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agadeesh\Downloads\final submission\Submission Folder\"/>
    </mc:Choice>
  </mc:AlternateContent>
  <xr:revisionPtr revIDLastSave="0" documentId="13_ncr:1_{97A643DD-44E3-4517-9EBD-01CF5719BD17}" xr6:coauthVersionLast="47" xr6:coauthVersionMax="47" xr10:uidLastSave="{00000000-0000-0000-0000-000000000000}"/>
  <bookViews>
    <workbookView xWindow="-108" yWindow="-108" windowWidth="23256" windowHeight="12456" firstSheet="5" activeTab="5" xr2:uid="{56006D69-C1D1-5E4F-98D4-194C7AAFB077}"/>
  </bookViews>
  <sheets>
    <sheet name="Schools" sheetId="12" state="hidden" r:id="rId1"/>
    <sheet name="Hospitals" sheetId="13" state="hidden" r:id="rId2"/>
    <sheet name="Data Sources" sheetId="11" state="hidden" r:id="rId3"/>
    <sheet name="fmr" sheetId="3" state="hidden" r:id="rId4"/>
    <sheet name="Hospitals_Coordinates" sheetId="8" state="hidden" r:id="rId5"/>
    <sheet name="Proximity Checker" sheetId="9" r:id="rId6"/>
    <sheet name="Program Participants" sheetId="14" state="hidden" r:id="rId7"/>
    <sheet name="Location finder" sheetId="10" state="hidden" r:id="rId8"/>
    <sheet name="Schools_Coordinates" sheetId="7" state="hidden" r:id="rId9"/>
    <sheet name="Address To Coordinates" sheetId="16" r:id="rId10"/>
  </sheets>
  <functionGroups builtInGroupCount="19"/>
  <externalReferences>
    <externalReference r:id="rId11"/>
  </externalReferences>
  <definedNames>
    <definedName name="_xlpm.afterLng" hidden="1" xlm="1">#NAME?</definedName>
    <definedName name="_xlpm.json" hidden="1" xlm="1">#NAME?</definedName>
    <definedName name="_xlpm.len" hidden="1" xlm="1">#NAME?</definedName>
    <definedName name="_xlpm.lngTxt" hidden="1" xlm="1">#NAME?</definedName>
    <definedName name="_xlpm.pos" hidden="1" xlm="1">#NAME?</definedName>
    <definedName name="_xlpm.url" hidden="1" xlm="1">#NAME?</definedName>
    <definedName name="Field_Descriptions">#REF!</definedName>
    <definedName name="FY25_FMRs_revised">fmr!$A$1:$N$4765</definedName>
    <definedName name="ISCData">'[1]3 ROE, ISC, Reg Prg'!#REF!</definedName>
    <definedName name="NonPubData">'[1]5 Non Pub Sch'!#REF!</definedName>
    <definedName name="PublicData">Schools!#REF!</definedName>
    <definedName name="PublicHeader">Schools!$A$1:$P$1</definedName>
    <definedName name="Slicer_Hospital_Availabilty">#N/A</definedName>
    <definedName name="Slicer_Recreation_Type">#N/A</definedName>
    <definedName name="Slicer_Safe_Distance?__flag">#N/A</definedName>
    <definedName name="SpecEdData">'[1]2 Spec Ed Dist &amp; Sch'!#REF!</definedName>
    <definedName name="VocTechData">'[1]4 CTE Area Career Ctr &amp; EFE'!#REF!</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9" l="1"/>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N12" i="11" a="1"/>
  <c r="N12" i="11" s="1"/>
  <c r="O12" i="11" s="1"/>
  <c r="O13" i="11" s="1"/>
  <c r="O14" i="11" s="1"/>
  <c r="O15" i="11" s="1"/>
  <c r="O16" i="11" s="1"/>
  <c r="O17" i="11" s="1"/>
  <c r="O18" i="11" s="1"/>
  <c r="O19" i="11" s="1"/>
  <c r="O20" i="11" s="1"/>
  <c r="O21" i="11" s="1"/>
  <c r="O22" i="11" s="1"/>
  <c r="O23" i="11" s="1"/>
  <c r="O24" i="11" s="1"/>
  <c r="O25" i="11" s="1"/>
  <c r="O26" i="11" s="1"/>
  <c r="O27" i="11" s="1"/>
  <c r="O28" i="11" s="1"/>
  <c r="F2"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F1073" i="7"/>
  <c r="F1074" i="7"/>
  <c r="F1075" i="7"/>
  <c r="F1076" i="7"/>
  <c r="F1077" i="7"/>
  <c r="F1078" i="7"/>
  <c r="F1079" i="7"/>
  <c r="F1080" i="7"/>
  <c r="F1081" i="7"/>
  <c r="F1082" i="7"/>
  <c r="F1083" i="7"/>
  <c r="F1084" i="7"/>
  <c r="F1085" i="7"/>
  <c r="F1086" i="7"/>
  <c r="F1087" i="7"/>
  <c r="F1088" i="7"/>
  <c r="F1089" i="7"/>
  <c r="F1090" i="7"/>
  <c r="F1091" i="7"/>
  <c r="F1092" i="7"/>
  <c r="F1093" i="7"/>
  <c r="F1094" i="7"/>
  <c r="F1095" i="7"/>
  <c r="F1096" i="7"/>
  <c r="F1097" i="7"/>
  <c r="F1098" i="7"/>
  <c r="F1099" i="7"/>
  <c r="F1100" i="7"/>
  <c r="F1101" i="7"/>
  <c r="F1102" i="7"/>
  <c r="F1103" i="7"/>
  <c r="F1104" i="7"/>
  <c r="F1105" i="7"/>
  <c r="F1106" i="7"/>
  <c r="F1107" i="7"/>
  <c r="F1108" i="7"/>
  <c r="F1109" i="7"/>
  <c r="F1110" i="7"/>
  <c r="F1111" i="7"/>
  <c r="F1112" i="7"/>
  <c r="F1113" i="7"/>
  <c r="F1114" i="7"/>
  <c r="F1115" i="7"/>
  <c r="F1116" i="7"/>
  <c r="F1117" i="7"/>
  <c r="F1118" i="7"/>
  <c r="F1119" i="7"/>
  <c r="F1120" i="7"/>
  <c r="F1121" i="7"/>
  <c r="F1122" i="7"/>
  <c r="F1123" i="7"/>
  <c r="F1124" i="7"/>
  <c r="F1125" i="7"/>
  <c r="F1126" i="7"/>
  <c r="F1127" i="7"/>
  <c r="F1128" i="7"/>
  <c r="F1129" i="7"/>
  <c r="F1130" i="7"/>
  <c r="F1131" i="7"/>
  <c r="F1132" i="7"/>
  <c r="F1133" i="7"/>
  <c r="F1134" i="7"/>
  <c r="F1135" i="7"/>
  <c r="F1136" i="7"/>
  <c r="F1137" i="7"/>
  <c r="F1138" i="7"/>
  <c r="F1139" i="7"/>
  <c r="F1140" i="7"/>
  <c r="F1141" i="7"/>
  <c r="F1142" i="7"/>
  <c r="F1143" i="7"/>
  <c r="F1144" i="7"/>
  <c r="F1145" i="7"/>
  <c r="F1146" i="7"/>
  <c r="F1147" i="7"/>
  <c r="F1148" i="7"/>
  <c r="F1149" i="7"/>
  <c r="F1150" i="7"/>
  <c r="F1151" i="7"/>
  <c r="F1152" i="7"/>
  <c r="F1153" i="7"/>
  <c r="F1154" i="7"/>
  <c r="F1155" i="7"/>
  <c r="F1156" i="7"/>
  <c r="F1157" i="7"/>
  <c r="F1158" i="7"/>
  <c r="F1159" i="7"/>
  <c r="F1160" i="7"/>
  <c r="F1161" i="7"/>
  <c r="F1162" i="7"/>
  <c r="F1163" i="7"/>
  <c r="F1164" i="7"/>
  <c r="F1165" i="7"/>
  <c r="F1166" i="7"/>
  <c r="F1167" i="7"/>
  <c r="F1168" i="7"/>
  <c r="F1169" i="7"/>
  <c r="F1170" i="7"/>
  <c r="F1171" i="7"/>
  <c r="F1172" i="7"/>
  <c r="F1173" i="7"/>
  <c r="F1174" i="7"/>
  <c r="F1175" i="7"/>
  <c r="F1176" i="7"/>
  <c r="F1177" i="7"/>
  <c r="F1178" i="7"/>
  <c r="F1179" i="7"/>
  <c r="F1180" i="7"/>
  <c r="F1181" i="7"/>
  <c r="F1182" i="7"/>
  <c r="F1183" i="7"/>
  <c r="F1184" i="7"/>
  <c r="F1185" i="7"/>
  <c r="F1186" i="7"/>
  <c r="F1187" i="7"/>
  <c r="F1188" i="7"/>
  <c r="F1189" i="7"/>
  <c r="F1190" i="7"/>
  <c r="F1191" i="7"/>
  <c r="F1192" i="7"/>
  <c r="F1193" i="7"/>
  <c r="F1194" i="7"/>
  <c r="F1195" i="7"/>
  <c r="F1196" i="7"/>
  <c r="F1197" i="7"/>
  <c r="F1198" i="7"/>
  <c r="F1199" i="7"/>
  <c r="F1200" i="7"/>
  <c r="F1201" i="7"/>
  <c r="F1202" i="7"/>
  <c r="F1203" i="7"/>
  <c r="F1204" i="7"/>
  <c r="F1205" i="7"/>
  <c r="F1206" i="7"/>
  <c r="F1207" i="7"/>
  <c r="F1208" i="7"/>
  <c r="F1209" i="7"/>
  <c r="F1210" i="7"/>
  <c r="F1211" i="7"/>
  <c r="F1212" i="7"/>
  <c r="F1213" i="7"/>
  <c r="F1214" i="7"/>
  <c r="F1215" i="7"/>
  <c r="F1216" i="7"/>
  <c r="F1217" i="7"/>
  <c r="F1218" i="7"/>
  <c r="F1219" i="7"/>
  <c r="F1220" i="7"/>
  <c r="F1221" i="7"/>
  <c r="F1222" i="7"/>
  <c r="F1223" i="7"/>
  <c r="F1224" i="7"/>
  <c r="F1225" i="7"/>
  <c r="F1226" i="7"/>
  <c r="F1227" i="7"/>
  <c r="F1228" i="7"/>
  <c r="F1229" i="7"/>
  <c r="F1230" i="7"/>
  <c r="F1231" i="7"/>
  <c r="F1232" i="7"/>
  <c r="F1233" i="7"/>
  <c r="F1234" i="7"/>
  <c r="F1235" i="7"/>
  <c r="F1236" i="7"/>
  <c r="F1237" i="7"/>
  <c r="F1238" i="7"/>
  <c r="F1239" i="7"/>
  <c r="F1240" i="7"/>
  <c r="F1241" i="7"/>
  <c r="F1242" i="7"/>
  <c r="F1243" i="7"/>
  <c r="F1244" i="7"/>
  <c r="F1245" i="7"/>
  <c r="F1246" i="7"/>
  <c r="F1247" i="7"/>
  <c r="F1248" i="7"/>
  <c r="F1249" i="7"/>
  <c r="F1250" i="7"/>
  <c r="F1251" i="7"/>
  <c r="F1252" i="7"/>
  <c r="F1253" i="7"/>
  <c r="F1254" i="7"/>
  <c r="F1255" i="7"/>
  <c r="F1256" i="7"/>
  <c r="F1257" i="7"/>
  <c r="F1258" i="7"/>
  <c r="F1259" i="7"/>
  <c r="F1260" i="7"/>
  <c r="F1261" i="7"/>
  <c r="F1262" i="7"/>
  <c r="F1263" i="7"/>
  <c r="F1264" i="7"/>
  <c r="F1265" i="7"/>
  <c r="F1266" i="7"/>
  <c r="F1267" i="7"/>
  <c r="F1268" i="7"/>
  <c r="F1269" i="7"/>
  <c r="F1270" i="7"/>
  <c r="F1271" i="7"/>
  <c r="F1272" i="7"/>
  <c r="F1273" i="7"/>
  <c r="F1274" i="7"/>
  <c r="F1275" i="7"/>
  <c r="F1276" i="7"/>
  <c r="F1277" i="7"/>
  <c r="F1278" i="7"/>
  <c r="F1279" i="7"/>
  <c r="F1280" i="7"/>
  <c r="F1281" i="7"/>
  <c r="F1282" i="7"/>
  <c r="F1283" i="7"/>
  <c r="F1284" i="7"/>
  <c r="F1285" i="7"/>
  <c r="F1286" i="7"/>
  <c r="F1287" i="7"/>
  <c r="F1288" i="7"/>
  <c r="F1289" i="7"/>
  <c r="F1290" i="7"/>
  <c r="F1291" i="7"/>
  <c r="F1292" i="7"/>
  <c r="F1293" i="7"/>
  <c r="F1294" i="7"/>
  <c r="F1295" i="7"/>
  <c r="F1296" i="7"/>
  <c r="F1297" i="7"/>
  <c r="F1298" i="7"/>
  <c r="F1299" i="7"/>
  <c r="F1300" i="7"/>
  <c r="F1301" i="7"/>
  <c r="F1302" i="7"/>
  <c r="F1303" i="7"/>
  <c r="F1304" i="7"/>
  <c r="F1305" i="7"/>
  <c r="F1306" i="7"/>
  <c r="F1307" i="7"/>
  <c r="F1308" i="7"/>
  <c r="F1309" i="7"/>
  <c r="F1310" i="7"/>
  <c r="F1311" i="7"/>
  <c r="F1312" i="7"/>
  <c r="F1313" i="7"/>
  <c r="F1314" i="7"/>
  <c r="F1315" i="7"/>
  <c r="F1316" i="7"/>
  <c r="F1317" i="7"/>
  <c r="F1318" i="7"/>
  <c r="F1319" i="7"/>
  <c r="F1320" i="7"/>
  <c r="F1321" i="7"/>
  <c r="F1322" i="7"/>
  <c r="F1323" i="7"/>
  <c r="F1324" i="7"/>
  <c r="F1325" i="7"/>
  <c r="F1326" i="7"/>
  <c r="F1327" i="7"/>
  <c r="F1328" i="7"/>
  <c r="F1329" i="7"/>
  <c r="F1330" i="7"/>
  <c r="F1331" i="7"/>
  <c r="F1332" i="7"/>
  <c r="F1333" i="7"/>
  <c r="F1334" i="7"/>
  <c r="F1335" i="7"/>
  <c r="F1336" i="7"/>
  <c r="F1337" i="7"/>
  <c r="F1338" i="7"/>
  <c r="F1339" i="7"/>
  <c r="F1340" i="7"/>
  <c r="F1341" i="7"/>
  <c r="F1342" i="7"/>
  <c r="F1343" i="7"/>
  <c r="F1344" i="7"/>
  <c r="F1345" i="7"/>
  <c r="F1346" i="7"/>
  <c r="F1347" i="7"/>
  <c r="F1348" i="7"/>
  <c r="F1349" i="7"/>
  <c r="F1350" i="7"/>
  <c r="F1351" i="7"/>
  <c r="F1352" i="7"/>
  <c r="F1353" i="7"/>
  <c r="F1354" i="7"/>
  <c r="F1355" i="7"/>
  <c r="F1356" i="7"/>
  <c r="F1357" i="7"/>
  <c r="F1358" i="7"/>
  <c r="F1359" i="7"/>
  <c r="F1360" i="7"/>
  <c r="F1361" i="7"/>
  <c r="F1362" i="7"/>
  <c r="F1363" i="7"/>
  <c r="F1364" i="7"/>
  <c r="F1365" i="7"/>
  <c r="F1366" i="7"/>
  <c r="F1367" i="7"/>
  <c r="F1368" i="7"/>
  <c r="F1369" i="7"/>
  <c r="F1370" i="7"/>
  <c r="F1371" i="7"/>
  <c r="F1372" i="7"/>
  <c r="F1373" i="7"/>
  <c r="F1374" i="7"/>
  <c r="F1375" i="7"/>
  <c r="F1376" i="7"/>
  <c r="F1377" i="7"/>
  <c r="F1378" i="7"/>
  <c r="F1379" i="7"/>
  <c r="F1380" i="7"/>
  <c r="F1381" i="7"/>
  <c r="F1382" i="7"/>
  <c r="F1383" i="7"/>
  <c r="F1384" i="7"/>
  <c r="F1385" i="7"/>
  <c r="F1386" i="7"/>
  <c r="F1387" i="7"/>
  <c r="F1388" i="7"/>
  <c r="F1389" i="7"/>
  <c r="F1390" i="7"/>
  <c r="F1391" i="7"/>
  <c r="F1392" i="7"/>
  <c r="F1393" i="7"/>
  <c r="F1394" i="7"/>
  <c r="F1395" i="7"/>
  <c r="F1396" i="7"/>
  <c r="F1397" i="7"/>
  <c r="F1398" i="7"/>
  <c r="F1399" i="7"/>
  <c r="F1400" i="7"/>
  <c r="F1401" i="7"/>
  <c r="F1402" i="7"/>
  <c r="F1403" i="7"/>
  <c r="F1404" i="7"/>
  <c r="F1405" i="7"/>
  <c r="F1406" i="7"/>
  <c r="F1407" i="7"/>
  <c r="F1408" i="7"/>
  <c r="F1409" i="7"/>
  <c r="F1410" i="7"/>
  <c r="F1411" i="7"/>
  <c r="F1412" i="7"/>
  <c r="F1413" i="7"/>
  <c r="F1414" i="7"/>
  <c r="F1415" i="7"/>
  <c r="F1416" i="7"/>
  <c r="F1417" i="7"/>
  <c r="F1418" i="7"/>
  <c r="F1419" i="7"/>
  <c r="F1420" i="7"/>
  <c r="F1421" i="7"/>
  <c r="F1422" i="7"/>
  <c r="F1423" i="7"/>
  <c r="F1424" i="7"/>
  <c r="F1425" i="7"/>
  <c r="F1426" i="7"/>
  <c r="F1427" i="7"/>
  <c r="F1428" i="7"/>
  <c r="F1429" i="7"/>
  <c r="F1430" i="7"/>
  <c r="F1431" i="7"/>
  <c r="F1432" i="7"/>
  <c r="F1433" i="7"/>
  <c r="F1434" i="7"/>
  <c r="F1435" i="7"/>
  <c r="F1436" i="7"/>
  <c r="F1437" i="7"/>
  <c r="F1438" i="7"/>
  <c r="F1439" i="7"/>
  <c r="F1440" i="7"/>
  <c r="F1441" i="7"/>
  <c r="F1442" i="7"/>
  <c r="F1443" i="7"/>
  <c r="F1444" i="7"/>
  <c r="F1445" i="7"/>
  <c r="F1446" i="7"/>
  <c r="F1447" i="7"/>
  <c r="F1448" i="7"/>
  <c r="F1449" i="7"/>
  <c r="F1450" i="7"/>
  <c r="F1451" i="7"/>
  <c r="F1452" i="7"/>
  <c r="F1453" i="7"/>
  <c r="F1454" i="7"/>
  <c r="F1455" i="7"/>
  <c r="F1456" i="7"/>
  <c r="F1457" i="7"/>
  <c r="F1458" i="7"/>
  <c r="F1459" i="7"/>
  <c r="F1460" i="7"/>
  <c r="F1461" i="7"/>
  <c r="F1462" i="7"/>
  <c r="F1463" i="7"/>
  <c r="F1464" i="7"/>
  <c r="F1465" i="7"/>
  <c r="F1466" i="7"/>
  <c r="F1467" i="7"/>
  <c r="F1468" i="7"/>
  <c r="F1469" i="7"/>
  <c r="F1470" i="7"/>
  <c r="F1471" i="7"/>
  <c r="F1472" i="7"/>
  <c r="F1473" i="7"/>
  <c r="F1474" i="7"/>
  <c r="F1475" i="7"/>
  <c r="F1476" i="7"/>
  <c r="F1477" i="7"/>
  <c r="F1478" i="7"/>
  <c r="F1479" i="7"/>
  <c r="F1480" i="7"/>
  <c r="F1481" i="7"/>
  <c r="F1482" i="7"/>
  <c r="F1483" i="7"/>
  <c r="F1484" i="7"/>
  <c r="F1485" i="7"/>
  <c r="F1486" i="7"/>
  <c r="F1487" i="7"/>
  <c r="F1488" i="7"/>
  <c r="F1489" i="7"/>
  <c r="F1490" i="7"/>
  <c r="F1491" i="7"/>
  <c r="F1492" i="7"/>
  <c r="F1493" i="7"/>
  <c r="F1494" i="7"/>
  <c r="F1495" i="7"/>
  <c r="F1496" i="7"/>
  <c r="F1497" i="7"/>
  <c r="F1498" i="7"/>
  <c r="F1499" i="7"/>
  <c r="F1500" i="7"/>
  <c r="F1501" i="7"/>
  <c r="F1502" i="7"/>
  <c r="F1503" i="7"/>
  <c r="F1504" i="7"/>
  <c r="F1505" i="7"/>
  <c r="F1506" i="7"/>
  <c r="F1507" i="7"/>
  <c r="F1508" i="7"/>
  <c r="F1509" i="7"/>
  <c r="F1510" i="7"/>
  <c r="F1511" i="7"/>
  <c r="F1512" i="7"/>
  <c r="F1513" i="7"/>
  <c r="F1514" i="7"/>
  <c r="F1515" i="7"/>
  <c r="F1516" i="7"/>
  <c r="F1517" i="7"/>
  <c r="F1518" i="7"/>
  <c r="F1519" i="7"/>
  <c r="F1520" i="7"/>
  <c r="F1521" i="7"/>
  <c r="F1522" i="7"/>
  <c r="F1523" i="7"/>
  <c r="F1524" i="7"/>
  <c r="F1525" i="7"/>
  <c r="F1526" i="7"/>
  <c r="F1527" i="7"/>
  <c r="F1528" i="7"/>
  <c r="F1529" i="7"/>
  <c r="F1530" i="7"/>
  <c r="F1531" i="7"/>
  <c r="F1532" i="7"/>
  <c r="F1533" i="7"/>
  <c r="F1534" i="7"/>
  <c r="F1535" i="7"/>
  <c r="F1536" i="7"/>
  <c r="F1537" i="7"/>
  <c r="F1538" i="7"/>
  <c r="F1539" i="7"/>
  <c r="F1540" i="7"/>
  <c r="F1541" i="7"/>
  <c r="F1542" i="7"/>
  <c r="F1543" i="7"/>
  <c r="F1544" i="7"/>
  <c r="F1545" i="7"/>
  <c r="F1546" i="7"/>
  <c r="F1547" i="7"/>
  <c r="F1548" i="7"/>
  <c r="F1549" i="7"/>
  <c r="F1550" i="7"/>
  <c r="F1551" i="7"/>
  <c r="F1552" i="7"/>
  <c r="F1553" i="7"/>
  <c r="F1554" i="7"/>
  <c r="F1555" i="7"/>
  <c r="F1556" i="7"/>
  <c r="F1557" i="7"/>
  <c r="F1558" i="7"/>
  <c r="F1559" i="7"/>
  <c r="F1560" i="7"/>
  <c r="F1561" i="7"/>
  <c r="F1562" i="7"/>
  <c r="F1563" i="7"/>
  <c r="F1564" i="7"/>
  <c r="F1565" i="7"/>
  <c r="F1566" i="7"/>
  <c r="F1567" i="7"/>
  <c r="F1568" i="7"/>
  <c r="F1569" i="7"/>
  <c r="F1570" i="7"/>
  <c r="F1571" i="7"/>
  <c r="F1572" i="7"/>
  <c r="F1573" i="7"/>
  <c r="F1574" i="7"/>
  <c r="F1575" i="7"/>
  <c r="F1576" i="7"/>
  <c r="F1577" i="7"/>
  <c r="F1578" i="7"/>
  <c r="F1579" i="7"/>
  <c r="F1580" i="7"/>
  <c r="F1581" i="7"/>
  <c r="F1582" i="7"/>
  <c r="F1583" i="7"/>
  <c r="F1584" i="7"/>
  <c r="F1585" i="7"/>
  <c r="F1586" i="7"/>
  <c r="F1587" i="7"/>
  <c r="F1588" i="7"/>
  <c r="F1589" i="7"/>
  <c r="F1590" i="7"/>
  <c r="F1591" i="7"/>
  <c r="F1592" i="7"/>
  <c r="F1593" i="7"/>
  <c r="F1594" i="7"/>
  <c r="F1595" i="7"/>
  <c r="F1596" i="7"/>
  <c r="F1597" i="7"/>
  <c r="F1598" i="7"/>
  <c r="F1599" i="7"/>
  <c r="F1600" i="7"/>
  <c r="F1601" i="7"/>
  <c r="F1602" i="7"/>
  <c r="F1603" i="7"/>
  <c r="F1604" i="7"/>
  <c r="F1605" i="7"/>
  <c r="F1606" i="7"/>
  <c r="F1607" i="7"/>
  <c r="F1608" i="7"/>
  <c r="F1609" i="7"/>
  <c r="F1610" i="7"/>
  <c r="F1611" i="7"/>
  <c r="F1612" i="7"/>
  <c r="F1613" i="7"/>
  <c r="F1614" i="7"/>
  <c r="F1615" i="7"/>
  <c r="F1616" i="7"/>
  <c r="F1617" i="7"/>
  <c r="F1618" i="7"/>
  <c r="F1619" i="7"/>
  <c r="F1620" i="7"/>
  <c r="F1621" i="7"/>
  <c r="F1622" i="7"/>
  <c r="F1623" i="7"/>
  <c r="F1624" i="7"/>
  <c r="F1625" i="7"/>
  <c r="F1626" i="7"/>
  <c r="F1627" i="7"/>
  <c r="F1628" i="7"/>
  <c r="F1629" i="7"/>
  <c r="F1630" i="7"/>
  <c r="F1631" i="7"/>
  <c r="F1632" i="7"/>
  <c r="F1633" i="7"/>
  <c r="F1634" i="7"/>
  <c r="F1635" i="7"/>
  <c r="F1636" i="7"/>
  <c r="F1637" i="7"/>
  <c r="F1638" i="7"/>
  <c r="F1639" i="7"/>
  <c r="F1640" i="7"/>
  <c r="F1641" i="7"/>
  <c r="F1642" i="7"/>
  <c r="F1643" i="7"/>
  <c r="F1644" i="7"/>
  <c r="F1645" i="7"/>
  <c r="F1646" i="7"/>
  <c r="F1647" i="7"/>
  <c r="F1648" i="7"/>
  <c r="F1649" i="7"/>
  <c r="F1650" i="7"/>
  <c r="F1651" i="7"/>
  <c r="F1652" i="7"/>
  <c r="F1653" i="7"/>
  <c r="F1654" i="7"/>
  <c r="F1655" i="7"/>
  <c r="F1656" i="7"/>
  <c r="F1657" i="7"/>
  <c r="F1658" i="7"/>
  <c r="F1659" i="7"/>
  <c r="F1660" i="7"/>
  <c r="F1661" i="7"/>
  <c r="F1662" i="7"/>
  <c r="F1663" i="7"/>
  <c r="F1664" i="7"/>
  <c r="F1665" i="7"/>
  <c r="F1666" i="7"/>
  <c r="F1667" i="7"/>
  <c r="F1668" i="7"/>
  <c r="F1669" i="7"/>
  <c r="F1670" i="7"/>
  <c r="F1671" i="7"/>
  <c r="F1672" i="7"/>
  <c r="F1673" i="7"/>
  <c r="F1674" i="7"/>
  <c r="F1675" i="7"/>
  <c r="F1676" i="7"/>
  <c r="F1677" i="7"/>
  <c r="F1678" i="7"/>
  <c r="F1679" i="7"/>
  <c r="F1680" i="7"/>
  <c r="F1681" i="7"/>
  <c r="F1682" i="7"/>
  <c r="F1683" i="7"/>
  <c r="F1684" i="7"/>
  <c r="F1685" i="7"/>
  <c r="F1686" i="7"/>
  <c r="F1687" i="7"/>
  <c r="F1688" i="7"/>
  <c r="F1689" i="7"/>
  <c r="F1690" i="7"/>
  <c r="F1691" i="7"/>
  <c r="F1692" i="7"/>
  <c r="F1693" i="7"/>
  <c r="F1694" i="7"/>
  <c r="F1695" i="7"/>
  <c r="F1696" i="7"/>
  <c r="F1697" i="7"/>
  <c r="F1698" i="7"/>
  <c r="F1699" i="7"/>
  <c r="F1700" i="7"/>
  <c r="F1701" i="7"/>
  <c r="F1702" i="7"/>
  <c r="F1703" i="7"/>
  <c r="F1704" i="7"/>
  <c r="F1705" i="7"/>
  <c r="F1706" i="7"/>
  <c r="F1707" i="7"/>
  <c r="F1708" i="7"/>
  <c r="F1709" i="7"/>
  <c r="F1710" i="7"/>
  <c r="F1711" i="7"/>
  <c r="F1712" i="7"/>
  <c r="F1713" i="7"/>
  <c r="F1714" i="7"/>
  <c r="F1715" i="7"/>
  <c r="F1716" i="7"/>
  <c r="F1717" i="7"/>
  <c r="F1718" i="7"/>
  <c r="F1719" i="7"/>
  <c r="F1720" i="7"/>
  <c r="F1721" i="7"/>
  <c r="F1722" i="7"/>
  <c r="F1723" i="7"/>
  <c r="F1724" i="7"/>
  <c r="F1725" i="7"/>
  <c r="F1726" i="7"/>
  <c r="F1727" i="7"/>
  <c r="F1728" i="7"/>
  <c r="F1729" i="7"/>
  <c r="F1730" i="7"/>
  <c r="F1731" i="7"/>
  <c r="F1732" i="7"/>
  <c r="F1733" i="7"/>
  <c r="F1734" i="7"/>
  <c r="F1735" i="7"/>
  <c r="F1736" i="7"/>
  <c r="F1737" i="7"/>
  <c r="F1738" i="7"/>
  <c r="F1739" i="7"/>
  <c r="F1740" i="7"/>
  <c r="F1741" i="7"/>
  <c r="F1742" i="7"/>
  <c r="F1743" i="7"/>
  <c r="F1744" i="7"/>
  <c r="F1745" i="7"/>
  <c r="F1746" i="7"/>
  <c r="F1747" i="7"/>
  <c r="F1748" i="7"/>
  <c r="F1749" i="7"/>
  <c r="F1750" i="7"/>
  <c r="F1751" i="7"/>
  <c r="F1752" i="7"/>
  <c r="F1753" i="7"/>
  <c r="F1754" i="7"/>
  <c r="F1755" i="7"/>
  <c r="F1756" i="7"/>
  <c r="F1757" i="7"/>
  <c r="F1758" i="7"/>
  <c r="F1759" i="7"/>
  <c r="F1760" i="7"/>
  <c r="F1761" i="7"/>
  <c r="F1762" i="7"/>
  <c r="F1763" i="7"/>
  <c r="F1764" i="7"/>
  <c r="F1765" i="7"/>
  <c r="F1766" i="7"/>
  <c r="F1767" i="7"/>
  <c r="F1768" i="7"/>
  <c r="F1769" i="7"/>
  <c r="F1770" i="7"/>
  <c r="F1771" i="7"/>
  <c r="F1772" i="7"/>
  <c r="F1773" i="7"/>
  <c r="F1774" i="7"/>
  <c r="F1775" i="7"/>
  <c r="F1776" i="7"/>
  <c r="F1777" i="7"/>
  <c r="F1778" i="7"/>
  <c r="F1779" i="7"/>
  <c r="F1780" i="7"/>
  <c r="F1781" i="7"/>
  <c r="F1782" i="7"/>
  <c r="F1783" i="7"/>
  <c r="F1784" i="7"/>
  <c r="F1785" i="7"/>
  <c r="F1786" i="7"/>
  <c r="F1787" i="7"/>
  <c r="F1788" i="7"/>
  <c r="F1789" i="7"/>
  <c r="F1790" i="7"/>
  <c r="F1791" i="7"/>
  <c r="F1792" i="7"/>
  <c r="F1793" i="7"/>
  <c r="F1794" i="7"/>
  <c r="F1795" i="7"/>
  <c r="F1796" i="7"/>
  <c r="F1797" i="7"/>
  <c r="F1798" i="7"/>
  <c r="F1799" i="7"/>
  <c r="F1800" i="7"/>
  <c r="F1801" i="7"/>
  <c r="F1802" i="7"/>
  <c r="F1803" i="7"/>
  <c r="F1804" i="7"/>
  <c r="F1805" i="7"/>
  <c r="F1806" i="7"/>
  <c r="F1807" i="7"/>
  <c r="F1808" i="7"/>
  <c r="F1809" i="7"/>
  <c r="F1810" i="7"/>
  <c r="F1811" i="7"/>
  <c r="F1812" i="7"/>
  <c r="F1813" i="7"/>
  <c r="F1814" i="7"/>
  <c r="F1815" i="7"/>
  <c r="F1816" i="7"/>
  <c r="F1817" i="7"/>
  <c r="F1818" i="7"/>
  <c r="F1819" i="7"/>
  <c r="F1820" i="7"/>
  <c r="F1821" i="7"/>
  <c r="F1822" i="7"/>
  <c r="F1823" i="7"/>
  <c r="F1824" i="7"/>
  <c r="F1825" i="7"/>
  <c r="F1826" i="7"/>
  <c r="F1827" i="7"/>
  <c r="F1828" i="7"/>
  <c r="F1829" i="7"/>
  <c r="F1830" i="7"/>
  <c r="F1831" i="7"/>
  <c r="F1832" i="7"/>
  <c r="F1833" i="7"/>
  <c r="F1834" i="7"/>
  <c r="F1835" i="7"/>
  <c r="F1836" i="7"/>
  <c r="F1837" i="7"/>
  <c r="F1838" i="7"/>
  <c r="F1839" i="7"/>
  <c r="F1840" i="7"/>
  <c r="F1841" i="7"/>
  <c r="F1842" i="7"/>
  <c r="F1843" i="7"/>
  <c r="F1844" i="7"/>
  <c r="F1845" i="7"/>
  <c r="F1846" i="7"/>
  <c r="F1847" i="7"/>
  <c r="F1848" i="7"/>
  <c r="F1849" i="7"/>
  <c r="F1850" i="7"/>
  <c r="F1851" i="7"/>
  <c r="F1852" i="7"/>
  <c r="F1853" i="7"/>
  <c r="F1854" i="7"/>
  <c r="F1855" i="7"/>
  <c r="F1856" i="7"/>
  <c r="F1857" i="7"/>
  <c r="F1858" i="7"/>
  <c r="F1859" i="7"/>
  <c r="F1860" i="7"/>
  <c r="F1861" i="7"/>
  <c r="F1862" i="7"/>
  <c r="F1863" i="7"/>
  <c r="F1864" i="7"/>
  <c r="F1865" i="7"/>
  <c r="F1866" i="7"/>
  <c r="F1867" i="7"/>
  <c r="F1868" i="7"/>
  <c r="F1869" i="7"/>
  <c r="F1870" i="7"/>
  <c r="F1871" i="7"/>
  <c r="F1872" i="7"/>
  <c r="F1873" i="7"/>
  <c r="F1874" i="7"/>
  <c r="F1875" i="7"/>
  <c r="F1876" i="7"/>
  <c r="F1877" i="7"/>
  <c r="F1878" i="7"/>
  <c r="F1879" i="7"/>
  <c r="F1880" i="7"/>
  <c r="F1881" i="7"/>
  <c r="F1882" i="7"/>
  <c r="F1883" i="7"/>
  <c r="F1884" i="7"/>
  <c r="F1885" i="7"/>
  <c r="F1886" i="7"/>
  <c r="F1887" i="7"/>
  <c r="F1888" i="7"/>
  <c r="F1889" i="7"/>
  <c r="F1890" i="7"/>
  <c r="F1891" i="7"/>
  <c r="F1892" i="7"/>
  <c r="F1893" i="7"/>
  <c r="F1894" i="7"/>
  <c r="F1895" i="7"/>
  <c r="F1896" i="7"/>
  <c r="F1897" i="7"/>
  <c r="F1898" i="7"/>
  <c r="F1899" i="7"/>
  <c r="F1900" i="7"/>
  <c r="F1901" i="7"/>
  <c r="F1902" i="7"/>
  <c r="F1903" i="7"/>
  <c r="F1904" i="7"/>
  <c r="F1905" i="7"/>
  <c r="F1906" i="7"/>
  <c r="F1907" i="7"/>
  <c r="F1908" i="7"/>
  <c r="F1909" i="7"/>
  <c r="F1910" i="7"/>
  <c r="F1911" i="7"/>
  <c r="F1912" i="7"/>
  <c r="F1913" i="7"/>
  <c r="F1914" i="7"/>
  <c r="F1915" i="7"/>
  <c r="F1916" i="7"/>
  <c r="F1917" i="7"/>
  <c r="F1918" i="7"/>
  <c r="F1919" i="7"/>
  <c r="F1920" i="7"/>
  <c r="F1921" i="7"/>
  <c r="F1922" i="7"/>
  <c r="F1923" i="7"/>
  <c r="F1924" i="7"/>
  <c r="F1925" i="7"/>
  <c r="F1926" i="7"/>
  <c r="F1927" i="7"/>
  <c r="F1928" i="7"/>
  <c r="F1929" i="7"/>
  <c r="F1930" i="7"/>
  <c r="F1931" i="7"/>
  <c r="F1932" i="7"/>
  <c r="F1933" i="7"/>
  <c r="F1934" i="7"/>
  <c r="F1935" i="7"/>
  <c r="F1936" i="7"/>
  <c r="F1937" i="7"/>
  <c r="F1938" i="7"/>
  <c r="F1939" i="7"/>
  <c r="F1940" i="7"/>
  <c r="F1941" i="7"/>
  <c r="F1942" i="7"/>
  <c r="F1943" i="7"/>
  <c r="F1944" i="7"/>
  <c r="F1945" i="7"/>
  <c r="F1946" i="7"/>
  <c r="F1947" i="7"/>
  <c r="F1948" i="7"/>
  <c r="F1949" i="7"/>
  <c r="F1950" i="7"/>
  <c r="F1951" i="7"/>
  <c r="F1952" i="7"/>
  <c r="F1953" i="7"/>
  <c r="F1954" i="7"/>
  <c r="F1955" i="7"/>
  <c r="F1956" i="7"/>
  <c r="F1957" i="7"/>
  <c r="F1958" i="7"/>
  <c r="F1959" i="7"/>
  <c r="F1960" i="7"/>
  <c r="F1961" i="7"/>
  <c r="F1962" i="7"/>
  <c r="F1963" i="7"/>
  <c r="F1964" i="7"/>
  <c r="F1965" i="7"/>
  <c r="F1966" i="7"/>
  <c r="F1967" i="7"/>
  <c r="F1968" i="7"/>
  <c r="F1969" i="7"/>
  <c r="F1970" i="7"/>
  <c r="F1971" i="7"/>
  <c r="F1972" i="7"/>
  <c r="F1973" i="7"/>
  <c r="F1974" i="7"/>
  <c r="F1975" i="7"/>
  <c r="F1976" i="7"/>
  <c r="F1977" i="7"/>
  <c r="F1978" i="7"/>
  <c r="F1979" i="7"/>
  <c r="F1980" i="7"/>
  <c r="F1981" i="7"/>
  <c r="F1982" i="7"/>
  <c r="F1983" i="7"/>
  <c r="F1984" i="7"/>
  <c r="F1985" i="7"/>
  <c r="F1986" i="7"/>
  <c r="F1987" i="7"/>
  <c r="F1988" i="7"/>
  <c r="F1989" i="7"/>
  <c r="F1990" i="7"/>
  <c r="F1991" i="7"/>
  <c r="F1992" i="7"/>
  <c r="F1993" i="7"/>
  <c r="F1994" i="7"/>
  <c r="F1995" i="7"/>
  <c r="F1996" i="7"/>
  <c r="F1997" i="7"/>
  <c r="F1998" i="7"/>
  <c r="F1999" i="7"/>
  <c r="F2000" i="7"/>
  <c r="F2001" i="7"/>
  <c r="F2002" i="7"/>
  <c r="F2003" i="7"/>
  <c r="F2004" i="7"/>
  <c r="F2005" i="7"/>
  <c r="F2006" i="7"/>
  <c r="F2007" i="7"/>
  <c r="F2008" i="7"/>
  <c r="F2009" i="7"/>
  <c r="F2010" i="7"/>
  <c r="F2011" i="7"/>
  <c r="F2012" i="7"/>
  <c r="F2013" i="7"/>
  <c r="F2014" i="7"/>
  <c r="F2015" i="7"/>
  <c r="F2016" i="7"/>
  <c r="F2017" i="7"/>
  <c r="F2018" i="7"/>
  <c r="F2019" i="7"/>
  <c r="F2020" i="7"/>
  <c r="F2021" i="7"/>
  <c r="F2022" i="7"/>
  <c r="F2023" i="7"/>
  <c r="F2024" i="7"/>
  <c r="F2025" i="7"/>
  <c r="F2026" i="7"/>
  <c r="F2027" i="7"/>
  <c r="F2028" i="7"/>
  <c r="F2029" i="7"/>
  <c r="F2030" i="7"/>
  <c r="F2031" i="7"/>
  <c r="F2032" i="7"/>
  <c r="F2033" i="7"/>
  <c r="F2034" i="7"/>
  <c r="F2035" i="7"/>
  <c r="F2036" i="7"/>
  <c r="F2037" i="7"/>
  <c r="F2038" i="7"/>
  <c r="F2039" i="7"/>
  <c r="F2040" i="7"/>
  <c r="F2041" i="7"/>
  <c r="F2042" i="7"/>
  <c r="F2043" i="7"/>
  <c r="F2044" i="7"/>
  <c r="F2045" i="7"/>
  <c r="F2046" i="7"/>
  <c r="F2047" i="7"/>
  <c r="F2048" i="7"/>
  <c r="F2049" i="7"/>
  <c r="F2050" i="7"/>
  <c r="F2051" i="7"/>
  <c r="F2052" i="7"/>
  <c r="F2053" i="7"/>
  <c r="F2054" i="7"/>
  <c r="F2055" i="7"/>
  <c r="F2056" i="7"/>
  <c r="F2057" i="7"/>
  <c r="F2058" i="7"/>
  <c r="F2059" i="7"/>
  <c r="F2060" i="7"/>
  <c r="F2061" i="7"/>
  <c r="F2062" i="7"/>
  <c r="F2063" i="7"/>
  <c r="F2064" i="7"/>
  <c r="F2065" i="7"/>
  <c r="F2066" i="7"/>
  <c r="F2067" i="7"/>
  <c r="F2068" i="7"/>
  <c r="F2069" i="7"/>
  <c r="F2070" i="7"/>
  <c r="F2071" i="7"/>
  <c r="F2072" i="7"/>
  <c r="F2073" i="7"/>
  <c r="F2074" i="7"/>
  <c r="F2075" i="7"/>
  <c r="F2076" i="7"/>
  <c r="F2077" i="7"/>
  <c r="F2078" i="7"/>
  <c r="F2079" i="7"/>
  <c r="F2080" i="7"/>
  <c r="F2081" i="7"/>
  <c r="F2082" i="7"/>
  <c r="F2083" i="7"/>
  <c r="F2084" i="7"/>
  <c r="F2085" i="7"/>
  <c r="F2086" i="7"/>
  <c r="F2087" i="7"/>
  <c r="F2088" i="7"/>
  <c r="F2089" i="7"/>
  <c r="F2090" i="7"/>
  <c r="F2091" i="7"/>
  <c r="F2092" i="7"/>
  <c r="F2093" i="7"/>
  <c r="F2094" i="7"/>
  <c r="F2095" i="7"/>
  <c r="F2096" i="7"/>
  <c r="F2097" i="7"/>
  <c r="F2098" i="7"/>
  <c r="F2099" i="7"/>
  <c r="F2100" i="7"/>
  <c r="F2101" i="7"/>
  <c r="F2102" i="7"/>
  <c r="F2103" i="7"/>
  <c r="F2104" i="7"/>
  <c r="F2105" i="7"/>
  <c r="F2106" i="7"/>
  <c r="F2107" i="7"/>
  <c r="F2108" i="7"/>
  <c r="F2109" i="7"/>
  <c r="F2110" i="7"/>
  <c r="F2111" i="7"/>
  <c r="F2112" i="7"/>
  <c r="F2113" i="7"/>
  <c r="F2114" i="7"/>
  <c r="F2115" i="7"/>
  <c r="F2116" i="7"/>
  <c r="F2117" i="7"/>
  <c r="F2118" i="7"/>
  <c r="F2119" i="7"/>
  <c r="F2120" i="7"/>
  <c r="F2121" i="7"/>
  <c r="F2122" i="7"/>
  <c r="F2123" i="7"/>
  <c r="F2124" i="7"/>
  <c r="F2125" i="7"/>
  <c r="F2126" i="7"/>
  <c r="F2127" i="7"/>
  <c r="F2128" i="7"/>
  <c r="F2129" i="7"/>
  <c r="F2130" i="7"/>
  <c r="F2131" i="7"/>
  <c r="F2132" i="7"/>
  <c r="F2133" i="7"/>
  <c r="F2134" i="7"/>
  <c r="F2135" i="7"/>
  <c r="F2136" i="7"/>
  <c r="F2137" i="7"/>
  <c r="F2138" i="7"/>
  <c r="F2139" i="7"/>
  <c r="F2140" i="7"/>
  <c r="F2141" i="7"/>
  <c r="F2142" i="7"/>
  <c r="F2143" i="7"/>
  <c r="F2144" i="7"/>
  <c r="F2145" i="7"/>
  <c r="F2146" i="7"/>
  <c r="F2147" i="7"/>
  <c r="F2148" i="7"/>
  <c r="F2149" i="7"/>
  <c r="F2150" i="7"/>
  <c r="F2151" i="7"/>
  <c r="F2152" i="7"/>
  <c r="F2153" i="7"/>
  <c r="F2154" i="7"/>
  <c r="F2155" i="7"/>
  <c r="F2156" i="7"/>
  <c r="F2157" i="7"/>
  <c r="F2158" i="7"/>
  <c r="F2159" i="7"/>
  <c r="F2160" i="7"/>
  <c r="F2161" i="7"/>
  <c r="F2162" i="7"/>
  <c r="F2163" i="7"/>
  <c r="F2164" i="7"/>
  <c r="F2165" i="7"/>
  <c r="F2166" i="7"/>
  <c r="F2167" i="7"/>
  <c r="F2168" i="7"/>
  <c r="F2169" i="7"/>
  <c r="F2170" i="7"/>
  <c r="F2171" i="7"/>
  <c r="F2172" i="7"/>
  <c r="F2173" i="7"/>
  <c r="F2174" i="7"/>
  <c r="F2175" i="7"/>
  <c r="F2176" i="7"/>
  <c r="F2177" i="7"/>
  <c r="F2178" i="7"/>
  <c r="F2179" i="7"/>
  <c r="F2180" i="7"/>
  <c r="F2181" i="7"/>
  <c r="F2182" i="7"/>
  <c r="F2183" i="7"/>
  <c r="F2184" i="7"/>
  <c r="F2185" i="7"/>
  <c r="F2186" i="7"/>
  <c r="F2187" i="7"/>
  <c r="F2188" i="7"/>
  <c r="F2189" i="7"/>
  <c r="F2190" i="7"/>
  <c r="F2191" i="7"/>
  <c r="F2192" i="7"/>
  <c r="F2193" i="7"/>
  <c r="F2194" i="7"/>
  <c r="F2195" i="7"/>
  <c r="F2196" i="7"/>
  <c r="F2197" i="7"/>
  <c r="F2198" i="7"/>
  <c r="F2199" i="7"/>
  <c r="F2200" i="7"/>
  <c r="F2201" i="7"/>
  <c r="F2202" i="7"/>
  <c r="F2203" i="7"/>
  <c r="F2204" i="7"/>
  <c r="F2205" i="7"/>
  <c r="F2206" i="7"/>
  <c r="F2207" i="7"/>
  <c r="F2208" i="7"/>
  <c r="F2209" i="7"/>
  <c r="F2210" i="7"/>
  <c r="F2211" i="7"/>
  <c r="F2212" i="7"/>
  <c r="F2213" i="7"/>
  <c r="F2214" i="7"/>
  <c r="F2215" i="7"/>
  <c r="F2216" i="7"/>
  <c r="F2217" i="7"/>
  <c r="F2218" i="7"/>
  <c r="F2219" i="7"/>
  <c r="F2220" i="7"/>
  <c r="F2221" i="7"/>
  <c r="F2222" i="7"/>
  <c r="F2223" i="7"/>
  <c r="F2224" i="7"/>
  <c r="F2225" i="7"/>
  <c r="F2226" i="7"/>
  <c r="F2227" i="7"/>
  <c r="F2228" i="7"/>
  <c r="F2229" i="7"/>
  <c r="F2230" i="7"/>
  <c r="F2231" i="7"/>
  <c r="F2232" i="7"/>
  <c r="F2233" i="7"/>
  <c r="F2234" i="7"/>
  <c r="F2235" i="7"/>
  <c r="F2236" i="7"/>
  <c r="F2237" i="7"/>
  <c r="F2238" i="7"/>
  <c r="F2239" i="7"/>
  <c r="F2240" i="7"/>
  <c r="F2241" i="7"/>
  <c r="F2242" i="7"/>
  <c r="F2243" i="7"/>
  <c r="F2244" i="7"/>
  <c r="F2245" i="7"/>
  <c r="F2246" i="7"/>
  <c r="F2247" i="7"/>
  <c r="F2248" i="7"/>
  <c r="F2249" i="7"/>
  <c r="F2250" i="7"/>
  <c r="F2251" i="7"/>
  <c r="F2252" i="7"/>
  <c r="F2253" i="7"/>
  <c r="F2254" i="7"/>
  <c r="F2255" i="7"/>
  <c r="F2256" i="7"/>
  <c r="F2257" i="7"/>
  <c r="F2258" i="7"/>
  <c r="F2259" i="7"/>
  <c r="F2260" i="7"/>
  <c r="F2261" i="7"/>
  <c r="F2262" i="7"/>
  <c r="F2263" i="7"/>
  <c r="F2264" i="7"/>
  <c r="F2265" i="7"/>
  <c r="F2266" i="7"/>
  <c r="F2267" i="7"/>
  <c r="F2268" i="7"/>
  <c r="F2269" i="7"/>
  <c r="F2270" i="7"/>
  <c r="F2271" i="7"/>
  <c r="F2272" i="7"/>
  <c r="F2273" i="7"/>
  <c r="F2274" i="7"/>
  <c r="F2275" i="7"/>
  <c r="F2276" i="7"/>
  <c r="F2277" i="7"/>
  <c r="F2278" i="7"/>
  <c r="F2279" i="7"/>
  <c r="F2280" i="7"/>
  <c r="F2281" i="7"/>
  <c r="F2282" i="7"/>
  <c r="F2283" i="7"/>
  <c r="F2284" i="7"/>
  <c r="F2285" i="7"/>
  <c r="F2286" i="7"/>
  <c r="F2287" i="7"/>
  <c r="F2288" i="7"/>
  <c r="F2289" i="7"/>
  <c r="F2290" i="7"/>
  <c r="F2291" i="7"/>
  <c r="F2292" i="7"/>
  <c r="F2293" i="7"/>
  <c r="F2294" i="7"/>
  <c r="F2295" i="7"/>
  <c r="F2296" i="7"/>
  <c r="F2297" i="7"/>
  <c r="F2298" i="7"/>
  <c r="F2299" i="7"/>
  <c r="F2300" i="7"/>
  <c r="F2301" i="7"/>
  <c r="F2302" i="7"/>
  <c r="F2303" i="7"/>
  <c r="F2304" i="7"/>
  <c r="F2305" i="7"/>
  <c r="F2306" i="7"/>
  <c r="F2307" i="7"/>
  <c r="F2308" i="7"/>
  <c r="F2309" i="7"/>
  <c r="F2310" i="7"/>
  <c r="F2311" i="7"/>
  <c r="F2312" i="7"/>
  <c r="F2313" i="7"/>
  <c r="F2314" i="7"/>
  <c r="F2315" i="7"/>
  <c r="F2316" i="7"/>
  <c r="F2317" i="7"/>
  <c r="F2318" i="7"/>
  <c r="F2319" i="7"/>
  <c r="F2320" i="7"/>
  <c r="F2321" i="7"/>
  <c r="F2322" i="7"/>
  <c r="F2323" i="7"/>
  <c r="F2324" i="7"/>
  <c r="F2325" i="7"/>
  <c r="F2326" i="7"/>
  <c r="F2327" i="7"/>
  <c r="F2328" i="7"/>
  <c r="F2329" i="7"/>
  <c r="F2330" i="7"/>
  <c r="F2331" i="7"/>
  <c r="F2332" i="7"/>
  <c r="F2333" i="7"/>
  <c r="F2334" i="7"/>
  <c r="F2335" i="7"/>
  <c r="F2336" i="7"/>
  <c r="F2337" i="7"/>
  <c r="F2338" i="7"/>
  <c r="F2339" i="7"/>
  <c r="F2340" i="7"/>
  <c r="F2341" i="7"/>
  <c r="F2342" i="7"/>
  <c r="F2343" i="7"/>
  <c r="F2344" i="7"/>
  <c r="F2345" i="7"/>
  <c r="F2346" i="7"/>
  <c r="F2347" i="7"/>
  <c r="F2348" i="7"/>
  <c r="F2349" i="7"/>
  <c r="F2350" i="7"/>
  <c r="F2351" i="7"/>
  <c r="F2352" i="7"/>
  <c r="F2353" i="7"/>
  <c r="F2354" i="7"/>
  <c r="F2355" i="7"/>
  <c r="F2356" i="7"/>
  <c r="F2357" i="7"/>
  <c r="F2358" i="7"/>
  <c r="F2359" i="7"/>
  <c r="F2360" i="7"/>
  <c r="F2361" i="7"/>
  <c r="F2362" i="7"/>
  <c r="F2363" i="7"/>
  <c r="F2364" i="7"/>
  <c r="F2365" i="7"/>
  <c r="F2366" i="7"/>
  <c r="F2367" i="7"/>
  <c r="F2368" i="7"/>
  <c r="F2369" i="7"/>
  <c r="F2370" i="7"/>
  <c r="F2371" i="7"/>
  <c r="F2372" i="7"/>
  <c r="F2373" i="7"/>
  <c r="F2374" i="7"/>
  <c r="F2375" i="7"/>
  <c r="F2376" i="7"/>
  <c r="F2377" i="7"/>
  <c r="F2378" i="7"/>
  <c r="F2379" i="7"/>
  <c r="F2380" i="7"/>
  <c r="F2381" i="7"/>
  <c r="F2382" i="7"/>
  <c r="F2383" i="7"/>
  <c r="F2384" i="7"/>
  <c r="F2385" i="7"/>
  <c r="F2386" i="7"/>
  <c r="F2387" i="7"/>
  <c r="F2388" i="7"/>
  <c r="F2389" i="7"/>
  <c r="F2390" i="7"/>
  <c r="F2391" i="7"/>
  <c r="F2392" i="7"/>
  <c r="F2393" i="7"/>
  <c r="F2394" i="7"/>
  <c r="F2395" i="7"/>
  <c r="F2396" i="7"/>
  <c r="F2397" i="7"/>
  <c r="F2398" i="7"/>
  <c r="F2399" i="7"/>
  <c r="F2400" i="7"/>
  <c r="F2401" i="7"/>
  <c r="F2402" i="7"/>
  <c r="F2403" i="7"/>
  <c r="F2404" i="7"/>
  <c r="F2405" i="7"/>
  <c r="F2406" i="7"/>
  <c r="F2407" i="7"/>
  <c r="F2408" i="7"/>
  <c r="F2409" i="7"/>
  <c r="F2410" i="7"/>
  <c r="F2411" i="7"/>
  <c r="F2412" i="7"/>
  <c r="F2413" i="7"/>
  <c r="F2414" i="7"/>
  <c r="F2415" i="7"/>
  <c r="F2416" i="7"/>
  <c r="F2417" i="7"/>
  <c r="F2418" i="7"/>
  <c r="F2419" i="7"/>
  <c r="F2420" i="7"/>
  <c r="F2421" i="7"/>
  <c r="F2422" i="7"/>
  <c r="F2423" i="7"/>
  <c r="F2424" i="7"/>
  <c r="F2425" i="7"/>
  <c r="F2426" i="7"/>
  <c r="F2427" i="7"/>
  <c r="F2428" i="7"/>
  <c r="F2429" i="7"/>
  <c r="F2430" i="7"/>
  <c r="F2431" i="7"/>
  <c r="F2432" i="7"/>
  <c r="F2433" i="7"/>
  <c r="F2434" i="7"/>
  <c r="F2435" i="7"/>
  <c r="F2436" i="7"/>
  <c r="F2437" i="7"/>
  <c r="F2438" i="7"/>
  <c r="F2439" i="7"/>
  <c r="F2440" i="7"/>
  <c r="F2441" i="7"/>
  <c r="F2442" i="7"/>
  <c r="F2443" i="7"/>
  <c r="F2444" i="7"/>
  <c r="F2445" i="7"/>
  <c r="F2446" i="7"/>
  <c r="F2447" i="7"/>
  <c r="F2448" i="7"/>
  <c r="F2449" i="7"/>
  <c r="F2450" i="7"/>
  <c r="F2451" i="7"/>
  <c r="F2452" i="7"/>
  <c r="F2453" i="7"/>
  <c r="F2454" i="7"/>
  <c r="F2455" i="7"/>
  <c r="F2456" i="7"/>
  <c r="F2457" i="7"/>
  <c r="F2458" i="7"/>
  <c r="F2459" i="7"/>
  <c r="F2460" i="7"/>
  <c r="F2461" i="7"/>
  <c r="F2462" i="7"/>
  <c r="F2463" i="7"/>
  <c r="F2464" i="7"/>
  <c r="F2465" i="7"/>
  <c r="F2466" i="7"/>
  <c r="F2467" i="7"/>
  <c r="F2468" i="7"/>
  <c r="F2469" i="7"/>
  <c r="F2470" i="7"/>
  <c r="F2471" i="7"/>
  <c r="F2472" i="7"/>
  <c r="F2473" i="7"/>
  <c r="F2474" i="7"/>
  <c r="F2475" i="7"/>
  <c r="F2476" i="7"/>
  <c r="F2477" i="7"/>
  <c r="F2478" i="7"/>
  <c r="F2479" i="7"/>
  <c r="F2480" i="7"/>
  <c r="F2481" i="7"/>
  <c r="F2482" i="7"/>
  <c r="F2483" i="7"/>
  <c r="F2484" i="7"/>
  <c r="F2485" i="7"/>
  <c r="F2486" i="7"/>
  <c r="F2487" i="7"/>
  <c r="F2488" i="7"/>
  <c r="F2489" i="7"/>
  <c r="F2490" i="7"/>
  <c r="F2491" i="7"/>
  <c r="F2492" i="7"/>
  <c r="F2493" i="7"/>
  <c r="F2494" i="7"/>
  <c r="F2495" i="7"/>
  <c r="F2496" i="7"/>
  <c r="F2497" i="7"/>
  <c r="F2498" i="7"/>
  <c r="F2499" i="7"/>
  <c r="F2500" i="7"/>
  <c r="F2501" i="7"/>
  <c r="F2502" i="7"/>
  <c r="F2503" i="7"/>
  <c r="F2504" i="7"/>
  <c r="F2505" i="7"/>
  <c r="F2506" i="7"/>
  <c r="F2507" i="7"/>
  <c r="F2508" i="7"/>
  <c r="F2509" i="7"/>
  <c r="F2510" i="7"/>
  <c r="F2511" i="7"/>
  <c r="F2512" i="7"/>
  <c r="F2513" i="7"/>
  <c r="F2514" i="7"/>
  <c r="F2515" i="7"/>
  <c r="F2516" i="7"/>
  <c r="F2517" i="7"/>
  <c r="F2518" i="7"/>
  <c r="F2519" i="7"/>
  <c r="F2520" i="7"/>
  <c r="F2521" i="7"/>
  <c r="F2522" i="7"/>
  <c r="F2523" i="7"/>
  <c r="F2524" i="7"/>
  <c r="F2525" i="7"/>
  <c r="F2526" i="7"/>
  <c r="F2527" i="7"/>
  <c r="F2528" i="7"/>
  <c r="F2529" i="7"/>
  <c r="F2530" i="7"/>
  <c r="F2531" i="7"/>
  <c r="F2532" i="7"/>
  <c r="F2533" i="7"/>
  <c r="F2534" i="7"/>
  <c r="F2535" i="7"/>
  <c r="F2536" i="7"/>
  <c r="F2537" i="7"/>
  <c r="F2538" i="7"/>
  <c r="F2539" i="7"/>
  <c r="F2540" i="7"/>
  <c r="F2541" i="7"/>
  <c r="F2542" i="7"/>
  <c r="F2543" i="7"/>
  <c r="F2544" i="7"/>
  <c r="F2545" i="7"/>
  <c r="F2546" i="7"/>
  <c r="F2547" i="7"/>
  <c r="F2548" i="7"/>
  <c r="F2549" i="7"/>
  <c r="F2550" i="7"/>
  <c r="F2551" i="7"/>
  <c r="F2552" i="7"/>
  <c r="F2553" i="7"/>
  <c r="F2554" i="7"/>
  <c r="F2555" i="7"/>
  <c r="F2556" i="7"/>
  <c r="F2557" i="7"/>
  <c r="F2558" i="7"/>
  <c r="F2559" i="7"/>
  <c r="F2560" i="7"/>
  <c r="F2561" i="7"/>
  <c r="F2562" i="7"/>
  <c r="F2563" i="7"/>
  <c r="F2564" i="7"/>
  <c r="F2565" i="7"/>
  <c r="F2566" i="7"/>
  <c r="F2567" i="7"/>
  <c r="F2568" i="7"/>
  <c r="F2569" i="7"/>
  <c r="F2570" i="7"/>
  <c r="F2571" i="7"/>
  <c r="F2572" i="7"/>
  <c r="F2573" i="7"/>
  <c r="F2574" i="7"/>
  <c r="F2575" i="7"/>
  <c r="F2576" i="7"/>
  <c r="F2577" i="7"/>
  <c r="F2578" i="7"/>
  <c r="F2579" i="7"/>
  <c r="F2580" i="7"/>
  <c r="F2581" i="7"/>
  <c r="F2582" i="7"/>
  <c r="F2583" i="7"/>
  <c r="F2584" i="7"/>
  <c r="F2585" i="7"/>
  <c r="F2586" i="7"/>
  <c r="F2587" i="7"/>
  <c r="F2588" i="7"/>
  <c r="F2589" i="7"/>
  <c r="F2590" i="7"/>
  <c r="F2591" i="7"/>
  <c r="F2592" i="7"/>
  <c r="F2593" i="7"/>
  <c r="F2594" i="7"/>
  <c r="F2595" i="7"/>
  <c r="F2596" i="7"/>
  <c r="F2597" i="7"/>
  <c r="F2598" i="7"/>
  <c r="F2599" i="7"/>
  <c r="F2600" i="7"/>
  <c r="F2601" i="7"/>
  <c r="F2602" i="7"/>
  <c r="F2603" i="7"/>
  <c r="F2604" i="7"/>
  <c r="F2605" i="7"/>
  <c r="F2606" i="7"/>
  <c r="F2607" i="7"/>
  <c r="F2608" i="7"/>
  <c r="F2609" i="7"/>
  <c r="F2610" i="7"/>
  <c r="F2611" i="7"/>
  <c r="F2612" i="7"/>
  <c r="F2613" i="7"/>
  <c r="F2614" i="7"/>
  <c r="F2615" i="7"/>
  <c r="F2616" i="7"/>
  <c r="F2617" i="7"/>
  <c r="F2618" i="7"/>
  <c r="F2619" i="7"/>
  <c r="F2620" i="7"/>
  <c r="F2621" i="7"/>
  <c r="F2622" i="7"/>
  <c r="F2623" i="7"/>
  <c r="F2624" i="7"/>
  <c r="F2625" i="7"/>
  <c r="F2626" i="7"/>
  <c r="F2627" i="7"/>
  <c r="F2628" i="7"/>
  <c r="F2629" i="7"/>
  <c r="F2630" i="7"/>
  <c r="F2631" i="7"/>
  <c r="F2632" i="7"/>
  <c r="F2633" i="7"/>
  <c r="F2634" i="7"/>
  <c r="F2635" i="7"/>
  <c r="F2636" i="7"/>
  <c r="F2637" i="7"/>
  <c r="F2638" i="7"/>
  <c r="F2639" i="7"/>
  <c r="F2640" i="7"/>
  <c r="F2641" i="7"/>
  <c r="F2642" i="7"/>
  <c r="F2643" i="7"/>
  <c r="F2644" i="7"/>
  <c r="F2645" i="7"/>
  <c r="F2646" i="7"/>
  <c r="F2647" i="7"/>
  <c r="F2648" i="7"/>
  <c r="F2649" i="7"/>
  <c r="F2650" i="7"/>
  <c r="F2651" i="7"/>
  <c r="F2652" i="7"/>
  <c r="F2653" i="7"/>
  <c r="F2654" i="7"/>
  <c r="F2655" i="7"/>
  <c r="F2656" i="7"/>
  <c r="F2657" i="7"/>
  <c r="F2658" i="7"/>
  <c r="F2659" i="7"/>
  <c r="F2660" i="7"/>
  <c r="F2661" i="7"/>
  <c r="F2662" i="7"/>
  <c r="F2663" i="7"/>
  <c r="F2664" i="7"/>
  <c r="F2665" i="7"/>
  <c r="F2666" i="7"/>
  <c r="F2667" i="7"/>
  <c r="F2668" i="7"/>
  <c r="F2669" i="7"/>
  <c r="F2670" i="7"/>
  <c r="F2671" i="7"/>
  <c r="F2672" i="7"/>
  <c r="F2673" i="7"/>
  <c r="F2674" i="7"/>
  <c r="F2675" i="7"/>
  <c r="F2676" i="7"/>
  <c r="F2677" i="7"/>
  <c r="F2678" i="7"/>
  <c r="F2679" i="7"/>
  <c r="F2680" i="7"/>
  <c r="F2681" i="7"/>
  <c r="F2682" i="7"/>
  <c r="F2683" i="7"/>
  <c r="F2684" i="7"/>
  <c r="F2685" i="7"/>
  <c r="F2686" i="7"/>
  <c r="F2687" i="7"/>
  <c r="F2688" i="7"/>
  <c r="F2689" i="7"/>
  <c r="F2690" i="7"/>
  <c r="F2691" i="7"/>
  <c r="F2692" i="7"/>
  <c r="F2693" i="7"/>
  <c r="F2694" i="7"/>
  <c r="F2695" i="7"/>
  <c r="F2696" i="7"/>
  <c r="F2697" i="7"/>
  <c r="F2698" i="7"/>
  <c r="F2699" i="7"/>
  <c r="F2700" i="7"/>
  <c r="F2701" i="7"/>
  <c r="F2702" i="7"/>
  <c r="F2703" i="7"/>
  <c r="F2704" i="7"/>
  <c r="F2705" i="7"/>
  <c r="F2706" i="7"/>
  <c r="F2707" i="7"/>
  <c r="F2708" i="7"/>
  <c r="F2709" i="7"/>
  <c r="F2710" i="7"/>
  <c r="F2711" i="7"/>
  <c r="F2712" i="7"/>
  <c r="F2713" i="7"/>
  <c r="F2714" i="7"/>
  <c r="F2715" i="7"/>
  <c r="F2716" i="7"/>
  <c r="F2717" i="7"/>
  <c r="F2718" i="7"/>
  <c r="F2719" i="7"/>
  <c r="F2720" i="7"/>
  <c r="F2721" i="7"/>
  <c r="F2722" i="7"/>
  <c r="F2723" i="7"/>
  <c r="F2724" i="7"/>
  <c r="F2725" i="7"/>
  <c r="F2726" i="7"/>
  <c r="F2727" i="7"/>
  <c r="F2728" i="7"/>
  <c r="F2729" i="7"/>
  <c r="F2730" i="7"/>
  <c r="F2731" i="7"/>
  <c r="F2732" i="7"/>
  <c r="F2733" i="7"/>
  <c r="F2734" i="7"/>
  <c r="F2735" i="7"/>
  <c r="F2736" i="7"/>
  <c r="F2737" i="7"/>
  <c r="F2738" i="7"/>
  <c r="F2739" i="7"/>
  <c r="F2740" i="7"/>
  <c r="F2741" i="7"/>
  <c r="F2742" i="7"/>
  <c r="F2743" i="7"/>
  <c r="F2744" i="7"/>
  <c r="F2745" i="7"/>
  <c r="F2746" i="7"/>
  <c r="F2747" i="7"/>
  <c r="F2748" i="7"/>
  <c r="F2749" i="7"/>
  <c r="F2750" i="7"/>
  <c r="F2751" i="7"/>
  <c r="F2752" i="7"/>
  <c r="F2753" i="7"/>
  <c r="F2754" i="7"/>
  <c r="F2755" i="7"/>
  <c r="F2756" i="7"/>
  <c r="F2757" i="7"/>
  <c r="F2758" i="7"/>
  <c r="F2759" i="7"/>
  <c r="F2760" i="7"/>
  <c r="F2761" i="7"/>
  <c r="F2762" i="7"/>
  <c r="F2763" i="7"/>
  <c r="F2764" i="7"/>
  <c r="F2765" i="7"/>
  <c r="F2766" i="7"/>
  <c r="F2767" i="7"/>
  <c r="F2768" i="7"/>
  <c r="F2769" i="7"/>
  <c r="F2770" i="7"/>
  <c r="F2771" i="7"/>
  <c r="F2772" i="7"/>
  <c r="F2773" i="7"/>
  <c r="F2774" i="7"/>
  <c r="F2775" i="7"/>
  <c r="F2776" i="7"/>
  <c r="F2777" i="7"/>
  <c r="F2778" i="7"/>
  <c r="F2779" i="7"/>
  <c r="F2780" i="7"/>
  <c r="F2781" i="7"/>
  <c r="F2782" i="7"/>
  <c r="F2783" i="7"/>
  <c r="F2784" i="7"/>
  <c r="F2785" i="7"/>
  <c r="F2786" i="7"/>
  <c r="F2787" i="7"/>
  <c r="F2788" i="7"/>
  <c r="F2789" i="7"/>
  <c r="F2790" i="7"/>
  <c r="F2791" i="7"/>
  <c r="F2792" i="7"/>
  <c r="F2793" i="7"/>
  <c r="F2794" i="7"/>
  <c r="F2795" i="7"/>
  <c r="F2796" i="7"/>
  <c r="F2797" i="7"/>
  <c r="F2798" i="7"/>
  <c r="F2799" i="7"/>
  <c r="F2800" i="7"/>
  <c r="F2801" i="7"/>
  <c r="F2802" i="7"/>
  <c r="F2803" i="7"/>
  <c r="F2804" i="7"/>
  <c r="F2805" i="7"/>
  <c r="F2806" i="7"/>
  <c r="F2807" i="7"/>
  <c r="F2808" i="7"/>
  <c r="F2809" i="7"/>
  <c r="F2810" i="7"/>
  <c r="F2811" i="7"/>
  <c r="F2812" i="7"/>
  <c r="F2813" i="7"/>
  <c r="F2814" i="7"/>
  <c r="F2815" i="7"/>
  <c r="F2816" i="7"/>
  <c r="F2817" i="7"/>
  <c r="F2818" i="7"/>
  <c r="F2819" i="7"/>
  <c r="F2820" i="7"/>
  <c r="F2821" i="7"/>
  <c r="F2822" i="7"/>
  <c r="F2823" i="7"/>
  <c r="F2824" i="7"/>
  <c r="F2825" i="7"/>
  <c r="F2826" i="7"/>
  <c r="F2827" i="7"/>
  <c r="F2828" i="7"/>
  <c r="F2829" i="7"/>
  <c r="F2830" i="7"/>
  <c r="F2831" i="7"/>
  <c r="F2832" i="7"/>
  <c r="F2833" i="7"/>
  <c r="F2834" i="7"/>
  <c r="F2835" i="7"/>
  <c r="F2836" i="7"/>
  <c r="F2837" i="7"/>
  <c r="F2838" i="7"/>
  <c r="F2839" i="7"/>
  <c r="F2840" i="7"/>
  <c r="F2841" i="7"/>
  <c r="F2842" i="7"/>
  <c r="F2843" i="7"/>
  <c r="F2844" i="7"/>
  <c r="F2845" i="7"/>
  <c r="F2846" i="7"/>
  <c r="F2847" i="7"/>
  <c r="F2848" i="7"/>
  <c r="F2849" i="7"/>
  <c r="F2850" i="7"/>
  <c r="F2851" i="7"/>
  <c r="F2852" i="7"/>
  <c r="F2853" i="7"/>
  <c r="F2854" i="7"/>
  <c r="F2855" i="7"/>
  <c r="F2856" i="7"/>
  <c r="F2857" i="7"/>
  <c r="F2858" i="7"/>
  <c r="F2859" i="7"/>
  <c r="F2860" i="7"/>
  <c r="F2861" i="7"/>
  <c r="F2862" i="7"/>
  <c r="F2863" i="7"/>
  <c r="F2864" i="7"/>
  <c r="F2865" i="7"/>
  <c r="F2866" i="7"/>
  <c r="F2867" i="7"/>
  <c r="F2868" i="7"/>
  <c r="F2869" i="7"/>
  <c r="F2870" i="7"/>
  <c r="F2871" i="7"/>
  <c r="F2872" i="7"/>
  <c r="F2873" i="7"/>
  <c r="F2874" i="7"/>
  <c r="F2875" i="7"/>
  <c r="F2876" i="7"/>
  <c r="F2877" i="7"/>
  <c r="F2878" i="7"/>
  <c r="F2879" i="7"/>
  <c r="F2880" i="7"/>
  <c r="F2881" i="7"/>
  <c r="F2882" i="7"/>
  <c r="F2883" i="7"/>
  <c r="F2884" i="7"/>
  <c r="F2885" i="7"/>
  <c r="F2886" i="7"/>
  <c r="F2887" i="7"/>
  <c r="F2888" i="7"/>
  <c r="F2889" i="7"/>
  <c r="F2890" i="7"/>
  <c r="F2891" i="7"/>
  <c r="F2892" i="7"/>
  <c r="F2893" i="7"/>
  <c r="F2894" i="7"/>
  <c r="F2895" i="7"/>
  <c r="F2896" i="7"/>
  <c r="F2897" i="7"/>
  <c r="F2898" i="7"/>
  <c r="F2899" i="7"/>
  <c r="F2900" i="7"/>
  <c r="F2901" i="7"/>
  <c r="F2902" i="7"/>
  <c r="F2903" i="7"/>
  <c r="F2904" i="7"/>
  <c r="F2905" i="7"/>
  <c r="F2906" i="7"/>
  <c r="F2907" i="7"/>
  <c r="F2908" i="7"/>
  <c r="F2909" i="7"/>
  <c r="F2910" i="7"/>
  <c r="F2911" i="7"/>
  <c r="F2912" i="7"/>
  <c r="F2913" i="7"/>
  <c r="F2914" i="7"/>
  <c r="F2915" i="7"/>
  <c r="F2916" i="7"/>
  <c r="F2917" i="7"/>
  <c r="F2918" i="7"/>
  <c r="F2919" i="7"/>
  <c r="F2920" i="7"/>
  <c r="F2921" i="7"/>
  <c r="F2922" i="7"/>
  <c r="F2923" i="7"/>
  <c r="F2924" i="7"/>
  <c r="F2925" i="7"/>
  <c r="F2926" i="7"/>
  <c r="F2927" i="7"/>
  <c r="F2928" i="7"/>
  <c r="F2929" i="7"/>
  <c r="F2930" i="7"/>
  <c r="F2931" i="7"/>
  <c r="F2932" i="7"/>
  <c r="F2933" i="7"/>
  <c r="F2934" i="7"/>
  <c r="F2935" i="7"/>
  <c r="F2936" i="7"/>
  <c r="F2937" i="7"/>
  <c r="F2938" i="7"/>
  <c r="F2939" i="7"/>
  <c r="F2940" i="7"/>
  <c r="F2941" i="7"/>
  <c r="F2942" i="7"/>
  <c r="F2943" i="7"/>
  <c r="F2944" i="7"/>
  <c r="F2945" i="7"/>
  <c r="F2946" i="7"/>
  <c r="F2947" i="7"/>
  <c r="F2948" i="7"/>
  <c r="F2949" i="7"/>
  <c r="F2950" i="7"/>
  <c r="F2951" i="7"/>
  <c r="F2952" i="7"/>
  <c r="F2953" i="7"/>
  <c r="F2954" i="7"/>
  <c r="F2955" i="7"/>
  <c r="F2956" i="7"/>
  <c r="F2957" i="7"/>
  <c r="F2958" i="7"/>
  <c r="F2959" i="7"/>
  <c r="F2960" i="7"/>
  <c r="F2961" i="7"/>
  <c r="F2962" i="7"/>
  <c r="F2963" i="7"/>
  <c r="F2964" i="7"/>
  <c r="F2965" i="7"/>
  <c r="F2966" i="7"/>
  <c r="F2967" i="7"/>
  <c r="F2968" i="7"/>
  <c r="F2969" i="7"/>
  <c r="F2970" i="7"/>
  <c r="F2971" i="7"/>
  <c r="F2972" i="7"/>
  <c r="F2973" i="7"/>
  <c r="F2974" i="7"/>
  <c r="F2975" i="7"/>
  <c r="F2976" i="7"/>
  <c r="F2977" i="7"/>
  <c r="F2978" i="7"/>
  <c r="F2979" i="7"/>
  <c r="F2980" i="7"/>
  <c r="F2981" i="7"/>
  <c r="F2982" i="7"/>
  <c r="F2983" i="7"/>
  <c r="F2984" i="7"/>
  <c r="F2985" i="7"/>
  <c r="F2986" i="7"/>
  <c r="F2987" i="7"/>
  <c r="F2988" i="7"/>
  <c r="F2989" i="7"/>
  <c r="F2990" i="7"/>
  <c r="F2991" i="7"/>
  <c r="F2992" i="7"/>
  <c r="F2993" i="7"/>
  <c r="F2994" i="7"/>
  <c r="F2995" i="7"/>
  <c r="F2996" i="7"/>
  <c r="F2997" i="7"/>
  <c r="F2998" i="7"/>
  <c r="F2999" i="7"/>
  <c r="F3000" i="7"/>
  <c r="F3001" i="7"/>
  <c r="F3002" i="7"/>
  <c r="F3003" i="7"/>
  <c r="F3004" i="7"/>
  <c r="F3005" i="7"/>
  <c r="F3006" i="7"/>
  <c r="F3007" i="7"/>
  <c r="F3008" i="7"/>
  <c r="F3009" i="7"/>
  <c r="F3010" i="7"/>
  <c r="F3011" i="7"/>
  <c r="F3012" i="7"/>
  <c r="F3013" i="7"/>
  <c r="F3014" i="7"/>
  <c r="F3015" i="7"/>
  <c r="F3016" i="7"/>
  <c r="F3017" i="7"/>
  <c r="F3018" i="7"/>
  <c r="F3019" i="7"/>
  <c r="F3020" i="7"/>
  <c r="F3021" i="7"/>
  <c r="F3022" i="7"/>
  <c r="F3023" i="7"/>
  <c r="F3024" i="7"/>
  <c r="F3025" i="7"/>
  <c r="F3026" i="7"/>
  <c r="F3027" i="7"/>
  <c r="F3028" i="7"/>
  <c r="F3029" i="7"/>
  <c r="F3030" i="7"/>
  <c r="F3031" i="7"/>
  <c r="F3032" i="7"/>
  <c r="F3033" i="7"/>
  <c r="F3034" i="7"/>
  <c r="F3035" i="7"/>
  <c r="F3036" i="7"/>
  <c r="F3037" i="7"/>
  <c r="F3038" i="7"/>
  <c r="F3039" i="7"/>
  <c r="F3040" i="7"/>
  <c r="F3041" i="7"/>
  <c r="F3042" i="7"/>
  <c r="F3043" i="7"/>
  <c r="F3044" i="7"/>
  <c r="F3045" i="7"/>
  <c r="F3046" i="7"/>
  <c r="F3047" i="7"/>
  <c r="F3048" i="7"/>
  <c r="F3049" i="7"/>
  <c r="F3050" i="7"/>
  <c r="F3051" i="7"/>
  <c r="F3052" i="7"/>
  <c r="F3053" i="7"/>
  <c r="F3054" i="7"/>
  <c r="F3055" i="7"/>
  <c r="F3056" i="7"/>
  <c r="F3057" i="7"/>
  <c r="F3058" i="7"/>
  <c r="F3059" i="7"/>
  <c r="F3060" i="7"/>
  <c r="F3061" i="7"/>
  <c r="F3062" i="7"/>
  <c r="F3063" i="7"/>
  <c r="F3064" i="7"/>
  <c r="F3065" i="7"/>
  <c r="F3066" i="7"/>
  <c r="F3067" i="7"/>
  <c r="F3068" i="7"/>
  <c r="F3069" i="7"/>
  <c r="F3070" i="7"/>
  <c r="F3071" i="7"/>
  <c r="F3072" i="7"/>
  <c r="F3073" i="7"/>
  <c r="F3074" i="7"/>
  <c r="F3075" i="7"/>
  <c r="F3076" i="7"/>
  <c r="F3077" i="7"/>
  <c r="F3078" i="7"/>
  <c r="F3079" i="7"/>
  <c r="F3080" i="7"/>
  <c r="F3081" i="7"/>
  <c r="F3082" i="7"/>
  <c r="F3083" i="7"/>
  <c r="F3084" i="7"/>
  <c r="F3085" i="7"/>
  <c r="F3086" i="7"/>
  <c r="F3087" i="7"/>
  <c r="F3088" i="7"/>
  <c r="F3089" i="7"/>
  <c r="F3090" i="7"/>
  <c r="F3091" i="7"/>
  <c r="F3092" i="7"/>
  <c r="F3093" i="7"/>
  <c r="F3094" i="7"/>
  <c r="F3095" i="7"/>
  <c r="F3096" i="7"/>
  <c r="F3097" i="7"/>
  <c r="F3098" i="7"/>
  <c r="F3099" i="7"/>
  <c r="F3100" i="7"/>
  <c r="F3101" i="7"/>
  <c r="F3102" i="7"/>
  <c r="F3103" i="7"/>
  <c r="F3104" i="7"/>
  <c r="F3105" i="7"/>
  <c r="F3106" i="7"/>
  <c r="F3107" i="7"/>
  <c r="F3108" i="7"/>
  <c r="F3109" i="7"/>
  <c r="F3110" i="7"/>
  <c r="F3111" i="7"/>
  <c r="F3112" i="7"/>
  <c r="F3113" i="7"/>
  <c r="F3114" i="7"/>
  <c r="F3115" i="7"/>
  <c r="F3116" i="7"/>
  <c r="F3117" i="7"/>
  <c r="F3118" i="7"/>
  <c r="F3119" i="7"/>
  <c r="F3120" i="7"/>
  <c r="F3121" i="7"/>
  <c r="F3122" i="7"/>
  <c r="F3123" i="7"/>
  <c r="F3124" i="7"/>
  <c r="F3125" i="7"/>
  <c r="F3126" i="7"/>
  <c r="F3127" i="7"/>
  <c r="F3128" i="7"/>
  <c r="F3129" i="7"/>
  <c r="F3130" i="7"/>
  <c r="F3131" i="7"/>
  <c r="F3132" i="7"/>
  <c r="F3133" i="7"/>
  <c r="F3134" i="7"/>
  <c r="F3135" i="7"/>
  <c r="F3136" i="7"/>
  <c r="F3137" i="7"/>
  <c r="F3138" i="7"/>
  <c r="F3139" i="7"/>
  <c r="F3140" i="7"/>
  <c r="F3141" i="7"/>
  <c r="F3142" i="7"/>
  <c r="F3143" i="7"/>
  <c r="F3144" i="7"/>
  <c r="F3145" i="7"/>
  <c r="F3146" i="7"/>
  <c r="F3147" i="7"/>
  <c r="F3148" i="7"/>
  <c r="F3149" i="7"/>
  <c r="F3150" i="7"/>
  <c r="F3151" i="7"/>
  <c r="F3152" i="7"/>
  <c r="F3153" i="7"/>
  <c r="F3154" i="7"/>
  <c r="F3155" i="7"/>
  <c r="F3156" i="7"/>
  <c r="F3157" i="7"/>
  <c r="F3158" i="7"/>
  <c r="F3159" i="7"/>
  <c r="F3160" i="7"/>
  <c r="F3161" i="7"/>
  <c r="F3162" i="7"/>
  <c r="F3163" i="7"/>
  <c r="F3164" i="7"/>
  <c r="F3165" i="7"/>
  <c r="F3166" i="7"/>
  <c r="F3167" i="7"/>
  <c r="F3168" i="7"/>
  <c r="F3169" i="7"/>
  <c r="F3170" i="7"/>
  <c r="F3171" i="7"/>
  <c r="F3172" i="7"/>
  <c r="F3173" i="7"/>
  <c r="F3174" i="7"/>
  <c r="F3175" i="7"/>
  <c r="F3176" i="7"/>
  <c r="F3177" i="7"/>
  <c r="F3178" i="7"/>
  <c r="F3179" i="7"/>
  <c r="F3180" i="7"/>
  <c r="F3181" i="7"/>
  <c r="F3182" i="7"/>
  <c r="F3183" i="7"/>
  <c r="F3184" i="7"/>
  <c r="F3185" i="7"/>
  <c r="F3186" i="7"/>
  <c r="F3187" i="7"/>
  <c r="F3188" i="7"/>
  <c r="F3189" i="7"/>
  <c r="F3190" i="7"/>
  <c r="F3191" i="7"/>
  <c r="F3192" i="7"/>
  <c r="F3193" i="7"/>
  <c r="F3194" i="7"/>
  <c r="F3195" i="7"/>
  <c r="F3196" i="7"/>
  <c r="F3197" i="7"/>
  <c r="F3198" i="7"/>
  <c r="F3199" i="7"/>
  <c r="F3200" i="7"/>
  <c r="F3201" i="7"/>
  <c r="F3202" i="7"/>
  <c r="F3203" i="7"/>
  <c r="F3204" i="7"/>
  <c r="F3205" i="7"/>
  <c r="F3206" i="7"/>
  <c r="F3207" i="7"/>
  <c r="F3208" i="7"/>
  <c r="F3209" i="7"/>
  <c r="F3210" i="7"/>
  <c r="F3211" i="7"/>
  <c r="F3212" i="7"/>
  <c r="F3213" i="7"/>
  <c r="F3214" i="7"/>
  <c r="F3215" i="7"/>
  <c r="F3216" i="7"/>
  <c r="F3217" i="7"/>
  <c r="F3218" i="7"/>
  <c r="F3219" i="7"/>
  <c r="F3220" i="7"/>
  <c r="F3221" i="7"/>
  <c r="F3222" i="7"/>
  <c r="F3223" i="7"/>
  <c r="F3224" i="7"/>
  <c r="F3225" i="7"/>
  <c r="F3226" i="7"/>
  <c r="F3227" i="7"/>
  <c r="F3228" i="7"/>
  <c r="F3229" i="7"/>
  <c r="F3230" i="7"/>
  <c r="F3231" i="7"/>
  <c r="F3232" i="7"/>
  <c r="F3233" i="7"/>
  <c r="F3234" i="7"/>
  <c r="F3235" i="7"/>
  <c r="F3236" i="7"/>
  <c r="F3237" i="7"/>
  <c r="F3238" i="7"/>
  <c r="F3239" i="7"/>
  <c r="F3240" i="7"/>
  <c r="F3241" i="7"/>
  <c r="F3242" i="7"/>
  <c r="F3243" i="7"/>
  <c r="F3244" i="7"/>
  <c r="F3245" i="7"/>
  <c r="F3246" i="7"/>
  <c r="F3247" i="7"/>
  <c r="F3248" i="7"/>
  <c r="F3249" i="7"/>
  <c r="F3250" i="7"/>
  <c r="F3251" i="7"/>
  <c r="F3252" i="7"/>
  <c r="F3253" i="7"/>
  <c r="F3254" i="7"/>
  <c r="F3255" i="7"/>
  <c r="F3256" i="7"/>
  <c r="F3257" i="7"/>
  <c r="F3258" i="7"/>
  <c r="F3259" i="7"/>
  <c r="F3260" i="7"/>
  <c r="F3261" i="7"/>
  <c r="F3262" i="7"/>
  <c r="F3263" i="7"/>
  <c r="F3264" i="7"/>
  <c r="F3265" i="7"/>
  <c r="F3266" i="7"/>
  <c r="F3267" i="7"/>
  <c r="F3268" i="7"/>
  <c r="F3269" i="7"/>
  <c r="F3270" i="7"/>
  <c r="F3271" i="7"/>
  <c r="F3272" i="7"/>
  <c r="F3273" i="7"/>
  <c r="F3274" i="7"/>
  <c r="F3275" i="7"/>
  <c r="F3276" i="7"/>
  <c r="F3277" i="7"/>
  <c r="F3278" i="7"/>
  <c r="F3279" i="7"/>
  <c r="F3280" i="7"/>
  <c r="F3281" i="7"/>
  <c r="F3282" i="7"/>
  <c r="F3283" i="7"/>
  <c r="F3284" i="7"/>
  <c r="F3285" i="7"/>
  <c r="F3286" i="7"/>
  <c r="F3287" i="7"/>
  <c r="F3288" i="7"/>
  <c r="F3289" i="7"/>
  <c r="F3290" i="7"/>
  <c r="F3291" i="7"/>
  <c r="F3292" i="7"/>
  <c r="F3293" i="7"/>
  <c r="F3294" i="7"/>
  <c r="F3295" i="7"/>
  <c r="F3296" i="7"/>
  <c r="F3297" i="7"/>
  <c r="F3298" i="7"/>
  <c r="F3299" i="7"/>
  <c r="F3300" i="7"/>
  <c r="F3301" i="7"/>
  <c r="F3302" i="7"/>
  <c r="F3303" i="7"/>
  <c r="F3304" i="7"/>
  <c r="F3305" i="7"/>
  <c r="F3306" i="7"/>
  <c r="F3307" i="7"/>
  <c r="F3308" i="7"/>
  <c r="F3309" i="7"/>
  <c r="F3310" i="7"/>
  <c r="F3311" i="7"/>
  <c r="F3312" i="7"/>
  <c r="F3313" i="7"/>
  <c r="F3314" i="7"/>
  <c r="F3315" i="7"/>
  <c r="F3316" i="7"/>
  <c r="F3317" i="7"/>
  <c r="F3318" i="7"/>
  <c r="F3319" i="7"/>
  <c r="F3320" i="7"/>
  <c r="F3321" i="7"/>
  <c r="F3322" i="7"/>
  <c r="F3323" i="7"/>
  <c r="F3324" i="7"/>
  <c r="F3325" i="7"/>
  <c r="F3326" i="7"/>
  <c r="F3327" i="7"/>
  <c r="F3328" i="7"/>
  <c r="F3329" i="7"/>
  <c r="F3330" i="7"/>
  <c r="F3331" i="7"/>
  <c r="F3332" i="7"/>
  <c r="F3333" i="7"/>
  <c r="F3334" i="7"/>
  <c r="F3335" i="7"/>
  <c r="F3336" i="7"/>
  <c r="F3337" i="7"/>
  <c r="F3338" i="7"/>
  <c r="F3339" i="7"/>
  <c r="F3340" i="7"/>
  <c r="F3341" i="7"/>
  <c r="F3342" i="7"/>
  <c r="F3343" i="7"/>
  <c r="F3344" i="7"/>
  <c r="F3345" i="7"/>
  <c r="F3346" i="7"/>
  <c r="F3347" i="7"/>
  <c r="F3348" i="7"/>
  <c r="F3349" i="7"/>
  <c r="F3350" i="7"/>
  <c r="F3351" i="7"/>
  <c r="F3352" i="7"/>
  <c r="F3353" i="7"/>
  <c r="F3354" i="7"/>
  <c r="F3355" i="7"/>
  <c r="F3356" i="7"/>
  <c r="F3357" i="7"/>
  <c r="F3358" i="7"/>
  <c r="F3359" i="7"/>
  <c r="F3360" i="7"/>
  <c r="F3361" i="7"/>
  <c r="F3362" i="7"/>
  <c r="F3363" i="7"/>
  <c r="F3364" i="7"/>
  <c r="F3365" i="7"/>
  <c r="F3366" i="7"/>
  <c r="F3367" i="7"/>
  <c r="F3368" i="7"/>
  <c r="F3369" i="7"/>
  <c r="F3370" i="7"/>
  <c r="F3371" i="7"/>
  <c r="F3372" i="7"/>
  <c r="F3373" i="7"/>
  <c r="F3374" i="7"/>
  <c r="F3375" i="7"/>
  <c r="F3376" i="7"/>
  <c r="F3377" i="7"/>
  <c r="F3378" i="7"/>
  <c r="F3379" i="7"/>
  <c r="F3380" i="7"/>
  <c r="F3381" i="7"/>
  <c r="F3382" i="7"/>
  <c r="F3383" i="7"/>
  <c r="F3384" i="7"/>
  <c r="F3385" i="7"/>
  <c r="F3386" i="7"/>
  <c r="F3387" i="7"/>
  <c r="F3388" i="7"/>
  <c r="F3389" i="7"/>
  <c r="F3390" i="7"/>
  <c r="F3391" i="7"/>
  <c r="F3392" i="7"/>
  <c r="F3393" i="7"/>
  <c r="F3394" i="7"/>
  <c r="F3395" i="7"/>
  <c r="F3396" i="7"/>
  <c r="F3397" i="7"/>
  <c r="F3398" i="7"/>
  <c r="F3399" i="7"/>
  <c r="F3400" i="7"/>
  <c r="F3401" i="7"/>
  <c r="F3402" i="7"/>
  <c r="F3403" i="7"/>
  <c r="F3404" i="7"/>
  <c r="F3405" i="7"/>
  <c r="F3406" i="7"/>
  <c r="F3407" i="7"/>
  <c r="F3408" i="7"/>
  <c r="F3409" i="7"/>
  <c r="F3410" i="7"/>
  <c r="F3411" i="7"/>
  <c r="F3412" i="7"/>
  <c r="F3413" i="7"/>
  <c r="F3414" i="7"/>
  <c r="F3415" i="7"/>
  <c r="F3416" i="7"/>
  <c r="F3417" i="7"/>
  <c r="F3418" i="7"/>
  <c r="F3419" i="7"/>
  <c r="F3420" i="7"/>
  <c r="F3421" i="7"/>
  <c r="F3422" i="7"/>
  <c r="F3423" i="7"/>
  <c r="F3424" i="7"/>
  <c r="F3425" i="7"/>
  <c r="F3426" i="7"/>
  <c r="F3427" i="7"/>
  <c r="F3428" i="7"/>
  <c r="F3429" i="7"/>
  <c r="F3430" i="7"/>
  <c r="F3431" i="7"/>
  <c r="F3432" i="7"/>
  <c r="F3433" i="7"/>
  <c r="F3434" i="7"/>
  <c r="F3435" i="7"/>
  <c r="F3436" i="7"/>
  <c r="F3437" i="7"/>
  <c r="F3438" i="7"/>
  <c r="F3439" i="7"/>
  <c r="F3440" i="7"/>
  <c r="F3441" i="7"/>
  <c r="F3442" i="7"/>
  <c r="F3443" i="7"/>
  <c r="F3444" i="7"/>
  <c r="F3445" i="7"/>
  <c r="F3446" i="7"/>
  <c r="F3447" i="7"/>
  <c r="F3448" i="7"/>
  <c r="F3449" i="7"/>
  <c r="F3450" i="7"/>
  <c r="F3451" i="7"/>
  <c r="F3452" i="7"/>
  <c r="F3453" i="7"/>
  <c r="F3454" i="7"/>
  <c r="F3455" i="7"/>
  <c r="F3456" i="7"/>
  <c r="F3457" i="7"/>
  <c r="F3458" i="7"/>
  <c r="F3459" i="7"/>
  <c r="F3460" i="7"/>
  <c r="F3461" i="7"/>
  <c r="F3462" i="7"/>
  <c r="F3463" i="7"/>
  <c r="F3464" i="7"/>
  <c r="F3465" i="7"/>
  <c r="F3466" i="7"/>
  <c r="F3467" i="7"/>
  <c r="F3468" i="7"/>
  <c r="F3469" i="7"/>
  <c r="F3470" i="7"/>
  <c r="F3471" i="7"/>
  <c r="F3472" i="7"/>
  <c r="F3473" i="7"/>
  <c r="F3474" i="7"/>
  <c r="F3475" i="7"/>
  <c r="F3476" i="7"/>
  <c r="F3477" i="7"/>
  <c r="F3478" i="7"/>
  <c r="F3479" i="7"/>
  <c r="F3480" i="7"/>
  <c r="F3481" i="7"/>
  <c r="F3482" i="7"/>
  <c r="F3483" i="7"/>
  <c r="F3484" i="7"/>
  <c r="F3485" i="7"/>
  <c r="F3486" i="7"/>
  <c r="F3487" i="7"/>
  <c r="F3488" i="7"/>
  <c r="F3489" i="7"/>
  <c r="F3490" i="7"/>
  <c r="F3491" i="7"/>
  <c r="F3492" i="7"/>
  <c r="F3493" i="7"/>
  <c r="F3494" i="7"/>
  <c r="F3495" i="7"/>
  <c r="F3496" i="7"/>
  <c r="F3497" i="7"/>
  <c r="F3498" i="7"/>
  <c r="F3499" i="7"/>
  <c r="F3500" i="7"/>
  <c r="F3501" i="7"/>
  <c r="F3502" i="7"/>
  <c r="F3503" i="7"/>
  <c r="F3504" i="7"/>
  <c r="F3505" i="7"/>
  <c r="F3506" i="7"/>
  <c r="F3507" i="7"/>
  <c r="F3508" i="7"/>
  <c r="F3509" i="7"/>
  <c r="F3510" i="7"/>
  <c r="F3511" i="7"/>
  <c r="F3512" i="7"/>
  <c r="F3513" i="7"/>
  <c r="F3514" i="7"/>
  <c r="F3515" i="7"/>
  <c r="F3516" i="7"/>
  <c r="F3517" i="7"/>
  <c r="F3518" i="7"/>
  <c r="F3519" i="7"/>
  <c r="F3520" i="7"/>
  <c r="F3521" i="7"/>
  <c r="F3522" i="7"/>
  <c r="F3523" i="7"/>
  <c r="F3524" i="7"/>
  <c r="F3525" i="7"/>
  <c r="F3526" i="7"/>
  <c r="F3527" i="7"/>
  <c r="F3528" i="7"/>
  <c r="F3529" i="7"/>
  <c r="F3530" i="7"/>
  <c r="F3531" i="7"/>
  <c r="F3532" i="7"/>
  <c r="F3533" i="7"/>
  <c r="F3534" i="7"/>
  <c r="F3535" i="7"/>
  <c r="F3536" i="7"/>
  <c r="F3537" i="7"/>
  <c r="F3538" i="7"/>
  <c r="F3539" i="7"/>
  <c r="F3540" i="7"/>
  <c r="F3541" i="7"/>
  <c r="F3542" i="7"/>
  <c r="F3543" i="7"/>
  <c r="F3544" i="7"/>
  <c r="F3545" i="7"/>
  <c r="F3546" i="7"/>
  <c r="F3547" i="7"/>
  <c r="F3548" i="7"/>
  <c r="F3549" i="7"/>
  <c r="F3550" i="7"/>
  <c r="F3551" i="7"/>
  <c r="F3552" i="7"/>
  <c r="F3553" i="7"/>
  <c r="F3554" i="7"/>
  <c r="F3555" i="7"/>
  <c r="F3556" i="7"/>
  <c r="F3557" i="7"/>
  <c r="F3558" i="7"/>
  <c r="F3559" i="7"/>
  <c r="F3560" i="7"/>
  <c r="F3561" i="7"/>
  <c r="F3562" i="7"/>
  <c r="F3563" i="7"/>
  <c r="F3564" i="7"/>
  <c r="F3565" i="7"/>
  <c r="F3566" i="7"/>
  <c r="F3567" i="7"/>
  <c r="F3568" i="7"/>
  <c r="F3569" i="7"/>
  <c r="F3570" i="7"/>
  <c r="F3571" i="7"/>
  <c r="F3572" i="7"/>
  <c r="F3573" i="7"/>
  <c r="F3574" i="7"/>
  <c r="F3575" i="7"/>
  <c r="F3576" i="7"/>
  <c r="F3577" i="7"/>
  <c r="F3578" i="7"/>
  <c r="F3579" i="7"/>
  <c r="F3580" i="7"/>
  <c r="F3581" i="7"/>
  <c r="F3582" i="7"/>
  <c r="F3583" i="7"/>
  <c r="F3584" i="7"/>
  <c r="F3585" i="7"/>
  <c r="F3586" i="7"/>
  <c r="F3587" i="7"/>
  <c r="F3588" i="7"/>
  <c r="F3589" i="7"/>
  <c r="F3590" i="7"/>
  <c r="F3591" i="7"/>
  <c r="F3592" i="7"/>
  <c r="F3593" i="7"/>
  <c r="F3594" i="7"/>
  <c r="F3595" i="7"/>
  <c r="F3596" i="7"/>
  <c r="F3597" i="7"/>
  <c r="F3598" i="7"/>
  <c r="F3599" i="7"/>
  <c r="F3600" i="7"/>
  <c r="F3601" i="7"/>
  <c r="F3602" i="7"/>
  <c r="F3603" i="7"/>
  <c r="F3604" i="7"/>
  <c r="F3605" i="7"/>
  <c r="F3606" i="7"/>
  <c r="F3607" i="7"/>
  <c r="F3608" i="7"/>
  <c r="F3609" i="7"/>
  <c r="F3610" i="7"/>
  <c r="F3611" i="7"/>
  <c r="F3612" i="7"/>
  <c r="F3613" i="7"/>
  <c r="F3614" i="7"/>
  <c r="F3615" i="7"/>
  <c r="F3616" i="7"/>
  <c r="F3617" i="7"/>
  <c r="F3618" i="7"/>
  <c r="F3619" i="7"/>
  <c r="F3620" i="7"/>
  <c r="F3621" i="7"/>
  <c r="F3622" i="7"/>
  <c r="F3623" i="7"/>
  <c r="F3624" i="7"/>
  <c r="F3625" i="7"/>
  <c r="F3626" i="7"/>
  <c r="F3627" i="7"/>
  <c r="F3628" i="7"/>
  <c r="F3629" i="7"/>
  <c r="F3630" i="7"/>
  <c r="F3631" i="7"/>
  <c r="F3632" i="7"/>
  <c r="F3633" i="7"/>
  <c r="F3634" i="7"/>
  <c r="F3635" i="7"/>
  <c r="F3636" i="7"/>
  <c r="F3637" i="7"/>
  <c r="F3638" i="7"/>
  <c r="F3639" i="7"/>
  <c r="F3640" i="7"/>
  <c r="F3641" i="7"/>
  <c r="F3642" i="7"/>
  <c r="F3643" i="7"/>
  <c r="F3644" i="7"/>
  <c r="F3645" i="7"/>
  <c r="F3646" i="7"/>
  <c r="F3647" i="7"/>
  <c r="F3648" i="7"/>
  <c r="F3649" i="7"/>
  <c r="F3650" i="7"/>
  <c r="F3651" i="7"/>
  <c r="F3652" i="7"/>
  <c r="F3653" i="7"/>
  <c r="F3654" i="7"/>
  <c r="F3655" i="7"/>
  <c r="F3656" i="7"/>
  <c r="F3657" i="7"/>
  <c r="F3658" i="7"/>
  <c r="F3659" i="7"/>
  <c r="F3660" i="7"/>
  <c r="F3661" i="7"/>
  <c r="F3662" i="7"/>
  <c r="F3663" i="7"/>
  <c r="F3664" i="7"/>
  <c r="F3665" i="7"/>
  <c r="F3666" i="7"/>
  <c r="F3667" i="7"/>
  <c r="F3668" i="7"/>
  <c r="F3669" i="7"/>
  <c r="F3670" i="7"/>
  <c r="F3671" i="7"/>
  <c r="F3672" i="7"/>
  <c r="F3673" i="7"/>
  <c r="F3674" i="7"/>
  <c r="F3675" i="7"/>
  <c r="F3676" i="7"/>
  <c r="F3677" i="7"/>
  <c r="F3678" i="7"/>
  <c r="F3679" i="7"/>
  <c r="F3680" i="7"/>
  <c r="F3681" i="7"/>
  <c r="F3682" i="7"/>
  <c r="F3683" i="7"/>
  <c r="F3684" i="7"/>
  <c r="F3685" i="7"/>
  <c r="F3686" i="7"/>
  <c r="F3687" i="7"/>
  <c r="F3688" i="7"/>
  <c r="F3689" i="7"/>
  <c r="F3690" i="7"/>
  <c r="F3691" i="7"/>
  <c r="F3692" i="7"/>
  <c r="F3693" i="7"/>
  <c r="F3694" i="7"/>
  <c r="F3695" i="7"/>
  <c r="F3696" i="7"/>
  <c r="F3697" i="7"/>
  <c r="F3698" i="7"/>
  <c r="F3699" i="7"/>
  <c r="F3700" i="7"/>
  <c r="F3701" i="7"/>
  <c r="F3702" i="7"/>
  <c r="F3703" i="7"/>
  <c r="F3704" i="7"/>
  <c r="F3705" i="7"/>
  <c r="F3706" i="7"/>
  <c r="F3707" i="7"/>
  <c r="F3708" i="7"/>
  <c r="F3709" i="7"/>
  <c r="F3710" i="7"/>
  <c r="F3711" i="7"/>
  <c r="F3712" i="7"/>
  <c r="F3713" i="7"/>
  <c r="F3714" i="7"/>
  <c r="F3715" i="7"/>
  <c r="F3716" i="7"/>
  <c r="F3717" i="7"/>
  <c r="F3718" i="7"/>
  <c r="F3719" i="7"/>
  <c r="F3720" i="7"/>
  <c r="F3721" i="7"/>
  <c r="F3722" i="7"/>
  <c r="F3723" i="7"/>
  <c r="F3724" i="7"/>
  <c r="F3725" i="7"/>
  <c r="F3726" i="7"/>
  <c r="F3727" i="7"/>
  <c r="F3728" i="7"/>
  <c r="F3729" i="7"/>
  <c r="F3730" i="7"/>
  <c r="F3731" i="7"/>
  <c r="F3732" i="7"/>
  <c r="F3733" i="7"/>
  <c r="F3734" i="7"/>
  <c r="F3735" i="7"/>
  <c r="F3736" i="7"/>
  <c r="F3737" i="7"/>
  <c r="F3738" i="7"/>
  <c r="F3739" i="7"/>
  <c r="F3740" i="7"/>
  <c r="F3741" i="7"/>
  <c r="F3742" i="7"/>
  <c r="F3743" i="7"/>
  <c r="F3744" i="7"/>
  <c r="F3745" i="7"/>
  <c r="F3746" i="7"/>
  <c r="F3747" i="7"/>
  <c r="F3748" i="7"/>
  <c r="F3749" i="7"/>
  <c r="F3750" i="7"/>
  <c r="F3751" i="7"/>
  <c r="F3752" i="7"/>
  <c r="F3753" i="7"/>
  <c r="F3754" i="7"/>
  <c r="F3755" i="7"/>
  <c r="F3756" i="7"/>
  <c r="F3757" i="7"/>
  <c r="F3758" i="7"/>
  <c r="F3759" i="7"/>
  <c r="F3760" i="7"/>
  <c r="F3761" i="7"/>
  <c r="F3762" i="7"/>
  <c r="F3763" i="7"/>
  <c r="F3764" i="7"/>
  <c r="F3765" i="7"/>
  <c r="F3766" i="7"/>
  <c r="F3767" i="7"/>
  <c r="F3768" i="7"/>
  <c r="F3769" i="7"/>
  <c r="F3770" i="7"/>
  <c r="F3771" i="7"/>
  <c r="F3772" i="7"/>
  <c r="F3773" i="7"/>
  <c r="F3774" i="7"/>
  <c r="F3775" i="7"/>
  <c r="F3776" i="7"/>
  <c r="F3777" i="7"/>
  <c r="F3778" i="7"/>
  <c r="F3779" i="7"/>
  <c r="F3780" i="7"/>
  <c r="F3781" i="7"/>
  <c r="F3782" i="7"/>
  <c r="F3783" i="7"/>
  <c r="F3784" i="7"/>
  <c r="F3785" i="7"/>
  <c r="F3786" i="7"/>
  <c r="F3787" i="7"/>
  <c r="F3788" i="7"/>
  <c r="F3789" i="7"/>
  <c r="F3790" i="7"/>
  <c r="F3791" i="7"/>
  <c r="F3792" i="7"/>
  <c r="F3793" i="7"/>
  <c r="F3794" i="7"/>
  <c r="F3795" i="7"/>
  <c r="F3796" i="7"/>
  <c r="F3797" i="7"/>
  <c r="F3798" i="7"/>
  <c r="F3799" i="7"/>
  <c r="F3800" i="7"/>
  <c r="F3801" i="7"/>
  <c r="F3802" i="7"/>
  <c r="F3803" i="7"/>
  <c r="F3804" i="7"/>
  <c r="F3805" i="7"/>
  <c r="F3806" i="7"/>
  <c r="F3807" i="7"/>
  <c r="F3808" i="7"/>
  <c r="F3809" i="7"/>
  <c r="F3810" i="7"/>
  <c r="F3811" i="7"/>
  <c r="F3812" i="7"/>
  <c r="F3813" i="7"/>
  <c r="F3814" i="7"/>
  <c r="F3815" i="7"/>
  <c r="F3816" i="7"/>
  <c r="F3817" i="7"/>
  <c r="F3818" i="7"/>
  <c r="F3819" i="7"/>
  <c r="F3820" i="7"/>
  <c r="F3821" i="7"/>
  <c r="F3822" i="7"/>
  <c r="F3823" i="7"/>
  <c r="F3824" i="7"/>
  <c r="F3825" i="7"/>
  <c r="F3826" i="7"/>
  <c r="F3827" i="7"/>
  <c r="F3828" i="7"/>
  <c r="F3829" i="7"/>
  <c r="F3830" i="7"/>
  <c r="F3831" i="7"/>
  <c r="F3832" i="7"/>
  <c r="F3833" i="7"/>
  <c r="F3834" i="7"/>
  <c r="F3835" i="7"/>
  <c r="F3836" i="7"/>
  <c r="F3837" i="7"/>
  <c r="F3838" i="7"/>
  <c r="F3839" i="7"/>
  <c r="F3840" i="7"/>
  <c r="F3841" i="7"/>
  <c r="F3842" i="7"/>
  <c r="F3843" i="7"/>
  <c r="F3844" i="7"/>
  <c r="F3845" i="7"/>
  <c r="F3846" i="7"/>
  <c r="F3847" i="7"/>
  <c r="F3848" i="7"/>
  <c r="F3849" i="7"/>
  <c r="F3850" i="7"/>
  <c r="F3851" i="7"/>
  <c r="F3852" i="7"/>
  <c r="F3853" i="7"/>
  <c r="F3854" i="7"/>
  <c r="F3855" i="7"/>
  <c r="F3856" i="7"/>
  <c r="F3857" i="7"/>
  <c r="F3858" i="7"/>
  <c r="F3859" i="7"/>
  <c r="F3860" i="7"/>
  <c r="F3861" i="7"/>
  <c r="F3862" i="7"/>
  <c r="F3863" i="7"/>
  <c r="F3864" i="7"/>
  <c r="F3865" i="7"/>
  <c r="F3866" i="7"/>
  <c r="F3867" i="7"/>
  <c r="F3868" i="7"/>
  <c r="F3869" i="7"/>
  <c r="F3870" i="7"/>
  <c r="F3871" i="7"/>
  <c r="F3872" i="7"/>
  <c r="F3873" i="7"/>
  <c r="F3874" i="7"/>
  <c r="F3875" i="7"/>
  <c r="F3876" i="7"/>
  <c r="F3877" i="7"/>
  <c r="F3878" i="7"/>
  <c r="F3879" i="7"/>
  <c r="F3880" i="7"/>
  <c r="F3881" i="7"/>
  <c r="F3882" i="7"/>
  <c r="F3883" i="7"/>
  <c r="F3884" i="7"/>
  <c r="F3885" i="7"/>
  <c r="F3886" i="7"/>
  <c r="F3887" i="7"/>
  <c r="F3888" i="7"/>
  <c r="F3889" i="7"/>
  <c r="F3890" i="7"/>
  <c r="F3891" i="7"/>
  <c r="F3892" i="7"/>
  <c r="F3893" i="7"/>
  <c r="F3894" i="7"/>
  <c r="F3895" i="7"/>
  <c r="F3896" i="7"/>
  <c r="F3897" i="7"/>
  <c r="F3898" i="7"/>
  <c r="F3899" i="7"/>
  <c r="F3900" i="7"/>
  <c r="F3901" i="7"/>
  <c r="F3902" i="7"/>
  <c r="F3903" i="7"/>
  <c r="F3904" i="7"/>
  <c r="F3905" i="7"/>
  <c r="F3906" i="7"/>
  <c r="F3907" i="7"/>
  <c r="F3908" i="7"/>
  <c r="F3909" i="7"/>
  <c r="F3910" i="7"/>
  <c r="F3911" i="7"/>
  <c r="F3912" i="7"/>
  <c r="F3913" i="7"/>
  <c r="F3914" i="7"/>
  <c r="F3915" i="7"/>
  <c r="F3916" i="7"/>
  <c r="F3917" i="7"/>
  <c r="F3918" i="7"/>
  <c r="F3919" i="7"/>
  <c r="F3920" i="7"/>
  <c r="F3921" i="7"/>
  <c r="F3922" i="7"/>
  <c r="F3923" i="7"/>
  <c r="F3924" i="7"/>
  <c r="F3925" i="7"/>
  <c r="F3926" i="7"/>
  <c r="F3927" i="7"/>
  <c r="F3928" i="7"/>
  <c r="F3929" i="7"/>
  <c r="F3930" i="7"/>
  <c r="F3931" i="7"/>
  <c r="F3932" i="7"/>
  <c r="F3933" i="7"/>
  <c r="F3934" i="7"/>
  <c r="F3935" i="7"/>
  <c r="F3936" i="7"/>
  <c r="F3937" i="7"/>
  <c r="F3938" i="7"/>
  <c r="F3939" i="7"/>
  <c r="F3940" i="7"/>
  <c r="F3941" i="7"/>
  <c r="F3942" i="7"/>
  <c r="F3943" i="7"/>
  <c r="F3944" i="7"/>
  <c r="F3945" i="7"/>
  <c r="F3946" i="7"/>
  <c r="F3947" i="7"/>
  <c r="F3948" i="7"/>
  <c r="F3949" i="7"/>
  <c r="F3950" i="7"/>
  <c r="F3951" i="7"/>
  <c r="F3952" i="7"/>
  <c r="F3953" i="7"/>
  <c r="F3954" i="7"/>
  <c r="F3955" i="7"/>
  <c r="F3956" i="7"/>
  <c r="F3957" i="7"/>
  <c r="F3958" i="7"/>
  <c r="F3959" i="7"/>
  <c r="F3960" i="7"/>
  <c r="F3961" i="7"/>
  <c r="F3962" i="7"/>
  <c r="F3963" i="7"/>
  <c r="F3964" i="7"/>
  <c r="F3965" i="7"/>
  <c r="F3966" i="7"/>
  <c r="F3967" i="7"/>
  <c r="F3968" i="7"/>
  <c r="F3969" i="7"/>
  <c r="F3970" i="7"/>
  <c r="F3971" i="7"/>
  <c r="F3972" i="7"/>
  <c r="F3973" i="7"/>
  <c r="F3974" i="7"/>
  <c r="F3975" i="7"/>
  <c r="F3976" i="7"/>
  <c r="F3977" i="7"/>
  <c r="F3978" i="7"/>
  <c r="F3979" i="7"/>
  <c r="F3980" i="7"/>
  <c r="F3981" i="7"/>
  <c r="F3982" i="7"/>
  <c r="F3983" i="7"/>
  <c r="F3984" i="7"/>
  <c r="F3985" i="7"/>
  <c r="F3986" i="7"/>
  <c r="F3987" i="7"/>
  <c r="F3988" i="7"/>
  <c r="F3989" i="7"/>
  <c r="F3990" i="7"/>
  <c r="F3991" i="7"/>
  <c r="F3992" i="7"/>
  <c r="F3993" i="7"/>
  <c r="F3994" i="7"/>
  <c r="F3995" i="7"/>
  <c r="F3996" i="7"/>
  <c r="F3997" i="7"/>
  <c r="F3998" i="7"/>
  <c r="F3999" i="7"/>
  <c r="F4000" i="7"/>
  <c r="F4001" i="7"/>
  <c r="F4002" i="7"/>
  <c r="F4003" i="7"/>
  <c r="F4004" i="7"/>
  <c r="F4005" i="7"/>
  <c r="F4006" i="7"/>
  <c r="F4007" i="7"/>
  <c r="F4008" i="7"/>
  <c r="F4009" i="7"/>
  <c r="F4010" i="7"/>
  <c r="F4011" i="7"/>
  <c r="F4012" i="7"/>
  <c r="F4013" i="7"/>
  <c r="F4014" i="7"/>
  <c r="F4015" i="7"/>
  <c r="F4016" i="7"/>
  <c r="F4017" i="7"/>
  <c r="F4018" i="7"/>
  <c r="F4019" i="7"/>
  <c r="F4020" i="7"/>
  <c r="F4021" i="7"/>
  <c r="F4022" i="7"/>
  <c r="F4023" i="7"/>
  <c r="F4024" i="7"/>
  <c r="F4025" i="7"/>
  <c r="F4026" i="7"/>
  <c r="F4027" i="7"/>
  <c r="F4028" i="7"/>
  <c r="F4029" i="7"/>
  <c r="F4030" i="7"/>
  <c r="F4031" i="7"/>
  <c r="F4032" i="7"/>
  <c r="F4033" i="7"/>
  <c r="F4034" i="7"/>
  <c r="F4035" i="7"/>
  <c r="F4036" i="7"/>
  <c r="F4037" i="7"/>
  <c r="F4038" i="7"/>
  <c r="F4039" i="7"/>
  <c r="F4040" i="7"/>
  <c r="F4041" i="7"/>
  <c r="F4042" i="7"/>
  <c r="F4043" i="7"/>
  <c r="F4044" i="7"/>
  <c r="F4045" i="7"/>
  <c r="F4046" i="7"/>
  <c r="F4047" i="7"/>
  <c r="F4048" i="7"/>
  <c r="F4049" i="7"/>
  <c r="F4050" i="7"/>
  <c r="F4051" i="7"/>
  <c r="F4052" i="7"/>
  <c r="F4053" i="7"/>
  <c r="F4054" i="7"/>
  <c r="F4055" i="7"/>
  <c r="F4056" i="7"/>
  <c r="F4057" i="7"/>
  <c r="F4058" i="7"/>
  <c r="F4059" i="7"/>
  <c r="F4060" i="7"/>
  <c r="F4061" i="7"/>
  <c r="F4062" i="7"/>
  <c r="F4063" i="7"/>
  <c r="F4064" i="7"/>
  <c r="F4065" i="7"/>
  <c r="F4066" i="7"/>
  <c r="F4067" i="7"/>
  <c r="F4068" i="7"/>
  <c r="F4069" i="7"/>
  <c r="F4070" i="7"/>
  <c r="F4071" i="7"/>
  <c r="F4072" i="7"/>
  <c r="F4073" i="7"/>
  <c r="F4074" i="7"/>
  <c r="F4075" i="7"/>
  <c r="F4076" i="7"/>
  <c r="F4077" i="7"/>
  <c r="F4078" i="7"/>
  <c r="F4079" i="7"/>
  <c r="F4080" i="7"/>
  <c r="F4081" i="7"/>
  <c r="F4082" i="7"/>
  <c r="F4083" i="7"/>
  <c r="F4084" i="7"/>
  <c r="F4085" i="7"/>
  <c r="F4086" i="7"/>
  <c r="F4087" i="7"/>
  <c r="F4088" i="7"/>
  <c r="F4089" i="7"/>
  <c r="F4090" i="7"/>
  <c r="F4091" i="7"/>
  <c r="F4092" i="7"/>
  <c r="F4093" i="7"/>
  <c r="F4094" i="7"/>
  <c r="F4095" i="7"/>
  <c r="F4096" i="7"/>
  <c r="F4097" i="7"/>
  <c r="F4098" i="7"/>
  <c r="F4099" i="7"/>
  <c r="F4100" i="7"/>
  <c r="F4101" i="7"/>
  <c r="F4102" i="7"/>
  <c r="F4103" i="7"/>
  <c r="F4104" i="7"/>
  <c r="F4105" i="7"/>
  <c r="F4106" i="7"/>
  <c r="F4107" i="7"/>
  <c r="F4108" i="7"/>
  <c r="F4109" i="7"/>
  <c r="F4110" i="7"/>
  <c r="F4111" i="7"/>
  <c r="F4112" i="7"/>
  <c r="F4113" i="7"/>
  <c r="F4114" i="7"/>
  <c r="F4115" i="7"/>
  <c r="F4116" i="7"/>
  <c r="F4117" i="7"/>
  <c r="F4118" i="7"/>
  <c r="F4119" i="7"/>
  <c r="F4120" i="7"/>
  <c r="F4121" i="7"/>
  <c r="F4122" i="7"/>
  <c r="F4123" i="7"/>
  <c r="F4124" i="7"/>
  <c r="F4125" i="7"/>
  <c r="F4126" i="7"/>
  <c r="F4127" i="7"/>
  <c r="F4128" i="7"/>
  <c r="F4129" i="7"/>
  <c r="F4130" i="7"/>
  <c r="F4131" i="7"/>
  <c r="F4132" i="7"/>
  <c r="F4133" i="7"/>
  <c r="F4134" i="7"/>
  <c r="F4135" i="7"/>
  <c r="F4136" i="7"/>
  <c r="F4137" i="7"/>
  <c r="F4138" i="7"/>
  <c r="F4139" i="7"/>
  <c r="F4140" i="7"/>
  <c r="F4141" i="7"/>
  <c r="F4142" i="7"/>
  <c r="F4143" i="7"/>
  <c r="F4144" i="7"/>
  <c r="F4145" i="7"/>
  <c r="F4146" i="7"/>
  <c r="F4147" i="7"/>
  <c r="F4148" i="7"/>
  <c r="F4149" i="7"/>
  <c r="F4150" i="7"/>
  <c r="F4151" i="7"/>
  <c r="F4152" i="7"/>
  <c r="F4153" i="7"/>
  <c r="F4154" i="7"/>
  <c r="F4155" i="7"/>
  <c r="F4156" i="7"/>
  <c r="F4157" i="7"/>
  <c r="F4158" i="7"/>
  <c r="F4159" i="7"/>
  <c r="F4160" i="7"/>
  <c r="F4161" i="7"/>
  <c r="F4162" i="7"/>
  <c r="F4163" i="7"/>
  <c r="F4164" i="7"/>
  <c r="F4165" i="7"/>
  <c r="F4166" i="7"/>
  <c r="F4167" i="7"/>
  <c r="F4168" i="7"/>
  <c r="F4169" i="7"/>
  <c r="F4170" i="7"/>
  <c r="F4171" i="7"/>
  <c r="F4172" i="7"/>
  <c r="F4173" i="7"/>
  <c r="F4174" i="7"/>
  <c r="F4175" i="7"/>
  <c r="F4176" i="7"/>
  <c r="F4177" i="7"/>
  <c r="F4178" i="7"/>
  <c r="F4179" i="7"/>
  <c r="F4180" i="7"/>
  <c r="F4181" i="7"/>
  <c r="F4182" i="7"/>
  <c r="F4183" i="7"/>
  <c r="F4184" i="7"/>
  <c r="F4185" i="7"/>
  <c r="F4186" i="7"/>
  <c r="F4187" i="7"/>
  <c r="F4188" i="7"/>
  <c r="F4189" i="7"/>
  <c r="F4190" i="7"/>
  <c r="F4191" i="7"/>
  <c r="F4192" i="7"/>
  <c r="F4193" i="7"/>
  <c r="F4194" i="7"/>
  <c r="F4195" i="7"/>
  <c r="F4196" i="7"/>
  <c r="F4197" i="7"/>
  <c r="F4198" i="7"/>
  <c r="F4199" i="7"/>
  <c r="F4200" i="7"/>
  <c r="F4201" i="7"/>
  <c r="F4202" i="7"/>
  <c r="F4203" i="7"/>
  <c r="F4204" i="7"/>
  <c r="F4205" i="7"/>
  <c r="F4206" i="7"/>
  <c r="F4207" i="7"/>
  <c r="F4208" i="7"/>
  <c r="F4209" i="7"/>
  <c r="F4210" i="7"/>
  <c r="F4211" i="7"/>
  <c r="F4212" i="7"/>
  <c r="F4213" i="7"/>
  <c r="F4214" i="7"/>
  <c r="F4215" i="7"/>
  <c r="F4216" i="7"/>
  <c r="F4217" i="7"/>
  <c r="F4218" i="7"/>
  <c r="F4219" i="7"/>
  <c r="F4220" i="7"/>
  <c r="F4221" i="7"/>
  <c r="F4222" i="7"/>
  <c r="F4223" i="7"/>
  <c r="F4224" i="7"/>
  <c r="F4225" i="7"/>
  <c r="F4226" i="7"/>
  <c r="F4227" i="7"/>
  <c r="F4228" i="7"/>
  <c r="F4229" i="7"/>
  <c r="F4230" i="7"/>
  <c r="F4231" i="7"/>
  <c r="F4232" i="7"/>
  <c r="F4233" i="7"/>
  <c r="F4234" i="7"/>
  <c r="F4235" i="7"/>
  <c r="F4236" i="7"/>
  <c r="F4237" i="7"/>
  <c r="F4238" i="7"/>
  <c r="F4239" i="7"/>
  <c r="F4240" i="7"/>
  <c r="F4241" i="7"/>
  <c r="F4242" i="7"/>
  <c r="F4243" i="7"/>
  <c r="F4244" i="7"/>
  <c r="F4245" i="7"/>
  <c r="F4246" i="7"/>
  <c r="F4247" i="7"/>
  <c r="F4248" i="7"/>
  <c r="F4249" i="7"/>
  <c r="F4250" i="7"/>
  <c r="F4251" i="7"/>
  <c r="F4252" i="7"/>
  <c r="F4253" i="7"/>
  <c r="F4254" i="7"/>
  <c r="F4255" i="7"/>
  <c r="F4256" i="7"/>
  <c r="F4257" i="7"/>
  <c r="F4258" i="7"/>
  <c r="F4259" i="7"/>
  <c r="F4260" i="7"/>
  <c r="F4261" i="7"/>
  <c r="F4262" i="7"/>
  <c r="F4263" i="7"/>
  <c r="F4264" i="7"/>
  <c r="F4265" i="7"/>
  <c r="F4266" i="7"/>
  <c r="F4267" i="7"/>
  <c r="F4268" i="7"/>
  <c r="F4269" i="7"/>
  <c r="F4270" i="7"/>
  <c r="F4271" i="7"/>
  <c r="F4272" i="7"/>
  <c r="F4273" i="7"/>
  <c r="F4274" i="7"/>
  <c r="F4275" i="7"/>
  <c r="F4276" i="7"/>
  <c r="F4277" i="7"/>
  <c r="F4278" i="7"/>
  <c r="F4279" i="7"/>
  <c r="F4280" i="7"/>
  <c r="F4281" i="7"/>
  <c r="F4282" i="7"/>
  <c r="F4283" i="7"/>
  <c r="F4284" i="7"/>
  <c r="F4285" i="7"/>
  <c r="F4286" i="7"/>
  <c r="F4287" i="7"/>
  <c r="F4288" i="7"/>
  <c r="F4289" i="7"/>
  <c r="F4290" i="7"/>
  <c r="F4291" i="7"/>
  <c r="F4292" i="7"/>
  <c r="F4293" i="7"/>
  <c r="F4294" i="7"/>
  <c r="F4295" i="7"/>
  <c r="F4296" i="7"/>
  <c r="F4297" i="7"/>
  <c r="F4298" i="7"/>
  <c r="F4299" i="7"/>
  <c r="F4300" i="7"/>
  <c r="F4301" i="7"/>
  <c r="F4302" i="7"/>
  <c r="F4303" i="7"/>
  <c r="F4304" i="7"/>
  <c r="F4305" i="7"/>
  <c r="F4306" i="7"/>
  <c r="F4307" i="7"/>
  <c r="F4308" i="7"/>
  <c r="F4309" i="7"/>
  <c r="F4310" i="7"/>
  <c r="F4311" i="7"/>
  <c r="F4312" i="7"/>
  <c r="F4313" i="7"/>
  <c r="F4314" i="7"/>
  <c r="F4315" i="7"/>
  <c r="F4316" i="7"/>
  <c r="F4317" i="7"/>
  <c r="F4318" i="7"/>
  <c r="F4319" i="7"/>
  <c r="F4320" i="7"/>
  <c r="F4321" i="7"/>
  <c r="F4322" i="7"/>
  <c r="F4323" i="7"/>
  <c r="F4324" i="7"/>
  <c r="F4325" i="7"/>
  <c r="F4326" i="7"/>
  <c r="F4327" i="7"/>
  <c r="F4328" i="7"/>
  <c r="F4329" i="7"/>
  <c r="F4330" i="7"/>
  <c r="F4331" i="7"/>
  <c r="F4332" i="7"/>
  <c r="F4333" i="7"/>
  <c r="F4334" i="7"/>
  <c r="F4335" i="7"/>
  <c r="F4336" i="7"/>
  <c r="F4337" i="7"/>
  <c r="F4338" i="7"/>
  <c r="F4339" i="7"/>
  <c r="F4340" i="7"/>
  <c r="F4341" i="7"/>
  <c r="F4342" i="7"/>
  <c r="F4343" i="7"/>
  <c r="F4344" i="7"/>
  <c r="F4345" i="7"/>
  <c r="F4346" i="7"/>
  <c r="F4347" i="7"/>
  <c r="F4348" i="7"/>
  <c r="F4349" i="7"/>
  <c r="F4350" i="7"/>
  <c r="F4351" i="7"/>
  <c r="F4352" i="7"/>
  <c r="F4353" i="7"/>
  <c r="F4354" i="7"/>
  <c r="F4355" i="7"/>
  <c r="F4356" i="7"/>
  <c r="F4357" i="7"/>
  <c r="F4358" i="7"/>
  <c r="F4359" i="7"/>
  <c r="F4360" i="7"/>
  <c r="F4361" i="7"/>
  <c r="F4362" i="7"/>
  <c r="F4363" i="7"/>
  <c r="F4364" i="7"/>
  <c r="F4365" i="7"/>
  <c r="F4366" i="7"/>
  <c r="F4367" i="7"/>
  <c r="F4368" i="7"/>
  <c r="F4369" i="7"/>
  <c r="F4370" i="7"/>
  <c r="F4371" i="7"/>
  <c r="F4372" i="7"/>
  <c r="F4373" i="7"/>
  <c r="F4374" i="7"/>
  <c r="F4375" i="7"/>
  <c r="F4376" i="7"/>
  <c r="F4377" i="7"/>
  <c r="F4378" i="7"/>
  <c r="F4379" i="7"/>
  <c r="F4380" i="7"/>
  <c r="F4381" i="7"/>
  <c r="F4382" i="7"/>
  <c r="F4383" i="7"/>
  <c r="F4384" i="7"/>
  <c r="F4385" i="7"/>
  <c r="F4386" i="7"/>
  <c r="F4387" i="7"/>
  <c r="F4388" i="7"/>
  <c r="F4389" i="7"/>
  <c r="F4390" i="7"/>
  <c r="F4391" i="7"/>
  <c r="F4392" i="7"/>
  <c r="F4393" i="7"/>
  <c r="F4394" i="7"/>
  <c r="F4395" i="7"/>
  <c r="F4396" i="7"/>
  <c r="F4397" i="7"/>
  <c r="F4398" i="7"/>
  <c r="F4399" i="7"/>
  <c r="F4400" i="7"/>
  <c r="F4401" i="7"/>
  <c r="F4402" i="7"/>
  <c r="F4403" i="7"/>
  <c r="F4404" i="7"/>
  <c r="F4405" i="7"/>
  <c r="F4406" i="7"/>
  <c r="F4407" i="7"/>
  <c r="F4408" i="7"/>
  <c r="F4409" i="7"/>
  <c r="F4410" i="7"/>
  <c r="F4411" i="7"/>
  <c r="F4412" i="7"/>
  <c r="F4413" i="7"/>
  <c r="F4414" i="7"/>
  <c r="F4415" i="7"/>
  <c r="F4416" i="7"/>
  <c r="F4417" i="7"/>
  <c r="F4418" i="7"/>
  <c r="F4419" i="7"/>
  <c r="F4420" i="7"/>
  <c r="F4421" i="7"/>
  <c r="F4422" i="7"/>
  <c r="F4423" i="7"/>
  <c r="F4424" i="7"/>
  <c r="F4425" i="7"/>
  <c r="F4426" i="7"/>
  <c r="F4427" i="7"/>
  <c r="F4428" i="7"/>
  <c r="F4429" i="7"/>
  <c r="F4430" i="7"/>
  <c r="F4431" i="7"/>
  <c r="F4432" i="7"/>
  <c r="F4433" i="7"/>
  <c r="F4434" i="7"/>
  <c r="F4435" i="7"/>
  <c r="F4436" i="7"/>
  <c r="F4437" i="7"/>
  <c r="F4438" i="7"/>
  <c r="F4439" i="7"/>
  <c r="F4440" i="7"/>
  <c r="F4441" i="7"/>
  <c r="F4442" i="7"/>
  <c r="F4443" i="7"/>
  <c r="F4444" i="7"/>
  <c r="F4445" i="7"/>
  <c r="F4446" i="7"/>
  <c r="F4447" i="7"/>
  <c r="F4448" i="7"/>
  <c r="F4449" i="7"/>
  <c r="F4450" i="7"/>
  <c r="F4451" i="7"/>
  <c r="F4452" i="7"/>
  <c r="F4453" i="7"/>
  <c r="F4454" i="7"/>
  <c r="F4455" i="7"/>
  <c r="F4456" i="7"/>
  <c r="F4457" i="7"/>
  <c r="F4458" i="7"/>
  <c r="F4459" i="7"/>
  <c r="F4460" i="7"/>
  <c r="F4461" i="7"/>
  <c r="F4462" i="7"/>
  <c r="F4463" i="7"/>
  <c r="F4464" i="7"/>
  <c r="F4465" i="7"/>
  <c r="F4466" i="7"/>
  <c r="F4467" i="7"/>
  <c r="F4468" i="7"/>
  <c r="F4469" i="7"/>
  <c r="F4470" i="7"/>
  <c r="F4471" i="7"/>
  <c r="F4472" i="7"/>
  <c r="F4473" i="7"/>
  <c r="F4474" i="7"/>
  <c r="F4475" i="7"/>
  <c r="F4476" i="7"/>
  <c r="F4477" i="7"/>
  <c r="F4478" i="7"/>
  <c r="F4479" i="7"/>
  <c r="F4480" i="7"/>
  <c r="F4481" i="7"/>
  <c r="F4482" i="7"/>
  <c r="F4483" i="7"/>
  <c r="F4484" i="7"/>
  <c r="F4485" i="7"/>
  <c r="F4486" i="7"/>
  <c r="F4487" i="7"/>
  <c r="F4488" i="7"/>
  <c r="F4489" i="7"/>
  <c r="F4490" i="7"/>
  <c r="F4491" i="7"/>
  <c r="F4492" i="7"/>
  <c r="F4493" i="7"/>
  <c r="F4494" i="7"/>
  <c r="F4495" i="7"/>
  <c r="F4496" i="7"/>
  <c r="F4497" i="7"/>
  <c r="F4498" i="7"/>
  <c r="F4499" i="7"/>
  <c r="F4500" i="7"/>
  <c r="F4501" i="7"/>
  <c r="F4502" i="7"/>
  <c r="F4503" i="7"/>
  <c r="F4504" i="7"/>
  <c r="F4505" i="7"/>
  <c r="F4506" i="7"/>
  <c r="F4507" i="7"/>
  <c r="F4508" i="7"/>
  <c r="F4509" i="7"/>
  <c r="F4510" i="7"/>
  <c r="F4511" i="7"/>
  <c r="F4512" i="7"/>
  <c r="F4513" i="7"/>
  <c r="F4514" i="7"/>
  <c r="F4515" i="7"/>
  <c r="F4516" i="7"/>
  <c r="F4517" i="7"/>
  <c r="F4518" i="7"/>
  <c r="F4519" i="7"/>
  <c r="F4520" i="7"/>
  <c r="F4521" i="7"/>
  <c r="F4522" i="7"/>
  <c r="F4523" i="7"/>
  <c r="F4524" i="7"/>
  <c r="F4525" i="7"/>
  <c r="F4526" i="7"/>
  <c r="F4527" i="7"/>
  <c r="F4528" i="7"/>
  <c r="F4529" i="7"/>
  <c r="F4530" i="7"/>
  <c r="F4531" i="7"/>
  <c r="F4532" i="7"/>
  <c r="F4533" i="7"/>
  <c r="F4534" i="7"/>
  <c r="F4535" i="7"/>
  <c r="F4536" i="7"/>
  <c r="F4537" i="7"/>
  <c r="F4538" i="7"/>
  <c r="F4539" i="7"/>
  <c r="F4540" i="7"/>
  <c r="F4541" i="7"/>
  <c r="F4542" i="7"/>
  <c r="F4543" i="7"/>
  <c r="F4544" i="7"/>
  <c r="F4545" i="7"/>
  <c r="F4546" i="7"/>
  <c r="F4547" i="7"/>
  <c r="F4548" i="7"/>
  <c r="F4549" i="7"/>
  <c r="F4550" i="7"/>
  <c r="F4551" i="7"/>
  <c r="F4552" i="7"/>
  <c r="F4553" i="7"/>
  <c r="F4554" i="7"/>
  <c r="F4555" i="7"/>
  <c r="F4556" i="7"/>
  <c r="F4557" i="7"/>
  <c r="F4558" i="7"/>
  <c r="F4559" i="7"/>
  <c r="F4560" i="7"/>
  <c r="F4561" i="7"/>
  <c r="F4562" i="7"/>
  <c r="F4563" i="7"/>
  <c r="F4564" i="7"/>
  <c r="F4565" i="7"/>
  <c r="F4566" i="7"/>
  <c r="F4567" i="7"/>
  <c r="F4568" i="7"/>
  <c r="F4569" i="7"/>
  <c r="F4570" i="7"/>
  <c r="F4571" i="7"/>
  <c r="F4572" i="7"/>
  <c r="F4573" i="7"/>
  <c r="F4574" i="7"/>
  <c r="F4575" i="7"/>
  <c r="F4576" i="7"/>
  <c r="F4577" i="7"/>
  <c r="F4578" i="7"/>
  <c r="F4579" i="7"/>
  <c r="F4580" i="7"/>
  <c r="F4581" i="7"/>
  <c r="F4582" i="7"/>
  <c r="F4583" i="7"/>
  <c r="F4584" i="7"/>
  <c r="F4585" i="7"/>
  <c r="F4586" i="7"/>
  <c r="F4587" i="7"/>
  <c r="F4588" i="7"/>
  <c r="F4589" i="7"/>
  <c r="F4590" i="7"/>
  <c r="F4591" i="7"/>
  <c r="F4592" i="7"/>
  <c r="F4593" i="7"/>
  <c r="F4594" i="7"/>
  <c r="F4595" i="7"/>
  <c r="F4596" i="7"/>
  <c r="F4597" i="7"/>
  <c r="F4598" i="7"/>
  <c r="F4599" i="7"/>
  <c r="F4600" i="7"/>
  <c r="F4601" i="7"/>
  <c r="F4602" i="7"/>
  <c r="F4603" i="7"/>
  <c r="F4604" i="7"/>
  <c r="F4605" i="7"/>
  <c r="F4606" i="7"/>
  <c r="F4607" i="7"/>
  <c r="F4608" i="7"/>
  <c r="F4609" i="7"/>
  <c r="F4610" i="7"/>
  <c r="F4611" i="7"/>
  <c r="F4612" i="7"/>
  <c r="F4613" i="7"/>
  <c r="F4614" i="7"/>
  <c r="F4615" i="7"/>
  <c r="F4616" i="7"/>
  <c r="F4617" i="7"/>
  <c r="F4618" i="7"/>
  <c r="F4619" i="7"/>
  <c r="F4620" i="7"/>
  <c r="F4621" i="7"/>
  <c r="F4622" i="7"/>
  <c r="F4623" i="7"/>
  <c r="F4624" i="7"/>
  <c r="F4625" i="7"/>
  <c r="F4626" i="7"/>
  <c r="F4627" i="7"/>
  <c r="F4628" i="7"/>
  <c r="F4629" i="7"/>
  <c r="F4630" i="7"/>
  <c r="F4631" i="7"/>
  <c r="F4632" i="7"/>
  <c r="F4633" i="7"/>
  <c r="F4634" i="7"/>
  <c r="F4635" i="7"/>
  <c r="F4636" i="7"/>
  <c r="F4637" i="7"/>
  <c r="F4638" i="7"/>
  <c r="F4639" i="7"/>
  <c r="F4640" i="7"/>
  <c r="F4641" i="7"/>
  <c r="F4642" i="7"/>
  <c r="F4643" i="7"/>
  <c r="F4644" i="7"/>
  <c r="F4645" i="7"/>
  <c r="F4646" i="7"/>
  <c r="F4647" i="7"/>
  <c r="F4648" i="7"/>
  <c r="F4649" i="7"/>
  <c r="F4650" i="7"/>
  <c r="F4651" i="7"/>
  <c r="F4652" i="7"/>
  <c r="F4653" i="7"/>
  <c r="F4654" i="7"/>
  <c r="F4655" i="7"/>
  <c r="F4656" i="7"/>
  <c r="F4657" i="7"/>
  <c r="F4658" i="7"/>
  <c r="F4659" i="7"/>
  <c r="F4660" i="7"/>
  <c r="F4661" i="7"/>
  <c r="F4662" i="7"/>
  <c r="F4663" i="7"/>
  <c r="F4664" i="7"/>
  <c r="F4665" i="7"/>
  <c r="F4666" i="7"/>
  <c r="F4667" i="7"/>
  <c r="F4668" i="7"/>
  <c r="F4669" i="7"/>
  <c r="F4670" i="7"/>
  <c r="F4671" i="7"/>
  <c r="F4672" i="7"/>
  <c r="F4673" i="7"/>
  <c r="F4674" i="7"/>
  <c r="F4675" i="7"/>
  <c r="F4676" i="7"/>
  <c r="F4677" i="7"/>
  <c r="F4678" i="7"/>
  <c r="F4679" i="7"/>
  <c r="F4680" i="7"/>
  <c r="F4681" i="7"/>
  <c r="F4682" i="7"/>
  <c r="F4683" i="7"/>
  <c r="F4684" i="7"/>
  <c r="F4685" i="7"/>
  <c r="F4686" i="7"/>
  <c r="F4687" i="7"/>
  <c r="F4688" i="7"/>
  <c r="F4689" i="7"/>
  <c r="F4690" i="7"/>
  <c r="F4691" i="7"/>
  <c r="F4692" i="7"/>
  <c r="F4693" i="7"/>
  <c r="F4694" i="7"/>
  <c r="F4695" i="7"/>
  <c r="F4696" i="7"/>
  <c r="F4697" i="7"/>
  <c r="F4698" i="7"/>
  <c r="F4699" i="7"/>
  <c r="F4700" i="7"/>
  <c r="F4701" i="7"/>
  <c r="F4702" i="7"/>
  <c r="F4703" i="7"/>
  <c r="F4704" i="7"/>
  <c r="F4705" i="7"/>
  <c r="F4706" i="7"/>
  <c r="F4707" i="7"/>
  <c r="F4708" i="7"/>
  <c r="F4709" i="7"/>
  <c r="F4710" i="7"/>
  <c r="F4711" i="7"/>
  <c r="F4712" i="7"/>
  <c r="F4713" i="7"/>
  <c r="F4714" i="7"/>
  <c r="F4715" i="7"/>
  <c r="F4716" i="7"/>
  <c r="F4717" i="7"/>
  <c r="F4718" i="7"/>
  <c r="F4719" i="7"/>
  <c r="F4720" i="7"/>
  <c r="F4721" i="7"/>
  <c r="F4722" i="7"/>
  <c r="F4723" i="7"/>
  <c r="F4724" i="7"/>
  <c r="F4725" i="7"/>
  <c r="F4726" i="7"/>
  <c r="F4727" i="7"/>
  <c r="F4728" i="7"/>
  <c r="F4729" i="7"/>
  <c r="F4730" i="7"/>
  <c r="F4731" i="7"/>
  <c r="F4732" i="7"/>
  <c r="F4733" i="7"/>
  <c r="F4734" i="7"/>
  <c r="F4735" i="7"/>
  <c r="F4736" i="7"/>
  <c r="F4737" i="7"/>
  <c r="F4738" i="7"/>
  <c r="F4739" i="7"/>
  <c r="F4740" i="7"/>
  <c r="F4741" i="7"/>
  <c r="F4742" i="7"/>
  <c r="F4743" i="7"/>
  <c r="F4744" i="7"/>
  <c r="F4745" i="7"/>
  <c r="F4746" i="7"/>
  <c r="F4747" i="7"/>
  <c r="F4748" i="7"/>
  <c r="F4749" i="7"/>
  <c r="F4750" i="7"/>
  <c r="F4751" i="7"/>
  <c r="F4752" i="7"/>
  <c r="F4753" i="7"/>
  <c r="F4754" i="7"/>
  <c r="F4755" i="7"/>
  <c r="F4756" i="7"/>
  <c r="F4757" i="7"/>
  <c r="F4758" i="7"/>
  <c r="F4759" i="7"/>
  <c r="F4760" i="7"/>
  <c r="F4761" i="7"/>
  <c r="F4762" i="7"/>
  <c r="F4763" i="7"/>
  <c r="F4764" i="7"/>
  <c r="F4765" i="7"/>
  <c r="F4766" i="7"/>
  <c r="F4767" i="7"/>
  <c r="F4768" i="7"/>
  <c r="F4769" i="7"/>
  <c r="F4770" i="7"/>
  <c r="F4771" i="7"/>
  <c r="F4772" i="7"/>
  <c r="F4773" i="7"/>
  <c r="F4774" i="7"/>
  <c r="F4775" i="7"/>
  <c r="F4776" i="7"/>
  <c r="F4777" i="7"/>
  <c r="F4778" i="7"/>
  <c r="F4779" i="7"/>
  <c r="F4780" i="7"/>
  <c r="F4781" i="7"/>
  <c r="F4782" i="7"/>
  <c r="F4783" i="7"/>
  <c r="F4784" i="7"/>
  <c r="F4785" i="7"/>
  <c r="F4786" i="7"/>
  <c r="F4787" i="7"/>
  <c r="F4788" i="7"/>
  <c r="F4789" i="7"/>
  <c r="F4790" i="7"/>
  <c r="F4791" i="7"/>
  <c r="F4792" i="7"/>
  <c r="F4793" i="7"/>
  <c r="F4794" i="7"/>
  <c r="F4795" i="7"/>
  <c r="F4796" i="7"/>
  <c r="F4797" i="7"/>
  <c r="F4798" i="7"/>
  <c r="F4799" i="7"/>
  <c r="F4800" i="7"/>
  <c r="F4801" i="7"/>
  <c r="F4802" i="7"/>
  <c r="F4803" i="7"/>
  <c r="F4804" i="7"/>
  <c r="F4805" i="7"/>
  <c r="F4806" i="7"/>
  <c r="F4807" i="7"/>
  <c r="F4808" i="7"/>
  <c r="F4809" i="7"/>
  <c r="F4810" i="7"/>
  <c r="F4811" i="7"/>
  <c r="F4812" i="7"/>
  <c r="F4813" i="7"/>
  <c r="F4814" i="7"/>
  <c r="F4815" i="7"/>
  <c r="F4816" i="7"/>
  <c r="F4817" i="7"/>
  <c r="F4818" i="7"/>
  <c r="F4819" i="7"/>
  <c r="F4820" i="7"/>
  <c r="F4821" i="7"/>
  <c r="F4822" i="7"/>
  <c r="F4823" i="7"/>
  <c r="F4824" i="7"/>
  <c r="F4825" i="7"/>
  <c r="F4826" i="7"/>
  <c r="F4827" i="7"/>
  <c r="F4828" i="7"/>
  <c r="F4829" i="7"/>
  <c r="F4830" i="7"/>
  <c r="F4831" i="7"/>
  <c r="F4832" i="7"/>
  <c r="F4833" i="7"/>
  <c r="F4834" i="7"/>
  <c r="F4835" i="7"/>
  <c r="F4836" i="7"/>
  <c r="F4837" i="7"/>
  <c r="F4838" i="7"/>
  <c r="F4839" i="7"/>
  <c r="F4840" i="7"/>
  <c r="F4841" i="7"/>
  <c r="F4842" i="7"/>
  <c r="F4843" i="7"/>
  <c r="F4844" i="7"/>
  <c r="F4845" i="7"/>
  <c r="F4846" i="7"/>
  <c r="F4847" i="7"/>
  <c r="F4848" i="7"/>
  <c r="F4849" i="7"/>
  <c r="F4850" i="7"/>
  <c r="F4851" i="7"/>
  <c r="F4852" i="7"/>
  <c r="F4853" i="7"/>
  <c r="F4854" i="7"/>
  <c r="F4855" i="7"/>
  <c r="F4856" i="7"/>
  <c r="F4857" i="7"/>
  <c r="F4858" i="7"/>
  <c r="F4859" i="7"/>
  <c r="F4860" i="7"/>
  <c r="F4861" i="7"/>
  <c r="F4862" i="7"/>
  <c r="F4863" i="7"/>
  <c r="F4864" i="7"/>
  <c r="F4865" i="7"/>
  <c r="F4866" i="7"/>
  <c r="F4867" i="7"/>
  <c r="F4868" i="7"/>
  <c r="F4869" i="7"/>
  <c r="F4870" i="7"/>
  <c r="F4871" i="7"/>
  <c r="F4872" i="7"/>
  <c r="F4873" i="7"/>
  <c r="F4874" i="7"/>
  <c r="F4875" i="7"/>
  <c r="F4876" i="7"/>
  <c r="F4877" i="7"/>
  <c r="F4878" i="7"/>
  <c r="F4879" i="7"/>
  <c r="F4880" i="7"/>
  <c r="F4881" i="7"/>
  <c r="F4882" i="7"/>
  <c r="F4883" i="7"/>
  <c r="F4884" i="7"/>
  <c r="F4885" i="7"/>
  <c r="F4886" i="7"/>
  <c r="F4887" i="7"/>
  <c r="F4888" i="7"/>
  <c r="F4889" i="7"/>
  <c r="F4890" i="7"/>
  <c r="F4891" i="7"/>
  <c r="F4892" i="7"/>
  <c r="F4893" i="7"/>
  <c r="F4894" i="7"/>
  <c r="F4895" i="7"/>
  <c r="F4896" i="7"/>
  <c r="F4897" i="7"/>
  <c r="F4898" i="7"/>
  <c r="F4899" i="7"/>
  <c r="F4900" i="7"/>
  <c r="F4901" i="7"/>
  <c r="F4902" i="7"/>
  <c r="F4903" i="7"/>
  <c r="F4904" i="7"/>
  <c r="F4905" i="7"/>
  <c r="F4906" i="7"/>
  <c r="F4907" i="7"/>
  <c r="F4908" i="7"/>
  <c r="F4909" i="7"/>
  <c r="F4910" i="7"/>
  <c r="F4911" i="7"/>
  <c r="F4912" i="7"/>
  <c r="F4913" i="7"/>
  <c r="F4914" i="7"/>
  <c r="F4915" i="7"/>
  <c r="F4916" i="7"/>
  <c r="F4917" i="7"/>
  <c r="F4918" i="7"/>
  <c r="F4919" i="7"/>
  <c r="F4920" i="7"/>
  <c r="F4921" i="7"/>
  <c r="F4922" i="7"/>
  <c r="F4923" i="7"/>
  <c r="F4924" i="7"/>
  <c r="F4925" i="7"/>
  <c r="F4926" i="7"/>
  <c r="F4927" i="7"/>
  <c r="F4928" i="7"/>
  <c r="F4929" i="7"/>
  <c r="F4930" i="7"/>
  <c r="F4931" i="7"/>
  <c r="F4932" i="7"/>
  <c r="F4933" i="7"/>
  <c r="F4934" i="7"/>
  <c r="F4935" i="7"/>
  <c r="F4936" i="7"/>
  <c r="F4937" i="7"/>
  <c r="F4938" i="7"/>
  <c r="F4939" i="7"/>
  <c r="F4940" i="7"/>
  <c r="F4941" i="7"/>
  <c r="F4942" i="7"/>
  <c r="F4943" i="7"/>
  <c r="F4944" i="7"/>
  <c r="F4945" i="7"/>
  <c r="F4946" i="7"/>
  <c r="F4947" i="7"/>
  <c r="F4948" i="7"/>
  <c r="F4949" i="7"/>
  <c r="F4950" i="7"/>
  <c r="F4951" i="7"/>
  <c r="F4952" i="7"/>
  <c r="F4953" i="7"/>
  <c r="F4954" i="7"/>
  <c r="F4955" i="7"/>
  <c r="F4956" i="7"/>
  <c r="F4957" i="7"/>
  <c r="F4958" i="7"/>
  <c r="F4959" i="7"/>
  <c r="F4960" i="7"/>
  <c r="F4961" i="7"/>
  <c r="F4962" i="7"/>
  <c r="F4963" i="7"/>
  <c r="F4964" i="7"/>
  <c r="F4965" i="7"/>
  <c r="F4966" i="7"/>
  <c r="F4967" i="7"/>
  <c r="F4968" i="7"/>
  <c r="F4969" i="7"/>
  <c r="F4970" i="7"/>
  <c r="F4971" i="7"/>
  <c r="F4972" i="7"/>
  <c r="F4973" i="7"/>
  <c r="F4974" i="7"/>
  <c r="F4975" i="7"/>
  <c r="F4976" i="7"/>
  <c r="F4977" i="7"/>
  <c r="F4978" i="7"/>
  <c r="F4979" i="7"/>
  <c r="F4980" i="7"/>
  <c r="F4981" i="7"/>
  <c r="F4982" i="7"/>
  <c r="F4983" i="7"/>
  <c r="F4984" i="7"/>
  <c r="F4985" i="7"/>
  <c r="F4986" i="7"/>
  <c r="F4987" i="7"/>
  <c r="F4988" i="7"/>
  <c r="F4989" i="7"/>
  <c r="F4990" i="7"/>
  <c r="F4991" i="7"/>
  <c r="F4992" i="7"/>
  <c r="F4993" i="7"/>
  <c r="F4994" i="7"/>
  <c r="F4995" i="7"/>
  <c r="F4996" i="7"/>
  <c r="F4997" i="7"/>
  <c r="F4998" i="7"/>
  <c r="F4999" i="7"/>
  <c r="F5000" i="7"/>
  <c r="F5001" i="7"/>
  <c r="F5002" i="7"/>
  <c r="F5003" i="7"/>
  <c r="F5004" i="7"/>
  <c r="F5005" i="7"/>
  <c r="F5006" i="7"/>
  <c r="F5007" i="7"/>
  <c r="F5008" i="7"/>
  <c r="F5009" i="7"/>
  <c r="F5010" i="7"/>
  <c r="F5011" i="7"/>
  <c r="F5012" i="7"/>
  <c r="F5013" i="7"/>
  <c r="F5014" i="7"/>
  <c r="F5015" i="7"/>
  <c r="F5016" i="7"/>
  <c r="F5017" i="7"/>
  <c r="F5018" i="7"/>
  <c r="F5019" i="7"/>
  <c r="F5020" i="7"/>
  <c r="F5021" i="7"/>
  <c r="F5022" i="7"/>
  <c r="F5023" i="7"/>
  <c r="F5024" i="7"/>
  <c r="F5025" i="7"/>
  <c r="F5026" i="7"/>
  <c r="F5027" i="7"/>
  <c r="F5028" i="7"/>
  <c r="F5029" i="7"/>
  <c r="F5030" i="7"/>
  <c r="F5031" i="7"/>
  <c r="F5032" i="7"/>
  <c r="F5033" i="7"/>
  <c r="F5034" i="7"/>
  <c r="F5035" i="7"/>
  <c r="F5036" i="7"/>
  <c r="F5037" i="7"/>
  <c r="F5038" i="7"/>
  <c r="F5039" i="7"/>
  <c r="F5040" i="7"/>
  <c r="F5041" i="7"/>
  <c r="F5042" i="7"/>
  <c r="F5043" i="7"/>
  <c r="F5044" i="7"/>
  <c r="F5045" i="7"/>
  <c r="F5046" i="7"/>
  <c r="F5047" i="7"/>
  <c r="F5048" i="7"/>
  <c r="F5049" i="7"/>
  <c r="F5050" i="7"/>
  <c r="F5051" i="7"/>
  <c r="F5052" i="7"/>
  <c r="F5053" i="7"/>
  <c r="F5054" i="7"/>
  <c r="F5055" i="7"/>
  <c r="F5056" i="7"/>
  <c r="F5057" i="7"/>
  <c r="F5058" i="7"/>
  <c r="F5059" i="7"/>
  <c r="F5060" i="7"/>
  <c r="F5061" i="7"/>
  <c r="F5062" i="7"/>
  <c r="F5063" i="7"/>
  <c r="F5064" i="7"/>
  <c r="F5065" i="7"/>
  <c r="F5066" i="7"/>
  <c r="F5067" i="7"/>
  <c r="F5068" i="7"/>
  <c r="F5069" i="7"/>
  <c r="F5070" i="7"/>
  <c r="F5071" i="7"/>
  <c r="F5072" i="7"/>
  <c r="F5073" i="7"/>
  <c r="F5074" i="7"/>
  <c r="F5075" i="7"/>
  <c r="F5076" i="7"/>
  <c r="F5077" i="7"/>
  <c r="F5078" i="7"/>
  <c r="F5079" i="7"/>
  <c r="F5080" i="7"/>
  <c r="F5081" i="7"/>
  <c r="F5082" i="7"/>
  <c r="F5083" i="7"/>
  <c r="F5084" i="7"/>
  <c r="F5085" i="7"/>
  <c r="F5086" i="7"/>
  <c r="F5087" i="7"/>
  <c r="F5088" i="7"/>
  <c r="F5089" i="7"/>
  <c r="F5090" i="7"/>
  <c r="F5091" i="7"/>
  <c r="F5092" i="7"/>
  <c r="F5093" i="7"/>
  <c r="F5094" i="7"/>
  <c r="F5095" i="7"/>
  <c r="F5096" i="7"/>
  <c r="F5097" i="7"/>
  <c r="F5098" i="7"/>
  <c r="F5099" i="7"/>
  <c r="F5100" i="7"/>
  <c r="F5101" i="7"/>
  <c r="F5102" i="7"/>
  <c r="F5103" i="7"/>
  <c r="F5104" i="7"/>
  <c r="F5105" i="7"/>
  <c r="F5106" i="7"/>
  <c r="F5107" i="7"/>
  <c r="F5108" i="7"/>
  <c r="F5109" i="7"/>
  <c r="F5110" i="7"/>
  <c r="F5111" i="7"/>
  <c r="F5112" i="7"/>
  <c r="F5113" i="7"/>
  <c r="F5114" i="7"/>
  <c r="F5115" i="7"/>
  <c r="F5116" i="7"/>
  <c r="F5117" i="7"/>
  <c r="F5118" i="7"/>
  <c r="F5119" i="7"/>
  <c r="F5120" i="7"/>
  <c r="F5121" i="7"/>
  <c r="F5122" i="7"/>
  <c r="F5123" i="7"/>
  <c r="F5124" i="7"/>
  <c r="F5125" i="7"/>
  <c r="F5126" i="7"/>
  <c r="F5127" i="7"/>
  <c r="F5128" i="7"/>
  <c r="F5129" i="7"/>
  <c r="F5130" i="7"/>
  <c r="F5131" i="7"/>
  <c r="F5132" i="7"/>
  <c r="F5133" i="7"/>
  <c r="F5134" i="7"/>
  <c r="F5135" i="7"/>
  <c r="F5136" i="7"/>
  <c r="F5137" i="7"/>
  <c r="F5138" i="7"/>
  <c r="F5139" i="7"/>
  <c r="F5140" i="7"/>
  <c r="F5141" i="7"/>
  <c r="F5142" i="7"/>
  <c r="F5143" i="7"/>
  <c r="F5144" i="7"/>
  <c r="F5145" i="7"/>
  <c r="F5146" i="7"/>
  <c r="F5147" i="7"/>
  <c r="F5148" i="7"/>
  <c r="F5149" i="7"/>
  <c r="F5150" i="7"/>
  <c r="F5151" i="7"/>
  <c r="F5152" i="7"/>
  <c r="F5153" i="7"/>
  <c r="F5154" i="7"/>
  <c r="F5155" i="7"/>
  <c r="F5156" i="7"/>
  <c r="F5157" i="7"/>
  <c r="F5158" i="7"/>
  <c r="F5159" i="7"/>
  <c r="F5160" i="7"/>
  <c r="F5161" i="7"/>
  <c r="F5162" i="7"/>
  <c r="F5163" i="7"/>
  <c r="F5164" i="7"/>
  <c r="F5165" i="7"/>
  <c r="F5166" i="7"/>
  <c r="F5167" i="7"/>
  <c r="F5168" i="7"/>
  <c r="F5169" i="7"/>
  <c r="F5170" i="7"/>
  <c r="F5171" i="7"/>
  <c r="F5172" i="7"/>
  <c r="F5173" i="7"/>
  <c r="F5174" i="7"/>
  <c r="F5175" i="7"/>
  <c r="F5176" i="7"/>
  <c r="F5177" i="7"/>
  <c r="F5178" i="7"/>
  <c r="F5179" i="7"/>
  <c r="F5180" i="7"/>
  <c r="F5181" i="7"/>
  <c r="F5182" i="7"/>
  <c r="F5183" i="7"/>
  <c r="F5184" i="7"/>
  <c r="F5185" i="7"/>
  <c r="F5186" i="7"/>
  <c r="F5187" i="7"/>
  <c r="F5188" i="7"/>
  <c r="F5189" i="7"/>
  <c r="F5190" i="7"/>
  <c r="F5191" i="7"/>
  <c r="F5192" i="7"/>
  <c r="F5193" i="7"/>
  <c r="F5194" i="7"/>
  <c r="F5195" i="7"/>
  <c r="F5196" i="7"/>
  <c r="F5197" i="7"/>
  <c r="F5198" i="7"/>
  <c r="F5199" i="7"/>
  <c r="F5200" i="7"/>
  <c r="F5201" i="7"/>
  <c r="F5202" i="7"/>
  <c r="F5203" i="7"/>
  <c r="F5204" i="7"/>
  <c r="F5205" i="7"/>
  <c r="F5206" i="7"/>
  <c r="F5207" i="7"/>
  <c r="F5208" i="7"/>
  <c r="F5209" i="7"/>
  <c r="F5210" i="7"/>
  <c r="F5211" i="7"/>
  <c r="F5212" i="7"/>
  <c r="F5213" i="7"/>
  <c r="F5214" i="7"/>
  <c r="F5215" i="7"/>
  <c r="F5216" i="7"/>
  <c r="F5217" i="7"/>
  <c r="F5218" i="7"/>
  <c r="F5219" i="7"/>
  <c r="F5220" i="7"/>
  <c r="F5221" i="7"/>
  <c r="F5222" i="7"/>
  <c r="F5223" i="7"/>
  <c r="F5224" i="7"/>
  <c r="F5225" i="7"/>
  <c r="F5226" i="7"/>
  <c r="F5227" i="7"/>
  <c r="F5228" i="7"/>
  <c r="F5229" i="7"/>
  <c r="F5230" i="7"/>
  <c r="F5231" i="7"/>
  <c r="F5232" i="7"/>
  <c r="F5233" i="7"/>
  <c r="F5234" i="7"/>
  <c r="F5235" i="7"/>
  <c r="F5236" i="7"/>
  <c r="F5237" i="7"/>
  <c r="F5238" i="7"/>
  <c r="F5239" i="7"/>
  <c r="F5240" i="7"/>
  <c r="F5241" i="7"/>
  <c r="F5242" i="7"/>
  <c r="F5243" i="7"/>
  <c r="F5244" i="7"/>
  <c r="F5245" i="7"/>
  <c r="F5246" i="7"/>
  <c r="F5247" i="7"/>
  <c r="F5248" i="7"/>
  <c r="F5249" i="7"/>
  <c r="F5250" i="7"/>
  <c r="F5251" i="7"/>
  <c r="F5252" i="7"/>
  <c r="F5253" i="7"/>
  <c r="F5254" i="7"/>
  <c r="F5255" i="7"/>
  <c r="F5256" i="7"/>
  <c r="F5257" i="7"/>
  <c r="F5258" i="7"/>
  <c r="F5259" i="7"/>
  <c r="F5260" i="7"/>
  <c r="F5261" i="7"/>
  <c r="F5262" i="7"/>
  <c r="F5263" i="7"/>
  <c r="F5264" i="7"/>
  <c r="F5265" i="7"/>
  <c r="F5266" i="7"/>
  <c r="F5267" i="7"/>
  <c r="F5268" i="7"/>
  <c r="F5269" i="7"/>
  <c r="F5270" i="7"/>
  <c r="F5271" i="7"/>
  <c r="F5272" i="7"/>
  <c r="F5273" i="7"/>
  <c r="F5274" i="7"/>
  <c r="F5275" i="7"/>
  <c r="F5276" i="7"/>
  <c r="F5277" i="7"/>
  <c r="F5278" i="7"/>
  <c r="F5279" i="7"/>
  <c r="F5280" i="7"/>
  <c r="F5281" i="7"/>
  <c r="F5282" i="7"/>
  <c r="F5283" i="7"/>
  <c r="F5284" i="7"/>
  <c r="F5285" i="7"/>
  <c r="F5286" i="7"/>
  <c r="F5287" i="7"/>
  <c r="F5288" i="7"/>
  <c r="F5289" i="7"/>
  <c r="F5290" i="7"/>
  <c r="F5291" i="7"/>
  <c r="F5292" i="7"/>
  <c r="F5293" i="7"/>
  <c r="F5294" i="7"/>
  <c r="F5295" i="7"/>
  <c r="F5296" i="7"/>
  <c r="F5297" i="7"/>
  <c r="F5298" i="7"/>
  <c r="F5299" i="7"/>
  <c r="F5300" i="7"/>
  <c r="F5301" i="7"/>
  <c r="F5302" i="7"/>
  <c r="F5303" i="7"/>
  <c r="F5304" i="7"/>
  <c r="F5305" i="7"/>
  <c r="F5306" i="7"/>
  <c r="F5307" i="7"/>
  <c r="F5308" i="7"/>
  <c r="F5309" i="7"/>
  <c r="F5310" i="7"/>
  <c r="F5311" i="7"/>
  <c r="F5312" i="7"/>
  <c r="F5313" i="7"/>
  <c r="F5314" i="7"/>
  <c r="F5315" i="7"/>
  <c r="F5316" i="7"/>
  <c r="F5317" i="7"/>
  <c r="F5318" i="7"/>
  <c r="F5319" i="7"/>
  <c r="F5320" i="7"/>
  <c r="F5321" i="7"/>
  <c r="F5322" i="7"/>
  <c r="F5323" i="7"/>
  <c r="F5324" i="7"/>
  <c r="F5325" i="7"/>
  <c r="F5326" i="7"/>
  <c r="F5327" i="7"/>
  <c r="F5328" i="7"/>
  <c r="F5329" i="7"/>
  <c r="F5330" i="7"/>
  <c r="F5331" i="7"/>
  <c r="F5332" i="7"/>
  <c r="F5333" i="7"/>
  <c r="F5334" i="7"/>
  <c r="F5335" i="7"/>
  <c r="F5336" i="7"/>
  <c r="F5337" i="7"/>
  <c r="F5338" i="7"/>
  <c r="F5339" i="7"/>
  <c r="F5340" i="7"/>
  <c r="F5341" i="7"/>
  <c r="F5342" i="7"/>
  <c r="F5343" i="7"/>
  <c r="F5344" i="7"/>
  <c r="F5345" i="7"/>
  <c r="F5346" i="7"/>
  <c r="F5347" i="7"/>
  <c r="F5348" i="7"/>
  <c r="F5349" i="7"/>
  <c r="F5350" i="7"/>
  <c r="F5351" i="7"/>
  <c r="F5352" i="7"/>
  <c r="F5353" i="7"/>
  <c r="F5354" i="7"/>
  <c r="F5355" i="7"/>
  <c r="F5356" i="7"/>
  <c r="F5357" i="7"/>
  <c r="F5358" i="7"/>
  <c r="F5359" i="7"/>
  <c r="F5360" i="7"/>
  <c r="F5361" i="7"/>
  <c r="F5362" i="7"/>
  <c r="F5363" i="7"/>
  <c r="F5364" i="7"/>
  <c r="F5365" i="7"/>
  <c r="F5366" i="7"/>
  <c r="F5367" i="7"/>
  <c r="F5368" i="7"/>
  <c r="F5369" i="7"/>
  <c r="F5370" i="7"/>
  <c r="F5371" i="7"/>
  <c r="F5372" i="7"/>
  <c r="F5373" i="7"/>
  <c r="F5374" i="7"/>
  <c r="F5375" i="7"/>
  <c r="F5376" i="7"/>
  <c r="F5377" i="7"/>
  <c r="F5378" i="7"/>
  <c r="F5379" i="7"/>
  <c r="F5380" i="7"/>
  <c r="F5381" i="7"/>
  <c r="F5382" i="7"/>
  <c r="F5383" i="7"/>
  <c r="F5384" i="7"/>
  <c r="F5385" i="7"/>
  <c r="F5386" i="7"/>
  <c r="F5387" i="7"/>
  <c r="F5388" i="7"/>
  <c r="F5389" i="7"/>
  <c r="F5390" i="7"/>
  <c r="F5391" i="7"/>
  <c r="F5392" i="7"/>
  <c r="F5393" i="7"/>
  <c r="F5394" i="7"/>
  <c r="F5395" i="7"/>
  <c r="F5396" i="7"/>
  <c r="F5397" i="7"/>
  <c r="F5398" i="7"/>
  <c r="F5399" i="7"/>
  <c r="F5400" i="7"/>
  <c r="F5401" i="7"/>
  <c r="F5402" i="7"/>
  <c r="F5403" i="7"/>
  <c r="F5404" i="7"/>
  <c r="F5405" i="7"/>
  <c r="F5406" i="7"/>
  <c r="F5407" i="7"/>
  <c r="F5408" i="7"/>
  <c r="F5409" i="7"/>
  <c r="F5410" i="7"/>
  <c r="F5411" i="7"/>
  <c r="F5412" i="7"/>
  <c r="F5413" i="7"/>
  <c r="F5414" i="7"/>
  <c r="F5415" i="7"/>
  <c r="F5416" i="7"/>
  <c r="F5417" i="7"/>
  <c r="F5418" i="7"/>
  <c r="F5419" i="7"/>
  <c r="F5420" i="7"/>
  <c r="F5421" i="7"/>
  <c r="F5422" i="7"/>
  <c r="F5423" i="7"/>
  <c r="F5424" i="7"/>
  <c r="F5425" i="7"/>
  <c r="F5426" i="7"/>
  <c r="F5427" i="7"/>
  <c r="F5428" i="7"/>
  <c r="F5429" i="7"/>
  <c r="F5430" i="7"/>
  <c r="F5431" i="7"/>
  <c r="F5432" i="7"/>
  <c r="F5433" i="7"/>
  <c r="F5434" i="7"/>
  <c r="F5435" i="7"/>
  <c r="F5436" i="7"/>
  <c r="F5437" i="7"/>
  <c r="F5438" i="7"/>
  <c r="F5439" i="7"/>
  <c r="F5440" i="7"/>
  <c r="F5441" i="7"/>
  <c r="F5442" i="7"/>
  <c r="F5443" i="7"/>
  <c r="F5444" i="7"/>
  <c r="F5445" i="7"/>
  <c r="F5446" i="7"/>
  <c r="F5447" i="7"/>
  <c r="F5448" i="7"/>
  <c r="F5449" i="7"/>
  <c r="F5450" i="7"/>
  <c r="F5451" i="7"/>
  <c r="F5452" i="7"/>
  <c r="F5453" i="7"/>
  <c r="F5454" i="7"/>
  <c r="F5455" i="7"/>
  <c r="F5456" i="7"/>
  <c r="F5457" i="7"/>
  <c r="F5458" i="7"/>
  <c r="F5459" i="7"/>
  <c r="F5460" i="7"/>
  <c r="F5461" i="7"/>
  <c r="F5462" i="7"/>
  <c r="F5463" i="7"/>
  <c r="F5464" i="7"/>
  <c r="F5465" i="7"/>
  <c r="F5466" i="7"/>
  <c r="F5467" i="7"/>
  <c r="F5468" i="7"/>
  <c r="F5469" i="7"/>
  <c r="F5470" i="7"/>
  <c r="F5471" i="7"/>
  <c r="F5472" i="7"/>
  <c r="F5473" i="7"/>
  <c r="F5474" i="7"/>
  <c r="F5475" i="7"/>
  <c r="F5476" i="7"/>
  <c r="F5477" i="7"/>
  <c r="F5478" i="7"/>
  <c r="F5479" i="7"/>
  <c r="F5480" i="7"/>
  <c r="F5481" i="7"/>
  <c r="F5482" i="7"/>
  <c r="F5483" i="7"/>
  <c r="F5484" i="7"/>
  <c r="F5485" i="7"/>
  <c r="F5486" i="7"/>
  <c r="F5487" i="7"/>
  <c r="F5488" i="7"/>
  <c r="F5489" i="7"/>
  <c r="F5490" i="7"/>
  <c r="F5491" i="7"/>
  <c r="F5492" i="7"/>
  <c r="F5493" i="7"/>
  <c r="F5494" i="7"/>
  <c r="F5495" i="7"/>
  <c r="F5496" i="7"/>
  <c r="F5497" i="7"/>
  <c r="F5498" i="7"/>
  <c r="F5499" i="7"/>
  <c r="F5500" i="7"/>
  <c r="F5501" i="7"/>
  <c r="F5502" i="7"/>
  <c r="F5503" i="7"/>
  <c r="F5504" i="7"/>
  <c r="F5505" i="7"/>
  <c r="F5506" i="7"/>
  <c r="F5507" i="7"/>
  <c r="F5508" i="7"/>
  <c r="F5509" i="7"/>
  <c r="F5510" i="7"/>
  <c r="F5511" i="7"/>
  <c r="F5512" i="7"/>
  <c r="F5513" i="7"/>
  <c r="F5514" i="7"/>
  <c r="F5515" i="7"/>
  <c r="F5516" i="7"/>
  <c r="F5517" i="7"/>
  <c r="F5518" i="7"/>
  <c r="F5519" i="7"/>
  <c r="F5520" i="7"/>
  <c r="F5521" i="7"/>
  <c r="F5522" i="7"/>
  <c r="F5523" i="7"/>
  <c r="F5524" i="7"/>
  <c r="F5525" i="7"/>
  <c r="F5526" i="7"/>
  <c r="F5527" i="7"/>
  <c r="F5528" i="7"/>
  <c r="F5529" i="7"/>
  <c r="F5530" i="7"/>
  <c r="F5531" i="7"/>
  <c r="F5532" i="7"/>
  <c r="F5533" i="7"/>
  <c r="F5534" i="7"/>
  <c r="F5535" i="7"/>
  <c r="F5536" i="7"/>
  <c r="F5537" i="7"/>
  <c r="F5538" i="7"/>
  <c r="F5539" i="7"/>
  <c r="F5540" i="7"/>
  <c r="F5541" i="7"/>
  <c r="F5542" i="7"/>
  <c r="F5543" i="7"/>
  <c r="F5544" i="7"/>
  <c r="F5545" i="7"/>
  <c r="F5546" i="7"/>
  <c r="F5547" i="7"/>
  <c r="F5548" i="7"/>
  <c r="F5549" i="7"/>
  <c r="F5550" i="7"/>
  <c r="F5551" i="7"/>
  <c r="F5552" i="7"/>
  <c r="F5553" i="7"/>
  <c r="F5554" i="7"/>
  <c r="F5555" i="7"/>
  <c r="F5556" i="7"/>
  <c r="F5557" i="7"/>
  <c r="F5558" i="7"/>
  <c r="F5559" i="7"/>
  <c r="F5560" i="7"/>
  <c r="F5561" i="7"/>
  <c r="F5562" i="7"/>
  <c r="F5563" i="7"/>
  <c r="F5564" i="7"/>
  <c r="F5565" i="7"/>
  <c r="F5566" i="7"/>
  <c r="F5567" i="7"/>
  <c r="F5568" i="7"/>
  <c r="F5569" i="7"/>
  <c r="F5570" i="7"/>
  <c r="F5571" i="7"/>
  <c r="F5572" i="7"/>
  <c r="F5573" i="7"/>
  <c r="F5574" i="7"/>
  <c r="F5575" i="7"/>
  <c r="F5576" i="7"/>
  <c r="F5577" i="7"/>
  <c r="F5578" i="7"/>
  <c r="F5579" i="7"/>
  <c r="F5580" i="7"/>
  <c r="F5581" i="7"/>
  <c r="F5582" i="7"/>
  <c r="F5583" i="7"/>
  <c r="F5584" i="7"/>
  <c r="F5585" i="7"/>
  <c r="F5586" i="7"/>
  <c r="F5587" i="7"/>
  <c r="F5588" i="7"/>
  <c r="F5589" i="7"/>
  <c r="F5590" i="7"/>
  <c r="F5591" i="7"/>
  <c r="F5592" i="7"/>
  <c r="F5593" i="7"/>
  <c r="F5594" i="7"/>
  <c r="F5595" i="7"/>
  <c r="F5596" i="7"/>
  <c r="F5597" i="7"/>
  <c r="F5598" i="7"/>
  <c r="F5599" i="7"/>
  <c r="F5600" i="7"/>
  <c r="F5601" i="7"/>
  <c r="F5602" i="7"/>
  <c r="F5603" i="7"/>
  <c r="F5604" i="7"/>
  <c r="F5605" i="7"/>
  <c r="F5606" i="7"/>
  <c r="F5607" i="7"/>
  <c r="F5608" i="7"/>
  <c r="F5609" i="7"/>
  <c r="F5610" i="7"/>
  <c r="F5611" i="7"/>
  <c r="F5612" i="7"/>
  <c r="F5613" i="7"/>
  <c r="F5614" i="7"/>
  <c r="F5615" i="7"/>
  <c r="F5616" i="7"/>
  <c r="F5617" i="7"/>
  <c r="F5618" i="7"/>
  <c r="F5619" i="7"/>
  <c r="F5620" i="7"/>
  <c r="F5621" i="7"/>
  <c r="F5622" i="7"/>
  <c r="F5623" i="7"/>
  <c r="F5624" i="7"/>
  <c r="F5625" i="7"/>
  <c r="F5626" i="7"/>
  <c r="F5627" i="7"/>
  <c r="F5628" i="7"/>
  <c r="F5629" i="7"/>
  <c r="F5630" i="7"/>
  <c r="F5631" i="7"/>
  <c r="F5632" i="7"/>
  <c r="F5633" i="7"/>
  <c r="F5634" i="7"/>
  <c r="F5635" i="7"/>
  <c r="F5636" i="7"/>
  <c r="F5637" i="7"/>
  <c r="F5638" i="7"/>
  <c r="F5639" i="7"/>
  <c r="F5640" i="7"/>
  <c r="F5641" i="7"/>
  <c r="F5642" i="7"/>
  <c r="F5643" i="7"/>
  <c r="F5644" i="7"/>
  <c r="F5645" i="7"/>
  <c r="F5646" i="7"/>
  <c r="F5647" i="7"/>
  <c r="F5648" i="7"/>
  <c r="F5649" i="7"/>
  <c r="F5650" i="7"/>
  <c r="F5651" i="7"/>
  <c r="F5652" i="7"/>
  <c r="F5653" i="7"/>
  <c r="F5654" i="7"/>
  <c r="F5655" i="7"/>
  <c r="F5656" i="7"/>
  <c r="F5657" i="7"/>
  <c r="F5658" i="7"/>
  <c r="F5659" i="7"/>
  <c r="F5660" i="7"/>
  <c r="F5661" i="7"/>
  <c r="F5662" i="7"/>
  <c r="F5663" i="7"/>
  <c r="F5664" i="7"/>
  <c r="F5665" i="7"/>
  <c r="F5666" i="7"/>
  <c r="F5667" i="7"/>
  <c r="F5668" i="7"/>
  <c r="F5669" i="7"/>
  <c r="F5670" i="7"/>
  <c r="F5671" i="7"/>
  <c r="F5672" i="7"/>
  <c r="F5673" i="7"/>
  <c r="F5674" i="7"/>
  <c r="F5675" i="7"/>
  <c r="F5676" i="7"/>
  <c r="F5677" i="7"/>
  <c r="F5678" i="7"/>
  <c r="F5679" i="7"/>
  <c r="F5680" i="7"/>
  <c r="F5681" i="7"/>
  <c r="F5682" i="7"/>
  <c r="F5683" i="7"/>
  <c r="F5684" i="7"/>
  <c r="F5685" i="7"/>
  <c r="F5686" i="7"/>
  <c r="F5687" i="7"/>
  <c r="F5688" i="7"/>
  <c r="F5689" i="7"/>
  <c r="F5690" i="7"/>
  <c r="F5691" i="7"/>
  <c r="F5692" i="7"/>
  <c r="F5693" i="7"/>
  <c r="F5694" i="7"/>
  <c r="F5695" i="7"/>
  <c r="F5696" i="7"/>
  <c r="F5697" i="7"/>
  <c r="F5698" i="7"/>
  <c r="F5699" i="7"/>
  <c r="F5700" i="7"/>
  <c r="F5701" i="7"/>
  <c r="F5702" i="7"/>
  <c r="F5703" i="7"/>
  <c r="F5704" i="7"/>
  <c r="F5705" i="7"/>
  <c r="F5706" i="7"/>
  <c r="F5707" i="7"/>
  <c r="F5708" i="7"/>
  <c r="F5709" i="7"/>
  <c r="F5710" i="7"/>
  <c r="F5711" i="7"/>
  <c r="F5712" i="7"/>
  <c r="F5713" i="7"/>
  <c r="F5714" i="7"/>
  <c r="F5715" i="7"/>
  <c r="F5716" i="7"/>
  <c r="F5717" i="7"/>
  <c r="F5718" i="7"/>
  <c r="F5719" i="7"/>
  <c r="F5720" i="7"/>
  <c r="F5721" i="7"/>
  <c r="F5722" i="7"/>
  <c r="F5723" i="7"/>
  <c r="F5724" i="7"/>
  <c r="F5725" i="7"/>
  <c r="F5726" i="7"/>
  <c r="F5727" i="7"/>
  <c r="F5728" i="7"/>
  <c r="F5729" i="7"/>
  <c r="F5730" i="7"/>
  <c r="F5731" i="7"/>
  <c r="F5732" i="7"/>
  <c r="F5733" i="7"/>
  <c r="F5734" i="7"/>
  <c r="F5735" i="7"/>
  <c r="F5736" i="7"/>
  <c r="F5737" i="7"/>
  <c r="F5738" i="7"/>
  <c r="F5739" i="7"/>
  <c r="F5740" i="7"/>
  <c r="F5741" i="7"/>
  <c r="F5742" i="7"/>
  <c r="F5743" i="7"/>
  <c r="F5744" i="7"/>
  <c r="F5745" i="7"/>
  <c r="F5746" i="7"/>
  <c r="F5747" i="7"/>
  <c r="F5748" i="7"/>
  <c r="F5749" i="7"/>
  <c r="F5750" i="7"/>
  <c r="F5751" i="7"/>
  <c r="F5752" i="7"/>
  <c r="F5753" i="7"/>
  <c r="F5754" i="7"/>
  <c r="F5755" i="7"/>
  <c r="F5756" i="7"/>
  <c r="F5757" i="7"/>
  <c r="F5758" i="7"/>
  <c r="F5759" i="7"/>
  <c r="F5760" i="7"/>
  <c r="F5761" i="7"/>
  <c r="F5762" i="7"/>
  <c r="F5763" i="7"/>
  <c r="F5764" i="7"/>
  <c r="F5765" i="7"/>
  <c r="F5766" i="7"/>
  <c r="F5767" i="7"/>
  <c r="F5768" i="7"/>
  <c r="F5769" i="7"/>
  <c r="F5770" i="7"/>
  <c r="F5771" i="7"/>
  <c r="F5772" i="7"/>
  <c r="F5773" i="7"/>
  <c r="F5774" i="7"/>
  <c r="F5775" i="7"/>
  <c r="F5776" i="7"/>
  <c r="F5777" i="7"/>
  <c r="F5778" i="7"/>
  <c r="F5779" i="7"/>
  <c r="F5780" i="7"/>
  <c r="F5781" i="7"/>
  <c r="F5782" i="7"/>
  <c r="F5783" i="7"/>
  <c r="F5784" i="7"/>
  <c r="F5785" i="7"/>
  <c r="F5786" i="7"/>
  <c r="F5787" i="7"/>
  <c r="F5788" i="7"/>
  <c r="F5789" i="7"/>
  <c r="F5790" i="7"/>
  <c r="F5791" i="7"/>
  <c r="F5792" i="7"/>
  <c r="F5793" i="7"/>
  <c r="F5794" i="7"/>
  <c r="F5795" i="7"/>
  <c r="F5796" i="7"/>
  <c r="F5797" i="7"/>
  <c r="F5798" i="7"/>
  <c r="F5799" i="7"/>
  <c r="F5800" i="7"/>
  <c r="F5801" i="7"/>
  <c r="F5802" i="7"/>
  <c r="F5803" i="7"/>
  <c r="F5804" i="7"/>
  <c r="F5805" i="7"/>
  <c r="F5806" i="7"/>
  <c r="F5807" i="7"/>
  <c r="F5808" i="7"/>
  <c r="F5809" i="7"/>
  <c r="F5810" i="7"/>
  <c r="F5811" i="7"/>
  <c r="F5812" i="7"/>
  <c r="F5813" i="7"/>
  <c r="F5814" i="7"/>
  <c r="F5815" i="7"/>
  <c r="F5816" i="7"/>
  <c r="F5817" i="7"/>
  <c r="F5818" i="7"/>
  <c r="F5819" i="7"/>
  <c r="F5820" i="7"/>
  <c r="F5821" i="7"/>
  <c r="F5822" i="7"/>
  <c r="F5823" i="7"/>
  <c r="F5824" i="7"/>
  <c r="F5825" i="7"/>
  <c r="F5826" i="7"/>
  <c r="F5827" i="7"/>
  <c r="F5828" i="7"/>
  <c r="F5829" i="7"/>
  <c r="F5830" i="7"/>
  <c r="F5831" i="7"/>
  <c r="F5832" i="7"/>
  <c r="F5833" i="7"/>
  <c r="F5834" i="7"/>
  <c r="F5835" i="7"/>
  <c r="F5836" i="7"/>
  <c r="F5837" i="7"/>
  <c r="F5838" i="7"/>
  <c r="F5839" i="7"/>
  <c r="F5840" i="7"/>
  <c r="F5841" i="7"/>
  <c r="F5842" i="7"/>
  <c r="F5843" i="7"/>
  <c r="F5844" i="7"/>
  <c r="F5845" i="7"/>
  <c r="F5846" i="7"/>
  <c r="F5847" i="7"/>
  <c r="F5848" i="7"/>
  <c r="F5849" i="7"/>
  <c r="F5850" i="7"/>
  <c r="F5851" i="7"/>
  <c r="F5852" i="7"/>
  <c r="F5853" i="7"/>
  <c r="F5854" i="7"/>
  <c r="F5855" i="7"/>
  <c r="F5856" i="7"/>
  <c r="F5857" i="7"/>
  <c r="F5858" i="7"/>
  <c r="F5859" i="7"/>
  <c r="F5860" i="7"/>
  <c r="F5861" i="7"/>
  <c r="F5862" i="7"/>
  <c r="F5863" i="7"/>
  <c r="F5864" i="7"/>
  <c r="F5865" i="7"/>
  <c r="F5866" i="7"/>
  <c r="F5867" i="7"/>
  <c r="F5868" i="7"/>
  <c r="F5869" i="7"/>
  <c r="F5870" i="7"/>
  <c r="F5871" i="7"/>
  <c r="F5872" i="7"/>
  <c r="F5873" i="7"/>
  <c r="F5874" i="7"/>
  <c r="F5875" i="7"/>
  <c r="F5876" i="7"/>
  <c r="F5877" i="7"/>
  <c r="F5878" i="7"/>
  <c r="F5879" i="7"/>
  <c r="F5880" i="7"/>
  <c r="F5881" i="7"/>
  <c r="F5882" i="7"/>
  <c r="F5883" i="7"/>
  <c r="F5884" i="7"/>
  <c r="F5885" i="7"/>
  <c r="F5886" i="7"/>
  <c r="F5887" i="7"/>
  <c r="F5888" i="7"/>
  <c r="F5889" i="7"/>
  <c r="F5890" i="7"/>
  <c r="F5891" i="7"/>
  <c r="F5892" i="7"/>
  <c r="F5893" i="7"/>
  <c r="F5894" i="7"/>
  <c r="F5895" i="7"/>
  <c r="F5896" i="7"/>
  <c r="F5897" i="7"/>
  <c r="F5898" i="7"/>
  <c r="F5899" i="7"/>
  <c r="F5900" i="7"/>
  <c r="F5901" i="7"/>
  <c r="F5902" i="7"/>
  <c r="F5903" i="7"/>
  <c r="F5904" i="7"/>
  <c r="F5905" i="7"/>
  <c r="F5906" i="7"/>
  <c r="F5907" i="7"/>
  <c r="F5908" i="7"/>
  <c r="F5909" i="7"/>
  <c r="F5910" i="7"/>
  <c r="F5911" i="7"/>
  <c r="F5912" i="7"/>
  <c r="F5913" i="7"/>
  <c r="F5914" i="7"/>
  <c r="F5915" i="7"/>
  <c r="F5916" i="7"/>
  <c r="F5917" i="7"/>
  <c r="F5918" i="7"/>
  <c r="F5919" i="7"/>
  <c r="F5920" i="7"/>
  <c r="F5921" i="7"/>
  <c r="F5922" i="7"/>
  <c r="F5923" i="7"/>
  <c r="F5924" i="7"/>
  <c r="F5925" i="7"/>
  <c r="F5926" i="7"/>
  <c r="F5927" i="7"/>
  <c r="F5928" i="7"/>
  <c r="F5929" i="7"/>
  <c r="F5930" i="7"/>
  <c r="F5931" i="7"/>
  <c r="F5932" i="7"/>
  <c r="F5933" i="7"/>
  <c r="F5934" i="7"/>
  <c r="F5935" i="7"/>
  <c r="F5936" i="7"/>
  <c r="F5937" i="7"/>
  <c r="F5938" i="7"/>
  <c r="F5939" i="7"/>
  <c r="F5940" i="7"/>
  <c r="F5941" i="7"/>
  <c r="F5942" i="7"/>
  <c r="F5943" i="7"/>
  <c r="F5944" i="7"/>
  <c r="F5945" i="7"/>
  <c r="F5946" i="7"/>
  <c r="F5947" i="7"/>
  <c r="F5948" i="7"/>
  <c r="F5949" i="7"/>
  <c r="F5950" i="7"/>
  <c r="F5951" i="7"/>
  <c r="F5952" i="7"/>
  <c r="F5953" i="7"/>
  <c r="F5954" i="7"/>
  <c r="F5955" i="7"/>
  <c r="F5956" i="7"/>
  <c r="F5957" i="7"/>
  <c r="F5958" i="7"/>
  <c r="F5959" i="7"/>
  <c r="F5960" i="7"/>
  <c r="F5961" i="7"/>
  <c r="F5962" i="7"/>
  <c r="F5963" i="7"/>
  <c r="F5964" i="7"/>
  <c r="F5965" i="7"/>
  <c r="F5966" i="7"/>
  <c r="F5967" i="7"/>
  <c r="F5968" i="7"/>
  <c r="F5969" i="7"/>
  <c r="F5970" i="7"/>
  <c r="F5971" i="7"/>
  <c r="F5972" i="7"/>
  <c r="F5973" i="7"/>
  <c r="F5974" i="7"/>
  <c r="F5975" i="7"/>
  <c r="F5976" i="7"/>
  <c r="F5977" i="7"/>
  <c r="F5978" i="7"/>
  <c r="F5979" i="7"/>
  <c r="F5980" i="7"/>
  <c r="F5981" i="7"/>
  <c r="F5982" i="7"/>
  <c r="F5983" i="7"/>
  <c r="F5984" i="7"/>
  <c r="F5985" i="7"/>
  <c r="F5986" i="7"/>
  <c r="F5987" i="7"/>
  <c r="F5988" i="7"/>
  <c r="F5989" i="7"/>
  <c r="F5990" i="7"/>
  <c r="F5991" i="7"/>
  <c r="F5992" i="7"/>
  <c r="F5993" i="7"/>
  <c r="F5994" i="7"/>
  <c r="F5995" i="7"/>
  <c r="F5996" i="7"/>
  <c r="F5997" i="7"/>
  <c r="F5998" i="7"/>
  <c r="F5999" i="7"/>
  <c r="F6000" i="7"/>
  <c r="F6001" i="7"/>
  <c r="F6002" i="7"/>
  <c r="F6003" i="7"/>
  <c r="F6004" i="7"/>
  <c r="F6005" i="7"/>
  <c r="F6006" i="7"/>
  <c r="F6007" i="7"/>
  <c r="F6008" i="7"/>
  <c r="F6009" i="7"/>
  <c r="F6010" i="7"/>
  <c r="F6011" i="7"/>
  <c r="F6012" i="7"/>
  <c r="F6013" i="7"/>
  <c r="F6014" i="7"/>
  <c r="F6015" i="7"/>
  <c r="F6016" i="7"/>
  <c r="F6017" i="7"/>
  <c r="F6018" i="7"/>
  <c r="F6019" i="7"/>
  <c r="F6020" i="7"/>
  <c r="F6021" i="7"/>
  <c r="F6022" i="7"/>
  <c r="F6023" i="7"/>
  <c r="F6024" i="7"/>
  <c r="F6025" i="7"/>
  <c r="F6026" i="7"/>
  <c r="F6027" i="7"/>
  <c r="F6028" i="7"/>
  <c r="F6029" i="7"/>
  <c r="F6030" i="7"/>
  <c r="F6031" i="7"/>
  <c r="F6032" i="7"/>
  <c r="F6033" i="7"/>
  <c r="F6034" i="7"/>
  <c r="F6035" i="7"/>
  <c r="F6036" i="7"/>
  <c r="F6037" i="7"/>
  <c r="F6038" i="7"/>
  <c r="F6039" i="7"/>
  <c r="F6040" i="7"/>
  <c r="F6041" i="7"/>
  <c r="F6042" i="7"/>
  <c r="F6043" i="7"/>
  <c r="F6044" i="7"/>
  <c r="F6045" i="7"/>
  <c r="F6046" i="7"/>
  <c r="F6047" i="7"/>
  <c r="F6048" i="7"/>
  <c r="F6049" i="7"/>
  <c r="F6050" i="7"/>
  <c r="F6051" i="7"/>
  <c r="F6052" i="7"/>
  <c r="F6053" i="7"/>
  <c r="F6054" i="7"/>
  <c r="F6055" i="7"/>
  <c r="F6056" i="7"/>
  <c r="F6057" i="7"/>
  <c r="F6058" i="7"/>
  <c r="F6059" i="7"/>
  <c r="F6060" i="7"/>
  <c r="F6061" i="7"/>
  <c r="F6062" i="7"/>
  <c r="F6063" i="7"/>
  <c r="F6064" i="7"/>
  <c r="F6065" i="7"/>
  <c r="F6066" i="7"/>
  <c r="F6067" i="7"/>
  <c r="F6068" i="7"/>
  <c r="F6069" i="7"/>
  <c r="F6070" i="7"/>
  <c r="F6071" i="7"/>
  <c r="F6072" i="7"/>
  <c r="F6073" i="7"/>
  <c r="F6074" i="7"/>
  <c r="F6075" i="7"/>
  <c r="F6076" i="7"/>
  <c r="F6077" i="7"/>
  <c r="F6078" i="7"/>
  <c r="F6079" i="7"/>
  <c r="F6080" i="7"/>
  <c r="F6081" i="7"/>
  <c r="F6082" i="7"/>
  <c r="F6083" i="7"/>
  <c r="F6084" i="7"/>
  <c r="F6085" i="7"/>
  <c r="F6086" i="7"/>
  <c r="F6087" i="7"/>
  <c r="F6088" i="7"/>
  <c r="F6089" i="7"/>
  <c r="F6090" i="7"/>
  <c r="F6091" i="7"/>
  <c r="F6092" i="7"/>
  <c r="F6093" i="7"/>
  <c r="F6094" i="7"/>
  <c r="F6095" i="7"/>
  <c r="F6096" i="7"/>
  <c r="F6097" i="7"/>
  <c r="F6098" i="7"/>
  <c r="F6099" i="7"/>
  <c r="F6100" i="7"/>
  <c r="F6101" i="7"/>
  <c r="F6102" i="7"/>
  <c r="F6103" i="7"/>
  <c r="F6104" i="7"/>
  <c r="F6105" i="7"/>
  <c r="F6106" i="7"/>
  <c r="F6107" i="7"/>
  <c r="F6108" i="7"/>
  <c r="F6109" i="7"/>
  <c r="F6110" i="7"/>
  <c r="F6111" i="7"/>
  <c r="F6112" i="7"/>
  <c r="F6113" i="7"/>
  <c r="F6114" i="7"/>
  <c r="F6115" i="7"/>
  <c r="F6116" i="7"/>
  <c r="F6117" i="7"/>
  <c r="F6118" i="7"/>
  <c r="F6119" i="7"/>
  <c r="F6120" i="7"/>
  <c r="F6121" i="7"/>
  <c r="F6122" i="7"/>
  <c r="F6123" i="7"/>
  <c r="F6124" i="7"/>
  <c r="F6125" i="7"/>
  <c r="F6126" i="7"/>
  <c r="F6127" i="7"/>
  <c r="F6128" i="7"/>
  <c r="F6129" i="7"/>
  <c r="F6130" i="7"/>
  <c r="F6131" i="7"/>
  <c r="F6132" i="7"/>
  <c r="F6133" i="7"/>
  <c r="F6134" i="7"/>
  <c r="F6135" i="7"/>
  <c r="F6136" i="7"/>
  <c r="F6137" i="7"/>
  <c r="F6138" i="7"/>
  <c r="F6139" i="7"/>
  <c r="F6140" i="7"/>
  <c r="F6141" i="7"/>
  <c r="F6142" i="7"/>
  <c r="F6143" i="7"/>
  <c r="F6144" i="7"/>
  <c r="F6145" i="7"/>
  <c r="F6146" i="7"/>
  <c r="F6147" i="7"/>
  <c r="F6148" i="7"/>
  <c r="F6149" i="7"/>
  <c r="F6150" i="7"/>
  <c r="F6151" i="7"/>
  <c r="F6152" i="7"/>
  <c r="F6153" i="7"/>
  <c r="F6154" i="7"/>
  <c r="F6155" i="7"/>
  <c r="F6156" i="7"/>
  <c r="F6157" i="7"/>
  <c r="F6158" i="7"/>
  <c r="F6159" i="7"/>
  <c r="F6160" i="7"/>
  <c r="F6161" i="7"/>
  <c r="F6162" i="7"/>
  <c r="F6163" i="7"/>
  <c r="F6164" i="7"/>
  <c r="F6165" i="7"/>
  <c r="F6166" i="7"/>
  <c r="F6167" i="7"/>
  <c r="F6168" i="7"/>
  <c r="F6169" i="7"/>
  <c r="F6170" i="7"/>
  <c r="F6171" i="7"/>
  <c r="F6172" i="7"/>
  <c r="F6173" i="7"/>
  <c r="F6174" i="7"/>
  <c r="F6175" i="7"/>
  <c r="F6176" i="7"/>
  <c r="F6177" i="7"/>
  <c r="F6178" i="7"/>
  <c r="F6179" i="7"/>
  <c r="F6180" i="7"/>
  <c r="F6181" i="7"/>
  <c r="F6182" i="7"/>
  <c r="F6183" i="7"/>
  <c r="F6184" i="7"/>
  <c r="F6185" i="7"/>
  <c r="F6186" i="7"/>
  <c r="F6187" i="7"/>
  <c r="F6188" i="7"/>
  <c r="F6189" i="7"/>
  <c r="F6190" i="7"/>
  <c r="F6191" i="7"/>
  <c r="F6192" i="7"/>
  <c r="F6193" i="7"/>
  <c r="F6194" i="7"/>
  <c r="F6195" i="7"/>
  <c r="F6196" i="7"/>
  <c r="F6197" i="7"/>
  <c r="F6198" i="7"/>
  <c r="F6199" i="7"/>
  <c r="F6200" i="7"/>
  <c r="F6201" i="7"/>
  <c r="F6202" i="7"/>
  <c r="F6203" i="7"/>
  <c r="F6204" i="7"/>
  <c r="F6205" i="7"/>
  <c r="F6206" i="7"/>
  <c r="F6207" i="7"/>
  <c r="F6208" i="7"/>
  <c r="F6209" i="7"/>
  <c r="F6210" i="7"/>
  <c r="F6211" i="7"/>
  <c r="F6212" i="7"/>
  <c r="F6213" i="7"/>
  <c r="F6214" i="7"/>
  <c r="F6215" i="7"/>
  <c r="F6216" i="7"/>
  <c r="F6217" i="7"/>
  <c r="F6218" i="7"/>
  <c r="F6219" i="7"/>
  <c r="F6220" i="7"/>
  <c r="F6221" i="7"/>
  <c r="F6222" i="7"/>
  <c r="F6223" i="7"/>
  <c r="F6224" i="7"/>
  <c r="F6225" i="7"/>
  <c r="F6226" i="7"/>
  <c r="F6227" i="7"/>
  <c r="F6228" i="7"/>
  <c r="F6229" i="7"/>
  <c r="F6230" i="7"/>
  <c r="F6231" i="7"/>
  <c r="F6232" i="7"/>
  <c r="F6233" i="7"/>
  <c r="F6234" i="7"/>
  <c r="F6235" i="7"/>
  <c r="F6236" i="7"/>
  <c r="F6237" i="7"/>
  <c r="F6238" i="7"/>
  <c r="F6239" i="7"/>
  <c r="F6240" i="7"/>
  <c r="F6241" i="7"/>
  <c r="F6242" i="7"/>
  <c r="F6243" i="7"/>
  <c r="F6244" i="7"/>
  <c r="F6245" i="7"/>
  <c r="F6246" i="7"/>
  <c r="F6247" i="7"/>
  <c r="F6248" i="7"/>
  <c r="F6249" i="7"/>
  <c r="F6250" i="7"/>
  <c r="F6251" i="7"/>
  <c r="F6252" i="7"/>
  <c r="F6253" i="7"/>
  <c r="F6254" i="7"/>
  <c r="F6255" i="7"/>
  <c r="F6256" i="7"/>
  <c r="F6257" i="7"/>
  <c r="F6258" i="7"/>
  <c r="F6259" i="7"/>
  <c r="F6260" i="7"/>
  <c r="F6261" i="7"/>
  <c r="F6262" i="7"/>
  <c r="F6263" i="7"/>
  <c r="F6264" i="7"/>
  <c r="F6265" i="7"/>
  <c r="F6266" i="7"/>
  <c r="F6267" i="7"/>
  <c r="F6268" i="7"/>
  <c r="F6269" i="7"/>
  <c r="F6270" i="7"/>
  <c r="F6271" i="7"/>
  <c r="F6272" i="7"/>
  <c r="F6273" i="7"/>
  <c r="F6274" i="7"/>
  <c r="F6275" i="7"/>
  <c r="F6276" i="7"/>
  <c r="F6277" i="7"/>
  <c r="F6278" i="7"/>
  <c r="F6279" i="7"/>
  <c r="F6280" i="7"/>
  <c r="F6281" i="7"/>
  <c r="F6282" i="7"/>
  <c r="F6283" i="7"/>
  <c r="F6284" i="7"/>
  <c r="F6285" i="7"/>
  <c r="F6286" i="7"/>
  <c r="F6287" i="7"/>
  <c r="F6288" i="7"/>
  <c r="F6289" i="7"/>
  <c r="F6290" i="7"/>
  <c r="F6291" i="7"/>
  <c r="F6292" i="7"/>
  <c r="F6293" i="7"/>
  <c r="F6294" i="7"/>
  <c r="F6295" i="7"/>
  <c r="F6296" i="7"/>
  <c r="F6297" i="7"/>
  <c r="F6298" i="7"/>
  <c r="F6299" i="7"/>
  <c r="F6300" i="7"/>
  <c r="F6301" i="7"/>
  <c r="F6302" i="7"/>
  <c r="F6303" i="7"/>
  <c r="F6304" i="7"/>
  <c r="F6305" i="7"/>
  <c r="F6306" i="7"/>
  <c r="F6307" i="7"/>
  <c r="F6308" i="7"/>
  <c r="F6309" i="7"/>
  <c r="F6310" i="7"/>
  <c r="F6311" i="7"/>
  <c r="F6312" i="7"/>
  <c r="F6313" i="7"/>
  <c r="F6314" i="7"/>
  <c r="F6315" i="7"/>
  <c r="F6316" i="7"/>
  <c r="F6317" i="7"/>
  <c r="F6318" i="7"/>
  <c r="F6319" i="7"/>
  <c r="F6320" i="7"/>
  <c r="F6321" i="7"/>
  <c r="F6322" i="7"/>
  <c r="F6323" i="7"/>
  <c r="F6324" i="7"/>
  <c r="F6325" i="7"/>
  <c r="F6326" i="7"/>
  <c r="F6327" i="7"/>
  <c r="F6328" i="7"/>
  <c r="F6329" i="7"/>
  <c r="F6330" i="7"/>
  <c r="F6331" i="7"/>
  <c r="F6332" i="7"/>
  <c r="F6333" i="7"/>
  <c r="F6334" i="7"/>
  <c r="F6335" i="7"/>
  <c r="F6336" i="7"/>
  <c r="F6337" i="7"/>
  <c r="F6338" i="7"/>
  <c r="F6339" i="7"/>
  <c r="F6340" i="7"/>
  <c r="F6341" i="7"/>
  <c r="F6342" i="7"/>
  <c r="F6343" i="7"/>
  <c r="F6344" i="7"/>
  <c r="F6345" i="7"/>
  <c r="F6346" i="7"/>
  <c r="F6347" i="7"/>
  <c r="F6348" i="7"/>
  <c r="F6349" i="7"/>
  <c r="F6350" i="7"/>
  <c r="F6351" i="7"/>
  <c r="F6352" i="7"/>
  <c r="F6353" i="7"/>
  <c r="F6354" i="7"/>
  <c r="F6355" i="7"/>
  <c r="F6356" i="7"/>
  <c r="F6357" i="7"/>
  <c r="F6358" i="7"/>
  <c r="F6359" i="7"/>
  <c r="F6360" i="7"/>
  <c r="F6361" i="7"/>
  <c r="F6362" i="7"/>
  <c r="F6363" i="7"/>
  <c r="F6364" i="7"/>
  <c r="F6365" i="7"/>
  <c r="F6366" i="7"/>
  <c r="F6367" i="7"/>
  <c r="F6368" i="7"/>
  <c r="F6369" i="7"/>
  <c r="F6370" i="7"/>
  <c r="F6371" i="7"/>
  <c r="F6372" i="7"/>
  <c r="F6373" i="7"/>
  <c r="F6374" i="7"/>
  <c r="F6375" i="7"/>
  <c r="F6376" i="7"/>
  <c r="F6377" i="7"/>
  <c r="F6378" i="7"/>
  <c r="F6379" i="7"/>
  <c r="F6380" i="7"/>
  <c r="F6381" i="7"/>
  <c r="F6382" i="7"/>
  <c r="F6383" i="7"/>
  <c r="F6384" i="7"/>
  <c r="F6385" i="7"/>
  <c r="F6386" i="7"/>
  <c r="F6387" i="7"/>
  <c r="F6388" i="7"/>
  <c r="F6389" i="7"/>
  <c r="F6390" i="7"/>
  <c r="F6391" i="7"/>
  <c r="F6392" i="7"/>
  <c r="F6393" i="7"/>
  <c r="F6394" i="7"/>
  <c r="F6395" i="7"/>
  <c r="F6396" i="7"/>
  <c r="F6397" i="7"/>
  <c r="F6398" i="7"/>
  <c r="F6399" i="7"/>
  <c r="F6400" i="7"/>
  <c r="F6401" i="7"/>
  <c r="F6402" i="7"/>
  <c r="F6403" i="7"/>
  <c r="F6404" i="7"/>
  <c r="F6405" i="7"/>
  <c r="F6406" i="7"/>
  <c r="F6407" i="7"/>
  <c r="F6408" i="7"/>
  <c r="F6409" i="7"/>
  <c r="F6410" i="7"/>
  <c r="F6411" i="7"/>
  <c r="F6412" i="7"/>
  <c r="F6413" i="7"/>
  <c r="F6414" i="7"/>
  <c r="F6415" i="7"/>
  <c r="F6416" i="7"/>
  <c r="F6417" i="7"/>
  <c r="F6418" i="7"/>
  <c r="F6419" i="7"/>
  <c r="F6420" i="7"/>
  <c r="F6421" i="7"/>
  <c r="F6422" i="7"/>
  <c r="F6423" i="7"/>
  <c r="F6424" i="7"/>
  <c r="F6425" i="7"/>
  <c r="F6426" i="7"/>
  <c r="F6427" i="7"/>
  <c r="F6428" i="7"/>
  <c r="F6429" i="7"/>
  <c r="F6430" i="7"/>
  <c r="F6431" i="7"/>
  <c r="F6432" i="7"/>
  <c r="F6433" i="7"/>
  <c r="F6434" i="7"/>
  <c r="F6435" i="7"/>
  <c r="F6436" i="7"/>
  <c r="F6437" i="7"/>
  <c r="F6438" i="7"/>
  <c r="F6439" i="7"/>
  <c r="F6440" i="7"/>
  <c r="F6441" i="7"/>
  <c r="F6442" i="7"/>
  <c r="F6443" i="7"/>
  <c r="F6444" i="7"/>
  <c r="F6445" i="7"/>
  <c r="F6446" i="7"/>
  <c r="F6447" i="7"/>
  <c r="F6448" i="7"/>
  <c r="F6449" i="7"/>
  <c r="F6450" i="7"/>
  <c r="F6451" i="7"/>
  <c r="F6452" i="7"/>
  <c r="F6453" i="7"/>
  <c r="F6454" i="7"/>
  <c r="F6455" i="7"/>
  <c r="F6456" i="7"/>
  <c r="F6457" i="7"/>
  <c r="F6458" i="7"/>
  <c r="F6459" i="7"/>
  <c r="F6460" i="7"/>
  <c r="F6461" i="7"/>
  <c r="F6462" i="7"/>
  <c r="F6463" i="7"/>
  <c r="F6464" i="7"/>
  <c r="F6465" i="7"/>
  <c r="F6466" i="7"/>
  <c r="F6467" i="7"/>
  <c r="F6468" i="7"/>
  <c r="F6469" i="7"/>
  <c r="F6470" i="7"/>
  <c r="F6471" i="7"/>
  <c r="F6472" i="7"/>
  <c r="F6473" i="7"/>
  <c r="F6474" i="7"/>
  <c r="F6475" i="7"/>
  <c r="F6476" i="7"/>
  <c r="F6477" i="7"/>
  <c r="F6478" i="7"/>
  <c r="F6479" i="7"/>
  <c r="F6480" i="7"/>
  <c r="F6481" i="7"/>
  <c r="F6482" i="7"/>
  <c r="F6483" i="7"/>
  <c r="F6484" i="7"/>
  <c r="F6485" i="7"/>
  <c r="F6486" i="7"/>
  <c r="F6487" i="7"/>
  <c r="F6488" i="7"/>
  <c r="F6489" i="7"/>
  <c r="F6490" i="7"/>
  <c r="F6491" i="7"/>
  <c r="F6492" i="7"/>
  <c r="F6493" i="7"/>
  <c r="F6494" i="7"/>
  <c r="F6495" i="7"/>
  <c r="F6496" i="7"/>
  <c r="F6497" i="7"/>
  <c r="F6498" i="7"/>
  <c r="F6499" i="7"/>
  <c r="F6500" i="7"/>
  <c r="F6501" i="7"/>
  <c r="F6502" i="7"/>
  <c r="F6503" i="7"/>
  <c r="F6504" i="7"/>
  <c r="F6505" i="7"/>
  <c r="F6506" i="7"/>
  <c r="F6507" i="7"/>
  <c r="F6508" i="7"/>
  <c r="F6509" i="7"/>
  <c r="F6510" i="7"/>
  <c r="F6511" i="7"/>
  <c r="F6512" i="7"/>
  <c r="F6513" i="7"/>
  <c r="F6514" i="7"/>
  <c r="F6515" i="7"/>
  <c r="F6516" i="7"/>
  <c r="F6517" i="7"/>
  <c r="F6518" i="7"/>
  <c r="F6519" i="7"/>
  <c r="F6520" i="7"/>
  <c r="F6521" i="7"/>
  <c r="F6522" i="7"/>
  <c r="F6523" i="7"/>
  <c r="F6524" i="7"/>
  <c r="F6525" i="7"/>
  <c r="F6526" i="7"/>
  <c r="F6527" i="7"/>
  <c r="F6528" i="7"/>
  <c r="F6529" i="7"/>
  <c r="F6530" i="7"/>
  <c r="F6531" i="7"/>
  <c r="F6532" i="7"/>
  <c r="F6533" i="7"/>
  <c r="F6534" i="7"/>
  <c r="F6535" i="7"/>
  <c r="F6536" i="7"/>
  <c r="F6537" i="7"/>
  <c r="F6538" i="7"/>
  <c r="F6539" i="7"/>
  <c r="F6540" i="7"/>
  <c r="F6541" i="7"/>
  <c r="F6542" i="7"/>
  <c r="F6543" i="7"/>
  <c r="F6544" i="7"/>
  <c r="F6545" i="7"/>
  <c r="F6546" i="7"/>
  <c r="F6547" i="7"/>
  <c r="F6548" i="7"/>
  <c r="F6549" i="7"/>
  <c r="F6550" i="7"/>
  <c r="F6551" i="7"/>
  <c r="F6552" i="7"/>
  <c r="F6553" i="7"/>
  <c r="F6554" i="7"/>
  <c r="F6555" i="7"/>
  <c r="F6556" i="7"/>
  <c r="F6557" i="7"/>
  <c r="F6558" i="7"/>
  <c r="F6559" i="7"/>
  <c r="F6560" i="7"/>
  <c r="F6561" i="7"/>
  <c r="F6562" i="7"/>
  <c r="F6563" i="7"/>
  <c r="F6564" i="7"/>
  <c r="F6565" i="7"/>
  <c r="F6566" i="7"/>
  <c r="F6567" i="7"/>
  <c r="F6568" i="7"/>
  <c r="F6569" i="7"/>
  <c r="F6570" i="7"/>
  <c r="F6571" i="7"/>
  <c r="F6572" i="7"/>
  <c r="F6573" i="7"/>
  <c r="F6574" i="7"/>
  <c r="F6575" i="7"/>
  <c r="F6576" i="7"/>
  <c r="F6577" i="7"/>
  <c r="F6578" i="7"/>
  <c r="F6579" i="7"/>
  <c r="F6580" i="7"/>
  <c r="F6581" i="7"/>
  <c r="F6582" i="7"/>
  <c r="F6583" i="7"/>
  <c r="F6584" i="7"/>
  <c r="F6585" i="7"/>
  <c r="F6586" i="7"/>
  <c r="F6587" i="7"/>
  <c r="F6588" i="7"/>
  <c r="F6589" i="7"/>
  <c r="F6590" i="7"/>
  <c r="F6591" i="7"/>
  <c r="F6592" i="7"/>
  <c r="F6593" i="7"/>
  <c r="F6594" i="7"/>
  <c r="F6595" i="7"/>
  <c r="F6596" i="7"/>
  <c r="F6597" i="7"/>
  <c r="F6598" i="7"/>
  <c r="F6599" i="7"/>
  <c r="F6600" i="7"/>
  <c r="F6601" i="7"/>
  <c r="F6602" i="7"/>
  <c r="F6603" i="7"/>
  <c r="F6604" i="7"/>
  <c r="F6605" i="7"/>
  <c r="F6606" i="7"/>
  <c r="F6607" i="7"/>
  <c r="F6608" i="7"/>
  <c r="F6609" i="7"/>
  <c r="F6610" i="7"/>
  <c r="F6611" i="7"/>
  <c r="F6612" i="7"/>
  <c r="F6613" i="7"/>
  <c r="F6614" i="7"/>
  <c r="F6615" i="7"/>
  <c r="F6616" i="7"/>
  <c r="F6617" i="7"/>
  <c r="F6618" i="7"/>
  <c r="F6619" i="7"/>
  <c r="F6620" i="7"/>
  <c r="F6621" i="7"/>
  <c r="F6622" i="7"/>
  <c r="F6623" i="7"/>
  <c r="F6624" i="7"/>
  <c r="F6625" i="7"/>
  <c r="F6626" i="7"/>
  <c r="F6627" i="7"/>
  <c r="F6628" i="7"/>
  <c r="F6629" i="7"/>
  <c r="F6630" i="7"/>
  <c r="F6631" i="7"/>
  <c r="F6632" i="7"/>
  <c r="F6633" i="7"/>
  <c r="F6634" i="7"/>
  <c r="F6635" i="7"/>
  <c r="F6636" i="7"/>
  <c r="F6637" i="7"/>
  <c r="F6638" i="7"/>
  <c r="F6639" i="7"/>
  <c r="F6640" i="7"/>
  <c r="F6641" i="7"/>
  <c r="F6642" i="7"/>
  <c r="F6643" i="7"/>
  <c r="F6644" i="7"/>
  <c r="F6645" i="7"/>
  <c r="F6646" i="7"/>
  <c r="F6647" i="7"/>
  <c r="F6648" i="7"/>
  <c r="F6649" i="7"/>
  <c r="F6650" i="7"/>
  <c r="F6651" i="7"/>
  <c r="F6652" i="7"/>
  <c r="F6653" i="7"/>
  <c r="F6654" i="7"/>
  <c r="F6655" i="7"/>
  <c r="F6656" i="7"/>
  <c r="F6657" i="7"/>
  <c r="F6658" i="7"/>
  <c r="F6659" i="7"/>
  <c r="F6660" i="7"/>
  <c r="F6661" i="7"/>
  <c r="F6662" i="7"/>
  <c r="F6663" i="7"/>
  <c r="F6664" i="7"/>
  <c r="F6665" i="7"/>
  <c r="F6666" i="7"/>
  <c r="F6667" i="7"/>
  <c r="F6668" i="7"/>
  <c r="F6669" i="7"/>
  <c r="F6670" i="7"/>
  <c r="F6671" i="7"/>
  <c r="F6672" i="7"/>
  <c r="F6673" i="7"/>
  <c r="F6674" i="7"/>
  <c r="F6675" i="7"/>
  <c r="F6676" i="7"/>
  <c r="F6677" i="7"/>
  <c r="F6678" i="7"/>
  <c r="F6679" i="7"/>
  <c r="F6680" i="7"/>
  <c r="F6681" i="7"/>
  <c r="F6682" i="7"/>
  <c r="F6683" i="7"/>
  <c r="F6684" i="7"/>
  <c r="F6685" i="7"/>
  <c r="F6686" i="7"/>
  <c r="F6687" i="7"/>
  <c r="F6688" i="7"/>
  <c r="F6689" i="7"/>
  <c r="F6690" i="7"/>
  <c r="F6691" i="7"/>
  <c r="F6692" i="7"/>
  <c r="F6693" i="7"/>
  <c r="F6694" i="7"/>
  <c r="F6695" i="7"/>
  <c r="F6696" i="7"/>
  <c r="F6697" i="7"/>
  <c r="F6698" i="7"/>
  <c r="F6699" i="7"/>
  <c r="F6700" i="7"/>
  <c r="F6701" i="7"/>
  <c r="F6702" i="7"/>
  <c r="F6703" i="7"/>
  <c r="F6704" i="7"/>
  <c r="F6705" i="7"/>
  <c r="F6706" i="7"/>
  <c r="F6707" i="7"/>
  <c r="F6708" i="7"/>
  <c r="F6709" i="7"/>
  <c r="F6710" i="7"/>
  <c r="F6711" i="7"/>
  <c r="F6712" i="7"/>
  <c r="F6713" i="7"/>
  <c r="F6714" i="7"/>
  <c r="F6715" i="7"/>
  <c r="F6716" i="7"/>
  <c r="F6717" i="7"/>
  <c r="F6718" i="7"/>
  <c r="F6719" i="7"/>
  <c r="F6720" i="7"/>
  <c r="F6721" i="7"/>
  <c r="F6722" i="7"/>
  <c r="F6723" i="7"/>
  <c r="F6724" i="7"/>
  <c r="F6725" i="7"/>
  <c r="F6726" i="7"/>
  <c r="F6727" i="7"/>
  <c r="F6728" i="7"/>
  <c r="F6729" i="7"/>
  <c r="F6730" i="7"/>
  <c r="F6731" i="7"/>
  <c r="F6732" i="7"/>
  <c r="F6733" i="7"/>
  <c r="F6734" i="7"/>
  <c r="F6735" i="7"/>
  <c r="F6736" i="7"/>
  <c r="F6737" i="7"/>
  <c r="F6738" i="7"/>
  <c r="F6739" i="7"/>
  <c r="F6740" i="7"/>
  <c r="F6741" i="7"/>
  <c r="F6742" i="7"/>
  <c r="F6743" i="7"/>
  <c r="F6744" i="7"/>
  <c r="F6745" i="7"/>
  <c r="F6746" i="7"/>
  <c r="F6747" i="7"/>
  <c r="F6748" i="7"/>
  <c r="F6749" i="7"/>
  <c r="F6750" i="7"/>
  <c r="F6751" i="7"/>
  <c r="F6752" i="7"/>
  <c r="F6753" i="7"/>
  <c r="F6754" i="7"/>
  <c r="F6755" i="7"/>
  <c r="F6756" i="7"/>
  <c r="F6757" i="7"/>
  <c r="F6758" i="7"/>
  <c r="F6759" i="7"/>
  <c r="F6760" i="7"/>
  <c r="F6761" i="7"/>
  <c r="F6762" i="7"/>
  <c r="F6763" i="7"/>
  <c r="F6764" i="7"/>
  <c r="F6765" i="7"/>
  <c r="F6766" i="7"/>
  <c r="F6767" i="7"/>
  <c r="F6768" i="7"/>
  <c r="F6769" i="7"/>
  <c r="F6770" i="7"/>
  <c r="F6771" i="7"/>
  <c r="F6772" i="7"/>
  <c r="F6773" i="7"/>
  <c r="F6774" i="7"/>
  <c r="F6775" i="7"/>
  <c r="F6776" i="7"/>
  <c r="F6777" i="7"/>
  <c r="F6778" i="7"/>
  <c r="F6779" i="7"/>
  <c r="F6780" i="7"/>
  <c r="F6781" i="7"/>
  <c r="F6782" i="7"/>
  <c r="F6783" i="7"/>
  <c r="F6784" i="7"/>
  <c r="F6785" i="7"/>
  <c r="F6786" i="7"/>
  <c r="F6787" i="7"/>
  <c r="F6788" i="7"/>
  <c r="F6789" i="7"/>
  <c r="F6790" i="7"/>
  <c r="F6791" i="7"/>
  <c r="F6792" i="7"/>
  <c r="F6793" i="7"/>
  <c r="F6794" i="7"/>
  <c r="F6795" i="7"/>
  <c r="F6796" i="7"/>
  <c r="F6797" i="7"/>
  <c r="F6798" i="7"/>
  <c r="F6799" i="7"/>
  <c r="F6800" i="7"/>
  <c r="F6801" i="7"/>
  <c r="F6802" i="7"/>
  <c r="F6803" i="7"/>
  <c r="F6804" i="7"/>
  <c r="F6805" i="7"/>
  <c r="F6806" i="7"/>
  <c r="F6807" i="7"/>
  <c r="F6808" i="7"/>
  <c r="F6809" i="7"/>
  <c r="F6810" i="7"/>
  <c r="F6811" i="7"/>
  <c r="F6812" i="7"/>
  <c r="F6813" i="7"/>
  <c r="F6814" i="7"/>
  <c r="F6815" i="7"/>
  <c r="F6816" i="7"/>
  <c r="F6817" i="7"/>
  <c r="F6818" i="7"/>
  <c r="F6819" i="7"/>
  <c r="F6820" i="7"/>
  <c r="F6821" i="7"/>
  <c r="F6822" i="7"/>
  <c r="F6823" i="7"/>
  <c r="F6824" i="7"/>
  <c r="F6825" i="7"/>
  <c r="F6826" i="7"/>
  <c r="F6827" i="7"/>
  <c r="F6828" i="7"/>
  <c r="F6829" i="7"/>
  <c r="F6830" i="7"/>
  <c r="F6831" i="7"/>
  <c r="F6832" i="7"/>
  <c r="F6833" i="7"/>
  <c r="F6834" i="7"/>
  <c r="F6835" i="7"/>
  <c r="F6836" i="7"/>
  <c r="F6837" i="7"/>
  <c r="F6838" i="7"/>
  <c r="F6839" i="7"/>
  <c r="F6840" i="7"/>
  <c r="F6841" i="7"/>
  <c r="F6842" i="7"/>
  <c r="F6843" i="7"/>
  <c r="F6844" i="7"/>
  <c r="F6845" i="7"/>
  <c r="F6846" i="7"/>
  <c r="F6847" i="7"/>
  <c r="F6848" i="7"/>
  <c r="F6849" i="7"/>
  <c r="F6850" i="7"/>
  <c r="F6851" i="7"/>
  <c r="F6852" i="7"/>
  <c r="F6853" i="7"/>
  <c r="F6854" i="7"/>
  <c r="F6855" i="7"/>
  <c r="F6856" i="7"/>
  <c r="F6857" i="7"/>
  <c r="F6858" i="7"/>
  <c r="F6859" i="7"/>
  <c r="F6860" i="7"/>
  <c r="F6861" i="7"/>
  <c r="F6862" i="7"/>
  <c r="F6863" i="7"/>
  <c r="F6864" i="7"/>
  <c r="F6865" i="7"/>
  <c r="F6866" i="7"/>
  <c r="F6867" i="7"/>
  <c r="F6868" i="7"/>
  <c r="F6869" i="7"/>
  <c r="F6870" i="7"/>
  <c r="F6871" i="7"/>
  <c r="F6872" i="7"/>
  <c r="F6873" i="7"/>
  <c r="F6874" i="7"/>
  <c r="F6875" i="7"/>
  <c r="F6876" i="7"/>
  <c r="F6877" i="7"/>
  <c r="F6878" i="7"/>
  <c r="F6879" i="7"/>
  <c r="F6880" i="7"/>
  <c r="F6881" i="7"/>
  <c r="F6882" i="7"/>
  <c r="F6883" i="7"/>
  <c r="F6884" i="7"/>
  <c r="F6885" i="7"/>
  <c r="F6886" i="7"/>
  <c r="F6887" i="7"/>
  <c r="F6888" i="7"/>
  <c r="F6889" i="7"/>
  <c r="F6890" i="7"/>
  <c r="F6891" i="7"/>
  <c r="F6892" i="7"/>
  <c r="F6893" i="7"/>
  <c r="F6894" i="7"/>
  <c r="F6895" i="7"/>
  <c r="F6896" i="7"/>
  <c r="F6897" i="7"/>
  <c r="F6898" i="7"/>
  <c r="F6899" i="7"/>
  <c r="F6900" i="7"/>
  <c r="F6901" i="7"/>
  <c r="F6902" i="7"/>
  <c r="F6903" i="7"/>
  <c r="F6904" i="7"/>
  <c r="F6905" i="7"/>
  <c r="F6906" i="7"/>
  <c r="F6907" i="7"/>
  <c r="F6908" i="7"/>
  <c r="F6909" i="7"/>
  <c r="F6910" i="7"/>
  <c r="F6911" i="7"/>
  <c r="F6912" i="7"/>
  <c r="F6913" i="7"/>
  <c r="F6914" i="7"/>
  <c r="F6915" i="7"/>
  <c r="F6916" i="7"/>
  <c r="F6917" i="7"/>
  <c r="F6918" i="7"/>
  <c r="F6919" i="7"/>
  <c r="F6920" i="7"/>
  <c r="F6921" i="7"/>
  <c r="F6922" i="7"/>
  <c r="F6923" i="7"/>
  <c r="F6924" i="7"/>
  <c r="F6925" i="7"/>
  <c r="F6926" i="7"/>
  <c r="F6927" i="7"/>
  <c r="F6928" i="7"/>
  <c r="F6929" i="7"/>
  <c r="F6930" i="7"/>
  <c r="F6931" i="7"/>
  <c r="F6932" i="7"/>
  <c r="F6933" i="7"/>
  <c r="F6934" i="7"/>
  <c r="F6935" i="7"/>
  <c r="F6936" i="7"/>
  <c r="F6937" i="7"/>
  <c r="F6938" i="7"/>
  <c r="F6939" i="7"/>
  <c r="F6940" i="7"/>
  <c r="F6941" i="7"/>
  <c r="F6942" i="7"/>
  <c r="F6943" i="7"/>
  <c r="F6944" i="7"/>
  <c r="F6945" i="7"/>
  <c r="F6946" i="7"/>
  <c r="F6947" i="7"/>
  <c r="F6948" i="7"/>
  <c r="F6949" i="7"/>
  <c r="F6950" i="7"/>
  <c r="F6951" i="7"/>
  <c r="F6952" i="7"/>
  <c r="F6953" i="7"/>
  <c r="F6954" i="7"/>
  <c r="F6955" i="7"/>
  <c r="F6956" i="7"/>
  <c r="F6957" i="7"/>
  <c r="F6958" i="7"/>
  <c r="F6959" i="7"/>
  <c r="F6960" i="7"/>
  <c r="F6961" i="7"/>
  <c r="F6962" i="7"/>
  <c r="F6963" i="7"/>
  <c r="F6964" i="7"/>
  <c r="F6965" i="7"/>
  <c r="F6966" i="7"/>
  <c r="F6967" i="7"/>
  <c r="F6968" i="7"/>
  <c r="F6969" i="7"/>
  <c r="F6970" i="7"/>
  <c r="F6971" i="7"/>
  <c r="F6972" i="7"/>
  <c r="F6973" i="7"/>
  <c r="F6974" i="7"/>
  <c r="F6975" i="7"/>
  <c r="F6976" i="7"/>
  <c r="F6977" i="7"/>
  <c r="F6978" i="7"/>
  <c r="F6979" i="7"/>
  <c r="F6980" i="7"/>
  <c r="F6981" i="7"/>
  <c r="F6982" i="7"/>
  <c r="F6983" i="7"/>
  <c r="F6984" i="7"/>
  <c r="F6985" i="7"/>
  <c r="F6986" i="7"/>
  <c r="F6987" i="7"/>
  <c r="F6988" i="7"/>
  <c r="F6989" i="7"/>
  <c r="F6990" i="7"/>
  <c r="F6991" i="7"/>
  <c r="F6992" i="7"/>
  <c r="F6993" i="7"/>
  <c r="F6994" i="7"/>
  <c r="F6995" i="7"/>
  <c r="F6996" i="7"/>
  <c r="F6997" i="7"/>
  <c r="F6998" i="7"/>
  <c r="F6999" i="7"/>
  <c r="F7000" i="7"/>
  <c r="F7001" i="7"/>
  <c r="F7002" i="7"/>
  <c r="F7003" i="7"/>
  <c r="F7004" i="7"/>
  <c r="F7005" i="7"/>
  <c r="F7006" i="7"/>
  <c r="F7007" i="7"/>
  <c r="F7008" i="7"/>
  <c r="F7009" i="7"/>
  <c r="F7010" i="7"/>
  <c r="F7011" i="7"/>
  <c r="F7012" i="7"/>
  <c r="F7013" i="7"/>
  <c r="F7014" i="7"/>
  <c r="F7015" i="7"/>
  <c r="F7016" i="7"/>
  <c r="F7017" i="7"/>
  <c r="F7018" i="7"/>
  <c r="F7019" i="7"/>
  <c r="F7020" i="7"/>
  <c r="F7021" i="7"/>
  <c r="F7022" i="7"/>
  <c r="F7023" i="7"/>
  <c r="F7024" i="7"/>
  <c r="F7025" i="7"/>
  <c r="F7026" i="7"/>
  <c r="F7027" i="7"/>
  <c r="F7028" i="7"/>
  <c r="F7029" i="7"/>
  <c r="F7030" i="7"/>
  <c r="F7031" i="7"/>
  <c r="F7032" i="7"/>
  <c r="F7033" i="7"/>
  <c r="F7034" i="7"/>
  <c r="F7035" i="7"/>
  <c r="F7036" i="7"/>
  <c r="F7037" i="7"/>
  <c r="F7038" i="7"/>
  <c r="F7039" i="7"/>
  <c r="F7040" i="7"/>
  <c r="F7041" i="7"/>
  <c r="F7042" i="7"/>
  <c r="F7043" i="7"/>
  <c r="F7044" i="7"/>
  <c r="F7045" i="7"/>
  <c r="F7046" i="7"/>
  <c r="F7047" i="7"/>
  <c r="F7048" i="7"/>
  <c r="F7049" i="7"/>
  <c r="F7050" i="7"/>
  <c r="F7051" i="7"/>
  <c r="F7052" i="7"/>
  <c r="F7053" i="7"/>
  <c r="F7054" i="7"/>
  <c r="F7055" i="7"/>
  <c r="F7056" i="7"/>
  <c r="F7057" i="7"/>
  <c r="F7058" i="7"/>
  <c r="F7059" i="7"/>
  <c r="F7060" i="7"/>
  <c r="F7061" i="7"/>
  <c r="F7062" i="7"/>
  <c r="F7063" i="7"/>
  <c r="F7064" i="7"/>
  <c r="F7065" i="7"/>
  <c r="F7066" i="7"/>
  <c r="F7067" i="7"/>
  <c r="F7068" i="7"/>
  <c r="F7069" i="7"/>
  <c r="F7070" i="7"/>
  <c r="F7071" i="7"/>
  <c r="F7072" i="7"/>
  <c r="F7073" i="7"/>
  <c r="F7074" i="7"/>
  <c r="F7075" i="7"/>
  <c r="F7076" i="7"/>
  <c r="F7077" i="7"/>
  <c r="F7078" i="7"/>
  <c r="F7079" i="7"/>
  <c r="F7080" i="7"/>
  <c r="F7081" i="7"/>
  <c r="F7082" i="7"/>
  <c r="F7083" i="7"/>
  <c r="F7084" i="7"/>
  <c r="F7085" i="7"/>
  <c r="F7086" i="7"/>
  <c r="F7087" i="7"/>
  <c r="F7088" i="7"/>
  <c r="F7089" i="7"/>
  <c r="F7090" i="7"/>
  <c r="F7091" i="7"/>
  <c r="F7092" i="7"/>
  <c r="F7093" i="7"/>
  <c r="F7094" i="7"/>
  <c r="F7095" i="7"/>
  <c r="F7096" i="7"/>
  <c r="F7097" i="7"/>
  <c r="F7098" i="7"/>
  <c r="F7099" i="7"/>
  <c r="F7100" i="7"/>
  <c r="F7101" i="7"/>
  <c r="F7102" i="7"/>
  <c r="F7103" i="7"/>
  <c r="F7104" i="7"/>
  <c r="F7105" i="7"/>
  <c r="F7106" i="7"/>
  <c r="F7107" i="7"/>
  <c r="F7108" i="7"/>
  <c r="F7109" i="7"/>
  <c r="F7110" i="7"/>
  <c r="F7111" i="7"/>
  <c r="F7112" i="7"/>
  <c r="F7113" i="7"/>
  <c r="F7114" i="7"/>
  <c r="F7115" i="7"/>
  <c r="F7116" i="7"/>
  <c r="F7117" i="7"/>
  <c r="F7118" i="7"/>
  <c r="F7119" i="7"/>
  <c r="F7120" i="7"/>
  <c r="F7121" i="7"/>
  <c r="F7122" i="7"/>
  <c r="F7123" i="7"/>
  <c r="F7124" i="7"/>
  <c r="F7125" i="7"/>
  <c r="F7126" i="7"/>
  <c r="F7127" i="7"/>
  <c r="F7128" i="7"/>
  <c r="F7129" i="7"/>
  <c r="F7130" i="7"/>
  <c r="F7131" i="7"/>
  <c r="F7132" i="7"/>
  <c r="F7133" i="7"/>
  <c r="F7134" i="7"/>
  <c r="F7135" i="7"/>
  <c r="F7136" i="7"/>
  <c r="F7137" i="7"/>
  <c r="F7138" i="7"/>
  <c r="F7139" i="7"/>
  <c r="F7140" i="7"/>
  <c r="F7141" i="7"/>
  <c r="F7142" i="7"/>
  <c r="F7143" i="7"/>
  <c r="F7144" i="7"/>
  <c r="F7145" i="7"/>
  <c r="F7146" i="7"/>
  <c r="F7147" i="7"/>
  <c r="F7148" i="7"/>
  <c r="F7149" i="7"/>
  <c r="F7150" i="7"/>
  <c r="F7151" i="7"/>
  <c r="F7152" i="7"/>
  <c r="F7153" i="7"/>
  <c r="F7154" i="7"/>
  <c r="F7155" i="7"/>
  <c r="F7156" i="7"/>
  <c r="F7157" i="7"/>
  <c r="F7158" i="7"/>
  <c r="F7159" i="7"/>
  <c r="F7160" i="7"/>
  <c r="F7161" i="7"/>
  <c r="F7162" i="7"/>
  <c r="F7163" i="7"/>
  <c r="F7164" i="7"/>
  <c r="F7165" i="7"/>
  <c r="F7166" i="7"/>
  <c r="F7167" i="7"/>
  <c r="F7168" i="7"/>
  <c r="F7169" i="7"/>
  <c r="F7170" i="7"/>
  <c r="F7171" i="7"/>
  <c r="F7172" i="7"/>
  <c r="F7173" i="7"/>
  <c r="F7174" i="7"/>
  <c r="F7175" i="7"/>
  <c r="F7176" i="7"/>
  <c r="F7177" i="7"/>
  <c r="F7178" i="7"/>
  <c r="F7179" i="7"/>
  <c r="F7180" i="7"/>
  <c r="F7181" i="7"/>
  <c r="F7182" i="7"/>
  <c r="F7183" i="7"/>
  <c r="F7184" i="7"/>
  <c r="F7185" i="7"/>
  <c r="F7186" i="7"/>
  <c r="F7187" i="7"/>
  <c r="F7188" i="7"/>
  <c r="F7189" i="7"/>
  <c r="F7190" i="7"/>
  <c r="F7191" i="7"/>
  <c r="F7192" i="7"/>
  <c r="F7193" i="7"/>
  <c r="F7194" i="7"/>
  <c r="F7195" i="7"/>
  <c r="F7196" i="7"/>
  <c r="F7197" i="7"/>
  <c r="F7198" i="7"/>
  <c r="F7199" i="7"/>
  <c r="F7200" i="7"/>
  <c r="F7201" i="7"/>
  <c r="F7202" i="7"/>
  <c r="F7203" i="7"/>
  <c r="F7204" i="7"/>
  <c r="F7205" i="7"/>
  <c r="F7206" i="7"/>
  <c r="F7207" i="7"/>
  <c r="F7208" i="7"/>
  <c r="F7209" i="7"/>
  <c r="F7210" i="7"/>
  <c r="F7211" i="7"/>
  <c r="F7212" i="7"/>
  <c r="F7213" i="7"/>
  <c r="F7214" i="7"/>
  <c r="F7215" i="7"/>
  <c r="F7216" i="7"/>
  <c r="F7217" i="7"/>
  <c r="F7218" i="7"/>
  <c r="F7219" i="7"/>
  <c r="F7220" i="7"/>
  <c r="F7221" i="7"/>
  <c r="F7222" i="7"/>
  <c r="F7223" i="7"/>
  <c r="F7224" i="7"/>
  <c r="F7225" i="7"/>
  <c r="F7226" i="7"/>
  <c r="F7227" i="7"/>
  <c r="W2" i="8"/>
  <c r="W3" i="8"/>
  <c r="W4" i="8"/>
  <c r="W5" i="8"/>
  <c r="W6" i="8"/>
  <c r="W7" i="8"/>
  <c r="W8" i="8"/>
  <c r="W9" i="8"/>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96" i="8"/>
  <c r="W97" i="8"/>
  <c r="W98" i="8"/>
  <c r="W99" i="8"/>
  <c r="W100" i="8"/>
  <c r="W101" i="8"/>
  <c r="W102" i="8"/>
  <c r="W103" i="8"/>
  <c r="W104"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2" i="8"/>
  <c r="W153" i="8"/>
  <c r="W154" i="8"/>
  <c r="W155" i="8"/>
  <c r="W156" i="8"/>
  <c r="W157" i="8"/>
  <c r="W158" i="8"/>
  <c r="W159" i="8"/>
  <c r="W160" i="8"/>
  <c r="W161" i="8"/>
  <c r="W162" i="8"/>
  <c r="W163" i="8"/>
  <c r="W164" i="8"/>
  <c r="W165" i="8"/>
  <c r="W166" i="8"/>
  <c r="W167" i="8"/>
  <c r="W168" i="8"/>
  <c r="W169" i="8"/>
  <c r="W170" i="8"/>
  <c r="W171" i="8"/>
  <c r="W172" i="8"/>
  <c r="W173" i="8"/>
  <c r="W174" i="8"/>
  <c r="W175" i="8"/>
  <c r="W176" i="8"/>
  <c r="W177" i="8"/>
  <c r="W178" i="8"/>
  <c r="W179" i="8"/>
  <c r="W180" i="8"/>
  <c r="W181" i="8"/>
  <c r="W182" i="8"/>
  <c r="W183" i="8"/>
  <c r="W184" i="8"/>
  <c r="W185" i="8"/>
  <c r="W186" i="8"/>
  <c r="W187" i="8"/>
  <c r="W188" i="8"/>
  <c r="W189" i="8"/>
  <c r="W190" i="8"/>
  <c r="W191" i="8"/>
  <c r="W192" i="8"/>
  <c r="W193" i="8"/>
  <c r="W194" i="8"/>
  <c r="W195" i="8"/>
  <c r="W196" i="8"/>
  <c r="W197" i="8"/>
  <c r="W198" i="8"/>
  <c r="W199" i="8"/>
  <c r="W200" i="8"/>
  <c r="W201" i="8"/>
  <c r="W202" i="8"/>
  <c r="W203" i="8"/>
  <c r="W204" i="8"/>
  <c r="W205" i="8"/>
  <c r="W206" i="8"/>
  <c r="W207" i="8"/>
  <c r="W208" i="8"/>
  <c r="W209" i="8"/>
  <c r="W210" i="8"/>
  <c r="W211" i="8"/>
  <c r="W212" i="8"/>
  <c r="C6" i="10" a="1"/>
  <c r="C6" i="10" s="1"/>
  <c r="C9" i="10" a="1"/>
  <c r="C9" i="10" s="1"/>
  <c r="M11" i="9" l="1" a="1"/>
  <c r="M11" i="9" s="1"/>
  <c r="O11" i="9" a="1"/>
  <c r="O11" i="9" s="1"/>
  <c r="O15" i="9" a="1"/>
  <c r="O15" i="9" s="1"/>
  <c r="M15" i="9" a="1"/>
  <c r="M15" i="9" s="1"/>
  <c r="M19" i="9" a="1"/>
  <c r="M19" i="9" s="1"/>
  <c r="O19" i="9" a="1"/>
  <c r="O19" i="9" s="1"/>
  <c r="O23" i="9" a="1"/>
  <c r="O23" i="9" s="1"/>
  <c r="M23" i="9" a="1"/>
  <c r="M23" i="9" s="1"/>
  <c r="M27" i="9" a="1"/>
  <c r="M27" i="9" s="1"/>
  <c r="O27" i="9" a="1"/>
  <c r="O27" i="9" s="1"/>
  <c r="O31" i="9" a="1"/>
  <c r="O31" i="9" s="1"/>
  <c r="M31" i="9" a="1"/>
  <c r="M31" i="9" s="1"/>
  <c r="M35" i="9" a="1"/>
  <c r="M35" i="9" s="1"/>
  <c r="O35" i="9" a="1"/>
  <c r="O35" i="9" s="1"/>
  <c r="O39" i="9" a="1"/>
  <c r="O39" i="9" s="1"/>
  <c r="M39" i="9" a="1"/>
  <c r="M39" i="9" s="1"/>
  <c r="M12" i="9" a="1"/>
  <c r="M12" i="9" s="1"/>
  <c r="O12" i="9" a="1"/>
  <c r="O12" i="9" s="1"/>
  <c r="O16" i="9" a="1"/>
  <c r="O16" i="9" s="1"/>
  <c r="M16" i="9" a="1"/>
  <c r="M16" i="9" s="1"/>
  <c r="M20" i="9" a="1"/>
  <c r="M20" i="9" s="1"/>
  <c r="O20" i="9" a="1"/>
  <c r="O20" i="9" s="1"/>
  <c r="O24" i="9" a="1"/>
  <c r="O24" i="9" s="1"/>
  <c r="M24" i="9" a="1"/>
  <c r="M24" i="9" s="1"/>
  <c r="M28" i="9" a="1"/>
  <c r="M28" i="9" s="1"/>
  <c r="O28" i="9" a="1"/>
  <c r="O28" i="9" s="1"/>
  <c r="O32" i="9" a="1"/>
  <c r="O32" i="9" s="1"/>
  <c r="M32" i="9" a="1"/>
  <c r="M32" i="9" s="1"/>
  <c r="M36" i="9" a="1"/>
  <c r="M36" i="9" s="1"/>
  <c r="O36" i="9" a="1"/>
  <c r="O36" i="9" s="1"/>
  <c r="M13" i="9" a="1"/>
  <c r="M13" i="9" s="1"/>
  <c r="O13" i="9" a="1"/>
  <c r="O13" i="9" s="1"/>
  <c r="O17" i="9" a="1"/>
  <c r="O17" i="9" s="1"/>
  <c r="M17" i="9" a="1"/>
  <c r="M17" i="9" s="1"/>
  <c r="O21" i="9" a="1"/>
  <c r="O21" i="9" s="1"/>
  <c r="M21" i="9" a="1"/>
  <c r="M21" i="9" s="1"/>
  <c r="O25" i="9" a="1"/>
  <c r="O25" i="9" s="1"/>
  <c r="M25" i="9" a="1"/>
  <c r="M25" i="9" s="1"/>
  <c r="O29" i="9" a="1"/>
  <c r="O29" i="9" s="1"/>
  <c r="M29" i="9" a="1"/>
  <c r="M29" i="9" s="1"/>
  <c r="O33" i="9" a="1"/>
  <c r="O33" i="9" s="1"/>
  <c r="M33" i="9" a="1"/>
  <c r="M33" i="9" s="1"/>
  <c r="O37" i="9" a="1"/>
  <c r="O37" i="9" s="1"/>
  <c r="M37" i="9" a="1"/>
  <c r="M37" i="9" s="1"/>
  <c r="O14" i="9" a="1"/>
  <c r="O14" i="9" s="1"/>
  <c r="M14" i="9" a="1"/>
  <c r="M14" i="9" s="1"/>
  <c r="M18" i="9" a="1"/>
  <c r="M18" i="9" s="1"/>
  <c r="O18" i="9" a="1"/>
  <c r="O18" i="9" s="1"/>
  <c r="O22" i="9" a="1"/>
  <c r="O22" i="9" s="1"/>
  <c r="M22" i="9" a="1"/>
  <c r="M22" i="9" s="1"/>
  <c r="O26" i="9" a="1"/>
  <c r="O26" i="9" s="1"/>
  <c r="M26" i="9" a="1"/>
  <c r="M26" i="9" s="1"/>
  <c r="O30" i="9" a="1"/>
  <c r="O30" i="9" s="1"/>
  <c r="M30" i="9" a="1"/>
  <c r="M30" i="9" s="1"/>
  <c r="O34" i="9" a="1"/>
  <c r="O34" i="9" s="1"/>
  <c r="M34" i="9" a="1"/>
  <c r="M34" i="9" s="1"/>
  <c r="O38" i="9" a="1"/>
  <c r="O38" i="9" s="1"/>
  <c r="M38" i="9" a="1"/>
  <c r="M38" i="9" s="1"/>
  <c r="M10" i="9" a="1"/>
  <c r="M10" i="9" s="1"/>
  <c r="O10" i="9" a="1"/>
  <c r="O10" i="9" s="1"/>
  <c r="N34" i="9" l="1" a="1"/>
  <c r="N34" i="9" s="1"/>
  <c r="P34" i="9" s="1"/>
  <c r="S34" i="9"/>
  <c r="N37" i="9" a="1"/>
  <c r="N37" i="9" s="1"/>
  <c r="P37" i="9" s="1"/>
  <c r="S37" i="9"/>
  <c r="N25" i="9" a="1"/>
  <c r="N25" i="9" s="1"/>
  <c r="P25" i="9" s="1"/>
  <c r="S25" i="9"/>
  <c r="R32" i="9"/>
  <c r="Q32" i="9" a="1"/>
  <c r="Q32" i="9" s="1"/>
  <c r="R20" i="9"/>
  <c r="Q20" i="9" a="1"/>
  <c r="Q20" i="9" s="1"/>
  <c r="N12" i="9" a="1"/>
  <c r="N12" i="9" s="1"/>
  <c r="P12" i="9" s="1"/>
  <c r="S12" i="9"/>
  <c r="R31" i="9"/>
  <c r="Q31" i="9" a="1"/>
  <c r="Q31" i="9" s="1"/>
  <c r="N30" i="9" a="1"/>
  <c r="N30" i="9" s="1"/>
  <c r="P30" i="9" s="1"/>
  <c r="S30" i="9"/>
  <c r="R18" i="9"/>
  <c r="Q18" i="9" a="1"/>
  <c r="Q18" i="9" s="1"/>
  <c r="R37" i="9"/>
  <c r="Q37" i="9" a="1"/>
  <c r="Q37" i="9" s="1"/>
  <c r="R25" i="9"/>
  <c r="Q25" i="9" a="1"/>
  <c r="Q25" i="9" s="1"/>
  <c r="N39" i="9" a="1"/>
  <c r="N39" i="9" s="1"/>
  <c r="P39" i="9" s="1"/>
  <c r="S39" i="9"/>
  <c r="R27" i="9"/>
  <c r="Q27" i="9" a="1"/>
  <c r="Q27" i="9" s="1"/>
  <c r="N19" i="9" a="1"/>
  <c r="N19" i="9" s="1"/>
  <c r="P19" i="9" s="1"/>
  <c r="S19" i="9"/>
  <c r="R22" i="9"/>
  <c r="Q22" i="9" a="1"/>
  <c r="Q22" i="9" s="1"/>
  <c r="R30" i="9"/>
  <c r="Q30" i="9" a="1"/>
  <c r="Q30" i="9" s="1"/>
  <c r="N18" i="9" a="1"/>
  <c r="N18" i="9" s="1"/>
  <c r="P18" i="9" s="1"/>
  <c r="S18" i="9"/>
  <c r="N33" i="9" a="1"/>
  <c r="N33" i="9" s="1"/>
  <c r="P33" i="9" s="1"/>
  <c r="S33" i="9"/>
  <c r="R13" i="9"/>
  <c r="Q13" i="9" a="1"/>
  <c r="Q13" i="9" s="1"/>
  <c r="R28" i="9"/>
  <c r="Q28" i="9" a="1"/>
  <c r="Q28" i="9" s="1"/>
  <c r="N20" i="9" a="1"/>
  <c r="N20" i="9" s="1"/>
  <c r="P20" i="9" s="1"/>
  <c r="S20" i="9"/>
  <c r="R39" i="9"/>
  <c r="Q39" i="9" a="1"/>
  <c r="Q39" i="9" s="1"/>
  <c r="N26" i="9" a="1"/>
  <c r="N26" i="9" s="1"/>
  <c r="P26" i="9" s="1"/>
  <c r="S26" i="9"/>
  <c r="R33" i="9"/>
  <c r="Q33" i="9" a="1"/>
  <c r="Q33" i="9" s="1"/>
  <c r="N16" i="9" a="1"/>
  <c r="N16" i="9" s="1"/>
  <c r="P16" i="9" s="1"/>
  <c r="S16" i="9"/>
  <c r="R35" i="9"/>
  <c r="Q35" i="9" a="1"/>
  <c r="Q35" i="9" s="1"/>
  <c r="N27" i="9" a="1"/>
  <c r="N27" i="9" s="1"/>
  <c r="P27" i="9" s="1"/>
  <c r="S27" i="9"/>
  <c r="N15" i="9" a="1"/>
  <c r="N15" i="9" s="1"/>
  <c r="P15" i="9" s="1"/>
  <c r="S15" i="9"/>
  <c r="N38" i="9" a="1"/>
  <c r="N38" i="9" s="1"/>
  <c r="P38" i="9" s="1"/>
  <c r="S38" i="9"/>
  <c r="N13" i="9" a="1"/>
  <c r="N13" i="9" s="1"/>
  <c r="P13" i="9" s="1"/>
  <c r="S13" i="9"/>
  <c r="R38" i="9"/>
  <c r="Q38" i="9" a="1"/>
  <c r="Q38" i="9" s="1"/>
  <c r="R26" i="9"/>
  <c r="Q26" i="9" a="1"/>
  <c r="Q26" i="9" s="1"/>
  <c r="N21" i="9" a="1"/>
  <c r="N21" i="9" s="1"/>
  <c r="P21" i="9" s="1"/>
  <c r="S21" i="9"/>
  <c r="R36" i="9"/>
  <c r="Q36" i="9" a="1"/>
  <c r="Q36" i="9" s="1"/>
  <c r="N28" i="9" a="1"/>
  <c r="N28" i="9" s="1"/>
  <c r="P28" i="9" s="1"/>
  <c r="S28" i="9"/>
  <c r="R16" i="9"/>
  <c r="Q16" i="9" a="1"/>
  <c r="Q16" i="9" s="1"/>
  <c r="R15" i="9"/>
  <c r="Q15" i="9" a="1"/>
  <c r="Q15" i="9" s="1"/>
  <c r="N14" i="9" a="1"/>
  <c r="N14" i="9" s="1"/>
  <c r="P14" i="9" s="1"/>
  <c r="S14" i="9"/>
  <c r="R21" i="9"/>
  <c r="Q21" i="9" a="1"/>
  <c r="Q21" i="9" s="1"/>
  <c r="N24" i="9" a="1"/>
  <c r="N24" i="9" s="1"/>
  <c r="P24" i="9" s="1"/>
  <c r="S24" i="9"/>
  <c r="N35" i="9" a="1"/>
  <c r="N35" i="9" s="1"/>
  <c r="P35" i="9" s="1"/>
  <c r="S35" i="9"/>
  <c r="N23" i="9" a="1"/>
  <c r="N23" i="9" s="1"/>
  <c r="P23" i="9" s="1"/>
  <c r="S23" i="9"/>
  <c r="R11" i="9"/>
  <c r="Q11" i="9" a="1"/>
  <c r="Q11" i="9" s="1"/>
  <c r="N29" i="9" a="1"/>
  <c r="N29" i="9" s="1"/>
  <c r="P29" i="9" s="1"/>
  <c r="S29" i="9"/>
  <c r="N17" i="9" a="1"/>
  <c r="N17" i="9" s="1"/>
  <c r="P17" i="9" s="1"/>
  <c r="S17" i="9"/>
  <c r="N36" i="9" a="1"/>
  <c r="N36" i="9" s="1"/>
  <c r="P36" i="9" s="1"/>
  <c r="S36" i="9"/>
  <c r="R24" i="9"/>
  <c r="Q24" i="9" a="1"/>
  <c r="Q24" i="9" s="1"/>
  <c r="R12" i="9"/>
  <c r="Q12" i="9" a="1"/>
  <c r="Q12" i="9" s="1"/>
  <c r="N31" i="9" a="1"/>
  <c r="N31" i="9" s="1"/>
  <c r="P31" i="9" s="1"/>
  <c r="S31" i="9"/>
  <c r="R23" i="9"/>
  <c r="Q23" i="9" a="1"/>
  <c r="Q23" i="9" s="1"/>
  <c r="R34" i="9"/>
  <c r="Q34" i="9" a="1"/>
  <c r="Q34" i="9" s="1"/>
  <c r="R14" i="9"/>
  <c r="Q14" i="9" a="1"/>
  <c r="Q14" i="9" s="1"/>
  <c r="N22" i="9" a="1"/>
  <c r="N22" i="9" s="1"/>
  <c r="P22" i="9" s="1"/>
  <c r="S22" i="9"/>
  <c r="R29" i="9"/>
  <c r="Q29" i="9" a="1"/>
  <c r="Q29" i="9" s="1"/>
  <c r="R17" i="9"/>
  <c r="Q17" i="9" a="1"/>
  <c r="Q17" i="9" s="1"/>
  <c r="N32" i="9" a="1"/>
  <c r="N32" i="9" s="1"/>
  <c r="P32" i="9" s="1"/>
  <c r="S32" i="9"/>
  <c r="R19" i="9"/>
  <c r="Q19" i="9" a="1"/>
  <c r="Q19" i="9" s="1"/>
  <c r="N11" i="9" a="1"/>
  <c r="N11" i="9" s="1"/>
  <c r="P11" i="9" s="1"/>
  <c r="S11" i="9"/>
  <c r="N10" i="9" a="1"/>
  <c r="N10" i="9" s="1"/>
  <c r="P10" i="9" s="1"/>
  <c r="S10" i="9"/>
  <c r="R10" i="9"/>
  <c r="Q10" i="9" a="1"/>
  <c r="Q10" i="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73FAA82-21E8-0E45-8E0E-31A794CECD33}" keepAlive="1" name="Query - Query" description="Connection to the 'Query' query in the workbook." type="5" refreshedVersion="0" background="1" saveData="1">
    <dbPr connection="Provider=Microsoft.Mashup.OleDb.1;Data Source=$Workbook$;Location=Query;Extended Properties=&quot;&quot;" command="SELECT * FROM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<sst xmlns="http://schemas.openxmlformats.org/spreadsheetml/2006/main" count="271732" uniqueCount="57847">
  <si>
    <t>Address</t>
  </si>
  <si>
    <t>City</t>
  </si>
  <si>
    <t>State</t>
  </si>
  <si>
    <t>ZIP</t>
  </si>
  <si>
    <t>1924 Main St</t>
  </si>
  <si>
    <t>Quincy</t>
  </si>
  <si>
    <t>IL</t>
  </si>
  <si>
    <t>9035 Oak St</t>
  </si>
  <si>
    <t>Taylorville</t>
  </si>
  <si>
    <t>9963 Main St</t>
  </si>
  <si>
    <t>Effingham</t>
  </si>
  <si>
    <t>7459 Franklin St</t>
  </si>
  <si>
    <t>Marion</t>
  </si>
  <si>
    <t>5674 Sunset Blvd</t>
  </si>
  <si>
    <t>Jacksonville</t>
  </si>
  <si>
    <t>6324 Pine St</t>
  </si>
  <si>
    <t>Bloomington</t>
  </si>
  <si>
    <t>8885 Pine St</t>
  </si>
  <si>
    <t>Danville</t>
  </si>
  <si>
    <t>9559 Lake St</t>
  </si>
  <si>
    <t>Collinsville</t>
  </si>
  <si>
    <t>3914 Pine St</t>
  </si>
  <si>
    <t>6165 River Rd</t>
  </si>
  <si>
    <t>Decatur</t>
  </si>
  <si>
    <t>2903 Grant St</t>
  </si>
  <si>
    <t>Lincoln</t>
  </si>
  <si>
    <t>5413 Maple Ave</t>
  </si>
  <si>
    <t>1184 Lake St</t>
  </si>
  <si>
    <t>Mt. Vernon</t>
  </si>
  <si>
    <t>4439 Elm St</t>
  </si>
  <si>
    <t>Urbana</t>
  </si>
  <si>
    <t>9660 Forest Ln</t>
  </si>
  <si>
    <t>1589 Maple Ave</t>
  </si>
  <si>
    <t>Charleston</t>
  </si>
  <si>
    <t>1140 Forest Ln</t>
  </si>
  <si>
    <t>288 Prospect St</t>
  </si>
  <si>
    <t>Vandalia</t>
  </si>
  <si>
    <t>5673 Pine St</t>
  </si>
  <si>
    <t>3027 Lincoln Ave</t>
  </si>
  <si>
    <t>3358 Elm St</t>
  </si>
  <si>
    <t>9913 Walnut St</t>
  </si>
  <si>
    <t>Springfield</t>
  </si>
  <si>
    <t>1049 Hill St</t>
  </si>
  <si>
    <t>2160 Elm St</t>
  </si>
  <si>
    <t>7032 Lake St</t>
  </si>
  <si>
    <t>8579 Madison St</t>
  </si>
  <si>
    <t>9175 Hill St</t>
  </si>
  <si>
    <t>Mattoon</t>
  </si>
  <si>
    <t>1204 Maple Ave</t>
  </si>
  <si>
    <t>8934 Elm St</t>
  </si>
  <si>
    <t>Carbondale</t>
  </si>
  <si>
    <t>7849 Jefferson St</t>
  </si>
  <si>
    <t>stusps</t>
  </si>
  <si>
    <t>state</t>
  </si>
  <si>
    <t>hud_area_code</t>
  </si>
  <si>
    <t>countyname</t>
  </si>
  <si>
    <t>county_town_name</t>
  </si>
  <si>
    <t>metro</t>
  </si>
  <si>
    <t>hud_area_name</t>
  </si>
  <si>
    <t>fips</t>
  </si>
  <si>
    <t>pop2022</t>
  </si>
  <si>
    <t>fmr_0</t>
  </si>
  <si>
    <t>fmr_1</t>
  </si>
  <si>
    <t>fmr_2</t>
  </si>
  <si>
    <t>fmr_3</t>
  </si>
  <si>
    <t>fmr_4</t>
  </si>
  <si>
    <t>AL</t>
  </si>
  <si>
    <t>01</t>
  </si>
  <si>
    <t>METRO33860M33860</t>
  </si>
  <si>
    <t>Autauga County</t>
  </si>
  <si>
    <t/>
  </si>
  <si>
    <t>1</t>
  </si>
  <si>
    <t>Montgomery, AL MSA</t>
  </si>
  <si>
    <t>0100199999</t>
  </si>
  <si>
    <t>METRO19300M19300</t>
  </si>
  <si>
    <t>Baldwin County</t>
  </si>
  <si>
    <t>Daphne-Fairhope-Foley, AL MSA</t>
  </si>
  <si>
    <t>0100399999</t>
  </si>
  <si>
    <t>NCNTY01005N01005</t>
  </si>
  <si>
    <t>Barbour County</t>
  </si>
  <si>
    <t>0</t>
  </si>
  <si>
    <t>Barbour County, AL</t>
  </si>
  <si>
    <t>0100599999</t>
  </si>
  <si>
    <t>METRO13820M13820</t>
  </si>
  <si>
    <t>Bibb County</t>
  </si>
  <si>
    <t>Birmingham-Hoover, AL HUD Metro FMR Area</t>
  </si>
  <si>
    <t>0100799999</t>
  </si>
  <si>
    <t>Blount County</t>
  </si>
  <si>
    <t>0100999999</t>
  </si>
  <si>
    <t>NCNTY01011N01011</t>
  </si>
  <si>
    <t>Bullock County</t>
  </si>
  <si>
    <t>Bullock County, AL</t>
  </si>
  <si>
    <t>0101199999</t>
  </si>
  <si>
    <t>NCNTY01013N01013</t>
  </si>
  <si>
    <t>Butler County</t>
  </si>
  <si>
    <t>Butler County, AL</t>
  </si>
  <si>
    <t>0101399999</t>
  </si>
  <si>
    <t>METRO11500M11500</t>
  </si>
  <si>
    <t>Calhoun County</t>
  </si>
  <si>
    <t>Anniston-Oxford-Jacksonville, AL MSA</t>
  </si>
  <si>
    <t>0101599999</t>
  </si>
  <si>
    <t>NCNTY01017N01017</t>
  </si>
  <si>
    <t>Chambers County</t>
  </si>
  <si>
    <t>Chambers County, AL</t>
  </si>
  <si>
    <t>0101799999</t>
  </si>
  <si>
    <t>NCNTY01019N01019</t>
  </si>
  <si>
    <t>Cherokee County</t>
  </si>
  <si>
    <t>Cherokee County, AL</t>
  </si>
  <si>
    <t>0101999999</t>
  </si>
  <si>
    <t>METRO13820N01021</t>
  </si>
  <si>
    <t>Chilton County</t>
  </si>
  <si>
    <t>Chilton County, AL HUD Metro FMR Area</t>
  </si>
  <si>
    <t>0102199999</t>
  </si>
  <si>
    <t>NCNTY01023N01023</t>
  </si>
  <si>
    <t>Choctaw County</t>
  </si>
  <si>
    <t>Choctaw County, AL</t>
  </si>
  <si>
    <t>0102399999</t>
  </si>
  <si>
    <t>NCNTY01025N01025</t>
  </si>
  <si>
    <t>Clarke County</t>
  </si>
  <si>
    <t>Clarke County, AL</t>
  </si>
  <si>
    <t>0102599999</t>
  </si>
  <si>
    <t>NCNTY01027N01027</t>
  </si>
  <si>
    <t>Clay County</t>
  </si>
  <si>
    <t>Clay County, AL</t>
  </si>
  <si>
    <t>0102799999</t>
  </si>
  <si>
    <t>NCNTY01029N01029</t>
  </si>
  <si>
    <t>Cleburne County</t>
  </si>
  <si>
    <t>Cleburne County, AL</t>
  </si>
  <si>
    <t>0102999999</t>
  </si>
  <si>
    <t>NCNTY01031N01031</t>
  </si>
  <si>
    <t>Coffee County</t>
  </si>
  <si>
    <t>Coffee County, AL</t>
  </si>
  <si>
    <t>0103199999</t>
  </si>
  <si>
    <t>METRO22520M22520</t>
  </si>
  <si>
    <t>Colbert County</t>
  </si>
  <si>
    <t>Florence-Muscle Shoals, AL MSA</t>
  </si>
  <si>
    <t>0103399999</t>
  </si>
  <si>
    <t>NCNTY01035N01035</t>
  </si>
  <si>
    <t>Conecuh County</t>
  </si>
  <si>
    <t>Conecuh County, AL</t>
  </si>
  <si>
    <t>0103599999</t>
  </si>
  <si>
    <t>NCNTY01037N01037</t>
  </si>
  <si>
    <t>Coosa County</t>
  </si>
  <si>
    <t>Coosa County, AL</t>
  </si>
  <si>
    <t>0103799999</t>
  </si>
  <si>
    <t>NCNTY01039N01039</t>
  </si>
  <si>
    <t>Covington County</t>
  </si>
  <si>
    <t>Covington County, AL</t>
  </si>
  <si>
    <t>0103999999</t>
  </si>
  <si>
    <t>NCNTY01041N01041</t>
  </si>
  <si>
    <t>Crenshaw County</t>
  </si>
  <si>
    <t>Crenshaw County, AL</t>
  </si>
  <si>
    <t>0104199999</t>
  </si>
  <si>
    <t>NCNTY01043N01043</t>
  </si>
  <si>
    <t>Cullman County</t>
  </si>
  <si>
    <t>Cullman County, AL</t>
  </si>
  <si>
    <t>0104399999</t>
  </si>
  <si>
    <t>NCNTY01045N01045</t>
  </si>
  <si>
    <t>Dale County</t>
  </si>
  <si>
    <t>Dale County, AL</t>
  </si>
  <si>
    <t>0104599999</t>
  </si>
  <si>
    <t>NCNTY01047N01047</t>
  </si>
  <si>
    <t>Dallas County</t>
  </si>
  <si>
    <t>Dallas County, AL</t>
  </si>
  <si>
    <t>0104799999</t>
  </si>
  <si>
    <t>NCNTY01049N01049</t>
  </si>
  <si>
    <t>DeKalb County</t>
  </si>
  <si>
    <t>DeKalb County, AL</t>
  </si>
  <si>
    <t>0104999999</t>
  </si>
  <si>
    <t>Elmore County</t>
  </si>
  <si>
    <t>0105199999</t>
  </si>
  <si>
    <t>NCNTY01053N01053</t>
  </si>
  <si>
    <t>Escambia County</t>
  </si>
  <si>
    <t>Escambia County, AL</t>
  </si>
  <si>
    <t>0105399999</t>
  </si>
  <si>
    <t>METRO23460M23460</t>
  </si>
  <si>
    <t>Etowah County</t>
  </si>
  <si>
    <t>Gadsden, AL MSA</t>
  </si>
  <si>
    <t>0105599999</t>
  </si>
  <si>
    <t>NCNTY01057N01057</t>
  </si>
  <si>
    <t>Fayette County</t>
  </si>
  <si>
    <t>Fayette County, AL</t>
  </si>
  <si>
    <t>0105799999</t>
  </si>
  <si>
    <t>NCNTY01059N01059</t>
  </si>
  <si>
    <t>Franklin County</t>
  </si>
  <si>
    <t>Franklin County, AL</t>
  </si>
  <si>
    <t>0105999999</t>
  </si>
  <si>
    <t>METRO20020M20020</t>
  </si>
  <si>
    <t>Geneva County</t>
  </si>
  <si>
    <t>Dothan, AL HUD Metro FMR Area</t>
  </si>
  <si>
    <t>0106199999</t>
  </si>
  <si>
    <t>METRO46220M01063</t>
  </si>
  <si>
    <t>Greene County</t>
  </si>
  <si>
    <t>Greene County, AL HUD Metro FMR Area</t>
  </si>
  <si>
    <t>0106399999</t>
  </si>
  <si>
    <t>METRO46220M46220</t>
  </si>
  <si>
    <t>Hale County</t>
  </si>
  <si>
    <t>Tuscaloosa, AL HUD Metro FMR Area</t>
  </si>
  <si>
    <t>0106599999</t>
  </si>
  <si>
    <t>METRO20020N01067</t>
  </si>
  <si>
    <t>Henry County</t>
  </si>
  <si>
    <t>Henry County, AL HUD Metro FMR Area</t>
  </si>
  <si>
    <t>0106799999</t>
  </si>
  <si>
    <t>Houston County</t>
  </si>
  <si>
    <t>0106999999</t>
  </si>
  <si>
    <t>NCNTY01071N01071</t>
  </si>
  <si>
    <t>Jackson County</t>
  </si>
  <si>
    <t>Jackson County, AL</t>
  </si>
  <si>
    <t>0107199999</t>
  </si>
  <si>
    <t>Jefferson County</t>
  </si>
  <si>
    <t>0107399999</t>
  </si>
  <si>
    <t>NCNTY01075N01075</t>
  </si>
  <si>
    <t>Lamar County</t>
  </si>
  <si>
    <t>Lamar County, AL</t>
  </si>
  <si>
    <t>0107599999</t>
  </si>
  <si>
    <t>Lauderdale County</t>
  </si>
  <si>
    <t>0107799999</t>
  </si>
  <si>
    <t>METRO19460M19460</t>
  </si>
  <si>
    <t>Lawrence County</t>
  </si>
  <si>
    <t>Decatur, AL MSA</t>
  </si>
  <si>
    <t>0107999999</t>
  </si>
  <si>
    <t>METRO12220M12220</t>
  </si>
  <si>
    <t>Lee County</t>
  </si>
  <si>
    <t>Auburn-Opelika, AL MSA</t>
  </si>
  <si>
    <t>0108199999</t>
  </si>
  <si>
    <t>METRO26620M26620</t>
  </si>
  <si>
    <t>Limestone County</t>
  </si>
  <si>
    <t>Huntsville, AL MSA</t>
  </si>
  <si>
    <t>0108399999</t>
  </si>
  <si>
    <t>Lowndes County</t>
  </si>
  <si>
    <t>0108599999</t>
  </si>
  <si>
    <t>NCNTY01087N01087</t>
  </si>
  <si>
    <t>Macon County</t>
  </si>
  <si>
    <t>Macon County, AL</t>
  </si>
  <si>
    <t>0108799999</t>
  </si>
  <si>
    <t>Madison County</t>
  </si>
  <si>
    <t>0108999999</t>
  </si>
  <si>
    <t>NCNTY01091N01091</t>
  </si>
  <si>
    <t>Marengo County</t>
  </si>
  <si>
    <t>Marengo County, AL</t>
  </si>
  <si>
    <t>0109199999</t>
  </si>
  <si>
    <t>NCNTY01093N01093</t>
  </si>
  <si>
    <t>Marion County</t>
  </si>
  <si>
    <t>Marion County, AL</t>
  </si>
  <si>
    <t>0109399999</t>
  </si>
  <si>
    <t>NCNTY01095N01095</t>
  </si>
  <si>
    <t>Marshall County</t>
  </si>
  <si>
    <t>Marshall County, AL</t>
  </si>
  <si>
    <t>0109599999</t>
  </si>
  <si>
    <t>METRO33660M33660</t>
  </si>
  <si>
    <t>Mobile County</t>
  </si>
  <si>
    <t>Mobile, AL HUD Metro FMR Area</t>
  </si>
  <si>
    <t>0109799999</t>
  </si>
  <si>
    <t>NCNTY01099N01099</t>
  </si>
  <si>
    <t>Monroe County</t>
  </si>
  <si>
    <t>Monroe County, AL</t>
  </si>
  <si>
    <t>0109999999</t>
  </si>
  <si>
    <t>Montgomery County</t>
  </si>
  <si>
    <t>0110199999</t>
  </si>
  <si>
    <t>Morgan County</t>
  </si>
  <si>
    <t>0110399999</t>
  </si>
  <si>
    <t>NCNTY01105N01105</t>
  </si>
  <si>
    <t>Perry County</t>
  </si>
  <si>
    <t>Perry County, AL</t>
  </si>
  <si>
    <t>0110599999</t>
  </si>
  <si>
    <t>METRO46220N01107</t>
  </si>
  <si>
    <t>Pickens County</t>
  </si>
  <si>
    <t>Pickens County, AL HUD Metro FMR Area</t>
  </si>
  <si>
    <t>0110799999</t>
  </si>
  <si>
    <t>NCNTY01109N01109</t>
  </si>
  <si>
    <t>Pike County</t>
  </si>
  <si>
    <t>Pike County, AL</t>
  </si>
  <si>
    <t>0110999999</t>
  </si>
  <si>
    <t>NCNTY01111N01111</t>
  </si>
  <si>
    <t>Randolph County</t>
  </si>
  <si>
    <t>Randolph County, AL</t>
  </si>
  <si>
    <t>0111199999</t>
  </si>
  <si>
    <t>METRO17980M17980</t>
  </si>
  <si>
    <t>Russell County</t>
  </si>
  <si>
    <t>Columbus, GA-AL HUD Metro FMR Area</t>
  </si>
  <si>
    <t>0111399999</t>
  </si>
  <si>
    <t>St. Clair County</t>
  </si>
  <si>
    <t>0111599999</t>
  </si>
  <si>
    <t>Shelby County</t>
  </si>
  <si>
    <t>0111799999</t>
  </si>
  <si>
    <t>NCNTY01119N01119</t>
  </si>
  <si>
    <t>Sumter County</t>
  </si>
  <si>
    <t>Sumter County, AL</t>
  </si>
  <si>
    <t>0111999999</t>
  </si>
  <si>
    <t>NCNTY01121N01121</t>
  </si>
  <si>
    <t>Talladega County</t>
  </si>
  <si>
    <t>Talladega County, AL</t>
  </si>
  <si>
    <t>0112199999</t>
  </si>
  <si>
    <t>NCNTY01123N01123</t>
  </si>
  <si>
    <t>Tallapoosa County</t>
  </si>
  <si>
    <t>Tallapoosa County, AL</t>
  </si>
  <si>
    <t>0112399999</t>
  </si>
  <si>
    <t>Tuscaloosa County</t>
  </si>
  <si>
    <t>0112599999</t>
  </si>
  <si>
    <t>NCNTY01127N01127</t>
  </si>
  <si>
    <t>Walker County</t>
  </si>
  <si>
    <t>Walker County, AL</t>
  </si>
  <si>
    <t>0112799999</t>
  </si>
  <si>
    <t>METRO33660M01129</t>
  </si>
  <si>
    <t>Washington County</t>
  </si>
  <si>
    <t>Washington County, AL HUD Metro FMR Area</t>
  </si>
  <si>
    <t>0112999999</t>
  </si>
  <si>
    <t>NCNTY01131N01131</t>
  </si>
  <si>
    <t>Wilcox County</t>
  </si>
  <si>
    <t>Wilcox County, AL</t>
  </si>
  <si>
    <t>0113199999</t>
  </si>
  <si>
    <t>NCNTY01133N01133</t>
  </si>
  <si>
    <t>Winston County</t>
  </si>
  <si>
    <t>Winston County, AL</t>
  </si>
  <si>
    <t>0113399999</t>
  </si>
  <si>
    <t>AK</t>
  </si>
  <si>
    <t>02</t>
  </si>
  <si>
    <t>NCNTY02013N02013</t>
  </si>
  <si>
    <t>Aleutians East Borough</t>
  </si>
  <si>
    <t>Aleutians East Borough, AK</t>
  </si>
  <si>
    <t>0201399999</t>
  </si>
  <si>
    <t>NCNTY02016N02016</t>
  </si>
  <si>
    <t>Aleutians West Census Area</t>
  </si>
  <si>
    <t>Aleutians West Census Area, AK</t>
  </si>
  <si>
    <t>0201699999</t>
  </si>
  <si>
    <t>METRO11260M11260</t>
  </si>
  <si>
    <t>Anchorage Municipality</t>
  </si>
  <si>
    <t>Anchorage, AK HUD Metro FMR Area</t>
  </si>
  <si>
    <t>0202099999</t>
  </si>
  <si>
    <t>NCNTY02050N02050</t>
  </si>
  <si>
    <t>Bethel Census Area</t>
  </si>
  <si>
    <t>Bethel Census Area, AK</t>
  </si>
  <si>
    <t>0205099999</t>
  </si>
  <si>
    <t>NCNTY02060N02060</t>
  </si>
  <si>
    <t>Bristol Bay Borough</t>
  </si>
  <si>
    <t>Bristol Bay Borough, AK</t>
  </si>
  <si>
    <t>0206099999</t>
  </si>
  <si>
    <t>NCNTY02063N02063</t>
  </si>
  <si>
    <t>Chugach Census Area</t>
  </si>
  <si>
    <t>Chugach Census Area, AK</t>
  </si>
  <si>
    <t>0206399999</t>
  </si>
  <si>
    <t>NCNTY02066N02066</t>
  </si>
  <si>
    <t>Copper River Census Area</t>
  </si>
  <si>
    <t>Copper River Census Area, AK</t>
  </si>
  <si>
    <t>0206699999</t>
  </si>
  <si>
    <t>NCNTY02068N02068</t>
  </si>
  <si>
    <t>Denali Borough</t>
  </si>
  <si>
    <t>Denali Borough, AK</t>
  </si>
  <si>
    <t>0206899999</t>
  </si>
  <si>
    <t>NCNTY02070N02070</t>
  </si>
  <si>
    <t>Dillingham Census Area</t>
  </si>
  <si>
    <t>Dillingham Census Area, AK</t>
  </si>
  <si>
    <t>0207099999</t>
  </si>
  <si>
    <t>METRO21820M21820</t>
  </si>
  <si>
    <t>Fairbanks North Star Borough</t>
  </si>
  <si>
    <t>Fairbanks, AK MSA</t>
  </si>
  <si>
    <t>0209099999</t>
  </si>
  <si>
    <t>NCNTY02100N02100</t>
  </si>
  <si>
    <t>Haines Borough</t>
  </si>
  <si>
    <t>Haines Borough, AK</t>
  </si>
  <si>
    <t>0210099999</t>
  </si>
  <si>
    <t>NCNTY02105N02105</t>
  </si>
  <si>
    <t>Hoonah-Angoon Census Area</t>
  </si>
  <si>
    <t>Hoonah-Angoon Census Area, AK</t>
  </si>
  <si>
    <t>0210599999</t>
  </si>
  <si>
    <t>NCNTY02110N02110</t>
  </si>
  <si>
    <t>Juneau City and Borough</t>
  </si>
  <si>
    <t>Juneau City and Borough, AK</t>
  </si>
  <si>
    <t>0211099999</t>
  </si>
  <si>
    <t>NCNTY02122N02122</t>
  </si>
  <si>
    <t>Kenai Peninsula Borough</t>
  </si>
  <si>
    <t>Kenai Peninsula Borough, AK</t>
  </si>
  <si>
    <t>0212299999</t>
  </si>
  <si>
    <t>NCNTY02130N02130</t>
  </si>
  <si>
    <t>Ketchikan Gateway Borough</t>
  </si>
  <si>
    <t>Ketchikan Gateway Borough, AK</t>
  </si>
  <si>
    <t>0213099999</t>
  </si>
  <si>
    <t>NCNTY02150N02150</t>
  </si>
  <si>
    <t>Kodiak Island Borough</t>
  </si>
  <si>
    <t>Kodiak Island Borough, AK</t>
  </si>
  <si>
    <t>0215099999</t>
  </si>
  <si>
    <t>NCNTY02158N02158</t>
  </si>
  <si>
    <t>Kusilvak Census Area</t>
  </si>
  <si>
    <t>0215899999</t>
  </si>
  <si>
    <t>NCNTY02164N02164</t>
  </si>
  <si>
    <t>Lake and Peninsula Borough</t>
  </si>
  <si>
    <t>Lake and Peninsula Borough, AK</t>
  </si>
  <si>
    <t>0216499999</t>
  </si>
  <si>
    <t>METRO11260N02170</t>
  </si>
  <si>
    <t>Matanuska-Susitna Borough</t>
  </si>
  <si>
    <t>Matanuska-Susitna Borough, AK HUD Metro FMR Area</t>
  </si>
  <si>
    <t>0217099999</t>
  </si>
  <si>
    <t>NCNTY02180N02180</t>
  </si>
  <si>
    <t>Nome Census Area</t>
  </si>
  <si>
    <t>Nome Census Area, AK</t>
  </si>
  <si>
    <t>0218099999</t>
  </si>
  <si>
    <t>NCNTY02185N02185</t>
  </si>
  <si>
    <t>North Slope Borough</t>
  </si>
  <si>
    <t>North Slope Borough, AK</t>
  </si>
  <si>
    <t>0218599999</t>
  </si>
  <si>
    <t>NCNTY02188N02188</t>
  </si>
  <si>
    <t>Northwest Arctic Borough</t>
  </si>
  <si>
    <t>Northwest Arctic Borough, AK</t>
  </si>
  <si>
    <t>0218899999</t>
  </si>
  <si>
    <t>NCNTY02195N02195</t>
  </si>
  <si>
    <t>Petersburg Borough</t>
  </si>
  <si>
    <t>Petersburg Census Area</t>
  </si>
  <si>
    <t>0219599999</t>
  </si>
  <si>
    <t>NCNTY02198N02198</t>
  </si>
  <si>
    <t>Prince of Wales-Hyder Census Area</t>
  </si>
  <si>
    <t>Prince of Wales-Hyder Census Area, AK</t>
  </si>
  <si>
    <t>0219899999</t>
  </si>
  <si>
    <t>NCNTY02220N02220</t>
  </si>
  <si>
    <t>Sitka City and Borough</t>
  </si>
  <si>
    <t>Sitka City and Borough, AK</t>
  </si>
  <si>
    <t>0222099999</t>
  </si>
  <si>
    <t>NCNTY02230N02230</t>
  </si>
  <si>
    <t>Skagway Municipality</t>
  </si>
  <si>
    <t>Skagway Municipality, AK</t>
  </si>
  <si>
    <t>0223099999</t>
  </si>
  <si>
    <t>NCNTY02240N02240</t>
  </si>
  <si>
    <t>Southeast Fairbanks Census Area</t>
  </si>
  <si>
    <t>Southeast Fairbanks Census Area, AK</t>
  </si>
  <si>
    <t>0224099999</t>
  </si>
  <si>
    <t>NCNTY02275N02275</t>
  </si>
  <si>
    <t>Wrangell City and Borough</t>
  </si>
  <si>
    <t>Wrangell City and Borough, AK</t>
  </si>
  <si>
    <t>0227599999</t>
  </si>
  <si>
    <t>NCNTY02282N02282</t>
  </si>
  <si>
    <t>Yakutat City and Borough</t>
  </si>
  <si>
    <t>Yakutat City and Borough, AK</t>
  </si>
  <si>
    <t>0228299999</t>
  </si>
  <si>
    <t>NCNTY02290N02290</t>
  </si>
  <si>
    <t>Yukon-Koyukuk Census Area</t>
  </si>
  <si>
    <t>Yukon-Koyukuk Census Area, AK</t>
  </si>
  <si>
    <t>0229099999</t>
  </si>
  <si>
    <t>AZ</t>
  </si>
  <si>
    <t>04</t>
  </si>
  <si>
    <t>NCNTY04001N04001</t>
  </si>
  <si>
    <t>Apache County</t>
  </si>
  <si>
    <t>Apache County, AZ</t>
  </si>
  <si>
    <t>0400199999</t>
  </si>
  <si>
    <t>METRO43420M43420</t>
  </si>
  <si>
    <t>Cochise County</t>
  </si>
  <si>
    <t>Sierra Vista-Douglas, AZ MSA</t>
  </si>
  <si>
    <t>0400399999</t>
  </si>
  <si>
    <t>METRO22380M22380</t>
  </si>
  <si>
    <t>Coconino County</t>
  </si>
  <si>
    <t>Flagstaff, AZ MSA</t>
  </si>
  <si>
    <t>0400599999</t>
  </si>
  <si>
    <t>NCNTY04007N04007</t>
  </si>
  <si>
    <t>Gila County</t>
  </si>
  <si>
    <t>Gila County, AZ</t>
  </si>
  <si>
    <t>0400799999</t>
  </si>
  <si>
    <t>NCNTY04009N04009</t>
  </si>
  <si>
    <t>Graham County</t>
  </si>
  <si>
    <t>Graham County, AZ</t>
  </si>
  <si>
    <t>0400999999</t>
  </si>
  <si>
    <t>NCNTY04011N04011</t>
  </si>
  <si>
    <t>Greenlee County</t>
  </si>
  <si>
    <t>Greenlee County, AZ</t>
  </si>
  <si>
    <t>0401199999</t>
  </si>
  <si>
    <t>NCNTY04012N04012</t>
  </si>
  <si>
    <t>La Paz County</t>
  </si>
  <si>
    <t>La Paz County, AZ</t>
  </si>
  <si>
    <t>0401299999</t>
  </si>
  <si>
    <t>METRO38060M38060</t>
  </si>
  <si>
    <t>Maricopa County</t>
  </si>
  <si>
    <t>Phoenix-Mesa-Scottsdale, AZ MSA</t>
  </si>
  <si>
    <t>0401399999</t>
  </si>
  <si>
    <t>METRO29420M29420</t>
  </si>
  <si>
    <t>Mohave County</t>
  </si>
  <si>
    <t>Lake Havasu City-Kingman, AZ MSA</t>
  </si>
  <si>
    <t>0401599999</t>
  </si>
  <si>
    <t>NCNTY04017N04017</t>
  </si>
  <si>
    <t>Navajo County</t>
  </si>
  <si>
    <t>Navajo County, AZ</t>
  </si>
  <si>
    <t>0401799999</t>
  </si>
  <si>
    <t>METRO46060M46060</t>
  </si>
  <si>
    <t>Pima County</t>
  </si>
  <si>
    <t>Tucson, AZ MSA</t>
  </si>
  <si>
    <t>0401999999</t>
  </si>
  <si>
    <t>Pinal County</t>
  </si>
  <si>
    <t>0402199999</t>
  </si>
  <si>
    <t>NCNTY04023N04023</t>
  </si>
  <si>
    <t>Santa Cruz County</t>
  </si>
  <si>
    <t>Santa Cruz County, AZ</t>
  </si>
  <si>
    <t>0402399999</t>
  </si>
  <si>
    <t>METRO39150M39150</t>
  </si>
  <si>
    <t>Yavapai County</t>
  </si>
  <si>
    <t>Prescott Valley-Prescott, AZ MSA</t>
  </si>
  <si>
    <t>0402599999</t>
  </si>
  <si>
    <t>METRO49740M49740</t>
  </si>
  <si>
    <t>Yuma County</t>
  </si>
  <si>
    <t>Yuma, AZ MSA</t>
  </si>
  <si>
    <t>0402799999</t>
  </si>
  <si>
    <t>AR</t>
  </si>
  <si>
    <t>05</t>
  </si>
  <si>
    <t>NCNTY05001N05001</t>
  </si>
  <si>
    <t>Arkansas County</t>
  </si>
  <si>
    <t>Arkansas County, AR</t>
  </si>
  <si>
    <t>0500199999</t>
  </si>
  <si>
    <t>NCNTY05003N05003</t>
  </si>
  <si>
    <t>Ashley County</t>
  </si>
  <si>
    <t>Ashley County, AR</t>
  </si>
  <si>
    <t>0500399999</t>
  </si>
  <si>
    <t>NCNTY05005N05005</t>
  </si>
  <si>
    <t>Baxter County</t>
  </si>
  <si>
    <t>Baxter County, AR</t>
  </si>
  <si>
    <t>0500599999</t>
  </si>
  <si>
    <t>METRO22220M22220</t>
  </si>
  <si>
    <t>Benton County</t>
  </si>
  <si>
    <t>Fayetteville-Springdale-Rogers, AR MSA</t>
  </si>
  <si>
    <t>0500799999</t>
  </si>
  <si>
    <t>NCNTY05009N05009</t>
  </si>
  <si>
    <t>Boone County</t>
  </si>
  <si>
    <t>Boone County, AR</t>
  </si>
  <si>
    <t>0500999999</t>
  </si>
  <si>
    <t>NCNTY05011N05011</t>
  </si>
  <si>
    <t>Bradley County</t>
  </si>
  <si>
    <t>Bradley County, AR</t>
  </si>
  <si>
    <t>0501199999</t>
  </si>
  <si>
    <t>NCNTY05013N05013</t>
  </si>
  <si>
    <t>Calhoun County, AR</t>
  </si>
  <si>
    <t>0501399999</t>
  </si>
  <si>
    <t>NCNTY05015N05015</t>
  </si>
  <si>
    <t>Carroll County</t>
  </si>
  <si>
    <t>Carroll County, AR</t>
  </si>
  <si>
    <t>0501599999</t>
  </si>
  <si>
    <t>NCNTY05017N05017</t>
  </si>
  <si>
    <t>Chicot County</t>
  </si>
  <si>
    <t>Chicot County, AR</t>
  </si>
  <si>
    <t>0501799999</t>
  </si>
  <si>
    <t>NCNTY05019N05019</t>
  </si>
  <si>
    <t>Clark County</t>
  </si>
  <si>
    <t>Clark County, AR</t>
  </si>
  <si>
    <t>0501999999</t>
  </si>
  <si>
    <t>NCNTY05021N05021</t>
  </si>
  <si>
    <t>Clay County, AR</t>
  </si>
  <si>
    <t>0502199999</t>
  </si>
  <si>
    <t>NCNTY05023N05023</t>
  </si>
  <si>
    <t>Cleburne County, AR</t>
  </si>
  <si>
    <t>0502399999</t>
  </si>
  <si>
    <t>METRO38220M38220</t>
  </si>
  <si>
    <t>Cleveland County</t>
  </si>
  <si>
    <t>Pine Bluff, AR MSA</t>
  </si>
  <si>
    <t>0502599999</t>
  </si>
  <si>
    <t>NCNTY05027N05027</t>
  </si>
  <si>
    <t>Columbia County</t>
  </si>
  <si>
    <t>Columbia County, AR</t>
  </si>
  <si>
    <t>0502799999</t>
  </si>
  <si>
    <t>NCNTY05029N05029</t>
  </si>
  <si>
    <t>Conway County</t>
  </si>
  <si>
    <t>Conway County, AR</t>
  </si>
  <si>
    <t>0502999999</t>
  </si>
  <si>
    <t>METRO27860MM3700</t>
  </si>
  <si>
    <t>Craighead County</t>
  </si>
  <si>
    <t>Jonesboro, AR HUD Metro FMR Area</t>
  </si>
  <si>
    <t>0503199999</t>
  </si>
  <si>
    <t>METRO22900M22900</t>
  </si>
  <si>
    <t>Crawford County</t>
  </si>
  <si>
    <t>Fort Smith, AR-OK HUD Metro FMR Area</t>
  </si>
  <si>
    <t>0503399999</t>
  </si>
  <si>
    <t>METRO32820M32820</t>
  </si>
  <si>
    <t>Crittenden County</t>
  </si>
  <si>
    <t>Memphis, TN-MS-AR HUD Metro FMR Area</t>
  </si>
  <si>
    <t>0503599999</t>
  </si>
  <si>
    <t>NCNTY05037N05037</t>
  </si>
  <si>
    <t>Cross County</t>
  </si>
  <si>
    <t>Cross County, AR</t>
  </si>
  <si>
    <t>0503799999</t>
  </si>
  <si>
    <t>NCNTY05039N05039</t>
  </si>
  <si>
    <t>Dallas County, AR</t>
  </si>
  <si>
    <t>0503999999</t>
  </si>
  <si>
    <t>NCNTY05041N05041</t>
  </si>
  <si>
    <t>Desha County</t>
  </si>
  <si>
    <t>Desha County, AR</t>
  </si>
  <si>
    <t>0504199999</t>
  </si>
  <si>
    <t>NCNTY05043N05043</t>
  </si>
  <si>
    <t>Drew County</t>
  </si>
  <si>
    <t>Drew County, AR</t>
  </si>
  <si>
    <t>0504399999</t>
  </si>
  <si>
    <t>METRO30780M30780</t>
  </si>
  <si>
    <t>Faulkner County</t>
  </si>
  <si>
    <t>Little Rock-North Little Rock-Conway, AR HUD Metro FMR Area</t>
  </si>
  <si>
    <t>0504599999</t>
  </si>
  <si>
    <t>METRO22900M05047</t>
  </si>
  <si>
    <t>Franklin County, AR HUD Metro FMR Area</t>
  </si>
  <si>
    <t>0504799999</t>
  </si>
  <si>
    <t>NCNTY05049N05049</t>
  </si>
  <si>
    <t>Fulton County</t>
  </si>
  <si>
    <t>Fulton County, AR</t>
  </si>
  <si>
    <t>0504999999</t>
  </si>
  <si>
    <t>METRO26300M26300</t>
  </si>
  <si>
    <t>Garland County</t>
  </si>
  <si>
    <t>Hot Springs, AR MSA</t>
  </si>
  <si>
    <t>0505199999</t>
  </si>
  <si>
    <t>METRO30780N05053</t>
  </si>
  <si>
    <t>Grant County</t>
  </si>
  <si>
    <t>Grant County, AR HUD Metro FMR Area</t>
  </si>
  <si>
    <t>0505399999</t>
  </si>
  <si>
    <t>NCNTY05055N05055</t>
  </si>
  <si>
    <t>Greene County, AR</t>
  </si>
  <si>
    <t>0505599999</t>
  </si>
  <si>
    <t>NCNTY05057N05057</t>
  </si>
  <si>
    <t>Hempstead County</t>
  </si>
  <si>
    <t>Hempstead County, AR</t>
  </si>
  <si>
    <t>0505799999</t>
  </si>
  <si>
    <t>NCNTY05059N05059</t>
  </si>
  <si>
    <t>Hot Spring County</t>
  </si>
  <si>
    <t>Hot Spring County, AR</t>
  </si>
  <si>
    <t>0505999999</t>
  </si>
  <si>
    <t>NCNTY05061N05061</t>
  </si>
  <si>
    <t>Howard County</t>
  </si>
  <si>
    <t>Howard County, AR</t>
  </si>
  <si>
    <t>0506199999</t>
  </si>
  <si>
    <t>NCNTY05063N05063</t>
  </si>
  <si>
    <t>Independence County</t>
  </si>
  <si>
    <t>Independence County, AR</t>
  </si>
  <si>
    <t>0506399999</t>
  </si>
  <si>
    <t>NCNTY05065N05065</t>
  </si>
  <si>
    <t>Izard County</t>
  </si>
  <si>
    <t>Izard County, AR</t>
  </si>
  <si>
    <t>0506599999</t>
  </si>
  <si>
    <t>NCNTY05067N05067</t>
  </si>
  <si>
    <t>Jackson County, AR</t>
  </si>
  <si>
    <t>0506799999</t>
  </si>
  <si>
    <t>0506999999</t>
  </si>
  <si>
    <t>NCNTY05071N05071</t>
  </si>
  <si>
    <t>Johnson County</t>
  </si>
  <si>
    <t>Johnson County, AR</t>
  </si>
  <si>
    <t>0507199999</t>
  </si>
  <si>
    <t>NCNTY05073N05073</t>
  </si>
  <si>
    <t>Lafayette County</t>
  </si>
  <si>
    <t>Lafayette County, AR</t>
  </si>
  <si>
    <t>0507399999</t>
  </si>
  <si>
    <t>NCNTY05075N05075</t>
  </si>
  <si>
    <t>Lawrence County, AR</t>
  </si>
  <si>
    <t>0507599999</t>
  </si>
  <si>
    <t>NCNTY05077N05077</t>
  </si>
  <si>
    <t>Lee County, AR</t>
  </si>
  <si>
    <t>0507799999</t>
  </si>
  <si>
    <t>Lincoln County</t>
  </si>
  <si>
    <t>0507999999</t>
  </si>
  <si>
    <t>METRO45500N05081</t>
  </si>
  <si>
    <t>Little River County</t>
  </si>
  <si>
    <t>Little River County, AR HUD Metro FMR Area</t>
  </si>
  <si>
    <t>0508199999</t>
  </si>
  <si>
    <t>NCNTY05083N05083</t>
  </si>
  <si>
    <t>Logan County</t>
  </si>
  <si>
    <t>Logan County, AR</t>
  </si>
  <si>
    <t>0508399999</t>
  </si>
  <si>
    <t>Lonoke County</t>
  </si>
  <si>
    <t>0508599999</t>
  </si>
  <si>
    <t>0508799999</t>
  </si>
  <si>
    <t>NCNTY05089N05089</t>
  </si>
  <si>
    <t>Marion County, AR</t>
  </si>
  <si>
    <t>0508999999</t>
  </si>
  <si>
    <t>METRO45500M45500</t>
  </si>
  <si>
    <t>Miller County</t>
  </si>
  <si>
    <t>Texarkana, TX-Texarkana, AR HUD Metro FMR Area</t>
  </si>
  <si>
    <t>0509199999</t>
  </si>
  <si>
    <t>NCNTY05093N05093</t>
  </si>
  <si>
    <t>Mississippi County</t>
  </si>
  <si>
    <t>Mississippi County, AR</t>
  </si>
  <si>
    <t>0509399999</t>
  </si>
  <si>
    <t>NCNTY05095N05095</t>
  </si>
  <si>
    <t>Monroe County, AR</t>
  </si>
  <si>
    <t>0509599999</t>
  </si>
  <si>
    <t>NCNTY05097N05097</t>
  </si>
  <si>
    <t>Montgomery County, AR</t>
  </si>
  <si>
    <t>0509799999</t>
  </si>
  <si>
    <t>NCNTY05099N05099</t>
  </si>
  <si>
    <t>Nevada County</t>
  </si>
  <si>
    <t>Nevada County, AR</t>
  </si>
  <si>
    <t>0509999999</t>
  </si>
  <si>
    <t>NCNTY05101N05101</t>
  </si>
  <si>
    <t>Newton County</t>
  </si>
  <si>
    <t>Newton County, AR</t>
  </si>
  <si>
    <t>0510199999</t>
  </si>
  <si>
    <t>NCNTY05103N05103</t>
  </si>
  <si>
    <t>Ouachita County</t>
  </si>
  <si>
    <t>Ouachita County, AR</t>
  </si>
  <si>
    <t>0510399999</t>
  </si>
  <si>
    <t>0510599999</t>
  </si>
  <si>
    <t>NCNTY05107N05107</t>
  </si>
  <si>
    <t>Phillips County</t>
  </si>
  <si>
    <t>Phillips County, AR</t>
  </si>
  <si>
    <t>0510799999</t>
  </si>
  <si>
    <t>NCNTY05109N05109</t>
  </si>
  <si>
    <t>Pike County, AR</t>
  </si>
  <si>
    <t>0510999999</t>
  </si>
  <si>
    <t>METRO27860N05111</t>
  </si>
  <si>
    <t>Poinsett County</t>
  </si>
  <si>
    <t>Poinsett County, AR HUD Metro FMR Area</t>
  </si>
  <si>
    <t>0511199999</t>
  </si>
  <si>
    <t>NCNTY05113N05113</t>
  </si>
  <si>
    <t>Polk County</t>
  </si>
  <si>
    <t>Polk County, AR</t>
  </si>
  <si>
    <t>0511399999</t>
  </si>
  <si>
    <t>NCNTY05115N05115</t>
  </si>
  <si>
    <t>Pope County</t>
  </si>
  <si>
    <t>Pope County, AR</t>
  </si>
  <si>
    <t>0511599999</t>
  </si>
  <si>
    <t>NCNTY05117N05117</t>
  </si>
  <si>
    <t>Prairie County</t>
  </si>
  <si>
    <t>Prairie County, AR</t>
  </si>
  <si>
    <t>0511799999</t>
  </si>
  <si>
    <t>Pulaski County</t>
  </si>
  <si>
    <t>0511999999</t>
  </si>
  <si>
    <t>NCNTY05121N05121</t>
  </si>
  <si>
    <t>Randolph County, AR</t>
  </si>
  <si>
    <t>0512199999</t>
  </si>
  <si>
    <t>NCNTY05123N05123</t>
  </si>
  <si>
    <t>St. Francis County</t>
  </si>
  <si>
    <t>St. Francis County, AR</t>
  </si>
  <si>
    <t>0512399999</t>
  </si>
  <si>
    <t>Saline County</t>
  </si>
  <si>
    <t>0512599999</t>
  </si>
  <si>
    <t>NCNTY05127N05127</t>
  </si>
  <si>
    <t>Scott County</t>
  </si>
  <si>
    <t>Scott County, AR</t>
  </si>
  <si>
    <t>0512799999</t>
  </si>
  <si>
    <t>NCNTY05129N05129</t>
  </si>
  <si>
    <t>Searcy County</t>
  </si>
  <si>
    <t>Searcy County, AR</t>
  </si>
  <si>
    <t>0512999999</t>
  </si>
  <si>
    <t>Sebastian County</t>
  </si>
  <si>
    <t>0513199999</t>
  </si>
  <si>
    <t>NCNTY05133N05133</t>
  </si>
  <si>
    <t>Sevier County</t>
  </si>
  <si>
    <t>Sevier County, AR</t>
  </si>
  <si>
    <t>0513399999</t>
  </si>
  <si>
    <t>NCNTY05135N05135</t>
  </si>
  <si>
    <t>Sharp County</t>
  </si>
  <si>
    <t>Sharp County, AR</t>
  </si>
  <si>
    <t>0513599999</t>
  </si>
  <si>
    <t>NCNTY05137N05137</t>
  </si>
  <si>
    <t>Stone County</t>
  </si>
  <si>
    <t>Stone County, AR</t>
  </si>
  <si>
    <t>0513799999</t>
  </si>
  <si>
    <t>NCNTY05139N05139</t>
  </si>
  <si>
    <t>Union County</t>
  </si>
  <si>
    <t>Union County, AR</t>
  </si>
  <si>
    <t>0513999999</t>
  </si>
  <si>
    <t>NCNTY05141N05141</t>
  </si>
  <si>
    <t>Van Buren County</t>
  </si>
  <si>
    <t>Van Buren County, AR</t>
  </si>
  <si>
    <t>0514199999</t>
  </si>
  <si>
    <t>0514399999</t>
  </si>
  <si>
    <t>NCNTY05145N05145</t>
  </si>
  <si>
    <t>White County</t>
  </si>
  <si>
    <t>White County, AR</t>
  </si>
  <si>
    <t>0514599999</t>
  </si>
  <si>
    <t>NCNTY05147N05147</t>
  </si>
  <si>
    <t>Woodruff County</t>
  </si>
  <si>
    <t>Woodruff County, AR</t>
  </si>
  <si>
    <t>0514799999</t>
  </si>
  <si>
    <t>NCNTY05149N05149</t>
  </si>
  <si>
    <t>Yell County</t>
  </si>
  <si>
    <t>Yell County, AR</t>
  </si>
  <si>
    <t>0514999999</t>
  </si>
  <si>
    <t>CA</t>
  </si>
  <si>
    <t>06</t>
  </si>
  <si>
    <t>METRO41860MM5775</t>
  </si>
  <si>
    <t>Alameda County</t>
  </si>
  <si>
    <t>Oakland-Fremont, CA HUD Metro FMR Area</t>
  </si>
  <si>
    <t>0600199999</t>
  </si>
  <si>
    <t>NCNTY06003N06003</t>
  </si>
  <si>
    <t>Alpine County</t>
  </si>
  <si>
    <t>Alpine County, CA</t>
  </si>
  <si>
    <t>0600399999</t>
  </si>
  <si>
    <t>NCNTY06005N06005</t>
  </si>
  <si>
    <t>Amador County</t>
  </si>
  <si>
    <t>Amador County, CA</t>
  </si>
  <si>
    <t>0600599999</t>
  </si>
  <si>
    <t>METRO17020M17020</t>
  </si>
  <si>
    <t>Butte County</t>
  </si>
  <si>
    <t>Chico, CA MSA</t>
  </si>
  <si>
    <t>0600799999</t>
  </si>
  <si>
    <t>NCNTY06009N06009</t>
  </si>
  <si>
    <t>Calaveras County</t>
  </si>
  <si>
    <t>Calaveras County, CA</t>
  </si>
  <si>
    <t>0600999999</t>
  </si>
  <si>
    <t>NCNTY06011N06011</t>
  </si>
  <si>
    <t>Colusa County</t>
  </si>
  <si>
    <t>Colusa County, CA</t>
  </si>
  <si>
    <t>0601199999</t>
  </si>
  <si>
    <t>Contra Costa County</t>
  </si>
  <si>
    <t>0601399999</t>
  </si>
  <si>
    <t>NCNTY06015N06015</t>
  </si>
  <si>
    <t>Del Norte County</t>
  </si>
  <si>
    <t>Del Norte County, CA</t>
  </si>
  <si>
    <t>0601599999</t>
  </si>
  <si>
    <t>METRO40900M40900</t>
  </si>
  <si>
    <t>El Dorado County</t>
  </si>
  <si>
    <t>Sacramento--Roseville--Arden-Arcade, CA HUD Metro FMR Area</t>
  </si>
  <si>
    <t>0601799999</t>
  </si>
  <si>
    <t>METRO23420M23420</t>
  </si>
  <si>
    <t>Fresno County</t>
  </si>
  <si>
    <t>Fresno, CA MSA</t>
  </si>
  <si>
    <t>0601999999</t>
  </si>
  <si>
    <t>NCNTY06021N06021</t>
  </si>
  <si>
    <t>Glenn County</t>
  </si>
  <si>
    <t>Glenn County, CA</t>
  </si>
  <si>
    <t>0602199999</t>
  </si>
  <si>
    <t>NCNTY06023N06023</t>
  </si>
  <si>
    <t>Humboldt County</t>
  </si>
  <si>
    <t>Humboldt County, CA</t>
  </si>
  <si>
    <t>0602399999</t>
  </si>
  <si>
    <t>METRO20940M20940</t>
  </si>
  <si>
    <t>Imperial County</t>
  </si>
  <si>
    <t>El Centro, CA MSA</t>
  </si>
  <si>
    <t>0602599999</t>
  </si>
  <si>
    <t>NCNTY06027N06027</t>
  </si>
  <si>
    <t>Inyo County</t>
  </si>
  <si>
    <t>Inyo County, CA</t>
  </si>
  <si>
    <t>0602799999</t>
  </si>
  <si>
    <t>METRO12540M12540</t>
  </si>
  <si>
    <t>Kern County</t>
  </si>
  <si>
    <t>Bakersfield, CA MSA</t>
  </si>
  <si>
    <t>0602999999</t>
  </si>
  <si>
    <t>METRO25260M25260</t>
  </si>
  <si>
    <t>Kings County</t>
  </si>
  <si>
    <t>Hanford-Corcoran, CA MSA</t>
  </si>
  <si>
    <t>0603199999</t>
  </si>
  <si>
    <t>NCNTY06033N06033</t>
  </si>
  <si>
    <t>Lake County</t>
  </si>
  <si>
    <t>Lake County, CA</t>
  </si>
  <si>
    <t>0603399999</t>
  </si>
  <si>
    <t>NCNTY06035N06035</t>
  </si>
  <si>
    <t>Lassen County</t>
  </si>
  <si>
    <t>Lassen County, CA</t>
  </si>
  <si>
    <t>0603599999</t>
  </si>
  <si>
    <t>METRO31080MM4480</t>
  </si>
  <si>
    <t>Los Angeles County</t>
  </si>
  <si>
    <t>Los Angeles-Long Beach-Glendale, CA HUD Metro FMR Area</t>
  </si>
  <si>
    <t>0603799999</t>
  </si>
  <si>
    <t>METRO31460M31460</t>
  </si>
  <si>
    <t>Madera County</t>
  </si>
  <si>
    <t>Madera, CA MSA</t>
  </si>
  <si>
    <t>0603999999</t>
  </si>
  <si>
    <t>METRO41860MM7360</t>
  </si>
  <si>
    <t>Marin County</t>
  </si>
  <si>
    <t>San Francisco, CA HUD Metro FMR Area</t>
  </si>
  <si>
    <t>0604199999</t>
  </si>
  <si>
    <t>NCNTY06043N06043</t>
  </si>
  <si>
    <t>Mariposa County</t>
  </si>
  <si>
    <t>Mariposa County, CA</t>
  </si>
  <si>
    <t>0604399999</t>
  </si>
  <si>
    <t>NCNTY06045N06045</t>
  </si>
  <si>
    <t>Mendocino County</t>
  </si>
  <si>
    <t>Mendocino County, CA</t>
  </si>
  <si>
    <t>0604599999</t>
  </si>
  <si>
    <t>METRO32900M32900</t>
  </si>
  <si>
    <t>Merced County</t>
  </si>
  <si>
    <t>Merced, CA MSA</t>
  </si>
  <si>
    <t>0604799999</t>
  </si>
  <si>
    <t>NCNTY06049N06049</t>
  </si>
  <si>
    <t>Modoc County</t>
  </si>
  <si>
    <t>Modoc County, CA</t>
  </si>
  <si>
    <t>0604999999</t>
  </si>
  <si>
    <t>NCNTY06051N06051</t>
  </si>
  <si>
    <t>Mono County</t>
  </si>
  <si>
    <t>Mono County, CA</t>
  </si>
  <si>
    <t>0605199999</t>
  </si>
  <si>
    <t>METRO41500M41500</t>
  </si>
  <si>
    <t>Monterey County</t>
  </si>
  <si>
    <t>Salinas, CA MSA</t>
  </si>
  <si>
    <t>0605399999</t>
  </si>
  <si>
    <t>METRO34900M34900</t>
  </si>
  <si>
    <t>Napa County</t>
  </si>
  <si>
    <t>Napa, CA MSA</t>
  </si>
  <si>
    <t>0605599999</t>
  </si>
  <si>
    <t>NCNTY06057N06057</t>
  </si>
  <si>
    <t>Nevada County, CA</t>
  </si>
  <si>
    <t>0605799999</t>
  </si>
  <si>
    <t>METRO31080MM5945</t>
  </si>
  <si>
    <t>Orange County</t>
  </si>
  <si>
    <t>Santa Ana-Anaheim-Irvine, CA HUD Metro FMR Area</t>
  </si>
  <si>
    <t>0605999999</t>
  </si>
  <si>
    <t>Placer County</t>
  </si>
  <si>
    <t>0606199999</t>
  </si>
  <si>
    <t>NCNTY06063N06063</t>
  </si>
  <si>
    <t>Plumas County</t>
  </si>
  <si>
    <t>Plumas County, CA</t>
  </si>
  <si>
    <t>0606399999</t>
  </si>
  <si>
    <t>METRO40140M40140</t>
  </si>
  <si>
    <t>Riverside County</t>
  </si>
  <si>
    <t>Riverside-San Bernardino-Ontario, CA MSA</t>
  </si>
  <si>
    <t>0606599999</t>
  </si>
  <si>
    <t>Sacramento County</t>
  </si>
  <si>
    <t>0606799999</t>
  </si>
  <si>
    <t>METRO41940N06069</t>
  </si>
  <si>
    <t>San Benito County</t>
  </si>
  <si>
    <t>San Benito County, CA HUD Metro FMR Area</t>
  </si>
  <si>
    <t>0606999999</t>
  </si>
  <si>
    <t>San Bernardino County</t>
  </si>
  <si>
    <t>0607199999</t>
  </si>
  <si>
    <t>METRO41740M41740</t>
  </si>
  <si>
    <t>San Diego County</t>
  </si>
  <si>
    <t>San Diego-Carlsbad, CA MSA</t>
  </si>
  <si>
    <t>0607399999</t>
  </si>
  <si>
    <t>San Francisco County</t>
  </si>
  <si>
    <t>0607599999</t>
  </si>
  <si>
    <t>METRO44700M44700</t>
  </si>
  <si>
    <t>San Joaquin County</t>
  </si>
  <si>
    <t>Stockton-Lodi, CA MSA</t>
  </si>
  <si>
    <t>0607799999</t>
  </si>
  <si>
    <t>METRO42020M42020</t>
  </si>
  <si>
    <t>San Luis Obispo County</t>
  </si>
  <si>
    <t>San Luis Obispo-Paso Robles-Arroyo Grande, CA MSA</t>
  </si>
  <si>
    <t>0607999999</t>
  </si>
  <si>
    <t>San Mateo County</t>
  </si>
  <si>
    <t>0608199999</t>
  </si>
  <si>
    <t>METRO42200M42200</t>
  </si>
  <si>
    <t>Santa Barbara County</t>
  </si>
  <si>
    <t>Santa Maria-Santa Barbara, CA MSA</t>
  </si>
  <si>
    <t>0608399999</t>
  </si>
  <si>
    <t>METRO41940M41940</t>
  </si>
  <si>
    <t>Santa Clara County</t>
  </si>
  <si>
    <t>San Jose-Sunnyvale-Santa Clara, CA HUD Metro FMR Area</t>
  </si>
  <si>
    <t>0608599999</t>
  </si>
  <si>
    <t>METRO42100M42100</t>
  </si>
  <si>
    <t>Santa Cruz-Watsonville, CA MSA</t>
  </si>
  <si>
    <t>0608799999</t>
  </si>
  <si>
    <t>METRO39820M39820</t>
  </si>
  <si>
    <t>Shasta County</t>
  </si>
  <si>
    <t>Redding, CA MSA</t>
  </si>
  <si>
    <t>0608999999</t>
  </si>
  <si>
    <t>NCNTY06091N06091</t>
  </si>
  <si>
    <t>Sierra County</t>
  </si>
  <si>
    <t>Sierra County, CA</t>
  </si>
  <si>
    <t>0609199999</t>
  </si>
  <si>
    <t>NCNTY06093N06093</t>
  </si>
  <si>
    <t>Siskiyou County</t>
  </si>
  <si>
    <t>Siskiyou County, CA</t>
  </si>
  <si>
    <t>0609399999</t>
  </si>
  <si>
    <t>METRO46700M46700</t>
  </si>
  <si>
    <t>Solano County</t>
  </si>
  <si>
    <t>Vallejo-Fairfield, CA MSA</t>
  </si>
  <si>
    <t>0609599999</t>
  </si>
  <si>
    <t>METRO42220M42220</t>
  </si>
  <si>
    <t>Sonoma County</t>
  </si>
  <si>
    <t>Santa Rosa, CA MSA</t>
  </si>
  <si>
    <t>0609799999</t>
  </si>
  <si>
    <t>METRO33700M33700</t>
  </si>
  <si>
    <t>Stanislaus County</t>
  </si>
  <si>
    <t>Modesto, CA MSA</t>
  </si>
  <si>
    <t>0609999999</t>
  </si>
  <si>
    <t>METRO49700M49700</t>
  </si>
  <si>
    <t>Sutter County</t>
  </si>
  <si>
    <t>Yuba City, CA MSA</t>
  </si>
  <si>
    <t>0610199999</t>
  </si>
  <si>
    <t>NCNTY06103N06103</t>
  </si>
  <si>
    <t>Tehama County</t>
  </si>
  <si>
    <t>Tehama County, CA</t>
  </si>
  <si>
    <t>0610399999</t>
  </si>
  <si>
    <t>NCNTY06105N06105</t>
  </si>
  <si>
    <t>Trinity County</t>
  </si>
  <si>
    <t>Trinity County, CA</t>
  </si>
  <si>
    <t>0610599999</t>
  </si>
  <si>
    <t>METRO47300M47300</t>
  </si>
  <si>
    <t>Tulare County</t>
  </si>
  <si>
    <t>Visalia-Porterville, CA MSA</t>
  </si>
  <si>
    <t>0610799999</t>
  </si>
  <si>
    <t>NCNTY06109N06109</t>
  </si>
  <si>
    <t>Tuolumne County</t>
  </si>
  <si>
    <t>Tuolumne County, CA</t>
  </si>
  <si>
    <t>0610999999</t>
  </si>
  <si>
    <t>METRO37100M37100</t>
  </si>
  <si>
    <t>Ventura County</t>
  </si>
  <si>
    <t>Oxnard-Thousand Oaks-Ventura, CA MSA</t>
  </si>
  <si>
    <t>0611199999</t>
  </si>
  <si>
    <t>METRO40900MM9270</t>
  </si>
  <si>
    <t>Yolo County</t>
  </si>
  <si>
    <t>Yolo, CA HUD Metro FMR Area</t>
  </si>
  <si>
    <t>0611399999</t>
  </si>
  <si>
    <t>Yuba County</t>
  </si>
  <si>
    <t>0611599999</t>
  </si>
  <si>
    <t>CO</t>
  </si>
  <si>
    <t>08</t>
  </si>
  <si>
    <t>METRO19740M19740</t>
  </si>
  <si>
    <t>Adams County</t>
  </si>
  <si>
    <t>Denver-Aurora-Lakewood, CO MSA</t>
  </si>
  <si>
    <t>0800199999</t>
  </si>
  <si>
    <t>NCNTY08003N08003</t>
  </si>
  <si>
    <t>Alamosa County</t>
  </si>
  <si>
    <t>Alamosa County, CO</t>
  </si>
  <si>
    <t>0800399999</t>
  </si>
  <si>
    <t>Arapahoe County</t>
  </si>
  <si>
    <t>0800599999</t>
  </si>
  <si>
    <t>NCNTY08007N08007</t>
  </si>
  <si>
    <t>Archuleta County</t>
  </si>
  <si>
    <t>Archuleta County, CO</t>
  </si>
  <si>
    <t>0800799999</t>
  </si>
  <si>
    <t>NCNTY08009N08009</t>
  </si>
  <si>
    <t>Baca County</t>
  </si>
  <si>
    <t>Baca County, CO</t>
  </si>
  <si>
    <t>0800999999</t>
  </si>
  <si>
    <t>NCNTY08011N08011</t>
  </si>
  <si>
    <t>Bent County</t>
  </si>
  <si>
    <t>Bent County, CO</t>
  </si>
  <si>
    <t>0801199999</t>
  </si>
  <si>
    <t>METRO14500M14500</t>
  </si>
  <si>
    <t>Boulder County</t>
  </si>
  <si>
    <t>Boulder, CO MSA</t>
  </si>
  <si>
    <t>0801399999</t>
  </si>
  <si>
    <t>Broomfield County</t>
  </si>
  <si>
    <t>0801499999</t>
  </si>
  <si>
    <t>NCNTY08015N08015</t>
  </si>
  <si>
    <t>Chaffee County</t>
  </si>
  <si>
    <t>Chaffee County, CO</t>
  </si>
  <si>
    <t>0801599999</t>
  </si>
  <si>
    <t>NCNTY08017N08017</t>
  </si>
  <si>
    <t>Cheyenne County</t>
  </si>
  <si>
    <t>Cheyenne County, CO</t>
  </si>
  <si>
    <t>0801799999</t>
  </si>
  <si>
    <t>Clear Creek County</t>
  </si>
  <si>
    <t>0801999999</t>
  </si>
  <si>
    <t>NCNTY08021N08021</t>
  </si>
  <si>
    <t>Conejos County</t>
  </si>
  <si>
    <t>Conejos County, CO</t>
  </si>
  <si>
    <t>0802199999</t>
  </si>
  <si>
    <t>NCNTY08023N08023</t>
  </si>
  <si>
    <t>Costilla County</t>
  </si>
  <si>
    <t>Costilla County, CO</t>
  </si>
  <si>
    <t>0802399999</t>
  </si>
  <si>
    <t>NCNTY08025N08025</t>
  </si>
  <si>
    <t>Crowley County</t>
  </si>
  <si>
    <t>Crowley County, CO</t>
  </si>
  <si>
    <t>0802599999</t>
  </si>
  <si>
    <t>NCNTY08027N08027</t>
  </si>
  <si>
    <t>Custer County</t>
  </si>
  <si>
    <t>Custer County, CO</t>
  </si>
  <si>
    <t>0802799999</t>
  </si>
  <si>
    <t>NCNTY08029N08029</t>
  </si>
  <si>
    <t>Delta County</t>
  </si>
  <si>
    <t>Delta County, CO</t>
  </si>
  <si>
    <t>0802999999</t>
  </si>
  <si>
    <t>Denver County</t>
  </si>
  <si>
    <t>0803199999</t>
  </si>
  <si>
    <t>NCNTY08033N08033</t>
  </si>
  <si>
    <t>Dolores County</t>
  </si>
  <si>
    <t>Dolores County, CO</t>
  </si>
  <si>
    <t>0803399999</t>
  </si>
  <si>
    <t>Douglas County</t>
  </si>
  <si>
    <t>0803599999</t>
  </si>
  <si>
    <t>NCNTY08037N08037</t>
  </si>
  <si>
    <t>Eagle County</t>
  </si>
  <si>
    <t>Eagle County, CO</t>
  </si>
  <si>
    <t>0803799999</t>
  </si>
  <si>
    <t>Elbert County</t>
  </si>
  <si>
    <t>0803999999</t>
  </si>
  <si>
    <t>METRO17820M17820</t>
  </si>
  <si>
    <t>El Paso County</t>
  </si>
  <si>
    <t>Colorado Springs, CO HUD Metro FMR Area</t>
  </si>
  <si>
    <t>0804199999</t>
  </si>
  <si>
    <t>NCNTY08043N08043</t>
  </si>
  <si>
    <t>Fremont County</t>
  </si>
  <si>
    <t>Fremont County, CO</t>
  </si>
  <si>
    <t>0804399999</t>
  </si>
  <si>
    <t>NCNTY08045N08045</t>
  </si>
  <si>
    <t>Garfield County</t>
  </si>
  <si>
    <t>Garfield County, CO</t>
  </si>
  <si>
    <t>0804599999</t>
  </si>
  <si>
    <t>Gilpin County</t>
  </si>
  <si>
    <t>0804799999</t>
  </si>
  <si>
    <t>NCNTY08049N08049</t>
  </si>
  <si>
    <t>Grand County</t>
  </si>
  <si>
    <t>Grand County, CO</t>
  </si>
  <si>
    <t>0804999999</t>
  </si>
  <si>
    <t>NCNTY08051N08051</t>
  </si>
  <si>
    <t>Gunnison County</t>
  </si>
  <si>
    <t>Gunnison County, CO</t>
  </si>
  <si>
    <t>0805199999</t>
  </si>
  <si>
    <t>NCNTY08053N08053</t>
  </si>
  <si>
    <t>Hinsdale County</t>
  </si>
  <si>
    <t>Hinsdale County, CO</t>
  </si>
  <si>
    <t>0805399999</t>
  </si>
  <si>
    <t>NCNTY08055N08055</t>
  </si>
  <si>
    <t>Huerfano County</t>
  </si>
  <si>
    <t>Huerfano County, CO</t>
  </si>
  <si>
    <t>0805599999</t>
  </si>
  <si>
    <t>NCNTY08057N08057</t>
  </si>
  <si>
    <t>Jackson County, CO</t>
  </si>
  <si>
    <t>0805799999</t>
  </si>
  <si>
    <t>0805999999</t>
  </si>
  <si>
    <t>NCNTY08061N08061</t>
  </si>
  <si>
    <t>Kiowa County</t>
  </si>
  <si>
    <t>Kiowa County, CO</t>
  </si>
  <si>
    <t>0806199999</t>
  </si>
  <si>
    <t>NCNTY08063N08063</t>
  </si>
  <si>
    <t>Kit Carson County</t>
  </si>
  <si>
    <t>Kit Carson County, CO</t>
  </si>
  <si>
    <t>0806399999</t>
  </si>
  <si>
    <t>NCNTY08065N08065</t>
  </si>
  <si>
    <t>Lake County, CO</t>
  </si>
  <si>
    <t>0806599999</t>
  </si>
  <si>
    <t>NCNTY08067N08067</t>
  </si>
  <si>
    <t>La Plata County</t>
  </si>
  <si>
    <t>La Plata County, CO</t>
  </si>
  <si>
    <t>0806799999</t>
  </si>
  <si>
    <t>METRO22660M22660</t>
  </si>
  <si>
    <t>Larimer County</t>
  </si>
  <si>
    <t>Fort Collins, CO MSA</t>
  </si>
  <si>
    <t>0806999999</t>
  </si>
  <si>
    <t>NCNTY08071N08071</t>
  </si>
  <si>
    <t>Las Animas County</t>
  </si>
  <si>
    <t>Las Animas County, CO</t>
  </si>
  <si>
    <t>0807199999</t>
  </si>
  <si>
    <t>NCNTY08073N08073</t>
  </si>
  <si>
    <t>Lincoln County, CO</t>
  </si>
  <si>
    <t>0807399999</t>
  </si>
  <si>
    <t>NCNTY08075N08075</t>
  </si>
  <si>
    <t>Logan County, CO</t>
  </si>
  <si>
    <t>0807599999</t>
  </si>
  <si>
    <t>METRO24300M24300</t>
  </si>
  <si>
    <t>Mesa County</t>
  </si>
  <si>
    <t>Grand Junction, CO MSA</t>
  </si>
  <si>
    <t>0807799999</t>
  </si>
  <si>
    <t>NCNTY08079N08079</t>
  </si>
  <si>
    <t>Mineral County</t>
  </si>
  <si>
    <t>Mineral County, CO</t>
  </si>
  <si>
    <t>0807999999</t>
  </si>
  <si>
    <t>NCNTY08081N08081</t>
  </si>
  <si>
    <t>Moffat County</t>
  </si>
  <si>
    <t>Moffat County, CO</t>
  </si>
  <si>
    <t>0808199999</t>
  </si>
  <si>
    <t>NCNTY08083N08083</t>
  </si>
  <si>
    <t>Montezuma County</t>
  </si>
  <si>
    <t>Montezuma County, CO</t>
  </si>
  <si>
    <t>0808399999</t>
  </si>
  <si>
    <t>NCNTY08085N08085</t>
  </si>
  <si>
    <t>Montrose County</t>
  </si>
  <si>
    <t>Montrose County, CO</t>
  </si>
  <si>
    <t>0808599999</t>
  </si>
  <si>
    <t>NCNTY08087N08087</t>
  </si>
  <si>
    <t>Morgan County, CO</t>
  </si>
  <si>
    <t>0808799999</t>
  </si>
  <si>
    <t>NCNTY08089N08089</t>
  </si>
  <si>
    <t>Otero County</t>
  </si>
  <si>
    <t>Otero County, CO</t>
  </si>
  <si>
    <t>0808999999</t>
  </si>
  <si>
    <t>NCNTY08091N08091</t>
  </si>
  <si>
    <t>Ouray County</t>
  </si>
  <si>
    <t>Ouray County, CO</t>
  </si>
  <si>
    <t>0809199999</t>
  </si>
  <si>
    <t>Park County</t>
  </si>
  <si>
    <t>0809399999</t>
  </si>
  <si>
    <t>NCNTY08095N08095</t>
  </si>
  <si>
    <t>Phillips County, CO</t>
  </si>
  <si>
    <t>0809599999</t>
  </si>
  <si>
    <t>NCNTY08097N08097</t>
  </si>
  <si>
    <t>Pitkin County</t>
  </si>
  <si>
    <t>Pitkin County, CO</t>
  </si>
  <si>
    <t>0809799999</t>
  </si>
  <si>
    <t>NCNTY08099N08099</t>
  </si>
  <si>
    <t>Prowers County</t>
  </si>
  <si>
    <t>Prowers County, CO</t>
  </si>
  <si>
    <t>0809999999</t>
  </si>
  <si>
    <t>METRO39380M39380</t>
  </si>
  <si>
    <t>Pueblo County</t>
  </si>
  <si>
    <t>Pueblo, CO MSA</t>
  </si>
  <si>
    <t>0810199999</t>
  </si>
  <si>
    <t>NCNTY08103N08103</t>
  </si>
  <si>
    <t>Rio Blanco County</t>
  </si>
  <si>
    <t>Rio Blanco County, CO</t>
  </si>
  <si>
    <t>0810399999</t>
  </si>
  <si>
    <t>NCNTY08105N08105</t>
  </si>
  <si>
    <t>Rio Grande County</t>
  </si>
  <si>
    <t>Rio Grande County, CO</t>
  </si>
  <si>
    <t>0810599999</t>
  </si>
  <si>
    <t>NCNTY08107N08107</t>
  </si>
  <si>
    <t>Routt County</t>
  </si>
  <si>
    <t>Routt County, CO</t>
  </si>
  <si>
    <t>0810799999</t>
  </si>
  <si>
    <t>NCNTY08109N08109</t>
  </si>
  <si>
    <t>Saguache County</t>
  </si>
  <si>
    <t>Saguache County, CO</t>
  </si>
  <si>
    <t>0810999999</t>
  </si>
  <si>
    <t>NCNTY08111N08111</t>
  </si>
  <si>
    <t>San Juan County</t>
  </si>
  <si>
    <t>San Juan County, CO</t>
  </si>
  <si>
    <t>0811199999</t>
  </si>
  <si>
    <t>NCNTY08113N08113</t>
  </si>
  <si>
    <t>San Miguel County</t>
  </si>
  <si>
    <t>San Miguel County, CO</t>
  </si>
  <si>
    <t>0811399999</t>
  </si>
  <si>
    <t>NCNTY08115N08115</t>
  </si>
  <si>
    <t>Sedgwick County</t>
  </si>
  <si>
    <t>Sedgwick County, CO</t>
  </si>
  <si>
    <t>0811599999</t>
  </si>
  <si>
    <t>NCNTY08117N08117</t>
  </si>
  <si>
    <t>Summit County</t>
  </si>
  <si>
    <t>Summit County, CO</t>
  </si>
  <si>
    <t>0811799999</t>
  </si>
  <si>
    <t>METRO17820N08119</t>
  </si>
  <si>
    <t>Teller County</t>
  </si>
  <si>
    <t>Teller County, CO HUD Metro FMR Area</t>
  </si>
  <si>
    <t>0811999999</t>
  </si>
  <si>
    <t>NCNTY08121N08121</t>
  </si>
  <si>
    <t>Washington County, CO</t>
  </si>
  <si>
    <t>0812199999</t>
  </si>
  <si>
    <t>METRO24540M24540</t>
  </si>
  <si>
    <t>Weld County</t>
  </si>
  <si>
    <t>Greeley, CO MSA</t>
  </si>
  <si>
    <t>0812399999</t>
  </si>
  <si>
    <t>NCNTY08125N08125</t>
  </si>
  <si>
    <t>Yuma County, CO</t>
  </si>
  <si>
    <t>0812599999</t>
  </si>
  <si>
    <t>CT</t>
  </si>
  <si>
    <t>09</t>
  </si>
  <si>
    <t>METRO14860MM1930</t>
  </si>
  <si>
    <t>Fairfield County</t>
  </si>
  <si>
    <t>Bethel town</t>
  </si>
  <si>
    <t>Danbury, CT HUD Metro FMR Area</t>
  </si>
  <si>
    <t>0900104720</t>
  </si>
  <si>
    <t>METRO14860MM1160</t>
  </si>
  <si>
    <t>Bridgeport town</t>
  </si>
  <si>
    <t>Bridgeport, CT HUD Metro FMR Area</t>
  </si>
  <si>
    <t>0900108070</t>
  </si>
  <si>
    <t>Brookfield town</t>
  </si>
  <si>
    <t>0900108980</t>
  </si>
  <si>
    <t>Danbury town</t>
  </si>
  <si>
    <t>0900118500</t>
  </si>
  <si>
    <t>METRO14860MM8040</t>
  </si>
  <si>
    <t>Darien town</t>
  </si>
  <si>
    <t>Stamford-Norwalk, CT HUD Metro FMR Area</t>
  </si>
  <si>
    <t>0900118850</t>
  </si>
  <si>
    <t>Easton town</t>
  </si>
  <si>
    <t>0900123890</t>
  </si>
  <si>
    <t>Fairfield town</t>
  </si>
  <si>
    <t>0900126620</t>
  </si>
  <si>
    <t>Greenwich town</t>
  </si>
  <si>
    <t>0900133620</t>
  </si>
  <si>
    <t>Monroe town</t>
  </si>
  <si>
    <t>0900148620</t>
  </si>
  <si>
    <t>New Canaan town</t>
  </si>
  <si>
    <t>0900150580</t>
  </si>
  <si>
    <t>New Fairfield town</t>
  </si>
  <si>
    <t>0900150860</t>
  </si>
  <si>
    <t>Newtown town</t>
  </si>
  <si>
    <t>0900152980</t>
  </si>
  <si>
    <t>Norwalk town</t>
  </si>
  <si>
    <t>0900156060</t>
  </si>
  <si>
    <t>Redding town</t>
  </si>
  <si>
    <t>0900163480</t>
  </si>
  <si>
    <t>Ridgefield town</t>
  </si>
  <si>
    <t>0900163970</t>
  </si>
  <si>
    <t>Shelton town</t>
  </si>
  <si>
    <t>0900168170</t>
  </si>
  <si>
    <t>Sherman town</t>
  </si>
  <si>
    <t>0900168310</t>
  </si>
  <si>
    <t>Stamford town</t>
  </si>
  <si>
    <t>0900173070</t>
  </si>
  <si>
    <t>Stratford town</t>
  </si>
  <si>
    <t>0900174190</t>
  </si>
  <si>
    <t>Trumbull town</t>
  </si>
  <si>
    <t>0900177200</t>
  </si>
  <si>
    <t>Weston town</t>
  </si>
  <si>
    <t>0900183430</t>
  </si>
  <si>
    <t>Westport town</t>
  </si>
  <si>
    <t>0900183500</t>
  </si>
  <si>
    <t>Wilton town</t>
  </si>
  <si>
    <t>0900186370</t>
  </si>
  <si>
    <t>METRO25540M25540</t>
  </si>
  <si>
    <t>Hartford County</t>
  </si>
  <si>
    <t>Avon town</t>
  </si>
  <si>
    <t>Hartford-West Hartford-East Hartford, CT HUD Metro FMR Area</t>
  </si>
  <si>
    <t>0900302060</t>
  </si>
  <si>
    <t>Berlin town</t>
  </si>
  <si>
    <t>0900304300</t>
  </si>
  <si>
    <t>Bloomfield town</t>
  </si>
  <si>
    <t>0900305910</t>
  </si>
  <si>
    <t>Bristol town</t>
  </si>
  <si>
    <t>0900308490</t>
  </si>
  <si>
    <t>Burlington town</t>
  </si>
  <si>
    <t>0900310100</t>
  </si>
  <si>
    <t>Canton town</t>
  </si>
  <si>
    <t>0900312270</t>
  </si>
  <si>
    <t>East Granby town</t>
  </si>
  <si>
    <t>0900322070</t>
  </si>
  <si>
    <t>East Hartford town</t>
  </si>
  <si>
    <t>0900322630</t>
  </si>
  <si>
    <t>East Windsor town</t>
  </si>
  <si>
    <t>0900324800</t>
  </si>
  <si>
    <t>Enfield town</t>
  </si>
  <si>
    <t>0900325990</t>
  </si>
  <si>
    <t>Farmington town</t>
  </si>
  <si>
    <t>0900327600</t>
  </si>
  <si>
    <t>Glastonbury town</t>
  </si>
  <si>
    <t>0900331240</t>
  </si>
  <si>
    <t>Granby town</t>
  </si>
  <si>
    <t>0900332640</t>
  </si>
  <si>
    <t>Hartford town</t>
  </si>
  <si>
    <t>0900337070</t>
  </si>
  <si>
    <t>Hartland town</t>
  </si>
  <si>
    <t>0900337140</t>
  </si>
  <si>
    <t>Manchester town</t>
  </si>
  <si>
    <t>0900344700</t>
  </si>
  <si>
    <t>Marlborough town</t>
  </si>
  <si>
    <t>0900345820</t>
  </si>
  <si>
    <t>New Britain town</t>
  </si>
  <si>
    <t>0900350440</t>
  </si>
  <si>
    <t>Newington town</t>
  </si>
  <si>
    <t>0900352140</t>
  </si>
  <si>
    <t>Plainville town</t>
  </si>
  <si>
    <t>0900360120</t>
  </si>
  <si>
    <t>Rocky Hill town</t>
  </si>
  <si>
    <t>0900365370</t>
  </si>
  <si>
    <t>Simsbury town</t>
  </si>
  <si>
    <t>0900368940</t>
  </si>
  <si>
    <t>Southington town</t>
  </si>
  <si>
    <t>0900370550</t>
  </si>
  <si>
    <t>South Windsor town</t>
  </si>
  <si>
    <t>0900371390</t>
  </si>
  <si>
    <t>Suffield town</t>
  </si>
  <si>
    <t>0900374540</t>
  </si>
  <si>
    <t>West Hartford town</t>
  </si>
  <si>
    <t>0900382590</t>
  </si>
  <si>
    <t>Wethersfield town</t>
  </si>
  <si>
    <t>0900384900</t>
  </si>
  <si>
    <t>Windsor town</t>
  </si>
  <si>
    <t>0900387000</t>
  </si>
  <si>
    <t>Windsor Locks town</t>
  </si>
  <si>
    <t>0900387070</t>
  </si>
  <si>
    <t>NCNTY09005N09005</t>
  </si>
  <si>
    <t>Litchfield County</t>
  </si>
  <si>
    <t>Barkhamsted town</t>
  </si>
  <si>
    <t>Litchfield County, CT</t>
  </si>
  <si>
    <t>0900502760</t>
  </si>
  <si>
    <t>Bethlehem town</t>
  </si>
  <si>
    <t>0900504930</t>
  </si>
  <si>
    <t>Bridgewater town</t>
  </si>
  <si>
    <t>0900508210</t>
  </si>
  <si>
    <t>Canaan town</t>
  </si>
  <si>
    <t>0900510940</t>
  </si>
  <si>
    <t>Colebrook town</t>
  </si>
  <si>
    <t>0900516050</t>
  </si>
  <si>
    <t>Cornwall town</t>
  </si>
  <si>
    <t>0900517240</t>
  </si>
  <si>
    <t>Goshen town</t>
  </si>
  <si>
    <t>0900532290</t>
  </si>
  <si>
    <t>Harwinton town</t>
  </si>
  <si>
    <t>0900537280</t>
  </si>
  <si>
    <t>Kent town</t>
  </si>
  <si>
    <t>0900540290</t>
  </si>
  <si>
    <t>Litchfield town</t>
  </si>
  <si>
    <t>0900543370</t>
  </si>
  <si>
    <t>Morris town</t>
  </si>
  <si>
    <t>0900549460</t>
  </si>
  <si>
    <t>New Hartford town</t>
  </si>
  <si>
    <t>0900551350</t>
  </si>
  <si>
    <t>New Milford town</t>
  </si>
  <si>
    <t>0900552630</t>
  </si>
  <si>
    <t>Norfolk town</t>
  </si>
  <si>
    <t>0900553470</t>
  </si>
  <si>
    <t>North Canaan town</t>
  </si>
  <si>
    <t>0900554030</t>
  </si>
  <si>
    <t>Plymouth town</t>
  </si>
  <si>
    <t>0900560750</t>
  </si>
  <si>
    <t>Roxbury town</t>
  </si>
  <si>
    <t>0900565930</t>
  </si>
  <si>
    <t>Salisbury town</t>
  </si>
  <si>
    <t>0900566420</t>
  </si>
  <si>
    <t>Sharon town</t>
  </si>
  <si>
    <t>0900567960</t>
  </si>
  <si>
    <t>Thomaston town</t>
  </si>
  <si>
    <t>0900575730</t>
  </si>
  <si>
    <t>Torrington town</t>
  </si>
  <si>
    <t>0900576570</t>
  </si>
  <si>
    <t>Warren town</t>
  </si>
  <si>
    <t>0900579510</t>
  </si>
  <si>
    <t>Washington town</t>
  </si>
  <si>
    <t>0900579720</t>
  </si>
  <si>
    <t>Watertown town</t>
  </si>
  <si>
    <t>0900580490</t>
  </si>
  <si>
    <t>Winchester town</t>
  </si>
  <si>
    <t>0900586440</t>
  </si>
  <si>
    <t>Woodbury town</t>
  </si>
  <si>
    <t>0900587910</t>
  </si>
  <si>
    <t>Middlesex County</t>
  </si>
  <si>
    <t>Chester town</t>
  </si>
  <si>
    <t>0900714300</t>
  </si>
  <si>
    <t>METRO25540MM5480</t>
  </si>
  <si>
    <t>Clinton town</t>
  </si>
  <si>
    <t>Southern Middlesex County, CT HUD Metro FMR Area</t>
  </si>
  <si>
    <t>0900715350</t>
  </si>
  <si>
    <t>Cromwell town</t>
  </si>
  <si>
    <t>0900718080</t>
  </si>
  <si>
    <t>Deep River town</t>
  </si>
  <si>
    <t>0900719130</t>
  </si>
  <si>
    <t>Durham town</t>
  </si>
  <si>
    <t>0900720810</t>
  </si>
  <si>
    <t>East Haddam town</t>
  </si>
  <si>
    <t>0900722280</t>
  </si>
  <si>
    <t>East Hampton town</t>
  </si>
  <si>
    <t>0900722490</t>
  </si>
  <si>
    <t>Essex town</t>
  </si>
  <si>
    <t>0900726270</t>
  </si>
  <si>
    <t>Haddam town</t>
  </si>
  <si>
    <t>0900735230</t>
  </si>
  <si>
    <t>Killingworth town</t>
  </si>
  <si>
    <t>0900740710</t>
  </si>
  <si>
    <t>Middlefield town</t>
  </si>
  <si>
    <t>0900747080</t>
  </si>
  <si>
    <t>Middletown town</t>
  </si>
  <si>
    <t>0900747360</t>
  </si>
  <si>
    <t>Old Saybrook town</t>
  </si>
  <si>
    <t>0900757320</t>
  </si>
  <si>
    <t>Portland town</t>
  </si>
  <si>
    <t>0900761800</t>
  </si>
  <si>
    <t>Westbrook town</t>
  </si>
  <si>
    <t>0900781680</t>
  </si>
  <si>
    <t>METRO35300MM1160</t>
  </si>
  <si>
    <t>New Haven County</t>
  </si>
  <si>
    <t>Ansonia town</t>
  </si>
  <si>
    <t>Milford-Ansonia-Seymour, CT HUD Metro FMR Area</t>
  </si>
  <si>
    <t>0900901220</t>
  </si>
  <si>
    <t>Beacon Falls town</t>
  </si>
  <si>
    <t>0900903250</t>
  </si>
  <si>
    <t>METRO35300MM5480</t>
  </si>
  <si>
    <t>Bethany town</t>
  </si>
  <si>
    <t>New Haven-Meriden, CT HUD Metro FMR Area</t>
  </si>
  <si>
    <t>0900904580</t>
  </si>
  <si>
    <t>Branford town</t>
  </si>
  <si>
    <t>0900907310</t>
  </si>
  <si>
    <t>Cheshire town</t>
  </si>
  <si>
    <t>0900914160</t>
  </si>
  <si>
    <t>Derby town</t>
  </si>
  <si>
    <t>0900919550</t>
  </si>
  <si>
    <t>East Haven town</t>
  </si>
  <si>
    <t>0900922910</t>
  </si>
  <si>
    <t>Guilford town</t>
  </si>
  <si>
    <t>0900934950</t>
  </si>
  <si>
    <t>Hamden town</t>
  </si>
  <si>
    <t>0900935650</t>
  </si>
  <si>
    <t>Madison town</t>
  </si>
  <si>
    <t>0900944560</t>
  </si>
  <si>
    <t>Meriden town</t>
  </si>
  <si>
    <t>0900946520</t>
  </si>
  <si>
    <t>METRO35300MM8880</t>
  </si>
  <si>
    <t>Middlebury town</t>
  </si>
  <si>
    <t>Waterbury, CT HUD Metro FMR Area</t>
  </si>
  <si>
    <t>0900946940</t>
  </si>
  <si>
    <t>Milford town</t>
  </si>
  <si>
    <t>0900947535</t>
  </si>
  <si>
    <t>Naugatuck town</t>
  </si>
  <si>
    <t>0900949950</t>
  </si>
  <si>
    <t>New Haven town</t>
  </si>
  <si>
    <t>0900952070</t>
  </si>
  <si>
    <t>North Branford town</t>
  </si>
  <si>
    <t>0900953890</t>
  </si>
  <si>
    <t>North Haven town</t>
  </si>
  <si>
    <t>0900954870</t>
  </si>
  <si>
    <t>Orange town</t>
  </si>
  <si>
    <t>0900957600</t>
  </si>
  <si>
    <t>Oxford town</t>
  </si>
  <si>
    <t>0900958300</t>
  </si>
  <si>
    <t>Prospect town</t>
  </si>
  <si>
    <t>0900962290</t>
  </si>
  <si>
    <t>Seymour town</t>
  </si>
  <si>
    <t>0900967610</t>
  </si>
  <si>
    <t>Southbury town</t>
  </si>
  <si>
    <t>0900969640</t>
  </si>
  <si>
    <t>Wallingford town</t>
  </si>
  <si>
    <t>0900978740</t>
  </si>
  <si>
    <t>Waterbury town</t>
  </si>
  <si>
    <t>0900980070</t>
  </si>
  <si>
    <t>West Haven town</t>
  </si>
  <si>
    <t>0900982870</t>
  </si>
  <si>
    <t>Wolcott town</t>
  </si>
  <si>
    <t>0900987560</t>
  </si>
  <si>
    <t>Woodbridge town</t>
  </si>
  <si>
    <t>0900987700</t>
  </si>
  <si>
    <t>METRO35980M35980</t>
  </si>
  <si>
    <t>New London County</t>
  </si>
  <si>
    <t>Bozrah town</t>
  </si>
  <si>
    <t>Norwich-New London, CT HUD Metro FMR Area</t>
  </si>
  <si>
    <t>0901106820</t>
  </si>
  <si>
    <t>METRO35980MM3280</t>
  </si>
  <si>
    <t>Colchester town</t>
  </si>
  <si>
    <t>Colchester-Lebanon, CT HUD Metro FMR Area</t>
  </si>
  <si>
    <t>0901115910</t>
  </si>
  <si>
    <t>East Lyme town</t>
  </si>
  <si>
    <t>0901123400</t>
  </si>
  <si>
    <t>Franklin town</t>
  </si>
  <si>
    <t>0901129910</t>
  </si>
  <si>
    <t>Griswold town</t>
  </si>
  <si>
    <t>0901133900</t>
  </si>
  <si>
    <t>Groton town</t>
  </si>
  <si>
    <t>0901134250</t>
  </si>
  <si>
    <t>Lebanon town</t>
  </si>
  <si>
    <t>0901142390</t>
  </si>
  <si>
    <t>Ledyard town</t>
  </si>
  <si>
    <t>0901142600</t>
  </si>
  <si>
    <t>Lisbon town</t>
  </si>
  <si>
    <t>0901143230</t>
  </si>
  <si>
    <t>Lyme town</t>
  </si>
  <si>
    <t>0901144210</t>
  </si>
  <si>
    <t>Montville town</t>
  </si>
  <si>
    <t>0901148900</t>
  </si>
  <si>
    <t>New London town</t>
  </si>
  <si>
    <t>0901152350</t>
  </si>
  <si>
    <t>North Stonington town</t>
  </si>
  <si>
    <t>0901155500</t>
  </si>
  <si>
    <t>Norwich town</t>
  </si>
  <si>
    <t>0901156270</t>
  </si>
  <si>
    <t>Old Lyme town</t>
  </si>
  <si>
    <t>0901157040</t>
  </si>
  <si>
    <t>Preston town</t>
  </si>
  <si>
    <t>0901162150</t>
  </si>
  <si>
    <t>Salem town</t>
  </si>
  <si>
    <t>0901166210</t>
  </si>
  <si>
    <t>Sprague town</t>
  </si>
  <si>
    <t>0901171670</t>
  </si>
  <si>
    <t>Stonington town</t>
  </si>
  <si>
    <t>0901173770</t>
  </si>
  <si>
    <t>Voluntown town</t>
  </si>
  <si>
    <t>0901178600</t>
  </si>
  <si>
    <t>Waterford town</t>
  </si>
  <si>
    <t>0901180280</t>
  </si>
  <si>
    <t>Tolland County</t>
  </si>
  <si>
    <t>Andover town</t>
  </si>
  <si>
    <t>0901301080</t>
  </si>
  <si>
    <t>Bolton town</t>
  </si>
  <si>
    <t>0901306260</t>
  </si>
  <si>
    <t>Columbia town</t>
  </si>
  <si>
    <t>0901316400</t>
  </si>
  <si>
    <t>Coventry town</t>
  </si>
  <si>
    <t>0901317800</t>
  </si>
  <si>
    <t>Ellington town</t>
  </si>
  <si>
    <t>0901325360</t>
  </si>
  <si>
    <t>Hebron town</t>
  </si>
  <si>
    <t>0901337910</t>
  </si>
  <si>
    <t>Mansfield town</t>
  </si>
  <si>
    <t>0901344910</t>
  </si>
  <si>
    <t>Somers town</t>
  </si>
  <si>
    <t>0901369220</t>
  </si>
  <si>
    <t>Stafford town</t>
  </si>
  <si>
    <t>0901372090</t>
  </si>
  <si>
    <t>Tolland town</t>
  </si>
  <si>
    <t>0901376290</t>
  </si>
  <si>
    <t>Union town</t>
  </si>
  <si>
    <t>0901377830</t>
  </si>
  <si>
    <t>Vernon town</t>
  </si>
  <si>
    <t>0901378250</t>
  </si>
  <si>
    <t>Willington town</t>
  </si>
  <si>
    <t>0901385950</t>
  </si>
  <si>
    <t>METRO49340N09015</t>
  </si>
  <si>
    <t>Windham County</t>
  </si>
  <si>
    <t>Ashford town</t>
  </si>
  <si>
    <t>Windham County, CT HUD Metro FMR Area</t>
  </si>
  <si>
    <t>0901501430</t>
  </si>
  <si>
    <t>Brooklyn town</t>
  </si>
  <si>
    <t>0901509190</t>
  </si>
  <si>
    <t>Canterbury town</t>
  </si>
  <si>
    <t>0901512130</t>
  </si>
  <si>
    <t>Chaplin town</t>
  </si>
  <si>
    <t>0901513810</t>
  </si>
  <si>
    <t>Eastford town</t>
  </si>
  <si>
    <t>0901521860</t>
  </si>
  <si>
    <t>Hampton town</t>
  </si>
  <si>
    <t>0901536000</t>
  </si>
  <si>
    <t>Killingly town</t>
  </si>
  <si>
    <t>0901540500</t>
  </si>
  <si>
    <t>Plainfield town</t>
  </si>
  <si>
    <t>0901559980</t>
  </si>
  <si>
    <t>Pomfret town</t>
  </si>
  <si>
    <t>0901561030</t>
  </si>
  <si>
    <t>Putnam town</t>
  </si>
  <si>
    <t>0901562710</t>
  </si>
  <si>
    <t>Scotland town</t>
  </si>
  <si>
    <t>0901567400</t>
  </si>
  <si>
    <t>Sterling town</t>
  </si>
  <si>
    <t>0901573420</t>
  </si>
  <si>
    <t>Thompson town</t>
  </si>
  <si>
    <t>0901575870</t>
  </si>
  <si>
    <t>Windham town</t>
  </si>
  <si>
    <t>0901586790</t>
  </si>
  <si>
    <t>Woodstock town</t>
  </si>
  <si>
    <t>0901588190</t>
  </si>
  <si>
    <t>DE</t>
  </si>
  <si>
    <t>10</t>
  </si>
  <si>
    <t>METRO20100M20100</t>
  </si>
  <si>
    <t>Kent County</t>
  </si>
  <si>
    <t>Dover, DE MSA</t>
  </si>
  <si>
    <t>1000199999</t>
  </si>
  <si>
    <t>METRO37980M37980</t>
  </si>
  <si>
    <t>New Castle County</t>
  </si>
  <si>
    <t>Philadelphia-Camden-Wilmington, PA-NJ-DE-MD MSA</t>
  </si>
  <si>
    <t>1000399999</t>
  </si>
  <si>
    <t>METRO41540N10005</t>
  </si>
  <si>
    <t>Sussex County</t>
  </si>
  <si>
    <t>Sussex County, DE HUD Metro FMR Area</t>
  </si>
  <si>
    <t>1000599999</t>
  </si>
  <si>
    <t>DC</t>
  </si>
  <si>
    <t>11</t>
  </si>
  <si>
    <t>METRO47900M47900</t>
  </si>
  <si>
    <t>District of Columbia</t>
  </si>
  <si>
    <t>Washington-Arlington-Alexandria, DC-VA-MD HUD Metro FMR Area</t>
  </si>
  <si>
    <t>1100199999</t>
  </si>
  <si>
    <t>FL</t>
  </si>
  <si>
    <t>12</t>
  </si>
  <si>
    <t>METRO23540M23540</t>
  </si>
  <si>
    <t>Alachua County</t>
  </si>
  <si>
    <t>Gainesville, FL HUD Metro FMR Area</t>
  </si>
  <si>
    <t>1200199999</t>
  </si>
  <si>
    <t>METRO27260N12003</t>
  </si>
  <si>
    <t>Baker County</t>
  </si>
  <si>
    <t>Baker County, FL HUD Metro FMR Area</t>
  </si>
  <si>
    <t>1200399999</t>
  </si>
  <si>
    <t>METRO37460M37460</t>
  </si>
  <si>
    <t>Bay County</t>
  </si>
  <si>
    <t>Panama City, FL MSA</t>
  </si>
  <si>
    <t>1200599999</t>
  </si>
  <si>
    <t>NCNTY12007N12007</t>
  </si>
  <si>
    <t>Bradford County</t>
  </si>
  <si>
    <t>Bradford County, FL</t>
  </si>
  <si>
    <t>1200799999</t>
  </si>
  <si>
    <t>METRO37340M37340</t>
  </si>
  <si>
    <t>Brevard County</t>
  </si>
  <si>
    <t>Palm Bay-Melbourne-Titusville, FL MSA</t>
  </si>
  <si>
    <t>1200999999</t>
  </si>
  <si>
    <t>METRO33100MM2680</t>
  </si>
  <si>
    <t>Broward County</t>
  </si>
  <si>
    <t>Fort Lauderdale, FL HUD Metro FMR Area</t>
  </si>
  <si>
    <t>1201199999</t>
  </si>
  <si>
    <t>NCNTY12013N12013</t>
  </si>
  <si>
    <t>Calhoun County, FL</t>
  </si>
  <si>
    <t>1201399999</t>
  </si>
  <si>
    <t>METRO39460M39460</t>
  </si>
  <si>
    <t>Charlotte County</t>
  </si>
  <si>
    <t>Punta Gorda, FL MSA</t>
  </si>
  <si>
    <t>1201599999</t>
  </si>
  <si>
    <t>METRO26140M26140</t>
  </si>
  <si>
    <t>Citrus County</t>
  </si>
  <si>
    <t>Homosassa Springs, FL MSA</t>
  </si>
  <si>
    <t>1201799999</t>
  </si>
  <si>
    <t>METRO27260M27260</t>
  </si>
  <si>
    <t>Jacksonville, FL HUD Metro FMR Area</t>
  </si>
  <si>
    <t>1201999999</t>
  </si>
  <si>
    <t>METRO34940M34940</t>
  </si>
  <si>
    <t>Collier County</t>
  </si>
  <si>
    <t>Naples-Immokalee-Marco Island, FL MSA</t>
  </si>
  <si>
    <t>1202199999</t>
  </si>
  <si>
    <t>NCNTY12023N12023</t>
  </si>
  <si>
    <t>Columbia County, FL</t>
  </si>
  <si>
    <t>1202399999</t>
  </si>
  <si>
    <t>NCNTY12027N12027</t>
  </si>
  <si>
    <t>DeSoto County</t>
  </si>
  <si>
    <t>DeSoto County, FL</t>
  </si>
  <si>
    <t>1202799999</t>
  </si>
  <si>
    <t>NCNTY12029N12029</t>
  </si>
  <si>
    <t>Dixie County</t>
  </si>
  <si>
    <t>Dixie County, FL</t>
  </si>
  <si>
    <t>1202999999</t>
  </si>
  <si>
    <t>Duval County</t>
  </si>
  <si>
    <t>1203199999</t>
  </si>
  <si>
    <t>METRO37860M37860</t>
  </si>
  <si>
    <t>Pensacola-Ferry Pass-Brent, FL MSA</t>
  </si>
  <si>
    <t>1203399999</t>
  </si>
  <si>
    <t>METRO19660M37380</t>
  </si>
  <si>
    <t>Flagler County</t>
  </si>
  <si>
    <t>Palm Coast, FL HUD Metro FMR Area</t>
  </si>
  <si>
    <t>1203599999</t>
  </si>
  <si>
    <t>NCNTY12037N12037</t>
  </si>
  <si>
    <t>Franklin County, FL</t>
  </si>
  <si>
    <t>1203799999</t>
  </si>
  <si>
    <t>METRO45220M45220</t>
  </si>
  <si>
    <t>Gadsden County</t>
  </si>
  <si>
    <t>Tallahassee, FL HUD Metro FMR Area</t>
  </si>
  <si>
    <t>1203999999</t>
  </si>
  <si>
    <t>Gilchrist County</t>
  </si>
  <si>
    <t>1204199999</t>
  </si>
  <si>
    <t>NCNTY12043N12043</t>
  </si>
  <si>
    <t>Glades County</t>
  </si>
  <si>
    <t>Glades County, FL</t>
  </si>
  <si>
    <t>1204399999</t>
  </si>
  <si>
    <t>NCNTY12045N12045</t>
  </si>
  <si>
    <t>Gulf County</t>
  </si>
  <si>
    <t>Gulf County, FL</t>
  </si>
  <si>
    <t>1204599999</t>
  </si>
  <si>
    <t>NCNTY12047N12047</t>
  </si>
  <si>
    <t>Hamilton County</t>
  </si>
  <si>
    <t>Hamilton County, FL</t>
  </si>
  <si>
    <t>1204799999</t>
  </si>
  <si>
    <t>NCNTY12049N12049</t>
  </si>
  <si>
    <t>Hardee County</t>
  </si>
  <si>
    <t>Hardee County, FL</t>
  </si>
  <si>
    <t>1204999999</t>
  </si>
  <si>
    <t>NCNTY12051N12051</t>
  </si>
  <si>
    <t>Hendry County</t>
  </si>
  <si>
    <t>Hendry County, FL</t>
  </si>
  <si>
    <t>1205199999</t>
  </si>
  <si>
    <t>METRO45300M45300</t>
  </si>
  <si>
    <t>Hernando County</t>
  </si>
  <si>
    <t>Tampa-St. Petersburg-Clearwater, FL MSA</t>
  </si>
  <si>
    <t>1205399999</t>
  </si>
  <si>
    <t>METRO42700M42700</t>
  </si>
  <si>
    <t>Highlands County</t>
  </si>
  <si>
    <t>Sebring, FL MSA</t>
  </si>
  <si>
    <t>1205599999</t>
  </si>
  <si>
    <t>Hillsborough County</t>
  </si>
  <si>
    <t>1205799999</t>
  </si>
  <si>
    <t>NCNTY12059N12059</t>
  </si>
  <si>
    <t>Holmes County</t>
  </si>
  <si>
    <t>Holmes County, FL</t>
  </si>
  <si>
    <t>1205999999</t>
  </si>
  <si>
    <t>METRO42680M42680</t>
  </si>
  <si>
    <t>Indian River County</t>
  </si>
  <si>
    <t>Sebastian-Vero Beach, FL MSA</t>
  </si>
  <si>
    <t>1206199999</t>
  </si>
  <si>
    <t>NCNTY12063N12063</t>
  </si>
  <si>
    <t>Jackson County, FL</t>
  </si>
  <si>
    <t>1206399999</t>
  </si>
  <si>
    <t>1206599999</t>
  </si>
  <si>
    <t>NCNTY12067N12067</t>
  </si>
  <si>
    <t>Lafayette County, FL</t>
  </si>
  <si>
    <t>1206799999</t>
  </si>
  <si>
    <t>METRO36740M36740</t>
  </si>
  <si>
    <t>Orlando-Kissimmee-Sanford, FL MSA</t>
  </si>
  <si>
    <t>1206999999</t>
  </si>
  <si>
    <t>METRO15980M15980</t>
  </si>
  <si>
    <t>Cape Coral-Fort Myers, FL MSA</t>
  </si>
  <si>
    <t>1207199999</t>
  </si>
  <si>
    <t>Leon County</t>
  </si>
  <si>
    <t>1207399999</t>
  </si>
  <si>
    <t>METRO23540M12075</t>
  </si>
  <si>
    <t>Levy County</t>
  </si>
  <si>
    <t>Levy County, FL HUD Metro FMR Area</t>
  </si>
  <si>
    <t>1207599999</t>
  </si>
  <si>
    <t>NCNTY12077N12077</t>
  </si>
  <si>
    <t>Liberty County</t>
  </si>
  <si>
    <t>Liberty County, FL</t>
  </si>
  <si>
    <t>1207799999</t>
  </si>
  <si>
    <t>NCNTY12079N12079</t>
  </si>
  <si>
    <t>Madison County, FL</t>
  </si>
  <si>
    <t>1207999999</t>
  </si>
  <si>
    <t>METRO35840M35840</t>
  </si>
  <si>
    <t>Manatee County</t>
  </si>
  <si>
    <t>North Port-Sarasota-Bradenton, FL MSA</t>
  </si>
  <si>
    <t>1208199999</t>
  </si>
  <si>
    <t>METRO36100M36100</t>
  </si>
  <si>
    <t>Ocala, FL MSA</t>
  </si>
  <si>
    <t>1208399999</t>
  </si>
  <si>
    <t>METRO38940M38940</t>
  </si>
  <si>
    <t>Martin County</t>
  </si>
  <si>
    <t>Port St. Lucie, FL MSA</t>
  </si>
  <si>
    <t>1208599999</t>
  </si>
  <si>
    <t>METRO33100MM5000</t>
  </si>
  <si>
    <t>Miami-Dade County</t>
  </si>
  <si>
    <t>Miami-Miami Beach-Kendall, FL HUD Metro FMR Area</t>
  </si>
  <si>
    <t>1208699999</t>
  </si>
  <si>
    <t>NCNTY12087N12087</t>
  </si>
  <si>
    <t>Monroe County, FL</t>
  </si>
  <si>
    <t>1208799999</t>
  </si>
  <si>
    <t>Nassau County</t>
  </si>
  <si>
    <t>1208999999</t>
  </si>
  <si>
    <t>METRO18880M18880</t>
  </si>
  <si>
    <t>Okaloosa County</t>
  </si>
  <si>
    <t>Crestview-Fort Walton Beach-Destin, FL HUD Metro FMR Area</t>
  </si>
  <si>
    <t>1209199999</t>
  </si>
  <si>
    <t>NCNTY12093N12093</t>
  </si>
  <si>
    <t>Okeechobee County</t>
  </si>
  <si>
    <t>Okeechobee County, FL</t>
  </si>
  <si>
    <t>1209399999</t>
  </si>
  <si>
    <t>1209599999</t>
  </si>
  <si>
    <t>Osceola County</t>
  </si>
  <si>
    <t>1209799999</t>
  </si>
  <si>
    <t>METRO33100MM8960</t>
  </si>
  <si>
    <t>Palm Beach County</t>
  </si>
  <si>
    <t>West Palm Beach-Boca Raton, FL HUD Metro FMR Area</t>
  </si>
  <si>
    <t>1209999999</t>
  </si>
  <si>
    <t>Pasco County</t>
  </si>
  <si>
    <t>1210199999</t>
  </si>
  <si>
    <t>Pinellas County</t>
  </si>
  <si>
    <t>1210399999</t>
  </si>
  <si>
    <t>METRO29460M29460</t>
  </si>
  <si>
    <t>Lakeland-Winter Haven, FL MSA</t>
  </si>
  <si>
    <t>1210599999</t>
  </si>
  <si>
    <t>NCNTY12107N12107</t>
  </si>
  <si>
    <t>Putnam County</t>
  </si>
  <si>
    <t>Putnam County, FL</t>
  </si>
  <si>
    <t>1210799999</t>
  </si>
  <si>
    <t>St. Johns County</t>
  </si>
  <si>
    <t>1210999999</t>
  </si>
  <si>
    <t>St. Lucie County</t>
  </si>
  <si>
    <t>1211199999</t>
  </si>
  <si>
    <t>Santa Rosa County</t>
  </si>
  <si>
    <t>1211399999</t>
  </si>
  <si>
    <t>Sarasota County</t>
  </si>
  <si>
    <t>1211599999</t>
  </si>
  <si>
    <t>Seminole County</t>
  </si>
  <si>
    <t>1211799999</t>
  </si>
  <si>
    <t>METRO45540M45540</t>
  </si>
  <si>
    <t>The Villages, FL MSA</t>
  </si>
  <si>
    <t>1211999999</t>
  </si>
  <si>
    <t>NCNTY12121N12121</t>
  </si>
  <si>
    <t>Suwannee County</t>
  </si>
  <si>
    <t>Suwannee County, FL</t>
  </si>
  <si>
    <t>1212199999</t>
  </si>
  <si>
    <t>NCNTY12123N12123</t>
  </si>
  <si>
    <t>Taylor County</t>
  </si>
  <si>
    <t>Taylor County, FL</t>
  </si>
  <si>
    <t>1212399999</t>
  </si>
  <si>
    <t>NCNTY12125N12125</t>
  </si>
  <si>
    <t>Union County, FL</t>
  </si>
  <si>
    <t>1212599999</t>
  </si>
  <si>
    <t>METRO19660M19660</t>
  </si>
  <si>
    <t>Volusia County</t>
  </si>
  <si>
    <t>Deltona-Daytona Beach-Ormond Beach, FL HUD Metro FMR Area</t>
  </si>
  <si>
    <t>1212799999</t>
  </si>
  <si>
    <t>METRO45220N12129</t>
  </si>
  <si>
    <t>Wakulla County</t>
  </si>
  <si>
    <t>Wakulla County, FL HUD Metro FMR Area</t>
  </si>
  <si>
    <t>1212999999</t>
  </si>
  <si>
    <t>METRO18880N12131</t>
  </si>
  <si>
    <t>Walton County</t>
  </si>
  <si>
    <t>Walton County, FL HUD Metro FMR Area</t>
  </si>
  <si>
    <t>1213199999</t>
  </si>
  <si>
    <t>NCNTY12133N12133</t>
  </si>
  <si>
    <t>Washington County, FL</t>
  </si>
  <si>
    <t>1213399999</t>
  </si>
  <si>
    <t>GA</t>
  </si>
  <si>
    <t>13</t>
  </si>
  <si>
    <t>NCNTY13001N13001</t>
  </si>
  <si>
    <t>Appling County</t>
  </si>
  <si>
    <t>Appling County, GA</t>
  </si>
  <si>
    <t>1300199999</t>
  </si>
  <si>
    <t>NCNTY13003N13003</t>
  </si>
  <si>
    <t>Atkinson County</t>
  </si>
  <si>
    <t>Atkinson County, GA</t>
  </si>
  <si>
    <t>1300399999</t>
  </si>
  <si>
    <t>NCNTY13005N13005</t>
  </si>
  <si>
    <t>Bacon County</t>
  </si>
  <si>
    <t>Bacon County, GA</t>
  </si>
  <si>
    <t>1300599999</t>
  </si>
  <si>
    <t>NCNTY13007N13007</t>
  </si>
  <si>
    <t>Baker County, GA</t>
  </si>
  <si>
    <t>1300799999</t>
  </si>
  <si>
    <t>NCNTY13009N13009</t>
  </si>
  <si>
    <t>Baldwin County, GA</t>
  </si>
  <si>
    <t>1300999999</t>
  </si>
  <si>
    <t>NCNTY13011N13011</t>
  </si>
  <si>
    <t>Banks County</t>
  </si>
  <si>
    <t>Banks County, GA</t>
  </si>
  <si>
    <t>1301199999</t>
  </si>
  <si>
    <t>METRO12060M12060</t>
  </si>
  <si>
    <t>Barrow County</t>
  </si>
  <si>
    <t>Atlanta-Sandy Springs-Roswell, GA HUD Metro FMR Area</t>
  </si>
  <si>
    <t>1301399999</t>
  </si>
  <si>
    <t>Bartow County</t>
  </si>
  <si>
    <t>1301599999</t>
  </si>
  <si>
    <t>NCNTY13017N13017</t>
  </si>
  <si>
    <t>Ben Hill County</t>
  </si>
  <si>
    <t>Ben Hill County, GA</t>
  </si>
  <si>
    <t>1301799999</t>
  </si>
  <si>
    <t>NCNTY13019N13019</t>
  </si>
  <si>
    <t>Berrien County</t>
  </si>
  <si>
    <t>Berrien County, GA</t>
  </si>
  <si>
    <t>1301999999</t>
  </si>
  <si>
    <t>METRO31420M31420</t>
  </si>
  <si>
    <t>Macon-Bibb County, GA HUD Metro FMR Area</t>
  </si>
  <si>
    <t>1302199999</t>
  </si>
  <si>
    <t>NCNTY13023N13023</t>
  </si>
  <si>
    <t>Bleckley County</t>
  </si>
  <si>
    <t>Bleckley County, GA</t>
  </si>
  <si>
    <t>1302399999</t>
  </si>
  <si>
    <t>METRO15260M15260</t>
  </si>
  <si>
    <t>Brantley County</t>
  </si>
  <si>
    <t>Brunswick, GA MSA</t>
  </si>
  <si>
    <t>1302599999</t>
  </si>
  <si>
    <t>METRO46660M46660</t>
  </si>
  <si>
    <t>Brooks County</t>
  </si>
  <si>
    <t>Valdosta, GA MSA</t>
  </si>
  <si>
    <t>1302799999</t>
  </si>
  <si>
    <t>METRO42340M42340</t>
  </si>
  <si>
    <t>Bryan County</t>
  </si>
  <si>
    <t>Savannah, GA MSA</t>
  </si>
  <si>
    <t>1302999999</t>
  </si>
  <si>
    <t>NCNTY13031N13031</t>
  </si>
  <si>
    <t>Bulloch County</t>
  </si>
  <si>
    <t>Bulloch County, GA</t>
  </si>
  <si>
    <t>1303199999</t>
  </si>
  <si>
    <t>METRO12260M12260</t>
  </si>
  <si>
    <t>Burke County</t>
  </si>
  <si>
    <t>Augusta-Richmond County, GA-SC HUD Metro FMR Area</t>
  </si>
  <si>
    <t>1303399999</t>
  </si>
  <si>
    <t>METRO12060N13035</t>
  </si>
  <si>
    <t>Butts County</t>
  </si>
  <si>
    <t>Butts County, GA HUD Metro FMR Area</t>
  </si>
  <si>
    <t>1303599999</t>
  </si>
  <si>
    <t>NCNTY13037N13037</t>
  </si>
  <si>
    <t>Calhoun County, GA</t>
  </si>
  <si>
    <t>1303799999</t>
  </si>
  <si>
    <t>NCNTY13039N13039</t>
  </si>
  <si>
    <t>Camden County</t>
  </si>
  <si>
    <t>Camden County, GA</t>
  </si>
  <si>
    <t>1303999999</t>
  </si>
  <si>
    <t>NCNTY13043N13043</t>
  </si>
  <si>
    <t>Candler County</t>
  </si>
  <si>
    <t>Candler County, GA</t>
  </si>
  <si>
    <t>1304399999</t>
  </si>
  <si>
    <t>1304599999</t>
  </si>
  <si>
    <t>METRO16860M16860</t>
  </si>
  <si>
    <t>Catoosa County</t>
  </si>
  <si>
    <t>Chattanooga, TN-GA MSA</t>
  </si>
  <si>
    <t>1304799999</t>
  </si>
  <si>
    <t>NCNTY13049N13049</t>
  </si>
  <si>
    <t>Charlton County</t>
  </si>
  <si>
    <t>Charlton County, GA</t>
  </si>
  <si>
    <t>1304999999</t>
  </si>
  <si>
    <t>Chatham County</t>
  </si>
  <si>
    <t>1305199999</t>
  </si>
  <si>
    <t>Chattahoochee County</t>
  </si>
  <si>
    <t>1305399999</t>
  </si>
  <si>
    <t>NCNTY13055N13055</t>
  </si>
  <si>
    <t>Chattooga County</t>
  </si>
  <si>
    <t>Chattooga County, GA</t>
  </si>
  <si>
    <t>1305599999</t>
  </si>
  <si>
    <t>1305799999</t>
  </si>
  <si>
    <t>METRO12020M12020</t>
  </si>
  <si>
    <t>Athens-Clarke County, GA MSA</t>
  </si>
  <si>
    <t>1305999999</t>
  </si>
  <si>
    <t>NCNTY13061N13061</t>
  </si>
  <si>
    <t>Clay County, GA</t>
  </si>
  <si>
    <t>1306199999</t>
  </si>
  <si>
    <t>Clayton County</t>
  </si>
  <si>
    <t>1306399999</t>
  </si>
  <si>
    <t>NCNTY13065N13065</t>
  </si>
  <si>
    <t>Clinch County</t>
  </si>
  <si>
    <t>Clinch County, GA</t>
  </si>
  <si>
    <t>1306599999</t>
  </si>
  <si>
    <t>Cobb County</t>
  </si>
  <si>
    <t>1306799999</t>
  </si>
  <si>
    <t>NCNTY13069N13069</t>
  </si>
  <si>
    <t>Coffee County, GA</t>
  </si>
  <si>
    <t>1306999999</t>
  </si>
  <si>
    <t>NCNTY13071N13071</t>
  </si>
  <si>
    <t>Colquitt County</t>
  </si>
  <si>
    <t>Colquitt County, GA</t>
  </si>
  <si>
    <t>1307199999</t>
  </si>
  <si>
    <t>1307399999</t>
  </si>
  <si>
    <t>NCNTY13075N13075</t>
  </si>
  <si>
    <t>Cook County</t>
  </si>
  <si>
    <t>Cook County, GA</t>
  </si>
  <si>
    <t>1307599999</t>
  </si>
  <si>
    <t>Coweta County</t>
  </si>
  <si>
    <t>1307799999</t>
  </si>
  <si>
    <t>1307999999</t>
  </si>
  <si>
    <t>NCNTY13081N13081</t>
  </si>
  <si>
    <t>Crisp County</t>
  </si>
  <si>
    <t>Crisp County, GA</t>
  </si>
  <si>
    <t>1308199999</t>
  </si>
  <si>
    <t>Dade County</t>
  </si>
  <si>
    <t>1308399999</t>
  </si>
  <si>
    <t>Dawson County</t>
  </si>
  <si>
    <t>1308599999</t>
  </si>
  <si>
    <t>NCNTY13087N13087</t>
  </si>
  <si>
    <t>Decatur County</t>
  </si>
  <si>
    <t>Decatur County, GA</t>
  </si>
  <si>
    <t>1308799999</t>
  </si>
  <si>
    <t>1308999999</t>
  </si>
  <si>
    <t>NCNTY13091N13091</t>
  </si>
  <si>
    <t>Dodge County</t>
  </si>
  <si>
    <t>Dodge County, GA</t>
  </si>
  <si>
    <t>1309199999</t>
  </si>
  <si>
    <t>NCNTY13093N13093</t>
  </si>
  <si>
    <t>Dooly County</t>
  </si>
  <si>
    <t>Dooly County, GA</t>
  </si>
  <si>
    <t>1309399999</t>
  </si>
  <si>
    <t>METRO10500M10500</t>
  </si>
  <si>
    <t>Dougherty County</t>
  </si>
  <si>
    <t>Albany, GA MSA</t>
  </si>
  <si>
    <t>1309599999</t>
  </si>
  <si>
    <t>1309799999</t>
  </si>
  <si>
    <t>NCNTY13099N13099</t>
  </si>
  <si>
    <t>Early County</t>
  </si>
  <si>
    <t>Early County, GA</t>
  </si>
  <si>
    <t>1309999999</t>
  </si>
  <si>
    <t>Echols County</t>
  </si>
  <si>
    <t>1310199999</t>
  </si>
  <si>
    <t>Effingham County</t>
  </si>
  <si>
    <t>1310399999</t>
  </si>
  <si>
    <t>NCNTY13105N13105</t>
  </si>
  <si>
    <t>Elbert County, GA</t>
  </si>
  <si>
    <t>1310599999</t>
  </si>
  <si>
    <t>NCNTY13107N13107</t>
  </si>
  <si>
    <t>Emanuel County</t>
  </si>
  <si>
    <t>Emanuel County, GA</t>
  </si>
  <si>
    <t>1310799999</t>
  </si>
  <si>
    <t>NCNTY13109N13109</t>
  </si>
  <si>
    <t>Evans County</t>
  </si>
  <si>
    <t>Evans County, GA</t>
  </si>
  <si>
    <t>1310999999</t>
  </si>
  <si>
    <t>NCNTY13111N13111</t>
  </si>
  <si>
    <t>Fannin County</t>
  </si>
  <si>
    <t>Fannin County, GA</t>
  </si>
  <si>
    <t>1311199999</t>
  </si>
  <si>
    <t>1311399999</t>
  </si>
  <si>
    <t>METRO40660M40660</t>
  </si>
  <si>
    <t>Floyd County</t>
  </si>
  <si>
    <t>Rome, GA MSA</t>
  </si>
  <si>
    <t>1311599999</t>
  </si>
  <si>
    <t>Forsyth County</t>
  </si>
  <si>
    <t>1311799999</t>
  </si>
  <si>
    <t>NCNTY13119N13119</t>
  </si>
  <si>
    <t>Franklin County, GA</t>
  </si>
  <si>
    <t>1311999999</t>
  </si>
  <si>
    <t>1312199999</t>
  </si>
  <si>
    <t>NCNTY13123N13123</t>
  </si>
  <si>
    <t>Gilmer County</t>
  </si>
  <si>
    <t>Gilmer County, GA</t>
  </si>
  <si>
    <t>1312399999</t>
  </si>
  <si>
    <t>NCNTY13125N13125</t>
  </si>
  <si>
    <t>Glascock County</t>
  </si>
  <si>
    <t>Glascock County, GA</t>
  </si>
  <si>
    <t>1312599999</t>
  </si>
  <si>
    <t>Glynn County</t>
  </si>
  <si>
    <t>1312799999</t>
  </si>
  <si>
    <t>NCNTY13129N13129</t>
  </si>
  <si>
    <t>Gordon County</t>
  </si>
  <si>
    <t>Gordon County, GA</t>
  </si>
  <si>
    <t>1312999999</t>
  </si>
  <si>
    <t>NCNTY13131N13131</t>
  </si>
  <si>
    <t>Grady County</t>
  </si>
  <si>
    <t>Grady County, GA</t>
  </si>
  <si>
    <t>1313199999</t>
  </si>
  <si>
    <t>NCNTY13133N13133</t>
  </si>
  <si>
    <t>Greene County, GA</t>
  </si>
  <si>
    <t>1313399999</t>
  </si>
  <si>
    <t>Gwinnett County</t>
  </si>
  <si>
    <t>1313599999</t>
  </si>
  <si>
    <t>NCNTY13137N13137</t>
  </si>
  <si>
    <t>Habersham County</t>
  </si>
  <si>
    <t>Habersham County, GA</t>
  </si>
  <si>
    <t>1313799999</t>
  </si>
  <si>
    <t>METRO23580M23580</t>
  </si>
  <si>
    <t>Hall County</t>
  </si>
  <si>
    <t>Gainesville, GA MSA</t>
  </si>
  <si>
    <t>1313999999</t>
  </si>
  <si>
    <t>NCNTY13141N13141</t>
  </si>
  <si>
    <t>Hancock County</t>
  </si>
  <si>
    <t>Hancock County, GA</t>
  </si>
  <si>
    <t>1314199999</t>
  </si>
  <si>
    <t>METRO12060N13143</t>
  </si>
  <si>
    <t>Haralson County</t>
  </si>
  <si>
    <t>Haralson County, GA HUD Metro FMR Area</t>
  </si>
  <si>
    <t>1314399999</t>
  </si>
  <si>
    <t>Harris County</t>
  </si>
  <si>
    <t>1314599999</t>
  </si>
  <si>
    <t>NCNTY13147N13147</t>
  </si>
  <si>
    <t>Hart County</t>
  </si>
  <si>
    <t>Hart County, GA</t>
  </si>
  <si>
    <t>1314799999</t>
  </si>
  <si>
    <t>Heard County</t>
  </si>
  <si>
    <t>1314999999</t>
  </si>
  <si>
    <t>1315199999</t>
  </si>
  <si>
    <t>METRO47580M47580</t>
  </si>
  <si>
    <t>Warner Robins, GA HUD Metro FMR Area</t>
  </si>
  <si>
    <t>1315399999</t>
  </si>
  <si>
    <t>NCNTY13155N13155</t>
  </si>
  <si>
    <t>Irwin County</t>
  </si>
  <si>
    <t>Irwin County, GA</t>
  </si>
  <si>
    <t>1315599999</t>
  </si>
  <si>
    <t>NCNTY13157N13157</t>
  </si>
  <si>
    <t>Jackson County, GA</t>
  </si>
  <si>
    <t>1315799999</t>
  </si>
  <si>
    <t>Jasper County</t>
  </si>
  <si>
    <t>1315999999</t>
  </si>
  <si>
    <t>NCNTY13161N13161</t>
  </si>
  <si>
    <t>Jeff Davis County</t>
  </si>
  <si>
    <t>Jeff Davis County, GA</t>
  </si>
  <si>
    <t>1316199999</t>
  </si>
  <si>
    <t>NCNTY13163N13163</t>
  </si>
  <si>
    <t>Jefferson County, GA</t>
  </si>
  <si>
    <t>1316399999</t>
  </si>
  <si>
    <t>NCNTY13165N13165</t>
  </si>
  <si>
    <t>Jenkins County</t>
  </si>
  <si>
    <t>Jenkins County, GA</t>
  </si>
  <si>
    <t>1316599999</t>
  </si>
  <si>
    <t>NCNTY13167N13167</t>
  </si>
  <si>
    <t>Johnson County, GA</t>
  </si>
  <si>
    <t>1316799999</t>
  </si>
  <si>
    <t>Jones County</t>
  </si>
  <si>
    <t>1316999999</t>
  </si>
  <si>
    <t>METRO12060N13171</t>
  </si>
  <si>
    <t>Lamar County, GA HUD Metro FMR Area</t>
  </si>
  <si>
    <t>1317199999</t>
  </si>
  <si>
    <t>Lanier County</t>
  </si>
  <si>
    <t>1317399999</t>
  </si>
  <si>
    <t>NCNTY13175N13175</t>
  </si>
  <si>
    <t>Laurens County</t>
  </si>
  <si>
    <t>Laurens County, GA</t>
  </si>
  <si>
    <t>1317599999</t>
  </si>
  <si>
    <t>1317799999</t>
  </si>
  <si>
    <t>METRO25980M25980</t>
  </si>
  <si>
    <t>Hinesville, GA HUD Metro FMR Area</t>
  </si>
  <si>
    <t>1317999999</t>
  </si>
  <si>
    <t>METRO12260N13181</t>
  </si>
  <si>
    <t>Lincoln County, GA HUD Metro FMR Area</t>
  </si>
  <si>
    <t>1318199999</t>
  </si>
  <si>
    <t>METRO25980N13183</t>
  </si>
  <si>
    <t>Long County</t>
  </si>
  <si>
    <t>Long County, GA HUD Metro FMR Area</t>
  </si>
  <si>
    <t>1318399999</t>
  </si>
  <si>
    <t>1318599999</t>
  </si>
  <si>
    <t>NCNTY13187N13187</t>
  </si>
  <si>
    <t>Lumpkin County</t>
  </si>
  <si>
    <t>Lumpkin County, GA</t>
  </si>
  <si>
    <t>1318799999</t>
  </si>
  <si>
    <t>McDuffie County</t>
  </si>
  <si>
    <t>1318999999</t>
  </si>
  <si>
    <t>McIntosh County</t>
  </si>
  <si>
    <t>1319199999</t>
  </si>
  <si>
    <t>NCNTY13193N13193</t>
  </si>
  <si>
    <t>Macon County, GA</t>
  </si>
  <si>
    <t>1319399999</t>
  </si>
  <si>
    <t>1319599999</t>
  </si>
  <si>
    <t>1319799999</t>
  </si>
  <si>
    <t>METRO12060N13199</t>
  </si>
  <si>
    <t>Meriwether County</t>
  </si>
  <si>
    <t>Meriwether County, GA HUD Metro FMR Area</t>
  </si>
  <si>
    <t>1319999999</t>
  </si>
  <si>
    <t>NCNTY13201N13201</t>
  </si>
  <si>
    <t>Miller County, GA</t>
  </si>
  <si>
    <t>1320199999</t>
  </si>
  <si>
    <t>NCNTY13205N13205</t>
  </si>
  <si>
    <t>Mitchell County</t>
  </si>
  <si>
    <t>Mitchell County, GA</t>
  </si>
  <si>
    <t>1320599999</t>
  </si>
  <si>
    <t>METRO31420N13207</t>
  </si>
  <si>
    <t>Monroe County, GA HUD Metro FMR Area</t>
  </si>
  <si>
    <t>1320799999</t>
  </si>
  <si>
    <t>NCNTY13209N13209</t>
  </si>
  <si>
    <t>Montgomery County, GA</t>
  </si>
  <si>
    <t>1320999999</t>
  </si>
  <si>
    <t>METRO12060N13211</t>
  </si>
  <si>
    <t>Morgan County, GA HUD Metro FMR Area</t>
  </si>
  <si>
    <t>1321199999</t>
  </si>
  <si>
    <t>METRO19140N13213</t>
  </si>
  <si>
    <t>Murray County</t>
  </si>
  <si>
    <t>Murray County, GA HUD Metro FMR Area</t>
  </si>
  <si>
    <t>1321399999</t>
  </si>
  <si>
    <t>Muscogee County</t>
  </si>
  <si>
    <t>1321599999</t>
  </si>
  <si>
    <t>1321799999</t>
  </si>
  <si>
    <t>Oconee County</t>
  </si>
  <si>
    <t>1321999999</t>
  </si>
  <si>
    <t>Oglethorpe County</t>
  </si>
  <si>
    <t>1322199999</t>
  </si>
  <si>
    <t>Paulding County</t>
  </si>
  <si>
    <t>1322399999</t>
  </si>
  <si>
    <t>METRO47580N13225</t>
  </si>
  <si>
    <t>Peach County</t>
  </si>
  <si>
    <t>Peach County, GA HUD Metro FMR Area</t>
  </si>
  <si>
    <t>1322599999</t>
  </si>
  <si>
    <t>1322799999</t>
  </si>
  <si>
    <t>NCNTY13229N13229</t>
  </si>
  <si>
    <t>Pierce County</t>
  </si>
  <si>
    <t>Pierce County, GA</t>
  </si>
  <si>
    <t>1322999999</t>
  </si>
  <si>
    <t>1323199999</t>
  </si>
  <si>
    <t>NCNTY13233N13233</t>
  </si>
  <si>
    <t>Polk County, GA</t>
  </si>
  <si>
    <t>1323399999</t>
  </si>
  <si>
    <t>NCNTY13235N13235</t>
  </si>
  <si>
    <t>Pulaski County, GA</t>
  </si>
  <si>
    <t>1323599999</t>
  </si>
  <si>
    <t>NCNTY13237N13237</t>
  </si>
  <si>
    <t>Putnam County, GA</t>
  </si>
  <si>
    <t>1323799999</t>
  </si>
  <si>
    <t>NCNTY13239N13239</t>
  </si>
  <si>
    <t>Quitman County</t>
  </si>
  <si>
    <t>Quitman County, GA</t>
  </si>
  <si>
    <t>1323999999</t>
  </si>
  <si>
    <t>NCNTY13241N13241</t>
  </si>
  <si>
    <t>Rabun County</t>
  </si>
  <si>
    <t>Rabun County, GA</t>
  </si>
  <si>
    <t>1324199999</t>
  </si>
  <si>
    <t>NCNTY13243N13243</t>
  </si>
  <si>
    <t>Randolph County, GA</t>
  </si>
  <si>
    <t>1324399999</t>
  </si>
  <si>
    <t>Richmond County</t>
  </si>
  <si>
    <t>1324599999</t>
  </si>
  <si>
    <t>Rockdale County</t>
  </si>
  <si>
    <t>1324799999</t>
  </si>
  <si>
    <t>NCNTY13249N13249</t>
  </si>
  <si>
    <t>Schley County</t>
  </si>
  <si>
    <t>Schley County, GA</t>
  </si>
  <si>
    <t>1324999999</t>
  </si>
  <si>
    <t>NCNTY13251N13251</t>
  </si>
  <si>
    <t>Screven County</t>
  </si>
  <si>
    <t>Screven County, GA</t>
  </si>
  <si>
    <t>1325199999</t>
  </si>
  <si>
    <t>NCNTY13253N13253</t>
  </si>
  <si>
    <t>Seminole County, GA</t>
  </si>
  <si>
    <t>1325399999</t>
  </si>
  <si>
    <t>Spalding County</t>
  </si>
  <si>
    <t>1325599999</t>
  </si>
  <si>
    <t>NCNTY13257N13257</t>
  </si>
  <si>
    <t>Stephens County</t>
  </si>
  <si>
    <t>Stephens County, GA</t>
  </si>
  <si>
    <t>1325799999</t>
  </si>
  <si>
    <t>METRO17980M13259</t>
  </si>
  <si>
    <t>Stewart County</t>
  </si>
  <si>
    <t>Stewart County, GA HUD Metro FMR Area</t>
  </si>
  <si>
    <t>1325999999</t>
  </si>
  <si>
    <t>NCNTY13261N13261</t>
  </si>
  <si>
    <t>Sumter County, GA</t>
  </si>
  <si>
    <t>1326199999</t>
  </si>
  <si>
    <t>METRO17980M13263</t>
  </si>
  <si>
    <t>Talbot County</t>
  </si>
  <si>
    <t>Talbot County, GA HUD Metro FMR Area</t>
  </si>
  <si>
    <t>1326399999</t>
  </si>
  <si>
    <t>NCNTY13265N13265</t>
  </si>
  <si>
    <t>Taliaferro County</t>
  </si>
  <si>
    <t>Taliaferro County, GA</t>
  </si>
  <si>
    <t>1326599999</t>
  </si>
  <si>
    <t>NCNTY13267N13267</t>
  </si>
  <si>
    <t>Tattnall County</t>
  </si>
  <si>
    <t>Tattnall County, GA</t>
  </si>
  <si>
    <t>1326799999</t>
  </si>
  <si>
    <t>NCNTY13269N13269</t>
  </si>
  <si>
    <t>Taylor County, GA</t>
  </si>
  <si>
    <t>1326999999</t>
  </si>
  <si>
    <t>NCNTY13271N13271</t>
  </si>
  <si>
    <t>Telfair County</t>
  </si>
  <si>
    <t>Telfair County, GA</t>
  </si>
  <si>
    <t>1327199999</t>
  </si>
  <si>
    <t>Terrell County</t>
  </si>
  <si>
    <t>1327399999</t>
  </si>
  <si>
    <t>NCNTY13275N13275</t>
  </si>
  <si>
    <t>Thomas County</t>
  </si>
  <si>
    <t>Thomas County, GA</t>
  </si>
  <si>
    <t>1327599999</t>
  </si>
  <si>
    <t>NCNTY13277N13277</t>
  </si>
  <si>
    <t>Tift County</t>
  </si>
  <si>
    <t>Tift County, GA</t>
  </si>
  <si>
    <t>1327799999</t>
  </si>
  <si>
    <t>NCNTY13279N13279</t>
  </si>
  <si>
    <t>Toombs County</t>
  </si>
  <si>
    <t>Toombs County, GA</t>
  </si>
  <si>
    <t>1327999999</t>
  </si>
  <si>
    <t>NCNTY13281N13281</t>
  </si>
  <si>
    <t>Towns County</t>
  </si>
  <si>
    <t>Towns County, GA</t>
  </si>
  <si>
    <t>1328199999</t>
  </si>
  <si>
    <t>NCNTY13283N13283</t>
  </si>
  <si>
    <t>Treutlen County</t>
  </si>
  <si>
    <t>Treutlen County, GA</t>
  </si>
  <si>
    <t>1328399999</t>
  </si>
  <si>
    <t>NCNTY13285N13285</t>
  </si>
  <si>
    <t>Troup County</t>
  </si>
  <si>
    <t>Troup County, GA</t>
  </si>
  <si>
    <t>1328599999</t>
  </si>
  <si>
    <t>NCNTY13287N13287</t>
  </si>
  <si>
    <t>Turner County</t>
  </si>
  <si>
    <t>Turner County, GA</t>
  </si>
  <si>
    <t>1328799999</t>
  </si>
  <si>
    <t>Twiggs County</t>
  </si>
  <si>
    <t>1328999999</t>
  </si>
  <si>
    <t>NCNTY13291N13291</t>
  </si>
  <si>
    <t>Union County, GA</t>
  </si>
  <si>
    <t>1329199999</t>
  </si>
  <si>
    <t>NCNTY13293N13293</t>
  </si>
  <si>
    <t>Upson County</t>
  </si>
  <si>
    <t>Upson County, GA</t>
  </si>
  <si>
    <t>1329399999</t>
  </si>
  <si>
    <t>1329599999</t>
  </si>
  <si>
    <t>1329799999</t>
  </si>
  <si>
    <t>NCNTY13299N13299</t>
  </si>
  <si>
    <t>Ware County</t>
  </si>
  <si>
    <t>Ware County, GA</t>
  </si>
  <si>
    <t>1329999999</t>
  </si>
  <si>
    <t>NCNTY13301N13301</t>
  </si>
  <si>
    <t>Warren County</t>
  </si>
  <si>
    <t>Warren County, GA</t>
  </si>
  <si>
    <t>1330199999</t>
  </si>
  <si>
    <t>NCNTY13303N13303</t>
  </si>
  <si>
    <t>Washington County, GA</t>
  </si>
  <si>
    <t>1330399999</t>
  </si>
  <si>
    <t>NCNTY13305N13305</t>
  </si>
  <si>
    <t>Wayne County</t>
  </si>
  <si>
    <t>Wayne County, GA</t>
  </si>
  <si>
    <t>1330599999</t>
  </si>
  <si>
    <t>NCNTY13307N13307</t>
  </si>
  <si>
    <t>Webster County</t>
  </si>
  <si>
    <t>Webster County, GA</t>
  </si>
  <si>
    <t>1330799999</t>
  </si>
  <si>
    <t>NCNTY13309N13309</t>
  </si>
  <si>
    <t>Wheeler County</t>
  </si>
  <si>
    <t>Wheeler County, GA</t>
  </si>
  <si>
    <t>1330999999</t>
  </si>
  <si>
    <t>NCNTY13311N13311</t>
  </si>
  <si>
    <t>White County, GA</t>
  </si>
  <si>
    <t>1331199999</t>
  </si>
  <si>
    <t>METRO19140M19140</t>
  </si>
  <si>
    <t>Whitfield County</t>
  </si>
  <si>
    <t>Dalton, GA HUD Metro FMR Area</t>
  </si>
  <si>
    <t>1331399999</t>
  </si>
  <si>
    <t>NCNTY13315N13315</t>
  </si>
  <si>
    <t>Wilcox County, GA</t>
  </si>
  <si>
    <t>1331599999</t>
  </si>
  <si>
    <t>NCNTY13317N13317</t>
  </si>
  <si>
    <t>Wilkes County</t>
  </si>
  <si>
    <t>Wilkes County, GA</t>
  </si>
  <si>
    <t>1331799999</t>
  </si>
  <si>
    <t>NCNTY13319N13319</t>
  </si>
  <si>
    <t>Wilkinson County</t>
  </si>
  <si>
    <t>Wilkinson County, GA</t>
  </si>
  <si>
    <t>1331999999</t>
  </si>
  <si>
    <t>Worth County</t>
  </si>
  <si>
    <t>1332199999</t>
  </si>
  <si>
    <t>HI</t>
  </si>
  <si>
    <t>15</t>
  </si>
  <si>
    <t>NCNTY15001N15001</t>
  </si>
  <si>
    <t>Hawaii County</t>
  </si>
  <si>
    <t>Hawaii County, HI</t>
  </si>
  <si>
    <t>1500199999</t>
  </si>
  <si>
    <t>METRO46520M46520</t>
  </si>
  <si>
    <t>Honolulu County</t>
  </si>
  <si>
    <t>Urban Honolulu, HI MSA</t>
  </si>
  <si>
    <t>1500399999</t>
  </si>
  <si>
    <t>NCNTY15005N15005</t>
  </si>
  <si>
    <t>Kalawao County</t>
  </si>
  <si>
    <t>Kalawao County, HI</t>
  </si>
  <si>
    <t>1500599999</t>
  </si>
  <si>
    <t>NCNTY15007N15007</t>
  </si>
  <si>
    <t>Kauai County</t>
  </si>
  <si>
    <t>Kauai County, HI</t>
  </si>
  <si>
    <t>1500799999</t>
  </si>
  <si>
    <t>METRO27980M27980</t>
  </si>
  <si>
    <t>Maui County</t>
  </si>
  <si>
    <t>Kahului-Wailuku-Lahaina, HI MSA</t>
  </si>
  <si>
    <t>1500999999</t>
  </si>
  <si>
    <t>ID</t>
  </si>
  <si>
    <t>16</t>
  </si>
  <si>
    <t>METRO14260M14260</t>
  </si>
  <si>
    <t>Ada County</t>
  </si>
  <si>
    <t>Boise City, ID HUD Metro FMR Area</t>
  </si>
  <si>
    <t>1600199999</t>
  </si>
  <si>
    <t>NCNTY16003N16003</t>
  </si>
  <si>
    <t>Adams County, ID</t>
  </si>
  <si>
    <t>1600399999</t>
  </si>
  <si>
    <t>METRO38540M38540</t>
  </si>
  <si>
    <t>Bannock County</t>
  </si>
  <si>
    <t>Pocatello, ID HUD Metro FMR Area</t>
  </si>
  <si>
    <t>1600599999</t>
  </si>
  <si>
    <t>NCNTY16007N16007</t>
  </si>
  <si>
    <t>Bear Lake County</t>
  </si>
  <si>
    <t>Bear Lake County, ID</t>
  </si>
  <si>
    <t>1600799999</t>
  </si>
  <si>
    <t>NCNTY16009N16009</t>
  </si>
  <si>
    <t>Benewah County</t>
  </si>
  <si>
    <t>Benewah County, ID</t>
  </si>
  <si>
    <t>1600999999</t>
  </si>
  <si>
    <t>NCNTY16011N16011</t>
  </si>
  <si>
    <t>Bingham County</t>
  </si>
  <si>
    <t>Bingham County, ID</t>
  </si>
  <si>
    <t>1601199999</t>
  </si>
  <si>
    <t>NCNTY16013N16013</t>
  </si>
  <si>
    <t>Blaine County</t>
  </si>
  <si>
    <t>Blaine County, ID</t>
  </si>
  <si>
    <t>1601399999</t>
  </si>
  <si>
    <t>Boise County</t>
  </si>
  <si>
    <t>1601599999</t>
  </si>
  <si>
    <t>NCNTY16017N16017</t>
  </si>
  <si>
    <t>Bonner County</t>
  </si>
  <si>
    <t>Bonner County, ID</t>
  </si>
  <si>
    <t>1601799999</t>
  </si>
  <si>
    <t>METRO26820M26820</t>
  </si>
  <si>
    <t>Bonneville County</t>
  </si>
  <si>
    <t>Idaho Falls, ID HUD Metro FMR Area</t>
  </si>
  <si>
    <t>1601999999</t>
  </si>
  <si>
    <t>NCNTY16021N16021</t>
  </si>
  <si>
    <t>Boundary County</t>
  </si>
  <si>
    <t>Boundary County, ID</t>
  </si>
  <si>
    <t>1602199999</t>
  </si>
  <si>
    <t>METRO26820N16023</t>
  </si>
  <si>
    <t>Butte County, ID HUD Metro FMR Area</t>
  </si>
  <si>
    <t>1602399999</t>
  </si>
  <si>
    <t>NCNTY16025N16025</t>
  </si>
  <si>
    <t>Camas County</t>
  </si>
  <si>
    <t>Camas County, ID</t>
  </si>
  <si>
    <t>1602599999</t>
  </si>
  <si>
    <t>Canyon County</t>
  </si>
  <si>
    <t>1602799999</t>
  </si>
  <si>
    <t>NCNTY16029N16029</t>
  </si>
  <si>
    <t>Caribou County</t>
  </si>
  <si>
    <t>Caribou County, ID</t>
  </si>
  <si>
    <t>1602999999</t>
  </si>
  <si>
    <t>NCNTY16031N16031</t>
  </si>
  <si>
    <t>Cassia County</t>
  </si>
  <si>
    <t>Cassia County, ID</t>
  </si>
  <si>
    <t>1603199999</t>
  </si>
  <si>
    <t>NCNTY16033N16033</t>
  </si>
  <si>
    <t>Clark County, ID</t>
  </si>
  <si>
    <t>1603399999</t>
  </si>
  <si>
    <t>NCNTY16035N16035</t>
  </si>
  <si>
    <t>Clearwater County</t>
  </si>
  <si>
    <t>Clearwater County, ID</t>
  </si>
  <si>
    <t>1603599999</t>
  </si>
  <si>
    <t>NCNTY16037N16037</t>
  </si>
  <si>
    <t>Custer County, ID</t>
  </si>
  <si>
    <t>1603799999</t>
  </si>
  <si>
    <t>NCNTY16039N16039</t>
  </si>
  <si>
    <t>Elmore County, ID</t>
  </si>
  <si>
    <t>1603999999</t>
  </si>
  <si>
    <t>METRO30860M30860</t>
  </si>
  <si>
    <t>Logan, UT-ID MSA</t>
  </si>
  <si>
    <t>1604199999</t>
  </si>
  <si>
    <t>NCNTY16043N16043</t>
  </si>
  <si>
    <t>Fremont County, ID</t>
  </si>
  <si>
    <t>1604399999</t>
  </si>
  <si>
    <t>METRO14260N16045</t>
  </si>
  <si>
    <t>Gem County</t>
  </si>
  <si>
    <t>Gem County, ID HUD Metro FMR Area</t>
  </si>
  <si>
    <t>1604599999</t>
  </si>
  <si>
    <t>NCNTY16047N16047</t>
  </si>
  <si>
    <t>Gooding County</t>
  </si>
  <si>
    <t>Gooding County, ID</t>
  </si>
  <si>
    <t>1604799999</t>
  </si>
  <si>
    <t>NCNTY16049N16049</t>
  </si>
  <si>
    <t>Idaho County</t>
  </si>
  <si>
    <t>Idaho County, ID</t>
  </si>
  <si>
    <t>1604999999</t>
  </si>
  <si>
    <t>1605199999</t>
  </si>
  <si>
    <t>METRO46300N16053</t>
  </si>
  <si>
    <t>Jerome County</t>
  </si>
  <si>
    <t>Jerome County, ID HUD Metro FMR Area</t>
  </si>
  <si>
    <t>1605399999</t>
  </si>
  <si>
    <t>METRO17660M17660</t>
  </si>
  <si>
    <t>Kootenai County</t>
  </si>
  <si>
    <t>Coeur d'Alene, ID MSA</t>
  </si>
  <si>
    <t>1605599999</t>
  </si>
  <si>
    <t>NCNTY16057N16057</t>
  </si>
  <si>
    <t>Latah County</t>
  </si>
  <si>
    <t>Latah County, ID</t>
  </si>
  <si>
    <t>1605799999</t>
  </si>
  <si>
    <t>NCNTY16059N16059</t>
  </si>
  <si>
    <t>Lemhi County</t>
  </si>
  <si>
    <t>Lemhi County, ID</t>
  </si>
  <si>
    <t>1605999999</t>
  </si>
  <si>
    <t>NCNTY16061N16061</t>
  </si>
  <si>
    <t>Lewis County</t>
  </si>
  <si>
    <t>Lewis County, ID</t>
  </si>
  <si>
    <t>1606199999</t>
  </si>
  <si>
    <t>NCNTY16063N16063</t>
  </si>
  <si>
    <t>Lincoln County, ID</t>
  </si>
  <si>
    <t>1606399999</t>
  </si>
  <si>
    <t>NCNTY16065N16065</t>
  </si>
  <si>
    <t>Madison County, ID</t>
  </si>
  <si>
    <t>1606599999</t>
  </si>
  <si>
    <t>NCNTY16067N16067</t>
  </si>
  <si>
    <t>Minidoka County</t>
  </si>
  <si>
    <t>Minidoka County, ID</t>
  </si>
  <si>
    <t>1606799999</t>
  </si>
  <si>
    <t>METRO30300M30300</t>
  </si>
  <si>
    <t>Nez Perce County</t>
  </si>
  <si>
    <t>Lewiston, ID-WA MSA</t>
  </si>
  <si>
    <t>1606999999</t>
  </si>
  <si>
    <t>NCNTY16071N16071</t>
  </si>
  <si>
    <t>Oneida County</t>
  </si>
  <si>
    <t>Oneida County, ID</t>
  </si>
  <si>
    <t>1607199999</t>
  </si>
  <si>
    <t>Owyhee County</t>
  </si>
  <si>
    <t>1607399999</t>
  </si>
  <si>
    <t>NCNTY16075N16075</t>
  </si>
  <si>
    <t>Payette County</t>
  </si>
  <si>
    <t>Payette County, ID</t>
  </si>
  <si>
    <t>1607599999</t>
  </si>
  <si>
    <t>METRO38540M16077</t>
  </si>
  <si>
    <t>Power County</t>
  </si>
  <si>
    <t>Power County, ID HUD Metro FMR Area</t>
  </si>
  <si>
    <t>1607799999</t>
  </si>
  <si>
    <t>NCNTY16079N16079</t>
  </si>
  <si>
    <t>Shoshone County</t>
  </si>
  <si>
    <t>Shoshone County, ID</t>
  </si>
  <si>
    <t>1607999999</t>
  </si>
  <si>
    <t>NCNTY16081N16081</t>
  </si>
  <si>
    <t>Teton County</t>
  </si>
  <si>
    <t>Teton County, ID</t>
  </si>
  <si>
    <t>1608199999</t>
  </si>
  <si>
    <t>METRO46300N16083</t>
  </si>
  <si>
    <t>Twin Falls County</t>
  </si>
  <si>
    <t>Twin Falls County, ID HUD Metro FMR Area</t>
  </si>
  <si>
    <t>1608399999</t>
  </si>
  <si>
    <t>NCNTY16085N16085</t>
  </si>
  <si>
    <t>Valley County</t>
  </si>
  <si>
    <t>Valley County, ID</t>
  </si>
  <si>
    <t>1608599999</t>
  </si>
  <si>
    <t>NCNTY16087N16087</t>
  </si>
  <si>
    <t>Washington County, ID</t>
  </si>
  <si>
    <t>1608799999</t>
  </si>
  <si>
    <t>17</t>
  </si>
  <si>
    <t>NCNTY17001N17001</t>
  </si>
  <si>
    <t>Adams County, IL</t>
  </si>
  <si>
    <t>1700199999</t>
  </si>
  <si>
    <t>METRO16020M16020</t>
  </si>
  <si>
    <t>Alexander County</t>
  </si>
  <si>
    <t>Cape Girardeau, MO-IL MSA</t>
  </si>
  <si>
    <t>1700399999</t>
  </si>
  <si>
    <t>METRO41180N17005</t>
  </si>
  <si>
    <t>Bond County</t>
  </si>
  <si>
    <t>Bond County, IL HUD Metro FMR Area</t>
  </si>
  <si>
    <t>1700599999</t>
  </si>
  <si>
    <t>METRO40420M40420</t>
  </si>
  <si>
    <t>Rockford, IL MSA</t>
  </si>
  <si>
    <t>1700799999</t>
  </si>
  <si>
    <t>NCNTY17009N17009</t>
  </si>
  <si>
    <t>Brown County</t>
  </si>
  <si>
    <t>Brown County, IL</t>
  </si>
  <si>
    <t>1700999999</t>
  </si>
  <si>
    <t>NCNTY17011N17011</t>
  </si>
  <si>
    <t>Bureau County</t>
  </si>
  <si>
    <t>Bureau County, IL</t>
  </si>
  <si>
    <t>1701199999</t>
  </si>
  <si>
    <t>METRO41180M41180</t>
  </si>
  <si>
    <t>St. Louis, MO-IL HUD Metro FMR Area</t>
  </si>
  <si>
    <t>1701399999</t>
  </si>
  <si>
    <t>NCNTY17015N17015</t>
  </si>
  <si>
    <t>Carroll County, IL</t>
  </si>
  <si>
    <t>1701599999</t>
  </si>
  <si>
    <t>NCNTY17017N17017</t>
  </si>
  <si>
    <t>Cass County</t>
  </si>
  <si>
    <t>Cass County, IL</t>
  </si>
  <si>
    <t>1701799999</t>
  </si>
  <si>
    <t>METRO16580M16580</t>
  </si>
  <si>
    <t>Champaign County</t>
  </si>
  <si>
    <t>Champaign-Urbana, IL MSA</t>
  </si>
  <si>
    <t>1701999999</t>
  </si>
  <si>
    <t>NCNTY17021N17021</t>
  </si>
  <si>
    <t>Christian County</t>
  </si>
  <si>
    <t>Christian County, IL</t>
  </si>
  <si>
    <t>1702199999</t>
  </si>
  <si>
    <t>NCNTY17023N17023</t>
  </si>
  <si>
    <t>Clark County, IL</t>
  </si>
  <si>
    <t>1702399999</t>
  </si>
  <si>
    <t>NCNTY17025N17025</t>
  </si>
  <si>
    <t>Clay County, IL</t>
  </si>
  <si>
    <t>1702599999</t>
  </si>
  <si>
    <t>Clinton County</t>
  </si>
  <si>
    <t>1702799999</t>
  </si>
  <si>
    <t>NCNTY17029N17029</t>
  </si>
  <si>
    <t>Coles County</t>
  </si>
  <si>
    <t>Coles County, IL</t>
  </si>
  <si>
    <t>1702999999</t>
  </si>
  <si>
    <t>METRO16980M16980</t>
  </si>
  <si>
    <t>Chicago-Joliet-Naperville, IL HUD Metro FMR Area</t>
  </si>
  <si>
    <t>1703199999</t>
  </si>
  <si>
    <t>NCNTY17033N17033</t>
  </si>
  <si>
    <t>Crawford County, IL</t>
  </si>
  <si>
    <t>1703399999</t>
  </si>
  <si>
    <t>NCNTY17035N17035</t>
  </si>
  <si>
    <t>Cumberland County</t>
  </si>
  <si>
    <t>Cumberland County, IL</t>
  </si>
  <si>
    <t>1703599999</t>
  </si>
  <si>
    <t>METRO16980MM2050</t>
  </si>
  <si>
    <t>DeKalb County, IL HUD Metro FMR Area</t>
  </si>
  <si>
    <t>1703799999</t>
  </si>
  <si>
    <t>NCNTY17039N17039</t>
  </si>
  <si>
    <t>De Witt County</t>
  </si>
  <si>
    <t>De Witt County, IL</t>
  </si>
  <si>
    <t>1703999999</t>
  </si>
  <si>
    <t>NCNTY17041N17041</t>
  </si>
  <si>
    <t>Douglas County, IL</t>
  </si>
  <si>
    <t>1704199999</t>
  </si>
  <si>
    <t>DuPage County</t>
  </si>
  <si>
    <t>1704399999</t>
  </si>
  <si>
    <t>NCNTY17045N17045</t>
  </si>
  <si>
    <t>Edgar County</t>
  </si>
  <si>
    <t>Edgar County, IL</t>
  </si>
  <si>
    <t>1704599999</t>
  </si>
  <si>
    <t>NCNTY17047N17047</t>
  </si>
  <si>
    <t>Edwards County</t>
  </si>
  <si>
    <t>Edwards County, IL</t>
  </si>
  <si>
    <t>1704799999</t>
  </si>
  <si>
    <t>NCNTY17049N17049</t>
  </si>
  <si>
    <t>Effingham County, IL</t>
  </si>
  <si>
    <t>1704999999</t>
  </si>
  <si>
    <t>NCNTY17051N17051</t>
  </si>
  <si>
    <t>Fayette County, IL</t>
  </si>
  <si>
    <t>1705199999</t>
  </si>
  <si>
    <t>NCNTY17053N17053</t>
  </si>
  <si>
    <t>Ford County</t>
  </si>
  <si>
    <t>Ford County, IL</t>
  </si>
  <si>
    <t>1705399999</t>
  </si>
  <si>
    <t>NCNTY17055N17055</t>
  </si>
  <si>
    <t>Franklin County, IL</t>
  </si>
  <si>
    <t>1705599999</t>
  </si>
  <si>
    <t>METRO37900M17057</t>
  </si>
  <si>
    <t>Fulton County, IL HUD Metro FMR Area</t>
  </si>
  <si>
    <t>1705799999</t>
  </si>
  <si>
    <t>NCNTY17059N17059</t>
  </si>
  <si>
    <t>Gallatin County</t>
  </si>
  <si>
    <t>Gallatin County, IL</t>
  </si>
  <si>
    <t>1705999999</t>
  </si>
  <si>
    <t>NCNTY17061N17061</t>
  </si>
  <si>
    <t>Greene County, IL</t>
  </si>
  <si>
    <t>1706199999</t>
  </si>
  <si>
    <t>METRO16980MM3170</t>
  </si>
  <si>
    <t>Grundy County</t>
  </si>
  <si>
    <t>Grundy County, IL HUD Metro FMR Area</t>
  </si>
  <si>
    <t>1706399999</t>
  </si>
  <si>
    <t>NCNTY17065N17065</t>
  </si>
  <si>
    <t>Hamilton County, IL</t>
  </si>
  <si>
    <t>1706599999</t>
  </si>
  <si>
    <t>NCNTY17067N17067</t>
  </si>
  <si>
    <t>Hancock County, IL</t>
  </si>
  <si>
    <t>1706799999</t>
  </si>
  <si>
    <t>NCNTY17069N17069</t>
  </si>
  <si>
    <t>Hardin County</t>
  </si>
  <si>
    <t>Hardin County, IL</t>
  </si>
  <si>
    <t>1706999999</t>
  </si>
  <si>
    <t>NCNTY17071N17071</t>
  </si>
  <si>
    <t>Henderson County</t>
  </si>
  <si>
    <t>Henderson County, IL</t>
  </si>
  <si>
    <t>1707199999</t>
  </si>
  <si>
    <t>METRO19340M19340</t>
  </si>
  <si>
    <t>Davenport-Moline-Rock Island, IA-IL MSA</t>
  </si>
  <si>
    <t>1707399999</t>
  </si>
  <si>
    <t>NCNTY17075N17075</t>
  </si>
  <si>
    <t>Iroquois County</t>
  </si>
  <si>
    <t>Iroquois County, IL</t>
  </si>
  <si>
    <t>1707599999</t>
  </si>
  <si>
    <t>METRO16060N17077</t>
  </si>
  <si>
    <t>Jackson County, IL HUD Metro FMR Area</t>
  </si>
  <si>
    <t>1707799999</t>
  </si>
  <si>
    <t>NCNTY17079N17079</t>
  </si>
  <si>
    <t>Jasper County, IL</t>
  </si>
  <si>
    <t>1707999999</t>
  </si>
  <si>
    <t>NCNTY17081N17081</t>
  </si>
  <si>
    <t>Jefferson County, IL</t>
  </si>
  <si>
    <t>1708199999</t>
  </si>
  <si>
    <t>Jersey County</t>
  </si>
  <si>
    <t>1708399999</t>
  </si>
  <si>
    <t>NCNTY17085N17085</t>
  </si>
  <si>
    <t>Jo Daviess County</t>
  </si>
  <si>
    <t>Jo Daviess County, IL</t>
  </si>
  <si>
    <t>1708599999</t>
  </si>
  <si>
    <t>METRO16060M17087</t>
  </si>
  <si>
    <t>Johnson County, IL HUD Metro FMR Area</t>
  </si>
  <si>
    <t>1708799999</t>
  </si>
  <si>
    <t>Kane County</t>
  </si>
  <si>
    <t>1708999999</t>
  </si>
  <si>
    <t>METRO28100M28100</t>
  </si>
  <si>
    <t>Kankakee County</t>
  </si>
  <si>
    <t>Kankakee, IL MSA</t>
  </si>
  <si>
    <t>1709199999</t>
  </si>
  <si>
    <t>METRO16980MM3780</t>
  </si>
  <si>
    <t>Kendall County</t>
  </si>
  <si>
    <t>Kendall County, IL HUD Metro FMR Area</t>
  </si>
  <si>
    <t>1709399999</t>
  </si>
  <si>
    <t>NCNTY17095N17095</t>
  </si>
  <si>
    <t>Knox County</t>
  </si>
  <si>
    <t>Knox County, IL</t>
  </si>
  <si>
    <t>1709599999</t>
  </si>
  <si>
    <t>1709799999</t>
  </si>
  <si>
    <t>NCNTY17099N17099</t>
  </si>
  <si>
    <t>La Salle County</t>
  </si>
  <si>
    <t>La Salle County, IL</t>
  </si>
  <si>
    <t>1709999999</t>
  </si>
  <si>
    <t>NCNTY17101N17101</t>
  </si>
  <si>
    <t>Lawrence County, IL</t>
  </si>
  <si>
    <t>1710199999</t>
  </si>
  <si>
    <t>NCNTY17103N17103</t>
  </si>
  <si>
    <t>Lee County, IL</t>
  </si>
  <si>
    <t>1710399999</t>
  </si>
  <si>
    <t>NCNTY17105N17105</t>
  </si>
  <si>
    <t>Livingston County</t>
  </si>
  <si>
    <t>Livingston County, IL</t>
  </si>
  <si>
    <t>1710599999</t>
  </si>
  <si>
    <t>NCNTY17107N17107</t>
  </si>
  <si>
    <t>Logan County, IL</t>
  </si>
  <si>
    <t>1710799999</t>
  </si>
  <si>
    <t>NCNTY17109N17109</t>
  </si>
  <si>
    <t>McDonough County</t>
  </si>
  <si>
    <t>McDonough County, IL</t>
  </si>
  <si>
    <t>1710999999</t>
  </si>
  <si>
    <t>McHenry County</t>
  </si>
  <si>
    <t>1711199999</t>
  </si>
  <si>
    <t>METRO14010M14010</t>
  </si>
  <si>
    <t>McLean County</t>
  </si>
  <si>
    <t>Bloomington, IL MSA</t>
  </si>
  <si>
    <t>1711399999</t>
  </si>
  <si>
    <t>METRO19500M19500</t>
  </si>
  <si>
    <t>Decatur, IL MSA</t>
  </si>
  <si>
    <t>1711599999</t>
  </si>
  <si>
    <t>METRO41180N17117</t>
  </si>
  <si>
    <t>Macoupin County</t>
  </si>
  <si>
    <t>Macoupin County, IL HUD Metro FMR Area</t>
  </si>
  <si>
    <t>1711799999</t>
  </si>
  <si>
    <t>1711999999</t>
  </si>
  <si>
    <t>NCNTY17121N17121</t>
  </si>
  <si>
    <t>Marion County, IL</t>
  </si>
  <si>
    <t>1712199999</t>
  </si>
  <si>
    <t>METRO37900M37900</t>
  </si>
  <si>
    <t>Peoria, IL HUD Metro FMR Area</t>
  </si>
  <si>
    <t>1712399999</t>
  </si>
  <si>
    <t>NCNTY17125N17125</t>
  </si>
  <si>
    <t>Mason County</t>
  </si>
  <si>
    <t>Mason County, IL</t>
  </si>
  <si>
    <t>1712599999</t>
  </si>
  <si>
    <t>NCNTY17127N17127</t>
  </si>
  <si>
    <t>Massac County</t>
  </si>
  <si>
    <t>Massac County, IL</t>
  </si>
  <si>
    <t>1712799999</t>
  </si>
  <si>
    <t>METRO44100M44100</t>
  </si>
  <si>
    <t>Menard County</t>
  </si>
  <si>
    <t>Springfield, IL MSA</t>
  </si>
  <si>
    <t>1712999999</t>
  </si>
  <si>
    <t>Mercer County</t>
  </si>
  <si>
    <t>1713199999</t>
  </si>
  <si>
    <t>1713399999</t>
  </si>
  <si>
    <t>NCNTY17135N17135</t>
  </si>
  <si>
    <t>Montgomery County, IL</t>
  </si>
  <si>
    <t>1713599999</t>
  </si>
  <si>
    <t>NCNTY17137N17137</t>
  </si>
  <si>
    <t>Morgan County, IL</t>
  </si>
  <si>
    <t>1713799999</t>
  </si>
  <si>
    <t>NCNTY17139N17139</t>
  </si>
  <si>
    <t>Moultrie County</t>
  </si>
  <si>
    <t>Moultrie County, IL</t>
  </si>
  <si>
    <t>1713999999</t>
  </si>
  <si>
    <t>NCNTY17141N17141</t>
  </si>
  <si>
    <t>Ogle County</t>
  </si>
  <si>
    <t>Ogle County, IL</t>
  </si>
  <si>
    <t>1714199999</t>
  </si>
  <si>
    <t>Peoria County</t>
  </si>
  <si>
    <t>1714399999</t>
  </si>
  <si>
    <t>NCNTY17145N17145</t>
  </si>
  <si>
    <t>Perry County, IL</t>
  </si>
  <si>
    <t>1714599999</t>
  </si>
  <si>
    <t>Piatt County</t>
  </si>
  <si>
    <t>1714799999</t>
  </si>
  <si>
    <t>NCNTY17149N17149</t>
  </si>
  <si>
    <t>Pike County, IL</t>
  </si>
  <si>
    <t>1714999999</t>
  </si>
  <si>
    <t>NCNTY17151N17151</t>
  </si>
  <si>
    <t>Pope County, IL</t>
  </si>
  <si>
    <t>1715199999</t>
  </si>
  <si>
    <t>NCNTY17153N17153</t>
  </si>
  <si>
    <t>Pulaski County, IL</t>
  </si>
  <si>
    <t>1715399999</t>
  </si>
  <si>
    <t>NCNTY17155N17155</t>
  </si>
  <si>
    <t>Putnam County, IL</t>
  </si>
  <si>
    <t>1715599999</t>
  </si>
  <si>
    <t>NCNTY17157N17157</t>
  </si>
  <si>
    <t>Randolph County, IL</t>
  </si>
  <si>
    <t>1715799999</t>
  </si>
  <si>
    <t>NCNTY17159N17159</t>
  </si>
  <si>
    <t>Richland County</t>
  </si>
  <si>
    <t>Richland County, IL</t>
  </si>
  <si>
    <t>1715999999</t>
  </si>
  <si>
    <t>Rock Island County</t>
  </si>
  <si>
    <t>1716199999</t>
  </si>
  <si>
    <t>1716399999</t>
  </si>
  <si>
    <t>NCNTY17165N17165</t>
  </si>
  <si>
    <t>Saline County, IL</t>
  </si>
  <si>
    <t>1716599999</t>
  </si>
  <si>
    <t>Sangamon County</t>
  </si>
  <si>
    <t>1716799999</t>
  </si>
  <si>
    <t>NCNTY17169N17169</t>
  </si>
  <si>
    <t>Schuyler County</t>
  </si>
  <si>
    <t>Schuyler County, IL</t>
  </si>
  <si>
    <t>1716999999</t>
  </si>
  <si>
    <t>NCNTY17171N17171</t>
  </si>
  <si>
    <t>Scott County, IL</t>
  </si>
  <si>
    <t>1717199999</t>
  </si>
  <si>
    <t>NCNTY17173N17173</t>
  </si>
  <si>
    <t>Shelby County, IL</t>
  </si>
  <si>
    <t>1717399999</t>
  </si>
  <si>
    <t>Stark County</t>
  </si>
  <si>
    <t>1717599999</t>
  </si>
  <si>
    <t>NCNTY17177N17177</t>
  </si>
  <si>
    <t>Stephenson County</t>
  </si>
  <si>
    <t>Stephenson County, IL</t>
  </si>
  <si>
    <t>1717799999</t>
  </si>
  <si>
    <t>Tazewell County</t>
  </si>
  <si>
    <t>1717999999</t>
  </si>
  <si>
    <t>NCNTY17181N17181</t>
  </si>
  <si>
    <t>Union County, IL</t>
  </si>
  <si>
    <t>1718199999</t>
  </si>
  <si>
    <t>METRO19180M19180</t>
  </si>
  <si>
    <t>Vermilion County</t>
  </si>
  <si>
    <t>Danville, IL MSA</t>
  </si>
  <si>
    <t>1718399999</t>
  </si>
  <si>
    <t>NCNTY17185N17185</t>
  </si>
  <si>
    <t>Wabash County</t>
  </si>
  <si>
    <t>Wabash County, IL</t>
  </si>
  <si>
    <t>1718599999</t>
  </si>
  <si>
    <t>NCNTY17187N17187</t>
  </si>
  <si>
    <t>Warren County, IL</t>
  </si>
  <si>
    <t>1718799999</t>
  </si>
  <si>
    <t>NCNTY17189N17189</t>
  </si>
  <si>
    <t>Washington County, IL</t>
  </si>
  <si>
    <t>1718999999</t>
  </si>
  <si>
    <t>NCNTY17191N17191</t>
  </si>
  <si>
    <t>Wayne County, IL</t>
  </si>
  <si>
    <t>1719199999</t>
  </si>
  <si>
    <t>NCNTY17193N17193</t>
  </si>
  <si>
    <t>White County, IL</t>
  </si>
  <si>
    <t>1719399999</t>
  </si>
  <si>
    <t>NCNTY17195N17195</t>
  </si>
  <si>
    <t>Whiteside County</t>
  </si>
  <si>
    <t>Whiteside County, IL</t>
  </si>
  <si>
    <t>1719599999</t>
  </si>
  <si>
    <t>Will County</t>
  </si>
  <si>
    <t>1719799999</t>
  </si>
  <si>
    <t>METRO16060N17199</t>
  </si>
  <si>
    <t>Williamson County</t>
  </si>
  <si>
    <t>Williamson County, IL HUD Metro FMR Area</t>
  </si>
  <si>
    <t>1719999999</t>
  </si>
  <si>
    <t>Winnebago County</t>
  </si>
  <si>
    <t>1720199999</t>
  </si>
  <si>
    <t>Woodford County</t>
  </si>
  <si>
    <t>1720399999</t>
  </si>
  <si>
    <t>IN</t>
  </si>
  <si>
    <t>18</t>
  </si>
  <si>
    <t>NCNTY18001N18001</t>
  </si>
  <si>
    <t>Adams County, IN</t>
  </si>
  <si>
    <t>1800199999</t>
  </si>
  <si>
    <t>METRO23060M23060</t>
  </si>
  <si>
    <t>Allen County</t>
  </si>
  <si>
    <t>Fort Wayne, IN MSA</t>
  </si>
  <si>
    <t>1800399999</t>
  </si>
  <si>
    <t>METRO18020M18020</t>
  </si>
  <si>
    <t>Bartholomew County</t>
  </si>
  <si>
    <t>Columbus, IN MSA</t>
  </si>
  <si>
    <t>1800599999</t>
  </si>
  <si>
    <t>METRO29200M29140</t>
  </si>
  <si>
    <t>Lafayette-West Lafayette, IN HUD Metro FMR Area</t>
  </si>
  <si>
    <t>1800799999</t>
  </si>
  <si>
    <t>NCNTY18009N18009</t>
  </si>
  <si>
    <t>Blackford County</t>
  </si>
  <si>
    <t>Blackford County, IN</t>
  </si>
  <si>
    <t>1800999999</t>
  </si>
  <si>
    <t>METRO26900M26900</t>
  </si>
  <si>
    <t>Indianapolis-Carmel, IN HUD Metro FMR Area</t>
  </si>
  <si>
    <t>1801199999</t>
  </si>
  <si>
    <t>1801399999</t>
  </si>
  <si>
    <t>METRO29200N18015</t>
  </si>
  <si>
    <t>Carroll County, IN HUD Metro FMR Area</t>
  </si>
  <si>
    <t>1801599999</t>
  </si>
  <si>
    <t>NCNTY18017N18017</t>
  </si>
  <si>
    <t>Cass County, IN</t>
  </si>
  <si>
    <t>1801799999</t>
  </si>
  <si>
    <t>METRO31140M31140</t>
  </si>
  <si>
    <t>Louisville, KY-IN HUD Metro FMR Area</t>
  </si>
  <si>
    <t>1801999999</t>
  </si>
  <si>
    <t>METRO45460M45460</t>
  </si>
  <si>
    <t>Terre Haute, IN HUD Metro FMR Area</t>
  </si>
  <si>
    <t>1802199999</t>
  </si>
  <si>
    <t>NCNTY18023N18023</t>
  </si>
  <si>
    <t>Clinton County, IN</t>
  </si>
  <si>
    <t>1802399999</t>
  </si>
  <si>
    <t>NCNTY18025N18025</t>
  </si>
  <si>
    <t>Crawford County, IN</t>
  </si>
  <si>
    <t>1802599999</t>
  </si>
  <si>
    <t>NCNTY18027N18027</t>
  </si>
  <si>
    <t>Daviess County</t>
  </si>
  <si>
    <t>Daviess County, IN</t>
  </si>
  <si>
    <t>1802799999</t>
  </si>
  <si>
    <t>METRO17140M17140</t>
  </si>
  <si>
    <t>Dearborn County</t>
  </si>
  <si>
    <t>Cincinnati, OH-KY-IN  HUD Metro FMR Area</t>
  </si>
  <si>
    <t>1802999999</t>
  </si>
  <si>
    <t>NCNTY18031N18031</t>
  </si>
  <si>
    <t>Decatur County, IN</t>
  </si>
  <si>
    <t>1803199999</t>
  </si>
  <si>
    <t>NCNTY18033N18033</t>
  </si>
  <si>
    <t>DeKalb County, IN</t>
  </si>
  <si>
    <t>1803399999</t>
  </si>
  <si>
    <t>METRO34620M34620</t>
  </si>
  <si>
    <t>Delaware County</t>
  </si>
  <si>
    <t>Muncie, IN MSA</t>
  </si>
  <si>
    <t>1803599999</t>
  </si>
  <si>
    <t>NCNTY18037N18037</t>
  </si>
  <si>
    <t>Dubois County</t>
  </si>
  <si>
    <t>Dubois County, IN</t>
  </si>
  <si>
    <t>1803799999</t>
  </si>
  <si>
    <t>METRO21140M21140</t>
  </si>
  <si>
    <t>Elkhart County</t>
  </si>
  <si>
    <t>Elkhart-Goshen, IN MSA</t>
  </si>
  <si>
    <t>1803999999</t>
  </si>
  <si>
    <t>NCNTY18041N18041</t>
  </si>
  <si>
    <t>Fayette County, IN</t>
  </si>
  <si>
    <t>1804199999</t>
  </si>
  <si>
    <t>1804399999</t>
  </si>
  <si>
    <t>NCNTY18045N18045</t>
  </si>
  <si>
    <t>Fountain County</t>
  </si>
  <si>
    <t>Fountain County, IN</t>
  </si>
  <si>
    <t>1804599999</t>
  </si>
  <si>
    <t>METRO17140M18047</t>
  </si>
  <si>
    <t>Franklin County, IN HUD Metro FMR Area</t>
  </si>
  <si>
    <t>1804799999</t>
  </si>
  <si>
    <t>NCNTY18049N18049</t>
  </si>
  <si>
    <t>Fulton County, IN</t>
  </si>
  <si>
    <t>1804999999</t>
  </si>
  <si>
    <t>NCNTY18051N18051</t>
  </si>
  <si>
    <t>Gibson County</t>
  </si>
  <si>
    <t>Gibson County, IN</t>
  </si>
  <si>
    <t>1805199999</t>
  </si>
  <si>
    <t>NCNTY18053N18053</t>
  </si>
  <si>
    <t>Grant County, IN</t>
  </si>
  <si>
    <t>1805399999</t>
  </si>
  <si>
    <t>NCNTY18055N18055</t>
  </si>
  <si>
    <t>Greene County, IN</t>
  </si>
  <si>
    <t>1805599999</t>
  </si>
  <si>
    <t>1805799999</t>
  </si>
  <si>
    <t>1805999999</t>
  </si>
  <si>
    <t>Harrison County</t>
  </si>
  <si>
    <t>1806199999</t>
  </si>
  <si>
    <t>Hendricks County</t>
  </si>
  <si>
    <t>1806399999</t>
  </si>
  <si>
    <t>NCNTY18065N18065</t>
  </si>
  <si>
    <t>Henry County, IN</t>
  </si>
  <si>
    <t>1806599999</t>
  </si>
  <si>
    <t>METRO29020M29020</t>
  </si>
  <si>
    <t>Kokomo, IN MSA</t>
  </si>
  <si>
    <t>1806799999</t>
  </si>
  <si>
    <t>NCNTY18069N18069</t>
  </si>
  <si>
    <t>Huntington County</t>
  </si>
  <si>
    <t>Huntington County, IN</t>
  </si>
  <si>
    <t>1806999999</t>
  </si>
  <si>
    <t>NCNTY18071N18071</t>
  </si>
  <si>
    <t>Jackson County, IN</t>
  </si>
  <si>
    <t>1807199999</t>
  </si>
  <si>
    <t>METRO16980N18073</t>
  </si>
  <si>
    <t>Jasper County, IN HUD Metro FMR Area</t>
  </si>
  <si>
    <t>1807399999</t>
  </si>
  <si>
    <t>NCNTY18075N18075</t>
  </si>
  <si>
    <t>Jay County</t>
  </si>
  <si>
    <t>Jay County, IN</t>
  </si>
  <si>
    <t>1807599999</t>
  </si>
  <si>
    <t>NCNTY18077N18077</t>
  </si>
  <si>
    <t>Jefferson County, IN</t>
  </si>
  <si>
    <t>1807799999</t>
  </si>
  <si>
    <t>NCNTY18079N18079</t>
  </si>
  <si>
    <t>Jennings County</t>
  </si>
  <si>
    <t>Jennings County, IN</t>
  </si>
  <si>
    <t>1807999999</t>
  </si>
  <si>
    <t>1808199999</t>
  </si>
  <si>
    <t>NCNTY18083N18083</t>
  </si>
  <si>
    <t>Knox County, IN</t>
  </si>
  <si>
    <t>1808399999</t>
  </si>
  <si>
    <t>NCNTY18085N18085</t>
  </si>
  <si>
    <t>Kosciusko County</t>
  </si>
  <si>
    <t>Kosciusko County, IN</t>
  </si>
  <si>
    <t>1808599999</t>
  </si>
  <si>
    <t>NCNTY18087N18087</t>
  </si>
  <si>
    <t>LaGrange County</t>
  </si>
  <si>
    <t>LaGrange County, IN</t>
  </si>
  <si>
    <t>1808799999</t>
  </si>
  <si>
    <t>METRO16980MM2960</t>
  </si>
  <si>
    <t>Gary, IN HUD Metro FMR Area</t>
  </si>
  <si>
    <t>1808999999</t>
  </si>
  <si>
    <t>METRO33140M33140</t>
  </si>
  <si>
    <t>LaPorte County</t>
  </si>
  <si>
    <t>Michigan City-La Porte, IN MSA</t>
  </si>
  <si>
    <t>1809199999</t>
  </si>
  <si>
    <t>NCNTY18093N18093</t>
  </si>
  <si>
    <t>Lawrence County, IN</t>
  </si>
  <si>
    <t>1809399999</t>
  </si>
  <si>
    <t>METRO26900M11300</t>
  </si>
  <si>
    <t>Anderson, IN HUD Metro FMR Area</t>
  </si>
  <si>
    <t>1809599999</t>
  </si>
  <si>
    <t>1809799999</t>
  </si>
  <si>
    <t>NCNTY18099N18099</t>
  </si>
  <si>
    <t>Marshall County, IN</t>
  </si>
  <si>
    <t>1809999999</t>
  </si>
  <si>
    <t>NCNTY18101N18101</t>
  </si>
  <si>
    <t>Martin County, IN</t>
  </si>
  <si>
    <t>1810199999</t>
  </si>
  <si>
    <t>NCNTY18103N18103</t>
  </si>
  <si>
    <t>Miami County</t>
  </si>
  <si>
    <t>Miami County, IN</t>
  </si>
  <si>
    <t>1810399999</t>
  </si>
  <si>
    <t>METRO14020MM1020</t>
  </si>
  <si>
    <t>Bloomington, IN HUD Metro FMR Area</t>
  </si>
  <si>
    <t>1810599999</t>
  </si>
  <si>
    <t>NCNTY18107N18107</t>
  </si>
  <si>
    <t>Montgomery County, IN</t>
  </si>
  <si>
    <t>1810799999</t>
  </si>
  <si>
    <t>1810999999</t>
  </si>
  <si>
    <t>1811199999</t>
  </si>
  <si>
    <t>NCNTY18113N18113</t>
  </si>
  <si>
    <t>Noble County</t>
  </si>
  <si>
    <t>Noble County, IN</t>
  </si>
  <si>
    <t>1811399999</t>
  </si>
  <si>
    <t>Ohio County</t>
  </si>
  <si>
    <t>1811599999</t>
  </si>
  <si>
    <t>NCNTY18117N18117</t>
  </si>
  <si>
    <t>Orange County, IN</t>
  </si>
  <si>
    <t>1811799999</t>
  </si>
  <si>
    <t>METRO14020N18119</t>
  </si>
  <si>
    <t>Owen County</t>
  </si>
  <si>
    <t>Owen County, IN HUD Metro FMR Area</t>
  </si>
  <si>
    <t>1811999999</t>
  </si>
  <si>
    <t>METRO45460M18121</t>
  </si>
  <si>
    <t>Parke County</t>
  </si>
  <si>
    <t>Parke County, IN HUD Metro FMR Area</t>
  </si>
  <si>
    <t>1812199999</t>
  </si>
  <si>
    <t>NCNTY18123N18123</t>
  </si>
  <si>
    <t>Perry County, IN</t>
  </si>
  <si>
    <t>1812399999</t>
  </si>
  <si>
    <t>NCNTY18125N18125</t>
  </si>
  <si>
    <t>Pike County, IN</t>
  </si>
  <si>
    <t>1812599999</t>
  </si>
  <si>
    <t>Porter County</t>
  </si>
  <si>
    <t>1812799999</t>
  </si>
  <si>
    <t>METRO21780M21780</t>
  </si>
  <si>
    <t>Posey County</t>
  </si>
  <si>
    <t>Evansville, IN-KY MSA</t>
  </si>
  <si>
    <t>1812999999</t>
  </si>
  <si>
    <t>NCNTY18131N18131</t>
  </si>
  <si>
    <t>Pulaski County, IN</t>
  </si>
  <si>
    <t>1813199999</t>
  </si>
  <si>
    <t>METRO26900N18133</t>
  </si>
  <si>
    <t>Putnam County, IN HUD Metro FMR Area</t>
  </si>
  <si>
    <t>1813399999</t>
  </si>
  <si>
    <t>NCNTY18135N18135</t>
  </si>
  <si>
    <t>Randolph County, IN</t>
  </si>
  <si>
    <t>1813599999</t>
  </si>
  <si>
    <t>NCNTY18137N18137</t>
  </si>
  <si>
    <t>Ripley County</t>
  </si>
  <si>
    <t>Ripley County, IN</t>
  </si>
  <si>
    <t>1813799999</t>
  </si>
  <si>
    <t>NCNTY18139N18139</t>
  </si>
  <si>
    <t>Rush County</t>
  </si>
  <si>
    <t>Rush County, IN</t>
  </si>
  <si>
    <t>1813999999</t>
  </si>
  <si>
    <t>METRO43780M43780</t>
  </si>
  <si>
    <t>St. Joseph County</t>
  </si>
  <si>
    <t>South Bend-Mishawaka, IN HUD Metro FMR Area</t>
  </si>
  <si>
    <t>1814199999</t>
  </si>
  <si>
    <t>NCNTY18143N18143</t>
  </si>
  <si>
    <t>Scott County, IN</t>
  </si>
  <si>
    <t>1814399999</t>
  </si>
  <si>
    <t>1814599999</t>
  </si>
  <si>
    <t>NCNTY18147N18147</t>
  </si>
  <si>
    <t>Spencer County</t>
  </si>
  <si>
    <t>Spencer County, IN</t>
  </si>
  <si>
    <t>1814799999</t>
  </si>
  <si>
    <t>NCNTY18149N18149</t>
  </si>
  <si>
    <t>Starke County</t>
  </si>
  <si>
    <t>Starke County, IN</t>
  </si>
  <si>
    <t>1814999999</t>
  </si>
  <si>
    <t>NCNTY18151N18151</t>
  </si>
  <si>
    <t>Steuben County</t>
  </si>
  <si>
    <t>Steuben County, IN</t>
  </si>
  <si>
    <t>1815199999</t>
  </si>
  <si>
    <t>METRO45460N18153</t>
  </si>
  <si>
    <t>Sullivan County</t>
  </si>
  <si>
    <t>Sullivan County, IN HUD Metro FMR Area</t>
  </si>
  <si>
    <t>1815399999</t>
  </si>
  <si>
    <t>NCNTY18155N18155</t>
  </si>
  <si>
    <t>Switzerland County</t>
  </si>
  <si>
    <t>Switzerland County, IN</t>
  </si>
  <si>
    <t>1815599999</t>
  </si>
  <si>
    <t>Tippecanoe County</t>
  </si>
  <si>
    <t>1815799999</t>
  </si>
  <si>
    <t>NCNTY18159N18159</t>
  </si>
  <si>
    <t>Tipton County</t>
  </si>
  <si>
    <t>Tipton County, IN</t>
  </si>
  <si>
    <t>1815999999</t>
  </si>
  <si>
    <t>METRO17140N18161</t>
  </si>
  <si>
    <t>Union County, IN HUD Metro FMR Area</t>
  </si>
  <si>
    <t>1816199999</t>
  </si>
  <si>
    <t>Vanderburgh County</t>
  </si>
  <si>
    <t>1816399999</t>
  </si>
  <si>
    <t>Vermillion County</t>
  </si>
  <si>
    <t>1816599999</t>
  </si>
  <si>
    <t>Vigo County</t>
  </si>
  <si>
    <t>1816799999</t>
  </si>
  <si>
    <t>NCNTY18169N18169</t>
  </si>
  <si>
    <t>Wabash County, IN</t>
  </si>
  <si>
    <t>1816999999</t>
  </si>
  <si>
    <t>METRO29200M18171</t>
  </si>
  <si>
    <t>Warren County, IN HUD Metro FMR Area</t>
  </si>
  <si>
    <t>1817199999</t>
  </si>
  <si>
    <t>Warrick County</t>
  </si>
  <si>
    <t>1817399999</t>
  </si>
  <si>
    <t>METRO31140N18175</t>
  </si>
  <si>
    <t>Washington County, IN HUD Metro FMR Area</t>
  </si>
  <si>
    <t>1817599999</t>
  </si>
  <si>
    <t>NCNTY18177N18177</t>
  </si>
  <si>
    <t>Wayne County, IN</t>
  </si>
  <si>
    <t>1817799999</t>
  </si>
  <si>
    <t>NCNTY18179N18179</t>
  </si>
  <si>
    <t>Wells County</t>
  </si>
  <si>
    <t>Wells County, IN</t>
  </si>
  <si>
    <t>1817999999</t>
  </si>
  <si>
    <t>NCNTY18181N18181</t>
  </si>
  <si>
    <t>White County, IN</t>
  </si>
  <si>
    <t>1818199999</t>
  </si>
  <si>
    <t>Whitley County</t>
  </si>
  <si>
    <t>1818399999</t>
  </si>
  <si>
    <t>IA</t>
  </si>
  <si>
    <t>19</t>
  </si>
  <si>
    <t>NCNTY19001N19001</t>
  </si>
  <si>
    <t>Adair County</t>
  </si>
  <si>
    <t>Adair County, IA</t>
  </si>
  <si>
    <t>1900199999</t>
  </si>
  <si>
    <t>NCNTY19003N19003</t>
  </si>
  <si>
    <t>Adams County, IA</t>
  </si>
  <si>
    <t>1900399999</t>
  </si>
  <si>
    <t>NCNTY19005N19005</t>
  </si>
  <si>
    <t>Allamakee County</t>
  </si>
  <si>
    <t>Allamakee County, IA</t>
  </si>
  <si>
    <t>1900599999</t>
  </si>
  <si>
    <t>NCNTY19007N19007</t>
  </si>
  <si>
    <t>Appanoose County</t>
  </si>
  <si>
    <t>Appanoose County, IA</t>
  </si>
  <si>
    <t>1900799999</t>
  </si>
  <si>
    <t>NCNTY19009N19009</t>
  </si>
  <si>
    <t>Audubon County</t>
  </si>
  <si>
    <t>Audubon County, IA</t>
  </si>
  <si>
    <t>1900999999</t>
  </si>
  <si>
    <t>METRO16300N19011</t>
  </si>
  <si>
    <t>Benton County, IA HUD Metro FMR Area</t>
  </si>
  <si>
    <t>1901199999</t>
  </si>
  <si>
    <t>METRO47940M47940</t>
  </si>
  <si>
    <t>Black Hawk County</t>
  </si>
  <si>
    <t>Waterloo-Cedar Falls, IA HUD Metro FMR Area</t>
  </si>
  <si>
    <t>1901399999</t>
  </si>
  <si>
    <t>METRO11180M19015</t>
  </si>
  <si>
    <t>Boone County, IA HUD Metro FMR Area</t>
  </si>
  <si>
    <t>1901599999</t>
  </si>
  <si>
    <t>METRO47940N19017</t>
  </si>
  <si>
    <t>Bremer County</t>
  </si>
  <si>
    <t>Bremer County, IA HUD Metro FMR Area</t>
  </si>
  <si>
    <t>1901799999</t>
  </si>
  <si>
    <t>NCNTY19019N19019</t>
  </si>
  <si>
    <t>Buchanan County</t>
  </si>
  <si>
    <t>Buchanan County, IA</t>
  </si>
  <si>
    <t>1901999999</t>
  </si>
  <si>
    <t>NCNTY19021N19021</t>
  </si>
  <si>
    <t>Buena Vista County</t>
  </si>
  <si>
    <t>Buena Vista County, IA</t>
  </si>
  <si>
    <t>1902199999</t>
  </si>
  <si>
    <t>NCNTY19023N19023</t>
  </si>
  <si>
    <t>Butler County, IA</t>
  </si>
  <si>
    <t>1902399999</t>
  </si>
  <si>
    <t>NCNTY19025N19025</t>
  </si>
  <si>
    <t>Calhoun County, IA</t>
  </si>
  <si>
    <t>1902599999</t>
  </si>
  <si>
    <t>NCNTY19027N19027</t>
  </si>
  <si>
    <t>Carroll County, IA</t>
  </si>
  <si>
    <t>1902799999</t>
  </si>
  <si>
    <t>NCNTY19029N19029</t>
  </si>
  <si>
    <t>Cass County, IA</t>
  </si>
  <si>
    <t>1902999999</t>
  </si>
  <si>
    <t>NCNTY19031N19031</t>
  </si>
  <si>
    <t>Cedar County</t>
  </si>
  <si>
    <t>Cedar County, IA</t>
  </si>
  <si>
    <t>1903199999</t>
  </si>
  <si>
    <t>NCNTY19033N19033</t>
  </si>
  <si>
    <t>Cerro Gordo County</t>
  </si>
  <si>
    <t>Cerro Gordo County, IA</t>
  </si>
  <si>
    <t>1903399999</t>
  </si>
  <si>
    <t>NCNTY19035N19035</t>
  </si>
  <si>
    <t>Cherokee County, IA</t>
  </si>
  <si>
    <t>1903599999</t>
  </si>
  <si>
    <t>NCNTY19037N19037</t>
  </si>
  <si>
    <t>Chickasaw County</t>
  </si>
  <si>
    <t>Chickasaw County, IA</t>
  </si>
  <si>
    <t>1903799999</t>
  </si>
  <si>
    <t>NCNTY19039N19039</t>
  </si>
  <si>
    <t>Clarke County, IA</t>
  </si>
  <si>
    <t>1903999999</t>
  </si>
  <si>
    <t>NCNTY19041N19041</t>
  </si>
  <si>
    <t>Clay County, IA</t>
  </si>
  <si>
    <t>1904199999</t>
  </si>
  <si>
    <t>NCNTY19043N19043</t>
  </si>
  <si>
    <t>Clayton County, IA</t>
  </si>
  <si>
    <t>1904399999</t>
  </si>
  <si>
    <t>NCNTY19045N19045</t>
  </si>
  <si>
    <t>Clinton County, IA</t>
  </si>
  <si>
    <t>1904599999</t>
  </si>
  <si>
    <t>NCNTY19047N19047</t>
  </si>
  <si>
    <t>Crawford County, IA</t>
  </si>
  <si>
    <t>1904799999</t>
  </si>
  <si>
    <t>METRO19780M19780</t>
  </si>
  <si>
    <t>Des Moines-West Des Moines, IA HUD Metro FMR Area</t>
  </si>
  <si>
    <t>1904999999</t>
  </si>
  <si>
    <t>NCNTY19051N19051</t>
  </si>
  <si>
    <t>Davis County</t>
  </si>
  <si>
    <t>Davis County, IA</t>
  </si>
  <si>
    <t>1905199999</t>
  </si>
  <si>
    <t>NCNTY19053N19053</t>
  </si>
  <si>
    <t>Decatur County, IA</t>
  </si>
  <si>
    <t>1905399999</t>
  </si>
  <si>
    <t>NCNTY19055N19055</t>
  </si>
  <si>
    <t>Delaware County, IA</t>
  </si>
  <si>
    <t>1905599999</t>
  </si>
  <si>
    <t>NCNTY19057N19057</t>
  </si>
  <si>
    <t>Des Moines County</t>
  </si>
  <si>
    <t>Des Moines County, IA</t>
  </si>
  <si>
    <t>1905799999</t>
  </si>
  <si>
    <t>NCNTY19059N19059</t>
  </si>
  <si>
    <t>Dickinson County</t>
  </si>
  <si>
    <t>Dickinson County, IA</t>
  </si>
  <si>
    <t>1905999999</t>
  </si>
  <si>
    <t>METRO20220M20220</t>
  </si>
  <si>
    <t>Dubuque County</t>
  </si>
  <si>
    <t>Dubuque, IA MSA</t>
  </si>
  <si>
    <t>1906199999</t>
  </si>
  <si>
    <t>NCNTY19063N19063</t>
  </si>
  <si>
    <t>Emmet County</t>
  </si>
  <si>
    <t>Emmet County, IA</t>
  </si>
  <si>
    <t>1906399999</t>
  </si>
  <si>
    <t>NCNTY19065N19065</t>
  </si>
  <si>
    <t>Fayette County, IA</t>
  </si>
  <si>
    <t>1906599999</t>
  </si>
  <si>
    <t>NCNTY19067N19067</t>
  </si>
  <si>
    <t>Floyd County, IA</t>
  </si>
  <si>
    <t>1906799999</t>
  </si>
  <si>
    <t>NCNTY19069N19069</t>
  </si>
  <si>
    <t>Franklin County, IA</t>
  </si>
  <si>
    <t>1906999999</t>
  </si>
  <si>
    <t>NCNTY19071N19071</t>
  </si>
  <si>
    <t>Fremont County, IA</t>
  </si>
  <si>
    <t>1907199999</t>
  </si>
  <si>
    <t>NCNTY19073N19073</t>
  </si>
  <si>
    <t>Greene County, IA</t>
  </si>
  <si>
    <t>1907399999</t>
  </si>
  <si>
    <t>1907599999</t>
  </si>
  <si>
    <t>Guthrie County</t>
  </si>
  <si>
    <t>1907799999</t>
  </si>
  <si>
    <t>NCNTY19079N19079</t>
  </si>
  <si>
    <t>Hamilton County, IA</t>
  </si>
  <si>
    <t>1907999999</t>
  </si>
  <si>
    <t>NCNTY19081N19081</t>
  </si>
  <si>
    <t>Hancock County, IA</t>
  </si>
  <si>
    <t>1908199999</t>
  </si>
  <si>
    <t>NCNTY19083N19083</t>
  </si>
  <si>
    <t>Hardin County, IA</t>
  </si>
  <si>
    <t>1908399999</t>
  </si>
  <si>
    <t>METRO36540M36540</t>
  </si>
  <si>
    <t>Omaha-Council Bluffs, NE-IA HUD Metro FMR Area</t>
  </si>
  <si>
    <t>1908599999</t>
  </si>
  <si>
    <t>NCNTY19087N19087</t>
  </si>
  <si>
    <t>Henry County, IA</t>
  </si>
  <si>
    <t>1908799999</t>
  </si>
  <si>
    <t>NCNTY19089N19089</t>
  </si>
  <si>
    <t>Howard County, IA</t>
  </si>
  <si>
    <t>1908999999</t>
  </si>
  <si>
    <t>NCNTY19091N19091</t>
  </si>
  <si>
    <t>Humboldt County, IA</t>
  </si>
  <si>
    <t>1909199999</t>
  </si>
  <si>
    <t>NCNTY19093N19093</t>
  </si>
  <si>
    <t>Ida County</t>
  </si>
  <si>
    <t>Ida County, IA</t>
  </si>
  <si>
    <t>1909399999</t>
  </si>
  <si>
    <t>NCNTY19095N19095</t>
  </si>
  <si>
    <t>Iowa County</t>
  </si>
  <si>
    <t>Iowa County, IA</t>
  </si>
  <si>
    <t>1909599999</t>
  </si>
  <si>
    <t>NCNTY19097N19097</t>
  </si>
  <si>
    <t>Jackson County, IA</t>
  </si>
  <si>
    <t>1909799999</t>
  </si>
  <si>
    <t>METRO19780M19099</t>
  </si>
  <si>
    <t>Jasper County, IA HUD Metro FMR Area</t>
  </si>
  <si>
    <t>1909999999</t>
  </si>
  <si>
    <t>NCNTY19101N19101</t>
  </si>
  <si>
    <t>Jefferson County, IA</t>
  </si>
  <si>
    <t>1910199999</t>
  </si>
  <si>
    <t>METRO26980MM3500</t>
  </si>
  <si>
    <t>Iowa City, IA HUD Metro FMR Area</t>
  </si>
  <si>
    <t>1910399999</t>
  </si>
  <si>
    <t>METRO16300N19105</t>
  </si>
  <si>
    <t>Jones County, IA HUD Metro FMR Area</t>
  </si>
  <si>
    <t>1910599999</t>
  </si>
  <si>
    <t>NCNTY19107N19107</t>
  </si>
  <si>
    <t>Keokuk County</t>
  </si>
  <si>
    <t>Keokuk County, IA</t>
  </si>
  <si>
    <t>1910799999</t>
  </si>
  <si>
    <t>NCNTY19109N19109</t>
  </si>
  <si>
    <t>Kossuth County</t>
  </si>
  <si>
    <t>Kossuth County, IA</t>
  </si>
  <si>
    <t>1910999999</t>
  </si>
  <si>
    <t>NCNTY19111N19111</t>
  </si>
  <si>
    <t>Lee County, IA</t>
  </si>
  <si>
    <t>1911199999</t>
  </si>
  <si>
    <t>METRO16300M16300</t>
  </si>
  <si>
    <t>Linn County</t>
  </si>
  <si>
    <t>Cedar Rapids, IA HUD Metro FMR Area</t>
  </si>
  <si>
    <t>1911399999</t>
  </si>
  <si>
    <t>NCNTY19115N19115</t>
  </si>
  <si>
    <t>Louisa County</t>
  </si>
  <si>
    <t>Louisa County, IA</t>
  </si>
  <si>
    <t>1911599999</t>
  </si>
  <si>
    <t>NCNTY19117N19117</t>
  </si>
  <si>
    <t>Lucas County</t>
  </si>
  <si>
    <t>Lucas County, IA</t>
  </si>
  <si>
    <t>1911799999</t>
  </si>
  <si>
    <t>NCNTY19119N19119</t>
  </si>
  <si>
    <t>Lyon County</t>
  </si>
  <si>
    <t>Lyon County, IA</t>
  </si>
  <si>
    <t>1911999999</t>
  </si>
  <si>
    <t>1912199999</t>
  </si>
  <si>
    <t>NCNTY19123N19123</t>
  </si>
  <si>
    <t>Mahaska County</t>
  </si>
  <si>
    <t>Mahaska County, IA</t>
  </si>
  <si>
    <t>1912399999</t>
  </si>
  <si>
    <t>NCNTY19125N19125</t>
  </si>
  <si>
    <t>Marion County, IA</t>
  </si>
  <si>
    <t>1912599999</t>
  </si>
  <si>
    <t>NCNTY19127N19127</t>
  </si>
  <si>
    <t>Marshall County, IA</t>
  </si>
  <si>
    <t>1912799999</t>
  </si>
  <si>
    <t>Mills County</t>
  </si>
  <si>
    <t>1912999999</t>
  </si>
  <si>
    <t>NCNTY19131N19131</t>
  </si>
  <si>
    <t>Mitchell County, IA</t>
  </si>
  <si>
    <t>1913199999</t>
  </si>
  <si>
    <t>NCNTY19133N19133</t>
  </si>
  <si>
    <t>Monona County</t>
  </si>
  <si>
    <t>Monona County, IA</t>
  </si>
  <si>
    <t>1913399999</t>
  </si>
  <si>
    <t>NCNTY19135N19135</t>
  </si>
  <si>
    <t>Monroe County, IA</t>
  </si>
  <si>
    <t>1913599999</t>
  </si>
  <si>
    <t>NCNTY19137N19137</t>
  </si>
  <si>
    <t>Montgomery County, IA</t>
  </si>
  <si>
    <t>1913799999</t>
  </si>
  <si>
    <t>NCNTY19139N19139</t>
  </si>
  <si>
    <t>Muscatine County</t>
  </si>
  <si>
    <t>Muscatine County, IA</t>
  </si>
  <si>
    <t>1913999999</t>
  </si>
  <si>
    <t>NCNTY19141N19141</t>
  </si>
  <si>
    <t>O'Brien County</t>
  </si>
  <si>
    <t>O'Brien County, IA</t>
  </si>
  <si>
    <t>1914199999</t>
  </si>
  <si>
    <t>NCNTY19143N19143</t>
  </si>
  <si>
    <t>Osceola County, IA</t>
  </si>
  <si>
    <t>1914399999</t>
  </si>
  <si>
    <t>NCNTY19145N19145</t>
  </si>
  <si>
    <t>Page County</t>
  </si>
  <si>
    <t>Page County, IA</t>
  </si>
  <si>
    <t>1914599999</t>
  </si>
  <si>
    <t>NCNTY19147N19147</t>
  </si>
  <si>
    <t>Palo Alto County</t>
  </si>
  <si>
    <t>Palo Alto County, IA</t>
  </si>
  <si>
    <t>1914799999</t>
  </si>
  <si>
    <t>NCNTY19149N19149</t>
  </si>
  <si>
    <t>Plymouth County</t>
  </si>
  <si>
    <t>Plymouth County, IA</t>
  </si>
  <si>
    <t>1914999999</t>
  </si>
  <si>
    <t>NCNTY19151N19151</t>
  </si>
  <si>
    <t>Pocahontas County</t>
  </si>
  <si>
    <t>Pocahontas County, IA</t>
  </si>
  <si>
    <t>1915199999</t>
  </si>
  <si>
    <t>1915399999</t>
  </si>
  <si>
    <t>Pottawattamie County</t>
  </si>
  <si>
    <t>1915599999</t>
  </si>
  <si>
    <t>NCNTY19157N19157</t>
  </si>
  <si>
    <t>Poweshiek County</t>
  </si>
  <si>
    <t>Poweshiek County, IA</t>
  </si>
  <si>
    <t>1915799999</t>
  </si>
  <si>
    <t>NCNTY19159N19159</t>
  </si>
  <si>
    <t>Ringgold County</t>
  </si>
  <si>
    <t>Ringgold County, IA</t>
  </si>
  <si>
    <t>1915999999</t>
  </si>
  <si>
    <t>NCNTY19161N19161</t>
  </si>
  <si>
    <t>Sac County</t>
  </si>
  <si>
    <t>Sac County, IA</t>
  </si>
  <si>
    <t>1916199999</t>
  </si>
  <si>
    <t>1916399999</t>
  </si>
  <si>
    <t>NCNTY19165N19165</t>
  </si>
  <si>
    <t>Shelby County, IA</t>
  </si>
  <si>
    <t>1916599999</t>
  </si>
  <si>
    <t>NCNTY19167N19167</t>
  </si>
  <si>
    <t>Sioux County</t>
  </si>
  <si>
    <t>Sioux County, IA</t>
  </si>
  <si>
    <t>1916799999</t>
  </si>
  <si>
    <t>METRO11180M11180</t>
  </si>
  <si>
    <t>Story County</t>
  </si>
  <si>
    <t>Ames, IA HUD Metro FMR Area</t>
  </si>
  <si>
    <t>1916999999</t>
  </si>
  <si>
    <t>NCNTY19171N19171</t>
  </si>
  <si>
    <t>Tama County</t>
  </si>
  <si>
    <t>Tama County, IA</t>
  </si>
  <si>
    <t>1917199999</t>
  </si>
  <si>
    <t>NCNTY19173N19173</t>
  </si>
  <si>
    <t>Taylor County, IA</t>
  </si>
  <si>
    <t>1917399999</t>
  </si>
  <si>
    <t>NCNTY19175N19175</t>
  </si>
  <si>
    <t>Union County, IA</t>
  </si>
  <si>
    <t>1917599999</t>
  </si>
  <si>
    <t>NCNTY19177N19177</t>
  </si>
  <si>
    <t>Van Buren County, IA</t>
  </si>
  <si>
    <t>1917799999</t>
  </si>
  <si>
    <t>NCNTY19179N19179</t>
  </si>
  <si>
    <t>Wapello County</t>
  </si>
  <si>
    <t>Wapello County, IA</t>
  </si>
  <si>
    <t>1917999999</t>
  </si>
  <si>
    <t>1918199999</t>
  </si>
  <si>
    <t>METRO26980N19183</t>
  </si>
  <si>
    <t>Washington County, IA HUD Metro FMR Area</t>
  </si>
  <si>
    <t>1918399999</t>
  </si>
  <si>
    <t>NCNTY19185N19185</t>
  </si>
  <si>
    <t>Wayne County, IA</t>
  </si>
  <si>
    <t>1918599999</t>
  </si>
  <si>
    <t>NCNTY19187N19187</t>
  </si>
  <si>
    <t>Webster County, IA</t>
  </si>
  <si>
    <t>1918799999</t>
  </si>
  <si>
    <t>NCNTY19189N19189</t>
  </si>
  <si>
    <t>Winnebago County, IA</t>
  </si>
  <si>
    <t>1918999999</t>
  </si>
  <si>
    <t>NCNTY19191N19191</t>
  </si>
  <si>
    <t>Winneshiek County</t>
  </si>
  <si>
    <t>Winneshiek County, IA</t>
  </si>
  <si>
    <t>1919199999</t>
  </si>
  <si>
    <t>METRO43580M43580</t>
  </si>
  <si>
    <t>Woodbury County</t>
  </si>
  <si>
    <t>Sioux City, IA-NE-SD MSA</t>
  </si>
  <si>
    <t>1919399999</t>
  </si>
  <si>
    <t>NCNTY19195N19195</t>
  </si>
  <si>
    <t>Worth County, IA</t>
  </si>
  <si>
    <t>1919599999</t>
  </si>
  <si>
    <t>NCNTY19197N19197</t>
  </si>
  <si>
    <t>Wright County</t>
  </si>
  <si>
    <t>Wright County, IA</t>
  </si>
  <si>
    <t>1919799999</t>
  </si>
  <si>
    <t>KS</t>
  </si>
  <si>
    <t>20</t>
  </si>
  <si>
    <t>NCNTY20001N20001</t>
  </si>
  <si>
    <t>Allen County, KS</t>
  </si>
  <si>
    <t>2000199999</t>
  </si>
  <si>
    <t>NCNTY20003N20003</t>
  </si>
  <si>
    <t>Anderson County</t>
  </si>
  <si>
    <t>Anderson County, KS</t>
  </si>
  <si>
    <t>2000399999</t>
  </si>
  <si>
    <t>NCNTY20005N20005</t>
  </si>
  <si>
    <t>Atchison County</t>
  </si>
  <si>
    <t>Atchison County, KS</t>
  </si>
  <si>
    <t>2000599999</t>
  </si>
  <si>
    <t>NCNTY20007N20007</t>
  </si>
  <si>
    <t>Barber County</t>
  </si>
  <si>
    <t>Barber County, KS</t>
  </si>
  <si>
    <t>2000799999</t>
  </si>
  <si>
    <t>NCNTY20009N20009</t>
  </si>
  <si>
    <t>Barton County</t>
  </si>
  <si>
    <t>Barton County, KS</t>
  </si>
  <si>
    <t>2000999999</t>
  </si>
  <si>
    <t>NCNTY20011N20011</t>
  </si>
  <si>
    <t>Bourbon County</t>
  </si>
  <si>
    <t>Bourbon County, KS</t>
  </si>
  <si>
    <t>2001199999</t>
  </si>
  <si>
    <t>NCNTY20013N20013</t>
  </si>
  <si>
    <t>Brown County, KS</t>
  </si>
  <si>
    <t>2001399999</t>
  </si>
  <si>
    <t>METRO48620M48620</t>
  </si>
  <si>
    <t>Wichita, KS HUD Metro FMR Area</t>
  </si>
  <si>
    <t>2001599999</t>
  </si>
  <si>
    <t>NCNTY20017N20017</t>
  </si>
  <si>
    <t>Chase County</t>
  </si>
  <si>
    <t>Chase County, KS</t>
  </si>
  <si>
    <t>2001799999</t>
  </si>
  <si>
    <t>NCNTY20019N20019</t>
  </si>
  <si>
    <t>Chautauqua County</t>
  </si>
  <si>
    <t>Chautauqua County, KS</t>
  </si>
  <si>
    <t>2001999999</t>
  </si>
  <si>
    <t>NCNTY20021N20021</t>
  </si>
  <si>
    <t>Cherokee County, KS</t>
  </si>
  <si>
    <t>2002199999</t>
  </si>
  <si>
    <t>NCNTY20023N20023</t>
  </si>
  <si>
    <t>Cheyenne County, KS</t>
  </si>
  <si>
    <t>2002399999</t>
  </si>
  <si>
    <t>NCNTY20025N20025</t>
  </si>
  <si>
    <t>Clark County, KS</t>
  </si>
  <si>
    <t>2002599999</t>
  </si>
  <si>
    <t>NCNTY20027N20027</t>
  </si>
  <si>
    <t>Clay County, KS</t>
  </si>
  <si>
    <t>2002799999</t>
  </si>
  <si>
    <t>NCNTY20029N20029</t>
  </si>
  <si>
    <t>Cloud County</t>
  </si>
  <si>
    <t>Cloud County, KS</t>
  </si>
  <si>
    <t>2002999999</t>
  </si>
  <si>
    <t>NCNTY20031N20031</t>
  </si>
  <si>
    <t>Coffey County</t>
  </si>
  <si>
    <t>Coffey County, KS</t>
  </si>
  <si>
    <t>2003199999</t>
  </si>
  <si>
    <t>NCNTY20033N20033</t>
  </si>
  <si>
    <t>Comanche County</t>
  </si>
  <si>
    <t>Comanche County, KS</t>
  </si>
  <si>
    <t>2003399999</t>
  </si>
  <si>
    <t>NCNTY20035N20035</t>
  </si>
  <si>
    <t>Cowley County</t>
  </si>
  <si>
    <t>Cowley County, KS</t>
  </si>
  <si>
    <t>2003599999</t>
  </si>
  <si>
    <t>NCNTY20037N20037</t>
  </si>
  <si>
    <t>Crawford County, KS</t>
  </si>
  <si>
    <t>2003799999</t>
  </si>
  <si>
    <t>NCNTY20039N20039</t>
  </si>
  <si>
    <t>Decatur County, KS</t>
  </si>
  <si>
    <t>2003999999</t>
  </si>
  <si>
    <t>NCNTY20041N20041</t>
  </si>
  <si>
    <t>Dickinson County, KS</t>
  </si>
  <si>
    <t>2004199999</t>
  </si>
  <si>
    <t>METRO41140M41140</t>
  </si>
  <si>
    <t>Doniphan County</t>
  </si>
  <si>
    <t>St. Joseph, MO-KS MSA</t>
  </si>
  <si>
    <t>2004399999</t>
  </si>
  <si>
    <t>METRO29940M29940</t>
  </si>
  <si>
    <t>Lawrence, KS MSA</t>
  </si>
  <si>
    <t>2004599999</t>
  </si>
  <si>
    <t>NCNTY20047N20047</t>
  </si>
  <si>
    <t>Edwards County, KS</t>
  </si>
  <si>
    <t>2004799999</t>
  </si>
  <si>
    <t>NCNTY20049N20049</t>
  </si>
  <si>
    <t>Elk County</t>
  </si>
  <si>
    <t>Elk County, KS</t>
  </si>
  <si>
    <t>2004999999</t>
  </si>
  <si>
    <t>NCNTY20051N20051</t>
  </si>
  <si>
    <t>Ellis County</t>
  </si>
  <si>
    <t>Ellis County, KS</t>
  </si>
  <si>
    <t>2005199999</t>
  </si>
  <si>
    <t>NCNTY20053N20053</t>
  </si>
  <si>
    <t>Ellsworth County</t>
  </si>
  <si>
    <t>Ellsworth County, KS</t>
  </si>
  <si>
    <t>2005399999</t>
  </si>
  <si>
    <t>NCNTY20055N20055</t>
  </si>
  <si>
    <t>Finney County</t>
  </si>
  <si>
    <t>Finney County, KS</t>
  </si>
  <si>
    <t>2005599999</t>
  </si>
  <si>
    <t>NCNTY20057N20057</t>
  </si>
  <si>
    <t>Ford County, KS</t>
  </si>
  <si>
    <t>2005799999</t>
  </si>
  <si>
    <t>NCNTY20059N20059</t>
  </si>
  <si>
    <t>Franklin County, KS</t>
  </si>
  <si>
    <t>2005999999</t>
  </si>
  <si>
    <t>METRO31740M20061</t>
  </si>
  <si>
    <t>Geary County</t>
  </si>
  <si>
    <t>Geary County, KS HUD Metro FMR Area</t>
  </si>
  <si>
    <t>2006199999</t>
  </si>
  <si>
    <t>NCNTY20063N20063</t>
  </si>
  <si>
    <t>Gove County</t>
  </si>
  <si>
    <t>Gove County, KS</t>
  </si>
  <si>
    <t>2006399999</t>
  </si>
  <si>
    <t>NCNTY20065N20065</t>
  </si>
  <si>
    <t>Graham County, KS</t>
  </si>
  <si>
    <t>2006599999</t>
  </si>
  <si>
    <t>NCNTY20067N20067</t>
  </si>
  <si>
    <t>Grant County, KS</t>
  </si>
  <si>
    <t>2006799999</t>
  </si>
  <si>
    <t>NCNTY20069N20069</t>
  </si>
  <si>
    <t>Gray County</t>
  </si>
  <si>
    <t>Gray County, KS</t>
  </si>
  <si>
    <t>2006999999</t>
  </si>
  <si>
    <t>NCNTY20071N20071</t>
  </si>
  <si>
    <t>Greeley County</t>
  </si>
  <si>
    <t>Greeley County, KS</t>
  </si>
  <si>
    <t>2007199999</t>
  </si>
  <si>
    <t>NCNTY20073N20073</t>
  </si>
  <si>
    <t>Greenwood County</t>
  </si>
  <si>
    <t>Greenwood County, KS</t>
  </si>
  <si>
    <t>2007399999</t>
  </si>
  <si>
    <t>NCNTY20075N20075</t>
  </si>
  <si>
    <t>Hamilton County, KS</t>
  </si>
  <si>
    <t>2007599999</t>
  </si>
  <si>
    <t>NCNTY20077N20077</t>
  </si>
  <si>
    <t>Harper County</t>
  </si>
  <si>
    <t>Harper County, KS</t>
  </si>
  <si>
    <t>2007799999</t>
  </si>
  <si>
    <t>Harvey County</t>
  </si>
  <si>
    <t>2007999999</t>
  </si>
  <si>
    <t>NCNTY20081N20081</t>
  </si>
  <si>
    <t>Haskell County</t>
  </si>
  <si>
    <t>Haskell County, KS</t>
  </si>
  <si>
    <t>2008199999</t>
  </si>
  <si>
    <t>NCNTY20083N20083</t>
  </si>
  <si>
    <t>Hodgeman County</t>
  </si>
  <si>
    <t>Hodgeman County, KS</t>
  </si>
  <si>
    <t>2008399999</t>
  </si>
  <si>
    <t>METRO45820M45820</t>
  </si>
  <si>
    <t>Topeka, KS MSA</t>
  </si>
  <si>
    <t>2008599999</t>
  </si>
  <si>
    <t>2008799999</t>
  </si>
  <si>
    <t>NCNTY20089N20089</t>
  </si>
  <si>
    <t>Jewell County</t>
  </si>
  <si>
    <t>Jewell County, KS</t>
  </si>
  <si>
    <t>2008999999</t>
  </si>
  <si>
    <t>METRO28140M28140</t>
  </si>
  <si>
    <t>Kansas City, MO-KS HUD Metro FMR Area</t>
  </si>
  <si>
    <t>2009199999</t>
  </si>
  <si>
    <t>NCNTY20093N20093</t>
  </si>
  <si>
    <t>Kearny County</t>
  </si>
  <si>
    <t>Kearny County, KS</t>
  </si>
  <si>
    <t>2009399999</t>
  </si>
  <si>
    <t>NCNTY20095N20095</t>
  </si>
  <si>
    <t>Kingman County</t>
  </si>
  <si>
    <t>Kingman County, KS</t>
  </si>
  <si>
    <t>2009599999</t>
  </si>
  <si>
    <t>NCNTY20097N20097</t>
  </si>
  <si>
    <t>Kiowa County, KS</t>
  </si>
  <si>
    <t>2009799999</t>
  </si>
  <si>
    <t>NCNTY20099N20099</t>
  </si>
  <si>
    <t>Labette County</t>
  </si>
  <si>
    <t>Labette County, KS</t>
  </si>
  <si>
    <t>2009999999</t>
  </si>
  <si>
    <t>NCNTY20101N20101</t>
  </si>
  <si>
    <t>Lane County</t>
  </si>
  <si>
    <t>Lane County, KS</t>
  </si>
  <si>
    <t>2010199999</t>
  </si>
  <si>
    <t>Leavenworth County</t>
  </si>
  <si>
    <t>2010399999</t>
  </si>
  <si>
    <t>NCNTY20105N20105</t>
  </si>
  <si>
    <t>Lincoln County, KS</t>
  </si>
  <si>
    <t>2010599999</t>
  </si>
  <si>
    <t>2010799999</t>
  </si>
  <si>
    <t>NCNTY20109N20109</t>
  </si>
  <si>
    <t>Logan County, KS</t>
  </si>
  <si>
    <t>2010999999</t>
  </si>
  <si>
    <t>NCNTY20111N20111</t>
  </si>
  <si>
    <t>Lyon County, KS</t>
  </si>
  <si>
    <t>2011199999</t>
  </si>
  <si>
    <t>NCNTY20113N20113</t>
  </si>
  <si>
    <t>McPherson County</t>
  </si>
  <si>
    <t>McPherson County, KS</t>
  </si>
  <si>
    <t>2011399999</t>
  </si>
  <si>
    <t>NCNTY20115N20115</t>
  </si>
  <si>
    <t>Marion County, KS</t>
  </si>
  <si>
    <t>2011599999</t>
  </si>
  <si>
    <t>NCNTY20117N20117</t>
  </si>
  <si>
    <t>Marshall County, KS</t>
  </si>
  <si>
    <t>2011799999</t>
  </si>
  <si>
    <t>NCNTY20119N20119</t>
  </si>
  <si>
    <t>Meade County</t>
  </si>
  <si>
    <t>Meade County, KS</t>
  </si>
  <si>
    <t>2011999999</t>
  </si>
  <si>
    <t>2012199999</t>
  </si>
  <si>
    <t>NCNTY20123N20123</t>
  </si>
  <si>
    <t>Mitchell County, KS</t>
  </si>
  <si>
    <t>2012399999</t>
  </si>
  <si>
    <t>NCNTY20125N20125</t>
  </si>
  <si>
    <t>Montgomery County, KS</t>
  </si>
  <si>
    <t>2012599999</t>
  </si>
  <si>
    <t>NCNTY20127N20127</t>
  </si>
  <si>
    <t>Morris County</t>
  </si>
  <si>
    <t>Morris County, KS</t>
  </si>
  <si>
    <t>2012799999</t>
  </si>
  <si>
    <t>NCNTY20129N20129</t>
  </si>
  <si>
    <t>Morton County</t>
  </si>
  <si>
    <t>Morton County, KS</t>
  </si>
  <si>
    <t>2012999999</t>
  </si>
  <si>
    <t>NCNTY20131N20131</t>
  </si>
  <si>
    <t>Nemaha County</t>
  </si>
  <si>
    <t>Nemaha County, KS</t>
  </si>
  <si>
    <t>2013199999</t>
  </si>
  <si>
    <t>NCNTY20133N20133</t>
  </si>
  <si>
    <t>Neosho County</t>
  </si>
  <si>
    <t>Neosho County, KS</t>
  </si>
  <si>
    <t>2013399999</t>
  </si>
  <si>
    <t>NCNTY20135N20135</t>
  </si>
  <si>
    <t>Ness County</t>
  </si>
  <si>
    <t>Ness County, KS</t>
  </si>
  <si>
    <t>2013599999</t>
  </si>
  <si>
    <t>NCNTY20137N20137</t>
  </si>
  <si>
    <t>Norton County</t>
  </si>
  <si>
    <t>Norton County, KS</t>
  </si>
  <si>
    <t>2013799999</t>
  </si>
  <si>
    <t>Osage County</t>
  </si>
  <si>
    <t>2013999999</t>
  </si>
  <si>
    <t>NCNTY20141N20141</t>
  </si>
  <si>
    <t>Osborne County</t>
  </si>
  <si>
    <t>Osborne County, KS</t>
  </si>
  <si>
    <t>2014199999</t>
  </si>
  <si>
    <t>NCNTY20143N20143</t>
  </si>
  <si>
    <t>Ottawa County</t>
  </si>
  <si>
    <t>Ottawa County, KS</t>
  </si>
  <si>
    <t>2014399999</t>
  </si>
  <si>
    <t>NCNTY20145N20145</t>
  </si>
  <si>
    <t>Pawnee County</t>
  </si>
  <si>
    <t>Pawnee County, KS</t>
  </si>
  <si>
    <t>2014599999</t>
  </si>
  <si>
    <t>NCNTY20147N20147</t>
  </si>
  <si>
    <t>Phillips County, KS</t>
  </si>
  <si>
    <t>2014799999</t>
  </si>
  <si>
    <t>METRO31740M31740</t>
  </si>
  <si>
    <t>Pottawatomie County</t>
  </si>
  <si>
    <t>Manhattan, KS HUD Metro FMR Area</t>
  </si>
  <si>
    <t>2014999999</t>
  </si>
  <si>
    <t>NCNTY20151N20151</t>
  </si>
  <si>
    <t>Pratt County</t>
  </si>
  <si>
    <t>Pratt County, KS</t>
  </si>
  <si>
    <t>2015199999</t>
  </si>
  <si>
    <t>NCNTY20153N20153</t>
  </si>
  <si>
    <t>Rawlins County</t>
  </si>
  <si>
    <t>Rawlins County, KS</t>
  </si>
  <si>
    <t>2015399999</t>
  </si>
  <si>
    <t>NCNTY20155N20155</t>
  </si>
  <si>
    <t>Reno County</t>
  </si>
  <si>
    <t>Reno County, KS</t>
  </si>
  <si>
    <t>2015599999</t>
  </si>
  <si>
    <t>NCNTY20157N20157</t>
  </si>
  <si>
    <t>Republic County</t>
  </si>
  <si>
    <t>Republic County, KS</t>
  </si>
  <si>
    <t>2015799999</t>
  </si>
  <si>
    <t>NCNTY20159N20159</t>
  </si>
  <si>
    <t>Rice County</t>
  </si>
  <si>
    <t>Rice County, KS</t>
  </si>
  <si>
    <t>2015999999</t>
  </si>
  <si>
    <t>Riley County</t>
  </si>
  <si>
    <t>2016199999</t>
  </si>
  <si>
    <t>NCNTY20163N20163</t>
  </si>
  <si>
    <t>Rooks County</t>
  </si>
  <si>
    <t>Rooks County, KS</t>
  </si>
  <si>
    <t>2016399999</t>
  </si>
  <si>
    <t>NCNTY20165N20165</t>
  </si>
  <si>
    <t>Rush County, KS</t>
  </si>
  <si>
    <t>2016599999</t>
  </si>
  <si>
    <t>NCNTY20167N20167</t>
  </si>
  <si>
    <t>Russell County, KS</t>
  </si>
  <si>
    <t>2016799999</t>
  </si>
  <si>
    <t>NCNTY20169N20169</t>
  </si>
  <si>
    <t>Saline County, KS</t>
  </si>
  <si>
    <t>2016999999</t>
  </si>
  <si>
    <t>NCNTY20171N20171</t>
  </si>
  <si>
    <t>Scott County, KS</t>
  </si>
  <si>
    <t>2017199999</t>
  </si>
  <si>
    <t>2017399999</t>
  </si>
  <si>
    <t>NCNTY20175N20175</t>
  </si>
  <si>
    <t>Seward County</t>
  </si>
  <si>
    <t>Seward County, KS</t>
  </si>
  <si>
    <t>2017599999</t>
  </si>
  <si>
    <t>Shawnee County</t>
  </si>
  <si>
    <t>2017799999</t>
  </si>
  <si>
    <t>NCNTY20179N20179</t>
  </si>
  <si>
    <t>Sheridan County</t>
  </si>
  <si>
    <t>Sheridan County, KS</t>
  </si>
  <si>
    <t>2017999999</t>
  </si>
  <si>
    <t>NCNTY20181N20181</t>
  </si>
  <si>
    <t>Sherman County</t>
  </si>
  <si>
    <t>Sherman County, KS</t>
  </si>
  <si>
    <t>2018199999</t>
  </si>
  <si>
    <t>NCNTY20183N20183</t>
  </si>
  <si>
    <t>Smith County</t>
  </si>
  <si>
    <t>Smith County, KS</t>
  </si>
  <si>
    <t>2018399999</t>
  </si>
  <si>
    <t>NCNTY20185N20185</t>
  </si>
  <si>
    <t>Stafford County</t>
  </si>
  <si>
    <t>Stafford County, KS</t>
  </si>
  <si>
    <t>2018599999</t>
  </si>
  <si>
    <t>NCNTY20187N20187</t>
  </si>
  <si>
    <t>Stanton County</t>
  </si>
  <si>
    <t>Stanton County, KS</t>
  </si>
  <si>
    <t>2018799999</t>
  </si>
  <si>
    <t>NCNTY20189N20189</t>
  </si>
  <si>
    <t>Stevens County</t>
  </si>
  <si>
    <t>Stevens County, KS</t>
  </si>
  <si>
    <t>2018999999</t>
  </si>
  <si>
    <t>METRO48620N20191</t>
  </si>
  <si>
    <t>Sumner County</t>
  </si>
  <si>
    <t>Sumner County, KS HUD Metro FMR Area</t>
  </si>
  <si>
    <t>2019199999</t>
  </si>
  <si>
    <t>NCNTY20193N20193</t>
  </si>
  <si>
    <t>Thomas County, KS</t>
  </si>
  <si>
    <t>2019399999</t>
  </si>
  <si>
    <t>NCNTY20195N20195</t>
  </si>
  <si>
    <t>Trego County</t>
  </si>
  <si>
    <t>Trego County, KS</t>
  </si>
  <si>
    <t>2019599999</t>
  </si>
  <si>
    <t>Wabaunsee County</t>
  </si>
  <si>
    <t>2019799999</t>
  </si>
  <si>
    <t>NCNTY20199N20199</t>
  </si>
  <si>
    <t>Wallace County</t>
  </si>
  <si>
    <t>Wallace County, KS</t>
  </si>
  <si>
    <t>2019999999</t>
  </si>
  <si>
    <t>NCNTY20201N20201</t>
  </si>
  <si>
    <t>Washington County, KS</t>
  </si>
  <si>
    <t>2020199999</t>
  </si>
  <si>
    <t>NCNTY20203N20203</t>
  </si>
  <si>
    <t>Wichita County</t>
  </si>
  <si>
    <t>Wichita County, KS</t>
  </si>
  <si>
    <t>2020399999</t>
  </si>
  <si>
    <t>NCNTY20205N20205</t>
  </si>
  <si>
    <t>Wilson County</t>
  </si>
  <si>
    <t>Wilson County, KS</t>
  </si>
  <si>
    <t>2020599999</t>
  </si>
  <si>
    <t>NCNTY20207N20207</t>
  </si>
  <si>
    <t>Woodson County</t>
  </si>
  <si>
    <t>Woodson County, KS</t>
  </si>
  <si>
    <t>2020799999</t>
  </si>
  <si>
    <t>Wyandotte County</t>
  </si>
  <si>
    <t>2020999999</t>
  </si>
  <si>
    <t>KY</t>
  </si>
  <si>
    <t>21</t>
  </si>
  <si>
    <t>NCNTY21001N21001</t>
  </si>
  <si>
    <t>Adair County, KY</t>
  </si>
  <si>
    <t>2100199999</t>
  </si>
  <si>
    <t>METRO14540N21003</t>
  </si>
  <si>
    <t>Allen County, KY HUD Metro FMR Area</t>
  </si>
  <si>
    <t>2100399999</t>
  </si>
  <si>
    <t>NCNTY21005N21005</t>
  </si>
  <si>
    <t>Anderson County, KY</t>
  </si>
  <si>
    <t>2100599999</t>
  </si>
  <si>
    <t>NCNTY21007N21007</t>
  </si>
  <si>
    <t>Ballard County</t>
  </si>
  <si>
    <t>Ballard County, KY</t>
  </si>
  <si>
    <t>2100799999</t>
  </si>
  <si>
    <t>NCNTY21009N21009</t>
  </si>
  <si>
    <t>Barren County</t>
  </si>
  <si>
    <t>Barren County, KY</t>
  </si>
  <si>
    <t>2100999999</t>
  </si>
  <si>
    <t>NCNTY21011N21011</t>
  </si>
  <si>
    <t>Bath County</t>
  </si>
  <si>
    <t>Bath County, KY</t>
  </si>
  <si>
    <t>2101199999</t>
  </si>
  <si>
    <t>NCNTY21013N21013</t>
  </si>
  <si>
    <t>Bell County</t>
  </si>
  <si>
    <t>Bell County, KY</t>
  </si>
  <si>
    <t>2101399999</t>
  </si>
  <si>
    <t>2101599999</t>
  </si>
  <si>
    <t>METRO30460M30460</t>
  </si>
  <si>
    <t>Lexington-Fayette, KY MSA</t>
  </si>
  <si>
    <t>2101799999</t>
  </si>
  <si>
    <t>METRO26580M26580</t>
  </si>
  <si>
    <t>Boyd County</t>
  </si>
  <si>
    <t>Huntington-Ashland, WV-KY-OH HUD Metro FMR Area</t>
  </si>
  <si>
    <t>2101999999</t>
  </si>
  <si>
    <t>NCNTY21021N21021</t>
  </si>
  <si>
    <t>Boyle County</t>
  </si>
  <si>
    <t>Boyle County, KY</t>
  </si>
  <si>
    <t>2102199999</t>
  </si>
  <si>
    <t>Bracken County</t>
  </si>
  <si>
    <t>2102399999</t>
  </si>
  <si>
    <t>NCNTY21025N21025</t>
  </si>
  <si>
    <t>Breathitt County</t>
  </si>
  <si>
    <t>Breathitt County, KY</t>
  </si>
  <si>
    <t>2102599999</t>
  </si>
  <si>
    <t>NCNTY21027N21027</t>
  </si>
  <si>
    <t>Breckinridge County</t>
  </si>
  <si>
    <t>Breckinridge County, KY</t>
  </si>
  <si>
    <t>2102799999</t>
  </si>
  <si>
    <t>Bullitt County</t>
  </si>
  <si>
    <t>2102999999</t>
  </si>
  <si>
    <t>METRO14540N21031</t>
  </si>
  <si>
    <t>Butler County, KY HUD Metro FMR Area</t>
  </si>
  <si>
    <t>2103199999</t>
  </si>
  <si>
    <t>NCNTY21033N21033</t>
  </si>
  <si>
    <t>Caldwell County</t>
  </si>
  <si>
    <t>Caldwell County, KY</t>
  </si>
  <si>
    <t>2103399999</t>
  </si>
  <si>
    <t>NCNTY21035N21035</t>
  </si>
  <si>
    <t>Calloway County</t>
  </si>
  <si>
    <t>Calloway County, KY</t>
  </si>
  <si>
    <t>2103599999</t>
  </si>
  <si>
    <t>Campbell County</t>
  </si>
  <si>
    <t>2103799999</t>
  </si>
  <si>
    <t>NCNTY21039N21039</t>
  </si>
  <si>
    <t>Carlisle County</t>
  </si>
  <si>
    <t>Carlisle County, KY</t>
  </si>
  <si>
    <t>2103999999</t>
  </si>
  <si>
    <t>NCNTY21041N21041</t>
  </si>
  <si>
    <t>Carroll County, KY</t>
  </si>
  <si>
    <t>2104199999</t>
  </si>
  <si>
    <t>METRO26580M21043</t>
  </si>
  <si>
    <t>Carter County</t>
  </si>
  <si>
    <t>Carter County, KY HUD Metro FMR Area</t>
  </si>
  <si>
    <t>2104399999</t>
  </si>
  <si>
    <t>NCNTY21045N21045</t>
  </si>
  <si>
    <t>Casey County</t>
  </si>
  <si>
    <t>Casey County, KY</t>
  </si>
  <si>
    <t>2104599999</t>
  </si>
  <si>
    <t>METRO17300M17300</t>
  </si>
  <si>
    <t>Clarksville, TN-KY HUD Metro FMR Area</t>
  </si>
  <si>
    <t>2104799999</t>
  </si>
  <si>
    <t>2104999999</t>
  </si>
  <si>
    <t>NCNTY21051N21051</t>
  </si>
  <si>
    <t>Clay County, KY</t>
  </si>
  <si>
    <t>2105199999</t>
  </si>
  <si>
    <t>NCNTY21053N21053</t>
  </si>
  <si>
    <t>Clinton County, KY</t>
  </si>
  <si>
    <t>2105399999</t>
  </si>
  <si>
    <t>NCNTY21055N21055</t>
  </si>
  <si>
    <t>Crittenden County, KY</t>
  </si>
  <si>
    <t>2105599999</t>
  </si>
  <si>
    <t>NCNTY21057N21057</t>
  </si>
  <si>
    <t>Cumberland County, KY</t>
  </si>
  <si>
    <t>2105799999</t>
  </si>
  <si>
    <t>METRO36980M36980</t>
  </si>
  <si>
    <t>Owensboro, KY MSA</t>
  </si>
  <si>
    <t>2105999999</t>
  </si>
  <si>
    <t>METRO14540M14540</t>
  </si>
  <si>
    <t>Edmonson County</t>
  </si>
  <si>
    <t>Bowling Green, KY HUD Metro FMR Area</t>
  </si>
  <si>
    <t>2106199999</t>
  </si>
  <si>
    <t>NCNTY21063N21063</t>
  </si>
  <si>
    <t>Elliott County</t>
  </si>
  <si>
    <t>Elliott County, KY</t>
  </si>
  <si>
    <t>2106399999</t>
  </si>
  <si>
    <t>NCNTY21065N21065</t>
  </si>
  <si>
    <t>Estill County</t>
  </si>
  <si>
    <t>Estill County, KY</t>
  </si>
  <si>
    <t>2106599999</t>
  </si>
  <si>
    <t>2106799999</t>
  </si>
  <si>
    <t>NCNTY21069N21069</t>
  </si>
  <si>
    <t>Fleming County</t>
  </si>
  <si>
    <t>Fleming County, KY</t>
  </si>
  <si>
    <t>2106999999</t>
  </si>
  <si>
    <t>NCNTY21071N21071</t>
  </si>
  <si>
    <t>Floyd County, KY</t>
  </si>
  <si>
    <t>2107199999</t>
  </si>
  <si>
    <t>NCNTY21073N21073</t>
  </si>
  <si>
    <t>Franklin County, KY</t>
  </si>
  <si>
    <t>2107399999</t>
  </si>
  <si>
    <t>NCNTY21075N21075</t>
  </si>
  <si>
    <t>Fulton County, KY</t>
  </si>
  <si>
    <t>2107599999</t>
  </si>
  <si>
    <t>2107799999</t>
  </si>
  <si>
    <t>NCNTY21079N21079</t>
  </si>
  <si>
    <t>Garrard County</t>
  </si>
  <si>
    <t>Garrard County, KY</t>
  </si>
  <si>
    <t>2107999999</t>
  </si>
  <si>
    <t>METRO17140MM3020</t>
  </si>
  <si>
    <t>Grant County, KY HUD Metro FMR Area</t>
  </si>
  <si>
    <t>2108199999</t>
  </si>
  <si>
    <t>NCNTY21083N21083</t>
  </si>
  <si>
    <t>Graves County</t>
  </si>
  <si>
    <t>Graves County, KY</t>
  </si>
  <si>
    <t>2108399999</t>
  </si>
  <si>
    <t>NCNTY21085N21085</t>
  </si>
  <si>
    <t>Grayson County</t>
  </si>
  <si>
    <t>Grayson County, KY</t>
  </si>
  <si>
    <t>2108599999</t>
  </si>
  <si>
    <t>NCNTY21087N21087</t>
  </si>
  <si>
    <t>Green County</t>
  </si>
  <si>
    <t>Green County, KY</t>
  </si>
  <si>
    <t>2108799999</t>
  </si>
  <si>
    <t>Greenup County</t>
  </si>
  <si>
    <t>2108999999</t>
  </si>
  <si>
    <t>2109199999</t>
  </si>
  <si>
    <t>METRO21060M21060</t>
  </si>
  <si>
    <t>Elizabethtown, KY HUD Metro FMR Area</t>
  </si>
  <si>
    <t>2109399999</t>
  </si>
  <si>
    <t>NCNTY21095N21095</t>
  </si>
  <si>
    <t>Harlan County</t>
  </si>
  <si>
    <t>Harlan County, KY</t>
  </si>
  <si>
    <t>2109599999</t>
  </si>
  <si>
    <t>NCNTY21097N21097</t>
  </si>
  <si>
    <t>Harrison County, KY</t>
  </si>
  <si>
    <t>2109799999</t>
  </si>
  <si>
    <t>NCNTY21099N21099</t>
  </si>
  <si>
    <t>Hart County, KY</t>
  </si>
  <si>
    <t>2109999999</t>
  </si>
  <si>
    <t>2110199999</t>
  </si>
  <si>
    <t>2110399999</t>
  </si>
  <si>
    <t>NCNTY21105N21105</t>
  </si>
  <si>
    <t>Hickman County</t>
  </si>
  <si>
    <t>Hickman County, KY</t>
  </si>
  <si>
    <t>2110599999</t>
  </si>
  <si>
    <t>NCNTY21107N21107</t>
  </si>
  <si>
    <t>Hopkins County</t>
  </si>
  <si>
    <t>Hopkins County, KY</t>
  </si>
  <si>
    <t>2110799999</t>
  </si>
  <si>
    <t>NCNTY21109N21109</t>
  </si>
  <si>
    <t>Jackson County, KY</t>
  </si>
  <si>
    <t>2110999999</t>
  </si>
  <si>
    <t>2111199999</t>
  </si>
  <si>
    <t>Jessamine County</t>
  </si>
  <si>
    <t>2111399999</t>
  </si>
  <si>
    <t>NCNTY21115N21115</t>
  </si>
  <si>
    <t>Johnson County, KY</t>
  </si>
  <si>
    <t>2111599999</t>
  </si>
  <si>
    <t>Kenton County</t>
  </si>
  <si>
    <t>2111799999</t>
  </si>
  <si>
    <t>NCNTY21119N21119</t>
  </si>
  <si>
    <t>Knott County</t>
  </si>
  <si>
    <t>Knott County, KY</t>
  </si>
  <si>
    <t>2111999999</t>
  </si>
  <si>
    <t>NCNTY21121N21121</t>
  </si>
  <si>
    <t>Knox County, KY</t>
  </si>
  <si>
    <t>2112199999</t>
  </si>
  <si>
    <t>Larue County</t>
  </si>
  <si>
    <t>2112399999</t>
  </si>
  <si>
    <t>NCNTY21125N21125</t>
  </si>
  <si>
    <t>Laurel County</t>
  </si>
  <si>
    <t>Laurel County, KY</t>
  </si>
  <si>
    <t>2112599999</t>
  </si>
  <si>
    <t>NCNTY21127N21127</t>
  </si>
  <si>
    <t>Lawrence County, KY</t>
  </si>
  <si>
    <t>2112799999</t>
  </si>
  <si>
    <t>NCNTY21129N21129</t>
  </si>
  <si>
    <t>Lee County, KY</t>
  </si>
  <si>
    <t>2112999999</t>
  </si>
  <si>
    <t>NCNTY21131N21131</t>
  </si>
  <si>
    <t>Leslie County</t>
  </si>
  <si>
    <t>Leslie County, KY</t>
  </si>
  <si>
    <t>2113199999</t>
  </si>
  <si>
    <t>NCNTY21133N21133</t>
  </si>
  <si>
    <t>Letcher County</t>
  </si>
  <si>
    <t>Letcher County, KY</t>
  </si>
  <si>
    <t>2113399999</t>
  </si>
  <si>
    <t>NCNTY21135N21135</t>
  </si>
  <si>
    <t>Lewis County, KY</t>
  </si>
  <si>
    <t>2113599999</t>
  </si>
  <si>
    <t>NCNTY21137N21137</t>
  </si>
  <si>
    <t>Lincoln County, KY</t>
  </si>
  <si>
    <t>2113799999</t>
  </si>
  <si>
    <t>NCNTY21139N21139</t>
  </si>
  <si>
    <t>Livingston County, KY</t>
  </si>
  <si>
    <t>2113999999</t>
  </si>
  <si>
    <t>NCNTY21141N21141</t>
  </si>
  <si>
    <t>Logan County, KY</t>
  </si>
  <si>
    <t>2114199999</t>
  </si>
  <si>
    <t>NCNTY21143N21143</t>
  </si>
  <si>
    <t>Lyon County, KY</t>
  </si>
  <si>
    <t>2114399999</t>
  </si>
  <si>
    <t>NCNTY21145N21145</t>
  </si>
  <si>
    <t>McCracken County</t>
  </si>
  <si>
    <t>McCracken County, KY</t>
  </si>
  <si>
    <t>2114599999</t>
  </si>
  <si>
    <t>NCNTY21147N21147</t>
  </si>
  <si>
    <t>McCreary County</t>
  </si>
  <si>
    <t>McCreary County, KY</t>
  </si>
  <si>
    <t>2114799999</t>
  </si>
  <si>
    <t>2114999999</t>
  </si>
  <si>
    <t>NCNTY21151N21151</t>
  </si>
  <si>
    <t>Madison County, KY</t>
  </si>
  <si>
    <t>2115199999</t>
  </si>
  <si>
    <t>NCNTY21153N21153</t>
  </si>
  <si>
    <t>Magoffin County</t>
  </si>
  <si>
    <t>Magoffin County, KY</t>
  </si>
  <si>
    <t>2115399999</t>
  </si>
  <si>
    <t>NCNTY21155N21155</t>
  </si>
  <si>
    <t>Marion County, KY</t>
  </si>
  <si>
    <t>2115599999</t>
  </si>
  <si>
    <t>NCNTY21157N21157</t>
  </si>
  <si>
    <t>Marshall County, KY</t>
  </si>
  <si>
    <t>2115799999</t>
  </si>
  <si>
    <t>NCNTY21159N21159</t>
  </si>
  <si>
    <t>Martin County, KY</t>
  </si>
  <si>
    <t>2115999999</t>
  </si>
  <si>
    <t>NCNTY21161N21161</t>
  </si>
  <si>
    <t>Mason County, KY</t>
  </si>
  <si>
    <t>2116199999</t>
  </si>
  <si>
    <t>METRO21060N21163</t>
  </si>
  <si>
    <t>Meade County, KY HUD Metro FMR Area</t>
  </si>
  <si>
    <t>2116399999</t>
  </si>
  <si>
    <t>NCNTY21165N21165</t>
  </si>
  <si>
    <t>Menifee County</t>
  </si>
  <si>
    <t>Menifee County, KY</t>
  </si>
  <si>
    <t>2116599999</t>
  </si>
  <si>
    <t>NCNTY21167N21167</t>
  </si>
  <si>
    <t>Mercer County, KY</t>
  </si>
  <si>
    <t>2116799999</t>
  </si>
  <si>
    <t>NCNTY21169N21169</t>
  </si>
  <si>
    <t>Metcalfe County</t>
  </si>
  <si>
    <t>Metcalfe County, KY</t>
  </si>
  <si>
    <t>2116999999</t>
  </si>
  <si>
    <t>NCNTY21171N21171</t>
  </si>
  <si>
    <t>Monroe County, KY</t>
  </si>
  <si>
    <t>2117199999</t>
  </si>
  <si>
    <t>NCNTY21173N21173</t>
  </si>
  <si>
    <t>Montgomery County, KY</t>
  </si>
  <si>
    <t>2117399999</t>
  </si>
  <si>
    <t>NCNTY21175N21175</t>
  </si>
  <si>
    <t>Morgan County, KY</t>
  </si>
  <si>
    <t>2117599999</t>
  </si>
  <si>
    <t>NCNTY21177N21177</t>
  </si>
  <si>
    <t>Muhlenberg County</t>
  </si>
  <si>
    <t>Muhlenberg County, KY</t>
  </si>
  <si>
    <t>2117799999</t>
  </si>
  <si>
    <t>NCNTY21179N21179</t>
  </si>
  <si>
    <t>Nelson County</t>
  </si>
  <si>
    <t>Nelson County, KY</t>
  </si>
  <si>
    <t>2117999999</t>
  </si>
  <si>
    <t>NCNTY21181N21181</t>
  </si>
  <si>
    <t>Nicholas County</t>
  </si>
  <si>
    <t>Nicholas County, KY</t>
  </si>
  <si>
    <t>2118199999</t>
  </si>
  <si>
    <t>NCNTY21183N21183</t>
  </si>
  <si>
    <t>Ohio County, KY</t>
  </si>
  <si>
    <t>2118399999</t>
  </si>
  <si>
    <t>Oldham County</t>
  </si>
  <si>
    <t>2118599999</t>
  </si>
  <si>
    <t>NCNTY21187N21187</t>
  </si>
  <si>
    <t>Owen County, KY</t>
  </si>
  <si>
    <t>2118799999</t>
  </si>
  <si>
    <t>NCNTY21189N21189</t>
  </si>
  <si>
    <t>Owsley County</t>
  </si>
  <si>
    <t>Owsley County, KY</t>
  </si>
  <si>
    <t>2118999999</t>
  </si>
  <si>
    <t>Pendleton County</t>
  </si>
  <si>
    <t>2119199999</t>
  </si>
  <si>
    <t>NCNTY21193N21193</t>
  </si>
  <si>
    <t>Perry County, KY</t>
  </si>
  <si>
    <t>2119399999</t>
  </si>
  <si>
    <t>NCNTY21195N21195</t>
  </si>
  <si>
    <t>Pike County, KY</t>
  </si>
  <si>
    <t>2119599999</t>
  </si>
  <si>
    <t>NCNTY21197N21197</t>
  </si>
  <si>
    <t>Powell County</t>
  </si>
  <si>
    <t>Powell County, KY</t>
  </si>
  <si>
    <t>2119799999</t>
  </si>
  <si>
    <t>NCNTY21199N21199</t>
  </si>
  <si>
    <t>Pulaski County, KY</t>
  </si>
  <si>
    <t>2119999999</t>
  </si>
  <si>
    <t>NCNTY21201N21201</t>
  </si>
  <si>
    <t>Robertson County</t>
  </si>
  <si>
    <t>Robertson County, KY</t>
  </si>
  <si>
    <t>2120199999</t>
  </si>
  <si>
    <t>NCNTY21203N21203</t>
  </si>
  <si>
    <t>Rockcastle County</t>
  </si>
  <si>
    <t>Rockcastle County, KY</t>
  </si>
  <si>
    <t>2120399999</t>
  </si>
  <si>
    <t>NCNTY21205N21205</t>
  </si>
  <si>
    <t>Rowan County</t>
  </si>
  <si>
    <t>Rowan County, KY</t>
  </si>
  <si>
    <t>2120599999</t>
  </si>
  <si>
    <t>NCNTY21207N21207</t>
  </si>
  <si>
    <t>Russell County, KY</t>
  </si>
  <si>
    <t>2120799999</t>
  </si>
  <si>
    <t>2120999999</t>
  </si>
  <si>
    <t>METRO31140N21211</t>
  </si>
  <si>
    <t>Shelby County, KY HUD Metro FMR Area</t>
  </si>
  <si>
    <t>2121199999</t>
  </si>
  <si>
    <t>NCNTY21213N21213</t>
  </si>
  <si>
    <t>Simpson County</t>
  </si>
  <si>
    <t>Simpson County, KY</t>
  </si>
  <si>
    <t>2121399999</t>
  </si>
  <si>
    <t>2121599999</t>
  </si>
  <si>
    <t>NCNTY21217N21217</t>
  </si>
  <si>
    <t>Taylor County, KY</t>
  </si>
  <si>
    <t>2121799999</t>
  </si>
  <si>
    <t>NCNTY21219N21219</t>
  </si>
  <si>
    <t>Todd County</t>
  </si>
  <si>
    <t>Todd County, KY</t>
  </si>
  <si>
    <t>2121999999</t>
  </si>
  <si>
    <t>Trigg County</t>
  </si>
  <si>
    <t>2122199999</t>
  </si>
  <si>
    <t>NCNTY21223N21223</t>
  </si>
  <si>
    <t>Trimble County</t>
  </si>
  <si>
    <t>Trimble County, KY</t>
  </si>
  <si>
    <t>2122399999</t>
  </si>
  <si>
    <t>NCNTY21225N21225</t>
  </si>
  <si>
    <t>Union County, KY</t>
  </si>
  <si>
    <t>2122599999</t>
  </si>
  <si>
    <t>2122799999</t>
  </si>
  <si>
    <t>NCNTY21229N21229</t>
  </si>
  <si>
    <t>Washington County, KY</t>
  </si>
  <si>
    <t>2122999999</t>
  </si>
  <si>
    <t>NCNTY21231N21231</t>
  </si>
  <si>
    <t>Wayne County, KY</t>
  </si>
  <si>
    <t>2123199999</t>
  </si>
  <si>
    <t>NCNTY21233N21233</t>
  </si>
  <si>
    <t>Webster County, KY</t>
  </si>
  <si>
    <t>2123399999</t>
  </si>
  <si>
    <t>NCNTY21235N21235</t>
  </si>
  <si>
    <t>Whitley County, KY</t>
  </si>
  <si>
    <t>2123599999</t>
  </si>
  <si>
    <t>NCNTY21237N21237</t>
  </si>
  <si>
    <t>Wolfe County</t>
  </si>
  <si>
    <t>Wolfe County, KY</t>
  </si>
  <si>
    <t>2123799999</t>
  </si>
  <si>
    <t>2123999999</t>
  </si>
  <si>
    <t>LA</t>
  </si>
  <si>
    <t>22</t>
  </si>
  <si>
    <t>METRO29180N22001</t>
  </si>
  <si>
    <t>Acadia Parish</t>
  </si>
  <si>
    <t>Acadia Parish, LA HUD Metro FMR Area</t>
  </si>
  <si>
    <t>2200199999</t>
  </si>
  <si>
    <t>NCNTY22003N22003</t>
  </si>
  <si>
    <t>Allen Parish</t>
  </si>
  <si>
    <t>Allen Parish, LA</t>
  </si>
  <si>
    <t>2200399999</t>
  </si>
  <si>
    <t>METRO12940M12940</t>
  </si>
  <si>
    <t>Ascension Parish</t>
  </si>
  <si>
    <t>Baton Rouge, LA HUD Metro FMR Area</t>
  </si>
  <si>
    <t>2200599999</t>
  </si>
  <si>
    <t>METRO12940M22007</t>
  </si>
  <si>
    <t>Assumption Parish</t>
  </si>
  <si>
    <t>Assumption Parish, LA HUD Metro FMR Area</t>
  </si>
  <si>
    <t>2200799999</t>
  </si>
  <si>
    <t>NCNTY22009N22009</t>
  </si>
  <si>
    <t>Avoyelles Parish</t>
  </si>
  <si>
    <t>Avoyelles Parish, LA</t>
  </si>
  <si>
    <t>2200999999</t>
  </si>
  <si>
    <t>NCNTY22011N22011</t>
  </si>
  <si>
    <t>Beauregard Parish</t>
  </si>
  <si>
    <t>Beauregard Parish, LA</t>
  </si>
  <si>
    <t>2201199999</t>
  </si>
  <si>
    <t>NCNTY22013N22013</t>
  </si>
  <si>
    <t>Bienville Parish</t>
  </si>
  <si>
    <t>Bienville Parish, LA</t>
  </si>
  <si>
    <t>2201399999</t>
  </si>
  <si>
    <t>METRO43340M43340</t>
  </si>
  <si>
    <t>Bossier Parish</t>
  </si>
  <si>
    <t>Shreveport-Bossier City, LA MSA</t>
  </si>
  <si>
    <t>2201599999</t>
  </si>
  <si>
    <t>Caddo Parish</t>
  </si>
  <si>
    <t>2201799999</t>
  </si>
  <si>
    <t>METRO29340M29340</t>
  </si>
  <si>
    <t>Calcasieu Parish</t>
  </si>
  <si>
    <t>Lake Charles, LA MSA</t>
  </si>
  <si>
    <t>2201999999</t>
  </si>
  <si>
    <t>NCNTY22021N22021</t>
  </si>
  <si>
    <t>Caldwell Parish</t>
  </si>
  <si>
    <t>Caldwell Parish, LA</t>
  </si>
  <si>
    <t>2202199999</t>
  </si>
  <si>
    <t>Cameron Parish</t>
  </si>
  <si>
    <t>2202399999</t>
  </si>
  <si>
    <t>NCNTY22025N22025</t>
  </si>
  <si>
    <t>Catahoula Parish</t>
  </si>
  <si>
    <t>Catahoula Parish, LA</t>
  </si>
  <si>
    <t>2202599999</t>
  </si>
  <si>
    <t>NCNTY22027N22027</t>
  </si>
  <si>
    <t>Claiborne Parish</t>
  </si>
  <si>
    <t>Claiborne Parish, LA</t>
  </si>
  <si>
    <t>2202799999</t>
  </si>
  <si>
    <t>NCNTY22029N22029</t>
  </si>
  <si>
    <t>Concordia Parish</t>
  </si>
  <si>
    <t>Concordia Parish, LA</t>
  </si>
  <si>
    <t>2202999999</t>
  </si>
  <si>
    <t>De Soto Parish</t>
  </si>
  <si>
    <t>2203199999</t>
  </si>
  <si>
    <t>East Baton Rouge Parish</t>
  </si>
  <si>
    <t>2203399999</t>
  </si>
  <si>
    <t>NCNTY22035N22035</t>
  </si>
  <si>
    <t>East Carroll Parish</t>
  </si>
  <si>
    <t>East Carroll Parish, LA</t>
  </si>
  <si>
    <t>2203599999</t>
  </si>
  <si>
    <t>East Feliciana Parish</t>
  </si>
  <si>
    <t>2203799999</t>
  </si>
  <si>
    <t>NCNTY22039N22039</t>
  </si>
  <si>
    <t>Evangeline Parish</t>
  </si>
  <si>
    <t>Evangeline Parish, LA</t>
  </si>
  <si>
    <t>2203999999</t>
  </si>
  <si>
    <t>NCNTY22041N22041</t>
  </si>
  <si>
    <t>Franklin Parish</t>
  </si>
  <si>
    <t>Franklin Parish, LA</t>
  </si>
  <si>
    <t>2204199999</t>
  </si>
  <si>
    <t>METRO10780M10780</t>
  </si>
  <si>
    <t>Grant Parish</t>
  </si>
  <si>
    <t>Alexandria, LA MSA</t>
  </si>
  <si>
    <t>2204399999</t>
  </si>
  <si>
    <t>METRO29180N22045</t>
  </si>
  <si>
    <t>Iberia Parish</t>
  </si>
  <si>
    <t>Iberia Parish, LA HUD Metro FMR Area</t>
  </si>
  <si>
    <t>2204599999</t>
  </si>
  <si>
    <t>METRO12940N22047</t>
  </si>
  <si>
    <t>Iberville Parish</t>
  </si>
  <si>
    <t>Iberville Parish, LA HUD Metro FMR Area</t>
  </si>
  <si>
    <t>2204799999</t>
  </si>
  <si>
    <t>NCNTY22049N22049</t>
  </si>
  <si>
    <t>Jackson Parish</t>
  </si>
  <si>
    <t>Jackson Parish, LA</t>
  </si>
  <si>
    <t>2204999999</t>
  </si>
  <si>
    <t>METRO35380M35380</t>
  </si>
  <si>
    <t>Jefferson Parish</t>
  </si>
  <si>
    <t>New Orleans-Metairie, LA HUD Metro FMR Area</t>
  </si>
  <si>
    <t>2205199999</t>
  </si>
  <si>
    <t>NCNTY22053N22053</t>
  </si>
  <si>
    <t>Jefferson Davis Parish</t>
  </si>
  <si>
    <t>Jefferson Davis Parish, LA</t>
  </si>
  <si>
    <t>2205399999</t>
  </si>
  <si>
    <t>METRO29180M29180</t>
  </si>
  <si>
    <t>Lafayette Parish</t>
  </si>
  <si>
    <t>Lafayette, LA HUD Metro FMR Area</t>
  </si>
  <si>
    <t>2205599999</t>
  </si>
  <si>
    <t>METRO26380M26380</t>
  </si>
  <si>
    <t>Lafourche Parish</t>
  </si>
  <si>
    <t>Houma-Thibodaux, LA MSA</t>
  </si>
  <si>
    <t>2205799999</t>
  </si>
  <si>
    <t>NCNTY22059N22059</t>
  </si>
  <si>
    <t>La Salle Parish</t>
  </si>
  <si>
    <t>La Salle Parish, LA</t>
  </si>
  <si>
    <t>2205999999</t>
  </si>
  <si>
    <t>NCNTY22061N22061</t>
  </si>
  <si>
    <t>Lincoln Parish</t>
  </si>
  <si>
    <t>Lincoln Parish, LA</t>
  </si>
  <si>
    <t>2206199999</t>
  </si>
  <si>
    <t>Livingston Parish</t>
  </si>
  <si>
    <t>2206399999</t>
  </si>
  <si>
    <t>NCNTY22065N22065</t>
  </si>
  <si>
    <t>Madison Parish</t>
  </si>
  <si>
    <t>Madison Parish, LA</t>
  </si>
  <si>
    <t>2206599999</t>
  </si>
  <si>
    <t>METRO33740M22067</t>
  </si>
  <si>
    <t>Morehouse Parish</t>
  </si>
  <si>
    <t>Morehouse Parish, LA HUD Metro FMR Area</t>
  </si>
  <si>
    <t>2206799999</t>
  </si>
  <si>
    <t>NCNTY22069N22069</t>
  </si>
  <si>
    <t>Natchitoches Parish</t>
  </si>
  <si>
    <t>Natchitoches Parish, LA</t>
  </si>
  <si>
    <t>2206999999</t>
  </si>
  <si>
    <t>Orleans Parish</t>
  </si>
  <si>
    <t>2207199999</t>
  </si>
  <si>
    <t>METRO33740M33740</t>
  </si>
  <si>
    <t>Ouachita Parish</t>
  </si>
  <si>
    <t>Monroe, LA HUD Metro FMR Area</t>
  </si>
  <si>
    <t>2207399999</t>
  </si>
  <si>
    <t>Plaquemines Parish</t>
  </si>
  <si>
    <t>2207599999</t>
  </si>
  <si>
    <t>Pointe Coupee Parish</t>
  </si>
  <si>
    <t>2207799999</t>
  </si>
  <si>
    <t>Rapides Parish</t>
  </si>
  <si>
    <t>2207999999</t>
  </si>
  <si>
    <t>NCNTY22081N22081</t>
  </si>
  <si>
    <t>Red River Parish</t>
  </si>
  <si>
    <t>Red River Parish, LA</t>
  </si>
  <si>
    <t>2208199999</t>
  </si>
  <si>
    <t>NCNTY22083N22083</t>
  </si>
  <si>
    <t>Richland Parish</t>
  </si>
  <si>
    <t>Richland Parish, LA</t>
  </si>
  <si>
    <t>2208399999</t>
  </si>
  <si>
    <t>NCNTY22085N22085</t>
  </si>
  <si>
    <t>Sabine Parish</t>
  </si>
  <si>
    <t>Sabine Parish, LA</t>
  </si>
  <si>
    <t>2208599999</t>
  </si>
  <si>
    <t>St. Bernard Parish</t>
  </si>
  <si>
    <t>2208799999</t>
  </si>
  <si>
    <t>St. Charles Parish</t>
  </si>
  <si>
    <t>2208999999</t>
  </si>
  <si>
    <t>St. Helena Parish</t>
  </si>
  <si>
    <t>2209199999</t>
  </si>
  <si>
    <t>METRO35380N22093</t>
  </si>
  <si>
    <t>St. James Parish</t>
  </si>
  <si>
    <t>St. James Parish, LA HUD Metro FMR Area</t>
  </si>
  <si>
    <t>2209399999</t>
  </si>
  <si>
    <t>St. John the Baptist Parish</t>
  </si>
  <si>
    <t>2209599999</t>
  </si>
  <si>
    <t>NCNTY22097N22097</t>
  </si>
  <si>
    <t>St. Landry Parish</t>
  </si>
  <si>
    <t>St. Landry Parish, LA</t>
  </si>
  <si>
    <t>2209799999</t>
  </si>
  <si>
    <t>St. Martin Parish</t>
  </si>
  <si>
    <t>2209999999</t>
  </si>
  <si>
    <t>NCNTY22101N22101</t>
  </si>
  <si>
    <t>St. Mary Parish</t>
  </si>
  <si>
    <t>St. Mary Parish, LA</t>
  </si>
  <si>
    <t>2210199999</t>
  </si>
  <si>
    <t>St. Tammany Parish</t>
  </si>
  <si>
    <t>2210399999</t>
  </si>
  <si>
    <t>METRO25220M25220</t>
  </si>
  <si>
    <t>Tangipahoa Parish</t>
  </si>
  <si>
    <t>Hammond, LA MSA</t>
  </si>
  <si>
    <t>2210599999</t>
  </si>
  <si>
    <t>NCNTY22107N22107</t>
  </si>
  <si>
    <t>Tensas Parish</t>
  </si>
  <si>
    <t>Tensas Parish, LA</t>
  </si>
  <si>
    <t>2210799999</t>
  </si>
  <si>
    <t>Terrebonne Parish</t>
  </si>
  <si>
    <t>2210999999</t>
  </si>
  <si>
    <t>Union Parish</t>
  </si>
  <si>
    <t>2211199999</t>
  </si>
  <si>
    <t>METRO29180N22113</t>
  </si>
  <si>
    <t>Vermilion Parish</t>
  </si>
  <si>
    <t>Vermilion Parish, LA HUD Metro FMR Area</t>
  </si>
  <si>
    <t>2211399999</t>
  </si>
  <si>
    <t>NCNTY22115N22115</t>
  </si>
  <si>
    <t>Vernon Parish</t>
  </si>
  <si>
    <t>Vernon Parish, LA</t>
  </si>
  <si>
    <t>2211599999</t>
  </si>
  <si>
    <t>NCNTY22117N22117</t>
  </si>
  <si>
    <t>Washington Parish</t>
  </si>
  <si>
    <t>Washington Parish, LA</t>
  </si>
  <si>
    <t>2211799999</t>
  </si>
  <si>
    <t>NCNTY22119N22119</t>
  </si>
  <si>
    <t>Webster Parish</t>
  </si>
  <si>
    <t>Webster Parish, LA</t>
  </si>
  <si>
    <t>2211999999</t>
  </si>
  <si>
    <t>West Baton Rouge Parish</t>
  </si>
  <si>
    <t>2212199999</t>
  </si>
  <si>
    <t>NCNTY22123N22123</t>
  </si>
  <si>
    <t>West Carroll Parish</t>
  </si>
  <si>
    <t>West Carroll Parish, LA</t>
  </si>
  <si>
    <t>2212399999</t>
  </si>
  <si>
    <t>West Feliciana Parish</t>
  </si>
  <si>
    <t>2212599999</t>
  </si>
  <si>
    <t>NCNTY22127N22127</t>
  </si>
  <si>
    <t>Winn Parish</t>
  </si>
  <si>
    <t>Winn Parish, LA</t>
  </si>
  <si>
    <t>2212799999</t>
  </si>
  <si>
    <t>ME</t>
  </si>
  <si>
    <t>23</t>
  </si>
  <si>
    <t>METRO30340M30340</t>
  </si>
  <si>
    <t>Androscoggin County</t>
  </si>
  <si>
    <t>Auburn city</t>
  </si>
  <si>
    <t>Lewiston-Auburn, ME MSA</t>
  </si>
  <si>
    <t>2300102060</t>
  </si>
  <si>
    <t>2300119105</t>
  </si>
  <si>
    <t>Greene town</t>
  </si>
  <si>
    <t>2300129255</t>
  </si>
  <si>
    <t>Leeds town</t>
  </si>
  <si>
    <t>2300138565</t>
  </si>
  <si>
    <t>Lewiston city</t>
  </si>
  <si>
    <t>2300138740</t>
  </si>
  <si>
    <t>2300140035</t>
  </si>
  <si>
    <t>Livermore town</t>
  </si>
  <si>
    <t>2300140665</t>
  </si>
  <si>
    <t>Livermore Falls town</t>
  </si>
  <si>
    <t>2300140770</t>
  </si>
  <si>
    <t>Mechanic Falls town</t>
  </si>
  <si>
    <t>2300144585</t>
  </si>
  <si>
    <t>Minot town</t>
  </si>
  <si>
    <t>2300146160</t>
  </si>
  <si>
    <t>Poland town</t>
  </si>
  <si>
    <t>2300160020</t>
  </si>
  <si>
    <t>Sabattus town</t>
  </si>
  <si>
    <t>2300164570</t>
  </si>
  <si>
    <t>Turner town</t>
  </si>
  <si>
    <t>2300177800</t>
  </si>
  <si>
    <t>Wales town</t>
  </si>
  <si>
    <t>2300179585</t>
  </si>
  <si>
    <t>NCNTY23003N23003</t>
  </si>
  <si>
    <t>Aroostook County</t>
  </si>
  <si>
    <t>Allagash town</t>
  </si>
  <si>
    <t>Aroostook County, ME</t>
  </si>
  <si>
    <t>2300300800</t>
  </si>
  <si>
    <t>Amity town</t>
  </si>
  <si>
    <t>2300301220</t>
  </si>
  <si>
    <t>Ashland town</t>
  </si>
  <si>
    <t>2300301710</t>
  </si>
  <si>
    <t>Bancroft UT</t>
  </si>
  <si>
    <t>2300302762</t>
  </si>
  <si>
    <t>Blaine town</t>
  </si>
  <si>
    <t>2300305385</t>
  </si>
  <si>
    <t>2300307065</t>
  </si>
  <si>
    <t>Caribou city</t>
  </si>
  <si>
    <t>2300310565</t>
  </si>
  <si>
    <t>Castle Hill town</t>
  </si>
  <si>
    <t>2300311300</t>
  </si>
  <si>
    <t>Caswell town</t>
  </si>
  <si>
    <t>2300311335</t>
  </si>
  <si>
    <t>Central Aroostook UT</t>
  </si>
  <si>
    <t>2300311785</t>
  </si>
  <si>
    <t>Chapman town</t>
  </si>
  <si>
    <t>2300312000</t>
  </si>
  <si>
    <t>Connor UT</t>
  </si>
  <si>
    <t>2300313900</t>
  </si>
  <si>
    <t>Crystal town</t>
  </si>
  <si>
    <t>2300315395</t>
  </si>
  <si>
    <t>Cyr plantation</t>
  </si>
  <si>
    <t>2300315990</t>
  </si>
  <si>
    <t>Dyer Brook town</t>
  </si>
  <si>
    <t>2300319210</t>
  </si>
  <si>
    <t>Eagle Lake town</t>
  </si>
  <si>
    <t>2300319420</t>
  </si>
  <si>
    <t>2300321380</t>
  </si>
  <si>
    <t>Fort Fairfield town</t>
  </si>
  <si>
    <t>2300325615</t>
  </si>
  <si>
    <t>Fort Kent town</t>
  </si>
  <si>
    <t>2300325755</t>
  </si>
  <si>
    <t>Frenchville town</t>
  </si>
  <si>
    <t>2300326735</t>
  </si>
  <si>
    <t>Garfield plantation</t>
  </si>
  <si>
    <t>2300327120</t>
  </si>
  <si>
    <t>Glenwood plantation</t>
  </si>
  <si>
    <t>2300327855</t>
  </si>
  <si>
    <t>Grand Isle town</t>
  </si>
  <si>
    <t>2300328590</t>
  </si>
  <si>
    <t>Hamlin town</t>
  </si>
  <si>
    <t>2300330690</t>
  </si>
  <si>
    <t>Hammond town</t>
  </si>
  <si>
    <t>2300330725</t>
  </si>
  <si>
    <t>Haynesville town</t>
  </si>
  <si>
    <t>2300332195</t>
  </si>
  <si>
    <t>Hersey town</t>
  </si>
  <si>
    <t>2300332685</t>
  </si>
  <si>
    <t>Hodgdon town</t>
  </si>
  <si>
    <t>2300333385</t>
  </si>
  <si>
    <t>Houlton town</t>
  </si>
  <si>
    <t>2300333980</t>
  </si>
  <si>
    <t>Island Falls town</t>
  </si>
  <si>
    <t>2300335065</t>
  </si>
  <si>
    <t>Limestone town</t>
  </si>
  <si>
    <t>2300339300</t>
  </si>
  <si>
    <t>Linneus town</t>
  </si>
  <si>
    <t>2300339965</t>
  </si>
  <si>
    <t>Littleton town</t>
  </si>
  <si>
    <t>2300340595</t>
  </si>
  <si>
    <t>Ludlow town</t>
  </si>
  <si>
    <t>2300341715</t>
  </si>
  <si>
    <t>Macwahoc plantation</t>
  </si>
  <si>
    <t>2300342450</t>
  </si>
  <si>
    <t>Madawaska town</t>
  </si>
  <si>
    <t>2300342520</t>
  </si>
  <si>
    <t>Mapleton town</t>
  </si>
  <si>
    <t>2300343255</t>
  </si>
  <si>
    <t>Mars Hill town</t>
  </si>
  <si>
    <t>2300343710</t>
  </si>
  <si>
    <t>Masardis town</t>
  </si>
  <si>
    <t>2300343990</t>
  </si>
  <si>
    <t>Merrill town</t>
  </si>
  <si>
    <t>2300345180</t>
  </si>
  <si>
    <t>Monticello town</t>
  </si>
  <si>
    <t>2300346685</t>
  </si>
  <si>
    <t>Moro plantation</t>
  </si>
  <si>
    <t>2300347175</t>
  </si>
  <si>
    <t>Nashville plantation</t>
  </si>
  <si>
    <t>2300348120</t>
  </si>
  <si>
    <t>New Canada town</t>
  </si>
  <si>
    <t>2300348575</t>
  </si>
  <si>
    <t>New Limerick town</t>
  </si>
  <si>
    <t>2300348960</t>
  </si>
  <si>
    <t>New Sweden town</t>
  </si>
  <si>
    <t>2300349415</t>
  </si>
  <si>
    <t>Northwest Aroostook UT</t>
  </si>
  <si>
    <t>2300353602</t>
  </si>
  <si>
    <t>Oakfield town</t>
  </si>
  <si>
    <t>2300354385</t>
  </si>
  <si>
    <t>Orient town</t>
  </si>
  <si>
    <t>2300355435</t>
  </si>
  <si>
    <t>Penobscot Indian Island Reservation</t>
  </si>
  <si>
    <t>2300357936</t>
  </si>
  <si>
    <t>Perham town</t>
  </si>
  <si>
    <t>2300358060</t>
  </si>
  <si>
    <t>Portage Lake town</t>
  </si>
  <si>
    <t>2300360300</t>
  </si>
  <si>
    <t>Presque Isle city</t>
  </si>
  <si>
    <t>2300360825</t>
  </si>
  <si>
    <t>Reed plantation</t>
  </si>
  <si>
    <t>2300362400</t>
  </si>
  <si>
    <t>St. Agatha town</t>
  </si>
  <si>
    <t>2300364780</t>
  </si>
  <si>
    <t>St. Francis town</t>
  </si>
  <si>
    <t>2300365025</t>
  </si>
  <si>
    <t>St. John plantation</t>
  </si>
  <si>
    <t>2300365200</t>
  </si>
  <si>
    <t>2300367790</t>
  </si>
  <si>
    <t>Smyrna town</t>
  </si>
  <si>
    <t>2300369260</t>
  </si>
  <si>
    <t>South Aroostook UT</t>
  </si>
  <si>
    <t>2300369930</t>
  </si>
  <si>
    <t>Square Lake UT</t>
  </si>
  <si>
    <t>2300373472</t>
  </si>
  <si>
    <t>Stockholm town</t>
  </si>
  <si>
    <t>2300374405</t>
  </si>
  <si>
    <t>Van Buren town</t>
  </si>
  <si>
    <t>2300378570</t>
  </si>
  <si>
    <t>Wade town</t>
  </si>
  <si>
    <t>2300379270</t>
  </si>
  <si>
    <t>Wallagrass town</t>
  </si>
  <si>
    <t>2300379865</t>
  </si>
  <si>
    <t>Washburn town</t>
  </si>
  <si>
    <t>2300380285</t>
  </si>
  <si>
    <t>Westfield town</t>
  </si>
  <si>
    <t>2300382770</t>
  </si>
  <si>
    <t>Westmanland town</t>
  </si>
  <si>
    <t>2300383540</t>
  </si>
  <si>
    <t>2300383785</t>
  </si>
  <si>
    <t>Winterville plantation</t>
  </si>
  <si>
    <t>2300386865</t>
  </si>
  <si>
    <t>Woodland town</t>
  </si>
  <si>
    <t>2300387215</t>
  </si>
  <si>
    <t>METRO38860N23005</t>
  </si>
  <si>
    <t>Baldwin town</t>
  </si>
  <si>
    <t>Cumberland County, ME (part) HUD Metro FMR Area</t>
  </si>
  <si>
    <t>2300502655</t>
  </si>
  <si>
    <t>Bridgton town</t>
  </si>
  <si>
    <t>2300507170</t>
  </si>
  <si>
    <t>Brunswick town</t>
  </si>
  <si>
    <t>2300508430</t>
  </si>
  <si>
    <t>METRO38860MM6400</t>
  </si>
  <si>
    <t>Cape Elizabeth town</t>
  </si>
  <si>
    <t>Portland, ME HUD Metro FMR Area</t>
  </si>
  <si>
    <t>2300510180</t>
  </si>
  <si>
    <t>Casco town</t>
  </si>
  <si>
    <t>2300511125</t>
  </si>
  <si>
    <t>Chebeague Island town</t>
  </si>
  <si>
    <t>2300512300</t>
  </si>
  <si>
    <t>Cumberland town</t>
  </si>
  <si>
    <t>2300515430</t>
  </si>
  <si>
    <t>Falmouth town</t>
  </si>
  <si>
    <t>2300524495</t>
  </si>
  <si>
    <t>Freeport town</t>
  </si>
  <si>
    <t>2300526525</t>
  </si>
  <si>
    <t>Frye Island town</t>
  </si>
  <si>
    <t>2300527025</t>
  </si>
  <si>
    <t>Gorham town</t>
  </si>
  <si>
    <t>2300528240</t>
  </si>
  <si>
    <t>Gray town</t>
  </si>
  <si>
    <t>2300528870</t>
  </si>
  <si>
    <t>Harpswell town</t>
  </si>
  <si>
    <t>2300531390</t>
  </si>
  <si>
    <t>Harrison town</t>
  </si>
  <si>
    <t>2300531600</t>
  </si>
  <si>
    <t>Long Island town</t>
  </si>
  <si>
    <t>2300541067</t>
  </si>
  <si>
    <t>Naples town</t>
  </si>
  <si>
    <t>2300548085</t>
  </si>
  <si>
    <t>New Gloucester town</t>
  </si>
  <si>
    <t>2300548820</t>
  </si>
  <si>
    <t>North Yarmouth town</t>
  </si>
  <si>
    <t>2300553860</t>
  </si>
  <si>
    <t>Portland city</t>
  </si>
  <si>
    <t>2300560545</t>
  </si>
  <si>
    <t>Pownal town</t>
  </si>
  <si>
    <t>2300560685</t>
  </si>
  <si>
    <t>Raymond town</t>
  </si>
  <si>
    <t>2300561945</t>
  </si>
  <si>
    <t>Scarborough town</t>
  </si>
  <si>
    <t>2300566145</t>
  </si>
  <si>
    <t>Sebago town</t>
  </si>
  <si>
    <t>2300566775</t>
  </si>
  <si>
    <t>South Portland city</t>
  </si>
  <si>
    <t>2300571990</t>
  </si>
  <si>
    <t>Standish town</t>
  </si>
  <si>
    <t>2300573670</t>
  </si>
  <si>
    <t>Westbrook city</t>
  </si>
  <si>
    <t>2300582105</t>
  </si>
  <si>
    <t>2300586025</t>
  </si>
  <si>
    <t>Yarmouth town</t>
  </si>
  <si>
    <t>2300587845</t>
  </si>
  <si>
    <t>NCNTY23007N23007</t>
  </si>
  <si>
    <t>Franklin County, ME</t>
  </si>
  <si>
    <t>2300702235</t>
  </si>
  <si>
    <t>Carrabassett Valley town</t>
  </si>
  <si>
    <t>2300710740</t>
  </si>
  <si>
    <t>Carthage town</t>
  </si>
  <si>
    <t>2300710915</t>
  </si>
  <si>
    <t>Chesterville town</t>
  </si>
  <si>
    <t>2300712595</t>
  </si>
  <si>
    <t>Coplin plantation</t>
  </si>
  <si>
    <t>2300714205</t>
  </si>
  <si>
    <t>Dallas plantation</t>
  </si>
  <si>
    <t>2300716165</t>
  </si>
  <si>
    <t>East Central Franklin UT</t>
  </si>
  <si>
    <t>2300719865</t>
  </si>
  <si>
    <t>Eustis town</t>
  </si>
  <si>
    <t>2300724005</t>
  </si>
  <si>
    <t>2300724775</t>
  </si>
  <si>
    <t>Industry town</t>
  </si>
  <si>
    <t>2300734820</t>
  </si>
  <si>
    <t>Jay town</t>
  </si>
  <si>
    <t>2300735625</t>
  </si>
  <si>
    <t>Kingfield town</t>
  </si>
  <si>
    <t>2300737025</t>
  </si>
  <si>
    <t>New Sharon town</t>
  </si>
  <si>
    <t>2300749345</t>
  </si>
  <si>
    <t>New Vineyard town</t>
  </si>
  <si>
    <t>2300749520</t>
  </si>
  <si>
    <t>North Franklin UT</t>
  </si>
  <si>
    <t>2300751400</t>
  </si>
  <si>
    <t>Phillips town</t>
  </si>
  <si>
    <t>2300758445</t>
  </si>
  <si>
    <t>Rangeley town</t>
  </si>
  <si>
    <t>2300761840</t>
  </si>
  <si>
    <t>Rangeley plantation</t>
  </si>
  <si>
    <t>2300761875</t>
  </si>
  <si>
    <t>Sandy River plantation</t>
  </si>
  <si>
    <t>2300765655</t>
  </si>
  <si>
    <t>South Franklin UT</t>
  </si>
  <si>
    <t>2300770760</t>
  </si>
  <si>
    <t>Strong town</t>
  </si>
  <si>
    <t>2300774825</t>
  </si>
  <si>
    <t>Temple town</t>
  </si>
  <si>
    <t>2300775980</t>
  </si>
  <si>
    <t>Weld town</t>
  </si>
  <si>
    <t>2300781300</t>
  </si>
  <si>
    <t>West Central Franklin UT</t>
  </si>
  <si>
    <t>2300782235</t>
  </si>
  <si>
    <t>2300785850</t>
  </si>
  <si>
    <t>Wyman UT</t>
  </si>
  <si>
    <t>2300787680</t>
  </si>
  <si>
    <t>NCNTY23009N23009</t>
  </si>
  <si>
    <t>Amherst town</t>
  </si>
  <si>
    <t>Hancock County, ME</t>
  </si>
  <si>
    <t>2300901185</t>
  </si>
  <si>
    <t>Aurora town</t>
  </si>
  <si>
    <t>2300902165</t>
  </si>
  <si>
    <t>Bar Harbor town</t>
  </si>
  <si>
    <t>2300902865</t>
  </si>
  <si>
    <t>Blue Hill town</t>
  </si>
  <si>
    <t>2300905700</t>
  </si>
  <si>
    <t>Brooklin town</t>
  </si>
  <si>
    <t>2300907800</t>
  </si>
  <si>
    <t>Brooksville town</t>
  </si>
  <si>
    <t>2300907975</t>
  </si>
  <si>
    <t>Bucksport town</t>
  </si>
  <si>
    <t>2300908815</t>
  </si>
  <si>
    <t>Castine town</t>
  </si>
  <si>
    <t>2300911265</t>
  </si>
  <si>
    <t>Central Hancock UT</t>
  </si>
  <si>
    <t>2300911800</t>
  </si>
  <si>
    <t>Cranberry Isles town</t>
  </si>
  <si>
    <t>2300914905</t>
  </si>
  <si>
    <t>Dedham town</t>
  </si>
  <si>
    <t>2300916935</t>
  </si>
  <si>
    <t>Deer Isle town</t>
  </si>
  <si>
    <t>2300917145</t>
  </si>
  <si>
    <t>Eastbrook town</t>
  </si>
  <si>
    <t>2300919770</t>
  </si>
  <si>
    <t>East Hancock UT</t>
  </si>
  <si>
    <t>2300920405</t>
  </si>
  <si>
    <t>Ellsworth city</t>
  </si>
  <si>
    <t>2300923200</t>
  </si>
  <si>
    <t>2300926350</t>
  </si>
  <si>
    <t>Frenchboro town</t>
  </si>
  <si>
    <t>2300926595</t>
  </si>
  <si>
    <t>Gouldsboro town</t>
  </si>
  <si>
    <t>2300928450</t>
  </si>
  <si>
    <t>Great Pond town</t>
  </si>
  <si>
    <t>2300928975</t>
  </si>
  <si>
    <t>Hancock town</t>
  </si>
  <si>
    <t>2300930970</t>
  </si>
  <si>
    <t>Lamoine town</t>
  </si>
  <si>
    <t>2300938180</t>
  </si>
  <si>
    <t>Mariaville town</t>
  </si>
  <si>
    <t>2300943430</t>
  </si>
  <si>
    <t>Marshall Island UT</t>
  </si>
  <si>
    <t>2300943578</t>
  </si>
  <si>
    <t>Mount Desert town</t>
  </si>
  <si>
    <t>2300947630</t>
  </si>
  <si>
    <t>Northwest Hancock UT</t>
  </si>
  <si>
    <t>2300953620</t>
  </si>
  <si>
    <t>Orland town</t>
  </si>
  <si>
    <t>2300955505</t>
  </si>
  <si>
    <t>Osborn town</t>
  </si>
  <si>
    <t>2300955855</t>
  </si>
  <si>
    <t>Otis town</t>
  </si>
  <si>
    <t>2300955890</t>
  </si>
  <si>
    <t>Penobscot town</t>
  </si>
  <si>
    <t>2300957920</t>
  </si>
  <si>
    <t>Sedgwick town</t>
  </si>
  <si>
    <t>2300967300</t>
  </si>
  <si>
    <t>Sorrento town</t>
  </si>
  <si>
    <t>2300969750</t>
  </si>
  <si>
    <t>Southwest Harbor town</t>
  </si>
  <si>
    <t>2300972865</t>
  </si>
  <si>
    <t>2300974580</t>
  </si>
  <si>
    <t>Sullivan town</t>
  </si>
  <si>
    <t>2300974965</t>
  </si>
  <si>
    <t>Surry town</t>
  </si>
  <si>
    <t>2300975280</t>
  </si>
  <si>
    <t>Swans Island town</t>
  </si>
  <si>
    <t>2300975455</t>
  </si>
  <si>
    <t>Tremont town</t>
  </si>
  <si>
    <t>2300977345</t>
  </si>
  <si>
    <t>Trenton town</t>
  </si>
  <si>
    <t>2300977415</t>
  </si>
  <si>
    <t>Verona Island town</t>
  </si>
  <si>
    <t>2300978925</t>
  </si>
  <si>
    <t>Waltham town</t>
  </si>
  <si>
    <t>2300980040</t>
  </si>
  <si>
    <t>Winter Harbor town</t>
  </si>
  <si>
    <t>2300986655</t>
  </si>
  <si>
    <t>NCNTY23011N23011</t>
  </si>
  <si>
    <t>Kennebec County</t>
  </si>
  <si>
    <t>Albion town</t>
  </si>
  <si>
    <t>Kennebec County, ME</t>
  </si>
  <si>
    <t>2301100590</t>
  </si>
  <si>
    <t>Augusta city</t>
  </si>
  <si>
    <t>2301102100</t>
  </si>
  <si>
    <t>Belgrade town</t>
  </si>
  <si>
    <t>2301104020</t>
  </si>
  <si>
    <t>Benton town</t>
  </si>
  <si>
    <t>2301104475</t>
  </si>
  <si>
    <t>Chelsea town</t>
  </si>
  <si>
    <t>2301112350</t>
  </si>
  <si>
    <t>China town</t>
  </si>
  <si>
    <t>2301112735</t>
  </si>
  <si>
    <t>2301113470</t>
  </si>
  <si>
    <t>Farmingdale town</t>
  </si>
  <si>
    <t>2301124670</t>
  </si>
  <si>
    <t>Fayette town</t>
  </si>
  <si>
    <t>2301124950</t>
  </si>
  <si>
    <t>Gardiner city</t>
  </si>
  <si>
    <t>2301127085</t>
  </si>
  <si>
    <t>Hallowell city</t>
  </si>
  <si>
    <t>2301130550</t>
  </si>
  <si>
    <t>2301140175</t>
  </si>
  <si>
    <t>2301143080</t>
  </si>
  <si>
    <t>Monmouth town</t>
  </si>
  <si>
    <t>2301146405</t>
  </si>
  <si>
    <t>Mount Vernon town</t>
  </si>
  <si>
    <t>2301147770</t>
  </si>
  <si>
    <t>Oakland town</t>
  </si>
  <si>
    <t>2301154560</t>
  </si>
  <si>
    <t>Pittston town</t>
  </si>
  <si>
    <t>2301159110</t>
  </si>
  <si>
    <t>Randolph town</t>
  </si>
  <si>
    <t>2301161700</t>
  </si>
  <si>
    <t>Readfield town</t>
  </si>
  <si>
    <t>2301162190</t>
  </si>
  <si>
    <t>Rome town</t>
  </si>
  <si>
    <t>2301163835</t>
  </si>
  <si>
    <t>Sidney town</t>
  </si>
  <si>
    <t>2301168385</t>
  </si>
  <si>
    <t>Unity UT</t>
  </si>
  <si>
    <t>2301178190</t>
  </si>
  <si>
    <t>Vassalboro town</t>
  </si>
  <si>
    <t>2301178745</t>
  </si>
  <si>
    <t>Vienna town</t>
  </si>
  <si>
    <t>2301179025</t>
  </si>
  <si>
    <t>Waterville city</t>
  </si>
  <si>
    <t>2301180740</t>
  </si>
  <si>
    <t>Wayne town</t>
  </si>
  <si>
    <t>2301180880</t>
  </si>
  <si>
    <t>West Gardiner town</t>
  </si>
  <si>
    <t>2301182945</t>
  </si>
  <si>
    <t>2301186165</t>
  </si>
  <si>
    <t>Winslow town</t>
  </si>
  <si>
    <t>2301186515</t>
  </si>
  <si>
    <t>Winthrop town</t>
  </si>
  <si>
    <t>2301186970</t>
  </si>
  <si>
    <t>NCNTY23013N23013</t>
  </si>
  <si>
    <t>Appleton town</t>
  </si>
  <si>
    <t>Knox County, ME</t>
  </si>
  <si>
    <t>2301301465</t>
  </si>
  <si>
    <t>Camden town</t>
  </si>
  <si>
    <t>2301309725</t>
  </si>
  <si>
    <t>Criehaven UT</t>
  </si>
  <si>
    <t>2301315125</t>
  </si>
  <si>
    <t>Cushing town</t>
  </si>
  <si>
    <t>2301315780</t>
  </si>
  <si>
    <t>Friendship town</t>
  </si>
  <si>
    <t>2301326805</t>
  </si>
  <si>
    <t>Hope town</t>
  </si>
  <si>
    <t>2301333840</t>
  </si>
  <si>
    <t>Isle au Haut town</t>
  </si>
  <si>
    <t>2301335135</t>
  </si>
  <si>
    <t>Matinicus Isle plantation</t>
  </si>
  <si>
    <t>2301344165</t>
  </si>
  <si>
    <t>Muscle Ridge Island UT</t>
  </si>
  <si>
    <t>2301347962</t>
  </si>
  <si>
    <t>2301351620</t>
  </si>
  <si>
    <t>Owls Head town</t>
  </si>
  <si>
    <t>2301356135</t>
  </si>
  <si>
    <t>Rockland city</t>
  </si>
  <si>
    <t>2301363590</t>
  </si>
  <si>
    <t>Rockport town</t>
  </si>
  <si>
    <t>2301363660</t>
  </si>
  <si>
    <t>St. George town</t>
  </si>
  <si>
    <t>2301365130</t>
  </si>
  <si>
    <t>South Thomaston town</t>
  </si>
  <si>
    <t>2301372585</t>
  </si>
  <si>
    <t>2301376365</t>
  </si>
  <si>
    <t>2301378115</t>
  </si>
  <si>
    <t>Vinalhaven town</t>
  </si>
  <si>
    <t>2301379130</t>
  </si>
  <si>
    <t>2301380215</t>
  </si>
  <si>
    <t>2301380425</t>
  </si>
  <si>
    <t>NCNTY23015N23015</t>
  </si>
  <si>
    <t>Alna town</t>
  </si>
  <si>
    <t>Lincoln County, ME</t>
  </si>
  <si>
    <t>2301501010</t>
  </si>
  <si>
    <t>Boothbay town</t>
  </si>
  <si>
    <t>2301506050</t>
  </si>
  <si>
    <t>Boothbay Harbor town</t>
  </si>
  <si>
    <t>2301506120</t>
  </si>
  <si>
    <t>Bremen town</t>
  </si>
  <si>
    <t>2301506855</t>
  </si>
  <si>
    <t>2301507485</t>
  </si>
  <si>
    <t>Damariscotta town</t>
  </si>
  <si>
    <t>2301516235</t>
  </si>
  <si>
    <t>Dresden town</t>
  </si>
  <si>
    <t>2301518475</t>
  </si>
  <si>
    <t>Edgecomb town</t>
  </si>
  <si>
    <t>2301522675</t>
  </si>
  <si>
    <t>Hibberts gore</t>
  </si>
  <si>
    <t>2301532715</t>
  </si>
  <si>
    <t>Jefferson town</t>
  </si>
  <si>
    <t>2301535695</t>
  </si>
  <si>
    <t>Louds Island UT</t>
  </si>
  <si>
    <t>2301541280</t>
  </si>
  <si>
    <t>Monhegan plantation</t>
  </si>
  <si>
    <t>2301546335</t>
  </si>
  <si>
    <t>Newcastle town</t>
  </si>
  <si>
    <t>2301548645</t>
  </si>
  <si>
    <t>Nobleboro town</t>
  </si>
  <si>
    <t>2301549660</t>
  </si>
  <si>
    <t>Somerville town</t>
  </si>
  <si>
    <t>2301569645</t>
  </si>
  <si>
    <t>South Bristol town</t>
  </si>
  <si>
    <t>2301570240</t>
  </si>
  <si>
    <t>Southport town</t>
  </si>
  <si>
    <t>2301571955</t>
  </si>
  <si>
    <t>Waldoboro town</t>
  </si>
  <si>
    <t>2301579550</t>
  </si>
  <si>
    <t>Westport Island town</t>
  </si>
  <si>
    <t>2301584140</t>
  </si>
  <si>
    <t>Whitefield town</t>
  </si>
  <si>
    <t>2301585010</t>
  </si>
  <si>
    <t>Wiscasset town</t>
  </si>
  <si>
    <t>2301587075</t>
  </si>
  <si>
    <t>NCNTY23017N23017</t>
  </si>
  <si>
    <t>Oxford County</t>
  </si>
  <si>
    <t>Oxford County, ME</t>
  </si>
  <si>
    <t>2301701325</t>
  </si>
  <si>
    <t>2301704825</t>
  </si>
  <si>
    <t>Brownfield town</t>
  </si>
  <si>
    <t>2301708150</t>
  </si>
  <si>
    <t>Buckfield town</t>
  </si>
  <si>
    <t>2301708710</t>
  </si>
  <si>
    <t>Byron town</t>
  </si>
  <si>
    <t>2301709550</t>
  </si>
  <si>
    <t>2301710005</t>
  </si>
  <si>
    <t>Denmark town</t>
  </si>
  <si>
    <t>2301717250</t>
  </si>
  <si>
    <t>Dixfield town</t>
  </si>
  <si>
    <t>2301717740</t>
  </si>
  <si>
    <t>Fryeburg town</t>
  </si>
  <si>
    <t>2301726910</t>
  </si>
  <si>
    <t>Gilead town</t>
  </si>
  <si>
    <t>2301727505</t>
  </si>
  <si>
    <t>Greenwood town</t>
  </si>
  <si>
    <t>2301729710</t>
  </si>
  <si>
    <t>Hanover town</t>
  </si>
  <si>
    <t>2301731110</t>
  </si>
  <si>
    <t>2301731670</t>
  </si>
  <si>
    <t>2301732370</t>
  </si>
  <si>
    <t>Hiram town</t>
  </si>
  <si>
    <t>2301733315</t>
  </si>
  <si>
    <t>Lincoln plantation</t>
  </si>
  <si>
    <t>2301739422</t>
  </si>
  <si>
    <t>Lovell town</t>
  </si>
  <si>
    <t>2301741365</t>
  </si>
  <si>
    <t>Magalloway plantation</t>
  </si>
  <si>
    <t>2301742835</t>
  </si>
  <si>
    <t>Mexico town</t>
  </si>
  <si>
    <t>2301745285</t>
  </si>
  <si>
    <t>Milton UT</t>
  </si>
  <si>
    <t>2301746105</t>
  </si>
  <si>
    <t>Newry town</t>
  </si>
  <si>
    <t>2301749275</t>
  </si>
  <si>
    <t>North Oxford UT</t>
  </si>
  <si>
    <t>2301752575</t>
  </si>
  <si>
    <t>Norway town</t>
  </si>
  <si>
    <t>2301754000</t>
  </si>
  <si>
    <t>Otisfield town</t>
  </si>
  <si>
    <t>2301755960</t>
  </si>
  <si>
    <t>2301756310</t>
  </si>
  <si>
    <t>Paris town</t>
  </si>
  <si>
    <t>2301756625</t>
  </si>
  <si>
    <t>Peru town</t>
  </si>
  <si>
    <t>2301758270</t>
  </si>
  <si>
    <t>Porter town</t>
  </si>
  <si>
    <t>2301760405</t>
  </si>
  <si>
    <t>2301764185</t>
  </si>
  <si>
    <t>Rumford town</t>
  </si>
  <si>
    <t>2301764290</t>
  </si>
  <si>
    <t>South Oxford UT</t>
  </si>
  <si>
    <t>2301771755</t>
  </si>
  <si>
    <t>Stoneham town</t>
  </si>
  <si>
    <t>2301774510</t>
  </si>
  <si>
    <t>Stow town</t>
  </si>
  <si>
    <t>2301774685</t>
  </si>
  <si>
    <t>Sumner town</t>
  </si>
  <si>
    <t>2301775035</t>
  </si>
  <si>
    <t>Sweden town</t>
  </si>
  <si>
    <t>2301775595</t>
  </si>
  <si>
    <t>Upton town</t>
  </si>
  <si>
    <t>2301778465</t>
  </si>
  <si>
    <t>2301780635</t>
  </si>
  <si>
    <t>West Paris town</t>
  </si>
  <si>
    <t>2301783890</t>
  </si>
  <si>
    <t>2301787355</t>
  </si>
  <si>
    <t>METRO12620N23019</t>
  </si>
  <si>
    <t>Penobscot County</t>
  </si>
  <si>
    <t>Alton town</t>
  </si>
  <si>
    <t>Penobscot County, ME (part) HUD Metro FMR Area</t>
  </si>
  <si>
    <t>2301901115</t>
  </si>
  <si>
    <t>Argyle UT</t>
  </si>
  <si>
    <t>2301901500</t>
  </si>
  <si>
    <t>METRO12620MM0730</t>
  </si>
  <si>
    <t>Bangor city</t>
  </si>
  <si>
    <t>Bangor, ME HUD Metro FMR Area</t>
  </si>
  <si>
    <t>2301902795</t>
  </si>
  <si>
    <t>Bradford town</t>
  </si>
  <si>
    <t>2301906575</t>
  </si>
  <si>
    <t>Bradley town</t>
  </si>
  <si>
    <t>2301906680</t>
  </si>
  <si>
    <t>Brewer city</t>
  </si>
  <si>
    <t>2301906925</t>
  </si>
  <si>
    <t>2301909200</t>
  </si>
  <si>
    <t>Carmel town</t>
  </si>
  <si>
    <t>2301910670</t>
  </si>
  <si>
    <t>Carroll plantation</t>
  </si>
  <si>
    <t>2301910810</t>
  </si>
  <si>
    <t>Charleston town</t>
  </si>
  <si>
    <t>2301912105</t>
  </si>
  <si>
    <t>2301912525</t>
  </si>
  <si>
    <t>Clifton town</t>
  </si>
  <si>
    <t>2301913365</t>
  </si>
  <si>
    <t>Corinna town</t>
  </si>
  <si>
    <t>2301914310</t>
  </si>
  <si>
    <t>Corinth town</t>
  </si>
  <si>
    <t>2301914380</t>
  </si>
  <si>
    <t>Dexter town</t>
  </si>
  <si>
    <t>2301917530</t>
  </si>
  <si>
    <t>Dixmont town</t>
  </si>
  <si>
    <t>2301917950</t>
  </si>
  <si>
    <t>Drew plantation</t>
  </si>
  <si>
    <t>2301918580</t>
  </si>
  <si>
    <t>East Central Penobscot UT</t>
  </si>
  <si>
    <t>2301919868</t>
  </si>
  <si>
    <t>East Millinocket town</t>
  </si>
  <si>
    <t>2301921030</t>
  </si>
  <si>
    <t>Eddington town</t>
  </si>
  <si>
    <t>2301922535</t>
  </si>
  <si>
    <t>Edinburg town</t>
  </si>
  <si>
    <t>2301922710</t>
  </si>
  <si>
    <t>2301923620</t>
  </si>
  <si>
    <t>Etna town</t>
  </si>
  <si>
    <t>2301923865</t>
  </si>
  <si>
    <t>Exeter town</t>
  </si>
  <si>
    <t>2301924110</t>
  </si>
  <si>
    <t>Garland town</t>
  </si>
  <si>
    <t>2301927190</t>
  </si>
  <si>
    <t>Glenburn town</t>
  </si>
  <si>
    <t>2301927645</t>
  </si>
  <si>
    <t>Greenbush town</t>
  </si>
  <si>
    <t>2301929185</t>
  </si>
  <si>
    <t>Hampden town</t>
  </si>
  <si>
    <t>2301930795</t>
  </si>
  <si>
    <t>Hermon town</t>
  </si>
  <si>
    <t>2301932510</t>
  </si>
  <si>
    <t>Holden town</t>
  </si>
  <si>
    <t>2301933490</t>
  </si>
  <si>
    <t>Howland town</t>
  </si>
  <si>
    <t>2301934190</t>
  </si>
  <si>
    <t>Hudson town</t>
  </si>
  <si>
    <t>2301934365</t>
  </si>
  <si>
    <t>Kenduskeag town</t>
  </si>
  <si>
    <t>2301936325</t>
  </si>
  <si>
    <t>Kingman UT</t>
  </si>
  <si>
    <t>2301937075</t>
  </si>
  <si>
    <t>Lagrange town</t>
  </si>
  <si>
    <t>2301937760</t>
  </si>
  <si>
    <t>Lakeville town</t>
  </si>
  <si>
    <t>2301938005</t>
  </si>
  <si>
    <t>Lee town</t>
  </si>
  <si>
    <t>2301938530</t>
  </si>
  <si>
    <t>Levant town</t>
  </si>
  <si>
    <t>2301938705</t>
  </si>
  <si>
    <t>Lincoln town</t>
  </si>
  <si>
    <t>2301939475</t>
  </si>
  <si>
    <t>Lowell town</t>
  </si>
  <si>
    <t>2301941435</t>
  </si>
  <si>
    <t>Mattawamkeag town</t>
  </si>
  <si>
    <t>2301944270</t>
  </si>
  <si>
    <t>Maxfield town</t>
  </si>
  <si>
    <t>2301944340</t>
  </si>
  <si>
    <t>Medway town</t>
  </si>
  <si>
    <t>2301945005</t>
  </si>
  <si>
    <t>2301945670</t>
  </si>
  <si>
    <t>Millinocket town</t>
  </si>
  <si>
    <t>2301945810</t>
  </si>
  <si>
    <t>Mount Chase town</t>
  </si>
  <si>
    <t>2301947560</t>
  </si>
  <si>
    <t>Newburgh town</t>
  </si>
  <si>
    <t>2301948505</t>
  </si>
  <si>
    <t>Newport town</t>
  </si>
  <si>
    <t>2301949065</t>
  </si>
  <si>
    <t>North Penobscot UT</t>
  </si>
  <si>
    <t>2301952710</t>
  </si>
  <si>
    <t>Old Town city</t>
  </si>
  <si>
    <t>2301955225</t>
  </si>
  <si>
    <t>Orono town</t>
  </si>
  <si>
    <t>2301955565</t>
  </si>
  <si>
    <t>Orrington town</t>
  </si>
  <si>
    <t>2301955680</t>
  </si>
  <si>
    <t>Passadumkeag town</t>
  </si>
  <si>
    <t>2301957045</t>
  </si>
  <si>
    <t>Patten town</t>
  </si>
  <si>
    <t>2301957150</t>
  </si>
  <si>
    <t>2301957936</t>
  </si>
  <si>
    <t>2301959950</t>
  </si>
  <si>
    <t>Prentiss UT</t>
  </si>
  <si>
    <t>2301960790</t>
  </si>
  <si>
    <t>Seboeis plantation</t>
  </si>
  <si>
    <t>2301967160</t>
  </si>
  <si>
    <t>Springfield town</t>
  </si>
  <si>
    <t>2301973250</t>
  </si>
  <si>
    <t>Stacyville town</t>
  </si>
  <si>
    <t>2301973600</t>
  </si>
  <si>
    <t>Stetson town</t>
  </si>
  <si>
    <t>2301974055</t>
  </si>
  <si>
    <t>Twombly UT</t>
  </si>
  <si>
    <t>2301978015</t>
  </si>
  <si>
    <t>Veazie town</t>
  </si>
  <si>
    <t>2301978780</t>
  </si>
  <si>
    <t>Webster plantation</t>
  </si>
  <si>
    <t>2301981055</t>
  </si>
  <si>
    <t>Whitney UT</t>
  </si>
  <si>
    <t>2301985230</t>
  </si>
  <si>
    <t>Winn town</t>
  </si>
  <si>
    <t>2301986305</t>
  </si>
  <si>
    <t>Woodville town</t>
  </si>
  <si>
    <t>2301987390</t>
  </si>
  <si>
    <t>NCNTY23021N23021</t>
  </si>
  <si>
    <t>Piscataquis County</t>
  </si>
  <si>
    <t>Abbot town</t>
  </si>
  <si>
    <t>Piscataquis County, ME</t>
  </si>
  <si>
    <t>2302100100</t>
  </si>
  <si>
    <t>Beaver Cove town</t>
  </si>
  <si>
    <t>2302103740</t>
  </si>
  <si>
    <t>Blanchard UT</t>
  </si>
  <si>
    <t>2302105560</t>
  </si>
  <si>
    <t>Bowerbank town</t>
  </si>
  <si>
    <t>2302106400</t>
  </si>
  <si>
    <t>Brownville town</t>
  </si>
  <si>
    <t>2302108325</t>
  </si>
  <si>
    <t>Dover-Foxcroft town</t>
  </si>
  <si>
    <t>2302118195</t>
  </si>
  <si>
    <t>Greenville town</t>
  </si>
  <si>
    <t>2302129535</t>
  </si>
  <si>
    <t>2302130095</t>
  </si>
  <si>
    <t>Kingsbury plantation</t>
  </si>
  <si>
    <t>2302137095</t>
  </si>
  <si>
    <t>Lake View plantation</t>
  </si>
  <si>
    <t>2302137970</t>
  </si>
  <si>
    <t>Medford town</t>
  </si>
  <si>
    <t>2302144830</t>
  </si>
  <si>
    <t>Milo town</t>
  </si>
  <si>
    <t>2302146020</t>
  </si>
  <si>
    <t>Monson town</t>
  </si>
  <si>
    <t>2302146580</t>
  </si>
  <si>
    <t>Northeast Piscataquis UT</t>
  </si>
  <si>
    <t>2302151105</t>
  </si>
  <si>
    <t>Northwest Piscataquis UT</t>
  </si>
  <si>
    <t>2302153628</t>
  </si>
  <si>
    <t>Parkman town</t>
  </si>
  <si>
    <t>2302156765</t>
  </si>
  <si>
    <t>Sangerville town</t>
  </si>
  <si>
    <t>2302165865</t>
  </si>
  <si>
    <t>Sebec town</t>
  </si>
  <si>
    <t>2302166950</t>
  </si>
  <si>
    <t>Shirley town</t>
  </si>
  <si>
    <t>2302168140</t>
  </si>
  <si>
    <t>Southeast Piscataquis UT</t>
  </si>
  <si>
    <t>2302170655</t>
  </si>
  <si>
    <t>Wellington town</t>
  </si>
  <si>
    <t>2302181405</t>
  </si>
  <si>
    <t>Willimantic town</t>
  </si>
  <si>
    <t>2302185710</t>
  </si>
  <si>
    <t>METRO38860N23023</t>
  </si>
  <si>
    <t>Sagadahoc County</t>
  </si>
  <si>
    <t>Arrowsic town</t>
  </si>
  <si>
    <t>Sagadahoc County, ME HUD Metro FMR Area</t>
  </si>
  <si>
    <t>2302301570</t>
  </si>
  <si>
    <t>Bath city</t>
  </si>
  <si>
    <t>2302303355</t>
  </si>
  <si>
    <t>Bowdoin town</t>
  </si>
  <si>
    <t>2302306260</t>
  </si>
  <si>
    <t>Bowdoinham town</t>
  </si>
  <si>
    <t>2302306365</t>
  </si>
  <si>
    <t>Georgetown town</t>
  </si>
  <si>
    <t>2302327295</t>
  </si>
  <si>
    <t>Perkins UT</t>
  </si>
  <si>
    <t>2302358070</t>
  </si>
  <si>
    <t>Phippsburg town</t>
  </si>
  <si>
    <t>2302358515</t>
  </si>
  <si>
    <t>Richmond town</t>
  </si>
  <si>
    <t>2302362645</t>
  </si>
  <si>
    <t>Topsham town</t>
  </si>
  <si>
    <t>2302376960</t>
  </si>
  <si>
    <t>West Bath town</t>
  </si>
  <si>
    <t>2302381930</t>
  </si>
  <si>
    <t>Woolwich town</t>
  </si>
  <si>
    <t>2302387460</t>
  </si>
  <si>
    <t>NCNTY23025N23025</t>
  </si>
  <si>
    <t>Somerset County</t>
  </si>
  <si>
    <t>Anson town</t>
  </si>
  <si>
    <t>Somerset County, ME</t>
  </si>
  <si>
    <t>2302501395</t>
  </si>
  <si>
    <t>Athens town</t>
  </si>
  <si>
    <t>2302501885</t>
  </si>
  <si>
    <t>Bingham town</t>
  </si>
  <si>
    <t>2302505000</t>
  </si>
  <si>
    <t>Brighton plantation</t>
  </si>
  <si>
    <t>2302507380</t>
  </si>
  <si>
    <t>Cambridge town</t>
  </si>
  <si>
    <t>2302509655</t>
  </si>
  <si>
    <t>2302509935</t>
  </si>
  <si>
    <t>Caratunk town</t>
  </si>
  <si>
    <t>2302510495</t>
  </si>
  <si>
    <t>Central Somerset UT</t>
  </si>
  <si>
    <t>2302511820</t>
  </si>
  <si>
    <t>Cornville town</t>
  </si>
  <si>
    <t>2302514555</t>
  </si>
  <si>
    <t>Dennistown plantation</t>
  </si>
  <si>
    <t>2302517285</t>
  </si>
  <si>
    <t>Detroit town</t>
  </si>
  <si>
    <t>2302517460</t>
  </si>
  <si>
    <t>Embden town</t>
  </si>
  <si>
    <t>2302523410</t>
  </si>
  <si>
    <t>2302524320</t>
  </si>
  <si>
    <t>Harmony town</t>
  </si>
  <si>
    <t>2302531355</t>
  </si>
  <si>
    <t>2302531740</t>
  </si>
  <si>
    <t>Highland plantation</t>
  </si>
  <si>
    <t>2302532895</t>
  </si>
  <si>
    <t>Jackman town</t>
  </si>
  <si>
    <t>2302535345</t>
  </si>
  <si>
    <t>2302542660</t>
  </si>
  <si>
    <t>Mercer town</t>
  </si>
  <si>
    <t>2302545110</t>
  </si>
  <si>
    <t>Moose River town</t>
  </si>
  <si>
    <t>2302547140</t>
  </si>
  <si>
    <t>Moscow town</t>
  </si>
  <si>
    <t>2302547455</t>
  </si>
  <si>
    <t>New Portland town</t>
  </si>
  <si>
    <t>2302549205</t>
  </si>
  <si>
    <t>Norridgewock town</t>
  </si>
  <si>
    <t>2302549835</t>
  </si>
  <si>
    <t>Northeast Somerset UT</t>
  </si>
  <si>
    <t>2302551114</t>
  </si>
  <si>
    <t>Northwest Somerset UT</t>
  </si>
  <si>
    <t>2302553636</t>
  </si>
  <si>
    <t>Palmyra town</t>
  </si>
  <si>
    <t>2302556520</t>
  </si>
  <si>
    <t>Pittsfield town</t>
  </si>
  <si>
    <t>2302559005</t>
  </si>
  <si>
    <t>Pleasant Ridge plantation</t>
  </si>
  <si>
    <t>2302559705</t>
  </si>
  <si>
    <t>Ripley town</t>
  </si>
  <si>
    <t>2302562995</t>
  </si>
  <si>
    <t>St. Albans town</t>
  </si>
  <si>
    <t>2302564850</t>
  </si>
  <si>
    <t>Seboomook Lake UT</t>
  </si>
  <si>
    <t>2302567238</t>
  </si>
  <si>
    <t>Skowhegan town</t>
  </si>
  <si>
    <t>2302568910</t>
  </si>
  <si>
    <t>Smithfield town</t>
  </si>
  <si>
    <t>2302569155</t>
  </si>
  <si>
    <t>Solon town</t>
  </si>
  <si>
    <t>2302569505</t>
  </si>
  <si>
    <t>Starks town</t>
  </si>
  <si>
    <t>2302573845</t>
  </si>
  <si>
    <t>The Forks plantation</t>
  </si>
  <si>
    <t>2302576190</t>
  </si>
  <si>
    <t>West Forks plantation</t>
  </si>
  <si>
    <t>2302582840</t>
  </si>
  <si>
    <t>NCNTY23027N23027</t>
  </si>
  <si>
    <t>Waldo County</t>
  </si>
  <si>
    <t>Belfast city</t>
  </si>
  <si>
    <t>Waldo County, ME</t>
  </si>
  <si>
    <t>2302703950</t>
  </si>
  <si>
    <t>Belmont town</t>
  </si>
  <si>
    <t>2302704125</t>
  </si>
  <si>
    <t>Brooks town</t>
  </si>
  <si>
    <t>2302707870</t>
  </si>
  <si>
    <t>Burnham town</t>
  </si>
  <si>
    <t>2302709270</t>
  </si>
  <si>
    <t>Frankfort town</t>
  </si>
  <si>
    <t>2302726280</t>
  </si>
  <si>
    <t>Freedom town</t>
  </si>
  <si>
    <t>2302726420</t>
  </si>
  <si>
    <t>Islesboro town</t>
  </si>
  <si>
    <t>2302735240</t>
  </si>
  <si>
    <t>Jackson town</t>
  </si>
  <si>
    <t>2302735450</t>
  </si>
  <si>
    <t>Knox town</t>
  </si>
  <si>
    <t>2302737585</t>
  </si>
  <si>
    <t>Liberty town</t>
  </si>
  <si>
    <t>2302739055</t>
  </si>
  <si>
    <t>Lincolnville town</t>
  </si>
  <si>
    <t>2302739755</t>
  </si>
  <si>
    <t>2302746475</t>
  </si>
  <si>
    <t>2302746790</t>
  </si>
  <si>
    <t>Morrill town</t>
  </si>
  <si>
    <t>2302747245</t>
  </si>
  <si>
    <t>Northport town</t>
  </si>
  <si>
    <t>2302752845</t>
  </si>
  <si>
    <t>Palermo town</t>
  </si>
  <si>
    <t>2302756450</t>
  </si>
  <si>
    <t>2302761210</t>
  </si>
  <si>
    <t>Searsmont town</t>
  </si>
  <si>
    <t>2302766565</t>
  </si>
  <si>
    <t>Searsport town</t>
  </si>
  <si>
    <t>2302766635</t>
  </si>
  <si>
    <t>Stockton Springs town</t>
  </si>
  <si>
    <t>2302774475</t>
  </si>
  <si>
    <t>Swanville town</t>
  </si>
  <si>
    <t>2302775525</t>
  </si>
  <si>
    <t>Thorndike town</t>
  </si>
  <si>
    <t>2302776610</t>
  </si>
  <si>
    <t>Troy town</t>
  </si>
  <si>
    <t>2302777625</t>
  </si>
  <si>
    <t>Unity town</t>
  </si>
  <si>
    <t>2302778255</t>
  </si>
  <si>
    <t>Waldo town</t>
  </si>
  <si>
    <t>2302779480</t>
  </si>
  <si>
    <t>Winterport town</t>
  </si>
  <si>
    <t>2302786760</t>
  </si>
  <si>
    <t>NCNTY23029N23029</t>
  </si>
  <si>
    <t>Addison town</t>
  </si>
  <si>
    <t>Washington County, ME</t>
  </si>
  <si>
    <t>2302900380</t>
  </si>
  <si>
    <t>Alexander town</t>
  </si>
  <si>
    <t>2302900660</t>
  </si>
  <si>
    <t>Baileyville town</t>
  </si>
  <si>
    <t>2302902480</t>
  </si>
  <si>
    <t>Baring plantation</t>
  </si>
  <si>
    <t>2302902970</t>
  </si>
  <si>
    <t>Beals town</t>
  </si>
  <si>
    <t>2302903670</t>
  </si>
  <si>
    <t>Beddington town</t>
  </si>
  <si>
    <t>2302903810</t>
  </si>
  <si>
    <t>Calais city</t>
  </si>
  <si>
    <t>2302909585</t>
  </si>
  <si>
    <t>Charlotte town</t>
  </si>
  <si>
    <t>2302912175</t>
  </si>
  <si>
    <t>Cherryfield town</t>
  </si>
  <si>
    <t>2302912455</t>
  </si>
  <si>
    <t>Codyville plantation</t>
  </si>
  <si>
    <t>2302913610</t>
  </si>
  <si>
    <t>2302913750</t>
  </si>
  <si>
    <t>Columbia Falls town</t>
  </si>
  <si>
    <t>2302913820</t>
  </si>
  <si>
    <t>Cooper town</t>
  </si>
  <si>
    <t>2302914100</t>
  </si>
  <si>
    <t>Crawford town</t>
  </si>
  <si>
    <t>2302914940</t>
  </si>
  <si>
    <t>Cutler town</t>
  </si>
  <si>
    <t>2302915920</t>
  </si>
  <si>
    <t>Danforth town</t>
  </si>
  <si>
    <t>2302916410</t>
  </si>
  <si>
    <t>Deblois town</t>
  </si>
  <si>
    <t>2302916865</t>
  </si>
  <si>
    <t>Dennysville town</t>
  </si>
  <si>
    <t>2302917355</t>
  </si>
  <si>
    <t>East Central Washington UT</t>
  </si>
  <si>
    <t>2302919870</t>
  </si>
  <si>
    <t>East Machias town</t>
  </si>
  <si>
    <t>2302920960</t>
  </si>
  <si>
    <t>Eastport city</t>
  </si>
  <si>
    <t>2302921730</t>
  </si>
  <si>
    <t>Grand Lake Stream plantation</t>
  </si>
  <si>
    <t>2302928660</t>
  </si>
  <si>
    <t>Harrington town</t>
  </si>
  <si>
    <t>2302931530</t>
  </si>
  <si>
    <t>Jonesboro town</t>
  </si>
  <si>
    <t>2302935905</t>
  </si>
  <si>
    <t>Jonesport town</t>
  </si>
  <si>
    <t>2302936010</t>
  </si>
  <si>
    <t>Lubec town</t>
  </si>
  <si>
    <t>2302941610</t>
  </si>
  <si>
    <t>Machias town</t>
  </si>
  <si>
    <t>2302941960</t>
  </si>
  <si>
    <t>Machiasport town</t>
  </si>
  <si>
    <t>2302942100</t>
  </si>
  <si>
    <t>Marshfield town</t>
  </si>
  <si>
    <t>2302943640</t>
  </si>
  <si>
    <t>Meddybemps town</t>
  </si>
  <si>
    <t>2302944760</t>
  </si>
  <si>
    <t>Milbridge town</t>
  </si>
  <si>
    <t>2302945600</t>
  </si>
  <si>
    <t>Northfield town</t>
  </si>
  <si>
    <t>2302951375</t>
  </si>
  <si>
    <t>North Washington UT</t>
  </si>
  <si>
    <t>2302953500</t>
  </si>
  <si>
    <t>Passamaquoddy Indian Township Reservation</t>
  </si>
  <si>
    <t>2302957082</t>
  </si>
  <si>
    <t>Passamaquoddy Pleasant Point Reservation</t>
  </si>
  <si>
    <t>2302957090</t>
  </si>
  <si>
    <t>Pembroke town</t>
  </si>
  <si>
    <t>2302957780</t>
  </si>
  <si>
    <t>Perry town</t>
  </si>
  <si>
    <t>2302958165</t>
  </si>
  <si>
    <t>Princeton town</t>
  </si>
  <si>
    <t>2302961035</t>
  </si>
  <si>
    <t>Robbinston town</t>
  </si>
  <si>
    <t>2302963275</t>
  </si>
  <si>
    <t>Roque Bluffs town</t>
  </si>
  <si>
    <t>2302963940</t>
  </si>
  <si>
    <t>Steuben town</t>
  </si>
  <si>
    <t>2302974125</t>
  </si>
  <si>
    <t>Talmadge town</t>
  </si>
  <si>
    <t>2302975770</t>
  </si>
  <si>
    <t>Topsfield town</t>
  </si>
  <si>
    <t>2302976895</t>
  </si>
  <si>
    <t>Vanceboro town</t>
  </si>
  <si>
    <t>2302978675</t>
  </si>
  <si>
    <t>Waite town</t>
  </si>
  <si>
    <t>2302979375</t>
  </si>
  <si>
    <t>Wesley town</t>
  </si>
  <si>
    <t>2302981685</t>
  </si>
  <si>
    <t>Whiting town</t>
  </si>
  <si>
    <t>2302985185</t>
  </si>
  <si>
    <t>Whitneyville town</t>
  </si>
  <si>
    <t>2302985290</t>
  </si>
  <si>
    <t>METRO38860N23031</t>
  </si>
  <si>
    <t>York County</t>
  </si>
  <si>
    <t>Acton town</t>
  </si>
  <si>
    <t>York County, ME (part) HUD Metro FMR Area</t>
  </si>
  <si>
    <t>2303100275</t>
  </si>
  <si>
    <t>Alfred town</t>
  </si>
  <si>
    <t>2303100730</t>
  </si>
  <si>
    <t>Arundel town</t>
  </si>
  <si>
    <t>2303101605</t>
  </si>
  <si>
    <t>METRO38860MM6450</t>
  </si>
  <si>
    <t>Berwick town</t>
  </si>
  <si>
    <t>York-Kittery-South Berwick, ME HUD Metro FMR Area</t>
  </si>
  <si>
    <t>2303104720</t>
  </si>
  <si>
    <t>Biddeford city</t>
  </si>
  <si>
    <t>2303104860</t>
  </si>
  <si>
    <t>Buxton town</t>
  </si>
  <si>
    <t>2303109410</t>
  </si>
  <si>
    <t>Cornish town</t>
  </si>
  <si>
    <t>2303114485</t>
  </si>
  <si>
    <t>Dayton town</t>
  </si>
  <si>
    <t>2303116725</t>
  </si>
  <si>
    <t>Eliot town</t>
  </si>
  <si>
    <t>2303122955</t>
  </si>
  <si>
    <t>Hollis town</t>
  </si>
  <si>
    <t>2303133665</t>
  </si>
  <si>
    <t>Kennebunk town</t>
  </si>
  <si>
    <t>2303136535</t>
  </si>
  <si>
    <t>Kennebunkport town</t>
  </si>
  <si>
    <t>2303136745</t>
  </si>
  <si>
    <t>Kittery town</t>
  </si>
  <si>
    <t>2303137270</t>
  </si>
  <si>
    <t>2303138425</t>
  </si>
  <si>
    <t>Limerick town</t>
  </si>
  <si>
    <t>2303139195</t>
  </si>
  <si>
    <t>Limington town</t>
  </si>
  <si>
    <t>2303139405</t>
  </si>
  <si>
    <t>Lyman town</t>
  </si>
  <si>
    <t>2303141750</t>
  </si>
  <si>
    <t>Newfield town</t>
  </si>
  <si>
    <t>2303148750</t>
  </si>
  <si>
    <t>North Berwick town</t>
  </si>
  <si>
    <t>2303150325</t>
  </si>
  <si>
    <t>Ogunquit town</t>
  </si>
  <si>
    <t>2303154980</t>
  </si>
  <si>
    <t>Old Orchard Beach town</t>
  </si>
  <si>
    <t>2303155085</t>
  </si>
  <si>
    <t>Parsonsfield town</t>
  </si>
  <si>
    <t>2303156870</t>
  </si>
  <si>
    <t>Saco city</t>
  </si>
  <si>
    <t>2303164675</t>
  </si>
  <si>
    <t>Sanford city</t>
  </si>
  <si>
    <t>2303165725</t>
  </si>
  <si>
    <t>Shapleigh town</t>
  </si>
  <si>
    <t>2303167475</t>
  </si>
  <si>
    <t>South Berwick town</t>
  </si>
  <si>
    <t>2303170030</t>
  </si>
  <si>
    <t>Waterboro town</t>
  </si>
  <si>
    <t>2303180530</t>
  </si>
  <si>
    <t>Wells town</t>
  </si>
  <si>
    <t>2303181475</t>
  </si>
  <si>
    <t>York town</t>
  </si>
  <si>
    <t>2303187985</t>
  </si>
  <si>
    <t>MD</t>
  </si>
  <si>
    <t>24</t>
  </si>
  <si>
    <t>METRO19060M19060</t>
  </si>
  <si>
    <t>Allegany County</t>
  </si>
  <si>
    <t>Cumberland, MD-WV MSA</t>
  </si>
  <si>
    <t>2400199999</t>
  </si>
  <si>
    <t>METRO12580M12580</t>
  </si>
  <si>
    <t>Anne Arundel County</t>
  </si>
  <si>
    <t>Baltimore-Columbia-Towson, MD MSA</t>
  </si>
  <si>
    <t>2400399999</t>
  </si>
  <si>
    <t>Baltimore County</t>
  </si>
  <si>
    <t>2400599999</t>
  </si>
  <si>
    <t>Calvert County</t>
  </si>
  <si>
    <t>2400999999</t>
  </si>
  <si>
    <t>NCNTY24011N24011</t>
  </si>
  <si>
    <t>Caroline County</t>
  </si>
  <si>
    <t>Caroline County, MD</t>
  </si>
  <si>
    <t>2401199999</t>
  </si>
  <si>
    <t>2401399999</t>
  </si>
  <si>
    <t>Cecil County</t>
  </si>
  <si>
    <t>2401599999</t>
  </si>
  <si>
    <t>Charles County</t>
  </si>
  <si>
    <t>2401799999</t>
  </si>
  <si>
    <t>NCNTY24019N24019</t>
  </si>
  <si>
    <t>Dorchester County</t>
  </si>
  <si>
    <t>Dorchester County, MD</t>
  </si>
  <si>
    <t>2401999999</t>
  </si>
  <si>
    <t>Frederick County</t>
  </si>
  <si>
    <t>2402199999</t>
  </si>
  <si>
    <t>NCNTY24023N24023</t>
  </si>
  <si>
    <t>Garrett County</t>
  </si>
  <si>
    <t>Garrett County, MD</t>
  </si>
  <si>
    <t>2402399999</t>
  </si>
  <si>
    <t>Harford County</t>
  </si>
  <si>
    <t>2402599999</t>
  </si>
  <si>
    <t>2402799999</t>
  </si>
  <si>
    <t>NCNTY24029N24029</t>
  </si>
  <si>
    <t>Kent County, MD</t>
  </si>
  <si>
    <t>2402999999</t>
  </si>
  <si>
    <t>2403199999</t>
  </si>
  <si>
    <t>Prince George's County</t>
  </si>
  <si>
    <t>2403399999</t>
  </si>
  <si>
    <t>Queen Anne's County</t>
  </si>
  <si>
    <t>2403599999</t>
  </si>
  <si>
    <t>METRO15680M15680</t>
  </si>
  <si>
    <t>St. Mary's County</t>
  </si>
  <si>
    <t>California-Lexington Park, MD MSA</t>
  </si>
  <si>
    <t>2403799999</t>
  </si>
  <si>
    <t>METRO41540N24039</t>
  </si>
  <si>
    <t>Somerset County, MD HUD Metro FMR Area</t>
  </si>
  <si>
    <t>2403999999</t>
  </si>
  <si>
    <t>NCNTY24041N24041</t>
  </si>
  <si>
    <t>Talbot County, MD</t>
  </si>
  <si>
    <t>2404199999</t>
  </si>
  <si>
    <t>METRO25180MM3180</t>
  </si>
  <si>
    <t>Hagerstown, MD HUD Metro FMR Area</t>
  </si>
  <si>
    <t>2404399999</t>
  </si>
  <si>
    <t>METRO41540M41540</t>
  </si>
  <si>
    <t>Wicomico County</t>
  </si>
  <si>
    <t>Salisbury, MD HUD Metro FMR Area</t>
  </si>
  <si>
    <t>2404599999</t>
  </si>
  <si>
    <t>METRO41540N24047</t>
  </si>
  <si>
    <t>Worcester County</t>
  </si>
  <si>
    <t>Worcester County, MD HUD Metro FMR Area</t>
  </si>
  <si>
    <t>2404799999</t>
  </si>
  <si>
    <t>Baltimore city</t>
  </si>
  <si>
    <t>2451099999</t>
  </si>
  <si>
    <t>MA</t>
  </si>
  <si>
    <t>25</t>
  </si>
  <si>
    <t>METRO12700M12700</t>
  </si>
  <si>
    <t>Barnstable County</t>
  </si>
  <si>
    <t>Barnstable Town city</t>
  </si>
  <si>
    <t>Barnstable Town, MA MSA</t>
  </si>
  <si>
    <t>2500103690</t>
  </si>
  <si>
    <t>Bourne town</t>
  </si>
  <si>
    <t>2500107175</t>
  </si>
  <si>
    <t>Brewster town</t>
  </si>
  <si>
    <t>2500107980</t>
  </si>
  <si>
    <t>Chatham town</t>
  </si>
  <si>
    <t>2500112995</t>
  </si>
  <si>
    <t>Dennis town</t>
  </si>
  <si>
    <t>2500116775</t>
  </si>
  <si>
    <t>Eastham town</t>
  </si>
  <si>
    <t>2500119295</t>
  </si>
  <si>
    <t>2500123105</t>
  </si>
  <si>
    <t>Harwich town</t>
  </si>
  <si>
    <t>2500129020</t>
  </si>
  <si>
    <t>Mashpee town</t>
  </si>
  <si>
    <t>2500139100</t>
  </si>
  <si>
    <t>Orleans town</t>
  </si>
  <si>
    <t>2500151440</t>
  </si>
  <si>
    <t>Provincetown town</t>
  </si>
  <si>
    <t>2500155500</t>
  </si>
  <si>
    <t>Sandwich town</t>
  </si>
  <si>
    <t>2500159735</t>
  </si>
  <si>
    <t>Truro town</t>
  </si>
  <si>
    <t>2500170605</t>
  </si>
  <si>
    <t>Wellfleet town</t>
  </si>
  <si>
    <t>2500174385</t>
  </si>
  <si>
    <t>2500182525</t>
  </si>
  <si>
    <t>METRO38340M38340</t>
  </si>
  <si>
    <t>Berkshire County</t>
  </si>
  <si>
    <t>Adams town</t>
  </si>
  <si>
    <t>Pittsfield, MA HUD Metro FMR Area</t>
  </si>
  <si>
    <t>2500300555</t>
  </si>
  <si>
    <t>METRO38340N25003</t>
  </si>
  <si>
    <t>Alford town</t>
  </si>
  <si>
    <t>Berkshire County, MA (part) HUD Metro FMR Area</t>
  </si>
  <si>
    <t>2500300975</t>
  </si>
  <si>
    <t>Becket town</t>
  </si>
  <si>
    <t>2500304545</t>
  </si>
  <si>
    <t>2500313345</t>
  </si>
  <si>
    <t>Clarksburg town</t>
  </si>
  <si>
    <t>2500314010</t>
  </si>
  <si>
    <t>Dalton town</t>
  </si>
  <si>
    <t>2500316180</t>
  </si>
  <si>
    <t>Egremont town</t>
  </si>
  <si>
    <t>2500321360</t>
  </si>
  <si>
    <t>Florida town</t>
  </si>
  <si>
    <t>2500324120</t>
  </si>
  <si>
    <t>Great Barrington town</t>
  </si>
  <si>
    <t>2500326815</t>
  </si>
  <si>
    <t>2500328180</t>
  </si>
  <si>
    <t>Hinsdale town</t>
  </si>
  <si>
    <t>2500330315</t>
  </si>
  <si>
    <t>Lanesborough town</t>
  </si>
  <si>
    <t>2500334340</t>
  </si>
  <si>
    <t>2500334655</t>
  </si>
  <si>
    <t>Lenox town</t>
  </si>
  <si>
    <t>2500334970</t>
  </si>
  <si>
    <t>Monterey town</t>
  </si>
  <si>
    <t>2500342460</t>
  </si>
  <si>
    <t>Mount Washington town</t>
  </si>
  <si>
    <t>2500343300</t>
  </si>
  <si>
    <t>New Ashford town</t>
  </si>
  <si>
    <t>2500344385</t>
  </si>
  <si>
    <t>New Marlborough town</t>
  </si>
  <si>
    <t>2500345420</t>
  </si>
  <si>
    <t>North Adams city</t>
  </si>
  <si>
    <t>2500346225</t>
  </si>
  <si>
    <t>2500351580</t>
  </si>
  <si>
    <t>2500353050</t>
  </si>
  <si>
    <t>Pittsfield city</t>
  </si>
  <si>
    <t>2500353960</t>
  </si>
  <si>
    <t>2500356795</t>
  </si>
  <si>
    <t>Sandisfield town</t>
  </si>
  <si>
    <t>2500359665</t>
  </si>
  <si>
    <t>Savoy town</t>
  </si>
  <si>
    <t>2500360225</t>
  </si>
  <si>
    <t>Sheffield town</t>
  </si>
  <si>
    <t>2500361065</t>
  </si>
  <si>
    <t>Stockbridge town</t>
  </si>
  <si>
    <t>2500367595</t>
  </si>
  <si>
    <t>Tyringham town</t>
  </si>
  <si>
    <t>2500371095</t>
  </si>
  <si>
    <t>2500373335</t>
  </si>
  <si>
    <t>West Stockbridge town</t>
  </si>
  <si>
    <t>2500377990</t>
  </si>
  <si>
    <t>Williamstown town</t>
  </si>
  <si>
    <t>2500379985</t>
  </si>
  <si>
    <t>2500380685</t>
  </si>
  <si>
    <t>METRO39300MM5400</t>
  </si>
  <si>
    <t>Bristol County</t>
  </si>
  <si>
    <t>Acushnet town</t>
  </si>
  <si>
    <t>New Bedford, MA HUD Metro FMR Area</t>
  </si>
  <si>
    <t>2500500520</t>
  </si>
  <si>
    <t>METRO39300M39300</t>
  </si>
  <si>
    <t>Attleboro city</t>
  </si>
  <si>
    <t>Providence-Fall River, RI-MA HUD Metro FMR Area</t>
  </si>
  <si>
    <t>2500502690</t>
  </si>
  <si>
    <t>METRO39300MM1120</t>
  </si>
  <si>
    <t>Berkley town</t>
  </si>
  <si>
    <t>Taunton-Mansfield-Norton, MA HUD Metro FMR Area</t>
  </si>
  <si>
    <t>2500505280</t>
  </si>
  <si>
    <t>Dartmouth town</t>
  </si>
  <si>
    <t>2500516425</t>
  </si>
  <si>
    <t>Dighton town</t>
  </si>
  <si>
    <t>2500516950</t>
  </si>
  <si>
    <t>METRO39300MM1200</t>
  </si>
  <si>
    <t>Easton-Raynham, MA HUD Metro FMR Area</t>
  </si>
  <si>
    <t>2500520100</t>
  </si>
  <si>
    <t>Fairhaven town</t>
  </si>
  <si>
    <t>2500522130</t>
  </si>
  <si>
    <t>Fall River city</t>
  </si>
  <si>
    <t>2500523000</t>
  </si>
  <si>
    <t>Freetown town</t>
  </si>
  <si>
    <t>2500525240</t>
  </si>
  <si>
    <t>2500538225</t>
  </si>
  <si>
    <t>New Bedford city</t>
  </si>
  <si>
    <t>2500545000</t>
  </si>
  <si>
    <t>North Attleborough Town city</t>
  </si>
  <si>
    <t>2500546598</t>
  </si>
  <si>
    <t>Norton town</t>
  </si>
  <si>
    <t>2500549970</t>
  </si>
  <si>
    <t>Raynham town</t>
  </si>
  <si>
    <t>2500556060</t>
  </si>
  <si>
    <t>Rehoboth town</t>
  </si>
  <si>
    <t>2500556375</t>
  </si>
  <si>
    <t>Seekonk town</t>
  </si>
  <si>
    <t>2500560645</t>
  </si>
  <si>
    <t>Somerset town</t>
  </si>
  <si>
    <t>2500562430</t>
  </si>
  <si>
    <t>Swansea town</t>
  </si>
  <si>
    <t>2500568750</t>
  </si>
  <si>
    <t>Taunton city</t>
  </si>
  <si>
    <t>2500569170</t>
  </si>
  <si>
    <t>2500577570</t>
  </si>
  <si>
    <t>NCNTY25007N25007</t>
  </si>
  <si>
    <t>Dukes County</t>
  </si>
  <si>
    <t>Aquinnah town</t>
  </si>
  <si>
    <t>Dukes County, MA</t>
  </si>
  <si>
    <t>2500701585</t>
  </si>
  <si>
    <t>Chilmark town</t>
  </si>
  <si>
    <t>2500713800</t>
  </si>
  <si>
    <t>Edgartown town</t>
  </si>
  <si>
    <t>2500721150</t>
  </si>
  <si>
    <t>Gosnold town</t>
  </si>
  <si>
    <t>2500726325</t>
  </si>
  <si>
    <t>Oak Bluffs town</t>
  </si>
  <si>
    <t>2500750390</t>
  </si>
  <si>
    <t>Tisbury town</t>
  </si>
  <si>
    <t>2500769940</t>
  </si>
  <si>
    <t>West Tisbury town</t>
  </si>
  <si>
    <t>2500778235</t>
  </si>
  <si>
    <t>METRO14460MM1120</t>
  </si>
  <si>
    <t>Essex County</t>
  </si>
  <si>
    <t>Amesbury Town city</t>
  </si>
  <si>
    <t>Boston-Cambridge-Quincy, MA-NH HUD Metro FMR Area</t>
  </si>
  <si>
    <t>2500901260</t>
  </si>
  <si>
    <t>METRO14460MM4160</t>
  </si>
  <si>
    <t>Lawrence, MA-NH HUD Metro FMR Area</t>
  </si>
  <si>
    <t>2500901465</t>
  </si>
  <si>
    <t>Beverly city</t>
  </si>
  <si>
    <t>2500905595</t>
  </si>
  <si>
    <t>Boxford town</t>
  </si>
  <si>
    <t>2500907420</t>
  </si>
  <si>
    <t>Danvers town</t>
  </si>
  <si>
    <t>2500916250</t>
  </si>
  <si>
    <t>2500921850</t>
  </si>
  <si>
    <t>2500925625</t>
  </si>
  <si>
    <t>Gloucester city</t>
  </si>
  <si>
    <t>2500926150</t>
  </si>
  <si>
    <t>Groveland town</t>
  </si>
  <si>
    <t>2500927620</t>
  </si>
  <si>
    <t>Hamilton town</t>
  </si>
  <si>
    <t>2500927900</t>
  </si>
  <si>
    <t>Haverhill city</t>
  </si>
  <si>
    <t>2500929405</t>
  </si>
  <si>
    <t>Ipswich town</t>
  </si>
  <si>
    <t>2500932310</t>
  </si>
  <si>
    <t>Lawrence city</t>
  </si>
  <si>
    <t>2500934550</t>
  </si>
  <si>
    <t>Lynn city</t>
  </si>
  <si>
    <t>2500937490</t>
  </si>
  <si>
    <t>Lynnfield town</t>
  </si>
  <si>
    <t>2500937560</t>
  </si>
  <si>
    <t>Manchester-by-the-Sea town</t>
  </si>
  <si>
    <t>2500937995</t>
  </si>
  <si>
    <t>Marblehead town</t>
  </si>
  <si>
    <t>2500938400</t>
  </si>
  <si>
    <t>Merrimac town</t>
  </si>
  <si>
    <t>2500940430</t>
  </si>
  <si>
    <t>Methuen city</t>
  </si>
  <si>
    <t>2500940710</t>
  </si>
  <si>
    <t>Middleton town</t>
  </si>
  <si>
    <t>2500941095</t>
  </si>
  <si>
    <t>Nahant town</t>
  </si>
  <si>
    <t>2500943580</t>
  </si>
  <si>
    <t>Newbury town</t>
  </si>
  <si>
    <t>2500945175</t>
  </si>
  <si>
    <t>Newburyport city</t>
  </si>
  <si>
    <t>2500945245</t>
  </si>
  <si>
    <t>North Andover town</t>
  </si>
  <si>
    <t>2500946365</t>
  </si>
  <si>
    <t>Peabody city</t>
  </si>
  <si>
    <t>2500952490</t>
  </si>
  <si>
    <t>2500957880</t>
  </si>
  <si>
    <t>Rowley town</t>
  </si>
  <si>
    <t>2500958405</t>
  </si>
  <si>
    <t>Salem city</t>
  </si>
  <si>
    <t>2500959105</t>
  </si>
  <si>
    <t>2500959245</t>
  </si>
  <si>
    <t>Saugus town</t>
  </si>
  <si>
    <t>2500960015</t>
  </si>
  <si>
    <t>Swampscott town</t>
  </si>
  <si>
    <t>2500968645</t>
  </si>
  <si>
    <t>2500970150</t>
  </si>
  <si>
    <t>Wenham town</t>
  </si>
  <si>
    <t>2500974595</t>
  </si>
  <si>
    <t>West Newbury town</t>
  </si>
  <si>
    <t>2500977150</t>
  </si>
  <si>
    <t>METRO44140M25011</t>
  </si>
  <si>
    <t>Ashfield town</t>
  </si>
  <si>
    <t>Franklin County, MA HUD Metro FMR Area</t>
  </si>
  <si>
    <t>2501102095</t>
  </si>
  <si>
    <t>Bernardston town</t>
  </si>
  <si>
    <t>2501105560</t>
  </si>
  <si>
    <t>Buckland town</t>
  </si>
  <si>
    <t>2501109595</t>
  </si>
  <si>
    <t>Charlemont town</t>
  </si>
  <si>
    <t>2501112505</t>
  </si>
  <si>
    <t>Colrain town</t>
  </si>
  <si>
    <t>2501114885</t>
  </si>
  <si>
    <t>Conway town</t>
  </si>
  <si>
    <t>2501115200</t>
  </si>
  <si>
    <t>Deerfield town</t>
  </si>
  <si>
    <t>2501116670</t>
  </si>
  <si>
    <t>Erving town</t>
  </si>
  <si>
    <t>2501121780</t>
  </si>
  <si>
    <t>Gill town</t>
  </si>
  <si>
    <t>2501125730</t>
  </si>
  <si>
    <t>Greenfield city</t>
  </si>
  <si>
    <t>2501127060</t>
  </si>
  <si>
    <t>Hawley town</t>
  </si>
  <si>
    <t>2501129475</t>
  </si>
  <si>
    <t>Heath town</t>
  </si>
  <si>
    <t>2501129650</t>
  </si>
  <si>
    <t>Leverett town</t>
  </si>
  <si>
    <t>2501135180</t>
  </si>
  <si>
    <t>Leyden town</t>
  </si>
  <si>
    <t>2501135285</t>
  </si>
  <si>
    <t>2501142040</t>
  </si>
  <si>
    <t>Montague town</t>
  </si>
  <si>
    <t>2501142285</t>
  </si>
  <si>
    <t>New Salem town</t>
  </si>
  <si>
    <t>2501145490</t>
  </si>
  <si>
    <t>2501147835</t>
  </si>
  <si>
    <t>2501151265</t>
  </si>
  <si>
    <t>Rowe town</t>
  </si>
  <si>
    <t>2501158335</t>
  </si>
  <si>
    <t>Shelburne town</t>
  </si>
  <si>
    <t>2501161135</t>
  </si>
  <si>
    <t>Shutesbury town</t>
  </si>
  <si>
    <t>2501161905</t>
  </si>
  <si>
    <t>Sunderland town</t>
  </si>
  <si>
    <t>2501168400</t>
  </si>
  <si>
    <t>Warwick town</t>
  </si>
  <si>
    <t>2501173265</t>
  </si>
  <si>
    <t>Wendell town</t>
  </si>
  <si>
    <t>2501174525</t>
  </si>
  <si>
    <t>Whately town</t>
  </si>
  <si>
    <t>2501179110</t>
  </si>
  <si>
    <t>METRO44140M44140</t>
  </si>
  <si>
    <t>Hampden County</t>
  </si>
  <si>
    <t>Agawam Town city</t>
  </si>
  <si>
    <t>Springfield, MA HUD Metro FMR Area</t>
  </si>
  <si>
    <t>2501300840</t>
  </si>
  <si>
    <t>Blandford town</t>
  </si>
  <si>
    <t>2501306085</t>
  </si>
  <si>
    <t>Brimfield town</t>
  </si>
  <si>
    <t>2501308470</t>
  </si>
  <si>
    <t>2501313485</t>
  </si>
  <si>
    <t>Chicopee city</t>
  </si>
  <si>
    <t>2501313660</t>
  </si>
  <si>
    <t>East Longmeadow town</t>
  </si>
  <si>
    <t>2501319645</t>
  </si>
  <si>
    <t>Granville town</t>
  </si>
  <si>
    <t>2501326675</t>
  </si>
  <si>
    <t>2501328075</t>
  </si>
  <si>
    <t>Holland town</t>
  </si>
  <si>
    <t>2501330665</t>
  </si>
  <si>
    <t>Holyoke city</t>
  </si>
  <si>
    <t>2501330840</t>
  </si>
  <si>
    <t>Longmeadow town</t>
  </si>
  <si>
    <t>2501336300</t>
  </si>
  <si>
    <t>2501337175</t>
  </si>
  <si>
    <t>2501342145</t>
  </si>
  <si>
    <t>Montgomery town</t>
  </si>
  <si>
    <t>2501342530</t>
  </si>
  <si>
    <t>Palmer Town city</t>
  </si>
  <si>
    <t>2501352144</t>
  </si>
  <si>
    <t>Russell town</t>
  </si>
  <si>
    <t>2501358650</t>
  </si>
  <si>
    <t>Southwick town</t>
  </si>
  <si>
    <t>2501365825</t>
  </si>
  <si>
    <t>Springfield city</t>
  </si>
  <si>
    <t>2501367000</t>
  </si>
  <si>
    <t>2501370045</t>
  </si>
  <si>
    <t>2501372390</t>
  </si>
  <si>
    <t>Westfield city</t>
  </si>
  <si>
    <t>2501376030</t>
  </si>
  <si>
    <t>West Springfield Town city</t>
  </si>
  <si>
    <t>2501377890</t>
  </si>
  <si>
    <t>Wilbraham town</t>
  </si>
  <si>
    <t>2501379740</t>
  </si>
  <si>
    <t>Hampshire County</t>
  </si>
  <si>
    <t>Amherst Town city</t>
  </si>
  <si>
    <t>2501501370</t>
  </si>
  <si>
    <t>Belchertown town</t>
  </si>
  <si>
    <t>2501504825</t>
  </si>
  <si>
    <t>Chesterfield town</t>
  </si>
  <si>
    <t>2501513590</t>
  </si>
  <si>
    <t>Cummington town</t>
  </si>
  <si>
    <t>2501516040</t>
  </si>
  <si>
    <t>Easthampton Town city</t>
  </si>
  <si>
    <t>2501519370</t>
  </si>
  <si>
    <t>2501526290</t>
  </si>
  <si>
    <t>2501526535</t>
  </si>
  <si>
    <t>Hadley town</t>
  </si>
  <si>
    <t>2501527690</t>
  </si>
  <si>
    <t>Hatfield town</t>
  </si>
  <si>
    <t>2501529265</t>
  </si>
  <si>
    <t>Huntington town</t>
  </si>
  <si>
    <t>2501531785</t>
  </si>
  <si>
    <t>2501540990</t>
  </si>
  <si>
    <t>Northampton city</t>
  </si>
  <si>
    <t>2501546330</t>
  </si>
  <si>
    <t>Pelham town</t>
  </si>
  <si>
    <t>2501552560</t>
  </si>
  <si>
    <t>2501554030</t>
  </si>
  <si>
    <t>Southampton town</t>
  </si>
  <si>
    <t>2501562745</t>
  </si>
  <si>
    <t>South Hadley town</t>
  </si>
  <si>
    <t>2501564145</t>
  </si>
  <si>
    <t>Ware town</t>
  </si>
  <si>
    <t>2501572880</t>
  </si>
  <si>
    <t>Westhampton town</t>
  </si>
  <si>
    <t>2501576380</t>
  </si>
  <si>
    <t>Williamsburg town</t>
  </si>
  <si>
    <t>2501579915</t>
  </si>
  <si>
    <t>Worthington town</t>
  </si>
  <si>
    <t>2501582175</t>
  </si>
  <si>
    <t>2501700380</t>
  </si>
  <si>
    <t>Arlington town</t>
  </si>
  <si>
    <t>2501701605</t>
  </si>
  <si>
    <t>Ashby town</t>
  </si>
  <si>
    <t>2501701955</t>
  </si>
  <si>
    <t>2501702130</t>
  </si>
  <si>
    <t>Ayer town</t>
  </si>
  <si>
    <t>2501703005</t>
  </si>
  <si>
    <t>Bedford town</t>
  </si>
  <si>
    <t>2501704615</t>
  </si>
  <si>
    <t>2501705070</t>
  </si>
  <si>
    <t>METRO14460MM4560</t>
  </si>
  <si>
    <t>Billerica town</t>
  </si>
  <si>
    <t>Lowell, MA HUD Metro FMR Area</t>
  </si>
  <si>
    <t>2501705805</t>
  </si>
  <si>
    <t>Boxborough town</t>
  </si>
  <si>
    <t>2501707350</t>
  </si>
  <si>
    <t>2501709840</t>
  </si>
  <si>
    <t>Cambridge city</t>
  </si>
  <si>
    <t>2501711000</t>
  </si>
  <si>
    <t>Carlisle town</t>
  </si>
  <si>
    <t>2501711525</t>
  </si>
  <si>
    <t>Chelmsford town</t>
  </si>
  <si>
    <t>2501713135</t>
  </si>
  <si>
    <t>Concord town</t>
  </si>
  <si>
    <t>2501715060</t>
  </si>
  <si>
    <t>Dracut town</t>
  </si>
  <si>
    <t>2501717475</t>
  </si>
  <si>
    <t>Dunstable town</t>
  </si>
  <si>
    <t>2501717825</t>
  </si>
  <si>
    <t>Everett city</t>
  </si>
  <si>
    <t>2501721990</t>
  </si>
  <si>
    <t>Framingham city</t>
  </si>
  <si>
    <t>2501724960</t>
  </si>
  <si>
    <t>2501727480</t>
  </si>
  <si>
    <t>Holliston town</t>
  </si>
  <si>
    <t>2501730700</t>
  </si>
  <si>
    <t>Hopkinton town</t>
  </si>
  <si>
    <t>2501731085</t>
  </si>
  <si>
    <t>2501731540</t>
  </si>
  <si>
    <t>Lexington town</t>
  </si>
  <si>
    <t>2501735215</t>
  </si>
  <si>
    <t>2501735425</t>
  </si>
  <si>
    <t>2501735950</t>
  </si>
  <si>
    <t>Lowell city</t>
  </si>
  <si>
    <t>2501737000</t>
  </si>
  <si>
    <t>Malden city</t>
  </si>
  <si>
    <t>2501737875</t>
  </si>
  <si>
    <t>Marlborough city</t>
  </si>
  <si>
    <t>2501738715</t>
  </si>
  <si>
    <t>Maynard town</t>
  </si>
  <si>
    <t>2501739625</t>
  </si>
  <si>
    <t>Medford city</t>
  </si>
  <si>
    <t>2501739835</t>
  </si>
  <si>
    <t>Melrose city</t>
  </si>
  <si>
    <t>2501740115</t>
  </si>
  <si>
    <t>Natick town</t>
  </si>
  <si>
    <t>2501743895</t>
  </si>
  <si>
    <t>Newton city</t>
  </si>
  <si>
    <t>2501745560</t>
  </si>
  <si>
    <t>North Reading town</t>
  </si>
  <si>
    <t>2501748955</t>
  </si>
  <si>
    <t>Pepperell town</t>
  </si>
  <si>
    <t>2501752805</t>
  </si>
  <si>
    <t>Reading town</t>
  </si>
  <si>
    <t>2501756130</t>
  </si>
  <si>
    <t>Sherborn town</t>
  </si>
  <si>
    <t>2501761380</t>
  </si>
  <si>
    <t>2501761590</t>
  </si>
  <si>
    <t>Somerville city</t>
  </si>
  <si>
    <t>2501762535</t>
  </si>
  <si>
    <t>2501767665</t>
  </si>
  <si>
    <t>2501768050</t>
  </si>
  <si>
    <t>Sudbury town</t>
  </si>
  <si>
    <t>2501768260</t>
  </si>
  <si>
    <t>Tewksbury town</t>
  </si>
  <si>
    <t>2501769415</t>
  </si>
  <si>
    <t>Townsend town</t>
  </si>
  <si>
    <t>2501770360</t>
  </si>
  <si>
    <t>Tyngsborough town</t>
  </si>
  <si>
    <t>2501771025</t>
  </si>
  <si>
    <t>Wakefield town</t>
  </si>
  <si>
    <t>2501772215</t>
  </si>
  <si>
    <t>Waltham city</t>
  </si>
  <si>
    <t>2501772600</t>
  </si>
  <si>
    <t>Watertown city</t>
  </si>
  <si>
    <t>2501773440</t>
  </si>
  <si>
    <t>Wayland town</t>
  </si>
  <si>
    <t>2501773790</t>
  </si>
  <si>
    <t>Westford town</t>
  </si>
  <si>
    <t>2501776135</t>
  </si>
  <si>
    <t>2501777255</t>
  </si>
  <si>
    <t>Wilmington town</t>
  </si>
  <si>
    <t>2501780230</t>
  </si>
  <si>
    <t>2501780510</t>
  </si>
  <si>
    <t>Woburn city</t>
  </si>
  <si>
    <t>2501781035</t>
  </si>
  <si>
    <t>NCNTY25019N25019</t>
  </si>
  <si>
    <t>Nantucket County</t>
  </si>
  <si>
    <t>Nantucket town</t>
  </si>
  <si>
    <t>Nantucket County, MA</t>
  </si>
  <si>
    <t>2501943790</t>
  </si>
  <si>
    <t>METRO14460MM1200</t>
  </si>
  <si>
    <t>Norfolk County</t>
  </si>
  <si>
    <t>Brockton, MA HUD Metro FMR Area</t>
  </si>
  <si>
    <t>2502102935</t>
  </si>
  <si>
    <t>Bellingham town</t>
  </si>
  <si>
    <t>2502104930</t>
  </si>
  <si>
    <t>Braintree Town city</t>
  </si>
  <si>
    <t>2502107740</t>
  </si>
  <si>
    <t>Brookline town</t>
  </si>
  <si>
    <t>2502109175</t>
  </si>
  <si>
    <t>2502111315</t>
  </si>
  <si>
    <t>Cohasset town</t>
  </si>
  <si>
    <t>2502114640</t>
  </si>
  <si>
    <t>2502116495</t>
  </si>
  <si>
    <t>Dover town</t>
  </si>
  <si>
    <t>2502117405</t>
  </si>
  <si>
    <t>Foxborough town</t>
  </si>
  <si>
    <t>2502124820</t>
  </si>
  <si>
    <t>Franklin Town city</t>
  </si>
  <si>
    <t>2502125172</t>
  </si>
  <si>
    <t>Holbrook town</t>
  </si>
  <si>
    <t>2502130455</t>
  </si>
  <si>
    <t>Medfield town</t>
  </si>
  <si>
    <t>2502139765</t>
  </si>
  <si>
    <t>2502139975</t>
  </si>
  <si>
    <t>Millis town</t>
  </si>
  <si>
    <t>2502141515</t>
  </si>
  <si>
    <t>Milton town</t>
  </si>
  <si>
    <t>2502141690</t>
  </si>
  <si>
    <t>Needham town</t>
  </si>
  <si>
    <t>2502144105</t>
  </si>
  <si>
    <t>2502146050</t>
  </si>
  <si>
    <t>Norwood town</t>
  </si>
  <si>
    <t>2502150250</t>
  </si>
  <si>
    <t>2502154100</t>
  </si>
  <si>
    <t>Quincy city</t>
  </si>
  <si>
    <t>2502155745</t>
  </si>
  <si>
    <t>Randolph city</t>
  </si>
  <si>
    <t>2502156000</t>
  </si>
  <si>
    <t>2502160785</t>
  </si>
  <si>
    <t>Stoughton town</t>
  </si>
  <si>
    <t>2502167945</t>
  </si>
  <si>
    <t>Walpole town</t>
  </si>
  <si>
    <t>2502172495</t>
  </si>
  <si>
    <t>Wellesley town</t>
  </si>
  <si>
    <t>2502174175</t>
  </si>
  <si>
    <t>Westwood town</t>
  </si>
  <si>
    <t>2502178690</t>
  </si>
  <si>
    <t>Weymouth Town city</t>
  </si>
  <si>
    <t>2502178972</t>
  </si>
  <si>
    <t>Wrentham town</t>
  </si>
  <si>
    <t>2502182315</t>
  </si>
  <si>
    <t>Abington town</t>
  </si>
  <si>
    <t>2502300170</t>
  </si>
  <si>
    <t>Bridgewater city</t>
  </si>
  <si>
    <t>2502308130</t>
  </si>
  <si>
    <t>Brockton city</t>
  </si>
  <si>
    <t>2502309000</t>
  </si>
  <si>
    <t>Carver town</t>
  </si>
  <si>
    <t>2502311665</t>
  </si>
  <si>
    <t>Duxbury town</t>
  </si>
  <si>
    <t>2502317895</t>
  </si>
  <si>
    <t>East Bridgewater town</t>
  </si>
  <si>
    <t>2502318455</t>
  </si>
  <si>
    <t>Halifax town</t>
  </si>
  <si>
    <t>2502327795</t>
  </si>
  <si>
    <t>2502328285</t>
  </si>
  <si>
    <t>Hanson town</t>
  </si>
  <si>
    <t>2502328495</t>
  </si>
  <si>
    <t>Hingham town</t>
  </si>
  <si>
    <t>2502330210</t>
  </si>
  <si>
    <t>Hull town</t>
  </si>
  <si>
    <t>2502331645</t>
  </si>
  <si>
    <t>Kingston town</t>
  </si>
  <si>
    <t>2502333220</t>
  </si>
  <si>
    <t>2502333920</t>
  </si>
  <si>
    <t>Marion town</t>
  </si>
  <si>
    <t>2502338540</t>
  </si>
  <si>
    <t>2502338855</t>
  </si>
  <si>
    <t>Mattapoisett town</t>
  </si>
  <si>
    <t>2502339450</t>
  </si>
  <si>
    <t>Middleborough town</t>
  </si>
  <si>
    <t>2502340850</t>
  </si>
  <si>
    <t>Norwell town</t>
  </si>
  <si>
    <t>2502350145</t>
  </si>
  <si>
    <t>2502352630</t>
  </si>
  <si>
    <t>2502354310</t>
  </si>
  <si>
    <t>Plympton town</t>
  </si>
  <si>
    <t>2502354415</t>
  </si>
  <si>
    <t>Rochester town</t>
  </si>
  <si>
    <t>2502357600</t>
  </si>
  <si>
    <t>Rockland town</t>
  </si>
  <si>
    <t>2502357775</t>
  </si>
  <si>
    <t>Scituate town</t>
  </si>
  <si>
    <t>2502360330</t>
  </si>
  <si>
    <t>Wareham town</t>
  </si>
  <si>
    <t>2502372985</t>
  </si>
  <si>
    <t>West Bridgewater town</t>
  </si>
  <si>
    <t>2502375260</t>
  </si>
  <si>
    <t>Whitman town</t>
  </si>
  <si>
    <t>2502379530</t>
  </si>
  <si>
    <t>Suffolk County</t>
  </si>
  <si>
    <t>Boston city</t>
  </si>
  <si>
    <t>2502507000</t>
  </si>
  <si>
    <t>Chelsea city</t>
  </si>
  <si>
    <t>2502513205</t>
  </si>
  <si>
    <t>Revere city</t>
  </si>
  <si>
    <t>2502556585</t>
  </si>
  <si>
    <t>Winthrop Town city</t>
  </si>
  <si>
    <t>2502581005</t>
  </si>
  <si>
    <t>METRO49340MM2600</t>
  </si>
  <si>
    <t>Ashburnham town</t>
  </si>
  <si>
    <t>Fitchburg-Leominster, MA HUD Metro FMR Area</t>
  </si>
  <si>
    <t>2502701885</t>
  </si>
  <si>
    <t>METRO49340N25027</t>
  </si>
  <si>
    <t>Athol town</t>
  </si>
  <si>
    <t>Western Worcester County, MA HUD Metro FMR Area</t>
  </si>
  <si>
    <t>2502702480</t>
  </si>
  <si>
    <t>METRO49340M49340</t>
  </si>
  <si>
    <t>Auburn town</t>
  </si>
  <si>
    <t>Worcester, MA HUD Metro FMR Area</t>
  </si>
  <si>
    <t>2502702760</t>
  </si>
  <si>
    <t>Barre town</t>
  </si>
  <si>
    <t>2502703740</t>
  </si>
  <si>
    <t>METRO49340MM1120</t>
  </si>
  <si>
    <t>Eastern Worcester County, MA HUD Metro FMR Area</t>
  </si>
  <si>
    <t>2502705490</t>
  </si>
  <si>
    <t>Blackstone town</t>
  </si>
  <si>
    <t>2502706015</t>
  </si>
  <si>
    <t>2502706365</t>
  </si>
  <si>
    <t>Boylston town</t>
  </si>
  <si>
    <t>2502707525</t>
  </si>
  <si>
    <t>2502709105</t>
  </si>
  <si>
    <t>Charlton town</t>
  </si>
  <si>
    <t>2502712715</t>
  </si>
  <si>
    <t>2502714395</t>
  </si>
  <si>
    <t>Douglas town</t>
  </si>
  <si>
    <t>2502717300</t>
  </si>
  <si>
    <t>Dudley town</t>
  </si>
  <si>
    <t>2502717685</t>
  </si>
  <si>
    <t>East Brookfield town</t>
  </si>
  <si>
    <t>2502718560</t>
  </si>
  <si>
    <t>Fitchburg city</t>
  </si>
  <si>
    <t>2502723875</t>
  </si>
  <si>
    <t>Gardner city</t>
  </si>
  <si>
    <t>2502725485</t>
  </si>
  <si>
    <t>Grafton town</t>
  </si>
  <si>
    <t>2502726430</t>
  </si>
  <si>
    <t>Hardwick town</t>
  </si>
  <si>
    <t>2502728740</t>
  </si>
  <si>
    <t>Harvard town</t>
  </si>
  <si>
    <t>2502728950</t>
  </si>
  <si>
    <t>2502730560</t>
  </si>
  <si>
    <t>Hopedale town</t>
  </si>
  <si>
    <t>2502730945</t>
  </si>
  <si>
    <t>Hubbardston town</t>
  </si>
  <si>
    <t>2502731435</t>
  </si>
  <si>
    <t>Lancaster town</t>
  </si>
  <si>
    <t>2502734165</t>
  </si>
  <si>
    <t>Leicester town</t>
  </si>
  <si>
    <t>2502734795</t>
  </si>
  <si>
    <t>Leominster city</t>
  </si>
  <si>
    <t>2502735075</t>
  </si>
  <si>
    <t>Lunenburg town</t>
  </si>
  <si>
    <t>2502737420</t>
  </si>
  <si>
    <t>Mendon town</t>
  </si>
  <si>
    <t>2502740255</t>
  </si>
  <si>
    <t>2502741165</t>
  </si>
  <si>
    <t>Millbury town</t>
  </si>
  <si>
    <t>2502741340</t>
  </si>
  <si>
    <t>Millville town</t>
  </si>
  <si>
    <t>2502741585</t>
  </si>
  <si>
    <t>New Braintree town</t>
  </si>
  <si>
    <t>2502745105</t>
  </si>
  <si>
    <t>Northborough town</t>
  </si>
  <si>
    <t>2502746820</t>
  </si>
  <si>
    <t>Northbridge town</t>
  </si>
  <si>
    <t>2502746925</t>
  </si>
  <si>
    <t>North Brookfield town</t>
  </si>
  <si>
    <t>2502747135</t>
  </si>
  <si>
    <t>Oakham town</t>
  </si>
  <si>
    <t>2502750670</t>
  </si>
  <si>
    <t>2502751825</t>
  </si>
  <si>
    <t>Paxton town</t>
  </si>
  <si>
    <t>2502752420</t>
  </si>
  <si>
    <t>Petersham town</t>
  </si>
  <si>
    <t>2502753120</t>
  </si>
  <si>
    <t>Phillipston town</t>
  </si>
  <si>
    <t>2502753225</t>
  </si>
  <si>
    <t>2502755395</t>
  </si>
  <si>
    <t>Royalston town</t>
  </si>
  <si>
    <t>2502758580</t>
  </si>
  <si>
    <t>Rutland town</t>
  </si>
  <si>
    <t>2502758825</t>
  </si>
  <si>
    <t>Shrewsbury town</t>
  </si>
  <si>
    <t>2502761800</t>
  </si>
  <si>
    <t>Southborough town</t>
  </si>
  <si>
    <t>2502763165</t>
  </si>
  <si>
    <t>Southbridge Town city</t>
  </si>
  <si>
    <t>2502763345</t>
  </si>
  <si>
    <t>Spencer town</t>
  </si>
  <si>
    <t>2502766105</t>
  </si>
  <si>
    <t>2502767385</t>
  </si>
  <si>
    <t>Sturbridge town</t>
  </si>
  <si>
    <t>2502768155</t>
  </si>
  <si>
    <t>Sutton town</t>
  </si>
  <si>
    <t>2502768610</t>
  </si>
  <si>
    <t>Templeton town</t>
  </si>
  <si>
    <t>2502769275</t>
  </si>
  <si>
    <t>2502771480</t>
  </si>
  <si>
    <t>Uxbridge town</t>
  </si>
  <si>
    <t>2502771620</t>
  </si>
  <si>
    <t>2502773090</t>
  </si>
  <si>
    <t>Webster town</t>
  </si>
  <si>
    <t>2502773895</t>
  </si>
  <si>
    <t>Westborough town</t>
  </si>
  <si>
    <t>2502775015</t>
  </si>
  <si>
    <t>West Boylston town</t>
  </si>
  <si>
    <t>2502775155</t>
  </si>
  <si>
    <t>West Brookfield town</t>
  </si>
  <si>
    <t>2502775400</t>
  </si>
  <si>
    <t>Westminster town</t>
  </si>
  <si>
    <t>2502777010</t>
  </si>
  <si>
    <t>Winchendon town</t>
  </si>
  <si>
    <t>2502780405</t>
  </si>
  <si>
    <t>Worcester city</t>
  </si>
  <si>
    <t>2502782000</t>
  </si>
  <si>
    <t>MI</t>
  </si>
  <si>
    <t>26</t>
  </si>
  <si>
    <t>NCNTY26001N26001</t>
  </si>
  <si>
    <t>Alcona County</t>
  </si>
  <si>
    <t>Alcona County, MI</t>
  </si>
  <si>
    <t>2600199999</t>
  </si>
  <si>
    <t>NCNTY26003N26003</t>
  </si>
  <si>
    <t>Alger County</t>
  </si>
  <si>
    <t>Alger County, MI</t>
  </si>
  <si>
    <t>2600399999</t>
  </si>
  <si>
    <t>NCNTY26005N26005</t>
  </si>
  <si>
    <t>Allegan County</t>
  </si>
  <si>
    <t>Allegan County, MI</t>
  </si>
  <si>
    <t>2600599999</t>
  </si>
  <si>
    <t>NCNTY26007N26007</t>
  </si>
  <si>
    <t>Alpena County</t>
  </si>
  <si>
    <t>Alpena County, MI</t>
  </si>
  <si>
    <t>2600799999</t>
  </si>
  <si>
    <t>NCNTY26009N26009</t>
  </si>
  <si>
    <t>Antrim County</t>
  </si>
  <si>
    <t>Antrim County, MI</t>
  </si>
  <si>
    <t>2600999999</t>
  </si>
  <si>
    <t>NCNTY26011N26011</t>
  </si>
  <si>
    <t>Arenac County</t>
  </si>
  <si>
    <t>Arenac County, MI</t>
  </si>
  <si>
    <t>2601199999</t>
  </si>
  <si>
    <t>NCNTY26013N26013</t>
  </si>
  <si>
    <t>Baraga County</t>
  </si>
  <si>
    <t>Baraga County, MI</t>
  </si>
  <si>
    <t>2601399999</t>
  </si>
  <si>
    <t>NCNTY26015N26015</t>
  </si>
  <si>
    <t>Barry County</t>
  </si>
  <si>
    <t>Barry County, MI</t>
  </si>
  <si>
    <t>2601599999</t>
  </si>
  <si>
    <t>METRO13020M13020</t>
  </si>
  <si>
    <t>Bay City, MI MSA</t>
  </si>
  <si>
    <t>2601799999</t>
  </si>
  <si>
    <t>NCNTY26019N26019</t>
  </si>
  <si>
    <t>Benzie County</t>
  </si>
  <si>
    <t>Benzie County, MI</t>
  </si>
  <si>
    <t>2601999999</t>
  </si>
  <si>
    <t>METRO35660M35660</t>
  </si>
  <si>
    <t>Niles-Benton Harbor, MI MSA</t>
  </si>
  <si>
    <t>2602199999</t>
  </si>
  <si>
    <t>NCNTY26023N26023</t>
  </si>
  <si>
    <t>Branch County</t>
  </si>
  <si>
    <t>Branch County, MI</t>
  </si>
  <si>
    <t>2602399999</t>
  </si>
  <si>
    <t>METRO12980M12980</t>
  </si>
  <si>
    <t>Battle Creek, MI MSA</t>
  </si>
  <si>
    <t>2602599999</t>
  </si>
  <si>
    <t>METRO43780N26027</t>
  </si>
  <si>
    <t>Cass County, MI HUD Metro FMR Area</t>
  </si>
  <si>
    <t>2602799999</t>
  </si>
  <si>
    <t>NCNTY26029N26029</t>
  </si>
  <si>
    <t>Charlevoix County</t>
  </si>
  <si>
    <t>Charlevoix County, MI</t>
  </si>
  <si>
    <t>2602999999</t>
  </si>
  <si>
    <t>NCNTY26031N26031</t>
  </si>
  <si>
    <t>Cheboygan County</t>
  </si>
  <si>
    <t>Cheboygan County, MI</t>
  </si>
  <si>
    <t>2603199999</t>
  </si>
  <si>
    <t>NCNTY26033N26033</t>
  </si>
  <si>
    <t>Chippewa County</t>
  </si>
  <si>
    <t>Chippewa County, MI</t>
  </si>
  <si>
    <t>2603399999</t>
  </si>
  <si>
    <t>NCNTY26035N26035</t>
  </si>
  <si>
    <t>Clare County</t>
  </si>
  <si>
    <t>Clare County, MI</t>
  </si>
  <si>
    <t>2603599999</t>
  </si>
  <si>
    <t>METRO29620M29620</t>
  </si>
  <si>
    <t>Lansing-East Lansing, MI HUD Metro FMR Area</t>
  </si>
  <si>
    <t>2603799999</t>
  </si>
  <si>
    <t>NCNTY26039N26039</t>
  </si>
  <si>
    <t>Crawford County, MI</t>
  </si>
  <si>
    <t>2603999999</t>
  </si>
  <si>
    <t>NCNTY26041N26041</t>
  </si>
  <si>
    <t>Delta County, MI</t>
  </si>
  <si>
    <t>2604199999</t>
  </si>
  <si>
    <t>NCNTY26043N26043</t>
  </si>
  <si>
    <t>Dickinson County, MI</t>
  </si>
  <si>
    <t>2604399999</t>
  </si>
  <si>
    <t>Eaton County</t>
  </si>
  <si>
    <t>2604599999</t>
  </si>
  <si>
    <t>NCNTY26047N26047</t>
  </si>
  <si>
    <t>Emmet County, MI</t>
  </si>
  <si>
    <t>2604799999</t>
  </si>
  <si>
    <t>METRO22420M22420</t>
  </si>
  <si>
    <t>Genesee County</t>
  </si>
  <si>
    <t>Flint, MI MSA</t>
  </si>
  <si>
    <t>2604999999</t>
  </si>
  <si>
    <t>NCNTY26051N26051</t>
  </si>
  <si>
    <t>Gladwin County</t>
  </si>
  <si>
    <t>Gladwin County, MI</t>
  </si>
  <si>
    <t>2605199999</t>
  </si>
  <si>
    <t>NCNTY26053N26053</t>
  </si>
  <si>
    <t>Gogebic County</t>
  </si>
  <si>
    <t>Gogebic County, MI</t>
  </si>
  <si>
    <t>2605399999</t>
  </si>
  <si>
    <t>NCNTY26055N26055</t>
  </si>
  <si>
    <t>Grand Traverse County</t>
  </si>
  <si>
    <t>Grand Traverse County, MI</t>
  </si>
  <si>
    <t>2605599999</t>
  </si>
  <si>
    <t>NCNTY26057N26057</t>
  </si>
  <si>
    <t>Gratiot County</t>
  </si>
  <si>
    <t>Gratiot County, MI</t>
  </si>
  <si>
    <t>2605799999</t>
  </si>
  <si>
    <t>NCNTY26059N26059</t>
  </si>
  <si>
    <t>Hillsdale County</t>
  </si>
  <si>
    <t>Hillsdale County, MI</t>
  </si>
  <si>
    <t>2605999999</t>
  </si>
  <si>
    <t>NCNTY26061N26061</t>
  </si>
  <si>
    <t>Houghton County</t>
  </si>
  <si>
    <t>Houghton County, MI</t>
  </si>
  <si>
    <t>2606199999</t>
  </si>
  <si>
    <t>NCNTY26063N26063</t>
  </si>
  <si>
    <t>Huron County</t>
  </si>
  <si>
    <t>Huron County, MI</t>
  </si>
  <si>
    <t>2606399999</t>
  </si>
  <si>
    <t>Ingham County</t>
  </si>
  <si>
    <t>2606599999</t>
  </si>
  <si>
    <t>METRO24340M26067</t>
  </si>
  <si>
    <t>Ionia County</t>
  </si>
  <si>
    <t>Ionia County, MI HUD Metro FMR Area</t>
  </si>
  <si>
    <t>2606799999</t>
  </si>
  <si>
    <t>NCNTY26069N26069</t>
  </si>
  <si>
    <t>Iosco County</t>
  </si>
  <si>
    <t>Iosco County, MI</t>
  </si>
  <si>
    <t>2606999999</t>
  </si>
  <si>
    <t>NCNTY26071N26071</t>
  </si>
  <si>
    <t>Iron County</t>
  </si>
  <si>
    <t>Iron County, MI</t>
  </si>
  <si>
    <t>2607199999</t>
  </si>
  <si>
    <t>NCNTY26073N26073</t>
  </si>
  <si>
    <t>Isabella County</t>
  </si>
  <si>
    <t>Isabella County, MI</t>
  </si>
  <si>
    <t>2607399999</t>
  </si>
  <si>
    <t>METRO27100M27100</t>
  </si>
  <si>
    <t>Jackson, MI MSA</t>
  </si>
  <si>
    <t>2607599999</t>
  </si>
  <si>
    <t>METRO28020M28020</t>
  </si>
  <si>
    <t>Kalamazoo County</t>
  </si>
  <si>
    <t>Kalamazoo-Portage, MI MSA</t>
  </si>
  <si>
    <t>2607799999</t>
  </si>
  <si>
    <t>NCNTY26079N26079</t>
  </si>
  <si>
    <t>Kalkaska County</t>
  </si>
  <si>
    <t>Kalkaska County, MI</t>
  </si>
  <si>
    <t>2607999999</t>
  </si>
  <si>
    <t>METRO24340M24340</t>
  </si>
  <si>
    <t>Grand Rapids-Wyoming, MI HUD Metro FMR Area</t>
  </si>
  <si>
    <t>2608199999</t>
  </si>
  <si>
    <t>NCNTY26083N26083</t>
  </si>
  <si>
    <t>Keweenaw County</t>
  </si>
  <si>
    <t>Keweenaw County, MI</t>
  </si>
  <si>
    <t>2608399999</t>
  </si>
  <si>
    <t>NCNTY26085N26085</t>
  </si>
  <si>
    <t>Lake County, MI</t>
  </si>
  <si>
    <t>2608599999</t>
  </si>
  <si>
    <t>METRO19820M19820</t>
  </si>
  <si>
    <t>Lapeer County</t>
  </si>
  <si>
    <t>Detroit-Warren-Livonia, MI HUD Metro FMR Area</t>
  </si>
  <si>
    <t>2608799999</t>
  </si>
  <si>
    <t>NCNTY26089N26089</t>
  </si>
  <si>
    <t>Leelanau County</t>
  </si>
  <si>
    <t>Leelanau County, MI</t>
  </si>
  <si>
    <t>2608999999</t>
  </si>
  <si>
    <t>NCNTY26091N26091</t>
  </si>
  <si>
    <t>Lenawee County</t>
  </si>
  <si>
    <t>Lenawee County, MI</t>
  </si>
  <si>
    <t>2609199999</t>
  </si>
  <si>
    <t>METRO19820MM0440</t>
  </si>
  <si>
    <t>Livingston County, MI HUD Metro FMR Area</t>
  </si>
  <si>
    <t>2609399999</t>
  </si>
  <si>
    <t>NCNTY26095N26095</t>
  </si>
  <si>
    <t>Luce County</t>
  </si>
  <si>
    <t>Luce County, MI</t>
  </si>
  <si>
    <t>2609599999</t>
  </si>
  <si>
    <t>NCNTY26097N26097</t>
  </si>
  <si>
    <t>Mackinac County</t>
  </si>
  <si>
    <t>Mackinac County, MI</t>
  </si>
  <si>
    <t>2609799999</t>
  </si>
  <si>
    <t>Macomb County</t>
  </si>
  <si>
    <t>2609999999</t>
  </si>
  <si>
    <t>NCNTY26101N26101</t>
  </si>
  <si>
    <t>Manistee County</t>
  </si>
  <si>
    <t>Manistee County, MI</t>
  </si>
  <si>
    <t>2610199999</t>
  </si>
  <si>
    <t>NCNTY26103N26103</t>
  </si>
  <si>
    <t>Marquette County</t>
  </si>
  <si>
    <t>Marquette County, MI</t>
  </si>
  <si>
    <t>2610399999</t>
  </si>
  <si>
    <t>NCNTY26105N26105</t>
  </si>
  <si>
    <t>Mason County, MI</t>
  </si>
  <si>
    <t>2610599999</t>
  </si>
  <si>
    <t>NCNTY26107N26107</t>
  </si>
  <si>
    <t>Mecosta County</t>
  </si>
  <si>
    <t>Mecosta County, MI</t>
  </si>
  <si>
    <t>2610799999</t>
  </si>
  <si>
    <t>NCNTY26109N26109</t>
  </si>
  <si>
    <t>Menominee County</t>
  </si>
  <si>
    <t>Menominee County, MI</t>
  </si>
  <si>
    <t>2610999999</t>
  </si>
  <si>
    <t>METRO33220M33220</t>
  </si>
  <si>
    <t>Midland County</t>
  </si>
  <si>
    <t>Midland, MI MSA</t>
  </si>
  <si>
    <t>2611199999</t>
  </si>
  <si>
    <t>NCNTY26113N26113</t>
  </si>
  <si>
    <t>Missaukee County</t>
  </si>
  <si>
    <t>Missaukee County, MI</t>
  </si>
  <si>
    <t>2611399999</t>
  </si>
  <si>
    <t>METRO33780M33780</t>
  </si>
  <si>
    <t>Monroe, MI MSA</t>
  </si>
  <si>
    <t>2611599999</t>
  </si>
  <si>
    <t>METRO24340N26117</t>
  </si>
  <si>
    <t>Montcalm County</t>
  </si>
  <si>
    <t>Montcalm County, MI HUD Metro FMR Area</t>
  </si>
  <si>
    <t>2611799999</t>
  </si>
  <si>
    <t>NCNTY26119N26119</t>
  </si>
  <si>
    <t>Montmorency County</t>
  </si>
  <si>
    <t>Montmorency County, MI</t>
  </si>
  <si>
    <t>2611999999</t>
  </si>
  <si>
    <t>METRO34740M34740</t>
  </si>
  <si>
    <t>Muskegon County</t>
  </si>
  <si>
    <t>Muskegon, MI MSA</t>
  </si>
  <si>
    <t>2612199999</t>
  </si>
  <si>
    <t>NCNTY26123N26123</t>
  </si>
  <si>
    <t>Newaygo County</t>
  </si>
  <si>
    <t>Newaygo County, MI</t>
  </si>
  <si>
    <t>2612399999</t>
  </si>
  <si>
    <t>Oakland County</t>
  </si>
  <si>
    <t>2612599999</t>
  </si>
  <si>
    <t>NCNTY26127N26127</t>
  </si>
  <si>
    <t>Oceana County</t>
  </si>
  <si>
    <t>Oceana County, MI</t>
  </si>
  <si>
    <t>2612799999</t>
  </si>
  <si>
    <t>NCNTY26129N26129</t>
  </si>
  <si>
    <t>Ogemaw County</t>
  </si>
  <si>
    <t>Ogemaw County, MI</t>
  </si>
  <si>
    <t>2612999999</t>
  </si>
  <si>
    <t>NCNTY26131N26131</t>
  </si>
  <si>
    <t>Ontonagon County</t>
  </si>
  <si>
    <t>Ontonagon County, MI</t>
  </si>
  <si>
    <t>2613199999</t>
  </si>
  <si>
    <t>NCNTY26133N26133</t>
  </si>
  <si>
    <t>Osceola County, MI</t>
  </si>
  <si>
    <t>2613399999</t>
  </si>
  <si>
    <t>NCNTY26135N26135</t>
  </si>
  <si>
    <t>Oscoda County</t>
  </si>
  <si>
    <t>Oscoda County, MI</t>
  </si>
  <si>
    <t>2613599999</t>
  </si>
  <si>
    <t>NCNTY26137N26137</t>
  </si>
  <si>
    <t>Otsego County</t>
  </si>
  <si>
    <t>Otsego County, MI</t>
  </si>
  <si>
    <t>2613799999</t>
  </si>
  <si>
    <t>METRO24340M26100</t>
  </si>
  <si>
    <t>Holland-Grand Haven, MI HUD Metro FMR Area</t>
  </si>
  <si>
    <t>2613999999</t>
  </si>
  <si>
    <t>NCNTY26141N26141</t>
  </si>
  <si>
    <t>Presque Isle County</t>
  </si>
  <si>
    <t>Presque Isle County, MI</t>
  </si>
  <si>
    <t>2614199999</t>
  </si>
  <si>
    <t>NCNTY26143N26143</t>
  </si>
  <si>
    <t>Roscommon County</t>
  </si>
  <si>
    <t>Roscommon County, MI</t>
  </si>
  <si>
    <t>2614399999</t>
  </si>
  <si>
    <t>METRO40980M40980</t>
  </si>
  <si>
    <t>Saginaw County</t>
  </si>
  <si>
    <t>Saginaw, MI MSA</t>
  </si>
  <si>
    <t>2614599999</t>
  </si>
  <si>
    <t>2614799999</t>
  </si>
  <si>
    <t>NCNTY26149N26149</t>
  </si>
  <si>
    <t>St. Joseph County, MI</t>
  </si>
  <si>
    <t>2614999999</t>
  </si>
  <si>
    <t>NCNTY26151N26151</t>
  </si>
  <si>
    <t>Sanilac County</t>
  </si>
  <si>
    <t>Sanilac County, MI</t>
  </si>
  <si>
    <t>2615199999</t>
  </si>
  <si>
    <t>NCNTY26153N26153</t>
  </si>
  <si>
    <t>Schoolcraft County</t>
  </si>
  <si>
    <t>Schoolcraft County, MI</t>
  </si>
  <si>
    <t>2615399999</t>
  </si>
  <si>
    <t>METRO29620M26155</t>
  </si>
  <si>
    <t>Shiawassee County</t>
  </si>
  <si>
    <t>Shiawassee County, MI HUD Metro FMR Area</t>
  </si>
  <si>
    <t>2615599999</t>
  </si>
  <si>
    <t>NCNTY26157N26157</t>
  </si>
  <si>
    <t>Tuscola County</t>
  </si>
  <si>
    <t>Tuscola County, MI</t>
  </si>
  <si>
    <t>2615799999</t>
  </si>
  <si>
    <t>NCNTY26159N26159</t>
  </si>
  <si>
    <t>Van Buren County, MI</t>
  </si>
  <si>
    <t>2615999999</t>
  </si>
  <si>
    <t>METRO11460M11460</t>
  </si>
  <si>
    <t>Washtenaw County</t>
  </si>
  <si>
    <t>Ann Arbor, MI MSA</t>
  </si>
  <si>
    <t>2616199999</t>
  </si>
  <si>
    <t>2616399999</t>
  </si>
  <si>
    <t>NCNTY26165N26165</t>
  </si>
  <si>
    <t>Wexford County</t>
  </si>
  <si>
    <t>Wexford County, MI</t>
  </si>
  <si>
    <t>2616599999</t>
  </si>
  <si>
    <t>MN</t>
  </si>
  <si>
    <t>27</t>
  </si>
  <si>
    <t>NCNTY27001N27001</t>
  </si>
  <si>
    <t>Aitkin County</t>
  </si>
  <si>
    <t>Aitkin County, MN</t>
  </si>
  <si>
    <t>2700199999</t>
  </si>
  <si>
    <t>METRO33460M33460</t>
  </si>
  <si>
    <t>Anoka County</t>
  </si>
  <si>
    <t>Minneapolis-St. Paul-Bloomington, MN-WI HUD Metro FMR Area</t>
  </si>
  <si>
    <t>2700399999</t>
  </si>
  <si>
    <t>NCNTY27005N27005</t>
  </si>
  <si>
    <t>Becker County</t>
  </si>
  <si>
    <t>Becker County, MN</t>
  </si>
  <si>
    <t>2700599999</t>
  </si>
  <si>
    <t>NCNTY27007N27007</t>
  </si>
  <si>
    <t>Beltrami County</t>
  </si>
  <si>
    <t>Beltrami County, MN</t>
  </si>
  <si>
    <t>2700799999</t>
  </si>
  <si>
    <t>METRO41060M41060</t>
  </si>
  <si>
    <t>St. Cloud, MN MSA</t>
  </si>
  <si>
    <t>2700999999</t>
  </si>
  <si>
    <t>NCNTY27011N27011</t>
  </si>
  <si>
    <t>Big Stone County</t>
  </si>
  <si>
    <t>Big Stone County, MN</t>
  </si>
  <si>
    <t>2701199999</t>
  </si>
  <si>
    <t>METRO31860M31860</t>
  </si>
  <si>
    <t>Blue Earth County</t>
  </si>
  <si>
    <t>Mankato-North Mankato, MN MSA</t>
  </si>
  <si>
    <t>2701399999</t>
  </si>
  <si>
    <t>NCNTY27015N27015</t>
  </si>
  <si>
    <t>Brown County, MN</t>
  </si>
  <si>
    <t>2701599999</t>
  </si>
  <si>
    <t>METRO20260M20260</t>
  </si>
  <si>
    <t>Carlton County</t>
  </si>
  <si>
    <t>Duluth, MN-WI HUD Metro FMR Area</t>
  </si>
  <si>
    <t>2701799999</t>
  </si>
  <si>
    <t>Carver County</t>
  </si>
  <si>
    <t>2701999999</t>
  </si>
  <si>
    <t>NCNTY27021N27021</t>
  </si>
  <si>
    <t>Cass County, MN</t>
  </si>
  <si>
    <t>2702199999</t>
  </si>
  <si>
    <t>NCNTY27023N27023</t>
  </si>
  <si>
    <t>Chippewa County, MN</t>
  </si>
  <si>
    <t>2702399999</t>
  </si>
  <si>
    <t>Chisago County</t>
  </si>
  <si>
    <t>2702599999</t>
  </si>
  <si>
    <t>METRO22020M22020</t>
  </si>
  <si>
    <t>Fargo, ND-MN MSA</t>
  </si>
  <si>
    <t>2702799999</t>
  </si>
  <si>
    <t>NCNTY27029N27029</t>
  </si>
  <si>
    <t>Clearwater County, MN</t>
  </si>
  <si>
    <t>2702999999</t>
  </si>
  <si>
    <t>NCNTY27031N27031</t>
  </si>
  <si>
    <t>Cook County, MN</t>
  </si>
  <si>
    <t>2703199999</t>
  </si>
  <si>
    <t>NCNTY27033N27033</t>
  </si>
  <si>
    <t>Cottonwood County</t>
  </si>
  <si>
    <t>Cottonwood County, MN</t>
  </si>
  <si>
    <t>2703399999</t>
  </si>
  <si>
    <t>NCNTY27035N27035</t>
  </si>
  <si>
    <t>Crow Wing County</t>
  </si>
  <si>
    <t>Crow Wing County, MN</t>
  </si>
  <si>
    <t>2703599999</t>
  </si>
  <si>
    <t>Dakota County</t>
  </si>
  <si>
    <t>2703799999</t>
  </si>
  <si>
    <t>METRO40340M40340</t>
  </si>
  <si>
    <t>Rochester, MN HUD Metro FMR Area</t>
  </si>
  <si>
    <t>2703999999</t>
  </si>
  <si>
    <t>NCNTY27041N27041</t>
  </si>
  <si>
    <t>Douglas County, MN</t>
  </si>
  <si>
    <t>2704199999</t>
  </si>
  <si>
    <t>NCNTY27043N27043</t>
  </si>
  <si>
    <t>Faribault County</t>
  </si>
  <si>
    <t>Faribault County, MN</t>
  </si>
  <si>
    <t>2704399999</t>
  </si>
  <si>
    <t>METRO40340N27045</t>
  </si>
  <si>
    <t>Fillmore County</t>
  </si>
  <si>
    <t>Fillmore County, MN HUD Metro FMR Area</t>
  </si>
  <si>
    <t>2704599999</t>
  </si>
  <si>
    <t>NCNTY27047N27047</t>
  </si>
  <si>
    <t>Freeborn County</t>
  </si>
  <si>
    <t>Freeborn County, MN</t>
  </si>
  <si>
    <t>2704799999</t>
  </si>
  <si>
    <t>NCNTY27049N27049</t>
  </si>
  <si>
    <t>Goodhue County</t>
  </si>
  <si>
    <t>Goodhue County, MN</t>
  </si>
  <si>
    <t>2704999999</t>
  </si>
  <si>
    <t>NCNTY27051N27051</t>
  </si>
  <si>
    <t>Grant County, MN</t>
  </si>
  <si>
    <t>2705199999</t>
  </si>
  <si>
    <t>Hennepin County</t>
  </si>
  <si>
    <t>2705399999</t>
  </si>
  <si>
    <t>METRO29100M29100</t>
  </si>
  <si>
    <t>La Crosse-Onalaska, WI-MN MSA</t>
  </si>
  <si>
    <t>2705599999</t>
  </si>
  <si>
    <t>NCNTY27057N27057</t>
  </si>
  <si>
    <t>Hubbard County</t>
  </si>
  <si>
    <t>Hubbard County, MN</t>
  </si>
  <si>
    <t>2705799999</t>
  </si>
  <si>
    <t>Isanti County</t>
  </si>
  <si>
    <t>2705999999</t>
  </si>
  <si>
    <t>NCNTY27061N27061</t>
  </si>
  <si>
    <t>Itasca County</t>
  </si>
  <si>
    <t>Itasca County, MN</t>
  </si>
  <si>
    <t>2706199999</t>
  </si>
  <si>
    <t>NCNTY27063N27063</t>
  </si>
  <si>
    <t>Jackson County, MN</t>
  </si>
  <si>
    <t>2706399999</t>
  </si>
  <si>
    <t>NCNTY27065N27065</t>
  </si>
  <si>
    <t>Kanabec County</t>
  </si>
  <si>
    <t>Kanabec County, MN</t>
  </si>
  <si>
    <t>2706599999</t>
  </si>
  <si>
    <t>NCNTY27067N27067</t>
  </si>
  <si>
    <t>Kandiyohi County</t>
  </si>
  <si>
    <t>Kandiyohi County, MN</t>
  </si>
  <si>
    <t>2706799999</t>
  </si>
  <si>
    <t>NCNTY27069N27069</t>
  </si>
  <si>
    <t>Kittson County</t>
  </si>
  <si>
    <t>Kittson County, MN</t>
  </si>
  <si>
    <t>2706999999</t>
  </si>
  <si>
    <t>NCNTY27071N27071</t>
  </si>
  <si>
    <t>Koochiching County</t>
  </si>
  <si>
    <t>Koochiching County, MN</t>
  </si>
  <si>
    <t>2707199999</t>
  </si>
  <si>
    <t>NCNTY27073N27073</t>
  </si>
  <si>
    <t>Lac qui Parle County</t>
  </si>
  <si>
    <t>Lac qui Parle County, MN</t>
  </si>
  <si>
    <t>2707399999</t>
  </si>
  <si>
    <t>METRO20260M27075</t>
  </si>
  <si>
    <t>Lake County, MN HUD Metro FMR Area</t>
  </si>
  <si>
    <t>2707599999</t>
  </si>
  <si>
    <t>NCNTY27077N27077</t>
  </si>
  <si>
    <t>Lake of the Woods County</t>
  </si>
  <si>
    <t>Lake of the Woods County, MN</t>
  </si>
  <si>
    <t>2707799999</t>
  </si>
  <si>
    <t>METRO33460N27079</t>
  </si>
  <si>
    <t>Le Sueur County</t>
  </si>
  <si>
    <t>Le Sueur County, MN HUD Metro FMR Area</t>
  </si>
  <si>
    <t>2707999999</t>
  </si>
  <si>
    <t>NCNTY27081N27081</t>
  </si>
  <si>
    <t>Lincoln County, MN</t>
  </si>
  <si>
    <t>2708199999</t>
  </si>
  <si>
    <t>NCNTY27083N27083</t>
  </si>
  <si>
    <t>Lyon County, MN</t>
  </si>
  <si>
    <t>2708399999</t>
  </si>
  <si>
    <t>NCNTY27085N27085</t>
  </si>
  <si>
    <t>McLeod County</t>
  </si>
  <si>
    <t>McLeod County, MN</t>
  </si>
  <si>
    <t>2708599999</t>
  </si>
  <si>
    <t>NCNTY27087N27087</t>
  </si>
  <si>
    <t>Mahnomen County</t>
  </si>
  <si>
    <t>Mahnomen County, MN</t>
  </si>
  <si>
    <t>2708799999</t>
  </si>
  <si>
    <t>NCNTY27089N27089</t>
  </si>
  <si>
    <t>Marshall County, MN</t>
  </si>
  <si>
    <t>2708999999</t>
  </si>
  <si>
    <t>NCNTY27091N27091</t>
  </si>
  <si>
    <t>Martin County, MN</t>
  </si>
  <si>
    <t>2709199999</t>
  </si>
  <si>
    <t>NCNTY27093N27093</t>
  </si>
  <si>
    <t>Meeker County</t>
  </si>
  <si>
    <t>Meeker County, MN</t>
  </si>
  <si>
    <t>2709399999</t>
  </si>
  <si>
    <t>METRO33460N27095</t>
  </si>
  <si>
    <t>Mille Lacs County</t>
  </si>
  <si>
    <t>Mille Lacs County, MN HUD Metro FMR Area</t>
  </si>
  <si>
    <t>2709599999</t>
  </si>
  <si>
    <t>NCNTY27097N27097</t>
  </si>
  <si>
    <t>Morrison County</t>
  </si>
  <si>
    <t>Morrison County, MN</t>
  </si>
  <si>
    <t>2709799999</t>
  </si>
  <si>
    <t>NCNTY27099N27099</t>
  </si>
  <si>
    <t>Mower County</t>
  </si>
  <si>
    <t>Mower County, MN</t>
  </si>
  <si>
    <t>2709999999</t>
  </si>
  <si>
    <t>NCNTY27101N27101</t>
  </si>
  <si>
    <t>Murray County, MN</t>
  </si>
  <si>
    <t>2710199999</t>
  </si>
  <si>
    <t>Nicollet County</t>
  </si>
  <si>
    <t>2710399999</t>
  </si>
  <si>
    <t>NCNTY27105N27105</t>
  </si>
  <si>
    <t>Nobles County</t>
  </si>
  <si>
    <t>Nobles County, MN</t>
  </si>
  <si>
    <t>2710599999</t>
  </si>
  <si>
    <t>NCNTY27107N27107</t>
  </si>
  <si>
    <t>Norman County</t>
  </si>
  <si>
    <t>Norman County, MN</t>
  </si>
  <si>
    <t>2710799999</t>
  </si>
  <si>
    <t>Olmsted County</t>
  </si>
  <si>
    <t>2710999999</t>
  </si>
  <si>
    <t>NCNTY27111N27111</t>
  </si>
  <si>
    <t>Otter Tail County</t>
  </si>
  <si>
    <t>Otter Tail County, MN</t>
  </si>
  <si>
    <t>2711199999</t>
  </si>
  <si>
    <t>NCNTY27113N27113</t>
  </si>
  <si>
    <t>Pennington County</t>
  </si>
  <si>
    <t>Pennington County, MN</t>
  </si>
  <si>
    <t>2711399999</t>
  </si>
  <si>
    <t>NCNTY27115N27115</t>
  </si>
  <si>
    <t>Pine County</t>
  </si>
  <si>
    <t>Pine County, MN</t>
  </si>
  <si>
    <t>2711599999</t>
  </si>
  <si>
    <t>NCNTY27117N27117</t>
  </si>
  <si>
    <t>Pipestone County</t>
  </si>
  <si>
    <t>Pipestone County, MN</t>
  </si>
  <si>
    <t>2711799999</t>
  </si>
  <si>
    <t>METRO24220M24220</t>
  </si>
  <si>
    <t>Grand Forks, ND-MN MSA</t>
  </si>
  <si>
    <t>2711999999</t>
  </si>
  <si>
    <t>NCNTY27121N27121</t>
  </si>
  <si>
    <t>Pope County, MN</t>
  </si>
  <si>
    <t>2712199999</t>
  </si>
  <si>
    <t>Ramsey County</t>
  </si>
  <si>
    <t>2712399999</t>
  </si>
  <si>
    <t>NCNTY27125N27125</t>
  </si>
  <si>
    <t>Red Lake County</t>
  </si>
  <si>
    <t>Red Lake County, MN</t>
  </si>
  <si>
    <t>2712599999</t>
  </si>
  <si>
    <t>NCNTY27127N27127</t>
  </si>
  <si>
    <t>Redwood County</t>
  </si>
  <si>
    <t>Redwood County, MN</t>
  </si>
  <si>
    <t>2712799999</t>
  </si>
  <si>
    <t>NCNTY27129N27129</t>
  </si>
  <si>
    <t>Renville County</t>
  </si>
  <si>
    <t>Renville County, MN</t>
  </si>
  <si>
    <t>2712999999</t>
  </si>
  <si>
    <t>NCNTY27131N27131</t>
  </si>
  <si>
    <t>Rice County, MN</t>
  </si>
  <si>
    <t>2713199999</t>
  </si>
  <si>
    <t>NCNTY27133N27133</t>
  </si>
  <si>
    <t>Rock County</t>
  </si>
  <si>
    <t>Rock County, MN</t>
  </si>
  <si>
    <t>2713399999</t>
  </si>
  <si>
    <t>NCNTY27135N27135</t>
  </si>
  <si>
    <t>Roseau County</t>
  </si>
  <si>
    <t>Roseau County, MN</t>
  </si>
  <si>
    <t>2713599999</t>
  </si>
  <si>
    <t>St. Louis County</t>
  </si>
  <si>
    <t>2713799999</t>
  </si>
  <si>
    <t>2713999999</t>
  </si>
  <si>
    <t>Sherburne County</t>
  </si>
  <si>
    <t>2714199999</t>
  </si>
  <si>
    <t>NCNTY27143N27143</t>
  </si>
  <si>
    <t>Sibley County</t>
  </si>
  <si>
    <t>Sibley County, MN</t>
  </si>
  <si>
    <t>2714399999</t>
  </si>
  <si>
    <t>Stearns County</t>
  </si>
  <si>
    <t>2714599999</t>
  </si>
  <si>
    <t>NCNTY27147N27147</t>
  </si>
  <si>
    <t>Steele County</t>
  </si>
  <si>
    <t>Steele County, MN</t>
  </si>
  <si>
    <t>2714799999</t>
  </si>
  <si>
    <t>NCNTY27149N27149</t>
  </si>
  <si>
    <t>Stevens County, MN</t>
  </si>
  <si>
    <t>2714999999</t>
  </si>
  <si>
    <t>NCNTY27151N27151</t>
  </si>
  <si>
    <t>Swift County</t>
  </si>
  <si>
    <t>Swift County, MN</t>
  </si>
  <si>
    <t>2715199999</t>
  </si>
  <si>
    <t>NCNTY27153N27153</t>
  </si>
  <si>
    <t>Todd County, MN</t>
  </si>
  <si>
    <t>2715399999</t>
  </si>
  <si>
    <t>NCNTY27155N27155</t>
  </si>
  <si>
    <t>Traverse County</t>
  </si>
  <si>
    <t>Traverse County, MN</t>
  </si>
  <si>
    <t>2715599999</t>
  </si>
  <si>
    <t>METRO40340N27157</t>
  </si>
  <si>
    <t>Wabasha County</t>
  </si>
  <si>
    <t>Wabasha County, MN HUD Metro FMR Area</t>
  </si>
  <si>
    <t>2715799999</t>
  </si>
  <si>
    <t>NCNTY27159N27159</t>
  </si>
  <si>
    <t>Wadena County</t>
  </si>
  <si>
    <t>Wadena County, MN</t>
  </si>
  <si>
    <t>2715999999</t>
  </si>
  <si>
    <t>NCNTY27161N27161</t>
  </si>
  <si>
    <t>Waseca County</t>
  </si>
  <si>
    <t>Waseca County, MN</t>
  </si>
  <si>
    <t>2716199999</t>
  </si>
  <si>
    <t>2716399999</t>
  </si>
  <si>
    <t>NCNTY27165N27165</t>
  </si>
  <si>
    <t>Watonwan County</t>
  </si>
  <si>
    <t>Watonwan County, MN</t>
  </si>
  <si>
    <t>2716599999</t>
  </si>
  <si>
    <t>NCNTY27167N27167</t>
  </si>
  <si>
    <t>Wilkin County</t>
  </si>
  <si>
    <t>Wilkin County, MN</t>
  </si>
  <si>
    <t>2716799999</t>
  </si>
  <si>
    <t>NCNTY27169N27169</t>
  </si>
  <si>
    <t>Winona County</t>
  </si>
  <si>
    <t>Winona County, MN</t>
  </si>
  <si>
    <t>2716999999</t>
  </si>
  <si>
    <t>2717199999</t>
  </si>
  <si>
    <t>NCNTY27173N27173</t>
  </si>
  <si>
    <t>Yellow Medicine County</t>
  </si>
  <si>
    <t>Yellow Medicine County, MN</t>
  </si>
  <si>
    <t>2717399999</t>
  </si>
  <si>
    <t>MS</t>
  </si>
  <si>
    <t>28</t>
  </si>
  <si>
    <t>NCNTY28001N28001</t>
  </si>
  <si>
    <t>Adams County, MS</t>
  </si>
  <si>
    <t>2800199999</t>
  </si>
  <si>
    <t>NCNTY28003N28003</t>
  </si>
  <si>
    <t>Alcorn County</t>
  </si>
  <si>
    <t>Alcorn County, MS</t>
  </si>
  <si>
    <t>2800399999</t>
  </si>
  <si>
    <t>NCNTY28005N28005</t>
  </si>
  <si>
    <t>Amite County</t>
  </si>
  <si>
    <t>Amite County, MS</t>
  </si>
  <si>
    <t>2800599999</t>
  </si>
  <si>
    <t>NCNTY28007N28007</t>
  </si>
  <si>
    <t>Attala County</t>
  </si>
  <si>
    <t>Attala County, MS</t>
  </si>
  <si>
    <t>2800799999</t>
  </si>
  <si>
    <t>NCNTY28009N28009</t>
  </si>
  <si>
    <t>Benton County, MS</t>
  </si>
  <si>
    <t>2800999999</t>
  </si>
  <si>
    <t>NCNTY28011N28011</t>
  </si>
  <si>
    <t>Bolivar County</t>
  </si>
  <si>
    <t>Bolivar County, MS</t>
  </si>
  <si>
    <t>2801199999</t>
  </si>
  <si>
    <t>NCNTY28013N28013</t>
  </si>
  <si>
    <t>Calhoun County, MS</t>
  </si>
  <si>
    <t>2801399999</t>
  </si>
  <si>
    <t>NCNTY28015N28015</t>
  </si>
  <si>
    <t>Carroll County, MS</t>
  </si>
  <si>
    <t>2801599999</t>
  </si>
  <si>
    <t>NCNTY28017N28017</t>
  </si>
  <si>
    <t>Chickasaw County, MS</t>
  </si>
  <si>
    <t>2801799999</t>
  </si>
  <si>
    <t>NCNTY28019N28019</t>
  </si>
  <si>
    <t>Choctaw County, MS</t>
  </si>
  <si>
    <t>2801999999</t>
  </si>
  <si>
    <t>NCNTY28021N28021</t>
  </si>
  <si>
    <t>Claiborne County</t>
  </si>
  <si>
    <t>Claiborne County, MS</t>
  </si>
  <si>
    <t>2802199999</t>
  </si>
  <si>
    <t>NCNTY28023N28023</t>
  </si>
  <si>
    <t>Clarke County, MS</t>
  </si>
  <si>
    <t>2802399999</t>
  </si>
  <si>
    <t>NCNTY28025N28025</t>
  </si>
  <si>
    <t>Clay County, MS</t>
  </si>
  <si>
    <t>2802599999</t>
  </si>
  <si>
    <t>NCNTY28027N28027</t>
  </si>
  <si>
    <t>Coahoma County</t>
  </si>
  <si>
    <t>Coahoma County, MS</t>
  </si>
  <si>
    <t>2802799999</t>
  </si>
  <si>
    <t>METRO27140M27140</t>
  </si>
  <si>
    <t>Copiah County</t>
  </si>
  <si>
    <t>Jackson, MS HUD Metro FMR Area</t>
  </si>
  <si>
    <t>2802999999</t>
  </si>
  <si>
    <t>METRO25620M28031</t>
  </si>
  <si>
    <t>Covington County, MS HUD Metro FMR Area</t>
  </si>
  <si>
    <t>2803199999</t>
  </si>
  <si>
    <t>2803399999</t>
  </si>
  <si>
    <t>METRO25620M25620</t>
  </si>
  <si>
    <t>Forrest County</t>
  </si>
  <si>
    <t>Hattiesburg, MS HUD Metro FMR Area</t>
  </si>
  <si>
    <t>2803599999</t>
  </si>
  <si>
    <t>NCNTY28037N28037</t>
  </si>
  <si>
    <t>Franklin County, MS</t>
  </si>
  <si>
    <t>2803799999</t>
  </si>
  <si>
    <t>NCNTY28039N28039</t>
  </si>
  <si>
    <t>George County</t>
  </si>
  <si>
    <t>George County, MS</t>
  </si>
  <si>
    <t>2803999999</t>
  </si>
  <si>
    <t>NCNTY28041N28041</t>
  </si>
  <si>
    <t>Greene County, MS</t>
  </si>
  <si>
    <t>2804199999</t>
  </si>
  <si>
    <t>NCNTY28043N28043</t>
  </si>
  <si>
    <t>Grenada County</t>
  </si>
  <si>
    <t>Grenada County, MS</t>
  </si>
  <si>
    <t>2804399999</t>
  </si>
  <si>
    <t>METRO25060M25060</t>
  </si>
  <si>
    <t>Gulfport-Biloxi, MS HUD Metro FMR Area</t>
  </si>
  <si>
    <t>2804599999</t>
  </si>
  <si>
    <t>2804799999</t>
  </si>
  <si>
    <t>Hinds County</t>
  </si>
  <si>
    <t>2804999999</t>
  </si>
  <si>
    <t>METRO27140M28051</t>
  </si>
  <si>
    <t>Holmes County, MS HUD Metro FMR Area</t>
  </si>
  <si>
    <t>2805199999</t>
  </si>
  <si>
    <t>NCNTY28053N28053</t>
  </si>
  <si>
    <t>Humphreys County</t>
  </si>
  <si>
    <t>Humphreys County, MS</t>
  </si>
  <si>
    <t>2805399999</t>
  </si>
  <si>
    <t>NCNTY28055N28055</t>
  </si>
  <si>
    <t>Issaquena County</t>
  </si>
  <si>
    <t>Issaquena County, MS</t>
  </si>
  <si>
    <t>2805599999</t>
  </si>
  <si>
    <t>NCNTY28057N28057</t>
  </si>
  <si>
    <t>Itawamba County</t>
  </si>
  <si>
    <t>Itawamba County, MS</t>
  </si>
  <si>
    <t>2805799999</t>
  </si>
  <si>
    <t>METRO25060M37700</t>
  </si>
  <si>
    <t>Pascagoula, MS HUD Metro FMR Area</t>
  </si>
  <si>
    <t>2805999999</t>
  </si>
  <si>
    <t>NCNTY28061N28061</t>
  </si>
  <si>
    <t>Jasper County, MS</t>
  </si>
  <si>
    <t>2806199999</t>
  </si>
  <si>
    <t>NCNTY28063N28063</t>
  </si>
  <si>
    <t>Jefferson County, MS</t>
  </si>
  <si>
    <t>2806399999</t>
  </si>
  <si>
    <t>NCNTY28065N28065</t>
  </si>
  <si>
    <t>Jefferson Davis County</t>
  </si>
  <si>
    <t>Jefferson Davis County, MS</t>
  </si>
  <si>
    <t>2806599999</t>
  </si>
  <si>
    <t>NCNTY28067N28067</t>
  </si>
  <si>
    <t>Jones County, MS</t>
  </si>
  <si>
    <t>2806799999</t>
  </si>
  <si>
    <t>NCNTY28069N28069</t>
  </si>
  <si>
    <t>Kemper County</t>
  </si>
  <si>
    <t>Kemper County, MS</t>
  </si>
  <si>
    <t>2806999999</t>
  </si>
  <si>
    <t>NCNTY28071N28071</t>
  </si>
  <si>
    <t>Lafayette County, MS</t>
  </si>
  <si>
    <t>2807199999</t>
  </si>
  <si>
    <t>2807399999</t>
  </si>
  <si>
    <t>NCNTY28075N28075</t>
  </si>
  <si>
    <t>Lauderdale County, MS</t>
  </si>
  <si>
    <t>2807599999</t>
  </si>
  <si>
    <t>NCNTY28077N28077</t>
  </si>
  <si>
    <t>Lawrence County, MS</t>
  </si>
  <si>
    <t>2807799999</t>
  </si>
  <si>
    <t>NCNTY28079N28079</t>
  </si>
  <si>
    <t>Leake County</t>
  </si>
  <si>
    <t>Leake County, MS</t>
  </si>
  <si>
    <t>2807999999</t>
  </si>
  <si>
    <t>NCNTY28081N28081</t>
  </si>
  <si>
    <t>Lee County, MS</t>
  </si>
  <si>
    <t>2808199999</t>
  </si>
  <si>
    <t>NCNTY28083N28083</t>
  </si>
  <si>
    <t>Leflore County</t>
  </si>
  <si>
    <t>Leflore County, MS</t>
  </si>
  <si>
    <t>2808399999</t>
  </si>
  <si>
    <t>NCNTY28085N28085</t>
  </si>
  <si>
    <t>Lincoln County, MS</t>
  </si>
  <si>
    <t>2808599999</t>
  </si>
  <si>
    <t>NCNTY28087N28087</t>
  </si>
  <si>
    <t>Lowndes County, MS</t>
  </si>
  <si>
    <t>2808799999</t>
  </si>
  <si>
    <t>2808999999</t>
  </si>
  <si>
    <t>NCNTY28091N28091</t>
  </si>
  <si>
    <t>Marion County, MS</t>
  </si>
  <si>
    <t>2809199999</t>
  </si>
  <si>
    <t>METRO32820N28093</t>
  </si>
  <si>
    <t>Marshall County, MS HUD Metro FMR Area</t>
  </si>
  <si>
    <t>2809399999</t>
  </si>
  <si>
    <t>NCNTY28095N28095</t>
  </si>
  <si>
    <t>Monroe County, MS</t>
  </si>
  <si>
    <t>2809599999</t>
  </si>
  <si>
    <t>NCNTY28097N28097</t>
  </si>
  <si>
    <t>Montgomery County, MS</t>
  </si>
  <si>
    <t>2809799999</t>
  </si>
  <si>
    <t>NCNTY28099N28099</t>
  </si>
  <si>
    <t>Neshoba County</t>
  </si>
  <si>
    <t>Neshoba County, MS</t>
  </si>
  <si>
    <t>2809999999</t>
  </si>
  <si>
    <t>NCNTY28101N28101</t>
  </si>
  <si>
    <t>Newton County, MS</t>
  </si>
  <si>
    <t>2810199999</t>
  </si>
  <si>
    <t>NCNTY28103N28103</t>
  </si>
  <si>
    <t>Noxubee County</t>
  </si>
  <si>
    <t>Noxubee County, MS</t>
  </si>
  <si>
    <t>2810399999</t>
  </si>
  <si>
    <t>NCNTY28105N28105</t>
  </si>
  <si>
    <t>Oktibbeha County</t>
  </si>
  <si>
    <t>Oktibbeha County, MS</t>
  </si>
  <si>
    <t>2810599999</t>
  </si>
  <si>
    <t>NCNTY28107N28107</t>
  </si>
  <si>
    <t>Panola County</t>
  </si>
  <si>
    <t>Panola County, MS</t>
  </si>
  <si>
    <t>2810799999</t>
  </si>
  <si>
    <t>NCNTY28109N28109</t>
  </si>
  <si>
    <t>Pearl River County</t>
  </si>
  <si>
    <t>Pearl River County, MS</t>
  </si>
  <si>
    <t>2810999999</t>
  </si>
  <si>
    <t>2811199999</t>
  </si>
  <si>
    <t>NCNTY28113N28113</t>
  </si>
  <si>
    <t>Pike County, MS</t>
  </si>
  <si>
    <t>2811399999</t>
  </si>
  <si>
    <t>NCNTY28115N28115</t>
  </si>
  <si>
    <t>Pontotoc County</t>
  </si>
  <si>
    <t>Pontotoc County, MS</t>
  </si>
  <si>
    <t>2811599999</t>
  </si>
  <si>
    <t>NCNTY28117N28117</t>
  </si>
  <si>
    <t>Prentiss County</t>
  </si>
  <si>
    <t>Prentiss County, MS</t>
  </si>
  <si>
    <t>2811799999</t>
  </si>
  <si>
    <t>NCNTY28119N28119</t>
  </si>
  <si>
    <t>Quitman County, MS</t>
  </si>
  <si>
    <t>2811999999</t>
  </si>
  <si>
    <t>Rankin County</t>
  </si>
  <si>
    <t>2812199999</t>
  </si>
  <si>
    <t>NCNTY28123N28123</t>
  </si>
  <si>
    <t>Scott County, MS</t>
  </si>
  <si>
    <t>2812399999</t>
  </si>
  <si>
    <t>NCNTY28125N28125</t>
  </si>
  <si>
    <t>Sharkey County</t>
  </si>
  <si>
    <t>Sharkey County, MS</t>
  </si>
  <si>
    <t>2812599999</t>
  </si>
  <si>
    <t>METRO27140N28127</t>
  </si>
  <si>
    <t>Simpson County, MS HUD Metro FMR Area</t>
  </si>
  <si>
    <t>2812799999</t>
  </si>
  <si>
    <t>NCNTY28129N28129</t>
  </si>
  <si>
    <t>Smith County, MS</t>
  </si>
  <si>
    <t>2812999999</t>
  </si>
  <si>
    <t>METRO25060M28131</t>
  </si>
  <si>
    <t>Stone County, MS HUD Metro FMR Area</t>
  </si>
  <si>
    <t>2813199999</t>
  </si>
  <si>
    <t>NCNTY28133N28133</t>
  </si>
  <si>
    <t>Sunflower County</t>
  </si>
  <si>
    <t>Sunflower County, MS</t>
  </si>
  <si>
    <t>2813399999</t>
  </si>
  <si>
    <t>NCNTY28135N28135</t>
  </si>
  <si>
    <t>Tallahatchie County</t>
  </si>
  <si>
    <t>Tallahatchie County, MS</t>
  </si>
  <si>
    <t>2813599999</t>
  </si>
  <si>
    <t>METRO32820N28137</t>
  </si>
  <si>
    <t>Tate County</t>
  </si>
  <si>
    <t>Tate County, MS HUD Metro FMR Area</t>
  </si>
  <si>
    <t>2813799999</t>
  </si>
  <si>
    <t>NCNTY28139N28139</t>
  </si>
  <si>
    <t>Tippah County</t>
  </si>
  <si>
    <t>Tippah County, MS</t>
  </si>
  <si>
    <t>2813999999</t>
  </si>
  <si>
    <t>NCNTY28141N28141</t>
  </si>
  <si>
    <t>Tishomingo County</t>
  </si>
  <si>
    <t>Tishomingo County, MS</t>
  </si>
  <si>
    <t>2814199999</t>
  </si>
  <si>
    <t>METRO32820N28143</t>
  </si>
  <si>
    <t>Tunica County</t>
  </si>
  <si>
    <t>Tunica County, MS HUD Metro FMR Area</t>
  </si>
  <si>
    <t>2814399999</t>
  </si>
  <si>
    <t>NCNTY28145N28145</t>
  </si>
  <si>
    <t>Union County, MS</t>
  </si>
  <si>
    <t>2814599999</t>
  </si>
  <si>
    <t>NCNTY28147N28147</t>
  </si>
  <si>
    <t>Walthall County</t>
  </si>
  <si>
    <t>Walthall County, MS</t>
  </si>
  <si>
    <t>2814799999</t>
  </si>
  <si>
    <t>NCNTY28149N28149</t>
  </si>
  <si>
    <t>Warren County, MS</t>
  </si>
  <si>
    <t>2814999999</t>
  </si>
  <si>
    <t>NCNTY28151N28151</t>
  </si>
  <si>
    <t>Washington County, MS</t>
  </si>
  <si>
    <t>2815199999</t>
  </si>
  <si>
    <t>NCNTY28153N28153</t>
  </si>
  <si>
    <t>Wayne County, MS</t>
  </si>
  <si>
    <t>2815399999</t>
  </si>
  <si>
    <t>NCNTY28155N28155</t>
  </si>
  <si>
    <t>Webster County, MS</t>
  </si>
  <si>
    <t>2815599999</t>
  </si>
  <si>
    <t>NCNTY28157N28157</t>
  </si>
  <si>
    <t>Wilkinson County, MS</t>
  </si>
  <si>
    <t>2815799999</t>
  </si>
  <si>
    <t>NCNTY28159N28159</t>
  </si>
  <si>
    <t>Winston County, MS</t>
  </si>
  <si>
    <t>2815999999</t>
  </si>
  <si>
    <t>NCNTY28161N28161</t>
  </si>
  <si>
    <t>Yalobusha County</t>
  </si>
  <si>
    <t>Yalobusha County, MS</t>
  </si>
  <si>
    <t>2816199999</t>
  </si>
  <si>
    <t>METRO27140N28163</t>
  </si>
  <si>
    <t>Yazoo County</t>
  </si>
  <si>
    <t>Yazoo County, MS HUD Metro FMR Area</t>
  </si>
  <si>
    <t>2816399999</t>
  </si>
  <si>
    <t>MO</t>
  </si>
  <si>
    <t>29</t>
  </si>
  <si>
    <t>NCNTY29001N29001</t>
  </si>
  <si>
    <t>Adair County, MO</t>
  </si>
  <si>
    <t>2900199999</t>
  </si>
  <si>
    <t>Andrew County</t>
  </si>
  <si>
    <t>2900399999</t>
  </si>
  <si>
    <t>NCNTY29005N29005</t>
  </si>
  <si>
    <t>Atchison County, MO</t>
  </si>
  <si>
    <t>2900599999</t>
  </si>
  <si>
    <t>NCNTY29007N29007</t>
  </si>
  <si>
    <t>Audrain County</t>
  </si>
  <si>
    <t>Audrain County, MO</t>
  </si>
  <si>
    <t>2900799999</t>
  </si>
  <si>
    <t>NCNTY29009N29009</t>
  </si>
  <si>
    <t>Barry County, MO</t>
  </si>
  <si>
    <t>2900999999</t>
  </si>
  <si>
    <t>NCNTY29011N29011</t>
  </si>
  <si>
    <t>Barton County, MO</t>
  </si>
  <si>
    <t>2901199999</t>
  </si>
  <si>
    <t>METRO28140N29013</t>
  </si>
  <si>
    <t>Bates County</t>
  </si>
  <si>
    <t>Bates County, MO HUD Metro FMR Area</t>
  </si>
  <si>
    <t>2901399999</t>
  </si>
  <si>
    <t>NCNTY29015N29015</t>
  </si>
  <si>
    <t>Benton County, MO</t>
  </si>
  <si>
    <t>2901599999</t>
  </si>
  <si>
    <t>Bollinger County</t>
  </si>
  <si>
    <t>2901799999</t>
  </si>
  <si>
    <t>METRO17860M17860</t>
  </si>
  <si>
    <t>Columbia, MO HUD Metro FMR Area</t>
  </si>
  <si>
    <t>2901999999</t>
  </si>
  <si>
    <t>2902199999</t>
  </si>
  <si>
    <t>NCNTY29023N29023</t>
  </si>
  <si>
    <t>Butler County, MO</t>
  </si>
  <si>
    <t>2902399999</t>
  </si>
  <si>
    <t>2902599999</t>
  </si>
  <si>
    <t>METRO27620N29027</t>
  </si>
  <si>
    <t>Callaway County</t>
  </si>
  <si>
    <t>Callaway County, MO HUD Metro FMR Area</t>
  </si>
  <si>
    <t>2902799999</t>
  </si>
  <si>
    <t>NCNTY29029N29029</t>
  </si>
  <si>
    <t>Camden County, MO</t>
  </si>
  <si>
    <t>2902999999</t>
  </si>
  <si>
    <t>Cape Girardeau County</t>
  </si>
  <si>
    <t>2903199999</t>
  </si>
  <si>
    <t>NCNTY29033N29033</t>
  </si>
  <si>
    <t>Carroll County, MO</t>
  </si>
  <si>
    <t>2903399999</t>
  </si>
  <si>
    <t>NCNTY29035N29035</t>
  </si>
  <si>
    <t>Carter County, MO</t>
  </si>
  <si>
    <t>2903599999</t>
  </si>
  <si>
    <t>2903799999</t>
  </si>
  <si>
    <t>NCNTY29039N29039</t>
  </si>
  <si>
    <t>Cedar County, MO</t>
  </si>
  <si>
    <t>2903999999</t>
  </si>
  <si>
    <t>NCNTY29041N29041</t>
  </si>
  <si>
    <t>Chariton County</t>
  </si>
  <si>
    <t>Chariton County, MO</t>
  </si>
  <si>
    <t>2904199999</t>
  </si>
  <si>
    <t>METRO44180M44180</t>
  </si>
  <si>
    <t>Springfield, MO HUD Metro FMR Area</t>
  </si>
  <si>
    <t>2904399999</t>
  </si>
  <si>
    <t>NCNTY29045N29045</t>
  </si>
  <si>
    <t>Clark County, MO</t>
  </si>
  <si>
    <t>2904599999</t>
  </si>
  <si>
    <t>2904799999</t>
  </si>
  <si>
    <t>2904999999</t>
  </si>
  <si>
    <t>METRO27620M27620</t>
  </si>
  <si>
    <t>Cole County</t>
  </si>
  <si>
    <t>Jefferson City, MO HUD Metro FMR Area</t>
  </si>
  <si>
    <t>2905199999</t>
  </si>
  <si>
    <t>METRO17860M29053</t>
  </si>
  <si>
    <t>Cooper County</t>
  </si>
  <si>
    <t>Cooper County, MO HUD Metro FMR Area</t>
  </si>
  <si>
    <t>2905399999</t>
  </si>
  <si>
    <t>NCNTY29055N29055</t>
  </si>
  <si>
    <t>Crawford County, MO</t>
  </si>
  <si>
    <t>2905599999</t>
  </si>
  <si>
    <t>Sullivan part</t>
  </si>
  <si>
    <t>Sullivan city part of Crawford County</t>
  </si>
  <si>
    <t>2905699999</t>
  </si>
  <si>
    <t>NCNTY29057N29057</t>
  </si>
  <si>
    <t>Dade County, MO</t>
  </si>
  <si>
    <t>2905799999</t>
  </si>
  <si>
    <t>METRO44180N29059</t>
  </si>
  <si>
    <t>Dallas County, MO HUD Metro FMR Area</t>
  </si>
  <si>
    <t>2905999999</t>
  </si>
  <si>
    <t>NCNTY29061N29061</t>
  </si>
  <si>
    <t>Daviess County, MO</t>
  </si>
  <si>
    <t>2906199999</t>
  </si>
  <si>
    <t>2906399999</t>
  </si>
  <si>
    <t>NCNTY29065N29065</t>
  </si>
  <si>
    <t>Dent County</t>
  </si>
  <si>
    <t>Dent County, MO</t>
  </si>
  <si>
    <t>2906599999</t>
  </si>
  <si>
    <t>NCNTY29067N29067</t>
  </si>
  <si>
    <t>Douglas County, MO</t>
  </si>
  <si>
    <t>2906799999</t>
  </si>
  <si>
    <t>NCNTY29069N29069</t>
  </si>
  <si>
    <t>Dunklin County</t>
  </si>
  <si>
    <t>Dunklin County, MO</t>
  </si>
  <si>
    <t>2906999999</t>
  </si>
  <si>
    <t>2907199999</t>
  </si>
  <si>
    <t>NCNTY29073N29073</t>
  </si>
  <si>
    <t>Gasconade County</t>
  </si>
  <si>
    <t>Gasconade County, MO</t>
  </si>
  <si>
    <t>2907399999</t>
  </si>
  <si>
    <t>NCNTY29075N29075</t>
  </si>
  <si>
    <t>Gentry County</t>
  </si>
  <si>
    <t>Gentry County, MO</t>
  </si>
  <si>
    <t>2907599999</t>
  </si>
  <si>
    <t>2907799999</t>
  </si>
  <si>
    <t>NCNTY29079N29079</t>
  </si>
  <si>
    <t>Grundy County, MO</t>
  </si>
  <si>
    <t>2907999999</t>
  </si>
  <si>
    <t>NCNTY29081N29081</t>
  </si>
  <si>
    <t>Harrison County, MO</t>
  </si>
  <si>
    <t>2908199999</t>
  </si>
  <si>
    <t>NCNTY29083N29083</t>
  </si>
  <si>
    <t>Henry County, MO</t>
  </si>
  <si>
    <t>2908399999</t>
  </si>
  <si>
    <t>NCNTY29085N29085</t>
  </si>
  <si>
    <t>Hickory County</t>
  </si>
  <si>
    <t>Hickory County, MO</t>
  </si>
  <si>
    <t>2908599999</t>
  </si>
  <si>
    <t>NCNTY29087N29087</t>
  </si>
  <si>
    <t>Holt County</t>
  </si>
  <si>
    <t>Holt County, MO</t>
  </si>
  <si>
    <t>2908799999</t>
  </si>
  <si>
    <t>METRO17860M29089</t>
  </si>
  <si>
    <t>Howard County, MO HUD Metro FMR Area</t>
  </si>
  <si>
    <t>2908999999</t>
  </si>
  <si>
    <t>NCNTY29091N29091</t>
  </si>
  <si>
    <t>Howell County</t>
  </si>
  <si>
    <t>Howell County, MO</t>
  </si>
  <si>
    <t>2909199999</t>
  </si>
  <si>
    <t>NCNTY29093N29093</t>
  </si>
  <si>
    <t>Iron County, MO</t>
  </si>
  <si>
    <t>2909399999</t>
  </si>
  <si>
    <t>2909599999</t>
  </si>
  <si>
    <t>METRO27900M27900</t>
  </si>
  <si>
    <t>Joplin, MO MSA</t>
  </si>
  <si>
    <t>2909799999</t>
  </si>
  <si>
    <t>2909999999</t>
  </si>
  <si>
    <t>NCNTY29101N29101</t>
  </si>
  <si>
    <t>Johnson County, MO</t>
  </si>
  <si>
    <t>2910199999</t>
  </si>
  <si>
    <t>NCNTY29103N29103</t>
  </si>
  <si>
    <t>Knox County, MO</t>
  </si>
  <si>
    <t>2910399999</t>
  </si>
  <si>
    <t>NCNTY29105N29105</t>
  </si>
  <si>
    <t>Laclede County</t>
  </si>
  <si>
    <t>Laclede County, MO</t>
  </si>
  <si>
    <t>2910599999</t>
  </si>
  <si>
    <t>2910799999</t>
  </si>
  <si>
    <t>NCNTY29109N29109</t>
  </si>
  <si>
    <t>Lawrence County, MO</t>
  </si>
  <si>
    <t>2910999999</t>
  </si>
  <si>
    <t>NCNTY29111N29111</t>
  </si>
  <si>
    <t>Lewis County, MO</t>
  </si>
  <si>
    <t>2911199999</t>
  </si>
  <si>
    <t>2911399999</t>
  </si>
  <si>
    <t>NCNTY29115N29115</t>
  </si>
  <si>
    <t>Linn County, MO</t>
  </si>
  <si>
    <t>2911599999</t>
  </si>
  <si>
    <t>NCNTY29117N29117</t>
  </si>
  <si>
    <t>Livingston County, MO</t>
  </si>
  <si>
    <t>2911799999</t>
  </si>
  <si>
    <t>NCNTY29119N29119</t>
  </si>
  <si>
    <t>McDonald County</t>
  </si>
  <si>
    <t>McDonald County, MO</t>
  </si>
  <si>
    <t>2911999999</t>
  </si>
  <si>
    <t>NCNTY29121N29121</t>
  </si>
  <si>
    <t>Macon County, MO</t>
  </si>
  <si>
    <t>2912199999</t>
  </si>
  <si>
    <t>NCNTY29123N29123</t>
  </si>
  <si>
    <t>Madison County, MO</t>
  </si>
  <si>
    <t>2912399999</t>
  </si>
  <si>
    <t>NCNTY29125N29125</t>
  </si>
  <si>
    <t>Maries County</t>
  </si>
  <si>
    <t>Maries County, MO</t>
  </si>
  <si>
    <t>2912599999</t>
  </si>
  <si>
    <t>NCNTY29127N29127</t>
  </si>
  <si>
    <t>Marion County, MO</t>
  </si>
  <si>
    <t>2912799999</t>
  </si>
  <si>
    <t>NCNTY29129N29129</t>
  </si>
  <si>
    <t>Mercer County, MO</t>
  </si>
  <si>
    <t>2912999999</t>
  </si>
  <si>
    <t>NCNTY29131N29131</t>
  </si>
  <si>
    <t>Miller County, MO</t>
  </si>
  <si>
    <t>2913199999</t>
  </si>
  <si>
    <t>NCNTY29133N29133</t>
  </si>
  <si>
    <t>Mississippi County, MO</t>
  </si>
  <si>
    <t>2913399999</t>
  </si>
  <si>
    <t>METRO27620N29135</t>
  </si>
  <si>
    <t>Moniteau County</t>
  </si>
  <si>
    <t>Moniteau County, MO HUD Metro FMR Area</t>
  </si>
  <si>
    <t>2913599999</t>
  </si>
  <si>
    <t>NCNTY29137N29137</t>
  </si>
  <si>
    <t>Monroe County, MO</t>
  </si>
  <si>
    <t>2913799999</t>
  </si>
  <si>
    <t>NCNTY29139N29139</t>
  </si>
  <si>
    <t>Montgomery County, MO</t>
  </si>
  <si>
    <t>2913999999</t>
  </si>
  <si>
    <t>NCNTY29141N29141</t>
  </si>
  <si>
    <t>Morgan County, MO</t>
  </si>
  <si>
    <t>2914199999</t>
  </si>
  <si>
    <t>NCNTY29143N29143</t>
  </si>
  <si>
    <t>New Madrid County</t>
  </si>
  <si>
    <t>New Madrid County, MO</t>
  </si>
  <si>
    <t>2914399999</t>
  </si>
  <si>
    <t>2914599999</t>
  </si>
  <si>
    <t>NCNTY29147N29147</t>
  </si>
  <si>
    <t>Nodaway County</t>
  </si>
  <si>
    <t>Nodaway County, MO</t>
  </si>
  <si>
    <t>2914799999</t>
  </si>
  <si>
    <t>NCNTY29149N29149</t>
  </si>
  <si>
    <t>Oregon County</t>
  </si>
  <si>
    <t>Oregon County, MO</t>
  </si>
  <si>
    <t>2914999999</t>
  </si>
  <si>
    <t>2915199999</t>
  </si>
  <si>
    <t>NCNTY29153N29153</t>
  </si>
  <si>
    <t>Ozark County</t>
  </si>
  <si>
    <t>Ozark County, MO</t>
  </si>
  <si>
    <t>2915399999</t>
  </si>
  <si>
    <t>NCNTY29155N29155</t>
  </si>
  <si>
    <t>Pemiscot County</t>
  </si>
  <si>
    <t>Pemiscot County, MO</t>
  </si>
  <si>
    <t>2915599999</t>
  </si>
  <si>
    <t>NCNTY29157N29157</t>
  </si>
  <si>
    <t>Perry County, MO</t>
  </si>
  <si>
    <t>2915799999</t>
  </si>
  <si>
    <t>NCNTY29159N29159</t>
  </si>
  <si>
    <t>Pettis County</t>
  </si>
  <si>
    <t>Pettis County, MO</t>
  </si>
  <si>
    <t>2915999999</t>
  </si>
  <si>
    <t>NCNTY29161N29161</t>
  </si>
  <si>
    <t>Phelps County</t>
  </si>
  <si>
    <t>Phelps County, MO</t>
  </si>
  <si>
    <t>2916199999</t>
  </si>
  <si>
    <t>NCNTY29163N29163</t>
  </si>
  <si>
    <t>Pike County, MO</t>
  </si>
  <si>
    <t>2916399999</t>
  </si>
  <si>
    <t>Platte County</t>
  </si>
  <si>
    <t>2916599999</t>
  </si>
  <si>
    <t>METRO44180N29167</t>
  </si>
  <si>
    <t>Polk County, MO HUD Metro FMR Area</t>
  </si>
  <si>
    <t>2916799999</t>
  </si>
  <si>
    <t>NCNTY29169N29169</t>
  </si>
  <si>
    <t>Pulaski County, MO</t>
  </si>
  <si>
    <t>2916999999</t>
  </si>
  <si>
    <t>NCNTY29171N29171</t>
  </si>
  <si>
    <t>Putnam County, MO</t>
  </si>
  <si>
    <t>2917199999</t>
  </si>
  <si>
    <t>NCNTY29173N29173</t>
  </si>
  <si>
    <t>Ralls County</t>
  </si>
  <si>
    <t>Ralls County, MO</t>
  </si>
  <si>
    <t>2917399999</t>
  </si>
  <si>
    <t>NCNTY29175N29175</t>
  </si>
  <si>
    <t>Randolph County, MO</t>
  </si>
  <si>
    <t>2917599999</t>
  </si>
  <si>
    <t>Ray County</t>
  </si>
  <si>
    <t>2917799999</t>
  </si>
  <si>
    <t>NCNTY29179N29179</t>
  </si>
  <si>
    <t>Reynolds County</t>
  </si>
  <si>
    <t>Reynolds County, MO</t>
  </si>
  <si>
    <t>2917999999</t>
  </si>
  <si>
    <t>NCNTY29181N29181</t>
  </si>
  <si>
    <t>Ripley County, MO</t>
  </si>
  <si>
    <t>2918199999</t>
  </si>
  <si>
    <t>St. Charles County</t>
  </si>
  <si>
    <t>2918399999</t>
  </si>
  <si>
    <t>NCNTY29185N29185</t>
  </si>
  <si>
    <t>St. Clair County, MO</t>
  </si>
  <si>
    <t>2918599999</t>
  </si>
  <si>
    <t>NCNTY29186N29186</t>
  </si>
  <si>
    <t>Ste. Genevieve County</t>
  </si>
  <si>
    <t>Ste. Genevieve County, MO</t>
  </si>
  <si>
    <t>2918699999</t>
  </si>
  <si>
    <t>NCNTY29187N29187</t>
  </si>
  <si>
    <t>St. Francois County</t>
  </si>
  <si>
    <t>St. Francois County, MO</t>
  </si>
  <si>
    <t>2918799999</t>
  </si>
  <si>
    <t>2918999999</t>
  </si>
  <si>
    <t>NCNTY29195N29195</t>
  </si>
  <si>
    <t>Saline County, MO</t>
  </si>
  <si>
    <t>2919599999</t>
  </si>
  <si>
    <t>NCNTY29197N29197</t>
  </si>
  <si>
    <t>Schuyler County, MO</t>
  </si>
  <si>
    <t>2919799999</t>
  </si>
  <si>
    <t>NCNTY29199N29199</t>
  </si>
  <si>
    <t>Scotland County</t>
  </si>
  <si>
    <t>Scotland County, MO</t>
  </si>
  <si>
    <t>2919999999</t>
  </si>
  <si>
    <t>NCNTY29201N29201</t>
  </si>
  <si>
    <t>Scott County, MO</t>
  </si>
  <si>
    <t>2920199999</t>
  </si>
  <si>
    <t>NCNTY29203N29203</t>
  </si>
  <si>
    <t>Shannon County</t>
  </si>
  <si>
    <t>Shannon County, MO</t>
  </si>
  <si>
    <t>2920399999</t>
  </si>
  <si>
    <t>NCNTY29205N29205</t>
  </si>
  <si>
    <t>Shelby County, MO</t>
  </si>
  <si>
    <t>2920599999</t>
  </si>
  <si>
    <t>NCNTY29207N29207</t>
  </si>
  <si>
    <t>Stoddard County</t>
  </si>
  <si>
    <t>Stoddard County, MO</t>
  </si>
  <si>
    <t>2920799999</t>
  </si>
  <si>
    <t>NCNTY29209N29209</t>
  </si>
  <si>
    <t>Stone County, MO</t>
  </si>
  <si>
    <t>2920999999</t>
  </si>
  <si>
    <t>NCNTY29211N29211</t>
  </si>
  <si>
    <t>Sullivan County, MO</t>
  </si>
  <si>
    <t>2921199999</t>
  </si>
  <si>
    <t>NCNTY29213N29213</t>
  </si>
  <si>
    <t>Taney County</t>
  </si>
  <si>
    <t>Taney County, MO</t>
  </si>
  <si>
    <t>2921399999</t>
  </si>
  <si>
    <t>NCNTY29215N29215</t>
  </si>
  <si>
    <t>Texas County</t>
  </si>
  <si>
    <t>Texas County, MO</t>
  </si>
  <si>
    <t>2921599999</t>
  </si>
  <si>
    <t>NCNTY29217N29217</t>
  </si>
  <si>
    <t>Vernon County</t>
  </si>
  <si>
    <t>Vernon County, MO</t>
  </si>
  <si>
    <t>2921799999</t>
  </si>
  <si>
    <t>2921999999</t>
  </si>
  <si>
    <t>NCNTY29221N29221</t>
  </si>
  <si>
    <t>Washington County, MO</t>
  </si>
  <si>
    <t>2922199999</t>
  </si>
  <si>
    <t>NCNTY29223N29223</t>
  </si>
  <si>
    <t>Wayne County, MO</t>
  </si>
  <si>
    <t>2922399999</t>
  </si>
  <si>
    <t>2922599999</t>
  </si>
  <si>
    <t>NCNTY29227N29227</t>
  </si>
  <si>
    <t>Worth County, MO</t>
  </si>
  <si>
    <t>2922799999</t>
  </si>
  <si>
    <t>NCNTY29229N29229</t>
  </si>
  <si>
    <t>Wright County, MO</t>
  </si>
  <si>
    <t>2922999999</t>
  </si>
  <si>
    <t>St. Louis city</t>
  </si>
  <si>
    <t>2951099999</t>
  </si>
  <si>
    <t>MT</t>
  </si>
  <si>
    <t>30</t>
  </si>
  <si>
    <t>NCNTY30001N30001</t>
  </si>
  <si>
    <t>Beaverhead County</t>
  </si>
  <si>
    <t>Beaverhead County, MT</t>
  </si>
  <si>
    <t>3000199999</t>
  </si>
  <si>
    <t>NCNTY30003N30003</t>
  </si>
  <si>
    <t>Big Horn County</t>
  </si>
  <si>
    <t>Big Horn County, MT</t>
  </si>
  <si>
    <t>3000399999</t>
  </si>
  <si>
    <t>NCNTY30005N30005</t>
  </si>
  <si>
    <t>Blaine County, MT</t>
  </si>
  <si>
    <t>3000599999</t>
  </si>
  <si>
    <t>NCNTY30007N30007</t>
  </si>
  <si>
    <t>Broadwater County</t>
  </si>
  <si>
    <t>Broadwater County, MT</t>
  </si>
  <si>
    <t>3000799999</t>
  </si>
  <si>
    <t>METRO13740M13740</t>
  </si>
  <si>
    <t>Carbon County</t>
  </si>
  <si>
    <t>Billings, MT HUD Metro FMR Area</t>
  </si>
  <si>
    <t>3000999999</t>
  </si>
  <si>
    <t>NCNTY30011N30011</t>
  </si>
  <si>
    <t>Carter County, MT</t>
  </si>
  <si>
    <t>3001199999</t>
  </si>
  <si>
    <t>METRO24500M24500</t>
  </si>
  <si>
    <t>Cascade County</t>
  </si>
  <si>
    <t>Great Falls, MT MSA</t>
  </si>
  <si>
    <t>3001399999</t>
  </si>
  <si>
    <t>NCNTY30015N30015</t>
  </si>
  <si>
    <t>Chouteau County</t>
  </si>
  <si>
    <t>Chouteau County, MT</t>
  </si>
  <si>
    <t>3001599999</t>
  </si>
  <si>
    <t>NCNTY30017N30017</t>
  </si>
  <si>
    <t>Custer County, MT</t>
  </si>
  <si>
    <t>3001799999</t>
  </si>
  <si>
    <t>NCNTY30019N30019</t>
  </si>
  <si>
    <t>Daniels County</t>
  </si>
  <si>
    <t>Daniels County, MT</t>
  </si>
  <si>
    <t>3001999999</t>
  </si>
  <si>
    <t>NCNTY30021N30021</t>
  </si>
  <si>
    <t>Dawson County, MT</t>
  </si>
  <si>
    <t>3002199999</t>
  </si>
  <si>
    <t>NCNTY30023N30023</t>
  </si>
  <si>
    <t>Deer Lodge County</t>
  </si>
  <si>
    <t>Deer Lodge County, MT</t>
  </si>
  <si>
    <t>3002399999</t>
  </si>
  <si>
    <t>NCNTY30025N30025</t>
  </si>
  <si>
    <t>Fallon County</t>
  </si>
  <si>
    <t>Fallon County, MT</t>
  </si>
  <si>
    <t>3002599999</t>
  </si>
  <si>
    <t>NCNTY30027N30027</t>
  </si>
  <si>
    <t>Fergus County</t>
  </si>
  <si>
    <t>Fergus County, MT</t>
  </si>
  <si>
    <t>3002799999</t>
  </si>
  <si>
    <t>NCNTY30029N30029</t>
  </si>
  <si>
    <t>Flathead County</t>
  </si>
  <si>
    <t>Flathead County, MT</t>
  </si>
  <si>
    <t>3002999999</t>
  </si>
  <si>
    <t>NCNTY30031N30031</t>
  </si>
  <si>
    <t>Gallatin County, MT</t>
  </si>
  <si>
    <t>3003199999</t>
  </si>
  <si>
    <t>NCNTY30033N30033</t>
  </si>
  <si>
    <t>Garfield County, MT</t>
  </si>
  <si>
    <t>3003399999</t>
  </si>
  <si>
    <t>NCNTY30035N30035</t>
  </si>
  <si>
    <t>Glacier County</t>
  </si>
  <si>
    <t>Glacier County, MT</t>
  </si>
  <si>
    <t>3003599999</t>
  </si>
  <si>
    <t>NCNTY30037N30037</t>
  </si>
  <si>
    <t>Golden Valley County</t>
  </si>
  <si>
    <t>Golden Valley County, MT</t>
  </si>
  <si>
    <t>3003799999</t>
  </si>
  <si>
    <t>NCNTY30039N30039</t>
  </si>
  <si>
    <t>Granite County</t>
  </si>
  <si>
    <t>Granite County, MT</t>
  </si>
  <si>
    <t>3003999999</t>
  </si>
  <si>
    <t>NCNTY30041N30041</t>
  </si>
  <si>
    <t>Hill County</t>
  </si>
  <si>
    <t>Hill County, MT</t>
  </si>
  <si>
    <t>3004199999</t>
  </si>
  <si>
    <t>NCNTY30043N30043</t>
  </si>
  <si>
    <t>Jefferson County, MT</t>
  </si>
  <si>
    <t>3004399999</t>
  </si>
  <si>
    <t>NCNTY30045N30045</t>
  </si>
  <si>
    <t>Judith Basin County</t>
  </si>
  <si>
    <t>Judith Basin County, MT</t>
  </si>
  <si>
    <t>3004599999</t>
  </si>
  <si>
    <t>NCNTY30047N30047</t>
  </si>
  <si>
    <t>Lake County, MT</t>
  </si>
  <si>
    <t>3004799999</t>
  </si>
  <si>
    <t>NCNTY30049N30049</t>
  </si>
  <si>
    <t>Lewis and Clark County</t>
  </si>
  <si>
    <t>Lewis and Clark County, MT</t>
  </si>
  <si>
    <t>3004999999</t>
  </si>
  <si>
    <t>NCNTY30051N30051</t>
  </si>
  <si>
    <t>Liberty County, MT</t>
  </si>
  <si>
    <t>3005199999</t>
  </si>
  <si>
    <t>NCNTY30053N30053</t>
  </si>
  <si>
    <t>Lincoln County, MT</t>
  </si>
  <si>
    <t>3005399999</t>
  </si>
  <si>
    <t>NCNTY30055N30055</t>
  </si>
  <si>
    <t>McCone County</t>
  </si>
  <si>
    <t>McCone County, MT</t>
  </si>
  <si>
    <t>3005599999</t>
  </si>
  <si>
    <t>NCNTY30057N30057</t>
  </si>
  <si>
    <t>Madison County, MT</t>
  </si>
  <si>
    <t>3005799999</t>
  </si>
  <si>
    <t>NCNTY30059N30059</t>
  </si>
  <si>
    <t>Meagher County</t>
  </si>
  <si>
    <t>Meagher County, MT</t>
  </si>
  <si>
    <t>3005999999</t>
  </si>
  <si>
    <t>NCNTY30061N30061</t>
  </si>
  <si>
    <t>Mineral County, MT</t>
  </si>
  <si>
    <t>3006199999</t>
  </si>
  <si>
    <t>METRO33540M33540</t>
  </si>
  <si>
    <t>Missoula County</t>
  </si>
  <si>
    <t>Missoula, MT MSA</t>
  </si>
  <si>
    <t>3006399999</t>
  </si>
  <si>
    <t>NCNTY30065N30065</t>
  </si>
  <si>
    <t>Musselshell County</t>
  </si>
  <si>
    <t>Musselshell County, MT</t>
  </si>
  <si>
    <t>3006599999</t>
  </si>
  <si>
    <t>NCNTY30067N30067</t>
  </si>
  <si>
    <t>Park County, MT</t>
  </si>
  <si>
    <t>3006799999</t>
  </si>
  <si>
    <t>NCNTY30069N30069</t>
  </si>
  <si>
    <t>Petroleum County</t>
  </si>
  <si>
    <t>Petroleum County, MT</t>
  </si>
  <si>
    <t>3006999999</t>
  </si>
  <si>
    <t>NCNTY30071N30071</t>
  </si>
  <si>
    <t>Phillips County, MT</t>
  </si>
  <si>
    <t>3007199999</t>
  </si>
  <si>
    <t>NCNTY30073N30073</t>
  </si>
  <si>
    <t>Pondera County</t>
  </si>
  <si>
    <t>Pondera County, MT</t>
  </si>
  <si>
    <t>3007399999</t>
  </si>
  <si>
    <t>NCNTY30075N30075</t>
  </si>
  <si>
    <t>Powder River County</t>
  </si>
  <si>
    <t>Powder River County, MT</t>
  </si>
  <si>
    <t>3007599999</t>
  </si>
  <si>
    <t>NCNTY30077N30077</t>
  </si>
  <si>
    <t>Powell County, MT</t>
  </si>
  <si>
    <t>3007799999</t>
  </si>
  <si>
    <t>NCNTY30079N30079</t>
  </si>
  <si>
    <t>Prairie County, MT</t>
  </si>
  <si>
    <t>3007999999</t>
  </si>
  <si>
    <t>NCNTY30081N30081</t>
  </si>
  <si>
    <t>Ravalli County</t>
  </si>
  <si>
    <t>Ravalli County, MT</t>
  </si>
  <si>
    <t>3008199999</t>
  </si>
  <si>
    <t>NCNTY30083N30083</t>
  </si>
  <si>
    <t>Richland County, MT</t>
  </si>
  <si>
    <t>3008399999</t>
  </si>
  <si>
    <t>NCNTY30085N30085</t>
  </si>
  <si>
    <t>Roosevelt County</t>
  </si>
  <si>
    <t>Roosevelt County, MT</t>
  </si>
  <si>
    <t>3008599999</t>
  </si>
  <si>
    <t>NCNTY30087N30087</t>
  </si>
  <si>
    <t>Rosebud County</t>
  </si>
  <si>
    <t>Rosebud County, MT</t>
  </si>
  <si>
    <t>3008799999</t>
  </si>
  <si>
    <t>NCNTY30089N30089</t>
  </si>
  <si>
    <t>Sanders County</t>
  </si>
  <si>
    <t>Sanders County, MT</t>
  </si>
  <si>
    <t>3008999999</t>
  </si>
  <si>
    <t>NCNTY30091N30091</t>
  </si>
  <si>
    <t>Sheridan County, MT</t>
  </si>
  <si>
    <t>3009199999</t>
  </si>
  <si>
    <t>NCNTY30093N30093</t>
  </si>
  <si>
    <t>Silver Bow County</t>
  </si>
  <si>
    <t>Silver Bow County, MT</t>
  </si>
  <si>
    <t>3009399999</t>
  </si>
  <si>
    <t>METRO13740M30095</t>
  </si>
  <si>
    <t>Stillwater County</t>
  </si>
  <si>
    <t>Stillwater County, MT HUD Metro FMR Area</t>
  </si>
  <si>
    <t>3009599999</t>
  </si>
  <si>
    <t>NCNTY30097N30097</t>
  </si>
  <si>
    <t>Sweet Grass County</t>
  </si>
  <si>
    <t>Sweet Grass County, MT</t>
  </si>
  <si>
    <t>3009799999</t>
  </si>
  <si>
    <t>NCNTY30099N30099</t>
  </si>
  <si>
    <t>Teton County, MT</t>
  </si>
  <si>
    <t>3009999999</t>
  </si>
  <si>
    <t>NCNTY30101N30101</t>
  </si>
  <si>
    <t>Toole County</t>
  </si>
  <si>
    <t>Toole County, MT</t>
  </si>
  <si>
    <t>3010199999</t>
  </si>
  <si>
    <t>NCNTY30103N30103</t>
  </si>
  <si>
    <t>Treasure County</t>
  </si>
  <si>
    <t>Treasure County, MT</t>
  </si>
  <si>
    <t>3010399999</t>
  </si>
  <si>
    <t>NCNTY30105N30105</t>
  </si>
  <si>
    <t>Valley County, MT</t>
  </si>
  <si>
    <t>3010599999</t>
  </si>
  <si>
    <t>NCNTY30107N30107</t>
  </si>
  <si>
    <t>Wheatland County</t>
  </si>
  <si>
    <t>Wheatland County, MT</t>
  </si>
  <si>
    <t>3010799999</t>
  </si>
  <si>
    <t>NCNTY30109N30109</t>
  </si>
  <si>
    <t>Wibaux County</t>
  </si>
  <si>
    <t>Wibaux County, MT</t>
  </si>
  <si>
    <t>3010999999</t>
  </si>
  <si>
    <t>Yellowstone County</t>
  </si>
  <si>
    <t>3011199999</t>
  </si>
  <si>
    <t>NE</t>
  </si>
  <si>
    <t>31</t>
  </si>
  <si>
    <t>NCNTY31001N31001</t>
  </si>
  <si>
    <t>Adams County, NE</t>
  </si>
  <si>
    <t>3100199999</t>
  </si>
  <si>
    <t>NCNTY31003N31003</t>
  </si>
  <si>
    <t>Antelope County</t>
  </si>
  <si>
    <t>Antelope County, NE</t>
  </si>
  <si>
    <t>3100399999</t>
  </si>
  <si>
    <t>NCNTY31005N31005</t>
  </si>
  <si>
    <t>Arthur County</t>
  </si>
  <si>
    <t>Arthur County, NE</t>
  </si>
  <si>
    <t>3100599999</t>
  </si>
  <si>
    <t>NCNTY31007N31007</t>
  </si>
  <si>
    <t>Banner County</t>
  </si>
  <si>
    <t>Banner County, NE</t>
  </si>
  <si>
    <t>3100799999</t>
  </si>
  <si>
    <t>NCNTY31009N31009</t>
  </si>
  <si>
    <t>Blaine County, NE</t>
  </si>
  <si>
    <t>3100999999</t>
  </si>
  <si>
    <t>NCNTY31011N31011</t>
  </si>
  <si>
    <t>Boone County, NE</t>
  </si>
  <si>
    <t>3101199999</t>
  </si>
  <si>
    <t>NCNTY31013N31013</t>
  </si>
  <si>
    <t>Box Butte County</t>
  </si>
  <si>
    <t>Box Butte County, NE</t>
  </si>
  <si>
    <t>3101399999</t>
  </si>
  <si>
    <t>NCNTY31015N31015</t>
  </si>
  <si>
    <t>Boyd County, NE</t>
  </si>
  <si>
    <t>3101599999</t>
  </si>
  <si>
    <t>NCNTY31017N31017</t>
  </si>
  <si>
    <t>Brown County, NE</t>
  </si>
  <si>
    <t>3101799999</t>
  </si>
  <si>
    <t>NCNTY31019N31019</t>
  </si>
  <si>
    <t>Buffalo County</t>
  </si>
  <si>
    <t>Buffalo County, NE</t>
  </si>
  <si>
    <t>3101999999</t>
  </si>
  <si>
    <t>NCNTY31021N31021</t>
  </si>
  <si>
    <t>Burt County</t>
  </si>
  <si>
    <t>Burt County, NE</t>
  </si>
  <si>
    <t>3102199999</t>
  </si>
  <si>
    <t>NCNTY31023N31023</t>
  </si>
  <si>
    <t>Butler County, NE</t>
  </si>
  <si>
    <t>3102399999</t>
  </si>
  <si>
    <t>3102599999</t>
  </si>
  <si>
    <t>NCNTY31027N31027</t>
  </si>
  <si>
    <t>Cedar County, NE</t>
  </si>
  <si>
    <t>3102799999</t>
  </si>
  <si>
    <t>NCNTY31029N31029</t>
  </si>
  <si>
    <t>Chase County, NE</t>
  </si>
  <si>
    <t>3102999999</t>
  </si>
  <si>
    <t>NCNTY31031N31031</t>
  </si>
  <si>
    <t>Cherry County</t>
  </si>
  <si>
    <t>Cherry County, NE</t>
  </si>
  <si>
    <t>3103199999</t>
  </si>
  <si>
    <t>NCNTY31033N31033</t>
  </si>
  <si>
    <t>Cheyenne County, NE</t>
  </si>
  <si>
    <t>3103399999</t>
  </si>
  <si>
    <t>NCNTY31035N31035</t>
  </si>
  <si>
    <t>Clay County, NE</t>
  </si>
  <si>
    <t>3103599999</t>
  </si>
  <si>
    <t>NCNTY31037N31037</t>
  </si>
  <si>
    <t>Colfax County</t>
  </si>
  <si>
    <t>Colfax County, NE</t>
  </si>
  <si>
    <t>3103799999</t>
  </si>
  <si>
    <t>NCNTY31039N31039</t>
  </si>
  <si>
    <t>Cuming County</t>
  </si>
  <si>
    <t>Cuming County, NE</t>
  </si>
  <si>
    <t>3103999999</t>
  </si>
  <si>
    <t>NCNTY31041N31041</t>
  </si>
  <si>
    <t>Custer County, NE</t>
  </si>
  <si>
    <t>3104199999</t>
  </si>
  <si>
    <t>3104399999</t>
  </si>
  <si>
    <t>NCNTY31045N31045</t>
  </si>
  <si>
    <t>Dawes County</t>
  </si>
  <si>
    <t>Dawes County, NE</t>
  </si>
  <si>
    <t>3104599999</t>
  </si>
  <si>
    <t>NCNTY31047N31047</t>
  </si>
  <si>
    <t>Dawson County, NE</t>
  </si>
  <si>
    <t>3104799999</t>
  </si>
  <si>
    <t>NCNTY31049N31049</t>
  </si>
  <si>
    <t>Deuel County</t>
  </si>
  <si>
    <t>Deuel County, NE</t>
  </si>
  <si>
    <t>3104999999</t>
  </si>
  <si>
    <t>Dixon County</t>
  </si>
  <si>
    <t>3105199999</t>
  </si>
  <si>
    <t>NCNTY31053N31053</t>
  </si>
  <si>
    <t>Dodge County, NE</t>
  </si>
  <si>
    <t>3105399999</t>
  </si>
  <si>
    <t>3105599999</t>
  </si>
  <si>
    <t>NCNTY31057N31057</t>
  </si>
  <si>
    <t>Dundy County</t>
  </si>
  <si>
    <t>Dundy County, NE</t>
  </si>
  <si>
    <t>3105799999</t>
  </si>
  <si>
    <t>NCNTY31059N31059</t>
  </si>
  <si>
    <t>Fillmore County, NE</t>
  </si>
  <si>
    <t>3105999999</t>
  </si>
  <si>
    <t>NCNTY31061N31061</t>
  </si>
  <si>
    <t>Franklin County, NE</t>
  </si>
  <si>
    <t>3106199999</t>
  </si>
  <si>
    <t>NCNTY31063N31063</t>
  </si>
  <si>
    <t>Frontier County</t>
  </si>
  <si>
    <t>Frontier County, NE</t>
  </si>
  <si>
    <t>3106399999</t>
  </si>
  <si>
    <t>NCNTY31065N31065</t>
  </si>
  <si>
    <t>Furnas County</t>
  </si>
  <si>
    <t>Furnas County, NE</t>
  </si>
  <si>
    <t>3106599999</t>
  </si>
  <si>
    <t>NCNTY31067N31067</t>
  </si>
  <si>
    <t>Gage County</t>
  </si>
  <si>
    <t>Gage County, NE</t>
  </si>
  <si>
    <t>3106799999</t>
  </si>
  <si>
    <t>NCNTY31069N31069</t>
  </si>
  <si>
    <t>Garden County</t>
  </si>
  <si>
    <t>Garden County, NE</t>
  </si>
  <si>
    <t>3106999999</t>
  </si>
  <si>
    <t>NCNTY31071N31071</t>
  </si>
  <si>
    <t>Garfield County, NE</t>
  </si>
  <si>
    <t>3107199999</t>
  </si>
  <si>
    <t>NCNTY31073N31073</t>
  </si>
  <si>
    <t>Gosper County</t>
  </si>
  <si>
    <t>Gosper County, NE</t>
  </si>
  <si>
    <t>3107399999</t>
  </si>
  <si>
    <t>NCNTY31075N31075</t>
  </si>
  <si>
    <t>Grant County, NE</t>
  </si>
  <si>
    <t>3107599999</t>
  </si>
  <si>
    <t>NCNTY31077N31077</t>
  </si>
  <si>
    <t>Greeley County, NE</t>
  </si>
  <si>
    <t>3107799999</t>
  </si>
  <si>
    <t>METRO24260N31079</t>
  </si>
  <si>
    <t>Hall County, NE HUD Metro FMR Area</t>
  </si>
  <si>
    <t>3107999999</t>
  </si>
  <si>
    <t>NCNTY31081N31081</t>
  </si>
  <si>
    <t>Hamilton County, NE</t>
  </si>
  <si>
    <t>3108199999</t>
  </si>
  <si>
    <t>NCNTY31083N31083</t>
  </si>
  <si>
    <t>Harlan County, NE</t>
  </si>
  <si>
    <t>3108399999</t>
  </si>
  <si>
    <t>NCNTY31085N31085</t>
  </si>
  <si>
    <t>Hayes County</t>
  </si>
  <si>
    <t>Hayes County, NE</t>
  </si>
  <si>
    <t>3108599999</t>
  </si>
  <si>
    <t>NCNTY31087N31087</t>
  </si>
  <si>
    <t>Hitchcock County</t>
  </si>
  <si>
    <t>Hitchcock County, NE</t>
  </si>
  <si>
    <t>3108799999</t>
  </si>
  <si>
    <t>NCNTY31089N31089</t>
  </si>
  <si>
    <t>Holt County, NE</t>
  </si>
  <si>
    <t>3108999999</t>
  </si>
  <si>
    <t>NCNTY31091N31091</t>
  </si>
  <si>
    <t>Hooker County</t>
  </si>
  <si>
    <t>Hooker County, NE</t>
  </si>
  <si>
    <t>3109199999</t>
  </si>
  <si>
    <t>METRO24260N31093</t>
  </si>
  <si>
    <t>Howard County, NE HUD Metro FMR Area</t>
  </si>
  <si>
    <t>3109399999</t>
  </si>
  <si>
    <t>NCNTY31095N31095</t>
  </si>
  <si>
    <t>Jefferson County, NE</t>
  </si>
  <si>
    <t>3109599999</t>
  </si>
  <si>
    <t>NCNTY31097N31097</t>
  </si>
  <si>
    <t>Johnson County, NE</t>
  </si>
  <si>
    <t>3109799999</t>
  </si>
  <si>
    <t>NCNTY31099N31099</t>
  </si>
  <si>
    <t>Kearney County</t>
  </si>
  <si>
    <t>Kearney County, NE</t>
  </si>
  <si>
    <t>3109999999</t>
  </si>
  <si>
    <t>NCNTY31101N31101</t>
  </si>
  <si>
    <t>Keith County</t>
  </si>
  <si>
    <t>Keith County, NE</t>
  </si>
  <si>
    <t>3110199999</t>
  </si>
  <si>
    <t>NCNTY31103N31103</t>
  </si>
  <si>
    <t>Keya Paha County</t>
  </si>
  <si>
    <t>Keya Paha County, NE</t>
  </si>
  <si>
    <t>3110399999</t>
  </si>
  <si>
    <t>NCNTY31105N31105</t>
  </si>
  <si>
    <t>Kimball County</t>
  </si>
  <si>
    <t>Kimball County, NE</t>
  </si>
  <si>
    <t>3110599999</t>
  </si>
  <si>
    <t>NCNTY31107N31107</t>
  </si>
  <si>
    <t>Knox County, NE</t>
  </si>
  <si>
    <t>3110799999</t>
  </si>
  <si>
    <t>METRO30700M30700</t>
  </si>
  <si>
    <t>Lancaster County</t>
  </si>
  <si>
    <t>Lincoln, NE HUD Metro FMR Area</t>
  </si>
  <si>
    <t>3110999999</t>
  </si>
  <si>
    <t>NCNTY31111N31111</t>
  </si>
  <si>
    <t>Lincoln County, NE</t>
  </si>
  <si>
    <t>3111199999</t>
  </si>
  <si>
    <t>NCNTY31113N31113</t>
  </si>
  <si>
    <t>Logan County, NE</t>
  </si>
  <si>
    <t>3111399999</t>
  </si>
  <si>
    <t>NCNTY31115N31115</t>
  </si>
  <si>
    <t>Loup County</t>
  </si>
  <si>
    <t>Loup County, NE</t>
  </si>
  <si>
    <t>3111599999</t>
  </si>
  <si>
    <t>NCNTY31117N31117</t>
  </si>
  <si>
    <t>McPherson County, NE</t>
  </si>
  <si>
    <t>3111799999</t>
  </si>
  <si>
    <t>NCNTY31119N31119</t>
  </si>
  <si>
    <t>Madison County, NE</t>
  </si>
  <si>
    <t>3111999999</t>
  </si>
  <si>
    <t>METRO24260N31121</t>
  </si>
  <si>
    <t>Merrick County</t>
  </si>
  <si>
    <t>Merrick County, NE HUD Metro FMR Area</t>
  </si>
  <si>
    <t>3112199999</t>
  </si>
  <si>
    <t>NCNTY31123N31123</t>
  </si>
  <si>
    <t>Morrill County</t>
  </si>
  <si>
    <t>Morrill County, NE</t>
  </si>
  <si>
    <t>3112399999</t>
  </si>
  <si>
    <t>NCNTY31125N31125</t>
  </si>
  <si>
    <t>Nance County</t>
  </si>
  <si>
    <t>Nance County, NE</t>
  </si>
  <si>
    <t>3112599999</t>
  </si>
  <si>
    <t>NCNTY31127N31127</t>
  </si>
  <si>
    <t>Nemaha County, NE</t>
  </si>
  <si>
    <t>3112799999</t>
  </si>
  <si>
    <t>NCNTY31129N31129</t>
  </si>
  <si>
    <t>Nuckolls County</t>
  </si>
  <si>
    <t>Nuckolls County, NE</t>
  </si>
  <si>
    <t>3112999999</t>
  </si>
  <si>
    <t>NCNTY31131N31131</t>
  </si>
  <si>
    <t>Otoe County</t>
  </si>
  <si>
    <t>Otoe County, NE</t>
  </si>
  <si>
    <t>3113199999</t>
  </si>
  <si>
    <t>NCNTY31133N31133</t>
  </si>
  <si>
    <t>Pawnee County, NE</t>
  </si>
  <si>
    <t>3113399999</t>
  </si>
  <si>
    <t>NCNTY31135N31135</t>
  </si>
  <si>
    <t>Perkins County</t>
  </si>
  <si>
    <t>Perkins County, NE</t>
  </si>
  <si>
    <t>3113599999</t>
  </si>
  <si>
    <t>NCNTY31137N31137</t>
  </si>
  <si>
    <t>Phelps County, NE</t>
  </si>
  <si>
    <t>3113799999</t>
  </si>
  <si>
    <t>NCNTY31139N31139</t>
  </si>
  <si>
    <t>Pierce County, NE</t>
  </si>
  <si>
    <t>3113999999</t>
  </si>
  <si>
    <t>NCNTY31141N31141</t>
  </si>
  <si>
    <t>Platte County, NE</t>
  </si>
  <si>
    <t>3114199999</t>
  </si>
  <si>
    <t>NCNTY31143N31143</t>
  </si>
  <si>
    <t>Polk County, NE</t>
  </si>
  <si>
    <t>3114399999</t>
  </si>
  <si>
    <t>NCNTY31145N31145</t>
  </si>
  <si>
    <t>Red Willow County</t>
  </si>
  <si>
    <t>Red Willow County, NE</t>
  </si>
  <si>
    <t>3114599999</t>
  </si>
  <si>
    <t>NCNTY31147N31147</t>
  </si>
  <si>
    <t>Richardson County</t>
  </si>
  <si>
    <t>Richardson County, NE</t>
  </si>
  <si>
    <t>3114799999</t>
  </si>
  <si>
    <t>NCNTY31149N31149</t>
  </si>
  <si>
    <t>Rock County, NE</t>
  </si>
  <si>
    <t>3114999999</t>
  </si>
  <si>
    <t>NCNTY31151N31151</t>
  </si>
  <si>
    <t>Saline County, NE</t>
  </si>
  <si>
    <t>3115199999</t>
  </si>
  <si>
    <t>Sarpy County</t>
  </si>
  <si>
    <t>3115399999</t>
  </si>
  <si>
    <t>METRO36540N31155</t>
  </si>
  <si>
    <t>Saunders County</t>
  </si>
  <si>
    <t>Saunders County, NE HUD Metro FMR Area</t>
  </si>
  <si>
    <t>3115599999</t>
  </si>
  <si>
    <t>NCNTY31157N31157</t>
  </si>
  <si>
    <t>Scotts Bluff County</t>
  </si>
  <si>
    <t>Scotts Bluff County, NE</t>
  </si>
  <si>
    <t>3115799999</t>
  </si>
  <si>
    <t>METRO30700N31159</t>
  </si>
  <si>
    <t>Seward County, NE HUD Metro FMR Area</t>
  </si>
  <si>
    <t>3115999999</t>
  </si>
  <si>
    <t>NCNTY31161N31161</t>
  </si>
  <si>
    <t>Sheridan County, NE</t>
  </si>
  <si>
    <t>3116199999</t>
  </si>
  <si>
    <t>NCNTY31163N31163</t>
  </si>
  <si>
    <t>Sherman County, NE</t>
  </si>
  <si>
    <t>3116399999</t>
  </si>
  <si>
    <t>NCNTY31165N31165</t>
  </si>
  <si>
    <t>Sioux County, NE</t>
  </si>
  <si>
    <t>3116599999</t>
  </si>
  <si>
    <t>NCNTY31167N31167</t>
  </si>
  <si>
    <t>Stanton County, NE</t>
  </si>
  <si>
    <t>3116799999</t>
  </si>
  <si>
    <t>NCNTY31169N31169</t>
  </si>
  <si>
    <t>Thayer County</t>
  </si>
  <si>
    <t>Thayer County, NE</t>
  </si>
  <si>
    <t>3116999999</t>
  </si>
  <si>
    <t>NCNTY31171N31171</t>
  </si>
  <si>
    <t>Thomas County, NE</t>
  </si>
  <si>
    <t>3117199999</t>
  </si>
  <si>
    <t>NCNTY31173N31173</t>
  </si>
  <si>
    <t>Thurston County</t>
  </si>
  <si>
    <t>Thurston County, NE</t>
  </si>
  <si>
    <t>3117399999</t>
  </si>
  <si>
    <t>NCNTY31175N31175</t>
  </si>
  <si>
    <t>Valley County, NE</t>
  </si>
  <si>
    <t>3117599999</t>
  </si>
  <si>
    <t>3117799999</t>
  </si>
  <si>
    <t>NCNTY31179N31179</t>
  </si>
  <si>
    <t>Wayne County, NE</t>
  </si>
  <si>
    <t>3117999999</t>
  </si>
  <si>
    <t>NCNTY31181N31181</t>
  </si>
  <si>
    <t>Webster County, NE</t>
  </si>
  <si>
    <t>3118199999</t>
  </si>
  <si>
    <t>NCNTY31183N31183</t>
  </si>
  <si>
    <t>Wheeler County, NE</t>
  </si>
  <si>
    <t>3118399999</t>
  </si>
  <si>
    <t>NCNTY31185N31185</t>
  </si>
  <si>
    <t>York County, NE</t>
  </si>
  <si>
    <t>3118599999</t>
  </si>
  <si>
    <t>NV</t>
  </si>
  <si>
    <t>32</t>
  </si>
  <si>
    <t>NCNTY32001N32001</t>
  </si>
  <si>
    <t>Churchill County</t>
  </si>
  <si>
    <t>Churchill County, NV</t>
  </si>
  <si>
    <t>3200199999</t>
  </si>
  <si>
    <t>METRO29820M29820</t>
  </si>
  <si>
    <t>Las Vegas-Henderson-Paradise, NV MSA</t>
  </si>
  <si>
    <t>3200399999</t>
  </si>
  <si>
    <t>NCNTY32005N32005</t>
  </si>
  <si>
    <t>Douglas County, NV</t>
  </si>
  <si>
    <t>3200599999</t>
  </si>
  <si>
    <t>NCNTY32007N32007</t>
  </si>
  <si>
    <t>Elko County</t>
  </si>
  <si>
    <t>Elko County, NV</t>
  </si>
  <si>
    <t>3200799999</t>
  </si>
  <si>
    <t>NCNTY32009N32009</t>
  </si>
  <si>
    <t>Esmeralda County</t>
  </si>
  <si>
    <t>Esmeralda County, NV</t>
  </si>
  <si>
    <t>3200999999</t>
  </si>
  <si>
    <t>NCNTY32011N32011</t>
  </si>
  <si>
    <t>Eureka County</t>
  </si>
  <si>
    <t>Eureka County, NV</t>
  </si>
  <si>
    <t>3201199999</t>
  </si>
  <si>
    <t>NCNTY32013N32013</t>
  </si>
  <si>
    <t>Humboldt County, NV</t>
  </si>
  <si>
    <t>3201399999</t>
  </si>
  <si>
    <t>NCNTY32015N32015</t>
  </si>
  <si>
    <t>Lander County</t>
  </si>
  <si>
    <t>Lander County, NV</t>
  </si>
  <si>
    <t>3201599999</t>
  </si>
  <si>
    <t>NCNTY32017N32017</t>
  </si>
  <si>
    <t>Lincoln County, NV</t>
  </si>
  <si>
    <t>3201799999</t>
  </si>
  <si>
    <t>NCNTY32019N32019</t>
  </si>
  <si>
    <t>Lyon County, NV</t>
  </si>
  <si>
    <t>3201999999</t>
  </si>
  <si>
    <t>NCNTY32021N32021</t>
  </si>
  <si>
    <t>Mineral County, NV</t>
  </si>
  <si>
    <t>3202199999</t>
  </si>
  <si>
    <t>NCNTY32023N32023</t>
  </si>
  <si>
    <t>Nye County</t>
  </si>
  <si>
    <t>Nye County, NV</t>
  </si>
  <si>
    <t>3202399999</t>
  </si>
  <si>
    <t>NCNTY32027N32027</t>
  </si>
  <si>
    <t>Pershing County</t>
  </si>
  <si>
    <t>Pershing County, NV</t>
  </si>
  <si>
    <t>3202799999</t>
  </si>
  <si>
    <t>METRO39900M39900</t>
  </si>
  <si>
    <t>Storey County</t>
  </si>
  <si>
    <t>Reno, NV MSA</t>
  </si>
  <si>
    <t>3202999999</t>
  </si>
  <si>
    <t>Washoe County</t>
  </si>
  <si>
    <t>3203199999</t>
  </si>
  <si>
    <t>NCNTY32033N32033</t>
  </si>
  <si>
    <t>White Pine County</t>
  </si>
  <si>
    <t>White Pine County, NV</t>
  </si>
  <si>
    <t>3203399999</t>
  </si>
  <si>
    <t>METRO16180M16180</t>
  </si>
  <si>
    <t>Carson City</t>
  </si>
  <si>
    <t>Carson City, NV MSA</t>
  </si>
  <si>
    <t>3251099999</t>
  </si>
  <si>
    <t>NH</t>
  </si>
  <si>
    <t>33</t>
  </si>
  <si>
    <t>NCNTY33001N33001</t>
  </si>
  <si>
    <t>Belknap County</t>
  </si>
  <si>
    <t>Belknap County, NH</t>
  </si>
  <si>
    <t>3300101060</t>
  </si>
  <si>
    <t>Barnstead town</t>
  </si>
  <si>
    <t>3300103220</t>
  </si>
  <si>
    <t>3300104740</t>
  </si>
  <si>
    <t>Center Harbor town</t>
  </si>
  <si>
    <t>3300110660</t>
  </si>
  <si>
    <t>Gilford town</t>
  </si>
  <si>
    <t>3300128740</t>
  </si>
  <si>
    <t>Gilmanton town</t>
  </si>
  <si>
    <t>3300128980</t>
  </si>
  <si>
    <t>Laconia city</t>
  </si>
  <si>
    <t>3300140180</t>
  </si>
  <si>
    <t>Meredith town</t>
  </si>
  <si>
    <t>3300147140</t>
  </si>
  <si>
    <t>New Hampton town</t>
  </si>
  <si>
    <t>3300151540</t>
  </si>
  <si>
    <t>Sanbornton town</t>
  </si>
  <si>
    <t>3300167300</t>
  </si>
  <si>
    <t>Tilton town</t>
  </si>
  <si>
    <t>3300177060</t>
  </si>
  <si>
    <t>NCNTY33003N33003</t>
  </si>
  <si>
    <t>Albany town</t>
  </si>
  <si>
    <t>Carroll County, NH</t>
  </si>
  <si>
    <t>3300300420</t>
  </si>
  <si>
    <t>Bartlett town</t>
  </si>
  <si>
    <t>3300303700</t>
  </si>
  <si>
    <t>3300307940</t>
  </si>
  <si>
    <t>3300311780</t>
  </si>
  <si>
    <t>3300314660</t>
  </si>
  <si>
    <t>Eaton town</t>
  </si>
  <si>
    <t>3300323380</t>
  </si>
  <si>
    <t>Effingham town</t>
  </si>
  <si>
    <t>3300323620</t>
  </si>
  <si>
    <t>3300327700</t>
  </si>
  <si>
    <t>Hale's location</t>
  </si>
  <si>
    <t>3300332500</t>
  </si>
  <si>
    <t>Hart's Location town</t>
  </si>
  <si>
    <t>3300334500</t>
  </si>
  <si>
    <t>3300338260</t>
  </si>
  <si>
    <t>3300345060</t>
  </si>
  <si>
    <t>Moultonborough town</t>
  </si>
  <si>
    <t>3300349380</t>
  </si>
  <si>
    <t>Ossipee town</t>
  </si>
  <si>
    <t>3300358740</t>
  </si>
  <si>
    <t>3300367780</t>
  </si>
  <si>
    <t>Tamworth town</t>
  </si>
  <si>
    <t>3300376100</t>
  </si>
  <si>
    <t>Tuftonboro town</t>
  </si>
  <si>
    <t>3300377620</t>
  </si>
  <si>
    <t>3300378180</t>
  </si>
  <si>
    <t>Wolfeboro town</t>
  </si>
  <si>
    <t>3300386420</t>
  </si>
  <si>
    <t>NCNTY33005N33005</t>
  </si>
  <si>
    <t>Cheshire County</t>
  </si>
  <si>
    <t>Alstead town</t>
  </si>
  <si>
    <t>Cheshire County, NH</t>
  </si>
  <si>
    <t>3300500820</t>
  </si>
  <si>
    <t>3300512260</t>
  </si>
  <si>
    <t>Dublin town</t>
  </si>
  <si>
    <t>3300519140</t>
  </si>
  <si>
    <t>Fitzwilliam town</t>
  </si>
  <si>
    <t>3300526500</t>
  </si>
  <si>
    <t>Gilsum town</t>
  </si>
  <si>
    <t>3300529220</t>
  </si>
  <si>
    <t>Harrisville town</t>
  </si>
  <si>
    <t>3300534420</t>
  </si>
  <si>
    <t>3300536660</t>
  </si>
  <si>
    <t>Jaffrey town</t>
  </si>
  <si>
    <t>3300538500</t>
  </si>
  <si>
    <t>Keene city</t>
  </si>
  <si>
    <t>3300539300</t>
  </si>
  <si>
    <t>3300545460</t>
  </si>
  <si>
    <t>Marlow town</t>
  </si>
  <si>
    <t>3300545700</t>
  </si>
  <si>
    <t>Nelson town</t>
  </si>
  <si>
    <t>3300550580</t>
  </si>
  <si>
    <t>3300564420</t>
  </si>
  <si>
    <t>Rindge town</t>
  </si>
  <si>
    <t>3300564580</t>
  </si>
  <si>
    <t>3300565700</t>
  </si>
  <si>
    <t>Stoddard town</t>
  </si>
  <si>
    <t>3300573700</t>
  </si>
  <si>
    <t>3300574900</t>
  </si>
  <si>
    <t>3300575300</t>
  </si>
  <si>
    <t>Swanzey town</t>
  </si>
  <si>
    <t>3300575700</t>
  </si>
  <si>
    <t>3300577380</t>
  </si>
  <si>
    <t>3300578420</t>
  </si>
  <si>
    <t>Westmoreland town</t>
  </si>
  <si>
    <t>3300582660</t>
  </si>
  <si>
    <t>3300585540</t>
  </si>
  <si>
    <t>NCNTY33007N33007</t>
  </si>
  <si>
    <t>Coos County</t>
  </si>
  <si>
    <t>Atkinson and Gilmanton Academy grant</t>
  </si>
  <si>
    <t>Coos County, NH</t>
  </si>
  <si>
    <t>3300702420</t>
  </si>
  <si>
    <t>Beans grant</t>
  </si>
  <si>
    <t>3300704100</t>
  </si>
  <si>
    <t>Beans purchase</t>
  </si>
  <si>
    <t>3300704260</t>
  </si>
  <si>
    <t>Berlin city</t>
  </si>
  <si>
    <t>3300705140</t>
  </si>
  <si>
    <t>Cambridge township</t>
  </si>
  <si>
    <t>3300708420</t>
  </si>
  <si>
    <t>Carroll town</t>
  </si>
  <si>
    <t>3300710100</t>
  </si>
  <si>
    <t>Chandlers purchase</t>
  </si>
  <si>
    <t>3300711220</t>
  </si>
  <si>
    <t>Clarksville town</t>
  </si>
  <si>
    <t>3300713220</t>
  </si>
  <si>
    <t>3300713780</t>
  </si>
  <si>
    <t>3300713940</t>
  </si>
  <si>
    <t>Crawfords purchase</t>
  </si>
  <si>
    <t>3300716100</t>
  </si>
  <si>
    <t>Cutts grant</t>
  </si>
  <si>
    <t>3300716660</t>
  </si>
  <si>
    <t>3300716820</t>
  </si>
  <si>
    <t>Dixs grant</t>
  </si>
  <si>
    <t>3300718340</t>
  </si>
  <si>
    <t>Dixville township</t>
  </si>
  <si>
    <t>3300718420</t>
  </si>
  <si>
    <t>Dummer town</t>
  </si>
  <si>
    <t>3300719300</t>
  </si>
  <si>
    <t>Errol town</t>
  </si>
  <si>
    <t>3300725140</t>
  </si>
  <si>
    <t>Ervings location</t>
  </si>
  <si>
    <t>3300725180</t>
  </si>
  <si>
    <t>3300730260</t>
  </si>
  <si>
    <t>Greens grant</t>
  </si>
  <si>
    <t>3300731780</t>
  </si>
  <si>
    <t>Hadleys purchase</t>
  </si>
  <si>
    <t>3300732420</t>
  </si>
  <si>
    <t>3300738820</t>
  </si>
  <si>
    <t>Kilkenny township</t>
  </si>
  <si>
    <t>3300739940</t>
  </si>
  <si>
    <t>3300740420</t>
  </si>
  <si>
    <t>Low and Burbanks grant</t>
  </si>
  <si>
    <t>3300743620</t>
  </si>
  <si>
    <t>Martins location</t>
  </si>
  <si>
    <t>3300746020</t>
  </si>
  <si>
    <t>Milan town</t>
  </si>
  <si>
    <t>3300747860</t>
  </si>
  <si>
    <t>Millsfield township</t>
  </si>
  <si>
    <t>3300748260</t>
  </si>
  <si>
    <t>Northumberland town</t>
  </si>
  <si>
    <t>3300756100</t>
  </si>
  <si>
    <t>Odell township</t>
  </si>
  <si>
    <t>3300757860</t>
  </si>
  <si>
    <t>Pinkhams grant</t>
  </si>
  <si>
    <t>3300761620</t>
  </si>
  <si>
    <t>Pittsburg town</t>
  </si>
  <si>
    <t>3300761780</t>
  </si>
  <si>
    <t>3300763860</t>
  </si>
  <si>
    <t>Sargents purchase</t>
  </si>
  <si>
    <t>3300767860</t>
  </si>
  <si>
    <t>Second College grant</t>
  </si>
  <si>
    <t>3300768500</t>
  </si>
  <si>
    <t>3300768980</t>
  </si>
  <si>
    <t>Stark town</t>
  </si>
  <si>
    <t>3300773060</t>
  </si>
  <si>
    <t>Stewartstown town</t>
  </si>
  <si>
    <t>3300773380</t>
  </si>
  <si>
    <t>3300774180</t>
  </si>
  <si>
    <t>Success township</t>
  </si>
  <si>
    <t>3300774500</t>
  </si>
  <si>
    <t>Thompson and Meserves purchase</t>
  </si>
  <si>
    <t>3300776580</t>
  </si>
  <si>
    <t>Wentworth location</t>
  </si>
  <si>
    <t>3300780740</t>
  </si>
  <si>
    <t>3300784420</t>
  </si>
  <si>
    <t>NCNTY33009N33009</t>
  </si>
  <si>
    <t>Grafton County</t>
  </si>
  <si>
    <t>Alexandria town</t>
  </si>
  <si>
    <t>Grafton County, NH</t>
  </si>
  <si>
    <t>3300900580</t>
  </si>
  <si>
    <t>3300902020</t>
  </si>
  <si>
    <t>Bath town</t>
  </si>
  <si>
    <t>3300903940</t>
  </si>
  <si>
    <t>3300905060</t>
  </si>
  <si>
    <t>3300905460</t>
  </si>
  <si>
    <t>3300907540</t>
  </si>
  <si>
    <t>3300907700</t>
  </si>
  <si>
    <t>Campton town</t>
  </si>
  <si>
    <t>3300908660</t>
  </si>
  <si>
    <t>3300908980</t>
  </si>
  <si>
    <t>Dorchester town</t>
  </si>
  <si>
    <t>3300918740</t>
  </si>
  <si>
    <t>3300922020</t>
  </si>
  <si>
    <t>Ellsworth town</t>
  </si>
  <si>
    <t>3300923860</t>
  </si>
  <si>
    <t>3300924340</t>
  </si>
  <si>
    <t>Franconia town</t>
  </si>
  <si>
    <t>3300927300</t>
  </si>
  <si>
    <t>3300930820</t>
  </si>
  <si>
    <t>3300932180</t>
  </si>
  <si>
    <t>3300933860</t>
  </si>
  <si>
    <t>Haverhill town</t>
  </si>
  <si>
    <t>3300934820</t>
  </si>
  <si>
    <t>3300935220</t>
  </si>
  <si>
    <t>Holderness town</t>
  </si>
  <si>
    <t>3300936900</t>
  </si>
  <si>
    <t>Landaff town</t>
  </si>
  <si>
    <t>3300940660</t>
  </si>
  <si>
    <t>Lebanon city</t>
  </si>
  <si>
    <t>3300941300</t>
  </si>
  <si>
    <t>3300941860</t>
  </si>
  <si>
    <t>3300942020</t>
  </si>
  <si>
    <t>3300942580</t>
  </si>
  <si>
    <t>3300942820</t>
  </si>
  <si>
    <t>3300944100</t>
  </si>
  <si>
    <t>3300944260</t>
  </si>
  <si>
    <t>3300948980</t>
  </si>
  <si>
    <t>3300958340</t>
  </si>
  <si>
    <t>Orford town</t>
  </si>
  <si>
    <t>3300958500</t>
  </si>
  <si>
    <t>Piermont town</t>
  </si>
  <si>
    <t>3300961060</t>
  </si>
  <si>
    <t>3300962660</t>
  </si>
  <si>
    <t>Rumney town</t>
  </si>
  <si>
    <t>3300965940</t>
  </si>
  <si>
    <t>Sugar Hill town</t>
  </si>
  <si>
    <t>3300974740</t>
  </si>
  <si>
    <t>Thornton town</t>
  </si>
  <si>
    <t>3300976740</t>
  </si>
  <si>
    <t>3300978740</t>
  </si>
  <si>
    <t>Waterville Valley town</t>
  </si>
  <si>
    <t>3300979380</t>
  </si>
  <si>
    <t>Wentworth town</t>
  </si>
  <si>
    <t>3300980500</t>
  </si>
  <si>
    <t>3300987060</t>
  </si>
  <si>
    <t>METRO31700MM5350</t>
  </si>
  <si>
    <t>Nashua, NH HUD Metro FMR Area</t>
  </si>
  <si>
    <t>3301101300</t>
  </si>
  <si>
    <t>METRO31700N33011</t>
  </si>
  <si>
    <t>Antrim town</t>
  </si>
  <si>
    <t>Hillsborough County, NH (part) HUD Metro FMR Area</t>
  </si>
  <si>
    <t>3301101700</t>
  </si>
  <si>
    <t>METRO31700MM4760</t>
  </si>
  <si>
    <t>Manchester, NH HUD Metro FMR Area</t>
  </si>
  <si>
    <t>3301104500</t>
  </si>
  <si>
    <t>Bennington town</t>
  </si>
  <si>
    <t>3301104900</t>
  </si>
  <si>
    <t>3301108100</t>
  </si>
  <si>
    <t>Deering town</t>
  </si>
  <si>
    <t>3301117780</t>
  </si>
  <si>
    <t>Francestown town</t>
  </si>
  <si>
    <t>3301127140</t>
  </si>
  <si>
    <t>Goffstown town</t>
  </si>
  <si>
    <t>3301129860</t>
  </si>
  <si>
    <t>Greenfield town</t>
  </si>
  <si>
    <t>3301131540</t>
  </si>
  <si>
    <t>3301131940</t>
  </si>
  <si>
    <t>3301133700</t>
  </si>
  <si>
    <t>Hillsborough town</t>
  </si>
  <si>
    <t>3301136180</t>
  </si>
  <si>
    <t>3301137140</t>
  </si>
  <si>
    <t>3301137940</t>
  </si>
  <si>
    <t>3301142260</t>
  </si>
  <si>
    <t>Lyndeborough town</t>
  </si>
  <si>
    <t>3301144580</t>
  </si>
  <si>
    <t>Manchester city</t>
  </si>
  <si>
    <t>3301145140</t>
  </si>
  <si>
    <t>Mason town</t>
  </si>
  <si>
    <t>3301146260</t>
  </si>
  <si>
    <t>Merrimack town</t>
  </si>
  <si>
    <t>3301147540</t>
  </si>
  <si>
    <t>3301148020</t>
  </si>
  <si>
    <t>Mont Vernon town</t>
  </si>
  <si>
    <t>3301149140</t>
  </si>
  <si>
    <t>Nashua city</t>
  </si>
  <si>
    <t>3301150260</t>
  </si>
  <si>
    <t>New Boston town</t>
  </si>
  <si>
    <t>3301150740</t>
  </si>
  <si>
    <t>New Ipswich town</t>
  </si>
  <si>
    <t>3301151940</t>
  </si>
  <si>
    <t>3301159940</t>
  </si>
  <si>
    <t>Peterborough town</t>
  </si>
  <si>
    <t>3301160580</t>
  </si>
  <si>
    <t>3301168820</t>
  </si>
  <si>
    <t>3301176260</t>
  </si>
  <si>
    <t>Weare town</t>
  </si>
  <si>
    <t>3301179780</t>
  </si>
  <si>
    <t>3301185220</t>
  </si>
  <si>
    <t>3301185940</t>
  </si>
  <si>
    <t>NCNTY33013N33013</t>
  </si>
  <si>
    <t>Merrimack County</t>
  </si>
  <si>
    <t>Allenstown town</t>
  </si>
  <si>
    <t>Merrimack County, NH</t>
  </si>
  <si>
    <t>3301300660</t>
  </si>
  <si>
    <t>3301301460</t>
  </si>
  <si>
    <t>Boscawen town</t>
  </si>
  <si>
    <t>3301306260</t>
  </si>
  <si>
    <t>Bow town</t>
  </si>
  <si>
    <t>3301306500</t>
  </si>
  <si>
    <t>3301306980</t>
  </si>
  <si>
    <t>3301309860</t>
  </si>
  <si>
    <t>Chichester town</t>
  </si>
  <si>
    <t>3301312420</t>
  </si>
  <si>
    <t>Concord city</t>
  </si>
  <si>
    <t>3301314200</t>
  </si>
  <si>
    <t>3301316980</t>
  </si>
  <si>
    <t>Dunbarton town</t>
  </si>
  <si>
    <t>3301319460</t>
  </si>
  <si>
    <t>Epsom town</t>
  </si>
  <si>
    <t>3301324900</t>
  </si>
  <si>
    <t>Franklin city</t>
  </si>
  <si>
    <t>3301327380</t>
  </si>
  <si>
    <t>Henniker town</t>
  </si>
  <si>
    <t>3301335540</t>
  </si>
  <si>
    <t>Hill town</t>
  </si>
  <si>
    <t>3301335860</t>
  </si>
  <si>
    <t>Hooksett town</t>
  </si>
  <si>
    <t>3301337300</t>
  </si>
  <si>
    <t>3301337540</t>
  </si>
  <si>
    <t>Loudon town</t>
  </si>
  <si>
    <t>3301343380</t>
  </si>
  <si>
    <t>3301350900</t>
  </si>
  <si>
    <t>3301352100</t>
  </si>
  <si>
    <t>3301354260</t>
  </si>
  <si>
    <t>3301360020</t>
  </si>
  <si>
    <t>3301361940</t>
  </si>
  <si>
    <t>3301366980</t>
  </si>
  <si>
    <t>3301375460</t>
  </si>
  <si>
    <t>Warner town</t>
  </si>
  <si>
    <t>3301378580</t>
  </si>
  <si>
    <t>3301380020</t>
  </si>
  <si>
    <t>Wilmot town</t>
  </si>
  <si>
    <t>3301384900</t>
  </si>
  <si>
    <t>Rockingham County</t>
  </si>
  <si>
    <t>Atkinson town</t>
  </si>
  <si>
    <t>3301502340</t>
  </si>
  <si>
    <t>METRO14460MM4760</t>
  </si>
  <si>
    <t>Western Rockingham County, NH HUD Metro FMR Area</t>
  </si>
  <si>
    <t>3301502820</t>
  </si>
  <si>
    <t>METRO14460MM6450</t>
  </si>
  <si>
    <t>Brentwood town</t>
  </si>
  <si>
    <t>Portsmouth-Rochester, NH HUD Metro FMR Area</t>
  </si>
  <si>
    <t>3301507220</t>
  </si>
  <si>
    <t>Candia town</t>
  </si>
  <si>
    <t>3301509300</t>
  </si>
  <si>
    <t>3301512100</t>
  </si>
  <si>
    <t>Danville town</t>
  </si>
  <si>
    <t>3301517140</t>
  </si>
  <si>
    <t>3301517460</t>
  </si>
  <si>
    <t>Derry town</t>
  </si>
  <si>
    <t>3301517940</t>
  </si>
  <si>
    <t>East Kingston town</t>
  </si>
  <si>
    <t>3301521380</t>
  </si>
  <si>
    <t>Epping town</t>
  </si>
  <si>
    <t>3301524660</t>
  </si>
  <si>
    <t>3301525380</t>
  </si>
  <si>
    <t>Fremont town</t>
  </si>
  <si>
    <t>3301527940</t>
  </si>
  <si>
    <t>Greenland town</t>
  </si>
  <si>
    <t>3301531700</t>
  </si>
  <si>
    <t>Hampstead town</t>
  </si>
  <si>
    <t>3301532900</t>
  </si>
  <si>
    <t>3301533060</t>
  </si>
  <si>
    <t>Hampton Falls town</t>
  </si>
  <si>
    <t>3301533460</t>
  </si>
  <si>
    <t>Kensington town</t>
  </si>
  <si>
    <t>3301539780</t>
  </si>
  <si>
    <t>3301540100</t>
  </si>
  <si>
    <t>Londonderry town</t>
  </si>
  <si>
    <t>3301543220</t>
  </si>
  <si>
    <t>New Castle town</t>
  </si>
  <si>
    <t>3301550980</t>
  </si>
  <si>
    <t>Newfields town</t>
  </si>
  <si>
    <t>3301551380</t>
  </si>
  <si>
    <t>3301551620</t>
  </si>
  <si>
    <t>Newmarket town</t>
  </si>
  <si>
    <t>3301552340</t>
  </si>
  <si>
    <t>Newton town</t>
  </si>
  <si>
    <t>3301552900</t>
  </si>
  <si>
    <t>North Hampton town</t>
  </si>
  <si>
    <t>3301554580</t>
  </si>
  <si>
    <t>Northwood town</t>
  </si>
  <si>
    <t>3301556820</t>
  </si>
  <si>
    <t>Nottingham town</t>
  </si>
  <si>
    <t>3301557460</t>
  </si>
  <si>
    <t>Plaistow town</t>
  </si>
  <si>
    <t>3301562500</t>
  </si>
  <si>
    <t>Portsmouth city</t>
  </si>
  <si>
    <t>3301562900</t>
  </si>
  <si>
    <t>3301564020</t>
  </si>
  <si>
    <t>Rye town</t>
  </si>
  <si>
    <t>3301566180</t>
  </si>
  <si>
    <t>3301566660</t>
  </si>
  <si>
    <t>Sandown town</t>
  </si>
  <si>
    <t>3301567620</t>
  </si>
  <si>
    <t>Seabrook town</t>
  </si>
  <si>
    <t>3301568260</t>
  </si>
  <si>
    <t>South Hampton town</t>
  </si>
  <si>
    <t>3301571140</t>
  </si>
  <si>
    <t>Stratham town</t>
  </si>
  <si>
    <t>3301574340</t>
  </si>
  <si>
    <t>3301585780</t>
  </si>
  <si>
    <t>Strafford County</t>
  </si>
  <si>
    <t>Barrington town</t>
  </si>
  <si>
    <t>3301703460</t>
  </si>
  <si>
    <t>Dover city</t>
  </si>
  <si>
    <t>3301718820</t>
  </si>
  <si>
    <t>3301719700</t>
  </si>
  <si>
    <t>3301726020</t>
  </si>
  <si>
    <t>3301741460</t>
  </si>
  <si>
    <t>Madbury town</t>
  </si>
  <si>
    <t>3301744820</t>
  </si>
  <si>
    <t>3301747700</t>
  </si>
  <si>
    <t>3301748660</t>
  </si>
  <si>
    <t>New Durham town</t>
  </si>
  <si>
    <t>3301751220</t>
  </si>
  <si>
    <t>Rochester city</t>
  </si>
  <si>
    <t>3301765140</t>
  </si>
  <si>
    <t>Rollinsford town</t>
  </si>
  <si>
    <t>3301765540</t>
  </si>
  <si>
    <t>Somersworth city</t>
  </si>
  <si>
    <t>3301769940</t>
  </si>
  <si>
    <t>Strafford town</t>
  </si>
  <si>
    <t>3301773860</t>
  </si>
  <si>
    <t>NCNTY33019N33019</t>
  </si>
  <si>
    <t>Acworth town</t>
  </si>
  <si>
    <t>Sullivan County, NH</t>
  </si>
  <si>
    <t>3301900260</t>
  </si>
  <si>
    <t>Charlestown town</t>
  </si>
  <si>
    <t>3301911380</t>
  </si>
  <si>
    <t>Claremont city</t>
  </si>
  <si>
    <t>3301912900</t>
  </si>
  <si>
    <t>3301915060</t>
  </si>
  <si>
    <t>Croydon town</t>
  </si>
  <si>
    <t>3301916340</t>
  </si>
  <si>
    <t>3301930500</t>
  </si>
  <si>
    <t>Grantham town</t>
  </si>
  <si>
    <t>3301931220</t>
  </si>
  <si>
    <t>Langdon town</t>
  </si>
  <si>
    <t>3301940900</t>
  </si>
  <si>
    <t>Lempster town</t>
  </si>
  <si>
    <t>3301941700</t>
  </si>
  <si>
    <t>3301952580</t>
  </si>
  <si>
    <t>3301962340</t>
  </si>
  <si>
    <t>3301972740</t>
  </si>
  <si>
    <t>Sunapee town</t>
  </si>
  <si>
    <t>3301975060</t>
  </si>
  <si>
    <t>3301977940</t>
  </si>
  <si>
    <t>3301978980</t>
  </si>
  <si>
    <t>NJ</t>
  </si>
  <si>
    <t>34</t>
  </si>
  <si>
    <t>METRO12100M12100</t>
  </si>
  <si>
    <t>Atlantic County</t>
  </si>
  <si>
    <t>Atlantic City-Hammonton, NJ MSA</t>
  </si>
  <si>
    <t>3400199999</t>
  </si>
  <si>
    <t>METRO35620MM0875</t>
  </si>
  <si>
    <t>Bergen County</t>
  </si>
  <si>
    <t>Bergen-Passaic, NJ HUD Metro FMR Area</t>
  </si>
  <si>
    <t>3400399999</t>
  </si>
  <si>
    <t>Burlington County</t>
  </si>
  <si>
    <t>3400599999</t>
  </si>
  <si>
    <t>3400799999</t>
  </si>
  <si>
    <t>METRO36140M36140</t>
  </si>
  <si>
    <t>Cape May County</t>
  </si>
  <si>
    <t>Ocean City, NJ MSA</t>
  </si>
  <si>
    <t>3400999999</t>
  </si>
  <si>
    <t>METRO47220M47220</t>
  </si>
  <si>
    <t>Vineland-Bridgeton, NJ MSA</t>
  </si>
  <si>
    <t>3401199999</t>
  </si>
  <si>
    <t>METRO35620MM5640</t>
  </si>
  <si>
    <t>Newark, NJ HUD Metro FMR Area</t>
  </si>
  <si>
    <t>3401399999</t>
  </si>
  <si>
    <t>Gloucester County</t>
  </si>
  <si>
    <t>3401599999</t>
  </si>
  <si>
    <t>METRO35620MM3640</t>
  </si>
  <si>
    <t>Hudson County</t>
  </si>
  <si>
    <t>Jersey City, NJ HUD Metro FMR Area</t>
  </si>
  <si>
    <t>3401799999</t>
  </si>
  <si>
    <t>METRO35620MM5015</t>
  </si>
  <si>
    <t>Hunterdon County</t>
  </si>
  <si>
    <t>Middlesex-Somerset-Hunterdon, NJ HUD Metro FMR Area</t>
  </si>
  <si>
    <t>3401999999</t>
  </si>
  <si>
    <t>METRO45940M45940</t>
  </si>
  <si>
    <t>Trenton, NJ MSA</t>
  </si>
  <si>
    <t>3402199999</t>
  </si>
  <si>
    <t>3402399999</t>
  </si>
  <si>
    <t>METRO35620MM5190</t>
  </si>
  <si>
    <t>Monmouth County</t>
  </si>
  <si>
    <t>Monmouth-Ocean, NJ HUD Metro FMR Area</t>
  </si>
  <si>
    <t>3402599999</t>
  </si>
  <si>
    <t>3402799999</t>
  </si>
  <si>
    <t>Ocean County</t>
  </si>
  <si>
    <t>3402999999</t>
  </si>
  <si>
    <t>Passaic County</t>
  </si>
  <si>
    <t>3403199999</t>
  </si>
  <si>
    <t>Salem County</t>
  </si>
  <si>
    <t>3403399999</t>
  </si>
  <si>
    <t>3403599999</t>
  </si>
  <si>
    <t>3403799999</t>
  </si>
  <si>
    <t>3403999999</t>
  </si>
  <si>
    <t>METRO10900MM5640</t>
  </si>
  <si>
    <t>Warren County, NJ HUD Metro FMR Area</t>
  </si>
  <si>
    <t>3404199999</t>
  </si>
  <si>
    <t>NM</t>
  </si>
  <si>
    <t>35</t>
  </si>
  <si>
    <t>METRO10740M10740</t>
  </si>
  <si>
    <t>Bernalillo County</t>
  </si>
  <si>
    <t>Albuquerque, NM MSA</t>
  </si>
  <si>
    <t>3500199999</t>
  </si>
  <si>
    <t>NCNTY35003N35003</t>
  </si>
  <si>
    <t>Catron County</t>
  </si>
  <si>
    <t>Catron County, NM</t>
  </si>
  <si>
    <t>3500399999</t>
  </si>
  <si>
    <t>NCNTY35005N35005</t>
  </si>
  <si>
    <t>Chaves County</t>
  </si>
  <si>
    <t>Chaves County, NM</t>
  </si>
  <si>
    <t>3500599999</t>
  </si>
  <si>
    <t>NCNTY35006N35006</t>
  </si>
  <si>
    <t>Cibola County</t>
  </si>
  <si>
    <t>Cibola County, NM</t>
  </si>
  <si>
    <t>3500699999</t>
  </si>
  <si>
    <t>NCNTY35007N35007</t>
  </si>
  <si>
    <t>Colfax County, NM</t>
  </si>
  <si>
    <t>3500799999</t>
  </si>
  <si>
    <t>NCNTY35009N35009</t>
  </si>
  <si>
    <t>Curry County</t>
  </si>
  <si>
    <t>Curry County, NM</t>
  </si>
  <si>
    <t>3500999999</t>
  </si>
  <si>
    <t>NCNTY35011N35011</t>
  </si>
  <si>
    <t>De Baca County</t>
  </si>
  <si>
    <t>De Baca County, NM</t>
  </si>
  <si>
    <t>3501199999</t>
  </si>
  <si>
    <t>METRO29740M29740</t>
  </si>
  <si>
    <t>Dona Ana County</t>
  </si>
  <si>
    <t>Las Cruces, NM MSA</t>
  </si>
  <si>
    <t>3501399999</t>
  </si>
  <si>
    <t>NCNTY35015N35015</t>
  </si>
  <si>
    <t>Eddy County</t>
  </si>
  <si>
    <t>Eddy County, NM</t>
  </si>
  <si>
    <t>3501599999</t>
  </si>
  <si>
    <t>NCNTY35017N35017</t>
  </si>
  <si>
    <t>Grant County, NM</t>
  </si>
  <si>
    <t>3501799999</t>
  </si>
  <si>
    <t>NCNTY35019N35019</t>
  </si>
  <si>
    <t>Guadalupe County</t>
  </si>
  <si>
    <t>Guadalupe County, NM</t>
  </si>
  <si>
    <t>3501999999</t>
  </si>
  <si>
    <t>NCNTY35021N35021</t>
  </si>
  <si>
    <t>Harding County</t>
  </si>
  <si>
    <t>Harding County, NM</t>
  </si>
  <si>
    <t>3502199999</t>
  </si>
  <si>
    <t>NCNTY35023N35023</t>
  </si>
  <si>
    <t>Hidalgo County</t>
  </si>
  <si>
    <t>Hidalgo County, NM</t>
  </si>
  <si>
    <t>3502399999</t>
  </si>
  <si>
    <t>NCNTY35025N35025</t>
  </si>
  <si>
    <t>Lea County</t>
  </si>
  <si>
    <t>Lea County, NM</t>
  </si>
  <si>
    <t>3502599999</t>
  </si>
  <si>
    <t>NCNTY35027N35027</t>
  </si>
  <si>
    <t>Lincoln County, NM</t>
  </si>
  <si>
    <t>3502799999</t>
  </si>
  <si>
    <t>NCNTY35028N35028</t>
  </si>
  <si>
    <t>Los Alamos County</t>
  </si>
  <si>
    <t>Los Alamos County, NM</t>
  </si>
  <si>
    <t>3502899999</t>
  </si>
  <si>
    <t>NCNTY35029N35029</t>
  </si>
  <si>
    <t>Luna County</t>
  </si>
  <si>
    <t>Luna County, NM</t>
  </si>
  <si>
    <t>3502999999</t>
  </si>
  <si>
    <t>NCNTY35031N35031</t>
  </si>
  <si>
    <t>McKinley County</t>
  </si>
  <si>
    <t>McKinley County, NM</t>
  </si>
  <si>
    <t>3503199999</t>
  </si>
  <si>
    <t>NCNTY35033N35033</t>
  </si>
  <si>
    <t>Mora County</t>
  </si>
  <si>
    <t>Mora County, NM</t>
  </si>
  <si>
    <t>3503399999</t>
  </si>
  <si>
    <t>NCNTY35035N35035</t>
  </si>
  <si>
    <t>Otero County, NM</t>
  </si>
  <si>
    <t>3503599999</t>
  </si>
  <si>
    <t>NCNTY35037N35037</t>
  </si>
  <si>
    <t>Quay County</t>
  </si>
  <si>
    <t>Quay County, NM</t>
  </si>
  <si>
    <t>3503799999</t>
  </si>
  <si>
    <t>NCNTY35039N35039</t>
  </si>
  <si>
    <t>Rio Arriba County</t>
  </si>
  <si>
    <t>Rio Arriba County, NM</t>
  </si>
  <si>
    <t>3503999999</t>
  </si>
  <si>
    <t>NCNTY35041N35041</t>
  </si>
  <si>
    <t>Roosevelt County, NM</t>
  </si>
  <si>
    <t>3504199999</t>
  </si>
  <si>
    <t>Sandoval County</t>
  </si>
  <si>
    <t>3504399999</t>
  </si>
  <si>
    <t>METRO22140M22140</t>
  </si>
  <si>
    <t>Farmington, NM MSA</t>
  </si>
  <si>
    <t>3504599999</t>
  </si>
  <si>
    <t>NCNTY35047N35047</t>
  </si>
  <si>
    <t>San Miguel County, NM</t>
  </si>
  <si>
    <t>3504799999</t>
  </si>
  <si>
    <t>METRO42140M42140</t>
  </si>
  <si>
    <t>Santa Fe County</t>
  </si>
  <si>
    <t>Santa Fe, NM MSA</t>
  </si>
  <si>
    <t>3504999999</t>
  </si>
  <si>
    <t>NCNTY35051N35051</t>
  </si>
  <si>
    <t>Sierra County, NM</t>
  </si>
  <si>
    <t>3505199999</t>
  </si>
  <si>
    <t>NCNTY35053N35053</t>
  </si>
  <si>
    <t>Socorro County</t>
  </si>
  <si>
    <t>Socorro County, NM</t>
  </si>
  <si>
    <t>3505399999</t>
  </si>
  <si>
    <t>NCNTY35055N35055</t>
  </si>
  <si>
    <t>Taos County</t>
  </si>
  <si>
    <t>Taos County, NM</t>
  </si>
  <si>
    <t>3505599999</t>
  </si>
  <si>
    <t>Torrance County</t>
  </si>
  <si>
    <t>3505799999</t>
  </si>
  <si>
    <t>NCNTY35059N35059</t>
  </si>
  <si>
    <t>Union County, NM</t>
  </si>
  <si>
    <t>3505999999</t>
  </si>
  <si>
    <t>Valencia County</t>
  </si>
  <si>
    <t>3506199999</t>
  </si>
  <si>
    <t>NY</t>
  </si>
  <si>
    <t>36</t>
  </si>
  <si>
    <t>METRO10580M10580</t>
  </si>
  <si>
    <t>Albany County</t>
  </si>
  <si>
    <t>Albany-Schenectady-Troy, NY MSA</t>
  </si>
  <si>
    <t>3600199999</t>
  </si>
  <si>
    <t>NCNTY36003N36003</t>
  </si>
  <si>
    <t>Allegany County, NY</t>
  </si>
  <si>
    <t>3600399999</t>
  </si>
  <si>
    <t>METRO35620MM5600</t>
  </si>
  <si>
    <t>Bronx County</t>
  </si>
  <si>
    <t>New York, NY HUD Metro FMR Area</t>
  </si>
  <si>
    <t>3600599999</t>
  </si>
  <si>
    <t>METRO13780M13780</t>
  </si>
  <si>
    <t>Broome County</t>
  </si>
  <si>
    <t>Binghamton, NY MSA</t>
  </si>
  <si>
    <t>3600799999</t>
  </si>
  <si>
    <t>NCNTY36009N36009</t>
  </si>
  <si>
    <t>Cattaraugus County</t>
  </si>
  <si>
    <t>Cattaraugus County, NY</t>
  </si>
  <si>
    <t>3600999999</t>
  </si>
  <si>
    <t>NCNTY36011N36011</t>
  </si>
  <si>
    <t>Cayuga County</t>
  </si>
  <si>
    <t>Cayuga County, NY</t>
  </si>
  <si>
    <t>3601199999</t>
  </si>
  <si>
    <t>NCNTY36013N36013</t>
  </si>
  <si>
    <t>Chautauqua County, NY</t>
  </si>
  <si>
    <t>3601399999</t>
  </si>
  <si>
    <t>METRO21300M21300</t>
  </si>
  <si>
    <t>Chemung County</t>
  </si>
  <si>
    <t>Elmira, NY MSA</t>
  </si>
  <si>
    <t>3601599999</t>
  </si>
  <si>
    <t>NCNTY36017N36017</t>
  </si>
  <si>
    <t>Chenango County</t>
  </si>
  <si>
    <t>Chenango County, NY</t>
  </si>
  <si>
    <t>3601799999</t>
  </si>
  <si>
    <t>NCNTY36019N36019</t>
  </si>
  <si>
    <t>Clinton County, NY</t>
  </si>
  <si>
    <t>3601999999</t>
  </si>
  <si>
    <t>NCNTY36021N36021</t>
  </si>
  <si>
    <t>Columbia County, NY</t>
  </si>
  <si>
    <t>3602199999</t>
  </si>
  <si>
    <t>NCNTY36023N36023</t>
  </si>
  <si>
    <t>Cortland County</t>
  </si>
  <si>
    <t>Cortland County, NY</t>
  </si>
  <si>
    <t>3602399999</t>
  </si>
  <si>
    <t>NCNTY36025N36025</t>
  </si>
  <si>
    <t>Delaware County, NY</t>
  </si>
  <si>
    <t>3602599999</t>
  </si>
  <si>
    <t>METRO39100M39100</t>
  </si>
  <si>
    <t>Dutchess County</t>
  </si>
  <si>
    <t>Poughkeepsie-Newburgh-Middletown, NY MSA</t>
  </si>
  <si>
    <t>3602799999</t>
  </si>
  <si>
    <t>METRO15380M15380</t>
  </si>
  <si>
    <t>Erie County</t>
  </si>
  <si>
    <t>Buffalo-Cheektowaga-Niagara Falls, NY MSA</t>
  </si>
  <si>
    <t>3602999999</t>
  </si>
  <si>
    <t>NCNTY36031N36031</t>
  </si>
  <si>
    <t>Essex County, NY</t>
  </si>
  <si>
    <t>3603199999</t>
  </si>
  <si>
    <t>NCNTY36033N36033</t>
  </si>
  <si>
    <t>Franklin County, NY</t>
  </si>
  <si>
    <t>3603399999</t>
  </si>
  <si>
    <t>NCNTY36035N36035</t>
  </si>
  <si>
    <t>Fulton County, NY</t>
  </si>
  <si>
    <t>3603599999</t>
  </si>
  <si>
    <t>NCNTY36037N36037</t>
  </si>
  <si>
    <t>Genesee County, NY</t>
  </si>
  <si>
    <t>3603799999</t>
  </si>
  <si>
    <t>NCNTY36039N36039</t>
  </si>
  <si>
    <t>Greene County, NY</t>
  </si>
  <si>
    <t>3603999999</t>
  </si>
  <si>
    <t>NCNTY36041N36041</t>
  </si>
  <si>
    <t>Hamilton County, NY</t>
  </si>
  <si>
    <t>3604199999</t>
  </si>
  <si>
    <t>METRO46540M46540</t>
  </si>
  <si>
    <t>Herkimer County</t>
  </si>
  <si>
    <t>Utica-Rome, NY MSA</t>
  </si>
  <si>
    <t>3604399999</t>
  </si>
  <si>
    <t>METRO48060M48060</t>
  </si>
  <si>
    <t>Watertown-Fort Drum, NY MSA</t>
  </si>
  <si>
    <t>3604599999</t>
  </si>
  <si>
    <t>3604799999</t>
  </si>
  <si>
    <t>NCNTY36049N36049</t>
  </si>
  <si>
    <t>Lewis County, NY</t>
  </si>
  <si>
    <t>3604999999</t>
  </si>
  <si>
    <t>METRO40380M40380</t>
  </si>
  <si>
    <t>Rochester, NY HUD Metro FMR Area</t>
  </si>
  <si>
    <t>3605199999</t>
  </si>
  <si>
    <t>METRO45060M45060</t>
  </si>
  <si>
    <t>Syracuse, NY MSA</t>
  </si>
  <si>
    <t>3605399999</t>
  </si>
  <si>
    <t>3605599999</t>
  </si>
  <si>
    <t>NCNTY36057N36057</t>
  </si>
  <si>
    <t>Montgomery County, NY</t>
  </si>
  <si>
    <t>3605799999</t>
  </si>
  <si>
    <t>METRO35620MM5380</t>
  </si>
  <si>
    <t>Nassau-Suffolk, NY HUD Metro FMR Area</t>
  </si>
  <si>
    <t>3605999999</t>
  </si>
  <si>
    <t>New York County</t>
  </si>
  <si>
    <t>3606199999</t>
  </si>
  <si>
    <t>Niagara County</t>
  </si>
  <si>
    <t>3606399999</t>
  </si>
  <si>
    <t>3606599999</t>
  </si>
  <si>
    <t>Onondaga County</t>
  </si>
  <si>
    <t>3606799999</t>
  </si>
  <si>
    <t>Ontario County</t>
  </si>
  <si>
    <t>3606999999</t>
  </si>
  <si>
    <t>3607199999</t>
  </si>
  <si>
    <t>Orleans County</t>
  </si>
  <si>
    <t>3607399999</t>
  </si>
  <si>
    <t>Oswego County</t>
  </si>
  <si>
    <t>3607599999</t>
  </si>
  <si>
    <t>NCNTY36077N36077</t>
  </si>
  <si>
    <t>Otsego County, NY</t>
  </si>
  <si>
    <t>3607799999</t>
  </si>
  <si>
    <t>3607999999</t>
  </si>
  <si>
    <t>Queens County</t>
  </si>
  <si>
    <t>3608199999</t>
  </si>
  <si>
    <t>Rensselaer County</t>
  </si>
  <si>
    <t>3608399999</t>
  </si>
  <si>
    <t>3608599999</t>
  </si>
  <si>
    <t>Rockland County</t>
  </si>
  <si>
    <t>3608799999</t>
  </si>
  <si>
    <t>NCNTY36089N36089</t>
  </si>
  <si>
    <t>St. Lawrence County</t>
  </si>
  <si>
    <t>St. Lawrence County, NY</t>
  </si>
  <si>
    <t>3608999999</t>
  </si>
  <si>
    <t>Saratoga County</t>
  </si>
  <si>
    <t>3609199999</t>
  </si>
  <si>
    <t>Schenectady County</t>
  </si>
  <si>
    <t>3609399999</t>
  </si>
  <si>
    <t>Schoharie County</t>
  </si>
  <si>
    <t>3609599999</t>
  </si>
  <si>
    <t>NCNTY36097N36097</t>
  </si>
  <si>
    <t>Schuyler County, NY</t>
  </si>
  <si>
    <t>3609799999</t>
  </si>
  <si>
    <t>NCNTY36099N36099</t>
  </si>
  <si>
    <t>Seneca County</t>
  </si>
  <si>
    <t>Seneca County, NY</t>
  </si>
  <si>
    <t>3609999999</t>
  </si>
  <si>
    <t>NCNTY36101N36101</t>
  </si>
  <si>
    <t>Steuben County, NY</t>
  </si>
  <si>
    <t>3610199999</t>
  </si>
  <si>
    <t>3610399999</t>
  </si>
  <si>
    <t>NCNTY36105N36105</t>
  </si>
  <si>
    <t>Sullivan County, NY</t>
  </si>
  <si>
    <t>3610599999</t>
  </si>
  <si>
    <t>Tioga County</t>
  </si>
  <si>
    <t>3610799999</t>
  </si>
  <si>
    <t>METRO27060M27060</t>
  </si>
  <si>
    <t>Tompkins County</t>
  </si>
  <si>
    <t>Ithaca, NY MSA</t>
  </si>
  <si>
    <t>3610999999</t>
  </si>
  <si>
    <t>METRO28740M28740</t>
  </si>
  <si>
    <t>Ulster County</t>
  </si>
  <si>
    <t>Kingston, NY MSA</t>
  </si>
  <si>
    <t>3611199999</t>
  </si>
  <si>
    <t>METRO24020M24020</t>
  </si>
  <si>
    <t>Glens Falls, NY MSA</t>
  </si>
  <si>
    <t>3611399999</t>
  </si>
  <si>
    <t>3611599999</t>
  </si>
  <si>
    <t>3611799999</t>
  </si>
  <si>
    <t>Westchester County</t>
  </si>
  <si>
    <t>3611999999</t>
  </si>
  <si>
    <t>NCNTY36121N36121</t>
  </si>
  <si>
    <t>Wyoming County</t>
  </si>
  <si>
    <t>Wyoming County, NY</t>
  </si>
  <si>
    <t>3612199999</t>
  </si>
  <si>
    <t>METRO40380N36123</t>
  </si>
  <si>
    <t>Yates County</t>
  </si>
  <si>
    <t>Yates County, NY HUD Metro FMR Area</t>
  </si>
  <si>
    <t>3612399999</t>
  </si>
  <si>
    <t>NC</t>
  </si>
  <si>
    <t>37</t>
  </si>
  <si>
    <t>METRO15500M15500</t>
  </si>
  <si>
    <t>Alamance County</t>
  </si>
  <si>
    <t>Burlington, NC MSA</t>
  </si>
  <si>
    <t>3700199999</t>
  </si>
  <si>
    <t>METRO25860M25860</t>
  </si>
  <si>
    <t>Hickory-Lenoir-Morganton, NC MSA</t>
  </si>
  <si>
    <t>3700399999</t>
  </si>
  <si>
    <t>NCNTY37005N37005</t>
  </si>
  <si>
    <t>Alleghany County</t>
  </si>
  <si>
    <t>Alleghany County, NC</t>
  </si>
  <si>
    <t>3700599999</t>
  </si>
  <si>
    <t>METRO16740M37007</t>
  </si>
  <si>
    <t>Anson County</t>
  </si>
  <si>
    <t>Anson County, NC HUD Metro FMR Area</t>
  </si>
  <si>
    <t>3700799999</t>
  </si>
  <si>
    <t>NCNTY37009N37009</t>
  </si>
  <si>
    <t>Ashe County</t>
  </si>
  <si>
    <t>Ashe County, NC</t>
  </si>
  <si>
    <t>3700999999</t>
  </si>
  <si>
    <t>NCNTY37011N37011</t>
  </si>
  <si>
    <t>Avery County</t>
  </si>
  <si>
    <t>Avery County, NC</t>
  </si>
  <si>
    <t>3701199999</t>
  </si>
  <si>
    <t>NCNTY37013N37013</t>
  </si>
  <si>
    <t>Beaufort County</t>
  </si>
  <si>
    <t>Beaufort County, NC</t>
  </si>
  <si>
    <t>3701399999</t>
  </si>
  <si>
    <t>NCNTY37015N37015</t>
  </si>
  <si>
    <t>Bertie County</t>
  </si>
  <si>
    <t>Bertie County, NC</t>
  </si>
  <si>
    <t>3701599999</t>
  </si>
  <si>
    <t>NCNTY37017N37017</t>
  </si>
  <si>
    <t>Bladen County</t>
  </si>
  <si>
    <t>Bladen County, NC</t>
  </si>
  <si>
    <t>3701799999</t>
  </si>
  <si>
    <t>METRO34820M48900</t>
  </si>
  <si>
    <t>Brunswick County</t>
  </si>
  <si>
    <t>Brunswick County, NC HUD Metro FMR Area</t>
  </si>
  <si>
    <t>3701999999</t>
  </si>
  <si>
    <t>METRO11700M11700</t>
  </si>
  <si>
    <t>Buncombe County</t>
  </si>
  <si>
    <t>Asheville, NC HUD Metro FMR Area</t>
  </si>
  <si>
    <t>3702199999</t>
  </si>
  <si>
    <t>3702399999</t>
  </si>
  <si>
    <t>METRO16740M16740</t>
  </si>
  <si>
    <t>Cabarrus County</t>
  </si>
  <si>
    <t>Charlotte-Concord-Gastonia, NC-SC HUD Metro FMR Area</t>
  </si>
  <si>
    <t>3702599999</t>
  </si>
  <si>
    <t>3702799999</t>
  </si>
  <si>
    <t>METRO47260M37029</t>
  </si>
  <si>
    <t>Camden County, NC HUD Metro FMR Area</t>
  </si>
  <si>
    <t>3702999999</t>
  </si>
  <si>
    <t>NCNTY37031N37031</t>
  </si>
  <si>
    <t>Carteret County</t>
  </si>
  <si>
    <t>Carteret County, NC</t>
  </si>
  <si>
    <t>3703199999</t>
  </si>
  <si>
    <t>NCNTY37033N37033</t>
  </si>
  <si>
    <t>Caswell County</t>
  </si>
  <si>
    <t>Caswell County, NC</t>
  </si>
  <si>
    <t>3703399999</t>
  </si>
  <si>
    <t>Catawba County</t>
  </si>
  <si>
    <t>3703599999</t>
  </si>
  <si>
    <t>METRO20500M20500</t>
  </si>
  <si>
    <t>Durham-Chapel Hill, NC HUD Metro FMR Area</t>
  </si>
  <si>
    <t>3703799999</t>
  </si>
  <si>
    <t>NCNTY37039N37039</t>
  </si>
  <si>
    <t>Cherokee County, NC</t>
  </si>
  <si>
    <t>3703999999</t>
  </si>
  <si>
    <t>NCNTY37041N37041</t>
  </si>
  <si>
    <t>Chowan County</t>
  </si>
  <si>
    <t>Chowan County, NC</t>
  </si>
  <si>
    <t>3704199999</t>
  </si>
  <si>
    <t>NCNTY37043N37043</t>
  </si>
  <si>
    <t>Clay County, NC</t>
  </si>
  <si>
    <t>3704399999</t>
  </si>
  <si>
    <t>NCNTY37045N37045</t>
  </si>
  <si>
    <t>Cleveland County, NC</t>
  </si>
  <si>
    <t>3704599999</t>
  </si>
  <si>
    <t>NCNTY37047N37047</t>
  </si>
  <si>
    <t>Columbus County</t>
  </si>
  <si>
    <t>Columbus County, NC</t>
  </si>
  <si>
    <t>3704799999</t>
  </si>
  <si>
    <t>METRO35100N37049</t>
  </si>
  <si>
    <t>Craven County</t>
  </si>
  <si>
    <t>Craven County, NC HUD Metro FMR Area</t>
  </si>
  <si>
    <t>3704999999</t>
  </si>
  <si>
    <t>METRO22180M22180</t>
  </si>
  <si>
    <t>Fayetteville, NC HUD Metro FMR Area</t>
  </si>
  <si>
    <t>3705199999</t>
  </si>
  <si>
    <t>METRO47260M47260</t>
  </si>
  <si>
    <t>Currituck County</t>
  </si>
  <si>
    <t>Virginia Beach-Norfolk-Newport News, VA-NC HUD Metro FMR Area</t>
  </si>
  <si>
    <t>3705399999</t>
  </si>
  <si>
    <t>NCNTY37055N37055</t>
  </si>
  <si>
    <t>Dare County</t>
  </si>
  <si>
    <t>Dare County, NC</t>
  </si>
  <si>
    <t>3705599999</t>
  </si>
  <si>
    <t>METRO49180N37057</t>
  </si>
  <si>
    <t>Davidson County</t>
  </si>
  <si>
    <t>Davidson County, NC HUD Metro FMR Area</t>
  </si>
  <si>
    <t>3705799999</t>
  </si>
  <si>
    <t>METRO49180M49180</t>
  </si>
  <si>
    <t>Davie County</t>
  </si>
  <si>
    <t>Winston-Salem, NC HUD Metro FMR Area</t>
  </si>
  <si>
    <t>3705999999</t>
  </si>
  <si>
    <t>NCNTY37061N37061</t>
  </si>
  <si>
    <t>Duplin County</t>
  </si>
  <si>
    <t>Duplin County, NC</t>
  </si>
  <si>
    <t>3706199999</t>
  </si>
  <si>
    <t>Durham County</t>
  </si>
  <si>
    <t>3706399999</t>
  </si>
  <si>
    <t>METRO40580M40580</t>
  </si>
  <si>
    <t>Edgecombe County</t>
  </si>
  <si>
    <t>Rocky Mount, NC MSA</t>
  </si>
  <si>
    <t>3706599999</t>
  </si>
  <si>
    <t>3706799999</t>
  </si>
  <si>
    <t>METRO39580M39580</t>
  </si>
  <si>
    <t>Raleigh, NC MSA</t>
  </si>
  <si>
    <t>3706999999</t>
  </si>
  <si>
    <t>Gaston County</t>
  </si>
  <si>
    <t>3707199999</t>
  </si>
  <si>
    <t>METRO47260N37073</t>
  </si>
  <si>
    <t>Gates County</t>
  </si>
  <si>
    <t>Gates County, NC HUD Metro FMR Area</t>
  </si>
  <si>
    <t>3707399999</t>
  </si>
  <si>
    <t>NCNTY37075N37075</t>
  </si>
  <si>
    <t>Graham County, NC</t>
  </si>
  <si>
    <t>3707599999</t>
  </si>
  <si>
    <t>METRO20500M37077</t>
  </si>
  <si>
    <t>Granville County</t>
  </si>
  <si>
    <t>Granville County, NC HUD Metro FMR Area</t>
  </si>
  <si>
    <t>3707799999</t>
  </si>
  <si>
    <t>NCNTY37079N37079</t>
  </si>
  <si>
    <t>Greene County, NC</t>
  </si>
  <si>
    <t>3707999999</t>
  </si>
  <si>
    <t>METRO24660M24660</t>
  </si>
  <si>
    <t>Guilford County</t>
  </si>
  <si>
    <t>Greensboro-High Point, NC HUD Metro FMR Area</t>
  </si>
  <si>
    <t>3708199999</t>
  </si>
  <si>
    <t>NCNTY37083N37083</t>
  </si>
  <si>
    <t>Halifax County</t>
  </si>
  <si>
    <t>Halifax County, NC</t>
  </si>
  <si>
    <t>3708399999</t>
  </si>
  <si>
    <t>METRO22180M37085</t>
  </si>
  <si>
    <t>Harnett County</t>
  </si>
  <si>
    <t>Harnett County, NC HUD Metro FMR Area</t>
  </si>
  <si>
    <t>3708599999</t>
  </si>
  <si>
    <t>METRO11700N37087</t>
  </si>
  <si>
    <t>Haywood County</t>
  </si>
  <si>
    <t>Haywood County, NC HUD Metro FMR Area</t>
  </si>
  <si>
    <t>3708799999</t>
  </si>
  <si>
    <t>3708999999</t>
  </si>
  <si>
    <t>NCNTY37091N37091</t>
  </si>
  <si>
    <t>Hertford County</t>
  </si>
  <si>
    <t>Hertford County, NC</t>
  </si>
  <si>
    <t>3709199999</t>
  </si>
  <si>
    <t>METRO22180N37093</t>
  </si>
  <si>
    <t>Hoke County</t>
  </si>
  <si>
    <t>Hoke County, NC HUD Metro FMR Area</t>
  </si>
  <si>
    <t>3709399999</t>
  </si>
  <si>
    <t>NCNTY37095N37095</t>
  </si>
  <si>
    <t>Hyde County</t>
  </si>
  <si>
    <t>Hyde County, NC</t>
  </si>
  <si>
    <t>3709599999</t>
  </si>
  <si>
    <t>METRO16740N37097</t>
  </si>
  <si>
    <t>Iredell County</t>
  </si>
  <si>
    <t>Iredell County, NC HUD Metro FMR Area</t>
  </si>
  <si>
    <t>3709799999</t>
  </si>
  <si>
    <t>NCNTY37099N37099</t>
  </si>
  <si>
    <t>Jackson County, NC</t>
  </si>
  <si>
    <t>3709999999</t>
  </si>
  <si>
    <t>Johnston County</t>
  </si>
  <si>
    <t>3710199999</t>
  </si>
  <si>
    <t>METRO35100N37103</t>
  </si>
  <si>
    <t>Jones County, NC HUD Metro FMR Area</t>
  </si>
  <si>
    <t>3710399999</t>
  </si>
  <si>
    <t>NCNTY37105N37105</t>
  </si>
  <si>
    <t>Lee County, NC</t>
  </si>
  <si>
    <t>3710599999</t>
  </si>
  <si>
    <t>NCNTY37107N37107</t>
  </si>
  <si>
    <t>Lenoir County</t>
  </si>
  <si>
    <t>Lenoir County, NC</t>
  </si>
  <si>
    <t>3710799999</t>
  </si>
  <si>
    <t>METRO16740N37109</t>
  </si>
  <si>
    <t>Lincoln County, NC HUD Metro FMR Area</t>
  </si>
  <si>
    <t>3710999999</t>
  </si>
  <si>
    <t>NCNTY37111N37111</t>
  </si>
  <si>
    <t>McDowell County</t>
  </si>
  <si>
    <t>McDowell County, NC</t>
  </si>
  <si>
    <t>3711199999</t>
  </si>
  <si>
    <t>NCNTY37113N37113</t>
  </si>
  <si>
    <t>Macon County, NC</t>
  </si>
  <si>
    <t>3711399999</t>
  </si>
  <si>
    <t>3711599999</t>
  </si>
  <si>
    <t>NCNTY37117N37117</t>
  </si>
  <si>
    <t>Martin County, NC</t>
  </si>
  <si>
    <t>3711799999</t>
  </si>
  <si>
    <t>Mecklenburg County</t>
  </si>
  <si>
    <t>3711999999</t>
  </si>
  <si>
    <t>NCNTY37121N37121</t>
  </si>
  <si>
    <t>Mitchell County, NC</t>
  </si>
  <si>
    <t>3712199999</t>
  </si>
  <si>
    <t>NCNTY37123N37123</t>
  </si>
  <si>
    <t>Montgomery County, NC</t>
  </si>
  <si>
    <t>3712399999</t>
  </si>
  <si>
    <t>NCNTY37125N37125</t>
  </si>
  <si>
    <t>Moore County</t>
  </si>
  <si>
    <t>Moore County, NC</t>
  </si>
  <si>
    <t>3712599999</t>
  </si>
  <si>
    <t>Nash County</t>
  </si>
  <si>
    <t>3712799999</t>
  </si>
  <si>
    <t>METRO48900M48900</t>
  </si>
  <si>
    <t>New Hanover County</t>
  </si>
  <si>
    <t>Wilmington, NC HUD Metro FMR Area</t>
  </si>
  <si>
    <t>3712999999</t>
  </si>
  <si>
    <t>NCNTY37131N37131</t>
  </si>
  <si>
    <t>Northampton County</t>
  </si>
  <si>
    <t>Northampton County, NC</t>
  </si>
  <si>
    <t>3713199999</t>
  </si>
  <si>
    <t>METRO27340M27340</t>
  </si>
  <si>
    <t>Onslow County</t>
  </si>
  <si>
    <t>Jacksonville, NC MSA</t>
  </si>
  <si>
    <t>3713399999</t>
  </si>
  <si>
    <t>3713599999</t>
  </si>
  <si>
    <t>METRO35100N37137</t>
  </si>
  <si>
    <t>Pamlico County</t>
  </si>
  <si>
    <t>Pamlico County, NC HUD Metro FMR Area</t>
  </si>
  <si>
    <t>3713799999</t>
  </si>
  <si>
    <t>NCNTY37139N37139</t>
  </si>
  <si>
    <t>Pasquotank County</t>
  </si>
  <si>
    <t>Pasquotank County, NC</t>
  </si>
  <si>
    <t>3713999999</t>
  </si>
  <si>
    <t>METRO48900N37141</t>
  </si>
  <si>
    <t>Pender County</t>
  </si>
  <si>
    <t>Pender County, NC HUD Metro FMR Area</t>
  </si>
  <si>
    <t>3714199999</t>
  </si>
  <si>
    <t>NCNTY37143N37143</t>
  </si>
  <si>
    <t>Perquimans County</t>
  </si>
  <si>
    <t>Perquimans County, NC</t>
  </si>
  <si>
    <t>3714399999</t>
  </si>
  <si>
    <t>METRO20500N37145</t>
  </si>
  <si>
    <t>Person County</t>
  </si>
  <si>
    <t>Person County, NC HUD Metro FMR Area</t>
  </si>
  <si>
    <t>3714599999</t>
  </si>
  <si>
    <t>METRO24780M24780</t>
  </si>
  <si>
    <t>Pitt County</t>
  </si>
  <si>
    <t>Greenville, NC MSA</t>
  </si>
  <si>
    <t>3714799999</t>
  </si>
  <si>
    <t>NCNTY37149N37149</t>
  </si>
  <si>
    <t>Polk County, NC</t>
  </si>
  <si>
    <t>3714999999</t>
  </si>
  <si>
    <t>3715199999</t>
  </si>
  <si>
    <t>NCNTY37153N37153</t>
  </si>
  <si>
    <t>Richmond County, NC</t>
  </si>
  <si>
    <t>3715399999</t>
  </si>
  <si>
    <t>NCNTY37155N37155</t>
  </si>
  <si>
    <t>Robeson County</t>
  </si>
  <si>
    <t>Robeson County, NC</t>
  </si>
  <si>
    <t>3715599999</t>
  </si>
  <si>
    <t>METRO24660N37157</t>
  </si>
  <si>
    <t>Rockingham County, NC HUD Metro FMR Area</t>
  </si>
  <si>
    <t>3715799999</t>
  </si>
  <si>
    <t>METRO16740N37159</t>
  </si>
  <si>
    <t>Rowan County, NC HUD Metro FMR Area</t>
  </si>
  <si>
    <t>3715999999</t>
  </si>
  <si>
    <t>NCNTY37161N37161</t>
  </si>
  <si>
    <t>Rutherford County</t>
  </si>
  <si>
    <t>Rutherford County, NC</t>
  </si>
  <si>
    <t>3716199999</t>
  </si>
  <si>
    <t>NCNTY37163N37163</t>
  </si>
  <si>
    <t>Sampson County</t>
  </si>
  <si>
    <t>Sampson County, NC</t>
  </si>
  <si>
    <t>3716399999</t>
  </si>
  <si>
    <t>NCNTY37165N37165</t>
  </si>
  <si>
    <t>Scotland County, NC</t>
  </si>
  <si>
    <t>3716599999</t>
  </si>
  <si>
    <t>NCNTY37167N37167</t>
  </si>
  <si>
    <t>Stanly County</t>
  </si>
  <si>
    <t>Stanly County, NC</t>
  </si>
  <si>
    <t>3716799999</t>
  </si>
  <si>
    <t>Stokes County</t>
  </si>
  <si>
    <t>3716999999</t>
  </si>
  <si>
    <t>NCNTY37171N37171</t>
  </si>
  <si>
    <t>Surry County</t>
  </si>
  <si>
    <t>Surry County, NC</t>
  </si>
  <si>
    <t>3717199999</t>
  </si>
  <si>
    <t>NCNTY37173N37173</t>
  </si>
  <si>
    <t>Swain County</t>
  </si>
  <si>
    <t>Swain County, NC</t>
  </si>
  <si>
    <t>3717399999</t>
  </si>
  <si>
    <t>NCNTY37175N37175</t>
  </si>
  <si>
    <t>Transylvania County</t>
  </si>
  <si>
    <t>Transylvania County, NC</t>
  </si>
  <si>
    <t>3717599999</t>
  </si>
  <si>
    <t>NCNTY37177N37177</t>
  </si>
  <si>
    <t>Tyrrell County</t>
  </si>
  <si>
    <t>Tyrrell County, NC</t>
  </si>
  <si>
    <t>3717799999</t>
  </si>
  <si>
    <t>3717999999</t>
  </si>
  <si>
    <t>NCNTY37181N37181</t>
  </si>
  <si>
    <t>Vance County</t>
  </si>
  <si>
    <t>Vance County, NC</t>
  </si>
  <si>
    <t>3718199999</t>
  </si>
  <si>
    <t>Wake County</t>
  </si>
  <si>
    <t>3718399999</t>
  </si>
  <si>
    <t>NCNTY37185N37185</t>
  </si>
  <si>
    <t>Warren County, NC</t>
  </si>
  <si>
    <t>3718599999</t>
  </si>
  <si>
    <t>NCNTY37187N37187</t>
  </si>
  <si>
    <t>Washington County, NC</t>
  </si>
  <si>
    <t>3718799999</t>
  </si>
  <si>
    <t>NCNTY37189N37189</t>
  </si>
  <si>
    <t>Watauga County</t>
  </si>
  <si>
    <t>Watauga County, NC</t>
  </si>
  <si>
    <t>3718999999</t>
  </si>
  <si>
    <t>METRO24140M24140</t>
  </si>
  <si>
    <t>Goldsboro, NC MSA</t>
  </si>
  <si>
    <t>3719199999</t>
  </si>
  <si>
    <t>NCNTY37193N37193</t>
  </si>
  <si>
    <t>Wilkes County, NC</t>
  </si>
  <si>
    <t>3719399999</t>
  </si>
  <si>
    <t>NCNTY37195N37195</t>
  </si>
  <si>
    <t>Wilson County, NC</t>
  </si>
  <si>
    <t>3719599999</t>
  </si>
  <si>
    <t>Yadkin County</t>
  </si>
  <si>
    <t>3719799999</t>
  </si>
  <si>
    <t>NCNTY37199N37199</t>
  </si>
  <si>
    <t>Yancey County</t>
  </si>
  <si>
    <t>Yancey County, NC</t>
  </si>
  <si>
    <t>3719999999</t>
  </si>
  <si>
    <t>ND</t>
  </si>
  <si>
    <t>38</t>
  </si>
  <si>
    <t>NCNTY38001N38001</t>
  </si>
  <si>
    <t>Adams County, ND</t>
  </si>
  <si>
    <t>3800199999</t>
  </si>
  <si>
    <t>NCNTY38003N38003</t>
  </si>
  <si>
    <t>Barnes County</t>
  </si>
  <si>
    <t>Barnes County, ND</t>
  </si>
  <si>
    <t>3800399999</t>
  </si>
  <si>
    <t>NCNTY38005N38005</t>
  </si>
  <si>
    <t>Benson County</t>
  </si>
  <si>
    <t>Benson County, ND</t>
  </si>
  <si>
    <t>3800599999</t>
  </si>
  <si>
    <t>NCNTY38007N38007</t>
  </si>
  <si>
    <t>Billings County</t>
  </si>
  <si>
    <t>Billings County, ND</t>
  </si>
  <si>
    <t>3800799999</t>
  </si>
  <si>
    <t>NCNTY38009N38009</t>
  </si>
  <si>
    <t>Bottineau County</t>
  </si>
  <si>
    <t>Bottineau County, ND</t>
  </si>
  <si>
    <t>3800999999</t>
  </si>
  <si>
    <t>NCNTY38011N38011</t>
  </si>
  <si>
    <t>Bowman County</t>
  </si>
  <si>
    <t>Bowman County, ND</t>
  </si>
  <si>
    <t>3801199999</t>
  </si>
  <si>
    <t>NCNTY38013N38013</t>
  </si>
  <si>
    <t>Burke County, ND</t>
  </si>
  <si>
    <t>3801399999</t>
  </si>
  <si>
    <t>METRO13900M13900</t>
  </si>
  <si>
    <t>Burleigh County</t>
  </si>
  <si>
    <t>Bismarck, ND MSA</t>
  </si>
  <si>
    <t>3801599999</t>
  </si>
  <si>
    <t>3801799999</t>
  </si>
  <si>
    <t>NCNTY38019N38019</t>
  </si>
  <si>
    <t>Cavalier County</t>
  </si>
  <si>
    <t>Cavalier County, ND</t>
  </si>
  <si>
    <t>3801999999</t>
  </si>
  <si>
    <t>NCNTY38021N38021</t>
  </si>
  <si>
    <t>Dickey County</t>
  </si>
  <si>
    <t>Dickey County, ND</t>
  </si>
  <si>
    <t>3802199999</t>
  </si>
  <si>
    <t>NCNTY38023N38023</t>
  </si>
  <si>
    <t>Divide County</t>
  </si>
  <si>
    <t>Divide County, ND</t>
  </si>
  <si>
    <t>3802399999</t>
  </si>
  <si>
    <t>NCNTY38025N38025</t>
  </si>
  <si>
    <t>Dunn County</t>
  </si>
  <si>
    <t>Dunn County, ND</t>
  </si>
  <si>
    <t>3802599999</t>
  </si>
  <si>
    <t>NCNTY38027N38027</t>
  </si>
  <si>
    <t>Eddy County, ND</t>
  </si>
  <si>
    <t>3802799999</t>
  </si>
  <si>
    <t>NCNTY38029N38029</t>
  </si>
  <si>
    <t>Emmons County</t>
  </si>
  <si>
    <t>Emmons County, ND</t>
  </si>
  <si>
    <t>3802999999</t>
  </si>
  <si>
    <t>NCNTY38031N38031</t>
  </si>
  <si>
    <t>Foster County</t>
  </si>
  <si>
    <t>Foster County, ND</t>
  </si>
  <si>
    <t>3803199999</t>
  </si>
  <si>
    <t>NCNTY38033N38033</t>
  </si>
  <si>
    <t>Golden Valley County, ND</t>
  </si>
  <si>
    <t>3803399999</t>
  </si>
  <si>
    <t>Grand Forks County</t>
  </si>
  <si>
    <t>3803599999</t>
  </si>
  <si>
    <t>NCNTY38037N38037</t>
  </si>
  <si>
    <t>Grant County, ND</t>
  </si>
  <si>
    <t>3803799999</t>
  </si>
  <si>
    <t>NCNTY38039N38039</t>
  </si>
  <si>
    <t>Griggs County</t>
  </si>
  <si>
    <t>Griggs County, ND</t>
  </si>
  <si>
    <t>3803999999</t>
  </si>
  <si>
    <t>NCNTY38041N38041</t>
  </si>
  <si>
    <t>Hettinger County</t>
  </si>
  <si>
    <t>Hettinger County, ND</t>
  </si>
  <si>
    <t>3804199999</t>
  </si>
  <si>
    <t>NCNTY38043N38043</t>
  </si>
  <si>
    <t>Kidder County</t>
  </si>
  <si>
    <t>Kidder County, ND</t>
  </si>
  <si>
    <t>3804399999</t>
  </si>
  <si>
    <t>NCNTY38045N38045</t>
  </si>
  <si>
    <t>LaMoure County</t>
  </si>
  <si>
    <t>LaMoure County, ND</t>
  </si>
  <si>
    <t>3804599999</t>
  </si>
  <si>
    <t>NCNTY38047N38047</t>
  </si>
  <si>
    <t>Logan County, ND</t>
  </si>
  <si>
    <t>3804799999</t>
  </si>
  <si>
    <t>NCNTY38049N38049</t>
  </si>
  <si>
    <t>McHenry County, ND</t>
  </si>
  <si>
    <t>3804999999</t>
  </si>
  <si>
    <t>NCNTY38051N38051</t>
  </si>
  <si>
    <t>McIntosh County, ND</t>
  </si>
  <si>
    <t>3805199999</t>
  </si>
  <si>
    <t>NCNTY38053N38053</t>
  </si>
  <si>
    <t>McKenzie County</t>
  </si>
  <si>
    <t>McKenzie County, ND</t>
  </si>
  <si>
    <t>3805399999</t>
  </si>
  <si>
    <t>NCNTY38055N38055</t>
  </si>
  <si>
    <t>McLean County, ND</t>
  </si>
  <si>
    <t>3805599999</t>
  </si>
  <si>
    <t>NCNTY38057N38057</t>
  </si>
  <si>
    <t>Mercer County, ND</t>
  </si>
  <si>
    <t>3805799999</t>
  </si>
  <si>
    <t>3805999999</t>
  </si>
  <si>
    <t>NCNTY38061N38061</t>
  </si>
  <si>
    <t>Mountrail County</t>
  </si>
  <si>
    <t>Mountrail County, ND</t>
  </si>
  <si>
    <t>3806199999</t>
  </si>
  <si>
    <t>NCNTY38063N38063</t>
  </si>
  <si>
    <t>Nelson County, ND</t>
  </si>
  <si>
    <t>3806399999</t>
  </si>
  <si>
    <t>Oliver County</t>
  </si>
  <si>
    <t>3806599999</t>
  </si>
  <si>
    <t>NCNTY38067N38067</t>
  </si>
  <si>
    <t>Pembina County</t>
  </si>
  <si>
    <t>Pembina County, ND</t>
  </si>
  <si>
    <t>3806799999</t>
  </si>
  <si>
    <t>NCNTY38069N38069</t>
  </si>
  <si>
    <t>Pierce County, ND</t>
  </si>
  <si>
    <t>3806999999</t>
  </si>
  <si>
    <t>NCNTY38071N38071</t>
  </si>
  <si>
    <t>Ramsey County, ND</t>
  </si>
  <si>
    <t>3807199999</t>
  </si>
  <si>
    <t>NCNTY38073N38073</t>
  </si>
  <si>
    <t>Ransom County</t>
  </si>
  <si>
    <t>Ransom County, ND</t>
  </si>
  <si>
    <t>3807399999</t>
  </si>
  <si>
    <t>NCNTY38075N38075</t>
  </si>
  <si>
    <t>Renville County, ND</t>
  </si>
  <si>
    <t>3807599999</t>
  </si>
  <si>
    <t>NCNTY38077N38077</t>
  </si>
  <si>
    <t>Richland County, ND</t>
  </si>
  <si>
    <t>3807799999</t>
  </si>
  <si>
    <t>NCNTY38079N38079</t>
  </si>
  <si>
    <t>Rolette County</t>
  </si>
  <si>
    <t>Rolette County, ND</t>
  </si>
  <si>
    <t>3807999999</t>
  </si>
  <si>
    <t>NCNTY38081N38081</t>
  </si>
  <si>
    <t>Sargent County</t>
  </si>
  <si>
    <t>Sargent County, ND</t>
  </si>
  <si>
    <t>3808199999</t>
  </si>
  <si>
    <t>NCNTY38083N38083</t>
  </si>
  <si>
    <t>Sheridan County, ND</t>
  </si>
  <si>
    <t>3808399999</t>
  </si>
  <si>
    <t>NCNTY38085N38085</t>
  </si>
  <si>
    <t>Sioux County, ND</t>
  </si>
  <si>
    <t>3808599999</t>
  </si>
  <si>
    <t>NCNTY38087N38087</t>
  </si>
  <si>
    <t>Slope County</t>
  </si>
  <si>
    <t>Slope County, ND</t>
  </si>
  <si>
    <t>3808799999</t>
  </si>
  <si>
    <t>NCNTY38089N38089</t>
  </si>
  <si>
    <t>Stark County, ND</t>
  </si>
  <si>
    <t>3808999999</t>
  </si>
  <si>
    <t>NCNTY38091N38091</t>
  </si>
  <si>
    <t>Steele County, ND</t>
  </si>
  <si>
    <t>3809199999</t>
  </si>
  <si>
    <t>NCNTY38093N38093</t>
  </si>
  <si>
    <t>Stutsman County</t>
  </si>
  <si>
    <t>Stutsman County, ND</t>
  </si>
  <si>
    <t>3809399999</t>
  </si>
  <si>
    <t>NCNTY38095N38095</t>
  </si>
  <si>
    <t>Towner County</t>
  </si>
  <si>
    <t>Towner County, ND</t>
  </si>
  <si>
    <t>3809599999</t>
  </si>
  <si>
    <t>NCNTY38097N38097</t>
  </si>
  <si>
    <t>Traill County</t>
  </si>
  <si>
    <t>Traill County, ND</t>
  </si>
  <si>
    <t>3809799999</t>
  </si>
  <si>
    <t>NCNTY38099N38099</t>
  </si>
  <si>
    <t>Walsh County</t>
  </si>
  <si>
    <t>Walsh County, ND</t>
  </si>
  <si>
    <t>3809999999</t>
  </si>
  <si>
    <t>NCNTY38101N38101</t>
  </si>
  <si>
    <t>Ward County</t>
  </si>
  <si>
    <t>Ward County, ND</t>
  </si>
  <si>
    <t>3810199999</t>
  </si>
  <si>
    <t>NCNTY38103N38103</t>
  </si>
  <si>
    <t>Wells County, ND</t>
  </si>
  <si>
    <t>3810399999</t>
  </si>
  <si>
    <t>NCNTY38105N38105</t>
  </si>
  <si>
    <t>Williams County</t>
  </si>
  <si>
    <t>Williams County, ND</t>
  </si>
  <si>
    <t>3810599999</t>
  </si>
  <si>
    <t>OH</t>
  </si>
  <si>
    <t>39</t>
  </si>
  <si>
    <t>NCNTY39001N39001</t>
  </si>
  <si>
    <t>Adams County, OH</t>
  </si>
  <si>
    <t>3900199999</t>
  </si>
  <si>
    <t>METRO30620M30620</t>
  </si>
  <si>
    <t>Lima, OH MSA</t>
  </si>
  <si>
    <t>3900399999</t>
  </si>
  <si>
    <t>NCNTY39005N39005</t>
  </si>
  <si>
    <t>Ashland County</t>
  </si>
  <si>
    <t>Ashland County, OH</t>
  </si>
  <si>
    <t>3900599999</t>
  </si>
  <si>
    <t>NCNTY39007N39007</t>
  </si>
  <si>
    <t>Ashtabula County</t>
  </si>
  <si>
    <t>Ashtabula County, OH</t>
  </si>
  <si>
    <t>3900799999</t>
  </si>
  <si>
    <t>NCNTY39009N39009</t>
  </si>
  <si>
    <t>Athens County</t>
  </si>
  <si>
    <t>Athens County, OH</t>
  </si>
  <si>
    <t>3900999999</t>
  </si>
  <si>
    <t>NCNTY39011N39011</t>
  </si>
  <si>
    <t>Auglaize County</t>
  </si>
  <si>
    <t>Auglaize County, OH</t>
  </si>
  <si>
    <t>3901199999</t>
  </si>
  <si>
    <t>METRO48540M48540</t>
  </si>
  <si>
    <t>Belmont County</t>
  </si>
  <si>
    <t>Wheeling, WV-OH MSA</t>
  </si>
  <si>
    <t>3901399999</t>
  </si>
  <si>
    <t>METRO17140MM1220</t>
  </si>
  <si>
    <t>Brown County, OH HUD Metro FMR Area</t>
  </si>
  <si>
    <t>3901599999</t>
  </si>
  <si>
    <t>3901799999</t>
  </si>
  <si>
    <t>METRO15940M15940</t>
  </si>
  <si>
    <t>Canton-Massillon, OH MSA</t>
  </si>
  <si>
    <t>3901999999</t>
  </si>
  <si>
    <t>NCNTY39021N39021</t>
  </si>
  <si>
    <t>Champaign County, OH</t>
  </si>
  <si>
    <t>3902199999</t>
  </si>
  <si>
    <t>METRO44220M44220</t>
  </si>
  <si>
    <t>Springfield, OH MSA</t>
  </si>
  <si>
    <t>3902399999</t>
  </si>
  <si>
    <t>Clermont County</t>
  </si>
  <si>
    <t>3902599999</t>
  </si>
  <si>
    <t>NCNTY39027N39027</t>
  </si>
  <si>
    <t>Clinton County, OH</t>
  </si>
  <si>
    <t>3902799999</t>
  </si>
  <si>
    <t>NCNTY39029N39029</t>
  </si>
  <si>
    <t>Columbiana County</t>
  </si>
  <si>
    <t>Columbiana County, OH</t>
  </si>
  <si>
    <t>3902999999</t>
  </si>
  <si>
    <t>NCNTY39031N39031</t>
  </si>
  <si>
    <t>Coshocton County</t>
  </si>
  <si>
    <t>Coshocton County, OH</t>
  </si>
  <si>
    <t>3903199999</t>
  </si>
  <si>
    <t>NCNTY39033N39033</t>
  </si>
  <si>
    <t>Crawford County, OH</t>
  </si>
  <si>
    <t>3903399999</t>
  </si>
  <si>
    <t>METRO17460M17460</t>
  </si>
  <si>
    <t>Cuyahoga County</t>
  </si>
  <si>
    <t>Cleveland-Elyria, OH MSA</t>
  </si>
  <si>
    <t>3903599999</t>
  </si>
  <si>
    <t>NCNTY39037N39037</t>
  </si>
  <si>
    <t>Darke County</t>
  </si>
  <si>
    <t>Darke County, OH</t>
  </si>
  <si>
    <t>3903799999</t>
  </si>
  <si>
    <t>NCNTY39039N39039</t>
  </si>
  <si>
    <t>Defiance County</t>
  </si>
  <si>
    <t>Defiance County, OH</t>
  </si>
  <si>
    <t>3903999999</t>
  </si>
  <si>
    <t>METRO18140M18140</t>
  </si>
  <si>
    <t>Columbus, OH HUD Metro FMR Area</t>
  </si>
  <si>
    <t>3904199999</t>
  </si>
  <si>
    <t>NCNTY39043N39043</t>
  </si>
  <si>
    <t>Erie County, OH</t>
  </si>
  <si>
    <t>3904399999</t>
  </si>
  <si>
    <t>3904599999</t>
  </si>
  <si>
    <t>NCNTY39047N39047</t>
  </si>
  <si>
    <t>Fayette County, OH</t>
  </si>
  <si>
    <t>3904799999</t>
  </si>
  <si>
    <t>3904999999</t>
  </si>
  <si>
    <t>METRO45780M45780</t>
  </si>
  <si>
    <t>Toledo, OH HUD Metro FMR Area</t>
  </si>
  <si>
    <t>3905199999</t>
  </si>
  <si>
    <t>NCNTY39053N39053</t>
  </si>
  <si>
    <t>Gallia County</t>
  </si>
  <si>
    <t>Gallia County, OH</t>
  </si>
  <si>
    <t>3905399999</t>
  </si>
  <si>
    <t>Geauga County</t>
  </si>
  <si>
    <t>3905599999</t>
  </si>
  <si>
    <t>METRO19430M19430</t>
  </si>
  <si>
    <t>Dayton-Kettering, OH MSA</t>
  </si>
  <si>
    <t>3905799999</t>
  </si>
  <si>
    <t>NCNTY39059N39059</t>
  </si>
  <si>
    <t>Guernsey County</t>
  </si>
  <si>
    <t>Guernsey County, OH</t>
  </si>
  <si>
    <t>3905999999</t>
  </si>
  <si>
    <t>3906199999</t>
  </si>
  <si>
    <t>NCNTY39063N39063</t>
  </si>
  <si>
    <t>Hancock County, OH</t>
  </si>
  <si>
    <t>3906399999</t>
  </si>
  <si>
    <t>NCNTY39065N39065</t>
  </si>
  <si>
    <t>Hardin County, OH</t>
  </si>
  <si>
    <t>3906599999</t>
  </si>
  <si>
    <t>NCNTY39067N39067</t>
  </si>
  <si>
    <t>Harrison County, OH</t>
  </si>
  <si>
    <t>3906799999</t>
  </si>
  <si>
    <t>NCNTY39069N39069</t>
  </si>
  <si>
    <t>Henry County, OH</t>
  </si>
  <si>
    <t>3906999999</t>
  </si>
  <si>
    <t>NCNTY39071N39071</t>
  </si>
  <si>
    <t>Highland County</t>
  </si>
  <si>
    <t>Highland County, OH</t>
  </si>
  <si>
    <t>3907199999</t>
  </si>
  <si>
    <t>METRO18140N39073</t>
  </si>
  <si>
    <t>Hocking County</t>
  </si>
  <si>
    <t>Hocking County, OH HUD Metro FMR Area</t>
  </si>
  <si>
    <t>3907399999</t>
  </si>
  <si>
    <t>NCNTY39075N39075</t>
  </si>
  <si>
    <t>Holmes County, OH</t>
  </si>
  <si>
    <t>3907599999</t>
  </si>
  <si>
    <t>NCNTY39077N39077</t>
  </si>
  <si>
    <t>Huron County, OH</t>
  </si>
  <si>
    <t>3907799999</t>
  </si>
  <si>
    <t>NCNTY39079N39079</t>
  </si>
  <si>
    <t>Jackson County, OH</t>
  </si>
  <si>
    <t>3907999999</t>
  </si>
  <si>
    <t>METRO48260M48260</t>
  </si>
  <si>
    <t>Weirton-Steubenville, WV-OH MSA</t>
  </si>
  <si>
    <t>3908199999</t>
  </si>
  <si>
    <t>NCNTY39083N39083</t>
  </si>
  <si>
    <t>Knox County, OH</t>
  </si>
  <si>
    <t>3908399999</t>
  </si>
  <si>
    <t>3908599999</t>
  </si>
  <si>
    <t>3908799999</t>
  </si>
  <si>
    <t>Licking County</t>
  </si>
  <si>
    <t>3908999999</t>
  </si>
  <si>
    <t>NCNTY39091N39091</t>
  </si>
  <si>
    <t>Logan County, OH</t>
  </si>
  <si>
    <t>3909199999</t>
  </si>
  <si>
    <t>Lorain County</t>
  </si>
  <si>
    <t>3909399999</t>
  </si>
  <si>
    <t>3909599999</t>
  </si>
  <si>
    <t>3909799999</t>
  </si>
  <si>
    <t>METRO49660M49660</t>
  </si>
  <si>
    <t>Mahoning County</t>
  </si>
  <si>
    <t>Youngstown-Warren-Boardman, OH HUD Metro FMR Area</t>
  </si>
  <si>
    <t>3909999999</t>
  </si>
  <si>
    <t>NCNTY39101N39101</t>
  </si>
  <si>
    <t>Marion County, OH</t>
  </si>
  <si>
    <t>3910199999</t>
  </si>
  <si>
    <t>Medina County</t>
  </si>
  <si>
    <t>3910399999</t>
  </si>
  <si>
    <t>NCNTY39105N39105</t>
  </si>
  <si>
    <t>Meigs County</t>
  </si>
  <si>
    <t>Meigs County, OH</t>
  </si>
  <si>
    <t>3910599999</t>
  </si>
  <si>
    <t>NCNTY39107N39107</t>
  </si>
  <si>
    <t>Mercer County, OH</t>
  </si>
  <si>
    <t>3910799999</t>
  </si>
  <si>
    <t>3910999999</t>
  </si>
  <si>
    <t>NCNTY39111N39111</t>
  </si>
  <si>
    <t>Monroe County, OH</t>
  </si>
  <si>
    <t>3911199999</t>
  </si>
  <si>
    <t>3911399999</t>
  </si>
  <si>
    <t>NCNTY39115N39115</t>
  </si>
  <si>
    <t>Morgan County, OH</t>
  </si>
  <si>
    <t>3911599999</t>
  </si>
  <si>
    <t>Morrow County</t>
  </si>
  <si>
    <t>3911799999</t>
  </si>
  <si>
    <t>NCNTY39119N39119</t>
  </si>
  <si>
    <t>Muskingum County</t>
  </si>
  <si>
    <t>Muskingum County, OH</t>
  </si>
  <si>
    <t>3911999999</t>
  </si>
  <si>
    <t>NCNTY39121N39121</t>
  </si>
  <si>
    <t>Noble County, OH</t>
  </si>
  <si>
    <t>3912199999</t>
  </si>
  <si>
    <t>METRO45780M39123</t>
  </si>
  <si>
    <t>Ottawa County, OH HUD Metro FMR Area</t>
  </si>
  <si>
    <t>3912399999</t>
  </si>
  <si>
    <t>NCNTY39125N39125</t>
  </si>
  <si>
    <t>Paulding County, OH</t>
  </si>
  <si>
    <t>3912599999</t>
  </si>
  <si>
    <t>METRO18140N39127</t>
  </si>
  <si>
    <t>Perry County, OH HUD Metro FMR Area</t>
  </si>
  <si>
    <t>3912799999</t>
  </si>
  <si>
    <t>Pickaway County</t>
  </si>
  <si>
    <t>3912999999</t>
  </si>
  <si>
    <t>NCNTY39131N39131</t>
  </si>
  <si>
    <t>Pike County, OH</t>
  </si>
  <si>
    <t>3913199999</t>
  </si>
  <si>
    <t>METRO10420M10420</t>
  </si>
  <si>
    <t>Portage County</t>
  </si>
  <si>
    <t>Akron, OH MSA</t>
  </si>
  <si>
    <t>3913399999</t>
  </si>
  <si>
    <t>NCNTY39135N39135</t>
  </si>
  <si>
    <t>Preble County</t>
  </si>
  <si>
    <t>Preble County, OH</t>
  </si>
  <si>
    <t>3913599999</t>
  </si>
  <si>
    <t>NCNTY39137N39137</t>
  </si>
  <si>
    <t>Putnam County, OH</t>
  </si>
  <si>
    <t>3913799999</t>
  </si>
  <si>
    <t>METRO31900M31900</t>
  </si>
  <si>
    <t>Mansfield, OH MSA</t>
  </si>
  <si>
    <t>3913999999</t>
  </si>
  <si>
    <t>NCNTY39141N39141</t>
  </si>
  <si>
    <t>Ross County</t>
  </si>
  <si>
    <t>Ross County, OH</t>
  </si>
  <si>
    <t>3914199999</t>
  </si>
  <si>
    <t>NCNTY39143N39143</t>
  </si>
  <si>
    <t>Sandusky County</t>
  </si>
  <si>
    <t>Sandusky County, OH</t>
  </si>
  <si>
    <t>3914399999</t>
  </si>
  <si>
    <t>NCNTY39145N39145</t>
  </si>
  <si>
    <t>Scioto County</t>
  </si>
  <si>
    <t>Scioto County, OH</t>
  </si>
  <si>
    <t>3914599999</t>
  </si>
  <si>
    <t>NCNTY39147N39147</t>
  </si>
  <si>
    <t>Seneca County, OH</t>
  </si>
  <si>
    <t>3914799999</t>
  </si>
  <si>
    <t>NCNTY39149N39149</t>
  </si>
  <si>
    <t>Shelby County, OH</t>
  </si>
  <si>
    <t>3914999999</t>
  </si>
  <si>
    <t>3915199999</t>
  </si>
  <si>
    <t>3915399999</t>
  </si>
  <si>
    <t>Trumbull County</t>
  </si>
  <si>
    <t>3915599999</t>
  </si>
  <si>
    <t>NCNTY39157N39157</t>
  </si>
  <si>
    <t>Tuscarawas County</t>
  </si>
  <si>
    <t>Tuscarawas County, OH</t>
  </si>
  <si>
    <t>3915799999</t>
  </si>
  <si>
    <t>METRO18140N39159</t>
  </si>
  <si>
    <t>Union County, OH HUD Metro FMR Area</t>
  </si>
  <si>
    <t>3915999999</t>
  </si>
  <si>
    <t>NCNTY39161N39161</t>
  </si>
  <si>
    <t>Van Wert County</t>
  </si>
  <si>
    <t>Van Wert County, OH</t>
  </si>
  <si>
    <t>3916199999</t>
  </si>
  <si>
    <t>NCNTY39163N39163</t>
  </si>
  <si>
    <t>Vinton County</t>
  </si>
  <si>
    <t>Vinton County, OH</t>
  </si>
  <si>
    <t>3916399999</t>
  </si>
  <si>
    <t>3916599999</t>
  </si>
  <si>
    <t>NCNTY39167N39167</t>
  </si>
  <si>
    <t>Washington County, OH</t>
  </si>
  <si>
    <t>3916799999</t>
  </si>
  <si>
    <t>NCNTY39169N39169</t>
  </si>
  <si>
    <t>Wayne County, OH</t>
  </si>
  <si>
    <t>3916999999</t>
  </si>
  <si>
    <t>NCNTY39171N39171</t>
  </si>
  <si>
    <t>Williams County, OH</t>
  </si>
  <si>
    <t>3917199999</t>
  </si>
  <si>
    <t>Wood County</t>
  </si>
  <si>
    <t>3917399999</t>
  </si>
  <si>
    <t>NCNTY39175N39175</t>
  </si>
  <si>
    <t>Wyandot County</t>
  </si>
  <si>
    <t>Wyandot County, OH</t>
  </si>
  <si>
    <t>3917599999</t>
  </si>
  <si>
    <t>OK</t>
  </si>
  <si>
    <t>40</t>
  </si>
  <si>
    <t>NCNTY40001N40001</t>
  </si>
  <si>
    <t>Adair County, OK</t>
  </si>
  <si>
    <t>4000199999</t>
  </si>
  <si>
    <t>NCNTY40003N40003</t>
  </si>
  <si>
    <t>Alfalfa County</t>
  </si>
  <si>
    <t>Alfalfa County, OK</t>
  </si>
  <si>
    <t>4000399999</t>
  </si>
  <si>
    <t>NCNTY40005N40005</t>
  </si>
  <si>
    <t>Atoka County</t>
  </si>
  <si>
    <t>Atoka County, OK</t>
  </si>
  <si>
    <t>4000599999</t>
  </si>
  <si>
    <t>NCNTY40007N40007</t>
  </si>
  <si>
    <t>Beaver County</t>
  </si>
  <si>
    <t>Beaver County, OK</t>
  </si>
  <si>
    <t>4000799999</t>
  </si>
  <si>
    <t>NCNTY40009N40009</t>
  </si>
  <si>
    <t>Beckham County</t>
  </si>
  <si>
    <t>Beckham County, OK</t>
  </si>
  <si>
    <t>4000999999</t>
  </si>
  <si>
    <t>NCNTY40011N40011</t>
  </si>
  <si>
    <t>Blaine County, OK</t>
  </si>
  <si>
    <t>4001199999</t>
  </si>
  <si>
    <t>NCNTY40013N40013</t>
  </si>
  <si>
    <t>Bryan County, OK</t>
  </si>
  <si>
    <t>4001399999</t>
  </si>
  <si>
    <t>NCNTY40015N40015</t>
  </si>
  <si>
    <t>Caddo County</t>
  </si>
  <si>
    <t>Caddo County, OK</t>
  </si>
  <si>
    <t>4001599999</t>
  </si>
  <si>
    <t>METRO36420M36420</t>
  </si>
  <si>
    <t>Canadian County</t>
  </si>
  <si>
    <t>Oklahoma City, OK HUD Metro FMR Area</t>
  </si>
  <si>
    <t>4001799999</t>
  </si>
  <si>
    <t>NCNTY40019N40019</t>
  </si>
  <si>
    <t>Carter County, OK</t>
  </si>
  <si>
    <t>4001999999</t>
  </si>
  <si>
    <t>NCNTY40021N40021</t>
  </si>
  <si>
    <t>Cherokee County, OK</t>
  </si>
  <si>
    <t>4002199999</t>
  </si>
  <si>
    <t>NCNTY40023N40023</t>
  </si>
  <si>
    <t>Choctaw County, OK</t>
  </si>
  <si>
    <t>4002399999</t>
  </si>
  <si>
    <t>NCNTY40025N40025</t>
  </si>
  <si>
    <t>Cimarron County</t>
  </si>
  <si>
    <t>Cimarron County, OK</t>
  </si>
  <si>
    <t>4002599999</t>
  </si>
  <si>
    <t>4002799999</t>
  </si>
  <si>
    <t>NCNTY40029N40029</t>
  </si>
  <si>
    <t>Coal County</t>
  </si>
  <si>
    <t>Coal County, OK</t>
  </si>
  <si>
    <t>4002999999</t>
  </si>
  <si>
    <t>METRO30020M30020</t>
  </si>
  <si>
    <t>Lawton, OK HUD Metro FMR Area</t>
  </si>
  <si>
    <t>4003199999</t>
  </si>
  <si>
    <t>METRO30020N40033</t>
  </si>
  <si>
    <t>Cotton County</t>
  </si>
  <si>
    <t>Cotton County, OK HUD Metro FMR Area</t>
  </si>
  <si>
    <t>4003399999</t>
  </si>
  <si>
    <t>NCNTY40035N40035</t>
  </si>
  <si>
    <t>Craig County</t>
  </si>
  <si>
    <t>Craig County, OK</t>
  </si>
  <si>
    <t>4003599999</t>
  </si>
  <si>
    <t>METRO46140M46140</t>
  </si>
  <si>
    <t>Creek County</t>
  </si>
  <si>
    <t>Tulsa, OK HUD Metro FMR Area</t>
  </si>
  <si>
    <t>4003799999</t>
  </si>
  <si>
    <t>NCNTY40039N40039</t>
  </si>
  <si>
    <t>Custer County, OK</t>
  </si>
  <si>
    <t>4003999999</t>
  </si>
  <si>
    <t>NCNTY40041N40041</t>
  </si>
  <si>
    <t>Delaware County, OK</t>
  </si>
  <si>
    <t>4004199999</t>
  </si>
  <si>
    <t>NCNTY40043N40043</t>
  </si>
  <si>
    <t>Dewey County</t>
  </si>
  <si>
    <t>Dewey County, OK</t>
  </si>
  <si>
    <t>4004399999</t>
  </si>
  <si>
    <t>NCNTY40045N40045</t>
  </si>
  <si>
    <t>Ellis County, OK</t>
  </si>
  <si>
    <t>4004599999</t>
  </si>
  <si>
    <t>METRO21420M21420</t>
  </si>
  <si>
    <t>Enid, OK MSA</t>
  </si>
  <si>
    <t>4004799999</t>
  </si>
  <si>
    <t>NCNTY40049N40049</t>
  </si>
  <si>
    <t>Garvin County</t>
  </si>
  <si>
    <t>Garvin County, OK</t>
  </si>
  <si>
    <t>4004999999</t>
  </si>
  <si>
    <t>METRO36420N40051</t>
  </si>
  <si>
    <t>Grady County, OK HUD Metro FMR Area</t>
  </si>
  <si>
    <t>4005199999</t>
  </si>
  <si>
    <t>NCNTY40053N40053</t>
  </si>
  <si>
    <t>Grant County, OK</t>
  </si>
  <si>
    <t>4005399999</t>
  </si>
  <si>
    <t>NCNTY40055N40055</t>
  </si>
  <si>
    <t>Greer County</t>
  </si>
  <si>
    <t>Greer County, OK</t>
  </si>
  <si>
    <t>4005599999</t>
  </si>
  <si>
    <t>NCNTY40057N40057</t>
  </si>
  <si>
    <t>Harmon County</t>
  </si>
  <si>
    <t>Harmon County, OK</t>
  </si>
  <si>
    <t>4005799999</t>
  </si>
  <si>
    <t>NCNTY40059N40059</t>
  </si>
  <si>
    <t>Harper County, OK</t>
  </si>
  <si>
    <t>4005999999</t>
  </si>
  <si>
    <t>NCNTY40061N40061</t>
  </si>
  <si>
    <t>Haskell County, OK</t>
  </si>
  <si>
    <t>4006199999</t>
  </si>
  <si>
    <t>NCNTY40063N40063</t>
  </si>
  <si>
    <t>Hughes County</t>
  </si>
  <si>
    <t>Hughes County, OK</t>
  </si>
  <si>
    <t>4006399999</t>
  </si>
  <si>
    <t>NCNTY40065N40065</t>
  </si>
  <si>
    <t>Jackson County, OK</t>
  </si>
  <si>
    <t>4006599999</t>
  </si>
  <si>
    <t>NCNTY40067N40067</t>
  </si>
  <si>
    <t>Jefferson County, OK</t>
  </si>
  <si>
    <t>4006799999</t>
  </si>
  <si>
    <t>NCNTY40069N40069</t>
  </si>
  <si>
    <t>Johnston County, OK</t>
  </si>
  <si>
    <t>4006999999</t>
  </si>
  <si>
    <t>NCNTY40071N40071</t>
  </si>
  <si>
    <t>Kay County</t>
  </si>
  <si>
    <t>Kay County, OK</t>
  </si>
  <si>
    <t>4007199999</t>
  </si>
  <si>
    <t>NCNTY40073N40073</t>
  </si>
  <si>
    <t>Kingfisher County</t>
  </si>
  <si>
    <t>Kingfisher County, OK</t>
  </si>
  <si>
    <t>4007399999</t>
  </si>
  <si>
    <t>NCNTY40075N40075</t>
  </si>
  <si>
    <t>Kiowa County, OK</t>
  </si>
  <si>
    <t>4007599999</t>
  </si>
  <si>
    <t>NCNTY40077N40077</t>
  </si>
  <si>
    <t>Latimer County</t>
  </si>
  <si>
    <t>Latimer County, OK</t>
  </si>
  <si>
    <t>4007799999</t>
  </si>
  <si>
    <t>NCNTY40079N40079</t>
  </si>
  <si>
    <t>Le Flore County</t>
  </si>
  <si>
    <t>Le Flore County, OK</t>
  </si>
  <si>
    <t>4007999999</t>
  </si>
  <si>
    <t>METRO36420N40081</t>
  </si>
  <si>
    <t>Lincoln County, OK HUD Metro FMR Area</t>
  </si>
  <si>
    <t>4008199999</t>
  </si>
  <si>
    <t>4008399999</t>
  </si>
  <si>
    <t>NCNTY40085N40085</t>
  </si>
  <si>
    <t>Love County</t>
  </si>
  <si>
    <t>Love County, OK</t>
  </si>
  <si>
    <t>4008599999</t>
  </si>
  <si>
    <t>McClain County</t>
  </si>
  <si>
    <t>4008799999</t>
  </si>
  <si>
    <t>NCNTY40089N40089</t>
  </si>
  <si>
    <t>McCurtain County</t>
  </si>
  <si>
    <t>McCurtain County, OK</t>
  </si>
  <si>
    <t>4008999999</t>
  </si>
  <si>
    <t>NCNTY40091N40091</t>
  </si>
  <si>
    <t>McIntosh County, OK</t>
  </si>
  <si>
    <t>4009199999</t>
  </si>
  <si>
    <t>NCNTY40093N40093</t>
  </si>
  <si>
    <t>Major County</t>
  </si>
  <si>
    <t>Major County, OK</t>
  </si>
  <si>
    <t>4009399999</t>
  </si>
  <si>
    <t>NCNTY40095N40095</t>
  </si>
  <si>
    <t>Marshall County, OK</t>
  </si>
  <si>
    <t>4009599999</t>
  </si>
  <si>
    <t>NCNTY40097N40097</t>
  </si>
  <si>
    <t>Mayes County</t>
  </si>
  <si>
    <t>Mayes County, OK</t>
  </si>
  <si>
    <t>4009799999</t>
  </si>
  <si>
    <t>NCNTY40099N40099</t>
  </si>
  <si>
    <t>Murray County, OK</t>
  </si>
  <si>
    <t>4009999999</t>
  </si>
  <si>
    <t>NCNTY40101N40101</t>
  </si>
  <si>
    <t>Muskogee County</t>
  </si>
  <si>
    <t>Muskogee County, OK</t>
  </si>
  <si>
    <t>4010199999</t>
  </si>
  <si>
    <t>NCNTY40103N40103</t>
  </si>
  <si>
    <t>Noble County, OK</t>
  </si>
  <si>
    <t>4010399999</t>
  </si>
  <si>
    <t>NCNTY40105N40105</t>
  </si>
  <si>
    <t>Nowata County</t>
  </si>
  <si>
    <t>Nowata County, OK</t>
  </si>
  <si>
    <t>4010599999</t>
  </si>
  <si>
    <t>NCNTY40107N40107</t>
  </si>
  <si>
    <t>Okfuskee County</t>
  </si>
  <si>
    <t>Okfuskee County, OK</t>
  </si>
  <si>
    <t>4010799999</t>
  </si>
  <si>
    <t>Oklahoma County</t>
  </si>
  <si>
    <t>4010999999</t>
  </si>
  <si>
    <t>METRO46140N40111</t>
  </si>
  <si>
    <t>Okmulgee County</t>
  </si>
  <si>
    <t>Okmulgee County, OK HUD Metro FMR Area</t>
  </si>
  <si>
    <t>4011199999</t>
  </si>
  <si>
    <t>4011399999</t>
  </si>
  <si>
    <t>NCNTY40115N40115</t>
  </si>
  <si>
    <t>Ottawa County, OK</t>
  </si>
  <si>
    <t>4011599999</t>
  </si>
  <si>
    <t>METRO46140N40117</t>
  </si>
  <si>
    <t>Pawnee County, OK HUD Metro FMR Area</t>
  </si>
  <si>
    <t>4011799999</t>
  </si>
  <si>
    <t>NCNTY40119N40119</t>
  </si>
  <si>
    <t>Payne County</t>
  </si>
  <si>
    <t>Payne County, OK</t>
  </si>
  <si>
    <t>4011999999</t>
  </si>
  <si>
    <t>NCNTY40121N40121</t>
  </si>
  <si>
    <t>Pittsburg County</t>
  </si>
  <si>
    <t>Pittsburg County, OK</t>
  </si>
  <si>
    <t>4012199999</t>
  </si>
  <si>
    <t>NCNTY40123N40123</t>
  </si>
  <si>
    <t>Pontotoc County, OK</t>
  </si>
  <si>
    <t>4012399999</t>
  </si>
  <si>
    <t>NCNTY40125N40125</t>
  </si>
  <si>
    <t>Pottawatomie County, OK</t>
  </si>
  <si>
    <t>4012599999</t>
  </si>
  <si>
    <t>NCNTY40127N40127</t>
  </si>
  <si>
    <t>Pushmataha County</t>
  </si>
  <si>
    <t>Pushmataha County, OK</t>
  </si>
  <si>
    <t>4012799999</t>
  </si>
  <si>
    <t>NCNTY40129N40129</t>
  </si>
  <si>
    <t>Roger Mills County</t>
  </si>
  <si>
    <t>Roger Mills County, OK</t>
  </si>
  <si>
    <t>4012999999</t>
  </si>
  <si>
    <t>Rogers County</t>
  </si>
  <si>
    <t>4013199999</t>
  </si>
  <si>
    <t>NCNTY40133N40133</t>
  </si>
  <si>
    <t>Seminole County, OK</t>
  </si>
  <si>
    <t>4013399999</t>
  </si>
  <si>
    <t>Sequoyah County</t>
  </si>
  <si>
    <t>4013599999</t>
  </si>
  <si>
    <t>NCNTY40137N40137</t>
  </si>
  <si>
    <t>Stephens County, OK</t>
  </si>
  <si>
    <t>4013799999</t>
  </si>
  <si>
    <t>NCNTY40139N40139</t>
  </si>
  <si>
    <t>Texas County, OK</t>
  </si>
  <si>
    <t>4013999999</t>
  </si>
  <si>
    <t>NCNTY40141N40141</t>
  </si>
  <si>
    <t>Tillman County</t>
  </si>
  <si>
    <t>Tillman County, OK</t>
  </si>
  <si>
    <t>4014199999</t>
  </si>
  <si>
    <t>Tulsa County</t>
  </si>
  <si>
    <t>4014399999</t>
  </si>
  <si>
    <t>Wagoner County</t>
  </si>
  <si>
    <t>4014599999</t>
  </si>
  <si>
    <t>NCNTY40147N40147</t>
  </si>
  <si>
    <t>Washington County, OK</t>
  </si>
  <si>
    <t>4014799999</t>
  </si>
  <si>
    <t>NCNTY40149N40149</t>
  </si>
  <si>
    <t>Washita County</t>
  </si>
  <si>
    <t>Washita County, OK</t>
  </si>
  <si>
    <t>4014999999</t>
  </si>
  <si>
    <t>NCNTY40151N40151</t>
  </si>
  <si>
    <t>Woods County</t>
  </si>
  <si>
    <t>Woods County, OK</t>
  </si>
  <si>
    <t>4015199999</t>
  </si>
  <si>
    <t>NCNTY40153N40153</t>
  </si>
  <si>
    <t>Woodward County</t>
  </si>
  <si>
    <t>Woodward County, OK</t>
  </si>
  <si>
    <t>4015399999</t>
  </si>
  <si>
    <t>OR</t>
  </si>
  <si>
    <t>41</t>
  </si>
  <si>
    <t>NCNTY41001N41001</t>
  </si>
  <si>
    <t>Baker County, OR</t>
  </si>
  <si>
    <t>4100199999</t>
  </si>
  <si>
    <t>METRO18700M18700</t>
  </si>
  <si>
    <t>Corvallis, OR MSA</t>
  </si>
  <si>
    <t>4100399999</t>
  </si>
  <si>
    <t>METRO38900M38900</t>
  </si>
  <si>
    <t>Clackamas County</t>
  </si>
  <si>
    <t>Portland-Vancouver-Hillsboro, OR-WA MSA</t>
  </si>
  <si>
    <t>4100599999</t>
  </si>
  <si>
    <t>NCNTY41007N41007</t>
  </si>
  <si>
    <t>Clatsop County</t>
  </si>
  <si>
    <t>Clatsop County, OR</t>
  </si>
  <si>
    <t>4100799999</t>
  </si>
  <si>
    <t>4100999999</t>
  </si>
  <si>
    <t>NCNTY41011N41011</t>
  </si>
  <si>
    <t>Coos County, OR</t>
  </si>
  <si>
    <t>4101199999</t>
  </si>
  <si>
    <t>NCNTY41013N41013</t>
  </si>
  <si>
    <t>Crook County</t>
  </si>
  <si>
    <t>Crook County, OR</t>
  </si>
  <si>
    <t>4101399999</t>
  </si>
  <si>
    <t>NCNTY41015N41015</t>
  </si>
  <si>
    <t>Curry County, OR</t>
  </si>
  <si>
    <t>4101599999</t>
  </si>
  <si>
    <t>METRO13460M13460</t>
  </si>
  <si>
    <t>Deschutes County</t>
  </si>
  <si>
    <t>Bend-Redmond, OR MSA</t>
  </si>
  <si>
    <t>4101799999</t>
  </si>
  <si>
    <t>NCNTY41019N41019</t>
  </si>
  <si>
    <t>Douglas County, OR</t>
  </si>
  <si>
    <t>4101999999</t>
  </si>
  <si>
    <t>NCNTY41021N41021</t>
  </si>
  <si>
    <t>Gilliam County</t>
  </si>
  <si>
    <t>Gilliam County, OR</t>
  </si>
  <si>
    <t>4102199999</t>
  </si>
  <si>
    <t>NCNTY41023N41023</t>
  </si>
  <si>
    <t>Grant County, OR</t>
  </si>
  <si>
    <t>4102399999</t>
  </si>
  <si>
    <t>NCNTY41025N41025</t>
  </si>
  <si>
    <t>Harney County</t>
  </si>
  <si>
    <t>Harney County, OR</t>
  </si>
  <si>
    <t>4102599999</t>
  </si>
  <si>
    <t>NCNTY41027N41027</t>
  </si>
  <si>
    <t>Hood River County</t>
  </si>
  <si>
    <t>Hood River County, OR</t>
  </si>
  <si>
    <t>4102799999</t>
  </si>
  <si>
    <t>METRO32780M32780</t>
  </si>
  <si>
    <t>Medford, OR MSA</t>
  </si>
  <si>
    <t>4102999999</t>
  </si>
  <si>
    <t>NCNTY41031N41031</t>
  </si>
  <si>
    <t>Jefferson County, OR</t>
  </si>
  <si>
    <t>4103199999</t>
  </si>
  <si>
    <t>METRO24420M24420</t>
  </si>
  <si>
    <t>Josephine County</t>
  </si>
  <si>
    <t>Grants Pass, OR MSA</t>
  </si>
  <si>
    <t>4103399999</t>
  </si>
  <si>
    <t>NCNTY41035N41035</t>
  </si>
  <si>
    <t>Klamath County</t>
  </si>
  <si>
    <t>Klamath County, OR</t>
  </si>
  <si>
    <t>4103599999</t>
  </si>
  <si>
    <t>NCNTY41037N41037</t>
  </si>
  <si>
    <t>Lake County, OR</t>
  </si>
  <si>
    <t>4103799999</t>
  </si>
  <si>
    <t>METRO21660M21660</t>
  </si>
  <si>
    <t>Eugene-Springfield, OR MSA</t>
  </si>
  <si>
    <t>4103999999</t>
  </si>
  <si>
    <t>NCNTY41041N41041</t>
  </si>
  <si>
    <t>Lincoln County, OR</t>
  </si>
  <si>
    <t>4104199999</t>
  </si>
  <si>
    <t>METRO10540M10540</t>
  </si>
  <si>
    <t>Albany, OR MSA</t>
  </si>
  <si>
    <t>4104399999</t>
  </si>
  <si>
    <t>NCNTY41045N41045</t>
  </si>
  <si>
    <t>Malheur County</t>
  </si>
  <si>
    <t>Malheur County, OR</t>
  </si>
  <si>
    <t>4104599999</t>
  </si>
  <si>
    <t>METRO41420M41420</t>
  </si>
  <si>
    <t>Salem, OR MSA</t>
  </si>
  <si>
    <t>4104799999</t>
  </si>
  <si>
    <t>NCNTY41049N41049</t>
  </si>
  <si>
    <t>Morrow County, OR</t>
  </si>
  <si>
    <t>4104999999</t>
  </si>
  <si>
    <t>Multnomah County</t>
  </si>
  <si>
    <t>4105199999</t>
  </si>
  <si>
    <t>4105399999</t>
  </si>
  <si>
    <t>NCNTY41055N41055</t>
  </si>
  <si>
    <t>Sherman County, OR</t>
  </si>
  <si>
    <t>4105599999</t>
  </si>
  <si>
    <t>NCNTY41057N41057</t>
  </si>
  <si>
    <t>Tillamook County</t>
  </si>
  <si>
    <t>Tillamook County, OR</t>
  </si>
  <si>
    <t>4105799999</t>
  </si>
  <si>
    <t>NCNTY41059N41059</t>
  </si>
  <si>
    <t>Umatilla County</t>
  </si>
  <si>
    <t>Umatilla County, OR</t>
  </si>
  <si>
    <t>4105999999</t>
  </si>
  <si>
    <t>NCNTY41061N41061</t>
  </si>
  <si>
    <t>Union County, OR</t>
  </si>
  <si>
    <t>4106199999</t>
  </si>
  <si>
    <t>NCNTY41063N41063</t>
  </si>
  <si>
    <t>Wallowa County</t>
  </si>
  <si>
    <t>Wallowa County, OR</t>
  </si>
  <si>
    <t>4106399999</t>
  </si>
  <si>
    <t>NCNTY41065N41065</t>
  </si>
  <si>
    <t>Wasco County</t>
  </si>
  <si>
    <t>Wasco County, OR</t>
  </si>
  <si>
    <t>4106599999</t>
  </si>
  <si>
    <t>4106799999</t>
  </si>
  <si>
    <t>NCNTY41069N41069</t>
  </si>
  <si>
    <t>Wheeler County, OR</t>
  </si>
  <si>
    <t>4106999999</t>
  </si>
  <si>
    <t>Yamhill County</t>
  </si>
  <si>
    <t>4107199999</t>
  </si>
  <si>
    <t>PA</t>
  </si>
  <si>
    <t>42</t>
  </si>
  <si>
    <t>METRO23900M23900</t>
  </si>
  <si>
    <t>Gettysburg, PA MSA</t>
  </si>
  <si>
    <t>4200199999</t>
  </si>
  <si>
    <t>METRO38300M38300</t>
  </si>
  <si>
    <t>Allegheny County</t>
  </si>
  <si>
    <t>Pittsburgh, PA HUD Metro FMR Area</t>
  </si>
  <si>
    <t>4200399999</t>
  </si>
  <si>
    <t>METRO38300N42005</t>
  </si>
  <si>
    <t>Armstrong County</t>
  </si>
  <si>
    <t>Armstrong County, PA HUD Metro FMR Area</t>
  </si>
  <si>
    <t>4200599999</t>
  </si>
  <si>
    <t>4200799999</t>
  </si>
  <si>
    <t>NCNTY42009N42009</t>
  </si>
  <si>
    <t>Bedford County</t>
  </si>
  <si>
    <t>Bedford County, PA</t>
  </si>
  <si>
    <t>4200999999</t>
  </si>
  <si>
    <t>METRO39740M39740</t>
  </si>
  <si>
    <t>Berks County</t>
  </si>
  <si>
    <t>Reading, PA MSA</t>
  </si>
  <si>
    <t>4201199999</t>
  </si>
  <si>
    <t>METRO11020M11020</t>
  </si>
  <si>
    <t>Blair County</t>
  </si>
  <si>
    <t>Altoona, PA MSA</t>
  </si>
  <si>
    <t>4201399999</t>
  </si>
  <si>
    <t>NCNTY42015N42015</t>
  </si>
  <si>
    <t>Bradford County, PA</t>
  </si>
  <si>
    <t>4201599999</t>
  </si>
  <si>
    <t>Bucks County</t>
  </si>
  <si>
    <t>4201799999</t>
  </si>
  <si>
    <t>4201999999</t>
  </si>
  <si>
    <t>METRO27780M27780</t>
  </si>
  <si>
    <t>Cambria County</t>
  </si>
  <si>
    <t>Johnstown, PA MSA</t>
  </si>
  <si>
    <t>4202199999</t>
  </si>
  <si>
    <t>NCNTY42023N42023</t>
  </si>
  <si>
    <t>Cameron County</t>
  </si>
  <si>
    <t>Cameron County, PA</t>
  </si>
  <si>
    <t>4202399999</t>
  </si>
  <si>
    <t>METRO10900M10900</t>
  </si>
  <si>
    <t>Allentown-Bethlehem-Easton, PA HUD Metro FMR Area</t>
  </si>
  <si>
    <t>4202599999</t>
  </si>
  <si>
    <t>METRO44300M44300</t>
  </si>
  <si>
    <t>Centre County</t>
  </si>
  <si>
    <t>State College, PA MSA</t>
  </si>
  <si>
    <t>4202799999</t>
  </si>
  <si>
    <t>Chester County</t>
  </si>
  <si>
    <t>4202999999</t>
  </si>
  <si>
    <t>NCNTY42031N42031</t>
  </si>
  <si>
    <t>Clarion County</t>
  </si>
  <si>
    <t>Clarion County, PA</t>
  </si>
  <si>
    <t>4203199999</t>
  </si>
  <si>
    <t>NCNTY42033N42033</t>
  </si>
  <si>
    <t>Clearfield County</t>
  </si>
  <si>
    <t>Clearfield County, PA</t>
  </si>
  <si>
    <t>4203399999</t>
  </si>
  <si>
    <t>NCNTY42035N42035</t>
  </si>
  <si>
    <t>Clinton County, PA</t>
  </si>
  <si>
    <t>4203599999</t>
  </si>
  <si>
    <t>METRO14100N42037</t>
  </si>
  <si>
    <t>Columbia County, PA HUD Metro FMR Area</t>
  </si>
  <si>
    <t>4203799999</t>
  </si>
  <si>
    <t>NCNTY42039N42039</t>
  </si>
  <si>
    <t>Crawford County, PA</t>
  </si>
  <si>
    <t>4203999999</t>
  </si>
  <si>
    <t>METRO25420M25420</t>
  </si>
  <si>
    <t>Harrisburg-Carlisle, PA MSA</t>
  </si>
  <si>
    <t>4204199999</t>
  </si>
  <si>
    <t>Dauphin County</t>
  </si>
  <si>
    <t>4204399999</t>
  </si>
  <si>
    <t>4204599999</t>
  </si>
  <si>
    <t>NCNTY42047N42047</t>
  </si>
  <si>
    <t>Elk County, PA</t>
  </si>
  <si>
    <t>4204799999</t>
  </si>
  <si>
    <t>METRO21500M21500</t>
  </si>
  <si>
    <t>Erie, PA MSA</t>
  </si>
  <si>
    <t>4204999999</t>
  </si>
  <si>
    <t>4205199999</t>
  </si>
  <si>
    <t>NCNTY42053N42053</t>
  </si>
  <si>
    <t>Forest County</t>
  </si>
  <si>
    <t>Forest County, PA</t>
  </si>
  <si>
    <t>4205399999</t>
  </si>
  <si>
    <t>METRO16540M16540</t>
  </si>
  <si>
    <t>Chambersburg-Waynesboro, PA MSA</t>
  </si>
  <si>
    <t>4205599999</t>
  </si>
  <si>
    <t>NCNTY42057N42057</t>
  </si>
  <si>
    <t>Fulton County, PA</t>
  </si>
  <si>
    <t>4205799999</t>
  </si>
  <si>
    <t>NCNTY42059N42059</t>
  </si>
  <si>
    <t>Greene County, PA</t>
  </si>
  <si>
    <t>4205999999</t>
  </si>
  <si>
    <t>NCNTY42061N42061</t>
  </si>
  <si>
    <t>Huntingdon County</t>
  </si>
  <si>
    <t>Huntingdon County, PA</t>
  </si>
  <si>
    <t>4206199999</t>
  </si>
  <si>
    <t>NCNTY42063N42063</t>
  </si>
  <si>
    <t>Indiana County</t>
  </si>
  <si>
    <t>Indiana County, PA</t>
  </si>
  <si>
    <t>4206399999</t>
  </si>
  <si>
    <t>NCNTY42065N42065</t>
  </si>
  <si>
    <t>Jefferson County, PA</t>
  </si>
  <si>
    <t>4206599999</t>
  </si>
  <si>
    <t>NCNTY42067N42067</t>
  </si>
  <si>
    <t>Juniata County</t>
  </si>
  <si>
    <t>Juniata County, PA</t>
  </si>
  <si>
    <t>4206799999</t>
  </si>
  <si>
    <t>METRO42540M42540</t>
  </si>
  <si>
    <t>Lackawanna County</t>
  </si>
  <si>
    <t>Scranton--Wilkes-Barre, PA MSA</t>
  </si>
  <si>
    <t>4206999999</t>
  </si>
  <si>
    <t>METRO29540M29540</t>
  </si>
  <si>
    <t>Lancaster, PA MSA</t>
  </si>
  <si>
    <t>4207199999</t>
  </si>
  <si>
    <t>NCNTY42073N42073</t>
  </si>
  <si>
    <t>Lawrence County, PA</t>
  </si>
  <si>
    <t>4207399999</t>
  </si>
  <si>
    <t>METRO30140M30140</t>
  </si>
  <si>
    <t>Lebanon County</t>
  </si>
  <si>
    <t>Lebanon, PA MSA</t>
  </si>
  <si>
    <t>4207599999</t>
  </si>
  <si>
    <t>Lehigh County</t>
  </si>
  <si>
    <t>4207799999</t>
  </si>
  <si>
    <t>Luzerne County</t>
  </si>
  <si>
    <t>4207999999</t>
  </si>
  <si>
    <t>METRO48700M48700</t>
  </si>
  <si>
    <t>Lycoming County</t>
  </si>
  <si>
    <t>Williamsport, PA MSA</t>
  </si>
  <si>
    <t>4208199999</t>
  </si>
  <si>
    <t>NCNTY42083N42083</t>
  </si>
  <si>
    <t>McKean County</t>
  </si>
  <si>
    <t>McKean County, PA</t>
  </si>
  <si>
    <t>4208399999</t>
  </si>
  <si>
    <t>METRO49660MM7610</t>
  </si>
  <si>
    <t>Sharon, PA HUD Metro FMR Area</t>
  </si>
  <si>
    <t>4208599999</t>
  </si>
  <si>
    <t>NCNTY42087N42087</t>
  </si>
  <si>
    <t>Mifflin County</t>
  </si>
  <si>
    <t>Mifflin County, PA</t>
  </si>
  <si>
    <t>4208799999</t>
  </si>
  <si>
    <t>METRO20700M20700</t>
  </si>
  <si>
    <t>East Stroudsburg, PA MSA</t>
  </si>
  <si>
    <t>4208999999</t>
  </si>
  <si>
    <t>4209199999</t>
  </si>
  <si>
    <t>METRO14100N42093</t>
  </si>
  <si>
    <t>Montour County</t>
  </si>
  <si>
    <t>Montour County, PA HUD Metro FMR Area</t>
  </si>
  <si>
    <t>4209399999</t>
  </si>
  <si>
    <t>4209599999</t>
  </si>
  <si>
    <t>NCNTY42097N42097</t>
  </si>
  <si>
    <t>Northumberland County</t>
  </si>
  <si>
    <t>Northumberland County, PA</t>
  </si>
  <si>
    <t>4209799999</t>
  </si>
  <si>
    <t>4209999999</t>
  </si>
  <si>
    <t>Philadelphia County</t>
  </si>
  <si>
    <t>4210199999</t>
  </si>
  <si>
    <t>METRO35620MM5660</t>
  </si>
  <si>
    <t>Pike County, PA HUD Metro FMR Area</t>
  </si>
  <si>
    <t>4210399999</t>
  </si>
  <si>
    <t>NCNTY42105N42105</t>
  </si>
  <si>
    <t>Potter County</t>
  </si>
  <si>
    <t>Potter County, PA</t>
  </si>
  <si>
    <t>4210599999</t>
  </si>
  <si>
    <t>NCNTY42107N42107</t>
  </si>
  <si>
    <t>Schuylkill County</t>
  </si>
  <si>
    <t>Schuylkill County, PA</t>
  </si>
  <si>
    <t>4210799999</t>
  </si>
  <si>
    <t>NCNTY42109N42109</t>
  </si>
  <si>
    <t>Snyder County</t>
  </si>
  <si>
    <t>Snyder County, PA</t>
  </si>
  <si>
    <t>4210999999</t>
  </si>
  <si>
    <t>NCNTY42111N42111</t>
  </si>
  <si>
    <t>Somerset County, PA</t>
  </si>
  <si>
    <t>4211199999</t>
  </si>
  <si>
    <t>NCNTY42113N42113</t>
  </si>
  <si>
    <t>Sullivan County, PA</t>
  </si>
  <si>
    <t>4211399999</t>
  </si>
  <si>
    <t>NCNTY42115N42115</t>
  </si>
  <si>
    <t>Susquehanna County</t>
  </si>
  <si>
    <t>Susquehanna County, PA</t>
  </si>
  <si>
    <t>4211599999</t>
  </si>
  <si>
    <t>NCNTY42117N42117</t>
  </si>
  <si>
    <t>Tioga County, PA</t>
  </si>
  <si>
    <t>4211799999</t>
  </si>
  <si>
    <t>NCNTY42119N42119</t>
  </si>
  <si>
    <t>Union County, PA</t>
  </si>
  <si>
    <t>4211999999</t>
  </si>
  <si>
    <t>NCNTY42121N42121</t>
  </si>
  <si>
    <t>Venango County</t>
  </si>
  <si>
    <t>Venango County, PA</t>
  </si>
  <si>
    <t>4212199999</t>
  </si>
  <si>
    <t>NCNTY42123N42123</t>
  </si>
  <si>
    <t>Warren County, PA</t>
  </si>
  <si>
    <t>4212399999</t>
  </si>
  <si>
    <t>4212599999</t>
  </si>
  <si>
    <t>NCNTY42127N42127</t>
  </si>
  <si>
    <t>Wayne County, PA</t>
  </si>
  <si>
    <t>4212799999</t>
  </si>
  <si>
    <t>Westmoreland County</t>
  </si>
  <si>
    <t>4212999999</t>
  </si>
  <si>
    <t>4213199999</t>
  </si>
  <si>
    <t>METRO49620M49620</t>
  </si>
  <si>
    <t>York-Hanover, PA MSA</t>
  </si>
  <si>
    <t>4213399999</t>
  </si>
  <si>
    <t>RI</t>
  </si>
  <si>
    <t>44</t>
  </si>
  <si>
    <t>4400105140</t>
  </si>
  <si>
    <t>4400109280</t>
  </si>
  <si>
    <t>4400173760</t>
  </si>
  <si>
    <t>4400318640</t>
  </si>
  <si>
    <t>East Greenwich town</t>
  </si>
  <si>
    <t>4400322240</t>
  </si>
  <si>
    <t>Warwick city</t>
  </si>
  <si>
    <t>4400374300</t>
  </si>
  <si>
    <t>West Greenwich town</t>
  </si>
  <si>
    <t>4400377720</t>
  </si>
  <si>
    <t>West Warwick town</t>
  </si>
  <si>
    <t>4400378440</t>
  </si>
  <si>
    <t>Newport County</t>
  </si>
  <si>
    <t>Jamestown town</t>
  </si>
  <si>
    <t>4400536820</t>
  </si>
  <si>
    <t>Little Compton town</t>
  </si>
  <si>
    <t>4400542400</t>
  </si>
  <si>
    <t>METRO39300N44005</t>
  </si>
  <si>
    <t>Newport-Middleton-Portsmouth, RI HUD Metro FMR Area</t>
  </si>
  <si>
    <t>4400545460</t>
  </si>
  <si>
    <t>Newport city</t>
  </si>
  <si>
    <t>4400549960</t>
  </si>
  <si>
    <t>Portsmouth town</t>
  </si>
  <si>
    <t>4400557880</t>
  </si>
  <si>
    <t>Tiverton town</t>
  </si>
  <si>
    <t>4400570880</t>
  </si>
  <si>
    <t>Providence County</t>
  </si>
  <si>
    <t>Burrillville town</t>
  </si>
  <si>
    <t>4400711800</t>
  </si>
  <si>
    <t>Central Falls city</t>
  </si>
  <si>
    <t>4400714140</t>
  </si>
  <si>
    <t>Cranston city</t>
  </si>
  <si>
    <t>4400719180</t>
  </si>
  <si>
    <t>4400720080</t>
  </si>
  <si>
    <t>East Providence city</t>
  </si>
  <si>
    <t>4400722960</t>
  </si>
  <si>
    <t>Foster town</t>
  </si>
  <si>
    <t>4400727460</t>
  </si>
  <si>
    <t>Glocester town</t>
  </si>
  <si>
    <t>4400730340</t>
  </si>
  <si>
    <t>Johnston town</t>
  </si>
  <si>
    <t>4400737720</t>
  </si>
  <si>
    <t>4400741500</t>
  </si>
  <si>
    <t>North Providence town</t>
  </si>
  <si>
    <t>4400751760</t>
  </si>
  <si>
    <t>North Smithfield town</t>
  </si>
  <si>
    <t>4400752480</t>
  </si>
  <si>
    <t>Pawtucket city</t>
  </si>
  <si>
    <t>4400754640</t>
  </si>
  <si>
    <t>Providence city</t>
  </si>
  <si>
    <t>4400759000</t>
  </si>
  <si>
    <t>4400764220</t>
  </si>
  <si>
    <t>4400766200</t>
  </si>
  <si>
    <t>Woonsocket city</t>
  </si>
  <si>
    <t>4400780780</t>
  </si>
  <si>
    <t>4400914500</t>
  </si>
  <si>
    <t>4400925300</t>
  </si>
  <si>
    <t>METRO39300MM5520</t>
  </si>
  <si>
    <t>Westerly-Hopkinton-New Shoreham, RI HUD Metro FMR Area</t>
  </si>
  <si>
    <t>4400935380</t>
  </si>
  <si>
    <t>Narragansett town</t>
  </si>
  <si>
    <t>4400948340</t>
  </si>
  <si>
    <t>New Shoreham town</t>
  </si>
  <si>
    <t>4400950500</t>
  </si>
  <si>
    <t>North Kingstown town</t>
  </si>
  <si>
    <t>4400951580</t>
  </si>
  <si>
    <t>4400961160</t>
  </si>
  <si>
    <t>South Kingstown town</t>
  </si>
  <si>
    <t>4400967460</t>
  </si>
  <si>
    <t>Westerly town</t>
  </si>
  <si>
    <t>4400977000</t>
  </si>
  <si>
    <t>SC</t>
  </si>
  <si>
    <t>45</t>
  </si>
  <si>
    <t>NCNTY45001N45001</t>
  </si>
  <si>
    <t>Abbeville County</t>
  </si>
  <si>
    <t>Abbeville County, SC</t>
  </si>
  <si>
    <t>4500199999</t>
  </si>
  <si>
    <t>Aiken County</t>
  </si>
  <si>
    <t>4500399999</t>
  </si>
  <si>
    <t>NCNTY45005N45005</t>
  </si>
  <si>
    <t>Allendale County</t>
  </si>
  <si>
    <t>Allendale County, SC</t>
  </si>
  <si>
    <t>4500599999</t>
  </si>
  <si>
    <t>METRO24860M11340</t>
  </si>
  <si>
    <t>Anderson, SC HUD Metro FMR Area</t>
  </si>
  <si>
    <t>4500799999</t>
  </si>
  <si>
    <t>NCNTY45009N45009</t>
  </si>
  <si>
    <t>Bamberg County</t>
  </si>
  <si>
    <t>Bamberg County, SC</t>
  </si>
  <si>
    <t>4500999999</t>
  </si>
  <si>
    <t>NCNTY45011N45011</t>
  </si>
  <si>
    <t>Barnwell County</t>
  </si>
  <si>
    <t>Barnwell County, SC</t>
  </si>
  <si>
    <t>4501199999</t>
  </si>
  <si>
    <t>METRO25940N45013</t>
  </si>
  <si>
    <t>Beaufort County, SC HUD Metro FMR Area</t>
  </si>
  <si>
    <t>4501399999</t>
  </si>
  <si>
    <t>METRO16700M16700</t>
  </si>
  <si>
    <t>Berkeley County</t>
  </si>
  <si>
    <t>Charleston-North Charleston, SC MSA</t>
  </si>
  <si>
    <t>4501599999</t>
  </si>
  <si>
    <t>METRO17900M17900</t>
  </si>
  <si>
    <t>Columbia, SC HUD Metro FMR Area</t>
  </si>
  <si>
    <t>4501799999</t>
  </si>
  <si>
    <t>Charleston County</t>
  </si>
  <si>
    <t>4501999999</t>
  </si>
  <si>
    <t>NCNTY45021N45021</t>
  </si>
  <si>
    <t>Cherokee County, SC</t>
  </si>
  <si>
    <t>4502199999</t>
  </si>
  <si>
    <t>METRO16740N45023</t>
  </si>
  <si>
    <t>Chester County, SC HUD Metro FMR Area</t>
  </si>
  <si>
    <t>4502399999</t>
  </si>
  <si>
    <t>NCNTY45025N45025</t>
  </si>
  <si>
    <t>Chesterfield County</t>
  </si>
  <si>
    <t>Chesterfield County, SC</t>
  </si>
  <si>
    <t>4502599999</t>
  </si>
  <si>
    <t>METRO44940M45027</t>
  </si>
  <si>
    <t>Clarendon County</t>
  </si>
  <si>
    <t>Clarendon County, SC HUD Metro FMR Area</t>
  </si>
  <si>
    <t>4502799999</t>
  </si>
  <si>
    <t>NCNTY45029N45029</t>
  </si>
  <si>
    <t>Colleton County</t>
  </si>
  <si>
    <t>Colleton County, SC</t>
  </si>
  <si>
    <t>4502999999</t>
  </si>
  <si>
    <t>METRO22500N45031</t>
  </si>
  <si>
    <t>Darlington County</t>
  </si>
  <si>
    <t>Darlington County, SC HUD Metro FMR Area</t>
  </si>
  <si>
    <t>4503199999</t>
  </si>
  <si>
    <t>NCNTY45033N45033</t>
  </si>
  <si>
    <t>Dillon County</t>
  </si>
  <si>
    <t>Dillon County, SC</t>
  </si>
  <si>
    <t>4503399999</t>
  </si>
  <si>
    <t>4503599999</t>
  </si>
  <si>
    <t>Edgefield County</t>
  </si>
  <si>
    <t>4503799999</t>
  </si>
  <si>
    <t>4503999999</t>
  </si>
  <si>
    <t>METRO22500M22500</t>
  </si>
  <si>
    <t>Florence County</t>
  </si>
  <si>
    <t>Florence, SC HUD Metro FMR Area</t>
  </si>
  <si>
    <t>4504199999</t>
  </si>
  <si>
    <t>NCNTY45043N45043</t>
  </si>
  <si>
    <t>Georgetown County</t>
  </si>
  <si>
    <t>Georgetown County, SC</t>
  </si>
  <si>
    <t>4504399999</t>
  </si>
  <si>
    <t>METRO24860M24860</t>
  </si>
  <si>
    <t>Greenville County</t>
  </si>
  <si>
    <t>Greenville-Mauldin-Easley, SC HUD Metro FMR Area</t>
  </si>
  <si>
    <t>4504599999</t>
  </si>
  <si>
    <t>NCNTY45047N45047</t>
  </si>
  <si>
    <t>Greenwood County, SC</t>
  </si>
  <si>
    <t>4504799999</t>
  </si>
  <si>
    <t>NCNTY45049N45049</t>
  </si>
  <si>
    <t>Hampton County</t>
  </si>
  <si>
    <t>Hampton County, SC</t>
  </si>
  <si>
    <t>4504999999</t>
  </si>
  <si>
    <t>METRO34820M34820</t>
  </si>
  <si>
    <t>Horry County</t>
  </si>
  <si>
    <t>Myrtle Beach-North Myrtle Beach-Conway, SC HUD Metro FMR Area</t>
  </si>
  <si>
    <t>4505199999</t>
  </si>
  <si>
    <t>METRO25940N45053</t>
  </si>
  <si>
    <t>Jasper County, SC HUD Metro FMR Area</t>
  </si>
  <si>
    <t>4505399999</t>
  </si>
  <si>
    <t>METRO17900N45055</t>
  </si>
  <si>
    <t>Kershaw County</t>
  </si>
  <si>
    <t>Kershaw County, SC HUD Metro FMR Area</t>
  </si>
  <si>
    <t>4505599999</t>
  </si>
  <si>
    <t>METRO16740N45057</t>
  </si>
  <si>
    <t>Lancaster County, SC HUD Metro FMR Area</t>
  </si>
  <si>
    <t>4505799999</t>
  </si>
  <si>
    <t>METRO24860N45059</t>
  </si>
  <si>
    <t>Laurens County, SC HUD Metro FMR Area</t>
  </si>
  <si>
    <t>4505999999</t>
  </si>
  <si>
    <t>NCNTY45061N45061</t>
  </si>
  <si>
    <t>Lee County, SC</t>
  </si>
  <si>
    <t>4506199999</t>
  </si>
  <si>
    <t>Lexington County</t>
  </si>
  <si>
    <t>4506399999</t>
  </si>
  <si>
    <t>NCNTY45065N45065</t>
  </si>
  <si>
    <t>McCormick County</t>
  </si>
  <si>
    <t>McCormick County, SC</t>
  </si>
  <si>
    <t>4506599999</t>
  </si>
  <si>
    <t>NCNTY45067N45067</t>
  </si>
  <si>
    <t>Marion County, SC</t>
  </si>
  <si>
    <t>4506799999</t>
  </si>
  <si>
    <t>NCNTY45069N45069</t>
  </si>
  <si>
    <t>Marlboro County</t>
  </si>
  <si>
    <t>Marlboro County, SC</t>
  </si>
  <si>
    <t>4506999999</t>
  </si>
  <si>
    <t>NCNTY45071N45071</t>
  </si>
  <si>
    <t>Newberry County</t>
  </si>
  <si>
    <t>Newberry County, SC</t>
  </si>
  <si>
    <t>4507199999</t>
  </si>
  <si>
    <t>NCNTY45073N45073</t>
  </si>
  <si>
    <t>Oconee County, SC</t>
  </si>
  <si>
    <t>4507399999</t>
  </si>
  <si>
    <t>NCNTY45075N45075</t>
  </si>
  <si>
    <t>Orangeburg County</t>
  </si>
  <si>
    <t>Orangeburg County, SC</t>
  </si>
  <si>
    <t>4507599999</t>
  </si>
  <si>
    <t>4507799999</t>
  </si>
  <si>
    <t>4507999999</t>
  </si>
  <si>
    <t>Saluda County</t>
  </si>
  <si>
    <t>4508199999</t>
  </si>
  <si>
    <t>METRO43900M43900</t>
  </si>
  <si>
    <t>Spartanburg County</t>
  </si>
  <si>
    <t>Spartanburg, SC MSA</t>
  </si>
  <si>
    <t>4508399999</t>
  </si>
  <si>
    <t>METRO44940M44940</t>
  </si>
  <si>
    <t>Sumter, SC HUD Metro FMR Area</t>
  </si>
  <si>
    <t>4508599999</t>
  </si>
  <si>
    <t>NCNTY45087N45087</t>
  </si>
  <si>
    <t>Union County, SC</t>
  </si>
  <si>
    <t>4508799999</t>
  </si>
  <si>
    <t>NCNTY45089N45089</t>
  </si>
  <si>
    <t>Williamsburg County</t>
  </si>
  <si>
    <t>Williamsburg County, SC</t>
  </si>
  <si>
    <t>4508999999</t>
  </si>
  <si>
    <t>4509199999</t>
  </si>
  <si>
    <t>SD</t>
  </si>
  <si>
    <t>46</t>
  </si>
  <si>
    <t>NCNTY46003N46003</t>
  </si>
  <si>
    <t>Aurora County</t>
  </si>
  <si>
    <t>Aurora County, SD</t>
  </si>
  <si>
    <t>4600399999</t>
  </si>
  <si>
    <t>NCNTY46005N46005</t>
  </si>
  <si>
    <t>Beadle County</t>
  </si>
  <si>
    <t>Beadle County, SD</t>
  </si>
  <si>
    <t>4600599999</t>
  </si>
  <si>
    <t>NCNTY46007N46007</t>
  </si>
  <si>
    <t>Bennett County</t>
  </si>
  <si>
    <t>Bennett County, SD</t>
  </si>
  <si>
    <t>4600799999</t>
  </si>
  <si>
    <t>NCNTY46009N46009</t>
  </si>
  <si>
    <t>Bon Homme County</t>
  </si>
  <si>
    <t>Bon Homme County, SD</t>
  </si>
  <si>
    <t>4600999999</t>
  </si>
  <si>
    <t>NCNTY46011N46011</t>
  </si>
  <si>
    <t>Brookings County</t>
  </si>
  <si>
    <t>Brookings County, SD</t>
  </si>
  <si>
    <t>4601199999</t>
  </si>
  <si>
    <t>NCNTY46013N46013</t>
  </si>
  <si>
    <t>Brown County, SD</t>
  </si>
  <si>
    <t>4601399999</t>
  </si>
  <si>
    <t>NCNTY46015N46015</t>
  </si>
  <si>
    <t>Brule County</t>
  </si>
  <si>
    <t>Brule County, SD</t>
  </si>
  <si>
    <t>4601599999</t>
  </si>
  <si>
    <t>NCNTY46017N46017</t>
  </si>
  <si>
    <t>Buffalo County, SD</t>
  </si>
  <si>
    <t>4601799999</t>
  </si>
  <si>
    <t>NCNTY46019N46019</t>
  </si>
  <si>
    <t>Butte County, SD</t>
  </si>
  <si>
    <t>4601999999</t>
  </si>
  <si>
    <t>NCNTY46021N46021</t>
  </si>
  <si>
    <t>Campbell County, SD</t>
  </si>
  <si>
    <t>4602199999</t>
  </si>
  <si>
    <t>NCNTY46023N46023</t>
  </si>
  <si>
    <t>Charles Mix County</t>
  </si>
  <si>
    <t>Charles Mix County, SD</t>
  </si>
  <si>
    <t>4602399999</t>
  </si>
  <si>
    <t>NCNTY46025N46025</t>
  </si>
  <si>
    <t>Clark County, SD</t>
  </si>
  <si>
    <t>4602599999</t>
  </si>
  <si>
    <t>NCNTY46027N46027</t>
  </si>
  <si>
    <t>Clay County, SD</t>
  </si>
  <si>
    <t>4602799999</t>
  </si>
  <si>
    <t>NCNTY46029N46029</t>
  </si>
  <si>
    <t>Codington County</t>
  </si>
  <si>
    <t>Codington County, SD</t>
  </si>
  <si>
    <t>4602999999</t>
  </si>
  <si>
    <t>NCNTY46031N46031</t>
  </si>
  <si>
    <t>Corson County</t>
  </si>
  <si>
    <t>Corson County, SD</t>
  </si>
  <si>
    <t>4603199999</t>
  </si>
  <si>
    <t>NCNTY46033N46033</t>
  </si>
  <si>
    <t>Custer County, SD</t>
  </si>
  <si>
    <t>4603399999</t>
  </si>
  <si>
    <t>NCNTY46035N46035</t>
  </si>
  <si>
    <t>Davison County</t>
  </si>
  <si>
    <t>Davison County, SD</t>
  </si>
  <si>
    <t>4603599999</t>
  </si>
  <si>
    <t>NCNTY46037N46037</t>
  </si>
  <si>
    <t>Day County</t>
  </si>
  <si>
    <t>Day County, SD</t>
  </si>
  <si>
    <t>4603799999</t>
  </si>
  <si>
    <t>NCNTY46039N46039</t>
  </si>
  <si>
    <t>Deuel County, SD</t>
  </si>
  <si>
    <t>4603999999</t>
  </si>
  <si>
    <t>NCNTY46041N46041</t>
  </si>
  <si>
    <t>Dewey County, SD</t>
  </si>
  <si>
    <t>4604199999</t>
  </si>
  <si>
    <t>NCNTY46043N46043</t>
  </si>
  <si>
    <t>Douglas County, SD</t>
  </si>
  <si>
    <t>4604399999</t>
  </si>
  <si>
    <t>NCNTY46045N46045</t>
  </si>
  <si>
    <t>Edmunds County</t>
  </si>
  <si>
    <t>Edmunds County, SD</t>
  </si>
  <si>
    <t>4604599999</t>
  </si>
  <si>
    <t>NCNTY46047N46047</t>
  </si>
  <si>
    <t>Fall River County</t>
  </si>
  <si>
    <t>Fall River County, SD</t>
  </si>
  <si>
    <t>4604799999</t>
  </si>
  <si>
    <t>NCNTY46049N46049</t>
  </si>
  <si>
    <t>Faulk County</t>
  </si>
  <si>
    <t>Faulk County, SD</t>
  </si>
  <si>
    <t>4604999999</t>
  </si>
  <si>
    <t>NCNTY46051N46051</t>
  </si>
  <si>
    <t>Grant County, SD</t>
  </si>
  <si>
    <t>4605199999</t>
  </si>
  <si>
    <t>NCNTY46053N46053</t>
  </si>
  <si>
    <t>Gregory County</t>
  </si>
  <si>
    <t>Gregory County, SD</t>
  </si>
  <si>
    <t>4605399999</t>
  </si>
  <si>
    <t>NCNTY46055N46055</t>
  </si>
  <si>
    <t>Haakon County</t>
  </si>
  <si>
    <t>Haakon County, SD</t>
  </si>
  <si>
    <t>4605599999</t>
  </si>
  <si>
    <t>NCNTY46057N46057</t>
  </si>
  <si>
    <t>Hamlin County</t>
  </si>
  <si>
    <t>Hamlin County, SD</t>
  </si>
  <si>
    <t>4605799999</t>
  </si>
  <si>
    <t>NCNTY46059N46059</t>
  </si>
  <si>
    <t>Hand County</t>
  </si>
  <si>
    <t>Hand County, SD</t>
  </si>
  <si>
    <t>4605999999</t>
  </si>
  <si>
    <t>NCNTY46061N46061</t>
  </si>
  <si>
    <t>Hanson County</t>
  </si>
  <si>
    <t>Hanson County, SD</t>
  </si>
  <si>
    <t>4606199999</t>
  </si>
  <si>
    <t>NCNTY46063N46063</t>
  </si>
  <si>
    <t>Harding County, SD</t>
  </si>
  <si>
    <t>4606399999</t>
  </si>
  <si>
    <t>NCNTY46065N46065</t>
  </si>
  <si>
    <t>Hughes County, SD</t>
  </si>
  <si>
    <t>4606599999</t>
  </si>
  <si>
    <t>NCNTY46067N46067</t>
  </si>
  <si>
    <t>Hutchinson County</t>
  </si>
  <si>
    <t>Hutchinson County, SD</t>
  </si>
  <si>
    <t>4606799999</t>
  </si>
  <si>
    <t>NCNTY46069N46069</t>
  </si>
  <si>
    <t>Hyde County, SD</t>
  </si>
  <si>
    <t>4606999999</t>
  </si>
  <si>
    <t>NCNTY46071N46071</t>
  </si>
  <si>
    <t>Jackson County, SD</t>
  </si>
  <si>
    <t>4607199999</t>
  </si>
  <si>
    <t>NCNTY46073N46073</t>
  </si>
  <si>
    <t>Jerauld County</t>
  </si>
  <si>
    <t>Jerauld County, SD</t>
  </si>
  <si>
    <t>4607399999</t>
  </si>
  <si>
    <t>NCNTY46075N46075</t>
  </si>
  <si>
    <t>Jones County, SD</t>
  </si>
  <si>
    <t>4607599999</t>
  </si>
  <si>
    <t>NCNTY46077N46077</t>
  </si>
  <si>
    <t>Kingsbury County</t>
  </si>
  <si>
    <t>Kingsbury County, SD</t>
  </si>
  <si>
    <t>4607799999</t>
  </si>
  <si>
    <t>NCNTY46079N46079</t>
  </si>
  <si>
    <t>Lake County, SD</t>
  </si>
  <si>
    <t>4607999999</t>
  </si>
  <si>
    <t>NCNTY46081N46081</t>
  </si>
  <si>
    <t>Lawrence County, SD</t>
  </si>
  <si>
    <t>4608199999</t>
  </si>
  <si>
    <t>METRO43620M43620</t>
  </si>
  <si>
    <t>Sioux Falls, SD MSA</t>
  </si>
  <si>
    <t>4608399999</t>
  </si>
  <si>
    <t>NCNTY46085N46085</t>
  </si>
  <si>
    <t>Lyman County</t>
  </si>
  <si>
    <t>Lyman County, SD</t>
  </si>
  <si>
    <t>4608599999</t>
  </si>
  <si>
    <t>McCook County</t>
  </si>
  <si>
    <t>4608799999</t>
  </si>
  <si>
    <t>NCNTY46089N46089</t>
  </si>
  <si>
    <t>McPherson County, SD</t>
  </si>
  <si>
    <t>4608999999</t>
  </si>
  <si>
    <t>NCNTY46091N46091</t>
  </si>
  <si>
    <t>Marshall County, SD</t>
  </si>
  <si>
    <t>4609199999</t>
  </si>
  <si>
    <t>METRO39660N46093</t>
  </si>
  <si>
    <t>Meade County, SD HUD Metro FMR Area</t>
  </si>
  <si>
    <t>4609399999</t>
  </si>
  <si>
    <t>NCNTY46095N46095</t>
  </si>
  <si>
    <t>Mellette County</t>
  </si>
  <si>
    <t>Mellette County, SD</t>
  </si>
  <si>
    <t>4609599999</t>
  </si>
  <si>
    <t>NCNTY46097N46097</t>
  </si>
  <si>
    <t>Miner County</t>
  </si>
  <si>
    <t>Miner County, SD</t>
  </si>
  <si>
    <t>4609799999</t>
  </si>
  <si>
    <t>Minnehaha County</t>
  </si>
  <si>
    <t>4609999999</t>
  </si>
  <si>
    <t>NCNTY46101N46101</t>
  </si>
  <si>
    <t>Moody County</t>
  </si>
  <si>
    <t>Moody County, SD</t>
  </si>
  <si>
    <t>4610199999</t>
  </si>
  <si>
    <t>NCNTY46102N46102</t>
  </si>
  <si>
    <t>Oglala Lakota County</t>
  </si>
  <si>
    <t>4610299999</t>
  </si>
  <si>
    <t>METRO39660M39660</t>
  </si>
  <si>
    <t>Rapid City, SD HUD Metro FMR Area</t>
  </si>
  <si>
    <t>4610399999</t>
  </si>
  <si>
    <t>NCNTY46105N46105</t>
  </si>
  <si>
    <t>Perkins County, SD</t>
  </si>
  <si>
    <t>4610599999</t>
  </si>
  <si>
    <t>NCNTY46107N46107</t>
  </si>
  <si>
    <t>Potter County, SD</t>
  </si>
  <si>
    <t>4610799999</t>
  </si>
  <si>
    <t>NCNTY46109N46109</t>
  </si>
  <si>
    <t>Roberts County</t>
  </si>
  <si>
    <t>Roberts County, SD</t>
  </si>
  <si>
    <t>4610999999</t>
  </si>
  <si>
    <t>NCNTY46111N46111</t>
  </si>
  <si>
    <t>Sanborn County</t>
  </si>
  <si>
    <t>Sanborn County, SD</t>
  </si>
  <si>
    <t>4611199999</t>
  </si>
  <si>
    <t>NCNTY46115N46115</t>
  </si>
  <si>
    <t>Spink County</t>
  </si>
  <si>
    <t>Spink County, SD</t>
  </si>
  <si>
    <t>4611599999</t>
  </si>
  <si>
    <t>NCNTY46117N46117</t>
  </si>
  <si>
    <t>Stanley County</t>
  </si>
  <si>
    <t>Stanley County, SD</t>
  </si>
  <si>
    <t>4611799999</t>
  </si>
  <si>
    <t>NCNTY46119N46119</t>
  </si>
  <si>
    <t>Sully County</t>
  </si>
  <si>
    <t>Sully County, SD</t>
  </si>
  <si>
    <t>4611999999</t>
  </si>
  <si>
    <t>NCNTY46121N46121</t>
  </si>
  <si>
    <t>Todd County, SD</t>
  </si>
  <si>
    <t>4612199999</t>
  </si>
  <si>
    <t>NCNTY46123N46123</t>
  </si>
  <si>
    <t>Tripp County</t>
  </si>
  <si>
    <t>Tripp County, SD</t>
  </si>
  <si>
    <t>4612399999</t>
  </si>
  <si>
    <t>4612599999</t>
  </si>
  <si>
    <t>4612799999</t>
  </si>
  <si>
    <t>NCNTY46129N46129</t>
  </si>
  <si>
    <t>Walworth County</t>
  </si>
  <si>
    <t>Walworth County, SD</t>
  </si>
  <si>
    <t>4612999999</t>
  </si>
  <si>
    <t>NCNTY46135N46135</t>
  </si>
  <si>
    <t>Yankton County</t>
  </si>
  <si>
    <t>Yankton County, SD</t>
  </si>
  <si>
    <t>4613599999</t>
  </si>
  <si>
    <t>NCNTY46137N46137</t>
  </si>
  <si>
    <t>Ziebach County</t>
  </si>
  <si>
    <t>Ziebach County, SD</t>
  </si>
  <si>
    <t>4613799999</t>
  </si>
  <si>
    <t>TN</t>
  </si>
  <si>
    <t>47</t>
  </si>
  <si>
    <t>METRO28940M28940</t>
  </si>
  <si>
    <t>Knoxville, TN HUD Metro FMR Area</t>
  </si>
  <si>
    <t>4700199999</t>
  </si>
  <si>
    <t>NCNTY47003N47003</t>
  </si>
  <si>
    <t>Bedford County, TN</t>
  </si>
  <si>
    <t>4700399999</t>
  </si>
  <si>
    <t>NCNTY47005N47005</t>
  </si>
  <si>
    <t>Benton County, TN</t>
  </si>
  <si>
    <t>4700599999</t>
  </si>
  <si>
    <t>NCNTY47007N47007</t>
  </si>
  <si>
    <t>Bledsoe County</t>
  </si>
  <si>
    <t>Bledsoe County, TN</t>
  </si>
  <si>
    <t>4700799999</t>
  </si>
  <si>
    <t>4700999999</t>
  </si>
  <si>
    <t>METRO17420M17420</t>
  </si>
  <si>
    <t>Cleveland, TN MSA</t>
  </si>
  <si>
    <t>4701199999</t>
  </si>
  <si>
    <t>METRO28940N47013</t>
  </si>
  <si>
    <t>Campbell County, TN HUD Metro FMR Area</t>
  </si>
  <si>
    <t>4701399999</t>
  </si>
  <si>
    <t>METRO34980M34980</t>
  </si>
  <si>
    <t>Cannon County</t>
  </si>
  <si>
    <t>Nashville-Davidson--Murfreesboro--Franklin, TN HUD Metro FMR Area</t>
  </si>
  <si>
    <t>4701599999</t>
  </si>
  <si>
    <t>NCNTY47017N47017</t>
  </si>
  <si>
    <t>Carroll County, TN</t>
  </si>
  <si>
    <t>4701799999</t>
  </si>
  <si>
    <t>METRO27740M27740</t>
  </si>
  <si>
    <t>Johnson City, TN MSA</t>
  </si>
  <si>
    <t>4701999999</t>
  </si>
  <si>
    <t>Cheatham County</t>
  </si>
  <si>
    <t>4702199999</t>
  </si>
  <si>
    <t>METRO27180M27180</t>
  </si>
  <si>
    <t>Jackson, TN HUD Metro FMR Area</t>
  </si>
  <si>
    <t>4702399999</t>
  </si>
  <si>
    <t>NCNTY47025N47025</t>
  </si>
  <si>
    <t>Claiborne County, TN</t>
  </si>
  <si>
    <t>4702599999</t>
  </si>
  <si>
    <t>NCNTY47027N47027</t>
  </si>
  <si>
    <t>Clay County, TN</t>
  </si>
  <si>
    <t>4702799999</t>
  </si>
  <si>
    <t>NCNTY47029N47029</t>
  </si>
  <si>
    <t>Cocke County</t>
  </si>
  <si>
    <t>Cocke County, TN</t>
  </si>
  <si>
    <t>4702999999</t>
  </si>
  <si>
    <t>NCNTY47031N47031</t>
  </si>
  <si>
    <t>Coffee County, TN</t>
  </si>
  <si>
    <t>4703199999</t>
  </si>
  <si>
    <t>METRO27180N47033</t>
  </si>
  <si>
    <t>Crockett County</t>
  </si>
  <si>
    <t>Crockett County, TN HUD Metro FMR Area</t>
  </si>
  <si>
    <t>4703399999</t>
  </si>
  <si>
    <t>NCNTY47035N47035</t>
  </si>
  <si>
    <t>Cumberland County, TN</t>
  </si>
  <si>
    <t>4703599999</t>
  </si>
  <si>
    <t>4703799999</t>
  </si>
  <si>
    <t>NCNTY47039N47039</t>
  </si>
  <si>
    <t>Decatur County, TN</t>
  </si>
  <si>
    <t>4703999999</t>
  </si>
  <si>
    <t>NCNTY47041N47041</t>
  </si>
  <si>
    <t>DeKalb County, TN</t>
  </si>
  <si>
    <t>4704199999</t>
  </si>
  <si>
    <t>Dickson County</t>
  </si>
  <si>
    <t>4704399999</t>
  </si>
  <si>
    <t>NCNTY47045N47045</t>
  </si>
  <si>
    <t>Dyer County</t>
  </si>
  <si>
    <t>Dyer County, TN</t>
  </si>
  <si>
    <t>4704599999</t>
  </si>
  <si>
    <t>4704799999</t>
  </si>
  <si>
    <t>NCNTY47049N47049</t>
  </si>
  <si>
    <t>Fentress County</t>
  </si>
  <si>
    <t>Fentress County, TN</t>
  </si>
  <si>
    <t>4704999999</t>
  </si>
  <si>
    <t>NCNTY47051N47051</t>
  </si>
  <si>
    <t>Franklin County, TN</t>
  </si>
  <si>
    <t>4705199999</t>
  </si>
  <si>
    <t>METRO27180M47053</t>
  </si>
  <si>
    <t>Gibson County, TN HUD Metro FMR Area</t>
  </si>
  <si>
    <t>4705399999</t>
  </si>
  <si>
    <t>NCNTY47055N47055</t>
  </si>
  <si>
    <t>Giles County</t>
  </si>
  <si>
    <t>Giles County, TN</t>
  </si>
  <si>
    <t>4705599999</t>
  </si>
  <si>
    <t>METRO34100M47057</t>
  </si>
  <si>
    <t>Grainger County</t>
  </si>
  <si>
    <t>Grainger County, TN HUD Metro FMR Area</t>
  </si>
  <si>
    <t>4705799999</t>
  </si>
  <si>
    <t>NCNTY47059N47059</t>
  </si>
  <si>
    <t>Greene County, TN</t>
  </si>
  <si>
    <t>4705999999</t>
  </si>
  <si>
    <t>NCNTY47061N47061</t>
  </si>
  <si>
    <t>Grundy County, TN</t>
  </si>
  <si>
    <t>4706199999</t>
  </si>
  <si>
    <t>METRO34100M34100</t>
  </si>
  <si>
    <t>Hamblen County</t>
  </si>
  <si>
    <t>Morristown, TN HUD Metro FMR Area</t>
  </si>
  <si>
    <t>4706399999</t>
  </si>
  <si>
    <t>4706599999</t>
  </si>
  <si>
    <t>NCNTY47067N47067</t>
  </si>
  <si>
    <t>Hancock County, TN</t>
  </si>
  <si>
    <t>4706799999</t>
  </si>
  <si>
    <t>NCNTY47069N47069</t>
  </si>
  <si>
    <t>Hardeman County</t>
  </si>
  <si>
    <t>Hardeman County, TN</t>
  </si>
  <si>
    <t>4706999999</t>
  </si>
  <si>
    <t>NCNTY47071N47071</t>
  </si>
  <si>
    <t>Hardin County, TN</t>
  </si>
  <si>
    <t>4707199999</t>
  </si>
  <si>
    <t>METRO28700M28700</t>
  </si>
  <si>
    <t>Hawkins County</t>
  </si>
  <si>
    <t>Kingsport-Bristol-Bristol, TN-VA MSA</t>
  </si>
  <si>
    <t>4707399999</t>
  </si>
  <si>
    <t>NCNTY47075N47075</t>
  </si>
  <si>
    <t>Haywood County, TN</t>
  </si>
  <si>
    <t>4707599999</t>
  </si>
  <si>
    <t>NCNTY47077N47077</t>
  </si>
  <si>
    <t>Henderson County, TN</t>
  </si>
  <si>
    <t>4707799999</t>
  </si>
  <si>
    <t>NCNTY47079N47079</t>
  </si>
  <si>
    <t>Henry County, TN</t>
  </si>
  <si>
    <t>4707999999</t>
  </si>
  <si>
    <t>NCNTY47081N47081</t>
  </si>
  <si>
    <t>Hickman County, TN</t>
  </si>
  <si>
    <t>4708199999</t>
  </si>
  <si>
    <t>NCNTY47083N47083</t>
  </si>
  <si>
    <t>Houston County, TN</t>
  </si>
  <si>
    <t>4708399999</t>
  </si>
  <si>
    <t>NCNTY47085N47085</t>
  </si>
  <si>
    <t>Humphreys County, TN</t>
  </si>
  <si>
    <t>4708599999</t>
  </si>
  <si>
    <t>NCNTY47087N47087</t>
  </si>
  <si>
    <t>Jackson County, TN</t>
  </si>
  <si>
    <t>4708799999</t>
  </si>
  <si>
    <t>4708999999</t>
  </si>
  <si>
    <t>NCNTY47091N47091</t>
  </si>
  <si>
    <t>Johnson County, TN</t>
  </si>
  <si>
    <t>4709199999</t>
  </si>
  <si>
    <t>4709399999</t>
  </si>
  <si>
    <t>NCNTY47095N47095</t>
  </si>
  <si>
    <t>Lake County, TN</t>
  </si>
  <si>
    <t>4709599999</t>
  </si>
  <si>
    <t>NCNTY47097N47097</t>
  </si>
  <si>
    <t>Lauderdale County, TN</t>
  </si>
  <si>
    <t>4709799999</t>
  </si>
  <si>
    <t>NCNTY47099N47099</t>
  </si>
  <si>
    <t>Lawrence County, TN</t>
  </si>
  <si>
    <t>4709999999</t>
  </si>
  <si>
    <t>NCNTY47101N47101</t>
  </si>
  <si>
    <t>Lewis County, TN</t>
  </si>
  <si>
    <t>4710199999</t>
  </si>
  <si>
    <t>NCNTY47103N47103</t>
  </si>
  <si>
    <t>Lincoln County, TN</t>
  </si>
  <si>
    <t>4710399999</t>
  </si>
  <si>
    <t>Loudon County</t>
  </si>
  <si>
    <t>4710599999</t>
  </si>
  <si>
    <t>NCNTY47107N47107</t>
  </si>
  <si>
    <t>McMinn County</t>
  </si>
  <si>
    <t>McMinn County, TN</t>
  </si>
  <si>
    <t>4710799999</t>
  </si>
  <si>
    <t>NCNTY47109N47109</t>
  </si>
  <si>
    <t>McNairy County</t>
  </si>
  <si>
    <t>McNairy County, TN</t>
  </si>
  <si>
    <t>4710999999</t>
  </si>
  <si>
    <t>METRO34980N47111</t>
  </si>
  <si>
    <t>Macon County, TN HUD Metro FMR Area</t>
  </si>
  <si>
    <t>4711199999</t>
  </si>
  <si>
    <t>4711399999</t>
  </si>
  <si>
    <t>4711599999</t>
  </si>
  <si>
    <t>NCNTY47117N47117</t>
  </si>
  <si>
    <t>Marshall County, TN</t>
  </si>
  <si>
    <t>4711799999</t>
  </si>
  <si>
    <t>METRO34980N47119</t>
  </si>
  <si>
    <t>Maury County</t>
  </si>
  <si>
    <t>Maury County, TN HUD Metro FMR Area</t>
  </si>
  <si>
    <t>4711999999</t>
  </si>
  <si>
    <t>NCNTY47121N47121</t>
  </si>
  <si>
    <t>Meigs County, TN</t>
  </si>
  <si>
    <t>4712199999</t>
  </si>
  <si>
    <t>NCNTY47123N47123</t>
  </si>
  <si>
    <t>Monroe County, TN</t>
  </si>
  <si>
    <t>4712399999</t>
  </si>
  <si>
    <t>4712599999</t>
  </si>
  <si>
    <t>NCNTY47127N47127</t>
  </si>
  <si>
    <t>Moore County, TN</t>
  </si>
  <si>
    <t>4712799999</t>
  </si>
  <si>
    <t>METRO28940N47129</t>
  </si>
  <si>
    <t>Morgan County, TN HUD Metro FMR Area</t>
  </si>
  <si>
    <t>4712999999</t>
  </si>
  <si>
    <t>NCNTY47131N47131</t>
  </si>
  <si>
    <t>Obion County</t>
  </si>
  <si>
    <t>Obion County, TN</t>
  </si>
  <si>
    <t>4713199999</t>
  </si>
  <si>
    <t>NCNTY47133N47133</t>
  </si>
  <si>
    <t>Overton County</t>
  </si>
  <si>
    <t>Overton County, TN</t>
  </si>
  <si>
    <t>4713399999</t>
  </si>
  <si>
    <t>NCNTY47135N47135</t>
  </si>
  <si>
    <t>Perry County, TN</t>
  </si>
  <si>
    <t>4713599999</t>
  </si>
  <si>
    <t>NCNTY47137N47137</t>
  </si>
  <si>
    <t>Pickett County</t>
  </si>
  <si>
    <t>Pickett County, TN</t>
  </si>
  <si>
    <t>4713799999</t>
  </si>
  <si>
    <t>4713999999</t>
  </si>
  <si>
    <t>NCNTY47141N47141</t>
  </si>
  <si>
    <t>Putnam County, TN</t>
  </si>
  <si>
    <t>4714199999</t>
  </si>
  <si>
    <t>NCNTY47143N47143</t>
  </si>
  <si>
    <t>Rhea County</t>
  </si>
  <si>
    <t>Rhea County, TN</t>
  </si>
  <si>
    <t>4714399999</t>
  </si>
  <si>
    <t>METRO28940N47145</t>
  </si>
  <si>
    <t>Roane County</t>
  </si>
  <si>
    <t>Roane County, TN HUD Metro FMR Area</t>
  </si>
  <si>
    <t>4714599999</t>
  </si>
  <si>
    <t>4714799999</t>
  </si>
  <si>
    <t>4714999999</t>
  </si>
  <si>
    <t>NCNTY47151N47151</t>
  </si>
  <si>
    <t>Scott County, TN</t>
  </si>
  <si>
    <t>4715199999</t>
  </si>
  <si>
    <t>Sequatchie County</t>
  </si>
  <si>
    <t>4715399999</t>
  </si>
  <si>
    <t>NCNTY47155N47155</t>
  </si>
  <si>
    <t>Sevier County, TN</t>
  </si>
  <si>
    <t>4715599999</t>
  </si>
  <si>
    <t>4715799999</t>
  </si>
  <si>
    <t>METRO34980N47159</t>
  </si>
  <si>
    <t>Smith County, TN HUD Metro FMR Area</t>
  </si>
  <si>
    <t>4715999999</t>
  </si>
  <si>
    <t>METRO17300M47161</t>
  </si>
  <si>
    <t>Stewart County, TN HUD Metro FMR Area</t>
  </si>
  <si>
    <t>4716199999</t>
  </si>
  <si>
    <t>4716399999</t>
  </si>
  <si>
    <t>4716599999</t>
  </si>
  <si>
    <t>4716799999</t>
  </si>
  <si>
    <t>Trousdale County</t>
  </si>
  <si>
    <t>4716999999</t>
  </si>
  <si>
    <t>Unicoi County</t>
  </si>
  <si>
    <t>4717199999</t>
  </si>
  <si>
    <t>4717399999</t>
  </si>
  <si>
    <t>NCNTY47175N47175</t>
  </si>
  <si>
    <t>Van Buren County, TN</t>
  </si>
  <si>
    <t>4717599999</t>
  </si>
  <si>
    <t>NCNTY47177N47177</t>
  </si>
  <si>
    <t>Warren County, TN</t>
  </si>
  <si>
    <t>4717799999</t>
  </si>
  <si>
    <t>4717999999</t>
  </si>
  <si>
    <t>NCNTY47181N47181</t>
  </si>
  <si>
    <t>Wayne County, TN</t>
  </si>
  <si>
    <t>4718199999</t>
  </si>
  <si>
    <t>NCNTY47183N47183</t>
  </si>
  <si>
    <t>Weakley County</t>
  </si>
  <si>
    <t>Weakley County, TN</t>
  </si>
  <si>
    <t>4718399999</t>
  </si>
  <si>
    <t>NCNTY47185N47185</t>
  </si>
  <si>
    <t>White County, TN</t>
  </si>
  <si>
    <t>4718599999</t>
  </si>
  <si>
    <t>4718799999</t>
  </si>
  <si>
    <t>4718999999</t>
  </si>
  <si>
    <t>TX</t>
  </si>
  <si>
    <t>48</t>
  </si>
  <si>
    <t>NCNTY48001N48001</t>
  </si>
  <si>
    <t>Anderson County, TX</t>
  </si>
  <si>
    <t>4800199999</t>
  </si>
  <si>
    <t>NCNTY48003N48003</t>
  </si>
  <si>
    <t>Andrews County</t>
  </si>
  <si>
    <t>Andrews County, TX</t>
  </si>
  <si>
    <t>4800399999</t>
  </si>
  <si>
    <t>NCNTY48005N48005</t>
  </si>
  <si>
    <t>Angelina County</t>
  </si>
  <si>
    <t>Angelina County, TX</t>
  </si>
  <si>
    <t>4800599999</t>
  </si>
  <si>
    <t>NCNTY48007N48007</t>
  </si>
  <si>
    <t>Aransas County</t>
  </si>
  <si>
    <t>Aransas County, TX</t>
  </si>
  <si>
    <t>4800799999</t>
  </si>
  <si>
    <t>METRO48660M48660</t>
  </si>
  <si>
    <t>Archer County</t>
  </si>
  <si>
    <t>Wichita Falls, TX MSA</t>
  </si>
  <si>
    <t>4800999999</t>
  </si>
  <si>
    <t>METRO11100M11100</t>
  </si>
  <si>
    <t>Amarillo, TX HUD Metro FMR Area</t>
  </si>
  <si>
    <t>4801199999</t>
  </si>
  <si>
    <t>METRO41700N48013</t>
  </si>
  <si>
    <t>Atascosa County</t>
  </si>
  <si>
    <t>Atascosa County, TX HUD Metro FMR Area</t>
  </si>
  <si>
    <t>4801399999</t>
  </si>
  <si>
    <t>METRO26420N48015</t>
  </si>
  <si>
    <t>Austin County</t>
  </si>
  <si>
    <t>Austin County, TX HUD Metro FMR Area</t>
  </si>
  <si>
    <t>4801599999</t>
  </si>
  <si>
    <t>NCNTY48017N48017</t>
  </si>
  <si>
    <t>Bailey County</t>
  </si>
  <si>
    <t>Bailey County, TX</t>
  </si>
  <si>
    <t>4801799999</t>
  </si>
  <si>
    <t>METRO41700M41700</t>
  </si>
  <si>
    <t>Bandera County</t>
  </si>
  <si>
    <t>San Antonio-New Braunfels, TX HUD Metro FMR Area</t>
  </si>
  <si>
    <t>4801999999</t>
  </si>
  <si>
    <t>METRO12420M12420</t>
  </si>
  <si>
    <t>Bastrop County</t>
  </si>
  <si>
    <t>Austin-Round Rock, TX MSA</t>
  </si>
  <si>
    <t>4802199999</t>
  </si>
  <si>
    <t>NCNTY48023N48023</t>
  </si>
  <si>
    <t>Baylor County</t>
  </si>
  <si>
    <t>Baylor County, TX</t>
  </si>
  <si>
    <t>4802399999</t>
  </si>
  <si>
    <t>NCNTY48025N48025</t>
  </si>
  <si>
    <t>Bee County</t>
  </si>
  <si>
    <t>Bee County, TX</t>
  </si>
  <si>
    <t>4802599999</t>
  </si>
  <si>
    <t>METRO28660M28660</t>
  </si>
  <si>
    <t>Killeen-Temple, TX HUD Metro FMR Area</t>
  </si>
  <si>
    <t>4802799999</t>
  </si>
  <si>
    <t>Bexar County</t>
  </si>
  <si>
    <t>4802999999</t>
  </si>
  <si>
    <t>NCNTY48031N48031</t>
  </si>
  <si>
    <t>Blanco County</t>
  </si>
  <si>
    <t>Blanco County, TX</t>
  </si>
  <si>
    <t>4803199999</t>
  </si>
  <si>
    <t>NCNTY48033N48033</t>
  </si>
  <si>
    <t>Borden County</t>
  </si>
  <si>
    <t>Borden County, TX</t>
  </si>
  <si>
    <t>4803399999</t>
  </si>
  <si>
    <t>NCNTY48035N48035</t>
  </si>
  <si>
    <t>Bosque County</t>
  </si>
  <si>
    <t>Bosque County, TX</t>
  </si>
  <si>
    <t>4803599999</t>
  </si>
  <si>
    <t>Bowie County</t>
  </si>
  <si>
    <t>4803799999</t>
  </si>
  <si>
    <t>METRO26420MM1145</t>
  </si>
  <si>
    <t>Brazoria County</t>
  </si>
  <si>
    <t>Brazoria County, TX HUD Metro FMR Area</t>
  </si>
  <si>
    <t>4803999999</t>
  </si>
  <si>
    <t>METRO17780M17780</t>
  </si>
  <si>
    <t>Brazos County</t>
  </si>
  <si>
    <t>College Station-Bryan, TX MSA</t>
  </si>
  <si>
    <t>4804199999</t>
  </si>
  <si>
    <t>NCNTY48043N48043</t>
  </si>
  <si>
    <t>Brewster County</t>
  </si>
  <si>
    <t>Brewster County, TX</t>
  </si>
  <si>
    <t>4804399999</t>
  </si>
  <si>
    <t>NCNTY48045N48045</t>
  </si>
  <si>
    <t>Briscoe County</t>
  </si>
  <si>
    <t>Briscoe County, TX</t>
  </si>
  <si>
    <t>4804599999</t>
  </si>
  <si>
    <t>NCNTY48047N48047</t>
  </si>
  <si>
    <t>Brooks County, TX</t>
  </si>
  <si>
    <t>4804799999</t>
  </si>
  <si>
    <t>NCNTY48049N48049</t>
  </si>
  <si>
    <t>Brown County, TX</t>
  </si>
  <si>
    <t>4804999999</t>
  </si>
  <si>
    <t>Burleson County</t>
  </si>
  <si>
    <t>4805199999</t>
  </si>
  <si>
    <t>NCNTY48053N48053</t>
  </si>
  <si>
    <t>Burnet County</t>
  </si>
  <si>
    <t>Burnet County, TX</t>
  </si>
  <si>
    <t>4805399999</t>
  </si>
  <si>
    <t>4805599999</t>
  </si>
  <si>
    <t>NCNTY48057N48057</t>
  </si>
  <si>
    <t>Calhoun County, TX</t>
  </si>
  <si>
    <t>4805799999</t>
  </si>
  <si>
    <t>METRO10180M10180</t>
  </si>
  <si>
    <t>Callahan County</t>
  </si>
  <si>
    <t>Abilene, TX MSA</t>
  </si>
  <si>
    <t>4805999999</t>
  </si>
  <si>
    <t>METRO15180M15180</t>
  </si>
  <si>
    <t>Brownsville-Harlingen, TX MSA</t>
  </si>
  <si>
    <t>4806199999</t>
  </si>
  <si>
    <t>NCNTY48063N48063</t>
  </si>
  <si>
    <t>Camp County</t>
  </si>
  <si>
    <t>Camp County, TX</t>
  </si>
  <si>
    <t>4806399999</t>
  </si>
  <si>
    <t>Carson County</t>
  </si>
  <si>
    <t>4806599999</t>
  </si>
  <si>
    <t>NCNTY48067N48067</t>
  </si>
  <si>
    <t>Cass County, TX</t>
  </si>
  <si>
    <t>4806799999</t>
  </si>
  <si>
    <t>NCNTY48069N48069</t>
  </si>
  <si>
    <t>Castro County</t>
  </si>
  <si>
    <t>Castro County, TX</t>
  </si>
  <si>
    <t>4806999999</t>
  </si>
  <si>
    <t>METRO26420M26420</t>
  </si>
  <si>
    <t>Houston-The Woodlands-Sugar Land, TX HUD Metro FMR Area</t>
  </si>
  <si>
    <t>4807199999</t>
  </si>
  <si>
    <t>NCNTY48073N48073</t>
  </si>
  <si>
    <t>Cherokee County, TX</t>
  </si>
  <si>
    <t>4807399999</t>
  </si>
  <si>
    <t>NCNTY48075N48075</t>
  </si>
  <si>
    <t>Childress County</t>
  </si>
  <si>
    <t>Childress County, TX</t>
  </si>
  <si>
    <t>4807599999</t>
  </si>
  <si>
    <t>4807799999</t>
  </si>
  <si>
    <t>NCNTY48079N48079</t>
  </si>
  <si>
    <t>Cochran County</t>
  </si>
  <si>
    <t>Cochran County, TX</t>
  </si>
  <si>
    <t>4807999999</t>
  </si>
  <si>
    <t>NCNTY48081N48081</t>
  </si>
  <si>
    <t>Coke County</t>
  </si>
  <si>
    <t>Coke County, TX</t>
  </si>
  <si>
    <t>4808199999</t>
  </si>
  <si>
    <t>NCNTY48083N48083</t>
  </si>
  <si>
    <t>Coleman County</t>
  </si>
  <si>
    <t>Coleman County, TX</t>
  </si>
  <si>
    <t>4808399999</t>
  </si>
  <si>
    <t>METRO19100M19100</t>
  </si>
  <si>
    <t>Collin County</t>
  </si>
  <si>
    <t>Dallas, TX HUD Metro FMR Area</t>
  </si>
  <si>
    <t>4808599999</t>
  </si>
  <si>
    <t>NCNTY48087N48087</t>
  </si>
  <si>
    <t>Collingsworth County</t>
  </si>
  <si>
    <t>Collingsworth County, TX</t>
  </si>
  <si>
    <t>4808799999</t>
  </si>
  <si>
    <t>NCNTY48089N48089</t>
  </si>
  <si>
    <t>Colorado County</t>
  </si>
  <si>
    <t>Colorado County, TX</t>
  </si>
  <si>
    <t>4808999999</t>
  </si>
  <si>
    <t>Comal County</t>
  </si>
  <si>
    <t>4809199999</t>
  </si>
  <si>
    <t>NCNTY48093N48093</t>
  </si>
  <si>
    <t>Comanche County, TX</t>
  </si>
  <si>
    <t>4809399999</t>
  </si>
  <si>
    <t>NCNTY48095N48095</t>
  </si>
  <si>
    <t>Concho County</t>
  </si>
  <si>
    <t>Concho County, TX</t>
  </si>
  <si>
    <t>4809599999</t>
  </si>
  <si>
    <t>NCNTY48097N48097</t>
  </si>
  <si>
    <t>Cooke County</t>
  </si>
  <si>
    <t>Cooke County, TX</t>
  </si>
  <si>
    <t>4809799999</t>
  </si>
  <si>
    <t>Coryell County</t>
  </si>
  <si>
    <t>4809999999</t>
  </si>
  <si>
    <t>NCNTY48101N48101</t>
  </si>
  <si>
    <t>Cottle County</t>
  </si>
  <si>
    <t>Cottle County, TX</t>
  </si>
  <si>
    <t>4810199999</t>
  </si>
  <si>
    <t>NCNTY48103N48103</t>
  </si>
  <si>
    <t>Crane County</t>
  </si>
  <si>
    <t>Crane County, TX</t>
  </si>
  <si>
    <t>4810399999</t>
  </si>
  <si>
    <t>NCNTY48105N48105</t>
  </si>
  <si>
    <t>Crockett County, TX</t>
  </si>
  <si>
    <t>4810599999</t>
  </si>
  <si>
    <t>METRO31180M31180</t>
  </si>
  <si>
    <t>Crosby County</t>
  </si>
  <si>
    <t>Lubbock, TX HUD Metro FMR Area</t>
  </si>
  <si>
    <t>4810799999</t>
  </si>
  <si>
    <t>NCNTY48109N48109</t>
  </si>
  <si>
    <t>Culberson County</t>
  </si>
  <si>
    <t>Culberson County, TX</t>
  </si>
  <si>
    <t>4810999999</t>
  </si>
  <si>
    <t>NCNTY48111N48111</t>
  </si>
  <si>
    <t>Dallam County</t>
  </si>
  <si>
    <t>Dallam County, TX</t>
  </si>
  <si>
    <t>4811199999</t>
  </si>
  <si>
    <t>4811399999</t>
  </si>
  <si>
    <t>NCNTY48115N48115</t>
  </si>
  <si>
    <t>Dawson County, TX</t>
  </si>
  <si>
    <t>4811599999</t>
  </si>
  <si>
    <t>NCNTY48117N48117</t>
  </si>
  <si>
    <t>Deaf Smith County</t>
  </si>
  <si>
    <t>Deaf Smith County, TX</t>
  </si>
  <si>
    <t>4811799999</t>
  </si>
  <si>
    <t>NCNTY48119N48119</t>
  </si>
  <si>
    <t>Delta County, TX</t>
  </si>
  <si>
    <t>4811999999</t>
  </si>
  <si>
    <t>Denton County</t>
  </si>
  <si>
    <t>4812199999</t>
  </si>
  <si>
    <t>NCNTY48123N48123</t>
  </si>
  <si>
    <t>DeWitt County</t>
  </si>
  <si>
    <t>DeWitt County, TX</t>
  </si>
  <si>
    <t>4812399999</t>
  </si>
  <si>
    <t>NCNTY48125N48125</t>
  </si>
  <si>
    <t>Dickens County</t>
  </si>
  <si>
    <t>Dickens County, TX</t>
  </si>
  <si>
    <t>4812599999</t>
  </si>
  <si>
    <t>NCNTY48127N48127</t>
  </si>
  <si>
    <t>Dimmit County</t>
  </si>
  <si>
    <t>Dimmit County, TX</t>
  </si>
  <si>
    <t>4812799999</t>
  </si>
  <si>
    <t>NCNTY48129N48129</t>
  </si>
  <si>
    <t>Donley County</t>
  </si>
  <si>
    <t>Donley County, TX</t>
  </si>
  <si>
    <t>4812999999</t>
  </si>
  <si>
    <t>NCNTY48131N48131</t>
  </si>
  <si>
    <t>Duval County, TX</t>
  </si>
  <si>
    <t>4813199999</t>
  </si>
  <si>
    <t>NCNTY48133N48133</t>
  </si>
  <si>
    <t>Eastland County</t>
  </si>
  <si>
    <t>Eastland County, TX</t>
  </si>
  <si>
    <t>4813399999</t>
  </si>
  <si>
    <t>METRO36220M36220</t>
  </si>
  <si>
    <t>Ector County</t>
  </si>
  <si>
    <t>Odessa, TX MSA</t>
  </si>
  <si>
    <t>4813599999</t>
  </si>
  <si>
    <t>NCNTY48137N48137</t>
  </si>
  <si>
    <t>Edwards County, TX</t>
  </si>
  <si>
    <t>4813799999</t>
  </si>
  <si>
    <t>4813999999</t>
  </si>
  <si>
    <t>METRO21340M21340</t>
  </si>
  <si>
    <t>El Paso, TX HUD Metro FMR Area</t>
  </si>
  <si>
    <t>4814199999</t>
  </si>
  <si>
    <t>NCNTY48143N48143</t>
  </si>
  <si>
    <t>Erath County</t>
  </si>
  <si>
    <t>Erath County, TX</t>
  </si>
  <si>
    <t>4814399999</t>
  </si>
  <si>
    <t>METRO47380N48145</t>
  </si>
  <si>
    <t>Falls County</t>
  </si>
  <si>
    <t>Falls County, TX HUD Metro FMR Area</t>
  </si>
  <si>
    <t>4814599999</t>
  </si>
  <si>
    <t>NCNTY48147N48147</t>
  </si>
  <si>
    <t>Fannin County, TX</t>
  </si>
  <si>
    <t>4814799999</t>
  </si>
  <si>
    <t>NCNTY48149N48149</t>
  </si>
  <si>
    <t>Fayette County, TX</t>
  </si>
  <si>
    <t>4814999999</t>
  </si>
  <si>
    <t>NCNTY48151N48151</t>
  </si>
  <si>
    <t>Fisher County</t>
  </si>
  <si>
    <t>Fisher County, TX</t>
  </si>
  <si>
    <t>4815199999</t>
  </si>
  <si>
    <t>NCNTY48153N48153</t>
  </si>
  <si>
    <t>Floyd County, TX</t>
  </si>
  <si>
    <t>4815399999</t>
  </si>
  <si>
    <t>NCNTY48155N48155</t>
  </si>
  <si>
    <t>Foard County</t>
  </si>
  <si>
    <t>Foard County, TX</t>
  </si>
  <si>
    <t>4815599999</t>
  </si>
  <si>
    <t>Fort Bend County</t>
  </si>
  <si>
    <t>4815799999</t>
  </si>
  <si>
    <t>NCNTY48159N48159</t>
  </si>
  <si>
    <t>Franklin County, TX</t>
  </si>
  <si>
    <t>4815999999</t>
  </si>
  <si>
    <t>NCNTY48161N48161</t>
  </si>
  <si>
    <t>Freestone County</t>
  </si>
  <si>
    <t>Freestone County, TX</t>
  </si>
  <si>
    <t>4816199999</t>
  </si>
  <si>
    <t>NCNTY48163N48163</t>
  </si>
  <si>
    <t>Frio County</t>
  </si>
  <si>
    <t>Frio County, TX</t>
  </si>
  <si>
    <t>4816399999</t>
  </si>
  <si>
    <t>NCNTY48165N48165</t>
  </si>
  <si>
    <t>Gaines County</t>
  </si>
  <si>
    <t>Gaines County, TX</t>
  </si>
  <si>
    <t>4816599999</t>
  </si>
  <si>
    <t>Galveston County</t>
  </si>
  <si>
    <t>4816799999</t>
  </si>
  <si>
    <t>NCNTY48169N48169</t>
  </si>
  <si>
    <t>Garza County</t>
  </si>
  <si>
    <t>Garza County, TX</t>
  </si>
  <si>
    <t>4816999999</t>
  </si>
  <si>
    <t>NCNTY48171N48171</t>
  </si>
  <si>
    <t>Gillespie County</t>
  </si>
  <si>
    <t>Gillespie County, TX</t>
  </si>
  <si>
    <t>4817199999</t>
  </si>
  <si>
    <t>NCNTY48173N48173</t>
  </si>
  <si>
    <t>Glasscock County</t>
  </si>
  <si>
    <t>Glasscock County, TX</t>
  </si>
  <si>
    <t>4817399999</t>
  </si>
  <si>
    <t>METRO47020M47020</t>
  </si>
  <si>
    <t>Goliad County</t>
  </si>
  <si>
    <t>Victoria, TX MSA</t>
  </si>
  <si>
    <t>4817599999</t>
  </si>
  <si>
    <t>NCNTY48177N48177</t>
  </si>
  <si>
    <t>Gonzales County</t>
  </si>
  <si>
    <t>Gonzales County, TX</t>
  </si>
  <si>
    <t>4817799999</t>
  </si>
  <si>
    <t>NCNTY48179N48179</t>
  </si>
  <si>
    <t>Gray County, TX</t>
  </si>
  <si>
    <t>4817999999</t>
  </si>
  <si>
    <t>METRO43300M43300</t>
  </si>
  <si>
    <t>Sherman-Denison, TX MSA</t>
  </si>
  <si>
    <t>4818199999</t>
  </si>
  <si>
    <t>METRO30980M30980</t>
  </si>
  <si>
    <t>Gregg County</t>
  </si>
  <si>
    <t>Longview, TX HUD Metro FMR Area</t>
  </si>
  <si>
    <t>4818399999</t>
  </si>
  <si>
    <t>NCNTY48185N48185</t>
  </si>
  <si>
    <t>Grimes County</t>
  </si>
  <si>
    <t>Grimes County, TX</t>
  </si>
  <si>
    <t>4818599999</t>
  </si>
  <si>
    <t>4818799999</t>
  </si>
  <si>
    <t>NCNTY48189N48189</t>
  </si>
  <si>
    <t>Hale County, TX</t>
  </si>
  <si>
    <t>4818999999</t>
  </si>
  <si>
    <t>NCNTY48191N48191</t>
  </si>
  <si>
    <t>Hall County, TX</t>
  </si>
  <si>
    <t>4819199999</t>
  </si>
  <si>
    <t>NCNTY48193N48193</t>
  </si>
  <si>
    <t>Hamilton County, TX</t>
  </si>
  <si>
    <t>4819399999</t>
  </si>
  <si>
    <t>NCNTY48195N48195</t>
  </si>
  <si>
    <t>Hansford County</t>
  </si>
  <si>
    <t>Hansford County, TX</t>
  </si>
  <si>
    <t>4819599999</t>
  </si>
  <si>
    <t>NCNTY48197N48197</t>
  </si>
  <si>
    <t>Hardeman County, TX</t>
  </si>
  <si>
    <t>4819799999</t>
  </si>
  <si>
    <t>METRO13140M13140</t>
  </si>
  <si>
    <t>Beaumont-Port Arthur, TX MSA</t>
  </si>
  <si>
    <t>4819999999</t>
  </si>
  <si>
    <t>4820199999</t>
  </si>
  <si>
    <t>METRO30980M48203</t>
  </si>
  <si>
    <t>Harrison County, TX HUD Metro FMR Area</t>
  </si>
  <si>
    <t>4820399999</t>
  </si>
  <si>
    <t>NCNTY48205N48205</t>
  </si>
  <si>
    <t>Hartley County</t>
  </si>
  <si>
    <t>Hartley County, TX</t>
  </si>
  <si>
    <t>4820599999</t>
  </si>
  <si>
    <t>NCNTY48207N48207</t>
  </si>
  <si>
    <t>Haskell County, TX</t>
  </si>
  <si>
    <t>4820799999</t>
  </si>
  <si>
    <t>Hays County</t>
  </si>
  <si>
    <t>4820999999</t>
  </si>
  <si>
    <t>NCNTY48211N48211</t>
  </si>
  <si>
    <t>Hemphill County</t>
  </si>
  <si>
    <t>Hemphill County, TX</t>
  </si>
  <si>
    <t>4821199999</t>
  </si>
  <si>
    <t>NCNTY48213N48213</t>
  </si>
  <si>
    <t>Henderson County, TX</t>
  </si>
  <si>
    <t>4821399999</t>
  </si>
  <si>
    <t>METRO32580M32580</t>
  </si>
  <si>
    <t>McAllen-Edinburg-Mission, TX MSA</t>
  </si>
  <si>
    <t>4821599999</t>
  </si>
  <si>
    <t>NCNTY48217N48217</t>
  </si>
  <si>
    <t>Hill County, TX</t>
  </si>
  <si>
    <t>4821799999</t>
  </si>
  <si>
    <t>NCNTY48219N48219</t>
  </si>
  <si>
    <t>Hockley County</t>
  </si>
  <si>
    <t>Hockley County, TX</t>
  </si>
  <si>
    <t>4821999999</t>
  </si>
  <si>
    <t>NCNTY48221N48221</t>
  </si>
  <si>
    <t>Hood County</t>
  </si>
  <si>
    <t>Hood County, TX</t>
  </si>
  <si>
    <t>4822199999</t>
  </si>
  <si>
    <t>NCNTY48223N48223</t>
  </si>
  <si>
    <t>Hopkins County, TX</t>
  </si>
  <si>
    <t>4822399999</t>
  </si>
  <si>
    <t>NCNTY48225N48225</t>
  </si>
  <si>
    <t>Houston County, TX</t>
  </si>
  <si>
    <t>4822599999</t>
  </si>
  <si>
    <t>NCNTY48227N48227</t>
  </si>
  <si>
    <t>Howard County, TX</t>
  </si>
  <si>
    <t>4822799999</t>
  </si>
  <si>
    <t>METRO21340N48229</t>
  </si>
  <si>
    <t>Hudspeth County</t>
  </si>
  <si>
    <t>Hudspeth County, TX HUD Metro FMR Area</t>
  </si>
  <si>
    <t>4822999999</t>
  </si>
  <si>
    <t>Hunt County</t>
  </si>
  <si>
    <t>4823199999</t>
  </si>
  <si>
    <t>NCNTY48233N48233</t>
  </si>
  <si>
    <t>Hutchinson County, TX</t>
  </si>
  <si>
    <t>4823399999</t>
  </si>
  <si>
    <t>METRO41660M41660</t>
  </si>
  <si>
    <t>Irion County</t>
  </si>
  <si>
    <t>San Angelo, TX HUD Metro FMR Area</t>
  </si>
  <si>
    <t>4823599999</t>
  </si>
  <si>
    <t>NCNTY48237N48237</t>
  </si>
  <si>
    <t>Jack County</t>
  </si>
  <si>
    <t>Jack County, TX</t>
  </si>
  <si>
    <t>4823799999</t>
  </si>
  <si>
    <t>NCNTY48239N48239</t>
  </si>
  <si>
    <t>Jackson County, TX</t>
  </si>
  <si>
    <t>4823999999</t>
  </si>
  <si>
    <t>NCNTY48241N48241</t>
  </si>
  <si>
    <t>Jasper County, TX</t>
  </si>
  <si>
    <t>4824199999</t>
  </si>
  <si>
    <t>NCNTY48243N48243</t>
  </si>
  <si>
    <t>Jeff Davis County, TX</t>
  </si>
  <si>
    <t>4824399999</t>
  </si>
  <si>
    <t>4824599999</t>
  </si>
  <si>
    <t>NCNTY48247N48247</t>
  </si>
  <si>
    <t>Jim Hogg County</t>
  </si>
  <si>
    <t>Jim Hogg County, TX</t>
  </si>
  <si>
    <t>4824799999</t>
  </si>
  <si>
    <t>NCNTY48249N48249</t>
  </si>
  <si>
    <t>Jim Wells County</t>
  </si>
  <si>
    <t>Jim Wells County, TX</t>
  </si>
  <si>
    <t>4824999999</t>
  </si>
  <si>
    <t>METRO19100MM2800</t>
  </si>
  <si>
    <t>Fort Worth-Arlington, TX HUD Metro FMR Area</t>
  </si>
  <si>
    <t>4825199999</t>
  </si>
  <si>
    <t>4825399999</t>
  </si>
  <si>
    <t>NCNTY48255N48255</t>
  </si>
  <si>
    <t>Karnes County</t>
  </si>
  <si>
    <t>Karnes County, TX</t>
  </si>
  <si>
    <t>4825599999</t>
  </si>
  <si>
    <t>Kaufman County</t>
  </si>
  <si>
    <t>4825799999</t>
  </si>
  <si>
    <t>METRO41700N48259</t>
  </si>
  <si>
    <t>Kendall County, TX HUD Metro FMR Area</t>
  </si>
  <si>
    <t>4825999999</t>
  </si>
  <si>
    <t>NCNTY48261N48261</t>
  </si>
  <si>
    <t>Kenedy County</t>
  </si>
  <si>
    <t>Kenedy County, TX</t>
  </si>
  <si>
    <t>4826199999</t>
  </si>
  <si>
    <t>NCNTY48263N48263</t>
  </si>
  <si>
    <t>Kent County, TX</t>
  </si>
  <si>
    <t>4826399999</t>
  </si>
  <si>
    <t>NCNTY48265N48265</t>
  </si>
  <si>
    <t>Kerr County</t>
  </si>
  <si>
    <t>Kerr County, TX</t>
  </si>
  <si>
    <t>4826599999</t>
  </si>
  <si>
    <t>NCNTY48267N48267</t>
  </si>
  <si>
    <t>Kimble County</t>
  </si>
  <si>
    <t>Kimble County, TX</t>
  </si>
  <si>
    <t>4826799999</t>
  </si>
  <si>
    <t>NCNTY48269N48269</t>
  </si>
  <si>
    <t>King County</t>
  </si>
  <si>
    <t>King County, TX</t>
  </si>
  <si>
    <t>4826999999</t>
  </si>
  <si>
    <t>NCNTY48271N48271</t>
  </si>
  <si>
    <t>Kinney County</t>
  </si>
  <si>
    <t>Kinney County, TX</t>
  </si>
  <si>
    <t>4827199999</t>
  </si>
  <si>
    <t>NCNTY48273N48273</t>
  </si>
  <si>
    <t>Kleberg County</t>
  </si>
  <si>
    <t>Kleberg County, TX</t>
  </si>
  <si>
    <t>4827399999</t>
  </si>
  <si>
    <t>NCNTY48275N48275</t>
  </si>
  <si>
    <t>Knox County, TX</t>
  </si>
  <si>
    <t>4827599999</t>
  </si>
  <si>
    <t>NCNTY48277N48277</t>
  </si>
  <si>
    <t>Lamar County, TX</t>
  </si>
  <si>
    <t>4827799999</t>
  </si>
  <si>
    <t>NCNTY48279N48279</t>
  </si>
  <si>
    <t>Lamb County</t>
  </si>
  <si>
    <t>Lamb County, TX</t>
  </si>
  <si>
    <t>4827999999</t>
  </si>
  <si>
    <t>METRO28660N48281</t>
  </si>
  <si>
    <t>Lampasas County</t>
  </si>
  <si>
    <t>Lampasas County, TX HUD Metro FMR Area</t>
  </si>
  <si>
    <t>4828199999</t>
  </si>
  <si>
    <t>NCNTY48283N48283</t>
  </si>
  <si>
    <t>La Salle County, TX</t>
  </si>
  <si>
    <t>4828399999</t>
  </si>
  <si>
    <t>NCNTY48285N48285</t>
  </si>
  <si>
    <t>Lavaca County</t>
  </si>
  <si>
    <t>Lavaca County, TX</t>
  </si>
  <si>
    <t>4828599999</t>
  </si>
  <si>
    <t>NCNTY48287N48287</t>
  </si>
  <si>
    <t>Lee County, TX</t>
  </si>
  <si>
    <t>4828799999</t>
  </si>
  <si>
    <t>NCNTY48289N48289</t>
  </si>
  <si>
    <t>Leon County, TX</t>
  </si>
  <si>
    <t>4828999999</t>
  </si>
  <si>
    <t>4829199999</t>
  </si>
  <si>
    <t>NCNTY48293N48293</t>
  </si>
  <si>
    <t>Limestone County, TX</t>
  </si>
  <si>
    <t>4829399999</t>
  </si>
  <si>
    <t>NCNTY48295N48295</t>
  </si>
  <si>
    <t>Lipscomb County</t>
  </si>
  <si>
    <t>Lipscomb County, TX</t>
  </si>
  <si>
    <t>4829599999</t>
  </si>
  <si>
    <t>NCNTY48297N48297</t>
  </si>
  <si>
    <t>Live Oak County</t>
  </si>
  <si>
    <t>Live Oak County, TX</t>
  </si>
  <si>
    <t>4829799999</t>
  </si>
  <si>
    <t>NCNTY48299N48299</t>
  </si>
  <si>
    <t>Llano County</t>
  </si>
  <si>
    <t>Llano County, TX</t>
  </si>
  <si>
    <t>4829999999</t>
  </si>
  <si>
    <t>NCNTY48301N48301</t>
  </si>
  <si>
    <t>Loving County</t>
  </si>
  <si>
    <t>Loving County, TX</t>
  </si>
  <si>
    <t>4830199999</t>
  </si>
  <si>
    <t>Lubbock County</t>
  </si>
  <si>
    <t>4830399999</t>
  </si>
  <si>
    <t>METRO31180N48305</t>
  </si>
  <si>
    <t>Lynn County</t>
  </si>
  <si>
    <t>Lynn County, TX HUD Metro FMR Area</t>
  </si>
  <si>
    <t>4830599999</t>
  </si>
  <si>
    <t>NCNTY48307N48307</t>
  </si>
  <si>
    <t>McCulloch County</t>
  </si>
  <si>
    <t>McCulloch County, TX</t>
  </si>
  <si>
    <t>4830799999</t>
  </si>
  <si>
    <t>METRO47380M47380</t>
  </si>
  <si>
    <t>McLennan County</t>
  </si>
  <si>
    <t>Waco, TX HUD Metro FMR Area</t>
  </si>
  <si>
    <t>4830999999</t>
  </si>
  <si>
    <t>NCNTY48311N48311</t>
  </si>
  <si>
    <t>McMullen County</t>
  </si>
  <si>
    <t>McMullen County, TX</t>
  </si>
  <si>
    <t>4831199999</t>
  </si>
  <si>
    <t>NCNTY48313N48313</t>
  </si>
  <si>
    <t>Madison County, TX</t>
  </si>
  <si>
    <t>4831399999</t>
  </si>
  <si>
    <t>NCNTY48315N48315</t>
  </si>
  <si>
    <t>Marion County, TX</t>
  </si>
  <si>
    <t>4831599999</t>
  </si>
  <si>
    <t>METRO33260N48317</t>
  </si>
  <si>
    <t>Martin County, TX HUD Metro FMR Area</t>
  </si>
  <si>
    <t>4831799999</t>
  </si>
  <si>
    <t>NCNTY48319N48319</t>
  </si>
  <si>
    <t>Mason County, TX</t>
  </si>
  <si>
    <t>4831999999</t>
  </si>
  <si>
    <t>NCNTY48321N48321</t>
  </si>
  <si>
    <t>Matagorda County</t>
  </si>
  <si>
    <t>Matagorda County, TX</t>
  </si>
  <si>
    <t>4832199999</t>
  </si>
  <si>
    <t>NCNTY48323N48323</t>
  </si>
  <si>
    <t>Maverick County</t>
  </si>
  <si>
    <t>Maverick County, TX</t>
  </si>
  <si>
    <t>4832399999</t>
  </si>
  <si>
    <t>METRO41700N48325</t>
  </si>
  <si>
    <t>Medina County, TX HUD Metro FMR Area</t>
  </si>
  <si>
    <t>4832599999</t>
  </si>
  <si>
    <t>NCNTY48327N48327</t>
  </si>
  <si>
    <t>Menard County, TX</t>
  </si>
  <si>
    <t>4832799999</t>
  </si>
  <si>
    <t>METRO33260M33260</t>
  </si>
  <si>
    <t>Midland, TX HUD Metro FMR Area</t>
  </si>
  <si>
    <t>4832999999</t>
  </si>
  <si>
    <t>NCNTY48331N48331</t>
  </si>
  <si>
    <t>Milam County</t>
  </si>
  <si>
    <t>Milam County, TX</t>
  </si>
  <si>
    <t>4833199999</t>
  </si>
  <si>
    <t>NCNTY48333N48333</t>
  </si>
  <si>
    <t>Mills County, TX</t>
  </si>
  <si>
    <t>4833399999</t>
  </si>
  <si>
    <t>NCNTY48335N48335</t>
  </si>
  <si>
    <t>Mitchell County, TX</t>
  </si>
  <si>
    <t>4833599999</t>
  </si>
  <si>
    <t>NCNTY48337N48337</t>
  </si>
  <si>
    <t>Montague County</t>
  </si>
  <si>
    <t>Montague County, TX</t>
  </si>
  <si>
    <t>4833799999</t>
  </si>
  <si>
    <t>4833999999</t>
  </si>
  <si>
    <t>NCNTY48341N48341</t>
  </si>
  <si>
    <t>Moore County, TX</t>
  </si>
  <si>
    <t>4834199999</t>
  </si>
  <si>
    <t>NCNTY48343N48343</t>
  </si>
  <si>
    <t>Morris County, TX</t>
  </si>
  <si>
    <t>4834399999</t>
  </si>
  <si>
    <t>NCNTY48345N48345</t>
  </si>
  <si>
    <t>Motley County</t>
  </si>
  <si>
    <t>Motley County, TX</t>
  </si>
  <si>
    <t>4834599999</t>
  </si>
  <si>
    <t>NCNTY48347N48347</t>
  </si>
  <si>
    <t>Nacogdoches County</t>
  </si>
  <si>
    <t>Nacogdoches County, TX</t>
  </si>
  <si>
    <t>4834799999</t>
  </si>
  <si>
    <t>NCNTY48349N48349</t>
  </si>
  <si>
    <t>Navarro County</t>
  </si>
  <si>
    <t>Navarro County, TX</t>
  </si>
  <si>
    <t>4834999999</t>
  </si>
  <si>
    <t>NCNTY48351N48351</t>
  </si>
  <si>
    <t>Newton County, TX</t>
  </si>
  <si>
    <t>4835199999</t>
  </si>
  <si>
    <t>NCNTY48353N48353</t>
  </si>
  <si>
    <t>Nolan County</t>
  </si>
  <si>
    <t>Nolan County, TX</t>
  </si>
  <si>
    <t>4835399999</t>
  </si>
  <si>
    <t>METRO18580M18580</t>
  </si>
  <si>
    <t>Nueces County</t>
  </si>
  <si>
    <t>Corpus Christi, TX MSA</t>
  </si>
  <si>
    <t>4835599999</t>
  </si>
  <si>
    <t>NCNTY48357N48357</t>
  </si>
  <si>
    <t>Ochiltree County</t>
  </si>
  <si>
    <t>Ochiltree County, TX</t>
  </si>
  <si>
    <t>4835799999</t>
  </si>
  <si>
    <t>METRO11100N48359</t>
  </si>
  <si>
    <t>Oldham County, TX HUD Metro FMR Area</t>
  </si>
  <si>
    <t>4835999999</t>
  </si>
  <si>
    <t>4836199999</t>
  </si>
  <si>
    <t>NCNTY48363N48363</t>
  </si>
  <si>
    <t>Palo Pinto County</t>
  </si>
  <si>
    <t>Palo Pinto County, TX</t>
  </si>
  <si>
    <t>4836399999</t>
  </si>
  <si>
    <t>NCNTY48365N48365</t>
  </si>
  <si>
    <t>Panola County, TX</t>
  </si>
  <si>
    <t>4836599999</t>
  </si>
  <si>
    <t>Parker County</t>
  </si>
  <si>
    <t>4836799999</t>
  </si>
  <si>
    <t>NCNTY48369N48369</t>
  </si>
  <si>
    <t>Parmer County</t>
  </si>
  <si>
    <t>Parmer County, TX</t>
  </si>
  <si>
    <t>4836999999</t>
  </si>
  <si>
    <t>NCNTY48371N48371</t>
  </si>
  <si>
    <t>Pecos County</t>
  </si>
  <si>
    <t>Pecos County, TX</t>
  </si>
  <si>
    <t>4837199999</t>
  </si>
  <si>
    <t>NCNTY48373N48373</t>
  </si>
  <si>
    <t>Polk County, TX</t>
  </si>
  <si>
    <t>4837399999</t>
  </si>
  <si>
    <t>4837599999</t>
  </si>
  <si>
    <t>NCNTY48377N48377</t>
  </si>
  <si>
    <t>Presidio County</t>
  </si>
  <si>
    <t>Presidio County, TX</t>
  </si>
  <si>
    <t>4837799999</t>
  </si>
  <si>
    <t>NCNTY48379N48379</t>
  </si>
  <si>
    <t>Rains County</t>
  </si>
  <si>
    <t>Rains County, TX</t>
  </si>
  <si>
    <t>4837999999</t>
  </si>
  <si>
    <t>Randall County</t>
  </si>
  <si>
    <t>4838199999</t>
  </si>
  <si>
    <t>NCNTY48383N48383</t>
  </si>
  <si>
    <t>Reagan County</t>
  </si>
  <si>
    <t>Reagan County, TX</t>
  </si>
  <si>
    <t>4838399999</t>
  </si>
  <si>
    <t>NCNTY48385N48385</t>
  </si>
  <si>
    <t>Real County</t>
  </si>
  <si>
    <t>Real County, TX</t>
  </si>
  <si>
    <t>4838599999</t>
  </si>
  <si>
    <t>NCNTY48387N48387</t>
  </si>
  <si>
    <t>Red River County</t>
  </si>
  <si>
    <t>Red River County, TX</t>
  </si>
  <si>
    <t>4838799999</t>
  </si>
  <si>
    <t>NCNTY48389N48389</t>
  </si>
  <si>
    <t>Reeves County</t>
  </si>
  <si>
    <t>Reeves County, TX</t>
  </si>
  <si>
    <t>4838999999</t>
  </si>
  <si>
    <t>NCNTY48391N48391</t>
  </si>
  <si>
    <t>Refugio County</t>
  </si>
  <si>
    <t>Refugio County, TX</t>
  </si>
  <si>
    <t>4839199999</t>
  </si>
  <si>
    <t>NCNTY48393N48393</t>
  </si>
  <si>
    <t>Roberts County, TX</t>
  </si>
  <si>
    <t>4839399999</t>
  </si>
  <si>
    <t>4839599999</t>
  </si>
  <si>
    <t>Rockwall County</t>
  </si>
  <si>
    <t>4839799999</t>
  </si>
  <si>
    <t>NCNTY48399N48399</t>
  </si>
  <si>
    <t>Runnels County</t>
  </si>
  <si>
    <t>Runnels County, TX</t>
  </si>
  <si>
    <t>4839999999</t>
  </si>
  <si>
    <t>METRO30980N48401</t>
  </si>
  <si>
    <t>Rusk County</t>
  </si>
  <si>
    <t>Rusk County, TX HUD Metro FMR Area</t>
  </si>
  <si>
    <t>4840199999</t>
  </si>
  <si>
    <t>NCNTY48403N48403</t>
  </si>
  <si>
    <t>Sabine County</t>
  </si>
  <si>
    <t>Sabine County, TX</t>
  </si>
  <si>
    <t>4840399999</t>
  </si>
  <si>
    <t>NCNTY48405N48405</t>
  </si>
  <si>
    <t>San Augustine County</t>
  </si>
  <si>
    <t>San Augustine County, TX</t>
  </si>
  <si>
    <t>4840599999</t>
  </si>
  <si>
    <t>NCNTY48407N48407</t>
  </si>
  <si>
    <t>San Jacinto County</t>
  </si>
  <si>
    <t>San Jacinto County, TX</t>
  </si>
  <si>
    <t>4840799999</t>
  </si>
  <si>
    <t>San Patricio County</t>
  </si>
  <si>
    <t>4840999999</t>
  </si>
  <si>
    <t>NCNTY48411N48411</t>
  </si>
  <si>
    <t>San Saba County</t>
  </si>
  <si>
    <t>San Saba County, TX</t>
  </si>
  <si>
    <t>4841199999</t>
  </si>
  <si>
    <t>NCNTY48413N48413</t>
  </si>
  <si>
    <t>Schleicher County</t>
  </si>
  <si>
    <t>Schleicher County, TX</t>
  </si>
  <si>
    <t>4841399999</t>
  </si>
  <si>
    <t>NCNTY48415N48415</t>
  </si>
  <si>
    <t>Scurry County</t>
  </si>
  <si>
    <t>Scurry County, TX</t>
  </si>
  <si>
    <t>4841599999</t>
  </si>
  <si>
    <t>NCNTY48417N48417</t>
  </si>
  <si>
    <t>Shackelford County</t>
  </si>
  <si>
    <t>Shackelford County, TX</t>
  </si>
  <si>
    <t>4841799999</t>
  </si>
  <si>
    <t>NCNTY48419N48419</t>
  </si>
  <si>
    <t>Shelby County, TX</t>
  </si>
  <si>
    <t>4841999999</t>
  </si>
  <si>
    <t>NCNTY48421N48421</t>
  </si>
  <si>
    <t>Sherman County, TX</t>
  </si>
  <si>
    <t>4842199999</t>
  </si>
  <si>
    <t>METRO46340M46340</t>
  </si>
  <si>
    <t>Tyler, TX MSA</t>
  </si>
  <si>
    <t>4842399999</t>
  </si>
  <si>
    <t>NCNTY48425N48425</t>
  </si>
  <si>
    <t>Somervell County</t>
  </si>
  <si>
    <t>Somervell County, TX</t>
  </si>
  <si>
    <t>4842599999</t>
  </si>
  <si>
    <t>NCNTY48427N48427</t>
  </si>
  <si>
    <t>Starr County</t>
  </si>
  <si>
    <t>Starr County, TX</t>
  </si>
  <si>
    <t>4842799999</t>
  </si>
  <si>
    <t>NCNTY48429N48429</t>
  </si>
  <si>
    <t>Stephens County, TX</t>
  </si>
  <si>
    <t>4842999999</t>
  </si>
  <si>
    <t>METRO41660M48431</t>
  </si>
  <si>
    <t>Sterling County</t>
  </si>
  <si>
    <t>Sterling County, TX HUD Metro FMR Area</t>
  </si>
  <si>
    <t>4843199999</t>
  </si>
  <si>
    <t>NCNTY48433N48433</t>
  </si>
  <si>
    <t>Stonewall County</t>
  </si>
  <si>
    <t>Stonewall County, TX</t>
  </si>
  <si>
    <t>4843399999</t>
  </si>
  <si>
    <t>NCNTY48435N48435</t>
  </si>
  <si>
    <t>Sutton County</t>
  </si>
  <si>
    <t>Sutton County, TX</t>
  </si>
  <si>
    <t>4843599999</t>
  </si>
  <si>
    <t>NCNTY48437N48437</t>
  </si>
  <si>
    <t>Swisher County</t>
  </si>
  <si>
    <t>Swisher County, TX</t>
  </si>
  <si>
    <t>4843799999</t>
  </si>
  <si>
    <t>Tarrant County</t>
  </si>
  <si>
    <t>4843999999</t>
  </si>
  <si>
    <t>4844199999</t>
  </si>
  <si>
    <t>NCNTY48443N48443</t>
  </si>
  <si>
    <t>Terrell County, TX</t>
  </si>
  <si>
    <t>4844399999</t>
  </si>
  <si>
    <t>NCNTY48445N48445</t>
  </si>
  <si>
    <t>Terry County</t>
  </si>
  <si>
    <t>Terry County, TX</t>
  </si>
  <si>
    <t>4844599999</t>
  </si>
  <si>
    <t>NCNTY48447N48447</t>
  </si>
  <si>
    <t>Throckmorton County</t>
  </si>
  <si>
    <t>Throckmorton County, TX</t>
  </si>
  <si>
    <t>4844799999</t>
  </si>
  <si>
    <t>NCNTY48449N48449</t>
  </si>
  <si>
    <t>Titus County</t>
  </si>
  <si>
    <t>Titus County, TX</t>
  </si>
  <si>
    <t>4844999999</t>
  </si>
  <si>
    <t>Tom Green County</t>
  </si>
  <si>
    <t>4845199999</t>
  </si>
  <si>
    <t>Travis County</t>
  </si>
  <si>
    <t>4845399999</t>
  </si>
  <si>
    <t>NCNTY48455N48455</t>
  </si>
  <si>
    <t>Trinity County, TX</t>
  </si>
  <si>
    <t>4845599999</t>
  </si>
  <si>
    <t>NCNTY48457N48457</t>
  </si>
  <si>
    <t>Tyler County</t>
  </si>
  <si>
    <t>Tyler County, TX</t>
  </si>
  <si>
    <t>4845799999</t>
  </si>
  <si>
    <t>Upshur County</t>
  </si>
  <si>
    <t>4845999999</t>
  </si>
  <si>
    <t>NCNTY48461N48461</t>
  </si>
  <si>
    <t>Upton County</t>
  </si>
  <si>
    <t>Upton County, TX</t>
  </si>
  <si>
    <t>4846199999</t>
  </si>
  <si>
    <t>NCNTY48463N48463</t>
  </si>
  <si>
    <t>Uvalde County</t>
  </si>
  <si>
    <t>Uvalde County, TX</t>
  </si>
  <si>
    <t>4846399999</t>
  </si>
  <si>
    <t>NCNTY48465N48465</t>
  </si>
  <si>
    <t>Val Verde County</t>
  </si>
  <si>
    <t>Val Verde County, TX</t>
  </si>
  <si>
    <t>4846599999</t>
  </si>
  <si>
    <t>NCNTY48467N48467</t>
  </si>
  <si>
    <t>Van Zandt County</t>
  </si>
  <si>
    <t>Van Zandt County, TX</t>
  </si>
  <si>
    <t>4846799999</t>
  </si>
  <si>
    <t>Victoria County</t>
  </si>
  <si>
    <t>4846999999</t>
  </si>
  <si>
    <t>NCNTY48471N48471</t>
  </si>
  <si>
    <t>Walker County, TX</t>
  </si>
  <si>
    <t>4847199999</t>
  </si>
  <si>
    <t>Waller County</t>
  </si>
  <si>
    <t>4847399999</t>
  </si>
  <si>
    <t>NCNTY48475N48475</t>
  </si>
  <si>
    <t>Ward County, TX</t>
  </si>
  <si>
    <t>4847599999</t>
  </si>
  <si>
    <t>NCNTY48477N48477</t>
  </si>
  <si>
    <t>Washington County, TX</t>
  </si>
  <si>
    <t>4847799999</t>
  </si>
  <si>
    <t>METRO29700M29700</t>
  </si>
  <si>
    <t>Webb County</t>
  </si>
  <si>
    <t>Laredo, TX MSA</t>
  </si>
  <si>
    <t>4847999999</t>
  </si>
  <si>
    <t>NCNTY48481N48481</t>
  </si>
  <si>
    <t>Wharton County</t>
  </si>
  <si>
    <t>Wharton County, TX</t>
  </si>
  <si>
    <t>4848199999</t>
  </si>
  <si>
    <t>NCNTY48483N48483</t>
  </si>
  <si>
    <t>Wheeler County, TX</t>
  </si>
  <si>
    <t>4848399999</t>
  </si>
  <si>
    <t>4848599999</t>
  </si>
  <si>
    <t>NCNTY48487N48487</t>
  </si>
  <si>
    <t>Wilbarger County</t>
  </si>
  <si>
    <t>Wilbarger County, TX</t>
  </si>
  <si>
    <t>4848799999</t>
  </si>
  <si>
    <t>NCNTY48489N48489</t>
  </si>
  <si>
    <t>Willacy County</t>
  </si>
  <si>
    <t>Willacy County, TX</t>
  </si>
  <si>
    <t>4848999999</t>
  </si>
  <si>
    <t>4849199999</t>
  </si>
  <si>
    <t>4849399999</t>
  </si>
  <si>
    <t>NCNTY48495N48495</t>
  </si>
  <si>
    <t>Winkler County</t>
  </si>
  <si>
    <t>Winkler County, TX</t>
  </si>
  <si>
    <t>4849599999</t>
  </si>
  <si>
    <t>METRO19100N48497</t>
  </si>
  <si>
    <t>Wise County</t>
  </si>
  <si>
    <t>Wise County, TX HUD Metro FMR Area</t>
  </si>
  <si>
    <t>4849799999</t>
  </si>
  <si>
    <t>NCNTY48499N48499</t>
  </si>
  <si>
    <t>Wood County, TX</t>
  </si>
  <si>
    <t>4849999999</t>
  </si>
  <si>
    <t>NCNTY48501N48501</t>
  </si>
  <si>
    <t>Yoakum County</t>
  </si>
  <si>
    <t>Yoakum County, TX</t>
  </si>
  <si>
    <t>4850199999</t>
  </si>
  <si>
    <t>NCNTY48503N48503</t>
  </si>
  <si>
    <t>Young County</t>
  </si>
  <si>
    <t>Young County, TX</t>
  </si>
  <si>
    <t>4850399999</t>
  </si>
  <si>
    <t>NCNTY48505N48505</t>
  </si>
  <si>
    <t>Zapata County</t>
  </si>
  <si>
    <t>Zapata County, TX</t>
  </si>
  <si>
    <t>4850599999</t>
  </si>
  <si>
    <t>NCNTY48507N48507</t>
  </si>
  <si>
    <t>Zavala County</t>
  </si>
  <si>
    <t>Zavala County, TX</t>
  </si>
  <si>
    <t>4850799999</t>
  </si>
  <si>
    <t>UT</t>
  </si>
  <si>
    <t>49</t>
  </si>
  <si>
    <t>NCNTY49001N49001</t>
  </si>
  <si>
    <t>Beaver County, UT</t>
  </si>
  <si>
    <t>4900199999</t>
  </si>
  <si>
    <t>METRO36260N49003</t>
  </si>
  <si>
    <t>Box Elder County</t>
  </si>
  <si>
    <t>Box Elder County, UT HUD Metro FMR Area</t>
  </si>
  <si>
    <t>4900399999</t>
  </si>
  <si>
    <t>Cache County</t>
  </si>
  <si>
    <t>4900599999</t>
  </si>
  <si>
    <t>NCNTY49007N49007</t>
  </si>
  <si>
    <t>Carbon County, UT</t>
  </si>
  <si>
    <t>4900799999</t>
  </si>
  <si>
    <t>NCNTY49009N49009</t>
  </si>
  <si>
    <t>Daggett County</t>
  </si>
  <si>
    <t>Daggett County, UT</t>
  </si>
  <si>
    <t>4900999999</t>
  </si>
  <si>
    <t>METRO36260M36260</t>
  </si>
  <si>
    <t>Ogden-Clearfield, UT HUD Metro FMR Area</t>
  </si>
  <si>
    <t>4901199999</t>
  </si>
  <si>
    <t>NCNTY49013N49013</t>
  </si>
  <si>
    <t>Duchesne County</t>
  </si>
  <si>
    <t>Duchesne County, UT</t>
  </si>
  <si>
    <t>4901399999</t>
  </si>
  <si>
    <t>NCNTY49015N49015</t>
  </si>
  <si>
    <t>Emery County</t>
  </si>
  <si>
    <t>Emery County, UT</t>
  </si>
  <si>
    <t>4901599999</t>
  </si>
  <si>
    <t>NCNTY49017N49017</t>
  </si>
  <si>
    <t>Garfield County, UT</t>
  </si>
  <si>
    <t>4901799999</t>
  </si>
  <si>
    <t>NCNTY49019N49019</t>
  </si>
  <si>
    <t>Grand County, UT</t>
  </si>
  <si>
    <t>4901999999</t>
  </si>
  <si>
    <t>NCNTY49021N49021</t>
  </si>
  <si>
    <t>Iron County, UT</t>
  </si>
  <si>
    <t>4902199999</t>
  </si>
  <si>
    <t>METRO39340M39340</t>
  </si>
  <si>
    <t>Juab County</t>
  </si>
  <si>
    <t>Provo-Orem, UT MSA</t>
  </si>
  <si>
    <t>4902399999</t>
  </si>
  <si>
    <t>NCNTY49025N49025</t>
  </si>
  <si>
    <t>Kane County, UT</t>
  </si>
  <si>
    <t>4902599999</t>
  </si>
  <si>
    <t>NCNTY49027N49027</t>
  </si>
  <si>
    <t>Millard County</t>
  </si>
  <si>
    <t>Millard County, UT</t>
  </si>
  <si>
    <t>4902799999</t>
  </si>
  <si>
    <t>4902999999</t>
  </si>
  <si>
    <t>NCNTY49031N49031</t>
  </si>
  <si>
    <t>Piute County</t>
  </si>
  <si>
    <t>Piute County, UT</t>
  </si>
  <si>
    <t>4903199999</t>
  </si>
  <si>
    <t>NCNTY49033N49033</t>
  </si>
  <si>
    <t>Rich County</t>
  </si>
  <si>
    <t>Rich County, UT</t>
  </si>
  <si>
    <t>4903399999</t>
  </si>
  <si>
    <t>METRO41620M41620</t>
  </si>
  <si>
    <t>Salt Lake County</t>
  </si>
  <si>
    <t>Salt Lake City, UT HUD Metro FMR Area</t>
  </si>
  <si>
    <t>4903599999</t>
  </si>
  <si>
    <t>NCNTY49037N49037</t>
  </si>
  <si>
    <t>San Juan County, UT</t>
  </si>
  <si>
    <t>4903799999</t>
  </si>
  <si>
    <t>NCNTY49039N49039</t>
  </si>
  <si>
    <t>Sanpete County</t>
  </si>
  <si>
    <t>Sanpete County, UT</t>
  </si>
  <si>
    <t>4903999999</t>
  </si>
  <si>
    <t>NCNTY49041N49041</t>
  </si>
  <si>
    <t>Sevier County, UT</t>
  </si>
  <si>
    <t>4904199999</t>
  </si>
  <si>
    <t>NCNTY49043N49043</t>
  </si>
  <si>
    <t>Summit County, UT</t>
  </si>
  <si>
    <t>4904399999</t>
  </si>
  <si>
    <t>METRO41620N49045</t>
  </si>
  <si>
    <t>Tooele County</t>
  </si>
  <si>
    <t>Tooele County, UT HUD Metro FMR Area</t>
  </si>
  <si>
    <t>4904599999</t>
  </si>
  <si>
    <t>NCNTY49047N49047</t>
  </si>
  <si>
    <t>Uintah County</t>
  </si>
  <si>
    <t>Uintah County, UT</t>
  </si>
  <si>
    <t>4904799999</t>
  </si>
  <si>
    <t>Utah County</t>
  </si>
  <si>
    <t>4904999999</t>
  </si>
  <si>
    <t>NCNTY49051N49051</t>
  </si>
  <si>
    <t>Wasatch County</t>
  </si>
  <si>
    <t>Wasatch County, UT</t>
  </si>
  <si>
    <t>4905199999</t>
  </si>
  <si>
    <t>METRO41100M41100</t>
  </si>
  <si>
    <t>St. George, UT MSA</t>
  </si>
  <si>
    <t>4905399999</t>
  </si>
  <si>
    <t>NCNTY49055N49055</t>
  </si>
  <si>
    <t>Wayne County, UT</t>
  </si>
  <si>
    <t>4905599999</t>
  </si>
  <si>
    <t>Weber County</t>
  </si>
  <si>
    <t>4905799999</t>
  </si>
  <si>
    <t>VT</t>
  </si>
  <si>
    <t>50</t>
  </si>
  <si>
    <t>NCNTY50001N50001</t>
  </si>
  <si>
    <t>Addison County</t>
  </si>
  <si>
    <t>Addison County, VT</t>
  </si>
  <si>
    <t>5000100325</t>
  </si>
  <si>
    <t>Bridport town</t>
  </si>
  <si>
    <t>5000108575</t>
  </si>
  <si>
    <t>5000109025</t>
  </si>
  <si>
    <t>5000116000</t>
  </si>
  <si>
    <t>Ferrisburgh town</t>
  </si>
  <si>
    <t>5000126300</t>
  </si>
  <si>
    <t>5000128600</t>
  </si>
  <si>
    <t>5000129575</t>
  </si>
  <si>
    <t>5000131525</t>
  </si>
  <si>
    <t>5000139325</t>
  </si>
  <si>
    <t>5000140075</t>
  </si>
  <si>
    <t>5000144350</t>
  </si>
  <si>
    <t>Monkton town</t>
  </si>
  <si>
    <t>5000145550</t>
  </si>
  <si>
    <t>5000148700</t>
  </si>
  <si>
    <t>Orwell town</t>
  </si>
  <si>
    <t>5000153725</t>
  </si>
  <si>
    <t>Panton town</t>
  </si>
  <si>
    <t>5000153950</t>
  </si>
  <si>
    <t>Ripton town</t>
  </si>
  <si>
    <t>5000159650</t>
  </si>
  <si>
    <t>5000162575</t>
  </si>
  <si>
    <t>Shoreham town</t>
  </si>
  <si>
    <t>5000165050</t>
  </si>
  <si>
    <t>Starksboro town</t>
  </si>
  <si>
    <t>5000170075</t>
  </si>
  <si>
    <t>Vergennes city</t>
  </si>
  <si>
    <t>5000174650</t>
  </si>
  <si>
    <t>5000176075</t>
  </si>
  <si>
    <t>Weybridge town</t>
  </si>
  <si>
    <t>5000183275</t>
  </si>
  <si>
    <t>5000183800</t>
  </si>
  <si>
    <t>NCNTY50003N50003</t>
  </si>
  <si>
    <t>Bennington County</t>
  </si>
  <si>
    <t>Bennington County, VT</t>
  </si>
  <si>
    <t>5000301450</t>
  </si>
  <si>
    <t>5000304825</t>
  </si>
  <si>
    <t>Dorset town</t>
  </si>
  <si>
    <t>5000317725</t>
  </si>
  <si>
    <t>Glastenbury town</t>
  </si>
  <si>
    <t>5000327962</t>
  </si>
  <si>
    <t>Landgrove town</t>
  </si>
  <si>
    <t>5000339025</t>
  </si>
  <si>
    <t>5000342850</t>
  </si>
  <si>
    <t>5000355000</t>
  </si>
  <si>
    <t>5000357025</t>
  </si>
  <si>
    <t>Readsboro town</t>
  </si>
  <si>
    <t>5000358600</t>
  </si>
  <si>
    <t>Rupert town</t>
  </si>
  <si>
    <t>5000361000</t>
  </si>
  <si>
    <t>Sandgate town</t>
  </si>
  <si>
    <t>5000362875</t>
  </si>
  <si>
    <t>Searsburg town</t>
  </si>
  <si>
    <t>5000363175</t>
  </si>
  <si>
    <t>Shaftsbury town</t>
  </si>
  <si>
    <t>5000363550</t>
  </si>
  <si>
    <t>5000369775</t>
  </si>
  <si>
    <t>5000371425</t>
  </si>
  <si>
    <t>Winhall town</t>
  </si>
  <si>
    <t>5000385075</t>
  </si>
  <si>
    <t>Woodford town</t>
  </si>
  <si>
    <t>5000385675</t>
  </si>
  <si>
    <t>NCNTY50005N50005</t>
  </si>
  <si>
    <t>Caledonia County</t>
  </si>
  <si>
    <t>Barnet town</t>
  </si>
  <si>
    <t>Caledonia County, VT</t>
  </si>
  <si>
    <t>5000502875</t>
  </si>
  <si>
    <t>Burke town</t>
  </si>
  <si>
    <t>5000510450</t>
  </si>
  <si>
    <t>5000517125</t>
  </si>
  <si>
    <t>5000530550</t>
  </si>
  <si>
    <t>5000531825</t>
  </si>
  <si>
    <t>Kirby town</t>
  </si>
  <si>
    <t>5000537900</t>
  </si>
  <si>
    <t>Lyndon town</t>
  </si>
  <si>
    <t>5000541725</t>
  </si>
  <si>
    <t>Newark town</t>
  </si>
  <si>
    <t>5000547725</t>
  </si>
  <si>
    <t>Peacham town</t>
  </si>
  <si>
    <t>5000554400</t>
  </si>
  <si>
    <t>Ryegate town</t>
  </si>
  <si>
    <t>5000561525</t>
  </si>
  <si>
    <t>St. Johnsbury town</t>
  </si>
  <si>
    <t>5000562200</t>
  </si>
  <si>
    <t>5000564075</t>
  </si>
  <si>
    <t>Stannard town</t>
  </si>
  <si>
    <t>5000569925</t>
  </si>
  <si>
    <t>5000571575</t>
  </si>
  <si>
    <t>Walden town</t>
  </si>
  <si>
    <t>5000575700</t>
  </si>
  <si>
    <t>5000577125</t>
  </si>
  <si>
    <t>Wheelock town</t>
  </si>
  <si>
    <t>5000583500</t>
  </si>
  <si>
    <t>METRO15540M15540</t>
  </si>
  <si>
    <t>Chittenden County</t>
  </si>
  <si>
    <t>Burlington-South Burlington, VT MSA</t>
  </si>
  <si>
    <t>5000706550</t>
  </si>
  <si>
    <t>Buels gore</t>
  </si>
  <si>
    <t>5000710300</t>
  </si>
  <si>
    <t>Burlington city</t>
  </si>
  <si>
    <t>5000710675</t>
  </si>
  <si>
    <t>5000713300</t>
  </si>
  <si>
    <t>5000714875</t>
  </si>
  <si>
    <t>5000724175</t>
  </si>
  <si>
    <t>Hinesburg town</t>
  </si>
  <si>
    <t>5000733475</t>
  </si>
  <si>
    <t>5000734600</t>
  </si>
  <si>
    <t>Jericho town</t>
  </si>
  <si>
    <t>5000736700</t>
  </si>
  <si>
    <t>5000745250</t>
  </si>
  <si>
    <t>5000759275</t>
  </si>
  <si>
    <t>5000762050</t>
  </si>
  <si>
    <t>5000764300</t>
  </si>
  <si>
    <t>South Burlington city</t>
  </si>
  <si>
    <t>5000766175</t>
  </si>
  <si>
    <t>Underhill town</t>
  </si>
  <si>
    <t>5000773975</t>
  </si>
  <si>
    <t>5000780350</t>
  </si>
  <si>
    <t>Williston town</t>
  </si>
  <si>
    <t>5000784475</t>
  </si>
  <si>
    <t>Winooski city</t>
  </si>
  <si>
    <t>5000785150</t>
  </si>
  <si>
    <t>NCNTY50009N50009</t>
  </si>
  <si>
    <t>Averill town</t>
  </si>
  <si>
    <t>Essex County, VT</t>
  </si>
  <si>
    <t>5000902125</t>
  </si>
  <si>
    <t>Avery's gore</t>
  </si>
  <si>
    <t>5000902162</t>
  </si>
  <si>
    <t>5000906325</t>
  </si>
  <si>
    <t>Brighton town</t>
  </si>
  <si>
    <t>5000908725</t>
  </si>
  <si>
    <t>5000910075</t>
  </si>
  <si>
    <t>5000911800</t>
  </si>
  <si>
    <t>5000915250</t>
  </si>
  <si>
    <t>5000921250</t>
  </si>
  <si>
    <t>Ferdinand town</t>
  </si>
  <si>
    <t>5000925975</t>
  </si>
  <si>
    <t>5000929125</t>
  </si>
  <si>
    <t>Guildhall town</t>
  </si>
  <si>
    <t>5000930775</t>
  </si>
  <si>
    <t>Lemington town</t>
  </si>
  <si>
    <t>5000939700</t>
  </si>
  <si>
    <t>Lewis town</t>
  </si>
  <si>
    <t>5000939775</t>
  </si>
  <si>
    <t>5000941425</t>
  </si>
  <si>
    <t>Maidstone town</t>
  </si>
  <si>
    <t>5000942475</t>
  </si>
  <si>
    <t>5000952750</t>
  </si>
  <si>
    <t>Victory town</t>
  </si>
  <si>
    <t>5000975175</t>
  </si>
  <si>
    <t>Warner's grant</t>
  </si>
  <si>
    <t>5000976337</t>
  </si>
  <si>
    <t>Warren's gore</t>
  </si>
  <si>
    <t>5000976562</t>
  </si>
  <si>
    <t>Bakersfield town</t>
  </si>
  <si>
    <t>5001102500</t>
  </si>
  <si>
    <t>Berkshire town</t>
  </si>
  <si>
    <t>5001105425</t>
  </si>
  <si>
    <t>Enosburgh town</t>
  </si>
  <si>
    <t>5001124050</t>
  </si>
  <si>
    <t>Fairfax town</t>
  </si>
  <si>
    <t>5001124925</t>
  </si>
  <si>
    <t>5001125225</t>
  </si>
  <si>
    <t>Fletcher town</t>
  </si>
  <si>
    <t>5001126500</t>
  </si>
  <si>
    <t>5001127100</t>
  </si>
  <si>
    <t>Georgia town</t>
  </si>
  <si>
    <t>5001127700</t>
  </si>
  <si>
    <t>Highgate town</t>
  </si>
  <si>
    <t>5001133025</t>
  </si>
  <si>
    <t>5001145850</t>
  </si>
  <si>
    <t>Richford town</t>
  </si>
  <si>
    <t>5001159125</t>
  </si>
  <si>
    <t>St. Albans city</t>
  </si>
  <si>
    <t>5001161675</t>
  </si>
  <si>
    <t>5001161750</t>
  </si>
  <si>
    <t>Sheldon town</t>
  </si>
  <si>
    <t>5001164600</t>
  </si>
  <si>
    <t>Swanton town</t>
  </si>
  <si>
    <t>5001171725</t>
  </si>
  <si>
    <t>Grand Isle County</t>
  </si>
  <si>
    <t>Alburgh town</t>
  </si>
  <si>
    <t>5001300860</t>
  </si>
  <si>
    <t>5001329275</t>
  </si>
  <si>
    <t>Isle La Motte town</t>
  </si>
  <si>
    <t>5001335875</t>
  </si>
  <si>
    <t>North Hero town</t>
  </si>
  <si>
    <t>5001350650</t>
  </si>
  <si>
    <t>South Hero town</t>
  </si>
  <si>
    <t>5001367000</t>
  </si>
  <si>
    <t>NCNTY50015N50015</t>
  </si>
  <si>
    <t>Lamoille County</t>
  </si>
  <si>
    <t>Belvidere town</t>
  </si>
  <si>
    <t>Lamoille County, VT</t>
  </si>
  <si>
    <t>5001504375</t>
  </si>
  <si>
    <t>5001511500</t>
  </si>
  <si>
    <t>Eden town</t>
  </si>
  <si>
    <t>5001523500</t>
  </si>
  <si>
    <t>Elmore town</t>
  </si>
  <si>
    <t>5001523725</t>
  </si>
  <si>
    <t>Hyde Park town</t>
  </si>
  <si>
    <t>5001535050</t>
  </si>
  <si>
    <t>Johnson town</t>
  </si>
  <si>
    <t>5001537075</t>
  </si>
  <si>
    <t>Morristown town</t>
  </si>
  <si>
    <t>5001546675</t>
  </si>
  <si>
    <t>Stowe town</t>
  </si>
  <si>
    <t>5001570525</t>
  </si>
  <si>
    <t>Waterville town</t>
  </si>
  <si>
    <t>5001577425</t>
  </si>
  <si>
    <t>5001585375</t>
  </si>
  <si>
    <t>NCNTY50017N50017</t>
  </si>
  <si>
    <t>Orange County, VT</t>
  </si>
  <si>
    <t>5001707375</t>
  </si>
  <si>
    <t>Braintree town</t>
  </si>
  <si>
    <t>5001707600</t>
  </si>
  <si>
    <t>5001709325</t>
  </si>
  <si>
    <t>5001713525</t>
  </si>
  <si>
    <t>5001715700</t>
  </si>
  <si>
    <t>Fairlee town</t>
  </si>
  <si>
    <t>5001725675</t>
  </si>
  <si>
    <t>5001748175</t>
  </si>
  <si>
    <t>5001753425</t>
  </si>
  <si>
    <t>5001758075</t>
  </si>
  <si>
    <t>5001770675</t>
  </si>
  <si>
    <t>Thetford town</t>
  </si>
  <si>
    <t>5001772400</t>
  </si>
  <si>
    <t>5001773075</t>
  </si>
  <si>
    <t>Tunbridge town</t>
  </si>
  <si>
    <t>5001773675</t>
  </si>
  <si>
    <t>Vershire town</t>
  </si>
  <si>
    <t>5001774950</t>
  </si>
  <si>
    <t>5001776750</t>
  </si>
  <si>
    <t>West Fairlee town</t>
  </si>
  <si>
    <t>5001779975</t>
  </si>
  <si>
    <t>5001784175</t>
  </si>
  <si>
    <t>NCNTY50019N50019</t>
  </si>
  <si>
    <t>Orleans County, VT</t>
  </si>
  <si>
    <t>5001900475</t>
  </si>
  <si>
    <t>Barton town</t>
  </si>
  <si>
    <t>5001903550</t>
  </si>
  <si>
    <t>Brownington town</t>
  </si>
  <si>
    <t>5001909850</t>
  </si>
  <si>
    <t>5001913150</t>
  </si>
  <si>
    <t>5001916150</t>
  </si>
  <si>
    <t>Craftsbury town</t>
  </si>
  <si>
    <t>5001916300</t>
  </si>
  <si>
    <t>5001917350</t>
  </si>
  <si>
    <t>Glover town</t>
  </si>
  <si>
    <t>5001928075</t>
  </si>
  <si>
    <t>Greensboro town</t>
  </si>
  <si>
    <t>5001930175</t>
  </si>
  <si>
    <t>5001933775</t>
  </si>
  <si>
    <t>Irasburg town</t>
  </si>
  <si>
    <t>5001935575</t>
  </si>
  <si>
    <t>5001936325</t>
  </si>
  <si>
    <t>5001940525</t>
  </si>
  <si>
    <t>Morgan town</t>
  </si>
  <si>
    <t>5001946450</t>
  </si>
  <si>
    <t>5001948850</t>
  </si>
  <si>
    <t>5001948925</t>
  </si>
  <si>
    <t>5001973525</t>
  </si>
  <si>
    <t>5001980200</t>
  </si>
  <si>
    <t>Westmore town</t>
  </si>
  <si>
    <t>5001981700</t>
  </si>
  <si>
    <t>NCNTY50021N50021</t>
  </si>
  <si>
    <t>Rutland County</t>
  </si>
  <si>
    <t>Benson town</t>
  </si>
  <si>
    <t>Rutland County, VT</t>
  </si>
  <si>
    <t>5002105200</t>
  </si>
  <si>
    <t>Brandon town</t>
  </si>
  <si>
    <t>5002107750</t>
  </si>
  <si>
    <t>Castleton town</t>
  </si>
  <si>
    <t>5002111950</t>
  </si>
  <si>
    <t>Chittenden town</t>
  </si>
  <si>
    <t>5002114350</t>
  </si>
  <si>
    <t>Clarendon town</t>
  </si>
  <si>
    <t>5002114500</t>
  </si>
  <si>
    <t>Danby town</t>
  </si>
  <si>
    <t>5002116825</t>
  </si>
  <si>
    <t>Fair Haven town</t>
  </si>
  <si>
    <t>5002125375</t>
  </si>
  <si>
    <t>Hubbardton town</t>
  </si>
  <si>
    <t>5002134450</t>
  </si>
  <si>
    <t>Ira town</t>
  </si>
  <si>
    <t>5002135425</t>
  </si>
  <si>
    <t>Killington town</t>
  </si>
  <si>
    <t>5002137685</t>
  </si>
  <si>
    <t>5002144125</t>
  </si>
  <si>
    <t>Middletown Springs town</t>
  </si>
  <si>
    <t>5002144800</t>
  </si>
  <si>
    <t>Mount Holly town</t>
  </si>
  <si>
    <t>5002147200</t>
  </si>
  <si>
    <t>Mount Tabor town</t>
  </si>
  <si>
    <t>5002147425</t>
  </si>
  <si>
    <t>Pawlet town</t>
  </si>
  <si>
    <t>5002154250</t>
  </si>
  <si>
    <t>5002155450</t>
  </si>
  <si>
    <t>Pittsford town</t>
  </si>
  <si>
    <t>5002155600</t>
  </si>
  <si>
    <t>Poultney town</t>
  </si>
  <si>
    <t>5002156875</t>
  </si>
  <si>
    <t>Proctor town</t>
  </si>
  <si>
    <t>5002157250</t>
  </si>
  <si>
    <t>Rutland city</t>
  </si>
  <si>
    <t>5002161225</t>
  </si>
  <si>
    <t>5002161300</t>
  </si>
  <si>
    <t>5002165275</t>
  </si>
  <si>
    <t>5002171050</t>
  </si>
  <si>
    <t>Tinmouth town</t>
  </si>
  <si>
    <t>5002172925</t>
  </si>
  <si>
    <t>5002175925</t>
  </si>
  <si>
    <t>5002177950</t>
  </si>
  <si>
    <t>5002180875</t>
  </si>
  <si>
    <t>West Rutland town</t>
  </si>
  <si>
    <t>5002182300</t>
  </si>
  <si>
    <t>NCNTY50023N50023</t>
  </si>
  <si>
    <t>Barre city</t>
  </si>
  <si>
    <t>Washington County, VT</t>
  </si>
  <si>
    <t>5002303175</t>
  </si>
  <si>
    <t>5002303250</t>
  </si>
  <si>
    <t>5002305650</t>
  </si>
  <si>
    <t>Cabot town</t>
  </si>
  <si>
    <t>5002311125</t>
  </si>
  <si>
    <t>Calais town</t>
  </si>
  <si>
    <t>5002311350</t>
  </si>
  <si>
    <t>5002318550</t>
  </si>
  <si>
    <t>East Montpelier town</t>
  </si>
  <si>
    <t>5002321925</t>
  </si>
  <si>
    <t>Fayston town</t>
  </si>
  <si>
    <t>5002325825</t>
  </si>
  <si>
    <t>5002343600</t>
  </si>
  <si>
    <t>Middlesex town</t>
  </si>
  <si>
    <t>5002344500</t>
  </si>
  <si>
    <t>Montpelier city</t>
  </si>
  <si>
    <t>5002346000</t>
  </si>
  <si>
    <t>Moretown town</t>
  </si>
  <si>
    <t>5002346225</t>
  </si>
  <si>
    <t>5002350275</t>
  </si>
  <si>
    <t>5002355825</t>
  </si>
  <si>
    <t>5002360625</t>
  </si>
  <si>
    <t>Waitsfield town</t>
  </si>
  <si>
    <t>5002375325</t>
  </si>
  <si>
    <t>5002376525</t>
  </si>
  <si>
    <t>5002376975</t>
  </si>
  <si>
    <t>5002385525</t>
  </si>
  <si>
    <t>Worcester town</t>
  </si>
  <si>
    <t>5002386125</t>
  </si>
  <si>
    <t>NCNTY50025N50025</t>
  </si>
  <si>
    <t>Windham County, VT</t>
  </si>
  <si>
    <t>5002501900</t>
  </si>
  <si>
    <t>Brattleboro town</t>
  </si>
  <si>
    <t>5002507900</t>
  </si>
  <si>
    <t>5002509475</t>
  </si>
  <si>
    <t>5002517875</t>
  </si>
  <si>
    <t>Dummerston town</t>
  </si>
  <si>
    <t>5002518325</t>
  </si>
  <si>
    <t>5002528900</t>
  </si>
  <si>
    <t>5002530925</t>
  </si>
  <si>
    <t>5002531150</t>
  </si>
  <si>
    <t>Jamaica town</t>
  </si>
  <si>
    <t>5002536175</t>
  </si>
  <si>
    <t>5002540225</t>
  </si>
  <si>
    <t>Marlboro town</t>
  </si>
  <si>
    <t>5002543375</t>
  </si>
  <si>
    <t>Newfane town</t>
  </si>
  <si>
    <t>5002548400</t>
  </si>
  <si>
    <t>Putney town</t>
  </si>
  <si>
    <t>5002557700</t>
  </si>
  <si>
    <t>Rockingham town</t>
  </si>
  <si>
    <t>5002560250</t>
  </si>
  <si>
    <t>5002565762</t>
  </si>
  <si>
    <t>Stratton town</t>
  </si>
  <si>
    <t>5002570750</t>
  </si>
  <si>
    <t>Townshend town</t>
  </si>
  <si>
    <t>5002573300</t>
  </si>
  <si>
    <t>5002574800</t>
  </si>
  <si>
    <t>Wardsboro town</t>
  </si>
  <si>
    <t>5002576225</t>
  </si>
  <si>
    <t>5002581400</t>
  </si>
  <si>
    <t>Whitingham town</t>
  </si>
  <si>
    <t>5002583950</t>
  </si>
  <si>
    <t>5002584700</t>
  </si>
  <si>
    <t>5002584850</t>
  </si>
  <si>
    <t>NCNTY50027N50027</t>
  </si>
  <si>
    <t>Windsor County</t>
  </si>
  <si>
    <t>Windsor County, VT</t>
  </si>
  <si>
    <t>5002701300</t>
  </si>
  <si>
    <t>Baltimore town</t>
  </si>
  <si>
    <t>5002702575</t>
  </si>
  <si>
    <t>Barnard town</t>
  </si>
  <si>
    <t>5002702725</t>
  </si>
  <si>
    <t>5002705800</t>
  </si>
  <si>
    <t>5002708275</t>
  </si>
  <si>
    <t>Cavendish town</t>
  </si>
  <si>
    <t>5002712250</t>
  </si>
  <si>
    <t>5002713675</t>
  </si>
  <si>
    <t>5002732275</t>
  </si>
  <si>
    <t>5002732425</t>
  </si>
  <si>
    <t>5002741275</t>
  </si>
  <si>
    <t>5002752900</t>
  </si>
  <si>
    <t>5002756050</t>
  </si>
  <si>
    <t>5002756350</t>
  </si>
  <si>
    <t>5002758375</t>
  </si>
  <si>
    <t>5002760100</t>
  </si>
  <si>
    <t>Royalton town</t>
  </si>
  <si>
    <t>5002760850</t>
  </si>
  <si>
    <t>5002763775</t>
  </si>
  <si>
    <t>5002769550</t>
  </si>
  <si>
    <t>5002770375</t>
  </si>
  <si>
    <t>Weathersfield town</t>
  </si>
  <si>
    <t>5002777500</t>
  </si>
  <si>
    <t>5002782000</t>
  </si>
  <si>
    <t>West Windsor town</t>
  </si>
  <si>
    <t>5002783050</t>
  </si>
  <si>
    <t>5002784925</t>
  </si>
  <si>
    <t>5002785975</t>
  </si>
  <si>
    <t>VA</t>
  </si>
  <si>
    <t>51</t>
  </si>
  <si>
    <t>NCNTY51001N51001</t>
  </si>
  <si>
    <t>Accomack County</t>
  </si>
  <si>
    <t>Accomack County, VA</t>
  </si>
  <si>
    <t>5100199999</t>
  </si>
  <si>
    <t>METRO16820M16820</t>
  </si>
  <si>
    <t>Albemarle County</t>
  </si>
  <si>
    <t>Charlottesville, VA MSA</t>
  </si>
  <si>
    <t>5100399999</t>
  </si>
  <si>
    <t>NCNTY51005N51005</t>
  </si>
  <si>
    <t>Alleghany County-Clifton Forge city-Covington city, VA HUD Nonmet</t>
  </si>
  <si>
    <t>5100599999</t>
  </si>
  <si>
    <t>METRO40060M40060</t>
  </si>
  <si>
    <t>Amelia County</t>
  </si>
  <si>
    <t>Richmond, VA MSA</t>
  </si>
  <si>
    <t>5100799999</t>
  </si>
  <si>
    <t>METRO31340M31340</t>
  </si>
  <si>
    <t>Amherst County</t>
  </si>
  <si>
    <t>Lynchburg, VA MSA</t>
  </si>
  <si>
    <t>5100999999</t>
  </si>
  <si>
    <t>Appomattox County</t>
  </si>
  <si>
    <t>5101199999</t>
  </si>
  <si>
    <t>Arlington County</t>
  </si>
  <si>
    <t>5101399999</t>
  </si>
  <si>
    <t>METRO44420M44420</t>
  </si>
  <si>
    <t>Augusta County</t>
  </si>
  <si>
    <t>Staunton-Waynesboro, VA MSA</t>
  </si>
  <si>
    <t>5101599999</t>
  </si>
  <si>
    <t>NCNTY51017N51017</t>
  </si>
  <si>
    <t>Bath County, VA</t>
  </si>
  <si>
    <t>5101799999</t>
  </si>
  <si>
    <t>5101999999</t>
  </si>
  <si>
    <t>NCNTY51021N51021</t>
  </si>
  <si>
    <t>Bland County</t>
  </si>
  <si>
    <t>Bland County, VA</t>
  </si>
  <si>
    <t>5102199999</t>
  </si>
  <si>
    <t>METRO40220M40220</t>
  </si>
  <si>
    <t>Botetourt County</t>
  </si>
  <si>
    <t>Roanoke, VA HUD Metro FMR Area</t>
  </si>
  <si>
    <t>5102399999</t>
  </si>
  <si>
    <t>NCNTY51025N51025</t>
  </si>
  <si>
    <t>Brunswick County, VA</t>
  </si>
  <si>
    <t>5102599999</t>
  </si>
  <si>
    <t>NCNTY51027N51027</t>
  </si>
  <si>
    <t>Buchanan County, VA</t>
  </si>
  <si>
    <t>5102799999</t>
  </si>
  <si>
    <t>NCNTY51029N51029</t>
  </si>
  <si>
    <t>Buckingham County</t>
  </si>
  <si>
    <t>Buckingham County, VA</t>
  </si>
  <si>
    <t>5102999999</t>
  </si>
  <si>
    <t>5103199999</t>
  </si>
  <si>
    <t>NCNTY51033N51033</t>
  </si>
  <si>
    <t>Caroline County, VA</t>
  </si>
  <si>
    <t>5103399999</t>
  </si>
  <si>
    <t>NCNTY51035N51035</t>
  </si>
  <si>
    <t>Carroll County-Galax city, VA HUD Nonmetro FMR Area</t>
  </si>
  <si>
    <t>5103599999</t>
  </si>
  <si>
    <t>Charles City County</t>
  </si>
  <si>
    <t>5103699999</t>
  </si>
  <si>
    <t>NCNTY51037N51037</t>
  </si>
  <si>
    <t>Charlotte County, VA</t>
  </si>
  <si>
    <t>5103799999</t>
  </si>
  <si>
    <t>5104199999</t>
  </si>
  <si>
    <t>5104399999</t>
  </si>
  <si>
    <t>5104599999</t>
  </si>
  <si>
    <t>METRO47900N51047</t>
  </si>
  <si>
    <t>Culpeper County</t>
  </si>
  <si>
    <t>Culpeper County, VA HUD Metro FMR Area</t>
  </si>
  <si>
    <t>5104799999</t>
  </si>
  <si>
    <t>NCNTY51049N51049</t>
  </si>
  <si>
    <t>Cumberland County, VA</t>
  </si>
  <si>
    <t>5104999999</t>
  </si>
  <si>
    <t>NCNTY51051N51051</t>
  </si>
  <si>
    <t>Dickenson County</t>
  </si>
  <si>
    <t>Dickenson County, VA</t>
  </si>
  <si>
    <t>5105199999</t>
  </si>
  <si>
    <t>Dinwiddie County</t>
  </si>
  <si>
    <t>5105399999</t>
  </si>
  <si>
    <t>NCNTY51057N51057</t>
  </si>
  <si>
    <t>Essex County, VA</t>
  </si>
  <si>
    <t>5105799999</t>
  </si>
  <si>
    <t>Fairfax County</t>
  </si>
  <si>
    <t>5105999999</t>
  </si>
  <si>
    <t>Fauquier County</t>
  </si>
  <si>
    <t>5106199999</t>
  </si>
  <si>
    <t>NCNTY51063N51063</t>
  </si>
  <si>
    <t>Floyd County, VA</t>
  </si>
  <si>
    <t>5106399999</t>
  </si>
  <si>
    <t>Fluvanna County</t>
  </si>
  <si>
    <t>5106599999</t>
  </si>
  <si>
    <t>METRO40220N51067</t>
  </si>
  <si>
    <t>Franklin County, VA HUD Metro FMR Area</t>
  </si>
  <si>
    <t>5106799999</t>
  </si>
  <si>
    <t>METRO49020M49020</t>
  </si>
  <si>
    <t>Winchester, VA-WV MSA</t>
  </si>
  <si>
    <t>5106999999</t>
  </si>
  <si>
    <t>METRO13980N51071</t>
  </si>
  <si>
    <t>Giles County, VA HUD Metro FMR Area</t>
  </si>
  <si>
    <t>5107199999</t>
  </si>
  <si>
    <t>5107399999</t>
  </si>
  <si>
    <t>Goochland County</t>
  </si>
  <si>
    <t>5107599999</t>
  </si>
  <si>
    <t>NCNTY51077N51077</t>
  </si>
  <si>
    <t>Grayson County, VA</t>
  </si>
  <si>
    <t>5107799999</t>
  </si>
  <si>
    <t>5107999999</t>
  </si>
  <si>
    <t>NCNTY51081N51081</t>
  </si>
  <si>
    <t>Greensville County</t>
  </si>
  <si>
    <t>Greensville County-Emporia city, VA HUD Nonmetro FMR Area</t>
  </si>
  <si>
    <t>5108199999</t>
  </si>
  <si>
    <t>NCNTY51083N51083</t>
  </si>
  <si>
    <t>Halifax County, VA</t>
  </si>
  <si>
    <t>5108399999</t>
  </si>
  <si>
    <t>Hanover County</t>
  </si>
  <si>
    <t>5108599999</t>
  </si>
  <si>
    <t>Henrico County</t>
  </si>
  <si>
    <t>5108799999</t>
  </si>
  <si>
    <t>NCNTY51089N51089</t>
  </si>
  <si>
    <t>Henry County-Martinsville city, VA HUD Nonmetro FMR Area</t>
  </si>
  <si>
    <t>5108999999</t>
  </si>
  <si>
    <t>NCNTY51091N51091</t>
  </si>
  <si>
    <t>Highland County, VA</t>
  </si>
  <si>
    <t>5109199999</t>
  </si>
  <si>
    <t>Isle of Wight County</t>
  </si>
  <si>
    <t>5109399999</t>
  </si>
  <si>
    <t>James City County</t>
  </si>
  <si>
    <t>5109599999</t>
  </si>
  <si>
    <t>METRO40060M51097</t>
  </si>
  <si>
    <t>King and Queen County</t>
  </si>
  <si>
    <t>King and Queen County, VA HUD Metro FMR Area</t>
  </si>
  <si>
    <t>5109799999</t>
  </si>
  <si>
    <t>NCNTY51099N51099</t>
  </si>
  <si>
    <t>King George County</t>
  </si>
  <si>
    <t>King George County, VA</t>
  </si>
  <si>
    <t>5109999999</t>
  </si>
  <si>
    <t>King William County</t>
  </si>
  <si>
    <t>5110199999</t>
  </si>
  <si>
    <t>NCNTY51103N51103</t>
  </si>
  <si>
    <t>Lancaster County, VA</t>
  </si>
  <si>
    <t>5110399999</t>
  </si>
  <si>
    <t>NCNTY51105N51105</t>
  </si>
  <si>
    <t>Lee County, VA</t>
  </si>
  <si>
    <t>5110599999</t>
  </si>
  <si>
    <t>Loudoun County</t>
  </si>
  <si>
    <t>5110799999</t>
  </si>
  <si>
    <t>NCNTY51109N51109</t>
  </si>
  <si>
    <t>Louisa County, VA</t>
  </si>
  <si>
    <t>5110999999</t>
  </si>
  <si>
    <t>NCNTY51111N51111</t>
  </si>
  <si>
    <t>Lunenburg County</t>
  </si>
  <si>
    <t>Lunenburg County, VA</t>
  </si>
  <si>
    <t>5111199999</t>
  </si>
  <si>
    <t>METRO47900M51113</t>
  </si>
  <si>
    <t>Madison County, VA HUD Metro FMR Area</t>
  </si>
  <si>
    <t>5111399999</t>
  </si>
  <si>
    <t>Mathews County</t>
  </si>
  <si>
    <t>5111599999</t>
  </si>
  <si>
    <t>NCNTY51117N51117</t>
  </si>
  <si>
    <t>Mecklenburg County, VA</t>
  </si>
  <si>
    <t>5111799999</t>
  </si>
  <si>
    <t>NCNTY51119N51119</t>
  </si>
  <si>
    <t>Middlesex County, VA</t>
  </si>
  <si>
    <t>5111999999</t>
  </si>
  <si>
    <t>METRO13980M13980</t>
  </si>
  <si>
    <t>Blacksburg-Christiansburg-Radford, VA HUD Metro FMR Area</t>
  </si>
  <si>
    <t>5112199999</t>
  </si>
  <si>
    <t>5112599999</t>
  </si>
  <si>
    <t>New Kent County</t>
  </si>
  <si>
    <t>5112799999</t>
  </si>
  <si>
    <t>NCNTY51131N51131</t>
  </si>
  <si>
    <t>Northampton County, VA</t>
  </si>
  <si>
    <t>5113199999</t>
  </si>
  <si>
    <t>NCNTY51133N51133</t>
  </si>
  <si>
    <t>Northumberland County, VA</t>
  </si>
  <si>
    <t>5113399999</t>
  </si>
  <si>
    <t>NCNTY51135N51135</t>
  </si>
  <si>
    <t>Nottoway County</t>
  </si>
  <si>
    <t>Nottoway County, VA</t>
  </si>
  <si>
    <t>5113599999</t>
  </si>
  <si>
    <t>NCNTY51137N51137</t>
  </si>
  <si>
    <t>Orange County, VA</t>
  </si>
  <si>
    <t>5113799999</t>
  </si>
  <si>
    <t>NCNTY51139N51139</t>
  </si>
  <si>
    <t>Page County, VA</t>
  </si>
  <si>
    <t>5113999999</t>
  </si>
  <si>
    <t>NCNTY51141N51141</t>
  </si>
  <si>
    <t>Patrick County</t>
  </si>
  <si>
    <t>Patrick County, VA</t>
  </si>
  <si>
    <t>5114199999</t>
  </si>
  <si>
    <t>NCNTY51143N51143</t>
  </si>
  <si>
    <t>Pittsylvania County</t>
  </si>
  <si>
    <t>Pittsylvania County-Danville city, VA HUD Nonmetro FMR Area</t>
  </si>
  <si>
    <t>5114399999</t>
  </si>
  <si>
    <t>Powhatan County</t>
  </si>
  <si>
    <t>5114599999</t>
  </si>
  <si>
    <t>NCNTY51147N51147</t>
  </si>
  <si>
    <t>Prince Edward County</t>
  </si>
  <si>
    <t>Prince Edward County, VA</t>
  </si>
  <si>
    <t>5114799999</t>
  </si>
  <si>
    <t>Prince George County</t>
  </si>
  <si>
    <t>5114999999</t>
  </si>
  <si>
    <t>Prince William County</t>
  </si>
  <si>
    <t>5115399999</t>
  </si>
  <si>
    <t>METRO13980N51155</t>
  </si>
  <si>
    <t>Pulaski County, VA HUD Metro FMR Area</t>
  </si>
  <si>
    <t>5115599999</t>
  </si>
  <si>
    <t>METRO47900N51157</t>
  </si>
  <si>
    <t>Rappahannock County</t>
  </si>
  <si>
    <t>Rappahannock County, VA HUD Metro FMR Area</t>
  </si>
  <si>
    <t>5115799999</t>
  </si>
  <si>
    <t>NCNTY51159N51159</t>
  </si>
  <si>
    <t>Richmond County, VA</t>
  </si>
  <si>
    <t>5115999999</t>
  </si>
  <si>
    <t>Roanoke County</t>
  </si>
  <si>
    <t>5116199999</t>
  </si>
  <si>
    <t>NCNTY51163N51163</t>
  </si>
  <si>
    <t>Rockbridge County</t>
  </si>
  <si>
    <t>Rockbridge County-Buena Vista city-Lexington city, VA HUD Nonmetr</t>
  </si>
  <si>
    <t>5116399999</t>
  </si>
  <si>
    <t>METRO25500M25500</t>
  </si>
  <si>
    <t>Harrisonburg, VA MSA</t>
  </si>
  <si>
    <t>5116599999</t>
  </si>
  <si>
    <t>NCNTY51167N51167</t>
  </si>
  <si>
    <t>Russell County, VA</t>
  </si>
  <si>
    <t>5116799999</t>
  </si>
  <si>
    <t>5116999999</t>
  </si>
  <si>
    <t>NCNTY51171N51171</t>
  </si>
  <si>
    <t>Shenandoah County</t>
  </si>
  <si>
    <t>Shenandoah County, VA</t>
  </si>
  <si>
    <t>5117199999</t>
  </si>
  <si>
    <t>NCNTY51173N51173</t>
  </si>
  <si>
    <t>Smyth County</t>
  </si>
  <si>
    <t>Smyth County, VA</t>
  </si>
  <si>
    <t>5117399999</t>
  </si>
  <si>
    <t>METRO47260N51175</t>
  </si>
  <si>
    <t>Southampton County</t>
  </si>
  <si>
    <t>Southampton County-Franklin city, VA HUD Metro FMR Area</t>
  </si>
  <si>
    <t>5117599999</t>
  </si>
  <si>
    <t>Spotsylvania County</t>
  </si>
  <si>
    <t>5117799999</t>
  </si>
  <si>
    <t>5117999999</t>
  </si>
  <si>
    <t>NCNTY51181N51181</t>
  </si>
  <si>
    <t>Surry County, VA</t>
  </si>
  <si>
    <t>5118199999</t>
  </si>
  <si>
    <t>5118399999</t>
  </si>
  <si>
    <t>NCNTY51185N51185</t>
  </si>
  <si>
    <t>Tazewell County, VA</t>
  </si>
  <si>
    <t>5118599999</t>
  </si>
  <si>
    <t>METRO47900MM8820</t>
  </si>
  <si>
    <t>Warren County, VA HUD Metro FMR Area</t>
  </si>
  <si>
    <t>5118799999</t>
  </si>
  <si>
    <t>5119199999</t>
  </si>
  <si>
    <t>NCNTY51193N51193</t>
  </si>
  <si>
    <t>Westmoreland County, VA</t>
  </si>
  <si>
    <t>5119399999</t>
  </si>
  <si>
    <t>NCNTY51195N51195</t>
  </si>
  <si>
    <t>Wise County-Norton city, VA HUD Nonmetro FMR Area</t>
  </si>
  <si>
    <t>5119599999</t>
  </si>
  <si>
    <t>NCNTY51197N51197</t>
  </si>
  <si>
    <t>Wythe County</t>
  </si>
  <si>
    <t>Wythe County, VA</t>
  </si>
  <si>
    <t>5119799999</t>
  </si>
  <si>
    <t>5119999999</t>
  </si>
  <si>
    <t>Alexandria city</t>
  </si>
  <si>
    <t>5151099999</t>
  </si>
  <si>
    <t>Bristol city</t>
  </si>
  <si>
    <t>5152099999</t>
  </si>
  <si>
    <t>Buena Vista city</t>
  </si>
  <si>
    <t>5153099999</t>
  </si>
  <si>
    <t>Charlottesville city</t>
  </si>
  <si>
    <t>5154099999</t>
  </si>
  <si>
    <t>Chesapeake city</t>
  </si>
  <si>
    <t>5155099999</t>
  </si>
  <si>
    <t>Colonial Heights city</t>
  </si>
  <si>
    <t>5157099999</t>
  </si>
  <si>
    <t>Covington city</t>
  </si>
  <si>
    <t>5158099999</t>
  </si>
  <si>
    <t>Danville city</t>
  </si>
  <si>
    <t>5159099999</t>
  </si>
  <si>
    <t>Emporia city</t>
  </si>
  <si>
    <t>5159599999</t>
  </si>
  <si>
    <t>Fairfax city</t>
  </si>
  <si>
    <t>5160099999</t>
  </si>
  <si>
    <t>Falls Church city</t>
  </si>
  <si>
    <t>5161099999</t>
  </si>
  <si>
    <t>5162099999</t>
  </si>
  <si>
    <t>Fredericksburg city</t>
  </si>
  <si>
    <t>5163099999</t>
  </si>
  <si>
    <t>Galax city</t>
  </si>
  <si>
    <t>5164099999</t>
  </si>
  <si>
    <t>Hampton city</t>
  </si>
  <si>
    <t>5165099999</t>
  </si>
  <si>
    <t>Harrisonburg city</t>
  </si>
  <si>
    <t>5166099999</t>
  </si>
  <si>
    <t>Hopewell city</t>
  </si>
  <si>
    <t>5167099999</t>
  </si>
  <si>
    <t>Lexington city</t>
  </si>
  <si>
    <t>5167899999</t>
  </si>
  <si>
    <t>Lynchburg city</t>
  </si>
  <si>
    <t>5168099999</t>
  </si>
  <si>
    <t>Manassas city</t>
  </si>
  <si>
    <t>5168399999</t>
  </si>
  <si>
    <t>Manassas Park city</t>
  </si>
  <si>
    <t>5168599999</t>
  </si>
  <si>
    <t>Martinsville city</t>
  </si>
  <si>
    <t>5169099999</t>
  </si>
  <si>
    <t>Newport News city</t>
  </si>
  <si>
    <t>5170099999</t>
  </si>
  <si>
    <t>Norfolk city</t>
  </si>
  <si>
    <t>5171099999</t>
  </si>
  <si>
    <t>Norton city</t>
  </si>
  <si>
    <t>5172099999</t>
  </si>
  <si>
    <t>Petersburg city</t>
  </si>
  <si>
    <t>5173099999</t>
  </si>
  <si>
    <t>Poquoson city</t>
  </si>
  <si>
    <t>5173599999</t>
  </si>
  <si>
    <t>5174099999</t>
  </si>
  <si>
    <t>Radford city</t>
  </si>
  <si>
    <t>5175099999</t>
  </si>
  <si>
    <t>Richmond city</t>
  </si>
  <si>
    <t>5176099999</t>
  </si>
  <si>
    <t>Roanoke city</t>
  </si>
  <si>
    <t>5177099999</t>
  </si>
  <si>
    <t>5177599999</t>
  </si>
  <si>
    <t>Staunton city</t>
  </si>
  <si>
    <t>5179099999</t>
  </si>
  <si>
    <t>Suffolk city</t>
  </si>
  <si>
    <t>5180099999</t>
  </si>
  <si>
    <t>Virginia Beach city</t>
  </si>
  <si>
    <t>5181099999</t>
  </si>
  <si>
    <t>Waynesboro city</t>
  </si>
  <si>
    <t>5182099999</t>
  </si>
  <si>
    <t>Williamsburg city</t>
  </si>
  <si>
    <t>5183099999</t>
  </si>
  <si>
    <t>Winchester city</t>
  </si>
  <si>
    <t>5184099999</t>
  </si>
  <si>
    <t>WA</t>
  </si>
  <si>
    <t>53</t>
  </si>
  <si>
    <t>NCNTY53001N53001</t>
  </si>
  <si>
    <t>Adams County, WA</t>
  </si>
  <si>
    <t>5300199999</t>
  </si>
  <si>
    <t>Asotin County</t>
  </si>
  <si>
    <t>5300399999</t>
  </si>
  <si>
    <t>METRO28420M28420</t>
  </si>
  <si>
    <t>Kennewick-Richland, WA MSA</t>
  </si>
  <si>
    <t>5300599999</t>
  </si>
  <si>
    <t>METRO48300M48300</t>
  </si>
  <si>
    <t>Chelan County</t>
  </si>
  <si>
    <t>Wenatchee, WA MSA</t>
  </si>
  <si>
    <t>5300799999</t>
  </si>
  <si>
    <t>NCNTY53009N53009</t>
  </si>
  <si>
    <t>Clallam County</t>
  </si>
  <si>
    <t>Clallam County, WA</t>
  </si>
  <si>
    <t>5300999999</t>
  </si>
  <si>
    <t>5301199999</t>
  </si>
  <si>
    <t>NCNTY53013N53013</t>
  </si>
  <si>
    <t>Columbia County, WA</t>
  </si>
  <si>
    <t>5301399999</t>
  </si>
  <si>
    <t>METRO31020M31020</t>
  </si>
  <si>
    <t>Cowlitz County</t>
  </si>
  <si>
    <t>Longview, WA MSA</t>
  </si>
  <si>
    <t>5301599999</t>
  </si>
  <si>
    <t>5301799999</t>
  </si>
  <si>
    <t>NCNTY53019N53019</t>
  </si>
  <si>
    <t>Ferry County</t>
  </si>
  <si>
    <t>Ferry County, WA</t>
  </si>
  <si>
    <t>5301999999</t>
  </si>
  <si>
    <t>5302199999</t>
  </si>
  <si>
    <t>NCNTY53023N53023</t>
  </si>
  <si>
    <t>Garfield County, WA</t>
  </si>
  <si>
    <t>5302399999</t>
  </si>
  <si>
    <t>NCNTY53025N53025</t>
  </si>
  <si>
    <t>Grant County, WA</t>
  </si>
  <si>
    <t>5302599999</t>
  </si>
  <si>
    <t>NCNTY53027N53027</t>
  </si>
  <si>
    <t>Grays Harbor County</t>
  </si>
  <si>
    <t>Grays Harbor County, WA</t>
  </si>
  <si>
    <t>5302799999</t>
  </si>
  <si>
    <t>NCNTY53029N53029</t>
  </si>
  <si>
    <t>Island County</t>
  </si>
  <si>
    <t>Island County, WA</t>
  </si>
  <si>
    <t>5302999999</t>
  </si>
  <si>
    <t>NCNTY53031N53031</t>
  </si>
  <si>
    <t>Jefferson County, WA</t>
  </si>
  <si>
    <t>5303199999</t>
  </si>
  <si>
    <t>METRO42660MM7600</t>
  </si>
  <si>
    <t>Seattle-Bellevue, WA HUD Metro FMR Area</t>
  </si>
  <si>
    <t>5303399999</t>
  </si>
  <si>
    <t>METRO14740M14740</t>
  </si>
  <si>
    <t>Kitsap County</t>
  </si>
  <si>
    <t>Bremerton-Silverdale, WA MSA</t>
  </si>
  <si>
    <t>5303599999</t>
  </si>
  <si>
    <t>NCNTY53037N53037</t>
  </si>
  <si>
    <t>Kittitas County</t>
  </si>
  <si>
    <t>Kittitas County, WA</t>
  </si>
  <si>
    <t>5303799999</t>
  </si>
  <si>
    <t>NCNTY53039N53039</t>
  </si>
  <si>
    <t>Klickitat County</t>
  </si>
  <si>
    <t>Klickitat County, WA</t>
  </si>
  <si>
    <t>5303999999</t>
  </si>
  <si>
    <t>NCNTY53041N53041</t>
  </si>
  <si>
    <t>Lewis County, WA</t>
  </si>
  <si>
    <t>5304199999</t>
  </si>
  <si>
    <t>NCNTY53043N53043</t>
  </si>
  <si>
    <t>Lincoln County, WA</t>
  </si>
  <si>
    <t>5304399999</t>
  </si>
  <si>
    <t>NCNTY53045N53045</t>
  </si>
  <si>
    <t>Mason County, WA</t>
  </si>
  <si>
    <t>5304599999</t>
  </si>
  <si>
    <t>NCNTY53047N53047</t>
  </si>
  <si>
    <t>Okanogan County</t>
  </si>
  <si>
    <t>Okanogan County, WA</t>
  </si>
  <si>
    <t>5304799999</t>
  </si>
  <si>
    <t>NCNTY53049N53049</t>
  </si>
  <si>
    <t>Pacific County</t>
  </si>
  <si>
    <t>Pacific County, WA</t>
  </si>
  <si>
    <t>5304999999</t>
  </si>
  <si>
    <t>NCNTY53051N53051</t>
  </si>
  <si>
    <t>Pend Oreille County</t>
  </si>
  <si>
    <t>Pend Oreille County, WA</t>
  </si>
  <si>
    <t>5305199999</t>
  </si>
  <si>
    <t>METRO42660MM8200</t>
  </si>
  <si>
    <t>Tacoma, WA HUD Metro FMR Area</t>
  </si>
  <si>
    <t>5305399999</t>
  </si>
  <si>
    <t>NCNTY53055N53055</t>
  </si>
  <si>
    <t>San Juan County, WA</t>
  </si>
  <si>
    <t>5305599999</t>
  </si>
  <si>
    <t>METRO34580M34580</t>
  </si>
  <si>
    <t>Skagit County</t>
  </si>
  <si>
    <t>Mount Vernon-Anacortes, WA MSA</t>
  </si>
  <si>
    <t>5305799999</t>
  </si>
  <si>
    <t>Skamania County</t>
  </si>
  <si>
    <t>5305999999</t>
  </si>
  <si>
    <t>Snohomish County</t>
  </si>
  <si>
    <t>5306199999</t>
  </si>
  <si>
    <t>METRO44060M44060</t>
  </si>
  <si>
    <t>Spokane County</t>
  </si>
  <si>
    <t>Spokane, WA HUD Metro FMR Area</t>
  </si>
  <si>
    <t>5306399999</t>
  </si>
  <si>
    <t>METRO44060N53065</t>
  </si>
  <si>
    <t>Stevens County, WA HUD Metro FMR Area</t>
  </si>
  <si>
    <t>5306599999</t>
  </si>
  <si>
    <t>METRO36500M36500</t>
  </si>
  <si>
    <t>Olympia-Tumwater, WA MSA</t>
  </si>
  <si>
    <t>5306799999</t>
  </si>
  <si>
    <t>NCNTY53069N53069</t>
  </si>
  <si>
    <t>Wahkiakum County</t>
  </si>
  <si>
    <t>Wahkiakum County, WA</t>
  </si>
  <si>
    <t>5306999999</t>
  </si>
  <si>
    <t>METRO47460M47460</t>
  </si>
  <si>
    <t>Walla Walla County</t>
  </si>
  <si>
    <t>Walla Walla, WA MSA</t>
  </si>
  <si>
    <t>5307199999</t>
  </si>
  <si>
    <t>METRO13380M13380</t>
  </si>
  <si>
    <t>Whatcom County</t>
  </si>
  <si>
    <t>Bellingham, WA MSA</t>
  </si>
  <si>
    <t>5307399999</t>
  </si>
  <si>
    <t>NCNTY53075N53075</t>
  </si>
  <si>
    <t>Whitman County</t>
  </si>
  <si>
    <t>Whitman County, WA</t>
  </si>
  <si>
    <t>5307599999</t>
  </si>
  <si>
    <t>METRO49420M49420</t>
  </si>
  <si>
    <t>Yakima County</t>
  </si>
  <si>
    <t>Yakima, WA MSA</t>
  </si>
  <si>
    <t>5307799999</t>
  </si>
  <si>
    <t>WV</t>
  </si>
  <si>
    <t>54</t>
  </si>
  <si>
    <t>NCNTY54001N54001</t>
  </si>
  <si>
    <t>Barbour County, WV</t>
  </si>
  <si>
    <t>5400199999</t>
  </si>
  <si>
    <t>METRO25180MM0877</t>
  </si>
  <si>
    <t>Martinsburg, WV HUD Metro FMR Area</t>
  </si>
  <si>
    <t>5400399999</t>
  </si>
  <si>
    <t>METRO16620N54005</t>
  </si>
  <si>
    <t>Boone County, WV HUD Metro FMR Area</t>
  </si>
  <si>
    <t>5400599999</t>
  </si>
  <si>
    <t>NCNTY54007N54007</t>
  </si>
  <si>
    <t>Braxton County</t>
  </si>
  <si>
    <t>Braxton County, WV</t>
  </si>
  <si>
    <t>5400799999</t>
  </si>
  <si>
    <t>Brooke County</t>
  </si>
  <si>
    <t>5400999999</t>
  </si>
  <si>
    <t>Cabell County</t>
  </si>
  <si>
    <t>5401199999</t>
  </si>
  <si>
    <t>NCNTY54013N54013</t>
  </si>
  <si>
    <t>Calhoun County, WV</t>
  </si>
  <si>
    <t>5401399999</t>
  </si>
  <si>
    <t>METRO16620M16620</t>
  </si>
  <si>
    <t>Charleston, WV HUD Metro FMR Area</t>
  </si>
  <si>
    <t>5401599999</t>
  </si>
  <si>
    <t>NCNTY54017N54017</t>
  </si>
  <si>
    <t>Doddridge County</t>
  </si>
  <si>
    <t>Doddridge County, WV</t>
  </si>
  <si>
    <t>5401799999</t>
  </si>
  <si>
    <t>METRO13220N54019</t>
  </si>
  <si>
    <t>Fayette County, WV HUD Metro FMR Area</t>
  </si>
  <si>
    <t>5401999999</t>
  </si>
  <si>
    <t>NCNTY54021N54021</t>
  </si>
  <si>
    <t>Gilmer County, WV</t>
  </si>
  <si>
    <t>5402199999</t>
  </si>
  <si>
    <t>NCNTY54023N54023</t>
  </si>
  <si>
    <t>Grant County, WV</t>
  </si>
  <si>
    <t>5402399999</t>
  </si>
  <si>
    <t>NCNTY54025N54025</t>
  </si>
  <si>
    <t>Greenbrier County</t>
  </si>
  <si>
    <t>Greenbrier County, WV</t>
  </si>
  <si>
    <t>5402599999</t>
  </si>
  <si>
    <t>5402799999</t>
  </si>
  <si>
    <t>5402999999</t>
  </si>
  <si>
    <t>NCNTY54031N54031</t>
  </si>
  <si>
    <t>Hardy County</t>
  </si>
  <si>
    <t>Hardy County, WV</t>
  </si>
  <si>
    <t>5403199999</t>
  </si>
  <si>
    <t>NCNTY54033N54033</t>
  </si>
  <si>
    <t>Harrison County, WV</t>
  </si>
  <si>
    <t>5403399999</t>
  </si>
  <si>
    <t>METRO16620M54035</t>
  </si>
  <si>
    <t>Jackson County, WV HUD Metro FMR Area</t>
  </si>
  <si>
    <t>5403599999</t>
  </si>
  <si>
    <t>METRO47900MM3630</t>
  </si>
  <si>
    <t>Jefferson County, WV HUD Metro FMR Area</t>
  </si>
  <si>
    <t>5403799999</t>
  </si>
  <si>
    <t>Kanawha County</t>
  </si>
  <si>
    <t>5403999999</t>
  </si>
  <si>
    <t>NCNTY54041N54041</t>
  </si>
  <si>
    <t>Lewis County, WV</t>
  </si>
  <si>
    <t>5404199999</t>
  </si>
  <si>
    <t>METRO16620M54043</t>
  </si>
  <si>
    <t>Lincoln County, WV HUD Metro FMR Area</t>
  </si>
  <si>
    <t>5404399999</t>
  </si>
  <si>
    <t>NCNTY54045N54045</t>
  </si>
  <si>
    <t>Logan County, WV</t>
  </si>
  <si>
    <t>5404599999</t>
  </si>
  <si>
    <t>NCNTY54047N54047</t>
  </si>
  <si>
    <t>McDowell County, WV</t>
  </si>
  <si>
    <t>5404799999</t>
  </si>
  <si>
    <t>NCNTY54049N54049</t>
  </si>
  <si>
    <t>Marion County, WV</t>
  </si>
  <si>
    <t>5404999999</t>
  </si>
  <si>
    <t>5405199999</t>
  </si>
  <si>
    <t>NCNTY54053N54053</t>
  </si>
  <si>
    <t>Mason County, WV</t>
  </si>
  <si>
    <t>5405399999</t>
  </si>
  <si>
    <t>NCNTY54055N54055</t>
  </si>
  <si>
    <t>Mercer County, WV</t>
  </si>
  <si>
    <t>5405599999</t>
  </si>
  <si>
    <t>5405799999</t>
  </si>
  <si>
    <t>NCNTY54059N54059</t>
  </si>
  <si>
    <t>Mingo County</t>
  </si>
  <si>
    <t>Mingo County, WV</t>
  </si>
  <si>
    <t>5405999999</t>
  </si>
  <si>
    <t>METRO34060M34060</t>
  </si>
  <si>
    <t>Monongalia County</t>
  </si>
  <si>
    <t>Morgantown, WV MSA</t>
  </si>
  <si>
    <t>5406199999</t>
  </si>
  <si>
    <t>NCNTY54063N54063</t>
  </si>
  <si>
    <t>Monroe County, WV</t>
  </si>
  <si>
    <t>5406399999</t>
  </si>
  <si>
    <t>METRO25180M54065</t>
  </si>
  <si>
    <t>Morgan County, WV HUD Metro FMR Area</t>
  </si>
  <si>
    <t>5406599999</t>
  </si>
  <si>
    <t>NCNTY54067N54067</t>
  </si>
  <si>
    <t>Nicholas County, WV</t>
  </si>
  <si>
    <t>5406799999</t>
  </si>
  <si>
    <t>5406999999</t>
  </si>
  <si>
    <t>NCNTY54071N54071</t>
  </si>
  <si>
    <t>Pendleton County, WV</t>
  </si>
  <si>
    <t>5407199999</t>
  </si>
  <si>
    <t>NCNTY54073N54073</t>
  </si>
  <si>
    <t>Pleasants County</t>
  </si>
  <si>
    <t>Pleasants County, WV</t>
  </si>
  <si>
    <t>5407399999</t>
  </si>
  <si>
    <t>NCNTY54075N54075</t>
  </si>
  <si>
    <t>Pocahontas County, WV</t>
  </si>
  <si>
    <t>5407599999</t>
  </si>
  <si>
    <t>Preston County</t>
  </si>
  <si>
    <t>5407799999</t>
  </si>
  <si>
    <t>METRO26580M54079</t>
  </si>
  <si>
    <t>Putnam County, WV HUD Metro FMR Area</t>
  </si>
  <si>
    <t>5407999999</t>
  </si>
  <si>
    <t>METRO13220N54081</t>
  </si>
  <si>
    <t>Raleigh County</t>
  </si>
  <si>
    <t>Raleigh County, WV HUD Metro FMR Area</t>
  </si>
  <si>
    <t>5408199999</t>
  </si>
  <si>
    <t>NCNTY54083N54083</t>
  </si>
  <si>
    <t>Randolph County, WV</t>
  </si>
  <si>
    <t>5408399999</t>
  </si>
  <si>
    <t>NCNTY54085N54085</t>
  </si>
  <si>
    <t>Ritchie County</t>
  </si>
  <si>
    <t>Ritchie County, WV</t>
  </si>
  <si>
    <t>5408599999</t>
  </si>
  <si>
    <t>NCNTY54087N54087</t>
  </si>
  <si>
    <t>Roane County, WV</t>
  </si>
  <si>
    <t>5408799999</t>
  </si>
  <si>
    <t>NCNTY54089N54089</t>
  </si>
  <si>
    <t>Summers County</t>
  </si>
  <si>
    <t>Summers County, WV</t>
  </si>
  <si>
    <t>5408999999</t>
  </si>
  <si>
    <t>NCNTY54091N54091</t>
  </si>
  <si>
    <t>Taylor County, WV</t>
  </si>
  <si>
    <t>5409199999</t>
  </si>
  <si>
    <t>NCNTY54093N54093</t>
  </si>
  <si>
    <t>Tucker County</t>
  </si>
  <si>
    <t>Tucker County, WV</t>
  </si>
  <si>
    <t>5409399999</t>
  </si>
  <si>
    <t>NCNTY54095N54095</t>
  </si>
  <si>
    <t>Tyler County, WV</t>
  </si>
  <si>
    <t>5409599999</t>
  </si>
  <si>
    <t>NCNTY54097N54097</t>
  </si>
  <si>
    <t>Upshur County, WV</t>
  </si>
  <si>
    <t>5409799999</t>
  </si>
  <si>
    <t>5409999999</t>
  </si>
  <si>
    <t>NCNTY54101N54101</t>
  </si>
  <si>
    <t>Webster County, WV</t>
  </si>
  <si>
    <t>5410199999</t>
  </si>
  <si>
    <t>NCNTY54103N54103</t>
  </si>
  <si>
    <t>Wetzel County</t>
  </si>
  <si>
    <t>Wetzel County, WV</t>
  </si>
  <si>
    <t>5410399999</t>
  </si>
  <si>
    <t>METRO37620M37620</t>
  </si>
  <si>
    <t>Wirt County</t>
  </si>
  <si>
    <t>Parkersburg-Vienna, WV MSA</t>
  </si>
  <si>
    <t>5410599999</t>
  </si>
  <si>
    <t>5410799999</t>
  </si>
  <si>
    <t>NCNTY54109N54109</t>
  </si>
  <si>
    <t>Wyoming County, WV</t>
  </si>
  <si>
    <t>5410999999</t>
  </si>
  <si>
    <t>WI</t>
  </si>
  <si>
    <t>55</t>
  </si>
  <si>
    <t>NCNTY55001N55001</t>
  </si>
  <si>
    <t>Adams County, WI</t>
  </si>
  <si>
    <t>5500199999</t>
  </si>
  <si>
    <t>NCNTY55003N55003</t>
  </si>
  <si>
    <t>Ashland County, WI</t>
  </si>
  <si>
    <t>5500399999</t>
  </si>
  <si>
    <t>NCNTY55005N55005</t>
  </si>
  <si>
    <t>Barron County</t>
  </si>
  <si>
    <t>Barron County, WI</t>
  </si>
  <si>
    <t>5500599999</t>
  </si>
  <si>
    <t>NCNTY55007N55007</t>
  </si>
  <si>
    <t>Bayfield County</t>
  </si>
  <si>
    <t>Bayfield County, WI</t>
  </si>
  <si>
    <t>5500799999</t>
  </si>
  <si>
    <t>METRO24580M24580</t>
  </si>
  <si>
    <t>Green Bay, WI HUD Metro FMR Area</t>
  </si>
  <si>
    <t>5500999999</t>
  </si>
  <si>
    <t>NCNTY55011N55011</t>
  </si>
  <si>
    <t>Buffalo County, WI</t>
  </si>
  <si>
    <t>5501199999</t>
  </si>
  <si>
    <t>NCNTY55013N55013</t>
  </si>
  <si>
    <t>Burnett County</t>
  </si>
  <si>
    <t>Burnett County, WI</t>
  </si>
  <si>
    <t>5501399999</t>
  </si>
  <si>
    <t>METRO11540M11540</t>
  </si>
  <si>
    <t>Calumet County</t>
  </si>
  <si>
    <t>Appleton, WI MSA</t>
  </si>
  <si>
    <t>5501599999</t>
  </si>
  <si>
    <t>METRO20740M20740</t>
  </si>
  <si>
    <t>Eau Claire, WI MSA</t>
  </si>
  <si>
    <t>5501799999</t>
  </si>
  <si>
    <t>NCNTY55019N55019</t>
  </si>
  <si>
    <t>Clark County, WI</t>
  </si>
  <si>
    <t>5501999999</t>
  </si>
  <si>
    <t>METRO31540N55021</t>
  </si>
  <si>
    <t>Columbia County, WI HUD Metro FMR Area</t>
  </si>
  <si>
    <t>5502199999</t>
  </si>
  <si>
    <t>NCNTY55023N55023</t>
  </si>
  <si>
    <t>Crawford County, WI</t>
  </si>
  <si>
    <t>5502399999</t>
  </si>
  <si>
    <t>METRO31540M31540</t>
  </si>
  <si>
    <t>Dane County</t>
  </si>
  <si>
    <t>Madison, WI HUD Metro FMR Area</t>
  </si>
  <si>
    <t>5502599999</t>
  </si>
  <si>
    <t>NCNTY55027N55027</t>
  </si>
  <si>
    <t>Dodge County, WI</t>
  </si>
  <si>
    <t>5502799999</t>
  </si>
  <si>
    <t>NCNTY55029N55029</t>
  </si>
  <si>
    <t>Door County</t>
  </si>
  <si>
    <t>Door County, WI</t>
  </si>
  <si>
    <t>5502999999</t>
  </si>
  <si>
    <t>5503199999</t>
  </si>
  <si>
    <t>NCNTY55033N55033</t>
  </si>
  <si>
    <t>Dunn County, WI</t>
  </si>
  <si>
    <t>5503399999</t>
  </si>
  <si>
    <t>Eau Claire County</t>
  </si>
  <si>
    <t>5503599999</t>
  </si>
  <si>
    <t>NCNTY55037N55037</t>
  </si>
  <si>
    <t>Florence County, WI</t>
  </si>
  <si>
    <t>5503799999</t>
  </si>
  <si>
    <t>METRO22540M22540</t>
  </si>
  <si>
    <t>Fond du Lac County</t>
  </si>
  <si>
    <t>Fond du Lac, WI MSA</t>
  </si>
  <si>
    <t>5503999999</t>
  </si>
  <si>
    <t>NCNTY55041N55041</t>
  </si>
  <si>
    <t>Forest County, WI</t>
  </si>
  <si>
    <t>5504199999</t>
  </si>
  <si>
    <t>NCNTY55043N55043</t>
  </si>
  <si>
    <t>Grant County, WI</t>
  </si>
  <si>
    <t>5504399999</t>
  </si>
  <si>
    <t>METRO31540N55045</t>
  </si>
  <si>
    <t>Green County, WI HUD Metro FMR Area</t>
  </si>
  <si>
    <t>5504599999</t>
  </si>
  <si>
    <t>NCNTY55047N55047</t>
  </si>
  <si>
    <t>Green Lake County</t>
  </si>
  <si>
    <t>Green Lake County, WI</t>
  </si>
  <si>
    <t>5504799999</t>
  </si>
  <si>
    <t>METRO31540N55049</t>
  </si>
  <si>
    <t>Iowa County, WI HUD Metro FMR Area</t>
  </si>
  <si>
    <t>5504999999</t>
  </si>
  <si>
    <t>NCNTY55051N55051</t>
  </si>
  <si>
    <t>Iron County, WI</t>
  </si>
  <si>
    <t>5505199999</t>
  </si>
  <si>
    <t>NCNTY55053N55053</t>
  </si>
  <si>
    <t>Jackson County, WI</t>
  </si>
  <si>
    <t>5505399999</t>
  </si>
  <si>
    <t>NCNTY55055N55055</t>
  </si>
  <si>
    <t>Jefferson County, WI</t>
  </si>
  <si>
    <t>5505599999</t>
  </si>
  <si>
    <t>NCNTY55057N55057</t>
  </si>
  <si>
    <t>Juneau County</t>
  </si>
  <si>
    <t>Juneau County, WI</t>
  </si>
  <si>
    <t>5505799999</t>
  </si>
  <si>
    <t>METRO16980MM3800</t>
  </si>
  <si>
    <t>Kenosha County</t>
  </si>
  <si>
    <t>Kenosha County, WI HUD Metro FMR Area</t>
  </si>
  <si>
    <t>5505999999</t>
  </si>
  <si>
    <t>Kewaunee County</t>
  </si>
  <si>
    <t>5506199999</t>
  </si>
  <si>
    <t>La Crosse County</t>
  </si>
  <si>
    <t>5506399999</t>
  </si>
  <si>
    <t>NCNTY55065N55065</t>
  </si>
  <si>
    <t>Lafayette County, WI</t>
  </si>
  <si>
    <t>5506599999</t>
  </si>
  <si>
    <t>NCNTY55067N55067</t>
  </si>
  <si>
    <t>Langlade County</t>
  </si>
  <si>
    <t>Langlade County, WI</t>
  </si>
  <si>
    <t>5506799999</t>
  </si>
  <si>
    <t>METRO48140M55069</t>
  </si>
  <si>
    <t>Lincoln County, WI HUD Metro FMR Area</t>
  </si>
  <si>
    <t>5506999999</t>
  </si>
  <si>
    <t>NCNTY55071N55071</t>
  </si>
  <si>
    <t>Manitowoc County</t>
  </si>
  <si>
    <t>Manitowoc County, WI</t>
  </si>
  <si>
    <t>5507199999</t>
  </si>
  <si>
    <t>METRO48140M48140</t>
  </si>
  <si>
    <t>Marathon County</t>
  </si>
  <si>
    <t>Wausau, WI HUD Metro FMR Area</t>
  </si>
  <si>
    <t>5507399999</t>
  </si>
  <si>
    <t>NCNTY55075N55075</t>
  </si>
  <si>
    <t>Marinette County</t>
  </si>
  <si>
    <t>Marinette County, WI</t>
  </si>
  <si>
    <t>5507599999</t>
  </si>
  <si>
    <t>NCNTY55077N55077</t>
  </si>
  <si>
    <t>Marquette County, WI</t>
  </si>
  <si>
    <t>5507799999</t>
  </si>
  <si>
    <t>NCNTY55078N55078</t>
  </si>
  <si>
    <t>Menominee County, WI</t>
  </si>
  <si>
    <t>5507899999</t>
  </si>
  <si>
    <t>METRO33340M33340</t>
  </si>
  <si>
    <t>Milwaukee County</t>
  </si>
  <si>
    <t>Milwaukee-Waukesha-West Allis, WI MSA</t>
  </si>
  <si>
    <t>5507999999</t>
  </si>
  <si>
    <t>NCNTY55081N55081</t>
  </si>
  <si>
    <t>Monroe County, WI</t>
  </si>
  <si>
    <t>5508199999</t>
  </si>
  <si>
    <t>METRO24580N55083</t>
  </si>
  <si>
    <t>Oconto County</t>
  </si>
  <si>
    <t>Oconto County, WI HUD Metro FMR Area</t>
  </si>
  <si>
    <t>5508399999</t>
  </si>
  <si>
    <t>NCNTY55085N55085</t>
  </si>
  <si>
    <t>Oneida County, WI</t>
  </si>
  <si>
    <t>5508599999</t>
  </si>
  <si>
    <t>Outagamie County</t>
  </si>
  <si>
    <t>5508799999</t>
  </si>
  <si>
    <t>Ozaukee County</t>
  </si>
  <si>
    <t>5508999999</t>
  </si>
  <si>
    <t>NCNTY55091N55091</t>
  </si>
  <si>
    <t>Pepin County</t>
  </si>
  <si>
    <t>Pepin County, WI</t>
  </si>
  <si>
    <t>5509199999</t>
  </si>
  <si>
    <t>5509399999</t>
  </si>
  <si>
    <t>NCNTY55095N55095</t>
  </si>
  <si>
    <t>Polk County, WI</t>
  </si>
  <si>
    <t>5509599999</t>
  </si>
  <si>
    <t>NCNTY55097N55097</t>
  </si>
  <si>
    <t>Portage County, WI</t>
  </si>
  <si>
    <t>5509799999</t>
  </si>
  <si>
    <t>NCNTY55099N55099</t>
  </si>
  <si>
    <t>Price County</t>
  </si>
  <si>
    <t>Price County, WI</t>
  </si>
  <si>
    <t>5509999999</t>
  </si>
  <si>
    <t>METRO39540M39540</t>
  </si>
  <si>
    <t>Racine County</t>
  </si>
  <si>
    <t>Racine, WI MSA</t>
  </si>
  <si>
    <t>5510199999</t>
  </si>
  <si>
    <t>NCNTY55103N55103</t>
  </si>
  <si>
    <t>Richland County, WI</t>
  </si>
  <si>
    <t>5510399999</t>
  </si>
  <si>
    <t>METRO27500M27500</t>
  </si>
  <si>
    <t>Janesville-Beloit, WI MSA</t>
  </si>
  <si>
    <t>5510599999</t>
  </si>
  <si>
    <t>NCNTY55107N55107</t>
  </si>
  <si>
    <t>Rusk County, WI</t>
  </si>
  <si>
    <t>5510799999</t>
  </si>
  <si>
    <t>St. Croix County</t>
  </si>
  <si>
    <t>5510999999</t>
  </si>
  <si>
    <t>NCNTY55111N55111</t>
  </si>
  <si>
    <t>Sauk County</t>
  </si>
  <si>
    <t>Sauk County, WI</t>
  </si>
  <si>
    <t>5511199999</t>
  </si>
  <si>
    <t>NCNTY55113N55113</t>
  </si>
  <si>
    <t>Sawyer County</t>
  </si>
  <si>
    <t>Sawyer County, WI</t>
  </si>
  <si>
    <t>5511399999</t>
  </si>
  <si>
    <t>NCNTY55115N55115</t>
  </si>
  <si>
    <t>Shawano County</t>
  </si>
  <si>
    <t>Shawano County, WI</t>
  </si>
  <si>
    <t>5511599999</t>
  </si>
  <si>
    <t>METRO43100M43100</t>
  </si>
  <si>
    <t>Sheboygan County</t>
  </si>
  <si>
    <t>Sheboygan, WI MSA</t>
  </si>
  <si>
    <t>5511799999</t>
  </si>
  <si>
    <t>NCNTY55119N55119</t>
  </si>
  <si>
    <t>Taylor County, WI</t>
  </si>
  <si>
    <t>5511999999</t>
  </si>
  <si>
    <t>NCNTY55121N55121</t>
  </si>
  <si>
    <t>Trempealeau County</t>
  </si>
  <si>
    <t>Trempealeau County, WI</t>
  </si>
  <si>
    <t>5512199999</t>
  </si>
  <si>
    <t>NCNTY55123N55123</t>
  </si>
  <si>
    <t>Vernon County, WI</t>
  </si>
  <si>
    <t>5512399999</t>
  </si>
  <si>
    <t>NCNTY55125N55125</t>
  </si>
  <si>
    <t>Vilas County</t>
  </si>
  <si>
    <t>Vilas County, WI</t>
  </si>
  <si>
    <t>5512599999</t>
  </si>
  <si>
    <t>NCNTY55127N55127</t>
  </si>
  <si>
    <t>Walworth County, WI</t>
  </si>
  <si>
    <t>5512799999</t>
  </si>
  <si>
    <t>NCNTY55129N55129</t>
  </si>
  <si>
    <t>Washburn County</t>
  </si>
  <si>
    <t>Washburn County, WI</t>
  </si>
  <si>
    <t>5512999999</t>
  </si>
  <si>
    <t>5513199999</t>
  </si>
  <si>
    <t>Waukesha County</t>
  </si>
  <si>
    <t>5513399999</t>
  </si>
  <si>
    <t>NCNTY55135N55135</t>
  </si>
  <si>
    <t>Waupaca County</t>
  </si>
  <si>
    <t>Waupaca County, WI</t>
  </si>
  <si>
    <t>5513599999</t>
  </si>
  <si>
    <t>NCNTY55137N55137</t>
  </si>
  <si>
    <t>Waushara County</t>
  </si>
  <si>
    <t>Waushara County, WI</t>
  </si>
  <si>
    <t>5513799999</t>
  </si>
  <si>
    <t>METRO36780M36780</t>
  </si>
  <si>
    <t>Oshkosh-Neenah, WI MSA</t>
  </si>
  <si>
    <t>5513999999</t>
  </si>
  <si>
    <t>NCNTY55141N55141</t>
  </si>
  <si>
    <t>Wood County, WI</t>
  </si>
  <si>
    <t>5514199999</t>
  </si>
  <si>
    <t>WY</t>
  </si>
  <si>
    <t>56</t>
  </si>
  <si>
    <t>NCNTY56001N56001</t>
  </si>
  <si>
    <t>Albany County, WY</t>
  </si>
  <si>
    <t>5600199999</t>
  </si>
  <si>
    <t>NCNTY56003N56003</t>
  </si>
  <si>
    <t>Big Horn County, WY</t>
  </si>
  <si>
    <t>5600399999</t>
  </si>
  <si>
    <t>NCNTY56005N56005</t>
  </si>
  <si>
    <t>Campbell County, WY</t>
  </si>
  <si>
    <t>5600599999</t>
  </si>
  <si>
    <t>NCNTY56007N56007</t>
  </si>
  <si>
    <t>Carbon County, WY</t>
  </si>
  <si>
    <t>5600799999</t>
  </si>
  <si>
    <t>NCNTY56009N56009</t>
  </si>
  <si>
    <t>Converse County</t>
  </si>
  <si>
    <t>Converse County, WY</t>
  </si>
  <si>
    <t>5600999999</t>
  </si>
  <si>
    <t>NCNTY56011N56011</t>
  </si>
  <si>
    <t>Crook County, WY</t>
  </si>
  <si>
    <t>5601199999</t>
  </si>
  <si>
    <t>NCNTY56013N56013</t>
  </si>
  <si>
    <t>Fremont County, WY</t>
  </si>
  <si>
    <t>5601399999</t>
  </si>
  <si>
    <t>NCNTY56015N56015</t>
  </si>
  <si>
    <t>Goshen County</t>
  </si>
  <si>
    <t>Goshen County, WY</t>
  </si>
  <si>
    <t>5601599999</t>
  </si>
  <si>
    <t>NCNTY56017N56017</t>
  </si>
  <si>
    <t>Hot Springs County</t>
  </si>
  <si>
    <t>Hot Springs County, WY</t>
  </si>
  <si>
    <t>5601799999</t>
  </si>
  <si>
    <t>NCNTY56019N56019</t>
  </si>
  <si>
    <t>Johnson County, WY</t>
  </si>
  <si>
    <t>5601999999</t>
  </si>
  <si>
    <t>METRO16940M16940</t>
  </si>
  <si>
    <t>Laramie County</t>
  </si>
  <si>
    <t>Cheyenne, WY MSA</t>
  </si>
  <si>
    <t>5602199999</t>
  </si>
  <si>
    <t>NCNTY56023N56023</t>
  </si>
  <si>
    <t>Lincoln County, WY</t>
  </si>
  <si>
    <t>5602399999</t>
  </si>
  <si>
    <t>METRO16220M16220</t>
  </si>
  <si>
    <t>Natrona County</t>
  </si>
  <si>
    <t>Casper, WY MSA</t>
  </si>
  <si>
    <t>5602599999</t>
  </si>
  <si>
    <t>NCNTY56027N56027</t>
  </si>
  <si>
    <t>Niobrara County</t>
  </si>
  <si>
    <t>Niobrara County, WY</t>
  </si>
  <si>
    <t>5602799999</t>
  </si>
  <si>
    <t>NCNTY56029N56029</t>
  </si>
  <si>
    <t>Park County, WY</t>
  </si>
  <si>
    <t>5602999999</t>
  </si>
  <si>
    <t>NCNTY56031N56031</t>
  </si>
  <si>
    <t>Platte County, WY</t>
  </si>
  <si>
    <t>5603199999</t>
  </si>
  <si>
    <t>NCNTY56033N56033</t>
  </si>
  <si>
    <t>Sheridan County, WY</t>
  </si>
  <si>
    <t>5603399999</t>
  </si>
  <si>
    <t>NCNTY56035N56035</t>
  </si>
  <si>
    <t>Sublette County</t>
  </si>
  <si>
    <t>Sublette County, WY</t>
  </si>
  <si>
    <t>5603599999</t>
  </si>
  <si>
    <t>NCNTY56037N56037</t>
  </si>
  <si>
    <t>Sweetwater County</t>
  </si>
  <si>
    <t>Sweetwater County, WY</t>
  </si>
  <si>
    <t>5603799999</t>
  </si>
  <si>
    <t>NCNTY56039N56039</t>
  </si>
  <si>
    <t>Teton County, WY</t>
  </si>
  <si>
    <t>5603999999</t>
  </si>
  <si>
    <t>NCNTY56041N56041</t>
  </si>
  <si>
    <t>Uinta County</t>
  </si>
  <si>
    <t>Uinta County, WY</t>
  </si>
  <si>
    <t>5604199999</t>
  </si>
  <si>
    <t>NCNTY56043N56043</t>
  </si>
  <si>
    <t>Washakie County</t>
  </si>
  <si>
    <t>Washakie County, WY</t>
  </si>
  <si>
    <t>5604399999</t>
  </si>
  <si>
    <t>NCNTY56045N56045</t>
  </si>
  <si>
    <t>Weston County</t>
  </si>
  <si>
    <t>Weston County, WY</t>
  </si>
  <si>
    <t>5604599999</t>
  </si>
  <si>
    <t>AS</t>
  </si>
  <si>
    <t>60</t>
  </si>
  <si>
    <t>NCNTY60999N60999</t>
  </si>
  <si>
    <t>American Samoa</t>
  </si>
  <si>
    <t>6099999999</t>
  </si>
  <si>
    <t>GU</t>
  </si>
  <si>
    <t>66</t>
  </si>
  <si>
    <t>NCNTY66010N66010</t>
  </si>
  <si>
    <t>Guam</t>
  </si>
  <si>
    <t>6601099999</t>
  </si>
  <si>
    <t>MP</t>
  </si>
  <si>
    <t>69</t>
  </si>
  <si>
    <t>NCNTY69999N69999</t>
  </si>
  <si>
    <t>Northern Mariana Islands</t>
  </si>
  <si>
    <t>6999999999</t>
  </si>
  <si>
    <t>PR</t>
  </si>
  <si>
    <t>72</t>
  </si>
  <si>
    <t>METRO38660M38660</t>
  </si>
  <si>
    <t>Adjuntas Municipio</t>
  </si>
  <si>
    <t>Ponce, PR MSA</t>
  </si>
  <si>
    <t>7200199999</t>
  </si>
  <si>
    <t>METRO10380M10380</t>
  </si>
  <si>
    <t>Aguada Municipio</t>
  </si>
  <si>
    <t>Aguadilla-Isabela, PR MSA</t>
  </si>
  <si>
    <t>7200399999</t>
  </si>
  <si>
    <t>Aguadilla Municipio</t>
  </si>
  <si>
    <t>7200599999</t>
  </si>
  <si>
    <t>METRO41980MM7440</t>
  </si>
  <si>
    <t>Aguas Buenas Municipio</t>
  </si>
  <si>
    <t>San Juan-Guaynabo, PR HUD Metro FMR Area</t>
  </si>
  <si>
    <t>7200799999</t>
  </si>
  <si>
    <t>METRO41980N72923</t>
  </si>
  <si>
    <t>Aibonito Municipio</t>
  </si>
  <si>
    <t>Barranquitas-Aibonito, PR HUD Metro FMR Area</t>
  </si>
  <si>
    <t>7200999999</t>
  </si>
  <si>
    <t>Añasco Municipio</t>
  </si>
  <si>
    <t>7201199999</t>
  </si>
  <si>
    <t>METRO11640M11640</t>
  </si>
  <si>
    <t>Arecibo Municipio</t>
  </si>
  <si>
    <t>Arecibo, PR MSA</t>
  </si>
  <si>
    <t>7201399999</t>
  </si>
  <si>
    <t>METRO25020M25020</t>
  </si>
  <si>
    <t>Arroyo Municipio</t>
  </si>
  <si>
    <t>Guayama, PR MSA</t>
  </si>
  <si>
    <t>7201599999</t>
  </si>
  <si>
    <t>Barceloneta Municipio</t>
  </si>
  <si>
    <t>7201799999</t>
  </si>
  <si>
    <t>Barranquitas Municipio</t>
  </si>
  <si>
    <t>7201999999</t>
  </si>
  <si>
    <t>Bayamón Municipio</t>
  </si>
  <si>
    <t>7202199999</t>
  </si>
  <si>
    <t>METRO41900M41900</t>
  </si>
  <si>
    <t>Cabo Rojo Municipio</t>
  </si>
  <si>
    <t>San German, PR MSA</t>
  </si>
  <si>
    <t>7202399999</t>
  </si>
  <si>
    <t>METRO41980MM1310</t>
  </si>
  <si>
    <t>Caguas Municipio</t>
  </si>
  <si>
    <t>Caguas, PR HUD Metro FMR Area</t>
  </si>
  <si>
    <t>7202599999</t>
  </si>
  <si>
    <t>Camuy Municipio</t>
  </si>
  <si>
    <t>7202799999</t>
  </si>
  <si>
    <t>Canóvanas Municipio</t>
  </si>
  <si>
    <t>7202999999</t>
  </si>
  <si>
    <t>Carolina Municipio</t>
  </si>
  <si>
    <t>7203199999</t>
  </si>
  <si>
    <t>Cataño Municipio</t>
  </si>
  <si>
    <t>7203399999</t>
  </si>
  <si>
    <t>Cayey Municipio</t>
  </si>
  <si>
    <t>7203599999</t>
  </si>
  <si>
    <t>METRO41980M21940</t>
  </si>
  <si>
    <t>Ceiba Municipio</t>
  </si>
  <si>
    <t>Fajardo, PR HUD Metro FMR Area</t>
  </si>
  <si>
    <t>7203799999</t>
  </si>
  <si>
    <t>Ciales Municipio</t>
  </si>
  <si>
    <t>7203999999</t>
  </si>
  <si>
    <t>Cidra Municipio</t>
  </si>
  <si>
    <t>7204199999</t>
  </si>
  <si>
    <t>NCNTY72923N72923</t>
  </si>
  <si>
    <t>Coamo Municipio</t>
  </si>
  <si>
    <t>Puerto Rico HUD Nonmetro Area</t>
  </si>
  <si>
    <t>7204399999</t>
  </si>
  <si>
    <t>Comerío Municipio</t>
  </si>
  <si>
    <t>7204599999</t>
  </si>
  <si>
    <t>Corozal Municipio</t>
  </si>
  <si>
    <t>7204799999</t>
  </si>
  <si>
    <t>Culebra Municipio</t>
  </si>
  <si>
    <t>7204999999</t>
  </si>
  <si>
    <t>Dorado Municipio</t>
  </si>
  <si>
    <t>7205199999</t>
  </si>
  <si>
    <t>Fajardo Municipio</t>
  </si>
  <si>
    <t>7205399999</t>
  </si>
  <si>
    <t>Florida Municipio</t>
  </si>
  <si>
    <t>7205499999</t>
  </si>
  <si>
    <t>METRO49500M49500</t>
  </si>
  <si>
    <t>Guánica Municipio</t>
  </si>
  <si>
    <t>Yauco, PR MSA</t>
  </si>
  <si>
    <t>7205599999</t>
  </si>
  <si>
    <t>Guayama Municipio</t>
  </si>
  <si>
    <t>7205799999</t>
  </si>
  <si>
    <t>Guayanilla Municipio</t>
  </si>
  <si>
    <t>7205999999</t>
  </si>
  <si>
    <t>Guaynabo Municipio</t>
  </si>
  <si>
    <t>7206199999</t>
  </si>
  <si>
    <t>Gurabo Municipio</t>
  </si>
  <si>
    <t>7206399999</t>
  </si>
  <si>
    <t>Hatillo Municipio</t>
  </si>
  <si>
    <t>7206599999</t>
  </si>
  <si>
    <t>METRO32420M32420</t>
  </si>
  <si>
    <t>Hormigueros Municipio</t>
  </si>
  <si>
    <t>Mayagüez, PR MSA</t>
  </si>
  <si>
    <t>7206799999</t>
  </si>
  <si>
    <t>Humacao Municipio</t>
  </si>
  <si>
    <t>7206999999</t>
  </si>
  <si>
    <t>Isabela Municipio</t>
  </si>
  <si>
    <t>7207199999</t>
  </si>
  <si>
    <t>Jayuya Municipio</t>
  </si>
  <si>
    <t>7207399999</t>
  </si>
  <si>
    <t>Juana Díaz Municipio</t>
  </si>
  <si>
    <t>7207599999</t>
  </si>
  <si>
    <t>Juncos Municipio</t>
  </si>
  <si>
    <t>7207799999</t>
  </si>
  <si>
    <t>Lajas Municipio</t>
  </si>
  <si>
    <t>7207999999</t>
  </si>
  <si>
    <t>Lares Municipio</t>
  </si>
  <si>
    <t>7208199999</t>
  </si>
  <si>
    <t>Las Marías Municipio</t>
  </si>
  <si>
    <t>7208399999</t>
  </si>
  <si>
    <t>Las Piedras Municipio</t>
  </si>
  <si>
    <t>7208599999</t>
  </si>
  <si>
    <t>Loíza Municipio</t>
  </si>
  <si>
    <t>7208799999</t>
  </si>
  <si>
    <t>Luquillo Municipio</t>
  </si>
  <si>
    <t>7208999999</t>
  </si>
  <si>
    <t>Manatí Municipio</t>
  </si>
  <si>
    <t>7209199999</t>
  </si>
  <si>
    <t>Maricao Municipio</t>
  </si>
  <si>
    <t>7209399999</t>
  </si>
  <si>
    <t>Maunabo Municipio</t>
  </si>
  <si>
    <t>7209599999</t>
  </si>
  <si>
    <t>Mayagüez Municipio</t>
  </si>
  <si>
    <t>7209799999</t>
  </si>
  <si>
    <t>Moca Municipio</t>
  </si>
  <si>
    <t>7209999999</t>
  </si>
  <si>
    <t>Morovis Municipio</t>
  </si>
  <si>
    <t>7210199999</t>
  </si>
  <si>
    <t>Naguabo Municipio</t>
  </si>
  <si>
    <t>7210399999</t>
  </si>
  <si>
    <t>Naranjito Municipio</t>
  </si>
  <si>
    <t>7210599999</t>
  </si>
  <si>
    <t>Orocovis Municipio</t>
  </si>
  <si>
    <t>7210799999</t>
  </si>
  <si>
    <t>Patillas Municipio</t>
  </si>
  <si>
    <t>7210999999</t>
  </si>
  <si>
    <t>Peñuelas Municipio</t>
  </si>
  <si>
    <t>7211199999</t>
  </si>
  <si>
    <t>Ponce Municipio</t>
  </si>
  <si>
    <t>7211399999</t>
  </si>
  <si>
    <t>Quebradillas Municipio</t>
  </si>
  <si>
    <t>7211599999</t>
  </si>
  <si>
    <t>Rincón Municipio</t>
  </si>
  <si>
    <t>7211799999</t>
  </si>
  <si>
    <t>Río Grande Municipio</t>
  </si>
  <si>
    <t>7211999999</t>
  </si>
  <si>
    <t>Sabana Grande Municipio</t>
  </si>
  <si>
    <t>7212199999</t>
  </si>
  <si>
    <t>Salinas Municipio</t>
  </si>
  <si>
    <t>7212399999</t>
  </si>
  <si>
    <t>San Germán Municipio</t>
  </si>
  <si>
    <t>7212599999</t>
  </si>
  <si>
    <t>San Juan Municipio</t>
  </si>
  <si>
    <t>7212799999</t>
  </si>
  <si>
    <t>San Lorenzo Municipio</t>
  </si>
  <si>
    <t>7212999999</t>
  </si>
  <si>
    <t>San Sebastián Municipio</t>
  </si>
  <si>
    <t>7213199999</t>
  </si>
  <si>
    <t>Santa Isabel Municipio</t>
  </si>
  <si>
    <t>7213399999</t>
  </si>
  <si>
    <t>Toa Alta Municipio</t>
  </si>
  <si>
    <t>7213599999</t>
  </si>
  <si>
    <t>Toa Baja Municipio</t>
  </si>
  <si>
    <t>7213799999</t>
  </si>
  <si>
    <t>Trujillo Alto Municipio</t>
  </si>
  <si>
    <t>7213999999</t>
  </si>
  <si>
    <t>Utuado Municipio</t>
  </si>
  <si>
    <t>7214199999</t>
  </si>
  <si>
    <t>Vega Alta Municipio</t>
  </si>
  <si>
    <t>7214399999</t>
  </si>
  <si>
    <t>Vega Baja Municipio</t>
  </si>
  <si>
    <t>7214599999</t>
  </si>
  <si>
    <t>Vieques Municipio</t>
  </si>
  <si>
    <t>7214799999</t>
  </si>
  <si>
    <t>Villalba Municipio</t>
  </si>
  <si>
    <t>7214999999</t>
  </si>
  <si>
    <t>Yabucoa Municipio</t>
  </si>
  <si>
    <t>7215199999</t>
  </si>
  <si>
    <t>Yauco Municipio</t>
  </si>
  <si>
    <t>7215399999</t>
  </si>
  <si>
    <t>VI</t>
  </si>
  <si>
    <t>78</t>
  </si>
  <si>
    <t>NCNTY78010N78010</t>
  </si>
  <si>
    <t>St. Croix</t>
  </si>
  <si>
    <t>St. Croix Island, VI</t>
  </si>
  <si>
    <t>7801099999</t>
  </si>
  <si>
    <t>NCNTY78020N78020</t>
  </si>
  <si>
    <t>St. John</t>
  </si>
  <si>
    <t>St. John Island, VI</t>
  </si>
  <si>
    <t>7802099999</t>
  </si>
  <si>
    <t>NCNTY78030N78030</t>
  </si>
  <si>
    <t>St. Thomas</t>
  </si>
  <si>
    <t>St. Thomas Island, VI</t>
  </si>
  <si>
    <t>7803099999</t>
  </si>
  <si>
    <t>Waukegan</t>
  </si>
  <si>
    <t>1324 N Sheridan Rd</t>
  </si>
  <si>
    <t>Nashville</t>
  </si>
  <si>
    <t>705 South Grand Avenue</t>
  </si>
  <si>
    <t>Clinton</t>
  </si>
  <si>
    <t>422 W White St</t>
  </si>
  <si>
    <t>Mount Carmel</t>
  </si>
  <si>
    <t>1418 College Drive</t>
  </si>
  <si>
    <t>Rockford</t>
  </si>
  <si>
    <t>950 S Mulford Road</t>
  </si>
  <si>
    <t>Sandwich</t>
  </si>
  <si>
    <t>1302 North Main Street</t>
  </si>
  <si>
    <t>2615 West Washington Street</t>
  </si>
  <si>
    <t>Chicago</t>
  </si>
  <si>
    <t>1740 W Taylor St., Ste 1400</t>
  </si>
  <si>
    <t>5730 W Roosevelt Rd</t>
  </si>
  <si>
    <t>Rock Island</t>
  </si>
  <si>
    <t>2701 17th Street</t>
  </si>
  <si>
    <t>Moline</t>
  </si>
  <si>
    <t>500 John Deere Rd, 7th St Campus</t>
  </si>
  <si>
    <t>Cahokia Heights</t>
  </si>
  <si>
    <t>5900 Bond Avenue</t>
  </si>
  <si>
    <t>5025 N Paulina Street</t>
  </si>
  <si>
    <t>850 West Irving Park Rd</t>
  </si>
  <si>
    <t>Carrollton</t>
  </si>
  <si>
    <t>800 School Street</t>
  </si>
  <si>
    <t>5841 S Maryland Ave MC 1000</t>
  </si>
  <si>
    <t>Shiloh</t>
  </si>
  <si>
    <t>2351 Frank Scott Parkway East</t>
  </si>
  <si>
    <t>653 52nd Avenue</t>
  </si>
  <si>
    <t>Champaign</t>
  </si>
  <si>
    <t>809 W Church Street</t>
  </si>
  <si>
    <t>Peoria</t>
  </si>
  <si>
    <t>221 Northeast Glen Oak Avenue</t>
  </si>
  <si>
    <t>611 West Park Street</t>
  </si>
  <si>
    <t>200 Stahllhut Dr</t>
  </si>
  <si>
    <t>201 E Pleasant St</t>
  </si>
  <si>
    <t>Belvidere</t>
  </si>
  <si>
    <t>1625 South State Street</t>
  </si>
  <si>
    <t>1401 E State Street</t>
  </si>
  <si>
    <t>5145 N California Avenue</t>
  </si>
  <si>
    <t>1800 E Lake Shore Dr</t>
  </si>
  <si>
    <t>Centralia</t>
  </si>
  <si>
    <t>400 North Pleasant Avenue</t>
  </si>
  <si>
    <t>Galesburg</t>
  </si>
  <si>
    <t>3333 North Seminary Street</t>
  </si>
  <si>
    <t>Breese</t>
  </si>
  <si>
    <t>9515 Holy Cross Ln</t>
  </si>
  <si>
    <t>2200 E Washington Street</t>
  </si>
  <si>
    <t>800 E Carpenter St</t>
  </si>
  <si>
    <t>Litchfield</t>
  </si>
  <si>
    <t>1215 Franciscan Dr, PO BOX 1215</t>
  </si>
  <si>
    <t>326 W 64th Street</t>
  </si>
  <si>
    <t>503 N Maple St</t>
  </si>
  <si>
    <t>Highland</t>
  </si>
  <si>
    <t>12866 Troxler Avenue</t>
  </si>
  <si>
    <t>Murphysboro</t>
  </si>
  <si>
    <t>2 S Hospital Dr</t>
  </si>
  <si>
    <t>Hoffman Estates</t>
  </si>
  <si>
    <t>1555 Barrington Rd</t>
  </si>
  <si>
    <t>5230 South Sixth Street</t>
  </si>
  <si>
    <t>Sparta</t>
  </si>
  <si>
    <t>818 E Broadway St</t>
  </si>
  <si>
    <t>8012 S Crandon Avenue</t>
  </si>
  <si>
    <t>New Lenox</t>
  </si>
  <si>
    <t>1004 Pawlak Parkway</t>
  </si>
  <si>
    <t>1900 Silver Cross Blvd</t>
  </si>
  <si>
    <t>2211 N Oak Park Ave</t>
  </si>
  <si>
    <t>1401 S California Avenue</t>
  </si>
  <si>
    <t>Rushville</t>
  </si>
  <si>
    <t>238 S Congress Street</t>
  </si>
  <si>
    <t>650 W Taylor St</t>
  </si>
  <si>
    <t>1000 Health Ctr Dr, PO Box 372</t>
  </si>
  <si>
    <t>Salem</t>
  </si>
  <si>
    <t>1201 Ricker Dr</t>
  </si>
  <si>
    <t>Pontiac</t>
  </si>
  <si>
    <t>2500 West Reynolds Street</t>
  </si>
  <si>
    <t>530 North East Glen Oak Ave</t>
  </si>
  <si>
    <t>5666 E State Street</t>
  </si>
  <si>
    <t>2875 W 19th St</t>
  </si>
  <si>
    <t>1653 W Congress Pkwy</t>
  </si>
  <si>
    <t>516 S. Loomis Street</t>
  </si>
  <si>
    <t>Oak Park</t>
  </si>
  <si>
    <t>520 S Maple Ave</t>
  </si>
  <si>
    <t>45 W 111th Street</t>
  </si>
  <si>
    <t>Rochelle</t>
  </si>
  <si>
    <t>900 N 2nd St</t>
  </si>
  <si>
    <t>Hinsdale</t>
  </si>
  <si>
    <t>5601 S County Line Road</t>
  </si>
  <si>
    <t>3435 W Van Buren St</t>
  </si>
  <si>
    <t>Kankakee</t>
  </si>
  <si>
    <t>350 N Wall Street</t>
  </si>
  <si>
    <t>Forest Park</t>
  </si>
  <si>
    <t>8311 West Roosevelt Road</t>
  </si>
  <si>
    <t>Olney</t>
  </si>
  <si>
    <t>800 East Locust Street</t>
  </si>
  <si>
    <t>3 Erie Court</t>
  </si>
  <si>
    <t>4646 N Marine Drive</t>
  </si>
  <si>
    <t>355 E Erie St</t>
  </si>
  <si>
    <t>500 East 51st Street</t>
  </si>
  <si>
    <t>Belleville</t>
  </si>
  <si>
    <t>4500 Memorial Drive</t>
  </si>
  <si>
    <t>5409 N Knoxville Ave</t>
  </si>
  <si>
    <t>1431 N. Claremont Avenue</t>
  </si>
  <si>
    <t>2900 N Lake Shore Dr</t>
  </si>
  <si>
    <t>Evanston</t>
  </si>
  <si>
    <t>355 Ridge Avenue</t>
  </si>
  <si>
    <t>7435 W Talcott Ave</t>
  </si>
  <si>
    <t>Des Plaines</t>
  </si>
  <si>
    <t>100 North River Road</t>
  </si>
  <si>
    <t>2233 W Division Street</t>
  </si>
  <si>
    <t>500 W Court Street</t>
  </si>
  <si>
    <t>Joliet</t>
  </si>
  <si>
    <t>333 N Madison St</t>
  </si>
  <si>
    <t>Elgin</t>
  </si>
  <si>
    <t>77 N Airlite Street</t>
  </si>
  <si>
    <t>Aurora</t>
  </si>
  <si>
    <t>1325 N Highland Ave</t>
  </si>
  <si>
    <t>Pinckneyville</t>
  </si>
  <si>
    <t>5383 State Route 154</t>
  </si>
  <si>
    <t>Pekin</t>
  </si>
  <si>
    <t>600 S 13th Street</t>
  </si>
  <si>
    <t>1600 West Walnut St</t>
  </si>
  <si>
    <t>Paris</t>
  </si>
  <si>
    <t>721 E Court St</t>
  </si>
  <si>
    <t>Pana</t>
  </si>
  <si>
    <t>101 East Ninth Street</t>
  </si>
  <si>
    <t>Palos Heights</t>
  </si>
  <si>
    <t>12251 S 80th Ave</t>
  </si>
  <si>
    <t>Ottawa</t>
  </si>
  <si>
    <t>1100 E Norris Drive</t>
  </si>
  <si>
    <t>Kewanee</t>
  </si>
  <si>
    <t>1051 West South Street</t>
  </si>
  <si>
    <t>Alton</t>
  </si>
  <si>
    <t>1 Saint Anthony's Way</t>
  </si>
  <si>
    <t>Evergreen Park</t>
  </si>
  <si>
    <t>2800 W 95th St</t>
  </si>
  <si>
    <t>Monmouth</t>
  </si>
  <si>
    <t>1000 W Harlem Ave</t>
  </si>
  <si>
    <t>Dixon</t>
  </si>
  <si>
    <t>403 E First Street</t>
  </si>
  <si>
    <t>Princeton</t>
  </si>
  <si>
    <t>530 Park Avenue East</t>
  </si>
  <si>
    <t>812 North Logan Ave</t>
  </si>
  <si>
    <t>1400 West Park Avenue</t>
  </si>
  <si>
    <t>251 East Huron Street</t>
  </si>
  <si>
    <t>McHenry</t>
  </si>
  <si>
    <t>4201 Medical Center Drive</t>
  </si>
  <si>
    <t>4201 Medical Center Drive; 3701 Doty Road, Woodstock</t>
  </si>
  <si>
    <t>Woodstock</t>
  </si>
  <si>
    <t>3701 Doty Road</t>
  </si>
  <si>
    <t>Huntley</t>
  </si>
  <si>
    <t>10400 Haligus Road</t>
  </si>
  <si>
    <t>Lake Forest</t>
  </si>
  <si>
    <t>1000 N Westmoreland Rd</t>
  </si>
  <si>
    <t>Arlington Heights</t>
  </si>
  <si>
    <t>800 W Central Road</t>
  </si>
  <si>
    <t>Naperville</t>
  </si>
  <si>
    <t>852 S West St</t>
  </si>
  <si>
    <t>1500 S Fairfield Ave</t>
  </si>
  <si>
    <t>Morrison</t>
  </si>
  <si>
    <t>303 N Jackson Street</t>
  </si>
  <si>
    <t>Morris</t>
  </si>
  <si>
    <t>150 W High St</t>
  </si>
  <si>
    <t>Tinley Park</t>
  </si>
  <si>
    <t>6775 Prosperi Drive</t>
  </si>
  <si>
    <t>Zion</t>
  </si>
  <si>
    <t>2520 Elisha Ave</t>
  </si>
  <si>
    <t>Galena</t>
  </si>
  <si>
    <t>1 Medical Center Dr</t>
  </si>
  <si>
    <t>Harvard</t>
  </si>
  <si>
    <t>901 S Grant Street</t>
  </si>
  <si>
    <t>Crystal Lake</t>
  </si>
  <si>
    <t>875 S. Route 31</t>
  </si>
  <si>
    <t>Mendota</t>
  </si>
  <si>
    <t>1401 East 12th Street</t>
  </si>
  <si>
    <t>701 N First St</t>
  </si>
  <si>
    <t>405 W Jackson St</t>
  </si>
  <si>
    <t>Carthage</t>
  </si>
  <si>
    <t>1454 North County Road 2050 E</t>
  </si>
  <si>
    <t>Chester</t>
  </si>
  <si>
    <t>1900 State Street</t>
  </si>
  <si>
    <t>Macomb</t>
  </si>
  <si>
    <t>525 E Grant Street</t>
  </si>
  <si>
    <t>Metropolis</t>
  </si>
  <si>
    <t>28 Chick St</t>
  </si>
  <si>
    <t>Havana</t>
  </si>
  <si>
    <t>615 N Promenade St, PO Box 530</t>
  </si>
  <si>
    <t>Du Quoin</t>
  </si>
  <si>
    <t>900 N Washington St, PO Box 192</t>
  </si>
  <si>
    <t>Wheaton</t>
  </si>
  <si>
    <t>26W171 Roosevelt Rd</t>
  </si>
  <si>
    <t>Park Ridge</t>
  </si>
  <si>
    <t>1775 Dempster Street</t>
  </si>
  <si>
    <t>Maywood</t>
  </si>
  <si>
    <t>2160 S 1st Ave.</t>
  </si>
  <si>
    <t>645 S Central Ave</t>
  </si>
  <si>
    <t>Lawrenceville</t>
  </si>
  <si>
    <t>2200 State St</t>
  </si>
  <si>
    <t>6501 S Promontory Drive</t>
  </si>
  <si>
    <t>DeKalb</t>
  </si>
  <si>
    <t>1 Kish Hospital Drive</t>
  </si>
  <si>
    <t>Monticello</t>
  </si>
  <si>
    <t>1000 Medical Center Drive</t>
  </si>
  <si>
    <t>Sycamore</t>
  </si>
  <si>
    <t>225 Edward Street</t>
  </si>
  <si>
    <t>Northlake</t>
  </si>
  <si>
    <t>365 E North Ave</t>
  </si>
  <si>
    <t>2544 W Montrose Ave</t>
  </si>
  <si>
    <t>1901 W Harrison Street</t>
  </si>
  <si>
    <t>Jerseyville</t>
  </si>
  <si>
    <t>400 Maple Summit Rd</t>
  </si>
  <si>
    <t>8201 E. Riverside Blvd and 2400 N Rockton Ave</t>
  </si>
  <si>
    <t>7531 S Stony Island Ave</t>
  </si>
  <si>
    <t>Watseka</t>
  </si>
  <si>
    <t>200 Fairman Ave</t>
  </si>
  <si>
    <t>2525 South Michigan Ave</t>
  </si>
  <si>
    <t>Harvey</t>
  </si>
  <si>
    <t>1 Ingalls Drive</t>
  </si>
  <si>
    <t>1044 N Francisco Ave</t>
  </si>
  <si>
    <t>O'Fallon</t>
  </si>
  <si>
    <t>1 Saint Elizabeth Blvd</t>
  </si>
  <si>
    <t>Greenville</t>
  </si>
  <si>
    <t>200 Health Care Drive</t>
  </si>
  <si>
    <t>Shelbyville</t>
  </si>
  <si>
    <t>200 S Cedar St</t>
  </si>
  <si>
    <t>Hopedale</t>
  </si>
  <si>
    <t>107 Tremont Street. PO Box 267</t>
  </si>
  <si>
    <t>Hoopeston</t>
  </si>
  <si>
    <t>701 E Orange St</t>
  </si>
  <si>
    <t>2701 W 68th St</t>
  </si>
  <si>
    <t>Hillsboro</t>
  </si>
  <si>
    <t>1200 East Tremont Street</t>
  </si>
  <si>
    <t>Herrin</t>
  </si>
  <si>
    <t>201 S 14th Street</t>
  </si>
  <si>
    <t>Harrisburg</t>
  </si>
  <si>
    <t>100 Dr Warren Tuttle Dr</t>
  </si>
  <si>
    <t>Rosiclare</t>
  </si>
  <si>
    <t>6 Ferrell Road</t>
  </si>
  <si>
    <t>Geneseo</t>
  </si>
  <si>
    <t>600 N. College Avenue OFC</t>
  </si>
  <si>
    <t>McLeansboro</t>
  </si>
  <si>
    <t>611 S Marshall Ave</t>
  </si>
  <si>
    <t>500 W Romeo B Garrett Ave</t>
  </si>
  <si>
    <t>Canton</t>
  </si>
  <si>
    <t>210 West Walnut Street</t>
  </si>
  <si>
    <t>Melrose Park</t>
  </si>
  <si>
    <t>701 W North Ave</t>
  </si>
  <si>
    <t>Berwyn</t>
  </si>
  <si>
    <t>3249 S Oak Park Ave</t>
  </si>
  <si>
    <t>1 Good Samaritan Way</t>
  </si>
  <si>
    <t>Downers Grove</t>
  </si>
  <si>
    <t>3815 Highland Ave</t>
  </si>
  <si>
    <t>Gibson City</t>
  </si>
  <si>
    <t>1120 N Melvin St</t>
  </si>
  <si>
    <t>Aledo</t>
  </si>
  <si>
    <t>409 Northwest 9th Ave</t>
  </si>
  <si>
    <t>Silvis</t>
  </si>
  <si>
    <t>801 Illini Dr</t>
  </si>
  <si>
    <t>520 N Ridgeway Ave</t>
  </si>
  <si>
    <t>Benton</t>
  </si>
  <si>
    <t>201 Bailey Lane</t>
  </si>
  <si>
    <t>Olympia Fields</t>
  </si>
  <si>
    <t>20201 S Crawford Avenue</t>
  </si>
  <si>
    <t>Freeport</t>
  </si>
  <si>
    <t>1045 W Stephenson St</t>
  </si>
  <si>
    <t>Eldorado</t>
  </si>
  <si>
    <t>1201 Pine St</t>
  </si>
  <si>
    <t>Fairfield</t>
  </si>
  <si>
    <t>303 NW 11th Street</t>
  </si>
  <si>
    <t>Skokie</t>
  </si>
  <si>
    <t>9600 Gross Point Rd</t>
  </si>
  <si>
    <t>Highland Park</t>
  </si>
  <si>
    <t>777 Park Avenue West</t>
  </si>
  <si>
    <t>Glenview</t>
  </si>
  <si>
    <t>2100 Pfingsten Road</t>
  </si>
  <si>
    <t>2650 Ridge Avenue</t>
  </si>
  <si>
    <t>Libertyville</t>
  </si>
  <si>
    <t>1201 American Way</t>
  </si>
  <si>
    <t>Elmhurst</t>
  </si>
  <si>
    <t>155 E Brush Hill Rd</t>
  </si>
  <si>
    <t>801 S Washington St</t>
  </si>
  <si>
    <t>Geneva</t>
  </si>
  <si>
    <t>300 Randall Rd</t>
  </si>
  <si>
    <t>2300 N Edward Street</t>
  </si>
  <si>
    <t>3333 W DeYoung St</t>
  </si>
  <si>
    <t>Anna</t>
  </si>
  <si>
    <t>517 North Main Street</t>
  </si>
  <si>
    <t>Red Bud</t>
  </si>
  <si>
    <t>325 Spring Street</t>
  </si>
  <si>
    <t>Mt Vernon</t>
  </si>
  <si>
    <t>8 Doctors Park Rd</t>
  </si>
  <si>
    <t>Robinson</t>
  </si>
  <si>
    <t>1000 N. Allen Street</t>
  </si>
  <si>
    <t>2000 Ogden Ave</t>
  </si>
  <si>
    <t>Staunton</t>
  </si>
  <si>
    <t>400 N Caldwell St</t>
  </si>
  <si>
    <t>5645 W Addison St</t>
  </si>
  <si>
    <t>Flora</t>
  </si>
  <si>
    <t>911 Stacy Burk Drive</t>
  </si>
  <si>
    <t>4840 N Marine Dr, 4720 N Clarendon Ave</t>
  </si>
  <si>
    <t>555 Wilson Lane</t>
  </si>
  <si>
    <t>Sterling</t>
  </si>
  <si>
    <t>100 East Lefevre Road</t>
  </si>
  <si>
    <t>Winfield</t>
  </si>
  <si>
    <t>25 N Winfield Rd</t>
  </si>
  <si>
    <t>Carlinville</t>
  </si>
  <si>
    <t>20733 N Broad St</t>
  </si>
  <si>
    <t>Eureka</t>
  </si>
  <si>
    <t>101 South Major Street</t>
  </si>
  <si>
    <t>Normal</t>
  </si>
  <si>
    <t>1304 Franklin Avenue</t>
  </si>
  <si>
    <t>1005 Broadway St</t>
  </si>
  <si>
    <t>Pittsfield</t>
  </si>
  <si>
    <t>640 W Washington St</t>
  </si>
  <si>
    <t>Streamwood</t>
  </si>
  <si>
    <t>1400 E Irving Park Rd</t>
  </si>
  <si>
    <t>225 East Chicago Avenue Box 140</t>
  </si>
  <si>
    <t>Edwardsville</t>
  </si>
  <si>
    <t>3402 Anderson Healthcare Drive</t>
  </si>
  <si>
    <t>Maryville</t>
  </si>
  <si>
    <t>6800 State Route 162</t>
  </si>
  <si>
    <t>Granite City</t>
  </si>
  <si>
    <t>2100 Madison Ave</t>
  </si>
  <si>
    <t>1 Memorial Drive</t>
  </si>
  <si>
    <t>Elk Grove Village</t>
  </si>
  <si>
    <t>800 Biesterfield Rd</t>
  </si>
  <si>
    <t>1650 Moon Lake Boulevard</t>
  </si>
  <si>
    <t>2320 E 93rd St</t>
  </si>
  <si>
    <t>Hazel Crest</t>
  </si>
  <si>
    <t>17800 S Kedzie Avenue</t>
  </si>
  <si>
    <t>1425 North Randall Road</t>
  </si>
  <si>
    <t>836 W Wellington Avenue</t>
  </si>
  <si>
    <t>Barrington</t>
  </si>
  <si>
    <t>450 West Highway 22</t>
  </si>
  <si>
    <t>Oak Lawn</t>
  </si>
  <si>
    <t>4440 W 95th Street</t>
  </si>
  <si>
    <t>801 S Milwaukee Ave</t>
  </si>
  <si>
    <t>La Grange</t>
  </si>
  <si>
    <t>5101 South Willow Springs Road</t>
  </si>
  <si>
    <t>120 North Oak Street</t>
  </si>
  <si>
    <t>Glendale Heights</t>
  </si>
  <si>
    <t>701 Winthrop Ave</t>
  </si>
  <si>
    <t>Bolingbrook</t>
  </si>
  <si>
    <t>500 Remington Blvd</t>
  </si>
  <si>
    <t>Zip</t>
  </si>
  <si>
    <t>S. No</t>
  </si>
  <si>
    <t>60431 1088</t>
  </si>
  <si>
    <t>3200 McDonough St</t>
  </si>
  <si>
    <t>Will</t>
  </si>
  <si>
    <t>61832 6381</t>
  </si>
  <si>
    <t>150 Sager St</t>
  </si>
  <si>
    <t>Vermilion</t>
  </si>
  <si>
    <t>62703 4564</t>
  </si>
  <si>
    <t>2201 S Dirksen Pkwy</t>
  </si>
  <si>
    <t>Sangamon</t>
  </si>
  <si>
    <t>62223 1503</t>
  </si>
  <si>
    <t>9006 Lebanon Rd</t>
  </si>
  <si>
    <t>Saint Clair</t>
  </si>
  <si>
    <t>61607 2113</t>
  </si>
  <si>
    <t>4201 Airport Rd</t>
  </si>
  <si>
    <t>61604 5278</t>
  </si>
  <si>
    <t>223 N Maxwell Rd</t>
  </si>
  <si>
    <t>62025 2575</t>
  </si>
  <si>
    <t>100 5th Ave</t>
  </si>
  <si>
    <t>Madison</t>
  </si>
  <si>
    <t>707 Etna Rd</t>
  </si>
  <si>
    <t>La Salle</t>
  </si>
  <si>
    <t>Vernon Hills</t>
  </si>
  <si>
    <t>25467 N Milwaukee Ave</t>
  </si>
  <si>
    <t>Lake</t>
  </si>
  <si>
    <t>61401 6667</t>
  </si>
  <si>
    <t>1319 E 5th St</t>
  </si>
  <si>
    <t>Knox</t>
  </si>
  <si>
    <t>60175 1569</t>
  </si>
  <si>
    <t>Saint Charles</t>
  </si>
  <si>
    <t>37W655 Il Route 38</t>
  </si>
  <si>
    <t>Kane</t>
  </si>
  <si>
    <t>61761 1501</t>
  </si>
  <si>
    <t>903 N Main St</t>
  </si>
  <si>
    <t>McLean</t>
  </si>
  <si>
    <t>60608 5108</t>
  </si>
  <si>
    <t>2700 S California Ave</t>
  </si>
  <si>
    <t>Cook</t>
  </si>
  <si>
    <t>60612 4207</t>
  </si>
  <si>
    <t>1100 S Hamilton Ave</t>
  </si>
  <si>
    <t>61802 2879</t>
  </si>
  <si>
    <t>400 Art Bartell Rd</t>
  </si>
  <si>
    <t>61103 1284</t>
  </si>
  <si>
    <t>5350 Northrock Dr</t>
  </si>
  <si>
    <t>Winnebago</t>
  </si>
  <si>
    <t>62305 9114</t>
  </si>
  <si>
    <t>200 N 52nd St</t>
  </si>
  <si>
    <t>Adams</t>
  </si>
  <si>
    <t>29690 9680</t>
  </si>
  <si>
    <t>Travelers Rst</t>
  </si>
  <si>
    <t>1 Havenwood Ln Ste B</t>
  </si>
  <si>
    <t>OUT OF STATE</t>
  </si>
  <si>
    <t>62704 6488</t>
  </si>
  <si>
    <t>3135 Old Jacksonville Rd</t>
  </si>
  <si>
    <t>Harman</t>
  </si>
  <si>
    <t>18 Old Mill Rd.</t>
  </si>
  <si>
    <t>84317 9608</t>
  </si>
  <si>
    <t>Huntsville</t>
  </si>
  <si>
    <t>9091 E 100 S</t>
  </si>
  <si>
    <t>87031 7572</t>
  </si>
  <si>
    <t>Los Lunas</t>
  </si>
  <si>
    <t>15 Jemez Rd</t>
  </si>
  <si>
    <t>46260 1816</t>
  </si>
  <si>
    <t>Indianapolis</t>
  </si>
  <si>
    <t>9135 N Meridian St Ste B8</t>
  </si>
  <si>
    <t>9135 N Meridian St Ste B9</t>
  </si>
  <si>
    <t>53066 4419</t>
  </si>
  <si>
    <t>Oconomowoc</t>
  </si>
  <si>
    <t>1234 Newport Dr</t>
  </si>
  <si>
    <t>53066 4830</t>
  </si>
  <si>
    <t>1746 Executive Dr</t>
  </si>
  <si>
    <t>37777 5216</t>
  </si>
  <si>
    <t>Louisville</t>
  </si>
  <si>
    <t>2431 Jones Bend Rd</t>
  </si>
  <si>
    <t>Toquerville</t>
  </si>
  <si>
    <t>730 E Spring Dr</t>
  </si>
  <si>
    <t>Virgin</t>
  </si>
  <si>
    <t>750 E Sr 9</t>
  </si>
  <si>
    <t>85142 9715</t>
  </si>
  <si>
    <t>Queen Creek</t>
  </si>
  <si>
    <t>20061 E Rittenhouse Rd</t>
  </si>
  <si>
    <t>89423 8961</t>
  </si>
  <si>
    <t>Minden</t>
  </si>
  <si>
    <t>2560 Business Pkwy Ste A</t>
  </si>
  <si>
    <t>84339 9785</t>
  </si>
  <si>
    <t>Wellsville</t>
  </si>
  <si>
    <t>3746 S 4800 W</t>
  </si>
  <si>
    <t>34609 1833</t>
  </si>
  <si>
    <t>Spring Hill</t>
  </si>
  <si>
    <t>5167 Mariner Blvd</t>
  </si>
  <si>
    <t>60160 3828</t>
  </si>
  <si>
    <t>815 N 16Th Ave</t>
  </si>
  <si>
    <t>33432 5008</t>
  </si>
  <si>
    <t>Boca Raton</t>
  </si>
  <si>
    <t>315 Se Mizner Blvd</t>
  </si>
  <si>
    <t>60561 5012</t>
  </si>
  <si>
    <t>Darien</t>
  </si>
  <si>
    <t>8149 Cass Ave</t>
  </si>
  <si>
    <t>60517 4649</t>
  </si>
  <si>
    <t>Woodridge</t>
  </si>
  <si>
    <t>1501 Dogwood Dr</t>
  </si>
  <si>
    <t>83835 7793</t>
  </si>
  <si>
    <t>Hayden</t>
  </si>
  <si>
    <t>2482 E Glacier Rd</t>
  </si>
  <si>
    <t>60107 2135</t>
  </si>
  <si>
    <t>900 S Park Blvd</t>
  </si>
  <si>
    <t>60136 4089</t>
  </si>
  <si>
    <t>Gilberts</t>
  </si>
  <si>
    <t>46 Leadville Ct</t>
  </si>
  <si>
    <t>06107 1264</t>
  </si>
  <si>
    <t>West Hartford</t>
  </si>
  <si>
    <t>139 N Main St</t>
  </si>
  <si>
    <t>63119 1600</t>
  </si>
  <si>
    <t>Webster Grvs</t>
  </si>
  <si>
    <t>330 N Gore Ave</t>
  </si>
  <si>
    <t>84020 9365</t>
  </si>
  <si>
    <t>Draper</t>
  </si>
  <si>
    <t>11706 S 700 E</t>
  </si>
  <si>
    <t>84721 5632</t>
  </si>
  <si>
    <t>Cedar City</t>
  </si>
  <si>
    <t>4928 N 4500 W</t>
  </si>
  <si>
    <t>65559 9151</t>
  </si>
  <si>
    <t>Saint James</t>
  </si>
  <si>
    <t>13160 County Road 3610</t>
  </si>
  <si>
    <t>64108 2334</t>
  </si>
  <si>
    <t>Kansas City</t>
  </si>
  <si>
    <t>2537 Madison Ave</t>
  </si>
  <si>
    <t>84720 6706</t>
  </si>
  <si>
    <t>9450 W 2400 S</t>
  </si>
  <si>
    <t>84663 2452</t>
  </si>
  <si>
    <t>Springville</t>
  </si>
  <si>
    <t>757 S Main St</t>
  </si>
  <si>
    <t>84604 7701</t>
  </si>
  <si>
    <t>Provo</t>
  </si>
  <si>
    <t>5600 Heritage School Dr</t>
  </si>
  <si>
    <t>64137 1618</t>
  </si>
  <si>
    <t>10330 Hickman Mills Dr</t>
  </si>
  <si>
    <t>84780 8396</t>
  </si>
  <si>
    <t>Washington</t>
  </si>
  <si>
    <t>3611 S Camino Real</t>
  </si>
  <si>
    <t>54837 8938</t>
  </si>
  <si>
    <t>Frederic</t>
  </si>
  <si>
    <t>203 United Way</t>
  </si>
  <si>
    <t>54893 8688</t>
  </si>
  <si>
    <t>Webster</t>
  </si>
  <si>
    <t>7417 N Bass Lake Rd</t>
  </si>
  <si>
    <t>84651 2766</t>
  </si>
  <si>
    <t>Payson</t>
  </si>
  <si>
    <t>996 W 800 S</t>
  </si>
  <si>
    <t>28711 2745</t>
  </si>
  <si>
    <t>Black Mtn</t>
  </si>
  <si>
    <t>501 W State St</t>
  </si>
  <si>
    <t>45215 2054</t>
  </si>
  <si>
    <t>Cincinnati</t>
  </si>
  <si>
    <t>246 Bonham Rd</t>
  </si>
  <si>
    <t>Enoch</t>
  </si>
  <si>
    <t>425 East 6000 North</t>
  </si>
  <si>
    <t>84043 1812</t>
  </si>
  <si>
    <t>Lehi</t>
  </si>
  <si>
    <t>50 N 200 E</t>
  </si>
  <si>
    <t>84075 9013</t>
  </si>
  <si>
    <t>Syracuse</t>
  </si>
  <si>
    <t>2650 W 2700 S</t>
  </si>
  <si>
    <t>84737 4000</t>
  </si>
  <si>
    <t>Hurricane</t>
  </si>
  <si>
    <t>1500 E 2700 S</t>
  </si>
  <si>
    <t>47404 3964</t>
  </si>
  <si>
    <t>204 N Morton St</t>
  </si>
  <si>
    <t>01238 1740</t>
  </si>
  <si>
    <t>Lee</t>
  </si>
  <si>
    <t>40 Main St Ste 6</t>
  </si>
  <si>
    <t>84032 4591</t>
  </si>
  <si>
    <t>Heber City</t>
  </si>
  <si>
    <t>1268 N Valley Heights Cir</t>
  </si>
  <si>
    <t>03047 5000</t>
  </si>
  <si>
    <t>Greenfield</t>
  </si>
  <si>
    <t>1 Verney Dr</t>
  </si>
  <si>
    <t>01603 2212</t>
  </si>
  <si>
    <t>Worcester</t>
  </si>
  <si>
    <t>81 Hope Ave</t>
  </si>
  <si>
    <t>84770 6763</t>
  </si>
  <si>
    <t>St George</t>
  </si>
  <si>
    <t>115 W 1470 S</t>
  </si>
  <si>
    <t>33760 1610</t>
  </si>
  <si>
    <t>Clearwater</t>
  </si>
  <si>
    <t>2769 Whitney Rd</t>
  </si>
  <si>
    <t>84020 9541</t>
  </si>
  <si>
    <t>12595 S Minuteman Dr</t>
  </si>
  <si>
    <t>84124 4798</t>
  </si>
  <si>
    <t>Salt Lake Cty</t>
  </si>
  <si>
    <t>4943 S Wasatch Blvd</t>
  </si>
  <si>
    <t>St. James</t>
  </si>
  <si>
    <t>13160 Co Rd 3610</t>
  </si>
  <si>
    <t>Hiko</t>
  </si>
  <si>
    <t>1760 NV-318</t>
  </si>
  <si>
    <t>Coeur d'Alene</t>
  </si>
  <si>
    <t>1115 North Ironwood Dr</t>
  </si>
  <si>
    <t>32940 7907</t>
  </si>
  <si>
    <t>Viera</t>
  </si>
  <si>
    <t>8000 Devereux Dr</t>
  </si>
  <si>
    <t>84098 6139</t>
  </si>
  <si>
    <t>Park City</t>
  </si>
  <si>
    <t>150 Highland Dr</t>
  </si>
  <si>
    <t>97301 3756</t>
  </si>
  <si>
    <t>530 Center St Ne Ste 700</t>
  </si>
  <si>
    <t>84121 1735</t>
  </si>
  <si>
    <t>Murray</t>
  </si>
  <si>
    <t>1121 E Vine St</t>
  </si>
  <si>
    <t>84032 2450</t>
  </si>
  <si>
    <t>904 S 300 W</t>
  </si>
  <si>
    <t>Heron</t>
  </si>
  <si>
    <t>54 Serenity Ln</t>
  </si>
  <si>
    <t>10547 1913</t>
  </si>
  <si>
    <t>Mohegan Lake</t>
  </si>
  <si>
    <t>3151 Stony St</t>
  </si>
  <si>
    <t>3151Stony St.</t>
  </si>
  <si>
    <t>45230 3521</t>
  </si>
  <si>
    <t>274 Sutton Rd</t>
  </si>
  <si>
    <t>45239 7604</t>
  </si>
  <si>
    <t>5400 Edalbert Dr</t>
  </si>
  <si>
    <t>Logan</t>
  </si>
  <si>
    <t>1683 S US Hwy 89/91</t>
  </si>
  <si>
    <t>37067 1770</t>
  </si>
  <si>
    <t>Franklin</t>
  </si>
  <si>
    <t>1550 W Mcewen Dr Ste 300</t>
  </si>
  <si>
    <t>84059 5803</t>
  </si>
  <si>
    <t>Orem</t>
  </si>
  <si>
    <t>600 S Geneva Rd</t>
  </si>
  <si>
    <t>84057 5202</t>
  </si>
  <si>
    <t>870 W Center St</t>
  </si>
  <si>
    <t>12580 6028</t>
  </si>
  <si>
    <t>Staatsburg</t>
  </si>
  <si>
    <t>4885 Route 9</t>
  </si>
  <si>
    <t>02631 1716</t>
  </si>
  <si>
    <t>Brewster</t>
  </si>
  <si>
    <t>1646 Route 6A</t>
  </si>
  <si>
    <t>72703 5195</t>
  </si>
  <si>
    <t>Fayetteville</t>
  </si>
  <si>
    <t>2805 E Zion Rd</t>
  </si>
  <si>
    <t>78642 0087</t>
  </si>
  <si>
    <t>Liberty Hill</t>
  </si>
  <si>
    <t>PO Box 87</t>
  </si>
  <si>
    <t>32757 6959</t>
  </si>
  <si>
    <t>Mt Dora</t>
  </si>
  <si>
    <t>19650 US Highway 441</t>
  </si>
  <si>
    <t>84720 4391</t>
  </si>
  <si>
    <t>1454 S Campus Dr</t>
  </si>
  <si>
    <t>23704 2221</t>
  </si>
  <si>
    <t>Portsmouth</t>
  </si>
  <si>
    <t>301 Fort Ln</t>
  </si>
  <si>
    <t>23936 1159</t>
  </si>
  <si>
    <t>Dillwyn</t>
  </si>
  <si>
    <t>PO Box 1159</t>
  </si>
  <si>
    <t>84081 5697</t>
  </si>
  <si>
    <t>West Jordan</t>
  </si>
  <si>
    <t>5500 Bagley Park Rd</t>
  </si>
  <si>
    <t>87031 7556</t>
  </si>
  <si>
    <t>50 Calle Del Rio</t>
  </si>
  <si>
    <t>46241 9606</t>
  </si>
  <si>
    <t>6067 Decatur Blvd</t>
  </si>
  <si>
    <t>Camby</t>
  </si>
  <si>
    <t>5714 Sweet River Dr</t>
  </si>
  <si>
    <t>46221 3779</t>
  </si>
  <si>
    <t>4707 Tincher Rd</t>
  </si>
  <si>
    <t>46221 4231</t>
  </si>
  <si>
    <t>5227 Longmeadow Ct</t>
  </si>
  <si>
    <t>46113 8218</t>
  </si>
  <si>
    <t>8751 Orchard Grove Ln</t>
  </si>
  <si>
    <t>19343 2624</t>
  </si>
  <si>
    <t>Glenmoore</t>
  </si>
  <si>
    <t>1784 Fairview Rd</t>
  </si>
  <si>
    <t>02767 1623</t>
  </si>
  <si>
    <t>Raynham</t>
  </si>
  <si>
    <t>189 Sherwood Ln</t>
  </si>
  <si>
    <t>02021 2359</t>
  </si>
  <si>
    <t>250 Turnpike St</t>
  </si>
  <si>
    <t>02072 3018</t>
  </si>
  <si>
    <t>Stoughton</t>
  </si>
  <si>
    <t>236 William Kelley Rd</t>
  </si>
  <si>
    <t>02368 1766</t>
  </si>
  <si>
    <t>Randolph</t>
  </si>
  <si>
    <t>114 Pacella Park Dr</t>
  </si>
  <si>
    <t>112 Pacella Park Dr</t>
  </si>
  <si>
    <t>02071</t>
  </si>
  <si>
    <t>96 Joyce Dr</t>
  </si>
  <si>
    <t>02021 2311</t>
  </si>
  <si>
    <t>198 Turnpike St</t>
  </si>
  <si>
    <t>02072 2548</t>
  </si>
  <si>
    <t>35 Talbot St</t>
  </si>
  <si>
    <t>02072 3888</t>
  </si>
  <si>
    <t>66 Kevin Clancy Way</t>
  </si>
  <si>
    <t>02048</t>
  </si>
  <si>
    <t>Mansfield</t>
  </si>
  <si>
    <t>65 Stearns Ave</t>
  </si>
  <si>
    <t>02072 1967</t>
  </si>
  <si>
    <t>70 Old Maple St</t>
  </si>
  <si>
    <t>02766 2109</t>
  </si>
  <si>
    <t>Norton</t>
  </si>
  <si>
    <t>31 Shelly Rd</t>
  </si>
  <si>
    <t>02048 1651</t>
  </si>
  <si>
    <t>73 Pineneedle Ln</t>
  </si>
  <si>
    <t>71 Pineneedle Ln</t>
  </si>
  <si>
    <t>02021 2310</t>
  </si>
  <si>
    <t>279 Turnpike St</t>
  </si>
  <si>
    <t>63114 4508</t>
  </si>
  <si>
    <t>Saint Louis</t>
  </si>
  <si>
    <t>8240 Saint Charles Rock Rd</t>
  </si>
  <si>
    <t>02346 1101</t>
  </si>
  <si>
    <t>Middleboro</t>
  </si>
  <si>
    <t>1 Pleasant St</t>
  </si>
  <si>
    <t>59601 5417</t>
  </si>
  <si>
    <t>Helena</t>
  </si>
  <si>
    <t>500 S Lamborn St</t>
  </si>
  <si>
    <t>84302 4424</t>
  </si>
  <si>
    <t>Brigham City</t>
  </si>
  <si>
    <t>62 S 950 W</t>
  </si>
  <si>
    <t>84770 3035</t>
  </si>
  <si>
    <t>747 E Saint George Blvd</t>
  </si>
  <si>
    <t>37115 2202</t>
  </si>
  <si>
    <t>162 Cude Ln</t>
  </si>
  <si>
    <t>63143 2404</t>
  </si>
  <si>
    <t>Maplewood</t>
  </si>
  <si>
    <t>7281 Sarah St</t>
  </si>
  <si>
    <t>19312 2307</t>
  </si>
  <si>
    <t>2600 Wayland Rd</t>
  </si>
  <si>
    <t>652 N Shady Ln</t>
  </si>
  <si>
    <t>84737 3020</t>
  </si>
  <si>
    <t>433 S Diamond Ranch Pkwy W</t>
  </si>
  <si>
    <t>433 S Diamond Ranch Parkway</t>
  </si>
  <si>
    <t>84081 6500</t>
  </si>
  <si>
    <t>5899 Rivendell Dr</t>
  </si>
  <si>
    <t>59701 9704</t>
  </si>
  <si>
    <t>Butte</t>
  </si>
  <si>
    <t>55 Basin Creek Rd</t>
  </si>
  <si>
    <t>18069 2044</t>
  </si>
  <si>
    <t>Orefield</t>
  </si>
  <si>
    <t>5300 Kidspeace Dr</t>
  </si>
  <si>
    <t>Webster Groves</t>
  </si>
  <si>
    <t>60955 1213</t>
  </si>
  <si>
    <t>Onarga</t>
  </si>
  <si>
    <t>110 N Locust St</t>
  </si>
  <si>
    <t>109 N. Poplar St</t>
  </si>
  <si>
    <t>60955 1340</t>
  </si>
  <si>
    <t>214 E Seminary Ave</t>
  </si>
  <si>
    <t>60950 9303</t>
  </si>
  <si>
    <t>Manteno</t>
  </si>
  <si>
    <t>101 N Bramble St</t>
  </si>
  <si>
    <t>300 E Seminary</t>
  </si>
  <si>
    <t>300 East Seminary</t>
  </si>
  <si>
    <t>55441 6447</t>
  </si>
  <si>
    <t>Plymouth</t>
  </si>
  <si>
    <t>505 Highway 169 N Ste 500</t>
  </si>
  <si>
    <t>63132 4417</t>
  </si>
  <si>
    <t>9137 Old Bonhomme Rd</t>
  </si>
  <si>
    <t>53185 5214</t>
  </si>
  <si>
    <t>Waterford</t>
  </si>
  <si>
    <t>1701 Sharp Rd</t>
  </si>
  <si>
    <t>60035 3516</t>
  </si>
  <si>
    <t>770 Deerfield Rd</t>
  </si>
  <si>
    <t>60046 8529</t>
  </si>
  <si>
    <t>Lake Villa</t>
  </si>
  <si>
    <t>215 N Milwaukee Ave</t>
  </si>
  <si>
    <t>84604 5504</t>
  </si>
  <si>
    <t>4501 N University Ave</t>
  </si>
  <si>
    <t>763 N 1650W</t>
  </si>
  <si>
    <t>60046 1703</t>
  </si>
  <si>
    <t>Lindenhurst</t>
  </si>
  <si>
    <t>599 Falling Waters Way</t>
  </si>
  <si>
    <t>94806 1242</t>
  </si>
  <si>
    <t>San Pablo</t>
  </si>
  <si>
    <t>16360 San Pablo Ave</t>
  </si>
  <si>
    <t>46992 8011</t>
  </si>
  <si>
    <t>Wabash</t>
  </si>
  <si>
    <t>5233 S 50 E</t>
  </si>
  <si>
    <t>08033 0018</t>
  </si>
  <si>
    <t>Haddonfield</t>
  </si>
  <si>
    <t>PO Box 20</t>
  </si>
  <si>
    <t>53227 2136</t>
  </si>
  <si>
    <t>West Allis</t>
  </si>
  <si>
    <t>10201 W Lincoln Ave</t>
  </si>
  <si>
    <t>7517 Highway 755 S</t>
  </si>
  <si>
    <t>66071 1855</t>
  </si>
  <si>
    <t>Paola</t>
  </si>
  <si>
    <t>100 Lakemary Dr</t>
  </si>
  <si>
    <t>59106 3538</t>
  </si>
  <si>
    <t>Billings</t>
  </si>
  <si>
    <t>1732 S 72nd St W</t>
  </si>
  <si>
    <t>71742 0727</t>
  </si>
  <si>
    <t>Fordyce</t>
  </si>
  <si>
    <t>PO Box 727</t>
  </si>
  <si>
    <t>02478 1064</t>
  </si>
  <si>
    <t>Belmont</t>
  </si>
  <si>
    <t>115 Mill St</t>
  </si>
  <si>
    <t>43223 2425</t>
  </si>
  <si>
    <t>Columbus</t>
  </si>
  <si>
    <t>765 Pierce Dr</t>
  </si>
  <si>
    <t>49008 4819</t>
  </si>
  <si>
    <t>Kalamazoo</t>
  </si>
  <si>
    <t>3921 Oakland Dr</t>
  </si>
  <si>
    <t>82801 8630</t>
  </si>
  <si>
    <t>Sheridan</t>
  </si>
  <si>
    <t>5 Lane Ln</t>
  </si>
  <si>
    <t>22947 2406</t>
  </si>
  <si>
    <t>Keswick</t>
  </si>
  <si>
    <t>500 Little Keswick Ln</t>
  </si>
  <si>
    <t>46226 1346</t>
  </si>
  <si>
    <t>5602 Caito Dr</t>
  </si>
  <si>
    <t>84074 8927</t>
  </si>
  <si>
    <t>Tooele</t>
  </si>
  <si>
    <t>1492 E Meadowbrook Dr</t>
  </si>
  <si>
    <t>84074 3473</t>
  </si>
  <si>
    <t>Erda</t>
  </si>
  <si>
    <t>1249 Whispering Horse Dr</t>
  </si>
  <si>
    <t>84074 3412</t>
  </si>
  <si>
    <t>1369 E Erda Way</t>
  </si>
  <si>
    <t>1288 Whispering Horse Dr</t>
  </si>
  <si>
    <t>84074 9517</t>
  </si>
  <si>
    <t>4076 N Droubay Rd</t>
  </si>
  <si>
    <t>1296 Whispering Horse Dr</t>
  </si>
  <si>
    <t>1280 Whispering Horse Dr</t>
  </si>
  <si>
    <t>84121 1359</t>
  </si>
  <si>
    <t>Salt Lake City</t>
  </si>
  <si>
    <t>5800 S Highland Dr</t>
  </si>
  <si>
    <t>27615 5278</t>
  </si>
  <si>
    <t>Raleigh</t>
  </si>
  <si>
    <t>8521 Six Forks Rd</t>
  </si>
  <si>
    <t>53118 9300</t>
  </si>
  <si>
    <t>Dousman</t>
  </si>
  <si>
    <t>201 Cory Ave # 203</t>
  </si>
  <si>
    <t>53066 9201</t>
  </si>
  <si>
    <t>36100 Genesee Lake Rd</t>
  </si>
  <si>
    <t>53066 4727</t>
  </si>
  <si>
    <t>3222 N Silver Cedar Rd</t>
  </si>
  <si>
    <t>53118 9380</t>
  </si>
  <si>
    <t>307 Wilson Ave</t>
  </si>
  <si>
    <t>53186 4017</t>
  </si>
  <si>
    <t>Waukesha</t>
  </si>
  <si>
    <t>545 Kossow Rd</t>
  </si>
  <si>
    <t>53511 4209</t>
  </si>
  <si>
    <t>Beloit</t>
  </si>
  <si>
    <t>321 Olympian Blvd</t>
  </si>
  <si>
    <t>53118 0278</t>
  </si>
  <si>
    <t>PO Box 278</t>
  </si>
  <si>
    <t>49224 9525</t>
  </si>
  <si>
    <t>Albion</t>
  </si>
  <si>
    <t>13725 26 Mile Rd</t>
  </si>
  <si>
    <t>63141 8820</t>
  </si>
  <si>
    <t>12300 S 40 Dr</t>
  </si>
  <si>
    <t>71742 7110</t>
  </si>
  <si>
    <t>1828 Industrial Dr</t>
  </si>
  <si>
    <t>37067 1346</t>
  </si>
  <si>
    <t>6100 Tower Circle, Ste.1000</t>
  </si>
  <si>
    <t>Wales</t>
  </si>
  <si>
    <t>95 N State St</t>
  </si>
  <si>
    <t>84667 5001</t>
  </si>
  <si>
    <t>4245 HC 13</t>
  </si>
  <si>
    <t>53204 1535</t>
  </si>
  <si>
    <t>Milwaukee</t>
  </si>
  <si>
    <t>647 W Virginia St</t>
  </si>
  <si>
    <t>84779 0310</t>
  </si>
  <si>
    <t>PO Box 790310</t>
  </si>
  <si>
    <t>53222 2706</t>
  </si>
  <si>
    <t>3801 N 88Th St</t>
  </si>
  <si>
    <t>53118 0158</t>
  </si>
  <si>
    <t>PO Box 158</t>
  </si>
  <si>
    <t>02472 2751</t>
  </si>
  <si>
    <t>Watertown</t>
  </si>
  <si>
    <t>175 North Beacon St</t>
  </si>
  <si>
    <t>175 N Beacon St</t>
  </si>
  <si>
    <t>15241 3925</t>
  </si>
  <si>
    <t>Pittsburgh</t>
  </si>
  <si>
    <t>2575 Boyce Plaza Rd</t>
  </si>
  <si>
    <t>84601 2646</t>
  </si>
  <si>
    <t>105 N 500 W</t>
  </si>
  <si>
    <t>61821 2905</t>
  </si>
  <si>
    <t>109 Kenwood Rd</t>
  </si>
  <si>
    <t>61111 2757</t>
  </si>
  <si>
    <t>Loves Park</t>
  </si>
  <si>
    <t>1820 Walter Lawson Dr</t>
  </si>
  <si>
    <t>37205 4250</t>
  </si>
  <si>
    <t>6200 Highway 100 Ste 300</t>
  </si>
  <si>
    <t>52001 3042</t>
  </si>
  <si>
    <t>Dubuque</t>
  </si>
  <si>
    <t>2005 Asbury Rd</t>
  </si>
  <si>
    <t>67226 8929</t>
  </si>
  <si>
    <t>Wichita</t>
  </si>
  <si>
    <t>9509 E 43rd St N</t>
  </si>
  <si>
    <t>9507 E 43rd St N</t>
  </si>
  <si>
    <t>67226 2169</t>
  </si>
  <si>
    <t>8700 E 29th St N</t>
  </si>
  <si>
    <t>83617 5123</t>
  </si>
  <si>
    <t>Emmett</t>
  </si>
  <si>
    <t>5001 Cherry Gulch Ln</t>
  </si>
  <si>
    <t>78745 6328</t>
  </si>
  <si>
    <t>Austin</t>
  </si>
  <si>
    <t>1106 W Dittmar Rd</t>
  </si>
  <si>
    <t>Woodward</t>
  </si>
  <si>
    <t>1251-334th St</t>
  </si>
  <si>
    <t>23704 2301</t>
  </si>
  <si>
    <t>825 Crawford Pkwy</t>
  </si>
  <si>
    <t>24540 1031</t>
  </si>
  <si>
    <t>1601 Franklin Tpke</t>
  </si>
  <si>
    <t>633 E Highway 9</t>
  </si>
  <si>
    <t>02368 1755</t>
  </si>
  <si>
    <t>41 Pacella Park Dr</t>
  </si>
  <si>
    <t>01005 0309</t>
  </si>
  <si>
    <t>Barre</t>
  </si>
  <si>
    <t>PO Box 309</t>
  </si>
  <si>
    <t>01005 8909</t>
  </si>
  <si>
    <t>455 South St</t>
  </si>
  <si>
    <t>84403 1228</t>
  </si>
  <si>
    <t>Ogden</t>
  </si>
  <si>
    <t>3375 Harrison Blvd</t>
  </si>
  <si>
    <t>65049 9208</t>
  </si>
  <si>
    <t>Lake Ozark</t>
  </si>
  <si>
    <t>130 Calo Ln</t>
  </si>
  <si>
    <t>54601 7201</t>
  </si>
  <si>
    <t>La Crosse</t>
  </si>
  <si>
    <t>1825 Victory St</t>
  </si>
  <si>
    <t>84045 3102</t>
  </si>
  <si>
    <t>Saratoga Spgs</t>
  </si>
  <si>
    <t>228 W 400 N</t>
  </si>
  <si>
    <t>84660 9340</t>
  </si>
  <si>
    <t>Spanish Fork</t>
  </si>
  <si>
    <t>2172 E 7200 S</t>
  </si>
  <si>
    <t>37067 7323</t>
  </si>
  <si>
    <t>830 Crescent Centre Dr Ste 610</t>
  </si>
  <si>
    <t>06793 1318</t>
  </si>
  <si>
    <t>81 Sabbaday Ln</t>
  </si>
  <si>
    <t>30152 4359</t>
  </si>
  <si>
    <t>Kennesaw</t>
  </si>
  <si>
    <t>1291 Stanley Rd Nw</t>
  </si>
  <si>
    <t>19085 1932</t>
  </si>
  <si>
    <t>Villanova</t>
  </si>
  <si>
    <t>444 Devereux Dr</t>
  </si>
  <si>
    <t>37203 1042</t>
  </si>
  <si>
    <t>3401 W End Ave</t>
  </si>
  <si>
    <t>63110 1567</t>
  </si>
  <si>
    <t>825 S Taylor Ave</t>
  </si>
  <si>
    <t>06443 2323</t>
  </si>
  <si>
    <t>175 Copse Rd</t>
  </si>
  <si>
    <t>19067 7700</t>
  </si>
  <si>
    <t>Yardley</t>
  </si>
  <si>
    <t>385 Oxford Valley Rd</t>
  </si>
  <si>
    <t>03244 7419</t>
  </si>
  <si>
    <t>Windsor</t>
  </si>
  <si>
    <t>11 Bobcat Blvd</t>
  </si>
  <si>
    <t>02118 2315</t>
  </si>
  <si>
    <t>Boston</t>
  </si>
  <si>
    <t>72 E Dedham St # 74</t>
  </si>
  <si>
    <t>60004 1500</t>
  </si>
  <si>
    <t>Arlington Hts</t>
  </si>
  <si>
    <t>3250 N Arlington Heights Rd Ste 100</t>
  </si>
  <si>
    <t>3250 N Arlington Hgts Rd, Wng 200</t>
  </si>
  <si>
    <t>61605 2504</t>
  </si>
  <si>
    <t>325 W Romeo B Garrett Ave</t>
  </si>
  <si>
    <t>61701 8730</t>
  </si>
  <si>
    <t>1716 Dunn Dr Ste 1</t>
  </si>
  <si>
    <t>19112 1901</t>
  </si>
  <si>
    <t>Philadelphia</t>
  </si>
  <si>
    <t>150 Rouse Blvd # 210</t>
  </si>
  <si>
    <t>84157 5780</t>
  </si>
  <si>
    <t>PO Box 575780</t>
  </si>
  <si>
    <t>81212 9114</t>
  </si>
  <si>
    <t>Canon City</t>
  </si>
  <si>
    <t>700 Four Mile Pkwy</t>
  </si>
  <si>
    <t>02368 3663</t>
  </si>
  <si>
    <t>800 N Main St</t>
  </si>
  <si>
    <t>44118 4819</t>
  </si>
  <si>
    <t>Shaker Hts</t>
  </si>
  <si>
    <t>22001 Fairmount Blvd</t>
  </si>
  <si>
    <t>Shaker Heights</t>
  </si>
  <si>
    <t>01702 5583</t>
  </si>
  <si>
    <t>Framingham</t>
  </si>
  <si>
    <t>947 Salem End Rd</t>
  </si>
  <si>
    <t>01772 2108</t>
  </si>
  <si>
    <t>Southborough</t>
  </si>
  <si>
    <t>33 Turnpike Rd</t>
  </si>
  <si>
    <t>38401 3105</t>
  </si>
  <si>
    <t>Columbia</t>
  </si>
  <si>
    <t>412 W 9th St</t>
  </si>
  <si>
    <t>60435 6702</t>
  </si>
  <si>
    <t>1418 W Jefferson St</t>
  </si>
  <si>
    <t>60435 5758</t>
  </si>
  <si>
    <t>220 N Larkin Ave</t>
  </si>
  <si>
    <t>60540 5256</t>
  </si>
  <si>
    <t>445 Jackson Ave</t>
  </si>
  <si>
    <t>60093 3437</t>
  </si>
  <si>
    <t>Northfield</t>
  </si>
  <si>
    <t>1799 Willow Rd</t>
  </si>
  <si>
    <t>60010 3204</t>
  </si>
  <si>
    <t>400 E Main St</t>
  </si>
  <si>
    <t>60433 9593</t>
  </si>
  <si>
    <t>1009 S Briggs St</t>
  </si>
  <si>
    <t>60436 2050</t>
  </si>
  <si>
    <t>311 S Reed St</t>
  </si>
  <si>
    <t>60451 2153</t>
  </si>
  <si>
    <t>1361 E Lincoln Hwy</t>
  </si>
  <si>
    <t>61548 9354</t>
  </si>
  <si>
    <t>Germantwn Hls</t>
  </si>
  <si>
    <t>110 Fandel Rd</t>
  </si>
  <si>
    <t>Woodford</t>
  </si>
  <si>
    <t>61603 3201</t>
  </si>
  <si>
    <t>507 E Armstrong Ave</t>
  </si>
  <si>
    <t>61568 9252</t>
  </si>
  <si>
    <t>Tremont</t>
  </si>
  <si>
    <t>21310 State Route 9</t>
  </si>
  <si>
    <t>Tazewell</t>
  </si>
  <si>
    <t>62002 3410</t>
  </si>
  <si>
    <t>1400 State St</t>
  </si>
  <si>
    <t>62702 4757</t>
  </si>
  <si>
    <t>1625 W Washington St</t>
  </si>
  <si>
    <t>62025 3787</t>
  </si>
  <si>
    <t>102 Rottingham Ct</t>
  </si>
  <si>
    <t>Glen Carbon</t>
  </si>
  <si>
    <t>4553 Benes Ave</t>
  </si>
  <si>
    <t>62712 4210</t>
  </si>
  <si>
    <t>15 East Hazel Dell Ln</t>
  </si>
  <si>
    <t>62703 5305</t>
  </si>
  <si>
    <t>5268 Buford St</t>
  </si>
  <si>
    <t>13 Hazel Dell Ln</t>
  </si>
  <si>
    <t>62704 5434</t>
  </si>
  <si>
    <t>25 Belhaven Dr</t>
  </si>
  <si>
    <t>62703 5234</t>
  </si>
  <si>
    <t>2109 Stockton Dr</t>
  </si>
  <si>
    <t>62704 6551</t>
  </si>
  <si>
    <t>2312 Heather Mill Ct</t>
  </si>
  <si>
    <t>62703 5312</t>
  </si>
  <si>
    <t>5 Delano Ln</t>
  </si>
  <si>
    <t>62712 5839</t>
  </si>
  <si>
    <t>2917 Springwood Dr</t>
  </si>
  <si>
    <t>62712 8391</t>
  </si>
  <si>
    <t>3113 Red Oak Ln</t>
  </si>
  <si>
    <t>62704 5530</t>
  </si>
  <si>
    <t>2310 Lindbergh Blvd</t>
  </si>
  <si>
    <t>62703 5380</t>
  </si>
  <si>
    <t>1501 James St</t>
  </si>
  <si>
    <t>62711 6213</t>
  </si>
  <si>
    <t>2210 Cormorant Dr</t>
  </si>
  <si>
    <t>62712 8778</t>
  </si>
  <si>
    <t>3728 Bluestem Ct</t>
  </si>
  <si>
    <t>62703 5291</t>
  </si>
  <si>
    <t>2023 Halifax Dr</t>
  </si>
  <si>
    <t>15 E Hazel Dell Ln</t>
  </si>
  <si>
    <t>62703 5212</t>
  </si>
  <si>
    <t>2117 Claremont Dr</t>
  </si>
  <si>
    <t>62208 1926</t>
  </si>
  <si>
    <t>Fairview Hts</t>
  </si>
  <si>
    <t>125 N Ruby Ln Ste 2</t>
  </si>
  <si>
    <t>62203 2705</t>
  </si>
  <si>
    <t>Centreville</t>
  </si>
  <si>
    <t>353 N 88Th St</t>
  </si>
  <si>
    <t>62207 2506</t>
  </si>
  <si>
    <t>4850 Market St</t>
  </si>
  <si>
    <t>353 N 88th St</t>
  </si>
  <si>
    <t>353 N 88th St Rear</t>
  </si>
  <si>
    <t>3801 Old Cargill Rd</t>
  </si>
  <si>
    <t>62220 3370</t>
  </si>
  <si>
    <t>1306 Wabash Ave</t>
  </si>
  <si>
    <t>62208 2614</t>
  </si>
  <si>
    <t>Fairview Heights</t>
  </si>
  <si>
    <t>548 S Ruby Ln</t>
  </si>
  <si>
    <t>62040 3620</t>
  </si>
  <si>
    <t>3101 Madison Ave</t>
  </si>
  <si>
    <t>62040 5001</t>
  </si>
  <si>
    <t>3231 Nameoki Rd</t>
  </si>
  <si>
    <t>62205 2234</t>
  </si>
  <si>
    <t>East Saint Louis</t>
  </si>
  <si>
    <t>2900 State St</t>
  </si>
  <si>
    <t>61240 9712</t>
  </si>
  <si>
    <t>Coal Valley</t>
  </si>
  <si>
    <t>12200 104th St</t>
  </si>
  <si>
    <t>61604 5252</t>
  </si>
  <si>
    <t>7225 W Plank Rd</t>
  </si>
  <si>
    <t>61603 3720</t>
  </si>
  <si>
    <t>404 NE Madison Ave</t>
  </si>
  <si>
    <t>61604 3505</t>
  </si>
  <si>
    <t>2019 N Bigelow St</t>
  </si>
  <si>
    <t>61603 2540</t>
  </si>
  <si>
    <t>400 E Frye Ave</t>
  </si>
  <si>
    <t>61603 2460</t>
  </si>
  <si>
    <t>2130 N Knoxville Ave</t>
  </si>
  <si>
    <t>61111 4402</t>
  </si>
  <si>
    <t>4060 McFarland Rd</t>
  </si>
  <si>
    <t>Ogle</t>
  </si>
  <si>
    <t>60050 8350</t>
  </si>
  <si>
    <t>Mchenry</t>
  </si>
  <si>
    <t>4100 Veterans Pkwy</t>
  </si>
  <si>
    <t>62061 1517</t>
  </si>
  <si>
    <t>Marine</t>
  </si>
  <si>
    <t>302 W Division St</t>
  </si>
  <si>
    <t>62025 1966</t>
  </si>
  <si>
    <t>157 N Main St Rm 438</t>
  </si>
  <si>
    <t>62095 1426</t>
  </si>
  <si>
    <t>Wood River</t>
  </si>
  <si>
    <t>400 S Main St</t>
  </si>
  <si>
    <t>62040 1893</t>
  </si>
  <si>
    <t>1611 W 3rd St</t>
  </si>
  <si>
    <t>62040 4657</t>
  </si>
  <si>
    <t>2016 Madison Ave</t>
  </si>
  <si>
    <t>62521 3214</t>
  </si>
  <si>
    <t>1942 E Cantrell St</t>
  </si>
  <si>
    <t>Macon</t>
  </si>
  <si>
    <t>61301 1508</t>
  </si>
  <si>
    <t>1445 Chartres St</t>
  </si>
  <si>
    <t>60123 9311</t>
  </si>
  <si>
    <t>1500 Executive Dr</t>
  </si>
  <si>
    <t>60048 9444</t>
  </si>
  <si>
    <t>31410 N US Highway 45</t>
  </si>
  <si>
    <t>60015 4921</t>
  </si>
  <si>
    <t>Deerfield</t>
  </si>
  <si>
    <t>550 Lake Cook Rd</t>
  </si>
  <si>
    <t>60045 2643</t>
  </si>
  <si>
    <t>300 S Waukegan Rd</t>
  </si>
  <si>
    <t>60015 1265</t>
  </si>
  <si>
    <t>Bannockburn</t>
  </si>
  <si>
    <t>2225 Lakeside Dr</t>
  </si>
  <si>
    <t>60060 9117</t>
  </si>
  <si>
    <t>Mundelein</t>
  </si>
  <si>
    <t>27255 N Fairfield Rd</t>
  </si>
  <si>
    <t>60046 9152</t>
  </si>
  <si>
    <t>600 W Grand Ave</t>
  </si>
  <si>
    <t>60098 7409</t>
  </si>
  <si>
    <t>1055 Lake Ave</t>
  </si>
  <si>
    <t>60555 1505</t>
  </si>
  <si>
    <t>Warrenville</t>
  </si>
  <si>
    <t>3S140 Barkley Ave</t>
  </si>
  <si>
    <t>60502 9110</t>
  </si>
  <si>
    <t>452 N Eola Rd Ste A</t>
  </si>
  <si>
    <t>60123 1572</t>
  </si>
  <si>
    <t>333 W River Rd</t>
  </si>
  <si>
    <t>5208 Meadowland Prkwy</t>
  </si>
  <si>
    <t>61401 1502</t>
  </si>
  <si>
    <t>883 W Dayton St</t>
  </si>
  <si>
    <t>60966 8213</t>
  </si>
  <si>
    <t>Sheldon</t>
  </si>
  <si>
    <t>150 S Randolph St</t>
  </si>
  <si>
    <t>60098 2139</t>
  </si>
  <si>
    <t>1200 Claussen Dr</t>
  </si>
  <si>
    <t>62711 9603</t>
  </si>
  <si>
    <t>3700 Wabash Ave</t>
  </si>
  <si>
    <t>61301 2220</t>
  </si>
  <si>
    <t>1055 6Th St</t>
  </si>
  <si>
    <t>226 Chicago Ave</t>
  </si>
  <si>
    <t>60638 4641</t>
  </si>
  <si>
    <t>6340 England Ave</t>
  </si>
  <si>
    <t>60542 1404</t>
  </si>
  <si>
    <t>North Aurora</t>
  </si>
  <si>
    <t>195 Poplar Pl</t>
  </si>
  <si>
    <t>60914 1320</t>
  </si>
  <si>
    <t>Bourbonnais</t>
  </si>
  <si>
    <t>650 N Convent St</t>
  </si>
  <si>
    <t>62644 1467</t>
  </si>
  <si>
    <t>318 S Promenade St</t>
  </si>
  <si>
    <t>60162 1763</t>
  </si>
  <si>
    <t>Hillside</t>
  </si>
  <si>
    <t>4100 Warren Ave</t>
  </si>
  <si>
    <t>60544 2502</t>
  </si>
  <si>
    <t>Plainfield</t>
  </si>
  <si>
    <t>14429 S Wallin Dr</t>
  </si>
  <si>
    <t>600 N Convent St</t>
  </si>
  <si>
    <t>62223 3806</t>
  </si>
  <si>
    <t>6400 W Main St</t>
  </si>
  <si>
    <t>60914 1332</t>
  </si>
  <si>
    <t>60115 4216</t>
  </si>
  <si>
    <t>Dekalb</t>
  </si>
  <si>
    <t>900 E Garden St</t>
  </si>
  <si>
    <t>60612 3342</t>
  </si>
  <si>
    <t>3049 W Harrison St</t>
  </si>
  <si>
    <t>60619 4897</t>
  </si>
  <si>
    <t>321 E 84Th St</t>
  </si>
  <si>
    <t>62568 2216</t>
  </si>
  <si>
    <t>100 W Franklin St</t>
  </si>
  <si>
    <t>60085 6307</t>
  </si>
  <si>
    <t>621 Belvidere Rd</t>
  </si>
  <si>
    <t>61115 2004</t>
  </si>
  <si>
    <t>Machesney Pk</t>
  </si>
  <si>
    <t>8702 N 2Nd St</t>
  </si>
  <si>
    <t>60506 2831</t>
  </si>
  <si>
    <t>801 W Illinois Ave</t>
  </si>
  <si>
    <t>60302 4236</t>
  </si>
  <si>
    <t>44 Madison St</t>
  </si>
  <si>
    <t>60478 5308</t>
  </si>
  <si>
    <t>Cntry Clb Hls</t>
  </si>
  <si>
    <t>4187 183Rd St</t>
  </si>
  <si>
    <t>62075 1300</t>
  </si>
  <si>
    <t>Nokomis</t>
  </si>
  <si>
    <t>316 E South St</t>
  </si>
  <si>
    <t>62260 1335</t>
  </si>
  <si>
    <t>Millstadt</t>
  </si>
  <si>
    <t>425 Veterans Dr</t>
  </si>
  <si>
    <t>60118 2047</t>
  </si>
  <si>
    <t>West Dundee</t>
  </si>
  <si>
    <t>180 S 8Th St</t>
  </si>
  <si>
    <t>60062 7932</t>
  </si>
  <si>
    <t>Northbrook</t>
  </si>
  <si>
    <t>400 Skokie Blvd Ste 245</t>
  </si>
  <si>
    <t>60506 2494</t>
  </si>
  <si>
    <t>309 W New Indian Trl</t>
  </si>
  <si>
    <t>60120 4613</t>
  </si>
  <si>
    <t>1210 Hunter Dr</t>
  </si>
  <si>
    <t>1S376 Wyatt Dr</t>
  </si>
  <si>
    <t>60120 9218</t>
  </si>
  <si>
    <t>1435 Summit St</t>
  </si>
  <si>
    <t>60108 1626</t>
  </si>
  <si>
    <t>Bloomingdale</t>
  </si>
  <si>
    <t>164 S Prairie Ave</t>
  </si>
  <si>
    <t>60134 4921</t>
  </si>
  <si>
    <t>1S450 Wyatt Dr</t>
  </si>
  <si>
    <t>60123 6042</t>
  </si>
  <si>
    <t>1212 Larkin Ave</t>
  </si>
  <si>
    <t>61761 4071</t>
  </si>
  <si>
    <t>9 Grandview Dr</t>
  </si>
  <si>
    <t>Jackson</t>
  </si>
  <si>
    <t>1010 Airport Rd</t>
  </si>
  <si>
    <t>61761 4047</t>
  </si>
  <si>
    <t>818 Sheridan Rd</t>
  </si>
  <si>
    <t>61701 9530</t>
  </si>
  <si>
    <t>2002 Fox Creek Rd</t>
  </si>
  <si>
    <t>61761 3368</t>
  </si>
  <si>
    <t>1114 Kern St</t>
  </si>
  <si>
    <t>2500 E Walnut St, Bldg E</t>
  </si>
  <si>
    <t>62901 1924</t>
  </si>
  <si>
    <t>101 N Violet Ln</t>
  </si>
  <si>
    <t>2500 E Walnut St Bdg D</t>
  </si>
  <si>
    <t>60056 4006</t>
  </si>
  <si>
    <t>Mt Prospect</t>
  </si>
  <si>
    <t>901 S Busse Rd</t>
  </si>
  <si>
    <t>60016 7541</t>
  </si>
  <si>
    <t>820 Berkshire Ln</t>
  </si>
  <si>
    <t>60067 6056</t>
  </si>
  <si>
    <t>Palatine</t>
  </si>
  <si>
    <t>707 W Helen Rd</t>
  </si>
  <si>
    <t>60067 1809</t>
  </si>
  <si>
    <t>1158 N Deer Ave</t>
  </si>
  <si>
    <t>62901 5408</t>
  </si>
  <si>
    <t>2500 E Walnut St, BLDG C</t>
  </si>
  <si>
    <t>62901 1251</t>
  </si>
  <si>
    <t>625 W Rigdon St</t>
  </si>
  <si>
    <t>62901 2117</t>
  </si>
  <si>
    <t>606 S Terrace Dr</t>
  </si>
  <si>
    <t>62902 7376</t>
  </si>
  <si>
    <t>1050 N Reed Station Rd</t>
  </si>
  <si>
    <t>60056 6058</t>
  </si>
  <si>
    <t>1471 E Business Center Dr Ste 300</t>
  </si>
  <si>
    <t>2500 E Walnut St, Bldg B</t>
  </si>
  <si>
    <t>2500 Walnut, Building A</t>
  </si>
  <si>
    <t>62901 2727</t>
  </si>
  <si>
    <t>306 W Mill St</t>
  </si>
  <si>
    <t>62901 5854</t>
  </si>
  <si>
    <t>900 S Brehm Ln</t>
  </si>
  <si>
    <t>61021 3345</t>
  </si>
  <si>
    <t>501 S Lincoln Ave</t>
  </si>
  <si>
    <t>Dupage</t>
  </si>
  <si>
    <t>8149 S Cass Avenue</t>
  </si>
  <si>
    <t>60148 4649</t>
  </si>
  <si>
    <t>Lombard</t>
  </si>
  <si>
    <t>1519 S Grace St, Door #9</t>
  </si>
  <si>
    <t>60148 4578</t>
  </si>
  <si>
    <t>1464 S Main St</t>
  </si>
  <si>
    <t>60148 4502</t>
  </si>
  <si>
    <t>1514 S Main St</t>
  </si>
  <si>
    <t>60123 1359</t>
  </si>
  <si>
    <t>1524 Davis Rd</t>
  </si>
  <si>
    <t>60446 1483</t>
  </si>
  <si>
    <t>Romeoville</t>
  </si>
  <si>
    <t>1265 Naperville Dr</t>
  </si>
  <si>
    <t>60446 1484</t>
  </si>
  <si>
    <t>1265 Naperville Dr Ste D</t>
  </si>
  <si>
    <t>60148 1354</t>
  </si>
  <si>
    <t>240 E Progress Rd</t>
  </si>
  <si>
    <t>60532 3607</t>
  </si>
  <si>
    <t>Lisle</t>
  </si>
  <si>
    <t>2500 Cabot Dr</t>
  </si>
  <si>
    <t>60139 2052</t>
  </si>
  <si>
    <t>Glendale Hts</t>
  </si>
  <si>
    <t>43 E Stevenson Dr</t>
  </si>
  <si>
    <t>60542 8984</t>
  </si>
  <si>
    <t>940 W Mooseheart Rd</t>
  </si>
  <si>
    <t>60139 1405</t>
  </si>
  <si>
    <t>60148 3200</t>
  </si>
  <si>
    <t>800 Parkview Blvd</t>
  </si>
  <si>
    <t>60187 5308</t>
  </si>
  <si>
    <t>125 E Seminary Ave</t>
  </si>
  <si>
    <t>60191 1121</t>
  </si>
  <si>
    <t>Wood Dale</t>
  </si>
  <si>
    <t>180 Hansen Ct</t>
  </si>
  <si>
    <t>60053 1600</t>
  </si>
  <si>
    <t>Morton Grove</t>
  </si>
  <si>
    <t>7800 Lyons St</t>
  </si>
  <si>
    <t>60453 1388</t>
  </si>
  <si>
    <t>8901 S 52nd Ave</t>
  </si>
  <si>
    <t>60103 4402</t>
  </si>
  <si>
    <t>Bartlett</t>
  </si>
  <si>
    <t>804 W Bartlett Rd</t>
  </si>
  <si>
    <t>60555 3851</t>
  </si>
  <si>
    <t>27555 Diehl Rd Ste E</t>
  </si>
  <si>
    <t>60555 3849</t>
  </si>
  <si>
    <t>27555 Diehl Rd</t>
  </si>
  <si>
    <t>60502 9102</t>
  </si>
  <si>
    <t>998 Corporate Blvd</t>
  </si>
  <si>
    <t>60517 2180</t>
  </si>
  <si>
    <t>2221 64th St</t>
  </si>
  <si>
    <t>60517 2321</t>
  </si>
  <si>
    <t>7155 Janes Ave</t>
  </si>
  <si>
    <t>60404 7251</t>
  </si>
  <si>
    <t>Shorewood</t>
  </si>
  <si>
    <t>247 Brookforest Ave</t>
  </si>
  <si>
    <t>60540 3919</t>
  </si>
  <si>
    <t>1500 W Ogden Ave</t>
  </si>
  <si>
    <t>60156 4893</t>
  </si>
  <si>
    <t>Lk In The Hls</t>
  </si>
  <si>
    <t>40 W Acorn Ln</t>
  </si>
  <si>
    <t>60585 5000</t>
  </si>
  <si>
    <t>27040 W 127th St</t>
  </si>
  <si>
    <t>60103 1304</t>
  </si>
  <si>
    <t>2220 Southwind Blvd</t>
  </si>
  <si>
    <t>61761 1958</t>
  </si>
  <si>
    <t>403 Kays Dr</t>
  </si>
  <si>
    <t>61761 1888</t>
  </si>
  <si>
    <t>612 Oglesby Ave</t>
  </si>
  <si>
    <t>61761 1640</t>
  </si>
  <si>
    <t>108 E Willow St</t>
  </si>
  <si>
    <t>60429 2231</t>
  </si>
  <si>
    <t>18225 Fountainbleau Dr</t>
  </si>
  <si>
    <t>60620 5119</t>
  </si>
  <si>
    <t>9300 S Ashland Ave</t>
  </si>
  <si>
    <t>60618 5811</t>
  </si>
  <si>
    <t>3319 N Elston Ave</t>
  </si>
  <si>
    <t>60660 3643</t>
  </si>
  <si>
    <t>5959 N Sheridan Rd</t>
  </si>
  <si>
    <t>60645 4125</t>
  </si>
  <si>
    <t>3145 W Pratt Blvd</t>
  </si>
  <si>
    <t>60606 6909</t>
  </si>
  <si>
    <t>216 W Jackson Blvd</t>
  </si>
  <si>
    <t>60643 1329</t>
  </si>
  <si>
    <t>1551 W 95th St</t>
  </si>
  <si>
    <t>60622 4324</t>
  </si>
  <si>
    <t>3110 W Grand Ave</t>
  </si>
  <si>
    <t>60624 4310</t>
  </si>
  <si>
    <t>3605 W Fillmore St</t>
  </si>
  <si>
    <t>60625 4302</t>
  </si>
  <si>
    <t>3016 W Gunnison St</t>
  </si>
  <si>
    <t>60626 1509</t>
  </si>
  <si>
    <t>7356 N Winchester Ave</t>
  </si>
  <si>
    <t>60645 5516</t>
  </si>
  <si>
    <t>2041 W Arthur Ave</t>
  </si>
  <si>
    <t>60625 5416</t>
  </si>
  <si>
    <t>4448 N Kimball Ave</t>
  </si>
  <si>
    <t>60618 2901</t>
  </si>
  <si>
    <t>4219 N Lincoln Ave</t>
  </si>
  <si>
    <t>60603 3403</t>
  </si>
  <si>
    <t>120 S LA Salle St</t>
  </si>
  <si>
    <t>60649 3724</t>
  </si>
  <si>
    <t>7550 S Phillips Ave</t>
  </si>
  <si>
    <t>60619 5505</t>
  </si>
  <si>
    <t>1021 E 83rd St</t>
  </si>
  <si>
    <t>60619 5509</t>
  </si>
  <si>
    <t>8316 S Ellis Ave</t>
  </si>
  <si>
    <t>60612 3706</t>
  </si>
  <si>
    <t>2150 W Harrison St</t>
  </si>
  <si>
    <t>60612 3833</t>
  </si>
  <si>
    <t>60302 1579</t>
  </si>
  <si>
    <t>714 Belleforte Ave</t>
  </si>
  <si>
    <t>60626 2628</t>
  </si>
  <si>
    <t>7101 N Greenview Ave</t>
  </si>
  <si>
    <t>60634 1470</t>
  </si>
  <si>
    <t>6737 W Forest Preserve Ave</t>
  </si>
  <si>
    <t>60614 4036</t>
  </si>
  <si>
    <t>2001 N Clybourn Ave</t>
  </si>
  <si>
    <t>60626 4106</t>
  </si>
  <si>
    <t>6621 N Ashland Ave</t>
  </si>
  <si>
    <t>60625 3640</t>
  </si>
  <si>
    <t>4833 N Francisco Ave</t>
  </si>
  <si>
    <t>60625 2609</t>
  </si>
  <si>
    <t>4925 N Lincoln Ave</t>
  </si>
  <si>
    <t>60622 6731</t>
  </si>
  <si>
    <t>520 N Marshfield Ave</t>
  </si>
  <si>
    <t>60477 2693</t>
  </si>
  <si>
    <t>17300 Ozark Ave</t>
  </si>
  <si>
    <t>61115 7658</t>
  </si>
  <si>
    <t>Machesney Park</t>
  </si>
  <si>
    <t>8301 Mitchell Rd</t>
  </si>
  <si>
    <t>60608 1236</t>
  </si>
  <si>
    <t>1939 W 13th St</t>
  </si>
  <si>
    <t>60608 1237</t>
  </si>
  <si>
    <t>1939 W 13th St Ste 300</t>
  </si>
  <si>
    <t>60202 1619</t>
  </si>
  <si>
    <t>1101 Washington St</t>
  </si>
  <si>
    <t>60641 2825</t>
  </si>
  <si>
    <t>4300 W Irving Park Rd</t>
  </si>
  <si>
    <t>60606 4424</t>
  </si>
  <si>
    <t>125 S Wacker Dr</t>
  </si>
  <si>
    <t>60608 1200</t>
  </si>
  <si>
    <t>1850 W Roosevelt Rd</t>
  </si>
  <si>
    <t>60643 2625</t>
  </si>
  <si>
    <t>1912 W 103rd St</t>
  </si>
  <si>
    <t>60076 2968</t>
  </si>
  <si>
    <t>8111 Saint Louis Ave</t>
  </si>
  <si>
    <t>60076 2908</t>
  </si>
  <si>
    <t>8233 Central Park Ave</t>
  </si>
  <si>
    <t>60062 2341</t>
  </si>
  <si>
    <t>3210 Dundee Rd</t>
  </si>
  <si>
    <t>60062 2421</t>
  </si>
  <si>
    <t>610 Academy Dr</t>
  </si>
  <si>
    <t>60659 3097</t>
  </si>
  <si>
    <t>2060 W Granville Ave</t>
  </si>
  <si>
    <t>60607 4577</t>
  </si>
  <si>
    <t>725 S Wells St Ste 1A</t>
  </si>
  <si>
    <t>62881 4118</t>
  </si>
  <si>
    <t>1311 S Marion Ave</t>
  </si>
  <si>
    <t>Hoyleton</t>
  </si>
  <si>
    <t>115 E Elm St</t>
  </si>
  <si>
    <t>62803 2006</t>
  </si>
  <si>
    <t>62803 0218</t>
  </si>
  <si>
    <t>62208 1350</t>
  </si>
  <si>
    <t>8 Executive Dr Ste 200</t>
  </si>
  <si>
    <t>62864 2884</t>
  </si>
  <si>
    <t>Mount Vernon</t>
  </si>
  <si>
    <t>2023 Richview Rd</t>
  </si>
  <si>
    <t>Jefferson</t>
  </si>
  <si>
    <t>61821 1849</t>
  </si>
  <si>
    <t>2301 W Bradley Ave</t>
  </si>
  <si>
    <t>61820 3321</t>
  </si>
  <si>
    <t>810 W Church St</t>
  </si>
  <si>
    <t>61820 3320</t>
  </si>
  <si>
    <t>809 W Church St</t>
  </si>
  <si>
    <t>61802 1830</t>
  </si>
  <si>
    <t>1303 N Cunningham Ave</t>
  </si>
  <si>
    <t>1301 N Cunningham Ave</t>
  </si>
  <si>
    <t>61801 4227</t>
  </si>
  <si>
    <t>208 E Washington St</t>
  </si>
  <si>
    <t>60963 1031</t>
  </si>
  <si>
    <t>Rossville</t>
  </si>
  <si>
    <t>351 N Chicago St</t>
  </si>
  <si>
    <t>61801 2522</t>
  </si>
  <si>
    <t>805 W Park St</t>
  </si>
  <si>
    <t>61032 2514</t>
  </si>
  <si>
    <t>1401 S Sleezer Home Rd</t>
  </si>
  <si>
    <t>Stephenson</t>
  </si>
  <si>
    <t>60487 6294</t>
  </si>
  <si>
    <t>18350 Crossing Dr</t>
  </si>
  <si>
    <t>60423 9179</t>
  </si>
  <si>
    <t>Frankfort</t>
  </si>
  <si>
    <t>21133 S 80th Ave</t>
  </si>
  <si>
    <t>60469 1248</t>
  </si>
  <si>
    <t>Posen</t>
  </si>
  <si>
    <t>14418 S Mckinley Ave</t>
  </si>
  <si>
    <t>14418 McKinley Ave</t>
  </si>
  <si>
    <t>60477 5122</t>
  </si>
  <si>
    <t>18501 Maple Creek Dr</t>
  </si>
  <si>
    <t>60418 2710</t>
  </si>
  <si>
    <t>Crestwood</t>
  </si>
  <si>
    <t>13020 S Central Ave</t>
  </si>
  <si>
    <t>60426 3552</t>
  </si>
  <si>
    <t>121 W 154th St</t>
  </si>
  <si>
    <t>60406 3050</t>
  </si>
  <si>
    <t>Blue Island</t>
  </si>
  <si>
    <t>2155 Broadway St</t>
  </si>
  <si>
    <t>13801 Chatham St</t>
  </si>
  <si>
    <t>60406 3219</t>
  </si>
  <si>
    <t>60301 1205</t>
  </si>
  <si>
    <t>946 North Blvd</t>
  </si>
  <si>
    <t>60301 6706</t>
  </si>
  <si>
    <t>1144 Lake St Ste 500</t>
  </si>
  <si>
    <t>60130 2529</t>
  </si>
  <si>
    <t>8311 Roosevelt Rd</t>
  </si>
  <si>
    <t>60525 3632</t>
  </si>
  <si>
    <t>Countryside</t>
  </si>
  <si>
    <t>9649 W 55th St</t>
  </si>
  <si>
    <t>60107 3202</t>
  </si>
  <si>
    <t>1360 E Irving Park Rd</t>
  </si>
  <si>
    <t>60107 3201</t>
  </si>
  <si>
    <t>60154 2614</t>
  </si>
  <si>
    <t>Westchester</t>
  </si>
  <si>
    <t>10110 Gladstone St</t>
  </si>
  <si>
    <t>10110 Gladstone Str</t>
  </si>
  <si>
    <t>60525 4468</t>
  </si>
  <si>
    <t>La Grange Highlands</t>
  </si>
  <si>
    <t>6425 Willow Springs Rd</t>
  </si>
  <si>
    <t>60527 7823</t>
  </si>
  <si>
    <t>Burr Ridge</t>
  </si>
  <si>
    <t>6880 N Frontage Rd Ste 100</t>
  </si>
  <si>
    <t>60074 6493</t>
  </si>
  <si>
    <t>865 E Wilmette Rd Ste A</t>
  </si>
  <si>
    <t>60077 2628</t>
  </si>
  <si>
    <t>7669 Marmora Ave</t>
  </si>
  <si>
    <t>60077 2613</t>
  </si>
  <si>
    <t>7660 Gross Point Rd</t>
  </si>
  <si>
    <t>60637 2621</t>
  </si>
  <si>
    <t>6245 S Ingleside Ave</t>
  </si>
  <si>
    <t>60439 9122</t>
  </si>
  <si>
    <t>Lemont</t>
  </si>
  <si>
    <t>13860 Main St</t>
  </si>
  <si>
    <t>60093 2913</t>
  </si>
  <si>
    <t>1980 Old Willow Rd</t>
  </si>
  <si>
    <t>6254 S Ellis Ave</t>
  </si>
  <si>
    <t>60160 3116</t>
  </si>
  <si>
    <t>1100 N 22nd Ave</t>
  </si>
  <si>
    <t>1100 N 22Nd Ave</t>
  </si>
  <si>
    <t>60169 2172</t>
  </si>
  <si>
    <t>Hoffman Est</t>
  </si>
  <si>
    <t>2357 Hassell Rd Ste 204</t>
  </si>
  <si>
    <t>60056 2183</t>
  </si>
  <si>
    <t>580 Slawin Ct</t>
  </si>
  <si>
    <t>61265 9798</t>
  </si>
  <si>
    <t>3601 69th Ave</t>
  </si>
  <si>
    <t>61038 9774</t>
  </si>
  <si>
    <t>Garden Pr</t>
  </si>
  <si>
    <t>7133 Garden Prairie Rd</t>
  </si>
  <si>
    <t>Garden Prairie</t>
  </si>
  <si>
    <t>60481 9115</t>
  </si>
  <si>
    <t>Custer Park</t>
  </si>
  <si>
    <t>35445 Washington St</t>
  </si>
  <si>
    <t>60192 3600</t>
  </si>
  <si>
    <t>5135 Trillium Blvd</t>
  </si>
  <si>
    <t>60563 2757</t>
  </si>
  <si>
    <t>1220 Bond St</t>
  </si>
  <si>
    <t>60135 1016</t>
  </si>
  <si>
    <t>Genoa</t>
  </si>
  <si>
    <t>123 W 1St St</t>
  </si>
  <si>
    <t>49503 2943</t>
  </si>
  <si>
    <t>Grand Rapids</t>
  </si>
  <si>
    <t>72 Monroe Center St Nw Ste B</t>
  </si>
  <si>
    <t>60201 1718</t>
  </si>
  <si>
    <t>2650 Ridge Ave</t>
  </si>
  <si>
    <t>60074 6496</t>
  </si>
  <si>
    <t>909 E Wilmette Rd</t>
  </si>
  <si>
    <t>60005 4828</t>
  </si>
  <si>
    <t>2525 E Oakton St Ste D8</t>
  </si>
  <si>
    <t>60005 4816</t>
  </si>
  <si>
    <t>2525 E Oakton St Ste B8</t>
  </si>
  <si>
    <t>60005 4881</t>
  </si>
  <si>
    <t>2525 E Oakton St</t>
  </si>
  <si>
    <t>60005 4805</t>
  </si>
  <si>
    <t>2525 E Oakton St Ste C3</t>
  </si>
  <si>
    <t>60008 1338</t>
  </si>
  <si>
    <t>Rolling Meadows</t>
  </si>
  <si>
    <t>1941 Rohlwing Rd</t>
  </si>
  <si>
    <t>60714 4521</t>
  </si>
  <si>
    <t>Niles</t>
  </si>
  <si>
    <t>6935 W Touhy Ave</t>
  </si>
  <si>
    <t>60016 1214</t>
  </si>
  <si>
    <t>1150 N River Rd</t>
  </si>
  <si>
    <t>60067 4791</t>
  </si>
  <si>
    <t>1760 W Algonquin Rd</t>
  </si>
  <si>
    <t>60090 7900</t>
  </si>
  <si>
    <t>Wheeling</t>
  </si>
  <si>
    <t>5110 Capitol Dr</t>
  </si>
  <si>
    <t>60068 1819</t>
  </si>
  <si>
    <t>2101 Oakton St</t>
  </si>
  <si>
    <t>60044 1587</t>
  </si>
  <si>
    <t>Lake Bluff</t>
  </si>
  <si>
    <t>906 Muir Ave</t>
  </si>
  <si>
    <t>60074 6801</t>
  </si>
  <si>
    <t>72 S Stonington Dr</t>
  </si>
  <si>
    <t>60062 1521</t>
  </si>
  <si>
    <t>350 Lee Rd</t>
  </si>
  <si>
    <t>60062 3653</t>
  </si>
  <si>
    <t>1370 Meadow Rd</t>
  </si>
  <si>
    <t>60101 1478</t>
  </si>
  <si>
    <t>Addison</t>
  </si>
  <si>
    <t>2055 W Army Trail Rd</t>
  </si>
  <si>
    <t>60556 9825</t>
  </si>
  <si>
    <t>Waterman</t>
  </si>
  <si>
    <t>425 S Elm St</t>
  </si>
  <si>
    <t>61104 3021</t>
  </si>
  <si>
    <t>615 S 5Th St</t>
  </si>
  <si>
    <t>60048 9478</t>
  </si>
  <si>
    <t>28100 N Ashley Cir Ste 102</t>
  </si>
  <si>
    <t>60062 2201</t>
  </si>
  <si>
    <t>3444 Dundee Rd</t>
  </si>
  <si>
    <t>60035 1403</t>
  </si>
  <si>
    <t>2789 Oak St</t>
  </si>
  <si>
    <t>60090 7207</t>
  </si>
  <si>
    <t>9300 Capitol Dr</t>
  </si>
  <si>
    <t>61115 7601</t>
  </si>
  <si>
    <t>9233 Kipling Way</t>
  </si>
  <si>
    <t>61103 1526</t>
  </si>
  <si>
    <t>4450 N Rockton Ave</t>
  </si>
  <si>
    <t>61101 9529</t>
  </si>
  <si>
    <t>3445 Elmwood Rd</t>
  </si>
  <si>
    <t>62510 8026</t>
  </si>
  <si>
    <t>Assumption</t>
  </si>
  <si>
    <t>941 N 2500 East Rd</t>
  </si>
  <si>
    <t>Christian</t>
  </si>
  <si>
    <t>62305 3646</t>
  </si>
  <si>
    <t>PO Box 3646</t>
  </si>
  <si>
    <t>62301 3014</t>
  </si>
  <si>
    <t>732 Hampshire St</t>
  </si>
  <si>
    <t>62305 5849</t>
  </si>
  <si>
    <t>4409 Maine St</t>
  </si>
  <si>
    <t>62301 4446</t>
  </si>
  <si>
    <t>205 S 24th St</t>
  </si>
  <si>
    <t>205 S 24Th St</t>
  </si>
  <si>
    <t>62321 1249</t>
  </si>
  <si>
    <t>106 W Buchanan St</t>
  </si>
  <si>
    <t>60423 1562</t>
  </si>
  <si>
    <t>177 Luther Ln</t>
  </si>
  <si>
    <t>60544 3313</t>
  </si>
  <si>
    <t>14710 S Naperville Rd</t>
  </si>
  <si>
    <t>60475 1702</t>
  </si>
  <si>
    <t>Steger</t>
  </si>
  <si>
    <t>32 E 34th St</t>
  </si>
  <si>
    <t>60449 8988</t>
  </si>
  <si>
    <t>Monee</t>
  </si>
  <si>
    <t>4854 W Court St</t>
  </si>
  <si>
    <t>60435 7217</t>
  </si>
  <si>
    <t>403 N Hickory St</t>
  </si>
  <si>
    <t>60417 9667</t>
  </si>
  <si>
    <t>Crete</t>
  </si>
  <si>
    <t>24201 S Kings Rd</t>
  </si>
  <si>
    <t>60410 5174</t>
  </si>
  <si>
    <t>Channahon</t>
  </si>
  <si>
    <t>24466 W Eames St</t>
  </si>
  <si>
    <t>60440 2177</t>
  </si>
  <si>
    <t>590 N Pinecrest Rd</t>
  </si>
  <si>
    <t>60440 3003</t>
  </si>
  <si>
    <t>519 E Briarcliff Rd</t>
  </si>
  <si>
    <t>60446 3802</t>
  </si>
  <si>
    <t>175 Highpoint Dr</t>
  </si>
  <si>
    <t>60404 7205</t>
  </si>
  <si>
    <t>901 Shorewood Dr</t>
  </si>
  <si>
    <t>60448 8313</t>
  </si>
  <si>
    <t>Mokena</t>
  </si>
  <si>
    <t>19131 Henry Dr</t>
  </si>
  <si>
    <t>60449 0010</t>
  </si>
  <si>
    <t>60481 9660</t>
  </si>
  <si>
    <t>Wilmington</t>
  </si>
  <si>
    <t>1800 S Water St</t>
  </si>
  <si>
    <t>60403 1942</t>
  </si>
  <si>
    <t>Crest Hill</t>
  </si>
  <si>
    <t>1600 Root St</t>
  </si>
  <si>
    <t>60435 7169</t>
  </si>
  <si>
    <t>310 N Broadway St</t>
  </si>
  <si>
    <t>60448 8736</t>
  </si>
  <si>
    <t>8500 W 191St St Ste 7</t>
  </si>
  <si>
    <t>60432 4046</t>
  </si>
  <si>
    <t>20 E Cass St</t>
  </si>
  <si>
    <t>60484 2783</t>
  </si>
  <si>
    <t>University Pk</t>
  </si>
  <si>
    <t>425 Exchange St</t>
  </si>
  <si>
    <t>60441 2230</t>
  </si>
  <si>
    <t>Lockport</t>
  </si>
  <si>
    <t>948 N State St</t>
  </si>
  <si>
    <t>60417 3146</t>
  </si>
  <si>
    <t>1610 Main St</t>
  </si>
  <si>
    <t>60435 3777</t>
  </si>
  <si>
    <t>1200 N Larkin Ave</t>
  </si>
  <si>
    <t>60451 1693</t>
  </si>
  <si>
    <t>1800 W Lincoln Hwy</t>
  </si>
  <si>
    <t>60451 1724</t>
  </si>
  <si>
    <t>241 W 2nd Ave</t>
  </si>
  <si>
    <t>60440 3041</t>
  </si>
  <si>
    <t>314 E Briarcliff Rd</t>
  </si>
  <si>
    <t>60417 2942</t>
  </si>
  <si>
    <t>448 Cass St</t>
  </si>
  <si>
    <t>60544 2695</t>
  </si>
  <si>
    <t>15629 S Route 59</t>
  </si>
  <si>
    <t>60448 1265</t>
  </si>
  <si>
    <t>11409 195th St</t>
  </si>
  <si>
    <t>60442 9835</t>
  </si>
  <si>
    <t>Manhattan</t>
  </si>
  <si>
    <t>275 W North St</t>
  </si>
  <si>
    <t>60441 3082</t>
  </si>
  <si>
    <t>529 Madison St</t>
  </si>
  <si>
    <t>60441 3569</t>
  </si>
  <si>
    <t>1201 S Washington St</t>
  </si>
  <si>
    <t>60446 1253</t>
  </si>
  <si>
    <t>505 Kingston Dr</t>
  </si>
  <si>
    <t>60435 6737</t>
  </si>
  <si>
    <t>130 Woodlawn Ave</t>
  </si>
  <si>
    <t>60435 6319</t>
  </si>
  <si>
    <t>702 N Broadway St</t>
  </si>
  <si>
    <t>60441 6535</t>
  </si>
  <si>
    <t>21514 W Division St</t>
  </si>
  <si>
    <t>60404 6002</t>
  </si>
  <si>
    <t>600 Brook Forest Ave</t>
  </si>
  <si>
    <t>60435 6028</t>
  </si>
  <si>
    <t>608 N Raynor Ave</t>
  </si>
  <si>
    <t>61832 4528</t>
  </si>
  <si>
    <t>428 N Walnut St</t>
  </si>
  <si>
    <t>61832 2514</t>
  </si>
  <si>
    <t>2112 N Vermilion St</t>
  </si>
  <si>
    <t>1307 N Walnut St</t>
  </si>
  <si>
    <t>61846 6154</t>
  </si>
  <si>
    <t>Georgetown</t>
  </si>
  <si>
    <t>5065 Olivet Rd</t>
  </si>
  <si>
    <t>61832 5957</t>
  </si>
  <si>
    <t>824 E Main St</t>
  </si>
  <si>
    <t>61832 3050</t>
  </si>
  <si>
    <t>1211 N Vermilion St</t>
  </si>
  <si>
    <t>61548 8744</t>
  </si>
  <si>
    <t>Metamora</t>
  </si>
  <si>
    <t>400 W Chatham St</t>
  </si>
  <si>
    <t>61554 5874</t>
  </si>
  <si>
    <t>1100 Derby St Ste B</t>
  </si>
  <si>
    <t>61554 5455</t>
  </si>
  <si>
    <t>2001 S 2Nd St</t>
  </si>
  <si>
    <t>61571 9204</t>
  </si>
  <si>
    <t>22648 Grosenbach Rd</t>
  </si>
  <si>
    <t>61554 4410</t>
  </si>
  <si>
    <t>1206 Arthur St</t>
  </si>
  <si>
    <t>61755 9601</t>
  </si>
  <si>
    <t>Mackinaw</t>
  </si>
  <si>
    <t>31506 Fast Ave</t>
  </si>
  <si>
    <t>61550 9715</t>
  </si>
  <si>
    <t>Morton</t>
  </si>
  <si>
    <t>325 E Queenwood Rd</t>
  </si>
  <si>
    <t>61554 6208</t>
  </si>
  <si>
    <t>3201 Court St</t>
  </si>
  <si>
    <t>61554 5734</t>
  </si>
  <si>
    <t>1501 Howard Ct</t>
  </si>
  <si>
    <t>61554 4222</t>
  </si>
  <si>
    <t>300 S 6th St</t>
  </si>
  <si>
    <t>61571 2850</t>
  </si>
  <si>
    <t>100 Harvey St</t>
  </si>
  <si>
    <t>61550 2542</t>
  </si>
  <si>
    <t>1018 S 1St Ave</t>
  </si>
  <si>
    <t>62702 3510</t>
  </si>
  <si>
    <t>1730 W Jefferson St</t>
  </si>
  <si>
    <t>62704 5138</t>
  </si>
  <si>
    <t>2812 S Walnut St</t>
  </si>
  <si>
    <t>62670 4623</t>
  </si>
  <si>
    <t>New Berlin</t>
  </si>
  <si>
    <t>304 E Gibson St</t>
  </si>
  <si>
    <t>62704 1744</t>
  </si>
  <si>
    <t>515 S Macarthur Blvd</t>
  </si>
  <si>
    <t>62703 2733</t>
  </si>
  <si>
    <t>1800 South Grand Ave E</t>
  </si>
  <si>
    <t>62702 1920</t>
  </si>
  <si>
    <t>2125 N 21st St</t>
  </si>
  <si>
    <t>62702 4796</t>
  </si>
  <si>
    <t>251 N Amos Ave</t>
  </si>
  <si>
    <t>62702 1252</t>
  </si>
  <si>
    <t>2940 N Peoria Rd</t>
  </si>
  <si>
    <t>62702 4770</t>
  </si>
  <si>
    <t>1200 W Washington St</t>
  </si>
  <si>
    <t>62704 3199</t>
  </si>
  <si>
    <t>2645 Old Jacksonville Rd</t>
  </si>
  <si>
    <t>62703 4219</t>
  </si>
  <si>
    <t>900 Adlai Stevenson Dr</t>
  </si>
  <si>
    <t>62702 1114</t>
  </si>
  <si>
    <t>4147 Sandhill Rd</t>
  </si>
  <si>
    <t>62703 5128</t>
  </si>
  <si>
    <t>5200 6Th Street Frontage Rd E</t>
  </si>
  <si>
    <t>62703 4949</t>
  </si>
  <si>
    <t>2300 E Wilshire Rd</t>
  </si>
  <si>
    <t>62702 3303</t>
  </si>
  <si>
    <t>2850 Cider Mill Ln</t>
  </si>
  <si>
    <t>62704 4113</t>
  </si>
  <si>
    <t>1920 Barberry Dr</t>
  </si>
  <si>
    <t>62704 3653</t>
  </si>
  <si>
    <t>748 W Laurel St</t>
  </si>
  <si>
    <t>62232 1519</t>
  </si>
  <si>
    <t>Caseyville</t>
  </si>
  <si>
    <t>111 S 2nd St</t>
  </si>
  <si>
    <t>62220 1503</t>
  </si>
  <si>
    <t>219 W Main St</t>
  </si>
  <si>
    <t>62202 0428</t>
  </si>
  <si>
    <t>1048 State St</t>
  </si>
  <si>
    <t>62221 6460</t>
  </si>
  <si>
    <t>1810 McClintock Ave</t>
  </si>
  <si>
    <t>62269 2044</t>
  </si>
  <si>
    <t>O Fallon</t>
  </si>
  <si>
    <t>214 W 3rd St</t>
  </si>
  <si>
    <t>62204 1742</t>
  </si>
  <si>
    <t>E Saint Louis</t>
  </si>
  <si>
    <t>101 Jackie Joyner Kersee Cir</t>
  </si>
  <si>
    <t>62226 4734</t>
  </si>
  <si>
    <t>5401 W Main St</t>
  </si>
  <si>
    <t>62220 3691</t>
  </si>
  <si>
    <t>1901 Mascoutah Ave</t>
  </si>
  <si>
    <t>62285 1614</t>
  </si>
  <si>
    <t>Smithton</t>
  </si>
  <si>
    <t>10 S Lincoln St</t>
  </si>
  <si>
    <t>62260 1162</t>
  </si>
  <si>
    <t>412 W Washington St</t>
  </si>
  <si>
    <t>62258 2213</t>
  </si>
  <si>
    <t>Mascoutah</t>
  </si>
  <si>
    <t>215 N John St</t>
  </si>
  <si>
    <t>62226 2321</t>
  </si>
  <si>
    <t>Swansea</t>
  </si>
  <si>
    <t>3 Emerald Ter</t>
  </si>
  <si>
    <t>62243 1465</t>
  </si>
  <si>
    <t>Freeburg</t>
  </si>
  <si>
    <t>2 N Alton St</t>
  </si>
  <si>
    <t>62208 2159</t>
  </si>
  <si>
    <t>504 Fountains Pkwy</t>
  </si>
  <si>
    <t>62220 4127</t>
  </si>
  <si>
    <t>424 Lebanon Ave</t>
  </si>
  <si>
    <t>62203 1852</t>
  </si>
  <si>
    <t>8213 Church Ln</t>
  </si>
  <si>
    <t>62208 3412</t>
  </si>
  <si>
    <t>5100 N Illinois St</t>
  </si>
  <si>
    <t>1 Emerald Ter</t>
  </si>
  <si>
    <t>62208 2577</t>
  </si>
  <si>
    <t>5700 Old Collinsville Rd</t>
  </si>
  <si>
    <t>62221 8602</t>
  </si>
  <si>
    <t>4101 State Route 161 East</t>
  </si>
  <si>
    <t>62221 4018</t>
  </si>
  <si>
    <t>1108 Lebanon Ave</t>
  </si>
  <si>
    <t>62223 4222</t>
  </si>
  <si>
    <t>5915 N Belt W</t>
  </si>
  <si>
    <t>62204 1866</t>
  </si>
  <si>
    <t>1600 N 40th St</t>
  </si>
  <si>
    <t>62223 1705</t>
  </si>
  <si>
    <t>8809 W Main St</t>
  </si>
  <si>
    <t>62269 2823</t>
  </si>
  <si>
    <t>1111 E Highway 50</t>
  </si>
  <si>
    <t>61244 4406</t>
  </si>
  <si>
    <t>East Moline</t>
  </si>
  <si>
    <t>900 46th Ave</t>
  </si>
  <si>
    <t>61201 5310</t>
  </si>
  <si>
    <t>2901 24th St</t>
  </si>
  <si>
    <t>61265 1546</t>
  </si>
  <si>
    <t>2305 7Th Ave</t>
  </si>
  <si>
    <t>61265 6863</t>
  </si>
  <si>
    <t>4000 11Th St</t>
  </si>
  <si>
    <t>61244 2030</t>
  </si>
  <si>
    <t>603 18th Ave</t>
  </si>
  <si>
    <t>61265 8904</t>
  </si>
  <si>
    <t>2100 48th St</t>
  </si>
  <si>
    <t>61265 3039</t>
  </si>
  <si>
    <t>1320 16th Ave</t>
  </si>
  <si>
    <t>61201 3114</t>
  </si>
  <si>
    <t>1103 40th St</t>
  </si>
  <si>
    <t>61615 1114</t>
  </si>
  <si>
    <t>10911 N Knoxville Ave</t>
  </si>
  <si>
    <t>61615 3208</t>
  </si>
  <si>
    <t>4125 W Charter Oak Rd</t>
  </si>
  <si>
    <t>61616 7631</t>
  </si>
  <si>
    <t>Peoria Heights</t>
  </si>
  <si>
    <t>3725 N Monroe Ave</t>
  </si>
  <si>
    <t>61614 1116</t>
  </si>
  <si>
    <t>2711 W Willow Knolls Dr</t>
  </si>
  <si>
    <t>61615 1205</t>
  </si>
  <si>
    <t>1715 W Alta Rd</t>
  </si>
  <si>
    <t>61523 2247</t>
  </si>
  <si>
    <t>Chillicothe</t>
  </si>
  <si>
    <t>1028 W Cloverdale Rd</t>
  </si>
  <si>
    <t>61614 4157</t>
  </si>
  <si>
    <t>5614 N University St</t>
  </si>
  <si>
    <t>61616 5350</t>
  </si>
  <si>
    <t>Peoria Hts</t>
  </si>
  <si>
    <t>4906 N Prospect Rd</t>
  </si>
  <si>
    <t>61614 4643</t>
  </si>
  <si>
    <t>2000 W Glen Ave</t>
  </si>
  <si>
    <t>61614 4855</t>
  </si>
  <si>
    <t>5105 N Sheridan Rd</t>
  </si>
  <si>
    <t>61614 4164</t>
  </si>
  <si>
    <t>6001 N University St</t>
  </si>
  <si>
    <t>61616 7640</t>
  </si>
  <si>
    <t>4229 N Monroe Ave</t>
  </si>
  <si>
    <t>61604 1446</t>
  </si>
  <si>
    <t>3216 N Emery Ave</t>
  </si>
  <si>
    <t>61528 9510</t>
  </si>
  <si>
    <t>Edwards</t>
  </si>
  <si>
    <t>9910 W Knox St</t>
  </si>
  <si>
    <t>61606 2404</t>
  </si>
  <si>
    <t>711 N Underhill St</t>
  </si>
  <si>
    <t>61523 1511</t>
  </si>
  <si>
    <t>1221 N 5th St</t>
  </si>
  <si>
    <t>61614 6812</t>
  </si>
  <si>
    <t>4020 N Brandywine Dr</t>
  </si>
  <si>
    <t>61605 1127</t>
  </si>
  <si>
    <t>3523 W Hill St</t>
  </si>
  <si>
    <t>61603 1106</t>
  </si>
  <si>
    <t>3506 N California Ave</t>
  </si>
  <si>
    <t>61615 4221</t>
  </si>
  <si>
    <t>2329 W Reservoir Blvd</t>
  </si>
  <si>
    <t>61605 3315</t>
  </si>
  <si>
    <t>1311 S Faraday Ave</t>
  </si>
  <si>
    <t>61081 1600</t>
  </si>
  <si>
    <t>2000 18th Ave</t>
  </si>
  <si>
    <t>Whiteside</t>
  </si>
  <si>
    <t>61081 3521</t>
  </si>
  <si>
    <t>6 W 6th St</t>
  </si>
  <si>
    <t>61071 1554</t>
  </si>
  <si>
    <t>Rock Falls</t>
  </si>
  <si>
    <t>701 11th Ave</t>
  </si>
  <si>
    <t>61081 9043</t>
  </si>
  <si>
    <t>1101 W 23rd St</t>
  </si>
  <si>
    <t>61252 1265</t>
  </si>
  <si>
    <t>Fulton</t>
  </si>
  <si>
    <t>711 10th St</t>
  </si>
  <si>
    <t>61068 1233</t>
  </si>
  <si>
    <t>1415 10th Ave</t>
  </si>
  <si>
    <t>61021 9448</t>
  </si>
  <si>
    <t>7571 S Ridge Rd</t>
  </si>
  <si>
    <t>61021 3663</t>
  </si>
  <si>
    <t>704 S Peoria Ave</t>
  </si>
  <si>
    <t>61021 1234</t>
  </si>
  <si>
    <t>1112 N Brinton Ave</t>
  </si>
  <si>
    <t>62242 0050</t>
  </si>
  <si>
    <t>Evansville</t>
  </si>
  <si>
    <t>810 Soldiers Way</t>
  </si>
  <si>
    <t>62233 1662</t>
  </si>
  <si>
    <t>835 Swanwick St</t>
  </si>
  <si>
    <t>62278 1241</t>
  </si>
  <si>
    <t>519 Hazel St</t>
  </si>
  <si>
    <t>62278 4611</t>
  </si>
  <si>
    <t>10247 S Prairie Rd</t>
  </si>
  <si>
    <t>62288 1433</t>
  </si>
  <si>
    <t>Steeleville</t>
  </si>
  <si>
    <t>504 N James St</t>
  </si>
  <si>
    <t>62278 1243</t>
  </si>
  <si>
    <t>808 S Main St</t>
  </si>
  <si>
    <t>62233 1308</t>
  </si>
  <si>
    <t>302 W Holmes St</t>
  </si>
  <si>
    <t>62298 1030</t>
  </si>
  <si>
    <t>Waterloo</t>
  </si>
  <si>
    <t>501 Columbia Ave</t>
  </si>
  <si>
    <t>Monroe</t>
  </si>
  <si>
    <t>62298 1344</t>
  </si>
  <si>
    <t>217 W 3rd St</t>
  </si>
  <si>
    <t>62236 2647</t>
  </si>
  <si>
    <t>409 Palmer Rd</t>
  </si>
  <si>
    <t>60050 4001</t>
  </si>
  <si>
    <t>4206 W Elm St</t>
  </si>
  <si>
    <t>60050 4026</t>
  </si>
  <si>
    <t>5213 W Elm St</t>
  </si>
  <si>
    <t>60013 2244</t>
  </si>
  <si>
    <t>Cary</t>
  </si>
  <si>
    <t>233 Trinity Oaks Way</t>
  </si>
  <si>
    <t>60014 4428</t>
  </si>
  <si>
    <t>133 Illinois St</t>
  </si>
  <si>
    <t>60098 3803</t>
  </si>
  <si>
    <t>1201 Dean St</t>
  </si>
  <si>
    <t>60098 8017</t>
  </si>
  <si>
    <t>3013 S Country Club Rd</t>
  </si>
  <si>
    <t>60014 5739</t>
  </si>
  <si>
    <t>265 King St</t>
  </si>
  <si>
    <t>60098 3035</t>
  </si>
  <si>
    <t>1001 McHenry Ave</t>
  </si>
  <si>
    <t>60152 3204</t>
  </si>
  <si>
    <t>Marengo</t>
  </si>
  <si>
    <t>408 Jackson St</t>
  </si>
  <si>
    <t>320 Lincoln Ave</t>
  </si>
  <si>
    <t>60012 2758</t>
  </si>
  <si>
    <t>9300 Ridgefield Rd</t>
  </si>
  <si>
    <t>60021 1207</t>
  </si>
  <si>
    <t>Fox River Grv</t>
  </si>
  <si>
    <t>750 Northwest Hwy</t>
  </si>
  <si>
    <t>60050 1459</t>
  </si>
  <si>
    <t>1405 N Richmond Rd</t>
  </si>
  <si>
    <t>60051 5912</t>
  </si>
  <si>
    <t>Johnsburg</t>
  </si>
  <si>
    <t>2304 Church St</t>
  </si>
  <si>
    <t>60013 2405</t>
  </si>
  <si>
    <t>8901 Cary Algonquin Rd</t>
  </si>
  <si>
    <t>60102 2807</t>
  </si>
  <si>
    <t>Algonquin</t>
  </si>
  <si>
    <t>119 S Hubbard St</t>
  </si>
  <si>
    <t>60013 2757</t>
  </si>
  <si>
    <t>416 1st St</t>
  </si>
  <si>
    <t>60014 6178</t>
  </si>
  <si>
    <t>300 S Pathway Ct</t>
  </si>
  <si>
    <t>62034 8538</t>
  </si>
  <si>
    <t>7190 Bouse Rd</t>
  </si>
  <si>
    <t>62002 6468</t>
  </si>
  <si>
    <t>512 Spring St</t>
  </si>
  <si>
    <t>62025 1556</t>
  </si>
  <si>
    <t>903 N 2nd St</t>
  </si>
  <si>
    <t>62234 4373</t>
  </si>
  <si>
    <t>1300 Belt Line Rd</t>
  </si>
  <si>
    <t>62087 1800</t>
  </si>
  <si>
    <t>South Roxana</t>
  </si>
  <si>
    <t>1417 Herbert St</t>
  </si>
  <si>
    <t>62062 5435</t>
  </si>
  <si>
    <t>142 Wilma Dr</t>
  </si>
  <si>
    <t>62025 3317</t>
  </si>
  <si>
    <t>6305 Center Grove Rd</t>
  </si>
  <si>
    <t>62035 3344</t>
  </si>
  <si>
    <t>Godfrey</t>
  </si>
  <si>
    <t>1212 W Homer M Adams Pkwy</t>
  </si>
  <si>
    <t>62040 6412</t>
  </si>
  <si>
    <t>4405 State Route 162</t>
  </si>
  <si>
    <t>62002 3167</t>
  </si>
  <si>
    <t>1015 Milton Rd</t>
  </si>
  <si>
    <t>62002 6301</t>
  </si>
  <si>
    <t>536 E 3rd St</t>
  </si>
  <si>
    <t>62025 2620</t>
  </si>
  <si>
    <t>1802 Madison Ave</t>
  </si>
  <si>
    <t>62040 4355</t>
  </si>
  <si>
    <t>Pontoon Beach</t>
  </si>
  <si>
    <t>4064 Oakmont Dr # 4070</t>
  </si>
  <si>
    <t>62010 1830</t>
  </si>
  <si>
    <t>Bethalto</t>
  </si>
  <si>
    <t>625 Church Dr</t>
  </si>
  <si>
    <t>62002 2750</t>
  </si>
  <si>
    <t>713 Washington Ave</t>
  </si>
  <si>
    <t>62034 4303</t>
  </si>
  <si>
    <t>1007 Village Circle Dr</t>
  </si>
  <si>
    <t>62025 1764</t>
  </si>
  <si>
    <t>600 Water St</t>
  </si>
  <si>
    <t>62234 3423</t>
  </si>
  <si>
    <t>210 N Morrison Ave</t>
  </si>
  <si>
    <t>62021 1802</t>
  </si>
  <si>
    <t>Dorsey</t>
  </si>
  <si>
    <t>7182 Renken Rd</t>
  </si>
  <si>
    <t>62294 1137</t>
  </si>
  <si>
    <t>Troy</t>
  </si>
  <si>
    <t>112 N Border St</t>
  </si>
  <si>
    <t>62040 5913</t>
  </si>
  <si>
    <t>3131 E 23rd St</t>
  </si>
  <si>
    <t>62062 8502</t>
  </si>
  <si>
    <t>7110 State Route 162</t>
  </si>
  <si>
    <t>62040 5047</t>
  </si>
  <si>
    <t>1900 Saint Clair Ave</t>
  </si>
  <si>
    <t>62040 4021</t>
  </si>
  <si>
    <t>2300 Pontoon Rd</t>
  </si>
  <si>
    <t>62025 1739</t>
  </si>
  <si>
    <t>128 N Buchanan St</t>
  </si>
  <si>
    <t>62035 3335</t>
  </si>
  <si>
    <t>822 W Homer M Adams Pkwy</t>
  </si>
  <si>
    <t>62040 2559</t>
  </si>
  <si>
    <t>4870 Maryville Rd</t>
  </si>
  <si>
    <t>62010 1327</t>
  </si>
  <si>
    <t>618 N Prairie St</t>
  </si>
  <si>
    <t>62249 1655</t>
  </si>
  <si>
    <t>1416 Main St</t>
  </si>
  <si>
    <t>62002 6242</t>
  </si>
  <si>
    <t>219 E 4th St</t>
  </si>
  <si>
    <t>62035 2426</t>
  </si>
  <si>
    <t>5800 Godfrey Rd</t>
  </si>
  <si>
    <t>62234 2619</t>
  </si>
  <si>
    <t>304 South St</t>
  </si>
  <si>
    <t>62002 4775</t>
  </si>
  <si>
    <t>2009 Seminary St</t>
  </si>
  <si>
    <t>62088 1819</t>
  </si>
  <si>
    <t>220 W Henry St</t>
  </si>
  <si>
    <t>Macoupin</t>
  </si>
  <si>
    <t>62035 4236</t>
  </si>
  <si>
    <t>15416 US Highway 67</t>
  </si>
  <si>
    <t>Jersey</t>
  </si>
  <si>
    <t>62052 2240</t>
  </si>
  <si>
    <t>412 S State St</t>
  </si>
  <si>
    <t>62016 1319</t>
  </si>
  <si>
    <t>426 3rd St</t>
  </si>
  <si>
    <t>Greene</t>
  </si>
  <si>
    <t>62047 0620</t>
  </si>
  <si>
    <t>Hardin</t>
  </si>
  <si>
    <t>401 Vineyard St</t>
  </si>
  <si>
    <t>Calhoun</t>
  </si>
  <si>
    <t>62013 0039</t>
  </si>
  <si>
    <t>Brussels</t>
  </si>
  <si>
    <t>105 E Main Street</t>
  </si>
  <si>
    <t>61856 1175</t>
  </si>
  <si>
    <t>1109 N State St</t>
  </si>
  <si>
    <t>Piatt</t>
  </si>
  <si>
    <t>61856 8120</t>
  </si>
  <si>
    <t>980 Iron Horse Pl</t>
  </si>
  <si>
    <t>62521 9069</t>
  </si>
  <si>
    <t>555 W Imboden Dr</t>
  </si>
  <si>
    <t>62521 4103</t>
  </si>
  <si>
    <t>3575 E Greenhill Rd</t>
  </si>
  <si>
    <t>62535 8938</t>
  </si>
  <si>
    <t>Forsyth</t>
  </si>
  <si>
    <t>137 S Grant St</t>
  </si>
  <si>
    <t>62526 9305</t>
  </si>
  <si>
    <t>2001 E Mound Rd</t>
  </si>
  <si>
    <t>62526 1458</t>
  </si>
  <si>
    <t>3475 N Maple Ave</t>
  </si>
  <si>
    <t>62526 4232</t>
  </si>
  <si>
    <t>2710 N Water St</t>
  </si>
  <si>
    <t>62523 1122</t>
  </si>
  <si>
    <t>412 N Jackson St</t>
  </si>
  <si>
    <t>62526 1755</t>
  </si>
  <si>
    <t>3950 Lourdes Dr</t>
  </si>
  <si>
    <t>62521 5305</t>
  </si>
  <si>
    <t>2400 S Franklin Street Rd</t>
  </si>
  <si>
    <t>61350 2120</t>
  </si>
  <si>
    <t>1000 Paul St</t>
  </si>
  <si>
    <t>61350 2021</t>
  </si>
  <si>
    <t>1110 La Salle St</t>
  </si>
  <si>
    <t>60551 9690</t>
  </si>
  <si>
    <t>3904 E 2603rd Rd</t>
  </si>
  <si>
    <t>61301 3043</t>
  </si>
  <si>
    <t>61342 1550</t>
  </si>
  <si>
    <t>1008 Jefferson St</t>
  </si>
  <si>
    <t>61348 1219</t>
  </si>
  <si>
    <t>Oglesby</t>
  </si>
  <si>
    <t>336 Alice Ave</t>
  </si>
  <si>
    <t>61364 2960</t>
  </si>
  <si>
    <t>Streator</t>
  </si>
  <si>
    <t>410 S Park St</t>
  </si>
  <si>
    <t>61354 2502</t>
  </si>
  <si>
    <t>Peru</t>
  </si>
  <si>
    <t>2003 5th St</t>
  </si>
  <si>
    <t>61301 2116</t>
  </si>
  <si>
    <t>650 4th St</t>
  </si>
  <si>
    <t>60015 4024</t>
  </si>
  <si>
    <t>445 Pine St</t>
  </si>
  <si>
    <t>60035 2620</t>
  </si>
  <si>
    <t>330 Laurel Ave</t>
  </si>
  <si>
    <t>60061 1445</t>
  </si>
  <si>
    <t>21 W Hawthorn Pkwy Ste 216</t>
  </si>
  <si>
    <t>60084 1832</t>
  </si>
  <si>
    <t>Wauconda</t>
  </si>
  <si>
    <t>316 W Mill St</t>
  </si>
  <si>
    <t>60085 3861</t>
  </si>
  <si>
    <t>1011 Porter St</t>
  </si>
  <si>
    <t>60048 3233</t>
  </si>
  <si>
    <t>223 W Golf Rd</t>
  </si>
  <si>
    <t>60010 7400</t>
  </si>
  <si>
    <t>1410 S Barrington Rd</t>
  </si>
  <si>
    <t>60035 3704</t>
  </si>
  <si>
    <t>1731 Deerfield Rd</t>
  </si>
  <si>
    <t>60035 4539</t>
  </si>
  <si>
    <t>1301 Clavey Rd</t>
  </si>
  <si>
    <t>60047 1626</t>
  </si>
  <si>
    <t>Lake Zurich</t>
  </si>
  <si>
    <t>24126 N Quentin Rd</t>
  </si>
  <si>
    <t>60087 1516</t>
  </si>
  <si>
    <t>3601 N Lewis Ave</t>
  </si>
  <si>
    <t>60031 5307</t>
  </si>
  <si>
    <t>Gurnee</t>
  </si>
  <si>
    <t>6151 Washington St</t>
  </si>
  <si>
    <t>60060 2499</t>
  </si>
  <si>
    <t>1 Carmel Pkwy</t>
  </si>
  <si>
    <t>60045 1047</t>
  </si>
  <si>
    <t>1500 W Kennedy Rd</t>
  </si>
  <si>
    <t>60045 3263</t>
  </si>
  <si>
    <t>760 E Westleigh Rd</t>
  </si>
  <si>
    <t>60087 4846</t>
  </si>
  <si>
    <t>2717 N Mcaree Rd</t>
  </si>
  <si>
    <t>60046 7857</t>
  </si>
  <si>
    <t>656 N Bridgeport Ter</t>
  </si>
  <si>
    <t>60073 9635</t>
  </si>
  <si>
    <t>Volo</t>
  </si>
  <si>
    <t>27551 Volo Village Rd</t>
  </si>
  <si>
    <t>60089 1884</t>
  </si>
  <si>
    <t>Buffalo Grove</t>
  </si>
  <si>
    <t>720 Armstrong Dr</t>
  </si>
  <si>
    <t>60084 3612</t>
  </si>
  <si>
    <t>150 W Bonner Rd</t>
  </si>
  <si>
    <t>60085 6016</t>
  </si>
  <si>
    <t>3106 Belvidere Rd</t>
  </si>
  <si>
    <t>60099 1660</t>
  </si>
  <si>
    <t>1828 Hebron Ave</t>
  </si>
  <si>
    <t>60044 2046</t>
  </si>
  <si>
    <t>8 W Scranton Ave</t>
  </si>
  <si>
    <t>60087 2282</t>
  </si>
  <si>
    <t>1550 W Yorkhouse Rd</t>
  </si>
  <si>
    <t>60048 2670</t>
  </si>
  <si>
    <t>501 W Park Ave</t>
  </si>
  <si>
    <t>60030 2318</t>
  </si>
  <si>
    <t>Grayslake</t>
  </si>
  <si>
    <t>275 S Lake St</t>
  </si>
  <si>
    <t>60045 4530</t>
  </si>
  <si>
    <t>13911 W Laurel Dr</t>
  </si>
  <si>
    <t>60045 3053</t>
  </si>
  <si>
    <t>145 S Green Bay Rd</t>
  </si>
  <si>
    <t>60099 2347</t>
  </si>
  <si>
    <t>1800 23rd St</t>
  </si>
  <si>
    <t>60085 1357</t>
  </si>
  <si>
    <t>1310 N Frolic Ave</t>
  </si>
  <si>
    <t>60031 1910</t>
  </si>
  <si>
    <t>2190 Fuller Rd</t>
  </si>
  <si>
    <t>60083 9502</t>
  </si>
  <si>
    <t>Wadsworth</t>
  </si>
  <si>
    <t>15020 W Wadsworth Rd</t>
  </si>
  <si>
    <t>60089 1702</t>
  </si>
  <si>
    <t>50 N Buffalo Grove Rd</t>
  </si>
  <si>
    <t>60045 1915</t>
  </si>
  <si>
    <t>185 E Illinois Rd</t>
  </si>
  <si>
    <t>60085 4251</t>
  </si>
  <si>
    <t>510 Grand Ave</t>
  </si>
  <si>
    <t>60048 2241</t>
  </si>
  <si>
    <t>221 Park Pl</t>
  </si>
  <si>
    <t>60030 2442</t>
  </si>
  <si>
    <t>231 E Belvidere Rd</t>
  </si>
  <si>
    <t>60047 2569</t>
  </si>
  <si>
    <t>11 S Buesching Rd</t>
  </si>
  <si>
    <t>60010 3215</t>
  </si>
  <si>
    <t>319 Franklin St</t>
  </si>
  <si>
    <t>60085 1835</t>
  </si>
  <si>
    <t>629 W Glen Flora Ave</t>
  </si>
  <si>
    <t>60046 8550</t>
  </si>
  <si>
    <t>135 S Milwaukee Ave</t>
  </si>
  <si>
    <t>60099 3558</t>
  </si>
  <si>
    <t>Beach Park</t>
  </si>
  <si>
    <t>10601 W Wadsworth Rd</t>
  </si>
  <si>
    <t>60047 5149</t>
  </si>
  <si>
    <t>Long Grove</t>
  </si>
  <si>
    <t>1115 Robert Parker Coffin Rd</t>
  </si>
  <si>
    <t>60060 9460</t>
  </si>
  <si>
    <t>450 S Butterfield Rd</t>
  </si>
  <si>
    <t>60015 1669</t>
  </si>
  <si>
    <t>Riverwoods</t>
  </si>
  <si>
    <t>3140 Riverwoods Rd</t>
  </si>
  <si>
    <t>60045 4540</t>
  </si>
  <si>
    <t>13700 W Laurel Dr</t>
  </si>
  <si>
    <t>60048 3135</t>
  </si>
  <si>
    <t>700 Garfield Ave</t>
  </si>
  <si>
    <t>60048 2149</t>
  </si>
  <si>
    <t>125 W Church St</t>
  </si>
  <si>
    <t>61462 1664</t>
  </si>
  <si>
    <t>115 N B St</t>
  </si>
  <si>
    <t>Warren</t>
  </si>
  <si>
    <t>61231 1516</t>
  </si>
  <si>
    <t>221 E Main St Ste 2</t>
  </si>
  <si>
    <t>Mercer</t>
  </si>
  <si>
    <t>61401 3105</t>
  </si>
  <si>
    <t>1881 E Fremont St</t>
  </si>
  <si>
    <t>61401 1234</t>
  </si>
  <si>
    <t>2726 Costa Dr</t>
  </si>
  <si>
    <t>60914 4354</t>
  </si>
  <si>
    <t>1706 W State Route 102</t>
  </si>
  <si>
    <t>60901 2933</t>
  </si>
  <si>
    <t>1580 Butterfield Trl</t>
  </si>
  <si>
    <t>60901 5922</t>
  </si>
  <si>
    <t>2499 Waldron Rd</t>
  </si>
  <si>
    <t>60914 1928</t>
  </si>
  <si>
    <t>324 E Marsile St</t>
  </si>
  <si>
    <t>60901 2060</t>
  </si>
  <si>
    <t>550 W Brookmont Blvd</t>
  </si>
  <si>
    <t>60914 5176</t>
  </si>
  <si>
    <t>1780 Career Center Rd</t>
  </si>
  <si>
    <t>60915 1603</t>
  </si>
  <si>
    <t>Bradley</t>
  </si>
  <si>
    <t>247 N Center Ave</t>
  </si>
  <si>
    <t>60918 7037</t>
  </si>
  <si>
    <t>Buckley</t>
  </si>
  <si>
    <t>201 W Lincoln St</t>
  </si>
  <si>
    <t>Iroquois</t>
  </si>
  <si>
    <t>60953 6252</t>
  </si>
  <si>
    <t>Milford</t>
  </si>
  <si>
    <t>108 W Woodworth Rd</t>
  </si>
  <si>
    <t>60918 7030</t>
  </si>
  <si>
    <t>206 E Main St</t>
  </si>
  <si>
    <t>60133 5340</t>
  </si>
  <si>
    <t>Hanover Park</t>
  </si>
  <si>
    <t>1675 Greenbrook Blvd</t>
  </si>
  <si>
    <t>60120 7527</t>
  </si>
  <si>
    <t>1048 Bluff City Blvd</t>
  </si>
  <si>
    <t>60510 9346</t>
  </si>
  <si>
    <t>Batavia</t>
  </si>
  <si>
    <t>950 Hart Rd</t>
  </si>
  <si>
    <t>60123 5056</t>
  </si>
  <si>
    <t>1735 W Highland Ave</t>
  </si>
  <si>
    <t>60124 7948</t>
  </si>
  <si>
    <t>2700 W Highland Ave</t>
  </si>
  <si>
    <t>322 Kimball St</t>
  </si>
  <si>
    <t>60506 2535</t>
  </si>
  <si>
    <t>900 N Lake St</t>
  </si>
  <si>
    <t>60107 1307</t>
  </si>
  <si>
    <t>491 S Bartlett Rd</t>
  </si>
  <si>
    <t>60120 5646</t>
  </si>
  <si>
    <t>274 Division St</t>
  </si>
  <si>
    <t>60119 7906</t>
  </si>
  <si>
    <t>Elburn</t>
  </si>
  <si>
    <t>0N905 Ma Center Dr</t>
  </si>
  <si>
    <t>60510 3151</t>
  </si>
  <si>
    <t>1078 E Wilson St</t>
  </si>
  <si>
    <t>60510 7625</t>
  </si>
  <si>
    <t>2300 Main St</t>
  </si>
  <si>
    <t>60134 2318</t>
  </si>
  <si>
    <t>102 Howard St</t>
  </si>
  <si>
    <t>60505 1625</t>
  </si>
  <si>
    <t>1575 Reckinger Rd</t>
  </si>
  <si>
    <t>60506 1488</t>
  </si>
  <si>
    <t>2567 W Sullivan Rd</t>
  </si>
  <si>
    <t>60123 1307</t>
  </si>
  <si>
    <t>747 Davis Rd</t>
  </si>
  <si>
    <t>60506 6206</t>
  </si>
  <si>
    <t>2255 Sullivan Rd</t>
  </si>
  <si>
    <t>60107 1645</t>
  </si>
  <si>
    <t>513 Parkside Cir</t>
  </si>
  <si>
    <t>60123 7895</t>
  </si>
  <si>
    <t>1000 N Randall Rd</t>
  </si>
  <si>
    <t>60123 5137</t>
  </si>
  <si>
    <t>1625 W Highland Ave</t>
  </si>
  <si>
    <t>60506 2108</t>
  </si>
  <si>
    <t>770 Old Indian Trl</t>
  </si>
  <si>
    <t>60134 1801</t>
  </si>
  <si>
    <t>1881 Kaneville Rd</t>
  </si>
  <si>
    <t>60506 4472</t>
  </si>
  <si>
    <t>85 S Constitution Dr</t>
  </si>
  <si>
    <t>St Charles</t>
  </si>
  <si>
    <t>787 Crane Rd</t>
  </si>
  <si>
    <t>60120 6504</t>
  </si>
  <si>
    <t>103 S Gifford St</t>
  </si>
  <si>
    <t>60505 2232</t>
  </si>
  <si>
    <t>706 High St</t>
  </si>
  <si>
    <t>60120 5519</t>
  </si>
  <si>
    <t>109 N Spring St</t>
  </si>
  <si>
    <t>60123 6374</t>
  </si>
  <si>
    <t>335 Locust St</t>
  </si>
  <si>
    <t>60140 7641</t>
  </si>
  <si>
    <t>Hampshire</t>
  </si>
  <si>
    <t>288 E Jefferson Ave</t>
  </si>
  <si>
    <t>60118 2050</t>
  </si>
  <si>
    <t>845 W Main St</t>
  </si>
  <si>
    <t>60506 1819</t>
  </si>
  <si>
    <t>901 N Edgelawn Dr</t>
  </si>
  <si>
    <t>60539 1025</t>
  </si>
  <si>
    <t>Mooseheart</t>
  </si>
  <si>
    <t>255 W James J Davis Dr</t>
  </si>
  <si>
    <t>60502 9705</t>
  </si>
  <si>
    <t>1000 Butterfield Rd</t>
  </si>
  <si>
    <t>60506 1672</t>
  </si>
  <si>
    <t>1255 N Edgelawn Dr</t>
  </si>
  <si>
    <t>60118 2300</t>
  </si>
  <si>
    <t>East Dundee</t>
  </si>
  <si>
    <t>5 S Van Buren St</t>
  </si>
  <si>
    <t>60506 2022</t>
  </si>
  <si>
    <t>850 N Commonwealth Ave</t>
  </si>
  <si>
    <t>60506 4942</t>
  </si>
  <si>
    <t>720 Kensington Pl</t>
  </si>
  <si>
    <t>60505 8730</t>
  </si>
  <si>
    <t>1840 Church Rd</t>
  </si>
  <si>
    <t>62976 0226</t>
  </si>
  <si>
    <t>Pulaski</t>
  </si>
  <si>
    <t>62970 2235</t>
  </si>
  <si>
    <t>Olmsted</t>
  </si>
  <si>
    <t>10076 State Highway 37</t>
  </si>
  <si>
    <t>62941 0111</t>
  </si>
  <si>
    <t>Grand Chain</t>
  </si>
  <si>
    <t>62832 4258</t>
  </si>
  <si>
    <t>616 US Route 51</t>
  </si>
  <si>
    <t>Perry</t>
  </si>
  <si>
    <t>62274 1126</t>
  </si>
  <si>
    <t>210 N Gordon St</t>
  </si>
  <si>
    <t>62901 2351</t>
  </si>
  <si>
    <t>1218 W Freeman St</t>
  </si>
  <si>
    <t>62902 6103</t>
  </si>
  <si>
    <t>1302 E Pleasant Hill Rd</t>
  </si>
  <si>
    <t>62966 2667</t>
  </si>
  <si>
    <t>723 Mulberry St</t>
  </si>
  <si>
    <t>62966 1935</t>
  </si>
  <si>
    <t>1915 Pine St</t>
  </si>
  <si>
    <t>61443 2127</t>
  </si>
  <si>
    <t>107 S Lexington Ave</t>
  </si>
  <si>
    <t>Henry</t>
  </si>
  <si>
    <t>61254 1145</t>
  </si>
  <si>
    <t>595 E Ogden Ave</t>
  </si>
  <si>
    <t>61356 9488</t>
  </si>
  <si>
    <t>21890 US Highway 34</t>
  </si>
  <si>
    <t>Bureau</t>
  </si>
  <si>
    <t>61354 2903</t>
  </si>
  <si>
    <t>24 W Us Highway 6</t>
  </si>
  <si>
    <t>61440 9296</t>
  </si>
  <si>
    <t>Industry</t>
  </si>
  <si>
    <t>306 E South St</t>
  </si>
  <si>
    <t>Schuyler</t>
  </si>
  <si>
    <t>61455 2439</t>
  </si>
  <si>
    <t>721 E Piper St</t>
  </si>
  <si>
    <t>McDonough</t>
  </si>
  <si>
    <t>61455 2119</t>
  </si>
  <si>
    <t>322 W Washington St</t>
  </si>
  <si>
    <t>62354 1000</t>
  </si>
  <si>
    <t>Nauvoo</t>
  </si>
  <si>
    <t>1115 Young St</t>
  </si>
  <si>
    <t>Hancock</t>
  </si>
  <si>
    <t>60543 9458</t>
  </si>
  <si>
    <t>Oswego</t>
  </si>
  <si>
    <t>260 N Merchants Dr</t>
  </si>
  <si>
    <t>Kendall</t>
  </si>
  <si>
    <t>60560 9024</t>
  </si>
  <si>
    <t>Yorkville</t>
  </si>
  <si>
    <t>201 Garden St</t>
  </si>
  <si>
    <t>60560 1716</t>
  </si>
  <si>
    <t>2001 Whitekirk Ln</t>
  </si>
  <si>
    <t>60560 2013</t>
  </si>
  <si>
    <t>202 E Countryside Pkwy</t>
  </si>
  <si>
    <t>60545 1055</t>
  </si>
  <si>
    <t>Plano</t>
  </si>
  <si>
    <t>817 N Center St</t>
  </si>
  <si>
    <t>60560 9751</t>
  </si>
  <si>
    <t>8535 State Route 47</t>
  </si>
  <si>
    <t>60450 2339</t>
  </si>
  <si>
    <t>505 E North St</t>
  </si>
  <si>
    <t>Grundy</t>
  </si>
  <si>
    <t>62918 3550</t>
  </si>
  <si>
    <t>Carterville</t>
  </si>
  <si>
    <t>1409 Landing Dr</t>
  </si>
  <si>
    <t>Williamson</t>
  </si>
  <si>
    <t>62959 7067</t>
  </si>
  <si>
    <t>13479 Route 37</t>
  </si>
  <si>
    <t>62933 3569</t>
  </si>
  <si>
    <t>Energy</t>
  </si>
  <si>
    <t>100 E College St</t>
  </si>
  <si>
    <t>62959 5834</t>
  </si>
  <si>
    <t>9314 Old Route 13</t>
  </si>
  <si>
    <t>62948 1721</t>
  </si>
  <si>
    <t>400 W Monroe St</t>
  </si>
  <si>
    <t>62999 1040</t>
  </si>
  <si>
    <t>Zeigler</t>
  </si>
  <si>
    <t>309 Church St</t>
  </si>
  <si>
    <t>62896 1344</t>
  </si>
  <si>
    <t>West Frankfort</t>
  </si>
  <si>
    <t>702 E Poplar St</t>
  </si>
  <si>
    <t>62890 1049</t>
  </si>
  <si>
    <t>Thompsonville</t>
  </si>
  <si>
    <t>3608 Angel Ln</t>
  </si>
  <si>
    <t>62851 9519</t>
  </si>
  <si>
    <t>Keenes</t>
  </si>
  <si>
    <t>1046 County Highway 13</t>
  </si>
  <si>
    <t>Wayne</t>
  </si>
  <si>
    <t>62863 4021</t>
  </si>
  <si>
    <t>6484 Highway 11</t>
  </si>
  <si>
    <t>62863 1517</t>
  </si>
  <si>
    <t>417 Chestnut St</t>
  </si>
  <si>
    <t>62946 3360</t>
  </si>
  <si>
    <t>540 N Commercial St</t>
  </si>
  <si>
    <t>Saline</t>
  </si>
  <si>
    <t>60189 5886</t>
  </si>
  <si>
    <t>1776 S Naperville Rd Bldg B Ste 105</t>
  </si>
  <si>
    <t>60527 7826</t>
  </si>
  <si>
    <t>6880 N Frontage Rd Ste 400</t>
  </si>
  <si>
    <t>60565 6803</t>
  </si>
  <si>
    <t>2035 E 75th St</t>
  </si>
  <si>
    <t>60101 3194</t>
  </si>
  <si>
    <t>960 W Army Trail Blvd</t>
  </si>
  <si>
    <t>60505 1508</t>
  </si>
  <si>
    <t>1500 N Farnsworth Ave</t>
  </si>
  <si>
    <t>60126 1507</t>
  </si>
  <si>
    <t>212 W Lake St</t>
  </si>
  <si>
    <t>60126 1005</t>
  </si>
  <si>
    <t>893 N Church Rd</t>
  </si>
  <si>
    <t>60561 3974</t>
  </si>
  <si>
    <t>133 Plainfield Rd</t>
  </si>
  <si>
    <t>60188 3226</t>
  </si>
  <si>
    <t>Carol Stream</t>
  </si>
  <si>
    <t>345 S President St</t>
  </si>
  <si>
    <t>60555 1515</t>
  </si>
  <si>
    <t>30W160 Calumet Ave W</t>
  </si>
  <si>
    <t>60187 3110</t>
  </si>
  <si>
    <t>300 E Cole Ave</t>
  </si>
  <si>
    <t>60148 3217</t>
  </si>
  <si>
    <t>331 W Madison St</t>
  </si>
  <si>
    <t>1111 E Warrenville Rd</t>
  </si>
  <si>
    <t>60181 1917</t>
  </si>
  <si>
    <t>Villa Park</t>
  </si>
  <si>
    <t>350 N Westmore Ave</t>
  </si>
  <si>
    <t>60181 3165</t>
  </si>
  <si>
    <t>300 W Highridge Rd</t>
  </si>
  <si>
    <t>60137 3674</t>
  </si>
  <si>
    <t>Glen Ellyn</t>
  </si>
  <si>
    <t>927 N Main St</t>
  </si>
  <si>
    <t>60187 2810</t>
  </si>
  <si>
    <t>900 E Geneva Rd</t>
  </si>
  <si>
    <t>900 E Genera Rd</t>
  </si>
  <si>
    <t>60515 4412</t>
  </si>
  <si>
    <t>5524 Lee Ave</t>
  </si>
  <si>
    <t>60187 3072</t>
  </si>
  <si>
    <t>1980 N Gary Ave</t>
  </si>
  <si>
    <t>60564 9404</t>
  </si>
  <si>
    <t>9S200 Route 59</t>
  </si>
  <si>
    <t>60148 2822</t>
  </si>
  <si>
    <t>550 S Edgewood Ave</t>
  </si>
  <si>
    <t>60532 1239</t>
  </si>
  <si>
    <t>1736 Middleton Ave</t>
  </si>
  <si>
    <t>60561 5037</t>
  </si>
  <si>
    <t>1321 Plainfield Rd</t>
  </si>
  <si>
    <t>60515 4849</t>
  </si>
  <si>
    <t>1400 Maple Ave</t>
  </si>
  <si>
    <t>60189 6902</t>
  </si>
  <si>
    <t>1607 Taft Ave</t>
  </si>
  <si>
    <t>60532 2316</t>
  </si>
  <si>
    <t>5205 Kingston Ave</t>
  </si>
  <si>
    <t>60137 5035</t>
  </si>
  <si>
    <t>625 Hillside Ave</t>
  </si>
  <si>
    <t>60563 2076</t>
  </si>
  <si>
    <t>1255 Bond St Ste 163</t>
  </si>
  <si>
    <t>60187 3151</t>
  </si>
  <si>
    <t>1926 N Main St</t>
  </si>
  <si>
    <t>60187 5893</t>
  </si>
  <si>
    <t>123 N Scott St</t>
  </si>
  <si>
    <t>60516 2024</t>
  </si>
  <si>
    <t>525 63rd St</t>
  </si>
  <si>
    <t>60565 5234</t>
  </si>
  <si>
    <t>2220 Lisson Rd</t>
  </si>
  <si>
    <t>60540 6201</t>
  </si>
  <si>
    <t>1155 Aurora Ave</t>
  </si>
  <si>
    <t>60106 2904</t>
  </si>
  <si>
    <t>Bensenville</t>
  </si>
  <si>
    <t>865 S Church Rd</t>
  </si>
  <si>
    <t>60516 4458</t>
  </si>
  <si>
    <t>333 75th St</t>
  </si>
  <si>
    <t>60126 5073</t>
  </si>
  <si>
    <t>188 W Butterfield Rd</t>
  </si>
  <si>
    <t>60148 4174</t>
  </si>
  <si>
    <t>1165 Westmore Meyers Rd</t>
  </si>
  <si>
    <t>60521 4035</t>
  </si>
  <si>
    <t>421 S Clay St</t>
  </si>
  <si>
    <t>60108 1390</t>
  </si>
  <si>
    <t>431 W Army Trail Rd</t>
  </si>
  <si>
    <t>60148 4749</t>
  </si>
  <si>
    <t>19W070 16th St</t>
  </si>
  <si>
    <t>60137 6864</t>
  </si>
  <si>
    <t>490 S Park Blvd</t>
  </si>
  <si>
    <t>60126 3325</t>
  </si>
  <si>
    <t>132 W Arthur St</t>
  </si>
  <si>
    <t>60190 1476</t>
  </si>
  <si>
    <t>1N350 Taylor Dr</t>
  </si>
  <si>
    <t>60185 5136</t>
  </si>
  <si>
    <t>West Chicago</t>
  </si>
  <si>
    <t>900 Prince Crossing Rd</t>
  </si>
  <si>
    <t>60126 4456</t>
  </si>
  <si>
    <t>851 S York St</t>
  </si>
  <si>
    <t>60185 3118</t>
  </si>
  <si>
    <t>331 George St</t>
  </si>
  <si>
    <t>60563 8948</t>
  </si>
  <si>
    <t>1451 Raymond Dr Ste 200</t>
  </si>
  <si>
    <t>60126 5263</t>
  </si>
  <si>
    <t>1061 S Prospect Ave</t>
  </si>
  <si>
    <t>60172 2157</t>
  </si>
  <si>
    <t>Roselle</t>
  </si>
  <si>
    <t>201 W Maple Ave</t>
  </si>
  <si>
    <t>60517 2922</t>
  </si>
  <si>
    <t>7720 Janes Ave</t>
  </si>
  <si>
    <t>60540 7818</t>
  </si>
  <si>
    <t>1215 Modaff Rd</t>
  </si>
  <si>
    <t>60532 2393</t>
  </si>
  <si>
    <t>2200 Maple Ave</t>
  </si>
  <si>
    <t>60148 3711</t>
  </si>
  <si>
    <t>601 Westmore Meyers Rd</t>
  </si>
  <si>
    <t>60101 2161</t>
  </si>
  <si>
    <t>1233 W Holtz Ave</t>
  </si>
  <si>
    <t>60137 4548</t>
  </si>
  <si>
    <t>425 Prospect Ave</t>
  </si>
  <si>
    <t>60540 4653</t>
  </si>
  <si>
    <t>201 E Franklin Ave</t>
  </si>
  <si>
    <t>60143 1602</t>
  </si>
  <si>
    <t>Itasca</t>
  </si>
  <si>
    <t>500 N Cherry St</t>
  </si>
  <si>
    <t>60187 5050</t>
  </si>
  <si>
    <t>314 W Willow Ave</t>
  </si>
  <si>
    <t>60185 2205</t>
  </si>
  <si>
    <t>147 Garden St</t>
  </si>
  <si>
    <t>60515 3832</t>
  </si>
  <si>
    <t>440 Prairie Ave</t>
  </si>
  <si>
    <t>60514 1607</t>
  </si>
  <si>
    <t>Clarendon Hills</t>
  </si>
  <si>
    <t>5728 Virginia Ave</t>
  </si>
  <si>
    <t>60532 3503</t>
  </si>
  <si>
    <t>4913 Columbia Ave</t>
  </si>
  <si>
    <t>60515 3615</t>
  </si>
  <si>
    <t>4832 Highland Ave</t>
  </si>
  <si>
    <t>60148 2511</t>
  </si>
  <si>
    <t>220 S Lincoln Ave</t>
  </si>
  <si>
    <t>60190 1244</t>
  </si>
  <si>
    <t>0S259 Church St</t>
  </si>
  <si>
    <t>60555 1530</t>
  </si>
  <si>
    <t>3S238 State Route 59</t>
  </si>
  <si>
    <t>60126 3352</t>
  </si>
  <si>
    <t>217 S Cottage Hill Ave</t>
  </si>
  <si>
    <t>60172 2228</t>
  </si>
  <si>
    <t>405 Rush St</t>
  </si>
  <si>
    <t>60187 6085</t>
  </si>
  <si>
    <t>2130 W Roosevelt Rd</t>
  </si>
  <si>
    <t>60514 1212</t>
  </si>
  <si>
    <t>66 Norfolk Ave</t>
  </si>
  <si>
    <t>60143 2130</t>
  </si>
  <si>
    <t>410 S Rush St</t>
  </si>
  <si>
    <t>60126 2461</t>
  </si>
  <si>
    <t>148 E 3rd St</t>
  </si>
  <si>
    <t>60559 2011</t>
  </si>
  <si>
    <t>Westmont</t>
  </si>
  <si>
    <t>108 S Linden Ave</t>
  </si>
  <si>
    <t>60565 6191</t>
  </si>
  <si>
    <t>1550 Modaff Rd</t>
  </si>
  <si>
    <t>61705 5386</t>
  </si>
  <si>
    <t>22017 E 1200 North Rd</t>
  </si>
  <si>
    <t>61761 6412</t>
  </si>
  <si>
    <t>1101 Douglas St</t>
  </si>
  <si>
    <t>61761 1255</t>
  </si>
  <si>
    <t>1017 N School St</t>
  </si>
  <si>
    <t>61747 0235</t>
  </si>
  <si>
    <t>61761 5500</t>
  </si>
  <si>
    <t>360 Wylie Dr Ste 305</t>
  </si>
  <si>
    <t>61701 4984</t>
  </si>
  <si>
    <t>603 W Jackson St</t>
  </si>
  <si>
    <t>61704 8657</t>
  </si>
  <si>
    <t>1102 W Hamilton Rd</t>
  </si>
  <si>
    <t>61704 2534</t>
  </si>
  <si>
    <t>1201 Airport Rd</t>
  </si>
  <si>
    <t>61701 7131</t>
  </si>
  <si>
    <t>1909 E Lincoln St</t>
  </si>
  <si>
    <t>61761 3129</t>
  </si>
  <si>
    <t>1002 E College Ave</t>
  </si>
  <si>
    <t>62656 9787</t>
  </si>
  <si>
    <t>1600 Woodlawn Rd</t>
  </si>
  <si>
    <t>62548 1272</t>
  </si>
  <si>
    <t>Mount Pulaski</t>
  </si>
  <si>
    <t>203 S Vine St</t>
  </si>
  <si>
    <t>62656 2611</t>
  </si>
  <si>
    <t>111 4th St</t>
  </si>
  <si>
    <t>61764 1208</t>
  </si>
  <si>
    <t>1314 E Indiana Ave</t>
  </si>
  <si>
    <t>Livingston</t>
  </si>
  <si>
    <t>61740 9143</t>
  </si>
  <si>
    <t>Flanagan</t>
  </si>
  <si>
    <t>15161 N 400 East Rd</t>
  </si>
  <si>
    <t>60460 9502</t>
  </si>
  <si>
    <t>Odell</t>
  </si>
  <si>
    <t>300 S West St</t>
  </si>
  <si>
    <t>61764 1932</t>
  </si>
  <si>
    <t>414 N Main St</t>
  </si>
  <si>
    <t>60178 1231</t>
  </si>
  <si>
    <t>355 N Cross St</t>
  </si>
  <si>
    <t>60552 3168</t>
  </si>
  <si>
    <t>Somonauk</t>
  </si>
  <si>
    <t>315 E North St</t>
  </si>
  <si>
    <t>60511 9707</t>
  </si>
  <si>
    <t>Big Rock</t>
  </si>
  <si>
    <t>49W294 US Highway 30</t>
  </si>
  <si>
    <t>60115 8683</t>
  </si>
  <si>
    <t>210 E Gurler Rd</t>
  </si>
  <si>
    <t>60178 2141</t>
  </si>
  <si>
    <t>222 Waterman St</t>
  </si>
  <si>
    <t>60619 2919</t>
  </si>
  <si>
    <t>7740 S Eberhart Ave</t>
  </si>
  <si>
    <t>60657 2922</t>
  </si>
  <si>
    <t>541 W Hawthorne Pl</t>
  </si>
  <si>
    <t>60608 4302</t>
  </si>
  <si>
    <t>1852 W 22nd Pl</t>
  </si>
  <si>
    <t>60647 3911</t>
  </si>
  <si>
    <t>2018 N Richmond St</t>
  </si>
  <si>
    <t>60651 2857</t>
  </si>
  <si>
    <t>5352 W Chicago Ave</t>
  </si>
  <si>
    <t>1929 W Wilson Ave</t>
  </si>
  <si>
    <t>60609 4101</t>
  </si>
  <si>
    <t>1954 W 48Th St</t>
  </si>
  <si>
    <t>60612 3742</t>
  </si>
  <si>
    <t>1900 W Taylor St</t>
  </si>
  <si>
    <t>60618 3116</t>
  </si>
  <si>
    <t>3742 W Irving Park Rd</t>
  </si>
  <si>
    <t>60304 2015</t>
  </si>
  <si>
    <t>607 Harvard St</t>
  </si>
  <si>
    <t>60646 6717</t>
  </si>
  <si>
    <t>5644 N Pulaski Rd</t>
  </si>
  <si>
    <t>60625 1703</t>
  </si>
  <si>
    <t>4437 N Seeley Ave</t>
  </si>
  <si>
    <t>60642 3778</t>
  </si>
  <si>
    <t>1434 W Division St</t>
  </si>
  <si>
    <t>60602 1603</t>
  </si>
  <si>
    <t>9 W Washington St Fl 4</t>
  </si>
  <si>
    <t>60623 1233</t>
  </si>
  <si>
    <t>1240 S Pulaski Rd</t>
  </si>
  <si>
    <t>60612 4201</t>
  </si>
  <si>
    <t>2189 W Bowler St</t>
  </si>
  <si>
    <t>60605 2810</t>
  </si>
  <si>
    <t>1449 S Michigan Ave # 1099</t>
  </si>
  <si>
    <t>60620 3680</t>
  </si>
  <si>
    <t>9440 S Vincennes Ave</t>
  </si>
  <si>
    <t>60659 1405</t>
  </si>
  <si>
    <t>3021 W Devon Ave</t>
  </si>
  <si>
    <t>60612 1024</t>
  </si>
  <si>
    <t>534 N Sacramento Blvd</t>
  </si>
  <si>
    <t>60615 2023</t>
  </si>
  <si>
    <t>4770 S Dorchester Ave</t>
  </si>
  <si>
    <t>60659 3504</t>
  </si>
  <si>
    <t>5800 N Kimball Ave</t>
  </si>
  <si>
    <t>60649 3106</t>
  </si>
  <si>
    <t>7351 S Stony Island Ave</t>
  </si>
  <si>
    <t>60643 4446</t>
  </si>
  <si>
    <t>1335 W 115th St</t>
  </si>
  <si>
    <t>60659 1420</t>
  </si>
  <si>
    <t>6350 N Whipple St</t>
  </si>
  <si>
    <t>60659 1212</t>
  </si>
  <si>
    <t>3635 W Devon Ave</t>
  </si>
  <si>
    <t>60659 3519</t>
  </si>
  <si>
    <t>3333 W Peterson Ave</t>
  </si>
  <si>
    <t>60634 3924</t>
  </si>
  <si>
    <t>6435 W Belmont Ave</t>
  </si>
  <si>
    <t>60653 3624</t>
  </si>
  <si>
    <t>4611 S Ellis Ave</t>
  </si>
  <si>
    <t>60654 3835</t>
  </si>
  <si>
    <t>751 N State St</t>
  </si>
  <si>
    <t>60636 4112</t>
  </si>
  <si>
    <t>7326 S Racine Ave</t>
  </si>
  <si>
    <t>60642 5414</t>
  </si>
  <si>
    <t>1010 W Chicago Ave</t>
  </si>
  <si>
    <t>60645 4519</t>
  </si>
  <si>
    <t>2756 W Morse Ave</t>
  </si>
  <si>
    <t>60625 3502</t>
  </si>
  <si>
    <t>5220 N California Ave</t>
  </si>
  <si>
    <t>60615 4512</t>
  </si>
  <si>
    <t>1448 E 53rd St</t>
  </si>
  <si>
    <t>60610 1403</t>
  </si>
  <si>
    <t>59 W North Blvd</t>
  </si>
  <si>
    <t>60645 4314</t>
  </si>
  <si>
    <t>2828 W Pratt Blvd</t>
  </si>
  <si>
    <t>60610 2472</t>
  </si>
  <si>
    <t>1531 N Dearborn Pkwy</t>
  </si>
  <si>
    <t>60636 1918</t>
  </si>
  <si>
    <t>6014 S Racine Ave</t>
  </si>
  <si>
    <t>60653 2012</t>
  </si>
  <si>
    <t>3701 S Lake Park Ave</t>
  </si>
  <si>
    <t>60614 3820</t>
  </si>
  <si>
    <t>330 W Webster Ave</t>
  </si>
  <si>
    <t>60640 1002</t>
  </si>
  <si>
    <t>1800 W Balmoral Ave</t>
  </si>
  <si>
    <t>60643 1806</t>
  </si>
  <si>
    <t>9916 S Walden Pkwy</t>
  </si>
  <si>
    <t>60656 1116</t>
  </si>
  <si>
    <t>8622 W Catalpa Ave</t>
  </si>
  <si>
    <t>60624 4104</t>
  </si>
  <si>
    <t>3415 W Arthington St</t>
  </si>
  <si>
    <t>60605 7805</t>
  </si>
  <si>
    <t>1550 S State St</t>
  </si>
  <si>
    <t>60637 4512</t>
  </si>
  <si>
    <t>7008 S Michigan Ave</t>
  </si>
  <si>
    <t>60641 4184</t>
  </si>
  <si>
    <t>3330 N Lockwood Ave</t>
  </si>
  <si>
    <t>60656 3601</t>
  </si>
  <si>
    <t>5115 N Mont Clare Ave</t>
  </si>
  <si>
    <t>60609 1643</t>
  </si>
  <si>
    <t>3700 S Lowe Ave</t>
  </si>
  <si>
    <t>60622 4811</t>
  </si>
  <si>
    <t>2200 W Rice St</t>
  </si>
  <si>
    <t>60629 4014</t>
  </si>
  <si>
    <t>3741 W 62nd St</t>
  </si>
  <si>
    <t>60625 1972</t>
  </si>
  <si>
    <t>4910 N Claremont Ave</t>
  </si>
  <si>
    <t>60651 2105</t>
  </si>
  <si>
    <t>1537 N Lawndale Ave</t>
  </si>
  <si>
    <t>60646 1341</t>
  </si>
  <si>
    <t>6959 N Hiawatha Ave</t>
  </si>
  <si>
    <t>60629 5525</t>
  </si>
  <si>
    <t>6424 S Kenneth Ave</t>
  </si>
  <si>
    <t>60613 2009</t>
  </si>
  <si>
    <t>1026 W Buena Ave</t>
  </si>
  <si>
    <t>60622 1101</t>
  </si>
  <si>
    <t>1810 N Hermitage Ave</t>
  </si>
  <si>
    <t>60636 2310</t>
  </si>
  <si>
    <t>6020 S Laflin St</t>
  </si>
  <si>
    <t>60629 4321</t>
  </si>
  <si>
    <t>7130 S Hamlin Ave</t>
  </si>
  <si>
    <t>60805 2417</t>
  </si>
  <si>
    <t>3550 W 103rd St</t>
  </si>
  <si>
    <t>60625 2117</t>
  </si>
  <si>
    <t>4520 N Western Ave</t>
  </si>
  <si>
    <t>60646 4910</t>
  </si>
  <si>
    <t>6230 N Lemont Ave</t>
  </si>
  <si>
    <t>60643 3926</t>
  </si>
  <si>
    <t>11024 S Bell Ave</t>
  </si>
  <si>
    <t>60608 2131</t>
  </si>
  <si>
    <t>1625 S Allport St</t>
  </si>
  <si>
    <t>60608 2903</t>
  </si>
  <si>
    <t>1919 S Ashland Ave</t>
  </si>
  <si>
    <t>60649 3010</t>
  </si>
  <si>
    <t>2110 E 72nd St</t>
  </si>
  <si>
    <t>60605 4836</t>
  </si>
  <si>
    <t>1474 S Michigan Ave</t>
  </si>
  <si>
    <t>60634 2564</t>
  </si>
  <si>
    <t>6143 W Irving Park Rd</t>
  </si>
  <si>
    <t>60657 4513</t>
  </si>
  <si>
    <t>720 W Belmont Ave</t>
  </si>
  <si>
    <t>60640 4785</t>
  </si>
  <si>
    <t>4641 N Ashland Ave</t>
  </si>
  <si>
    <t>60617 4404</t>
  </si>
  <si>
    <t>9050 S Burley Ave</t>
  </si>
  <si>
    <t>60647 2325</t>
  </si>
  <si>
    <t>2446 N Ridgeway Ave</t>
  </si>
  <si>
    <t>60620 3758</t>
  </si>
  <si>
    <t>7801 S Throop St</t>
  </si>
  <si>
    <t>60630 3118</t>
  </si>
  <si>
    <t>6036 W Eastwood Ave</t>
  </si>
  <si>
    <t>60631 4300</t>
  </si>
  <si>
    <t>7400 W Touhy Ave</t>
  </si>
  <si>
    <t>60615 5209</t>
  </si>
  <si>
    <t>5467 S Woodlawn Ave</t>
  </si>
  <si>
    <t>60616 1903</t>
  </si>
  <si>
    <t>247 W 23rd St</t>
  </si>
  <si>
    <t>60646 5320</t>
  </si>
  <si>
    <t>6040 W Ardmore Ave</t>
  </si>
  <si>
    <t>60647 2816</t>
  </si>
  <si>
    <t>3027 W Palmer Blvd</t>
  </si>
  <si>
    <t>60642 3336</t>
  </si>
  <si>
    <t>1255 N Noble St</t>
  </si>
  <si>
    <t>60617 5010</t>
  </si>
  <si>
    <t>2926 E 96th St</t>
  </si>
  <si>
    <t>60615 3006</t>
  </si>
  <si>
    <t>5036 S Blackstone Ave</t>
  </si>
  <si>
    <t>60612 2236</t>
  </si>
  <si>
    <t>2252 W Washington Blvd</t>
  </si>
  <si>
    <t>60643 1490</t>
  </si>
  <si>
    <t>9833 S Throop St</t>
  </si>
  <si>
    <t>60616 2602</t>
  </si>
  <si>
    <t>2801 S Princeton Ave</t>
  </si>
  <si>
    <t>60628 2216</t>
  </si>
  <si>
    <t>10212 S Vernon Ave</t>
  </si>
  <si>
    <t>60647 1926</t>
  </si>
  <si>
    <t>2511 W Logan Blvd</t>
  </si>
  <si>
    <t>60655 1654</t>
  </si>
  <si>
    <t>10200 S Washtenaw Ave</t>
  </si>
  <si>
    <t>60614 3175</t>
  </si>
  <si>
    <t>2245 N Southport Ave</t>
  </si>
  <si>
    <t>60619 7990</t>
  </si>
  <si>
    <t>9037 S Harper Ave</t>
  </si>
  <si>
    <t>60657 4121</t>
  </si>
  <si>
    <t>1439 W Wellington Ave</t>
  </si>
  <si>
    <t>60613 3501</t>
  </si>
  <si>
    <t>1710 W Addison St</t>
  </si>
  <si>
    <t>60651 1108</t>
  </si>
  <si>
    <t>1332 N Massasoit Ave</t>
  </si>
  <si>
    <t>60608 2506</t>
  </si>
  <si>
    <t>2211 W 18th Pl</t>
  </si>
  <si>
    <t>60617 7096</t>
  </si>
  <si>
    <t>3750 E 112th St</t>
  </si>
  <si>
    <t>60640 1306</t>
  </si>
  <si>
    <t>5525 N Magnolia Ave</t>
  </si>
  <si>
    <t>60629 2735</t>
  </si>
  <si>
    <t>3045 W 63Rd St</t>
  </si>
  <si>
    <t>60631 3012</t>
  </si>
  <si>
    <t>7263 W Talcott Ave</t>
  </si>
  <si>
    <t>60660 1808</t>
  </si>
  <si>
    <t>6216 N Glenwood Ave</t>
  </si>
  <si>
    <t>60616 2013</t>
  </si>
  <si>
    <t>2301 S Wentworth Ave</t>
  </si>
  <si>
    <t>60644 4324</t>
  </si>
  <si>
    <t>5058 W Jackson Blvd</t>
  </si>
  <si>
    <t>60653 2804</t>
  </si>
  <si>
    <t>750 E 40th St</t>
  </si>
  <si>
    <t>60659 4817</t>
  </si>
  <si>
    <t>5614 N Fairfield Ave</t>
  </si>
  <si>
    <t>60622 4841</t>
  </si>
  <si>
    <t>2347 W Augusta Blvd</t>
  </si>
  <si>
    <t>60639 2500</t>
  </si>
  <si>
    <t>4854 W Montana St</t>
  </si>
  <si>
    <t>60629 3125</t>
  </si>
  <si>
    <t>5515 S Sawyer Ave</t>
  </si>
  <si>
    <t>60609 3536</t>
  </si>
  <si>
    <t>4500 S Wallace St</t>
  </si>
  <si>
    <t>60645 1205</t>
  </si>
  <si>
    <t>2809 W Jarvis Ave</t>
  </si>
  <si>
    <t>60634 2927</t>
  </si>
  <si>
    <t>3535 N Panama Ave</t>
  </si>
  <si>
    <t>60632 2504</t>
  </si>
  <si>
    <t>4325 S Richmond St</t>
  </si>
  <si>
    <t>60634 5114</t>
  </si>
  <si>
    <t>3131 N Mason Ave</t>
  </si>
  <si>
    <t>60656 1651</t>
  </si>
  <si>
    <t>7930 W Foster Ave</t>
  </si>
  <si>
    <t>60620 4815</t>
  </si>
  <si>
    <t>8734 S Paulina St</t>
  </si>
  <si>
    <t>60623 3638</t>
  </si>
  <si>
    <t>4223 W 25th St</t>
  </si>
  <si>
    <t>60630 4147</t>
  </si>
  <si>
    <t>4343 W Sunnyside Ave</t>
  </si>
  <si>
    <t>60638 1223</t>
  </si>
  <si>
    <t>5337 S Natoma Ave</t>
  </si>
  <si>
    <t>60630 2026</t>
  </si>
  <si>
    <t>5841 W Strong St</t>
  </si>
  <si>
    <t>60614 2536</t>
  </si>
  <si>
    <t>2524 N Orchard St</t>
  </si>
  <si>
    <t>60647 5003</t>
  </si>
  <si>
    <t>1847 N Humboldt Blvd</t>
  </si>
  <si>
    <t>60655 2735</t>
  </si>
  <si>
    <t>3333 W 110th St</t>
  </si>
  <si>
    <t>60643 6303</t>
  </si>
  <si>
    <t>9240 S Hoyne Ave</t>
  </si>
  <si>
    <t>60623 3414</t>
  </si>
  <si>
    <t>2235 S Albany Ave</t>
  </si>
  <si>
    <t>60655 1351</t>
  </si>
  <si>
    <t>2447 W 112th St</t>
  </si>
  <si>
    <t>60632 4535</t>
  </si>
  <si>
    <t>5025 S Kenneth Ave</t>
  </si>
  <si>
    <t>60623 4631</t>
  </si>
  <si>
    <t>2643 S Central Park Ave</t>
  </si>
  <si>
    <t>60618 3810</t>
  </si>
  <si>
    <t>3920 N Leavitt St</t>
  </si>
  <si>
    <t>60652 2196</t>
  </si>
  <si>
    <t>4440 W. 83rd Street</t>
  </si>
  <si>
    <t>60641 3512</t>
  </si>
  <si>
    <t>4941 W Patterson Ave</t>
  </si>
  <si>
    <t>60643 2097</t>
  </si>
  <si>
    <t>10121 S Longwood Dr</t>
  </si>
  <si>
    <t>60608 5992</t>
  </si>
  <si>
    <t>2867 S Throop St</t>
  </si>
  <si>
    <t>60637 1336</t>
  </si>
  <si>
    <t>5946 S Prairie Ave</t>
  </si>
  <si>
    <t>60641 3913</t>
  </si>
  <si>
    <t>4140 W Addison St</t>
  </si>
  <si>
    <t>60609 6165</t>
  </si>
  <si>
    <t>900 W Garfield Blvd</t>
  </si>
  <si>
    <t>60643 4731</t>
  </si>
  <si>
    <t>11741 S Western Ave</t>
  </si>
  <si>
    <t>60660 1730</t>
  </si>
  <si>
    <t>6250 N Sheridan Rd</t>
  </si>
  <si>
    <t>60647 4214</t>
  </si>
  <si>
    <t>1802 N Fairfield Ave</t>
  </si>
  <si>
    <t>60652 1528</t>
  </si>
  <si>
    <t>3344 W 79th St</t>
  </si>
  <si>
    <t>60610 1872</t>
  </si>
  <si>
    <t>363 W Hill St</t>
  </si>
  <si>
    <t>60651 1326</t>
  </si>
  <si>
    <t>5335 W Le Moyne St</t>
  </si>
  <si>
    <t>60628 5009</t>
  </si>
  <si>
    <t>11357 S King Dr</t>
  </si>
  <si>
    <t>60636 1947</t>
  </si>
  <si>
    <t>1249 W 63Rd St</t>
  </si>
  <si>
    <t>60659 1417</t>
  </si>
  <si>
    <t>6237 N Whipple St</t>
  </si>
  <si>
    <t>60602 1903</t>
  </si>
  <si>
    <t>111 N Wabash Ave Ste 100</t>
  </si>
  <si>
    <t>60644 1550</t>
  </si>
  <si>
    <t>535 N Parkside Ave</t>
  </si>
  <si>
    <t>1236 103rd St # 42</t>
  </si>
  <si>
    <t>60618 1713</t>
  </si>
  <si>
    <t>2017 W Montrose Ave</t>
  </si>
  <si>
    <t>60636 3002</t>
  </si>
  <si>
    <t>6520 S Wood St</t>
  </si>
  <si>
    <t>5088 W Jackson Blvd</t>
  </si>
  <si>
    <t>60610 8100</t>
  </si>
  <si>
    <t>900 N Franklin St</t>
  </si>
  <si>
    <t>60640 4383</t>
  </si>
  <si>
    <t>5050 N Broadway St</t>
  </si>
  <si>
    <t>60615 2616</t>
  </si>
  <si>
    <t>4930 S Cottage Grove Ave</t>
  </si>
  <si>
    <t>60659 3622</t>
  </si>
  <si>
    <t>6326 N Washtenaw Ave</t>
  </si>
  <si>
    <t>60659 1782</t>
  </si>
  <si>
    <t>60620 3324</t>
  </si>
  <si>
    <t>8539 S Racine Ave</t>
  </si>
  <si>
    <t>60643 4003</t>
  </si>
  <si>
    <t>11153 S Hoyne Ave</t>
  </si>
  <si>
    <t>60619 1119</t>
  </si>
  <si>
    <t>7120 S Calumet Ave</t>
  </si>
  <si>
    <t>60629 2702</t>
  </si>
  <si>
    <t>3016 W 63Rd St</t>
  </si>
  <si>
    <t>60645 2833</t>
  </si>
  <si>
    <t>3003 W Touhy Ave</t>
  </si>
  <si>
    <t>60643 3933</t>
  </si>
  <si>
    <t>2324 W 111Th St</t>
  </si>
  <si>
    <t>60654 8475</t>
  </si>
  <si>
    <t>420 W Huron St</t>
  </si>
  <si>
    <t>60625 2013</t>
  </si>
  <si>
    <t>4740 N Western Ave</t>
  </si>
  <si>
    <t>60641 3719</t>
  </si>
  <si>
    <t>3465 N Cicero Ave</t>
  </si>
  <si>
    <t>60646 5209</t>
  </si>
  <si>
    <t>6045 N Keystone Ave</t>
  </si>
  <si>
    <t>60609 1031</t>
  </si>
  <si>
    <t>2239 W 35Th St</t>
  </si>
  <si>
    <t>60661 3519</t>
  </si>
  <si>
    <t>120 S Desplaines St</t>
  </si>
  <si>
    <t>60613 4104</t>
  </si>
  <si>
    <t>3751 N Broadway St</t>
  </si>
  <si>
    <t>60615 4211</t>
  </si>
  <si>
    <t>5235 S Cornell Ave</t>
  </si>
  <si>
    <t>60628 1720</t>
  </si>
  <si>
    <t>9501 S Dorchester Ave</t>
  </si>
  <si>
    <t>60622 1710</t>
  </si>
  <si>
    <t>1510 N Claremont Ave</t>
  </si>
  <si>
    <t>60613 1016</t>
  </si>
  <si>
    <t>4300 N Winchester Ave</t>
  </si>
  <si>
    <t>60639 1615</t>
  </si>
  <si>
    <t>2725 N Laramie Ave</t>
  </si>
  <si>
    <t>60645 4679</t>
  </si>
  <si>
    <t>6803 N Campbell Ave</t>
  </si>
  <si>
    <t>60625 5111</t>
  </si>
  <si>
    <t>4926 N Kimball Ave</t>
  </si>
  <si>
    <t>1425 W 112th St</t>
  </si>
  <si>
    <t>60659 5104</t>
  </si>
  <si>
    <t>2500 W Bryn Mawr Ave</t>
  </si>
  <si>
    <t>613 W Bittersweet Pl</t>
  </si>
  <si>
    <t>60619 3425</t>
  </si>
  <si>
    <t>7621 S Dorchester Ave</t>
  </si>
  <si>
    <t>60657 3108</t>
  </si>
  <si>
    <t>1500 W Belmont Ave</t>
  </si>
  <si>
    <t>60641 1525</t>
  </si>
  <si>
    <t>4939 W Montrose Ave</t>
  </si>
  <si>
    <t>60614 4305</t>
  </si>
  <si>
    <t>2101 N Fremont St</t>
  </si>
  <si>
    <t>60607 4530</t>
  </si>
  <si>
    <t>800 S Wells St Ste 90</t>
  </si>
  <si>
    <t>60634 3628</t>
  </si>
  <si>
    <t>7151 W Cornelia Ave</t>
  </si>
  <si>
    <t>60647 2348</t>
  </si>
  <si>
    <t>3740 W Belden Ave</t>
  </si>
  <si>
    <t>60623 4358</t>
  </si>
  <si>
    <t>4106 W 28th St</t>
  </si>
  <si>
    <t>60626 1107</t>
  </si>
  <si>
    <t>7731 N Marshfield Ave</t>
  </si>
  <si>
    <t>60609 6300</t>
  </si>
  <si>
    <t>1245 S Michigan Ave</t>
  </si>
  <si>
    <t>60645 4312</t>
  </si>
  <si>
    <t>2800 W North Shore Ave</t>
  </si>
  <si>
    <t>60643 4651</t>
  </si>
  <si>
    <t>1037 W 112Th Pl</t>
  </si>
  <si>
    <t>60622 4377</t>
  </si>
  <si>
    <t>2950 W Chicago Ave Ste 105</t>
  </si>
  <si>
    <t>60636 2211</t>
  </si>
  <si>
    <t>1604 W 63Rd St</t>
  </si>
  <si>
    <t>60659 3915</t>
  </si>
  <si>
    <t>6043 N California Ave</t>
  </si>
  <si>
    <t>60620 5941</t>
  </si>
  <si>
    <t>7955 S Western Ave</t>
  </si>
  <si>
    <t>60637 2000</t>
  </si>
  <si>
    <t>5726 S Stony Island Ave</t>
  </si>
  <si>
    <t>60620 4707</t>
  </si>
  <si>
    <t>8400 S Ashland Ave</t>
  </si>
  <si>
    <t>60645 3491</t>
  </si>
  <si>
    <t>7045 N Western Ave</t>
  </si>
  <si>
    <t>9410 S Western Ave</t>
  </si>
  <si>
    <t>60615 2810</t>
  </si>
  <si>
    <t>1100 E Hyde Park Blvd</t>
  </si>
  <si>
    <t>60636 2353</t>
  </si>
  <si>
    <t>1443 W 63rd St</t>
  </si>
  <si>
    <t>5946 S Prairie Ave Unit 1</t>
  </si>
  <si>
    <t>60620 1423</t>
  </si>
  <si>
    <t>9406 S Perry Ave</t>
  </si>
  <si>
    <t>60614 1918</t>
  </si>
  <si>
    <t>2464 N Clybourn Ave</t>
  </si>
  <si>
    <t>60643 1129</t>
  </si>
  <si>
    <t>2059 W 95Th St</t>
  </si>
  <si>
    <t>60612 2807</t>
  </si>
  <si>
    <t>2622 W Jackson Blvd</t>
  </si>
  <si>
    <t>60628 2402</t>
  </si>
  <si>
    <t>424 W 103rd St</t>
  </si>
  <si>
    <t>60641 2456</t>
  </si>
  <si>
    <t>4041 N Pulaski Rd</t>
  </si>
  <si>
    <t>60609 4630</t>
  </si>
  <si>
    <t>4650 S Dearborn St</t>
  </si>
  <si>
    <t>60612 3365</t>
  </si>
  <si>
    <t>751 S Sacramento Blvd</t>
  </si>
  <si>
    <t>60624 3120</t>
  </si>
  <si>
    <t>3921 W Gladys Ave</t>
  </si>
  <si>
    <t>60624 3626</t>
  </si>
  <si>
    <t>718 S Independence Blvd</t>
  </si>
  <si>
    <t>60639 2636</t>
  </si>
  <si>
    <t>2254 N Narragansett Ave</t>
  </si>
  <si>
    <t>60622 6256</t>
  </si>
  <si>
    <t>524 N Wolcott Ave</t>
  </si>
  <si>
    <t>60625 5526</t>
  </si>
  <si>
    <t>3535 W Foster Ave</t>
  </si>
  <si>
    <t>60622 2854</t>
  </si>
  <si>
    <t>2739 W Division St</t>
  </si>
  <si>
    <t>60640 2032</t>
  </si>
  <si>
    <t>5200 N Ashland Ave</t>
  </si>
  <si>
    <t>60607 2954</t>
  </si>
  <si>
    <t>114 S Racine Ave Ste 100</t>
  </si>
  <si>
    <t>60660 2241</t>
  </si>
  <si>
    <t>1960 W Hood Ave</t>
  </si>
  <si>
    <t>60613 1348</t>
  </si>
  <si>
    <t>1726 W Berteau Ave</t>
  </si>
  <si>
    <t>60620 5820</t>
  </si>
  <si>
    <t>7740 S Western Ave</t>
  </si>
  <si>
    <t>60651 1436</t>
  </si>
  <si>
    <t>5108 W Division St</t>
  </si>
  <si>
    <t>60651 3224</t>
  </si>
  <si>
    <t>4821 W Chicago Ave</t>
  </si>
  <si>
    <t>60610 8108</t>
  </si>
  <si>
    <t>900 N Franklin St Ste 104</t>
  </si>
  <si>
    <t>60618 3643</t>
  </si>
  <si>
    <t>3730 N California</t>
  </si>
  <si>
    <t>60608 1531</t>
  </si>
  <si>
    <t>1076 W Roosevelt Rd</t>
  </si>
  <si>
    <t>60651 3608</t>
  </si>
  <si>
    <t>856 N Pulaski Rd</t>
  </si>
  <si>
    <t>60631 3318</t>
  </si>
  <si>
    <t>5650 N Canfield Ave</t>
  </si>
  <si>
    <t>60617 6022</t>
  </si>
  <si>
    <t>10155 S Ewing Ave</t>
  </si>
  <si>
    <t>60623 3425</t>
  </si>
  <si>
    <t>2228 S Whipple St</t>
  </si>
  <si>
    <t>60631 3705</t>
  </si>
  <si>
    <t>7500 W Talcott Ave</t>
  </si>
  <si>
    <t>60651 3521</t>
  </si>
  <si>
    <t>4258 W Iowa St</t>
  </si>
  <si>
    <t>60624 2941</t>
  </si>
  <si>
    <t>119 S Central Park Blvd</t>
  </si>
  <si>
    <t>60643 1811</t>
  </si>
  <si>
    <t>1819 W 99th St</t>
  </si>
  <si>
    <t>60660 3348</t>
  </si>
  <si>
    <t>1246 W Thorndale Ave</t>
  </si>
  <si>
    <t>60637 3810</t>
  </si>
  <si>
    <t>6410 S Dante Ave</t>
  </si>
  <si>
    <t>60617 3120</t>
  </si>
  <si>
    <t>8739 S Exchange Ave</t>
  </si>
  <si>
    <t>60643 3917</t>
  </si>
  <si>
    <t>2153 W 111th St</t>
  </si>
  <si>
    <t>60655 3133</t>
  </si>
  <si>
    <t>3737 W 99th St</t>
  </si>
  <si>
    <t>60655 4306</t>
  </si>
  <si>
    <t>4200 W 115th St</t>
  </si>
  <si>
    <t>60605 2768</t>
  </si>
  <si>
    <t>47 W Polk St Ste G15</t>
  </si>
  <si>
    <t>60610 1226</t>
  </si>
  <si>
    <t>1431 N North Park Ave</t>
  </si>
  <si>
    <t>60629 1816</t>
  </si>
  <si>
    <t>6727 S California Ave</t>
  </si>
  <si>
    <t>60637 1793</t>
  </si>
  <si>
    <t>1362 E 59th St</t>
  </si>
  <si>
    <t>60622 1850</t>
  </si>
  <si>
    <t>1501 N Oakley Blvd</t>
  </si>
  <si>
    <t>60642 3324</t>
  </si>
  <si>
    <t>1443 W Division St</t>
  </si>
  <si>
    <t>60644 2621</t>
  </si>
  <si>
    <t>217 N Cicero Ave</t>
  </si>
  <si>
    <t>60637 2729</t>
  </si>
  <si>
    <t>6207 S University Ave</t>
  </si>
  <si>
    <t>60618 5932</t>
  </si>
  <si>
    <t>3333 N Rockwell St</t>
  </si>
  <si>
    <t>60623 1149</t>
  </si>
  <si>
    <t>1400 S Kolin Ave</t>
  </si>
  <si>
    <t>60619 7116</t>
  </si>
  <si>
    <t>8736 S Blackstone Ave</t>
  </si>
  <si>
    <t>60645 5302</t>
  </si>
  <si>
    <t>6400 N Artesian Ave</t>
  </si>
  <si>
    <t>3434 S Michigan Ave</t>
  </si>
  <si>
    <t>60521 2412</t>
  </si>
  <si>
    <t>631 E Hickory St</t>
  </si>
  <si>
    <t>60620 2719</t>
  </si>
  <si>
    <t>9322 S Halsted St</t>
  </si>
  <si>
    <t>60616 2739</t>
  </si>
  <si>
    <t>3017 S Wells St</t>
  </si>
  <si>
    <t>60655 3356</t>
  </si>
  <si>
    <t>10001 S Pulaski Rd</t>
  </si>
  <si>
    <t>60608 2486</t>
  </si>
  <si>
    <t>2001 S California Ave</t>
  </si>
  <si>
    <t>60643 3000</t>
  </si>
  <si>
    <t>10642 S Throop St</t>
  </si>
  <si>
    <t>60637 3638</t>
  </si>
  <si>
    <t>6360 S Minerva Ave Rm 1012</t>
  </si>
  <si>
    <t>60634 5107</t>
  </si>
  <si>
    <t>5900 W Belmont Ave</t>
  </si>
  <si>
    <t>60610 1808</t>
  </si>
  <si>
    <t>226 W Schiller St</t>
  </si>
  <si>
    <t>60620 2532</t>
  </si>
  <si>
    <t>7901 S Sangamon St</t>
  </si>
  <si>
    <t>62263 1158</t>
  </si>
  <si>
    <t>680 W Walnut St</t>
  </si>
  <si>
    <t>62803 2003</t>
  </si>
  <si>
    <t>155 N Main St</t>
  </si>
  <si>
    <t>62271 2208</t>
  </si>
  <si>
    <t>Okawville</t>
  </si>
  <si>
    <t>606 S Hanover St</t>
  </si>
  <si>
    <t>62801 6158</t>
  </si>
  <si>
    <t>12 Greenview Church Rd</t>
  </si>
  <si>
    <t>62801 3657</t>
  </si>
  <si>
    <t>203 S Pleasant Ave</t>
  </si>
  <si>
    <t>62801 3255</t>
  </si>
  <si>
    <t>424 E Broadway</t>
  </si>
  <si>
    <t>62864 2929</t>
  </si>
  <si>
    <t>1719 Broadway St</t>
  </si>
  <si>
    <t>62864 3729</t>
  </si>
  <si>
    <t>62801 5833</t>
  </si>
  <si>
    <t>9545 Shatuc Rd</t>
  </si>
  <si>
    <t>62250 0200</t>
  </si>
  <si>
    <t>Hoffman</t>
  </si>
  <si>
    <t>8701 Huey Rd</t>
  </si>
  <si>
    <t>62230 1518</t>
  </si>
  <si>
    <t>295 N Clinton St</t>
  </si>
  <si>
    <t>62230 1077</t>
  </si>
  <si>
    <t>900 Mater Dei Dr</t>
  </si>
  <si>
    <t>62450 2700</t>
  </si>
  <si>
    <t>520 E Chestnut St</t>
  </si>
  <si>
    <t>Richland</t>
  </si>
  <si>
    <t>62448 1920</t>
  </si>
  <si>
    <t>Newton</t>
  </si>
  <si>
    <t>306 W Jourdan St</t>
  </si>
  <si>
    <t>Jasper</t>
  </si>
  <si>
    <t>62454 7402</t>
  </si>
  <si>
    <t>8635 E 1050th Ave</t>
  </si>
  <si>
    <t>Crawford</t>
  </si>
  <si>
    <t>62454 5217</t>
  </si>
  <si>
    <t>10755 E 700th Ave</t>
  </si>
  <si>
    <t>62431 0300</t>
  </si>
  <si>
    <t>Herrick</t>
  </si>
  <si>
    <t>10 N Myers Ave</t>
  </si>
  <si>
    <t>Shelby</t>
  </si>
  <si>
    <t>62463 1306</t>
  </si>
  <si>
    <t>Stewardson</t>
  </si>
  <si>
    <t>318 E South 1St St</t>
  </si>
  <si>
    <t>62462 0008</t>
  </si>
  <si>
    <t>Sigel</t>
  </si>
  <si>
    <t>200 S Church St</t>
  </si>
  <si>
    <t>61911 6016</t>
  </si>
  <si>
    <t>Arthur</t>
  </si>
  <si>
    <t>1710 State Highway 133</t>
  </si>
  <si>
    <t>Moultrie</t>
  </si>
  <si>
    <t>61938 4512</t>
  </si>
  <si>
    <t>100 Broadway Ave</t>
  </si>
  <si>
    <t>Coles</t>
  </si>
  <si>
    <t>61938 2846</t>
  </si>
  <si>
    <t>2000 Richmond Ave</t>
  </si>
  <si>
    <t>60962 8105</t>
  </si>
  <si>
    <t>Roberts</t>
  </si>
  <si>
    <t>206 W Green St</t>
  </si>
  <si>
    <t>Ford</t>
  </si>
  <si>
    <t>61822 1001</t>
  </si>
  <si>
    <t>3901 N Mattis Ave</t>
  </si>
  <si>
    <t>61801 2605</t>
  </si>
  <si>
    <t>207 N Central Ave</t>
  </si>
  <si>
    <t>61803 0834</t>
  </si>
  <si>
    <t>61822 6164</t>
  </si>
  <si>
    <t>4301 W Kirby Ave</t>
  </si>
  <si>
    <t>61874 9500</t>
  </si>
  <si>
    <t>Savoy</t>
  </si>
  <si>
    <t>1403 Regency Dr E</t>
  </si>
  <si>
    <t>61866 3548</t>
  </si>
  <si>
    <t>Rantoul</t>
  </si>
  <si>
    <t>1625 Golfview Rd</t>
  </si>
  <si>
    <t>61820 7453</t>
  </si>
  <si>
    <t>51 Gerty Dr</t>
  </si>
  <si>
    <t>61802 9550</t>
  </si>
  <si>
    <t>1401 E Old Church Rd</t>
  </si>
  <si>
    <t>61821 3630</t>
  </si>
  <si>
    <t>509 S Mattis Ave</t>
  </si>
  <si>
    <t>61820 2817</t>
  </si>
  <si>
    <t>908 N Prospect Ave</t>
  </si>
  <si>
    <t>61802 7849</t>
  </si>
  <si>
    <t>2011 Brownfield Rd</t>
  </si>
  <si>
    <t>61802 9572</t>
  </si>
  <si>
    <t>2106 E Windsor Ln</t>
  </si>
  <si>
    <t>1912 E Windsor Rd</t>
  </si>
  <si>
    <t>61820 7331</t>
  </si>
  <si>
    <t>2001 Fox Dr</t>
  </si>
  <si>
    <t>61802 3449</t>
  </si>
  <si>
    <t>108 S Webber St</t>
  </si>
  <si>
    <t>61821 5505</t>
  </si>
  <si>
    <t>1307 Lincolnshire Dr</t>
  </si>
  <si>
    <t>61864 9652</t>
  </si>
  <si>
    <t>Philo</t>
  </si>
  <si>
    <t>311 E Madison St</t>
  </si>
  <si>
    <t>61866 1843</t>
  </si>
  <si>
    <t>340 E Belle Ave</t>
  </si>
  <si>
    <t>61820 4808</t>
  </si>
  <si>
    <t>410 W White St</t>
  </si>
  <si>
    <t>61032 6924</t>
  </si>
  <si>
    <t>2900 Loras Dr</t>
  </si>
  <si>
    <t>61032 9332</t>
  </si>
  <si>
    <t>1964 W Pearl City Rd</t>
  </si>
  <si>
    <t>61032 6021</t>
  </si>
  <si>
    <t>1419 S Galena Ave</t>
  </si>
  <si>
    <t>60439 8722</t>
  </si>
  <si>
    <t>11550 Bell Rd</t>
  </si>
  <si>
    <t>60501 1338</t>
  </si>
  <si>
    <t>Summit Argo</t>
  </si>
  <si>
    <t>5714 S Harlem Ave</t>
  </si>
  <si>
    <t>60466 2139</t>
  </si>
  <si>
    <t>Park Forest</t>
  </si>
  <si>
    <t>119 Chestnut St</t>
  </si>
  <si>
    <t>60455 2138</t>
  </si>
  <si>
    <t>Bridgeview</t>
  </si>
  <si>
    <t>7350 W 93rd St</t>
  </si>
  <si>
    <t>60463 2300</t>
  </si>
  <si>
    <t>6330 W 127th St</t>
  </si>
  <si>
    <t>60419 1348</t>
  </si>
  <si>
    <t>Dolton</t>
  </si>
  <si>
    <t>14243 Dante Ave</t>
  </si>
  <si>
    <t>60439 4743</t>
  </si>
  <si>
    <t>16427 135th St</t>
  </si>
  <si>
    <t>60463 1570</t>
  </si>
  <si>
    <t>12424 S 71St Ct</t>
  </si>
  <si>
    <t>60445 2726</t>
  </si>
  <si>
    <t>Midlothian</t>
  </si>
  <si>
    <t>14611 Keeler Ave</t>
  </si>
  <si>
    <t>60477 2266</t>
  </si>
  <si>
    <t>17171 84th Ave</t>
  </si>
  <si>
    <t>60455 2133</t>
  </si>
  <si>
    <t>7361 W 92nd St</t>
  </si>
  <si>
    <t>60465 2317</t>
  </si>
  <si>
    <t>Palos Hills</t>
  </si>
  <si>
    <t>11025 S Roberts Rd</t>
  </si>
  <si>
    <t>60453 1694</t>
  </si>
  <si>
    <t>9320 S 55th Ct</t>
  </si>
  <si>
    <t>60411 3424</t>
  </si>
  <si>
    <t>Chicago Heights</t>
  </si>
  <si>
    <t>1501 Chicago Rd</t>
  </si>
  <si>
    <t>60638 4836</t>
  </si>
  <si>
    <t>6340 S New England Ave</t>
  </si>
  <si>
    <t>60473 2216</t>
  </si>
  <si>
    <t>South Holland</t>
  </si>
  <si>
    <t>425 E 164th St</t>
  </si>
  <si>
    <t>60638 2150</t>
  </si>
  <si>
    <t>4810 S Leamington Ave</t>
  </si>
  <si>
    <t>60487 5933</t>
  </si>
  <si>
    <t>Orland Hills</t>
  </si>
  <si>
    <t>9250 W 167th St</t>
  </si>
  <si>
    <t>60805 2129</t>
  </si>
  <si>
    <t>9536 S Millard Ave</t>
  </si>
  <si>
    <t>60805 2536</t>
  </si>
  <si>
    <t>9311 S Francisco Ave</t>
  </si>
  <si>
    <t>60463 1574</t>
  </si>
  <si>
    <t>7025 W 126Th St</t>
  </si>
  <si>
    <t>60411 5706</t>
  </si>
  <si>
    <t>Sauk Village</t>
  </si>
  <si>
    <t>22012 Torrence Ave</t>
  </si>
  <si>
    <t>60638 4349</t>
  </si>
  <si>
    <t>6125 S Austin Ave</t>
  </si>
  <si>
    <t>60422 1375</t>
  </si>
  <si>
    <t>Flossmoor</t>
  </si>
  <si>
    <t>740 Western Ave</t>
  </si>
  <si>
    <t>60412 0009</t>
  </si>
  <si>
    <t>60457 1351</t>
  </si>
  <si>
    <t>Hickory Hills</t>
  </si>
  <si>
    <t>9000 S 86th Ave</t>
  </si>
  <si>
    <t>60422 1460</t>
  </si>
  <si>
    <t>1101 Douglas Ave</t>
  </si>
  <si>
    <t>60439 9009</t>
  </si>
  <si>
    <t>20W145 Davey Rd</t>
  </si>
  <si>
    <t>60439 4049</t>
  </si>
  <si>
    <t>607 Sobieski St</t>
  </si>
  <si>
    <t>60462 2433</t>
  </si>
  <si>
    <t>Orland Park</t>
  </si>
  <si>
    <t>14355 Highland Ave</t>
  </si>
  <si>
    <t>60453 4717</t>
  </si>
  <si>
    <t>10400 Lawler Ave</t>
  </si>
  <si>
    <t>60453 3581</t>
  </si>
  <si>
    <t>9735 S Kolin Ave</t>
  </si>
  <si>
    <t>60453 4927</t>
  </si>
  <si>
    <t>10621 Kedvale Ave</t>
  </si>
  <si>
    <t>60459 2049</t>
  </si>
  <si>
    <t>Burbank</t>
  </si>
  <si>
    <t>5535 State Rd</t>
  </si>
  <si>
    <t>60452 3321</t>
  </si>
  <si>
    <t>Oak Forest</t>
  </si>
  <si>
    <t>5300 155th St</t>
  </si>
  <si>
    <t>60430 4027</t>
  </si>
  <si>
    <t>Homewood</t>
  </si>
  <si>
    <t>18850 Riegel Rd</t>
  </si>
  <si>
    <t>60633 1396</t>
  </si>
  <si>
    <t>13110 S Baltimore Ave</t>
  </si>
  <si>
    <t>60487 5978</t>
  </si>
  <si>
    <t>9001 159th St</t>
  </si>
  <si>
    <t>60477 4084</t>
  </si>
  <si>
    <t>6700 176th St</t>
  </si>
  <si>
    <t>60406 2402</t>
  </si>
  <si>
    <t>2324 New St</t>
  </si>
  <si>
    <t>60438 1002</t>
  </si>
  <si>
    <t>Lansing</t>
  </si>
  <si>
    <t>2200 E 170th St</t>
  </si>
  <si>
    <t>119 E 43rd St # 100</t>
  </si>
  <si>
    <t>60473 2041</t>
  </si>
  <si>
    <t>16300 State St</t>
  </si>
  <si>
    <t>60439 8809</t>
  </si>
  <si>
    <t>20W227 Pleasantdale Dr</t>
  </si>
  <si>
    <t>60438 2406</t>
  </si>
  <si>
    <t>3660 Randolph St</t>
  </si>
  <si>
    <t>60473 1617</t>
  </si>
  <si>
    <t>528 E 161st Pl</t>
  </si>
  <si>
    <t>60453 3799</t>
  </si>
  <si>
    <t>10110 S Central Ave</t>
  </si>
  <si>
    <t>60473 0413</t>
  </si>
  <si>
    <t>60429 1315</t>
  </si>
  <si>
    <t>16779 Trapet Ave</t>
  </si>
  <si>
    <t>60477 2311</t>
  </si>
  <si>
    <t>6850 159th St</t>
  </si>
  <si>
    <t>60478 5337</t>
  </si>
  <si>
    <t>Country Club Hills</t>
  </si>
  <si>
    <t>4231 183rd St</t>
  </si>
  <si>
    <t>60477 3412</t>
  </si>
  <si>
    <t>17100 69th Ave</t>
  </si>
  <si>
    <t>60429 2059</t>
  </si>
  <si>
    <t>17500 E Carriageway Dr Ste A</t>
  </si>
  <si>
    <t>60429 1481</t>
  </si>
  <si>
    <t>1701 167th St</t>
  </si>
  <si>
    <t>60459 1300</t>
  </si>
  <si>
    <t>5556 W 77th St</t>
  </si>
  <si>
    <t>60459 2812</t>
  </si>
  <si>
    <t>5040 W 87th St</t>
  </si>
  <si>
    <t>60461 1927</t>
  </si>
  <si>
    <t>20820 Western Ave</t>
  </si>
  <si>
    <t>60411 2073</t>
  </si>
  <si>
    <t>700 Ashland Ave</t>
  </si>
  <si>
    <t>129 W 159th St</t>
  </si>
  <si>
    <t>60455 2100</t>
  </si>
  <si>
    <t>9210 S Oketo Ave</t>
  </si>
  <si>
    <t>60473 3349</t>
  </si>
  <si>
    <t>17060 S Park Ave</t>
  </si>
  <si>
    <t>60439 7417</t>
  </si>
  <si>
    <t>14911 E 127Th St</t>
  </si>
  <si>
    <t>60443 2812</t>
  </si>
  <si>
    <t>Matteson</t>
  </si>
  <si>
    <t>4200 Maple Ave</t>
  </si>
  <si>
    <t>60438 4839</t>
  </si>
  <si>
    <t>17663 Torrence Ave</t>
  </si>
  <si>
    <t>60473 1095</t>
  </si>
  <si>
    <t>538 W Sibley Blvd</t>
  </si>
  <si>
    <t>60477 3936</t>
  </si>
  <si>
    <t>17710 Oak Park Ave</t>
  </si>
  <si>
    <t>60462 5122</t>
  </si>
  <si>
    <t>7249 Wheeler Dr</t>
  </si>
  <si>
    <t>60473 3491</t>
  </si>
  <si>
    <t>700 E 170Th St</t>
  </si>
  <si>
    <t>60406 2309</t>
  </si>
  <si>
    <t>2521 Grove St</t>
  </si>
  <si>
    <t>60464 1812</t>
  </si>
  <si>
    <t>Palos Park</t>
  </si>
  <si>
    <t>12700 Southwest Hwy</t>
  </si>
  <si>
    <t>60438 2152</t>
  </si>
  <si>
    <t>18144 Glen Ter</t>
  </si>
  <si>
    <t>60425 1317</t>
  </si>
  <si>
    <t>Glenwood</t>
  </si>
  <si>
    <t>500 W 187th St</t>
  </si>
  <si>
    <t>60455 1821</t>
  </si>
  <si>
    <t>7245 W 87th St</t>
  </si>
  <si>
    <t>60477 1444</t>
  </si>
  <si>
    <t>7910 163rd Pl</t>
  </si>
  <si>
    <t>60426 2125</t>
  </si>
  <si>
    <t>15019 Ashland Ave</t>
  </si>
  <si>
    <t>60443 1441</t>
  </si>
  <si>
    <t>327 Central Ave</t>
  </si>
  <si>
    <t>60426 2952</t>
  </si>
  <si>
    <t>15251 Dixie Hwy</t>
  </si>
  <si>
    <t>60438 3776</t>
  </si>
  <si>
    <t>2750 Glenwood Lansing Rd</t>
  </si>
  <si>
    <t>60443 3821</t>
  </si>
  <si>
    <t>4747 Lincoln Mall Dr Ste 410</t>
  </si>
  <si>
    <t>60471 1018</t>
  </si>
  <si>
    <t>Richton Park</t>
  </si>
  <si>
    <t>4800 Sauk Trl</t>
  </si>
  <si>
    <t>60463 1687</t>
  </si>
  <si>
    <t>12001 S Oak Park Ave</t>
  </si>
  <si>
    <t>60411 3800</t>
  </si>
  <si>
    <t>Ford Heights</t>
  </si>
  <si>
    <t>1628 Drexel Ave</t>
  </si>
  <si>
    <t>60304 2103</t>
  </si>
  <si>
    <t>1039 S East Ave</t>
  </si>
  <si>
    <t>60558 1374</t>
  </si>
  <si>
    <t>Western Springs</t>
  </si>
  <si>
    <t>1500 Walker St</t>
  </si>
  <si>
    <t>60525 6124</t>
  </si>
  <si>
    <t>1200 W Goodman Ave</t>
  </si>
  <si>
    <t>60305 5548</t>
  </si>
  <si>
    <t>River Forest</t>
  </si>
  <si>
    <t>7415 North Ave</t>
  </si>
  <si>
    <t>60305 1648</t>
  </si>
  <si>
    <t>7970 Lake St</t>
  </si>
  <si>
    <t>60302 3519</t>
  </si>
  <si>
    <t>301 S Ridgeland Ave</t>
  </si>
  <si>
    <t>60160 1723</t>
  </si>
  <si>
    <t>1635 N 37Th Ave</t>
  </si>
  <si>
    <t>60526 1700</t>
  </si>
  <si>
    <t>La Grange Park</t>
  </si>
  <si>
    <t>1209 W Ogden Ave</t>
  </si>
  <si>
    <t>60104 1833</t>
  </si>
  <si>
    <t>Bellwood</t>
  </si>
  <si>
    <t>425 Bohland Ave</t>
  </si>
  <si>
    <t>60302 2121</t>
  </si>
  <si>
    <t>324 N Oak Park Ave</t>
  </si>
  <si>
    <t>60707 1110</t>
  </si>
  <si>
    <t>Elmwood Park</t>
  </si>
  <si>
    <t>3017 N 77th Ave</t>
  </si>
  <si>
    <t>60525 1866</t>
  </si>
  <si>
    <t>145 N Waiola Ave</t>
  </si>
  <si>
    <t>60525 6612</t>
  </si>
  <si>
    <t>700 W 55th St</t>
  </si>
  <si>
    <t>60130 2056</t>
  </si>
  <si>
    <t>815 Elgin Ave</t>
  </si>
  <si>
    <t>60302 1351</t>
  </si>
  <si>
    <t>1034 Linden Ave</t>
  </si>
  <si>
    <t>60302 4308</t>
  </si>
  <si>
    <t>27 Washington Blvd</t>
  </si>
  <si>
    <t>60304 1310</t>
  </si>
  <si>
    <t>601 Van Buren St</t>
  </si>
  <si>
    <t>60164 1664</t>
  </si>
  <si>
    <t>27 N Lavergne Ave</t>
  </si>
  <si>
    <t>60707 2135</t>
  </si>
  <si>
    <t>2559 N Sayre Ave</t>
  </si>
  <si>
    <t>60305 1824</t>
  </si>
  <si>
    <t>519 Ashland Ave</t>
  </si>
  <si>
    <t>60305 1121</t>
  </si>
  <si>
    <t>1515 Lathrop Ave</t>
  </si>
  <si>
    <t>60546 2014</t>
  </si>
  <si>
    <t>Riverside</t>
  </si>
  <si>
    <t>97 Herrick Rd</t>
  </si>
  <si>
    <t>60402 2400</t>
  </si>
  <si>
    <t>6617 23rd St</t>
  </si>
  <si>
    <t>60402 3752</t>
  </si>
  <si>
    <t>3322 Clarence Ave</t>
  </si>
  <si>
    <t>60154 5006</t>
  </si>
  <si>
    <t>2500 Mayfair Ave</t>
  </si>
  <si>
    <t>60558 1925</t>
  </si>
  <si>
    <t>708 51st St</t>
  </si>
  <si>
    <t>60804 1004</t>
  </si>
  <si>
    <t>Cicero</t>
  </si>
  <si>
    <t>1401 S Austin Blvd</t>
  </si>
  <si>
    <t>60804 4235</t>
  </si>
  <si>
    <t>3620 S 57th Ct</t>
  </si>
  <si>
    <t>60160 3835</t>
  </si>
  <si>
    <t>800 N 18th Ave</t>
  </si>
  <si>
    <t>60305 1224</t>
  </si>
  <si>
    <t>7300 Division St</t>
  </si>
  <si>
    <t>60525 6112</t>
  </si>
  <si>
    <t>505 S Park Rd</t>
  </si>
  <si>
    <t>60527 0831</t>
  </si>
  <si>
    <t>11503 German Church Rd</t>
  </si>
  <si>
    <t>60162 2211</t>
  </si>
  <si>
    <t>2329 S Wolf Rd</t>
  </si>
  <si>
    <t>60513 1625</t>
  </si>
  <si>
    <t>Brookfield</t>
  </si>
  <si>
    <t>9035 Grant Ave</t>
  </si>
  <si>
    <t>60160 4120</t>
  </si>
  <si>
    <t>900 Chicago Ave</t>
  </si>
  <si>
    <t>60305 1153</t>
  </si>
  <si>
    <t>7574 Division St</t>
  </si>
  <si>
    <t>60305 1402</t>
  </si>
  <si>
    <t>7400 Augusta St</t>
  </si>
  <si>
    <t>60302 4005</t>
  </si>
  <si>
    <t>505 Washington Blvd</t>
  </si>
  <si>
    <t>60302 2027</t>
  </si>
  <si>
    <t>820 Ontario St</t>
  </si>
  <si>
    <t>60301 1191</t>
  </si>
  <si>
    <t>1040 North Blvd Ste 250</t>
  </si>
  <si>
    <t>60525 2432</t>
  </si>
  <si>
    <t>100 6Th Ave</t>
  </si>
  <si>
    <t>60714 1533</t>
  </si>
  <si>
    <t>8320 W Ballard Rd</t>
  </si>
  <si>
    <t>60004 2531</t>
  </si>
  <si>
    <t>2550 N Arlington Heights Rd</t>
  </si>
  <si>
    <t>60016 3345</t>
  </si>
  <si>
    <t>1015 Rose Ave</t>
  </si>
  <si>
    <t>60025 2980</t>
  </si>
  <si>
    <t>1123 Church St</t>
  </si>
  <si>
    <t>60201 4118</t>
  </si>
  <si>
    <t>1200 Davis St</t>
  </si>
  <si>
    <t>60016 4778</t>
  </si>
  <si>
    <t>1825 Miner St</t>
  </si>
  <si>
    <t>60062 3940</t>
  </si>
  <si>
    <t>950 Northbrook Ave</t>
  </si>
  <si>
    <t>60192 1727</t>
  </si>
  <si>
    <t>1200 Freeman Rd</t>
  </si>
  <si>
    <t>60053 3049</t>
  </si>
  <si>
    <t>8601 Menard Ave</t>
  </si>
  <si>
    <t>60714 2350</t>
  </si>
  <si>
    <t>8340 N Greenwood Ave</t>
  </si>
  <si>
    <t>60062 5853</t>
  </si>
  <si>
    <t>1985 Pfingsten Rd</t>
  </si>
  <si>
    <t>60053 2809</t>
  </si>
  <si>
    <t>6218 Capulina Ave</t>
  </si>
  <si>
    <t>60192 3302</t>
  </si>
  <si>
    <t>2500 Beverly Rd</t>
  </si>
  <si>
    <t>60025 2721</t>
  </si>
  <si>
    <t>74 Park Dr</t>
  </si>
  <si>
    <t>60093 2719</t>
  </si>
  <si>
    <t>315 Waukegan Rd</t>
  </si>
  <si>
    <t>60091 1431</t>
  </si>
  <si>
    <t>Wilmette</t>
  </si>
  <si>
    <t>2031 Elmwood Ave</t>
  </si>
  <si>
    <t>60005 1810</t>
  </si>
  <si>
    <t>432 S Mitchell Ave</t>
  </si>
  <si>
    <t>60004 5666</t>
  </si>
  <si>
    <t>820 N Arlington Heights Rd</t>
  </si>
  <si>
    <t>60067 3564</t>
  </si>
  <si>
    <t>500 N Benton St</t>
  </si>
  <si>
    <t>60202 1620</t>
  </si>
  <si>
    <t>1120 Washington St</t>
  </si>
  <si>
    <t>60201 2319</t>
  </si>
  <si>
    <t>2510 Ashland Ave</t>
  </si>
  <si>
    <t>60007 4262</t>
  </si>
  <si>
    <t>690 W Elk Grove Blvd</t>
  </si>
  <si>
    <t>60093 1704</t>
  </si>
  <si>
    <t>Winnetka</t>
  </si>
  <si>
    <t>1095 Gage St</t>
  </si>
  <si>
    <t>60169 3252</t>
  </si>
  <si>
    <t>255 Flagstaff Ln</t>
  </si>
  <si>
    <t>60026 1555</t>
  </si>
  <si>
    <t>3425 Thornwood Ave</t>
  </si>
  <si>
    <t>60714 2616</t>
  </si>
  <si>
    <t>8301 N Harlem Ave</t>
  </si>
  <si>
    <t>60056 3129</t>
  </si>
  <si>
    <t>300 S Elmhurst Ave</t>
  </si>
  <si>
    <t>60056 2650</t>
  </si>
  <si>
    <t>1400 E Central Rd</t>
  </si>
  <si>
    <t>60067 4567</t>
  </si>
  <si>
    <t>Inverness</t>
  </si>
  <si>
    <t>2515 Palatine Rd</t>
  </si>
  <si>
    <t>60194 3523</t>
  </si>
  <si>
    <t>Schaumburg</t>
  </si>
  <si>
    <t>200 N Roselle Rd</t>
  </si>
  <si>
    <t>60062 4534</t>
  </si>
  <si>
    <t>1817 Walters Ave</t>
  </si>
  <si>
    <t>60074 4146</t>
  </si>
  <si>
    <t>1141 E Anderson Dr</t>
  </si>
  <si>
    <t>60067 3501</t>
  </si>
  <si>
    <t>445 N Benton St</t>
  </si>
  <si>
    <t>60016 4839</t>
  </si>
  <si>
    <t>2350 E Dempster St</t>
  </si>
  <si>
    <t>60133 2252</t>
  </si>
  <si>
    <t>7455 Jensen Blvd</t>
  </si>
  <si>
    <t>60015 5221</t>
  </si>
  <si>
    <t>1095 Lake Cook Rd</t>
  </si>
  <si>
    <t>60068 5240</t>
  </si>
  <si>
    <t>1352 S Cumberland Ave</t>
  </si>
  <si>
    <t>60068 4253</t>
  </si>
  <si>
    <t>140 S Northwest Hwy</t>
  </si>
  <si>
    <t>60070 1322</t>
  </si>
  <si>
    <t>Prospect Heights</t>
  </si>
  <si>
    <t>411 N Wheeling Rd</t>
  </si>
  <si>
    <t>60203 1508</t>
  </si>
  <si>
    <t>9245 Lawndale Ave</t>
  </si>
  <si>
    <t>60091 3452</t>
  </si>
  <si>
    <t>201 Sheridan Rd</t>
  </si>
  <si>
    <t>60091 2711</t>
  </si>
  <si>
    <t>808 Linden Ave</t>
  </si>
  <si>
    <t>60091 1574</t>
  </si>
  <si>
    <t>1740 Lake Ave</t>
  </si>
  <si>
    <t>60093 3839</t>
  </si>
  <si>
    <t>180 Ridge Ave</t>
  </si>
  <si>
    <t>60056 7000</t>
  </si>
  <si>
    <t>Mount Prospect</t>
  </si>
  <si>
    <t>501 Midway Dr</t>
  </si>
  <si>
    <t>60714 1110</t>
  </si>
  <si>
    <t>8101 W Golf Rd</t>
  </si>
  <si>
    <t>60016 6545</t>
  </si>
  <si>
    <t>915 Lee St</t>
  </si>
  <si>
    <t>60077 3445</t>
  </si>
  <si>
    <t>7120 Laramie Ave</t>
  </si>
  <si>
    <t>60062 4449</t>
  </si>
  <si>
    <t>1133 Pfingsten Rd</t>
  </si>
  <si>
    <t>60076 2034</t>
  </si>
  <si>
    <t>4600 Main St</t>
  </si>
  <si>
    <t>60076 2127</t>
  </si>
  <si>
    <t>4023 Dempster St</t>
  </si>
  <si>
    <t>60004 5402</t>
  </si>
  <si>
    <t>502 W Euclid Ave</t>
  </si>
  <si>
    <t>60193 5544</t>
  </si>
  <si>
    <t>375 S Roselle Rd</t>
  </si>
  <si>
    <t>60194 3517</t>
  </si>
  <si>
    <t>208 E Schaumburg Rd</t>
  </si>
  <si>
    <t>60068 3376</t>
  </si>
  <si>
    <t>260 N Northwest Hwy</t>
  </si>
  <si>
    <t>60067 5233</t>
  </si>
  <si>
    <t>200 N Plum Grove Rd</t>
  </si>
  <si>
    <t>60089 3707</t>
  </si>
  <si>
    <t>950 Ellen Dr</t>
  </si>
  <si>
    <t>60056 3304</t>
  </si>
  <si>
    <t>18 S School St</t>
  </si>
  <si>
    <t>60090 4861</t>
  </si>
  <si>
    <t>181 W Dundee Rd</t>
  </si>
  <si>
    <t>60201 3021</t>
  </si>
  <si>
    <t>2010 Dewey Ave</t>
  </si>
  <si>
    <t>60201 1113</t>
  </si>
  <si>
    <t>3333 Culver St</t>
  </si>
  <si>
    <t>60077 3248</t>
  </si>
  <si>
    <t>7135 Carpenter Rd</t>
  </si>
  <si>
    <t>60076 2102</t>
  </si>
  <si>
    <t>8401 Karlov Ave</t>
  </si>
  <si>
    <t>60004 5041</t>
  </si>
  <si>
    <t>1213 E Oakton St</t>
  </si>
  <si>
    <t>60714 4502</t>
  </si>
  <si>
    <t>7280 N Caldwell Ave</t>
  </si>
  <si>
    <t>60004 4766</t>
  </si>
  <si>
    <t>111 W Olive St</t>
  </si>
  <si>
    <t>60201 4706</t>
  </si>
  <si>
    <t>425 Dempster St</t>
  </si>
  <si>
    <t>60077 2808</t>
  </si>
  <si>
    <t>5201 Howard St</t>
  </si>
  <si>
    <t>60091 2217</t>
  </si>
  <si>
    <t>701 Locust Rd</t>
  </si>
  <si>
    <t>60714 2033</t>
  </si>
  <si>
    <t>7655 W Dempster St</t>
  </si>
  <si>
    <t>60091 1021</t>
  </si>
  <si>
    <t>1100 Laramie Ave</t>
  </si>
  <si>
    <t>60091 3035</t>
  </si>
  <si>
    <t>2904 Old Glenview Rd</t>
  </si>
  <si>
    <t>60712 2303</t>
  </si>
  <si>
    <t>Lincolnwood</t>
  </si>
  <si>
    <t>7117 N Crawford Ave</t>
  </si>
  <si>
    <t>60016 4883</t>
  </si>
  <si>
    <t>480 Potter Rd</t>
  </si>
  <si>
    <t>60090 3027</t>
  </si>
  <si>
    <t>593 N Wolf Rd</t>
  </si>
  <si>
    <t>60016 6408</t>
  </si>
  <si>
    <t>832 Lee St</t>
  </si>
  <si>
    <t>60076 1334</t>
  </si>
  <si>
    <t>9301 Gross Point Rd</t>
  </si>
  <si>
    <t>60093 4009</t>
  </si>
  <si>
    <t>310 Green Bay Rd</t>
  </si>
  <si>
    <t>60007 4637</t>
  </si>
  <si>
    <t>404 E Devon Ave</t>
  </si>
  <si>
    <t>60022 1647</t>
  </si>
  <si>
    <t>Glencoe</t>
  </si>
  <si>
    <t>556 Vernon Ave</t>
  </si>
  <si>
    <t>60645 4502</t>
  </si>
  <si>
    <t>6740 N California Ave</t>
  </si>
  <si>
    <t>60016 6580</t>
  </si>
  <si>
    <t>733 Lee St</t>
  </si>
  <si>
    <t>60077 3474</t>
  </si>
  <si>
    <t>5130 Touhy Ave</t>
  </si>
  <si>
    <t>1574 Sherman Avenue</t>
  </si>
  <si>
    <t>61115 1758</t>
  </si>
  <si>
    <t>9510 Ritter Dr</t>
  </si>
  <si>
    <t>61107 1558</t>
  </si>
  <si>
    <t>1711 Delcy Dr</t>
  </si>
  <si>
    <t>61084 9529</t>
  </si>
  <si>
    <t>Stillman Vly</t>
  </si>
  <si>
    <t>7356 Kishwaukee Rd</t>
  </si>
  <si>
    <t>61109 1858</t>
  </si>
  <si>
    <t>5925 Darlene Dr</t>
  </si>
  <si>
    <t>61102 1956</t>
  </si>
  <si>
    <t>1901 W State St</t>
  </si>
  <si>
    <t>61102 3366</t>
  </si>
  <si>
    <t>1001 Bishop Washington Ave</t>
  </si>
  <si>
    <t>61108 4546</t>
  </si>
  <si>
    <t>8101 Sayer Rd</t>
  </si>
  <si>
    <t>61107 2872</t>
  </si>
  <si>
    <t>1401 N Bell School Rd</t>
  </si>
  <si>
    <t>61114 6448</t>
  </si>
  <si>
    <t>5950 Spring Creek Rd</t>
  </si>
  <si>
    <t>61103 6921</t>
  </si>
  <si>
    <t>650 N Main St</t>
  </si>
  <si>
    <t>61114 7008</t>
  </si>
  <si>
    <t>5301 E Riverside Blvd</t>
  </si>
  <si>
    <t>61101 1012</t>
  </si>
  <si>
    <t>309 Mulberry St</t>
  </si>
  <si>
    <t>61107 5029</t>
  </si>
  <si>
    <t>4848 Turner St</t>
  </si>
  <si>
    <t>61103 6808</t>
  </si>
  <si>
    <t>518 N Court St</t>
  </si>
  <si>
    <t>61109 3908</t>
  </si>
  <si>
    <t>5622 35th St</t>
  </si>
  <si>
    <t>61107 4822</t>
  </si>
  <si>
    <t>220 Hemlock Ln</t>
  </si>
  <si>
    <t>61114 4801</t>
  </si>
  <si>
    <t>3411 N Alpine Rd</t>
  </si>
  <si>
    <t>61109 1825</t>
  </si>
  <si>
    <t>6284 Valley Knoll Dr</t>
  </si>
  <si>
    <t>61107 4905</t>
  </si>
  <si>
    <t>325 N Alpine Rd</t>
  </si>
  <si>
    <t>61101 6618</t>
  </si>
  <si>
    <t>811 Locust St</t>
  </si>
  <si>
    <t>61107 3903</t>
  </si>
  <si>
    <t>409 N 1st St</t>
  </si>
  <si>
    <t>61111 4698</t>
  </si>
  <si>
    <t>604 Clifford Ave</t>
  </si>
  <si>
    <t>61107 1817</t>
  </si>
  <si>
    <t>1 Jacoby Pl</t>
  </si>
  <si>
    <t>61115 2814</t>
  </si>
  <si>
    <t>7424 N 2nd St</t>
  </si>
  <si>
    <t>61107 1401</t>
  </si>
  <si>
    <t>4407 Highcrest Rd</t>
  </si>
  <si>
    <t>61103 1661</t>
  </si>
  <si>
    <t>4000 Saint Francis Dr</t>
  </si>
  <si>
    <t>61101 2259</t>
  </si>
  <si>
    <t>5626 Safford Rd</t>
  </si>
  <si>
    <t>61008 4523</t>
  </si>
  <si>
    <t>1225 E 2Nd St</t>
  </si>
  <si>
    <t>Boone</t>
  </si>
  <si>
    <t>62056 1105</t>
  </si>
  <si>
    <t>1301 N State St</t>
  </si>
  <si>
    <t>Montgomery</t>
  </si>
  <si>
    <t>62049 1818</t>
  </si>
  <si>
    <t>212 E Tremont St</t>
  </si>
  <si>
    <t>62075 1418</t>
  </si>
  <si>
    <t>509 E Union St</t>
  </si>
  <si>
    <t>62471 1100</t>
  </si>
  <si>
    <t>1221 W Fillmore St</t>
  </si>
  <si>
    <t>Fayette</t>
  </si>
  <si>
    <t>62880 1220</t>
  </si>
  <si>
    <t>Saint Peter</t>
  </si>
  <si>
    <t>701 E 3rd St</t>
  </si>
  <si>
    <t>62401 3351</t>
  </si>
  <si>
    <t>405 N 2nd St</t>
  </si>
  <si>
    <t>62401 3208</t>
  </si>
  <si>
    <t>304 E Roadway Ave</t>
  </si>
  <si>
    <t>62401 1984</t>
  </si>
  <si>
    <t>407 S Henrietta St</t>
  </si>
  <si>
    <t>62411 1203</t>
  </si>
  <si>
    <t>Altamont</t>
  </si>
  <si>
    <t>7 S Edwards St</t>
  </si>
  <si>
    <t>62568 1276</t>
  </si>
  <si>
    <t>1124 N Webster St</t>
  </si>
  <si>
    <t>62568 2562</t>
  </si>
  <si>
    <t>422 S Washington St</t>
  </si>
  <si>
    <t>62083 9904</t>
  </si>
  <si>
    <t>Rosamond</t>
  </si>
  <si>
    <t>301 Mary St</t>
  </si>
  <si>
    <t>62557 1601</t>
  </si>
  <si>
    <t>3 E 4th St</t>
  </si>
  <si>
    <t>62363 9535</t>
  </si>
  <si>
    <t>1308 W Washington St</t>
  </si>
  <si>
    <t>Pike</t>
  </si>
  <si>
    <t>62650 1702</t>
  </si>
  <si>
    <t>14 Clarke Dr</t>
  </si>
  <si>
    <t>Morgan</t>
  </si>
  <si>
    <t>62650 2513</t>
  </si>
  <si>
    <t>222 E Beecher Ave</t>
  </si>
  <si>
    <t>62650 2524</t>
  </si>
  <si>
    <t>500 E College Ave</t>
  </si>
  <si>
    <t>62650 2125</t>
  </si>
  <si>
    <t>455 E State St</t>
  </si>
  <si>
    <t>62618 1773</t>
  </si>
  <si>
    <t>Beardstown</t>
  </si>
  <si>
    <t>1421 Beard St</t>
  </si>
  <si>
    <t>Cass</t>
  </si>
  <si>
    <t>62611 0118</t>
  </si>
  <si>
    <t>Arenzville</t>
  </si>
  <si>
    <t>62353 1023</t>
  </si>
  <si>
    <t>Mount Sterling</t>
  </si>
  <si>
    <t>408 W Washington St</t>
  </si>
  <si>
    <t>Brown</t>
  </si>
  <si>
    <t>62301 7252</t>
  </si>
  <si>
    <t>1400 S 11th St</t>
  </si>
  <si>
    <t>62301 4404</t>
  </si>
  <si>
    <t>2500 Maine St</t>
  </si>
  <si>
    <t>62301 5369</t>
  </si>
  <si>
    <t>1115 S 7th St</t>
  </si>
  <si>
    <t>62301 2641</t>
  </si>
  <si>
    <t>1720 College Ave</t>
  </si>
  <si>
    <t>62305 4715</t>
  </si>
  <si>
    <t>4100 Columbus Rd</t>
  </si>
  <si>
    <t>62301 5542</t>
  </si>
  <si>
    <t>900 S 17th St</t>
  </si>
  <si>
    <t>60431 8938</t>
  </si>
  <si>
    <t>1215 Houbolt Rd</t>
  </si>
  <si>
    <t>60446 3957</t>
  </si>
  <si>
    <t>500 Wilco Blvd</t>
  </si>
  <si>
    <t>61832 5176</t>
  </si>
  <si>
    <t>2000 E Main 110 LH</t>
  </si>
  <si>
    <t>61832 5118</t>
  </si>
  <si>
    <t>2000 E Main St</t>
  </si>
  <si>
    <t>61548 7578</t>
  </si>
  <si>
    <t>101 W Madison St</t>
  </si>
  <si>
    <t>61554 4088</t>
  </si>
  <si>
    <t>200 S 2Nd St Ste 12</t>
  </si>
  <si>
    <t>200 S 2nd St Ste 12</t>
  </si>
  <si>
    <t>62712 3802</t>
  </si>
  <si>
    <t>2201 Toronto Rd</t>
  </si>
  <si>
    <t>62201 1907</t>
  </si>
  <si>
    <t>1005 State St</t>
  </si>
  <si>
    <t>62269 2316</t>
  </si>
  <si>
    <t>600 S Smiley St</t>
  </si>
  <si>
    <t>61244 4145</t>
  </si>
  <si>
    <t>1275 Avenue of The Cities</t>
  </si>
  <si>
    <t>61615 1835</t>
  </si>
  <si>
    <t>2000 W Pioneer Pkwy</t>
  </si>
  <si>
    <t>61081 1360</t>
  </si>
  <si>
    <t>1608 5th Ave</t>
  </si>
  <si>
    <t>62233 1970</t>
  </si>
  <si>
    <t>1 Taylor St Rm 101</t>
  </si>
  <si>
    <t>62278 3347</t>
  </si>
  <si>
    <t>6137 Beck Rd</t>
  </si>
  <si>
    <t>60050 5419</t>
  </si>
  <si>
    <t>408 S Il Route 31</t>
  </si>
  <si>
    <t>62025 3307</t>
  </si>
  <si>
    <t>6161 Center Grove Rd</t>
  </si>
  <si>
    <t>62234 1449</t>
  </si>
  <si>
    <t>2201 S Morrison Ave</t>
  </si>
  <si>
    <t>62052 1576</t>
  </si>
  <si>
    <t>303 W Exchange St</t>
  </si>
  <si>
    <t>62521 8512</t>
  </si>
  <si>
    <t>1 College Park</t>
  </si>
  <si>
    <t>61354 2000</t>
  </si>
  <si>
    <t>200 9th St</t>
  </si>
  <si>
    <t>200 9Th St</t>
  </si>
  <si>
    <t>60030 1152</t>
  </si>
  <si>
    <t>19525 W Washington St</t>
  </si>
  <si>
    <t>61462 1667</t>
  </si>
  <si>
    <t>105 N E St Ste 1</t>
  </si>
  <si>
    <t>61401 2432</t>
  </si>
  <si>
    <t>1135 W Fremont St</t>
  </si>
  <si>
    <t>61401 2558</t>
  </si>
  <si>
    <t>940 W Fremont St</t>
  </si>
  <si>
    <t>Gilman</t>
  </si>
  <si>
    <t>529 East 2nd Street</t>
  </si>
  <si>
    <t>60914 4240</t>
  </si>
  <si>
    <t>4083 N 1000w Rd</t>
  </si>
  <si>
    <t>60914 0570</t>
  </si>
  <si>
    <t>PO Box 570</t>
  </si>
  <si>
    <t>60151 9720</t>
  </si>
  <si>
    <t>Maple Park</t>
  </si>
  <si>
    <t>47W326 Keslinger Rd</t>
  </si>
  <si>
    <t>Burlington</t>
  </si>
  <si>
    <t>275 South St</t>
  </si>
  <si>
    <t>60109 0396</t>
  </si>
  <si>
    <t>PO Box 396</t>
  </si>
  <si>
    <t>60554 9454</t>
  </si>
  <si>
    <t>Sugar Grove</t>
  </si>
  <si>
    <t>RR 47 Waubonsee</t>
  </si>
  <si>
    <t>Tamms</t>
  </si>
  <si>
    <t>130 Washington St</t>
  </si>
  <si>
    <t>Alexander</t>
  </si>
  <si>
    <t>62988 3417</t>
  </si>
  <si>
    <t>130 Washington Ave</t>
  </si>
  <si>
    <t>62274 3340</t>
  </si>
  <si>
    <t>3764 State Route 13/127</t>
  </si>
  <si>
    <t>61455 2289</t>
  </si>
  <si>
    <t>130 S Lafayette St</t>
  </si>
  <si>
    <t>61455 2280</t>
  </si>
  <si>
    <t>130 S Lafayette St Ste 200</t>
  </si>
  <si>
    <t>60450 1268</t>
  </si>
  <si>
    <t>1002 Union St</t>
  </si>
  <si>
    <t>62959 2711</t>
  </si>
  <si>
    <t>411 S Court St</t>
  </si>
  <si>
    <t>62812 2255</t>
  </si>
  <si>
    <t>901 Public Sq</t>
  </si>
  <si>
    <t>62869 1634</t>
  </si>
  <si>
    <t>Norris City</t>
  </si>
  <si>
    <t>800 S Division St</t>
  </si>
  <si>
    <t>60101 1495</t>
  </si>
  <si>
    <t>301 S Swift Rd</t>
  </si>
  <si>
    <t>61701 3363</t>
  </si>
  <si>
    <t>1202 E Locust St</t>
  </si>
  <si>
    <t>61702 5187</t>
  </si>
  <si>
    <t>PO Box 5187</t>
  </si>
  <si>
    <t>62656 3180</t>
  </si>
  <si>
    <t>1000 Railer Way</t>
  </si>
  <si>
    <t>61764 1204</t>
  </si>
  <si>
    <t>1100 E Indiana Ave</t>
  </si>
  <si>
    <t>60548 2448</t>
  </si>
  <si>
    <t>600 Lions Rd</t>
  </si>
  <si>
    <t>Malta</t>
  </si>
  <si>
    <t>21255 Malta Rd</t>
  </si>
  <si>
    <t>60150 0263</t>
  </si>
  <si>
    <t>PO Box 263</t>
  </si>
  <si>
    <t>62864 2930</t>
  </si>
  <si>
    <t>1710 Broadway St</t>
  </si>
  <si>
    <t>62881 2015</t>
  </si>
  <si>
    <t>1475 W Whittaker St</t>
  </si>
  <si>
    <t>62864 6588</t>
  </si>
  <si>
    <t>11101 N Wells Bypass Rd</t>
  </si>
  <si>
    <t>62839 2174</t>
  </si>
  <si>
    <t>600 S Locust St</t>
  </si>
  <si>
    <t>Clay</t>
  </si>
  <si>
    <t>62454 5707</t>
  </si>
  <si>
    <t>11220 State Highway 1</t>
  </si>
  <si>
    <t>61938 3915</t>
  </si>
  <si>
    <t>121 S 17Th St</t>
  </si>
  <si>
    <t>121 S 17Th St Fl 3</t>
  </si>
  <si>
    <t>61821 1806</t>
  </si>
  <si>
    <t>2400 W Bradley Ave</t>
  </si>
  <si>
    <t>2400 W Bradley Ave # A113</t>
  </si>
  <si>
    <t>61032 3004</t>
  </si>
  <si>
    <t>2037 W Galena Ave</t>
  </si>
  <si>
    <t>61028 9333</t>
  </si>
  <si>
    <t>Elizabeth</t>
  </si>
  <si>
    <t>950 US Highway 20 W</t>
  </si>
  <si>
    <t>Jo Daviess</t>
  </si>
  <si>
    <t>950 Us Highway 20 W</t>
  </si>
  <si>
    <t>60411 8200</t>
  </si>
  <si>
    <t>Chicago Hts</t>
  </si>
  <si>
    <t>202 S Halsted St</t>
  </si>
  <si>
    <t>60452 4601</t>
  </si>
  <si>
    <t>16333 Kilbourne Ave</t>
  </si>
  <si>
    <t>60453 5865</t>
  </si>
  <si>
    <t>4625 W 107th St</t>
  </si>
  <si>
    <t>60171 1907</t>
  </si>
  <si>
    <t>River Grove</t>
  </si>
  <si>
    <t>2000 5Th Ave Ste M-100</t>
  </si>
  <si>
    <t>2000 5th Ave M100</t>
  </si>
  <si>
    <t>60402 2110</t>
  </si>
  <si>
    <t>2400 Home Ave</t>
  </si>
  <si>
    <t>60005 4205</t>
  </si>
  <si>
    <t>2121 S Goebbert Rd</t>
  </si>
  <si>
    <t>60068 1155</t>
  </si>
  <si>
    <t>2601 Dempster St</t>
  </si>
  <si>
    <t>61111 7516</t>
  </si>
  <si>
    <t>300 Heart Blvd</t>
  </si>
  <si>
    <t>62056 4439</t>
  </si>
  <si>
    <t>2001 Eilerman Ave</t>
  </si>
  <si>
    <t>62471 1240</t>
  </si>
  <si>
    <t>1109 N 8th St</t>
  </si>
  <si>
    <t>62691 1547</t>
  </si>
  <si>
    <t>Virginia</t>
  </si>
  <si>
    <t>651 S Morgan St Rm 119</t>
  </si>
  <si>
    <t>62301 4430</t>
  </si>
  <si>
    <t>219 Baldwin Dr</t>
  </si>
  <si>
    <t>60432 1277</t>
  </si>
  <si>
    <t>960 Royce Ave</t>
  </si>
  <si>
    <t>60432 4204</t>
  </si>
  <si>
    <t>116 N Chicago St Ste 400</t>
  </si>
  <si>
    <t>61834 5176</t>
  </si>
  <si>
    <t>15009 Catlin Tilton Rd</t>
  </si>
  <si>
    <t>61832 6744</t>
  </si>
  <si>
    <t>200 S College St Ste B</t>
  </si>
  <si>
    <t>61611 1735</t>
  </si>
  <si>
    <t>East Peoria</t>
  </si>
  <si>
    <t>2400 N Main St Ste C</t>
  </si>
  <si>
    <t>62712 3810</t>
  </si>
  <si>
    <t>2201 Toronto Rd Ste C</t>
  </si>
  <si>
    <t>62269 1725</t>
  </si>
  <si>
    <t>309 Hartman Ln</t>
  </si>
  <si>
    <t>62226 7474</t>
  </si>
  <si>
    <t>1722 W Main St</t>
  </si>
  <si>
    <t>62220 2537</t>
  </si>
  <si>
    <t>1000 S Illinois St</t>
  </si>
  <si>
    <t>61265 4417</t>
  </si>
  <si>
    <t>3428 Avenue of The Cities</t>
  </si>
  <si>
    <t>3430 Avenue of The Cities</t>
  </si>
  <si>
    <t>61603 1260</t>
  </si>
  <si>
    <t>3202 N Wisconsin Ave</t>
  </si>
  <si>
    <t>61604 5000</t>
  </si>
  <si>
    <t>West Peoria</t>
  </si>
  <si>
    <t>908 N Sterling Ave</t>
  </si>
  <si>
    <t>61604 3422</t>
  </si>
  <si>
    <t>2116 N Sheridan Rd Ste A</t>
  </si>
  <si>
    <t>61081 3046</t>
  </si>
  <si>
    <t>2214 E 4Th St Ste B</t>
  </si>
  <si>
    <t>61270 2952</t>
  </si>
  <si>
    <t>300 Academic Dr</t>
  </si>
  <si>
    <t>61071 1804</t>
  </si>
  <si>
    <t>500 E 5Th St</t>
  </si>
  <si>
    <t>61015 8700</t>
  </si>
  <si>
    <t>Chana</t>
  </si>
  <si>
    <t>204 Main St</t>
  </si>
  <si>
    <t>62278 1072</t>
  </si>
  <si>
    <t>134 N Main St</t>
  </si>
  <si>
    <t>60050 3151</t>
  </si>
  <si>
    <t>3917 Mercy Dr</t>
  </si>
  <si>
    <t>62294 1227</t>
  </si>
  <si>
    <t>201 Staunton Rd</t>
  </si>
  <si>
    <t>62025 1960</t>
  </si>
  <si>
    <t>157 N Main St Ste 438</t>
  </si>
  <si>
    <t>62052 1602</t>
  </si>
  <si>
    <t>201 W Exchange St</t>
  </si>
  <si>
    <t>62626 1800</t>
  </si>
  <si>
    <t>227 E 1St South St</t>
  </si>
  <si>
    <t>62092 1359</t>
  </si>
  <si>
    <t>White Hall</t>
  </si>
  <si>
    <t>250 E Sherman St</t>
  </si>
  <si>
    <t>62626 1351</t>
  </si>
  <si>
    <t>506 N High St</t>
  </si>
  <si>
    <t>62526 2124</t>
  </si>
  <si>
    <t>3433 Rupp Pkwy</t>
  </si>
  <si>
    <t>62526 1915</t>
  </si>
  <si>
    <t>3900 N Neely Ave</t>
  </si>
  <si>
    <t>61350 2824</t>
  </si>
  <si>
    <t>321 W Main St</t>
  </si>
  <si>
    <t>61354 2532</t>
  </si>
  <si>
    <t>2233 6Th St Ste 2</t>
  </si>
  <si>
    <t>61350 5015</t>
  </si>
  <si>
    <t>119 W Madison St Ste 102</t>
  </si>
  <si>
    <t>61354 2516</t>
  </si>
  <si>
    <t>2233 6th St</t>
  </si>
  <si>
    <t>60073 2827</t>
  </si>
  <si>
    <t>Round Lake</t>
  </si>
  <si>
    <t>811 Sunset Dr</t>
  </si>
  <si>
    <t>60030 1819</t>
  </si>
  <si>
    <t>Gages Lake</t>
  </si>
  <si>
    <t>18160 W Gages Lake Rd</t>
  </si>
  <si>
    <t>60031 5310</t>
  </si>
  <si>
    <t>34090 N Almond Rd</t>
  </si>
  <si>
    <t>60084 1229</t>
  </si>
  <si>
    <t>555 N Main St</t>
  </si>
  <si>
    <t>60061 1525</t>
  </si>
  <si>
    <t>300 Center Dr Ste 300</t>
  </si>
  <si>
    <t>300 Center Dr Ste 100</t>
  </si>
  <si>
    <t>61401 4018</t>
  </si>
  <si>
    <t>932 Harrison St</t>
  </si>
  <si>
    <t>60901 8133</t>
  </si>
  <si>
    <t>50 W Industrial Dr</t>
  </si>
  <si>
    <t>60901 8947</t>
  </si>
  <si>
    <t>1 Stuart Dr</t>
  </si>
  <si>
    <t>60174 2667</t>
  </si>
  <si>
    <t>305 S 9Th St</t>
  </si>
  <si>
    <t>44W625 Plato Rd # R</t>
  </si>
  <si>
    <t>60134 1200</t>
  </si>
  <si>
    <t>416 McKinley Ave</t>
  </si>
  <si>
    <t>60174 2664</t>
  </si>
  <si>
    <t>201 S 7th St</t>
  </si>
  <si>
    <t>60510 8366</t>
  </si>
  <si>
    <t>1501 S Raddant Rd</t>
  </si>
  <si>
    <t>60102 6870</t>
  </si>
  <si>
    <t>2550 Harnish Dr</t>
  </si>
  <si>
    <t>60120 6522</t>
  </si>
  <si>
    <t>46 S Gifford St</t>
  </si>
  <si>
    <t>60110 1480</t>
  </si>
  <si>
    <t>Carpentersville</t>
  </si>
  <si>
    <t>1500 Kings Rd</t>
  </si>
  <si>
    <t>60110 1960</t>
  </si>
  <si>
    <t>100 Cleveland Ave</t>
  </si>
  <si>
    <t>60510 1607</t>
  </si>
  <si>
    <t>1201 Main St</t>
  </si>
  <si>
    <t>60506 4356</t>
  </si>
  <si>
    <t>1870 W Galena Blvd</t>
  </si>
  <si>
    <t>60174 4450</t>
  </si>
  <si>
    <t>1304 Ronzheimer Ave</t>
  </si>
  <si>
    <t>60110 1977</t>
  </si>
  <si>
    <t>300 Cleveland Ave</t>
  </si>
  <si>
    <t>60505 1509</t>
  </si>
  <si>
    <t>1685 N Farnsworth Ave</t>
  </si>
  <si>
    <t>60134 2285</t>
  </si>
  <si>
    <t>28 N 1st St</t>
  </si>
  <si>
    <t>62832 2338</t>
  </si>
  <si>
    <t>500 E South St</t>
  </si>
  <si>
    <t>62966 1959</t>
  </si>
  <si>
    <t>143 Spero Dr</t>
  </si>
  <si>
    <t>101 Spero Dr</t>
  </si>
  <si>
    <t>61235 9788</t>
  </si>
  <si>
    <t>Atkinson</t>
  </si>
  <si>
    <t>107 S State St</t>
  </si>
  <si>
    <t>61520 2063</t>
  </si>
  <si>
    <t>749 E Locust St</t>
  </si>
  <si>
    <t>62321 1331</t>
  </si>
  <si>
    <t>86 S Madison St</t>
  </si>
  <si>
    <t>61455 2138</t>
  </si>
  <si>
    <t>341 S Johnson St</t>
  </si>
  <si>
    <t>60545 1180</t>
  </si>
  <si>
    <t>704 W Abe St</t>
  </si>
  <si>
    <t>Minooka</t>
  </si>
  <si>
    <t>101 W Wapella St</t>
  </si>
  <si>
    <t>60543 8342</t>
  </si>
  <si>
    <t>4209 State Route 71</t>
  </si>
  <si>
    <t>709 Game Farm Rd</t>
  </si>
  <si>
    <t>60450 9303</t>
  </si>
  <si>
    <t>7700 Ashley Rd</t>
  </si>
  <si>
    <t>60450 2426</t>
  </si>
  <si>
    <t>1320 Union St</t>
  </si>
  <si>
    <t>62959 2355</t>
  </si>
  <si>
    <t>502 W Jackson St</t>
  </si>
  <si>
    <t>109 E 5Th St</t>
  </si>
  <si>
    <t>62951 0303</t>
  </si>
  <si>
    <t>Johnston City</t>
  </si>
  <si>
    <t>17428 Route 37</t>
  </si>
  <si>
    <t>62951 0238</t>
  </si>
  <si>
    <t>62812 1300</t>
  </si>
  <si>
    <t>901 Public Square</t>
  </si>
  <si>
    <t>62869 4203</t>
  </si>
  <si>
    <t>223 S Industrial Park Rd</t>
  </si>
  <si>
    <t>62946 1056</t>
  </si>
  <si>
    <t>512 N Main St</t>
  </si>
  <si>
    <t>60101 1257</t>
  </si>
  <si>
    <t>848 N Mill Rd</t>
  </si>
  <si>
    <t>60187 3978</t>
  </si>
  <si>
    <t>421 N County Farm Rd</t>
  </si>
  <si>
    <t>61761 6277</t>
  </si>
  <si>
    <t>2000 Jacobssen Dr</t>
  </si>
  <si>
    <t>61701 3808</t>
  </si>
  <si>
    <t>61701 7628</t>
  </si>
  <si>
    <t>201 E Grove St Ste 300</t>
  </si>
  <si>
    <t>60115 1310</t>
  </si>
  <si>
    <t>2500 N Annie Glidden Rd Ste C</t>
  </si>
  <si>
    <t>62864 6132</t>
  </si>
  <si>
    <t>2300 Benton Rd</t>
  </si>
  <si>
    <t>62801 2958</t>
  </si>
  <si>
    <t>501 N Elm St</t>
  </si>
  <si>
    <t>62450 2262</t>
  </si>
  <si>
    <t>407 S Whittle Ave</t>
  </si>
  <si>
    <t>62454 2038</t>
  </si>
  <si>
    <t>300 W Main St Ste 307</t>
  </si>
  <si>
    <t>62565 1018</t>
  </si>
  <si>
    <t>201 E North 12th St</t>
  </si>
  <si>
    <t>62440 0129</t>
  </si>
  <si>
    <t>Lerna</t>
  </si>
  <si>
    <t>10  Third St</t>
  </si>
  <si>
    <t>61944 2292</t>
  </si>
  <si>
    <t>210 E Court St</t>
  </si>
  <si>
    <t>61920 2101</t>
  </si>
  <si>
    <t>730 7Th St</t>
  </si>
  <si>
    <t>10 3Rd St</t>
  </si>
  <si>
    <t>730 7th St</t>
  </si>
  <si>
    <t>61820 4076</t>
  </si>
  <si>
    <t>45 E University Ave</t>
  </si>
  <si>
    <t>61822 1406</t>
  </si>
  <si>
    <t>3358 Big Pine Trail</t>
  </si>
  <si>
    <t>61032 4210</t>
  </si>
  <si>
    <t>27 S State Ave</t>
  </si>
  <si>
    <t>61032 6325</t>
  </si>
  <si>
    <t>1330 S Locust Ave</t>
  </si>
  <si>
    <t>27 S State Ave Ste 101</t>
  </si>
  <si>
    <t>60411 1744</t>
  </si>
  <si>
    <t>253 W Joe Orr Rd</t>
  </si>
  <si>
    <t>60482 1970</t>
  </si>
  <si>
    <t>Worth</t>
  </si>
  <si>
    <t>11218 S Ridgeland Ave</t>
  </si>
  <si>
    <t>60411 1634</t>
  </si>
  <si>
    <t>405 Ashland Ave</t>
  </si>
  <si>
    <t>60153 3271</t>
  </si>
  <si>
    <t>415 Lexington St</t>
  </si>
  <si>
    <t>60018 5800</t>
  </si>
  <si>
    <t>1001 E Touhy Ave Ste 200</t>
  </si>
  <si>
    <t>61115 2967</t>
  </si>
  <si>
    <t>1102 Evans Ave</t>
  </si>
  <si>
    <t>62056 1092</t>
  </si>
  <si>
    <t>1100 N Old Route 66</t>
  </si>
  <si>
    <t>62401 4188</t>
  </si>
  <si>
    <t>1901 S 4Th St Ste 215</t>
  </si>
  <si>
    <t>62471 1510</t>
  </si>
  <si>
    <t>1500 W Jefferson St</t>
  </si>
  <si>
    <t>409 Hardin Ave Fl 3</t>
  </si>
  <si>
    <t>62363 1946</t>
  </si>
  <si>
    <t>201 E Higbee St</t>
  </si>
  <si>
    <t>62301 4261</t>
  </si>
  <si>
    <t>1416 Maine St</t>
  </si>
  <si>
    <t>62301 2920</t>
  </si>
  <si>
    <t>507 Vermont St</t>
  </si>
  <si>
    <t>61704 7574</t>
  </si>
  <si>
    <t>105 E Hamilton Rd</t>
  </si>
  <si>
    <t>61701 5258</t>
  </si>
  <si>
    <t>201 E Grove St</t>
  </si>
  <si>
    <t>61740 9036</t>
  </si>
  <si>
    <t>205 N Adams St</t>
  </si>
  <si>
    <t>60140 8374</t>
  </si>
  <si>
    <t>1600 Big Timber Rd</t>
  </si>
  <si>
    <t>60102 6049</t>
  </si>
  <si>
    <t>2100 Sleepy Hollow Rd</t>
  </si>
  <si>
    <t>60178 3161</t>
  </si>
  <si>
    <t>2060 Aberdeen Ct Ste B</t>
  </si>
  <si>
    <t>60629 1826</t>
  </si>
  <si>
    <t>6820 S Washtenaw Ave</t>
  </si>
  <si>
    <t>62801 6193</t>
  </si>
  <si>
    <t>62801 6511</t>
  </si>
  <si>
    <t>2100 E Calumet St</t>
  </si>
  <si>
    <t>62801 3509</t>
  </si>
  <si>
    <t>224 S Locust St</t>
  </si>
  <si>
    <t>Sesser</t>
  </si>
  <si>
    <t>4626 IL-154</t>
  </si>
  <si>
    <t>62822 1360</t>
  </si>
  <si>
    <t>Christopher</t>
  </si>
  <si>
    <t>501 S Snider St</t>
  </si>
  <si>
    <t>62864 5726</t>
  </si>
  <si>
    <t>1118 Fairfield Rd</t>
  </si>
  <si>
    <t>62864 4140</t>
  </si>
  <si>
    <t>720 Casey Ave</t>
  </si>
  <si>
    <t>62812 5027</t>
  </si>
  <si>
    <t>PO Box 1027</t>
  </si>
  <si>
    <t>Willow Hill</t>
  </si>
  <si>
    <t>213 S Cumberland St</t>
  </si>
  <si>
    <t>62459 0185</t>
  </si>
  <si>
    <t>Sainte Marie</t>
  </si>
  <si>
    <t>PO Box 185</t>
  </si>
  <si>
    <t>62448 1665</t>
  </si>
  <si>
    <t>500 S Scott Ave</t>
  </si>
  <si>
    <t>1617 Lake Land Blvd</t>
  </si>
  <si>
    <t>62401 3424</t>
  </si>
  <si>
    <t>215 N 1st St</t>
  </si>
  <si>
    <t>61933 0259</t>
  </si>
  <si>
    <t>Kansas</t>
  </si>
  <si>
    <t>PO Box 259</t>
  </si>
  <si>
    <t>61931 0097</t>
  </si>
  <si>
    <t>Humboldt</t>
  </si>
  <si>
    <t>PO Box 97</t>
  </si>
  <si>
    <t>2405 Champaign Ave</t>
  </si>
  <si>
    <t>61920 9465</t>
  </si>
  <si>
    <t>5837 Park Dr Ste 1</t>
  </si>
  <si>
    <t>60936 1255</t>
  </si>
  <si>
    <t>307 N Sangamon Ave</t>
  </si>
  <si>
    <t>61821 2448</t>
  </si>
  <si>
    <t>807 N Mattis Ave</t>
  </si>
  <si>
    <t>61028 8017</t>
  </si>
  <si>
    <t>310 N West St</t>
  </si>
  <si>
    <t>5400 W 77th St</t>
  </si>
  <si>
    <t>60411 1665</t>
  </si>
  <si>
    <t>410 Ashland Ave</t>
  </si>
  <si>
    <t>60411 2419</t>
  </si>
  <si>
    <t>1125 Division St</t>
  </si>
  <si>
    <t>60473 1229</t>
  </si>
  <si>
    <t>350 W 154Th St</t>
  </si>
  <si>
    <t>60827 1613</t>
  </si>
  <si>
    <t>Riverdale</t>
  </si>
  <si>
    <t>150 W 137Th St</t>
  </si>
  <si>
    <t>300 W 154Th St</t>
  </si>
  <si>
    <t>60473 3018</t>
  </si>
  <si>
    <t>640 E 168Th Pl</t>
  </si>
  <si>
    <t>60419 1119</t>
  </si>
  <si>
    <t>306 E 144Th St</t>
  </si>
  <si>
    <t>60452 4517</t>
  </si>
  <si>
    <t>16936 Forest Ave</t>
  </si>
  <si>
    <t>60462 6210</t>
  </si>
  <si>
    <t>14535 John Humphrey Dr</t>
  </si>
  <si>
    <t>60452 1841</t>
  </si>
  <si>
    <t>6020 151St St</t>
  </si>
  <si>
    <t>6020 151st St</t>
  </si>
  <si>
    <t>60418 1504</t>
  </si>
  <si>
    <t>5318 135Th St</t>
  </si>
  <si>
    <t>60445 3628</t>
  </si>
  <si>
    <t>14801 Turner Ave</t>
  </si>
  <si>
    <t>60418 1501</t>
  </si>
  <si>
    <t>60154 4447</t>
  </si>
  <si>
    <t>1640 Newcastle Ave</t>
  </si>
  <si>
    <t>60153 1978</t>
  </si>
  <si>
    <t>1636 S 10th Ave</t>
  </si>
  <si>
    <t>60153 1970</t>
  </si>
  <si>
    <t>1000 Van Buren St</t>
  </si>
  <si>
    <t>60561 4288</t>
  </si>
  <si>
    <t>7401 Clarendon Hills Rd</t>
  </si>
  <si>
    <t>LaGrange</t>
  </si>
  <si>
    <t>333 N LaGrange Road</t>
  </si>
  <si>
    <t>60525 2145</t>
  </si>
  <si>
    <t>1301 W Cossitt Ave</t>
  </si>
  <si>
    <t>60131 2500</t>
  </si>
  <si>
    <t>Franklin Park</t>
  </si>
  <si>
    <t>10035 Grand Ave</t>
  </si>
  <si>
    <t>60131 2208</t>
  </si>
  <si>
    <t>10401 Grand Ave</t>
  </si>
  <si>
    <t>60053 3052</t>
  </si>
  <si>
    <t>8701 Menard Ave</t>
  </si>
  <si>
    <t>60070 1231</t>
  </si>
  <si>
    <t>Prospect Hts</t>
  </si>
  <si>
    <t>700 N Schoenbeck Rd</t>
  </si>
  <si>
    <t>60016 2951</t>
  </si>
  <si>
    <t>735 S Westgate Rd</t>
  </si>
  <si>
    <t>60004 6832</t>
  </si>
  <si>
    <t>201 S Evanston Ave</t>
  </si>
  <si>
    <t>60004 1660</t>
  </si>
  <si>
    <t>1209 E Burr Oak Dr</t>
  </si>
  <si>
    <t>60004 6337</t>
  </si>
  <si>
    <t>1101 E Miner St</t>
  </si>
  <si>
    <t>60067 6933</t>
  </si>
  <si>
    <t>520 S Plum Grove Rd</t>
  </si>
  <si>
    <t>60056 1111</t>
  </si>
  <si>
    <t>799 W Kensington Rd</t>
  </si>
  <si>
    <t>60202 1706</t>
  </si>
  <si>
    <t>828 Main St</t>
  </si>
  <si>
    <t>60201 3976</t>
  </si>
  <si>
    <t>1500 Mcdaniel Ave</t>
  </si>
  <si>
    <t>60091 2237</t>
  </si>
  <si>
    <t>615 Locust Rd</t>
  </si>
  <si>
    <t>61072 3322</t>
  </si>
  <si>
    <t>Rockton</t>
  </si>
  <si>
    <t>11971 Wagon Wheel Rd</t>
  </si>
  <si>
    <t>61072 1628</t>
  </si>
  <si>
    <t>1060 E Union St</t>
  </si>
  <si>
    <t>61072 9468</t>
  </si>
  <si>
    <t>11810 Old River Rd</t>
  </si>
  <si>
    <t>62557 1415</t>
  </si>
  <si>
    <t>600 1St St</t>
  </si>
  <si>
    <t>62546 0046</t>
  </si>
  <si>
    <t>Morrisonville</t>
  </si>
  <si>
    <t>PO Box 46</t>
  </si>
  <si>
    <t>62650 3113</t>
  </si>
  <si>
    <t>936 W Michigan Ave</t>
  </si>
  <si>
    <t>100 W Randolph St 6-229</t>
  </si>
  <si>
    <t>60506 1067</t>
  </si>
  <si>
    <t>1500 Sullivan Rd</t>
  </si>
  <si>
    <t>61801 2909</t>
  </si>
  <si>
    <t>1212 W Springfield Ave</t>
  </si>
  <si>
    <t>61790 0001</t>
  </si>
  <si>
    <t>Isu Campus Box 7000</t>
  </si>
  <si>
    <t>61790 5300</t>
  </si>
  <si>
    <t>Isu Campus Box 5300</t>
  </si>
  <si>
    <t>ISU Campus Box 5300</t>
  </si>
  <si>
    <t>60608 1245</t>
  </si>
  <si>
    <t>1950 W Roosevelt Rd</t>
  </si>
  <si>
    <t>62650 2130</t>
  </si>
  <si>
    <t>658 E State St</t>
  </si>
  <si>
    <t>62650 1877</t>
  </si>
  <si>
    <t>125 S Webster Ave</t>
  </si>
  <si>
    <t>62704 3802</t>
  </si>
  <si>
    <t>100 South Grand Ave E</t>
  </si>
  <si>
    <t>60612 2222</t>
  </si>
  <si>
    <t>136 N Western Ave</t>
  </si>
  <si>
    <t>62946 3711</t>
  </si>
  <si>
    <t>1201 W Poplar St</t>
  </si>
  <si>
    <t>60563 9683</t>
  </si>
  <si>
    <t>30W200 Ferry Rd</t>
  </si>
  <si>
    <t>62037 2317</t>
  </si>
  <si>
    <t>Grafton</t>
  </si>
  <si>
    <t>17808 State Highway 100 W</t>
  </si>
  <si>
    <t>60605 2358</t>
  </si>
  <si>
    <t>1112 S Wabash Ave Ste 200</t>
  </si>
  <si>
    <t>60446 1156</t>
  </si>
  <si>
    <t>753 Dalhart Ave</t>
  </si>
  <si>
    <t>60446 3921</t>
  </si>
  <si>
    <t>775 W Normantown Rd</t>
  </si>
  <si>
    <t>60446 5269</t>
  </si>
  <si>
    <t>101 Wesglen Pkwy</t>
  </si>
  <si>
    <t>60490 4510</t>
  </si>
  <si>
    <t>1470 Raven Dr</t>
  </si>
  <si>
    <t>60440 2689</t>
  </si>
  <si>
    <t>150 N Schmidt Rd</t>
  </si>
  <si>
    <t>60440 1600</t>
  </si>
  <si>
    <t>179 Commonwealth Dr</t>
  </si>
  <si>
    <t>60440 2278</t>
  </si>
  <si>
    <t>500 King Arthur Way</t>
  </si>
  <si>
    <t>60440 2600</t>
  </si>
  <si>
    <t>230 S Orchard Dr</t>
  </si>
  <si>
    <t>60440 1300</t>
  </si>
  <si>
    <t>197 Winston Dr</t>
  </si>
  <si>
    <t>60440 2400</t>
  </si>
  <si>
    <t>520 Gary Dr</t>
  </si>
  <si>
    <t>60440 3071</t>
  </si>
  <si>
    <t>200 Recreation Dr</t>
  </si>
  <si>
    <t>60446 1701</t>
  </si>
  <si>
    <t>301 Eaton Ave</t>
  </si>
  <si>
    <t>60446 1332</t>
  </si>
  <si>
    <t>616 Dalhart Ave</t>
  </si>
  <si>
    <t>725 W Normantown Rd</t>
  </si>
  <si>
    <t>60440 2200</t>
  </si>
  <si>
    <t>777 Falcon Ridge Way</t>
  </si>
  <si>
    <t>60440 3100</t>
  </si>
  <si>
    <t>905 Lily Cache Ln</t>
  </si>
  <si>
    <t>60440 1801</t>
  </si>
  <si>
    <t>350 Blair Ln</t>
  </si>
  <si>
    <t>60446 1400</t>
  </si>
  <si>
    <t>590 Belmont Dr</t>
  </si>
  <si>
    <t>60446 1801</t>
  </si>
  <si>
    <t>100 N Independence Blvd</t>
  </si>
  <si>
    <t>60440 4893</t>
  </si>
  <si>
    <t>365 Raider Way</t>
  </si>
  <si>
    <t>60446 4330</t>
  </si>
  <si>
    <t>801 W Normantown Rd</t>
  </si>
  <si>
    <t>60408 1948</t>
  </si>
  <si>
    <t>Braidwood</t>
  </si>
  <si>
    <t>162 S School St</t>
  </si>
  <si>
    <t>60408 2216</t>
  </si>
  <si>
    <t>407 Comet Dr</t>
  </si>
  <si>
    <t>60408 2029</t>
  </si>
  <si>
    <t>249 Comet Dr</t>
  </si>
  <si>
    <t>255 Comet Dr</t>
  </si>
  <si>
    <t>60451 1576</t>
  </si>
  <si>
    <t>21701 S Gougar Rd</t>
  </si>
  <si>
    <t>60423 1333</t>
  </si>
  <si>
    <t>201 Colorado Ave</t>
  </si>
  <si>
    <t>60451 3801</t>
  </si>
  <si>
    <t>1801 E Lincoln Hwy</t>
  </si>
  <si>
    <t>60481 1490</t>
  </si>
  <si>
    <t>221 Ryan St</t>
  </si>
  <si>
    <t>60481 1710</t>
  </si>
  <si>
    <t>1910 Bruning Dr</t>
  </si>
  <si>
    <t>60481 1488</t>
  </si>
  <si>
    <t>715 S Joliet St</t>
  </si>
  <si>
    <t>60481 4500</t>
  </si>
  <si>
    <t>209 Wildcat Ct</t>
  </si>
  <si>
    <t>209U Wildcat Ct</t>
  </si>
  <si>
    <t>60468 9205</t>
  </si>
  <si>
    <t>Peotone</t>
  </si>
  <si>
    <t>212 W Wilson St</t>
  </si>
  <si>
    <t>60423 8012</t>
  </si>
  <si>
    <t>9526 W Manhattan Monee Rd</t>
  </si>
  <si>
    <t>60468 9245</t>
  </si>
  <si>
    <t>426 N Conrad St</t>
  </si>
  <si>
    <t>60468 9270</t>
  </si>
  <si>
    <t>1 Blue Devil Dr</t>
  </si>
  <si>
    <t>60468 9182</t>
  </si>
  <si>
    <t>605 W North St</t>
  </si>
  <si>
    <t>60441 3823</t>
  </si>
  <si>
    <t>1333 E 7th St</t>
  </si>
  <si>
    <t>1323 E 7th St</t>
  </si>
  <si>
    <t>60432 2942</t>
  </si>
  <si>
    <t>110 Collins St</t>
  </si>
  <si>
    <t>60435 6606</t>
  </si>
  <si>
    <t>401 N Larkin Ave</t>
  </si>
  <si>
    <t>60432 2841</t>
  </si>
  <si>
    <t>201 E Jefferson St</t>
  </si>
  <si>
    <t>60436 1047</t>
  </si>
  <si>
    <t>300 Caterpillar Dr</t>
  </si>
  <si>
    <t>60421 9367</t>
  </si>
  <si>
    <t>Elwood</t>
  </si>
  <si>
    <t>409 N Chicago St</t>
  </si>
  <si>
    <t>60544 2290</t>
  </si>
  <si>
    <t>23930 W Lockport St</t>
  </si>
  <si>
    <t>60544 2399</t>
  </si>
  <si>
    <t>15730 S Howard St</t>
  </si>
  <si>
    <t>60544 2510</t>
  </si>
  <si>
    <t>15410 S Wallin Dr</t>
  </si>
  <si>
    <t>60585 9404</t>
  </si>
  <si>
    <t>12450 Essington Rd</t>
  </si>
  <si>
    <t>60431 7900</t>
  </si>
  <si>
    <t>1900 Oxford Way</t>
  </si>
  <si>
    <t>60585 2084</t>
  </si>
  <si>
    <t>11600 Heritage Meadows Dr</t>
  </si>
  <si>
    <t>60490 4934</t>
  </si>
  <si>
    <t>1401 Essington Rd</t>
  </si>
  <si>
    <t>60586 9116</t>
  </si>
  <si>
    <t>2110 Clublands Pkwy</t>
  </si>
  <si>
    <t>60544 2513</t>
  </si>
  <si>
    <t>14740 Meadow Ln</t>
  </si>
  <si>
    <t>60585 5571</t>
  </si>
  <si>
    <t>24562 Norwood Dr</t>
  </si>
  <si>
    <t>60586 5501</t>
  </si>
  <si>
    <t>1900 Caton Ridge Dr</t>
  </si>
  <si>
    <t>60544 2460</t>
  </si>
  <si>
    <t>13909 S Budler Rd</t>
  </si>
  <si>
    <t>60586 2145</t>
  </si>
  <si>
    <t>2501 Mirage Ave</t>
  </si>
  <si>
    <t>60586 8122</t>
  </si>
  <si>
    <t>2097 S Bronk Rd</t>
  </si>
  <si>
    <t>60544 9147</t>
  </si>
  <si>
    <t>14050 S Budler Rd</t>
  </si>
  <si>
    <t>60586 6298</t>
  </si>
  <si>
    <t>2001 Wesmere Pkwy</t>
  </si>
  <si>
    <t>60544 7931</t>
  </si>
  <si>
    <t>24810 W 135th St</t>
  </si>
  <si>
    <t>60431 1231</t>
  </si>
  <si>
    <t>3100 Caton Farm Rd</t>
  </si>
  <si>
    <t>60435 1402</t>
  </si>
  <si>
    <t>2544 Crystal Dr</t>
  </si>
  <si>
    <t>60544 3001</t>
  </si>
  <si>
    <t>23723 Getson Dr</t>
  </si>
  <si>
    <t>60585 9528</t>
  </si>
  <si>
    <t>12350 Essington Rd</t>
  </si>
  <si>
    <t>60431 8897</t>
  </si>
  <si>
    <t>2001 Wildspring Pkwy</t>
  </si>
  <si>
    <t>60544 2504</t>
  </si>
  <si>
    <t>15320 W Wallin Dr</t>
  </si>
  <si>
    <t>60586 5669</t>
  </si>
  <si>
    <t>1911 Drauden Rd</t>
  </si>
  <si>
    <t>60585 2701</t>
  </si>
  <si>
    <t>12425 S Van Dyke Rd</t>
  </si>
  <si>
    <t>60586 6946</t>
  </si>
  <si>
    <t>2101 S Bronk Rd</t>
  </si>
  <si>
    <t>60544 2949</t>
  </si>
  <si>
    <t>14723 S Eastern Ave</t>
  </si>
  <si>
    <t>60585 8901</t>
  </si>
  <si>
    <t>12001 Naperville Rd</t>
  </si>
  <si>
    <t>60585 7800</t>
  </si>
  <si>
    <t>12005 S 248th Ave</t>
  </si>
  <si>
    <t>60586 1687</t>
  </si>
  <si>
    <t>7800 Caton Farm Rd</t>
  </si>
  <si>
    <t>60544 1833</t>
  </si>
  <si>
    <t>24120 W Fort Beggs Dr</t>
  </si>
  <si>
    <t>15732 S Howard St</t>
  </si>
  <si>
    <t>60417 2831</t>
  </si>
  <si>
    <t>1500 S Sangamon St</t>
  </si>
  <si>
    <t>60484 3248</t>
  </si>
  <si>
    <t>University Park</t>
  </si>
  <si>
    <t>1009 Blackhawk Dr</t>
  </si>
  <si>
    <t>60466 2410</t>
  </si>
  <si>
    <t>430 Talala St</t>
  </si>
  <si>
    <t>60449 9814</t>
  </si>
  <si>
    <t>25425 S Will Center Rd</t>
  </si>
  <si>
    <t>60417 2258</t>
  </si>
  <si>
    <t>435 North St</t>
  </si>
  <si>
    <t>60417 4072</t>
  </si>
  <si>
    <t>1124 W New Monee Rd</t>
  </si>
  <si>
    <t>60484 3311</t>
  </si>
  <si>
    <t>635 Olmstead Ln</t>
  </si>
  <si>
    <t>60417 9601</t>
  </si>
  <si>
    <t>1515 W Exchange St</t>
  </si>
  <si>
    <t>60417 2088</t>
  </si>
  <si>
    <t>690 W Exchange St</t>
  </si>
  <si>
    <t>60401 0308</t>
  </si>
  <si>
    <t>Beecher</t>
  </si>
  <si>
    <t>629 Penfield St</t>
  </si>
  <si>
    <t>60401 3633</t>
  </si>
  <si>
    <t>101 E Church Rd</t>
  </si>
  <si>
    <t>60401 0338</t>
  </si>
  <si>
    <t>538 Miller St</t>
  </si>
  <si>
    <t>60423 8177</t>
  </si>
  <si>
    <t>20130 S Rosewood Dr</t>
  </si>
  <si>
    <t>60423 8551</t>
  </si>
  <si>
    <t>20027 S 88th Ave</t>
  </si>
  <si>
    <t>60487 3631</t>
  </si>
  <si>
    <t>19900 80th Ave</t>
  </si>
  <si>
    <t>60423 8123</t>
  </si>
  <si>
    <t>20912 S Frankfort Square Rd</t>
  </si>
  <si>
    <t>60423 9354</t>
  </si>
  <si>
    <t>7260 W North Ave</t>
  </si>
  <si>
    <t>60423 7099</t>
  </si>
  <si>
    <t>20100 S Spruce Dr</t>
  </si>
  <si>
    <t>60448 1311</t>
  </si>
  <si>
    <t>11331 195th St</t>
  </si>
  <si>
    <t>60448 1334</t>
  </si>
  <si>
    <t>11244 Willow Crest Ln</t>
  </si>
  <si>
    <t>60448 8016</t>
  </si>
  <si>
    <t>19815 Kirkstone Way</t>
  </si>
  <si>
    <t>60423 2235</t>
  </si>
  <si>
    <t>10480 Nebraska St</t>
  </si>
  <si>
    <t>60423 9786</t>
  </si>
  <si>
    <t>22265 S 80th Ave</t>
  </si>
  <si>
    <t>60423 9064</t>
  </si>
  <si>
    <t>22150 S Owens Rd</t>
  </si>
  <si>
    <t>10482 Nebraska St</t>
  </si>
  <si>
    <t>60451 1522</t>
  </si>
  <si>
    <t>205 Kingston Dr</t>
  </si>
  <si>
    <t>60451 2373</t>
  </si>
  <si>
    <t>1711 Spencer Rd</t>
  </si>
  <si>
    <t>1721 Spencer Rd</t>
  </si>
  <si>
    <t>1701 Spencer Rd</t>
  </si>
  <si>
    <t>60451 1413</t>
  </si>
  <si>
    <t>809 N Cedar Rd</t>
  </si>
  <si>
    <t>60451 2781</t>
  </si>
  <si>
    <t>511 E Illinois Hwy</t>
  </si>
  <si>
    <t>513 E Illinois Hwy</t>
  </si>
  <si>
    <t>60451 8586</t>
  </si>
  <si>
    <t>2470 Nelson Rd</t>
  </si>
  <si>
    <t>60451 8585</t>
  </si>
  <si>
    <t>2366 Nelson Rd</t>
  </si>
  <si>
    <t>60451 1601</t>
  </si>
  <si>
    <t>155 Haines Ave</t>
  </si>
  <si>
    <t>60451 1189</t>
  </si>
  <si>
    <t>151 Lenox St</t>
  </si>
  <si>
    <t>60451 1917</t>
  </si>
  <si>
    <t>731 E Joliet Hwy</t>
  </si>
  <si>
    <t>60451 1702</t>
  </si>
  <si>
    <t>102 S Cedar Rd</t>
  </si>
  <si>
    <t>15646 W Smith Rd</t>
  </si>
  <si>
    <t>60442 9511</t>
  </si>
  <si>
    <t>25440 S Gougar Rd</t>
  </si>
  <si>
    <t>60442 8104</t>
  </si>
  <si>
    <t>200 2nd St</t>
  </si>
  <si>
    <t>60442 8413</t>
  </si>
  <si>
    <t>15414 W Smith Rd</t>
  </si>
  <si>
    <t>60442 9502</t>
  </si>
  <si>
    <t>25632 S Gougar Rd</t>
  </si>
  <si>
    <t>60441 2227</t>
  </si>
  <si>
    <t>710 N State St</t>
  </si>
  <si>
    <t>60491 7866</t>
  </si>
  <si>
    <t>Homer Glen</t>
  </si>
  <si>
    <t>14939 W 143rd St</t>
  </si>
  <si>
    <t>60441 2759</t>
  </si>
  <si>
    <t>514 Macgregor Rd</t>
  </si>
  <si>
    <t>60491 6750</t>
  </si>
  <si>
    <t>15161 S Gougar Rd</t>
  </si>
  <si>
    <t>708 N State St</t>
  </si>
  <si>
    <t>60441 3660</t>
  </si>
  <si>
    <t>565 E 7th St</t>
  </si>
  <si>
    <t>60441 3710</t>
  </si>
  <si>
    <t>808 Adams St</t>
  </si>
  <si>
    <t>60441 4241</t>
  </si>
  <si>
    <t>1605 S Washington St</t>
  </si>
  <si>
    <t>60441 4935</t>
  </si>
  <si>
    <t>735 Green Garden Pl</t>
  </si>
  <si>
    <t>60403 1700</t>
  </si>
  <si>
    <t>1919 Caton Farm Rd</t>
  </si>
  <si>
    <t>60403 2573</t>
  </si>
  <si>
    <t>400 Elsie Ave</t>
  </si>
  <si>
    <t>60436 1126</t>
  </si>
  <si>
    <t>303 Purdue Ct</t>
  </si>
  <si>
    <t>60433 2812</t>
  </si>
  <si>
    <t>1020 Rowell Ave</t>
  </si>
  <si>
    <t>60432 2029</t>
  </si>
  <si>
    <t>1451 Copperfield Ave</t>
  </si>
  <si>
    <t>60436 1305</t>
  </si>
  <si>
    <t>207 S Midland Ave</t>
  </si>
  <si>
    <t>60432 1234</t>
  </si>
  <si>
    <t>1101 Harrison Ave</t>
  </si>
  <si>
    <t>60433 2017</t>
  </si>
  <si>
    <t>701 3rd Ave</t>
  </si>
  <si>
    <t>60435 3900</t>
  </si>
  <si>
    <t>1125 Oregon St</t>
  </si>
  <si>
    <t>60435 6837</t>
  </si>
  <si>
    <t>251 N Midland Ave</t>
  </si>
  <si>
    <t>60435 3244</t>
  </si>
  <si>
    <t>1100 Lilac Ln</t>
  </si>
  <si>
    <t>60432 2716</t>
  </si>
  <si>
    <t>319 Harwood St</t>
  </si>
  <si>
    <t>60433 1906</t>
  </si>
  <si>
    <t>400 4th Ave</t>
  </si>
  <si>
    <t>60435 5239</t>
  </si>
  <si>
    <t>2651 Glenwood Ave</t>
  </si>
  <si>
    <t>60432 1102</t>
  </si>
  <si>
    <t>1220 California Ave</t>
  </si>
  <si>
    <t>60435 6911</t>
  </si>
  <si>
    <t>701 Glenwood Ave</t>
  </si>
  <si>
    <t>60433 2114</t>
  </si>
  <si>
    <t>406 Burke Dr</t>
  </si>
  <si>
    <t>60435 4532</t>
  </si>
  <si>
    <t>500 Moran St</t>
  </si>
  <si>
    <t>60433 1364</t>
  </si>
  <si>
    <t>1521 E Washington St</t>
  </si>
  <si>
    <t>60433 2218</t>
  </si>
  <si>
    <t>402 Richards St</t>
  </si>
  <si>
    <t>60435 3434</t>
  </si>
  <si>
    <t>1125 N Larkin Ave</t>
  </si>
  <si>
    <t>60432 2007</t>
  </si>
  <si>
    <t>1501 Copperfield Ave</t>
  </si>
  <si>
    <t>203 S Midland Ave</t>
  </si>
  <si>
    <t>60435 6065</t>
  </si>
  <si>
    <t>420 N Raynor Ave</t>
  </si>
  <si>
    <t>60436 2405</t>
  </si>
  <si>
    <t>Rockdale</t>
  </si>
  <si>
    <t>715 Meadow Ave</t>
  </si>
  <si>
    <t>60433 8508</t>
  </si>
  <si>
    <t>1661 Cherry Hill Rd</t>
  </si>
  <si>
    <t>60433 8551</t>
  </si>
  <si>
    <t>1715 Rowell Ave</t>
  </si>
  <si>
    <t>60491 8286</t>
  </si>
  <si>
    <t>16240 S Cedar Rd</t>
  </si>
  <si>
    <t>60441 9301</t>
  </si>
  <si>
    <t>1900 S Farrell Rd</t>
  </si>
  <si>
    <t>60491 8287</t>
  </si>
  <si>
    <t>16025 S Cedar Rd</t>
  </si>
  <si>
    <t>60491 8404</t>
  </si>
  <si>
    <t>15731 S Bell Rd</t>
  </si>
  <si>
    <t>60491 7811</t>
  </si>
  <si>
    <t>12914 W 143rd St</t>
  </si>
  <si>
    <t>15711 S Bell Rd</t>
  </si>
  <si>
    <t>15733 S Bell Rd</t>
  </si>
  <si>
    <t>60404 7236</t>
  </si>
  <si>
    <t>910 Vertin Blvd</t>
  </si>
  <si>
    <t>60586 5269</t>
  </si>
  <si>
    <t>5820 Theodore Dr</t>
  </si>
  <si>
    <t>60404 8500</t>
  </si>
  <si>
    <t>210 E Black Rd</t>
  </si>
  <si>
    <t>60431 9018</t>
  </si>
  <si>
    <t>3389 Longford Dr</t>
  </si>
  <si>
    <t>60431 2803</t>
  </si>
  <si>
    <t>3333 Black Rd</t>
  </si>
  <si>
    <t>60404 9397</t>
  </si>
  <si>
    <t>210 School Rd</t>
  </si>
  <si>
    <t>5800 Theodore Dr</t>
  </si>
  <si>
    <t>60410 8617</t>
  </si>
  <si>
    <t>24920 S Sage St</t>
  </si>
  <si>
    <t>60410 5045</t>
  </si>
  <si>
    <t>24150 S Ford Rd</t>
  </si>
  <si>
    <t>60410 8618</t>
  </si>
  <si>
    <t>24805 W Roberts Rd</t>
  </si>
  <si>
    <t>60410 3401</t>
  </si>
  <si>
    <t>24917 W Sioux Dr</t>
  </si>
  <si>
    <t>61814 0200</t>
  </si>
  <si>
    <t>Bismarck</t>
  </si>
  <si>
    <t>17268 E 2750 North Rd</t>
  </si>
  <si>
    <t>61814 0350</t>
  </si>
  <si>
    <t>61876 6515</t>
  </si>
  <si>
    <t>Sidell</t>
  </si>
  <si>
    <t>7087 N 600 East Rd</t>
  </si>
  <si>
    <t>61817 9745</t>
  </si>
  <si>
    <t>Catlin</t>
  </si>
  <si>
    <t>216 N Webster St</t>
  </si>
  <si>
    <t>61817 9781</t>
  </si>
  <si>
    <t>701 W Vermilion St</t>
  </si>
  <si>
    <t>701 1/2 W Vermilion St</t>
  </si>
  <si>
    <t>61812 0037</t>
  </si>
  <si>
    <t>Armstrong</t>
  </si>
  <si>
    <t>30474 Smith</t>
  </si>
  <si>
    <t>61832 6306</t>
  </si>
  <si>
    <t>502 E Main St</t>
  </si>
  <si>
    <t>61834 5116</t>
  </si>
  <si>
    <t>14794 Catlin Tilton Rd</t>
  </si>
  <si>
    <t>61832 3325</t>
  </si>
  <si>
    <t>930 Colfax Dr</t>
  </si>
  <si>
    <t>61834 9345</t>
  </si>
  <si>
    <t>200 S Kansas Ave</t>
  </si>
  <si>
    <t>61832 3408</t>
  </si>
  <si>
    <t>1330 E English St</t>
  </si>
  <si>
    <t>61832 1441</t>
  </si>
  <si>
    <t>20 E Liberty Ln</t>
  </si>
  <si>
    <t>61832 1731</t>
  </si>
  <si>
    <t>2101 N Vermilion St</t>
  </si>
  <si>
    <t>61832 7220</t>
  </si>
  <si>
    <t>133 E 9th St</t>
  </si>
  <si>
    <t>61832 1879</t>
  </si>
  <si>
    <t>1619 N Jackson St</t>
  </si>
  <si>
    <t>61832 3114</t>
  </si>
  <si>
    <t>202 E Fairchild St</t>
  </si>
  <si>
    <t>61832 4634</t>
  </si>
  <si>
    <t>110 E Williams St</t>
  </si>
  <si>
    <t>61858 0219</t>
  </si>
  <si>
    <t>Oakwood</t>
  </si>
  <si>
    <t>408 S Scott St</t>
  </si>
  <si>
    <t>61844 5195</t>
  </si>
  <si>
    <t>Fithian</t>
  </si>
  <si>
    <t>5870 US Route 150</t>
  </si>
  <si>
    <t>61858 6174</t>
  </si>
  <si>
    <t>12190 US Route 150</t>
  </si>
  <si>
    <t>61812 0007</t>
  </si>
  <si>
    <t>3571 Gifford Ave</t>
  </si>
  <si>
    <t>60942 1600</t>
  </si>
  <si>
    <t>500 S 4th St</t>
  </si>
  <si>
    <t>60942 1179</t>
  </si>
  <si>
    <t>609 W Main St</t>
  </si>
  <si>
    <t>60942 1855</t>
  </si>
  <si>
    <t>615 E Orange St</t>
  </si>
  <si>
    <t>61865 3158</t>
  </si>
  <si>
    <t>Potomac</t>
  </si>
  <si>
    <t>7915 US Route 136</t>
  </si>
  <si>
    <t>60963 9700</t>
  </si>
  <si>
    <t>350 N Chicago St</t>
  </si>
  <si>
    <t>61846 2005</t>
  </si>
  <si>
    <t>505 S Kennedy Dr</t>
  </si>
  <si>
    <t>61846 1846</t>
  </si>
  <si>
    <t>414 W West St</t>
  </si>
  <si>
    <t>61846 1897</t>
  </si>
  <si>
    <t>500 W Mulberry St</t>
  </si>
  <si>
    <t>502 W Mulberry St</t>
  </si>
  <si>
    <t>61883 1233</t>
  </si>
  <si>
    <t>Westville</t>
  </si>
  <si>
    <t>125 W Ellsworth St</t>
  </si>
  <si>
    <t>61883 1349</t>
  </si>
  <si>
    <t>412 Moses Ave</t>
  </si>
  <si>
    <t>61883 1218</t>
  </si>
  <si>
    <t>918 N State St</t>
  </si>
  <si>
    <t>61814 0050</t>
  </si>
  <si>
    <t>5 W Holloway St</t>
  </si>
  <si>
    <t>17302 E 2750 North Rd</t>
  </si>
  <si>
    <t>61742 9610</t>
  </si>
  <si>
    <t>Goodfield</t>
  </si>
  <si>
    <t>308 W Robinson St</t>
  </si>
  <si>
    <t>61729 9600</t>
  </si>
  <si>
    <t>Congerville</t>
  </si>
  <si>
    <t>310 E Kauffman St</t>
  </si>
  <si>
    <t>61530 1311</t>
  </si>
  <si>
    <t>301 S Main St</t>
  </si>
  <si>
    <t>61530 1661</t>
  </si>
  <si>
    <t>2005 S Main St</t>
  </si>
  <si>
    <t>61530 1323</t>
  </si>
  <si>
    <t>200 W Cruger Ave</t>
  </si>
  <si>
    <t>61530 1345</t>
  </si>
  <si>
    <t>109 W Cruger Ave</t>
  </si>
  <si>
    <t>61548 0109</t>
  </si>
  <si>
    <t>61548 9108</t>
  </si>
  <si>
    <t>Germantown Hills</t>
  </si>
  <si>
    <t>103 Warrior Way</t>
  </si>
  <si>
    <t>61561 7509</t>
  </si>
  <si>
    <t>Roanoke</t>
  </si>
  <si>
    <t>202 W High St</t>
  </si>
  <si>
    <t>61516 0137</t>
  </si>
  <si>
    <t>Benson</t>
  </si>
  <si>
    <t>131 W Reiter St</t>
  </si>
  <si>
    <t>208 W High St</t>
  </si>
  <si>
    <t>61561 0320</t>
  </si>
  <si>
    <t>61570 0580</t>
  </si>
  <si>
    <t>Washburn</t>
  </si>
  <si>
    <t>508 E Walnut St</t>
  </si>
  <si>
    <t>61738 1034</t>
  </si>
  <si>
    <t>El Paso</t>
  </si>
  <si>
    <t>250 W 3rd St</t>
  </si>
  <si>
    <t>61738 1051</t>
  </si>
  <si>
    <t>135 W 5th St</t>
  </si>
  <si>
    <t>61744 7739</t>
  </si>
  <si>
    <t>Gridley</t>
  </si>
  <si>
    <t>403 McLean St</t>
  </si>
  <si>
    <t>61738 1077</t>
  </si>
  <si>
    <t>600 N Elm St</t>
  </si>
  <si>
    <t>61738 1049</t>
  </si>
  <si>
    <t>97 W 5th St</t>
  </si>
  <si>
    <t>61369 9618</t>
  </si>
  <si>
    <t>Toluca</t>
  </si>
  <si>
    <t>306 N Maple St</t>
  </si>
  <si>
    <t>61760 1246</t>
  </si>
  <si>
    <t>Minonk</t>
  </si>
  <si>
    <t>523 Johnson St</t>
  </si>
  <si>
    <t>61377 7539</t>
  </si>
  <si>
    <t>Wenona</t>
  </si>
  <si>
    <t>102 W Elm St</t>
  </si>
  <si>
    <t>61760 1363</t>
  </si>
  <si>
    <t>1 Dornbush Dr</t>
  </si>
  <si>
    <t>61611 9762</t>
  </si>
  <si>
    <t>1421 Spring Bay Rd</t>
  </si>
  <si>
    <t>61548 8745</t>
  </si>
  <si>
    <t>815 E Chatham St</t>
  </si>
  <si>
    <t>61550 9726</t>
  </si>
  <si>
    <t>260 E Queenwood Rd</t>
  </si>
  <si>
    <t>61550 1128</t>
  </si>
  <si>
    <t>2550 N Morton Ave</t>
  </si>
  <si>
    <t>61550 2784</t>
  </si>
  <si>
    <t>100 S Nebraska Ave</t>
  </si>
  <si>
    <t>61550 2003</t>
  </si>
  <si>
    <t>220 E Jefferson St</t>
  </si>
  <si>
    <t>61550 2859</t>
  </si>
  <si>
    <t>1100 S 4th Ave</t>
  </si>
  <si>
    <t>61550 1625</t>
  </si>
  <si>
    <t>225 E Jackson St</t>
  </si>
  <si>
    <t>61550 2206</t>
  </si>
  <si>
    <t>350 N Illinois Ave</t>
  </si>
  <si>
    <t>61550 2502</t>
  </si>
  <si>
    <t>1050 S 4th Ave Ste 200</t>
  </si>
  <si>
    <t>61734 9327</t>
  </si>
  <si>
    <t>Delavan</t>
  </si>
  <si>
    <t>907 Locust St</t>
  </si>
  <si>
    <t>61568 1208</t>
  </si>
  <si>
    <t>200 S James St</t>
  </si>
  <si>
    <t>61568 8500</t>
  </si>
  <si>
    <t>400 W Pearl St</t>
  </si>
  <si>
    <t>61755 7529</t>
  </si>
  <si>
    <t>102 E Fifth St</t>
  </si>
  <si>
    <t>61733 9359</t>
  </si>
  <si>
    <t>Deer Creek</t>
  </si>
  <si>
    <t>506 N Logan St</t>
  </si>
  <si>
    <t>61755 7623</t>
  </si>
  <si>
    <t>401 E Fifth St</t>
  </si>
  <si>
    <t>61546 8438</t>
  </si>
  <si>
    <t>Manito</t>
  </si>
  <si>
    <t>13650 N Manito Rd</t>
  </si>
  <si>
    <t>61611 2863</t>
  </si>
  <si>
    <t>1401 E Washington St</t>
  </si>
  <si>
    <t>61571 2448</t>
  </si>
  <si>
    <t>115 Bondurant St</t>
  </si>
  <si>
    <t>61554 5212</t>
  </si>
  <si>
    <t>1903 Court St</t>
  </si>
  <si>
    <t>61554 5266</t>
  </si>
  <si>
    <t>320 Stadium Dr</t>
  </si>
  <si>
    <t>61564 0430</t>
  </si>
  <si>
    <t>South Pekin</t>
  </si>
  <si>
    <t>206 Main St</t>
  </si>
  <si>
    <t>61554 5885</t>
  </si>
  <si>
    <t>1000 Koch St</t>
  </si>
  <si>
    <t>61554 4287</t>
  </si>
  <si>
    <t>501 Washington St</t>
  </si>
  <si>
    <t>61554 5892</t>
  </si>
  <si>
    <t>900 Koch St</t>
  </si>
  <si>
    <t>61554 2442</t>
  </si>
  <si>
    <t>1110 Veerman St</t>
  </si>
  <si>
    <t>61554 6157</t>
  </si>
  <si>
    <t>1730 Highwood Ave</t>
  </si>
  <si>
    <t>61554 1923</t>
  </si>
  <si>
    <t>1610 Holiday Dr</t>
  </si>
  <si>
    <t>61554 2227</t>
  </si>
  <si>
    <t>1314 Matilda St</t>
  </si>
  <si>
    <t>61554 4437</t>
  </si>
  <si>
    <t>900 S Capitol St</t>
  </si>
  <si>
    <t>61554 3094</t>
  </si>
  <si>
    <t>501 Maywood Ave</t>
  </si>
  <si>
    <t>61554 2221</t>
  </si>
  <si>
    <t>1400 Earl St</t>
  </si>
  <si>
    <t>61554 1152</t>
  </si>
  <si>
    <t>Marquette Hts</t>
  </si>
  <si>
    <t>51 Yates Rd</t>
  </si>
  <si>
    <t>61554 1300</t>
  </si>
  <si>
    <t>Marquette Heights</t>
  </si>
  <si>
    <t>100 Joliet Rd</t>
  </si>
  <si>
    <t>61554 9650</t>
  </si>
  <si>
    <t>13716 5th St</t>
  </si>
  <si>
    <t>61611 3643</t>
  </si>
  <si>
    <t>300 Oakwood Ave</t>
  </si>
  <si>
    <t>61611 4435</t>
  </si>
  <si>
    <t>300 Briarbrook Dr</t>
  </si>
  <si>
    <t>61611 3366</t>
  </si>
  <si>
    <t>801 Springfield Rd</t>
  </si>
  <si>
    <t>61611 2831</t>
  </si>
  <si>
    <t>1000 Bloomington Rd</t>
  </si>
  <si>
    <t>61611 2272</t>
  </si>
  <si>
    <t>428 Arnold Rd</t>
  </si>
  <si>
    <t>61611 1419</t>
  </si>
  <si>
    <t>1848 Highview Rd</t>
  </si>
  <si>
    <t>61611 2685</t>
  </si>
  <si>
    <t>601 Taylor St</t>
  </si>
  <si>
    <t>61611 1601</t>
  </si>
  <si>
    <t>200 Campus Ave</t>
  </si>
  <si>
    <t>61610 3135</t>
  </si>
  <si>
    <t>Creve Coeur</t>
  </si>
  <si>
    <t>300 N Highland St</t>
  </si>
  <si>
    <t>61610 4255</t>
  </si>
  <si>
    <t>800 Groveland St</t>
  </si>
  <si>
    <t>61610 3137</t>
  </si>
  <si>
    <t>400 N Highland St</t>
  </si>
  <si>
    <t>61571 1473</t>
  </si>
  <si>
    <t>303 Jackson St</t>
  </si>
  <si>
    <t>61571 1304</t>
  </si>
  <si>
    <t>1100 N Main St</t>
  </si>
  <si>
    <t>61571 1255</t>
  </si>
  <si>
    <t>1400 Newcastle Rd</t>
  </si>
  <si>
    <t>61571 1111</t>
  </si>
  <si>
    <t>1301 Eagle Ave</t>
  </si>
  <si>
    <t>61571 9501</t>
  </si>
  <si>
    <t>1014 School St</t>
  </si>
  <si>
    <t>61571 3104</t>
  </si>
  <si>
    <t>304 E Almond Dr</t>
  </si>
  <si>
    <t>61546 9106</t>
  </si>
  <si>
    <t>450 E Southmoor St</t>
  </si>
  <si>
    <t>61534 8109</t>
  </si>
  <si>
    <t>Green Valley</t>
  </si>
  <si>
    <t>121 N Church St</t>
  </si>
  <si>
    <t>61546 8901</t>
  </si>
  <si>
    <t>910 S Washington St</t>
  </si>
  <si>
    <t>61546 9474</t>
  </si>
  <si>
    <t>1010 S Washington St</t>
  </si>
  <si>
    <t>62664 1404</t>
  </si>
  <si>
    <t>Mason City</t>
  </si>
  <si>
    <t>160 E Chestnut St</t>
  </si>
  <si>
    <t>62664 1066</t>
  </si>
  <si>
    <t>208 N West Ave</t>
  </si>
  <si>
    <t>62644 1229</t>
  </si>
  <si>
    <t>215 N Pearl St</t>
  </si>
  <si>
    <t>62644 1567</t>
  </si>
  <si>
    <t>801 E Laurel Ave</t>
  </si>
  <si>
    <t>62644 1867</t>
  </si>
  <si>
    <t>501 S McKinley St</t>
  </si>
  <si>
    <t>62704 4276</t>
  </si>
  <si>
    <t>2501 Wabash Ave</t>
  </si>
  <si>
    <t>62704 4722</t>
  </si>
  <si>
    <t>2501 S 1st St</t>
  </si>
  <si>
    <t>62702 5028</t>
  </si>
  <si>
    <t>444 W Reynolds St</t>
  </si>
  <si>
    <t>62711 6288</t>
  </si>
  <si>
    <t>3600 Fielding Dr</t>
  </si>
  <si>
    <t>62704 1839</t>
  </si>
  <si>
    <t>900 W Edwards St</t>
  </si>
  <si>
    <t>62703 5362</t>
  </si>
  <si>
    <t>1201 Bunn Ave</t>
  </si>
  <si>
    <t>62703 3903</t>
  </si>
  <si>
    <t>2501 S 11th St</t>
  </si>
  <si>
    <t>62703 4208</t>
  </si>
  <si>
    <t>3001 S Allis St</t>
  </si>
  <si>
    <t>62702 2031</t>
  </si>
  <si>
    <t>2000 Hastings Rd</t>
  </si>
  <si>
    <t>62703 2636</t>
  </si>
  <si>
    <t>1101 S 15th St</t>
  </si>
  <si>
    <t>62703 4730</t>
  </si>
  <si>
    <t>3338 S 5th St</t>
  </si>
  <si>
    <t>62704 5305</t>
  </si>
  <si>
    <t>2051 Wabash Ave</t>
  </si>
  <si>
    <t>62702 1718</t>
  </si>
  <si>
    <t>2040 N 8th St</t>
  </si>
  <si>
    <t>62702 6303</t>
  </si>
  <si>
    <t>801 N 6th St</t>
  </si>
  <si>
    <t>62703 2731</t>
  </si>
  <si>
    <t>1200 S Pope Ave</t>
  </si>
  <si>
    <t>62704 2133</t>
  </si>
  <si>
    <t>1100 Avon Dr</t>
  </si>
  <si>
    <t>62703 1204</t>
  </si>
  <si>
    <t>300 S 11th St</t>
  </si>
  <si>
    <t>62703 4837</t>
  </si>
  <si>
    <t>1825 Lee St</t>
  </si>
  <si>
    <t>62703 2962</t>
  </si>
  <si>
    <t>1700 S 15th St</t>
  </si>
  <si>
    <t>62712 9588</t>
  </si>
  <si>
    <t>850 W Lake Shore Dr</t>
  </si>
  <si>
    <t>62703 5600</t>
  </si>
  <si>
    <t>2530 E Ash St</t>
  </si>
  <si>
    <t>62702 3045</t>
  </si>
  <si>
    <t>2200 E Ridgely Ave</t>
  </si>
  <si>
    <t>62702 3715</t>
  </si>
  <si>
    <t>524 W Elliott Ave</t>
  </si>
  <si>
    <t>62704 1601</t>
  </si>
  <si>
    <t>120 S Lincoln Ave</t>
  </si>
  <si>
    <t>62704 4706</t>
  </si>
  <si>
    <t>2500 S College St</t>
  </si>
  <si>
    <t>62704 4027</t>
  </si>
  <si>
    <t>1701 S MacArthur Blvd</t>
  </si>
  <si>
    <t>62702 3517</t>
  </si>
  <si>
    <t>10 Babiak Ln</t>
  </si>
  <si>
    <t>62703 1545</t>
  </si>
  <si>
    <t>2300 E Jackson St</t>
  </si>
  <si>
    <t>62704 1529</t>
  </si>
  <si>
    <t>1800 W Monroe St</t>
  </si>
  <si>
    <t>62704 4409</t>
  </si>
  <si>
    <t>1200 Outer Park Dr</t>
  </si>
  <si>
    <t>62703 3371</t>
  </si>
  <si>
    <t>2350 E Ash St</t>
  </si>
  <si>
    <t>62704 1817</t>
  </si>
  <si>
    <t>101 S Lewis St</t>
  </si>
  <si>
    <t>62702 4011</t>
  </si>
  <si>
    <t>1300 N 11th St</t>
  </si>
  <si>
    <t>62703 5930</t>
  </si>
  <si>
    <t>3063 Fiat Ave</t>
  </si>
  <si>
    <t>62670 4608</t>
  </si>
  <si>
    <t>600 N Cedar St</t>
  </si>
  <si>
    <t>62670 0230</t>
  </si>
  <si>
    <t>300 W Ellis St</t>
  </si>
  <si>
    <t>62684 9415</t>
  </si>
  <si>
    <t>Sherman</t>
  </si>
  <si>
    <t>312 South St</t>
  </si>
  <si>
    <t>62693 9745</t>
  </si>
  <si>
    <t>Williamsville</t>
  </si>
  <si>
    <t>500 S Walnut St</t>
  </si>
  <si>
    <t>62693 9712</t>
  </si>
  <si>
    <t>900 S Walnut St</t>
  </si>
  <si>
    <t>62693 7539</t>
  </si>
  <si>
    <t>451 S Pine St</t>
  </si>
  <si>
    <t>62561 0470</t>
  </si>
  <si>
    <t>Riverton</t>
  </si>
  <si>
    <t>209 N 7th St</t>
  </si>
  <si>
    <t>62561 0530</t>
  </si>
  <si>
    <t>1014 E Lincoln St</t>
  </si>
  <si>
    <t>62561 0560</t>
  </si>
  <si>
    <t>841 N 3rd St</t>
  </si>
  <si>
    <t>62561 1010</t>
  </si>
  <si>
    <t>6425 Old Route 36</t>
  </si>
  <si>
    <t>62558 9680</t>
  </si>
  <si>
    <t>Pawnee</t>
  </si>
  <si>
    <t>810 4th St</t>
  </si>
  <si>
    <t>62615 9343</t>
  </si>
  <si>
    <t>Auburn</t>
  </si>
  <si>
    <t>601 N 7th St</t>
  </si>
  <si>
    <t>62615 1157</t>
  </si>
  <si>
    <t>445 N 5th St</t>
  </si>
  <si>
    <t>62530 9080</t>
  </si>
  <si>
    <t>Divernon</t>
  </si>
  <si>
    <t>303 E Kenney St</t>
  </si>
  <si>
    <t>62615 1162</t>
  </si>
  <si>
    <t>511 N 7th St</t>
  </si>
  <si>
    <t>62615 1144</t>
  </si>
  <si>
    <t>606 W North St</t>
  </si>
  <si>
    <t>62677 4012</t>
  </si>
  <si>
    <t>Pleasant Plains</t>
  </si>
  <si>
    <t>2473 N Farmingdale Rd</t>
  </si>
  <si>
    <t>2455 N Farmingdale Rd</t>
  </si>
  <si>
    <t>62677 0320</t>
  </si>
  <si>
    <t>500 N Cartwright St</t>
  </si>
  <si>
    <t>62677 9709</t>
  </si>
  <si>
    <t>315 W Church St</t>
  </si>
  <si>
    <t>62629 8090</t>
  </si>
  <si>
    <t>Chatham</t>
  </si>
  <si>
    <t>1401 E Plummer Blvd</t>
  </si>
  <si>
    <t>62629 8001</t>
  </si>
  <si>
    <t>465 Chatham Rd</t>
  </si>
  <si>
    <t>62629 1663</t>
  </si>
  <si>
    <t>525 S College St</t>
  </si>
  <si>
    <t>62629 8005</t>
  </si>
  <si>
    <t>1015 New City Rd</t>
  </si>
  <si>
    <t>62629 8000</t>
  </si>
  <si>
    <t>595 Chatham Rd</t>
  </si>
  <si>
    <t>62629 8083</t>
  </si>
  <si>
    <t>1501 E Plummer Blvd</t>
  </si>
  <si>
    <t>1475 E Plummer Blvd</t>
  </si>
  <si>
    <t>62563 9283</t>
  </si>
  <si>
    <t>Rochester</t>
  </si>
  <si>
    <t>456 Education Ave</t>
  </si>
  <si>
    <t>62563 9573</t>
  </si>
  <si>
    <t>900 Jack Taylor Dr</t>
  </si>
  <si>
    <t>62563 9279</t>
  </si>
  <si>
    <t>707 W Main St</t>
  </si>
  <si>
    <t>62563 9281</t>
  </si>
  <si>
    <t>3 Rocket Dr</t>
  </si>
  <si>
    <t>1 Rocket Dr</t>
  </si>
  <si>
    <t>62563 9282</t>
  </si>
  <si>
    <t>4 Rocket Dr</t>
  </si>
  <si>
    <t>62515 6267</t>
  </si>
  <si>
    <t>Buffalo</t>
  </si>
  <si>
    <t>324 W Charles St</t>
  </si>
  <si>
    <t>62625 9763</t>
  </si>
  <si>
    <t>Cantrall</t>
  </si>
  <si>
    <t>1 Braves Ln</t>
  </si>
  <si>
    <t>62625 9707</t>
  </si>
  <si>
    <t>155 Claypool St</t>
  </si>
  <si>
    <t>62613 9473</t>
  </si>
  <si>
    <t>Athens</t>
  </si>
  <si>
    <t>501 Warrior Way</t>
  </si>
  <si>
    <t>62675 1076</t>
  </si>
  <si>
    <t>Petersburg</t>
  </si>
  <si>
    <t>1500 Owen Ave</t>
  </si>
  <si>
    <t>62675 1455</t>
  </si>
  <si>
    <t>514 W Monroe St</t>
  </si>
  <si>
    <t>62675 0202</t>
  </si>
  <si>
    <t>17651 Bluejay Rd</t>
  </si>
  <si>
    <t>62642 1000</t>
  </si>
  <si>
    <t>Greenview</t>
  </si>
  <si>
    <t>147 E Palmer St</t>
  </si>
  <si>
    <t>62223 8602</t>
  </si>
  <si>
    <t>5950 Town Hall Rd</t>
  </si>
  <si>
    <t>62223 3385</t>
  </si>
  <si>
    <t>7645 Magna Dr</t>
  </si>
  <si>
    <t>62223 6802</t>
  </si>
  <si>
    <t>4063 Frank Scott Pkwy W</t>
  </si>
  <si>
    <t>62221 5525</t>
  </si>
  <si>
    <t>2555 West Blvd</t>
  </si>
  <si>
    <t>62220 4374</t>
  </si>
  <si>
    <t>920 N Illinois St</t>
  </si>
  <si>
    <t>62239 1544</t>
  </si>
  <si>
    <t>Dupo</t>
  </si>
  <si>
    <t>905 Bluffview Elementary Ln</t>
  </si>
  <si>
    <t>62239 1469</t>
  </si>
  <si>
    <t>600 Louisa Ave</t>
  </si>
  <si>
    <t>62205 3022</t>
  </si>
  <si>
    <t>1516 Gross Ave</t>
  </si>
  <si>
    <t>62201 1934</t>
  </si>
  <si>
    <t>501 Katherine Dunham Pl</t>
  </si>
  <si>
    <t>62204 2112</t>
  </si>
  <si>
    <t>Washington Pk</t>
  </si>
  <si>
    <t>1915 N 55th St</t>
  </si>
  <si>
    <t>62204 2448</t>
  </si>
  <si>
    <t>3939 Caseyville Ave</t>
  </si>
  <si>
    <t>62203 1863</t>
  </si>
  <si>
    <t>7710 State St</t>
  </si>
  <si>
    <t>62205 2316</t>
  </si>
  <si>
    <t>558 N 27th St</t>
  </si>
  <si>
    <t>62207 2150</t>
  </si>
  <si>
    <t>1835 Tudor Ave</t>
  </si>
  <si>
    <t>12 S 10th St</t>
  </si>
  <si>
    <t>62203 1345</t>
  </si>
  <si>
    <t>5510 State St</t>
  </si>
  <si>
    <t>62205 1356</t>
  </si>
  <si>
    <t>4901 State St</t>
  </si>
  <si>
    <t>62201 1129</t>
  </si>
  <si>
    <t>601 James R Thompson Blvd</t>
  </si>
  <si>
    <t>62059 0250</t>
  </si>
  <si>
    <t>Lovejoy</t>
  </si>
  <si>
    <t>800 Madison St</t>
  </si>
  <si>
    <t>62206 2276</t>
  </si>
  <si>
    <t>Cahokia</t>
  </si>
  <si>
    <t>300 Annunciation Ct</t>
  </si>
  <si>
    <t>62206 2329</t>
  </si>
  <si>
    <t>1700 Jerome Ln</t>
  </si>
  <si>
    <t>62206 2331</t>
  </si>
  <si>
    <t>1820 Jerome Ln</t>
  </si>
  <si>
    <t>62206 2403</t>
  </si>
  <si>
    <t>1500 Andrews Dr</t>
  </si>
  <si>
    <t>62206 2051</t>
  </si>
  <si>
    <t>600 Jerome Ln</t>
  </si>
  <si>
    <t>62207 2336</t>
  </si>
  <si>
    <t>6702 Bond Ave</t>
  </si>
  <si>
    <t>62206 1757</t>
  </si>
  <si>
    <t>600 Saint Robert Dr</t>
  </si>
  <si>
    <t>62206 2922</t>
  </si>
  <si>
    <t>1900 Mousette Ln</t>
  </si>
  <si>
    <t>62206 2022</t>
  </si>
  <si>
    <t>800 Range Ln</t>
  </si>
  <si>
    <t>62223 1644</t>
  </si>
  <si>
    <t>40 Signal Hill Pl</t>
  </si>
  <si>
    <t>62223 2635</t>
  </si>
  <si>
    <t>7401 Westchester Dr</t>
  </si>
  <si>
    <t>62223 3322</t>
  </si>
  <si>
    <t>250 Illini Dr</t>
  </si>
  <si>
    <t>62260 1127</t>
  </si>
  <si>
    <t>105 W Parkview Dr</t>
  </si>
  <si>
    <t>62260 1147</t>
  </si>
  <si>
    <t>211 W Mill St</t>
  </si>
  <si>
    <t>62285 0395</t>
  </si>
  <si>
    <t>316 S Hickory St</t>
  </si>
  <si>
    <t>62220 3463</t>
  </si>
  <si>
    <t>2465 Amann Dr</t>
  </si>
  <si>
    <t>62220 2243</t>
  </si>
  <si>
    <t>400 S Charles St</t>
  </si>
  <si>
    <t>62220 3264</t>
  </si>
  <si>
    <t>118 Westhaven School Rd</t>
  </si>
  <si>
    <t>62226 6724</t>
  </si>
  <si>
    <t>20 S 27th St</t>
  </si>
  <si>
    <t>62220 2465</t>
  </si>
  <si>
    <t>700 W Cleveland Ave</t>
  </si>
  <si>
    <t>62221 4858</t>
  </si>
  <si>
    <t>1400 N Charles St</t>
  </si>
  <si>
    <t>62220 1855</t>
  </si>
  <si>
    <t>1120 Union Ave</t>
  </si>
  <si>
    <t>62220 1254</t>
  </si>
  <si>
    <t>301 N 2nd St</t>
  </si>
  <si>
    <t>62220 3905</t>
  </si>
  <si>
    <t>125 Carlyle Ave</t>
  </si>
  <si>
    <t>62226 5704</t>
  </si>
  <si>
    <t>820 Royal Heights Rd</t>
  </si>
  <si>
    <t>840 Royal Heights Rd</t>
  </si>
  <si>
    <t>62220 3265</t>
  </si>
  <si>
    <t>1801 Central School Rd</t>
  </si>
  <si>
    <t>62220 1326</t>
  </si>
  <si>
    <t>105 W A St</t>
  </si>
  <si>
    <t>62226 4254</t>
  </si>
  <si>
    <t>1721 Boul Ave</t>
  </si>
  <si>
    <t>62221 2523</t>
  </si>
  <si>
    <t>2028 Lebanon Ave</t>
  </si>
  <si>
    <t>62221 5117</t>
  </si>
  <si>
    <t>111 Warrior Way</t>
  </si>
  <si>
    <t>62226 1923</t>
  </si>
  <si>
    <t>125 Huntwood Rd</t>
  </si>
  <si>
    <t>62226 1824</t>
  </si>
  <si>
    <t>410 Huntwood Rd</t>
  </si>
  <si>
    <t>62208 1103</t>
  </si>
  <si>
    <t>21 Circle Dr</t>
  </si>
  <si>
    <t>62208 2422</t>
  </si>
  <si>
    <t>10110 Old Lincoln Trl</t>
  </si>
  <si>
    <t>62208 3616</t>
  </si>
  <si>
    <t>400 Joseph Dr</t>
  </si>
  <si>
    <t>62208 2802</t>
  </si>
  <si>
    <t>400 Ashland Ave</t>
  </si>
  <si>
    <t>62269 1698</t>
  </si>
  <si>
    <t>160 Saint Ellen Mine Rd</t>
  </si>
  <si>
    <t>62269 6841</t>
  </si>
  <si>
    <t>1010 Moye School Rd</t>
  </si>
  <si>
    <t>62269 2043</t>
  </si>
  <si>
    <t>505 S Cherry St</t>
  </si>
  <si>
    <t>62269 2804</t>
  </si>
  <si>
    <t>802 Dartmouth Dr</t>
  </si>
  <si>
    <t>62269 7120</t>
  </si>
  <si>
    <t>1050 Ogle Rd</t>
  </si>
  <si>
    <t>62269 1353</t>
  </si>
  <si>
    <t>707 N Smiley St</t>
  </si>
  <si>
    <t>62269 4215</t>
  </si>
  <si>
    <t>451 N 7 Hills Rd</t>
  </si>
  <si>
    <t>62269 6611</t>
  </si>
  <si>
    <t>307 Kyle Rd</t>
  </si>
  <si>
    <t>62269 1419</t>
  </si>
  <si>
    <t>118 E Washington St</t>
  </si>
  <si>
    <t>62269 3617</t>
  </si>
  <si>
    <t>125 Diamond Ct</t>
  </si>
  <si>
    <t>62269 5409</t>
  </si>
  <si>
    <t>1 Wildcat Xing</t>
  </si>
  <si>
    <t>62243 1535</t>
  </si>
  <si>
    <t>401 S Monroe St</t>
  </si>
  <si>
    <t>62243 1534</t>
  </si>
  <si>
    <t>408 S Belleville St</t>
  </si>
  <si>
    <t>62243 1559</t>
  </si>
  <si>
    <t>650 S State St</t>
  </si>
  <si>
    <t>62264 1507</t>
  </si>
  <si>
    <t>New Athens</t>
  </si>
  <si>
    <t>501 Hanft St</t>
  </si>
  <si>
    <t>62257 1564</t>
  </si>
  <si>
    <t>Marissa</t>
  </si>
  <si>
    <t>206 E Fulton St</t>
  </si>
  <si>
    <t>62257 2600</t>
  </si>
  <si>
    <t>300 School View Dr</t>
  </si>
  <si>
    <t>62257 1185</t>
  </si>
  <si>
    <t>1 E Marissa St</t>
  </si>
  <si>
    <t>62282 0323</t>
  </si>
  <si>
    <t>Saint Libory</t>
  </si>
  <si>
    <t>811 Darmstadt St</t>
  </si>
  <si>
    <t>62221 5892</t>
  </si>
  <si>
    <t>150 Wingate Blvd</t>
  </si>
  <si>
    <t>62225 1197</t>
  </si>
  <si>
    <t>Scott Air Force Base</t>
  </si>
  <si>
    <t>4732 Patriots Dr</t>
  </si>
  <si>
    <t>62258 1169</t>
  </si>
  <si>
    <t>533 N 6th St</t>
  </si>
  <si>
    <t>62258 1153</t>
  </si>
  <si>
    <t>846 N 6th St</t>
  </si>
  <si>
    <t>62258 1065</t>
  </si>
  <si>
    <t>1313 W Main St</t>
  </si>
  <si>
    <t>62258 1362</t>
  </si>
  <si>
    <t>421 W Harnett St</t>
  </si>
  <si>
    <t>62254 1540</t>
  </si>
  <si>
    <t>Lebanon</t>
  </si>
  <si>
    <t>408 Mary Jane St</t>
  </si>
  <si>
    <t>62254 1570</t>
  </si>
  <si>
    <t>200 W Schuetz St</t>
  </si>
  <si>
    <t>61284 9615</t>
  </si>
  <si>
    <t>Taylor Ridge</t>
  </si>
  <si>
    <t>13227 Turkey Hollow Rd</t>
  </si>
  <si>
    <t>61259 0039</t>
  </si>
  <si>
    <t>Illinois City</t>
  </si>
  <si>
    <t>24017 122nd Ave W</t>
  </si>
  <si>
    <t>61232 0770</t>
  </si>
  <si>
    <t>Andalusia</t>
  </si>
  <si>
    <t>112 7th Ave E</t>
  </si>
  <si>
    <t>61284 9719</t>
  </si>
  <si>
    <t>14110 134th Ave W</t>
  </si>
  <si>
    <t>61486 9200</t>
  </si>
  <si>
    <t>Viola</t>
  </si>
  <si>
    <t>1804 17th Ave</t>
  </si>
  <si>
    <t>61281 8614</t>
  </si>
  <si>
    <t>Sherrard</t>
  </si>
  <si>
    <t>209 1st St</t>
  </si>
  <si>
    <t>61263 0639</t>
  </si>
  <si>
    <t>Matherville</t>
  </si>
  <si>
    <t>1376 252nd St</t>
  </si>
  <si>
    <t>61281 9603</t>
  </si>
  <si>
    <t>4701 176th Ave</t>
  </si>
  <si>
    <t>61281 0369</t>
  </si>
  <si>
    <t>507 3rd St</t>
  </si>
  <si>
    <t>61275 9727</t>
  </si>
  <si>
    <t>Port Byron</t>
  </si>
  <si>
    <t>9424 256th St N</t>
  </si>
  <si>
    <t>61275 9055</t>
  </si>
  <si>
    <t>9822 256th St N</t>
  </si>
  <si>
    <t>61275 9054</t>
  </si>
  <si>
    <t>9622 256th St N</t>
  </si>
  <si>
    <t>9624 256th St N</t>
  </si>
  <si>
    <t>61201 6563</t>
  </si>
  <si>
    <t>3530 38th Ave</t>
  </si>
  <si>
    <t>61201 2316</t>
  </si>
  <si>
    <t>600 11th Ave</t>
  </si>
  <si>
    <t>61201 3657</t>
  </si>
  <si>
    <t>2101 16th Ave</t>
  </si>
  <si>
    <t>61201 2538</t>
  </si>
  <si>
    <t>930 14th St</t>
  </si>
  <si>
    <t>61264 3012</t>
  </si>
  <si>
    <t>Milan</t>
  </si>
  <si>
    <t>1307 4th St W</t>
  </si>
  <si>
    <t>61201 7844</t>
  </si>
  <si>
    <t>9607 14th St W</t>
  </si>
  <si>
    <t>61201 2250</t>
  </si>
  <si>
    <t>4198 7th Ave</t>
  </si>
  <si>
    <t>61201 5278</t>
  </si>
  <si>
    <t>2503 9th St</t>
  </si>
  <si>
    <t>61201 6323</t>
  </si>
  <si>
    <t>2900 31st Ave</t>
  </si>
  <si>
    <t>61201 6722</t>
  </si>
  <si>
    <t>4000 9th St</t>
  </si>
  <si>
    <t>61201 4932</t>
  </si>
  <si>
    <t>4101 22nd Ave</t>
  </si>
  <si>
    <t>61201 2946</t>
  </si>
  <si>
    <t>3300 18th Ave</t>
  </si>
  <si>
    <t>61201 6753</t>
  </si>
  <si>
    <t>4141 9th St</t>
  </si>
  <si>
    <t>61201 5356</t>
  </si>
  <si>
    <t>1400 25th Ave</t>
  </si>
  <si>
    <t>61201 8909</t>
  </si>
  <si>
    <t>2000 7th Avenue</t>
  </si>
  <si>
    <t>61265 4960</t>
  </si>
  <si>
    <t>3010 26th Ave</t>
  </si>
  <si>
    <t>61265 6640</t>
  </si>
  <si>
    <t>3520 53rd St</t>
  </si>
  <si>
    <t>61265 4039</t>
  </si>
  <si>
    <t>1616 16th St</t>
  </si>
  <si>
    <t>61265 2546</t>
  </si>
  <si>
    <t>1550 41st St</t>
  </si>
  <si>
    <t>61265 4419</t>
  </si>
  <si>
    <t>3530 Avenue of The Cities</t>
  </si>
  <si>
    <t>61240 9393</t>
  </si>
  <si>
    <t>1004 1st St</t>
  </si>
  <si>
    <t>61265 4150</t>
  </si>
  <si>
    <t>1602 25th St</t>
  </si>
  <si>
    <t>61265 3811</t>
  </si>
  <si>
    <t>1015 16th Ave</t>
  </si>
  <si>
    <t>61265 5953</t>
  </si>
  <si>
    <t>700 32nd Ave</t>
  </si>
  <si>
    <t>61265 2823</t>
  </si>
  <si>
    <t>5312 11th Avenue C</t>
  </si>
  <si>
    <t>61265 6731</t>
  </si>
  <si>
    <t>4205 48th St</t>
  </si>
  <si>
    <t>61265 2816</t>
  </si>
  <si>
    <t>1301 48th St</t>
  </si>
  <si>
    <t>61265 4745</t>
  </si>
  <si>
    <t>2035 11th St</t>
  </si>
  <si>
    <t>61265 4421</t>
  </si>
  <si>
    <t>3600 Avenue of The Cities</t>
  </si>
  <si>
    <t>61265 6380</t>
  </si>
  <si>
    <t>1900 52Nd Ave</t>
  </si>
  <si>
    <t>61244 1901</t>
  </si>
  <si>
    <t>3100 4Th Ave</t>
  </si>
  <si>
    <t>61244 4031</t>
  </si>
  <si>
    <t>490 Avenue of The Cities</t>
  </si>
  <si>
    <t>61244 3263</t>
  </si>
  <si>
    <t>814 30th Ave</t>
  </si>
  <si>
    <t>61244 2453</t>
  </si>
  <si>
    <t>451 22nd Ave</t>
  </si>
  <si>
    <t>61282 2031</t>
  </si>
  <si>
    <t>2221 10th St</t>
  </si>
  <si>
    <t>61244 3262</t>
  </si>
  <si>
    <t>3100 7th St</t>
  </si>
  <si>
    <t>61244 1921</t>
  </si>
  <si>
    <t>3451 Morton Dr</t>
  </si>
  <si>
    <t>61282 1779</t>
  </si>
  <si>
    <t>2002 Eagle Ridge Dr</t>
  </si>
  <si>
    <t>61282 1579</t>
  </si>
  <si>
    <t>1305 5th Avenue</t>
  </si>
  <si>
    <t>61244 1924</t>
  </si>
  <si>
    <t>4280 4th Ave</t>
  </si>
  <si>
    <t>61256 9662</t>
  </si>
  <si>
    <t>Hampton</t>
  </si>
  <si>
    <t>206 5th St</t>
  </si>
  <si>
    <t>61607 9564</t>
  </si>
  <si>
    <t>5613 W Tuscarora Rd</t>
  </si>
  <si>
    <t>61533 9506</t>
  </si>
  <si>
    <t>Glasford</t>
  </si>
  <si>
    <t>9611 S Hanna City Glasford Rd</t>
  </si>
  <si>
    <t>61559 9772</t>
  </si>
  <si>
    <t>Princeville</t>
  </si>
  <si>
    <t>602 N Town Ave</t>
  </si>
  <si>
    <t>61559 9017</t>
  </si>
  <si>
    <t>302 Cordis Ave</t>
  </si>
  <si>
    <t>61559 7536</t>
  </si>
  <si>
    <t>909 N Town Ave</t>
  </si>
  <si>
    <t>61616 5106</t>
  </si>
  <si>
    <t>500 E Glen Ave</t>
  </si>
  <si>
    <t>61616 5110</t>
  </si>
  <si>
    <t>508 E Glen Ave</t>
  </si>
  <si>
    <t>61525 9802</t>
  </si>
  <si>
    <t>Dunlap</t>
  </si>
  <si>
    <t>2514 W Hickory Grove Rd</t>
  </si>
  <si>
    <t>61615 8706</t>
  </si>
  <si>
    <t>3903 W Ridgeview Dr</t>
  </si>
  <si>
    <t>61525 9415</t>
  </si>
  <si>
    <t>12610 N Allen Rd</t>
  </si>
  <si>
    <t>61615 9653</t>
  </si>
  <si>
    <t>10021 N Pacific St</t>
  </si>
  <si>
    <t>61525 0366</t>
  </si>
  <si>
    <t>301 S 1st St</t>
  </si>
  <si>
    <t>61525 9747</t>
  </si>
  <si>
    <t>13120 N State Route 91</t>
  </si>
  <si>
    <t>5200 W Cedar Hills Dr</t>
  </si>
  <si>
    <t>61525 0365</t>
  </si>
  <si>
    <t>5220 W Legion Hall Rd</t>
  </si>
  <si>
    <t>61525 8936</t>
  </si>
  <si>
    <t>400 S 4Th St</t>
  </si>
  <si>
    <t>61529 9455</t>
  </si>
  <si>
    <t>Elmwood</t>
  </si>
  <si>
    <t>501 N Morgan St</t>
  </si>
  <si>
    <t>61529 9454</t>
  </si>
  <si>
    <t>301 W Butternut St</t>
  </si>
  <si>
    <t>61523 1574</t>
  </si>
  <si>
    <t>1008 N 4Th St</t>
  </si>
  <si>
    <t>61523 1625</t>
  </si>
  <si>
    <t>1057 N 2nd St</t>
  </si>
  <si>
    <t>61523 1417</t>
  </si>
  <si>
    <t>914 W Truitt Ave</t>
  </si>
  <si>
    <t>61552 0178</t>
  </si>
  <si>
    <t>Mossville</t>
  </si>
  <si>
    <t>12207 Old Galena Rd</t>
  </si>
  <si>
    <t>61523 2021</t>
  </si>
  <si>
    <t>616 W Hickory St</t>
  </si>
  <si>
    <t>61523 1373</t>
  </si>
  <si>
    <t>1300 W Sycamore St</t>
  </si>
  <si>
    <t>61607 9428</t>
  </si>
  <si>
    <t>8223 W Smithville Rd</t>
  </si>
  <si>
    <t>61517 0380</t>
  </si>
  <si>
    <t>Brimfield</t>
  </si>
  <si>
    <t>216 E Clinton St</t>
  </si>
  <si>
    <t>323 E Clinton St</t>
  </si>
  <si>
    <t>61531 9647</t>
  </si>
  <si>
    <t>Farmington</t>
  </si>
  <si>
    <t>108 N Lightfoot Rd</t>
  </si>
  <si>
    <t>61531 9649</t>
  </si>
  <si>
    <t>300 N Lightfoot Rd</t>
  </si>
  <si>
    <t>310 N Lightfoot Rd</t>
  </si>
  <si>
    <t>61531 9648</t>
  </si>
  <si>
    <t>212 N Lightfoot Rd</t>
  </si>
  <si>
    <t>61604 3650</t>
  </si>
  <si>
    <t>2628 N Knoxville Ave</t>
  </si>
  <si>
    <t>61603 3461</t>
  </si>
  <si>
    <t>1800 NE Perry Ave</t>
  </si>
  <si>
    <t>61605 1391</t>
  </si>
  <si>
    <t>1419 S Folkers Ave</t>
  </si>
  <si>
    <t>61605 2207</t>
  </si>
  <si>
    <t>800 W Romeo B Garrett Ave</t>
  </si>
  <si>
    <t>61604 2601</t>
  </si>
  <si>
    <t>2503 N University St</t>
  </si>
  <si>
    <t>61604 2852</t>
  </si>
  <si>
    <t>2612 N Bootz Ave</t>
  </si>
  <si>
    <t>61604 1120</t>
  </si>
  <si>
    <t>2721 W Richwoods Blvd</t>
  </si>
  <si>
    <t>61615 3244</t>
  </si>
  <si>
    <t>5221 W Timberedge Dr</t>
  </si>
  <si>
    <t>61614 3332</t>
  </si>
  <si>
    <t>1819 W Northmoor Rd</t>
  </si>
  <si>
    <t>61614 3017</t>
  </si>
  <si>
    <t>6413 N Mount Hawley Rd</t>
  </si>
  <si>
    <t>61604 1304</t>
  </si>
  <si>
    <t>918 W Florence Ave</t>
  </si>
  <si>
    <t>61603 3432</t>
  </si>
  <si>
    <t>700 Mary St</t>
  </si>
  <si>
    <t>61614 6107</t>
  </si>
  <si>
    <t>4603 N Knoxville Ave</t>
  </si>
  <si>
    <t>61605 2906</t>
  </si>
  <si>
    <t>2727 W Krause Ave</t>
  </si>
  <si>
    <t>61603 2610</t>
  </si>
  <si>
    <t>2100 N Wisconsin Ave</t>
  </si>
  <si>
    <t>61606 1334</t>
  </si>
  <si>
    <t>807 W Columbia Ter</t>
  </si>
  <si>
    <t>61605 1701</t>
  </si>
  <si>
    <t>1704 W Aiken Ave</t>
  </si>
  <si>
    <t>61604 1919</t>
  </si>
  <si>
    <t>1907 W Forrest Hill Ave</t>
  </si>
  <si>
    <t>61606 1664</t>
  </si>
  <si>
    <t>1619 W Fredonia Ave</t>
  </si>
  <si>
    <t>61614 7840</t>
  </si>
  <si>
    <t>3706 N Grand Blvd</t>
  </si>
  <si>
    <t>61615 2837</t>
  </si>
  <si>
    <t>6001 N Frostwood Pkwy</t>
  </si>
  <si>
    <t>61614 3033</t>
  </si>
  <si>
    <t>6327 N Sheridan Rd</t>
  </si>
  <si>
    <t>61604 4921</t>
  </si>
  <si>
    <t>2708 W Rohmann Ave</t>
  </si>
  <si>
    <t>61603 1341</t>
  </si>
  <si>
    <t>801 E Forrest Hill Ave</t>
  </si>
  <si>
    <t>61604 3124</t>
  </si>
  <si>
    <t>2315 N Sterling Ave</t>
  </si>
  <si>
    <t>61614 3928</t>
  </si>
  <si>
    <t>5617 N Merrimac Ave</t>
  </si>
  <si>
    <t>61614 3453</t>
  </si>
  <si>
    <t>6301 N University St</t>
  </si>
  <si>
    <t>61604 4131</t>
  </si>
  <si>
    <t>1615 N North St</t>
  </si>
  <si>
    <t>61605 1458</t>
  </si>
  <si>
    <t>811 S Griswold St</t>
  </si>
  <si>
    <t>61607 1434</t>
  </si>
  <si>
    <t>Bartonville</t>
  </si>
  <si>
    <t>5137 W Cisna Rd</t>
  </si>
  <si>
    <t>61605 1263</t>
  </si>
  <si>
    <t>3717 W Malone St</t>
  </si>
  <si>
    <t>61607 2117</t>
  </si>
  <si>
    <t>6018 W Lancaster Rd</t>
  </si>
  <si>
    <t>61607 2580</t>
  </si>
  <si>
    <t>6000 S Adams St</t>
  </si>
  <si>
    <t>61604 5771</t>
  </si>
  <si>
    <t>200 S Main St</t>
  </si>
  <si>
    <t>61604 4419</t>
  </si>
  <si>
    <t>6521 W Farmington Rd</t>
  </si>
  <si>
    <t>61604 1027</t>
  </si>
  <si>
    <t>3314 W Richwoods Blvd</t>
  </si>
  <si>
    <t>61604 4676</t>
  </si>
  <si>
    <t>4623 W Red Bud Dr</t>
  </si>
  <si>
    <t>61071 1023</t>
  </si>
  <si>
    <t>101 12th Ave</t>
  </si>
  <si>
    <t>61071 9350</t>
  </si>
  <si>
    <t>9415 Hoover Rd</t>
  </si>
  <si>
    <t>61071 1913</t>
  </si>
  <si>
    <t>1602 Dixon Rd</t>
  </si>
  <si>
    <t>61071 2445</t>
  </si>
  <si>
    <t>3505 Prophet Rd</t>
  </si>
  <si>
    <t>61071 1229</t>
  </si>
  <si>
    <t>600 4th Ave</t>
  </si>
  <si>
    <t>61071 2967</t>
  </si>
  <si>
    <t>1901 8th Ave</t>
  </si>
  <si>
    <t>61071 2711</t>
  </si>
  <si>
    <t>1701 12th Ave</t>
  </si>
  <si>
    <t>602 4th Ave</t>
  </si>
  <si>
    <t>61270 2954</t>
  </si>
  <si>
    <t>100 Academic Dr</t>
  </si>
  <si>
    <t>61270 2615</t>
  </si>
  <si>
    <t>520 N Genesee St</t>
  </si>
  <si>
    <t>61270 2907</t>
  </si>
  <si>
    <t>643 Genesee Ave</t>
  </si>
  <si>
    <t>61270 2619</t>
  </si>
  <si>
    <t>100 E Knox St</t>
  </si>
  <si>
    <t>61081 1000</t>
  </si>
  <si>
    <t>815 W Le Fevre Rd</t>
  </si>
  <si>
    <t>61081 2771</t>
  </si>
  <si>
    <t>1501 E 6th St</t>
  </si>
  <si>
    <t>61081 1551</t>
  </si>
  <si>
    <t>806 E Le Fevre Rd</t>
  </si>
  <si>
    <t>61081 1470</t>
  </si>
  <si>
    <t>1510 E 25th St</t>
  </si>
  <si>
    <t>61081 1379</t>
  </si>
  <si>
    <t>1700 6th Ave</t>
  </si>
  <si>
    <t>61081 1378</t>
  </si>
  <si>
    <t>1608 4th Ave</t>
  </si>
  <si>
    <t>61081 1391</t>
  </si>
  <si>
    <t>410 E Le Fevre Rd</t>
  </si>
  <si>
    <t>61277 1022</t>
  </si>
  <si>
    <t>Prophetstown</t>
  </si>
  <si>
    <t>301 W 3rd St</t>
  </si>
  <si>
    <t>61283 0637</t>
  </si>
  <si>
    <t>Tampico</t>
  </si>
  <si>
    <t>304 W Kimball Rd</t>
  </si>
  <si>
    <t>61277 1035</t>
  </si>
  <si>
    <t>38 Ferry St</t>
  </si>
  <si>
    <t>61277 1013</t>
  </si>
  <si>
    <t>310 W Riverside Dr</t>
  </si>
  <si>
    <t>61277 9376</t>
  </si>
  <si>
    <t>79 Grove St</t>
  </si>
  <si>
    <t>61252 1182</t>
  </si>
  <si>
    <t>1217 14th St</t>
  </si>
  <si>
    <t>61252 1024</t>
  </si>
  <si>
    <t>1301 7th Ave</t>
  </si>
  <si>
    <t>61252 1042</t>
  </si>
  <si>
    <t>415 12th St</t>
  </si>
  <si>
    <t>61252 1117</t>
  </si>
  <si>
    <t>1207 12th St</t>
  </si>
  <si>
    <t>61252 1767</t>
  </si>
  <si>
    <t>1110 3rd St</t>
  </si>
  <si>
    <t>Erie</t>
  </si>
  <si>
    <t>518 7Th Ave</t>
  </si>
  <si>
    <t>61250 9439</t>
  </si>
  <si>
    <t>500 5th Ave</t>
  </si>
  <si>
    <t>61250 9457</t>
  </si>
  <si>
    <t>435 6th Ave</t>
  </si>
  <si>
    <t>520 5th Ave</t>
  </si>
  <si>
    <t>61049 7700</t>
  </si>
  <si>
    <t>Lindenwood</t>
  </si>
  <si>
    <t>304 Main St</t>
  </si>
  <si>
    <t>61068 1463</t>
  </si>
  <si>
    <t>1050 N 9th St</t>
  </si>
  <si>
    <t>61068 1076</t>
  </si>
  <si>
    <t>1450 20th St</t>
  </si>
  <si>
    <t>1050 N 9Th St</t>
  </si>
  <si>
    <t>61068 9130</t>
  </si>
  <si>
    <t>111 School Ave</t>
  </si>
  <si>
    <t>61068 6400</t>
  </si>
  <si>
    <t>1401 Flagg Rd</t>
  </si>
  <si>
    <t>61010 1438</t>
  </si>
  <si>
    <t>Byron</t>
  </si>
  <si>
    <t>420 N Colfax St</t>
  </si>
  <si>
    <t>61010 1540</t>
  </si>
  <si>
    <t>325 N Colfax St</t>
  </si>
  <si>
    <t>61010 1439</t>
  </si>
  <si>
    <t>696 N Colfax St</t>
  </si>
  <si>
    <t>61052 0360</t>
  </si>
  <si>
    <t>Monroe Center</t>
  </si>
  <si>
    <t>17500 Hwy 72</t>
  </si>
  <si>
    <t>61084 8803</t>
  </si>
  <si>
    <t>Stillman Valley</t>
  </si>
  <si>
    <t>410 S Hickory St</t>
  </si>
  <si>
    <t>61084 9037</t>
  </si>
  <si>
    <t>207 W Main St</t>
  </si>
  <si>
    <t>61084 8943</t>
  </si>
  <si>
    <t>425 S Pine St</t>
  </si>
  <si>
    <t>61064 1940</t>
  </si>
  <si>
    <t>Polo</t>
  </si>
  <si>
    <t>308 S Pleasant Ave</t>
  </si>
  <si>
    <t>61064 1532</t>
  </si>
  <si>
    <t>610 E Mason St</t>
  </si>
  <si>
    <t>61064 1724</t>
  </si>
  <si>
    <t>100 S Union Ave</t>
  </si>
  <si>
    <t>61030 0665</t>
  </si>
  <si>
    <t>Forreston</t>
  </si>
  <si>
    <t>601 E Main St</t>
  </si>
  <si>
    <t>61061 1533</t>
  </si>
  <si>
    <t>Oregon</t>
  </si>
  <si>
    <t>1150 Jefferson St</t>
  </si>
  <si>
    <t>61061 1711</t>
  </si>
  <si>
    <t>210 S 10th St</t>
  </si>
  <si>
    <t>206 S 10th St</t>
  </si>
  <si>
    <t>61068 9769</t>
  </si>
  <si>
    <t>3279 S IL Route 251</t>
  </si>
  <si>
    <t>60113 0037</t>
  </si>
  <si>
    <t>Creston</t>
  </si>
  <si>
    <t>202 W South St</t>
  </si>
  <si>
    <t>61068 4500</t>
  </si>
  <si>
    <t>Kings</t>
  </si>
  <si>
    <t>100 1st St</t>
  </si>
  <si>
    <t>61031 9712</t>
  </si>
  <si>
    <t>Franklin Grove</t>
  </si>
  <si>
    <t>217 S Elm St</t>
  </si>
  <si>
    <t>61006 9445</t>
  </si>
  <si>
    <t>Ashton</t>
  </si>
  <si>
    <t>611 Western Ave</t>
  </si>
  <si>
    <t>61310 1328</t>
  </si>
  <si>
    <t>Amboy</t>
  </si>
  <si>
    <t>30 E Provost St</t>
  </si>
  <si>
    <t>61310 1305</t>
  </si>
  <si>
    <t>240 N Metcalf Ave</t>
  </si>
  <si>
    <t>61310 1430</t>
  </si>
  <si>
    <t>11 E Hawley St</t>
  </si>
  <si>
    <t>61353 0037</t>
  </si>
  <si>
    <t>Paw Paw</t>
  </si>
  <si>
    <t>511 Chapman St</t>
  </si>
  <si>
    <t>61353 0508</t>
  </si>
  <si>
    <t>60553 0076</t>
  </si>
  <si>
    <t>Steward</t>
  </si>
  <si>
    <t>602 Main St</t>
  </si>
  <si>
    <t>Nachusa</t>
  </si>
  <si>
    <t>1261 Rt 38</t>
  </si>
  <si>
    <t>61021 2257</t>
  </si>
  <si>
    <t>703 E Morgan St</t>
  </si>
  <si>
    <t>61021 1806</t>
  </si>
  <si>
    <t>800 4th Ave</t>
  </si>
  <si>
    <t>618 Division St</t>
  </si>
  <si>
    <t>61021 4103</t>
  </si>
  <si>
    <t>620 Division St</t>
  </si>
  <si>
    <t>61021 2030</t>
  </si>
  <si>
    <t>300 Lincoln Statue Dr</t>
  </si>
  <si>
    <t>61021 9257</t>
  </si>
  <si>
    <t>1335 Franklin Grove Rd</t>
  </si>
  <si>
    <t>62242 1893</t>
  </si>
  <si>
    <t>701 Oak St</t>
  </si>
  <si>
    <t>62286 2301</t>
  </si>
  <si>
    <t>203A Dean Ave</t>
  </si>
  <si>
    <t>62286 2006</t>
  </si>
  <si>
    <t>205 W Hood St</t>
  </si>
  <si>
    <t>203B Dean Ave</t>
  </si>
  <si>
    <t>62233 1419</t>
  </si>
  <si>
    <t>650 Opdyke St</t>
  </si>
  <si>
    <t>62233 1128</t>
  </si>
  <si>
    <t>1901 Swanwick St</t>
  </si>
  <si>
    <t>62233 1127</t>
  </si>
  <si>
    <t>1940 Swanwick St</t>
  </si>
  <si>
    <t>62288 2130</t>
  </si>
  <si>
    <t>609 S Sparta St</t>
  </si>
  <si>
    <t>62288 2132</t>
  </si>
  <si>
    <t>701 S Sparta St</t>
  </si>
  <si>
    <t>62277 2136</t>
  </si>
  <si>
    <t>Prairie Du Rocher</t>
  </si>
  <si>
    <t>714 Middle St</t>
  </si>
  <si>
    <t>62278 1304</t>
  </si>
  <si>
    <t>200 W Field Dr</t>
  </si>
  <si>
    <t>62278 1210</t>
  </si>
  <si>
    <t>815 Locust St</t>
  </si>
  <si>
    <t>62237 0396</t>
  </si>
  <si>
    <t>Coulterville</t>
  </si>
  <si>
    <t>101 W Grant St</t>
  </si>
  <si>
    <t>62298 1677</t>
  </si>
  <si>
    <t>1 Ed Gardner Pl</t>
  </si>
  <si>
    <t>62298 1572</t>
  </si>
  <si>
    <t>200 Rogers St</t>
  </si>
  <si>
    <t>62298 1526</t>
  </si>
  <si>
    <t>301 Hamacher St</t>
  </si>
  <si>
    <t>62298 1511</t>
  </si>
  <si>
    <t>200 Bellefontaine Dr</t>
  </si>
  <si>
    <t>62298 0130</t>
  </si>
  <si>
    <t>505 E Bulldog</t>
  </si>
  <si>
    <t>62298 1790</t>
  </si>
  <si>
    <t>302 Bellefontaine Dr</t>
  </si>
  <si>
    <t>62236 2326</t>
  </si>
  <si>
    <t>113 S Rapp Ave</t>
  </si>
  <si>
    <t>62236 1147</t>
  </si>
  <si>
    <t>1 Veterans Pkwy</t>
  </si>
  <si>
    <t>62236 1154</t>
  </si>
  <si>
    <t>100 Eagle Dr</t>
  </si>
  <si>
    <t>77 Veterans Pkwy</t>
  </si>
  <si>
    <t>5 Veterans Pkwy</t>
  </si>
  <si>
    <t>62295 3133</t>
  </si>
  <si>
    <t>Valmeyer</t>
  </si>
  <si>
    <t>300 S Cedar Bluff Dr</t>
  </si>
  <si>
    <t>60098 3324</t>
  </si>
  <si>
    <t>112 Grove St</t>
  </si>
  <si>
    <t>60098 6700</t>
  </si>
  <si>
    <t>3215 Hercules Rd</t>
  </si>
  <si>
    <t>60098 2643</t>
  </si>
  <si>
    <t>2045 N Seminary Ave</t>
  </si>
  <si>
    <t>60098 2641</t>
  </si>
  <si>
    <t>2181 N Seminary Ave</t>
  </si>
  <si>
    <t>60098 3137</t>
  </si>
  <si>
    <t>720 W Judd St</t>
  </si>
  <si>
    <t>60098 8954</t>
  </si>
  <si>
    <t>14124 W South Street Rd</t>
  </si>
  <si>
    <t>60098 8650</t>
  </si>
  <si>
    <t>4618 Greenwood Rd</t>
  </si>
  <si>
    <t>60098 3817</t>
  </si>
  <si>
    <t>600 Dean St</t>
  </si>
  <si>
    <t>3201 Hercules Rd</t>
  </si>
  <si>
    <t>2121 N Seminary Ave</t>
  </si>
  <si>
    <t>60098 8302</t>
  </si>
  <si>
    <t>3000 Raffel Rd</t>
  </si>
  <si>
    <t>60098 3756</t>
  </si>
  <si>
    <t>501 W South St</t>
  </si>
  <si>
    <t>60098 3126</t>
  </si>
  <si>
    <t>2990 Raffel Rd</t>
  </si>
  <si>
    <t>60152 3400</t>
  </si>
  <si>
    <t>816 E Grant Hwy</t>
  </si>
  <si>
    <t>60152 3413</t>
  </si>
  <si>
    <t>539 Locust St</t>
  </si>
  <si>
    <t>60156 1093</t>
  </si>
  <si>
    <t>10910 Reed Rd</t>
  </si>
  <si>
    <t>60102 4422</t>
  </si>
  <si>
    <t>750 Dr John Burkey Dr</t>
  </si>
  <si>
    <t>60102 4421</t>
  </si>
  <si>
    <t>800 Dr John Burkey Dr</t>
  </si>
  <si>
    <t>Lake in the Hills</t>
  </si>
  <si>
    <t>10920 Reed Rd</t>
  </si>
  <si>
    <t>60142 9792</t>
  </si>
  <si>
    <t>13723 Harmony Rd</t>
  </si>
  <si>
    <t>60156 5897</t>
  </si>
  <si>
    <t>9625 Haligus Rd</t>
  </si>
  <si>
    <t>725 Dr John Burkey Dr</t>
  </si>
  <si>
    <t>13719 Harmony Rd</t>
  </si>
  <si>
    <t>60102 4423</t>
  </si>
  <si>
    <t>650 Dr John Burkey Dr</t>
  </si>
  <si>
    <t>60071 9733</t>
  </si>
  <si>
    <t>Richmond</t>
  </si>
  <si>
    <t>8311 IL Route 31</t>
  </si>
  <si>
    <t>60071 9732</t>
  </si>
  <si>
    <t>4213 US Highway 12</t>
  </si>
  <si>
    <t>60050 5721</t>
  </si>
  <si>
    <t>1012 N Green St</t>
  </si>
  <si>
    <t>60050 5427</t>
  </si>
  <si>
    <t>4716 W Crystal Lake Rd</t>
  </si>
  <si>
    <t>60014 7495</t>
  </si>
  <si>
    <t>1200 S Mchenry Ave</t>
  </si>
  <si>
    <t>60012 3514</t>
  </si>
  <si>
    <t>6000 Dvorak Dr</t>
  </si>
  <si>
    <t>1200 S McHenry Ave</t>
  </si>
  <si>
    <t>60013 1627</t>
  </si>
  <si>
    <t>2208 3 Oaks Rd</t>
  </si>
  <si>
    <t>60014 6160</t>
  </si>
  <si>
    <t>45 W Franklin Ave</t>
  </si>
  <si>
    <t>60014 7901</t>
  </si>
  <si>
    <t>1 Virginia Rd</t>
  </si>
  <si>
    <t>60152 3425</t>
  </si>
  <si>
    <t>110 Franks Rd</t>
  </si>
  <si>
    <t>60033 2718</t>
  </si>
  <si>
    <t>305 S Hutchinson St</t>
  </si>
  <si>
    <t>60033 8370</t>
  </si>
  <si>
    <t>401 Hereley Dr</t>
  </si>
  <si>
    <t>60033 1730</t>
  </si>
  <si>
    <t>1200 N Jefferson St</t>
  </si>
  <si>
    <t>60033 1737</t>
  </si>
  <si>
    <t>1301 Garfield St</t>
  </si>
  <si>
    <t>60033 1757</t>
  </si>
  <si>
    <t>1103 N Jefferson St</t>
  </si>
  <si>
    <t>60033 3031</t>
  </si>
  <si>
    <t>401 N Division St</t>
  </si>
  <si>
    <t>60014 2908</t>
  </si>
  <si>
    <t>1120 Village Rd</t>
  </si>
  <si>
    <t>60014 1947</t>
  </si>
  <si>
    <t>1100 Alexandra Blvd</t>
  </si>
  <si>
    <t>60014 2005</t>
  </si>
  <si>
    <t>651 Village Rd</t>
  </si>
  <si>
    <t>60014 5190</t>
  </si>
  <si>
    <t>100 Briarwood Dr</t>
  </si>
  <si>
    <t>60014 5644</t>
  </si>
  <si>
    <t>601 Golf Rd</t>
  </si>
  <si>
    <t>60014 3425</t>
  </si>
  <si>
    <t>500 W Woodstock St</t>
  </si>
  <si>
    <t>60014 7883</t>
  </si>
  <si>
    <t>820 Darlington Ln</t>
  </si>
  <si>
    <t>60014 6125</t>
  </si>
  <si>
    <t>131 W Paddock St</t>
  </si>
  <si>
    <t>60014 7871</t>
  </si>
  <si>
    <t>875 Canterbury Dr</t>
  </si>
  <si>
    <t>60014 4246</t>
  </si>
  <si>
    <t>170 N Oak St</t>
  </si>
  <si>
    <t>60014 6215</t>
  </si>
  <si>
    <t>515 E Crystal Lake Ave</t>
  </si>
  <si>
    <t>60014 7138</t>
  </si>
  <si>
    <t>560 Nash Rd</t>
  </si>
  <si>
    <t>60014 3503</t>
  </si>
  <si>
    <t>300 Commerce Dr</t>
  </si>
  <si>
    <t>60014 2145</t>
  </si>
  <si>
    <t>3223 IL Route 176</t>
  </si>
  <si>
    <t>3225 IL Route 176</t>
  </si>
  <si>
    <t>60097 9546</t>
  </si>
  <si>
    <t>Wonder Lake</t>
  </si>
  <si>
    <t>6809 McCullom Lake Rd</t>
  </si>
  <si>
    <t>6809 Mccullom Lake Rd</t>
  </si>
  <si>
    <t>60013 2756</t>
  </si>
  <si>
    <t>409 1St St</t>
  </si>
  <si>
    <t>60013 1470</t>
  </si>
  <si>
    <t>2211 Crystal Lake Rd</t>
  </si>
  <si>
    <t>60013 6100</t>
  </si>
  <si>
    <t>1514 3 Oaks Rd</t>
  </si>
  <si>
    <t>60013 2528</t>
  </si>
  <si>
    <t>100 S Wulff St</t>
  </si>
  <si>
    <t>60013 1426</t>
  </si>
  <si>
    <t>2109 Crystal Lake Rd</t>
  </si>
  <si>
    <t>2115 Crystal Lake Rd</t>
  </si>
  <si>
    <t>60034 9540</t>
  </si>
  <si>
    <t>Hebron</t>
  </si>
  <si>
    <t>11915 Price Rd</t>
  </si>
  <si>
    <t>60034 9618</t>
  </si>
  <si>
    <t>9604 Illinois St</t>
  </si>
  <si>
    <t>60152 9013</t>
  </si>
  <si>
    <t>9406 Riley Rd</t>
  </si>
  <si>
    <t>60050 5517</t>
  </si>
  <si>
    <t>701 N Green St</t>
  </si>
  <si>
    <t>60050 5456</t>
  </si>
  <si>
    <t>300 S Driftwood Trl</t>
  </si>
  <si>
    <t>60050 7450</t>
  </si>
  <si>
    <t>6515 W IL Route 120</t>
  </si>
  <si>
    <t>60050 4343</t>
  </si>
  <si>
    <t>3614 Waukegan Rd</t>
  </si>
  <si>
    <t>60051 3639</t>
  </si>
  <si>
    <t>2615 W Lincoln Rd</t>
  </si>
  <si>
    <t>60050 5524</t>
  </si>
  <si>
    <t>3711 W Kane Ave</t>
  </si>
  <si>
    <t>60050 1340</t>
  </si>
  <si>
    <t>1802 N Ringwood Rd</t>
  </si>
  <si>
    <t>60051 3634</t>
  </si>
  <si>
    <t>2120 W Lincoln Rd</t>
  </si>
  <si>
    <t>60050 5528</t>
  </si>
  <si>
    <t>420 Front St</t>
  </si>
  <si>
    <t>60072 9606</t>
  </si>
  <si>
    <t>Ringwood</t>
  </si>
  <si>
    <t>4700 School Rd</t>
  </si>
  <si>
    <t>2118 Church St</t>
  </si>
  <si>
    <t>60051 5910</t>
  </si>
  <si>
    <t>2220 Church St</t>
  </si>
  <si>
    <t>60051 8573</t>
  </si>
  <si>
    <t>2002 W Ringwood Rd</t>
  </si>
  <si>
    <t>2222 Church St</t>
  </si>
  <si>
    <t>60021 1820</t>
  </si>
  <si>
    <t>Fox River Grove</t>
  </si>
  <si>
    <t>975 Algonquin Rd</t>
  </si>
  <si>
    <t>60021 1145</t>
  </si>
  <si>
    <t>401 Orchard St</t>
  </si>
  <si>
    <t>403 Orchard St</t>
  </si>
  <si>
    <t>60081 9693</t>
  </si>
  <si>
    <t>Spring Grove</t>
  </si>
  <si>
    <t>2018 Main Street Rd</t>
  </si>
  <si>
    <t>60071 7701</t>
  </si>
  <si>
    <t>5815 Broadway St</t>
  </si>
  <si>
    <t>60071 9436</t>
  </si>
  <si>
    <t>10006 N Main St</t>
  </si>
  <si>
    <t>62048 1204</t>
  </si>
  <si>
    <t>Hartford</t>
  </si>
  <si>
    <t>110 W 2nd St</t>
  </si>
  <si>
    <t>62095 2123</t>
  </si>
  <si>
    <t>501 E Lorena Ave</t>
  </si>
  <si>
    <t>62095 1227</t>
  </si>
  <si>
    <t>777 N Wood River Ave</t>
  </si>
  <si>
    <t>62024 1455</t>
  </si>
  <si>
    <t>East Alton</t>
  </si>
  <si>
    <t>210 E Saint Louis Ave</t>
  </si>
  <si>
    <t>62024 1605</t>
  </si>
  <si>
    <t>1030 3rd St</t>
  </si>
  <si>
    <t>1000 3rd St</t>
  </si>
  <si>
    <t>62060 1426</t>
  </si>
  <si>
    <t>1634 7th St</t>
  </si>
  <si>
    <t>62060 1562</t>
  </si>
  <si>
    <t>1003 Farrish St</t>
  </si>
  <si>
    <t>62060 1567</t>
  </si>
  <si>
    <t>600 Farrish St</t>
  </si>
  <si>
    <t>602 Farrish St</t>
  </si>
  <si>
    <t>62002 3165</t>
  </si>
  <si>
    <t>907 Milton Rd</t>
  </si>
  <si>
    <t>62035 2408</t>
  </si>
  <si>
    <t>6008 Godfrey Rd</t>
  </si>
  <si>
    <t>62035 2422</t>
  </si>
  <si>
    <t>5600 Godfrey Rd</t>
  </si>
  <si>
    <t>62002 2802</t>
  </si>
  <si>
    <t>1035 Washington Ave</t>
  </si>
  <si>
    <t>62002 3456</t>
  </si>
  <si>
    <t>1513 State St</t>
  </si>
  <si>
    <t>62002 6749</t>
  </si>
  <si>
    <t>1043 Tremont St</t>
  </si>
  <si>
    <t>62035 2250</t>
  </si>
  <si>
    <t>6800 Humbert Rd</t>
  </si>
  <si>
    <t>62035 1317</t>
  </si>
  <si>
    <t>1613 W Delmar Ave</t>
  </si>
  <si>
    <t>62002 4446</t>
  </si>
  <si>
    <t>2400 Henry St</t>
  </si>
  <si>
    <t>62002 4602</t>
  </si>
  <si>
    <t>2200 College Ave</t>
  </si>
  <si>
    <t>62002 7117</t>
  </si>
  <si>
    <t>4200 Humbert Rd</t>
  </si>
  <si>
    <t>62002 6321</t>
  </si>
  <si>
    <t>550 Landmarks Blvd Ste A</t>
  </si>
  <si>
    <t>62232 2020</t>
  </si>
  <si>
    <t>6 S Oakland Dr</t>
  </si>
  <si>
    <t>62234 4854</t>
  </si>
  <si>
    <t>1841 Vandalia St</t>
  </si>
  <si>
    <t>62234 1515</t>
  </si>
  <si>
    <t>1937 S Morrison Ave</t>
  </si>
  <si>
    <t>62062 6634</t>
  </si>
  <si>
    <t>6900 W Main St</t>
  </si>
  <si>
    <t>62234 3742</t>
  </si>
  <si>
    <t>408 Willoughby Ln</t>
  </si>
  <si>
    <t>62234 4815</t>
  </si>
  <si>
    <t>311 Camelot Dr</t>
  </si>
  <si>
    <t>62234 1701</t>
  </si>
  <si>
    <t>9000 College St</t>
  </si>
  <si>
    <t>62232 1525</t>
  </si>
  <si>
    <t>433 S 2nd St</t>
  </si>
  <si>
    <t>62234 2725</t>
  </si>
  <si>
    <t>108 W Church St</t>
  </si>
  <si>
    <t>62234 1876</t>
  </si>
  <si>
    <t>9649 Collinsville Rd</t>
  </si>
  <si>
    <t>62234 3219</t>
  </si>
  <si>
    <t>201 W Clay St</t>
  </si>
  <si>
    <t>62040 5914</t>
  </si>
  <si>
    <t>3201 E 23Rd St</t>
  </si>
  <si>
    <t>62040 4215</t>
  </si>
  <si>
    <t>3801 Cargill Rd</t>
  </si>
  <si>
    <t>2450 W 25Th St</t>
  </si>
  <si>
    <t>62040 6059</t>
  </si>
  <si>
    <t>2400 Wilson Ave</t>
  </si>
  <si>
    <t>62040 2721</t>
  </si>
  <si>
    <t>316 E Chain of Rocks Rd</t>
  </si>
  <si>
    <t>62040 2516</t>
  </si>
  <si>
    <t>4651 Maryville Rd</t>
  </si>
  <si>
    <t>62040 3956</t>
  </si>
  <si>
    <t>2040 Johnson Rd</t>
  </si>
  <si>
    <t>3148 Fehling Rd</t>
  </si>
  <si>
    <t>62040 5144</t>
  </si>
  <si>
    <t>3200 Maryville Rd</t>
  </si>
  <si>
    <t>62010 1365</t>
  </si>
  <si>
    <t>600 E Central St</t>
  </si>
  <si>
    <t>62067 1545</t>
  </si>
  <si>
    <t>Moro</t>
  </si>
  <si>
    <t>111 W Roosevelt Dr</t>
  </si>
  <si>
    <t>62010 1473</t>
  </si>
  <si>
    <t>309 Albers Pl</t>
  </si>
  <si>
    <t>62010 1437</t>
  </si>
  <si>
    <t>910 2nd St</t>
  </si>
  <si>
    <t>62010 1046</t>
  </si>
  <si>
    <t>200 School St</t>
  </si>
  <si>
    <t>62010 1005</t>
  </si>
  <si>
    <t>101 School St</t>
  </si>
  <si>
    <t>62025 3308</t>
  </si>
  <si>
    <t>6148 Center Grove Rd</t>
  </si>
  <si>
    <t>62034 8517</t>
  </si>
  <si>
    <t>1014 Glen Crossing Rd</t>
  </si>
  <si>
    <t>62025 7766</t>
  </si>
  <si>
    <t>101 District Dr</t>
  </si>
  <si>
    <t>62025 3851</t>
  </si>
  <si>
    <t>59 S State Route 157</t>
  </si>
  <si>
    <t>62067 1415</t>
  </si>
  <si>
    <t>6321 Midway Dr</t>
  </si>
  <si>
    <t>62046 0157</t>
  </si>
  <si>
    <t>Hamel</t>
  </si>
  <si>
    <t>400 W State St</t>
  </si>
  <si>
    <t>62025 1058</t>
  </si>
  <si>
    <t>1225 W High St</t>
  </si>
  <si>
    <t>62034 1426</t>
  </si>
  <si>
    <t>141 Birger Ave</t>
  </si>
  <si>
    <t>62097 1332</t>
  </si>
  <si>
    <t>Worden</t>
  </si>
  <si>
    <t>110 N Main St</t>
  </si>
  <si>
    <t>62025 2437</t>
  </si>
  <si>
    <t>801 Franklin Ave</t>
  </si>
  <si>
    <t>62025 1735</t>
  </si>
  <si>
    <t>315 N Kansas St</t>
  </si>
  <si>
    <t>62025 1467</t>
  </si>
  <si>
    <t>145 West St</t>
  </si>
  <si>
    <t>62025 7708</t>
  </si>
  <si>
    <t>1 District Dr</t>
  </si>
  <si>
    <t>62025 1427</t>
  </si>
  <si>
    <t>708 Saint Louis St</t>
  </si>
  <si>
    <t>62249 2024</t>
  </si>
  <si>
    <t>400 Broadway</t>
  </si>
  <si>
    <t>62249 3254</t>
  </si>
  <si>
    <t>206 N Mulberry St</t>
  </si>
  <si>
    <t>62001 2162</t>
  </si>
  <si>
    <t>Alhambra</t>
  </si>
  <si>
    <t>302 W Main St</t>
  </si>
  <si>
    <t>62040 1839</t>
  </si>
  <si>
    <t>544 Niedringhaus Ave</t>
  </si>
  <si>
    <t>62090 1015</t>
  </si>
  <si>
    <t>Venice</t>
  </si>
  <si>
    <t>300 4th St</t>
  </si>
  <si>
    <t>62294 2200</t>
  </si>
  <si>
    <t>520 E US Highway 40</t>
  </si>
  <si>
    <t>62281 0317</t>
  </si>
  <si>
    <t>Saint Jacob</t>
  </si>
  <si>
    <t>305 Jacob St</t>
  </si>
  <si>
    <t>62294 1214</t>
  </si>
  <si>
    <t>209 N Dewey St</t>
  </si>
  <si>
    <t>62061 1761</t>
  </si>
  <si>
    <t>725 W Division St</t>
  </si>
  <si>
    <t>62281 1309</t>
  </si>
  <si>
    <t>9539 US Highway 40</t>
  </si>
  <si>
    <t>62294 2210</t>
  </si>
  <si>
    <t>703 E US Highway 40</t>
  </si>
  <si>
    <t>62294 1231</t>
  </si>
  <si>
    <t>203 E Throp St</t>
  </si>
  <si>
    <t>62087 1628</t>
  </si>
  <si>
    <t>414 Indiana Ave</t>
  </si>
  <si>
    <t>62084 1126</t>
  </si>
  <si>
    <t>Roxana</t>
  </si>
  <si>
    <t>601 Chaffer Ave</t>
  </si>
  <si>
    <t>62084 1125</t>
  </si>
  <si>
    <t>401 Chaffer Ave</t>
  </si>
  <si>
    <t>62690 1228</t>
  </si>
  <si>
    <t>Virden</t>
  </si>
  <si>
    <t>231 W Fortune St</t>
  </si>
  <si>
    <t>62640 1157</t>
  </si>
  <si>
    <t>Girard</t>
  </si>
  <si>
    <t>525 N 3rd St</t>
  </si>
  <si>
    <t>62012 0757</t>
  </si>
  <si>
    <t>Brighton</t>
  </si>
  <si>
    <t>201 E City Limits Rd</t>
  </si>
  <si>
    <t>62685 0229</t>
  </si>
  <si>
    <t>Shipman</t>
  </si>
  <si>
    <t>211 Dora Reno White St</t>
  </si>
  <si>
    <t>62063 0178</t>
  </si>
  <si>
    <t>Medora</t>
  </si>
  <si>
    <t>124 N Elm St</t>
  </si>
  <si>
    <t>62079 0070</t>
  </si>
  <si>
    <t>Piasa</t>
  </si>
  <si>
    <t>8226 Route 111</t>
  </si>
  <si>
    <t>62079 0100</t>
  </si>
  <si>
    <t>62012 0728</t>
  </si>
  <si>
    <t>62014 1535</t>
  </si>
  <si>
    <t>Bunker Hill</t>
  </si>
  <si>
    <t>700 W Orange St</t>
  </si>
  <si>
    <t>62014 1314</t>
  </si>
  <si>
    <t>314 S Meissner St</t>
  </si>
  <si>
    <t>62014 1102</t>
  </si>
  <si>
    <t>504 E Warren St</t>
  </si>
  <si>
    <t>62033 1476</t>
  </si>
  <si>
    <t>Gillespie</t>
  </si>
  <si>
    <t>340 Kelly St</t>
  </si>
  <si>
    <t>62033 1174</t>
  </si>
  <si>
    <t>412 Oregon St</t>
  </si>
  <si>
    <t>62033 1164</t>
  </si>
  <si>
    <t>612 Broadway St</t>
  </si>
  <si>
    <t>62033 1167</t>
  </si>
  <si>
    <t>510 W Elm St</t>
  </si>
  <si>
    <t>62088 1017</t>
  </si>
  <si>
    <t>801 N Deneen St</t>
  </si>
  <si>
    <t>62069 1549</t>
  </si>
  <si>
    <t>Mount Olive</t>
  </si>
  <si>
    <t>804 W Main St</t>
  </si>
  <si>
    <t>62674 6304</t>
  </si>
  <si>
    <t>Palmyra</t>
  </si>
  <si>
    <t>30953 Route 111</t>
  </si>
  <si>
    <t>62674 6303</t>
  </si>
  <si>
    <t>30889 Route 111</t>
  </si>
  <si>
    <t>62674 6300</t>
  </si>
  <si>
    <t>30510 Route 111</t>
  </si>
  <si>
    <t>62626 1051</t>
  </si>
  <si>
    <t>450 W Buchanan St</t>
  </si>
  <si>
    <t>62626 9238</t>
  </si>
  <si>
    <t>18456 Shipman Rd</t>
  </si>
  <si>
    <t>62626 1278</t>
  </si>
  <si>
    <t>110 Illinois Ave</t>
  </si>
  <si>
    <t>62626 1261</t>
  </si>
  <si>
    <t>829 W Main St</t>
  </si>
  <si>
    <t>62052 6960</t>
  </si>
  <si>
    <t>28968 Delhi Rd</t>
  </si>
  <si>
    <t>62052 1479</t>
  </si>
  <si>
    <t>1000 W Carpenter St</t>
  </si>
  <si>
    <t>62052 1717</t>
  </si>
  <si>
    <t>201 N Giddings Ave</t>
  </si>
  <si>
    <t>62037 1212</t>
  </si>
  <si>
    <t>1200 Grafton Hills Dr</t>
  </si>
  <si>
    <t>62052 2573</t>
  </si>
  <si>
    <t>1101 S Liberty St</t>
  </si>
  <si>
    <t>62052 1107</t>
  </si>
  <si>
    <t>801 N State St</t>
  </si>
  <si>
    <t>62052 1473</t>
  </si>
  <si>
    <t>100 Lincoln Ave</t>
  </si>
  <si>
    <t>62044 1108</t>
  </si>
  <si>
    <t>115 Prairie St</t>
  </si>
  <si>
    <t>62044 1316</t>
  </si>
  <si>
    <t>502 East St</t>
  </si>
  <si>
    <t>62044 1325</t>
  </si>
  <si>
    <t>311 Mulberry St</t>
  </si>
  <si>
    <t>62082 1065</t>
  </si>
  <si>
    <t>Roodhouse</t>
  </si>
  <si>
    <t>403 W North St</t>
  </si>
  <si>
    <t>62092 1151</t>
  </si>
  <si>
    <t>546 N Main St</t>
  </si>
  <si>
    <t>62016 1509</t>
  </si>
  <si>
    <t>721 4th St</t>
  </si>
  <si>
    <t>62016 1506</t>
  </si>
  <si>
    <t>950 3rd St</t>
  </si>
  <si>
    <t>950A 3rd St</t>
  </si>
  <si>
    <t>62013 0128</t>
  </si>
  <si>
    <t>128 School St</t>
  </si>
  <si>
    <t>155 School St</t>
  </si>
  <si>
    <t>62047 0387</t>
  </si>
  <si>
    <t>52 Poor Farm Hollow Rd</t>
  </si>
  <si>
    <t>101 Calhoun Ave</t>
  </si>
  <si>
    <t>61818 0066</t>
  </si>
  <si>
    <t>Cerro Gordo</t>
  </si>
  <si>
    <t>209 S Monroe St</t>
  </si>
  <si>
    <t>61818 0079</t>
  </si>
  <si>
    <t>300 E Durfee St</t>
  </si>
  <si>
    <t>61882 8902</t>
  </si>
  <si>
    <t>Weldon</t>
  </si>
  <si>
    <t>2311 N 300 East Rd</t>
  </si>
  <si>
    <t>61839 7020</t>
  </si>
  <si>
    <t>De Land</t>
  </si>
  <si>
    <t>304 E IL Route 10</t>
  </si>
  <si>
    <t>61856 1813</t>
  </si>
  <si>
    <t>3 Sage Dr</t>
  </si>
  <si>
    <t>61884 9500</t>
  </si>
  <si>
    <t>White Heath</t>
  </si>
  <si>
    <t>300 W High St</t>
  </si>
  <si>
    <t>61856 2148</t>
  </si>
  <si>
    <t>2015 E Washington St</t>
  </si>
  <si>
    <t>1 Sage Dr</t>
  </si>
  <si>
    <t>2 Sage Dr</t>
  </si>
  <si>
    <t>61813 1512</t>
  </si>
  <si>
    <t>Bement</t>
  </si>
  <si>
    <t>201 S Champaign St</t>
  </si>
  <si>
    <t>62526 2548</t>
  </si>
  <si>
    <t>1 N Educational Park Dr</t>
  </si>
  <si>
    <t>62526 1557</t>
  </si>
  <si>
    <t>2912 N University Ave</t>
  </si>
  <si>
    <t>62521 1427</t>
  </si>
  <si>
    <t>955 N Illinois St</t>
  </si>
  <si>
    <t>62521 2741</t>
  </si>
  <si>
    <t>1025 E Johns Ave</t>
  </si>
  <si>
    <t>62521 4348</t>
  </si>
  <si>
    <t>801 S Lake Ridge Ave</t>
  </si>
  <si>
    <t>62521 5302</t>
  </si>
  <si>
    <t>2500 S Franklin Street Rd</t>
  </si>
  <si>
    <t>62526 5127</t>
  </si>
  <si>
    <t>2240 E Geddes Ave</t>
  </si>
  <si>
    <t>62526 1452</t>
  </si>
  <si>
    <t>3591 N MacArthur Rd</t>
  </si>
  <si>
    <t>62521 4473</t>
  </si>
  <si>
    <t>88 S Country Club Rd</t>
  </si>
  <si>
    <t>62521 8720</t>
  </si>
  <si>
    <t>4735 E Cantrell St</t>
  </si>
  <si>
    <t>62521 9103</t>
  </si>
  <si>
    <t>2115 S Taylor Rd</t>
  </si>
  <si>
    <t>62526 3181</t>
  </si>
  <si>
    <t>2440 N Summit Ave</t>
  </si>
  <si>
    <t>62521 5252</t>
  </si>
  <si>
    <t>300 Meadow Terrace Pl</t>
  </si>
  <si>
    <t>1 Educational Park</t>
  </si>
  <si>
    <t>62522 1410</t>
  </si>
  <si>
    <t>1499 W Grand Ave</t>
  </si>
  <si>
    <t>62521 3801</t>
  </si>
  <si>
    <t>1200 S 16th St</t>
  </si>
  <si>
    <t>62523 1001</t>
  </si>
  <si>
    <t>101 W Cerro Gordo St</t>
  </si>
  <si>
    <t>62513 0350</t>
  </si>
  <si>
    <t>Blue Mound</t>
  </si>
  <si>
    <t>509 S Lewis St</t>
  </si>
  <si>
    <t>62544 4380</t>
  </si>
  <si>
    <t>728 S Wall St</t>
  </si>
  <si>
    <t>62544 0380</t>
  </si>
  <si>
    <t>62544 0347</t>
  </si>
  <si>
    <t>62573 9786</t>
  </si>
  <si>
    <t>Warrensburg</t>
  </si>
  <si>
    <t>100 N West St</t>
  </si>
  <si>
    <t>62573 9785</t>
  </si>
  <si>
    <t>425 W North St</t>
  </si>
  <si>
    <t>62573 9799</t>
  </si>
  <si>
    <t>427 W North St</t>
  </si>
  <si>
    <t>62573 2001</t>
  </si>
  <si>
    <t>430 W North St</t>
  </si>
  <si>
    <t>62539 3805</t>
  </si>
  <si>
    <t>Illiopolis</t>
  </si>
  <si>
    <t>341 Matilda St</t>
  </si>
  <si>
    <t>62537 0079</t>
  </si>
  <si>
    <t>Harristown</t>
  </si>
  <si>
    <t>1095 N Meridian</t>
  </si>
  <si>
    <t>Niantic</t>
  </si>
  <si>
    <t>398 N Illinois St</t>
  </si>
  <si>
    <t>62549 1384</t>
  </si>
  <si>
    <t>Mount Zion</t>
  </si>
  <si>
    <t>310 S Henderson St</t>
  </si>
  <si>
    <t>62549 1335</t>
  </si>
  <si>
    <t>725 W Main St</t>
  </si>
  <si>
    <t>62549 1348</t>
  </si>
  <si>
    <t>1320 W Main St</t>
  </si>
  <si>
    <t>62549 1323</t>
  </si>
  <si>
    <t>315 S Henderson St</t>
  </si>
  <si>
    <t>305 S Henderson St</t>
  </si>
  <si>
    <t>62549 1300</t>
  </si>
  <si>
    <t>Mt Zion</t>
  </si>
  <si>
    <t>1595 W Main St</t>
  </si>
  <si>
    <t>62535 9401</t>
  </si>
  <si>
    <t>641 E Shafer St</t>
  </si>
  <si>
    <t>61756 9298</t>
  </si>
  <si>
    <t>Maroa</t>
  </si>
  <si>
    <t>101 S Cedar St</t>
  </si>
  <si>
    <t>61756 9334</t>
  </si>
  <si>
    <t>610 W Washington St</t>
  </si>
  <si>
    <t>61756 9204</t>
  </si>
  <si>
    <t>450 W Washington St</t>
  </si>
  <si>
    <t>62554 9774</t>
  </si>
  <si>
    <t>Oreana</t>
  </si>
  <si>
    <t>400 W South St</t>
  </si>
  <si>
    <t>62501 0439</t>
  </si>
  <si>
    <t>Argenta</t>
  </si>
  <si>
    <t>200 E East St</t>
  </si>
  <si>
    <t>62501 0469</t>
  </si>
  <si>
    <t>500 N Main St</t>
  </si>
  <si>
    <t>62501 0440</t>
  </si>
  <si>
    <t>61326 9697</t>
  </si>
  <si>
    <t>Granville</t>
  </si>
  <si>
    <t>400 E Silverspoon Ave</t>
  </si>
  <si>
    <t>61327 5168</t>
  </si>
  <si>
    <t>Hennepin</t>
  </si>
  <si>
    <t>326 S 5th St</t>
  </si>
  <si>
    <t>61335 5005</t>
  </si>
  <si>
    <t>Mc Nabb</t>
  </si>
  <si>
    <t>13183 N 350th Ave</t>
  </si>
  <si>
    <t>402 E Silverspoon Ave</t>
  </si>
  <si>
    <t>61540 1325</t>
  </si>
  <si>
    <t>Lacon</t>
  </si>
  <si>
    <t>625 6th Street</t>
  </si>
  <si>
    <t>61565 9792</t>
  </si>
  <si>
    <t>Sparland</t>
  </si>
  <si>
    <t>901 Hilltop Dr</t>
  </si>
  <si>
    <t>61375 9300</t>
  </si>
  <si>
    <t>Varna</t>
  </si>
  <si>
    <t>1830 State Route 17</t>
  </si>
  <si>
    <t>61537 1260</t>
  </si>
  <si>
    <t>201 Richard St</t>
  </si>
  <si>
    <t>61537 1074</t>
  </si>
  <si>
    <t>1023 College St</t>
  </si>
  <si>
    <t>61334 0320</t>
  </si>
  <si>
    <t>Lostant</t>
  </si>
  <si>
    <t>315 W 3rd St</t>
  </si>
  <si>
    <t>61334 9021</t>
  </si>
  <si>
    <t>61342 1429</t>
  </si>
  <si>
    <t>1309 Jefferson St</t>
  </si>
  <si>
    <t>61342 1705</t>
  </si>
  <si>
    <t>805 4th Ave</t>
  </si>
  <si>
    <t>61342 1204</t>
  </si>
  <si>
    <t>1804 Guiles Ave</t>
  </si>
  <si>
    <t>1806 Guiles Ave</t>
  </si>
  <si>
    <t>61342 1061</t>
  </si>
  <si>
    <t>2300 W Main St</t>
  </si>
  <si>
    <t>61350 9410</t>
  </si>
  <si>
    <t>3231 N Il Route 71</t>
  </si>
  <si>
    <t>61341 9567</t>
  </si>
  <si>
    <t>Marseilles</t>
  </si>
  <si>
    <t>3197 E 28th Rd</t>
  </si>
  <si>
    <t>61350 9622</t>
  </si>
  <si>
    <t>1463 N 33rd Rd</t>
  </si>
  <si>
    <t>61373 9717</t>
  </si>
  <si>
    <t>Utica</t>
  </si>
  <si>
    <t>2902 N Il Route 178</t>
  </si>
  <si>
    <t>61360 9500</t>
  </si>
  <si>
    <t>Seneca</t>
  </si>
  <si>
    <t>174 Oak St</t>
  </si>
  <si>
    <t>61360 0020</t>
  </si>
  <si>
    <t>307 E Scott St</t>
  </si>
  <si>
    <t>61341 2058</t>
  </si>
  <si>
    <t>201 Chicago St</t>
  </si>
  <si>
    <t>61350 4811</t>
  </si>
  <si>
    <t>711 E McKinley Rd</t>
  </si>
  <si>
    <t>61350 2603</t>
  </si>
  <si>
    <t>1110 W Main St</t>
  </si>
  <si>
    <t>61350 4413</t>
  </si>
  <si>
    <t>1320 State St</t>
  </si>
  <si>
    <t>61350 1526</t>
  </si>
  <si>
    <t>1709 Columbus St</t>
  </si>
  <si>
    <t>701 E McKinley Rd</t>
  </si>
  <si>
    <t>61350 2825</t>
  </si>
  <si>
    <t>320 W Main St</t>
  </si>
  <si>
    <t>61350 3111</t>
  </si>
  <si>
    <t>211 E Main St</t>
  </si>
  <si>
    <t>61348 1067</t>
  </si>
  <si>
    <t>755 Bennett Ave</t>
  </si>
  <si>
    <t>61348 1449</t>
  </si>
  <si>
    <t>212 W Walnut St</t>
  </si>
  <si>
    <t>61354 1863</t>
  </si>
  <si>
    <t>2100 Plum Street</t>
  </si>
  <si>
    <t>61354 1615</t>
  </si>
  <si>
    <t>1800 Church St</t>
  </si>
  <si>
    <t>61301 1299</t>
  </si>
  <si>
    <t>1735 Malcolm Ave</t>
  </si>
  <si>
    <t>61301 1628</t>
  </si>
  <si>
    <t>1165 Saint Vincents Ave</t>
  </si>
  <si>
    <t>61301 2012</t>
  </si>
  <si>
    <t>541 Chartres St</t>
  </si>
  <si>
    <t>61325 9687</t>
  </si>
  <si>
    <t>Grand Ridge</t>
  </si>
  <si>
    <t>400 W Main St</t>
  </si>
  <si>
    <t>61350 9253</t>
  </si>
  <si>
    <t>2350 E 1025th Rd</t>
  </si>
  <si>
    <t>61370 9660</t>
  </si>
  <si>
    <t>Tonica</t>
  </si>
  <si>
    <t>535 N 1981st Rd</t>
  </si>
  <si>
    <t>60470 8087</t>
  </si>
  <si>
    <t>Ransom</t>
  </si>
  <si>
    <t>400 S Lane St</t>
  </si>
  <si>
    <t>61364 2686</t>
  </si>
  <si>
    <t>1207 Reading St</t>
  </si>
  <si>
    <t>61364 1020</t>
  </si>
  <si>
    <t>614 Oakley Ave</t>
  </si>
  <si>
    <t>61364 1591</t>
  </si>
  <si>
    <t>202 E 1st St</t>
  </si>
  <si>
    <t>61364 1312</t>
  </si>
  <si>
    <t>1520 N Bloomington St</t>
  </si>
  <si>
    <t>61364 2102</t>
  </si>
  <si>
    <t>202 W Lincoln Ave</t>
  </si>
  <si>
    <t>61301 9728</t>
  </si>
  <si>
    <t>297 N 33rd Rd</t>
  </si>
  <si>
    <t>60518 0539</t>
  </si>
  <si>
    <t>Earlville</t>
  </si>
  <si>
    <t>415 W Union St</t>
  </si>
  <si>
    <t>60551 0328</t>
  </si>
  <si>
    <t>115 E Si Johnson Ave</t>
  </si>
  <si>
    <t>60518 6104</t>
  </si>
  <si>
    <t>1643 N 40th Rd</t>
  </si>
  <si>
    <t>60549 0107</t>
  </si>
  <si>
    <t>Serena</t>
  </si>
  <si>
    <t>2283 N 3812th Rd</t>
  </si>
  <si>
    <t>60531 9400</t>
  </si>
  <si>
    <t>Leland</t>
  </si>
  <si>
    <t>370 N Main St</t>
  </si>
  <si>
    <t>60085 1753</t>
  </si>
  <si>
    <t>1200 W Glen Flora Ave</t>
  </si>
  <si>
    <t>60030 3536</t>
  </si>
  <si>
    <t>1531 Jones Point Rd</t>
  </si>
  <si>
    <t>60010 5227</t>
  </si>
  <si>
    <t>40 E Dundee Rd</t>
  </si>
  <si>
    <t>60010 9127</t>
  </si>
  <si>
    <t>South Barrington</t>
  </si>
  <si>
    <t>61 W Penny Rd</t>
  </si>
  <si>
    <t>60010 4627</t>
  </si>
  <si>
    <t>217 Eastern Ave</t>
  </si>
  <si>
    <t>60010 2827</t>
  </si>
  <si>
    <t>224 Roslyn Rd</t>
  </si>
  <si>
    <t>North Barrington</t>
  </si>
  <si>
    <t>24175 N Grandview Dr</t>
  </si>
  <si>
    <t>60010 5023</t>
  </si>
  <si>
    <t>900 S Grove Ave</t>
  </si>
  <si>
    <t>60110 1329</t>
  </si>
  <si>
    <t>2500 Helm Rd</t>
  </si>
  <si>
    <t>60010 4306</t>
  </si>
  <si>
    <t>310 S Hough St</t>
  </si>
  <si>
    <t>60010 4055</t>
  </si>
  <si>
    <t>205 W County Line Rd</t>
  </si>
  <si>
    <t>215 Eastern Ave</t>
  </si>
  <si>
    <t>60010 3015</t>
  </si>
  <si>
    <t>616 W Main St</t>
  </si>
  <si>
    <t>60010 4175</t>
  </si>
  <si>
    <t>515 W Main St</t>
  </si>
  <si>
    <t>60064 2838</t>
  </si>
  <si>
    <t>North Chicago</t>
  </si>
  <si>
    <t>2100 Green Bay Rd</t>
  </si>
  <si>
    <t>60064 3223</t>
  </si>
  <si>
    <t>1811 Morrow Ave</t>
  </si>
  <si>
    <t>60088 1600</t>
  </si>
  <si>
    <t>Great Lakes</t>
  </si>
  <si>
    <t>3131 Sheridan Rd</t>
  </si>
  <si>
    <t>60064 1317</t>
  </si>
  <si>
    <t>1210 Adams St</t>
  </si>
  <si>
    <t>60064 2335</t>
  </si>
  <si>
    <t>1829 Kennedy Dr</t>
  </si>
  <si>
    <t>60088 1914</t>
  </si>
  <si>
    <t>2833 E Washington Ave</t>
  </si>
  <si>
    <t>60064 2500</t>
  </si>
  <si>
    <t>1905 Argonne Dr</t>
  </si>
  <si>
    <t>60064 2052</t>
  </si>
  <si>
    <t>1717 17th St</t>
  </si>
  <si>
    <t>60064 2543</t>
  </si>
  <si>
    <t>2000 Lewis Ave</t>
  </si>
  <si>
    <t>60048 3215</t>
  </si>
  <si>
    <t>904 S Milwaukee Ave Ste B</t>
  </si>
  <si>
    <t>60061 1566</t>
  </si>
  <si>
    <t>145 Lakeview Pkwy</t>
  </si>
  <si>
    <t>60048 2604</t>
  </si>
  <si>
    <t>708 W Park Ave</t>
  </si>
  <si>
    <t>60061 1578</t>
  </si>
  <si>
    <t>50 Lakeview Pkwy Ste 101</t>
  </si>
  <si>
    <t>60030 7962</t>
  </si>
  <si>
    <t>1925 N IL Route 83</t>
  </si>
  <si>
    <t>60030 1430</t>
  </si>
  <si>
    <t>400 N Lake St</t>
  </si>
  <si>
    <t>60099 2345</t>
  </si>
  <si>
    <t>1634 23rd St</t>
  </si>
  <si>
    <t>60099 1476</t>
  </si>
  <si>
    <t>3901 21st St</t>
  </si>
  <si>
    <t>60069 2824</t>
  </si>
  <si>
    <t>Lincolnshire</t>
  </si>
  <si>
    <t>1 Stevenson Dr</t>
  </si>
  <si>
    <t>2 Stevenson Dr</t>
  </si>
  <si>
    <t>60020 1634</t>
  </si>
  <si>
    <t>Fox Lake</t>
  </si>
  <si>
    <t>285 E Grand Ave</t>
  </si>
  <si>
    <t>60060 1504</t>
  </si>
  <si>
    <t>1350 W Hawley St</t>
  </si>
  <si>
    <t>60060 1508</t>
  </si>
  <si>
    <t>1500 W Hawley St</t>
  </si>
  <si>
    <t>60042 9137</t>
  </si>
  <si>
    <t>Island Lake</t>
  </si>
  <si>
    <t>545 Newport Ct</t>
  </si>
  <si>
    <t>60084 1100</t>
  </si>
  <si>
    <t>620 W Bonner Rd</t>
  </si>
  <si>
    <t>60084 1746</t>
  </si>
  <si>
    <t>225 Osage St</t>
  </si>
  <si>
    <t>60042 0920</t>
  </si>
  <si>
    <t>3500 Darrell Rd.</t>
  </si>
  <si>
    <t>60084 1754</t>
  </si>
  <si>
    <t>217 Slocum Lake Rd</t>
  </si>
  <si>
    <t>60046 7477</t>
  </si>
  <si>
    <t>1600 Eagle Way</t>
  </si>
  <si>
    <t>60002 1807</t>
  </si>
  <si>
    <t>Antioch</t>
  </si>
  <si>
    <t>1133 Main St</t>
  </si>
  <si>
    <t>60046 5324</t>
  </si>
  <si>
    <t>1625 Deep Lake Rd</t>
  </si>
  <si>
    <t>801 Sunset Dr</t>
  </si>
  <si>
    <t>60073 3701</t>
  </si>
  <si>
    <t>882 W Nippersink Rd</t>
  </si>
  <si>
    <t>880 W Nippersink Rd</t>
  </si>
  <si>
    <t>60073 3444</t>
  </si>
  <si>
    <t>Round Lake Park</t>
  </si>
  <si>
    <t>220 Greenwood Dr</t>
  </si>
  <si>
    <t>60073 1918</t>
  </si>
  <si>
    <t>Round Lake Beach</t>
  </si>
  <si>
    <t>1421 Ardmore Dr</t>
  </si>
  <si>
    <t>60073 1122</t>
  </si>
  <si>
    <t>Round Lake Heights</t>
  </si>
  <si>
    <t>1920 Lotus Dr</t>
  </si>
  <si>
    <t>60073 2400</t>
  </si>
  <si>
    <t>720 Central Park Dr</t>
  </si>
  <si>
    <t>60073 2804</t>
  </si>
  <si>
    <t>500 N Cedar Lake Rd</t>
  </si>
  <si>
    <t>60073 1194</t>
  </si>
  <si>
    <t>2000 Lotus Dr</t>
  </si>
  <si>
    <t>60073 2951</t>
  </si>
  <si>
    <t>800 High School Dr</t>
  </si>
  <si>
    <t>60045 1371</t>
  </si>
  <si>
    <t>1285 N McKinley Rd</t>
  </si>
  <si>
    <t>60081 9494</t>
  </si>
  <si>
    <t>29067 W Grass Lake Rd</t>
  </si>
  <si>
    <t>60020 1883</t>
  </si>
  <si>
    <t>101 Hawthorne Ln</t>
  </si>
  <si>
    <t>60035 2044</t>
  </si>
  <si>
    <t>433 Vine Ave</t>
  </si>
  <si>
    <t>60015 1840</t>
  </si>
  <si>
    <t>1959 Waukegan Rd</t>
  </si>
  <si>
    <t>60035 2257</t>
  </si>
  <si>
    <t>1040 Park Ave W</t>
  </si>
  <si>
    <t>60035 1135</t>
  </si>
  <si>
    <t>2939 Summit Ave</t>
  </si>
  <si>
    <t>60040 1610</t>
  </si>
  <si>
    <t>Highwood</t>
  </si>
  <si>
    <t>240 Prairie Ave</t>
  </si>
  <si>
    <t>60035 4241</t>
  </si>
  <si>
    <t>530 Red Oak Ln</t>
  </si>
  <si>
    <t>60035 3701</t>
  </si>
  <si>
    <t>1900 Stratford Rd</t>
  </si>
  <si>
    <t>60035 3112</t>
  </si>
  <si>
    <t>1936 Green Bay Rd</t>
  </si>
  <si>
    <t>60035 2416</t>
  </si>
  <si>
    <t>2075 Saint Johns Ave</t>
  </si>
  <si>
    <t>60035 5327</t>
  </si>
  <si>
    <t>150 Pierce Rd</t>
  </si>
  <si>
    <t>60035 4623</t>
  </si>
  <si>
    <t>929 Edgewood Rd</t>
  </si>
  <si>
    <t>60035 1129</t>
  </si>
  <si>
    <t>945 North Ave</t>
  </si>
  <si>
    <t>60040 1317</t>
  </si>
  <si>
    <t>445 Sheridan Rd</t>
  </si>
  <si>
    <t>60015 4071</t>
  </si>
  <si>
    <t>1421 Hackberry Rd</t>
  </si>
  <si>
    <t>60015 3923</t>
  </si>
  <si>
    <t>795 Wilmot Rd</t>
  </si>
  <si>
    <t>60015 2367</t>
  </si>
  <si>
    <t>630 Essex Ct</t>
  </si>
  <si>
    <t>60015 4410</t>
  </si>
  <si>
    <t>700 Kipling Pl</t>
  </si>
  <si>
    <t>60015 2650</t>
  </si>
  <si>
    <t>1801 Montgomery Rd</t>
  </si>
  <si>
    <t>60015 4219</t>
  </si>
  <si>
    <t>440 Grove Ave</t>
  </si>
  <si>
    <t>60015 4408</t>
  </si>
  <si>
    <t>517 Deerfield Rd</t>
  </si>
  <si>
    <t>60015 1531</t>
  </si>
  <si>
    <t>2165 Telegraph Rd</t>
  </si>
  <si>
    <t>60069 2906</t>
  </si>
  <si>
    <t>239 Olde Half Day Rd</t>
  </si>
  <si>
    <t>60069 3249</t>
  </si>
  <si>
    <t>2425 Riverwoods Rd</t>
  </si>
  <si>
    <t>60069 2402</t>
  </si>
  <si>
    <t>1370 N Riverwoods Rd</t>
  </si>
  <si>
    <t>60069 3610</t>
  </si>
  <si>
    <t>111 Barclay Blvd Ste 100</t>
  </si>
  <si>
    <t>60089 6694</t>
  </si>
  <si>
    <t>2195 Brandywyn Ln</t>
  </si>
  <si>
    <t>60089 1549</t>
  </si>
  <si>
    <t>850 Highland Grove Dr</t>
  </si>
  <si>
    <t>60089 1842</t>
  </si>
  <si>
    <t>200 Horatio Blvd</t>
  </si>
  <si>
    <t>60089 7040</t>
  </si>
  <si>
    <t>1231 Weiland Rd</t>
  </si>
  <si>
    <t>1351 Abbott Court</t>
  </si>
  <si>
    <t>60089 1333</t>
  </si>
  <si>
    <t>1072 Ivy Hall Ln</t>
  </si>
  <si>
    <t>60047 5171</t>
  </si>
  <si>
    <t>6360 Gilmer Rd</t>
  </si>
  <si>
    <t>60089 1003</t>
  </si>
  <si>
    <t>1530 Brandywyn Ln</t>
  </si>
  <si>
    <t>60047 5286</t>
  </si>
  <si>
    <t>3100 Old McHenry Rd</t>
  </si>
  <si>
    <t>60089 1412</t>
  </si>
  <si>
    <t>777 Checker Dr</t>
  </si>
  <si>
    <t>6362 Gilmer Rd</t>
  </si>
  <si>
    <t>60089 8023</t>
  </si>
  <si>
    <t>2600 N Buffalo Grove Rd</t>
  </si>
  <si>
    <t>1050 Ivy Hall Ln</t>
  </si>
  <si>
    <t>313 Surryse Rd</t>
  </si>
  <si>
    <t>60047 8923</t>
  </si>
  <si>
    <t>Hawthorn Woods</t>
  </si>
  <si>
    <t>1 Hubbard Ln</t>
  </si>
  <si>
    <t>60047 3332</t>
  </si>
  <si>
    <t>395 W Cuba Rd</t>
  </si>
  <si>
    <t>60047 2819</t>
  </si>
  <si>
    <t>555 Old Mill Grove Rd</t>
  </si>
  <si>
    <t>60047 1527</t>
  </si>
  <si>
    <t>200 Church St</t>
  </si>
  <si>
    <t>60047 3502</t>
  </si>
  <si>
    <t>50 Miller Rd</t>
  </si>
  <si>
    <t>60047 3346</t>
  </si>
  <si>
    <t>435 W Cuba Rd</t>
  </si>
  <si>
    <t>95 Hubbard Ln</t>
  </si>
  <si>
    <t>60047 1553</t>
  </si>
  <si>
    <t>300 Church St</t>
  </si>
  <si>
    <t>60047 2465</t>
  </si>
  <si>
    <t>832 S Rand Rd</t>
  </si>
  <si>
    <t>60060 9420</t>
  </si>
  <si>
    <t>28754 N Fremont Center Rd</t>
  </si>
  <si>
    <t>60060 9429</t>
  </si>
  <si>
    <t>28908 N Fremont Center Rd</t>
  </si>
  <si>
    <t>60060 9451</t>
  </si>
  <si>
    <t>28871 N Fremont Center Rd</t>
  </si>
  <si>
    <t>28855 N Fremont Center Rd</t>
  </si>
  <si>
    <t>60060 9415</t>
  </si>
  <si>
    <t>25807 N Diamond Lake Rd</t>
  </si>
  <si>
    <t>60060 4071</t>
  </si>
  <si>
    <t>26156 N Acorn Ln</t>
  </si>
  <si>
    <t>60060 1785</t>
  </si>
  <si>
    <t>200 W Maple Ave</t>
  </si>
  <si>
    <t>60060 2769</t>
  </si>
  <si>
    <t>122 S Garfield Ave</t>
  </si>
  <si>
    <t>60060 1146</t>
  </si>
  <si>
    <t>1200 N Midlothian Rd</t>
  </si>
  <si>
    <t>60060 1615</t>
  </si>
  <si>
    <t>855 W Hawley St</t>
  </si>
  <si>
    <t>60060 1825</t>
  </si>
  <si>
    <t>470 N Lake St</t>
  </si>
  <si>
    <t>60061 1620</t>
  </si>
  <si>
    <t>637 N Aspen Dr</t>
  </si>
  <si>
    <t>60061 1427</t>
  </si>
  <si>
    <t>810 N Aspen Dr</t>
  </si>
  <si>
    <t>60061 1616</t>
  </si>
  <si>
    <t>500 N Aspen Dr</t>
  </si>
  <si>
    <t>430 N Aspen Dr</t>
  </si>
  <si>
    <t>60061 1461</t>
  </si>
  <si>
    <t>301 W Hawthorn Pkwy</t>
  </si>
  <si>
    <t>60061 1430</t>
  </si>
  <si>
    <t>201 W Hawthorn Pkwy</t>
  </si>
  <si>
    <t>60061 1621</t>
  </si>
  <si>
    <t>600 N Aspen Dr</t>
  </si>
  <si>
    <t>60061 1376</t>
  </si>
  <si>
    <t>841 W End Ct</t>
  </si>
  <si>
    <t>60045 1154</t>
  </si>
  <si>
    <t>28593 N Bradley Rd</t>
  </si>
  <si>
    <t>60048 1317</t>
  </si>
  <si>
    <t>1740 N Milwaukee Ave</t>
  </si>
  <si>
    <t>60048 2710</t>
  </si>
  <si>
    <t>160 W Rockland Rd</t>
  </si>
  <si>
    <t>60048 3315</t>
  </si>
  <si>
    <t>801 7th Ave</t>
  </si>
  <si>
    <t>60048 1731</t>
  </si>
  <si>
    <t>1441 Lake St</t>
  </si>
  <si>
    <t>60048 2739</t>
  </si>
  <si>
    <t>310 W Rockland Rd</t>
  </si>
  <si>
    <t>60048 1729</t>
  </si>
  <si>
    <t>1381 Lake St</t>
  </si>
  <si>
    <t>60048 1541</t>
  </si>
  <si>
    <t>1700 Oplaine Rd</t>
  </si>
  <si>
    <t>60044 1818</t>
  </si>
  <si>
    <t>350 W Washington Ave</t>
  </si>
  <si>
    <t>60044 2652</t>
  </si>
  <si>
    <t>31 E Sheridan Pl</t>
  </si>
  <si>
    <t>60044 2632</t>
  </si>
  <si>
    <t>121 E Sheridan Pl</t>
  </si>
  <si>
    <t>60085 1434</t>
  </si>
  <si>
    <t>1721 N McAree Rd</t>
  </si>
  <si>
    <t>60085 2626</t>
  </si>
  <si>
    <t>901 N Lewis Ave</t>
  </si>
  <si>
    <t>60085 5049</t>
  </si>
  <si>
    <t>110 S Orchard Ave</t>
  </si>
  <si>
    <t>60087 3645</t>
  </si>
  <si>
    <t>2230 N McAree Rd</t>
  </si>
  <si>
    <t>60085 4035</t>
  </si>
  <si>
    <t>410 Franklin St</t>
  </si>
  <si>
    <t>60087 2020</t>
  </si>
  <si>
    <t>3215 N McAree Rd</t>
  </si>
  <si>
    <t>60085 7242</t>
  </si>
  <si>
    <t>800 S Elmwood Ave</t>
  </si>
  <si>
    <t>60087 3014</t>
  </si>
  <si>
    <t>1775 Blanchard Rd</t>
  </si>
  <si>
    <t>60085 3631</t>
  </si>
  <si>
    <t>1525 Hyde Park Ave</t>
  </si>
  <si>
    <t>60087 5113</t>
  </si>
  <si>
    <t>1919 North Ave</t>
  </si>
  <si>
    <t>60085 2528</t>
  </si>
  <si>
    <t>2500 Northmoor Ave</t>
  </si>
  <si>
    <t>60085 2982</t>
  </si>
  <si>
    <t>1110 Chestnut St</t>
  </si>
  <si>
    <t>60087 4622</t>
  </si>
  <si>
    <t>1700 Delaware Rd</t>
  </si>
  <si>
    <t>60085 6305</t>
  </si>
  <si>
    <t>522 Belvidere Rd</t>
  </si>
  <si>
    <t>60087 3146</t>
  </si>
  <si>
    <t>601 Blanchard Rd</t>
  </si>
  <si>
    <t>60085 6428</t>
  </si>
  <si>
    <t>520 Helmholz Ave</t>
  </si>
  <si>
    <t>60085 3724</t>
  </si>
  <si>
    <t>201 N Butrick St</t>
  </si>
  <si>
    <t>60085 5342</t>
  </si>
  <si>
    <t>1319 Washington St</t>
  </si>
  <si>
    <t>60085 2722</t>
  </si>
  <si>
    <t>930 New York St</t>
  </si>
  <si>
    <t>60085 6102</t>
  </si>
  <si>
    <t>600 S Lewis Ave</t>
  </si>
  <si>
    <t>60087 4818</t>
  </si>
  <si>
    <t>1401 Montesano Ave</t>
  </si>
  <si>
    <t>60085 5428</t>
  </si>
  <si>
    <t>1011 Washington St</t>
  </si>
  <si>
    <t>60085 2081</t>
  </si>
  <si>
    <t>1201 N Sheridan Rd</t>
  </si>
  <si>
    <t>60031 2636</t>
  </si>
  <si>
    <t>333 N Oplaine Rd</t>
  </si>
  <si>
    <t>60031 5571</t>
  </si>
  <si>
    <t>2000 Belle Plaine Ave</t>
  </si>
  <si>
    <t>60083 8606</t>
  </si>
  <si>
    <t>13600 W Wadsworth Rd</t>
  </si>
  <si>
    <t>60031 2620</t>
  </si>
  <si>
    <t>4460 Old Grand Ave</t>
  </si>
  <si>
    <t>60031 5527</t>
  </si>
  <si>
    <t>3706 Florida Ave</t>
  </si>
  <si>
    <t>60030 1832</t>
  </si>
  <si>
    <t>17261 W Gages Lake Rd</t>
  </si>
  <si>
    <t>60030 1831</t>
  </si>
  <si>
    <t>17366 W Gages Lake Rd</t>
  </si>
  <si>
    <t>60031 2418</t>
  </si>
  <si>
    <t>1115 N Hunt Club Rd</t>
  </si>
  <si>
    <t>60031 5309</t>
  </si>
  <si>
    <t>7000 Washington St</t>
  </si>
  <si>
    <t>1105 N Hunt Club Rd</t>
  </si>
  <si>
    <t>60030 1004</t>
  </si>
  <si>
    <t>Hainesville</t>
  </si>
  <si>
    <t>103 E Belvidere Rd</t>
  </si>
  <si>
    <t>60073 4323</t>
  </si>
  <si>
    <t>400 W Townline Rd</t>
  </si>
  <si>
    <t>60030 3909</t>
  </si>
  <si>
    <t>595 Frederick Rd</t>
  </si>
  <si>
    <t>60030 3744</t>
  </si>
  <si>
    <t>291 Lexington Ln</t>
  </si>
  <si>
    <t>60030 1404</t>
  </si>
  <si>
    <t>340 N Alleghany Rd</t>
  </si>
  <si>
    <t>60073 5102</t>
  </si>
  <si>
    <t>1617 IL Route 83</t>
  </si>
  <si>
    <t>60030 1666</t>
  </si>
  <si>
    <t>440 Barron Blvd</t>
  </si>
  <si>
    <t>565 Frederick Rd</t>
  </si>
  <si>
    <t>60046 9040</t>
  </si>
  <si>
    <t>515 Thompson Ln</t>
  </si>
  <si>
    <t>60046 9677</t>
  </si>
  <si>
    <t>2400 E Sand Lake Rd</t>
  </si>
  <si>
    <t>60046 9739</t>
  </si>
  <si>
    <t>24750 W Dering Ln</t>
  </si>
  <si>
    <t>60046 8986</t>
  </si>
  <si>
    <t>133 McKinley Ave</t>
  </si>
  <si>
    <t>131 McKinley Ave</t>
  </si>
  <si>
    <t>60041 9263</t>
  </si>
  <si>
    <t>Ingleside</t>
  </si>
  <si>
    <t>33315 N Fish Lake Rd</t>
  </si>
  <si>
    <t>33335 N Fish Lake Rd</t>
  </si>
  <si>
    <t>60041 8785</t>
  </si>
  <si>
    <t>26051 W Nippersink Rd</t>
  </si>
  <si>
    <t>60041 8459</t>
  </si>
  <si>
    <t>36414 N Ridge Rd</t>
  </si>
  <si>
    <t>60041 9587</t>
  </si>
  <si>
    <t>25775 W IL Route 134</t>
  </si>
  <si>
    <t>60002 9613</t>
  </si>
  <si>
    <t>26177 W Grass Lake Rd</t>
  </si>
  <si>
    <t>60002 1527</t>
  </si>
  <si>
    <t>817 Main St</t>
  </si>
  <si>
    <t>60002 1532</t>
  </si>
  <si>
    <t>433 E Depot St</t>
  </si>
  <si>
    <t>60002 1141</t>
  </si>
  <si>
    <t>850 Highview Dr</t>
  </si>
  <si>
    <t>60046 7470</t>
  </si>
  <si>
    <t>818 E Grass Lake Rd</t>
  </si>
  <si>
    <t>800 Highview Dr</t>
  </si>
  <si>
    <t>60002 1459</t>
  </si>
  <si>
    <t>964 Spafford St</t>
  </si>
  <si>
    <t>60002 2234</t>
  </si>
  <si>
    <t>24226 W Beach Grove Rd</t>
  </si>
  <si>
    <t>60046 7884</t>
  </si>
  <si>
    <t>640 Freedom Way</t>
  </si>
  <si>
    <t>60083 9248</t>
  </si>
  <si>
    <t>Old Mill Creek</t>
  </si>
  <si>
    <t>18550 W Millburn Rd</t>
  </si>
  <si>
    <t>60099 2352</t>
  </si>
  <si>
    <t>2200 Bethesda Blvd</t>
  </si>
  <si>
    <t>60099 3124</t>
  </si>
  <si>
    <t>3025 Ezra Ave</t>
  </si>
  <si>
    <t>60099 1629</t>
  </si>
  <si>
    <t>1910 Gilboa Ave</t>
  </si>
  <si>
    <t>60099 2117</t>
  </si>
  <si>
    <t>2412 Jethro Ave</t>
  </si>
  <si>
    <t>60099 3209</t>
  </si>
  <si>
    <t>2913 Elim Ave</t>
  </si>
  <si>
    <t>60099 2530</t>
  </si>
  <si>
    <t>2635 Gabriel Ave</t>
  </si>
  <si>
    <t>60099 2553</t>
  </si>
  <si>
    <t>1716 27th St</t>
  </si>
  <si>
    <t>60099 3010</t>
  </si>
  <si>
    <t>2800 29th St</t>
  </si>
  <si>
    <t>60099 3359</t>
  </si>
  <si>
    <t>11315 W Wadsworth Rd</t>
  </si>
  <si>
    <t>60083 8918</t>
  </si>
  <si>
    <t>15872 W 21st St</t>
  </si>
  <si>
    <t>60087 1773</t>
  </si>
  <si>
    <t>10271 W Beach Rd</t>
  </si>
  <si>
    <t>60099 3308</t>
  </si>
  <si>
    <t>38550 N Lewis Ave</t>
  </si>
  <si>
    <t>60099 9550</t>
  </si>
  <si>
    <t>40667 N Green Bay Rd</t>
  </si>
  <si>
    <t>60096 1563</t>
  </si>
  <si>
    <t>Winthrop Harbor</t>
  </si>
  <si>
    <t>2309 9th St</t>
  </si>
  <si>
    <t>60096 1186</t>
  </si>
  <si>
    <t>500 North Ave</t>
  </si>
  <si>
    <t>61462 8905</t>
  </si>
  <si>
    <t>2140 State Highway 135</t>
  </si>
  <si>
    <t>61412 8902</t>
  </si>
  <si>
    <t>Alexis</t>
  </si>
  <si>
    <t>411 W Hunt Ave</t>
  </si>
  <si>
    <t>61462 9221</t>
  </si>
  <si>
    <t>1905 100th St</t>
  </si>
  <si>
    <t>61462 2207</t>
  </si>
  <si>
    <t>401 E 2nd Ave</t>
  </si>
  <si>
    <t>61462 2473</t>
  </si>
  <si>
    <t>325 S 11th St</t>
  </si>
  <si>
    <t>61462 2755</t>
  </si>
  <si>
    <t>415 E 9th Ave</t>
  </si>
  <si>
    <t>61473 9131</t>
  </si>
  <si>
    <t>Roseville</t>
  </si>
  <si>
    <t>200 E Gossett St</t>
  </si>
  <si>
    <t>61462 2137</t>
  </si>
  <si>
    <t>200 S B St</t>
  </si>
  <si>
    <t>61462 3044</t>
  </si>
  <si>
    <t>105 N E St</t>
  </si>
  <si>
    <t>61260 7788</t>
  </si>
  <si>
    <t>Joy</t>
  </si>
  <si>
    <t>203 N Washington St</t>
  </si>
  <si>
    <t>61272 8636</t>
  </si>
  <si>
    <t>New Boston</t>
  </si>
  <si>
    <t>301 Jefferson St</t>
  </si>
  <si>
    <t>61231 2316</t>
  </si>
  <si>
    <t>801 SW 9th St</t>
  </si>
  <si>
    <t>61231 2100</t>
  </si>
  <si>
    <t>1002 Sw 6Th St</t>
  </si>
  <si>
    <t>61231 2513</t>
  </si>
  <si>
    <t>1500 S College Ave</t>
  </si>
  <si>
    <t>61415 9423</t>
  </si>
  <si>
    <t>Avon</t>
  </si>
  <si>
    <t>320 E Woods St</t>
  </si>
  <si>
    <t>61410 1227</t>
  </si>
  <si>
    <t>Abingdon</t>
  </si>
  <si>
    <t>401 W Latimer St</t>
  </si>
  <si>
    <t>61410 1402</t>
  </si>
  <si>
    <t>600 W Martin St</t>
  </si>
  <si>
    <t>61410 1285</t>
  </si>
  <si>
    <t>507 N Monroe St Ste 3</t>
  </si>
  <si>
    <t>61489 5479</t>
  </si>
  <si>
    <t>Williamsfield</t>
  </si>
  <si>
    <t>325 W Kentucky Ave</t>
  </si>
  <si>
    <t>61467 0069</t>
  </si>
  <si>
    <t>Oneida</t>
  </si>
  <si>
    <t>333 W Holmes St</t>
  </si>
  <si>
    <t>335 N Joy St</t>
  </si>
  <si>
    <t>61401 5253</t>
  </si>
  <si>
    <t>1220 E Knox St</t>
  </si>
  <si>
    <t>61401 3318</t>
  </si>
  <si>
    <t>1480 W Main St</t>
  </si>
  <si>
    <t>61401 6324</t>
  </si>
  <si>
    <t>1018 S Farnham St</t>
  </si>
  <si>
    <t>61401 2014</t>
  </si>
  <si>
    <t>460 Fifer St</t>
  </si>
  <si>
    <t>61448 1440</t>
  </si>
  <si>
    <t>Knoxville</t>
  </si>
  <si>
    <t>106 Pleasant Ave</t>
  </si>
  <si>
    <t>61448 1521</t>
  </si>
  <si>
    <t>701 E Mill St</t>
  </si>
  <si>
    <t>61448 1318</t>
  </si>
  <si>
    <t>600 E Main St</t>
  </si>
  <si>
    <t>61448 1536</t>
  </si>
  <si>
    <t>809 E Main St</t>
  </si>
  <si>
    <t>61418 5012</t>
  </si>
  <si>
    <t>Biggsville</t>
  </si>
  <si>
    <t>1514 Us Route 34</t>
  </si>
  <si>
    <t>1514 US Route 34</t>
  </si>
  <si>
    <t>61480 0179</t>
  </si>
  <si>
    <t>Stronghurst</t>
  </si>
  <si>
    <t>217 W South St</t>
  </si>
  <si>
    <t>61418 9711</t>
  </si>
  <si>
    <t>60915 1013</t>
  </si>
  <si>
    <t>700 W North St</t>
  </si>
  <si>
    <t>60958 0552</t>
  </si>
  <si>
    <t>Pembroke Township</t>
  </si>
  <si>
    <t>4120 S. Wheeler Rd</t>
  </si>
  <si>
    <t>60944 0546</t>
  </si>
  <si>
    <t>Hopkins Park</t>
  </si>
  <si>
    <t>4120 S Wheeler Rd</t>
  </si>
  <si>
    <t>60914 4464</t>
  </si>
  <si>
    <t>5200 E Center St</t>
  </si>
  <si>
    <t>60901 3574</t>
  </si>
  <si>
    <t>369 N 5th Ave</t>
  </si>
  <si>
    <t>60901 2129</t>
  </si>
  <si>
    <t>710 N Chicago Ave</t>
  </si>
  <si>
    <t>60901 4344</t>
  </si>
  <si>
    <t>1440 E Court St</t>
  </si>
  <si>
    <t>60901 3210</t>
  </si>
  <si>
    <t>1550 W Calista St</t>
  </si>
  <si>
    <t>60901 4319</t>
  </si>
  <si>
    <t>240 Warren Ave</t>
  </si>
  <si>
    <t>60901 2800</t>
  </si>
  <si>
    <t>2250 E Court St</t>
  </si>
  <si>
    <t>60901 4615</t>
  </si>
  <si>
    <t>1155 W Hawkins St</t>
  </si>
  <si>
    <t>60901 5365</t>
  </si>
  <si>
    <t>520 S Wildwood Ave</t>
  </si>
  <si>
    <t>60901 5719</t>
  </si>
  <si>
    <t>1991 E Maple St</t>
  </si>
  <si>
    <t>60901 2803</t>
  </si>
  <si>
    <t>2250 E Crestwood St</t>
  </si>
  <si>
    <t>60901 4667</t>
  </si>
  <si>
    <t>1200 W Jeffery St</t>
  </si>
  <si>
    <t>60915 2681</t>
  </si>
  <si>
    <t>200 W State St</t>
  </si>
  <si>
    <t>60915 2424</t>
  </si>
  <si>
    <t>610 Liberty St</t>
  </si>
  <si>
    <t>60915 1668</t>
  </si>
  <si>
    <t>260 N Wabash Ave</t>
  </si>
  <si>
    <t>60915 2091</t>
  </si>
  <si>
    <t>111 N Crosswell Ave</t>
  </si>
  <si>
    <t>60914 4970</t>
  </si>
  <si>
    <t>1690 Career Center Rd</t>
  </si>
  <si>
    <t>60914 1114</t>
  </si>
  <si>
    <t>601 W Bethel Dr</t>
  </si>
  <si>
    <t>60914 2015</t>
  </si>
  <si>
    <t>325 N Convent St</t>
  </si>
  <si>
    <t>321 N Convent St</t>
  </si>
  <si>
    <t>60914 1368</t>
  </si>
  <si>
    <t>200 W John Casey Rd</t>
  </si>
  <si>
    <t>60914 1392</t>
  </si>
  <si>
    <t>281 W John Casey Rd</t>
  </si>
  <si>
    <t>60964 0530</t>
  </si>
  <si>
    <t>Saint Anne</t>
  </si>
  <si>
    <t>333 S Saint Louis Ave</t>
  </si>
  <si>
    <t>60964 7306</t>
  </si>
  <si>
    <t>650 W Guertin St</t>
  </si>
  <si>
    <t>100 W Dixie Hwy</t>
  </si>
  <si>
    <t>60940 0549</t>
  </si>
  <si>
    <t>Grant Park</t>
  </si>
  <si>
    <t>421 Esson Farm Rd</t>
  </si>
  <si>
    <t>60950 3720</t>
  </si>
  <si>
    <t>555 W Cook St</t>
  </si>
  <si>
    <t>60950 1098</t>
  </si>
  <si>
    <t>250 N Poplar St</t>
  </si>
  <si>
    <t>60950 1003</t>
  </si>
  <si>
    <t>443 N Maple St</t>
  </si>
  <si>
    <t>60950 1522</t>
  </si>
  <si>
    <t>84 N Oak St</t>
  </si>
  <si>
    <t>60913 6932</t>
  </si>
  <si>
    <t>Bonfield</t>
  </si>
  <si>
    <t>522 E Smith St</t>
  </si>
  <si>
    <t>60901 8272</t>
  </si>
  <si>
    <t>963 N 5000W Rd</t>
  </si>
  <si>
    <t>60941 0504</t>
  </si>
  <si>
    <t>Herscher</t>
  </si>
  <si>
    <t>391 N Main St</t>
  </si>
  <si>
    <t>60941 9595</t>
  </si>
  <si>
    <t>501 N Main St</t>
  </si>
  <si>
    <t>60954 1440</t>
  </si>
  <si>
    <t>Momence</t>
  </si>
  <si>
    <t>1001 W 2nd St</t>
  </si>
  <si>
    <t>60954 1436</t>
  </si>
  <si>
    <t>801 W 2nd St</t>
  </si>
  <si>
    <t>60954 1453</t>
  </si>
  <si>
    <t>101 N Franklin St</t>
  </si>
  <si>
    <t>60954 1158</t>
  </si>
  <si>
    <t>400 N Pine St</t>
  </si>
  <si>
    <t>60928 0190</t>
  </si>
  <si>
    <t>Crescent City</t>
  </si>
  <si>
    <t>600 South St</t>
  </si>
  <si>
    <t>60953 1289</t>
  </si>
  <si>
    <t>100 S Chicago St</t>
  </si>
  <si>
    <t>200 S Chicago St</t>
  </si>
  <si>
    <t>60953 1234</t>
  </si>
  <si>
    <t>208 S Chicago St</t>
  </si>
  <si>
    <t>60968 0099</t>
  </si>
  <si>
    <t>Thawville</t>
  </si>
  <si>
    <t>106 County Line Road</t>
  </si>
  <si>
    <t>60930 0185</t>
  </si>
  <si>
    <t>Danforth</t>
  </si>
  <si>
    <t>101 Locust</t>
  </si>
  <si>
    <t>60938 1301</t>
  </si>
  <si>
    <t>215 E 2Nd St</t>
  </si>
  <si>
    <t>60955 1105</t>
  </si>
  <si>
    <t>303 N Evergreen St</t>
  </si>
  <si>
    <t>60938 1414</t>
  </si>
  <si>
    <t>529 E 2Nd St</t>
  </si>
  <si>
    <t>60970 1537</t>
  </si>
  <si>
    <t>101 W Mulberry St</t>
  </si>
  <si>
    <t>60970 1763</t>
  </si>
  <si>
    <t>535 E Porter Ave</t>
  </si>
  <si>
    <t>60970 1709</t>
  </si>
  <si>
    <t>138 S Belmont Ave</t>
  </si>
  <si>
    <t>60970 7655</t>
  </si>
  <si>
    <t>1411 W Lafayette St</t>
  </si>
  <si>
    <t>60924 9734</t>
  </si>
  <si>
    <t>Cissna Park</t>
  </si>
  <si>
    <t>511 N 2nd St</t>
  </si>
  <si>
    <t>60911 0158</t>
  </si>
  <si>
    <t>Ashkum</t>
  </si>
  <si>
    <t>203 N Third St</t>
  </si>
  <si>
    <t>60922 0008</t>
  </si>
  <si>
    <t>Chebanse</t>
  </si>
  <si>
    <t>475 School St</t>
  </si>
  <si>
    <t>60927 7084</t>
  </si>
  <si>
    <t>Clifton</t>
  </si>
  <si>
    <t>1134 E 3100 North Rd</t>
  </si>
  <si>
    <t>60931 8060</t>
  </si>
  <si>
    <t>Donovan</t>
  </si>
  <si>
    <t>2561 E US Highway 52</t>
  </si>
  <si>
    <t>60931 0186</t>
  </si>
  <si>
    <t>600 North St</t>
  </si>
  <si>
    <t>60120 1608</t>
  </si>
  <si>
    <t>1600 Dundee Ave</t>
  </si>
  <si>
    <t>60134 6164</t>
  </si>
  <si>
    <t>0S350 Grengs Ln</t>
  </si>
  <si>
    <t>OS350 Grengs Ln</t>
  </si>
  <si>
    <t>60134 6009</t>
  </si>
  <si>
    <t>N900 Brundige Dr</t>
  </si>
  <si>
    <t>60134 3160</t>
  </si>
  <si>
    <t>1500 Western Ave</t>
  </si>
  <si>
    <t>60134 1565</t>
  </si>
  <si>
    <t>201 N Harrison St</t>
  </si>
  <si>
    <t>60134 1093</t>
  </si>
  <si>
    <t>1812 Williamsburg Ave</t>
  </si>
  <si>
    <t>60134 3903</t>
  </si>
  <si>
    <t>3300 Heartland Dr</t>
  </si>
  <si>
    <t>60134 3909</t>
  </si>
  <si>
    <t>1357 Viking Dr</t>
  </si>
  <si>
    <t>60134 3991</t>
  </si>
  <si>
    <t>1415 Viking Dr</t>
  </si>
  <si>
    <t>60134 1307</t>
  </si>
  <si>
    <t>227 N 4th St</t>
  </si>
  <si>
    <t>60185 1039</t>
  </si>
  <si>
    <t>2033 Smith Rd</t>
  </si>
  <si>
    <t>60177 2222</t>
  </si>
  <si>
    <t>South Elgin</t>
  </si>
  <si>
    <t>455 Thornwood Way</t>
  </si>
  <si>
    <t>60175 7763</t>
  </si>
  <si>
    <t>4N505 Fox Mill Blvd</t>
  </si>
  <si>
    <t>60174 3410</t>
  </si>
  <si>
    <t>1905 E Tyler Rd</t>
  </si>
  <si>
    <t>60175 6168</t>
  </si>
  <si>
    <t>38W160 Bolcum Rd</t>
  </si>
  <si>
    <t>60174 5029</t>
  </si>
  <si>
    <t>36W730 Red Haw Ln</t>
  </si>
  <si>
    <t>60183 0083</t>
  </si>
  <si>
    <t>Wasco</t>
  </si>
  <si>
    <t>4N782 School St</t>
  </si>
  <si>
    <t>60174 2660</t>
  </si>
  <si>
    <t>300 S 12th St</t>
  </si>
  <si>
    <t>60174 4405</t>
  </si>
  <si>
    <t>1400 S 13th Ave</t>
  </si>
  <si>
    <t>60174 3853</t>
  </si>
  <si>
    <t>1125 S 7th St</t>
  </si>
  <si>
    <t>60174 6636</t>
  </si>
  <si>
    <t>35W071 Villa Maria Rd</t>
  </si>
  <si>
    <t>60174 5728</t>
  </si>
  <si>
    <t>1200 Dunham Rd</t>
  </si>
  <si>
    <t>60174 1763</t>
  </si>
  <si>
    <t>705 W Main St</t>
  </si>
  <si>
    <t>60175 6396</t>
  </si>
  <si>
    <t>255 Red Gate Rd</t>
  </si>
  <si>
    <t>60174 1440</t>
  </si>
  <si>
    <t>1020 Dunham Rd</t>
  </si>
  <si>
    <t>201 S 7Th St</t>
  </si>
  <si>
    <t>60151 8695</t>
  </si>
  <si>
    <t>1N137 Meredith Rd</t>
  </si>
  <si>
    <t>60538 4092</t>
  </si>
  <si>
    <t>2901 Foxmoor Dr</t>
  </si>
  <si>
    <t>60119 8419</t>
  </si>
  <si>
    <t>1122 Anderson Rd</t>
  </si>
  <si>
    <t>60119 7105</t>
  </si>
  <si>
    <t>817 Prairie Valley St</t>
  </si>
  <si>
    <t>60554 5024</t>
  </si>
  <si>
    <t>85 S Main St</t>
  </si>
  <si>
    <t>60554 8801</t>
  </si>
  <si>
    <t>1601 N Esker Dr</t>
  </si>
  <si>
    <t>60124 7879</t>
  </si>
  <si>
    <t>3701 Highland Woods Blvd</t>
  </si>
  <si>
    <t>60124 8406</t>
  </si>
  <si>
    <t>10N630 Nesler Rd</t>
  </si>
  <si>
    <t>60151 8531</t>
  </si>
  <si>
    <t>5N720 IL Route 47</t>
  </si>
  <si>
    <t>60109 0395</t>
  </si>
  <si>
    <t>44W575 Plato Rd</t>
  </si>
  <si>
    <t>60124 4371</t>
  </si>
  <si>
    <t>225 Nesler Rd</t>
  </si>
  <si>
    <t>60109 0397</t>
  </si>
  <si>
    <t>44W303 Plato Rd</t>
  </si>
  <si>
    <t>60109 0068</t>
  </si>
  <si>
    <t>44W625 Plato Rd</t>
  </si>
  <si>
    <t>60110 1147</t>
  </si>
  <si>
    <t>251 Amarillo Dr</t>
  </si>
  <si>
    <t>60110 3007</t>
  </si>
  <si>
    <t>50 Cleveland Ave</t>
  </si>
  <si>
    <t>1400 S Ridgecrest Dr</t>
  </si>
  <si>
    <t>60136 9706</t>
  </si>
  <si>
    <t>729 Paper Bark Ln</t>
  </si>
  <si>
    <t>60140 8375</t>
  </si>
  <si>
    <t>1500 Ketchum Rd</t>
  </si>
  <si>
    <t>60110 2130</t>
  </si>
  <si>
    <t>1651 Ravine Ln</t>
  </si>
  <si>
    <t>60102 1925</t>
  </si>
  <si>
    <t>1100 Huntington Dr</t>
  </si>
  <si>
    <t>60140 2086</t>
  </si>
  <si>
    <t>Pingree Grove</t>
  </si>
  <si>
    <t>840 Campus Dr</t>
  </si>
  <si>
    <t>60118 2680</t>
  </si>
  <si>
    <t>Sleepy Hollow</t>
  </si>
  <si>
    <t>898 Glen Oak Dr</t>
  </si>
  <si>
    <t>60110 1918</t>
  </si>
  <si>
    <t>122 Carpenter Blvd</t>
  </si>
  <si>
    <t>60110 1663</t>
  </si>
  <si>
    <t>14 Ash St</t>
  </si>
  <si>
    <t>60156 1449</t>
  </si>
  <si>
    <t>519 Willow St</t>
  </si>
  <si>
    <t>60140 9624</t>
  </si>
  <si>
    <t>321 Terwilliger Ave</t>
  </si>
  <si>
    <t>60110 2366</t>
  </si>
  <si>
    <t>124 Golfview Ln</t>
  </si>
  <si>
    <t>60102 3051</t>
  </si>
  <si>
    <t>540 Longwood Dr</t>
  </si>
  <si>
    <t>60118 2840</t>
  </si>
  <si>
    <t>407 S 5th St</t>
  </si>
  <si>
    <t>60156 4802</t>
  </si>
  <si>
    <t>Lake In The Hills</t>
  </si>
  <si>
    <t>500 Harvest Gate</t>
  </si>
  <si>
    <t>60110 3620</t>
  </si>
  <si>
    <t>6500 Miller Rd</t>
  </si>
  <si>
    <t>60102 5003</t>
  </si>
  <si>
    <t>1401 Compton Dr</t>
  </si>
  <si>
    <t>60140 9607</t>
  </si>
  <si>
    <t>560 S State St</t>
  </si>
  <si>
    <t>60118 9415</t>
  </si>
  <si>
    <t>Dundee</t>
  </si>
  <si>
    <t>4200 W Main St</t>
  </si>
  <si>
    <t>520 Longwood Dr</t>
  </si>
  <si>
    <t>60102 9780</t>
  </si>
  <si>
    <t>2601 Bunker Hill Dr</t>
  </si>
  <si>
    <t>60505 1624</t>
  </si>
  <si>
    <t>1480 Reckinger Rd</t>
  </si>
  <si>
    <t>60505 1733</t>
  </si>
  <si>
    <t>278 E Indian Trl</t>
  </si>
  <si>
    <t>250 E Indian Trl</t>
  </si>
  <si>
    <t>60505 2600</t>
  </si>
  <si>
    <t>157 N Root St</t>
  </si>
  <si>
    <t>60505 3756</t>
  </si>
  <si>
    <t>950 Kane St</t>
  </si>
  <si>
    <t>60505 1628</t>
  </si>
  <si>
    <t>1640 Reckinger Rd</t>
  </si>
  <si>
    <t>60505 3017</t>
  </si>
  <si>
    <t>1200 Front St</t>
  </si>
  <si>
    <t>60505 5564</t>
  </si>
  <si>
    <t>240 Melrose Ave</t>
  </si>
  <si>
    <t>60502 9438</t>
  </si>
  <si>
    <t>1934 Liberty St</t>
  </si>
  <si>
    <t>60505 1914</t>
  </si>
  <si>
    <t>1000 Jungles Ave</t>
  </si>
  <si>
    <t>60505 5372</t>
  </si>
  <si>
    <t>800 7th Ave</t>
  </si>
  <si>
    <t>60505 5647</t>
  </si>
  <si>
    <t>1141 Jackson St</t>
  </si>
  <si>
    <t>60505 2710</t>
  </si>
  <si>
    <t>600 Columbia St</t>
  </si>
  <si>
    <t>60505 3704</t>
  </si>
  <si>
    <t>954 E Benton St</t>
  </si>
  <si>
    <t>60505 4669</t>
  </si>
  <si>
    <t>550 S Lincoln Ave</t>
  </si>
  <si>
    <t>60505 5432</t>
  </si>
  <si>
    <t>700 S Farnsworth Ave</t>
  </si>
  <si>
    <t>60505 3010</t>
  </si>
  <si>
    <t>441 N Farnsworth Ave</t>
  </si>
  <si>
    <t>60505 4300</t>
  </si>
  <si>
    <t>56 Jackson St</t>
  </si>
  <si>
    <t>60505 1936</t>
  </si>
  <si>
    <t>1130 Sheffer Rd</t>
  </si>
  <si>
    <t>60505 5006</t>
  </si>
  <si>
    <t>500 Tomcat Ln</t>
  </si>
  <si>
    <t>60505 4768</t>
  </si>
  <si>
    <t>310 Seminary Ave</t>
  </si>
  <si>
    <t>60506 2206</t>
  </si>
  <si>
    <t>449 New Indian Trl Ct</t>
  </si>
  <si>
    <t>60542 1781</t>
  </si>
  <si>
    <t>1600 Hawksley Ln</t>
  </si>
  <si>
    <t>60506 1430</t>
  </si>
  <si>
    <t>1332 Robinwood Dr</t>
  </si>
  <si>
    <t>60542 1240</t>
  </si>
  <si>
    <t>304 Banbury Rd</t>
  </si>
  <si>
    <t>60538 1225</t>
  </si>
  <si>
    <t>649 N Main St</t>
  </si>
  <si>
    <t>60506 2736</t>
  </si>
  <si>
    <t>1002 W Illinois Ave</t>
  </si>
  <si>
    <t>60506 3032</t>
  </si>
  <si>
    <t>724 Pennsylvania Ave</t>
  </si>
  <si>
    <t>60506 1800</t>
  </si>
  <si>
    <t>2001 Heather Dr</t>
  </si>
  <si>
    <t>60506 3532</t>
  </si>
  <si>
    <t>729 W Galena Blvd</t>
  </si>
  <si>
    <t>60542 1573</t>
  </si>
  <si>
    <t>18 Poplar Pl</t>
  </si>
  <si>
    <t>60506 4726</t>
  </si>
  <si>
    <t>153 S Randall Rd</t>
  </si>
  <si>
    <t>60506 7941</t>
  </si>
  <si>
    <t>1550 Deerpath Rd</t>
  </si>
  <si>
    <t>60542 1788</t>
  </si>
  <si>
    <t>1501 Waterford Rd</t>
  </si>
  <si>
    <t>60506 4468</t>
  </si>
  <si>
    <t>231 S Constitution Dr</t>
  </si>
  <si>
    <t>60506 3658</t>
  </si>
  <si>
    <t>1151 Plum St</t>
  </si>
  <si>
    <t>60506 3667</t>
  </si>
  <si>
    <t>1201 W New York St</t>
  </si>
  <si>
    <t>60506 7302</t>
  </si>
  <si>
    <t>1877 W. Downer Pl</t>
  </si>
  <si>
    <t>60510 9396</t>
  </si>
  <si>
    <t>1640 Wagner Rd</t>
  </si>
  <si>
    <t>60510 2678</t>
  </si>
  <si>
    <t>3501 Hapner Way</t>
  </si>
  <si>
    <t>60510 1711</t>
  </si>
  <si>
    <t>305 N Van Nortwick Ave</t>
  </si>
  <si>
    <t>60510 2071</t>
  </si>
  <si>
    <t>800 N Prairie St</t>
  </si>
  <si>
    <t>60510 2762</t>
  </si>
  <si>
    <t>334 William Wood Ln</t>
  </si>
  <si>
    <t>60510 3024</t>
  </si>
  <si>
    <t>905 Carlisle Rd</t>
  </si>
  <si>
    <t>60510 1948</t>
  </si>
  <si>
    <t>335 W Wilson St</t>
  </si>
  <si>
    <t>60123 2738</t>
  </si>
  <si>
    <t>1350 Wing St</t>
  </si>
  <si>
    <t>60103 4128</t>
  </si>
  <si>
    <t>200 E Taylor Ave</t>
  </si>
  <si>
    <t>60120 6543</t>
  </si>
  <si>
    <t>355 E Chicago St</t>
  </si>
  <si>
    <t>60124 8532</t>
  </si>
  <si>
    <t>2701 Hopps Rd</t>
  </si>
  <si>
    <t>60103 1545</t>
  </si>
  <si>
    <t>1375 W Bartlett Rd</t>
  </si>
  <si>
    <t>60103 1382</t>
  </si>
  <si>
    <t>1899 Westridge Blvd</t>
  </si>
  <si>
    <t>60123 2683</t>
  </si>
  <si>
    <t>655 N Airlite St</t>
  </si>
  <si>
    <t>60188 9079</t>
  </si>
  <si>
    <t>1384 Spring Valley Dr</t>
  </si>
  <si>
    <t>60177 3073</t>
  </si>
  <si>
    <t>1275 Jenna Dr</t>
  </si>
  <si>
    <t>60103 5619</t>
  </si>
  <si>
    <t>1025 Sycamore Ln</t>
  </si>
  <si>
    <t>60103 2033</t>
  </si>
  <si>
    <t>285 Mayflower Ln</t>
  </si>
  <si>
    <t>60103 6533</t>
  </si>
  <si>
    <t>234 E Stearns Rd</t>
  </si>
  <si>
    <t>60120 4626</t>
  </si>
  <si>
    <t>323 Waverly Dr</t>
  </si>
  <si>
    <t>60133 5338</t>
  </si>
  <si>
    <t>1701 Greenbrook Blvd</t>
  </si>
  <si>
    <t>60107 3013</t>
  </si>
  <si>
    <t>507 Arnold Ave</t>
  </si>
  <si>
    <t>60177 1536</t>
  </si>
  <si>
    <t>370 W Spring St</t>
  </si>
  <si>
    <t>60184 2149</t>
  </si>
  <si>
    <t>5N443 School St</t>
  </si>
  <si>
    <t>60123 6243</t>
  </si>
  <si>
    <t>819 W Chicago St</t>
  </si>
  <si>
    <t>60107 2042</t>
  </si>
  <si>
    <t>716 Sunnydale Blvd</t>
  </si>
  <si>
    <t>60120 4441</t>
  </si>
  <si>
    <t>510 Franklin Blvd</t>
  </si>
  <si>
    <t>60107 1710</t>
  </si>
  <si>
    <t>420 Ridge Cir</t>
  </si>
  <si>
    <t>60133 3251</t>
  </si>
  <si>
    <t>2150 Laurel Ave</t>
  </si>
  <si>
    <t>60133 3808</t>
  </si>
  <si>
    <t>2100 Elm Ave</t>
  </si>
  <si>
    <t>60107 1575</t>
  </si>
  <si>
    <t>502 S Oltendorf Rd</t>
  </si>
  <si>
    <t>60120 3722</t>
  </si>
  <si>
    <t>258 Lovell St</t>
  </si>
  <si>
    <t>60123 7628</t>
  </si>
  <si>
    <t>264 Oak St</t>
  </si>
  <si>
    <t>60133 3316</t>
  </si>
  <si>
    <t>1750 Laurel Ave</t>
  </si>
  <si>
    <t>60120 8220</t>
  </si>
  <si>
    <t>801 Hastings St</t>
  </si>
  <si>
    <t>60123 4913</t>
  </si>
  <si>
    <t>80 N Airlite St</t>
  </si>
  <si>
    <t>60123 5183</t>
  </si>
  <si>
    <t>190 N Melrose Ave</t>
  </si>
  <si>
    <t>60107 1022</t>
  </si>
  <si>
    <t>6 S Bartlett Rd</t>
  </si>
  <si>
    <t>60107 1007</t>
  </si>
  <si>
    <t>315 Garden Cir</t>
  </si>
  <si>
    <t>60123 7151</t>
  </si>
  <si>
    <t>240 S Clifton Ave</t>
  </si>
  <si>
    <t>60120 2214</t>
  </si>
  <si>
    <t>1220 Dundee Ave</t>
  </si>
  <si>
    <t>60177 1743</t>
  </si>
  <si>
    <t>770 Mill St</t>
  </si>
  <si>
    <t>60120 6633</t>
  </si>
  <si>
    <t>63 S Channing St</t>
  </si>
  <si>
    <t>60123 1458</t>
  </si>
  <si>
    <t>1235 Braeburn Dr</t>
  </si>
  <si>
    <t>60103 4272</t>
  </si>
  <si>
    <t>111 E North Ave</t>
  </si>
  <si>
    <t>60192 4616</t>
  </si>
  <si>
    <t>1675 McDonough Rd</t>
  </si>
  <si>
    <t>60120 7524</t>
  </si>
  <si>
    <t>1855 Rohrson Rd</t>
  </si>
  <si>
    <t>60192 4602</t>
  </si>
  <si>
    <t>1650 Maureen Dr</t>
  </si>
  <si>
    <t>60107 1817</t>
  </si>
  <si>
    <t>1100 Sunset Cir</t>
  </si>
  <si>
    <t>60177 1305</t>
  </si>
  <si>
    <t>1515 Raymond St</t>
  </si>
  <si>
    <t>60107 3068</t>
  </si>
  <si>
    <t>1100 Shirley Ave</t>
  </si>
  <si>
    <t>60120 3820</t>
  </si>
  <si>
    <t>665 Dundee Ave</t>
  </si>
  <si>
    <t>60123 3239</t>
  </si>
  <si>
    <t>451 N McLean Blvd</t>
  </si>
  <si>
    <t>60120 6708</t>
  </si>
  <si>
    <t>225 S Liberty St</t>
  </si>
  <si>
    <t>60103 4051</t>
  </si>
  <si>
    <t>321 N Oak Ave</t>
  </si>
  <si>
    <t>60123 6131</t>
  </si>
  <si>
    <t>949 Van St</t>
  </si>
  <si>
    <t>60177 1702</t>
  </si>
  <si>
    <t>760 E Main St</t>
  </si>
  <si>
    <t>60103 3046</t>
  </si>
  <si>
    <t>701 W Schick Rd</t>
  </si>
  <si>
    <t>60107 1262</t>
  </si>
  <si>
    <t>701 W Schaumburg Rd</t>
  </si>
  <si>
    <t>60123 5173</t>
  </si>
  <si>
    <t>1475 Larkin Ave</t>
  </si>
  <si>
    <t>60120 8145</t>
  </si>
  <si>
    <t>1200 Maroon Dr</t>
  </si>
  <si>
    <t>62998 1157</t>
  </si>
  <si>
    <t>Wolf Lake</t>
  </si>
  <si>
    <t>3365 N State Route 3</t>
  </si>
  <si>
    <t>3365 State Hwy 3 N</t>
  </si>
  <si>
    <t>62906 1247</t>
  </si>
  <si>
    <t>608 S Main St</t>
  </si>
  <si>
    <t>62926 0190</t>
  </si>
  <si>
    <t>Dongola</t>
  </si>
  <si>
    <t>1000 High St</t>
  </si>
  <si>
    <t>62952 1118</t>
  </si>
  <si>
    <t>Jonesboro</t>
  </si>
  <si>
    <t>309 Cook Ave</t>
  </si>
  <si>
    <t>62906 1642</t>
  </si>
  <si>
    <t>108 Warren St</t>
  </si>
  <si>
    <t>62906 1126</t>
  </si>
  <si>
    <t>301 S Green St</t>
  </si>
  <si>
    <t>62920 2121</t>
  </si>
  <si>
    <t>Cobden</t>
  </si>
  <si>
    <t>413 N Appleknocker St</t>
  </si>
  <si>
    <t>62912 3016</t>
  </si>
  <si>
    <t>Buncombe</t>
  </si>
  <si>
    <t>7355 Lick Creek Rd</t>
  </si>
  <si>
    <t>62964 2325</t>
  </si>
  <si>
    <t>Mounds</t>
  </si>
  <si>
    <t>1401 Mounds Rd</t>
  </si>
  <si>
    <t>62992 2201</t>
  </si>
  <si>
    <t>Ullin</t>
  </si>
  <si>
    <t>4721 Shawnee College Rd</t>
  </si>
  <si>
    <t>62832 3871</t>
  </si>
  <si>
    <t>845 E Jackson St</t>
  </si>
  <si>
    <t>62274 3414</t>
  </si>
  <si>
    <t>6067 State Route 154</t>
  </si>
  <si>
    <t>62274 1472</t>
  </si>
  <si>
    <t>600 E Water St</t>
  </si>
  <si>
    <t>62274 1471</t>
  </si>
  <si>
    <t>700 E Water St</t>
  </si>
  <si>
    <t>62274 1370</t>
  </si>
  <si>
    <t>301 W Mulberry St</t>
  </si>
  <si>
    <t>62888 0175</t>
  </si>
  <si>
    <t>Tamaroa</t>
  </si>
  <si>
    <t>200 W Main St</t>
  </si>
  <si>
    <t>200 E Main St</t>
  </si>
  <si>
    <t>62994 0035</t>
  </si>
  <si>
    <t>Vergennes</t>
  </si>
  <si>
    <t>190 Harrison St</t>
  </si>
  <si>
    <t>62932 0130</t>
  </si>
  <si>
    <t>Elkville</t>
  </si>
  <si>
    <t>114 S 8th St</t>
  </si>
  <si>
    <t>62932 0217</t>
  </si>
  <si>
    <t>514 S 6th St</t>
  </si>
  <si>
    <t>62966 4267</t>
  </si>
  <si>
    <t>593 Ava Rd</t>
  </si>
  <si>
    <t>62966 6195</t>
  </si>
  <si>
    <t>320 Watson Rd</t>
  </si>
  <si>
    <t>62966 2953</t>
  </si>
  <si>
    <t>80 Candy Ln</t>
  </si>
  <si>
    <t>62966 2342</t>
  </si>
  <si>
    <t>2125 Spruce St</t>
  </si>
  <si>
    <t>62966 2937</t>
  </si>
  <si>
    <t>50 Blackwood Dr</t>
  </si>
  <si>
    <t>62916 0305</t>
  </si>
  <si>
    <t>Campbell Hill</t>
  </si>
  <si>
    <t>16343 Highway 4</t>
  </si>
  <si>
    <t>62916 0335</t>
  </si>
  <si>
    <t>16533 Highway 4</t>
  </si>
  <si>
    <t>62916 0336</t>
  </si>
  <si>
    <t>62916 0220</t>
  </si>
  <si>
    <t>62901 5004</t>
  </si>
  <si>
    <t>1301 E Walnut St</t>
  </si>
  <si>
    <t>62902 5042</t>
  </si>
  <si>
    <t>330 S Giant City Rd</t>
  </si>
  <si>
    <t>62903 8375</t>
  </si>
  <si>
    <t>4033 S Illinois Ave</t>
  </si>
  <si>
    <t>62902 7743</t>
  </si>
  <si>
    <t>1062 Boskydell Rd</t>
  </si>
  <si>
    <t>62901 3408</t>
  </si>
  <si>
    <t>801 S Lewis Ln</t>
  </si>
  <si>
    <t>62901 2024</t>
  </si>
  <si>
    <t>121 N Parrish Ln</t>
  </si>
  <si>
    <t>62901 1737</t>
  </si>
  <si>
    <t>1025 N Wall St</t>
  </si>
  <si>
    <t>62901 3422</t>
  </si>
  <si>
    <t>1150 E Grand Ave</t>
  </si>
  <si>
    <t>1150 E Grand Ave Ste 2</t>
  </si>
  <si>
    <t>62924 1228</t>
  </si>
  <si>
    <t>De Soto</t>
  </si>
  <si>
    <t>311 Hurst Rd</t>
  </si>
  <si>
    <t>62988 3234</t>
  </si>
  <si>
    <t>20023 Diswood Rd</t>
  </si>
  <si>
    <t>62914 1362</t>
  </si>
  <si>
    <t>Cairo</t>
  </si>
  <si>
    <t>3101 Elm St</t>
  </si>
  <si>
    <t>62914 1047</t>
  </si>
  <si>
    <t>4201 Sycamore St</t>
  </si>
  <si>
    <t>61491 1172</t>
  </si>
  <si>
    <t>Wyoming</t>
  </si>
  <si>
    <t>300 W Van Buren St</t>
  </si>
  <si>
    <t>61483 0659</t>
  </si>
  <si>
    <t>Toulon</t>
  </si>
  <si>
    <t>402 S Franklin St</t>
  </si>
  <si>
    <t>61483 0419</t>
  </si>
  <si>
    <t>418 S Franklin St</t>
  </si>
  <si>
    <t>61421 5074</t>
  </si>
  <si>
    <t>Bradford</t>
  </si>
  <si>
    <t>345 Silver St</t>
  </si>
  <si>
    <t>61421 5087</t>
  </si>
  <si>
    <t>115 High St</t>
  </si>
  <si>
    <t>61443 3717</t>
  </si>
  <si>
    <t>439 Willard St</t>
  </si>
  <si>
    <t>61443 1340</t>
  </si>
  <si>
    <t>920 N Burr St</t>
  </si>
  <si>
    <t>61345 9360</t>
  </si>
  <si>
    <t>Neponset</t>
  </si>
  <si>
    <t>201 W Main St</t>
  </si>
  <si>
    <t>61443 2013</t>
  </si>
  <si>
    <t>609 W Central Blvd</t>
  </si>
  <si>
    <t>61443 1649</t>
  </si>
  <si>
    <t>1401 Lake St</t>
  </si>
  <si>
    <t>61443 2354</t>
  </si>
  <si>
    <t>215 E Central Blvd</t>
  </si>
  <si>
    <t>61443 2429</t>
  </si>
  <si>
    <t>1101 E 3rd St</t>
  </si>
  <si>
    <t>61443 1361</t>
  </si>
  <si>
    <t>1001 N Main St</t>
  </si>
  <si>
    <t>61254 1619</t>
  </si>
  <si>
    <t>715 S Center St</t>
  </si>
  <si>
    <t>61254 2044</t>
  </si>
  <si>
    <t>415 N Russell Ave</t>
  </si>
  <si>
    <t>61254 1808</t>
  </si>
  <si>
    <t>920 S Congress St</t>
  </si>
  <si>
    <t>61254 1120</t>
  </si>
  <si>
    <t>333 E Ogden Ave</t>
  </si>
  <si>
    <t>61254 1068</t>
  </si>
  <si>
    <t>700 N State St</t>
  </si>
  <si>
    <t>61254 1118</t>
  </si>
  <si>
    <t>648 N Chicago St</t>
  </si>
  <si>
    <t>61238 1430</t>
  </si>
  <si>
    <t>Cambridge</t>
  </si>
  <si>
    <t>312 S West St</t>
  </si>
  <si>
    <t>61234 9715</t>
  </si>
  <si>
    <t>Annawan</t>
  </si>
  <si>
    <t>61413 9782</t>
  </si>
  <si>
    <t>Alpha</t>
  </si>
  <si>
    <t>101 E A St</t>
  </si>
  <si>
    <t>61490 9684</t>
  </si>
  <si>
    <t>Woodhull</t>
  </si>
  <si>
    <t>301 E 5th Ave</t>
  </si>
  <si>
    <t>61434 1090</t>
  </si>
  <si>
    <t>Galva</t>
  </si>
  <si>
    <t>224 Morgan Rd</t>
  </si>
  <si>
    <t>61434 8902</t>
  </si>
  <si>
    <t>1020 N Center Ave</t>
  </si>
  <si>
    <t>61273 0159</t>
  </si>
  <si>
    <t>Orion</t>
  </si>
  <si>
    <t>900 14th Ave</t>
  </si>
  <si>
    <t>61273 0129</t>
  </si>
  <si>
    <t>800 12th Ave</t>
  </si>
  <si>
    <t>61273 0039</t>
  </si>
  <si>
    <t>1100 13th St</t>
  </si>
  <si>
    <t>61273 0189</t>
  </si>
  <si>
    <t>1002 11th Ave</t>
  </si>
  <si>
    <t>61241 9028</t>
  </si>
  <si>
    <t>Colona</t>
  </si>
  <si>
    <t>700 1st St</t>
  </si>
  <si>
    <t>61349 0478</t>
  </si>
  <si>
    <t>Ohio</t>
  </si>
  <si>
    <t>103 Memorial Street</t>
  </si>
  <si>
    <t>103 Memorial St</t>
  </si>
  <si>
    <t>61362 1761</t>
  </si>
  <si>
    <t>Spring Valley</t>
  </si>
  <si>
    <t>800 W Erie St</t>
  </si>
  <si>
    <t>61356 1843</t>
  </si>
  <si>
    <t>103 S Euclid Ave</t>
  </si>
  <si>
    <t>61338 0326</t>
  </si>
  <si>
    <t>Manlius</t>
  </si>
  <si>
    <t>9080 2125 North Ave</t>
  </si>
  <si>
    <t>61379 9667</t>
  </si>
  <si>
    <t>Wyanet</t>
  </si>
  <si>
    <t>109 W 4th St</t>
  </si>
  <si>
    <t>61376 9368</t>
  </si>
  <si>
    <t>Walnut</t>
  </si>
  <si>
    <t>323 S Main St</t>
  </si>
  <si>
    <t>61338 0329</t>
  </si>
  <si>
    <t>9154 2125 N Avenue</t>
  </si>
  <si>
    <t>61338 0289</t>
  </si>
  <si>
    <t>9068 2125 N Avenue</t>
  </si>
  <si>
    <t>61330 9499</t>
  </si>
  <si>
    <t>La Moille</t>
  </si>
  <si>
    <t>801 S Main St</t>
  </si>
  <si>
    <t>61368 9470</t>
  </si>
  <si>
    <t>Tiskilwa</t>
  </si>
  <si>
    <t>400 N Galena St</t>
  </si>
  <si>
    <t>61356 1443</t>
  </si>
  <si>
    <t>220 E Lasalle St</t>
  </si>
  <si>
    <t>61356 1565</t>
  </si>
  <si>
    <t>725 W Putnam St</t>
  </si>
  <si>
    <t>61356 2140</t>
  </si>
  <si>
    <t>501 S Euclid Ave</t>
  </si>
  <si>
    <t>61356 1604</t>
  </si>
  <si>
    <t>302 W Central Ave</t>
  </si>
  <si>
    <t>61356 9552</t>
  </si>
  <si>
    <t>506 E Dover Rd</t>
  </si>
  <si>
    <t>61322 0800</t>
  </si>
  <si>
    <t>DePue</t>
  </si>
  <si>
    <t>204 Pleasant St</t>
  </si>
  <si>
    <t>204 Pleasant</t>
  </si>
  <si>
    <t>61362 1238</t>
  </si>
  <si>
    <t>999 N Strong Ave</t>
  </si>
  <si>
    <t>61320 9717</t>
  </si>
  <si>
    <t>Dalzell</t>
  </si>
  <si>
    <t>307 Chestnut St</t>
  </si>
  <si>
    <t>61329 9741</t>
  </si>
  <si>
    <t>Ladd</t>
  </si>
  <si>
    <t>232 E Cleveland St</t>
  </si>
  <si>
    <t>61337 0216</t>
  </si>
  <si>
    <t>Malden</t>
  </si>
  <si>
    <t>350 East St</t>
  </si>
  <si>
    <t>62681 1030</t>
  </si>
  <si>
    <t>750 N Congress St</t>
  </si>
  <si>
    <t>62681 1068</t>
  </si>
  <si>
    <t>310 N Monroe St</t>
  </si>
  <si>
    <t>62681 1588</t>
  </si>
  <si>
    <t>100 Buchanan St</t>
  </si>
  <si>
    <t>730 N Congress St</t>
  </si>
  <si>
    <t>62681 1048</t>
  </si>
  <si>
    <t>740 Maple Ave</t>
  </si>
  <si>
    <t>61455 2862</t>
  </si>
  <si>
    <t>235 W Grant St</t>
  </si>
  <si>
    <t>61455 3044</t>
  </si>
  <si>
    <t>521 S Pearl St</t>
  </si>
  <si>
    <t>61455 1808</t>
  </si>
  <si>
    <t>315 N Bonham St</t>
  </si>
  <si>
    <t>1531 S Johnson St</t>
  </si>
  <si>
    <t>61455 3261</t>
  </si>
  <si>
    <t>1525 S Johnson St</t>
  </si>
  <si>
    <t>61455 2118</t>
  </si>
  <si>
    <t>323 W Washington St</t>
  </si>
  <si>
    <t>61422 1419</t>
  </si>
  <si>
    <t>Bushnell</t>
  </si>
  <si>
    <t>345 E Hess St</t>
  </si>
  <si>
    <t>61422 1253</t>
  </si>
  <si>
    <t>847 Walnut St</t>
  </si>
  <si>
    <t>845 Walnut St</t>
  </si>
  <si>
    <t>62326 1209</t>
  </si>
  <si>
    <t>Colchester</t>
  </si>
  <si>
    <t>310 S Coal St</t>
  </si>
  <si>
    <t>61438 9165</t>
  </si>
  <si>
    <t>Good Hope</t>
  </si>
  <si>
    <t>100 N Washington St</t>
  </si>
  <si>
    <t>62326 1133</t>
  </si>
  <si>
    <t>600 S Hun St</t>
  </si>
  <si>
    <t>62326 1129</t>
  </si>
  <si>
    <t>204 S Hun St</t>
  </si>
  <si>
    <t>61450 9280</t>
  </si>
  <si>
    <t>La Harpe</t>
  </si>
  <si>
    <t>404 W Main St</t>
  </si>
  <si>
    <t>62316 0247</t>
  </si>
  <si>
    <t>Bowen</t>
  </si>
  <si>
    <t>607 N Worrell St</t>
  </si>
  <si>
    <t>62311 0155</t>
  </si>
  <si>
    <t>Augusta</t>
  </si>
  <si>
    <t>90 W Green St</t>
  </si>
  <si>
    <t>62311 0215</t>
  </si>
  <si>
    <t>62341 1705</t>
  </si>
  <si>
    <t>Hamilton</t>
  </si>
  <si>
    <t>1830 Broadway St</t>
  </si>
  <si>
    <t>62341 1049</t>
  </si>
  <si>
    <t>1100 Keokuk St</t>
  </si>
  <si>
    <t>62330 1216</t>
  </si>
  <si>
    <t>Dallas City</t>
  </si>
  <si>
    <t>921 Creamery Hill Rd</t>
  </si>
  <si>
    <t>62354 2200</t>
  </si>
  <si>
    <t>2461 N State Highway 96</t>
  </si>
  <si>
    <t>62321 1420</t>
  </si>
  <si>
    <t>210 S Adams St</t>
  </si>
  <si>
    <t>62379 1431</t>
  </si>
  <si>
    <t>Warsaw</t>
  </si>
  <si>
    <t>340 S 11th St</t>
  </si>
  <si>
    <t>62321 0298</t>
  </si>
  <si>
    <t>600 Miller St</t>
  </si>
  <si>
    <t>403 Walnut St</t>
  </si>
  <si>
    <t>61542 9454</t>
  </si>
  <si>
    <t>Lewistown</t>
  </si>
  <si>
    <t>15501 E Avenue L</t>
  </si>
  <si>
    <t>61542 8901</t>
  </si>
  <si>
    <t>15205 N State 100 Hwy</t>
  </si>
  <si>
    <t>61520 1519</t>
  </si>
  <si>
    <t>1490 E Myrtle St</t>
  </si>
  <si>
    <t>61520 1037</t>
  </si>
  <si>
    <t>20 Lincoln Rd</t>
  </si>
  <si>
    <t>61520 8754</t>
  </si>
  <si>
    <t>700 Old West Vine St</t>
  </si>
  <si>
    <t>61520 1510</t>
  </si>
  <si>
    <t>1605 E Ash St</t>
  </si>
  <si>
    <t>61520 1118</t>
  </si>
  <si>
    <t>61520 2526</t>
  </si>
  <si>
    <t>20 W Walnut St</t>
  </si>
  <si>
    <t>61544 9312</t>
  </si>
  <si>
    <t>London Mills</t>
  </si>
  <si>
    <t>35265 N IL Route 97</t>
  </si>
  <si>
    <t>61427 0080</t>
  </si>
  <si>
    <t>Cuba</t>
  </si>
  <si>
    <t>652 East Main</t>
  </si>
  <si>
    <t>61427 9773</t>
  </si>
  <si>
    <t>20325 N State Route 97</t>
  </si>
  <si>
    <t>61427 5211</t>
  </si>
  <si>
    <t>652 E Main St</t>
  </si>
  <si>
    <t>61482 9612</t>
  </si>
  <si>
    <t>Table Grove</t>
  </si>
  <si>
    <t>1502 E US Highway 136</t>
  </si>
  <si>
    <t>1500 E US Highway 136</t>
  </si>
  <si>
    <t>61501 8670</t>
  </si>
  <si>
    <t>Astoria</t>
  </si>
  <si>
    <t>402 N Jefferson St</t>
  </si>
  <si>
    <t>60543 7005</t>
  </si>
  <si>
    <t>1000 5th St</t>
  </si>
  <si>
    <t>60543 8176</t>
  </si>
  <si>
    <t>4001 Hunt Club Dr</t>
  </si>
  <si>
    <t>60543 2003</t>
  </si>
  <si>
    <t>820 Preston Ln</t>
  </si>
  <si>
    <t>60585 2995</t>
  </si>
  <si>
    <t>26933 W Grande Park Blvd</t>
  </si>
  <si>
    <t>60503 6408</t>
  </si>
  <si>
    <t>3015 S Eola Rd</t>
  </si>
  <si>
    <t>60543 5206</t>
  </si>
  <si>
    <t>520 Secretariat Ln</t>
  </si>
  <si>
    <t>60543 9898</t>
  </si>
  <si>
    <t>3650 Grove Rd</t>
  </si>
  <si>
    <t>60538 4140</t>
  </si>
  <si>
    <t>2301 Lakewood Crk</t>
  </si>
  <si>
    <t>60503 5416</t>
  </si>
  <si>
    <t>2830 Hillsboro Blvd</t>
  </si>
  <si>
    <t>60543 8335</t>
  </si>
  <si>
    <t>260 Fox Chase Dr N</t>
  </si>
  <si>
    <t>60503 6276</t>
  </si>
  <si>
    <t>2290 Barrington Dr</t>
  </si>
  <si>
    <t>60543 7341</t>
  </si>
  <si>
    <t>100 Old Post Rd</t>
  </si>
  <si>
    <t>60538 2437</t>
  </si>
  <si>
    <t>67 Longbeach Rd</t>
  </si>
  <si>
    <t>60538 2305</t>
  </si>
  <si>
    <t>163 Boulder Hill Pass</t>
  </si>
  <si>
    <t>26923 W Grande Park Blvd</t>
  </si>
  <si>
    <t>510 Secretariat Ln</t>
  </si>
  <si>
    <t>60503 6407</t>
  </si>
  <si>
    <t>3025 Heggs Rd</t>
  </si>
  <si>
    <t>60543 8334</t>
  </si>
  <si>
    <t>440 Boulder Hill Pass</t>
  </si>
  <si>
    <t>60543 5208</t>
  </si>
  <si>
    <t>570 Colchester Dr</t>
  </si>
  <si>
    <t>60543 8290</t>
  </si>
  <si>
    <t>1525 Harvey Rd</t>
  </si>
  <si>
    <t>60543 8341</t>
  </si>
  <si>
    <t>4250 State Route 71</t>
  </si>
  <si>
    <t>60543 8340</t>
  </si>
  <si>
    <t>4175 State Route 71</t>
  </si>
  <si>
    <t>60560 1499</t>
  </si>
  <si>
    <t>602 Center Pkwy</t>
  </si>
  <si>
    <t>60560 9197</t>
  </si>
  <si>
    <t>101 Garden St</t>
  </si>
  <si>
    <t>60560 3071</t>
  </si>
  <si>
    <t>2377 Autumn Creek Blvd</t>
  </si>
  <si>
    <t>60560 6037</t>
  </si>
  <si>
    <t>427 Bristol Bay Dr</t>
  </si>
  <si>
    <t>60560 4702</t>
  </si>
  <si>
    <t>3142 Grande Trl</t>
  </si>
  <si>
    <t>60560 1888</t>
  </si>
  <si>
    <t>103 E Schoolhouse Rd</t>
  </si>
  <si>
    <t>60512 2003</t>
  </si>
  <si>
    <t>Bristol</t>
  </si>
  <si>
    <t>23 Hunt St</t>
  </si>
  <si>
    <t>60560 1163</t>
  </si>
  <si>
    <t>201 W Somonauk St</t>
  </si>
  <si>
    <t>60560 1729</t>
  </si>
  <si>
    <t>901 Mill St</t>
  </si>
  <si>
    <t>60560 1986</t>
  </si>
  <si>
    <t>920 Prairie Crossing Dr</t>
  </si>
  <si>
    <t>60560 1132</t>
  </si>
  <si>
    <t>797 Game Farm Rd</t>
  </si>
  <si>
    <t>60560 1133</t>
  </si>
  <si>
    <t>800 Game Farm Rd</t>
  </si>
  <si>
    <t>60541 9776</t>
  </si>
  <si>
    <t>Newark</t>
  </si>
  <si>
    <t>127 S Canal St</t>
  </si>
  <si>
    <t>60545 9001</t>
  </si>
  <si>
    <t>430 S Mitchell Dr</t>
  </si>
  <si>
    <t>60545 1969</t>
  </si>
  <si>
    <t>800 S West St</t>
  </si>
  <si>
    <t>60545 1026</t>
  </si>
  <si>
    <t>904 N Lew St</t>
  </si>
  <si>
    <t>60545 2034</t>
  </si>
  <si>
    <t>804 S Hale St</t>
  </si>
  <si>
    <t>60545 2000</t>
  </si>
  <si>
    <t>800 S Hale St</t>
  </si>
  <si>
    <t>60541 9501</t>
  </si>
  <si>
    <t>503 Chicago Rd</t>
  </si>
  <si>
    <t>60541 9255</t>
  </si>
  <si>
    <t>8411 Fox River Dr</t>
  </si>
  <si>
    <t>60541 8900</t>
  </si>
  <si>
    <t>413 Chicago Rd</t>
  </si>
  <si>
    <t>60447 9585</t>
  </si>
  <si>
    <t>305 W Church St</t>
  </si>
  <si>
    <t>60431 7917</t>
  </si>
  <si>
    <t>800 Barberry Way</t>
  </si>
  <si>
    <t>60447 4200</t>
  </si>
  <si>
    <t>1004 Misty Creek Dr</t>
  </si>
  <si>
    <t>60404 5319</t>
  </si>
  <si>
    <t>301 Wynstone Dr</t>
  </si>
  <si>
    <t>60447 8786</t>
  </si>
  <si>
    <t>321 W McEvilly Rd</t>
  </si>
  <si>
    <t>60447 9118</t>
  </si>
  <si>
    <t>400 W Coady Dr</t>
  </si>
  <si>
    <t>333 W McEvilly Rd</t>
  </si>
  <si>
    <t>60447 0467</t>
  </si>
  <si>
    <t>60447 9466</t>
  </si>
  <si>
    <t>301 S Wabena Ave</t>
  </si>
  <si>
    <t>60410 5380</t>
  </si>
  <si>
    <t>26655 W Eames St</t>
  </si>
  <si>
    <t>60450 1234</t>
  </si>
  <si>
    <t>1000 Union St</t>
  </si>
  <si>
    <t>60407 9068</t>
  </si>
  <si>
    <t>Braceville</t>
  </si>
  <si>
    <t>209 N Mitchell St</t>
  </si>
  <si>
    <t>60474 0459</t>
  </si>
  <si>
    <t>South Wilmington</t>
  </si>
  <si>
    <t>375 Fifth Ave</t>
  </si>
  <si>
    <t>60424 6316</t>
  </si>
  <si>
    <t>Gardner</t>
  </si>
  <si>
    <t>500 E Main St</t>
  </si>
  <si>
    <t>60424 7050</t>
  </si>
  <si>
    <t>598 N Elm St</t>
  </si>
  <si>
    <t>60450 9357</t>
  </si>
  <si>
    <t>4040 N Division St</t>
  </si>
  <si>
    <t>60450 3605</t>
  </si>
  <si>
    <t>2001 Dupont Ave</t>
  </si>
  <si>
    <t>60450 1218</t>
  </si>
  <si>
    <t>725 School St</t>
  </si>
  <si>
    <t>60450 3614</t>
  </si>
  <si>
    <t>54 White Oak Dr</t>
  </si>
  <si>
    <t>60450 8425</t>
  </si>
  <si>
    <t>8820 Scott School Rd</t>
  </si>
  <si>
    <t>60444 6236</t>
  </si>
  <si>
    <t>Mazon</t>
  </si>
  <si>
    <t>1013 North St</t>
  </si>
  <si>
    <t>60416 9527</t>
  </si>
  <si>
    <t>Coal City</t>
  </si>
  <si>
    <t>755 S Carbon Hill Rd</t>
  </si>
  <si>
    <t>60416 1612</t>
  </si>
  <si>
    <t>305 E Division St</t>
  </si>
  <si>
    <t>60416 1043</t>
  </si>
  <si>
    <t>300 N Broadway St</t>
  </si>
  <si>
    <t>60416 9526</t>
  </si>
  <si>
    <t>500 S Carbon Hill Rd</t>
  </si>
  <si>
    <t>60416 1454</t>
  </si>
  <si>
    <t>655 W Division St</t>
  </si>
  <si>
    <t>60416 1663</t>
  </si>
  <si>
    <t>550 S Carbon Hill Rd</t>
  </si>
  <si>
    <t>62918 1257</t>
  </si>
  <si>
    <t>300 School St</t>
  </si>
  <si>
    <t>62918 2303</t>
  </si>
  <si>
    <t>1405 W Grand Ave</t>
  </si>
  <si>
    <t>62918 1527</t>
  </si>
  <si>
    <t>816 S Division St</t>
  </si>
  <si>
    <t>1415 W Grand Ave</t>
  </si>
  <si>
    <t>62918 1998</t>
  </si>
  <si>
    <t>200 W Plaza Dr</t>
  </si>
  <si>
    <t>62948 6346</t>
  </si>
  <si>
    <t>5200 Herrin Rd</t>
  </si>
  <si>
    <t>62948 1201</t>
  </si>
  <si>
    <t>601 N 17th St</t>
  </si>
  <si>
    <t>62948 3808</t>
  </si>
  <si>
    <t>700 S 14th St</t>
  </si>
  <si>
    <t>62948 3338</t>
  </si>
  <si>
    <t>700 N 10th St</t>
  </si>
  <si>
    <t>62948 3335</t>
  </si>
  <si>
    <t>500 N 10th St</t>
  </si>
  <si>
    <t>62959 7355</t>
  </si>
  <si>
    <t>19189 Bailey St</t>
  </si>
  <si>
    <t>62959 2669</t>
  </si>
  <si>
    <t>420 E Main St</t>
  </si>
  <si>
    <t>62959 1509</t>
  </si>
  <si>
    <t>1400 W Hendrickson St</t>
  </si>
  <si>
    <t>62959 5323</t>
  </si>
  <si>
    <t>400 Morningside Dr</t>
  </si>
  <si>
    <t>62959 3306</t>
  </si>
  <si>
    <t>700 E Boulevard St</t>
  </si>
  <si>
    <t>62922 3731</t>
  </si>
  <si>
    <t>Creal Springs</t>
  </si>
  <si>
    <t>15470 Lake of Egypt Rd</t>
  </si>
  <si>
    <t>62959 1145</t>
  </si>
  <si>
    <t>1609 W Main St</t>
  </si>
  <si>
    <t>62959 1435</t>
  </si>
  <si>
    <t>1501 S Carbon St</t>
  </si>
  <si>
    <t>62959 1212</t>
  </si>
  <si>
    <t>1700 W Cherry St</t>
  </si>
  <si>
    <t>62974 1449</t>
  </si>
  <si>
    <t>Pittsburg</t>
  </si>
  <si>
    <t>20163 Corinth Rd</t>
  </si>
  <si>
    <t>62951 1229</t>
  </si>
  <si>
    <t>1108 Grand Ave</t>
  </si>
  <si>
    <t>62951 1513</t>
  </si>
  <si>
    <t>100 E 12th St</t>
  </si>
  <si>
    <t>62951 1501</t>
  </si>
  <si>
    <t>1500 Jefferson Ave</t>
  </si>
  <si>
    <t>62951 0147</t>
  </si>
  <si>
    <t>1113 Grand Ave</t>
  </si>
  <si>
    <t>Joppa</t>
  </si>
  <si>
    <t>911 Joppa North Ave</t>
  </si>
  <si>
    <t>62953 0010</t>
  </si>
  <si>
    <t>62910 0278</t>
  </si>
  <si>
    <t>Brookport</t>
  </si>
  <si>
    <t>319 Ferry St</t>
  </si>
  <si>
    <t>62910 2022</t>
  </si>
  <si>
    <t>6846 Unity School Rd</t>
  </si>
  <si>
    <t>62960 1762</t>
  </si>
  <si>
    <t>1015 Filmore St</t>
  </si>
  <si>
    <t>62960 3002</t>
  </si>
  <si>
    <t>1006 Mount Mission Rd</t>
  </si>
  <si>
    <t>62960 3514</t>
  </si>
  <si>
    <t>4915 Jefferson School Rd</t>
  </si>
  <si>
    <t>62960 2942</t>
  </si>
  <si>
    <t>3028 Old Marion Rd</t>
  </si>
  <si>
    <t>62960 2943</t>
  </si>
  <si>
    <t>2841 Old Marion Rd</t>
  </si>
  <si>
    <t>2939 Old Marion Rd</t>
  </si>
  <si>
    <t>62995 1603</t>
  </si>
  <si>
    <t>Vienna</t>
  </si>
  <si>
    <t>601 N 1st St</t>
  </si>
  <si>
    <t>62923 2139</t>
  </si>
  <si>
    <t>Cypress</t>
  </si>
  <si>
    <t>4580 Mount Pisgah Rd</t>
  </si>
  <si>
    <t>62995 0427</t>
  </si>
  <si>
    <t>310 N 3rd St</t>
  </si>
  <si>
    <t>62912 0040</t>
  </si>
  <si>
    <t>164 Main</t>
  </si>
  <si>
    <t>62972 3200</t>
  </si>
  <si>
    <t>Tunnel Hill</t>
  </si>
  <si>
    <t>95 Tunnel Hill Rd</t>
  </si>
  <si>
    <t>62939 2698</t>
  </si>
  <si>
    <t>Goreville</t>
  </si>
  <si>
    <t>201 S Ferne Clyffe Rd</t>
  </si>
  <si>
    <t>62884 2277</t>
  </si>
  <si>
    <t>4626 State Highway 154</t>
  </si>
  <si>
    <t>62999 0087</t>
  </si>
  <si>
    <t>4877 State Highway 148</t>
  </si>
  <si>
    <t>62999 0038</t>
  </si>
  <si>
    <t>4989 State Highway 148</t>
  </si>
  <si>
    <t>62890 1035</t>
  </si>
  <si>
    <t>21191 Shawneetown Rd</t>
  </si>
  <si>
    <t>62896 1668</t>
  </si>
  <si>
    <t>800 N Cherry St</t>
  </si>
  <si>
    <t>62896 1800</t>
  </si>
  <si>
    <t>1401 W 6th St</t>
  </si>
  <si>
    <t>62896 1600</t>
  </si>
  <si>
    <t>1600 E 9th St</t>
  </si>
  <si>
    <t>62896 1333</t>
  </si>
  <si>
    <t>62896 1670</t>
  </si>
  <si>
    <t>900 N Cherry St</t>
  </si>
  <si>
    <t>62836 1437</t>
  </si>
  <si>
    <t>Ewing</t>
  </si>
  <si>
    <t>51 N Main St</t>
  </si>
  <si>
    <t>62812 2522</t>
  </si>
  <si>
    <t>511 E Main St</t>
  </si>
  <si>
    <t>62822 1099</t>
  </si>
  <si>
    <t>1 Bearcat Dr</t>
  </si>
  <si>
    <t>62890 1304</t>
  </si>
  <si>
    <t>Akin</t>
  </si>
  <si>
    <t>21962 Akin Blacktop</t>
  </si>
  <si>
    <t>62812 3352</t>
  </si>
  <si>
    <t>1000 E McKenzie St</t>
  </si>
  <si>
    <t>62812 3337</t>
  </si>
  <si>
    <t>1000 Forrest St</t>
  </si>
  <si>
    <t>62821 1485</t>
  </si>
  <si>
    <t>Carmi</t>
  </si>
  <si>
    <t>205 W Main St</t>
  </si>
  <si>
    <t>62821 5400</t>
  </si>
  <si>
    <t>1187 County Road 700 E</t>
  </si>
  <si>
    <t>62821 1484</t>
  </si>
  <si>
    <t>113 10th St</t>
  </si>
  <si>
    <t>62821 1077</t>
  </si>
  <si>
    <t>713 4th St</t>
  </si>
  <si>
    <t>62821 1350</t>
  </si>
  <si>
    <t>800 W Main St</t>
  </si>
  <si>
    <t>62821 1640</t>
  </si>
  <si>
    <t>211 W Robinson St</t>
  </si>
  <si>
    <t>62869 0399</t>
  </si>
  <si>
    <t>580 US HWY 45 South</t>
  </si>
  <si>
    <t>205 E Eubanks St</t>
  </si>
  <si>
    <t>409 E 3rd St</t>
  </si>
  <si>
    <t>62844 1338</t>
  </si>
  <si>
    <t>Grayville</t>
  </si>
  <si>
    <t>704 W North St</t>
  </si>
  <si>
    <t>728 W North St</t>
  </si>
  <si>
    <t>62837 1710</t>
  </si>
  <si>
    <t>300 W King St</t>
  </si>
  <si>
    <t>62850 1010</t>
  </si>
  <si>
    <t>Johnsonville</t>
  </si>
  <si>
    <t>891 County Highway 16</t>
  </si>
  <si>
    <t>62446 1117</t>
  </si>
  <si>
    <t>Mount Erie</t>
  </si>
  <si>
    <t>300 School Dr</t>
  </si>
  <si>
    <t>62823 0069</t>
  </si>
  <si>
    <t>Cisne</t>
  </si>
  <si>
    <t>206 Mulberry St</t>
  </si>
  <si>
    <t>62823 9062</t>
  </si>
  <si>
    <t>1456 US Highway 45</t>
  </si>
  <si>
    <t>62823 0235</t>
  </si>
  <si>
    <t>62837 2458</t>
  </si>
  <si>
    <t>806 N 1st St</t>
  </si>
  <si>
    <t>62837 1701</t>
  </si>
  <si>
    <t>200 W Center St</t>
  </si>
  <si>
    <t>62895 0457</t>
  </si>
  <si>
    <t>Wayne City</t>
  </si>
  <si>
    <t>408 E Mill St</t>
  </si>
  <si>
    <t>62837 2869</t>
  </si>
  <si>
    <t>2030 County Road 1020 N</t>
  </si>
  <si>
    <t>62842 1001</t>
  </si>
  <si>
    <t>Geff</t>
  </si>
  <si>
    <t>201 E Lafayette St</t>
  </si>
  <si>
    <t>62837 2973</t>
  </si>
  <si>
    <t>1804 County Road 445 N</t>
  </si>
  <si>
    <t>62863 1260</t>
  </si>
  <si>
    <t>1520 Poplar St</t>
  </si>
  <si>
    <t>62863 1257</t>
  </si>
  <si>
    <t>1300 N Walnut St</t>
  </si>
  <si>
    <t>62863 2101</t>
  </si>
  <si>
    <t>201 N Pear St</t>
  </si>
  <si>
    <t>62863 1243</t>
  </si>
  <si>
    <t>218 W 13th St</t>
  </si>
  <si>
    <t>62410 0130</t>
  </si>
  <si>
    <t>Allendale</t>
  </si>
  <si>
    <t>101 N 3rd St</t>
  </si>
  <si>
    <t>62930 2328</t>
  </si>
  <si>
    <t>1100 Alexander St</t>
  </si>
  <si>
    <t>62930 2103</t>
  </si>
  <si>
    <t>1907 1st St</t>
  </si>
  <si>
    <t>62930 1851</t>
  </si>
  <si>
    <t>2200 Illinois Ave</t>
  </si>
  <si>
    <t>2200A Illinois Ave</t>
  </si>
  <si>
    <t>301 Bulldog Blvd</t>
  </si>
  <si>
    <t>62946 2009</t>
  </si>
  <si>
    <t>411 W Lincoln St</t>
  </si>
  <si>
    <t>62946 1708</t>
  </si>
  <si>
    <t>315 E Church St</t>
  </si>
  <si>
    <t>62946 4686</t>
  </si>
  <si>
    <t>312 Bulldog Blvd</t>
  </si>
  <si>
    <t>62946 2518</t>
  </si>
  <si>
    <t>333 W College St</t>
  </si>
  <si>
    <t>62946 1425</t>
  </si>
  <si>
    <t>411 W Poplar St</t>
  </si>
  <si>
    <t>Carrier Mills</t>
  </si>
  <si>
    <t>213 W Furlong St</t>
  </si>
  <si>
    <t>62917 1230</t>
  </si>
  <si>
    <t>7071 US 45 S</t>
  </si>
  <si>
    <t>Galatia</t>
  </si>
  <si>
    <t>114 W Main St</t>
  </si>
  <si>
    <t>62935 1002</t>
  </si>
  <si>
    <t>200 N Hickory St</t>
  </si>
  <si>
    <t>62935 1104</t>
  </si>
  <si>
    <t>200 N McKinley St</t>
  </si>
  <si>
    <t>62938 4203</t>
  </si>
  <si>
    <t>Golconda</t>
  </si>
  <si>
    <t>125 State Highway 146 W</t>
  </si>
  <si>
    <t>62931 0218</t>
  </si>
  <si>
    <t>Elizabethtown</t>
  </si>
  <si>
    <t>4 School Rd</t>
  </si>
  <si>
    <t>PO Box 218</t>
  </si>
  <si>
    <t>62859 1103</t>
  </si>
  <si>
    <t>Mc Leansboro</t>
  </si>
  <si>
    <t>204 W Cherry St</t>
  </si>
  <si>
    <t>62859 1564</t>
  </si>
  <si>
    <t>501 E Randolph St</t>
  </si>
  <si>
    <t>62828 0070</t>
  </si>
  <si>
    <t>Dahlgren</t>
  </si>
  <si>
    <t>5th and Dale St</t>
  </si>
  <si>
    <t>62859 1149</t>
  </si>
  <si>
    <t>1 Fox Ln</t>
  </si>
  <si>
    <t>62859 0369</t>
  </si>
  <si>
    <t>804 Golf Course Rd</t>
  </si>
  <si>
    <t>62954 2101</t>
  </si>
  <si>
    <t>Junction</t>
  </si>
  <si>
    <t>5175 Highway 13</t>
  </si>
  <si>
    <t>62476 1114</t>
  </si>
  <si>
    <t>West Salem</t>
  </si>
  <si>
    <t>105 E School St</t>
  </si>
  <si>
    <t>62806 1011</t>
  </si>
  <si>
    <t>361 W Main St</t>
  </si>
  <si>
    <t>361 W Main St # 100</t>
  </si>
  <si>
    <t>60126 4838</t>
  </si>
  <si>
    <t>130 W Madison St</t>
  </si>
  <si>
    <t>60126 3816</t>
  </si>
  <si>
    <t>565 S Fairfield Ave</t>
  </si>
  <si>
    <t>60126 4072</t>
  </si>
  <si>
    <t>360 E Crescent Ave</t>
  </si>
  <si>
    <t>60126 4963</t>
  </si>
  <si>
    <t>925 S Swain Ave</t>
  </si>
  <si>
    <t>60126 3320</t>
  </si>
  <si>
    <t>145 W Arthur St</t>
  </si>
  <si>
    <t>60126 2468</t>
  </si>
  <si>
    <t>295 N Emroy Ave</t>
  </si>
  <si>
    <t>60126 2128</t>
  </si>
  <si>
    <t>400 N West Ave</t>
  </si>
  <si>
    <t>60126 1376</t>
  </si>
  <si>
    <t>888 N Wilson St</t>
  </si>
  <si>
    <t>60126 3600</t>
  </si>
  <si>
    <t>246 S Fair Ave</t>
  </si>
  <si>
    <t>60126 3655</t>
  </si>
  <si>
    <t>345 E Saint Charles Rd</t>
  </si>
  <si>
    <t>60126 1215</t>
  </si>
  <si>
    <t>155 E Victory Pkwy</t>
  </si>
  <si>
    <t>60126 5014</t>
  </si>
  <si>
    <t>111 W Butterfield Rd</t>
  </si>
  <si>
    <t>60126 3172</t>
  </si>
  <si>
    <t>355 W Saint Charles Rd</t>
  </si>
  <si>
    <t>60126 3417</t>
  </si>
  <si>
    <t>162 S York St</t>
  </si>
  <si>
    <t>60563 2607</t>
  </si>
  <si>
    <t>387 Shuman Blvd Ste 170E</t>
  </si>
  <si>
    <t>60564 8000</t>
  </si>
  <si>
    <t>3003 103Rd St</t>
  </si>
  <si>
    <t>60504 6192</t>
  </si>
  <si>
    <t>780 Shoreline Dr</t>
  </si>
  <si>
    <t>60564 1131</t>
  </si>
  <si>
    <t>4008 Chinaberry Ln</t>
  </si>
  <si>
    <t>60565 1369</t>
  </si>
  <si>
    <t>1560 Westglen Dr</t>
  </si>
  <si>
    <t>60564 8253</t>
  </si>
  <si>
    <t>3204 Tall Grass Dr</t>
  </si>
  <si>
    <t>60490 6548</t>
  </si>
  <si>
    <t>1835 Apple Valley Rd</t>
  </si>
  <si>
    <t>60564 4723</t>
  </si>
  <si>
    <t>2620 Leverenz Rd</t>
  </si>
  <si>
    <t>60502 9086</t>
  </si>
  <si>
    <t>800 Asbury Dr</t>
  </si>
  <si>
    <t>60504 6033</t>
  </si>
  <si>
    <t>2707 Ridge Rd</t>
  </si>
  <si>
    <t>60564 4362</t>
  </si>
  <si>
    <t>2408 Meadow Lake Dr</t>
  </si>
  <si>
    <t>60540 1902</t>
  </si>
  <si>
    <t>1212 Sanctuary Ln</t>
  </si>
  <si>
    <t>60564 4319</t>
  </si>
  <si>
    <t>2315 High Meadow Rd</t>
  </si>
  <si>
    <t>60564 9301</t>
  </si>
  <si>
    <t>1585 White Eagle Dr</t>
  </si>
  <si>
    <t>60502 9444</t>
  </si>
  <si>
    <t>2700 Stonebridge Blvd</t>
  </si>
  <si>
    <t>60564 4176</t>
  </si>
  <si>
    <t>3731 Lawrence Dr</t>
  </si>
  <si>
    <t>60504 5270</t>
  </si>
  <si>
    <t>460 Inverness Dr</t>
  </si>
  <si>
    <t>60540 1317</t>
  </si>
  <si>
    <t>800 S Whispering Hills Dr</t>
  </si>
  <si>
    <t>60565 4369</t>
  </si>
  <si>
    <t>2700 Seiler Dr</t>
  </si>
  <si>
    <t>60504 7276</t>
  </si>
  <si>
    <t>3000 Village Green Dr</t>
  </si>
  <si>
    <t>60504 5958</t>
  </si>
  <si>
    <t>995 Long Grove Dr</t>
  </si>
  <si>
    <t>60563 0436</t>
  </si>
  <si>
    <t>1200 Redfield Rd</t>
  </si>
  <si>
    <t>60564 8729</t>
  </si>
  <si>
    <t>1301 Springdale Cir</t>
  </si>
  <si>
    <t>60563 9081</t>
  </si>
  <si>
    <t>30W240 Bruce Ln</t>
  </si>
  <si>
    <t>60504 8990</t>
  </si>
  <si>
    <t>1305 Long Grove Dr</t>
  </si>
  <si>
    <t>60564 4913</t>
  </si>
  <si>
    <t>2815 Mistflower Ln</t>
  </si>
  <si>
    <t>60504 5380</t>
  </si>
  <si>
    <t>787 Meadowridge Dr</t>
  </si>
  <si>
    <t>60564 5027</t>
  </si>
  <si>
    <t>4020 111th St</t>
  </si>
  <si>
    <t>60502 8403</t>
  </si>
  <si>
    <t>2721 Stonebridge Blvd</t>
  </si>
  <si>
    <t>60564 8519</t>
  </si>
  <si>
    <t>2621 Springdale Cir</t>
  </si>
  <si>
    <t>60563 2013</t>
  </si>
  <si>
    <t>1836 Brookdale Rd</t>
  </si>
  <si>
    <t>60502 7065</t>
  </si>
  <si>
    <t>1801 N Eola Rd</t>
  </si>
  <si>
    <t>60564 8934</t>
  </si>
  <si>
    <t>2360 95th St</t>
  </si>
  <si>
    <t>60504 5900</t>
  </si>
  <si>
    <t>2590 Ogden Ave</t>
  </si>
  <si>
    <t>60540 8313</t>
  </si>
  <si>
    <t>1011 S Naper Blvd</t>
  </si>
  <si>
    <t>60565 3212</t>
  </si>
  <si>
    <t>2403 Kingsley Dr</t>
  </si>
  <si>
    <t>60565 1690</t>
  </si>
  <si>
    <t>1150 Muirhead Ave</t>
  </si>
  <si>
    <t>60565 6317</t>
  </si>
  <si>
    <t>2607 River Woods Dr</t>
  </si>
  <si>
    <t>60565 1749</t>
  </si>
  <si>
    <t>1651 Ranchview Dr</t>
  </si>
  <si>
    <t>60565 2603</t>
  </si>
  <si>
    <t>500 Warwick Dr</t>
  </si>
  <si>
    <t>60540 3711</t>
  </si>
  <si>
    <t>6S151 Steeple Run Dr</t>
  </si>
  <si>
    <t>60563 2704</t>
  </si>
  <si>
    <t>110 E 11th Ave</t>
  </si>
  <si>
    <t>60565 2312</t>
  </si>
  <si>
    <t>1630 Warbler Dr</t>
  </si>
  <si>
    <t>60540 6802</t>
  </si>
  <si>
    <t>500 S Charles Ave</t>
  </si>
  <si>
    <t>60540 4421</t>
  </si>
  <si>
    <t>39 S Eagle St</t>
  </si>
  <si>
    <t>60563 6301</t>
  </si>
  <si>
    <t>1300 N Mill St</t>
  </si>
  <si>
    <t>60540 6659</t>
  </si>
  <si>
    <t>525 S Brainard St</t>
  </si>
  <si>
    <t>60540 7543</t>
  </si>
  <si>
    <t>1024 Magnolia Ln</t>
  </si>
  <si>
    <t>60540 4739</t>
  </si>
  <si>
    <t>145 N Sleight St</t>
  </si>
  <si>
    <t>60532 6262</t>
  </si>
  <si>
    <t>2929 Green Trails Dr</t>
  </si>
  <si>
    <t>60565 2717</t>
  </si>
  <si>
    <t>1000 River Oak Dr</t>
  </si>
  <si>
    <t>60540 4513</t>
  </si>
  <si>
    <t>201 N Washington St</t>
  </si>
  <si>
    <t>60563 1316</t>
  </si>
  <si>
    <t>1525 N Loomis St</t>
  </si>
  <si>
    <t>60565 1258</t>
  </si>
  <si>
    <t>1320 Olympus Dr</t>
  </si>
  <si>
    <t>60563 2909</t>
  </si>
  <si>
    <t>899 N Mill St</t>
  </si>
  <si>
    <t>60540 6266</t>
  </si>
  <si>
    <t>440 Aurora Ave</t>
  </si>
  <si>
    <t>60540 6500</t>
  </si>
  <si>
    <t>203 W Hillside Rd</t>
  </si>
  <si>
    <t>60532 2774</t>
  </si>
  <si>
    <t>5801 Westview Ln</t>
  </si>
  <si>
    <t>60532 2306</t>
  </si>
  <si>
    <t>5207 Center Ave</t>
  </si>
  <si>
    <t>60532 2163</t>
  </si>
  <si>
    <t>1800 Short St</t>
  </si>
  <si>
    <t>60532 1889</t>
  </si>
  <si>
    <t>925 Burlington Ave</t>
  </si>
  <si>
    <t>60559 1907</t>
  </si>
  <si>
    <t>133 S Grant St</t>
  </si>
  <si>
    <t>60559 1440</t>
  </si>
  <si>
    <t>125 W Traube Ave</t>
  </si>
  <si>
    <t>60559 1700</t>
  </si>
  <si>
    <t>200 N Linden Ave</t>
  </si>
  <si>
    <t>60559 1038</t>
  </si>
  <si>
    <t>944 Oakwood Dr</t>
  </si>
  <si>
    <t>60559 1073</t>
  </si>
  <si>
    <t>909 Oakwood Dr</t>
  </si>
  <si>
    <t>60187 4550</t>
  </si>
  <si>
    <t>130 N Hazelton Ave</t>
  </si>
  <si>
    <t>60555 1456</t>
  </si>
  <si>
    <t>2S700 Continental Dr</t>
  </si>
  <si>
    <t>60555 3815</t>
  </si>
  <si>
    <t>4S241 River Rd</t>
  </si>
  <si>
    <t>60189 7812</t>
  </si>
  <si>
    <t>2160 Durfee Rd</t>
  </si>
  <si>
    <t>60189 6460</t>
  </si>
  <si>
    <t>218 W Park Ave</t>
  </si>
  <si>
    <t>60187 3208</t>
  </si>
  <si>
    <t>911 Bridle Ln</t>
  </si>
  <si>
    <t>60187 3183</t>
  </si>
  <si>
    <t>1345 Jewell Rd</t>
  </si>
  <si>
    <t>60190 2387</t>
  </si>
  <si>
    <t>1N220 Pleasant Hill Rd</t>
  </si>
  <si>
    <t>60189 6134</t>
  </si>
  <si>
    <t>1620 Mayo Ave</t>
  </si>
  <si>
    <t>60187 5738</t>
  </si>
  <si>
    <t>312 S President St</t>
  </si>
  <si>
    <t>60187 5001</t>
  </si>
  <si>
    <t>311 W Seminary Ave</t>
  </si>
  <si>
    <t>60189 6521</t>
  </si>
  <si>
    <t>630 Dawes Ave</t>
  </si>
  <si>
    <t>60187 3666</t>
  </si>
  <si>
    <t>334 Wakeman Ave</t>
  </si>
  <si>
    <t>60187 4746</t>
  </si>
  <si>
    <t>119 S Woodlawn St</t>
  </si>
  <si>
    <t>60555 4007</t>
  </si>
  <si>
    <t>3S600 Herrick Rd</t>
  </si>
  <si>
    <t>60187 4146</t>
  </si>
  <si>
    <t>211 E Franklin St</t>
  </si>
  <si>
    <t>60189 6485</t>
  </si>
  <si>
    <t>1125 S Wheaton Ave</t>
  </si>
  <si>
    <t>60187 4612</t>
  </si>
  <si>
    <t>1855 Manchester Rd</t>
  </si>
  <si>
    <t>60187 3141</t>
  </si>
  <si>
    <t>701 W Thomas Rd</t>
  </si>
  <si>
    <t>60189 7884</t>
  </si>
  <si>
    <t>1920 S Wiesbrook Rd</t>
  </si>
  <si>
    <t>130 W Park Ave</t>
  </si>
  <si>
    <t>60514 1349</t>
  </si>
  <si>
    <t>120 Walker Ave</t>
  </si>
  <si>
    <t>60521 3519</t>
  </si>
  <si>
    <t>500 N Elm St</t>
  </si>
  <si>
    <t>60514 1230</t>
  </si>
  <si>
    <t>130 N Prospect Ave</t>
  </si>
  <si>
    <t>60521 4579</t>
  </si>
  <si>
    <t>950 S Oak St</t>
  </si>
  <si>
    <t>60521 3241</t>
  </si>
  <si>
    <t>210 N Madison St</t>
  </si>
  <si>
    <t>60521 3982</t>
  </si>
  <si>
    <t>611 S Madison St</t>
  </si>
  <si>
    <t>60527 6982</t>
  </si>
  <si>
    <t>15W201 60th St</t>
  </si>
  <si>
    <t>60514 1186</t>
  </si>
  <si>
    <t>301 Chicago Ave</t>
  </si>
  <si>
    <t>60521 4252</t>
  </si>
  <si>
    <t>100 S Garfield St</t>
  </si>
  <si>
    <t>60514 1593</t>
  </si>
  <si>
    <t>115 55th St</t>
  </si>
  <si>
    <t>60527 6126</t>
  </si>
  <si>
    <t>Willowbrook</t>
  </si>
  <si>
    <t>16W631 91st St</t>
  </si>
  <si>
    <t>60527 6379</t>
  </si>
  <si>
    <t>15W451 91st St</t>
  </si>
  <si>
    <t>60172 2156</t>
  </si>
  <si>
    <t>500 W Bryn Mawr Ave</t>
  </si>
  <si>
    <t>60172 1978</t>
  </si>
  <si>
    <t>590 S Medinah Rd</t>
  </si>
  <si>
    <t>60106 2008</t>
  </si>
  <si>
    <t>1000 W Green St</t>
  </si>
  <si>
    <t>60516 2632</t>
  </si>
  <si>
    <t>1436 Norfolk St</t>
  </si>
  <si>
    <t>60515 2867</t>
  </si>
  <si>
    <t>4436 Main St</t>
  </si>
  <si>
    <t>60516 2488</t>
  </si>
  <si>
    <t>6301 Springside Ave</t>
  </si>
  <si>
    <t>60185 3142</t>
  </si>
  <si>
    <t>326 Joliet St</t>
  </si>
  <si>
    <t>60108 2686</t>
  </si>
  <si>
    <t>280 Old Gary Ave</t>
  </si>
  <si>
    <t>60188 4730</t>
  </si>
  <si>
    <t>1182 Merbach Dr</t>
  </si>
  <si>
    <t>60188 2998</t>
  </si>
  <si>
    <t>925 Woodhill Dr</t>
  </si>
  <si>
    <t>60188 1736</t>
  </si>
  <si>
    <t>283 El Paso Ln</t>
  </si>
  <si>
    <t>60133 6230</t>
  </si>
  <si>
    <t>1380 Nautilus Ln</t>
  </si>
  <si>
    <t>60188 1435</t>
  </si>
  <si>
    <t>860 Idaho St</t>
  </si>
  <si>
    <t>60188 1544</t>
  </si>
  <si>
    <t>475 Chippewa Trl</t>
  </si>
  <si>
    <t>60188 1522</t>
  </si>
  <si>
    <t>422 Sioux Ln</t>
  </si>
  <si>
    <t>60108 2397</t>
  </si>
  <si>
    <t>251 Butterfield Dr</t>
  </si>
  <si>
    <t>60108 3106</t>
  </si>
  <si>
    <t>230 Covington Dr</t>
  </si>
  <si>
    <t>60137 7017</t>
  </si>
  <si>
    <t>2S125 Mayfield Ln</t>
  </si>
  <si>
    <t>60137 6361</t>
  </si>
  <si>
    <t>250 S Park Blvd</t>
  </si>
  <si>
    <t>60189 8402</t>
  </si>
  <si>
    <t>1800 Briarcliffe Blvd</t>
  </si>
  <si>
    <t>60137 7316</t>
  </si>
  <si>
    <t>22W430 Ironwood Dr</t>
  </si>
  <si>
    <t>60137 6332</t>
  </si>
  <si>
    <t>725 Sheehan Ave</t>
  </si>
  <si>
    <t>60137 6901</t>
  </si>
  <si>
    <t>22W600 Butterfield Rd</t>
  </si>
  <si>
    <t>60181 3205</t>
  </si>
  <si>
    <t>1250 S Ardmore Ave</t>
  </si>
  <si>
    <t>60101 1906</t>
  </si>
  <si>
    <t>213 N Lombard Rd</t>
  </si>
  <si>
    <t>60101 2787</t>
  </si>
  <si>
    <t>2 Friendship Plz</t>
  </si>
  <si>
    <t>60137 6974</t>
  </si>
  <si>
    <t>23W200 Butterfield Rd</t>
  </si>
  <si>
    <t>60137 4286</t>
  </si>
  <si>
    <t>670 Crescent Blvd</t>
  </si>
  <si>
    <t>60188 9227</t>
  </si>
  <si>
    <t>990 Kuhn Rd</t>
  </si>
  <si>
    <t>60148 3938</t>
  </si>
  <si>
    <t>1014 S Main St</t>
  </si>
  <si>
    <t>60137 4200</t>
  </si>
  <si>
    <t>596 Crescent Blvd</t>
  </si>
  <si>
    <t>60561 4285</t>
  </si>
  <si>
    <t>7302 Clarendon Hills Rd</t>
  </si>
  <si>
    <t>60521 4578</t>
  </si>
  <si>
    <t>5500 S Grant St</t>
  </si>
  <si>
    <t>60517 4530</t>
  </si>
  <si>
    <t>2806 83rd St</t>
  </si>
  <si>
    <t>60517 2834</t>
  </si>
  <si>
    <t>7700 Larchwood Ln</t>
  </si>
  <si>
    <t>60517 1032</t>
  </si>
  <si>
    <t>2901 Jackson Dr</t>
  </si>
  <si>
    <t>60517 1623</t>
  </si>
  <si>
    <t>2525 Mitchell Dr</t>
  </si>
  <si>
    <t>60517 5411</t>
  </si>
  <si>
    <t>3450 Hobson Rd</t>
  </si>
  <si>
    <t>60517 3824</t>
  </si>
  <si>
    <t>7900 Woodridge Dr</t>
  </si>
  <si>
    <t>60517 2318</t>
  </si>
  <si>
    <t>7200 Janes Ave</t>
  </si>
  <si>
    <t>60517 3821</t>
  </si>
  <si>
    <t>7925 Janes Ave</t>
  </si>
  <si>
    <t>60516 5057</t>
  </si>
  <si>
    <t>699 Plainfield Rd</t>
  </si>
  <si>
    <t>60561 4393</t>
  </si>
  <si>
    <t>2000 Manning Rd</t>
  </si>
  <si>
    <t>60516 4940</t>
  </si>
  <si>
    <t>701 Plainfield Rd</t>
  </si>
  <si>
    <t>60561 5124</t>
  </si>
  <si>
    <t>1019 Concord Pl</t>
  </si>
  <si>
    <t>60561 5333</t>
  </si>
  <si>
    <t>8502 Bailey Rd</t>
  </si>
  <si>
    <t>60527 2319</t>
  </si>
  <si>
    <t>7650 Clarendon Hills Rd</t>
  </si>
  <si>
    <t>60527 5805</t>
  </si>
  <si>
    <t>7941 S Madison St</t>
  </si>
  <si>
    <t>60527 2426</t>
  </si>
  <si>
    <t>7700 Clarendon Hills Rd</t>
  </si>
  <si>
    <t>60561 3608</t>
  </si>
  <si>
    <t>7414 S Cass Ave</t>
  </si>
  <si>
    <t>60561 3817</t>
  </si>
  <si>
    <t>6801 Wilmette Ave</t>
  </si>
  <si>
    <t>60561 4405</t>
  </si>
  <si>
    <t>1410 75th St</t>
  </si>
  <si>
    <t>60559 2368</t>
  </si>
  <si>
    <t>5827 S Cass Ave</t>
  </si>
  <si>
    <t>60514 1724</t>
  </si>
  <si>
    <t>5800 Holmes Ave</t>
  </si>
  <si>
    <t>60527 1882</t>
  </si>
  <si>
    <t>630 65th St</t>
  </si>
  <si>
    <t>60559 1893</t>
  </si>
  <si>
    <t>1 S Cass Ave Ste 202</t>
  </si>
  <si>
    <t>60515 3211</t>
  </si>
  <si>
    <t>2220 Haddow Ave</t>
  </si>
  <si>
    <t>60515 5126</t>
  </si>
  <si>
    <t>536 Hill St</t>
  </si>
  <si>
    <t>60515 2714</t>
  </si>
  <si>
    <t>1436 Grant St</t>
  </si>
  <si>
    <t>60515 3100</t>
  </si>
  <si>
    <t>236 Indianapolis Ave</t>
  </si>
  <si>
    <t>60516 2721</t>
  </si>
  <si>
    <t>6509 Powell St</t>
  </si>
  <si>
    <t>60516 1777</t>
  </si>
  <si>
    <t>6235 Stonewall Ave</t>
  </si>
  <si>
    <t>60516 1236</t>
  </si>
  <si>
    <t>1435 Jefferson Ave</t>
  </si>
  <si>
    <t>60515 1515</t>
  </si>
  <si>
    <t>3935 Highland Ave</t>
  </si>
  <si>
    <t>60516 2008</t>
  </si>
  <si>
    <t>6036 Blodgett Ave</t>
  </si>
  <si>
    <t>60516 3633</t>
  </si>
  <si>
    <t>6835 Fairmount Ave</t>
  </si>
  <si>
    <t>60515 1926</t>
  </si>
  <si>
    <t>3935 Belle Aire Ln</t>
  </si>
  <si>
    <t>60516 1436</t>
  </si>
  <si>
    <t>635 59th St</t>
  </si>
  <si>
    <t>60515 2789</t>
  </si>
  <si>
    <t>4335 Middaugh Ave</t>
  </si>
  <si>
    <t>850 Curtiss St Ste 200</t>
  </si>
  <si>
    <t>60523 2159</t>
  </si>
  <si>
    <t>Oak Brook</t>
  </si>
  <si>
    <t>1450 Forest Gate Rd</t>
  </si>
  <si>
    <t>60523 1729</t>
  </si>
  <si>
    <t>60 Regent Dr</t>
  </si>
  <si>
    <t>60523 2334</t>
  </si>
  <si>
    <t>2801 York Rd</t>
  </si>
  <si>
    <t>60181 4033</t>
  </si>
  <si>
    <t>Oakbrook Terrace</t>
  </si>
  <si>
    <t>17W160 16th St</t>
  </si>
  <si>
    <t>60126 4977</t>
  </si>
  <si>
    <t>980 S Riverside Dr</t>
  </si>
  <si>
    <t>60181 3326</t>
  </si>
  <si>
    <t>1110 S Villa Ave</t>
  </si>
  <si>
    <t>251 W Jackson St</t>
  </si>
  <si>
    <t>60148 4191</t>
  </si>
  <si>
    <t>18W331 15th St</t>
  </si>
  <si>
    <t>60148 4704</t>
  </si>
  <si>
    <t>895 E 14Th St</t>
  </si>
  <si>
    <t>60148 3070</t>
  </si>
  <si>
    <t>340 S School St</t>
  </si>
  <si>
    <t>60148 1923</t>
  </si>
  <si>
    <t>700 E Pleasant Ln</t>
  </si>
  <si>
    <t>60181 1540</t>
  </si>
  <si>
    <t>150 W Sunset Ave</t>
  </si>
  <si>
    <t>60181 2513</t>
  </si>
  <si>
    <t>225 S Harvard Ave</t>
  </si>
  <si>
    <t>60181 1943</t>
  </si>
  <si>
    <t>255 W Vermont St</t>
  </si>
  <si>
    <t>60181 3127</t>
  </si>
  <si>
    <t>301 W Jackson St</t>
  </si>
  <si>
    <t>1519 S Grace St</t>
  </si>
  <si>
    <t>60148 3317</t>
  </si>
  <si>
    <t>150 W Madison St</t>
  </si>
  <si>
    <t>60148 1630</t>
  </si>
  <si>
    <t>401 N Main St</t>
  </si>
  <si>
    <t>60148 1505</t>
  </si>
  <si>
    <t>341 N Elizabeth St</t>
  </si>
  <si>
    <t>60148 4545</t>
  </si>
  <si>
    <t>60148 3409</t>
  </si>
  <si>
    <t>617 Hammerschmidt Ave</t>
  </si>
  <si>
    <t>60148 5194</t>
  </si>
  <si>
    <t>2S500 Gray Ave</t>
  </si>
  <si>
    <t>60137 3859</t>
  </si>
  <si>
    <t>561 Elm St</t>
  </si>
  <si>
    <t>60137 3742</t>
  </si>
  <si>
    <t>23W240 Geneva Rd</t>
  </si>
  <si>
    <t>60137 5256</t>
  </si>
  <si>
    <t>350 Bryant Ave</t>
  </si>
  <si>
    <t>60137 5310</t>
  </si>
  <si>
    <t>380 Greenfield Ave</t>
  </si>
  <si>
    <t>60137 4038</t>
  </si>
  <si>
    <t>240 Hawthorne Blvd</t>
  </si>
  <si>
    <t>60137 3900</t>
  </si>
  <si>
    <t>793 N Main St</t>
  </si>
  <si>
    <t>60190 1266</t>
  </si>
  <si>
    <t>0S150 Winfield Rd</t>
  </si>
  <si>
    <t>60185 3528</t>
  </si>
  <si>
    <t>300 E Forest Ave</t>
  </si>
  <si>
    <t>60185 5050</t>
  </si>
  <si>
    <t>1180 Marcella Ln</t>
  </si>
  <si>
    <t>60185 4100</t>
  </si>
  <si>
    <t>800 Garys Mill Rd</t>
  </si>
  <si>
    <t>60185 2090</t>
  </si>
  <si>
    <t>750 Ingalton Ave</t>
  </si>
  <si>
    <t>60185 3227</t>
  </si>
  <si>
    <t>615 Kenwood Ave</t>
  </si>
  <si>
    <t>60185 2424</t>
  </si>
  <si>
    <t>N645 Indian Knoll Rd</t>
  </si>
  <si>
    <t>60185 3524</t>
  </si>
  <si>
    <t>130 E Forest Ave</t>
  </si>
  <si>
    <t>60185 3512</t>
  </si>
  <si>
    <t>238 E Hazel St</t>
  </si>
  <si>
    <t>312 E Forest Ave</t>
  </si>
  <si>
    <t>60188 9109</t>
  </si>
  <si>
    <t>1041 Evergreen Dr</t>
  </si>
  <si>
    <t>60185 1454</t>
  </si>
  <si>
    <t>28W300 Saint Charles Rd</t>
  </si>
  <si>
    <t>28W250 Saint Charles Rd</t>
  </si>
  <si>
    <t>5212 Arlington Cir</t>
  </si>
  <si>
    <t>60133 5519</t>
  </si>
  <si>
    <t>5208 Arlington Cir</t>
  </si>
  <si>
    <t>60172 1646</t>
  </si>
  <si>
    <t>355 Rodenburg Rd</t>
  </si>
  <si>
    <t>60133 5569</t>
  </si>
  <si>
    <t>5540 Arlington Dr E</t>
  </si>
  <si>
    <t>1525 Bloomingdale Rd</t>
  </si>
  <si>
    <t>60139 3088</t>
  </si>
  <si>
    <t>1324 Bloomingdale Rd</t>
  </si>
  <si>
    <t>60139 2017</t>
  </si>
  <si>
    <t>1629 President St</t>
  </si>
  <si>
    <t>60139 2734</t>
  </si>
  <si>
    <t>1560 Bloomingdale Rd</t>
  </si>
  <si>
    <t>60139 1809</t>
  </si>
  <si>
    <t>2101 Gladstone Dr</t>
  </si>
  <si>
    <t>60108 2026</t>
  </si>
  <si>
    <t>195 Greenway Dr</t>
  </si>
  <si>
    <t>60139 2505</t>
  </si>
  <si>
    <t>1555 Ardmore Ave</t>
  </si>
  <si>
    <t>60139 2915</t>
  </si>
  <si>
    <t>1447 Wayne Ave</t>
  </si>
  <si>
    <t>60139 2203</t>
  </si>
  <si>
    <t>1912 Glen Ellyn Rd</t>
  </si>
  <si>
    <t>60139 2261</t>
  </si>
  <si>
    <t>1860 Glen Ellyn Rd</t>
  </si>
  <si>
    <t>60108 2216</t>
  </si>
  <si>
    <t>277 Springfield Dr</t>
  </si>
  <si>
    <t>60108 1634</t>
  </si>
  <si>
    <t>166 Euclid Ave</t>
  </si>
  <si>
    <t>60108 1547</t>
  </si>
  <si>
    <t>149 Fairfield Way</t>
  </si>
  <si>
    <t>164 Euclid Ave</t>
  </si>
  <si>
    <t>60172 2564</t>
  </si>
  <si>
    <t>560 Pinecroft Dr</t>
  </si>
  <si>
    <t>60172 2219</t>
  </si>
  <si>
    <t>500 S Park St</t>
  </si>
  <si>
    <t>60172 2242</t>
  </si>
  <si>
    <t>100 E Walnut St</t>
  </si>
  <si>
    <t>60157 9705</t>
  </si>
  <si>
    <t>Medinah</t>
  </si>
  <si>
    <t>22W300 Sunnyside Rd</t>
  </si>
  <si>
    <t>60157 9622</t>
  </si>
  <si>
    <t>7N330 Medinah Rd</t>
  </si>
  <si>
    <t>60172 1406</t>
  </si>
  <si>
    <t>700 E Granville Ave</t>
  </si>
  <si>
    <t>60143 2131</t>
  </si>
  <si>
    <t>301 E Washington St</t>
  </si>
  <si>
    <t>60143 1465</t>
  </si>
  <si>
    <t>730 Catalpa Ave</t>
  </si>
  <si>
    <t>60143 1620</t>
  </si>
  <si>
    <t>301 E North St</t>
  </si>
  <si>
    <t>60143 1722</t>
  </si>
  <si>
    <t>200 N Maple St</t>
  </si>
  <si>
    <t>60191 1535</t>
  </si>
  <si>
    <t>543 N Wood Dale Rd</t>
  </si>
  <si>
    <t>60191 1984</t>
  </si>
  <si>
    <t>200 N Addison Rd</t>
  </si>
  <si>
    <t>60191 2271</t>
  </si>
  <si>
    <t>170 S Wood Dale Rd</t>
  </si>
  <si>
    <t>60191 1125</t>
  </si>
  <si>
    <t>6N655 Wood Dale Rd</t>
  </si>
  <si>
    <t>60101 4802</t>
  </si>
  <si>
    <t>650 S Ardmore Ave</t>
  </si>
  <si>
    <t>644 S Ardmore Ave</t>
  </si>
  <si>
    <t>60101 1957</t>
  </si>
  <si>
    <t>1404 W Stone Ave</t>
  </si>
  <si>
    <t>60101 2156</t>
  </si>
  <si>
    <t>1111 W Westwood Trl</t>
  </si>
  <si>
    <t>60101 2573</t>
  </si>
  <si>
    <t>720 N Lincoln Ave</t>
  </si>
  <si>
    <t>60101 3744</t>
  </si>
  <si>
    <t>330 W Lake Park Dr</t>
  </si>
  <si>
    <t>60101 4605</t>
  </si>
  <si>
    <t>400 S Michigan Ave</t>
  </si>
  <si>
    <t>60101 3402</t>
  </si>
  <si>
    <t>346 W Army Trail Blvd</t>
  </si>
  <si>
    <t>60101 6602</t>
  </si>
  <si>
    <t>222 N Jf Kennedy Dr</t>
  </si>
  <si>
    <t>222 N JF Kennedy Dr</t>
  </si>
  <si>
    <t>60106 2692</t>
  </si>
  <si>
    <t>212 W Memorial Rd</t>
  </si>
  <si>
    <t>60106 2316</t>
  </si>
  <si>
    <t>252 Ridgewood Ave</t>
  </si>
  <si>
    <t>60106 2303</t>
  </si>
  <si>
    <t>250 S Church Rd</t>
  </si>
  <si>
    <t>210 S Church Rd</t>
  </si>
  <si>
    <t>61701 4756</t>
  </si>
  <si>
    <t>1402 W Olive St</t>
  </si>
  <si>
    <t>61701 4243</t>
  </si>
  <si>
    <t>1201 E Washington St</t>
  </si>
  <si>
    <t>61704 2357</t>
  </si>
  <si>
    <t>2106 Arrowhead Dr</t>
  </si>
  <si>
    <t>61701 2652</t>
  </si>
  <si>
    <t>1403 W Walnut St</t>
  </si>
  <si>
    <t>61701 5617</t>
  </si>
  <si>
    <t>1605 E Oakland Ave</t>
  </si>
  <si>
    <t>61701 4904</t>
  </si>
  <si>
    <t>602 W Jackson St</t>
  </si>
  <si>
    <t>61701 2936</t>
  </si>
  <si>
    <t>904 N Roosevelt Ave</t>
  </si>
  <si>
    <t>61701 3374</t>
  </si>
  <si>
    <t>901 Colton Ave</t>
  </si>
  <si>
    <t>61701 4028</t>
  </si>
  <si>
    <t>300 E Monroe St</t>
  </si>
  <si>
    <t>61728 9216</t>
  </si>
  <si>
    <t>Colfax</t>
  </si>
  <si>
    <t>300 S Harrison St</t>
  </si>
  <si>
    <t>61728 9224</t>
  </si>
  <si>
    <t>202 E Wood St</t>
  </si>
  <si>
    <t>61759 7519</t>
  </si>
  <si>
    <t>Minier</t>
  </si>
  <si>
    <t>302 N School St</t>
  </si>
  <si>
    <t>61732 9087</t>
  </si>
  <si>
    <t>Danvers</t>
  </si>
  <si>
    <t>205 N State St</t>
  </si>
  <si>
    <t>61723 8919</t>
  </si>
  <si>
    <t>Atlanta</t>
  </si>
  <si>
    <t>103 NE 5th St</t>
  </si>
  <si>
    <t>61774 9612</t>
  </si>
  <si>
    <t>Stanford</t>
  </si>
  <si>
    <t>911 E 800 North Rd</t>
  </si>
  <si>
    <t>61774 9494</t>
  </si>
  <si>
    <t>7832 N 100 East Rd</t>
  </si>
  <si>
    <t>903 E 800 North Rd</t>
  </si>
  <si>
    <t>61753 1462</t>
  </si>
  <si>
    <t>Lexington</t>
  </si>
  <si>
    <t>100 E Wall St</t>
  </si>
  <si>
    <t>61704 8630</t>
  </si>
  <si>
    <t>201 Brigham School Rd</t>
  </si>
  <si>
    <t>61705 8500</t>
  </si>
  <si>
    <t>6006 Ireland Grove Rd</t>
  </si>
  <si>
    <t>61761 9357</t>
  </si>
  <si>
    <t>1101 Airport Rd</t>
  </si>
  <si>
    <t>61705 4241</t>
  </si>
  <si>
    <t>3910 Timberwolf Trl</t>
  </si>
  <si>
    <t>61761 9744</t>
  </si>
  <si>
    <t>1300 E Raab Rd</t>
  </si>
  <si>
    <t>61705 6506</t>
  </si>
  <si>
    <t>2602 Danbury Dr</t>
  </si>
  <si>
    <t>61776 0260</t>
  </si>
  <si>
    <t>Towanda</t>
  </si>
  <si>
    <t>304 S East St</t>
  </si>
  <si>
    <t>61761 2368</t>
  </si>
  <si>
    <t>1900 W College Ave</t>
  </si>
  <si>
    <t>61704 2445</t>
  </si>
  <si>
    <t>2602 E College Ave</t>
  </si>
  <si>
    <t>61761 2927</t>
  </si>
  <si>
    <t>601 S Adelaide St</t>
  </si>
  <si>
    <t>61748 9079</t>
  </si>
  <si>
    <t>Hudson</t>
  </si>
  <si>
    <t>205 S McLean St</t>
  </si>
  <si>
    <t>61761 4058</t>
  </si>
  <si>
    <t>600 Grandview Dr</t>
  </si>
  <si>
    <t>61761 3649</t>
  </si>
  <si>
    <t>306 Glenn Ave</t>
  </si>
  <si>
    <t>61761 1221</t>
  </si>
  <si>
    <t>416 Fairview St</t>
  </si>
  <si>
    <t>61725 9425</t>
  </si>
  <si>
    <t>Carlock</t>
  </si>
  <si>
    <t>301 W Washington St</t>
  </si>
  <si>
    <t>61704 9347</t>
  </si>
  <si>
    <t>2808 Breezewood Blvd</t>
  </si>
  <si>
    <t>61761 1940</t>
  </si>
  <si>
    <t>200 N Towanda Ave</t>
  </si>
  <si>
    <t>61704 5805</t>
  </si>
  <si>
    <t>2901 Morrissey Dr</t>
  </si>
  <si>
    <t>61761 2941</t>
  </si>
  <si>
    <t>303 Kingsley St</t>
  </si>
  <si>
    <t>61761 2344</t>
  </si>
  <si>
    <t>101 N Parkside Rd</t>
  </si>
  <si>
    <t>61761 3025</t>
  </si>
  <si>
    <t>300 S Walnut St</t>
  </si>
  <si>
    <t>61761 1777</t>
  </si>
  <si>
    <t>412 E Cypress St</t>
  </si>
  <si>
    <t>61761 2780</t>
  </si>
  <si>
    <t>501 N Parkside Rd</t>
  </si>
  <si>
    <t>61761 9487</t>
  </si>
  <si>
    <t>3900 E Raab Rd</t>
  </si>
  <si>
    <t>61761 4315</t>
  </si>
  <si>
    <t>1809 Hovey Ave</t>
  </si>
  <si>
    <t>61745 9191</t>
  </si>
  <si>
    <t>Heyworth</t>
  </si>
  <si>
    <t>100 S Joselyn St</t>
  </si>
  <si>
    <t>61745 9337</t>
  </si>
  <si>
    <t>308 W Cleveland St</t>
  </si>
  <si>
    <t>61736 9380</t>
  </si>
  <si>
    <t>Downs</t>
  </si>
  <si>
    <t>409 E Washington St</t>
  </si>
  <si>
    <t>61736 9331</t>
  </si>
  <si>
    <t>505 E Washington St</t>
  </si>
  <si>
    <t>503 E Washington St</t>
  </si>
  <si>
    <t>410 E Washington St</t>
  </si>
  <si>
    <t>61752 1221</t>
  </si>
  <si>
    <t>Le Roy</t>
  </si>
  <si>
    <t>805 N Barnett St</t>
  </si>
  <si>
    <t>61752 1823</t>
  </si>
  <si>
    <t>505 E Center St</t>
  </si>
  <si>
    <t>62656 9632</t>
  </si>
  <si>
    <t>2695 Woodlawn Rd</t>
  </si>
  <si>
    <t>62666 9734</t>
  </si>
  <si>
    <t>Middletown</t>
  </si>
  <si>
    <t>75 1250th St</t>
  </si>
  <si>
    <t>62656 5127</t>
  </si>
  <si>
    <t>1300 1500th St</t>
  </si>
  <si>
    <t>62656 2915</t>
  </si>
  <si>
    <t>1002 Pekin St</t>
  </si>
  <si>
    <t>62656 1902</t>
  </si>
  <si>
    <t>506 11th St</t>
  </si>
  <si>
    <t>62656 2682</t>
  </si>
  <si>
    <t>100 7th St</t>
  </si>
  <si>
    <t>62656 1202</t>
  </si>
  <si>
    <t>1311 Nicholson Rd</t>
  </si>
  <si>
    <t>62656 2015</t>
  </si>
  <si>
    <t>208 Broadway St</t>
  </si>
  <si>
    <t>62656 2658</t>
  </si>
  <si>
    <t>304 8th St</t>
  </si>
  <si>
    <t>62548 1285</t>
  </si>
  <si>
    <t>119 N Garden St</t>
  </si>
  <si>
    <t>62548 1145</t>
  </si>
  <si>
    <t>206 S Spring St</t>
  </si>
  <si>
    <t>62635 0259</t>
  </si>
  <si>
    <t>Emden</t>
  </si>
  <si>
    <t>309 Market St</t>
  </si>
  <si>
    <t>62643 7325</t>
  </si>
  <si>
    <t>Hartsburg</t>
  </si>
  <si>
    <t>400 W Front St</t>
  </si>
  <si>
    <t>61769 6110</t>
  </si>
  <si>
    <t>Saunemin</t>
  </si>
  <si>
    <t>39 Main St</t>
  </si>
  <si>
    <t>60460 9602</t>
  </si>
  <si>
    <t>203 N East St</t>
  </si>
  <si>
    <t>61764 1496</t>
  </si>
  <si>
    <t>400 N Morrow St</t>
  </si>
  <si>
    <t>61764 2477</t>
  </si>
  <si>
    <t>514 S Main St</t>
  </si>
  <si>
    <t>61764 1821</t>
  </si>
  <si>
    <t>117 W Livingston St</t>
  </si>
  <si>
    <t>61764 1451</t>
  </si>
  <si>
    <t>600 N Morrow St</t>
  </si>
  <si>
    <t>61319 9282</t>
  </si>
  <si>
    <t>Cornell</t>
  </si>
  <si>
    <t>300 N 7th St</t>
  </si>
  <si>
    <t>61743 0117</t>
  </si>
  <si>
    <t>Graymont</t>
  </si>
  <si>
    <t>228 Lydia St</t>
  </si>
  <si>
    <t>60420 1347</t>
  </si>
  <si>
    <t>Dwight</t>
  </si>
  <si>
    <t>801 S Columbia St</t>
  </si>
  <si>
    <t>60420 1339</t>
  </si>
  <si>
    <t>801 S Franklin St</t>
  </si>
  <si>
    <t>61740 7503</t>
  </si>
  <si>
    <t>202 E Falcon Hwy</t>
  </si>
  <si>
    <t>61741 0496</t>
  </si>
  <si>
    <t>Forrest</t>
  </si>
  <si>
    <t>312 N Center St</t>
  </si>
  <si>
    <t>60921 0816</t>
  </si>
  <si>
    <t>Chatsworth</t>
  </si>
  <si>
    <t>407 S 4th St</t>
  </si>
  <si>
    <t>61739 1558</t>
  </si>
  <si>
    <t>Fairbury</t>
  </si>
  <si>
    <t>600 S 1st St</t>
  </si>
  <si>
    <t>61726 1368</t>
  </si>
  <si>
    <t>Chenoa</t>
  </si>
  <si>
    <t>700 S Division St</t>
  </si>
  <si>
    <t>800 N Wood St</t>
  </si>
  <si>
    <t>61739 1340</t>
  </si>
  <si>
    <t>411 N 7th St</t>
  </si>
  <si>
    <t>61739 1300</t>
  </si>
  <si>
    <t>605 N 7th St</t>
  </si>
  <si>
    <t>60959 0158</t>
  </si>
  <si>
    <t>Piper City</t>
  </si>
  <si>
    <t>519 S Margaret Ave</t>
  </si>
  <si>
    <t>60946 0128</t>
  </si>
  <si>
    <t>Kempton</t>
  </si>
  <si>
    <t>101 Main St</t>
  </si>
  <si>
    <t>60929 0316</t>
  </si>
  <si>
    <t>Cullom</t>
  </si>
  <si>
    <t>101 E Van Alstyne St</t>
  </si>
  <si>
    <t>61364 8881</t>
  </si>
  <si>
    <t>5800 E 3000 North Rd</t>
  </si>
  <si>
    <t>61854 0069</t>
  </si>
  <si>
    <t>107 South McKinley Street</t>
  </si>
  <si>
    <t>61842 1209</t>
  </si>
  <si>
    <t>Farmer City</t>
  </si>
  <si>
    <t>309 N John St</t>
  </si>
  <si>
    <t>61842 1159</t>
  </si>
  <si>
    <t>411 N John St</t>
  </si>
  <si>
    <t>61727 2212</t>
  </si>
  <si>
    <t>407 S Jackson St</t>
  </si>
  <si>
    <t>61727 2289</t>
  </si>
  <si>
    <t>680 Illini Dr</t>
  </si>
  <si>
    <t>61727 1804</t>
  </si>
  <si>
    <t>905 E Main St</t>
  </si>
  <si>
    <t>61727 2285</t>
  </si>
  <si>
    <t>701 Illini Dr</t>
  </si>
  <si>
    <t>61727 2161</t>
  </si>
  <si>
    <t>1200 State Route 54 W</t>
  </si>
  <si>
    <t>61727 2302</t>
  </si>
  <si>
    <t>1210 State Route 54W</t>
  </si>
  <si>
    <t>60552 9793</t>
  </si>
  <si>
    <t>320 S Maple St</t>
  </si>
  <si>
    <t>60552 9795</t>
  </si>
  <si>
    <t>510 W Lasalle St</t>
  </si>
  <si>
    <t>60552 9794</t>
  </si>
  <si>
    <t>501 W Market St</t>
  </si>
  <si>
    <t>60548 2400</t>
  </si>
  <si>
    <t>422 S Wells St</t>
  </si>
  <si>
    <t>60548 1068</t>
  </si>
  <si>
    <t>1201 Castle St</t>
  </si>
  <si>
    <t>60548 1677</t>
  </si>
  <si>
    <t>322 E 3rd St</t>
  </si>
  <si>
    <t>60548 2449</t>
  </si>
  <si>
    <t>720 S Wells St</t>
  </si>
  <si>
    <t>60548 2481</t>
  </si>
  <si>
    <t>600 S Wells St</t>
  </si>
  <si>
    <t>60548 2450</t>
  </si>
  <si>
    <t>515 Lions Rd</t>
  </si>
  <si>
    <t>60520 9002</t>
  </si>
  <si>
    <t>Hinckley</t>
  </si>
  <si>
    <t>600 W Lincoln Hwy</t>
  </si>
  <si>
    <t>60511 0247</t>
  </si>
  <si>
    <t>47W984 Route 30</t>
  </si>
  <si>
    <t>60520 9502</t>
  </si>
  <si>
    <t>700 E Lincoln Ave</t>
  </si>
  <si>
    <t>60115 4728</t>
  </si>
  <si>
    <t>530 Charter St</t>
  </si>
  <si>
    <t>60115 4656</t>
  </si>
  <si>
    <t>1515 S 4th St</t>
  </si>
  <si>
    <t>60115 4572</t>
  </si>
  <si>
    <t>821 S 7th St</t>
  </si>
  <si>
    <t>60150 8332</t>
  </si>
  <si>
    <t>5068 IL Route 38</t>
  </si>
  <si>
    <t>60115 4702</t>
  </si>
  <si>
    <t>3225 Sangamon Dr</t>
  </si>
  <si>
    <t>60112 4417</t>
  </si>
  <si>
    <t>Cortland</t>
  </si>
  <si>
    <t>370 E Lexington Ave</t>
  </si>
  <si>
    <t>60115 4398</t>
  </si>
  <si>
    <t>De Kalb</t>
  </si>
  <si>
    <t>1021 Alden Circle</t>
  </si>
  <si>
    <t>60115 2574</t>
  </si>
  <si>
    <t>1121 School St</t>
  </si>
  <si>
    <t>60115 4426</t>
  </si>
  <si>
    <t>220 E Sunset Pl</t>
  </si>
  <si>
    <t>60115 1813</t>
  </si>
  <si>
    <t>211 McCormick Dr</t>
  </si>
  <si>
    <t>60115 1497</t>
  </si>
  <si>
    <t>1240 Normal Rd</t>
  </si>
  <si>
    <t>60115 3154</t>
  </si>
  <si>
    <t>650 N 1st St</t>
  </si>
  <si>
    <t>60115 8227</t>
  </si>
  <si>
    <t>501 W Dresser Rd</t>
  </si>
  <si>
    <t>60115 4411</t>
  </si>
  <si>
    <t>901 S 4Th St</t>
  </si>
  <si>
    <t>60178 8880</t>
  </si>
  <si>
    <t>850 Republic Ave</t>
  </si>
  <si>
    <t>60178 3270</t>
  </si>
  <si>
    <t>820 Borden Ave</t>
  </si>
  <si>
    <t>60178 1641</t>
  </si>
  <si>
    <t>240 S Fair St</t>
  </si>
  <si>
    <t>60178 2227</t>
  </si>
  <si>
    <t>718 S Locust St</t>
  </si>
  <si>
    <t>60178 1004</t>
  </si>
  <si>
    <t>1680 Brickville Rd</t>
  </si>
  <si>
    <t>60178 1225</t>
  </si>
  <si>
    <t>150 Maplewood Dr</t>
  </si>
  <si>
    <t>60178 1659</t>
  </si>
  <si>
    <t>427 Spartan Trl</t>
  </si>
  <si>
    <t>60178 1495</t>
  </si>
  <si>
    <t>245 W Exchange St</t>
  </si>
  <si>
    <t>60146 0428</t>
  </si>
  <si>
    <t>Kirkland</t>
  </si>
  <si>
    <t>410 1st St</t>
  </si>
  <si>
    <t>60550 5165</t>
  </si>
  <si>
    <t>Shabbona</t>
  </si>
  <si>
    <t>301 W Cherokee Ave</t>
  </si>
  <si>
    <t>335 E Garfield St</t>
  </si>
  <si>
    <t>60550 9784</t>
  </si>
  <si>
    <t>506 S Shabbona Rd</t>
  </si>
  <si>
    <t>60135 1304</t>
  </si>
  <si>
    <t>602 E Hill St</t>
  </si>
  <si>
    <t>60145 0037</t>
  </si>
  <si>
    <t>Kingston</t>
  </si>
  <si>
    <t>100 School St</t>
  </si>
  <si>
    <t>60135 1037</t>
  </si>
  <si>
    <t>941 W Main St</t>
  </si>
  <si>
    <t>60135 1423</t>
  </si>
  <si>
    <t>980 Park Ave</t>
  </si>
  <si>
    <t>60603 4903</t>
  </si>
  <si>
    <t>79 W Monroe St Ste 400</t>
  </si>
  <si>
    <t>60621 3184</t>
  </si>
  <si>
    <t>6547 S Stewart Ave</t>
  </si>
  <si>
    <t>60619 3213</t>
  </si>
  <si>
    <t>7823 S Ellis Ave</t>
  </si>
  <si>
    <t>60639 2313</t>
  </si>
  <si>
    <t>2456 N Mango Ave</t>
  </si>
  <si>
    <t>60646 5731</t>
  </si>
  <si>
    <t>4801 W Peterson Ave Ste 525</t>
  </si>
  <si>
    <t>60609 2211</t>
  </si>
  <si>
    <t>2245 W Pershing Rd</t>
  </si>
  <si>
    <t>60622 2941</t>
  </si>
  <si>
    <t>2421 W Division St</t>
  </si>
  <si>
    <t>60628 3128</t>
  </si>
  <si>
    <t>10928 S Halsted St</t>
  </si>
  <si>
    <t>60632 2902</t>
  </si>
  <si>
    <t>3124 W 47Th St</t>
  </si>
  <si>
    <t>60618 5706</t>
  </si>
  <si>
    <t>3100 W Belmont Ave</t>
  </si>
  <si>
    <t>60652 3768</t>
  </si>
  <si>
    <t>3284 W 87Th St</t>
  </si>
  <si>
    <t>60624 4332</t>
  </si>
  <si>
    <t>3210 W Roosevelt Rd</t>
  </si>
  <si>
    <t>60636 2019</t>
  </si>
  <si>
    <t>6057 S Western Ave</t>
  </si>
  <si>
    <t>60631 4400</t>
  </si>
  <si>
    <t>7500 N Harlem Ave</t>
  </si>
  <si>
    <t>60624 2120</t>
  </si>
  <si>
    <t>230 N Kolmar Ave</t>
  </si>
  <si>
    <t>60649 4817</t>
  </si>
  <si>
    <t>7877 S Coles Ave</t>
  </si>
  <si>
    <t>60643 4509</t>
  </si>
  <si>
    <t>1257 W 111Th St</t>
  </si>
  <si>
    <t>60629 1924</t>
  </si>
  <si>
    <t>7050 S Washtenaw Ave</t>
  </si>
  <si>
    <t>60649 4306</t>
  </si>
  <si>
    <t>7530 S South Shore Dr</t>
  </si>
  <si>
    <t>60621 5000</t>
  </si>
  <si>
    <t>7141 S Morgan St</t>
  </si>
  <si>
    <t>60609 1147</t>
  </si>
  <si>
    <t>3625 S Hoyne Ave</t>
  </si>
  <si>
    <t>60609 4833</t>
  </si>
  <si>
    <t>4946 S Paulina St</t>
  </si>
  <si>
    <t>60655 1430</t>
  </si>
  <si>
    <t>2554 W 113th St</t>
  </si>
  <si>
    <t>60636 3755</t>
  </si>
  <si>
    <t>7342 S Hoyne Ave</t>
  </si>
  <si>
    <t>60631 4322</t>
  </si>
  <si>
    <t>7507 W Birchwood Ave</t>
  </si>
  <si>
    <t>60638 4829</t>
  </si>
  <si>
    <t>6751 W 63rd Pl</t>
  </si>
  <si>
    <t>60656 4011</t>
  </si>
  <si>
    <t>6445 W Strong St</t>
  </si>
  <si>
    <t>60641 1322</t>
  </si>
  <si>
    <t>4355 N Linder Ave</t>
  </si>
  <si>
    <t>60659 3134</t>
  </si>
  <si>
    <t>3730 W Bryn Mawr Ave</t>
  </si>
  <si>
    <t>60612 2613</t>
  </si>
  <si>
    <t>1628 W Washington Blvd</t>
  </si>
  <si>
    <t>60608 1221</t>
  </si>
  <si>
    <t>1321 S Paulina St</t>
  </si>
  <si>
    <t>60616 2111</t>
  </si>
  <si>
    <t>2347 S Wabash Ave</t>
  </si>
  <si>
    <t>8 W Root St</t>
  </si>
  <si>
    <t>60629 4442</t>
  </si>
  <si>
    <t>4034 W 56Th St</t>
  </si>
  <si>
    <t>60629 4900</t>
  </si>
  <si>
    <t>6018 S Karlov Ave</t>
  </si>
  <si>
    <t>3930 E 105th St</t>
  </si>
  <si>
    <t>60632 1402</t>
  </si>
  <si>
    <t>2611 W 48th St</t>
  </si>
  <si>
    <t>60607 4614</t>
  </si>
  <si>
    <t>1522 W Fillmore St</t>
  </si>
  <si>
    <t>60629 5641</t>
  </si>
  <si>
    <t>4707 W Marquette Rd</t>
  </si>
  <si>
    <t>60645 4123</t>
  </si>
  <si>
    <t>6700 N Whipple St</t>
  </si>
  <si>
    <t>60618 5109</t>
  </si>
  <si>
    <t>3231 N Springfield Ave</t>
  </si>
  <si>
    <t>60634 5216</t>
  </si>
  <si>
    <t>3000 N Mango Ave</t>
  </si>
  <si>
    <t>60637 4879</t>
  </si>
  <si>
    <t>1415 E 70th St</t>
  </si>
  <si>
    <t>60610 1093</t>
  </si>
  <si>
    <t>640 W Scott St</t>
  </si>
  <si>
    <t>60639 2956</t>
  </si>
  <si>
    <t>2231 N Central Ave</t>
  </si>
  <si>
    <t>60622 3705</t>
  </si>
  <si>
    <t>1148 N Honore St</t>
  </si>
  <si>
    <t>60636 3307</t>
  </si>
  <si>
    <t>6740 S Paulina St</t>
  </si>
  <si>
    <t>60631 1815</t>
  </si>
  <si>
    <t>6220 N Olcott Ave</t>
  </si>
  <si>
    <t>60644 5367</t>
  </si>
  <si>
    <t>5545 W Harrison St</t>
  </si>
  <si>
    <t>60641 3113</t>
  </si>
  <si>
    <t>3815 N Kedvale Ave</t>
  </si>
  <si>
    <t>60624 3930</t>
  </si>
  <si>
    <t>4027 W Grenshaw St</t>
  </si>
  <si>
    <t>60629 3503</t>
  </si>
  <si>
    <t>3330 W 71st St</t>
  </si>
  <si>
    <t>60612 2429</t>
  </si>
  <si>
    <t>2022 W Washington Blvd</t>
  </si>
  <si>
    <t>60616 4111</t>
  </si>
  <si>
    <t>535 E 35th St</t>
  </si>
  <si>
    <t>60636 2458</t>
  </si>
  <si>
    <t>2300 W 64th St</t>
  </si>
  <si>
    <t>60625 5706</t>
  </si>
  <si>
    <t>3729 W Leland Ave</t>
  </si>
  <si>
    <t>60632 3304</t>
  </si>
  <si>
    <t>3456 W 38th St</t>
  </si>
  <si>
    <t>60652 3131</t>
  </si>
  <si>
    <t>8445 S Kolin Ave</t>
  </si>
  <si>
    <t>60626 3203</t>
  </si>
  <si>
    <t>1707 W Morse Ave</t>
  </si>
  <si>
    <t>60632 1520</t>
  </si>
  <si>
    <t>5450 S Talman Ave</t>
  </si>
  <si>
    <t>60616 2001</t>
  </si>
  <si>
    <t>55 W Cermak Rd</t>
  </si>
  <si>
    <t>6112 W Fullerton Ave</t>
  </si>
  <si>
    <t>60652 3224</t>
  </si>
  <si>
    <t>8300 S Saint Louis Ave</t>
  </si>
  <si>
    <t>60640 5732</t>
  </si>
  <si>
    <t>4420 N Beacon St</t>
  </si>
  <si>
    <t>60634 4229</t>
  </si>
  <si>
    <t>3400 N Austin Ave</t>
  </si>
  <si>
    <t>60632 2904</t>
  </si>
  <si>
    <t>4520 S Kedzie Ave</t>
  </si>
  <si>
    <t>60643 5094</t>
  </si>
  <si>
    <t>1441 W 119th St</t>
  </si>
  <si>
    <t>60652 1453</t>
  </si>
  <si>
    <t>3434 W 77th St</t>
  </si>
  <si>
    <t>60639 3047</t>
  </si>
  <si>
    <t>5252 W Palmer St</t>
  </si>
  <si>
    <t>60629 3810</t>
  </si>
  <si>
    <t>5534 S Saint Louis Ave</t>
  </si>
  <si>
    <t>60629 2309</t>
  </si>
  <si>
    <t>6201 S Fairfield Ave</t>
  </si>
  <si>
    <t>60647 3411</t>
  </si>
  <si>
    <t>1920 N Hamlin Ave</t>
  </si>
  <si>
    <t>60651 1829</t>
  </si>
  <si>
    <t>1425 N Tripp Ave</t>
  </si>
  <si>
    <t>60632 1414</t>
  </si>
  <si>
    <t>5042 S Artesian Ave</t>
  </si>
  <si>
    <t>60637 4481</t>
  </si>
  <si>
    <t>6657 S Kimbark Ave</t>
  </si>
  <si>
    <t>60653 1001</t>
  </si>
  <si>
    <t>249 E 37th St</t>
  </si>
  <si>
    <t>60623 3524</t>
  </si>
  <si>
    <t>2832 W 24th Blvd</t>
  </si>
  <si>
    <t>60609 3855</t>
  </si>
  <si>
    <t>4619 S Wolcott Ave</t>
  </si>
  <si>
    <t>60623 4524</t>
  </si>
  <si>
    <t>3000 S Lawndale Ave</t>
  </si>
  <si>
    <t>60623 4218</t>
  </si>
  <si>
    <t>2728 S Kostner Ave</t>
  </si>
  <si>
    <t>60623 4519</t>
  </si>
  <si>
    <t>2620 S Lawndale Ave</t>
  </si>
  <si>
    <t>60653 4403</t>
  </si>
  <si>
    <t>1119 E 46th St</t>
  </si>
  <si>
    <t>60608 3818</t>
  </si>
  <si>
    <t>2332 S Western Ave</t>
  </si>
  <si>
    <t>60612 3903</t>
  </si>
  <si>
    <t>3030 W Arthington St</t>
  </si>
  <si>
    <t>60626 1519</t>
  </si>
  <si>
    <t>7414 N Wolcott Ave</t>
  </si>
  <si>
    <t>60609 4159</t>
  </si>
  <si>
    <t>4747 S Marshfield Ave</t>
  </si>
  <si>
    <t>60618 7529</t>
  </si>
  <si>
    <t>3212 W George St</t>
  </si>
  <si>
    <t>60607 4237</t>
  </si>
  <si>
    <t>820 S Carpenter St</t>
  </si>
  <si>
    <t>60647 4600</t>
  </si>
  <si>
    <t>1841 N Springfield Ave</t>
  </si>
  <si>
    <t>60629 1023</t>
  </si>
  <si>
    <t>5516 S Maplewood Ave</t>
  </si>
  <si>
    <t>60609 1229</t>
  </si>
  <si>
    <t>3537 S Paulina St</t>
  </si>
  <si>
    <t>60632 1633</t>
  </si>
  <si>
    <t>3825 S Washtenaw Ave</t>
  </si>
  <si>
    <t>60608 4032</t>
  </si>
  <si>
    <t>2410 S Leavitt St</t>
  </si>
  <si>
    <t>60608 3200</t>
  </si>
  <si>
    <t>1241 W 19th St</t>
  </si>
  <si>
    <t>60651 2231</t>
  </si>
  <si>
    <t>3501 W Potomac Ave</t>
  </si>
  <si>
    <t>60632 4402</t>
  </si>
  <si>
    <t>4248 W 47th St</t>
  </si>
  <si>
    <t>60620 1223</t>
  </si>
  <si>
    <t>8101 S La Salle St</t>
  </si>
  <si>
    <t>60616 1225</t>
  </si>
  <si>
    <t>1601 S Dearborn St</t>
  </si>
  <si>
    <t>60625 5008</t>
  </si>
  <si>
    <t>4929 N Sawyer Ave</t>
  </si>
  <si>
    <t>60632 3059</t>
  </si>
  <si>
    <t>5050 S Homan Ave</t>
  </si>
  <si>
    <t>60612 1713</t>
  </si>
  <si>
    <t>431 N Troy St</t>
  </si>
  <si>
    <t>60608 1903</t>
  </si>
  <si>
    <t>1940 W 18th St</t>
  </si>
  <si>
    <t>60624 4344</t>
  </si>
  <si>
    <t>1132 S Homan Ave</t>
  </si>
  <si>
    <t>60623 4708</t>
  </si>
  <si>
    <t>3202 W 28th St</t>
  </si>
  <si>
    <t>60609 4856</t>
  </si>
  <si>
    <t>5024 S Wolcott Ave</t>
  </si>
  <si>
    <t>60623 2401</t>
  </si>
  <si>
    <t>1616 S Avers Ave</t>
  </si>
  <si>
    <t>60623 3508</t>
  </si>
  <si>
    <t>2850 W 24th Blvd</t>
  </si>
  <si>
    <t>60622 1837</t>
  </si>
  <si>
    <t>2216 W Hirsch St</t>
  </si>
  <si>
    <t>60620 1514</t>
  </si>
  <si>
    <t>9300 S Princeton Ave</t>
  </si>
  <si>
    <t>60622 2910</t>
  </si>
  <si>
    <t>1313 N Claremont Ave</t>
  </si>
  <si>
    <t>60617 2145</t>
  </si>
  <si>
    <t>8344 S Commercial Ave</t>
  </si>
  <si>
    <t>60653 1406</t>
  </si>
  <si>
    <t>707 E 37th St</t>
  </si>
  <si>
    <t>60632 2509</t>
  </si>
  <si>
    <t>4420 S Sacramento Ave</t>
  </si>
  <si>
    <t>60827 1396</t>
  </si>
  <si>
    <t>13300 S Langley Ave</t>
  </si>
  <si>
    <t>60628 3092</t>
  </si>
  <si>
    <t>10538 S Langley Ave</t>
  </si>
  <si>
    <t>7316 S Hoyne Ave</t>
  </si>
  <si>
    <t>60623 3317</t>
  </si>
  <si>
    <t>2233 S Kedzie Ave</t>
  </si>
  <si>
    <t>60645 2848</t>
  </si>
  <si>
    <t>7030 N Sacramento Ave</t>
  </si>
  <si>
    <t>60628 6413</t>
  </si>
  <si>
    <t>12339 S Normal Ave</t>
  </si>
  <si>
    <t>60621 2558</t>
  </si>
  <si>
    <t>6656 S Normal Blvd</t>
  </si>
  <si>
    <t>60609 6303</t>
  </si>
  <si>
    <t>5255 S State St</t>
  </si>
  <si>
    <t>60628 5510</t>
  </si>
  <si>
    <t>32 E 115th St</t>
  </si>
  <si>
    <t>60652 2716</t>
  </si>
  <si>
    <t>8130 S California Ave</t>
  </si>
  <si>
    <t>60649 4305</t>
  </si>
  <si>
    <t>7511 S South Shore Dr</t>
  </si>
  <si>
    <t>60623 3110</t>
  </si>
  <si>
    <t>2345 S Millard Ave</t>
  </si>
  <si>
    <t>60609 5606</t>
  </si>
  <si>
    <t>1816 W Garfield Blvd</t>
  </si>
  <si>
    <t>60620 4560</t>
  </si>
  <si>
    <t>7931 S Honore St</t>
  </si>
  <si>
    <t>60643 3096</t>
  </si>
  <si>
    <t>10309 S Morgan St</t>
  </si>
  <si>
    <t>60612 1721</t>
  </si>
  <si>
    <t>3021 W Carroll Ave</t>
  </si>
  <si>
    <t>60628 1657</t>
  </si>
  <si>
    <t>744 E 103rd St</t>
  </si>
  <si>
    <t>60624 1254</t>
  </si>
  <si>
    <t>646 N Lawndale Ave</t>
  </si>
  <si>
    <t>60637 3441</t>
  </si>
  <si>
    <t>6543 S Champlain Ave</t>
  </si>
  <si>
    <t>60620 4621</t>
  </si>
  <si>
    <t>1700 W 83rd St</t>
  </si>
  <si>
    <t>60617 3416</t>
  </si>
  <si>
    <t>8914 S Buffalo Ave</t>
  </si>
  <si>
    <t>60617 3697</t>
  </si>
  <si>
    <t>1710 E 93rd St</t>
  </si>
  <si>
    <t>60612 3618</t>
  </si>
  <si>
    <t>212 S Francisco Ave</t>
  </si>
  <si>
    <t>60655 2112</t>
  </si>
  <si>
    <t>3020 W 108th St</t>
  </si>
  <si>
    <t>60619 7196</t>
  </si>
  <si>
    <t>1419 E 89th St</t>
  </si>
  <si>
    <t>60643 5542</t>
  </si>
  <si>
    <t>1136 W 122nd St</t>
  </si>
  <si>
    <t>60639 1459</t>
  </si>
  <si>
    <t>5411 W Fullerton Ave</t>
  </si>
  <si>
    <t>60653 3064</t>
  </si>
  <si>
    <t>4225 S Lake Park Ave</t>
  </si>
  <si>
    <t>60644 4948</t>
  </si>
  <si>
    <t>512 S Lavergne Ave</t>
  </si>
  <si>
    <t>60632 1937</t>
  </si>
  <si>
    <t>4420 S Fairfield Ave</t>
  </si>
  <si>
    <t>60610 2727</t>
  </si>
  <si>
    <t>160 W Wendell St</t>
  </si>
  <si>
    <t>60636 1816</t>
  </si>
  <si>
    <t>6010 S Throop St</t>
  </si>
  <si>
    <t>60629 5121</t>
  </si>
  <si>
    <t>6448 S Tripp Ave</t>
  </si>
  <si>
    <t>60644 5434</t>
  </si>
  <si>
    <t>1045 S Monitor Ave</t>
  </si>
  <si>
    <t>60707 3420</t>
  </si>
  <si>
    <t>2050 N Natchez Ave</t>
  </si>
  <si>
    <t>60622 3422</t>
  </si>
  <si>
    <t>2510 W Cortez St</t>
  </si>
  <si>
    <t>60632 1631</t>
  </si>
  <si>
    <t>2744 W Pershing Rd</t>
  </si>
  <si>
    <t>60632 1907</t>
  </si>
  <si>
    <t>2916 W 47th St</t>
  </si>
  <si>
    <t>60628 2954</t>
  </si>
  <si>
    <t>10650 S Eberhart Ave</t>
  </si>
  <si>
    <t>60651 2930</t>
  </si>
  <si>
    <t>1018 N Laramie Ave</t>
  </si>
  <si>
    <t>60651 3209</t>
  </si>
  <si>
    <t>4820 W Walton St</t>
  </si>
  <si>
    <t>60608 2039</t>
  </si>
  <si>
    <t>1641 W 16th St</t>
  </si>
  <si>
    <t>60633 1298</t>
  </si>
  <si>
    <t>12810 S Escanaba Ave</t>
  </si>
  <si>
    <t>60628 2510</t>
  </si>
  <si>
    <t>240 W 104th St</t>
  </si>
  <si>
    <t>60618 7015</t>
  </si>
  <si>
    <t>2845 W Barry Ave</t>
  </si>
  <si>
    <t>60620 4734</t>
  </si>
  <si>
    <t>8530 S Wood St</t>
  </si>
  <si>
    <t>60620 3118</t>
  </si>
  <si>
    <t>8324 S Racine Ave</t>
  </si>
  <si>
    <t>60632 2124</t>
  </si>
  <si>
    <t>5135 S California Ave</t>
  </si>
  <si>
    <t>60644 3944</t>
  </si>
  <si>
    <t>139 S Parkside Ave</t>
  </si>
  <si>
    <t>60656 2721</t>
  </si>
  <si>
    <t>8601 W Foster Ave</t>
  </si>
  <si>
    <t>60608 3609</t>
  </si>
  <si>
    <t>2651 W 23rd St</t>
  </si>
  <si>
    <t>60632 3284</t>
  </si>
  <si>
    <t>3510 W 55th St</t>
  </si>
  <si>
    <t>60643 1374</t>
  </si>
  <si>
    <t>9535 S Loomis St</t>
  </si>
  <si>
    <t>60618 4413</t>
  </si>
  <si>
    <t>3820 N Spaulding Ave</t>
  </si>
  <si>
    <t>60647 5125</t>
  </si>
  <si>
    <t>1839 N Richmond St</t>
  </si>
  <si>
    <t>60619 6501</t>
  </si>
  <si>
    <t>1501 E 83rd Pl</t>
  </si>
  <si>
    <t>60651 1106</t>
  </si>
  <si>
    <t>1434 N Parkside Ave</t>
  </si>
  <si>
    <t>60653 3519</t>
  </si>
  <si>
    <t>4414 S Evans Ave</t>
  </si>
  <si>
    <t>2245 N McVicker Ave</t>
  </si>
  <si>
    <t>60646 1340</t>
  </si>
  <si>
    <t>6950 N Hiawatha Ave</t>
  </si>
  <si>
    <t>60608 4208</t>
  </si>
  <si>
    <t>1900 W 23rd St</t>
  </si>
  <si>
    <t>60623 4450</t>
  </si>
  <si>
    <t>2815 S Komensky Ave</t>
  </si>
  <si>
    <t>60643 5198</t>
  </si>
  <si>
    <t>11533 S Ada St</t>
  </si>
  <si>
    <t>60622 1915</t>
  </si>
  <si>
    <t>2009 W Schiller St</t>
  </si>
  <si>
    <t>60620 1135</t>
  </si>
  <si>
    <t>409 W 80th St</t>
  </si>
  <si>
    <t>60636 4150</t>
  </si>
  <si>
    <t>1340 W 71st St</t>
  </si>
  <si>
    <t>60624 3502</t>
  </si>
  <si>
    <t>4055 W Arthington St</t>
  </si>
  <si>
    <t>60625 3006</t>
  </si>
  <si>
    <t>4540 N Campbell Ave</t>
  </si>
  <si>
    <t>60617 7498</t>
  </si>
  <si>
    <t>3611 E 114th St</t>
  </si>
  <si>
    <t>60617 3795</t>
  </si>
  <si>
    <t>9239 S Jeffery Ave</t>
  </si>
  <si>
    <t>60616 2624</t>
  </si>
  <si>
    <t>2701 S Shields Ave</t>
  </si>
  <si>
    <t>60608 3432</t>
  </si>
  <si>
    <t>2015 S Peoria St</t>
  </si>
  <si>
    <t>60637 2116</t>
  </si>
  <si>
    <t>110 E 61st St</t>
  </si>
  <si>
    <t>60637 4216</t>
  </si>
  <si>
    <t>6650 S Ellis Ave</t>
  </si>
  <si>
    <t>60643 1541</t>
  </si>
  <si>
    <t>9746 S Morgan St</t>
  </si>
  <si>
    <t>60625 6011</t>
  </si>
  <si>
    <t>4950 N Avers Ave</t>
  </si>
  <si>
    <t>60628 3433</t>
  </si>
  <si>
    <t>138 W 109th St</t>
  </si>
  <si>
    <t>60643 1296</t>
  </si>
  <si>
    <t>9510 S Prospect Ave</t>
  </si>
  <si>
    <t>60638 1630</t>
  </si>
  <si>
    <t>5134 S Lotus Ave</t>
  </si>
  <si>
    <t>60628 5612</t>
  </si>
  <si>
    <t>11530 S Prairie Ave</t>
  </si>
  <si>
    <t>60629 3636</t>
  </si>
  <si>
    <t>5815 S Homan Ave</t>
  </si>
  <si>
    <t>60624 2209</t>
  </si>
  <si>
    <t>223 N Keeler Ave</t>
  </si>
  <si>
    <t>60634 2554</t>
  </si>
  <si>
    <t>6024 W Warwick Ave</t>
  </si>
  <si>
    <t>60617 5597</t>
  </si>
  <si>
    <t>9912 S Avenue H</t>
  </si>
  <si>
    <t>1309 W 95th St</t>
  </si>
  <si>
    <t>60619 1990</t>
  </si>
  <si>
    <t>7350 S Evans Ave</t>
  </si>
  <si>
    <t>60622 5505</t>
  </si>
  <si>
    <t>1840 W Ohio St</t>
  </si>
  <si>
    <t>60660 3520</t>
  </si>
  <si>
    <t>5900 N Winthrop Ave</t>
  </si>
  <si>
    <t>60643 1991</t>
  </si>
  <si>
    <t>10015 S Leavitt St</t>
  </si>
  <si>
    <t>60624 3401</t>
  </si>
  <si>
    <t>4320 W 5th Ave</t>
  </si>
  <si>
    <t>60617 2626</t>
  </si>
  <si>
    <t>8331 S Mackinaw Ave</t>
  </si>
  <si>
    <t>60647 4813</t>
  </si>
  <si>
    <t>3444 W Wabansia Ave</t>
  </si>
  <si>
    <t>60647 3303</t>
  </si>
  <si>
    <t>2235 N Hamilton Ave</t>
  </si>
  <si>
    <t>60623 4146</t>
  </si>
  <si>
    <t>2400 S Marshall Blvd</t>
  </si>
  <si>
    <t>60659 3007</t>
  </si>
  <si>
    <t>6239 N Leavitt St</t>
  </si>
  <si>
    <t>60652 2110</t>
  </si>
  <si>
    <t>8010 S Kostner Ave</t>
  </si>
  <si>
    <t>60621 1047</t>
  </si>
  <si>
    <t>7424 S Morgan St</t>
  </si>
  <si>
    <t>60644 2517</t>
  </si>
  <si>
    <t>214 N Lavergne Ave</t>
  </si>
  <si>
    <t>60659 1096</t>
  </si>
  <si>
    <t>6206 N Hamlin Ave</t>
  </si>
  <si>
    <t>60608 1526</t>
  </si>
  <si>
    <t>1059 W 13th St</t>
  </si>
  <si>
    <t>60624 1063</t>
  </si>
  <si>
    <t>730 N Pulaski Rd</t>
  </si>
  <si>
    <t>60634 1542</t>
  </si>
  <si>
    <t>4310 N Melvina Ave</t>
  </si>
  <si>
    <t>60607 2530</t>
  </si>
  <si>
    <t>111 S Throop St</t>
  </si>
  <si>
    <t>60643 3607</t>
  </si>
  <si>
    <t>11140 S Bishop St</t>
  </si>
  <si>
    <t>60615 2992</t>
  </si>
  <si>
    <t>1330 E 50th St</t>
  </si>
  <si>
    <t>60632 1216</t>
  </si>
  <si>
    <t>4250 S Rockwell St</t>
  </si>
  <si>
    <t>60621 4055</t>
  </si>
  <si>
    <t>245 W 57th St</t>
  </si>
  <si>
    <t>60609 6012</t>
  </si>
  <si>
    <t>1000 W 52nd St</t>
  </si>
  <si>
    <t>60617 4296</t>
  </si>
  <si>
    <t>9000 S Exchange Ave</t>
  </si>
  <si>
    <t>60616 2574</t>
  </si>
  <si>
    <t>533 W 27th St</t>
  </si>
  <si>
    <t>60644 1906</t>
  </si>
  <si>
    <t>416 N Laramie Ave</t>
  </si>
  <si>
    <t>60609 3831</t>
  </si>
  <si>
    <t>4600 S Hermitage Ave</t>
  </si>
  <si>
    <t>60639 1529</t>
  </si>
  <si>
    <t>2727 N Long Ave</t>
  </si>
  <si>
    <t>60628 1610</t>
  </si>
  <si>
    <t>9755 S Greenwood Ave</t>
  </si>
  <si>
    <t>60641 4627</t>
  </si>
  <si>
    <t>4201 W Henderson St</t>
  </si>
  <si>
    <t>60619 6390</t>
  </si>
  <si>
    <t>8505 S Ingleside Ave</t>
  </si>
  <si>
    <t>60707 3305</t>
  </si>
  <si>
    <t>1850 N Newland Ave</t>
  </si>
  <si>
    <t>60632 3131</t>
  </si>
  <si>
    <t>5248 S Sawyer Ave</t>
  </si>
  <si>
    <t>60646 5816</t>
  </si>
  <si>
    <t>6040 N Kilpatrick Ave</t>
  </si>
  <si>
    <t>60620 2124</t>
  </si>
  <si>
    <t>8716 S Wallace St</t>
  </si>
  <si>
    <t>60619 2893</t>
  </si>
  <si>
    <t>7831 S Prairie Ave</t>
  </si>
  <si>
    <t>60645 1429</t>
  </si>
  <si>
    <t>7345 N Washtenaw Ave</t>
  </si>
  <si>
    <t>60619 1398</t>
  </si>
  <si>
    <t>1010 E 72nd St</t>
  </si>
  <si>
    <t>60634 4334</t>
  </si>
  <si>
    <t>3425 N Major Ave</t>
  </si>
  <si>
    <t>60618 5358</t>
  </si>
  <si>
    <t>3650 W School St</t>
  </si>
  <si>
    <t>60617 2029</t>
  </si>
  <si>
    <t>8401 S Saginaw Ave</t>
  </si>
  <si>
    <t>60615 2620</t>
  </si>
  <si>
    <t>834 E 50th St</t>
  </si>
  <si>
    <t>60637 1605</t>
  </si>
  <si>
    <t>5631 S Kimbark Ave</t>
  </si>
  <si>
    <t>60613 1220</t>
  </si>
  <si>
    <t>4332 N Paulina St</t>
  </si>
  <si>
    <t>60628 5107</t>
  </si>
  <si>
    <t>11311 S Forrestville Ave</t>
  </si>
  <si>
    <t>60647 4410</t>
  </si>
  <si>
    <t>2230 W McLean Ave</t>
  </si>
  <si>
    <t>60630 3348</t>
  </si>
  <si>
    <t>4650 N Menard Ave</t>
  </si>
  <si>
    <t>60614 2268</t>
  </si>
  <si>
    <t>1632 W Wrightwood Ave</t>
  </si>
  <si>
    <t>60609 5438</t>
  </si>
  <si>
    <t>5401 S Western Ave</t>
  </si>
  <si>
    <t>60641 1398</t>
  </si>
  <si>
    <t>5330 W Berteau Ave</t>
  </si>
  <si>
    <t>60608 1703</t>
  </si>
  <si>
    <t>2642 W 15th Pl</t>
  </si>
  <si>
    <t>60619 6112</t>
  </si>
  <si>
    <t>650 E 85th St</t>
  </si>
  <si>
    <t>60608 3809</t>
  </si>
  <si>
    <t>2301 W 21st Pl</t>
  </si>
  <si>
    <t>60625 4606</t>
  </si>
  <si>
    <t>5510 N Christiana Ave</t>
  </si>
  <si>
    <t>60616 4866</t>
  </si>
  <si>
    <t>3200 S Calumet Ave</t>
  </si>
  <si>
    <t>60619 7922</t>
  </si>
  <si>
    <t>9130 S University Ave</t>
  </si>
  <si>
    <t>60660 4224</t>
  </si>
  <si>
    <t>1423 W Bryn Mawr Ave</t>
  </si>
  <si>
    <t>60629 3849</t>
  </si>
  <si>
    <t>3826 W 58th St</t>
  </si>
  <si>
    <t>60629 5238</t>
  </si>
  <si>
    <t>5825 S Kostner Ave</t>
  </si>
  <si>
    <t>60649 1422</t>
  </si>
  <si>
    <t>6938 S East End Ave</t>
  </si>
  <si>
    <t>60637 4617</t>
  </si>
  <si>
    <t>7037 S Rhodes Ave</t>
  </si>
  <si>
    <t>60621 2441</t>
  </si>
  <si>
    <t>6800 S Stewart Ave</t>
  </si>
  <si>
    <t>60630 2620</t>
  </si>
  <si>
    <t>5051 N Kenneth Ave</t>
  </si>
  <si>
    <t>60652 3300</t>
  </si>
  <si>
    <t>8247 S Christiana Ave</t>
  </si>
  <si>
    <t>60636 2500</t>
  </si>
  <si>
    <t>6550 S Seeley Ave</t>
  </si>
  <si>
    <t>60642 6105</t>
  </si>
  <si>
    <t>525 N Armour St</t>
  </si>
  <si>
    <t>60651 3514</t>
  </si>
  <si>
    <t>1040 N Keeler Ave</t>
  </si>
  <si>
    <t>60656 1747</t>
  </si>
  <si>
    <t>5424 N Oketo Ave</t>
  </si>
  <si>
    <t>60631 2503</t>
  </si>
  <si>
    <t>6634 W Raven St</t>
  </si>
  <si>
    <t>60649 1721</t>
  </si>
  <si>
    <t>6940 S Merrill Ave</t>
  </si>
  <si>
    <t>60620 2854</t>
  </si>
  <si>
    <t>7646 S Green St</t>
  </si>
  <si>
    <t>60610 3304</t>
  </si>
  <si>
    <t>24 W Walton St</t>
  </si>
  <si>
    <t>60631 2408</t>
  </si>
  <si>
    <t>5900 N Nina Ave</t>
  </si>
  <si>
    <t>60651 1806</t>
  </si>
  <si>
    <t>4127 W Hirsch St</t>
  </si>
  <si>
    <t>60639 3603</t>
  </si>
  <si>
    <t>2121 N Keeler Ave</t>
  </si>
  <si>
    <t>60632 1540</t>
  </si>
  <si>
    <t>5250 S Rockwell St</t>
  </si>
  <si>
    <t>60827 1427</t>
  </si>
  <si>
    <t>901 E 133rd Pl</t>
  </si>
  <si>
    <t>60614 5108</t>
  </si>
  <si>
    <t>700 W Willow St</t>
  </si>
  <si>
    <t>60657 3521</t>
  </si>
  <si>
    <t>3252 N Broadway St</t>
  </si>
  <si>
    <t>60628 6227</t>
  </si>
  <si>
    <t>11816 S Indiana Ave</t>
  </si>
  <si>
    <t>60619 5687</t>
  </si>
  <si>
    <t>8555 S Michigan Ave</t>
  </si>
  <si>
    <t>60644 1720</t>
  </si>
  <si>
    <t>4837 W Erie St</t>
  </si>
  <si>
    <t>60628 7021</t>
  </si>
  <si>
    <t>12607 S Union Ave</t>
  </si>
  <si>
    <t>60615 5393</t>
  </si>
  <si>
    <t>5335 S Kenwood Ave</t>
  </si>
  <si>
    <t>60618 4237</t>
  </si>
  <si>
    <t>3539 W Grace St</t>
  </si>
  <si>
    <t>60647 2222</t>
  </si>
  <si>
    <t>2200 N Hamlin Ave</t>
  </si>
  <si>
    <t>60643 3098</t>
  </si>
  <si>
    <t>10540 S Morgan St</t>
  </si>
  <si>
    <t>60655 2611</t>
  </si>
  <si>
    <t>10841 S Homan Ave</t>
  </si>
  <si>
    <t>60639 3001</t>
  </si>
  <si>
    <t>5235 W Belden St</t>
  </si>
  <si>
    <t>60613 4301</t>
  </si>
  <si>
    <t>851 W Waveland Ave</t>
  </si>
  <si>
    <t>60629 1133</t>
  </si>
  <si>
    <t>6011 S Rockwell St</t>
  </si>
  <si>
    <t>60647 5103</t>
  </si>
  <si>
    <t>1711 N California Ave</t>
  </si>
  <si>
    <t>60647 1157</t>
  </si>
  <si>
    <t>3651 W Schubert Ave</t>
  </si>
  <si>
    <t>60653 3310</t>
  </si>
  <si>
    <t>4415 S Dr Martin L King Jr Dr</t>
  </si>
  <si>
    <t>60612 1519</t>
  </si>
  <si>
    <t>2233 W Ohio St</t>
  </si>
  <si>
    <t>60624 2833</t>
  </si>
  <si>
    <t>3937 W Wilcox St</t>
  </si>
  <si>
    <t>60640 4364</t>
  </si>
  <si>
    <t>4728 N Wolcott Ave</t>
  </si>
  <si>
    <t>60629 1912</t>
  </si>
  <si>
    <t>6901 S Fairfield Ave</t>
  </si>
  <si>
    <t>60619 6692</t>
  </si>
  <si>
    <t>8801 S Indiana Ave</t>
  </si>
  <si>
    <t>60640 3717</t>
  </si>
  <si>
    <t>4865 N Sheridan Rd</t>
  </si>
  <si>
    <t>60623 4738</t>
  </si>
  <si>
    <t>2712 S Sawyer Ave</t>
  </si>
  <si>
    <t>60636 3333</t>
  </si>
  <si>
    <t>6936 S Hermitage Ave</t>
  </si>
  <si>
    <t>60609 1737</t>
  </si>
  <si>
    <t>3527 S Wallace St</t>
  </si>
  <si>
    <t>60614 3523</t>
  </si>
  <si>
    <t>2250 N Clifton Ave</t>
  </si>
  <si>
    <t>60623 2325</t>
  </si>
  <si>
    <t>4217 W 18th St</t>
  </si>
  <si>
    <t>60617 5446</t>
  </si>
  <si>
    <t>9822 S Exchange Ave</t>
  </si>
  <si>
    <t>60629 2821</t>
  </si>
  <si>
    <t>6550 S Richmond St</t>
  </si>
  <si>
    <t>60617 1091</t>
  </si>
  <si>
    <t>8050 S Chappel Ave</t>
  </si>
  <si>
    <t>60610 1124</t>
  </si>
  <si>
    <t>1420 N Hudson Ave</t>
  </si>
  <si>
    <t>60619 2194</t>
  </si>
  <si>
    <t>7433 S Dorchester Ave</t>
  </si>
  <si>
    <t>60634 5146</t>
  </si>
  <si>
    <t>2941 N McVicker Ave</t>
  </si>
  <si>
    <t>60651 2361</t>
  </si>
  <si>
    <t>3320 W Hirsch St</t>
  </si>
  <si>
    <t>60639 3817</t>
  </si>
  <si>
    <t>6333 W Bloomingdale Ave</t>
  </si>
  <si>
    <t>60634 4866</t>
  </si>
  <si>
    <t>2828 N Oak Park Ave</t>
  </si>
  <si>
    <t>60639 3238</t>
  </si>
  <si>
    <t>2103 N Lamon Ave</t>
  </si>
  <si>
    <t>60618 5825</t>
  </si>
  <si>
    <t>3221 N Sacramento Ave</t>
  </si>
  <si>
    <t>60614 3319</t>
  </si>
  <si>
    <t>615 W Kemper Pl</t>
  </si>
  <si>
    <t>60609 5948</t>
  </si>
  <si>
    <t>5300 S Loomis Blvd</t>
  </si>
  <si>
    <t>60651 1444</t>
  </si>
  <si>
    <t>1431 N Leamington Ave</t>
  </si>
  <si>
    <t>60642 2331</t>
  </si>
  <si>
    <t>1424 N Cleaver St</t>
  </si>
  <si>
    <t>60623 1634</t>
  </si>
  <si>
    <t>3500 W Douglas Blvd</t>
  </si>
  <si>
    <t>60614 5797</t>
  </si>
  <si>
    <t>1734 N Orleans St</t>
  </si>
  <si>
    <t>60615 5074</t>
  </si>
  <si>
    <t>936 E 54th St</t>
  </si>
  <si>
    <t>60642 2355</t>
  </si>
  <si>
    <t>1501 N Greenview Ave</t>
  </si>
  <si>
    <t>60620 2324</t>
  </si>
  <si>
    <t>9351 S Lowe Ave</t>
  </si>
  <si>
    <t>60638 1900</t>
  </si>
  <si>
    <t>4942 W 44Th St</t>
  </si>
  <si>
    <t>60638 3459</t>
  </si>
  <si>
    <t>5625 S Mobile Ave</t>
  </si>
  <si>
    <t>60626 4208</t>
  </si>
  <si>
    <t>6700 N Greenview Ave</t>
  </si>
  <si>
    <t>60621 2706</t>
  </si>
  <si>
    <t>6450 S Lowe Ave</t>
  </si>
  <si>
    <t>60643 6318</t>
  </si>
  <si>
    <t>9241 S Leavitt St</t>
  </si>
  <si>
    <t>60608 2313</t>
  </si>
  <si>
    <t>1746 S Miller St</t>
  </si>
  <si>
    <t>60623 2205</t>
  </si>
  <si>
    <t>1420 S Albany Ave</t>
  </si>
  <si>
    <t>60644 3009</t>
  </si>
  <si>
    <t>5608 W Washington Blvd</t>
  </si>
  <si>
    <t>60608 2121</t>
  </si>
  <si>
    <t>1420 W 17th St</t>
  </si>
  <si>
    <t>60612 3343</t>
  </si>
  <si>
    <t>3030 W Harrison St</t>
  </si>
  <si>
    <t>60659 4823</t>
  </si>
  <si>
    <t>5650 N Mozart St</t>
  </si>
  <si>
    <t>60657 2044</t>
  </si>
  <si>
    <t>3149 N Wolcott Ave</t>
  </si>
  <si>
    <t>60607 3317</t>
  </si>
  <si>
    <t>1340 W Harrison St</t>
  </si>
  <si>
    <t>60612 3514</t>
  </si>
  <si>
    <t>749 S Oakley Blvd</t>
  </si>
  <si>
    <t>60629 4210</t>
  </si>
  <si>
    <t>3849 W 69th Pl</t>
  </si>
  <si>
    <t>60623 1929</t>
  </si>
  <si>
    <t>4247 W 15th St</t>
  </si>
  <si>
    <t>60617 3095</t>
  </si>
  <si>
    <t>8905 S Crandon Ave</t>
  </si>
  <si>
    <t>60644 1666</t>
  </si>
  <si>
    <t>720 N Lorel Ave</t>
  </si>
  <si>
    <t>60621 2240</t>
  </si>
  <si>
    <t>955 W Garfield Blvd</t>
  </si>
  <si>
    <t>60624 1528</t>
  </si>
  <si>
    <t>620 N Sawyer Ave</t>
  </si>
  <si>
    <t>60608 5602</t>
  </si>
  <si>
    <t>1104 W 31st St</t>
  </si>
  <si>
    <t>60646 6102</t>
  </si>
  <si>
    <t>5625 N McVicker Ave</t>
  </si>
  <si>
    <t>60621 2357</t>
  </si>
  <si>
    <t>644 W 71st St</t>
  </si>
  <si>
    <t>60643 5249</t>
  </si>
  <si>
    <t>11710 S Morgan St</t>
  </si>
  <si>
    <t>60625 5018</t>
  </si>
  <si>
    <t>3244 W Ainslie St</t>
  </si>
  <si>
    <t>60623 1413</t>
  </si>
  <si>
    <t>3711 W Douglas Blvd</t>
  </si>
  <si>
    <t>60618 1121</t>
  </si>
  <si>
    <t>4250 N Saint Louis Ave</t>
  </si>
  <si>
    <t>60609 3643</t>
  </si>
  <si>
    <t>4316 S Princeton Ave</t>
  </si>
  <si>
    <t>60636 1127</t>
  </si>
  <si>
    <t>5650 S Wolcott Ave</t>
  </si>
  <si>
    <t>60624 2550</t>
  </si>
  <si>
    <t>4409 W Wilcox St</t>
  </si>
  <si>
    <t>60609 4140</t>
  </si>
  <si>
    <t>4747 S Winchester Ave</t>
  </si>
  <si>
    <t>60638 2044</t>
  </si>
  <si>
    <t>4640 S Lamon Ave</t>
  </si>
  <si>
    <t>60616 3199</t>
  </si>
  <si>
    <t>3010 S Parnell Ave</t>
  </si>
  <si>
    <t>60660 1812</t>
  </si>
  <si>
    <t>1518 W Granville Ave</t>
  </si>
  <si>
    <t>60636 3003</t>
  </si>
  <si>
    <t>6515 S Ashland Ave</t>
  </si>
  <si>
    <t>60657 2224</t>
  </si>
  <si>
    <t>3319 N Clifton Ave</t>
  </si>
  <si>
    <t>60625 5928</t>
  </si>
  <si>
    <t>4540 N Hamlin Ave</t>
  </si>
  <si>
    <t>60620 1616</t>
  </si>
  <si>
    <t>7525 S Harvard Ave</t>
  </si>
  <si>
    <t>60637 1911</t>
  </si>
  <si>
    <t>1556 E 56th St</t>
  </si>
  <si>
    <t>60623 3503</t>
  </si>
  <si>
    <t>2819 W 21st Pl</t>
  </si>
  <si>
    <t>60609 4206</t>
  </si>
  <si>
    <t>4747 S Bishop St</t>
  </si>
  <si>
    <t>60657 1228</t>
  </si>
  <si>
    <t>1650 W Cornelia Ave</t>
  </si>
  <si>
    <t>60638 4300</t>
  </si>
  <si>
    <t>6140 S Melvina Ave</t>
  </si>
  <si>
    <t>60619 7296</t>
  </si>
  <si>
    <t>9301 S State St</t>
  </si>
  <si>
    <t>60616 1907</t>
  </si>
  <si>
    <t>247 W 23rd Pl</t>
  </si>
  <si>
    <t>60638 5634</t>
  </si>
  <si>
    <t>5450 W 64th Pl</t>
  </si>
  <si>
    <t>60620 3234</t>
  </si>
  <si>
    <t>8524 S Green St</t>
  </si>
  <si>
    <t>60624 4016</t>
  </si>
  <si>
    <t>3715 W Polk St</t>
  </si>
  <si>
    <t>60609 1210</t>
  </si>
  <si>
    <t>3525 S Honore St</t>
  </si>
  <si>
    <t>60613 3004</t>
  </si>
  <si>
    <t>832 W Sheridan Rd</t>
  </si>
  <si>
    <t>60641 3338</t>
  </si>
  <si>
    <t>3730 N Laramie Ave</t>
  </si>
  <si>
    <t>60609 3465</t>
  </si>
  <si>
    <t>4436 S Union Ave</t>
  </si>
  <si>
    <t>60640 3112</t>
  </si>
  <si>
    <t>5120 N Winthrop Ave</t>
  </si>
  <si>
    <t>60628 6811</t>
  </si>
  <si>
    <t>12302 S State St</t>
  </si>
  <si>
    <t>60647 3004</t>
  </si>
  <si>
    <t>2236 N Rockwell St</t>
  </si>
  <si>
    <t>60623 2651</t>
  </si>
  <si>
    <t>3318 W Ogden Ave</t>
  </si>
  <si>
    <t>60623 5035</t>
  </si>
  <si>
    <t>3740 W 31st St</t>
  </si>
  <si>
    <t>60656 2139</t>
  </si>
  <si>
    <t>5225 N Oak Park Ave</t>
  </si>
  <si>
    <t>60617 6028</t>
  </si>
  <si>
    <t>10347 S Ewing Ave</t>
  </si>
  <si>
    <t>60626 1103</t>
  </si>
  <si>
    <t>1631 W Jonquil Ter</t>
  </si>
  <si>
    <t>60647 3659</t>
  </si>
  <si>
    <t>2010 N Central Park Ave</t>
  </si>
  <si>
    <t>60609 5726</t>
  </si>
  <si>
    <t>5300 S Hermitage Ave</t>
  </si>
  <si>
    <t>60653 2926</t>
  </si>
  <si>
    <t>4214 S Saint Lawrence Ave</t>
  </si>
  <si>
    <t>60610 1813</t>
  </si>
  <si>
    <t>225 W Evergreen Ave</t>
  </si>
  <si>
    <t>60620 3523</t>
  </si>
  <si>
    <t>9025 S Throop St</t>
  </si>
  <si>
    <t>60637 2595</t>
  </si>
  <si>
    <t>6020 S Langley Ave</t>
  </si>
  <si>
    <t>60626 2716</t>
  </si>
  <si>
    <t>7019 N Ashland Blvd</t>
  </si>
  <si>
    <t>60628 1824</t>
  </si>
  <si>
    <t>10041 S Union Ave</t>
  </si>
  <si>
    <t>60622 1632</t>
  </si>
  <si>
    <t>1405 N Washtenaw Ave</t>
  </si>
  <si>
    <t>60630 1329</t>
  </si>
  <si>
    <t>5414 N Linder Ave</t>
  </si>
  <si>
    <t>60624 2919</t>
  </si>
  <si>
    <t>3250 W Monroe St</t>
  </si>
  <si>
    <t>60641 5195</t>
  </si>
  <si>
    <t>3020 N Lamon Ave</t>
  </si>
  <si>
    <t>60628 1014</t>
  </si>
  <si>
    <t>9811 S Lowe Ave</t>
  </si>
  <si>
    <t>60608 6010</t>
  </si>
  <si>
    <t>3419 S Bell Ave</t>
  </si>
  <si>
    <t>60643 4217</t>
  </si>
  <si>
    <t>1865 W Montvale Ave</t>
  </si>
  <si>
    <t>60624 3162</t>
  </si>
  <si>
    <t>3600 W 5th Ave</t>
  </si>
  <si>
    <t>60609 2047</t>
  </si>
  <si>
    <t>3737 S Paulina St</t>
  </si>
  <si>
    <t>60644 2243</t>
  </si>
  <si>
    <t>243 N Parkside Ave</t>
  </si>
  <si>
    <t>60632 4123</t>
  </si>
  <si>
    <t>4815 S Karlov Ave</t>
  </si>
  <si>
    <t>60646 2938</t>
  </si>
  <si>
    <t>6525 N Hiawatha Ave</t>
  </si>
  <si>
    <t>60631 1121</t>
  </si>
  <si>
    <t>7350 W Pratt Ave</t>
  </si>
  <si>
    <t>60629 3402</t>
  </si>
  <si>
    <t>3400 W 65th Pl</t>
  </si>
  <si>
    <t>60636 2153</t>
  </si>
  <si>
    <t>2040 W 62nd St</t>
  </si>
  <si>
    <t>60626 2416</t>
  </si>
  <si>
    <t>7212 N Clark St</t>
  </si>
  <si>
    <t>60623 2001</t>
  </si>
  <si>
    <t>3615 W 16th St</t>
  </si>
  <si>
    <t>60628 3115</t>
  </si>
  <si>
    <t>10845 S Union Ave</t>
  </si>
  <si>
    <t>60637 3198</t>
  </si>
  <si>
    <t>6311 S Calumet Ave</t>
  </si>
  <si>
    <t>60827 1807</t>
  </si>
  <si>
    <t>330 E 133rd St</t>
  </si>
  <si>
    <t>60622 1036</t>
  </si>
  <si>
    <t>1845 W Cortland St</t>
  </si>
  <si>
    <t>60616 2684</t>
  </si>
  <si>
    <t>2710 S Dearborn St</t>
  </si>
  <si>
    <t>60638 4604</t>
  </si>
  <si>
    <t>7134 W 65Th St</t>
  </si>
  <si>
    <t>60619 5791</t>
  </si>
  <si>
    <t>8306 S Saint Lawrence Ave</t>
  </si>
  <si>
    <t>60613 2311</t>
  </si>
  <si>
    <t>4140 N Marine Dr</t>
  </si>
  <si>
    <t>60609 5244</t>
  </si>
  <si>
    <t>5415 S Union Ave</t>
  </si>
  <si>
    <t>60634 3344</t>
  </si>
  <si>
    <t>3436 N Osceola Ave</t>
  </si>
  <si>
    <t>60622 4612</t>
  </si>
  <si>
    <t>2450 W Rice St</t>
  </si>
  <si>
    <t>60612 3014</t>
  </si>
  <si>
    <t>2131 W Monroe St</t>
  </si>
  <si>
    <t>60619 1092</t>
  </si>
  <si>
    <t>7240 S Wabash Ave</t>
  </si>
  <si>
    <t>60652 2400</t>
  </si>
  <si>
    <t>3810 W 81st Pl</t>
  </si>
  <si>
    <t>60660 4106</t>
  </si>
  <si>
    <t>1643 W Bryn Mawr Ave</t>
  </si>
  <si>
    <t>60632 2402</t>
  </si>
  <si>
    <t>3014 W 39th Pl</t>
  </si>
  <si>
    <t>60647 2806</t>
  </si>
  <si>
    <t>3116 W Belden Ave</t>
  </si>
  <si>
    <t>60623 3121</t>
  </si>
  <si>
    <t>2128 S Saint Louis Ave</t>
  </si>
  <si>
    <t>60623 3660</t>
  </si>
  <si>
    <t>2510 S Kildare Ave</t>
  </si>
  <si>
    <t>60608 2902</t>
  </si>
  <si>
    <t>1624 W 19th St</t>
  </si>
  <si>
    <t>60618 2922</t>
  </si>
  <si>
    <t>4046 N Leavitt St</t>
  </si>
  <si>
    <t>60620 3854</t>
  </si>
  <si>
    <t>8150 S Bishop St</t>
  </si>
  <si>
    <t>60622 3522</t>
  </si>
  <si>
    <t>1003 N Leavitt St</t>
  </si>
  <si>
    <t>60617 1995</t>
  </si>
  <si>
    <t>8441 S Yates Blvd</t>
  </si>
  <si>
    <t>60643 3993</t>
  </si>
  <si>
    <t>2350 W 110th Pl</t>
  </si>
  <si>
    <t>60659 2647</t>
  </si>
  <si>
    <t>6110 N Fairfield Ave</t>
  </si>
  <si>
    <t>60618 3403</t>
  </si>
  <si>
    <t>3121 W Byron St</t>
  </si>
  <si>
    <t>60633 1492</t>
  </si>
  <si>
    <t>13231 S Burley Ave</t>
  </si>
  <si>
    <t>60647 4016</t>
  </si>
  <si>
    <t>2021 N Point St</t>
  </si>
  <si>
    <t>60625 1268</t>
  </si>
  <si>
    <t>2135 W Foster Ave</t>
  </si>
  <si>
    <t>60608 1047</t>
  </si>
  <si>
    <t>2745 W Roosevelt Rd</t>
  </si>
  <si>
    <t>60612 1934</t>
  </si>
  <si>
    <t>2908 W Washington Blvd</t>
  </si>
  <si>
    <t>60655 2736</t>
  </si>
  <si>
    <t>11314 S Spaulding Ave</t>
  </si>
  <si>
    <t>60637 1156</t>
  </si>
  <si>
    <t>5740 S Michigan Ave</t>
  </si>
  <si>
    <t>60652 3400</t>
  </si>
  <si>
    <t>2929 W 83rd St</t>
  </si>
  <si>
    <t>60637 2999</t>
  </si>
  <si>
    <t>1414 E 61st Pl</t>
  </si>
  <si>
    <t>60634 2021</t>
  </si>
  <si>
    <t>3740 N Panama Ave</t>
  </si>
  <si>
    <t>60651 2217</t>
  </si>
  <si>
    <t>1234 N Monticello Ave</t>
  </si>
  <si>
    <t>60617 2296</t>
  </si>
  <si>
    <t>8546 S Cregier Ave</t>
  </si>
  <si>
    <t>60638 1117</t>
  </si>
  <si>
    <t>5329 S Oak Park Ave</t>
  </si>
  <si>
    <t>60651 2705</t>
  </si>
  <si>
    <t>932 N Central Ave</t>
  </si>
  <si>
    <t>60632 1639</t>
  </si>
  <si>
    <t>3542 S Washtenaw Ave</t>
  </si>
  <si>
    <t>60622 1439</t>
  </si>
  <si>
    <t>1621 W Wabansia Ave</t>
  </si>
  <si>
    <t>60619 7698</t>
  </si>
  <si>
    <t>650 E 91st Pl</t>
  </si>
  <si>
    <t>60617 5294</t>
  </si>
  <si>
    <t>9928 S Crandon Ave</t>
  </si>
  <si>
    <t>60657 3016</t>
  </si>
  <si>
    <t>1630 W Barry Ave</t>
  </si>
  <si>
    <t>60615 3643</t>
  </si>
  <si>
    <t>5356 S King Dr</t>
  </si>
  <si>
    <t>60639 3809</t>
  </si>
  <si>
    <t>2035 N Mobile Ave</t>
  </si>
  <si>
    <t>60625 3507</t>
  </si>
  <si>
    <t>2701 W Foster Ave</t>
  </si>
  <si>
    <t>60649 3121</t>
  </si>
  <si>
    <t>7355 S Jeffery Blvd</t>
  </si>
  <si>
    <t>60637 3920</t>
  </si>
  <si>
    <t>6741 S Michigan Ave</t>
  </si>
  <si>
    <t>60612 2631</t>
  </si>
  <si>
    <t>54 N Hermitage Ave</t>
  </si>
  <si>
    <t>60617 6418</t>
  </si>
  <si>
    <t>10740 S Calhoun Ave</t>
  </si>
  <si>
    <t>60634 2346</t>
  </si>
  <si>
    <t>3800 N New England Ave</t>
  </si>
  <si>
    <t>60647 1827</t>
  </si>
  <si>
    <t>2723 N Fairfield Ave</t>
  </si>
  <si>
    <t>60613 1523</t>
  </si>
  <si>
    <t>4251 N Clarendon Ave</t>
  </si>
  <si>
    <t>60628 4737</t>
  </si>
  <si>
    <t>11411 S Eggleston Ave</t>
  </si>
  <si>
    <t>60649 4702</t>
  </si>
  <si>
    <t>7736 S Burnham Ave</t>
  </si>
  <si>
    <t>60645 4511</t>
  </si>
  <si>
    <t>6710 N Washtenaw Ave</t>
  </si>
  <si>
    <t>60621 1114</t>
  </si>
  <si>
    <t>7050 S May St</t>
  </si>
  <si>
    <t>60613 2802</t>
  </si>
  <si>
    <t>1420 W Grace St</t>
  </si>
  <si>
    <t>60617 3749</t>
  </si>
  <si>
    <t>9101 S Euclid Ave</t>
  </si>
  <si>
    <t>60628 2135</t>
  </si>
  <si>
    <t>10115 S Prairie Ave</t>
  </si>
  <si>
    <t>60618 4813</t>
  </si>
  <si>
    <t>3730 N Oakley Ave</t>
  </si>
  <si>
    <t>60641 2042</t>
  </si>
  <si>
    <t>4257 N Tripp Ave</t>
  </si>
  <si>
    <t>60612 1836</t>
  </si>
  <si>
    <t>3151 W Walnut St</t>
  </si>
  <si>
    <t>60609 4627</t>
  </si>
  <si>
    <t>25 W 47th St</t>
  </si>
  <si>
    <t>60630 2326</t>
  </si>
  <si>
    <t>5025 N Laramie Ave</t>
  </si>
  <si>
    <t>60621 2114</t>
  </si>
  <si>
    <t>6006 S Peoria St</t>
  </si>
  <si>
    <t>60618 2616</t>
  </si>
  <si>
    <t>4220 N Richmond St</t>
  </si>
  <si>
    <t>60612 2729</t>
  </si>
  <si>
    <t>3141 W Jackson Blvd</t>
  </si>
  <si>
    <t>60621 1240</t>
  </si>
  <si>
    <t>1140 W 66th St</t>
  </si>
  <si>
    <t>60620 5227</t>
  </si>
  <si>
    <t>7650 S Wolcott Ave</t>
  </si>
  <si>
    <t>60641 5381</t>
  </si>
  <si>
    <t>2828 N Kilbourn Ave</t>
  </si>
  <si>
    <t>60643 2998</t>
  </si>
  <si>
    <t>10354 S Charles St</t>
  </si>
  <si>
    <t>60619 3494</t>
  </si>
  <si>
    <t>8045 S Kenwood Ave</t>
  </si>
  <si>
    <t>60618 6112</t>
  </si>
  <si>
    <t>3500 N Hoyne Ave</t>
  </si>
  <si>
    <t>60645 3620</t>
  </si>
  <si>
    <t>2110 W Greenleaf Ave</t>
  </si>
  <si>
    <t>60608 6712</t>
  </si>
  <si>
    <t>950 W 33rd Pl</t>
  </si>
  <si>
    <t>60827 1309</t>
  </si>
  <si>
    <t>630 E 131st St</t>
  </si>
  <si>
    <t>60614 1573</t>
  </si>
  <si>
    <t>2625 N Orchard St</t>
  </si>
  <si>
    <t>60657 4363</t>
  </si>
  <si>
    <t>2851 N Seminary Ave</t>
  </si>
  <si>
    <t>60617 6726</t>
  </si>
  <si>
    <t>10810 S Avenue H</t>
  </si>
  <si>
    <t>60643 1461</t>
  </si>
  <si>
    <t>1150 W 96th St</t>
  </si>
  <si>
    <t>60620 3204</t>
  </si>
  <si>
    <t>917 W 88th St</t>
  </si>
  <si>
    <t>7415 S East End Ave</t>
  </si>
  <si>
    <t>60637 2719</t>
  </si>
  <si>
    <t>6300 S University Ave</t>
  </si>
  <si>
    <t>5515 S Lowe Ave</t>
  </si>
  <si>
    <t>60644 1702</t>
  </si>
  <si>
    <t>4818 W Ohio St</t>
  </si>
  <si>
    <t>60632 3159</t>
  </si>
  <si>
    <t>5025 S St Louis Ave</t>
  </si>
  <si>
    <t>60621 2535</t>
  </si>
  <si>
    <t>6835 S Normal Blvd</t>
  </si>
  <si>
    <t>555 E 51st St</t>
  </si>
  <si>
    <t>60652 1525</t>
  </si>
  <si>
    <t>7651 S Homan Ave</t>
  </si>
  <si>
    <t>60649 3688</t>
  </si>
  <si>
    <t>1955 E 75th St</t>
  </si>
  <si>
    <t>60632 3287</t>
  </si>
  <si>
    <t>5400 S St Louis Ave</t>
  </si>
  <si>
    <t>60624 1502</t>
  </si>
  <si>
    <t>3223 W Franklin Blvd</t>
  </si>
  <si>
    <t>60615 2115</t>
  </si>
  <si>
    <t>4934 S Wabash Ave</t>
  </si>
  <si>
    <t>60642 5714</t>
  </si>
  <si>
    <t>1250 W Erie St</t>
  </si>
  <si>
    <t>60622 4459</t>
  </si>
  <si>
    <t>2714 W Augusta Blvd</t>
  </si>
  <si>
    <t>60608 1409</t>
  </si>
  <si>
    <t>1301 W 14th St</t>
  </si>
  <si>
    <t>60623 2640</t>
  </si>
  <si>
    <t>1615 S Christiana Ave</t>
  </si>
  <si>
    <t>60618 8208</t>
  </si>
  <si>
    <t>2957 N Hoyne Ave</t>
  </si>
  <si>
    <t>60609 1833</t>
  </si>
  <si>
    <t>3630 S Wells St</t>
  </si>
  <si>
    <t>60644 2333</t>
  </si>
  <si>
    <t>231 N Pine Ave</t>
  </si>
  <si>
    <t>60623 2218</t>
  </si>
  <si>
    <t>1313 S Sacramento Dr</t>
  </si>
  <si>
    <t>60620 4557</t>
  </si>
  <si>
    <t>1817 W 80th St</t>
  </si>
  <si>
    <t>60623 4842</t>
  </si>
  <si>
    <t>3120 S Kostner Ave</t>
  </si>
  <si>
    <t>60636 2100</t>
  </si>
  <si>
    <t>6130 S Wolcott Ave</t>
  </si>
  <si>
    <t>60640 4003</t>
  </si>
  <si>
    <t>1900 W Lawrence Ave</t>
  </si>
  <si>
    <t>60644 1451</t>
  </si>
  <si>
    <t>543 N Waller Ave</t>
  </si>
  <si>
    <t>3900 W Peterson Ave</t>
  </si>
  <si>
    <t>60640 5707</t>
  </si>
  <si>
    <t>900 W Wilson Ave</t>
  </si>
  <si>
    <t>60634 1717</t>
  </si>
  <si>
    <t>5700 W Berteau Ave</t>
  </si>
  <si>
    <t>60644 5102</t>
  </si>
  <si>
    <t>5101 W Harrison St</t>
  </si>
  <si>
    <t>60624 1928</t>
  </si>
  <si>
    <t>3545 W Fulton Blvd</t>
  </si>
  <si>
    <t>60639 4837</t>
  </si>
  <si>
    <t>4338 W Wabansia Ave</t>
  </si>
  <si>
    <t>60617 3192</t>
  </si>
  <si>
    <t>2710 E 89th St</t>
  </si>
  <si>
    <t>60612 2923</t>
  </si>
  <si>
    <t>145 S Campbell Ave</t>
  </si>
  <si>
    <t>60618 7347</t>
  </si>
  <si>
    <t>2989 N Milwaukee Ave</t>
  </si>
  <si>
    <t>60610 2513</t>
  </si>
  <si>
    <t>1034 N Wells St</t>
  </si>
  <si>
    <t>60653 1105</t>
  </si>
  <si>
    <t>3519 S Giles Ave</t>
  </si>
  <si>
    <t>60625 3923</t>
  </si>
  <si>
    <t>5501 N Kedzie Ave</t>
  </si>
  <si>
    <t>60628 4324</t>
  </si>
  <si>
    <t>250 E 111th St</t>
  </si>
  <si>
    <t>60638 5656</t>
  </si>
  <si>
    <t>5437 W 64Th Pl</t>
  </si>
  <si>
    <t>60655 4009</t>
  </si>
  <si>
    <t>3857 W 111th St</t>
  </si>
  <si>
    <t>60608 4408</t>
  </si>
  <si>
    <t>1450 W Cermak Rd</t>
  </si>
  <si>
    <t>60607 5305</t>
  </si>
  <si>
    <t>211 S Laflin St</t>
  </si>
  <si>
    <t>60643 2394</t>
  </si>
  <si>
    <t>10330 S Elizabeth St</t>
  </si>
  <si>
    <t>60618 6524</t>
  </si>
  <si>
    <t>3986 W Barry Ave</t>
  </si>
  <si>
    <t>9035 S Langley Ave</t>
  </si>
  <si>
    <t>60632 4205</t>
  </si>
  <si>
    <t>5101 S Keeler Ave</t>
  </si>
  <si>
    <t>4909 W Division St</t>
  </si>
  <si>
    <t>500 N Sacramento Blvd</t>
  </si>
  <si>
    <t>60640 6063</t>
  </si>
  <si>
    <t>1145 W Wilson Ave</t>
  </si>
  <si>
    <t>60617 1041</t>
  </si>
  <si>
    <t>8164 S South Chicago Ave</t>
  </si>
  <si>
    <t>60628 1645</t>
  </si>
  <si>
    <t>10001 S Woodlawn Ave</t>
  </si>
  <si>
    <t>17 N State St</t>
  </si>
  <si>
    <t>60620 2409</t>
  </si>
  <si>
    <t>7836 S Union Ave</t>
  </si>
  <si>
    <t>60632 3622</t>
  </si>
  <si>
    <t>4959 S Archer Ave</t>
  </si>
  <si>
    <t>60612 3904</t>
  </si>
  <si>
    <t>2935 W Polk St</t>
  </si>
  <si>
    <t>60637 3210</t>
  </si>
  <si>
    <t>6620 S Dr Martin L King Jr Dr</t>
  </si>
  <si>
    <t>60623 1234</t>
  </si>
  <si>
    <t>1231 S Pulaski Rd</t>
  </si>
  <si>
    <t>60651 4152</t>
  </si>
  <si>
    <t>1116 N Kedzie Ave Fl 4</t>
  </si>
  <si>
    <t>60641 5447</t>
  </si>
  <si>
    <t>3121 N Pulaski Rd</t>
  </si>
  <si>
    <t>60616 3227</t>
  </si>
  <si>
    <t>2920 S Wabash Ave</t>
  </si>
  <si>
    <t>60644 3646</t>
  </si>
  <si>
    <t>4651 W Madison St</t>
  </si>
  <si>
    <t>60622 2931</t>
  </si>
  <si>
    <t>1147 N Western Ave</t>
  </si>
  <si>
    <t>60628 3003</t>
  </si>
  <si>
    <t>821 E 103rd St</t>
  </si>
  <si>
    <t>60653 1032</t>
  </si>
  <si>
    <t>3663 S Wabash Ave</t>
  </si>
  <si>
    <t>60620 1761</t>
  </si>
  <si>
    <t>8147 S Vincennes Ave</t>
  </si>
  <si>
    <t>60609 4940</t>
  </si>
  <si>
    <t>5009 S Laflin St</t>
  </si>
  <si>
    <t>60639 2914</t>
  </si>
  <si>
    <t>2148 N Long Ave</t>
  </si>
  <si>
    <t>60605 2109</t>
  </si>
  <si>
    <t>700 S State St</t>
  </si>
  <si>
    <t>60616 3452</t>
  </si>
  <si>
    <t>3000 S King Dr</t>
  </si>
  <si>
    <t>60620 1308</t>
  </si>
  <si>
    <t>8522 S Lafayette Ave</t>
  </si>
  <si>
    <t>60617 3011</t>
  </si>
  <si>
    <t>2100 E 87th St</t>
  </si>
  <si>
    <t>60616 6505</t>
  </si>
  <si>
    <t>1930 S Archer Ave</t>
  </si>
  <si>
    <t>7416 N Ridge Blvd</t>
  </si>
  <si>
    <t>60632 1949</t>
  </si>
  <si>
    <t>2911 W 47Th St</t>
  </si>
  <si>
    <t>60610 1007</t>
  </si>
  <si>
    <t>1443 N Ogden Ave</t>
  </si>
  <si>
    <t>60639 3009</t>
  </si>
  <si>
    <t>5321 W Grand Ave</t>
  </si>
  <si>
    <t>60642 4011</t>
  </si>
  <si>
    <t>1010 N Noble St</t>
  </si>
  <si>
    <t>60624 4108</t>
  </si>
  <si>
    <t>931 S Homan Ave</t>
  </si>
  <si>
    <t>60620 3438</t>
  </si>
  <si>
    <t>8748 S Aberdeen St</t>
  </si>
  <si>
    <t>60621 3138</t>
  </si>
  <si>
    <t>6350 S Stewart Ave</t>
  </si>
  <si>
    <t>1 N State St</t>
  </si>
  <si>
    <t>60612 3052</t>
  </si>
  <si>
    <t>2040 W Adams St</t>
  </si>
  <si>
    <t>60608 1145</t>
  </si>
  <si>
    <t>1231 S Damen Ave</t>
  </si>
  <si>
    <t>7131 S South Chicago Ave</t>
  </si>
  <si>
    <t>60642 5255</t>
  </si>
  <si>
    <t>1454 W Superior St</t>
  </si>
  <si>
    <t>60651 3934</t>
  </si>
  <si>
    <t>3645 W Chicago Ave</t>
  </si>
  <si>
    <t>60642 6430</t>
  </si>
  <si>
    <t>1337 W Ohio St</t>
  </si>
  <si>
    <t>60639 4923</t>
  </si>
  <si>
    <t>4131 W Cortland St</t>
  </si>
  <si>
    <t>60641 4541</t>
  </si>
  <si>
    <t>4540 W Belmont Ave</t>
  </si>
  <si>
    <t>2570 S Blue Island</t>
  </si>
  <si>
    <t>60624 2232</t>
  </si>
  <si>
    <t>4319 W Washington Blvd</t>
  </si>
  <si>
    <t>60617 2191</t>
  </si>
  <si>
    <t>8255 S Houston Ave</t>
  </si>
  <si>
    <t>60616 3889</t>
  </si>
  <si>
    <t>521 E 35th St</t>
  </si>
  <si>
    <t>60608 4809</t>
  </si>
  <si>
    <t>2520 S Western Ave</t>
  </si>
  <si>
    <t>60621 3247</t>
  </si>
  <si>
    <t>6201 S Stewart Ave</t>
  </si>
  <si>
    <t>60618 3108</t>
  </si>
  <si>
    <t>3900 N Lawndale Ave</t>
  </si>
  <si>
    <t>60612 2910</t>
  </si>
  <si>
    <t>2245 W Jackson Blvd</t>
  </si>
  <si>
    <t>60622 5118</t>
  </si>
  <si>
    <t>936 N Ashland Ave</t>
  </si>
  <si>
    <t>60617 7021</t>
  </si>
  <si>
    <t>3535 E 114th St</t>
  </si>
  <si>
    <t>60614 4404</t>
  </si>
  <si>
    <t>2001 N Orchard St</t>
  </si>
  <si>
    <t>60625 4905</t>
  </si>
  <si>
    <t>5039 N Kimball Ave</t>
  </si>
  <si>
    <t>60609 4437</t>
  </si>
  <si>
    <t>4747 S Union Ave</t>
  </si>
  <si>
    <t>60631 3185</t>
  </si>
  <si>
    <t>6530 W Bryn Mawr Ave</t>
  </si>
  <si>
    <t>60626 4223</t>
  </si>
  <si>
    <t>6631 N Bosworth Ave</t>
  </si>
  <si>
    <t>60634 4041</t>
  </si>
  <si>
    <t>3030 N Mobile Ave</t>
  </si>
  <si>
    <t>60653 3551</t>
  </si>
  <si>
    <t>4445 S Drexel Blvd</t>
  </si>
  <si>
    <t>60660 3312</t>
  </si>
  <si>
    <t>5900 N Glenwood Ave</t>
  </si>
  <si>
    <t>60641 3033</t>
  </si>
  <si>
    <t>3601 N Milwaukee Ave</t>
  </si>
  <si>
    <t>60625 5318</t>
  </si>
  <si>
    <t>3436 W Wilson Ave</t>
  </si>
  <si>
    <t>60653 2222</t>
  </si>
  <si>
    <t>244 E Pershing Rd</t>
  </si>
  <si>
    <t>60643 3497</t>
  </si>
  <si>
    <t>1744 W Pryor Ave</t>
  </si>
  <si>
    <t>60659 4610</t>
  </si>
  <si>
    <t>5835 N Lincoln Ave</t>
  </si>
  <si>
    <t>60624 2901</t>
  </si>
  <si>
    <t>3250 W Adams St</t>
  </si>
  <si>
    <t>60618 5902</t>
  </si>
  <si>
    <t>2501 W Addison St</t>
  </si>
  <si>
    <t>60613 2593</t>
  </si>
  <si>
    <t>4015 N Ashland Ave</t>
  </si>
  <si>
    <t>60615 3086</t>
  </si>
  <si>
    <t>5015 S Blackstone Ave</t>
  </si>
  <si>
    <t>60638 2539</t>
  </si>
  <si>
    <t>6325 W 56th St</t>
  </si>
  <si>
    <t>60639 2060</t>
  </si>
  <si>
    <t>4343 W Wrightwood Ave</t>
  </si>
  <si>
    <t>60632 1817</t>
  </si>
  <si>
    <t>4136 S California Ave</t>
  </si>
  <si>
    <t>60637 2998</t>
  </si>
  <si>
    <t>6220 S Stony Island Ave</t>
  </si>
  <si>
    <t>60629 4030</t>
  </si>
  <si>
    <t>6200 S Hamlin Ave</t>
  </si>
  <si>
    <t>60619 3207</t>
  </si>
  <si>
    <t>7740 S Ingleside Ave</t>
  </si>
  <si>
    <t>60628 1415</t>
  </si>
  <si>
    <t>9652 S Michigan Ave</t>
  </si>
  <si>
    <t>60629 1030</t>
  </si>
  <si>
    <t>5630 S Rockwell St</t>
  </si>
  <si>
    <t>60609 4011</t>
  </si>
  <si>
    <t>2111 W 47th St</t>
  </si>
  <si>
    <t>60641 4290</t>
  </si>
  <si>
    <t>3235 N Leclaire Ave</t>
  </si>
  <si>
    <t>60628 4728</t>
  </si>
  <si>
    <t>11220 S Wallace St</t>
  </si>
  <si>
    <t>60623 3217</t>
  </si>
  <si>
    <t>2345 S Christiana Ave</t>
  </si>
  <si>
    <t>60827 1597</t>
  </si>
  <si>
    <t>13100 S Doty Ave</t>
  </si>
  <si>
    <t>60652 2301</t>
  </si>
  <si>
    <t>3939 W 79th St</t>
  </si>
  <si>
    <t>60625 1317</t>
  </si>
  <si>
    <t>5110 N Damen Ave</t>
  </si>
  <si>
    <t>60602 4413</t>
  </si>
  <si>
    <t>42 W Madison St 2nd Flr</t>
  </si>
  <si>
    <t>62263 2083</t>
  </si>
  <si>
    <t>1300 S Mill St</t>
  </si>
  <si>
    <t>62263 2007</t>
  </si>
  <si>
    <t>750 E Gorman St</t>
  </si>
  <si>
    <t>62808 1259</t>
  </si>
  <si>
    <t>Ashley</t>
  </si>
  <si>
    <t>450 N Third St</t>
  </si>
  <si>
    <t>62848 0130</t>
  </si>
  <si>
    <t>Irvington</t>
  </si>
  <si>
    <t>500 Superior</t>
  </si>
  <si>
    <t>62271 2204</t>
  </si>
  <si>
    <t>400 S Hanover St</t>
  </si>
  <si>
    <t>62271 0027</t>
  </si>
  <si>
    <t>62268 3116</t>
  </si>
  <si>
    <t>Oakdale</t>
  </si>
  <si>
    <t>280 E Main St</t>
  </si>
  <si>
    <t>62870 1112</t>
  </si>
  <si>
    <t>Odin</t>
  </si>
  <si>
    <t>102 S Merritt St</t>
  </si>
  <si>
    <t>62881 4204</t>
  </si>
  <si>
    <t>1200 N Broadway Ave</t>
  </si>
  <si>
    <t>62882 1107</t>
  </si>
  <si>
    <t>Sandoval</t>
  </si>
  <si>
    <t>300 E Perry Ave</t>
  </si>
  <si>
    <t>62882 1031</t>
  </si>
  <si>
    <t>859 W Missouri Ave</t>
  </si>
  <si>
    <t>62854 2122</t>
  </si>
  <si>
    <t>Kinmundy</t>
  </si>
  <si>
    <t>810 E 1st St</t>
  </si>
  <si>
    <t>62854 2464</t>
  </si>
  <si>
    <t>503 S Madison St</t>
  </si>
  <si>
    <t>62838 1218</t>
  </si>
  <si>
    <t>Farina</t>
  </si>
  <si>
    <t>800 W Washington St</t>
  </si>
  <si>
    <t>501 S Madison St</t>
  </si>
  <si>
    <t>62801 3910</t>
  </si>
  <si>
    <t>422 S Elm St</t>
  </si>
  <si>
    <t>62801 5716</t>
  </si>
  <si>
    <t>800 W 4th St</t>
  </si>
  <si>
    <t>62801 4850</t>
  </si>
  <si>
    <t>900 S Pine St</t>
  </si>
  <si>
    <t>62801 6579</t>
  </si>
  <si>
    <t>311 Airport Rd</t>
  </si>
  <si>
    <t>400 S Elm St</t>
  </si>
  <si>
    <t>62801 2129</t>
  </si>
  <si>
    <t>129 Douglas St</t>
  </si>
  <si>
    <t>62881 1015</t>
  </si>
  <si>
    <t>1325 Bobcat Cir</t>
  </si>
  <si>
    <t>62881 4274</t>
  </si>
  <si>
    <t>1300 Bobcat Cir</t>
  </si>
  <si>
    <t>62875 1300</t>
  </si>
  <si>
    <t>Patoka</t>
  </si>
  <si>
    <t>1220 Kinoka Rd</t>
  </si>
  <si>
    <t>62881 6603</t>
  </si>
  <si>
    <t>3185 Selmaville Rd</t>
  </si>
  <si>
    <t>62849 1011</t>
  </si>
  <si>
    <t>Iuka</t>
  </si>
  <si>
    <t>405 S Main St</t>
  </si>
  <si>
    <t>62853 1637</t>
  </si>
  <si>
    <t>Kell</t>
  </si>
  <si>
    <t>207 N Johnson St</t>
  </si>
  <si>
    <t>62801 9621</t>
  </si>
  <si>
    <t>3601 State Route 161</t>
  </si>
  <si>
    <t>62814 1418</t>
  </si>
  <si>
    <t>Bluford</t>
  </si>
  <si>
    <t>901 6th St</t>
  </si>
  <si>
    <t>901 6Th St</t>
  </si>
  <si>
    <t>62898 1127</t>
  </si>
  <si>
    <t>Woodlawn</t>
  </si>
  <si>
    <t>301 S Central St</t>
  </si>
  <si>
    <t>62898 1136</t>
  </si>
  <si>
    <t>300 N Central St</t>
  </si>
  <si>
    <t>62864 5107</t>
  </si>
  <si>
    <t>716 Casey Ave</t>
  </si>
  <si>
    <t>62846 1202</t>
  </si>
  <si>
    <t>Ina</t>
  </si>
  <si>
    <t>511 S Elm St</t>
  </si>
  <si>
    <t>62864 7100</t>
  </si>
  <si>
    <t>14975 E Bakerville Rd</t>
  </si>
  <si>
    <t>62814 2402</t>
  </si>
  <si>
    <t>20941 E Divide Rd</t>
  </si>
  <si>
    <t>62864 7231</t>
  </si>
  <si>
    <t>1201 Bethel Rd</t>
  </si>
  <si>
    <t>62864 4405</t>
  </si>
  <si>
    <t>301 S 17th St</t>
  </si>
  <si>
    <t>62864 2355</t>
  </si>
  <si>
    <t>401 N 30th St</t>
  </si>
  <si>
    <t>62864 6203</t>
  </si>
  <si>
    <t>623 S 34th St</t>
  </si>
  <si>
    <t>62864 2904</t>
  </si>
  <si>
    <t>1829 Broadway St</t>
  </si>
  <si>
    <t>62864 2317</t>
  </si>
  <si>
    <t>2710 North St</t>
  </si>
  <si>
    <t>62864 6379</t>
  </si>
  <si>
    <t>9475 N IL Highway 148</t>
  </si>
  <si>
    <t>62801 8520</t>
  </si>
  <si>
    <t>21462 N Richview Ln</t>
  </si>
  <si>
    <t>62872 0189</t>
  </si>
  <si>
    <t>Opdyke</t>
  </si>
  <si>
    <t>19830 E Fourth St</t>
  </si>
  <si>
    <t>19380 E 4th St</t>
  </si>
  <si>
    <t>62889 2932</t>
  </si>
  <si>
    <t>Texico</t>
  </si>
  <si>
    <t>21075 N Hails Ln</t>
  </si>
  <si>
    <t>62830 1403</t>
  </si>
  <si>
    <t>Dix</t>
  </si>
  <si>
    <t>233 W South St</t>
  </si>
  <si>
    <t>62894 2812</t>
  </si>
  <si>
    <t>Waltonville</t>
  </si>
  <si>
    <t>802 W Knob St</t>
  </si>
  <si>
    <t>804 W Knob St</t>
  </si>
  <si>
    <t>62801 5050</t>
  </si>
  <si>
    <t>1500 Case St</t>
  </si>
  <si>
    <t>62230 2578</t>
  </si>
  <si>
    <t>18004 Saint Rose Rd</t>
  </si>
  <si>
    <t>62230 3822</t>
  </si>
  <si>
    <t>7740 Old US Highway 50</t>
  </si>
  <si>
    <t>62215 0104</t>
  </si>
  <si>
    <t>Albers</t>
  </si>
  <si>
    <t>206 N Broadway</t>
  </si>
  <si>
    <t>62215 1303</t>
  </si>
  <si>
    <t>Damiansville</t>
  </si>
  <si>
    <t>101 E Main St</t>
  </si>
  <si>
    <t>62245 0400</t>
  </si>
  <si>
    <t>Germantown</t>
  </si>
  <si>
    <t>401 Walnut St</t>
  </si>
  <si>
    <t>62218 0267</t>
  </si>
  <si>
    <t>Bartelso</t>
  </si>
  <si>
    <t>306 S Washington St</t>
  </si>
  <si>
    <t>306 S Washington</t>
  </si>
  <si>
    <t>62801 5726</t>
  </si>
  <si>
    <t>815 W 7th St</t>
  </si>
  <si>
    <t>62216 3407</t>
  </si>
  <si>
    <t>Aviston</t>
  </si>
  <si>
    <t>350 S Hull St</t>
  </si>
  <si>
    <t>62219 0307</t>
  </si>
  <si>
    <t>Beckemeyer</t>
  </si>
  <si>
    <t>110 4th St</t>
  </si>
  <si>
    <t>62230 1376</t>
  </si>
  <si>
    <t>777 Memorial Dr</t>
  </si>
  <si>
    <t>62293 2624</t>
  </si>
  <si>
    <t>Trenton</t>
  </si>
  <si>
    <t>10003 State Route 160</t>
  </si>
  <si>
    <t>62265 1132</t>
  </si>
  <si>
    <t>New Baden</t>
  </si>
  <si>
    <t>700 Marilyn Dr</t>
  </si>
  <si>
    <t>62293 1244</t>
  </si>
  <si>
    <t>315 N. Main St.</t>
  </si>
  <si>
    <t>699 Wesclin Rd</t>
  </si>
  <si>
    <t>62293 2627</t>
  </si>
  <si>
    <t>62231 1247</t>
  </si>
  <si>
    <t>Carlyle</t>
  </si>
  <si>
    <t>951 6th St</t>
  </si>
  <si>
    <t>62231 1256</t>
  </si>
  <si>
    <t>1631 12th St</t>
  </si>
  <si>
    <t>62231 1281</t>
  </si>
  <si>
    <t>1461 12th St</t>
  </si>
  <si>
    <t>62231 1011</t>
  </si>
  <si>
    <t>1400 13th St</t>
  </si>
  <si>
    <t>2107 E Hall St</t>
  </si>
  <si>
    <t>62450 4463</t>
  </si>
  <si>
    <t>1001 N Holly Rd</t>
  </si>
  <si>
    <t>62450 3016</t>
  </si>
  <si>
    <t>1099 N Van St</t>
  </si>
  <si>
    <t>62450 2545</t>
  </si>
  <si>
    <t>1200 E Laurel St</t>
  </si>
  <si>
    <t>62450 2508</t>
  </si>
  <si>
    <t>1100 E Laurel St</t>
  </si>
  <si>
    <t>62439 2156</t>
  </si>
  <si>
    <t>1900 Cedar St</t>
  </si>
  <si>
    <t>62439 2157</t>
  </si>
  <si>
    <t>1802 Cedar St</t>
  </si>
  <si>
    <t>62439 2028</t>
  </si>
  <si>
    <t>2200 James St</t>
  </si>
  <si>
    <t>62466 1185</t>
  </si>
  <si>
    <t>Sumner</t>
  </si>
  <si>
    <t>110 W Locust St</t>
  </si>
  <si>
    <t>62417 1300</t>
  </si>
  <si>
    <t>Bridgeport</t>
  </si>
  <si>
    <t>1300 N Main St</t>
  </si>
  <si>
    <t>62417 1816</t>
  </si>
  <si>
    <t>908 Church St</t>
  </si>
  <si>
    <t>62417 1321</t>
  </si>
  <si>
    <t>1250 Judy Ave</t>
  </si>
  <si>
    <t>62459 0157</t>
  </si>
  <si>
    <t>311 Franklin St</t>
  </si>
  <si>
    <t>62448 1661</t>
  </si>
  <si>
    <t>101 Maxwell St</t>
  </si>
  <si>
    <t>62448 2026</t>
  </si>
  <si>
    <t>1104 W Jourdan St</t>
  </si>
  <si>
    <t>62448 1100</t>
  </si>
  <si>
    <t>201 Westend Ave</t>
  </si>
  <si>
    <t>62448 1765</t>
  </si>
  <si>
    <t>1401 Clayton Ave</t>
  </si>
  <si>
    <t>62449 1161</t>
  </si>
  <si>
    <t>Oblong</t>
  </si>
  <si>
    <t>600 W Main St</t>
  </si>
  <si>
    <t>62449 1605</t>
  </si>
  <si>
    <t>700 S Range St</t>
  </si>
  <si>
    <t>62449 0040</t>
  </si>
  <si>
    <t>62451 1060</t>
  </si>
  <si>
    <t>Palestine</t>
  </si>
  <si>
    <t>205 S Washington St</t>
  </si>
  <si>
    <t>62451 1218</t>
  </si>
  <si>
    <t>102 N Main St</t>
  </si>
  <si>
    <t>62454 1962</t>
  </si>
  <si>
    <t>507 W Condit St</t>
  </si>
  <si>
    <t>62454 2943</t>
  </si>
  <si>
    <t>301 E Poplar St</t>
  </si>
  <si>
    <t>62454 1756</t>
  </si>
  <si>
    <t>400 W Rustic St</t>
  </si>
  <si>
    <t>62454 2515</t>
  </si>
  <si>
    <t>2000 N Cross St</t>
  </si>
  <si>
    <t>62454 0189</t>
  </si>
  <si>
    <t>1301 N Allen St</t>
  </si>
  <si>
    <t>62433 1017</t>
  </si>
  <si>
    <t>Hutsonville</t>
  </si>
  <si>
    <t>500 W Clover St</t>
  </si>
  <si>
    <t>62839 2701</t>
  </si>
  <si>
    <t>445 Emory St</t>
  </si>
  <si>
    <t>62839 2632</t>
  </si>
  <si>
    <t>609 N Stanford Rd</t>
  </si>
  <si>
    <t>62839 2155</t>
  </si>
  <si>
    <t>630 Vincennes Ave</t>
  </si>
  <si>
    <t>62858 0279</t>
  </si>
  <si>
    <t>550 Route 45 N</t>
  </si>
  <si>
    <t>62858 0220</t>
  </si>
  <si>
    <t>500 Rte 45 N</t>
  </si>
  <si>
    <t>62858 0903</t>
  </si>
  <si>
    <t>953 Kinmundy Rd</t>
  </si>
  <si>
    <t>62824 0542</t>
  </si>
  <si>
    <t>Clay City</t>
  </si>
  <si>
    <t>607 South Walnut, S. E.</t>
  </si>
  <si>
    <t>607 S Walnut S. E.</t>
  </si>
  <si>
    <t>607 S Walnut  SE</t>
  </si>
  <si>
    <t>62510 1344</t>
  </si>
  <si>
    <t>404 Colegrove St Ste B</t>
  </si>
  <si>
    <t>62550 1041</t>
  </si>
  <si>
    <t>Moweaqua</t>
  </si>
  <si>
    <t>221 E Pine St</t>
  </si>
  <si>
    <t>404 Colegrove St Ste A</t>
  </si>
  <si>
    <t>229 E Pine St</t>
  </si>
  <si>
    <t>62510 1032</t>
  </si>
  <si>
    <t>406 E Colegrove</t>
  </si>
  <si>
    <t>62465 4102</t>
  </si>
  <si>
    <t>Strasburg</t>
  </si>
  <si>
    <t>2806 E 600 North Rd</t>
  </si>
  <si>
    <t>62565 1525</t>
  </si>
  <si>
    <t>225 W Main St</t>
  </si>
  <si>
    <t>62565 1293</t>
  </si>
  <si>
    <t>1101 W North 6th St</t>
  </si>
  <si>
    <t>62565 1294</t>
  </si>
  <si>
    <t>1001 W North 6th St</t>
  </si>
  <si>
    <t>62565 1334</t>
  </si>
  <si>
    <t>720 W Main St</t>
  </si>
  <si>
    <t>62431 1001</t>
  </si>
  <si>
    <t>301 N Broadway St</t>
  </si>
  <si>
    <t>62422 4104</t>
  </si>
  <si>
    <t>Cowden</t>
  </si>
  <si>
    <t>633 County Highway 22</t>
  </si>
  <si>
    <t>61957 1249</t>
  </si>
  <si>
    <t>808 Wisconsin Ave</t>
  </si>
  <si>
    <t>61957 1010</t>
  </si>
  <si>
    <t>1424 Minnesota Ave</t>
  </si>
  <si>
    <t>61914 0098</t>
  </si>
  <si>
    <t>Bethany</t>
  </si>
  <si>
    <t>319 N Washington St</t>
  </si>
  <si>
    <t>62534 9679</t>
  </si>
  <si>
    <t>Findlay</t>
  </si>
  <si>
    <t>501 W Division St</t>
  </si>
  <si>
    <t>61914 0249</t>
  </si>
  <si>
    <t>709 S St John</t>
  </si>
  <si>
    <t>61914 0097</t>
  </si>
  <si>
    <t>709 S Saint John St</t>
  </si>
  <si>
    <t>61951 1114</t>
  </si>
  <si>
    <t>Sullivan</t>
  </si>
  <si>
    <t>910 N Graham St</t>
  </si>
  <si>
    <t>735 N Main St</t>
  </si>
  <si>
    <t>61951 1540</t>
  </si>
  <si>
    <t>725 N Main St</t>
  </si>
  <si>
    <t>61944 8401</t>
  </si>
  <si>
    <t>14040 E 1200th Rd</t>
  </si>
  <si>
    <t>61944 1938</t>
  </si>
  <si>
    <t>300 S Eads Ave</t>
  </si>
  <si>
    <t>61944 1726</t>
  </si>
  <si>
    <t>437 W Washington St</t>
  </si>
  <si>
    <t>61944 2421</t>
  </si>
  <si>
    <t>509 E Newton St</t>
  </si>
  <si>
    <t>61944 1848</t>
  </si>
  <si>
    <t>300 E Wood St</t>
  </si>
  <si>
    <t>61924 1238</t>
  </si>
  <si>
    <t>Chrisman</t>
  </si>
  <si>
    <t>111 N Pennsylvania St</t>
  </si>
  <si>
    <t>61924 7801</t>
  </si>
  <si>
    <t>23231 IL Highway 1</t>
  </si>
  <si>
    <t>61944 6071</t>
  </si>
  <si>
    <t>15601 US Highway 150</t>
  </si>
  <si>
    <t>61933 6205</t>
  </si>
  <si>
    <t>310 S Front</t>
  </si>
  <si>
    <t>310 S Front St</t>
  </si>
  <si>
    <t>61932 7013</t>
  </si>
  <si>
    <t>Hume</t>
  </si>
  <si>
    <t>21751 N 575th St</t>
  </si>
  <si>
    <t>61910 1120</t>
  </si>
  <si>
    <t>Arcola</t>
  </si>
  <si>
    <t>351 W Washington St</t>
  </si>
  <si>
    <t>61913 7201</t>
  </si>
  <si>
    <t>Atwood</t>
  </si>
  <si>
    <t>316 N Illinois St</t>
  </si>
  <si>
    <t>61937 9360</t>
  </si>
  <si>
    <t>Lovington</t>
  </si>
  <si>
    <t>330 S High St</t>
  </si>
  <si>
    <t>61911 1318</t>
  </si>
  <si>
    <t>126 E Lincoln St</t>
  </si>
  <si>
    <t>61911 1403</t>
  </si>
  <si>
    <t>301 E Columbia St</t>
  </si>
  <si>
    <t>61956 9771</t>
  </si>
  <si>
    <t>Villa Grove</t>
  </si>
  <si>
    <t>400 N Sycamore St</t>
  </si>
  <si>
    <t>61953 9255</t>
  </si>
  <si>
    <t>Tuscola</t>
  </si>
  <si>
    <t>1201 N Prairie St</t>
  </si>
  <si>
    <t>61953 1770</t>
  </si>
  <si>
    <t>409 S Prairie St</t>
  </si>
  <si>
    <t>61953 1771</t>
  </si>
  <si>
    <t>500 S Prairie St</t>
  </si>
  <si>
    <t>62468 4214</t>
  </si>
  <si>
    <t>Toledo</t>
  </si>
  <si>
    <t>1496 Illinois Route 121</t>
  </si>
  <si>
    <t>62447 0580</t>
  </si>
  <si>
    <t>Neoga</t>
  </si>
  <si>
    <t>850 E 7th St</t>
  </si>
  <si>
    <t>790 E 7Th St</t>
  </si>
  <si>
    <t>62447 0280</t>
  </si>
  <si>
    <t>61943 5304</t>
  </si>
  <si>
    <t>Oakland</t>
  </si>
  <si>
    <t>310 Teeter St</t>
  </si>
  <si>
    <t>1201 S 6th St</t>
  </si>
  <si>
    <t>61938 2049</t>
  </si>
  <si>
    <t>4201 Western Ave</t>
  </si>
  <si>
    <t>61938 6000</t>
  </si>
  <si>
    <t>1709 S 9th St</t>
  </si>
  <si>
    <t>61938 6002</t>
  </si>
  <si>
    <t>1200 S 9th St</t>
  </si>
  <si>
    <t>61938 5060</t>
  </si>
  <si>
    <t>2521 Walnut Ave</t>
  </si>
  <si>
    <t>61938 3936</t>
  </si>
  <si>
    <t>1701 Charleston Ave</t>
  </si>
  <si>
    <t>61912 0219</t>
  </si>
  <si>
    <t>Ashmore</t>
  </si>
  <si>
    <t>313 S Ohio St</t>
  </si>
  <si>
    <t>61920 2906</t>
  </si>
  <si>
    <t>1021 13th St</t>
  </si>
  <si>
    <t>61920 1527</t>
  </si>
  <si>
    <t>801 Jefferson Ave</t>
  </si>
  <si>
    <t>61920 3157</t>
  </si>
  <si>
    <t>1924 Reynolds Dr</t>
  </si>
  <si>
    <t>61920 2913</t>
  </si>
  <si>
    <t>920 Smith Dr</t>
  </si>
  <si>
    <t>61920 3010</t>
  </si>
  <si>
    <t>1615 Lincoln Ave</t>
  </si>
  <si>
    <t>61920 2557</t>
  </si>
  <si>
    <t>410 W Polk Ave</t>
  </si>
  <si>
    <t>62420 1768</t>
  </si>
  <si>
    <t>Casey</t>
  </si>
  <si>
    <t>301 E Monroe Ave</t>
  </si>
  <si>
    <t>62420 1445</t>
  </si>
  <si>
    <t>306 E Edgar Ave</t>
  </si>
  <si>
    <t>62420 1917</t>
  </si>
  <si>
    <t>401 E Main St</t>
  </si>
  <si>
    <t>62442 0396</t>
  </si>
  <si>
    <t>Martinsville</t>
  </si>
  <si>
    <t>410 E Kendall St</t>
  </si>
  <si>
    <t>62442 0166</t>
  </si>
  <si>
    <t>300 W Cumberland</t>
  </si>
  <si>
    <t>255 W Cumberland St</t>
  </si>
  <si>
    <t>62441 1635</t>
  </si>
  <si>
    <t>Marshall</t>
  </si>
  <si>
    <t>805 S 6th St</t>
  </si>
  <si>
    <t>62441 1955</t>
  </si>
  <si>
    <t>1001 N 6th St</t>
  </si>
  <si>
    <t>62441 1226</t>
  </si>
  <si>
    <t>806 N 6th St</t>
  </si>
  <si>
    <t>62441 1467</t>
  </si>
  <si>
    <t>503 Pine St</t>
  </si>
  <si>
    <t>60957 0050</t>
  </si>
  <si>
    <t>Paxton</t>
  </si>
  <si>
    <t>430 S High St</t>
  </si>
  <si>
    <t>580 E Franklin St</t>
  </si>
  <si>
    <t>700 Panther Way</t>
  </si>
  <si>
    <t>60936 1075</t>
  </si>
  <si>
    <t>902 N Church St</t>
  </si>
  <si>
    <t>60936 2008</t>
  </si>
  <si>
    <t>316 E 19th St</t>
  </si>
  <si>
    <t>60936 1074</t>
  </si>
  <si>
    <t>815 N Church St</t>
  </si>
  <si>
    <t>61873 0890</t>
  </si>
  <si>
    <t>Saint Joseph</t>
  </si>
  <si>
    <t>301 N Main St</t>
  </si>
  <si>
    <t>61859 9788</t>
  </si>
  <si>
    <t>304 N Market St</t>
  </si>
  <si>
    <t>61871 0027</t>
  </si>
  <si>
    <t>Royal</t>
  </si>
  <si>
    <t>106 N Vine St</t>
  </si>
  <si>
    <t>61878 9650</t>
  </si>
  <si>
    <t>Thomasboro</t>
  </si>
  <si>
    <t>2499 County Road 2100 E</t>
  </si>
  <si>
    <t>61866 2431</t>
  </si>
  <si>
    <t>200 S Sheldon St</t>
  </si>
  <si>
    <t>61847 0070</t>
  </si>
  <si>
    <t>Gifford</t>
  </si>
  <si>
    <t>406 S Main St</t>
  </si>
  <si>
    <t>61873 0409</t>
  </si>
  <si>
    <t>404 S 5th St</t>
  </si>
  <si>
    <t>606 E Peters Dr</t>
  </si>
  <si>
    <t>60949 0130</t>
  </si>
  <si>
    <t>Ludlow</t>
  </si>
  <si>
    <t>245 S Orange St</t>
  </si>
  <si>
    <t>61866 3481</t>
  </si>
  <si>
    <t>1 Aviation Ctr</t>
  </si>
  <si>
    <t>61866 2363</t>
  </si>
  <si>
    <t>200 S Century Blvd</t>
  </si>
  <si>
    <t>61866 3335</t>
  </si>
  <si>
    <t>1625 Short St</t>
  </si>
  <si>
    <t>61866 1830</t>
  </si>
  <si>
    <t>400 N Sheldon St</t>
  </si>
  <si>
    <t>61866 1714</t>
  </si>
  <si>
    <t>650 N Maplewood Dr</t>
  </si>
  <si>
    <t>61866 2121</t>
  </si>
  <si>
    <t>500 Sunview Rd</t>
  </si>
  <si>
    <t>61866 3013</t>
  </si>
  <si>
    <t>400 E Wabash Ave</t>
  </si>
  <si>
    <t>61878 9784</t>
  </si>
  <si>
    <t>201 N Phillips St</t>
  </si>
  <si>
    <t>61802 4814</t>
  </si>
  <si>
    <t>2202 E Washington St</t>
  </si>
  <si>
    <t>1301 N Cunnigham Ave</t>
  </si>
  <si>
    <t>61801 6710</t>
  </si>
  <si>
    <t>2102 S Anderson St</t>
  </si>
  <si>
    <t>61802 5584</t>
  </si>
  <si>
    <t>1801 James Cherry Dr</t>
  </si>
  <si>
    <t>61802 4520</t>
  </si>
  <si>
    <t>2102 E Washington St</t>
  </si>
  <si>
    <t>61801 4126</t>
  </si>
  <si>
    <t>312 W Oregon St</t>
  </si>
  <si>
    <t>61801 1508</t>
  </si>
  <si>
    <t>1108 Fairview Ave</t>
  </si>
  <si>
    <t>61801 5113</t>
  </si>
  <si>
    <t>1602 S Anderson St</t>
  </si>
  <si>
    <t>61801 5016</t>
  </si>
  <si>
    <t>1201 S Vine St</t>
  </si>
  <si>
    <t>61801 4957</t>
  </si>
  <si>
    <t>1002 S Race St</t>
  </si>
  <si>
    <t>61803 3039</t>
  </si>
  <si>
    <t>1101 E University Ave</t>
  </si>
  <si>
    <t>61849 1215</t>
  </si>
  <si>
    <t>Homer</t>
  </si>
  <si>
    <t>512 W 1st St</t>
  </si>
  <si>
    <t>61816 0260</t>
  </si>
  <si>
    <t>Broadlands</t>
  </si>
  <si>
    <t>206 E Diller St</t>
  </si>
  <si>
    <t>61864 9710</t>
  </si>
  <si>
    <t>1638 County Road 1000 N</t>
  </si>
  <si>
    <t>61880 9738</t>
  </si>
  <si>
    <t>Tolono</t>
  </si>
  <si>
    <t>1035 County Road 600 N</t>
  </si>
  <si>
    <t>61880 9300</t>
  </si>
  <si>
    <t>1121 County Road 800 N</t>
  </si>
  <si>
    <t>1127 County Road 800 N</t>
  </si>
  <si>
    <t>61880 0720</t>
  </si>
  <si>
    <t>61820 3524</t>
  </si>
  <si>
    <t>402 N Randolph St</t>
  </si>
  <si>
    <t>61820 2936</t>
  </si>
  <si>
    <t>815 N Randolph St</t>
  </si>
  <si>
    <t>61820 3058</t>
  </si>
  <si>
    <t>809 N Neil St</t>
  </si>
  <si>
    <t>61821 5510</t>
  </si>
  <si>
    <t>1605 W Kirby Ave</t>
  </si>
  <si>
    <t>61822 9653</t>
  </si>
  <si>
    <t>2201 Hallbeck Dr</t>
  </si>
  <si>
    <t>61820 2939</t>
  </si>
  <si>
    <t>902 N Randolph St</t>
  </si>
  <si>
    <t>61820 5818</t>
  </si>
  <si>
    <t>715 S New St</t>
  </si>
  <si>
    <t>61821 4420</t>
  </si>
  <si>
    <t>703 S Russell St</t>
  </si>
  <si>
    <t>61820 3241</t>
  </si>
  <si>
    <t>606 E Grove St</t>
  </si>
  <si>
    <t>61821 5725</t>
  </si>
  <si>
    <t>2501 Southmoor Dr</t>
  </si>
  <si>
    <t>61821 4637</t>
  </si>
  <si>
    <t>1001 Stratford Dr</t>
  </si>
  <si>
    <t>61821 1522</t>
  </si>
  <si>
    <t>2001 Garden Hills Dr</t>
  </si>
  <si>
    <t>110 N. James</t>
  </si>
  <si>
    <t>61874 9364</t>
  </si>
  <si>
    <t>304 Prairie Rose Ln</t>
  </si>
  <si>
    <t>61820 7007</t>
  </si>
  <si>
    <t>1801 S Prospect Ave</t>
  </si>
  <si>
    <t>61820 2849</t>
  </si>
  <si>
    <t>817 N Harris Ave</t>
  </si>
  <si>
    <t>61821 4241</t>
  </si>
  <si>
    <t>1115 Crescent Dr</t>
  </si>
  <si>
    <t>61820 5007</t>
  </si>
  <si>
    <t>306 W Green St</t>
  </si>
  <si>
    <t>61820 3918</t>
  </si>
  <si>
    <t>610 W University Ave</t>
  </si>
  <si>
    <t>61821 4243</t>
  </si>
  <si>
    <t>913 Crescent Dr</t>
  </si>
  <si>
    <t>61820 7739</t>
  </si>
  <si>
    <t>502 W Windsor Rd</t>
  </si>
  <si>
    <t>Mahomet</t>
  </si>
  <si>
    <t>1301 S Bulldog Dr</t>
  </si>
  <si>
    <t>102 E State St</t>
  </si>
  <si>
    <t>201 W State St</t>
  </si>
  <si>
    <t>302 W State St</t>
  </si>
  <si>
    <t>61843 9522</t>
  </si>
  <si>
    <t>Fisher</t>
  </si>
  <si>
    <t>801 S 5th St</t>
  </si>
  <si>
    <t>61843 9422</t>
  </si>
  <si>
    <t>111 W Division St</t>
  </si>
  <si>
    <t>Orangeville</t>
  </si>
  <si>
    <t>201 S Orange St</t>
  </si>
  <si>
    <t>61060 9720</t>
  </si>
  <si>
    <t>61048 8610</t>
  </si>
  <si>
    <t>Lena</t>
  </si>
  <si>
    <t>401 Fremont St</t>
  </si>
  <si>
    <t>517 Fremont St</t>
  </si>
  <si>
    <t>61048 8611</t>
  </si>
  <si>
    <t>516 Fremont St</t>
  </si>
  <si>
    <t>61018 9803</t>
  </si>
  <si>
    <t>Dakota</t>
  </si>
  <si>
    <t>400 Campus Dr</t>
  </si>
  <si>
    <t>61018 9802</t>
  </si>
  <si>
    <t>300 Campus Dr</t>
  </si>
  <si>
    <t>Pearl City</t>
  </si>
  <si>
    <t>100 S Summit St</t>
  </si>
  <si>
    <t>61032 6908</t>
  </si>
  <si>
    <t>1386 Kiwanis Dr</t>
  </si>
  <si>
    <t>61032 4644</t>
  </si>
  <si>
    <t>1717 W Eby St</t>
  </si>
  <si>
    <t>61032 6114</t>
  </si>
  <si>
    <t>1325 Empire St</t>
  </si>
  <si>
    <t>61032 3511</t>
  </si>
  <si>
    <t>1700 W Laurel St</t>
  </si>
  <si>
    <t>61032 5731</t>
  </si>
  <si>
    <t>718 E Illinois St</t>
  </si>
  <si>
    <t>61032 6303</t>
  </si>
  <si>
    <t>1401 S Blackhawk Ave</t>
  </si>
  <si>
    <t>61032 6355</t>
  </si>
  <si>
    <t>701 W Empire St</t>
  </si>
  <si>
    <t>61032 4938</t>
  </si>
  <si>
    <t>701 W Moseley St</t>
  </si>
  <si>
    <t>61032 9676</t>
  </si>
  <si>
    <t>501 E South St</t>
  </si>
  <si>
    <t>61075 9393</t>
  </si>
  <si>
    <t>Scales Mound</t>
  </si>
  <si>
    <t>210 Main St</t>
  </si>
  <si>
    <t>61041 9631</t>
  </si>
  <si>
    <t>Hanover</t>
  </si>
  <si>
    <t>4141 IL Route 84 S</t>
  </si>
  <si>
    <t>61085 1004</t>
  </si>
  <si>
    <t>Stockton</t>
  </si>
  <si>
    <t>500 N Rush St</t>
  </si>
  <si>
    <t>61085 1033</t>
  </si>
  <si>
    <t>540 N Rush St</t>
  </si>
  <si>
    <t>61087 9360</t>
  </si>
  <si>
    <t>311 S Water St</t>
  </si>
  <si>
    <t>61036 1317</t>
  </si>
  <si>
    <t>1230 Franklin St</t>
  </si>
  <si>
    <t>1206 Franklin St</t>
  </si>
  <si>
    <t>61025 1174</t>
  </si>
  <si>
    <t>East Dubuque</t>
  </si>
  <si>
    <t>100 N School Rd</t>
  </si>
  <si>
    <t>61025 9597</t>
  </si>
  <si>
    <t>200 Parklane Dr</t>
  </si>
  <si>
    <t>61051 9016</t>
  </si>
  <si>
    <t>Milledgeville</t>
  </si>
  <si>
    <t>100 E 8Th St</t>
  </si>
  <si>
    <t>100 E 8th St</t>
  </si>
  <si>
    <t>61074 2823</t>
  </si>
  <si>
    <t>Savanna</t>
  </si>
  <si>
    <t>2215 Wacker Rd</t>
  </si>
  <si>
    <t>61053 1462</t>
  </si>
  <si>
    <t>Mount Carroll</t>
  </si>
  <si>
    <t>633 S East St</t>
  </si>
  <si>
    <t>61074 1632</t>
  </si>
  <si>
    <t>500 Cragmoor St</t>
  </si>
  <si>
    <t>61078 9015</t>
  </si>
  <si>
    <t>Shannon</t>
  </si>
  <si>
    <t>601 S Chestnut St</t>
  </si>
  <si>
    <t>61046 1352</t>
  </si>
  <si>
    <t>Lanark</t>
  </si>
  <si>
    <t>500 S School Dr</t>
  </si>
  <si>
    <t>60471 1470</t>
  </si>
  <si>
    <t>4601 Sauk Trl</t>
  </si>
  <si>
    <t>60422 2248</t>
  </si>
  <si>
    <t>999 Kedzie Ave</t>
  </si>
  <si>
    <t>60805 3416</t>
  </si>
  <si>
    <t>9901 S Kedzie Ave</t>
  </si>
  <si>
    <t>60487 6185</t>
  </si>
  <si>
    <t>9001 171st St</t>
  </si>
  <si>
    <t>60465 2203</t>
  </si>
  <si>
    <t>8015 W 111th St</t>
  </si>
  <si>
    <t>60462 1325</t>
  </si>
  <si>
    <t>13300 S La Grange Rd</t>
  </si>
  <si>
    <t>60462 3291</t>
  </si>
  <si>
    <t>15100 S 94th Ave</t>
  </si>
  <si>
    <t>60453 2372</t>
  </si>
  <si>
    <t>9400 Southwest Hwy</t>
  </si>
  <si>
    <t>60452 2101</t>
  </si>
  <si>
    <t>15201 Central Ave</t>
  </si>
  <si>
    <t>60478 4600</t>
  </si>
  <si>
    <t>17401 Pulaski Rd</t>
  </si>
  <si>
    <t>60477 3018</t>
  </si>
  <si>
    <t>6111 175th St</t>
  </si>
  <si>
    <t>60445 3755</t>
  </si>
  <si>
    <t>15203 Pulaski Rd</t>
  </si>
  <si>
    <t>15233 Pulaski Rd</t>
  </si>
  <si>
    <t>60471 1000</t>
  </si>
  <si>
    <t>5000 Sauk Trl</t>
  </si>
  <si>
    <t>60461 1025</t>
  </si>
  <si>
    <t>3600 W 203rd St</t>
  </si>
  <si>
    <t>60443 1646</t>
  </si>
  <si>
    <t>20550 S Cicero Ave</t>
  </si>
  <si>
    <t>60459 3112</t>
  </si>
  <si>
    <t>6034 W 77th St</t>
  </si>
  <si>
    <t>60472 1539</t>
  </si>
  <si>
    <t>Robbins</t>
  </si>
  <si>
    <t>3940 W 137th St</t>
  </si>
  <si>
    <t>60463 2625</t>
  </si>
  <si>
    <t>13049 S Ridgeland Ave</t>
  </si>
  <si>
    <t>60453 5038</t>
  </si>
  <si>
    <t>10601 Central Ave</t>
  </si>
  <si>
    <t>60406 1822</t>
  </si>
  <si>
    <t>12700 Sacramento Ave</t>
  </si>
  <si>
    <t>60453 6203</t>
  </si>
  <si>
    <t>10701 Kilpatrick Ave</t>
  </si>
  <si>
    <t>60501 1817</t>
  </si>
  <si>
    <t>Summit</t>
  </si>
  <si>
    <t>7329 W 63rd St</t>
  </si>
  <si>
    <t>Calumet City</t>
  </si>
  <si>
    <t>1605 Wentworth</t>
  </si>
  <si>
    <t>1601 Wentworth Ave</t>
  </si>
  <si>
    <t>60438 3046</t>
  </si>
  <si>
    <t>18500 Burnham Ave</t>
  </si>
  <si>
    <t>60409 4030</t>
  </si>
  <si>
    <t>755 Pulaski Rd</t>
  </si>
  <si>
    <t>60438 2830</t>
  </si>
  <si>
    <t>18601 Torrence Ave</t>
  </si>
  <si>
    <t>60439 3777</t>
  </si>
  <si>
    <t>800 Porter St</t>
  </si>
  <si>
    <t>60411 2002</t>
  </si>
  <si>
    <t>100 W 10th St</t>
  </si>
  <si>
    <t>60411 5652</t>
  </si>
  <si>
    <t>22331 Cottage Grove Ave</t>
  </si>
  <si>
    <t>60411 2100</t>
  </si>
  <si>
    <t>101 W 10th St</t>
  </si>
  <si>
    <t>306 E 144th St</t>
  </si>
  <si>
    <t>60473 3400</t>
  </si>
  <si>
    <t>465 E 170th St</t>
  </si>
  <si>
    <t>60473 3484</t>
  </si>
  <si>
    <t>17101 S Park Ave</t>
  </si>
  <si>
    <t>60419 2738</t>
  </si>
  <si>
    <t>15000 Cottage Grove Ave</t>
  </si>
  <si>
    <t>60426 2272</t>
  </si>
  <si>
    <t>15001 Broadway Ave</t>
  </si>
  <si>
    <t>60411 6007</t>
  </si>
  <si>
    <t>South Chicago Heights</t>
  </si>
  <si>
    <t>3411 MIller Avenue</t>
  </si>
  <si>
    <t>60475 1731</t>
  </si>
  <si>
    <t>3411 Hopkins St</t>
  </si>
  <si>
    <t>60475 1821</t>
  </si>
  <si>
    <t>94 Richton Rd</t>
  </si>
  <si>
    <t>60475 1818</t>
  </si>
  <si>
    <t>3753 Park Ave</t>
  </si>
  <si>
    <t>60411 9755</t>
  </si>
  <si>
    <t>Lynwood</t>
  </si>
  <si>
    <t>2950 Glenwood Dyer Rd</t>
  </si>
  <si>
    <t>60438 3605</t>
  </si>
  <si>
    <t>19055 Burnham Ave</t>
  </si>
  <si>
    <t>60438 3822</t>
  </si>
  <si>
    <t>19250 Burnham Ave</t>
  </si>
  <si>
    <t>19266 Burnham Ave</t>
  </si>
  <si>
    <t>60411 2169</t>
  </si>
  <si>
    <t>828 Willow Dr</t>
  </si>
  <si>
    <t>60411 3634</t>
  </si>
  <si>
    <t>1520 Center Ave</t>
  </si>
  <si>
    <t>60411 2481</t>
  </si>
  <si>
    <t>1013 Division St</t>
  </si>
  <si>
    <t>60411 2937</t>
  </si>
  <si>
    <t>176 E 11th St</t>
  </si>
  <si>
    <t>60411 1709</t>
  </si>
  <si>
    <t>101 W Greenbriar Ave</t>
  </si>
  <si>
    <t>60411 4742</t>
  </si>
  <si>
    <t>2712 Miller Ave</t>
  </si>
  <si>
    <t>60411 4247</t>
  </si>
  <si>
    <t>140 E 23rd St</t>
  </si>
  <si>
    <t>60411 3224</t>
  </si>
  <si>
    <t>422 W 16th Pl</t>
  </si>
  <si>
    <t>60411 2571</t>
  </si>
  <si>
    <t>1345 Sunnyside Ave</t>
  </si>
  <si>
    <t>60411 3475</t>
  </si>
  <si>
    <t>25 W 16th Pl</t>
  </si>
  <si>
    <t>1020 Dixie Hwy</t>
  </si>
  <si>
    <t>60411 3412</t>
  </si>
  <si>
    <t>30 W 16th St</t>
  </si>
  <si>
    <t>60411 2230</t>
  </si>
  <si>
    <t>1101 E 10th St</t>
  </si>
  <si>
    <t>60411 2085</t>
  </si>
  <si>
    <t>800 E 14th St</t>
  </si>
  <si>
    <t>60411 2299</t>
  </si>
  <si>
    <t>910 Woodlawn Ave</t>
  </si>
  <si>
    <t>60411 4405</t>
  </si>
  <si>
    <t>1831 215th Pl</t>
  </si>
  <si>
    <t>60411 5029</t>
  </si>
  <si>
    <t>2002 223rd St</t>
  </si>
  <si>
    <t>60411 5141</t>
  </si>
  <si>
    <t>22151 Torrence Ave</t>
  </si>
  <si>
    <t>60411 4489</t>
  </si>
  <si>
    <t>21899 Torrence Ave</t>
  </si>
  <si>
    <t>60425 1924</t>
  </si>
  <si>
    <t>600 E 191st Pl</t>
  </si>
  <si>
    <t>60425 1211</t>
  </si>
  <si>
    <t>441 N Longwood Dr</t>
  </si>
  <si>
    <t>60425 1751</t>
  </si>
  <si>
    <t>200 E Glenwood Lansing Rd</t>
  </si>
  <si>
    <t>60425 1742</t>
  </si>
  <si>
    <t>201 E Glenwood Lansing Rd</t>
  </si>
  <si>
    <t>60425 1845</t>
  </si>
  <si>
    <t>201 E Glenwood Dyer Rd</t>
  </si>
  <si>
    <t>60466 1425</t>
  </si>
  <si>
    <t>170 Algonquin St</t>
  </si>
  <si>
    <t>60466 2045</t>
  </si>
  <si>
    <t>240 S Orchard Dr</t>
  </si>
  <si>
    <t>60466 1907</t>
  </si>
  <si>
    <t>301 Mohawk St</t>
  </si>
  <si>
    <t>60466 2316</t>
  </si>
  <si>
    <t>130 Blackhawk Dr</t>
  </si>
  <si>
    <t>60411 3916</t>
  </si>
  <si>
    <t>401 Concord Dr</t>
  </si>
  <si>
    <t>60466 1505</t>
  </si>
  <si>
    <t>530 Lakewood Blvd</t>
  </si>
  <si>
    <t>60466 2041</t>
  </si>
  <si>
    <t>242 S Orchard Dr</t>
  </si>
  <si>
    <t>60471 2504</t>
  </si>
  <si>
    <t>22700 Richton Square Rd</t>
  </si>
  <si>
    <t>60466 1100</t>
  </si>
  <si>
    <t>210 Illinois St</t>
  </si>
  <si>
    <t>60471 1101</t>
  </si>
  <si>
    <t>4435 S Churchill Dr</t>
  </si>
  <si>
    <t>60443 2561</t>
  </si>
  <si>
    <t>21245 Main St</t>
  </si>
  <si>
    <t>60466 1078</t>
  </si>
  <si>
    <t>165 Indiana St</t>
  </si>
  <si>
    <t>60461 1396</t>
  </si>
  <si>
    <t>20519 Arcadian Dr</t>
  </si>
  <si>
    <t>60443 2575</t>
  </si>
  <si>
    <t>3718 213th Pl</t>
  </si>
  <si>
    <t>60422 1366</t>
  </si>
  <si>
    <t>940 Western Ave</t>
  </si>
  <si>
    <t>60411 1035</t>
  </si>
  <si>
    <t>255 Pleasant Dr</t>
  </si>
  <si>
    <t>60422 1716</t>
  </si>
  <si>
    <t>1439 Lawrence Cres</t>
  </si>
  <si>
    <t>60422 1020</t>
  </si>
  <si>
    <t>3721 Beech St</t>
  </si>
  <si>
    <t>60422 1125</t>
  </si>
  <si>
    <t>2810 School St</t>
  </si>
  <si>
    <t>60411 1104</t>
  </si>
  <si>
    <t>41 E Elmwood Dr</t>
  </si>
  <si>
    <t>60478 4700</t>
  </si>
  <si>
    <t>4701 179th St</t>
  </si>
  <si>
    <t>60478 5101</t>
  </si>
  <si>
    <t>4301 180th St</t>
  </si>
  <si>
    <t>60478 5203</t>
  </si>
  <si>
    <t>18635 Lee St</t>
  </si>
  <si>
    <t>60478 4501</t>
  </si>
  <si>
    <t>4411 185th St</t>
  </si>
  <si>
    <t>60443 1061</t>
  </si>
  <si>
    <t>6131 Allemong Dr</t>
  </si>
  <si>
    <t>60443 1111</t>
  </si>
  <si>
    <t>101 Central Ave</t>
  </si>
  <si>
    <t>60471 1604</t>
  </si>
  <si>
    <t>5030 Imperial Dr</t>
  </si>
  <si>
    <t>60443 1526</t>
  </si>
  <si>
    <t>725 Notre Dame Dr</t>
  </si>
  <si>
    <t>60443 2920</t>
  </si>
  <si>
    <t>20600 Matteson Ave</t>
  </si>
  <si>
    <t>60443 1058</t>
  </si>
  <si>
    <t>20700 Matteson Ave</t>
  </si>
  <si>
    <t>60438 3009</t>
  </si>
  <si>
    <t>18300 Greenbay Ave</t>
  </si>
  <si>
    <t>60438 1377</t>
  </si>
  <si>
    <t>17121 Roy St</t>
  </si>
  <si>
    <t>60438 1734</t>
  </si>
  <si>
    <t>2101 182nd St</t>
  </si>
  <si>
    <t>60438 2357</t>
  </si>
  <si>
    <t>17845 Henry St</t>
  </si>
  <si>
    <t>60438 2933</t>
  </si>
  <si>
    <t>2721 Ridge Rd</t>
  </si>
  <si>
    <t>60409 5731</t>
  </si>
  <si>
    <t>1260 Superior Ave</t>
  </si>
  <si>
    <t>60409 6255</t>
  </si>
  <si>
    <t>485 165th St</t>
  </si>
  <si>
    <t>60409 5703</t>
  </si>
  <si>
    <t>1255 Superior Ave</t>
  </si>
  <si>
    <t>912 Burnham Ave</t>
  </si>
  <si>
    <t>60409 3439</t>
  </si>
  <si>
    <t>530 Superior Ave</t>
  </si>
  <si>
    <t>60409 3493</t>
  </si>
  <si>
    <t>560 Wentworth Ave</t>
  </si>
  <si>
    <t>560 Superior Ave</t>
  </si>
  <si>
    <t>60409 3452</t>
  </si>
  <si>
    <t>540 Superior Ave</t>
  </si>
  <si>
    <t>60633 1671</t>
  </si>
  <si>
    <t>Burnham</t>
  </si>
  <si>
    <t>13945 S Green Bay Ave</t>
  </si>
  <si>
    <t>60476 1254</t>
  </si>
  <si>
    <t>Thornton</t>
  </si>
  <si>
    <t>200 N Wolcott St</t>
  </si>
  <si>
    <t>60430 3322</t>
  </si>
  <si>
    <t>1804 Willow Rd</t>
  </si>
  <si>
    <t>60430 4216</t>
  </si>
  <si>
    <t>1300 190th St</t>
  </si>
  <si>
    <t>60430 2471</t>
  </si>
  <si>
    <t>18220 Morgan St</t>
  </si>
  <si>
    <t>60430 2417</t>
  </si>
  <si>
    <t>18205 Aberdeen St</t>
  </si>
  <si>
    <t>60429 1919</t>
  </si>
  <si>
    <t>E Hazel Crest</t>
  </si>
  <si>
    <t>1223 173Rd St</t>
  </si>
  <si>
    <t>16910 S Western Ave</t>
  </si>
  <si>
    <t>Markham</t>
  </si>
  <si>
    <t>16448 S Park Ave</t>
  </si>
  <si>
    <t>60426 4916</t>
  </si>
  <si>
    <t>16001 Lincoln Ave</t>
  </si>
  <si>
    <t>60426 3154</t>
  </si>
  <si>
    <t>71 E 152nd St</t>
  </si>
  <si>
    <t>60426 5212</t>
  </si>
  <si>
    <t>16000 Carse Ave</t>
  </si>
  <si>
    <t>60426 4222</t>
  </si>
  <si>
    <t>15748 Page Ave</t>
  </si>
  <si>
    <t>60426 1923</t>
  </si>
  <si>
    <t>14700 Main St</t>
  </si>
  <si>
    <t>60426 2448</t>
  </si>
  <si>
    <t>14741 Wallace St</t>
  </si>
  <si>
    <t>60426 5951</t>
  </si>
  <si>
    <t>393 E 163rd St</t>
  </si>
  <si>
    <t>60473 1300</t>
  </si>
  <si>
    <t>15700 Orchid Dr</t>
  </si>
  <si>
    <t>60473 1776</t>
  </si>
  <si>
    <t>16001 Minerva Ave</t>
  </si>
  <si>
    <t>60426 2566</t>
  </si>
  <si>
    <t>Phoenix</t>
  </si>
  <si>
    <t>15500 7th Ave</t>
  </si>
  <si>
    <t>60473 2384</t>
  </si>
  <si>
    <t>525 E 162nd St</t>
  </si>
  <si>
    <t>60473 3413</t>
  </si>
  <si>
    <t>850 E 170th St</t>
  </si>
  <si>
    <t>60473 3193</t>
  </si>
  <si>
    <t>16800 Greenwood Ave</t>
  </si>
  <si>
    <t>60473 3089</t>
  </si>
  <si>
    <t>16949 Cottage Grove Ave</t>
  </si>
  <si>
    <t>848 E 170th St</t>
  </si>
  <si>
    <t>60473 1920</t>
  </si>
  <si>
    <t>15703 Clyde Ave</t>
  </si>
  <si>
    <t>60409 3842</t>
  </si>
  <si>
    <t>1655 153rd St</t>
  </si>
  <si>
    <t>60419 2452</t>
  </si>
  <si>
    <t>14833 Avalon Ave</t>
  </si>
  <si>
    <t>60409 2333</t>
  </si>
  <si>
    <t>1550 Sibley Blvd</t>
  </si>
  <si>
    <t>60419 2941</t>
  </si>
  <si>
    <t>15121 Dorchester Ave</t>
  </si>
  <si>
    <t>60409 3828</t>
  </si>
  <si>
    <t>1650 Pulaski Rd</t>
  </si>
  <si>
    <t>60409 1941</t>
  </si>
  <si>
    <t>292 Torrence Ave</t>
  </si>
  <si>
    <t>60419 1109</t>
  </si>
  <si>
    <t>333 E 142Nd St</t>
  </si>
  <si>
    <t>60827 2520</t>
  </si>
  <si>
    <t>14200 S Wentworth Ave</t>
  </si>
  <si>
    <t>60419 2015</t>
  </si>
  <si>
    <t>14701 Chicago Rd</t>
  </si>
  <si>
    <t>60827 1925</t>
  </si>
  <si>
    <t>13900 S School St</t>
  </si>
  <si>
    <t>60419 1453</t>
  </si>
  <si>
    <t>111 W 146th St</t>
  </si>
  <si>
    <t>60419 1023</t>
  </si>
  <si>
    <t>14151 Lincoln Ave</t>
  </si>
  <si>
    <t>60827 2344</t>
  </si>
  <si>
    <t>325 W 142nd St</t>
  </si>
  <si>
    <t>60827 2703</t>
  </si>
  <si>
    <t>114 W 144th St</t>
  </si>
  <si>
    <t>60426 1052</t>
  </si>
  <si>
    <t>Dixmoor</t>
  </si>
  <si>
    <t>14600 Seeley Ave</t>
  </si>
  <si>
    <t>60426 1115</t>
  </si>
  <si>
    <t>14100 Honore Ave</t>
  </si>
  <si>
    <t>60426 1526</t>
  </si>
  <si>
    <t>14700 Robey Ave</t>
  </si>
  <si>
    <t>60426 3413</t>
  </si>
  <si>
    <t>191 W 155th Pl</t>
  </si>
  <si>
    <t>60462 4253</t>
  </si>
  <si>
    <t>7617 Hemlock Dr</t>
  </si>
  <si>
    <t>60452 2659</t>
  </si>
  <si>
    <t>6535 Victoria Dr</t>
  </si>
  <si>
    <t>60477 4116</t>
  </si>
  <si>
    <t>6701 179th St</t>
  </si>
  <si>
    <t>60477 3514</t>
  </si>
  <si>
    <t>6601 171st St</t>
  </si>
  <si>
    <t>60477 3944</t>
  </si>
  <si>
    <t>18146 Oak Park Ave</t>
  </si>
  <si>
    <t>6611 171st St</t>
  </si>
  <si>
    <t>60452 4920</t>
  </si>
  <si>
    <t>17303 Central Ave</t>
  </si>
  <si>
    <t>60452 2803</t>
  </si>
  <si>
    <t>5731 Albert Dr</t>
  </si>
  <si>
    <t>60477 1970</t>
  </si>
  <si>
    <t>6141 Kimberly Dr</t>
  </si>
  <si>
    <t>17301 Central Ave</t>
  </si>
  <si>
    <t>60428 5401</t>
  </si>
  <si>
    <t>3215 W 162Nd St</t>
  </si>
  <si>
    <t>60428 5626</t>
  </si>
  <si>
    <t>3055 W 163Rd St</t>
  </si>
  <si>
    <t>60429 2002</t>
  </si>
  <si>
    <t>3450 W 177th St</t>
  </si>
  <si>
    <t>60429 2247</t>
  </si>
  <si>
    <t>3600 Chambord Ln</t>
  </si>
  <si>
    <t>60478 2123</t>
  </si>
  <si>
    <t>3701 168th St</t>
  </si>
  <si>
    <t>60428 4440</t>
  </si>
  <si>
    <t>16239 Lawndale Ave</t>
  </si>
  <si>
    <t>60429 1011</t>
  </si>
  <si>
    <t>3420 Laurel Ln</t>
  </si>
  <si>
    <t>60452 4342</t>
  </si>
  <si>
    <t>4100 Wagman St</t>
  </si>
  <si>
    <t>16315 Richmond</t>
  </si>
  <si>
    <t>3015 W 163rd St</t>
  </si>
  <si>
    <t>60469 1047</t>
  </si>
  <si>
    <t>14100 S Harrison Ave</t>
  </si>
  <si>
    <t>60418 3048</t>
  </si>
  <si>
    <t>3847 W 135Th St</t>
  </si>
  <si>
    <t>60469 1201</t>
  </si>
  <si>
    <t>14545 S California Ave</t>
  </si>
  <si>
    <t>60472 2255</t>
  </si>
  <si>
    <t>14123 S Lydia Ave</t>
  </si>
  <si>
    <t>60469 1025</t>
  </si>
  <si>
    <t>14011 S Harrison Ave</t>
  </si>
  <si>
    <t>14811 Turner Ave</t>
  </si>
  <si>
    <t>60445 2833</t>
  </si>
  <si>
    <t>14620 Springfield Ave</t>
  </si>
  <si>
    <t>60445 2612</t>
  </si>
  <si>
    <t>4500 143rd St</t>
  </si>
  <si>
    <t>60445 3701</t>
  </si>
  <si>
    <t>3621 151St St</t>
  </si>
  <si>
    <t>60445 3436</t>
  </si>
  <si>
    <t>14959 Pulaski Rd</t>
  </si>
  <si>
    <t>60452 1323</t>
  </si>
  <si>
    <t>14950 Laramie Ave</t>
  </si>
  <si>
    <t>60452 1957</t>
  </si>
  <si>
    <t>5931 School St</t>
  </si>
  <si>
    <t>60452 1417</t>
  </si>
  <si>
    <t>5151 149th St</t>
  </si>
  <si>
    <t>60452 1940</t>
  </si>
  <si>
    <t>5800 151st St</t>
  </si>
  <si>
    <t>5800 151St St</t>
  </si>
  <si>
    <t>60487 2373</t>
  </si>
  <si>
    <t>17830 84th Ave</t>
  </si>
  <si>
    <t>60487 7307</t>
  </si>
  <si>
    <t>8944 174th St</t>
  </si>
  <si>
    <t>60477 2672</t>
  </si>
  <si>
    <t>16835 Odell Ave</t>
  </si>
  <si>
    <t>60477 1229</t>
  </si>
  <si>
    <t>7846 163rd St</t>
  </si>
  <si>
    <t>60462 5702</t>
  </si>
  <si>
    <t>16600 S 88th Ave</t>
  </si>
  <si>
    <t>60487 2272</t>
  </si>
  <si>
    <t>8500 175th St</t>
  </si>
  <si>
    <t>60477 7806</t>
  </si>
  <si>
    <t>17000 80th Ave</t>
  </si>
  <si>
    <t>60477 2318</t>
  </si>
  <si>
    <t>16931 Grissom Dr</t>
  </si>
  <si>
    <t>60467 4548</t>
  </si>
  <si>
    <t>10959 W 159th St</t>
  </si>
  <si>
    <t>60467 7480</t>
  </si>
  <si>
    <t>14101 Creek Crossing Dr</t>
  </si>
  <si>
    <t>60462 3205</t>
  </si>
  <si>
    <t>9407 W 151st St</t>
  </si>
  <si>
    <t>60462 3450</t>
  </si>
  <si>
    <t>8801 W 151st St</t>
  </si>
  <si>
    <t>60462 2306</t>
  </si>
  <si>
    <t>14200 S 82nd Ave</t>
  </si>
  <si>
    <t>60462 2008</t>
  </si>
  <si>
    <t>9960 W 143rd St</t>
  </si>
  <si>
    <t>60462 3144</t>
  </si>
  <si>
    <t>14825 West Ave</t>
  </si>
  <si>
    <t>60467 4533</t>
  </si>
  <si>
    <t>10801 W 159th St</t>
  </si>
  <si>
    <t>8851 W 151st St</t>
  </si>
  <si>
    <t>14855 West Ave</t>
  </si>
  <si>
    <t>60827 1629</t>
  </si>
  <si>
    <t>13700 S Stewart Ave</t>
  </si>
  <si>
    <t>150 W 137th St</t>
  </si>
  <si>
    <t>60827 5831</t>
  </si>
  <si>
    <t>Calumet Park</t>
  </si>
  <si>
    <t>1441 W 124th St</t>
  </si>
  <si>
    <t>60827 6328</t>
  </si>
  <si>
    <t>1440 W Vermont Ave</t>
  </si>
  <si>
    <t>60827 6025</t>
  </si>
  <si>
    <t>1440 W 125th St</t>
  </si>
  <si>
    <t>60406 1023</t>
  </si>
  <si>
    <t>12015 Maple Ave</t>
  </si>
  <si>
    <t>2975 W Broadway St</t>
  </si>
  <si>
    <t>60803 4114</t>
  </si>
  <si>
    <t>Alsip</t>
  </si>
  <si>
    <t>12545 S Homan Ave</t>
  </si>
  <si>
    <t>60406 1672</t>
  </si>
  <si>
    <t>2300 123rd Pl</t>
  </si>
  <si>
    <t>60445 1504</t>
  </si>
  <si>
    <t>5324 135th St</t>
  </si>
  <si>
    <t>60406 3051</t>
  </si>
  <si>
    <t>2140 Broadway St</t>
  </si>
  <si>
    <t>60406 2338</t>
  </si>
  <si>
    <t>13043 Maple Ave</t>
  </si>
  <si>
    <t>60406 1630</t>
  </si>
  <si>
    <t>12331 Gregory St</t>
  </si>
  <si>
    <t>5312 135th St</t>
  </si>
  <si>
    <t>60406 1558</t>
  </si>
  <si>
    <t>12320 Greenwood Ave</t>
  </si>
  <si>
    <t>60445 1502</t>
  </si>
  <si>
    <t>5220 135th St</t>
  </si>
  <si>
    <t>60406 2014</t>
  </si>
  <si>
    <t>12915 Maple Ave</t>
  </si>
  <si>
    <t>12300 Greenwood Ave</t>
  </si>
  <si>
    <t>60463 2341</t>
  </si>
  <si>
    <t>12800 S Austin Ave</t>
  </si>
  <si>
    <t>60463 1673</t>
  </si>
  <si>
    <t>12401 S Oak Park Ave</t>
  </si>
  <si>
    <t>60463 1895</t>
  </si>
  <si>
    <t>12425 S Austin Ave</t>
  </si>
  <si>
    <t>60463 2217</t>
  </si>
  <si>
    <t>6610 W Highland Dr</t>
  </si>
  <si>
    <t>60463 2351</t>
  </si>
  <si>
    <t>12809 S McVickers Ave</t>
  </si>
  <si>
    <t>60415 2087</t>
  </si>
  <si>
    <t>Chicago Ridge</t>
  </si>
  <si>
    <t>5757 105th St</t>
  </si>
  <si>
    <t>60415 2250</t>
  </si>
  <si>
    <t>10800 Lyman Ave</t>
  </si>
  <si>
    <t>60415 2110</t>
  </si>
  <si>
    <t>10835 Lombard Ave</t>
  </si>
  <si>
    <t>60415 2190</t>
  </si>
  <si>
    <t>6135 108th St</t>
  </si>
  <si>
    <t>60482 1009</t>
  </si>
  <si>
    <t>11000 S Oketo Ave</t>
  </si>
  <si>
    <t>60482 2100</t>
  </si>
  <si>
    <t>11158 S Oak Park Ave</t>
  </si>
  <si>
    <t>60482 1808</t>
  </si>
  <si>
    <t>11151 S New England Ave</t>
  </si>
  <si>
    <t>12250 S Orchard Ave</t>
  </si>
  <si>
    <t>60803 2141</t>
  </si>
  <si>
    <t>11700 S Kolin Ave</t>
  </si>
  <si>
    <t>60803 2522</t>
  </si>
  <si>
    <t>4600 W 123rd St</t>
  </si>
  <si>
    <t>60803 4931</t>
  </si>
  <si>
    <t>11751 S Lawler Ave</t>
  </si>
  <si>
    <t>60803 2307</t>
  </si>
  <si>
    <t>11910 S Kostner Ave</t>
  </si>
  <si>
    <t>11900 S Kostner Ave</t>
  </si>
  <si>
    <t>60803 5824</t>
  </si>
  <si>
    <t>Merrionette Park</t>
  </si>
  <si>
    <t>11800 S Meadow Lane Dr</t>
  </si>
  <si>
    <t>60453 5354</t>
  </si>
  <si>
    <t>4300 W 108th Pl</t>
  </si>
  <si>
    <t>60803 1218</t>
  </si>
  <si>
    <t>12150 S Hamlin Ave</t>
  </si>
  <si>
    <t>60805 3305</t>
  </si>
  <si>
    <t>9900 S Central Park Ave</t>
  </si>
  <si>
    <t>60805 2624</t>
  </si>
  <si>
    <t>9800 S Francisco Ave</t>
  </si>
  <si>
    <t>60805 1401</t>
  </si>
  <si>
    <t>3630 W 92nd St</t>
  </si>
  <si>
    <t>60805 1300</t>
  </si>
  <si>
    <t>9058 S California Ave</t>
  </si>
  <si>
    <t>60805 2328</t>
  </si>
  <si>
    <t>9400 S Sawyer Ave</t>
  </si>
  <si>
    <t>60805 1036</t>
  </si>
  <si>
    <t>2929 W 87th St</t>
  </si>
  <si>
    <t>60453 1998</t>
  </si>
  <si>
    <t>4201 W 93Rd St</t>
  </si>
  <si>
    <t>60453 3029</t>
  </si>
  <si>
    <t>9830 S Brandt Ave</t>
  </si>
  <si>
    <t>60453 4847</t>
  </si>
  <si>
    <t>10425 S Kolmar Ave</t>
  </si>
  <si>
    <t>60456 1140</t>
  </si>
  <si>
    <t>Hometown</t>
  </si>
  <si>
    <t>8870 S Duffy Ave</t>
  </si>
  <si>
    <t>60453 3554</t>
  </si>
  <si>
    <t>9800 S Tripp Ave</t>
  </si>
  <si>
    <t>60453 1742</t>
  </si>
  <si>
    <t>9130 S 52nd Ave</t>
  </si>
  <si>
    <t>60453 3815</t>
  </si>
  <si>
    <t>5345 W 99th St</t>
  </si>
  <si>
    <t>4201 W 93rd St</t>
  </si>
  <si>
    <t>60455 2221</t>
  </si>
  <si>
    <t>9101 Pembroke Ln</t>
  </si>
  <si>
    <t>60453 1570</t>
  </si>
  <si>
    <t>9101 Meade Ave</t>
  </si>
  <si>
    <t>60453 2131</t>
  </si>
  <si>
    <t>9620 Normandy Ave</t>
  </si>
  <si>
    <t>60453 3638</t>
  </si>
  <si>
    <t>9700 Mayfield Ave</t>
  </si>
  <si>
    <t>60453 2262</t>
  </si>
  <si>
    <t>6450 W 95th St</t>
  </si>
  <si>
    <t>60453 2167</t>
  </si>
  <si>
    <t>6500 W 95th St</t>
  </si>
  <si>
    <t>60464 1510</t>
  </si>
  <si>
    <t>12700 S 104th Ave</t>
  </si>
  <si>
    <t>60463 1257</t>
  </si>
  <si>
    <t>7700 W 127th St</t>
  </si>
  <si>
    <t>60464 2191</t>
  </si>
  <si>
    <t>13100 S 82nd Ave</t>
  </si>
  <si>
    <t>60464 1081</t>
  </si>
  <si>
    <t>8800 W 119th St</t>
  </si>
  <si>
    <t>60465 1676</t>
  </si>
  <si>
    <t>7825 W 103rd St</t>
  </si>
  <si>
    <t>60465 1633</t>
  </si>
  <si>
    <t>8791 W 103rd St</t>
  </si>
  <si>
    <t>60457 1252</t>
  </si>
  <si>
    <t>9045 S 88th Ave</t>
  </si>
  <si>
    <t>60457 2012</t>
  </si>
  <si>
    <t>7840 W 92nd St</t>
  </si>
  <si>
    <t>60457 2327</t>
  </si>
  <si>
    <t>7950 W 97th St</t>
  </si>
  <si>
    <t>60439 4037</t>
  </si>
  <si>
    <t>410 Mccarthy Rd</t>
  </si>
  <si>
    <t>60439 4494</t>
  </si>
  <si>
    <t>15425 E 127th St</t>
  </si>
  <si>
    <t>60439 4317</t>
  </si>
  <si>
    <t>1130 Kim Pl</t>
  </si>
  <si>
    <t>60439 7462</t>
  </si>
  <si>
    <t>16100 W 127th St</t>
  </si>
  <si>
    <t>60459 1109</t>
  </si>
  <si>
    <t>7805 Mobile Ave</t>
  </si>
  <si>
    <t>60459 2474</t>
  </si>
  <si>
    <t>8501 Narragansett Ave</t>
  </si>
  <si>
    <t>60459 2335</t>
  </si>
  <si>
    <t>8450 Nashville Ave</t>
  </si>
  <si>
    <t>60459 1631</t>
  </si>
  <si>
    <t>8258 Sayre Ave</t>
  </si>
  <si>
    <t>60459 1308</t>
  </si>
  <si>
    <t>7644 Central Ave</t>
  </si>
  <si>
    <t>60459 2794</t>
  </si>
  <si>
    <t>8259 Lavergne Ave</t>
  </si>
  <si>
    <t>60459 2066</t>
  </si>
  <si>
    <t>8235 Linder Ave</t>
  </si>
  <si>
    <t>60459 1900</t>
  </si>
  <si>
    <t>5900 W 81st St</t>
  </si>
  <si>
    <t>7600 Central Ave</t>
  </si>
  <si>
    <t>60638 1733</t>
  </si>
  <si>
    <t>5001 S Long Ave</t>
  </si>
  <si>
    <t>60458 2307</t>
  </si>
  <si>
    <t>Justice</t>
  </si>
  <si>
    <t>8600 S Roberts Rd</t>
  </si>
  <si>
    <t>60458 1569</t>
  </si>
  <si>
    <t>8001 S 82nd Ave</t>
  </si>
  <si>
    <t>60455 1288</t>
  </si>
  <si>
    <t>7801 W 75th St</t>
  </si>
  <si>
    <t>60458 1114</t>
  </si>
  <si>
    <t>8641 W 75th St</t>
  </si>
  <si>
    <t>60455 1524</t>
  </si>
  <si>
    <t>7800 S Thomas Ave</t>
  </si>
  <si>
    <t>60458 1168</t>
  </si>
  <si>
    <t>7540 S 86th Ave</t>
  </si>
  <si>
    <t>60480 1402</t>
  </si>
  <si>
    <t>Willow Springs</t>
  </si>
  <si>
    <t>8345 Archer Ave</t>
  </si>
  <si>
    <t>60501 1346</t>
  </si>
  <si>
    <t>5640 S 75th Ave</t>
  </si>
  <si>
    <t>60501 1903</t>
  </si>
  <si>
    <t>Bedford Park</t>
  </si>
  <si>
    <t>7735 W 66th Pl</t>
  </si>
  <si>
    <t>60501 1500</t>
  </si>
  <si>
    <t>6021 S 74th Ave</t>
  </si>
  <si>
    <t>60501 1925</t>
  </si>
  <si>
    <t>7555 W 64th St</t>
  </si>
  <si>
    <t>7505 West 63rd Street</t>
  </si>
  <si>
    <t>60707 1438</t>
  </si>
  <si>
    <t>2824 N 76th Ave</t>
  </si>
  <si>
    <t>60707 3027</t>
  </si>
  <si>
    <t>2319 N 76th Ave</t>
  </si>
  <si>
    <t>60707 3646</t>
  </si>
  <si>
    <t>7607 W Cortland St</t>
  </si>
  <si>
    <t>60707 2449</t>
  </si>
  <si>
    <t>8201 W Fullerton Ave</t>
  </si>
  <si>
    <t>60706 1153</t>
  </si>
  <si>
    <t>Norridge</t>
  </si>
  <si>
    <t>7500 W Montrose Ave</t>
  </si>
  <si>
    <t>60164 1438</t>
  </si>
  <si>
    <t>1000 N Wolf Rd</t>
  </si>
  <si>
    <t>60131 2155</t>
  </si>
  <si>
    <t>3400 Rose St</t>
  </si>
  <si>
    <t>60130 2532</t>
  </si>
  <si>
    <t>8601 Roosevelt Rd</t>
  </si>
  <si>
    <t>60162 1616</t>
  </si>
  <si>
    <t>4701 Harrison St</t>
  </si>
  <si>
    <t>60153 2307</t>
  </si>
  <si>
    <t>807 S 1st Ave</t>
  </si>
  <si>
    <t>60546 2408</t>
  </si>
  <si>
    <t>160 Ridgewood Rd</t>
  </si>
  <si>
    <t>60525 2101</t>
  </si>
  <si>
    <t>100 S Brainard Ave</t>
  </si>
  <si>
    <t>60804 1814</t>
  </si>
  <si>
    <t>1874 S 54th Ave</t>
  </si>
  <si>
    <t>60804 1819</t>
  </si>
  <si>
    <t>1801 S 55th Ave</t>
  </si>
  <si>
    <t>60804 2616</t>
  </si>
  <si>
    <t>2423 S Austin Blvd</t>
  </si>
  <si>
    <t>60804 2102</t>
  </si>
  <si>
    <t>5801 W Cermak Rd</t>
  </si>
  <si>
    <t>60302 2264</t>
  </si>
  <si>
    <t>201 N Scoville Ave</t>
  </si>
  <si>
    <t>60525 5225</t>
  </si>
  <si>
    <t>8100 School St</t>
  </si>
  <si>
    <t>60527 7714</t>
  </si>
  <si>
    <t>7450 Wolf Rd</t>
  </si>
  <si>
    <t>60525 7018</t>
  </si>
  <si>
    <t>5850 Laurel Ave</t>
  </si>
  <si>
    <t>60525 3730</t>
  </si>
  <si>
    <t>1850 W Plainfield Rd</t>
  </si>
  <si>
    <t>60525 3727</t>
  </si>
  <si>
    <t>1750 W Plainfield Rd</t>
  </si>
  <si>
    <t>60525 2760</t>
  </si>
  <si>
    <t>1001 S Spring Ave</t>
  </si>
  <si>
    <t>60525 6705</t>
  </si>
  <si>
    <t>701 7th Ave</t>
  </si>
  <si>
    <t>60525 5122</t>
  </si>
  <si>
    <t>9901 W 58th St</t>
  </si>
  <si>
    <t>60525 7618</t>
  </si>
  <si>
    <t>Hodgkins</t>
  </si>
  <si>
    <t>6516 Kane Ave</t>
  </si>
  <si>
    <t>60534 1758</t>
  </si>
  <si>
    <t>Lyons</t>
  </si>
  <si>
    <t>4632 Clyde Ave</t>
  </si>
  <si>
    <t>60534 1700</t>
  </si>
  <si>
    <t>8101 Ogden Ave</t>
  </si>
  <si>
    <t>60534 1929</t>
  </si>
  <si>
    <t>4431 Gage Ave</t>
  </si>
  <si>
    <t>60513 2580</t>
  </si>
  <si>
    <t>4300 Grove Ave</t>
  </si>
  <si>
    <t>60402 4316</t>
  </si>
  <si>
    <t>Stickney</t>
  </si>
  <si>
    <t>4400 Home Ave</t>
  </si>
  <si>
    <t>60402 4428</t>
  </si>
  <si>
    <t>4100 Scoville Ave</t>
  </si>
  <si>
    <t>60534 1513</t>
  </si>
  <si>
    <t>4100 Joliet Ave</t>
  </si>
  <si>
    <t>60526 1609</t>
  </si>
  <si>
    <t>920 Barnsdale Rd</t>
  </si>
  <si>
    <t>60525 1850</t>
  </si>
  <si>
    <t>501 W Ogden Ave</t>
  </si>
  <si>
    <t>60526 1602</t>
  </si>
  <si>
    <t>901 Forest Rd</t>
  </si>
  <si>
    <t>60525 2331</t>
  </si>
  <si>
    <t>115 W Cossitt Ave</t>
  </si>
  <si>
    <t>60513 1825</t>
  </si>
  <si>
    <t>9311 Shields Ave</t>
  </si>
  <si>
    <t>60526 1802</t>
  </si>
  <si>
    <t>325 N Park Rd</t>
  </si>
  <si>
    <t>333 N Park Rd</t>
  </si>
  <si>
    <t>60558 1050</t>
  </si>
  <si>
    <t>4072 Forest Ave</t>
  </si>
  <si>
    <t>60558 1801</t>
  </si>
  <si>
    <t>5020 Central Ave</t>
  </si>
  <si>
    <t>60558 1221</t>
  </si>
  <si>
    <t>4335 Howard Ave</t>
  </si>
  <si>
    <t>60558 1453</t>
  </si>
  <si>
    <t>4225 Wolf Rd</t>
  </si>
  <si>
    <t>60402 2637</t>
  </si>
  <si>
    <t>6539 26th St</t>
  </si>
  <si>
    <t>60402 2546</t>
  </si>
  <si>
    <t>2435 Kenilworth Ave</t>
  </si>
  <si>
    <t>60402 4080</t>
  </si>
  <si>
    <t>6537 37th St</t>
  </si>
  <si>
    <t>60402 2619</t>
  </si>
  <si>
    <t>2515 Cuyler Ave</t>
  </si>
  <si>
    <t>60402 3324</t>
  </si>
  <si>
    <t>3501 Clinton Ave</t>
  </si>
  <si>
    <t>60402 3058</t>
  </si>
  <si>
    <t>6850 31st St</t>
  </si>
  <si>
    <t>60402 2700</t>
  </si>
  <si>
    <t>3016 Ridgeland Ave</t>
  </si>
  <si>
    <t>60402 3771</t>
  </si>
  <si>
    <t>3401 Gunderson Ave</t>
  </si>
  <si>
    <t>60804 4409</t>
  </si>
  <si>
    <t>5330 W 35th St</t>
  </si>
  <si>
    <t>60804 3989</t>
  </si>
  <si>
    <t>5425 W 31st St</t>
  </si>
  <si>
    <t>60804 2433</t>
  </si>
  <si>
    <t>4937 W 23rd St</t>
  </si>
  <si>
    <t>60804 1416</t>
  </si>
  <si>
    <t>4946 W 13th St</t>
  </si>
  <si>
    <t>60804 1006</t>
  </si>
  <si>
    <t>1225 S 60th Ct</t>
  </si>
  <si>
    <t>60804 2638</t>
  </si>
  <si>
    <t>2310 S 57th Ave</t>
  </si>
  <si>
    <t>60804 2805</t>
  </si>
  <si>
    <t>5347 W 22nd Pl</t>
  </si>
  <si>
    <t>60804 1544</t>
  </si>
  <si>
    <t>1500 S 50th Ave</t>
  </si>
  <si>
    <t>60804 4145</t>
  </si>
  <si>
    <t>3545 S 61st Ave</t>
  </si>
  <si>
    <t>60804 3139</t>
  </si>
  <si>
    <t>2625 S Austin Blvd</t>
  </si>
  <si>
    <t>60804 4432</t>
  </si>
  <si>
    <t>5407 W 36th St</t>
  </si>
  <si>
    <t>60804 3953</t>
  </si>
  <si>
    <t>3100 S 54th Ave</t>
  </si>
  <si>
    <t>60804 2447</t>
  </si>
  <si>
    <t>2324 S 49Th Ave</t>
  </si>
  <si>
    <t>60804 1052</t>
  </si>
  <si>
    <t>5900 W 14Th St</t>
  </si>
  <si>
    <t>60804 2209</t>
  </si>
  <si>
    <t>2115 S 54th Ave</t>
  </si>
  <si>
    <t>60804 2948</t>
  </si>
  <si>
    <t>5110 W 24th St</t>
  </si>
  <si>
    <t>60402 1369</t>
  </si>
  <si>
    <t>7035 16th St</t>
  </si>
  <si>
    <t>60402 1133</t>
  </si>
  <si>
    <t>6401 15th St</t>
  </si>
  <si>
    <t>60402 1229</t>
  </si>
  <si>
    <t>1427 Oak Park Ave</t>
  </si>
  <si>
    <t>60402 1358</t>
  </si>
  <si>
    <t>6432 16th St</t>
  </si>
  <si>
    <t>60402 1320</t>
  </si>
  <si>
    <t>6633 16th St</t>
  </si>
  <si>
    <t>60302 1741</t>
  </si>
  <si>
    <t>715 N Harvey Ave</t>
  </si>
  <si>
    <t>60302 1315</t>
  </si>
  <si>
    <t>921 N Kenilworth Ave</t>
  </si>
  <si>
    <t>60304 1526</t>
  </si>
  <si>
    <t>715 Highland Ave</t>
  </si>
  <si>
    <t>60304 1908</t>
  </si>
  <si>
    <t>1111 S Grove Ave</t>
  </si>
  <si>
    <t>60304 2203</t>
  </si>
  <si>
    <t>1125 S Cuyler Ave</t>
  </si>
  <si>
    <t>60302 1612</t>
  </si>
  <si>
    <t>508 N Kenilworth Ave</t>
  </si>
  <si>
    <t>60302 1443</t>
  </si>
  <si>
    <t>1000 N Ridgeland Ave</t>
  </si>
  <si>
    <t>60302 2301</t>
  </si>
  <si>
    <t>230 N Cuyler Ave</t>
  </si>
  <si>
    <t>60302 4010</t>
  </si>
  <si>
    <t>416 S Ridgeland Ave</t>
  </si>
  <si>
    <t>60302 3597</t>
  </si>
  <si>
    <t>325 S Kenilworth Ave</t>
  </si>
  <si>
    <t>60302 4112</t>
  </si>
  <si>
    <t>260 Madison St</t>
  </si>
  <si>
    <t>60513 1701</t>
  </si>
  <si>
    <t>3423 Hollywood Ave</t>
  </si>
  <si>
    <t>60546 1974</t>
  </si>
  <si>
    <t>61 Woodside Rd</t>
  </si>
  <si>
    <t>60546 1717</t>
  </si>
  <si>
    <t>735 Leesley Rd</t>
  </si>
  <si>
    <t>60546 1633</t>
  </si>
  <si>
    <t>86 Southcote Rd</t>
  </si>
  <si>
    <t>65 Woodside Rd</t>
  </si>
  <si>
    <t>60546 2126</t>
  </si>
  <si>
    <t>3340 Harlem Ave</t>
  </si>
  <si>
    <t>60526 1362</t>
  </si>
  <si>
    <t>1214 Raymond Ave</t>
  </si>
  <si>
    <t>60513 1250</t>
  </si>
  <si>
    <t>3524 Maple Ave</t>
  </si>
  <si>
    <t>60513 1612</t>
  </si>
  <si>
    <t>3724 Prairie Ave</t>
  </si>
  <si>
    <t>60546 1158</t>
  </si>
  <si>
    <t>North Riverside</t>
  </si>
  <si>
    <t>8940 W 24th St</t>
  </si>
  <si>
    <t>60162 1601</t>
  </si>
  <si>
    <t>4804 Harrison St</t>
  </si>
  <si>
    <t>60154 5102</t>
  </si>
  <si>
    <t>2400 Downing Ave</t>
  </si>
  <si>
    <t>60154 3457</t>
  </si>
  <si>
    <t>10900 Canterbury St</t>
  </si>
  <si>
    <t>60154 4430</t>
  </si>
  <si>
    <t>1620 Norfolk Ave</t>
  </si>
  <si>
    <t>60154 4424</t>
  </si>
  <si>
    <t>9981 Canterbury St</t>
  </si>
  <si>
    <t>60155 3930</t>
  </si>
  <si>
    <t>Broadview</t>
  </si>
  <si>
    <t>2400 S 18th Ave</t>
  </si>
  <si>
    <t>60130 1909</t>
  </si>
  <si>
    <t>543 Hannah Ave</t>
  </si>
  <si>
    <t>60130 2301</t>
  </si>
  <si>
    <t>925 Beloit Ave</t>
  </si>
  <si>
    <t>60130 2434</t>
  </si>
  <si>
    <t>1315 Marengo Ave</t>
  </si>
  <si>
    <t>60130 1718</t>
  </si>
  <si>
    <t>424 Des Plaines Ave</t>
  </si>
  <si>
    <t>60305 1028</t>
  </si>
  <si>
    <t>1250 Ashland Ave</t>
  </si>
  <si>
    <t>60305 1712</t>
  </si>
  <si>
    <t>511 Park Ave</t>
  </si>
  <si>
    <t>60305 1842</t>
  </si>
  <si>
    <t>7560 Oak Ave</t>
  </si>
  <si>
    <t>60305 1735</t>
  </si>
  <si>
    <t>7776 Lake St</t>
  </si>
  <si>
    <t>60153 1559</t>
  </si>
  <si>
    <t>1111 Washington Blvd</t>
  </si>
  <si>
    <t>60155 3005</t>
  </si>
  <si>
    <t>1927 S 15th Ave</t>
  </si>
  <si>
    <t>60160 3818</t>
  </si>
  <si>
    <t>1715 W Lake St</t>
  </si>
  <si>
    <t>60153 1172</t>
  </si>
  <si>
    <t>811 Chicago Ave</t>
  </si>
  <si>
    <t>60153 1951</t>
  </si>
  <si>
    <t>1514 S 9th Ave</t>
  </si>
  <si>
    <t>60153 2154</t>
  </si>
  <si>
    <t>311 Washington Blvd</t>
  </si>
  <si>
    <t>60160 2235</t>
  </si>
  <si>
    <t>910 Division St</t>
  </si>
  <si>
    <t>60160 1904</t>
  </si>
  <si>
    <t>1630 N 20th Ave</t>
  </si>
  <si>
    <t>60153 1701</t>
  </si>
  <si>
    <t>805 S 17th Ave</t>
  </si>
  <si>
    <t>60160 3540</t>
  </si>
  <si>
    <t>906 Walton St</t>
  </si>
  <si>
    <t>60104 2174</t>
  </si>
  <si>
    <t>3519 Wilcox Ave</t>
  </si>
  <si>
    <t>60165 1031</t>
  </si>
  <si>
    <t>Stone Park</t>
  </si>
  <si>
    <t>1801 N 36th Ave</t>
  </si>
  <si>
    <t>60104 1537</t>
  </si>
  <si>
    <t>2501 Oak St</t>
  </si>
  <si>
    <t>60104 1450</t>
  </si>
  <si>
    <t>3317 Butterfield Rd</t>
  </si>
  <si>
    <t>60104 2419</t>
  </si>
  <si>
    <t>3420 Jackson St</t>
  </si>
  <si>
    <t>60160 2835</t>
  </si>
  <si>
    <t>1300 N 34th Ave</t>
  </si>
  <si>
    <t>60104 1525</t>
  </si>
  <si>
    <t>2500 Oak St</t>
  </si>
  <si>
    <t>60104 1878</t>
  </si>
  <si>
    <t>640 Eastern Ave</t>
  </si>
  <si>
    <t>60164 1864</t>
  </si>
  <si>
    <t>338 Whitehall Ave</t>
  </si>
  <si>
    <t>60163 1244</t>
  </si>
  <si>
    <t>Berkeley</t>
  </si>
  <si>
    <t>5412 Saint Charles Rd</t>
  </si>
  <si>
    <t>60164 2353</t>
  </si>
  <si>
    <t>123 S Wolf Rd</t>
  </si>
  <si>
    <t>60104 1315</t>
  </si>
  <si>
    <t>225 46th Ave</t>
  </si>
  <si>
    <t>60164 2581</t>
  </si>
  <si>
    <t>202 S Lakewood Ave</t>
  </si>
  <si>
    <t>60163 1220</t>
  </si>
  <si>
    <t>1310 N Wolf Rd</t>
  </si>
  <si>
    <t>60163 1219</t>
  </si>
  <si>
    <t>1200 N Wolf Rd</t>
  </si>
  <si>
    <t>60706 4823</t>
  </si>
  <si>
    <t>Harwood Heights</t>
  </si>
  <si>
    <t>4600 N Oak Park Ave</t>
  </si>
  <si>
    <t>60171 1650</t>
  </si>
  <si>
    <t>2650 Thatcher Ave</t>
  </si>
  <si>
    <t>60171 1810</t>
  </si>
  <si>
    <t>8931 Fullerton Ave</t>
  </si>
  <si>
    <t>60131 2649</t>
  </si>
  <si>
    <t>2838 Calwagner St</t>
  </si>
  <si>
    <t>60131 3207</t>
  </si>
  <si>
    <t>9750 Fullerton Ave</t>
  </si>
  <si>
    <t>60131 2133</t>
  </si>
  <si>
    <t>9500 Gage Ave</t>
  </si>
  <si>
    <t>60131 2905</t>
  </si>
  <si>
    <t>2836 Gustav St</t>
  </si>
  <si>
    <t>60131 3031</t>
  </si>
  <si>
    <t>2915 Maple St</t>
  </si>
  <si>
    <t>NorthLake</t>
  </si>
  <si>
    <t>101 W Diversey</t>
  </si>
  <si>
    <t>60164 1401</t>
  </si>
  <si>
    <t>99 Diversey Ave</t>
  </si>
  <si>
    <t>60164 1762</t>
  </si>
  <si>
    <t>533 N Roy Ave</t>
  </si>
  <si>
    <t>60164 2008</t>
  </si>
  <si>
    <t>2250 Scott St</t>
  </si>
  <si>
    <t>60164 1536</t>
  </si>
  <si>
    <t>2600 Hyde Park Ave</t>
  </si>
  <si>
    <t>60176 1111</t>
  </si>
  <si>
    <t>Schiller Park</t>
  </si>
  <si>
    <t>4835 Michigan Ave</t>
  </si>
  <si>
    <t>60176 1814</t>
  </si>
  <si>
    <t>3945 Wehrman Ave</t>
  </si>
  <si>
    <t>60176 2105</t>
  </si>
  <si>
    <t>9750 Soreng Ave</t>
  </si>
  <si>
    <t>9760 Soreng Ave</t>
  </si>
  <si>
    <t>60706 3136</t>
  </si>
  <si>
    <t>8151 W Lawrence Ave</t>
  </si>
  <si>
    <t>60706 1144</t>
  </si>
  <si>
    <t>4251 N Oriole Ave</t>
  </si>
  <si>
    <t>60706 1499</t>
  </si>
  <si>
    <t>5200 N Cumberland Ave</t>
  </si>
  <si>
    <t>60018 4450</t>
  </si>
  <si>
    <t>Rosemont</t>
  </si>
  <si>
    <t>6101 Ruby St</t>
  </si>
  <si>
    <t>60062 4500</t>
  </si>
  <si>
    <t>1200 Shermer Rd</t>
  </si>
  <si>
    <t>60026 1241</t>
  </si>
  <si>
    <t>1835 Landwehr Rd</t>
  </si>
  <si>
    <t>60026 1239</t>
  </si>
  <si>
    <t>4000 W Lake Ave</t>
  </si>
  <si>
    <t>60062 6722</t>
  </si>
  <si>
    <t>2300 Shermer Rd</t>
  </si>
  <si>
    <t>60026 1292</t>
  </si>
  <si>
    <t>3801 W Lake Ave</t>
  </si>
  <si>
    <t>60712 1608</t>
  </si>
  <si>
    <t>4700 W Chase Ave</t>
  </si>
  <si>
    <t>60077 2614</t>
  </si>
  <si>
    <t>7700 Gross Point Rd</t>
  </si>
  <si>
    <t>60077 2630</t>
  </si>
  <si>
    <t>5701 Oakton St</t>
  </si>
  <si>
    <t>60077 1215</t>
  </si>
  <si>
    <t>9800 Lawler Ave</t>
  </si>
  <si>
    <t>60089 4054</t>
  </si>
  <si>
    <t>1100 W Dundee Rd</t>
  </si>
  <si>
    <t>60008 2536</t>
  </si>
  <si>
    <t>2901 Central Rd</t>
  </si>
  <si>
    <t>60090 5507</t>
  </si>
  <si>
    <t>900 S Elmhurst Rd</t>
  </si>
  <si>
    <t>60056 1112</t>
  </si>
  <si>
    <t>801 W Kensington Rd</t>
  </si>
  <si>
    <t>60004 4320</t>
  </si>
  <si>
    <t>1900 E Thomas St</t>
  </si>
  <si>
    <t>60007 4272</t>
  </si>
  <si>
    <t>500 W Elk Grove Blvd</t>
  </si>
  <si>
    <t>60067 7132</t>
  </si>
  <si>
    <t>335 E Illinois Ave</t>
  </si>
  <si>
    <t>60169 4050</t>
  </si>
  <si>
    <t>1100 W Higgins Rd</t>
  </si>
  <si>
    <t>60194 4150</t>
  </si>
  <si>
    <t>1100 W Schaumburg Rd</t>
  </si>
  <si>
    <t>60074 3777</t>
  </si>
  <si>
    <t>1111 N Rohlwing Rd</t>
  </si>
  <si>
    <t>60067 7018</t>
  </si>
  <si>
    <t>1000 S Quentin Rd</t>
  </si>
  <si>
    <t>60169 3659</t>
  </si>
  <si>
    <t>700 E Cougar Trl</t>
  </si>
  <si>
    <t>60067 7302</t>
  </si>
  <si>
    <t>1750 S Roselle Rd</t>
  </si>
  <si>
    <t>60068 4379</t>
  </si>
  <si>
    <t>1177 S Dee Rd</t>
  </si>
  <si>
    <t>60018 1923</t>
  </si>
  <si>
    <t>1755 S Wolf Rd</t>
  </si>
  <si>
    <t>1111 S Dee Rd</t>
  </si>
  <si>
    <t>60093 3411</t>
  </si>
  <si>
    <t>7 Happ Rd</t>
  </si>
  <si>
    <t>60093 4238</t>
  </si>
  <si>
    <t>385 Winnetka Ave</t>
  </si>
  <si>
    <t>60202 1056</t>
  </si>
  <si>
    <t>1233 Hartrey Ave</t>
  </si>
  <si>
    <t>60201 3449</t>
  </si>
  <si>
    <t>1600 Dodge Ave</t>
  </si>
  <si>
    <t>60712 2548</t>
  </si>
  <si>
    <t>3925 W Lunt Ave</t>
  </si>
  <si>
    <t>60712 2547</t>
  </si>
  <si>
    <t>6850 N East Prairie Rd</t>
  </si>
  <si>
    <t>60712 4601</t>
  </si>
  <si>
    <t>6855 N Crawford Ave</t>
  </si>
  <si>
    <t>60712 2520</t>
  </si>
  <si>
    <t>6950 N East Prairie Rd</t>
  </si>
  <si>
    <t>60076 3250</t>
  </si>
  <si>
    <t>8100 Tripp Ave</t>
  </si>
  <si>
    <t>60076 2930</t>
  </si>
  <si>
    <t>8300 Saint Louis Ave</t>
  </si>
  <si>
    <t>60076 3402</t>
  </si>
  <si>
    <t>8000 E Prairie Rd</t>
  </si>
  <si>
    <t>60076 3718</t>
  </si>
  <si>
    <t>7616 E Prairie Rd</t>
  </si>
  <si>
    <t>60076 3758</t>
  </si>
  <si>
    <t>60077 3443</t>
  </si>
  <si>
    <t>7040 Laramie Ave</t>
  </si>
  <si>
    <t>60714 3024</t>
  </si>
  <si>
    <t>6901 W Oakton St</t>
  </si>
  <si>
    <t>60053 2416</t>
  </si>
  <si>
    <t>6200 Lake St</t>
  </si>
  <si>
    <t>60077 2554</t>
  </si>
  <si>
    <t>5100 Madison St</t>
  </si>
  <si>
    <t>60053 3534</t>
  </si>
  <si>
    <t>8200 Gross Point Rd</t>
  </si>
  <si>
    <t>60077 3640</t>
  </si>
  <si>
    <t>7839 Lincoln Ave</t>
  </si>
  <si>
    <t>60077 2578</t>
  </si>
  <si>
    <t>5050 Madison St</t>
  </si>
  <si>
    <t>60076 1106</t>
  </si>
  <si>
    <t>9700 Crawford Ave</t>
  </si>
  <si>
    <t>60077 1137</t>
  </si>
  <si>
    <t>9201 Lockwood Ave</t>
  </si>
  <si>
    <t>60076 1657</t>
  </si>
  <si>
    <t>9040 Kostner Ave</t>
  </si>
  <si>
    <t>60076 1336</t>
  </si>
  <si>
    <t>9310 Kenton Ave</t>
  </si>
  <si>
    <t>60076 1338</t>
  </si>
  <si>
    <t>9440 Kenton Ave</t>
  </si>
  <si>
    <t>60053 2019</t>
  </si>
  <si>
    <t>9000 Belleforte Ave</t>
  </si>
  <si>
    <t>60053 1353</t>
  </si>
  <si>
    <t>9401 Waukegan Rd</t>
  </si>
  <si>
    <t>1500 McDaniel Ave</t>
  </si>
  <si>
    <t>60076 1744</t>
  </si>
  <si>
    <t>3701 Davis St</t>
  </si>
  <si>
    <t>60201 2229</t>
  </si>
  <si>
    <t>2300 Green Bay Rd</t>
  </si>
  <si>
    <t>60201 3932</t>
  </si>
  <si>
    <t>2424 Lake St</t>
  </si>
  <si>
    <t>60201 1268</t>
  </si>
  <si>
    <t>2700 Hurd Ave</t>
  </si>
  <si>
    <t>60202 1606</t>
  </si>
  <si>
    <t>914 Ashland Ave</t>
  </si>
  <si>
    <t>60203 1605</t>
  </si>
  <si>
    <t>3601 Church St</t>
  </si>
  <si>
    <t>60201 1761</t>
  </si>
  <si>
    <t>2636 Orrington Ave</t>
  </si>
  <si>
    <t>60202 2861</t>
  </si>
  <si>
    <t>436 Ridge Ave</t>
  </si>
  <si>
    <t>60201 2107</t>
  </si>
  <si>
    <t>2600 Colfax St</t>
  </si>
  <si>
    <t>60202 1474</t>
  </si>
  <si>
    <t>910 Forest Ave</t>
  </si>
  <si>
    <t>60201 4121</t>
  </si>
  <si>
    <t>1551 Wesley Ave</t>
  </si>
  <si>
    <t>60202 3254</t>
  </si>
  <si>
    <t>440 Dodge Ave</t>
  </si>
  <si>
    <t>60202 1334</t>
  </si>
  <si>
    <t>800 Greenleaf St</t>
  </si>
  <si>
    <t>60201 2214</t>
  </si>
  <si>
    <t>2417 Prairie Ave</t>
  </si>
  <si>
    <t>60202 2721</t>
  </si>
  <si>
    <t>1400 Oakton St</t>
  </si>
  <si>
    <t>60714 2713</t>
  </si>
  <si>
    <t>8200 W Greendale Ave</t>
  </si>
  <si>
    <t>60068 3867</t>
  </si>
  <si>
    <t>1500 Stewart Ave</t>
  </si>
  <si>
    <t>60068 4712</t>
  </si>
  <si>
    <t>1001 S Fairview Ave</t>
  </si>
  <si>
    <t>60068 1559</t>
  </si>
  <si>
    <t>2401 Manor Ln</t>
  </si>
  <si>
    <t>60068 2708</t>
  </si>
  <si>
    <t>707 Wisner St</t>
  </si>
  <si>
    <t>60068 2924</t>
  </si>
  <si>
    <t>300 N Hamlin Ave</t>
  </si>
  <si>
    <t>60068 3812</t>
  </si>
  <si>
    <t>200 S Lincoln Ave</t>
  </si>
  <si>
    <t>60714 2736</t>
  </si>
  <si>
    <t>8101 N Cumberland Ave</t>
  </si>
  <si>
    <t>8182 W Greendale Ave</t>
  </si>
  <si>
    <t>10000 Dee Rd</t>
  </si>
  <si>
    <t>60016 1512</t>
  </si>
  <si>
    <t>10100 Dee Rd</t>
  </si>
  <si>
    <t>60053 1008</t>
  </si>
  <si>
    <t>9400 Oriole Ave</t>
  </si>
  <si>
    <t>60025 4669</t>
  </si>
  <si>
    <t>2710 Golf Rd</t>
  </si>
  <si>
    <t>60714 5869</t>
  </si>
  <si>
    <t>9401 N Hamlin Ave</t>
  </si>
  <si>
    <t>60714 1711</t>
  </si>
  <si>
    <t>8901 N Ozanam Ave</t>
  </si>
  <si>
    <t>60714 1416</t>
  </si>
  <si>
    <t>8955 N Greenwood Ave</t>
  </si>
  <si>
    <t>10150 Dee Rd</t>
  </si>
  <si>
    <t>60018 2318</t>
  </si>
  <si>
    <t>1535 Everett Ave</t>
  </si>
  <si>
    <t>60018 2053</t>
  </si>
  <si>
    <t>1850 Plainfield Dr</t>
  </si>
  <si>
    <t>60018 3843</t>
  </si>
  <si>
    <t>2727 Maple St</t>
  </si>
  <si>
    <t>60016 3509</t>
  </si>
  <si>
    <t>1789 Rand Rd</t>
  </si>
  <si>
    <t>60018 1430</t>
  </si>
  <si>
    <t>1375 S 5th Ave</t>
  </si>
  <si>
    <t>60016 2311</t>
  </si>
  <si>
    <t>700 E Golf Rd</t>
  </si>
  <si>
    <t>60016 6432</t>
  </si>
  <si>
    <t>1526 E Thacker St</t>
  </si>
  <si>
    <t>60018 3629</t>
  </si>
  <si>
    <t>1836 E Touhy Ave</t>
  </si>
  <si>
    <t>60016 2145</t>
  </si>
  <si>
    <t>123 N 8th Ave</t>
  </si>
  <si>
    <t>60016 6251</t>
  </si>
  <si>
    <t>767 E Algonquin Rd</t>
  </si>
  <si>
    <t>777 E Algonquin Rd</t>
  </si>
  <si>
    <t>60056 3536</t>
  </si>
  <si>
    <t>1900 W Lonnquist Blvd</t>
  </si>
  <si>
    <t>60007 4229</t>
  </si>
  <si>
    <t>650 Ridge Ave</t>
  </si>
  <si>
    <t>60007 3629</t>
  </si>
  <si>
    <t>65 JF Kennedy Blvd</t>
  </si>
  <si>
    <t>60007 1727</t>
  </si>
  <si>
    <t>305 Oakton St</t>
  </si>
  <si>
    <t>60005 3630</t>
  </si>
  <si>
    <t>1530 S Highland Ave</t>
  </si>
  <si>
    <t>60056 4556</t>
  </si>
  <si>
    <t>1835 W Pheasant Trl</t>
  </si>
  <si>
    <t>60056 5004</t>
  </si>
  <si>
    <t>1308 S Cypress Dr</t>
  </si>
  <si>
    <t>60056 3521</t>
  </si>
  <si>
    <t>1901 W Estates Dr</t>
  </si>
  <si>
    <t>60018 1120</t>
  </si>
  <si>
    <t>1401 Pennsylvania Ave</t>
  </si>
  <si>
    <t>60007 4006</t>
  </si>
  <si>
    <t>280 Clearmont Dr</t>
  </si>
  <si>
    <t>60007 3405</t>
  </si>
  <si>
    <t>265 Wellington Ave</t>
  </si>
  <si>
    <t>60016 2723</t>
  </si>
  <si>
    <t>260 Dulles Rd</t>
  </si>
  <si>
    <t>60018 5573</t>
  </si>
  <si>
    <t>550 Elizabeth Ln</t>
  </si>
  <si>
    <t>60007 4221</t>
  </si>
  <si>
    <t>777 W Elk Grove Blvd</t>
  </si>
  <si>
    <t>60007 3443</t>
  </si>
  <si>
    <t>Elk Grove Vlg</t>
  </si>
  <si>
    <t>1001 Leicester Rd</t>
  </si>
  <si>
    <t>60056 2903</t>
  </si>
  <si>
    <t>103 S Busse Rd</t>
  </si>
  <si>
    <t>60056 3930</t>
  </si>
  <si>
    <t>300 E Council Trl</t>
  </si>
  <si>
    <t>60056 2376</t>
  </si>
  <si>
    <t>300 N Fairview Ave</t>
  </si>
  <si>
    <t>60056 3010</t>
  </si>
  <si>
    <t>700 W Lincoln St</t>
  </si>
  <si>
    <t>60056 2220</t>
  </si>
  <si>
    <t>701 W Gregory St</t>
  </si>
  <si>
    <t>60194 3510</t>
  </si>
  <si>
    <t>520 E Schaumburg Rd</t>
  </si>
  <si>
    <t>60169 4122</t>
  </si>
  <si>
    <t>500 Hillcrest Blvd</t>
  </si>
  <si>
    <t>60194 3864</t>
  </si>
  <si>
    <t>345 N Walnut Ln</t>
  </si>
  <si>
    <t>60194 4339</t>
  </si>
  <si>
    <t>345 N Salem Dr</t>
  </si>
  <si>
    <t>60172 1058</t>
  </si>
  <si>
    <t>660 N Woodfield Trl</t>
  </si>
  <si>
    <t>60007 3158</t>
  </si>
  <si>
    <t>1414 Armstrong Ln</t>
  </si>
  <si>
    <t>60194 4063</t>
  </si>
  <si>
    <t>315 N Springinsguth Rd</t>
  </si>
  <si>
    <t>60133 2343</t>
  </si>
  <si>
    <t>1100 Laurie Ln</t>
  </si>
  <si>
    <t>60007 3025</t>
  </si>
  <si>
    <t>900 W Glenn Trl</t>
  </si>
  <si>
    <t>60169 2518</t>
  </si>
  <si>
    <t>1973 Kensington Ln</t>
  </si>
  <si>
    <t>60169 6947</t>
  </si>
  <si>
    <t>1800 Chippendale Rd</t>
  </si>
  <si>
    <t>60169 3007</t>
  </si>
  <si>
    <t>615 Lakeview Ln</t>
  </si>
  <si>
    <t>60193 3627</t>
  </si>
  <si>
    <t>1300 W Wise Rd</t>
  </si>
  <si>
    <t>60133 3705</t>
  </si>
  <si>
    <t>1451 Cypress Ave</t>
  </si>
  <si>
    <t>60133 2637</t>
  </si>
  <si>
    <t>1035 Parkview Dr</t>
  </si>
  <si>
    <t>60169 1922</t>
  </si>
  <si>
    <t>375 Arizona Blvd</t>
  </si>
  <si>
    <t>60193 2640</t>
  </si>
  <si>
    <t>622 Norwood Ln</t>
  </si>
  <si>
    <t>60193 1547</t>
  </si>
  <si>
    <t>116 W Beech Dr</t>
  </si>
  <si>
    <t>60193 3050</t>
  </si>
  <si>
    <t>407 Summit Dr</t>
  </si>
  <si>
    <t>60195 4237</t>
  </si>
  <si>
    <t>1520 Jones Rd</t>
  </si>
  <si>
    <t>60193 1209</t>
  </si>
  <si>
    <t>310 S Springinsguth Rd</t>
  </si>
  <si>
    <t>60169 1217</t>
  </si>
  <si>
    <t>1320 Kingsdale Rd</t>
  </si>
  <si>
    <t>60193 2713</t>
  </si>
  <si>
    <t>617 Boxwood Dr</t>
  </si>
  <si>
    <t>60194 2750</t>
  </si>
  <si>
    <t>820 Bode Rd</t>
  </si>
  <si>
    <t>60007 7072</t>
  </si>
  <si>
    <t>1765 Biesterfield Rd</t>
  </si>
  <si>
    <t>60169 2656</t>
  </si>
  <si>
    <t>800 Hassell Rd</t>
  </si>
  <si>
    <t>60193 4015</t>
  </si>
  <si>
    <t>320 W Wise Rd</t>
  </si>
  <si>
    <t>60193 2445</t>
  </si>
  <si>
    <t>700 S Springinsguth Rd</t>
  </si>
  <si>
    <t>524 E Schaumburg Rd</t>
  </si>
  <si>
    <t>60091 2209</t>
  </si>
  <si>
    <t>569 Hunter Rd</t>
  </si>
  <si>
    <t>60091 2125</t>
  </si>
  <si>
    <t>600 Romona Rd</t>
  </si>
  <si>
    <t>60091 2531</t>
  </si>
  <si>
    <t>649 Prairie Ave</t>
  </si>
  <si>
    <t>60091 1362</t>
  </si>
  <si>
    <t>1101 Dartmouth St</t>
  </si>
  <si>
    <t>60091 2608</t>
  </si>
  <si>
    <t>910 Central Ave</t>
  </si>
  <si>
    <t>60091 2200</t>
  </si>
  <si>
    <t>620 Locust Rd</t>
  </si>
  <si>
    <t>60043 1161</t>
  </si>
  <si>
    <t>Kenilworth</t>
  </si>
  <si>
    <t>542 Abbotsford Rd</t>
  </si>
  <si>
    <t>60025 3274</t>
  </si>
  <si>
    <t>235 Beech Dr</t>
  </si>
  <si>
    <t>60091 1103</t>
  </si>
  <si>
    <t>2921 Illinois Rd</t>
  </si>
  <si>
    <t>60093 2135</t>
  </si>
  <si>
    <t>520 Glendale Ave</t>
  </si>
  <si>
    <t>60093 1809</t>
  </si>
  <si>
    <t>1110 Chatfield Rd</t>
  </si>
  <si>
    <t>60093 4208</t>
  </si>
  <si>
    <t>275 Fairview Ave</t>
  </si>
  <si>
    <t>60093 3645</t>
  </si>
  <si>
    <t>1112 Willow Rd</t>
  </si>
  <si>
    <t>60093 1617</t>
  </si>
  <si>
    <t>515 Hibbard Rd</t>
  </si>
  <si>
    <t>60093 2168</t>
  </si>
  <si>
    <t>1235 Oak St</t>
  </si>
  <si>
    <t>60022 2165</t>
  </si>
  <si>
    <t>266 Linden Ave</t>
  </si>
  <si>
    <t>60022 1049</t>
  </si>
  <si>
    <t>1010 Forestway Dr</t>
  </si>
  <si>
    <t>60022 1650</t>
  </si>
  <si>
    <t>620 Greenwood Ave</t>
  </si>
  <si>
    <t>60026 2502</t>
  </si>
  <si>
    <t>1333 Greenwood Rd</t>
  </si>
  <si>
    <t>60025 2210</t>
  </si>
  <si>
    <t>1730 Sunset Ridge Rd</t>
  </si>
  <si>
    <t>60025 3064</t>
  </si>
  <si>
    <t>1335 Waukegan Rd</t>
  </si>
  <si>
    <t>60025 4940</t>
  </si>
  <si>
    <t>2000 Harrison St</t>
  </si>
  <si>
    <t>60025 4035</t>
  </si>
  <si>
    <t>2941 Linneman St</t>
  </si>
  <si>
    <t>60025 2421</t>
  </si>
  <si>
    <t>3900 Glenview Rd</t>
  </si>
  <si>
    <t>60025 4134</t>
  </si>
  <si>
    <t>2701 Central Rd</t>
  </si>
  <si>
    <t>60026 7785</t>
  </si>
  <si>
    <t>2500 Chestnut Ave</t>
  </si>
  <si>
    <t>60026 1511</t>
  </si>
  <si>
    <t>1401 Greenwood Rd</t>
  </si>
  <si>
    <t>60026 1243</t>
  </si>
  <si>
    <t>1919 Landwehr Rd</t>
  </si>
  <si>
    <t>60062 6413</t>
  </si>
  <si>
    <t>2055 Landwehr Rd</t>
  </si>
  <si>
    <t>60062 5857</t>
  </si>
  <si>
    <t>3131 Techny Rd</t>
  </si>
  <si>
    <t>60062 6052</t>
  </si>
  <si>
    <t>1820 Western Ave</t>
  </si>
  <si>
    <t>60026 1117</t>
  </si>
  <si>
    <t>2500 Happy Hollow Rd</t>
  </si>
  <si>
    <t>60062 6729</t>
  </si>
  <si>
    <t>2370 Shermer Rd</t>
  </si>
  <si>
    <t>2374 Shermer Rd</t>
  </si>
  <si>
    <t>60093 1025</t>
  </si>
  <si>
    <t>525 Sunset Ridge Rd</t>
  </si>
  <si>
    <t>60093 2921</t>
  </si>
  <si>
    <t>405 Wagner Rd</t>
  </si>
  <si>
    <t>60062 4414</t>
  </si>
  <si>
    <t>2500 Cherry Ln</t>
  </si>
  <si>
    <t>60062 4604</t>
  </si>
  <si>
    <t>1600 Walters Ave</t>
  </si>
  <si>
    <t>60062 4522</t>
  </si>
  <si>
    <t>2195 Cherry Ln</t>
  </si>
  <si>
    <t>60062 5418</t>
  </si>
  <si>
    <t>1475 Maple Ave</t>
  </si>
  <si>
    <t>60062 3316</t>
  </si>
  <si>
    <t>1000 Pfingsten Rd</t>
  </si>
  <si>
    <t>60062 2227</t>
  </si>
  <si>
    <t>500 Laburnum Dr</t>
  </si>
  <si>
    <t>60062 2900</t>
  </si>
  <si>
    <t>1250 Sanders Rd</t>
  </si>
  <si>
    <t>60056 1913</t>
  </si>
  <si>
    <t>805 N Burning Bush Ln</t>
  </si>
  <si>
    <t>60056 1854</t>
  </si>
  <si>
    <t>1340 N Burning Bush Ln</t>
  </si>
  <si>
    <t>60056 1221</t>
  </si>
  <si>
    <t>711 East Euclid Ave.</t>
  </si>
  <si>
    <t>60056 1551</t>
  </si>
  <si>
    <t>60056 1924</t>
  </si>
  <si>
    <t>1900 E Kensington Rd</t>
  </si>
  <si>
    <t>60004 6339</t>
  </si>
  <si>
    <t>1315 E Miner St</t>
  </si>
  <si>
    <t>60005 2261</t>
  </si>
  <si>
    <t>500 S Dwyer Ave</t>
  </si>
  <si>
    <t>60004 3637</t>
  </si>
  <si>
    <t>1616 N Patton Ave</t>
  </si>
  <si>
    <t>60004 4754</t>
  </si>
  <si>
    <t>303 E Olive St</t>
  </si>
  <si>
    <t>60004 3249</t>
  </si>
  <si>
    <t>2211 N Burke Dr</t>
  </si>
  <si>
    <t>60004 2867</t>
  </si>
  <si>
    <t>2330 N Verde Dr</t>
  </si>
  <si>
    <t>60005 2764</t>
  </si>
  <si>
    <t>722 S Dryden Pl</t>
  </si>
  <si>
    <t>60004 4832</t>
  </si>
  <si>
    <t>1430 N Belmont Ave</t>
  </si>
  <si>
    <t>60005 1868</t>
  </si>
  <si>
    <t>400 S Highland Ave</t>
  </si>
  <si>
    <t>60005 3111</t>
  </si>
  <si>
    <t>1200 S Dunton Ave</t>
  </si>
  <si>
    <t>60090 2948</t>
  </si>
  <si>
    <t>200 Glendale St</t>
  </si>
  <si>
    <t>60090 3127</t>
  </si>
  <si>
    <t>133 Wille Ave</t>
  </si>
  <si>
    <t>60090 4749</t>
  </si>
  <si>
    <t>515 E Merle Ln</t>
  </si>
  <si>
    <t>60090 4432</t>
  </si>
  <si>
    <t>310 Scott St</t>
  </si>
  <si>
    <t>60004 2116</t>
  </si>
  <si>
    <t>2800 N Highland Ave</t>
  </si>
  <si>
    <t>60089 3245</t>
  </si>
  <si>
    <t>501 S Arlington Heights Rd</t>
  </si>
  <si>
    <t>60089 3536</t>
  </si>
  <si>
    <t>655 Golfview Ter</t>
  </si>
  <si>
    <t>60056 1682</t>
  </si>
  <si>
    <t>1805 N Aspen Dr</t>
  </si>
  <si>
    <t>60090 3924</t>
  </si>
  <si>
    <t>51 Saint Armand Ln</t>
  </si>
  <si>
    <t>60090 3908</t>
  </si>
  <si>
    <t>1001 W Dundee Rd</t>
  </si>
  <si>
    <t>60090 4843</t>
  </si>
  <si>
    <t>221 S Wolf Rd</t>
  </si>
  <si>
    <t>60089 1911</t>
  </si>
  <si>
    <t>1050 Plum Grove Cir</t>
  </si>
  <si>
    <t>959 W Dundee Rd</t>
  </si>
  <si>
    <t>60008 2535</t>
  </si>
  <si>
    <t>2800 Central Rd</t>
  </si>
  <si>
    <t>60192 1306</t>
  </si>
  <si>
    <t>4335 Haman Ave</t>
  </si>
  <si>
    <t>60074 5599</t>
  </si>
  <si>
    <t>120 N Babcock Dr</t>
  </si>
  <si>
    <t>60008 3202</t>
  </si>
  <si>
    <t>4700 Barker Ave</t>
  </si>
  <si>
    <t>60074 7189</t>
  </si>
  <si>
    <t>925 N Glenn Dr</t>
  </si>
  <si>
    <t>60067 5246</t>
  </si>
  <si>
    <t>101 N Oak St</t>
  </si>
  <si>
    <t>60067 6745</t>
  </si>
  <si>
    <t>434 W Illinois Ave</t>
  </si>
  <si>
    <t>60067 6147</t>
  </si>
  <si>
    <t>225 W Washington St</t>
  </si>
  <si>
    <t>60067 3448</t>
  </si>
  <si>
    <t>1021 N Ridgewood Ln</t>
  </si>
  <si>
    <t>60074 4114</t>
  </si>
  <si>
    <t>500 N Jonathan Dr</t>
  </si>
  <si>
    <t>60067 6628</t>
  </si>
  <si>
    <t>1105 W Illinois Ave</t>
  </si>
  <si>
    <t>60008 1801</t>
  </si>
  <si>
    <t>2905 Meadow Dr</t>
  </si>
  <si>
    <t>60067 0913</t>
  </si>
  <si>
    <t>100 N Harrison Ave</t>
  </si>
  <si>
    <t>60008 2554</t>
  </si>
  <si>
    <t>3800 Central Rd</t>
  </si>
  <si>
    <t>60074 7274</t>
  </si>
  <si>
    <t>1020 E Sayles Dr</t>
  </si>
  <si>
    <t>60192 1851</t>
  </si>
  <si>
    <t>3805 Winston Dr</t>
  </si>
  <si>
    <t>60067 2606</t>
  </si>
  <si>
    <t>1100 N Smith St</t>
  </si>
  <si>
    <t>60008 2722</t>
  </si>
  <si>
    <t>2600 Martin Ln</t>
  </si>
  <si>
    <t>60008 2042</t>
  </si>
  <si>
    <t>2600 Plum Grove Rd</t>
  </si>
  <si>
    <t>60067 8110</t>
  </si>
  <si>
    <t>580 N 1st Bank Dr</t>
  </si>
  <si>
    <t>61088 9014</t>
  </si>
  <si>
    <t>304 E McNair Rd</t>
  </si>
  <si>
    <t>61088 9576</t>
  </si>
  <si>
    <t>309 S Benton St</t>
  </si>
  <si>
    <t>61088 9075</t>
  </si>
  <si>
    <t>407 N Elida St</t>
  </si>
  <si>
    <t>61088 9074</t>
  </si>
  <si>
    <t>200 E McNair Rd</t>
  </si>
  <si>
    <t>61024 9725</t>
  </si>
  <si>
    <t>Durand</t>
  </si>
  <si>
    <t>10104 Farm School Rd</t>
  </si>
  <si>
    <t>61024 9403</t>
  </si>
  <si>
    <t>200 W South St</t>
  </si>
  <si>
    <t>61063 0419</t>
  </si>
  <si>
    <t>Pecatonica</t>
  </si>
  <si>
    <t>721 Reed St</t>
  </si>
  <si>
    <t>1200 Main St</t>
  </si>
  <si>
    <t>1300 Main St</t>
  </si>
  <si>
    <t>61080 2263</t>
  </si>
  <si>
    <t>South Beloit</t>
  </si>
  <si>
    <t>840 Blackhawk Blvd</t>
  </si>
  <si>
    <t>61080 1816</t>
  </si>
  <si>
    <t>306 Miller St</t>
  </si>
  <si>
    <t>61080 1967</t>
  </si>
  <si>
    <t>464 Oak Grove Ave</t>
  </si>
  <si>
    <t>61080 2579</t>
  </si>
  <si>
    <t>245 Prairie Hill Rd</t>
  </si>
  <si>
    <t>61080 2119</t>
  </si>
  <si>
    <t>850 Hayes Ave</t>
  </si>
  <si>
    <t>61072 2630</t>
  </si>
  <si>
    <t>307 Salem St</t>
  </si>
  <si>
    <t>61104 5101</t>
  </si>
  <si>
    <t>333 15Th Ave</t>
  </si>
  <si>
    <t>61109 2312</t>
  </si>
  <si>
    <t>3303 20th St</t>
  </si>
  <si>
    <t>61101 3468</t>
  </si>
  <si>
    <t>3320 Glenwood Ave</t>
  </si>
  <si>
    <t>61103 6046</t>
  </si>
  <si>
    <t>978 Haskell Ave</t>
  </si>
  <si>
    <t>61108 1910</t>
  </si>
  <si>
    <t>512 Fairview Ave</t>
  </si>
  <si>
    <t>61109 3272</t>
  </si>
  <si>
    <t>4151 Samuelson Rd</t>
  </si>
  <si>
    <t>61103 1528</t>
  </si>
  <si>
    <t>4664 N Rockton Ave</t>
  </si>
  <si>
    <t>61102 3445</t>
  </si>
  <si>
    <t>1800 Ogilby Rd</t>
  </si>
  <si>
    <t>61107 1342</t>
  </si>
  <si>
    <t>2021 Hawthorne Dr</t>
  </si>
  <si>
    <t>61101 5670</t>
  </si>
  <si>
    <t>1993 Mulberry St</t>
  </si>
  <si>
    <t>61102 3232</t>
  </si>
  <si>
    <t>1421 West St</t>
  </si>
  <si>
    <t>61103 1529</t>
  </si>
  <si>
    <t>4704 N Rockton Ave</t>
  </si>
  <si>
    <t>6754 Armer Dr</t>
  </si>
  <si>
    <t>61108 7514</t>
  </si>
  <si>
    <t>2325 Ohio Pkwy</t>
  </si>
  <si>
    <t>61103 3067</t>
  </si>
  <si>
    <t>1720 Halsted Rd</t>
  </si>
  <si>
    <t>61103 3946</t>
  </si>
  <si>
    <t>2100 Huffman Blvd</t>
  </si>
  <si>
    <t>61114 6330</t>
  </si>
  <si>
    <t>5222 Spring Creek Rd</t>
  </si>
  <si>
    <t>61108 6162</t>
  </si>
  <si>
    <t>3615 W Gate Pkwy</t>
  </si>
  <si>
    <t>61109 2005</t>
  </si>
  <si>
    <t>3520 Kishwaukee St</t>
  </si>
  <si>
    <t>61101 5036</t>
  </si>
  <si>
    <t>525 N Pierpont Ave</t>
  </si>
  <si>
    <t>61102 3471</t>
  </si>
  <si>
    <t>2603 Clover Ave</t>
  </si>
  <si>
    <t>61104 4636</t>
  </si>
  <si>
    <t>620 Gregory St</t>
  </si>
  <si>
    <t>61107 4231</t>
  </si>
  <si>
    <t>315 Summit St</t>
  </si>
  <si>
    <t>61107 3555</t>
  </si>
  <si>
    <t>3805 Rural St</t>
  </si>
  <si>
    <t>61109 1543</t>
  </si>
  <si>
    <t>3701 Green Dale Dr</t>
  </si>
  <si>
    <t>61103 6711</t>
  </si>
  <si>
    <t>515 Maple St</t>
  </si>
  <si>
    <t>61101 5264</t>
  </si>
  <si>
    <t>2605 School St</t>
  </si>
  <si>
    <t>61108 4175</t>
  </si>
  <si>
    <t>4820 Carol Ct</t>
  </si>
  <si>
    <t>61109 3135</t>
  </si>
  <si>
    <t>4555 20th St</t>
  </si>
  <si>
    <t>61102 2011</t>
  </si>
  <si>
    <t>222 S Central Ave</t>
  </si>
  <si>
    <t>61101 2705</t>
  </si>
  <si>
    <t>3003 Halsted Rd</t>
  </si>
  <si>
    <t>61102 4501</t>
  </si>
  <si>
    <t>4029 Prairie Rd</t>
  </si>
  <si>
    <t>61114 5280</t>
  </si>
  <si>
    <t>4015 Pepper Dr</t>
  </si>
  <si>
    <t>61107 2459</t>
  </si>
  <si>
    <t>1750 Madron Rd</t>
  </si>
  <si>
    <t>61107 1907</t>
  </si>
  <si>
    <t>2912 Brendenwood Rd</t>
  </si>
  <si>
    <t>61102 3100</t>
  </si>
  <si>
    <t>1506 Clover Ave</t>
  </si>
  <si>
    <t>61101 5037</t>
  </si>
  <si>
    <t>520 N Pierpont Ave</t>
  </si>
  <si>
    <t>61104 2310</t>
  </si>
  <si>
    <t>1500 Charles St</t>
  </si>
  <si>
    <t>61108 7517</t>
  </si>
  <si>
    <t>2525 Ohio Pkwy</t>
  </si>
  <si>
    <t>61107 1151</t>
  </si>
  <si>
    <t>3525 Spring Creek Rd</t>
  </si>
  <si>
    <t>61103 4370</t>
  </si>
  <si>
    <t>1900 N Rockton Ave</t>
  </si>
  <si>
    <t>61109 3249</t>
  </si>
  <si>
    <t>4145 Samuelson Rd</t>
  </si>
  <si>
    <t>61114 6442</t>
  </si>
  <si>
    <t>5620 Spring Creek Rd</t>
  </si>
  <si>
    <t>61108 1702</t>
  </si>
  <si>
    <t>2929 Charles St</t>
  </si>
  <si>
    <t>61101 2402</t>
  </si>
  <si>
    <t>5110 Auburn St</t>
  </si>
  <si>
    <t>61104 1242</t>
  </si>
  <si>
    <t>501 7th St</t>
  </si>
  <si>
    <t>1050 E Union St</t>
  </si>
  <si>
    <t>61079 0099</t>
  </si>
  <si>
    <t>Shirland</t>
  </si>
  <si>
    <t>8020 North St</t>
  </si>
  <si>
    <t>61080 9554</t>
  </si>
  <si>
    <t>14714 Willowbrook Rd</t>
  </si>
  <si>
    <t>61080 9530</t>
  </si>
  <si>
    <t>6605 Prairie Hill Rd</t>
  </si>
  <si>
    <t>61073 9646</t>
  </si>
  <si>
    <t>Roscoe</t>
  </si>
  <si>
    <t>11633 S Gate Rd</t>
  </si>
  <si>
    <t>11685 S Gate Rd</t>
  </si>
  <si>
    <t>61073 7313</t>
  </si>
  <si>
    <t>5410 Pine Ln</t>
  </si>
  <si>
    <t>61073 9240</t>
  </si>
  <si>
    <t>6121 Elevator Rd</t>
  </si>
  <si>
    <t>61115 2514</t>
  </si>
  <si>
    <t>808 Harlem Rd</t>
  </si>
  <si>
    <t>61115 1835</t>
  </si>
  <si>
    <t>1414 Minahan Dr</t>
  </si>
  <si>
    <t>61115 2003</t>
  </si>
  <si>
    <t>8615 N 2nd St</t>
  </si>
  <si>
    <t>61111 4228</t>
  </si>
  <si>
    <t>935 Windsor Rd</t>
  </si>
  <si>
    <t>61115 1569</t>
  </si>
  <si>
    <t>710 Ralston Rd</t>
  </si>
  <si>
    <t>61111 3312</t>
  </si>
  <si>
    <t>7944 Forest Hills Rd</t>
  </si>
  <si>
    <t>61115 2381</t>
  </si>
  <si>
    <t>8500 Victory Ln</t>
  </si>
  <si>
    <t>61111 3006</t>
  </si>
  <si>
    <t>1405 Maple Ave</t>
  </si>
  <si>
    <t>61111 4511</t>
  </si>
  <si>
    <t>344 Grand Ave</t>
  </si>
  <si>
    <t>61111 4152</t>
  </si>
  <si>
    <t>735 Windsor Rd</t>
  </si>
  <si>
    <t>61115 1924</t>
  </si>
  <si>
    <t>9229 N Alpine Rd</t>
  </si>
  <si>
    <t>8605 N 2nd St</t>
  </si>
  <si>
    <t>61065 8548</t>
  </si>
  <si>
    <t>Poplar Grove</t>
  </si>
  <si>
    <t>6200 N Boone School Rd</t>
  </si>
  <si>
    <t>61065 9702</t>
  </si>
  <si>
    <t>208 N State St</t>
  </si>
  <si>
    <t>61065 9467</t>
  </si>
  <si>
    <t>3501 Blaine Rd</t>
  </si>
  <si>
    <t>61012 9550</t>
  </si>
  <si>
    <t>Capron</t>
  </si>
  <si>
    <t>200 N Wooster St</t>
  </si>
  <si>
    <t>61065 9014</t>
  </si>
  <si>
    <t>17641 Poplar Grove Rd</t>
  </si>
  <si>
    <t>17823 Poplar Grove Rd</t>
  </si>
  <si>
    <t>6248 N Boone School Rd</t>
  </si>
  <si>
    <t>61008 4559</t>
  </si>
  <si>
    <t>1320 East Ave</t>
  </si>
  <si>
    <t>61008 1714</t>
  </si>
  <si>
    <t>8989 Beloit Rd</t>
  </si>
  <si>
    <t>61008 6503</t>
  </si>
  <si>
    <t>1401 E 6th St</t>
  </si>
  <si>
    <t>61008 5139</t>
  </si>
  <si>
    <t>1031 5th Ave</t>
  </si>
  <si>
    <t>61008 3153</t>
  </si>
  <si>
    <t>633 W Perry St</t>
  </si>
  <si>
    <t>61008 2343</t>
  </si>
  <si>
    <t>1011 Bonus Ave</t>
  </si>
  <si>
    <t>61011 9321</t>
  </si>
  <si>
    <t>Caledonia</t>
  </si>
  <si>
    <t>2311 Randolph St</t>
  </si>
  <si>
    <t>61008 1701</t>
  </si>
  <si>
    <t>8787 Beloit Rd</t>
  </si>
  <si>
    <t>61008 4500</t>
  </si>
  <si>
    <t>919 E 6th St</t>
  </si>
  <si>
    <t>61008 9735</t>
  </si>
  <si>
    <t>9393 Beloit Rd</t>
  </si>
  <si>
    <t>61008 4563</t>
  </si>
  <si>
    <t>1500 East Ave</t>
  </si>
  <si>
    <t>61008 5125</t>
  </si>
  <si>
    <t>1201 5th Ave</t>
  </si>
  <si>
    <t>62075 1266</t>
  </si>
  <si>
    <t>110 W Hamilton St</t>
  </si>
  <si>
    <t>62075 1015</t>
  </si>
  <si>
    <t>511 Oberle St</t>
  </si>
  <si>
    <t>725 S Chestnut St.</t>
  </si>
  <si>
    <t>127 W. St. John</t>
  </si>
  <si>
    <t>62056 1113</t>
  </si>
  <si>
    <t>1701 N State St</t>
  </si>
  <si>
    <t>1705 N State St</t>
  </si>
  <si>
    <t>62056 0448</t>
  </si>
  <si>
    <t>62017 1235</t>
  </si>
  <si>
    <t>Coffeen</t>
  </si>
  <si>
    <t>62049 1060</t>
  </si>
  <si>
    <t>1035 Seymour Ave</t>
  </si>
  <si>
    <t>62049 1827</t>
  </si>
  <si>
    <t>909 Rountree St</t>
  </si>
  <si>
    <t>62049 1853</t>
  </si>
  <si>
    <t>522 E Tremont St</t>
  </si>
  <si>
    <t>62049 2034</t>
  </si>
  <si>
    <t>1311 Vandalia Rd</t>
  </si>
  <si>
    <t>62560 4906</t>
  </si>
  <si>
    <t>Raymond</t>
  </si>
  <si>
    <t>505 N Prairie St</t>
  </si>
  <si>
    <t>62533 0170</t>
  </si>
  <si>
    <t>Farmersville</t>
  </si>
  <si>
    <t>407 Sedentop St</t>
  </si>
  <si>
    <t>507 N Prairie St</t>
  </si>
  <si>
    <t>509 N Prairie St</t>
  </si>
  <si>
    <t>62080 0030</t>
  </si>
  <si>
    <t>Ramsey</t>
  </si>
  <si>
    <t>516 W 6th St</t>
  </si>
  <si>
    <t>62080 0010</t>
  </si>
  <si>
    <t>702 W 6th St</t>
  </si>
  <si>
    <t>62471 1007</t>
  </si>
  <si>
    <t>1011 W Fletcher St</t>
  </si>
  <si>
    <t>1017 W Fletcher St</t>
  </si>
  <si>
    <t>62458 1153</t>
  </si>
  <si>
    <t>Saint Elmo</t>
  </si>
  <si>
    <t>519 W 2nd St</t>
  </si>
  <si>
    <t>62458 1324</t>
  </si>
  <si>
    <t>300 W 12th St</t>
  </si>
  <si>
    <t>62458 1368</t>
  </si>
  <si>
    <t>1200 N Walnut St</t>
  </si>
  <si>
    <t>62418 1120</t>
  </si>
  <si>
    <t>Brownstown</t>
  </si>
  <si>
    <t>460 W South St</t>
  </si>
  <si>
    <t>62418 1129</t>
  </si>
  <si>
    <t>421 S College Ave</t>
  </si>
  <si>
    <t>62467 1314</t>
  </si>
  <si>
    <t>Teutopolis</t>
  </si>
  <si>
    <t>309 E Main St</t>
  </si>
  <si>
    <t>62467 1050</t>
  </si>
  <si>
    <t>904 W Water St</t>
  </si>
  <si>
    <t>62467 1271</t>
  </si>
  <si>
    <t>801 W Main St</t>
  </si>
  <si>
    <t>62467 0607</t>
  </si>
  <si>
    <t>215 N 1St St</t>
  </si>
  <si>
    <t>62401 2720</t>
  </si>
  <si>
    <t>211 W Douglas Ave</t>
  </si>
  <si>
    <t>62401 2910</t>
  </si>
  <si>
    <t>3224 S Banker St</t>
  </si>
  <si>
    <t>62401 5405</t>
  </si>
  <si>
    <t>3901 S Banker St.</t>
  </si>
  <si>
    <t>62401 1951</t>
  </si>
  <si>
    <t>600 S Henrietta St</t>
  </si>
  <si>
    <t>62401 1994</t>
  </si>
  <si>
    <t>1301 W Grove Ave</t>
  </si>
  <si>
    <t>62401 0130</t>
  </si>
  <si>
    <t>2803 S Banker St</t>
  </si>
  <si>
    <t>62424 0187</t>
  </si>
  <si>
    <t>Dieterich</t>
  </si>
  <si>
    <t>205 S Pine St</t>
  </si>
  <si>
    <t>62414 0098</t>
  </si>
  <si>
    <t>Beecher City</t>
  </si>
  <si>
    <t>304 E Vine</t>
  </si>
  <si>
    <t>62414 2219</t>
  </si>
  <si>
    <t>438 E State Highway 33</t>
  </si>
  <si>
    <t>62411 1701</t>
  </si>
  <si>
    <t>407 S Edwards St</t>
  </si>
  <si>
    <t>62411 1265</t>
  </si>
  <si>
    <t>7 S Ewing St</t>
  </si>
  <si>
    <t>62540 4532</t>
  </si>
  <si>
    <t>Kincaid</t>
  </si>
  <si>
    <t>550 Prairie Street</t>
  </si>
  <si>
    <t>62540 4457</t>
  </si>
  <si>
    <t>612 Dial Street</t>
  </si>
  <si>
    <t>62540 0020</t>
  </si>
  <si>
    <t>612 Dial St</t>
  </si>
  <si>
    <t>62557 0377</t>
  </si>
  <si>
    <t>209 W 9Th St</t>
  </si>
  <si>
    <t>203 W 8th St</t>
  </si>
  <si>
    <t>201 W 8th St</t>
  </si>
  <si>
    <t>14 Main St</t>
  </si>
  <si>
    <t>62531 9713</t>
  </si>
  <si>
    <t>Edinburg</t>
  </si>
  <si>
    <t>100 E Martin St</t>
  </si>
  <si>
    <t>62568 1450</t>
  </si>
  <si>
    <t>805 N Cherokee St</t>
  </si>
  <si>
    <t>62568 2201</t>
  </si>
  <si>
    <t>101 E Adams St</t>
  </si>
  <si>
    <t>62568 1358</t>
  </si>
  <si>
    <t>120 E Bidwell St</t>
  </si>
  <si>
    <t>62568 1245</t>
  </si>
  <si>
    <t>815 W Springfield Rd</t>
  </si>
  <si>
    <t>62568 1239</t>
  </si>
  <si>
    <t>1100 Sportsman Dr</t>
  </si>
  <si>
    <t>62546 0013</t>
  </si>
  <si>
    <t>313 School St</t>
  </si>
  <si>
    <t>204 N Perrine St</t>
  </si>
  <si>
    <t>301 School St</t>
  </si>
  <si>
    <t>62246 1396</t>
  </si>
  <si>
    <t>1318 E State Route 140</t>
  </si>
  <si>
    <t>62275 3038</t>
  </si>
  <si>
    <t>Pocahontas</t>
  </si>
  <si>
    <t>4 E State St</t>
  </si>
  <si>
    <t>62246 1383</t>
  </si>
  <si>
    <t>800 N Dewey St</t>
  </si>
  <si>
    <t>62246 4203</t>
  </si>
  <si>
    <t>1200 Jr High Dr</t>
  </si>
  <si>
    <t>62246 4202</t>
  </si>
  <si>
    <t>1000 E State Route 140</t>
  </si>
  <si>
    <t>62246 1378</t>
  </si>
  <si>
    <t>1008 N Hena St</t>
  </si>
  <si>
    <t>62262 1049</t>
  </si>
  <si>
    <t>Mulberry Grove</t>
  </si>
  <si>
    <t>801 W Wall St</t>
  </si>
  <si>
    <t>62621 0230</t>
  </si>
  <si>
    <t>Bluffs</t>
  </si>
  <si>
    <t>100 W Rockwood St</t>
  </si>
  <si>
    <t>62621 8114</t>
  </si>
  <si>
    <t>62694 1248</t>
  </si>
  <si>
    <t>Winchester</t>
  </si>
  <si>
    <t>283 S Elm St</t>
  </si>
  <si>
    <t>62694 1243</t>
  </si>
  <si>
    <t>200 W Cross St</t>
  </si>
  <si>
    <t>62694 1246</t>
  </si>
  <si>
    <t>149 S Elm St</t>
  </si>
  <si>
    <t>62312 1031</t>
  </si>
  <si>
    <t>Barry</t>
  </si>
  <si>
    <t>401 McDonough St</t>
  </si>
  <si>
    <t>62345 0189</t>
  </si>
  <si>
    <t>Kinderhook</t>
  </si>
  <si>
    <t>300 Chaney St</t>
  </si>
  <si>
    <t>62363 1982</t>
  </si>
  <si>
    <t>601 Piper Ln</t>
  </si>
  <si>
    <t>62363 1801</t>
  </si>
  <si>
    <t>655 Clarksville Rd</t>
  </si>
  <si>
    <t>62363 1960</t>
  </si>
  <si>
    <t>512 S Madison St</t>
  </si>
  <si>
    <t>62340 0439</t>
  </si>
  <si>
    <t>Griggsville</t>
  </si>
  <si>
    <t>202 N Stanford St</t>
  </si>
  <si>
    <t>62362 0098</t>
  </si>
  <si>
    <t>201 E North St</t>
  </si>
  <si>
    <t>202 N Stanford</t>
  </si>
  <si>
    <t>62366 0277</t>
  </si>
  <si>
    <t>Pleasant Hill</t>
  </si>
  <si>
    <t>501 E Quincy St</t>
  </si>
  <si>
    <t>62650 2024</t>
  </si>
  <si>
    <t>30 N Central Park Plz</t>
  </si>
  <si>
    <t>62650 1997</t>
  </si>
  <si>
    <t>516 Jordan St</t>
  </si>
  <si>
    <t>62650 2069</t>
  </si>
  <si>
    <t>3 W Central Park Plz</t>
  </si>
  <si>
    <t>62668 0170</t>
  </si>
  <si>
    <t>Murrayville</t>
  </si>
  <si>
    <t>307 Masters St</t>
  </si>
  <si>
    <t>62650 6228</t>
  </si>
  <si>
    <t>1626 State Highway 78 N</t>
  </si>
  <si>
    <t>62650 3279</t>
  </si>
  <si>
    <t>South Jacksonville</t>
  </si>
  <si>
    <t>1700 S West St</t>
  </si>
  <si>
    <t>62650 1350</t>
  </si>
  <si>
    <t>320 W Independence Ave</t>
  </si>
  <si>
    <t>62650 2865</t>
  </si>
  <si>
    <t>524 S Kosciusko St</t>
  </si>
  <si>
    <t>62650 1010</t>
  </si>
  <si>
    <t>1901 W Lafayette Ave</t>
  </si>
  <si>
    <t>62650 2384</t>
  </si>
  <si>
    <t>664 Lincoln Ave</t>
  </si>
  <si>
    <t>62650 1223</t>
  </si>
  <si>
    <t>1211 N Diamond St</t>
  </si>
  <si>
    <t>211 W State St</t>
  </si>
  <si>
    <t>62631 5017</t>
  </si>
  <si>
    <t>Concord</t>
  </si>
  <si>
    <t>2206 Concord Arenzville Rd</t>
  </si>
  <si>
    <t>2204 Concord Arenzville Rd</t>
  </si>
  <si>
    <t>62665 0440</t>
  </si>
  <si>
    <t>Meredosia</t>
  </si>
  <si>
    <t>830 Main Street</t>
  </si>
  <si>
    <t>830 Main St</t>
  </si>
  <si>
    <t>62665 7357</t>
  </si>
  <si>
    <t>62692 1039</t>
  </si>
  <si>
    <t>Waverly</t>
  </si>
  <si>
    <t>499 W Elm St</t>
  </si>
  <si>
    <t>62692 1041</t>
  </si>
  <si>
    <t>201 N Miller St</t>
  </si>
  <si>
    <t>62638 4933</t>
  </si>
  <si>
    <t>1412 Wyatt Street</t>
  </si>
  <si>
    <t>412 Wyatt Ave</t>
  </si>
  <si>
    <t>110 State</t>
  </si>
  <si>
    <t>62627 9128</t>
  </si>
  <si>
    <t>Chandlerville</t>
  </si>
  <si>
    <t>191 S Bluff St</t>
  </si>
  <si>
    <t>62612 0260</t>
  </si>
  <si>
    <t>Ashland</t>
  </si>
  <si>
    <t>601 W Buchanan St</t>
  </si>
  <si>
    <t>501 W Buchanan St</t>
  </si>
  <si>
    <t>651 S Morgan St</t>
  </si>
  <si>
    <t>62618 2054</t>
  </si>
  <si>
    <t>400 E 15th St</t>
  </si>
  <si>
    <t>62618 2052</t>
  </si>
  <si>
    <t>500 E 15th St</t>
  </si>
  <si>
    <t>62353 1149</t>
  </si>
  <si>
    <t>501 NW Cross St</t>
  </si>
  <si>
    <t>62353 1377</t>
  </si>
  <si>
    <t>504 E Main Street</t>
  </si>
  <si>
    <t>Mt Sterling</t>
  </si>
  <si>
    <t>62301 4149</t>
  </si>
  <si>
    <t>401 S 8th St</t>
  </si>
  <si>
    <t>4900 Columbus Rd</t>
  </si>
  <si>
    <t>62305 6441</t>
  </si>
  <si>
    <t>3211 Payson Rd</t>
  </si>
  <si>
    <t>62301 4417</t>
  </si>
  <si>
    <t>3000 Maine St</t>
  </si>
  <si>
    <t>3111 N 12th St</t>
  </si>
  <si>
    <t>62305 6030</t>
  </si>
  <si>
    <t>4100 Harrison Street</t>
  </si>
  <si>
    <t>62301 4209</t>
  </si>
  <si>
    <t>100 S 14th St</t>
  </si>
  <si>
    <t>62301 4439</t>
  </si>
  <si>
    <t>3322 Maine St</t>
  </si>
  <si>
    <t>62351 0200</t>
  </si>
  <si>
    <t>Mendon</t>
  </si>
  <si>
    <t>453 W Collins St</t>
  </si>
  <si>
    <t>62351 1223</t>
  </si>
  <si>
    <t>136 W Washington St</t>
  </si>
  <si>
    <t>62320 1138</t>
  </si>
  <si>
    <t>Camp Point</t>
  </si>
  <si>
    <t>109 W School St</t>
  </si>
  <si>
    <t>62339 1035</t>
  </si>
  <si>
    <t>Golden</t>
  </si>
  <si>
    <t>301 Hanna St</t>
  </si>
  <si>
    <t>62320 2516</t>
  </si>
  <si>
    <t>2110 Highway 94 N</t>
  </si>
  <si>
    <t>62347 1107</t>
  </si>
  <si>
    <t>Liberty</t>
  </si>
  <si>
    <t>505 N Park St</t>
  </si>
  <si>
    <t>62360 1041</t>
  </si>
  <si>
    <t>404 W State St</t>
  </si>
  <si>
    <t>62360 1033</t>
  </si>
  <si>
    <t>420 W Brainard St</t>
  </si>
  <si>
    <t>406 W State St</t>
  </si>
  <si>
    <t>ÔªøS. No</t>
  </si>
  <si>
    <t>Geocodio Latitude</t>
  </si>
  <si>
    <t>Geocodio Longitude</t>
  </si>
  <si>
    <t>Geocodio Accuracy Score</t>
  </si>
  <si>
    <t>Geocodio Accuracy Type</t>
  </si>
  <si>
    <t>Geocodio Address Line 1</t>
  </si>
  <si>
    <t>Geocodio Address Line 2</t>
  </si>
  <si>
    <t>Geocodio Address Line 3</t>
  </si>
  <si>
    <t>Geocodio House Number</t>
  </si>
  <si>
    <t>Geocodio Street</t>
  </si>
  <si>
    <t>Geocodio Unit Type</t>
  </si>
  <si>
    <t>Geocodio Unit Number</t>
  </si>
  <si>
    <t>Geocodio City</t>
  </si>
  <si>
    <t>Geocodio State</t>
  </si>
  <si>
    <t>Geocodio County</t>
  </si>
  <si>
    <t>Geocodio Postal Code</t>
  </si>
  <si>
    <t>Geocodio Country</t>
  </si>
  <si>
    <t>Geocodio Source</t>
  </si>
  <si>
    <t>rooftop</t>
  </si>
  <si>
    <t>Payson, IL 62360</t>
  </si>
  <si>
    <t>W State St</t>
  </si>
  <si>
    <t>US</t>
  </si>
  <si>
    <t>W Brainard St</t>
  </si>
  <si>
    <t>Liberty, IL 62347</t>
  </si>
  <si>
    <t>N Park St</t>
  </si>
  <si>
    <t>Camp Point, IL 62320</t>
  </si>
  <si>
    <t>Highway 94 N</t>
  </si>
  <si>
    <t>Golden, IL 62339</t>
  </si>
  <si>
    <t>Hanna St</t>
  </si>
  <si>
    <t>W School St</t>
  </si>
  <si>
    <t>Mendon, IL 62351</t>
  </si>
  <si>
    <t>W Collins St</t>
  </si>
  <si>
    <t>W Washington St</t>
  </si>
  <si>
    <t>Quincy, IL 62301</t>
  </si>
  <si>
    <t>Maine St</t>
  </si>
  <si>
    <t>S 14th St</t>
  </si>
  <si>
    <t>4100 Harrison St</t>
  </si>
  <si>
    <t>Quincy, IL 62305</t>
  </si>
  <si>
    <t>Harrison St</t>
  </si>
  <si>
    <t>N 12th St</t>
  </si>
  <si>
    <t>Payson Rd</t>
  </si>
  <si>
    <t>Columbus Rd</t>
  </si>
  <si>
    <t>S 8th St</t>
  </si>
  <si>
    <t>N 52nd St</t>
  </si>
  <si>
    <t>range_interpolation</t>
  </si>
  <si>
    <t>Mount Sterling, IL 62353</t>
  </si>
  <si>
    <t>E Main St</t>
  </si>
  <si>
    <t>TIGER/Line¬Æ dataset from the US Census Bureau</t>
  </si>
  <si>
    <t>504 E Main St</t>
  </si>
  <si>
    <t>NW Cross St</t>
  </si>
  <si>
    <t>Beardstown, IL 62618</t>
  </si>
  <si>
    <t>E 15th St</t>
  </si>
  <si>
    <t>Virginia, IL 62691</t>
  </si>
  <si>
    <t>S Morgan St</t>
  </si>
  <si>
    <t>nearest_rooftop_match</t>
  </si>
  <si>
    <t>401 W Buchanan St</t>
  </si>
  <si>
    <t>Ashland, IL 62612</t>
  </si>
  <si>
    <t>W Buchanan St</t>
  </si>
  <si>
    <t>Chandlerville, IL 62627</t>
  </si>
  <si>
    <t>S Bluff St</t>
  </si>
  <si>
    <t>110 State St</t>
  </si>
  <si>
    <t>Franklin, IL 62638</t>
  </si>
  <si>
    <t>State St</t>
  </si>
  <si>
    <t>Wyatt Ave</t>
  </si>
  <si>
    <t>place</t>
  </si>
  <si>
    <t>Waverly, IL 62692</t>
  </si>
  <si>
    <t>N Miller St</t>
  </si>
  <si>
    <t>W Elm St</t>
  </si>
  <si>
    <t>Meredosia, IL 62665</t>
  </si>
  <si>
    <t>Main St</t>
  </si>
  <si>
    <t>Concord, IL 62631</t>
  </si>
  <si>
    <t>Concord Arenzville Rd</t>
  </si>
  <si>
    <t>Jacksonville, IL 62650</t>
  </si>
  <si>
    <t>N Diamond St</t>
  </si>
  <si>
    <t>Lincoln Ave</t>
  </si>
  <si>
    <t>W Lafayette Ave</t>
  </si>
  <si>
    <t>S Kosciusko St</t>
  </si>
  <si>
    <t>W Independence Ave</t>
  </si>
  <si>
    <t>S West St</t>
  </si>
  <si>
    <t>1626 State Hwy 78 N</t>
  </si>
  <si>
    <t>State Hwy 78 N</t>
  </si>
  <si>
    <t>Murrayville, IL 62668</t>
  </si>
  <si>
    <t>Masters St</t>
  </si>
  <si>
    <t>W Central Park Plz</t>
  </si>
  <si>
    <t>Jordan St</t>
  </si>
  <si>
    <t>N Central Park Plz</t>
  </si>
  <si>
    <t>street_center</t>
  </si>
  <si>
    <t>E Quincy St</t>
  </si>
  <si>
    <t>Pleasant Hill, IL 62366</t>
  </si>
  <si>
    <t>Griggsville, IL 62340</t>
  </si>
  <si>
    <t>N Stanford St</t>
  </si>
  <si>
    <t>Perry, IL 62362</t>
  </si>
  <si>
    <t>E North St</t>
  </si>
  <si>
    <t>Pittsfield, IL 62363</t>
  </si>
  <si>
    <t>S Madison St</t>
  </si>
  <si>
    <t>E Higbee St</t>
  </si>
  <si>
    <t>Clarksville Rd</t>
  </si>
  <si>
    <t>Piper Ln</t>
  </si>
  <si>
    <t>Barry, IL 62312</t>
  </si>
  <si>
    <t>McDonough St</t>
  </si>
  <si>
    <t>N Chaney Ave</t>
  </si>
  <si>
    <t>Kinderhook, IL 62345</t>
  </si>
  <si>
    <t>Winchester, IL 62694</t>
  </si>
  <si>
    <t>S Elm St</t>
  </si>
  <si>
    <t>W Cross St</t>
  </si>
  <si>
    <t>Bluffs, IL 62621</t>
  </si>
  <si>
    <t>W Rockwood St</t>
  </si>
  <si>
    <t>Mulberry Grove, IL 62262</t>
  </si>
  <si>
    <t>W Wall St</t>
  </si>
  <si>
    <t>Bond</t>
  </si>
  <si>
    <t>Greenville, IL 62246</t>
  </si>
  <si>
    <t>N Hena St</t>
  </si>
  <si>
    <t>1000 E IL-Rt 140</t>
  </si>
  <si>
    <t>E IL-Rt 140</t>
  </si>
  <si>
    <t>Jr High Dr</t>
  </si>
  <si>
    <t>N Dewey St</t>
  </si>
  <si>
    <t>Pocahontas, IL 62275</t>
  </si>
  <si>
    <t>E State St</t>
  </si>
  <si>
    <t>1318 E State Rte 140</t>
  </si>
  <si>
    <t>E State Rte 140</t>
  </si>
  <si>
    <t>Morrisonville, IL 62546</t>
  </si>
  <si>
    <t>School St</t>
  </si>
  <si>
    <t>N Perrine St</t>
  </si>
  <si>
    <t>1100 N Sportsman Dr</t>
  </si>
  <si>
    <t>Taylorville, IL 62568</t>
  </si>
  <si>
    <t>N Sportsman Dr</t>
  </si>
  <si>
    <t>W Springfield Rd</t>
  </si>
  <si>
    <t>E Bidwell St</t>
  </si>
  <si>
    <t>E Adams St</t>
  </si>
  <si>
    <t>N Cherokee St</t>
  </si>
  <si>
    <t>Edinburg, IL 62531</t>
  </si>
  <si>
    <t>E Martin St</t>
  </si>
  <si>
    <t>14 W Main St</t>
  </si>
  <si>
    <t>Pana, IL 62557</t>
  </si>
  <si>
    <t>W Main St</t>
  </si>
  <si>
    <t>W 8th St</t>
  </si>
  <si>
    <t>209 W 9th St</t>
  </si>
  <si>
    <t>W 9th St</t>
  </si>
  <si>
    <t>Kincaid, IL 62540</t>
  </si>
  <si>
    <t>Dial St</t>
  </si>
  <si>
    <t>550 Prairie St~</t>
  </si>
  <si>
    <t>Prairie St~</t>
  </si>
  <si>
    <t>Altamont, IL 62411</t>
  </si>
  <si>
    <t>S Ewing St</t>
  </si>
  <si>
    <t>S Edwards St</t>
  </si>
  <si>
    <t>438 E State Hwy 33</t>
  </si>
  <si>
    <t>Beecher City, IL 62414</t>
  </si>
  <si>
    <t>E State Hwy 33</t>
  </si>
  <si>
    <t>304 E Vine St</t>
  </si>
  <si>
    <t>E Vine St</t>
  </si>
  <si>
    <t>206 S Pine St</t>
  </si>
  <si>
    <t>Dieterich, IL 62424</t>
  </si>
  <si>
    <t>S Pine St</t>
  </si>
  <si>
    <t>W Church St</t>
  </si>
  <si>
    <t>Effingham, IL 62401</t>
  </si>
  <si>
    <t>S Banker St</t>
  </si>
  <si>
    <t>W Grove Ave</t>
  </si>
  <si>
    <t>S Henrietta St</t>
  </si>
  <si>
    <t>W Douglas Ave</t>
  </si>
  <si>
    <t>N 1st St</t>
  </si>
  <si>
    <t>Teutopolis, IL 62467</t>
  </si>
  <si>
    <t>W Water St</t>
  </si>
  <si>
    <t>Brownstown, IL 62418</t>
  </si>
  <si>
    <t>S College Ave</t>
  </si>
  <si>
    <t>W South St</t>
  </si>
  <si>
    <t>1200 Walnut St</t>
  </si>
  <si>
    <t>Saint Elmo, IL 62458</t>
  </si>
  <si>
    <t>Walnut St</t>
  </si>
  <si>
    <t>300 12th St</t>
  </si>
  <si>
    <t>12th St</t>
  </si>
  <si>
    <t>W 2nd St</t>
  </si>
  <si>
    <t>Vandalia, IL 62471</t>
  </si>
  <si>
    <t>N 8th St</t>
  </si>
  <si>
    <t>W Fletcher St</t>
  </si>
  <si>
    <t>W 6th St</t>
  </si>
  <si>
    <t>Ramsey, IL 62080</t>
  </si>
  <si>
    <t>509 Prairie St</t>
  </si>
  <si>
    <t>Raymond, IL 62560</t>
  </si>
  <si>
    <t>Prairie St</t>
  </si>
  <si>
    <t>507 Prairie St</t>
  </si>
  <si>
    <t>Farmersville, IL 62533</t>
  </si>
  <si>
    <t>Sedentop St</t>
  </si>
  <si>
    <t>505 Prairie St</t>
  </si>
  <si>
    <t>Hillsboro, IL 62049</t>
  </si>
  <si>
    <t>Vandalia Rd</t>
  </si>
  <si>
    <t>E Tremont St</t>
  </si>
  <si>
    <t>Rountree St</t>
  </si>
  <si>
    <t>Seymour Ave</t>
  </si>
  <si>
    <t>200 E School St</t>
  </si>
  <si>
    <t>E School St</t>
  </si>
  <si>
    <t>1100 Old Rte 66</t>
  </si>
  <si>
    <t>Litchfield, IL 62056</t>
  </si>
  <si>
    <t>Old Rte 66</t>
  </si>
  <si>
    <t>N State St</t>
  </si>
  <si>
    <t>725 S Chestnut St</t>
  </si>
  <si>
    <t>S Chestnut St</t>
  </si>
  <si>
    <t>127 W St John St</t>
  </si>
  <si>
    <t>W St John St</t>
  </si>
  <si>
    <t>Nokomis, IL 62075</t>
  </si>
  <si>
    <t>Oberle St</t>
  </si>
  <si>
    <t>W Hamilton St</t>
  </si>
  <si>
    <t>Belvidere, IL 61008</t>
  </si>
  <si>
    <t>5th Ave</t>
  </si>
  <si>
    <t>East Ave</t>
  </si>
  <si>
    <t>Beloit Rd</t>
  </si>
  <si>
    <t>E 6th St</t>
  </si>
  <si>
    <t>Caledonia, IL 61011</t>
  </si>
  <si>
    <t>Randolph St</t>
  </si>
  <si>
    <t>Bonus Ave</t>
  </si>
  <si>
    <t>W Perry St</t>
  </si>
  <si>
    <t>Poplar Grove, IL 61065</t>
  </si>
  <si>
    <t>N Boone School Rd</t>
  </si>
  <si>
    <t>Poplar Grove Rd</t>
  </si>
  <si>
    <t>Capron, IL 61012</t>
  </si>
  <si>
    <t>N Wooster St</t>
  </si>
  <si>
    <t>Blaine Rd</t>
  </si>
  <si>
    <t>207 N State St</t>
  </si>
  <si>
    <t>Machesney Park, IL 61115</t>
  </si>
  <si>
    <t>N 2nd St</t>
  </si>
  <si>
    <t>N Alpine Rd</t>
  </si>
  <si>
    <t>Loves Park, IL 61111</t>
  </si>
  <si>
    <t>Windsor Rd</t>
  </si>
  <si>
    <t>Grand Ave</t>
  </si>
  <si>
    <t>Maple Ave</t>
  </si>
  <si>
    <t>Victory Ln</t>
  </si>
  <si>
    <t>Forest Hills Rd</t>
  </si>
  <si>
    <t>Ralston Rd</t>
  </si>
  <si>
    <t>Minahan Dr</t>
  </si>
  <si>
    <t>Harlem Rd</t>
  </si>
  <si>
    <t>Roscoe, IL 61073</t>
  </si>
  <si>
    <t>Pine Ln</t>
  </si>
  <si>
    <t>Elevator Rd</t>
  </si>
  <si>
    <t>S Gate Rd</t>
  </si>
  <si>
    <t>South Beloit, IL 61080</t>
  </si>
  <si>
    <t>Prairie Hill Rd</t>
  </si>
  <si>
    <t>Willowbrook Rd</t>
  </si>
  <si>
    <t>Shirland, IL 61079</t>
  </si>
  <si>
    <t>North St</t>
  </si>
  <si>
    <t>Rockton, IL 61072</t>
  </si>
  <si>
    <t>E Union St</t>
  </si>
  <si>
    <t>Old River Rd</t>
  </si>
  <si>
    <t>Rockford, IL 61104</t>
  </si>
  <si>
    <t>7th St</t>
  </si>
  <si>
    <t>Rockford, IL 61101</t>
  </si>
  <si>
    <t>Auburn St</t>
  </si>
  <si>
    <t>Rockford, IL 61108</t>
  </si>
  <si>
    <t>Charles St</t>
  </si>
  <si>
    <t>Rockford, IL 61114</t>
  </si>
  <si>
    <t>Spring Creek Rd</t>
  </si>
  <si>
    <t>Rockford, IL 61109</t>
  </si>
  <si>
    <t>Samuelson Rd</t>
  </si>
  <si>
    <t>Rockford, IL 61103</t>
  </si>
  <si>
    <t>N Rockton Ave</t>
  </si>
  <si>
    <t>Rockford, IL 61107</t>
  </si>
  <si>
    <t>Ohio Pkwy</t>
  </si>
  <si>
    <t>N Pierpont Ave</t>
  </si>
  <si>
    <t>Rockford, IL 61102</t>
  </si>
  <si>
    <t>Clover Ave</t>
  </si>
  <si>
    <t>Brendenwood Rd</t>
  </si>
  <si>
    <t>Madron Rd</t>
  </si>
  <si>
    <t>Pepper Dr</t>
  </si>
  <si>
    <t>Prairie Rd</t>
  </si>
  <si>
    <t>Halsted Rd</t>
  </si>
  <si>
    <t>S Central Ave</t>
  </si>
  <si>
    <t>20th St</t>
  </si>
  <si>
    <t>Carol Ct</t>
  </si>
  <si>
    <t>Maple St</t>
  </si>
  <si>
    <t>Green Dale Dr</t>
  </si>
  <si>
    <t>Rural St</t>
  </si>
  <si>
    <t>Summit St</t>
  </si>
  <si>
    <t>Gregory St</t>
  </si>
  <si>
    <t>Kishwaukee St</t>
  </si>
  <si>
    <t>W Gate Pkwy</t>
  </si>
  <si>
    <t>Huffman Blvd</t>
  </si>
  <si>
    <t>Armer Dr</t>
  </si>
  <si>
    <t>West St</t>
  </si>
  <si>
    <t>Mulberry St</t>
  </si>
  <si>
    <t>Hawthorne Dr</t>
  </si>
  <si>
    <t>Ogilby Rd</t>
  </si>
  <si>
    <t>Northrock Dr</t>
  </si>
  <si>
    <t>Fairview Ave</t>
  </si>
  <si>
    <t>Haskell Ave</t>
  </si>
  <si>
    <t>Glenwood Ave</t>
  </si>
  <si>
    <t>333 15th Ave</t>
  </si>
  <si>
    <t>15th Ave</t>
  </si>
  <si>
    <t>Salem St</t>
  </si>
  <si>
    <t>Hayes Ave</t>
  </si>
  <si>
    <t>Blackhawk Blvd</t>
  </si>
  <si>
    <t>Oak Grove Ave</t>
  </si>
  <si>
    <t>Miller St</t>
  </si>
  <si>
    <t>Pecatonica, IL 61063</t>
  </si>
  <si>
    <t>Reed St</t>
  </si>
  <si>
    <t>Durand, IL 61024</t>
  </si>
  <si>
    <t>Farm School Rd</t>
  </si>
  <si>
    <t>Winnebago, IL 61088</t>
  </si>
  <si>
    <t>E McNair Rd</t>
  </si>
  <si>
    <t>N Elida St</t>
  </si>
  <si>
    <t>S Benton St</t>
  </si>
  <si>
    <t>580 N 1 Bank Dr</t>
  </si>
  <si>
    <t>Palatine, IL 60067</t>
  </si>
  <si>
    <t>N 1 Bank Dr</t>
  </si>
  <si>
    <t>Rolling Meadows, IL 60008</t>
  </si>
  <si>
    <t>Plum Grove Rd</t>
  </si>
  <si>
    <t>Martin Ln</t>
  </si>
  <si>
    <t>Palatine, IL 60074</t>
  </si>
  <si>
    <t>N Babcock Dr</t>
  </si>
  <si>
    <t>N Smith St</t>
  </si>
  <si>
    <t>Hoffman Estates, IL 60192</t>
  </si>
  <si>
    <t>Winston Dr</t>
  </si>
  <si>
    <t>E Sayles Dr</t>
  </si>
  <si>
    <t>Central Rd</t>
  </si>
  <si>
    <t>N Harrison Ave</t>
  </si>
  <si>
    <t>Meadow Dr</t>
  </si>
  <si>
    <t>W Illinois Ave</t>
  </si>
  <si>
    <t>N Jonathan Dr</t>
  </si>
  <si>
    <t>N Ridgewood Ln</t>
  </si>
  <si>
    <t>N Oak St</t>
  </si>
  <si>
    <t>N Glenn Dr</t>
  </si>
  <si>
    <t>Barker Ave</t>
  </si>
  <si>
    <t>Haman Ave</t>
  </si>
  <si>
    <t>999 W Dundee Rd</t>
  </si>
  <si>
    <t>Wheeling, IL 60090</t>
  </si>
  <si>
    <t>W Dundee Rd</t>
  </si>
  <si>
    <t>Buffalo Grove, IL 60089</t>
  </si>
  <si>
    <t>Plum Grove Cir</t>
  </si>
  <si>
    <t>S Wolf Rd</t>
  </si>
  <si>
    <t>51 St Armand Ln</t>
  </si>
  <si>
    <t>St Armand Ln</t>
  </si>
  <si>
    <t>Mount Prospect, IL 60056</t>
  </si>
  <si>
    <t>N Aspen Dr</t>
  </si>
  <si>
    <t>Golfview Ter</t>
  </si>
  <si>
    <t>S Arlington Heights Rd</t>
  </si>
  <si>
    <t>Arlington Heights, IL 60004</t>
  </si>
  <si>
    <t>N Highland Ave</t>
  </si>
  <si>
    <t>E Burr Oak Dr</t>
  </si>
  <si>
    <t>Scott St</t>
  </si>
  <si>
    <t>E Merle Ln</t>
  </si>
  <si>
    <t>Wille Ave</t>
  </si>
  <si>
    <t>Glendale St</t>
  </si>
  <si>
    <t>Prospect Heights, IL 60070</t>
  </si>
  <si>
    <t>N Schoenbeck Rd</t>
  </si>
  <si>
    <t>Arlington Heights, IL 60005</t>
  </si>
  <si>
    <t>S Dunton Ave</t>
  </si>
  <si>
    <t>S Highland Ave</t>
  </si>
  <si>
    <t>N Belmont Ave</t>
  </si>
  <si>
    <t>S Dryden Pl</t>
  </si>
  <si>
    <t>N Verde Dr</t>
  </si>
  <si>
    <t>N Burke Dr</t>
  </si>
  <si>
    <t>E Olive St</t>
  </si>
  <si>
    <t>N Patton Ave</t>
  </si>
  <si>
    <t>S Dwyer Ave</t>
  </si>
  <si>
    <t>E Miner St</t>
  </si>
  <si>
    <t>E Kensington Rd</t>
  </si>
  <si>
    <t>N Wolf Rd</t>
  </si>
  <si>
    <t>711 E Euclid Ave</t>
  </si>
  <si>
    <t>E Euclid Ave</t>
  </si>
  <si>
    <t>N Burning Bush Ln</t>
  </si>
  <si>
    <t>Northbrook, IL 60062</t>
  </si>
  <si>
    <t>Sanders Rd</t>
  </si>
  <si>
    <t>Laburnum Dr</t>
  </si>
  <si>
    <t>Pfingsten Rd</t>
  </si>
  <si>
    <t>Cherry Ln</t>
  </si>
  <si>
    <t>Walters Ave</t>
  </si>
  <si>
    <t>Northfield, IL 60093</t>
  </si>
  <si>
    <t>Sunset Ridge Rd</t>
  </si>
  <si>
    <t>Wagner Rd</t>
  </si>
  <si>
    <t>Shermer Rd</t>
  </si>
  <si>
    <t>Glenview, IL 60026</t>
  </si>
  <si>
    <t>Happy Hollow Rd</t>
  </si>
  <si>
    <t>Western Ave</t>
  </si>
  <si>
    <t>Techny Rd</t>
  </si>
  <si>
    <t>Landwehr Rd</t>
  </si>
  <si>
    <t>Greenwood Rd</t>
  </si>
  <si>
    <t>Chestnut Ave</t>
  </si>
  <si>
    <t>Glenview, IL 60025</t>
  </si>
  <si>
    <t>Glenview Rd</t>
  </si>
  <si>
    <t>Linneman St</t>
  </si>
  <si>
    <t>Waukegan Rd</t>
  </si>
  <si>
    <t>Glencoe, IL 60022</t>
  </si>
  <si>
    <t>Greenwood Ave</t>
  </si>
  <si>
    <t>Forestway Dr</t>
  </si>
  <si>
    <t>Linden Ave</t>
  </si>
  <si>
    <t>Winnetka, IL 60093</t>
  </si>
  <si>
    <t>Oak St</t>
  </si>
  <si>
    <t>Hibbard Rd</t>
  </si>
  <si>
    <t>Willow Rd</t>
  </si>
  <si>
    <t>Chatfield Rd</t>
  </si>
  <si>
    <t>Glendale Ave</t>
  </si>
  <si>
    <t>Wilmette, IL 60091</t>
  </si>
  <si>
    <t>Illinois Rd</t>
  </si>
  <si>
    <t>Beech Dr</t>
  </si>
  <si>
    <t>Kenilworth, IL 60043</t>
  </si>
  <si>
    <t>Abbotsford Rd</t>
  </si>
  <si>
    <t>Locust Rd</t>
  </si>
  <si>
    <t>Central Ave</t>
  </si>
  <si>
    <t>Dartmouth St</t>
  </si>
  <si>
    <t>Prairie Ave</t>
  </si>
  <si>
    <t>Romona Rd</t>
  </si>
  <si>
    <t>Hunter Rd</t>
  </si>
  <si>
    <t>Schaumburg, IL 60194</t>
  </si>
  <si>
    <t>E Schaumburg Rd</t>
  </si>
  <si>
    <t>City of Schaumburg</t>
  </si>
  <si>
    <t>Schaumburg, IL 60193</t>
  </si>
  <si>
    <t>S Springinsguth Rd</t>
  </si>
  <si>
    <t>W Wise Rd</t>
  </si>
  <si>
    <t>Hoffman Estates, IL 60169</t>
  </si>
  <si>
    <t>Hassell Rd</t>
  </si>
  <si>
    <t>Elk Grove Village, IL 60007</t>
  </si>
  <si>
    <t>Biesterfield Rd</t>
  </si>
  <si>
    <t>Bode Rd</t>
  </si>
  <si>
    <t>Boxwood Dr</t>
  </si>
  <si>
    <t>Kingsdale Rd</t>
  </si>
  <si>
    <t>Schaumburg, IL 60195</t>
  </si>
  <si>
    <t>Jones Rd</t>
  </si>
  <si>
    <t>407 S Summit Dr</t>
  </si>
  <si>
    <t>S Summit Dr</t>
  </si>
  <si>
    <t>W Beech Dr</t>
  </si>
  <si>
    <t>Norwood Ln</t>
  </si>
  <si>
    <t>Arizona Blvd</t>
  </si>
  <si>
    <t>Hanover Park, IL 60133</t>
  </si>
  <si>
    <t>Parkview Dr</t>
  </si>
  <si>
    <t>Cypress Ave</t>
  </si>
  <si>
    <t>Lakeview Ln</t>
  </si>
  <si>
    <t>Chippendale Rd</t>
  </si>
  <si>
    <t>Kensington Ln</t>
  </si>
  <si>
    <t>W Glenn Trl</t>
  </si>
  <si>
    <t>Laurie Ln</t>
  </si>
  <si>
    <t>N Springinsguth Rd</t>
  </si>
  <si>
    <t>Armstrong Ln</t>
  </si>
  <si>
    <t>Roselle, IL 60172</t>
  </si>
  <si>
    <t>N Woodfield Trl</t>
  </si>
  <si>
    <t>N Salem Dr</t>
  </si>
  <si>
    <t>N Walnut Ln</t>
  </si>
  <si>
    <t>Hillcrest Blvd</t>
  </si>
  <si>
    <t>W Gregory St</t>
  </si>
  <si>
    <t>W Lincoln St</t>
  </si>
  <si>
    <t>N Fairview Ave</t>
  </si>
  <si>
    <t>E Council Trl</t>
  </si>
  <si>
    <t>S Busse Rd</t>
  </si>
  <si>
    <t>Leicester Rd</t>
  </si>
  <si>
    <t>W Elk Grove Blvd</t>
  </si>
  <si>
    <t>W Lonnquist Blvd</t>
  </si>
  <si>
    <t>Des Plaines, IL 60018</t>
  </si>
  <si>
    <t>Elizabeth Ln</t>
  </si>
  <si>
    <t>Des Plaines, IL 60016</t>
  </si>
  <si>
    <t>Dulles Rd</t>
  </si>
  <si>
    <t>Wellington Ave</t>
  </si>
  <si>
    <t>Clearmont Dr</t>
  </si>
  <si>
    <t>Pennsylvania Ave</t>
  </si>
  <si>
    <t>W Estates Dr</t>
  </si>
  <si>
    <t>S Cypress Dr</t>
  </si>
  <si>
    <t>W Pheasant Trl</t>
  </si>
  <si>
    <t>Oakton St</t>
  </si>
  <si>
    <t>65 Jf Kennedy Blvd</t>
  </si>
  <si>
    <t>Jf Kennedy Blvd</t>
  </si>
  <si>
    <t>Ridge Ave</t>
  </si>
  <si>
    <t>E Algonquin Rd</t>
  </si>
  <si>
    <t>N 8th Ave</t>
  </si>
  <si>
    <t>E Touhy Ave</t>
  </si>
  <si>
    <t>E Thacker St</t>
  </si>
  <si>
    <t>E Golf Rd</t>
  </si>
  <si>
    <t>S 5th Ave</t>
  </si>
  <si>
    <t>Rand Rd</t>
  </si>
  <si>
    <t>Plainfield Dr</t>
  </si>
  <si>
    <t>Everett Ave</t>
  </si>
  <si>
    <t>S Westgate Rd</t>
  </si>
  <si>
    <t>Dee Rd</t>
  </si>
  <si>
    <t>Niles, IL 60714</t>
  </si>
  <si>
    <t>N Greenwood Ave</t>
  </si>
  <si>
    <t>N Ozanam Ave</t>
  </si>
  <si>
    <t>N Hamlin Ave</t>
  </si>
  <si>
    <t>Golf Rd</t>
  </si>
  <si>
    <t>Morton Grove, IL 60053</t>
  </si>
  <si>
    <t>Oriole Ave</t>
  </si>
  <si>
    <t>W Greendale Ave</t>
  </si>
  <si>
    <t>N Cumberland Ave</t>
  </si>
  <si>
    <t>Park Ridge, IL 60068</t>
  </si>
  <si>
    <t>S Lincoln Ave</t>
  </si>
  <si>
    <t>Wisner St</t>
  </si>
  <si>
    <t>Manor Ln</t>
  </si>
  <si>
    <t>S Fairview Ave</t>
  </si>
  <si>
    <t>Stewart Ave</t>
  </si>
  <si>
    <t>8200 Greendale Ave</t>
  </si>
  <si>
    <t>Greendale Ave</t>
  </si>
  <si>
    <t>Evanston, IL 60201</t>
  </si>
  <si>
    <t>McDaniel Ave</t>
  </si>
  <si>
    <t>City of Evanston</t>
  </si>
  <si>
    <t>Evanston, IL 60202</t>
  </si>
  <si>
    <t>Greenleaf St</t>
  </si>
  <si>
    <t>Dodge Ave</t>
  </si>
  <si>
    <t>Wesley Ave</t>
  </si>
  <si>
    <t>Forest Ave</t>
  </si>
  <si>
    <t>Colfax St</t>
  </si>
  <si>
    <t>Orrington Ave</t>
  </si>
  <si>
    <t>Evanston, IL 60203</t>
  </si>
  <si>
    <t>Church St</t>
  </si>
  <si>
    <t>Ashland Ave</t>
  </si>
  <si>
    <t>Hurd Ave</t>
  </si>
  <si>
    <t>Lake St</t>
  </si>
  <si>
    <t>Green Bay Rd</t>
  </si>
  <si>
    <t>Skokie, IL 60076</t>
  </si>
  <si>
    <t>Davis St</t>
  </si>
  <si>
    <t>Washington St</t>
  </si>
  <si>
    <t>Belleforte Ave</t>
  </si>
  <si>
    <t>Kenton Ave</t>
  </si>
  <si>
    <t>Kostner Ave</t>
  </si>
  <si>
    <t>Skokie, IL 60077</t>
  </si>
  <si>
    <t>Lockwood Ave</t>
  </si>
  <si>
    <t>Crawford Ave</t>
  </si>
  <si>
    <t>Madison St</t>
  </si>
  <si>
    <t>Gross Point Rd</t>
  </si>
  <si>
    <t>W Oakton St</t>
  </si>
  <si>
    <t>Laramie Ave</t>
  </si>
  <si>
    <t>7615 E Prairie Rd</t>
  </si>
  <si>
    <t>E Prairie Rd</t>
  </si>
  <si>
    <t>8300 St Louis Ave</t>
  </si>
  <si>
    <t>St Louis Ave</t>
  </si>
  <si>
    <t>Tripp Ave</t>
  </si>
  <si>
    <t>6950 NE Prairie Rd</t>
  </si>
  <si>
    <t>Lincolnwood, IL 60712</t>
  </si>
  <si>
    <t>NE Prairie Rd</t>
  </si>
  <si>
    <t>N Crawford Ave</t>
  </si>
  <si>
    <t>6850 NE Prairie Rd</t>
  </si>
  <si>
    <t>W Lunt Ave</t>
  </si>
  <si>
    <t>Hartrey Ave</t>
  </si>
  <si>
    <t>7 S Happ Rd</t>
  </si>
  <si>
    <t>S Happ Rd</t>
  </si>
  <si>
    <t>Winnetka Ave</t>
  </si>
  <si>
    <t>S Dee Rd</t>
  </si>
  <si>
    <t>Dempster St</t>
  </si>
  <si>
    <t>S Roselle Rd</t>
  </si>
  <si>
    <t>E Cougar Trl</t>
  </si>
  <si>
    <t>S Quentin Rd</t>
  </si>
  <si>
    <t>N Rohlwing Rd</t>
  </si>
  <si>
    <t>W Schaumburg Rd</t>
  </si>
  <si>
    <t>W Higgins Rd</t>
  </si>
  <si>
    <t>E Illinois Ave</t>
  </si>
  <si>
    <t>S Goebbert Rd</t>
  </si>
  <si>
    <t>E Thomas St</t>
  </si>
  <si>
    <t>W Kensington Rd</t>
  </si>
  <si>
    <t>S Elmhurst Rd</t>
  </si>
  <si>
    <t>Lawler Ave</t>
  </si>
  <si>
    <t>W Chase Ave</t>
  </si>
  <si>
    <t>W Lake Ave</t>
  </si>
  <si>
    <t>6101 N Ruby St</t>
  </si>
  <si>
    <t>Rosemont, IL 60018</t>
  </si>
  <si>
    <t>N Ruby St</t>
  </si>
  <si>
    <t>Norridge, IL 60706</t>
  </si>
  <si>
    <t>W Lawrence Ave</t>
  </si>
  <si>
    <t>N Oriole Ave</t>
  </si>
  <si>
    <t>Schiller Park, IL 60176</t>
  </si>
  <si>
    <t>Soreng Ave</t>
  </si>
  <si>
    <t>Wehrman Ave</t>
  </si>
  <si>
    <t>Michigan Ave</t>
  </si>
  <si>
    <t>Franklin Park, IL 60131</t>
  </si>
  <si>
    <t>Melrose Park, IL 60164</t>
  </si>
  <si>
    <t>Hyde Park Ave</t>
  </si>
  <si>
    <t>Northlake, IL 60164</t>
  </si>
  <si>
    <t>N Roy Ave</t>
  </si>
  <si>
    <t>Diversey Ave</t>
  </si>
  <si>
    <t>101 Diversey Pkwy</t>
  </si>
  <si>
    <t>Diversey Pkwy</t>
  </si>
  <si>
    <t>Gustav St</t>
  </si>
  <si>
    <t>Gage Ave</t>
  </si>
  <si>
    <t>Fullerton Ave</t>
  </si>
  <si>
    <t>Calwagner St</t>
  </si>
  <si>
    <t>River Grove, IL 60171</t>
  </si>
  <si>
    <t>Thatcher Ave</t>
  </si>
  <si>
    <t>Harwood Heights, IL 60706</t>
  </si>
  <si>
    <t>N Oak Park Ave</t>
  </si>
  <si>
    <t>Berkeley, IL 60163</t>
  </si>
  <si>
    <t>S Lakewood Ave</t>
  </si>
  <si>
    <t>225 S 46th Ave</t>
  </si>
  <si>
    <t>Bellwood, IL 60104</t>
  </si>
  <si>
    <t>S 46th Ave</t>
  </si>
  <si>
    <t>5413 St Charles Rd</t>
  </si>
  <si>
    <t>St Charles Rd</t>
  </si>
  <si>
    <t>338 E Whitehall Ave</t>
  </si>
  <si>
    <t>E Whitehall Ave</t>
  </si>
  <si>
    <t>Eastern Ave</t>
  </si>
  <si>
    <t>Melrose Park, IL 60160</t>
  </si>
  <si>
    <t>N 34th Ave</t>
  </si>
  <si>
    <t>Jackson St</t>
  </si>
  <si>
    <t>Butterfield Rd</t>
  </si>
  <si>
    <t>Stone Park, IL 60165</t>
  </si>
  <si>
    <t>N 36th Ave</t>
  </si>
  <si>
    <t>Wilcox Ave</t>
  </si>
  <si>
    <t>Walton St</t>
  </si>
  <si>
    <t>Maywood, IL 60153</t>
  </si>
  <si>
    <t>S 17th Ave</t>
  </si>
  <si>
    <t>N 20th Ave</t>
  </si>
  <si>
    <t>Division St</t>
  </si>
  <si>
    <t>311 W Washington Blvd</t>
  </si>
  <si>
    <t>W Washington Blvd</t>
  </si>
  <si>
    <t>S 9th Ave</t>
  </si>
  <si>
    <t>811 W Chicago Ave</t>
  </si>
  <si>
    <t>W Chicago Ave</t>
  </si>
  <si>
    <t>W Lake St</t>
  </si>
  <si>
    <t>Broadview, IL 60155</t>
  </si>
  <si>
    <t>S 15th Ave</t>
  </si>
  <si>
    <t>Washington Blvd</t>
  </si>
  <si>
    <t>River Forest, IL 60305</t>
  </si>
  <si>
    <t>Oak Ave</t>
  </si>
  <si>
    <t>Park Ave</t>
  </si>
  <si>
    <t>Forest Park, IL 60130</t>
  </si>
  <si>
    <t>Des Plaines Ave</t>
  </si>
  <si>
    <t>Beloit Ave</t>
  </si>
  <si>
    <t>Marengo Ave</t>
  </si>
  <si>
    <t>Hannah Ave</t>
  </si>
  <si>
    <t>S 18th Ave</t>
  </si>
  <si>
    <t>Westchester, IL 60154</t>
  </si>
  <si>
    <t>Canterbury St</t>
  </si>
  <si>
    <t>Norfolk Ave</t>
  </si>
  <si>
    <t>Downing Ave</t>
  </si>
  <si>
    <t>Hillside, IL 60162</t>
  </si>
  <si>
    <t>Riverside, IL 60546</t>
  </si>
  <si>
    <t>W 24th St</t>
  </si>
  <si>
    <t>Brookfield, IL 60513</t>
  </si>
  <si>
    <t>La Grange Park, IL 60526</t>
  </si>
  <si>
    <t>Raymond Ave</t>
  </si>
  <si>
    <t>3340 S Harlem Ave</t>
  </si>
  <si>
    <t>S Harlem Ave</t>
  </si>
  <si>
    <t>Woodside Rd</t>
  </si>
  <si>
    <t>Southcote Rd</t>
  </si>
  <si>
    <t>Leesley Rd</t>
  </si>
  <si>
    <t>Hollywood Ave</t>
  </si>
  <si>
    <t>Oak Park, IL 60302</t>
  </si>
  <si>
    <t>S Kenilworth Ave</t>
  </si>
  <si>
    <t>S Ridgeland Ave</t>
  </si>
  <si>
    <t>N Cuyler Ave</t>
  </si>
  <si>
    <t>N Ridgeland Ave</t>
  </si>
  <si>
    <t>N Kenilworth Ave</t>
  </si>
  <si>
    <t>Oak Park, IL 60304</t>
  </si>
  <si>
    <t>S Cuyler Ave</t>
  </si>
  <si>
    <t>S Grove Ave</t>
  </si>
  <si>
    <t>715 S Highland Ave</t>
  </si>
  <si>
    <t>N Harvey Ave</t>
  </si>
  <si>
    <t>Berwyn, IL 60402</t>
  </si>
  <si>
    <t>16th St</t>
  </si>
  <si>
    <t>Oak Park Ave</t>
  </si>
  <si>
    <t>15th St</t>
  </si>
  <si>
    <t>Cicero, IL 60804</t>
  </si>
  <si>
    <t>S 54th Ave</t>
  </si>
  <si>
    <t>5900 W 14th St</t>
  </si>
  <si>
    <t>W 14th St</t>
  </si>
  <si>
    <t>2324 S 49th Ave</t>
  </si>
  <si>
    <t>S 49th Ave</t>
  </si>
  <si>
    <t>W 36th St</t>
  </si>
  <si>
    <t>S Austin Blvd</t>
  </si>
  <si>
    <t>S 61st Ave</t>
  </si>
  <si>
    <t>S 50th Ave</t>
  </si>
  <si>
    <t>W 22nd Pl</t>
  </si>
  <si>
    <t>S 57th Ave</t>
  </si>
  <si>
    <t>S 60th Ct</t>
  </si>
  <si>
    <t>W 13th St</t>
  </si>
  <si>
    <t>W 23rd St</t>
  </si>
  <si>
    <t>W 31st St</t>
  </si>
  <si>
    <t>W 35th St</t>
  </si>
  <si>
    <t>Gunderson Ave</t>
  </si>
  <si>
    <t>31st St</t>
  </si>
  <si>
    <t>Ridgeland Ave</t>
  </si>
  <si>
    <t>Clinton Ave</t>
  </si>
  <si>
    <t>Cuyler Ave</t>
  </si>
  <si>
    <t>37th St</t>
  </si>
  <si>
    <t>Kenilworth Ave</t>
  </si>
  <si>
    <t>26th St</t>
  </si>
  <si>
    <t>Western Springs, IL 60558</t>
  </si>
  <si>
    <t>Wolf Rd</t>
  </si>
  <si>
    <t>Howard Ave</t>
  </si>
  <si>
    <t>N Park Rd</t>
  </si>
  <si>
    <t>Shields Ave</t>
  </si>
  <si>
    <t>La Grange, IL 60525</t>
  </si>
  <si>
    <t>W Cossitt Ave</t>
  </si>
  <si>
    <t>Forest Rd</t>
  </si>
  <si>
    <t>W Ogden Ave</t>
  </si>
  <si>
    <t>Barnsdale Rd</t>
  </si>
  <si>
    <t>Lyons, IL 60534</t>
  </si>
  <si>
    <t>Joliet Ave</t>
  </si>
  <si>
    <t>Scoville Ave</t>
  </si>
  <si>
    <t>Home Ave</t>
  </si>
  <si>
    <t>Grove Ave</t>
  </si>
  <si>
    <t>Ogden Ave</t>
  </si>
  <si>
    <t>Clyde Ave</t>
  </si>
  <si>
    <t>701 S 7th Ave</t>
  </si>
  <si>
    <t>S 7th Ave</t>
  </si>
  <si>
    <t>S Spring Ave</t>
  </si>
  <si>
    <t>Hodgkins, IL 60525</t>
  </si>
  <si>
    <t>Kane Ave</t>
  </si>
  <si>
    <t>Countryside, IL 60525</t>
  </si>
  <si>
    <t>W 58th St</t>
  </si>
  <si>
    <t>La Grange Highlands, IL 60525</t>
  </si>
  <si>
    <t>W Plainfield Rd</t>
  </si>
  <si>
    <t>Laurel Ave</t>
  </si>
  <si>
    <t>Burr Ridge, IL 60527</t>
  </si>
  <si>
    <t>8100 School Ave</t>
  </si>
  <si>
    <t>School Ave</t>
  </si>
  <si>
    <t>N Scoville Ave</t>
  </si>
  <si>
    <t>W Cermak Rd</t>
  </si>
  <si>
    <t>S 55th Ave</t>
  </si>
  <si>
    <t>S Brainard Ave</t>
  </si>
  <si>
    <t>Ridgewood Rd</t>
  </si>
  <si>
    <t>Roosevelt Rd</t>
  </si>
  <si>
    <t>S 1st Ave</t>
  </si>
  <si>
    <t>Rose St</t>
  </si>
  <si>
    <t>W Montrose Ave</t>
  </si>
  <si>
    <t>Elmwood Park, IL 60707</t>
  </si>
  <si>
    <t>W Fullerton Ave</t>
  </si>
  <si>
    <t>W Cortland St</t>
  </si>
  <si>
    <t>N 76th Ave</t>
  </si>
  <si>
    <t>7505 W 63rd St</t>
  </si>
  <si>
    <t>Summit Argo, IL 60501</t>
  </si>
  <si>
    <t>W 63rd St</t>
  </si>
  <si>
    <t>S 74th Ave</t>
  </si>
  <si>
    <t>W 64th St</t>
  </si>
  <si>
    <t>W 66th Pl</t>
  </si>
  <si>
    <t>S 75th Ave</t>
  </si>
  <si>
    <t>Willow Springs, IL 60480</t>
  </si>
  <si>
    <t>Archer Ave</t>
  </si>
  <si>
    <t>Justice, IL 60458</t>
  </si>
  <si>
    <t>S 86th Ave</t>
  </si>
  <si>
    <t>S 82nd Ave</t>
  </si>
  <si>
    <t>Bridgeview, IL 60455</t>
  </si>
  <si>
    <t>S Thomas Ave</t>
  </si>
  <si>
    <t>W 75th St</t>
  </si>
  <si>
    <t>S Roberts Rd</t>
  </si>
  <si>
    <t>Chicago, IL 60638</t>
  </si>
  <si>
    <t>S Long Ave</t>
  </si>
  <si>
    <t>7600 S Central Ave</t>
  </si>
  <si>
    <t>Burbank, IL 60459</t>
  </si>
  <si>
    <t>W 81st St</t>
  </si>
  <si>
    <t>Linder Ave</t>
  </si>
  <si>
    <t>8259 S Lavergne Ave</t>
  </si>
  <si>
    <t>S Lavergne Ave</t>
  </si>
  <si>
    <t>7644 S Central Ave</t>
  </si>
  <si>
    <t>8258 S Sayre Ave</t>
  </si>
  <si>
    <t>S Sayre Ave</t>
  </si>
  <si>
    <t>8450 S Nashville Ave</t>
  </si>
  <si>
    <t>S Nashville Ave</t>
  </si>
  <si>
    <t>8501 S Narragansett Ave</t>
  </si>
  <si>
    <t>S Narragansett Ave</t>
  </si>
  <si>
    <t>7805 S Mobile Ave</t>
  </si>
  <si>
    <t>S Mobile Ave</t>
  </si>
  <si>
    <t>Lemont, IL 60439</t>
  </si>
  <si>
    <t>W 127th St</t>
  </si>
  <si>
    <t>Kim Pl</t>
  </si>
  <si>
    <t>E 127th St</t>
  </si>
  <si>
    <t>410 Mc Carthy Rd</t>
  </si>
  <si>
    <t>Mc Carthy Rd</t>
  </si>
  <si>
    <t>Palos Hills, IL 60465</t>
  </si>
  <si>
    <t>W 103rd St</t>
  </si>
  <si>
    <t>Hickory Hills, IL 60457</t>
  </si>
  <si>
    <t>W 97th St</t>
  </si>
  <si>
    <t>W 92nd St</t>
  </si>
  <si>
    <t>S 88th Ave</t>
  </si>
  <si>
    <t>Palos Park, IL 60464</t>
  </si>
  <si>
    <t>W 119th St</t>
  </si>
  <si>
    <t>Palos Heights, IL 60463</t>
  </si>
  <si>
    <t>S 104th Ave</t>
  </si>
  <si>
    <t>Oak Lawn, IL 60453</t>
  </si>
  <si>
    <t>W 95th St</t>
  </si>
  <si>
    <t>9700 S Mayfield Ave</t>
  </si>
  <si>
    <t>S Mayfield Ave</t>
  </si>
  <si>
    <t>Normandy Ave</t>
  </si>
  <si>
    <t>9101 S Meade Ave</t>
  </si>
  <si>
    <t>S Meade Ave</t>
  </si>
  <si>
    <t>Pembroke Ln</t>
  </si>
  <si>
    <t>W 93rd St</t>
  </si>
  <si>
    <t>W 99th St</t>
  </si>
  <si>
    <t>S 52nd Ave</t>
  </si>
  <si>
    <t>S Tripp Ave</t>
  </si>
  <si>
    <t>Hometown, IL 60456</t>
  </si>
  <si>
    <t>S Duffy Ave</t>
  </si>
  <si>
    <t>S Kolmar Ave</t>
  </si>
  <si>
    <t>S Brandt Ave</t>
  </si>
  <si>
    <t>Evergreen Park, IL 60805</t>
  </si>
  <si>
    <t>W 87th St</t>
  </si>
  <si>
    <t>S Sawyer Ave</t>
  </si>
  <si>
    <t>S California Ave</t>
  </si>
  <si>
    <t>S Francisco Ave</t>
  </si>
  <si>
    <t>S Central Park Ave</t>
  </si>
  <si>
    <t>Alsip, IL 60803</t>
  </si>
  <si>
    <t>S Hamlin Ave</t>
  </si>
  <si>
    <t>W 108th Pl</t>
  </si>
  <si>
    <t>Merrionette Park, IL 60803</t>
  </si>
  <si>
    <t>S Meadow Lane Dr</t>
  </si>
  <si>
    <t>S Kostner Ave</t>
  </si>
  <si>
    <t>S Lawler Ave</t>
  </si>
  <si>
    <t>W 123rd St</t>
  </si>
  <si>
    <t>S Kolin Ave</t>
  </si>
  <si>
    <t>S Orchard Ave</t>
  </si>
  <si>
    <t>Worth, IL 60482</t>
  </si>
  <si>
    <t>S New England Ave</t>
  </si>
  <si>
    <t>S Oak Park Ave</t>
  </si>
  <si>
    <t>S Oketo Ave</t>
  </si>
  <si>
    <t>Chicago Ridge, IL 60415</t>
  </si>
  <si>
    <t>108th St</t>
  </si>
  <si>
    <t>10835 S Lombard Ave</t>
  </si>
  <si>
    <t>S Lombard Ave</t>
  </si>
  <si>
    <t>10800 S Lyman Ave</t>
  </si>
  <si>
    <t>S Lyman Ave</t>
  </si>
  <si>
    <t>5757 W 105th St</t>
  </si>
  <si>
    <t>W 105th St</t>
  </si>
  <si>
    <t>S McVickers Ave</t>
  </si>
  <si>
    <t>W Highland Dr</t>
  </si>
  <si>
    <t>S Austin Ave</t>
  </si>
  <si>
    <t>Blue Island, IL 60406</t>
  </si>
  <si>
    <t>5220 W 135th St</t>
  </si>
  <si>
    <t>Crestwood, IL 60418</t>
  </si>
  <si>
    <t>W 135th St</t>
  </si>
  <si>
    <t>5312 W 135th St</t>
  </si>
  <si>
    <t>2140 W Broadway St</t>
  </si>
  <si>
    <t>W Broadway St</t>
  </si>
  <si>
    <t>5324 W 135th St</t>
  </si>
  <si>
    <t>2300 W 123rd Pl</t>
  </si>
  <si>
    <t>W 123rd Pl</t>
  </si>
  <si>
    <t>S Homan Ave</t>
  </si>
  <si>
    <t>2855 W Broadway St</t>
  </si>
  <si>
    <t>12015 S Maple Ave</t>
  </si>
  <si>
    <t>S Maple Ave</t>
  </si>
  <si>
    <t>Calumet Park, IL 60827</t>
  </si>
  <si>
    <t>W Vermont Ave</t>
  </si>
  <si>
    <t>W 125th St</t>
  </si>
  <si>
    <t>W 124th St</t>
  </si>
  <si>
    <t>Riverdale, IL 60827</t>
  </si>
  <si>
    <t>W 137th St</t>
  </si>
  <si>
    <t>S Stewart Ave</t>
  </si>
  <si>
    <t>Orland Park, IL 60462</t>
  </si>
  <si>
    <t>S 94th Ave</t>
  </si>
  <si>
    <t>West Ave</t>
  </si>
  <si>
    <t>W 151st St</t>
  </si>
  <si>
    <t>Orland Park, IL 60467</t>
  </si>
  <si>
    <t>W 159th St</t>
  </si>
  <si>
    <t>W 143rd St</t>
  </si>
  <si>
    <t>Creek Crossing Dr</t>
  </si>
  <si>
    <t>Tinley Park, IL 60477</t>
  </si>
  <si>
    <t>Grissom Dr</t>
  </si>
  <si>
    <t>80th Ave</t>
  </si>
  <si>
    <t>Tinley Park, IL 60487</t>
  </si>
  <si>
    <t>175th St</t>
  </si>
  <si>
    <t>163rd St</t>
  </si>
  <si>
    <t>Odell Ave</t>
  </si>
  <si>
    <t>174th St</t>
  </si>
  <si>
    <t>84th Ave</t>
  </si>
  <si>
    <t>Oak Forest, IL 60452</t>
  </si>
  <si>
    <t>151st St</t>
  </si>
  <si>
    <t>149th St</t>
  </si>
  <si>
    <t>14959 S Pulaski Rd</t>
  </si>
  <si>
    <t>Midlothian, IL 60445</t>
  </si>
  <si>
    <t>S Pulaski Rd</t>
  </si>
  <si>
    <t>3621 151st St</t>
  </si>
  <si>
    <t>4500 W 143rd St</t>
  </si>
  <si>
    <t>Springfield Ave</t>
  </si>
  <si>
    <t>Turner Ave</t>
  </si>
  <si>
    <t>14010 S Harrison Ave</t>
  </si>
  <si>
    <t>Posen, IL 60469</t>
  </si>
  <si>
    <t>S Harrison Ave</t>
  </si>
  <si>
    <t>14123 Lydia Ave</t>
  </si>
  <si>
    <t>Robbins, IL 60472</t>
  </si>
  <si>
    <t>Lydia Ave</t>
  </si>
  <si>
    <t>3847 W 135th St</t>
  </si>
  <si>
    <t>Markham, IL 60428</t>
  </si>
  <si>
    <t>W 163rd St</t>
  </si>
  <si>
    <t>16315 Richmond Ave</t>
  </si>
  <si>
    <t>Richmond Ave</t>
  </si>
  <si>
    <t>Wagman St</t>
  </si>
  <si>
    <t>Hazel Crest, IL 60429</t>
  </si>
  <si>
    <t>Laurel Ln</t>
  </si>
  <si>
    <t>16239 S Lawndale Ave</t>
  </si>
  <si>
    <t>S Lawndale Ave</t>
  </si>
  <si>
    <t>3701 W 168th St</t>
  </si>
  <si>
    <t>Country Club Hills, IL 60478</t>
  </si>
  <si>
    <t>W 168th St</t>
  </si>
  <si>
    <t>Chambord Ln</t>
  </si>
  <si>
    <t>W 177th St</t>
  </si>
  <si>
    <t>3055 W 163rd St</t>
  </si>
  <si>
    <t>3215 W 162nd St</t>
  </si>
  <si>
    <t>W 162nd St</t>
  </si>
  <si>
    <t>17217 Central Ave</t>
  </si>
  <si>
    <t>Kimberly Dr</t>
  </si>
  <si>
    <t>Albert Dr</t>
  </si>
  <si>
    <t>171st St</t>
  </si>
  <si>
    <t>179th St</t>
  </si>
  <si>
    <t>Victoria Dr</t>
  </si>
  <si>
    <t>Hemlock Dr</t>
  </si>
  <si>
    <t>Harvey, IL 60426</t>
  </si>
  <si>
    <t>W 155th Pl</t>
  </si>
  <si>
    <t>Robey Ave</t>
  </si>
  <si>
    <t>Honore Ave</t>
  </si>
  <si>
    <t>Dixmoor, IL 60426</t>
  </si>
  <si>
    <t>Seeley Ave</t>
  </si>
  <si>
    <t>W 144th St</t>
  </si>
  <si>
    <t>Dolton, IL 60419</t>
  </si>
  <si>
    <t>W 146th St</t>
  </si>
  <si>
    <t>S School St</t>
  </si>
  <si>
    <t>W 142nd St</t>
  </si>
  <si>
    <t>Chicago Rd</t>
  </si>
  <si>
    <t>S Wentworth Ave</t>
  </si>
  <si>
    <t>333 E 142nd St</t>
  </si>
  <si>
    <t>E 142nd St</t>
  </si>
  <si>
    <t>Calumet City, IL 60409</t>
  </si>
  <si>
    <t>Torrence Ave</t>
  </si>
  <si>
    <t>Pulaski Rd</t>
  </si>
  <si>
    <t>Dorchester Ave</t>
  </si>
  <si>
    <t>Sibley Blvd</t>
  </si>
  <si>
    <t>Avalon Ave</t>
  </si>
  <si>
    <t>153rd St</t>
  </si>
  <si>
    <t>South Holland, IL 60473</t>
  </si>
  <si>
    <t>E 170th St</t>
  </si>
  <si>
    <t>Cottage Grove Ave</t>
  </si>
  <si>
    <t>E 162nd St</t>
  </si>
  <si>
    <t>Phoenix, IL 60426</t>
  </si>
  <si>
    <t>7th Ave</t>
  </si>
  <si>
    <t>Minerva Ave</t>
  </si>
  <si>
    <t>Orchid Dr</t>
  </si>
  <si>
    <t>E 163rd St</t>
  </si>
  <si>
    <t>Wallace St</t>
  </si>
  <si>
    <t>Page Ave</t>
  </si>
  <si>
    <t>Carse Ave</t>
  </si>
  <si>
    <t>E 152nd St</t>
  </si>
  <si>
    <t>1223 W 173rd St</t>
  </si>
  <si>
    <t>East Hazel Crest, IL 60429</t>
  </si>
  <si>
    <t>W 173rd St</t>
  </si>
  <si>
    <t>East Hazel Crest</t>
  </si>
  <si>
    <t>16448 Park Ave</t>
  </si>
  <si>
    <t>16910 Western Ave</t>
  </si>
  <si>
    <t>Homewood, IL 60430</t>
  </si>
  <si>
    <t>Aberdeen St</t>
  </si>
  <si>
    <t>Morgan St</t>
  </si>
  <si>
    <t>1300 W 190th St</t>
  </si>
  <si>
    <t>W 190th St</t>
  </si>
  <si>
    <t>Thornton, IL 60476</t>
  </si>
  <si>
    <t>N Wolcott St</t>
  </si>
  <si>
    <t>Chicago, IL 60633</t>
  </si>
  <si>
    <t>S Green Bay Ave</t>
  </si>
  <si>
    <t>Superior Ave</t>
  </si>
  <si>
    <t>Wentworth Ave</t>
  </si>
  <si>
    <t>Burnham Ave</t>
  </si>
  <si>
    <t>165th St</t>
  </si>
  <si>
    <t>Lansing, IL 60438</t>
  </si>
  <si>
    <t>Greenbay Ave</t>
  </si>
  <si>
    <t>Ridge Rd</t>
  </si>
  <si>
    <t>Henry St</t>
  </si>
  <si>
    <t>182nd St</t>
  </si>
  <si>
    <t>Roy St</t>
  </si>
  <si>
    <t>Matteson, IL 60443</t>
  </si>
  <si>
    <t>Matteson Ave</t>
  </si>
  <si>
    <t>Notre Dame Dr</t>
  </si>
  <si>
    <t>Richton Park, IL 60471</t>
  </si>
  <si>
    <t>Imperial Dr</t>
  </si>
  <si>
    <t>Allemong Dr</t>
  </si>
  <si>
    <t>4411 W 185th St</t>
  </si>
  <si>
    <t>W 185th St</t>
  </si>
  <si>
    <t>Lee St</t>
  </si>
  <si>
    <t>4301 W 180th St</t>
  </si>
  <si>
    <t>W 180th St</t>
  </si>
  <si>
    <t>4701 W 179th St</t>
  </si>
  <si>
    <t>W 179th St</t>
  </si>
  <si>
    <t>41 Elmwood Dr E</t>
  </si>
  <si>
    <t>Chicago Heights, IL 60411</t>
  </si>
  <si>
    <t>Elmwood Dr E</t>
  </si>
  <si>
    <t>Flossmoor, IL 60422</t>
  </si>
  <si>
    <t>Beech St</t>
  </si>
  <si>
    <t>Lawrence Cres</t>
  </si>
  <si>
    <t>Pleasant Dr</t>
  </si>
  <si>
    <t>Sauk Trl</t>
  </si>
  <si>
    <t>3718 W 213th Pl</t>
  </si>
  <si>
    <t>W 213th Pl</t>
  </si>
  <si>
    <t>Olympia Fields, IL 60461</t>
  </si>
  <si>
    <t>Arcadian Dr</t>
  </si>
  <si>
    <t>Park Forest, IL 60466</t>
  </si>
  <si>
    <t>Indiana St</t>
  </si>
  <si>
    <t>S Churchill Dr</t>
  </si>
  <si>
    <t>Illinois St</t>
  </si>
  <si>
    <t>Richton Square Rd</t>
  </si>
  <si>
    <t>S Orchard Dr</t>
  </si>
  <si>
    <t>Lakewood Blvd</t>
  </si>
  <si>
    <t>401 Concord Dr N</t>
  </si>
  <si>
    <t>Concord Dr N</t>
  </si>
  <si>
    <t>Blackhawk Dr</t>
  </si>
  <si>
    <t>Mohawk St</t>
  </si>
  <si>
    <t>Algonquin St</t>
  </si>
  <si>
    <t>201 E Glenwood-Dyer Rd</t>
  </si>
  <si>
    <t>Glenwood, IL 60425</t>
  </si>
  <si>
    <t>E Glenwood-Dyer Rd</t>
  </si>
  <si>
    <t>201 E Glenwood-Lansing Rd</t>
  </si>
  <si>
    <t>E Glenwood-Lansing Rd</t>
  </si>
  <si>
    <t>E Glenwood Lansing Rd</t>
  </si>
  <si>
    <t>N Longwood Dr</t>
  </si>
  <si>
    <t>E 191st Pl</t>
  </si>
  <si>
    <t>Sauk Village, IL 60411</t>
  </si>
  <si>
    <t>2002 E 223rd St</t>
  </si>
  <si>
    <t>E 223rd St</t>
  </si>
  <si>
    <t>215th Pl</t>
  </si>
  <si>
    <t>Ford Heights, IL 60411</t>
  </si>
  <si>
    <t>Woodlawn Ave</t>
  </si>
  <si>
    <t>900 E 14th St</t>
  </si>
  <si>
    <t>E 14th St</t>
  </si>
  <si>
    <t>E 10th St</t>
  </si>
  <si>
    <t>W 16th St</t>
  </si>
  <si>
    <t>Dixie Hwy</t>
  </si>
  <si>
    <t>W 16th Pl</t>
  </si>
  <si>
    <t>Sunnyside Ave</t>
  </si>
  <si>
    <t>E 23rd St</t>
  </si>
  <si>
    <t>South Chicago Heights, IL 60411</t>
  </si>
  <si>
    <t>Miller Ave</t>
  </si>
  <si>
    <t>W Greenbriar Ave</t>
  </si>
  <si>
    <t>E 11th St</t>
  </si>
  <si>
    <t>Center Ave</t>
  </si>
  <si>
    <t>Willow Dr</t>
  </si>
  <si>
    <t>2950 Glenwood-Dyer Rd</t>
  </si>
  <si>
    <t>Glenwood-Dyer Rd</t>
  </si>
  <si>
    <t>Steger, IL 60475</t>
  </si>
  <si>
    <t>94 W Richton Rd</t>
  </si>
  <si>
    <t>W Richton Rd</t>
  </si>
  <si>
    <t>3411 Hopkins Ave</t>
  </si>
  <si>
    <t>Hopkins Ave</t>
  </si>
  <si>
    <t>3341 Miller Ave</t>
  </si>
  <si>
    <t>Broadway Ave</t>
  </si>
  <si>
    <t>S Park Ave</t>
  </si>
  <si>
    <t>E 144th St</t>
  </si>
  <si>
    <t>W 10th St</t>
  </si>
  <si>
    <t>Porter St</t>
  </si>
  <si>
    <t>1605 Wentworth Ave</t>
  </si>
  <si>
    <t>10701 S Kilpatrick Ave</t>
  </si>
  <si>
    <t>S Kilpatrick Ave</t>
  </si>
  <si>
    <t>12700 S Sacramento Ave</t>
  </si>
  <si>
    <t>S Sacramento Ave</t>
  </si>
  <si>
    <t>10601 S Central Ave</t>
  </si>
  <si>
    <t>3940 W 137th Pl</t>
  </si>
  <si>
    <t>W 137th Pl</t>
  </si>
  <si>
    <t>W 77th St</t>
  </si>
  <si>
    <t>S Cicero Ave</t>
  </si>
  <si>
    <t>W 203rd St</t>
  </si>
  <si>
    <t>15233 S Pulaski Rd</t>
  </si>
  <si>
    <t>15203 S Pulaski Rd</t>
  </si>
  <si>
    <t>16333 Kilbourn Ave</t>
  </si>
  <si>
    <t>Kilbourn Ave</t>
  </si>
  <si>
    <t>Southwest Hwy</t>
  </si>
  <si>
    <t>S La Grange Rd</t>
  </si>
  <si>
    <t>W 111th St</t>
  </si>
  <si>
    <t>Orland Hills, IL 60487</t>
  </si>
  <si>
    <t>S Kedzie Ave</t>
  </si>
  <si>
    <t>Kedzie Ave</t>
  </si>
  <si>
    <t>Shannon, IL 61078</t>
  </si>
  <si>
    <t>Lanark, IL 61046</t>
  </si>
  <si>
    <t>S School Dr</t>
  </si>
  <si>
    <t>633 Southeast St</t>
  </si>
  <si>
    <t>Mount Carroll, IL 61053</t>
  </si>
  <si>
    <t>Southeast St</t>
  </si>
  <si>
    <t>Savanna, IL 61074</t>
  </si>
  <si>
    <t>Cragmoor St</t>
  </si>
  <si>
    <t>Wacker Rd</t>
  </si>
  <si>
    <t>Milledgeville, IL 61051</t>
  </si>
  <si>
    <t>E 8th St</t>
  </si>
  <si>
    <t>100 School Rd</t>
  </si>
  <si>
    <t>East Dubuque, IL 61025</t>
  </si>
  <si>
    <t>School Rd</t>
  </si>
  <si>
    <t>Parklane Dr</t>
  </si>
  <si>
    <t>Galena, IL 61036</t>
  </si>
  <si>
    <t>Franklin St</t>
  </si>
  <si>
    <t>Warren, IL 61087</t>
  </si>
  <si>
    <t>S Water St</t>
  </si>
  <si>
    <t>Stockton, IL 61085</t>
  </si>
  <si>
    <t>N Rush St</t>
  </si>
  <si>
    <t>4141 State Rte 84 S</t>
  </si>
  <si>
    <t>Hanover, IL 61041</t>
  </si>
  <si>
    <t>State Rte 84 S</t>
  </si>
  <si>
    <t>Scales Mound, IL 61075</t>
  </si>
  <si>
    <t>Freeport, IL 61032</t>
  </si>
  <si>
    <t>E South St</t>
  </si>
  <si>
    <t>W Moseley St</t>
  </si>
  <si>
    <t>W Empire St</t>
  </si>
  <si>
    <t>S Blackhawk Ave</t>
  </si>
  <si>
    <t>E Illinois St</t>
  </si>
  <si>
    <t>W Laurel St</t>
  </si>
  <si>
    <t>1325 W Empire St</t>
  </si>
  <si>
    <t>W Eby St</t>
  </si>
  <si>
    <t>Kiwanis Dr</t>
  </si>
  <si>
    <t>100 Smt</t>
  </si>
  <si>
    <t>Pearl City, IL 61062</t>
  </si>
  <si>
    <t>Smt</t>
  </si>
  <si>
    <t>Dakota, IL 61018</t>
  </si>
  <si>
    <t>Lena, IL 61048</t>
  </si>
  <si>
    <t>Fremont St</t>
  </si>
  <si>
    <t>201 Orange St</t>
  </si>
  <si>
    <t>Orangeville, IL 61060</t>
  </si>
  <si>
    <t>Orange St</t>
  </si>
  <si>
    <t>Fisher, IL 61843</t>
  </si>
  <si>
    <t>S 5th St</t>
  </si>
  <si>
    <t>W Division St</t>
  </si>
  <si>
    <t>1301 Bulldog Dr</t>
  </si>
  <si>
    <t>Mahomet, IL 61853</t>
  </si>
  <si>
    <t>Bulldog Dr</t>
  </si>
  <si>
    <t>Champaign, IL 61820</t>
  </si>
  <si>
    <t>W Windsor Rd</t>
  </si>
  <si>
    <t>Champaign, IL 61821</t>
  </si>
  <si>
    <t>Crescent Dr</t>
  </si>
  <si>
    <t>W University Ave</t>
  </si>
  <si>
    <t>W Green St</t>
  </si>
  <si>
    <t>N Harris Ave</t>
  </si>
  <si>
    <t>S Prospect Ave</t>
  </si>
  <si>
    <t>Savoy, IL 61874</t>
  </si>
  <si>
    <t>Prairie Rose Ln</t>
  </si>
  <si>
    <t>110 N James St</t>
  </si>
  <si>
    <t>N James St</t>
  </si>
  <si>
    <t>Garden Hills Dr</t>
  </si>
  <si>
    <t>Stratford Dr</t>
  </si>
  <si>
    <t>Southmoor Dr</t>
  </si>
  <si>
    <t>E Grove St</t>
  </si>
  <si>
    <t>S Russell St</t>
  </si>
  <si>
    <t>S New St</t>
  </si>
  <si>
    <t>N Randolph St</t>
  </si>
  <si>
    <t>Champaign, IL 61822</t>
  </si>
  <si>
    <t>Hallbeck Dr</t>
  </si>
  <si>
    <t>W Kirby Ave</t>
  </si>
  <si>
    <t>N Neil St</t>
  </si>
  <si>
    <t>1121 County Rd 800 N</t>
  </si>
  <si>
    <t>Tolono, IL 61880</t>
  </si>
  <si>
    <t>County Rd 800 N</t>
  </si>
  <si>
    <t>1127 County Rd 800 N</t>
  </si>
  <si>
    <t>1035 County Rd 600 N</t>
  </si>
  <si>
    <t>County Rd 600 N</t>
  </si>
  <si>
    <t>1638 County Rd 1000 N</t>
  </si>
  <si>
    <t>Philo, IL 61864</t>
  </si>
  <si>
    <t>County Rd 1000 N</t>
  </si>
  <si>
    <t>Homer, IL 61849</t>
  </si>
  <si>
    <t>W 1st St</t>
  </si>
  <si>
    <t>Broadlands, IL 61816</t>
  </si>
  <si>
    <t>E Diller St</t>
  </si>
  <si>
    <t>Urbana, IL 61802</t>
  </si>
  <si>
    <t>E University Ave</t>
  </si>
  <si>
    <t>Urbana, IL 61801</t>
  </si>
  <si>
    <t>S Race St</t>
  </si>
  <si>
    <t>S Vine St</t>
  </si>
  <si>
    <t>S Anderson St</t>
  </si>
  <si>
    <t>W Oregon St</t>
  </si>
  <si>
    <t>E Washington St</t>
  </si>
  <si>
    <t>James Cherry Dr</t>
  </si>
  <si>
    <t>N Cunningham Ave</t>
  </si>
  <si>
    <t>Art Bartell Rd</t>
  </si>
  <si>
    <t>Thomasboro, IL 61878</t>
  </si>
  <si>
    <t>N Phillips St</t>
  </si>
  <si>
    <t>1 Aviation Center Dr</t>
  </si>
  <si>
    <t>Rantoul, IL 61866</t>
  </si>
  <si>
    <t>Aviation Center Dr</t>
  </si>
  <si>
    <t>E Wabash Ave</t>
  </si>
  <si>
    <t>Sunview Rd</t>
  </si>
  <si>
    <t>N Maplewood Dr</t>
  </si>
  <si>
    <t>N Sheldon St</t>
  </si>
  <si>
    <t>Short St</t>
  </si>
  <si>
    <t>S Century Blvd</t>
  </si>
  <si>
    <t>Ludlow, IL 60949</t>
  </si>
  <si>
    <t>S Orange St</t>
  </si>
  <si>
    <t>Saint Joseph, IL 61873</t>
  </si>
  <si>
    <t>606 Peters Dr</t>
  </si>
  <si>
    <t>Peters Dr</t>
  </si>
  <si>
    <t>Gifford, IL 61847</t>
  </si>
  <si>
    <t>S Main St</t>
  </si>
  <si>
    <t>S Sheldon St</t>
  </si>
  <si>
    <t>Royal, IL 61871</t>
  </si>
  <si>
    <t>N Vine St</t>
  </si>
  <si>
    <t>2499 County Rd 1100 E</t>
  </si>
  <si>
    <t>County Rd 1100 E</t>
  </si>
  <si>
    <t>Ogden, IL 61859</t>
  </si>
  <si>
    <t>N Market St</t>
  </si>
  <si>
    <t>N Main St</t>
  </si>
  <si>
    <t>Gibson City, IL 60936</t>
  </si>
  <si>
    <t>N Sangamon Ave</t>
  </si>
  <si>
    <t>N Church St</t>
  </si>
  <si>
    <t>E 19th St</t>
  </si>
  <si>
    <t>Paxton, IL 60957</t>
  </si>
  <si>
    <t>E Franklin St</t>
  </si>
  <si>
    <t>S High St</t>
  </si>
  <si>
    <t>Marshall, IL 62441</t>
  </si>
  <si>
    <t>Pine St</t>
  </si>
  <si>
    <t>N 6th St</t>
  </si>
  <si>
    <t>S 6th St</t>
  </si>
  <si>
    <t>Martinsville, IL 62442</t>
  </si>
  <si>
    <t>W Cumberland St</t>
  </si>
  <si>
    <t>300 W Cumberland St</t>
  </si>
  <si>
    <t>410 Kendall St</t>
  </si>
  <si>
    <t>Kendall St</t>
  </si>
  <si>
    <t>Casey, IL 62420</t>
  </si>
  <si>
    <t>E Edgar Ave</t>
  </si>
  <si>
    <t>E Monroe Ave</t>
  </si>
  <si>
    <t>Charleston, IL 61920</t>
  </si>
  <si>
    <t>W Polk Ave</t>
  </si>
  <si>
    <t>Smith Dr</t>
  </si>
  <si>
    <t>Reynolds Dr</t>
  </si>
  <si>
    <t>Jefferson Ave</t>
  </si>
  <si>
    <t>13th St</t>
  </si>
  <si>
    <t>Ashmore, IL 61912</t>
  </si>
  <si>
    <t>S Ohio St</t>
  </si>
  <si>
    <t>Mattoon, IL 61938</t>
  </si>
  <si>
    <t>Charleston Ave</t>
  </si>
  <si>
    <t>Walnut Ave</t>
  </si>
  <si>
    <t>S 9th St</t>
  </si>
  <si>
    <t>121 S 17th St</t>
  </si>
  <si>
    <t>S 17th St</t>
  </si>
  <si>
    <t>212 N Teeter St</t>
  </si>
  <si>
    <t>Oakland, IL 61943</t>
  </si>
  <si>
    <t>N Teeter St</t>
  </si>
  <si>
    <t>790 E 7th St</t>
  </si>
  <si>
    <t>Neoga, IL 62447</t>
  </si>
  <si>
    <t>E 7th St</t>
  </si>
  <si>
    <t>1496 IL-Rt 121</t>
  </si>
  <si>
    <t>Toledo, IL 62468</t>
  </si>
  <si>
    <t>IL-Rt 121</t>
  </si>
  <si>
    <t>Cumberland</t>
  </si>
  <si>
    <t>Tuscola, IL 61953</t>
  </si>
  <si>
    <t>S Prairie St</t>
  </si>
  <si>
    <t>N Prairie St</t>
  </si>
  <si>
    <t>Villa Grove, IL 61956</t>
  </si>
  <si>
    <t>N Sycamore St</t>
  </si>
  <si>
    <t>Arthur, IL 61911</t>
  </si>
  <si>
    <t>E Columbia St</t>
  </si>
  <si>
    <t>Douglas</t>
  </si>
  <si>
    <t>E Lincoln St</t>
  </si>
  <si>
    <t>Lovington, IL 61937</t>
  </si>
  <si>
    <t>Atwood, IL 61913</t>
  </si>
  <si>
    <t>N Illinois St</t>
  </si>
  <si>
    <t>Arcola, IL 61910</t>
  </si>
  <si>
    <t>Hume, IL 61932</t>
  </si>
  <si>
    <t>N 575th St</t>
  </si>
  <si>
    <t>Edgar</t>
  </si>
  <si>
    <t>Kansas, IL 61933</t>
  </si>
  <si>
    <t>S Front St</t>
  </si>
  <si>
    <t>15601 US-150</t>
  </si>
  <si>
    <t>Paris, IL 61944</t>
  </si>
  <si>
    <t>US-150</t>
  </si>
  <si>
    <t>E 1200th Rd</t>
  </si>
  <si>
    <t>23153 IL-1</t>
  </si>
  <si>
    <t>Chrisman, IL 61924</t>
  </si>
  <si>
    <t>IL-1</t>
  </si>
  <si>
    <t>N Pennsylvania St</t>
  </si>
  <si>
    <t>S Eads Ave</t>
  </si>
  <si>
    <t>E Wood St</t>
  </si>
  <si>
    <t>E Newton St</t>
  </si>
  <si>
    <t>Sullivan, IL 61951</t>
  </si>
  <si>
    <t>N Graham St</t>
  </si>
  <si>
    <t>709 S St John St</t>
  </si>
  <si>
    <t>Bethany, IL 61914</t>
  </si>
  <si>
    <t>S St John St</t>
  </si>
  <si>
    <t>501 Division St</t>
  </si>
  <si>
    <t>Findlay, IL 62534</t>
  </si>
  <si>
    <t>N Washington St</t>
  </si>
  <si>
    <t>Windsor, IL 61957</t>
  </si>
  <si>
    <t>Minnesota Ave</t>
  </si>
  <si>
    <t>Wisconsin Ave</t>
  </si>
  <si>
    <t>636 County Rd 22</t>
  </si>
  <si>
    <t>Cowden, IL 62422</t>
  </si>
  <si>
    <t>County Rd 22</t>
  </si>
  <si>
    <t>N Broadway St</t>
  </si>
  <si>
    <t>Herrick, IL 62431</t>
  </si>
  <si>
    <t>Shelbyville, IL 62565</t>
  </si>
  <si>
    <t>W North 6th St</t>
  </si>
  <si>
    <t>Strasburg, IL 62465</t>
  </si>
  <si>
    <t>E 600 North Rd</t>
  </si>
  <si>
    <t>406 Colegrove St</t>
  </si>
  <si>
    <t>Assumption, IL 62510</t>
  </si>
  <si>
    <t>Colegrove St</t>
  </si>
  <si>
    <t>Moweaqua, IL 62550</t>
  </si>
  <si>
    <t>E Pine St</t>
  </si>
  <si>
    <t>404 Colegrove St</t>
  </si>
  <si>
    <t>Ste A</t>
  </si>
  <si>
    <t>Ste</t>
  </si>
  <si>
    <t>A</t>
  </si>
  <si>
    <t>Ste B</t>
  </si>
  <si>
    <t>B</t>
  </si>
  <si>
    <t>941 N 2500 East Rd~</t>
  </si>
  <si>
    <t>N 2500 East Rd~</t>
  </si>
  <si>
    <t>607 S Walnut St</t>
  </si>
  <si>
    <t>Salem, IL 62881</t>
  </si>
  <si>
    <t>S Walnut St</t>
  </si>
  <si>
    <t>607 Walnut St SE</t>
  </si>
  <si>
    <t>Clay City, IL 62824</t>
  </si>
  <si>
    <t>Walnut St SE</t>
  </si>
  <si>
    <t>Louisville, IL 62858</t>
  </si>
  <si>
    <t>Kinmundy Rd</t>
  </si>
  <si>
    <t>500 US-45</t>
  </si>
  <si>
    <t>US-45</t>
  </si>
  <si>
    <t>550 Old Us Hwy 45</t>
  </si>
  <si>
    <t>Old Us Hwy 45</t>
  </si>
  <si>
    <t>Flora, IL 62839</t>
  </si>
  <si>
    <t>Vincennes Ave</t>
  </si>
  <si>
    <t>S Locust St</t>
  </si>
  <si>
    <t>N Stanford Rd</t>
  </si>
  <si>
    <t>Emory St</t>
  </si>
  <si>
    <t>Hutsonville, IL 62433</t>
  </si>
  <si>
    <t>W Clover St</t>
  </si>
  <si>
    <t>Robinson, IL 62454</t>
  </si>
  <si>
    <t>N Allen St</t>
  </si>
  <si>
    <t>N Cross St</t>
  </si>
  <si>
    <t>W Rustic St</t>
  </si>
  <si>
    <t>E Poplar St</t>
  </si>
  <si>
    <t>W Condit St</t>
  </si>
  <si>
    <t>Palestine, IL 62451</t>
  </si>
  <si>
    <t>S Washington St</t>
  </si>
  <si>
    <t>Oblong, IL 62449</t>
  </si>
  <si>
    <t>S Range St</t>
  </si>
  <si>
    <t>Newton, IL 62448</t>
  </si>
  <si>
    <t>Clayton Ave</t>
  </si>
  <si>
    <t>Westend Ave</t>
  </si>
  <si>
    <t>W Jourdan St</t>
  </si>
  <si>
    <t>Maxwell St</t>
  </si>
  <si>
    <t>Sainte Marie, IL 62459</t>
  </si>
  <si>
    <t>Bridgeport, IL 62417</t>
  </si>
  <si>
    <t>Judy Ave</t>
  </si>
  <si>
    <t>Lawrence</t>
  </si>
  <si>
    <t>Sumner, IL 62466</t>
  </si>
  <si>
    <t>W Locust St</t>
  </si>
  <si>
    <t>Lawrenceville, IL 62439</t>
  </si>
  <si>
    <t>Cedar St</t>
  </si>
  <si>
    <t>2201 James St</t>
  </si>
  <si>
    <t>James St</t>
  </si>
  <si>
    <t>Olney, IL 62450</t>
  </si>
  <si>
    <t>E Laurel St</t>
  </si>
  <si>
    <t>N Van St</t>
  </si>
  <si>
    <t>N Holly Rd</t>
  </si>
  <si>
    <t>E Hall St</t>
  </si>
  <si>
    <t>Carlyle, IL 62231</t>
  </si>
  <si>
    <t>6th St</t>
  </si>
  <si>
    <t>Wesclin Rd</t>
  </si>
  <si>
    <t>Trenton, IL 62293</t>
  </si>
  <si>
    <t>315 N Main St</t>
  </si>
  <si>
    <t>New Baden, IL 62265</t>
  </si>
  <si>
    <t>Marilyn Dr</t>
  </si>
  <si>
    <t>10003 State Rte 160</t>
  </si>
  <si>
    <t>State Rte 160</t>
  </si>
  <si>
    <t>Breese, IL 62230</t>
  </si>
  <si>
    <t>Memorial Dr</t>
  </si>
  <si>
    <t>4th St</t>
  </si>
  <si>
    <t>Beckemeyer, IL 62219</t>
  </si>
  <si>
    <t>S Hull</t>
  </si>
  <si>
    <t>Aviston, IL 62216</t>
  </si>
  <si>
    <t>Centralia, IL 62801</t>
  </si>
  <si>
    <t>W 7th St</t>
  </si>
  <si>
    <t>Bartelso, IL 62218</t>
  </si>
  <si>
    <t>Germantown, IL 62245</t>
  </si>
  <si>
    <t>Damiansville, IL 62215</t>
  </si>
  <si>
    <t>206 N Broadway St</t>
  </si>
  <si>
    <t>Albers, IL 62215</t>
  </si>
  <si>
    <t>7740 Old Us Hwy 50</t>
  </si>
  <si>
    <t>Old Us Hwy 50</t>
  </si>
  <si>
    <t>Case St</t>
  </si>
  <si>
    <t>Waltonville, IL 62894</t>
  </si>
  <si>
    <t>W Knob St</t>
  </si>
  <si>
    <t>Dix, IL 62830</t>
  </si>
  <si>
    <t>Texico, IL 62889</t>
  </si>
  <si>
    <t>N Hails Ln</t>
  </si>
  <si>
    <t>Opdyke, IL 62872</t>
  </si>
  <si>
    <t>E 4th St</t>
  </si>
  <si>
    <t>N Richview Ln</t>
  </si>
  <si>
    <t>9475 State Rte 148</t>
  </si>
  <si>
    <t>Mount Vernon, IL 62864</t>
  </si>
  <si>
    <t>State Rte 148</t>
  </si>
  <si>
    <t>Fairfield Rd</t>
  </si>
  <si>
    <t>Broadway St</t>
  </si>
  <si>
    <t>S 34th St</t>
  </si>
  <si>
    <t>N 30th St</t>
  </si>
  <si>
    <t>Bethel Rd</t>
  </si>
  <si>
    <t>Bluford, IL 62814</t>
  </si>
  <si>
    <t>E Divide Rd</t>
  </si>
  <si>
    <t>E Bakerville Rd</t>
  </si>
  <si>
    <t>Ina, IL 62846</t>
  </si>
  <si>
    <t>N Wells Byp</t>
  </si>
  <si>
    <t>Casey Ave</t>
  </si>
  <si>
    <t>Woodlawn, IL 62898</t>
  </si>
  <si>
    <t>N Central St</t>
  </si>
  <si>
    <t>S Central St</t>
  </si>
  <si>
    <t>3601 State Rte 161</t>
  </si>
  <si>
    <t>State Rte 161</t>
  </si>
  <si>
    <t>Kell, IL 62853</t>
  </si>
  <si>
    <t>N Johnson St</t>
  </si>
  <si>
    <t>Iuka, IL 62849</t>
  </si>
  <si>
    <t>Selmaville Rd</t>
  </si>
  <si>
    <t>Patoka, IL 62875</t>
  </si>
  <si>
    <t>Kinoka Rd</t>
  </si>
  <si>
    <t>Douglas St</t>
  </si>
  <si>
    <t>Airport Rd</t>
  </si>
  <si>
    <t>800 W 4th Street Rd</t>
  </si>
  <si>
    <t>W 4th Street Rd</t>
  </si>
  <si>
    <t>E Calumet St</t>
  </si>
  <si>
    <t>Kinmundy, IL 62854</t>
  </si>
  <si>
    <t>Farina, IL 62838</t>
  </si>
  <si>
    <t>E 1st St</t>
  </si>
  <si>
    <t>Sandoval, IL 62882</t>
  </si>
  <si>
    <t>W Missouri Ave</t>
  </si>
  <si>
    <t>300 Perry Ave</t>
  </si>
  <si>
    <t>Perry Ave</t>
  </si>
  <si>
    <t>N Broadway Ave</t>
  </si>
  <si>
    <t>Odin, IL 62870</t>
  </si>
  <si>
    <t>S Merritt St</t>
  </si>
  <si>
    <t>Oakdale, IL 62268</t>
  </si>
  <si>
    <t>Okawville, IL 62271</t>
  </si>
  <si>
    <t>S Hanover St</t>
  </si>
  <si>
    <t>500 E Superior St</t>
  </si>
  <si>
    <t>Irvington, IL 62848</t>
  </si>
  <si>
    <t>E Superior St</t>
  </si>
  <si>
    <t>N 3rd St</t>
  </si>
  <si>
    <t>Ashley, IL 62808</t>
  </si>
  <si>
    <t>Nashville, IL 62263</t>
  </si>
  <si>
    <t>E Gorman St</t>
  </si>
  <si>
    <t>S Mill St</t>
  </si>
  <si>
    <t>42 W Madison St</t>
  </si>
  <si>
    <t>Fl 2</t>
  </si>
  <si>
    <t>Chicago, IL 60602</t>
  </si>
  <si>
    <t>W Madison St</t>
  </si>
  <si>
    <t>Fl</t>
  </si>
  <si>
    <t>Chicago, IL 60625</t>
  </si>
  <si>
    <t>N Damen Ave</t>
  </si>
  <si>
    <t>Chicago, IL 60652</t>
  </si>
  <si>
    <t>W 79th St</t>
  </si>
  <si>
    <t>City of Chicago</t>
  </si>
  <si>
    <t>Chicago, IL 60827</t>
  </si>
  <si>
    <t>S Doty Ave</t>
  </si>
  <si>
    <t>Chicago, IL 60623</t>
  </si>
  <si>
    <t>S Christiana Ave</t>
  </si>
  <si>
    <t>Chicago, IL 60628</t>
  </si>
  <si>
    <t>S Wallace St</t>
  </si>
  <si>
    <t>Chicago, IL 60641</t>
  </si>
  <si>
    <t>N Leclaire Ave</t>
  </si>
  <si>
    <t>Chicago, IL 60609</t>
  </si>
  <si>
    <t>W 47th St</t>
  </si>
  <si>
    <t>Chicago, IL 60629</t>
  </si>
  <si>
    <t>S Rockwell St</t>
  </si>
  <si>
    <t>S Michigan Ave</t>
  </si>
  <si>
    <t>Chicago, IL 60619</t>
  </si>
  <si>
    <t>S Ingleside Ave</t>
  </si>
  <si>
    <t>Chicago, IL 60637</t>
  </si>
  <si>
    <t>S Stony Island Ave</t>
  </si>
  <si>
    <t>Chicago, IL 60632</t>
  </si>
  <si>
    <t>Chicago, IL 60639</t>
  </si>
  <si>
    <t>W Wrightwood Ave</t>
  </si>
  <si>
    <t>W 56th St</t>
  </si>
  <si>
    <t>S Blackstone Ave</t>
  </si>
  <si>
    <t>Chicago, IL 60613</t>
  </si>
  <si>
    <t>N Ashland Ave</t>
  </si>
  <si>
    <t>Chicago, IL 60618</t>
  </si>
  <si>
    <t>W Addison St</t>
  </si>
  <si>
    <t>Chicago, IL 60624</t>
  </si>
  <si>
    <t>W Adams St</t>
  </si>
  <si>
    <t>Chicago, IL 60659</t>
  </si>
  <si>
    <t>N Lincoln Ave</t>
  </si>
  <si>
    <t>Chicago, IL 60643</t>
  </si>
  <si>
    <t>W Pryor Ave</t>
  </si>
  <si>
    <t>Chicago, IL 60653</t>
  </si>
  <si>
    <t>E Pershing Rd</t>
  </si>
  <si>
    <t>W Wilson Ave</t>
  </si>
  <si>
    <t>N Milwaukee Ave</t>
  </si>
  <si>
    <t>Chicago, IL 60660</t>
  </si>
  <si>
    <t>N Glenwood Ave</t>
  </si>
  <si>
    <t>S Drexel Blvd</t>
  </si>
  <si>
    <t>Chicago, IL 60634</t>
  </si>
  <si>
    <t>N Mobile Ave</t>
  </si>
  <si>
    <t>Chicago, IL 60626</t>
  </si>
  <si>
    <t>N Bosworth Ave</t>
  </si>
  <si>
    <t>Chicago, IL 60631</t>
  </si>
  <si>
    <t>W Bryn Mawr Ave</t>
  </si>
  <si>
    <t>S Union Ave</t>
  </si>
  <si>
    <t>N Kimball Ave</t>
  </si>
  <si>
    <t>Chicago, IL 60614</t>
  </si>
  <si>
    <t>N Orchard St</t>
  </si>
  <si>
    <t>Chicago, IL 60617</t>
  </si>
  <si>
    <t>E 114th St</t>
  </si>
  <si>
    <t>Chicago, IL 60622</t>
  </si>
  <si>
    <t>Chicago, IL 60612</t>
  </si>
  <si>
    <t>W Jackson Blvd</t>
  </si>
  <si>
    <t>N Lawndale Ave</t>
  </si>
  <si>
    <t>Chicago, IL 60621</t>
  </si>
  <si>
    <t>Chicago, IL 60608</t>
  </si>
  <si>
    <t>S Western Ave</t>
  </si>
  <si>
    <t>Chicago, IL 60616</t>
  </si>
  <si>
    <t>E 35th St</t>
  </si>
  <si>
    <t>S Houston Ave</t>
  </si>
  <si>
    <t>2570 S Blue Island Ave</t>
  </si>
  <si>
    <t>S Blue Island Ave</t>
  </si>
  <si>
    <t>W Belmont Ave</t>
  </si>
  <si>
    <t>Chicago, IL 60642</t>
  </si>
  <si>
    <t>W Ohio St</t>
  </si>
  <si>
    <t>Chicago, IL 60651</t>
  </si>
  <si>
    <t>W Superior St</t>
  </si>
  <si>
    <t>S South Chicago Ave</t>
  </si>
  <si>
    <t>S Damen Ave</t>
  </si>
  <si>
    <t>Chicago, IL 60620</t>
  </si>
  <si>
    <t>S Aberdeen St</t>
  </si>
  <si>
    <t>E 103rd St</t>
  </si>
  <si>
    <t>E 89th St</t>
  </si>
  <si>
    <t>N Noble St</t>
  </si>
  <si>
    <t>W Grand Ave</t>
  </si>
  <si>
    <t>Chicago, IL 60610</t>
  </si>
  <si>
    <t>N Ogden Ave</t>
  </si>
  <si>
    <t>2911 W 47th St</t>
  </si>
  <si>
    <t>S Sacramento Dr</t>
  </si>
  <si>
    <t>Chicago, IL 60645</t>
  </si>
  <si>
    <t>N Ridge Blvd</t>
  </si>
  <si>
    <t>S Archer Ave</t>
  </si>
  <si>
    <t>S Lafayette Ave</t>
  </si>
  <si>
    <t>E 87th St</t>
  </si>
  <si>
    <t>S King Dr</t>
  </si>
  <si>
    <t>Chicago, IL 60605</t>
  </si>
  <si>
    <t>S State St</t>
  </si>
  <si>
    <t>N Long Ave</t>
  </si>
  <si>
    <t>S Laflin St</t>
  </si>
  <si>
    <t>S Vincennes Ave</t>
  </si>
  <si>
    <t>S Wabash Ave</t>
  </si>
  <si>
    <t>N Western Ave</t>
  </si>
  <si>
    <t>Chicago, IL 60644</t>
  </si>
  <si>
    <t>N Pulaski Rd</t>
  </si>
  <si>
    <t>1116 N Kedzie Ave</t>
  </si>
  <si>
    <t>Fl 4</t>
  </si>
  <si>
    <t>N Kedzie Ave</t>
  </si>
  <si>
    <t>6620 S Martin Luther King Jr Dr</t>
  </si>
  <si>
    <t>S Martin Luther King Jr Dr</t>
  </si>
  <si>
    <t>W Polk St</t>
  </si>
  <si>
    <t>S Woodlawn Ave</t>
  </si>
  <si>
    <t>Chicago, IL 60640</t>
  </si>
  <si>
    <t>N Sacramento Blvd</t>
  </si>
  <si>
    <t>S Keeler Ave</t>
  </si>
  <si>
    <t>S Langley Ave</t>
  </si>
  <si>
    <t>W Barry Ave</t>
  </si>
  <si>
    <t>S Elizabeth St</t>
  </si>
  <si>
    <t>Chicago, IL 60607</t>
  </si>
  <si>
    <t>Chicago, IL 60655</t>
  </si>
  <si>
    <t>5437 W 64th Pl</t>
  </si>
  <si>
    <t>W 64th Pl</t>
  </si>
  <si>
    <t>E 111th St</t>
  </si>
  <si>
    <t>S Giles Ave</t>
  </si>
  <si>
    <t>N Wells St</t>
  </si>
  <si>
    <t>S Campbell Ave</t>
  </si>
  <si>
    <t>S Marshall Blvd</t>
  </si>
  <si>
    <t>N Austin Ave</t>
  </si>
  <si>
    <t>W Wabansia Ave</t>
  </si>
  <si>
    <t>W Fulton Blvd</t>
  </si>
  <si>
    <t>W Harrison St</t>
  </si>
  <si>
    <t>W Berteau Ave</t>
  </si>
  <si>
    <t>W Peterson Ave</t>
  </si>
  <si>
    <t>N Waller Ave</t>
  </si>
  <si>
    <t>Chicago, IL 60636</t>
  </si>
  <si>
    <t>S Wolcott Ave</t>
  </si>
  <si>
    <t>Chicago, IL 60615</t>
  </si>
  <si>
    <t>W 80th St</t>
  </si>
  <si>
    <t>N Pine Ave</t>
  </si>
  <si>
    <t>S Wells St</t>
  </si>
  <si>
    <t>N Hoyne Ave</t>
  </si>
  <si>
    <t>W Augusta Blvd</t>
  </si>
  <si>
    <t>W Erie St</t>
  </si>
  <si>
    <t>W Franklin Blvd</t>
  </si>
  <si>
    <t>S St Louis Ave</t>
  </si>
  <si>
    <t>Chicago, IL 60649</t>
  </si>
  <si>
    <t>E 75th St</t>
  </si>
  <si>
    <t>E 51st St</t>
  </si>
  <si>
    <t>S Normal Blvd</t>
  </si>
  <si>
    <t>S Lowe Ave</t>
  </si>
  <si>
    <t>S University Ave</t>
  </si>
  <si>
    <t>W Carroll Ave</t>
  </si>
  <si>
    <t>W Leland Ave</t>
  </si>
  <si>
    <t>7415 SE End Ave</t>
  </si>
  <si>
    <t>SE End Ave</t>
  </si>
  <si>
    <t>W 88th St</t>
  </si>
  <si>
    <t>W 96th St</t>
  </si>
  <si>
    <t>10810 S Ave H</t>
  </si>
  <si>
    <t>S Ave H</t>
  </si>
  <si>
    <t>Chicago, IL 60657</t>
  </si>
  <si>
    <t>N Seminary Ave</t>
  </si>
  <si>
    <t>E 131st St</t>
  </si>
  <si>
    <t>W 33rd Pl</t>
  </si>
  <si>
    <t>W Greenleaf Ave</t>
  </si>
  <si>
    <t>S Kenwood Ave</t>
  </si>
  <si>
    <t>S Charles St</t>
  </si>
  <si>
    <t>N Kilbourn Ave</t>
  </si>
  <si>
    <t>W 66th St</t>
  </si>
  <si>
    <t>N Richmond St</t>
  </si>
  <si>
    <t>S Peoria St</t>
  </si>
  <si>
    <t>Chicago, IL 60630</t>
  </si>
  <si>
    <t>N Laramie Ave</t>
  </si>
  <si>
    <t>W Walnut St</t>
  </si>
  <si>
    <t>N Tripp Ave</t>
  </si>
  <si>
    <t>N Oakley Ave</t>
  </si>
  <si>
    <t>S Prairie Ave</t>
  </si>
  <si>
    <t>S Euclid Ave</t>
  </si>
  <si>
    <t>W Grace St</t>
  </si>
  <si>
    <t>S May St</t>
  </si>
  <si>
    <t>N Washtenaw Ave</t>
  </si>
  <si>
    <t>S Burnham Ave</t>
  </si>
  <si>
    <t>S Eggleston Ave</t>
  </si>
  <si>
    <t>N Clarendon Ave</t>
  </si>
  <si>
    <t>Chicago, IL 60647</t>
  </si>
  <si>
    <t>N Fairfield Ave</t>
  </si>
  <si>
    <t>N New England Ave</t>
  </si>
  <si>
    <t>S Calhoun Ave</t>
  </si>
  <si>
    <t>N Hermitage Ave</t>
  </si>
  <si>
    <t>S Jeffery Blvd</t>
  </si>
  <si>
    <t>W Foster Ave</t>
  </si>
  <si>
    <t>S Crandon Ave</t>
  </si>
  <si>
    <t>E 91st Pl</t>
  </si>
  <si>
    <t>S Washtenaw Ave</t>
  </si>
  <si>
    <t>N Central Ave</t>
  </si>
  <si>
    <t>S Cregier Ave</t>
  </si>
  <si>
    <t>N Monticello Ave</t>
  </si>
  <si>
    <t>N Panama Ave</t>
  </si>
  <si>
    <t>E 61st Pl</t>
  </si>
  <si>
    <t>W 83rd St</t>
  </si>
  <si>
    <t>S Spaulding Ave</t>
  </si>
  <si>
    <t>W Roosevelt Rd</t>
  </si>
  <si>
    <t>N Point St</t>
  </si>
  <si>
    <t>S Burley Ave</t>
  </si>
  <si>
    <t>W Byron St</t>
  </si>
  <si>
    <t>W 110th Pl</t>
  </si>
  <si>
    <t>S Yates Blvd</t>
  </si>
  <si>
    <t>N Leavitt St</t>
  </si>
  <si>
    <t>S Bishop St</t>
  </si>
  <si>
    <t>W 19th St</t>
  </si>
  <si>
    <t>S Kildare Ave</t>
  </si>
  <si>
    <t>2128 S St Louis Ave</t>
  </si>
  <si>
    <t>W Belden Ave</t>
  </si>
  <si>
    <t>W 39th Pl</t>
  </si>
  <si>
    <t>W 81st Pl</t>
  </si>
  <si>
    <t>W Monroe St</t>
  </si>
  <si>
    <t>W Rice St</t>
  </si>
  <si>
    <t>N Osceola Ave</t>
  </si>
  <si>
    <t>N Marine Dr</t>
  </si>
  <si>
    <t>8306 S St Lawrence Ave</t>
  </si>
  <si>
    <t>S St Lawrence Ave</t>
  </si>
  <si>
    <t>7134 W 65th St</t>
  </si>
  <si>
    <t>W 65th St</t>
  </si>
  <si>
    <t>S Dearborn St</t>
  </si>
  <si>
    <t>E 133rd St</t>
  </si>
  <si>
    <t>S Calumet Ave</t>
  </si>
  <si>
    <t>N Clark St</t>
  </si>
  <si>
    <t>W 62nd St</t>
  </si>
  <si>
    <t>W 65th Pl</t>
  </si>
  <si>
    <t>W Pratt Ave</t>
  </si>
  <si>
    <t>Chicago, IL 60646</t>
  </si>
  <si>
    <t>N Hiawatha Ave</t>
  </si>
  <si>
    <t>N Sawyer Ave</t>
  </si>
  <si>
    <t>S Karlov Ave</t>
  </si>
  <si>
    <t>N Parkside Ave</t>
  </si>
  <si>
    <t>S Paulina St</t>
  </si>
  <si>
    <t>W 5th Ave</t>
  </si>
  <si>
    <t>W Montvale Ave</t>
  </si>
  <si>
    <t>S Bell Ave</t>
  </si>
  <si>
    <t>N Lamon Ave</t>
  </si>
  <si>
    <t>N Linder Ave</t>
  </si>
  <si>
    <t>N Ashland Blvd</t>
  </si>
  <si>
    <t>S Throop St</t>
  </si>
  <si>
    <t>W Evergreen Ave</t>
  </si>
  <si>
    <t>4214 S St Lawrence Ave</t>
  </si>
  <si>
    <t>S Hermitage Ave</t>
  </si>
  <si>
    <t>N Central Park Ave</t>
  </si>
  <si>
    <t>W Jonquil Ter</t>
  </si>
  <si>
    <t>S Ewing Ave</t>
  </si>
  <si>
    <t>Chicago, IL 60656</t>
  </si>
  <si>
    <t>N Rockwell St</t>
  </si>
  <si>
    <t>N Winthrop Ave</t>
  </si>
  <si>
    <t>W Sheridan Rd</t>
  </si>
  <si>
    <t>S Honore St</t>
  </si>
  <si>
    <t>S Green St</t>
  </si>
  <si>
    <t>W 23rd Pl</t>
  </si>
  <si>
    <t>S Melvina Ave</t>
  </si>
  <si>
    <t>W Cornelia Ave</t>
  </si>
  <si>
    <t>W 21st Pl</t>
  </si>
  <si>
    <t>E 56th St</t>
  </si>
  <si>
    <t>S Harvard Ave</t>
  </si>
  <si>
    <t>N Clifton Ave</t>
  </si>
  <si>
    <t>S Ashland Ave</t>
  </si>
  <si>
    <t>W Granville Ave</t>
  </si>
  <si>
    <t>S Parnell Ave</t>
  </si>
  <si>
    <t>S Lamon Ave</t>
  </si>
  <si>
    <t>S Winchester Ave</t>
  </si>
  <si>
    <t>W Wilcox St</t>
  </si>
  <si>
    <t>S Princeton Ave</t>
  </si>
  <si>
    <t>4250 N St Louis Ave</t>
  </si>
  <si>
    <t>N St Louis Ave</t>
  </si>
  <si>
    <t>W Douglas Blvd</t>
  </si>
  <si>
    <t>W Ainslie St</t>
  </si>
  <si>
    <t>W 71st St</t>
  </si>
  <si>
    <t>N McVicker Ave</t>
  </si>
  <si>
    <t>W Garfield Blvd</t>
  </si>
  <si>
    <t>N Lorel Ave</t>
  </si>
  <si>
    <t>W 15th St</t>
  </si>
  <si>
    <t>W 69th Pl</t>
  </si>
  <si>
    <t>S Oakley Blvd</t>
  </si>
  <si>
    <t>N Wolcott Ave</t>
  </si>
  <si>
    <t>N Mozart St</t>
  </si>
  <si>
    <t>W 17th St</t>
  </si>
  <si>
    <t>S Albany Ave</t>
  </si>
  <si>
    <t>S Miller St</t>
  </si>
  <si>
    <t>S Leavitt St</t>
  </si>
  <si>
    <t>N Greenview Ave</t>
  </si>
  <si>
    <t>4942 W 44th St</t>
  </si>
  <si>
    <t>W 44th St</t>
  </si>
  <si>
    <t>E 54th St</t>
  </si>
  <si>
    <t>N Orleans St</t>
  </si>
  <si>
    <t>N Cleaver St</t>
  </si>
  <si>
    <t>N Leamington Ave</t>
  </si>
  <si>
    <t>S Loomis Blvd</t>
  </si>
  <si>
    <t>W Kemper Pl</t>
  </si>
  <si>
    <t>N Sacramento Ave</t>
  </si>
  <si>
    <t>W Bloomingdale Ave</t>
  </si>
  <si>
    <t>W Hirsch St</t>
  </si>
  <si>
    <t>S Dorchester Ave</t>
  </si>
  <si>
    <t>N Hudson Ave</t>
  </si>
  <si>
    <t>S Chappel Ave</t>
  </si>
  <si>
    <t>S Richmond St</t>
  </si>
  <si>
    <t>S Exchange Ave</t>
  </si>
  <si>
    <t>W 18th St</t>
  </si>
  <si>
    <t>N Sheridan Rd</t>
  </si>
  <si>
    <t>S Indiana Ave</t>
  </si>
  <si>
    <t>S Fairfield Ave</t>
  </si>
  <si>
    <t>4415 S Martin Luther King Jr Dr</t>
  </si>
  <si>
    <t>W Schubert Ave</t>
  </si>
  <si>
    <t>N California Ave</t>
  </si>
  <si>
    <t>W Waveland Ave</t>
  </si>
  <si>
    <t>W Belden St</t>
  </si>
  <si>
    <t>W Willow St</t>
  </si>
  <si>
    <t>E 133rd Pl</t>
  </si>
  <si>
    <t>N Keeler Ave</t>
  </si>
  <si>
    <t>N Nina Ave</t>
  </si>
  <si>
    <t>W Walton St</t>
  </si>
  <si>
    <t>S Merrill Ave</t>
  </si>
  <si>
    <t>W Raven St</t>
  </si>
  <si>
    <t>N Oketo Ave</t>
  </si>
  <si>
    <t>N Armour St</t>
  </si>
  <si>
    <t>S Seeley Ave</t>
  </si>
  <si>
    <t>N Kenneth Ave</t>
  </si>
  <si>
    <t>S Rhodes Ave</t>
  </si>
  <si>
    <t>6938 SE End Ave</t>
  </si>
  <si>
    <t>S Avers Ave</t>
  </si>
  <si>
    <t>N Christiana Ave</t>
  </si>
  <si>
    <t>E 85th St</t>
  </si>
  <si>
    <t>W 15th Pl</t>
  </si>
  <si>
    <t>N Menard Ave</t>
  </si>
  <si>
    <t>W McLean Ave</t>
  </si>
  <si>
    <t>S Forrestville Ave</t>
  </si>
  <si>
    <t>N Paulina St</t>
  </si>
  <si>
    <t>S Kimbark Ave</t>
  </si>
  <si>
    <t>E 50th St</t>
  </si>
  <si>
    <t>S Saginaw Ave</t>
  </si>
  <si>
    <t>N Major Ave</t>
  </si>
  <si>
    <t>E 72nd St</t>
  </si>
  <si>
    <t>N Kilpatrick Ave</t>
  </si>
  <si>
    <t>Chicago, IL 60707</t>
  </si>
  <si>
    <t>N Newland Ave</t>
  </si>
  <si>
    <t>W Henderson St</t>
  </si>
  <si>
    <t>S Greenwood Ave</t>
  </si>
  <si>
    <t>W 27th St</t>
  </si>
  <si>
    <t>W 52nd St</t>
  </si>
  <si>
    <t>W 57th St</t>
  </si>
  <si>
    <t>N Melvina Ave</t>
  </si>
  <si>
    <t>1132 W 13th St</t>
  </si>
  <si>
    <t>N Lavergne Ave</t>
  </si>
  <si>
    <t>N Hamilton Ave</t>
  </si>
  <si>
    <t>S Mackinaw Ave</t>
  </si>
  <si>
    <t>S Evans Ave</t>
  </si>
  <si>
    <t>9912 S Ave H</t>
  </si>
  <si>
    <t>S Buffalo Ave</t>
  </si>
  <si>
    <t>W Warwick Ave</t>
  </si>
  <si>
    <t>S Lotus Ave</t>
  </si>
  <si>
    <t>W 109th St</t>
  </si>
  <si>
    <t>N Avers Ave</t>
  </si>
  <si>
    <t>S Ellis Ave</t>
  </si>
  <si>
    <t>E 61st St</t>
  </si>
  <si>
    <t>S Shields Ave</t>
  </si>
  <si>
    <t>S Jeffery Ave</t>
  </si>
  <si>
    <t>N Campbell Ave</t>
  </si>
  <si>
    <t>W Arthington St</t>
  </si>
  <si>
    <t>W Schiller St</t>
  </si>
  <si>
    <t>S Ada St</t>
  </si>
  <si>
    <t>S Komensky Ave</t>
  </si>
  <si>
    <t>E 83rd Pl</t>
  </si>
  <si>
    <t>N Spaulding Ave</t>
  </si>
  <si>
    <t>S Loomis St</t>
  </si>
  <si>
    <t>E 46th St</t>
  </si>
  <si>
    <t>W 55th St</t>
  </si>
  <si>
    <t>S Parkside Ave</t>
  </si>
  <si>
    <t>S Racine Ave</t>
  </si>
  <si>
    <t>S Wood St</t>
  </si>
  <si>
    <t>W 104th St</t>
  </si>
  <si>
    <t>S Escanaba Ave</t>
  </si>
  <si>
    <t>S Eberhart Ave</t>
  </si>
  <si>
    <t>W Pershing Rd</t>
  </si>
  <si>
    <t>W Cortez St</t>
  </si>
  <si>
    <t>N Natchez Ave</t>
  </si>
  <si>
    <t>S Monitor Ave</t>
  </si>
  <si>
    <t>W Wendell St</t>
  </si>
  <si>
    <t>S Lake Park Ave</t>
  </si>
  <si>
    <t>W 122nd St</t>
  </si>
  <si>
    <t>W 108th St</t>
  </si>
  <si>
    <t>E 93rd St</t>
  </si>
  <si>
    <t>S Champlain Ave</t>
  </si>
  <si>
    <t>S Millard Ave</t>
  </si>
  <si>
    <t>S South Shore Dr</t>
  </si>
  <si>
    <t>E 115th St</t>
  </si>
  <si>
    <t>S Normal Ave</t>
  </si>
  <si>
    <t>S Hoyne Ave</t>
  </si>
  <si>
    <t>E 37th St</t>
  </si>
  <si>
    <t>S Commercial Ave</t>
  </si>
  <si>
    <t>N Claremont Ave</t>
  </si>
  <si>
    <t>W 24th Blvd</t>
  </si>
  <si>
    <t>W 28th St</t>
  </si>
  <si>
    <t>N Troy St</t>
  </si>
  <si>
    <t>S La Salle St</t>
  </si>
  <si>
    <t>W Potomac Ave</t>
  </si>
  <si>
    <t>S Maplewood Ave</t>
  </si>
  <si>
    <t>N Springfield Ave</t>
  </si>
  <si>
    <t>S Carpenter St</t>
  </si>
  <si>
    <t>W George St</t>
  </si>
  <si>
    <t>S Marshfield Ave</t>
  </si>
  <si>
    <t>S Artesian Ave</t>
  </si>
  <si>
    <t>5534 S St Louis Ave</t>
  </si>
  <si>
    <t>W Palmer St</t>
  </si>
  <si>
    <t>N Beacon St</t>
  </si>
  <si>
    <t>8300 S St Louis Ave</t>
  </si>
  <si>
    <t>S Talman Ave</t>
  </si>
  <si>
    <t>W Morse Ave</t>
  </si>
  <si>
    <t>W 38th St</t>
  </si>
  <si>
    <t>W Grenshaw St</t>
  </si>
  <si>
    <t>N Kedvale Ave</t>
  </si>
  <si>
    <t>N Olcott Ave</t>
  </si>
  <si>
    <t>N Honore St</t>
  </si>
  <si>
    <t>W Scott St</t>
  </si>
  <si>
    <t>E 70th St</t>
  </si>
  <si>
    <t>N Mango Ave</t>
  </si>
  <si>
    <t>N Whipple St</t>
  </si>
  <si>
    <t>W Marquette Rd</t>
  </si>
  <si>
    <t>W Fillmore St</t>
  </si>
  <si>
    <t>W 48th St</t>
  </si>
  <si>
    <t>E 105th St</t>
  </si>
  <si>
    <t>4034 W 56th St</t>
  </si>
  <si>
    <t>W Root St</t>
  </si>
  <si>
    <t>S Hamilton Ave</t>
  </si>
  <si>
    <t>W Strong St</t>
  </si>
  <si>
    <t>W 63rd Pl</t>
  </si>
  <si>
    <t>W Birchwood Ave</t>
  </si>
  <si>
    <t>W 113th St</t>
  </si>
  <si>
    <t>1257 W 111th St</t>
  </si>
  <si>
    <t>S Coles Ave</t>
  </si>
  <si>
    <t>N Kolmar Ave</t>
  </si>
  <si>
    <t>N Harlem Ave</t>
  </si>
  <si>
    <t>3284 W 87th St</t>
  </si>
  <si>
    <t>3124 W 47th St</t>
  </si>
  <si>
    <t>S Halsted St</t>
  </si>
  <si>
    <t>4801 W Peterson Ave</t>
  </si>
  <si>
    <t>Ste 525</t>
  </si>
  <si>
    <t>79 W Monroe St</t>
  </si>
  <si>
    <t>Ste 400</t>
  </si>
  <si>
    <t>Chicago, IL 60603</t>
  </si>
  <si>
    <t>Genoa, IL 60135</t>
  </si>
  <si>
    <t>Dekalb County</t>
  </si>
  <si>
    <t>Kingston, IL 60145</t>
  </si>
  <si>
    <t>E Hill St</t>
  </si>
  <si>
    <t>Shabbona, IL 60550</t>
  </si>
  <si>
    <t>S Shabbona Rd</t>
  </si>
  <si>
    <t>Waterman, IL 60556</t>
  </si>
  <si>
    <t>E Garfield St</t>
  </si>
  <si>
    <t>W Cherokee Ave</t>
  </si>
  <si>
    <t>Kirkland, IL 60146</t>
  </si>
  <si>
    <t>1st St</t>
  </si>
  <si>
    <t>Sycamore, IL 60178</t>
  </si>
  <si>
    <t>W Exchange St</t>
  </si>
  <si>
    <t>Spartan Trl</t>
  </si>
  <si>
    <t>Maplewood Dr</t>
  </si>
  <si>
    <t>Brickville Rd</t>
  </si>
  <si>
    <t>240 Fair St</t>
  </si>
  <si>
    <t>Fair St</t>
  </si>
  <si>
    <t>Borden Ave</t>
  </si>
  <si>
    <t>Republic Ave</t>
  </si>
  <si>
    <t>901 S 4th St</t>
  </si>
  <si>
    <t>Dekalb, IL 60115</t>
  </si>
  <si>
    <t>S 4th St</t>
  </si>
  <si>
    <t>W Dresser Rd</t>
  </si>
  <si>
    <t>Normal Rd</t>
  </si>
  <si>
    <t>McCormick Dr</t>
  </si>
  <si>
    <t>E Sunset Pl</t>
  </si>
  <si>
    <t>Alden Cir</t>
  </si>
  <si>
    <t>370 Lexington Ave</t>
  </si>
  <si>
    <t>Cortland, IL 60112</t>
  </si>
  <si>
    <t>Lexington Ave</t>
  </si>
  <si>
    <t>5068 State Rte 38</t>
  </si>
  <si>
    <t>Malta, IL 60150</t>
  </si>
  <si>
    <t>State Rte 38</t>
  </si>
  <si>
    <t>S 7th St</t>
  </si>
  <si>
    <t>Charter St</t>
  </si>
  <si>
    <t>Hinckley, IL 60520</t>
  </si>
  <si>
    <t>E Lincoln Ave</t>
  </si>
  <si>
    <t>47 US-30</t>
  </si>
  <si>
    <t>Big Rock, IL 60511</t>
  </si>
  <si>
    <t>US-30</t>
  </si>
  <si>
    <t>600 W Lincoln Ave</t>
  </si>
  <si>
    <t>W Lincoln Ave</t>
  </si>
  <si>
    <t>720 Wells St</t>
  </si>
  <si>
    <t>Sandwich, IL 60548</t>
  </si>
  <si>
    <t>Wells St</t>
  </si>
  <si>
    <t>Lions Rd</t>
  </si>
  <si>
    <t>600 Wells St</t>
  </si>
  <si>
    <t>E 3rd St</t>
  </si>
  <si>
    <t>Castle St</t>
  </si>
  <si>
    <t>422 Wells St</t>
  </si>
  <si>
    <t>W Market St</t>
  </si>
  <si>
    <t>Somonauk, IL 60552</t>
  </si>
  <si>
    <t>W Lasalle St</t>
  </si>
  <si>
    <t>Lasalle County</t>
  </si>
  <si>
    <t>320 Maple St</t>
  </si>
  <si>
    <t>Clinton, IL 61727</t>
  </si>
  <si>
    <t>1200 State Hwy 54</t>
  </si>
  <si>
    <t>State Hwy 54</t>
  </si>
  <si>
    <t>803 Illini Dr</t>
  </si>
  <si>
    <t>Illini Dr</t>
  </si>
  <si>
    <t>Dewitt</t>
  </si>
  <si>
    <t>S Jackson St</t>
  </si>
  <si>
    <t>Farmer City, IL 61842</t>
  </si>
  <si>
    <t>N John St</t>
  </si>
  <si>
    <t>203 S McKinley St</t>
  </si>
  <si>
    <t>Mansfield, IL 61854</t>
  </si>
  <si>
    <t>S McKinley St</t>
  </si>
  <si>
    <t>5800 E 3000 N Rd</t>
  </si>
  <si>
    <t>Streator, IL 61364</t>
  </si>
  <si>
    <t>E 3000 N Rd</t>
  </si>
  <si>
    <t>Kempton, IL 60946</t>
  </si>
  <si>
    <t>E Van Alstyne St</t>
  </si>
  <si>
    <t>Cullom, IL 60929</t>
  </si>
  <si>
    <t>Margaret St</t>
  </si>
  <si>
    <t>Piper City, IL 60959</t>
  </si>
  <si>
    <t>Fairbury, IL 61739</t>
  </si>
  <si>
    <t>N 7th St</t>
  </si>
  <si>
    <t>N Wood St</t>
  </si>
  <si>
    <t>Forrest, IL 61741</t>
  </si>
  <si>
    <t>Chenoa, IL 61726</t>
  </si>
  <si>
    <t>S Division St</t>
  </si>
  <si>
    <t>Mclean (McLean County GIS Consortium CC BY 4.0)</t>
  </si>
  <si>
    <t>S 1st St</t>
  </si>
  <si>
    <t>Chatsworth, IL 60921</t>
  </si>
  <si>
    <t>N Center St</t>
  </si>
  <si>
    <t>Flanagan, IL 61740</t>
  </si>
  <si>
    <t>E Falcon Hwy</t>
  </si>
  <si>
    <t>Pontiac, IL 61764</t>
  </si>
  <si>
    <t>E Indiana Ave</t>
  </si>
  <si>
    <t>Dwight, IL 60420</t>
  </si>
  <si>
    <t>S Franklin St</t>
  </si>
  <si>
    <t>S Columbia St</t>
  </si>
  <si>
    <t>Graymont, IL 61743</t>
  </si>
  <si>
    <t>Lydia St</t>
  </si>
  <si>
    <t>300 7th St</t>
  </si>
  <si>
    <t>Cornell, IL 61319</t>
  </si>
  <si>
    <t>N Morrow St</t>
  </si>
  <si>
    <t>W Livingston St</t>
  </si>
  <si>
    <t>203 Northeast St</t>
  </si>
  <si>
    <t>Odell, IL 60460</t>
  </si>
  <si>
    <t>Northeast St</t>
  </si>
  <si>
    <t>Saunemin, IL 61769</t>
  </si>
  <si>
    <t>Hartsburg, IL 62643</t>
  </si>
  <si>
    <t>W Front St</t>
  </si>
  <si>
    <t>Emden, IL 62635</t>
  </si>
  <si>
    <t>Market St</t>
  </si>
  <si>
    <t>Mount Pulaski, IL 62548</t>
  </si>
  <si>
    <t>N Garden St</t>
  </si>
  <si>
    <t>S Spring St</t>
  </si>
  <si>
    <t>Lincoln, IL 62656</t>
  </si>
  <si>
    <t>8th St</t>
  </si>
  <si>
    <t>Nicholson Rd</t>
  </si>
  <si>
    <t>11th St</t>
  </si>
  <si>
    <t>Pekin St</t>
  </si>
  <si>
    <t>1500th St</t>
  </si>
  <si>
    <t>Middletown, IL 62666</t>
  </si>
  <si>
    <t>1250th St</t>
  </si>
  <si>
    <t>Woodlawn Rd</t>
  </si>
  <si>
    <t>Railer Way</t>
  </si>
  <si>
    <t>Le Roy, IL 61752</t>
  </si>
  <si>
    <t>N Barnett St</t>
  </si>
  <si>
    <t>E Center St</t>
  </si>
  <si>
    <t>Downs, IL 61736</t>
  </si>
  <si>
    <t>Heyworth, IL 61745</t>
  </si>
  <si>
    <t>W Cleveland St</t>
  </si>
  <si>
    <t>S Joselyn St</t>
  </si>
  <si>
    <t>Normal, IL 61761</t>
  </si>
  <si>
    <t>Hovey Ave</t>
  </si>
  <si>
    <t>E Raab Rd</t>
  </si>
  <si>
    <t>N Parkside Rd</t>
  </si>
  <si>
    <t>E Cypress St</t>
  </si>
  <si>
    <t>360 Wylie Dr</t>
  </si>
  <si>
    <t>Ste 305</t>
  </si>
  <si>
    <t>Wylie Dr</t>
  </si>
  <si>
    <t>Kingsley St</t>
  </si>
  <si>
    <t>Bloomington, IL 61704</t>
  </si>
  <si>
    <t>Morrissey Dr</t>
  </si>
  <si>
    <t>N Towanda Ave</t>
  </si>
  <si>
    <t>Breezewood Blvd</t>
  </si>
  <si>
    <t>Carlock, IL 61725</t>
  </si>
  <si>
    <t>Fairview St</t>
  </si>
  <si>
    <t>Glenn Ave</t>
  </si>
  <si>
    <t>Grandview Dr</t>
  </si>
  <si>
    <t>Hudson, IL 61748</t>
  </si>
  <si>
    <t>S McLean St</t>
  </si>
  <si>
    <t>S Adelaide St</t>
  </si>
  <si>
    <t>E College Ave</t>
  </si>
  <si>
    <t>W College Ave</t>
  </si>
  <si>
    <t>Towanda, IL 61776</t>
  </si>
  <si>
    <t>S East St</t>
  </si>
  <si>
    <t>Bloomington, IL 61705</t>
  </si>
  <si>
    <t>Danbury Dr</t>
  </si>
  <si>
    <t>Timberwolf Trl</t>
  </si>
  <si>
    <t>Ireland Grove Rd</t>
  </si>
  <si>
    <t>Brigham School Rd</t>
  </si>
  <si>
    <t>Lexington, IL 61753</t>
  </si>
  <si>
    <t>E Wall St</t>
  </si>
  <si>
    <t>Stanford, IL 61774</t>
  </si>
  <si>
    <t>E 800 North Rd</t>
  </si>
  <si>
    <t>N 100 East Rd</t>
  </si>
  <si>
    <t>Atlanta, IL 61723</t>
  </si>
  <si>
    <t>NE 5th St</t>
  </si>
  <si>
    <t>Danvers, IL 61732</t>
  </si>
  <si>
    <t>302 N School Ave</t>
  </si>
  <si>
    <t>Minier, IL 61759</t>
  </si>
  <si>
    <t>N School Ave</t>
  </si>
  <si>
    <t>Colfax, IL 61728</t>
  </si>
  <si>
    <t>S Harrison St</t>
  </si>
  <si>
    <t>Bloomington, IL 61701</t>
  </si>
  <si>
    <t>E Monroe St</t>
  </si>
  <si>
    <t>E Locust St</t>
  </si>
  <si>
    <t>Colton Ave</t>
  </si>
  <si>
    <t>N Roosevelt Ave</t>
  </si>
  <si>
    <t>W Jackson St</t>
  </si>
  <si>
    <t>E Oakland Ave</t>
  </si>
  <si>
    <t>Arrowhead Dr</t>
  </si>
  <si>
    <t>W Olive St</t>
  </si>
  <si>
    <t>Bensenville, IL 60106</t>
  </si>
  <si>
    <t>S Church Rd</t>
  </si>
  <si>
    <t>Dupage County</t>
  </si>
  <si>
    <t>252 S Ridgewood Ave</t>
  </si>
  <si>
    <t>S Ridgewood Ave</t>
  </si>
  <si>
    <t>W Memorial Rd</t>
  </si>
  <si>
    <t>222 N Kennedy Dr</t>
  </si>
  <si>
    <t>Addison, IL 60101</t>
  </si>
  <si>
    <t>N Kennedy Dr</t>
  </si>
  <si>
    <t>W Army Trail Blvd</t>
  </si>
  <si>
    <t>W Lake Park Dr</t>
  </si>
  <si>
    <t>W Westwood Trl</t>
  </si>
  <si>
    <t>W Stone Ave</t>
  </si>
  <si>
    <t>S Ardmore Ave</t>
  </si>
  <si>
    <t>651 S Ardmore Ave</t>
  </si>
  <si>
    <t>Wood Dale, IL 60191</t>
  </si>
  <si>
    <t>N Wood Dale Rd</t>
  </si>
  <si>
    <t>6 Wood Dale Rd</t>
  </si>
  <si>
    <t>Wood Dale Rd</t>
  </si>
  <si>
    <t>S Wood Dale Rd</t>
  </si>
  <si>
    <t>N Addison Rd</t>
  </si>
  <si>
    <t>Itasca, IL 60143</t>
  </si>
  <si>
    <t>N Maple St</t>
  </si>
  <si>
    <t>730 N Catalpa Ave</t>
  </si>
  <si>
    <t>N Catalpa Ave</t>
  </si>
  <si>
    <t>E Granville Ave</t>
  </si>
  <si>
    <t>Medinah, IL 60157</t>
  </si>
  <si>
    <t>7N330</t>
  </si>
  <si>
    <t>Medinah Rd</t>
  </si>
  <si>
    <t>22W300</t>
  </si>
  <si>
    <t>Sunnyside Rd</t>
  </si>
  <si>
    <t>E Walnut St</t>
  </si>
  <si>
    <t>S Park St</t>
  </si>
  <si>
    <t>560 S Pinecroft Dr</t>
  </si>
  <si>
    <t>S Pinecroft Dr</t>
  </si>
  <si>
    <t>164 S Euclid Ave</t>
  </si>
  <si>
    <t>Bloomingdale, IL 60108</t>
  </si>
  <si>
    <t>Fairfield Way</t>
  </si>
  <si>
    <t>Euclid Ave</t>
  </si>
  <si>
    <t>Springfield Dr</t>
  </si>
  <si>
    <t>Glendale Heights, IL 60139</t>
  </si>
  <si>
    <t>Glen Ellyn Rd</t>
  </si>
  <si>
    <t>Wayne Ave</t>
  </si>
  <si>
    <t>Ardmore Ave</t>
  </si>
  <si>
    <t>Greenway Dr</t>
  </si>
  <si>
    <t>Gladstone Dr</t>
  </si>
  <si>
    <t>Bloomingdale Rd</t>
  </si>
  <si>
    <t>President St</t>
  </si>
  <si>
    <t>Arlington Dr E</t>
  </si>
  <si>
    <t>355 S Rodenburg Rd</t>
  </si>
  <si>
    <t>S Rodenburg Rd</t>
  </si>
  <si>
    <t>Arlington Cir</t>
  </si>
  <si>
    <t>31 W St Charles Rd</t>
  </si>
  <si>
    <t>Villa Park, IL 60181</t>
  </si>
  <si>
    <t>W St Charles Rd</t>
  </si>
  <si>
    <t>28W300 St Charles Rd</t>
  </si>
  <si>
    <t>West Chicago, IL 60185</t>
  </si>
  <si>
    <t>28W300</t>
  </si>
  <si>
    <t>Carol Stream, IL 60188</t>
  </si>
  <si>
    <t>Evergreen Dr</t>
  </si>
  <si>
    <t>E Forest Ave</t>
  </si>
  <si>
    <t>E Hazel St</t>
  </si>
  <si>
    <t>N645</t>
  </si>
  <si>
    <t>Indian Knoll Rd</t>
  </si>
  <si>
    <t>Kenwood Ave</t>
  </si>
  <si>
    <t>Ingalton Ave</t>
  </si>
  <si>
    <t>Garys Mill Rd</t>
  </si>
  <si>
    <t>Marcella Ln</t>
  </si>
  <si>
    <t>Winfield Rd</t>
  </si>
  <si>
    <t>Winfield, IL 60190</t>
  </si>
  <si>
    <t>Glen Ellyn, IL 60137</t>
  </si>
  <si>
    <t>Hawthorne Blvd</t>
  </si>
  <si>
    <t>Greenfield Ave</t>
  </si>
  <si>
    <t>Bryant Ave</t>
  </si>
  <si>
    <t>23 E Geneva Rd</t>
  </si>
  <si>
    <t>E Geneva Rd</t>
  </si>
  <si>
    <t>Elm St</t>
  </si>
  <si>
    <t>Lombard, IL 60148</t>
  </si>
  <si>
    <t>2S500</t>
  </si>
  <si>
    <t>Gray Ave</t>
  </si>
  <si>
    <t>Hammerschmidt Ave</t>
  </si>
  <si>
    <t>N Elizabeth St</t>
  </si>
  <si>
    <t>S Grace St</t>
  </si>
  <si>
    <t>W Vermont St</t>
  </si>
  <si>
    <t>150 W Sunset Dr</t>
  </si>
  <si>
    <t>W Sunset Dr</t>
  </si>
  <si>
    <t>E Pleasant Ln</t>
  </si>
  <si>
    <t>895 E 14th St</t>
  </si>
  <si>
    <t>18W331</t>
  </si>
  <si>
    <t>S Villa Ave</t>
  </si>
  <si>
    <t>Elmhurst, IL 60126</t>
  </si>
  <si>
    <t>S Riverside Dr</t>
  </si>
  <si>
    <t>Oakbrook Terrace, IL 60181</t>
  </si>
  <si>
    <t>17W160</t>
  </si>
  <si>
    <t>Oak Brook, IL 60523</t>
  </si>
  <si>
    <t>York Rd</t>
  </si>
  <si>
    <t>Regent Dr</t>
  </si>
  <si>
    <t>Forest Gate Rd</t>
  </si>
  <si>
    <t>850 Curtiss St</t>
  </si>
  <si>
    <t>Ste 200</t>
  </si>
  <si>
    <t>Downers Grove, IL 60515</t>
  </si>
  <si>
    <t>Curtiss St</t>
  </si>
  <si>
    <t>Middaugh Ave</t>
  </si>
  <si>
    <t>Downers Grove, IL 60516</t>
  </si>
  <si>
    <t>59th St</t>
  </si>
  <si>
    <t>Belle Aire Ln</t>
  </si>
  <si>
    <t>Fairmount Ave</t>
  </si>
  <si>
    <t>Blodgett Ave</t>
  </si>
  <si>
    <t>Highland Ave</t>
  </si>
  <si>
    <t>Stonewall Ave</t>
  </si>
  <si>
    <t>Powell St</t>
  </si>
  <si>
    <t>Indianapolis Ave</t>
  </si>
  <si>
    <t>Grant St</t>
  </si>
  <si>
    <t>Hill St</t>
  </si>
  <si>
    <t>Haddow Ave</t>
  </si>
  <si>
    <t>1 S Cass Ave</t>
  </si>
  <si>
    <t>Ste 202</t>
  </si>
  <si>
    <t>Westmont, IL 60559</t>
  </si>
  <si>
    <t>S Cass Ave</t>
  </si>
  <si>
    <t>Willowbrook, IL 60527</t>
  </si>
  <si>
    <t>65th St</t>
  </si>
  <si>
    <t>Clarendon Hills, IL 60514</t>
  </si>
  <si>
    <t>Holmes Ave</t>
  </si>
  <si>
    <t>Darien, IL 60561</t>
  </si>
  <si>
    <t>75th St</t>
  </si>
  <si>
    <t>Wilmette Ave</t>
  </si>
  <si>
    <t>Clarendon Hills Rd</t>
  </si>
  <si>
    <t>Bailey Rd</t>
  </si>
  <si>
    <t>Concord Pl</t>
  </si>
  <si>
    <t>Plainfield Rd</t>
  </si>
  <si>
    <t>Manning Rd</t>
  </si>
  <si>
    <t>Woodridge, IL 60517</t>
  </si>
  <si>
    <t>Janes Ave</t>
  </si>
  <si>
    <t>Woodridge Dr</t>
  </si>
  <si>
    <t>Hobson Rd</t>
  </si>
  <si>
    <t>Mitchell Dr</t>
  </si>
  <si>
    <t>Jackson Dr</t>
  </si>
  <si>
    <t>Larchwood Ln</t>
  </si>
  <si>
    <t>83rd St</t>
  </si>
  <si>
    <t>Hinsdale, IL 60521</t>
  </si>
  <si>
    <t>S Grant St</t>
  </si>
  <si>
    <t>Crescent Blvd</t>
  </si>
  <si>
    <t>Kuhn Rd</t>
  </si>
  <si>
    <t>23W200</t>
  </si>
  <si>
    <t>4 W Friendship Plz</t>
  </si>
  <si>
    <t>W Friendship Plz</t>
  </si>
  <si>
    <t>N Lombard Rd</t>
  </si>
  <si>
    <t>22W600</t>
  </si>
  <si>
    <t>Sheehan Ave</t>
  </si>
  <si>
    <t>22W430</t>
  </si>
  <si>
    <t>Ironwood Dr</t>
  </si>
  <si>
    <t>Wheaton, IL 60189</t>
  </si>
  <si>
    <t>Briarcliffe Blvd</t>
  </si>
  <si>
    <t>S Park Blvd</t>
  </si>
  <si>
    <t>2S125</t>
  </si>
  <si>
    <t>Mayfield Ln</t>
  </si>
  <si>
    <t>Covington Dr</t>
  </si>
  <si>
    <t>Butterfield Dr</t>
  </si>
  <si>
    <t>Sioux Ln</t>
  </si>
  <si>
    <t>Chippewa Trl</t>
  </si>
  <si>
    <t>Idaho St</t>
  </si>
  <si>
    <t>Nautilus Ln</t>
  </si>
  <si>
    <t>El Paso Ln</t>
  </si>
  <si>
    <t>Woodhill Dr</t>
  </si>
  <si>
    <t>Merbach Dr</t>
  </si>
  <si>
    <t>Old Gary Ave</t>
  </si>
  <si>
    <t>Joliet St</t>
  </si>
  <si>
    <t>Springside Ave</t>
  </si>
  <si>
    <t>Norfolk St</t>
  </si>
  <si>
    <t>600 S Medinah Rd</t>
  </si>
  <si>
    <t>S Medinah Rd</t>
  </si>
  <si>
    <t>15W451</t>
  </si>
  <si>
    <t>91st St</t>
  </si>
  <si>
    <t>16W631</t>
  </si>
  <si>
    <t>55th St</t>
  </si>
  <si>
    <t>100 S Garfield Ave</t>
  </si>
  <si>
    <t>S Garfield Ave</t>
  </si>
  <si>
    <t>Chicago Ave</t>
  </si>
  <si>
    <t>15W201</t>
  </si>
  <si>
    <t>60th St</t>
  </si>
  <si>
    <t>N Madison St</t>
  </si>
  <si>
    <t>S Oak St</t>
  </si>
  <si>
    <t>N Prospect Ave</t>
  </si>
  <si>
    <t>N Elm St</t>
  </si>
  <si>
    <t>120 S Walker Ave</t>
  </si>
  <si>
    <t>S Walker Ave</t>
  </si>
  <si>
    <t>W Park Ave</t>
  </si>
  <si>
    <t>S Wiesbrook Rd</t>
  </si>
  <si>
    <t>Wheaton, IL 60187</t>
  </si>
  <si>
    <t>W Thomas Rd</t>
  </si>
  <si>
    <t>Manchester Rd</t>
  </si>
  <si>
    <t>S Wheaton Ave</t>
  </si>
  <si>
    <t>Warrenville, IL 60555</t>
  </si>
  <si>
    <t>3S600</t>
  </si>
  <si>
    <t>Herrick Rd</t>
  </si>
  <si>
    <t>S Woodlawn St</t>
  </si>
  <si>
    <t>334 E Wakeman Ave</t>
  </si>
  <si>
    <t>E Wakeman Ave</t>
  </si>
  <si>
    <t>Dawes Ave</t>
  </si>
  <si>
    <t>W Seminary Ave</t>
  </si>
  <si>
    <t>S President St</t>
  </si>
  <si>
    <t>Mayo Ave</t>
  </si>
  <si>
    <t>Pleasant Hill Rd</t>
  </si>
  <si>
    <t>Jewell Rd</t>
  </si>
  <si>
    <t>Bridle Ln</t>
  </si>
  <si>
    <t>Durfee Rd</t>
  </si>
  <si>
    <t>4S241</t>
  </si>
  <si>
    <t>River Rd</t>
  </si>
  <si>
    <t>City of Naperville</t>
  </si>
  <si>
    <t>2S700</t>
  </si>
  <si>
    <t>Continental Dr</t>
  </si>
  <si>
    <t>N Hazelton Ave</t>
  </si>
  <si>
    <t>909 N Oakwood Dr</t>
  </si>
  <si>
    <t>N Oakwood Dr</t>
  </si>
  <si>
    <t>944 N Oakwood Dr</t>
  </si>
  <si>
    <t>N Linden Ave</t>
  </si>
  <si>
    <t>W Traube Ave</t>
  </si>
  <si>
    <t>Lisle, IL 60532</t>
  </si>
  <si>
    <t>Burlington Ave</t>
  </si>
  <si>
    <t>Westview Ln</t>
  </si>
  <si>
    <t>Naperville, IL 60540</t>
  </si>
  <si>
    <t>W Hillside Rd</t>
  </si>
  <si>
    <t>Waco</t>
  </si>
  <si>
    <t>Aurora Ave</t>
  </si>
  <si>
    <t>Naperville, IL 60563</t>
  </si>
  <si>
    <t>N Mill St</t>
  </si>
  <si>
    <t>Naperville, IL 60565</t>
  </si>
  <si>
    <t>Olympus Dr</t>
  </si>
  <si>
    <t>N Loomis St</t>
  </si>
  <si>
    <t>River Oak Dr</t>
  </si>
  <si>
    <t>Green Trails Dr</t>
  </si>
  <si>
    <t>N Sleight St</t>
  </si>
  <si>
    <t>Magnolia Ln</t>
  </si>
  <si>
    <t>S Brainard St</t>
  </si>
  <si>
    <t>S Eagle St</t>
  </si>
  <si>
    <t>S Charles Ave</t>
  </si>
  <si>
    <t>Warbler Dr</t>
  </si>
  <si>
    <t>E 11th Ave</t>
  </si>
  <si>
    <t>6S151</t>
  </si>
  <si>
    <t>Steeple Run Dr</t>
  </si>
  <si>
    <t>Warwick Dr</t>
  </si>
  <si>
    <t>Ranchview Dr</t>
  </si>
  <si>
    <t>River Woods Dr</t>
  </si>
  <si>
    <t>Muirhead Ave</t>
  </si>
  <si>
    <t>Kingsley Dr</t>
  </si>
  <si>
    <t>S Naper Blvd</t>
  </si>
  <si>
    <t>Aurora, IL 60504</t>
  </si>
  <si>
    <t>Shoreline Dr</t>
  </si>
  <si>
    <t>City of Aurora</t>
  </si>
  <si>
    <t>Naperville, IL 60564</t>
  </si>
  <si>
    <t>95th St</t>
  </si>
  <si>
    <t>Aurora, IL 60502</t>
  </si>
  <si>
    <t>N Eola Rd</t>
  </si>
  <si>
    <t>Brookdale Rd</t>
  </si>
  <si>
    <t>Springdale Cir</t>
  </si>
  <si>
    <t>Stonebridge Blvd</t>
  </si>
  <si>
    <t>111th St</t>
  </si>
  <si>
    <t>Meadowridge Dr</t>
  </si>
  <si>
    <t>Mistflower Ln</t>
  </si>
  <si>
    <t>Long Grove Dr</t>
  </si>
  <si>
    <t>30W240</t>
  </si>
  <si>
    <t>Bruce Ln</t>
  </si>
  <si>
    <t>Redfield Rd</t>
  </si>
  <si>
    <t>Village Green Dr</t>
  </si>
  <si>
    <t>Seiler Dr</t>
  </si>
  <si>
    <t>S Whispering Hills Dr</t>
  </si>
  <si>
    <t>Inverness Dr</t>
  </si>
  <si>
    <t>Lawrence Dr</t>
  </si>
  <si>
    <t>White Eagle Dr</t>
  </si>
  <si>
    <t>High Meadow Rd</t>
  </si>
  <si>
    <t>Sanctuary Ln</t>
  </si>
  <si>
    <t>Meadow Lake Dr</t>
  </si>
  <si>
    <t>Asbury Dr</t>
  </si>
  <si>
    <t>Leverenz Rd</t>
  </si>
  <si>
    <t>Bolingbrook, IL 60490</t>
  </si>
  <si>
    <t>Apple Valley Rd</t>
  </si>
  <si>
    <t>Tall Grass Dr</t>
  </si>
  <si>
    <t>Westglen Dr</t>
  </si>
  <si>
    <t>Chinaberry Ln</t>
  </si>
  <si>
    <t>3003 103rd St</t>
  </si>
  <si>
    <t>103rd St</t>
  </si>
  <si>
    <t>387 Shuman Blvd</t>
  </si>
  <si>
    <t>Ste 170E</t>
  </si>
  <si>
    <t>Shuman Blvd</t>
  </si>
  <si>
    <t>170E</t>
  </si>
  <si>
    <t>S York St</t>
  </si>
  <si>
    <t>355 W St Charles Rd</t>
  </si>
  <si>
    <t>W Butterfield Rd</t>
  </si>
  <si>
    <t>Victory Pkwy</t>
  </si>
  <si>
    <t>345 E St Charles Rd</t>
  </si>
  <si>
    <t>E St Charles Rd</t>
  </si>
  <si>
    <t>243 S Fair Ave</t>
  </si>
  <si>
    <t>S Fair Ave</t>
  </si>
  <si>
    <t>N Wilson St</t>
  </si>
  <si>
    <t>N West Ave</t>
  </si>
  <si>
    <t>295 Emroy Ave</t>
  </si>
  <si>
    <t>Emroy Ave</t>
  </si>
  <si>
    <t>145 Arthur St</t>
  </si>
  <si>
    <t>Arthur St</t>
  </si>
  <si>
    <t>925 Swain St</t>
  </si>
  <si>
    <t>Swain St</t>
  </si>
  <si>
    <t>E Crescent Ave</t>
  </si>
  <si>
    <t>562 S Fairfield Ave</t>
  </si>
  <si>
    <t># 100</t>
  </si>
  <si>
    <t>Albion, IL 62806</t>
  </si>
  <si>
    <t>#</t>
  </si>
  <si>
    <t>West Salem, IL 62476</t>
  </si>
  <si>
    <t>5175 Hwy 13</t>
  </si>
  <si>
    <t>Junction, IL 62954</t>
  </si>
  <si>
    <t>Hwy 13</t>
  </si>
  <si>
    <t>Golf Course Rd</t>
  </si>
  <si>
    <t>McLeansboro, IL 62859</t>
  </si>
  <si>
    <t>intersection</t>
  </si>
  <si>
    <t>5th St and Dale St</t>
  </si>
  <si>
    <t>Dahlgren, IL 62828</t>
  </si>
  <si>
    <t>5th St</t>
  </si>
  <si>
    <t>Mc Leansboro, IL 62859</t>
  </si>
  <si>
    <t>E Randolph St</t>
  </si>
  <si>
    <t>W Cherry St</t>
  </si>
  <si>
    <t>Elizabethtown, IL 62931</t>
  </si>
  <si>
    <t>PO Box</t>
  </si>
  <si>
    <t>125 State Rte 146</t>
  </si>
  <si>
    <t>Golconda, IL 62938</t>
  </si>
  <si>
    <t>State Rte 146</t>
  </si>
  <si>
    <t>Galatia, IL 62935</t>
  </si>
  <si>
    <t>N Hickory St</t>
  </si>
  <si>
    <t>N McKinley St</t>
  </si>
  <si>
    <t>US-45 S</t>
  </si>
  <si>
    <t>Carrier Mills, IL 62917</t>
  </si>
  <si>
    <t>W Furlong St</t>
  </si>
  <si>
    <t>Harrisburg, IL 62946</t>
  </si>
  <si>
    <t>W Poplar St</t>
  </si>
  <si>
    <t>W College St</t>
  </si>
  <si>
    <t>E Church St</t>
  </si>
  <si>
    <t>Eldorado, IL 62930</t>
  </si>
  <si>
    <t>Illinois Ave</t>
  </si>
  <si>
    <t>Alexander St</t>
  </si>
  <si>
    <t>Allendale, IL 62410</t>
  </si>
  <si>
    <t>Mount Carmel, IL 62863</t>
  </si>
  <si>
    <t>N Pear St</t>
  </si>
  <si>
    <t>N Walnut St</t>
  </si>
  <si>
    <t>Poplar St</t>
  </si>
  <si>
    <t>Fairfield, IL 62837</t>
  </si>
  <si>
    <t>201 Lafayette St</t>
  </si>
  <si>
    <t>Geff, IL 62842</t>
  </si>
  <si>
    <t>Lafayette St</t>
  </si>
  <si>
    <t>E Mill St</t>
  </si>
  <si>
    <t>W Center St</t>
  </si>
  <si>
    <t>Cisne, IL 62823</t>
  </si>
  <si>
    <t>Mount Erie, IL 62446</t>
  </si>
  <si>
    <t>891 County Rd 16</t>
  </si>
  <si>
    <t>Calhoun, IL 62419</t>
  </si>
  <si>
    <t>County Rd 16</t>
  </si>
  <si>
    <t>W King St</t>
  </si>
  <si>
    <t>Grayville, IL 62844</t>
  </si>
  <si>
    <t>W North St</t>
  </si>
  <si>
    <t>White</t>
  </si>
  <si>
    <t>Norris City, IL 62869</t>
  </si>
  <si>
    <t>E Eubanks St</t>
  </si>
  <si>
    <t>580 US-45</t>
  </si>
  <si>
    <t>Carmi, IL 62821</t>
  </si>
  <si>
    <t>W Robinson St</t>
  </si>
  <si>
    <t>10th St</t>
  </si>
  <si>
    <t>1187 County Rd 600 E</t>
  </si>
  <si>
    <t>County Rd 600 E</t>
  </si>
  <si>
    <t>Benton, IL 62812</t>
  </si>
  <si>
    <t>Forrest St</t>
  </si>
  <si>
    <t>E McKenzie St</t>
  </si>
  <si>
    <t>Thompsonville, IL 62890</t>
  </si>
  <si>
    <t>Akin Blacktop</t>
  </si>
  <si>
    <t>Christopher, IL 62822</t>
  </si>
  <si>
    <t>Bearcat Dr</t>
  </si>
  <si>
    <t>S Snider St</t>
  </si>
  <si>
    <t>Ewing, IL 62836</t>
  </si>
  <si>
    <t>N Cherry St</t>
  </si>
  <si>
    <t>West Frankfort, IL 62896</t>
  </si>
  <si>
    <t>E 9th St</t>
  </si>
  <si>
    <t>Shawneetown Rd</t>
  </si>
  <si>
    <t>Zeigler, IL 62999</t>
  </si>
  <si>
    <t>4626 State Rte 154</t>
  </si>
  <si>
    <t>Sesser, IL 62884</t>
  </si>
  <si>
    <t>State Rte 154</t>
  </si>
  <si>
    <t>Goreville, IL 62939</t>
  </si>
  <si>
    <t>S Ferne Clyffe Rd</t>
  </si>
  <si>
    <t>Tunnel Hill, IL 62972</t>
  </si>
  <si>
    <t>Tunnel Hill Rd</t>
  </si>
  <si>
    <t>164 Main St</t>
  </si>
  <si>
    <t>Buncombe, IL 62912</t>
  </si>
  <si>
    <t>Vienna, IL 62995</t>
  </si>
  <si>
    <t>4580 Mt Pisgah Rd</t>
  </si>
  <si>
    <t>Cypress, IL 62923</t>
  </si>
  <si>
    <t>Mt Pisgah Rd</t>
  </si>
  <si>
    <t>Metropolis, IL 62960</t>
  </si>
  <si>
    <t>Old Marion Rd</t>
  </si>
  <si>
    <t>Massac</t>
  </si>
  <si>
    <t>Jefferson School Rd</t>
  </si>
  <si>
    <t>1006 Mt Mission Rd</t>
  </si>
  <si>
    <t>Mt Mission Rd</t>
  </si>
  <si>
    <t>Filmore St</t>
  </si>
  <si>
    <t>Brookport, IL 62910</t>
  </si>
  <si>
    <t>Unity School Rd</t>
  </si>
  <si>
    <t>Ferry St</t>
  </si>
  <si>
    <t>Joppa, IL 62953</t>
  </si>
  <si>
    <t>Joppa North Ave</t>
  </si>
  <si>
    <t>Johnston City, IL 62951</t>
  </si>
  <si>
    <t>E 12th St</t>
  </si>
  <si>
    <t>Pittsburg, IL 62974</t>
  </si>
  <si>
    <t>Corinth Rd</t>
  </si>
  <si>
    <t>Marion, IL 62959</t>
  </si>
  <si>
    <t>S Carbon St</t>
  </si>
  <si>
    <t>Creal Springs, IL 62922</t>
  </si>
  <si>
    <t>Lake of Egypt Rd</t>
  </si>
  <si>
    <t>E Boulevard St</t>
  </si>
  <si>
    <t>Morningside Dr</t>
  </si>
  <si>
    <t>W Hendrickson St</t>
  </si>
  <si>
    <t>Bailey St</t>
  </si>
  <si>
    <t>Herrin, IL 62948</t>
  </si>
  <si>
    <t>N 10th St</t>
  </si>
  <si>
    <t>N 17th St</t>
  </si>
  <si>
    <t>Herrin Rd</t>
  </si>
  <si>
    <t>Carterville, IL 62918</t>
  </si>
  <si>
    <t>W Plaza Dr</t>
  </si>
  <si>
    <t>Coal City, IL 60416</t>
  </si>
  <si>
    <t>S Carbon Hill Rd</t>
  </si>
  <si>
    <t>E Division St</t>
  </si>
  <si>
    <t>Mazon, IL 60444</t>
  </si>
  <si>
    <t>Morris, IL 60450</t>
  </si>
  <si>
    <t>Scott School Rd</t>
  </si>
  <si>
    <t>54 N Oak St</t>
  </si>
  <si>
    <t>Minooka, IL 60447</t>
  </si>
  <si>
    <t>Dupont Ave</t>
  </si>
  <si>
    <t>State Rte 47</t>
  </si>
  <si>
    <t>Gardner, IL 60424</t>
  </si>
  <si>
    <t>South Wilmington, IL 60474</t>
  </si>
  <si>
    <t>Braceville, IL 60407</t>
  </si>
  <si>
    <t>N Mitchell St</t>
  </si>
  <si>
    <t>Union St</t>
  </si>
  <si>
    <t>Channahon, IL 60410</t>
  </si>
  <si>
    <t>W Eames St</t>
  </si>
  <si>
    <t>S Wabena Ave</t>
  </si>
  <si>
    <t>W McEvilly Rd</t>
  </si>
  <si>
    <t>W Coady Dr</t>
  </si>
  <si>
    <t>301 S Wynstone Dr</t>
  </si>
  <si>
    <t>Shorewood, IL 60404</t>
  </si>
  <si>
    <t>S Wynstone Dr</t>
  </si>
  <si>
    <t>Misty Creek Dr</t>
  </si>
  <si>
    <t>Joliet, IL 60431</t>
  </si>
  <si>
    <t>Barberry Way</t>
  </si>
  <si>
    <t>Newark, IL 60541</t>
  </si>
  <si>
    <t>Fox River Dr</t>
  </si>
  <si>
    <t>Plano, IL 60545</t>
  </si>
  <si>
    <t>S Hale St</t>
  </si>
  <si>
    <t>W Abe St</t>
  </si>
  <si>
    <t>N Lew St</t>
  </si>
  <si>
    <t>430 Mitchell Dr</t>
  </si>
  <si>
    <t>S Canal St</t>
  </si>
  <si>
    <t>Yorkville, IL 60560</t>
  </si>
  <si>
    <t>Game Farm Rd</t>
  </si>
  <si>
    <t>Prairie Crossing Dr</t>
  </si>
  <si>
    <t>Mill St</t>
  </si>
  <si>
    <t>W Somonauk St</t>
  </si>
  <si>
    <t>Bristol, IL 60512</t>
  </si>
  <si>
    <t>Hunt St</t>
  </si>
  <si>
    <t>E Schoolhouse Rd</t>
  </si>
  <si>
    <t>Grande Trl</t>
  </si>
  <si>
    <t>Bristol Bay Dr</t>
  </si>
  <si>
    <t>Autumn Creek Blvd</t>
  </si>
  <si>
    <t>Garden St</t>
  </si>
  <si>
    <t>Center Pkwy</t>
  </si>
  <si>
    <t>4175 State Rte 71</t>
  </si>
  <si>
    <t>Oswego, IL 60543</t>
  </si>
  <si>
    <t>State Rte 71</t>
  </si>
  <si>
    <t>4250 State Rte 71</t>
  </si>
  <si>
    <t>Harvey Rd</t>
  </si>
  <si>
    <t>Colchester Dr</t>
  </si>
  <si>
    <t>Boulder Hill Pass</t>
  </si>
  <si>
    <t>Heggs Rd</t>
  </si>
  <si>
    <t>Aurora, IL 60503</t>
  </si>
  <si>
    <t>Secretariat Ln</t>
  </si>
  <si>
    <t>Plainfield, IL 60585</t>
  </si>
  <si>
    <t>W Grande Park Blvd</t>
  </si>
  <si>
    <t>Montgomery, IL 60538</t>
  </si>
  <si>
    <t>67 Long Beach Rd</t>
  </si>
  <si>
    <t>Long Beach Rd</t>
  </si>
  <si>
    <t>Old Post Rd</t>
  </si>
  <si>
    <t>2290 Barrington Dr W</t>
  </si>
  <si>
    <t>Barrington Dr W</t>
  </si>
  <si>
    <t>Fox Chase Dr N</t>
  </si>
  <si>
    <t>Hillsboro Blvd</t>
  </si>
  <si>
    <t>2301 Lakewood Creek Dr</t>
  </si>
  <si>
    <t>Lakewood Creek Dr</t>
  </si>
  <si>
    <t>Grove Rd</t>
  </si>
  <si>
    <t>S Eola Rd</t>
  </si>
  <si>
    <t>Preston Ln</t>
  </si>
  <si>
    <t>Hunt Club Dr</t>
  </si>
  <si>
    <t>4209 State Rte 71</t>
  </si>
  <si>
    <t>Astoria, IL 61501</t>
  </si>
  <si>
    <t>N Jefferson St</t>
  </si>
  <si>
    <t>1502 US-136</t>
  </si>
  <si>
    <t>Table Grove, IL 61482</t>
  </si>
  <si>
    <t>US-136</t>
  </si>
  <si>
    <t>1500 US-136</t>
  </si>
  <si>
    <t>Cuba, IL 61427</t>
  </si>
  <si>
    <t>20325 N State Rte 97</t>
  </si>
  <si>
    <t>N State Rte 97</t>
  </si>
  <si>
    <t>35265 State Rte 97</t>
  </si>
  <si>
    <t>London Mills, IL 61544</t>
  </si>
  <si>
    <t>State Rte 97</t>
  </si>
  <si>
    <t>Canton, IL 61520</t>
  </si>
  <si>
    <t>E Ash St</t>
  </si>
  <si>
    <t>W Vine St</t>
  </si>
  <si>
    <t>Lincoln Rd</t>
  </si>
  <si>
    <t>E Myrtle St</t>
  </si>
  <si>
    <t>15501 E Ave L</t>
  </si>
  <si>
    <t>Lewistown, IL 61542</t>
  </si>
  <si>
    <t>E Ave L</t>
  </si>
  <si>
    <t>Carthage, IL 62321</t>
  </si>
  <si>
    <t>Warsaw, IL 62379</t>
  </si>
  <si>
    <t>S 11th St</t>
  </si>
  <si>
    <t>S Adams St</t>
  </si>
  <si>
    <t>2461 State Rte 96</t>
  </si>
  <si>
    <t>Nauvoo, IL 62354</t>
  </si>
  <si>
    <t>State Rte 96</t>
  </si>
  <si>
    <t>Dallas City, IL 62330</t>
  </si>
  <si>
    <t>Creamery Hill Rd</t>
  </si>
  <si>
    <t>Hamilton, IL 62341</t>
  </si>
  <si>
    <t>Keokuk St</t>
  </si>
  <si>
    <t>Augusta, IL 62311</t>
  </si>
  <si>
    <t>N Worrell St</t>
  </si>
  <si>
    <t>Bowen, IL 62316</t>
  </si>
  <si>
    <t>La Harpe, IL 61450</t>
  </si>
  <si>
    <t>Colchester, IL 62326</t>
  </si>
  <si>
    <t>S Hun St</t>
  </si>
  <si>
    <t>Mcdonough</t>
  </si>
  <si>
    <t>Good Hope, IL 61438</t>
  </si>
  <si>
    <t>S Coal St</t>
  </si>
  <si>
    <t>Bushnell, IL 61422</t>
  </si>
  <si>
    <t>E Hess St</t>
  </si>
  <si>
    <t>Macomb, IL 61455</t>
  </si>
  <si>
    <t>S Johnson St</t>
  </si>
  <si>
    <t>N Bonham St</t>
  </si>
  <si>
    <t>S Pearl St</t>
  </si>
  <si>
    <t>W Grant St</t>
  </si>
  <si>
    <t>Rushville, IL 62681</t>
  </si>
  <si>
    <t>N Congress St</t>
  </si>
  <si>
    <t>Buchanan St</t>
  </si>
  <si>
    <t>N Monroe St</t>
  </si>
  <si>
    <t>103 N Memorial St</t>
  </si>
  <si>
    <t>Ohio, IL 61349</t>
  </si>
  <si>
    <t>N Memorial St</t>
  </si>
  <si>
    <t>322 East St</t>
  </si>
  <si>
    <t>Mineral, IL 61344</t>
  </si>
  <si>
    <t>East St</t>
  </si>
  <si>
    <t>Mineral</t>
  </si>
  <si>
    <t>Ladd, IL 61329</t>
  </si>
  <si>
    <t>E Cleveland St</t>
  </si>
  <si>
    <t>Dalzell, IL 61320</t>
  </si>
  <si>
    <t>Chestnut St</t>
  </si>
  <si>
    <t>Spring Valley, IL 61362</t>
  </si>
  <si>
    <t>N Strong Ave</t>
  </si>
  <si>
    <t>Depue, IL 61322</t>
  </si>
  <si>
    <t>Pleasant St</t>
  </si>
  <si>
    <t>Depue</t>
  </si>
  <si>
    <t>Princeton, IL 61356</t>
  </si>
  <si>
    <t>E Dover Rd</t>
  </si>
  <si>
    <t>W Central Ave</t>
  </si>
  <si>
    <t>W Putnam St</t>
  </si>
  <si>
    <t>E Lasalle St</t>
  </si>
  <si>
    <t>Tiskilwa, IL 61368</t>
  </si>
  <si>
    <t>N Galena St</t>
  </si>
  <si>
    <t>La Moille, IL 61330</t>
  </si>
  <si>
    <t>Manlius, IL 61338</t>
  </si>
  <si>
    <t>Walnut, IL 61376</t>
  </si>
  <si>
    <t>Wyanet, IL 61379</t>
  </si>
  <si>
    <t>W 4th St</t>
  </si>
  <si>
    <t>Colona, IL 61241</t>
  </si>
  <si>
    <t>Orion, IL 61273</t>
  </si>
  <si>
    <t>11th Ave</t>
  </si>
  <si>
    <t>12th Ave</t>
  </si>
  <si>
    <t>14th Ave</t>
  </si>
  <si>
    <t>Galva, IL 61434</t>
  </si>
  <si>
    <t>Morgan Rd</t>
  </si>
  <si>
    <t>N Center Ave</t>
  </si>
  <si>
    <t>Woodhull, IL 61490</t>
  </si>
  <si>
    <t>E 5th Ave</t>
  </si>
  <si>
    <t>Alpha, IL 61413</t>
  </si>
  <si>
    <t>E A St</t>
  </si>
  <si>
    <t>Annawan, IL 61234</t>
  </si>
  <si>
    <t>Cambridge, IL 61238</t>
  </si>
  <si>
    <t>311 S West St</t>
  </si>
  <si>
    <t>Geneseo, IL 61254</t>
  </si>
  <si>
    <t>N Chicago St</t>
  </si>
  <si>
    <t>E Ogden Ave</t>
  </si>
  <si>
    <t>S Congress St</t>
  </si>
  <si>
    <t>N Russell Ave</t>
  </si>
  <si>
    <t>S Center St</t>
  </si>
  <si>
    <t>Kewanee, IL 61443</t>
  </si>
  <si>
    <t>E Central Blvd</t>
  </si>
  <si>
    <t>W Central Blvd</t>
  </si>
  <si>
    <t>Neponset, IL 61345</t>
  </si>
  <si>
    <t>N Burr St</t>
  </si>
  <si>
    <t>Willard St</t>
  </si>
  <si>
    <t>Bradford, IL 61421</t>
  </si>
  <si>
    <t>High St</t>
  </si>
  <si>
    <t>Silver St</t>
  </si>
  <si>
    <t>Wyoming, IL 61491</t>
  </si>
  <si>
    <t>W Van Buren St</t>
  </si>
  <si>
    <t>Toulon, IL 61483</t>
  </si>
  <si>
    <t>Cairo, IL 62914</t>
  </si>
  <si>
    <t>Sycamore St</t>
  </si>
  <si>
    <t>Old Diswood Rd</t>
  </si>
  <si>
    <t>Tamms, IL 62988</t>
  </si>
  <si>
    <t>De Soto, IL 62924</t>
  </si>
  <si>
    <t>Hurst Rd</t>
  </si>
  <si>
    <t>Ste 2</t>
  </si>
  <si>
    <t>Carbondale, IL 62901</t>
  </si>
  <si>
    <t>E Grand Ave</t>
  </si>
  <si>
    <t>N Wall St</t>
  </si>
  <si>
    <t>N Parrish Ln</t>
  </si>
  <si>
    <t>S Lewis Ln</t>
  </si>
  <si>
    <t>Carbondale, IL 62902</t>
  </si>
  <si>
    <t>Boskydell Rd</t>
  </si>
  <si>
    <t>Carbondale, IL 62903</t>
  </si>
  <si>
    <t>S Illinois Ave</t>
  </si>
  <si>
    <t>S Giant City Rd</t>
  </si>
  <si>
    <t>Campbell Hill, IL 62916</t>
  </si>
  <si>
    <t>Highway 4</t>
  </si>
  <si>
    <t>Murphysboro, IL 62966</t>
  </si>
  <si>
    <t>Ava Rd</t>
  </si>
  <si>
    <t>Blackwood Dr</t>
  </si>
  <si>
    <t>Spruce St</t>
  </si>
  <si>
    <t>Candy Ln</t>
  </si>
  <si>
    <t>Watson Rd</t>
  </si>
  <si>
    <t>Elkville, IL 62932</t>
  </si>
  <si>
    <t>190 Harrison</t>
  </si>
  <si>
    <t>Vergennes, IL 62994</t>
  </si>
  <si>
    <t>Harrison</t>
  </si>
  <si>
    <t>Tamaroa, IL 62888</t>
  </si>
  <si>
    <t>Pinckneyville, IL 62274</t>
  </si>
  <si>
    <t>W Mulberry St</t>
  </si>
  <si>
    <t>E Water St</t>
  </si>
  <si>
    <t>6067 State Rte 154</t>
  </si>
  <si>
    <t>Du Quoin, IL 62832</t>
  </si>
  <si>
    <t>E Jackson St</t>
  </si>
  <si>
    <t>County Rd 7</t>
  </si>
  <si>
    <t>Ullin, IL 62992</t>
  </si>
  <si>
    <t>Mounds, IL 62964</t>
  </si>
  <si>
    <t>Mounds Rd</t>
  </si>
  <si>
    <t>Lick Creek Rd</t>
  </si>
  <si>
    <t>N Appleknocker St</t>
  </si>
  <si>
    <t>Cobden, IL 62920</t>
  </si>
  <si>
    <t>Anna, IL 62906</t>
  </si>
  <si>
    <t>Warren St</t>
  </si>
  <si>
    <t>Jonesboro, IL 62952</t>
  </si>
  <si>
    <t>Cook Ave</t>
  </si>
  <si>
    <t>High Point Ln</t>
  </si>
  <si>
    <t>Dongola, IL 62926</t>
  </si>
  <si>
    <t>3365 State Rte 3 N</t>
  </si>
  <si>
    <t>Wolf Lake, IL 62998</t>
  </si>
  <si>
    <t>State Rte 3 N</t>
  </si>
  <si>
    <t>3365 State Rte 3</t>
  </si>
  <si>
    <t>State Rte 3</t>
  </si>
  <si>
    <t>Elgin, IL 60120</t>
  </si>
  <si>
    <t>E Chicago St</t>
  </si>
  <si>
    <t>Maroon Dr</t>
  </si>
  <si>
    <t>Elgin, IL 60123</t>
  </si>
  <si>
    <t>Larkin Ave</t>
  </si>
  <si>
    <t>Streamwood, IL 60107</t>
  </si>
  <si>
    <t>Bartlett, IL 60103</t>
  </si>
  <si>
    <t>W Schick Rd</t>
  </si>
  <si>
    <t>South Elgin, IL 60177</t>
  </si>
  <si>
    <t>Van St</t>
  </si>
  <si>
    <t>N Oak Ave</t>
  </si>
  <si>
    <t>S Liberty St</t>
  </si>
  <si>
    <t>N McLean Blvd</t>
  </si>
  <si>
    <t>Dundee Ave</t>
  </si>
  <si>
    <t>Shirley Ave</t>
  </si>
  <si>
    <t>Raymond St</t>
  </si>
  <si>
    <t>Sunset Cir</t>
  </si>
  <si>
    <t>Maureen Dr</t>
  </si>
  <si>
    <t>1855 Rohrssen Rd</t>
  </si>
  <si>
    <t>Rohrssen Rd</t>
  </si>
  <si>
    <t>McDonough Rd</t>
  </si>
  <si>
    <t>E North Ave</t>
  </si>
  <si>
    <t>Braeburn Dr</t>
  </si>
  <si>
    <t>S Channing St</t>
  </si>
  <si>
    <t>S Clifton Ave</t>
  </si>
  <si>
    <t>Garden Cir</t>
  </si>
  <si>
    <t>S Bartlett Rd</t>
  </si>
  <si>
    <t>N Melrose Ave</t>
  </si>
  <si>
    <t>N Airlite St</t>
  </si>
  <si>
    <t>Hastings St</t>
  </si>
  <si>
    <t>Lovell St</t>
  </si>
  <si>
    <t>S Oltendorf Rd</t>
  </si>
  <si>
    <t>Elm Ave</t>
  </si>
  <si>
    <t>Ridge Cir</t>
  </si>
  <si>
    <t>Franklin Blvd</t>
  </si>
  <si>
    <t>Sunnydale Blvd</t>
  </si>
  <si>
    <t>W Chicago St</t>
  </si>
  <si>
    <t>5 School St</t>
  </si>
  <si>
    <t>Geneva, IL 60134</t>
  </si>
  <si>
    <t>W Spring St</t>
  </si>
  <si>
    <t>Arnold Ave</t>
  </si>
  <si>
    <t>Greenbrook Blvd</t>
  </si>
  <si>
    <t>Waverly Dr</t>
  </si>
  <si>
    <t>E Stearns Rd</t>
  </si>
  <si>
    <t>Mayflower Ln</t>
  </si>
  <si>
    <t>997 Sycamore Ln</t>
  </si>
  <si>
    <t>Sycamore Ln</t>
  </si>
  <si>
    <t>Jenna Dr</t>
  </si>
  <si>
    <t>Spring Valley Dr</t>
  </si>
  <si>
    <t>Westridge Blvd</t>
  </si>
  <si>
    <t>W Bartlett Rd</t>
  </si>
  <si>
    <t>Elgin, IL 60124</t>
  </si>
  <si>
    <t>Hopps Rd</t>
  </si>
  <si>
    <t>S Gifford St</t>
  </si>
  <si>
    <t>E Taylor Ave</t>
  </si>
  <si>
    <t>Wing St</t>
  </si>
  <si>
    <t>Batavia, IL 60510</t>
  </si>
  <si>
    <t>W Wilson St</t>
  </si>
  <si>
    <t>S Raddant Rd</t>
  </si>
  <si>
    <t>Carlisle Rd</t>
  </si>
  <si>
    <t>William Wood Ln</t>
  </si>
  <si>
    <t>N Van Nortwick Ave</t>
  </si>
  <si>
    <t>Hapner Way</t>
  </si>
  <si>
    <t>1877 W Downer Pl</t>
  </si>
  <si>
    <t>Aurora, IL 60506</t>
  </si>
  <si>
    <t>W Downer Pl</t>
  </si>
  <si>
    <t>W New York St</t>
  </si>
  <si>
    <t>Plum St</t>
  </si>
  <si>
    <t>S Constitution Dr</t>
  </si>
  <si>
    <t>North Aurora, IL 60542</t>
  </si>
  <si>
    <t>Waterford Rd</t>
  </si>
  <si>
    <t>Deerpath Rd</t>
  </si>
  <si>
    <t>S Randall Rd</t>
  </si>
  <si>
    <t>Poplar Pl</t>
  </si>
  <si>
    <t>W Galena Blvd</t>
  </si>
  <si>
    <t>Heather Dr</t>
  </si>
  <si>
    <t>Banbury Rd</t>
  </si>
  <si>
    <t>Robinwood Dr</t>
  </si>
  <si>
    <t>Hawksley Ln</t>
  </si>
  <si>
    <t>449 New Indian Trail Ct</t>
  </si>
  <si>
    <t>New Indian Trail Ct</t>
  </si>
  <si>
    <t>Aurora, IL 60505</t>
  </si>
  <si>
    <t>Seminary Ave</t>
  </si>
  <si>
    <t>Tomcat Ln</t>
  </si>
  <si>
    <t>Sheffer Rd</t>
  </si>
  <si>
    <t>N Farnsworth Ave</t>
  </si>
  <si>
    <t>S Farnsworth Ave</t>
  </si>
  <si>
    <t>E Benton St</t>
  </si>
  <si>
    <t>Columbia St</t>
  </si>
  <si>
    <t>Jungles Ave</t>
  </si>
  <si>
    <t>Liberty St</t>
  </si>
  <si>
    <t>Melrose Ave</t>
  </si>
  <si>
    <t>Front St</t>
  </si>
  <si>
    <t>Reckinger Rd</t>
  </si>
  <si>
    <t>Kane St</t>
  </si>
  <si>
    <t>N Root St</t>
  </si>
  <si>
    <t>E Indian Trl</t>
  </si>
  <si>
    <t>Algonquin, IL 60102</t>
  </si>
  <si>
    <t>Harnish Dr</t>
  </si>
  <si>
    <t>Carpentersville, IL 60110</t>
  </si>
  <si>
    <t>Kings Rd</t>
  </si>
  <si>
    <t>Hampshire, IL 60140</t>
  </si>
  <si>
    <t>Big Timber Rd</t>
  </si>
  <si>
    <t>Bunker Hill Dr</t>
  </si>
  <si>
    <t>Cleveland Ave</t>
  </si>
  <si>
    <t>Longwood Dr</t>
  </si>
  <si>
    <t>Dundee, IL 60118</t>
  </si>
  <si>
    <t>Compton Dr</t>
  </si>
  <si>
    <t>Miller Rd</t>
  </si>
  <si>
    <t>Lake In The Hills, IL 60156</t>
  </si>
  <si>
    <t>Harvest Gate</t>
  </si>
  <si>
    <t>West Dundee, IL 60118</t>
  </si>
  <si>
    <t>Golfview Ln</t>
  </si>
  <si>
    <t>321 Terwilliger St</t>
  </si>
  <si>
    <t>Terwilliger St</t>
  </si>
  <si>
    <t>Willow St</t>
  </si>
  <si>
    <t>Ash St</t>
  </si>
  <si>
    <t>Carpenter Blvd</t>
  </si>
  <si>
    <t>Sleepy Hollow, IL 60118</t>
  </si>
  <si>
    <t>Glen Oak Dr</t>
  </si>
  <si>
    <t>Pingree Grove, IL 60140</t>
  </si>
  <si>
    <t>Campus Dr</t>
  </si>
  <si>
    <t>Huntington Dr</t>
  </si>
  <si>
    <t>Amarillo Dr</t>
  </si>
  <si>
    <t>Ravine Ln</t>
  </si>
  <si>
    <t>Sleepy Hollow Rd</t>
  </si>
  <si>
    <t>Ketchum Rd</t>
  </si>
  <si>
    <t>729 Paperbark Ln</t>
  </si>
  <si>
    <t>Gilberts, IL 60136</t>
  </si>
  <si>
    <t>Paperbark Ln</t>
  </si>
  <si>
    <t>Ridgecrest Dr</t>
  </si>
  <si>
    <t>Burlington, IL 60109</t>
  </si>
  <si>
    <t>South St</t>
  </si>
  <si>
    <t>44W625</t>
  </si>
  <si>
    <t>Plato Rd</t>
  </si>
  <si>
    <t>44W303</t>
  </si>
  <si>
    <t>Nesler Rd</t>
  </si>
  <si>
    <t>44W575</t>
  </si>
  <si>
    <t>5N720 IL-47</t>
  </si>
  <si>
    <t>Maple Park, IL 60151</t>
  </si>
  <si>
    <t>5N720</t>
  </si>
  <si>
    <t>IL-47</t>
  </si>
  <si>
    <t>10N630</t>
  </si>
  <si>
    <t>Highland Woods Blvd</t>
  </si>
  <si>
    <t>47W326</t>
  </si>
  <si>
    <t>Keslinger Rd</t>
  </si>
  <si>
    <t>1601 Esker Dr</t>
  </si>
  <si>
    <t>Sugar Grove, IL 60554</t>
  </si>
  <si>
    <t>Esker Dr</t>
  </si>
  <si>
    <t>Elburn, IL 60119</t>
  </si>
  <si>
    <t>Prairie Valley St</t>
  </si>
  <si>
    <t>Anderson Rd</t>
  </si>
  <si>
    <t>Foxmoor Dr</t>
  </si>
  <si>
    <t>1N137</t>
  </si>
  <si>
    <t>Meredith Rd</t>
  </si>
  <si>
    <t>Saint Charles, IL 60174</t>
  </si>
  <si>
    <t>Dunham Rd</t>
  </si>
  <si>
    <t>Saint Charles, IL 60175</t>
  </si>
  <si>
    <t>Red Gate Rd</t>
  </si>
  <si>
    <t>35W071</t>
  </si>
  <si>
    <t>Villa Maria Rd</t>
  </si>
  <si>
    <t>S 13th Ave</t>
  </si>
  <si>
    <t>S 12th St</t>
  </si>
  <si>
    <t>4 School St</t>
  </si>
  <si>
    <t>36W730</t>
  </si>
  <si>
    <t>Red Haw Ln</t>
  </si>
  <si>
    <t>38W160</t>
  </si>
  <si>
    <t>Bolcum Rd</t>
  </si>
  <si>
    <t>E Tyler Rd</t>
  </si>
  <si>
    <t>4N505</t>
  </si>
  <si>
    <t>Fox Mill Blvd</t>
  </si>
  <si>
    <t>Thornwood Way</t>
  </si>
  <si>
    <t>Smith Rd</t>
  </si>
  <si>
    <t>305 S 9th St</t>
  </si>
  <si>
    <t>37W655 IL-38</t>
  </si>
  <si>
    <t>37W655</t>
  </si>
  <si>
    <t>IL-38</t>
  </si>
  <si>
    <t>N 4th St</t>
  </si>
  <si>
    <t>McKinley Ave</t>
  </si>
  <si>
    <t>Viking Dr</t>
  </si>
  <si>
    <t>Heartland Dr</t>
  </si>
  <si>
    <t>Williamsburg Ave</t>
  </si>
  <si>
    <t>N Harrison St</t>
  </si>
  <si>
    <t>N900</t>
  </si>
  <si>
    <t>Brundige Dr</t>
  </si>
  <si>
    <t>Grengs Ln</t>
  </si>
  <si>
    <t>Donovan, IL 60931</t>
  </si>
  <si>
    <t>2561 US-52</t>
  </si>
  <si>
    <t>US-52</t>
  </si>
  <si>
    <t>Ashkum, IL 60911</t>
  </si>
  <si>
    <t>Clifton, IL 60927</t>
  </si>
  <si>
    <t>E 3100 North Rd</t>
  </si>
  <si>
    <t>Chebanse, IL 60922</t>
  </si>
  <si>
    <t>Cissna Park, IL 60924</t>
  </si>
  <si>
    <t>Watseka, IL 60970</t>
  </si>
  <si>
    <t>W Lafayette St</t>
  </si>
  <si>
    <t>S Belmont Ave</t>
  </si>
  <si>
    <t>E Porter Ave</t>
  </si>
  <si>
    <t>529 E 2nd St</t>
  </si>
  <si>
    <t>Gilman, IL 60938</t>
  </si>
  <si>
    <t>E 2nd St</t>
  </si>
  <si>
    <t>Onarga, IL 60955</t>
  </si>
  <si>
    <t>N Evergreen St</t>
  </si>
  <si>
    <t>215 E 2nd St</t>
  </si>
  <si>
    <t>101 Locust St</t>
  </si>
  <si>
    <t>Danforth, IL 60930</t>
  </si>
  <si>
    <t>Locust St</t>
  </si>
  <si>
    <t>106 E County Rd</t>
  </si>
  <si>
    <t>Thawville, IL 60968</t>
  </si>
  <si>
    <t>E County Rd</t>
  </si>
  <si>
    <t>Milford, IL 60953</t>
  </si>
  <si>
    <t>S Chicago St</t>
  </si>
  <si>
    <t>Sheldon, IL 60966</t>
  </si>
  <si>
    <t>S Randolph St</t>
  </si>
  <si>
    <t>600 S St</t>
  </si>
  <si>
    <t>Crescent City, IL 60928</t>
  </si>
  <si>
    <t>S St</t>
  </si>
  <si>
    <t>Momence, IL 60954</t>
  </si>
  <si>
    <t>N Pine St</t>
  </si>
  <si>
    <t>N Franklin St</t>
  </si>
  <si>
    <t>Herscher, IL 60941</t>
  </si>
  <si>
    <t>Kankakee, IL 60901</t>
  </si>
  <si>
    <t>N 5000W Rd</t>
  </si>
  <si>
    <t>523 E Smith St</t>
  </si>
  <si>
    <t>Bonfield, IL 60913</t>
  </si>
  <si>
    <t>E Smith St</t>
  </si>
  <si>
    <t>Manteno, IL 60950</t>
  </si>
  <si>
    <t>N Poplar St</t>
  </si>
  <si>
    <t>W Cook St</t>
  </si>
  <si>
    <t>504 Esson Farm Rd</t>
  </si>
  <si>
    <t>Grant Park, IL 60940</t>
  </si>
  <si>
    <t>Esson Farm Rd</t>
  </si>
  <si>
    <t>Saint Anne, IL 60964</t>
  </si>
  <si>
    <t>W Dixie Hwy</t>
  </si>
  <si>
    <t>W Guertin St</t>
  </si>
  <si>
    <t>334 S St Louis St</t>
  </si>
  <si>
    <t>S St Louis St</t>
  </si>
  <si>
    <t>Bourbonnais, IL 60914</t>
  </si>
  <si>
    <t>W John Casey Rd</t>
  </si>
  <si>
    <t>N Convent St</t>
  </si>
  <si>
    <t>W Bethel Dr</t>
  </si>
  <si>
    <t>Career Center Rd</t>
  </si>
  <si>
    <t>111 N Croswell</t>
  </si>
  <si>
    <t>Bradley, IL 60915</t>
  </si>
  <si>
    <t>N Croswell</t>
  </si>
  <si>
    <t>N Wabash Ave</t>
  </si>
  <si>
    <t>Warren Ave</t>
  </si>
  <si>
    <t>W Jeffery St</t>
  </si>
  <si>
    <t>E Crestwood St</t>
  </si>
  <si>
    <t>E Maple St</t>
  </si>
  <si>
    <t>S Wildwood Ave</t>
  </si>
  <si>
    <t>W Hawkins St</t>
  </si>
  <si>
    <t>E Court St</t>
  </si>
  <si>
    <t>W Calista St</t>
  </si>
  <si>
    <t>N Chicago Ave</t>
  </si>
  <si>
    <t>N 5th Ave</t>
  </si>
  <si>
    <t>Hopkins Park, IL 60944</t>
  </si>
  <si>
    <t>S Wheeler Rd</t>
  </si>
  <si>
    <t>State Rte 94</t>
  </si>
  <si>
    <t>Biggsville, IL 61418</t>
  </si>
  <si>
    <t>Stronghurst, IL 61480</t>
  </si>
  <si>
    <t>Knoxville, IL 61448</t>
  </si>
  <si>
    <t>702 E Mill St</t>
  </si>
  <si>
    <t>Pleasant Ave</t>
  </si>
  <si>
    <t>Galesburg, IL 61401</t>
  </si>
  <si>
    <t>W Fremont St</t>
  </si>
  <si>
    <t>Fifer St</t>
  </si>
  <si>
    <t>S Farnham St</t>
  </si>
  <si>
    <t>E Knox St</t>
  </si>
  <si>
    <t>E 5th St</t>
  </si>
  <si>
    <t>410 N Joy St</t>
  </si>
  <si>
    <t>Oneida, IL 61467</t>
  </si>
  <si>
    <t>N Joy St</t>
  </si>
  <si>
    <t>W Holmes St</t>
  </si>
  <si>
    <t>Williamsfield, IL 61489</t>
  </si>
  <si>
    <t>W Kentucky Ave</t>
  </si>
  <si>
    <t>507 N Monroe St</t>
  </si>
  <si>
    <t>Ste 3</t>
  </si>
  <si>
    <t>Abingdon, IL 61410</t>
  </si>
  <si>
    <t>W Martin St</t>
  </si>
  <si>
    <t>Avon, IL 61415</t>
  </si>
  <si>
    <t>E Woods St</t>
  </si>
  <si>
    <t>W Latimer St</t>
  </si>
  <si>
    <t>Joy, IL 61260</t>
  </si>
  <si>
    <t>Aledo, IL 61231</t>
  </si>
  <si>
    <t>1002 SW 6th St</t>
  </si>
  <si>
    <t>SW 6th St</t>
  </si>
  <si>
    <t>SW 9th St</t>
  </si>
  <si>
    <t>New Boston, IL 61272</t>
  </si>
  <si>
    <t>Jefferson St</t>
  </si>
  <si>
    <t>Monmouth, IL 61462</t>
  </si>
  <si>
    <t>N E St</t>
  </si>
  <si>
    <t>S B St</t>
  </si>
  <si>
    <t>Roseville, IL 61473</t>
  </si>
  <si>
    <t>E Gossett St</t>
  </si>
  <si>
    <t>E 9th Ave</t>
  </si>
  <si>
    <t>E 2nd Ave</t>
  </si>
  <si>
    <t>100th St</t>
  </si>
  <si>
    <t>Alexis, IL 61412</t>
  </si>
  <si>
    <t>W Hunt Ave</t>
  </si>
  <si>
    <t>State Highway 135</t>
  </si>
  <si>
    <t>Winthrop Harbor, IL 60096</t>
  </si>
  <si>
    <t>North Ave</t>
  </si>
  <si>
    <t>9th St</t>
  </si>
  <si>
    <t>Beach Park, IL 60099</t>
  </si>
  <si>
    <t>W Wadsworth Rd</t>
  </si>
  <si>
    <t>N Green Bay Rd</t>
  </si>
  <si>
    <t>Zion, IL 60099</t>
  </si>
  <si>
    <t>N Lewis Ave</t>
  </si>
  <si>
    <t>Beach Park, IL 60087</t>
  </si>
  <si>
    <t>W Beach Rd</t>
  </si>
  <si>
    <t>Wadsworth, IL 60083</t>
  </si>
  <si>
    <t>W 21st St</t>
  </si>
  <si>
    <t>29th St</t>
  </si>
  <si>
    <t>27th St</t>
  </si>
  <si>
    <t>Gabriel Ave</t>
  </si>
  <si>
    <t>Elim Ave</t>
  </si>
  <si>
    <t>Jethro Ave</t>
  </si>
  <si>
    <t>Gilboa Ave</t>
  </si>
  <si>
    <t>Ezra Ave</t>
  </si>
  <si>
    <t>Bethesda Blvd</t>
  </si>
  <si>
    <t>Old Mill Creek, IL 60083</t>
  </si>
  <si>
    <t>W Millburn Rd</t>
  </si>
  <si>
    <t>Lindenhurst, IL 60046</t>
  </si>
  <si>
    <t>Freedom Way</t>
  </si>
  <si>
    <t>Antioch, IL 60002</t>
  </si>
  <si>
    <t>W Beach Grove Rd</t>
  </si>
  <si>
    <t>Spafford St</t>
  </si>
  <si>
    <t>Highview Dr</t>
  </si>
  <si>
    <t>Lake Villa, IL 60046</t>
  </si>
  <si>
    <t>E Grass Lake Rd</t>
  </si>
  <si>
    <t>E Depot St</t>
  </si>
  <si>
    <t>W Grass Lake Rd</t>
  </si>
  <si>
    <t>25775 W IL-134</t>
  </si>
  <si>
    <t>Ingleside, IL 60041</t>
  </si>
  <si>
    <t>W IL-134</t>
  </si>
  <si>
    <t>N Ridge Rd</t>
  </si>
  <si>
    <t>W Nippersink Rd</t>
  </si>
  <si>
    <t>N Fish Lake Rd</t>
  </si>
  <si>
    <t>W Dering Ln</t>
  </si>
  <si>
    <t>E Sand Lake Rd</t>
  </si>
  <si>
    <t>Thompson Ln</t>
  </si>
  <si>
    <t>Grayslake, IL 60030</t>
  </si>
  <si>
    <t>Frederick Rd</t>
  </si>
  <si>
    <t>Barron Blvd</t>
  </si>
  <si>
    <t>Round Lake, IL 60073</t>
  </si>
  <si>
    <t>W Townline Rd</t>
  </si>
  <si>
    <t>1617 IL-83</t>
  </si>
  <si>
    <t>IL-83</t>
  </si>
  <si>
    <t>N Alleghany Rd</t>
  </si>
  <si>
    <t>Lexington Ln</t>
  </si>
  <si>
    <t>Hainesville, IL 60030</t>
  </si>
  <si>
    <t>E Belvidere Rd</t>
  </si>
  <si>
    <t>Gurnee, IL 60031</t>
  </si>
  <si>
    <t>N Hunt Club Rd</t>
  </si>
  <si>
    <t>W Gages Lake Rd</t>
  </si>
  <si>
    <t>Florida Ave</t>
  </si>
  <si>
    <t>Old Grand Ave</t>
  </si>
  <si>
    <t>Belle Plaine Ave</t>
  </si>
  <si>
    <t>N Oplaine Rd</t>
  </si>
  <si>
    <t>Waukegan, IL 60085</t>
  </si>
  <si>
    <t>Waukegan, IL 60087</t>
  </si>
  <si>
    <t>Montesano Ave</t>
  </si>
  <si>
    <t>S Lewis Ave</t>
  </si>
  <si>
    <t>New York St</t>
  </si>
  <si>
    <t>N Butrick St</t>
  </si>
  <si>
    <t>Helmholz Ave</t>
  </si>
  <si>
    <t>Blanchard Rd</t>
  </si>
  <si>
    <t>Belvidere Rd</t>
  </si>
  <si>
    <t>Delaware Rd</t>
  </si>
  <si>
    <t>Northmoor Ave</t>
  </si>
  <si>
    <t>S Elmwood Ave</t>
  </si>
  <si>
    <t>N McAree Rd</t>
  </si>
  <si>
    <t>Lake Bluff, IL 60044</t>
  </si>
  <si>
    <t>E Sheridan Pl</t>
  </si>
  <si>
    <t>W Washington Ave</t>
  </si>
  <si>
    <t>Lake Forest, IL 60045</t>
  </si>
  <si>
    <t>S Waukegan Rd</t>
  </si>
  <si>
    <t>Libertyville, IL 60048</t>
  </si>
  <si>
    <t>Oplaine Rd</t>
  </si>
  <si>
    <t>W Rockland Rd</t>
  </si>
  <si>
    <t>N Bradley Rd</t>
  </si>
  <si>
    <t>Vernon Hills, IL 60061</t>
  </si>
  <si>
    <t>W End Ct</t>
  </si>
  <si>
    <t>W Hawthorn Pkwy</t>
  </si>
  <si>
    <t>Mundelein, IL 60060</t>
  </si>
  <si>
    <t>W Maple Ave</t>
  </si>
  <si>
    <t>N Lake St</t>
  </si>
  <si>
    <t>W Hawley St</t>
  </si>
  <si>
    <t>N Midlothian Rd</t>
  </si>
  <si>
    <t>N Acorn Ln</t>
  </si>
  <si>
    <t>N Diamond Lake Rd</t>
  </si>
  <si>
    <t>N Fremont Center Rd</t>
  </si>
  <si>
    <t>Lake Zurich, IL 60047</t>
  </si>
  <si>
    <t>S Rand Rd</t>
  </si>
  <si>
    <t>Hawthorn Woods, IL 60047</t>
  </si>
  <si>
    <t>Hubbard Ln</t>
  </si>
  <si>
    <t>W Cuba Rd</t>
  </si>
  <si>
    <t>Old Mill Grove Rd</t>
  </si>
  <si>
    <t>Surryse Rd</t>
  </si>
  <si>
    <t>Ivy Hall Ln</t>
  </si>
  <si>
    <t>N Buffalo Grove Rd</t>
  </si>
  <si>
    <t>Long Grove, IL 60047</t>
  </si>
  <si>
    <t>Gilmer Rd</t>
  </si>
  <si>
    <t>Checker Dr</t>
  </si>
  <si>
    <t>3100 Old Mchenry Rd</t>
  </si>
  <si>
    <t>Old Mchenry Rd</t>
  </si>
  <si>
    <t>Brandywyn Ln</t>
  </si>
  <si>
    <t>1351 Abbott Ct</t>
  </si>
  <si>
    <t>Abbott Ct</t>
  </si>
  <si>
    <t>Weiland Rd</t>
  </si>
  <si>
    <t>Horatio Blvd</t>
  </si>
  <si>
    <t>Highland Grove Dr</t>
  </si>
  <si>
    <t>111 Barclay Blvd</t>
  </si>
  <si>
    <t>Ste 100</t>
  </si>
  <si>
    <t>Lincolnshire, IL 60069</t>
  </si>
  <si>
    <t>Barclay Blvd</t>
  </si>
  <si>
    <t>N Riverwoods Rd</t>
  </si>
  <si>
    <t>Riverwoods Rd</t>
  </si>
  <si>
    <t>Olde Half Day Rd</t>
  </si>
  <si>
    <t>Bannockburn, IL 60015</t>
  </si>
  <si>
    <t>Telegraph Rd</t>
  </si>
  <si>
    <t>Deerfield, IL 60015</t>
  </si>
  <si>
    <t>Deerfield Rd</t>
  </si>
  <si>
    <t>Montgomery Rd</t>
  </si>
  <si>
    <t>Kipling Pl</t>
  </si>
  <si>
    <t>Essex Ct</t>
  </si>
  <si>
    <t>Wilmot Rd</t>
  </si>
  <si>
    <t>Hackberry Rd</t>
  </si>
  <si>
    <t>Highwood, IL 60040</t>
  </si>
  <si>
    <t>Sheridan Rd</t>
  </si>
  <si>
    <t>Highland Park, IL 60035</t>
  </si>
  <si>
    <t>Edgewood Rd</t>
  </si>
  <si>
    <t>Pierce Rd</t>
  </si>
  <si>
    <t>2075 St Johns Ave</t>
  </si>
  <si>
    <t>St Johns Ave</t>
  </si>
  <si>
    <t>Stratford Rd</t>
  </si>
  <si>
    <t>Red Oak Ln</t>
  </si>
  <si>
    <t>Summit Ave</t>
  </si>
  <si>
    <t>Park Ave W</t>
  </si>
  <si>
    <t>Vine Ave</t>
  </si>
  <si>
    <t>Spring Grove, IL 60081</t>
  </si>
  <si>
    <t>Fox Lake, IL 60020</t>
  </si>
  <si>
    <t>Hawthorne Ln</t>
  </si>
  <si>
    <t>N McKinley Rd</t>
  </si>
  <si>
    <t>Sunset Dr</t>
  </si>
  <si>
    <t>High School Dr</t>
  </si>
  <si>
    <t>Round Lake Heights, IL 60073</t>
  </si>
  <si>
    <t>Lotus Dr</t>
  </si>
  <si>
    <t>N Cedar Lake Rd</t>
  </si>
  <si>
    <t>Round Lake Beach, IL 60073</t>
  </si>
  <si>
    <t>Central Park Dr</t>
  </si>
  <si>
    <t>Ardmore Dr</t>
  </si>
  <si>
    <t>Round Lake Park, IL 60073</t>
  </si>
  <si>
    <t>Greenwood Dr</t>
  </si>
  <si>
    <t>Deep Lake Rd</t>
  </si>
  <si>
    <t>Eagle Way</t>
  </si>
  <si>
    <t>Wauconda, IL 60084</t>
  </si>
  <si>
    <t>Slocum Lake Rd</t>
  </si>
  <si>
    <t>3500 Darrell Rd</t>
  </si>
  <si>
    <t>Island Lake, IL 60042</t>
  </si>
  <si>
    <t>Darrell Rd</t>
  </si>
  <si>
    <t>Osage St</t>
  </si>
  <si>
    <t>W Bonner Rd</t>
  </si>
  <si>
    <t>Newport Ct</t>
  </si>
  <si>
    <t>N Almond Rd</t>
  </si>
  <si>
    <t>Stevenson Dr</t>
  </si>
  <si>
    <t>21st St</t>
  </si>
  <si>
    <t>23rd St</t>
  </si>
  <si>
    <t>1925 N IL-83</t>
  </si>
  <si>
    <t>N IL-83</t>
  </si>
  <si>
    <t>50 Lakeview Pkwy</t>
  </si>
  <si>
    <t>Ste 101</t>
  </si>
  <si>
    <t>Lakeview Pkwy</t>
  </si>
  <si>
    <t>904 S Milwaukee Ave</t>
  </si>
  <si>
    <t>S Milwaukee Ave</t>
  </si>
  <si>
    <t>North Chicago, IL 60064</t>
  </si>
  <si>
    <t>Lewis Ave</t>
  </si>
  <si>
    <t>17th St</t>
  </si>
  <si>
    <t>Argonne Dr</t>
  </si>
  <si>
    <t>Great Lakes, IL 60088</t>
  </si>
  <si>
    <t>E Washington Ave</t>
  </si>
  <si>
    <t>Kennedy Dr</t>
  </si>
  <si>
    <t>Adams St</t>
  </si>
  <si>
    <t>Morrow Ave</t>
  </si>
  <si>
    <t>Barrington, IL 60010</t>
  </si>
  <si>
    <t>E Dundee Rd</t>
  </si>
  <si>
    <t>W County Line Rd</t>
  </si>
  <si>
    <t>S Hough St</t>
  </si>
  <si>
    <t>Helm Rd</t>
  </si>
  <si>
    <t>N Grandview Dr</t>
  </si>
  <si>
    <t>Roslyn Rd</t>
  </si>
  <si>
    <t>W Penny Rd</t>
  </si>
  <si>
    <t>Jones Point Rd</t>
  </si>
  <si>
    <t>W Glen Flora Ave</t>
  </si>
  <si>
    <t>Leland, IL 60531</t>
  </si>
  <si>
    <t>N 3812nd Rd</t>
  </si>
  <si>
    <t>Serena, IL 60549</t>
  </si>
  <si>
    <t>N 40th Rd</t>
  </si>
  <si>
    <t>Earlville, IL 60518</t>
  </si>
  <si>
    <t>E Si Johnson Ave</t>
  </si>
  <si>
    <t>Sheridan, IL 60551</t>
  </si>
  <si>
    <t>W Union St</t>
  </si>
  <si>
    <t>La Salle, IL 61301</t>
  </si>
  <si>
    <t>N 33rd Rd</t>
  </si>
  <si>
    <t>N Bloomington St</t>
  </si>
  <si>
    <t>Oakley Ave</t>
  </si>
  <si>
    <t>Reading St</t>
  </si>
  <si>
    <t>Ransom, IL 60470</t>
  </si>
  <si>
    <t>S Lane St</t>
  </si>
  <si>
    <t>Tonica, IL 61370</t>
  </si>
  <si>
    <t>N 1981st Rd</t>
  </si>
  <si>
    <t>Ottawa, IL 61350</t>
  </si>
  <si>
    <t>E 1025th Rd</t>
  </si>
  <si>
    <t>Grand Ridge, IL 61325</t>
  </si>
  <si>
    <t>Chartres St</t>
  </si>
  <si>
    <t>Lasalle, IL 61301</t>
  </si>
  <si>
    <t>Lasalle</t>
  </si>
  <si>
    <t>Malcolm Ave</t>
  </si>
  <si>
    <t>Peru, IL 61354</t>
  </si>
  <si>
    <t>2100 Plum St</t>
  </si>
  <si>
    <t>Oglesby, IL 61348</t>
  </si>
  <si>
    <t>Bennett Ave</t>
  </si>
  <si>
    <t>707 E Etna Rd</t>
  </si>
  <si>
    <t>E Etna Rd</t>
  </si>
  <si>
    <t>E McKinley Rd</t>
  </si>
  <si>
    <t>Columbus St</t>
  </si>
  <si>
    <t>Marseilles, IL 61341</t>
  </si>
  <si>
    <t>Chicago St</t>
  </si>
  <si>
    <t>E Scott St</t>
  </si>
  <si>
    <t>Seneca, IL 61360</t>
  </si>
  <si>
    <t>2902 N State Rte 178</t>
  </si>
  <si>
    <t>Utica, IL 61373</t>
  </si>
  <si>
    <t>N State Rte 178</t>
  </si>
  <si>
    <t>E 28th Rd</t>
  </si>
  <si>
    <t>N State Rte 71</t>
  </si>
  <si>
    <t>Mendota, IL 61342</t>
  </si>
  <si>
    <t>Guiles Ave</t>
  </si>
  <si>
    <t>4th Ave</t>
  </si>
  <si>
    <t>Lostant, IL 61334</t>
  </si>
  <si>
    <t>W 3rd St</t>
  </si>
  <si>
    <t>Henry, IL 61537</t>
  </si>
  <si>
    <t>College St</t>
  </si>
  <si>
    <t>Richard St</t>
  </si>
  <si>
    <t>Sparland, IL 61565</t>
  </si>
  <si>
    <t>Hilltop Dr</t>
  </si>
  <si>
    <t>1830 State Rte 17</t>
  </si>
  <si>
    <t>Varna, IL 61375</t>
  </si>
  <si>
    <t>State Rte 17</t>
  </si>
  <si>
    <t>623 N 6th St</t>
  </si>
  <si>
    <t>Chillicothe, IL 61523</t>
  </si>
  <si>
    <t>Granville, IL 61326</t>
  </si>
  <si>
    <t>E Silverspoon Ave</t>
  </si>
  <si>
    <t>Putnam</t>
  </si>
  <si>
    <t>13122 N 350th Ave</t>
  </si>
  <si>
    <t>Mc Nabb, IL 61335</t>
  </si>
  <si>
    <t>N 350th Ave</t>
  </si>
  <si>
    <t>327 N 5th St</t>
  </si>
  <si>
    <t>Hennepin, IL 61327</t>
  </si>
  <si>
    <t>N 5th St</t>
  </si>
  <si>
    <t>Argenta, IL 62501</t>
  </si>
  <si>
    <t>E East St</t>
  </si>
  <si>
    <t>Oreana, IL 62554</t>
  </si>
  <si>
    <t>Maroa, IL 61756</t>
  </si>
  <si>
    <t>S Cedar St</t>
  </si>
  <si>
    <t>Forsyth, IL 62535</t>
  </si>
  <si>
    <t>E Shafer St</t>
  </si>
  <si>
    <t>Mt Zion, IL 62549</t>
  </si>
  <si>
    <t>S Henderson St</t>
  </si>
  <si>
    <t>Niantic, IL 62551</t>
  </si>
  <si>
    <t>Illiopolis, IL 62539</t>
  </si>
  <si>
    <t>Matilda St</t>
  </si>
  <si>
    <t>1095 N Meridian Rd</t>
  </si>
  <si>
    <t>Harristown, IL 62537</t>
  </si>
  <si>
    <t>N Meridian Rd</t>
  </si>
  <si>
    <t>Warrensburg, IL 62573</t>
  </si>
  <si>
    <t>120 N West St</t>
  </si>
  <si>
    <t>N West St</t>
  </si>
  <si>
    <t>Macon, IL 62544</t>
  </si>
  <si>
    <t>S Wall St</t>
  </si>
  <si>
    <t>Blue Mound, IL 62513</t>
  </si>
  <si>
    <t>S Lewis St</t>
  </si>
  <si>
    <t>Decatur, IL 62523</t>
  </si>
  <si>
    <t>W Cerro Gordo St</t>
  </si>
  <si>
    <t>Decatur, IL 62521</t>
  </si>
  <si>
    <t>S 16th St</t>
  </si>
  <si>
    <t>Decatur, IL 62522</t>
  </si>
  <si>
    <t>Decatur, IL 62526</t>
  </si>
  <si>
    <t>N Educational Park Dr</t>
  </si>
  <si>
    <t>Meadow Terrace Pl</t>
  </si>
  <si>
    <t>N Summit Ave</t>
  </si>
  <si>
    <t>S Taylor Rd</t>
  </si>
  <si>
    <t>E Cantrell St</t>
  </si>
  <si>
    <t>S Country Club Rd</t>
  </si>
  <si>
    <t>3591 N Macarthur Rd</t>
  </si>
  <si>
    <t>N Macarthur Rd</t>
  </si>
  <si>
    <t>E Geddes Ave</t>
  </si>
  <si>
    <t>S Franklin Street Rd</t>
  </si>
  <si>
    <t>S Lake Ridge Ave</t>
  </si>
  <si>
    <t>E Johns Ave</t>
  </si>
  <si>
    <t>N University Ave</t>
  </si>
  <si>
    <t>Bement, IL 61813</t>
  </si>
  <si>
    <t>S Champaign St</t>
  </si>
  <si>
    <t>Monticello, IL 61856</t>
  </si>
  <si>
    <t>Sage Dr</t>
  </si>
  <si>
    <t>White Heath, IL 61884</t>
  </si>
  <si>
    <t>W High St</t>
  </si>
  <si>
    <t>304 E State Rte 10</t>
  </si>
  <si>
    <t>De Land, IL 61839</t>
  </si>
  <si>
    <t>E State Rte 10</t>
  </si>
  <si>
    <t>Weldon, IL 61882</t>
  </si>
  <si>
    <t>N 300 East Rd</t>
  </si>
  <si>
    <t>Cerro Gordo, IL 61818</t>
  </si>
  <si>
    <t>E Durfee St</t>
  </si>
  <si>
    <t>206 S Monroe St</t>
  </si>
  <si>
    <t>S Monroe St</t>
  </si>
  <si>
    <t>Hardin, IL 62047</t>
  </si>
  <si>
    <t>Brussels, IL 62013</t>
  </si>
  <si>
    <t>Carrollton, IL 62016</t>
  </si>
  <si>
    <t>3rd St</t>
  </si>
  <si>
    <t>White Hall, IL 62092</t>
  </si>
  <si>
    <t>E Sherman St</t>
  </si>
  <si>
    <t>Roodhouse, IL 62082</t>
  </si>
  <si>
    <t>Greenfield, IL 62044</t>
  </si>
  <si>
    <t>Jerseyville, IL 62052</t>
  </si>
  <si>
    <t>Grafton, IL 62037</t>
  </si>
  <si>
    <t>Grafton Hills Dr</t>
  </si>
  <si>
    <t>N Giddings Ave</t>
  </si>
  <si>
    <t>W Carpenter St</t>
  </si>
  <si>
    <t>Delhi Rd</t>
  </si>
  <si>
    <t>Carlinville, IL 62626</t>
  </si>
  <si>
    <t>18400 Shipman Rd</t>
  </si>
  <si>
    <t>Shipman Rd</t>
  </si>
  <si>
    <t>30527 State Rte 111</t>
  </si>
  <si>
    <t>Palmyra, IL 62674</t>
  </si>
  <si>
    <t>State Rte 111</t>
  </si>
  <si>
    <t>30953 State Rte 111</t>
  </si>
  <si>
    <t>Mount Olive, IL 62069</t>
  </si>
  <si>
    <t>Staunton, IL 62088</t>
  </si>
  <si>
    <t>N Deneen St</t>
  </si>
  <si>
    <t>Gillespie, IL 62033</t>
  </si>
  <si>
    <t>Oregon St</t>
  </si>
  <si>
    <t>501 N Clay St</t>
  </si>
  <si>
    <t>N Clay St</t>
  </si>
  <si>
    <t>Bunker Hill, IL 62014</t>
  </si>
  <si>
    <t>E Warren St</t>
  </si>
  <si>
    <t>S Meissner St</t>
  </si>
  <si>
    <t>W Orange St</t>
  </si>
  <si>
    <t>107 E City Limits Rd</t>
  </si>
  <si>
    <t>Brighton, IL 62012</t>
  </si>
  <si>
    <t>E City Limits Rd</t>
  </si>
  <si>
    <t>8226 State Hwy 111</t>
  </si>
  <si>
    <t>Piasa, IL 62079</t>
  </si>
  <si>
    <t>State Hwy 111</t>
  </si>
  <si>
    <t>Medora, IL 62063</t>
  </si>
  <si>
    <t>Dora Reno White St</t>
  </si>
  <si>
    <t>Shipman, IL 62685</t>
  </si>
  <si>
    <t>526 N 3</t>
  </si>
  <si>
    <t>Girard, IL 62640</t>
  </si>
  <si>
    <t>N 3</t>
  </si>
  <si>
    <t>Virden, IL 62690</t>
  </si>
  <si>
    <t>W Fortune St</t>
  </si>
  <si>
    <t>Roxana, IL 62084</t>
  </si>
  <si>
    <t>Chaffer Ave</t>
  </si>
  <si>
    <t>South Roxana, IL 62087</t>
  </si>
  <si>
    <t>Indiana Ave</t>
  </si>
  <si>
    <t>Troy, IL 62294</t>
  </si>
  <si>
    <t>E Throp St</t>
  </si>
  <si>
    <t>703 US-40</t>
  </si>
  <si>
    <t>US-40</t>
  </si>
  <si>
    <t>9539 US-40</t>
  </si>
  <si>
    <t>Saint Jacob, IL 62281</t>
  </si>
  <si>
    <t>Marine, IL 62061</t>
  </si>
  <si>
    <t>Jacob St</t>
  </si>
  <si>
    <t>520 US-40</t>
  </si>
  <si>
    <t>Venice, IL 62090</t>
  </si>
  <si>
    <t>Niedringhaus Ave</t>
  </si>
  <si>
    <t>Granite City, IL 62040</t>
  </si>
  <si>
    <t>400 E Broadway</t>
  </si>
  <si>
    <t>East Saint Louis, IL 62201</t>
  </si>
  <si>
    <t>E Broadway</t>
  </si>
  <si>
    <t>St Clair</t>
  </si>
  <si>
    <t>302 E Main St</t>
  </si>
  <si>
    <t>Alhambra, IL 62001</t>
  </si>
  <si>
    <t>Highland, IL 62249</t>
  </si>
  <si>
    <t>N Mulberry St</t>
  </si>
  <si>
    <t>708 St Louis Rd</t>
  </si>
  <si>
    <t>Edwardsville, IL 62025</t>
  </si>
  <si>
    <t>St Louis Rd</t>
  </si>
  <si>
    <t>Center Grove Rd</t>
  </si>
  <si>
    <t>1 Edwardsville Prof Park</t>
  </si>
  <si>
    <t>Edwardsville Prof Park</t>
  </si>
  <si>
    <t>127 N Edwardsville St</t>
  </si>
  <si>
    <t>N Edwardsville St</t>
  </si>
  <si>
    <t>N Kansas St</t>
  </si>
  <si>
    <t>Franklin Ave</t>
  </si>
  <si>
    <t>110 S Main St</t>
  </si>
  <si>
    <t>Worden, IL 62097</t>
  </si>
  <si>
    <t>Glen Carbon, IL 62034</t>
  </si>
  <si>
    <t>Birger Ave</t>
  </si>
  <si>
    <t>401 W State St</t>
  </si>
  <si>
    <t>Moro, IL 62067</t>
  </si>
  <si>
    <t>Midway Dr</t>
  </si>
  <si>
    <t>59 State Rte 157</t>
  </si>
  <si>
    <t>State Rte 157</t>
  </si>
  <si>
    <t>101 S Edwardsville St</t>
  </si>
  <si>
    <t>S Edwardsville St</t>
  </si>
  <si>
    <t>Glen Crossing Rd</t>
  </si>
  <si>
    <t>Bethalto, IL 62010</t>
  </si>
  <si>
    <t>910 W 2nd St</t>
  </si>
  <si>
    <t>Albers Pl</t>
  </si>
  <si>
    <t>W Roosevelt Dr</t>
  </si>
  <si>
    <t>E Central St</t>
  </si>
  <si>
    <t>Maryville Rd</t>
  </si>
  <si>
    <t>Fehling Rd</t>
  </si>
  <si>
    <t>Nameoki Rd</t>
  </si>
  <si>
    <t>Johnson Rd</t>
  </si>
  <si>
    <t>E Chain of Rocks Rd</t>
  </si>
  <si>
    <t>Wilson Ave</t>
  </si>
  <si>
    <t>2450 W 25th St</t>
  </si>
  <si>
    <t>W 25th St</t>
  </si>
  <si>
    <t>Cargill Rd</t>
  </si>
  <si>
    <t>3201 E 23rd St</t>
  </si>
  <si>
    <t>Collinsville, IL 62234</t>
  </si>
  <si>
    <t>W Clay St</t>
  </si>
  <si>
    <t>S Morrison Ave</t>
  </si>
  <si>
    <t>Collinsville Rd</t>
  </si>
  <si>
    <t>Caseyville, IL 62232</t>
  </si>
  <si>
    <t>S 2nd St</t>
  </si>
  <si>
    <t>Camelot Dr</t>
  </si>
  <si>
    <t>Willoughby Ln</t>
  </si>
  <si>
    <t>Maryville, IL 62062</t>
  </si>
  <si>
    <t>Vandalia St</t>
  </si>
  <si>
    <t>S Oakland Dr</t>
  </si>
  <si>
    <t>550 Landmarks Blvd</t>
  </si>
  <si>
    <t>Alton, IL 62002</t>
  </si>
  <si>
    <t>Landmarks Blvd</t>
  </si>
  <si>
    <t>Humbert Rd</t>
  </si>
  <si>
    <t>College Ave</t>
  </si>
  <si>
    <t>Godfrey, IL 62035</t>
  </si>
  <si>
    <t>W Delmar Ave</t>
  </si>
  <si>
    <t>Tremont St</t>
  </si>
  <si>
    <t>Washington Ave</t>
  </si>
  <si>
    <t>Godfrey Rd</t>
  </si>
  <si>
    <t>Milton Rd</t>
  </si>
  <si>
    <t>Farrish St</t>
  </si>
  <si>
    <t>Madison, IL 62060</t>
  </si>
  <si>
    <t>210 E St Louis Ave</t>
  </si>
  <si>
    <t>East Alton, IL 62024</t>
  </si>
  <si>
    <t>E St Louis Ave</t>
  </si>
  <si>
    <t>Wood River, IL 62095</t>
  </si>
  <si>
    <t>N Wood River Ave</t>
  </si>
  <si>
    <t>E Lorena Ave</t>
  </si>
  <si>
    <t>Hartford, IL 62048</t>
  </si>
  <si>
    <t>4213 US-12</t>
  </si>
  <si>
    <t>Richmond, IL 60071</t>
  </si>
  <si>
    <t>US-12</t>
  </si>
  <si>
    <t>10006 Main St</t>
  </si>
  <si>
    <t>Main Street Rd</t>
  </si>
  <si>
    <t>Fox River Grove, IL 60021</t>
  </si>
  <si>
    <t>Orchard St</t>
  </si>
  <si>
    <t>Algonquin Rd</t>
  </si>
  <si>
    <t>2220 W Church St</t>
  </si>
  <si>
    <t>McHenry, IL 60050</t>
  </si>
  <si>
    <t>W Ringwood Rd</t>
  </si>
  <si>
    <t>Johnsburg, IL 60051</t>
  </si>
  <si>
    <t>Ringwood, IL 60072</t>
  </si>
  <si>
    <t>420 N Front St</t>
  </si>
  <si>
    <t>N Front St</t>
  </si>
  <si>
    <t>McHenry, IL 60051</t>
  </si>
  <si>
    <t>W Lincoln Rd</t>
  </si>
  <si>
    <t>N Ringwood Rd</t>
  </si>
  <si>
    <t>3712 W Kane Ave</t>
  </si>
  <si>
    <t>W Kane Ave</t>
  </si>
  <si>
    <t>N Green St</t>
  </si>
  <si>
    <t>3614 W Waukegan Rd</t>
  </si>
  <si>
    <t>W Waukegan Rd</t>
  </si>
  <si>
    <t>6515 W Route 120</t>
  </si>
  <si>
    <t>W Route 120</t>
  </si>
  <si>
    <t>S Driftwood Trl</t>
  </si>
  <si>
    <t>Marengo, IL 60152</t>
  </si>
  <si>
    <t>Riley Rd</t>
  </si>
  <si>
    <t>Hebron, IL 60034</t>
  </si>
  <si>
    <t>Price Rd</t>
  </si>
  <si>
    <t>Cary, IL 60013</t>
  </si>
  <si>
    <t>Crystal Lake Rd</t>
  </si>
  <si>
    <t>S Wulff St</t>
  </si>
  <si>
    <t>2 Oak Dr</t>
  </si>
  <si>
    <t>Oakwood Hills, IL 60013</t>
  </si>
  <si>
    <t>Oak Dr</t>
  </si>
  <si>
    <t>Oakwood Hills</t>
  </si>
  <si>
    <t>Wonder Lake, IL 60097</t>
  </si>
  <si>
    <t>McCullom Lake Rd</t>
  </si>
  <si>
    <t>3223 State Rte 176</t>
  </si>
  <si>
    <t>Crystal Lake, IL 60014</t>
  </si>
  <si>
    <t>State Rte 176</t>
  </si>
  <si>
    <t>3225 State Rte 176</t>
  </si>
  <si>
    <t>Commerce Dr</t>
  </si>
  <si>
    <t>Nash Rd</t>
  </si>
  <si>
    <t>E Crystal Lake Ave</t>
  </si>
  <si>
    <t>Canterbury Dr</t>
  </si>
  <si>
    <t>W Paddock St</t>
  </si>
  <si>
    <t>Darlington Ln</t>
  </si>
  <si>
    <t>W Woodstock St</t>
  </si>
  <si>
    <t>Briarwood Dr</t>
  </si>
  <si>
    <t>Village Rd</t>
  </si>
  <si>
    <t>Alexandra Blvd</t>
  </si>
  <si>
    <t>Harvard, IL 60033</t>
  </si>
  <si>
    <t>N Division St</t>
  </si>
  <si>
    <t>Garfield St</t>
  </si>
  <si>
    <t>Hereley Dr</t>
  </si>
  <si>
    <t>S Hutchinson St</t>
  </si>
  <si>
    <t>Franks Rd</t>
  </si>
  <si>
    <t>1 S Virginia Rd</t>
  </si>
  <si>
    <t>S Virginia Rd</t>
  </si>
  <si>
    <t>W Franklin Ave</t>
  </si>
  <si>
    <t>1200 McHenry Ave</t>
  </si>
  <si>
    <t>McHenry Ave</t>
  </si>
  <si>
    <t>6000 Dvorak Rd</t>
  </si>
  <si>
    <t>Crystal Lake, IL 60012</t>
  </si>
  <si>
    <t>Dvorak Rd</t>
  </si>
  <si>
    <t>W Crystal Lake Rd</t>
  </si>
  <si>
    <t>8311 State Rte 31</t>
  </si>
  <si>
    <t>State Rte 31</t>
  </si>
  <si>
    <t>Dr John Burkey Dr</t>
  </si>
  <si>
    <t>Huntley, IL 60142</t>
  </si>
  <si>
    <t>Harmony Rd</t>
  </si>
  <si>
    <t>Haligus Rd</t>
  </si>
  <si>
    <t>Reed Rd</t>
  </si>
  <si>
    <t>E Grant Hwy</t>
  </si>
  <si>
    <t>Woodstock, IL 60098</t>
  </si>
  <si>
    <t>Raffel Rd</t>
  </si>
  <si>
    <t>Hercules Rd</t>
  </si>
  <si>
    <t>Dean St</t>
  </si>
  <si>
    <t>W South Street Rd</t>
  </si>
  <si>
    <t>W Judd St</t>
  </si>
  <si>
    <t>Grove St</t>
  </si>
  <si>
    <t>300 S Cedar Blf</t>
  </si>
  <si>
    <t>Valmeyer, IL 62295</t>
  </si>
  <si>
    <t>S Cedar Blf</t>
  </si>
  <si>
    <t>200 Veteran Dr</t>
  </si>
  <si>
    <t>Millstadt, IL 62260</t>
  </si>
  <si>
    <t>Veteran Dr</t>
  </si>
  <si>
    <t>Belleville, IL 62221</t>
  </si>
  <si>
    <t>Eagle Dr</t>
  </si>
  <si>
    <t>Columbia, IL 62236</t>
  </si>
  <si>
    <t>S Rapp Ave</t>
  </si>
  <si>
    <t>Waterloo, IL 62298</t>
  </si>
  <si>
    <t>Bellefontaine Dr</t>
  </si>
  <si>
    <t>Hamacher St</t>
  </si>
  <si>
    <t>Rogers St</t>
  </si>
  <si>
    <t>Gardner St</t>
  </si>
  <si>
    <t>Coulterville, IL 62237</t>
  </si>
  <si>
    <t>Red Bud, IL 62278</t>
  </si>
  <si>
    <t>W Field Dr</t>
  </si>
  <si>
    <t>Prairie Du Rocher, IL 62277</t>
  </si>
  <si>
    <t>Middle St</t>
  </si>
  <si>
    <t>Steeleville, IL 62288</t>
  </si>
  <si>
    <t>S Sparta St</t>
  </si>
  <si>
    <t>Chester, IL 62233</t>
  </si>
  <si>
    <t>Swanwick St</t>
  </si>
  <si>
    <t>Opdyke St</t>
  </si>
  <si>
    <t>203 Dean Ave</t>
  </si>
  <si>
    <t>Sparta, IL 62286</t>
  </si>
  <si>
    <t>Dean Ave</t>
  </si>
  <si>
    <t>W Hood St</t>
  </si>
  <si>
    <t>Evansville, IL 62242</t>
  </si>
  <si>
    <t>Dixon, IL 61021</t>
  </si>
  <si>
    <t>Franklin Grove Rd</t>
  </si>
  <si>
    <t>Lincoln Statue Dr</t>
  </si>
  <si>
    <t>E Morgan St</t>
  </si>
  <si>
    <t>1261 IL-Rt 38</t>
  </si>
  <si>
    <t>Nachusa, IL 61057</t>
  </si>
  <si>
    <t>IL-Rt 38</t>
  </si>
  <si>
    <t>Steward, IL 60553</t>
  </si>
  <si>
    <t>Paw Paw, IL 61353</t>
  </si>
  <si>
    <t>Chapman St</t>
  </si>
  <si>
    <t>Amboy, IL 61310</t>
  </si>
  <si>
    <t>E Hawley St</t>
  </si>
  <si>
    <t>N Metcalf Ave</t>
  </si>
  <si>
    <t>E Provost St</t>
  </si>
  <si>
    <t>Ashton, IL 61006</t>
  </si>
  <si>
    <t>Franklin Grove, IL 61031</t>
  </si>
  <si>
    <t>100 W 1st St</t>
  </si>
  <si>
    <t>Rock Falls, IL 61071</t>
  </si>
  <si>
    <t>Creston, IL 60113</t>
  </si>
  <si>
    <t>1401 E Flagg Rd</t>
  </si>
  <si>
    <t>Oregon, IL 61061</t>
  </si>
  <si>
    <t>E Flagg Rd</t>
  </si>
  <si>
    <t>3279 S State Rte 251</t>
  </si>
  <si>
    <t>Rochelle, IL 61068</t>
  </si>
  <si>
    <t>S State Rte 251</t>
  </si>
  <si>
    <t>S 10th St</t>
  </si>
  <si>
    <t>Forreston, IL 61030</t>
  </si>
  <si>
    <t>Polo, IL 61064</t>
  </si>
  <si>
    <t>E Mason St</t>
  </si>
  <si>
    <t>S Pleasant Ave</t>
  </si>
  <si>
    <t>Stillman Valley, IL 61084</t>
  </si>
  <si>
    <t>S Hickory St</t>
  </si>
  <si>
    <t>17500 State Rte 72</t>
  </si>
  <si>
    <t>Monroe Center, IL 61052</t>
  </si>
  <si>
    <t>State Rte 72</t>
  </si>
  <si>
    <t>N Colfax St</t>
  </si>
  <si>
    <t>Byron, IL 61010</t>
  </si>
  <si>
    <t>103 W School St</t>
  </si>
  <si>
    <t>N 9th St</t>
  </si>
  <si>
    <t>1422 W 20th St</t>
  </si>
  <si>
    <t>Sterling, IL 61081</t>
  </si>
  <si>
    <t>W 20th St</t>
  </si>
  <si>
    <t>Lindenwood, IL 61049</t>
  </si>
  <si>
    <t>Erie, IL 61250</t>
  </si>
  <si>
    <t>6th Ave</t>
  </si>
  <si>
    <t>518 7th Ave</t>
  </si>
  <si>
    <t>Fulton, IL 61252</t>
  </si>
  <si>
    <t>14th St</t>
  </si>
  <si>
    <t>Prophetstown, IL 61277</t>
  </si>
  <si>
    <t>W Riverside Dr</t>
  </si>
  <si>
    <t>Tampico, IL 61283</t>
  </si>
  <si>
    <t>W Kimball Rd</t>
  </si>
  <si>
    <t>E Le Fevre Rd</t>
  </si>
  <si>
    <t>E 25th St</t>
  </si>
  <si>
    <t>806 E Lefevre Rd</t>
  </si>
  <si>
    <t>E Lefevre Rd</t>
  </si>
  <si>
    <t>815 W Lefevre Rd</t>
  </si>
  <si>
    <t>W Lefevre Rd</t>
  </si>
  <si>
    <t>Morrison, IL 61270</t>
  </si>
  <si>
    <t>Genesee Ave</t>
  </si>
  <si>
    <t>Academic Dr</t>
  </si>
  <si>
    <t>N Genesee St</t>
  </si>
  <si>
    <t>8th Ave</t>
  </si>
  <si>
    <t>Prophet Rd</t>
  </si>
  <si>
    <t>Dixon Rd</t>
  </si>
  <si>
    <t>Hoover Rd</t>
  </si>
  <si>
    <t>Peoria, IL 61604</t>
  </si>
  <si>
    <t>W Richwoods Blvd</t>
  </si>
  <si>
    <t>4623 W Redbud Dr</t>
  </si>
  <si>
    <t>W Redbud Dr</t>
  </si>
  <si>
    <t>W Farmington Rd</t>
  </si>
  <si>
    <t>N Maxwell Rd</t>
  </si>
  <si>
    <t>Bartonville, IL 61607</t>
  </si>
  <si>
    <t>Peoria, IL 61607</t>
  </si>
  <si>
    <t>W Lancaster Rd</t>
  </si>
  <si>
    <t>Peoria, IL 61605</t>
  </si>
  <si>
    <t>W Malone St</t>
  </si>
  <si>
    <t>W Cisna Rd</t>
  </si>
  <si>
    <t>Peoria, IL 61603</t>
  </si>
  <si>
    <t>N Wisconsin Ave</t>
  </si>
  <si>
    <t>S Griswold St</t>
  </si>
  <si>
    <t>N North St</t>
  </si>
  <si>
    <t>Peoria, IL 61614</t>
  </si>
  <si>
    <t>N University St</t>
  </si>
  <si>
    <t>N Merrimac Ave</t>
  </si>
  <si>
    <t>N Sterling Ave</t>
  </si>
  <si>
    <t>E Forrest Hill Ave</t>
  </si>
  <si>
    <t>West Peoria, IL 61604</t>
  </si>
  <si>
    <t>W Rohmann Ave</t>
  </si>
  <si>
    <t>Peoria, IL 61615</t>
  </si>
  <si>
    <t>N Frostwood Pkwy</t>
  </si>
  <si>
    <t>N Grand Blvd</t>
  </si>
  <si>
    <t>Peoria, IL 61606</t>
  </si>
  <si>
    <t>W Fredonia Ave</t>
  </si>
  <si>
    <t>W Forrest Hill Ave</t>
  </si>
  <si>
    <t>W Aiken Ave</t>
  </si>
  <si>
    <t>W Columbia Ter</t>
  </si>
  <si>
    <t>W Krause Ave</t>
  </si>
  <si>
    <t>N Knoxville Ave</t>
  </si>
  <si>
    <t>Mary St</t>
  </si>
  <si>
    <t>W Florence Ave</t>
  </si>
  <si>
    <t>6413 N Mt Hawley Rd</t>
  </si>
  <si>
    <t>N Mt Hawley Rd</t>
  </si>
  <si>
    <t>W Northmoor Rd</t>
  </si>
  <si>
    <t>W Timberedge Dr</t>
  </si>
  <si>
    <t>S Folkers Ave</t>
  </si>
  <si>
    <t>N Bootz Ave</t>
  </si>
  <si>
    <t>W Romeo B Garrett Ave</t>
  </si>
  <si>
    <t>NE Perry Ave</t>
  </si>
  <si>
    <t>212 S Lightfoot Rd</t>
  </si>
  <si>
    <t>Elmwood, IL 61529</t>
  </si>
  <si>
    <t>S Lightfoot Rd</t>
  </si>
  <si>
    <t>Farmington, IL 61531</t>
  </si>
  <si>
    <t>N Lightfoot Rd</t>
  </si>
  <si>
    <t>Brimfield, IL 61517</t>
  </si>
  <si>
    <t>E Clinton St</t>
  </si>
  <si>
    <t>4201 S Airport Rd</t>
  </si>
  <si>
    <t>S Airport Rd</t>
  </si>
  <si>
    <t>W Smithville Rd</t>
  </si>
  <si>
    <t>1008 N 4th St</t>
  </si>
  <si>
    <t>W Sycamore St</t>
  </si>
  <si>
    <t>12207 N Old Galena Rd</t>
  </si>
  <si>
    <t>N Old Galena Rd</t>
  </si>
  <si>
    <t>W Truitt Ave</t>
  </si>
  <si>
    <t>W Hickory St</t>
  </si>
  <si>
    <t>W Butternut St</t>
  </si>
  <si>
    <t>N Morgan St</t>
  </si>
  <si>
    <t>400 S 4th St</t>
  </si>
  <si>
    <t>Dunlap, IL 61525</t>
  </si>
  <si>
    <t>W Legion Hall Rd</t>
  </si>
  <si>
    <t>W Cedar Hills Dr</t>
  </si>
  <si>
    <t>N State Route 91</t>
  </si>
  <si>
    <t>N Pacific St</t>
  </si>
  <si>
    <t>N Allen Rd</t>
  </si>
  <si>
    <t>W Ridgeview Dr</t>
  </si>
  <si>
    <t>W Hickory Grove Rd</t>
  </si>
  <si>
    <t>Peoria Heights, IL 61616</t>
  </si>
  <si>
    <t>E Glen Ave</t>
  </si>
  <si>
    <t>Princeville, IL 61559</t>
  </si>
  <si>
    <t>N Town Ave</t>
  </si>
  <si>
    <t>302 N Cordis Ave</t>
  </si>
  <si>
    <t>N Cordis Ave</t>
  </si>
  <si>
    <t>9611 S Hanna City-Glasford Rd</t>
  </si>
  <si>
    <t>Glasford, IL 61533</t>
  </si>
  <si>
    <t>S Hanna City-Glasford Rd</t>
  </si>
  <si>
    <t>W Tuscarora Rd</t>
  </si>
  <si>
    <t>Hampton, IL 61256</t>
  </si>
  <si>
    <t>Ave Of The Cities</t>
  </si>
  <si>
    <t>East Moline, IL 61244</t>
  </si>
  <si>
    <t>1305 5th Ave</t>
  </si>
  <si>
    <t>Silvis, IL 61282</t>
  </si>
  <si>
    <t>Morton Dr</t>
  </si>
  <si>
    <t>22nd Ave</t>
  </si>
  <si>
    <t>30th Ave</t>
  </si>
  <si>
    <t>3100 4th Ave</t>
  </si>
  <si>
    <t>1900 52nd Ave</t>
  </si>
  <si>
    <t>Moline, IL 61265</t>
  </si>
  <si>
    <t>52nd Ave</t>
  </si>
  <si>
    <t>48th St</t>
  </si>
  <si>
    <t>11th Avenue C</t>
  </si>
  <si>
    <t>32nd Ave</t>
  </si>
  <si>
    <t>16th Ave</t>
  </si>
  <si>
    <t>25th St</t>
  </si>
  <si>
    <t>Coal Valley, IL 61240</t>
  </si>
  <si>
    <t>41st St</t>
  </si>
  <si>
    <t>53rd St</t>
  </si>
  <si>
    <t>26th Ave</t>
  </si>
  <si>
    <t>2000 7th Ave</t>
  </si>
  <si>
    <t>Rock Island, IL 61201</t>
  </si>
  <si>
    <t>25th Ave</t>
  </si>
  <si>
    <t>18th Ave</t>
  </si>
  <si>
    <t>31st Ave</t>
  </si>
  <si>
    <t>14th St W</t>
  </si>
  <si>
    <t>Milan, IL 61264</t>
  </si>
  <si>
    <t>4th St W</t>
  </si>
  <si>
    <t>38th Ave</t>
  </si>
  <si>
    <t>Port Byron, IL 61275</t>
  </si>
  <si>
    <t>256th St N</t>
  </si>
  <si>
    <t>Sherrard, IL 61281</t>
  </si>
  <si>
    <t>176th Ave</t>
  </si>
  <si>
    <t>Matherville, IL 61263</t>
  </si>
  <si>
    <t>252nd St</t>
  </si>
  <si>
    <t>Viola, IL 61486</t>
  </si>
  <si>
    <t>17th Ave</t>
  </si>
  <si>
    <t>Taylor Ridge, IL 61284</t>
  </si>
  <si>
    <t>134th Ave W</t>
  </si>
  <si>
    <t>7th Ave E</t>
  </si>
  <si>
    <t>Andalusia, IL 61232</t>
  </si>
  <si>
    <t>122nd Ave W</t>
  </si>
  <si>
    <t>Illinois City, IL 61259</t>
  </si>
  <si>
    <t>Turkey Hollow Rd</t>
  </si>
  <si>
    <t>203 W Schuetz St</t>
  </si>
  <si>
    <t>Lebanon, IL 62254</t>
  </si>
  <si>
    <t>W Schuetz St</t>
  </si>
  <si>
    <t>Mary Jane St</t>
  </si>
  <si>
    <t>Mascoutah, IL 62258</t>
  </si>
  <si>
    <t>W Harnett St</t>
  </si>
  <si>
    <t>Scott Air Force Base, IL 62225</t>
  </si>
  <si>
    <t>Patriots Dr</t>
  </si>
  <si>
    <t>Wingate Blvd</t>
  </si>
  <si>
    <t>Saint Libory, IL 62282</t>
  </si>
  <si>
    <t>Darmstadt St</t>
  </si>
  <si>
    <t>Marissa, IL 62257</t>
  </si>
  <si>
    <t>E Marissa St</t>
  </si>
  <si>
    <t>School View Dr</t>
  </si>
  <si>
    <t>E Fulton St</t>
  </si>
  <si>
    <t>New Athens, IL 62264</t>
  </si>
  <si>
    <t>Hanft St</t>
  </si>
  <si>
    <t>Freeburg, IL 62243</t>
  </si>
  <si>
    <t>S Belleville St</t>
  </si>
  <si>
    <t>O Fallon, IL 62269</t>
  </si>
  <si>
    <t>Diamond Ct</t>
  </si>
  <si>
    <t>Wildcat Xing</t>
  </si>
  <si>
    <t>City of Ofallon</t>
  </si>
  <si>
    <t>Kyle Rd</t>
  </si>
  <si>
    <t>N 7 Hills Rd</t>
  </si>
  <si>
    <t>N Smiley St</t>
  </si>
  <si>
    <t>Ogle Rd</t>
  </si>
  <si>
    <t>Dartmouth Dr</t>
  </si>
  <si>
    <t>S Cherry St</t>
  </si>
  <si>
    <t>Moye School Rd</t>
  </si>
  <si>
    <t>Hartman Ln</t>
  </si>
  <si>
    <t>160 St Ellen Mine Rd</t>
  </si>
  <si>
    <t>St Ellen Mine Rd</t>
  </si>
  <si>
    <t>400 Ashland Pl</t>
  </si>
  <si>
    <t>Fairview Heights, IL 62208</t>
  </si>
  <si>
    <t>Ashland Pl</t>
  </si>
  <si>
    <t>Joseph Dr</t>
  </si>
  <si>
    <t>Old Lincoln Trl</t>
  </si>
  <si>
    <t>Circle Dr</t>
  </si>
  <si>
    <t>Swansea, IL 62226</t>
  </si>
  <si>
    <t>Huntwood Rd</t>
  </si>
  <si>
    <t>Warrior Way</t>
  </si>
  <si>
    <t>Lebanon Ave</t>
  </si>
  <si>
    <t>Belleville, IL 62226</t>
  </si>
  <si>
    <t>Boul Ave</t>
  </si>
  <si>
    <t>Belleville, IL 62220</t>
  </si>
  <si>
    <t>W A St</t>
  </si>
  <si>
    <t>Central School Rd</t>
  </si>
  <si>
    <t>Royal Heights Rd</t>
  </si>
  <si>
    <t>820 Royal Hgts Rd</t>
  </si>
  <si>
    <t>Royal Hgts Rd</t>
  </si>
  <si>
    <t>Carlyle Ave</t>
  </si>
  <si>
    <t>Union Ave</t>
  </si>
  <si>
    <t>N Charles St</t>
  </si>
  <si>
    <t>W Cleveland Ave</t>
  </si>
  <si>
    <t>S 27th St</t>
  </si>
  <si>
    <t>Westhaven School Rd</t>
  </si>
  <si>
    <t>Amann Dr</t>
  </si>
  <si>
    <t>Smithton, IL 62285</t>
  </si>
  <si>
    <t>W Mill St</t>
  </si>
  <si>
    <t>W Parkview Dr</t>
  </si>
  <si>
    <t>Belleville, IL 62223</t>
  </si>
  <si>
    <t>Westchester Dr</t>
  </si>
  <si>
    <t>Signal Hill Pl</t>
  </si>
  <si>
    <t>East Saint Louis, IL 62206</t>
  </si>
  <si>
    <t>Jerome Ln</t>
  </si>
  <si>
    <t>Range Ln</t>
  </si>
  <si>
    <t>Mousette Ln</t>
  </si>
  <si>
    <t>600 St Robert Dr</t>
  </si>
  <si>
    <t>St Robert Dr</t>
  </si>
  <si>
    <t>East Saint Louis, IL 62207</t>
  </si>
  <si>
    <t>Bond Ave</t>
  </si>
  <si>
    <t>Andrews Dr</t>
  </si>
  <si>
    <t>Annunciation Ct</t>
  </si>
  <si>
    <t>Lovejoy, IL 62059</t>
  </si>
  <si>
    <t>655 James R Thompson Blvd</t>
  </si>
  <si>
    <t>James R Thompson Blvd</t>
  </si>
  <si>
    <t>East Saint Louis, IL 62205</t>
  </si>
  <si>
    <t>East Saint Louis, IL 62203</t>
  </si>
  <si>
    <t>Tudor Ave</t>
  </si>
  <si>
    <t>N 27th St</t>
  </si>
  <si>
    <t>East Saint Louis, IL 62204</t>
  </si>
  <si>
    <t>Caseyville Ave</t>
  </si>
  <si>
    <t>N 55th St</t>
  </si>
  <si>
    <t>Lebanon Rd</t>
  </si>
  <si>
    <t>Katherine Dunham Pl</t>
  </si>
  <si>
    <t>Gross Ave</t>
  </si>
  <si>
    <t>Dupo, IL 62239</t>
  </si>
  <si>
    <t>Louisa Ave</t>
  </si>
  <si>
    <t>Bluffview Elementary Ln</t>
  </si>
  <si>
    <t>West Blvd</t>
  </si>
  <si>
    <t>Frank Scott Pkwy W</t>
  </si>
  <si>
    <t>Magna Dr</t>
  </si>
  <si>
    <t>Town Hall Rd</t>
  </si>
  <si>
    <t>S Smiley St</t>
  </si>
  <si>
    <t>Greenview, IL 62642</t>
  </si>
  <si>
    <t>E Palmer St</t>
  </si>
  <si>
    <t>W Petersburg Rd</t>
  </si>
  <si>
    <t>Petersburg, IL 62675</t>
  </si>
  <si>
    <t>Owen Ave</t>
  </si>
  <si>
    <t>Athens, IL 62613</t>
  </si>
  <si>
    <t>Claypool St</t>
  </si>
  <si>
    <t>Cantrall, IL 62625</t>
  </si>
  <si>
    <t>Braves Ln</t>
  </si>
  <si>
    <t>Buffalo, IL 62515</t>
  </si>
  <si>
    <t>W Charles St</t>
  </si>
  <si>
    <t>Rochester, IL 62563</t>
  </si>
  <si>
    <t>Rochester New City Rd</t>
  </si>
  <si>
    <t>E Plummer Blvd</t>
  </si>
  <si>
    <t>Chatham, IL 62629</t>
  </si>
  <si>
    <t>Chatham Rd</t>
  </si>
  <si>
    <t>New City Rd</t>
  </si>
  <si>
    <t>S College St</t>
  </si>
  <si>
    <t>315 Church St</t>
  </si>
  <si>
    <t>Pleasant Plains, IL 62677</t>
  </si>
  <si>
    <t>N Cartwright St</t>
  </si>
  <si>
    <t>N Farmingdale Rd</t>
  </si>
  <si>
    <t>Auburn, IL 62615</t>
  </si>
  <si>
    <t>E Kenney St</t>
  </si>
  <si>
    <t>Divernon, IL 62530</t>
  </si>
  <si>
    <t>Pawnee, IL 62558</t>
  </si>
  <si>
    <t>6425 Old Rte 36</t>
  </si>
  <si>
    <t>Riverton, IL 62561</t>
  </si>
  <si>
    <t>Old Rte 36</t>
  </si>
  <si>
    <t>451 Pine St</t>
  </si>
  <si>
    <t>Williamsville, IL 62693</t>
  </si>
  <si>
    <t>501 S Walnut St</t>
  </si>
  <si>
    <t>Tallula, IL 62688</t>
  </si>
  <si>
    <t>Tallula</t>
  </si>
  <si>
    <t>Menard</t>
  </si>
  <si>
    <t>312 S St</t>
  </si>
  <si>
    <t>Mechanicsburg, IL 62545</t>
  </si>
  <si>
    <t>Mechanicsburg</t>
  </si>
  <si>
    <t>New Berlin, IL 62670</t>
  </si>
  <si>
    <t>N Cedar St</t>
  </si>
  <si>
    <t>W Ellis St</t>
  </si>
  <si>
    <t>Springfield, IL 62703</t>
  </si>
  <si>
    <t>Fiat Ave</t>
  </si>
  <si>
    <t>Springfield, IL 62702</t>
  </si>
  <si>
    <t>N 11th St</t>
  </si>
  <si>
    <t>Springfield, IL 62704</t>
  </si>
  <si>
    <t>Outer Park Dr</t>
  </si>
  <si>
    <t>Babiak Ln</t>
  </si>
  <si>
    <t>1701 S Macarthur Blvd</t>
  </si>
  <si>
    <t>S Macarthur Blvd</t>
  </si>
  <si>
    <t>W Elliott Ave</t>
  </si>
  <si>
    <t>E Ridgely Ave</t>
  </si>
  <si>
    <t>Springfield, IL 62712</t>
  </si>
  <si>
    <t>W Lake Shore Dr</t>
  </si>
  <si>
    <t>S 15th St</t>
  </si>
  <si>
    <t>Avon Dr</t>
  </si>
  <si>
    <t>S Pope Ave</t>
  </si>
  <si>
    <t>Wabash Ave</t>
  </si>
  <si>
    <t>Hastings Rd</t>
  </si>
  <si>
    <t>S Allis St</t>
  </si>
  <si>
    <t>Bunn Ave</t>
  </si>
  <si>
    <t>W Edwards St</t>
  </si>
  <si>
    <t>Springfield, IL 62711</t>
  </si>
  <si>
    <t>Fielding Dr</t>
  </si>
  <si>
    <t>S Dirksen Pkwy</t>
  </si>
  <si>
    <t>W Reynolds St</t>
  </si>
  <si>
    <t>Havana, IL 62644</t>
  </si>
  <si>
    <t>E Laurel Ave</t>
  </si>
  <si>
    <t>N Pearl St</t>
  </si>
  <si>
    <t>Mason City, IL 62664</t>
  </si>
  <si>
    <t>E Chestnut St</t>
  </si>
  <si>
    <t>Manito, IL 61546</t>
  </si>
  <si>
    <t>Green Valley, IL 61534</t>
  </si>
  <si>
    <t>E Southmoor St</t>
  </si>
  <si>
    <t>Washington, IL 61571</t>
  </si>
  <si>
    <t>E Almond Dr</t>
  </si>
  <si>
    <t>Eagle Ave</t>
  </si>
  <si>
    <t>Newcastle Rd</t>
  </si>
  <si>
    <t>Creve Coeur, IL 61610</t>
  </si>
  <si>
    <t>N Highland St</t>
  </si>
  <si>
    <t>Groveland St</t>
  </si>
  <si>
    <t>East Peoria, IL 61611</t>
  </si>
  <si>
    <t>Campus Ave</t>
  </si>
  <si>
    <t>Taylor St</t>
  </si>
  <si>
    <t>Highview Rd</t>
  </si>
  <si>
    <t>City of East Peoria</t>
  </si>
  <si>
    <t>Arnold Rd</t>
  </si>
  <si>
    <t>Bloomington Rd</t>
  </si>
  <si>
    <t>Springfield Rd</t>
  </si>
  <si>
    <t>Briarbrook Dr</t>
  </si>
  <si>
    <t>Oakwood Ave</t>
  </si>
  <si>
    <t>Pekin, IL 61554</t>
  </si>
  <si>
    <t>Marquette Heights, IL 61554</t>
  </si>
  <si>
    <t>Yates Rd</t>
  </si>
  <si>
    <t>Joliet Rd</t>
  </si>
  <si>
    <t>Earl St</t>
  </si>
  <si>
    <t>Maywood Ave</t>
  </si>
  <si>
    <t>S Capitol St</t>
  </si>
  <si>
    <t>Holiday Dr</t>
  </si>
  <si>
    <t>Highwood Ave</t>
  </si>
  <si>
    <t>Veerman St</t>
  </si>
  <si>
    <t>Koch St</t>
  </si>
  <si>
    <t>206 W Main St</t>
  </si>
  <si>
    <t>South Pekin, IL 61564</t>
  </si>
  <si>
    <t>Stadium Dr</t>
  </si>
  <si>
    <t>Court St</t>
  </si>
  <si>
    <t>Bondurant St</t>
  </si>
  <si>
    <t>N Manito Rd</t>
  </si>
  <si>
    <t>401 E 5</t>
  </si>
  <si>
    <t>Mackinaw, IL 61755</t>
  </si>
  <si>
    <t>E 5</t>
  </si>
  <si>
    <t>Deer Creek, IL 61733</t>
  </si>
  <si>
    <t>N Logan St</t>
  </si>
  <si>
    <t>102 E 5</t>
  </si>
  <si>
    <t>Tremont, IL 61568</t>
  </si>
  <si>
    <t>W Pearl St</t>
  </si>
  <si>
    <t>S James St</t>
  </si>
  <si>
    <t>907 S Locust St</t>
  </si>
  <si>
    <t>Delavan, IL 61734</t>
  </si>
  <si>
    <t>1050 S 4th Ave</t>
  </si>
  <si>
    <t>Morton, IL 61550</t>
  </si>
  <si>
    <t>S 4th Ave</t>
  </si>
  <si>
    <t>N Illinois Ave</t>
  </si>
  <si>
    <t>E Jefferson St</t>
  </si>
  <si>
    <t>S Nebraska Ave</t>
  </si>
  <si>
    <t>N Morton Ave</t>
  </si>
  <si>
    <t>E Queenwood Rd</t>
  </si>
  <si>
    <t>Metamora, IL 61548</t>
  </si>
  <si>
    <t>E Chatham St</t>
  </si>
  <si>
    <t>Spring Bay Rd</t>
  </si>
  <si>
    <t>Minonk, IL 61760</t>
  </si>
  <si>
    <t>Dornbush Dr</t>
  </si>
  <si>
    <t>Wenona, IL 61377</t>
  </si>
  <si>
    <t>Johnson St</t>
  </si>
  <si>
    <t>Toluca, IL 61369</t>
  </si>
  <si>
    <t>El Paso, IL 61738</t>
  </si>
  <si>
    <t>W 5th St</t>
  </si>
  <si>
    <t>403 S McLean St</t>
  </si>
  <si>
    <t>Washburn, IL 61570</t>
  </si>
  <si>
    <t>Roanoke, IL 61561</t>
  </si>
  <si>
    <t>131 S Reiter St</t>
  </si>
  <si>
    <t>Benson, IL 61516</t>
  </si>
  <si>
    <t>S Reiter St</t>
  </si>
  <si>
    <t>Germantown Hills, IL 61548</t>
  </si>
  <si>
    <t>Eureka, IL 61530</t>
  </si>
  <si>
    <t>W Cruger Ave</t>
  </si>
  <si>
    <t>Congerville, IL 61729</t>
  </si>
  <si>
    <t>E Kauffman St</t>
  </si>
  <si>
    <t>306 W Robinson St</t>
  </si>
  <si>
    <t>Goodfield, IL 61742</t>
  </si>
  <si>
    <t>Bismarck, IL 61814</t>
  </si>
  <si>
    <t>E 2750 North Rd</t>
  </si>
  <si>
    <t>17234 E 2750 North Rd</t>
  </si>
  <si>
    <t>4 W Holloway St</t>
  </si>
  <si>
    <t>W Holloway St</t>
  </si>
  <si>
    <t>Westville, IL 61883</t>
  </si>
  <si>
    <t>W Ellsworth St</t>
  </si>
  <si>
    <t>Moses Ave</t>
  </si>
  <si>
    <t>Georgetown, IL 61846</t>
  </si>
  <si>
    <t>W West St</t>
  </si>
  <si>
    <t>S Kennedy Dr</t>
  </si>
  <si>
    <t>Rossville, IL 60963</t>
  </si>
  <si>
    <t>Potomac, IL 61865</t>
  </si>
  <si>
    <t>Hoopeston, IL 60942</t>
  </si>
  <si>
    <t>E Orange St</t>
  </si>
  <si>
    <t>Armstrong, IL 61812</t>
  </si>
  <si>
    <t>Gifford Ave</t>
  </si>
  <si>
    <t>12190 US-Rte 150</t>
  </si>
  <si>
    <t>Oakwood, IL 61858</t>
  </si>
  <si>
    <t>US-Rte 150</t>
  </si>
  <si>
    <t>5870 US-150</t>
  </si>
  <si>
    <t>Fithian, IL 61844</t>
  </si>
  <si>
    <t>S Scott St</t>
  </si>
  <si>
    <t>Danville, IL 61832</t>
  </si>
  <si>
    <t>E Williams St</t>
  </si>
  <si>
    <t>E Fairchild St</t>
  </si>
  <si>
    <t>N Jackson St</t>
  </si>
  <si>
    <t>N Vermilion St</t>
  </si>
  <si>
    <t>E Liberty Ln</t>
  </si>
  <si>
    <t>1321 E English St</t>
  </si>
  <si>
    <t>E English St</t>
  </si>
  <si>
    <t>S Kansas Ave</t>
  </si>
  <si>
    <t>Colfax Dr</t>
  </si>
  <si>
    <t>Tilton, IL 61833</t>
  </si>
  <si>
    <t>Catlin Tilton Rd</t>
  </si>
  <si>
    <t>Tilton</t>
  </si>
  <si>
    <t>Sager St</t>
  </si>
  <si>
    <t>702 W Vermilion St</t>
  </si>
  <si>
    <t>Catlin, IL 61817</t>
  </si>
  <si>
    <t>W Vermilion St</t>
  </si>
  <si>
    <t>Sidell, IL 61876</t>
  </si>
  <si>
    <t>N 600 East Rd</t>
  </si>
  <si>
    <t>N Webster St</t>
  </si>
  <si>
    <t>S Sage St</t>
  </si>
  <si>
    <t>W Sioux Dr</t>
  </si>
  <si>
    <t>24805 W Roberts Ave</t>
  </si>
  <si>
    <t>W Roberts Ave</t>
  </si>
  <si>
    <t>S Ford Rd</t>
  </si>
  <si>
    <t>5800 Theodore St</t>
  </si>
  <si>
    <t>Plainfield, IL 60586</t>
  </si>
  <si>
    <t>Theodore St</t>
  </si>
  <si>
    <t>Black Rd</t>
  </si>
  <si>
    <t>Longford Dr</t>
  </si>
  <si>
    <t>E Black Rd</t>
  </si>
  <si>
    <t>5820 Theodore St</t>
  </si>
  <si>
    <t>Vertin Blvd</t>
  </si>
  <si>
    <t>Homer Glen, IL 60491</t>
  </si>
  <si>
    <t>S Bell Rd</t>
  </si>
  <si>
    <t>S Cedar Rd</t>
  </si>
  <si>
    <t>Lockport, IL 60441</t>
  </si>
  <si>
    <t>S Farrell Rd</t>
  </si>
  <si>
    <t>Joliet, IL 60433</t>
  </si>
  <si>
    <t>Rowell Ave</t>
  </si>
  <si>
    <t>Cherry Hill Rd</t>
  </si>
  <si>
    <t>Rockdale, IL 60436</t>
  </si>
  <si>
    <t>Meadow Ave</t>
  </si>
  <si>
    <t>Joliet, IL 60435</t>
  </si>
  <si>
    <t>N Raynor Ave</t>
  </si>
  <si>
    <t>Joliet, IL 60436</t>
  </si>
  <si>
    <t>S Midland Ave</t>
  </si>
  <si>
    <t>Joliet, IL 60432</t>
  </si>
  <si>
    <t>Copperfield Ave</t>
  </si>
  <si>
    <t>N Larkin Ave</t>
  </si>
  <si>
    <t>Richards St</t>
  </si>
  <si>
    <t>Moran St</t>
  </si>
  <si>
    <t>Burke Dr</t>
  </si>
  <si>
    <t>California Ave</t>
  </si>
  <si>
    <t>Harwood St</t>
  </si>
  <si>
    <t>Lilac Ln</t>
  </si>
  <si>
    <t>N Midland Ave</t>
  </si>
  <si>
    <t>1125 Oregon Ave</t>
  </si>
  <si>
    <t>Oregon Ave</t>
  </si>
  <si>
    <t>3rd Ave</t>
  </si>
  <si>
    <t>Harrison Ave</t>
  </si>
  <si>
    <t>Purdue Ct</t>
  </si>
  <si>
    <t>Crest Hill, IL 60403</t>
  </si>
  <si>
    <t>Elsie Ave</t>
  </si>
  <si>
    <t>Caton Farm Rd</t>
  </si>
  <si>
    <t>Green Garden Pl</t>
  </si>
  <si>
    <t>S Gougar Rd</t>
  </si>
  <si>
    <t>514 Mac Gregor Rd</t>
  </si>
  <si>
    <t>Mac Gregor Rd</t>
  </si>
  <si>
    <t>Manhattan, IL 60442</t>
  </si>
  <si>
    <t>W Smith Rd</t>
  </si>
  <si>
    <t>2nd St</t>
  </si>
  <si>
    <t>New Lenox, IL 60451</t>
  </si>
  <si>
    <t>E Joliet Hwy</t>
  </si>
  <si>
    <t>Lenox St</t>
  </si>
  <si>
    <t>Haines Ave</t>
  </si>
  <si>
    <t>Nelson Rd</t>
  </si>
  <si>
    <t>E Illinois Hwy</t>
  </si>
  <si>
    <t>N Cedar Rd</t>
  </si>
  <si>
    <t>1701 S Spencer Rd</t>
  </si>
  <si>
    <t>S Spencer Rd</t>
  </si>
  <si>
    <t>1721 S Spencer Rd</t>
  </si>
  <si>
    <t>1711 S Spencer Rd</t>
  </si>
  <si>
    <t>Kingston Dr</t>
  </si>
  <si>
    <t>10482 W Nebraska St</t>
  </si>
  <si>
    <t>Frankfort, IL 60423</t>
  </si>
  <si>
    <t>W Nebraska St</t>
  </si>
  <si>
    <t>S Owens Rd</t>
  </si>
  <si>
    <t>S 80th Ave</t>
  </si>
  <si>
    <t>10480 W Nebraska St</t>
  </si>
  <si>
    <t>Mokena, IL 60448</t>
  </si>
  <si>
    <t>Willow Crest Ln</t>
  </si>
  <si>
    <t>Kirkstone Way</t>
  </si>
  <si>
    <t>11331 W 195th St</t>
  </si>
  <si>
    <t>W 195th St</t>
  </si>
  <si>
    <t>S Spruce Dr</t>
  </si>
  <si>
    <t>W North Ave</t>
  </si>
  <si>
    <t>S Frankfort Square Rd</t>
  </si>
  <si>
    <t>S Rosewood Dr</t>
  </si>
  <si>
    <t>Beecher, IL 60401</t>
  </si>
  <si>
    <t>E Church Rd</t>
  </si>
  <si>
    <t>Penfield St</t>
  </si>
  <si>
    <t>Crete, IL 60417</t>
  </si>
  <si>
    <t>University Park, IL 60484</t>
  </si>
  <si>
    <t>Olmstead Ln</t>
  </si>
  <si>
    <t>W New Monee Rd</t>
  </si>
  <si>
    <t>Monee, IL 60449</t>
  </si>
  <si>
    <t>S Will Center Rd</t>
  </si>
  <si>
    <t>Talala St</t>
  </si>
  <si>
    <t>S Sangamon St</t>
  </si>
  <si>
    <t>Plainfield, IL 60544</t>
  </si>
  <si>
    <t>S Howard St</t>
  </si>
  <si>
    <t>24120 W Ft Beggs Dr</t>
  </si>
  <si>
    <t>W Ft Beggs Dr</t>
  </si>
  <si>
    <t>S 248th Ave</t>
  </si>
  <si>
    <t>12001 S Naperville Rd</t>
  </si>
  <si>
    <t>S Naperville Rd</t>
  </si>
  <si>
    <t>S Eastern Ave</t>
  </si>
  <si>
    <t>S Bronk Rd</t>
  </si>
  <si>
    <t>S Van Dyke Rd</t>
  </si>
  <si>
    <t>Drauden Rd</t>
  </si>
  <si>
    <t>15320 S Wallin Dr</t>
  </si>
  <si>
    <t>S Wallin Dr</t>
  </si>
  <si>
    <t>Wildspring Pkwy</t>
  </si>
  <si>
    <t>12350 S Essington Rd</t>
  </si>
  <si>
    <t>S Essington Rd</t>
  </si>
  <si>
    <t>23723 W Getson Ave</t>
  </si>
  <si>
    <t>W Getson Ave</t>
  </si>
  <si>
    <t>Crystal Dr</t>
  </si>
  <si>
    <t>Wesmere Pkwy</t>
  </si>
  <si>
    <t>S Budler Rd</t>
  </si>
  <si>
    <t>Mirage Ave</t>
  </si>
  <si>
    <t>Caton Ridge Dr</t>
  </si>
  <si>
    <t>24562 W Norwood Dr</t>
  </si>
  <si>
    <t>W Norwood Dr</t>
  </si>
  <si>
    <t>14740 S Meadow Ln</t>
  </si>
  <si>
    <t>S Meadow Ln</t>
  </si>
  <si>
    <t>Clublands Pkwy</t>
  </si>
  <si>
    <t>Essington Rd</t>
  </si>
  <si>
    <t>11600 S Heritage Meadows Dr</t>
  </si>
  <si>
    <t>S Heritage Meadows Dr</t>
  </si>
  <si>
    <t>Oxford Way</t>
  </si>
  <si>
    <t>12450 S Essington Rd</t>
  </si>
  <si>
    <t>W Lockport St</t>
  </si>
  <si>
    <t>Elwood, IL 60421</t>
  </si>
  <si>
    <t>Caterpillar Dr</t>
  </si>
  <si>
    <t>Collins St</t>
  </si>
  <si>
    <t>Peotone, IL 60468</t>
  </si>
  <si>
    <t>Blue Devil Dr</t>
  </si>
  <si>
    <t>N Conrad St</t>
  </si>
  <si>
    <t>9526 W Manhattan-Monee Rd</t>
  </si>
  <si>
    <t>W Manhattan-Monee Rd</t>
  </si>
  <si>
    <t>Wilmington, IL 60481</t>
  </si>
  <si>
    <t>Wildcat Ct</t>
  </si>
  <si>
    <t>S Joliet St</t>
  </si>
  <si>
    <t>Bruning Dr</t>
  </si>
  <si>
    <t>Ryan St</t>
  </si>
  <si>
    <t>E Lincoln Hwy</t>
  </si>
  <si>
    <t>201 W Colorado Ave</t>
  </si>
  <si>
    <t>W Colorado Ave</t>
  </si>
  <si>
    <t>255 S Comet Dr</t>
  </si>
  <si>
    <t>Braidwood, IL 60408</t>
  </si>
  <si>
    <t>S Comet Dr</t>
  </si>
  <si>
    <t>249 S Comet Dr</t>
  </si>
  <si>
    <t>407 S Comet Dr</t>
  </si>
  <si>
    <t>Romeoville, IL 60446</t>
  </si>
  <si>
    <t>W Normantown Rd</t>
  </si>
  <si>
    <t>Bolingbrook, IL 60440</t>
  </si>
  <si>
    <t>Raider Way</t>
  </si>
  <si>
    <t>N Independence Blvd</t>
  </si>
  <si>
    <t>Belmont Dr</t>
  </si>
  <si>
    <t>Blair Ln</t>
  </si>
  <si>
    <t>Lily Cache Ln</t>
  </si>
  <si>
    <t>Falcon Ridge Way</t>
  </si>
  <si>
    <t>Dalhart Ave</t>
  </si>
  <si>
    <t>Eaton Ave</t>
  </si>
  <si>
    <t>Recreation Dr</t>
  </si>
  <si>
    <t>Gary Dr</t>
  </si>
  <si>
    <t>King Arthur Way</t>
  </si>
  <si>
    <t>179 N Commonwealth Dr</t>
  </si>
  <si>
    <t>N Commonwealth Dr</t>
  </si>
  <si>
    <t>N Schmidt Rd</t>
  </si>
  <si>
    <t>Raven Dr</t>
  </si>
  <si>
    <t>Wesglen Pkwy</t>
  </si>
  <si>
    <t>1112 S Wabash Ave</t>
  </si>
  <si>
    <t>17808 State Hwy 100 W</t>
  </si>
  <si>
    <t>State Hwy 100 W</t>
  </si>
  <si>
    <t>Warrenville, IL 60563</t>
  </si>
  <si>
    <t>30W200</t>
  </si>
  <si>
    <t>Ferry Rd</t>
  </si>
  <si>
    <t>100 S Grand Ave E</t>
  </si>
  <si>
    <t>S Grand Ave E</t>
  </si>
  <si>
    <t>S Webster Ave</t>
  </si>
  <si>
    <t>Normal, IL 61790</t>
  </si>
  <si>
    <t>1212 Springfield Ave</t>
  </si>
  <si>
    <t>Sullivan Rd</t>
  </si>
  <si>
    <t>100 W Randolph St</t>
  </si>
  <si>
    <t>Chicago, IL 60601</t>
  </si>
  <si>
    <t>W Randolph St</t>
  </si>
  <si>
    <t>W Michigan Ave</t>
  </si>
  <si>
    <t>600 1st St</t>
  </si>
  <si>
    <t>Wagon Wheel Rd</t>
  </si>
  <si>
    <t>S Plum Grove Rd</t>
  </si>
  <si>
    <t>S Evanston Ave</t>
  </si>
  <si>
    <t>Menard Ave</t>
  </si>
  <si>
    <t>333 S Lagrange Rd</t>
  </si>
  <si>
    <t>S Lagrange Rd</t>
  </si>
  <si>
    <t>Van Buren St</t>
  </si>
  <si>
    <t>S 10th Ave</t>
  </si>
  <si>
    <t>Newcastle Ave</t>
  </si>
  <si>
    <t>5318 W 135th St</t>
  </si>
  <si>
    <t>John Humphrey Dr</t>
  </si>
  <si>
    <t>350 W 154th St</t>
  </si>
  <si>
    <t>W 154th St</t>
  </si>
  <si>
    <t>640 E 168th Pl</t>
  </si>
  <si>
    <t>E 168th Pl</t>
  </si>
  <si>
    <t>310 County Rd 4</t>
  </si>
  <si>
    <t>Elizabeth, IL 61028</t>
  </si>
  <si>
    <t>County Rd 4</t>
  </si>
  <si>
    <t>N Mattis Ave</t>
  </si>
  <si>
    <t>5837 Park Dr</t>
  </si>
  <si>
    <t>Ste 1</t>
  </si>
  <si>
    <t>Park Dr</t>
  </si>
  <si>
    <t>Champaign Ave</t>
  </si>
  <si>
    <t>Humboldt, IL 61931</t>
  </si>
  <si>
    <t>1617 Lakeland Blvd</t>
  </si>
  <si>
    <t>Lakeland Blvd</t>
  </si>
  <si>
    <t>S Scott Ave</t>
  </si>
  <si>
    <t>Willow Hill, IL 62480</t>
  </si>
  <si>
    <t>S Cumberland St</t>
  </si>
  <si>
    <t>2060 Aberdeen Ct</t>
  </si>
  <si>
    <t>Aberdeen Ct</t>
  </si>
  <si>
    <t>N Adams St</t>
  </si>
  <si>
    <t>E Hamilton Rd</t>
  </si>
  <si>
    <t>Vermont St</t>
  </si>
  <si>
    <t>409 Hardin Ave</t>
  </si>
  <si>
    <t>Fl 3</t>
  </si>
  <si>
    <t>Hardin Ave</t>
  </si>
  <si>
    <t>W Jefferson St</t>
  </si>
  <si>
    <t>1901 S 4th St</t>
  </si>
  <si>
    <t>Ste 215</t>
  </si>
  <si>
    <t>Heart Blvd</t>
  </si>
  <si>
    <t>Evans Ave</t>
  </si>
  <si>
    <t>1001 E Touhy Ave</t>
  </si>
  <si>
    <t>Lexington St</t>
  </si>
  <si>
    <t>W Joe Orr Rd</t>
  </si>
  <si>
    <t>S State Ave</t>
  </si>
  <si>
    <t>S Locust Ave</t>
  </si>
  <si>
    <t>950 US-20</t>
  </si>
  <si>
    <t>US-20</t>
  </si>
  <si>
    <t>3358 Big Pine Trl</t>
  </si>
  <si>
    <t>Big Pine Trl</t>
  </si>
  <si>
    <t>102 3rd St</t>
  </si>
  <si>
    <t>Lerna, IL 62440</t>
  </si>
  <si>
    <t>E North 12th St</t>
  </si>
  <si>
    <t>300 W Main St</t>
  </si>
  <si>
    <t>Ste 307</t>
  </si>
  <si>
    <t>S Whittle Ave</t>
  </si>
  <si>
    <t>Benton Rd</t>
  </si>
  <si>
    <t>2500 N Annie Glidden Rd</t>
  </si>
  <si>
    <t>Ste C</t>
  </si>
  <si>
    <t>N Annie Glidden Rd</t>
  </si>
  <si>
    <t>C</t>
  </si>
  <si>
    <t>Malta Rd</t>
  </si>
  <si>
    <t>Ste 300</t>
  </si>
  <si>
    <t>Jacobssen Dr</t>
  </si>
  <si>
    <t>N County Farm Rd</t>
  </si>
  <si>
    <t>N Mill Rd</t>
  </si>
  <si>
    <t>223 Industrial Park Rd</t>
  </si>
  <si>
    <t>Industrial Park Rd</t>
  </si>
  <si>
    <t>Public Sq</t>
  </si>
  <si>
    <t>17428 State Rte 37</t>
  </si>
  <si>
    <t>State Rte 37</t>
  </si>
  <si>
    <t>109 E 5th St</t>
  </si>
  <si>
    <t>Ashley Rd</t>
  </si>
  <si>
    <t>W Wapella St</t>
  </si>
  <si>
    <t>S Lafayette St</t>
  </si>
  <si>
    <t>Atkinson, IL 61235</t>
  </si>
  <si>
    <t>101 Murphysboro Lake Rd</t>
  </si>
  <si>
    <t>Murphysboro Lake Rd</t>
  </si>
  <si>
    <t>143 Murphysboro Lake Rd</t>
  </si>
  <si>
    <t>Ronzheimer Ave</t>
  </si>
  <si>
    <t># R</t>
  </si>
  <si>
    <t>R</t>
  </si>
  <si>
    <t>Stuart Dr</t>
  </si>
  <si>
    <t>55 Industrial Dr</t>
  </si>
  <si>
    <t>Industrial Dr</t>
  </si>
  <si>
    <t>300 Center Dr</t>
  </si>
  <si>
    <t>Center Dr</t>
  </si>
  <si>
    <t>119 W Madison St</t>
  </si>
  <si>
    <t>Ste 102</t>
  </si>
  <si>
    <t>3433 N Rupp Pkwy</t>
  </si>
  <si>
    <t>N Rupp Pkwy</t>
  </si>
  <si>
    <t>N Neely Ave</t>
  </si>
  <si>
    <t>227 E 1st South St</t>
  </si>
  <si>
    <t>E 1st South St</t>
  </si>
  <si>
    <t>N High St</t>
  </si>
  <si>
    <t>157 N Main St</t>
  </si>
  <si>
    <t>Rm 438</t>
  </si>
  <si>
    <t>Rm</t>
  </si>
  <si>
    <t>Staunton Rd</t>
  </si>
  <si>
    <t>508 S Route 31</t>
  </si>
  <si>
    <t>S Route 31</t>
  </si>
  <si>
    <t>Mercy Dr</t>
  </si>
  <si>
    <t>Beck Rd</t>
  </si>
  <si>
    <t>2214 E 4th St</t>
  </si>
  <si>
    <t>204 N Main St</t>
  </si>
  <si>
    <t>Chana, IL 61015</t>
  </si>
  <si>
    <t>500 E 5th St</t>
  </si>
  <si>
    <t>2116 N Sheridan Rd</t>
  </si>
  <si>
    <t>S Illinois St</t>
  </si>
  <si>
    <t>Toronto Rd</t>
  </si>
  <si>
    <t>2400 N Main St</t>
  </si>
  <si>
    <t>Fandel Rd</t>
  </si>
  <si>
    <t>200 S College St</t>
  </si>
  <si>
    <t>116 N Chicago St</t>
  </si>
  <si>
    <t>Royce Ave</t>
  </si>
  <si>
    <t>Baldwin Dr</t>
  </si>
  <si>
    <t>Eilerman Ave</t>
  </si>
  <si>
    <t>2000 5th Ave</t>
  </si>
  <si>
    <t>M100</t>
  </si>
  <si>
    <t>Ste M 100</t>
  </si>
  <si>
    <t>M 100</t>
  </si>
  <si>
    <t>W 107th St</t>
  </si>
  <si>
    <t>W Galena Ave</t>
  </si>
  <si>
    <t># A113</t>
  </si>
  <si>
    <t>W Bradley Ave</t>
  </si>
  <si>
    <t>A113</t>
  </si>
  <si>
    <t>11220 State Hwy 1</t>
  </si>
  <si>
    <t>State Hwy 1</t>
  </si>
  <si>
    <t>W Whittaker St</t>
  </si>
  <si>
    <t>Bloomington, IL 61702</t>
  </si>
  <si>
    <t>S Swift Rd</t>
  </si>
  <si>
    <t>S Court St</t>
  </si>
  <si>
    <t>3764 State Rte 13</t>
  </si>
  <si>
    <t>State Rte 13</t>
  </si>
  <si>
    <t>11 Waubonsee Dr</t>
  </si>
  <si>
    <t>Waubonsee Dr</t>
  </si>
  <si>
    <t>4083 N 1000W Rd</t>
  </si>
  <si>
    <t>N 1000W Rd</t>
  </si>
  <si>
    <t>1 E College Park Dr</t>
  </si>
  <si>
    <t>E College Park Dr</t>
  </si>
  <si>
    <t>1 E Taylor St</t>
  </si>
  <si>
    <t>Rm 101</t>
  </si>
  <si>
    <t>E Taylor St</t>
  </si>
  <si>
    <t>W Pioneer Pkwy</t>
  </si>
  <si>
    <t>200 S 2nd St</t>
  </si>
  <si>
    <t>Ste 12</t>
  </si>
  <si>
    <t>Wilco Blvd</t>
  </si>
  <si>
    <t>Houbolt Rd</t>
  </si>
  <si>
    <t>Arenzville, IL 62611</t>
  </si>
  <si>
    <t>Beard St</t>
  </si>
  <si>
    <t>E Beecher Ave</t>
  </si>
  <si>
    <t>Clarke Dr</t>
  </si>
  <si>
    <t>Rosamond, IL 62083</t>
  </si>
  <si>
    <t>E Roadway Ave</t>
  </si>
  <si>
    <t>Saint Peter, IL 62880</t>
  </si>
  <si>
    <t>1225 E 2nd St</t>
  </si>
  <si>
    <t>Safford Rd</t>
  </si>
  <si>
    <t>4000 St Francis Dr</t>
  </si>
  <si>
    <t>St Francis Dr</t>
  </si>
  <si>
    <t>Highcrest Rd</t>
  </si>
  <si>
    <t>Jacoby Pl</t>
  </si>
  <si>
    <t>Clifford Ave</t>
  </si>
  <si>
    <t>Valley Knoll Dr</t>
  </si>
  <si>
    <t>Hemlock Ln</t>
  </si>
  <si>
    <t>35th St</t>
  </si>
  <si>
    <t>N Court St</t>
  </si>
  <si>
    <t>Turner St</t>
  </si>
  <si>
    <t>E Riverside Blvd</t>
  </si>
  <si>
    <t>N Bell School Rd</t>
  </si>
  <si>
    <t>Sayer Rd</t>
  </si>
  <si>
    <t>Bishop Washington Ave</t>
  </si>
  <si>
    <t>Darlene Dr</t>
  </si>
  <si>
    <t>Elmwood Rd</t>
  </si>
  <si>
    <t>Kishwaukee Rd</t>
  </si>
  <si>
    <t>Delcy Dr</t>
  </si>
  <si>
    <t>Ritter Dr</t>
  </si>
  <si>
    <t>1574 Sherman Ave</t>
  </si>
  <si>
    <t>Sherman Ave</t>
  </si>
  <si>
    <t>Touhy Ave</t>
  </si>
  <si>
    <t>Vernon Ave</t>
  </si>
  <si>
    <t>E Devon Ave</t>
  </si>
  <si>
    <t>Potter Rd</t>
  </si>
  <si>
    <t>Old Glenview Rd</t>
  </si>
  <si>
    <t>W Dempster St</t>
  </si>
  <si>
    <t>Riverwoods, IL 60015</t>
  </si>
  <si>
    <t>Howard St</t>
  </si>
  <si>
    <t>N Caldwell Ave</t>
  </si>
  <si>
    <t>E Oakton St</t>
  </si>
  <si>
    <t>Karlov Ave</t>
  </si>
  <si>
    <t>Carpenter Rd</t>
  </si>
  <si>
    <t>Culver St</t>
  </si>
  <si>
    <t>Dewey Ave</t>
  </si>
  <si>
    <t>Central Park Ave</t>
  </si>
  <si>
    <t>Ellen Dr</t>
  </si>
  <si>
    <t>N Plum Grove Rd</t>
  </si>
  <si>
    <t>N Northwest Hwy</t>
  </si>
  <si>
    <t>W Euclid Ave</t>
  </si>
  <si>
    <t>Dundee Rd</t>
  </si>
  <si>
    <t>W Golf Rd</t>
  </si>
  <si>
    <t>Lake Ave</t>
  </si>
  <si>
    <t>Lawndale Ave</t>
  </si>
  <si>
    <t>N Wheeling Rd</t>
  </si>
  <si>
    <t>S Northwest Hwy</t>
  </si>
  <si>
    <t>S Cumberland Ave</t>
  </si>
  <si>
    <t>Lake Cook Rd</t>
  </si>
  <si>
    <t>Jensen Blvd</t>
  </si>
  <si>
    <t>E Dempster St</t>
  </si>
  <si>
    <t>N Benton St</t>
  </si>
  <si>
    <t>E Anderson Dr</t>
  </si>
  <si>
    <t>N Roselle Rd</t>
  </si>
  <si>
    <t>Inverness, IL 60067</t>
  </si>
  <si>
    <t>Palatine Rd</t>
  </si>
  <si>
    <t>E Central Rd</t>
  </si>
  <si>
    <t>S Elmhurst Ave</t>
  </si>
  <si>
    <t>Thornwood Ave</t>
  </si>
  <si>
    <t>Flagstaff Ln</t>
  </si>
  <si>
    <t>Gage St</t>
  </si>
  <si>
    <t>N Arlington Heights Rd</t>
  </si>
  <si>
    <t>S Mitchell Ave</t>
  </si>
  <si>
    <t>Elmwood Ave</t>
  </si>
  <si>
    <t>Beverly Rd</t>
  </si>
  <si>
    <t>Capulina Ave</t>
  </si>
  <si>
    <t>Capitol Dr</t>
  </si>
  <si>
    <t>Freeman Rd</t>
  </si>
  <si>
    <t>Northbrook Ave</t>
  </si>
  <si>
    <t>Miner St</t>
  </si>
  <si>
    <t>Rose Ave</t>
  </si>
  <si>
    <t>W Ballard Rd</t>
  </si>
  <si>
    <t>100 S 6th Ave</t>
  </si>
  <si>
    <t>S 6th Ave</t>
  </si>
  <si>
    <t>1040 North Blvd</t>
  </si>
  <si>
    <t>Ste 250</t>
  </si>
  <si>
    <t>Oak Park, IL 60301</t>
  </si>
  <si>
    <t>North Blvd</t>
  </si>
  <si>
    <t>Harvard St</t>
  </si>
  <si>
    <t>Ontario St</t>
  </si>
  <si>
    <t>505 W Washington Blvd</t>
  </si>
  <si>
    <t>Augusta St</t>
  </si>
  <si>
    <t>Grant Ave</t>
  </si>
  <si>
    <t>German Church Rd</t>
  </si>
  <si>
    <t>S Park Rd</t>
  </si>
  <si>
    <t>N 18th Ave</t>
  </si>
  <si>
    <t>S 57th Ct</t>
  </si>
  <si>
    <t>51st St</t>
  </si>
  <si>
    <t>Mayfair Ave</t>
  </si>
  <si>
    <t>Clarence Ave</t>
  </si>
  <si>
    <t>Lathrop Ave</t>
  </si>
  <si>
    <t>N Sayre Ave</t>
  </si>
  <si>
    <t>27 N La Vergne Ave</t>
  </si>
  <si>
    <t>N La Vergne Ave</t>
  </si>
  <si>
    <t>27 W Washington Blvd</t>
  </si>
  <si>
    <t>1034 N Linden Ave</t>
  </si>
  <si>
    <t>Elgin Ave</t>
  </si>
  <si>
    <t>N Waiola Ave</t>
  </si>
  <si>
    <t>N 77th Ave</t>
  </si>
  <si>
    <t>Bohland Ave</t>
  </si>
  <si>
    <t>1635 N 37th Ave</t>
  </si>
  <si>
    <t>N 37th Ave</t>
  </si>
  <si>
    <t>7417 North Ave</t>
  </si>
  <si>
    <t>W Goodman Ave</t>
  </si>
  <si>
    <t>Walker St</t>
  </si>
  <si>
    <t>1039 South East Ave</t>
  </si>
  <si>
    <t>South East Ave</t>
  </si>
  <si>
    <t>Drexel Ave</t>
  </si>
  <si>
    <t>4747 Lincoln Mall Dr</t>
  </si>
  <si>
    <t>Ste 410</t>
  </si>
  <si>
    <t>Lincoln Mall Dr</t>
  </si>
  <si>
    <t>2750 Glenwood-Lansing Rd</t>
  </si>
  <si>
    <t>Glenwood-Lansing Rd</t>
  </si>
  <si>
    <t>14418 Mc Kinley Ave</t>
  </si>
  <si>
    <t>Mc Kinley Ave</t>
  </si>
  <si>
    <t>163rd Pl</t>
  </si>
  <si>
    <t>W 187th St</t>
  </si>
  <si>
    <t>Glen Ter</t>
  </si>
  <si>
    <t>12700 S Southwest Hwy</t>
  </si>
  <si>
    <t>S Southwest Hwy</t>
  </si>
  <si>
    <t>700 E 170th St</t>
  </si>
  <si>
    <t>Wheeler Dr</t>
  </si>
  <si>
    <t>W Sibley Blvd</t>
  </si>
  <si>
    <t>14911 E 127th St</t>
  </si>
  <si>
    <t>1701 W 167th St</t>
  </si>
  <si>
    <t>W 167th St</t>
  </si>
  <si>
    <t>17500 E Carriageway Dr</t>
  </si>
  <si>
    <t>E Carriageway Dr</t>
  </si>
  <si>
    <t>69th Ave</t>
  </si>
  <si>
    <t>4231 W 183rd St</t>
  </si>
  <si>
    <t>W 183rd St</t>
  </si>
  <si>
    <t>159th St</t>
  </si>
  <si>
    <t>Trapet Ave</t>
  </si>
  <si>
    <t>Holland Ave</t>
  </si>
  <si>
    <t>E 161st Pl</t>
  </si>
  <si>
    <t>20W227</t>
  </si>
  <si>
    <t>Pleasantdale Dr</t>
  </si>
  <si>
    <t>119 E 43rd St</t>
  </si>
  <si>
    <t>E 43rd St</t>
  </si>
  <si>
    <t>2200 170th St</t>
  </si>
  <si>
    <t>170th St</t>
  </si>
  <si>
    <t>New St</t>
  </si>
  <si>
    <t>176th St</t>
  </si>
  <si>
    <t>S Baltimore Ave</t>
  </si>
  <si>
    <t>Riegel Rd</t>
  </si>
  <si>
    <t>155th St</t>
  </si>
  <si>
    <t>State Rd</t>
  </si>
  <si>
    <t>10621 S Kedvale Ave</t>
  </si>
  <si>
    <t>S Kedvale Ave</t>
  </si>
  <si>
    <t>10400 S Lawler Ave</t>
  </si>
  <si>
    <t>Sobieski St</t>
  </si>
  <si>
    <t>Davey Rd</t>
  </si>
  <si>
    <t>Douglas Ave</t>
  </si>
  <si>
    <t>Chicago Heights, IL 60412</t>
  </si>
  <si>
    <t>7025A W 126th St</t>
  </si>
  <si>
    <t>7025A</t>
  </si>
  <si>
    <t>W 126th St</t>
  </si>
  <si>
    <t>S Leamington Ave</t>
  </si>
  <si>
    <t>E 164th St</t>
  </si>
  <si>
    <t>S 55th Ct</t>
  </si>
  <si>
    <t>Keeler Ave</t>
  </si>
  <si>
    <t>12424 S 71st Ct</t>
  </si>
  <si>
    <t>S 71st Ct</t>
  </si>
  <si>
    <t>16427 W 135th St</t>
  </si>
  <si>
    <t>Dante Ave</t>
  </si>
  <si>
    <t>Bell Rd</t>
  </si>
  <si>
    <t>S Galena Ave</t>
  </si>
  <si>
    <t>W Pearl City Rd</t>
  </si>
  <si>
    <t>2900 W Loras Dr</t>
  </si>
  <si>
    <t>W Loras Dr</t>
  </si>
  <si>
    <t>W White St</t>
  </si>
  <si>
    <t>E Belle Ave</t>
  </si>
  <si>
    <t>E Madison St</t>
  </si>
  <si>
    <t>Lincolnshire Dr</t>
  </si>
  <si>
    <t>S Webber St</t>
  </si>
  <si>
    <t>Fox Dr</t>
  </si>
  <si>
    <t>E Windsor Rd</t>
  </si>
  <si>
    <t>2106 E Windsor Rd</t>
  </si>
  <si>
    <t>Brownfield Rd</t>
  </si>
  <si>
    <t>S Mattis Ave</t>
  </si>
  <si>
    <t>E Old Church Rd</t>
  </si>
  <si>
    <t>Kenwood Rd</t>
  </si>
  <si>
    <t>Gerty Dr</t>
  </si>
  <si>
    <t>Golfview Rd</t>
  </si>
  <si>
    <t>Regency Dr E</t>
  </si>
  <si>
    <t>Urbana, IL 61803</t>
  </si>
  <si>
    <t>Roberts, IL 60962</t>
  </si>
  <si>
    <t>1710 State Hwy 133</t>
  </si>
  <si>
    <t>State Hwy 133</t>
  </si>
  <si>
    <t>S Church St</t>
  </si>
  <si>
    <t>Sigel, IL 62462</t>
  </si>
  <si>
    <t>318 E South 1st St</t>
  </si>
  <si>
    <t>Stewardson, IL 62463</t>
  </si>
  <si>
    <t>E South 1st St</t>
  </si>
  <si>
    <t>10 S Myers Ave</t>
  </si>
  <si>
    <t>S Myers Ave</t>
  </si>
  <si>
    <t>E 700th Ave</t>
  </si>
  <si>
    <t>E 1050th Ave</t>
  </si>
  <si>
    <t>Mater Dei Dr</t>
  </si>
  <si>
    <t>N Clinton St</t>
  </si>
  <si>
    <t>Huey Rd</t>
  </si>
  <si>
    <t>Hoffman, IL 62250</t>
  </si>
  <si>
    <t>9545 Shattuc Rd</t>
  </si>
  <si>
    <t>Shattuc Rd</t>
  </si>
  <si>
    <t>Greenview Church Rd</t>
  </si>
  <si>
    <t>Hoyleton, IL 62803</t>
  </si>
  <si>
    <t>6360 S Minerva Ave</t>
  </si>
  <si>
    <t>Apt 1012</t>
  </si>
  <si>
    <t>S Minerva Ave</t>
  </si>
  <si>
    <t>Apt</t>
  </si>
  <si>
    <t>E Hickory St</t>
  </si>
  <si>
    <t>N Artesian Ave</t>
  </si>
  <si>
    <t>S Cottage Grove Ave</t>
  </si>
  <si>
    <t>N Cicero Ave</t>
  </si>
  <si>
    <t>N Oakley Blvd</t>
  </si>
  <si>
    <t>E 59th St</t>
  </si>
  <si>
    <t>N North Park Ave</t>
  </si>
  <si>
    <t>47 W Polk St</t>
  </si>
  <si>
    <t>Ste G15</t>
  </si>
  <si>
    <t>G15</t>
  </si>
  <si>
    <t>W 115th St</t>
  </si>
  <si>
    <t>S Dante Ave</t>
  </si>
  <si>
    <t>W Thorndale Ave</t>
  </si>
  <si>
    <t>S Central Park Blvd</t>
  </si>
  <si>
    <t>W Iowa St</t>
  </si>
  <si>
    <t>W Talcott Ave</t>
  </si>
  <si>
    <t>S Whipple St</t>
  </si>
  <si>
    <t>N Canfield Ave</t>
  </si>
  <si>
    <t>3730 N California Ave</t>
  </si>
  <si>
    <t>Ste 104</t>
  </si>
  <si>
    <t>W Hood Ave</t>
  </si>
  <si>
    <t>114 S Racine Ave</t>
  </si>
  <si>
    <t>N Narragansett Ave</t>
  </si>
  <si>
    <t>S Independence Blvd</t>
  </si>
  <si>
    <t>W Gladys Ave</t>
  </si>
  <si>
    <t>S Sacramento Blvd</t>
  </si>
  <si>
    <t>2059 W 95th St</t>
  </si>
  <si>
    <t>N Clybourn Ave</t>
  </si>
  <si>
    <t>E Hyde Park Blvd</t>
  </si>
  <si>
    <t>S Perry Ave</t>
  </si>
  <si>
    <t>Apt 1S</t>
  </si>
  <si>
    <t>1S</t>
  </si>
  <si>
    <t>1604 W 63rd St</t>
  </si>
  <si>
    <t>2950 W Chicago Ave</t>
  </si>
  <si>
    <t>Ste 105</t>
  </si>
  <si>
    <t>1037 W 112th Pl</t>
  </si>
  <si>
    <t>W 112th Pl</t>
  </si>
  <si>
    <t>W North Shore Ave</t>
  </si>
  <si>
    <t>N Marshfield Ave</t>
  </si>
  <si>
    <t>800 S Wells St</t>
  </si>
  <si>
    <t>Ste 90</t>
  </si>
  <si>
    <t>N Fremont St</t>
  </si>
  <si>
    <t>W Bittersweet Pl</t>
  </si>
  <si>
    <t>W 112th St</t>
  </si>
  <si>
    <t>N Winchester Ave</t>
  </si>
  <si>
    <t>S Cornell Ave</t>
  </si>
  <si>
    <t>Chicago, IL 60661</t>
  </si>
  <si>
    <t>S Desplaines St</t>
  </si>
  <si>
    <t>2239 W 35th St</t>
  </si>
  <si>
    <t>N Keystone Ave</t>
  </si>
  <si>
    <t>Chicago, IL 60654</t>
  </si>
  <si>
    <t>W Huron St</t>
  </si>
  <si>
    <t>2324 W 111th St</t>
  </si>
  <si>
    <t>W Touhy Ave</t>
  </si>
  <si>
    <t>3016 W 63rd St</t>
  </si>
  <si>
    <t>1236 W 103rd St</t>
  </si>
  <si>
    <t># 42</t>
  </si>
  <si>
    <t>111 N Wabash Ave</t>
  </si>
  <si>
    <t>1249 W 63rd St</t>
  </si>
  <si>
    <t>W Le Moyne St</t>
  </si>
  <si>
    <t>W Hill St</t>
  </si>
  <si>
    <t>S Longwood Dr</t>
  </si>
  <si>
    <t>W Patterson Ave</t>
  </si>
  <si>
    <t>4440 W 83rd St</t>
  </si>
  <si>
    <t>S Kenneth Ave</t>
  </si>
  <si>
    <t>W 110th St</t>
  </si>
  <si>
    <t>N Humboldt Blvd</t>
  </si>
  <si>
    <t>S Natoma Ave</t>
  </si>
  <si>
    <t>W Sunnyside Ave</t>
  </si>
  <si>
    <t>N Mason Ave</t>
  </si>
  <si>
    <t>W Jarvis Ave</t>
  </si>
  <si>
    <t>W Montana St</t>
  </si>
  <si>
    <t>E 40th St</t>
  </si>
  <si>
    <t>3045 W 63rd St</t>
  </si>
  <si>
    <t>N Magnolia Ave</t>
  </si>
  <si>
    <t>E 112th St</t>
  </si>
  <si>
    <t>W 18th Pl</t>
  </si>
  <si>
    <t>N Massasoit Ave</t>
  </si>
  <si>
    <t>W Wellington Ave</t>
  </si>
  <si>
    <t>S Harper Ave</t>
  </si>
  <si>
    <t>N Southport Ave</t>
  </si>
  <si>
    <t>W Logan Blvd</t>
  </si>
  <si>
    <t>S Vernon Ave</t>
  </si>
  <si>
    <t>E 96th St</t>
  </si>
  <si>
    <t>W Palmer Blvd</t>
  </si>
  <si>
    <t>W Ardmore Ave</t>
  </si>
  <si>
    <t>W Eastwood Ave</t>
  </si>
  <si>
    <t>N Ridgeway Ave</t>
  </si>
  <si>
    <t>W Irving Park Rd</t>
  </si>
  <si>
    <t>S Allport St</t>
  </si>
  <si>
    <t>N Lemont Ave</t>
  </si>
  <si>
    <t>W Buena Ave</t>
  </si>
  <si>
    <t>5115 N Montclare Ave</t>
  </si>
  <si>
    <t>N Montclare Ave</t>
  </si>
  <si>
    <t>N Lockwood Ave</t>
  </si>
  <si>
    <t>W Catalpa Ave</t>
  </si>
  <si>
    <t>S Walden Pkwy</t>
  </si>
  <si>
    <t>W Balmoral Ave</t>
  </si>
  <si>
    <t>W Webster Ave</t>
  </si>
  <si>
    <t>N Dearborn Pkwy</t>
  </si>
  <si>
    <t>W Pratt Blvd</t>
  </si>
  <si>
    <t>W North Blvd</t>
  </si>
  <si>
    <t>E 53rd St</t>
  </si>
  <si>
    <t>W Devon Ave</t>
  </si>
  <si>
    <t>1449 S Michigan Ave</t>
  </si>
  <si>
    <t># 1099</t>
  </si>
  <si>
    <t>W Bowler St</t>
  </si>
  <si>
    <t>9 W Washington St</t>
  </si>
  <si>
    <t>N Seeley Ave</t>
  </si>
  <si>
    <t>W Taylor St</t>
  </si>
  <si>
    <t>1954 W 48th St</t>
  </si>
  <si>
    <t>W Hawthorne Pl</t>
  </si>
  <si>
    <t>Waterman St</t>
  </si>
  <si>
    <t>Gurler Rd</t>
  </si>
  <si>
    <t>49 US-30</t>
  </si>
  <si>
    <t>N 400 East Rd</t>
  </si>
  <si>
    <t>W Hamilton Rd</t>
  </si>
  <si>
    <t>Hopedale, IL 61747</t>
  </si>
  <si>
    <t>N School St</t>
  </si>
  <si>
    <t>22013 E 1200 North Rd</t>
  </si>
  <si>
    <t>E 1200 North Rd</t>
  </si>
  <si>
    <t>Modaff Rd</t>
  </si>
  <si>
    <t>S Linden Ave</t>
  </si>
  <si>
    <t>S Rush St</t>
  </si>
  <si>
    <t>405 S Rush St</t>
  </si>
  <si>
    <t>S Cottage Hill Ave</t>
  </si>
  <si>
    <t>3 State Rte 59</t>
  </si>
  <si>
    <t>State Rte 59</t>
  </si>
  <si>
    <t>Columbia Ave</t>
  </si>
  <si>
    <t>Virginia Ave</t>
  </si>
  <si>
    <t>W Willow Ave</t>
  </si>
  <si>
    <t>E Franklin Ave</t>
  </si>
  <si>
    <t>Prospect Ave</t>
  </si>
  <si>
    <t>W Holtz Ave</t>
  </si>
  <si>
    <t>601 S Westmore Meyers Rd</t>
  </si>
  <si>
    <t>S Westmore Meyers Rd</t>
  </si>
  <si>
    <t>1451 Raymond Dr</t>
  </si>
  <si>
    <t>Raymond Dr</t>
  </si>
  <si>
    <t>George St</t>
  </si>
  <si>
    <t>Prince Crossing Rd</t>
  </si>
  <si>
    <t>1N350</t>
  </si>
  <si>
    <t>Taylor Dr</t>
  </si>
  <si>
    <t>132 Arthur St</t>
  </si>
  <si>
    <t>19W070</t>
  </si>
  <si>
    <t>W Army Trail Rd</t>
  </si>
  <si>
    <t>S Clay St</t>
  </si>
  <si>
    <t>1165 S Westmore Meyers Rd</t>
  </si>
  <si>
    <t>Lisson Rd</t>
  </si>
  <si>
    <t>63rd St</t>
  </si>
  <si>
    <t>207 N Scott St</t>
  </si>
  <si>
    <t>N Scott St</t>
  </si>
  <si>
    <t>1255 Bond St</t>
  </si>
  <si>
    <t>Ste 163</t>
  </si>
  <si>
    <t>Bond St</t>
  </si>
  <si>
    <t>Hillside Ave</t>
  </si>
  <si>
    <t>Kingston Ave</t>
  </si>
  <si>
    <t>Taft Ave</t>
  </si>
  <si>
    <t>1321 W Plainfield Rd</t>
  </si>
  <si>
    <t>Middleton Ave</t>
  </si>
  <si>
    <t>S Edgewood Ave</t>
  </si>
  <si>
    <t>9 State Rte 59</t>
  </si>
  <si>
    <t>N Gary Ave</t>
  </si>
  <si>
    <t>Lee Ave</t>
  </si>
  <si>
    <t>300 W High Ridge Rd</t>
  </si>
  <si>
    <t>W High Ridge Rd</t>
  </si>
  <si>
    <t>N Westmore Ave</t>
  </si>
  <si>
    <t>E Warrenville Rd</t>
  </si>
  <si>
    <t>E Cole Ave</t>
  </si>
  <si>
    <t>30 Calumet Ave W</t>
  </si>
  <si>
    <t>Calumet Ave W</t>
  </si>
  <si>
    <t>893 N Church Ct</t>
  </si>
  <si>
    <t>N Church Ct</t>
  </si>
  <si>
    <t>6880 N Frontage Rd</t>
  </si>
  <si>
    <t>N Frontage Rd</t>
  </si>
  <si>
    <t>1776 S Naperville Rd</t>
  </si>
  <si>
    <t>Bldg B</t>
  </si>
  <si>
    <t>Bldg</t>
  </si>
  <si>
    <t>N Commercial St</t>
  </si>
  <si>
    <t>417 N Chestnut St</t>
  </si>
  <si>
    <t>N Chestnut St</t>
  </si>
  <si>
    <t>W 11th St</t>
  </si>
  <si>
    <t>1046 County Rd 13</t>
  </si>
  <si>
    <t>Bonnie, IL 62816</t>
  </si>
  <si>
    <t>County Rd 13</t>
  </si>
  <si>
    <t>Bonnie</t>
  </si>
  <si>
    <t>Angel Ln</t>
  </si>
  <si>
    <t>Old Route 13</t>
  </si>
  <si>
    <t>Energy, IL 62933</t>
  </si>
  <si>
    <t>E College St</t>
  </si>
  <si>
    <t>13479 State Rte 37</t>
  </si>
  <si>
    <t>Landing Dr</t>
  </si>
  <si>
    <t>8535 State Rte 47</t>
  </si>
  <si>
    <t>E Countryside Pkwy</t>
  </si>
  <si>
    <t>Whitekirk Ln</t>
  </si>
  <si>
    <t>N Merchants Dr</t>
  </si>
  <si>
    <t>Young St</t>
  </si>
  <si>
    <t>E Piper St</t>
  </si>
  <si>
    <t>Industry, IL 61440</t>
  </si>
  <si>
    <t>24 W US-6</t>
  </si>
  <si>
    <t>W US-6</t>
  </si>
  <si>
    <t>21890 US-34</t>
  </si>
  <si>
    <t>US-34</t>
  </si>
  <si>
    <t>S Lexington Ave</t>
  </si>
  <si>
    <t>E Pleasant Hill Rd</t>
  </si>
  <si>
    <t>W Freeman St</t>
  </si>
  <si>
    <t>N Gordon St</t>
  </si>
  <si>
    <t>616 US-51</t>
  </si>
  <si>
    <t>US-51</t>
  </si>
  <si>
    <t>Grand Chain, IL 62941</t>
  </si>
  <si>
    <t>Olmsted, IL 62970</t>
  </si>
  <si>
    <t>Pulaski, IL 62976</t>
  </si>
  <si>
    <t>Church Rd</t>
  </si>
  <si>
    <t>Kensington Pl</t>
  </si>
  <si>
    <t>N Commonwealth Ave</t>
  </si>
  <si>
    <t>East Dundee, IL 60118</t>
  </si>
  <si>
    <t>S Van Buren St</t>
  </si>
  <si>
    <t>N Edgelawn Dr</t>
  </si>
  <si>
    <t>255 James J Davis Dr</t>
  </si>
  <si>
    <t>Mooseheart, IL 60539</t>
  </si>
  <si>
    <t>James J Davis Dr</t>
  </si>
  <si>
    <t>E Jefferson Ave</t>
  </si>
  <si>
    <t>N Spring St</t>
  </si>
  <si>
    <t>Crane Rd</t>
  </si>
  <si>
    <t>Kaneville Rd</t>
  </si>
  <si>
    <t>Old Indian Trl</t>
  </si>
  <si>
    <t>W Highland Ave</t>
  </si>
  <si>
    <t>N Randall Rd</t>
  </si>
  <si>
    <t>Parkside Cir</t>
  </si>
  <si>
    <t>Davis Rd</t>
  </si>
  <si>
    <t>W Sullivan Rd</t>
  </si>
  <si>
    <t>E Wilson St</t>
  </si>
  <si>
    <t>Kimball St</t>
  </si>
  <si>
    <t>W River Rd</t>
  </si>
  <si>
    <t>Hart Rd</t>
  </si>
  <si>
    <t>Bluff City Blvd</t>
  </si>
  <si>
    <t>Buckley, IL 60918</t>
  </si>
  <si>
    <t>108 N Woodworth Rd</t>
  </si>
  <si>
    <t>N Woodworth Rd</t>
  </si>
  <si>
    <t>W Brookmont Blvd</t>
  </si>
  <si>
    <t>E Marsile St</t>
  </si>
  <si>
    <t>Waldron Rd</t>
  </si>
  <si>
    <t>Butterfield Trl</t>
  </si>
  <si>
    <t>1706 W State Rte 102</t>
  </si>
  <si>
    <t>W State Rte 102</t>
  </si>
  <si>
    <t>Costa Dr</t>
  </si>
  <si>
    <t>E Fremont St</t>
  </si>
  <si>
    <t>221 E Main St</t>
  </si>
  <si>
    <t>N B St</t>
  </si>
  <si>
    <t>Garfield Ave</t>
  </si>
  <si>
    <t>W Laurel Dr</t>
  </si>
  <si>
    <t>S Butterfield Rd</t>
  </si>
  <si>
    <t>Robert Parker Coffin Rd</t>
  </si>
  <si>
    <t>S Buesching Rd</t>
  </si>
  <si>
    <t>Park Pl</t>
  </si>
  <si>
    <t>E Illinois Rd</t>
  </si>
  <si>
    <t>Fuller Rd</t>
  </si>
  <si>
    <t>N Frolic Ave</t>
  </si>
  <si>
    <t>S Green Bay Rd</t>
  </si>
  <si>
    <t>S Lake St</t>
  </si>
  <si>
    <t>28100 N Ashley Cir</t>
  </si>
  <si>
    <t>N Ashley Cir</t>
  </si>
  <si>
    <t>1550 W York House Rd</t>
  </si>
  <si>
    <t>W York House Rd</t>
  </si>
  <si>
    <t>W Scranton Ave</t>
  </si>
  <si>
    <t>Hebron Ave</t>
  </si>
  <si>
    <t>Armstrong Dr</t>
  </si>
  <si>
    <t>Volo, IL 60073</t>
  </si>
  <si>
    <t>Volo Village Rd</t>
  </si>
  <si>
    <t>N Bridgeport Ter</t>
  </si>
  <si>
    <t>2717 N McAree Rd</t>
  </si>
  <si>
    <t>E Westleigh Rd</t>
  </si>
  <si>
    <t>W Kennedy Rd</t>
  </si>
  <si>
    <t>Carmel Pkwy</t>
  </si>
  <si>
    <t>N Quentin Rd</t>
  </si>
  <si>
    <t>Clavey Rd</t>
  </si>
  <si>
    <t>S Barrington Rd</t>
  </si>
  <si>
    <t>21 W Hawthorn Pkwy</t>
  </si>
  <si>
    <t>Ste 216</t>
  </si>
  <si>
    <t>Alice Ave</t>
  </si>
  <si>
    <t>E 2603rd Rd</t>
  </si>
  <si>
    <t>La Salle St</t>
  </si>
  <si>
    <t>Paul St</t>
  </si>
  <si>
    <t>3950 N Lourdes Dr</t>
  </si>
  <si>
    <t>N Lourdes Dr</t>
  </si>
  <si>
    <t>N Water St</t>
  </si>
  <si>
    <t>N Maple Ave</t>
  </si>
  <si>
    <t>E Mound Rd</t>
  </si>
  <si>
    <t>E Greenhill Rd</t>
  </si>
  <si>
    <t>W Imboden Dr</t>
  </si>
  <si>
    <t>980 Ironhorse Pl</t>
  </si>
  <si>
    <t>Ironhorse Pl</t>
  </si>
  <si>
    <t>105 Main St</t>
  </si>
  <si>
    <t>Vineyard St</t>
  </si>
  <si>
    <t>15416 US-67</t>
  </si>
  <si>
    <t>US-67</t>
  </si>
  <si>
    <t>W Henry St</t>
  </si>
  <si>
    <t>Seminary St</t>
  </si>
  <si>
    <t>304 S St</t>
  </si>
  <si>
    <t>822 Homer M Adams Pkwy</t>
  </si>
  <si>
    <t>Homer M Adams Pkwy</t>
  </si>
  <si>
    <t>N Buchanan St</t>
  </si>
  <si>
    <t>Pontoon Rd</t>
  </si>
  <si>
    <t>1900 St Clair Ave</t>
  </si>
  <si>
    <t>St Clair Ave</t>
  </si>
  <si>
    <t>7110 State Rte 162</t>
  </si>
  <si>
    <t>State Rte 162</t>
  </si>
  <si>
    <t>N Border St</t>
  </si>
  <si>
    <t>Dorsey, IL 62021</t>
  </si>
  <si>
    <t>Renken Rd</t>
  </si>
  <si>
    <t>N Morrison Ave</t>
  </si>
  <si>
    <t>Water St</t>
  </si>
  <si>
    <t>Village Circle Dr</t>
  </si>
  <si>
    <t>Church Dr</t>
  </si>
  <si>
    <t>4064 Oakmont Dr</t>
  </si>
  <si>
    <t># 4070</t>
  </si>
  <si>
    <t>Oakmont Dr</t>
  </si>
  <si>
    <t>Madison Ave</t>
  </si>
  <si>
    <t>4405 State Rte 162</t>
  </si>
  <si>
    <t>Wilma Dr</t>
  </si>
  <si>
    <t>Herbert St</t>
  </si>
  <si>
    <t>Belt Line Rd</t>
  </si>
  <si>
    <t>Spring St</t>
  </si>
  <si>
    <t>Bouse Rd</t>
  </si>
  <si>
    <t>300 Pathway Ct</t>
  </si>
  <si>
    <t>Pathway Ct</t>
  </si>
  <si>
    <t>416 N 1st St</t>
  </si>
  <si>
    <t>S Hubbard St</t>
  </si>
  <si>
    <t>Cary Algonquin Rd</t>
  </si>
  <si>
    <t>N Richmond Rd</t>
  </si>
  <si>
    <t>Northwest Hwy</t>
  </si>
  <si>
    <t>Ridgefield Rd</t>
  </si>
  <si>
    <t>King St</t>
  </si>
  <si>
    <t>Trinity Oaks Way</t>
  </si>
  <si>
    <t>Palmer Rd</t>
  </si>
  <si>
    <t>S Prairie Rd</t>
  </si>
  <si>
    <t>Hazel St</t>
  </si>
  <si>
    <t>N Brinton Ave</t>
  </si>
  <si>
    <t>S Peoria Ave</t>
  </si>
  <si>
    <t>S Ridge Rd</t>
  </si>
  <si>
    <t>10th Ave</t>
  </si>
  <si>
    <t>S Faraday Ave</t>
  </si>
  <si>
    <t>W Reservoir Blvd</t>
  </si>
  <si>
    <t>N Brandywine Dr</t>
  </si>
  <si>
    <t>N Underhill St</t>
  </si>
  <si>
    <t>Edwards, IL 61528</t>
  </si>
  <si>
    <t>W Knox St</t>
  </si>
  <si>
    <t>N Emery Ave</t>
  </si>
  <si>
    <t>N Monroe Ave</t>
  </si>
  <si>
    <t>W Glen Ave</t>
  </si>
  <si>
    <t>N Prospect Rd</t>
  </si>
  <si>
    <t>W Cloverdale Rd</t>
  </si>
  <si>
    <t>W Alta Rd</t>
  </si>
  <si>
    <t>W Willow Knolls Dr</t>
  </si>
  <si>
    <t>W Charter Oak Rd</t>
  </si>
  <si>
    <t>40th St</t>
  </si>
  <si>
    <t>2305 7th Ave</t>
  </si>
  <si>
    <t>24th St</t>
  </si>
  <si>
    <t>46th Ave</t>
  </si>
  <si>
    <t>1111 E Hwy 50</t>
  </si>
  <si>
    <t>E Hwy 50</t>
  </si>
  <si>
    <t>N 40th St</t>
  </si>
  <si>
    <t>N Belt W</t>
  </si>
  <si>
    <t>4101 State Rte 161 E</t>
  </si>
  <si>
    <t>State Rte 161 E</t>
  </si>
  <si>
    <t>Old Collinsville Rd</t>
  </si>
  <si>
    <t>Emerald Ter</t>
  </si>
  <si>
    <t>Church Ln</t>
  </si>
  <si>
    <t>505 Fountains Pkwy</t>
  </si>
  <si>
    <t>Fountains Pkwy</t>
  </si>
  <si>
    <t>N Alton St</t>
  </si>
  <si>
    <t>Mascoutah Ave</t>
  </si>
  <si>
    <t>S Lincoln St</t>
  </si>
  <si>
    <t>Jackie Joyner Kersee Cir</t>
  </si>
  <si>
    <t>McClintock Ave</t>
  </si>
  <si>
    <t>Barberry Dr</t>
  </si>
  <si>
    <t>Cider Mill Ln</t>
  </si>
  <si>
    <t>E Wilshire Rd</t>
  </si>
  <si>
    <t>5200 S 6th Street Frontage Rd E</t>
  </si>
  <si>
    <t>Springfield, IL 62707</t>
  </si>
  <si>
    <t>S 6th Street Frontage Rd E</t>
  </si>
  <si>
    <t>Sandhill Rd</t>
  </si>
  <si>
    <t>900 Stevenson Dr</t>
  </si>
  <si>
    <t>Old Jacksonville Rd</t>
  </si>
  <si>
    <t>N Peoria Rd</t>
  </si>
  <si>
    <t>N Amos Ave</t>
  </si>
  <si>
    <t>N 21st St</t>
  </si>
  <si>
    <t>1800 S Grand Ave E</t>
  </si>
  <si>
    <t>E Gibson St</t>
  </si>
  <si>
    <t>1018 S 1st Ave</t>
  </si>
  <si>
    <t>Harvey St</t>
  </si>
  <si>
    <t>Howard Ct</t>
  </si>
  <si>
    <t>Fast Ave</t>
  </si>
  <si>
    <t>Grosenbach Rd</t>
  </si>
  <si>
    <t>2001 S 2nd St</t>
  </si>
  <si>
    <t>1100 Derby St</t>
  </si>
  <si>
    <t>Derby St</t>
  </si>
  <si>
    <t>W Chatham St</t>
  </si>
  <si>
    <t>Olivet Rd</t>
  </si>
  <si>
    <t>Brook Forest Ave</t>
  </si>
  <si>
    <t>W Lincoln Hwy</t>
  </si>
  <si>
    <t>11409 W 195th St</t>
  </si>
  <si>
    <t>15629 S Rt 59</t>
  </si>
  <si>
    <t>S Rt 59</t>
  </si>
  <si>
    <t>Cass St</t>
  </si>
  <si>
    <t>E Briarcliff Rd</t>
  </si>
  <si>
    <t>W 2nd Ave</t>
  </si>
  <si>
    <t>425 W Exchange St</t>
  </si>
  <si>
    <t>E Cass St</t>
  </si>
  <si>
    <t>8500 W 191st St</t>
  </si>
  <si>
    <t>Ste 7</t>
  </si>
  <si>
    <t>W 191st St</t>
  </si>
  <si>
    <t>Root St</t>
  </si>
  <si>
    <t>Henry Dr</t>
  </si>
  <si>
    <t>Shorewood Dr</t>
  </si>
  <si>
    <t>175 S Highpoint Dr</t>
  </si>
  <si>
    <t>S Highpoint Dr</t>
  </si>
  <si>
    <t>N Pinecrest Rd</t>
  </si>
  <si>
    <t>S Kings Rd</t>
  </si>
  <si>
    <t>W Court St</t>
  </si>
  <si>
    <t>E 34th St</t>
  </si>
  <si>
    <t>Luther Ln</t>
  </si>
  <si>
    <t>S 24th St</t>
  </si>
  <si>
    <t>106 Buchanan St</t>
  </si>
  <si>
    <t>Hampshire St</t>
  </si>
  <si>
    <t>Kipling Way</t>
  </si>
  <si>
    <t>615 S 5th St</t>
  </si>
  <si>
    <t>Lee Rd</t>
  </si>
  <si>
    <t>Meadow Rd</t>
  </si>
  <si>
    <t>S Stonington Dr</t>
  </si>
  <si>
    <t>Muir Ave</t>
  </si>
  <si>
    <t>W Algonquin Rd</t>
  </si>
  <si>
    <t>N River Rd</t>
  </si>
  <si>
    <t>Rohlwing Rd</t>
  </si>
  <si>
    <t>Ste D8</t>
  </si>
  <si>
    <t>D8</t>
  </si>
  <si>
    <t>Ste B8</t>
  </si>
  <si>
    <t>B8</t>
  </si>
  <si>
    <t>Ste C3</t>
  </si>
  <si>
    <t>C3</t>
  </si>
  <si>
    <t>E Wilmette Rd</t>
  </si>
  <si>
    <t>865 E Wilmette Rd</t>
  </si>
  <si>
    <t>72 Monroe Center St NW</t>
  </si>
  <si>
    <t>Grand Rapids, MI 49503</t>
  </si>
  <si>
    <t>Monroe Center St NW</t>
  </si>
  <si>
    <t>150 Rouse Blvd</t>
  </si>
  <si>
    <t>Philadelphia, PA 19112</t>
  </si>
  <si>
    <t>Rouse Blvd</t>
  </si>
  <si>
    <t>123 W 1st St</t>
  </si>
  <si>
    <t>Slawin Ct</t>
  </si>
  <si>
    <t>Trillium Blvd</t>
  </si>
  <si>
    <t>35445 S Washington St</t>
  </si>
  <si>
    <t>Custer Park, IL 60481</t>
  </si>
  <si>
    <t>Garden Prairie, IL 61038</t>
  </si>
  <si>
    <t>Garden Prairie Rd</t>
  </si>
  <si>
    <t>2357 Hassell Rd</t>
  </si>
  <si>
    <t>Ste 204</t>
  </si>
  <si>
    <t>N 22nd Ave</t>
  </si>
  <si>
    <t>Old Willow Rd</t>
  </si>
  <si>
    <t>Marmora Ave</t>
  </si>
  <si>
    <t>6425 S Willow Springs Rd</t>
  </si>
  <si>
    <t>S Willow Springs Rd</t>
  </si>
  <si>
    <t>Gladstone St</t>
  </si>
  <si>
    <t>E Irving Park Rd</t>
  </si>
  <si>
    <t>1144 Lake St</t>
  </si>
  <si>
    <t>Ste 500</t>
  </si>
  <si>
    <t>13801 S Chatham St</t>
  </si>
  <si>
    <t>S Chatham St</t>
  </si>
  <si>
    <t>2155 W Broadway St</t>
  </si>
  <si>
    <t>Maple Creek Dr</t>
  </si>
  <si>
    <t>Crossing Dr</t>
  </si>
  <si>
    <t>S Sleezer Home Rd</t>
  </si>
  <si>
    <t>W Park St</t>
  </si>
  <si>
    <t>2023 E Richview Rd</t>
  </si>
  <si>
    <t>E Richview Rd</t>
  </si>
  <si>
    <t>8 Executive Dr</t>
  </si>
  <si>
    <t>Executive Dr</t>
  </si>
  <si>
    <t>115 N Elm St</t>
  </si>
  <si>
    <t>S Marion Ave</t>
  </si>
  <si>
    <t>725 S Wells St</t>
  </si>
  <si>
    <t>Ste 1A</t>
  </si>
  <si>
    <t>1A</t>
  </si>
  <si>
    <t>Academy Dr</t>
  </si>
  <si>
    <t>8111 St Louis Ave</t>
  </si>
  <si>
    <t>Chicago, IL 60606</t>
  </si>
  <si>
    <t>S Wacker Dr</t>
  </si>
  <si>
    <t>Ozark Ave</t>
  </si>
  <si>
    <t>Mitchell Rd</t>
  </si>
  <si>
    <t>N Francisco Ave</t>
  </si>
  <si>
    <t>W Forest Preserve Ave</t>
  </si>
  <si>
    <t>W Congress Pkwy</t>
  </si>
  <si>
    <t>E 83rd St</t>
  </si>
  <si>
    <t>S Phillips Ave</t>
  </si>
  <si>
    <t>120 S La Salle St</t>
  </si>
  <si>
    <t>W Arthur Ave</t>
  </si>
  <si>
    <t>W Gunnison St</t>
  </si>
  <si>
    <t>N Elston Ave</t>
  </si>
  <si>
    <t>Fountainbleau Dr</t>
  </si>
  <si>
    <t>E Willow St</t>
  </si>
  <si>
    <t>Oglesby Ave</t>
  </si>
  <si>
    <t>Kays Dr</t>
  </si>
  <si>
    <t>2250 Southwind Blvd</t>
  </si>
  <si>
    <t>Southwind Blvd</t>
  </si>
  <si>
    <t>W Acorn Ln</t>
  </si>
  <si>
    <t>247 Brook Forest Ave</t>
  </si>
  <si>
    <t>64th St</t>
  </si>
  <si>
    <t>Corporate Blvd</t>
  </si>
  <si>
    <t>Diehl Rd</t>
  </si>
  <si>
    <t>Ste E</t>
  </si>
  <si>
    <t>E</t>
  </si>
  <si>
    <t>Lyons St</t>
  </si>
  <si>
    <t>Hansen Ct</t>
  </si>
  <si>
    <t>E Seminary Ave</t>
  </si>
  <si>
    <t>Parkview Blvd</t>
  </si>
  <si>
    <t>Winthrop Ave</t>
  </si>
  <si>
    <t>E Stevenson Dr</t>
  </si>
  <si>
    <t>940 Mooseheart Rd</t>
  </si>
  <si>
    <t>Mooseheart Rd</t>
  </si>
  <si>
    <t>Cabot Dr</t>
  </si>
  <si>
    <t>E Progress Rd</t>
  </si>
  <si>
    <t>Ste D</t>
  </si>
  <si>
    <t>Naperville Dr</t>
  </si>
  <si>
    <t>D</t>
  </si>
  <si>
    <t># 9</t>
  </si>
  <si>
    <t>8149 S Cass Ave</t>
  </si>
  <si>
    <t>S Brehm Ln</t>
  </si>
  <si>
    <t>2435 W Walnut St</t>
  </si>
  <si>
    <t>Bldg A</t>
  </si>
  <si>
    <t>1471 E Business Center Dr</t>
  </si>
  <si>
    <t>E Business Center Dr</t>
  </si>
  <si>
    <t>N Reed Station Rd</t>
  </si>
  <si>
    <t>S Terrace Dr</t>
  </si>
  <si>
    <t>W Rigdon St</t>
  </si>
  <si>
    <t>Bldg C</t>
  </si>
  <si>
    <t>N Deer Ave</t>
  </si>
  <si>
    <t>W Helen Rd</t>
  </si>
  <si>
    <t>Berkshire Ln</t>
  </si>
  <si>
    <t>N Violet Ln</t>
  </si>
  <si>
    <t>Fox Creek Rd</t>
  </si>
  <si>
    <t>Kern St</t>
  </si>
  <si>
    <t>1S450</t>
  </si>
  <si>
    <t>Wyatt Dr</t>
  </si>
  <si>
    <t>1 Wyatt Dr</t>
  </si>
  <si>
    <t>Hunter Dr</t>
  </si>
  <si>
    <t>W New Indian Trl</t>
  </si>
  <si>
    <t>400 Skokie Blvd</t>
  </si>
  <si>
    <t>Ste 245</t>
  </si>
  <si>
    <t>Skokie Blvd</t>
  </si>
  <si>
    <t>180 S 8th St</t>
  </si>
  <si>
    <t>425 S Veterans Dr</t>
  </si>
  <si>
    <t>S Veterans Dr</t>
  </si>
  <si>
    <t>4187 W 183rd St</t>
  </si>
  <si>
    <t>8702 N 2nd St</t>
  </si>
  <si>
    <t>W Franklin St</t>
  </si>
  <si>
    <t>321 E 84th St</t>
  </si>
  <si>
    <t>E 84th St</t>
  </si>
  <si>
    <t>E Garden St</t>
  </si>
  <si>
    <t>S Promenade St</t>
  </si>
  <si>
    <t>1055 6th St</t>
  </si>
  <si>
    <t>Claussen Dr</t>
  </si>
  <si>
    <t>W Dayton St</t>
  </si>
  <si>
    <t>5208 Meadowland Pkwy</t>
  </si>
  <si>
    <t>Meadowland Pkwy</t>
  </si>
  <si>
    <t>452 N Eola Rd</t>
  </si>
  <si>
    <t>3S140</t>
  </si>
  <si>
    <t>Barkley Ave</t>
  </si>
  <si>
    <t>N Fairfield Rd</t>
  </si>
  <si>
    <t>Lakeside Dr</t>
  </si>
  <si>
    <t>31410 N US-45</t>
  </si>
  <si>
    <t>N US-45</t>
  </si>
  <si>
    <t>Veterans Pkwy</t>
  </si>
  <si>
    <t>McFarland Rd</t>
  </si>
  <si>
    <t>NE Madison Ave</t>
  </si>
  <si>
    <t>E Frye Ave</t>
  </si>
  <si>
    <t>N Bigelow St</t>
  </si>
  <si>
    <t>W Plank Rd</t>
  </si>
  <si>
    <t>104th St</t>
  </si>
  <si>
    <t>N 88th St</t>
  </si>
  <si>
    <t>S Ruby Ln</t>
  </si>
  <si>
    <t>125 N Ruby Ln</t>
  </si>
  <si>
    <t>N Ruby Ln</t>
  </si>
  <si>
    <t>15 W Hazel Dell Rd</t>
  </si>
  <si>
    <t>W Hazel Dell Rd</t>
  </si>
  <si>
    <t>Claremont Dr</t>
  </si>
  <si>
    <t>Halifax Dr</t>
  </si>
  <si>
    <t>Bluestem Ct</t>
  </si>
  <si>
    <t>Cormorant Dr</t>
  </si>
  <si>
    <t>Lindbergh Blvd</t>
  </si>
  <si>
    <t>Springwood Dr</t>
  </si>
  <si>
    <t>Delano Ln</t>
  </si>
  <si>
    <t>Heather Mill Ct</t>
  </si>
  <si>
    <t>Stockton Dr</t>
  </si>
  <si>
    <t>Belhaven Dr</t>
  </si>
  <si>
    <t>Hazel Dell Ln</t>
  </si>
  <si>
    <t>Buford St</t>
  </si>
  <si>
    <t>4553 Benes St</t>
  </si>
  <si>
    <t>Benes St</t>
  </si>
  <si>
    <t>Rottingham Ct</t>
  </si>
  <si>
    <t>21310 State Rte 9</t>
  </si>
  <si>
    <t>State Rte 9</t>
  </si>
  <si>
    <t>E Armstrong Ave</t>
  </si>
  <si>
    <t>S Briggs St</t>
  </si>
  <si>
    <t>S Reed St</t>
  </si>
  <si>
    <t>Jackson Ave</t>
  </si>
  <si>
    <t>Columbia, TN 38401</t>
  </si>
  <si>
    <t>Maury</t>
  </si>
  <si>
    <t>Southborough, MA 01772</t>
  </si>
  <si>
    <t>Turnpike Rd</t>
  </si>
  <si>
    <t>01772</t>
  </si>
  <si>
    <t>Office of Geographic Information (MassGIS), Commonwealth of Massachusetts, MassIT</t>
  </si>
  <si>
    <t>Framingham, MA 01702</t>
  </si>
  <si>
    <t>Salem End Rd</t>
  </si>
  <si>
    <t>01702</t>
  </si>
  <si>
    <t>Cleveland, OH 44118</t>
  </si>
  <si>
    <t>Fairmount Blvd</t>
  </si>
  <si>
    <t>Cleveland</t>
  </si>
  <si>
    <t>Cuyahoga</t>
  </si>
  <si>
    <t>Randolph, MA 02368</t>
  </si>
  <si>
    <t>02368</t>
  </si>
  <si>
    <t>700 4 Mile Pkwy</t>
  </si>
  <si>
    <t>Canon City, CO 81212</t>
  </si>
  <si>
    <t>4 Mile Pkwy</t>
  </si>
  <si>
    <t>Fremont</t>
  </si>
  <si>
    <t>Salt Lake City, UT 84157</t>
  </si>
  <si>
    <t>Dennis Dr</t>
  </si>
  <si>
    <t>3250 N Arlington Heights Rd</t>
  </si>
  <si>
    <t>72 E Dedham St</t>
  </si>
  <si>
    <t>Boston, MA 02118</t>
  </si>
  <si>
    <t>E Dedham St</t>
  </si>
  <si>
    <t>02118</t>
  </si>
  <si>
    <t>City of Boston</t>
  </si>
  <si>
    <t>Windsor, NH 03244</t>
  </si>
  <si>
    <t>Bobcat Blvd</t>
  </si>
  <si>
    <t>03244</t>
  </si>
  <si>
    <t>385 A Oxford Valley Rd</t>
  </si>
  <si>
    <t>Yardley, PA 19067</t>
  </si>
  <si>
    <t>385 A</t>
  </si>
  <si>
    <t>Oxford Valley Rd</t>
  </si>
  <si>
    <t>Pennsylvania Spatial Data Access (PASDA)</t>
  </si>
  <si>
    <t>Madison, CT 06443</t>
  </si>
  <si>
    <t>Copse Rd</t>
  </si>
  <si>
    <t>South Central Connecticut Planning Region</t>
  </si>
  <si>
    <t>06443</t>
  </si>
  <si>
    <t>Connecticut Geospatial Information Systems Council</t>
  </si>
  <si>
    <t>Saint Louis, MO 63110</t>
  </si>
  <si>
    <t>S Taylor Ave</t>
  </si>
  <si>
    <t>St. Louis City</t>
  </si>
  <si>
    <t>Nashville, TN 37203</t>
  </si>
  <si>
    <t>W End Ave</t>
  </si>
  <si>
    <t>City of Nashville</t>
  </si>
  <si>
    <t>Villanova, PA 19085</t>
  </si>
  <si>
    <t>Devereux Dr</t>
  </si>
  <si>
    <t>Melbourne, FL 32940</t>
  </si>
  <si>
    <t>Melbourne</t>
  </si>
  <si>
    <t>Brevard (Brevard County)</t>
  </si>
  <si>
    <t>1291 Stanley Rd NW</t>
  </si>
  <si>
    <t>Kennesaw, GA 30152</t>
  </si>
  <si>
    <t>Stanley Rd NW</t>
  </si>
  <si>
    <t>Cobb</t>
  </si>
  <si>
    <t>Washington, CT 06793</t>
  </si>
  <si>
    <t>Sabbaday Ln</t>
  </si>
  <si>
    <t>Northwest Hills Planning Region</t>
  </si>
  <si>
    <t>06793</t>
  </si>
  <si>
    <t>Town of Washington</t>
  </si>
  <si>
    <t>830 Crescent Centre Dr</t>
  </si>
  <si>
    <t>Ste 610</t>
  </si>
  <si>
    <t>Franklin, TN 37067</t>
  </si>
  <si>
    <t>Crescent Centre Dr</t>
  </si>
  <si>
    <t>Spanish Fork, UT 84660</t>
  </si>
  <si>
    <t>E 7200 S</t>
  </si>
  <si>
    <t>Utah AGRC (and individual UT counties)</t>
  </si>
  <si>
    <t>Saratoga Springs, UT 84045</t>
  </si>
  <si>
    <t>W 400 N</t>
  </si>
  <si>
    <t>Saratoga Springs</t>
  </si>
  <si>
    <t>La Crosse, WI 54601</t>
  </si>
  <si>
    <t>Victory St</t>
  </si>
  <si>
    <t>Lake Ozark, MO 65049</t>
  </si>
  <si>
    <t>Calo Ln</t>
  </si>
  <si>
    <t>Ogden, UT 84403</t>
  </si>
  <si>
    <t>Harrison Blvd</t>
  </si>
  <si>
    <t>Weber</t>
  </si>
  <si>
    <t>Barre, MA 01005</t>
  </si>
  <si>
    <t>01005</t>
  </si>
  <si>
    <t>Barry, IL 01005</t>
  </si>
  <si>
    <t>Pacella Park Dr</t>
  </si>
  <si>
    <t>551 E Highway 9</t>
  </si>
  <si>
    <t>Virgin, UT 84779</t>
  </si>
  <si>
    <t>E Highway 9</t>
  </si>
  <si>
    <t>1601 Franklin Turnpike</t>
  </si>
  <si>
    <t>Danville, VA 24540</t>
  </si>
  <si>
    <t>Franklin Turnpike</t>
  </si>
  <si>
    <t>Virginia Geographic Information Network (VGIN)</t>
  </si>
  <si>
    <t>Portsmouth, VA 23704</t>
  </si>
  <si>
    <t>Crawford Pkwy</t>
  </si>
  <si>
    <t>Portsmouth City</t>
  </si>
  <si>
    <t>1251 334th St</t>
  </si>
  <si>
    <t>Woodward, IA 50276</t>
  </si>
  <si>
    <t>334th St</t>
  </si>
  <si>
    <t>Statewide IA</t>
  </si>
  <si>
    <t>Austin, TX 78745</t>
  </si>
  <si>
    <t>W Dittmar Rd</t>
  </si>
  <si>
    <t>City of Austin (Public Domain)</t>
  </si>
  <si>
    <t>Emmett, ID 83617</t>
  </si>
  <si>
    <t>Wichita, KS 67226</t>
  </si>
  <si>
    <t>E 29th St N</t>
  </si>
  <si>
    <t>City of Wichita</t>
  </si>
  <si>
    <t>E 43rd St N</t>
  </si>
  <si>
    <t>5600 N Heritage School Dr</t>
  </si>
  <si>
    <t>Provo, UT 84604</t>
  </si>
  <si>
    <t>N Heritage School Dr</t>
  </si>
  <si>
    <t>City of Provo</t>
  </si>
  <si>
    <t>Dubuque, IA 52001</t>
  </si>
  <si>
    <t>Asbury Rd</t>
  </si>
  <si>
    <t>6200 Highway 100</t>
  </si>
  <si>
    <t>Nashville, TN 37205</t>
  </si>
  <si>
    <t>Highway 100</t>
  </si>
  <si>
    <t>Walter Lawson Dr</t>
  </si>
  <si>
    <t>Provo, UT 84601</t>
  </si>
  <si>
    <t>N 500 W</t>
  </si>
  <si>
    <t>Pittsburgh, PA 15241</t>
  </si>
  <si>
    <t>Boyce Plaza Rd</t>
  </si>
  <si>
    <t>Allegheny</t>
  </si>
  <si>
    <t>Watertown, MA 02472</t>
  </si>
  <si>
    <t>02472</t>
  </si>
  <si>
    <t>Dousman, WI 53118</t>
  </si>
  <si>
    <t>3801 N 88th St</t>
  </si>
  <si>
    <t>Milwaukee, WI 53222</t>
  </si>
  <si>
    <t>City of Milwaukee</t>
  </si>
  <si>
    <t>Virginia, IL 84779</t>
  </si>
  <si>
    <t>Milwaukee, WI 53204</t>
  </si>
  <si>
    <t>W Virginia St</t>
  </si>
  <si>
    <t>Wales, UT 84667</t>
  </si>
  <si>
    <t>6100 Tower Cir</t>
  </si>
  <si>
    <t>Ste 1000</t>
  </si>
  <si>
    <t>Tower Cir</t>
  </si>
  <si>
    <t>Fordyce, AR 71742</t>
  </si>
  <si>
    <t>Arkansas Geographic Information Office</t>
  </si>
  <si>
    <t>12300 S 40th Dr</t>
  </si>
  <si>
    <t>Saint Louis, MO 63141</t>
  </si>
  <si>
    <t>S 40th Dr</t>
  </si>
  <si>
    <t>St Louis (CC0)</t>
  </si>
  <si>
    <t>26 Mile Rd</t>
  </si>
  <si>
    <t>Albion, MI 49224</t>
  </si>
  <si>
    <t>Oconomowoc, WI 53066</t>
  </si>
  <si>
    <t>Genesee Lake Rd</t>
  </si>
  <si>
    <t>Beloit, WI 53511</t>
  </si>
  <si>
    <t>Olympian Blvd</t>
  </si>
  <si>
    <t>Rock</t>
  </si>
  <si>
    <t>Waukesha, WI 53186</t>
  </si>
  <si>
    <t>Kossow Rd</t>
  </si>
  <si>
    <t>N Silver Cedar Rd</t>
  </si>
  <si>
    <t>201 Cory Ave</t>
  </si>
  <si>
    <t>Cory Ave</t>
  </si>
  <si>
    <t>8521 6 Forks Rd</t>
  </si>
  <si>
    <t>Raleigh, NC 27615</t>
  </si>
  <si>
    <t>6 Forks Rd</t>
  </si>
  <si>
    <t>Wake</t>
  </si>
  <si>
    <t>Holladay, UT 84121</t>
  </si>
  <si>
    <t>S Highland Dr</t>
  </si>
  <si>
    <t>Holladay</t>
  </si>
  <si>
    <t>1280 E Whispering Horse Dr</t>
  </si>
  <si>
    <t>Tooele, UT 84074</t>
  </si>
  <si>
    <t>E Whispering Horse Dr</t>
  </si>
  <si>
    <t>1296 E Whispering Horse Dr</t>
  </si>
  <si>
    <t>N Droubay Rd</t>
  </si>
  <si>
    <t>1288 E Whispering Horse Dr</t>
  </si>
  <si>
    <t>E Erda Way</t>
  </si>
  <si>
    <t>1249 E Whispering Horse Dr</t>
  </si>
  <si>
    <t>E Meadowbrook Dr</t>
  </si>
  <si>
    <t>Indianapolis, IN 46226</t>
  </si>
  <si>
    <t>Caito Dr</t>
  </si>
  <si>
    <t>City of Lawrence</t>
  </si>
  <si>
    <t>Keswick, VA 22947</t>
  </si>
  <si>
    <t>Little Keswick Ln</t>
  </si>
  <si>
    <t>Albemarle</t>
  </si>
  <si>
    <t>Sheridan, WY 82801</t>
  </si>
  <si>
    <t>Lane Ln</t>
  </si>
  <si>
    <t>City of Sheridan</t>
  </si>
  <si>
    <t>Kalamazoo, MI 49008</t>
  </si>
  <si>
    <t>Oakland Dr</t>
  </si>
  <si>
    <t>Columbus, OH 43223</t>
  </si>
  <si>
    <t>Pierce Dr</t>
  </si>
  <si>
    <t>City of Columbus</t>
  </si>
  <si>
    <t>Belmont, MA 02478</t>
  </si>
  <si>
    <t>02478</t>
  </si>
  <si>
    <t>Billings, MT 59106</t>
  </si>
  <si>
    <t>S 72nd St W</t>
  </si>
  <si>
    <t>Montana State Library</t>
  </si>
  <si>
    <t>Paola, KS 66071</t>
  </si>
  <si>
    <t>Lakemary Dr</t>
  </si>
  <si>
    <t>Huntsville, TX 77340</t>
  </si>
  <si>
    <t>Milwaukee, WI 53227</t>
  </si>
  <si>
    <t>Haddonfield, NJ 08033</t>
  </si>
  <si>
    <t>08033</t>
  </si>
  <si>
    <t>5233 S County Road 50 E</t>
  </si>
  <si>
    <t>Wabash, IN 46992</t>
  </si>
  <si>
    <t>S County Road 50 E</t>
  </si>
  <si>
    <t>Address Points of Indiana: Address Points Maintained by Local Government Agencies in Indiana, (Indiana Geographic Information Office, File Geodatabase, Point Feature Class)</t>
  </si>
  <si>
    <t>San Pablo, CA 94806</t>
  </si>
  <si>
    <t>San Pablo Ave</t>
  </si>
  <si>
    <t>Falling Waters Way</t>
  </si>
  <si>
    <t>763 N 1650 W</t>
  </si>
  <si>
    <t>Springville, UT 84663</t>
  </si>
  <si>
    <t>N 1650 W</t>
  </si>
  <si>
    <t>Waterford, WI 53185</t>
  </si>
  <si>
    <t>Sharp Rd</t>
  </si>
  <si>
    <t>Racine</t>
  </si>
  <si>
    <t>Saint Louis, MO 63132</t>
  </si>
  <si>
    <t>Old Bonhomme Rd</t>
  </si>
  <si>
    <t>505 Highway 169</t>
  </si>
  <si>
    <t>Minneapolis, MN 55441</t>
  </si>
  <si>
    <t>Highway 169</t>
  </si>
  <si>
    <t>Minneapolis</t>
  </si>
  <si>
    <t>300 E Seminary Ave</t>
  </si>
  <si>
    <t>N Bramble St</t>
  </si>
  <si>
    <t>109 N Poplar St</t>
  </si>
  <si>
    <t>N Locust St</t>
  </si>
  <si>
    <t>Saint Louis, MO 63119</t>
  </si>
  <si>
    <t>N Gore Ave</t>
  </si>
  <si>
    <t>Orefield, PA 18069</t>
  </si>
  <si>
    <t>Kidspeace Dr</t>
  </si>
  <si>
    <t>Lehigh</t>
  </si>
  <si>
    <t>Butte, MT 59701</t>
  </si>
  <si>
    <t>Basin Creek Rd</t>
  </si>
  <si>
    <t>5899 W Rivendell Dr</t>
  </si>
  <si>
    <t>West Jordan, UT 84081</t>
  </si>
  <si>
    <t>W Rivendell Dr</t>
  </si>
  <si>
    <t>Hurricane, UT 84737</t>
  </si>
  <si>
    <t>Shadow Ln</t>
  </si>
  <si>
    <t>Toquerville, UT 84774</t>
  </si>
  <si>
    <t>Berwyn, PA 19312</t>
  </si>
  <si>
    <t>Wayland Rd</t>
  </si>
  <si>
    <t>Delaware</t>
  </si>
  <si>
    <t>Saint Louis, MO 63143</t>
  </si>
  <si>
    <t>Sarah St</t>
  </si>
  <si>
    <t>Madison, TN 37115</t>
  </si>
  <si>
    <t>Cude Ln</t>
  </si>
  <si>
    <t>Statewide TN</t>
  </si>
  <si>
    <t>747 E St George Blvd</t>
  </si>
  <si>
    <t>Saint George, UT 84770</t>
  </si>
  <si>
    <t>E St George Blvd</t>
  </si>
  <si>
    <t>Saint George</t>
  </si>
  <si>
    <t>Brigham City, UT 84302</t>
  </si>
  <si>
    <t>S 950 W</t>
  </si>
  <si>
    <t>Box Elder</t>
  </si>
  <si>
    <t>Helena, MT 59601</t>
  </si>
  <si>
    <t>S Lamborn St</t>
  </si>
  <si>
    <t>Lewis And Clark County</t>
  </si>
  <si>
    <t>Middleboro, MA 02346</t>
  </si>
  <si>
    <t>02346</t>
  </si>
  <si>
    <t>8240 St Charles Rock Rd</t>
  </si>
  <si>
    <t>Saint Louis, MO 63114</t>
  </si>
  <si>
    <t>St Charles Rock Rd</t>
  </si>
  <si>
    <t>Canton, MA 02021</t>
  </si>
  <si>
    <t>Turnpike St</t>
  </si>
  <si>
    <t>02021</t>
  </si>
  <si>
    <t>71 Pine Needle Ln</t>
  </si>
  <si>
    <t>Mansfield, MA 02048</t>
  </si>
  <si>
    <t>Pine Needle Ln</t>
  </si>
  <si>
    <t>73 Pine Needle Ln</t>
  </si>
  <si>
    <t>Norton, MA 02766</t>
  </si>
  <si>
    <t>Shelly Rd</t>
  </si>
  <si>
    <t>02766</t>
  </si>
  <si>
    <t>Stoughton, MA 02072</t>
  </si>
  <si>
    <t>Old Maple St</t>
  </si>
  <si>
    <t>02072</t>
  </si>
  <si>
    <t>Stearns Ave</t>
  </si>
  <si>
    <t>Kevin Clancy Way</t>
  </si>
  <si>
    <t>Talbot St</t>
  </si>
  <si>
    <t>Joyce Dr</t>
  </si>
  <si>
    <t>William Kelley Rd</t>
  </si>
  <si>
    <t>Raynham, MA 02767</t>
  </si>
  <si>
    <t>Sherwood Ln</t>
  </si>
  <si>
    <t>02767</t>
  </si>
  <si>
    <t>Glenmoore, PA 19343</t>
  </si>
  <si>
    <t>Fairview Rd</t>
  </si>
  <si>
    <t>Indianapolis, IN 46241</t>
  </si>
  <si>
    <t>Decatur Blvd</t>
  </si>
  <si>
    <t>Camby, IN 46113</t>
  </si>
  <si>
    <t>Orchard Grove Ln</t>
  </si>
  <si>
    <t>Indianapolis, IN 46221</t>
  </si>
  <si>
    <t>Longmeadow Ct</t>
  </si>
  <si>
    <t>Tincher Rd</t>
  </si>
  <si>
    <t>Sweet River Dr</t>
  </si>
  <si>
    <t>50 Calles Ln</t>
  </si>
  <si>
    <t>Los Lunas, NM 87031</t>
  </si>
  <si>
    <t>Calles Ln</t>
  </si>
  <si>
    <t>5500 W Bagley Park Rd</t>
  </si>
  <si>
    <t>W Bagley Park Rd</t>
  </si>
  <si>
    <t>Tolono, IL 23936</t>
  </si>
  <si>
    <t>301 Ft Ln</t>
  </si>
  <si>
    <t>Ft Ln</t>
  </si>
  <si>
    <t>Cedar City, UT 84720</t>
  </si>
  <si>
    <t>S Campus Dr</t>
  </si>
  <si>
    <t>Geocodio</t>
  </si>
  <si>
    <t>19650 US-441</t>
  </si>
  <si>
    <t>Mount Dora, FL 32757</t>
  </si>
  <si>
    <t>US-441</t>
  </si>
  <si>
    <t>Mount Dora</t>
  </si>
  <si>
    <t xml:space="preserve"> Loveland</t>
  </si>
  <si>
    <t>Liberty Hill, TX 78642</t>
  </si>
  <si>
    <t>Fayetteville, AR 72703</t>
  </si>
  <si>
    <t>E Zion Rd</t>
  </si>
  <si>
    <t>City of Fayetteville</t>
  </si>
  <si>
    <t>1646 State Rte 6A</t>
  </si>
  <si>
    <t>South Dennis, MA 02660</t>
  </si>
  <si>
    <t>State Rte 6A</t>
  </si>
  <si>
    <t>South Dennis</t>
  </si>
  <si>
    <t>02660</t>
  </si>
  <si>
    <t>4885 US-9</t>
  </si>
  <si>
    <t>Staatsburg, NY 12580</t>
  </si>
  <si>
    <t>US-9</t>
  </si>
  <si>
    <t>Verney Dr</t>
  </si>
  <si>
    <t>Greenfield, NH 03047</t>
  </si>
  <si>
    <t>03047</t>
  </si>
  <si>
    <t>Orem, UT 84057</t>
  </si>
  <si>
    <t>Utah</t>
  </si>
  <si>
    <t>Vineyard, UT 84059</t>
  </si>
  <si>
    <t>S Geneva Rd</t>
  </si>
  <si>
    <t>Vineyard</t>
  </si>
  <si>
    <t>1550 W McEwen Dr</t>
  </si>
  <si>
    <t>W McEwen Dr</t>
  </si>
  <si>
    <t>1683 S Hwy 89 / 91</t>
  </si>
  <si>
    <t>Logan, UT 84321</t>
  </si>
  <si>
    <t>S Hwy 89 / 91</t>
  </si>
  <si>
    <t>Cache</t>
  </si>
  <si>
    <t>Cincinnati, OH 45239</t>
  </si>
  <si>
    <t>Edalbert Dr</t>
  </si>
  <si>
    <t>Cincinnati, OH 45230</t>
  </si>
  <si>
    <t>Sutton Rd</t>
  </si>
  <si>
    <t>Mohegan Lake, NY 10547</t>
  </si>
  <si>
    <t>Stony St</t>
  </si>
  <si>
    <t>NYS GIS Program Office, State Geographic Information Officer (GIO)</t>
  </si>
  <si>
    <t>Heron, MT 59844</t>
  </si>
  <si>
    <t>Serenity Ln</t>
  </si>
  <si>
    <t>Heber City, UT 84032</t>
  </si>
  <si>
    <t>S 300 W</t>
  </si>
  <si>
    <t>Murray, UT 84121</t>
  </si>
  <si>
    <t>530 Center St NE</t>
  </si>
  <si>
    <t>Ste 700</t>
  </si>
  <si>
    <t>Salem, OR 97301</t>
  </si>
  <si>
    <t>Center St NE</t>
  </si>
  <si>
    <t>City of Salem (City of Salem, Oregon)</t>
  </si>
  <si>
    <t>150 E Highland Dr</t>
  </si>
  <si>
    <t>Park City, UT 84098</t>
  </si>
  <si>
    <t>E Highland Dr</t>
  </si>
  <si>
    <t>1115 W Ironwood Dr</t>
  </si>
  <si>
    <t>Coeur D Alene, ID 83814</t>
  </si>
  <si>
    <t>W Ironwood Dr</t>
  </si>
  <si>
    <t>Coeur D Alene</t>
  </si>
  <si>
    <t>Kootenai</t>
  </si>
  <si>
    <t>1760 State Rte 318</t>
  </si>
  <si>
    <t>Hiko, NV 89017</t>
  </si>
  <si>
    <t>State Rte 318</t>
  </si>
  <si>
    <t>13160 County Rd 3610</t>
  </si>
  <si>
    <t>Saint James, MO 65559</t>
  </si>
  <si>
    <t>County Rd 3610</t>
  </si>
  <si>
    <t>Salt Lake City, UT 84124</t>
  </si>
  <si>
    <t>S Wasatch Blvd</t>
  </si>
  <si>
    <t>Draper, UT 84020</t>
  </si>
  <si>
    <t>S Minuteman Dr</t>
  </si>
  <si>
    <t>Clearwater, FL 33760</t>
  </si>
  <si>
    <t>Whitney Rd</t>
  </si>
  <si>
    <t>Pinellas (Pinellas County)</t>
  </si>
  <si>
    <t>115 W 1470 S St</t>
  </si>
  <si>
    <t>W 1470 S St</t>
  </si>
  <si>
    <t>Worcester, MA 01603</t>
  </si>
  <si>
    <t>Hope Ave</t>
  </si>
  <si>
    <t>01603</t>
  </si>
  <si>
    <t>N Valley Heights Cir</t>
  </si>
  <si>
    <t>40 Main St</t>
  </si>
  <si>
    <t>Ste 6</t>
  </si>
  <si>
    <t>Lee, MA 01238</t>
  </si>
  <si>
    <t>01238</t>
  </si>
  <si>
    <t>Bloomington, IN 47404</t>
  </si>
  <si>
    <t>N Morton St</t>
  </si>
  <si>
    <t>City of Bloomington</t>
  </si>
  <si>
    <t>Syracuse, UT 84075</t>
  </si>
  <si>
    <t>W 2700 S</t>
  </si>
  <si>
    <t>Lehi, UT 84043</t>
  </si>
  <si>
    <t>N 200 E</t>
  </si>
  <si>
    <t>425 E 6000 N</t>
  </si>
  <si>
    <t>Cedar City, UT 84721</t>
  </si>
  <si>
    <t>E 6000 N</t>
  </si>
  <si>
    <t>2560 Business Pkwy</t>
  </si>
  <si>
    <t>Minden, NV 89423</t>
  </si>
  <si>
    <t>Business Pkwy</t>
  </si>
  <si>
    <t>Cincinnati, OH 45215</t>
  </si>
  <si>
    <t>Bonham Rd</t>
  </si>
  <si>
    <t>Black Mountain, NC 28711</t>
  </si>
  <si>
    <t>Black Mountain</t>
  </si>
  <si>
    <t>Payson, UT 84651</t>
  </si>
  <si>
    <t>W 800 S</t>
  </si>
  <si>
    <t>Webster, WI 54893</t>
  </si>
  <si>
    <t>N Bass Lake Rd</t>
  </si>
  <si>
    <t>Burnett</t>
  </si>
  <si>
    <t>203 United Way E</t>
  </si>
  <si>
    <t>Frederic, WI 54837</t>
  </si>
  <si>
    <t>United Way E</t>
  </si>
  <si>
    <t>Polk</t>
  </si>
  <si>
    <t>Washington, UT 84780</t>
  </si>
  <si>
    <t>S Camino Real</t>
  </si>
  <si>
    <t>Kansas City, MO 64137</t>
  </si>
  <si>
    <t>Hickman Mills Dr</t>
  </si>
  <si>
    <t>City of Kansas City</t>
  </si>
  <si>
    <t>W 2400 S</t>
  </si>
  <si>
    <t>Kansas City, MO 64108</t>
  </si>
  <si>
    <t>N 4500 W</t>
  </si>
  <si>
    <t>S 700 E</t>
  </si>
  <si>
    <t>West Hartford, CT 06107</t>
  </si>
  <si>
    <t>Capitol Planning Region</t>
  </si>
  <si>
    <t>06107</t>
  </si>
  <si>
    <t>Leadville Ct</t>
  </si>
  <si>
    <t>Hayden, ID 83835</t>
  </si>
  <si>
    <t>E Glacier Rd</t>
  </si>
  <si>
    <t>Dogwood Dr</t>
  </si>
  <si>
    <t>Cass Ave</t>
  </si>
  <si>
    <t>315 SE Mizner Blvd</t>
  </si>
  <si>
    <t>Boca Raton, FL 33432</t>
  </si>
  <si>
    <t>SE Mizner Blvd</t>
  </si>
  <si>
    <t>Palm Beach (Public Domain Palm Beach County)</t>
  </si>
  <si>
    <t>815 N 16th Ave</t>
  </si>
  <si>
    <t>N 16th Ave</t>
  </si>
  <si>
    <t>Spring Hill, FL 34609</t>
  </si>
  <si>
    <t>Mariner Blvd</t>
  </si>
  <si>
    <t>Hernando</t>
  </si>
  <si>
    <t>Wellsville, UT 84339</t>
  </si>
  <si>
    <t>S 4800 W</t>
  </si>
  <si>
    <t>Queen Creek, AZ 85142</t>
  </si>
  <si>
    <t>E Rittenhouse Rd</t>
  </si>
  <si>
    <t>Maricopa</t>
  </si>
  <si>
    <t>750 E Highway 9</t>
  </si>
  <si>
    <t>E Spring Dr</t>
  </si>
  <si>
    <t>Louisville, TN 37777</t>
  </si>
  <si>
    <t>Jones Bend Rd</t>
  </si>
  <si>
    <t>Blount</t>
  </si>
  <si>
    <t>Newport Dr</t>
  </si>
  <si>
    <t>9135 N Meridian St</t>
  </si>
  <si>
    <t>Ste B9</t>
  </si>
  <si>
    <t>Indianapolis, IN 46260</t>
  </si>
  <si>
    <t>N Meridian St</t>
  </si>
  <si>
    <t>B9</t>
  </si>
  <si>
    <t>Jemez Rd</t>
  </si>
  <si>
    <t>Huntsville, UT 84317</t>
  </si>
  <si>
    <t>E 100 S</t>
  </si>
  <si>
    <t>110 Old Mill Rd</t>
  </si>
  <si>
    <t>Harman, WV 26270</t>
  </si>
  <si>
    <t>Old Mill Rd</t>
  </si>
  <si>
    <t>1 Havenwood Ln</t>
  </si>
  <si>
    <t>Travelers Rest, SC 29690</t>
  </si>
  <si>
    <t>Havenwood Ln</t>
  </si>
  <si>
    <t>Travelers Rest</t>
  </si>
  <si>
    <t>Remington Blvd</t>
  </si>
  <si>
    <t>120 N Oak St</t>
  </si>
  <si>
    <t>5101 S Willow Springs Rd</t>
  </si>
  <si>
    <t>4440 W 95th St</t>
  </si>
  <si>
    <t>450 W IL-22</t>
  </si>
  <si>
    <t>W IL-22</t>
  </si>
  <si>
    <t>836 W Wellington Ave</t>
  </si>
  <si>
    <t>1425 N Randall Rd</t>
  </si>
  <si>
    <t>17800 Kedzie Ave</t>
  </si>
  <si>
    <t>1650 Moon Lake Blvd</t>
  </si>
  <si>
    <t>Moon Lake Blvd</t>
  </si>
  <si>
    <t>1 Memorial Dr</t>
  </si>
  <si>
    <t>6800 State Rte 162</t>
  </si>
  <si>
    <t>3402 Edwardsville Rd</t>
  </si>
  <si>
    <t>Edwardsville Rd</t>
  </si>
  <si>
    <t>225 E Chicago Ave</t>
  </si>
  <si>
    <t>Chicago, IL 60611</t>
  </si>
  <si>
    <t>E Chicago Ave</t>
  </si>
  <si>
    <t>1304 Franklin Ave</t>
  </si>
  <si>
    <t>101 S Major St</t>
  </si>
  <si>
    <t>S Major St</t>
  </si>
  <si>
    <t>N Broad St</t>
  </si>
  <si>
    <t>N Winfield Rd</t>
  </si>
  <si>
    <t>100 E Lefevre Rd</t>
  </si>
  <si>
    <t>555 Wilson Ln</t>
  </si>
  <si>
    <t>Wilson Ln</t>
  </si>
  <si>
    <t>4840 N Marine Dr</t>
  </si>
  <si>
    <t>911 Stacy Burke Dr</t>
  </si>
  <si>
    <t>Stacy Burke Dr</t>
  </si>
  <si>
    <t>N Caldwell St</t>
  </si>
  <si>
    <t>Doctors Park Rd</t>
  </si>
  <si>
    <t>325 Spring St</t>
  </si>
  <si>
    <t>3333 W Deyoung St</t>
  </si>
  <si>
    <t>W Deyoung St</t>
  </si>
  <si>
    <t>2300 N Edward St</t>
  </si>
  <si>
    <t>N Edward St</t>
  </si>
  <si>
    <t>300 S Randall Rd</t>
  </si>
  <si>
    <t>E Brush Hill Rd</t>
  </si>
  <si>
    <t>American Way</t>
  </si>
  <si>
    <t>2100 Pfingsten Rd</t>
  </si>
  <si>
    <t>777 Park Ave W</t>
  </si>
  <si>
    <t>303 NW 11th St</t>
  </si>
  <si>
    <t>NW 11th St</t>
  </si>
  <si>
    <t>W Stephenson St</t>
  </si>
  <si>
    <t>20201 Crawford Ave</t>
  </si>
  <si>
    <t>201 Bailey Ln</t>
  </si>
  <si>
    <t>Bailey Ln</t>
  </si>
  <si>
    <t>409 NW 9th Ave</t>
  </si>
  <si>
    <t>NW 9th Ave</t>
  </si>
  <si>
    <t>N Melvin St</t>
  </si>
  <si>
    <t>3249 Oak Park Ave</t>
  </si>
  <si>
    <t>210 W Walnut St</t>
  </si>
  <si>
    <t>S Marshall Ave</t>
  </si>
  <si>
    <t>600 N College Ave</t>
  </si>
  <si>
    <t>N College Ave</t>
  </si>
  <si>
    <t>Rosiclare, IL 62982</t>
  </si>
  <si>
    <t>100 Southwest Dr</t>
  </si>
  <si>
    <t>Southwest Dr</t>
  </si>
  <si>
    <t>201 S 14th St</t>
  </si>
  <si>
    <t>1200 E Tremont St</t>
  </si>
  <si>
    <t>W 68th St</t>
  </si>
  <si>
    <t>107 Tremont St</t>
  </si>
  <si>
    <t>200 Healthcare Dr</t>
  </si>
  <si>
    <t>Healthcare Dr</t>
  </si>
  <si>
    <t>1 St Elizabeth Blvd</t>
  </si>
  <si>
    <t>St Elizabeth Blvd</t>
  </si>
  <si>
    <t>1 Ingalls Dr</t>
  </si>
  <si>
    <t>Ingalls Dr</t>
  </si>
  <si>
    <t>2525 S Michigan Ave</t>
  </si>
  <si>
    <t>200 E Fairman Ave</t>
  </si>
  <si>
    <t>E Fairman Ave</t>
  </si>
  <si>
    <t>8201 E Riverside Blvd</t>
  </si>
  <si>
    <t>Maple Summit Rd</t>
  </si>
  <si>
    <t>1901 W Harrison St</t>
  </si>
  <si>
    <t>225 Edward St</t>
  </si>
  <si>
    <t>Edward St</t>
  </si>
  <si>
    <t>1000 Medical Center Dr</t>
  </si>
  <si>
    <t>Medical Center Dr</t>
  </si>
  <si>
    <t>6501 S Promontory Dr</t>
  </si>
  <si>
    <t>S Promontory Dr</t>
  </si>
  <si>
    <t>2160 S 1st Ave</t>
  </si>
  <si>
    <t>1775 Dempster St</t>
  </si>
  <si>
    <t>26W171</t>
  </si>
  <si>
    <t>900 N Washington St</t>
  </si>
  <si>
    <t>615 N Promenade St</t>
  </si>
  <si>
    <t>N Promenade St</t>
  </si>
  <si>
    <t>Chick St</t>
  </si>
  <si>
    <t>525 E Grant St</t>
  </si>
  <si>
    <t>E Grant St</t>
  </si>
  <si>
    <t>1900 State St</t>
  </si>
  <si>
    <t>1454 N County Rd 2050</t>
  </si>
  <si>
    <t>N County Rd 2050</t>
  </si>
  <si>
    <t>701 N 1st St</t>
  </si>
  <si>
    <t>875 S Route 31</t>
  </si>
  <si>
    <t>901 Grant St</t>
  </si>
  <si>
    <t>Elisha Ave</t>
  </si>
  <si>
    <t>6775 Prosperi Dr</t>
  </si>
  <si>
    <t>Prosperi Dr</t>
  </si>
  <si>
    <t>303 N Jackson St</t>
  </si>
  <si>
    <t>800 W Central Rd</t>
  </si>
  <si>
    <t>W Central Rd</t>
  </si>
  <si>
    <t>N Westmoreland Rd</t>
  </si>
  <si>
    <t>10400 Haligus Rd</t>
  </si>
  <si>
    <t>3701 Doty Rd</t>
  </si>
  <si>
    <t>Doty Rd</t>
  </si>
  <si>
    <t>4201 W Medical Center Dr</t>
  </si>
  <si>
    <t>W Medical Center Dr</t>
  </si>
  <si>
    <t>251 E Huron St</t>
  </si>
  <si>
    <t>E Huron St</t>
  </si>
  <si>
    <t>1400 W Park St</t>
  </si>
  <si>
    <t>812 N Logan Ave</t>
  </si>
  <si>
    <t>N Logan Ave</t>
  </si>
  <si>
    <t>530 Park Ave E</t>
  </si>
  <si>
    <t>Park Ave E</t>
  </si>
  <si>
    <t>403 E 1st St</t>
  </si>
  <si>
    <t>W Harlem Ave</t>
  </si>
  <si>
    <t>1 St Anthonys Way</t>
  </si>
  <si>
    <t>St Anthonys Way</t>
  </si>
  <si>
    <t>1051 W South St</t>
  </si>
  <si>
    <t>1100 E Norris Dr</t>
  </si>
  <si>
    <t>E Norris Dr</t>
  </si>
  <si>
    <t>101 E 9th St</t>
  </si>
  <si>
    <t>721 E Ct</t>
  </si>
  <si>
    <t>E Ct</t>
  </si>
  <si>
    <t>1600 W Walnut St</t>
  </si>
  <si>
    <t>600 S 13th St</t>
  </si>
  <si>
    <t>S 13th St</t>
  </si>
  <si>
    <t>77 N Airlite St</t>
  </si>
  <si>
    <t>333 Madison St</t>
  </si>
  <si>
    <t>500 W Court St</t>
  </si>
  <si>
    <t>2233 W Division St</t>
  </si>
  <si>
    <t>100 N River Rd</t>
  </si>
  <si>
    <t>355 Ridge Ave</t>
  </si>
  <si>
    <t>N Lake Shore Dr</t>
  </si>
  <si>
    <t>1431 N Claremont Ave</t>
  </si>
  <si>
    <t>4500 Memorial Dr</t>
  </si>
  <si>
    <t>500 E 51st St</t>
  </si>
  <si>
    <t>E Erie St</t>
  </si>
  <si>
    <t>4646 N Marine Dr</t>
  </si>
  <si>
    <t>3 Erie Ct</t>
  </si>
  <si>
    <t>Erie Ct</t>
  </si>
  <si>
    <t>800 E Locust St</t>
  </si>
  <si>
    <t>350 N Wall St</t>
  </si>
  <si>
    <t>5601 S County Line Rd</t>
  </si>
  <si>
    <t>S County Line Rd</t>
  </si>
  <si>
    <t>45 W 111th St</t>
  </si>
  <si>
    <t>516 S Loomis St</t>
  </si>
  <si>
    <t>5666 E State St</t>
  </si>
  <si>
    <t>530 NE Glen Oak Ave</t>
  </si>
  <si>
    <t>Peoria, IL 61637</t>
  </si>
  <si>
    <t>NE Glen Oak Ave</t>
  </si>
  <si>
    <t>Ricker Dr</t>
  </si>
  <si>
    <t>1000 Health Center Dr</t>
  </si>
  <si>
    <t>Health Center Dr</t>
  </si>
  <si>
    <t>238 S Congress St</t>
  </si>
  <si>
    <t>1401 S California Ave</t>
  </si>
  <si>
    <t>Silver Cross Blvd</t>
  </si>
  <si>
    <t>1004 Pawlak Pkwy</t>
  </si>
  <si>
    <t>Pawlak Pkwy</t>
  </si>
  <si>
    <t>8012 S Crandon Ave</t>
  </si>
  <si>
    <t>E Broadway St</t>
  </si>
  <si>
    <t>5230 S 6th Street Rd</t>
  </si>
  <si>
    <t>S 6th Street Rd</t>
  </si>
  <si>
    <t>1555 N Barrington Rd</t>
  </si>
  <si>
    <t>N Barrington Rd</t>
  </si>
  <si>
    <t>7 S Hospital Dr</t>
  </si>
  <si>
    <t>S Hospital Dr</t>
  </si>
  <si>
    <t>12866 Troxler Ave</t>
  </si>
  <si>
    <t>Troxler Ave</t>
  </si>
  <si>
    <t>326 W 64th St</t>
  </si>
  <si>
    <t>1215 Franciscan Dr</t>
  </si>
  <si>
    <t>Franciscan Dr</t>
  </si>
  <si>
    <t>E Carpenter St</t>
  </si>
  <si>
    <t>2200 E Washington St</t>
  </si>
  <si>
    <t>Holy Cross Ln</t>
  </si>
  <si>
    <t>3333 N Seminary St</t>
  </si>
  <si>
    <t>N Seminary St</t>
  </si>
  <si>
    <t>400 N Pleasant Ave</t>
  </si>
  <si>
    <t>N Pleasant Ave</t>
  </si>
  <si>
    <t>E Lake Shore Dr</t>
  </si>
  <si>
    <t>5145 N California Ave</t>
  </si>
  <si>
    <t>1401 E State St</t>
  </si>
  <si>
    <t>1625 S State St</t>
  </si>
  <si>
    <t>E Pleasant St</t>
  </si>
  <si>
    <t>200 Stahlhut Dr</t>
  </si>
  <si>
    <t>Stahlhut Dr</t>
  </si>
  <si>
    <t>611 W Park St</t>
  </si>
  <si>
    <t>221 NE Glen Oak Ave</t>
  </si>
  <si>
    <t>Peoria, IL 61636</t>
  </si>
  <si>
    <t>653 52nd Ave</t>
  </si>
  <si>
    <t>2351 Frank Scott Pkwy E</t>
  </si>
  <si>
    <t>Frank Scott Pkwy E</t>
  </si>
  <si>
    <t>5841 S Maryland Ave</t>
  </si>
  <si>
    <t>S Maryland Ave</t>
  </si>
  <si>
    <t>800 School St</t>
  </si>
  <si>
    <t>850 W Irving Park Rd</t>
  </si>
  <si>
    <t>5025 N Paulina St</t>
  </si>
  <si>
    <t>5900 Bond Ave</t>
  </si>
  <si>
    <t>John Deere Rd</t>
  </si>
  <si>
    <t>2701 17th St</t>
  </si>
  <si>
    <t>1740 W Taylor St</t>
  </si>
  <si>
    <t>Ste 1400</t>
  </si>
  <si>
    <t>2615 Washington St</t>
  </si>
  <si>
    <t>950 S Mulford Rd</t>
  </si>
  <si>
    <t>S Mulford Rd</t>
  </si>
  <si>
    <t>1418 College Dr</t>
  </si>
  <si>
    <t>College Dr</t>
  </si>
  <si>
    <t>705 S Grand Rd</t>
  </si>
  <si>
    <t>S Grand Rd</t>
  </si>
  <si>
    <t>Nearest_School</t>
  </si>
  <si>
    <t>Nearest_Hospital</t>
  </si>
  <si>
    <t>Safe_Distance? (flag)</t>
  </si>
  <si>
    <t>Location finder</t>
  </si>
  <si>
    <t>f6d2d2544587c508f22f26262655577f6426281</t>
  </si>
  <si>
    <t>Lat</t>
  </si>
  <si>
    <t>Long</t>
  </si>
  <si>
    <t>Hospitals</t>
  </si>
  <si>
    <t>https://data.illinois.gov/Health-and-Human-Services/IDPH-Hospital-Directory/53nt-jwqq/about_data</t>
  </si>
  <si>
    <t>Schools</t>
  </si>
  <si>
    <t>https://www.isbe.net/pages/data-analysis-directories.aspx</t>
  </si>
  <si>
    <t>rhi_target_counties</t>
  </si>
  <si>
    <t>Project based location criteria</t>
  </si>
  <si>
    <t>FY25_FMRs_revised</t>
  </si>
  <si>
    <t>HUD</t>
  </si>
  <si>
    <t>CountyName</t>
  </si>
  <si>
    <t>RecType</t>
  </si>
  <si>
    <t>Region-2
County-3
District-4</t>
  </si>
  <si>
    <t>Type</t>
  </si>
  <si>
    <t>School</t>
  </si>
  <si>
    <t>FacilityName</t>
  </si>
  <si>
    <t>Administrator</t>
  </si>
  <si>
    <t>Telephone</t>
  </si>
  <si>
    <t>GradeServed</t>
  </si>
  <si>
    <t>StRep</t>
  </si>
  <si>
    <t>StSen</t>
  </si>
  <si>
    <t>FedCong</t>
  </si>
  <si>
    <t>Cat</t>
  </si>
  <si>
    <t>Website</t>
  </si>
  <si>
    <t>LastUpdated</t>
  </si>
  <si>
    <t>Data Type</t>
  </si>
  <si>
    <t>Dist</t>
  </si>
  <si>
    <t>010010010</t>
  </si>
  <si>
    <t>0000</t>
  </si>
  <si>
    <t>Payson CUSD 1</t>
  </si>
  <si>
    <t>Dr. Donna Veile</t>
  </si>
  <si>
    <t>217-656-3323</t>
  </si>
  <si>
    <t>P-12</t>
  </si>
  <si>
    <t>100</t>
  </si>
  <si>
    <t>2</t>
  </si>
  <si>
    <t>http://www.cusd1.org</t>
  </si>
  <si>
    <t>20250513 05:00:05</t>
  </si>
  <si>
    <t>Sch</t>
  </si>
  <si>
    <t>0001</t>
  </si>
  <si>
    <t>Seymour High School</t>
  </si>
  <si>
    <t>Mr. Greg Buescher</t>
  </si>
  <si>
    <t>217-656-3355</t>
  </si>
  <si>
    <t>7-12</t>
  </si>
  <si>
    <t>4</t>
  </si>
  <si>
    <t>2002</t>
  </si>
  <si>
    <t>Seymour Elementary School</t>
  </si>
  <si>
    <t>Ms. Julie Phelan</t>
  </si>
  <si>
    <t>P-6</t>
  </si>
  <si>
    <t>010010020</t>
  </si>
  <si>
    <t>Liberty CUSD 2</t>
  </si>
  <si>
    <t>Dr. Kelle Bunch</t>
  </si>
  <si>
    <t>217-645-3433</t>
  </si>
  <si>
    <t>http://www.libertyschool.net</t>
  </si>
  <si>
    <t>Liberty High School</t>
  </si>
  <si>
    <t>Ms. Kimberly  Harrison</t>
  </si>
  <si>
    <t>Liberty Elementary School</t>
  </si>
  <si>
    <t>Mrs. Jody Obert</t>
  </si>
  <si>
    <t>217-645-3481</t>
  </si>
  <si>
    <t>010010030</t>
  </si>
  <si>
    <t>Central CUSD 3</t>
  </si>
  <si>
    <t>Mrs. Erica Smith</t>
  </si>
  <si>
    <t>217-593-7116</t>
  </si>
  <si>
    <t>099</t>
  </si>
  <si>
    <t>http://www.cusd3.com</t>
  </si>
  <si>
    <t>Central High School</t>
  </si>
  <si>
    <t>Mr. Zak Huston</t>
  </si>
  <si>
    <t>217-593-7731</t>
  </si>
  <si>
    <t>9-12</t>
  </si>
  <si>
    <t>1001</t>
  </si>
  <si>
    <t>Central Junior High School</t>
  </si>
  <si>
    <t>Mr. Tracy Rhea</t>
  </si>
  <si>
    <t>217-593-7741</t>
  </si>
  <si>
    <t>5-8</t>
  </si>
  <si>
    <t>2003</t>
  </si>
  <si>
    <t>Central Early Childhood</t>
  </si>
  <si>
    <t>Mrs. Amanda Shoopman</t>
  </si>
  <si>
    <t>217-696-4652</t>
  </si>
  <si>
    <t>P,K</t>
  </si>
  <si>
    <t>2008</t>
  </si>
  <si>
    <t>Central Elementary School</t>
  </si>
  <si>
    <t>Mrs. Chevi Ingalls</t>
  </si>
  <si>
    <t>217-593-7795</t>
  </si>
  <si>
    <t>1-4</t>
  </si>
  <si>
    <t>094</t>
  </si>
  <si>
    <t>010010040</t>
  </si>
  <si>
    <t>CUSD 4</t>
  </si>
  <si>
    <t>Mr. Scott Riddle</t>
  </si>
  <si>
    <t>217-936-2111</t>
  </si>
  <si>
    <t>http://www.cusd4.com</t>
  </si>
  <si>
    <t>Unity High School</t>
  </si>
  <si>
    <t>Mr. Joshua Arnsman</t>
  </si>
  <si>
    <t>217-936-2116</t>
  </si>
  <si>
    <t>http://www.cusd4.com/</t>
  </si>
  <si>
    <t>2006</t>
  </si>
  <si>
    <t>Unity Elementary School</t>
  </si>
  <si>
    <t>Michelle Sheffler</t>
  </si>
  <si>
    <t>217-936-2512</t>
  </si>
  <si>
    <t>P-4</t>
  </si>
  <si>
    <t>2007</t>
  </si>
  <si>
    <t>Unity Middle School</t>
  </si>
  <si>
    <t>217-936-2727</t>
  </si>
  <si>
    <t>010011720</t>
  </si>
  <si>
    <t>Quincy SD 172</t>
  </si>
  <si>
    <t>Dr. Todd Pettit</t>
  </si>
  <si>
    <t>217-223-8700</t>
  </si>
  <si>
    <t>http://www.qps.org</t>
  </si>
  <si>
    <t>0003</t>
  </si>
  <si>
    <t>Quincy Sr High School</t>
  </si>
  <si>
    <t>Mr. Jody Steinke</t>
  </si>
  <si>
    <t>217-224-3770</t>
  </si>
  <si>
    <t>1003</t>
  </si>
  <si>
    <t>Quincy Jr High School</t>
  </si>
  <si>
    <t>Mrs. Brenda Fleer</t>
  </si>
  <si>
    <t>217-222-3073</t>
  </si>
  <si>
    <t>6-8</t>
  </si>
  <si>
    <t>2004</t>
  </si>
  <si>
    <t>Sarah Atwater Denman Elementary School</t>
  </si>
  <si>
    <t>Ms. Amber Whicker</t>
  </si>
  <si>
    <t>217-222-2530</t>
  </si>
  <si>
    <t>K-5</t>
  </si>
  <si>
    <t>Colonel George Iles Elementary School</t>
  </si>
  <si>
    <t>Mr. Brad Funkenbusch</t>
  </si>
  <si>
    <t>62305</t>
  </si>
  <si>
    <t>217-222-4059</t>
  </si>
  <si>
    <t>2009</t>
  </si>
  <si>
    <t>Thomas S Baldwin Elementary School</t>
  </si>
  <si>
    <t>Mr. James Sohn</t>
  </si>
  <si>
    <t>217-223-0003</t>
  </si>
  <si>
    <t>2016</t>
  </si>
  <si>
    <t>Lincoln-Douglas Elementary School</t>
  </si>
  <si>
    <t>Mr. Brian Trowbridge</t>
  </si>
  <si>
    <t>217-223-8871</t>
  </si>
  <si>
    <t>2017</t>
  </si>
  <si>
    <t>Dr. Abby Fox Rooney Elementary School</t>
  </si>
  <si>
    <t>Mr. Jason Fink</t>
  </si>
  <si>
    <t>217-228-7117</t>
  </si>
  <si>
    <t>3004</t>
  </si>
  <si>
    <t>Early Childhood</t>
  </si>
  <si>
    <t>Mrs. Sara Cramer</t>
  </si>
  <si>
    <t>217-228-7121</t>
  </si>
  <si>
    <t>3005</t>
  </si>
  <si>
    <t>Adams Co Juvenile Detention Cntr</t>
  </si>
  <si>
    <t>Mr. LaMarrio Rodgers</t>
  </si>
  <si>
    <t>217-277-2233</t>
  </si>
  <si>
    <t>5-12</t>
  </si>
  <si>
    <t>010050010</t>
  </si>
  <si>
    <t>Brown County CUSD 1</t>
  </si>
  <si>
    <t>Dr. Lan Eberle</t>
  </si>
  <si>
    <t>217-773-7401</t>
  </si>
  <si>
    <t>http://www.bchornets.com</t>
  </si>
  <si>
    <t>Brown County High School</t>
  </si>
  <si>
    <t>Mrs. Pollee Craven</t>
  </si>
  <si>
    <t>217-773-7702</t>
  </si>
  <si>
    <t>1002</t>
  </si>
  <si>
    <t>Brown County Middle School</t>
  </si>
  <si>
    <t>Mr. Alex Ebbing</t>
  </si>
  <si>
    <t>217-773-7601</t>
  </si>
  <si>
    <t>Brown County Elementary School</t>
  </si>
  <si>
    <t>Mrs. Lisa Hannel</t>
  </si>
  <si>
    <t>217-773-7501</t>
  </si>
  <si>
    <t>010090150</t>
  </si>
  <si>
    <t>Beardstown CUSD 15</t>
  </si>
  <si>
    <t>Mr. Brent ODaniell</t>
  </si>
  <si>
    <t>217-323-3099</t>
  </si>
  <si>
    <t>http://beardstown.com</t>
  </si>
  <si>
    <t>0007</t>
  </si>
  <si>
    <t>Beardstown Jr/Sr High School</t>
  </si>
  <si>
    <t>Mr. Josh Sorrells</t>
  </si>
  <si>
    <t>217-323-3665</t>
  </si>
  <si>
    <t>http://www.beardstown.com</t>
  </si>
  <si>
    <t>Gard Elementary School</t>
  </si>
  <si>
    <t>Mr. Nathan Theis</t>
  </si>
  <si>
    <t>217-323-1364</t>
  </si>
  <si>
    <t>010090640</t>
  </si>
  <si>
    <t>Virginia CUSD 64</t>
  </si>
  <si>
    <t>Mrs. Mekelle Neathery</t>
  </si>
  <si>
    <t>217-452-3085</t>
  </si>
  <si>
    <t>http://www.virginia64.com</t>
  </si>
  <si>
    <t>Virginia Jr/ Sr High School</t>
  </si>
  <si>
    <t>Matt Owens</t>
  </si>
  <si>
    <t>217-452-3087</t>
  </si>
  <si>
    <t>6-12</t>
  </si>
  <si>
    <t>2001</t>
  </si>
  <si>
    <t>Virginia Elem School</t>
  </si>
  <si>
    <t>Mr. Jeff Bourne</t>
  </si>
  <si>
    <t>217-452-3363</t>
  </si>
  <si>
    <t>P-5</t>
  </si>
  <si>
    <t>010092620</t>
  </si>
  <si>
    <t>A-C Central CUSD 262</t>
  </si>
  <si>
    <t>Dr. Amy Zahm</t>
  </si>
  <si>
    <t>217-476-8112</t>
  </si>
  <si>
    <t>http://www.a-ccentral.com</t>
  </si>
  <si>
    <t>0002</t>
  </si>
  <si>
    <t>A-C Central High School</t>
  </si>
  <si>
    <t>Mr. Anthony Mansur</t>
  </si>
  <si>
    <t>217-476-3312</t>
  </si>
  <si>
    <t>A-C Central Middle School</t>
  </si>
  <si>
    <t>A-C Central Elementary School</t>
  </si>
  <si>
    <t>217-458-2224</t>
  </si>
  <si>
    <t>010690010</t>
  </si>
  <si>
    <t>Franklin CUSD 1</t>
  </si>
  <si>
    <t>Mr. Jeff Waggener</t>
  </si>
  <si>
    <t>217-675-2395</t>
  </si>
  <si>
    <t>http://www.franklinhigh.com</t>
  </si>
  <si>
    <t>Franklin Jr/Sr High School</t>
  </si>
  <si>
    <t>2005</t>
  </si>
  <si>
    <t>Franklin East Grade School</t>
  </si>
  <si>
    <t>Mrs. Ronda J Smith</t>
  </si>
  <si>
    <t>62638</t>
  </si>
  <si>
    <t>P-2</t>
  </si>
  <si>
    <t>Franklin Elementary School</t>
  </si>
  <si>
    <t>3-5</t>
  </si>
  <si>
    <t>010690060</t>
  </si>
  <si>
    <t>Waverly CUSD 6</t>
  </si>
  <si>
    <t>Mr. Fred Lamkey</t>
  </si>
  <si>
    <t>217-435-8121</t>
  </si>
  <si>
    <t>http://www.wsd6.org</t>
  </si>
  <si>
    <t>Waverly Junior/Senior High School</t>
  </si>
  <si>
    <t>Mr. Scott Hendricks</t>
  </si>
  <si>
    <t>217-435-2211</t>
  </si>
  <si>
    <t>Waverly Elementary School</t>
  </si>
  <si>
    <t>Mrs. Christy Willman</t>
  </si>
  <si>
    <t>217-435-2331</t>
  </si>
  <si>
    <t>010690110</t>
  </si>
  <si>
    <t>Meredosia-Chambersburg CUSD 11</t>
  </si>
  <si>
    <t>Mr. Thad W Walker</t>
  </si>
  <si>
    <t>217-584-1744</t>
  </si>
  <si>
    <t>http://www.mcsd11.net</t>
  </si>
  <si>
    <t>Meredosia-Chambersburg High Sch</t>
  </si>
  <si>
    <t>Mr. Kirk Graham</t>
  </si>
  <si>
    <t>Meredosia-Chambersburg Jr High</t>
  </si>
  <si>
    <t>Meredosia-Chambersburg Elem Sch</t>
  </si>
  <si>
    <t>Mr. Thad W. Walker</t>
  </si>
  <si>
    <t>010690270</t>
  </si>
  <si>
    <t>Triopia CUSD 27</t>
  </si>
  <si>
    <t>Mr. Adam Dean</t>
  </si>
  <si>
    <t>217-457-2283</t>
  </si>
  <si>
    <t>http://www.triopiacusd27.org/</t>
  </si>
  <si>
    <t>Triopia Jr-Sr High School</t>
  </si>
  <si>
    <t>Mr. Joseph Kuhlmann</t>
  </si>
  <si>
    <t>217-457-2281</t>
  </si>
  <si>
    <t>Triopia Grade School</t>
  </si>
  <si>
    <t>Mrs. Jamie Hobrock</t>
  </si>
  <si>
    <t>217-457-2284</t>
  </si>
  <si>
    <t>010691170</t>
  </si>
  <si>
    <t>Jacksonville SD 117</t>
  </si>
  <si>
    <t>Mr. Steve Ptacek</t>
  </si>
  <si>
    <t>217-243-9411</t>
  </si>
  <si>
    <t>http://www.jsd117.org</t>
  </si>
  <si>
    <t>0014</t>
  </si>
  <si>
    <t>Jacksonville High School</t>
  </si>
  <si>
    <t>Mr. Joey Dion</t>
  </si>
  <si>
    <t>217-243-4384</t>
  </si>
  <si>
    <t>1013</t>
  </si>
  <si>
    <t>Jacksonville Middle School</t>
  </si>
  <si>
    <t>Mrs. Celeste  Lashmett</t>
  </si>
  <si>
    <t>Eisenhower Elem School</t>
  </si>
  <si>
    <t>Mr. Tim Chipman</t>
  </si>
  <si>
    <t>217-245-5107</t>
  </si>
  <si>
    <t>Washington Elem School</t>
  </si>
  <si>
    <t>Ms. Mary Camerer</t>
  </si>
  <si>
    <t>217-243-6711</t>
  </si>
  <si>
    <t>Lincoln Elem School</t>
  </si>
  <si>
    <t>Ms. Sue Lovdahl</t>
  </si>
  <si>
    <t>217-245-8720</t>
  </si>
  <si>
    <t>South Jacksonville Elem School</t>
  </si>
  <si>
    <t>Mr. Braxton Stewart</t>
  </si>
  <si>
    <t>217-245-5514</t>
  </si>
  <si>
    <t>North Jacksonville School</t>
  </si>
  <si>
    <t>Mrs. Bobbie Mills</t>
  </si>
  <si>
    <t>217-245-4084</t>
  </si>
  <si>
    <t>Murrayville-Woodson Elem School</t>
  </si>
  <si>
    <t>Mrs. Emily English</t>
  </si>
  <si>
    <t>217-882-3121</t>
  </si>
  <si>
    <t>3011</t>
  </si>
  <si>
    <t>Special Education and Student Services</t>
  </si>
  <si>
    <t>Mrs. Barbie Davidsmeyer</t>
  </si>
  <si>
    <t>217-243-7402</t>
  </si>
  <si>
    <t>P</t>
  </si>
  <si>
    <t>3012</t>
  </si>
  <si>
    <t>The Early Years</t>
  </si>
  <si>
    <t>Mrs. Sarah English</t>
  </si>
  <si>
    <t>217-243-2876</t>
  </si>
  <si>
    <t>3013</t>
  </si>
  <si>
    <t>Crossroad Learning Center</t>
  </si>
  <si>
    <t>Mrs. Jill Dillard</t>
  </si>
  <si>
    <t>217-243-0065</t>
  </si>
  <si>
    <t>K-12</t>
  </si>
  <si>
    <t>010750030</t>
  </si>
  <si>
    <t>Pleasant Hill CUSD 3</t>
  </si>
  <si>
    <t>Mrs. Kylee Orr</t>
  </si>
  <si>
    <t>217-734-2311</t>
  </si>
  <si>
    <t>http://www.phwolves.com</t>
  </si>
  <si>
    <t>Pleasant Hill High School</t>
  </si>
  <si>
    <t>Mr. Ryan Lowe</t>
  </si>
  <si>
    <t>Pleasant Hill Elem School</t>
  </si>
  <si>
    <t>P-8</t>
  </si>
  <si>
    <t>010750040</t>
  </si>
  <si>
    <t>Griggsville-Perry CUSD 4</t>
  </si>
  <si>
    <t>Jeff Abell</t>
  </si>
  <si>
    <t>217-833-2352</t>
  </si>
  <si>
    <t>http://www.griggsvilleperry.org</t>
  </si>
  <si>
    <t>Griggsville-Perry High School</t>
  </si>
  <si>
    <t>Mrs. Jillian Theis</t>
  </si>
  <si>
    <t>Griggsville-Perry Middle School</t>
  </si>
  <si>
    <t>Mr. William Capps</t>
  </si>
  <si>
    <t>217-236-9161</t>
  </si>
  <si>
    <t>Griggsville-Perry Primary School</t>
  </si>
  <si>
    <t>010750100</t>
  </si>
  <si>
    <t>Pikeland CUSD 10</t>
  </si>
  <si>
    <t>Todd Fox</t>
  </si>
  <si>
    <t>217-285-2147</t>
  </si>
  <si>
    <t>http://www.pikeland.org</t>
  </si>
  <si>
    <t>0009</t>
  </si>
  <si>
    <t>Pittsfield High School</t>
  </si>
  <si>
    <t>Mrs. Angie Greger</t>
  </si>
  <si>
    <t>217-285-6888</t>
  </si>
  <si>
    <t>http://www.phs.net</t>
  </si>
  <si>
    <t>Pittsfield South Elem School</t>
  </si>
  <si>
    <t>Mrs. Tracey Allen</t>
  </si>
  <si>
    <t>217-285-2431</t>
  </si>
  <si>
    <t>http://www.pikeland.net</t>
  </si>
  <si>
    <t>2010</t>
  </si>
  <si>
    <t>Pikeland Community School</t>
  </si>
  <si>
    <t>Mr. Ryan Benz</t>
  </si>
  <si>
    <t>217-285-9462</t>
  </si>
  <si>
    <t>3-8</t>
  </si>
  <si>
    <t>010750120</t>
  </si>
  <si>
    <t>Western CUSD 12</t>
  </si>
  <si>
    <t>Mr. Darin Powell</t>
  </si>
  <si>
    <t>217-335-2323</t>
  </si>
  <si>
    <t>http://westerncusd12.org</t>
  </si>
  <si>
    <t>Western High School</t>
  </si>
  <si>
    <t>Mr. Ryan Sharkey</t>
  </si>
  <si>
    <t>http://www.westerncusd12.org</t>
  </si>
  <si>
    <t>Western Jr High School</t>
  </si>
  <si>
    <t>Mrs. Connie Thomas</t>
  </si>
  <si>
    <t>217-432-8324</t>
  </si>
  <si>
    <t>P,6-8</t>
  </si>
  <si>
    <t>Western Barry Elem</t>
  </si>
  <si>
    <t>Dr. Ernest Motley</t>
  </si>
  <si>
    <t>Scott</t>
  </si>
  <si>
    <t>010860010</t>
  </si>
  <si>
    <t>Winchester CUSD 1</t>
  </si>
  <si>
    <t>Dr. Kevin Blankenship</t>
  </si>
  <si>
    <t>217-742-3175</t>
  </si>
  <si>
    <t>http://www.winchesterschools.net</t>
  </si>
  <si>
    <t>Winchester High School</t>
  </si>
  <si>
    <t>Mr. Dennis Vortman</t>
  </si>
  <si>
    <t>217-742-3151</t>
  </si>
  <si>
    <t>Winchester Elem School</t>
  </si>
  <si>
    <t>Mrs. Jessica Crawford</t>
  </si>
  <si>
    <t>217-742-9551</t>
  </si>
  <si>
    <t>010860020</t>
  </si>
  <si>
    <t>Scott-Morgan CUSD 2</t>
  </si>
  <si>
    <t>217-754-3351</t>
  </si>
  <si>
    <t>http://www.bluffs-school.com</t>
  </si>
  <si>
    <t>Bluffs High School</t>
  </si>
  <si>
    <t>Mrs. Brandi Pennock</t>
  </si>
  <si>
    <t>217-754-3815</t>
  </si>
  <si>
    <t>Bluffs Junior High School</t>
  </si>
  <si>
    <t>Bluffs Elementary School</t>
  </si>
  <si>
    <t>217-754-3714</t>
  </si>
  <si>
    <t>030030010</t>
  </si>
  <si>
    <t>Mulberry Grove CUSD 1</t>
  </si>
  <si>
    <t>Mrs. Casie Bowman</t>
  </si>
  <si>
    <t>618-326-8812</t>
  </si>
  <si>
    <t>110</t>
  </si>
  <si>
    <t>http://www.mgschools.com</t>
  </si>
  <si>
    <t>Mulberry Grove Sr High School</t>
  </si>
  <si>
    <t>Mr. Adam Haston</t>
  </si>
  <si>
    <t>Mulberry Grove Jr High School</t>
  </si>
  <si>
    <t>Mulberry Grove Elem School</t>
  </si>
  <si>
    <t>Ms. Casie Bowman</t>
  </si>
  <si>
    <t>618-326-8811</t>
  </si>
  <si>
    <t>030030020</t>
  </si>
  <si>
    <t>Bond County CUSD 2</t>
  </si>
  <si>
    <t>Wes Olson</t>
  </si>
  <si>
    <t>618-664-0170</t>
  </si>
  <si>
    <t>109</t>
  </si>
  <si>
    <t>Bond Cty Comm Unit 2 High School</t>
  </si>
  <si>
    <t>Mrs. Kara Harris</t>
  </si>
  <si>
    <t>618-664-1370</t>
  </si>
  <si>
    <t>http://www.bccu2.k12.il.us</t>
  </si>
  <si>
    <t>Greenville Jr High School</t>
  </si>
  <si>
    <t>Gary Brauns</t>
  </si>
  <si>
    <t>618-664-1226</t>
  </si>
  <si>
    <t>Greenville Elem School</t>
  </si>
  <si>
    <t>Mr. Eric Swingler</t>
  </si>
  <si>
    <t>618-664-3117</t>
  </si>
  <si>
    <t>Pocahontas Center</t>
  </si>
  <si>
    <t>Mr. Andrew Beckham</t>
  </si>
  <si>
    <t>618-669-2296</t>
  </si>
  <si>
    <t>http://www.bccu2.org</t>
  </si>
  <si>
    <t>3002</t>
  </si>
  <si>
    <t>Bond County CUSD 2 Early Childhood Center</t>
  </si>
  <si>
    <t>Kelley Hopwood</t>
  </si>
  <si>
    <t>618-664-5009</t>
  </si>
  <si>
    <t>030110010</t>
  </si>
  <si>
    <t>Morrisonville CUSD 1</t>
  </si>
  <si>
    <t>Mr. Patrick Murphy</t>
  </si>
  <si>
    <t>217-707-6882</t>
  </si>
  <si>
    <t>108</t>
  </si>
  <si>
    <t>http://www.mohawks.net</t>
  </si>
  <si>
    <t>Morrisonville High School</t>
  </si>
  <si>
    <t>Tim Chapman</t>
  </si>
  <si>
    <t>217-707-6880</t>
  </si>
  <si>
    <t>Morrisonville Jr High School</t>
  </si>
  <si>
    <t>7-8</t>
  </si>
  <si>
    <t>Morrisonville Elem School</t>
  </si>
  <si>
    <t>Dr. Megan  Hanlon</t>
  </si>
  <si>
    <t>030110030</t>
  </si>
  <si>
    <t>Taylorville CUSD 3</t>
  </si>
  <si>
    <t>Mrs. Brandi Bruley</t>
  </si>
  <si>
    <t>217-824-4951</t>
  </si>
  <si>
    <t>107</t>
  </si>
  <si>
    <t>https://www.tcusd3.org/</t>
  </si>
  <si>
    <t>0006</t>
  </si>
  <si>
    <t>Taylorville Sr High School</t>
  </si>
  <si>
    <t>Mr. Matthew Hutchison</t>
  </si>
  <si>
    <t>217-824-2268</t>
  </si>
  <si>
    <t>http://www.tcusd3.org</t>
  </si>
  <si>
    <t>1005</t>
  </si>
  <si>
    <t>Taylorville Jr High School</t>
  </si>
  <si>
    <t>Mr. Eric Bruder</t>
  </si>
  <si>
    <t>217-824-4924</t>
  </si>
  <si>
    <t>Memorial Elem School</t>
  </si>
  <si>
    <t>Mrs. Michelle Reiss</t>
  </si>
  <si>
    <t>217-287-7929</t>
  </si>
  <si>
    <t>3-4</t>
  </si>
  <si>
    <t>North Elem School</t>
  </si>
  <si>
    <t>Mrs. Karen Kuntzman</t>
  </si>
  <si>
    <t>217-824-3315</t>
  </si>
  <si>
    <t>030110040</t>
  </si>
  <si>
    <t>Edinburg CUSD 4</t>
  </si>
  <si>
    <t>Mrs. Ashley Francis</t>
  </si>
  <si>
    <t>217-623-5603</t>
  </si>
  <si>
    <t>095</t>
  </si>
  <si>
    <t>http://ecusd4.com</t>
  </si>
  <si>
    <t>Edinburg High School</t>
  </si>
  <si>
    <t>Mr. Kevin Qualters</t>
  </si>
  <si>
    <t>http://www.ecusd4.com</t>
  </si>
  <si>
    <t>Edinburg Jr High School</t>
  </si>
  <si>
    <t>Edinburg Elem School</t>
  </si>
  <si>
    <t>030110080</t>
  </si>
  <si>
    <t>Pana CUSD 8</t>
  </si>
  <si>
    <t>Dr. David Lett</t>
  </si>
  <si>
    <t>217-562-1500</t>
  </si>
  <si>
    <t>http://www.panaschools.com</t>
  </si>
  <si>
    <t>Pana Sr High School</t>
  </si>
  <si>
    <t>Mr. Kevin McDonald</t>
  </si>
  <si>
    <t>217-562-6600</t>
  </si>
  <si>
    <t>Pana Jr High School</t>
  </si>
  <si>
    <t>Mrs. Lisa Mayhall</t>
  </si>
  <si>
    <t>217-562-6500</t>
  </si>
  <si>
    <t>Pana Elem School</t>
  </si>
  <si>
    <t>Mr. Adam Metzger</t>
  </si>
  <si>
    <t>217-562-1510</t>
  </si>
  <si>
    <t>030110140</t>
  </si>
  <si>
    <t>South Fork SD 14</t>
  </si>
  <si>
    <t>Mr. Chris E Clark</t>
  </si>
  <si>
    <t>217-237-4333</t>
  </si>
  <si>
    <t>http://www.southforkschools.com</t>
  </si>
  <si>
    <t>South Fork Jr Sr High School</t>
  </si>
  <si>
    <t>Mr. Steve Groll</t>
  </si>
  <si>
    <t>South Fork Elementary School</t>
  </si>
  <si>
    <t>Mrs. Michelle Rogers</t>
  </si>
  <si>
    <t>217-237-4331</t>
  </si>
  <si>
    <t>030250100</t>
  </si>
  <si>
    <t>Altamont CUSD 10</t>
  </si>
  <si>
    <t>Mrs. Casey Adam</t>
  </si>
  <si>
    <t>618-483-6195</t>
  </si>
  <si>
    <t>https://www.altamontschools.org/</t>
  </si>
  <si>
    <t>Altamont High School</t>
  </si>
  <si>
    <t>Mrs. Peggy Bueker</t>
  </si>
  <si>
    <t>618-483-6194</t>
  </si>
  <si>
    <t>http://www.altamontschools.org</t>
  </si>
  <si>
    <t>Altamont Grade School</t>
  </si>
  <si>
    <t>Mr. Kris Biggs</t>
  </si>
  <si>
    <t>618-483-5171</t>
  </si>
  <si>
    <t>030250200</t>
  </si>
  <si>
    <t>Beecher City CUSD 20</t>
  </si>
  <si>
    <t>Mr. Philip E Lark</t>
  </si>
  <si>
    <t>618-487-5100</t>
  </si>
  <si>
    <t>http://www.beechercity.org</t>
  </si>
  <si>
    <t>Beecher City Jr-Sr High School</t>
  </si>
  <si>
    <t>Beecher City Grade School</t>
  </si>
  <si>
    <t>Mrs. Karen Hanfland</t>
  </si>
  <si>
    <t>030250300</t>
  </si>
  <si>
    <t>Dieterich CUSD 30</t>
  </si>
  <si>
    <t>Mr. Cary Jackson</t>
  </si>
  <si>
    <t>217-925-5249</t>
  </si>
  <si>
    <t>102</t>
  </si>
  <si>
    <t>http://www.dieterichschools.org</t>
  </si>
  <si>
    <t>Dieterich Jr/Sr High School</t>
  </si>
  <si>
    <t>Mr. Scott Kocher</t>
  </si>
  <si>
    <t>217-925-5247</t>
  </si>
  <si>
    <t>Dieterich Elem School</t>
  </si>
  <si>
    <t>Mr. Josh Benefiel</t>
  </si>
  <si>
    <t>217-925-5248</t>
  </si>
  <si>
    <t>030250400</t>
  </si>
  <si>
    <t>Effingham CUSD 40</t>
  </si>
  <si>
    <t>Mr. Andrew D Johnson</t>
  </si>
  <si>
    <t>217-540-1500</t>
  </si>
  <si>
    <t>https://www.unit40.org</t>
  </si>
  <si>
    <t>Effingham High School</t>
  </si>
  <si>
    <t>Mr. Kurt Roberts</t>
  </si>
  <si>
    <t>217-540-1100</t>
  </si>
  <si>
    <t>Effingham Junior High School</t>
  </si>
  <si>
    <t>Mr. Charlie Schwerman</t>
  </si>
  <si>
    <t>217-540-1300</t>
  </si>
  <si>
    <t>Central Grade School</t>
  </si>
  <si>
    <t>Mr. Todd Schuette</t>
  </si>
  <si>
    <t>217-540-1400</t>
  </si>
  <si>
    <t>2-5</t>
  </si>
  <si>
    <t>http://www.unit40.org</t>
  </si>
  <si>
    <t>Early Learning Center</t>
  </si>
  <si>
    <t>Mrs. Jennifer Fox</t>
  </si>
  <si>
    <t>217-540-1460</t>
  </si>
  <si>
    <t>K</t>
  </si>
  <si>
    <t>South Side Grade School</t>
  </si>
  <si>
    <t>Mrs. Jessica Reeder</t>
  </si>
  <si>
    <t>217-540-1530</t>
  </si>
  <si>
    <t>1-2</t>
  </si>
  <si>
    <t>Effingham Unit 40 Preschool</t>
  </si>
  <si>
    <t>217-540-1380</t>
  </si>
  <si>
    <t>030250500</t>
  </si>
  <si>
    <t>Teutopolis CUSD 50</t>
  </si>
  <si>
    <t>Mr. Matthew Sturgeon</t>
  </si>
  <si>
    <t>217-857-3535</t>
  </si>
  <si>
    <t>http://www.teutopolisschools.org</t>
  </si>
  <si>
    <t>Teutopolis High School</t>
  </si>
  <si>
    <t>Mr. Tanner Lawson</t>
  </si>
  <si>
    <t>217-857-3139</t>
  </si>
  <si>
    <t>Teutopolis Junior High School</t>
  </si>
  <si>
    <t>Mr. Pat Drees</t>
  </si>
  <si>
    <t>217-857-6678</t>
  </si>
  <si>
    <t>Teutopolis Grade School</t>
  </si>
  <si>
    <t>Mrs. Sherry Hoehn</t>
  </si>
  <si>
    <t>217-857-3232</t>
  </si>
  <si>
    <t>030262010</t>
  </si>
  <si>
    <t>Brownstown CUSD 201</t>
  </si>
  <si>
    <t>Mr. David Lund</t>
  </si>
  <si>
    <t>618-427-3355</t>
  </si>
  <si>
    <t>http://www.bcusd201.com</t>
  </si>
  <si>
    <t>Brownstown High School</t>
  </si>
  <si>
    <t>Mr. Jeffrey Wooters</t>
  </si>
  <si>
    <t>618-427-3839</t>
  </si>
  <si>
    <t>Brownstown Jr High School</t>
  </si>
  <si>
    <t>Mr. Jeff Wooters</t>
  </si>
  <si>
    <t>Brownstown Elem School</t>
  </si>
  <si>
    <t>Mrs. Tracey Evans</t>
  </si>
  <si>
    <t>618-427-3368</t>
  </si>
  <si>
    <t>030262020</t>
  </si>
  <si>
    <t>St Elmo CUSD 202</t>
  </si>
  <si>
    <t>Travis Portz</t>
  </si>
  <si>
    <t>618-829-3264</t>
  </si>
  <si>
    <t>http://www.stelmo.org</t>
  </si>
  <si>
    <t>St Elmo Sr High School</t>
  </si>
  <si>
    <t>Brian R Garrard</t>
  </si>
  <si>
    <t>618-829-3227</t>
  </si>
  <si>
    <t>St Elmo Jr High School</t>
  </si>
  <si>
    <t>St Elmo Elem School</t>
  </si>
  <si>
    <t>Annette Moore</t>
  </si>
  <si>
    <t>618-829-3263</t>
  </si>
  <si>
    <t>030262030</t>
  </si>
  <si>
    <t>Vandalia CUSD 203</t>
  </si>
  <si>
    <t>Dr. Jennifer D Garrison</t>
  </si>
  <si>
    <t>618-283-4525</t>
  </si>
  <si>
    <t>http://vandals203.org</t>
  </si>
  <si>
    <t>Vandalia Community High School</t>
  </si>
  <si>
    <t>Mr. Randy Protz</t>
  </si>
  <si>
    <t>618-283-5155</t>
  </si>
  <si>
    <t>Vandalia Elementary School</t>
  </si>
  <si>
    <t>Mrs. Greta Krueger</t>
  </si>
  <si>
    <t>618-283-5166</t>
  </si>
  <si>
    <t>P-3</t>
  </si>
  <si>
    <t>Vandalia Junior High School</t>
  </si>
  <si>
    <t>Mr. Brian Kern</t>
  </si>
  <si>
    <t>618-283-5151</t>
  </si>
  <si>
    <t>4-8</t>
  </si>
  <si>
    <t>030262040</t>
  </si>
  <si>
    <t>Ramsey CUSD 204</t>
  </si>
  <si>
    <t>Mrs. Melissa Ritter</t>
  </si>
  <si>
    <t>618-423-2335</t>
  </si>
  <si>
    <t>http://www.ramsey.fayette.k12.il.us</t>
  </si>
  <si>
    <t>Ramsey High School</t>
  </si>
  <si>
    <t>Mrs. Rebecca Eddy</t>
  </si>
  <si>
    <t>618-423-2333</t>
  </si>
  <si>
    <t>Ramsey Elem School</t>
  </si>
  <si>
    <t>Mrs. Melissa Carroll</t>
  </si>
  <si>
    <t>618-423-2010</t>
  </si>
  <si>
    <t>030680020</t>
  </si>
  <si>
    <t>Panhandle CUSD 2</t>
  </si>
  <si>
    <t>Mr. Aaron Hopper</t>
  </si>
  <si>
    <t>217-229-4215</t>
  </si>
  <si>
    <t>http://www.panhandleschools.com</t>
  </si>
  <si>
    <t>Lincolnwood High School</t>
  </si>
  <si>
    <t>Mr. Ken Schuster</t>
  </si>
  <si>
    <t>217-229-4237</t>
  </si>
  <si>
    <t>Lincolnwood Jr High School</t>
  </si>
  <si>
    <t>http://www.panhandle.k12.il.us</t>
  </si>
  <si>
    <t>Farmersville Elem School</t>
  </si>
  <si>
    <t>Mr. Daniel Joesph Webb</t>
  </si>
  <si>
    <t>P-1</t>
  </si>
  <si>
    <t>Raymond Grade School</t>
  </si>
  <si>
    <t>Mr. Joe Webb</t>
  </si>
  <si>
    <t>030680030</t>
  </si>
  <si>
    <t>Hillsboro CUSD 3</t>
  </si>
  <si>
    <t>David E Powell</t>
  </si>
  <si>
    <t>217-532-2942</t>
  </si>
  <si>
    <t>Hillsboro High School</t>
  </si>
  <si>
    <t>Patricia Heyen</t>
  </si>
  <si>
    <t>217-532-2841</t>
  </si>
  <si>
    <t>Hillsboro Jr High School</t>
  </si>
  <si>
    <t>Donald VanGiesen</t>
  </si>
  <si>
    <t>217-532-3742</t>
  </si>
  <si>
    <t>Beckemeyer Elem School</t>
  </si>
  <si>
    <t>Zachary Frailey</t>
  </si>
  <si>
    <t>217-532-6994</t>
  </si>
  <si>
    <t>http://www.hillsboroschools.net</t>
  </si>
  <si>
    <t>3001</t>
  </si>
  <si>
    <t>Coffeen Early Childhood Center</t>
  </si>
  <si>
    <t>Marci Gutierrez</t>
  </si>
  <si>
    <t>217-534-2314</t>
  </si>
  <si>
    <t>030680120</t>
  </si>
  <si>
    <t>Litchfield CUSD 12</t>
  </si>
  <si>
    <t>Dr. Kelly McClain</t>
  </si>
  <si>
    <t>217-324-2157</t>
  </si>
  <si>
    <t>http://www.litchfieldpanthers.org</t>
  </si>
  <si>
    <t>Litchfield Senior High School</t>
  </si>
  <si>
    <t>Mrs. Hilary Wagenblast</t>
  </si>
  <si>
    <t>217-324-3955</t>
  </si>
  <si>
    <t>Litchfield Middle School</t>
  </si>
  <si>
    <t>Dr. Russ Tepen</t>
  </si>
  <si>
    <t>217-324-4668</t>
  </si>
  <si>
    <t>Litchfield Early Childhood Center</t>
  </si>
  <si>
    <t>Adam Favre</t>
  </si>
  <si>
    <t>62056</t>
  </si>
  <si>
    <t>217-324-2851</t>
  </si>
  <si>
    <t>K-1</t>
  </si>
  <si>
    <t>Litchfield Elementary School</t>
  </si>
  <si>
    <t>Mr. Jeremy Heigert</t>
  </si>
  <si>
    <t>217-324-4034</t>
  </si>
  <si>
    <t>Prekindergarten at Litchfield Early Childhood Center</t>
  </si>
  <si>
    <t>030680220</t>
  </si>
  <si>
    <t>Nokomis CUSD 22</t>
  </si>
  <si>
    <t>Dr. Scott E Doerr</t>
  </si>
  <si>
    <t>217-563-7311</t>
  </si>
  <si>
    <t>http://www.nokomis.k12.il.us</t>
  </si>
  <si>
    <t>Nokomis Jr/Sr High Sch</t>
  </si>
  <si>
    <t>Mrs. Rachelle McDowell</t>
  </si>
  <si>
    <t>Mrs. Jana Masten</t>
  </si>
  <si>
    <t>040041000</t>
  </si>
  <si>
    <t>Belvidere CUSD 100</t>
  </si>
  <si>
    <t>Dr. Cassandra J Schug</t>
  </si>
  <si>
    <t>815-544-8513</t>
  </si>
  <si>
    <t>068</t>
  </si>
  <si>
    <t>http://www.district100.com</t>
  </si>
  <si>
    <t>Belvidere High School</t>
  </si>
  <si>
    <t>Mr. William Lewis</t>
  </si>
  <si>
    <t>815-547-6345</t>
  </si>
  <si>
    <t>Belvidere North High Sch</t>
  </si>
  <si>
    <t>Mr. James Friesema</t>
  </si>
  <si>
    <t>815-544-2636</t>
  </si>
  <si>
    <t>069</t>
  </si>
  <si>
    <t>Belvidere South Middle School</t>
  </si>
  <si>
    <t>Mr. Ben Commare</t>
  </si>
  <si>
    <t>815-544-4175</t>
  </si>
  <si>
    <t>Belvidere Central Middle School</t>
  </si>
  <si>
    <t>Mrs. Casey Getty</t>
  </si>
  <si>
    <t>815-544-0190</t>
  </si>
  <si>
    <t>Caledonia Elem School</t>
  </si>
  <si>
    <t>Ms. Kelly Cotter</t>
  </si>
  <si>
    <t>815-547-1977</t>
  </si>
  <si>
    <t>Beth Marchini</t>
  </si>
  <si>
    <t>815-544-2671</t>
  </si>
  <si>
    <t>Perry Elem School</t>
  </si>
  <si>
    <t>Mrs. Catherine Hornbeck</t>
  </si>
  <si>
    <t>815-544-9274</t>
  </si>
  <si>
    <t>Washington Academy</t>
  </si>
  <si>
    <t>Mr. Christopher Walocha</t>
  </si>
  <si>
    <t>815-544-3124</t>
  </si>
  <si>
    <t>Meehan Elementary School</t>
  </si>
  <si>
    <t>Mr. Donald Smith</t>
  </si>
  <si>
    <t>815-547-3546</t>
  </si>
  <si>
    <t>Seth Whitman Elem Sch</t>
  </si>
  <si>
    <t>Ms. Theresa Lozdoski</t>
  </si>
  <si>
    <t>815-544-3357</t>
  </si>
  <si>
    <t>Everest High School</t>
  </si>
  <si>
    <t>Mr. Michael LaScola</t>
  </si>
  <si>
    <t>815-547-8080</t>
  </si>
  <si>
    <t>040042000</t>
  </si>
  <si>
    <t>North Boone CUSD 200</t>
  </si>
  <si>
    <t>Dr. Michael Greenlee</t>
  </si>
  <si>
    <t>815-765-3322</t>
  </si>
  <si>
    <t>http://www.nbcusd.org</t>
  </si>
  <si>
    <t>North Boone High School</t>
  </si>
  <si>
    <t>Mr. Marc Eckmann</t>
  </si>
  <si>
    <t>815-765-3311</t>
  </si>
  <si>
    <t>North Boone Middle School</t>
  </si>
  <si>
    <t>Mrs. Allison Louis</t>
  </si>
  <si>
    <t>815-765-9274</t>
  </si>
  <si>
    <t>Capron Elem School</t>
  </si>
  <si>
    <t>Mrs. Kelly  Kerchner</t>
  </si>
  <si>
    <t>815-569-2314</t>
  </si>
  <si>
    <t>Manchester Elem School</t>
  </si>
  <si>
    <t>Mr. Brandon Meyer</t>
  </si>
  <si>
    <t>815-765-2826</t>
  </si>
  <si>
    <t>K-4</t>
  </si>
  <si>
    <t>090</t>
  </si>
  <si>
    <t>Poplar Grove Elem School</t>
  </si>
  <si>
    <t>Mrs. Heather Walsh</t>
  </si>
  <si>
    <t>815-765-3113</t>
  </si>
  <si>
    <t>North Boone Upper Elem Sch</t>
  </si>
  <si>
    <t>Mrs. Tasha Rayas</t>
  </si>
  <si>
    <t>815-765-9006</t>
  </si>
  <si>
    <t>5-6</t>
  </si>
  <si>
    <t>041011220</t>
  </si>
  <si>
    <t>Harlem UD 122</t>
  </si>
  <si>
    <t>Dr. Terrell Yarbrough</t>
  </si>
  <si>
    <t>815-654-4500</t>
  </si>
  <si>
    <t>http://www.harlem122.org</t>
  </si>
  <si>
    <t>Harlem High School</t>
  </si>
  <si>
    <t>Dr. Jeremy Bois</t>
  </si>
  <si>
    <t>815-654-4511</t>
  </si>
  <si>
    <t>http://harlem122.org</t>
  </si>
  <si>
    <t>Harlem Middle School</t>
  </si>
  <si>
    <t>Mr. Jerry Harris</t>
  </si>
  <si>
    <t>815-654-4510</t>
  </si>
  <si>
    <t>067</t>
  </si>
  <si>
    <t>Loves Park Elem School</t>
  </si>
  <si>
    <t>Mr. Michael Valentine</t>
  </si>
  <si>
    <t>815-654-4501</t>
  </si>
  <si>
    <t>1-5</t>
  </si>
  <si>
    <t>Maple Elem School</t>
  </si>
  <si>
    <t>Tammy Poole</t>
  </si>
  <si>
    <t>815-654-4502</t>
  </si>
  <si>
    <t>P,1-5</t>
  </si>
  <si>
    <t>Marquette Elem School</t>
  </si>
  <si>
    <t>Mr. Brock Morlan</t>
  </si>
  <si>
    <t>815-654-4503</t>
  </si>
  <si>
    <t>1-3</t>
  </si>
  <si>
    <t>Rock Cut Elem School</t>
  </si>
  <si>
    <t>Mr. Ryan Reinecke</t>
  </si>
  <si>
    <t>815-654-4506</t>
  </si>
  <si>
    <t>Ralston Elem School</t>
  </si>
  <si>
    <t>Mr. Scott Rollinson</t>
  </si>
  <si>
    <t>815-654-4505</t>
  </si>
  <si>
    <t>2011</t>
  </si>
  <si>
    <t>Windsor Elem School</t>
  </si>
  <si>
    <t>Ms. Kasie Kosinski</t>
  </si>
  <si>
    <t>815-654-4507</t>
  </si>
  <si>
    <t>2013</t>
  </si>
  <si>
    <t>Machesney Elem School</t>
  </si>
  <si>
    <t>Mrs. Abigail Edwards</t>
  </si>
  <si>
    <t>815-654-4509</t>
  </si>
  <si>
    <t>2014</t>
  </si>
  <si>
    <t>Olson Park Elem School</t>
  </si>
  <si>
    <t>Mrs. Marya Nelson</t>
  </si>
  <si>
    <t>815-654-4504</t>
  </si>
  <si>
    <t>2015</t>
  </si>
  <si>
    <t>Donald C Parker Early Educ Center</t>
  </si>
  <si>
    <t>Ms. Erin Anderson</t>
  </si>
  <si>
    <t>815-654-4559</t>
  </si>
  <si>
    <t>041011310</t>
  </si>
  <si>
    <t>Kinnikinnick CCSD 131</t>
  </si>
  <si>
    <t>Mrs. Keli Freedlund</t>
  </si>
  <si>
    <t>815-623-2837</t>
  </si>
  <si>
    <t>http://www.kinn131.org</t>
  </si>
  <si>
    <t>Roscoe Middle School</t>
  </si>
  <si>
    <t>Matthew Kaufman</t>
  </si>
  <si>
    <t>Kinnikinnick School</t>
  </si>
  <si>
    <t>Mrs. Amber Miller</t>
  </si>
  <si>
    <t>4-5</t>
  </si>
  <si>
    <t>Ledgewood Elem School</t>
  </si>
  <si>
    <t>Mr. Chad Etnyre</t>
  </si>
  <si>
    <t>http://kinn131.org</t>
  </si>
  <si>
    <t>Stone Creek School</t>
  </si>
  <si>
    <t>Mr. Shane Caiola</t>
  </si>
  <si>
    <t>2-3</t>
  </si>
  <si>
    <t>041011330</t>
  </si>
  <si>
    <t>Prairie Hill CCSD 133</t>
  </si>
  <si>
    <t>Mr. Clint Czizek</t>
  </si>
  <si>
    <t>815-389-3964</t>
  </si>
  <si>
    <t>http://prairiehill.org</t>
  </si>
  <si>
    <t>Willowbrook Middle School</t>
  </si>
  <si>
    <t>Mrs. Jacqui Thompson</t>
  </si>
  <si>
    <t>815-389-3957</t>
  </si>
  <si>
    <t>Prairie Hill Elem School</t>
  </si>
  <si>
    <t>Mr. Craig Carter</t>
  </si>
  <si>
    <t>815-389-3301</t>
  </si>
  <si>
    <t>041011340</t>
  </si>
  <si>
    <t>Shirland CCSD 134</t>
  </si>
  <si>
    <t>Dr. Ryan Wlodek</t>
  </si>
  <si>
    <t>815-629-2000</t>
  </si>
  <si>
    <t>K-8</t>
  </si>
  <si>
    <t>http://shirland134.org</t>
  </si>
  <si>
    <t>Shirland C C School</t>
  </si>
  <si>
    <t>041011400</t>
  </si>
  <si>
    <t>Rockton SD 140</t>
  </si>
  <si>
    <t>Mr. Glenn Terry</t>
  </si>
  <si>
    <t>815-624-7143</t>
  </si>
  <si>
    <t>http://www.rockton140.org</t>
  </si>
  <si>
    <t>Stephen Mack Middle School</t>
  </si>
  <si>
    <t>Mr. Justin Bonne</t>
  </si>
  <si>
    <t>815-624-2611</t>
  </si>
  <si>
    <t>Rockton Elem School</t>
  </si>
  <si>
    <t>Mrs. Kindyl Etnyre</t>
  </si>
  <si>
    <t>815-624-8585</t>
  </si>
  <si>
    <t>Whitman Post Elem School</t>
  </si>
  <si>
    <t>Ms. Megan Forsythe</t>
  </si>
  <si>
    <t>815-624-4006</t>
  </si>
  <si>
    <t>041012050</t>
  </si>
  <si>
    <t>Rockford SD 205</t>
  </si>
  <si>
    <t>Dr. Ehren Jarrett</t>
  </si>
  <si>
    <t>815-966-3000</t>
  </si>
  <si>
    <t>http://www.rps205.com</t>
  </si>
  <si>
    <t>Auburn High School</t>
  </si>
  <si>
    <t>Ryan Nachreiner</t>
  </si>
  <si>
    <t>815-966-3300</t>
  </si>
  <si>
    <t>Rockford East High School</t>
  </si>
  <si>
    <t>Jim Parker</t>
  </si>
  <si>
    <t>815-229-2100</t>
  </si>
  <si>
    <t>Guilford High School</t>
  </si>
  <si>
    <t>Ronald Carter</t>
  </si>
  <si>
    <t>815-654-4870</t>
  </si>
  <si>
    <t>0004</t>
  </si>
  <si>
    <t>Jefferson High School</t>
  </si>
  <si>
    <t>Don Rundall</t>
  </si>
  <si>
    <t>815-874-9536</t>
  </si>
  <si>
    <t>West Middle School</t>
  </si>
  <si>
    <t>Tatierra Bivens</t>
  </si>
  <si>
    <t>815-966-3200</t>
  </si>
  <si>
    <t>1006</t>
  </si>
  <si>
    <t>Eisenhower Middle School</t>
  </si>
  <si>
    <t>Jeffrey Carlson</t>
  </si>
  <si>
    <t>815-229-2450</t>
  </si>
  <si>
    <t>1008</t>
  </si>
  <si>
    <t>Bernard W Flinn Middle School</t>
  </si>
  <si>
    <t>Cory Schrank</t>
  </si>
  <si>
    <t>815-229-2800</t>
  </si>
  <si>
    <t>1009</t>
  </si>
  <si>
    <t>Abraham Lincoln Middle School</t>
  </si>
  <si>
    <t>Jacob Sayre</t>
  </si>
  <si>
    <t>815-229-2400</t>
  </si>
  <si>
    <t>1010</t>
  </si>
  <si>
    <t>Kennedy Middle School</t>
  </si>
  <si>
    <t>Kourtni Gray</t>
  </si>
  <si>
    <t>815-654-4880</t>
  </si>
  <si>
    <t>Barbour Two-Way Lang Immersion</t>
  </si>
  <si>
    <t>Julio Lopez</t>
  </si>
  <si>
    <t>815-490-4100</t>
  </si>
  <si>
    <t>C Henry Bloom Elem School</t>
  </si>
  <si>
    <t>Pati  Strehl</t>
  </si>
  <si>
    <t>815-229-2170</t>
  </si>
  <si>
    <t>2018</t>
  </si>
  <si>
    <t>Brookview Elem School</t>
  </si>
  <si>
    <t>Melanie Dalton</t>
  </si>
  <si>
    <t>815-229-2492</t>
  </si>
  <si>
    <t>2019</t>
  </si>
  <si>
    <t>Clifford P Carlson Elem School</t>
  </si>
  <si>
    <t>Mr. Scott Rogers</t>
  </si>
  <si>
    <t>815-654-4955</t>
  </si>
  <si>
    <t>Dist Auth  Chtr</t>
  </si>
  <si>
    <t>201C</t>
  </si>
  <si>
    <t>Legacy Acad of Excellence Charter Sch</t>
  </si>
  <si>
    <t>Barbara Forte</t>
  </si>
  <si>
    <t>815-961-1100</t>
  </si>
  <si>
    <t>089</t>
  </si>
  <si>
    <t>https://www.legacy-academy.com/</t>
  </si>
  <si>
    <t>2022</t>
  </si>
  <si>
    <t>Conklin Elem School</t>
  </si>
  <si>
    <t>Brad Smith</t>
  </si>
  <si>
    <t>815-654-4860</t>
  </si>
  <si>
    <t>K-6</t>
  </si>
  <si>
    <t>2024</t>
  </si>
  <si>
    <t>Ellis Elementary School</t>
  </si>
  <si>
    <t>Brian Lamm</t>
  </si>
  <si>
    <t>815-966-3909</t>
  </si>
  <si>
    <t>2027</t>
  </si>
  <si>
    <t>Arthur Froberg Elem School</t>
  </si>
  <si>
    <t>Kimberly Ward</t>
  </si>
  <si>
    <t>815-874-2464</t>
  </si>
  <si>
    <t>2029</t>
  </si>
  <si>
    <t>Gregory Elem School</t>
  </si>
  <si>
    <t>Desiree Wrightsel</t>
  </si>
  <si>
    <t>815-229-2176</t>
  </si>
  <si>
    <t>202C</t>
  </si>
  <si>
    <t>Galapagos Rockford Charter Sch</t>
  </si>
  <si>
    <t>Michael G Lane</t>
  </si>
  <si>
    <t>815-708-7946</t>
  </si>
  <si>
    <t>2034</t>
  </si>
  <si>
    <t>Haskell Elementary School</t>
  </si>
  <si>
    <t>Loree Leathers-Allen</t>
  </si>
  <si>
    <t>815-966-3355</t>
  </si>
  <si>
    <t>2037</t>
  </si>
  <si>
    <t>Swan Hillman Elem School</t>
  </si>
  <si>
    <t>Carolyn Kloss</t>
  </si>
  <si>
    <t>815-229-2835</t>
  </si>
  <si>
    <t>2039</t>
  </si>
  <si>
    <t>Maud E Johnson Elem School</t>
  </si>
  <si>
    <t>Ayla  Peczkowski</t>
  </si>
  <si>
    <t>815-229-2485</t>
  </si>
  <si>
    <t>203C</t>
  </si>
  <si>
    <t>Jackson Charter School</t>
  </si>
  <si>
    <t>Ebony Wrenn</t>
  </si>
  <si>
    <t>815-316-0093</t>
  </si>
  <si>
    <t>http://www.chicagointl.org/campuses/rockford-patriots.html</t>
  </si>
  <si>
    <t>2040</t>
  </si>
  <si>
    <t>Constance Lane Elementary School</t>
  </si>
  <si>
    <t>Brian Doering</t>
  </si>
  <si>
    <t>815-966-3380</t>
  </si>
  <si>
    <t>2041</t>
  </si>
  <si>
    <t>Julia Lathrop Elem School</t>
  </si>
  <si>
    <t>Daniela Boer</t>
  </si>
  <si>
    <t>815-966-3285</t>
  </si>
  <si>
    <t>2043</t>
  </si>
  <si>
    <t>McIntosh Elementary</t>
  </si>
  <si>
    <t>Erin Salberg</t>
  </si>
  <si>
    <t>815-966-3275</t>
  </si>
  <si>
    <t>http://rps205.com</t>
  </si>
  <si>
    <t>2051</t>
  </si>
  <si>
    <t>Riverdahl Elem School</t>
  </si>
  <si>
    <t>Tommy Gibbons</t>
  </si>
  <si>
    <t>815-229-2870</t>
  </si>
  <si>
    <t>2054</t>
  </si>
  <si>
    <t>Rolling Green</t>
  </si>
  <si>
    <t>Amy Powell</t>
  </si>
  <si>
    <t>815-229-2881</t>
  </si>
  <si>
    <t>2056</t>
  </si>
  <si>
    <t>Spring Creek Elem School</t>
  </si>
  <si>
    <t>Laura Greier</t>
  </si>
  <si>
    <t>815-654-4960</t>
  </si>
  <si>
    <t>2063</t>
  </si>
  <si>
    <t>R K Welsh Elem School</t>
  </si>
  <si>
    <t>Thomas Obrien</t>
  </si>
  <si>
    <t>815-966-3260</t>
  </si>
  <si>
    <t>2064</t>
  </si>
  <si>
    <t>West View Elem School</t>
  </si>
  <si>
    <t>Sarah Craig</t>
  </si>
  <si>
    <t>815-654-4945</t>
  </si>
  <si>
    <t>2066</t>
  </si>
  <si>
    <t>Whitehead Elem School</t>
  </si>
  <si>
    <t>Paula Randall</t>
  </si>
  <si>
    <t>815-229-2840</t>
  </si>
  <si>
    <t>2067</t>
  </si>
  <si>
    <t>Cherry Valley Elementary School</t>
  </si>
  <si>
    <t>Carolyn Timm</t>
  </si>
  <si>
    <t>61109</t>
  </si>
  <si>
    <t>815-332-4938</t>
  </si>
  <si>
    <t>2078</t>
  </si>
  <si>
    <t>Thurgood Marshall Elementary</t>
  </si>
  <si>
    <t>Sidney Graves</t>
  </si>
  <si>
    <t>815-966-3370</t>
  </si>
  <si>
    <t>2080</t>
  </si>
  <si>
    <t>Washington Elementary School</t>
  </si>
  <si>
    <t>Angelique Malone</t>
  </si>
  <si>
    <t>815-966-3740</t>
  </si>
  <si>
    <t>2084</t>
  </si>
  <si>
    <t>Lewis Lemon Elementary</t>
  </si>
  <si>
    <t>Aleshia Jones</t>
  </si>
  <si>
    <t>815-967-8000</t>
  </si>
  <si>
    <t>2085</t>
  </si>
  <si>
    <t>Montessori Elementary School</t>
  </si>
  <si>
    <t>Candice Collins</t>
  </si>
  <si>
    <t>815-654-4906</t>
  </si>
  <si>
    <t>2086</t>
  </si>
  <si>
    <t>Rockford Envrnmntl Science Acad</t>
  </si>
  <si>
    <t>Ben Stover</t>
  </si>
  <si>
    <t>815-489-5509</t>
  </si>
  <si>
    <t>2087</t>
  </si>
  <si>
    <t>Thurgood Marshall School</t>
  </si>
  <si>
    <t>Jessica Powell</t>
  </si>
  <si>
    <t>815-490-5400</t>
  </si>
  <si>
    <t>Winnebago Co Detention Center</t>
  </si>
  <si>
    <t>William Vedra</t>
  </si>
  <si>
    <t>815-516-2980</t>
  </si>
  <si>
    <t>3003</t>
  </si>
  <si>
    <t>College and Career Education Center</t>
  </si>
  <si>
    <t>815-966-6639</t>
  </si>
  <si>
    <t>3073</t>
  </si>
  <si>
    <t>Fairview Early Childhood Center</t>
  </si>
  <si>
    <t>Darcy Dunn</t>
  </si>
  <si>
    <t>815-227-8400</t>
  </si>
  <si>
    <t>3075</t>
  </si>
  <si>
    <t>Roosevelt Center</t>
  </si>
  <si>
    <t>John Schmelzer</t>
  </si>
  <si>
    <t>815-966-3251</t>
  </si>
  <si>
    <t>P,9-12</t>
  </si>
  <si>
    <t>3078</t>
  </si>
  <si>
    <t>Summerdale Early Childhood Center</t>
  </si>
  <si>
    <t>Jennifer Lak-Keilman</t>
  </si>
  <si>
    <t>815-966-3280</t>
  </si>
  <si>
    <t>3079</t>
  </si>
  <si>
    <t>Wm Nashold Early Childhood Center</t>
  </si>
  <si>
    <t>815-229-2155</t>
  </si>
  <si>
    <t>3080</t>
  </si>
  <si>
    <t>Beyer Early Childhood Center</t>
  </si>
  <si>
    <t>Laura Blackwell</t>
  </si>
  <si>
    <t>815-966-3390</t>
  </si>
  <si>
    <t>041012070</t>
  </si>
  <si>
    <t>Hononegah CHD 207</t>
  </si>
  <si>
    <t>Mr. Michael Dugan</t>
  </si>
  <si>
    <t>815-624-5010</t>
  </si>
  <si>
    <t>Hononegah CHD High School</t>
  </si>
  <si>
    <t>Mr. Chad Dougherty</t>
  </si>
  <si>
    <t>815-624-2070</t>
  </si>
  <si>
    <t>http://www.hononegah.org</t>
  </si>
  <si>
    <t>041013200</t>
  </si>
  <si>
    <t>County of Winnebago SD 320</t>
  </si>
  <si>
    <t>Mr. Scott L Fisher</t>
  </si>
  <si>
    <t>815-389-3478</t>
  </si>
  <si>
    <t>http://www.sb320.org</t>
  </si>
  <si>
    <t>South Beloit Sr High School</t>
  </si>
  <si>
    <t>Dr. Jeremy Schaaf</t>
  </si>
  <si>
    <t>815-389-9004</t>
  </si>
  <si>
    <t>South Beloit Jr High School</t>
  </si>
  <si>
    <t>Mr. Michael P McCoy</t>
  </si>
  <si>
    <t>815-389-1421</t>
  </si>
  <si>
    <t>Clark Elementary School</t>
  </si>
  <si>
    <t>Mr. Matthew Brian Roer</t>
  </si>
  <si>
    <t>815-389-2311</t>
  </si>
  <si>
    <t>Riverview Elementary School</t>
  </si>
  <si>
    <t>Mr. Timothy Doherty</t>
  </si>
  <si>
    <t>815-389-1231</t>
  </si>
  <si>
    <t>2-4</t>
  </si>
  <si>
    <t>Blackhawk Elementary School</t>
  </si>
  <si>
    <t>Mr. Jarrod Peterson</t>
  </si>
  <si>
    <t>815-389-4001</t>
  </si>
  <si>
    <t>041013210</t>
  </si>
  <si>
    <t>Pecatonica CUSD 321</t>
  </si>
  <si>
    <t>Mr. Carl Carlson</t>
  </si>
  <si>
    <t>815-239-1639</t>
  </si>
  <si>
    <t>Pecatonica High School</t>
  </si>
  <si>
    <t>Mr. Todd France</t>
  </si>
  <si>
    <t>815-239-2611</t>
  </si>
  <si>
    <t>http://www.pecschools.com</t>
  </si>
  <si>
    <t>Pecatonica Comm Middle School</t>
  </si>
  <si>
    <t>Timothy D King</t>
  </si>
  <si>
    <t>815-239-2612</t>
  </si>
  <si>
    <t>Pecatonica Elem School</t>
  </si>
  <si>
    <t>Kim Hansen</t>
  </si>
  <si>
    <t>815-239-2550</t>
  </si>
  <si>
    <t>041013220</t>
  </si>
  <si>
    <t>Durand CUSD 322</t>
  </si>
  <si>
    <t>Mr. Kurt Alberstett</t>
  </si>
  <si>
    <t>815-248-2171</t>
  </si>
  <si>
    <t>http://www.durandbulldogs.com</t>
  </si>
  <si>
    <t>Durand High School</t>
  </si>
  <si>
    <t>Mr. Dave Lombardo</t>
  </si>
  <si>
    <t>Durand Jr High School</t>
  </si>
  <si>
    <t>Durand Elem School</t>
  </si>
  <si>
    <t>Mrs. Shanna Rufener</t>
  </si>
  <si>
    <t>Dolan Ctr Maryville Farm Campus</t>
  </si>
  <si>
    <t>Mrs. Cara Pirrie</t>
  </si>
  <si>
    <t>815-599-3975</t>
  </si>
  <si>
    <t>041013230</t>
  </si>
  <si>
    <t>Winnebago CUSD 323</t>
  </si>
  <si>
    <t>Dr. John Schwuchow</t>
  </si>
  <si>
    <t>815-335-2456</t>
  </si>
  <si>
    <t>http://www.winnebagoschools.org</t>
  </si>
  <si>
    <t>Winnebago High School</t>
  </si>
  <si>
    <t>Mr. Ben  Powers</t>
  </si>
  <si>
    <t>815-335-2336</t>
  </si>
  <si>
    <t>Winnebago Middle School</t>
  </si>
  <si>
    <t>Mr. Dan Phelps</t>
  </si>
  <si>
    <t>815-335-2364</t>
  </si>
  <si>
    <t>Dorothy Simon Elem School</t>
  </si>
  <si>
    <t>Dr. Heather Baker</t>
  </si>
  <si>
    <t>815-335-2318</t>
  </si>
  <si>
    <t>Jean McNair Elementary School</t>
  </si>
  <si>
    <t>Mr. Sean Monahan</t>
  </si>
  <si>
    <t>815-335-1607</t>
  </si>
  <si>
    <t>050160150</t>
  </si>
  <si>
    <t>Palatine CCSD 15</t>
  </si>
  <si>
    <t>Dr. Laurie Heinz</t>
  </si>
  <si>
    <t>847-963-3000</t>
  </si>
  <si>
    <t>051</t>
  </si>
  <si>
    <t>http://www.ccsd15.net</t>
  </si>
  <si>
    <t>1011</t>
  </si>
  <si>
    <t>Plum Grove Middle School</t>
  </si>
  <si>
    <t>Mrs. Faith Rivera</t>
  </si>
  <si>
    <t>847-963-7600</t>
  </si>
  <si>
    <t>053</t>
  </si>
  <si>
    <t>1014</t>
  </si>
  <si>
    <t>Carl Sandburg Middle School</t>
  </si>
  <si>
    <t>Mrs. Erika Johansen</t>
  </si>
  <si>
    <t>847-963-7800</t>
  </si>
  <si>
    <t>1016</t>
  </si>
  <si>
    <t>Winston Campus Middle School</t>
  </si>
  <si>
    <t>Mrs. Maricela Macias</t>
  </si>
  <si>
    <t>847-963-7400</t>
  </si>
  <si>
    <t>054</t>
  </si>
  <si>
    <t>1018</t>
  </si>
  <si>
    <t>Walter R Sundling Middle School</t>
  </si>
  <si>
    <t>Mr. Jason Dietz</t>
  </si>
  <si>
    <t>847-963-3700</t>
  </si>
  <si>
    <t>1020</t>
  </si>
  <si>
    <t>Thomas Jefferson Middle School</t>
  </si>
  <si>
    <t>Tamara Byrne</t>
  </si>
  <si>
    <t>847-963-5400</t>
  </si>
  <si>
    <t>Jane Addams Elem School</t>
  </si>
  <si>
    <t>Mrs. Amy Molinsky</t>
  </si>
  <si>
    <t>847-963-5000</t>
  </si>
  <si>
    <t>Central Road Elem School</t>
  </si>
  <si>
    <t>Ms. Joanna Shostachuk</t>
  </si>
  <si>
    <t>847-963-5100</t>
  </si>
  <si>
    <t>Marion Jordan Elem School</t>
  </si>
  <si>
    <t>Mrs. Jennifer Grosch</t>
  </si>
  <si>
    <t>847-963-5500</t>
  </si>
  <si>
    <t>Kimball Hill Elem School</t>
  </si>
  <si>
    <t>Mrs. Michelle LaCamera</t>
  </si>
  <si>
    <t>847-963-5200</t>
  </si>
  <si>
    <t>Hunting Ridge Elem School</t>
  </si>
  <si>
    <t>Mrs. Kate Arenberg</t>
  </si>
  <si>
    <t>847-963-5300</t>
  </si>
  <si>
    <t>Lake Louise Elem School</t>
  </si>
  <si>
    <t>Ms. Jennifer Riehman</t>
  </si>
  <si>
    <t>847-963-5600</t>
  </si>
  <si>
    <t>Lincoln Elementary School</t>
  </si>
  <si>
    <t>Mr. Jack Olson</t>
  </si>
  <si>
    <t>847-963-5700</t>
  </si>
  <si>
    <t>Stuart R Paddock School</t>
  </si>
  <si>
    <t>Mr. Jason Christ</t>
  </si>
  <si>
    <t>847-963-5800</t>
  </si>
  <si>
    <t>Dr. David Morris</t>
  </si>
  <si>
    <t>847-963-5900</t>
  </si>
  <si>
    <t>Gray M Sanborn Elem School</t>
  </si>
  <si>
    <t>Ms. Angela Gallegos</t>
  </si>
  <si>
    <t>847-963-7000</t>
  </si>
  <si>
    <t>Virginia Lake Elem School</t>
  </si>
  <si>
    <t>Ms. Patti VanWinkle</t>
  </si>
  <si>
    <t>847-963-7100</t>
  </si>
  <si>
    <t>Willow Bend Elem School</t>
  </si>
  <si>
    <t>Mr. Robert Harris</t>
  </si>
  <si>
    <t>847-963-7300</t>
  </si>
  <si>
    <t>Winston Campus Elementary</t>
  </si>
  <si>
    <t>Ms. Cristin DiRienzo</t>
  </si>
  <si>
    <t>847-963-7500</t>
  </si>
  <si>
    <t>2023</t>
  </si>
  <si>
    <t>Frank C Whiteley Elem School</t>
  </si>
  <si>
    <t>Mrs. Theresa Drogos</t>
  </si>
  <si>
    <t>847-963-7200</t>
  </si>
  <si>
    <t>John G Conyers Learning Academy</t>
  </si>
  <si>
    <t>Mr. Matthew Stary</t>
  </si>
  <si>
    <t>847-963-3400</t>
  </si>
  <si>
    <t>050160210</t>
  </si>
  <si>
    <t>Wheeling CCSD 21</t>
  </si>
  <si>
    <t>Dr. Michael Connolly</t>
  </si>
  <si>
    <t>60090</t>
  </si>
  <si>
    <t>847-537-8270</t>
  </si>
  <si>
    <t>057</t>
  </si>
  <si>
    <t>http://www.ccsd21.org</t>
  </si>
  <si>
    <t>Cooper Middle School</t>
  </si>
  <si>
    <t>Mr. David DeMuth</t>
  </si>
  <si>
    <t>847-520-2750</t>
  </si>
  <si>
    <t>Oliver W Holmes Middle School</t>
  </si>
  <si>
    <t>Ms. Jenny Lagunas</t>
  </si>
  <si>
    <t>847-520-2790</t>
  </si>
  <si>
    <t>059</t>
  </si>
  <si>
    <t>1007</t>
  </si>
  <si>
    <t>Jack London Middle School</t>
  </si>
  <si>
    <t>Mrs. Anastasia Netzel</t>
  </si>
  <si>
    <t>847-520-2745</t>
  </si>
  <si>
    <t>Eugene Field Elem School</t>
  </si>
  <si>
    <t>Ms. Julie Shaver</t>
  </si>
  <si>
    <t>847-520-2780</t>
  </si>
  <si>
    <t>Robert Frost Elem School</t>
  </si>
  <si>
    <t>Ms. Catherine Joy</t>
  </si>
  <si>
    <t>847-803-4815</t>
  </si>
  <si>
    <t>Joyce Kilmer Elem School</t>
  </si>
  <si>
    <t>Ms. Colleen Goodrich</t>
  </si>
  <si>
    <t>847-520-2760</t>
  </si>
  <si>
    <t>Henry W Longfellow Elem School</t>
  </si>
  <si>
    <t>Ms. Michelle Friedman</t>
  </si>
  <si>
    <t>847-520-2755</t>
  </si>
  <si>
    <t>Edgar A Poe Elem School</t>
  </si>
  <si>
    <t>Ms. Stephanie Stallman</t>
  </si>
  <si>
    <t>847-670-3200</t>
  </si>
  <si>
    <t>J W Riley Elem School</t>
  </si>
  <si>
    <t>Ms. Nicole Bellini</t>
  </si>
  <si>
    <t>847-670-3400</t>
  </si>
  <si>
    <t>Booth Tarkington Elem School</t>
  </si>
  <si>
    <t>Mr. Joseph Arduino</t>
  </si>
  <si>
    <t>847-520-2775</t>
  </si>
  <si>
    <t>Mark Twain Elem School</t>
  </si>
  <si>
    <t>Ms. Winifred Clausell</t>
  </si>
  <si>
    <t>847-520-2785</t>
  </si>
  <si>
    <t>Walt Whitman Elem School</t>
  </si>
  <si>
    <t>Mrs. Samantha Roth</t>
  </si>
  <si>
    <t>847-520-2795</t>
  </si>
  <si>
    <t>Nathaniel Hawthorne Early Childhood Sch</t>
  </si>
  <si>
    <t>Ms. Melissa Scaletta</t>
  </si>
  <si>
    <t>847-465-7290</t>
  </si>
  <si>
    <t>050160230</t>
  </si>
  <si>
    <t>Prospect Heights SD 23</t>
  </si>
  <si>
    <t>Dr. Don Angelaccio</t>
  </si>
  <si>
    <t>847-870-3850</t>
  </si>
  <si>
    <t>http://www.d23.org</t>
  </si>
  <si>
    <t>MacArthur Middle School</t>
  </si>
  <si>
    <t>Dr. Camron Nystrom</t>
  </si>
  <si>
    <t>847-870-3879</t>
  </si>
  <si>
    <t>Dwight D Eisenhower Elem School</t>
  </si>
  <si>
    <t>Dr. Luke Lambatos</t>
  </si>
  <si>
    <t>847-870-3875</t>
  </si>
  <si>
    <t>Betsy Ross Elem School</t>
  </si>
  <si>
    <t>Ms. Stephanie Gage</t>
  </si>
  <si>
    <t>847-870-3868</t>
  </si>
  <si>
    <t>Anne Sullivan Elem School</t>
  </si>
  <si>
    <t>Ms. Traci Meziere</t>
  </si>
  <si>
    <t>847-870-3865</t>
  </si>
  <si>
    <t>050160250</t>
  </si>
  <si>
    <t>Arlington Heights SD 25</t>
  </si>
  <si>
    <t>Dr. Brian Kaye</t>
  </si>
  <si>
    <t>847-758-4900</t>
  </si>
  <si>
    <t>http://www.sd25.org</t>
  </si>
  <si>
    <t>South Middle School</t>
  </si>
  <si>
    <t>Mr. Jim Morrison</t>
  </si>
  <si>
    <t>847-398-4250</t>
  </si>
  <si>
    <t>1015</t>
  </si>
  <si>
    <t>Thomas Middle School</t>
  </si>
  <si>
    <t>Lori Naumowicz</t>
  </si>
  <si>
    <t>847-398-4260</t>
  </si>
  <si>
    <t>Dryden Elem School</t>
  </si>
  <si>
    <t>Akemi Sessler</t>
  </si>
  <si>
    <t>847-398-4280</t>
  </si>
  <si>
    <t>Greenbrier Elem School</t>
  </si>
  <si>
    <t>Ms. Donna Bingaman</t>
  </si>
  <si>
    <t>847-398-4272</t>
  </si>
  <si>
    <t>Ivy Hill Elem School</t>
  </si>
  <si>
    <t>Mr. Scott Kaese</t>
  </si>
  <si>
    <t>847-398-4275</t>
  </si>
  <si>
    <t>Olive-Mary Stitt School</t>
  </si>
  <si>
    <t>Erin Davis</t>
  </si>
  <si>
    <t>847-398-4282</t>
  </si>
  <si>
    <t>Patton Elem School</t>
  </si>
  <si>
    <t>Ms. Ellie Chin</t>
  </si>
  <si>
    <t>847-398-4288</t>
  </si>
  <si>
    <t>Westgate Elem School</t>
  </si>
  <si>
    <t>Ann Buch</t>
  </si>
  <si>
    <t>847-398-4292</t>
  </si>
  <si>
    <t>Windsor Elementary School</t>
  </si>
  <si>
    <t>Lindsay Anastacio</t>
  </si>
  <si>
    <t>847-398-4297</t>
  </si>
  <si>
    <t>050160260</t>
  </si>
  <si>
    <t>River Trails SD 26</t>
  </si>
  <si>
    <t>Dr. Jodi Megerle</t>
  </si>
  <si>
    <t>847-297-4120</t>
  </si>
  <si>
    <t>River Trails Middle School</t>
  </si>
  <si>
    <t>Mr. Kyle  Henkel</t>
  </si>
  <si>
    <t>847-298-1750</t>
  </si>
  <si>
    <t>Euclid Elem School</t>
  </si>
  <si>
    <t>Karen Daly</t>
  </si>
  <si>
    <t>847-259-3303</t>
  </si>
  <si>
    <t>Indian Grove Elem School</t>
  </si>
  <si>
    <t>Mr. William Timmins</t>
  </si>
  <si>
    <t>847-298-1976</t>
  </si>
  <si>
    <t>Prairie Trails School</t>
  </si>
  <si>
    <t>Mrs. Amy Veytsman</t>
  </si>
  <si>
    <t>224-612-7800</t>
  </si>
  <si>
    <t>050160270</t>
  </si>
  <si>
    <t>Northbrook ESD 27</t>
  </si>
  <si>
    <t>Dr. John B Deiter</t>
  </si>
  <si>
    <t>847-498-2610</t>
  </si>
  <si>
    <t>http://www.nb27.org</t>
  </si>
  <si>
    <t>Wood Oaks Jr High School</t>
  </si>
  <si>
    <t>Ms. Cari Beake</t>
  </si>
  <si>
    <t>847-272-1900</t>
  </si>
  <si>
    <t>Hickory Point Elem School</t>
  </si>
  <si>
    <t>Dr. Maureen Deely</t>
  </si>
  <si>
    <t>847-498-3830</t>
  </si>
  <si>
    <t>058</t>
  </si>
  <si>
    <t>Shabonee School</t>
  </si>
  <si>
    <t>Dr. John Panozzo</t>
  </si>
  <si>
    <t>847-498-4970</t>
  </si>
  <si>
    <t>050160280</t>
  </si>
  <si>
    <t>Northbrook SD 28</t>
  </si>
  <si>
    <t>Dr. Jason Pearson</t>
  </si>
  <si>
    <t>847-498-7900</t>
  </si>
  <si>
    <t>http://www.northbrook28.net</t>
  </si>
  <si>
    <t>1004</t>
  </si>
  <si>
    <t>Northbrook Junior High School</t>
  </si>
  <si>
    <t>Dr. Scott Meek</t>
  </si>
  <si>
    <t>847-498-7920</t>
  </si>
  <si>
    <t>Greenbriar Elem School</t>
  </si>
  <si>
    <t>Dr. Virginia A Hiltz</t>
  </si>
  <si>
    <t>847-498-7950</t>
  </si>
  <si>
    <t>Meadowbrook Elem School</t>
  </si>
  <si>
    <t>Ms. Ericka Garza</t>
  </si>
  <si>
    <t>847-498-7940</t>
  </si>
  <si>
    <t>Westmoor Elem School</t>
  </si>
  <si>
    <t>Ms. Maria Eck</t>
  </si>
  <si>
    <t>847-498-7960</t>
  </si>
  <si>
    <t>050160290</t>
  </si>
  <si>
    <t>Sunset Ridge SD 29</t>
  </si>
  <si>
    <t>Dr. Edward J Stange</t>
  </si>
  <si>
    <t>847-881-9456</t>
  </si>
  <si>
    <t>http://www.sunsetridge29.org</t>
  </si>
  <si>
    <t>Middlefork Primary School</t>
  </si>
  <si>
    <t>Mrs. Jennifer Kiedaisch</t>
  </si>
  <si>
    <t>847-881-9505</t>
  </si>
  <si>
    <t>K-3</t>
  </si>
  <si>
    <t>Sunset Ridge Elem School</t>
  </si>
  <si>
    <t>Dr. Ivy Sukenik</t>
  </si>
  <si>
    <t>847-881-9459</t>
  </si>
  <si>
    <t>http://www.sunsetridge29.net</t>
  </si>
  <si>
    <t>050160300</t>
  </si>
  <si>
    <t>Northbrook/Glenview SD 30</t>
  </si>
  <si>
    <t>Dr. Emily Tammaru</t>
  </si>
  <si>
    <t>847-498-4190</t>
  </si>
  <si>
    <t>017</t>
  </si>
  <si>
    <t>http://www.district30.org</t>
  </si>
  <si>
    <t>Maple School</t>
  </si>
  <si>
    <t>Mr. Samuel Kurtz</t>
  </si>
  <si>
    <t>847-400-8900</t>
  </si>
  <si>
    <t>Willowbrook Elem School</t>
  </si>
  <si>
    <t>Mrs. Kathryn Compagno</t>
  </si>
  <si>
    <t>847-498-1090</t>
  </si>
  <si>
    <t>Wescott Elementary School</t>
  </si>
  <si>
    <t>Dr. Chris Brown</t>
  </si>
  <si>
    <t>847-272-4660</t>
  </si>
  <si>
    <t>050160310</t>
  </si>
  <si>
    <t>West Northfield SD 31</t>
  </si>
  <si>
    <t>Dr. Erin  Murphy</t>
  </si>
  <si>
    <t>847-272-6880</t>
  </si>
  <si>
    <t>http://www.district31.net</t>
  </si>
  <si>
    <t>Field School</t>
  </si>
  <si>
    <t>Dr. April Miller</t>
  </si>
  <si>
    <t>847-272-6884</t>
  </si>
  <si>
    <t>Henry Winkelman Elem School</t>
  </si>
  <si>
    <t>Mr. Nino Alvarez</t>
  </si>
  <si>
    <t>847-729-5650</t>
  </si>
  <si>
    <t>050160340</t>
  </si>
  <si>
    <t>Glenview CCSD 34</t>
  </si>
  <si>
    <t>Dr. Dane Delli</t>
  </si>
  <si>
    <t>847-998-5005</t>
  </si>
  <si>
    <t>http://www.glenview34.org</t>
  </si>
  <si>
    <t>Attea Middle School</t>
  </si>
  <si>
    <t>Mrs. Diana ODonnell</t>
  </si>
  <si>
    <t>847-486-7700</t>
  </si>
  <si>
    <t>Springman Middle School</t>
  </si>
  <si>
    <t>Mrs. Megan Russell</t>
  </si>
  <si>
    <t>847-998-5020</t>
  </si>
  <si>
    <t>Glen Grove Elem School</t>
  </si>
  <si>
    <t>Dr. Katharine Ellison</t>
  </si>
  <si>
    <t>847-998-5030</t>
  </si>
  <si>
    <t>Henking Elem School</t>
  </si>
  <si>
    <t>Mrs. Patricia Puetz</t>
  </si>
  <si>
    <t>847-998-5035</t>
  </si>
  <si>
    <t>Hoffman Elem School</t>
  </si>
  <si>
    <t>Mr. Luke Larmee</t>
  </si>
  <si>
    <t>847-998-5040</t>
  </si>
  <si>
    <t>Lyon Elem School</t>
  </si>
  <si>
    <t>Mrs. Stefanie Shefler</t>
  </si>
  <si>
    <t>847-998-5045</t>
  </si>
  <si>
    <t>Pleasant Ridge Elem School</t>
  </si>
  <si>
    <t>Mr. Erik Friedman</t>
  </si>
  <si>
    <t>847-998-5050</t>
  </si>
  <si>
    <t>Westbrook Elementary School</t>
  </si>
  <si>
    <t>Mr. Patrick Hoeft</t>
  </si>
  <si>
    <t>847-998-5055</t>
  </si>
  <si>
    <t>050160350</t>
  </si>
  <si>
    <t>Glencoe SD 35</t>
  </si>
  <si>
    <t>Dr. Catherine G Wang</t>
  </si>
  <si>
    <t>847-835-7800</t>
  </si>
  <si>
    <t>http://www.glencoeschools.org</t>
  </si>
  <si>
    <t>Central School</t>
  </si>
  <si>
    <t>Dr. Ryan Mollet</t>
  </si>
  <si>
    <t>847-835-7600</t>
  </si>
  <si>
    <t>West School</t>
  </si>
  <si>
    <t>Mr. Ben Baird</t>
  </si>
  <si>
    <t>847-835-6600</t>
  </si>
  <si>
    <t>South Elem School</t>
  </si>
  <si>
    <t>Dr. Kelly Zonghetti</t>
  </si>
  <si>
    <t>847-835-6400</t>
  </si>
  <si>
    <t>050160360</t>
  </si>
  <si>
    <t>Winnetka SD 36</t>
  </si>
  <si>
    <t>Dr. Kelly Tess</t>
  </si>
  <si>
    <t>847-446-9400</t>
  </si>
  <si>
    <t>018</t>
  </si>
  <si>
    <t>http://www.winnetka36.org</t>
  </si>
  <si>
    <t>Carleton W Washburne School</t>
  </si>
  <si>
    <t>Dr. Andrew Fenton</t>
  </si>
  <si>
    <t>847-446-5892</t>
  </si>
  <si>
    <t>Crow Island Elem School</t>
  </si>
  <si>
    <t>Mr. Lucas Livingston</t>
  </si>
  <si>
    <t>847-446-0353</t>
  </si>
  <si>
    <t>Greeley Elem School</t>
  </si>
  <si>
    <t>Ms. Lindsay Kopinski</t>
  </si>
  <si>
    <t>847-446-6060</t>
  </si>
  <si>
    <t>Hubbard Woods Elem School</t>
  </si>
  <si>
    <t>Ms. Ivory Ajavon</t>
  </si>
  <si>
    <t>847-446-0920</t>
  </si>
  <si>
    <t>The Skokie School</t>
  </si>
  <si>
    <t>Ms. Michelle Cooney</t>
  </si>
  <si>
    <t>847-441-1750</t>
  </si>
  <si>
    <t>050160370</t>
  </si>
  <si>
    <t>Avoca SD 37</t>
  </si>
  <si>
    <t>Dr. Sandra Arreguin</t>
  </si>
  <si>
    <t>847-251-3587</t>
  </si>
  <si>
    <t>http://avoca37.org</t>
  </si>
  <si>
    <t>Marie Murphy School</t>
  </si>
  <si>
    <t>Mrs. Elena Ryan</t>
  </si>
  <si>
    <t>847-251-3617</t>
  </si>
  <si>
    <t>Avoca West Elem School</t>
  </si>
  <si>
    <t>Mrs. Jessica L Hutchison</t>
  </si>
  <si>
    <t>847-724-6800</t>
  </si>
  <si>
    <t>050160380</t>
  </si>
  <si>
    <t>Kenilworth SD 38</t>
  </si>
  <si>
    <t>Ms. Kate Donegan</t>
  </si>
  <si>
    <t>847-256-5006</t>
  </si>
  <si>
    <t>http://www.kenilworth38.org</t>
  </si>
  <si>
    <t>The Joseph Sears School</t>
  </si>
  <si>
    <t>Dr. Stephanie Helfand</t>
  </si>
  <si>
    <t>050160390</t>
  </si>
  <si>
    <t>Wilmette SD 39</t>
  </si>
  <si>
    <t>Dr. Kari Cremascoli</t>
  </si>
  <si>
    <t>847-512-6030</t>
  </si>
  <si>
    <t>http://www.wilmette39.org</t>
  </si>
  <si>
    <t>Wilmette Junior High School</t>
  </si>
  <si>
    <t>Ms. Kate Dominique</t>
  </si>
  <si>
    <t>847-512-6600</t>
  </si>
  <si>
    <t>Central Elem School</t>
  </si>
  <si>
    <t>Ms. Rebecca Littmann</t>
  </si>
  <si>
    <t>847-512-6100</t>
  </si>
  <si>
    <t>Harper Elem School</t>
  </si>
  <si>
    <t>Mrs. Jacqueline Brennan</t>
  </si>
  <si>
    <t>847-512-6200</t>
  </si>
  <si>
    <t>McKenzie Elem School</t>
  </si>
  <si>
    <t>Mrs. Dana Nasiakos</t>
  </si>
  <si>
    <t>847-512-6300</t>
  </si>
  <si>
    <t>Romona Elem School</t>
  </si>
  <si>
    <t>Ms. Cindy Anderson</t>
  </si>
  <si>
    <t>847-512-6400</t>
  </si>
  <si>
    <t>Highcrest Middle School</t>
  </si>
  <si>
    <t>Ms. Kelly Jackson</t>
  </si>
  <si>
    <t>847-512-6500</t>
  </si>
  <si>
    <t>050160540</t>
  </si>
  <si>
    <t>Schaumburg CCSD 54</t>
  </si>
  <si>
    <t>Mr. Andrew D DuRoss</t>
  </si>
  <si>
    <t>847-357-5000</t>
  </si>
  <si>
    <t>056</t>
  </si>
  <si>
    <t>http://www.sd54.org</t>
  </si>
  <si>
    <t>Jane Addams JHS</t>
  </si>
  <si>
    <t>Mr. William Musselman</t>
  </si>
  <si>
    <t>847-357-5900</t>
  </si>
  <si>
    <t>1012</t>
  </si>
  <si>
    <t>Robert Frost JHS</t>
  </si>
  <si>
    <t>Mr. Christopher Schmid</t>
  </si>
  <si>
    <t>847-357-6800</t>
  </si>
  <si>
    <t>Dwight D Eisenhower JHS</t>
  </si>
  <si>
    <t>Ms. Heather Wilson</t>
  </si>
  <si>
    <t>847-357-5500</t>
  </si>
  <si>
    <t>044</t>
  </si>
  <si>
    <t>1019</t>
  </si>
  <si>
    <t>Margaret Mead JHS</t>
  </si>
  <si>
    <t>Mr. Scott Ross</t>
  </si>
  <si>
    <t>847-357-6000</t>
  </si>
  <si>
    <t>Helen Keller JHS</t>
  </si>
  <si>
    <t>Mr. Tom Barbini</t>
  </si>
  <si>
    <t>847-357-6500</t>
  </si>
  <si>
    <t>Buzz Aldrin Elem School</t>
  </si>
  <si>
    <t>Ms. Catherine Kurtz</t>
  </si>
  <si>
    <t>847-357-5400</t>
  </si>
  <si>
    <t>Neil Armstrong Elem School</t>
  </si>
  <si>
    <t>Mrs. Diana Lipman</t>
  </si>
  <si>
    <t>847-357-6700</t>
  </si>
  <si>
    <t>Campanelli Elem School</t>
  </si>
  <si>
    <t>Dr. Amy Houlihan</t>
  </si>
  <si>
    <t>847-357-5333</t>
  </si>
  <si>
    <t>Winston Churchill Elem School</t>
  </si>
  <si>
    <t>Dr. Kenneth Haase</t>
  </si>
  <si>
    <t>847-357-6300</t>
  </si>
  <si>
    <t>Michael Collins Elem School</t>
  </si>
  <si>
    <t>Mrs. Mary Nell Haack</t>
  </si>
  <si>
    <t>847-357-6100</t>
  </si>
  <si>
    <t>Everett Dirksen Elementary Sch</t>
  </si>
  <si>
    <t>Dr. Brian Kaszewicz</t>
  </si>
  <si>
    <t>847-357-5600</t>
  </si>
  <si>
    <t>Thomas Dooley Elem School</t>
  </si>
  <si>
    <t>Mrs. Kristine Belt</t>
  </si>
  <si>
    <t>847-357-6250</t>
  </si>
  <si>
    <t>Fairview Elem School</t>
  </si>
  <si>
    <t>Ms. Megan Ankrom</t>
  </si>
  <si>
    <t>847-357-5700</t>
  </si>
  <si>
    <t>Anne Fox Elem School</t>
  </si>
  <si>
    <t>Ms. Priscilla Buchanan</t>
  </si>
  <si>
    <t>630-736-3500</t>
  </si>
  <si>
    <t>Hanover Highlands Elem School</t>
  </si>
  <si>
    <t>Dr. Amy Thompson</t>
  </si>
  <si>
    <t>630-736-4230</t>
  </si>
  <si>
    <t>Nathan Hale Elem School</t>
  </si>
  <si>
    <t>Ms. Kristina Macnider</t>
  </si>
  <si>
    <t>847-357-6200</t>
  </si>
  <si>
    <t>Lakeview Elem School</t>
  </si>
  <si>
    <t>Ms. Kelly Pietryla</t>
  </si>
  <si>
    <t>847-357-6600</t>
  </si>
  <si>
    <t>MacArthur International Spanish Academy</t>
  </si>
  <si>
    <t>Mr. Michael Henry</t>
  </si>
  <si>
    <t>847-357-6650</t>
  </si>
  <si>
    <t>John Muir Literacy Academy</t>
  </si>
  <si>
    <t>Mrs. Beth Erbach</t>
  </si>
  <si>
    <t>847-357-6444</t>
  </si>
  <si>
    <t>Adolph Link Elem School</t>
  </si>
  <si>
    <t>Dr. Quinn Wulbecker</t>
  </si>
  <si>
    <t>847-357-5300</t>
  </si>
  <si>
    <t>048</t>
  </si>
  <si>
    <t>2026</t>
  </si>
  <si>
    <t>Albert Einstein Elem School</t>
  </si>
  <si>
    <t>Ms. Julie Tarasiuk</t>
  </si>
  <si>
    <t>630-736-2500</t>
  </si>
  <si>
    <t>Hoover Math and Science Academy</t>
  </si>
  <si>
    <t>Ms. Cassie Zingler</t>
  </si>
  <si>
    <t>847-357-5800</t>
  </si>
  <si>
    <t>2028</t>
  </si>
  <si>
    <t>Adlai Stevenson Elem School</t>
  </si>
  <si>
    <t>Ms. Lauren Rivera</t>
  </si>
  <si>
    <t>847-357-5200</t>
  </si>
  <si>
    <t>Frederick Nerge Elem School</t>
  </si>
  <si>
    <t>Ms. Karolyn Frederick</t>
  </si>
  <si>
    <t>847-357-5777</t>
  </si>
  <si>
    <t>2030</t>
  </si>
  <si>
    <t>Enders-Salk Elem School</t>
  </si>
  <si>
    <t>Mrs. Carrie Azab</t>
  </si>
  <si>
    <t>847-357-6400</t>
  </si>
  <si>
    <t>2031</t>
  </si>
  <si>
    <t>Elizabeth Blackwell Elem School</t>
  </si>
  <si>
    <t>Dr. Stephanie Fry</t>
  </si>
  <si>
    <t>847-357-5555</t>
  </si>
  <si>
    <t>2032</t>
  </si>
  <si>
    <t>Lincoln Prairie School</t>
  </si>
  <si>
    <t>Ms. Amanda Stochl</t>
  </si>
  <si>
    <t>847-357-5955</t>
  </si>
  <si>
    <t>3111</t>
  </si>
  <si>
    <t>The District 54 Early Learning Center</t>
  </si>
  <si>
    <t>Dr. Jenny Clark</t>
  </si>
  <si>
    <t>847-230-1700</t>
  </si>
  <si>
    <t>050160570</t>
  </si>
  <si>
    <t>Mount Prospect SD 57</t>
  </si>
  <si>
    <t>Dr. Mary Gorr</t>
  </si>
  <si>
    <t>847-394-7300</t>
  </si>
  <si>
    <t>http://www.d57.org</t>
  </si>
  <si>
    <t>Lincoln Middle School</t>
  </si>
  <si>
    <t>Mr. Eric Larson</t>
  </si>
  <si>
    <t>847-394-7350</t>
  </si>
  <si>
    <t>Mr. Dan Ophus</t>
  </si>
  <si>
    <t>847-394-7320</t>
  </si>
  <si>
    <t>Lions Park Elem School</t>
  </si>
  <si>
    <t>Ms. Katherine Kelly</t>
  </si>
  <si>
    <t>847-394-7330</t>
  </si>
  <si>
    <t>Westbrook Early Learning Cntr</t>
  </si>
  <si>
    <t>Mr. Martin Heffner</t>
  </si>
  <si>
    <t>847-394-7340</t>
  </si>
  <si>
    <t>050160590</t>
  </si>
  <si>
    <t>Comm Cons SD 59</t>
  </si>
  <si>
    <t>Dr. Terri Bresnahan</t>
  </si>
  <si>
    <t>847-593-4300</t>
  </si>
  <si>
    <t>http://www.ccsd59.org</t>
  </si>
  <si>
    <t>Grove Jr High School</t>
  </si>
  <si>
    <t>Ms. Alison Jenski</t>
  </si>
  <si>
    <t>847-593-4367</t>
  </si>
  <si>
    <t>http://grove.ccsd59.org</t>
  </si>
  <si>
    <t>Holmes Jr High School</t>
  </si>
  <si>
    <t>Ms. Brandi Boyd</t>
  </si>
  <si>
    <t>847-593-4390</t>
  </si>
  <si>
    <t>Friendship Jr High School</t>
  </si>
  <si>
    <t>Mr. Michael Wheatley</t>
  </si>
  <si>
    <t>847-593-4350</t>
  </si>
  <si>
    <t>Brentwood Elem School</t>
  </si>
  <si>
    <t>Dr. Kimberly Donahue Barrett</t>
  </si>
  <si>
    <t>847-593-4401</t>
  </si>
  <si>
    <t>http://www.ccsd59.org/brentwood</t>
  </si>
  <si>
    <t>Adm Richard E Byrd Elem School</t>
  </si>
  <si>
    <t>Mr. Larry Ganan</t>
  </si>
  <si>
    <t>847-593-4388</t>
  </si>
  <si>
    <t>http://byrd.ccsd59.org</t>
  </si>
  <si>
    <t>Clearmont Elem School</t>
  </si>
  <si>
    <t>Mrs. Monika Farfan</t>
  </si>
  <si>
    <t>847-593-4372</t>
  </si>
  <si>
    <t>http://clearmont.ccsd59.org</t>
  </si>
  <si>
    <t>Devonshire School</t>
  </si>
  <si>
    <t>Mrs. Samantha Stone</t>
  </si>
  <si>
    <t>847-593-4398</t>
  </si>
  <si>
    <t>http://devonshire.ccsd59.org</t>
  </si>
  <si>
    <t>Forest View Elem School</t>
  </si>
  <si>
    <t>Ms. Kim Van Matre</t>
  </si>
  <si>
    <t>847-593-4359</t>
  </si>
  <si>
    <t>Ms. Christie Lau</t>
  </si>
  <si>
    <t>847-593-4378</t>
  </si>
  <si>
    <t>http://frost.ccsd59.org</t>
  </si>
  <si>
    <t>John Jay Elem School</t>
  </si>
  <si>
    <t>Ms. Griselda Tapia Gonc</t>
  </si>
  <si>
    <t>847-593-4385</t>
  </si>
  <si>
    <t>http://jay.ccsd59.org</t>
  </si>
  <si>
    <t>Juliette Low Elem School</t>
  </si>
  <si>
    <t>Ms. Lily Smith</t>
  </si>
  <si>
    <t>847-593-4383</t>
  </si>
  <si>
    <t>Rupley Elem School</t>
  </si>
  <si>
    <t>Mrs. Katherine Zulauf</t>
  </si>
  <si>
    <t>847-593-4353</t>
  </si>
  <si>
    <t>http://rupley.ccsd59.org</t>
  </si>
  <si>
    <t>Salt Creek Elem School</t>
  </si>
  <si>
    <t>Mrs. Sarah Rodriguez</t>
  </si>
  <si>
    <t>847-593-4375</t>
  </si>
  <si>
    <t>http://saltcreek.ccsd59.org</t>
  </si>
  <si>
    <t>2020</t>
  </si>
  <si>
    <t>Ridge Family Center for Learning</t>
  </si>
  <si>
    <t>Ms. Michelle Shabaker</t>
  </si>
  <si>
    <t>847-593-4070</t>
  </si>
  <si>
    <t>The Early Learning Center</t>
  </si>
  <si>
    <t>Mrs. Michele Ramsey</t>
  </si>
  <si>
    <t>847-593-4306</t>
  </si>
  <si>
    <t>050160620</t>
  </si>
  <si>
    <t>CCSD 62</t>
  </si>
  <si>
    <t>Dr. Michael Amadei</t>
  </si>
  <si>
    <t>847-824-1136</t>
  </si>
  <si>
    <t>055</t>
  </si>
  <si>
    <t>http://www.d62.org</t>
  </si>
  <si>
    <t>Algonquin Middle School</t>
  </si>
  <si>
    <t>Mr. Donald Jones</t>
  </si>
  <si>
    <t>847-824-1205</t>
  </si>
  <si>
    <t>Chippewa Middle School</t>
  </si>
  <si>
    <t>Ms. Juliana Vissering</t>
  </si>
  <si>
    <t>847-824-1503</t>
  </si>
  <si>
    <t>Iroquois Community School</t>
  </si>
  <si>
    <t>Ms. Kelly Krueger</t>
  </si>
  <si>
    <t>847-824-1308</t>
  </si>
  <si>
    <t>Dr. Erica Cupuro</t>
  </si>
  <si>
    <t>847-824-1575</t>
  </si>
  <si>
    <t>Cumberland Elem School</t>
  </si>
  <si>
    <t>Mr. Marc Infante</t>
  </si>
  <si>
    <t>847-824-1451</t>
  </si>
  <si>
    <t>Forest Elem School</t>
  </si>
  <si>
    <t>Ms. Amber Soike</t>
  </si>
  <si>
    <t>847-824-1380</t>
  </si>
  <si>
    <t>North Elementary School</t>
  </si>
  <si>
    <t>Ms. Carolyn Allar</t>
  </si>
  <si>
    <t>847-824-1399</t>
  </si>
  <si>
    <t>Orchard Place Elem School</t>
  </si>
  <si>
    <t>Ms. Jennifer S Bautista</t>
  </si>
  <si>
    <t>847-824-1255</t>
  </si>
  <si>
    <t>Plainfield Elem School</t>
  </si>
  <si>
    <t>Dr. Lisa B Carlos</t>
  </si>
  <si>
    <t>847-824-1301</t>
  </si>
  <si>
    <t>03</t>
  </si>
  <si>
    <t>Ms. Kristin Jares</t>
  </si>
  <si>
    <t>847-824-1566</t>
  </si>
  <si>
    <t>http://wwwd62.org</t>
  </si>
  <si>
    <t>2012</t>
  </si>
  <si>
    <t>Terrace Elem School</t>
  </si>
  <si>
    <t>Dr. Bradley Stein</t>
  </si>
  <si>
    <t>847-824-1501</t>
  </si>
  <si>
    <t>050160630</t>
  </si>
  <si>
    <t>East Maine SD 63</t>
  </si>
  <si>
    <t>Dr. Shawn Schleizer</t>
  </si>
  <si>
    <t>847-299-1900</t>
  </si>
  <si>
    <t>http://www.emsd63.org</t>
  </si>
  <si>
    <t>Gemini Middle School</t>
  </si>
  <si>
    <t>Mr. Lewis Roberts</t>
  </si>
  <si>
    <t>847-827-1181</t>
  </si>
  <si>
    <t>015</t>
  </si>
  <si>
    <t>http://www.emsd63.org/Gemini</t>
  </si>
  <si>
    <t>V H Nelson Elem School</t>
  </si>
  <si>
    <t>Ms. Lauren Leitao</t>
  </si>
  <si>
    <t>847-965-0050</t>
  </si>
  <si>
    <t>http://www.emsd63.org/Nelson</t>
  </si>
  <si>
    <t>Mr. Howard Sussman</t>
  </si>
  <si>
    <t>847-296-5341</t>
  </si>
  <si>
    <t>http://www.emsd63.org/Twain</t>
  </si>
  <si>
    <t>Ms. Katherine Anderson</t>
  </si>
  <si>
    <t>847-965-4780</t>
  </si>
  <si>
    <t>Melzer School</t>
  </si>
  <si>
    <t>Mrs. Angela Maki</t>
  </si>
  <si>
    <t>847-965-7474</t>
  </si>
  <si>
    <t>http://www.emsd63.org/Melzer</t>
  </si>
  <si>
    <t>Apollo Elem School</t>
  </si>
  <si>
    <t>Mrs. Elizabeth Russell</t>
  </si>
  <si>
    <t>847-827-6231</t>
  </si>
  <si>
    <t>http://www.emsd63.org/apollo</t>
  </si>
  <si>
    <t>Ms. Barb Golik</t>
  </si>
  <si>
    <t>60016</t>
  </si>
  <si>
    <t>847-827-4165</t>
  </si>
  <si>
    <t>050160640</t>
  </si>
  <si>
    <t>Park Ridge CCSD 64</t>
  </si>
  <si>
    <t>Dr. Ben Collins</t>
  </si>
  <si>
    <t>60714</t>
  </si>
  <si>
    <t>847-318-4300</t>
  </si>
  <si>
    <t>http://d64.org</t>
  </si>
  <si>
    <t>Emerson Middle School</t>
  </si>
  <si>
    <t>Mrs. Tessa Shulman</t>
  </si>
  <si>
    <t>847-318-8110</t>
  </si>
  <si>
    <t>Mr. David Szwed</t>
  </si>
  <si>
    <t>847-318-4215</t>
  </si>
  <si>
    <t>George B Carpenter Elem School</t>
  </si>
  <si>
    <t>Mr. Brett Balduf</t>
  </si>
  <si>
    <t>847-318-4370</t>
  </si>
  <si>
    <t>Mrs. Courtney  Goodman</t>
  </si>
  <si>
    <t>847-318-4385</t>
  </si>
  <si>
    <t>Mrs. Kristin Williams</t>
  </si>
  <si>
    <t>847-318-4390</t>
  </si>
  <si>
    <t>Theodore Roosevelt Elem School</t>
  </si>
  <si>
    <t>Dr. Kevin Dwyer</t>
  </si>
  <si>
    <t>847-318-4235</t>
  </si>
  <si>
    <t>George Washington Elem School</t>
  </si>
  <si>
    <t>Mrs. Angela Brito</t>
  </si>
  <si>
    <t>847-318-4360</t>
  </si>
  <si>
    <t>Jefferson School</t>
  </si>
  <si>
    <t>Ms. Michele Barkley</t>
  </si>
  <si>
    <t>847-318-5360</t>
  </si>
  <si>
    <t>050160650</t>
  </si>
  <si>
    <t>Evanston CCSD 65</t>
  </si>
  <si>
    <t>Dr. Angel Turner</t>
  </si>
  <si>
    <t>847-859-8010</t>
  </si>
  <si>
    <t>http://www.district65.net</t>
  </si>
  <si>
    <t>Chute Middle School</t>
  </si>
  <si>
    <t>Mr. James McHolland</t>
  </si>
  <si>
    <t>847-859-8600</t>
  </si>
  <si>
    <t>http://chute.district65.net</t>
  </si>
  <si>
    <t>Haven Middle School</t>
  </si>
  <si>
    <t>Mr. Christopher  Latting</t>
  </si>
  <si>
    <t>847-859-8200</t>
  </si>
  <si>
    <t>http://www.haven.district65.net</t>
  </si>
  <si>
    <t>Nichols Middle School</t>
  </si>
  <si>
    <t>Ms. Nicole Fishman</t>
  </si>
  <si>
    <t>847-859-8660</t>
  </si>
  <si>
    <t>http://www.nichols.district65.net</t>
  </si>
  <si>
    <t>Dawes Elementary School</t>
  </si>
  <si>
    <t>Ms. Teresa Quinn</t>
  </si>
  <si>
    <t>847-905-3400</t>
  </si>
  <si>
    <t>http://www.dawes.district65.net</t>
  </si>
  <si>
    <t>Dewey Elem School</t>
  </si>
  <si>
    <t>Ms. Anna Marie Newsome</t>
  </si>
  <si>
    <t>847-859-8140</t>
  </si>
  <si>
    <t>http://dewey.district65.net</t>
  </si>
  <si>
    <t>Mrs. Amber Samuels</t>
  </si>
  <si>
    <t>847-905-3500</t>
  </si>
  <si>
    <t>http://www.lincoln.district65.net</t>
  </si>
  <si>
    <t>Lincolnwood Elem School</t>
  </si>
  <si>
    <t>Ms. Laura Pinsof</t>
  </si>
  <si>
    <t>847-859-8880</t>
  </si>
  <si>
    <t>http://www.lincolnwood.district65.net</t>
  </si>
  <si>
    <t>Oakton Elem School</t>
  </si>
  <si>
    <t>Mr. Christopher Robinson</t>
  </si>
  <si>
    <t>847-859-8800</t>
  </si>
  <si>
    <t>http://www.oakton.district65.net</t>
  </si>
  <si>
    <t>Orrington Elem School</t>
  </si>
  <si>
    <t>Dr. Alison Schoeffmann</t>
  </si>
  <si>
    <t>847-859-8780</t>
  </si>
  <si>
    <t>http://www.orrington.district65.net</t>
  </si>
  <si>
    <t>Walker Elem School</t>
  </si>
  <si>
    <t>Mr. James R Gray</t>
  </si>
  <si>
    <t>847-859-8330</t>
  </si>
  <si>
    <t>http://walker.district65.net</t>
  </si>
  <si>
    <t>Dr. Elizabeth Cardenas Lopez</t>
  </si>
  <si>
    <t>847-905-4900</t>
  </si>
  <si>
    <t>http://washington.district65.net</t>
  </si>
  <si>
    <t>2021</t>
  </si>
  <si>
    <t>Willard Elem School</t>
  </si>
  <si>
    <t>Ms. Khloe Battle</t>
  </si>
  <si>
    <t>847-905-3600</t>
  </si>
  <si>
    <t>http://www.willard.district65.net</t>
  </si>
  <si>
    <t>Dr ML King Jr Literary &amp; Fine Arts Sch</t>
  </si>
  <si>
    <t>Ms. Rebecca Calloway</t>
  </si>
  <si>
    <t>847-859-8500</t>
  </si>
  <si>
    <t>http://www.kinglab.district65.net</t>
  </si>
  <si>
    <t>Kingsley Elementary School</t>
  </si>
  <si>
    <t>Mr. David Davis</t>
  </si>
  <si>
    <t>847-859-8400</t>
  </si>
  <si>
    <t>http://www.kingsley.district65.net</t>
  </si>
  <si>
    <t>Dr Bessie Rhodes Sch Global Studies</t>
  </si>
  <si>
    <t>Ms. Charlise Berkel</t>
  </si>
  <si>
    <t>847-859-8440</t>
  </si>
  <si>
    <t>http://rhodesmagnet.district65.net</t>
  </si>
  <si>
    <t>3017</t>
  </si>
  <si>
    <t>Rice Childrens Center</t>
  </si>
  <si>
    <t>Ms. Shalema Francois Blue</t>
  </si>
  <si>
    <t>847-424-2450</t>
  </si>
  <si>
    <t>1,3-8</t>
  </si>
  <si>
    <t>http://www.essdrice.dreamteamtech.com</t>
  </si>
  <si>
    <t>3020</t>
  </si>
  <si>
    <t>Joseph E Hill Education Center</t>
  </si>
  <si>
    <t>Ms. Narishea Parham</t>
  </si>
  <si>
    <t>847-859-8301</t>
  </si>
  <si>
    <t>050160670</t>
  </si>
  <si>
    <t>Golf ESD 67</t>
  </si>
  <si>
    <t>Dr. Susan Coleman</t>
  </si>
  <si>
    <t>847-966-8200</t>
  </si>
  <si>
    <t>http://www.golf67.net</t>
  </si>
  <si>
    <t>Golf Middle School</t>
  </si>
  <si>
    <t>Dr. Nate Carter</t>
  </si>
  <si>
    <t>847-965-3740</t>
  </si>
  <si>
    <t>Hynes Elem School</t>
  </si>
  <si>
    <t>Mrs. Holly Harper Kelly</t>
  </si>
  <si>
    <t>847-965-4500</t>
  </si>
  <si>
    <t>050160680</t>
  </si>
  <si>
    <t>Skokie SD 68</t>
  </si>
  <si>
    <t>Dr. Scott Grens</t>
  </si>
  <si>
    <t>847-676-9000</t>
  </si>
  <si>
    <t>http://www.skokie68.org</t>
  </si>
  <si>
    <t>Old Orchard Jr High School</t>
  </si>
  <si>
    <t>Mr. Gregory Hanson</t>
  </si>
  <si>
    <t>847-568-7501</t>
  </si>
  <si>
    <t>http://www.skokie68.org/schools/orchard/orchard.html</t>
  </si>
  <si>
    <t>Devonshire Elem School</t>
  </si>
  <si>
    <t>Mr. Brian Ritz</t>
  </si>
  <si>
    <t>847-568-4901</t>
  </si>
  <si>
    <t>http://www.skokie68.org/schools/devonshire/index.html</t>
  </si>
  <si>
    <t>Jane Stenson School</t>
  </si>
  <si>
    <t>Dr. Robyn Huemmer</t>
  </si>
  <si>
    <t>847-676-7301</t>
  </si>
  <si>
    <t>http://www.skokie68.org/schools/stenson/index.html</t>
  </si>
  <si>
    <t>Highland Elementary School</t>
  </si>
  <si>
    <t>Dr. Karen Bradley</t>
  </si>
  <si>
    <t>847-676-5001</t>
  </si>
  <si>
    <t>http://www.sd68.k12.il.us/schools/highland/index.html</t>
  </si>
  <si>
    <t>050160690</t>
  </si>
  <si>
    <t>Skokie SD 69</t>
  </si>
  <si>
    <t>Dr. Margaret Clauson</t>
  </si>
  <si>
    <t>847-675-7666</t>
  </si>
  <si>
    <t>016</t>
  </si>
  <si>
    <t>http://www.sd69.org</t>
  </si>
  <si>
    <t>Lincoln Jr High School</t>
  </si>
  <si>
    <t>Mr. Lorenzo Cervantes</t>
  </si>
  <si>
    <t>847-676-3545</t>
  </si>
  <si>
    <t>Thomas Edison Elem School</t>
  </si>
  <si>
    <t>Mr. Andrew Carpenter</t>
  </si>
  <si>
    <t>847-966-6210</t>
  </si>
  <si>
    <t>P,3-5</t>
  </si>
  <si>
    <t>Madison Elem School</t>
  </si>
  <si>
    <t>Mr. Bryan Kelly</t>
  </si>
  <si>
    <t>847-675-3048</t>
  </si>
  <si>
    <t>050160700</t>
  </si>
  <si>
    <t>Morton Grove SD 70</t>
  </si>
  <si>
    <t>Mr. Matthew Condon</t>
  </si>
  <si>
    <t>847-965-6200</t>
  </si>
  <si>
    <t>http://www.mgsd70.org</t>
  </si>
  <si>
    <t>Park View Elem School</t>
  </si>
  <si>
    <t>Mr. John Wawczak</t>
  </si>
  <si>
    <t>050160710</t>
  </si>
  <si>
    <t>Niles ESD 71</t>
  </si>
  <si>
    <t>Dr. John Kosirog</t>
  </si>
  <si>
    <t>847-470-3407</t>
  </si>
  <si>
    <t>http://www.niles71.org</t>
  </si>
  <si>
    <t>Clarence E Culver School</t>
  </si>
  <si>
    <t>Dr. Erica Smolinski</t>
  </si>
  <si>
    <t>050160720</t>
  </si>
  <si>
    <t>Fairview SD 72</t>
  </si>
  <si>
    <t>Dr. Cindy Whittaker</t>
  </si>
  <si>
    <t>847-929-1050</t>
  </si>
  <si>
    <t>http://www.fairview72.com</t>
  </si>
  <si>
    <t>Fairview South Elementary School</t>
  </si>
  <si>
    <t>050160730</t>
  </si>
  <si>
    <t>East Prairie SD 73</t>
  </si>
  <si>
    <t>Dr. Paul Goldberg</t>
  </si>
  <si>
    <t>847-673-1141</t>
  </si>
  <si>
    <t>http://www.eps73.net</t>
  </si>
  <si>
    <t>East Prairie Elem School</t>
  </si>
  <si>
    <t>Dr. Hal Schmeisser</t>
  </si>
  <si>
    <t>050160735</t>
  </si>
  <si>
    <t>Skokie SD 73-5</t>
  </si>
  <si>
    <t>Dr. Kaine Osburn</t>
  </si>
  <si>
    <t>847-324-0509</t>
  </si>
  <si>
    <t>http://www.sd735.org</t>
  </si>
  <si>
    <t>Oliver McCracken Middle School</t>
  </si>
  <si>
    <t>Mrs. Nancy Ariola</t>
  </si>
  <si>
    <t>847-673-1220</t>
  </si>
  <si>
    <t>http://www.sd735.org/mccracken</t>
  </si>
  <si>
    <t>John Middleton Elem School</t>
  </si>
  <si>
    <t>Kristine Paulson</t>
  </si>
  <si>
    <t>847-673-1222</t>
  </si>
  <si>
    <t>http://www.sd735.org/middleton</t>
  </si>
  <si>
    <t>Elizabeth Meyer School</t>
  </si>
  <si>
    <t>Dr. Helen Wei</t>
  </si>
  <si>
    <t>847-673-1223</t>
  </si>
  <si>
    <t>http://www.sd735.org/meyer</t>
  </si>
  <si>
    <t>050160740</t>
  </si>
  <si>
    <t>Lincolnwood SD 74</t>
  </si>
  <si>
    <t>Dr. David Russo</t>
  </si>
  <si>
    <t>847-675-8234</t>
  </si>
  <si>
    <t>http://sd74.org</t>
  </si>
  <si>
    <t>Lincoln Hall Middle School</t>
  </si>
  <si>
    <t>Mr. Mark Atkinson</t>
  </si>
  <si>
    <t>847-675-8240</t>
  </si>
  <si>
    <t>http://www.sd74.org</t>
  </si>
  <si>
    <t>Rutledge Hall Elem School</t>
  </si>
  <si>
    <t>Mrs. Aliaa Ibrahim</t>
  </si>
  <si>
    <t>847-675-8236</t>
  </si>
  <si>
    <t>Todd Hall Elem School</t>
  </si>
  <si>
    <t>Mr. Chris Harmon</t>
  </si>
  <si>
    <t>847-675-8235</t>
  </si>
  <si>
    <t>050162020</t>
  </si>
  <si>
    <t>Evanston Twp HSD 202</t>
  </si>
  <si>
    <t>Dr. Marcus Campbell</t>
  </si>
  <si>
    <t>847-424-7220</t>
  </si>
  <si>
    <t>http://www.eths.k12.il.us</t>
  </si>
  <si>
    <t>Evanston Twp High School</t>
  </si>
  <si>
    <t>Dr. Taya Kinzie</t>
  </si>
  <si>
    <t>847-424-7200</t>
  </si>
  <si>
    <t>ETHS Day School</t>
  </si>
  <si>
    <t>Ms. Amy Verbrick</t>
  </si>
  <si>
    <t>847-424-7009</t>
  </si>
  <si>
    <t>https://www.eths.k12.il.us/Page/1518</t>
  </si>
  <si>
    <t>050162030</t>
  </si>
  <si>
    <t>New Trier Twp HSD 203</t>
  </si>
  <si>
    <t>Dr. Paul J Sally</t>
  </si>
  <si>
    <t>847-784-6109</t>
  </si>
  <si>
    <t>https://www.newtrier.k12.il.us/</t>
  </si>
  <si>
    <t>New Trier Township H S Winnetka</t>
  </si>
  <si>
    <t>Denise Dubravec</t>
  </si>
  <si>
    <t>847-446-7000</t>
  </si>
  <si>
    <t>10-12</t>
  </si>
  <si>
    <t>http://www.newtrier.k12.il.us/</t>
  </si>
  <si>
    <t>New Trier Township H S Northfield</t>
  </si>
  <si>
    <t>Mr. Paul Waechtler</t>
  </si>
  <si>
    <t>9</t>
  </si>
  <si>
    <t>http://www.newtrier.k12.il.us</t>
  </si>
  <si>
    <t>050162070</t>
  </si>
  <si>
    <t>Maine Township HSD 207</t>
  </si>
  <si>
    <t>Dr. Tatiana M Bonuma Dos Santos</t>
  </si>
  <si>
    <t>847-696-3600</t>
  </si>
  <si>
    <t>http://www.maine207.org</t>
  </si>
  <si>
    <t>Maine East High School</t>
  </si>
  <si>
    <t>Dr. Melissa Pikul</t>
  </si>
  <si>
    <t>847-825-4484</t>
  </si>
  <si>
    <t>http://east.maine207.org</t>
  </si>
  <si>
    <t>Maine South High School</t>
  </si>
  <si>
    <t>Dr. Antwan Babakhani</t>
  </si>
  <si>
    <t>847-825-7711</t>
  </si>
  <si>
    <t>http://south.maine207.org</t>
  </si>
  <si>
    <t>Maine West High School</t>
  </si>
  <si>
    <t>Dr. Eileen McMahon</t>
  </si>
  <si>
    <t>847-827-6176</t>
  </si>
  <si>
    <t>https://west.maine207.org</t>
  </si>
  <si>
    <t>Ralph J Frost Academy</t>
  </si>
  <si>
    <t>Dr. Anna Hamilton</t>
  </si>
  <si>
    <t>847-292-6521</t>
  </si>
  <si>
    <t>050162110</t>
  </si>
  <si>
    <t>Township HSD 211</t>
  </si>
  <si>
    <t>Dr. Lisa A Small</t>
  </si>
  <si>
    <t>847-755-6600</t>
  </si>
  <si>
    <t>https://adc.d211.org/</t>
  </si>
  <si>
    <t>J B Conant High School</t>
  </si>
  <si>
    <t>Mrs. Julie C Nowak</t>
  </si>
  <si>
    <t>847-755-3610</t>
  </si>
  <si>
    <t>https://adc.d211.org/Domain/10</t>
  </si>
  <si>
    <t>Wm Fremd High School</t>
  </si>
  <si>
    <t>Mr. Mark Langer</t>
  </si>
  <si>
    <t>847-755-2610</t>
  </si>
  <si>
    <t>https://adc.d211.org/Domain/9</t>
  </si>
  <si>
    <t>Palatine High School</t>
  </si>
  <si>
    <t>Mr. Tony Medina</t>
  </si>
  <si>
    <t>847-755-1610</t>
  </si>
  <si>
    <t>https://adc.d211.org/Domain/8</t>
  </si>
  <si>
    <t>Schaumburg High School</t>
  </si>
  <si>
    <t>Mr. Brian Harlan</t>
  </si>
  <si>
    <t>847-755-4610</t>
  </si>
  <si>
    <t>https://adc.d211.org/Domain/11</t>
  </si>
  <si>
    <t>Hoffman Estates High School</t>
  </si>
  <si>
    <t>Mr. Michael Alther</t>
  </si>
  <si>
    <t>847-755-5610</t>
  </si>
  <si>
    <t>https://adc.d211.org/Domain/12</t>
  </si>
  <si>
    <t>Higgins Education Center</t>
  </si>
  <si>
    <t>Ms. Jessica Orstead</t>
  </si>
  <si>
    <t>847-755-6640</t>
  </si>
  <si>
    <t>https://adc.d211.org/Domain/13</t>
  </si>
  <si>
    <t>North Campus</t>
  </si>
  <si>
    <t>Ms. Francesca Anderson</t>
  </si>
  <si>
    <t>847-755-6700</t>
  </si>
  <si>
    <t>https://adc.d211.org/Domain/14</t>
  </si>
  <si>
    <t>050162140</t>
  </si>
  <si>
    <t>Township HSD 214</t>
  </si>
  <si>
    <t>Dr. Scott Rowe</t>
  </si>
  <si>
    <t>847-718-7600</t>
  </si>
  <si>
    <t>http://www.d214.org</t>
  </si>
  <si>
    <t>Elk Grove High School</t>
  </si>
  <si>
    <t>Dr. Paul Kelly</t>
  </si>
  <si>
    <t>847-718-4400</t>
  </si>
  <si>
    <t>John Hersey High School</t>
  </si>
  <si>
    <t>Dr. Heath McFaul</t>
  </si>
  <si>
    <t>847-718-4800</t>
  </si>
  <si>
    <t>0005</t>
  </si>
  <si>
    <t>Prospect High School</t>
  </si>
  <si>
    <t>Mr. Greg Minter</t>
  </si>
  <si>
    <t>847-718-5200</t>
  </si>
  <si>
    <t>Wheeling High School</t>
  </si>
  <si>
    <t>Dr. Bradford Hubbard</t>
  </si>
  <si>
    <t>847-718-7000</t>
  </si>
  <si>
    <t>Rolling Meadows High School</t>
  </si>
  <si>
    <t>Mrs. Megan Kelly</t>
  </si>
  <si>
    <t>847-718-5600</t>
  </si>
  <si>
    <t>0008</t>
  </si>
  <si>
    <t>Buffalo Grove High School</t>
  </si>
  <si>
    <t>Mr. Jeffrey Wardle</t>
  </si>
  <si>
    <t>847-718-4000</t>
  </si>
  <si>
    <t>The Academy at Forest View</t>
  </si>
  <si>
    <t>Valerie Norris</t>
  </si>
  <si>
    <t>847-718-7771</t>
  </si>
  <si>
    <t>Young Adult Program</t>
  </si>
  <si>
    <t>847-718-7909</t>
  </si>
  <si>
    <t>Vanguard School</t>
  </si>
  <si>
    <t>847-718-7870</t>
  </si>
  <si>
    <t>3006</t>
  </si>
  <si>
    <t>Newcomer Center</t>
  </si>
  <si>
    <t>847-718-7836</t>
  </si>
  <si>
    <t>050162190</t>
  </si>
  <si>
    <t>Niles Twp HSD 219</t>
  </si>
  <si>
    <t>Mr. Thomas Moore</t>
  </si>
  <si>
    <t>847-626-3960</t>
  </si>
  <si>
    <t>http://www.niles219.org</t>
  </si>
  <si>
    <t>Niles North High School</t>
  </si>
  <si>
    <t>Mr. Marlon Felton</t>
  </si>
  <si>
    <t>847-626-2011</t>
  </si>
  <si>
    <t>Niles West High School</t>
  </si>
  <si>
    <t>Mr. Jeremy Christian</t>
  </si>
  <si>
    <t>847-626-2510</t>
  </si>
  <si>
    <t>Niles Central</t>
  </si>
  <si>
    <t>Mr. Joseph Bruzzino</t>
  </si>
  <si>
    <t>847-626-3120</t>
  </si>
  <si>
    <t>Bridges Adult Transition Center</t>
  </si>
  <si>
    <t>Ms. Kate Seiwart</t>
  </si>
  <si>
    <t>847-626-3601</t>
  </si>
  <si>
    <t>050162250</t>
  </si>
  <si>
    <t>Glenbrook HSD 225</t>
  </si>
  <si>
    <t>Dr. Charles Johns</t>
  </si>
  <si>
    <t>847-998-6100</t>
  </si>
  <si>
    <t>http://www.glenbrook225.org</t>
  </si>
  <si>
    <t>Glenbrook North High School</t>
  </si>
  <si>
    <t>Mrs. Amanda Hughes</t>
  </si>
  <si>
    <t>847-272-6400</t>
  </si>
  <si>
    <t>http://www.glenbrook225.org/north</t>
  </si>
  <si>
    <t>Glenbrook South High School</t>
  </si>
  <si>
    <t>Dr. Barbara Georges</t>
  </si>
  <si>
    <t>847-729-2000</t>
  </si>
  <si>
    <t>http://www.glenbrook225.org/south</t>
  </si>
  <si>
    <t>Glenbrook Off Campus</t>
  </si>
  <si>
    <t>Mr. Douglas Schiller</t>
  </si>
  <si>
    <t>847-486-5700</t>
  </si>
  <si>
    <t>http://www.glenbrook225.org/offcampus</t>
  </si>
  <si>
    <t>Glenbrook Transition Services</t>
  </si>
  <si>
    <t>Stacey Wolfe</t>
  </si>
  <si>
    <t>847-486-4715</t>
  </si>
  <si>
    <t>060160780</t>
  </si>
  <si>
    <t>Rosemont ESD 78</t>
  </si>
  <si>
    <t>John Jonak</t>
  </si>
  <si>
    <t>847-825-0144</t>
  </si>
  <si>
    <t>020</t>
  </si>
  <si>
    <t>Rosemont Elem School</t>
  </si>
  <si>
    <t>Mr. Peter Schaul</t>
  </si>
  <si>
    <t>060160790</t>
  </si>
  <si>
    <t>Pennoyer SD 79</t>
  </si>
  <si>
    <t>Dr. Kristin Kopta</t>
  </si>
  <si>
    <t>708-967-2840</t>
  </si>
  <si>
    <t>http://www.pennoyerschool.org</t>
  </si>
  <si>
    <t>Pennoyer Elem School</t>
  </si>
  <si>
    <t>Mr. Adam Greenberg</t>
  </si>
  <si>
    <t>708-456-9094</t>
  </si>
  <si>
    <t>http://pennoyerschool.org</t>
  </si>
  <si>
    <t>060160800</t>
  </si>
  <si>
    <t>Norridge SD 80</t>
  </si>
  <si>
    <t>Mrs. Michele Guzik</t>
  </si>
  <si>
    <t>708-583-2068</t>
  </si>
  <si>
    <t>http://www.norridge80.org</t>
  </si>
  <si>
    <t>J Giles Elem School</t>
  </si>
  <si>
    <t>Mr. Bob Biedke</t>
  </si>
  <si>
    <t>708-453-4847</t>
  </si>
  <si>
    <t>J Leigh Elem School</t>
  </si>
  <si>
    <t>Dr. Sean Rabiola</t>
  </si>
  <si>
    <t>http://www.norridge80.net</t>
  </si>
  <si>
    <t>060160810</t>
  </si>
  <si>
    <t>Schiller Park SD 81</t>
  </si>
  <si>
    <t>Dr. Kimberly A Boryszewski</t>
  </si>
  <si>
    <t>847-671-1816</t>
  </si>
  <si>
    <t>http://www.sd81.org</t>
  </si>
  <si>
    <t>Mr. Brian Amsler</t>
  </si>
  <si>
    <t>John F Kennedy Elem School</t>
  </si>
  <si>
    <t>Dr. Melissa Kartsimas</t>
  </si>
  <si>
    <t>Mrs. Michelle Howlett</t>
  </si>
  <si>
    <t>060160830</t>
  </si>
  <si>
    <t>Mannheim SD 83</t>
  </si>
  <si>
    <t>Dr. Diego Giraldo</t>
  </si>
  <si>
    <t>847-455-4413</t>
  </si>
  <si>
    <t>077</t>
  </si>
  <si>
    <t>http://www.d83.org</t>
  </si>
  <si>
    <t>Mannheim Middle School</t>
  </si>
  <si>
    <t>Mr. Thomas F Herion</t>
  </si>
  <si>
    <t>847-455-5020</t>
  </si>
  <si>
    <t>Scott Elementary School</t>
  </si>
  <si>
    <t>Mr. Andy Petroline</t>
  </si>
  <si>
    <t>847-455-4818</t>
  </si>
  <si>
    <t>Roy Elem School</t>
  </si>
  <si>
    <t>Mr. Joseph Stanislao</t>
  </si>
  <si>
    <t>847-451-2700</t>
  </si>
  <si>
    <t>Westdale Elem School</t>
  </si>
  <si>
    <t>Mrs. Tara Kjome</t>
  </si>
  <si>
    <t>847-455-4060</t>
  </si>
  <si>
    <t>Enger School</t>
  </si>
  <si>
    <t>Mrs. Erica Granada</t>
  </si>
  <si>
    <t>847-455-5299</t>
  </si>
  <si>
    <t>Mannheim Early Childhood Center</t>
  </si>
  <si>
    <t>Ms. Veronica Diaz</t>
  </si>
  <si>
    <t>60164</t>
  </si>
  <si>
    <t>847-455-3611</t>
  </si>
  <si>
    <t>060160840</t>
  </si>
  <si>
    <t>Franklin Park SD 84</t>
  </si>
  <si>
    <t>Dr. David H Katzin</t>
  </si>
  <si>
    <t>847-455-4230</t>
  </si>
  <si>
    <t>http://www.d84.org</t>
  </si>
  <si>
    <t>Hester Jr High School</t>
  </si>
  <si>
    <t>Mr. Giffen Trotter</t>
  </si>
  <si>
    <t>847-455-2150</t>
  </si>
  <si>
    <t>Dr. Cody Huisman</t>
  </si>
  <si>
    <t>847-678-7962</t>
  </si>
  <si>
    <t>Dan H Pietrini Elem School</t>
  </si>
  <si>
    <t>Mrs. Therese Fontana</t>
  </si>
  <si>
    <t>847-455-7960</t>
  </si>
  <si>
    <t>Passow Elementary School</t>
  </si>
  <si>
    <t>Ms. Judith Martin</t>
  </si>
  <si>
    <t>847-455-6781</t>
  </si>
  <si>
    <t>060160845</t>
  </si>
  <si>
    <t>Rhodes SD 84-5</t>
  </si>
  <si>
    <t>James Prather</t>
  </si>
  <si>
    <t>708-453-1266</t>
  </si>
  <si>
    <t>http://www.rhodes.k12.il.us</t>
  </si>
  <si>
    <t>Rhodes Elem School</t>
  </si>
  <si>
    <t>Brian McConnell</t>
  </si>
  <si>
    <t>708-453-6813</t>
  </si>
  <si>
    <t>060160855</t>
  </si>
  <si>
    <t>River Grove SD 85-5</t>
  </si>
  <si>
    <t>Dr. Jan Rashid</t>
  </si>
  <si>
    <t>708-453-6172</t>
  </si>
  <si>
    <t>http://www.rivergroveschool.org</t>
  </si>
  <si>
    <t>River Grove Elem School</t>
  </si>
  <si>
    <t>Mrs. Christine Trujillo</t>
  </si>
  <si>
    <t>060160860</t>
  </si>
  <si>
    <t>Union Ridge SD 86</t>
  </si>
  <si>
    <t>Mr. Michael Maguire</t>
  </si>
  <si>
    <t>708-867-5822</t>
  </si>
  <si>
    <t>019</t>
  </si>
  <si>
    <t>http://www.urs86.org</t>
  </si>
  <si>
    <t>Union Ridge Elem School</t>
  </si>
  <si>
    <t>Mrs. Julie Borner</t>
  </si>
  <si>
    <t>060160870</t>
  </si>
  <si>
    <t>Berkeley SD 87</t>
  </si>
  <si>
    <t>Dr. Dan Sullivan</t>
  </si>
  <si>
    <t>708-449-3350</t>
  </si>
  <si>
    <t>007</t>
  </si>
  <si>
    <t>http://www.berkeley87.org</t>
  </si>
  <si>
    <t>Mr. Kevin Grochowski</t>
  </si>
  <si>
    <t>708-449-3185</t>
  </si>
  <si>
    <t>http://berkeley87.org</t>
  </si>
  <si>
    <t>Northlake Middle School</t>
  </si>
  <si>
    <t>Dr. Sunil Mody</t>
  </si>
  <si>
    <t>708-449-3195</t>
  </si>
  <si>
    <t>Jefferson Primary School</t>
  </si>
  <si>
    <t>Ms. Paris Branton May</t>
  </si>
  <si>
    <t>708-449-3165</t>
  </si>
  <si>
    <t>07</t>
  </si>
  <si>
    <t>J W Riley Intermediate School</t>
  </si>
  <si>
    <t>Mrs. Maria Hendricks</t>
  </si>
  <si>
    <t>708-449-3180</t>
  </si>
  <si>
    <t>Sunnyside Intermediate School</t>
  </si>
  <si>
    <t>Ms. Nancy Tortora</t>
  </si>
  <si>
    <t>708-449-3170</t>
  </si>
  <si>
    <t>Whittier Primary School</t>
  </si>
  <si>
    <t>Dr. Tracy Bodenstab</t>
  </si>
  <si>
    <t>708-449-3175</t>
  </si>
  <si>
    <t>060160880</t>
  </si>
  <si>
    <t>Bellwood SD 88</t>
  </si>
  <si>
    <t>Dr. Victoria H Stockton</t>
  </si>
  <si>
    <t>708-410-3028</t>
  </si>
  <si>
    <t>http://www.sd88.org</t>
  </si>
  <si>
    <t>Roosevelt Middle School</t>
  </si>
  <si>
    <t>Ms. Shaheena Khan</t>
  </si>
  <si>
    <t>708-410-3900</t>
  </si>
  <si>
    <t>Grant Elem School</t>
  </si>
  <si>
    <t>Mr. Andrew Maisonneuve</t>
  </si>
  <si>
    <t>708-410-3400</t>
  </si>
  <si>
    <t>Mr. Javin Cotton</t>
  </si>
  <si>
    <t>708-410-3100</t>
  </si>
  <si>
    <t>McKinley Elem School</t>
  </si>
  <si>
    <t>Mrs. Violet  Swilley</t>
  </si>
  <si>
    <t>708-410-3600</t>
  </si>
  <si>
    <t>Thurgood Marshall Elem School</t>
  </si>
  <si>
    <t>Mrs. Michelle  Owens</t>
  </si>
  <si>
    <t>708-410-3500</t>
  </si>
  <si>
    <t>Grant Primary</t>
  </si>
  <si>
    <t>Mrs. Idonia  Harris</t>
  </si>
  <si>
    <t>708-410-3300</t>
  </si>
  <si>
    <t>Early Childhood Cntr/Lincoln Primary</t>
  </si>
  <si>
    <t>Ms. Idonia Harris</t>
  </si>
  <si>
    <t>708-410-3700</t>
  </si>
  <si>
    <t>060160890</t>
  </si>
  <si>
    <t>Maywood-Melrose Park-Broadview 89</t>
  </si>
  <si>
    <t>Dr. Algeanna Griffin</t>
  </si>
  <si>
    <t>708-427-8591</t>
  </si>
  <si>
    <t>http://www.maywood89.org</t>
  </si>
  <si>
    <t>Irving Middle School</t>
  </si>
  <si>
    <t>Mr. Keith Mahone</t>
  </si>
  <si>
    <t>708-450-2015</t>
  </si>
  <si>
    <t>Stevenson Middle School</t>
  </si>
  <si>
    <t>Mr. Michael Cox</t>
  </si>
  <si>
    <t>708-450-2053</t>
  </si>
  <si>
    <t>Mrs. Monica Hawkins</t>
  </si>
  <si>
    <t>708-450-2023</t>
  </si>
  <si>
    <t>Emerson Elem School</t>
  </si>
  <si>
    <t>Mr. Tyrone Smith</t>
  </si>
  <si>
    <t>708-450-2002</t>
  </si>
  <si>
    <t>Garfield Elem School</t>
  </si>
  <si>
    <t>Ms. Marsha Alexander</t>
  </si>
  <si>
    <t>708-450-2009</t>
  </si>
  <si>
    <t>Mrs. Yadira Gomez-Munoz</t>
  </si>
  <si>
    <t>708-450-2036</t>
  </si>
  <si>
    <t>Melrose Park Elem School</t>
  </si>
  <si>
    <t>Dr. Sherri Rodriguez</t>
  </si>
  <si>
    <t>708-450-2042</t>
  </si>
  <si>
    <t>Roosevelt Elem School</t>
  </si>
  <si>
    <t>Mr. Joseph Gray</t>
  </si>
  <si>
    <t>708-450-2047</t>
  </si>
  <si>
    <t>Washington Dual Language Academy</t>
  </si>
  <si>
    <t>Mrs. Jacqueline  Campos</t>
  </si>
  <si>
    <t>708-450-2065</t>
  </si>
  <si>
    <t>060160900</t>
  </si>
  <si>
    <t>River Forest SD 90</t>
  </si>
  <si>
    <t>Dr. Edward J Condon</t>
  </si>
  <si>
    <t>708-771-8282</t>
  </si>
  <si>
    <t>078</t>
  </si>
  <si>
    <t>Roosevelt School</t>
  </si>
  <si>
    <t>Ms. Tina Steketee</t>
  </si>
  <si>
    <t>708-366-9230</t>
  </si>
  <si>
    <t>Mr. Casey Godfrey</t>
  </si>
  <si>
    <t>708-366-7340</t>
  </si>
  <si>
    <t>Ms. Christine Gerges</t>
  </si>
  <si>
    <t>708-366-6740</t>
  </si>
  <si>
    <t>http://district90.org</t>
  </si>
  <si>
    <t>060160910</t>
  </si>
  <si>
    <t>Forest Park SD 91</t>
  </si>
  <si>
    <t>Dr. Elizabeth Alvarez</t>
  </si>
  <si>
    <t>708-366-5700</t>
  </si>
  <si>
    <t>http://www.fpsd91.org</t>
  </si>
  <si>
    <t>Forest Park Middle School</t>
  </si>
  <si>
    <t>Ms. Terriyaka Watson</t>
  </si>
  <si>
    <t>708-366-5742</t>
  </si>
  <si>
    <t>Ms. Tinisa Huff</t>
  </si>
  <si>
    <t>708-366-7498</t>
  </si>
  <si>
    <t>K-2</t>
  </si>
  <si>
    <t>008</t>
  </si>
  <si>
    <t>http://www.forestparkschools.org</t>
  </si>
  <si>
    <t>Field Stevenson Elem School</t>
  </si>
  <si>
    <t>Mrs. Susan Bogdan</t>
  </si>
  <si>
    <t>708-366-5703</t>
  </si>
  <si>
    <t>Ms. Mary J Stauder</t>
  </si>
  <si>
    <t>708-366-6945</t>
  </si>
  <si>
    <t>060160920</t>
  </si>
  <si>
    <t>Lindop SD 92</t>
  </si>
  <si>
    <t>Dr. Janiece Jackson</t>
  </si>
  <si>
    <t>708-786-6457</t>
  </si>
  <si>
    <t>http://lindop92.net</t>
  </si>
  <si>
    <t>Lindop Elem School</t>
  </si>
  <si>
    <t>Mrs. Shelly Ann  Opare Saforo</t>
  </si>
  <si>
    <t>708-345-3110</t>
  </si>
  <si>
    <t>060160925</t>
  </si>
  <si>
    <t>Westchester SD 92-5</t>
  </si>
  <si>
    <t>Dr. Philip Salemi</t>
  </si>
  <si>
    <t>708-450-2700</t>
  </si>
  <si>
    <t>http://www.sd925.org</t>
  </si>
  <si>
    <t>Westchester Middle School</t>
  </si>
  <si>
    <t>Mr. Gregory W. Leban</t>
  </si>
  <si>
    <t>Westchester Intermediate School</t>
  </si>
  <si>
    <t>Mr. Shawn P Barrett</t>
  </si>
  <si>
    <t>Westchester Primary School</t>
  </si>
  <si>
    <t>Mrs. Lora Lafin</t>
  </si>
  <si>
    <t>060160930</t>
  </si>
  <si>
    <t>Hillside SD 93</t>
  </si>
  <si>
    <t>Dr. Kevin L Suchinski</t>
  </si>
  <si>
    <t>708-449-7280</t>
  </si>
  <si>
    <t>http://www.hillside93.org</t>
  </si>
  <si>
    <t>Hillside Elem School</t>
  </si>
  <si>
    <t>Mrs. Erica Williams</t>
  </si>
  <si>
    <t>708-449-6491</t>
  </si>
  <si>
    <t>060160940</t>
  </si>
  <si>
    <t>Komarek SD 94</t>
  </si>
  <si>
    <t>Dr. Todd Fitzgerald</t>
  </si>
  <si>
    <t>708-447-8030</t>
  </si>
  <si>
    <t>http://www.komarekschool.org</t>
  </si>
  <si>
    <t>Komarek Elem School</t>
  </si>
  <si>
    <t>Mrs. Diane Michelini</t>
  </si>
  <si>
    <t>http://www.komarek94.org</t>
  </si>
  <si>
    <t>060160950</t>
  </si>
  <si>
    <t>Brookfield Lagrange Park SD 95</t>
  </si>
  <si>
    <t>Mr. Ryan Evans</t>
  </si>
  <si>
    <t>708-485-0606</t>
  </si>
  <si>
    <t>002</t>
  </si>
  <si>
    <t>S E Gross  Middle School</t>
  </si>
  <si>
    <t>Mr. Jeff Tumpane</t>
  </si>
  <si>
    <t>708-485-0600</t>
  </si>
  <si>
    <t>http://www.district95.org</t>
  </si>
  <si>
    <t>Brook Park Elem School</t>
  </si>
  <si>
    <t>Mr. Michael Sorensen</t>
  </si>
  <si>
    <t>708-354-3740</t>
  </si>
  <si>
    <t>021</t>
  </si>
  <si>
    <t>060160960</t>
  </si>
  <si>
    <t>Riverside SD 96</t>
  </si>
  <si>
    <t>Dr. Martha RyanToye</t>
  </si>
  <si>
    <t>708-447-5007</t>
  </si>
  <si>
    <t>http://www.district96.org</t>
  </si>
  <si>
    <t>L J Hauser Jr High School</t>
  </si>
  <si>
    <t>Mrs. April Mahy</t>
  </si>
  <si>
    <t>708-447-3896</t>
  </si>
  <si>
    <t>http://www.district96.org/hauser/</t>
  </si>
  <si>
    <t>A F Ames Elem School</t>
  </si>
  <si>
    <t>Mr. Todd Gierman</t>
  </si>
  <si>
    <t>708-447-0759</t>
  </si>
  <si>
    <t>http://www.district96.org/ames/</t>
  </si>
  <si>
    <t>Blythe Park Elem School</t>
  </si>
  <si>
    <t>Ms. Casimira Gorman</t>
  </si>
  <si>
    <t>708-447-2168</t>
  </si>
  <si>
    <t>http://www.district96.org/blythe/</t>
  </si>
  <si>
    <t>Mr. Peter Gatz</t>
  </si>
  <si>
    <t>708-447-1106</t>
  </si>
  <si>
    <t>http://www.district96.org/central/</t>
  </si>
  <si>
    <t>Hollywood Elem School</t>
  </si>
  <si>
    <t>Mrs. Kim Hefner</t>
  </si>
  <si>
    <t>708-485-7630</t>
  </si>
  <si>
    <t>http://www.district96.org/hollywood/</t>
  </si>
  <si>
    <t>060160970</t>
  </si>
  <si>
    <t>Oak Park ESD 97</t>
  </si>
  <si>
    <t>Dr. Ushma Shah</t>
  </si>
  <si>
    <t>708-524-3000</t>
  </si>
  <si>
    <t>http://www.op97.org</t>
  </si>
  <si>
    <t>Gwendolyn Brooks Middle School</t>
  </si>
  <si>
    <t>Ms. April Capuder</t>
  </si>
  <si>
    <t>708-524-3050</t>
  </si>
  <si>
    <t>Percy Julian Middle School</t>
  </si>
  <si>
    <t>Mr. Nicholas Filipowski</t>
  </si>
  <si>
    <t>708-524-3040</t>
  </si>
  <si>
    <t>William Beye Elem School</t>
  </si>
  <si>
    <t>Ms. Cheryl Sullivan</t>
  </si>
  <si>
    <t>708-524-3070</t>
  </si>
  <si>
    <t>William Hatch Elem School</t>
  </si>
  <si>
    <t>Mrs. Sarah Mendez</t>
  </si>
  <si>
    <t>708-524-3095</t>
  </si>
  <si>
    <t>Oliver W Holmes Elem School</t>
  </si>
  <si>
    <t>Ms. Tamera Phillips</t>
  </si>
  <si>
    <t>708-524-3100</t>
  </si>
  <si>
    <t>Irving Elem School</t>
  </si>
  <si>
    <t>Ms. Susan Mura</t>
  </si>
  <si>
    <t>708-524-3090</t>
  </si>
  <si>
    <t>Abraham Lincoln Elem School</t>
  </si>
  <si>
    <t>Ms. Marianne Rehfield</t>
  </si>
  <si>
    <t>708-524-3110</t>
  </si>
  <si>
    <t>Longfellow Elem School</t>
  </si>
  <si>
    <t>Ms. Amy Jefferson</t>
  </si>
  <si>
    <t>708-524-3060</t>
  </si>
  <si>
    <t>Horace Mann Elem School</t>
  </si>
  <si>
    <t>Mr. Hussain Ali</t>
  </si>
  <si>
    <t>708-524-3082</t>
  </si>
  <si>
    <t>Whittier Elem School</t>
  </si>
  <si>
    <t>Ms. Ashley Mosley</t>
  </si>
  <si>
    <t>708-524-3115</t>
  </si>
  <si>
    <t>http://op97.org</t>
  </si>
  <si>
    <t>060160980</t>
  </si>
  <si>
    <t>Berwyn North SD 98</t>
  </si>
  <si>
    <t>Dr. Michelle Smith</t>
  </si>
  <si>
    <t>708-484-6200</t>
  </si>
  <si>
    <t>http://www.bn98.org</t>
  </si>
  <si>
    <t>Dr. Gerald Macon</t>
  </si>
  <si>
    <t>708-795-2475</t>
  </si>
  <si>
    <t>Prairie Oak School</t>
  </si>
  <si>
    <t>Mr. Eden Barragan</t>
  </si>
  <si>
    <t>708-795-2442</t>
  </si>
  <si>
    <t>Karel Havlicek Elem School</t>
  </si>
  <si>
    <t>Mr. Mohammed Farraj</t>
  </si>
  <si>
    <t>708-795-2451</t>
  </si>
  <si>
    <t>Jefferson Elem School</t>
  </si>
  <si>
    <t>Ms. Dena K Thill</t>
  </si>
  <si>
    <t>708-795-2454</t>
  </si>
  <si>
    <t>060160990</t>
  </si>
  <si>
    <t>Cicero SD 99</t>
  </si>
  <si>
    <t>Dr. Aldo Calderin</t>
  </si>
  <si>
    <t>708-863-4856</t>
  </si>
  <si>
    <t>http://www.cicd99.edu</t>
  </si>
  <si>
    <t>Unity Jr High School</t>
  </si>
  <si>
    <t>Ms. Heather Mathis</t>
  </si>
  <si>
    <t>708-863-8268</t>
  </si>
  <si>
    <t>http://cicd99.edu</t>
  </si>
  <si>
    <t>Daniel Burnham Elem School</t>
  </si>
  <si>
    <t>Mrs. Jennifer Evans</t>
  </si>
  <si>
    <t>708-652-9577</t>
  </si>
  <si>
    <t>Cicero East Elem School</t>
  </si>
  <si>
    <t>Ms. Jill Miller</t>
  </si>
  <si>
    <t>708-652-9440</t>
  </si>
  <si>
    <t>4-6</t>
  </si>
  <si>
    <t>Columbus  East Elem School</t>
  </si>
  <si>
    <t>Ms. Donata Heppner</t>
  </si>
  <si>
    <t>708-652-6085</t>
  </si>
  <si>
    <t>Drexel Elem School</t>
  </si>
  <si>
    <t>Dr. Luis Illa</t>
  </si>
  <si>
    <t>708-652-5532</t>
  </si>
  <si>
    <t>Goodwin Elementary School</t>
  </si>
  <si>
    <t>Mrs. Dana Muslimovic</t>
  </si>
  <si>
    <t>708-652-5500</t>
  </si>
  <si>
    <t>Abe Lincoln Elem School</t>
  </si>
  <si>
    <t>Mr. Luis Salto</t>
  </si>
  <si>
    <t>708-652-8889</t>
  </si>
  <si>
    <t>T Roosevelt Elem School</t>
  </si>
  <si>
    <t>Mrs. Jennifer OConnor</t>
  </si>
  <si>
    <t>708-652-7833</t>
  </si>
  <si>
    <t>3-6</t>
  </si>
  <si>
    <t>Sherlock Elem School</t>
  </si>
  <si>
    <t>Mrs. Joanna Lago</t>
  </si>
  <si>
    <t>708-652-8885</t>
  </si>
  <si>
    <t>Woodrow Wilson Elem School</t>
  </si>
  <si>
    <t>Ms. Denise Thul</t>
  </si>
  <si>
    <t>708-652-2552</t>
  </si>
  <si>
    <t>Warren Park School</t>
  </si>
  <si>
    <t>Mrs. Raquel Jenke</t>
  </si>
  <si>
    <t>708-780-2299</t>
  </si>
  <si>
    <t>Liberty Elem School</t>
  </si>
  <si>
    <t>Mr. Robert W Mensch</t>
  </si>
  <si>
    <t>708-780-4475</t>
  </si>
  <si>
    <t>023</t>
  </si>
  <si>
    <t>Cicero West Elementary School</t>
  </si>
  <si>
    <t>Mrs. Veronica Morales</t>
  </si>
  <si>
    <t>708-780-4487</t>
  </si>
  <si>
    <t>Columbus West Elementary School</t>
  </si>
  <si>
    <t>Mr. Heriberto Garcia</t>
  </si>
  <si>
    <t>708-780-4482</t>
  </si>
  <si>
    <t>District 99 Early Childhood Center</t>
  </si>
  <si>
    <t>Mr. Thomas Geraghty</t>
  </si>
  <si>
    <t>708-982-4500</t>
  </si>
  <si>
    <t>060161000</t>
  </si>
  <si>
    <t>Berwyn South SD 100</t>
  </si>
  <si>
    <t>Dr. Mary Havis</t>
  </si>
  <si>
    <t>708-795-2300</t>
  </si>
  <si>
    <t>http://www.bsd100.org</t>
  </si>
  <si>
    <t>Heritage Middle School</t>
  </si>
  <si>
    <t>Ms. Michelle Hauer</t>
  </si>
  <si>
    <t>708-749-6110</t>
  </si>
  <si>
    <t>http://www.bsd100.org/heritage/</t>
  </si>
  <si>
    <t>Freedom Middle School</t>
  </si>
  <si>
    <t>Mr. Enrique Ojeda</t>
  </si>
  <si>
    <t>708-795-5800</t>
  </si>
  <si>
    <t>http://www.bsd100.org/freedom/</t>
  </si>
  <si>
    <t>Ms. Jean Suchy</t>
  </si>
  <si>
    <t>708-795-2322</t>
  </si>
  <si>
    <t>http://www.bsd100.or/emerson/</t>
  </si>
  <si>
    <t>Mr. Martin Stachura</t>
  </si>
  <si>
    <t>708-795-2334</t>
  </si>
  <si>
    <t>http://www.bsd100.org/irving/</t>
  </si>
  <si>
    <t>Komensky Elem School</t>
  </si>
  <si>
    <t>Ms. Leticia Valadez</t>
  </si>
  <si>
    <t>708-795-2342</t>
  </si>
  <si>
    <t>http://www.bsd100.org/komensky/</t>
  </si>
  <si>
    <t>Pershing Elem School</t>
  </si>
  <si>
    <t>Ms. Diona Iacobazzi</t>
  </si>
  <si>
    <t>708-795-2349</t>
  </si>
  <si>
    <t>http://www.bsd100.org/pershing/</t>
  </si>
  <si>
    <t>Piper School</t>
  </si>
  <si>
    <t>Ms. Eileen Piper Simpson</t>
  </si>
  <si>
    <t>708-795-2364</t>
  </si>
  <si>
    <t>http://www.bsd100.org/piper/</t>
  </si>
  <si>
    <t>Hiawatha Elem School</t>
  </si>
  <si>
    <t>Ms. Jodi Meyer</t>
  </si>
  <si>
    <t>708-795-2327</t>
  </si>
  <si>
    <t>http://www.bsd100.org/hiawatha/</t>
  </si>
  <si>
    <t>060161010</t>
  </si>
  <si>
    <t>Western Springs SD 101</t>
  </si>
  <si>
    <t>Dr. Sarah L Coffey</t>
  </si>
  <si>
    <t>708-246-3700</t>
  </si>
  <si>
    <t>McClure Jr High School</t>
  </si>
  <si>
    <t>Mrs. Laura Broadnax</t>
  </si>
  <si>
    <t>708-246-7590</t>
  </si>
  <si>
    <t>http://www.d101.org</t>
  </si>
  <si>
    <t>Field Park Elem School</t>
  </si>
  <si>
    <t>Mrs. Emily Kruzel</t>
  </si>
  <si>
    <t>708-246-7675</t>
  </si>
  <si>
    <t>Forest Hills Elem School</t>
  </si>
  <si>
    <t>Mrs. Rachel Corrough</t>
  </si>
  <si>
    <t>708-246-7678</t>
  </si>
  <si>
    <t>082</t>
  </si>
  <si>
    <t>John Laidlaw Elem School</t>
  </si>
  <si>
    <t>Mrs. Renee Epstein</t>
  </si>
  <si>
    <t>708-246-7673</t>
  </si>
  <si>
    <t>045</t>
  </si>
  <si>
    <t>060161020</t>
  </si>
  <si>
    <t>La Grange SD 102</t>
  </si>
  <si>
    <t>Dr. Christopher Covino</t>
  </si>
  <si>
    <t>708-482-2400</t>
  </si>
  <si>
    <t>http://www.dist102.k12.il.us</t>
  </si>
  <si>
    <t>Park Junior High School</t>
  </si>
  <si>
    <t>Mr. Jerome Green</t>
  </si>
  <si>
    <t>708-215-7100</t>
  </si>
  <si>
    <t>Congress Park Elem School</t>
  </si>
  <si>
    <t>Ms. Amy Grieve</t>
  </si>
  <si>
    <t>708-215-6007</t>
  </si>
  <si>
    <t>Cossitt Ave Elem School</t>
  </si>
  <si>
    <t>Mr. Michael Michowski</t>
  </si>
  <si>
    <t>708-215-6200</t>
  </si>
  <si>
    <t>Forest Road Elem School</t>
  </si>
  <si>
    <t>Ms. Karli Stamer</t>
  </si>
  <si>
    <t>708-215-6400</t>
  </si>
  <si>
    <t>1-6</t>
  </si>
  <si>
    <t>Ogden Ave Elem School</t>
  </si>
  <si>
    <t>Ms. Regina Leeberg</t>
  </si>
  <si>
    <t>708-215-6600</t>
  </si>
  <si>
    <t>Barnsdale Road School</t>
  </si>
  <si>
    <t>Ms. Allison Sobotka</t>
  </si>
  <si>
    <t>708-215-6800</t>
  </si>
  <si>
    <t>060161030</t>
  </si>
  <si>
    <t>Lyons SD 103</t>
  </si>
  <si>
    <t>Mr. Kristopher Rivera</t>
  </si>
  <si>
    <t>708-783-4100</t>
  </si>
  <si>
    <t>http://www.lyons103.org</t>
  </si>
  <si>
    <t>Edison Elem School</t>
  </si>
  <si>
    <t>Mr. Brandon Baisden</t>
  </si>
  <si>
    <t>708-783-4400</t>
  </si>
  <si>
    <t>http://www.sd103.com/edison</t>
  </si>
  <si>
    <t>Home Elem School</t>
  </si>
  <si>
    <t>Ms. Latasha Bailey</t>
  </si>
  <si>
    <t>708-783-4500</t>
  </si>
  <si>
    <t>http://www.sd103.com/home</t>
  </si>
  <si>
    <t>Mrs. Theresa Silva</t>
  </si>
  <si>
    <t>708-783-4600</t>
  </si>
  <si>
    <t>http://www.sd103.com/lincoln</t>
  </si>
  <si>
    <t>J W Robinson Jr Elem School</t>
  </si>
  <si>
    <t>Mrs. Nicole Lawler</t>
  </si>
  <si>
    <t>708-783-4700</t>
  </si>
  <si>
    <t>http://www.sd103.com/robinson</t>
  </si>
  <si>
    <t>Washington Middle School</t>
  </si>
  <si>
    <t>Mr. Christopher Cybulski</t>
  </si>
  <si>
    <t>708-783-4200</t>
  </si>
  <si>
    <t>http://www.sd103.com/gwms</t>
  </si>
  <si>
    <t>Costello School</t>
  </si>
  <si>
    <t>Mr. Christopher Jamrose</t>
  </si>
  <si>
    <t>708-783-4300</t>
  </si>
  <si>
    <t>http://www.sd103.com/costello</t>
  </si>
  <si>
    <t>060161050</t>
  </si>
  <si>
    <t>La Grange SD 105 South</t>
  </si>
  <si>
    <t>Dr. Brian Ganan</t>
  </si>
  <si>
    <t>708-482-2700</t>
  </si>
  <si>
    <t>http://d105.net</t>
  </si>
  <si>
    <t>Wm F Gurrie Middle School</t>
  </si>
  <si>
    <t>Lorena Mendoza</t>
  </si>
  <si>
    <t>708-482-2720</t>
  </si>
  <si>
    <t>http://gurrie.d105.net</t>
  </si>
  <si>
    <t>Hodgkins Elem School</t>
  </si>
  <si>
    <t>Ms. Svetlana Popovic</t>
  </si>
  <si>
    <t>708-482-2740</t>
  </si>
  <si>
    <t>http://hodgkins.d105.net</t>
  </si>
  <si>
    <t>Ideal Elem School</t>
  </si>
  <si>
    <t>Ms. Eilidh Hall</t>
  </si>
  <si>
    <t>708-482-2750</t>
  </si>
  <si>
    <t>http://ideal.d105.net</t>
  </si>
  <si>
    <t>Seventh Ave Elem School</t>
  </si>
  <si>
    <t>Mrs. Erin Hall</t>
  </si>
  <si>
    <t>708-482-2730</t>
  </si>
  <si>
    <t>http://seventh.d105.net</t>
  </si>
  <si>
    <t>Spring Ave Elem School</t>
  </si>
  <si>
    <t>Ms. Amy Read</t>
  </si>
  <si>
    <t>708-482-2710</t>
  </si>
  <si>
    <t>http://spring.d105.net</t>
  </si>
  <si>
    <t>060161060</t>
  </si>
  <si>
    <t>LaGrange Highlands SD 106</t>
  </si>
  <si>
    <t>Mr. John Munch</t>
  </si>
  <si>
    <t>708-246-3085</t>
  </si>
  <si>
    <t>http://www.district106.net</t>
  </si>
  <si>
    <t>Highlands Middle School</t>
  </si>
  <si>
    <t>Ms. Megan Ver Vynck</t>
  </si>
  <si>
    <t>708-579-6890</t>
  </si>
  <si>
    <t>https://www.district106.net/d106/modules.php?name=Middle_School</t>
  </si>
  <si>
    <t>Highlands Elem School</t>
  </si>
  <si>
    <t>Ms. Laura Magruder</t>
  </si>
  <si>
    <t>708-579-6886</t>
  </si>
  <si>
    <t>https://www.district106.net/d106/modules.php?name=Elementary_School</t>
  </si>
  <si>
    <t>060161070</t>
  </si>
  <si>
    <t>Pleasantdale SD 107</t>
  </si>
  <si>
    <t>Dr. David Palzet</t>
  </si>
  <si>
    <t>708-784-2013</t>
  </si>
  <si>
    <t>http://www.d107.org</t>
  </si>
  <si>
    <t>Pleasantdale Middle Sch</t>
  </si>
  <si>
    <t>Dr. Jeanine Arundel</t>
  </si>
  <si>
    <t>708-246-3210</t>
  </si>
  <si>
    <t>Pleasantdale Elementary School</t>
  </si>
  <si>
    <t>Mrs. Kathleen Tomei</t>
  </si>
  <si>
    <t>708-246-4700</t>
  </si>
  <si>
    <t>060162000</t>
  </si>
  <si>
    <t>Oak Park - River Forest SD 200</t>
  </si>
  <si>
    <t>Dr. Gregory Johnson</t>
  </si>
  <si>
    <t>708-383-0700</t>
  </si>
  <si>
    <t>http://www.oprfhs.org</t>
  </si>
  <si>
    <t>Oak Park &amp; River Forest High Sch</t>
  </si>
  <si>
    <t>Ms. Lynda J Parker</t>
  </si>
  <si>
    <t>060162010</t>
  </si>
  <si>
    <t>J S Morton HSD 201</t>
  </si>
  <si>
    <t>Dr. Timothy Truesdale</t>
  </si>
  <si>
    <t>708-780-2800</t>
  </si>
  <si>
    <t>http://www.morton201.org/</t>
  </si>
  <si>
    <t>J Sterling Morton East High Sch</t>
  </si>
  <si>
    <t>Mr. Jose A Gamboa</t>
  </si>
  <si>
    <t>708-780-4000</t>
  </si>
  <si>
    <t>http://www.morton201.org/schools/east.asp</t>
  </si>
  <si>
    <t>J Sterling Morton West High Sch</t>
  </si>
  <si>
    <t>Ms. Kristina Cavanaugh</t>
  </si>
  <si>
    <t>708-780-4100</t>
  </si>
  <si>
    <t>http://www.morton201.org/schools/west.asp</t>
  </si>
  <si>
    <t>J Sterling Morton Freshman Cntr</t>
  </si>
  <si>
    <t>Mr. Eric Ramirez</t>
  </si>
  <si>
    <t>708-863-7900</t>
  </si>
  <si>
    <t>http://www.morton201.org/schools/freshman.asp</t>
  </si>
  <si>
    <t>J Sterling Morton Alternative Sch</t>
  </si>
  <si>
    <t>Dr. Erin F Kelly</t>
  </si>
  <si>
    <t>708-780-4080</t>
  </si>
  <si>
    <t>http://www.morton201.org/schools/alternative.asp</t>
  </si>
  <si>
    <t>060162040</t>
  </si>
  <si>
    <t>Lyons Twp HSD 204</t>
  </si>
  <si>
    <t>Dr. Brian P Waterman</t>
  </si>
  <si>
    <t>708-579-6451</t>
  </si>
  <si>
    <t>Lyons Twp High Sch</t>
  </si>
  <si>
    <t>Dr. Jennifer Tyrrell</t>
  </si>
  <si>
    <t>708-579-6300</t>
  </si>
  <si>
    <t>http://www.lths.net</t>
  </si>
  <si>
    <t>060162080</t>
  </si>
  <si>
    <t>Riverside-Brookfield Twp SD 208</t>
  </si>
  <si>
    <t>Dr. Kevin Skinkis</t>
  </si>
  <si>
    <t>708-442-7500</t>
  </si>
  <si>
    <t>http://rbhs208.net</t>
  </si>
  <si>
    <t>Riverside Brookfield Twp HS</t>
  </si>
  <si>
    <t>Dr. Hector Freytas</t>
  </si>
  <si>
    <t>http://www.rbhs208.net</t>
  </si>
  <si>
    <t>060162090</t>
  </si>
  <si>
    <t>Proviso Twp HSD 209</t>
  </si>
  <si>
    <t>Mr. Krish Mohip</t>
  </si>
  <si>
    <t>708-338-5913</t>
  </si>
  <si>
    <t>http://www.pths209.org</t>
  </si>
  <si>
    <t>Proviso East High School</t>
  </si>
  <si>
    <t>Mr. Rodney Hull</t>
  </si>
  <si>
    <t>708-202-1610</t>
  </si>
  <si>
    <t>http://east.pths209.org</t>
  </si>
  <si>
    <t>Proviso West High School</t>
  </si>
  <si>
    <t>Ms. Elizabeth Martinez</t>
  </si>
  <si>
    <t>708-545-3473</t>
  </si>
  <si>
    <t>http://west.pths209.org</t>
  </si>
  <si>
    <t>Proviso Math and Science Academy</t>
  </si>
  <si>
    <t>Ms. Cristin Chiganos</t>
  </si>
  <si>
    <t>708-556-5583</t>
  </si>
  <si>
    <t>http://pmsa.pths209.org</t>
  </si>
  <si>
    <t>060162120</t>
  </si>
  <si>
    <t>Leyden CHSD 212</t>
  </si>
  <si>
    <t>Dr. Nick Polyak</t>
  </si>
  <si>
    <t>847-451-3020</t>
  </si>
  <si>
    <t>http://www.leyden212.org</t>
  </si>
  <si>
    <t>East Leyden High School</t>
  </si>
  <si>
    <t>Dr. Julie Lam</t>
  </si>
  <si>
    <t>847-451-3023</t>
  </si>
  <si>
    <t>West Leyden High School</t>
  </si>
  <si>
    <t>Dr. Arturo Senteno</t>
  </si>
  <si>
    <t>847-451-3154</t>
  </si>
  <si>
    <t>060162340</t>
  </si>
  <si>
    <t>Ridgewood CHSD 234</t>
  </si>
  <si>
    <t>Dr. Jennifer Kelsall</t>
  </si>
  <si>
    <t>708-456-4242</t>
  </si>
  <si>
    <t>http://www.d234.org</t>
  </si>
  <si>
    <t>Ridgewood Comm High School</t>
  </si>
  <si>
    <t>Dr. Eric Lasky</t>
  </si>
  <si>
    <t>060164010</t>
  </si>
  <si>
    <t>Elmwood Park CUSD 401</t>
  </si>
  <si>
    <t>Dr. Leah Gauthier</t>
  </si>
  <si>
    <t>708-583-5831</t>
  </si>
  <si>
    <t>http://www.epcusd401.org</t>
  </si>
  <si>
    <t>Elmwood Park High School</t>
  </si>
  <si>
    <t>Dr. Amanda Brode Rico</t>
  </si>
  <si>
    <t>708-452-7272</t>
  </si>
  <si>
    <t>http://www.epcusd401.org/ephs</t>
  </si>
  <si>
    <t>Elm Middle School</t>
  </si>
  <si>
    <t>Ms. Ashley  Groeneveld</t>
  </si>
  <si>
    <t>708-452-3550</t>
  </si>
  <si>
    <t>http://www.epcusd401.org/elm</t>
  </si>
  <si>
    <t>Elmwood Elem School</t>
  </si>
  <si>
    <t>Mr. Matthew Lerner</t>
  </si>
  <si>
    <t>708-452-6254</t>
  </si>
  <si>
    <t>http://www.epcusd401.org/elmwood</t>
  </si>
  <si>
    <t>John Mills Elem School</t>
  </si>
  <si>
    <t>Mr. Frank Kuzniewski</t>
  </si>
  <si>
    <t>708-452-3560</t>
  </si>
  <si>
    <t>http://www.epcusd401.org/mills</t>
  </si>
  <si>
    <t>070161040</t>
  </si>
  <si>
    <t>Summit SD 104</t>
  </si>
  <si>
    <t>Dr. David Negron</t>
  </si>
  <si>
    <t>60501</t>
  </si>
  <si>
    <t>708-458-0505</t>
  </si>
  <si>
    <t>Mrs. Pamela Malone</t>
  </si>
  <si>
    <t>708-458-7590</t>
  </si>
  <si>
    <t>http://www.sd104.us</t>
  </si>
  <si>
    <t>Dr Donald Wharton Elem School</t>
  </si>
  <si>
    <t>Ms. Raquel Modiest</t>
  </si>
  <si>
    <t>708-458-0640</t>
  </si>
  <si>
    <t>http://sd104.us</t>
  </si>
  <si>
    <t>Otis P Graves Elem School</t>
  </si>
  <si>
    <t>Ms. Guillermina Arteaga</t>
  </si>
  <si>
    <t>708-458-7260</t>
  </si>
  <si>
    <t>W W Walker Elem School</t>
  </si>
  <si>
    <t>Mr. Jeffery Moore</t>
  </si>
  <si>
    <t>708-458-7150</t>
  </si>
  <si>
    <t>Walsh Elem School</t>
  </si>
  <si>
    <t>Ms. Christine Smith</t>
  </si>
  <si>
    <t>708-458-7165</t>
  </si>
  <si>
    <t>070161080</t>
  </si>
  <si>
    <t>Willow Springs SD 108</t>
  </si>
  <si>
    <t>Mr. Steve Bahn</t>
  </si>
  <si>
    <t>708-839-6828</t>
  </si>
  <si>
    <t>http://www.willowspringsschool.org</t>
  </si>
  <si>
    <t>Willow Springs Elem School</t>
  </si>
  <si>
    <t>Dr. Alexandra Oreluk</t>
  </si>
  <si>
    <t>070161090</t>
  </si>
  <si>
    <t>Indian Springs SD 109</t>
  </si>
  <si>
    <t>Mrs. Crystal Skoczylas</t>
  </si>
  <si>
    <t>708-496-8700</t>
  </si>
  <si>
    <t>031</t>
  </si>
  <si>
    <t>http://www.isd109.org</t>
  </si>
  <si>
    <t>Geo T Wilkins Jr High School</t>
  </si>
  <si>
    <t>Dr. Joseph Porrey</t>
  </si>
  <si>
    <t>708-496-8708</t>
  </si>
  <si>
    <t>Bridgeview Elem School</t>
  </si>
  <si>
    <t>Mrs. Candice Del Prete</t>
  </si>
  <si>
    <t>708-496-8713</t>
  </si>
  <si>
    <t>Frank A Brodnicki Elem School</t>
  </si>
  <si>
    <t>Ms. Joyce Franko</t>
  </si>
  <si>
    <t>708-496-8716</t>
  </si>
  <si>
    <t>Robina Lyle Elementary School</t>
  </si>
  <si>
    <t>Mrs. Nuray Kavustuk</t>
  </si>
  <si>
    <t>708-496-8722</t>
  </si>
  <si>
    <t>George T Wilkins Elem School</t>
  </si>
  <si>
    <t>Dr. Robert Serdar</t>
  </si>
  <si>
    <t>Gladness V Player Early Childhood Center</t>
  </si>
  <si>
    <t>Dr. Kelly Marie Tough</t>
  </si>
  <si>
    <t>708-430-8191</t>
  </si>
  <si>
    <t>070161100</t>
  </si>
  <si>
    <t>Central Stickney SD 110</t>
  </si>
  <si>
    <t>Ms. Erin Hackett</t>
  </si>
  <si>
    <t>708-458-1152</t>
  </si>
  <si>
    <t>001</t>
  </si>
  <si>
    <t>http://www.sahs.k12.il.us</t>
  </si>
  <si>
    <t>Charles J Sahs Elem School</t>
  </si>
  <si>
    <t>Ms. Jennifer Toschi</t>
  </si>
  <si>
    <t>070161110</t>
  </si>
  <si>
    <t>Burbank SD 111</t>
  </si>
  <si>
    <t>Dr. Franzy Fleck</t>
  </si>
  <si>
    <t>708-496-0500</t>
  </si>
  <si>
    <t>022</t>
  </si>
  <si>
    <t>http://www.bsd111.org</t>
  </si>
  <si>
    <t>Liberty Junior High School</t>
  </si>
  <si>
    <t>Dr. Shwkar Abousweilem</t>
  </si>
  <si>
    <t>708-952-3255</t>
  </si>
  <si>
    <t>Luther Burbank Elem School</t>
  </si>
  <si>
    <t>Mr. Tom Martin</t>
  </si>
  <si>
    <t>708-499-0838</t>
  </si>
  <si>
    <t>032</t>
  </si>
  <si>
    <t>Richard Byrd Elementary School</t>
  </si>
  <si>
    <t>Mrs. Tara Wrobel</t>
  </si>
  <si>
    <t>708-499-3049</t>
  </si>
  <si>
    <t>J B Kennedy Elem School</t>
  </si>
  <si>
    <t>Dr. John R Entsminger</t>
  </si>
  <si>
    <t>708-496-0563</t>
  </si>
  <si>
    <t>Maddock Elementary School</t>
  </si>
  <si>
    <t>Dr. Kate Lynn Lyman</t>
  </si>
  <si>
    <t>708-598-0515</t>
  </si>
  <si>
    <t>F B Mccord Elem School</t>
  </si>
  <si>
    <t>Ms. Ashley Hines</t>
  </si>
  <si>
    <t>708-599-4411</t>
  </si>
  <si>
    <t>Edward J Tobin Elem School</t>
  </si>
  <si>
    <t>Mr. Mark Antkiewicz</t>
  </si>
  <si>
    <t>708-599-6655</t>
  </si>
  <si>
    <t>Harry E Fry School</t>
  </si>
  <si>
    <t>Ms. Samantha Inglima</t>
  </si>
  <si>
    <t>708-599-5554</t>
  </si>
  <si>
    <t>07016113A</t>
  </si>
  <si>
    <t>Lemont-Bromberek CSD 113A</t>
  </si>
  <si>
    <t>Dr. Courtney Orzel</t>
  </si>
  <si>
    <t>630-257-2286</t>
  </si>
  <si>
    <t>http://www.sd113a.org</t>
  </si>
  <si>
    <t>Old Quarry Middle Sch</t>
  </si>
  <si>
    <t>Mr. Joe Sweeney</t>
  </si>
  <si>
    <t>Oakwood School</t>
  </si>
  <si>
    <t>Ryan Talaga</t>
  </si>
  <si>
    <t>River Valley School</t>
  </si>
  <si>
    <t>Mrs. Sara Weeks</t>
  </si>
  <si>
    <t>Shirley Kleehammer</t>
  </si>
  <si>
    <t>070161170</t>
  </si>
  <si>
    <t>North Palos SD 117</t>
  </si>
  <si>
    <t>Dr. Christine Droba</t>
  </si>
  <si>
    <t>708-598-5500</t>
  </si>
  <si>
    <t>036</t>
  </si>
  <si>
    <t>http://www.npd117.net</t>
  </si>
  <si>
    <t>H H Conrady Jr High School</t>
  </si>
  <si>
    <t>Mrs. Adrienne Muniz</t>
  </si>
  <si>
    <t>708-233-4500</t>
  </si>
  <si>
    <t>Dorn Elementary School</t>
  </si>
  <si>
    <t>Mrs. Emily  Betts</t>
  </si>
  <si>
    <t>708-233-5600</t>
  </si>
  <si>
    <t>Glen Oaks Elem School</t>
  </si>
  <si>
    <t>Mrs. Farah Daoud</t>
  </si>
  <si>
    <t>708-233-6800</t>
  </si>
  <si>
    <t>Oak Ridge Elem School</t>
  </si>
  <si>
    <t>Ms. Jolanta Dziatkowiec</t>
  </si>
  <si>
    <t>708-233-5300</t>
  </si>
  <si>
    <t>Dr Kenneth M Sorrick School</t>
  </si>
  <si>
    <t>Mrs. Stephanie Johnson</t>
  </si>
  <si>
    <t>708-599-7760</t>
  </si>
  <si>
    <t>070161180</t>
  </si>
  <si>
    <t>Palos CCSD 118</t>
  </si>
  <si>
    <t>Dr. Anthony M Scarsella</t>
  </si>
  <si>
    <t>708-448-4800</t>
  </si>
  <si>
    <t>http://www.palos118.org</t>
  </si>
  <si>
    <t>Palos South Middle School</t>
  </si>
  <si>
    <t>Dr. Stuart Wrzesinski</t>
  </si>
  <si>
    <t>708-448-5971</t>
  </si>
  <si>
    <t>035</t>
  </si>
  <si>
    <t>http://www.palos118.org/south</t>
  </si>
  <si>
    <t>Palos East Elementary School</t>
  </si>
  <si>
    <t>Mr. Robert Szklanecki</t>
  </si>
  <si>
    <t>708-448-1084</t>
  </si>
  <si>
    <t>http://www.palos118.org/east</t>
  </si>
  <si>
    <t>Palos West Elementary School</t>
  </si>
  <si>
    <t>Mrs. Jennifer Peloquin</t>
  </si>
  <si>
    <t>708-448-6888</t>
  </si>
  <si>
    <t>http://www.palos118.org/west</t>
  </si>
  <si>
    <t>070161220</t>
  </si>
  <si>
    <t>Ridgeland SD 122</t>
  </si>
  <si>
    <t>Mr. Joseph E Matise</t>
  </si>
  <si>
    <t>708-599-5550</t>
  </si>
  <si>
    <t>http://www.ridgeland122.com</t>
  </si>
  <si>
    <t>Simmons Middle School</t>
  </si>
  <si>
    <t>Mr. Daniel McDermott</t>
  </si>
  <si>
    <t>708-599-8540</t>
  </si>
  <si>
    <t>Columbus Manor Elem School</t>
  </si>
  <si>
    <t>Mrs. Jeannie  Perry</t>
  </si>
  <si>
    <t>708-424-3481</t>
  </si>
  <si>
    <t>Ernest F Kolb Elem School</t>
  </si>
  <si>
    <t>Mrs. Sheri Maher</t>
  </si>
  <si>
    <t>708-598-8090</t>
  </si>
  <si>
    <t>Harnew Elem School</t>
  </si>
  <si>
    <t>Mr. Anthony Gill</t>
  </si>
  <si>
    <t>708-599-7070</t>
  </si>
  <si>
    <t>George W Lieb Elem School</t>
  </si>
  <si>
    <t>Mrs. Rhonda Kulig</t>
  </si>
  <si>
    <t>708-599-1050</t>
  </si>
  <si>
    <t>070161230</t>
  </si>
  <si>
    <t>Oak Lawn-Hometown SD 123</t>
  </si>
  <si>
    <t>Dr. Paul Enderle</t>
  </si>
  <si>
    <t>708-423-0150</t>
  </si>
  <si>
    <t>http://www.d123.org</t>
  </si>
  <si>
    <t>Oak Lawn-Hometown Middle Sch</t>
  </si>
  <si>
    <t>Dr. Sean McNichols</t>
  </si>
  <si>
    <t>708-499-6400</t>
  </si>
  <si>
    <t>J Covington Elem School</t>
  </si>
  <si>
    <t>Mrs. Ashley Holland</t>
  </si>
  <si>
    <t>708-423-1530</t>
  </si>
  <si>
    <t>J M Hannum Elem School</t>
  </si>
  <si>
    <t>Ms. Meagan Doornbos</t>
  </si>
  <si>
    <t>708-423-1690</t>
  </si>
  <si>
    <t>Hometown Elem School</t>
  </si>
  <si>
    <t>Mrs. Amanda Bencik</t>
  </si>
  <si>
    <t>708-423-7360</t>
  </si>
  <si>
    <t>Kolmar Avenue Elem School</t>
  </si>
  <si>
    <t>Mr. David Creech</t>
  </si>
  <si>
    <t>708-422-1800</t>
  </si>
  <si>
    <t>Sward Elem School</t>
  </si>
  <si>
    <t>Mrs. Suzanne Amra</t>
  </si>
  <si>
    <t>708-423-7820</t>
  </si>
  <si>
    <t>School District 123 Early Learning Center</t>
  </si>
  <si>
    <t>Mrs. Christine Fuller</t>
  </si>
  <si>
    <t>708-423-8363</t>
  </si>
  <si>
    <t>070161240</t>
  </si>
  <si>
    <t>Evergreen Park ESD 124</t>
  </si>
  <si>
    <t>Dr. Jenna L Woodland</t>
  </si>
  <si>
    <t>708-423-0950</t>
  </si>
  <si>
    <t>http://www.d124.org</t>
  </si>
  <si>
    <t>Central Middle School</t>
  </si>
  <si>
    <t>Dr. Jenna Moller</t>
  </si>
  <si>
    <t>708-424-0148</t>
  </si>
  <si>
    <t>Northeast Elem School</t>
  </si>
  <si>
    <t>Ms. Carrie Berry</t>
  </si>
  <si>
    <t>708-422-6501</t>
  </si>
  <si>
    <t>Northwest School</t>
  </si>
  <si>
    <t>Dr. Matthew Banach</t>
  </si>
  <si>
    <t>708-425-9473</t>
  </si>
  <si>
    <t>Southeast Elem School</t>
  </si>
  <si>
    <t>Mrs. Haley Vermeer</t>
  </si>
  <si>
    <t>708-422-1021</t>
  </si>
  <si>
    <t>Southwest Elem School</t>
  </si>
  <si>
    <t>Mr. Scott  Liska</t>
  </si>
  <si>
    <t>708-424-2444</t>
  </si>
  <si>
    <t>070161250</t>
  </si>
  <si>
    <t>Atwood Heights SD 125</t>
  </si>
  <si>
    <t>Mrs. Lisa Cole</t>
  </si>
  <si>
    <t>708-371-0080</t>
  </si>
  <si>
    <t>http://www.ahsd125.org</t>
  </si>
  <si>
    <t>Hamlin Upper Grade Center</t>
  </si>
  <si>
    <t>Mrs. Catherine  Gallagher</t>
  </si>
  <si>
    <t>708-597-1550</t>
  </si>
  <si>
    <t>Lawn Manor School</t>
  </si>
  <si>
    <t>Mrs. Heather Wills</t>
  </si>
  <si>
    <t>708-423-3078</t>
  </si>
  <si>
    <t>Meadow Lane School</t>
  </si>
  <si>
    <t>Mrs. Laura Gray</t>
  </si>
  <si>
    <t>708-388-6958</t>
  </si>
  <si>
    <t>070161260</t>
  </si>
  <si>
    <t>Alsip-Hazlgrn-Oaklwn SD 126</t>
  </si>
  <si>
    <t>Mr. Craig Gwaltney</t>
  </si>
  <si>
    <t>708-389-1900</t>
  </si>
  <si>
    <t>http://www.dist126.org</t>
  </si>
  <si>
    <t>Prairie Jr High School</t>
  </si>
  <si>
    <t>Mrs. Maureen Paulmeyer</t>
  </si>
  <si>
    <t>708-371-3080</t>
  </si>
  <si>
    <t>Hazelgreen Elem School</t>
  </si>
  <si>
    <t>Ms. Leah Humphrey</t>
  </si>
  <si>
    <t>708-371-5351</t>
  </si>
  <si>
    <t>Lane Elem School</t>
  </si>
  <si>
    <t>Mrs. Jennifer Saternus</t>
  </si>
  <si>
    <t>708-371-0720</t>
  </si>
  <si>
    <t>Stony Creek Elem School</t>
  </si>
  <si>
    <t>Dr. Patti Egan</t>
  </si>
  <si>
    <t>708-371-0220</t>
  </si>
  <si>
    <t>District 126 Early Childhood Center</t>
  </si>
  <si>
    <t>Gina M Fiske</t>
  </si>
  <si>
    <t>60803</t>
  </si>
  <si>
    <t>708-631-0490</t>
  </si>
  <si>
    <t>070161270</t>
  </si>
  <si>
    <t>Worth SD 127</t>
  </si>
  <si>
    <t>Dr. Mark Fleming</t>
  </si>
  <si>
    <t>708-448-2800</t>
  </si>
  <si>
    <t>http://www.worthschools.org</t>
  </si>
  <si>
    <t>Worth Jr High School</t>
  </si>
  <si>
    <t>Mr. Jason Tooth</t>
  </si>
  <si>
    <t>708-448-2803</t>
  </si>
  <si>
    <t>Worth Elem School</t>
  </si>
  <si>
    <t>Mrs. Elizabeth DAndrea</t>
  </si>
  <si>
    <t>708-448-2801</t>
  </si>
  <si>
    <t>Worthwoods Elem School</t>
  </si>
  <si>
    <t>Ms. Ashley Toms</t>
  </si>
  <si>
    <t>708-448-2802</t>
  </si>
  <si>
    <t>Worthridge School</t>
  </si>
  <si>
    <t>070161275</t>
  </si>
  <si>
    <t>Chicago Ridge SD 127-5</t>
  </si>
  <si>
    <t>Dr. Adam Thorns</t>
  </si>
  <si>
    <t>708-636-2000</t>
  </si>
  <si>
    <t>http://www.crsd1275.org</t>
  </si>
  <si>
    <t>Elden D Finley Jr High School</t>
  </si>
  <si>
    <t>Mr. Geoffrey Youngberg</t>
  </si>
  <si>
    <t>708-636-2005</t>
  </si>
  <si>
    <t>Ridge Central Elem School</t>
  </si>
  <si>
    <t>Dr. Katy King</t>
  </si>
  <si>
    <t>708-636-2001</t>
  </si>
  <si>
    <t>Ridge Lawn Elementary School</t>
  </si>
  <si>
    <t>Mrs. Frances Setaro</t>
  </si>
  <si>
    <t>708-636-2002</t>
  </si>
  <si>
    <t>070161280</t>
  </si>
  <si>
    <t>Palos Heights SD 128</t>
  </si>
  <si>
    <t>Dr. Merryl Brownlow</t>
  </si>
  <si>
    <t>708-597-9040</t>
  </si>
  <si>
    <t>Independence Jr High School</t>
  </si>
  <si>
    <t>Dr. Kevin Kirk</t>
  </si>
  <si>
    <t>708-448-0737</t>
  </si>
  <si>
    <t>http://www.d128.k12.il.us</t>
  </si>
  <si>
    <t>Chippewa Elem School</t>
  </si>
  <si>
    <t>Mrs. Mary Lynn Duffy</t>
  </si>
  <si>
    <t>708-388-7260</t>
  </si>
  <si>
    <t>Navajo Heights Elem School</t>
  </si>
  <si>
    <t>Ms. Kaitlin Settle</t>
  </si>
  <si>
    <t>708-385-3269</t>
  </si>
  <si>
    <t>Indian Hill</t>
  </si>
  <si>
    <t>708-597-1285</t>
  </si>
  <si>
    <t>070161300</t>
  </si>
  <si>
    <t>Cook County SD 130</t>
  </si>
  <si>
    <t>Dr. Colleen M McKay</t>
  </si>
  <si>
    <t>708-385-6800</t>
  </si>
  <si>
    <t>028</t>
  </si>
  <si>
    <t>14</t>
  </si>
  <si>
    <t>Everett F Kerr Middle School</t>
  </si>
  <si>
    <t>Ms. Carol Paul</t>
  </si>
  <si>
    <t>708-385-5959</t>
  </si>
  <si>
    <t>http://www.district130.org</t>
  </si>
  <si>
    <t>Nathan Hale Middle School</t>
  </si>
  <si>
    <t>Mr. Gregory Hall</t>
  </si>
  <si>
    <t>708-385-6690</t>
  </si>
  <si>
    <t>027</t>
  </si>
  <si>
    <t>Veterans Memorial Middle Sch</t>
  </si>
  <si>
    <t>Ms. Ann Marie Mayorga</t>
  </si>
  <si>
    <t>708-489-7307</t>
  </si>
  <si>
    <t>Nathan Hale Intermediate</t>
  </si>
  <si>
    <t>Mrs. Melissa  Boyd</t>
  </si>
  <si>
    <t>708-385-3399</t>
  </si>
  <si>
    <t>Paul Revere Intermediate School</t>
  </si>
  <si>
    <t>Ms. Patty Sparks</t>
  </si>
  <si>
    <t>708-385-4450</t>
  </si>
  <si>
    <t>Whittier Elementary School</t>
  </si>
  <si>
    <t>Ms. Bridgette McNeal</t>
  </si>
  <si>
    <t>708-385-6170</t>
  </si>
  <si>
    <t>Mr. Gregory Huelsman</t>
  </si>
  <si>
    <t>708-385-5370</t>
  </si>
  <si>
    <t>Nathan Hale Primary School</t>
  </si>
  <si>
    <t>Ms. Lorraine Kibbons</t>
  </si>
  <si>
    <t>708-385-4690</t>
  </si>
  <si>
    <t>Paul Revere Primary School</t>
  </si>
  <si>
    <t>Mr. Kevin Hoge</t>
  </si>
  <si>
    <t>708-489-3533</t>
  </si>
  <si>
    <t>George Washington Elementary Sch</t>
  </si>
  <si>
    <t>Mrs. Danielle Graber</t>
  </si>
  <si>
    <t>708-489-3523</t>
  </si>
  <si>
    <t>Horace Mann School</t>
  </si>
  <si>
    <t>Ms. Alicia Smith</t>
  </si>
  <si>
    <t>60406</t>
  </si>
  <si>
    <t>708-385-2450</t>
  </si>
  <si>
    <t>A.N.C.H.O.R. Academy</t>
  </si>
  <si>
    <t>Ms. Danielle Graber</t>
  </si>
  <si>
    <t>070161320</t>
  </si>
  <si>
    <t>Calumet Public SD 132</t>
  </si>
  <si>
    <t>Dr. Adrienne Saverson</t>
  </si>
  <si>
    <t>708-388-8920</t>
  </si>
  <si>
    <t>http://www.sd132.org</t>
  </si>
  <si>
    <t>Burr Oak Elem School</t>
  </si>
  <si>
    <t>Ms. Sandra T Brown</t>
  </si>
  <si>
    <t>708-388-8010</t>
  </si>
  <si>
    <t>Calumet Elem School</t>
  </si>
  <si>
    <t>Mr. Turon Ivy</t>
  </si>
  <si>
    <t>708-388-8820</t>
  </si>
  <si>
    <t>Burr Oak Academy</t>
  </si>
  <si>
    <t>Mr. Dalyn Drown</t>
  </si>
  <si>
    <t>708-824-3090</t>
  </si>
  <si>
    <t>070161330</t>
  </si>
  <si>
    <t>Gen George Patton SD 133</t>
  </si>
  <si>
    <t>Mr. David L Brown</t>
  </si>
  <si>
    <t>708-841-3955</t>
  </si>
  <si>
    <t>http://www.district133.org</t>
  </si>
  <si>
    <t>Gen George Patton Elem School</t>
  </si>
  <si>
    <t>Mrs. Deidra Harris</t>
  </si>
  <si>
    <t>708-841-2420</t>
  </si>
  <si>
    <t>070161350</t>
  </si>
  <si>
    <t>Orland SD 135</t>
  </si>
  <si>
    <t>John Bryk</t>
  </si>
  <si>
    <t>708-364-3306</t>
  </si>
  <si>
    <t>http://www.orland135.org</t>
  </si>
  <si>
    <t>Orland Jr High School</t>
  </si>
  <si>
    <t>Mrs. Lauren Bushwaller</t>
  </si>
  <si>
    <t>708-364-4206</t>
  </si>
  <si>
    <t>Jerling Junior High School</t>
  </si>
  <si>
    <t>Mr. Daniel Prorok</t>
  </si>
  <si>
    <t>708-364-3708</t>
  </si>
  <si>
    <t>Century Junior High School</t>
  </si>
  <si>
    <t>Dr. Brian Horn</t>
  </si>
  <si>
    <t>708-364-3506</t>
  </si>
  <si>
    <t>High Point Elem School</t>
  </si>
  <si>
    <t>Ms. Colleen Joyce</t>
  </si>
  <si>
    <t>708-364-4408</t>
  </si>
  <si>
    <t>Orland Park Elem School</t>
  </si>
  <si>
    <t>Mr. Brian Fogarty</t>
  </si>
  <si>
    <t>708-364-3904</t>
  </si>
  <si>
    <t>Prairie Elem School</t>
  </si>
  <si>
    <t>Mr. Jeff Nightingale</t>
  </si>
  <si>
    <t>708-364-4835</t>
  </si>
  <si>
    <t>Ms. Kristin Beeler</t>
  </si>
  <si>
    <t>708-364-3805</t>
  </si>
  <si>
    <t>Orland Center School</t>
  </si>
  <si>
    <t>Ms. Lindsay Reipsa</t>
  </si>
  <si>
    <t>708-364-3259</t>
  </si>
  <si>
    <t>Centennial School</t>
  </si>
  <si>
    <t>Mrs. Beth Hayden</t>
  </si>
  <si>
    <t>708-364-3414</t>
  </si>
  <si>
    <t>Meadow Ridge School</t>
  </si>
  <si>
    <t>Mrs. Lisa Weston</t>
  </si>
  <si>
    <t>708-364-3602</t>
  </si>
  <si>
    <t>070161400</t>
  </si>
  <si>
    <t>Kirby SD 140</t>
  </si>
  <si>
    <t>Dr. Daniel Callaghan</t>
  </si>
  <si>
    <t>708-532-6462</t>
  </si>
  <si>
    <t>http://ksd140.org</t>
  </si>
  <si>
    <t>Virgil I Grissom Middle School</t>
  </si>
  <si>
    <t>Michael Rumbaugh</t>
  </si>
  <si>
    <t>708-429-3030</t>
  </si>
  <si>
    <t>Prairie View Middle School</t>
  </si>
  <si>
    <t>Maura Baskovich</t>
  </si>
  <si>
    <t>708-532-8540</t>
  </si>
  <si>
    <t>http://www.ksd140.org</t>
  </si>
  <si>
    <t>Fernway Park Elem School</t>
  </si>
  <si>
    <t>Sandy Hutchinson</t>
  </si>
  <si>
    <t>708-349-3810</t>
  </si>
  <si>
    <t>037</t>
  </si>
  <si>
    <t>Helen Keller Elem School</t>
  </si>
  <si>
    <t>Julie Simpson</t>
  </si>
  <si>
    <t>708-532-2144</t>
  </si>
  <si>
    <t>John A Bannes Elem School</t>
  </si>
  <si>
    <t>Kelly Folliard</t>
  </si>
  <si>
    <t>708-532-6466</t>
  </si>
  <si>
    <t>038</t>
  </si>
  <si>
    <t>Christa McAuliffe School</t>
  </si>
  <si>
    <t>Mr. James Hanley</t>
  </si>
  <si>
    <t>708-429-4565</t>
  </si>
  <si>
    <t>Millennium Elem School</t>
  </si>
  <si>
    <t>Julianne Cosentino</t>
  </si>
  <si>
    <t>708-532-3150</t>
  </si>
  <si>
    <t>070161420</t>
  </si>
  <si>
    <t>Forest Ridge SD 142</t>
  </si>
  <si>
    <t>Dr. Kristine Roth</t>
  </si>
  <si>
    <t>708-687-3334</t>
  </si>
  <si>
    <t>http://www.d142.org</t>
  </si>
  <si>
    <t>Jack Hille Middle School</t>
  </si>
  <si>
    <t>Ms. Valerie Valente</t>
  </si>
  <si>
    <t>708-687-5550</t>
  </si>
  <si>
    <t>Ridge Early Childhood Center</t>
  </si>
  <si>
    <t>Mrs. Mary OConnell Zander</t>
  </si>
  <si>
    <t>708-687-2964</t>
  </si>
  <si>
    <t>030</t>
  </si>
  <si>
    <t>Lee R Foster Elem School</t>
  </si>
  <si>
    <t>Curtis L Beringer</t>
  </si>
  <si>
    <t>708-687-4763</t>
  </si>
  <si>
    <t>Kerkstra Elem School</t>
  </si>
  <si>
    <t>Mr. Steven Nendza</t>
  </si>
  <si>
    <t>708-687-2860</t>
  </si>
  <si>
    <t>070161430</t>
  </si>
  <si>
    <t>Midlothian SD 143</t>
  </si>
  <si>
    <t>Dr. Angela M Crotty</t>
  </si>
  <si>
    <t>708-388-6450</t>
  </si>
  <si>
    <t>http://www.msd143.com</t>
  </si>
  <si>
    <t>Central Park Elem School</t>
  </si>
  <si>
    <t>Mrs. Colandra Hamilton</t>
  </si>
  <si>
    <t>708-385-0045</t>
  </si>
  <si>
    <t>http://www.msd143.com/centralpark</t>
  </si>
  <si>
    <t>Kolmar Elem School</t>
  </si>
  <si>
    <t>Kelly Andruch</t>
  </si>
  <si>
    <t>708-385-6747</t>
  </si>
  <si>
    <t>http://www.msd143.com/kolmar</t>
  </si>
  <si>
    <t>Springfield Elem School</t>
  </si>
  <si>
    <t>Amanda K Cirks Brown</t>
  </si>
  <si>
    <t>708-388-4121</t>
  </si>
  <si>
    <t>http://www.msd143.com/springfield</t>
  </si>
  <si>
    <t>Spaulding School</t>
  </si>
  <si>
    <t>Ms. Kelly Burke</t>
  </si>
  <si>
    <t>708-385-4551</t>
  </si>
  <si>
    <t>https://spaulding.msd143.com/</t>
  </si>
  <si>
    <t>070161435</t>
  </si>
  <si>
    <t>Posen-Robbins ESD 143-5</t>
  </si>
  <si>
    <t>Dr. Anthony Edison</t>
  </si>
  <si>
    <t>708-388-7200</t>
  </si>
  <si>
    <t>http://www.prsd1435.org</t>
  </si>
  <si>
    <t>Kellar School</t>
  </si>
  <si>
    <t>Ms. Amber Williams</t>
  </si>
  <si>
    <t>708-388-7201</t>
  </si>
  <si>
    <t>Childs Elem School</t>
  </si>
  <si>
    <t>Mrs. Tarita Lowery</t>
  </si>
  <si>
    <t>708-388-7203</t>
  </si>
  <si>
    <t>Posen Elem School</t>
  </si>
  <si>
    <t>Mr. Adrian Durry</t>
  </si>
  <si>
    <t>708-388-7204</t>
  </si>
  <si>
    <t>Turner Elem School</t>
  </si>
  <si>
    <t>Mrs. Andrea Barksdale</t>
  </si>
  <si>
    <t>708-388-7205</t>
  </si>
  <si>
    <t>Gordon School</t>
  </si>
  <si>
    <t>Mrs. Andrea McKinney</t>
  </si>
  <si>
    <t>708-388-7202</t>
  </si>
  <si>
    <t>070161440</t>
  </si>
  <si>
    <t>Prairie-Hills ESD 144</t>
  </si>
  <si>
    <t>Dr. Kinasha Brown</t>
  </si>
  <si>
    <t>708-210-2898</t>
  </si>
  <si>
    <t>Prairie-Hills Junior High School</t>
  </si>
  <si>
    <t>Mr. Matthew Sugrue</t>
  </si>
  <si>
    <t>60428</t>
  </si>
  <si>
    <t>708-210-2860</t>
  </si>
  <si>
    <t>http://www.phsd144.net</t>
  </si>
  <si>
    <t>Fieldcrest Elem School</t>
  </si>
  <si>
    <t>Ms. Kimberly Cook</t>
  </si>
  <si>
    <t>708-210-2872</t>
  </si>
  <si>
    <t>Mr. Timothy Hurd</t>
  </si>
  <si>
    <t>708-335-9773</t>
  </si>
  <si>
    <t>Markham Park Elem School</t>
  </si>
  <si>
    <t>Ms. Amaris Winters</t>
  </si>
  <si>
    <t>708-210-2869</t>
  </si>
  <si>
    <t>Nob Hill Elem School</t>
  </si>
  <si>
    <t>Mrs. Tameka Coffie</t>
  </si>
  <si>
    <t>708-335-9770</t>
  </si>
  <si>
    <t>Chateaux School</t>
  </si>
  <si>
    <t>Mr. Joffrey Bywater</t>
  </si>
  <si>
    <t>708-335-9776</t>
  </si>
  <si>
    <t>Mae Jemison School</t>
  </si>
  <si>
    <t>Mr. Lolitetta  Jennings</t>
  </si>
  <si>
    <t>708-225-3636</t>
  </si>
  <si>
    <t>Prairie-Hills STEAM Academy</t>
  </si>
  <si>
    <t>Mrs. Akta Naik</t>
  </si>
  <si>
    <t>708-210-2888</t>
  </si>
  <si>
    <t>Primary Learning Center</t>
  </si>
  <si>
    <t>708-331-3364</t>
  </si>
  <si>
    <t>070161450</t>
  </si>
  <si>
    <t>Arbor Park SD 145</t>
  </si>
  <si>
    <t>Dr. Andrea L Sala</t>
  </si>
  <si>
    <t>708-687-8040</t>
  </si>
  <si>
    <t>http://arbor145.org</t>
  </si>
  <si>
    <t>Arbor Park Middle School</t>
  </si>
  <si>
    <t>Mr. David Evans</t>
  </si>
  <si>
    <t>708-687-5330</t>
  </si>
  <si>
    <t>Kimberly Heights Elementary School</t>
  </si>
  <si>
    <t>Ms. Sylvia Avila</t>
  </si>
  <si>
    <t>708-532-6434</t>
  </si>
  <si>
    <t>Scarlet Oak Elementary School</t>
  </si>
  <si>
    <t>Mr. Thomas Flynn</t>
  </si>
  <si>
    <t>708-687-5822</t>
  </si>
  <si>
    <t>Arbor Elementary School</t>
  </si>
  <si>
    <t>708-560-0092</t>
  </si>
  <si>
    <t>070161460</t>
  </si>
  <si>
    <t>CCSD 146</t>
  </si>
  <si>
    <t>Dr. Jeff Stawick</t>
  </si>
  <si>
    <t>708-614-4500</t>
  </si>
  <si>
    <t>http://www.district146.org</t>
  </si>
  <si>
    <t>Dr. Donald Hantson</t>
  </si>
  <si>
    <t>708-614-4510</t>
  </si>
  <si>
    <t>Bert H Fulton School</t>
  </si>
  <si>
    <t>Mrs. Megan Mitera</t>
  </si>
  <si>
    <t>708-614-4540</t>
  </si>
  <si>
    <t>Mr. Joseph Trsar</t>
  </si>
  <si>
    <t>708-614-4535</t>
  </si>
  <si>
    <t>Walter F Fierke Ed Center</t>
  </si>
  <si>
    <t>Dr. Damien P Aherne</t>
  </si>
  <si>
    <t>708-614-4520</t>
  </si>
  <si>
    <t>Arnold W Kruse Ed Center</t>
  </si>
  <si>
    <t>Mrs. Kimberly Hartnett</t>
  </si>
  <si>
    <t>708-614-4530</t>
  </si>
  <si>
    <t>070161470</t>
  </si>
  <si>
    <t>W Harvey-Dixmoor PSD 147</t>
  </si>
  <si>
    <t>Dr. Jerry Jordan</t>
  </si>
  <si>
    <t>708-339-9500</t>
  </si>
  <si>
    <t>http://www.whd147.org</t>
  </si>
  <si>
    <t>Rosa L Parks Middle School</t>
  </si>
  <si>
    <t>Dr. Jacqanai Gipson</t>
  </si>
  <si>
    <t>708-371-9575</t>
  </si>
  <si>
    <t>Dr. Sarah Midlock</t>
  </si>
  <si>
    <t>708-597-4160</t>
  </si>
  <si>
    <t>Martin L King Elem School</t>
  </si>
  <si>
    <t>Dr. Ayana Hartzol</t>
  </si>
  <si>
    <t>708-385-5400</t>
  </si>
  <si>
    <t>070161480</t>
  </si>
  <si>
    <t>Dolton SD 148</t>
  </si>
  <si>
    <t>Dr. Kevin J Nohelty</t>
  </si>
  <si>
    <t>708-841-2290</t>
  </si>
  <si>
    <t>http://www.district148.net</t>
  </si>
  <si>
    <t>Roosevelt Junior High School</t>
  </si>
  <si>
    <t>Dr. Kimberly Brasfield Carpenter</t>
  </si>
  <si>
    <t>708-201-2071</t>
  </si>
  <si>
    <t>http://www.district148.net/rooseveltjuniorhigh.thml</t>
  </si>
  <si>
    <t>Lincoln Junior High School</t>
  </si>
  <si>
    <t>Mr. Byron Stingily</t>
  </si>
  <si>
    <t>708-201-2075</t>
  </si>
  <si>
    <t>http://www.district148.net/ljh.net</t>
  </si>
  <si>
    <t>Washington Junior High</t>
  </si>
  <si>
    <t>Mr. Joshua Markward</t>
  </si>
  <si>
    <t>708-201-2078</t>
  </si>
  <si>
    <t>http://www.district148.net/wjh.html</t>
  </si>
  <si>
    <t>Riverdale School</t>
  </si>
  <si>
    <t>Dr. Shinora Montgomery</t>
  </si>
  <si>
    <t>708-849-7153</t>
  </si>
  <si>
    <t>http://www.district148.net/riverdaleelementary.html</t>
  </si>
  <si>
    <t>http://www.district148.net/lincolnschool.html</t>
  </si>
  <si>
    <t>708-201-2070</t>
  </si>
  <si>
    <t>http://www.district148.net/rooseveltelementary.html</t>
  </si>
  <si>
    <t>http://www.district148.net/washingtonelementary.html</t>
  </si>
  <si>
    <t>Mr. Martez James</t>
  </si>
  <si>
    <t>708-201-2083</t>
  </si>
  <si>
    <t>http://www.district148.net/franklinelementary.html</t>
  </si>
  <si>
    <t>Park Elementary School</t>
  </si>
  <si>
    <t>Ms. Dione Wilson</t>
  </si>
  <si>
    <t>708-849-9440</t>
  </si>
  <si>
    <t>http://www.district148.net/parkelementary.html</t>
  </si>
  <si>
    <t>Early Childhood Cntr</t>
  </si>
  <si>
    <t>Ms. Angel Powell Muldrow</t>
  </si>
  <si>
    <t>708-849-9848</t>
  </si>
  <si>
    <t>http://www.district148.net/earlychildhood.html</t>
  </si>
  <si>
    <t>070161490</t>
  </si>
  <si>
    <t>Dolton SD 149</t>
  </si>
  <si>
    <t>Dr. Maureen M White</t>
  </si>
  <si>
    <t>708-868-7868</t>
  </si>
  <si>
    <t>029</t>
  </si>
  <si>
    <t>http://www.schooldistrict149.org</t>
  </si>
  <si>
    <t>S T E M Academy</t>
  </si>
  <si>
    <t>Ms. Tia Williams</t>
  </si>
  <si>
    <t>708-868-7595</t>
  </si>
  <si>
    <t>8</t>
  </si>
  <si>
    <t>Creative Communications Acad</t>
  </si>
  <si>
    <t>Mr. Daryll Lacey</t>
  </si>
  <si>
    <t>708-868-7585</t>
  </si>
  <si>
    <t>6</t>
  </si>
  <si>
    <t>School of Fine Arts</t>
  </si>
  <si>
    <t>Ms. Christal Walker</t>
  </si>
  <si>
    <t>708-868-7565</t>
  </si>
  <si>
    <t>7</t>
  </si>
  <si>
    <t>Diekman Elem School</t>
  </si>
  <si>
    <t>Ms. Christina Montgomery</t>
  </si>
  <si>
    <t>708-841-3838</t>
  </si>
  <si>
    <t>Caroline Sibley Elem School</t>
  </si>
  <si>
    <t>Ms. Tanyelle Hannah</t>
  </si>
  <si>
    <t>708-868-1870</t>
  </si>
  <si>
    <t>Berger-Vandenberg Elem School</t>
  </si>
  <si>
    <t>Ms. Marian Dowling</t>
  </si>
  <si>
    <t>708-841-3606</t>
  </si>
  <si>
    <t>Carol Moseley Braun School</t>
  </si>
  <si>
    <t>Mrs. Sparkle Ellis Tiffith</t>
  </si>
  <si>
    <t>708-868-9470</t>
  </si>
  <si>
    <t>New Beginnings Learning Academy</t>
  </si>
  <si>
    <t>Ms. Karen Slate</t>
  </si>
  <si>
    <t>708-768-5200</t>
  </si>
  <si>
    <t>070161500</t>
  </si>
  <si>
    <t>South Holland SD 150</t>
  </si>
  <si>
    <t>Dr. Jerome Ferrell</t>
  </si>
  <si>
    <t>708-339-4240</t>
  </si>
  <si>
    <t>http://www.sd150.org</t>
  </si>
  <si>
    <t>McKinley Jr High School</t>
  </si>
  <si>
    <t>Dr. Ayanna Perkins</t>
  </si>
  <si>
    <t>708-339-8500</t>
  </si>
  <si>
    <t>Greenwood Elem School</t>
  </si>
  <si>
    <t>Mr. William Kolloway</t>
  </si>
  <si>
    <t>708-339-4433</t>
  </si>
  <si>
    <t>070161510</t>
  </si>
  <si>
    <t>South Holland SD 151</t>
  </si>
  <si>
    <t>Dr. Teresa D Hill</t>
  </si>
  <si>
    <t>708-339-1516</t>
  </si>
  <si>
    <t>http://www.shsd151.org</t>
  </si>
  <si>
    <t>Coolidge Middle School</t>
  </si>
  <si>
    <t>Mrs. Chevia Rush</t>
  </si>
  <si>
    <t>708-339-5300</t>
  </si>
  <si>
    <t>Eisenhower School</t>
  </si>
  <si>
    <t>Mr. Peter Kolinski</t>
  </si>
  <si>
    <t>708-339-5900</t>
  </si>
  <si>
    <t>Madison School</t>
  </si>
  <si>
    <t>Dr. Jerald McNair</t>
  </si>
  <si>
    <t>708-339-2117</t>
  </si>
  <si>
    <t>Taft School</t>
  </si>
  <si>
    <t>Mrs. Christine Wilson</t>
  </si>
  <si>
    <t>708-339-2710</t>
  </si>
  <si>
    <t>070161520</t>
  </si>
  <si>
    <t>Harvey SD 152</t>
  </si>
  <si>
    <t>Dr. Reginald Lawrence</t>
  </si>
  <si>
    <t>708-333-0300</t>
  </si>
  <si>
    <t>http://www.harvey152.org</t>
  </si>
  <si>
    <t>Brooks Middle School</t>
  </si>
  <si>
    <t>Dr. Frank Davis</t>
  </si>
  <si>
    <t>708-333-6390</t>
  </si>
  <si>
    <t>Bryant Elem School</t>
  </si>
  <si>
    <t>Mr. Durrell Anderson</t>
  </si>
  <si>
    <t>708-331-1390</t>
  </si>
  <si>
    <t>Maya Angelou Elem Sch</t>
  </si>
  <si>
    <t>Ms. Julie Mahorney</t>
  </si>
  <si>
    <t>708-333-0740</t>
  </si>
  <si>
    <t>Holmes Elem School</t>
  </si>
  <si>
    <t>Ms. Gabriela Delgado</t>
  </si>
  <si>
    <t>708-333-0440</t>
  </si>
  <si>
    <t>Ms. Lisa Manuel</t>
  </si>
  <si>
    <t>708-331-1130</t>
  </si>
  <si>
    <t>Riley Early Childhood Center</t>
  </si>
  <si>
    <t>Dr. Gloria Trejo</t>
  </si>
  <si>
    <t>708-210-3960</t>
  </si>
  <si>
    <t>070161525</t>
  </si>
  <si>
    <t>Hazel Crest SD 152-5</t>
  </si>
  <si>
    <t>Dr. Cynthia  Levy</t>
  </si>
  <si>
    <t>708-335-0790</t>
  </si>
  <si>
    <t>Barack H Obama Learning Academy</t>
  </si>
  <si>
    <t>Mr. Darren Jones</t>
  </si>
  <si>
    <t>708-825-2400</t>
  </si>
  <si>
    <t>http://www.sd1525.org</t>
  </si>
  <si>
    <t>Jesse C White Learning Academy</t>
  </si>
  <si>
    <t>Ms. Kim Harper</t>
  </si>
  <si>
    <t>60429</t>
  </si>
  <si>
    <t>708-825-2190</t>
  </si>
  <si>
    <t>Lincoln School</t>
  </si>
  <si>
    <t>Dr. Cynthia Levy</t>
  </si>
  <si>
    <t>070161530</t>
  </si>
  <si>
    <t>Homewood SD 153</t>
  </si>
  <si>
    <t>Dr. Scott E McAlister</t>
  </si>
  <si>
    <t>708-799-8721</t>
  </si>
  <si>
    <t>James Hart School</t>
  </si>
  <si>
    <t>Ms. Kimberly Johnson</t>
  </si>
  <si>
    <t>708-799-5544</t>
  </si>
  <si>
    <t>http://www.homewoodsd153.org</t>
  </si>
  <si>
    <t>Winston Churchill School</t>
  </si>
  <si>
    <t>Mrs. Tara Peacock</t>
  </si>
  <si>
    <t>708-798-3424</t>
  </si>
  <si>
    <t>Willow School</t>
  </si>
  <si>
    <t>Ms. Ryan Gordon</t>
  </si>
  <si>
    <t>708-798-3720</t>
  </si>
  <si>
    <t>070161540</t>
  </si>
  <si>
    <t>Thornton SD 154</t>
  </si>
  <si>
    <t>Dr. Thomas Hurlburt</t>
  </si>
  <si>
    <t>708-877-5160</t>
  </si>
  <si>
    <t>http://www.d154.org</t>
  </si>
  <si>
    <t>Wolcott School</t>
  </si>
  <si>
    <t>708-877-2526</t>
  </si>
  <si>
    <t>070161545</t>
  </si>
  <si>
    <t>Burnham SD 154-5</t>
  </si>
  <si>
    <t>Mr. Stephen Geraci</t>
  </si>
  <si>
    <t>708-862-8636</t>
  </si>
  <si>
    <t>033</t>
  </si>
  <si>
    <t>http://www.d1545.org</t>
  </si>
  <si>
    <t>Burnham Elem School</t>
  </si>
  <si>
    <t>Mrs. Jennifer Pozdzal</t>
  </si>
  <si>
    <t>http://d1545.org</t>
  </si>
  <si>
    <t>070161550</t>
  </si>
  <si>
    <t>Calumet City SD 155</t>
  </si>
  <si>
    <t>Dr. Joseph H Zotto</t>
  </si>
  <si>
    <t>708-868-7926</t>
  </si>
  <si>
    <t>034</t>
  </si>
  <si>
    <t>http://www.calumetcity155.org</t>
  </si>
  <si>
    <t>Wentworth Jr High School</t>
  </si>
  <si>
    <t>Mr. Andrew Morgan</t>
  </si>
  <si>
    <t>708-862-0750</t>
  </si>
  <si>
    <t>Wilson Elementary School</t>
  </si>
  <si>
    <t>Mr. Greg Mason</t>
  </si>
  <si>
    <t>708-862-5166</t>
  </si>
  <si>
    <t>Wentworth Intermediate School</t>
  </si>
  <si>
    <t>Ms. Jennifer Lowe</t>
  </si>
  <si>
    <t>070161560</t>
  </si>
  <si>
    <t>Lincoln ESD 156</t>
  </si>
  <si>
    <t>Dr. Anita Rice</t>
  </si>
  <si>
    <t>60409</t>
  </si>
  <si>
    <t>708-862-6625</t>
  </si>
  <si>
    <t>http://l156.org</t>
  </si>
  <si>
    <t>Mrs. LaTanya Donald</t>
  </si>
  <si>
    <t>708-862-6620</t>
  </si>
  <si>
    <t>070161570</t>
  </si>
  <si>
    <t>Hoover-Schrum Memorial SD 157</t>
  </si>
  <si>
    <t>Dr. Dwayne Evans</t>
  </si>
  <si>
    <t>708-868-7500</t>
  </si>
  <si>
    <t>http://www.hsdist157.org</t>
  </si>
  <si>
    <t>Schrum Memorial School</t>
  </si>
  <si>
    <t>Ms. Natalie R Bako</t>
  </si>
  <si>
    <t>708-862-4236</t>
  </si>
  <si>
    <t>Hoover Elem School</t>
  </si>
  <si>
    <t>Dr. Carmelita  Cross</t>
  </si>
  <si>
    <t>708-862-4230</t>
  </si>
  <si>
    <t>070161580</t>
  </si>
  <si>
    <t>Lansing SD 158</t>
  </si>
  <si>
    <t>Dr. Nathan Schilling</t>
  </si>
  <si>
    <t>708-474-6700</t>
  </si>
  <si>
    <t>http://www.d158.net</t>
  </si>
  <si>
    <t>Memorial Jr High School</t>
  </si>
  <si>
    <t>Dr. Keli Ross</t>
  </si>
  <si>
    <t>708-474-2383</t>
  </si>
  <si>
    <t>https://www.d158.net/o/mjh</t>
  </si>
  <si>
    <t>Coolidge Elementary School</t>
  </si>
  <si>
    <t>Mrs. Kristin Foster</t>
  </si>
  <si>
    <t>708-474-4320</t>
  </si>
  <si>
    <t>https://www.d158.net/o/ces</t>
  </si>
  <si>
    <t>Oak Glen Elem School</t>
  </si>
  <si>
    <t>Mr. Michael Earnshaw</t>
  </si>
  <si>
    <t>708-474-1714</t>
  </si>
  <si>
    <t>https://www.d158.net/o/oge</t>
  </si>
  <si>
    <t>Reavis Elem School</t>
  </si>
  <si>
    <t>Ms. Patrice McCoy</t>
  </si>
  <si>
    <t>708-474-8523</t>
  </si>
  <si>
    <t>https://www.d158.net/o/wcres</t>
  </si>
  <si>
    <t>Lester Crawl Primary Ctr</t>
  </si>
  <si>
    <t>Dr. Kim Morley</t>
  </si>
  <si>
    <t>708-474-0149</t>
  </si>
  <si>
    <t>https://www.d158.net/o/lcpc</t>
  </si>
  <si>
    <t>070161590</t>
  </si>
  <si>
    <t>ESD 159</t>
  </si>
  <si>
    <t>Dr. Tiffany Brunson</t>
  </si>
  <si>
    <t>708-720-1300</t>
  </si>
  <si>
    <t>http://www.dist159.com</t>
  </si>
  <si>
    <t>Colin Powell Middle Sch</t>
  </si>
  <si>
    <t>Mr. Abraham  Mobley</t>
  </si>
  <si>
    <t>708-283-9600</t>
  </si>
  <si>
    <t>Sieden Prairie Elementary School</t>
  </si>
  <si>
    <t>Terry Davis</t>
  </si>
  <si>
    <t>708-720-2626</t>
  </si>
  <si>
    <t>Shahran Spears</t>
  </si>
  <si>
    <t>708-481-7424</t>
  </si>
  <si>
    <t>Woodgate Elem School</t>
  </si>
  <si>
    <t>Ms. Erin Thorne</t>
  </si>
  <si>
    <t>708-720-1107</t>
  </si>
  <si>
    <t>Marya Yates Elementary School</t>
  </si>
  <si>
    <t>Dr. Amber Henderson</t>
  </si>
  <si>
    <t>708-720-1800</t>
  </si>
  <si>
    <t>070161600</t>
  </si>
  <si>
    <t>Country Club Hills SD 160</t>
  </si>
  <si>
    <t>Dr. Duane Meighan</t>
  </si>
  <si>
    <t>708-957-6200</t>
  </si>
  <si>
    <t>Southwood Middle School</t>
  </si>
  <si>
    <t>Mr. Philip Bazile</t>
  </si>
  <si>
    <t>708-957-6230</t>
  </si>
  <si>
    <t>http://cch160.org</t>
  </si>
  <si>
    <t>Zenon J Sykuta  School</t>
  </si>
  <si>
    <t>Dr. Lori Holmes</t>
  </si>
  <si>
    <t>708-957-6210</t>
  </si>
  <si>
    <t>Meadowview  School</t>
  </si>
  <si>
    <t>Mrs. Sherri Storey</t>
  </si>
  <si>
    <t>708-957-6220</t>
  </si>
  <si>
    <t>070161610</t>
  </si>
  <si>
    <t>Flossmoor SD 161</t>
  </si>
  <si>
    <t>Dr. Dana Smith</t>
  </si>
  <si>
    <t>708-647-7038</t>
  </si>
  <si>
    <t>080</t>
  </si>
  <si>
    <t>http://www.sd161.org</t>
  </si>
  <si>
    <t>Parker Junior High School</t>
  </si>
  <si>
    <t>Ms. Ursula Parris</t>
  </si>
  <si>
    <t>708-647-5400</t>
  </si>
  <si>
    <t>Flossmoor Hills Elem School</t>
  </si>
  <si>
    <t>Ms. Evita McNeil</t>
  </si>
  <si>
    <t>708-647-7100</t>
  </si>
  <si>
    <t>Heather Hill Elem School</t>
  </si>
  <si>
    <t>Ms. Carol Humm</t>
  </si>
  <si>
    <t>708-647-7200</t>
  </si>
  <si>
    <t>Serena Hills Elem School</t>
  </si>
  <si>
    <t>Ms. Elizabeth Reich</t>
  </si>
  <si>
    <t>708-647-7300</t>
  </si>
  <si>
    <t>Western Avenue Elem School</t>
  </si>
  <si>
    <t>Mrs. Gina Isabelli</t>
  </si>
  <si>
    <t>708-647-7400</t>
  </si>
  <si>
    <t>070161620</t>
  </si>
  <si>
    <t>Matteson ESD 162</t>
  </si>
  <si>
    <t>Dr. Blondean Davis</t>
  </si>
  <si>
    <t>708-748-0100</t>
  </si>
  <si>
    <t>O W Huth Middle School</t>
  </si>
  <si>
    <t>Ms. Brenda Calvin</t>
  </si>
  <si>
    <t>708-748-0470</t>
  </si>
  <si>
    <t>http://www.sd162.org</t>
  </si>
  <si>
    <t>Arcadia Elem School</t>
  </si>
  <si>
    <t>Dr. Stephanie Healy</t>
  </si>
  <si>
    <t>708-747-3535</t>
  </si>
  <si>
    <t>Indiana Elem School</t>
  </si>
  <si>
    <t>Mrs. Tracye Hutsona</t>
  </si>
  <si>
    <t>708-747-5300</t>
  </si>
  <si>
    <t>Matteson Elem School</t>
  </si>
  <si>
    <t>Kisha Houston</t>
  </si>
  <si>
    <t>708-748-0480</t>
  </si>
  <si>
    <t>Sauk Elem School</t>
  </si>
  <si>
    <t>Mrs. Veronica Thompson</t>
  </si>
  <si>
    <t>708-747-2660</t>
  </si>
  <si>
    <t>Illinois School</t>
  </si>
  <si>
    <t>Dr. Shernita Mays</t>
  </si>
  <si>
    <t>708-747-0301</t>
  </si>
  <si>
    <t>Richton Square School</t>
  </si>
  <si>
    <t>Kim McGuire</t>
  </si>
  <si>
    <t>708-283-2706</t>
  </si>
  <si>
    <t>070161630</t>
  </si>
  <si>
    <t>Park Forest - Chicago Heights School District 163</t>
  </si>
  <si>
    <t>Dr. Joyce Carmine</t>
  </si>
  <si>
    <t>708-668-9400</t>
  </si>
  <si>
    <t>079</t>
  </si>
  <si>
    <t>Michelle Obama Sch of Technology and the Arts</t>
  </si>
  <si>
    <t>Dr. Taiyuan Banks</t>
  </si>
  <si>
    <t>708-668-9600</t>
  </si>
  <si>
    <t>http://www.sd163.com</t>
  </si>
  <si>
    <t>Barack Obama Sch of Leadership and STEM</t>
  </si>
  <si>
    <t>Dr. Lori Colbert</t>
  </si>
  <si>
    <t>708-668-9101</t>
  </si>
  <si>
    <t>Blackhawk Primary Center</t>
  </si>
  <si>
    <t>Ms. Kelli Pumphrey</t>
  </si>
  <si>
    <t>708-668-9501</t>
  </si>
  <si>
    <t>Mohawk Primary Center</t>
  </si>
  <si>
    <t>Dr. Chrishawn Chinn</t>
  </si>
  <si>
    <t>708-668-9301</t>
  </si>
  <si>
    <t>21st Century Primary Center</t>
  </si>
  <si>
    <t>Mrs. Jennifer Gervase</t>
  </si>
  <si>
    <t>708-668-9490</t>
  </si>
  <si>
    <t>Algonquin Primary Center</t>
  </si>
  <si>
    <t>Mrs. Felice Hybert</t>
  </si>
  <si>
    <t>708-668-9200</t>
  </si>
  <si>
    <t>070161670</t>
  </si>
  <si>
    <t>Brookwood SD 167</t>
  </si>
  <si>
    <t>Ms. Bethany Lindsay</t>
  </si>
  <si>
    <t>708-758-5190</t>
  </si>
  <si>
    <t>http://www.brookwood167.org</t>
  </si>
  <si>
    <t>Brookwood Jr High School</t>
  </si>
  <si>
    <t>Ms. Jill Larson</t>
  </si>
  <si>
    <t>708-758-5252</t>
  </si>
  <si>
    <t>Brookwood Middle School</t>
  </si>
  <si>
    <t>Dr. Muriel McClamHollimon</t>
  </si>
  <si>
    <t>708-758-5350</t>
  </si>
  <si>
    <t>Longwood Elem School</t>
  </si>
  <si>
    <t>Mrs. Carnisha Mayze</t>
  </si>
  <si>
    <t>708-757-2100</t>
  </si>
  <si>
    <t>Hickory Bend Elem School</t>
  </si>
  <si>
    <t>Mrs. Ronisha J Dubose</t>
  </si>
  <si>
    <t>708-758-4520</t>
  </si>
  <si>
    <t>070161680</t>
  </si>
  <si>
    <t>CCSD 168</t>
  </si>
  <si>
    <t>Dr. Donna Leak</t>
  </si>
  <si>
    <t>708-758-1614</t>
  </si>
  <si>
    <t>http://www.d168.org</t>
  </si>
  <si>
    <t>Rickover Jr High School</t>
  </si>
  <si>
    <t>Dr. Kimberly Kimbrough</t>
  </si>
  <si>
    <t>708-758-1900</t>
  </si>
  <si>
    <t>Strassburg Elem</t>
  </si>
  <si>
    <t>Mr. Brian Lawson</t>
  </si>
  <si>
    <t>708-758-4754</t>
  </si>
  <si>
    <t>Wagoner Elem</t>
  </si>
  <si>
    <t>Mrs. Brianne Malatt</t>
  </si>
  <si>
    <t>708-758-3322</t>
  </si>
  <si>
    <t>070161690</t>
  </si>
  <si>
    <t>Ford Heights SD 169</t>
  </si>
  <si>
    <t>Dr. Gregory T Jackson</t>
  </si>
  <si>
    <t>708-758-1370</t>
  </si>
  <si>
    <t>Cottage Grove Upper Grade Center</t>
  </si>
  <si>
    <t>Dr. Sharon P Rivers</t>
  </si>
  <si>
    <t>708-758-1400</t>
  </si>
  <si>
    <t>Medgar Evers Primary Academic Center</t>
  </si>
  <si>
    <t>Ollie Gill</t>
  </si>
  <si>
    <t>708-758-2520</t>
  </si>
  <si>
    <t>070161700</t>
  </si>
  <si>
    <t>Chicago Heights SD 170</t>
  </si>
  <si>
    <t>Thomas J Amadio</t>
  </si>
  <si>
    <t>708-756-4165</t>
  </si>
  <si>
    <t>https://www.sd170.com</t>
  </si>
  <si>
    <t>Chicago Heights Middle School</t>
  </si>
  <si>
    <t>Mr. Christopher Baikauskas</t>
  </si>
  <si>
    <t>60411</t>
  </si>
  <si>
    <t>708-882-0170</t>
  </si>
  <si>
    <t>Washington-McKinley Elem Sch</t>
  </si>
  <si>
    <t>Mr. Joseph Silvestri</t>
  </si>
  <si>
    <t>708-756-4843</t>
  </si>
  <si>
    <t>http://www.sd170.com</t>
  </si>
  <si>
    <t>Ms. Erin Salamon</t>
  </si>
  <si>
    <t>708-756-4836</t>
  </si>
  <si>
    <t>Wilson Elem School</t>
  </si>
  <si>
    <t>Ms. Keyara Bishop</t>
  </si>
  <si>
    <t>708-756-4839</t>
  </si>
  <si>
    <t>Ms. Diane Kostovski</t>
  </si>
  <si>
    <t>708-756-4150</t>
  </si>
  <si>
    <t>U S Grant Elem School</t>
  </si>
  <si>
    <t>Mr. Marco Pellillo</t>
  </si>
  <si>
    <t>708-756-4156</t>
  </si>
  <si>
    <t>Mr. Joseph Taylor</t>
  </si>
  <si>
    <t>708-756-4159</t>
  </si>
  <si>
    <t>Mr. Caleb Valentin</t>
  </si>
  <si>
    <t>708-756-4162</t>
  </si>
  <si>
    <t>Kennedy Elem School</t>
  </si>
  <si>
    <t>Ms. Artis McCann</t>
  </si>
  <si>
    <t>708-756-4830</t>
  </si>
  <si>
    <t>Mrs. Tricia Wells</t>
  </si>
  <si>
    <t>708-756-4833</t>
  </si>
  <si>
    <t>Highland School</t>
  </si>
  <si>
    <t>Ms. Brandi Harvey Robinson</t>
  </si>
  <si>
    <t>708-756-0008</t>
  </si>
  <si>
    <t>070161710</t>
  </si>
  <si>
    <t>Sunnybrook SD 171</t>
  </si>
  <si>
    <t>Dr. Erika Millhouse Pettis</t>
  </si>
  <si>
    <t>708-895-0750</t>
  </si>
  <si>
    <t>http://www.sd171.org</t>
  </si>
  <si>
    <t>Mrs. Chantelle Cambric</t>
  </si>
  <si>
    <t>708-895-0790</t>
  </si>
  <si>
    <t>Mr. Joseph Kent</t>
  </si>
  <si>
    <t>708-895-3030</t>
  </si>
  <si>
    <t>070161720</t>
  </si>
  <si>
    <t>Sandridge SD 172</t>
  </si>
  <si>
    <t>Dr. Kim Nalls</t>
  </si>
  <si>
    <t>708-895-8339</t>
  </si>
  <si>
    <t>http://www.d172.s-cook.k12.il.us/</t>
  </si>
  <si>
    <t>Sandridge Elem School</t>
  </si>
  <si>
    <t>Ms. Kalea Polk</t>
  </si>
  <si>
    <t>708-895-2450</t>
  </si>
  <si>
    <t>http://www.sandridgesd172.net</t>
  </si>
  <si>
    <t>070161940</t>
  </si>
  <si>
    <t>Steger SD 194</t>
  </si>
  <si>
    <t>Dr. Anthony McConnell</t>
  </si>
  <si>
    <t>708-753-4300</t>
  </si>
  <si>
    <t>http://www.sd194.org</t>
  </si>
  <si>
    <t>Columbia Central School</t>
  </si>
  <si>
    <t>Mr. Andre Ball</t>
  </si>
  <si>
    <t>708-753-4700</t>
  </si>
  <si>
    <t>Steger Intermediate Center</t>
  </si>
  <si>
    <t>Ms. Jessica Heldt</t>
  </si>
  <si>
    <t>708-753-4200</t>
  </si>
  <si>
    <t>Steger Primary Center</t>
  </si>
  <si>
    <t>Mrs. Alma Solis</t>
  </si>
  <si>
    <t>708-753-4100</t>
  </si>
  <si>
    <t>070162050</t>
  </si>
  <si>
    <t>Thornton Twp HSD 205</t>
  </si>
  <si>
    <t>Dr. Nathaniel Cunningham</t>
  </si>
  <si>
    <t>708-225-4020</t>
  </si>
  <si>
    <t>http://www.district205.net</t>
  </si>
  <si>
    <t>Thornton Township High School</t>
  </si>
  <si>
    <t>Mr. Todd Whitaker</t>
  </si>
  <si>
    <t>708-225-4150</t>
  </si>
  <si>
    <t>http://www.district205.net/thornton/site/default.asp</t>
  </si>
  <si>
    <t>Thornridge High School</t>
  </si>
  <si>
    <t>Dr. Justin Moore</t>
  </si>
  <si>
    <t>708-271-4401</t>
  </si>
  <si>
    <t>http://www.district205.net/thornridge/site/default.asp</t>
  </si>
  <si>
    <t>Thornwood High School</t>
  </si>
  <si>
    <t>Mr. Don C Holmes</t>
  </si>
  <si>
    <t>708-225-4701</t>
  </si>
  <si>
    <t>http://www.district205.net/thornwood/site/default.asp</t>
  </si>
  <si>
    <t>Outlook Academy</t>
  </si>
  <si>
    <t>Ms. Patricia Malopsy Fortier</t>
  </si>
  <si>
    <t>312-752-0367</t>
  </si>
  <si>
    <t>PEACE Center</t>
  </si>
  <si>
    <t>Tyran Cox Bey</t>
  </si>
  <si>
    <t>708-985-3598</t>
  </si>
  <si>
    <t>070162060</t>
  </si>
  <si>
    <t>Bloom Twp HSD 206</t>
  </si>
  <si>
    <t>Dr. Lenell Navarre</t>
  </si>
  <si>
    <t>708-755-7010</t>
  </si>
  <si>
    <t>Bloom High School</t>
  </si>
  <si>
    <t>Dr. Jerry Anderson</t>
  </si>
  <si>
    <t>708-755-1122</t>
  </si>
  <si>
    <t>http://www.bloomhs.org</t>
  </si>
  <si>
    <t>Bloom Trail High School</t>
  </si>
  <si>
    <t>Mrs. Glynis Keene</t>
  </si>
  <si>
    <t>708-758-7000</t>
  </si>
  <si>
    <t>http://www.bloomtrail.org</t>
  </si>
  <si>
    <t>Dist 206 Alternative High School</t>
  </si>
  <si>
    <t>Mrs. Constance Joubert</t>
  </si>
  <si>
    <t>708-754-4095</t>
  </si>
  <si>
    <t>070162100</t>
  </si>
  <si>
    <t>Lemont Twp HSD 210</t>
  </si>
  <si>
    <t>Dr. Mary Ticknor</t>
  </si>
  <si>
    <t>630-243-3260</t>
  </si>
  <si>
    <t>http://www.lhs210.net</t>
  </si>
  <si>
    <t>Lemont Twp High School</t>
  </si>
  <si>
    <t>Eric Michaelsen</t>
  </si>
  <si>
    <t>630-257-5838</t>
  </si>
  <si>
    <t>070162150</t>
  </si>
  <si>
    <t>Thornton Fractional Twp HSD 215</t>
  </si>
  <si>
    <t>John Robinzine</t>
  </si>
  <si>
    <t>708-585-2309</t>
  </si>
  <si>
    <t>Thornton Fractnl No High School</t>
  </si>
  <si>
    <t>Mr. Brian Rucinski</t>
  </si>
  <si>
    <t>708-585-1000</t>
  </si>
  <si>
    <t>http://tfd215.org</t>
  </si>
  <si>
    <t>Thornton Fractnl So High School</t>
  </si>
  <si>
    <t>Ms. Lisa Bouler Daniels</t>
  </si>
  <si>
    <t>708-585-2000</t>
  </si>
  <si>
    <t>http://www.tfd215.org</t>
  </si>
  <si>
    <t>Center for Alternative Learning</t>
  </si>
  <si>
    <t>Mr. Raymond Williams</t>
  </si>
  <si>
    <t>708-585-9401</t>
  </si>
  <si>
    <t>https://www.tfd215.org/</t>
  </si>
  <si>
    <t>Center for Academics and Technology</t>
  </si>
  <si>
    <t>708-585-2353</t>
  </si>
  <si>
    <t>070162170</t>
  </si>
  <si>
    <t>Argo CHSD 217</t>
  </si>
  <si>
    <t>Dr. Brandon Cotter</t>
  </si>
  <si>
    <t>708-728-3200</t>
  </si>
  <si>
    <t>http://www.argohs.net</t>
  </si>
  <si>
    <t>Argo Community High School</t>
  </si>
  <si>
    <t>Dr. Brandon  Cotter</t>
  </si>
  <si>
    <t>070162180</t>
  </si>
  <si>
    <t>CHSD 218</t>
  </si>
  <si>
    <t>Dr. Josh Barron</t>
  </si>
  <si>
    <t>708-424-2000</t>
  </si>
  <si>
    <t>http://chsd218.org</t>
  </si>
  <si>
    <t>DD Eisenhower High Sch (Campus)</t>
  </si>
  <si>
    <t>Mr. Benjamin Blakeley</t>
  </si>
  <si>
    <t>708-597-6300</t>
  </si>
  <si>
    <t>H L Richards High Sch(Campus)</t>
  </si>
  <si>
    <t>Dr. Malinda Majoch</t>
  </si>
  <si>
    <t>708-499-2550</t>
  </si>
  <si>
    <t>A B Shepard High Sch (Campus)</t>
  </si>
  <si>
    <t>Dr. Timothy Baker</t>
  </si>
  <si>
    <t>708-371-1111</t>
  </si>
  <si>
    <t>Delta Learning Center</t>
  </si>
  <si>
    <t>Mr. Steven Proper</t>
  </si>
  <si>
    <t>708-371-1880</t>
  </si>
  <si>
    <t>070162200</t>
  </si>
  <si>
    <t>Reavis Twp HSD 220</t>
  </si>
  <si>
    <t>Dr. Daniel J Riordan</t>
  </si>
  <si>
    <t>708-599-7200</t>
  </si>
  <si>
    <t>http://www.reavisd220.org</t>
  </si>
  <si>
    <t>Reavis High School</t>
  </si>
  <si>
    <t>Mrs. Julie Schultz</t>
  </si>
  <si>
    <t>070162270</t>
  </si>
  <si>
    <t>Rich Twp HSD 227</t>
  </si>
  <si>
    <t>Dr. Johnnie Thomas</t>
  </si>
  <si>
    <t>708-679-5737</t>
  </si>
  <si>
    <t>http://www.rich227.org</t>
  </si>
  <si>
    <t>Rich Township High School</t>
  </si>
  <si>
    <t>Mr. Lynn Fields</t>
  </si>
  <si>
    <t>708-679-5600</t>
  </si>
  <si>
    <t>https://www.rich227.org</t>
  </si>
  <si>
    <t>Rich Township Star Academy</t>
  </si>
  <si>
    <t>708-679-3000</t>
  </si>
  <si>
    <t>070162280</t>
  </si>
  <si>
    <t>Bremen CHSD 228</t>
  </si>
  <si>
    <t>Dr. Brad Sikora</t>
  </si>
  <si>
    <t>708-389-1175</t>
  </si>
  <si>
    <t>Bremen High School</t>
  </si>
  <si>
    <t>Dr. Jessica Rucinski</t>
  </si>
  <si>
    <t>708-371-3600</t>
  </si>
  <si>
    <t>Tinley Park High School</t>
  </si>
  <si>
    <t>Dr. Theresa Nolan</t>
  </si>
  <si>
    <t>708-532-1900</t>
  </si>
  <si>
    <t>http://www.bhsd228.com</t>
  </si>
  <si>
    <t>Hillcrest High School</t>
  </si>
  <si>
    <t>Mr. Ronald Towner</t>
  </si>
  <si>
    <t>708-799-7000</t>
  </si>
  <si>
    <t>Oak Forest High School</t>
  </si>
  <si>
    <t>Mrs. Jane Dempsey</t>
  </si>
  <si>
    <t>708-687-0500</t>
  </si>
  <si>
    <t>Delta Academy and Achieve</t>
  </si>
  <si>
    <t>Mrs. Erin Collins</t>
  </si>
  <si>
    <t>708-225-6072</t>
  </si>
  <si>
    <t>11-12</t>
  </si>
  <si>
    <t>070162290</t>
  </si>
  <si>
    <t>Oak Lawn CHSD 229</t>
  </si>
  <si>
    <t>Dr. Shahe Bagdasarian</t>
  </si>
  <si>
    <t>708-424-5200</t>
  </si>
  <si>
    <t>http://www.olchs.org</t>
  </si>
  <si>
    <t>Oak Lawn Comm High School</t>
  </si>
  <si>
    <t>Dr. Lauren May</t>
  </si>
  <si>
    <t>070162300</t>
  </si>
  <si>
    <t>Cons HSD 230</t>
  </si>
  <si>
    <t>Dr. Robert Nolting</t>
  </si>
  <si>
    <t>708-745-5210</t>
  </si>
  <si>
    <t>http://www.d230.org</t>
  </si>
  <si>
    <t>Carl Sandburg High School</t>
  </si>
  <si>
    <t>Dr. Derrick Smith</t>
  </si>
  <si>
    <t>708-671-3100</t>
  </si>
  <si>
    <t>Amos Alonzo Stagg High School</t>
  </si>
  <si>
    <t>Mr. Eric Olsen</t>
  </si>
  <si>
    <t>708-974-7400</t>
  </si>
  <si>
    <t>Victor J Andrew High School</t>
  </si>
  <si>
    <t>Dr. Abir Othman</t>
  </si>
  <si>
    <t>708-342-5800</t>
  </si>
  <si>
    <t>070162310</t>
  </si>
  <si>
    <t>Evergreen Park CHSD 231</t>
  </si>
  <si>
    <t>Mr. Thomas OMalley</t>
  </si>
  <si>
    <t>708-424-7400</t>
  </si>
  <si>
    <t>Evergreen Park High School</t>
  </si>
  <si>
    <t>Mr. Mathew Dugan</t>
  </si>
  <si>
    <t>070162330</t>
  </si>
  <si>
    <t>Homewood Flossmoor CHSD 233</t>
  </si>
  <si>
    <t>Dr. Scott Wakeley</t>
  </si>
  <si>
    <t>708-799-3000</t>
  </si>
  <si>
    <t>Homewood-Flossmoor High School</t>
  </si>
  <si>
    <t>Dr. Clinton Alexander</t>
  </si>
  <si>
    <t>http://www.hfhighschool.org</t>
  </si>
  <si>
    <t>State Auth Dist</t>
  </si>
  <si>
    <t>070169010</t>
  </si>
  <si>
    <t>Southland College Prep Charter High School</t>
  </si>
  <si>
    <t>https://www.sd162.org/southland</t>
  </si>
  <si>
    <t>State Auth Chtr</t>
  </si>
  <si>
    <t>001C</t>
  </si>
  <si>
    <t>Carroll</t>
  </si>
  <si>
    <t>080083080</t>
  </si>
  <si>
    <t>Eastland CUSD 308</t>
  </si>
  <si>
    <t>Dr. Alex Kashner</t>
  </si>
  <si>
    <t>815-864-2300</t>
  </si>
  <si>
    <t>http://www.eastland308.com</t>
  </si>
  <si>
    <t>Eastland Jr/Sr High School</t>
  </si>
  <si>
    <t>Mrs. Monica Burkholder</t>
  </si>
  <si>
    <t>815-493-6341</t>
  </si>
  <si>
    <t>Eastland Elementary School</t>
  </si>
  <si>
    <t>Ms. Kayleigh King</t>
  </si>
  <si>
    <t>https://www.eastland308.com</t>
  </si>
  <si>
    <t>080083140</t>
  </si>
  <si>
    <t>West Carroll CUSD 314</t>
  </si>
  <si>
    <t>Dr. David Gilliland</t>
  </si>
  <si>
    <t>815-244-2005</t>
  </si>
  <si>
    <t>http://www.wc314.org</t>
  </si>
  <si>
    <t>West Carroll High School</t>
  </si>
  <si>
    <t>Mrs. Deb Gunnarsson</t>
  </si>
  <si>
    <t>815-273-7715</t>
  </si>
  <si>
    <t>West Carroll Middle School</t>
  </si>
  <si>
    <t>Mr. Brady Knop</t>
  </si>
  <si>
    <t>815-244-2002</t>
  </si>
  <si>
    <t>West Carroll Primary</t>
  </si>
  <si>
    <t>Ms. Tracey Rein</t>
  </si>
  <si>
    <t>815-273-7747</t>
  </si>
  <si>
    <t>080083990</t>
  </si>
  <si>
    <t>Chadwick-Milledgeville CUSD 399</t>
  </si>
  <si>
    <t>Mr. Timothy J Schurman</t>
  </si>
  <si>
    <t>815-225-5839</t>
  </si>
  <si>
    <t>http://www.dist399.net</t>
  </si>
  <si>
    <t>Chadwick-Milledgeville Jr/Sr High School</t>
  </si>
  <si>
    <t>Mr. Brian Maloy</t>
  </si>
  <si>
    <t>815-225-7141</t>
  </si>
  <si>
    <t>Chadwick-Milledgeville Elem School</t>
  </si>
  <si>
    <t>Mr. Brian M Maloy</t>
  </si>
  <si>
    <t>080431190</t>
  </si>
  <si>
    <t>East Dubuque USD 119</t>
  </si>
  <si>
    <t>TJ Potts</t>
  </si>
  <si>
    <t>815-747-2111</t>
  </si>
  <si>
    <t>http://www.eastdbqschools.org</t>
  </si>
  <si>
    <t>East Dubuque High School</t>
  </si>
  <si>
    <t>Mr. Darren Sirianni</t>
  </si>
  <si>
    <t>815-747-3188</t>
  </si>
  <si>
    <t>East Dubuque Jr High</t>
  </si>
  <si>
    <t>East Dubuque Elem School</t>
  </si>
  <si>
    <t>Mr. Wes Heiar</t>
  </si>
  <si>
    <t>815-747-3117</t>
  </si>
  <si>
    <t>080431200</t>
  </si>
  <si>
    <t>Galena USD 120</t>
  </si>
  <si>
    <t>Mr. Timothy Vincent</t>
  </si>
  <si>
    <t>815-777-3086</t>
  </si>
  <si>
    <t>http://www.gusd120.k12.il.us</t>
  </si>
  <si>
    <t>Galena High School</t>
  </si>
  <si>
    <t>Mrs. Madeline Hawkins</t>
  </si>
  <si>
    <t>815-777-0917</t>
  </si>
  <si>
    <t>Galena Elementary and Middle School</t>
  </si>
  <si>
    <t>Mr. Ben Soat</t>
  </si>
  <si>
    <t>815-777-2413</t>
  </si>
  <si>
    <t>080432050</t>
  </si>
  <si>
    <t>Warren CUSD 205</t>
  </si>
  <si>
    <t>Dr. Shawn Steven Teske</t>
  </si>
  <si>
    <t>815-745-2653</t>
  </si>
  <si>
    <t>http://205warren.net</t>
  </si>
  <si>
    <t>Warren Jr/Sr High School</t>
  </si>
  <si>
    <t>Mr. Andrew Janecke</t>
  </si>
  <si>
    <t>815-745-2641</t>
  </si>
  <si>
    <t>Warren Elementary School</t>
  </si>
  <si>
    <t>Mrs. Dee Dee Calow</t>
  </si>
  <si>
    <t>080432060</t>
  </si>
  <si>
    <t>Stockton CUSD 206</t>
  </si>
  <si>
    <t>Mr. James Bunting</t>
  </si>
  <si>
    <t>815-947-3391</t>
  </si>
  <si>
    <t>http://www.stocktonschools.com</t>
  </si>
  <si>
    <t>Stockton Sr High School</t>
  </si>
  <si>
    <t>Mr. Jason Volk</t>
  </si>
  <si>
    <t>815-947-3323</t>
  </si>
  <si>
    <t>Stockton Middle School</t>
  </si>
  <si>
    <t>Stockton Elem School</t>
  </si>
  <si>
    <t>Mrs. Casey Downey</t>
  </si>
  <si>
    <t>815-947-3702</t>
  </si>
  <si>
    <t>080432100</t>
  </si>
  <si>
    <t>River Ridge CUSD 210</t>
  </si>
  <si>
    <t>Mrs. Colleen Fox</t>
  </si>
  <si>
    <t>815-858-9005</t>
  </si>
  <si>
    <t>http://riverridge210.org</t>
  </si>
  <si>
    <t>River Ridge High School</t>
  </si>
  <si>
    <t>Mr. Michael Foltz</t>
  </si>
  <si>
    <t>River Ridge Middle School</t>
  </si>
  <si>
    <t>River Ridge Elementary School</t>
  </si>
  <si>
    <t>Mrs. Laura Kuzniar</t>
  </si>
  <si>
    <t>080432110</t>
  </si>
  <si>
    <t>Scales Mound CUSD 211</t>
  </si>
  <si>
    <t>Dr. Marybeth DeLaMar</t>
  </si>
  <si>
    <t>815-845-2215</t>
  </si>
  <si>
    <t>Scales Mound High School</t>
  </si>
  <si>
    <t>Dr. Matthew R Wiederholt</t>
  </si>
  <si>
    <t>http://www.scalesmound.net</t>
  </si>
  <si>
    <t>Scales Mound Jr High School</t>
  </si>
  <si>
    <t>Scales Mound Elem School</t>
  </si>
  <si>
    <t>080891450</t>
  </si>
  <si>
    <t>Freeport SD 145</t>
  </si>
  <si>
    <t>Dr. Anna Alvarado</t>
  </si>
  <si>
    <t>815-232-0300</t>
  </si>
  <si>
    <t>http://www.freeport.k12.il.us</t>
  </si>
  <si>
    <t>Freeport High School</t>
  </si>
  <si>
    <t>Ms. Sarah Hasken</t>
  </si>
  <si>
    <t>815-232-0400</t>
  </si>
  <si>
    <t>Freeport Middle School</t>
  </si>
  <si>
    <t>Danielle Summers</t>
  </si>
  <si>
    <t>815-232-0500</t>
  </si>
  <si>
    <t>Blackhawk Elem School</t>
  </si>
  <si>
    <t>Ms. Stacey Kleindl</t>
  </si>
  <si>
    <t>815-232-0490</t>
  </si>
  <si>
    <t>Center Elem School</t>
  </si>
  <si>
    <t>Amanda Hayes</t>
  </si>
  <si>
    <t>815-232-0480</t>
  </si>
  <si>
    <t>Mrs. Melissa Sago</t>
  </si>
  <si>
    <t>815-232-0370</t>
  </si>
  <si>
    <t>Empire Elem School</t>
  </si>
  <si>
    <t>Mr. Ramon Viveros</t>
  </si>
  <si>
    <t>815-232-0380</t>
  </si>
  <si>
    <t>Carl Sandburg Middle Sch</t>
  </si>
  <si>
    <t>Dr. Beth Summers</t>
  </si>
  <si>
    <t>815-232-0340</t>
  </si>
  <si>
    <t>Jones-Farrar an International Baccalaureate World School</t>
  </si>
  <si>
    <t>Jennifer DeJong</t>
  </si>
  <si>
    <t>815-232-0610</t>
  </si>
  <si>
    <t>080892000</t>
  </si>
  <si>
    <t>Pearl City CUSD 200</t>
  </si>
  <si>
    <t>Dr. Michael Schiffman</t>
  </si>
  <si>
    <t>61062</t>
  </si>
  <si>
    <t>815-443-2715</t>
  </si>
  <si>
    <t>http://www.pcwolves.net</t>
  </si>
  <si>
    <t>Pearl City High School</t>
  </si>
  <si>
    <t>Dr. Mike Schiffman</t>
  </si>
  <si>
    <t>Pearl City Jr High School</t>
  </si>
  <si>
    <t>Mr. Brent Chrisman</t>
  </si>
  <si>
    <t>Pearl City Elementary School</t>
  </si>
  <si>
    <t>080892010</t>
  </si>
  <si>
    <t>Dakota CUSD 201</t>
  </si>
  <si>
    <t>Mr. Craig  Mathers</t>
  </si>
  <si>
    <t>844-632-5682</t>
  </si>
  <si>
    <t>http://www.dakota201.org</t>
  </si>
  <si>
    <t>Dakota Jr Sr High School</t>
  </si>
  <si>
    <t>Mrs. Jenny Keffer</t>
  </si>
  <si>
    <t>http://www.dakota201.com</t>
  </si>
  <si>
    <t>Dakota Elementary School</t>
  </si>
  <si>
    <t>Mrs. Ginnie Cunningham</t>
  </si>
  <si>
    <t>080892020</t>
  </si>
  <si>
    <t>Lena Winslow CUSD 202</t>
  </si>
  <si>
    <t>Dr. Thomas R Chiles</t>
  </si>
  <si>
    <t>815-369-2525</t>
  </si>
  <si>
    <t>http://www.le-win.net/</t>
  </si>
  <si>
    <t>Lena-Winslow High School</t>
  </si>
  <si>
    <t>Mrs. Ann DeZell</t>
  </si>
  <si>
    <t>http://www.le-win.net</t>
  </si>
  <si>
    <t>Lena-Winslow Jr High School</t>
  </si>
  <si>
    <t>Dr. Andrew Lobdell</t>
  </si>
  <si>
    <t>Lena-Winslow Elem School</t>
  </si>
  <si>
    <t>Mr. Mark Kuehl</t>
  </si>
  <si>
    <t>080892030</t>
  </si>
  <si>
    <t>Orangeville CUSD 203</t>
  </si>
  <si>
    <t>Mrs. Julie Katzenberger</t>
  </si>
  <si>
    <t>815-789-4289</t>
  </si>
  <si>
    <t>http://www.orangevillecusd.com</t>
  </si>
  <si>
    <t>Orangeville High School</t>
  </si>
  <si>
    <t>Mrs. Amanda Ingram</t>
  </si>
  <si>
    <t>http://orangevillecusd.com</t>
  </si>
  <si>
    <t>Orangeville Jr High School</t>
  </si>
  <si>
    <t>Orangeville Elem School</t>
  </si>
  <si>
    <t>Mrs. Julie A Katzenberger</t>
  </si>
  <si>
    <t>61060</t>
  </si>
  <si>
    <t>815-789-4613</t>
  </si>
  <si>
    <t>090100010</t>
  </si>
  <si>
    <t>Fisher CUSD 1</t>
  </si>
  <si>
    <t>Ms. Barbara Thompson</t>
  </si>
  <si>
    <t>217-897-6125</t>
  </si>
  <si>
    <t>101</t>
  </si>
  <si>
    <t>http://district.fisherk12.com/district</t>
  </si>
  <si>
    <t>Fisher Jr/Sr High School</t>
  </si>
  <si>
    <t>Mr. Brian Bajer</t>
  </si>
  <si>
    <t>217-897-1225</t>
  </si>
  <si>
    <t>http://fisherk12.com/home</t>
  </si>
  <si>
    <t>Fisher Grade School</t>
  </si>
  <si>
    <t>Mr. Jake Palmer</t>
  </si>
  <si>
    <t>217-897-1133</t>
  </si>
  <si>
    <t>http://fgs.fisherk12.com/home</t>
  </si>
  <si>
    <t>090100030</t>
  </si>
  <si>
    <t>Mahomet-Seymour CUSD 3</t>
  </si>
  <si>
    <t>Dr. Kenneth Lee</t>
  </si>
  <si>
    <t>61853</t>
  </si>
  <si>
    <t>217-586-2161</t>
  </si>
  <si>
    <t>http://www.mahometseymour.org</t>
  </si>
  <si>
    <t>Mahomet-Seymour High School</t>
  </si>
  <si>
    <t>Mr. Chad Benedict</t>
  </si>
  <si>
    <t>217-586-4962</t>
  </si>
  <si>
    <t>Mahomet-Seymour Jr High School</t>
  </si>
  <si>
    <t>Mr. Nathan Mills</t>
  </si>
  <si>
    <t>217-586-4415</t>
  </si>
  <si>
    <t>Lincoln Trail Elem School</t>
  </si>
  <si>
    <t>Mrs. Megan Hunter</t>
  </si>
  <si>
    <t>217-586-2811</t>
  </si>
  <si>
    <t>Middletown Prairie Elementary</t>
  </si>
  <si>
    <t>Mr. Ryan Martin</t>
  </si>
  <si>
    <t>217-586-5833</t>
  </si>
  <si>
    <t>090100040</t>
  </si>
  <si>
    <t>Champaign CUSD 4</t>
  </si>
  <si>
    <t>Dr. Shelia Boozer</t>
  </si>
  <si>
    <t>217-351-3838</t>
  </si>
  <si>
    <t>103</t>
  </si>
  <si>
    <t>52</t>
  </si>
  <si>
    <t>http://champaignschools.org</t>
  </si>
  <si>
    <t>Centennial High School</t>
  </si>
  <si>
    <t>Mrs. Sara Sanders</t>
  </si>
  <si>
    <t>217-351-3954</t>
  </si>
  <si>
    <t>http://www.champaignschools.org</t>
  </si>
  <si>
    <t>Mr. Joe Williams</t>
  </si>
  <si>
    <t>217-351-3914</t>
  </si>
  <si>
    <t>Edison Middle School</t>
  </si>
  <si>
    <t>Ms. Angie Schoonover</t>
  </si>
  <si>
    <t>217-351-3771</t>
  </si>
  <si>
    <t>Jefferson Middle School</t>
  </si>
  <si>
    <t>Mr. Kyle Freeman</t>
  </si>
  <si>
    <t>217-351-3790</t>
  </si>
  <si>
    <t>Franklin Middle School</t>
  </si>
  <si>
    <t>Mr. David Mast</t>
  </si>
  <si>
    <t>217-351-3819</t>
  </si>
  <si>
    <t>Bottenfield Elem School</t>
  </si>
  <si>
    <t>Ms. Kendra Bonam</t>
  </si>
  <si>
    <t>217-351-3807</t>
  </si>
  <si>
    <t>Carrie Busey Elem School</t>
  </si>
  <si>
    <t>Mr. Daniel Nock</t>
  </si>
  <si>
    <t>217-351-3811</t>
  </si>
  <si>
    <t>104</t>
  </si>
  <si>
    <t>Dr Howard Elem School</t>
  </si>
  <si>
    <t>Ms. Samantha Turner</t>
  </si>
  <si>
    <t>61821</t>
  </si>
  <si>
    <t>217-351-3866</t>
  </si>
  <si>
    <t>Garden Hills Elem School</t>
  </si>
  <si>
    <t>Dr. Asia Fuller Hamilton</t>
  </si>
  <si>
    <t>217-351-3872</t>
  </si>
  <si>
    <t>Kenwood Elem School</t>
  </si>
  <si>
    <t>Dr. Trevor Nadrozny</t>
  </si>
  <si>
    <t>217-351-3815</t>
  </si>
  <si>
    <t>Robeson Elem School</t>
  </si>
  <si>
    <t>Ms. Jennifer Tee</t>
  </si>
  <si>
    <t>217-351-3884</t>
  </si>
  <si>
    <t>Mr. Jackie Teague</t>
  </si>
  <si>
    <t>217-351-3901</t>
  </si>
  <si>
    <t>Westview Elem School</t>
  </si>
  <si>
    <t>Mr. Nick Swords</t>
  </si>
  <si>
    <t>217-351-3905</t>
  </si>
  <si>
    <t>South Side Elementary School</t>
  </si>
  <si>
    <t>Mr. Christian Mahone</t>
  </si>
  <si>
    <t>217-351-3890</t>
  </si>
  <si>
    <t>Stratton Elementary School</t>
  </si>
  <si>
    <t>Ms. Zipporah Gwin</t>
  </si>
  <si>
    <t>217-373-7330</t>
  </si>
  <si>
    <t>Vernon L Barkstall Elementary Sch</t>
  </si>
  <si>
    <t>Ms. Esther Ferguson</t>
  </si>
  <si>
    <t>217-373-5580</t>
  </si>
  <si>
    <t>International Prep Academy</t>
  </si>
  <si>
    <t>Dr. Jonathan Kosovski</t>
  </si>
  <si>
    <t>217-351-3995</t>
  </si>
  <si>
    <t>3016</t>
  </si>
  <si>
    <t>Champaign Early Chldhd Cntr</t>
  </si>
  <si>
    <t>Ms. Tara Olsen</t>
  </si>
  <si>
    <t>217-351-3881</t>
  </si>
  <si>
    <t>3018</t>
  </si>
  <si>
    <t>Novak Academy</t>
  </si>
  <si>
    <t>Mr. Darin OConnell</t>
  </si>
  <si>
    <t>217-352-4328</t>
  </si>
  <si>
    <t>3019</t>
  </si>
  <si>
    <t>ACTIONS Program</t>
  </si>
  <si>
    <t>217-351-3701</t>
  </si>
  <si>
    <t>090100070</t>
  </si>
  <si>
    <t>Tolono CUSD 7</t>
  </si>
  <si>
    <t>Dr. Brian Brink</t>
  </si>
  <si>
    <t>217-485-6510</t>
  </si>
  <si>
    <t>http://www.unitsevenschools.com</t>
  </si>
  <si>
    <t>Mr. Bill Behrends</t>
  </si>
  <si>
    <t>217-485-6230</t>
  </si>
  <si>
    <t>http://unityrockets.com</t>
  </si>
  <si>
    <t>Laura Fitzgerald</t>
  </si>
  <si>
    <t>217-485-6735</t>
  </si>
  <si>
    <t>Unity West</t>
  </si>
  <si>
    <t>Mrs. Lanee Reichert</t>
  </si>
  <si>
    <t>217-485-3918</t>
  </si>
  <si>
    <t>http://unity.k12.il.us</t>
  </si>
  <si>
    <t>Unity East</t>
  </si>
  <si>
    <t>Mr. Jim Carver</t>
  </si>
  <si>
    <t>217-684-5218</t>
  </si>
  <si>
    <t>090100080</t>
  </si>
  <si>
    <t>Heritage CUSD 8</t>
  </si>
  <si>
    <t>Dr. Kimberly M Norton</t>
  </si>
  <si>
    <t>217-896-2041</t>
  </si>
  <si>
    <t>http://www.heritage8.org</t>
  </si>
  <si>
    <t>Heritage High School</t>
  </si>
  <si>
    <t>Mr. Corey White</t>
  </si>
  <si>
    <t>217-834-3392</t>
  </si>
  <si>
    <t>Heritage Jr High and Elementary School</t>
  </si>
  <si>
    <t>Mrs. Kristi Sanders</t>
  </si>
  <si>
    <t>217-896-2421</t>
  </si>
  <si>
    <t>090101160</t>
  </si>
  <si>
    <t>Urbana SD 116</t>
  </si>
  <si>
    <t>Dr. Jennifer Ivory Tatum</t>
  </si>
  <si>
    <t>217-384-3636</t>
  </si>
  <si>
    <t>http://www.usd116.org</t>
  </si>
  <si>
    <t>Urbana High School</t>
  </si>
  <si>
    <t>Mr. Jesse Guzman</t>
  </si>
  <si>
    <t>217-384-3505</t>
  </si>
  <si>
    <t>Urbana Middle School</t>
  </si>
  <si>
    <t>Mr. Derrick Cooper</t>
  </si>
  <si>
    <t>217-384-3685</t>
  </si>
  <si>
    <t>Urbana Sixth Grade Center</t>
  </si>
  <si>
    <t>Mrs. Imani Carr</t>
  </si>
  <si>
    <t>217-384-3670</t>
  </si>
  <si>
    <t>M L King Jr Elem School</t>
  </si>
  <si>
    <t>Ms. Julie  Blixen</t>
  </si>
  <si>
    <t>217-384-3675</t>
  </si>
  <si>
    <t>Leal Elem School</t>
  </si>
  <si>
    <t>Mr. Craig Keer</t>
  </si>
  <si>
    <t>217-384-3618</t>
  </si>
  <si>
    <t>Dr Preston L Williams Jr Elementary School</t>
  </si>
  <si>
    <t>Ms. Danielle M Jackson</t>
  </si>
  <si>
    <t>217-384-3628</t>
  </si>
  <si>
    <t>Thomas Paine Elem School</t>
  </si>
  <si>
    <t>Ms. Andrea Jackson</t>
  </si>
  <si>
    <t>217-384-3602</t>
  </si>
  <si>
    <t>Yankee Ridge Multilingual School</t>
  </si>
  <si>
    <t>Mrs. Patricia Valente</t>
  </si>
  <si>
    <t>217-384-3608</t>
  </si>
  <si>
    <t>Urbana Gerber School</t>
  </si>
  <si>
    <t>Ms. Jennifer Rohn</t>
  </si>
  <si>
    <t>61801</t>
  </si>
  <si>
    <t>217-367-4064</t>
  </si>
  <si>
    <t>Urbana Early Childhood Ctr</t>
  </si>
  <si>
    <t>Ms. Katherine Madigan</t>
  </si>
  <si>
    <t>217-384-3616</t>
  </si>
  <si>
    <t>Champaign Co Detention Center</t>
  </si>
  <si>
    <t>Keith Willis</t>
  </si>
  <si>
    <t>217-384-3780</t>
  </si>
  <si>
    <t>090101300</t>
  </si>
  <si>
    <t>Thomasboro CCSD 130</t>
  </si>
  <si>
    <t>Bonnie McArthur</t>
  </si>
  <si>
    <t>217-643-3275</t>
  </si>
  <si>
    <t>http://www.thomasboro.k12.il.us</t>
  </si>
  <si>
    <t>Thomasboro Grade School</t>
  </si>
  <si>
    <t>Mrs. Katelyn  White</t>
  </si>
  <si>
    <t>090101370</t>
  </si>
  <si>
    <t>Rantoul City SD 137</t>
  </si>
  <si>
    <t>Dr. Scott Woods</t>
  </si>
  <si>
    <t>217-893-4171</t>
  </si>
  <si>
    <t>http://www.rcs137.org</t>
  </si>
  <si>
    <t>J W Eater Jr High School</t>
  </si>
  <si>
    <t>Ms. Heather Jacobs</t>
  </si>
  <si>
    <t>217-893-5401</t>
  </si>
  <si>
    <t>Broadmeadow Elem School</t>
  </si>
  <si>
    <t>Ms. Amy Blomberg</t>
  </si>
  <si>
    <t>217-893-5405</t>
  </si>
  <si>
    <t>Eastlawn Elem School</t>
  </si>
  <si>
    <t>Mrs. Melissa Wiegel</t>
  </si>
  <si>
    <t>217-893-5404</t>
  </si>
  <si>
    <t>Northview Elem School</t>
  </si>
  <si>
    <t>Ms. Kelly Mahoney</t>
  </si>
  <si>
    <t>217-893-5403</t>
  </si>
  <si>
    <t>Pleasant Acres Elem School</t>
  </si>
  <si>
    <t>Ms. Samantha Sebestik</t>
  </si>
  <si>
    <t>217-893-5402</t>
  </si>
  <si>
    <t>Early Childhood Center</t>
  </si>
  <si>
    <t>Lori Bednarz</t>
  </si>
  <si>
    <t>217-893-5406</t>
  </si>
  <si>
    <t>Rise Academy at JW Eater</t>
  </si>
  <si>
    <t>DeAndre Henderson</t>
  </si>
  <si>
    <t>090101420</t>
  </si>
  <si>
    <t>Ludlow CCSD 142</t>
  </si>
  <si>
    <t>Mr. Jeffrey Graham</t>
  </si>
  <si>
    <t>217-396-5261</t>
  </si>
  <si>
    <t>http://www.roe9.k12.il.us</t>
  </si>
  <si>
    <t>Ludlow Elementary School</t>
  </si>
  <si>
    <t>090101690</t>
  </si>
  <si>
    <t>St Joseph CCSD 169</t>
  </si>
  <si>
    <t>Lance Landeck</t>
  </si>
  <si>
    <t>217-469-2291</t>
  </si>
  <si>
    <t>https://www.stjoe.k12.il.us/</t>
  </si>
  <si>
    <t>St Joseph Middle School</t>
  </si>
  <si>
    <t>Alisyn Franzen</t>
  </si>
  <si>
    <t>217-469-2334</t>
  </si>
  <si>
    <t>St Joseph Elem School</t>
  </si>
  <si>
    <t>Michelle Wagner</t>
  </si>
  <si>
    <t>https://www.stjoe.k12.il.us/grade-school</t>
  </si>
  <si>
    <t>090101880</t>
  </si>
  <si>
    <t>Gifford CCSD 188</t>
  </si>
  <si>
    <t>Mr. Jared Ellison</t>
  </si>
  <si>
    <t>217-568-7733</t>
  </si>
  <si>
    <t>http://www.gifford.k12.il.us</t>
  </si>
  <si>
    <t>Gifford Grade School</t>
  </si>
  <si>
    <t>Mrs. Heather Lindenmeyer</t>
  </si>
  <si>
    <t>090101930</t>
  </si>
  <si>
    <t>Rantoul Township HSD 193</t>
  </si>
  <si>
    <t>Mr. Scott Amerio</t>
  </si>
  <si>
    <t>217-892-6001</t>
  </si>
  <si>
    <t>http://www.rths193.org</t>
  </si>
  <si>
    <t>Rantoul Twp High School</t>
  </si>
  <si>
    <t>Mr. Todd Wilson</t>
  </si>
  <si>
    <t>217-892-6160</t>
  </si>
  <si>
    <t>090101970</t>
  </si>
  <si>
    <t>Prairieview-Ogden CCSD 197</t>
  </si>
  <si>
    <t>Mr. Jeff Isenhower</t>
  </si>
  <si>
    <t>217-583-3300</t>
  </si>
  <si>
    <t>http://www.pvo.k12.il.us</t>
  </si>
  <si>
    <t>Prairieview-Ogden Jr High Sch</t>
  </si>
  <si>
    <t>Mrs. Allyson Bork</t>
  </si>
  <si>
    <t>217-694-4122</t>
  </si>
  <si>
    <t>Prairieview-Ogden North Elem</t>
  </si>
  <si>
    <t>Prairieview-Ogden South Elem</t>
  </si>
  <si>
    <t>Mr. Carl Heuer</t>
  </si>
  <si>
    <t>217-582-2725</t>
  </si>
  <si>
    <t>090103050</t>
  </si>
  <si>
    <t>St Joseph Ogden CHSD 305</t>
  </si>
  <si>
    <t>Mr. Brian Brooks</t>
  </si>
  <si>
    <t>217-469-2586</t>
  </si>
  <si>
    <t>http://www.sjo.k12.il.us</t>
  </si>
  <si>
    <t>St Joseph-Ogden High School</t>
  </si>
  <si>
    <t>Mr. Gary Page</t>
  </si>
  <si>
    <t>217-469-2332</t>
  </si>
  <si>
    <t>090270050</t>
  </si>
  <si>
    <t>Gibson City-Melvin-Sibley CUSD 5</t>
  </si>
  <si>
    <t>Mr. Jeremy Darnell</t>
  </si>
  <si>
    <t>217-784-8296</t>
  </si>
  <si>
    <t>106</t>
  </si>
  <si>
    <t>http://www.gcmsk12.org</t>
  </si>
  <si>
    <t>GCMS High School</t>
  </si>
  <si>
    <t>Mr. Kyle Bielfeldt</t>
  </si>
  <si>
    <t>217-784-4292</t>
  </si>
  <si>
    <t>GCMS Middle School</t>
  </si>
  <si>
    <t>Mr. Kent Nash</t>
  </si>
  <si>
    <t>217-784-8731</t>
  </si>
  <si>
    <t>GCMS Elementary School</t>
  </si>
  <si>
    <t>Mr. Justin Kean</t>
  </si>
  <si>
    <t>217-784-4278</t>
  </si>
  <si>
    <t>090270100</t>
  </si>
  <si>
    <t>Paxton-Buckley-Loda CUD 10</t>
  </si>
  <si>
    <t>Mr. Travis Duley</t>
  </si>
  <si>
    <t>217-379-3314</t>
  </si>
  <si>
    <t>http://pblunit10.com</t>
  </si>
  <si>
    <t>Paxton-Buckley-Loda High School</t>
  </si>
  <si>
    <t>Mrs. Hannah Eshleman</t>
  </si>
  <si>
    <t>217-379-4331</t>
  </si>
  <si>
    <t>Paxton-Buckley-Loda Jr High Sch</t>
  </si>
  <si>
    <t>Mr. Josh Didier</t>
  </si>
  <si>
    <t>217-379-9202</t>
  </si>
  <si>
    <t>Clara Peterson Elem School</t>
  </si>
  <si>
    <t>Mr. Barry Wright</t>
  </si>
  <si>
    <t>217-379-2531</t>
  </si>
  <si>
    <t>Panther Academy</t>
  </si>
  <si>
    <t>Clark</t>
  </si>
  <si>
    <t>11012002C</t>
  </si>
  <si>
    <t>Marshall CUSD 2C</t>
  </si>
  <si>
    <t>Mr. Kevin Ross</t>
  </si>
  <si>
    <t>217-826-5912</t>
  </si>
  <si>
    <t>http://www.marshallk12.net</t>
  </si>
  <si>
    <t>Marshall High School</t>
  </si>
  <si>
    <t>Mr. John Ritchey</t>
  </si>
  <si>
    <t>217-826-2395</t>
  </si>
  <si>
    <t>Marshall Jr High School</t>
  </si>
  <si>
    <t>Mr. Josh Maxwell</t>
  </si>
  <si>
    <t>217-826-2812</t>
  </si>
  <si>
    <t>http://www.marshall.k12.il.us</t>
  </si>
  <si>
    <t>Mrs. Ellen Lake</t>
  </si>
  <si>
    <t>217-826-2355</t>
  </si>
  <si>
    <t>Mrs. Jill Sisson</t>
  </si>
  <si>
    <t>217-826-5411</t>
  </si>
  <si>
    <t>11012003C</t>
  </si>
  <si>
    <t>Martinsville CUSD 3C</t>
  </si>
  <si>
    <t>Mr. Robert Waggoner</t>
  </si>
  <si>
    <t>217-382-4321</t>
  </si>
  <si>
    <t>http://www.martinsville.k12.il.us</t>
  </si>
  <si>
    <t>Martinsville Jr-Sr High School</t>
  </si>
  <si>
    <t>Mr. Paul Higginbotham</t>
  </si>
  <si>
    <t>217-382-4132</t>
  </si>
  <si>
    <t>Martinsville Elem School</t>
  </si>
  <si>
    <t>Mrs. Sheri Cooper</t>
  </si>
  <si>
    <t>217-382-4116</t>
  </si>
  <si>
    <t>11012004C</t>
  </si>
  <si>
    <t>Casey-Westfield CUSD 4C</t>
  </si>
  <si>
    <t>Mr. Mike Shackelford</t>
  </si>
  <si>
    <t>217-932-2184</t>
  </si>
  <si>
    <t>http://caseywestfield.org</t>
  </si>
  <si>
    <t>Casey-Westfield Jr/Sr HS</t>
  </si>
  <si>
    <t>Mr. James Sullivan</t>
  </si>
  <si>
    <t>217-932-2175</t>
  </si>
  <si>
    <t>https://www.caseywestfield.org/o/jr-sr-high</t>
  </si>
  <si>
    <t>Monroe Elem School</t>
  </si>
  <si>
    <t>Mrs. Kacie Rhoads</t>
  </si>
  <si>
    <t>217-932-2178</t>
  </si>
  <si>
    <t>https://www.caseywestfield.org/o/monroe</t>
  </si>
  <si>
    <t>110150010</t>
  </si>
  <si>
    <t>Charleston CUSD 1</t>
  </si>
  <si>
    <t>Mr. Chad Burgett</t>
  </si>
  <si>
    <t>217-639-1000</t>
  </si>
  <si>
    <t>http://charleston.k12.il.us</t>
  </si>
  <si>
    <t>Charleston High School</t>
  </si>
  <si>
    <t>Mr. Aaron Lock</t>
  </si>
  <si>
    <t>217-639-5000</t>
  </si>
  <si>
    <t>Charleston Middle School</t>
  </si>
  <si>
    <t>Mr. Robert Lynn</t>
  </si>
  <si>
    <t>217-639-6000</t>
  </si>
  <si>
    <t>Carl Sandburg Elem School</t>
  </si>
  <si>
    <t>Mrs. Abigail Jane Mahaffey</t>
  </si>
  <si>
    <t>217-639-4000</t>
  </si>
  <si>
    <t>Mr. Rob Ulm</t>
  </si>
  <si>
    <t>217-639-7000</t>
  </si>
  <si>
    <t>P,4-6</t>
  </si>
  <si>
    <t>Mrs. Denise Titus</t>
  </si>
  <si>
    <t>217-639-8000</t>
  </si>
  <si>
    <t>Ashmore Elem School</t>
  </si>
  <si>
    <t>Mrs. Kristen Brown</t>
  </si>
  <si>
    <t>217-349-3000</t>
  </si>
  <si>
    <t>110150020</t>
  </si>
  <si>
    <t>Mattoon CUSD 2</t>
  </si>
  <si>
    <t>Mr. Tim Condron</t>
  </si>
  <si>
    <t>217-238-8850</t>
  </si>
  <si>
    <t>http://www.mattoon.k12.il.us</t>
  </si>
  <si>
    <t>Mattoon High School</t>
  </si>
  <si>
    <t>Mr. Rich Stuart</t>
  </si>
  <si>
    <t>217-238-7800</t>
  </si>
  <si>
    <t>Mattoon Middle School</t>
  </si>
  <si>
    <t>Mr. Chad Arnold</t>
  </si>
  <si>
    <t>217-238-5800</t>
  </si>
  <si>
    <t>Arland D Williams Jr Elem Sch</t>
  </si>
  <si>
    <t>Mr. Michael Shaffer</t>
  </si>
  <si>
    <t>217-238-2800</t>
  </si>
  <si>
    <t>Riddle Elementary School</t>
  </si>
  <si>
    <t>Mrs. Kristin Kleiss</t>
  </si>
  <si>
    <t>217-238-3800</t>
  </si>
  <si>
    <t>LIFT: Leaders Innovating for Tomorrow</t>
  </si>
  <si>
    <t>217-238-8900</t>
  </si>
  <si>
    <t>3009</t>
  </si>
  <si>
    <t>Mrs. Jayme Holt</t>
  </si>
  <si>
    <t>61938</t>
  </si>
  <si>
    <t>217-238-8800</t>
  </si>
  <si>
    <t>110150050</t>
  </si>
  <si>
    <t>Oakland CUSD 5</t>
  </si>
  <si>
    <t>Mr. Nathan Pugh</t>
  </si>
  <si>
    <t>217-346-2555</t>
  </si>
  <si>
    <t>http://www.oak.k12.il.us</t>
  </si>
  <si>
    <t>Oakland High School</t>
  </si>
  <si>
    <t>Mrs. Kendall Huffman</t>
  </si>
  <si>
    <t>217-346-2118</t>
  </si>
  <si>
    <t>https://www.oakland5.org</t>
  </si>
  <si>
    <t>Lake Crest Elem School</t>
  </si>
  <si>
    <t>217-346-2166</t>
  </si>
  <si>
    <t>110180030</t>
  </si>
  <si>
    <t>Neoga CUSD 3</t>
  </si>
  <si>
    <t>Mr. Kevin Haarman</t>
  </si>
  <si>
    <t>217-775-6049</t>
  </si>
  <si>
    <t>http://www.neoga.k12.il.us</t>
  </si>
  <si>
    <t>Neoga Jr/Sr High School</t>
  </si>
  <si>
    <t>Mrs. Jennifer Bridges</t>
  </si>
  <si>
    <t>62447</t>
  </si>
  <si>
    <t>Neoga Elementary School</t>
  </si>
  <si>
    <t>Mr. Jordan Bear</t>
  </si>
  <si>
    <t>110180770</t>
  </si>
  <si>
    <t>Cumberland CUSD 77</t>
  </si>
  <si>
    <t>Mr. Steven T Butler</t>
  </si>
  <si>
    <t>217-923-3132</t>
  </si>
  <si>
    <t>http://www.cumberland.k12.il.us</t>
  </si>
  <si>
    <t>Cumberland High School</t>
  </si>
  <si>
    <t>Mr. Kevin Maynard</t>
  </si>
  <si>
    <t>217-923-3133</t>
  </si>
  <si>
    <t>Cumberland Middle School</t>
  </si>
  <si>
    <t>Mrs. Stacy Keyser</t>
  </si>
  <si>
    <t>217-923-3135</t>
  </si>
  <si>
    <t>Mr. Daniel Huffman</t>
  </si>
  <si>
    <t>110213010</t>
  </si>
  <si>
    <t>Tuscola CUSD 301</t>
  </si>
  <si>
    <t>Mr. Gary Alexander</t>
  </si>
  <si>
    <t>217-253-4241</t>
  </si>
  <si>
    <t>http://www.cusd301.org/</t>
  </si>
  <si>
    <t>Tuscola High School</t>
  </si>
  <si>
    <t>Mr. Justin Bozarth</t>
  </si>
  <si>
    <t>217-253-2377</t>
  </si>
  <si>
    <t>East Prairie Middle School</t>
  </si>
  <si>
    <t>Mr. Jared Vanausdoll</t>
  </si>
  <si>
    <t>217-253-2828</t>
  </si>
  <si>
    <t>North Ward Elementary School</t>
  </si>
  <si>
    <t>Mr. Robert Jason Wallace</t>
  </si>
  <si>
    <t>217-253-2712</t>
  </si>
  <si>
    <t>110213020</t>
  </si>
  <si>
    <t>Villa Grove CUSD 302</t>
  </si>
  <si>
    <t>Dr. Carol Munson</t>
  </si>
  <si>
    <t>217-832-2261</t>
  </si>
  <si>
    <t>Villa Grove High School</t>
  </si>
  <si>
    <t>Mrs. Sara F Jones</t>
  </si>
  <si>
    <t>217-832-2321</t>
  </si>
  <si>
    <t>http://www.vg302.org</t>
  </si>
  <si>
    <t>Villa Grove Jr High School</t>
  </si>
  <si>
    <t>Villa Grove Elem School</t>
  </si>
  <si>
    <t>Mr. Robert P Beck</t>
  </si>
  <si>
    <t>110213050</t>
  </si>
  <si>
    <t>Arthur CUSD 305</t>
  </si>
  <si>
    <t>Shannon Cheek</t>
  </si>
  <si>
    <t>217-543-2511</t>
  </si>
  <si>
    <t>http://www.cusd305.org</t>
  </si>
  <si>
    <t>Arthur-Lovington-Atwood-Hammond High School</t>
  </si>
  <si>
    <t>Mrs. Steffanie Seegmiller</t>
  </si>
  <si>
    <t>217-543-2146</t>
  </si>
  <si>
    <t>Arthur Grade School</t>
  </si>
  <si>
    <t>Mr. Andrew Peralta</t>
  </si>
  <si>
    <t>217-543-2109</t>
  </si>
  <si>
    <t>Lovington Grade School</t>
  </si>
  <si>
    <t>Mrs. Marla Graham</t>
  </si>
  <si>
    <t>217-873-4318</t>
  </si>
  <si>
    <t>Atwood-Hammond Grade School</t>
  </si>
  <si>
    <t>Mr. Chris Forman</t>
  </si>
  <si>
    <t>217-578-2229</t>
  </si>
  <si>
    <t>088</t>
  </si>
  <si>
    <t>110213060</t>
  </si>
  <si>
    <t>Arcola CUSD 306</t>
  </si>
  <si>
    <t>Mr. Tom Mulligan</t>
  </si>
  <si>
    <t>217-268-4963</t>
  </si>
  <si>
    <t>http://www.arcola.k12.il.us</t>
  </si>
  <si>
    <t>Arcola High School</t>
  </si>
  <si>
    <t>Mr. Nick Lindsey</t>
  </si>
  <si>
    <t>217-268-4962</t>
  </si>
  <si>
    <t>Arcola Elementary School</t>
  </si>
  <si>
    <t>Mrs. Amber Behrends</t>
  </si>
  <si>
    <t>217-268-4961</t>
  </si>
  <si>
    <t>110230010</t>
  </si>
  <si>
    <t>Shiloh CUSD 1</t>
  </si>
  <si>
    <t>Mrs. Morgan Wilhoit</t>
  </si>
  <si>
    <t>217-531-1850</t>
  </si>
  <si>
    <t>http://www.shiloh1.org</t>
  </si>
  <si>
    <t>Shiloh High School</t>
  </si>
  <si>
    <t>Amy Jones</t>
  </si>
  <si>
    <t>Shiloh Elementary School</t>
  </si>
  <si>
    <t>110230030</t>
  </si>
  <si>
    <t>Kansas CUSD 3</t>
  </si>
  <si>
    <t>Mrs. Cindy J Spencer</t>
  </si>
  <si>
    <t>217-948-5174</t>
  </si>
  <si>
    <t>http://www.kansas.k12.il.us</t>
  </si>
  <si>
    <t>Kansas High School</t>
  </si>
  <si>
    <t>Mrs. Cindy Spencer</t>
  </si>
  <si>
    <t>217-948-5175</t>
  </si>
  <si>
    <t>Kansas Elem School</t>
  </si>
  <si>
    <t>110230040</t>
  </si>
  <si>
    <t>Paris CUSD 4</t>
  </si>
  <si>
    <t>Mrs. Danette F Young</t>
  </si>
  <si>
    <t>217-465-5391</t>
  </si>
  <si>
    <t>http://www.crestwood.k12.il.us</t>
  </si>
  <si>
    <t>Paris Cooperative High School 4</t>
  </si>
  <si>
    <t>Mr. Mark Cox</t>
  </si>
  <si>
    <t>217-466-1175</t>
  </si>
  <si>
    <t>http://www.pchs.k12.il.us</t>
  </si>
  <si>
    <t>Crestwood Jr High School</t>
  </si>
  <si>
    <t>Mrs. Meghan Damler</t>
  </si>
  <si>
    <t>Crestwood Elem School</t>
  </si>
  <si>
    <t>110230060</t>
  </si>
  <si>
    <t>Edgar County CUD 6</t>
  </si>
  <si>
    <t>Mr. Darren Loschen</t>
  </si>
  <si>
    <t>217-269-2513</t>
  </si>
  <si>
    <t>http://www.chrisman.k12.il.us</t>
  </si>
  <si>
    <t>Chrisman High School</t>
  </si>
  <si>
    <t>Mrs. Nicole Cox</t>
  </si>
  <si>
    <t>217-269-2823</t>
  </si>
  <si>
    <t>Chrisman-Scottland Jr High School</t>
  </si>
  <si>
    <t>217-269-3980</t>
  </si>
  <si>
    <t>Chrisman Elem School</t>
  </si>
  <si>
    <t>Mrs. Samantha Pettry</t>
  </si>
  <si>
    <t>217-269-2022</t>
  </si>
  <si>
    <t>110230950</t>
  </si>
  <si>
    <t>Paris-Union SD 95</t>
  </si>
  <si>
    <t>Ms. Mary Morgan Ryan</t>
  </si>
  <si>
    <t>217-465-8448</t>
  </si>
  <si>
    <t>http://www.paris95.k12.il.us</t>
  </si>
  <si>
    <t>Paris Cooperative High School 95</t>
  </si>
  <si>
    <t>Mayo Middle School</t>
  </si>
  <si>
    <t>Mr. Casey Pinnell</t>
  </si>
  <si>
    <t>217-466-3050</t>
  </si>
  <si>
    <t>Memorial Elementary School</t>
  </si>
  <si>
    <t>Mrs. Lucy Tarr</t>
  </si>
  <si>
    <t>217-466-6170</t>
  </si>
  <si>
    <t>Carolyn Wenz Elem School</t>
  </si>
  <si>
    <t>Mrs. Megan Carroll</t>
  </si>
  <si>
    <t>217-466-3140</t>
  </si>
  <si>
    <t>Creative Center for Children</t>
  </si>
  <si>
    <t>217-264-0835</t>
  </si>
  <si>
    <t>Other</t>
  </si>
  <si>
    <t>110238000</t>
  </si>
  <si>
    <t>80</t>
  </si>
  <si>
    <t>Paris Cooperative High School</t>
  </si>
  <si>
    <t>110703000</t>
  </si>
  <si>
    <t>Sullivan CUSD 300</t>
  </si>
  <si>
    <t>Dr. Ted Walk</t>
  </si>
  <si>
    <t>217-728-8341</t>
  </si>
  <si>
    <t>http://home.sullivan.k12.il.us/</t>
  </si>
  <si>
    <t>Sullivan High School</t>
  </si>
  <si>
    <t>Mr. Dan Allen</t>
  </si>
  <si>
    <t>217-728-8311</t>
  </si>
  <si>
    <t>Sullivan Middle School</t>
  </si>
  <si>
    <t>Mr. Nathan Ogle</t>
  </si>
  <si>
    <t>61951</t>
  </si>
  <si>
    <t>217-728-8381</t>
  </si>
  <si>
    <t>http://home.sullivan.k12.il.us</t>
  </si>
  <si>
    <t>Sullivan Elem School</t>
  </si>
  <si>
    <t>Mrs. Leslie Guyot</t>
  </si>
  <si>
    <t>217-728-2321</t>
  </si>
  <si>
    <t>110703020</t>
  </si>
  <si>
    <t>Okaw Valley CUSD 302</t>
  </si>
  <si>
    <t>Mr. Kent Stauder</t>
  </si>
  <si>
    <t>217-665-3232</t>
  </si>
  <si>
    <t>http://www.okawvalley.org</t>
  </si>
  <si>
    <t>Okaw Valley High School</t>
  </si>
  <si>
    <t>Mr. Matt Shoaff</t>
  </si>
  <si>
    <t>217-665-3631</t>
  </si>
  <si>
    <t>Okaw Valley Middle School</t>
  </si>
  <si>
    <t>Mr. Ross Forlines</t>
  </si>
  <si>
    <t>217-756-8521</t>
  </si>
  <si>
    <t>Okaw Valley Elementary School</t>
  </si>
  <si>
    <t>Mrs. Heidi Vander Burgh</t>
  </si>
  <si>
    <t>217-665-3541</t>
  </si>
  <si>
    <t>110870010</t>
  </si>
  <si>
    <t>Windsor CUSD 1</t>
  </si>
  <si>
    <t>Mr. Erik Van Hoveln</t>
  </si>
  <si>
    <t>217-459-2636</t>
  </si>
  <si>
    <t>https://www.windsorcusd.org/</t>
  </si>
  <si>
    <t>Windsor Jr &amp; Sr High School</t>
  </si>
  <si>
    <t>Mr. Bart Wiedman</t>
  </si>
  <si>
    <t>http://www.windsorcusd.org</t>
  </si>
  <si>
    <t>Mrs. Liz King</t>
  </si>
  <si>
    <t>217-459-2447</t>
  </si>
  <si>
    <t>11087003A</t>
  </si>
  <si>
    <t>Cowden-Herrick CUSD 3A</t>
  </si>
  <si>
    <t>Mr. Seth Schuler</t>
  </si>
  <si>
    <t>217-783-2126</t>
  </si>
  <si>
    <t>http://cowden-herrick.k12.il.us</t>
  </si>
  <si>
    <t>Cowden-Herrick Jr/Sr High School</t>
  </si>
  <si>
    <t>Mr. Brett Boehm</t>
  </si>
  <si>
    <t>217-783-2125</t>
  </si>
  <si>
    <t>P,6-12</t>
  </si>
  <si>
    <t>Cowden-Herrick Grade School</t>
  </si>
  <si>
    <t>Ms. Tina M Oldham</t>
  </si>
  <si>
    <t>618-428-5223</t>
  </si>
  <si>
    <t>110870040</t>
  </si>
  <si>
    <t>Shelbyville CUSD 4</t>
  </si>
  <si>
    <t>Mr. Shane Schuricht</t>
  </si>
  <si>
    <t>217-774-4626</t>
  </si>
  <si>
    <t>Shelbyville High School</t>
  </si>
  <si>
    <t>Mr. Kyle Ladd</t>
  </si>
  <si>
    <t>217-774-3926</t>
  </si>
  <si>
    <t>http://shelbyville.k12.il.us</t>
  </si>
  <si>
    <t>Moulton Elementary School</t>
  </si>
  <si>
    <t>Mr. Russell Tomblin</t>
  </si>
  <si>
    <t>217-774-2169</t>
  </si>
  <si>
    <t>http://www.shelbyville.k12.il.us</t>
  </si>
  <si>
    <t>Main Street Elementary School</t>
  </si>
  <si>
    <t>Mr. Ryan D Scott</t>
  </si>
  <si>
    <t>217-774-4731</t>
  </si>
  <si>
    <t>P,1-3</t>
  </si>
  <si>
    <t>Shelbyville Kindergarten Center</t>
  </si>
  <si>
    <t>11087005A</t>
  </si>
  <si>
    <t>Stewardson-Strasburg CUD 5A</t>
  </si>
  <si>
    <t>Mr. Justin Deters</t>
  </si>
  <si>
    <t>217-682-3355</t>
  </si>
  <si>
    <t>http://www.stew-stras.org</t>
  </si>
  <si>
    <t>Stewardson-Strasburg High School</t>
  </si>
  <si>
    <t>Mr. Cody McCollum</t>
  </si>
  <si>
    <t>Stewardson-Strasburg Elem School</t>
  </si>
  <si>
    <t>Mrs. Penny Hill</t>
  </si>
  <si>
    <t>217-682-3621</t>
  </si>
  <si>
    <t>110870210</t>
  </si>
  <si>
    <t>Central A &amp; M CUD 21</t>
  </si>
  <si>
    <t>Mrs. Sacha Young</t>
  </si>
  <si>
    <t>217-226-4042</t>
  </si>
  <si>
    <t>http://www.camraiders.com</t>
  </si>
  <si>
    <t>Central A &amp; M High School</t>
  </si>
  <si>
    <t>Mr. Charles Brown</t>
  </si>
  <si>
    <t>217-768-3866</t>
  </si>
  <si>
    <t>Central A &amp; M Middle School</t>
  </si>
  <si>
    <t>Mrs. Alexis Black</t>
  </si>
  <si>
    <t>217-226-4241</t>
  </si>
  <si>
    <t>Gregory Intermediate</t>
  </si>
  <si>
    <t>Mrs. Courtney Hiler</t>
  </si>
  <si>
    <t>217-768-3860</t>
  </si>
  <si>
    <t>Bond Primary</t>
  </si>
  <si>
    <t>Mrs. Courtney  Hiler</t>
  </si>
  <si>
    <t>217-226-4022</t>
  </si>
  <si>
    <t>Kemmerer Village School</t>
  </si>
  <si>
    <t>Carol Dance</t>
  </si>
  <si>
    <t>217-226-4012</t>
  </si>
  <si>
    <t>120130100</t>
  </si>
  <si>
    <t>Clay City CUSD 10</t>
  </si>
  <si>
    <t>Mr. John Neubaum</t>
  </si>
  <si>
    <t>618-676-1431</t>
  </si>
  <si>
    <t>http://claycityschools.org</t>
  </si>
  <si>
    <t>Clay City High School</t>
  </si>
  <si>
    <t>Ms. Shelley Phegley</t>
  </si>
  <si>
    <t>Clay City Jr High School</t>
  </si>
  <si>
    <t>Clay City Elem School</t>
  </si>
  <si>
    <t>Mr. Brian Wattles</t>
  </si>
  <si>
    <t>120130250</t>
  </si>
  <si>
    <t>North Clay CUSD 25</t>
  </si>
  <si>
    <t>Mr. Keith Price</t>
  </si>
  <si>
    <t>618-665-3358</t>
  </si>
  <si>
    <t>http://www.northclayschools.com</t>
  </si>
  <si>
    <t>North Clay Community High School</t>
  </si>
  <si>
    <t>Mrs. Sarah Newby</t>
  </si>
  <si>
    <t>618-665-3102</t>
  </si>
  <si>
    <t>North Clay Elem/Jr High Sch</t>
  </si>
  <si>
    <t>Mr. Ben Borries</t>
  </si>
  <si>
    <t>618-665-3393</t>
  </si>
  <si>
    <t>120130350</t>
  </si>
  <si>
    <t>Flora CUSD 35</t>
  </si>
  <si>
    <t>Dr. Joel Hackney</t>
  </si>
  <si>
    <t>618-662-2412</t>
  </si>
  <si>
    <t>http://floraschools.com</t>
  </si>
  <si>
    <t>Flora High School</t>
  </si>
  <si>
    <t>Mr. Toby Pearce</t>
  </si>
  <si>
    <t>618-662-8316</t>
  </si>
  <si>
    <t>Floyd Henson Jr High Sch</t>
  </si>
  <si>
    <t>Mrs. Amy Leonard</t>
  </si>
  <si>
    <t>618-662-8394</t>
  </si>
  <si>
    <t>Flora Elementary School</t>
  </si>
  <si>
    <t>Mrs. Julie Pearce</t>
  </si>
  <si>
    <t>618-662-2014</t>
  </si>
  <si>
    <t>http://www.floraschools.com</t>
  </si>
  <si>
    <t>120170010</t>
  </si>
  <si>
    <t>Hutsonville CUSD 1</t>
  </si>
  <si>
    <t>Mr. Travis Titsworth</t>
  </si>
  <si>
    <t>618-563-4912</t>
  </si>
  <si>
    <t>http://www.hutsonvilletigers.net</t>
  </si>
  <si>
    <t>Hutsonville High School</t>
  </si>
  <si>
    <t>Mr. Jason Blankenbaker</t>
  </si>
  <si>
    <t>618-563-4913</t>
  </si>
  <si>
    <t>Hutsonville Elem and Jr High Sch</t>
  </si>
  <si>
    <t>Mrs. Shawna Smith</t>
  </si>
  <si>
    <t>618-563-4812</t>
  </si>
  <si>
    <t>120170020</t>
  </si>
  <si>
    <t>Robinson CUSD 2</t>
  </si>
  <si>
    <t>Mr. Kyle Klier</t>
  </si>
  <si>
    <t>618-544-7511</t>
  </si>
  <si>
    <t>http://www.robinsonschools.com</t>
  </si>
  <si>
    <t>Robinson High School</t>
  </si>
  <si>
    <t>Mrs. Jamie Schultz</t>
  </si>
  <si>
    <t>618-544-9510</t>
  </si>
  <si>
    <t>Nuttall Middle School</t>
  </si>
  <si>
    <t>Mr. Craig Beals</t>
  </si>
  <si>
    <t>618-544-8618</t>
  </si>
  <si>
    <t>Mr. Bob Coffman</t>
  </si>
  <si>
    <t>618-544-3315</t>
  </si>
  <si>
    <t>Mr. Jason Stark</t>
  </si>
  <si>
    <t>618-544-2233</t>
  </si>
  <si>
    <t>120170030</t>
  </si>
  <si>
    <t>Palestine CUSD 3</t>
  </si>
  <si>
    <t>Jessica Nicole Sisil</t>
  </si>
  <si>
    <t>618-586-2713</t>
  </si>
  <si>
    <t>https://www.palestinecusd3.net/</t>
  </si>
  <si>
    <t>Palestine High School</t>
  </si>
  <si>
    <t>Mr. Caleb Will</t>
  </si>
  <si>
    <t>618-586-2712</t>
  </si>
  <si>
    <t>Palestine Grade School</t>
  </si>
  <si>
    <t>Mrs. Jessica N Sisil</t>
  </si>
  <si>
    <t>618-586-2711</t>
  </si>
  <si>
    <t>120170040</t>
  </si>
  <si>
    <t>Oblong CUSD 4</t>
  </si>
  <si>
    <t>Mrs. Michelle Meese</t>
  </si>
  <si>
    <t>618-592-3933</t>
  </si>
  <si>
    <t>http://www.oblongschools.net</t>
  </si>
  <si>
    <t>Oblong High School</t>
  </si>
  <si>
    <t>Mr. Andy Julian</t>
  </si>
  <si>
    <t>618-592-4235</t>
  </si>
  <si>
    <t>Oblong Elem School</t>
  </si>
  <si>
    <t>Mrs. Kendra Ridlen</t>
  </si>
  <si>
    <t>618-592-4225</t>
  </si>
  <si>
    <t>120400010</t>
  </si>
  <si>
    <t>Jasper County CUD 1</t>
  </si>
  <si>
    <t>Mr. Joe Sornberger</t>
  </si>
  <si>
    <t>618-783-8459</t>
  </si>
  <si>
    <t>http://www.jaspercountyschools.net</t>
  </si>
  <si>
    <t>Newton Comm High School</t>
  </si>
  <si>
    <t>Mrs. Beth Probst</t>
  </si>
  <si>
    <t>618-783-2303</t>
  </si>
  <si>
    <t>Jasper Co Jr High</t>
  </si>
  <si>
    <t>Mrs. Beth Ann Probst</t>
  </si>
  <si>
    <t>618-783-4202</t>
  </si>
  <si>
    <t>Newton Elem School</t>
  </si>
  <si>
    <t>Mrs. Jessica  Guzman</t>
  </si>
  <si>
    <t>618-783-8464</t>
  </si>
  <si>
    <t>Ste Marie Elem School</t>
  </si>
  <si>
    <t>Mrs. Jennifer Bales</t>
  </si>
  <si>
    <t>618-455-3219</t>
  </si>
  <si>
    <t>120510100</t>
  </si>
  <si>
    <t>Red Hill CUSD 10</t>
  </si>
  <si>
    <t>Mr. Jakie Walker</t>
  </si>
  <si>
    <t>618-945-2061</t>
  </si>
  <si>
    <t>http://cusd10.org</t>
  </si>
  <si>
    <t>Red Hill Jr/Sr High School</t>
  </si>
  <si>
    <t>Mrs. Kacey Strange</t>
  </si>
  <si>
    <t>618-945-2521</t>
  </si>
  <si>
    <t>Bridgeport Grade School</t>
  </si>
  <si>
    <t>Mr. Tony Gaither</t>
  </si>
  <si>
    <t>618-945-5721</t>
  </si>
  <si>
    <t>Sumner Attendance Center</t>
  </si>
  <si>
    <t>Mr. Clarence Gross</t>
  </si>
  <si>
    <t>618-936-2412</t>
  </si>
  <si>
    <t>120510200</t>
  </si>
  <si>
    <t>Lawrence County CUD 20</t>
  </si>
  <si>
    <t>Mr. Doug Daugherty</t>
  </si>
  <si>
    <t>618-943-2326</t>
  </si>
  <si>
    <t>http://www.cusd20.com</t>
  </si>
  <si>
    <t>Lawrenceville High School</t>
  </si>
  <si>
    <t>Mr. Andrew Malone</t>
  </si>
  <si>
    <t>618-943-3389</t>
  </si>
  <si>
    <t>http://cusd20.com</t>
  </si>
  <si>
    <t>Parkview Jr High School</t>
  </si>
  <si>
    <t>Mrs. Andrea Youngs</t>
  </si>
  <si>
    <t>618-943-2327</t>
  </si>
  <si>
    <t>Parkside Elementary School</t>
  </si>
  <si>
    <t>Julie Hayes</t>
  </si>
  <si>
    <t>618-943-3922</t>
  </si>
  <si>
    <t>120800010</t>
  </si>
  <si>
    <t>Richland County CUSD 1</t>
  </si>
  <si>
    <t>Mr. Jason Fox</t>
  </si>
  <si>
    <t>618-395-2324</t>
  </si>
  <si>
    <t>http://rccu1.net</t>
  </si>
  <si>
    <t>Richland County High School</t>
  </si>
  <si>
    <t>Mr. Darrell Houchin</t>
  </si>
  <si>
    <t>618-393-2191</t>
  </si>
  <si>
    <t>http://rchs.rccu1.net</t>
  </si>
  <si>
    <t>Richland County Middle School</t>
  </si>
  <si>
    <t>Mr. Jeff Thompson</t>
  </si>
  <si>
    <t>618-395-4372</t>
  </si>
  <si>
    <t>http://rcms.rccu1.net</t>
  </si>
  <si>
    <t>Richland County Elementary School</t>
  </si>
  <si>
    <t>Mrs. Cris Edwards</t>
  </si>
  <si>
    <t>618-395-8540</t>
  </si>
  <si>
    <t>http://rces.rccu1.net</t>
  </si>
  <si>
    <t>Richland County Early Childhood Ctr</t>
  </si>
  <si>
    <t>Mrs. Jennifer Tedford</t>
  </si>
  <si>
    <t>62450</t>
  </si>
  <si>
    <t>618-395-7258</t>
  </si>
  <si>
    <t>130140010</t>
  </si>
  <si>
    <t>Carlyle CUSD 1</t>
  </si>
  <si>
    <t>Mrs. Annie Gray</t>
  </si>
  <si>
    <t>618-594-8283</t>
  </si>
  <si>
    <t>http://www.carlyle1.org</t>
  </si>
  <si>
    <t>Carlyle High School</t>
  </si>
  <si>
    <t>Mr. Darin Smith</t>
  </si>
  <si>
    <t>618-594-2453</t>
  </si>
  <si>
    <t>Carlyle Junior High School</t>
  </si>
  <si>
    <t>Mr. Jeff Teasley</t>
  </si>
  <si>
    <t>618-594-8292</t>
  </si>
  <si>
    <t>Carlyle Elementary School</t>
  </si>
  <si>
    <t>Mrs. Lindsay Fark</t>
  </si>
  <si>
    <t>618-594-3766</t>
  </si>
  <si>
    <t>130140030</t>
  </si>
  <si>
    <t>Wesclin CUSD 3</t>
  </si>
  <si>
    <t>Mrs. Jennifer C Filyaw</t>
  </si>
  <si>
    <t>618-224-7583</t>
  </si>
  <si>
    <t>http://www.wesclin.org</t>
  </si>
  <si>
    <t>Wesclin Sr High School</t>
  </si>
  <si>
    <t>Mr. James Rahm</t>
  </si>
  <si>
    <t>62293</t>
  </si>
  <si>
    <t>618-224-7341</t>
  </si>
  <si>
    <t>Trenton Elem School</t>
  </si>
  <si>
    <t>Angela Woll</t>
  </si>
  <si>
    <t>618-224-9411</t>
  </si>
  <si>
    <t>New Baden Elementary School</t>
  </si>
  <si>
    <t>Mr. Patrick Weathers</t>
  </si>
  <si>
    <t>618-588-3535</t>
  </si>
  <si>
    <t>Wesclin Middle School</t>
  </si>
  <si>
    <t>Mr. Zack Huels</t>
  </si>
  <si>
    <t>618-224-7355</t>
  </si>
  <si>
    <t>130140120</t>
  </si>
  <si>
    <t>Breese ESD 12</t>
  </si>
  <si>
    <t>Dr. Ryan Ketchum</t>
  </si>
  <si>
    <t>618-526-7128</t>
  </si>
  <si>
    <t>http://d12bobcats.org</t>
  </si>
  <si>
    <t>Breese Elem School</t>
  </si>
  <si>
    <t>Mrs. Amy  Schilling</t>
  </si>
  <si>
    <t>https://d12bobcats.org/</t>
  </si>
  <si>
    <t>Mr. Josh Johnson</t>
  </si>
  <si>
    <t>618-227-8242</t>
  </si>
  <si>
    <t>130140210</t>
  </si>
  <si>
    <t>Aviston SD 21</t>
  </si>
  <si>
    <t>Mr. Phillip R Hamil</t>
  </si>
  <si>
    <t>618-228-7245</t>
  </si>
  <si>
    <t>http://www.avistonk-8.org</t>
  </si>
  <si>
    <t>Aviston Elem School</t>
  </si>
  <si>
    <t>Mr. Phillip Hamil</t>
  </si>
  <si>
    <t>130140460</t>
  </si>
  <si>
    <t>Willow Grove SD 46</t>
  </si>
  <si>
    <t>Mr. Dave Fults</t>
  </si>
  <si>
    <t>618-532-3313</t>
  </si>
  <si>
    <t>http://www.willowgroveschool.com</t>
  </si>
  <si>
    <t>Willow Grove Elem School</t>
  </si>
  <si>
    <t>http://www.willowgroveschool.org</t>
  </si>
  <si>
    <t>130140570</t>
  </si>
  <si>
    <t>Bartelso SD 57</t>
  </si>
  <si>
    <t>Mr. Tom Siegler</t>
  </si>
  <si>
    <t>618-765-2164</t>
  </si>
  <si>
    <t>http://www.bartelsobraves.com</t>
  </si>
  <si>
    <t>Bartelso Elem School</t>
  </si>
  <si>
    <t>130140600</t>
  </si>
  <si>
    <t>Germantown SD 60</t>
  </si>
  <si>
    <t>Mrs. Robin M Becker</t>
  </si>
  <si>
    <t>618-523-4253</t>
  </si>
  <si>
    <t>http://www.ges60.org</t>
  </si>
  <si>
    <t>Germantown Elem School</t>
  </si>
  <si>
    <t>Mrs. Robin Becker</t>
  </si>
  <si>
    <t>130140620</t>
  </si>
  <si>
    <t>Damiansville SD 62</t>
  </si>
  <si>
    <t>Mr. Kent Hawley</t>
  </si>
  <si>
    <t>618-248-5188</t>
  </si>
  <si>
    <t>http://www.dville62.com</t>
  </si>
  <si>
    <t>Damiansville Elem School</t>
  </si>
  <si>
    <t>Mrs. Amanda Beer</t>
  </si>
  <si>
    <t>130140630</t>
  </si>
  <si>
    <t>Albers SD 63</t>
  </si>
  <si>
    <t>Mike Toeben</t>
  </si>
  <si>
    <t>618-248-5146</t>
  </si>
  <si>
    <t>http://www.albersschool.dyndns.org</t>
  </si>
  <si>
    <t>Albers Elem School</t>
  </si>
  <si>
    <t>Michael Toeben</t>
  </si>
  <si>
    <t>130140710</t>
  </si>
  <si>
    <t>Central CHSD 71</t>
  </si>
  <si>
    <t>Dr. Dustin Foutch</t>
  </si>
  <si>
    <t>618-526-4510</t>
  </si>
  <si>
    <t>http://www.centralcougars.org</t>
  </si>
  <si>
    <t>Central Comm High School</t>
  </si>
  <si>
    <t>Mr. Roger Freeze</t>
  </si>
  <si>
    <t>618-526-4578</t>
  </si>
  <si>
    <t>130141415</t>
  </si>
  <si>
    <t>St Rose SD 14-15</t>
  </si>
  <si>
    <t>Dr. Erick R Baer</t>
  </si>
  <si>
    <t>618-526-7484</t>
  </si>
  <si>
    <t>http://www.strosedistrict14-15.com</t>
  </si>
  <si>
    <t>St Rose Elem School</t>
  </si>
  <si>
    <t>130141860</t>
  </si>
  <si>
    <t>North Wamac SD 186</t>
  </si>
  <si>
    <t>Mr. Brad E Morris</t>
  </si>
  <si>
    <t>618-532-1826</t>
  </si>
  <si>
    <t>http://northwamac.com</t>
  </si>
  <si>
    <t>North Wamac Grade School</t>
  </si>
  <si>
    <t>130410010</t>
  </si>
  <si>
    <t>Waltonville CUSD 1</t>
  </si>
  <si>
    <t>Mr. Mike Denault</t>
  </si>
  <si>
    <t>618-279-7211</t>
  </si>
  <si>
    <t>116</t>
  </si>
  <si>
    <t>58</t>
  </si>
  <si>
    <t>https://www.wcusd1.org/</t>
  </si>
  <si>
    <t>Waltonville High School</t>
  </si>
  <si>
    <t>Michael Denault</t>
  </si>
  <si>
    <t>Waltonville Grade School</t>
  </si>
  <si>
    <t>Mrs. Benay Walker</t>
  </si>
  <si>
    <t>618-279-7221</t>
  </si>
  <si>
    <t>130410020</t>
  </si>
  <si>
    <t>Rome CCSD 2</t>
  </si>
  <si>
    <t>Sarah Mellott</t>
  </si>
  <si>
    <t>618-266-7214</t>
  </si>
  <si>
    <t>http://www.rome2.net</t>
  </si>
  <si>
    <t>Rome Comm Cons Elem School</t>
  </si>
  <si>
    <t>Mrs. Christy Elwood</t>
  </si>
  <si>
    <t>130410030</t>
  </si>
  <si>
    <t>Field CCSD 3</t>
  </si>
  <si>
    <t>Ms. Jennifer Arnold</t>
  </si>
  <si>
    <t>618-755-4611</t>
  </si>
  <si>
    <t>http://www.fieldpanthers.com</t>
  </si>
  <si>
    <t>Field Elementary School</t>
  </si>
  <si>
    <t>Mrs. Christine Hollenkamp</t>
  </si>
  <si>
    <t>130410050</t>
  </si>
  <si>
    <t>Opdyke-Belle-Rive CCSD 5</t>
  </si>
  <si>
    <t>Dr. DiAnna Thompson</t>
  </si>
  <si>
    <t>618-756-2492</t>
  </si>
  <si>
    <t>http://www.obr5.org/</t>
  </si>
  <si>
    <t>Opdyke-Belle Rive Grade Sch</t>
  </si>
  <si>
    <t>130410060</t>
  </si>
  <si>
    <t>Grand Prairie CCSD 6</t>
  </si>
  <si>
    <t>Mr. Craig Kujawa</t>
  </si>
  <si>
    <t>618-249-6289</t>
  </si>
  <si>
    <t>http://www.roe25.com</t>
  </si>
  <si>
    <t>Grand Prairie Elem School</t>
  </si>
  <si>
    <t>Mrs. Tommi Ryan</t>
  </si>
  <si>
    <t>130410120</t>
  </si>
  <si>
    <t>McClellan CCSD 12</t>
  </si>
  <si>
    <t>Mr. Robin E Brooks</t>
  </si>
  <si>
    <t>618-244-8072</t>
  </si>
  <si>
    <t>https://sites.google.com/site/mcclellanccschool/home</t>
  </si>
  <si>
    <t>McClellan Elementary School</t>
  </si>
  <si>
    <t>130410790</t>
  </si>
  <si>
    <t>Summersville SD 79</t>
  </si>
  <si>
    <t>Ms. Kimberly Dawn Matthews</t>
  </si>
  <si>
    <t>618-244-8079</t>
  </si>
  <si>
    <t>http://www.summersville79.com</t>
  </si>
  <si>
    <t>Summersville Grade School</t>
  </si>
  <si>
    <t>Ms. Kimberly D Matthews</t>
  </si>
  <si>
    <t>130410800</t>
  </si>
  <si>
    <t>Mount Vernon SD 80</t>
  </si>
  <si>
    <t>Mr. Ryan H Swan</t>
  </si>
  <si>
    <t>618-244-8080</t>
  </si>
  <si>
    <t>http://www.mtv80.org</t>
  </si>
  <si>
    <t>Zadok Casey Middle School</t>
  </si>
  <si>
    <t>Mr. Scott Williams</t>
  </si>
  <si>
    <t>618-244-8060</t>
  </si>
  <si>
    <t>J L Buford Intermediate Ed Ctr</t>
  </si>
  <si>
    <t>Ms. Michelle Baxter</t>
  </si>
  <si>
    <t>618-244-8064</t>
  </si>
  <si>
    <t>Dr Nick Osborne Primary Center</t>
  </si>
  <si>
    <t>Mrs. Cindy Kessler</t>
  </si>
  <si>
    <t>618-244-8068</t>
  </si>
  <si>
    <t>Dr Andy Hall Early Educ Ctr</t>
  </si>
  <si>
    <t>Ms. Lori Given</t>
  </si>
  <si>
    <t>618-244-8087</t>
  </si>
  <si>
    <t>http://mtv80.org</t>
  </si>
  <si>
    <t>130410820</t>
  </si>
  <si>
    <t>Bethel SD 82</t>
  </si>
  <si>
    <t>Mr. Charley Cass</t>
  </si>
  <si>
    <t>618-244-8095</t>
  </si>
  <si>
    <t>https://www.bethelgradeschool.org/</t>
  </si>
  <si>
    <t>Bethel Grade School</t>
  </si>
  <si>
    <t>130410990</t>
  </si>
  <si>
    <t>Farrington CCSD 99</t>
  </si>
  <si>
    <t>Jamey Hodges</t>
  </si>
  <si>
    <t>618-755-4414</t>
  </si>
  <si>
    <t>https://www.farrington99.net/</t>
  </si>
  <si>
    <t>Farrington Elem School</t>
  </si>
  <si>
    <t>130411780</t>
  </si>
  <si>
    <t>Spring Garden Community Consolidated School District 178</t>
  </si>
  <si>
    <t>Dr. Tammy Beckham</t>
  </si>
  <si>
    <t>618-244-8070</t>
  </si>
  <si>
    <t>Spring Garden Elementary School</t>
  </si>
  <si>
    <t>Mrs. Tammy D Beckham</t>
  </si>
  <si>
    <t>Spring Garden Middle School</t>
  </si>
  <si>
    <t>Mr. Neil Hargis</t>
  </si>
  <si>
    <t>618-437-5361</t>
  </si>
  <si>
    <t>130412010</t>
  </si>
  <si>
    <t>Mt Vernon Twp HSD 201</t>
  </si>
  <si>
    <t>Mr. Chad LeCrone</t>
  </si>
  <si>
    <t>618-244-3700</t>
  </si>
  <si>
    <t>http://www.mvths.org</t>
  </si>
  <si>
    <t>Mount Vernon High School</t>
  </si>
  <si>
    <t>Mr. Rowdy Fatheree</t>
  </si>
  <si>
    <t>618-246-1750</t>
  </si>
  <si>
    <t>MVTHS East Campus</t>
  </si>
  <si>
    <t>Steve Shifflet</t>
  </si>
  <si>
    <t>618-246-2740</t>
  </si>
  <si>
    <t>130412090</t>
  </si>
  <si>
    <t>Woodlawn Unit School District 209</t>
  </si>
  <si>
    <t>Mr. Eric Helbig</t>
  </si>
  <si>
    <t>618-735-2631</t>
  </si>
  <si>
    <t>Woodlawn High School</t>
  </si>
  <si>
    <t>https://www.woodlawnschools.org/</t>
  </si>
  <si>
    <t>Woodlawn Grade School</t>
  </si>
  <si>
    <t>Ms. Sandra Kabat</t>
  </si>
  <si>
    <t>618-735-2661</t>
  </si>
  <si>
    <t>130413180</t>
  </si>
  <si>
    <t>Bluford Unit School District 318</t>
  </si>
  <si>
    <t>Adam Cross</t>
  </si>
  <si>
    <t>618-732-8242</t>
  </si>
  <si>
    <t>Webber High School</t>
  </si>
  <si>
    <t>Mr. Ryan Robinson</t>
  </si>
  <si>
    <t>618-732-6121</t>
  </si>
  <si>
    <t>https://www.blufordschools.org/</t>
  </si>
  <si>
    <t>Bluford Grade School</t>
  </si>
  <si>
    <t>Mrs. Amanda Strohschein</t>
  </si>
  <si>
    <t>130580010</t>
  </si>
  <si>
    <t>Raccoon Cons SD 1</t>
  </si>
  <si>
    <t>Mrs. Misty Johannes</t>
  </si>
  <si>
    <t>618-532-7329</t>
  </si>
  <si>
    <t>http://www.raccoonschool.org/</t>
  </si>
  <si>
    <t>Raccoon Cons Elem School</t>
  </si>
  <si>
    <t>130580020</t>
  </si>
  <si>
    <t>Kell Cons SD 2</t>
  </si>
  <si>
    <t>Patrick Keeney</t>
  </si>
  <si>
    <t>618-822-6234</t>
  </si>
  <si>
    <t>Kell Grade School</t>
  </si>
  <si>
    <t>Patrick  Keeney</t>
  </si>
  <si>
    <t>http://www.kellgradeschool.com</t>
  </si>
  <si>
    <t>130580070</t>
  </si>
  <si>
    <t>Iuka CCSD 7</t>
  </si>
  <si>
    <t>Mr. Sam Alli</t>
  </si>
  <si>
    <t>618-323-6233</t>
  </si>
  <si>
    <t>http://www.iukaschool.com</t>
  </si>
  <si>
    <t>Iuka Comm Cons School</t>
  </si>
  <si>
    <t>Mr. Samuel E Alli</t>
  </si>
  <si>
    <t>130580100</t>
  </si>
  <si>
    <t>Selmaville CCSD 10</t>
  </si>
  <si>
    <t>Mrs. Brittany Boldt</t>
  </si>
  <si>
    <t>618-548-2416</t>
  </si>
  <si>
    <t>http://www.selmaville.com</t>
  </si>
  <si>
    <t>Selmaville Elem School</t>
  </si>
  <si>
    <t>130581000</t>
  </si>
  <si>
    <t>Patoka CUSD 100</t>
  </si>
  <si>
    <t>Justin Venhaus</t>
  </si>
  <si>
    <t>618-432-5440</t>
  </si>
  <si>
    <t>http://www.patokaschool.com</t>
  </si>
  <si>
    <t>Patoka Sr High School</t>
  </si>
  <si>
    <t>Mr. Phillip March</t>
  </si>
  <si>
    <t>Patoka Jr High School</t>
  </si>
  <si>
    <t>618-432-5200</t>
  </si>
  <si>
    <t>Patoka Elem School</t>
  </si>
  <si>
    <t>130581110</t>
  </si>
  <si>
    <t>Salem SD 111</t>
  </si>
  <si>
    <t>Dr. Leslie Foppe</t>
  </si>
  <si>
    <t>618-548-7702</t>
  </si>
  <si>
    <t>http://www.salem111.com</t>
  </si>
  <si>
    <t>Hawthorn Elem School</t>
  </si>
  <si>
    <t>Mr. Marty Adams</t>
  </si>
  <si>
    <t>Franklin Park Middle School</t>
  </si>
  <si>
    <t>Mr. Tyler Lux</t>
  </si>
  <si>
    <t>618-548-7704</t>
  </si>
  <si>
    <t>P,4-8</t>
  </si>
  <si>
    <t>130581330</t>
  </si>
  <si>
    <t>Central City SD 133</t>
  </si>
  <si>
    <t>Mr. Jordan Queen</t>
  </si>
  <si>
    <t>618-532-9521</t>
  </si>
  <si>
    <t>http://www.ccs133.com</t>
  </si>
  <si>
    <t>Central City Elem School</t>
  </si>
  <si>
    <t>130581350</t>
  </si>
  <si>
    <t>Centralia SD 135</t>
  </si>
  <si>
    <t>Craig Clark</t>
  </si>
  <si>
    <t>618-532-1907</t>
  </si>
  <si>
    <t>http://www.ccs135.com</t>
  </si>
  <si>
    <t>Jordan Elem School</t>
  </si>
  <si>
    <t>Mr. Craig Bland</t>
  </si>
  <si>
    <t>Centralia Jr High School</t>
  </si>
  <si>
    <t>Mr. Lance Boldt</t>
  </si>
  <si>
    <t>http://www.ccs135.com/</t>
  </si>
  <si>
    <t>Schiller Elem School</t>
  </si>
  <si>
    <t>Mrs. Amanda Marshall</t>
  </si>
  <si>
    <t>Centralia Pre-Kindergarten Ctr</t>
  </si>
  <si>
    <t>Mr. Craig E Clark</t>
  </si>
  <si>
    <t>130582000</t>
  </si>
  <si>
    <t>Centralia HSD 200</t>
  </si>
  <si>
    <t>Chuck Lane</t>
  </si>
  <si>
    <t>618-532-7391</t>
  </si>
  <si>
    <t>Centralia High School</t>
  </si>
  <si>
    <t>Reid Shipley</t>
  </si>
  <si>
    <t>130584010</t>
  </si>
  <si>
    <t>South Central CUD 401</t>
  </si>
  <si>
    <t>Mr. Kerry Herdes</t>
  </si>
  <si>
    <t>618-547-3414</t>
  </si>
  <si>
    <t>http://www.southcentralschools.org</t>
  </si>
  <si>
    <t>South Central High School</t>
  </si>
  <si>
    <t>Mr. James VanScyoc</t>
  </si>
  <si>
    <t>618-245-3363</t>
  </si>
  <si>
    <t>http://southcentralschools.org/</t>
  </si>
  <si>
    <t>South Central Middle School</t>
  </si>
  <si>
    <t>Mr. Greg Grinestaff</t>
  </si>
  <si>
    <t>618-547-7734</t>
  </si>
  <si>
    <t>South Central Elementary-Kinmundy</t>
  </si>
  <si>
    <t>Ms. Sara Rose</t>
  </si>
  <si>
    <t>618-547-7696</t>
  </si>
  <si>
    <t>130585010</t>
  </si>
  <si>
    <t>Sandoval CUSD 501</t>
  </si>
  <si>
    <t>Mr. Matt Dannaman</t>
  </si>
  <si>
    <t>618-247-3233</t>
  </si>
  <si>
    <t>http://sandoval501.org</t>
  </si>
  <si>
    <t>Sandoval Sr High School</t>
  </si>
  <si>
    <t>Mr. Scott Bunting</t>
  </si>
  <si>
    <t>618-247-3361</t>
  </si>
  <si>
    <t>Sandoval Jr High School</t>
  </si>
  <si>
    <t>Sandoval Elem School</t>
  </si>
  <si>
    <t>Mr. David Adam Hanks</t>
  </si>
  <si>
    <t>618-247-3450</t>
  </si>
  <si>
    <t>130586000</t>
  </si>
  <si>
    <t>Salem CHSD 600</t>
  </si>
  <si>
    <t>Dr. Brad Detering</t>
  </si>
  <si>
    <t>618-548-0727</t>
  </si>
  <si>
    <t>http://www.salemhigh.com</t>
  </si>
  <si>
    <t>Salem Community High School</t>
  </si>
  <si>
    <t>Mr. John Boles</t>
  </si>
  <si>
    <t>130587220</t>
  </si>
  <si>
    <t>Odin PSD 722</t>
  </si>
  <si>
    <t>Mrs. Belinda Kirgan</t>
  </si>
  <si>
    <t>618-740-4183</t>
  </si>
  <si>
    <t>http://www.odinpublicschools.org</t>
  </si>
  <si>
    <t>Odin Attendance Center 9-12</t>
  </si>
  <si>
    <t>Mr. Quinton Marcum</t>
  </si>
  <si>
    <t>http://odinpublicschools.org</t>
  </si>
  <si>
    <t>Odin Attendance Center K-8</t>
  </si>
  <si>
    <t>130950010</t>
  </si>
  <si>
    <t>Oakdale CCSD 1</t>
  </si>
  <si>
    <t>Mr. Charles Peterson</t>
  </si>
  <si>
    <t>618-329-5292</t>
  </si>
  <si>
    <t>115</t>
  </si>
  <si>
    <t>http://www.oakdalegs.org</t>
  </si>
  <si>
    <t>Oakdale Grade School</t>
  </si>
  <si>
    <t>Mr. Charles D Peterson</t>
  </si>
  <si>
    <t>130950100</t>
  </si>
  <si>
    <t>West Washington Co CUD 10</t>
  </si>
  <si>
    <t>Mr. Keith Senior</t>
  </si>
  <si>
    <t>618-243-6454</t>
  </si>
  <si>
    <t>http://www.okawville-k12.org</t>
  </si>
  <si>
    <t>Okawville Jr/Sr High School</t>
  </si>
  <si>
    <t>Mr. Jason Rakers</t>
  </si>
  <si>
    <t>618-243-5201</t>
  </si>
  <si>
    <t>http://www.county.washington.k12.il.us/okawville.ohs</t>
  </si>
  <si>
    <t>Okawville Grade School</t>
  </si>
  <si>
    <t>Mrs. Kimberly Howard</t>
  </si>
  <si>
    <t>618-243-6157</t>
  </si>
  <si>
    <t>http://www.county.washington.k12.il.us/okawville.ogs</t>
  </si>
  <si>
    <t>130950110</t>
  </si>
  <si>
    <t>Irvington CCSD 11</t>
  </si>
  <si>
    <t>Mrs. Tiffany Delaney</t>
  </si>
  <si>
    <t>618-249-6439</t>
  </si>
  <si>
    <t>http://irvingtongradeschool.com</t>
  </si>
  <si>
    <t>Irvington Elem School</t>
  </si>
  <si>
    <t>618-249-6761</t>
  </si>
  <si>
    <t>130950150</t>
  </si>
  <si>
    <t>Ashley CCSD 15</t>
  </si>
  <si>
    <t>Mr. Brian Hodge</t>
  </si>
  <si>
    <t>618-485-6611</t>
  </si>
  <si>
    <t>http://www.ashleyccsd15.org</t>
  </si>
  <si>
    <t>Ashley Com Consolidated School</t>
  </si>
  <si>
    <t>130950490</t>
  </si>
  <si>
    <t>Nashville CCSD 49</t>
  </si>
  <si>
    <t>Mr. Michael Brink</t>
  </si>
  <si>
    <t>618-327-3055</t>
  </si>
  <si>
    <t>http://www.nashville49.org</t>
  </si>
  <si>
    <t>Nashville Grade School</t>
  </si>
  <si>
    <t>Mr. Charles Fairbanks</t>
  </si>
  <si>
    <t>618-327-4304</t>
  </si>
  <si>
    <t>130950990</t>
  </si>
  <si>
    <t>Nashville CHSD 99</t>
  </si>
  <si>
    <t>Mr. Brad R Turner</t>
  </si>
  <si>
    <t>618-327-8286</t>
  </si>
  <si>
    <t>http://www.nashville-k12.org</t>
  </si>
  <si>
    <t>Nashville Comm High School</t>
  </si>
  <si>
    <t>Mr. Mark Begando</t>
  </si>
  <si>
    <t>150162990</t>
  </si>
  <si>
    <t>Chicago Public Schools District 299</t>
  </si>
  <si>
    <t>Mr. Pedro Martinez</t>
  </si>
  <si>
    <t>773-553-2747</t>
  </si>
  <si>
    <t>005</t>
  </si>
  <si>
    <t>http://www.cps.k12.il.us</t>
  </si>
  <si>
    <t>Amundsen High School</t>
  </si>
  <si>
    <t>Kristi Marie Eilers</t>
  </si>
  <si>
    <t>773-534-2320</t>
  </si>
  <si>
    <t>013</t>
  </si>
  <si>
    <t>http://www.cps.edu</t>
  </si>
  <si>
    <t>Bogan High School</t>
  </si>
  <si>
    <t>Mrs. Alahrie A Aziz-Sims</t>
  </si>
  <si>
    <t>773-535-2180</t>
  </si>
  <si>
    <t>Carver Military Academy HS</t>
  </si>
  <si>
    <t>Steven E Rouse</t>
  </si>
  <si>
    <t>773-535-5250</t>
  </si>
  <si>
    <t>http://www.carvermilitary.org</t>
  </si>
  <si>
    <t>0011</t>
  </si>
  <si>
    <t>Farragut Career Academy HS</t>
  </si>
  <si>
    <t>Karen Maria Carpenter</t>
  </si>
  <si>
    <t>773-534-1300</t>
  </si>
  <si>
    <t>0012</t>
  </si>
  <si>
    <t>Fenger Academy High School</t>
  </si>
  <si>
    <t>Mescha Moriah Robertson</t>
  </si>
  <si>
    <t>773-535-5430</t>
  </si>
  <si>
    <t>http://www.fenger.cps.k12.il.us</t>
  </si>
  <si>
    <t>0013</t>
  </si>
  <si>
    <t>Foreman High School</t>
  </si>
  <si>
    <t>Jason Roberts</t>
  </si>
  <si>
    <t>773-534-3400</t>
  </si>
  <si>
    <t>039</t>
  </si>
  <si>
    <t>Back of The Yards IB HS</t>
  </si>
  <si>
    <t>Patricia B Brekke</t>
  </si>
  <si>
    <t>773-535-7320</t>
  </si>
  <si>
    <t>0015</t>
  </si>
  <si>
    <t>Gage Park High School</t>
  </si>
  <si>
    <t>Anna M Taglia</t>
  </si>
  <si>
    <t>773-535-9230</t>
  </si>
  <si>
    <t>0016</t>
  </si>
  <si>
    <t>Harlan Community Academy HS</t>
  </si>
  <si>
    <t>Kai L Jones</t>
  </si>
  <si>
    <t>773-535-5400</t>
  </si>
  <si>
    <t>0019</t>
  </si>
  <si>
    <t>Hirsch Metropolitan High School</t>
  </si>
  <si>
    <t>Tiffany Gore</t>
  </si>
  <si>
    <t>773-535-3100</t>
  </si>
  <si>
    <t>0020</t>
  </si>
  <si>
    <t>Hubbard High School</t>
  </si>
  <si>
    <t>Angelica Altamirano</t>
  </si>
  <si>
    <t>773-535-2200</t>
  </si>
  <si>
    <t>0021</t>
  </si>
  <si>
    <t>Hyde Park Academy High School</t>
  </si>
  <si>
    <t>Rosette R Edinburg</t>
  </si>
  <si>
    <t>773-535-0880</t>
  </si>
  <si>
    <t>025</t>
  </si>
  <si>
    <t>0022</t>
  </si>
  <si>
    <t>Thomas Kelly College Preparatory</t>
  </si>
  <si>
    <t>Raul Magdaleno</t>
  </si>
  <si>
    <t>773-535-4900</t>
  </si>
  <si>
    <t>0023</t>
  </si>
  <si>
    <t>Kelvyn Park High School</t>
  </si>
  <si>
    <t>MICHELLE SUTTMEIER</t>
  </si>
  <si>
    <t>773-534-4200</t>
  </si>
  <si>
    <t>0024</t>
  </si>
  <si>
    <t>Kennedy High School</t>
  </si>
  <si>
    <t>George Z Szkapiak</t>
  </si>
  <si>
    <t>773-535-2325</t>
  </si>
  <si>
    <t>0025</t>
  </si>
  <si>
    <t>Kenwood Academy High School</t>
  </si>
  <si>
    <t>Karen A Calloway</t>
  </si>
  <si>
    <t>773-535-1350</t>
  </si>
  <si>
    <t>0026</t>
  </si>
  <si>
    <t>Lake View High School</t>
  </si>
  <si>
    <t>Mr. Paul J Karafiol</t>
  </si>
  <si>
    <t>773-534-5440</t>
  </si>
  <si>
    <t>011</t>
  </si>
  <si>
    <t>0027</t>
  </si>
  <si>
    <t>Lane Technical High School</t>
  </si>
  <si>
    <t>Edwina L Thompson</t>
  </si>
  <si>
    <t>773-534-5400</t>
  </si>
  <si>
    <t>040</t>
  </si>
  <si>
    <t>0029</t>
  </si>
  <si>
    <t>Marshall Metropolitan High School</t>
  </si>
  <si>
    <t>Mr. Jammie T Poole Jr</t>
  </si>
  <si>
    <t>773-534-6455</t>
  </si>
  <si>
    <t>010</t>
  </si>
  <si>
    <t>0030</t>
  </si>
  <si>
    <t>Mather High School</t>
  </si>
  <si>
    <t>Gary Tesinsky</t>
  </si>
  <si>
    <t>773-534-2350</t>
  </si>
  <si>
    <t>0031</t>
  </si>
  <si>
    <t>Morgan Park High School</t>
  </si>
  <si>
    <t>Mr. Daniel S Kuzma</t>
  </si>
  <si>
    <t>773-535-2550</t>
  </si>
  <si>
    <t>http://www.morganparkcps.org</t>
  </si>
  <si>
    <t>0034</t>
  </si>
  <si>
    <t>Phillips Academy High School</t>
  </si>
  <si>
    <t>Rashad J Talley</t>
  </si>
  <si>
    <t>773-535-1603</t>
  </si>
  <si>
    <t>0035</t>
  </si>
  <si>
    <t>Roosevelt High School</t>
  </si>
  <si>
    <t>Mr. Daniel Kramer</t>
  </si>
  <si>
    <t>773-534-5000</t>
  </si>
  <si>
    <t>http://www.roosevelt.cps.k12.il.us</t>
  </si>
  <si>
    <t>0036</t>
  </si>
  <si>
    <t>Schurz High School</t>
  </si>
  <si>
    <t>Ms. Heidy G Moran</t>
  </si>
  <si>
    <t>773-534-3420</t>
  </si>
  <si>
    <t>0037</t>
  </si>
  <si>
    <t>Senn High School</t>
  </si>
  <si>
    <t>Holly D Dacres</t>
  </si>
  <si>
    <t>773-534-2365</t>
  </si>
  <si>
    <t>014</t>
  </si>
  <si>
    <t>http://schools.cps.k12.il.us/default.aspx</t>
  </si>
  <si>
    <t>0039</t>
  </si>
  <si>
    <t>King College Prep High School</t>
  </si>
  <si>
    <t>Mr. Brian Kelly</t>
  </si>
  <si>
    <t>773-535-1180</t>
  </si>
  <si>
    <t>0041</t>
  </si>
  <si>
    <t>Steinmetz College Prep HS</t>
  </si>
  <si>
    <t>Anna Vilchez</t>
  </si>
  <si>
    <t>773-534-3030</t>
  </si>
  <si>
    <t>003</t>
  </si>
  <si>
    <t>0042</t>
  </si>
  <si>
    <t>Jeffery D Cooks</t>
  </si>
  <si>
    <t>773-534-2000</t>
  </si>
  <si>
    <t>0043</t>
  </si>
  <si>
    <t>Taft High School</t>
  </si>
  <si>
    <t>RYAN GLOWACZ</t>
  </si>
  <si>
    <t>773-534-1000</t>
  </si>
  <si>
    <t>0044</t>
  </si>
  <si>
    <t>Tilden Career Communty Academy HS</t>
  </si>
  <si>
    <t>Dawn M Ramos</t>
  </si>
  <si>
    <t>773-535-1625</t>
  </si>
  <si>
    <t>006</t>
  </si>
  <si>
    <t>0046</t>
  </si>
  <si>
    <t>Von Steuben Metro Science HS</t>
  </si>
  <si>
    <t>Jennifer Miyoko Sutton</t>
  </si>
  <si>
    <t>773-534-5100</t>
  </si>
  <si>
    <t>0047</t>
  </si>
  <si>
    <t>Lincoln Park High School</t>
  </si>
  <si>
    <t>Mr. Eric Steinmiller</t>
  </si>
  <si>
    <t>773-534-8130</t>
  </si>
  <si>
    <t>012</t>
  </si>
  <si>
    <t>0048</t>
  </si>
  <si>
    <t>Washington G High School</t>
  </si>
  <si>
    <t>Samuel Davis</t>
  </si>
  <si>
    <t>773-535-5725</t>
  </si>
  <si>
    <t>0049</t>
  </si>
  <si>
    <t>Wells Community Academy HS</t>
  </si>
  <si>
    <t>Brad L Rossi</t>
  </si>
  <si>
    <t>773-534-7010</t>
  </si>
  <si>
    <t>004</t>
  </si>
  <si>
    <t>0052</t>
  </si>
  <si>
    <t>Crane Medical Prep HS</t>
  </si>
  <si>
    <t>Toya M Benson</t>
  </si>
  <si>
    <t>773-534-7600</t>
  </si>
  <si>
    <t>009</t>
  </si>
  <si>
    <t>0053</t>
  </si>
  <si>
    <t>Disney II Magnet HS</t>
  </si>
  <si>
    <t>Iliana Haydee Rzodkiewicz</t>
  </si>
  <si>
    <t>773-534-5010</t>
  </si>
  <si>
    <t>010C</t>
  </si>
  <si>
    <t>Urban Prep Chtr Acad Englewood HS</t>
  </si>
  <si>
    <t>Ron Bryant</t>
  </si>
  <si>
    <t>773-535-9724</t>
  </si>
  <si>
    <t>012C</t>
  </si>
  <si>
    <t>IHSCA Charter High School</t>
  </si>
  <si>
    <t>Elias Alonzo</t>
  </si>
  <si>
    <t>773-890-8020</t>
  </si>
  <si>
    <t>024</t>
  </si>
  <si>
    <t>013C</t>
  </si>
  <si>
    <t>Urban Prep Chtr Acad Bronzeville HS</t>
  </si>
  <si>
    <t>773-624-3444</t>
  </si>
  <si>
    <t>026</t>
  </si>
  <si>
    <t>http://www.urbanprep.org</t>
  </si>
  <si>
    <t>015C</t>
  </si>
  <si>
    <t>EPIC Academy High School</t>
  </si>
  <si>
    <t>Kyla Mathews</t>
  </si>
  <si>
    <t>773-535-7930</t>
  </si>
  <si>
    <t>http://www.epicacademy.org</t>
  </si>
  <si>
    <t>019C</t>
  </si>
  <si>
    <t>Legal Prep Academy Charter HS</t>
  </si>
  <si>
    <t>Jason Williams</t>
  </si>
  <si>
    <t>773-922-7800</t>
  </si>
  <si>
    <t>http://www.legalprep.org</t>
  </si>
  <si>
    <t>020C</t>
  </si>
  <si>
    <t>IJLA Charter High School</t>
  </si>
  <si>
    <t>Maribel Arellano</t>
  </si>
  <si>
    <t>60608</t>
  </si>
  <si>
    <t>773-890-8060</t>
  </si>
  <si>
    <t>https://www.ijla.org/</t>
  </si>
  <si>
    <t>022C</t>
  </si>
  <si>
    <t>Intrinsic Charter High School</t>
  </si>
  <si>
    <t>Michelle Trojan</t>
  </si>
  <si>
    <t>708-887-2735</t>
  </si>
  <si>
    <t>http://www.intrinsicschools.org</t>
  </si>
  <si>
    <t>028C</t>
  </si>
  <si>
    <t>Noble St Chtr-Pritzker College Prep</t>
  </si>
  <si>
    <t>Carrie Spitz</t>
  </si>
  <si>
    <t>773-394-2848</t>
  </si>
  <si>
    <t>http://www.noblenetwork.org/</t>
  </si>
  <si>
    <t>029C</t>
  </si>
  <si>
    <t>Noble St Chtr Rauner College Prep</t>
  </si>
  <si>
    <t>Cicele Bennett</t>
  </si>
  <si>
    <t>312-226-5345</t>
  </si>
  <si>
    <t>030C</t>
  </si>
  <si>
    <t>Noble St Chtr-Rowe-Clark MS Acad</t>
  </si>
  <si>
    <t>Miracle Moss McMorris</t>
  </si>
  <si>
    <t>773-242-2212</t>
  </si>
  <si>
    <t>031C</t>
  </si>
  <si>
    <t>Noble St Chtr-Golder College Prep</t>
  </si>
  <si>
    <t>Jessie Weingartner</t>
  </si>
  <si>
    <t>312-265-9925</t>
  </si>
  <si>
    <t>032C</t>
  </si>
  <si>
    <t>Noble St Chtr-Comer College Prep</t>
  </si>
  <si>
    <t>Judonne Hemingway</t>
  </si>
  <si>
    <t>60619</t>
  </si>
  <si>
    <t>773-729-3969</t>
  </si>
  <si>
    <t>033C</t>
  </si>
  <si>
    <t>Noble St Chtr-UIC College Prep</t>
  </si>
  <si>
    <t>Dalonte Burns</t>
  </si>
  <si>
    <t>312-768-4858</t>
  </si>
  <si>
    <t>034C</t>
  </si>
  <si>
    <t>Noble St Chtr-Chicago Bulls Prep</t>
  </si>
  <si>
    <t>Geomele Moya</t>
  </si>
  <si>
    <t>773-534-7599</t>
  </si>
  <si>
    <t>035C</t>
  </si>
  <si>
    <t>Noble St Chtr-Muchin College Prep</t>
  </si>
  <si>
    <t>Chase Johnson</t>
  </si>
  <si>
    <t>60602</t>
  </si>
  <si>
    <t>312-445-4680</t>
  </si>
  <si>
    <t>036C</t>
  </si>
  <si>
    <t>Noble St Chtr-Johnson College Prep</t>
  </si>
  <si>
    <t>Jonas Cleeves</t>
  </si>
  <si>
    <t>312-348-1888</t>
  </si>
  <si>
    <t>http://noblenetwork.org</t>
  </si>
  <si>
    <t>037C</t>
  </si>
  <si>
    <t>Noble St Chtr-Hansberry College Prep - Silver</t>
  </si>
  <si>
    <t>Kashawndra Wilson</t>
  </si>
  <si>
    <t>773-729-3400</t>
  </si>
  <si>
    <t>038C</t>
  </si>
  <si>
    <t>Noble St Chtr-DRW Trading College Prep</t>
  </si>
  <si>
    <t>Tina Ellis</t>
  </si>
  <si>
    <t>773-893-4500</t>
  </si>
  <si>
    <t>039C</t>
  </si>
  <si>
    <t>Noble St Chtr-Butler College Prep - Crimson</t>
  </si>
  <si>
    <t>Brian Riddick</t>
  </si>
  <si>
    <t>773-535-5490</t>
  </si>
  <si>
    <t>040C</t>
  </si>
  <si>
    <t>Noble St Chtr-Baker Campus</t>
  </si>
  <si>
    <t>Ms. Mary Arrigo</t>
  </si>
  <si>
    <t>60617</t>
  </si>
  <si>
    <t>773-535-6460</t>
  </si>
  <si>
    <t>041C</t>
  </si>
  <si>
    <t>Noble St Chtr-Noble Campus</t>
  </si>
  <si>
    <t>Ben Gunty</t>
  </si>
  <si>
    <t>773-862-1449</t>
  </si>
  <si>
    <t>042C</t>
  </si>
  <si>
    <t>Noble St Chtr-ITW Speer Acad</t>
  </si>
  <si>
    <t>Jordan Kruger</t>
  </si>
  <si>
    <t>773-622-7484</t>
  </si>
  <si>
    <t>043C</t>
  </si>
  <si>
    <t>Noble St Chtr-The Noble Academy</t>
  </si>
  <si>
    <t>Tierionna D Pinkston</t>
  </si>
  <si>
    <t>312-574-1527</t>
  </si>
  <si>
    <t>044C</t>
  </si>
  <si>
    <t>Noble St Chtr - Mansueto</t>
  </si>
  <si>
    <t>Nora Lawrence</t>
  </si>
  <si>
    <t>773-349-8200</t>
  </si>
  <si>
    <t>046C</t>
  </si>
  <si>
    <t>North Lawndale Prep Chtr-Collins</t>
  </si>
  <si>
    <t>Robin Walker Johnson</t>
  </si>
  <si>
    <t>773-542-6766</t>
  </si>
  <si>
    <t>http://www.nlcphs.org/</t>
  </si>
  <si>
    <t>049C</t>
  </si>
  <si>
    <t>Acero Chtr Sch Network- Sor Juana Ines de la Cruz K-12</t>
  </si>
  <si>
    <t>Alyssa Dons</t>
  </si>
  <si>
    <t>60645</t>
  </si>
  <si>
    <t>312-455-5440</t>
  </si>
  <si>
    <t>http://www.ucsnschools.org/</t>
  </si>
  <si>
    <t>050C</t>
  </si>
  <si>
    <t>Perspectives Chtr - Joslin Campus</t>
  </si>
  <si>
    <t>Dorienne Dorienne Canada Pendleton</t>
  </si>
  <si>
    <t>312-225-7400</t>
  </si>
  <si>
    <t>http://www.pcsedu.org/</t>
  </si>
  <si>
    <t>051C</t>
  </si>
  <si>
    <t>Perspectives Chtr - Leadership Acad</t>
  </si>
  <si>
    <t>Jessica Eggert</t>
  </si>
  <si>
    <t>773-358-6100</t>
  </si>
  <si>
    <t>0526</t>
  </si>
  <si>
    <t>Chicago Vocational Career Acad HS</t>
  </si>
  <si>
    <t>Latasha Taylor</t>
  </si>
  <si>
    <t>773-535-6100</t>
  </si>
  <si>
    <t>052C</t>
  </si>
  <si>
    <t>Perspectives Chtr - High School of Technology</t>
  </si>
  <si>
    <t>Eron Powell</t>
  </si>
  <si>
    <t>773-358-6120</t>
  </si>
  <si>
    <t>0531</t>
  </si>
  <si>
    <t>Dunbar Vocational Career Acad HS</t>
  </si>
  <si>
    <t>RICHARD  MCMILLAN</t>
  </si>
  <si>
    <t>773-534-9000</t>
  </si>
  <si>
    <t>0533</t>
  </si>
  <si>
    <t>Jones College Prep High School</t>
  </si>
  <si>
    <t>Kerry R Dolan</t>
  </si>
  <si>
    <t>773-534-8600</t>
  </si>
  <si>
    <t>http://www.jones.cps.k12.il.us</t>
  </si>
  <si>
    <t>0534</t>
  </si>
  <si>
    <t>Prosser Career Academy HS</t>
  </si>
  <si>
    <t>Ms. Sandra Shimon</t>
  </si>
  <si>
    <t>773-534-3200</t>
  </si>
  <si>
    <t>0536</t>
  </si>
  <si>
    <t>Richards Career Academy HS</t>
  </si>
  <si>
    <t>Ms. Ellen Marie Kennedy</t>
  </si>
  <si>
    <t>773-535-4945</t>
  </si>
  <si>
    <t>0537</t>
  </si>
  <si>
    <t>Simeon Career Academy High School</t>
  </si>
  <si>
    <t>Trista Harper</t>
  </si>
  <si>
    <t>773-535-3200</t>
  </si>
  <si>
    <t>053C</t>
  </si>
  <si>
    <t>Perspectives Chtr -  IIT Campus</t>
  </si>
  <si>
    <t>TyNeisha Banks</t>
  </si>
  <si>
    <t>773-358-6800</t>
  </si>
  <si>
    <t>0543</t>
  </si>
  <si>
    <t>Corliss High School</t>
  </si>
  <si>
    <t>Kevin Coppage</t>
  </si>
  <si>
    <t>773-535-5115</t>
  </si>
  <si>
    <t>0545</t>
  </si>
  <si>
    <t>Clemente Community Academy HS</t>
  </si>
  <si>
    <t>Devon Morales Devon Morales</t>
  </si>
  <si>
    <t>773-534-4000</t>
  </si>
  <si>
    <t>054C</t>
  </si>
  <si>
    <t>YCCS-Scholastic Achievement HS</t>
  </si>
  <si>
    <t>Nicole Simpson</t>
  </si>
  <si>
    <t>773-921-1315</t>
  </si>
  <si>
    <t>http://yccs.us/</t>
  </si>
  <si>
    <t>055C</t>
  </si>
  <si>
    <t>YCCS- McKinley-Lakeside Leadership Academy</t>
  </si>
  <si>
    <t>Irma Plaxico</t>
  </si>
  <si>
    <t>312-949-5010</t>
  </si>
  <si>
    <t>056C</t>
  </si>
  <si>
    <t>YCCS-ASPIRA Pantoja Alt HS</t>
  </si>
  <si>
    <t>Rod Orrego Lindstad</t>
  </si>
  <si>
    <t>773-486-6303</t>
  </si>
  <si>
    <t>057C</t>
  </si>
  <si>
    <t>YCCS-Association House</t>
  </si>
  <si>
    <t>David Pieper</t>
  </si>
  <si>
    <t>773-772-7170</t>
  </si>
  <si>
    <t>059C</t>
  </si>
  <si>
    <t>YCCS-CCA Academy HS</t>
  </si>
  <si>
    <t>Mayra Sampson</t>
  </si>
  <si>
    <t>773-762-2272</t>
  </si>
  <si>
    <t>060C</t>
  </si>
  <si>
    <t>YCCS-Progressive Leadership Academy</t>
  </si>
  <si>
    <t>Ms. Dione Kirksey</t>
  </si>
  <si>
    <t>773-363-3837</t>
  </si>
  <si>
    <t>0616</t>
  </si>
  <si>
    <t>Manley Career Academy High School</t>
  </si>
  <si>
    <t>Ms. Melanie V Beatty Sevier</t>
  </si>
  <si>
    <t>773-534-6900</t>
  </si>
  <si>
    <t>0617</t>
  </si>
  <si>
    <t>Curie Metropolitan High School</t>
  </si>
  <si>
    <t>Homero L Penuelas</t>
  </si>
  <si>
    <t>773-535-2100</t>
  </si>
  <si>
    <t>061C</t>
  </si>
  <si>
    <t>YCCS-Community Youth Dev Inst HS</t>
  </si>
  <si>
    <t>Aaron Royster Jr</t>
  </si>
  <si>
    <t>773-224-2273</t>
  </si>
  <si>
    <t>062C</t>
  </si>
  <si>
    <t>YCCS-Albizu Campos Puerto Rican HS</t>
  </si>
  <si>
    <t>Melissa Lewis</t>
  </si>
  <si>
    <t>773-342-8022</t>
  </si>
  <si>
    <t>063C</t>
  </si>
  <si>
    <t>YCCS-Innovations of Arts Integr HS</t>
  </si>
  <si>
    <t>Alicia Shines</t>
  </si>
  <si>
    <t>312-999-9360</t>
  </si>
  <si>
    <t>065C</t>
  </si>
  <si>
    <t>YCCS-Latino Youth Alternative HS</t>
  </si>
  <si>
    <t>James Hurlburt</t>
  </si>
  <si>
    <t>773-648-2130</t>
  </si>
  <si>
    <t>066C</t>
  </si>
  <si>
    <t>YCCS-Olive Harvey Mid College HS</t>
  </si>
  <si>
    <t>Matthews Trujillo</t>
  </si>
  <si>
    <t>773-291-6517</t>
  </si>
  <si>
    <t>067C</t>
  </si>
  <si>
    <t>YCCS-Sullivan House Alt HS</t>
  </si>
  <si>
    <t>Thomas J Gattuso</t>
  </si>
  <si>
    <t>773-978-8680</t>
  </si>
  <si>
    <t>068C</t>
  </si>
  <si>
    <t>YCCS-Truman Middle College HS</t>
  </si>
  <si>
    <t>Gershon Jackson</t>
  </si>
  <si>
    <t>773-907-4840</t>
  </si>
  <si>
    <t>070C</t>
  </si>
  <si>
    <t>YCCS-West Town Academy Alt HS</t>
  </si>
  <si>
    <t>Adam Wagener</t>
  </si>
  <si>
    <t>312-563-9044</t>
  </si>
  <si>
    <t>071C</t>
  </si>
  <si>
    <t>YCCS West</t>
  </si>
  <si>
    <t>Adrienne Procter</t>
  </si>
  <si>
    <t>60651</t>
  </si>
  <si>
    <t>773-261-0994</t>
  </si>
  <si>
    <t>072C</t>
  </si>
  <si>
    <t>YCCS-Youth Connection Leadership Academy</t>
  </si>
  <si>
    <t>Rommaine Kelley</t>
  </si>
  <si>
    <t>312-225-4668</t>
  </si>
  <si>
    <t>https://yccsycla.org/</t>
  </si>
  <si>
    <t>073C</t>
  </si>
  <si>
    <t>YCCS Chtr - Chatham</t>
  </si>
  <si>
    <t>Marshena Glover</t>
  </si>
  <si>
    <t>773-651-1500</t>
  </si>
  <si>
    <t>074C</t>
  </si>
  <si>
    <t>ASPIRA Charter - Early College Prep HS</t>
  </si>
  <si>
    <t>Matilda Medina</t>
  </si>
  <si>
    <t>773-243-1626</t>
  </si>
  <si>
    <t>http://aec.aspirail.org</t>
  </si>
  <si>
    <t>0763</t>
  </si>
  <si>
    <t>Julian High School</t>
  </si>
  <si>
    <t>Lawrence P Spaulding</t>
  </si>
  <si>
    <t>773-535-5170</t>
  </si>
  <si>
    <t>0764</t>
  </si>
  <si>
    <t>Young Magnet High School</t>
  </si>
  <si>
    <t>Rickey Floyd Harris</t>
  </si>
  <si>
    <t>773-534-7500</t>
  </si>
  <si>
    <t>0767</t>
  </si>
  <si>
    <t>Juarez Community Academy HS</t>
  </si>
  <si>
    <t>Juan Carlos Ocon</t>
  </si>
  <si>
    <t>773-534-7030</t>
  </si>
  <si>
    <t>0772</t>
  </si>
  <si>
    <t>Chicago HS for Agricult Sciences</t>
  </si>
  <si>
    <t>William Edwin Hook</t>
  </si>
  <si>
    <t>773-535-2500</t>
  </si>
  <si>
    <t>0779</t>
  </si>
  <si>
    <t>Hancock College Preparatory HS</t>
  </si>
  <si>
    <t>Ms. Jerryelyn Jones</t>
  </si>
  <si>
    <t>773-535-2410</t>
  </si>
  <si>
    <t>0788</t>
  </si>
  <si>
    <t>Brooks College Prep Academy HS</t>
  </si>
  <si>
    <t>Shannae Bea Jackson</t>
  </si>
  <si>
    <t>773-535-9930</t>
  </si>
  <si>
    <t>0794</t>
  </si>
  <si>
    <t>Northside College Preparatory Hs</t>
  </si>
  <si>
    <t>Patricia Stuber</t>
  </si>
  <si>
    <t>773-534-3954</t>
  </si>
  <si>
    <t>0795</t>
  </si>
  <si>
    <t>Chicago Military Academy HS</t>
  </si>
  <si>
    <t>Vickie Sheree Durrah</t>
  </si>
  <si>
    <t>773-534-9750</t>
  </si>
  <si>
    <t>0796</t>
  </si>
  <si>
    <t>Payton College Preparatory HS</t>
  </si>
  <si>
    <t>Fareeda Jahaan Shabazz</t>
  </si>
  <si>
    <t>773-534-0034</t>
  </si>
  <si>
    <t>079C</t>
  </si>
  <si>
    <t>Aspira Charter - Business and Finance HS</t>
  </si>
  <si>
    <t>James Edwards</t>
  </si>
  <si>
    <t>773-243-1820</t>
  </si>
  <si>
    <t>0803</t>
  </si>
  <si>
    <t>Phoenix Military Academy HS</t>
  </si>
  <si>
    <t>Ferdinand Wipachit</t>
  </si>
  <si>
    <t>773-534-7275</t>
  </si>
  <si>
    <t>0818</t>
  </si>
  <si>
    <t>Spry Community Links High School</t>
  </si>
  <si>
    <t>Claudia Peralta</t>
  </si>
  <si>
    <t>773-534-1997</t>
  </si>
  <si>
    <t>0820</t>
  </si>
  <si>
    <t>Chicago Academy High School</t>
  </si>
  <si>
    <t>Tosha N Jackson</t>
  </si>
  <si>
    <t>773-534-0146</t>
  </si>
  <si>
    <t>0824</t>
  </si>
  <si>
    <t>Bowen High School</t>
  </si>
  <si>
    <t>Priscilla Horton</t>
  </si>
  <si>
    <t>773-535-7650</t>
  </si>
  <si>
    <t>0825</t>
  </si>
  <si>
    <t>North-Grand High School</t>
  </si>
  <si>
    <t>Emily Ann Feltes</t>
  </si>
  <si>
    <t>773-534-8520</t>
  </si>
  <si>
    <t>0826</t>
  </si>
  <si>
    <t>Raby High School</t>
  </si>
  <si>
    <t>Ms. Michelle T Harrell</t>
  </si>
  <si>
    <t>773-534-6755</t>
  </si>
  <si>
    <t>0827</t>
  </si>
  <si>
    <t>Clark Acad Prep Magnet High Schl</t>
  </si>
  <si>
    <t>Charles Anderson Jr</t>
  </si>
  <si>
    <t>773-534-6250</t>
  </si>
  <si>
    <t>0828</t>
  </si>
  <si>
    <t>Rickover Naval Academy High Schl</t>
  </si>
  <si>
    <t>Michael Jerome Biela</t>
  </si>
  <si>
    <t>773-534-2890</t>
  </si>
  <si>
    <t>0829</t>
  </si>
  <si>
    <t>Uplift Community High School</t>
  </si>
  <si>
    <t>Dr. Tyrese L Graham</t>
  </si>
  <si>
    <t>773-534-2875</t>
  </si>
  <si>
    <t>082C</t>
  </si>
  <si>
    <t>CICS - Northtown  Campus</t>
  </si>
  <si>
    <t>Katherine Kreiling</t>
  </si>
  <si>
    <t>60659</t>
  </si>
  <si>
    <t>773-478-3655</t>
  </si>
  <si>
    <t>http://www.chicagointl.org/campuses/northtown.html</t>
  </si>
  <si>
    <t>0830</t>
  </si>
  <si>
    <t>World Language High School</t>
  </si>
  <si>
    <t>Margaret M Loranger</t>
  </si>
  <si>
    <t>773-535-4334</t>
  </si>
  <si>
    <t>0831</t>
  </si>
  <si>
    <t>Douglass Academy High School</t>
  </si>
  <si>
    <t>Michael Wm Durr</t>
  </si>
  <si>
    <t>773-534-6176</t>
  </si>
  <si>
    <t>0832</t>
  </si>
  <si>
    <t>Devry Advantage Academy High Schl</t>
  </si>
  <si>
    <t>Ms. Anna Ruiz</t>
  </si>
  <si>
    <t>773-697-2216</t>
  </si>
  <si>
    <t>0833</t>
  </si>
  <si>
    <t>Lindblom Math &amp; Science Acad HS</t>
  </si>
  <si>
    <t>Starlet Banks</t>
  </si>
  <si>
    <t>773-535-9300</t>
  </si>
  <si>
    <t>0834</t>
  </si>
  <si>
    <t>Bronzeville Scholastic HS</t>
  </si>
  <si>
    <t>Demetra Richardson Starks</t>
  </si>
  <si>
    <t>773-535-1150</t>
  </si>
  <si>
    <t>0835</t>
  </si>
  <si>
    <t>School of Social Justice HS</t>
  </si>
  <si>
    <t>Mr. Omar Chilous</t>
  </si>
  <si>
    <t>773-535-4300</t>
  </si>
  <si>
    <t>0836</t>
  </si>
  <si>
    <t>Multicultural Arts High School</t>
  </si>
  <si>
    <t>Maria Guadalupe Gamboa</t>
  </si>
  <si>
    <t>773-535-4242</t>
  </si>
  <si>
    <t>0837</t>
  </si>
  <si>
    <t>Infinity Math  Science &amp; Tech HS</t>
  </si>
  <si>
    <t>Erin F Walker</t>
  </si>
  <si>
    <t>773-535-4225</t>
  </si>
  <si>
    <t>083C</t>
  </si>
  <si>
    <t>CICS - Ralph Ellison Campus</t>
  </si>
  <si>
    <t>Jacob Morgan</t>
  </si>
  <si>
    <t>773-478-4434</t>
  </si>
  <si>
    <t>http://www.chicagointl.org/campuses/ralph-ellison.html</t>
  </si>
  <si>
    <t>0841</t>
  </si>
  <si>
    <t>Collins Academy STEAM High School</t>
  </si>
  <si>
    <t>LeKenya Sanders Sharpe</t>
  </si>
  <si>
    <t>773-534-1840</t>
  </si>
  <si>
    <t>0844</t>
  </si>
  <si>
    <t>Austin College and Career Academy High School</t>
  </si>
  <si>
    <t>LaTacia R Morgan Greene</t>
  </si>
  <si>
    <t>773-534-0660</t>
  </si>
  <si>
    <t>http://voise.cps.k12.il.us</t>
  </si>
  <si>
    <t>0847</t>
  </si>
  <si>
    <t>Orr Academy High School</t>
  </si>
  <si>
    <t>Karen Carpenter</t>
  </si>
  <si>
    <t>773-534-6500</t>
  </si>
  <si>
    <t>0848</t>
  </si>
  <si>
    <t>Air Force Acad High School</t>
  </si>
  <si>
    <t>Mrs. Yashika N Trippett-Eggleston</t>
  </si>
  <si>
    <t>773-535-1590</t>
  </si>
  <si>
    <t>0849</t>
  </si>
  <si>
    <t>Alcott College Prep</t>
  </si>
  <si>
    <t>Grace Marie Moody</t>
  </si>
  <si>
    <t>773-534-5970</t>
  </si>
  <si>
    <t>http://cps.edu</t>
  </si>
  <si>
    <t>084C</t>
  </si>
  <si>
    <t>North Lawndale Prep Chtr - Christiana</t>
  </si>
  <si>
    <t>Kyera Bradley</t>
  </si>
  <si>
    <t>773-542-1490</t>
  </si>
  <si>
    <t>0850</t>
  </si>
  <si>
    <t>Chicago Technology Academy HS</t>
  </si>
  <si>
    <t>Christina Laino</t>
  </si>
  <si>
    <t>773-534-7755</t>
  </si>
  <si>
    <t>http://www.chicagotechacademy.org</t>
  </si>
  <si>
    <t>0851</t>
  </si>
  <si>
    <t>Chicago HS for the Arts</t>
  </si>
  <si>
    <t>Lorraine Cruz</t>
  </si>
  <si>
    <t>773-534-9710</t>
  </si>
  <si>
    <t>http://chiarts.org</t>
  </si>
  <si>
    <t>0855</t>
  </si>
  <si>
    <t>Ogden Int High School</t>
  </si>
  <si>
    <t>Mr. Devon Herrick</t>
  </si>
  <si>
    <t>773-534-0866</t>
  </si>
  <si>
    <t>0856</t>
  </si>
  <si>
    <t>Williams Medical Prep High Sch</t>
  </si>
  <si>
    <t>Leonetta C Sanders</t>
  </si>
  <si>
    <t>773-535-1120</t>
  </si>
  <si>
    <t>0857</t>
  </si>
  <si>
    <t>Westinghouse High School</t>
  </si>
  <si>
    <t>W Terrell Burgess</t>
  </si>
  <si>
    <t>773-534-6400</t>
  </si>
  <si>
    <t>http://www.newwestinghouse.org</t>
  </si>
  <si>
    <t>0859</t>
  </si>
  <si>
    <t>Solorio Academy High School</t>
  </si>
  <si>
    <t>Rosa Jimenez</t>
  </si>
  <si>
    <t>773-535-9070</t>
  </si>
  <si>
    <t>085C</t>
  </si>
  <si>
    <t>Acero Chtr Sch Network -  Major Hector P Garcia MD H S</t>
  </si>
  <si>
    <t>Eleanor McCree</t>
  </si>
  <si>
    <t>773-579-3480</t>
  </si>
  <si>
    <t>http://www.ucsnschools.org</t>
  </si>
  <si>
    <t>0860</t>
  </si>
  <si>
    <t>South Shore Intl Col Prep HS</t>
  </si>
  <si>
    <t>Ms. Michelle Flatt</t>
  </si>
  <si>
    <t>773-535-8351</t>
  </si>
  <si>
    <t>0861</t>
  </si>
  <si>
    <t>Goode STEM Academy HS</t>
  </si>
  <si>
    <t>Rufino Bustos Jr</t>
  </si>
  <si>
    <t>773-535-7875</t>
  </si>
  <si>
    <t>0863</t>
  </si>
  <si>
    <t>Walter Henri Dyett High School for the Arts</t>
  </si>
  <si>
    <t>Doreatha Butler</t>
  </si>
  <si>
    <t>60615</t>
  </si>
  <si>
    <t>773-535-1825</t>
  </si>
  <si>
    <t>0867</t>
  </si>
  <si>
    <t>Englewood STEM High School</t>
  </si>
  <si>
    <t>Christopher Shelton</t>
  </si>
  <si>
    <t>773-535-9750</t>
  </si>
  <si>
    <t>086C</t>
  </si>
  <si>
    <t>Acero Chtr Sch Network Victoria Soto Campus</t>
  </si>
  <si>
    <t>Elizabeth Obrzut</t>
  </si>
  <si>
    <t>312-455-5446</t>
  </si>
  <si>
    <t>http://UNO Chtr - Soccer Academy</t>
  </si>
  <si>
    <t>101C</t>
  </si>
  <si>
    <t>KIPP Academy Chicago Campus</t>
  </si>
  <si>
    <t>Jarell Lee</t>
  </si>
  <si>
    <t>773-938-8553</t>
  </si>
  <si>
    <t>http://www.kippchicago.org/</t>
  </si>
  <si>
    <t>103C</t>
  </si>
  <si>
    <t>KIPP Chicago Charters - Bloom Campus</t>
  </si>
  <si>
    <t>Tessa Catlett</t>
  </si>
  <si>
    <t>60621</t>
  </si>
  <si>
    <t>773-938-8565</t>
  </si>
  <si>
    <t>107C</t>
  </si>
  <si>
    <t>Univ of Chicago Chtr-Woodlawn</t>
  </si>
  <si>
    <t>Donald Gordon</t>
  </si>
  <si>
    <t>773-752-8101</t>
  </si>
  <si>
    <t>http://www.uchicagocharter.org/</t>
  </si>
  <si>
    <t>109C</t>
  </si>
  <si>
    <t>LEARN Chtr - Middle School</t>
  </si>
  <si>
    <t>Janelle Hatch Miller</t>
  </si>
  <si>
    <t>773-584-4300</t>
  </si>
  <si>
    <t>http://www.learncharter.org</t>
  </si>
  <si>
    <t>110C</t>
  </si>
  <si>
    <t>ASPIRA Charter - Haugan Campus</t>
  </si>
  <si>
    <t>Leon Hart</t>
  </si>
  <si>
    <t>773-303-3549</t>
  </si>
  <si>
    <t>http://haugan.aspirail.org</t>
  </si>
  <si>
    <t>111C</t>
  </si>
  <si>
    <t>Art in Motion Charter School</t>
  </si>
  <si>
    <t>Dion Steele</t>
  </si>
  <si>
    <t>60649</t>
  </si>
  <si>
    <t>773-820-9426</t>
  </si>
  <si>
    <t>http://www.aimchicago.org</t>
  </si>
  <si>
    <t>2046</t>
  </si>
  <si>
    <t>Jackson M Elem School</t>
  </si>
  <si>
    <t>Tracey Redmond</t>
  </si>
  <si>
    <t>773-535-3341</t>
  </si>
  <si>
    <t>2048</t>
  </si>
  <si>
    <t>Green  W Elem School</t>
  </si>
  <si>
    <t>Tyrone Vincent Dowdell</t>
  </si>
  <si>
    <t>773-535-2575</t>
  </si>
  <si>
    <t>Addams Elem School</t>
  </si>
  <si>
    <t>Griselda Flores</t>
  </si>
  <si>
    <t>773-535-6210</t>
  </si>
  <si>
    <t>2052</t>
  </si>
  <si>
    <t>Harriet Tubman Elem School</t>
  </si>
  <si>
    <t>Tonya Hammaker</t>
  </si>
  <si>
    <t>773-534-5725</t>
  </si>
  <si>
    <t>2053</t>
  </si>
  <si>
    <t>Alcott Elem School</t>
  </si>
  <si>
    <t>Barbara Lynn Karrel</t>
  </si>
  <si>
    <t>773-534-5460</t>
  </si>
  <si>
    <t>Aldridge Elem School</t>
  </si>
  <si>
    <t>Afua B Agyeman Badu</t>
  </si>
  <si>
    <t>773-535-5614</t>
  </si>
  <si>
    <t>2058</t>
  </si>
  <si>
    <t>Armour Elem School</t>
  </si>
  <si>
    <t>Katherine Cheng</t>
  </si>
  <si>
    <t>773-535-4530</t>
  </si>
  <si>
    <t>2059</t>
  </si>
  <si>
    <t>Armstrong G Elem IntL Studies</t>
  </si>
  <si>
    <t>Otis Lee Dunson III</t>
  </si>
  <si>
    <t>773-534-2150</t>
  </si>
  <si>
    <t>2062</t>
  </si>
  <si>
    <t>Audubon Elem School</t>
  </si>
  <si>
    <t>Meghan M Duffy</t>
  </si>
  <si>
    <t>773-534-5470</t>
  </si>
  <si>
    <t>Avalon Park Elem School</t>
  </si>
  <si>
    <t>Takeshi M White-James</t>
  </si>
  <si>
    <t>773-535-6615</t>
  </si>
  <si>
    <t>Barnard Elem Comp Math &amp; Sci Ctr</t>
  </si>
  <si>
    <t>Mrs. Kathleen T Valente</t>
  </si>
  <si>
    <t>773-535-2625</t>
  </si>
  <si>
    <t>Barry Elem School</t>
  </si>
  <si>
    <t>Titia Margareth Kipp</t>
  </si>
  <si>
    <t>773-534-3455</t>
  </si>
  <si>
    <t>2068</t>
  </si>
  <si>
    <t>Barton Elem School</t>
  </si>
  <si>
    <t>Louis Davis</t>
  </si>
  <si>
    <t>773-535-3260</t>
  </si>
  <si>
    <t>2069</t>
  </si>
  <si>
    <t>Bass Elem School</t>
  </si>
  <si>
    <t>Carolyn Laverne Jones</t>
  </si>
  <si>
    <t>773-535-3275</t>
  </si>
  <si>
    <t>206C</t>
  </si>
  <si>
    <t>Locke A Elem Charter Academy</t>
  </si>
  <si>
    <t>Patrick Love</t>
  </si>
  <si>
    <t>773-265-7232</t>
  </si>
  <si>
    <t>2070</t>
  </si>
  <si>
    <t>Bateman Elem School</t>
  </si>
  <si>
    <t>Georgia Davos-Vetas</t>
  </si>
  <si>
    <t>773-534-5055</t>
  </si>
  <si>
    <t>2072</t>
  </si>
  <si>
    <t>Nicholson Technology Acad Elem Sch</t>
  </si>
  <si>
    <t>Mr. Mark Landon Carson</t>
  </si>
  <si>
    <t>773-535-3285</t>
  </si>
  <si>
    <t>Beaubien Elem School</t>
  </si>
  <si>
    <t>Mrs. Michelle H Ludford-Naggatz</t>
  </si>
  <si>
    <t>773-534-3500</t>
  </si>
  <si>
    <t>2079</t>
  </si>
  <si>
    <t>Beethoven Elem School</t>
  </si>
  <si>
    <t>Mellodie L Brown</t>
  </si>
  <si>
    <t>773-535-1480</t>
  </si>
  <si>
    <t>Beidler Elem School</t>
  </si>
  <si>
    <t>Ursula Tarshi Hoskins</t>
  </si>
  <si>
    <t>773-534-6811</t>
  </si>
  <si>
    <t>2081</t>
  </si>
  <si>
    <t>Belding Elem School</t>
  </si>
  <si>
    <t>Mandi F Durkin</t>
  </si>
  <si>
    <t>773-534-3590</t>
  </si>
  <si>
    <t>2082</t>
  </si>
  <si>
    <t>Bell Elem School</t>
  </si>
  <si>
    <t>Ashley L Reyes</t>
  </si>
  <si>
    <t>773-534-5150</t>
  </si>
  <si>
    <t>2083</t>
  </si>
  <si>
    <t>Bennett Elem School</t>
  </si>
  <si>
    <t>Stephen Alan Parker</t>
  </si>
  <si>
    <t>773-535-5460</t>
  </si>
  <si>
    <t>Black Magnet Elem School</t>
  </si>
  <si>
    <t>Rhonda Louise Butler</t>
  </si>
  <si>
    <t>773-535-6390</t>
  </si>
  <si>
    <t>Blaine Elem School</t>
  </si>
  <si>
    <t>Mr. Andrew D Russell</t>
  </si>
  <si>
    <t>773-534-5750</t>
  </si>
  <si>
    <t>2088</t>
  </si>
  <si>
    <t>Bond Elem School</t>
  </si>
  <si>
    <t>PATRICIA HICKS</t>
  </si>
  <si>
    <t>773-535-3480</t>
  </si>
  <si>
    <t>2089</t>
  </si>
  <si>
    <t>Mosaic School of Fine Arts</t>
  </si>
  <si>
    <t>Allison L Qualkinbush</t>
  </si>
  <si>
    <t>773-534-2160</t>
  </si>
  <si>
    <t>2090</t>
  </si>
  <si>
    <t>Bradwell Comm Arts &amp; Sci Elem Sch</t>
  </si>
  <si>
    <t>Brittany L Neal</t>
  </si>
  <si>
    <t>773-535-6600</t>
  </si>
  <si>
    <t>2092</t>
  </si>
  <si>
    <t>Haley Elem Academy</t>
  </si>
  <si>
    <t>Ms. Sherry Yvette Pirtle</t>
  </si>
  <si>
    <t>773-535-5340</t>
  </si>
  <si>
    <t>2093</t>
  </si>
  <si>
    <t>Brennemann Elem School</t>
  </si>
  <si>
    <t>Patrina Singleton</t>
  </si>
  <si>
    <t>773-534-5766</t>
  </si>
  <si>
    <t>2094</t>
  </si>
  <si>
    <t>Brentano Elem Math &amp; Science Acad</t>
  </si>
  <si>
    <t>Seth Lavin</t>
  </si>
  <si>
    <t>773-534-4100</t>
  </si>
  <si>
    <t>2095</t>
  </si>
  <si>
    <t>Bridge Elem School</t>
  </si>
  <si>
    <t>Mr. Robert Guercio Jr</t>
  </si>
  <si>
    <t>773-534-3718</t>
  </si>
  <si>
    <t>2096</t>
  </si>
  <si>
    <t>Bright Elem School</t>
  </si>
  <si>
    <t>Alicia C Lewis</t>
  </si>
  <si>
    <t>773-535-6215</t>
  </si>
  <si>
    <t>2097</t>
  </si>
  <si>
    <t>William H Brown STEM Magnet Elementary School</t>
  </si>
  <si>
    <t>Ms. Latoya Lyons</t>
  </si>
  <si>
    <t>773-534-7250</t>
  </si>
  <si>
    <t>2098</t>
  </si>
  <si>
    <t>Brownell Elem School</t>
  </si>
  <si>
    <t>Latrice Flowers</t>
  </si>
  <si>
    <t>773-535-3030</t>
  </si>
  <si>
    <t>2100</t>
  </si>
  <si>
    <t>Bouchet Elem Math &amp; Science Acad</t>
  </si>
  <si>
    <t>Mr. David J Young</t>
  </si>
  <si>
    <t>773-535-0501</t>
  </si>
  <si>
    <t>2101</t>
  </si>
  <si>
    <t>Budlong Elem School</t>
  </si>
  <si>
    <t>Naomi Lyn Nakayama</t>
  </si>
  <si>
    <t>773-534-2591</t>
  </si>
  <si>
    <t>2102</t>
  </si>
  <si>
    <t>Burbank Elem School</t>
  </si>
  <si>
    <t>Edward Collins</t>
  </si>
  <si>
    <t>773-534-3000</t>
  </si>
  <si>
    <t>2103</t>
  </si>
  <si>
    <t>Burke Elem School</t>
  </si>
  <si>
    <t>Ms. Lauren Ellen Norwood</t>
  </si>
  <si>
    <t>773-535-1325</t>
  </si>
  <si>
    <t>2104</t>
  </si>
  <si>
    <t>Burley Elem School</t>
  </si>
  <si>
    <t>Jennifer N Crall</t>
  </si>
  <si>
    <t>773-534-5475</t>
  </si>
  <si>
    <t>2105</t>
  </si>
  <si>
    <t>Burnham Elem Inclusive Academy</t>
  </si>
  <si>
    <t>Sheryl Freeman</t>
  </si>
  <si>
    <t>773-535-6530</t>
  </si>
  <si>
    <t>2107</t>
  </si>
  <si>
    <t>Burnside Elem Scholastic Academy</t>
  </si>
  <si>
    <t>Kelly Ann Thigpen</t>
  </si>
  <si>
    <t>773-535-3300</t>
  </si>
  <si>
    <t>2108</t>
  </si>
  <si>
    <t>Burr Elem School</t>
  </si>
  <si>
    <t>Amy Klimowski</t>
  </si>
  <si>
    <t>773-534-4090</t>
  </si>
  <si>
    <t>2109</t>
  </si>
  <si>
    <t>Burroughs Elem School</t>
  </si>
  <si>
    <t>Mr. Grant Varveris</t>
  </si>
  <si>
    <t>773-535-7226</t>
  </si>
  <si>
    <t>2110</t>
  </si>
  <si>
    <t>Brunson Math &amp; Sci Specialty Elem</t>
  </si>
  <si>
    <t>Carol Diane Wilson</t>
  </si>
  <si>
    <t>773-534-6025</t>
  </si>
  <si>
    <t>2112</t>
  </si>
  <si>
    <t>Byrne Elem School</t>
  </si>
  <si>
    <t>Elizabeth Gallo</t>
  </si>
  <si>
    <t>773-535-2170</t>
  </si>
  <si>
    <t>2113</t>
  </si>
  <si>
    <t>Daisy Bates Academy of Social Justice</t>
  </si>
  <si>
    <t>Danielle L Porch</t>
  </si>
  <si>
    <t>773-535-6300</t>
  </si>
  <si>
    <t>2118</t>
  </si>
  <si>
    <t>Cameron Elem School</t>
  </si>
  <si>
    <t>Michael Herring</t>
  </si>
  <si>
    <t>773-534-4290</t>
  </si>
  <si>
    <t>2119</t>
  </si>
  <si>
    <t>Canty Elem School</t>
  </si>
  <si>
    <t>Jennifer Paula Rath</t>
  </si>
  <si>
    <t>773-534-1238</t>
  </si>
  <si>
    <t>2120</t>
  </si>
  <si>
    <t>Carnegie Elem School</t>
  </si>
  <si>
    <t>Shirley Roberson</t>
  </si>
  <si>
    <t>773-535-0530</t>
  </si>
  <si>
    <t>2122</t>
  </si>
  <si>
    <t>Carroll Elem School</t>
  </si>
  <si>
    <t>Juwana C Foster Wells</t>
  </si>
  <si>
    <t>773-535-9414</t>
  </si>
  <si>
    <t>2123</t>
  </si>
  <si>
    <t>Carter Elem School</t>
  </si>
  <si>
    <t>Ms. Carmel M Perkins</t>
  </si>
  <si>
    <t>773-535-0860</t>
  </si>
  <si>
    <t>2126</t>
  </si>
  <si>
    <t>Cassell Elem School</t>
  </si>
  <si>
    <t>Eileen Mary Scanlan Peterson</t>
  </si>
  <si>
    <t>773-535-2640</t>
  </si>
  <si>
    <t>2127</t>
  </si>
  <si>
    <t>Cather Elem School</t>
  </si>
  <si>
    <t>Lakeya Poston</t>
  </si>
  <si>
    <t>773-534-6780</t>
  </si>
  <si>
    <t>2128</t>
  </si>
  <si>
    <t>Chalmers STEAM Elementary</t>
  </si>
  <si>
    <t>Romian Cortez Crockett</t>
  </si>
  <si>
    <t>773-534-1720</t>
  </si>
  <si>
    <t>2129</t>
  </si>
  <si>
    <t>Chappell Elem School</t>
  </si>
  <si>
    <t>Thomas Peri</t>
  </si>
  <si>
    <t>773-534-2390</t>
  </si>
  <si>
    <t>2130</t>
  </si>
  <si>
    <t>Chase Elem School</t>
  </si>
  <si>
    <t>Jamie Renee Militello</t>
  </si>
  <si>
    <t>773-534-4185</t>
  </si>
  <si>
    <t>2132</t>
  </si>
  <si>
    <t>Clay Elem School</t>
  </si>
  <si>
    <t>Ms. Jennifer L Laurincik</t>
  </si>
  <si>
    <t>773-535-5600</t>
  </si>
  <si>
    <t>2133</t>
  </si>
  <si>
    <t>Cleveland Elem School</t>
  </si>
  <si>
    <t>Robert Staszczak</t>
  </si>
  <si>
    <t>773-534-5130</t>
  </si>
  <si>
    <t>2134</t>
  </si>
  <si>
    <t>Clinton Elem School</t>
  </si>
  <si>
    <t>Maureen Delgado</t>
  </si>
  <si>
    <t>773-534-2025</t>
  </si>
  <si>
    <t>http://www.clinton.cps.k12.il.us</t>
  </si>
  <si>
    <t>2135</t>
  </si>
  <si>
    <t>Clissold Elem School</t>
  </si>
  <si>
    <t>Jamonica Marion</t>
  </si>
  <si>
    <t>773-535-2560</t>
  </si>
  <si>
    <t>2136</t>
  </si>
  <si>
    <t>Coles Elem Language Academy</t>
  </si>
  <si>
    <t>Charlie Wm Mcspadden</t>
  </si>
  <si>
    <t>773-535-6550</t>
  </si>
  <si>
    <t>2138</t>
  </si>
  <si>
    <t>Ruth Bader Ginsburg Elementary</t>
  </si>
  <si>
    <t>Wendy Anne Oleksy</t>
  </si>
  <si>
    <t>773-534-4350</t>
  </si>
  <si>
    <t>2139</t>
  </si>
  <si>
    <t>Cook Elem School</t>
  </si>
  <si>
    <t>El Roy Estes</t>
  </si>
  <si>
    <t>773-535-3315</t>
  </si>
  <si>
    <t>2141</t>
  </si>
  <si>
    <t>Coonley Elem School</t>
  </si>
  <si>
    <t>Brennen E Humphrey</t>
  </si>
  <si>
    <t>773-534-5140</t>
  </si>
  <si>
    <t>2142</t>
  </si>
  <si>
    <t>Cooper Elem Dual Language Academy</t>
  </si>
  <si>
    <t>Ms. Maricela Torres</t>
  </si>
  <si>
    <t>773-534-7205</t>
  </si>
  <si>
    <t>2145</t>
  </si>
  <si>
    <t>Corkery Elem School</t>
  </si>
  <si>
    <t>Alexis Gonzales</t>
  </si>
  <si>
    <t>773-534-1650</t>
  </si>
  <si>
    <t>2147</t>
  </si>
  <si>
    <t>Crown Elem Comm Acd Fine Arts Ctr</t>
  </si>
  <si>
    <t>Ms. Zarree F B Walker</t>
  </si>
  <si>
    <t>773-534-1680</t>
  </si>
  <si>
    <t>2148</t>
  </si>
  <si>
    <t>Darwin Elem School</t>
  </si>
  <si>
    <t>Daniel De Los Reyes</t>
  </si>
  <si>
    <t>773-534-4110</t>
  </si>
  <si>
    <t>2149</t>
  </si>
  <si>
    <t>Davis N Elem School</t>
  </si>
  <si>
    <t>Francisco O Gonzalez</t>
  </si>
  <si>
    <t>773-535-4540</t>
  </si>
  <si>
    <t>214C</t>
  </si>
  <si>
    <t>Asian Human Services -Passage Chrtr</t>
  </si>
  <si>
    <t>Michael Stewart</t>
  </si>
  <si>
    <t>773-433-3530</t>
  </si>
  <si>
    <t>2150</t>
  </si>
  <si>
    <t>Dawes Elem School</t>
  </si>
  <si>
    <t>Carla Ann Frangella</t>
  </si>
  <si>
    <t>773-535-2350</t>
  </si>
  <si>
    <t>2153</t>
  </si>
  <si>
    <t>Deneen Elem School</t>
  </si>
  <si>
    <t>Karla Kemp</t>
  </si>
  <si>
    <t>773-535-3035</t>
  </si>
  <si>
    <t>2154</t>
  </si>
  <si>
    <t>Dett Elem School</t>
  </si>
  <si>
    <t>Eboni M Mixon</t>
  </si>
  <si>
    <t>773-534-7160</t>
  </si>
  <si>
    <t>2155</t>
  </si>
  <si>
    <t>Chopin Elem School</t>
  </si>
  <si>
    <t>Frederick L Williams</t>
  </si>
  <si>
    <t>773-534-4080</t>
  </si>
  <si>
    <t>2158</t>
  </si>
  <si>
    <t>Dever Elem School</t>
  </si>
  <si>
    <t>Jason F Major</t>
  </si>
  <si>
    <t>773-534-3090</t>
  </si>
  <si>
    <t>2159</t>
  </si>
  <si>
    <t>Dewey Elem Academy of Fine Arts</t>
  </si>
  <si>
    <t>Charlene R Reynolds</t>
  </si>
  <si>
    <t>773-535-1666</t>
  </si>
  <si>
    <t>2160</t>
  </si>
  <si>
    <t>Disney Elem Magnet School</t>
  </si>
  <si>
    <t>Mr. Paul Riskus</t>
  </si>
  <si>
    <t>773-534-5840</t>
  </si>
  <si>
    <t>2161</t>
  </si>
  <si>
    <t>Dixon Elem School</t>
  </si>
  <si>
    <t>Demetrius Mundy II</t>
  </si>
  <si>
    <t>773-535-3834</t>
  </si>
  <si>
    <t>2167</t>
  </si>
  <si>
    <t>Dore Elem School</t>
  </si>
  <si>
    <t>Christina Sanchez</t>
  </si>
  <si>
    <t>773-535-2080</t>
  </si>
  <si>
    <t>2169</t>
  </si>
  <si>
    <t>Drake Elem School</t>
  </si>
  <si>
    <t>Christopher Robbins</t>
  </si>
  <si>
    <t>773-534-9129</t>
  </si>
  <si>
    <t>2172</t>
  </si>
  <si>
    <t>Drummond Elem School</t>
  </si>
  <si>
    <t>Ms. Erica Fay Kittle</t>
  </si>
  <si>
    <t>773-534-4120</t>
  </si>
  <si>
    <t>2173</t>
  </si>
  <si>
    <t>Dubois Elem School</t>
  </si>
  <si>
    <t>Kelly Rae Flowers</t>
  </si>
  <si>
    <t>773-535-5582</t>
  </si>
  <si>
    <t>2175</t>
  </si>
  <si>
    <t>Dulles Elem School</t>
  </si>
  <si>
    <t>Toyia Danielle Pullum</t>
  </si>
  <si>
    <t>773-535-0690</t>
  </si>
  <si>
    <t>2177</t>
  </si>
  <si>
    <t>Dunne Technology Acad Elem Sch</t>
  </si>
  <si>
    <t>Chandra R Byrd-Wright</t>
  </si>
  <si>
    <t>773-535-5517</t>
  </si>
  <si>
    <t>2179</t>
  </si>
  <si>
    <t>Dvorak Technology Acad Elem Sch</t>
  </si>
  <si>
    <t>Vauncia Marie Allen</t>
  </si>
  <si>
    <t>773-534-1690</t>
  </si>
  <si>
    <t>217C</t>
  </si>
  <si>
    <t>Chicago Math &amp; Sci Elem Charter</t>
  </si>
  <si>
    <t>Angela Huls</t>
  </si>
  <si>
    <t>773-761-8960</t>
  </si>
  <si>
    <t>http://www.cmsaonline.net</t>
  </si>
  <si>
    <t>2180</t>
  </si>
  <si>
    <t>Earle Elem School</t>
  </si>
  <si>
    <t>Regina D Latimer</t>
  </si>
  <si>
    <t>773-535-9130</t>
  </si>
  <si>
    <t>2181</t>
  </si>
  <si>
    <t>Eberhart Elem School</t>
  </si>
  <si>
    <t>Nneka Hawanya Gunn</t>
  </si>
  <si>
    <t>773-535-9190</t>
  </si>
  <si>
    <t>2182</t>
  </si>
  <si>
    <t>Ebinger Elem School</t>
  </si>
  <si>
    <t>Michelle J Nash</t>
  </si>
  <si>
    <t>773-534-1070</t>
  </si>
  <si>
    <t>2183</t>
  </si>
  <si>
    <t>Edgebrook Elem School</t>
  </si>
  <si>
    <t>Camille Tamara Unger</t>
  </si>
  <si>
    <t>773-534-1194</t>
  </si>
  <si>
    <t>2184</t>
  </si>
  <si>
    <t>Edison Elem Regional Gifted Cntr</t>
  </si>
  <si>
    <t>Karen E Valentine</t>
  </si>
  <si>
    <t>773-534-0540</t>
  </si>
  <si>
    <t>2185</t>
  </si>
  <si>
    <t>Edwards Elem School</t>
  </si>
  <si>
    <t>Raul Bermejo</t>
  </si>
  <si>
    <t>773-535-4875</t>
  </si>
  <si>
    <t>2187</t>
  </si>
  <si>
    <t>Ellington Elem School</t>
  </si>
  <si>
    <t>Ernest D Williams</t>
  </si>
  <si>
    <t>773-534-6361</t>
  </si>
  <si>
    <t>218C</t>
  </si>
  <si>
    <t>Namaste Elem Charter School</t>
  </si>
  <si>
    <t>Rocio Tovalin</t>
  </si>
  <si>
    <t>773-715-9558</t>
  </si>
  <si>
    <t>2190</t>
  </si>
  <si>
    <t>Ericson Elem Scholastic Academy</t>
  </si>
  <si>
    <t>Mary Willis McNeely</t>
  </si>
  <si>
    <t>773-534-6660</t>
  </si>
  <si>
    <t>2191</t>
  </si>
  <si>
    <t>Esmond Elem School</t>
  </si>
  <si>
    <t>Angela Rene Tucker</t>
  </si>
  <si>
    <t>773-535-2650</t>
  </si>
  <si>
    <t>2192</t>
  </si>
  <si>
    <t>Everett Elem School</t>
  </si>
  <si>
    <t>Rodolfo Rojas</t>
  </si>
  <si>
    <t>773-535-4550</t>
  </si>
  <si>
    <t>2193</t>
  </si>
  <si>
    <t>Evers Elem School</t>
  </si>
  <si>
    <t>Terri Laverne Thomas</t>
  </si>
  <si>
    <t>773-535-2565</t>
  </si>
  <si>
    <t>2194</t>
  </si>
  <si>
    <t>Falconer Elem School</t>
  </si>
  <si>
    <t>James Nash Cosme</t>
  </si>
  <si>
    <t>773-534-3560</t>
  </si>
  <si>
    <t>2195</t>
  </si>
  <si>
    <t>Faraday Elem School</t>
  </si>
  <si>
    <t>Tawana W Wilks-Williams</t>
  </si>
  <si>
    <t>773-534-6670</t>
  </si>
  <si>
    <t>2198</t>
  </si>
  <si>
    <t>Farnsworth Elem School</t>
  </si>
  <si>
    <t>Julie Marie Walsh</t>
  </si>
  <si>
    <t>773-534-3535</t>
  </si>
  <si>
    <t>219C</t>
  </si>
  <si>
    <t>Erie Elem Charter School</t>
  </si>
  <si>
    <t>Karem Gomez</t>
  </si>
  <si>
    <t>773-486-7161</t>
  </si>
  <si>
    <t>http://www.eriecharterschool.org</t>
  </si>
  <si>
    <t>2202</t>
  </si>
  <si>
    <t>Fernwood Elem School</t>
  </si>
  <si>
    <t>Robert Lee Towner</t>
  </si>
  <si>
    <t>773-535-2700</t>
  </si>
  <si>
    <t>2203</t>
  </si>
  <si>
    <t>Field Elem School</t>
  </si>
  <si>
    <t>Adrian S Dobbins</t>
  </si>
  <si>
    <t>773-534-2030</t>
  </si>
  <si>
    <t>2204</t>
  </si>
  <si>
    <t>Fiske Elem School</t>
  </si>
  <si>
    <t>Kenya Unique Underwood</t>
  </si>
  <si>
    <t>773-535-0990</t>
  </si>
  <si>
    <t>2206</t>
  </si>
  <si>
    <t>Fort Dearborn Elem School</t>
  </si>
  <si>
    <t>Kimberly Michea Porter</t>
  </si>
  <si>
    <t>773-535-2680</t>
  </si>
  <si>
    <t>2207</t>
  </si>
  <si>
    <t>Franklin Elem Fine Arts Center</t>
  </si>
  <si>
    <t>Elizabeth Wontor Leach</t>
  </si>
  <si>
    <t>773-534-8510</t>
  </si>
  <si>
    <t>2209</t>
  </si>
  <si>
    <t>James Farmer Jr. Elementary</t>
  </si>
  <si>
    <t>Marla Reid</t>
  </si>
  <si>
    <t>773-535-1687</t>
  </si>
  <si>
    <t>2210</t>
  </si>
  <si>
    <t>Fulton Elem School</t>
  </si>
  <si>
    <t>Elwanda Butler</t>
  </si>
  <si>
    <t>773-535-9000</t>
  </si>
  <si>
    <t>2211</t>
  </si>
  <si>
    <t>Funston Elem School</t>
  </si>
  <si>
    <t>Sarah J Trevino Terronez</t>
  </si>
  <si>
    <t>773-534-4125</t>
  </si>
  <si>
    <t>2212</t>
  </si>
  <si>
    <t>Gale Elem Community Academy</t>
  </si>
  <si>
    <t>Francisco Leal</t>
  </si>
  <si>
    <t>773-534-2100</t>
  </si>
  <si>
    <t>2213</t>
  </si>
  <si>
    <t>Gallistel Elem Language Academy</t>
  </si>
  <si>
    <t>Kimberly Joyce Nelson</t>
  </si>
  <si>
    <t>773-535-6540</t>
  </si>
  <si>
    <t>2214</t>
  </si>
  <si>
    <t>Garvy  J Elem School</t>
  </si>
  <si>
    <t>Stephanie Bester</t>
  </si>
  <si>
    <t>773-534-1185</t>
  </si>
  <si>
    <t>2215</t>
  </si>
  <si>
    <t>Gary Elem School</t>
  </si>
  <si>
    <t>Alberto Juarez</t>
  </si>
  <si>
    <t>773-534-1455</t>
  </si>
  <si>
    <t>P,3-8</t>
  </si>
  <si>
    <t>http://www.cos.edu</t>
  </si>
  <si>
    <t>221C</t>
  </si>
  <si>
    <t>Legacy Elem Charter School</t>
  </si>
  <si>
    <t>Liz Goss</t>
  </si>
  <si>
    <t>773-542-1640</t>
  </si>
  <si>
    <t>http://www.legacycharterschool.org</t>
  </si>
  <si>
    <t>2220</t>
  </si>
  <si>
    <t>Goethe Elem School</t>
  </si>
  <si>
    <t>Nader Elmasri</t>
  </si>
  <si>
    <t>773-534-4135</t>
  </si>
  <si>
    <t>2222</t>
  </si>
  <si>
    <t>Owens Community Academy ES</t>
  </si>
  <si>
    <t>Katina Stovall Brown</t>
  </si>
  <si>
    <t>773-535-5475</t>
  </si>
  <si>
    <t>2223</t>
  </si>
  <si>
    <t>Goudy Technology Academy</t>
  </si>
  <si>
    <t>Bill Puo Yeh</t>
  </si>
  <si>
    <t>773-534-2480</t>
  </si>
  <si>
    <t>2224</t>
  </si>
  <si>
    <t>Graham  A Elem School</t>
  </si>
  <si>
    <t>Deivi M  Aguilar</t>
  </si>
  <si>
    <t>773-535-1308</t>
  </si>
  <si>
    <t>2226</t>
  </si>
  <si>
    <t>Gray Elem School</t>
  </si>
  <si>
    <t>Nicholas C Kotis</t>
  </si>
  <si>
    <t>773-534-3520</t>
  </si>
  <si>
    <t>2227</t>
  </si>
  <si>
    <t>Faren D Abell</t>
  </si>
  <si>
    <t>773-534-5800</t>
  </si>
  <si>
    <t>2229</t>
  </si>
  <si>
    <t>Greene N Elem School</t>
  </si>
  <si>
    <t>Shelley Marie Lugo</t>
  </si>
  <si>
    <t>773-535-4560</t>
  </si>
  <si>
    <t>2230</t>
  </si>
  <si>
    <t>Gregory Math &amp; Sci Elem Academy</t>
  </si>
  <si>
    <t>Lateeya Toombs</t>
  </si>
  <si>
    <t>773-534-6820</t>
  </si>
  <si>
    <t>2231</t>
  </si>
  <si>
    <t>Gresham Elem School</t>
  </si>
  <si>
    <t>Kimberly S Oliver</t>
  </si>
  <si>
    <t>773-535-3350</t>
  </si>
  <si>
    <t>2232</t>
  </si>
  <si>
    <t>Grimes Elem School</t>
  </si>
  <si>
    <t>Katherine M Engelhardt</t>
  </si>
  <si>
    <t>773-535-2364</t>
  </si>
  <si>
    <t>2235</t>
  </si>
  <si>
    <t>Haines Elem School</t>
  </si>
  <si>
    <t>Catherine A Moy Davis</t>
  </si>
  <si>
    <t>773-534-9200</t>
  </si>
  <si>
    <t>2236</t>
  </si>
  <si>
    <t>Gillespie Elem School</t>
  </si>
  <si>
    <t>Michelle Renee Willis</t>
  </si>
  <si>
    <t>773-535-5065</t>
  </si>
  <si>
    <t>2239</t>
  </si>
  <si>
    <t>Hale Elem School</t>
  </si>
  <si>
    <t>Dawn E Iles Gomez</t>
  </si>
  <si>
    <t>773-535-2265</t>
  </si>
  <si>
    <t>2240</t>
  </si>
  <si>
    <t>Hamilton Elem School</t>
  </si>
  <si>
    <t>Kristin Blathras</t>
  </si>
  <si>
    <t>773-534-5484</t>
  </si>
  <si>
    <t>2241</t>
  </si>
  <si>
    <t>Hamline Elem School</t>
  </si>
  <si>
    <t>Natasha A Ortega</t>
  </si>
  <si>
    <t>773-535-4565</t>
  </si>
  <si>
    <t>2242</t>
  </si>
  <si>
    <t>Hammond Elem School</t>
  </si>
  <si>
    <t>Ms. Anamaria Orbe</t>
  </si>
  <si>
    <t>773-535-4580</t>
  </si>
  <si>
    <t>2244</t>
  </si>
  <si>
    <t>Bret Harte Elem School</t>
  </si>
  <si>
    <t>Charles Bright</t>
  </si>
  <si>
    <t>773-535-0870</t>
  </si>
  <si>
    <t>2246</t>
  </si>
  <si>
    <t>Harvard Elem School</t>
  </si>
  <si>
    <t>Aisha K McCarthy</t>
  </si>
  <si>
    <t>773-535-3045</t>
  </si>
  <si>
    <t>2247</t>
  </si>
  <si>
    <t>Haugan Elem School</t>
  </si>
  <si>
    <t>Heather Smith Yutzy</t>
  </si>
  <si>
    <t>773-534-5040</t>
  </si>
  <si>
    <t>2249</t>
  </si>
  <si>
    <t>Hawthorne Elem Scholastic Academy</t>
  </si>
  <si>
    <t>Mrs. Patricia C Davlantes</t>
  </si>
  <si>
    <t>773-534-5550</t>
  </si>
  <si>
    <t>224C</t>
  </si>
  <si>
    <t>Providence-Englewood Elem Charter</t>
  </si>
  <si>
    <t>Ms. Angela Johnson Williams</t>
  </si>
  <si>
    <t>773-434-0202</t>
  </si>
  <si>
    <t>http://www.pecs.k12.il.us</t>
  </si>
  <si>
    <t>2252</t>
  </si>
  <si>
    <t>Hayt Elem School</t>
  </si>
  <si>
    <t>Chris Twomey</t>
  </si>
  <si>
    <t>773-534-2040</t>
  </si>
  <si>
    <t>http://www.collaboratory.nunet.net/hayt/home/home.html</t>
  </si>
  <si>
    <t>2254</t>
  </si>
  <si>
    <t>Healy Elem School</t>
  </si>
  <si>
    <t>Erin M Kamradt</t>
  </si>
  <si>
    <t>773-534-9190</t>
  </si>
  <si>
    <t>2255</t>
  </si>
  <si>
    <t>Hearst Elem School</t>
  </si>
  <si>
    <t>Teresa H Chrobak-Prince</t>
  </si>
  <si>
    <t>773-535-2376</t>
  </si>
  <si>
    <t>2256</t>
  </si>
  <si>
    <t>Hedges Elem School</t>
  </si>
  <si>
    <t>Carmen Medina</t>
  </si>
  <si>
    <t>773-535-7360</t>
  </si>
  <si>
    <t>2257</t>
  </si>
  <si>
    <t>Hefferan Elem School</t>
  </si>
  <si>
    <t>Ladonna L Williams</t>
  </si>
  <si>
    <t>773-534-6192</t>
  </si>
  <si>
    <t>2258</t>
  </si>
  <si>
    <t>Henderson Elem School</t>
  </si>
  <si>
    <t>Marvis B Jackson-Ivy</t>
  </si>
  <si>
    <t>773-535-9080</t>
  </si>
  <si>
    <t>2259</t>
  </si>
  <si>
    <t>Hendricks Elem Community Academy</t>
  </si>
  <si>
    <t>Anika T Murphy Wellere</t>
  </si>
  <si>
    <t>773-535-1696</t>
  </si>
  <si>
    <t>2260</t>
  </si>
  <si>
    <t>Henry Elem School</t>
  </si>
  <si>
    <t>Mary Ann Reynolds</t>
  </si>
  <si>
    <t>773-534-5060</t>
  </si>
  <si>
    <t>2263</t>
  </si>
  <si>
    <t>Herzl Elem School</t>
  </si>
  <si>
    <t>Tamara L Davis</t>
  </si>
  <si>
    <t>773-534-1480</t>
  </si>
  <si>
    <t>2265</t>
  </si>
  <si>
    <t>Hibbard Elem School</t>
  </si>
  <si>
    <t>Hiliana Araceli Leon</t>
  </si>
  <si>
    <t>773-534-5191</t>
  </si>
  <si>
    <t>2266</t>
  </si>
  <si>
    <t>Higgins Elem Community Academy</t>
  </si>
  <si>
    <t>Charnette M Marshall</t>
  </si>
  <si>
    <t>773-535-5625</t>
  </si>
  <si>
    <t>2267</t>
  </si>
  <si>
    <t>King Academy of Social Justice</t>
  </si>
  <si>
    <t>Marlena Little</t>
  </si>
  <si>
    <t>773-535-3875</t>
  </si>
  <si>
    <t>http://www.kingacademy.cps.edu</t>
  </si>
  <si>
    <t>2268</t>
  </si>
  <si>
    <t>Hitch Elem School</t>
  </si>
  <si>
    <t>Lindsi M Lara</t>
  </si>
  <si>
    <t>773-534-1189</t>
  </si>
  <si>
    <t>2269</t>
  </si>
  <si>
    <t>Holden Elem School</t>
  </si>
  <si>
    <t>Konstantinos Patsiopoulos</t>
  </si>
  <si>
    <t>773-535-7200</t>
  </si>
  <si>
    <t>226C</t>
  </si>
  <si>
    <t>Polaris Elem Charter Academy</t>
  </si>
  <si>
    <t>Michelle Navarre</t>
  </si>
  <si>
    <t>773-534-0820</t>
  </si>
  <si>
    <t>http://www.pcachicago.org</t>
  </si>
  <si>
    <t>2270</t>
  </si>
  <si>
    <t>Diedre K Coleman</t>
  </si>
  <si>
    <t>773-535-9025</t>
  </si>
  <si>
    <t>2273</t>
  </si>
  <si>
    <t>Howe Elem School</t>
  </si>
  <si>
    <t>Nikita Horn</t>
  </si>
  <si>
    <t>773-534-6060</t>
  </si>
  <si>
    <t>2275</t>
  </si>
  <si>
    <t>Hoyne Elem School</t>
  </si>
  <si>
    <t>Michael Dwayne Hinton</t>
  </si>
  <si>
    <t>773-535-6425</t>
  </si>
  <si>
    <t>2276</t>
  </si>
  <si>
    <t>Hughes  C Elem School</t>
  </si>
  <si>
    <t>Laure Fitch</t>
  </si>
  <si>
    <t>773-534-1762</t>
  </si>
  <si>
    <t>2280</t>
  </si>
  <si>
    <t>Hurley Elem School</t>
  </si>
  <si>
    <t>Angel Aguirre</t>
  </si>
  <si>
    <t>773-535-2068</t>
  </si>
  <si>
    <t>2281</t>
  </si>
  <si>
    <t>Carmen Reeda Jenkins</t>
  </si>
  <si>
    <t>773-534-7295</t>
  </si>
  <si>
    <t>2283</t>
  </si>
  <si>
    <t>Chicago World Language Academy</t>
  </si>
  <si>
    <t>CYNTHIA LEUNG</t>
  </si>
  <si>
    <t>773-534-7000</t>
  </si>
  <si>
    <t>2284</t>
  </si>
  <si>
    <t>Jahn Elem School</t>
  </si>
  <si>
    <t>Derrick Kimbrough</t>
  </si>
  <si>
    <t>773-534-5500</t>
  </si>
  <si>
    <t>2285</t>
  </si>
  <si>
    <t>Jamieson Elem School</t>
  </si>
  <si>
    <t>Susan Paik</t>
  </si>
  <si>
    <t>773-534-2395</t>
  </si>
  <si>
    <t>2288</t>
  </si>
  <si>
    <t>Jensen Elem Scholastic Academy</t>
  </si>
  <si>
    <t>Beverly P Patton</t>
  </si>
  <si>
    <t>773-534-6840</t>
  </si>
  <si>
    <t>2289</t>
  </si>
  <si>
    <t>Pilsen Elem Community Academy</t>
  </si>
  <si>
    <t>Ms. YADIRA BERNADAC</t>
  </si>
  <si>
    <t>773-534-7675</t>
  </si>
  <si>
    <t>228C</t>
  </si>
  <si>
    <t>Catalyst Charter-Circle Rock ES</t>
  </si>
  <si>
    <t>Elizabeth Jamison Dunn</t>
  </si>
  <si>
    <t>773-945-5025</t>
  </si>
  <si>
    <t>http://catalystschools.org</t>
  </si>
  <si>
    <t>2290</t>
  </si>
  <si>
    <t>Johnson STEAM Elementary</t>
  </si>
  <si>
    <t>Steve Fisher</t>
  </si>
  <si>
    <t>773-534-1829</t>
  </si>
  <si>
    <t>2292</t>
  </si>
  <si>
    <t>Joseph Jungman STEM Magnet Elementary School</t>
  </si>
  <si>
    <t>Mrs. Suzanne V Mazenis-Luzzi</t>
  </si>
  <si>
    <t>773-534-7375</t>
  </si>
  <si>
    <t>2293</t>
  </si>
  <si>
    <t>Kellogg Elem School</t>
  </si>
  <si>
    <t>Cory W Overstreet</t>
  </si>
  <si>
    <t>773-535-2590</t>
  </si>
  <si>
    <t>2294</t>
  </si>
  <si>
    <t>Kershaw Elem School</t>
  </si>
  <si>
    <t>Jennifer Dawn Clayton</t>
  </si>
  <si>
    <t>773-535-3050</t>
  </si>
  <si>
    <t>2296</t>
  </si>
  <si>
    <t>Kilmer Elem School</t>
  </si>
  <si>
    <t>Natalie M Rodriguez</t>
  </si>
  <si>
    <t>773-534-2115</t>
  </si>
  <si>
    <t>2299</t>
  </si>
  <si>
    <t>Kinzie Elem School</t>
  </si>
  <si>
    <t>Dawn Marie Caetta</t>
  </si>
  <si>
    <t>773-535-2425</t>
  </si>
  <si>
    <t>http://www.kinzie.cps.k12.il.us</t>
  </si>
  <si>
    <t>229C</t>
  </si>
  <si>
    <t>Academy for Global Citizenship</t>
  </si>
  <si>
    <t>Saskia Rombouts</t>
  </si>
  <si>
    <t>773-582-1100</t>
  </si>
  <si>
    <t>http://www.agcchicago.org</t>
  </si>
  <si>
    <t>2300</t>
  </si>
  <si>
    <t>Kipling Elem School</t>
  </si>
  <si>
    <t>Lawanda Michelle Bishop</t>
  </si>
  <si>
    <t>773-535-3151</t>
  </si>
  <si>
    <t>2303</t>
  </si>
  <si>
    <t>Lozano Elem Bilingual &amp; Intl Ctr</t>
  </si>
  <si>
    <t>Jessica N Carrasco</t>
  </si>
  <si>
    <t>773-534-4750</t>
  </si>
  <si>
    <t>2304</t>
  </si>
  <si>
    <t>Kozminski Elem Community Academy</t>
  </si>
  <si>
    <t>Ms. Bernadette Glover</t>
  </si>
  <si>
    <t>773-535-0980</t>
  </si>
  <si>
    <t>2306</t>
  </si>
  <si>
    <t>LaSalle Elem Language Academy</t>
  </si>
  <si>
    <t>Dashe R Rowland</t>
  </si>
  <si>
    <t>773-534-8470</t>
  </si>
  <si>
    <t>2309</t>
  </si>
  <si>
    <t>Lawndale Elem Community Academy</t>
  </si>
  <si>
    <t>Ms. Natasha Jones</t>
  </si>
  <si>
    <t>773-534-1635</t>
  </si>
  <si>
    <t>230C</t>
  </si>
  <si>
    <t>Rowe Elementary</t>
  </si>
  <si>
    <t>Jason Smith</t>
  </si>
  <si>
    <t>312-445-5870</t>
  </si>
  <si>
    <t>http://www.roweelementaryschool.org</t>
  </si>
  <si>
    <t>2311</t>
  </si>
  <si>
    <t>Lewis Elem School</t>
  </si>
  <si>
    <t>Richard R Jackson</t>
  </si>
  <si>
    <t>773-534-3060</t>
  </si>
  <si>
    <t>2313</t>
  </si>
  <si>
    <t>Libby Elem School</t>
  </si>
  <si>
    <t>Tamesha A Carter</t>
  </si>
  <si>
    <t>773-535-9050</t>
  </si>
  <si>
    <t>2314</t>
  </si>
  <si>
    <t>Rachael Carnacchio</t>
  </si>
  <si>
    <t>773-534-5720</t>
  </si>
  <si>
    <t>2315</t>
  </si>
  <si>
    <t>Linne Elem School</t>
  </si>
  <si>
    <t>Gabriel Antonio Parra</t>
  </si>
  <si>
    <t>773-534-5262</t>
  </si>
  <si>
    <t>2316</t>
  </si>
  <si>
    <t>Lloyd Elem School</t>
  </si>
  <si>
    <t>Laurel Salgado Jr</t>
  </si>
  <si>
    <t>773-534-3070</t>
  </si>
  <si>
    <t>2317</t>
  </si>
  <si>
    <t>Locke  J Elem School</t>
  </si>
  <si>
    <t>John Gerald Fitzpatrick</t>
  </si>
  <si>
    <t>773-534-3300</t>
  </si>
  <si>
    <t>2319</t>
  </si>
  <si>
    <t>Lovett Elem School</t>
  </si>
  <si>
    <t>Joseph N Campbell</t>
  </si>
  <si>
    <t>773-534-3130</t>
  </si>
  <si>
    <t>2321</t>
  </si>
  <si>
    <t>Lowell Elem School</t>
  </si>
  <si>
    <t>Ana Maria Rodriguez</t>
  </si>
  <si>
    <t>773-534-4300</t>
  </si>
  <si>
    <t>2323</t>
  </si>
  <si>
    <t>Clifford Quentin Gabor</t>
  </si>
  <si>
    <t>773-534-3120</t>
  </si>
  <si>
    <t>2324</t>
  </si>
  <si>
    <t>Talisa L Martin</t>
  </si>
  <si>
    <t>773-535-0551</t>
  </si>
  <si>
    <t>2326</t>
  </si>
  <si>
    <t>Manierre Elem School</t>
  </si>
  <si>
    <t>Tinishi P Davis</t>
  </si>
  <si>
    <t>773-534-8456</t>
  </si>
  <si>
    <t>2328</t>
  </si>
  <si>
    <t>Mann Elem School</t>
  </si>
  <si>
    <t>Karon Marie Purkett</t>
  </si>
  <si>
    <t>773-535-6640</t>
  </si>
  <si>
    <t>232C</t>
  </si>
  <si>
    <t>Catalyst Charter - Maria ES</t>
  </si>
  <si>
    <t>Dawn Donati Martin</t>
  </si>
  <si>
    <t>773-993-1770</t>
  </si>
  <si>
    <t>2330</t>
  </si>
  <si>
    <t>Michael A Marzano</t>
  </si>
  <si>
    <t>773-535-9260</t>
  </si>
  <si>
    <t>2331</t>
  </si>
  <si>
    <t>Marsh Elem School</t>
  </si>
  <si>
    <t>Ana M Torres Romero</t>
  </si>
  <si>
    <t>773-535-6430</t>
  </si>
  <si>
    <t>2334</t>
  </si>
  <si>
    <t>Mason Elem School</t>
  </si>
  <si>
    <t>Falilat Boyd</t>
  </si>
  <si>
    <t>773-534-1530</t>
  </si>
  <si>
    <t>2337</t>
  </si>
  <si>
    <t>Mayer Elem School</t>
  </si>
  <si>
    <t>Ms. Danielle N Drayton</t>
  </si>
  <si>
    <t>773-534-5535</t>
  </si>
  <si>
    <t>2339</t>
  </si>
  <si>
    <t>Minnie Minoso Academy</t>
  </si>
  <si>
    <t>Carrie A Cole</t>
  </si>
  <si>
    <t>773-535-1732</t>
  </si>
  <si>
    <t>233C</t>
  </si>
  <si>
    <t>Montessori of Englewood Chtr ES</t>
  </si>
  <si>
    <t>Rita Nolan</t>
  </si>
  <si>
    <t>773-535-9255</t>
  </si>
  <si>
    <t>2341</t>
  </si>
  <si>
    <t>McCormick Elem School</t>
  </si>
  <si>
    <t>Abigail C George</t>
  </si>
  <si>
    <t>773-535-7252</t>
  </si>
  <si>
    <t>2344</t>
  </si>
  <si>
    <t>McCutcheon Elem School</t>
  </si>
  <si>
    <t>Kahinde Lynn Longmire</t>
  </si>
  <si>
    <t>773-534-2680</t>
  </si>
  <si>
    <t>2345</t>
  </si>
  <si>
    <t>McDade Elem Classical School</t>
  </si>
  <si>
    <t>Ms. Stacy Latrice Gray</t>
  </si>
  <si>
    <t>773-535-3669</t>
  </si>
  <si>
    <t>2346</t>
  </si>
  <si>
    <t>McKay Elem School</t>
  </si>
  <si>
    <t>Aundre L Hayes</t>
  </si>
  <si>
    <t>773-535-9340</t>
  </si>
  <si>
    <t>2349</t>
  </si>
  <si>
    <t>McPherson Elem School</t>
  </si>
  <si>
    <t>Erik John Olson</t>
  </si>
  <si>
    <t>773-534-2625</t>
  </si>
  <si>
    <t>2352</t>
  </si>
  <si>
    <t>Melody Elem School</t>
  </si>
  <si>
    <t>Tiffany Tillman</t>
  </si>
  <si>
    <t>773-534-6850</t>
  </si>
  <si>
    <t>2353</t>
  </si>
  <si>
    <t>Mitchell Elem School</t>
  </si>
  <si>
    <t>Mrs. Katherine B Solimine Welsh</t>
  </si>
  <si>
    <t>773-534-7655</t>
  </si>
  <si>
    <t>2354</t>
  </si>
  <si>
    <t>Mollison Elem School</t>
  </si>
  <si>
    <t>Shelagh Anet Jackson</t>
  </si>
  <si>
    <t>773-535-1804</t>
  </si>
  <si>
    <t>2355</t>
  </si>
  <si>
    <t>Logan Square Elementary</t>
  </si>
  <si>
    <t>Kyle L Schulte</t>
  </si>
  <si>
    <t>773-534-4155</t>
  </si>
  <si>
    <t>2356</t>
  </si>
  <si>
    <t>Moos Elem School</t>
  </si>
  <si>
    <t>Kerrin O Quezada</t>
  </si>
  <si>
    <t>773-534-4340</t>
  </si>
  <si>
    <t>2357</t>
  </si>
  <si>
    <t>Morrill Elem Math &amp; Sci School</t>
  </si>
  <si>
    <t>Dawn Antionette Sydnor</t>
  </si>
  <si>
    <t>773-535-9288</t>
  </si>
  <si>
    <t>2358</t>
  </si>
  <si>
    <t>Inter-American Elem Magnet School</t>
  </si>
  <si>
    <t>Juan Carlos Zayas</t>
  </si>
  <si>
    <t>773-534-5490</t>
  </si>
  <si>
    <t>235C</t>
  </si>
  <si>
    <t>Christopher House Chrt ES</t>
  </si>
  <si>
    <t>Dr. Arturo Abrego</t>
  </si>
  <si>
    <t>773-922-7542</t>
  </si>
  <si>
    <t>http://www.christopherhouse.org</t>
  </si>
  <si>
    <t>2361</t>
  </si>
  <si>
    <t>Mount Greenwood Elem School</t>
  </si>
  <si>
    <t>Catherine Mary Reidy</t>
  </si>
  <si>
    <t>773-535-2786</t>
  </si>
  <si>
    <t>2362</t>
  </si>
  <si>
    <t>Mount Vernon Elem School</t>
  </si>
  <si>
    <t>Raquel Davis</t>
  </si>
  <si>
    <t>773-535-2825</t>
  </si>
  <si>
    <t>2363</t>
  </si>
  <si>
    <t>Mozart Elem School</t>
  </si>
  <si>
    <t>Rachel Ann Mota</t>
  </si>
  <si>
    <t>773-534-4160</t>
  </si>
  <si>
    <t>2365</t>
  </si>
  <si>
    <t>Murphy Elem School</t>
  </si>
  <si>
    <t>Lorelei Rebeca Shick</t>
  </si>
  <si>
    <t>773-534-5223</t>
  </si>
  <si>
    <t>2366</t>
  </si>
  <si>
    <t>Murray Elem Language Academy</t>
  </si>
  <si>
    <t>Harrison Baker</t>
  </si>
  <si>
    <t>773-535-0585</t>
  </si>
  <si>
    <t>2367</t>
  </si>
  <si>
    <t>Brown R Elem Community Acad</t>
  </si>
  <si>
    <t>Steven Douglas Askew</t>
  </si>
  <si>
    <t>773-535-5385</t>
  </si>
  <si>
    <t>2368</t>
  </si>
  <si>
    <t>Nash Elem School</t>
  </si>
  <si>
    <t>Marcie A Byrd</t>
  </si>
  <si>
    <t>773-534-6125</t>
  </si>
  <si>
    <t>2369</t>
  </si>
  <si>
    <t>Neil Elem School</t>
  </si>
  <si>
    <t>Tawane Renee Knox</t>
  </si>
  <si>
    <t>773-535-3000</t>
  </si>
  <si>
    <t>236C</t>
  </si>
  <si>
    <t>Chicago Collegiate Charter School</t>
  </si>
  <si>
    <t>773-536-9098</t>
  </si>
  <si>
    <t>http://www.chicagocollegiate.org</t>
  </si>
  <si>
    <t>2370</t>
  </si>
  <si>
    <t>Nettelhorst Elem School</t>
  </si>
  <si>
    <t>JOSHUA MARBURGER</t>
  </si>
  <si>
    <t>773-534-5810</t>
  </si>
  <si>
    <t>2371</t>
  </si>
  <si>
    <t>Newberry Elem Math &amp; Science Acad</t>
  </si>
  <si>
    <t>Megan B Clendening</t>
  </si>
  <si>
    <t>773-534-8000</t>
  </si>
  <si>
    <t>2372</t>
  </si>
  <si>
    <t>Carver Primary School</t>
  </si>
  <si>
    <t>Ms. Venus Deloach</t>
  </si>
  <si>
    <t>773-535-5674</t>
  </si>
  <si>
    <t>2373</t>
  </si>
  <si>
    <t>Nightingale Elem School</t>
  </si>
  <si>
    <t>Adriana Arias</t>
  </si>
  <si>
    <t>773-535-9270</t>
  </si>
  <si>
    <t>2374</t>
  </si>
  <si>
    <t>Nixon Elem School</t>
  </si>
  <si>
    <t>Diana Gomez Rodriguez</t>
  </si>
  <si>
    <t>773-534-4375</t>
  </si>
  <si>
    <t>2375</t>
  </si>
  <si>
    <t>Nobel Elem School</t>
  </si>
  <si>
    <t>Manuel O Adrianzen</t>
  </si>
  <si>
    <t>773-534-4365</t>
  </si>
  <si>
    <t>2376</t>
  </si>
  <si>
    <t>Norwood Park Elem School</t>
  </si>
  <si>
    <t>Ryan William Coors</t>
  </si>
  <si>
    <t>773-534-1198</t>
  </si>
  <si>
    <t>2380</t>
  </si>
  <si>
    <t>Ogden Elem School</t>
  </si>
  <si>
    <t>773-534-8110</t>
  </si>
  <si>
    <t>2381</t>
  </si>
  <si>
    <t>Oglesby Elem School</t>
  </si>
  <si>
    <t>Lekesha L Coleman</t>
  </si>
  <si>
    <t>773-535-3060</t>
  </si>
  <si>
    <t>2382</t>
  </si>
  <si>
    <t>OKeeffe Elem School</t>
  </si>
  <si>
    <t>Tabitha Natasha White</t>
  </si>
  <si>
    <t>773-535-0600</t>
  </si>
  <si>
    <t>2383</t>
  </si>
  <si>
    <t>Onahan Elem School</t>
  </si>
  <si>
    <t>Marianne Laird Patten</t>
  </si>
  <si>
    <t>773-534-1180</t>
  </si>
  <si>
    <t>2384</t>
  </si>
  <si>
    <t>Oriole Park Elem School</t>
  </si>
  <si>
    <t>Mr. Tim Riff</t>
  </si>
  <si>
    <t>773-534-1201</t>
  </si>
  <si>
    <t>2385</t>
  </si>
  <si>
    <t>Piccolo Elem Specialty School</t>
  </si>
  <si>
    <t>Ms. Heather B Pusatcioglu</t>
  </si>
  <si>
    <t>773-534-4425</t>
  </si>
  <si>
    <t>2386</t>
  </si>
  <si>
    <t>Otis Elem School</t>
  </si>
  <si>
    <t>Kathy B Carter</t>
  </si>
  <si>
    <t>773-534-7665</t>
  </si>
  <si>
    <t>2387</t>
  </si>
  <si>
    <t>OToole Elem School</t>
  </si>
  <si>
    <t>King N Hall</t>
  </si>
  <si>
    <t>773-535-9040</t>
  </si>
  <si>
    <t>2389</t>
  </si>
  <si>
    <t>Owen Elem Scholastic Academy</t>
  </si>
  <si>
    <t>Kimberly Dionne Owens</t>
  </si>
  <si>
    <t>773-535-9330</t>
  </si>
  <si>
    <t>2391</t>
  </si>
  <si>
    <t>Palmer Elem School</t>
  </si>
  <si>
    <t>Jennifer K Dixon</t>
  </si>
  <si>
    <t>773-534-3704</t>
  </si>
  <si>
    <t>2392</t>
  </si>
  <si>
    <t>Parker Elem Community Academy</t>
  </si>
  <si>
    <t>AARON BROWN</t>
  </si>
  <si>
    <t>773-535-3375</t>
  </si>
  <si>
    <t>2394</t>
  </si>
  <si>
    <t>Park Manor Elem School</t>
  </si>
  <si>
    <t>773-535-3070</t>
  </si>
  <si>
    <t>2395</t>
  </si>
  <si>
    <t>Parkside Elem Community Academy</t>
  </si>
  <si>
    <t>Tiffanie Alcantar</t>
  </si>
  <si>
    <t>773-535-0940</t>
  </si>
  <si>
    <t>2396</t>
  </si>
  <si>
    <t>Pasteur Elem School</t>
  </si>
  <si>
    <t>Gerardo B Trujillo</t>
  </si>
  <si>
    <t>773-535-2270</t>
  </si>
  <si>
    <t>2398</t>
  </si>
  <si>
    <t>Peck Elem School</t>
  </si>
  <si>
    <t>Okab Taleb Hassan</t>
  </si>
  <si>
    <t>773-535-2450</t>
  </si>
  <si>
    <t>2399</t>
  </si>
  <si>
    <t>Peirce Elem Intl Studies School</t>
  </si>
  <si>
    <t>Lorianne Zaimi</t>
  </si>
  <si>
    <t>773-534-2440</t>
  </si>
  <si>
    <t>2400</t>
  </si>
  <si>
    <t>Penn Elem School</t>
  </si>
  <si>
    <t>Alexander Phillips</t>
  </si>
  <si>
    <t>773-534-1665</t>
  </si>
  <si>
    <t>2401</t>
  </si>
  <si>
    <t>Washington  H Elem School</t>
  </si>
  <si>
    <t>Sherri Avette Walker</t>
  </si>
  <si>
    <t>773-535-6225</t>
  </si>
  <si>
    <t>2402</t>
  </si>
  <si>
    <t>John J Pershing STEAM Magnet Elementary</t>
  </si>
  <si>
    <t>Safurat Anike Giwa</t>
  </si>
  <si>
    <t>773-534-9272</t>
  </si>
  <si>
    <t>2403</t>
  </si>
  <si>
    <t>Peterson Elem School</t>
  </si>
  <si>
    <t>Yalil Nieves</t>
  </si>
  <si>
    <t>773-534-5070</t>
  </si>
  <si>
    <t>2404</t>
  </si>
  <si>
    <t>Pickard Elem School</t>
  </si>
  <si>
    <t>Phillip A Yasenak</t>
  </si>
  <si>
    <t>773-535-7280</t>
  </si>
  <si>
    <t>2405</t>
  </si>
  <si>
    <t>Pirie Elem Fine Arts &amp; Academic C</t>
  </si>
  <si>
    <t>Carlepha M Kyser</t>
  </si>
  <si>
    <t>773-535-3435</t>
  </si>
  <si>
    <t>2406</t>
  </si>
  <si>
    <t>Plamondon Elem School</t>
  </si>
  <si>
    <t>Althea M Hammond</t>
  </si>
  <si>
    <t>773-534-1789</t>
  </si>
  <si>
    <t>2409</t>
  </si>
  <si>
    <t>Portage Park Elem School</t>
  </si>
  <si>
    <t>Mrs. Maureen S Wood</t>
  </si>
  <si>
    <t>773-534-3576</t>
  </si>
  <si>
    <t>240C</t>
  </si>
  <si>
    <t>Horizon Sci Academy - Southwest Charter</t>
  </si>
  <si>
    <t>Mr. Stephen Palmerin</t>
  </si>
  <si>
    <t>773-498-3355</t>
  </si>
  <si>
    <t>http://www.hsaswchicago.org</t>
  </si>
  <si>
    <t>2410</t>
  </si>
  <si>
    <t>Prescott Elem School</t>
  </si>
  <si>
    <t>Erin W Roche</t>
  </si>
  <si>
    <t>773-534-5505</t>
  </si>
  <si>
    <t>2412</t>
  </si>
  <si>
    <t>Prussing Elem School</t>
  </si>
  <si>
    <t>Alexander Zalar</t>
  </si>
  <si>
    <t>773-534-3460</t>
  </si>
  <si>
    <t>2413</t>
  </si>
  <si>
    <t>Pulaski Intl Sch of Chicago</t>
  </si>
  <si>
    <t>Diana T Racasi</t>
  </si>
  <si>
    <t>773-534-4391</t>
  </si>
  <si>
    <t>2414</t>
  </si>
  <si>
    <t>Pullman Elem School</t>
  </si>
  <si>
    <t>DONALD STALNOS</t>
  </si>
  <si>
    <t>773-535-5395</t>
  </si>
  <si>
    <t>2416</t>
  </si>
  <si>
    <t>Ravenswood Elem School</t>
  </si>
  <si>
    <t>Nicholas Guerrero</t>
  </si>
  <si>
    <t>773-534-5525</t>
  </si>
  <si>
    <t>2417</t>
  </si>
  <si>
    <t>Ray Elem School</t>
  </si>
  <si>
    <t>Gayle Harris Neely</t>
  </si>
  <si>
    <t>773-535-0970</t>
  </si>
  <si>
    <t>2419</t>
  </si>
  <si>
    <t>Reavis Elem Math &amp; Sci Spec Schl</t>
  </si>
  <si>
    <t>Michael L Richie</t>
  </si>
  <si>
    <t>773-535-1060</t>
  </si>
  <si>
    <t>241C</t>
  </si>
  <si>
    <t>Great Lakes Academy Charter ES</t>
  </si>
  <si>
    <t>Joshua Miller</t>
  </si>
  <si>
    <t>773-530-3040</t>
  </si>
  <si>
    <t>2421</t>
  </si>
  <si>
    <t>Reilly Elem School</t>
  </si>
  <si>
    <t>Marcelo Costilla</t>
  </si>
  <si>
    <t>773-534-5250</t>
  </si>
  <si>
    <t>2422</t>
  </si>
  <si>
    <t>Reinberg Elem School</t>
  </si>
  <si>
    <t>Edwin Howat Loch</t>
  </si>
  <si>
    <t>773-534-3465</t>
  </si>
  <si>
    <t>2423</t>
  </si>
  <si>
    <t>Revere Elem School</t>
  </si>
  <si>
    <t>MARLA BROY</t>
  </si>
  <si>
    <t>773-535-0618</t>
  </si>
  <si>
    <t>2426</t>
  </si>
  <si>
    <t>Rogers Elem School</t>
  </si>
  <si>
    <t>Dana Schwarz</t>
  </si>
  <si>
    <t>773-534-2125</t>
  </si>
  <si>
    <t>2428</t>
  </si>
  <si>
    <t>Ruggles Elem School</t>
  </si>
  <si>
    <t>Tonya Weatherly</t>
  </si>
  <si>
    <t>773-535-3085</t>
  </si>
  <si>
    <t>2429</t>
  </si>
  <si>
    <t>Ryder Elem Math &amp; Sci Spec School</t>
  </si>
  <si>
    <t>Aaron Rucker</t>
  </si>
  <si>
    <t>773-535-3843</t>
  </si>
  <si>
    <t>2434</t>
  </si>
  <si>
    <t>Sauganash Elem School</t>
  </si>
  <si>
    <t>Sean Kennedy</t>
  </si>
  <si>
    <t>773-534-3470</t>
  </si>
  <si>
    <t>2435</t>
  </si>
  <si>
    <t>Sawyer Elem School</t>
  </si>
  <si>
    <t>Nelly Robles</t>
  </si>
  <si>
    <t>773-535-0440</t>
  </si>
  <si>
    <t>2436</t>
  </si>
  <si>
    <t>Sayre Elem Language Academy</t>
  </si>
  <si>
    <t>Folasade U Adekunle</t>
  </si>
  <si>
    <t>773-534-3351</t>
  </si>
  <si>
    <t>2437</t>
  </si>
  <si>
    <t>Ashe Elem School</t>
  </si>
  <si>
    <t>Clyde King Jr</t>
  </si>
  <si>
    <t>773-535-3550</t>
  </si>
  <si>
    <t>2438</t>
  </si>
  <si>
    <t>Scammon Elem School</t>
  </si>
  <si>
    <t>Jennifer J Madden</t>
  </si>
  <si>
    <t>773-534-3475</t>
  </si>
  <si>
    <t>2442</t>
  </si>
  <si>
    <t>Schmid Elem School</t>
  </si>
  <si>
    <t>Tenesha Darlene Hatter</t>
  </si>
  <si>
    <t>773-535-6235</t>
  </si>
  <si>
    <t>2444</t>
  </si>
  <si>
    <t>Schubert Elem School</t>
  </si>
  <si>
    <t>Mrs. Claudia G Oberlin</t>
  </si>
  <si>
    <t>773-534-3080</t>
  </si>
  <si>
    <t>2446</t>
  </si>
  <si>
    <t>Seward Elem Communication Arts Ac</t>
  </si>
  <si>
    <t>Nora Alicia Cadenas</t>
  </si>
  <si>
    <t>773-535-4890</t>
  </si>
  <si>
    <t>244C</t>
  </si>
  <si>
    <t>Moving Everest Charter School</t>
  </si>
  <si>
    <t>Ms. LaRita Henry</t>
  </si>
  <si>
    <t>312-683-9695</t>
  </si>
  <si>
    <t>http://www.movingeverest.org</t>
  </si>
  <si>
    <t>2451</t>
  </si>
  <si>
    <t>Sheridan Elem Math &amp; Science Acad</t>
  </si>
  <si>
    <t>ELIZABETH NESSNER</t>
  </si>
  <si>
    <t>773-534-9120</t>
  </si>
  <si>
    <t>2452</t>
  </si>
  <si>
    <t>Mireles Elem Academy</t>
  </si>
  <si>
    <t>YOCELIN PEREZ</t>
  </si>
  <si>
    <t>773-535-6360</t>
  </si>
  <si>
    <t>2453</t>
  </si>
  <si>
    <t>Sherman Elem School</t>
  </si>
  <si>
    <t>Regina M Roberts</t>
  </si>
  <si>
    <t>773-535-1757</t>
  </si>
  <si>
    <t>2454</t>
  </si>
  <si>
    <t>Sherwood Elem School</t>
  </si>
  <si>
    <t>Alice Buzanis</t>
  </si>
  <si>
    <t>773-535-0829</t>
  </si>
  <si>
    <t>2455</t>
  </si>
  <si>
    <t>Shields Elem School</t>
  </si>
  <si>
    <t>Michael Thomas Pacourek</t>
  </si>
  <si>
    <t>773-535-7285</t>
  </si>
  <si>
    <t>2456</t>
  </si>
  <si>
    <t>Shoesmith Elem School</t>
  </si>
  <si>
    <t>Kai Leone Murray</t>
  </si>
  <si>
    <t>773-535-1764</t>
  </si>
  <si>
    <t>2457</t>
  </si>
  <si>
    <t>Shoop Math-Sci Tech Elem Academy</t>
  </si>
  <si>
    <t>Natasha M Topps</t>
  </si>
  <si>
    <t>773-535-2715</t>
  </si>
  <si>
    <t>2458</t>
  </si>
  <si>
    <t>Skinner Elem School</t>
  </si>
  <si>
    <t>Rhea R Bush</t>
  </si>
  <si>
    <t>773-534-7790</t>
  </si>
  <si>
    <t>2459</t>
  </si>
  <si>
    <t>Smyser Elem School</t>
  </si>
  <si>
    <t>Allison M Dinella</t>
  </si>
  <si>
    <t>773-534-3711</t>
  </si>
  <si>
    <t>245C</t>
  </si>
  <si>
    <t>KIPP Chicago Charter School - KIPP One Academy</t>
  </si>
  <si>
    <t>Becky Fussner</t>
  </si>
  <si>
    <t>773-938-8578</t>
  </si>
  <si>
    <t>2460</t>
  </si>
  <si>
    <t>Smyth  J Elem School</t>
  </si>
  <si>
    <t>Dana Turner</t>
  </si>
  <si>
    <t>773-534-7180</t>
  </si>
  <si>
    <t>2461</t>
  </si>
  <si>
    <t>Solomon Elem School</t>
  </si>
  <si>
    <t>Christopher R Gamble</t>
  </si>
  <si>
    <t>773-534-5226</t>
  </si>
  <si>
    <t>2462</t>
  </si>
  <si>
    <t>Spencer Technology Acad Elem Sch</t>
  </si>
  <si>
    <t>Frances M Thibodeaux Fox</t>
  </si>
  <si>
    <t>773-534-6150</t>
  </si>
  <si>
    <t>2464</t>
  </si>
  <si>
    <t>Stagg Elem School</t>
  </si>
  <si>
    <t>Pamela Denise Bolden</t>
  </si>
  <si>
    <t>773-535-3565</t>
  </si>
  <si>
    <t>2465</t>
  </si>
  <si>
    <t>Stevenson Elem School</t>
  </si>
  <si>
    <t>William P Hozian</t>
  </si>
  <si>
    <t>773-535-2280</t>
  </si>
  <si>
    <t>2468</t>
  </si>
  <si>
    <t>Stone Elem Scholastic Academy</t>
  </si>
  <si>
    <t>Kathryn E Nestler</t>
  </si>
  <si>
    <t>773-534-2045</t>
  </si>
  <si>
    <t>2469</t>
  </si>
  <si>
    <t>Spry Elem Community School</t>
  </si>
  <si>
    <t>Pablo Guzman</t>
  </si>
  <si>
    <t>773-534-1700</t>
  </si>
  <si>
    <t>246C</t>
  </si>
  <si>
    <t>CICS - Bucktown Campus</t>
  </si>
  <si>
    <t>Kory Kliebert</t>
  </si>
  <si>
    <t>773-645-3321</t>
  </si>
  <si>
    <t>http://www.chicagointl.org/campuses/bucktown.html</t>
  </si>
  <si>
    <t>2472</t>
  </si>
  <si>
    <t>Stowe Elem School</t>
  </si>
  <si>
    <t>Mr. Jimmy A Lugo</t>
  </si>
  <si>
    <t>773-534-4175</t>
  </si>
  <si>
    <t>2474</t>
  </si>
  <si>
    <t>Verona S Portis</t>
  </si>
  <si>
    <t>773-535-6585</t>
  </si>
  <si>
    <t>2475</t>
  </si>
  <si>
    <t>Sumner Elem Math &amp; Sci Comm Acad</t>
  </si>
  <si>
    <t>Catherine B Martin</t>
  </si>
  <si>
    <t>773-534-6730</t>
  </si>
  <si>
    <t>2476</t>
  </si>
  <si>
    <t>Sutherland Elem School</t>
  </si>
  <si>
    <t>Margaret Moore Burns</t>
  </si>
  <si>
    <t>773-535-2580</t>
  </si>
  <si>
    <t>2477</t>
  </si>
  <si>
    <t>Swift Elem Specialty School</t>
  </si>
  <si>
    <t>Margaret Alhasoon</t>
  </si>
  <si>
    <t>773-534-2695</t>
  </si>
  <si>
    <t>2478</t>
  </si>
  <si>
    <t>Talcott Elem School</t>
  </si>
  <si>
    <t>Elva Bahena</t>
  </si>
  <si>
    <t>773-534-7130</t>
  </si>
  <si>
    <t>2479</t>
  </si>
  <si>
    <t>Tanner Elem School</t>
  </si>
  <si>
    <t>Jacqueline Dillard</t>
  </si>
  <si>
    <t>773-535-3870</t>
  </si>
  <si>
    <t>247C</t>
  </si>
  <si>
    <t>CICS - Longwood Campus</t>
  </si>
  <si>
    <t>Melinda J Baptiste</t>
  </si>
  <si>
    <t>60643</t>
  </si>
  <si>
    <t>773-238-5330</t>
  </si>
  <si>
    <t>3-12</t>
  </si>
  <si>
    <t>http://www.chicagointl.org/campuses/longwood.html</t>
  </si>
  <si>
    <t>2480</t>
  </si>
  <si>
    <t>Taylor Elem School</t>
  </si>
  <si>
    <t>Dennis Bulmer</t>
  </si>
  <si>
    <t>773-535-6240</t>
  </si>
  <si>
    <t>2484</t>
  </si>
  <si>
    <t>Thorp  J N Elem School</t>
  </si>
  <si>
    <t>Sharrone M Caridine</t>
  </si>
  <si>
    <t>773-535-6250</t>
  </si>
  <si>
    <t>2486</t>
  </si>
  <si>
    <t>Thorp  O A Elem Scholastic Acad</t>
  </si>
  <si>
    <t>Efren D Toledo</t>
  </si>
  <si>
    <t>773-534-3640</t>
  </si>
  <si>
    <t>2487</t>
  </si>
  <si>
    <t>Tilton Elem School</t>
  </si>
  <si>
    <t>Quishun Elrod</t>
  </si>
  <si>
    <t>773-534-6746</t>
  </si>
  <si>
    <t>2488</t>
  </si>
  <si>
    <t>Monarcas Academy</t>
  </si>
  <si>
    <t>Gerardo Arriaga</t>
  </si>
  <si>
    <t>773-535-9280</t>
  </si>
  <si>
    <t>http://www.tonti.cps.k12.il.us</t>
  </si>
  <si>
    <t>248C</t>
  </si>
  <si>
    <t>CICS - Prairie Campus</t>
  </si>
  <si>
    <t>Rachael Beucher</t>
  </si>
  <si>
    <t>773-928-0480</t>
  </si>
  <si>
    <t>http://www.chicagointl.org/campuses/prairie.html</t>
  </si>
  <si>
    <t>2490</t>
  </si>
  <si>
    <t>Twain Elem School</t>
  </si>
  <si>
    <t>Matthew Edward Moline</t>
  </si>
  <si>
    <t>773-535-2290</t>
  </si>
  <si>
    <t>2491</t>
  </si>
  <si>
    <t>Vanderpoel Elem Magnet School</t>
  </si>
  <si>
    <t>Jason Davis</t>
  </si>
  <si>
    <t>773-535-2690</t>
  </si>
  <si>
    <t>2492</t>
  </si>
  <si>
    <t>Lavizzo Elem School</t>
  </si>
  <si>
    <t>Herald Watson</t>
  </si>
  <si>
    <t>773-535-5300</t>
  </si>
  <si>
    <t>2494</t>
  </si>
  <si>
    <t>Volta Elem School</t>
  </si>
  <si>
    <t>Eduardo Jose Yanez</t>
  </si>
  <si>
    <t>773-534-5080</t>
  </si>
  <si>
    <t>2497</t>
  </si>
  <si>
    <t>Wacker Elem School</t>
  </si>
  <si>
    <t>Ekaterini A Panagakis</t>
  </si>
  <si>
    <t>773-535-2821</t>
  </si>
  <si>
    <t>2498</t>
  </si>
  <si>
    <t>Wadsworth Elem School</t>
  </si>
  <si>
    <t>Mr. Rashid K Shabazz</t>
  </si>
  <si>
    <t>773-535-0730</t>
  </si>
  <si>
    <t>249C</t>
  </si>
  <si>
    <t>CICS - Washington Pk Campus</t>
  </si>
  <si>
    <t>Athena Giddens Harden</t>
  </si>
  <si>
    <t>773-347-0200</t>
  </si>
  <si>
    <t>http://www.chicagointl.org/campuses/washington-park.html</t>
  </si>
  <si>
    <t>2500</t>
  </si>
  <si>
    <t>Araceli Ibarra</t>
  </si>
  <si>
    <t>773-534-7950</t>
  </si>
  <si>
    <t>2501</t>
  </si>
  <si>
    <t>Ward  J Elem School</t>
  </si>
  <si>
    <t>Guadalupe J Perez</t>
  </si>
  <si>
    <t>773-534-9050</t>
  </si>
  <si>
    <t>2502</t>
  </si>
  <si>
    <t>Warren Elem School</t>
  </si>
  <si>
    <t>Shontell N Smith</t>
  </si>
  <si>
    <t>773-535-6625</t>
  </si>
  <si>
    <t>2503</t>
  </si>
  <si>
    <t>Washington  G Elem School</t>
  </si>
  <si>
    <t>Sergio Manuel Ramirez</t>
  </si>
  <si>
    <t>773-535-5010</t>
  </si>
  <si>
    <t>2504</t>
  </si>
  <si>
    <t>Waters Elem School</t>
  </si>
  <si>
    <t>Peter A Rutkowski</t>
  </si>
  <si>
    <t>773-534-5090</t>
  </si>
  <si>
    <t>2505</t>
  </si>
  <si>
    <t>Webster Elem School</t>
  </si>
  <si>
    <t>Khalid Oluewu</t>
  </si>
  <si>
    <t>773-534-6925</t>
  </si>
  <si>
    <t>2506</t>
  </si>
  <si>
    <t>Wentworth Elem School</t>
  </si>
  <si>
    <t>Melaan S Peterson</t>
  </si>
  <si>
    <t>773-535-3394</t>
  </si>
  <si>
    <t>2507</t>
  </si>
  <si>
    <t>Westcott Elem School</t>
  </si>
  <si>
    <t>Monique Nicol Dockery</t>
  </si>
  <si>
    <t>773-535-3090</t>
  </si>
  <si>
    <t>2510</t>
  </si>
  <si>
    <t>Pritzker Elem School</t>
  </si>
  <si>
    <t>Joenile S Albert-Reese</t>
  </si>
  <si>
    <t>773-534-4415</t>
  </si>
  <si>
    <t>2512</t>
  </si>
  <si>
    <t>Whistler Elem School</t>
  </si>
  <si>
    <t>Katina Marie Manuel</t>
  </si>
  <si>
    <t>773-535-5560</t>
  </si>
  <si>
    <t>2513</t>
  </si>
  <si>
    <t>Whitney Elem School</t>
  </si>
  <si>
    <t>Evelia Diaz</t>
  </si>
  <si>
    <t>773-534-1560</t>
  </si>
  <si>
    <t>2514</t>
  </si>
  <si>
    <t>Yadira Guzman</t>
  </si>
  <si>
    <t>773-535-4590</t>
  </si>
  <si>
    <t>2516</t>
  </si>
  <si>
    <t>Wildwood Elem School</t>
  </si>
  <si>
    <t>Melissa Resh</t>
  </si>
  <si>
    <t>773-534-1188</t>
  </si>
  <si>
    <t>http://www.schools.cps.k12.il.us/default.aspx</t>
  </si>
  <si>
    <t>251C</t>
  </si>
  <si>
    <t>CICS - West Belden Campus</t>
  </si>
  <si>
    <t>Kristin Eng</t>
  </si>
  <si>
    <t>60639</t>
  </si>
  <si>
    <t>773-637-9430</t>
  </si>
  <si>
    <t>http://www.chicagointl.org/campuses/west-belden.html</t>
  </si>
  <si>
    <t>2521</t>
  </si>
  <si>
    <t>Woodson South Elem School</t>
  </si>
  <si>
    <t>Tamara N Littlejohn</t>
  </si>
  <si>
    <t>773-535-1280</t>
  </si>
  <si>
    <t>2525</t>
  </si>
  <si>
    <t>Young Elem School</t>
  </si>
  <si>
    <t>Michele Lee Sellers</t>
  </si>
  <si>
    <t>773-534-6200</t>
  </si>
  <si>
    <t>252C</t>
  </si>
  <si>
    <t>CICS - Avalon/South Shore</t>
  </si>
  <si>
    <t>Darryl Patteson</t>
  </si>
  <si>
    <t>773-721-0858</t>
  </si>
  <si>
    <t>http://www.chicagointl.org/campuses/avalon.html2005</t>
  </si>
  <si>
    <t>2542</t>
  </si>
  <si>
    <t>Yates Elem School</t>
  </si>
  <si>
    <t>Israel Perez</t>
  </si>
  <si>
    <t>773-534-4550</t>
  </si>
  <si>
    <t>254C</t>
  </si>
  <si>
    <t>CICS - Irving Park Campus</t>
  </si>
  <si>
    <t>JW Kuebler</t>
  </si>
  <si>
    <t>773-433-5000</t>
  </si>
  <si>
    <t>http://www.chicagointl.org/campuses/irving-park.html</t>
  </si>
  <si>
    <t>255C</t>
  </si>
  <si>
    <t>CICS - Loomis Primary Campus</t>
  </si>
  <si>
    <t>JoeAnn Nash</t>
  </si>
  <si>
    <t>773-429-8955</t>
  </si>
  <si>
    <t>http://www.chicagointl.org/campuses/loomis-primary.html</t>
  </si>
  <si>
    <t>258C</t>
  </si>
  <si>
    <t>Univ of Chicago Chtr-Nth Kenwood</t>
  </si>
  <si>
    <t>Efundunke Abike Hughes</t>
  </si>
  <si>
    <t>773-536-2399</t>
  </si>
  <si>
    <t>2597</t>
  </si>
  <si>
    <t>Hernandez Middle School</t>
  </si>
  <si>
    <t>Luis Manuel Tellez</t>
  </si>
  <si>
    <t>773-535-8850</t>
  </si>
  <si>
    <t>259C</t>
  </si>
  <si>
    <t>Acero Chtr Sch Network - Octavio Paz Elem School</t>
  </si>
  <si>
    <t>Bridgette Sprovieri</t>
  </si>
  <si>
    <t>773-890-1054</t>
  </si>
  <si>
    <t>2603</t>
  </si>
  <si>
    <t>Dirksen Elem School</t>
  </si>
  <si>
    <t>Timothy F Griffin</t>
  </si>
  <si>
    <t>773-534-1090</t>
  </si>
  <si>
    <t>2605</t>
  </si>
  <si>
    <t>Depriest Elem School</t>
  </si>
  <si>
    <t>Niambi Riggins Thomas</t>
  </si>
  <si>
    <t>773-534-6800</t>
  </si>
  <si>
    <t>260C</t>
  </si>
  <si>
    <t>Acero Chtr Sch Network - Rufino Tamayo Elem Sch</t>
  </si>
  <si>
    <t>Matthew Katz</t>
  </si>
  <si>
    <t>773-434-6355</t>
  </si>
  <si>
    <t>2617</t>
  </si>
  <si>
    <t>Cuffe Math-Sci Tech Elem Academy</t>
  </si>
  <si>
    <t>Marcus Ware</t>
  </si>
  <si>
    <t>773-535-8250</t>
  </si>
  <si>
    <t>2618</t>
  </si>
  <si>
    <t>Foster Park Elem School</t>
  </si>
  <si>
    <t>Kimberly A  Harper Young</t>
  </si>
  <si>
    <t>773-535-2725</t>
  </si>
  <si>
    <t>261C</t>
  </si>
  <si>
    <t>Acero Chtr Sch Network - Carlos Fuentes  Elem School</t>
  </si>
  <si>
    <t>Anna Fink</t>
  </si>
  <si>
    <t>773-279-9826</t>
  </si>
  <si>
    <t>2620</t>
  </si>
  <si>
    <t>Hughes L Elem School</t>
  </si>
  <si>
    <t>Kimbreana L Taylor Goode</t>
  </si>
  <si>
    <t>773-535-5075</t>
  </si>
  <si>
    <t>2622</t>
  </si>
  <si>
    <t>Grissom Elem School</t>
  </si>
  <si>
    <t>Christine M Hurley</t>
  </si>
  <si>
    <t>773-535-5380</t>
  </si>
  <si>
    <t>262C</t>
  </si>
  <si>
    <t>Acero Chtr Sch Network - Bartolome de las Casas Elem Sch</t>
  </si>
  <si>
    <t>Zully Jimenez</t>
  </si>
  <si>
    <t>312-432-3224</t>
  </si>
  <si>
    <t>2634</t>
  </si>
  <si>
    <t>McNair Elem School</t>
  </si>
  <si>
    <t>Benetrice L Whitfield</t>
  </si>
  <si>
    <t>773-534-8980</t>
  </si>
  <si>
    <t>2636</t>
  </si>
  <si>
    <t>Hay Elem Community Academy</t>
  </si>
  <si>
    <t>Latrese Tonya Mathis</t>
  </si>
  <si>
    <t>773-534-6000</t>
  </si>
  <si>
    <t>2637</t>
  </si>
  <si>
    <t>Cullen Elem School</t>
  </si>
  <si>
    <t>Arthurine Beaugard</t>
  </si>
  <si>
    <t>773-535-5375</t>
  </si>
  <si>
    <t>263C</t>
  </si>
  <si>
    <t>Acero Chtr Sch Network - Officer Donald J Marquez  Elem</t>
  </si>
  <si>
    <t>Ariel Correa</t>
  </si>
  <si>
    <t>773-321-2200</t>
  </si>
  <si>
    <t>264C</t>
  </si>
  <si>
    <t>Acero Chtr Sch Network - SPC Daniel Zizumbo Elem Sch</t>
  </si>
  <si>
    <t>Christopher Allen</t>
  </si>
  <si>
    <t>773-579-3470</t>
  </si>
  <si>
    <t>266C</t>
  </si>
  <si>
    <t>Acero Chtr Sch Network- Sandra Cisneros Elem School</t>
  </si>
  <si>
    <t>Hanan Halmiladi</t>
  </si>
  <si>
    <t>773-376-8830</t>
  </si>
  <si>
    <t>267C</t>
  </si>
  <si>
    <t>Acero Chtr Sch Network - Esmeralda Santiago Elem Sch</t>
  </si>
  <si>
    <t>Melissa Sweazy</t>
  </si>
  <si>
    <t>312-455-5410</t>
  </si>
  <si>
    <t>268C</t>
  </si>
  <si>
    <t>Acero Chtr Sch Newtwork - Roberto Clemente Elem School</t>
  </si>
  <si>
    <t>Matthew Wester</t>
  </si>
  <si>
    <t>312-455-5425</t>
  </si>
  <si>
    <t>2700</t>
  </si>
  <si>
    <t>Clark  G R Elem School</t>
  </si>
  <si>
    <t>Natasha Lynette Buckner</t>
  </si>
  <si>
    <t>773-534-6225</t>
  </si>
  <si>
    <t>2703</t>
  </si>
  <si>
    <t>Lee Elem School</t>
  </si>
  <si>
    <t>Lisa Ann Epstein</t>
  </si>
  <si>
    <t>773-535-2255</t>
  </si>
  <si>
    <t>2704</t>
  </si>
  <si>
    <t>Langford A Elem School</t>
  </si>
  <si>
    <t>Nadra C Ruff</t>
  </si>
  <si>
    <t>773-535-9180</t>
  </si>
  <si>
    <t>2706</t>
  </si>
  <si>
    <t>Salazar Elem Bilingual Center</t>
  </si>
  <si>
    <t>Lourdes Jimenez</t>
  </si>
  <si>
    <t>773-534-8310</t>
  </si>
  <si>
    <t>270C</t>
  </si>
  <si>
    <t>Acero Chtr Sch Network - Brighton Park Elem School</t>
  </si>
  <si>
    <t>Christopher Forst</t>
  </si>
  <si>
    <t>312-455-5434</t>
  </si>
  <si>
    <t>2714</t>
  </si>
  <si>
    <t>Leland Elem School</t>
  </si>
  <si>
    <t>Alesia M FranklinAllen</t>
  </si>
  <si>
    <t>773-534-6340</t>
  </si>
  <si>
    <t>2724</t>
  </si>
  <si>
    <t>Robinson Elem School</t>
  </si>
  <si>
    <t>Gretta P Ellis</t>
  </si>
  <si>
    <t>773-535-1777</t>
  </si>
  <si>
    <t>2726</t>
  </si>
  <si>
    <t>Hanson Park Elem School</t>
  </si>
  <si>
    <t>Pam De La Cruz</t>
  </si>
  <si>
    <t>773-534-3100</t>
  </si>
  <si>
    <t>2729</t>
  </si>
  <si>
    <t>White Elem Career Academy</t>
  </si>
  <si>
    <t>Maya A Sadder</t>
  </si>
  <si>
    <t>773-535-5672</t>
  </si>
  <si>
    <t>272C</t>
  </si>
  <si>
    <t>LEARN Charter Excel Campus</t>
  </si>
  <si>
    <t>Mr. Robertson Sekou</t>
  </si>
  <si>
    <t>312-243-7001</t>
  </si>
  <si>
    <t>2737</t>
  </si>
  <si>
    <t>McDowell Elem School</t>
  </si>
  <si>
    <t>Jo L Easterling-Hood</t>
  </si>
  <si>
    <t>773-535-6404</t>
  </si>
  <si>
    <t>2739</t>
  </si>
  <si>
    <t>Keller Elem Gifted Magnet School</t>
  </si>
  <si>
    <t>Mrs. Chalese A Conley Dunbar</t>
  </si>
  <si>
    <t>773-535-2636</t>
  </si>
  <si>
    <t>1-8</t>
  </si>
  <si>
    <t>273C</t>
  </si>
  <si>
    <t>LEARN Chtr-Campbell Campus</t>
  </si>
  <si>
    <t>Tiffany Routier</t>
  </si>
  <si>
    <t>773-826-0370</t>
  </si>
  <si>
    <t>2743</t>
  </si>
  <si>
    <t>Earhart Elem Opt for Knowl School</t>
  </si>
  <si>
    <t>Dr. Brenda J Demar-Williams</t>
  </si>
  <si>
    <t>773-535-6416</t>
  </si>
  <si>
    <t>274C</t>
  </si>
  <si>
    <t>LEARN Chtr - South Chicago Campus</t>
  </si>
  <si>
    <t>Diamond Perkins</t>
  </si>
  <si>
    <t>773-722-8577</t>
  </si>
  <si>
    <t>275C</t>
  </si>
  <si>
    <t>LEARN Chtr -  Hunter Perkins Campus</t>
  </si>
  <si>
    <t>Cynthia Johnson</t>
  </si>
  <si>
    <t>773-488-1634</t>
  </si>
  <si>
    <t>2766</t>
  </si>
  <si>
    <t>Till Elem Math &amp; Science Academy</t>
  </si>
  <si>
    <t>Raven F Patterson Talley</t>
  </si>
  <si>
    <t>773-535-0570</t>
  </si>
  <si>
    <t>2767</t>
  </si>
  <si>
    <t>Ward  L Elem School</t>
  </si>
  <si>
    <t>Shenann M Finley Jones</t>
  </si>
  <si>
    <t>773-534-6440</t>
  </si>
  <si>
    <t>2768</t>
  </si>
  <si>
    <t>Smith  W Elem School</t>
  </si>
  <si>
    <t>Turan C Crockett</t>
  </si>
  <si>
    <t>773-535-5689</t>
  </si>
  <si>
    <t>276C</t>
  </si>
  <si>
    <t>LEARN Chtr - 7th Campus</t>
  </si>
  <si>
    <t>Kisha Briggs</t>
  </si>
  <si>
    <t>2773</t>
  </si>
  <si>
    <t>Garvey  M Elem School</t>
  </si>
  <si>
    <t>Sabrina Anderson</t>
  </si>
  <si>
    <t>773-535-2763</t>
  </si>
  <si>
    <t>2775</t>
  </si>
  <si>
    <t>Joplin Elem School</t>
  </si>
  <si>
    <t>Bridgett F Earls</t>
  </si>
  <si>
    <t>773-535-3425</t>
  </si>
  <si>
    <t>277C</t>
  </si>
  <si>
    <t>CICS - Basil Campus</t>
  </si>
  <si>
    <t>James Johnstone</t>
  </si>
  <si>
    <t>773-778-9455</t>
  </si>
  <si>
    <t>http://www.chicagointl.org/campuses/basil.html</t>
  </si>
  <si>
    <t>2783</t>
  </si>
  <si>
    <t>Cardenas Elem School</t>
  </si>
  <si>
    <t>Jeremy Conrad Feiwell</t>
  </si>
  <si>
    <t>773-534-1465</t>
  </si>
  <si>
    <t>2785</t>
  </si>
  <si>
    <t>Powell Elem Paideia Comm Academy</t>
  </si>
  <si>
    <t>Sheila Blanche Barlow</t>
  </si>
  <si>
    <t>773-535-6650</t>
  </si>
  <si>
    <t>278C</t>
  </si>
  <si>
    <t>CICS - Wrightwood</t>
  </si>
  <si>
    <t>David Lewis</t>
  </si>
  <si>
    <t>773-434-4575</t>
  </si>
  <si>
    <t>http://www.chicagointl.org/campuses/wrightwood.html</t>
  </si>
  <si>
    <t>2799</t>
  </si>
  <si>
    <t>Curtis Elem School</t>
  </si>
  <si>
    <t>Ingrid Elizabeth Boyd</t>
  </si>
  <si>
    <t>773-535-5050</t>
  </si>
  <si>
    <t>2800</t>
  </si>
  <si>
    <t>Beasley Elem Magnet Academic Ctr</t>
  </si>
  <si>
    <t>Donnell L Rader</t>
  </si>
  <si>
    <t>773-535-1230</t>
  </si>
  <si>
    <t>2802</t>
  </si>
  <si>
    <t>Mays Elem Academy</t>
  </si>
  <si>
    <t>Nancy Marseille Jones</t>
  </si>
  <si>
    <t>773-535-3892</t>
  </si>
  <si>
    <t>2804</t>
  </si>
  <si>
    <t>Metcalfe Elem Community Academy</t>
  </si>
  <si>
    <t>Mr. Stephen T Fabiyi</t>
  </si>
  <si>
    <t>773-535-5590</t>
  </si>
  <si>
    <t>2805</t>
  </si>
  <si>
    <t>Decatur Classical Elem School</t>
  </si>
  <si>
    <t>Marisol Negron</t>
  </si>
  <si>
    <t>773-534-2201</t>
  </si>
  <si>
    <t>2806</t>
  </si>
  <si>
    <t>Kanoon Elem Magnet School</t>
  </si>
  <si>
    <t>CLAUDIA PINEDA</t>
  </si>
  <si>
    <t>773-534-1736</t>
  </si>
  <si>
    <t>2807</t>
  </si>
  <si>
    <t>Randolph Elem School</t>
  </si>
  <si>
    <t>Keviyona T Smith Ray</t>
  </si>
  <si>
    <t>773-535-9015</t>
  </si>
  <si>
    <t>2809</t>
  </si>
  <si>
    <t>Poe Elem Classical School</t>
  </si>
  <si>
    <t>Eric Raynard Dockery</t>
  </si>
  <si>
    <t>773-535-5525</t>
  </si>
  <si>
    <t>280C</t>
  </si>
  <si>
    <t>CICS - Bond Campus</t>
  </si>
  <si>
    <t>Marcell Kirk</t>
  </si>
  <si>
    <t>773-468-1300</t>
  </si>
  <si>
    <t>http://www.chicagointl.org/campuses/lloyd-bond.html</t>
  </si>
  <si>
    <t>2811</t>
  </si>
  <si>
    <t>Gunsaulus Elem Scholastic Academy</t>
  </si>
  <si>
    <t>Marlon Henriquez</t>
  </si>
  <si>
    <t>773-535-7215</t>
  </si>
  <si>
    <t>281C</t>
  </si>
  <si>
    <t>Univ of Chicago Chtr-Donoghue</t>
  </si>
  <si>
    <t>Shamilya Woods</t>
  </si>
  <si>
    <t>773-285-5301</t>
  </si>
  <si>
    <t>http://www.uchicagocharter.org</t>
  </si>
  <si>
    <t>2823</t>
  </si>
  <si>
    <t>Ninos Heroes Elem Academic Ctr</t>
  </si>
  <si>
    <t>Ms. Kimberly T Denton</t>
  </si>
  <si>
    <t>773-535-6694</t>
  </si>
  <si>
    <t>2825</t>
  </si>
  <si>
    <t>De Diego Elem Community Academy</t>
  </si>
  <si>
    <t>Mark Janka</t>
  </si>
  <si>
    <t>773-534-4451</t>
  </si>
  <si>
    <t>2826</t>
  </si>
  <si>
    <t>Turner-Drew Elem Language Academy</t>
  </si>
  <si>
    <t>NICHOLSON LATICE</t>
  </si>
  <si>
    <t>773-535-5720</t>
  </si>
  <si>
    <t>2828</t>
  </si>
  <si>
    <t>Sabin Elem Magnet School</t>
  </si>
  <si>
    <t>Matthew E Baker</t>
  </si>
  <si>
    <t>773-534-4490</t>
  </si>
  <si>
    <t>2829</t>
  </si>
  <si>
    <t>Maria Saucedo STEAM Magnet Academy</t>
  </si>
  <si>
    <t>Virginia T Hiltz</t>
  </si>
  <si>
    <t>773-534-1770</t>
  </si>
  <si>
    <t>282C</t>
  </si>
  <si>
    <t>KIPP Chicago Charters - Ascend Academy</t>
  </si>
  <si>
    <t>Marquita Curry</t>
  </si>
  <si>
    <t>773-521-4399</t>
  </si>
  <si>
    <t>http://www.kippchicago.org</t>
  </si>
  <si>
    <t>2837</t>
  </si>
  <si>
    <t>Daley Elem Academy</t>
  </si>
  <si>
    <t>Beryl Shingles</t>
  </si>
  <si>
    <t>773-535-9091</t>
  </si>
  <si>
    <t>2838</t>
  </si>
  <si>
    <t>Madero Middle School</t>
  </si>
  <si>
    <t>Hamed Abeit Flores</t>
  </si>
  <si>
    <t>773-535-4466</t>
  </si>
  <si>
    <t>283C</t>
  </si>
  <si>
    <t>LEARN Chtr - Butler</t>
  </si>
  <si>
    <t>Sharanda Morehead</t>
  </si>
  <si>
    <t>773-722-0200</t>
  </si>
  <si>
    <t>2842</t>
  </si>
  <si>
    <t>Orozco Elem Fine Arts &amp; Sciences</t>
  </si>
  <si>
    <t>Meghan Arminta Sovell</t>
  </si>
  <si>
    <t>773-534-7215</t>
  </si>
  <si>
    <t>2844</t>
  </si>
  <si>
    <t>Morton Elem Career Academy</t>
  </si>
  <si>
    <t>Zachary M Korth</t>
  </si>
  <si>
    <t>773-534-6791</t>
  </si>
  <si>
    <t>284C</t>
  </si>
  <si>
    <t>Acero Chtr Sch Network  - Jovita Idar Elem School</t>
  </si>
  <si>
    <t>Nicolle Macias</t>
  </si>
  <si>
    <t>312-455-5450</t>
  </si>
  <si>
    <t>2850</t>
  </si>
  <si>
    <t>Albany Park Multicultural Elem</t>
  </si>
  <si>
    <t>Ms. Marie Garza Hammerlund</t>
  </si>
  <si>
    <t>773-534-5108</t>
  </si>
  <si>
    <t>2855</t>
  </si>
  <si>
    <t>South Loop Elem School</t>
  </si>
  <si>
    <t>Tara Safonia Shelton</t>
  </si>
  <si>
    <t>773-534-8690</t>
  </si>
  <si>
    <t>2856</t>
  </si>
  <si>
    <t>Lenart Elem Regional Gifted Ctr</t>
  </si>
  <si>
    <t>Angela Mcewen Sims</t>
  </si>
  <si>
    <t>773-535-0040</t>
  </si>
  <si>
    <t>285C</t>
  </si>
  <si>
    <t>Acero Chtr Sch Network - PFC Omar E Torres Elem Sch</t>
  </si>
  <si>
    <t>Analaura Alcantar</t>
  </si>
  <si>
    <t>773-579-3475</t>
  </si>
  <si>
    <t>http://ucsnschools.org</t>
  </si>
  <si>
    <t>2862</t>
  </si>
  <si>
    <t>Casals Elem School</t>
  </si>
  <si>
    <t>Ms. Teresa Chavez</t>
  </si>
  <si>
    <t>773-534-4444</t>
  </si>
  <si>
    <t>2864</t>
  </si>
  <si>
    <t>Perez Elem School</t>
  </si>
  <si>
    <t>Jessica Johnson</t>
  </si>
  <si>
    <t>773-534-7650</t>
  </si>
  <si>
    <t>2867</t>
  </si>
  <si>
    <t>Ruiz Elem School</t>
  </si>
  <si>
    <t>Marla Ann Elitzer</t>
  </si>
  <si>
    <t>773-535-4825</t>
  </si>
  <si>
    <t>2870</t>
  </si>
  <si>
    <t>Brighton Park Elem School</t>
  </si>
  <si>
    <t>Ms. Sara Beth Haas</t>
  </si>
  <si>
    <t>773-535-7237</t>
  </si>
  <si>
    <t>2873</t>
  </si>
  <si>
    <t>Evergreen Academy Elem School</t>
  </si>
  <si>
    <t>Marian Laura Strok</t>
  </si>
  <si>
    <t>773-535-4836</t>
  </si>
  <si>
    <t>2876</t>
  </si>
  <si>
    <t>Carson Elem School</t>
  </si>
  <si>
    <t>Javier Arriola-Lopez</t>
  </si>
  <si>
    <t>773-535-9222</t>
  </si>
  <si>
    <t>2877</t>
  </si>
  <si>
    <t>McAuliffe Elem School</t>
  </si>
  <si>
    <t>Mr. Ryan Dewey Belville</t>
  </si>
  <si>
    <t>773-534-4400</t>
  </si>
  <si>
    <t>2878</t>
  </si>
  <si>
    <t>Galileo Elem Math &amp; Sci Schol Acd</t>
  </si>
  <si>
    <t>Meredith A Bawden</t>
  </si>
  <si>
    <t>773-534-7070</t>
  </si>
  <si>
    <t>2881</t>
  </si>
  <si>
    <t>Avondale - Logandale Elementary School</t>
  </si>
  <si>
    <t>Evelyn Roman</t>
  </si>
  <si>
    <t>773-534-5350</t>
  </si>
  <si>
    <t>2886</t>
  </si>
  <si>
    <t>Chavez Elem Multicultural Acad Ct</t>
  </si>
  <si>
    <t>Barton A Dassinger</t>
  </si>
  <si>
    <t>773-535-4600</t>
  </si>
  <si>
    <t>2889</t>
  </si>
  <si>
    <t>Jordan Elem Community School</t>
  </si>
  <si>
    <t>Christopher Graves</t>
  </si>
  <si>
    <t>773-534-2220</t>
  </si>
  <si>
    <t>2892</t>
  </si>
  <si>
    <t>Kellman Corporate Community Elem</t>
  </si>
  <si>
    <t>Sherisse M Freeney</t>
  </si>
  <si>
    <t>773-534-6602</t>
  </si>
  <si>
    <t>2893</t>
  </si>
  <si>
    <t>Finkl Elem School</t>
  </si>
  <si>
    <t>Nancy Quintana</t>
  </si>
  <si>
    <t>773-535-5850</t>
  </si>
  <si>
    <t>2895</t>
  </si>
  <si>
    <t>Ariel Elem Community Academy</t>
  </si>
  <si>
    <t>Scott Scherquist</t>
  </si>
  <si>
    <t>773-535-1996</t>
  </si>
  <si>
    <t>2896</t>
  </si>
  <si>
    <t>Little Village Elem School</t>
  </si>
  <si>
    <t>Lillian Lazu</t>
  </si>
  <si>
    <t>773-534-1880</t>
  </si>
  <si>
    <t>2897</t>
  </si>
  <si>
    <t>Zapata Elem Academy</t>
  </si>
  <si>
    <t>Salvador Velasco</t>
  </si>
  <si>
    <t>773-534-1390</t>
  </si>
  <si>
    <t>2898</t>
  </si>
  <si>
    <t>Ortiz De Dominguez Elem School</t>
  </si>
  <si>
    <t>Philip Iem</t>
  </si>
  <si>
    <t>773-534-1600</t>
  </si>
  <si>
    <t>2900</t>
  </si>
  <si>
    <t>Lara Elem Academy</t>
  </si>
  <si>
    <t>Paul F Schissler</t>
  </si>
  <si>
    <t>773-535-4389</t>
  </si>
  <si>
    <t>2901</t>
  </si>
  <si>
    <t>Telpochcalli Elem School</t>
  </si>
  <si>
    <t>Gabriela Nunez</t>
  </si>
  <si>
    <t>773-534-1402</t>
  </si>
  <si>
    <t>2902</t>
  </si>
  <si>
    <t>Wells Preparatory Elem Academy</t>
  </si>
  <si>
    <t>Mr. Vincent E Izuegbu</t>
  </si>
  <si>
    <t>773-535-1204</t>
  </si>
  <si>
    <t>2903</t>
  </si>
  <si>
    <t>Woodlawn Elem Community School</t>
  </si>
  <si>
    <t>Jasmine Gilliam</t>
  </si>
  <si>
    <t>773-535-0801</t>
  </si>
  <si>
    <t>2904</t>
  </si>
  <si>
    <t>Christopher Elem School</t>
  </si>
  <si>
    <t>Katherine M Gallagher</t>
  </si>
  <si>
    <t>773-535-9375</t>
  </si>
  <si>
    <t>2908</t>
  </si>
  <si>
    <t>West Park Elem Academy</t>
  </si>
  <si>
    <t>Sarah Roche</t>
  </si>
  <si>
    <t>773-534-4940</t>
  </si>
  <si>
    <t>2912</t>
  </si>
  <si>
    <t>Marine Leadership Academy - Ames</t>
  </si>
  <si>
    <t>Pedro Beiza</t>
  </si>
  <si>
    <t>773-534-4970</t>
  </si>
  <si>
    <t>2913</t>
  </si>
  <si>
    <t>Fairfield Elem Academy</t>
  </si>
  <si>
    <t>Claudia Lopez</t>
  </si>
  <si>
    <t>773-535-9500</t>
  </si>
  <si>
    <t>2914</t>
  </si>
  <si>
    <t>Wilma Milagros David</t>
  </si>
  <si>
    <t>773-535-0457</t>
  </si>
  <si>
    <t>2915</t>
  </si>
  <si>
    <t>Northwest Middle School</t>
  </si>
  <si>
    <t>Margaret K Byrne</t>
  </si>
  <si>
    <t>773-534-3250</t>
  </si>
  <si>
    <t>2916</t>
  </si>
  <si>
    <t>Hampton Elem Fine &amp; Perf Arts Sch</t>
  </si>
  <si>
    <t>Shonnika D Henry</t>
  </si>
  <si>
    <t>773-535-4030</t>
  </si>
  <si>
    <t>2918</t>
  </si>
  <si>
    <t>Colemon J Elem Academy</t>
  </si>
  <si>
    <t>Paulette T Williams</t>
  </si>
  <si>
    <t>773-535-3975</t>
  </si>
  <si>
    <t>https://www.colemon.cps.edu/</t>
  </si>
  <si>
    <t>2919</t>
  </si>
  <si>
    <t>Columbia Explorers Elem Academy</t>
  </si>
  <si>
    <t>Eileen M Considine</t>
  </si>
  <si>
    <t>773-535-4050</t>
  </si>
  <si>
    <t>2920</t>
  </si>
  <si>
    <t>Chicago Academy Elem School</t>
  </si>
  <si>
    <t>Joyce Pae</t>
  </si>
  <si>
    <t>773-534-3885</t>
  </si>
  <si>
    <t>2921</t>
  </si>
  <si>
    <t>Courtenay Elem Language Arts Ctr</t>
  </si>
  <si>
    <t>Keri K Eckersall Mendez</t>
  </si>
  <si>
    <t>773-534-5790</t>
  </si>
  <si>
    <t>2922</t>
  </si>
  <si>
    <t>Ashburn Community Elem School</t>
  </si>
  <si>
    <t>Ashley Hegwood</t>
  </si>
  <si>
    <t>773-535-7860</t>
  </si>
  <si>
    <t>2923</t>
  </si>
  <si>
    <t>Belmont-Cragin Elem School</t>
  </si>
  <si>
    <t>Jorge Mario Melgar</t>
  </si>
  <si>
    <t>773-534-2900</t>
  </si>
  <si>
    <t>2924</t>
  </si>
  <si>
    <t>National Teachers Elem Academy</t>
  </si>
  <si>
    <t>Teneka Joi Brooks</t>
  </si>
  <si>
    <t>773-534-9970</t>
  </si>
  <si>
    <t>2926</t>
  </si>
  <si>
    <t>Talman Elem School</t>
  </si>
  <si>
    <t>Jacqueline Medina</t>
  </si>
  <si>
    <t>773-535-7850</t>
  </si>
  <si>
    <t>2930</t>
  </si>
  <si>
    <t>New Field Elem School</t>
  </si>
  <si>
    <t>Ms. Conrey L Callahan</t>
  </si>
  <si>
    <t>773-534-2760</t>
  </si>
  <si>
    <t>2933</t>
  </si>
  <si>
    <t>Durkin Park Elem School</t>
  </si>
  <si>
    <t>Mary Beth Padezanin</t>
  </si>
  <si>
    <t>773-535-2322</t>
  </si>
  <si>
    <t>2934</t>
  </si>
  <si>
    <t>Calmeca Acad Elem School</t>
  </si>
  <si>
    <t>Sylvia Orozco Garcia</t>
  </si>
  <si>
    <t>773-535-7000</t>
  </si>
  <si>
    <t>2935</t>
  </si>
  <si>
    <t>North River Elem School</t>
  </si>
  <si>
    <t>Jaime Sanchez</t>
  </si>
  <si>
    <t>773-534-0590</t>
  </si>
  <si>
    <t>2936</t>
  </si>
  <si>
    <t>Claremont STEM Magnet Elementary School</t>
  </si>
  <si>
    <t>Patricia E Baggett Hopkins</t>
  </si>
  <si>
    <t>773-535-8110</t>
  </si>
  <si>
    <t>2937</t>
  </si>
  <si>
    <t>James R Doolittle Academy</t>
  </si>
  <si>
    <t>Ms. Iysha D Jones</t>
  </si>
  <si>
    <t>773-535-1040</t>
  </si>
  <si>
    <t>2941</t>
  </si>
  <si>
    <t>Suder Montessori Elem Magnet Schl</t>
  </si>
  <si>
    <t>Bosede Bada</t>
  </si>
  <si>
    <t>773-534-7685</t>
  </si>
  <si>
    <t>2943</t>
  </si>
  <si>
    <t>Tarkington Elem School</t>
  </si>
  <si>
    <t>Dr. Claudia C Ortiz</t>
  </si>
  <si>
    <t>773-535-4700</t>
  </si>
  <si>
    <t>https://tarkington.cps.edu/</t>
  </si>
  <si>
    <t>2945</t>
  </si>
  <si>
    <t>Frazier Perspectives Magnet ES</t>
  </si>
  <si>
    <t>Ms. Charlette E. Broxton</t>
  </si>
  <si>
    <t>773-534-6880</t>
  </si>
  <si>
    <t>2949</t>
  </si>
  <si>
    <t>Disney II Elem School</t>
  </si>
  <si>
    <t>773-534-3750</t>
  </si>
  <si>
    <t>2951</t>
  </si>
  <si>
    <t>Plato Learning Acad  Elem School</t>
  </si>
  <si>
    <t>Yolanda Banks</t>
  </si>
  <si>
    <t>773-413-3090</t>
  </si>
  <si>
    <t>http://www.platolearningacademy.org</t>
  </si>
  <si>
    <t>2953</t>
  </si>
  <si>
    <t>Edison Park Elem School</t>
  </si>
  <si>
    <t>Mr. John Finelli</t>
  </si>
  <si>
    <t>773-534-0960</t>
  </si>
  <si>
    <t>2954</t>
  </si>
  <si>
    <t>Davis M Magnet Elem School</t>
  </si>
  <si>
    <t>Cheryl Armstrong Belt</t>
  </si>
  <si>
    <t>773-535-9120</t>
  </si>
  <si>
    <t>2955</t>
  </si>
  <si>
    <t>LaSalle II Lang Acad Elem Sch</t>
  </si>
  <si>
    <t>Ms. Lauren A Albani</t>
  </si>
  <si>
    <t>773-534-0490</t>
  </si>
  <si>
    <t>2958</t>
  </si>
  <si>
    <t>Prieto Math-Science Elem Sch</t>
  </si>
  <si>
    <t>Kenneth R Cuellar</t>
  </si>
  <si>
    <t>773-534-0210</t>
  </si>
  <si>
    <t>2959</t>
  </si>
  <si>
    <t>Skinner North Elem Sch</t>
  </si>
  <si>
    <t>Dr. Katherine M Magnuson</t>
  </si>
  <si>
    <t>773-534-8500</t>
  </si>
  <si>
    <t>2960</t>
  </si>
  <si>
    <t>South Shore Fine Arts Elem Sch</t>
  </si>
  <si>
    <t>Vicki H Brown</t>
  </si>
  <si>
    <t>773-535-8340</t>
  </si>
  <si>
    <t>2963</t>
  </si>
  <si>
    <t>Camras Elem School</t>
  </si>
  <si>
    <t>Clariza Dominicci</t>
  </si>
  <si>
    <t>773-534-2960</t>
  </si>
  <si>
    <t>2964</t>
  </si>
  <si>
    <t>Garcia Lorca Elem School</t>
  </si>
  <si>
    <t>Erleah July Cyrwus</t>
  </si>
  <si>
    <t>773-534-0950</t>
  </si>
  <si>
    <t>2965</t>
  </si>
  <si>
    <t>West Ridge Elem School</t>
  </si>
  <si>
    <t>Mrs. Antigoni X Lambrinides-Sofio</t>
  </si>
  <si>
    <t>773-534-8250</t>
  </si>
  <si>
    <t>2966</t>
  </si>
  <si>
    <t>Azuela Elem School</t>
  </si>
  <si>
    <t>Gloria Taylor</t>
  </si>
  <si>
    <t>773-535-7395</t>
  </si>
  <si>
    <t>2967</t>
  </si>
  <si>
    <t>STEM Magnet Academy Elem</t>
  </si>
  <si>
    <t>Dr. Maria J McManus</t>
  </si>
  <si>
    <t>773-534-7300</t>
  </si>
  <si>
    <t>2968</t>
  </si>
  <si>
    <t>Shields Middle School</t>
  </si>
  <si>
    <t>JOSE MORENO</t>
  </si>
  <si>
    <t>773-535-7115</t>
  </si>
  <si>
    <t>2969</t>
  </si>
  <si>
    <t>Sadlowski Elementary School</t>
  </si>
  <si>
    <t>Rafael Jimenez</t>
  </si>
  <si>
    <t>773-535-8040</t>
  </si>
  <si>
    <t>2970</t>
  </si>
  <si>
    <t>Richardson Middle School</t>
  </si>
  <si>
    <t>Marie Agnes Clouston</t>
  </si>
  <si>
    <t>773-535-8640</t>
  </si>
  <si>
    <t>2971</t>
  </si>
  <si>
    <t>Sor Juana Ines de la Cruz</t>
  </si>
  <si>
    <t>Megan Kehr</t>
  </si>
  <si>
    <t>773-535-8280</t>
  </si>
  <si>
    <t>2972</t>
  </si>
  <si>
    <t>Bronzeville Classical Elementary School</t>
  </si>
  <si>
    <t>Nicole Cavin Spicer</t>
  </si>
  <si>
    <t>60609</t>
  </si>
  <si>
    <t>773-535-8085</t>
  </si>
  <si>
    <t>Cook Co Juvenile Detention Ctr - Jefferson Alt HS</t>
  </si>
  <si>
    <t>Leonard Harris</t>
  </si>
  <si>
    <t>312-433-7110</t>
  </si>
  <si>
    <t>3600</t>
  </si>
  <si>
    <t>Cook Co Juvenile Detention Ctr - York Alternative HS</t>
  </si>
  <si>
    <t>Sharnette Sims</t>
  </si>
  <si>
    <t>773-535-7021</t>
  </si>
  <si>
    <t>3715</t>
  </si>
  <si>
    <t>Graham  R Training Center</t>
  </si>
  <si>
    <t>Kusan Thomas</t>
  </si>
  <si>
    <t>773-534-9257</t>
  </si>
  <si>
    <t>3732</t>
  </si>
  <si>
    <t>Simpson Acad HS for Young Women</t>
  </si>
  <si>
    <t>Mrs. Sherita D Carter King</t>
  </si>
  <si>
    <t>773-534-7812</t>
  </si>
  <si>
    <t>3735</t>
  </si>
  <si>
    <t>Rudolph Elem Learning Center</t>
  </si>
  <si>
    <t>Jessica Chen</t>
  </si>
  <si>
    <t>773-534-7460</t>
  </si>
  <si>
    <t>3743</t>
  </si>
  <si>
    <t>Northside Learning Center</t>
  </si>
  <si>
    <t>Elizabeth M Mourtokokis</t>
  </si>
  <si>
    <t>773-534-5180</t>
  </si>
  <si>
    <t>3753</t>
  </si>
  <si>
    <t>Vaughn Occupational High School</t>
  </si>
  <si>
    <t>Stephanie A Anderson</t>
  </si>
  <si>
    <t>773-534-3600</t>
  </si>
  <si>
    <t>3760</t>
  </si>
  <si>
    <t>Beard Elem School</t>
  </si>
  <si>
    <t>Manda M Lukic</t>
  </si>
  <si>
    <t>773-534-1228</t>
  </si>
  <si>
    <t>3761</t>
  </si>
  <si>
    <t>Blair Early Childhood Center</t>
  </si>
  <si>
    <t>Elizabeth Nell Hendry</t>
  </si>
  <si>
    <t>773-535-2076</t>
  </si>
  <si>
    <t>3762</t>
  </si>
  <si>
    <t>Stock Early Childhood Center</t>
  </si>
  <si>
    <t>Ann Lorena McNally</t>
  </si>
  <si>
    <t>773-534-1215</t>
  </si>
  <si>
    <t>3765</t>
  </si>
  <si>
    <t>Southside Occupational Acad HS</t>
  </si>
  <si>
    <t>Jennifer Bollinger</t>
  </si>
  <si>
    <t>773-535-9100</t>
  </si>
  <si>
    <t>3781</t>
  </si>
  <si>
    <t>Vick Early Childhood &amp; Family Ctr</t>
  </si>
  <si>
    <t>Amy Lynn OConnor</t>
  </si>
  <si>
    <t>773-535-2671</t>
  </si>
  <si>
    <t>3784</t>
  </si>
  <si>
    <t>Peace and Education Coalition HS</t>
  </si>
  <si>
    <t>Rebecca L Kijek</t>
  </si>
  <si>
    <t>773-535-9212</t>
  </si>
  <si>
    <t>3787</t>
  </si>
  <si>
    <t>Thomas Early Childhood Center</t>
  </si>
  <si>
    <t>Ms. Mary Kay D Richardson</t>
  </si>
  <si>
    <t>773-535-4088</t>
  </si>
  <si>
    <t>3796</t>
  </si>
  <si>
    <t>Excel Academy - Englewood HS</t>
  </si>
  <si>
    <t>Bryson Lenon</t>
  </si>
  <si>
    <t>773-675-6654</t>
  </si>
  <si>
    <t>https://sesischools.com/locations/excel-academy-of-englewood/</t>
  </si>
  <si>
    <t>3805</t>
  </si>
  <si>
    <t>Excel Academy of South Shore</t>
  </si>
  <si>
    <t>Rosie Jones</t>
  </si>
  <si>
    <t>773-902-7800</t>
  </si>
  <si>
    <t>https://sesischools.com/locations/excel-academy-of-south-shore/</t>
  </si>
  <si>
    <t>3806</t>
  </si>
  <si>
    <t>Excel Academy - Southwest HS</t>
  </si>
  <si>
    <t>Mr. Jake Benke</t>
  </si>
  <si>
    <t>773-424-0721</t>
  </si>
  <si>
    <t>3815</t>
  </si>
  <si>
    <t>Chicago Excel Academy High School</t>
  </si>
  <si>
    <t>Tyree Booker</t>
  </si>
  <si>
    <t>773-629-8379</t>
  </si>
  <si>
    <t>9301</t>
  </si>
  <si>
    <t>Camelot Safe Academy School</t>
  </si>
  <si>
    <t>Joseph Haley</t>
  </si>
  <si>
    <t>773-902-2487</t>
  </si>
  <si>
    <t>https://sesischools.com/locations/safe-achieve-academy-of-chicago/</t>
  </si>
  <si>
    <t>9302</t>
  </si>
  <si>
    <t>Excel Safe Academy West</t>
  </si>
  <si>
    <t>773-977-4076</t>
  </si>
  <si>
    <t>9505</t>
  </si>
  <si>
    <t>Ombudsman Chicago Northwest</t>
  </si>
  <si>
    <t>Ted M Krillies</t>
  </si>
  <si>
    <t>708-669-7828</t>
  </si>
  <si>
    <t>http://Chicagodiploma.com</t>
  </si>
  <si>
    <t>9506</t>
  </si>
  <si>
    <t>Ombudsman Chicago South</t>
  </si>
  <si>
    <t>Rasheika Singleton</t>
  </si>
  <si>
    <t>773-498-5085</t>
  </si>
  <si>
    <t>9507</t>
  </si>
  <si>
    <t>Ombudsman Chicago West</t>
  </si>
  <si>
    <t>Cortelius Holmes</t>
  </si>
  <si>
    <t>312-243-1550</t>
  </si>
  <si>
    <t>9508</t>
  </si>
  <si>
    <t>Pathways in Education Ashburn</t>
  </si>
  <si>
    <t>Mr. Matthew Wienclawski</t>
  </si>
  <si>
    <t>773-434-6300</t>
  </si>
  <si>
    <t>http://pathwaysed.org</t>
  </si>
  <si>
    <t>9509</t>
  </si>
  <si>
    <t>Pathways in Education Avondale</t>
  </si>
  <si>
    <t>773-588-5007</t>
  </si>
  <si>
    <t>9510</t>
  </si>
  <si>
    <t>Pathways in Education Brighton Park</t>
  </si>
  <si>
    <t>Matthew Wienclawski</t>
  </si>
  <si>
    <t>773-579-1220</t>
  </si>
  <si>
    <t>9511</t>
  </si>
  <si>
    <t>Ombudsman Chicago - Roseland HS</t>
  </si>
  <si>
    <t>Gwendolyn Burrel</t>
  </si>
  <si>
    <t>773-553-1530</t>
  </si>
  <si>
    <t>9512</t>
  </si>
  <si>
    <t>Pathways in Education - Humboldt Park HS</t>
  </si>
  <si>
    <t>150169000</t>
  </si>
  <si>
    <t>Horizon Science Acad-McKinley Park Charter Sch</t>
  </si>
  <si>
    <t>Mr. Serdar Kartal</t>
  </si>
  <si>
    <t>773-247-8400</t>
  </si>
  <si>
    <t>http://www.hsamckinley.org</t>
  </si>
  <si>
    <t>Mr. Seat Vedziovski</t>
  </si>
  <si>
    <t>150169010</t>
  </si>
  <si>
    <t>Horizon Science Acad-Belmont Charter Sch</t>
  </si>
  <si>
    <t>773-853-2093</t>
  </si>
  <si>
    <t>K-10</t>
  </si>
  <si>
    <t>http://www.hsabelmont.org</t>
  </si>
  <si>
    <t>Mr. Alex Connell</t>
  </si>
  <si>
    <t>773-237-2702</t>
  </si>
  <si>
    <t>150169020</t>
  </si>
  <si>
    <t>ACE Amandla Charter School</t>
  </si>
  <si>
    <t>Amanda Nagel</t>
  </si>
  <si>
    <t>773-535-7150</t>
  </si>
  <si>
    <t>http://www.aceamandla.org</t>
  </si>
  <si>
    <t>150169040</t>
  </si>
  <si>
    <t>Betty Shabazz  International Charter School</t>
  </si>
  <si>
    <t>Anthony DanielsHalisi</t>
  </si>
  <si>
    <t>773-651-1221</t>
  </si>
  <si>
    <t>http://bsics.org</t>
  </si>
  <si>
    <t>Betty  Shabazz International Charter School</t>
  </si>
  <si>
    <t>Anthony  DanielsHalisi</t>
  </si>
  <si>
    <t>http://www.bsics.org</t>
  </si>
  <si>
    <t>Barbara A Sizemore Campus</t>
  </si>
  <si>
    <t>Nakia Thurmond</t>
  </si>
  <si>
    <t>773-651-1661</t>
  </si>
  <si>
    <t>150169050</t>
  </si>
  <si>
    <t>Intrinsic 2 Charter High School</t>
  </si>
  <si>
    <t>Mr. Barry Rodgers</t>
  </si>
  <si>
    <t>708-887-2810</t>
  </si>
  <si>
    <t>160194240</t>
  </si>
  <si>
    <t>Genoa Kingston CUSD 424</t>
  </si>
  <si>
    <t>Dr. Chad M Wagner</t>
  </si>
  <si>
    <t>815-784-6222</t>
  </si>
  <si>
    <t>http://www.gkschools.org</t>
  </si>
  <si>
    <t>Genoa-Kingston High School</t>
  </si>
  <si>
    <t>Ms. Rhonda Andrews</t>
  </si>
  <si>
    <t>815-784-5111</t>
  </si>
  <si>
    <t>Genoa-Kingston Middle School</t>
  </si>
  <si>
    <t>Mr. Craig Butcher</t>
  </si>
  <si>
    <t>815-784-5222</t>
  </si>
  <si>
    <t>Kingston Elementary School</t>
  </si>
  <si>
    <t>Mrs. Sandy Uecker</t>
  </si>
  <si>
    <t>815-784-5246</t>
  </si>
  <si>
    <t>Genoa Elementary School</t>
  </si>
  <si>
    <t>Mrs. Stefanie Hill</t>
  </si>
  <si>
    <t>815-784-3742</t>
  </si>
  <si>
    <t>160194250</t>
  </si>
  <si>
    <t>Indian Creek CUSD 425</t>
  </si>
  <si>
    <t>Mr. Chad Willis</t>
  </si>
  <si>
    <t>815-824-2197</t>
  </si>
  <si>
    <t>074</t>
  </si>
  <si>
    <t>http://www.indiancreekschools.org</t>
  </si>
  <si>
    <t>Indian Creek High School</t>
  </si>
  <si>
    <t>Dr. Erik Borne</t>
  </si>
  <si>
    <t>Indian Creek Middle School</t>
  </si>
  <si>
    <t>Travis Naber</t>
  </si>
  <si>
    <t>815-264-3351</t>
  </si>
  <si>
    <t>076</t>
  </si>
  <si>
    <t>Indian Creek Elementary School</t>
  </si>
  <si>
    <t>Kimber Larson</t>
  </si>
  <si>
    <t>815-824-2122</t>
  </si>
  <si>
    <t>160194260</t>
  </si>
  <si>
    <t>Hiawatha CUSD 426</t>
  </si>
  <si>
    <t>Mr. Jared Poynter</t>
  </si>
  <si>
    <t>815-522-6676</t>
  </si>
  <si>
    <t>http://www.hiawatha426..org</t>
  </si>
  <si>
    <t>Hiawatha Jr/Sr High School</t>
  </si>
  <si>
    <t>Mrs. Elizabeth Hoerchler</t>
  </si>
  <si>
    <t>815-522-3335</t>
  </si>
  <si>
    <t>http://www.hiawatha426.org</t>
  </si>
  <si>
    <t>Hiawatha Elem Sch PreK-5</t>
  </si>
  <si>
    <t>Mrs. Caitlin Benes</t>
  </si>
  <si>
    <t>815-522-3336</t>
  </si>
  <si>
    <t>160194270</t>
  </si>
  <si>
    <t>Sycamore CUSD 427</t>
  </si>
  <si>
    <t>Mr. Stephen M Wilder</t>
  </si>
  <si>
    <t>815-899-8103</t>
  </si>
  <si>
    <t>070</t>
  </si>
  <si>
    <t>http://syc427.org</t>
  </si>
  <si>
    <t>Sycamore High School</t>
  </si>
  <si>
    <t>Mr. Brian Swanson</t>
  </si>
  <si>
    <t>815-899-8160</t>
  </si>
  <si>
    <t>Sycamore Middle School</t>
  </si>
  <si>
    <t>Mr. Mark Ekstrom</t>
  </si>
  <si>
    <t>815-899-8170</t>
  </si>
  <si>
    <t>Mr. Thomas Franks</t>
  </si>
  <si>
    <t>815-899-8209</t>
  </si>
  <si>
    <t>Ms. Sarah Frankiewicz</t>
  </si>
  <si>
    <t>815-899-8219</t>
  </si>
  <si>
    <t>West Elem School</t>
  </si>
  <si>
    <t>Ms. Emily Waller</t>
  </si>
  <si>
    <t>815-899-8199</t>
  </si>
  <si>
    <t>South Prairie Elementary School</t>
  </si>
  <si>
    <t>Mr. Thomas Rucker</t>
  </si>
  <si>
    <t>815-899-8299</t>
  </si>
  <si>
    <t>North Grove Elementary School</t>
  </si>
  <si>
    <t>Mr. Jacob Countryman</t>
  </si>
  <si>
    <t>815-899-8124</t>
  </si>
  <si>
    <t>160194280</t>
  </si>
  <si>
    <t>DeKalb CUSD 428</t>
  </si>
  <si>
    <t>Dr. Minerva Garcia Sanchez</t>
  </si>
  <si>
    <t>815-754-2350</t>
  </si>
  <si>
    <t>https://www.dist428.org/</t>
  </si>
  <si>
    <t>DeKalb High School</t>
  </si>
  <si>
    <t>Dr. Donna Larson</t>
  </si>
  <si>
    <t>815-754-2100</t>
  </si>
  <si>
    <t>http://dist428.org</t>
  </si>
  <si>
    <t>Huntley Middle School</t>
  </si>
  <si>
    <t>Dr. Treveda Shah</t>
  </si>
  <si>
    <t>815-754-2241</t>
  </si>
  <si>
    <t>http://www.dist428.org</t>
  </si>
  <si>
    <t>Clinton Rosette Middle School</t>
  </si>
  <si>
    <t>Mr. Brant Boyer</t>
  </si>
  <si>
    <t>815-754-2226</t>
  </si>
  <si>
    <t>Dr. Leroy A. Mitchell Elementary School</t>
  </si>
  <si>
    <t>Maurice McDavid</t>
  </si>
  <si>
    <t>815-754-8100</t>
  </si>
  <si>
    <t>Ms. Melanie Bickley</t>
  </si>
  <si>
    <t>815-754-2263</t>
  </si>
  <si>
    <t>Ms. Jennifer Tallitsch</t>
  </si>
  <si>
    <t>815-754-2212</t>
  </si>
  <si>
    <t>Littlejohn Elem School</t>
  </si>
  <si>
    <t>Mrs. Laura Young</t>
  </si>
  <si>
    <t>815-754-2258</t>
  </si>
  <si>
    <t>Tyler Elementary School</t>
  </si>
  <si>
    <t>Ms. Candice Coleman</t>
  </si>
  <si>
    <t>815-754-2389</t>
  </si>
  <si>
    <t>Cortland Elementary School</t>
  </si>
  <si>
    <t>Ms. Jennifer Hilliard</t>
  </si>
  <si>
    <t>815-754-2360</t>
  </si>
  <si>
    <t>Gwendolyn Brooks Elem Sch</t>
  </si>
  <si>
    <t>Dr. Donna Henry</t>
  </si>
  <si>
    <t>815-754-9936</t>
  </si>
  <si>
    <t>Malta Elementary School</t>
  </si>
  <si>
    <t>Ms. Kristine Baccheschi</t>
  </si>
  <si>
    <t>815-754-2970</t>
  </si>
  <si>
    <t>Founders Elementary School</t>
  </si>
  <si>
    <t>Ms. Connie Rohlman</t>
  </si>
  <si>
    <t>815-754-3800</t>
  </si>
  <si>
    <t>DeKalb Early Learning and Development Center</t>
  </si>
  <si>
    <t>Mrs. Kim Lyle</t>
  </si>
  <si>
    <t>815-754-2999</t>
  </si>
  <si>
    <t>Beyond One Barb Transition Center</t>
  </si>
  <si>
    <t>160194290</t>
  </si>
  <si>
    <t>Hinckley Big Rock CUSD 429</t>
  </si>
  <si>
    <t>Dr. Jessica Sonntag</t>
  </si>
  <si>
    <t>815-286-7578</t>
  </si>
  <si>
    <t>https://www.hbr429.org</t>
  </si>
  <si>
    <t>Hinckley-Big Rock High School</t>
  </si>
  <si>
    <t>Ms. Rebecca Lauer</t>
  </si>
  <si>
    <t>815-286-7501</t>
  </si>
  <si>
    <t>https://www.hbr429.org/Domain/277</t>
  </si>
  <si>
    <t>Hinckley-Big Rock Middle Sch</t>
  </si>
  <si>
    <t>Mrs. Kim Torman</t>
  </si>
  <si>
    <t>630-556-4190</t>
  </si>
  <si>
    <t>https://www.hbr429.org/o/hbr-hs</t>
  </si>
  <si>
    <t>Hinckley-Big Rock Elem Sch</t>
  </si>
  <si>
    <t>Mrs. Deborah Hervey</t>
  </si>
  <si>
    <t>815-286-3400</t>
  </si>
  <si>
    <t>https://www.hbr429.org/Domain/61</t>
  </si>
  <si>
    <t>160194300</t>
  </si>
  <si>
    <t>Sandwich CUSD 430</t>
  </si>
  <si>
    <t>Mr. Thomas Sodaro</t>
  </si>
  <si>
    <t>815-786-2187</t>
  </si>
  <si>
    <t>075</t>
  </si>
  <si>
    <t>http://www.sandwich430.org</t>
  </si>
  <si>
    <t>Sandwich Community High School</t>
  </si>
  <si>
    <t>Dr. Shane Darnell</t>
  </si>
  <si>
    <t>815-786-2157</t>
  </si>
  <si>
    <t>Sandwich Middle School</t>
  </si>
  <si>
    <t>Mr. Tim Ballard</t>
  </si>
  <si>
    <t>815-786-2138</t>
  </si>
  <si>
    <t>Lynn G Haskin Elementary School</t>
  </si>
  <si>
    <t>Ms. Martha Venetucci</t>
  </si>
  <si>
    <t>815-786-8812</t>
  </si>
  <si>
    <t>W W Woodbury Elem School</t>
  </si>
  <si>
    <t>Mrs. Jennifer Kern</t>
  </si>
  <si>
    <t>815-786-6316</t>
  </si>
  <si>
    <t>Prairie View Elem School</t>
  </si>
  <si>
    <t>Mr. Garrett Ryan</t>
  </si>
  <si>
    <t>815-786-8811</t>
  </si>
  <si>
    <t>Herman E Dummer</t>
  </si>
  <si>
    <t>Mrs. Lynette Ford</t>
  </si>
  <si>
    <t>815-786-8498</t>
  </si>
  <si>
    <t>160194320</t>
  </si>
  <si>
    <t>Somonauk CUSD 432</t>
  </si>
  <si>
    <t>Mr. Jay Streicher</t>
  </si>
  <si>
    <t>815-498-2314</t>
  </si>
  <si>
    <t>http://www.somonauk.net</t>
  </si>
  <si>
    <t>Somonauk High School</t>
  </si>
  <si>
    <t>Mr. Eric Benson</t>
  </si>
  <si>
    <t>Somonauk Middle School</t>
  </si>
  <si>
    <t>Mr. Justin Snider</t>
  </si>
  <si>
    <t>815-498-1866</t>
  </si>
  <si>
    <t>James R Wood Elem School</t>
  </si>
  <si>
    <t>Mrs. Christine Pruski</t>
  </si>
  <si>
    <t>815-498-2338</t>
  </si>
  <si>
    <t>170200150</t>
  </si>
  <si>
    <t>Clinton CUSD 15</t>
  </si>
  <si>
    <t>Mr. Drew Goebel</t>
  </si>
  <si>
    <t>217-935-8321</t>
  </si>
  <si>
    <t>087</t>
  </si>
  <si>
    <t>http://www.cusd15.org</t>
  </si>
  <si>
    <t>Clinton High School</t>
  </si>
  <si>
    <t>Mr. Jerry Wayne</t>
  </si>
  <si>
    <t>217-935-8337</t>
  </si>
  <si>
    <t>Clinton Jr High School</t>
  </si>
  <si>
    <t>Mr. Jim Peck</t>
  </si>
  <si>
    <t>217-935-2103</t>
  </si>
  <si>
    <t>Douglas Elem School</t>
  </si>
  <si>
    <t>Mrs. Jessica Patrick</t>
  </si>
  <si>
    <t>217-935-2987</t>
  </si>
  <si>
    <t>http://www.cusd15.k12.il.us</t>
  </si>
  <si>
    <t>Mr. Paul Ranstead</t>
  </si>
  <si>
    <t>217-935-6218</t>
  </si>
  <si>
    <t>217-935-6383</t>
  </si>
  <si>
    <t>170200180</t>
  </si>
  <si>
    <t>Blue Ridge CUSD 18</t>
  </si>
  <si>
    <t>Dr. Hillary Stanifer</t>
  </si>
  <si>
    <t>309-928-9141</t>
  </si>
  <si>
    <t>http://www.blueridge18.org</t>
  </si>
  <si>
    <t>Blue Ridge High School</t>
  </si>
  <si>
    <t>Mr. Brian Easter</t>
  </si>
  <si>
    <t>309-928-2622</t>
  </si>
  <si>
    <t>Ruth M Schneider Elem School</t>
  </si>
  <si>
    <t>Mr. Ryan Peyton</t>
  </si>
  <si>
    <t>309-928-2611</t>
  </si>
  <si>
    <t>http://blueridge18.org</t>
  </si>
  <si>
    <t>Blue Ridge Intermediate-Jr High Sch</t>
  </si>
  <si>
    <t>Mr. Burton Huddleston</t>
  </si>
  <si>
    <t>217-489-5201</t>
  </si>
  <si>
    <t>170530050</t>
  </si>
  <si>
    <t>Woodland CUSD 5</t>
  </si>
  <si>
    <t>Dr. Ryan McGuckin</t>
  </si>
  <si>
    <t>815-672-5974</t>
  </si>
  <si>
    <t>105</t>
  </si>
  <si>
    <t>http://www.woodland5.net/</t>
  </si>
  <si>
    <t>Woodland High School</t>
  </si>
  <si>
    <t>Mr. Jacob Burcenski</t>
  </si>
  <si>
    <t>815-672-2900</t>
  </si>
  <si>
    <t>Woodland Elementary/Jr High Sch</t>
  </si>
  <si>
    <t>Mrs. Kristin Mangrich</t>
  </si>
  <si>
    <t>815-672-2909</t>
  </si>
  <si>
    <t>17053006J</t>
  </si>
  <si>
    <t>Tri Point CUSD 6-J</t>
  </si>
  <si>
    <t>Mr. Jay Bennett</t>
  </si>
  <si>
    <t>815-253-6299</t>
  </si>
  <si>
    <t>http://www.tripointschools.org</t>
  </si>
  <si>
    <t>Tri-Point High School</t>
  </si>
  <si>
    <t>Mrs. Alison Buckley</t>
  </si>
  <si>
    <t>815-689-2110</t>
  </si>
  <si>
    <t>Tri Point Elementary School</t>
  </si>
  <si>
    <t>Mrs. Cara Anderson</t>
  </si>
  <si>
    <t>Tri-Point Jr High/Elementary</t>
  </si>
  <si>
    <t>Mr. Sam Schmale</t>
  </si>
  <si>
    <t>815-686-2247</t>
  </si>
  <si>
    <t>170530080</t>
  </si>
  <si>
    <t>Prairie Central CUSD 8</t>
  </si>
  <si>
    <t>Mrs. Paula Crane</t>
  </si>
  <si>
    <t>815-692-2504</t>
  </si>
  <si>
    <t>Prairie Central High School</t>
  </si>
  <si>
    <t>Mr. Wade Czerwonka</t>
  </si>
  <si>
    <t>815-692-2355</t>
  </si>
  <si>
    <t>http://www.prairiecentral.org</t>
  </si>
  <si>
    <t>Prairie Central Jr High School</t>
  </si>
  <si>
    <t>Mrs. Amy Bachtold</t>
  </si>
  <si>
    <t>61741</t>
  </si>
  <si>
    <t>815-657-8660</t>
  </si>
  <si>
    <t>Prairie Central Primary West</t>
  </si>
  <si>
    <t>Mrs. Shannon Fuhr</t>
  </si>
  <si>
    <t>815-945-2971</t>
  </si>
  <si>
    <t>Prairie Central Elem School</t>
  </si>
  <si>
    <t>Mrs. Emily Wenger</t>
  </si>
  <si>
    <t>815-692-2623</t>
  </si>
  <si>
    <t>Prairie Central Primary East</t>
  </si>
  <si>
    <t>Mrs. Stephanie Hahn</t>
  </si>
  <si>
    <t>815-635-3555</t>
  </si>
  <si>
    <t>Prairie Central Upper Elementary</t>
  </si>
  <si>
    <t>Mr. Ben Klekamp</t>
  </si>
  <si>
    <t>815-657-8238</t>
  </si>
  <si>
    <t>170530740</t>
  </si>
  <si>
    <t>Flanagan-Cornell Dist 74</t>
  </si>
  <si>
    <t>Dr. Ryan M Hansen</t>
  </si>
  <si>
    <t>815-796-2233</t>
  </si>
  <si>
    <t>http://www.fc74.org</t>
  </si>
  <si>
    <t>Flanagan-Cornell High School</t>
  </si>
  <si>
    <t>Dr. Ryan Hansen</t>
  </si>
  <si>
    <t>815-796-2291</t>
  </si>
  <si>
    <t>Flanagan Elem School</t>
  </si>
  <si>
    <t>Mr. Brian Yoder</t>
  </si>
  <si>
    <t>815-796-2261</t>
  </si>
  <si>
    <t>170530900</t>
  </si>
  <si>
    <t>Pontiac Twp HSD 90</t>
  </si>
  <si>
    <t>Mr. Jon B Kilgore</t>
  </si>
  <si>
    <t>815-844-6113</t>
  </si>
  <si>
    <t>http://www.pontiac90.org</t>
  </si>
  <si>
    <t>Pontiac High School</t>
  </si>
  <si>
    <t>Mr. Eric Bohm</t>
  </si>
  <si>
    <t>170532300</t>
  </si>
  <si>
    <t>Dwight Twp HSD 230</t>
  </si>
  <si>
    <t>Mr. Josh DeLong</t>
  </si>
  <si>
    <t>815-584-6216</t>
  </si>
  <si>
    <t>http://www.dwight.k12.il.us</t>
  </si>
  <si>
    <t>Dwight High School</t>
  </si>
  <si>
    <t>Mr. Andrew Pittenger</t>
  </si>
  <si>
    <t>815-584-6201</t>
  </si>
  <si>
    <t>170532320</t>
  </si>
  <si>
    <t>Dwight Common SD 232</t>
  </si>
  <si>
    <t>Dwight Common School</t>
  </si>
  <si>
    <t>815-584-6220</t>
  </si>
  <si>
    <t>170534250</t>
  </si>
  <si>
    <t>Rooks Creek CCSD 425</t>
  </si>
  <si>
    <t>Mr. Todd W Bean</t>
  </si>
  <si>
    <t>815-743-5346</t>
  </si>
  <si>
    <t>http://www.rookscreek.k12.il.us</t>
  </si>
  <si>
    <t>Graymont Elem School</t>
  </si>
  <si>
    <t>170534260</t>
  </si>
  <si>
    <t>Cornell CCSD 426</t>
  </si>
  <si>
    <t>Mr. Randall S Vincent</t>
  </si>
  <si>
    <t>815-358-2216</t>
  </si>
  <si>
    <t>http://cornellgradeschool.org</t>
  </si>
  <si>
    <t>Cornell Elem School</t>
  </si>
  <si>
    <t>170534290</t>
  </si>
  <si>
    <t>Pontiac CCSD 429</t>
  </si>
  <si>
    <t>Mr. Mike Weaver</t>
  </si>
  <si>
    <t>815-842-1533</t>
  </si>
  <si>
    <t>http://www.pontiac429.org</t>
  </si>
  <si>
    <t>Pontiac Jr High School</t>
  </si>
  <si>
    <t>Ms. Jayce Sorrentino</t>
  </si>
  <si>
    <t>815-842-4343</t>
  </si>
  <si>
    <t>Mr. Brian Hensley</t>
  </si>
  <si>
    <t>815-844-3023</t>
  </si>
  <si>
    <t>Mrs. Deana Wright</t>
  </si>
  <si>
    <t>815-844-3924</t>
  </si>
  <si>
    <t>Mrs. Lindsey Pickham</t>
  </si>
  <si>
    <t>815-844-3687</t>
  </si>
  <si>
    <t>170534350</t>
  </si>
  <si>
    <t>Odell CCSD 435</t>
  </si>
  <si>
    <t>Mr. Mark A Hettmansberger</t>
  </si>
  <si>
    <t>815-998-2272</t>
  </si>
  <si>
    <t>http://www.odellschool.com</t>
  </si>
  <si>
    <t>Odell Grade School</t>
  </si>
  <si>
    <t>Mr. Mark Hettmansberger</t>
  </si>
  <si>
    <t>http://www.odellschool.org</t>
  </si>
  <si>
    <t>170534380</t>
  </si>
  <si>
    <t>Saunemin CCSD 438</t>
  </si>
  <si>
    <t>Mr. Gary Doughan</t>
  </si>
  <si>
    <t>815-832-4421</t>
  </si>
  <si>
    <t>http://www.saunemin.org</t>
  </si>
  <si>
    <t>Saunemin Elem School</t>
  </si>
  <si>
    <t>170540210</t>
  </si>
  <si>
    <t>Hartsburg Emden CUSD 21</t>
  </si>
  <si>
    <t>Mr. Joe Yurko</t>
  </si>
  <si>
    <t>217-642-5244</t>
  </si>
  <si>
    <t>http://logan.k12.il.us/hartem</t>
  </si>
  <si>
    <t>Hartsburg-Emden Jr-Sr High School</t>
  </si>
  <si>
    <t>Mr. Adam Wherley</t>
  </si>
  <si>
    <t>Emden Elementary School</t>
  </si>
  <si>
    <t>217-376-3151</t>
  </si>
  <si>
    <t>170540230</t>
  </si>
  <si>
    <t>Mt Pulaski CUSD 23</t>
  </si>
  <si>
    <t>Mr. Jason Spang</t>
  </si>
  <si>
    <t>217-792-7222</t>
  </si>
  <si>
    <t>http://www.mtpulaski.k12.il.us</t>
  </si>
  <si>
    <t>Mount Pulaski High School</t>
  </si>
  <si>
    <t>Mrs. Heather Fricke</t>
  </si>
  <si>
    <t>217-792-3209</t>
  </si>
  <si>
    <t>Mount Pulaski Elem School</t>
  </si>
  <si>
    <t>Mrs. Danielle Lora</t>
  </si>
  <si>
    <t>217-792-7220</t>
  </si>
  <si>
    <t>170540270</t>
  </si>
  <si>
    <t>Lincoln ESD 27</t>
  </si>
  <si>
    <t>Mr. Kent D Froebe</t>
  </si>
  <si>
    <t>217-732-2522</t>
  </si>
  <si>
    <t>http://www.lincoln27.com</t>
  </si>
  <si>
    <t>Mr. Michael Workman</t>
  </si>
  <si>
    <t>217-732-3535</t>
  </si>
  <si>
    <t>http://lincolnjhs.com</t>
  </si>
  <si>
    <t>Adams Elem School</t>
  </si>
  <si>
    <t>Mr. Chris T Allen</t>
  </si>
  <si>
    <t>217-732-3386</t>
  </si>
  <si>
    <t>Mrs. Kelly Bogdanic</t>
  </si>
  <si>
    <t>http://central27.homestead.com/</t>
  </si>
  <si>
    <t>Northwest Elem School</t>
  </si>
  <si>
    <t>Mrs. Ashley M Phillips</t>
  </si>
  <si>
    <t>217-732-6819</t>
  </si>
  <si>
    <t>http://nw27.homestead.com</t>
  </si>
  <si>
    <t>Washington-Monroe Elem School</t>
  </si>
  <si>
    <t>Mrs. Ginger Chaudoin</t>
  </si>
  <si>
    <t>217-732-4764</t>
  </si>
  <si>
    <t>http://washingtonmonroe.homestead.com</t>
  </si>
  <si>
    <t>170540610</t>
  </si>
  <si>
    <t>Chester-East Lincoln CCSD 61</t>
  </si>
  <si>
    <t>Mrs. Laura Irwin</t>
  </si>
  <si>
    <t>217-732-4136</t>
  </si>
  <si>
    <t>https://www.cel61.com</t>
  </si>
  <si>
    <t>Chester-East Lincoln Elem School</t>
  </si>
  <si>
    <t>Mrs. Ashley Aper</t>
  </si>
  <si>
    <t>170540880</t>
  </si>
  <si>
    <t>New Holland-Middletown ED 88</t>
  </si>
  <si>
    <t>Mrs. Candi Shaver</t>
  </si>
  <si>
    <t>217-445-2421</t>
  </si>
  <si>
    <t>http://www.nhm88.com</t>
  </si>
  <si>
    <t>New Holland-Middletown Elem Sch</t>
  </si>
  <si>
    <t>217-445-2656</t>
  </si>
  <si>
    <t>170540920</t>
  </si>
  <si>
    <t>West Lincoln-Broadwell ESD 92</t>
  </si>
  <si>
    <t>Mrs. Heather D Baker</t>
  </si>
  <si>
    <t>217-732-2630</t>
  </si>
  <si>
    <t>http://www.wlb92.org</t>
  </si>
  <si>
    <t>West Lincoln-Broadwell Elem Sch</t>
  </si>
  <si>
    <t>Mrs. Heather Dawn Baker</t>
  </si>
  <si>
    <t>170544040</t>
  </si>
  <si>
    <t>Lincoln CHSD 404</t>
  </si>
  <si>
    <t>Mr. Dwight Stricklin</t>
  </si>
  <si>
    <t>217-732-4131</t>
  </si>
  <si>
    <t>http://www.lchs.k12.il.us</t>
  </si>
  <si>
    <t>Lincoln Comm High School</t>
  </si>
  <si>
    <t>Mr. David Helm</t>
  </si>
  <si>
    <t>http://www.lchsrailers.org</t>
  </si>
  <si>
    <t>170640020</t>
  </si>
  <si>
    <t>LeRoy CUSD 2</t>
  </si>
  <si>
    <t>Jeff Baughman</t>
  </si>
  <si>
    <t>309-962-4211</t>
  </si>
  <si>
    <t>http://www.leroyk12.org</t>
  </si>
  <si>
    <t>LeRoy High School</t>
  </si>
  <si>
    <t>Kelsey Winterland</t>
  </si>
  <si>
    <t>309-962-2911</t>
  </si>
  <si>
    <t>http://ljsh.leroyk12.org/</t>
  </si>
  <si>
    <t>LeRoy Junior High School</t>
  </si>
  <si>
    <t>LeRoy Elementary School</t>
  </si>
  <si>
    <t>Erin Conn</t>
  </si>
  <si>
    <t>309-962-4771</t>
  </si>
  <si>
    <t>http://les.leroyk12.org/</t>
  </si>
  <si>
    <t>170640030</t>
  </si>
  <si>
    <t>Tri Valley CUSD 3</t>
  </si>
  <si>
    <t>Mr. Benjamin Derges</t>
  </si>
  <si>
    <t>309-378-2351</t>
  </si>
  <si>
    <t>http://www.tri-valley3.org</t>
  </si>
  <si>
    <t>Tri-Valley High School</t>
  </si>
  <si>
    <t>Mr. Frank Arnolts</t>
  </si>
  <si>
    <t>309-378-2911</t>
  </si>
  <si>
    <t>Tri-Valley Middle School</t>
  </si>
  <si>
    <t>Mrs. Sara Burnett</t>
  </si>
  <si>
    <t>309-378-3414</t>
  </si>
  <si>
    <t>Tri-Valley Elem School</t>
  </si>
  <si>
    <t>Mr. Tyler Swearingen</t>
  </si>
  <si>
    <t>309-378-2031</t>
  </si>
  <si>
    <t>170640040</t>
  </si>
  <si>
    <t>Heyworth CUSD 4</t>
  </si>
  <si>
    <t>Dr. Lisa Taylor</t>
  </si>
  <si>
    <t>309-473-3727</t>
  </si>
  <si>
    <t>http://www.husd4.org</t>
  </si>
  <si>
    <t>Heyworth Jr-Sr High School</t>
  </si>
  <si>
    <t>Ms. April Hicklin</t>
  </si>
  <si>
    <t>309-473-2322</t>
  </si>
  <si>
    <t>Heyworth Elem School</t>
  </si>
  <si>
    <t>Mr. Justin Steve</t>
  </si>
  <si>
    <t>309-473-2822</t>
  </si>
  <si>
    <t>170640050</t>
  </si>
  <si>
    <t>McLean County USD 5</t>
  </si>
  <si>
    <t>Dr. Kristen Kendrick Weikle</t>
  </si>
  <si>
    <t>309-557-4400</t>
  </si>
  <si>
    <t>091</t>
  </si>
  <si>
    <t>http://www.unit5.org</t>
  </si>
  <si>
    <t>Normal Community High School</t>
  </si>
  <si>
    <t>Dr. Adam Zbrozek</t>
  </si>
  <si>
    <t>309-557-4401</t>
  </si>
  <si>
    <t>Normal Community West High School</t>
  </si>
  <si>
    <t>Dr. Angie Codron</t>
  </si>
  <si>
    <t>309-557-4402</t>
  </si>
  <si>
    <t>Eugene Field School</t>
  </si>
  <si>
    <t>Ms. Kim Mackinson</t>
  </si>
  <si>
    <t>309-557-4440</t>
  </si>
  <si>
    <t>YBMC Charter Sch</t>
  </si>
  <si>
    <t>Ms. Tracey Polson</t>
  </si>
  <si>
    <t>309-454-3898</t>
  </si>
  <si>
    <t>http://www.youthbuildmcleancounty.org</t>
  </si>
  <si>
    <t>Chiddix Jr High School</t>
  </si>
  <si>
    <t>Ms. Mariana Nicasio</t>
  </si>
  <si>
    <t>309-557-4405</t>
  </si>
  <si>
    <t>Parkside Jr High School</t>
  </si>
  <si>
    <t>Mrs. Sarah Crowder</t>
  </si>
  <si>
    <t>309-557-4408</t>
  </si>
  <si>
    <t>Kingsley Jr High School</t>
  </si>
  <si>
    <t>Mrs. Elisa Palmer</t>
  </si>
  <si>
    <t>309-557-4407</t>
  </si>
  <si>
    <t>Evans Junior High School</t>
  </si>
  <si>
    <t>Kimberly Martin Boyd</t>
  </si>
  <si>
    <t>309-557-4406</t>
  </si>
  <si>
    <t>Sugar Creek Elem School</t>
  </si>
  <si>
    <t>Scott Vogel</t>
  </si>
  <si>
    <t>309-557-4425</t>
  </si>
  <si>
    <t>Cedar Ridge Elem School</t>
  </si>
  <si>
    <t>Christina Mables</t>
  </si>
  <si>
    <t>309-557-4413</t>
  </si>
  <si>
    <t>Carlock Elem School</t>
  </si>
  <si>
    <t>Mrs. Kelly Fitzgerald</t>
  </si>
  <si>
    <t>309-557-4412</t>
  </si>
  <si>
    <t>Mrs. Amanda Styck</t>
  </si>
  <si>
    <t>309-557-4415</t>
  </si>
  <si>
    <t>Glenn Elem School</t>
  </si>
  <si>
    <t>DANIEL GIBLER</t>
  </si>
  <si>
    <t>309-557-4418</t>
  </si>
  <si>
    <t>Colene Hoose Elem School</t>
  </si>
  <si>
    <t>Ms. Gina Tenuta</t>
  </si>
  <si>
    <t>309-557-4414</t>
  </si>
  <si>
    <t>Hudson Elem School</t>
  </si>
  <si>
    <t>Mrs. Julia Knepler</t>
  </si>
  <si>
    <t>309-557-4419</t>
  </si>
  <si>
    <t>Oakdale Elem School</t>
  </si>
  <si>
    <t>Mr. Lyndell Taylor</t>
  </si>
  <si>
    <t>309-557-4421</t>
  </si>
  <si>
    <t>Northpoint Elementary School</t>
  </si>
  <si>
    <t>Mr. Matt Harr</t>
  </si>
  <si>
    <t>309-557-4420</t>
  </si>
  <si>
    <t>Mrs. Christina  Ellis</t>
  </si>
  <si>
    <t>309-557-4422</t>
  </si>
  <si>
    <t>Towanda Elem School</t>
  </si>
  <si>
    <t>Andrea Lenz</t>
  </si>
  <si>
    <t>309-728-2278</t>
  </si>
  <si>
    <t>Pepper Ridge Elementary School</t>
  </si>
  <si>
    <t>Mrs. Shannon Panetta</t>
  </si>
  <si>
    <t>309-557-4423</t>
  </si>
  <si>
    <t>Prairieland Elementary School</t>
  </si>
  <si>
    <t>Mr. Scott Peters</t>
  </si>
  <si>
    <t>309-557-4424</t>
  </si>
  <si>
    <t>Fox Creek Elementary School</t>
  </si>
  <si>
    <t>Ms. Leslie Davenport</t>
  </si>
  <si>
    <t>309-557-4416</t>
  </si>
  <si>
    <t>Grove Elementary School</t>
  </si>
  <si>
    <t>Mrs. Sarah Edwards</t>
  </si>
  <si>
    <t>309-557-4417</t>
  </si>
  <si>
    <t>Benjamin Elem School</t>
  </si>
  <si>
    <t>Ms. Megan Bozarth</t>
  </si>
  <si>
    <t>309-557-4410</t>
  </si>
  <si>
    <t>Brigham Elementary</t>
  </si>
  <si>
    <t>Ms. Erin OGrady</t>
  </si>
  <si>
    <t>McClean Co Detention Center</t>
  </si>
  <si>
    <t>Kimberly Maddox</t>
  </si>
  <si>
    <t>309-888-5550</t>
  </si>
  <si>
    <t>170640070</t>
  </si>
  <si>
    <t>Lexington CUSD 7</t>
  </si>
  <si>
    <t>Mr. Paul Deters</t>
  </si>
  <si>
    <t>309-365-4141</t>
  </si>
  <si>
    <t>http://www.lexington.k12.il.us</t>
  </si>
  <si>
    <t>Lexington High School</t>
  </si>
  <si>
    <t>Mrs. Jennifer McCoy</t>
  </si>
  <si>
    <t>309-365-2711</t>
  </si>
  <si>
    <t>Lexington Jr High School</t>
  </si>
  <si>
    <t>Lexington Elem School</t>
  </si>
  <si>
    <t>Mrs. Julie Strating</t>
  </si>
  <si>
    <t>309-365-2741</t>
  </si>
  <si>
    <t>170640160</t>
  </si>
  <si>
    <t>Olympia CUSD 16</t>
  </si>
  <si>
    <t>Laura ODonnell</t>
  </si>
  <si>
    <t>309-379-6011</t>
  </si>
  <si>
    <t>http://www.olympia.org</t>
  </si>
  <si>
    <t>Olympia High School</t>
  </si>
  <si>
    <t>Mr. Jonathan Cox</t>
  </si>
  <si>
    <t>309-379-5911</t>
  </si>
  <si>
    <t>Olympia Middle School</t>
  </si>
  <si>
    <t>Mr. Mike Jones</t>
  </si>
  <si>
    <t>309-379-5941</t>
  </si>
  <si>
    <t>Olympia South Elem Sch</t>
  </si>
  <si>
    <t>Mrs. Stacey Rogers</t>
  </si>
  <si>
    <t>217-648-2302</t>
  </si>
  <si>
    <t>Olympia North Elem Sch</t>
  </si>
  <si>
    <t>Mrs. Kristina Peifer</t>
  </si>
  <si>
    <t>309-963-4514</t>
  </si>
  <si>
    <t>Olympia West Elem Sch</t>
  </si>
  <si>
    <t>Mrs. Lisa Castleman</t>
  </si>
  <si>
    <t>309-392-2671</t>
  </si>
  <si>
    <t>170640190</t>
  </si>
  <si>
    <t>Ridgeview CUSD 19</t>
  </si>
  <si>
    <t>Mr. Erik R Young</t>
  </si>
  <si>
    <t>309-723-5111</t>
  </si>
  <si>
    <t>http://www.ridgeview19.org</t>
  </si>
  <si>
    <t>Ridgeview High School</t>
  </si>
  <si>
    <t>Mr. Brandon Burke</t>
  </si>
  <si>
    <t>309-723-2951</t>
  </si>
  <si>
    <t>Ridgeview Jr High School</t>
  </si>
  <si>
    <t>Ridgeview Elementary School</t>
  </si>
  <si>
    <t>Mr. Benjamin R Hutley</t>
  </si>
  <si>
    <t>309-723-6531</t>
  </si>
  <si>
    <t>170640870</t>
  </si>
  <si>
    <t>Bloomington SD 87</t>
  </si>
  <si>
    <t>Dr. David Mouser</t>
  </si>
  <si>
    <t>309-827-6031</t>
  </si>
  <si>
    <t>http://www.district87.org</t>
  </si>
  <si>
    <t>Bloomington High School</t>
  </si>
  <si>
    <t>Timothy Moore</t>
  </si>
  <si>
    <t>309-828-5201</t>
  </si>
  <si>
    <t>Bloomington Jr High School</t>
  </si>
  <si>
    <t>Ms. Messina Lambert</t>
  </si>
  <si>
    <t>309-827-0086</t>
  </si>
  <si>
    <t>Bent Elem School</t>
  </si>
  <si>
    <t>Ms. Guille Delgado</t>
  </si>
  <si>
    <t>309-828-4315</t>
  </si>
  <si>
    <t>Irving Elementary School</t>
  </si>
  <si>
    <t>Connie Morgan</t>
  </si>
  <si>
    <t>309-827-8091</t>
  </si>
  <si>
    <t>Oakland Elementary School</t>
  </si>
  <si>
    <t>Mr. David LaFrance</t>
  </si>
  <si>
    <t>309-662-4302</t>
  </si>
  <si>
    <t>http://oakland.district87.org</t>
  </si>
  <si>
    <t>Sheridan Elem School</t>
  </si>
  <si>
    <t>Mrs. Danel Behrends Harr</t>
  </si>
  <si>
    <t>309-828-2359</t>
  </si>
  <si>
    <t>http://sheridan.district87.org</t>
  </si>
  <si>
    <t>Mrs. Lynn Shook</t>
  </si>
  <si>
    <t>309-663-2351</t>
  </si>
  <si>
    <t>http://stevenson.district87.org</t>
  </si>
  <si>
    <t>Mr. Zach Freeman</t>
  </si>
  <si>
    <t>309-829-7034</t>
  </si>
  <si>
    <t>Sarah A Raymond Sch of Early Educ</t>
  </si>
  <si>
    <t>Mr. Jeff Dobbs</t>
  </si>
  <si>
    <t>309-827-0308</t>
  </si>
  <si>
    <t>190220020</t>
  </si>
  <si>
    <t>Bensenville SD 2</t>
  </si>
  <si>
    <t>Dr. Katherine McCluskey</t>
  </si>
  <si>
    <t>630-766-5940</t>
  </si>
  <si>
    <t>http://www.bsd2.org</t>
  </si>
  <si>
    <t>Blackhawk Middle School</t>
  </si>
  <si>
    <t>Ms. Diana Vergara</t>
  </si>
  <si>
    <t>630-766-2601</t>
  </si>
  <si>
    <t>W A Johnson Sch</t>
  </si>
  <si>
    <t>Mr. Carlos Patino</t>
  </si>
  <si>
    <t>630-766-2605</t>
  </si>
  <si>
    <t>Tioga Elementary School</t>
  </si>
  <si>
    <t>Mr. Jeffrey Kersten</t>
  </si>
  <si>
    <t>630-766-2602</t>
  </si>
  <si>
    <t>190220040</t>
  </si>
  <si>
    <t>Addison SD 4</t>
  </si>
  <si>
    <t>Dr. Nick Sutton</t>
  </si>
  <si>
    <t>630-458-2425</t>
  </si>
  <si>
    <t>http://www.asd4.org</t>
  </si>
  <si>
    <t>Indian Trail Jr High School</t>
  </si>
  <si>
    <t>Mrs. Francesca Capp</t>
  </si>
  <si>
    <t>630-458-2600</t>
  </si>
  <si>
    <t>Army Trail Elem School</t>
  </si>
  <si>
    <t>Ms. Christine Warren</t>
  </si>
  <si>
    <t>630-458-2502</t>
  </si>
  <si>
    <t>Fullerton Elem School</t>
  </si>
  <si>
    <t>Mr. Bryan Bolton</t>
  </si>
  <si>
    <t>630-458-2950</t>
  </si>
  <si>
    <t>Lake Park Elem School</t>
  </si>
  <si>
    <t>Mr. David Smogor</t>
  </si>
  <si>
    <t>630-458-3010</t>
  </si>
  <si>
    <t>046</t>
  </si>
  <si>
    <t>Mrs. Karla Donoso Kelly</t>
  </si>
  <si>
    <t>630-458-3040</t>
  </si>
  <si>
    <t>Wesley Elem School</t>
  </si>
  <si>
    <t>Mrs. Katie Ahart</t>
  </si>
  <si>
    <t>630-628-4060</t>
  </si>
  <si>
    <t>Stone Elem School</t>
  </si>
  <si>
    <t>Mrs. Cristina Villalobos</t>
  </si>
  <si>
    <t>630-628-4020</t>
  </si>
  <si>
    <t>Ardmore Elem School</t>
  </si>
  <si>
    <t>Ms. Kara Dohman</t>
  </si>
  <si>
    <t>630-458-2900</t>
  </si>
  <si>
    <t>Addison Early Learning Center</t>
  </si>
  <si>
    <t>Dr. Erin Alexander</t>
  </si>
  <si>
    <t>630-458-3095</t>
  </si>
  <si>
    <t>190220070</t>
  </si>
  <si>
    <t>Wood Dale SD 7</t>
  </si>
  <si>
    <t>Dr. John W Corbett</t>
  </si>
  <si>
    <t>630-595-9510</t>
  </si>
  <si>
    <t>http://www.wd7.org</t>
  </si>
  <si>
    <t>Wood Dale Jr High School</t>
  </si>
  <si>
    <t>Mr. Joseph  Krause</t>
  </si>
  <si>
    <t>630-766-6210</t>
  </si>
  <si>
    <t>Oakbrook Elem School</t>
  </si>
  <si>
    <t>Dr. Theresa Ulrich</t>
  </si>
  <si>
    <t>630-766-6336</t>
  </si>
  <si>
    <t>Mr. Alan Buttimer</t>
  </si>
  <si>
    <t>630-766-8040</t>
  </si>
  <si>
    <t>Early Childhood Education Center</t>
  </si>
  <si>
    <t>Mrs. Melissa Favata</t>
  </si>
  <si>
    <t>630-694-1174</t>
  </si>
  <si>
    <t>190220100</t>
  </si>
  <si>
    <t>Itasca SD 10</t>
  </si>
  <si>
    <t>Mr. Craig E Benes</t>
  </si>
  <si>
    <t>630-773-1232</t>
  </si>
  <si>
    <t>http://www.itasca10.org</t>
  </si>
  <si>
    <t>F E Peacock Middle School</t>
  </si>
  <si>
    <t>Mrs. Brooke Krey</t>
  </si>
  <si>
    <t>630-773-0335</t>
  </si>
  <si>
    <t>Elmer H Franzen Intermediate Sch</t>
  </si>
  <si>
    <t>Ms. Linda Wit</t>
  </si>
  <si>
    <t>630-773-0100</t>
  </si>
  <si>
    <t>Raymond Benson Primary School</t>
  </si>
  <si>
    <t>Mr. Jason Taylor</t>
  </si>
  <si>
    <t>630-773-0554</t>
  </si>
  <si>
    <t>190220110</t>
  </si>
  <si>
    <t>Medinah SD 11</t>
  </si>
  <si>
    <t>Dr. Susan Redell</t>
  </si>
  <si>
    <t>630-893-3737</t>
  </si>
  <si>
    <t>http://www.medinah11.org</t>
  </si>
  <si>
    <t>Medinah Middle School</t>
  </si>
  <si>
    <t>Mrs. Natalie Czarnecki</t>
  </si>
  <si>
    <t>630-893-3838</t>
  </si>
  <si>
    <t>Medinah Intermediate School</t>
  </si>
  <si>
    <t>630-529-6105</t>
  </si>
  <si>
    <t>Medinah Primary School</t>
  </si>
  <si>
    <t>Mrs. Erin Berwick</t>
  </si>
  <si>
    <t>630-529-9788</t>
  </si>
  <si>
    <t>190220120</t>
  </si>
  <si>
    <t>Roselle SD 12</t>
  </si>
  <si>
    <t>Dr. Mary Henderson</t>
  </si>
  <si>
    <t>630-529-2091</t>
  </si>
  <si>
    <t>http://www.sd12.k12.il.us</t>
  </si>
  <si>
    <t>Roselle Middle School</t>
  </si>
  <si>
    <t>Mr. Nathan Molby</t>
  </si>
  <si>
    <t>630-529-1600</t>
  </si>
  <si>
    <t>Spring Hills Elem School</t>
  </si>
  <si>
    <t>Ms. Karen Petelle</t>
  </si>
  <si>
    <t>630-529-1883</t>
  </si>
  <si>
    <t>190220130</t>
  </si>
  <si>
    <t>Bloomingdale SD 13</t>
  </si>
  <si>
    <t>Dr. Jon Bartelt</t>
  </si>
  <si>
    <t>630-671-5035</t>
  </si>
  <si>
    <t>http://www.sd13.org</t>
  </si>
  <si>
    <t>Westfield Middle School</t>
  </si>
  <si>
    <t>Mr. Stefan Larsson</t>
  </si>
  <si>
    <t>630-529-6211</t>
  </si>
  <si>
    <t>Dujardin Elementary School</t>
  </si>
  <si>
    <t>Mr. Patrick Haugens</t>
  </si>
  <si>
    <t>630-894-9200</t>
  </si>
  <si>
    <t>Erickson Elementary School</t>
  </si>
  <si>
    <t>Mrs. Stacy Johnston</t>
  </si>
  <si>
    <t>630-529-2223</t>
  </si>
  <si>
    <t>190220150</t>
  </si>
  <si>
    <t>Marquardt SD 15</t>
  </si>
  <si>
    <t>Ms. Lucilla Davila</t>
  </si>
  <si>
    <t>630-469-7615</t>
  </si>
  <si>
    <t>Marquardt Middle School</t>
  </si>
  <si>
    <t>Dr. Rebecca Gabrenya</t>
  </si>
  <si>
    <t>630-858-3850</t>
  </si>
  <si>
    <t>https://middleschool.d15.us/</t>
  </si>
  <si>
    <t>G Stanley Hall Elem School</t>
  </si>
  <si>
    <t>Ms. Stella Barnaba</t>
  </si>
  <si>
    <t>630-469-7720</t>
  </si>
  <si>
    <t>https://gstanleyhall.d15.us/</t>
  </si>
  <si>
    <t>Reskin Elem School</t>
  </si>
  <si>
    <t>Ms. Janet Gruenwald</t>
  </si>
  <si>
    <t>630-469-0612</t>
  </si>
  <si>
    <t>https://charlesgreskin.d15.us/</t>
  </si>
  <si>
    <t>Winnebago Elem School</t>
  </si>
  <si>
    <t>Mr. Cody Battaglia</t>
  </si>
  <si>
    <t>630-351-3416</t>
  </si>
  <si>
    <t>https://winnebago.d15.us/</t>
  </si>
  <si>
    <t>Black Hawk Elem School</t>
  </si>
  <si>
    <t>Ms. Kimberly Roberts</t>
  </si>
  <si>
    <t>630-893-5750</t>
  </si>
  <si>
    <t>https://blackhawk.d15.us/</t>
  </si>
  <si>
    <t>190220160</t>
  </si>
  <si>
    <t>Queen Bee SD 16</t>
  </si>
  <si>
    <t>Dr. Joseph R Williams</t>
  </si>
  <si>
    <t>630-260-6110</t>
  </si>
  <si>
    <t>http://www.queenbee16.org</t>
  </si>
  <si>
    <t>Glenside Middle School</t>
  </si>
  <si>
    <t>Mr. Edward  Garza</t>
  </si>
  <si>
    <t>630-260-6112</t>
  </si>
  <si>
    <t>Americana Elementary School</t>
  </si>
  <si>
    <t>Ms. Laura Marzullo</t>
  </si>
  <si>
    <t>630-260-6135</t>
  </si>
  <si>
    <t>Glen Hill Elementary School</t>
  </si>
  <si>
    <t>Ms. Jennifer Jonas</t>
  </si>
  <si>
    <t>630-260-6141</t>
  </si>
  <si>
    <t>Queen Bee School</t>
  </si>
  <si>
    <t>Ms. Sarah Price</t>
  </si>
  <si>
    <t>60139</t>
  </si>
  <si>
    <t>630-344-5600</t>
  </si>
  <si>
    <t>190220200</t>
  </si>
  <si>
    <t>Keeneyville SD 20</t>
  </si>
  <si>
    <t>Dr. Omar Castillo</t>
  </si>
  <si>
    <t>630-894-4606</t>
  </si>
  <si>
    <t>http://www.esd20.org</t>
  </si>
  <si>
    <t>Spring Wood Middle School</t>
  </si>
  <si>
    <t>Mr. Phillip Aliano</t>
  </si>
  <si>
    <t>630-893-8900</t>
  </si>
  <si>
    <t>Waterbury Elem School</t>
  </si>
  <si>
    <t>Dr. Jon Pokora</t>
  </si>
  <si>
    <t>630-893-8180</t>
  </si>
  <si>
    <t>Greenbrook Elem School</t>
  </si>
  <si>
    <t>Mr. John Gustafson</t>
  </si>
  <si>
    <t>630-894-4544</t>
  </si>
  <si>
    <t>Keeneyville Early Childhood Center</t>
  </si>
  <si>
    <t>Amanda Aubry</t>
  </si>
  <si>
    <t>60133</t>
  </si>
  <si>
    <t>630-894-4638</t>
  </si>
  <si>
    <t>190220250</t>
  </si>
  <si>
    <t>Benjamin SD 25</t>
  </si>
  <si>
    <t>Mr. John Langton</t>
  </si>
  <si>
    <t>630-876-7800</t>
  </si>
  <si>
    <t>047</t>
  </si>
  <si>
    <t>http://www.bendist25.org</t>
  </si>
  <si>
    <t>Benjamin Middle School</t>
  </si>
  <si>
    <t>Dr. Michael Fitzgerald</t>
  </si>
  <si>
    <t>630-876-7820</t>
  </si>
  <si>
    <t>Evergreen Elementary School</t>
  </si>
  <si>
    <t>Mrs. Sarah Smith</t>
  </si>
  <si>
    <t>630-876-7810</t>
  </si>
  <si>
    <t>190220330</t>
  </si>
  <si>
    <t>West Chicago ESD 33</t>
  </si>
  <si>
    <t>Ms. Kristina Davis</t>
  </si>
  <si>
    <t>630-293-6000</t>
  </si>
  <si>
    <t>049</t>
  </si>
  <si>
    <t>http://wego33.org</t>
  </si>
  <si>
    <t>Leman Middle School</t>
  </si>
  <si>
    <t>Mrs. Maggie Lay</t>
  </si>
  <si>
    <t>630-293-6060</t>
  </si>
  <si>
    <t>Gary Elementary School</t>
  </si>
  <si>
    <t>Ms. Amie Correa</t>
  </si>
  <si>
    <t>630-293-6010</t>
  </si>
  <si>
    <t>http://www.wego33.org</t>
  </si>
  <si>
    <t>Indian Knoll Elem School</t>
  </si>
  <si>
    <t>Ms. Whitnie Del Toro</t>
  </si>
  <si>
    <t>630-293-6020</t>
  </si>
  <si>
    <t>Pioneer Elem School</t>
  </si>
  <si>
    <t>Ms. Brenda Vishanoff</t>
  </si>
  <si>
    <t>630-293-6040</t>
  </si>
  <si>
    <t>Mrs. Morgan Efrom</t>
  </si>
  <si>
    <t>630-293-6050</t>
  </si>
  <si>
    <t>Currier Elementary School</t>
  </si>
  <si>
    <t>Mr. Anthony Hugelier</t>
  </si>
  <si>
    <t>630-293-6600</t>
  </si>
  <si>
    <t>Wegner Elementary School</t>
  </si>
  <si>
    <t>Mr. Mark Truckenbrod</t>
  </si>
  <si>
    <t>630-293-6400</t>
  </si>
  <si>
    <t>Mrs. Katey Baldassano</t>
  </si>
  <si>
    <t>190220340</t>
  </si>
  <si>
    <t>Winfield SD 34</t>
  </si>
  <si>
    <t>Dr. Matt Rich</t>
  </si>
  <si>
    <t>630-909-4900</t>
  </si>
  <si>
    <t>http://www.winfield34.org</t>
  </si>
  <si>
    <t>Winfield Primary School</t>
  </si>
  <si>
    <t>Mr. Scott Meech</t>
  </si>
  <si>
    <t>630-909-4910</t>
  </si>
  <si>
    <t>Winfield Central School</t>
  </si>
  <si>
    <t>630-909-4960</t>
  </si>
  <si>
    <t>190220410</t>
  </si>
  <si>
    <t>Glen Ellyn SD 41</t>
  </si>
  <si>
    <t>Dr. Jeffrey McHugh</t>
  </si>
  <si>
    <t>630-790-6400</t>
  </si>
  <si>
    <t>042</t>
  </si>
  <si>
    <t>http://www.d41.org</t>
  </si>
  <si>
    <t>Hadley Junior High School</t>
  </si>
  <si>
    <t>Mr. Steve Diveley</t>
  </si>
  <si>
    <t>630-790-6450</t>
  </si>
  <si>
    <t>Ms. Sarah Rodriguez</t>
  </si>
  <si>
    <t>Benjamin Franklin Elem School</t>
  </si>
  <si>
    <t>Mr. Jeffrey Burke</t>
  </si>
  <si>
    <t>Churchill Elem School</t>
  </si>
  <si>
    <t>Ms. Amanda Kanter</t>
  </si>
  <si>
    <t>Forest Glen Elem School</t>
  </si>
  <si>
    <t>Mr. Scott Klespitz</t>
  </si>
  <si>
    <t>190220440</t>
  </si>
  <si>
    <t>Lombard SD 44</t>
  </si>
  <si>
    <t>Mr. Theodore Stec</t>
  </si>
  <si>
    <t>630-827-4400</t>
  </si>
  <si>
    <t>http://www.sd44.org</t>
  </si>
  <si>
    <t>Glenn Westlake Middle School</t>
  </si>
  <si>
    <t>Mike Kettwig</t>
  </si>
  <si>
    <t>630-827-4500</t>
  </si>
  <si>
    <t>Butterfield Elem School</t>
  </si>
  <si>
    <t>Katherine  Ostrander</t>
  </si>
  <si>
    <t>630-827-4000</t>
  </si>
  <si>
    <t>Wm Hammerschmidt Elem School</t>
  </si>
  <si>
    <t>Mr. David Danielski</t>
  </si>
  <si>
    <t>630-827-4200</t>
  </si>
  <si>
    <t>Manor Hill Elem School</t>
  </si>
  <si>
    <t>Mr. Eric Haren</t>
  </si>
  <si>
    <t>630-827-4300</t>
  </si>
  <si>
    <t>Mr. Oscar Suarez</t>
  </si>
  <si>
    <t>630-827-4040</t>
  </si>
  <si>
    <t>Pleasant Lane Elem School</t>
  </si>
  <si>
    <t>Stephanie Loth</t>
  </si>
  <si>
    <t>630-827-4640</t>
  </si>
  <si>
    <t>Madison Elementary School</t>
  </si>
  <si>
    <t>Ms. Yesenia Vazquez</t>
  </si>
  <si>
    <t>630-827-4100</t>
  </si>
  <si>
    <t>John Schroder Early Childhood Center</t>
  </si>
  <si>
    <t>Catherine Angelos</t>
  </si>
  <si>
    <t>630-827-4260</t>
  </si>
  <si>
    <t>190220450</t>
  </si>
  <si>
    <t>SD 45 DuPage County</t>
  </si>
  <si>
    <t>Dr. Brian Graber</t>
  </si>
  <si>
    <t>630-516-7700</t>
  </si>
  <si>
    <t>http://www.d45.org</t>
  </si>
  <si>
    <t>Jackson Middle School</t>
  </si>
  <si>
    <t>Ms. Jill Amrhein</t>
  </si>
  <si>
    <t>630-516-7600</t>
  </si>
  <si>
    <t>Mr. Adam Bulfer</t>
  </si>
  <si>
    <t>630-516-7800</t>
  </si>
  <si>
    <t>Mrs. Kristin  A Simpkins</t>
  </si>
  <si>
    <t>630-516-7370</t>
  </si>
  <si>
    <t>Mr. Fred Leinweber</t>
  </si>
  <si>
    <t>630-516-7790</t>
  </si>
  <si>
    <t>Schafer Elem School</t>
  </si>
  <si>
    <t>Mrs. Julie Morse</t>
  </si>
  <si>
    <t>630-516-6500</t>
  </si>
  <si>
    <t>Westmore Elem School</t>
  </si>
  <si>
    <t>Mr. Scott Dart</t>
  </si>
  <si>
    <t>630-516-7500</t>
  </si>
  <si>
    <t>York Center Elem School</t>
  </si>
  <si>
    <t>Mrs. Andrea M Derdenger</t>
  </si>
  <si>
    <t>630-516-6540</t>
  </si>
  <si>
    <t>Stevenson School</t>
  </si>
  <si>
    <t>Dr. Laura DuBois</t>
  </si>
  <si>
    <t>630-516-7780</t>
  </si>
  <si>
    <t>District 45 Early Childhood Center</t>
  </si>
  <si>
    <t>Ms. Kelly Nettleton</t>
  </si>
  <si>
    <t>60181</t>
  </si>
  <si>
    <t>630-516-7392</t>
  </si>
  <si>
    <t>190220480</t>
  </si>
  <si>
    <t>Salt Creek SD 48</t>
  </si>
  <si>
    <t>Dr. Amy M Zaher</t>
  </si>
  <si>
    <t>630-279-8400</t>
  </si>
  <si>
    <t>http://www.saltcreek48.org</t>
  </si>
  <si>
    <t>John E Albright Middle School</t>
  </si>
  <si>
    <t>Gerrie Aulisa</t>
  </si>
  <si>
    <t>630-279-6160</t>
  </si>
  <si>
    <t>Mrs. Lauren Scanlan</t>
  </si>
  <si>
    <t>630-832-6122</t>
  </si>
  <si>
    <t>Stella May Swartz Elem School</t>
  </si>
  <si>
    <t>Mrs. Karen Marino</t>
  </si>
  <si>
    <t>630-834-9256</t>
  </si>
  <si>
    <t>190220530</t>
  </si>
  <si>
    <t>Butler SD 53</t>
  </si>
  <si>
    <t>Dr. Paul OMalley</t>
  </si>
  <si>
    <t>630-573-2887</t>
  </si>
  <si>
    <t>http://www.butler53.com</t>
  </si>
  <si>
    <t>Butler Junior High School</t>
  </si>
  <si>
    <t>Mr. John Hamilton</t>
  </si>
  <si>
    <t>630-573-2760</t>
  </si>
  <si>
    <t>Brook Forest Elem School</t>
  </si>
  <si>
    <t>Dr. Andrea Prola</t>
  </si>
  <si>
    <t>630-325-6888</t>
  </si>
  <si>
    <t>Oak Brook Park District</t>
  </si>
  <si>
    <t>630-990-4233</t>
  </si>
  <si>
    <t>190220580</t>
  </si>
  <si>
    <t>Downers Grove GSD 58</t>
  </si>
  <si>
    <t>Dr. Kevin Russell</t>
  </si>
  <si>
    <t>60515</t>
  </si>
  <si>
    <t>630-719-5800</t>
  </si>
  <si>
    <t>http://www.dg58.org</t>
  </si>
  <si>
    <t>Herrick Middle School</t>
  </si>
  <si>
    <t>Dr. Steven Perkins</t>
  </si>
  <si>
    <t>630-719-5810</t>
  </si>
  <si>
    <t>081</t>
  </si>
  <si>
    <t>O Neill Middle School</t>
  </si>
  <si>
    <t>Ms. Lauryn Humphris</t>
  </si>
  <si>
    <t>630-719-5815</t>
  </si>
  <si>
    <t>Belle Aire Elem School</t>
  </si>
  <si>
    <t>Mr. Brent Borchelt</t>
  </si>
  <si>
    <t>630-719-5820</t>
  </si>
  <si>
    <t>El Sierra Elem School</t>
  </si>
  <si>
    <t>Mr. Jason Lynde</t>
  </si>
  <si>
    <t>630-719-5825</t>
  </si>
  <si>
    <t>Fairmount Elem School</t>
  </si>
  <si>
    <t>Ms. Lisa Niforatos</t>
  </si>
  <si>
    <t>630-719-5830</t>
  </si>
  <si>
    <t>Highland Elem School</t>
  </si>
  <si>
    <t>Mr. Zachary Craft</t>
  </si>
  <si>
    <t>630-719-5835</t>
  </si>
  <si>
    <t>Hillcrest Elem School</t>
  </si>
  <si>
    <t>Ms. Michelle Rzepka</t>
  </si>
  <si>
    <t>630-719-5840</t>
  </si>
  <si>
    <t>Indian Trail Elem School</t>
  </si>
  <si>
    <t>Ms. Tracey Ratner</t>
  </si>
  <si>
    <t>630-719-5845</t>
  </si>
  <si>
    <t>Kingsley Elem School</t>
  </si>
  <si>
    <t>Mr. Charles Brewster</t>
  </si>
  <si>
    <t>630-719-5850</t>
  </si>
  <si>
    <t>Lester Elem School</t>
  </si>
  <si>
    <t>Ms. Katie Novosel</t>
  </si>
  <si>
    <t>630-719-5855</t>
  </si>
  <si>
    <t>Pierce Downer Elem School</t>
  </si>
  <si>
    <t>Mr. Leland Wagner</t>
  </si>
  <si>
    <t>630-719-5860</t>
  </si>
  <si>
    <t>Mr. Michael Krugman</t>
  </si>
  <si>
    <t>630-719-5865</t>
  </si>
  <si>
    <t>Henry Puffer School</t>
  </si>
  <si>
    <t>Mr. Mark Leipart</t>
  </si>
  <si>
    <t>630-968-0294</t>
  </si>
  <si>
    <t>190220600</t>
  </si>
  <si>
    <t>Maercker SD 60</t>
  </si>
  <si>
    <t>Dr. Sean Nugent</t>
  </si>
  <si>
    <t>630-515-4840</t>
  </si>
  <si>
    <t>http://www.maercker.org</t>
  </si>
  <si>
    <t>Westview Hills Middle School</t>
  </si>
  <si>
    <t>Dr. Allister Scott</t>
  </si>
  <si>
    <t>630-515-4830</t>
  </si>
  <si>
    <t>Ms. Mary Kassir</t>
  </si>
  <si>
    <t>630-515-4810</t>
  </si>
  <si>
    <t>Maercker Elem School</t>
  </si>
  <si>
    <t>Hon. Maercker Principal</t>
  </si>
  <si>
    <t>630-515-4820</t>
  </si>
  <si>
    <t>190220610</t>
  </si>
  <si>
    <t>Darien SD 61</t>
  </si>
  <si>
    <t>Dr. Robert Langman</t>
  </si>
  <si>
    <t>630-968-7505</t>
  </si>
  <si>
    <t>http://www.darien61.org</t>
  </si>
  <si>
    <t>Eisenhower Jr High School</t>
  </si>
  <si>
    <t>Dr. Jacob Buck</t>
  </si>
  <si>
    <t>630-964-5200</t>
  </si>
  <si>
    <t>https://www.darien61.org/Domain/199</t>
  </si>
  <si>
    <t>Mark DeLay School</t>
  </si>
  <si>
    <t>Mrs. Lisa M Kompare</t>
  </si>
  <si>
    <t>630-852-0200</t>
  </si>
  <si>
    <t>https://www.darien61.org/Domain/71</t>
  </si>
  <si>
    <t>Lace Elem School</t>
  </si>
  <si>
    <t>Dr. Erin Dwyer</t>
  </si>
  <si>
    <t>630-968-2589</t>
  </si>
  <si>
    <t>https://www.darien61.org/Domain/138</t>
  </si>
  <si>
    <t>190220620</t>
  </si>
  <si>
    <t>Gower SD 62</t>
  </si>
  <si>
    <t>Dr. Victor Simon III</t>
  </si>
  <si>
    <t>630-986-5383</t>
  </si>
  <si>
    <t>http://www.gower62.com</t>
  </si>
  <si>
    <t>Gower Middle School</t>
  </si>
  <si>
    <t>Ms. Tracy Murphy</t>
  </si>
  <si>
    <t>Gower West Elem School</t>
  </si>
  <si>
    <t>Mrs. Melissa Capizzi</t>
  </si>
  <si>
    <t>190220630</t>
  </si>
  <si>
    <t>Cass SD 63</t>
  </si>
  <si>
    <t>Mr. Mark Cross</t>
  </si>
  <si>
    <t>331-481-4000</t>
  </si>
  <si>
    <t>http://www.cassd63.org</t>
  </si>
  <si>
    <t>Cass Jr High School</t>
  </si>
  <si>
    <t>Mrs. Christine Marcinkewicz</t>
  </si>
  <si>
    <t>Concord Elem School</t>
  </si>
  <si>
    <t>Dr. Laura Anderson</t>
  </si>
  <si>
    <t>190220660</t>
  </si>
  <si>
    <t>Center Cass SD 66</t>
  </si>
  <si>
    <t>Dr. Andrew Wise</t>
  </si>
  <si>
    <t>630-783-5155</t>
  </si>
  <si>
    <t>http://www.ccsd66.org</t>
  </si>
  <si>
    <t>Lakeview Jr High School</t>
  </si>
  <si>
    <t>Dr. Mark Orszula</t>
  </si>
  <si>
    <t>630-783-5102</t>
  </si>
  <si>
    <t>Elizabeth Ide Elem School</t>
  </si>
  <si>
    <t>Mrs. Katie Johnson</t>
  </si>
  <si>
    <t>630-783-5200</t>
  </si>
  <si>
    <t>Prairieview Elementary School</t>
  </si>
  <si>
    <t>Mr. Jacob Little</t>
  </si>
  <si>
    <t>630-783-5100</t>
  </si>
  <si>
    <t>190220680</t>
  </si>
  <si>
    <t>Woodridge SD 68</t>
  </si>
  <si>
    <t>Dr. Patrick Broncato</t>
  </si>
  <si>
    <t>630-795-6800</t>
  </si>
  <si>
    <t>085</t>
  </si>
  <si>
    <t>43</t>
  </si>
  <si>
    <t>http://www.woodridge68.org</t>
  </si>
  <si>
    <t>Thomas Jefferson Jr High School</t>
  </si>
  <si>
    <t>Mr. Justin Warnke</t>
  </si>
  <si>
    <t>630-795-6700</t>
  </si>
  <si>
    <t>Edgewood Elem School</t>
  </si>
  <si>
    <t>Mrs. Sara Kash</t>
  </si>
  <si>
    <t>630-795-6000</t>
  </si>
  <si>
    <t>Goodrich Elem School</t>
  </si>
  <si>
    <t>Dr. Paul Scaletta</t>
  </si>
  <si>
    <t>630-795-6100</t>
  </si>
  <si>
    <t>Meadowview Elem School</t>
  </si>
  <si>
    <t>Dr. Kelly Neylon</t>
  </si>
  <si>
    <t>630-795-6400</t>
  </si>
  <si>
    <t>Willow Creek Elem School</t>
  </si>
  <si>
    <t>Mr. Kurt Kramer</t>
  </si>
  <si>
    <t>630-795-6600</t>
  </si>
  <si>
    <t>William F Murphy Elem School</t>
  </si>
  <si>
    <t>Mr. Jacob Engler</t>
  </si>
  <si>
    <t>630-795-6500</t>
  </si>
  <si>
    <t>John L Sipley Elem School</t>
  </si>
  <si>
    <t>Dr. Don Mrozik</t>
  </si>
  <si>
    <t>630-795-6300</t>
  </si>
  <si>
    <t>190220860</t>
  </si>
  <si>
    <t>Hinsdale Twp HSD 86</t>
  </si>
  <si>
    <t>Dr. Michael Lach</t>
  </si>
  <si>
    <t>630-655-6110</t>
  </si>
  <si>
    <t>http://d86.hinsdale86.org</t>
  </si>
  <si>
    <t>Hinsdale Central High School</t>
  </si>
  <si>
    <t>Mr. William Walsh</t>
  </si>
  <si>
    <t>630-570-8000</t>
  </si>
  <si>
    <t>http://www.central.hinsdale86.org</t>
  </si>
  <si>
    <t>Hinsdale South High School</t>
  </si>
  <si>
    <t>Dr. Kari Peronto</t>
  </si>
  <si>
    <t>630-468-4000</t>
  </si>
  <si>
    <t>http://south.hinsdale86.org</t>
  </si>
  <si>
    <t>Hinsdale Twp HSD 86 Adult Opportunities Program</t>
  </si>
  <si>
    <t>Dr. Kari Smith</t>
  </si>
  <si>
    <t>630-468-4318</t>
  </si>
  <si>
    <t>190220870</t>
  </si>
  <si>
    <t>Glenbard Twp HSD 87</t>
  </si>
  <si>
    <t>Dr. David Larson</t>
  </si>
  <si>
    <t>630-469-9100</t>
  </si>
  <si>
    <t>http://www.glenbard87.org</t>
  </si>
  <si>
    <t>Glenbard East High School</t>
  </si>
  <si>
    <t>Mr. Antoine Anderson</t>
  </si>
  <si>
    <t>630-627-9250</t>
  </si>
  <si>
    <t>http://www.glenbardeasths.org</t>
  </si>
  <si>
    <t>Glenbard North High School</t>
  </si>
  <si>
    <t>Dr. John Mensik</t>
  </si>
  <si>
    <t>630-653-7000</t>
  </si>
  <si>
    <t>http://www.glenbardnorthhs.org</t>
  </si>
  <si>
    <t>Glenbard West High School</t>
  </si>
  <si>
    <t>Mr. Benjamin Peterselli</t>
  </si>
  <si>
    <t>630-469-8600</t>
  </si>
  <si>
    <t>http://www.glenbardwesths.org</t>
  </si>
  <si>
    <t>Glenbard South High School</t>
  </si>
  <si>
    <t>Ms. Jessica Santee</t>
  </si>
  <si>
    <t>630-469-6500</t>
  </si>
  <si>
    <t>http://www.glenbardsouthhs.org</t>
  </si>
  <si>
    <t>190220880</t>
  </si>
  <si>
    <t>DuPage HSD 88</t>
  </si>
  <si>
    <t>Dr. Jean Barbanente</t>
  </si>
  <si>
    <t>630-530-3980</t>
  </si>
  <si>
    <t>Addison Trail High School</t>
  </si>
  <si>
    <t>Mr. Jack  Andrews</t>
  </si>
  <si>
    <t>630-628-3302</t>
  </si>
  <si>
    <t>http://dupage88.net</t>
  </si>
  <si>
    <t>Willowbrook High School</t>
  </si>
  <si>
    <t>Dr. Dan Krause</t>
  </si>
  <si>
    <t>630-530-3439</t>
  </si>
  <si>
    <t>190220890</t>
  </si>
  <si>
    <t>CCSD 89</t>
  </si>
  <si>
    <t>Mr. Douglas Eccarius</t>
  </si>
  <si>
    <t>630-469-8900</t>
  </si>
  <si>
    <t>Glen Crest Middle School</t>
  </si>
  <si>
    <t>Mr. Brett McPherson</t>
  </si>
  <si>
    <t>630-469-5220</t>
  </si>
  <si>
    <t>http://www.ccsd89.org</t>
  </si>
  <si>
    <t>Arbor View Elem School</t>
  </si>
  <si>
    <t>Mrs. Dawn McCray</t>
  </si>
  <si>
    <t>630-469-5505</t>
  </si>
  <si>
    <t>Briar Glen Elem School</t>
  </si>
  <si>
    <t>Mr. Mitch Dubinsky</t>
  </si>
  <si>
    <t>630-545-3300</t>
  </si>
  <si>
    <t>Mrs. Kristie Mate</t>
  </si>
  <si>
    <t>630-858-1600</t>
  </si>
  <si>
    <t>Westfield Elem School</t>
  </si>
  <si>
    <t>Mrs. Kristen Ulery</t>
  </si>
  <si>
    <t>630-858-2770</t>
  </si>
  <si>
    <t>190220930</t>
  </si>
  <si>
    <t>CCSD 93</t>
  </si>
  <si>
    <t>Dr. David H Hill</t>
  </si>
  <si>
    <t>630-539-3000</t>
  </si>
  <si>
    <t>http://www.ccsd93.com/pages/CCSD93</t>
  </si>
  <si>
    <t>Stratford Middle School</t>
  </si>
  <si>
    <t>Ms. Phyllis Taborn</t>
  </si>
  <si>
    <t>630-671-4300</t>
  </si>
  <si>
    <t>http://www.ccsd93.com/stratford</t>
  </si>
  <si>
    <t>Carol Stream Elem School</t>
  </si>
  <si>
    <t>Ms. Corine McCabe</t>
  </si>
  <si>
    <t>630-588-5400</t>
  </si>
  <si>
    <t>http://www.ccsd93.com</t>
  </si>
  <si>
    <t>Roy De Shane Elementary School</t>
  </si>
  <si>
    <t>Mrs. Amy Gray</t>
  </si>
  <si>
    <t>630-588-6300</t>
  </si>
  <si>
    <t>Western Trails Elem School</t>
  </si>
  <si>
    <t>Mr. Brett Kueker</t>
  </si>
  <si>
    <t>630-588-6400</t>
  </si>
  <si>
    <t>Elsie C Johnson Elem Sch</t>
  </si>
  <si>
    <t>Mrs. Korrie McCarry</t>
  </si>
  <si>
    <t>630-671-8800</t>
  </si>
  <si>
    <t>Jay Stream Middle School</t>
  </si>
  <si>
    <t>Mr. Chris Pietroski</t>
  </si>
  <si>
    <t>630-588-5200</t>
  </si>
  <si>
    <t>Heritage Lakes Elem School</t>
  </si>
  <si>
    <t>Mr. Bob Yelaska</t>
  </si>
  <si>
    <t>630-588-6200</t>
  </si>
  <si>
    <t>Cloverdale  Elem School</t>
  </si>
  <si>
    <t>Mrs. Keira Quintero</t>
  </si>
  <si>
    <t>630-588-5300</t>
  </si>
  <si>
    <t>CCSD 93 Early Childhood Cntr</t>
  </si>
  <si>
    <t>Ms. Heather Santiemmo</t>
  </si>
  <si>
    <t>630-307-3750</t>
  </si>
  <si>
    <t>http://ccsd93.com</t>
  </si>
  <si>
    <t>190220940</t>
  </si>
  <si>
    <t>CHSD 94</t>
  </si>
  <si>
    <t>Dr. Kurt Johansen</t>
  </si>
  <si>
    <t>630-876-6210</t>
  </si>
  <si>
    <t>http://www.d94.org</t>
  </si>
  <si>
    <t>West Chicago Community High School</t>
  </si>
  <si>
    <t>Dr. Will Dwyer</t>
  </si>
  <si>
    <t>630-876-6200</t>
  </si>
  <si>
    <t>190220990</t>
  </si>
  <si>
    <t>CHSD 99</t>
  </si>
  <si>
    <t>Dr. Henry Thiele</t>
  </si>
  <si>
    <t>630-795-7100</t>
  </si>
  <si>
    <t>http://www.csd99.org</t>
  </si>
  <si>
    <t>Comm H S Dist 99 - North H S</t>
  </si>
  <si>
    <t>Dr. Courtney DeMent</t>
  </si>
  <si>
    <t>630-795-8400</t>
  </si>
  <si>
    <t>Comm H S Dist 99 - South High Sch</t>
  </si>
  <si>
    <t>Ms. Arwen Lyp</t>
  </si>
  <si>
    <t>630-795-8500</t>
  </si>
  <si>
    <t>190221000</t>
  </si>
  <si>
    <t>Fenton CHSD 100</t>
  </si>
  <si>
    <t>Dr. Samuel Bentsen</t>
  </si>
  <si>
    <t>630-860-6281</t>
  </si>
  <si>
    <t>http://www.fenton100.org</t>
  </si>
  <si>
    <t>Fenton High School</t>
  </si>
  <si>
    <t>Mrs. Kate Ward</t>
  </si>
  <si>
    <t>630-860-6259</t>
  </si>
  <si>
    <t>190221080</t>
  </si>
  <si>
    <t>Lake Park CHSD 108</t>
  </si>
  <si>
    <t>Dr. Michael Wojtowicz</t>
  </si>
  <si>
    <t>630-529-4500</t>
  </si>
  <si>
    <t>https://www.lphs.org</t>
  </si>
  <si>
    <t>Lake Park High School</t>
  </si>
  <si>
    <t>Dr. Sean Potts</t>
  </si>
  <si>
    <t>190221800</t>
  </si>
  <si>
    <t>CCSD 180</t>
  </si>
  <si>
    <t>Dr. Charles Kyle</t>
  </si>
  <si>
    <t>630-734-6600</t>
  </si>
  <si>
    <t>http://www.ccsd180.org</t>
  </si>
  <si>
    <t>Burr Ridge Middle School</t>
  </si>
  <si>
    <t>Mr. Victor Hernandez</t>
  </si>
  <si>
    <t>630-325-5454</t>
  </si>
  <si>
    <t>Anne M Jeans Elem School</t>
  </si>
  <si>
    <t>Mrs. Tracy Ritchey</t>
  </si>
  <si>
    <t>630-325-8186</t>
  </si>
  <si>
    <t>190221810</t>
  </si>
  <si>
    <t>Hinsdale CCSD 181</t>
  </si>
  <si>
    <t>Dr. Hector Garcia</t>
  </si>
  <si>
    <t>630-861-4900</t>
  </si>
  <si>
    <t>http://www.d181.org</t>
  </si>
  <si>
    <t>Hinsdale Middle School</t>
  </si>
  <si>
    <t>Ms. Cory Burke</t>
  </si>
  <si>
    <t>630-861-4700</t>
  </si>
  <si>
    <t>Clarendon Hills Middle School</t>
  </si>
  <si>
    <t>Dr. Levi Brown</t>
  </si>
  <si>
    <t>630-861-4800</t>
  </si>
  <si>
    <t>Elm Elem School</t>
  </si>
  <si>
    <t>Ms. Sara Olson</t>
  </si>
  <si>
    <t>630-861-4000</t>
  </si>
  <si>
    <t>Dr. Barbara Shanahan</t>
  </si>
  <si>
    <t>630-861-4100</t>
  </si>
  <si>
    <t>Ms. Erin Eder</t>
  </si>
  <si>
    <t>630-861-4200</t>
  </si>
  <si>
    <t>Oak Elem School</t>
  </si>
  <si>
    <t>Ms. Effey Nassis</t>
  </si>
  <si>
    <t>630-861-4300</t>
  </si>
  <si>
    <t>Prospect Elem School</t>
  </si>
  <si>
    <t>Ms. Kristin Cummings</t>
  </si>
  <si>
    <t>630-861-4400</t>
  </si>
  <si>
    <t>The Lane Elem School</t>
  </si>
  <si>
    <t>Mr. Brandon Todd</t>
  </si>
  <si>
    <t>630-861-4500</t>
  </si>
  <si>
    <t>Walker School</t>
  </si>
  <si>
    <t>Mr. Eric Chisausky</t>
  </si>
  <si>
    <t>630-861-4600</t>
  </si>
  <si>
    <t>190222000</t>
  </si>
  <si>
    <t>CUSD 200</t>
  </si>
  <si>
    <t>Dr. Jeffrey Schuler</t>
  </si>
  <si>
    <t>630-682-2002</t>
  </si>
  <si>
    <t>http://www.cusd200.org</t>
  </si>
  <si>
    <t>Wheaton Warrenville South H S</t>
  </si>
  <si>
    <t>Ms. Lorie Campos</t>
  </si>
  <si>
    <t>630-784-7200</t>
  </si>
  <si>
    <t>http://www.wwshs.org</t>
  </si>
  <si>
    <t>Wheaton North High School</t>
  </si>
  <si>
    <t>Mr. Daniel Korntheuer</t>
  </si>
  <si>
    <t>630-784-7300</t>
  </si>
  <si>
    <t>http://www.wnhs.org</t>
  </si>
  <si>
    <t>Monroe Middle School</t>
  </si>
  <si>
    <t>Ms. Ashley Huettemann</t>
  </si>
  <si>
    <t>630-682-2285</t>
  </si>
  <si>
    <t>1017</t>
  </si>
  <si>
    <t>Ms. Rachel Bednar</t>
  </si>
  <si>
    <t>630-682-2050</t>
  </si>
  <si>
    <t>Mr. David Bendis</t>
  </si>
  <si>
    <t>630-682-2060</t>
  </si>
  <si>
    <t>Hubble Middle School</t>
  </si>
  <si>
    <t>Dr. Jonathan Pilkington</t>
  </si>
  <si>
    <t>630-821-7900</t>
  </si>
  <si>
    <t>Ms. Katie DeLaRosa</t>
  </si>
  <si>
    <t>630-682-2055</t>
  </si>
  <si>
    <t>Hawthorne Elem School</t>
  </si>
  <si>
    <t>Ms. Holly Zimmer</t>
  </si>
  <si>
    <t>630-682-2065</t>
  </si>
  <si>
    <t>Dr. Jeffery Mitchem</t>
  </si>
  <si>
    <t>630-682-2075</t>
  </si>
  <si>
    <t>Mr. Sean Walsh</t>
  </si>
  <si>
    <t>630-682-2080</t>
  </si>
  <si>
    <t>Dr. Jacqueline Rodriguez</t>
  </si>
  <si>
    <t>630-682-2085</t>
  </si>
  <si>
    <t>Mr. Tim Callahan</t>
  </si>
  <si>
    <t>630-682-2095</t>
  </si>
  <si>
    <t>Ms. Debra Klein</t>
  </si>
  <si>
    <t>630-682-2100</t>
  </si>
  <si>
    <t>Ms. Stacey Bailey</t>
  </si>
  <si>
    <t>630-682-2105</t>
  </si>
  <si>
    <t>Dr. Jennifer Craig</t>
  </si>
  <si>
    <t>630-682-2222</t>
  </si>
  <si>
    <t>Mr. Bob Cerny</t>
  </si>
  <si>
    <t>630-682-2185</t>
  </si>
  <si>
    <t>Wiesbrook Elem School</t>
  </si>
  <si>
    <t>Dr. Brian Turyna</t>
  </si>
  <si>
    <t>630-682-2190</t>
  </si>
  <si>
    <t>Bower Elem School</t>
  </si>
  <si>
    <t>Mrs. Bridget Moore</t>
  </si>
  <si>
    <t>630-393-9413</t>
  </si>
  <si>
    <t>Clifford Johnson School</t>
  </si>
  <si>
    <t>Mr. Derick Edwards</t>
  </si>
  <si>
    <t>630-393-1787</t>
  </si>
  <si>
    <t>041</t>
  </si>
  <si>
    <t>Jefferson Early Childhood Center</t>
  </si>
  <si>
    <t>Dr. Mary Davis</t>
  </si>
  <si>
    <t>630-682-2474</t>
  </si>
  <si>
    <t>190222010</t>
  </si>
  <si>
    <t>CUSD 201</t>
  </si>
  <si>
    <t>Mr. Jack Baldermann</t>
  </si>
  <si>
    <t>630-468-8004</t>
  </si>
  <si>
    <t>http://www.cusd201.org</t>
  </si>
  <si>
    <t>Westmont High School</t>
  </si>
  <si>
    <t>Mr. Kevin Weck</t>
  </si>
  <si>
    <t>630-468-8100</t>
  </si>
  <si>
    <t>Westmont Jr High School</t>
  </si>
  <si>
    <t>Ms. Amy Quattrone</t>
  </si>
  <si>
    <t>630-468-8200</t>
  </si>
  <si>
    <t>J T Manning Elem School</t>
  </si>
  <si>
    <t>Ms. Lindsay Pietrzak</t>
  </si>
  <si>
    <t>630-468-8050</t>
  </si>
  <si>
    <t>C E Miller Elem School</t>
  </si>
  <si>
    <t>Ms. Samantha Sinovich</t>
  </si>
  <si>
    <t>630-468-8300</t>
  </si>
  <si>
    <t>South School</t>
  </si>
  <si>
    <t>Mrs. Tiffanie Torrisi</t>
  </si>
  <si>
    <t>630-468-8250</t>
  </si>
  <si>
    <t>190222020</t>
  </si>
  <si>
    <t>Lisle CUSD 202</t>
  </si>
  <si>
    <t>Dr. Keith Filipiak</t>
  </si>
  <si>
    <t>630-493-8000</t>
  </si>
  <si>
    <t>http://lisle202.org</t>
  </si>
  <si>
    <t>Lisle High School</t>
  </si>
  <si>
    <t>Mr. Eric Martzolf</t>
  </si>
  <si>
    <t>630-493-8300</t>
  </si>
  <si>
    <t>http://www.lisle202.org</t>
  </si>
  <si>
    <t>Lisle Jr High School</t>
  </si>
  <si>
    <t>Mr. David Kearney</t>
  </si>
  <si>
    <t>630-493-8200</t>
  </si>
  <si>
    <t>Lisle Elementary School</t>
  </si>
  <si>
    <t>Dr. Jill Schreiber</t>
  </si>
  <si>
    <t>630-493-8100</t>
  </si>
  <si>
    <t>190222030</t>
  </si>
  <si>
    <t>Naperville CUSD 203</t>
  </si>
  <si>
    <t>Mr. Daniel M Bridges</t>
  </si>
  <si>
    <t>630-420-6311</t>
  </si>
  <si>
    <t>http://www.naperville203.org</t>
  </si>
  <si>
    <t>Naperville Central High School</t>
  </si>
  <si>
    <t>Ms. Jackie Thornton</t>
  </si>
  <si>
    <t>630-420-6422</t>
  </si>
  <si>
    <t>https://www.naperville203.org/nchs</t>
  </si>
  <si>
    <t>Naperville North High School</t>
  </si>
  <si>
    <t>Mr. Jay Wachtel</t>
  </si>
  <si>
    <t>630-420-6484</t>
  </si>
  <si>
    <t>https://www.naperville203.org/nnhs</t>
  </si>
  <si>
    <t>Ms. Kristen Caprarola</t>
  </si>
  <si>
    <t>630-420-6370</t>
  </si>
  <si>
    <t>https://www.naperville203.org/ljhs</t>
  </si>
  <si>
    <t>Jefferson Jr High School</t>
  </si>
  <si>
    <t>Ms. Kimberly Fricke</t>
  </si>
  <si>
    <t>630-420-6363</t>
  </si>
  <si>
    <t>https://www.naperville203.org/jjhs</t>
  </si>
  <si>
    <t>Washington Jr High School</t>
  </si>
  <si>
    <t>Mr. Jon Vogel</t>
  </si>
  <si>
    <t>630-420-6390</t>
  </si>
  <si>
    <t>https://www.naperville203.org/wjhs</t>
  </si>
  <si>
    <t>Madison Jr High School</t>
  </si>
  <si>
    <t>Ms. Julie Scott</t>
  </si>
  <si>
    <t>630-420-6400</t>
  </si>
  <si>
    <t>https://www.naperville203.org/mjhs</t>
  </si>
  <si>
    <t>Kennedy Junior High School</t>
  </si>
  <si>
    <t>Mr. Patrick Gaskin</t>
  </si>
  <si>
    <t>630-420-3220</t>
  </si>
  <si>
    <t>https://www.naperville203.org/kjhs</t>
  </si>
  <si>
    <t>Ellsworth Elem School</t>
  </si>
  <si>
    <t>Ms. Kimberley Rutan</t>
  </si>
  <si>
    <t>630-420-6338</t>
  </si>
  <si>
    <t>https://www.naperville203.org/ellsworth</t>
  </si>
  <si>
    <t>Mr. Matt Langes</t>
  </si>
  <si>
    <t>630-420-6341</t>
  </si>
  <si>
    <t>https://www.naperville203.org/elmwood</t>
  </si>
  <si>
    <t>Ms. Laura Noon</t>
  </si>
  <si>
    <t>630-420-6335</t>
  </si>
  <si>
    <t>https://www.naperville203.org/highlands</t>
  </si>
  <si>
    <t>Mill Street Elem School</t>
  </si>
  <si>
    <t>Ms. Sima Thurman</t>
  </si>
  <si>
    <t>630-420-6353</t>
  </si>
  <si>
    <t>https://www.naperville203.org/millstreet</t>
  </si>
  <si>
    <t>Naper Elem School</t>
  </si>
  <si>
    <t>Ms. Tracy Dvorchak</t>
  </si>
  <si>
    <t>630-420-6345</t>
  </si>
  <si>
    <t>https://www.naperville203.org/naper</t>
  </si>
  <si>
    <t>Mr. Brian Zallis</t>
  </si>
  <si>
    <t>630-420-6348</t>
  </si>
  <si>
    <t>https://www.naperville203.org/prairie</t>
  </si>
  <si>
    <t>Maplebrook Elem School</t>
  </si>
  <si>
    <t>Ms. Araceli Ordaz</t>
  </si>
  <si>
    <t>630-420-6381</t>
  </si>
  <si>
    <t>https://www.naperville203.org/maplebrook</t>
  </si>
  <si>
    <t>Beebe Elem School</t>
  </si>
  <si>
    <t>Ms. Christine ONeil</t>
  </si>
  <si>
    <t>630-420-6332</t>
  </si>
  <si>
    <t>https://www.naperville203.org/beebe</t>
  </si>
  <si>
    <t>Steeple Run Elem School</t>
  </si>
  <si>
    <t>Ms. Dawn Malatia</t>
  </si>
  <si>
    <t>630-420-6385</t>
  </si>
  <si>
    <t>https://www.naperville203.org/steeplerun</t>
  </si>
  <si>
    <t>Mr. Hugh Boger</t>
  </si>
  <si>
    <t>630-420-6477</t>
  </si>
  <si>
    <t>https://www.naperville203.org/scott</t>
  </si>
  <si>
    <t>Ranch View Elementary School</t>
  </si>
  <si>
    <t>Ms. Erin Casey</t>
  </si>
  <si>
    <t>630-420-6575</t>
  </si>
  <si>
    <t>https://www.naperville203.org/ranchview</t>
  </si>
  <si>
    <t>River Woods Elementary School</t>
  </si>
  <si>
    <t>Ms. Gina Baumgartner</t>
  </si>
  <si>
    <t>630-420-6630</t>
  </si>
  <si>
    <t>https://www.naperville203.org/riverwoods</t>
  </si>
  <si>
    <t>Meadow Glens Elementary School</t>
  </si>
  <si>
    <t>Ms. Katy Lynch</t>
  </si>
  <si>
    <t>630-420-3200</t>
  </si>
  <si>
    <t>https://www.naperville203.org/meadowglens</t>
  </si>
  <si>
    <t>Ms. Traci Furbee</t>
  </si>
  <si>
    <t>630-420-3208</t>
  </si>
  <si>
    <t>https://www.naperville203.org/kingsley</t>
  </si>
  <si>
    <t>Ann Reid Early Childhood Center</t>
  </si>
  <si>
    <t>Ms. Erin Marker</t>
  </si>
  <si>
    <t>630-420-6300</t>
  </si>
  <si>
    <t>https://www.naperville203.org/annreid</t>
  </si>
  <si>
    <t>190222040</t>
  </si>
  <si>
    <t>Indian Prairie CUSD 204</t>
  </si>
  <si>
    <t>Dr. Adrian Talley</t>
  </si>
  <si>
    <t>630-375-3000</t>
  </si>
  <si>
    <t>084</t>
  </si>
  <si>
    <t>http://www.ipsd.org</t>
  </si>
  <si>
    <t>Waubonsie Valley High School</t>
  </si>
  <si>
    <t>Jason Stipp</t>
  </si>
  <si>
    <t>630-375-3300</t>
  </si>
  <si>
    <t>Neuqua Valley High School</t>
  </si>
  <si>
    <t>Lance Fuhrer</t>
  </si>
  <si>
    <t>630-428-6000</t>
  </si>
  <si>
    <t>Metea Valley High School</t>
  </si>
  <si>
    <t>Daniel DeBruycker</t>
  </si>
  <si>
    <t>630-375-5900</t>
  </si>
  <si>
    <t>Thayer J Hill Middle School</t>
  </si>
  <si>
    <t>Michele Frost</t>
  </si>
  <si>
    <t>630-428-6200</t>
  </si>
  <si>
    <t>Gordon Gregory Middle School</t>
  </si>
  <si>
    <t>Leslie Mitchell</t>
  </si>
  <si>
    <t>630-428-6300</t>
  </si>
  <si>
    <t>Francis Granger Middle School</t>
  </si>
  <si>
    <t>Allan Davenport</t>
  </si>
  <si>
    <t>630-375-1010</t>
  </si>
  <si>
    <t>050</t>
  </si>
  <si>
    <t>http://granger.ipsd.org</t>
  </si>
  <si>
    <t>Clifford Crone Middle School</t>
  </si>
  <si>
    <t>Melissa Couch</t>
  </si>
  <si>
    <t>630-428-5600</t>
  </si>
  <si>
    <t>097</t>
  </si>
  <si>
    <t>Still Middle School</t>
  </si>
  <si>
    <t>Kimmer Cornish</t>
  </si>
  <si>
    <t>630-375-3900</t>
  </si>
  <si>
    <t>Scullen Middle School</t>
  </si>
  <si>
    <t>Scott Loughrige</t>
  </si>
  <si>
    <t>630-428-7000</t>
  </si>
  <si>
    <t>http://scullen.ipsd.org</t>
  </si>
  <si>
    <t>Fischer Middle School</t>
  </si>
  <si>
    <t>Kevin Schnable</t>
  </si>
  <si>
    <t>630-375-3100</t>
  </si>
  <si>
    <t>Michael Zeman</t>
  </si>
  <si>
    <t>630-428-6789</t>
  </si>
  <si>
    <t>Robert Clow Elem Sch</t>
  </si>
  <si>
    <t>Kathryn Bennett</t>
  </si>
  <si>
    <t>630-428-6060</t>
  </si>
  <si>
    <t>http://clow.ipsd.org</t>
  </si>
  <si>
    <t>Brookdale Elementary School</t>
  </si>
  <si>
    <t>Keeley Schmid</t>
  </si>
  <si>
    <t>630-428-6800</t>
  </si>
  <si>
    <t>Georgetown Elementary School</t>
  </si>
  <si>
    <t>Jill Keller</t>
  </si>
  <si>
    <t>630-375-3456</t>
  </si>
  <si>
    <t>McCarty Elementary School</t>
  </si>
  <si>
    <t>Sherry Fredericks</t>
  </si>
  <si>
    <t>630-375-3400</t>
  </si>
  <si>
    <t>http://mccarty.ipsd.org</t>
  </si>
  <si>
    <t>Spring Brook Elementary School</t>
  </si>
  <si>
    <t>David Worst</t>
  </si>
  <si>
    <t>630-428-6600</t>
  </si>
  <si>
    <t>May Watts Elementary School</t>
  </si>
  <si>
    <t>Katie Kempski</t>
  </si>
  <si>
    <t>630-428-6700</t>
  </si>
  <si>
    <t>Reba O Steck Elementary School</t>
  </si>
  <si>
    <t>Elizabeth Pohlmann</t>
  </si>
  <si>
    <t>630-375-3500</t>
  </si>
  <si>
    <t>http://steck.ipsd.org</t>
  </si>
  <si>
    <t>Patterson Elementary School</t>
  </si>
  <si>
    <t>Michele Hebenstreit</t>
  </si>
  <si>
    <t>630-428-6500</t>
  </si>
  <si>
    <t>Gwendolyn Brooks Elementary</t>
  </si>
  <si>
    <t>Carol Betzold</t>
  </si>
  <si>
    <t>630-375-3200</t>
  </si>
  <si>
    <t>White Eagle Elementary</t>
  </si>
  <si>
    <t>Tarah Fowler</t>
  </si>
  <si>
    <t>630-375-3600</t>
  </si>
  <si>
    <t>V Blanche Graham Elementary</t>
  </si>
  <si>
    <t>Rachel Witkowski</t>
  </si>
  <si>
    <t>630-428-6900</t>
  </si>
  <si>
    <t>Mary Lou Cowlishaw Elementary</t>
  </si>
  <si>
    <t>Carlos Azcoitia</t>
  </si>
  <si>
    <t>630-428-6100</t>
  </si>
  <si>
    <t>Oliver Julian Kendall Elem School</t>
  </si>
  <si>
    <t>Breah Jerger</t>
  </si>
  <si>
    <t>630-428-7100</t>
  </si>
  <si>
    <t>Peter M Gombert Elementary Sch</t>
  </si>
  <si>
    <t>Dr. Jeremy Ricken</t>
  </si>
  <si>
    <t>630-375-3700</t>
  </si>
  <si>
    <t>Nancy Young Elementary School</t>
  </si>
  <si>
    <t>Erin Rodriguez</t>
  </si>
  <si>
    <t>630-375-3800</t>
  </si>
  <si>
    <t>Arlene Welch Elementary School</t>
  </si>
  <si>
    <t>Sarah Nowak</t>
  </si>
  <si>
    <t>630-428-7200</t>
  </si>
  <si>
    <t>Wayne Builta Elementary School</t>
  </si>
  <si>
    <t>Adrienne Morgan</t>
  </si>
  <si>
    <t>630-226-4400</t>
  </si>
  <si>
    <t>098</t>
  </si>
  <si>
    <t>Fry Elementary School</t>
  </si>
  <si>
    <t>Ms. Laurel Hillman</t>
  </si>
  <si>
    <t>630-428-7400</t>
  </si>
  <si>
    <t>2025</t>
  </si>
  <si>
    <t>Owen Elementary School</t>
  </si>
  <si>
    <t>Heather Whisler</t>
  </si>
  <si>
    <t>630-428-7300</t>
  </si>
  <si>
    <t>http://owen.ipsd.org</t>
  </si>
  <si>
    <t>Danielle-Joy Peterson Elem Sch</t>
  </si>
  <si>
    <t>Allison Landstrom</t>
  </si>
  <si>
    <t>630-428-5678</t>
  </si>
  <si>
    <t>Prairie Children Preschool</t>
  </si>
  <si>
    <t>Sally Osborne</t>
  </si>
  <si>
    <t>630-375-3030</t>
  </si>
  <si>
    <t>http://preschool.ipsd.org</t>
  </si>
  <si>
    <t>Gail McKinzie High School</t>
  </si>
  <si>
    <t>LaTanya Harris</t>
  </si>
  <si>
    <t>630-375-3375</t>
  </si>
  <si>
    <t>STEPS</t>
  </si>
  <si>
    <t>Kimberly Maloney</t>
  </si>
  <si>
    <t>630-464-8081</t>
  </si>
  <si>
    <t>190222050</t>
  </si>
  <si>
    <t>Elmhurst SD 205</t>
  </si>
  <si>
    <t>Dr. Keisha Campbell</t>
  </si>
  <si>
    <t>630-834-4530</t>
  </si>
  <si>
    <t>http://www.elmhurst205.org</t>
  </si>
  <si>
    <t>York Comm High School</t>
  </si>
  <si>
    <t>Ms. Jessica Hurt</t>
  </si>
  <si>
    <t>630-617-2400</t>
  </si>
  <si>
    <t>Bryan Middle School</t>
  </si>
  <si>
    <t>Ms. Jacquelyn Discipio</t>
  </si>
  <si>
    <t>630-617-2350</t>
  </si>
  <si>
    <t>Churchville Middle School</t>
  </si>
  <si>
    <t>Dr. Gina Pogue Reeder</t>
  </si>
  <si>
    <t>630-832-8682</t>
  </si>
  <si>
    <t>Sandburg Middle  School</t>
  </si>
  <si>
    <t>Mr. Joshua Louis</t>
  </si>
  <si>
    <t>630-834-4534</t>
  </si>
  <si>
    <t>Mr. James Pluskota</t>
  </si>
  <si>
    <t>630-834-4272</t>
  </si>
  <si>
    <t>Conrad Fischer Elem School</t>
  </si>
  <si>
    <t>Dr. Efrain Martinez</t>
  </si>
  <si>
    <t>630-832-8601</t>
  </si>
  <si>
    <t>Ms. Sheleen DeLockery</t>
  </si>
  <si>
    <t>630-834-5562</t>
  </si>
  <si>
    <t>Ms. Heidi Thomas</t>
  </si>
  <si>
    <t>630-834-5313</t>
  </si>
  <si>
    <t>Mr. Timothy Riordan</t>
  </si>
  <si>
    <t>630-834-4541</t>
  </si>
  <si>
    <t>Jackson Elem School</t>
  </si>
  <si>
    <t>Dr. Krista Rajanen</t>
  </si>
  <si>
    <t>630-834-4544</t>
  </si>
  <si>
    <t>Ms. Lori Sweeney</t>
  </si>
  <si>
    <t>630-834-6261</t>
  </si>
  <si>
    <t>Ms. Kalissa Smith</t>
  </si>
  <si>
    <t>630-834-4548</t>
  </si>
  <si>
    <t>Dr. Susan Kondrat</t>
  </si>
  <si>
    <t>630-617-2385</t>
  </si>
  <si>
    <t>200240010</t>
  </si>
  <si>
    <t>Edwards County CUSD 1</t>
  </si>
  <si>
    <t>Mr. David Lee Cowger</t>
  </si>
  <si>
    <t>618-445-2814</t>
  </si>
  <si>
    <t>http://www.edwardscountyschools.org</t>
  </si>
  <si>
    <t>Edwards County High School</t>
  </si>
  <si>
    <t>Mr. Dale Schmittler</t>
  </si>
  <si>
    <t>618-445-2325</t>
  </si>
  <si>
    <t>Albion Grade School</t>
  </si>
  <si>
    <t>Mrs. Carrie Wells</t>
  </si>
  <si>
    <t>618-445-2327</t>
  </si>
  <si>
    <t>West Salem Grade School</t>
  </si>
  <si>
    <t>Mr. Mark Beckel</t>
  </si>
  <si>
    <t>618-456-8881</t>
  </si>
  <si>
    <t>Gallatin</t>
  </si>
  <si>
    <t>200300070</t>
  </si>
  <si>
    <t>Gallatin CUSD 7</t>
  </si>
  <si>
    <t>Dr. Judy R Kaegi</t>
  </si>
  <si>
    <t>618-272-3821</t>
  </si>
  <si>
    <t>117</t>
  </si>
  <si>
    <t>59</t>
  </si>
  <si>
    <t>http://www.roe20.k12.il.us</t>
  </si>
  <si>
    <t>Gallatin High School</t>
  </si>
  <si>
    <t>Mrs. Jara Mitchell</t>
  </si>
  <si>
    <t>http://gallatincusd7.com</t>
  </si>
  <si>
    <t>Gallatin Junior High School</t>
  </si>
  <si>
    <t>Mr. Chris Fromm</t>
  </si>
  <si>
    <t>Gallatin Elementary School</t>
  </si>
  <si>
    <t>Mrs. Lisa Fetcho</t>
  </si>
  <si>
    <t>200330100</t>
  </si>
  <si>
    <t>Hamilton Co CUSD 10</t>
  </si>
  <si>
    <t>Dr. Travis McCollum</t>
  </si>
  <si>
    <t>618-643-2328</t>
  </si>
  <si>
    <t>http://www.unit10.com</t>
  </si>
  <si>
    <t>Hamilton County Jr/Sr High School</t>
  </si>
  <si>
    <t>Mrs. Connie Lueke</t>
  </si>
  <si>
    <t>Dahlgren Elem School</t>
  </si>
  <si>
    <t>Mr. Jay Lentz</t>
  </si>
  <si>
    <t>618-736-2316</t>
  </si>
  <si>
    <t>East Side Elementary School</t>
  </si>
  <si>
    <t>Mrs. Stephanie Lasswell</t>
  </si>
  <si>
    <t>Hamilton County Preschool Center</t>
  </si>
  <si>
    <t>Mrs. Christina Epperson</t>
  </si>
  <si>
    <t>200350010</t>
  </si>
  <si>
    <t>Hardin County CUSD 1</t>
  </si>
  <si>
    <t>Mr. Andreas Edmondson</t>
  </si>
  <si>
    <t>618-287-2411</t>
  </si>
  <si>
    <t>http://www.hardin.k12.il.us</t>
  </si>
  <si>
    <t>Hardin County High School</t>
  </si>
  <si>
    <t>Mrs. Susan Armstrong</t>
  </si>
  <si>
    <t>618-287-2141</t>
  </si>
  <si>
    <t>http://roe20.k12.il.us</t>
  </si>
  <si>
    <t>Hardin County Jr High School</t>
  </si>
  <si>
    <t>Hardin County Elem School</t>
  </si>
  <si>
    <t>Pope</t>
  </si>
  <si>
    <t>200760010</t>
  </si>
  <si>
    <t>Pope Co CUD 1</t>
  </si>
  <si>
    <t>Mr. Ryan Fritch</t>
  </si>
  <si>
    <t>618-683-2301</t>
  </si>
  <si>
    <t>http://www.popek12.org</t>
  </si>
  <si>
    <t>Pope Co High School</t>
  </si>
  <si>
    <t>Mr. Seth Graves</t>
  </si>
  <si>
    <t>618-683-3071</t>
  </si>
  <si>
    <t>Pope County Elementary School</t>
  </si>
  <si>
    <t>Mrs. Paula Allen</t>
  </si>
  <si>
    <t>618-683-4011</t>
  </si>
  <si>
    <t>200830010</t>
  </si>
  <si>
    <t>Galatia CUSD 1</t>
  </si>
  <si>
    <t>Mr. Shain Crank</t>
  </si>
  <si>
    <t>618-297-4570</t>
  </si>
  <si>
    <t>http:www.galatiak12.org</t>
  </si>
  <si>
    <t>Galatia High School</t>
  </si>
  <si>
    <t>Mrs. Ashley Launius</t>
  </si>
  <si>
    <t>618-297-4571</t>
  </si>
  <si>
    <t>Galatia Jr High</t>
  </si>
  <si>
    <t>http://www.galatiak12.org</t>
  </si>
  <si>
    <t>Galatia Elem School</t>
  </si>
  <si>
    <t>618-268-6371</t>
  </si>
  <si>
    <t>http://galatiak12.org</t>
  </si>
  <si>
    <t>Galatia Grade School Annex</t>
  </si>
  <si>
    <t>62935</t>
  </si>
  <si>
    <t>618-297-4572</t>
  </si>
  <si>
    <t>https://www.galatiak12.org/</t>
  </si>
  <si>
    <t>200830020</t>
  </si>
  <si>
    <t>Carrier Mills-Stonefort CUSD 2</t>
  </si>
  <si>
    <t>Mr. Bryce K Jerrell</t>
  </si>
  <si>
    <t>618-994-2392</t>
  </si>
  <si>
    <t>http://www.cmsfcats.org</t>
  </si>
  <si>
    <t>Carrier Mills-Stonefort H S</t>
  </si>
  <si>
    <t>Carrier Mills-Stonefort Elem Sch</t>
  </si>
  <si>
    <t>Mrs. Melissa K Kuhlmann</t>
  </si>
  <si>
    <t>62917</t>
  </si>
  <si>
    <t>618-994-2413</t>
  </si>
  <si>
    <t>200830030</t>
  </si>
  <si>
    <t>Harrisburg CUSD 3</t>
  </si>
  <si>
    <t>Dr. Amy Dixon</t>
  </si>
  <si>
    <t>618-253-7637</t>
  </si>
  <si>
    <t>http://www.hbg.saline.k12.il.us</t>
  </si>
  <si>
    <t>Harrisburg High School</t>
  </si>
  <si>
    <t>Mr. John  Crabb</t>
  </si>
  <si>
    <t>Harrisburg Middle School</t>
  </si>
  <si>
    <t>Mrs. Debbie McGowan</t>
  </si>
  <si>
    <t>East Side Intermediate School</t>
  </si>
  <si>
    <t>Mrs. Amanda Stone</t>
  </si>
  <si>
    <t>West Side Primary School</t>
  </si>
  <si>
    <t>Mr. Scott Dewar</t>
  </si>
  <si>
    <t>Bulldog Early Learning Academy</t>
  </si>
  <si>
    <t>Alesha Allen</t>
  </si>
  <si>
    <t>62946</t>
  </si>
  <si>
    <t>200830040</t>
  </si>
  <si>
    <t>Eldorado CUSD 4</t>
  </si>
  <si>
    <t>Mr. Ryan Hobbs</t>
  </si>
  <si>
    <t>618-273-6394</t>
  </si>
  <si>
    <t>http://www.eld4.org</t>
  </si>
  <si>
    <t>Eldorado High School</t>
  </si>
  <si>
    <t>Mr. Cody Cusic</t>
  </si>
  <si>
    <t>618-273-2881</t>
  </si>
  <si>
    <t>Eldorado Middle School</t>
  </si>
  <si>
    <t>Mr. Billy Tippett</t>
  </si>
  <si>
    <t>618-273-8056</t>
  </si>
  <si>
    <t>Eldorado Elem School</t>
  </si>
  <si>
    <t>Mrs. Sheila Foster</t>
  </si>
  <si>
    <t>618-273-9324</t>
  </si>
  <si>
    <t>200930170</t>
  </si>
  <si>
    <t>Allendale CCSD 17</t>
  </si>
  <si>
    <t>Mr. Robert L Bowser</t>
  </si>
  <si>
    <t>618-299-3161</t>
  </si>
  <si>
    <t>https://www.allendaleschool.net/</t>
  </si>
  <si>
    <t>Allendale Elementary School</t>
  </si>
  <si>
    <t>200933480</t>
  </si>
  <si>
    <t>Wabash CUSD 348</t>
  </si>
  <si>
    <t>Dr. Chuck Bleyer</t>
  </si>
  <si>
    <t>618-262-4181</t>
  </si>
  <si>
    <t>http://www.wabash348.com</t>
  </si>
  <si>
    <t>Mount Carmel High School</t>
  </si>
  <si>
    <t>Mrs. Amy Duckworth</t>
  </si>
  <si>
    <t>618-262-5104</t>
  </si>
  <si>
    <t>http://www.wabash348.com/o/mchs</t>
  </si>
  <si>
    <t>Mt Carmel Junior High School</t>
  </si>
  <si>
    <t>Mr. Logan Crum</t>
  </si>
  <si>
    <t>618-262-8886</t>
  </si>
  <si>
    <t>http://www.wabash348.com/o/mcjhs</t>
  </si>
  <si>
    <t>Mt Carmel Elementary School</t>
  </si>
  <si>
    <t>Mr. Jake Newkirk</t>
  </si>
  <si>
    <t>618-263-3876</t>
  </si>
  <si>
    <t>http://www.wabash348.com/o/mces</t>
  </si>
  <si>
    <t>Mt Carmel Grade School</t>
  </si>
  <si>
    <t>Mrs. Brianne Foster</t>
  </si>
  <si>
    <t>618-262-5699</t>
  </si>
  <si>
    <t>http://www.wabash348.com/o/mcgs</t>
  </si>
  <si>
    <t>200960060</t>
  </si>
  <si>
    <t>New Hope CCSD 6</t>
  </si>
  <si>
    <t>Mrs. Britany D Pope</t>
  </si>
  <si>
    <t>618-842-3296</t>
  </si>
  <si>
    <t>http://www.newhopepanthers.com</t>
  </si>
  <si>
    <t>New Hope Elem School</t>
  </si>
  <si>
    <t>200960140</t>
  </si>
  <si>
    <t>Geff CCSD 14</t>
  </si>
  <si>
    <t>Mr. Matt Shreve</t>
  </si>
  <si>
    <t>618-516-8004</t>
  </si>
  <si>
    <t>Geff Elem School</t>
  </si>
  <si>
    <t>200960170</t>
  </si>
  <si>
    <t>Jasper CCSD 17</t>
  </si>
  <si>
    <t>Mrs. Shari Lyn Berger</t>
  </si>
  <si>
    <t>618-842-3048</t>
  </si>
  <si>
    <t>http://www.jasperpolecats.com</t>
  </si>
  <si>
    <t>Jasper Elem School</t>
  </si>
  <si>
    <t>Mrs. Shari L Berger</t>
  </si>
  <si>
    <t>200961000</t>
  </si>
  <si>
    <t>Wayne City CUSD 100</t>
  </si>
  <si>
    <t>Nicole Henson</t>
  </si>
  <si>
    <t>618-895-3103</t>
  </si>
  <si>
    <t>http://www.waynecity100.org</t>
  </si>
  <si>
    <t>Wayne City High School</t>
  </si>
  <si>
    <t>Mr. Stephen Ellis</t>
  </si>
  <si>
    <t>618-895-3108</t>
  </si>
  <si>
    <t>http://www.waynecity100.0rg</t>
  </si>
  <si>
    <t>Wayne City Attendance Center</t>
  </si>
  <si>
    <t>Mr. Tony Richardson</t>
  </si>
  <si>
    <t>http://wc100.wayne.k12.il.us</t>
  </si>
  <si>
    <t>200961120</t>
  </si>
  <si>
    <t>Fairfield PSD 112</t>
  </si>
  <si>
    <t>Mrs. Kristina Gardner</t>
  </si>
  <si>
    <t>618-842-6501</t>
  </si>
  <si>
    <t>http://www.fairfieldcolts.com</t>
  </si>
  <si>
    <t>Center Street Elem School</t>
  </si>
  <si>
    <t>Mrs. Rhonda Clark</t>
  </si>
  <si>
    <t>618-842-2679</t>
  </si>
  <si>
    <t>North Side Elem School</t>
  </si>
  <si>
    <t>Mrs. April Smith</t>
  </si>
  <si>
    <t>200962000</t>
  </si>
  <si>
    <t>North Wayne CUSD 200</t>
  </si>
  <si>
    <t>Mr. Adam Ellis</t>
  </si>
  <si>
    <t>618-673-2151</t>
  </si>
  <si>
    <t>http://www.roe20.12.il.us</t>
  </si>
  <si>
    <t>Cisne High School</t>
  </si>
  <si>
    <t>Mr. Kevin Bowen</t>
  </si>
  <si>
    <t>618-673-2154</t>
  </si>
  <si>
    <t>Cisne Middle School</t>
  </si>
  <si>
    <t>618-673-2156</t>
  </si>
  <si>
    <t>Mount Erie Elem School</t>
  </si>
  <si>
    <t>Mrs. Beth Bowen</t>
  </si>
  <si>
    <t>618-854-2611</t>
  </si>
  <si>
    <t>Johnsonville Elem School</t>
  </si>
  <si>
    <t>Mrs. Leslie Riley</t>
  </si>
  <si>
    <t>618-673-3044</t>
  </si>
  <si>
    <t>200962250</t>
  </si>
  <si>
    <t>Fairfield Comm H S Dist 225</t>
  </si>
  <si>
    <t>Mr. Robert Wells</t>
  </si>
  <si>
    <t>618-842-2649</t>
  </si>
  <si>
    <t>http://www.fchsmules.com</t>
  </si>
  <si>
    <t>Fairfield Comm High School</t>
  </si>
  <si>
    <t>Mrs. Tiffany Lyons</t>
  </si>
  <si>
    <t>618-847-9403</t>
  </si>
  <si>
    <t>200970010</t>
  </si>
  <si>
    <t>Grayville CUSD 1</t>
  </si>
  <si>
    <t>Mr. Eric McCollum</t>
  </si>
  <si>
    <t>618-375-7114</t>
  </si>
  <si>
    <t>http://www.gcusd.com</t>
  </si>
  <si>
    <t>Grayville Jr Sr High School</t>
  </si>
  <si>
    <t>Wells Elementary School</t>
  </si>
  <si>
    <t>Ms. Miranda Morris</t>
  </si>
  <si>
    <t>618-375-7214</t>
  </si>
  <si>
    <t>200970030</t>
  </si>
  <si>
    <t>Norris City-Omaha-Enfield CUSD 3</t>
  </si>
  <si>
    <t>Mr. Matt Vollman</t>
  </si>
  <si>
    <t>618-378-3222</t>
  </si>
  <si>
    <t>http://www.ncoehs.white.k12.il.us</t>
  </si>
  <si>
    <t>Norris City-Omaha-Enfield H S</t>
  </si>
  <si>
    <t>Mr. Brad Wehlermann</t>
  </si>
  <si>
    <t>618-378-3312</t>
  </si>
  <si>
    <t>Norris City-Omaha Elem School</t>
  </si>
  <si>
    <t>Mr. David Reavis</t>
  </si>
  <si>
    <t>618-378-3212</t>
  </si>
  <si>
    <t>200970050</t>
  </si>
  <si>
    <t>Carmi-White County CUSD 5</t>
  </si>
  <si>
    <t>Mr. Jarrod Newell</t>
  </si>
  <si>
    <t>618-382-2341</t>
  </si>
  <si>
    <t>http://www.carmischools.org</t>
  </si>
  <si>
    <t>Carmi-White County High School</t>
  </si>
  <si>
    <t>Mr. Bart King</t>
  </si>
  <si>
    <t>618-382-4661</t>
  </si>
  <si>
    <t>Carmi White Cnty Jr High Sch</t>
  </si>
  <si>
    <t>Mr. Todd Haley</t>
  </si>
  <si>
    <t>Jefferson Attendance Center</t>
  </si>
  <si>
    <t>Mrs. Lacey Moore</t>
  </si>
  <si>
    <t>618-382-7016</t>
  </si>
  <si>
    <t>Lincoln Attendance Center</t>
  </si>
  <si>
    <t>Mrs. Amy Atteberry</t>
  </si>
  <si>
    <t>618-384-3421</t>
  </si>
  <si>
    <t>Washington Attendance Center</t>
  </si>
  <si>
    <t>Mrs. Corey Ackerman</t>
  </si>
  <si>
    <t>618-382-4631</t>
  </si>
  <si>
    <t>Brownsville Attendance Center</t>
  </si>
  <si>
    <t>Mrs. Kathy Price</t>
  </si>
  <si>
    <t>618-265-3256</t>
  </si>
  <si>
    <t>1-12</t>
  </si>
  <si>
    <t>Prekindergarten Facility</t>
  </si>
  <si>
    <t>618-384-3515</t>
  </si>
  <si>
    <t>210280470</t>
  </si>
  <si>
    <t>Benton CCSD 47</t>
  </si>
  <si>
    <t>Dr. Stephen C Smith</t>
  </si>
  <si>
    <t>618-439-3136</t>
  </si>
  <si>
    <t>http://www.benton47.org</t>
  </si>
  <si>
    <t>Benton Grade Sch 5-8</t>
  </si>
  <si>
    <t>Ellen Gibbs</t>
  </si>
  <si>
    <t>618-438-4011</t>
  </si>
  <si>
    <t>Benton Grade Sch K-4</t>
  </si>
  <si>
    <t>618-438-7181</t>
  </si>
  <si>
    <t>210280910</t>
  </si>
  <si>
    <t>Akin CCSD 91</t>
  </si>
  <si>
    <t>Dr. Tammy McCollum</t>
  </si>
  <si>
    <t>618-627-2180</t>
  </si>
  <si>
    <t>http://www.akin91.com</t>
  </si>
  <si>
    <t>Akin Comm Cons Elem School</t>
  </si>
  <si>
    <t>Dr. Tammy S McCollum</t>
  </si>
  <si>
    <t>210280990</t>
  </si>
  <si>
    <t>Christopher USD 99</t>
  </si>
  <si>
    <t>Richard E Towers</t>
  </si>
  <si>
    <t>618-724-9461</t>
  </si>
  <si>
    <t>Christopher High</t>
  </si>
  <si>
    <t>Mr. Gabe Sveda</t>
  </si>
  <si>
    <t>http://www.cpher99.org</t>
  </si>
  <si>
    <t>Mrs. Kashia Cook</t>
  </si>
  <si>
    <t>618-724-7604</t>
  </si>
  <si>
    <t>210281030</t>
  </si>
  <si>
    <t>Benton Cons HSD 103</t>
  </si>
  <si>
    <t>Mr. Benjamin Johnson</t>
  </si>
  <si>
    <t>618-439-6415</t>
  </si>
  <si>
    <t>http://www.bentonhighschool.org</t>
  </si>
  <si>
    <t>Benton Cons High School</t>
  </si>
  <si>
    <t>Mr. Sean Docherty</t>
  </si>
  <si>
    <t>618-439-3103</t>
  </si>
  <si>
    <t>210281150</t>
  </si>
  <si>
    <t>Ewing Northern CCSD 115</t>
  </si>
  <si>
    <t>Mrs. Kristin Ing</t>
  </si>
  <si>
    <t>618-629-2181</t>
  </si>
  <si>
    <t>http://ewinggradeschool.org</t>
  </si>
  <si>
    <t>Ewing-Northern Elem School</t>
  </si>
  <si>
    <t>210281680</t>
  </si>
  <si>
    <t>Frankfort CUSD 168</t>
  </si>
  <si>
    <t>Mr. Robert Matthew Donkin</t>
  </si>
  <si>
    <t>618-937-2421</t>
  </si>
  <si>
    <t>http://www.wfschools.org</t>
  </si>
  <si>
    <t>Frankfort Community High School</t>
  </si>
  <si>
    <t>Mr. Aaron Hill</t>
  </si>
  <si>
    <t>618-932-3126</t>
  </si>
  <si>
    <t>Central Jr High School</t>
  </si>
  <si>
    <t>Mrs. Tara Sullivan</t>
  </si>
  <si>
    <t>618-937-2444</t>
  </si>
  <si>
    <t>Denning Elementary School</t>
  </si>
  <si>
    <t>Ms. Morgan Holevoet</t>
  </si>
  <si>
    <t>618-937-2464</t>
  </si>
  <si>
    <t>Frankfort Intermediate School</t>
  </si>
  <si>
    <t>Mrs. Melissa Montgomery</t>
  </si>
  <si>
    <t>618-937-1412</t>
  </si>
  <si>
    <t>210281740</t>
  </si>
  <si>
    <t>Thompsonville CUSD 174</t>
  </si>
  <si>
    <t>Lindsay Robinson</t>
  </si>
  <si>
    <t>618-627-2446</t>
  </si>
  <si>
    <t>http://www.tvilleschools.org</t>
  </si>
  <si>
    <t>Thompsonville High School</t>
  </si>
  <si>
    <t>Mrs. Keisha McFarland</t>
  </si>
  <si>
    <t>Thompsonville Grade  School</t>
  </si>
  <si>
    <t>210281880</t>
  </si>
  <si>
    <t>Zeigler-Royalton CUSD 188</t>
  </si>
  <si>
    <t>Mr. Quent Hamilton</t>
  </si>
  <si>
    <t>618-596-5841</t>
  </si>
  <si>
    <t>http://www.zr188.org</t>
  </si>
  <si>
    <t>Zeigler-Royalton High School</t>
  </si>
  <si>
    <t>Mr. Matt Morgan</t>
  </si>
  <si>
    <t>Zeigler-Royalton Jr High School</t>
  </si>
  <si>
    <t>Mr. Garrett Wingo</t>
  </si>
  <si>
    <t>618-596-2121</t>
  </si>
  <si>
    <t>Zeigler-Royalton Elem School</t>
  </si>
  <si>
    <t>210281960</t>
  </si>
  <si>
    <t>Sesser-Valier CUSD 196</t>
  </si>
  <si>
    <t>Dr. Jason D Henry</t>
  </si>
  <si>
    <t>618-625-5105</t>
  </si>
  <si>
    <t>http://www.sv196.org</t>
  </si>
  <si>
    <t>Sesser-Valier High School</t>
  </si>
  <si>
    <t>Mrs. Natale M Page</t>
  </si>
  <si>
    <t>Sesser-Valier Jr High School</t>
  </si>
  <si>
    <t>Mr. James Keith Jones</t>
  </si>
  <si>
    <t>Sesser-Valier Elem School</t>
  </si>
  <si>
    <t>Johnson</t>
  </si>
  <si>
    <t>210440010</t>
  </si>
  <si>
    <t>Goreville CUD 1</t>
  </si>
  <si>
    <t>Dr. Steve Webb</t>
  </si>
  <si>
    <t>618-995-9831</t>
  </si>
  <si>
    <t>http://www.gorevilleschools.com</t>
  </si>
  <si>
    <t>Goreville High School</t>
  </si>
  <si>
    <t>Mrs. Jeri Miller</t>
  </si>
  <si>
    <t>618-995-2142</t>
  </si>
  <si>
    <t>Goreville Elementary School</t>
  </si>
  <si>
    <t>Mrs. Christi King</t>
  </si>
  <si>
    <t>210440320</t>
  </si>
  <si>
    <t>New Simpson Hill SD 32</t>
  </si>
  <si>
    <t>Ms. Rebecca Yandell</t>
  </si>
  <si>
    <t>618-658-8536</t>
  </si>
  <si>
    <t>http://www.newsimpsonhill.com</t>
  </si>
  <si>
    <t>New Simpson Hill Dist 32</t>
  </si>
  <si>
    <t>Mr. Laren Evetts</t>
  </si>
  <si>
    <t>210440430</t>
  </si>
  <si>
    <t>Buncombe Cons SD 43</t>
  </si>
  <si>
    <t>Mr. Jamie Kerley</t>
  </si>
  <si>
    <t>618-658-8830</t>
  </si>
  <si>
    <t>Buncombe Cons School</t>
  </si>
  <si>
    <t>210440550</t>
  </si>
  <si>
    <t>Vienna SD 55</t>
  </si>
  <si>
    <t>Dr. Greg Frehner</t>
  </si>
  <si>
    <t>618-658-8638</t>
  </si>
  <si>
    <t>http://www.viennagradeschool.com</t>
  </si>
  <si>
    <t>Vienna Elem School Dist 55</t>
  </si>
  <si>
    <t>Mrs. Nicole Trovillion</t>
  </si>
  <si>
    <t>618-658-6611</t>
  </si>
  <si>
    <t>210440640</t>
  </si>
  <si>
    <t>Cypress SD 64</t>
  </si>
  <si>
    <t>Mrs. Kimberly Shoemaker</t>
  </si>
  <si>
    <t>618-657-2525</t>
  </si>
  <si>
    <t>http://cypressgradeschool.org</t>
  </si>
  <si>
    <t>Cypress Elem School</t>
  </si>
  <si>
    <t>210441330</t>
  </si>
  <si>
    <t>Vienna HSD 133</t>
  </si>
  <si>
    <t>Mr. Joshua W Stafford</t>
  </si>
  <si>
    <t>618-658-4461</t>
  </si>
  <si>
    <t>http://www.viennahighschool.com/</t>
  </si>
  <si>
    <t>Vienna High School</t>
  </si>
  <si>
    <t>Mr. John R Giffin</t>
  </si>
  <si>
    <t>210610010</t>
  </si>
  <si>
    <t>Massac UD 1</t>
  </si>
  <si>
    <t>Mr. Jason Troy Hayes</t>
  </si>
  <si>
    <t>62960</t>
  </si>
  <si>
    <t>618-524-9376</t>
  </si>
  <si>
    <t>http://massac.org</t>
  </si>
  <si>
    <t>Massac County High School</t>
  </si>
  <si>
    <t>Mr. John Parker Windhorst</t>
  </si>
  <si>
    <t>618-524-3440</t>
  </si>
  <si>
    <t>http://mchs.massac.org</t>
  </si>
  <si>
    <t>Massac Jr High School</t>
  </si>
  <si>
    <t>Mrs. Laura Hayes</t>
  </si>
  <si>
    <t>618-524-2645</t>
  </si>
  <si>
    <t>http://mjhs.massac.org</t>
  </si>
  <si>
    <t>Mrs. Candace Armstrong</t>
  </si>
  <si>
    <t>618-524-4390</t>
  </si>
  <si>
    <t>http://jefferson.massac.org</t>
  </si>
  <si>
    <t>Franklin Elem School</t>
  </si>
  <si>
    <t>618-524-2243</t>
  </si>
  <si>
    <t>http://franklin.massac.org</t>
  </si>
  <si>
    <t>Metropolis Elem School</t>
  </si>
  <si>
    <t>Mr. JR Conkle</t>
  </si>
  <si>
    <t>618-524-4821</t>
  </si>
  <si>
    <t>http://mes.massac.org</t>
  </si>
  <si>
    <t>Unity Elem School</t>
  </si>
  <si>
    <t>Mrs. Brooke Durham</t>
  </si>
  <si>
    <t>618-564-2582</t>
  </si>
  <si>
    <t>http://unity.massac.org</t>
  </si>
  <si>
    <t>Brookport Elementary School</t>
  </si>
  <si>
    <t>618-564-2482</t>
  </si>
  <si>
    <t>http://brookport.massac.org</t>
  </si>
  <si>
    <t>210610380</t>
  </si>
  <si>
    <t>Joppa-Maple Grove UD 38</t>
  </si>
  <si>
    <t>Greg Goins</t>
  </si>
  <si>
    <t>618-543-7589</t>
  </si>
  <si>
    <t>http://www.joppa38.com</t>
  </si>
  <si>
    <t>Joppa Jr &amp; Sr High School</t>
  </si>
  <si>
    <t>Ms. Stephanie Wood</t>
  </si>
  <si>
    <t>Maple Grove Elem School</t>
  </si>
  <si>
    <t>62953</t>
  </si>
  <si>
    <t>618-543-7434</t>
  </si>
  <si>
    <t>211000010</t>
  </si>
  <si>
    <t>Johnston City CUSD 1</t>
  </si>
  <si>
    <t>Mrs. Kathy Clark</t>
  </si>
  <si>
    <t>618-983-8021</t>
  </si>
  <si>
    <t>http://www.jcindians.org</t>
  </si>
  <si>
    <t>Johnston City High School</t>
  </si>
  <si>
    <t>Mrs. Kristi Schell</t>
  </si>
  <si>
    <t>618-983-4700</t>
  </si>
  <si>
    <t>Mr. Kristina Armes</t>
  </si>
  <si>
    <t>618-983-7581</t>
  </si>
  <si>
    <t>Mrs. Andria Murrah</t>
  </si>
  <si>
    <t>618-983-7561</t>
  </si>
  <si>
    <t>Mrs. Michelle Smiley</t>
  </si>
  <si>
    <t>618-982-2130</t>
  </si>
  <si>
    <t>211000020</t>
  </si>
  <si>
    <t>Marion CUSD 2</t>
  </si>
  <si>
    <t>Mrs. Rebecca Moss</t>
  </si>
  <si>
    <t>618-993-2321</t>
  </si>
  <si>
    <t>118</t>
  </si>
  <si>
    <t>http://www.marionunit2.org</t>
  </si>
  <si>
    <t>Marion High School</t>
  </si>
  <si>
    <t>Mr. Joseph Williams</t>
  </si>
  <si>
    <t>618-993-8196</t>
  </si>
  <si>
    <t>Marion Jr High School</t>
  </si>
  <si>
    <t>Mr. Charles Williamson</t>
  </si>
  <si>
    <t>618-997-1317</t>
  </si>
  <si>
    <t>Adams School</t>
  </si>
  <si>
    <t>Ms. Kim Burns</t>
  </si>
  <si>
    <t>618-996-2181</t>
  </si>
  <si>
    <t>Mrs. Jessica Corzine</t>
  </si>
  <si>
    <t>618-997-5766</t>
  </si>
  <si>
    <t>Mr. John D Fletcher</t>
  </si>
  <si>
    <t>618-997-6063</t>
  </si>
  <si>
    <t>Ms. Mallory Wilson</t>
  </si>
  <si>
    <t>618-993-3230</t>
  </si>
  <si>
    <t>Mrs. Ashleigh Benson</t>
  </si>
  <si>
    <t>618-993-8534</t>
  </si>
  <si>
    <t>211000030</t>
  </si>
  <si>
    <t>Crab Orchard CUSD 3</t>
  </si>
  <si>
    <t>Mr. Sy Stone</t>
  </si>
  <si>
    <t>618-982-2181</t>
  </si>
  <si>
    <t>http://www.cocusd3.org</t>
  </si>
  <si>
    <t>Crab Orchard High School</t>
  </si>
  <si>
    <t>Ms. Kristal  Deming</t>
  </si>
  <si>
    <t>Crab Orchard Elementary School</t>
  </si>
  <si>
    <t>211000040</t>
  </si>
  <si>
    <t>Herrin CUSD 4</t>
  </si>
  <si>
    <t>Mr. Nathaniel Wilson</t>
  </si>
  <si>
    <t>618-988-8024</t>
  </si>
  <si>
    <t>http://www.herrinschools.org</t>
  </si>
  <si>
    <t>Herrin High School</t>
  </si>
  <si>
    <t>Mr. Jeffrey Johnson</t>
  </si>
  <si>
    <t>618-942-6606</t>
  </si>
  <si>
    <t>Herrin Middle School</t>
  </si>
  <si>
    <t>Mr. Brad Heuring</t>
  </si>
  <si>
    <t>618-942-7461</t>
  </si>
  <si>
    <t>North Side Primary Center</t>
  </si>
  <si>
    <t>Mr. Matt Viernow</t>
  </si>
  <si>
    <t>618-942-5418</t>
  </si>
  <si>
    <t>Herrin C U S D 4 Elem School</t>
  </si>
  <si>
    <t>Ms. Bobbi Heuring</t>
  </si>
  <si>
    <t>618-942-2744</t>
  </si>
  <si>
    <t>211000050</t>
  </si>
  <si>
    <t>Carterville CUSD 5</t>
  </si>
  <si>
    <t>Mrs. Sarah Barnstable</t>
  </si>
  <si>
    <t>618-985-4826</t>
  </si>
  <si>
    <t>http://www.cartervillelions.com</t>
  </si>
  <si>
    <t>Carterville High School</t>
  </si>
  <si>
    <t>Mr. Todd Rogers</t>
  </si>
  <si>
    <t>618-985-2940</t>
  </si>
  <si>
    <t>Carterville Jr High Sch</t>
  </si>
  <si>
    <t>Mrs. Shauna Barber</t>
  </si>
  <si>
    <t>618-985-4500</t>
  </si>
  <si>
    <t>Tri-C Elementary School</t>
  </si>
  <si>
    <t>Mrs. Karri Forby</t>
  </si>
  <si>
    <t>618-985-8742</t>
  </si>
  <si>
    <t>http://www.cartervillelions.org</t>
  </si>
  <si>
    <t>Carterville Intermediate Sch</t>
  </si>
  <si>
    <t>Dr. Tom Webb</t>
  </si>
  <si>
    <t>618-985-6411</t>
  </si>
  <si>
    <t>240320010</t>
  </si>
  <si>
    <t>Coal City CUSD 1</t>
  </si>
  <si>
    <t>Mr. Christopher Spencer</t>
  </si>
  <si>
    <t>815-634-2287</t>
  </si>
  <si>
    <t>http://www.coalcity.k12.il.us</t>
  </si>
  <si>
    <t>Coal City High School</t>
  </si>
  <si>
    <t>Mr. Arthur Stafford</t>
  </si>
  <si>
    <t>815-634-2396</t>
  </si>
  <si>
    <t>Coal City Middle School</t>
  </si>
  <si>
    <t>Cameron Stone</t>
  </si>
  <si>
    <t>815-634-5039</t>
  </si>
  <si>
    <t>Coal City Elem School</t>
  </si>
  <si>
    <t>Mrs. Taryn Trotter</t>
  </si>
  <si>
    <t>815-634-2334</t>
  </si>
  <si>
    <t>Coal City Intermediate School</t>
  </si>
  <si>
    <t>Mrs. Tracy Carlson</t>
  </si>
  <si>
    <t>815-634-2182</t>
  </si>
  <si>
    <t>Coal City Early Childhood Center</t>
  </si>
  <si>
    <t>Mrs. Amanda Davidson</t>
  </si>
  <si>
    <t>815-634-5042</t>
  </si>
  <si>
    <t>24032002C</t>
  </si>
  <si>
    <t>Mazon-Verona-Kinsman ESD 2C</t>
  </si>
  <si>
    <t>Nancy Dillow</t>
  </si>
  <si>
    <t>815-448-2200</t>
  </si>
  <si>
    <t>Mazon-Verona-Kinsman Middle Sch</t>
  </si>
  <si>
    <t>Anthony DiNello</t>
  </si>
  <si>
    <t>815-448-2127</t>
  </si>
  <si>
    <t>Mazon-Verona-Kinsman Elem School</t>
  </si>
  <si>
    <t>Mr. Rory Bedeker</t>
  </si>
  <si>
    <t>815-448-2471</t>
  </si>
  <si>
    <t>http://www.mvkmavericks.org</t>
  </si>
  <si>
    <t>24032024C</t>
  </si>
  <si>
    <t>Nettle Creek CCSD 24C</t>
  </si>
  <si>
    <t>Ms. Marissa J Darlington</t>
  </si>
  <si>
    <t>815-942-0511</t>
  </si>
  <si>
    <t>http://www.nettlecreek.org</t>
  </si>
  <si>
    <t>Nettle Creek Elem School</t>
  </si>
  <si>
    <t>Ms. Marissa Darlington</t>
  </si>
  <si>
    <t>240320540</t>
  </si>
  <si>
    <t>Morris SD 54</t>
  </si>
  <si>
    <t>Dr. Shannon Dudek</t>
  </si>
  <si>
    <t>815-942-0056</t>
  </si>
  <si>
    <t>http://dist54.mornet.org</t>
  </si>
  <si>
    <t>Shabbona Middle School</t>
  </si>
  <si>
    <t>Mr. David Raffel</t>
  </si>
  <si>
    <t>http://www.morris54.org/</t>
  </si>
  <si>
    <t>White Oak Elementary</t>
  </si>
  <si>
    <t>815-942-0047</t>
  </si>
  <si>
    <t>24032060C</t>
  </si>
  <si>
    <t>Saratoga CCSD 60C</t>
  </si>
  <si>
    <t>Mrs. Ashley Ringler</t>
  </si>
  <si>
    <t>815-942-2128</t>
  </si>
  <si>
    <t>http://www.sd60c.org</t>
  </si>
  <si>
    <t>Saratoga Elem School</t>
  </si>
  <si>
    <t>Mr. Joe Zweeres</t>
  </si>
  <si>
    <t>815-942-5970</t>
  </si>
  <si>
    <t>24032072C</t>
  </si>
  <si>
    <t>Gardner CCSD 72C</t>
  </si>
  <si>
    <t>Mrs. Melanie Elias</t>
  </si>
  <si>
    <t>815-237-2313</t>
  </si>
  <si>
    <t>http://www.ggs72.org</t>
  </si>
  <si>
    <t>Gardner Elem School</t>
  </si>
  <si>
    <t>240320730</t>
  </si>
  <si>
    <t>Gardner S Wilmington Twp HSD 73</t>
  </si>
  <si>
    <t>Mrs. Susan Avery</t>
  </si>
  <si>
    <t>815-237-2176</t>
  </si>
  <si>
    <t>http://www.gswhs73.org</t>
  </si>
  <si>
    <t>Gardner-South Wilmington Twp H S</t>
  </si>
  <si>
    <t>Mr. Brian Davis</t>
  </si>
  <si>
    <t>240320740</t>
  </si>
  <si>
    <t>South Wilmington CCSD 74</t>
  </si>
  <si>
    <t>Mr. Jeremy Heck</t>
  </si>
  <si>
    <t>815-237-2281</t>
  </si>
  <si>
    <t>http://roe.grundy.k12.il.us</t>
  </si>
  <si>
    <t>South Wilmington Grade School</t>
  </si>
  <si>
    <t>240320750</t>
  </si>
  <si>
    <t>Braceville SD 75</t>
  </si>
  <si>
    <t>815-237-8040</t>
  </si>
  <si>
    <t>http://bes75.us</t>
  </si>
  <si>
    <t>Braceville Elem School</t>
  </si>
  <si>
    <t>Mr. Jeremy Jenkins</t>
  </si>
  <si>
    <t>240321010</t>
  </si>
  <si>
    <t>Morris CHSD 101</t>
  </si>
  <si>
    <t>Dr. Craig  Ortiz</t>
  </si>
  <si>
    <t>815-941-5326</t>
  </si>
  <si>
    <t>http://morrishs.org</t>
  </si>
  <si>
    <t>Morris Community High School</t>
  </si>
  <si>
    <t>Mrs. Michele Flanagan</t>
  </si>
  <si>
    <t>815-942-1294</t>
  </si>
  <si>
    <t>240321110</t>
  </si>
  <si>
    <t>Minooka CHSD 111</t>
  </si>
  <si>
    <t>Dr. Robert Schiffbauer</t>
  </si>
  <si>
    <t>815-521-4311</t>
  </si>
  <si>
    <t>http://www.mchs.net</t>
  </si>
  <si>
    <t>Minooka Community High School</t>
  </si>
  <si>
    <t>Mrs. Jamie Soliman</t>
  </si>
  <si>
    <t>815-467-2140</t>
  </si>
  <si>
    <t>240322010</t>
  </si>
  <si>
    <t>Minooka CCSD 201</t>
  </si>
  <si>
    <t>Mrs. Rachel Kinder</t>
  </si>
  <si>
    <t>815-467-3127</t>
  </si>
  <si>
    <t>http://www.min201.org</t>
  </si>
  <si>
    <t>Minooka Jr High School</t>
  </si>
  <si>
    <t>Mr. Jason Finkelstein</t>
  </si>
  <si>
    <t>815-467-2136</t>
  </si>
  <si>
    <t>Minooka Elem School</t>
  </si>
  <si>
    <t>Mrs. Jeanine Ruggeri</t>
  </si>
  <si>
    <t>815-467-2261</t>
  </si>
  <si>
    <t>Minooka Intermediate School</t>
  </si>
  <si>
    <t>Mrs. Jeana Pekol</t>
  </si>
  <si>
    <t>815-467-4692</t>
  </si>
  <si>
    <t>Walnut Trails Elem School</t>
  </si>
  <si>
    <t>Mrs. Sarah Monroe</t>
  </si>
  <si>
    <t>815-290-7400</t>
  </si>
  <si>
    <t>086</t>
  </si>
  <si>
    <t>Aux Sable</t>
  </si>
  <si>
    <t>Ms. Theresa Underhill</t>
  </si>
  <si>
    <t>815-467-5301</t>
  </si>
  <si>
    <t>Jones Elementary School</t>
  </si>
  <si>
    <t>Dr. Rodney Hiser</t>
  </si>
  <si>
    <t>815-290-7100</t>
  </si>
  <si>
    <t>Minooka Primary Center</t>
  </si>
  <si>
    <t>Dr. Teresa Miller</t>
  </si>
  <si>
    <t>815-467-3167</t>
  </si>
  <si>
    <t>240470180</t>
  </si>
  <si>
    <t>Newark CHSD 18</t>
  </si>
  <si>
    <t>Mr. Tim Ulrich</t>
  </si>
  <si>
    <t>815-695-5164</t>
  </si>
  <si>
    <t>http://www.newarkhs.k12.il.us</t>
  </si>
  <si>
    <t>Newark Comm High School</t>
  </si>
  <si>
    <t>240470660</t>
  </si>
  <si>
    <t>Newark CCSD 66</t>
  </si>
  <si>
    <t>Mrs. Demetra Turman</t>
  </si>
  <si>
    <t>815-695-5143</t>
  </si>
  <si>
    <t>http://www.ngsd66.org</t>
  </si>
  <si>
    <t>Millbrook Junior High School</t>
  </si>
  <si>
    <t>Ms. Melinda Chase</t>
  </si>
  <si>
    <t>630-553-5435</t>
  </si>
  <si>
    <t>Newark Elem School</t>
  </si>
  <si>
    <t>240470880</t>
  </si>
  <si>
    <t>Plano CUSD 88</t>
  </si>
  <si>
    <t>Dr. Tracy Thurwanger</t>
  </si>
  <si>
    <t>630-552-8978</t>
  </si>
  <si>
    <t>http://www.plano88.org</t>
  </si>
  <si>
    <t>Plano High School</t>
  </si>
  <si>
    <t>Mr. Mark Heller</t>
  </si>
  <si>
    <t>630-552-3178</t>
  </si>
  <si>
    <t>http://www.plano88.org/phs/</t>
  </si>
  <si>
    <t>Plano Middle School</t>
  </si>
  <si>
    <t>Ms. Elisa Maldonado</t>
  </si>
  <si>
    <t>630-552-3608</t>
  </si>
  <si>
    <t>http://www.plano88.org/pms/</t>
  </si>
  <si>
    <t>P H Miller Elem School</t>
  </si>
  <si>
    <t>Mrs. Laurel Mateyka</t>
  </si>
  <si>
    <t>630-552-8504</t>
  </si>
  <si>
    <t>http://www.plano88.org/phm/</t>
  </si>
  <si>
    <t>Centennial Elem School</t>
  </si>
  <si>
    <t>Dr. Leslie Kressin</t>
  </si>
  <si>
    <t>630-552-3234</t>
  </si>
  <si>
    <t>http://www.plano88.org/cent/</t>
  </si>
  <si>
    <t>Emily G Johns School</t>
  </si>
  <si>
    <t>Mr. Nate Campbell</t>
  </si>
  <si>
    <t>630-552-9182</t>
  </si>
  <si>
    <t>http://www.plano88.org/egj/</t>
  </si>
  <si>
    <t>240470900</t>
  </si>
  <si>
    <t>Lisbon CCSD 90</t>
  </si>
  <si>
    <t>Dr. William Pender</t>
  </si>
  <si>
    <t>815-736-6324</t>
  </si>
  <si>
    <t>http://www.lisbon.k12.il.us</t>
  </si>
  <si>
    <t>Lisbon Grade School</t>
  </si>
  <si>
    <t>240471150</t>
  </si>
  <si>
    <t>Yorkville CUSD 115</t>
  </si>
  <si>
    <t>Dr. Matthew Zediker</t>
  </si>
  <si>
    <t>630-553-4382</t>
  </si>
  <si>
    <t>http://www.y115.org</t>
  </si>
  <si>
    <t>Yorkville High School</t>
  </si>
  <si>
    <t>Mr. David Travis</t>
  </si>
  <si>
    <t>Yorkville Middle School</t>
  </si>
  <si>
    <t>Mr. Bryan Buck</t>
  </si>
  <si>
    <t>630-553-4544</t>
  </si>
  <si>
    <t>Circle Center Grade School</t>
  </si>
  <si>
    <t>Ms. Shannon Hamm</t>
  </si>
  <si>
    <t>Yorkville Grade School</t>
  </si>
  <si>
    <t>Ms. Melinda Hafenrichter</t>
  </si>
  <si>
    <t>Bristol Grade School</t>
  </si>
  <si>
    <t>Mr. Victor Perez</t>
  </si>
  <si>
    <t>083</t>
  </si>
  <si>
    <t>Yorkville Intermediate School</t>
  </si>
  <si>
    <t>Mr. Zachary Weber</t>
  </si>
  <si>
    <t>630-553-4384</t>
  </si>
  <si>
    <t>Grande Reserve Elem Sch</t>
  </si>
  <si>
    <t>Mrs. Michele Breyne</t>
  </si>
  <si>
    <t>630-553-5513</t>
  </si>
  <si>
    <t>Bristol Bay Elem Sch</t>
  </si>
  <si>
    <t>Dr. Katie Spallasso</t>
  </si>
  <si>
    <t>630-553-5121</t>
  </si>
  <si>
    <t>Autumn Creek Elem Sch</t>
  </si>
  <si>
    <t>Ms. Bridget Hankes Ixpata</t>
  </si>
  <si>
    <t>Yorkville Early Childhood Center</t>
  </si>
  <si>
    <t>Amy Schultz</t>
  </si>
  <si>
    <t>Yorkville Transition Program</t>
  </si>
  <si>
    <t>Michelle Bodi</t>
  </si>
  <si>
    <t>240473080</t>
  </si>
  <si>
    <t>CUSD 308</t>
  </si>
  <si>
    <t>Dr. Andalib Khelghati</t>
  </si>
  <si>
    <t>630-636-3080</t>
  </si>
  <si>
    <t>http://www.sd308.org</t>
  </si>
  <si>
    <t>Oswego High School</t>
  </si>
  <si>
    <t>Mr. Christopher Grays</t>
  </si>
  <si>
    <t>630-636-2000</t>
  </si>
  <si>
    <t>http://www.oswego308.org</t>
  </si>
  <si>
    <t>Oswego East High School</t>
  </si>
  <si>
    <t>Mrs. Laura Pastirik-Bankowski</t>
  </si>
  <si>
    <t>630-636-2200</t>
  </si>
  <si>
    <t>Traughber Jr High School</t>
  </si>
  <si>
    <t>Mr. John Evans</t>
  </si>
  <si>
    <t>630-636-2700</t>
  </si>
  <si>
    <t>Thompson Jr High School</t>
  </si>
  <si>
    <t>Mr. Marcus Lewis</t>
  </si>
  <si>
    <t>630-636-2600</t>
  </si>
  <si>
    <t>Bednarcik Junior High School</t>
  </si>
  <si>
    <t>Mr. Scott Oldaker</t>
  </si>
  <si>
    <t>630-636-2500</t>
  </si>
  <si>
    <t>Plank Junior High</t>
  </si>
  <si>
    <t>Mr. Kenneth Spranger</t>
  </si>
  <si>
    <t>630-551-9400</t>
  </si>
  <si>
    <t>Murphy Junior High School</t>
  </si>
  <si>
    <t>Ms. Laura Bingham</t>
  </si>
  <si>
    <t>630-608-5100</t>
  </si>
  <si>
    <t>Boulder Hill Elem School</t>
  </si>
  <si>
    <t>Mr. Pete Meismer</t>
  </si>
  <si>
    <t>630-636-2900</t>
  </si>
  <si>
    <t>Long Beach Elem School</t>
  </si>
  <si>
    <t>Mr. Phil Murray</t>
  </si>
  <si>
    <t>630-636-3300</t>
  </si>
  <si>
    <t>Old Post Elementary School</t>
  </si>
  <si>
    <t>Mr. Mike Mitchinson</t>
  </si>
  <si>
    <t>630-636-3400</t>
  </si>
  <si>
    <t>The Wheatlands Elementary School</t>
  </si>
  <si>
    <t>Mr. Garrett Fair</t>
  </si>
  <si>
    <t>630-636-3500</t>
  </si>
  <si>
    <t>Fox Chase Elementary School</t>
  </si>
  <si>
    <t>Mr. Jeff Rainaldi</t>
  </si>
  <si>
    <t>Homestead Elementary School</t>
  </si>
  <si>
    <t>Mr. Nathan Baldwin</t>
  </si>
  <si>
    <t>630-636-3100</t>
  </si>
  <si>
    <t>Lakewood Creek Elementary</t>
  </si>
  <si>
    <t>Ms. Kelley Budd</t>
  </si>
  <si>
    <t>630-636-3200</t>
  </si>
  <si>
    <t>Prairie Point Elem School</t>
  </si>
  <si>
    <t>Mrs. Noelle Fahey</t>
  </si>
  <si>
    <t>630-636-3600</t>
  </si>
  <si>
    <t>Ms. Kelly Marotz</t>
  </si>
  <si>
    <t>630-636-3800</t>
  </si>
  <si>
    <t>Wolfs Crossing Elem School</t>
  </si>
  <si>
    <t>Ms. Cortnye Russell</t>
  </si>
  <si>
    <t>630-636-3700</t>
  </si>
  <si>
    <t>Grande Park Elem Sch</t>
  </si>
  <si>
    <t>Mr. Sean Smith</t>
  </si>
  <si>
    <t>630-551-9700</t>
  </si>
  <si>
    <t>Southbury Elem School</t>
  </si>
  <si>
    <t>Ms. Jill Decker</t>
  </si>
  <si>
    <t>630-551-9800</t>
  </si>
  <si>
    <t>Hunt Club Elem</t>
  </si>
  <si>
    <t>Mrs. Elisabeth Stoffers</t>
  </si>
  <si>
    <t>630-636-2800</t>
  </si>
  <si>
    <t>Brokaw Early Learning Center</t>
  </si>
  <si>
    <t>Mrs. Jennifer Groves</t>
  </si>
  <si>
    <t>630-551-9600</t>
  </si>
  <si>
    <t>East View Academy School</t>
  </si>
  <si>
    <t>Mrs. Allison Sulkson</t>
  </si>
  <si>
    <t>630-608-5900</t>
  </si>
  <si>
    <t>260290010</t>
  </si>
  <si>
    <t>Astoria CUSD 1</t>
  </si>
  <si>
    <t>Mr. Don L Willett</t>
  </si>
  <si>
    <t>309-329-2156</t>
  </si>
  <si>
    <t>http://www.acusd1.org</t>
  </si>
  <si>
    <t>Astoria High School</t>
  </si>
  <si>
    <t>Astoria Junior High School</t>
  </si>
  <si>
    <t>Mr. Dave Crouse</t>
  </si>
  <si>
    <t>309-329-2158</t>
  </si>
  <si>
    <t>Astoria Elem School</t>
  </si>
  <si>
    <t>260290020</t>
  </si>
  <si>
    <t>V I T CUSD 2</t>
  </si>
  <si>
    <t>Mr. Matthew Ryan Klaska</t>
  </si>
  <si>
    <t>309-758-5138</t>
  </si>
  <si>
    <t>http://www.vit2.org</t>
  </si>
  <si>
    <t>V I T Sr High School</t>
  </si>
  <si>
    <t>Mr. Mark Darr</t>
  </si>
  <si>
    <t>309-758-5136</t>
  </si>
  <si>
    <t>V I T Jr High School</t>
  </si>
  <si>
    <t>V I T Elementary School</t>
  </si>
  <si>
    <t>260290030</t>
  </si>
  <si>
    <t>CUSD 3 Fulton County</t>
  </si>
  <si>
    <t>Mrs. Angela M Simmons Kenser</t>
  </si>
  <si>
    <t>309-785-5021</t>
  </si>
  <si>
    <t>Cuba Sr High School</t>
  </si>
  <si>
    <t>Mrs. Cassie Nelson</t>
  </si>
  <si>
    <t>309-785-7122</t>
  </si>
  <si>
    <t>http://www.cusd3.net</t>
  </si>
  <si>
    <t>Cuba Middle School</t>
  </si>
  <si>
    <t>Cuba Elem School</t>
  </si>
  <si>
    <t>Mrs. Jacki Scharping</t>
  </si>
  <si>
    <t>309-785-8054</t>
  </si>
  <si>
    <t>260290040</t>
  </si>
  <si>
    <t>Spoon River Valley CUSD 4</t>
  </si>
  <si>
    <t>Mr. Christopher D Janssen</t>
  </si>
  <si>
    <t>309-778-2204</t>
  </si>
  <si>
    <t>http://www.spoonrivervalley.us</t>
  </si>
  <si>
    <t>Spoon River Valley Sr High Sch</t>
  </si>
  <si>
    <t>Mrs. Jody Collier</t>
  </si>
  <si>
    <t>309-778-2201</t>
  </si>
  <si>
    <t>Spoon River Valley Jr High Sch</t>
  </si>
  <si>
    <t>Spoon River Valley Elem School</t>
  </si>
  <si>
    <t>309-778-2207</t>
  </si>
  <si>
    <t>260290660</t>
  </si>
  <si>
    <t>Canton Union SD 66</t>
  </si>
  <si>
    <t>Mr. Tad A DeRenzy</t>
  </si>
  <si>
    <t>309-647-9411</t>
  </si>
  <si>
    <t>http://www.cantonusd.org</t>
  </si>
  <si>
    <t>Canton High School</t>
  </si>
  <si>
    <t>Mr. Jay Valencia</t>
  </si>
  <si>
    <t>309-647-1820</t>
  </si>
  <si>
    <t>http://cantonusd.org</t>
  </si>
  <si>
    <t>Ingersoll Middle School</t>
  </si>
  <si>
    <t>Ms. Amy Jones</t>
  </si>
  <si>
    <t>309-647-6951</t>
  </si>
  <si>
    <t>Westview Elementary School</t>
  </si>
  <si>
    <t>Mrs. Kaylah Harris</t>
  </si>
  <si>
    <t>309-647-2111</t>
  </si>
  <si>
    <t>Mrs. Kilee McFerren</t>
  </si>
  <si>
    <t>309-647-7594</t>
  </si>
  <si>
    <t>Eastview Elementary School</t>
  </si>
  <si>
    <t>Mrs. Cara McGee</t>
  </si>
  <si>
    <t>309-647-0136</t>
  </si>
  <si>
    <t>260290970</t>
  </si>
  <si>
    <t>Lewistown CUSD 97</t>
  </si>
  <si>
    <t>Mr. Jeff Braun</t>
  </si>
  <si>
    <t>309-547-5826</t>
  </si>
  <si>
    <t>Lewistown Jr/Sr High School</t>
  </si>
  <si>
    <t>Mr. Clay Ginglen</t>
  </si>
  <si>
    <t>309-547-2288</t>
  </si>
  <si>
    <t>http://www.lewistown97.net</t>
  </si>
  <si>
    <t>Ms. Stefanie Rogers</t>
  </si>
  <si>
    <t>309-547-2231</t>
  </si>
  <si>
    <t>260343070</t>
  </si>
  <si>
    <t>Illini West H S Dist 307</t>
  </si>
  <si>
    <t>Mr. Jay Harnack</t>
  </si>
  <si>
    <t>217-357-9607</t>
  </si>
  <si>
    <t>http://www.illiniwest.org</t>
  </si>
  <si>
    <t>Illini West High School</t>
  </si>
  <si>
    <t>Mrs. Amanda Congdon</t>
  </si>
  <si>
    <t>260343160</t>
  </si>
  <si>
    <t>Warsaw CUSD 316</t>
  </si>
  <si>
    <t>Katrina Nixon</t>
  </si>
  <si>
    <t>217-256-4281</t>
  </si>
  <si>
    <t>P-6,9-12</t>
  </si>
  <si>
    <t>http://warsawschool.com</t>
  </si>
  <si>
    <t>Warsaw Sr High School</t>
  </si>
  <si>
    <t>Mr. Brad Froman</t>
  </si>
  <si>
    <t>Warsaw Elem School</t>
  </si>
  <si>
    <t>Mr. Brett Ufkes</t>
  </si>
  <si>
    <t>260343170</t>
  </si>
  <si>
    <t>Carthage ESD 317</t>
  </si>
  <si>
    <t>Dustin Day</t>
  </si>
  <si>
    <t>217-357-3922</t>
  </si>
  <si>
    <t>http://www.cesd317.org</t>
  </si>
  <si>
    <t>Carthage Middle School</t>
  </si>
  <si>
    <t>Mrs. Melinda E Bockenfeld</t>
  </si>
  <si>
    <t>217-357-3914</t>
  </si>
  <si>
    <t>Carthage Primary School</t>
  </si>
  <si>
    <t>Ryanne Jacoby</t>
  </si>
  <si>
    <t>217-357-9202</t>
  </si>
  <si>
    <t>260343250</t>
  </si>
  <si>
    <t>Nauvoo-Colusa CUSD 325</t>
  </si>
  <si>
    <t>Mr. Mark Scott</t>
  </si>
  <si>
    <t>866-453-2600</t>
  </si>
  <si>
    <t>http://www.nauvoo-colusa.com</t>
  </si>
  <si>
    <t>Nauvoo Elem School</t>
  </si>
  <si>
    <t>Mr. Mark L Scott</t>
  </si>
  <si>
    <t>260343270</t>
  </si>
  <si>
    <t>Dallas ESD 327</t>
  </si>
  <si>
    <t>Alissa Tucker</t>
  </si>
  <si>
    <t>217-852-3201</t>
  </si>
  <si>
    <t>http://www.dcbulldogs.com</t>
  </si>
  <si>
    <t>Dallas City Elem School</t>
  </si>
  <si>
    <t>Mrs. Alissa Tucker</t>
  </si>
  <si>
    <t>260343280</t>
  </si>
  <si>
    <t>Hamilton CCSD 328</t>
  </si>
  <si>
    <t>Mr. Jason Church</t>
  </si>
  <si>
    <t>866-332-3880</t>
  </si>
  <si>
    <t>http://www.hhs328.com</t>
  </si>
  <si>
    <t>Hamilton High School</t>
  </si>
  <si>
    <t>Brad Gooding</t>
  </si>
  <si>
    <t>Hamilton Elementary School</t>
  </si>
  <si>
    <t>Mrs. Erin Kelly</t>
  </si>
  <si>
    <t>260343370</t>
  </si>
  <si>
    <t>Southeastern CUSD 337</t>
  </si>
  <si>
    <t>Mrs. Tecia Lantz</t>
  </si>
  <si>
    <t>217-392-2172</t>
  </si>
  <si>
    <t>http://www.southeastern337.com</t>
  </si>
  <si>
    <t>Southeastern Jr/Sr High School</t>
  </si>
  <si>
    <t>Mr. Tim Kerr</t>
  </si>
  <si>
    <t>217-392-2125</t>
  </si>
  <si>
    <t>Southeastern Elementary School</t>
  </si>
  <si>
    <t>Mr. Brandon Gooding</t>
  </si>
  <si>
    <t>217-842-5236</t>
  </si>
  <si>
    <t>260343470</t>
  </si>
  <si>
    <t>La Harpe CSD 347</t>
  </si>
  <si>
    <t>Dr. Janet Lynn Gladu</t>
  </si>
  <si>
    <t>217-659-7739</t>
  </si>
  <si>
    <t>http://www.laharpeeagles.org/</t>
  </si>
  <si>
    <t>La Harpe Elementary School</t>
  </si>
  <si>
    <t>260621030</t>
  </si>
  <si>
    <t>West Prairie CUSD 103</t>
  </si>
  <si>
    <t>Mrs. Paula Markey</t>
  </si>
  <si>
    <t>309-776-3180</t>
  </si>
  <si>
    <t>http://www.wp103.org</t>
  </si>
  <si>
    <t>West Prairie Senior High School</t>
  </si>
  <si>
    <t>Mr. James Heuer</t>
  </si>
  <si>
    <t>309-776-3220</t>
  </si>
  <si>
    <t>West Prairie Junior High School</t>
  </si>
  <si>
    <t>West Prairie North Elementary School</t>
  </si>
  <si>
    <t>Mrs. Sara Ryner</t>
  </si>
  <si>
    <t>309-456-3920</t>
  </si>
  <si>
    <t>071</t>
  </si>
  <si>
    <t>West Prairie South Elementary School</t>
  </si>
  <si>
    <t>Mrs. Caitlin Watson</t>
  </si>
  <si>
    <t>309-776-3790</t>
  </si>
  <si>
    <t>260621700</t>
  </si>
  <si>
    <t>Bushnell Prairie City CUSD 170</t>
  </si>
  <si>
    <t>Mr. Bob Gound</t>
  </si>
  <si>
    <t>309-772-9461</t>
  </si>
  <si>
    <t>http://bpcschools.org</t>
  </si>
  <si>
    <t>Bushnell-Prairie City High Sch</t>
  </si>
  <si>
    <t>Mr. Jerry Butcher</t>
  </si>
  <si>
    <t>309-772-2113</t>
  </si>
  <si>
    <t>http://www.bpcschools.org</t>
  </si>
  <si>
    <t>Bushnell-Prairie City Jr High Sch</t>
  </si>
  <si>
    <t>Mr. Bill Knowles</t>
  </si>
  <si>
    <t>309-772-3123</t>
  </si>
  <si>
    <t>Bushnell-Prairie City Elem Sch</t>
  </si>
  <si>
    <t>Mrs. Michelle Rodeffer</t>
  </si>
  <si>
    <t>309-772-9464</t>
  </si>
  <si>
    <t>260621850</t>
  </si>
  <si>
    <t>Macomb CUSD 185</t>
  </si>
  <si>
    <t>Dr. Patrick M Twomey</t>
  </si>
  <si>
    <t>309-833-4161</t>
  </si>
  <si>
    <t>http://www.macomb185.org</t>
  </si>
  <si>
    <t>Macomb Senior High School</t>
  </si>
  <si>
    <t>Scott Sullivan</t>
  </si>
  <si>
    <t>309-837-2331</t>
  </si>
  <si>
    <t>Macomb Middle School</t>
  </si>
  <si>
    <t>Kibbee Lewis</t>
  </si>
  <si>
    <t>61455</t>
  </si>
  <si>
    <t>309-833-2074</t>
  </si>
  <si>
    <t>Eric Bryan</t>
  </si>
  <si>
    <t>309-833-2095</t>
  </si>
  <si>
    <t>http://district185.macomb.com</t>
  </si>
  <si>
    <t>Edison Elementary School</t>
  </si>
  <si>
    <t>Kellee Sullivan</t>
  </si>
  <si>
    <t>309-837-3993</t>
  </si>
  <si>
    <t>MacArthur Early Childhood Center</t>
  </si>
  <si>
    <t>Kelly Carpenter</t>
  </si>
  <si>
    <t>309-833-4273</t>
  </si>
  <si>
    <t>260850050</t>
  </si>
  <si>
    <t>Schuyler-Industry CUSD 5</t>
  </si>
  <si>
    <t>Dr. Beau Fretueg</t>
  </si>
  <si>
    <t>217-322-4311</t>
  </si>
  <si>
    <t>http://www.sid5.com</t>
  </si>
  <si>
    <t>Rushville-Industry High School</t>
  </si>
  <si>
    <t>Mr. Kyle Estes</t>
  </si>
  <si>
    <t>Schuyler Industry Middle School</t>
  </si>
  <si>
    <t>Jeff Ackman</t>
  </si>
  <si>
    <t>280060170</t>
  </si>
  <si>
    <t>Ohio CCSD 17</t>
  </si>
  <si>
    <t>Mrs. Jennifer Donnelly</t>
  </si>
  <si>
    <t>815-376-4414</t>
  </si>
  <si>
    <t>073</t>
  </si>
  <si>
    <t>http://ohiocommunityschooldistricts.com/</t>
  </si>
  <si>
    <t>Ohio Com Cons Grade School</t>
  </si>
  <si>
    <t>Mr. Jason Wilt</t>
  </si>
  <si>
    <t>815-376-2934</t>
  </si>
  <si>
    <t>280060840</t>
  </si>
  <si>
    <t>Malden CCSD 84</t>
  </si>
  <si>
    <t>Mr. Michael John Patterson</t>
  </si>
  <si>
    <t>815-643-2436</t>
  </si>
  <si>
    <t>http://maldengradeschool.org/administration/index.htm</t>
  </si>
  <si>
    <t>Malden Grade School</t>
  </si>
  <si>
    <t>http://www.maldenschool.org</t>
  </si>
  <si>
    <t>280060940</t>
  </si>
  <si>
    <t>Ladd CCSD 94</t>
  </si>
  <si>
    <t>Ms. Dana K Carver</t>
  </si>
  <si>
    <t>815-894-2363</t>
  </si>
  <si>
    <t>http://www.laddccsd94.com</t>
  </si>
  <si>
    <t>Ladd Comm Cons Sch</t>
  </si>
  <si>
    <t>Mrs. Jyll Jasiek</t>
  </si>
  <si>
    <t>280060980</t>
  </si>
  <si>
    <t>Dalzell SD 98</t>
  </si>
  <si>
    <t>Mr. Kyle Ganson</t>
  </si>
  <si>
    <t>815-663-8821</t>
  </si>
  <si>
    <t>Dalzell Grade School</t>
  </si>
  <si>
    <t>Mrs. Kelly  Simpson</t>
  </si>
  <si>
    <t>280060990</t>
  </si>
  <si>
    <t>Spring Valley CCSD 99</t>
  </si>
  <si>
    <t>Mr. James M Hermes</t>
  </si>
  <si>
    <t>815-664-4242</t>
  </si>
  <si>
    <t>http://www.sv99.org</t>
  </si>
  <si>
    <t>Mrs. Michelle Nauman</t>
  </si>
  <si>
    <t>815-664-4601</t>
  </si>
  <si>
    <t>280061030</t>
  </si>
  <si>
    <t>DePue USD 103</t>
  </si>
  <si>
    <t>Dr. Brandi AndersonMaier</t>
  </si>
  <si>
    <t>815-447-2121</t>
  </si>
  <si>
    <t>http://www.depueschools.org</t>
  </si>
  <si>
    <t>DePue High School</t>
  </si>
  <si>
    <t>Mrs. Susan Bruner</t>
  </si>
  <si>
    <t>DePue Elem School</t>
  </si>
  <si>
    <t>Dr. Pamela Beck</t>
  </si>
  <si>
    <t>280061150</t>
  </si>
  <si>
    <t>Princeton ESD 115</t>
  </si>
  <si>
    <t>Mr. JD Orwig</t>
  </si>
  <si>
    <t>815-875-3162</t>
  </si>
  <si>
    <t>http://www.princeton115schools.org</t>
  </si>
  <si>
    <t>Logan Jr High School</t>
  </si>
  <si>
    <t>Mr. Zach Smith</t>
  </si>
  <si>
    <t>815-875-6415</t>
  </si>
  <si>
    <t>Mr. Joey  Horn</t>
  </si>
  <si>
    <t>815-875-1164</t>
  </si>
  <si>
    <t>Mrs. Megan Doty</t>
  </si>
  <si>
    <t>815-875-4417</t>
  </si>
  <si>
    <t>Douglas Elementary School</t>
  </si>
  <si>
    <t>Mrs. Amanda Hunt</t>
  </si>
  <si>
    <t>815-872-9741</t>
  </si>
  <si>
    <t>Behavior Disorder Program Coop</t>
  </si>
  <si>
    <t>Krystal LeRette</t>
  </si>
  <si>
    <t>815-915-4460</t>
  </si>
  <si>
    <t>280063030</t>
  </si>
  <si>
    <t>La Moille CUSD 303</t>
  </si>
  <si>
    <t>Mr. Jeff Prusator</t>
  </si>
  <si>
    <t>815-490-7086</t>
  </si>
  <si>
    <t>https://home.lamoilleschools.org</t>
  </si>
  <si>
    <t>La Moille Jr/Sr High School</t>
  </si>
  <si>
    <t>Mrs. Emily Leffelman</t>
  </si>
  <si>
    <t>Allen Grade School</t>
  </si>
  <si>
    <t>Mrs. Anne Johnson</t>
  </si>
  <si>
    <t>815-490-7087</t>
  </si>
  <si>
    <t>http://www.lamoilleschools.org</t>
  </si>
  <si>
    <t>280063400</t>
  </si>
  <si>
    <t>Bureau Valley CUSD 340</t>
  </si>
  <si>
    <t>Mr. Jason Stabler</t>
  </si>
  <si>
    <t>815-445-3101</t>
  </si>
  <si>
    <t>http://www.bv340.com</t>
  </si>
  <si>
    <t>Bureau Valley High School</t>
  </si>
  <si>
    <t>Mr. Duane Price</t>
  </si>
  <si>
    <t>815-445-4004</t>
  </si>
  <si>
    <t>Bureau Valley North</t>
  </si>
  <si>
    <t>Mrs. Kristie Cady</t>
  </si>
  <si>
    <t>815-379-2900</t>
  </si>
  <si>
    <t>Bureau Valley Elemntry-Wyanet</t>
  </si>
  <si>
    <t>Mrs. Sheri  Litherland</t>
  </si>
  <si>
    <t>815-699-2251</t>
  </si>
  <si>
    <t>Bureau Valley Elementary and Junior High</t>
  </si>
  <si>
    <t>Mrs. Julie Decker Platz</t>
  </si>
  <si>
    <t>815-445-2121</t>
  </si>
  <si>
    <t>280065000</t>
  </si>
  <si>
    <t>Princeton HSD 500</t>
  </si>
  <si>
    <t>Mr. Kirk Haring</t>
  </si>
  <si>
    <t>815-875-3308</t>
  </si>
  <si>
    <t>http://www.phs-il.org</t>
  </si>
  <si>
    <t>Princeton High School</t>
  </si>
  <si>
    <t>Mr. Andy Berlinski</t>
  </si>
  <si>
    <t>280065020</t>
  </si>
  <si>
    <t>Hall HSD 502</t>
  </si>
  <si>
    <t>Mr. Jesse Brandt</t>
  </si>
  <si>
    <t>815-664-2100</t>
  </si>
  <si>
    <t>https://www.hallhighschool502.com/</t>
  </si>
  <si>
    <t>Hall High School</t>
  </si>
  <si>
    <t>Mr. Adam Meyer</t>
  </si>
  <si>
    <t>280065050</t>
  </si>
  <si>
    <t>Ohio CHSD 505</t>
  </si>
  <si>
    <t>Mrs. Jennifer Hamilton</t>
  </si>
  <si>
    <t>http://www.bhsroe.k12.il.us</t>
  </si>
  <si>
    <t>Ohio Community High School</t>
  </si>
  <si>
    <t>http://www.bhsroe.org</t>
  </si>
  <si>
    <t>280371900</t>
  </si>
  <si>
    <t>Colona SD 190</t>
  </si>
  <si>
    <t>Dr. Mike Ruff</t>
  </si>
  <si>
    <t>309-792-1232</t>
  </si>
  <si>
    <t>http://www.csd190.org</t>
  </si>
  <si>
    <t>Colona Grade School</t>
  </si>
  <si>
    <t>Mr. Michael Carlson</t>
  </si>
  <si>
    <t>280372230</t>
  </si>
  <si>
    <t>Orion CUSD 223</t>
  </si>
  <si>
    <t>Mr. Joe A Blessman</t>
  </si>
  <si>
    <t>309-526-3388</t>
  </si>
  <si>
    <t>http://www.orionschools.us</t>
  </si>
  <si>
    <t>Orion High School</t>
  </si>
  <si>
    <t>Mr. Nathan DeBaillie</t>
  </si>
  <si>
    <t>309-526-3361</t>
  </si>
  <si>
    <t>Orion Middle School</t>
  </si>
  <si>
    <t>Mr. Chad Bahnks</t>
  </si>
  <si>
    <t>309-526-3392</t>
  </si>
  <si>
    <t>C R Hanna Elem School</t>
  </si>
  <si>
    <t>Mr. Roland Lowe II</t>
  </si>
  <si>
    <t>309-526-3386</t>
  </si>
  <si>
    <t>280372240</t>
  </si>
  <si>
    <t>Galva CUSD 224</t>
  </si>
  <si>
    <t>Mr. Jerry Becker</t>
  </si>
  <si>
    <t>309-932-2108</t>
  </si>
  <si>
    <t>093</t>
  </si>
  <si>
    <t>http://galva224.org</t>
  </si>
  <si>
    <t>Galva Jr-Sr High School</t>
  </si>
  <si>
    <t>Mr. Kurtis Smyth</t>
  </si>
  <si>
    <t>309-932-2151</t>
  </si>
  <si>
    <t>http://www.galva224.org</t>
  </si>
  <si>
    <t>Galva Elem School</t>
  </si>
  <si>
    <t>Mr. Adam Norway</t>
  </si>
  <si>
    <t>309-932-2420</t>
  </si>
  <si>
    <t>280372250</t>
  </si>
  <si>
    <t>AlWood CUSD 225</t>
  </si>
  <si>
    <t>Mr. Matthew Nordstrom</t>
  </si>
  <si>
    <t>309-334-2719</t>
  </si>
  <si>
    <t>http://www.alwood.net</t>
  </si>
  <si>
    <t>AlWood  Middle/High School</t>
  </si>
  <si>
    <t>Mrs. Dawn Lewis</t>
  </si>
  <si>
    <t>309-334-2102</t>
  </si>
  <si>
    <t>AlWood Elem School</t>
  </si>
  <si>
    <t>Mr. Reggie Larson</t>
  </si>
  <si>
    <t>309-629-5011</t>
  </si>
  <si>
    <t>280372260</t>
  </si>
  <si>
    <t>Annawan CUSD 226</t>
  </si>
  <si>
    <t>James R Bryan</t>
  </si>
  <si>
    <t>309-935-6781</t>
  </si>
  <si>
    <t>http://annawan226.org</t>
  </si>
  <si>
    <t>Annawan High School</t>
  </si>
  <si>
    <t>Mr. Matt Huber</t>
  </si>
  <si>
    <t>Annawan Grade School</t>
  </si>
  <si>
    <t>Mrs. Dawn Heitzler</t>
  </si>
  <si>
    <t>309-935-6623</t>
  </si>
  <si>
    <t>280372270</t>
  </si>
  <si>
    <t>Cambridge CUSD 227</t>
  </si>
  <si>
    <t>Mrs. Jenna Bibb</t>
  </si>
  <si>
    <t>309-937-2144</t>
  </si>
  <si>
    <t>http://www.district227.org/</t>
  </si>
  <si>
    <t>Cambridge Jr/Sr High School</t>
  </si>
  <si>
    <t>Mr. Robert Reagan</t>
  </si>
  <si>
    <t>309-937-2051</t>
  </si>
  <si>
    <t>Cambridge Comm Grade School</t>
  </si>
  <si>
    <t>Mrs. Heather Pine</t>
  </si>
  <si>
    <t>309-937-2028</t>
  </si>
  <si>
    <t>http://cambridge.il.schoolwebpages.com</t>
  </si>
  <si>
    <t>280372280</t>
  </si>
  <si>
    <t>Geneseo CUSD 228</t>
  </si>
  <si>
    <t>Dr. Adam Brumbaugh</t>
  </si>
  <si>
    <t>309-945-0450</t>
  </si>
  <si>
    <t>http://www.geneseoschools.org</t>
  </si>
  <si>
    <t>Geneseo High School</t>
  </si>
  <si>
    <t>Mr. Tom Ryerson</t>
  </si>
  <si>
    <t>309-945-0399</t>
  </si>
  <si>
    <t>Geneseo Middle School</t>
  </si>
  <si>
    <t>Mr. Nathan ODell</t>
  </si>
  <si>
    <t>309-945-0599</t>
  </si>
  <si>
    <t>Millikin Elem School</t>
  </si>
  <si>
    <t>Mr. Philip Moe</t>
  </si>
  <si>
    <t>309-945-0475</t>
  </si>
  <si>
    <t>Northside Elem School</t>
  </si>
  <si>
    <t>Mr. Joe Mowen</t>
  </si>
  <si>
    <t>309-945-0625</t>
  </si>
  <si>
    <t>Mr. Brian Hofer</t>
  </si>
  <si>
    <t>309-945-0652</t>
  </si>
  <si>
    <t>280372290</t>
  </si>
  <si>
    <t>Kewanee CUSD 229</t>
  </si>
  <si>
    <t>Mrs. Rebecca Baney</t>
  </si>
  <si>
    <t>309-853-3341</t>
  </si>
  <si>
    <t>http://kcud229.org</t>
  </si>
  <si>
    <t>Kewanee High School</t>
  </si>
  <si>
    <t>Mrs. Amanda Tidwell</t>
  </si>
  <si>
    <t>309-853-3328</t>
  </si>
  <si>
    <t>Central Junior High</t>
  </si>
  <si>
    <t>Mr. Jason Anderson</t>
  </si>
  <si>
    <t>309-853-4290</t>
  </si>
  <si>
    <t>Central Elem</t>
  </si>
  <si>
    <t>Belle Alexander Elem School</t>
  </si>
  <si>
    <t>Mrs. Cassandra Douglas</t>
  </si>
  <si>
    <t>309-852-2449</t>
  </si>
  <si>
    <t>Mrs. Amanda Minx</t>
  </si>
  <si>
    <t>309-853-3013</t>
  </si>
  <si>
    <t>Neponset Grade School</t>
  </si>
  <si>
    <t>Mrs. Dena Hodge-Bates</t>
  </si>
  <si>
    <t>309-594-2306</t>
  </si>
  <si>
    <t>Lyle School</t>
  </si>
  <si>
    <t>309-853-2741</t>
  </si>
  <si>
    <t>280372300</t>
  </si>
  <si>
    <t>Wethersfield CUSD 230</t>
  </si>
  <si>
    <t>Dr. Andy Brooks</t>
  </si>
  <si>
    <t>309-853-4860</t>
  </si>
  <si>
    <t>http://www.geese230.com</t>
  </si>
  <si>
    <t>Wethersfield Jr/Sr High School</t>
  </si>
  <si>
    <t>Mr. Tyler Nichols</t>
  </si>
  <si>
    <t>309-853-4205</t>
  </si>
  <si>
    <t>Wethersfield Elem School</t>
  </si>
  <si>
    <t>Mr. Kyle Dennison</t>
  </si>
  <si>
    <t>309-853-4800</t>
  </si>
  <si>
    <t>Stark</t>
  </si>
  <si>
    <t>280880010</t>
  </si>
  <si>
    <t>Bradford CUSD 1</t>
  </si>
  <si>
    <t>Mr. Chad Allen Gripp</t>
  </si>
  <si>
    <t>309-897-2801</t>
  </si>
  <si>
    <t>http://www.bradfordschool.net</t>
  </si>
  <si>
    <t>Bradford Jr High School</t>
  </si>
  <si>
    <t>Mrs. Marlie Heider</t>
  </si>
  <si>
    <t>Bradford Grade School</t>
  </si>
  <si>
    <t>Mr. Chad Gripp</t>
  </si>
  <si>
    <t>309-897-4441</t>
  </si>
  <si>
    <t>280881000</t>
  </si>
  <si>
    <t>Stark County CUSD 100</t>
  </si>
  <si>
    <t>Mr. Brett Elliott</t>
  </si>
  <si>
    <t>309-695-6123</t>
  </si>
  <si>
    <t>http://www.stark100.com</t>
  </si>
  <si>
    <t>Stark County High School</t>
  </si>
  <si>
    <t>Ms. Megan  McGann</t>
  </si>
  <si>
    <t>309-286-4451</t>
  </si>
  <si>
    <t>Stark County Junior High School</t>
  </si>
  <si>
    <t>309-286-3451</t>
  </si>
  <si>
    <t>Stark County Elem Sch</t>
  </si>
  <si>
    <t>Mrs. Emily Mastin</t>
  </si>
  <si>
    <t>309-695-5181</t>
  </si>
  <si>
    <t>300020010</t>
  </si>
  <si>
    <t>Cairo USD 1</t>
  </si>
  <si>
    <t>Dr. Ronald Ferrell</t>
  </si>
  <si>
    <t>618-734-4102</t>
  </si>
  <si>
    <t>http://www.cairoschooldistrict1.com</t>
  </si>
  <si>
    <t>Cairo Jr/Sr High School</t>
  </si>
  <si>
    <t>Mrs. Dorlissa  L Jones</t>
  </si>
  <si>
    <t>618-734-2187</t>
  </si>
  <si>
    <t>Cairo Elementary School</t>
  </si>
  <si>
    <t>Ms. Serina B Nelson</t>
  </si>
  <si>
    <t>618-734-1027</t>
  </si>
  <si>
    <t>300020050</t>
  </si>
  <si>
    <t>Egyptian CUSD 5</t>
  </si>
  <si>
    <t>Mr. Brad Misner</t>
  </si>
  <si>
    <t>618-776-5306</t>
  </si>
  <si>
    <t>http://egyptianschool.com</t>
  </si>
  <si>
    <t>Egyptian Sr High School</t>
  </si>
  <si>
    <t>Mrs. Carie Arbuckle</t>
  </si>
  <si>
    <t>618-776-5251</t>
  </si>
  <si>
    <t>Egyptian Jr High School</t>
  </si>
  <si>
    <t>Egyptian Elem School</t>
  </si>
  <si>
    <t>300390860</t>
  </si>
  <si>
    <t>DeSoto Cons SD 86</t>
  </si>
  <si>
    <t>Mr. Doug Corzine</t>
  </si>
  <si>
    <t>618-867-2317</t>
  </si>
  <si>
    <t>http://www.desoto86.org</t>
  </si>
  <si>
    <t>DeSoto Elementary School</t>
  </si>
  <si>
    <t>Mrs. Kelly  Taylor</t>
  </si>
  <si>
    <t>300390950</t>
  </si>
  <si>
    <t>Carbondale ESD 95</t>
  </si>
  <si>
    <t>Ms. Janice Pavelonis</t>
  </si>
  <si>
    <t>618-457-3591</t>
  </si>
  <si>
    <t>http://www.ces95.org</t>
  </si>
  <si>
    <t>Carbondale Middle School</t>
  </si>
  <si>
    <t>Mr. Christopher Rutledge</t>
  </si>
  <si>
    <t>618-457-2174</t>
  </si>
  <si>
    <t>Thomas Elementary School</t>
  </si>
  <si>
    <t>Mr. Robby Clark Stokes</t>
  </si>
  <si>
    <t>618-457-6226</t>
  </si>
  <si>
    <t>Parrish Elem School</t>
  </si>
  <si>
    <t>Dr. Kari Kilquist</t>
  </si>
  <si>
    <t>618-457-5781</t>
  </si>
  <si>
    <t>Lewis School</t>
  </si>
  <si>
    <t>Dr. Marilynn Ross</t>
  </si>
  <si>
    <t>618-457-5393</t>
  </si>
  <si>
    <t>300391300</t>
  </si>
  <si>
    <t>Giant City CCSD 130</t>
  </si>
  <si>
    <t>Dr. Kristopher Mason</t>
  </si>
  <si>
    <t>618-457-5391</t>
  </si>
  <si>
    <t>http://www.gcs130.org</t>
  </si>
  <si>
    <t>Giant City Elem School</t>
  </si>
  <si>
    <t>300391400</t>
  </si>
  <si>
    <t>Unity Point CCSD 140</t>
  </si>
  <si>
    <t>Dr. Lori James-Gross</t>
  </si>
  <si>
    <t>618-529-4151</t>
  </si>
  <si>
    <t>http://www.up140.org</t>
  </si>
  <si>
    <t>Unity Point Elem School</t>
  </si>
  <si>
    <t>Mrs. Mary Beth Goff</t>
  </si>
  <si>
    <t>300391650</t>
  </si>
  <si>
    <t>Carbondale CHSD 165</t>
  </si>
  <si>
    <t>Mr. Daniel Booth</t>
  </si>
  <si>
    <t>618-457-4722</t>
  </si>
  <si>
    <t>http://www.cchs165.jacksn.k12.il.us</t>
  </si>
  <si>
    <t>Carbondale Comm H S</t>
  </si>
  <si>
    <t>Mr. Ryan Thomas</t>
  </si>
  <si>
    <t>618-457-3371</t>
  </si>
  <si>
    <t>300391760</t>
  </si>
  <si>
    <t>Trico CUSD 176</t>
  </si>
  <si>
    <t>Mr. Larry Lovel</t>
  </si>
  <si>
    <t>618-426-1111</t>
  </si>
  <si>
    <t>http://www.edline.net/pages/trico_cusd_176</t>
  </si>
  <si>
    <t>Trico Senior High School</t>
  </si>
  <si>
    <t>Mrs. Jenny Wilson</t>
  </si>
  <si>
    <t>Trico Jr High School</t>
  </si>
  <si>
    <t>Mr. Ron Coleman</t>
  </si>
  <si>
    <t>Trico Elementary School</t>
  </si>
  <si>
    <t>Mrs. Heather Wright</t>
  </si>
  <si>
    <t>300391860</t>
  </si>
  <si>
    <t>Murphysboro CUSD 186</t>
  </si>
  <si>
    <t>Dr. Andrea Evers</t>
  </si>
  <si>
    <t>618-684-3781</t>
  </si>
  <si>
    <t>http://www.cusd186.org</t>
  </si>
  <si>
    <t>Murphysboro High School</t>
  </si>
  <si>
    <t>Mr. Cody Ellermeyer</t>
  </si>
  <si>
    <t>618-687-2336</t>
  </si>
  <si>
    <t>http://www.mhs.org</t>
  </si>
  <si>
    <t>Murphysboro Middle School</t>
  </si>
  <si>
    <t>Mr. Elliot Hernan</t>
  </si>
  <si>
    <t>618-684-3041</t>
  </si>
  <si>
    <t>http://mms.mboro.jacksn.k12.il.us</t>
  </si>
  <si>
    <t>Carruthers Elementary School</t>
  </si>
  <si>
    <t>Mr. Matthew Todd</t>
  </si>
  <si>
    <t>618-687-3231</t>
  </si>
  <si>
    <t>http://www.mboro.jacksn.k12.il.us/education/school/school.php?sectionid=3</t>
  </si>
  <si>
    <t>Gen John A Logan Attendance Cntr</t>
  </si>
  <si>
    <t>Ms. Stephanie Finke</t>
  </si>
  <si>
    <t>618-684-4471</t>
  </si>
  <si>
    <t>http://gjal.mboro.jacksn.k12.il.us</t>
  </si>
  <si>
    <t>McElvain School</t>
  </si>
  <si>
    <t>300391960</t>
  </si>
  <si>
    <t>Elverado CUSD 196</t>
  </si>
  <si>
    <t>Mr. Kevin Spain</t>
  </si>
  <si>
    <t>618-568-1321</t>
  </si>
  <si>
    <t>http://elv196.org</t>
  </si>
  <si>
    <t>Elverado High School</t>
  </si>
  <si>
    <t>Mr. Karl Sweitzer</t>
  </si>
  <si>
    <t>618-568-1104</t>
  </si>
  <si>
    <t>Elverado Junior High School</t>
  </si>
  <si>
    <t>Mrs. Connie L Clendenin</t>
  </si>
  <si>
    <t>618-684-3527</t>
  </si>
  <si>
    <t>Elverado Primary School</t>
  </si>
  <si>
    <t>Mrs. Andrea Mize</t>
  </si>
  <si>
    <t>Elverado Intermediate School</t>
  </si>
  <si>
    <t>300730050</t>
  </si>
  <si>
    <t>Tamaroa School Dist 5</t>
  </si>
  <si>
    <t>Ms. Erica Hicks</t>
  </si>
  <si>
    <t>618-496-5513</t>
  </si>
  <si>
    <t>http://tgs5.com</t>
  </si>
  <si>
    <t>Tamaroa Elem School</t>
  </si>
  <si>
    <t>300730500</t>
  </si>
  <si>
    <t>Pinckneyville SD 50</t>
  </si>
  <si>
    <t>Mr. Brian Pasero</t>
  </si>
  <si>
    <t>618-357-5161</t>
  </si>
  <si>
    <t>http://www.jrpanther.com</t>
  </si>
  <si>
    <t>Pinckneyville Elem School</t>
  </si>
  <si>
    <t>https://www.jrpanther.com/</t>
  </si>
  <si>
    <t>Pinckneyville Middle School</t>
  </si>
  <si>
    <t>Mr. Mark Rohlfing</t>
  </si>
  <si>
    <t>618-357-2724</t>
  </si>
  <si>
    <t>300731010</t>
  </si>
  <si>
    <t>Pinckneyville CHSD 101</t>
  </si>
  <si>
    <t>Mr. Andrew Dagner</t>
  </si>
  <si>
    <t>618-357-5013</t>
  </si>
  <si>
    <t>http://www.pchspanthers.com</t>
  </si>
  <si>
    <t>Pinckneyville Comm High School</t>
  </si>
  <si>
    <t>300732040</t>
  </si>
  <si>
    <t>CCSD 204</t>
  </si>
  <si>
    <t>Mr. Jerry Travelstead</t>
  </si>
  <si>
    <t>618-357-2419</t>
  </si>
  <si>
    <t>http://www.ccsd204.org</t>
  </si>
  <si>
    <t>Community Cons School</t>
  </si>
  <si>
    <t>Mr. Jerry Travaelstead</t>
  </si>
  <si>
    <t>300733000</t>
  </si>
  <si>
    <t>Du Quoin CUSD 300</t>
  </si>
  <si>
    <t>Mrs. Diana Rea</t>
  </si>
  <si>
    <t>618-542-3856</t>
  </si>
  <si>
    <t>http://www.duquoinschools.org</t>
  </si>
  <si>
    <t>Du Quoin High School</t>
  </si>
  <si>
    <t>Mr. Eric Kirkpatrick</t>
  </si>
  <si>
    <t>618-542-4744</t>
  </si>
  <si>
    <t>Du Quoin  Middle School</t>
  </si>
  <si>
    <t>Mrs. Denise Woodsides</t>
  </si>
  <si>
    <t>618-542-2646</t>
  </si>
  <si>
    <t>Du Quoin  Elementary School</t>
  </si>
  <si>
    <t>Mr. Justin Engelmann</t>
  </si>
  <si>
    <t>300771000</t>
  </si>
  <si>
    <t>Century CUSD 100</t>
  </si>
  <si>
    <t>Dr. Landon Sommer</t>
  </si>
  <si>
    <t>618-845-3447</t>
  </si>
  <si>
    <t>http://www.centuryschool100.com</t>
  </si>
  <si>
    <t>Century Jr/Sr High School</t>
  </si>
  <si>
    <t>618-845-3518</t>
  </si>
  <si>
    <t>Century Elementary School</t>
  </si>
  <si>
    <t>Ms. Melinda Duke</t>
  </si>
  <si>
    <t>618-845-3572</t>
  </si>
  <si>
    <t>http://www.centuryschool100.com/</t>
  </si>
  <si>
    <t>300771010</t>
  </si>
  <si>
    <t>Meridian CUSD 101</t>
  </si>
  <si>
    <t>Mr. Jonathan Green</t>
  </si>
  <si>
    <t>618-342-6778</t>
  </si>
  <si>
    <t>http://www.meridian101.com/</t>
  </si>
  <si>
    <t>Meridian High School</t>
  </si>
  <si>
    <t>Mrs. Maryanne Boren</t>
  </si>
  <si>
    <t>http://www.meridian101.com</t>
  </si>
  <si>
    <t>Meridian Elementary School</t>
  </si>
  <si>
    <t>Mrs. Maryanne Dillard</t>
  </si>
  <si>
    <t>Union</t>
  </si>
  <si>
    <t>300910160</t>
  </si>
  <si>
    <t>Lick Creek CCSD 16</t>
  </si>
  <si>
    <t>Mrs. Jordan Suits</t>
  </si>
  <si>
    <t>618-833-2545</t>
  </si>
  <si>
    <t>https://lickcreekccsd.schoolinsites.com/</t>
  </si>
  <si>
    <t>Lick Creek Elem School</t>
  </si>
  <si>
    <t>300910170</t>
  </si>
  <si>
    <t>Cobden SUD 17</t>
  </si>
  <si>
    <t>Mr. Edwin Lee Shoemate</t>
  </si>
  <si>
    <t>618-893-2313</t>
  </si>
  <si>
    <t>http://www.cobdenappleknockers.com</t>
  </si>
  <si>
    <t>Cobden High School</t>
  </si>
  <si>
    <t>Mr. Edwin L Shoemate</t>
  </si>
  <si>
    <t>618-893-4031</t>
  </si>
  <si>
    <t>http://cobdenappleknockers.com</t>
  </si>
  <si>
    <t>Cobden Jr High School</t>
  </si>
  <si>
    <t>Cobden Elem School</t>
  </si>
  <si>
    <t>Erin Wiltowski</t>
  </si>
  <si>
    <t>618-893-2311</t>
  </si>
  <si>
    <t>300910370</t>
  </si>
  <si>
    <t>Anna CCSD 37</t>
  </si>
  <si>
    <t>Mr. Brent Boren</t>
  </si>
  <si>
    <t>618-833-6812</t>
  </si>
  <si>
    <t>http://www.anna37.com</t>
  </si>
  <si>
    <t>Anna Junior High School</t>
  </si>
  <si>
    <t>Mark Laster</t>
  </si>
  <si>
    <t>618-833-6415</t>
  </si>
  <si>
    <t>Davie Elem School</t>
  </si>
  <si>
    <t>618-833-8022</t>
  </si>
  <si>
    <t>618-833-6851</t>
  </si>
  <si>
    <t>300910430</t>
  </si>
  <si>
    <t>County of Union Sch Dist No43</t>
  </si>
  <si>
    <t>Mr. Kevin Westall</t>
  </si>
  <si>
    <t>618-833-6651</t>
  </si>
  <si>
    <t>http://www.jonesboro43.com</t>
  </si>
  <si>
    <t>Jonesboro Elem School</t>
  </si>
  <si>
    <t>Mr. Thomas J Stark Jr</t>
  </si>
  <si>
    <t>618-833-5148</t>
  </si>
  <si>
    <t>300910660</t>
  </si>
  <si>
    <t>Dongola USD 66</t>
  </si>
  <si>
    <t>Dr. Paige Maginel</t>
  </si>
  <si>
    <t>618-827-3841</t>
  </si>
  <si>
    <t>http://www.dongolaschool.com</t>
  </si>
  <si>
    <t>Dongola High School</t>
  </si>
  <si>
    <t>Dr. Ellie Rush</t>
  </si>
  <si>
    <t>618-827-3524</t>
  </si>
  <si>
    <t>Dongola Jr High School</t>
  </si>
  <si>
    <t>Dongola Elementary School</t>
  </si>
  <si>
    <t>300910810</t>
  </si>
  <si>
    <t>Anna Jonesboro CHSD 81</t>
  </si>
  <si>
    <t>Mr. Brett Detering</t>
  </si>
  <si>
    <t>618-833-8421</t>
  </si>
  <si>
    <t>http://aj81.net</t>
  </si>
  <si>
    <t>Anna-Jonesboro High School</t>
  </si>
  <si>
    <t>Mr. Corey Rice</t>
  </si>
  <si>
    <t>618-833-8502</t>
  </si>
  <si>
    <t>300910840</t>
  </si>
  <si>
    <t>Shawnee CUSD 84</t>
  </si>
  <si>
    <t>Ms. Shelly Clover-Hill</t>
  </si>
  <si>
    <t>618-833-5709</t>
  </si>
  <si>
    <t>http://www.shawneedistrict84.com</t>
  </si>
  <si>
    <t>Shawnee High School</t>
  </si>
  <si>
    <t>Mrs. Karen Schaefer</t>
  </si>
  <si>
    <t>62998</t>
  </si>
  <si>
    <t>618-833-5307</t>
  </si>
  <si>
    <t>Shawnee Jr High School</t>
  </si>
  <si>
    <t>Shawnee Elementary School</t>
  </si>
  <si>
    <t>Ms. Sydney Scherer</t>
  </si>
  <si>
    <t>618-833-4975</t>
  </si>
  <si>
    <t>310450460</t>
  </si>
  <si>
    <t>SD U-46</t>
  </si>
  <si>
    <t>Dr. Suzanne Johnson</t>
  </si>
  <si>
    <t>847-888-5000</t>
  </si>
  <si>
    <t>043</t>
  </si>
  <si>
    <t>http://www.u-46.org</t>
  </si>
  <si>
    <t>Elgin High School</t>
  </si>
  <si>
    <t>Avelira Gonzalez</t>
  </si>
  <si>
    <t>847-888-5100</t>
  </si>
  <si>
    <t>http://schools.u-46.org/ehs</t>
  </si>
  <si>
    <t>Larkin High School</t>
  </si>
  <si>
    <t>Krystal Bush</t>
  </si>
  <si>
    <t>847-888-5200</t>
  </si>
  <si>
    <t>http://www.u-46.org/lhs</t>
  </si>
  <si>
    <t>Streamwood High School</t>
  </si>
  <si>
    <t>Paige Moran</t>
  </si>
  <si>
    <t>630-213-5500</t>
  </si>
  <si>
    <t>http://schools.u-46.org/shs</t>
  </si>
  <si>
    <t>Bartlett High School</t>
  </si>
  <si>
    <t>Timothy Brodeur</t>
  </si>
  <si>
    <t>630-372-4700</t>
  </si>
  <si>
    <t>http://www.u-46.org/bhs/</t>
  </si>
  <si>
    <t>South Elgin High School</t>
  </si>
  <si>
    <t>Jonathon Miquelon</t>
  </si>
  <si>
    <t>847-289-3760</t>
  </si>
  <si>
    <t>http://www.u-46.org/sehs</t>
  </si>
  <si>
    <t>Abbott Middle School</t>
  </si>
  <si>
    <t>Jennifer Reyes</t>
  </si>
  <si>
    <t>847-888-5160</t>
  </si>
  <si>
    <t>http://schools.u-46.org/abbott</t>
  </si>
  <si>
    <t>Eastview Middle School</t>
  </si>
  <si>
    <t>Angela Ginnan</t>
  </si>
  <si>
    <t>630-213-5550</t>
  </si>
  <si>
    <t>http://schools.u-46.org/eastview</t>
  </si>
  <si>
    <t>Ellis Middle School</t>
  </si>
  <si>
    <t>Nicholas Baird</t>
  </si>
  <si>
    <t>847-888-5151</t>
  </si>
  <si>
    <t>http://schools.u-46.org/ellis</t>
  </si>
  <si>
    <t>Kimball Middle School</t>
  </si>
  <si>
    <t>Charlotte Coleman</t>
  </si>
  <si>
    <t>847-888-5290</t>
  </si>
  <si>
    <t>http://schools.u-46.org/kimball</t>
  </si>
  <si>
    <t>Larsen Middle School</t>
  </si>
  <si>
    <t>Marc Spacone</t>
  </si>
  <si>
    <t>847-888-5250</t>
  </si>
  <si>
    <t>http://schools.u-46.org/larsen</t>
  </si>
  <si>
    <t>Tefft Middle School</t>
  </si>
  <si>
    <t>Richard Lebron</t>
  </si>
  <si>
    <t>630-213-5540</t>
  </si>
  <si>
    <t>http://schools.u-46.org/tms</t>
  </si>
  <si>
    <t>Kenyon Woods Middle School</t>
  </si>
  <si>
    <t>Lisa Olsem</t>
  </si>
  <si>
    <t>847-289-6685</t>
  </si>
  <si>
    <t>http://schools.u-46.org/kenyon</t>
  </si>
  <si>
    <t>1045</t>
  </si>
  <si>
    <t>Canton Middle School</t>
  </si>
  <si>
    <t>Kim Rudden</t>
  </si>
  <si>
    <t>630-213-5525</t>
  </si>
  <si>
    <t>http://schools.u-46.org/canton</t>
  </si>
  <si>
    <t>Mayrena Guerrero</t>
  </si>
  <si>
    <t>847-289-6639</t>
  </si>
  <si>
    <t>http://schools.u-46.org/lincoln</t>
  </si>
  <si>
    <t>Hilltop Elementary School</t>
  </si>
  <si>
    <t>Kyle VonSchnase</t>
  </si>
  <si>
    <t>847-289-6655</t>
  </si>
  <si>
    <t>https://www.u-46.org/Hilltop</t>
  </si>
  <si>
    <t>Timber Trails Elementary School</t>
  </si>
  <si>
    <t>Elisa Biancalana</t>
  </si>
  <si>
    <t>847-289-6640</t>
  </si>
  <si>
    <t>https://www.u-46.org/Timbertrails</t>
  </si>
  <si>
    <t>Bartlett Elem School</t>
  </si>
  <si>
    <t>John Signatur</t>
  </si>
  <si>
    <t>630-213-5545</t>
  </si>
  <si>
    <t>http://schools.u-46.org/bartlett</t>
  </si>
  <si>
    <t>Century Oaks Elem School</t>
  </si>
  <si>
    <t>Cheryl Frederickson</t>
  </si>
  <si>
    <t>847-888-5180</t>
  </si>
  <si>
    <t>066</t>
  </si>
  <si>
    <t>http://schools.u-46.org/centuryoaks</t>
  </si>
  <si>
    <t>Channing Memorial Elem School</t>
  </si>
  <si>
    <t>Rebecca Lunak</t>
  </si>
  <si>
    <t>847-888-5185</t>
  </si>
  <si>
    <t>http://schools.u-46.org/channing</t>
  </si>
  <si>
    <t>Lauren McDonald</t>
  </si>
  <si>
    <t>847-888-7045</t>
  </si>
  <si>
    <t>http://schools.u-46.org/clinton</t>
  </si>
  <si>
    <t>Coleman Elem School</t>
  </si>
  <si>
    <t>Katie Stan</t>
  </si>
  <si>
    <t>847-888-5190</t>
  </si>
  <si>
    <t>http://schools.u-46.org/coleman</t>
  </si>
  <si>
    <t>Harriet Gifford Elem School</t>
  </si>
  <si>
    <t>Myrna Burgos</t>
  </si>
  <si>
    <t>847-888-5195</t>
  </si>
  <si>
    <t>http://schools.u-46.org/harrietgifford</t>
  </si>
  <si>
    <t>Glenbrook Elem School</t>
  </si>
  <si>
    <t>Rajan Sharma</t>
  </si>
  <si>
    <t>630-213-5555</t>
  </si>
  <si>
    <t>http://schools.u-46.org/glenbrook</t>
  </si>
  <si>
    <t>Hanover Countryside Elem School</t>
  </si>
  <si>
    <t>Sandra Vazquez</t>
  </si>
  <si>
    <t>630-213-5560</t>
  </si>
  <si>
    <t>http://schools.u-46.org/hanover</t>
  </si>
  <si>
    <t>Anissa Upshaw</t>
  </si>
  <si>
    <t>847-888-5280</t>
  </si>
  <si>
    <t>http://schools.u-46.org/highland</t>
  </si>
  <si>
    <t>Glenda Rosado</t>
  </si>
  <si>
    <t>847-888-5282</t>
  </si>
  <si>
    <t>http://schools.u-46.org/hillcrest</t>
  </si>
  <si>
    <t>Huff Elem School</t>
  </si>
  <si>
    <t>Marcella Sheler</t>
  </si>
  <si>
    <t>847-888-5285</t>
  </si>
  <si>
    <t>http://www.u-46.org/huff</t>
  </si>
  <si>
    <t>Laurel Hill Elem School</t>
  </si>
  <si>
    <t>Lisa Cardenas</t>
  </si>
  <si>
    <t>630-213-5580</t>
  </si>
  <si>
    <t>http://schools.u-46.org/laurelhill</t>
  </si>
  <si>
    <t>Lowrie Elem School</t>
  </si>
  <si>
    <t>Natalie Poli</t>
  </si>
  <si>
    <t>847-888-5260</t>
  </si>
  <si>
    <t>http://schools.u-46.org/lowrie</t>
  </si>
  <si>
    <t>Jeron Shelton</t>
  </si>
  <si>
    <t>847-888-5262</t>
  </si>
  <si>
    <t>http://schools.u-46.org/mckinley</t>
  </si>
  <si>
    <t>Oakhill Elem School</t>
  </si>
  <si>
    <t>Laura Alegria</t>
  </si>
  <si>
    <t>630-213-5585</t>
  </si>
  <si>
    <t>http://schools.u-46.org/oakhill</t>
  </si>
  <si>
    <t>Ontarioville Elem School</t>
  </si>
  <si>
    <t>Elizabeth Ma</t>
  </si>
  <si>
    <t>630-213-5590</t>
  </si>
  <si>
    <t>http://schools.u-46.org/ontarioville</t>
  </si>
  <si>
    <t>Parkwood Elem School</t>
  </si>
  <si>
    <t>Ana Arroyo</t>
  </si>
  <si>
    <t>630-213-5595</t>
  </si>
  <si>
    <t>http://schools.u-46.org/parkwood</t>
  </si>
  <si>
    <t>Ridge Circle Elem School</t>
  </si>
  <si>
    <t>Janelle Raine</t>
  </si>
  <si>
    <t>630-213-5600</t>
  </si>
  <si>
    <t>Ronald D O Neal</t>
  </si>
  <si>
    <t>Deanna Micaletti</t>
  </si>
  <si>
    <t>847-888-5266</t>
  </si>
  <si>
    <t>http://schools.u-46.org/sheridan</t>
  </si>
  <si>
    <t>Sunnydale Elem School</t>
  </si>
  <si>
    <t>Andrea Gaitan</t>
  </si>
  <si>
    <t>630-213-5610</t>
  </si>
  <si>
    <t>https://www.u-46.org/site/Default.aspx?PageID=77</t>
  </si>
  <si>
    <t>2036</t>
  </si>
  <si>
    <t>Ryan Corcoran</t>
  </si>
  <si>
    <t>847-888-5270</t>
  </si>
  <si>
    <t>http://schools.u-46.org/washington</t>
  </si>
  <si>
    <t>Wayne Elem School</t>
  </si>
  <si>
    <t>Adam Zurko</t>
  </si>
  <si>
    <t>630-736-7100</t>
  </si>
  <si>
    <t>065</t>
  </si>
  <si>
    <t>http://schools.u-46.org/wayne</t>
  </si>
  <si>
    <t>2038</t>
  </si>
  <si>
    <t>Dustin Covarrubias</t>
  </si>
  <si>
    <t>847-888-5275</t>
  </si>
  <si>
    <t>http://schools.u-46.org/willard</t>
  </si>
  <si>
    <t>2042</t>
  </si>
  <si>
    <t>Heritage Elem School</t>
  </si>
  <si>
    <t>Catherine Fletcher</t>
  </si>
  <si>
    <t>630-213-5565</t>
  </si>
  <si>
    <t>http://schools.u-46.org/heritage</t>
  </si>
  <si>
    <t>Horizon Elem School</t>
  </si>
  <si>
    <t>Jennifer Schwardt</t>
  </si>
  <si>
    <t>630-213-5570</t>
  </si>
  <si>
    <t>2044</t>
  </si>
  <si>
    <t>Lords Park Elem School</t>
  </si>
  <si>
    <t>Noe Velazquez</t>
  </si>
  <si>
    <t>847-888-5360</t>
  </si>
  <si>
    <t>http://schools.u-46.org/lordspark</t>
  </si>
  <si>
    <t>2047</t>
  </si>
  <si>
    <t>Matthew Palcer</t>
  </si>
  <si>
    <t>630-213-5632</t>
  </si>
  <si>
    <t>http://schools.u-46.org/centennial</t>
  </si>
  <si>
    <t>Mr. Paul Flatley</t>
  </si>
  <si>
    <t>630-213-5603</t>
  </si>
  <si>
    <t>http://schools.u-46.org/prairieview</t>
  </si>
  <si>
    <t>2049</t>
  </si>
  <si>
    <t>Sycamore Trails Elementary School</t>
  </si>
  <si>
    <t>Jaclyn Jones</t>
  </si>
  <si>
    <t>630-213-5641</t>
  </si>
  <si>
    <t>http://schools.u-46.org/sycamoretrails</t>
  </si>
  <si>
    <t>2050</t>
  </si>
  <si>
    <t>Fox Meadow Elementary School</t>
  </si>
  <si>
    <t>Jason Gold</t>
  </si>
  <si>
    <t>847-888-7182</t>
  </si>
  <si>
    <t>http://schools.u-46.org/foxmeadow</t>
  </si>
  <si>
    <t>Spring Trail Elementary School</t>
  </si>
  <si>
    <t>Noelle Dupuis</t>
  </si>
  <si>
    <t>630-213-6230</t>
  </si>
  <si>
    <t>http://schools.u-46.org/springtrail</t>
  </si>
  <si>
    <t>Creekside Elem</t>
  </si>
  <si>
    <t>Joel Pollack</t>
  </si>
  <si>
    <t>847-289-6270</t>
  </si>
  <si>
    <t>http://schools.u-46.org/creekside</t>
  </si>
  <si>
    <t>Nature Ridge Elem School</t>
  </si>
  <si>
    <t>Cyndi Aleman</t>
  </si>
  <si>
    <t>630-372-4647</t>
  </si>
  <si>
    <t>http://schools.u-46.org/natureridge</t>
  </si>
  <si>
    <t>Stephanie Sylvester</t>
  </si>
  <si>
    <t>630-540-7680</t>
  </si>
  <si>
    <t>http://schools.u-46.org/liberty</t>
  </si>
  <si>
    <t>Otter Creek Elem School</t>
  </si>
  <si>
    <t>David Aleman</t>
  </si>
  <si>
    <t>847-888-6995</t>
  </si>
  <si>
    <t>http://schools.u-46.org/ottercreek</t>
  </si>
  <si>
    <t>3036</t>
  </si>
  <si>
    <t>Dream Academy</t>
  </si>
  <si>
    <t>Mary Mangione</t>
  </si>
  <si>
    <t>3048</t>
  </si>
  <si>
    <t>Central School Program</t>
  </si>
  <si>
    <t>Sheri Fato</t>
  </si>
  <si>
    <t>847-888-5340</t>
  </si>
  <si>
    <t>3049</t>
  </si>
  <si>
    <t>Independence Preschool</t>
  </si>
  <si>
    <t>Lisa Bergbreiter</t>
  </si>
  <si>
    <t>630-213-5629</t>
  </si>
  <si>
    <t>3050</t>
  </si>
  <si>
    <t>Illinois Park Elem School</t>
  </si>
  <si>
    <t>Apryl Lowe</t>
  </si>
  <si>
    <t>847-289-6041</t>
  </si>
  <si>
    <t>310451010</t>
  </si>
  <si>
    <t>Batavia USD 101</t>
  </si>
  <si>
    <t>Mr. Tom Kim</t>
  </si>
  <si>
    <t>630-937-8834</t>
  </si>
  <si>
    <t>http://www.bps101.net</t>
  </si>
  <si>
    <t>Batavia Sr High School</t>
  </si>
  <si>
    <t>Dr. JoAnne Smith</t>
  </si>
  <si>
    <t>630-937-8600</t>
  </si>
  <si>
    <t>http://bhs.bps101.net</t>
  </si>
  <si>
    <t>Sam Rotolo Middle Sch</t>
  </si>
  <si>
    <t>Ms. Tara Piatek</t>
  </si>
  <si>
    <t>630-937-8700</t>
  </si>
  <si>
    <t>http://rms.bps101.net</t>
  </si>
  <si>
    <t>Alice Gustafson Elem School</t>
  </si>
  <si>
    <t>Ms. Kristen Stevens</t>
  </si>
  <si>
    <t>630-937-8000</t>
  </si>
  <si>
    <t>http://ags.bps101.net</t>
  </si>
  <si>
    <t>J B Nelson Elem School</t>
  </si>
  <si>
    <t>Ms. Nicole Prentiss</t>
  </si>
  <si>
    <t>630-937-8400</t>
  </si>
  <si>
    <t>http://jbn.bps101.net</t>
  </si>
  <si>
    <t>Louise White Elem School</t>
  </si>
  <si>
    <t>Mr. Michael Wall</t>
  </si>
  <si>
    <t>630-937-8500</t>
  </si>
  <si>
    <t>http://lws.bps101.net</t>
  </si>
  <si>
    <t>H C Storm Elem School</t>
  </si>
  <si>
    <t>Mr. Chris Milka</t>
  </si>
  <si>
    <t>630-937-8200</t>
  </si>
  <si>
    <t>http://hcs.bps101.net</t>
  </si>
  <si>
    <t>Grace McWayne Elementary School</t>
  </si>
  <si>
    <t>Mr. Jeffrey Modaff</t>
  </si>
  <si>
    <t>630-937-8100</t>
  </si>
  <si>
    <t>http://gms.bps101.net</t>
  </si>
  <si>
    <t>Hoover Wood Elem School</t>
  </si>
  <si>
    <t>Ms. Gina Greenwald</t>
  </si>
  <si>
    <t>630-937-8300</t>
  </si>
  <si>
    <t>http://hws.bps101.net</t>
  </si>
  <si>
    <t>310451290</t>
  </si>
  <si>
    <t>Aurora West USD 129</t>
  </si>
  <si>
    <t>Dr. Michael Smith</t>
  </si>
  <si>
    <t>630-301-5000</t>
  </si>
  <si>
    <t>http://www.sd129.org</t>
  </si>
  <si>
    <t>West Aurora High School</t>
  </si>
  <si>
    <t>Dr. Whitney Martino</t>
  </si>
  <si>
    <t>630-301-5600</t>
  </si>
  <si>
    <t>https://www.sd129.org/Domain/22</t>
  </si>
  <si>
    <t>Mr. Jeff Bryant</t>
  </si>
  <si>
    <t>630-301-5009</t>
  </si>
  <si>
    <t>https://www.sd129.org/Domain/19</t>
  </si>
  <si>
    <t>Mr. Marchel Rogers</t>
  </si>
  <si>
    <t>630-301-5017</t>
  </si>
  <si>
    <t>https://www.sd129.org/Domain/21</t>
  </si>
  <si>
    <t>Jewel Middle School</t>
  </si>
  <si>
    <t>Mr. Tim McKenna</t>
  </si>
  <si>
    <t>630-301-5010</t>
  </si>
  <si>
    <t>https://www.sd129.org/Domain/20</t>
  </si>
  <si>
    <t>Herget Middle School</t>
  </si>
  <si>
    <t>Ms. Cindy Larry</t>
  </si>
  <si>
    <t>630-301-5006</t>
  </si>
  <si>
    <t>https://www.sd129.org/Domain/18</t>
  </si>
  <si>
    <t>Freeman Elem School</t>
  </si>
  <si>
    <t>Mrs. Jana Ream</t>
  </si>
  <si>
    <t>630-301-5002</t>
  </si>
  <si>
    <t>Goodwin Elem School</t>
  </si>
  <si>
    <t>Mr. Jeff Hetrick</t>
  </si>
  <si>
    <t>630-301-5003</t>
  </si>
  <si>
    <t>Greenman Elem School</t>
  </si>
  <si>
    <t>Ms. Kelly Papp</t>
  </si>
  <si>
    <t>630-301-5004</t>
  </si>
  <si>
    <t>Hall Elem School</t>
  </si>
  <si>
    <t>Ms. Elizabeth Linning</t>
  </si>
  <si>
    <t>630-301-5005</t>
  </si>
  <si>
    <t>Hill Elem School</t>
  </si>
  <si>
    <t>Mrs. Elizabeth Smith</t>
  </si>
  <si>
    <t>630-301-5007</t>
  </si>
  <si>
    <t>McCleery Elem School</t>
  </si>
  <si>
    <t>Mr. Daniel Ulrich</t>
  </si>
  <si>
    <t>630-301-5012</t>
  </si>
  <si>
    <t>Nicholson Elem School</t>
  </si>
  <si>
    <t>Ms. Jen Bernal</t>
  </si>
  <si>
    <t>630-301-5013</t>
  </si>
  <si>
    <t>Schneider Elem School</t>
  </si>
  <si>
    <t>Mr. Justin McIntosh</t>
  </si>
  <si>
    <t>630-301-5014</t>
  </si>
  <si>
    <t>Smith Elem School</t>
  </si>
  <si>
    <t>Dr. Pete Clabough</t>
  </si>
  <si>
    <t>630-301-5015</t>
  </si>
  <si>
    <t>Fearn Elementary School</t>
  </si>
  <si>
    <t>Dr. Kathryn Schafermeyer</t>
  </si>
  <si>
    <t>630-301-5001</t>
  </si>
  <si>
    <t>Hope D Wall TMH Child Dev Ctr</t>
  </si>
  <si>
    <t>Ms. Kelly Person</t>
  </si>
  <si>
    <t>630-301-5008</t>
  </si>
  <si>
    <t>West Aurora Learning Center/Early Learning Academy</t>
  </si>
  <si>
    <t>Dr. Laurie Klomhaus</t>
  </si>
  <si>
    <t>630-301-5016</t>
  </si>
  <si>
    <t>310451310</t>
  </si>
  <si>
    <t>Aurora East USD 131</t>
  </si>
  <si>
    <t>Dr. Robert Halverson</t>
  </si>
  <si>
    <t>630-299-5554</t>
  </si>
  <si>
    <t>http://www.d131.org</t>
  </si>
  <si>
    <t>East High School</t>
  </si>
  <si>
    <t>Mrs. Jennifer Mitchell</t>
  </si>
  <si>
    <t>630-299-8000</t>
  </si>
  <si>
    <t>C F Simmons Middle School</t>
  </si>
  <si>
    <t>Mechelle Patterson</t>
  </si>
  <si>
    <t>630-299-4150</t>
  </si>
  <si>
    <t>K D Waldo Middle School</t>
  </si>
  <si>
    <t>Mrs. Eileen Roberts</t>
  </si>
  <si>
    <t>630-299-8400</t>
  </si>
  <si>
    <t>Henry W Cowherd Middle School</t>
  </si>
  <si>
    <t>Jacqueline Gibson</t>
  </si>
  <si>
    <t>630-299-5900</t>
  </si>
  <si>
    <t>Olney C Allen Elem School</t>
  </si>
  <si>
    <t>Mr. Jon Simpson</t>
  </si>
  <si>
    <t>630-299-5200</t>
  </si>
  <si>
    <t>C M Bardwell Elem School</t>
  </si>
  <si>
    <t>Mrs. Catherine Cohoon</t>
  </si>
  <si>
    <t>630-299-5300</t>
  </si>
  <si>
    <t>W S Beaupre Elem School</t>
  </si>
  <si>
    <t>Mrs. Lirio Ramirez</t>
  </si>
  <si>
    <t>630-299-5390</t>
  </si>
  <si>
    <t>L D Brady Elem School</t>
  </si>
  <si>
    <t>Mrs. Elizabeth Vivanco</t>
  </si>
  <si>
    <t>630-299-5425</t>
  </si>
  <si>
    <t>G N Dieterich Elem School</t>
  </si>
  <si>
    <t>Mrs. Lauren Cunningham</t>
  </si>
  <si>
    <t>630-299-8280</t>
  </si>
  <si>
    <t>John Gates Elem School</t>
  </si>
  <si>
    <t>Mrs. Fatima Ballesteros</t>
  </si>
  <si>
    <t>630-299-5600</t>
  </si>
  <si>
    <t>Nicholas A Hermes Elem School</t>
  </si>
  <si>
    <t>Kelly Hills</t>
  </si>
  <si>
    <t>630-299-8200</t>
  </si>
  <si>
    <t>C I Johnson Elem School</t>
  </si>
  <si>
    <t>Mrs. Ines Sem</t>
  </si>
  <si>
    <t>630-299-5400</t>
  </si>
  <si>
    <t>Rose E Krug Elem School</t>
  </si>
  <si>
    <t>Mrs. Sheila Conrad</t>
  </si>
  <si>
    <t>630-299-5280</t>
  </si>
  <si>
    <t>Oak Park Elem School</t>
  </si>
  <si>
    <t>Ms. Annette McMahon</t>
  </si>
  <si>
    <t>630-299-8250</t>
  </si>
  <si>
    <t>Mabel O Donnell Elem School</t>
  </si>
  <si>
    <t>Ms. Tonetta Davis</t>
  </si>
  <si>
    <t>630-299-8300</t>
  </si>
  <si>
    <t>Edna Rollins Elem School</t>
  </si>
  <si>
    <t>Dr. Juan Corona</t>
  </si>
  <si>
    <t>630-299-5480</t>
  </si>
  <si>
    <t>Fred Rodgers Magnet Acad</t>
  </si>
  <si>
    <t>Mr. Brian Valek</t>
  </si>
  <si>
    <t>630-299-7175</t>
  </si>
  <si>
    <t>Benavides Steam Academy</t>
  </si>
  <si>
    <t>Ms. Patricia Rangel</t>
  </si>
  <si>
    <t>Early Childhood Dev Cntr</t>
  </si>
  <si>
    <t>Mrs. Susan Orozco</t>
  </si>
  <si>
    <t>630-844-5102</t>
  </si>
  <si>
    <t>Child Service Center Preschool</t>
  </si>
  <si>
    <t>Mrs. Stephanie Steinbrecher</t>
  </si>
  <si>
    <t>630-299-7590</t>
  </si>
  <si>
    <t>310453000</t>
  </si>
  <si>
    <t>CUSD 300</t>
  </si>
  <si>
    <t>Dr. Martina Smith</t>
  </si>
  <si>
    <t>847-551-8300</t>
  </si>
  <si>
    <t>http://www.d300.org</t>
  </si>
  <si>
    <t>Dundee-Crown High School</t>
  </si>
  <si>
    <t>Dr. Asia Gurney</t>
  </si>
  <si>
    <t>224-484-5000</t>
  </si>
  <si>
    <t>Hampshire High School</t>
  </si>
  <si>
    <t>Dr. Patrick Hardy</t>
  </si>
  <si>
    <t>847-792-3500</t>
  </si>
  <si>
    <t>Harry D Jacobs High School</t>
  </si>
  <si>
    <t>Dr. Christopher Testone</t>
  </si>
  <si>
    <t>847-532-6100</t>
  </si>
  <si>
    <t>Carpentersville Middle School</t>
  </si>
  <si>
    <t>Mr. Matthew Langton</t>
  </si>
  <si>
    <t>847-426-1380</t>
  </si>
  <si>
    <t>Mr. Jason Lentz</t>
  </si>
  <si>
    <t>847-532-7100</t>
  </si>
  <si>
    <t>052</t>
  </si>
  <si>
    <t>Dundee Middle School</t>
  </si>
  <si>
    <t>Mr. Leo LaBrie III</t>
  </si>
  <si>
    <t>847-426-1485</t>
  </si>
  <si>
    <t>Hampshire Middle School</t>
  </si>
  <si>
    <t>Mr. Nicolas D Pool</t>
  </si>
  <si>
    <t>847-683-2522</t>
  </si>
  <si>
    <t>Algonquin Lakes Elem Sch</t>
  </si>
  <si>
    <t>Ms. Marilynn Smith</t>
  </si>
  <si>
    <t>847-532-7500</t>
  </si>
  <si>
    <t>Ms. Stephanie Watson</t>
  </si>
  <si>
    <t>224-484-4800</t>
  </si>
  <si>
    <t>Lincoln Prairie Elem School</t>
  </si>
  <si>
    <t>Ms. Emily Varghese</t>
  </si>
  <si>
    <t>847-532-6600</t>
  </si>
  <si>
    <t>Dundee Highlands Elem School</t>
  </si>
  <si>
    <t>Mr. Douglas Kouri</t>
  </si>
  <si>
    <t>224-484-4700</t>
  </si>
  <si>
    <t>Eastview Elem School</t>
  </si>
  <si>
    <t>Ms. Meggan Buchanan</t>
  </si>
  <si>
    <t>847-458-5501</t>
  </si>
  <si>
    <t>Golfview Elem School</t>
  </si>
  <si>
    <t>Mrs. Pamela Hill</t>
  </si>
  <si>
    <t>224-484-2800</t>
  </si>
  <si>
    <t>Hampshire Elem School</t>
  </si>
  <si>
    <t>Ms. Jennifer Nolan</t>
  </si>
  <si>
    <t>847-683-2171</t>
  </si>
  <si>
    <t>Lake in the Hills Elem School</t>
  </si>
  <si>
    <t>Ms. Angela Hammond</t>
  </si>
  <si>
    <t>847-532-6900</t>
  </si>
  <si>
    <t>063</t>
  </si>
  <si>
    <t>Meadowdale Elem School</t>
  </si>
  <si>
    <t>Ms. Jacqueline Vrchota</t>
  </si>
  <si>
    <t>224-484-2900</t>
  </si>
  <si>
    <t>Parkview Elementary School</t>
  </si>
  <si>
    <t>Ms. Kim Wright</t>
  </si>
  <si>
    <t>224-484-2500</t>
  </si>
  <si>
    <t>Sleepy Hollow Elem School</t>
  </si>
  <si>
    <t>Mrs. Angela Reincke</t>
  </si>
  <si>
    <t>224-484-4900</t>
  </si>
  <si>
    <t>Cambridge Lakes Charter School</t>
  </si>
  <si>
    <t>Dr. Brett Bending</t>
  </si>
  <si>
    <t>847-464-4300</t>
  </si>
  <si>
    <t>http://www.cambridgelakescharterschool.net</t>
  </si>
  <si>
    <t>Kenneth E Neubert Elem School</t>
  </si>
  <si>
    <t>Ms. Shalon Leschman</t>
  </si>
  <si>
    <t>847-532-6800</t>
  </si>
  <si>
    <t>Perry Elementary School</t>
  </si>
  <si>
    <t>Ms. Katherine Keafer</t>
  </si>
  <si>
    <t>224-484-5600</t>
  </si>
  <si>
    <t>Lakewood School</t>
  </si>
  <si>
    <t>Ms. Marlene Munoz</t>
  </si>
  <si>
    <t>224-484-2600</t>
  </si>
  <si>
    <t>Westfield Community School</t>
  </si>
  <si>
    <t>Ms. Jennifer Breeze</t>
  </si>
  <si>
    <t>847-532-7800</t>
  </si>
  <si>
    <t>Gary D Wright Elem Sch</t>
  </si>
  <si>
    <t>Dr. Rebecca Jurs</t>
  </si>
  <si>
    <t>847-683-5700</t>
  </si>
  <si>
    <t>Gilberts Elem Sch</t>
  </si>
  <si>
    <t>Mr. Thomas Ruzinok</t>
  </si>
  <si>
    <t>224-484-5900</t>
  </si>
  <si>
    <t>Big Timber Elementary School</t>
  </si>
  <si>
    <t>Brittany Porsche</t>
  </si>
  <si>
    <t>60140</t>
  </si>
  <si>
    <t>224-584-5500</t>
  </si>
  <si>
    <t>Delacey Family Educ Ctr</t>
  </si>
  <si>
    <t>Ms. Meggan Dacy</t>
  </si>
  <si>
    <t>224-484-2300</t>
  </si>
  <si>
    <t>Oak Ridge School</t>
  </si>
  <si>
    <t>Ms. Stacy Wilkinson</t>
  </si>
  <si>
    <t>224-484-5800</t>
  </si>
  <si>
    <t>DREAM Academy</t>
  </si>
  <si>
    <t>847-551-8410</t>
  </si>
  <si>
    <t>310453010</t>
  </si>
  <si>
    <t>Central CUSD 301</t>
  </si>
  <si>
    <t>Dr. Griff Powell</t>
  </si>
  <si>
    <t>847-464-6005</t>
  </si>
  <si>
    <t>http://www.central301.net</t>
  </si>
  <si>
    <t>Mr. Patrick Podgorski</t>
  </si>
  <si>
    <t>847-464-6030</t>
  </si>
  <si>
    <t>Mrs. Alexandra Paszt</t>
  </si>
  <si>
    <t>847-464-6000</t>
  </si>
  <si>
    <t>http://www.burlington.k12.il.us</t>
  </si>
  <si>
    <t>Prairie Knolls Middle Sch</t>
  </si>
  <si>
    <t>Mr. Matt Newquist</t>
  </si>
  <si>
    <t>847-717-8100</t>
  </si>
  <si>
    <t>6-7</t>
  </si>
  <si>
    <t>https://pkms.central301.net/</t>
  </si>
  <si>
    <t>Howard B Thomas Grade School</t>
  </si>
  <si>
    <t>Mrs. Kimberly Lewis</t>
  </si>
  <si>
    <t>847-464-6008</t>
  </si>
  <si>
    <t>https://hbt.central301.net/</t>
  </si>
  <si>
    <t>Lily Lake Grade School</t>
  </si>
  <si>
    <t>Mrs. Erica Snyder</t>
  </si>
  <si>
    <t>847-464-6011</t>
  </si>
  <si>
    <t>https://ll.central301.net/</t>
  </si>
  <si>
    <t>Prairie View Grade School</t>
  </si>
  <si>
    <t>Mrs. Marilyn Mattei</t>
  </si>
  <si>
    <t>847-464-6014</t>
  </si>
  <si>
    <t>https://pv.central301.net/</t>
  </si>
  <si>
    <t>Country Trails Elem</t>
  </si>
  <si>
    <t>Mrs. Theresa Kolkebeck</t>
  </si>
  <si>
    <t>847-717-8000</t>
  </si>
  <si>
    <t>https://ct.central301.net/</t>
  </si>
  <si>
    <t>310453020</t>
  </si>
  <si>
    <t>Kaneland CUSD 302</t>
  </si>
  <si>
    <t>Dr. Kurt Rohlwing</t>
  </si>
  <si>
    <t>630-365-5111</t>
  </si>
  <si>
    <t>http://www.kaneland.org</t>
  </si>
  <si>
    <t>Kaneland Senior High School</t>
  </si>
  <si>
    <t>Dr. James Horne</t>
  </si>
  <si>
    <t>630-365-5100</t>
  </si>
  <si>
    <t>Kaneland Harter Middle School</t>
  </si>
  <si>
    <t>Mr. Brian Faulkner</t>
  </si>
  <si>
    <t>630-466-8400</t>
  </si>
  <si>
    <t>Kaneland John Shields Elem Sch</t>
  </si>
  <si>
    <t>Mrs. Kara Salto</t>
  </si>
  <si>
    <t>630-466-8500</t>
  </si>
  <si>
    <t>Kaneland John Stewart Elem Sch</t>
  </si>
  <si>
    <t>Mrs. Samantha Aversa</t>
  </si>
  <si>
    <t>630-365-8170</t>
  </si>
  <si>
    <t>Kaneland Blackberry Creek Elem</t>
  </si>
  <si>
    <t>Mrs. Courtney Ward</t>
  </si>
  <si>
    <t>630-365-1122</t>
  </si>
  <si>
    <t>Kaneland McDole Elem School</t>
  </si>
  <si>
    <t>Mr. Brian Zerfas</t>
  </si>
  <si>
    <t>630-897-1961</t>
  </si>
  <si>
    <t>Kaneland IgKnight Academy</t>
  </si>
  <si>
    <t>Mrs. Martne McCoy</t>
  </si>
  <si>
    <t>630-365-5110</t>
  </si>
  <si>
    <t>310453030</t>
  </si>
  <si>
    <t>St Charles CUSD 303</t>
  </si>
  <si>
    <t>Dr. Paul Gordon</t>
  </si>
  <si>
    <t>331-228-2000</t>
  </si>
  <si>
    <t>http://www.d303.org</t>
  </si>
  <si>
    <t>St Charles East High School</t>
  </si>
  <si>
    <t>Mr. James Richter</t>
  </si>
  <si>
    <t>331-228-4000</t>
  </si>
  <si>
    <t>http://east.d303.org</t>
  </si>
  <si>
    <t>St Charles North High School</t>
  </si>
  <si>
    <t>Mrs. Shanna Lewis</t>
  </si>
  <si>
    <t>331-228-4400</t>
  </si>
  <si>
    <t>http://north.d303.org</t>
  </si>
  <si>
    <t>Thompson Middle School</t>
  </si>
  <si>
    <t>Mr. Matthew Clark</t>
  </si>
  <si>
    <t>331-228-3100</t>
  </si>
  <si>
    <t>http://thompson.d303.org</t>
  </si>
  <si>
    <t>Wredling Middle School</t>
  </si>
  <si>
    <t>Mr. Timothy Loversky</t>
  </si>
  <si>
    <t>331-228-3700</t>
  </si>
  <si>
    <t>http://wredling.d303.org</t>
  </si>
  <si>
    <t>Anderson Elem School</t>
  </si>
  <si>
    <t>Mr. Nathan Jarot</t>
  </si>
  <si>
    <t>331-228-3300</t>
  </si>
  <si>
    <t>http://anderson.d303.org</t>
  </si>
  <si>
    <t>Davis Elementary School</t>
  </si>
  <si>
    <t>Mrs. Gina Shaw</t>
  </si>
  <si>
    <t>331-228-2200</t>
  </si>
  <si>
    <t>http://davis.d303.org</t>
  </si>
  <si>
    <t>Munhall Elem School</t>
  </si>
  <si>
    <t>Mr. Zachary Minelli</t>
  </si>
  <si>
    <t>331-228-2600</t>
  </si>
  <si>
    <t>http://munhall.d303.org</t>
  </si>
  <si>
    <t>Richmond Elementary School</t>
  </si>
  <si>
    <t>Mrs. Lisa Simoncelli Bulak</t>
  </si>
  <si>
    <t>331-228-2800</t>
  </si>
  <si>
    <t>http://dav-ric.d303.org</t>
  </si>
  <si>
    <t>Wasco Elem School</t>
  </si>
  <si>
    <t>Mrs. Stephanie Brennan</t>
  </si>
  <si>
    <t>331-228-2900</t>
  </si>
  <si>
    <t>http://wasco.d303.org</t>
  </si>
  <si>
    <t>Wild Rose Elem School</t>
  </si>
  <si>
    <t>Mrs. Theresa Solomon</t>
  </si>
  <si>
    <t>331-228-3000</t>
  </si>
  <si>
    <t>http://wildrose.d303.org</t>
  </si>
  <si>
    <t>Ferson Creek School</t>
  </si>
  <si>
    <t>Mrs. Kristina McKnight</t>
  </si>
  <si>
    <t>331-228-2300</t>
  </si>
  <si>
    <t>http://fersoncreek.d303.org</t>
  </si>
  <si>
    <t>Fox Ridge Elementary School</t>
  </si>
  <si>
    <t>Ms. Michelle Woodring</t>
  </si>
  <si>
    <t>331-228-2400</t>
  </si>
  <si>
    <t>http://foxridge.d303.org</t>
  </si>
  <si>
    <t>Bell-Graham Elementary School</t>
  </si>
  <si>
    <t>Ms. Amy Klueppel</t>
  </si>
  <si>
    <t>331-228-2100</t>
  </si>
  <si>
    <t>http://bellgraham.d303.org</t>
  </si>
  <si>
    <t>Corron Elementary School</t>
  </si>
  <si>
    <t>Mrs. Christine Balaskovits</t>
  </si>
  <si>
    <t>331-228-6900</t>
  </si>
  <si>
    <t>http://corron.d303.org</t>
  </si>
  <si>
    <t>Norton Creek Elementary School</t>
  </si>
  <si>
    <t>Mr. Anthony White</t>
  </si>
  <si>
    <t>331-228-2700</t>
  </si>
  <si>
    <t>http://nortoncreek.d303.org</t>
  </si>
  <si>
    <t>Early Childhood Program</t>
  </si>
  <si>
    <t>Ms. Jennifer Mursu</t>
  </si>
  <si>
    <t>Kane Co Detention Center</t>
  </si>
  <si>
    <t>Michael Davis</t>
  </si>
  <si>
    <t>630-406-7480</t>
  </si>
  <si>
    <t>Compass Academy</t>
  </si>
  <si>
    <t>Ms. Sharon Stanley</t>
  </si>
  <si>
    <t>331-228-3387</t>
  </si>
  <si>
    <t>310453040</t>
  </si>
  <si>
    <t>Geneva CUSD 304</t>
  </si>
  <si>
    <t>Dr. Andrew J Barrett</t>
  </si>
  <si>
    <t>630-463-3000</t>
  </si>
  <si>
    <t>Geneva Community High School</t>
  </si>
  <si>
    <t>Thomas Rogers</t>
  </si>
  <si>
    <t>630-463-3800</t>
  </si>
  <si>
    <t>Geneva Middle Sch South</t>
  </si>
  <si>
    <t>Terry Bleau</t>
  </si>
  <si>
    <t>630-463-3600</t>
  </si>
  <si>
    <t>Geneva Middle Sch North</t>
  </si>
  <si>
    <t>Mr. Dave Carli</t>
  </si>
  <si>
    <t>630-463-3700</t>
  </si>
  <si>
    <t>Heartland Elementary School</t>
  </si>
  <si>
    <t>Kimberly Hornberg</t>
  </si>
  <si>
    <t>630-463-3200</t>
  </si>
  <si>
    <t>Williamsburg Elem School</t>
  </si>
  <si>
    <t>Julie Dye</t>
  </si>
  <si>
    <t>630-463-3100</t>
  </si>
  <si>
    <t>Harrison Street Elem School</t>
  </si>
  <si>
    <t>Michelle Hirsch</t>
  </si>
  <si>
    <t>630-463-3300</t>
  </si>
  <si>
    <t>http://www.geneva304.org</t>
  </si>
  <si>
    <t>Mr. Casey OConnell</t>
  </si>
  <si>
    <t>630-463-3500</t>
  </si>
  <si>
    <t>Mill Creek School</t>
  </si>
  <si>
    <t>Mr. Tim Wyller</t>
  </si>
  <si>
    <t>630-463-3400</t>
  </si>
  <si>
    <t>http://www.geneva304.org/mcs</t>
  </si>
  <si>
    <t>Fabyan Elementary School</t>
  </si>
  <si>
    <t>Mrs. Lauri Haugen</t>
  </si>
  <si>
    <t>60134</t>
  </si>
  <si>
    <t>630-444-8600</t>
  </si>
  <si>
    <t>Geneva 304 Early Learning Center</t>
  </si>
  <si>
    <t>Ms. Jennifer Seaton</t>
  </si>
  <si>
    <t>630-463-3060</t>
  </si>
  <si>
    <t>310459000</t>
  </si>
  <si>
    <t>Elgin Math and Science Academy Charter School</t>
  </si>
  <si>
    <t>Ms. Jacquelyn Willer</t>
  </si>
  <si>
    <t>630-883-5013</t>
  </si>
  <si>
    <t>https://www.elginmathandscience.org/</t>
  </si>
  <si>
    <t>Mrs. Jacquelyn Willer</t>
  </si>
  <si>
    <t>320380030</t>
  </si>
  <si>
    <t>Donovan CUSD 3</t>
  </si>
  <si>
    <t>Mr. Andy Jordan</t>
  </si>
  <si>
    <t>815-486-7398</t>
  </si>
  <si>
    <t>http://www.donovanschools.org</t>
  </si>
  <si>
    <t>Donovan Sr High School</t>
  </si>
  <si>
    <t>Mr. Andrew Jordan</t>
  </si>
  <si>
    <t>815-486-7395</t>
  </si>
  <si>
    <t>Donovan Jr High School</t>
  </si>
  <si>
    <t>Donovan Elem School</t>
  </si>
  <si>
    <t>Mrs. Kelly Siedentop</t>
  </si>
  <si>
    <t>815-486-7321</t>
  </si>
  <si>
    <t>320380040</t>
  </si>
  <si>
    <t>Central CUSD 4</t>
  </si>
  <si>
    <t>Dr. Matthew Maxwell</t>
  </si>
  <si>
    <t>815-698-2212</t>
  </si>
  <si>
    <t>http://www.cusd4.org</t>
  </si>
  <si>
    <t>Mr. Marc Shaner</t>
  </si>
  <si>
    <t>815-694-2321</t>
  </si>
  <si>
    <t>John L Nash Middle School</t>
  </si>
  <si>
    <t>Mr. Joshua Houberg</t>
  </si>
  <si>
    <t>815-694-2323</t>
  </si>
  <si>
    <t>http://cusd4.org</t>
  </si>
  <si>
    <t>Chebanse Elem School</t>
  </si>
  <si>
    <t>Mrs. Meghan McFall</t>
  </si>
  <si>
    <t>815-697-2642</t>
  </si>
  <si>
    <t>Ashkum Early Literacy Center</t>
  </si>
  <si>
    <t>320380060</t>
  </si>
  <si>
    <t>Cissna Park CUSD 6</t>
  </si>
  <si>
    <t>Dr. Daniel S Hylbert</t>
  </si>
  <si>
    <t>815-457-2171</t>
  </si>
  <si>
    <t>http://www.cpschool.org</t>
  </si>
  <si>
    <t>Cissna Park Sr High School</t>
  </si>
  <si>
    <t>Mrs. Rachel Hurliman</t>
  </si>
  <si>
    <t>Cissna Park Jr High School</t>
  </si>
  <si>
    <t>Cissna Park Elementary School</t>
  </si>
  <si>
    <t>Mrs. Wendy Niebuhr</t>
  </si>
  <si>
    <t>320380090</t>
  </si>
  <si>
    <t>Iroquois County CUSD 9</t>
  </si>
  <si>
    <t>Dr. David Andriano</t>
  </si>
  <si>
    <t>815-432-4931</t>
  </si>
  <si>
    <t>http://www.watsekaschools.org/</t>
  </si>
  <si>
    <t>Watseka Comm High School</t>
  </si>
  <si>
    <t>Mr. Trent Eshleman</t>
  </si>
  <si>
    <t>815-432-2486</t>
  </si>
  <si>
    <t>http://www.watsekaschools.org</t>
  </si>
  <si>
    <t>Watseka Junior High School</t>
  </si>
  <si>
    <t>Mr. Jeff Perzee</t>
  </si>
  <si>
    <t>815-432-2115</t>
  </si>
  <si>
    <t>Wanda Kendall Elem School</t>
  </si>
  <si>
    <t>Mr. Travis Findlay</t>
  </si>
  <si>
    <t>815-432-2112</t>
  </si>
  <si>
    <t>Glenn Raymond School</t>
  </si>
  <si>
    <t>Ms. Erika Sterrenberg</t>
  </si>
  <si>
    <t>815-432-4581</t>
  </si>
  <si>
    <t>320380100</t>
  </si>
  <si>
    <t>Iroquois West CUSD 10</t>
  </si>
  <si>
    <t>Mr. Angelo  Lekkas</t>
  </si>
  <si>
    <t>815-265-4642</t>
  </si>
  <si>
    <t>http://www.iwest.k12.il.us</t>
  </si>
  <si>
    <t>Iroquois West High School</t>
  </si>
  <si>
    <t>Ms. Heather Giles</t>
  </si>
  <si>
    <t>815-265-4229</t>
  </si>
  <si>
    <t>Iroquois West Middle School</t>
  </si>
  <si>
    <t>Mr. Duane Ehmen</t>
  </si>
  <si>
    <t>815-268-4355</t>
  </si>
  <si>
    <t>http://iwest.k12.il.us</t>
  </si>
  <si>
    <t>Iroquois West Elem School/Gilman</t>
  </si>
  <si>
    <t>Mr. James Harkins</t>
  </si>
  <si>
    <t>815-265-7631</t>
  </si>
  <si>
    <t>Iroquois West Elem Sch/Danforth</t>
  </si>
  <si>
    <t>815-269-2230</t>
  </si>
  <si>
    <t>Iroquois West Elem Sch/Thawville</t>
  </si>
  <si>
    <t>Mrs. Nicholette Bleyle</t>
  </si>
  <si>
    <t>217-387-2291</t>
  </si>
  <si>
    <t>320381240</t>
  </si>
  <si>
    <t>Milford Area Public Schools District 124</t>
  </si>
  <si>
    <t>Mr. John Klaber</t>
  </si>
  <si>
    <t>815-889-5176</t>
  </si>
  <si>
    <t>Milford High School Campus</t>
  </si>
  <si>
    <t>Mr. Colin Flaherty</t>
  </si>
  <si>
    <t>60953</t>
  </si>
  <si>
    <t>815-889-4184</t>
  </si>
  <si>
    <t>Milford Grade School West Campus</t>
  </si>
  <si>
    <t>Mrs. Ashley Clemmons</t>
  </si>
  <si>
    <t>815-889-4174</t>
  </si>
  <si>
    <t>Milford Grade School East Campus</t>
  </si>
  <si>
    <t>320382490</t>
  </si>
  <si>
    <t>Crescent Iroquois CUSD 249</t>
  </si>
  <si>
    <t>Mr. Lucas Schroeder</t>
  </si>
  <si>
    <t>815-683-2141</t>
  </si>
  <si>
    <t>http://www.ccgshawks.net/</t>
  </si>
  <si>
    <t>Crescent City Grade School</t>
  </si>
  <si>
    <t>http://bit.ly/ccgshawks</t>
  </si>
  <si>
    <t>320460010</t>
  </si>
  <si>
    <t>Momence CUSD 1</t>
  </si>
  <si>
    <t>Mr. Shannon M Anderson</t>
  </si>
  <si>
    <t>815-472-3501</t>
  </si>
  <si>
    <t>http://momence.k12.il.us</t>
  </si>
  <si>
    <t>Momence High School</t>
  </si>
  <si>
    <t>Mr. Jack Richards</t>
  </si>
  <si>
    <t>815-472-6477</t>
  </si>
  <si>
    <t>http://www.momence.k12.il.us/</t>
  </si>
  <si>
    <t>Momence Jr High School</t>
  </si>
  <si>
    <t>Ms. Amanda Grace</t>
  </si>
  <si>
    <t>815-472-4184</t>
  </si>
  <si>
    <t>P,5-8</t>
  </si>
  <si>
    <t>Je-Neir Elem School</t>
  </si>
  <si>
    <t>Mrs. Tami Harwood</t>
  </si>
  <si>
    <t>815-472-6646</t>
  </si>
  <si>
    <t>320460020</t>
  </si>
  <si>
    <t>Herscher CUSD 2</t>
  </si>
  <si>
    <t>Dr. Richard S Decman</t>
  </si>
  <si>
    <t>815-426-2162</t>
  </si>
  <si>
    <t>http://www.hcusd2.org</t>
  </si>
  <si>
    <t>Herscher High School</t>
  </si>
  <si>
    <t>Mr. Brad Elliot</t>
  </si>
  <si>
    <t>815-426-2103</t>
  </si>
  <si>
    <t>Herscher Intermediate Sch</t>
  </si>
  <si>
    <t>Mr. Brett Miller</t>
  </si>
  <si>
    <t>815-426-2242</t>
  </si>
  <si>
    <t>P,2-5</t>
  </si>
  <si>
    <t>Limestone Middle Sch</t>
  </si>
  <si>
    <t>Mrs. Michelle Chavers</t>
  </si>
  <si>
    <t>815-933-2243</t>
  </si>
  <si>
    <t>Bonfield Grade School</t>
  </si>
  <si>
    <t>Mrs. Molly Wepprecht</t>
  </si>
  <si>
    <t>815-933-6995</t>
  </si>
  <si>
    <t>320460050</t>
  </si>
  <si>
    <t>Manteno CUSD 5</t>
  </si>
  <si>
    <t>Mrs. Lisa Harrod</t>
  </si>
  <si>
    <t>815-928-7000</t>
  </si>
  <si>
    <t>http://www.manteno5.org</t>
  </si>
  <si>
    <t>Manteno High School</t>
  </si>
  <si>
    <t>Mr. Doug Wenzel</t>
  </si>
  <si>
    <t>815-928-7100</t>
  </si>
  <si>
    <t>8-12</t>
  </si>
  <si>
    <t>https://mhs.manteno5.org/</t>
  </si>
  <si>
    <t>Manteno Middle School</t>
  </si>
  <si>
    <t>Mr. Nathan  Short</t>
  </si>
  <si>
    <t>815-928-7150</t>
  </si>
  <si>
    <t>https://mms.manteno5.org/</t>
  </si>
  <si>
    <t>Manteno Elem School</t>
  </si>
  <si>
    <t>Mrs. Courtney Majerski</t>
  </si>
  <si>
    <t>815-928-7200</t>
  </si>
  <si>
    <t>https://mes.manteno5.org/</t>
  </si>
  <si>
    <t>320460060</t>
  </si>
  <si>
    <t>Grant Park CUSD 6</t>
  </si>
  <si>
    <t>Dr. John Palan</t>
  </si>
  <si>
    <t>815-465-6013</t>
  </si>
  <si>
    <t>http://www.grantparkdragons.org</t>
  </si>
  <si>
    <t>Grant Park High School</t>
  </si>
  <si>
    <t>Mr. Kyle Nevills</t>
  </si>
  <si>
    <t>815-465-2181</t>
  </si>
  <si>
    <t>Grant Park Elem School</t>
  </si>
  <si>
    <t>Ms. Tracy Planeta</t>
  </si>
  <si>
    <t>815-465-2183</t>
  </si>
  <si>
    <t>320460240</t>
  </si>
  <si>
    <t>St. Anne Unit District 24</t>
  </si>
  <si>
    <t>Mr. Charles Stegall</t>
  </si>
  <si>
    <t>60964</t>
  </si>
  <si>
    <t>815-427-8190</t>
  </si>
  <si>
    <t>St Anne Comm High School</t>
  </si>
  <si>
    <t>Mr. Ben OBrien</t>
  </si>
  <si>
    <t>815-427-8145</t>
  </si>
  <si>
    <t>St Anne Elem School</t>
  </si>
  <si>
    <t>Mr. Scott Strong</t>
  </si>
  <si>
    <t>815-427-8153</t>
  </si>
  <si>
    <t>320460530</t>
  </si>
  <si>
    <t>Bourbonnais SD 53</t>
  </si>
  <si>
    <t>Dr. Adam Ehrman</t>
  </si>
  <si>
    <t>815-929-5100</t>
  </si>
  <si>
    <t>http://www.besd53.org</t>
  </si>
  <si>
    <t>Bourbonnais Upper Grade Center</t>
  </si>
  <si>
    <t>Mr. Jeremy Outsen</t>
  </si>
  <si>
    <t>815-929-5200</t>
  </si>
  <si>
    <t>Shabbona Elem School</t>
  </si>
  <si>
    <t>Ms. Michelle R Sobkoviak</t>
  </si>
  <si>
    <t>815-929-4700</t>
  </si>
  <si>
    <t>Alan B Shepard Elem School</t>
  </si>
  <si>
    <t>Mrs. Keri Lavoie</t>
  </si>
  <si>
    <t>815-929-4600</t>
  </si>
  <si>
    <t>Noel Levasseur Elem School</t>
  </si>
  <si>
    <t>Ms. Cathy Lark</t>
  </si>
  <si>
    <t>815-929-4500</t>
  </si>
  <si>
    <t>Liberty Intermediate School</t>
  </si>
  <si>
    <t>Mr. Bret Pignatiello</t>
  </si>
  <si>
    <t>815-929-5000</t>
  </si>
  <si>
    <t>320460610</t>
  </si>
  <si>
    <t>Bradley SD 61</t>
  </si>
  <si>
    <t>Mr. Chris Hammond</t>
  </si>
  <si>
    <t>815-933-3371</t>
  </si>
  <si>
    <t>http://www.bradleyschools.com</t>
  </si>
  <si>
    <t>Bradley Central Middle School</t>
  </si>
  <si>
    <t>Mr. Mark Kohl</t>
  </si>
  <si>
    <t>815-939-3564</t>
  </si>
  <si>
    <t>Bradley East Elem School</t>
  </si>
  <si>
    <t>Mrs. Anna Kirchner</t>
  </si>
  <si>
    <t>815-933-2233</t>
  </si>
  <si>
    <t>Bradley West Elem School</t>
  </si>
  <si>
    <t>Mrs. Trisha Anderson</t>
  </si>
  <si>
    <t>815-933-2216</t>
  </si>
  <si>
    <t>320461110</t>
  </si>
  <si>
    <t>Kankakee SD 111</t>
  </si>
  <si>
    <t>Dr. Teresa A Lance</t>
  </si>
  <si>
    <t>815-802-7700</t>
  </si>
  <si>
    <t>http://www.kankakeeschooldistrict.org</t>
  </si>
  <si>
    <t>Kankakee High School</t>
  </si>
  <si>
    <t>Dr. Albert Brass</t>
  </si>
  <si>
    <t>815-933-0740</t>
  </si>
  <si>
    <t>Kankakee Junior High School</t>
  </si>
  <si>
    <t>Ms. Stacy Glenn</t>
  </si>
  <si>
    <t>815-933-0730</t>
  </si>
  <si>
    <t>Edison Primary School</t>
  </si>
  <si>
    <t>Mr. Cale Kuester</t>
  </si>
  <si>
    <t>815-932-0621</t>
  </si>
  <si>
    <t>Steuben Elementary School</t>
  </si>
  <si>
    <t>Ms. Joia Crossley</t>
  </si>
  <si>
    <t>815-933-7813</t>
  </si>
  <si>
    <t>Taft Primary School</t>
  </si>
  <si>
    <t>Mrs. Kendra Leftridge</t>
  </si>
  <si>
    <t>815-932-0811</t>
  </si>
  <si>
    <t>Mark Twain Primary School</t>
  </si>
  <si>
    <t>Dr. Vernita Sims</t>
  </si>
  <si>
    <t>815-933-0722</t>
  </si>
  <si>
    <t>Lincoln Cltrl Ctr-Montessori Elem</t>
  </si>
  <si>
    <t>Mrs. Adrienne West</t>
  </si>
  <si>
    <t>815-933-0709</t>
  </si>
  <si>
    <t>John Kennedy Middle Grade School</t>
  </si>
  <si>
    <t>Mrs. Bonita Arceneaux Anderson</t>
  </si>
  <si>
    <t>815-933-0764</t>
  </si>
  <si>
    <t>2-6</t>
  </si>
  <si>
    <t>King Middle Grade School</t>
  </si>
  <si>
    <t>Mrs. Candice Jackson</t>
  </si>
  <si>
    <t>815-933-0750</t>
  </si>
  <si>
    <t>Proegler School</t>
  </si>
  <si>
    <t>Mrs. Pamela Powell</t>
  </si>
  <si>
    <t>815-933-0773</t>
  </si>
  <si>
    <t>Avis Huff Student Support Services Center</t>
  </si>
  <si>
    <t>Mr. George Harris</t>
  </si>
  <si>
    <t>815-802-7800</t>
  </si>
  <si>
    <t>320462580</t>
  </si>
  <si>
    <t>St George CCSD 258</t>
  </si>
  <si>
    <t>Dr. Jay P Smith</t>
  </si>
  <si>
    <t>815-802-3102</t>
  </si>
  <si>
    <t>http://www.sg258.org</t>
  </si>
  <si>
    <t>St George Elem School</t>
  </si>
  <si>
    <t>Mrs. Christine M Johnston</t>
  </si>
  <si>
    <t>815-933-1503</t>
  </si>
  <si>
    <t>320462590</t>
  </si>
  <si>
    <t>Pembroke CCSD 259</t>
  </si>
  <si>
    <t>Dr. Nicole B Terrell Smith</t>
  </si>
  <si>
    <t>815-944-5448</t>
  </si>
  <si>
    <t>http://psd259.org</t>
  </si>
  <si>
    <t>Lorenzo R Smith Elem School</t>
  </si>
  <si>
    <t>Dr. Derek Jordan</t>
  </si>
  <si>
    <t>815-944-5219</t>
  </si>
  <si>
    <t>http://www.psd259.org</t>
  </si>
  <si>
    <t>320463070</t>
  </si>
  <si>
    <t>Bradley Bourbonnais CHSD 307</t>
  </si>
  <si>
    <t>Dr. Matt Vosberg</t>
  </si>
  <si>
    <t>815-937-3701</t>
  </si>
  <si>
    <t>http://www.bbchs.org</t>
  </si>
  <si>
    <t>Bradley-Bourbonnais C High School</t>
  </si>
  <si>
    <t>Mr. Evan Tingley</t>
  </si>
  <si>
    <t>815-937-3707</t>
  </si>
  <si>
    <t>Henderson</t>
  </si>
  <si>
    <t>330362350</t>
  </si>
  <si>
    <t>West Central CUSD 235</t>
  </si>
  <si>
    <t>Stacey Day</t>
  </si>
  <si>
    <t>309-627-2371</t>
  </si>
  <si>
    <t>http://www.wc235.k12.il.us</t>
  </si>
  <si>
    <t>West Central High School</t>
  </si>
  <si>
    <t>Mr. Jason Kirby</t>
  </si>
  <si>
    <t>309-627-2377</t>
  </si>
  <si>
    <t>West Central Middle School</t>
  </si>
  <si>
    <t>Mrs. Brittney Kugler</t>
  </si>
  <si>
    <t>309-924-1681</t>
  </si>
  <si>
    <t>West Central Elementary School</t>
  </si>
  <si>
    <t>Mrs. Kathy Lafary</t>
  </si>
  <si>
    <t>309-627-2339</t>
  </si>
  <si>
    <t>West Central Early Childhood</t>
  </si>
  <si>
    <t>330482020</t>
  </si>
  <si>
    <t>Knoxville CUSD 202</t>
  </si>
  <si>
    <t>Dr. Andrea Guerrero</t>
  </si>
  <si>
    <t>309-289-2328</t>
  </si>
  <si>
    <t>https://bluebullets.org</t>
  </si>
  <si>
    <t>Knoxville Sr High School</t>
  </si>
  <si>
    <t>Mr. Adam Mize</t>
  </si>
  <si>
    <t>309-289-2324</t>
  </si>
  <si>
    <t>http://www.bluebullets.org</t>
  </si>
  <si>
    <t>Knoxville Jr High School</t>
  </si>
  <si>
    <t>Mr. Matt Maaske</t>
  </si>
  <si>
    <t>309-289-4126</t>
  </si>
  <si>
    <t>Mable Woolsey Elem School</t>
  </si>
  <si>
    <t>Mrs. Arryn Small</t>
  </si>
  <si>
    <t>309-289-4134</t>
  </si>
  <si>
    <t>330482050</t>
  </si>
  <si>
    <t>Galesburg CUSD 205</t>
  </si>
  <si>
    <t>Dr. John Asplund</t>
  </si>
  <si>
    <t>309-973-2000</t>
  </si>
  <si>
    <t>http://www.galesburg205.org</t>
  </si>
  <si>
    <t>Galesburg Senior High School</t>
  </si>
  <si>
    <t>Mr. Jeff Ewing</t>
  </si>
  <si>
    <t>309-973-2001</t>
  </si>
  <si>
    <t>https://ghs.galesburg205.org/o/ghs</t>
  </si>
  <si>
    <t>1021</t>
  </si>
  <si>
    <t>Galesburg Jr High School</t>
  </si>
  <si>
    <t>309-973-2002</t>
  </si>
  <si>
    <t>Silas Willard Elem School</t>
  </si>
  <si>
    <t>Ms. Jodi Keever</t>
  </si>
  <si>
    <t>309-973-2015</t>
  </si>
  <si>
    <t>http://silaswillard.schools.officelive.com/default.aspx</t>
  </si>
  <si>
    <t>King School</t>
  </si>
  <si>
    <t>Mrs. Valerie Hawkins</t>
  </si>
  <si>
    <t>309-973-2012</t>
  </si>
  <si>
    <t>http://kingelementary.schools.officelive.com/default.aspx</t>
  </si>
  <si>
    <t>Steele School</t>
  </si>
  <si>
    <t>Mrs. Keri Coate</t>
  </si>
  <si>
    <t>309-973-2016</t>
  </si>
  <si>
    <t>http://steele205.schools.officelive.com/default.aspx</t>
  </si>
  <si>
    <t>Lombard Middle School</t>
  </si>
  <si>
    <t>Ms. Rebecca Hutton</t>
  </si>
  <si>
    <t>309-973-2004</t>
  </si>
  <si>
    <t>Bright Futures Pre-K Prog</t>
  </si>
  <si>
    <t>Mrs. Jennifer Graves</t>
  </si>
  <si>
    <t>309-973-2031</t>
  </si>
  <si>
    <t>http://brightfutures.galesburg205.org/</t>
  </si>
  <si>
    <t>Knox Co Mary Davis Detention Home</t>
  </si>
  <si>
    <t>Wendi L Steck</t>
  </si>
  <si>
    <t>309-343-5112</t>
  </si>
  <si>
    <t>330482080</t>
  </si>
  <si>
    <t>R O W V A CUSD 208</t>
  </si>
  <si>
    <t>Dr. James Dunlap</t>
  </si>
  <si>
    <t>309-483-3711</t>
  </si>
  <si>
    <t>http://www.rowva.k12.il.us</t>
  </si>
  <si>
    <t>R O W V A Jr and  Sr High School</t>
  </si>
  <si>
    <t>Mr. Ben Rees</t>
  </si>
  <si>
    <t>309-483-6371</t>
  </si>
  <si>
    <t>R O W V A  Elem School</t>
  </si>
  <si>
    <t>Mrs. Kerry Danner</t>
  </si>
  <si>
    <t>309-483-6376</t>
  </si>
  <si>
    <t>http://rowva.k12.il.us</t>
  </si>
  <si>
    <t>330482100</t>
  </si>
  <si>
    <t>Williamsfield CUSD 210</t>
  </si>
  <si>
    <t>Mr. Rolf Sivertsen</t>
  </si>
  <si>
    <t>309-639-2219</t>
  </si>
  <si>
    <t>http://billtown.org</t>
  </si>
  <si>
    <t>Williamsfield High School</t>
  </si>
  <si>
    <t>Williamsfield Middle School</t>
  </si>
  <si>
    <t>Williamsfield Elem School</t>
  </si>
  <si>
    <t>330482760</t>
  </si>
  <si>
    <t>Abingdon-Avon CUSD 276</t>
  </si>
  <si>
    <t>Mr. William Walters</t>
  </si>
  <si>
    <t>309-462-2301</t>
  </si>
  <si>
    <t>Abingdon-Avon High Sch</t>
  </si>
  <si>
    <t>Kristi Anderson</t>
  </si>
  <si>
    <t>309-462-2338</t>
  </si>
  <si>
    <t>http://www.d276.net/</t>
  </si>
  <si>
    <t>Abingdon-Avon Middle Sch</t>
  </si>
  <si>
    <t>Jessica Craver</t>
  </si>
  <si>
    <t>309-465-3621</t>
  </si>
  <si>
    <t>Hedding Grade Sch</t>
  </si>
  <si>
    <t>Leeanne Scherpe</t>
  </si>
  <si>
    <t>309-462-2363</t>
  </si>
  <si>
    <t>Avon Elem Sch</t>
  </si>
  <si>
    <t>309-465-3851</t>
  </si>
  <si>
    <t>330664040</t>
  </si>
  <si>
    <t>Mercer County School District 404</t>
  </si>
  <si>
    <t>Mr. Timothy Farquer</t>
  </si>
  <si>
    <t>309-582-2238</t>
  </si>
  <si>
    <t>http://www.mercerschools.org</t>
  </si>
  <si>
    <t>Mercer County High School</t>
  </si>
  <si>
    <t>Mrs. Andrea Cooper</t>
  </si>
  <si>
    <t>309-582-2223</t>
  </si>
  <si>
    <t>Mercer County Jr High School</t>
  </si>
  <si>
    <t>Mr. Tim Sedam</t>
  </si>
  <si>
    <t>309-584-4174</t>
  </si>
  <si>
    <t>Mr. Chad Robertson</t>
  </si>
  <si>
    <t>309-582-5350</t>
  </si>
  <si>
    <t>New Boston Elem School</t>
  </si>
  <si>
    <t>Dr. Teresa Ibouhouten</t>
  </si>
  <si>
    <t>309-587-8141</t>
  </si>
  <si>
    <t>Mercer County  Early Learning Center</t>
  </si>
  <si>
    <t>Rebecca McPeek</t>
  </si>
  <si>
    <t>309-584-5001</t>
  </si>
  <si>
    <t>330942380</t>
  </si>
  <si>
    <t>Monmouth-Roseville CUSD 238</t>
  </si>
  <si>
    <t>Mr. Edward D Fletcher</t>
  </si>
  <si>
    <t>309-734-4712</t>
  </si>
  <si>
    <t>http://www.mr238.org</t>
  </si>
  <si>
    <t>Monmouth-Roseville High Sch</t>
  </si>
  <si>
    <t>Mr. Eric  Matthews</t>
  </si>
  <si>
    <t>309-734-5118</t>
  </si>
  <si>
    <t>Monmouth-Roseville Jr High Sch</t>
  </si>
  <si>
    <t>Mr. Aaron Sikorksi</t>
  </si>
  <si>
    <t>309-426-2682</t>
  </si>
  <si>
    <t>Harding Primary School</t>
  </si>
  <si>
    <t>Mrs. Katy  Morrison</t>
  </si>
  <si>
    <t>309-734-4915</t>
  </si>
  <si>
    <t>Lincoln Early Childhood School</t>
  </si>
  <si>
    <t>Mr. Joe Pilger</t>
  </si>
  <si>
    <t>309-734-2213</t>
  </si>
  <si>
    <t>Central Intermediate School</t>
  </si>
  <si>
    <t>Mrs. Andrea K Frieden</t>
  </si>
  <si>
    <t>330943040</t>
  </si>
  <si>
    <t>United CUSD 304</t>
  </si>
  <si>
    <t>Thomas Hawkins</t>
  </si>
  <si>
    <t>309-734-9413</t>
  </si>
  <si>
    <t>http://www.u304.org</t>
  </si>
  <si>
    <t>United Jr./Sr. High School</t>
  </si>
  <si>
    <t>Brian  Higbee</t>
  </si>
  <si>
    <t>309-734-9411</t>
  </si>
  <si>
    <t>United Elem Sch - North</t>
  </si>
  <si>
    <t>Mrs. Maggie Wallace</t>
  </si>
  <si>
    <t>309-482-3332</t>
  </si>
  <si>
    <t>United Elem Sch - West</t>
  </si>
  <si>
    <t>Patrick Coate</t>
  </si>
  <si>
    <t>309-734-8513</t>
  </si>
  <si>
    <t>http://www.united.k12.il.us</t>
  </si>
  <si>
    <t>United Intermediate School</t>
  </si>
  <si>
    <t>Ms. Nicole Cole</t>
  </si>
  <si>
    <t>309-734-8511</t>
  </si>
  <si>
    <t>340490010</t>
  </si>
  <si>
    <t>Winthrop Harbor SD 1</t>
  </si>
  <si>
    <t>Mr. Jeffrey McCartney</t>
  </si>
  <si>
    <t>847-731-3085</t>
  </si>
  <si>
    <t>061</t>
  </si>
  <si>
    <t>http://www.whsd1.org</t>
  </si>
  <si>
    <t>North Prairie Jr High</t>
  </si>
  <si>
    <t>Mrs. Summer Poepping</t>
  </si>
  <si>
    <t>847-731-3089</t>
  </si>
  <si>
    <t>Westfield  School</t>
  </si>
  <si>
    <t>Mrs. Carrie Nottingham</t>
  </si>
  <si>
    <t>847-872-5438</t>
  </si>
  <si>
    <t>340490030</t>
  </si>
  <si>
    <t>Beach Park CCSD 3</t>
  </si>
  <si>
    <t>Dr. Denise Wilcox</t>
  </si>
  <si>
    <t>847-599-5070</t>
  </si>
  <si>
    <t>http://bpd3.org</t>
  </si>
  <si>
    <t>Beach Park Middle School</t>
  </si>
  <si>
    <t>Mrs. Stephanie Meek</t>
  </si>
  <si>
    <t>847-596-5860</t>
  </si>
  <si>
    <t>Oak Crest School</t>
  </si>
  <si>
    <t>Mrs. Jennifer  Convey</t>
  </si>
  <si>
    <t>847-599-5519</t>
  </si>
  <si>
    <t>Howe Elementary School</t>
  </si>
  <si>
    <t>Mr. Chris Anderson</t>
  </si>
  <si>
    <t>847-599-5362</t>
  </si>
  <si>
    <t>Newport Elem School</t>
  </si>
  <si>
    <t>Mrs. Laurie Garris</t>
  </si>
  <si>
    <t>847-599-5330</t>
  </si>
  <si>
    <t>Kenneth Murphy School</t>
  </si>
  <si>
    <t>Mrs. Megan Goedken</t>
  </si>
  <si>
    <t>847-599-5060</t>
  </si>
  <si>
    <t>340490060</t>
  </si>
  <si>
    <t>Zion ESD 6</t>
  </si>
  <si>
    <t>Dr. Julious Lawson</t>
  </si>
  <si>
    <t>847-872-5455</t>
  </si>
  <si>
    <t>Zion Central Middle School</t>
  </si>
  <si>
    <t>Mr. Christopher Johnson</t>
  </si>
  <si>
    <t>847-746-1431</t>
  </si>
  <si>
    <t>http://www.zion6.org</t>
  </si>
  <si>
    <t>Shiloh Park Middle School</t>
  </si>
  <si>
    <t>Mr. Michael Pope</t>
  </si>
  <si>
    <t>847-746-8136</t>
  </si>
  <si>
    <t>East Elementary School</t>
  </si>
  <si>
    <t>Ms. Monica Munoz</t>
  </si>
  <si>
    <t>847-872-5425</t>
  </si>
  <si>
    <t>West Elementary School</t>
  </si>
  <si>
    <t>Mr. Joseph Edwards</t>
  </si>
  <si>
    <t>847-746-8222</t>
  </si>
  <si>
    <t>Beulah Park Elem School</t>
  </si>
  <si>
    <t>Deirdra Jackson</t>
  </si>
  <si>
    <t>847-746-1429</t>
  </si>
  <si>
    <t>Barbara Dilosa</t>
  </si>
  <si>
    <t>847-746-1491</t>
  </si>
  <si>
    <t>Lakeview School</t>
  </si>
  <si>
    <t>Mr. Zachery Kraemer</t>
  </si>
  <si>
    <t>847-872-0255</t>
  </si>
  <si>
    <t>340490240</t>
  </si>
  <si>
    <t>Millburn CCSD 24</t>
  </si>
  <si>
    <t>Dr. Jason J Lind</t>
  </si>
  <si>
    <t>847-356-8331</t>
  </si>
  <si>
    <t>http://www.millburn24.net</t>
  </si>
  <si>
    <t>Millburn Elem School</t>
  </si>
  <si>
    <t>Mr. Bennett Walshire</t>
  </si>
  <si>
    <t>Millburn Middle School</t>
  </si>
  <si>
    <t>Mr. Jake Jorgenson</t>
  </si>
  <si>
    <t>847-245-1600</t>
  </si>
  <si>
    <t>340490330</t>
  </si>
  <si>
    <t>Emmons SD 33</t>
  </si>
  <si>
    <t>Dr. Janean Friedman</t>
  </si>
  <si>
    <t>847-395-1105</t>
  </si>
  <si>
    <t>064</t>
  </si>
  <si>
    <t>http://www.emmons33.org</t>
  </si>
  <si>
    <t>Emmons Grade School</t>
  </si>
  <si>
    <t>Mr. Brian Barsotti</t>
  </si>
  <si>
    <t>340490340</t>
  </si>
  <si>
    <t>Antioch CCSD 34</t>
  </si>
  <si>
    <t>Mr. Aron Borowiak</t>
  </si>
  <si>
    <t>847-838-8401</t>
  </si>
  <si>
    <t>http://www.antioch34.com</t>
  </si>
  <si>
    <t>Antioch Upper Grade School</t>
  </si>
  <si>
    <t>Mr. Joe Koeune</t>
  </si>
  <si>
    <t>847-838-8310</t>
  </si>
  <si>
    <t>Mrs. Anita U Hernandez</t>
  </si>
  <si>
    <t>847-838-8600</t>
  </si>
  <si>
    <t>W C Petty Elementary School</t>
  </si>
  <si>
    <t>Mrs. Joanna Gerritsen</t>
  </si>
  <si>
    <t>847-838-8100</t>
  </si>
  <si>
    <t>Hillcrest Elementary School</t>
  </si>
  <si>
    <t>Mrs. Holly Kaprosy</t>
  </si>
  <si>
    <t>847-838-8000</t>
  </si>
  <si>
    <t>Mary Kay McNeill Early Learning Center</t>
  </si>
  <si>
    <t>Mrs. Jodi Lax</t>
  </si>
  <si>
    <t>847-838-8901</t>
  </si>
  <si>
    <t>340490360</t>
  </si>
  <si>
    <t>Grass Lake SD 36</t>
  </si>
  <si>
    <t>Dr. William Newby</t>
  </si>
  <si>
    <t>847-395-1550</t>
  </si>
  <si>
    <t>http://www.gls36.org</t>
  </si>
  <si>
    <t>Grass Lake Elem School</t>
  </si>
  <si>
    <t>Mr. Ryan Wollberg</t>
  </si>
  <si>
    <t>340490370</t>
  </si>
  <si>
    <t>Gavin SD 37</t>
  </si>
  <si>
    <t>Dr. Scott Schwartz</t>
  </si>
  <si>
    <t>224-577-4112</t>
  </si>
  <si>
    <t>062</t>
  </si>
  <si>
    <t>http://www.gavin37.org</t>
  </si>
  <si>
    <t>Gavin South Middle School</t>
  </si>
  <si>
    <t>Mr. Jason Peter Jurgaitis</t>
  </si>
  <si>
    <t>847-546-9336</t>
  </si>
  <si>
    <t>Gavin Central Elementary School</t>
  </si>
  <si>
    <t>Ms. Carol Bennett</t>
  </si>
  <si>
    <t>847-973-3280</t>
  </si>
  <si>
    <t>340490380</t>
  </si>
  <si>
    <t>Big Hollow SD 38</t>
  </si>
  <si>
    <t>Mr. Robert Gold</t>
  </si>
  <si>
    <t>847-740-1490</t>
  </si>
  <si>
    <t>http://www.bighollow.us</t>
  </si>
  <si>
    <t>Big Hollow Middle School</t>
  </si>
  <si>
    <t>Mr. Josh Cornwell</t>
  </si>
  <si>
    <t>847-740-5322</t>
  </si>
  <si>
    <t>Big Hollow Primary School</t>
  </si>
  <si>
    <t>Mrs. Rachel Mullen</t>
  </si>
  <si>
    <t>847-740-5320</t>
  </si>
  <si>
    <t>Big Hollow Elem School</t>
  </si>
  <si>
    <t>Dr. Venette Biancalana</t>
  </si>
  <si>
    <t>847-740-5321</t>
  </si>
  <si>
    <t>340490410</t>
  </si>
  <si>
    <t>Lake Villa CCSD 41</t>
  </si>
  <si>
    <t>Dr. Sandra Keim-Bounds</t>
  </si>
  <si>
    <t>847-356-2385</t>
  </si>
  <si>
    <t>https://www.district41.org/</t>
  </si>
  <si>
    <t>Peter J Palombi School</t>
  </si>
  <si>
    <t>Mrs. Angela Sisi</t>
  </si>
  <si>
    <t>847-356-2118</t>
  </si>
  <si>
    <t>https://www.district41.org/Domain/8</t>
  </si>
  <si>
    <t>Olive C Martin School</t>
  </si>
  <si>
    <t>Dr. Scott Klene</t>
  </si>
  <si>
    <t>847-245-6620</t>
  </si>
  <si>
    <t>https://www.district41.org/Domain/10</t>
  </si>
  <si>
    <t>B J Hooper Elem School</t>
  </si>
  <si>
    <t>Mr. Steve Feldman</t>
  </si>
  <si>
    <t>847-245-8101</t>
  </si>
  <si>
    <t>https://www.district41.org/Domain/9</t>
  </si>
  <si>
    <t>William L Thompson School</t>
  </si>
  <si>
    <t>Mrs. Traci Strieter</t>
  </si>
  <si>
    <t>https://www.district41.org/Domain/11</t>
  </si>
  <si>
    <t>340490460</t>
  </si>
  <si>
    <t>Grayslake CCSD 46</t>
  </si>
  <si>
    <t>Dr. Lynn Glickman</t>
  </si>
  <si>
    <t>847-223-3650</t>
  </si>
  <si>
    <t>http://www.d46.org</t>
  </si>
  <si>
    <t>Grayslake Middle School</t>
  </si>
  <si>
    <t>Mr. Marcus Smith</t>
  </si>
  <si>
    <t>847-223-3680</t>
  </si>
  <si>
    <t>Park West School</t>
  </si>
  <si>
    <t>Mr. Matthew Melamed</t>
  </si>
  <si>
    <t>847-201-7010</t>
  </si>
  <si>
    <t>Avon Center Elem School</t>
  </si>
  <si>
    <t>Ms. Barbara Zarras</t>
  </si>
  <si>
    <t>847-223-3530</t>
  </si>
  <si>
    <t>Woodview School</t>
  </si>
  <si>
    <t>Mr. Josh Higgins</t>
  </si>
  <si>
    <t>847-223-3668</t>
  </si>
  <si>
    <t>Meadowview School</t>
  </si>
  <si>
    <t>Mrs. Laura Morgan</t>
  </si>
  <si>
    <t>847-223-3656</t>
  </si>
  <si>
    <t>Frederick School</t>
  </si>
  <si>
    <t>Mr. James Goschy</t>
  </si>
  <si>
    <t>847-543-5300</t>
  </si>
  <si>
    <t>Prairieview School</t>
  </si>
  <si>
    <t>Mr. Vince Murray</t>
  </si>
  <si>
    <t>847-543-4230</t>
  </si>
  <si>
    <t>Park East School</t>
  </si>
  <si>
    <t>Mrs. Vanessa Morales</t>
  </si>
  <si>
    <t>847-210-7010</t>
  </si>
  <si>
    <t>Grayslake Early Childhood</t>
  </si>
  <si>
    <t>Mrs. Heather Lorenzo</t>
  </si>
  <si>
    <t>847-543-6203</t>
  </si>
  <si>
    <t>340490500</t>
  </si>
  <si>
    <t>Woodland CCSD 50</t>
  </si>
  <si>
    <t>Dr. Robert Machak</t>
  </si>
  <si>
    <t>847-596-5601</t>
  </si>
  <si>
    <t>http://www.dist50.net</t>
  </si>
  <si>
    <t>Woodland Middle School</t>
  </si>
  <si>
    <t>Mrs. Tiffany Drake</t>
  </si>
  <si>
    <t>847-856-3400</t>
  </si>
  <si>
    <t>Woodland Intermediate Sch</t>
  </si>
  <si>
    <t>Mr. Timothy Sheldon</t>
  </si>
  <si>
    <t>847-596-5900</t>
  </si>
  <si>
    <t>Woodland Primary School</t>
  </si>
  <si>
    <t>Mrs. Stacey Anderson</t>
  </si>
  <si>
    <t>847-984-8700</t>
  </si>
  <si>
    <t>Woodland Elementary</t>
  </si>
  <si>
    <t>Mr. Jared Reardon</t>
  </si>
  <si>
    <t>847-984-8800</t>
  </si>
  <si>
    <t>340490560</t>
  </si>
  <si>
    <t>Gurnee SD 56</t>
  </si>
  <si>
    <t>Dr. Luis Correa</t>
  </si>
  <si>
    <t>847-336-0800</t>
  </si>
  <si>
    <t>060</t>
  </si>
  <si>
    <t>http://www.d56.org</t>
  </si>
  <si>
    <t>Viking School</t>
  </si>
  <si>
    <t>Mr. Ryan Lazar</t>
  </si>
  <si>
    <t>847-336-2108</t>
  </si>
  <si>
    <t>Prairie Trail School</t>
  </si>
  <si>
    <t>Ms. Allison Waller</t>
  </si>
  <si>
    <t>847-623-4333</t>
  </si>
  <si>
    <t>Spaulding Elementary School</t>
  </si>
  <si>
    <t>Ms. Sara Rosheger</t>
  </si>
  <si>
    <t>847-662-3701</t>
  </si>
  <si>
    <t>River Trail School</t>
  </si>
  <si>
    <t>Dr. Jennifer Glickley</t>
  </si>
  <si>
    <t>847-249-6253</t>
  </si>
  <si>
    <t>340490600</t>
  </si>
  <si>
    <t>Waukegan CUSD 60</t>
  </si>
  <si>
    <t>Ms. Theresa Plascencia</t>
  </si>
  <si>
    <t>224-303-1000</t>
  </si>
  <si>
    <t>http://www.wps60.org</t>
  </si>
  <si>
    <t>Waukegan High School</t>
  </si>
  <si>
    <t>Mr. Daniel Hill</t>
  </si>
  <si>
    <t>224-303-3000</t>
  </si>
  <si>
    <t>http://schools.wps60.org/whs/</t>
  </si>
  <si>
    <t>Jack Benny Middle School</t>
  </si>
  <si>
    <t>Mr. Issac Kirkwood</t>
  </si>
  <si>
    <t>224-303-2470</t>
  </si>
  <si>
    <t>http://schools.wps60.org/benny</t>
  </si>
  <si>
    <t>John R Lewis Middle School</t>
  </si>
  <si>
    <t>Mrs. Molly Schaefer</t>
  </si>
  <si>
    <t>224-303-2560</t>
  </si>
  <si>
    <t>http://schools.wps60.org/jefferson</t>
  </si>
  <si>
    <t>Edith M Smith Middle School</t>
  </si>
  <si>
    <t>Ms. Vanessa Campos</t>
  </si>
  <si>
    <t>224-303-2760</t>
  </si>
  <si>
    <t>https://smith.wps60.org</t>
  </si>
  <si>
    <t>Robert E Abbott Middle School</t>
  </si>
  <si>
    <t>Ms. Flor Carter</t>
  </si>
  <si>
    <t>224-303-2360</t>
  </si>
  <si>
    <t>http://schools.wps60.org/abbott/</t>
  </si>
  <si>
    <t>Miguel Juarez Middle School</t>
  </si>
  <si>
    <t>Mr. Nelson Campos</t>
  </si>
  <si>
    <t>224-303-2660</t>
  </si>
  <si>
    <t>http://schools.wps60.org/juarez/</t>
  </si>
  <si>
    <t>Carman-Buckner Elem School</t>
  </si>
  <si>
    <t>Mr. Robert Silva</t>
  </si>
  <si>
    <t>224-303-1500</t>
  </si>
  <si>
    <t>http://schools.wps60.org/carman/</t>
  </si>
  <si>
    <t>John S Clark Elem School</t>
  </si>
  <si>
    <t>Ms. Gladys Rodriguez</t>
  </si>
  <si>
    <t>224-303-1570</t>
  </si>
  <si>
    <t>http://schools.wps60.org/clark/</t>
  </si>
  <si>
    <t>Andrew Cooke Magnet Elem School</t>
  </si>
  <si>
    <t>Dr. Stephanie Jensen</t>
  </si>
  <si>
    <t>224-303-1700</t>
  </si>
  <si>
    <t>https://cooke.wps60.org/</t>
  </si>
  <si>
    <t>Clearview Elem School</t>
  </si>
  <si>
    <t>Mr. Jose Salazar</t>
  </si>
  <si>
    <t>224-303-1600</t>
  </si>
  <si>
    <t>https://clearview.wps60.org/</t>
  </si>
  <si>
    <t>Glen Flora Elem School</t>
  </si>
  <si>
    <t>Mr. Joel Ruiz</t>
  </si>
  <si>
    <t>224-303-1800</t>
  </si>
  <si>
    <t>https://glenflora.wps60.org/</t>
  </si>
  <si>
    <t>Glenwood Elementary School</t>
  </si>
  <si>
    <t>Ms. Cabrina Williams-Leneau</t>
  </si>
  <si>
    <t>224-303-2010</t>
  </si>
  <si>
    <t>http://schools.wps60.org/glenwood</t>
  </si>
  <si>
    <t>Ms. Joyce Meyer</t>
  </si>
  <si>
    <t>224-303-2080</t>
  </si>
  <si>
    <t>http://schools.wps60.org/greenwood</t>
  </si>
  <si>
    <t>Hyde Park Elem School</t>
  </si>
  <si>
    <t>Mr. Brian Carr</t>
  </si>
  <si>
    <t>224-303-1970</t>
  </si>
  <si>
    <t>http://schools.wps60.org/hydepark</t>
  </si>
  <si>
    <t>Little Fort Elem School</t>
  </si>
  <si>
    <t>Ms. Amy Grossman</t>
  </si>
  <si>
    <t>224-303-3700</t>
  </si>
  <si>
    <t>http://schools.wps60.org/littlefort</t>
  </si>
  <si>
    <t>Lyon Magnet Elementary School</t>
  </si>
  <si>
    <t>Ms. Anne Zahn</t>
  </si>
  <si>
    <t>224-303-2300</t>
  </si>
  <si>
    <t>https://lyon.wps60.org/</t>
  </si>
  <si>
    <t>H R McCall Elem School</t>
  </si>
  <si>
    <t>Ms. Carol May</t>
  </si>
  <si>
    <t>224-303-1760</t>
  </si>
  <si>
    <t>https://mccall.wps60.org/</t>
  </si>
  <si>
    <t>Ms. Nicole Lemberger</t>
  </si>
  <si>
    <t>224-303-2160</t>
  </si>
  <si>
    <t>http://schools.wps60.org/north</t>
  </si>
  <si>
    <t>Ms. Catalina Quinones Nelson</t>
  </si>
  <si>
    <t>224-303-1860</t>
  </si>
  <si>
    <t>http://schools.wps60.org/oakdale</t>
  </si>
  <si>
    <t>Mr. Jason Siegellak</t>
  </si>
  <si>
    <t>224-303-2220</t>
  </si>
  <si>
    <t>http://schools.wps60.org/washington</t>
  </si>
  <si>
    <t>Mr. Andrew Kramer</t>
  </si>
  <si>
    <t>224-303-1900</t>
  </si>
  <si>
    <t>http://schools.wps60.org/whittier</t>
  </si>
  <si>
    <t>3007</t>
  </si>
  <si>
    <t>Ms. Nicole Session</t>
  </si>
  <si>
    <t>224-303-1400</t>
  </si>
  <si>
    <t>http://schools.wps60.org/epic</t>
  </si>
  <si>
    <t>340490650</t>
  </si>
  <si>
    <t>Lake Bluff ESD 65</t>
  </si>
  <si>
    <t>Dr. Lisa Leali</t>
  </si>
  <si>
    <t>847-234-9400</t>
  </si>
  <si>
    <t>http://www.lb65.org</t>
  </si>
  <si>
    <t>Lake Bluff Middle School</t>
  </si>
  <si>
    <t>Mr. Nate Blackmer</t>
  </si>
  <si>
    <t>847-234-9407</t>
  </si>
  <si>
    <t>Lake Bluff Elem Sch</t>
  </si>
  <si>
    <t>Mrs. Kellie Bae</t>
  </si>
  <si>
    <t>847-234-9405</t>
  </si>
  <si>
    <t>340490670</t>
  </si>
  <si>
    <t>Lake Forest SD 67</t>
  </si>
  <si>
    <t>Dr. Matthew Montgomery</t>
  </si>
  <si>
    <t>847-604-7401</t>
  </si>
  <si>
    <t>Deer Path Middle Sch West</t>
  </si>
  <si>
    <t>Mr. Samuel Paulsen</t>
  </si>
  <si>
    <t>847-604-7400</t>
  </si>
  <si>
    <t>http://lakeforestschools.org</t>
  </si>
  <si>
    <t>Cherokee Elem School</t>
  </si>
  <si>
    <t>Dr. Kate Cavanaugh</t>
  </si>
  <si>
    <t>847-234-3805</t>
  </si>
  <si>
    <t>Mrs. Megan Eigenrauch</t>
  </si>
  <si>
    <t>847-234-5713</t>
  </si>
  <si>
    <t>Susan Milsk</t>
  </si>
  <si>
    <t>847-234-1160</t>
  </si>
  <si>
    <t>Deer Path Middle Sch East</t>
  </si>
  <si>
    <t>Dr. Michelle Shinn</t>
  </si>
  <si>
    <t>847-615-4470</t>
  </si>
  <si>
    <t>340490680</t>
  </si>
  <si>
    <t>Oak Grove SD 68 Green Oaks</t>
  </si>
  <si>
    <t>Dr. Lonny Lemon</t>
  </si>
  <si>
    <t>847-367-4120</t>
  </si>
  <si>
    <t>http://www.ogschool.org</t>
  </si>
  <si>
    <t>Oak Grove Elem School</t>
  </si>
  <si>
    <t>Mr. Ryan Murray</t>
  </si>
  <si>
    <t>340490700</t>
  </si>
  <si>
    <t>Libertyville SD 70</t>
  </si>
  <si>
    <t>Mrs. Rebecca A Jenkins</t>
  </si>
  <si>
    <t>847-362-9695</t>
  </si>
  <si>
    <t>Highland Middle School</t>
  </si>
  <si>
    <t>Dr. Jon Hallmark</t>
  </si>
  <si>
    <t>847-362-9020</t>
  </si>
  <si>
    <t>http://www.d70schools.org</t>
  </si>
  <si>
    <t>Butterfield School</t>
  </si>
  <si>
    <t>Dr. Candice Kehoe</t>
  </si>
  <si>
    <t>847-362-3120</t>
  </si>
  <si>
    <t>Copeland Manor Elem School</t>
  </si>
  <si>
    <t>Dr. Annette McBride</t>
  </si>
  <si>
    <t>847-362-0240</t>
  </si>
  <si>
    <t>Rockland Elem School</t>
  </si>
  <si>
    <t>Mr. James Cieciwa</t>
  </si>
  <si>
    <t>847-362-3134</t>
  </si>
  <si>
    <t>Adler Park School</t>
  </si>
  <si>
    <t>Mrs. Kendall Miller</t>
  </si>
  <si>
    <t>847-362-7275</t>
  </si>
  <si>
    <t>http://www.d70schools.org/adler</t>
  </si>
  <si>
    <t>340490720</t>
  </si>
  <si>
    <t>Rondout SD 72</t>
  </si>
  <si>
    <t>Dr. Jenny T Wojcik</t>
  </si>
  <si>
    <t>847-362-2021</t>
  </si>
  <si>
    <t>http://www.rondout.org</t>
  </si>
  <si>
    <t>Rondout Elem School</t>
  </si>
  <si>
    <t>Ms. Elizabeth Davis</t>
  </si>
  <si>
    <t>340490730</t>
  </si>
  <si>
    <t>Hawthorn CCSD 73</t>
  </si>
  <si>
    <t>Dr. Peter Hannigan</t>
  </si>
  <si>
    <t>847-990-4244</t>
  </si>
  <si>
    <t>http://www.hawthorn73.org</t>
  </si>
  <si>
    <t>Hawthorn Middle School South</t>
  </si>
  <si>
    <t>Mr. Robert Natale</t>
  </si>
  <si>
    <t>847-990-4100</t>
  </si>
  <si>
    <t>Hawthorn Middle School North</t>
  </si>
  <si>
    <t>Mrs. Kathryn Waggoner</t>
  </si>
  <si>
    <t>847-990-4400</t>
  </si>
  <si>
    <t>Hawthorn Elem School North</t>
  </si>
  <si>
    <t>Mrs. Lauren Watts</t>
  </si>
  <si>
    <t>847-990-4500</t>
  </si>
  <si>
    <t>Hawthorn Elem School South</t>
  </si>
  <si>
    <t>Ms. Christy Hunter</t>
  </si>
  <si>
    <t>847-990-4800</t>
  </si>
  <si>
    <t>Hawthorn Townline Elem Sch</t>
  </si>
  <si>
    <t>Dr. Jennifer Haack</t>
  </si>
  <si>
    <t>847-990-4901</t>
  </si>
  <si>
    <t>Hawthorn Aspen Elem School</t>
  </si>
  <si>
    <t>Mr. Bill Fredricksen</t>
  </si>
  <si>
    <t>847-990-4300</t>
  </si>
  <si>
    <t>Hawthorn Sch of Dual Language</t>
  </si>
  <si>
    <t>Ms. Nicole Rodrigo</t>
  </si>
  <si>
    <t>847-990-4900</t>
  </si>
  <si>
    <t>Hawthorn School for Young Learners</t>
  </si>
  <si>
    <t>Ms. Jenna Stern</t>
  </si>
  <si>
    <t>847-990-4750</t>
  </si>
  <si>
    <t>Mrs. Katie OBrien</t>
  </si>
  <si>
    <t>847-949-2720</t>
  </si>
  <si>
    <t>http://hawthorn73.org</t>
  </si>
  <si>
    <t>340490750</t>
  </si>
  <si>
    <t>Mundelein ESD 75</t>
  </si>
  <si>
    <t>Dr. Kevin Myers</t>
  </si>
  <si>
    <t>847-949-2700</t>
  </si>
  <si>
    <t>http://www.district75.org</t>
  </si>
  <si>
    <t>Mr. Andrew Vondran</t>
  </si>
  <si>
    <t>847-949-2707</t>
  </si>
  <si>
    <t>Mechanics Grove Elem School</t>
  </si>
  <si>
    <t>Mrs. Tanya Fergus</t>
  </si>
  <si>
    <t>847-949-2712</t>
  </si>
  <si>
    <t>Dr. Gabrielle Devlin</t>
  </si>
  <si>
    <t>847-949-2714</t>
  </si>
  <si>
    <t>Ms. Jamie DiCarlo</t>
  </si>
  <si>
    <t>340490760</t>
  </si>
  <si>
    <t>Diamond Lake SD 76</t>
  </si>
  <si>
    <t>Dr. Bhavna Sharma-Lewis</t>
  </si>
  <si>
    <t>847-566-9221</t>
  </si>
  <si>
    <t>http://www.dist76.org</t>
  </si>
  <si>
    <t>West Oak Middle School</t>
  </si>
  <si>
    <t>Mr. Brandon Pedersen</t>
  </si>
  <si>
    <t>847-566-9220</t>
  </si>
  <si>
    <t>West Oak Intermediate School</t>
  </si>
  <si>
    <t>Dr. Bhavna Sharma Lewis</t>
  </si>
  <si>
    <t>847-970-3544</t>
  </si>
  <si>
    <t>Diamond Lake School</t>
  </si>
  <si>
    <t>Mrs. Sunny Morley</t>
  </si>
  <si>
    <t>847-566-6601</t>
  </si>
  <si>
    <t>340490790</t>
  </si>
  <si>
    <t>Fremont SD 79</t>
  </si>
  <si>
    <t>Dr. Trisha Kocanda</t>
  </si>
  <si>
    <t>847-566-0169</t>
  </si>
  <si>
    <t>http://www.fsd79.org</t>
  </si>
  <si>
    <t>Fremont Jr High/Middle School</t>
  </si>
  <si>
    <t>Dr. Emily Loerakker</t>
  </si>
  <si>
    <t>847-566-9384</t>
  </si>
  <si>
    <t>Fremont Elem School</t>
  </si>
  <si>
    <t>Ms. Elizabeth Carmody</t>
  </si>
  <si>
    <t>847-837-0437</t>
  </si>
  <si>
    <t>Fremont Intermediate School</t>
  </si>
  <si>
    <t>Mr. Stefan Ladenburger</t>
  </si>
  <si>
    <t>847-388-3700</t>
  </si>
  <si>
    <t>340490950</t>
  </si>
  <si>
    <t>Lake Zurich CUSD 95</t>
  </si>
  <si>
    <t>Dr. Kelley Gallt</t>
  </si>
  <si>
    <t>847-438-2831</t>
  </si>
  <si>
    <t>http://www.lz95.org</t>
  </si>
  <si>
    <t>Lake Zurich High School</t>
  </si>
  <si>
    <t>Dr. John Walsh</t>
  </si>
  <si>
    <t>847-438-5155</t>
  </si>
  <si>
    <t>http://www.lz95.net/lzhs/</t>
  </si>
  <si>
    <t>Lake Zurich Middle - N Campus</t>
  </si>
  <si>
    <t>Mr. Todd Jakowitsch</t>
  </si>
  <si>
    <t>847-719-3600</t>
  </si>
  <si>
    <t>http://www.lz95.net/msn/</t>
  </si>
  <si>
    <t>Lake Zurich Middle - S Campus</t>
  </si>
  <si>
    <t>Mr. Anthony  Dengler</t>
  </si>
  <si>
    <t>847-540-7070</t>
  </si>
  <si>
    <t>http://www.lz95.net/mss/index.html</t>
  </si>
  <si>
    <t>Seth Paine Elem School</t>
  </si>
  <si>
    <t>Mr. Kevin Olsen</t>
  </si>
  <si>
    <t>847-438-2163</t>
  </si>
  <si>
    <t>http://www.lz95.org/schools/seth_paine_elementary/seth_paine_elementary_school.aspx</t>
  </si>
  <si>
    <t>May Whitney Elem School</t>
  </si>
  <si>
    <t>Mrs. Maria Moreano</t>
  </si>
  <si>
    <t>847-438-2351</t>
  </si>
  <si>
    <t>http://www.lz95.org/mw/index.htm</t>
  </si>
  <si>
    <t>Sarah Adams Elementary School</t>
  </si>
  <si>
    <t>Dr. Colleen Conway</t>
  </si>
  <si>
    <t>847-438-5986</t>
  </si>
  <si>
    <t>http://www.lz95.org/schools/sarah_adams_elementary/sarah_adams_elementary_school.aspx</t>
  </si>
  <si>
    <t>Isaac Fox Elementary School</t>
  </si>
  <si>
    <t>Ms. Katie Kaiser</t>
  </si>
  <si>
    <t>847-540-7020</t>
  </si>
  <si>
    <t>http://www.lz95.org/schools/isaac_fox_elementary/isaac_fox_elementary_school.aspx</t>
  </si>
  <si>
    <t>Spencer Loomis Elementary School</t>
  </si>
  <si>
    <t>Ms. Marie Rothermel</t>
  </si>
  <si>
    <t>847-719-3300</t>
  </si>
  <si>
    <t>http://www.lz95.org/schools/spencer_loomis_elementary/spencer_loomis_elementary_school.aspx</t>
  </si>
  <si>
    <t>Lake Zurich CUSD 95 Young Adult Center</t>
  </si>
  <si>
    <t>Dr. Tanya Guild</t>
  </si>
  <si>
    <t>60047</t>
  </si>
  <si>
    <t>847-726-5600</t>
  </si>
  <si>
    <t>340490960</t>
  </si>
  <si>
    <t>Kildeer Countryside CCSD 96</t>
  </si>
  <si>
    <t>Ms. Kathryn E Sheridan</t>
  </si>
  <si>
    <t>847-459-4260</t>
  </si>
  <si>
    <t>http://www.kcsd96.org</t>
  </si>
  <si>
    <t>Twin Groves Middle School</t>
  </si>
  <si>
    <t>Ms. Jessica Barnes</t>
  </si>
  <si>
    <t>847-821-8946</t>
  </si>
  <si>
    <t>Woodlawn Middle School</t>
  </si>
  <si>
    <t>Mr. Greg Grana</t>
  </si>
  <si>
    <t>847-353-8500</t>
  </si>
  <si>
    <t>Willow Grove Early Learning Center</t>
  </si>
  <si>
    <t>Mrs. Jennifer Smith</t>
  </si>
  <si>
    <t>847-541-3660</t>
  </si>
  <si>
    <t>Kildeer Countryside Elem School</t>
  </si>
  <si>
    <t>Mrs. Karen Cumpata</t>
  </si>
  <si>
    <t>847-634-3243</t>
  </si>
  <si>
    <t>Prairie Elementary School</t>
  </si>
  <si>
    <t>Ms. Lauren Delahanty</t>
  </si>
  <si>
    <t>847-634-3144</t>
  </si>
  <si>
    <t>Country Meadows Elem School</t>
  </si>
  <si>
    <t>Mrs. Asuka Lempke</t>
  </si>
  <si>
    <t>847-353-8600</t>
  </si>
  <si>
    <t>Ivy Hall Elementary School</t>
  </si>
  <si>
    <t>Mr. Michael Senatore</t>
  </si>
  <si>
    <t>847-459-0022</t>
  </si>
  <si>
    <t>340491020</t>
  </si>
  <si>
    <t>Aptakisic-Tripp CCSD 102</t>
  </si>
  <si>
    <t>Dr. Jessica McIntyre</t>
  </si>
  <si>
    <t>847-353-5660</t>
  </si>
  <si>
    <t>http://www.d102.org</t>
  </si>
  <si>
    <t>Aptakisic Junior High School</t>
  </si>
  <si>
    <t>Mrs. Dana Tamez</t>
  </si>
  <si>
    <t>847-353-5506</t>
  </si>
  <si>
    <t>Earl Pritchett School</t>
  </si>
  <si>
    <t>Dr. Matt Moreland</t>
  </si>
  <si>
    <t>847-353-5706</t>
  </si>
  <si>
    <t>Tripp School</t>
  </si>
  <si>
    <t>Mrs. Tina Schenk</t>
  </si>
  <si>
    <t>847-955-3606</t>
  </si>
  <si>
    <t>Meridian School</t>
  </si>
  <si>
    <t>Mr. Greg Michels</t>
  </si>
  <si>
    <t>847-955-3506</t>
  </si>
  <si>
    <t>P,4-5</t>
  </si>
  <si>
    <t>340491030</t>
  </si>
  <si>
    <t>Lincolnshire-Prairieview SD 103</t>
  </si>
  <si>
    <t>Dr. Scott H Warren</t>
  </si>
  <si>
    <t>847-295-4030</t>
  </si>
  <si>
    <t>http://www.d103.org</t>
  </si>
  <si>
    <t>Daniel Wright Jr High School</t>
  </si>
  <si>
    <t>Mrs. Jessica Groncki</t>
  </si>
  <si>
    <t>847-295-1560</t>
  </si>
  <si>
    <t>Laura B Sprague School</t>
  </si>
  <si>
    <t>Mrs. Ann Hofmeier</t>
  </si>
  <si>
    <t>847-945-6665</t>
  </si>
  <si>
    <t>Half Day School</t>
  </si>
  <si>
    <t>Mrs. Jill Mau</t>
  </si>
  <si>
    <t>847-634-6463</t>
  </si>
  <si>
    <t>Lake Co Hulse Detention Center 6-8</t>
  </si>
  <si>
    <t>60061</t>
  </si>
  <si>
    <t>847-377-7800</t>
  </si>
  <si>
    <t>340491060</t>
  </si>
  <si>
    <t>Bannockburn SD 106</t>
  </si>
  <si>
    <t>Dr. Scott Herrmann</t>
  </si>
  <si>
    <t>847-945-5900</t>
  </si>
  <si>
    <t>Bannockburn School</t>
  </si>
  <si>
    <t>Dr. Adam Mihelbergel</t>
  </si>
  <si>
    <t>http://www.bannockburnschool.org</t>
  </si>
  <si>
    <t>340491090</t>
  </si>
  <si>
    <t>Deerfield SD 109</t>
  </si>
  <si>
    <t>Mr. Michael V Simeck</t>
  </si>
  <si>
    <t>847-945-1844</t>
  </si>
  <si>
    <t>http://www.dps109.org</t>
  </si>
  <si>
    <t>Alan B Shepard Middle School</t>
  </si>
  <si>
    <t>Mr. Robert Wegley</t>
  </si>
  <si>
    <t>847-948-0620</t>
  </si>
  <si>
    <t>Charles J Caruso Middle School</t>
  </si>
  <si>
    <t>Mr. Mark Schwarz</t>
  </si>
  <si>
    <t>847-945-8430</t>
  </si>
  <si>
    <t>Mr. Matthew Lombardo</t>
  </si>
  <si>
    <t>847-948-5151</t>
  </si>
  <si>
    <t>Walden Elem School</t>
  </si>
  <si>
    <t>Mrs. Stephanie Strenger</t>
  </si>
  <si>
    <t>847-945-9660</t>
  </si>
  <si>
    <t>Wilmot Elem School</t>
  </si>
  <si>
    <t>Dr. Eileen Brett</t>
  </si>
  <si>
    <t>847-945-1075</t>
  </si>
  <si>
    <t>South Park Elem School</t>
  </si>
  <si>
    <t>Dr. Marcie Faust</t>
  </si>
  <si>
    <t>847-945-5895</t>
  </si>
  <si>
    <t>340491120</t>
  </si>
  <si>
    <t>North Shore SD 112</t>
  </si>
  <si>
    <t>Dr. Michael Lubelfeld</t>
  </si>
  <si>
    <t>224-765-3000</t>
  </si>
  <si>
    <t>http://www.nssd112.org</t>
  </si>
  <si>
    <t>Northwood Middle School</t>
  </si>
  <si>
    <t>Mr. William Kaplan</t>
  </si>
  <si>
    <t>224-765-3600</t>
  </si>
  <si>
    <t>http://www.nssd112.org/northwood</t>
  </si>
  <si>
    <t>Edgewood Middle School</t>
  </si>
  <si>
    <t>Mr. Louis Kotvis</t>
  </si>
  <si>
    <t>224-765-3201</t>
  </si>
  <si>
    <t>http://www.nssd112.org/edgewood</t>
  </si>
  <si>
    <t>Braeside Elem School</t>
  </si>
  <si>
    <t>Ms. Jamie Kahn</t>
  </si>
  <si>
    <t>224-765-3401</t>
  </si>
  <si>
    <t>http://www.nssd112.org/braeside</t>
  </si>
  <si>
    <t>Mr. Anthony Candela</t>
  </si>
  <si>
    <t>224-765-3500</t>
  </si>
  <si>
    <t>http://www.nssd112.org/indiantrail</t>
  </si>
  <si>
    <t>Ravinia Elem School</t>
  </si>
  <si>
    <t>Ms. Courtney Gilkison</t>
  </si>
  <si>
    <t>224-765-3700</t>
  </si>
  <si>
    <t>http://www.nssd112.org/ravinia</t>
  </si>
  <si>
    <t>Mr. Kevin Sauders</t>
  </si>
  <si>
    <t>224-765-3800</t>
  </si>
  <si>
    <t>http://www.nssd112.org/sherwood</t>
  </si>
  <si>
    <t>Red Oak Elem School</t>
  </si>
  <si>
    <t>Ms. Chelsey Maxwell</t>
  </si>
  <si>
    <t>224-765-3750</t>
  </si>
  <si>
    <t>http://www.nssd112.org/redoak</t>
  </si>
  <si>
    <t>Oak Terrace Elem School</t>
  </si>
  <si>
    <t>Dr. Lilli Melamed</t>
  </si>
  <si>
    <t>224-765-3100</t>
  </si>
  <si>
    <t>http://www.nssd112.org/oakterrace</t>
  </si>
  <si>
    <t>Wayne Thomas Elem School</t>
  </si>
  <si>
    <t>Mrs. Arielle Gleicher</t>
  </si>
  <si>
    <t>224-765-3900</t>
  </si>
  <si>
    <t>http://www.nssd112.org/waynethomas</t>
  </si>
  <si>
    <t>340491130</t>
  </si>
  <si>
    <t>Twp HSD 113</t>
  </si>
  <si>
    <t>Dr. Chala Holland</t>
  </si>
  <si>
    <t>224-765-1001</t>
  </si>
  <si>
    <t>http://www.dist113.org</t>
  </si>
  <si>
    <t>Deerfield High School</t>
  </si>
  <si>
    <t>Dr. Kathryn Anderson</t>
  </si>
  <si>
    <t>224-632-3000</t>
  </si>
  <si>
    <t>Highland Park High School</t>
  </si>
  <si>
    <t>Ms. Holly Fleischer</t>
  </si>
  <si>
    <t>224-765-2001</t>
  </si>
  <si>
    <t>340491140</t>
  </si>
  <si>
    <t>Fox Lake GSD 114</t>
  </si>
  <si>
    <t>Mrs. Heather Friziellie</t>
  </si>
  <si>
    <t>847-973-4027</t>
  </si>
  <si>
    <t>http://www.d114.org</t>
  </si>
  <si>
    <t>Stanton School</t>
  </si>
  <si>
    <t>Mr. Jeff Sefcik</t>
  </si>
  <si>
    <t>847-973-4205</t>
  </si>
  <si>
    <t>http://www.foxlake114.org</t>
  </si>
  <si>
    <t>Lotus School</t>
  </si>
  <si>
    <t>Mr. Matt Peters</t>
  </si>
  <si>
    <t>847-973-4105</t>
  </si>
  <si>
    <t>340491150</t>
  </si>
  <si>
    <t>Lake Forest CHSD 115</t>
  </si>
  <si>
    <t>http://lfhs.org</t>
  </si>
  <si>
    <t>Lake Forest High School</t>
  </si>
  <si>
    <t>Dr. Erin Lenart</t>
  </si>
  <si>
    <t>847-234-3600</t>
  </si>
  <si>
    <t>340491160</t>
  </si>
  <si>
    <t>Round Lake CUSD 116</t>
  </si>
  <si>
    <t>Dr. Donn Mendoza</t>
  </si>
  <si>
    <t>847-270-9003</t>
  </si>
  <si>
    <t>http://www.rlas-116.org</t>
  </si>
  <si>
    <t>Round Lake Senior High School</t>
  </si>
  <si>
    <t>Mr. Brian Peterson</t>
  </si>
  <si>
    <t>847-270-9300</t>
  </si>
  <si>
    <t>Round Lake Middle School</t>
  </si>
  <si>
    <t>Mr. John Randolph</t>
  </si>
  <si>
    <t>847-270-9400</t>
  </si>
  <si>
    <t>Magee Middle School</t>
  </si>
  <si>
    <t>Mrs. Brittany Howard</t>
  </si>
  <si>
    <t>847-546-8800</t>
  </si>
  <si>
    <t>Raymond Ellis Elem School</t>
  </si>
  <si>
    <t>Mr. Scott Kubelka</t>
  </si>
  <si>
    <t>847-270-9900</t>
  </si>
  <si>
    <t>Indian Hill Elem School</t>
  </si>
  <si>
    <t>Raymond Porten</t>
  </si>
  <si>
    <t>847-270-9970</t>
  </si>
  <si>
    <t>Round Lake Beach Elem School</t>
  </si>
  <si>
    <t>Ms. Trina Metz</t>
  </si>
  <si>
    <t>847-270-9930</t>
  </si>
  <si>
    <t>W J Murphy Elem School</t>
  </si>
  <si>
    <t>Ms. Sarah Swanson</t>
  </si>
  <si>
    <t>847-270-9950</t>
  </si>
  <si>
    <t>Village Elementary School</t>
  </si>
  <si>
    <t>James Tohme</t>
  </si>
  <si>
    <t>847-270-9470</t>
  </si>
  <si>
    <t>Early Childhood Facility</t>
  </si>
  <si>
    <t>Ms. Sarah Lindh</t>
  </si>
  <si>
    <t>847-270-9920</t>
  </si>
  <si>
    <t>Round Lake Transition Center</t>
  </si>
  <si>
    <t>Ms. Kristy Mikol</t>
  </si>
  <si>
    <t>224-842-2091</t>
  </si>
  <si>
    <t>340491170</t>
  </si>
  <si>
    <t>CHSD 117</t>
  </si>
  <si>
    <t>Dr. Jeff Feucht</t>
  </si>
  <si>
    <t>847-838-7679</t>
  </si>
  <si>
    <t>http://www.chsd117.org</t>
  </si>
  <si>
    <t>Antioch Comm High School</t>
  </si>
  <si>
    <t>Dr. Michael Berrie</t>
  </si>
  <si>
    <t>847-838-7179</t>
  </si>
  <si>
    <t>Lakes Community High School</t>
  </si>
  <si>
    <t>Mrs. Jori Bowen</t>
  </si>
  <si>
    <t>847-838-7100</t>
  </si>
  <si>
    <t>340491180</t>
  </si>
  <si>
    <t>Wauconda CUSD 118</t>
  </si>
  <si>
    <t>Dr. David Wilm</t>
  </si>
  <si>
    <t>847-526-7690</t>
  </si>
  <si>
    <t>http://www.d118.org</t>
  </si>
  <si>
    <t>Wauconda High School</t>
  </si>
  <si>
    <t>Mr. Daniel Nicholas</t>
  </si>
  <si>
    <t>847-526-6611</t>
  </si>
  <si>
    <t>Wauconda Middle School</t>
  </si>
  <si>
    <t>Mr. Daniel Stoller</t>
  </si>
  <si>
    <t>847-526-2122</t>
  </si>
  <si>
    <t>Matthews Middle School</t>
  </si>
  <si>
    <t>Mr. Joshua Peterson</t>
  </si>
  <si>
    <t>847-526-6210</t>
  </si>
  <si>
    <t>Wauconda Grade School</t>
  </si>
  <si>
    <t>Ms. Debra Monroe</t>
  </si>
  <si>
    <t>847-526-6671</t>
  </si>
  <si>
    <t>Robert Crown School</t>
  </si>
  <si>
    <t>Mrs. Karrie Diol</t>
  </si>
  <si>
    <t>847-526-7100</t>
  </si>
  <si>
    <t>Cotton Creek School</t>
  </si>
  <si>
    <t>Mrs. Cherish Dickert</t>
  </si>
  <si>
    <t>847-526-4700</t>
  </si>
  <si>
    <t>340491200</t>
  </si>
  <si>
    <t>Mundelein Cons HSD 120</t>
  </si>
  <si>
    <t>http://www.d120.org</t>
  </si>
  <si>
    <t>Mundelein Cons High School</t>
  </si>
  <si>
    <t>Dr. Alexandria Taylor</t>
  </si>
  <si>
    <t>340491210</t>
  </si>
  <si>
    <t>Warren Twp HSD 121</t>
  </si>
  <si>
    <t>Dr. Daniel Woestman</t>
  </si>
  <si>
    <t>847-548-7144</t>
  </si>
  <si>
    <t>http://www.d121.org</t>
  </si>
  <si>
    <t>Warren Township High School</t>
  </si>
  <si>
    <t>Mr. Rob Parrott</t>
  </si>
  <si>
    <t>847-548-6611</t>
  </si>
  <si>
    <t>340491240</t>
  </si>
  <si>
    <t>Grant CHSD 124</t>
  </si>
  <si>
    <t>Dr. Christine Sefcik</t>
  </si>
  <si>
    <t>847-587-2561</t>
  </si>
  <si>
    <t>http://www.grantbulldogs.org</t>
  </si>
  <si>
    <t>Grant Community High School</t>
  </si>
  <si>
    <t>Mr. Jeremy Schmidt</t>
  </si>
  <si>
    <t>340491250</t>
  </si>
  <si>
    <t>Adlai E Stevenson HSD 125</t>
  </si>
  <si>
    <t>Dr. Eric Twadell</t>
  </si>
  <si>
    <t>847-415-4000</t>
  </si>
  <si>
    <t>http://www.d125.org</t>
  </si>
  <si>
    <t>Adlai E Stevenson High School</t>
  </si>
  <si>
    <t>Mr. Troy Gobble</t>
  </si>
  <si>
    <t>Lake Co Hulse Detention Center 9-12</t>
  </si>
  <si>
    <t>Dennis McMahan</t>
  </si>
  <si>
    <t>340491260</t>
  </si>
  <si>
    <t>Zion-Benton Twp HSD 126</t>
  </si>
  <si>
    <t>Dr. Jesse J Rodriguez</t>
  </si>
  <si>
    <t>847-731-9792</t>
  </si>
  <si>
    <t>http://www.zb126.org</t>
  </si>
  <si>
    <t>Zion-Benton Twnshp Hi Sch</t>
  </si>
  <si>
    <t>Mrs. Bonnie Felske</t>
  </si>
  <si>
    <t>847-731-9303</t>
  </si>
  <si>
    <t>Zion-Benton East High School</t>
  </si>
  <si>
    <t>Mr. Kevin Wiland</t>
  </si>
  <si>
    <t>847-731-9803</t>
  </si>
  <si>
    <t>http://www.ntzb.org</t>
  </si>
  <si>
    <t>340491270</t>
  </si>
  <si>
    <t>Grayslake CHSD 127</t>
  </si>
  <si>
    <t>Dr. Mikkel Storaasli</t>
  </si>
  <si>
    <t>847-986-3400</t>
  </si>
  <si>
    <t>http://www.d127.org</t>
  </si>
  <si>
    <t>Grayslake Central High School</t>
  </si>
  <si>
    <t>Mr. Daniel Landry</t>
  </si>
  <si>
    <t>847-986-3300</t>
  </si>
  <si>
    <t>Grayslake North High School</t>
  </si>
  <si>
    <t>Dr. James Roscoe</t>
  </si>
  <si>
    <t>847-986-3100</t>
  </si>
  <si>
    <t>https://www.d127.org/north</t>
  </si>
  <si>
    <t>340491280</t>
  </si>
  <si>
    <t>CHSD 128</t>
  </si>
  <si>
    <t>Dr. Rebecca L Nelson</t>
  </si>
  <si>
    <t>847-247-4510</t>
  </si>
  <si>
    <t>http://www.d128.org</t>
  </si>
  <si>
    <t>Libertyville High School</t>
  </si>
  <si>
    <t>Dr. Raymond Albin</t>
  </si>
  <si>
    <t>847-327-7000</t>
  </si>
  <si>
    <t>Vernon Hills High School</t>
  </si>
  <si>
    <t>Dr. Jonathan Guillaume</t>
  </si>
  <si>
    <t>847-932-2000</t>
  </si>
  <si>
    <t>District 128 Transition Pathways Center</t>
  </si>
  <si>
    <t>Ms. Christina Steiner</t>
  </si>
  <si>
    <t>847-327-7700</t>
  </si>
  <si>
    <t>340491870</t>
  </si>
  <si>
    <t>North Chicago SD 187</t>
  </si>
  <si>
    <t>Dr. John P Price</t>
  </si>
  <si>
    <t>847-689-8150</t>
  </si>
  <si>
    <t>http://www.d187.org</t>
  </si>
  <si>
    <t>North Chicago Community High Sch</t>
  </si>
  <si>
    <t>Mr. Joseph Parker</t>
  </si>
  <si>
    <t>847-578-7400</t>
  </si>
  <si>
    <t>Neal Math Science Academy</t>
  </si>
  <si>
    <t>Mr. Michael Grenda</t>
  </si>
  <si>
    <t>847-689-6313</t>
  </si>
  <si>
    <t>Forrestal Elem School</t>
  </si>
  <si>
    <t>Ms. Cara Kranz</t>
  </si>
  <si>
    <t>847-689-6310</t>
  </si>
  <si>
    <t>A J Katzenmaier Academy</t>
  </si>
  <si>
    <t>Mrs. Malika Rodgers</t>
  </si>
  <si>
    <t>847-689-6330</t>
  </si>
  <si>
    <t>Evelyn Alexander School</t>
  </si>
  <si>
    <t>Mr. Arturo Abrego</t>
  </si>
  <si>
    <t>847-689-7345</t>
  </si>
  <si>
    <t>LEARN Charter Sch 6 North Chicago Campus</t>
  </si>
  <si>
    <t>Ms. Andrea Groeninger</t>
  </si>
  <si>
    <t>847-377-0600</t>
  </si>
  <si>
    <t>LEARN 10 Charter School</t>
  </si>
  <si>
    <t>Mr. Matthew Larsen</t>
  </si>
  <si>
    <t>847-693-5021</t>
  </si>
  <si>
    <t>Green Bay Early Childhood Center</t>
  </si>
  <si>
    <t>Mrs. Jennifer Sanders</t>
  </si>
  <si>
    <t>847-775-7100</t>
  </si>
  <si>
    <t>340492200</t>
  </si>
  <si>
    <t>Barrington CUSD 220</t>
  </si>
  <si>
    <t>Dr. Craig Winkelman</t>
  </si>
  <si>
    <t>847-381-6300</t>
  </si>
  <si>
    <t>http://www.barrington220.org</t>
  </si>
  <si>
    <t>Barrington High School</t>
  </si>
  <si>
    <t>Mr. Steve McWilliams</t>
  </si>
  <si>
    <t>847-381-1400</t>
  </si>
  <si>
    <t>Barrington Middle Sch Station</t>
  </si>
  <si>
    <t>Chad May</t>
  </si>
  <si>
    <t>847-756-6400</t>
  </si>
  <si>
    <t>Barrington Mdle Sch- Prairie Cmps</t>
  </si>
  <si>
    <t>Mr. Travis Lobbins</t>
  </si>
  <si>
    <t>847-304-3990</t>
  </si>
  <si>
    <t>Countryside Elem School</t>
  </si>
  <si>
    <t>Dr. Micah Korb</t>
  </si>
  <si>
    <t>847-381-1162</t>
  </si>
  <si>
    <t>Hough Street Elem School</t>
  </si>
  <si>
    <t>Ms. Heather Schumacher</t>
  </si>
  <si>
    <t>847-381-1108</t>
  </si>
  <si>
    <t>Sunny Hill Elem School</t>
  </si>
  <si>
    <t>Mr. Anthony Bradburn</t>
  </si>
  <si>
    <t>847-426-4232</t>
  </si>
  <si>
    <t>Grove Avenue Elem School</t>
  </si>
  <si>
    <t>Ms. Kelly Haradon</t>
  </si>
  <si>
    <t>847-381-1888</t>
  </si>
  <si>
    <t>North Barrington Elem School</t>
  </si>
  <si>
    <t>Dr. Lisa West</t>
  </si>
  <si>
    <t>60010</t>
  </si>
  <si>
    <t>847-381-4340</t>
  </si>
  <si>
    <t>Roslyn Road Elem School</t>
  </si>
  <si>
    <t>Mr. Paul Kirk</t>
  </si>
  <si>
    <t>847-381-4148</t>
  </si>
  <si>
    <t>Arnett C Lines Elem School</t>
  </si>
  <si>
    <t>Dr. Kenneth Hyllberg</t>
  </si>
  <si>
    <t>847-381-7850</t>
  </si>
  <si>
    <t>Barbara B Rose Elem School</t>
  </si>
  <si>
    <t>Dr. Cindy Ruesch</t>
  </si>
  <si>
    <t>847-844-1200</t>
  </si>
  <si>
    <t>Barrington Early Learning Center</t>
  </si>
  <si>
    <t>Michelle Acosta</t>
  </si>
  <si>
    <t>224-770-4300</t>
  </si>
  <si>
    <t>340499000</t>
  </si>
  <si>
    <t>Prairie Crossing Charter School</t>
  </si>
  <si>
    <t>Mr. Geoff Deigan</t>
  </si>
  <si>
    <t>847-543-9722</t>
  </si>
  <si>
    <t>http://www.prairiecrossingcharterschool.org</t>
  </si>
  <si>
    <t>Mr. Tony Zamiar</t>
  </si>
  <si>
    <t>340499010</t>
  </si>
  <si>
    <t>LEARN John and Kathy Schreiber Charter School</t>
  </si>
  <si>
    <t>Donna Moore</t>
  </si>
  <si>
    <t>847-377-0690</t>
  </si>
  <si>
    <t>Mrs. Maytee Diez</t>
  </si>
  <si>
    <t>350500010</t>
  </si>
  <si>
    <t>Leland CUSD 1</t>
  </si>
  <si>
    <t>Jodi Moore</t>
  </si>
  <si>
    <t>815-495-3821</t>
  </si>
  <si>
    <t>http://www.leland1.org</t>
  </si>
  <si>
    <t>Leland High School</t>
  </si>
  <si>
    <t>Mr. Christopher Bickel</t>
  </si>
  <si>
    <t>815-495-3231</t>
  </si>
  <si>
    <t>350500020</t>
  </si>
  <si>
    <t>Serena CUSD 2</t>
  </si>
  <si>
    <t>Mr. Richard Faivre</t>
  </si>
  <si>
    <t>815-496-2850</t>
  </si>
  <si>
    <t>http://www.unit2.net</t>
  </si>
  <si>
    <t>Serena High School</t>
  </si>
  <si>
    <t>Mr. Adam Kueltzo</t>
  </si>
  <si>
    <t>815-496-2361</t>
  </si>
  <si>
    <t>Serena Middle School</t>
  </si>
  <si>
    <t>Mr. Chris Bjork</t>
  </si>
  <si>
    <t>815-496-9250</t>
  </si>
  <si>
    <t>Harding Grade School</t>
  </si>
  <si>
    <t>Mrs. Megan Adams</t>
  </si>
  <si>
    <t>815-792-8216</t>
  </si>
  <si>
    <t>Mrs. Ann Hoffmann</t>
  </si>
  <si>
    <t>815-496-2002</t>
  </si>
  <si>
    <t>350500090</t>
  </si>
  <si>
    <t>Earlville CUSD 9</t>
  </si>
  <si>
    <t>Mr. Brian Dukes</t>
  </si>
  <si>
    <t>815-246-8361</t>
  </si>
  <si>
    <t>http://earlville.il.schoolwebpages.com</t>
  </si>
  <si>
    <t>Earlville Jr/Sr High School</t>
  </si>
  <si>
    <t>Ms. Jenette Fruit</t>
  </si>
  <si>
    <t>http://www.earlvillecusd9.org</t>
  </si>
  <si>
    <t>Earlville Elem School</t>
  </si>
  <si>
    <t>Mr. Tyler Bernardoni</t>
  </si>
  <si>
    <t>The Earlville Early Learning Center</t>
  </si>
  <si>
    <t>Jenette Fruit</t>
  </si>
  <si>
    <t>350500175</t>
  </si>
  <si>
    <t>Dimmick Community Consolidated SD #175</t>
  </si>
  <si>
    <t>Mr. Ryan T Linnig</t>
  </si>
  <si>
    <t>815-223-2933</t>
  </si>
  <si>
    <t>Dimmick Comm Cons SD 175</t>
  </si>
  <si>
    <t>Dr. Teri Rossman</t>
  </si>
  <si>
    <t>350500400</t>
  </si>
  <si>
    <t>Streator Twp HSD 40</t>
  </si>
  <si>
    <t>Mr. Scott Cameron</t>
  </si>
  <si>
    <t>815-672-0545</t>
  </si>
  <si>
    <t>http://streatorhs.org</t>
  </si>
  <si>
    <t>Streator Twp High School</t>
  </si>
  <si>
    <t>Mrs. Amy Jo Mascal</t>
  </si>
  <si>
    <t>350500440</t>
  </si>
  <si>
    <t>Streator ESD 44</t>
  </si>
  <si>
    <t>Mrs. Kelli VIrgil</t>
  </si>
  <si>
    <t>815-672-2926</t>
  </si>
  <si>
    <t>http://www.ses44.net</t>
  </si>
  <si>
    <t>Northlawn Jr High School</t>
  </si>
  <si>
    <t>Ms. Karen Brennan</t>
  </si>
  <si>
    <t>815-672-4558</t>
  </si>
  <si>
    <t>http://ses44.net</t>
  </si>
  <si>
    <t>Mr. Steven  Bruck</t>
  </si>
  <si>
    <t>Kimes Elem School</t>
  </si>
  <si>
    <t>Mrs. Heather Ketcham</t>
  </si>
  <si>
    <t>350500650</t>
  </si>
  <si>
    <t>Allen-Otter Creek CCSD 65</t>
  </si>
  <si>
    <t>Dr. Lindsey  Paul</t>
  </si>
  <si>
    <t>815-586-4611</t>
  </si>
  <si>
    <t>http://ransomgradeschool.net</t>
  </si>
  <si>
    <t>Ransom Grade School</t>
  </si>
  <si>
    <t>350500790</t>
  </si>
  <si>
    <t>Tonica CCSD 79</t>
  </si>
  <si>
    <t>Mr. Robert Ketcham</t>
  </si>
  <si>
    <t>815-442-3420</t>
  </si>
  <si>
    <t>http://www.tonicagradeschool.org</t>
  </si>
  <si>
    <t>Tonica Grade School</t>
  </si>
  <si>
    <t>Ms. Holli Rapp</t>
  </si>
  <si>
    <t>350500820</t>
  </si>
  <si>
    <t>Deer Park CCSD 82</t>
  </si>
  <si>
    <t>Mrs. Julie DeFore</t>
  </si>
  <si>
    <t>815-434-6930</t>
  </si>
  <si>
    <t>http://www.deerpark.k12.il.us</t>
  </si>
  <si>
    <t>Deer Park C C Elem School</t>
  </si>
  <si>
    <t>350500950</t>
  </si>
  <si>
    <t>Grand Ridge CCSD 95</t>
  </si>
  <si>
    <t>Mr. Ted Sanders</t>
  </si>
  <si>
    <t>815-249-6225</t>
  </si>
  <si>
    <t>http://www.grgs95.org</t>
  </si>
  <si>
    <t>Grand Ridge School</t>
  </si>
  <si>
    <t>Mr. Terry Ahearn</t>
  </si>
  <si>
    <t>350501200</t>
  </si>
  <si>
    <t>La Salle-Peru Twp HSD 120</t>
  </si>
  <si>
    <t>Dr. Steven R Wrobleski</t>
  </si>
  <si>
    <t>815-223-2373</t>
  </si>
  <si>
    <t>http://www.lphs.net</t>
  </si>
  <si>
    <t>La Salle-Peru Twp High School</t>
  </si>
  <si>
    <t>Mrs. Ingrid Cushing</t>
  </si>
  <si>
    <t>815-223-1721</t>
  </si>
  <si>
    <t>350501220</t>
  </si>
  <si>
    <t>La Salle ESD 122</t>
  </si>
  <si>
    <t>Mr. Brian DeBernardi</t>
  </si>
  <si>
    <t>815-223-0786</t>
  </si>
  <si>
    <t>http://www.lasalleschools.net</t>
  </si>
  <si>
    <t>Dr. Jon Fox</t>
  </si>
  <si>
    <t>Mr. Andrew Johnson</t>
  </si>
  <si>
    <t>350501240</t>
  </si>
  <si>
    <t>Peru ESD 124</t>
  </si>
  <si>
    <t>Mr. Richard J Craven</t>
  </si>
  <si>
    <t>815-223-1111</t>
  </si>
  <si>
    <t>http://www.perued.net</t>
  </si>
  <si>
    <t>Parkside Middle School</t>
  </si>
  <si>
    <t>Brent Ziegler</t>
  </si>
  <si>
    <t>Sara McDonald</t>
  </si>
  <si>
    <t>350501250</t>
  </si>
  <si>
    <t>Oglesby ESD 125</t>
  </si>
  <si>
    <t>Mr. Michael J Pillion</t>
  </si>
  <si>
    <t>815-883-9297</t>
  </si>
  <si>
    <t>http://www.ops125.net</t>
  </si>
  <si>
    <t>Mr. Merritt Burns</t>
  </si>
  <si>
    <t>815-883-3517</t>
  </si>
  <si>
    <t>Mr. Michael Balestri</t>
  </si>
  <si>
    <t>350501400</t>
  </si>
  <si>
    <t>Ottawa Twp HSD 140</t>
  </si>
  <si>
    <t>Dr. Michael Cushing</t>
  </si>
  <si>
    <t>815-433-1323</t>
  </si>
  <si>
    <t>http://www.ottawahigh.com</t>
  </si>
  <si>
    <t>Ottawa Township High School</t>
  </si>
  <si>
    <t>Mr. Patrick Leonard</t>
  </si>
  <si>
    <t>LaSalle Co Detention Center 9-12</t>
  </si>
  <si>
    <t>Mr. Jacob Holland</t>
  </si>
  <si>
    <t>61350</t>
  </si>
  <si>
    <t>815-434-8300</t>
  </si>
  <si>
    <t>350501410</t>
  </si>
  <si>
    <t>Ottawa ESD 141</t>
  </si>
  <si>
    <t>Dr. Michelle Lee</t>
  </si>
  <si>
    <t>815-433-1133</t>
  </si>
  <si>
    <t>http://www.oes141.org</t>
  </si>
  <si>
    <t>Shepherd Middle School</t>
  </si>
  <si>
    <t>Ms. Jessica Larson</t>
  </si>
  <si>
    <t>Mr. Nathaniel  M Pinter</t>
  </si>
  <si>
    <t>815-434-0726</t>
  </si>
  <si>
    <t>Mr. Justin Marxman</t>
  </si>
  <si>
    <t>815-433-1907</t>
  </si>
  <si>
    <t>Ms. Kimberly Hughes</t>
  </si>
  <si>
    <t>815-434-1250</t>
  </si>
  <si>
    <t>Mrs. Carrie Price</t>
  </si>
  <si>
    <t>815-433-3761</t>
  </si>
  <si>
    <t>350501500</t>
  </si>
  <si>
    <t>Marseilles ESD 150</t>
  </si>
  <si>
    <t>Mrs. Brenda Donahue</t>
  </si>
  <si>
    <t>815-554-4338</t>
  </si>
  <si>
    <t>http://mes150.org</t>
  </si>
  <si>
    <t>Marseilles Elementary School</t>
  </si>
  <si>
    <t>Mr. Shawn Collins</t>
  </si>
  <si>
    <t>350501600</t>
  </si>
  <si>
    <t>Seneca Twp HSD 160</t>
  </si>
  <si>
    <t>Mr. Daniel B Stecken</t>
  </si>
  <si>
    <t>815-357-5000</t>
  </si>
  <si>
    <t>http://www.senecahs.org</t>
  </si>
  <si>
    <t>Seneca High School</t>
  </si>
  <si>
    <t>Mr. Mike Coughlin</t>
  </si>
  <si>
    <t>350501700</t>
  </si>
  <si>
    <t>Seneca CCSD 170</t>
  </si>
  <si>
    <t>Mr. Eric Misener</t>
  </si>
  <si>
    <t>815-357-8744</t>
  </si>
  <si>
    <t>http://www.sgs170.org</t>
  </si>
  <si>
    <t>Seneca Elem School South Campus</t>
  </si>
  <si>
    <t>Mr. Shane T Severson</t>
  </si>
  <si>
    <t>Seneca Grade School North Campus</t>
  </si>
  <si>
    <t>Ms. Lynn M McGhee</t>
  </si>
  <si>
    <t>350501850</t>
  </si>
  <si>
    <t>Waltham CCSD 185</t>
  </si>
  <si>
    <t>Mrs. Kristine M Eager</t>
  </si>
  <si>
    <t>815-667-4417</t>
  </si>
  <si>
    <t>http://www.wesd185.org</t>
  </si>
  <si>
    <t>Waltham Elementary School</t>
  </si>
  <si>
    <t>Mrs. Melanie Lukacsy</t>
  </si>
  <si>
    <t>350501950</t>
  </si>
  <si>
    <t>Wallace CCSD 195</t>
  </si>
  <si>
    <t>Mr. Toby Coates</t>
  </si>
  <si>
    <t>815-433-2986</t>
  </si>
  <si>
    <t>http://www.wallacegs.org</t>
  </si>
  <si>
    <t>Wallace Elem School</t>
  </si>
  <si>
    <t>Mrs. Melanie Hart</t>
  </si>
  <si>
    <t>http://www.wallacegradeschool.org/index.htm</t>
  </si>
  <si>
    <t>LaSalle Co Detention Center 6-8</t>
  </si>
  <si>
    <t>Mr. Pat Sweeney</t>
  </si>
  <si>
    <t>350502100</t>
  </si>
  <si>
    <t>Miller Twp CCSD 210</t>
  </si>
  <si>
    <t>Dr. Kristin Heredia</t>
  </si>
  <si>
    <t>815-357-8151</t>
  </si>
  <si>
    <t>http://www.miltonpope.net</t>
  </si>
  <si>
    <t>Milton Pope Elem School</t>
  </si>
  <si>
    <t>350502300</t>
  </si>
  <si>
    <t>Rutland CCSD 230</t>
  </si>
  <si>
    <t>Michael Matteson</t>
  </si>
  <si>
    <t>815-433-2949</t>
  </si>
  <si>
    <t>Rutland Elem School</t>
  </si>
  <si>
    <t>Mr. Tom Jeppson</t>
  </si>
  <si>
    <t>http://www.rutlandgs.org</t>
  </si>
  <si>
    <t>350502800</t>
  </si>
  <si>
    <t>Mendota Twp HSD 280</t>
  </si>
  <si>
    <t>Dr. Denise Aughenbaugh</t>
  </si>
  <si>
    <t>815-539-7446</t>
  </si>
  <si>
    <t>Mendota Twp High School</t>
  </si>
  <si>
    <t>Mr. Joe Masini</t>
  </si>
  <si>
    <t>350502890</t>
  </si>
  <si>
    <t>Mendota CCSD 289</t>
  </si>
  <si>
    <t>Mr. Brad Cox</t>
  </si>
  <si>
    <t>815-539-7631</t>
  </si>
  <si>
    <t>http://www.m289.org</t>
  </si>
  <si>
    <t>Northbrook School</t>
  </si>
  <si>
    <t>Mrs. Paula Daley</t>
  </si>
  <si>
    <t>815-539-6237</t>
  </si>
  <si>
    <t>Mrs. Elyssa Albers</t>
  </si>
  <si>
    <t>815-538-6226</t>
  </si>
  <si>
    <t>Blackstone Elem School</t>
  </si>
  <si>
    <t>Stacy Kelly</t>
  </si>
  <si>
    <t>815-539-6888</t>
  </si>
  <si>
    <t>350504250</t>
  </si>
  <si>
    <t>Lostant CUSD 425</t>
  </si>
  <si>
    <t>815-368-3392</t>
  </si>
  <si>
    <t>http://www.lostantcomets.org</t>
  </si>
  <si>
    <t>Lostant Elem School</t>
  </si>
  <si>
    <t>Mrs. Courtney Klobucher</t>
  </si>
  <si>
    <t>350590050</t>
  </si>
  <si>
    <t>Henry-Senachwine CUSD 5</t>
  </si>
  <si>
    <t>Dr. Michael S Miller</t>
  </si>
  <si>
    <t>309-364-3614</t>
  </si>
  <si>
    <t>http://www.hscusd5.org</t>
  </si>
  <si>
    <t>Henry-Senachwine High School</t>
  </si>
  <si>
    <t>Dr. Jon Hill</t>
  </si>
  <si>
    <t>309-364-2829</t>
  </si>
  <si>
    <t>http://hscud5.org</t>
  </si>
  <si>
    <t>Henry-Senachwine Grade School</t>
  </si>
  <si>
    <t>Mrs. Angela Merboth</t>
  </si>
  <si>
    <t>309-364-2531</t>
  </si>
  <si>
    <t>http://hscusd5.org</t>
  </si>
  <si>
    <t>350590070</t>
  </si>
  <si>
    <t>Midland CUSD 7</t>
  </si>
  <si>
    <t>Mr. Jeremy Gauwitz</t>
  </si>
  <si>
    <t>309-469-2061</t>
  </si>
  <si>
    <t>http://www.midland-7.net</t>
  </si>
  <si>
    <t>Midland High School</t>
  </si>
  <si>
    <t>Mr. Jordan Farris</t>
  </si>
  <si>
    <t>309-463-8009</t>
  </si>
  <si>
    <t>Midland Middle School</t>
  </si>
  <si>
    <t>Mr. Adam Janssen</t>
  </si>
  <si>
    <t>Midland Elementary School</t>
  </si>
  <si>
    <t>Mr. Joe Mintus</t>
  </si>
  <si>
    <t>309-463-8010</t>
  </si>
  <si>
    <t>350785350</t>
  </si>
  <si>
    <t>Putnam County CUSD 535</t>
  </si>
  <si>
    <t>Clayton J Theisinger</t>
  </si>
  <si>
    <t>815-882-2800</t>
  </si>
  <si>
    <t>Putnam County High School</t>
  </si>
  <si>
    <t>Dustin Schrank</t>
  </si>
  <si>
    <t>Putnam County Jr High School</t>
  </si>
  <si>
    <t>Mike Olson</t>
  </si>
  <si>
    <t>Putnam County Elem School</t>
  </si>
  <si>
    <t>Mrs. Courtney Balestri</t>
  </si>
  <si>
    <t>http://pcschools535.org</t>
  </si>
  <si>
    <t>Putnam Co Primary Sch</t>
  </si>
  <si>
    <t>Mrs. Moriah Mott</t>
  </si>
  <si>
    <t>390550010</t>
  </si>
  <si>
    <t>Argenta-Oreana CUSD 1</t>
  </si>
  <si>
    <t>Mr. Damian D Jones</t>
  </si>
  <si>
    <t>217-795-2313</t>
  </si>
  <si>
    <t>http://www.argenta-oreana.org</t>
  </si>
  <si>
    <t>Argenta-Oreana High School</t>
  </si>
  <si>
    <t>Sean German</t>
  </si>
  <si>
    <t>217-795-4821</t>
  </si>
  <si>
    <t>Argenta-Oreana Middle School</t>
  </si>
  <si>
    <t>Mr. Michael Williams</t>
  </si>
  <si>
    <t>217-795-2163</t>
  </si>
  <si>
    <t>Argenta-Oreana Elementary School</t>
  </si>
  <si>
    <t>Mrs. Jacquelynn Rose</t>
  </si>
  <si>
    <t>217-468-2121</t>
  </si>
  <si>
    <t>390550020</t>
  </si>
  <si>
    <t>Maroa Forsyth CUSD 2</t>
  </si>
  <si>
    <t>Mr. Adam Ibbotson</t>
  </si>
  <si>
    <t>217-877-2023</t>
  </si>
  <si>
    <t>http://www.mfschools.net</t>
  </si>
  <si>
    <t>Maroa-Forsyth Senior High Sch</t>
  </si>
  <si>
    <t>Mr. Brice Stewart</t>
  </si>
  <si>
    <t>217-794-3463</t>
  </si>
  <si>
    <t>https://mfhs.mfschools.net/</t>
  </si>
  <si>
    <t>Maroa-Forsyth Middle School</t>
  </si>
  <si>
    <t>Mr. Nathan Sheppard</t>
  </si>
  <si>
    <t>217-794-5115</t>
  </si>
  <si>
    <t>https://mfms.mfschools.net/</t>
  </si>
  <si>
    <t>Maroa-Forsyth Grade School</t>
  </si>
  <si>
    <t>Mrs. Carrie Reynolds</t>
  </si>
  <si>
    <t>https://mfgs.mfschools.net/</t>
  </si>
  <si>
    <t>390550030</t>
  </si>
  <si>
    <t>Mt Zion CUSD 3</t>
  </si>
  <si>
    <t>Dr. Travis Roundcount</t>
  </si>
  <si>
    <t>217-864-2366</t>
  </si>
  <si>
    <t>http://www.mtzschools.org</t>
  </si>
  <si>
    <t>Mt Zion High School</t>
  </si>
  <si>
    <t>Mr. Justin Johnson</t>
  </si>
  <si>
    <t>217-864-2363</t>
  </si>
  <si>
    <t>http://www.mtzion.k12.il.us</t>
  </si>
  <si>
    <t>Mt Zion Jr High School</t>
  </si>
  <si>
    <t>Mrs. Julie Marquardt</t>
  </si>
  <si>
    <t>217-864-2369</t>
  </si>
  <si>
    <t>McGaughey Elem School</t>
  </si>
  <si>
    <t>Mrs. Heather Ethell</t>
  </si>
  <si>
    <t>217-864-2711</t>
  </si>
  <si>
    <t>Mt Zion Elem School</t>
  </si>
  <si>
    <t>Mr. Gary Gruen</t>
  </si>
  <si>
    <t>217-864-3631</t>
  </si>
  <si>
    <t>Mt Zion Intermediate School</t>
  </si>
  <si>
    <t>Mr. Randall Thacker</t>
  </si>
  <si>
    <t>217-864-2921</t>
  </si>
  <si>
    <t>390550090</t>
  </si>
  <si>
    <t>Sangamon Valley CUSD 9</t>
  </si>
  <si>
    <t>Dr. Jonathan D Field</t>
  </si>
  <si>
    <t>62551</t>
  </si>
  <si>
    <t>217-668-2338</t>
  </si>
  <si>
    <t>http://www.sangamonvalley.org</t>
  </si>
  <si>
    <t>Sangamon Valley High School</t>
  </si>
  <si>
    <t>Mrs. Kyline Burge</t>
  </si>
  <si>
    <t>217-668-2392</t>
  </si>
  <si>
    <t>Sangamon Valley Middle School</t>
  </si>
  <si>
    <t>Mr. Jonathan Downing</t>
  </si>
  <si>
    <t>217-486-2241</t>
  </si>
  <si>
    <t>Sangamon Valley Primary School</t>
  </si>
  <si>
    <t>Mrs. Hilda Rice</t>
  </si>
  <si>
    <t>217-963-2621</t>
  </si>
  <si>
    <t>Sangamon Valley Intermediate School</t>
  </si>
  <si>
    <t>Mrs. Kristina Sommer</t>
  </si>
  <si>
    <t>217-486-7521</t>
  </si>
  <si>
    <t>390550110</t>
  </si>
  <si>
    <t>Warrensburg-Latham CUSD 11</t>
  </si>
  <si>
    <t>Mrs. Cheryl L Warner</t>
  </si>
  <si>
    <t>217-672-3514</t>
  </si>
  <si>
    <t>http://wl.k12.il.us</t>
  </si>
  <si>
    <t>Warrensburg-Latham High School</t>
  </si>
  <si>
    <t>Mrs. Allison Nolen</t>
  </si>
  <si>
    <t>217-672-3531</t>
  </si>
  <si>
    <t>Warrensburg-Latham Middle Sch</t>
  </si>
  <si>
    <t>Mr. Paul Hoffman</t>
  </si>
  <si>
    <t>http://www.wl.k12.il.us</t>
  </si>
  <si>
    <t>Warrensburg-Latham Elem Sch</t>
  </si>
  <si>
    <t>Ms. Laura Wentworth</t>
  </si>
  <si>
    <t>217-672-3612</t>
  </si>
  <si>
    <t>390550150</t>
  </si>
  <si>
    <t>Meridian CUSD 15</t>
  </si>
  <si>
    <t>Dr. Shane Gordon</t>
  </si>
  <si>
    <t>217-764-5269</t>
  </si>
  <si>
    <t>http://www.meridianhawks.net</t>
  </si>
  <si>
    <t>Mr. Eric Hurelbrink</t>
  </si>
  <si>
    <t>217-764-5233</t>
  </si>
  <si>
    <t>Meridian Middle School</t>
  </si>
  <si>
    <t>Mrs. Mindy McGuire</t>
  </si>
  <si>
    <t>217-764-3367</t>
  </si>
  <si>
    <t>Meridian Elem School</t>
  </si>
  <si>
    <t>Mrs. Sarah Major</t>
  </si>
  <si>
    <t>217-692-2535</t>
  </si>
  <si>
    <t>390550610</t>
  </si>
  <si>
    <t>Decatur SD 61</t>
  </si>
  <si>
    <t>Dr. Rochelle Clark</t>
  </si>
  <si>
    <t>217-362-3010</t>
  </si>
  <si>
    <t>096</t>
  </si>
  <si>
    <t>http://www.dps61.org</t>
  </si>
  <si>
    <t>Eisenhower High School</t>
  </si>
  <si>
    <t>Dr. Mistie S Rodriguez</t>
  </si>
  <si>
    <t>217-362-3100</t>
  </si>
  <si>
    <t>0038</t>
  </si>
  <si>
    <t>MacArthur High School</t>
  </si>
  <si>
    <t>Mr. Cordell M Ingram</t>
  </si>
  <si>
    <t>217-362-3152</t>
  </si>
  <si>
    <t>1034</t>
  </si>
  <si>
    <t>Stephen Decatur Middle School</t>
  </si>
  <si>
    <t>Mr. Curtiss T Lindsey</t>
  </si>
  <si>
    <t>217-362-3251</t>
  </si>
  <si>
    <t>Dennis Lab School</t>
  </si>
  <si>
    <t>Ms. Kamra Meador</t>
  </si>
  <si>
    <t>217-362-3511</t>
  </si>
  <si>
    <t>Franklin Grove Elem School</t>
  </si>
  <si>
    <t>Mrs. Heather England</t>
  </si>
  <si>
    <t>217-362-3561</t>
  </si>
  <si>
    <t>American Dreamer STEM Academy</t>
  </si>
  <si>
    <t>Ms. Querida Ellis</t>
  </si>
  <si>
    <t>217-362-3380</t>
  </si>
  <si>
    <t>Montessori Academy for Peace</t>
  </si>
  <si>
    <t>Mr. Nathaniel Tallent</t>
  </si>
  <si>
    <t>217-362-3390</t>
  </si>
  <si>
    <t>Muffley Elem School</t>
  </si>
  <si>
    <t>Mrs. Maria Wiggins</t>
  </si>
  <si>
    <t>217-362-3341</t>
  </si>
  <si>
    <t>Parsons Elementary School</t>
  </si>
  <si>
    <t>Ms. Holly L Kitson</t>
  </si>
  <si>
    <t>217-362-3330</t>
  </si>
  <si>
    <t>Robertson Charter School</t>
  </si>
  <si>
    <t>Ms. Niki Fenderson</t>
  </si>
  <si>
    <t>217-428-7072</t>
  </si>
  <si>
    <t>http://www.rcs61.com</t>
  </si>
  <si>
    <t>South Shores Elem School</t>
  </si>
  <si>
    <t>Mrs. Kristi Mullinix</t>
  </si>
  <si>
    <t>217-362-3321</t>
  </si>
  <si>
    <t>Michael E Baum Elem School</t>
  </si>
  <si>
    <t>Mr. Sergio Reyna</t>
  </si>
  <si>
    <t>217-362-3521</t>
  </si>
  <si>
    <t>Johns Hill Magnet School</t>
  </si>
  <si>
    <t>Mrs. Michelle Bonebrake</t>
  </si>
  <si>
    <t>217-362-3350</t>
  </si>
  <si>
    <t>Hope Academy</t>
  </si>
  <si>
    <t>Mrs. Tasia L Burks</t>
  </si>
  <si>
    <t>217-362-3280</t>
  </si>
  <si>
    <t>Pershing Early Learning Center</t>
  </si>
  <si>
    <t>Mrs. Sarah Knuppel</t>
  </si>
  <si>
    <t>217-362-3301</t>
  </si>
  <si>
    <t>Decatur Public Schools Alternative Education</t>
  </si>
  <si>
    <t>Mr. Jared M Lamb</t>
  </si>
  <si>
    <t>217-362-3361</t>
  </si>
  <si>
    <t>390740050</t>
  </si>
  <si>
    <t>Bement CUSD 5</t>
  </si>
  <si>
    <t>Mrs. Mary Vogt</t>
  </si>
  <si>
    <t>217-678-4200</t>
  </si>
  <si>
    <t>http://www.bement.k12.il.us</t>
  </si>
  <si>
    <t>Bement High School</t>
  </si>
  <si>
    <t>Douglas N Kepley</t>
  </si>
  <si>
    <t>Bement Middle School</t>
  </si>
  <si>
    <t>Mr. Doug Kepley</t>
  </si>
  <si>
    <t>Bement Elementary School</t>
  </si>
  <si>
    <t>Mrs. Christy Sweet</t>
  </si>
  <si>
    <t>390740250</t>
  </si>
  <si>
    <t>Monticello CUSD 25</t>
  </si>
  <si>
    <t>Adam Clapp</t>
  </si>
  <si>
    <t>217-762-8511</t>
  </si>
  <si>
    <t>http://www.sages.us</t>
  </si>
  <si>
    <t>Monticello High School</t>
  </si>
  <si>
    <t>Mr. Travis Courson</t>
  </si>
  <si>
    <t>Monticello Middle School</t>
  </si>
  <si>
    <t>Mr. Mark Hughes</t>
  </si>
  <si>
    <t>White Heath Elem School</t>
  </si>
  <si>
    <t>Mrs. Maggie Woodham</t>
  </si>
  <si>
    <t>Washington School</t>
  </si>
  <si>
    <t>Mrs. Amanda Ryder</t>
  </si>
  <si>
    <t>390740570</t>
  </si>
  <si>
    <t>Deland-Weldon CUSD 57</t>
  </si>
  <si>
    <t>Dr. Michael Tresnak</t>
  </si>
  <si>
    <t>309-928-7691</t>
  </si>
  <si>
    <t>http://www.dwschools.org</t>
  </si>
  <si>
    <t>Deland-Weldon High School</t>
  </si>
  <si>
    <t>Mr. Matt Goldman</t>
  </si>
  <si>
    <t>Deland-Weldon Middle School</t>
  </si>
  <si>
    <t>Deland-Weldon Elem School</t>
  </si>
  <si>
    <t>Ms. Jill Collins</t>
  </si>
  <si>
    <t>390741000</t>
  </si>
  <si>
    <t>Cerro Gordo CUSD 100</t>
  </si>
  <si>
    <t>Dr. Emily Weidner</t>
  </si>
  <si>
    <t>217-763-5221</t>
  </si>
  <si>
    <t>http://www.cgbroncos.org</t>
  </si>
  <si>
    <t>Cerro Gordo Jr and Sr High School</t>
  </si>
  <si>
    <t>Mr. Brandon Willard</t>
  </si>
  <si>
    <t>217-763-2711</t>
  </si>
  <si>
    <t>Cerro Gordo Elem School</t>
  </si>
  <si>
    <t>Mrs. Jodi Neaveill</t>
  </si>
  <si>
    <t>217-763-2551</t>
  </si>
  <si>
    <t>400070400</t>
  </si>
  <si>
    <t>Calhoun CUSD 40</t>
  </si>
  <si>
    <t>Mrs. Lori Young</t>
  </si>
  <si>
    <t>618-576-2722</t>
  </si>
  <si>
    <t>http://www.calhoun.k12.il.us</t>
  </si>
  <si>
    <t>Calhoun High School</t>
  </si>
  <si>
    <t>Mrs. Christie Lorsbach</t>
  </si>
  <si>
    <t>618-576-2229</t>
  </si>
  <si>
    <t>Calhoun Elementary/ Jr High Sch</t>
  </si>
  <si>
    <t>Mrs. Jean Heil</t>
  </si>
  <si>
    <t>618-576-2341</t>
  </si>
  <si>
    <t>400070420</t>
  </si>
  <si>
    <t>Brussels CUSD 42</t>
  </si>
  <si>
    <t>Dr. Nancy Bitner</t>
  </si>
  <si>
    <t>618-883-2131</t>
  </si>
  <si>
    <t>http://www.brussels42.net</t>
  </si>
  <si>
    <t>Brussels High School</t>
  </si>
  <si>
    <t>Mrs. Pam Long</t>
  </si>
  <si>
    <t>Brussels Grade School</t>
  </si>
  <si>
    <t>400310010</t>
  </si>
  <si>
    <t>Carrollton CUSD 1</t>
  </si>
  <si>
    <t>Mr. Jason Bauer</t>
  </si>
  <si>
    <t>217-942-5314</t>
  </si>
  <si>
    <t>http://www.c-hawks.net</t>
  </si>
  <si>
    <t>Carrollton High School</t>
  </si>
  <si>
    <t>Ms. Leslee Frazier</t>
  </si>
  <si>
    <t>217-942-6913</t>
  </si>
  <si>
    <t>Carrollton Grade School</t>
  </si>
  <si>
    <t>Mrs. Natalie Frye</t>
  </si>
  <si>
    <t>217-942-6831</t>
  </si>
  <si>
    <t>400310030</t>
  </si>
  <si>
    <t>North Greene CUSD 3</t>
  </si>
  <si>
    <t>Mrs. Jaclyn Kuchy</t>
  </si>
  <si>
    <t>217-374-2842</t>
  </si>
  <si>
    <t>http://www.northgreene.com</t>
  </si>
  <si>
    <t>North Greene Jr/Sr High Sch</t>
  </si>
  <si>
    <t>Mr. Brett Berry</t>
  </si>
  <si>
    <t>217-374-2131</t>
  </si>
  <si>
    <t>North Greene Elem</t>
  </si>
  <si>
    <t>Samantha S Bushnell</t>
  </si>
  <si>
    <t>217-589-4623</t>
  </si>
  <si>
    <t>400310100</t>
  </si>
  <si>
    <t>Greenfield CUSD 10</t>
  </si>
  <si>
    <t>Mr. Andy Stumpf</t>
  </si>
  <si>
    <t>217-368-2447</t>
  </si>
  <si>
    <t>http://www.greenfieldschools.org</t>
  </si>
  <si>
    <t>Greenfield High School</t>
  </si>
  <si>
    <t>Mrs. Beth Bettis</t>
  </si>
  <si>
    <t>217-368-2219</t>
  </si>
  <si>
    <t>Greenfield Elem School</t>
  </si>
  <si>
    <t>Mr. Jeremy Lansaw</t>
  </si>
  <si>
    <t>217-368-2551</t>
  </si>
  <si>
    <t>400421000</t>
  </si>
  <si>
    <t>Jersey CUSD 100</t>
  </si>
  <si>
    <t>Mr. Brad Tuttle</t>
  </si>
  <si>
    <t>618-498-5561</t>
  </si>
  <si>
    <t>http://www.jersey100.org</t>
  </si>
  <si>
    <t>Jersey Comm High School</t>
  </si>
  <si>
    <t>Mr. Thomas Leslie</t>
  </si>
  <si>
    <t>Jersey Community Middle School</t>
  </si>
  <si>
    <t>Ms. Niki Egelhoff</t>
  </si>
  <si>
    <t>618-498-5527</t>
  </si>
  <si>
    <t>5-7</t>
  </si>
  <si>
    <t>Grafton Elem School</t>
  </si>
  <si>
    <t>Mrs. Mindy Woelfel</t>
  </si>
  <si>
    <t>618-786-3388</t>
  </si>
  <si>
    <t>Jerseyville East Elem School</t>
  </si>
  <si>
    <t>Mrs. Kimberly Anderson</t>
  </si>
  <si>
    <t>618-498-3814</t>
  </si>
  <si>
    <t>Jerseyville West Elem School</t>
  </si>
  <si>
    <t>Mrs. Kristie Hurley</t>
  </si>
  <si>
    <t>618-498-4313</t>
  </si>
  <si>
    <t>Jersey Community Alternative Program (JCAP)</t>
  </si>
  <si>
    <t>Nick Crnokrak</t>
  </si>
  <si>
    <t>618-498-6803</t>
  </si>
  <si>
    <t>400560010</t>
  </si>
  <si>
    <t>Carlinville CUSD 1</t>
  </si>
  <si>
    <t>Dr. Becky Schuchman</t>
  </si>
  <si>
    <t>217-854-9823</t>
  </si>
  <si>
    <t>http://www.cusd1.com</t>
  </si>
  <si>
    <t>Carlinville High School</t>
  </si>
  <si>
    <t>Dr. Danley Killam</t>
  </si>
  <si>
    <t>217-854-3104</t>
  </si>
  <si>
    <t>http://high.cusd1.com/</t>
  </si>
  <si>
    <t>Carlinville Middle School</t>
  </si>
  <si>
    <t>217-854-3106</t>
  </si>
  <si>
    <t>http://middle.cusd1.com/</t>
  </si>
  <si>
    <t>Carlinville Primary School</t>
  </si>
  <si>
    <t>Mrs. Stephanie Vacca</t>
  </si>
  <si>
    <t>217-854-9849</t>
  </si>
  <si>
    <t>http://primary.cusd1.com/</t>
  </si>
  <si>
    <t>Carlinville Intermediate School</t>
  </si>
  <si>
    <t>Roy Kulenkamp</t>
  </si>
  <si>
    <t>217-854-9523</t>
  </si>
  <si>
    <t>http://intermediate.cusd1.com</t>
  </si>
  <si>
    <t>400560020</t>
  </si>
  <si>
    <t>Northwestern CUSD 2</t>
  </si>
  <si>
    <t>Mr. Patrick Bowman</t>
  </si>
  <si>
    <t>217-436-2210</t>
  </si>
  <si>
    <t>http://www.northwestern.k12.il.us</t>
  </si>
  <si>
    <t>Northwestern High School</t>
  </si>
  <si>
    <t>Mrs. Heather Haley</t>
  </si>
  <si>
    <t>217-436-2011</t>
  </si>
  <si>
    <t>Northwestern Jr High School</t>
  </si>
  <si>
    <t>Northwestern Elem School</t>
  </si>
  <si>
    <t>217-436-2442</t>
  </si>
  <si>
    <t>400560050</t>
  </si>
  <si>
    <t>Mount Olive CUSD 5</t>
  </si>
  <si>
    <t>Stephanie M Cann</t>
  </si>
  <si>
    <t>217-999-7831</t>
  </si>
  <si>
    <t>http://mtoliveschools.org</t>
  </si>
  <si>
    <t>Mt Olive High School</t>
  </si>
  <si>
    <t>Mr. Josh Martin</t>
  </si>
  <si>
    <t>217-999-4231</t>
  </si>
  <si>
    <t>http://www.mtoliveschools.org</t>
  </si>
  <si>
    <t>Mt Olive Elementary School</t>
  </si>
  <si>
    <t>Mrs. Karrie Scheller</t>
  </si>
  <si>
    <t>217-999-4241</t>
  </si>
  <si>
    <t>400560060</t>
  </si>
  <si>
    <t>Staunton CUSD 6</t>
  </si>
  <si>
    <t>Mr. Brett Allen</t>
  </si>
  <si>
    <t>618-635-2962</t>
  </si>
  <si>
    <t>http://www.stauntonschools.org</t>
  </si>
  <si>
    <t>Staunton High School</t>
  </si>
  <si>
    <t>Ms. Carrie Griffith</t>
  </si>
  <si>
    <t>618-635-3838</t>
  </si>
  <si>
    <t>Staunton Jr High School</t>
  </si>
  <si>
    <t>Mr. Ryan Pirok</t>
  </si>
  <si>
    <t>618-635-3831</t>
  </si>
  <si>
    <t>Staunton Elem School</t>
  </si>
  <si>
    <t>Ms. Rachel Davis</t>
  </si>
  <si>
    <t>400560070</t>
  </si>
  <si>
    <t>Gillespie CUSD 7</t>
  </si>
  <si>
    <t>Mr. Robert S Owsley</t>
  </si>
  <si>
    <t>217-839-2464</t>
  </si>
  <si>
    <t>http://www.gcusd7.org</t>
  </si>
  <si>
    <t>Gillespie High School</t>
  </si>
  <si>
    <t>Mrs. Jill C Rosentreter</t>
  </si>
  <si>
    <t>217-839-2114</t>
  </si>
  <si>
    <t>http://www.joomla.gcusd7.org</t>
  </si>
  <si>
    <t>Gillespie Middle School</t>
  </si>
  <si>
    <t>Mr. Patrick McGinthy</t>
  </si>
  <si>
    <t>217-839-2116</t>
  </si>
  <si>
    <t>http://www.joomla.gcusd7.org/</t>
  </si>
  <si>
    <t>Ben-Gil Elementary School</t>
  </si>
  <si>
    <t>Mrs. Angela Sandretto</t>
  </si>
  <si>
    <t>217-839-4828</t>
  </si>
  <si>
    <t>400560080</t>
  </si>
  <si>
    <t>Bunker Hill CUSD 8</t>
  </si>
  <si>
    <t>Dr. Todd Dugan</t>
  </si>
  <si>
    <t>618-585-3116</t>
  </si>
  <si>
    <t>http://www.bhcusd.org</t>
  </si>
  <si>
    <t>Bunker Hill High School</t>
  </si>
  <si>
    <t>Mr. Matt Smith</t>
  </si>
  <si>
    <t>618-585-3232</t>
  </si>
  <si>
    <t>Wolf Ridge Education Center</t>
  </si>
  <si>
    <t>Mrs. Shonda M Ronen</t>
  </si>
  <si>
    <t>618-585-4831</t>
  </si>
  <si>
    <t>400560090</t>
  </si>
  <si>
    <t>Southwestern CUSD 9</t>
  </si>
  <si>
    <t>Dr. Kevin Bowman</t>
  </si>
  <si>
    <t>618-372-3813</t>
  </si>
  <si>
    <t>http://www.piasabirds.net</t>
  </si>
  <si>
    <t>Southwestern High School</t>
  </si>
  <si>
    <t>Mr. Mark Bearley</t>
  </si>
  <si>
    <t>http://www.piasabirds.net/highschool</t>
  </si>
  <si>
    <t>Southwestern Middle School</t>
  </si>
  <si>
    <t>Mrs. Shannon Bowman</t>
  </si>
  <si>
    <t>Medora Intermediate School</t>
  </si>
  <si>
    <t>Mr. Jon Baumberger</t>
  </si>
  <si>
    <t>Shipman Elem School</t>
  </si>
  <si>
    <t>Mrs. Rhonda Wooldridge</t>
  </si>
  <si>
    <t>Brighton North Primary School</t>
  </si>
  <si>
    <t>Mrs. Kimberly Reed</t>
  </si>
  <si>
    <t>400560340</t>
  </si>
  <si>
    <t>North Mac CUSD 34</t>
  </si>
  <si>
    <t>Mr. Kyle Hacke</t>
  </si>
  <si>
    <t>217-627-2915</t>
  </si>
  <si>
    <t>http://www.northmacschools.org</t>
  </si>
  <si>
    <t>North Mac High School</t>
  </si>
  <si>
    <t>Mr. Nicholas Troutwine</t>
  </si>
  <si>
    <t>217-965-4127</t>
  </si>
  <si>
    <t>North Mac Middle School</t>
  </si>
  <si>
    <t>Mr. John Downs</t>
  </si>
  <si>
    <t>217-627-2136</t>
  </si>
  <si>
    <t>North Mac Intermediate</t>
  </si>
  <si>
    <t>Ms. Randi Anderson</t>
  </si>
  <si>
    <t>217-627-2419</t>
  </si>
  <si>
    <t>https://www.northmacschools.org/</t>
  </si>
  <si>
    <t>North Mac Elementary</t>
  </si>
  <si>
    <t>Mrs. Debra Poffinbarger</t>
  </si>
  <si>
    <t>217-965-5424</t>
  </si>
  <si>
    <t>410570010</t>
  </si>
  <si>
    <t>Roxana CUSD 1</t>
  </si>
  <si>
    <t>Mrs. Debra Kreutztrager</t>
  </si>
  <si>
    <t>618-254-7541</t>
  </si>
  <si>
    <t>111</t>
  </si>
  <si>
    <t>http://www.rcusd.org</t>
  </si>
  <si>
    <t>Roxana Sr High School</t>
  </si>
  <si>
    <t>Mr. Jason Dandurand</t>
  </si>
  <si>
    <t>618-254-7553</t>
  </si>
  <si>
    <t>Roxana Junior High School</t>
  </si>
  <si>
    <t>Mr. David Oestreich</t>
  </si>
  <si>
    <t>618-254-7561</t>
  </si>
  <si>
    <t>Mr. Michael Chad Ambuehl</t>
  </si>
  <si>
    <t>618-254-7594</t>
  </si>
  <si>
    <t>South Primary School</t>
  </si>
  <si>
    <t>Mrs. Corby Gates</t>
  </si>
  <si>
    <t>618-254-7591</t>
  </si>
  <si>
    <t>410570020</t>
  </si>
  <si>
    <t>Triad CUSD 2</t>
  </si>
  <si>
    <t>Dr. Jason Henderson</t>
  </si>
  <si>
    <t>618-667-5400</t>
  </si>
  <si>
    <t>https://www.tcusd2.org</t>
  </si>
  <si>
    <t>Triad High School</t>
  </si>
  <si>
    <t>Mrs. Kelli Barbour</t>
  </si>
  <si>
    <t>618-667-5409</t>
  </si>
  <si>
    <t>https://triadhs.tcusd2.org/</t>
  </si>
  <si>
    <t>Triad Middle School</t>
  </si>
  <si>
    <t>Mrs. Brooke Wiemers</t>
  </si>
  <si>
    <t>618-644-5511</t>
  </si>
  <si>
    <t>https://triadms.tcusd2.org/</t>
  </si>
  <si>
    <t>Marine Elem School</t>
  </si>
  <si>
    <t>Mr. Christopher Schomber</t>
  </si>
  <si>
    <t>618-667-5404</t>
  </si>
  <si>
    <t>https://marine.tcusd2.org/</t>
  </si>
  <si>
    <t>Silver Creek Elementary</t>
  </si>
  <si>
    <t>Mr. Michael Speer</t>
  </si>
  <si>
    <t>618-667-5403</t>
  </si>
  <si>
    <t>https://silvercreek.tcusd2.org/</t>
  </si>
  <si>
    <t>St Jacob Elem School</t>
  </si>
  <si>
    <t>Mrs. Cynthia Langston</t>
  </si>
  <si>
    <t>618-644-2541</t>
  </si>
  <si>
    <t>https://stjacob.tcusd2.org/</t>
  </si>
  <si>
    <t>C A Henning School</t>
  </si>
  <si>
    <t>Mrs. Colleen Kremitzki</t>
  </si>
  <si>
    <t>618-667-5401</t>
  </si>
  <si>
    <t>https://henning.tcusd2.org/</t>
  </si>
  <si>
    <t>410570030</t>
  </si>
  <si>
    <t>Venice CUSD 3</t>
  </si>
  <si>
    <t>Dr. Cynthia Tolbert</t>
  </si>
  <si>
    <t>618-274-7953</t>
  </si>
  <si>
    <t>113</t>
  </si>
  <si>
    <t>57</t>
  </si>
  <si>
    <t>http://www.venice.k12.il.us</t>
  </si>
  <si>
    <t>Venice Elem School</t>
  </si>
  <si>
    <t>Ms. Jeanna Outerbridge</t>
  </si>
  <si>
    <t>112</t>
  </si>
  <si>
    <t>410570050</t>
  </si>
  <si>
    <t>Highland CUSD 5</t>
  </si>
  <si>
    <t>Mr. Michael S Sutton</t>
  </si>
  <si>
    <t>618-654-2106</t>
  </si>
  <si>
    <t>http://www.highlandcusd5.org</t>
  </si>
  <si>
    <t>Highland High School</t>
  </si>
  <si>
    <t>Mr. Caleb  Houchins</t>
  </si>
  <si>
    <t>618-654-7131</t>
  </si>
  <si>
    <t>http://www.highlandcusd5.org/hhs</t>
  </si>
  <si>
    <t>Ms. Elizabeth Weder</t>
  </si>
  <si>
    <t>618-651-8800</t>
  </si>
  <si>
    <t>http://www.highlandcusd5.org/hms</t>
  </si>
  <si>
    <t>Highland Primary School</t>
  </si>
  <si>
    <t>Mrs. Julie Korte</t>
  </si>
  <si>
    <t>618-654-2108</t>
  </si>
  <si>
    <t>http://www.highlandcusd5.org/hp</t>
  </si>
  <si>
    <t>Alhambra Primary School</t>
  </si>
  <si>
    <t>Mrs. Susan Schaefer Kronk</t>
  </si>
  <si>
    <t>618-488-2200</t>
  </si>
  <si>
    <t>http://www.highlandcusd5.org/ae</t>
  </si>
  <si>
    <t>Grantfork Upper Elementary Sch</t>
  </si>
  <si>
    <t>618-675-2200</t>
  </si>
  <si>
    <t>http://www.highlandcusd5.org/ge</t>
  </si>
  <si>
    <t>Highland Elementary  School</t>
  </si>
  <si>
    <t>Mrs. Lori L Miscik</t>
  </si>
  <si>
    <t>http://www.highlandcusd5.org/hue</t>
  </si>
  <si>
    <t>410570070</t>
  </si>
  <si>
    <t>Edwardsville CUSD 7</t>
  </si>
  <si>
    <t>Dr. Patrick Shelton</t>
  </si>
  <si>
    <t>618-656-1182</t>
  </si>
  <si>
    <t>Edwardsville High School</t>
  </si>
  <si>
    <t>Mr. Alex Fox</t>
  </si>
  <si>
    <t>618-656-7100</t>
  </si>
  <si>
    <t>http://www.ecusd7.org/ehs</t>
  </si>
  <si>
    <t>Liberty Middle School</t>
  </si>
  <si>
    <t>Mrs. Melissa Edwards</t>
  </si>
  <si>
    <t>618-655-6800</t>
  </si>
  <si>
    <t>http://www.ecusd7.org/liberty</t>
  </si>
  <si>
    <t>Mr. Michael Cory</t>
  </si>
  <si>
    <t>618-656-0485</t>
  </si>
  <si>
    <t>http://www.ecusd7.org/lincoln/</t>
  </si>
  <si>
    <t>Columbus Elem School</t>
  </si>
  <si>
    <t>Mr. Cole Kringlen</t>
  </si>
  <si>
    <t>618-656-5167</t>
  </si>
  <si>
    <t>http://www.ecusd7.org/columbus</t>
  </si>
  <si>
    <t>LeClaire Elem School</t>
  </si>
  <si>
    <t>Mr. Donald Gunter III</t>
  </si>
  <si>
    <t>618-656-3825</t>
  </si>
  <si>
    <t>Worden Elementary School</t>
  </si>
  <si>
    <t>Ms. Dana Bivens</t>
  </si>
  <si>
    <t>618-692-7442</t>
  </si>
  <si>
    <t>Glen Carbon Elem School</t>
  </si>
  <si>
    <t>Mrs. Laura Rogers</t>
  </si>
  <si>
    <t>618-692-7460</t>
  </si>
  <si>
    <t>N O Nelson Elem School</t>
  </si>
  <si>
    <t>Ms. Debbie Reid</t>
  </si>
  <si>
    <t>618-656-8480</t>
  </si>
  <si>
    <t>Hamel Elementary School</t>
  </si>
  <si>
    <t>Mr. Matt Sidarous</t>
  </si>
  <si>
    <t>618-692-7444</t>
  </si>
  <si>
    <t>http://www.ecusd7.org/hamel</t>
  </si>
  <si>
    <t>Midway School</t>
  </si>
  <si>
    <t>618-692-7446</t>
  </si>
  <si>
    <t>http://www.ecusd7.org/midway</t>
  </si>
  <si>
    <t>Woodland Elementary School</t>
  </si>
  <si>
    <t>Dr. Andy Williams</t>
  </si>
  <si>
    <t>618-692-8791</t>
  </si>
  <si>
    <t>Goshen Elementary</t>
  </si>
  <si>
    <t>Mr. Curt Schumacher</t>
  </si>
  <si>
    <t>618-655-6250</t>
  </si>
  <si>
    <t>Albert Cassens Elementary</t>
  </si>
  <si>
    <t>Katie BevisONeal</t>
  </si>
  <si>
    <t>618-655-6150</t>
  </si>
  <si>
    <t>District 7 Alternative School</t>
  </si>
  <si>
    <t>618-692-7466</t>
  </si>
  <si>
    <t>http://www.ecusd7.org/alt</t>
  </si>
  <si>
    <t>Madison Co Detention Center</t>
  </si>
  <si>
    <t>Jon Volkmar</t>
  </si>
  <si>
    <t>618-692-1002</t>
  </si>
  <si>
    <t>410570080</t>
  </si>
  <si>
    <t>Bethalto CUSD 8</t>
  </si>
  <si>
    <t>Dr. Jill Griffin</t>
  </si>
  <si>
    <t>618-377-7200</t>
  </si>
  <si>
    <t>http://www.bethalto.org</t>
  </si>
  <si>
    <t>Civic Memorial High School</t>
  </si>
  <si>
    <t>Mr. Justin Newell</t>
  </si>
  <si>
    <t>618-377-7220</t>
  </si>
  <si>
    <t>Wilbur Trimpe Middle School</t>
  </si>
  <si>
    <t>Mr. Laura Gipson</t>
  </si>
  <si>
    <t>618-377-7240</t>
  </si>
  <si>
    <t>Bethalto East Primary School</t>
  </si>
  <si>
    <t>Mrs. Christine Pavlinek</t>
  </si>
  <si>
    <t>618-377-7250</t>
  </si>
  <si>
    <t>Meadowbrook Intermediate Sch</t>
  </si>
  <si>
    <t>Mrs. Shelby Norris</t>
  </si>
  <si>
    <t>618-377-7270</t>
  </si>
  <si>
    <t>Parkside Primary School</t>
  </si>
  <si>
    <t>Mr. Aaron Kilpatrick</t>
  </si>
  <si>
    <t>618-377-4100</t>
  </si>
  <si>
    <t>410570090</t>
  </si>
  <si>
    <t>Granite City CUSD 9</t>
  </si>
  <si>
    <t>Mr. Donald Harris</t>
  </si>
  <si>
    <t>618-451-5800</t>
  </si>
  <si>
    <t>http://www.gcsd9.net</t>
  </si>
  <si>
    <t>Granite City High School</t>
  </si>
  <si>
    <t>Mr. Tim McChristian</t>
  </si>
  <si>
    <t>62040</t>
  </si>
  <si>
    <t>618-451-5808</t>
  </si>
  <si>
    <t>Coolidge Junior High Sch</t>
  </si>
  <si>
    <t>Mr. Patrick Curry</t>
  </si>
  <si>
    <t>618-451-5826</t>
  </si>
  <si>
    <t>Frohardt Elem School</t>
  </si>
  <si>
    <t>Mrs. Julie Matarelli</t>
  </si>
  <si>
    <t>618-451-5821</t>
  </si>
  <si>
    <t>Maryville Elem School</t>
  </si>
  <si>
    <t>Dr. Liz Niepert</t>
  </si>
  <si>
    <t>618-931-2044</t>
  </si>
  <si>
    <t>Mitchell Elementary School</t>
  </si>
  <si>
    <t>Mrs. Jody Batson</t>
  </si>
  <si>
    <t>618-931-0057</t>
  </si>
  <si>
    <t>Mrs. Ann Wilson</t>
  </si>
  <si>
    <t>618-451-5817</t>
  </si>
  <si>
    <t>Prather Elementary School</t>
  </si>
  <si>
    <t>Mrs. Genie Bratten</t>
  </si>
  <si>
    <t>618-931-5700</t>
  </si>
  <si>
    <t>Grigsby Intermediate School</t>
  </si>
  <si>
    <t>Mr. Steve Mathes</t>
  </si>
  <si>
    <t>618-931-5544</t>
  </si>
  <si>
    <t>Lake School</t>
  </si>
  <si>
    <t>Mr. Mike Dowdy</t>
  </si>
  <si>
    <t>410570100</t>
  </si>
  <si>
    <t>Collinsville CUSD 10</t>
  </si>
  <si>
    <t>Dr. Mark B Skertich</t>
  </si>
  <si>
    <t>618-346-6350</t>
  </si>
  <si>
    <t>http://www.kahoks.org</t>
  </si>
  <si>
    <t>Collinsville High School</t>
  </si>
  <si>
    <t>Dr. Dan Toberman</t>
  </si>
  <si>
    <t>618-343-6140</t>
  </si>
  <si>
    <t>Collinsville Middle School</t>
  </si>
  <si>
    <t>Mr. Brad Snow</t>
  </si>
  <si>
    <t>618-343-2100</t>
  </si>
  <si>
    <t>Webster Elementary School</t>
  </si>
  <si>
    <t>Ms. Alison Schumacher</t>
  </si>
  <si>
    <t>618-346-6301</t>
  </si>
  <si>
    <t>Caseyville Elementary School</t>
  </si>
  <si>
    <t>Mrs. Chelsea Clark</t>
  </si>
  <si>
    <t>618-346-6205</t>
  </si>
  <si>
    <t>http://www.kahoks.org/schools/index.html?lp_parent=65</t>
  </si>
  <si>
    <t>Kreitner Elem School</t>
  </si>
  <si>
    <t>Dr. Kari Daugherty</t>
  </si>
  <si>
    <t>618-346-6213</t>
  </si>
  <si>
    <t>John A Renfro Elementary School</t>
  </si>
  <si>
    <t>Mrs. Laura Bauer</t>
  </si>
  <si>
    <t>618-346-6266</t>
  </si>
  <si>
    <t>http://renfro.kahoks.org/</t>
  </si>
  <si>
    <t>Summit Elementary School</t>
  </si>
  <si>
    <t>Mrs. Stephanie Pulse</t>
  </si>
  <si>
    <t>618-346-6222</t>
  </si>
  <si>
    <t>http://www.kahoks.org/schools/index.html?lp_parent=74</t>
  </si>
  <si>
    <t>Mr. Doug Kirk</t>
  </si>
  <si>
    <t>618-346-6261</t>
  </si>
  <si>
    <t>Twin Echo Elem School</t>
  </si>
  <si>
    <t>Dr. Julie Haake</t>
  </si>
  <si>
    <t>618-346-6227</t>
  </si>
  <si>
    <t>Dorris Intermediate Sch</t>
  </si>
  <si>
    <t>Mr. Kevin Stirnaman</t>
  </si>
  <si>
    <t>618-346-6311</t>
  </si>
  <si>
    <t>http://www.cusd.kahoks.org</t>
  </si>
  <si>
    <t>Hollywood Heights</t>
  </si>
  <si>
    <t>Mrs. Tara Glynn</t>
  </si>
  <si>
    <t>410570110</t>
  </si>
  <si>
    <t>Alton CUSD 11</t>
  </si>
  <si>
    <t>Mrs. Elaine Kane</t>
  </si>
  <si>
    <t>618-474-2600</t>
  </si>
  <si>
    <t>http://altonschools.org</t>
  </si>
  <si>
    <t>Alton High School</t>
  </si>
  <si>
    <t>Mrs. Stacie Franke</t>
  </si>
  <si>
    <t>618-474-2700</t>
  </si>
  <si>
    <t>http://altonschools.org/schools/ahs/index.html</t>
  </si>
  <si>
    <t>Alton Middle School</t>
  </si>
  <si>
    <t>Dr. Brian Saenz</t>
  </si>
  <si>
    <t>618-474-2200</t>
  </si>
  <si>
    <t>http://altonschools.org/schools/ams/index.html</t>
  </si>
  <si>
    <t>Eunice Smith Elem School</t>
  </si>
  <si>
    <t>Ms. Jody Meggos</t>
  </si>
  <si>
    <t>618-463-2077</t>
  </si>
  <si>
    <t>http://altonschools.org/schools/eunices/index.html</t>
  </si>
  <si>
    <t>Gilson Brown Elem School</t>
  </si>
  <si>
    <t>Mrs. JoAnne Curvey</t>
  </si>
  <si>
    <t>618-463-2175</t>
  </si>
  <si>
    <t>http://altonschools.org/schools/gilsonb/index.html</t>
  </si>
  <si>
    <t>Lewis &amp; Clark Elem School</t>
  </si>
  <si>
    <t>Mrs. Latasha LeFlore-Porter</t>
  </si>
  <si>
    <t>618-463-2177</t>
  </si>
  <si>
    <t>http://altonschools.org/schools/lewisclark/index.html</t>
  </si>
  <si>
    <t>Lovejoy Elem School</t>
  </si>
  <si>
    <t>Mr. John Ducey</t>
  </si>
  <si>
    <t>618-463-2057</t>
  </si>
  <si>
    <t>http://altonschools.org/schools/lovejoy/index.html</t>
  </si>
  <si>
    <t>Mr. TaRael Kee</t>
  </si>
  <si>
    <t>618-463-2134</t>
  </si>
  <si>
    <t>http://altonschools.org/schools/west/index.html</t>
  </si>
  <si>
    <t>Mrs. Lanea DeConcini</t>
  </si>
  <si>
    <t>618-463-2130</t>
  </si>
  <si>
    <t>http://altonschools.org/schools/east/index.html</t>
  </si>
  <si>
    <t>Mrs. Lisa Harris</t>
  </si>
  <si>
    <t>618-463-2171</t>
  </si>
  <si>
    <t>http://altonschools.org/schools/north/index.html</t>
  </si>
  <si>
    <t>Mrs. Cynthia Schuenke</t>
  </si>
  <si>
    <t>618-463-2166</t>
  </si>
  <si>
    <t>http://altonschools.org/schools/earlychildhood/index.html</t>
  </si>
  <si>
    <t>Mark Twain</t>
  </si>
  <si>
    <t>Ms. Tarah Rottman</t>
  </si>
  <si>
    <t>618-463-2063</t>
  </si>
  <si>
    <t>http://altonschools.org/schools/mac/index.html</t>
  </si>
  <si>
    <t>410570120</t>
  </si>
  <si>
    <t>Madison CUSD 12</t>
  </si>
  <si>
    <t>Dr. Andrew P Reinking</t>
  </si>
  <si>
    <t>618-877-1712</t>
  </si>
  <si>
    <t>http://www.madisoncusd12.org</t>
  </si>
  <si>
    <t>Madison Senior High School</t>
  </si>
  <si>
    <t>Mrs. Terrien  Fennoy</t>
  </si>
  <si>
    <t>Mrs. Terrien Fennoy</t>
  </si>
  <si>
    <t>Bernard Long Elem School</t>
  </si>
  <si>
    <t>Mr. Raynard Nicholson</t>
  </si>
  <si>
    <t>Madison Student Support Center</t>
  </si>
  <si>
    <t>410570130</t>
  </si>
  <si>
    <t>East Alton SD 13</t>
  </si>
  <si>
    <t>Ms. Nancy Werden</t>
  </si>
  <si>
    <t>618-433-2051</t>
  </si>
  <si>
    <t>http://www.easd13.org</t>
  </si>
  <si>
    <t>East Alton Middle School</t>
  </si>
  <si>
    <t>Mr. Ryan McGowen</t>
  </si>
  <si>
    <t>618-433-2201</t>
  </si>
  <si>
    <t>Eastwood Elem School</t>
  </si>
  <si>
    <t>Mrs. Ashley Lowe</t>
  </si>
  <si>
    <t>618-433-2101</t>
  </si>
  <si>
    <t>Mrs. Stacey Egan</t>
  </si>
  <si>
    <t>618-433-2001</t>
  </si>
  <si>
    <t>410570140</t>
  </si>
  <si>
    <t>East Alton-Wood River CHSD 14</t>
  </si>
  <si>
    <t>Mr. Timothy Rob Miller</t>
  </si>
  <si>
    <t>618-254-3151</t>
  </si>
  <si>
    <t>http://www.eawr.org</t>
  </si>
  <si>
    <t>East Alton-Wood River High Sch</t>
  </si>
  <si>
    <t>Mrs. Leigh Robinson</t>
  </si>
  <si>
    <t>410570150</t>
  </si>
  <si>
    <t>Wood River-Hartford ESD 15</t>
  </si>
  <si>
    <t>Dr. Patrick Anderson</t>
  </si>
  <si>
    <t>618-254-0607</t>
  </si>
  <si>
    <t>http://www.wrh15.org</t>
  </si>
  <si>
    <t>Lewis-Clark Jr High School</t>
  </si>
  <si>
    <t>Mrs. Radena Lemmon</t>
  </si>
  <si>
    <t>618-254-4355</t>
  </si>
  <si>
    <t>Lewis-Clark Elem School</t>
  </si>
  <si>
    <t>Ms. Jill Christeson</t>
  </si>
  <si>
    <t>618-254-4354</t>
  </si>
  <si>
    <t>Hartford Elem School</t>
  </si>
  <si>
    <t>Mrs. Natalie Bouillon</t>
  </si>
  <si>
    <t>618-254-9814</t>
  </si>
  <si>
    <t>440630020</t>
  </si>
  <si>
    <t>Nippersink SD 2</t>
  </si>
  <si>
    <t>Dr. Tom Lind</t>
  </si>
  <si>
    <t>815-678-6863</t>
  </si>
  <si>
    <t>http://www.nippersinkdistrict2.org</t>
  </si>
  <si>
    <t>Nippersink Middle School</t>
  </si>
  <si>
    <t>Mr. Brandon Creason</t>
  </si>
  <si>
    <t>815-678-7129</t>
  </si>
  <si>
    <t>Richmond Grade School</t>
  </si>
  <si>
    <t>Ms. Laura Taubery</t>
  </si>
  <si>
    <t>815-678-4717</t>
  </si>
  <si>
    <t>Spring Grove Elementary School</t>
  </si>
  <si>
    <t>Mr. Chris Pittman</t>
  </si>
  <si>
    <t>815-675-2342</t>
  </si>
  <si>
    <t>440630030</t>
  </si>
  <si>
    <t>Fox River Grove Cons SD 3</t>
  </si>
  <si>
    <t>Dr. Matt Mayer</t>
  </si>
  <si>
    <t>847-516-5100</t>
  </si>
  <si>
    <t>http://www.dist3.org</t>
  </si>
  <si>
    <t>Fox River Grove Middle School</t>
  </si>
  <si>
    <t>Mrs. Jessica McKenzie</t>
  </si>
  <si>
    <t>847-516-5105</t>
  </si>
  <si>
    <t>Algonquin Road Elem School</t>
  </si>
  <si>
    <t>Mr. Scott Walton</t>
  </si>
  <si>
    <t>847-516-5101</t>
  </si>
  <si>
    <t>440630120</t>
  </si>
  <si>
    <t>Johnsburg CUSD 12</t>
  </si>
  <si>
    <t>Dr. Daniel Johnson</t>
  </si>
  <si>
    <t>815-385-6916</t>
  </si>
  <si>
    <t>http://www.johnsburg12.org</t>
  </si>
  <si>
    <t>Johnsburg High School</t>
  </si>
  <si>
    <t>Mr. Kevin Shelton</t>
  </si>
  <si>
    <t>815-385-9233</t>
  </si>
  <si>
    <t>Johnsburg Jr High School</t>
  </si>
  <si>
    <t>Dr. Jamie Pearce</t>
  </si>
  <si>
    <t>815-385-6210</t>
  </si>
  <si>
    <t>Johnsburg Elementary School</t>
  </si>
  <si>
    <t>Dr. Bridget Belcastro</t>
  </si>
  <si>
    <t>60051</t>
  </si>
  <si>
    <t>815-385-3731</t>
  </si>
  <si>
    <t>Ringwood School Primary Ctr</t>
  </si>
  <si>
    <t>Mrs. Karla Reinhardt</t>
  </si>
  <si>
    <t>815-728-0459</t>
  </si>
  <si>
    <t>440630150</t>
  </si>
  <si>
    <t>McHenry CCSD 15</t>
  </si>
  <si>
    <t>Dr. Josh Reitz</t>
  </si>
  <si>
    <t>779-244-1000</t>
  </si>
  <si>
    <t>http://www.d15.org</t>
  </si>
  <si>
    <t>McHenry Middle School</t>
  </si>
  <si>
    <t>Dr. Michael Glover</t>
  </si>
  <si>
    <t>779-244-1600</t>
  </si>
  <si>
    <t>Parkland School</t>
  </si>
  <si>
    <t>Mr. Michael Adams</t>
  </si>
  <si>
    <t>779-244-1700</t>
  </si>
  <si>
    <t>Chauncey H Duker School</t>
  </si>
  <si>
    <t>Mrs. Lindsay Weber</t>
  </si>
  <si>
    <t>779-244-1100</t>
  </si>
  <si>
    <t>Mrs. Michelle Reinhardt</t>
  </si>
  <si>
    <t>779-244-1200</t>
  </si>
  <si>
    <t>Hilltop Elem School</t>
  </si>
  <si>
    <t>Mrs. Christine Brown</t>
  </si>
  <si>
    <t>779-244-1300</t>
  </si>
  <si>
    <t>Landmark Elem School</t>
  </si>
  <si>
    <t>Mrs. Margaret Carey</t>
  </si>
  <si>
    <t>779-244-1800</t>
  </si>
  <si>
    <t>Valley View Elem School</t>
  </si>
  <si>
    <t>Mrs. Amanda Cohn</t>
  </si>
  <si>
    <t>779-244-1500</t>
  </si>
  <si>
    <t>Riverwood Elementary School</t>
  </si>
  <si>
    <t>Mrs. Kristen Cannon</t>
  </si>
  <si>
    <t>779-244-1400</t>
  </si>
  <si>
    <t>Edgebrook Early Childhood Center</t>
  </si>
  <si>
    <t>Mrs. Donna Haage</t>
  </si>
  <si>
    <t>440630180</t>
  </si>
  <si>
    <t>Riley CCSD 18</t>
  </si>
  <si>
    <t>Mr. Jason Grey</t>
  </si>
  <si>
    <t>815-568-8637</t>
  </si>
  <si>
    <t>http://riley18.org</t>
  </si>
  <si>
    <t>Riley Comm Cons School</t>
  </si>
  <si>
    <t>Mr. Frank Vicari</t>
  </si>
  <si>
    <t>440630190</t>
  </si>
  <si>
    <t>Alden Hebron SD 19</t>
  </si>
  <si>
    <t>Mrs. Tiffany Elswick</t>
  </si>
  <si>
    <t>815-648-2442</t>
  </si>
  <si>
    <t>http://www.alden-hebron.org</t>
  </si>
  <si>
    <t>Alden-Hebron High School</t>
  </si>
  <si>
    <t>Mr. Aaron Butler</t>
  </si>
  <si>
    <t>Alden-Hebron Middle School</t>
  </si>
  <si>
    <t>Alden Hebron Elem School</t>
  </si>
  <si>
    <t>Mr. Eric Slocum</t>
  </si>
  <si>
    <t>440630260</t>
  </si>
  <si>
    <t>Cary CCSD 26</t>
  </si>
  <si>
    <t>Dr. Brandon White</t>
  </si>
  <si>
    <t>224-357-5100</t>
  </si>
  <si>
    <t>http://www.cary26.org</t>
  </si>
  <si>
    <t>Cary Jr High School</t>
  </si>
  <si>
    <t>Dr. Kimberly Qualls</t>
  </si>
  <si>
    <t>224-357-5150</t>
  </si>
  <si>
    <t>Briargate Elem School</t>
  </si>
  <si>
    <t>Mr. Chad Nass</t>
  </si>
  <si>
    <t>224-357-5250</t>
  </si>
  <si>
    <t>Three Oaks School</t>
  </si>
  <si>
    <t>Mr. Kyle Block</t>
  </si>
  <si>
    <t>224-357-5450</t>
  </si>
  <si>
    <t>Deer Path Elem School</t>
  </si>
  <si>
    <t>Mr. Thom Gippert</t>
  </si>
  <si>
    <t>224-357-5350</t>
  </si>
  <si>
    <t>Oak Knoll Early Childhood Center</t>
  </si>
  <si>
    <t>Ms. Lisa Baker</t>
  </si>
  <si>
    <t>224-357-5550</t>
  </si>
  <si>
    <t>440630360</t>
  </si>
  <si>
    <t>Harrison SD 36</t>
  </si>
  <si>
    <t>Dr. Susan Wings</t>
  </si>
  <si>
    <t>815-653-2311</t>
  </si>
  <si>
    <t>http://www.hsd36.org</t>
  </si>
  <si>
    <t>Harrison Elem School</t>
  </si>
  <si>
    <t>Mrs. Christy Brown</t>
  </si>
  <si>
    <t>440630460</t>
  </si>
  <si>
    <t>Prairie Grove CSD 46</t>
  </si>
  <si>
    <t>Dr. John Bute</t>
  </si>
  <si>
    <t>815-459-3023</t>
  </si>
  <si>
    <t>http://www.dist46.org</t>
  </si>
  <si>
    <t>Prairie Grove Junior High School</t>
  </si>
  <si>
    <t>Mrs. Nicole Motl</t>
  </si>
  <si>
    <t>815-459-3557</t>
  </si>
  <si>
    <t>Prairie Grove Elem School</t>
  </si>
  <si>
    <t>Ms. Martha Maggiore</t>
  </si>
  <si>
    <t>440630470</t>
  </si>
  <si>
    <t>Crystal Lake CCSD 47</t>
  </si>
  <si>
    <t>Dr. Kathy J Hinz</t>
  </si>
  <si>
    <t>815-788-5000</t>
  </si>
  <si>
    <t>http://www.d47.org</t>
  </si>
  <si>
    <t>Lundahl Middle School</t>
  </si>
  <si>
    <t>Ms. Angela Compere</t>
  </si>
  <si>
    <t>815-459-5971</t>
  </si>
  <si>
    <t>http://www.d47.org/lms</t>
  </si>
  <si>
    <t>Hannah Beardsley Middle School</t>
  </si>
  <si>
    <t>Mrs. Carrie Turman</t>
  </si>
  <si>
    <t>815-477-5897</t>
  </si>
  <si>
    <t>Richard F Bernotas Middle Sch</t>
  </si>
  <si>
    <t>Ms. Kellie R Marks</t>
  </si>
  <si>
    <t>815-459-9210</t>
  </si>
  <si>
    <t>http://www.d47.org/rbm</t>
  </si>
  <si>
    <t>Canterbury Elem School</t>
  </si>
  <si>
    <t>Ms. Stacy Graff</t>
  </si>
  <si>
    <t>815-459-8180</t>
  </si>
  <si>
    <t>http://www.d47.org/can</t>
  </si>
  <si>
    <t>Husmann Elem School</t>
  </si>
  <si>
    <t>Mr. Guy M Sromek</t>
  </si>
  <si>
    <t>815-459-7114</t>
  </si>
  <si>
    <t>http://www.d47.org/hus</t>
  </si>
  <si>
    <t>Coventry Elem School</t>
  </si>
  <si>
    <t>Mr. Matthew Grubbs</t>
  </si>
  <si>
    <t>815-459-4231</t>
  </si>
  <si>
    <t>http://www.d47.org/cov</t>
  </si>
  <si>
    <t>Ms. Michelle Barrett</t>
  </si>
  <si>
    <t>815-459-0122</t>
  </si>
  <si>
    <t>http://www.d47.org/nor</t>
  </si>
  <si>
    <t>Ms. Rachael Alt</t>
  </si>
  <si>
    <t>815-459-1143</t>
  </si>
  <si>
    <t>http://www.d47.org/sou</t>
  </si>
  <si>
    <t>Ms. Beth Klinsky</t>
  </si>
  <si>
    <t>815-459-2749</t>
  </si>
  <si>
    <t>http://www.d47.org/wes</t>
  </si>
  <si>
    <t>Indian Prairie Elem School</t>
  </si>
  <si>
    <t>Ms. Jodie Moss</t>
  </si>
  <si>
    <t>815-459-2124</t>
  </si>
  <si>
    <t>http://www.d47.org/ips</t>
  </si>
  <si>
    <t>Woods Creek Elementary School</t>
  </si>
  <si>
    <t>Dr. Amy Marks</t>
  </si>
  <si>
    <t>815-356-2720</t>
  </si>
  <si>
    <t>http://www.d47.org/wds</t>
  </si>
  <si>
    <t>Glacier Ridge Elementary School</t>
  </si>
  <si>
    <t>Dr. Anastasia Gruper</t>
  </si>
  <si>
    <t>815-477-5518</t>
  </si>
  <si>
    <t>http://www.d47.org/grs</t>
  </si>
  <si>
    <t>Glacier Ridge Prek</t>
  </si>
  <si>
    <t>815-788-3100</t>
  </si>
  <si>
    <t>http://www.d47.org./e</t>
  </si>
  <si>
    <t>440630500</t>
  </si>
  <si>
    <t>Harvard CUSD 50</t>
  </si>
  <si>
    <t>Dr. Corey Tafoya</t>
  </si>
  <si>
    <t>815-943-4022</t>
  </si>
  <si>
    <t>http://www.cusd50.org</t>
  </si>
  <si>
    <t>Harvard High School</t>
  </si>
  <si>
    <t>Mr. Carl Hobbs</t>
  </si>
  <si>
    <t>815-943-6461</t>
  </si>
  <si>
    <t>Harvard Jr High School</t>
  </si>
  <si>
    <t>Mr. Tom Cardamone</t>
  </si>
  <si>
    <t>815-943-6466</t>
  </si>
  <si>
    <t>Dr. Rebecca  Adams</t>
  </si>
  <si>
    <t>815-943-6464</t>
  </si>
  <si>
    <t>Crosby Elem Sch</t>
  </si>
  <si>
    <t>Ms. Natalie Cowley</t>
  </si>
  <si>
    <t>Maggie Binz</t>
  </si>
  <si>
    <t>815-943-6367</t>
  </si>
  <si>
    <t>http://cusd50.org</t>
  </si>
  <si>
    <t>440631540</t>
  </si>
  <si>
    <t>Marengo CHSD 154</t>
  </si>
  <si>
    <t>Mr. David Engelbrecht</t>
  </si>
  <si>
    <t>815-568-6511</t>
  </si>
  <si>
    <t>Marengo High School</t>
  </si>
  <si>
    <t>Mr. Jason R Mullens</t>
  </si>
  <si>
    <t>http://www.mchs154.org</t>
  </si>
  <si>
    <t>440631550</t>
  </si>
  <si>
    <t>CHSD 155</t>
  </si>
  <si>
    <t>Dr. Neil Lesinski</t>
  </si>
  <si>
    <t>815-455-8500</t>
  </si>
  <si>
    <t>Crystal Lake Central High School</t>
  </si>
  <si>
    <t>Mr. Carson Sterchi</t>
  </si>
  <si>
    <t>815-459-2505</t>
  </si>
  <si>
    <t>Cary-Grove Community High School</t>
  </si>
  <si>
    <t>Ms. Rebecca Saffert</t>
  </si>
  <si>
    <t>847-639-3825</t>
  </si>
  <si>
    <t>Crystal Lake South High School</t>
  </si>
  <si>
    <t>Ms. Kimberly Bromley</t>
  </si>
  <si>
    <t>815-455-3860</t>
  </si>
  <si>
    <t>http://ww2.d155.org/cls/default.aspx</t>
  </si>
  <si>
    <t>Prairie Ridge High School</t>
  </si>
  <si>
    <t>Dr. Steve Koch</t>
  </si>
  <si>
    <t>815-479-0404</t>
  </si>
  <si>
    <t>http://ww2.d155.org/pr/default.aspx</t>
  </si>
  <si>
    <t>Haber Oaks Campus</t>
  </si>
  <si>
    <t>Julie Duncan</t>
  </si>
  <si>
    <t>815-893-5300</t>
  </si>
  <si>
    <t>440631560</t>
  </si>
  <si>
    <t>McHenry CHSD 156</t>
  </si>
  <si>
    <t>Dr. Ryan McTague</t>
  </si>
  <si>
    <t>815-759-2022</t>
  </si>
  <si>
    <t>http://www.dist156.org</t>
  </si>
  <si>
    <t>McHenry Community High School</t>
  </si>
  <si>
    <t>Dr. Jeff Prickett</t>
  </si>
  <si>
    <t>815-759-5514</t>
  </si>
  <si>
    <t>440631570</t>
  </si>
  <si>
    <t>Richmond-Burton CHSD 157</t>
  </si>
  <si>
    <t>815-678-4242</t>
  </si>
  <si>
    <t>http://www.rbchs.com</t>
  </si>
  <si>
    <t>Richmond-Burton High School</t>
  </si>
  <si>
    <t>Mr. Michael  Baird</t>
  </si>
  <si>
    <t>440631580</t>
  </si>
  <si>
    <t>Huntley Community School District 158</t>
  </si>
  <si>
    <t>Ms. Jessica Lombard</t>
  </si>
  <si>
    <t>847-659-6158</t>
  </si>
  <si>
    <t>http://huntley158.org</t>
  </si>
  <si>
    <t>Huntley High School</t>
  </si>
  <si>
    <t>Dr. Marcus Belin</t>
  </si>
  <si>
    <t>847-659-6600</t>
  </si>
  <si>
    <t>Heineman Middle School</t>
  </si>
  <si>
    <t>Mr. Andy Gibbs</t>
  </si>
  <si>
    <t>847-659-4300</t>
  </si>
  <si>
    <t>Marlowe Middle School</t>
  </si>
  <si>
    <t>Ms. Dana Halper</t>
  </si>
  <si>
    <t>847-659-4700</t>
  </si>
  <si>
    <t>Chesak Elementary School</t>
  </si>
  <si>
    <t>Ms. Roshaunda Henson</t>
  </si>
  <si>
    <t>847-659-5700</t>
  </si>
  <si>
    <t>http://www.district158.org</t>
  </si>
  <si>
    <t>Leggee Elementary School</t>
  </si>
  <si>
    <t>Mr. Scott Iddings</t>
  </si>
  <si>
    <t>847-659-6200</t>
  </si>
  <si>
    <t>Martin Elementary School</t>
  </si>
  <si>
    <t>Mrs. Michele Happold</t>
  </si>
  <si>
    <t>847-659-5300</t>
  </si>
  <si>
    <t>Mackeben Elementary School</t>
  </si>
  <si>
    <t>Mrs. Marcie Marzullo</t>
  </si>
  <si>
    <t>847-659-3400</t>
  </si>
  <si>
    <t>Conley Elementary School</t>
  </si>
  <si>
    <t>Mrs. Katie Surjan</t>
  </si>
  <si>
    <t>847-659-3700</t>
  </si>
  <si>
    <t>District 158 Early Childhood Center</t>
  </si>
  <si>
    <t>Dr. Sheryl Pauwels</t>
  </si>
  <si>
    <t>847-659-5400</t>
  </si>
  <si>
    <t>440631650</t>
  </si>
  <si>
    <t>Marengo-Union E Cons D 165</t>
  </si>
  <si>
    <t>Dr. Lea Damisch</t>
  </si>
  <si>
    <t>815-568-8323</t>
  </si>
  <si>
    <t>http://marengo165.org</t>
  </si>
  <si>
    <t>Marengo Comm Middle School</t>
  </si>
  <si>
    <t>Mrs. Jennifer Arreola</t>
  </si>
  <si>
    <t>815-568-5720</t>
  </si>
  <si>
    <t>Locust Elem School</t>
  </si>
  <si>
    <t>Mrs. Suellen Lopez</t>
  </si>
  <si>
    <t>815-568-7632</t>
  </si>
  <si>
    <t>Ulysses S Grant Intermediate Sch</t>
  </si>
  <si>
    <t>Mrs. Renee Schermerhorn</t>
  </si>
  <si>
    <t>440632000</t>
  </si>
  <si>
    <t>Woodstock CUSD 200</t>
  </si>
  <si>
    <t>Dr. Michael Moan</t>
  </si>
  <si>
    <t>815-337-5406</t>
  </si>
  <si>
    <t>http://www.woodstockschools.org</t>
  </si>
  <si>
    <t>Woodstock High School</t>
  </si>
  <si>
    <t>Dr. Art Vallicelli</t>
  </si>
  <si>
    <t>815-338-4370</t>
  </si>
  <si>
    <t>http://whs.woodstockschools.org/</t>
  </si>
  <si>
    <t>Woodstock North High School</t>
  </si>
  <si>
    <t>Mr. Joshua Segura</t>
  </si>
  <si>
    <t>815-334-2100</t>
  </si>
  <si>
    <t>http://wnhs.woodstockschools.org/</t>
  </si>
  <si>
    <t>Mrs. Bethany Hall</t>
  </si>
  <si>
    <t>815-338-4900</t>
  </si>
  <si>
    <t>http://northwood.woodstockschools.org/</t>
  </si>
  <si>
    <t>Creekside Middle School</t>
  </si>
  <si>
    <t>Mr. Ryan Doyle</t>
  </si>
  <si>
    <t>815-337-5200</t>
  </si>
  <si>
    <t>http://creekside.woodstockschools.org/</t>
  </si>
  <si>
    <t>Dean Street Elem School</t>
  </si>
  <si>
    <t>Mr. Maria Galera</t>
  </si>
  <si>
    <t>815-338-1133</t>
  </si>
  <si>
    <t>http://dean.woodstockschools.org/</t>
  </si>
  <si>
    <t>Mrs. Julie Smith</t>
  </si>
  <si>
    <t>815-648-2606</t>
  </si>
  <si>
    <t>http://greenwood.woodstockschools.org/</t>
  </si>
  <si>
    <t>Westwood Elem School</t>
  </si>
  <si>
    <t>Mr. Ryan Hart</t>
  </si>
  <si>
    <t>815-337-8173</t>
  </si>
  <si>
    <t>http://westwood.woodstockschools.org/</t>
  </si>
  <si>
    <t>Olson Elementary School</t>
  </si>
  <si>
    <t>Ms. Jennifer Malecke</t>
  </si>
  <si>
    <t>815-338-0473</t>
  </si>
  <si>
    <t>http://olson.woodstockschools.org/</t>
  </si>
  <si>
    <t>Mary Endres Elementary School</t>
  </si>
  <si>
    <t>Ms. Christina Ruiz</t>
  </si>
  <si>
    <t>815-337-8177</t>
  </si>
  <si>
    <t>http://endres.woodstockschools.org/</t>
  </si>
  <si>
    <t>Verda Dierzen Early Learning Ctr</t>
  </si>
  <si>
    <t>Ms. Tricia Bogott</t>
  </si>
  <si>
    <t>815-338-8883</t>
  </si>
  <si>
    <t>http://dierzen.woodstockschools.org/</t>
  </si>
  <si>
    <t>Prairiewood Elem Sch</t>
  </si>
  <si>
    <t>Ms. Nicole Kunde</t>
  </si>
  <si>
    <t>815-337-5300</t>
  </si>
  <si>
    <t>http://prairiewood.woodstockschools.org/</t>
  </si>
  <si>
    <t>Clay Academy</t>
  </si>
  <si>
    <t>Mr. Daniel Palombit</t>
  </si>
  <si>
    <t>815-337-2529</t>
  </si>
  <si>
    <t>http://clay.woodstockschools.org/</t>
  </si>
  <si>
    <t>450670030</t>
  </si>
  <si>
    <t>Valmeyer CUSD 3</t>
  </si>
  <si>
    <t>Mr. Eric Frankford</t>
  </si>
  <si>
    <t>618-935-2100</t>
  </si>
  <si>
    <t>Valmeyer High School</t>
  </si>
  <si>
    <t>http://www.valmeyerk12.org</t>
  </si>
  <si>
    <t>Valmeyer Jr High</t>
  </si>
  <si>
    <t>Mrs. Teena Riechmann</t>
  </si>
  <si>
    <t>618-939-2100</t>
  </si>
  <si>
    <t>Valmeyer Elementary School</t>
  </si>
  <si>
    <t>450670040</t>
  </si>
  <si>
    <t>Columbia CUSD 4</t>
  </si>
  <si>
    <t>Mr. Christopher Grode</t>
  </si>
  <si>
    <t>618-281-4772</t>
  </si>
  <si>
    <t>http://www.columbia4.org</t>
  </si>
  <si>
    <t>Columbia High School</t>
  </si>
  <si>
    <t>Mr. Brian Reeves</t>
  </si>
  <si>
    <t>618-281-5001</t>
  </si>
  <si>
    <t>https://www.columbia4.org/</t>
  </si>
  <si>
    <t>Columbia Middle School</t>
  </si>
  <si>
    <t>Mrs. Dawn Mueller</t>
  </si>
  <si>
    <t>618-281-4993</t>
  </si>
  <si>
    <t>Mr. Robert Dugan</t>
  </si>
  <si>
    <t>618-281-4997</t>
  </si>
  <si>
    <t>Eagleview Elementary School</t>
  </si>
  <si>
    <t>Mrs. Erica Venne</t>
  </si>
  <si>
    <t>618-281-4995</t>
  </si>
  <si>
    <t>450670050</t>
  </si>
  <si>
    <t>Waterloo CUSD 5</t>
  </si>
  <si>
    <t>Mr. Brian D Charron</t>
  </si>
  <si>
    <t>618-939-3453</t>
  </si>
  <si>
    <t>http://www.wcusd5.net</t>
  </si>
  <si>
    <t>Waterloo High School</t>
  </si>
  <si>
    <t>Tim McDermott</t>
  </si>
  <si>
    <t>618-939-3455</t>
  </si>
  <si>
    <t>Waterloo Junior High School</t>
  </si>
  <si>
    <t>Nicholas Schwartz</t>
  </si>
  <si>
    <t>618-939-3457</t>
  </si>
  <si>
    <t>W J Zahnow Elem School</t>
  </si>
  <si>
    <t>Justin Imm</t>
  </si>
  <si>
    <t>618-939-3458</t>
  </si>
  <si>
    <t>Brian Smith</t>
  </si>
  <si>
    <t>618-939-3454</t>
  </si>
  <si>
    <t>Gardner Elementary School</t>
  </si>
  <si>
    <t>Angela Huels</t>
  </si>
  <si>
    <t>618-939-3060</t>
  </si>
  <si>
    <t>450790010</t>
  </si>
  <si>
    <t>Coulterville USD 1</t>
  </si>
  <si>
    <t>Vince Hughes</t>
  </si>
  <si>
    <t>618-758-2881</t>
  </si>
  <si>
    <t>http://www.cvillecusd1.com</t>
  </si>
  <si>
    <t>Coulterville High School</t>
  </si>
  <si>
    <t>Mrs. Karen Carter</t>
  </si>
  <si>
    <t>Coulterville Junior High School</t>
  </si>
  <si>
    <t>Coulterville Elementary School</t>
  </si>
  <si>
    <t>450791220</t>
  </si>
  <si>
    <t>Chester N HSD 122</t>
  </si>
  <si>
    <t>Mr. Kelton Davis</t>
  </si>
  <si>
    <t>618-680-0154</t>
  </si>
  <si>
    <t>http://www.roe45.org</t>
  </si>
  <si>
    <t>450791320</t>
  </si>
  <si>
    <t>Red Bud CUSD 132</t>
  </si>
  <si>
    <t>Mr. Jonathan Tallman</t>
  </si>
  <si>
    <t>618-282-3507</t>
  </si>
  <si>
    <t>http://www.redbud132.org</t>
  </si>
  <si>
    <t>Red Bud High School</t>
  </si>
  <si>
    <t>Mr. Alan Guehne</t>
  </si>
  <si>
    <t>618-282-3826</t>
  </si>
  <si>
    <t>Red Bud Elem School</t>
  </si>
  <si>
    <t>Mr. Mitch North</t>
  </si>
  <si>
    <t>618-282-3858</t>
  </si>
  <si>
    <t>450791340</t>
  </si>
  <si>
    <t>Prairie Du Rocher CCSD 134</t>
  </si>
  <si>
    <t>Mr. Robert Pipher</t>
  </si>
  <si>
    <t>618-284-3530</t>
  </si>
  <si>
    <t>Prairie Du Rocher Elem School</t>
  </si>
  <si>
    <t>http://pdr134.com</t>
  </si>
  <si>
    <t>450791380</t>
  </si>
  <si>
    <t>Steeleville CUSD 138</t>
  </si>
  <si>
    <t>Dr. Stephanie L Mulholland</t>
  </si>
  <si>
    <t>618-965-3469</t>
  </si>
  <si>
    <t>http://www.steeleville138.org</t>
  </si>
  <si>
    <t>Steeleville High School</t>
  </si>
  <si>
    <t>Ms. Jennifer Haertling</t>
  </si>
  <si>
    <t>618-965-3432</t>
  </si>
  <si>
    <t>Steeleville Elem School</t>
  </si>
  <si>
    <t>Dr. Stephanie Mulholland</t>
  </si>
  <si>
    <t>450791390</t>
  </si>
  <si>
    <t>Chester CUSD 139</t>
  </si>
  <si>
    <t>Kimberly Briggs</t>
  </si>
  <si>
    <t>618-826-4509</t>
  </si>
  <si>
    <t>http://www.chester139.com/</t>
  </si>
  <si>
    <t>Chester High School</t>
  </si>
  <si>
    <t>Jeremy Blechle</t>
  </si>
  <si>
    <t>618-826-2302</t>
  </si>
  <si>
    <t>http://chs.chester139.com/</t>
  </si>
  <si>
    <t>Chester Elem School</t>
  </si>
  <si>
    <t>Tim Blair</t>
  </si>
  <si>
    <t>618-826-2354</t>
  </si>
  <si>
    <t>http://www.chester139.com</t>
  </si>
  <si>
    <t>450791400</t>
  </si>
  <si>
    <t>Sparta CUSD 140</t>
  </si>
  <si>
    <t>Mr. Chris Miesner</t>
  </si>
  <si>
    <t>618-443-5331</t>
  </si>
  <si>
    <t>http://www.sparta.k12.il.us</t>
  </si>
  <si>
    <t>Sparta High School</t>
  </si>
  <si>
    <t>Mr. Scott Beckley</t>
  </si>
  <si>
    <t>618-443-4341</t>
  </si>
  <si>
    <t>Sparta Lincoln School</t>
  </si>
  <si>
    <t>Ms. Lynda Loesing</t>
  </si>
  <si>
    <t>Evansville Attendance Center</t>
  </si>
  <si>
    <t>Mrs. Kelly Carpenter</t>
  </si>
  <si>
    <t>618-853-4411</t>
  </si>
  <si>
    <t>470521700</t>
  </si>
  <si>
    <t>Dixon USD 170</t>
  </si>
  <si>
    <t>Mrs. Margo D Empen</t>
  </si>
  <si>
    <t>815-373-4966</t>
  </si>
  <si>
    <t>http://www.dps170.org</t>
  </si>
  <si>
    <t>Dixon High School</t>
  </si>
  <si>
    <t>Mr. Jared Shaner</t>
  </si>
  <si>
    <t>815-453-4966</t>
  </si>
  <si>
    <t>Reagan Middle School</t>
  </si>
  <si>
    <t>Mr. Matthew  Magnafici</t>
  </si>
  <si>
    <t>815-253-4966</t>
  </si>
  <si>
    <t>Mr. Joseph Sagel</t>
  </si>
  <si>
    <t>61021</t>
  </si>
  <si>
    <t>815-934-9662</t>
  </si>
  <si>
    <t>Mrs. Crystal Thorpe</t>
  </si>
  <si>
    <t>815-934-9661</t>
  </si>
  <si>
    <t>Mrs. Kellie Glenn</t>
  </si>
  <si>
    <t>815-934-9660</t>
  </si>
  <si>
    <t>TJ Dempsey Therapeutic Day School</t>
  </si>
  <si>
    <t>Janine Huffman</t>
  </si>
  <si>
    <t>61057</t>
  </si>
  <si>
    <t>470522200</t>
  </si>
  <si>
    <t>Steward ESD 220</t>
  </si>
  <si>
    <t>Mr. Steven Simpson</t>
  </si>
  <si>
    <t>815-396-2413</t>
  </si>
  <si>
    <t>http://www.stewardschool220.org</t>
  </si>
  <si>
    <t>Steward Elementary School</t>
  </si>
  <si>
    <t>470522710</t>
  </si>
  <si>
    <t>Paw Paw CUSD 271</t>
  </si>
  <si>
    <t>Jennifer Warrenfeltz</t>
  </si>
  <si>
    <t>815-627-2841</t>
  </si>
  <si>
    <t>http://2paws.net</t>
  </si>
  <si>
    <t>Paw Paw Junior High School</t>
  </si>
  <si>
    <t>Mrs. Jennifer Warrenfeltz</t>
  </si>
  <si>
    <t>Paw Paw Elementary School</t>
  </si>
  <si>
    <t>470522720</t>
  </si>
  <si>
    <t>Amboy CUSD 272</t>
  </si>
  <si>
    <t>Mr. Joshua Nichols</t>
  </si>
  <si>
    <t>815-857-2164</t>
  </si>
  <si>
    <t>http://www.amboy.net</t>
  </si>
  <si>
    <t>Amboy High School</t>
  </si>
  <si>
    <t>Mrs. Janet Crownhart</t>
  </si>
  <si>
    <t>815-857-3632</t>
  </si>
  <si>
    <t>Amboy Jr High School</t>
  </si>
  <si>
    <t>Mr. Andrew Full</t>
  </si>
  <si>
    <t>815-857-3528</t>
  </si>
  <si>
    <t>Amboy Central Elem School</t>
  </si>
  <si>
    <t>Mrs. Jessica Meusel</t>
  </si>
  <si>
    <t>815-857-3619</t>
  </si>
  <si>
    <t>470522750</t>
  </si>
  <si>
    <t>Ashton-Franklin Center CUSD 275</t>
  </si>
  <si>
    <t>Mr. Michael Lindy</t>
  </si>
  <si>
    <t>815-453-7461</t>
  </si>
  <si>
    <t>http://www.afcschools.net</t>
  </si>
  <si>
    <t>Ashton-Franklin Center HS</t>
  </si>
  <si>
    <t>Mrs. Malinda Hurt</t>
  </si>
  <si>
    <t>Ashton-Franklin Center Elem Sch</t>
  </si>
  <si>
    <t>Ms. Jenah Burkitt</t>
  </si>
  <si>
    <t>815-456-2325</t>
  </si>
  <si>
    <t>470711440</t>
  </si>
  <si>
    <t>Kings Cons SD 144</t>
  </si>
  <si>
    <t>Mr. Matt Lamb</t>
  </si>
  <si>
    <t>815-562-7191</t>
  </si>
  <si>
    <t>http://kings144.org</t>
  </si>
  <si>
    <t>Kings Elementary School</t>
  </si>
  <si>
    <t>470711610</t>
  </si>
  <si>
    <t>Creston CCSD 161</t>
  </si>
  <si>
    <t>Mrs. Nicole Zellmer</t>
  </si>
  <si>
    <t>815-384-3920</t>
  </si>
  <si>
    <t>http://www.crestonschool.org</t>
  </si>
  <si>
    <t>Creston Elem School</t>
  </si>
  <si>
    <t>Mrs. Jennifer Stachlewitz</t>
  </si>
  <si>
    <t>http://crestonschool.org</t>
  </si>
  <si>
    <t>470712120</t>
  </si>
  <si>
    <t>Rochelle Twp HSD 212</t>
  </si>
  <si>
    <t>Dr. Jason M Harper</t>
  </si>
  <si>
    <t>815-562-4161</t>
  </si>
  <si>
    <t>http://www.rthsd212.org</t>
  </si>
  <si>
    <t>Rochelle Twp High School</t>
  </si>
  <si>
    <t>Dr. Christopher R Lewis</t>
  </si>
  <si>
    <t>Rochelle Focus House</t>
  </si>
  <si>
    <t>Brenda Mason</t>
  </si>
  <si>
    <t>815-562-5881</t>
  </si>
  <si>
    <t>470712200</t>
  </si>
  <si>
    <t>Oregon CUSD 220</t>
  </si>
  <si>
    <t>Dr. Phillip Caposey</t>
  </si>
  <si>
    <t>815-732-5300</t>
  </si>
  <si>
    <t>http://www.ocusd.net</t>
  </si>
  <si>
    <t>Oregon  Jr/Sr High School</t>
  </si>
  <si>
    <t>Dr. Heidi Deininger</t>
  </si>
  <si>
    <t>Oregon Elem Sch</t>
  </si>
  <si>
    <t>Mr. Ryan Huels</t>
  </si>
  <si>
    <t>470712210</t>
  </si>
  <si>
    <t>Forrestville Valley CUSD 221</t>
  </si>
  <si>
    <t>Mrs. Sheri Smith</t>
  </si>
  <si>
    <t>815-938-2036</t>
  </si>
  <si>
    <t>http://www.fvdistrict221.org/</t>
  </si>
  <si>
    <t>Forreston Jr/Sr High Sch</t>
  </si>
  <si>
    <t>Mr. Travis Heinz</t>
  </si>
  <si>
    <t>815-938-2175</t>
  </si>
  <si>
    <t>German Valley Grade School</t>
  </si>
  <si>
    <t>Mrs. Heather Politsch</t>
  </si>
  <si>
    <t>815-362-2279</t>
  </si>
  <si>
    <t>Forreston Grade School</t>
  </si>
  <si>
    <t>Mr. Ryan Schrader</t>
  </si>
  <si>
    <t>815-938-2301</t>
  </si>
  <si>
    <t>470712220</t>
  </si>
  <si>
    <t>Polo CUSD 222</t>
  </si>
  <si>
    <t>Dr. Kelly Mandrell</t>
  </si>
  <si>
    <t>815-946-3815</t>
  </si>
  <si>
    <t>http://www.poloschools.net</t>
  </si>
  <si>
    <t>Polo Comm High School</t>
  </si>
  <si>
    <t>Mr. Andy Faivre</t>
  </si>
  <si>
    <t>815-946-3314</t>
  </si>
  <si>
    <t>Aplington Middle School</t>
  </si>
  <si>
    <t>815-946-2519</t>
  </si>
  <si>
    <t>http://poloschools.net</t>
  </si>
  <si>
    <t>Dr. Melydi Huyett</t>
  </si>
  <si>
    <t>815-946-3811</t>
  </si>
  <si>
    <t>470712230</t>
  </si>
  <si>
    <t>Meridian CUSD 223</t>
  </si>
  <si>
    <t>Dr. Phillip Jason Caposey</t>
  </si>
  <si>
    <t>815-645-2230</t>
  </si>
  <si>
    <t>http://www.meridian223.org</t>
  </si>
  <si>
    <t>Stillman Valley High School</t>
  </si>
  <si>
    <t>Mrs. Leslie A Showers</t>
  </si>
  <si>
    <t>Meridian Jr High School</t>
  </si>
  <si>
    <t>Mrs. Jen Speakes</t>
  </si>
  <si>
    <t>Mrs. Jacque Buchanan</t>
  </si>
  <si>
    <t>Monroe Center Grade School</t>
  </si>
  <si>
    <t>Deana  Simpson</t>
  </si>
  <si>
    <t>470712260</t>
  </si>
  <si>
    <t>Byron CUSD 226</t>
  </si>
  <si>
    <t>Mr. Buster Barton</t>
  </si>
  <si>
    <t>815-234-5491</t>
  </si>
  <si>
    <t>http://byron226.org</t>
  </si>
  <si>
    <t>Byron High School 9-12</t>
  </si>
  <si>
    <t>Mr. Andy Donaldson</t>
  </si>
  <si>
    <t>Byron Middle School</t>
  </si>
  <si>
    <t>Mr. Michael Sand</t>
  </si>
  <si>
    <t>Mary Morgan Elem Sch</t>
  </si>
  <si>
    <t>Mrs. Sarah Hogan</t>
  </si>
  <si>
    <t>470712310</t>
  </si>
  <si>
    <t>Rochelle CCSD 231</t>
  </si>
  <si>
    <t>815-562-6363</t>
  </si>
  <si>
    <t>http://www.d231.rochelle.net</t>
  </si>
  <si>
    <t>Rochelle Middle School</t>
  </si>
  <si>
    <t>Mr. Jordan Young</t>
  </si>
  <si>
    <t>815-562-7997</t>
  </si>
  <si>
    <t>Mr. Justin Adolph</t>
  </si>
  <si>
    <t>815-562-8251</t>
  </si>
  <si>
    <t>Ms. Amy Hayden</t>
  </si>
  <si>
    <t>815-562-4520</t>
  </si>
  <si>
    <t>Ms. Becky Cox</t>
  </si>
  <si>
    <t>815-562-6665</t>
  </si>
  <si>
    <t>470712690</t>
  </si>
  <si>
    <t>Eswood CCSD 269</t>
  </si>
  <si>
    <t>Mrs. Kirsten Garrigan</t>
  </si>
  <si>
    <t>815-393-4477</t>
  </si>
  <si>
    <t>http://www.leeogle.org/</t>
  </si>
  <si>
    <t>Eswood C C Grade School</t>
  </si>
  <si>
    <t>470980010</t>
  </si>
  <si>
    <t>Erie CUSD 1</t>
  </si>
  <si>
    <t>Mr. Charles Milem</t>
  </si>
  <si>
    <t>309-659-2239</t>
  </si>
  <si>
    <t>http://www.ecusd.info</t>
  </si>
  <si>
    <t>Erie High School</t>
  </si>
  <si>
    <t>Mr. Tim McConnell</t>
  </si>
  <si>
    <t>Erie Middle School</t>
  </si>
  <si>
    <t>Mr. Justin Hovey</t>
  </si>
  <si>
    <t>Erie Elem School</t>
  </si>
  <si>
    <t>Mrs. Kali Livengood</t>
  </si>
  <si>
    <t>61250</t>
  </si>
  <si>
    <t>470980020</t>
  </si>
  <si>
    <t>River Bend CUSD 2</t>
  </si>
  <si>
    <t>Dr. Darryl Hogue</t>
  </si>
  <si>
    <t>815-589-2711</t>
  </si>
  <si>
    <t>http://www.riverbendschools.org</t>
  </si>
  <si>
    <t>Fulton High School</t>
  </si>
  <si>
    <t>Mr. Jeffrey Parsons</t>
  </si>
  <si>
    <t>815-589-3511</t>
  </si>
  <si>
    <t>River Bend Middle School</t>
  </si>
  <si>
    <t>Mr. Patrick Henrekin</t>
  </si>
  <si>
    <t>815-589-2911</t>
  </si>
  <si>
    <t>Mr. Jeffrey Hoese</t>
  </si>
  <si>
    <t>Early Step Pre-School</t>
  </si>
  <si>
    <t>Mrs. Shelby Lucky</t>
  </si>
  <si>
    <t>815-589-2309</t>
  </si>
  <si>
    <t>http://www.riverbendschool.org</t>
  </si>
  <si>
    <t>470980030</t>
  </si>
  <si>
    <t>Prophetstown-Lyndon-Tampico CUSD3</t>
  </si>
  <si>
    <t>Mrs. Heidi L Lensing</t>
  </si>
  <si>
    <t>815-537-5101</t>
  </si>
  <si>
    <t>http://www.plt3.org</t>
  </si>
  <si>
    <t>Prophetstown High School</t>
  </si>
  <si>
    <t>Mrs. Janet Barnhart</t>
  </si>
  <si>
    <t>815-537-5161</t>
  </si>
  <si>
    <t>PLT Middle School</t>
  </si>
  <si>
    <t>815-537-5084</t>
  </si>
  <si>
    <t>Tampico Elem School</t>
  </si>
  <si>
    <t>Mr. James M Geer</t>
  </si>
  <si>
    <t>815-438-2255</t>
  </si>
  <si>
    <t>Prophetstown Elem School</t>
  </si>
  <si>
    <t>Mrs. Kara Kullerstrand</t>
  </si>
  <si>
    <t>815-537-2345</t>
  </si>
  <si>
    <t>470980050</t>
  </si>
  <si>
    <t>Sterling CUSD 5</t>
  </si>
  <si>
    <t>Dr. Tad Everett</t>
  </si>
  <si>
    <t>815-626-5050</t>
  </si>
  <si>
    <t>http://www.sterlingpublicschools.org</t>
  </si>
  <si>
    <t>Sterling High School</t>
  </si>
  <si>
    <t>Mr. Jason R Austin</t>
  </si>
  <si>
    <t>815-625-6800</t>
  </si>
  <si>
    <t>Challand Middle School</t>
  </si>
  <si>
    <t>Mrs. Liz Engstrom</t>
  </si>
  <si>
    <t>815-626-3300</t>
  </si>
  <si>
    <t>Mrs. Brooke Dir</t>
  </si>
  <si>
    <t>815-625-5755</t>
  </si>
  <si>
    <t>Mrs. Heather Wittenauer</t>
  </si>
  <si>
    <t>815-625-6402</t>
  </si>
  <si>
    <t>Mrs. Cindy Frank</t>
  </si>
  <si>
    <t>815-625-1449</t>
  </si>
  <si>
    <t>Mrs. Emily Stephenitch</t>
  </si>
  <si>
    <t>815-625-2372</t>
  </si>
  <si>
    <t>http://sterlingpublicschools.org</t>
  </si>
  <si>
    <t>470980060</t>
  </si>
  <si>
    <t>Morrison CUSD 6</t>
  </si>
  <si>
    <t>Shannon Bumann</t>
  </si>
  <si>
    <t>815-772-2064</t>
  </si>
  <si>
    <t>http://www.morrisonschools.org</t>
  </si>
  <si>
    <t>Morrison High School</t>
  </si>
  <si>
    <t>Mr. David Mills</t>
  </si>
  <si>
    <t>815-772-4071</t>
  </si>
  <si>
    <t>Morrison Jr High School</t>
  </si>
  <si>
    <t>Mr. Joe Robbins</t>
  </si>
  <si>
    <t>815-772-7264</t>
  </si>
  <si>
    <t>Northside School</t>
  </si>
  <si>
    <t>Mr. Andy Harridge</t>
  </si>
  <si>
    <t>815-772-2153</t>
  </si>
  <si>
    <t>Southside School</t>
  </si>
  <si>
    <t>Mr. Matthew McCormick</t>
  </si>
  <si>
    <t>815-772-2183</t>
  </si>
  <si>
    <t>470980130</t>
  </si>
  <si>
    <t>Rock Falls ESD 13</t>
  </si>
  <si>
    <t>Mr. Dan M Arickx</t>
  </si>
  <si>
    <t>815-626-2604</t>
  </si>
  <si>
    <t>http://www.rfsd13.org</t>
  </si>
  <si>
    <t>Rock Falls Middle School</t>
  </si>
  <si>
    <t>Mr. Kyle Ackman</t>
  </si>
  <si>
    <t>815-626-2626</t>
  </si>
  <si>
    <t>Dillon Elementary School</t>
  </si>
  <si>
    <t>Mr. William Calkins</t>
  </si>
  <si>
    <t>815-625-3356</t>
  </si>
  <si>
    <t>Merrill Elem School</t>
  </si>
  <si>
    <t>Mr. Brody Rude</t>
  </si>
  <si>
    <t>815-625-4634</t>
  </si>
  <si>
    <t>Riverdale PreSchool Center</t>
  </si>
  <si>
    <t>Ms. Christina Massat</t>
  </si>
  <si>
    <t>815-625-5280</t>
  </si>
  <si>
    <t>470980200</t>
  </si>
  <si>
    <t>East Coloma - Nelson CESD 20</t>
  </si>
  <si>
    <t>Mr. Christopher Lensing</t>
  </si>
  <si>
    <t>815-625-4400</t>
  </si>
  <si>
    <t>http://ecolomanelson.net</t>
  </si>
  <si>
    <t>East Coloma - Nelson Elem Sch</t>
  </si>
  <si>
    <t>Mr. Andrew J Blackert</t>
  </si>
  <si>
    <t>http://www.ecolomanelson.net</t>
  </si>
  <si>
    <t>470981450</t>
  </si>
  <si>
    <t>Montmorency CCSD 145</t>
  </si>
  <si>
    <t>Mr. Alex J Moore</t>
  </si>
  <si>
    <t>815-625-6616</t>
  </si>
  <si>
    <t>https://sites.google.com/a/mgs145.net/montmorencyschooldistrict145/home</t>
  </si>
  <si>
    <t>Montmorency CCSD #145</t>
  </si>
  <si>
    <t>Mrs. Megan Dillon</t>
  </si>
  <si>
    <t>470983010</t>
  </si>
  <si>
    <t>Rock Falls Twp HSD 301</t>
  </si>
  <si>
    <t>Mr. Ron McCord</t>
  </si>
  <si>
    <t>815-625-3886</t>
  </si>
  <si>
    <t>http://www.rfhs301.org</t>
  </si>
  <si>
    <t>Rock Falls Township High School</t>
  </si>
  <si>
    <t>Mr. Mike Berentes</t>
  </si>
  <si>
    <t>480720620</t>
  </si>
  <si>
    <t>Pleasant Valley SD 62</t>
  </si>
  <si>
    <t>Mrs. Tracy A Forck</t>
  </si>
  <si>
    <t>309-679-0634</t>
  </si>
  <si>
    <t>092</t>
  </si>
  <si>
    <t>http://www.pv62.com</t>
  </si>
  <si>
    <t>Pleasant Valley Primary School</t>
  </si>
  <si>
    <t>Ms. Kelly Galyean</t>
  </si>
  <si>
    <t>309-673-6750</t>
  </si>
  <si>
    <t>Pleasant Valley Intermediate School</t>
  </si>
  <si>
    <t>Ms. Ashley Henegar</t>
  </si>
  <si>
    <t>480720630</t>
  </si>
  <si>
    <t>Norwood ESD 63</t>
  </si>
  <si>
    <t>Mr. Jacob Flowers</t>
  </si>
  <si>
    <t>309-676-3523</t>
  </si>
  <si>
    <t>http://www.norwood63.org</t>
  </si>
  <si>
    <t>Norwood Elem School</t>
  </si>
  <si>
    <t>Mr. Dustin Bevard</t>
  </si>
  <si>
    <t>309-676-3683</t>
  </si>
  <si>
    <t>Norwood Primary School</t>
  </si>
  <si>
    <t>Mrs. Ellen Tallon</t>
  </si>
  <si>
    <t>309-697-6312</t>
  </si>
  <si>
    <t>Peoria Co Detention Center 6-8</t>
  </si>
  <si>
    <t>Mr. Jake Flowers</t>
  </si>
  <si>
    <t>309-634-4200</t>
  </si>
  <si>
    <t>480720660</t>
  </si>
  <si>
    <t>Bartonville SD 66</t>
  </si>
  <si>
    <t>Mr. Brad Jockisch</t>
  </si>
  <si>
    <t>309-697-3253</t>
  </si>
  <si>
    <t>Bartonville Elem School</t>
  </si>
  <si>
    <t>http://www.bgs66.org</t>
  </si>
  <si>
    <t>480720680</t>
  </si>
  <si>
    <t>Oak Grove SD 68  Bartonville</t>
  </si>
  <si>
    <t>Dr. Loren Baele</t>
  </si>
  <si>
    <t>309-697-0621</t>
  </si>
  <si>
    <t>https://www.og68.org</t>
  </si>
  <si>
    <t>Oak Grove School</t>
  </si>
  <si>
    <t>Mrs. Mary Sarff</t>
  </si>
  <si>
    <t>480720690</t>
  </si>
  <si>
    <t>Pleasant Hill SD 69</t>
  </si>
  <si>
    <t>Dr. Lisa Weaver</t>
  </si>
  <si>
    <t>309-637-6829</t>
  </si>
  <si>
    <t>http://www.phill69.com</t>
  </si>
  <si>
    <t>480720700</t>
  </si>
  <si>
    <t>Monroe SD 70</t>
  </si>
  <si>
    <t>Dr. Darrick Reiley</t>
  </si>
  <si>
    <t>309-697-3120</t>
  </si>
  <si>
    <t>http://www.monroe70.org</t>
  </si>
  <si>
    <t>Mrs. Carrie Kleist</t>
  </si>
  <si>
    <t>480721500</t>
  </si>
  <si>
    <t>Peoria SD 150</t>
  </si>
  <si>
    <t>Dr. Sharon Desmoulin-Kherat</t>
  </si>
  <si>
    <t>309-672-6768</t>
  </si>
  <si>
    <t>http://www.psd150.org</t>
  </si>
  <si>
    <t>Manual High School</t>
  </si>
  <si>
    <t>Mrs. Devon Hawks</t>
  </si>
  <si>
    <t>309-672-6600</t>
  </si>
  <si>
    <t>Peoria High School</t>
  </si>
  <si>
    <t>Mr. Shaun Mcginnes</t>
  </si>
  <si>
    <t>309-672-6630</t>
  </si>
  <si>
    <t>Richwoods High School</t>
  </si>
  <si>
    <t>Mr. Billy Robison</t>
  </si>
  <si>
    <t>309-693-4400</t>
  </si>
  <si>
    <t>Rolling Acres Middle School</t>
  </si>
  <si>
    <t>Mr. Michael Barber</t>
  </si>
  <si>
    <t>309-689-1100</t>
  </si>
  <si>
    <t>Sterling Middle School</t>
  </si>
  <si>
    <t>Mrs. Lynn M Lane</t>
  </si>
  <si>
    <t>309-672-6557</t>
  </si>
  <si>
    <t>Von Steuben Middle School</t>
  </si>
  <si>
    <t>Mrs. June Smothers</t>
  </si>
  <si>
    <t>309-672-6561</t>
  </si>
  <si>
    <t>Harold B Dawson Middle School</t>
  </si>
  <si>
    <t>Mr. Mervyn Swanson</t>
  </si>
  <si>
    <t>309-672-6506</t>
  </si>
  <si>
    <t>Liberty Leadership Middle School</t>
  </si>
  <si>
    <t>Ms. Laura Bally</t>
  </si>
  <si>
    <t>309-693-4427</t>
  </si>
  <si>
    <t>Mark W Bills Middle School</t>
  </si>
  <si>
    <t>Mr. Tyler Hesh</t>
  </si>
  <si>
    <t>309-693-4437</t>
  </si>
  <si>
    <t>Reservoir Gifted School</t>
  </si>
  <si>
    <t>Mrs. Susan Martin</t>
  </si>
  <si>
    <t>309-672-6563</t>
  </si>
  <si>
    <t>Mrs. Sarah Polnitz</t>
  </si>
  <si>
    <t>309-672-6569</t>
  </si>
  <si>
    <t>Dr Maude A Sanders Primary School</t>
  </si>
  <si>
    <t>Mr. Matt Durr</t>
  </si>
  <si>
    <t>309-672-6571</t>
  </si>
  <si>
    <t>The Elise Ford Allen Academy</t>
  </si>
  <si>
    <t>Mrs. Laura Rodgers</t>
  </si>
  <si>
    <t>309-672-6574</t>
  </si>
  <si>
    <t>Franklin Primary School</t>
  </si>
  <si>
    <t>Mrs. Amanda Brown</t>
  </si>
  <si>
    <t>309-682-2693</t>
  </si>
  <si>
    <t>Glen Oak Comm Learning Cntr</t>
  </si>
  <si>
    <t>Ms. Latesha Clemons</t>
  </si>
  <si>
    <t>309-672-6518</t>
  </si>
  <si>
    <t>Annie Jo Gordon Comm Learning Cntr</t>
  </si>
  <si>
    <t>Ms. Fabian Daniels</t>
  </si>
  <si>
    <t>309-672-6522</t>
  </si>
  <si>
    <t>Hines Primary School</t>
  </si>
  <si>
    <t>Ms. Julie Hancock</t>
  </si>
  <si>
    <t>309-672-6525</t>
  </si>
  <si>
    <t>Ms. Crystal Monast</t>
  </si>
  <si>
    <t>309-672-6542</t>
  </si>
  <si>
    <t>Dr. C.T. Vivian Primary School</t>
  </si>
  <si>
    <t>Mrs. Kary Boerger</t>
  </si>
  <si>
    <t>309-672-6531</t>
  </si>
  <si>
    <t>Kellar Primary School</t>
  </si>
  <si>
    <t>Ms. Jaime Peterson</t>
  </si>
  <si>
    <t>309-693-4439</t>
  </si>
  <si>
    <t>Northmoor Primary School</t>
  </si>
  <si>
    <t>Ms. Kim Sack</t>
  </si>
  <si>
    <t>309-692-9481</t>
  </si>
  <si>
    <t>Charter Oak Primary School</t>
  </si>
  <si>
    <t>Mrs. Kathy Rodriguez</t>
  </si>
  <si>
    <t>309-693-4433</t>
  </si>
  <si>
    <t>Trewyn Primary School</t>
  </si>
  <si>
    <t>Mr. Cory Brown</t>
  </si>
  <si>
    <t>309-672-6500</t>
  </si>
  <si>
    <t>Robert A Jamieson School</t>
  </si>
  <si>
    <t>Ms. Maureen Langholf</t>
  </si>
  <si>
    <t>309-672-6594</t>
  </si>
  <si>
    <t>Multicultural Dual Language Academy</t>
  </si>
  <si>
    <t>Dr. Ann Bond</t>
  </si>
  <si>
    <t>309-672-6597</t>
  </si>
  <si>
    <t>Glen Barton School</t>
  </si>
  <si>
    <t>309-672-6650</t>
  </si>
  <si>
    <t>3034</t>
  </si>
  <si>
    <t>Valeska Hinton Early Ch Ed Ctr</t>
  </si>
  <si>
    <t>Ms. Katie Cobb</t>
  </si>
  <si>
    <t>309-672-6810</t>
  </si>
  <si>
    <t>3035</t>
  </si>
  <si>
    <t>Day Treatment</t>
  </si>
  <si>
    <t>309-672-6725</t>
  </si>
  <si>
    <t>3040</t>
  </si>
  <si>
    <t>Knoxville Center for Student Success</t>
  </si>
  <si>
    <t>Mr. Eric Thomas</t>
  </si>
  <si>
    <t>309-439-0000</t>
  </si>
  <si>
    <t>3043</t>
  </si>
  <si>
    <t>Woodruff Career &amp; Tech Center</t>
  </si>
  <si>
    <t>Mr. Arnold Spiker</t>
  </si>
  <si>
    <t>309-672-6665</t>
  </si>
  <si>
    <t>3044</t>
  </si>
  <si>
    <t>Online Learning Academy</t>
  </si>
  <si>
    <t>Barbara Closen</t>
  </si>
  <si>
    <t>309-672-6758</t>
  </si>
  <si>
    <t>Knoxville Safe School Program</t>
  </si>
  <si>
    <t>Eric Thomas</t>
  </si>
  <si>
    <t>480722650</t>
  </si>
  <si>
    <t>Farmington Central CUSD 265</t>
  </si>
  <si>
    <t>Dr. Zac Chatterton</t>
  </si>
  <si>
    <t>309-245-1000</t>
  </si>
  <si>
    <t>http://www.dist265.com</t>
  </si>
  <si>
    <t>Farmington Central High Sch</t>
  </si>
  <si>
    <t>Mr. Dennis McMillin</t>
  </si>
  <si>
    <t>Farmington Central Jr High Sch</t>
  </si>
  <si>
    <t>Mr. Chris Uptmor</t>
  </si>
  <si>
    <t>Farmington Central Elem Sch</t>
  </si>
  <si>
    <t>Mr. Clint Mathewson</t>
  </si>
  <si>
    <t>480723090</t>
  </si>
  <si>
    <t>Brimfield CUSD 309</t>
  </si>
  <si>
    <t>Mr. Chad Jones</t>
  </si>
  <si>
    <t>309-446-3378</t>
  </si>
  <si>
    <t>http://www.brimfield309.com</t>
  </si>
  <si>
    <t>Brimfield High School</t>
  </si>
  <si>
    <t>Mrs. Marcy Steele</t>
  </si>
  <si>
    <t>309-446-3349</t>
  </si>
  <si>
    <t>Brimfield Grade School</t>
  </si>
  <si>
    <t>Mrs. Julie Albritton</t>
  </si>
  <si>
    <t>309-446-3366</t>
  </si>
  <si>
    <t>480723100</t>
  </si>
  <si>
    <t>Limestone CHSD 310</t>
  </si>
  <si>
    <t>Mr. Keith Brown</t>
  </si>
  <si>
    <t>309-697-6271</t>
  </si>
  <si>
    <t>http://www.limestone310.org</t>
  </si>
  <si>
    <t>Limestone Community High School</t>
  </si>
  <si>
    <t>Mrs. Erin  Vietti</t>
  </si>
  <si>
    <t>Peoria Cty Jvnl Det Ctr 9-12</t>
  </si>
  <si>
    <t>480723160</t>
  </si>
  <si>
    <t>Limestone Walters CCSD 316</t>
  </si>
  <si>
    <t>Mr. Dan Lamboley</t>
  </si>
  <si>
    <t>309-697-3035</t>
  </si>
  <si>
    <t>http://www.limestonewalters.com</t>
  </si>
  <si>
    <t>Limestone Walters Elem School</t>
  </si>
  <si>
    <t>Mrs. Stefanie Pitzer</t>
  </si>
  <si>
    <t>480723210</t>
  </si>
  <si>
    <t>Il Valley Central USD 321</t>
  </si>
  <si>
    <t>Dr. Chad Allison</t>
  </si>
  <si>
    <t>309-245-3978</t>
  </si>
  <si>
    <t>http://www.ivcschools.com</t>
  </si>
  <si>
    <t>Il Valley Central High School</t>
  </si>
  <si>
    <t>Mr. Kenton Bergman</t>
  </si>
  <si>
    <t>309-274-5481</t>
  </si>
  <si>
    <t>Mossville Jr High</t>
  </si>
  <si>
    <t>Mr. Patrick Sell</t>
  </si>
  <si>
    <t>309-579-2328</t>
  </si>
  <si>
    <t>Chillicothe Jr High</t>
  </si>
  <si>
    <t>Mr. Joe Gallo</t>
  </si>
  <si>
    <t>309-274-6266</t>
  </si>
  <si>
    <t>South Elementary School</t>
  </si>
  <si>
    <t>Mr. Shaun Grant</t>
  </si>
  <si>
    <t>309-274-4841</t>
  </si>
  <si>
    <t>Mossville Elementary School</t>
  </si>
  <si>
    <t>Chillicothe Elementary Center</t>
  </si>
  <si>
    <t>IVC Learning Center</t>
  </si>
  <si>
    <t>Mr. Pat Auge</t>
  </si>
  <si>
    <t>309-274-0001</t>
  </si>
  <si>
    <t>IVC Transition Center</t>
  </si>
  <si>
    <t>Kenton Bergman</t>
  </si>
  <si>
    <t>480723220</t>
  </si>
  <si>
    <t>Elmwood CUSD 322</t>
  </si>
  <si>
    <t>Mr. Joel Schmieg</t>
  </si>
  <si>
    <t>309-742-8464</t>
  </si>
  <si>
    <t>http://www.elmwood322.com</t>
  </si>
  <si>
    <t>Elmwood High School</t>
  </si>
  <si>
    <t>Mr. Anthony McCoy</t>
  </si>
  <si>
    <t>309-742-2851</t>
  </si>
  <si>
    <t>Elmwood Junior High School</t>
  </si>
  <si>
    <t>Mrs. Marcy Brugger</t>
  </si>
  <si>
    <t>309-742-4261</t>
  </si>
  <si>
    <t>480723230</t>
  </si>
  <si>
    <t>Dunlap CUSD 323</t>
  </si>
  <si>
    <t>Dr. Scott Dearman</t>
  </si>
  <si>
    <t>309-243-8700</t>
  </si>
  <si>
    <t>http://www.dunlapcusd.net</t>
  </si>
  <si>
    <t>Dunlap High School</t>
  </si>
  <si>
    <t>Mrs. Katie Cazalet</t>
  </si>
  <si>
    <t>309-243-7751</t>
  </si>
  <si>
    <t>Dunlap Middle School</t>
  </si>
  <si>
    <t>Mr. Antonio Johnson</t>
  </si>
  <si>
    <t>309-243-7778</t>
  </si>
  <si>
    <t>Dunlap Valley Middle School</t>
  </si>
  <si>
    <t>Mr. Dustin Hess</t>
  </si>
  <si>
    <t>309-243-1034</t>
  </si>
  <si>
    <t>Dunlap Grade School</t>
  </si>
  <si>
    <t>Mrs. Michaela Rychener</t>
  </si>
  <si>
    <t>309-243-7772</t>
  </si>
  <si>
    <t>Wilder-Waite Grade School</t>
  </si>
  <si>
    <t>Mrs. Stacy Berg</t>
  </si>
  <si>
    <t>309-243-7728</t>
  </si>
  <si>
    <t>Banner Elementary School</t>
  </si>
  <si>
    <t>Mr. Greg Fairchild</t>
  </si>
  <si>
    <t>309-243-7774</t>
  </si>
  <si>
    <t>Mr. Kyle James</t>
  </si>
  <si>
    <t>309-692-8260</t>
  </si>
  <si>
    <t>Hickory Grove Elementary School</t>
  </si>
  <si>
    <t>Mr. Jeremy Etnyre</t>
  </si>
  <si>
    <t>309-243-8711</t>
  </si>
  <si>
    <t>480723250</t>
  </si>
  <si>
    <t>Peoria Heights CUSD 325</t>
  </si>
  <si>
    <t>Dr. Eric M Heath</t>
  </si>
  <si>
    <t>309-686-8800</t>
  </si>
  <si>
    <t>http://www.ph325.org</t>
  </si>
  <si>
    <t>Peoria Heights High School</t>
  </si>
  <si>
    <t>Mr. Terry Mooney</t>
  </si>
  <si>
    <t>309-686-8803</t>
  </si>
  <si>
    <t>Peoria Heights Grade School</t>
  </si>
  <si>
    <t>Mrs. Samantha Alvarado</t>
  </si>
  <si>
    <t>309-686-8809</t>
  </si>
  <si>
    <t>480723260</t>
  </si>
  <si>
    <t>Princeville CUSD 326</t>
  </si>
  <si>
    <t>Mr. Tony Shinall</t>
  </si>
  <si>
    <t>309-385-2213</t>
  </si>
  <si>
    <t>http://www.princeville326.org</t>
  </si>
  <si>
    <t>Princeville High School</t>
  </si>
  <si>
    <t>Mr. Richard P Thole</t>
  </si>
  <si>
    <t>309-385-4660</t>
  </si>
  <si>
    <t>Princeville Elem School</t>
  </si>
  <si>
    <t>Mrs. Julie Bayless</t>
  </si>
  <si>
    <t>480723270</t>
  </si>
  <si>
    <t>Illini Bluffs CUSD 327</t>
  </si>
  <si>
    <t>Dr. Roger L Alvey</t>
  </si>
  <si>
    <t>309-389-2231</t>
  </si>
  <si>
    <t>http://www.illinibluffs.com</t>
  </si>
  <si>
    <t>Illini Bluffs High School</t>
  </si>
  <si>
    <t>Mr. Jason Pollitt</t>
  </si>
  <si>
    <t>Illini Bluffs Elementary School</t>
  </si>
  <si>
    <t>Mrs. Katrina Craven</t>
  </si>
  <si>
    <t>Illini Bluffs Middle School</t>
  </si>
  <si>
    <t>Mr. Jeremy Ball</t>
  </si>
  <si>
    <t>480723280</t>
  </si>
  <si>
    <t>Hollis Cons SD 328</t>
  </si>
  <si>
    <t>Mr. Byron Sondgeroth</t>
  </si>
  <si>
    <t>309-697-1325</t>
  </si>
  <si>
    <t>http://www.hollis328.net</t>
  </si>
  <si>
    <t>Hollis Consolidated Grade Sch</t>
  </si>
  <si>
    <t>Mrs. Alisha  Schoedel</t>
  </si>
  <si>
    <t>490810290</t>
  </si>
  <si>
    <t>Hampton SD 29</t>
  </si>
  <si>
    <t>Dr. Jake Klipsch</t>
  </si>
  <si>
    <t>309-755-0693</t>
  </si>
  <si>
    <t>072</t>
  </si>
  <si>
    <t>http://www.hampton29.com</t>
  </si>
  <si>
    <t>Hampton Elem School</t>
  </si>
  <si>
    <t>490810300</t>
  </si>
  <si>
    <t>United Twp HSD 30</t>
  </si>
  <si>
    <t>Dr. Jay C Morrow</t>
  </si>
  <si>
    <t>309-752-1611</t>
  </si>
  <si>
    <t>http://uths.net</t>
  </si>
  <si>
    <t>United Twp High School</t>
  </si>
  <si>
    <t>Mr. Mathew Wright</t>
  </si>
  <si>
    <t>309-752-1633</t>
  </si>
  <si>
    <t>490810340</t>
  </si>
  <si>
    <t>Silvis SD 34</t>
  </si>
  <si>
    <t>Dr. Terri Vandewiele</t>
  </si>
  <si>
    <t>309-792-9325</t>
  </si>
  <si>
    <t>http://www.silvisrockets.com</t>
  </si>
  <si>
    <t>Northeast Jr High School</t>
  </si>
  <si>
    <t>Ms. Amber Sensabaugh</t>
  </si>
  <si>
    <t>309-203-1300</t>
  </si>
  <si>
    <t>George O Barr School</t>
  </si>
  <si>
    <t>Mr. Scott Hornblower</t>
  </si>
  <si>
    <t>309-792-0639</t>
  </si>
  <si>
    <t>490810360</t>
  </si>
  <si>
    <t>Carbon Cliff-Barstow SD 36</t>
  </si>
  <si>
    <t>Mr. Eric Lawson</t>
  </si>
  <si>
    <t>309-792-2002</t>
  </si>
  <si>
    <t>http://www.ccb36.com</t>
  </si>
  <si>
    <t>Eagle Ridge School</t>
  </si>
  <si>
    <t>Mr. Ted Trueblood</t>
  </si>
  <si>
    <t>490810370</t>
  </si>
  <si>
    <t>East Moline SD 37</t>
  </si>
  <si>
    <t>Dr. Kristin M Humphries</t>
  </si>
  <si>
    <t>309-792-2887</t>
  </si>
  <si>
    <t>http://www.emsd37.org</t>
  </si>
  <si>
    <t>Glenview Middle School</t>
  </si>
  <si>
    <t>Mrs. Karla Hawley</t>
  </si>
  <si>
    <t>309-755-1919</t>
  </si>
  <si>
    <t>Bowlesburg Elem School</t>
  </si>
  <si>
    <t>Mr. Jeff Fairweather</t>
  </si>
  <si>
    <t>309-792-2947</t>
  </si>
  <si>
    <t>Mrs. Cami Tapscott</t>
  </si>
  <si>
    <t>309-755-7621</t>
  </si>
  <si>
    <t>Ridgewood Elem School</t>
  </si>
  <si>
    <t>Ms. Mary Peterson</t>
  </si>
  <si>
    <t>309-755-1585</t>
  </si>
  <si>
    <t>Wells Elem School</t>
  </si>
  <si>
    <t>Mrs. Jodi Sierra</t>
  </si>
  <si>
    <t>309-796-1251</t>
  </si>
  <si>
    <t>East Moline Early Learning Center</t>
  </si>
  <si>
    <t>Melissa McCullough</t>
  </si>
  <si>
    <t>309-865-6900</t>
  </si>
  <si>
    <t>490810400</t>
  </si>
  <si>
    <t>Moline-Coal Valley CUSD 40</t>
  </si>
  <si>
    <t>Dr. Rachel Savage</t>
  </si>
  <si>
    <t>309-743-1600</t>
  </si>
  <si>
    <t>http://www.molineschools.org</t>
  </si>
  <si>
    <t>Moline Sr High School</t>
  </si>
  <si>
    <t>Mr. Christopher Moore</t>
  </si>
  <si>
    <t>309-743-1624</t>
  </si>
  <si>
    <t>John Deere Middle School</t>
  </si>
  <si>
    <t>Dr. Dusti E Markham</t>
  </si>
  <si>
    <t>309-743-1622</t>
  </si>
  <si>
    <t>Woodrow Wilson Middle School</t>
  </si>
  <si>
    <t>Mr. Robert Beem</t>
  </si>
  <si>
    <t>309-743-1623</t>
  </si>
  <si>
    <t>Butterworth Elem School</t>
  </si>
  <si>
    <t>Mrs. Julie Paup</t>
  </si>
  <si>
    <t>309-743-1604</t>
  </si>
  <si>
    <t>Mr. Grant Putnam</t>
  </si>
  <si>
    <t>309-743-1607</t>
  </si>
  <si>
    <t>Mrs. Lynsy Oswald</t>
  </si>
  <si>
    <t>309-743-1610</t>
  </si>
  <si>
    <t>Lincoln-Irving Elem School</t>
  </si>
  <si>
    <t>Mrs. Rosalva  Portillo</t>
  </si>
  <si>
    <t>309-743-1612</t>
  </si>
  <si>
    <t>Logan Elem School</t>
  </si>
  <si>
    <t>Mr. Tom Ferguson</t>
  </si>
  <si>
    <t>309-743-1613</t>
  </si>
  <si>
    <t>Bicentennial Elem School</t>
  </si>
  <si>
    <t>Dr. Monica Furlong</t>
  </si>
  <si>
    <t>309-743-1614</t>
  </si>
  <si>
    <t>Mrs. Brenda Bussard</t>
  </si>
  <si>
    <t>309-743-1617</t>
  </si>
  <si>
    <t>Ms. Tara Bahnks</t>
  </si>
  <si>
    <t>309-743-1619</t>
  </si>
  <si>
    <t>Mr. Doug Bodeen</t>
  </si>
  <si>
    <t>309-743-1620</t>
  </si>
  <si>
    <t>Jane Addams Elementary School</t>
  </si>
  <si>
    <t>Mrs. Teresa Landon</t>
  </si>
  <si>
    <t>309-743-1601</t>
  </si>
  <si>
    <t>3025</t>
  </si>
  <si>
    <t>Jefferson Early Childhood Ctr</t>
  </si>
  <si>
    <t>Rachel Fowler</t>
  </si>
  <si>
    <t>309-743-1611</t>
  </si>
  <si>
    <t>http://www.molineschools.org/jf_ecc.html</t>
  </si>
  <si>
    <t>490810410</t>
  </si>
  <si>
    <t>Rock Island SD 41</t>
  </si>
  <si>
    <t>Dr. Sharon Williams</t>
  </si>
  <si>
    <t>309-793-5900</t>
  </si>
  <si>
    <t>http://rimsd41.org</t>
  </si>
  <si>
    <t>Rock Island High School</t>
  </si>
  <si>
    <t>Mr. Jeff Whitaker</t>
  </si>
  <si>
    <t>309-793-5950</t>
  </si>
  <si>
    <t>http://www.rimsd41.org</t>
  </si>
  <si>
    <t>Edison Jr High School</t>
  </si>
  <si>
    <t>Mr. Joseph V Di Iulio</t>
  </si>
  <si>
    <t>309-793-5920</t>
  </si>
  <si>
    <t>Ms. Tonya Smith</t>
  </si>
  <si>
    <t>309-793-5915</t>
  </si>
  <si>
    <t>Denkmann Elem School</t>
  </si>
  <si>
    <t>Mr. Patrick Versluis</t>
  </si>
  <si>
    <t>309-793-5922</t>
  </si>
  <si>
    <t>Earl H Hanson Elem School</t>
  </si>
  <si>
    <t>Ms. Jennifer Harris</t>
  </si>
  <si>
    <t>309-793-5930</t>
  </si>
  <si>
    <t>Mr. Andrew Campbell</t>
  </si>
  <si>
    <t>309-793-5935</t>
  </si>
  <si>
    <t>Frances Willard Elem School</t>
  </si>
  <si>
    <t>Ms. Nicole Melody</t>
  </si>
  <si>
    <t>309-793-5940</t>
  </si>
  <si>
    <t>Ms. Sarah  Leonard</t>
  </si>
  <si>
    <t>309-793-5975</t>
  </si>
  <si>
    <t>Mr. Jadiem Wilson</t>
  </si>
  <si>
    <t>309-793-5980</t>
  </si>
  <si>
    <t>Thomas Jefferson Elem School</t>
  </si>
  <si>
    <t>Mr. Ian Scott</t>
  </si>
  <si>
    <t>309-793-5985</t>
  </si>
  <si>
    <t>Rock Island Academy</t>
  </si>
  <si>
    <t>Dr. Thomas Ryan</t>
  </si>
  <si>
    <t>309-793-5970</t>
  </si>
  <si>
    <t>RICMS</t>
  </si>
  <si>
    <t>Mr. John Hawley</t>
  </si>
  <si>
    <t>309-793-5995</t>
  </si>
  <si>
    <t>Thurgood Marshall Learning Ctr</t>
  </si>
  <si>
    <t>Dr. Anthony Ragona</t>
  </si>
  <si>
    <t>309-793-5924</t>
  </si>
  <si>
    <t>Horace Mann ELC</t>
  </si>
  <si>
    <t>Ms. Nicole Berry</t>
  </si>
  <si>
    <t>309-793-5928</t>
  </si>
  <si>
    <t>490811000</t>
  </si>
  <si>
    <t>Riverdale CUSD 100</t>
  </si>
  <si>
    <t>Mr. Joshua Temple</t>
  </si>
  <si>
    <t>309-523-3184</t>
  </si>
  <si>
    <t>http://www.riverdaleschools.org</t>
  </si>
  <si>
    <t>Riverdale Sr High School</t>
  </si>
  <si>
    <t>Mr. Keith Stewart</t>
  </si>
  <si>
    <t>309-523-3181</t>
  </si>
  <si>
    <t>Riverdale Middle School</t>
  </si>
  <si>
    <t>Mr. James Jennings</t>
  </si>
  <si>
    <t>309-523-3131</t>
  </si>
  <si>
    <t>Riverdale Elem School</t>
  </si>
  <si>
    <t>Mr. Mark Lofgren</t>
  </si>
  <si>
    <t>309-523-3186</t>
  </si>
  <si>
    <t>490812000</t>
  </si>
  <si>
    <t>Sherrard CUSD 200</t>
  </si>
  <si>
    <t>Dr. Carl Johnson</t>
  </si>
  <si>
    <t>309-593-4075</t>
  </si>
  <si>
    <t>http://www.sherrard.us</t>
  </si>
  <si>
    <t>Sherrard High School</t>
  </si>
  <si>
    <t>Mr. Timothy Wernentin</t>
  </si>
  <si>
    <t>309-593-2175</t>
  </si>
  <si>
    <t>Sherrard Jr High School</t>
  </si>
  <si>
    <t>Mr. Brady Stromquist</t>
  </si>
  <si>
    <t>309-593-2135</t>
  </si>
  <si>
    <t>Matherville Intermediate School</t>
  </si>
  <si>
    <t>Mr. Jeffery Shillinger</t>
  </si>
  <si>
    <t>309-754-8244</t>
  </si>
  <si>
    <t>Sherrard Elementary School</t>
  </si>
  <si>
    <t>Mr. Casey Wyant</t>
  </si>
  <si>
    <t>309-593-2917</t>
  </si>
  <si>
    <t>Winola Elementary School</t>
  </si>
  <si>
    <t>Mrs. Kari Roberts</t>
  </si>
  <si>
    <t>309-596-2114</t>
  </si>
  <si>
    <t>490813000</t>
  </si>
  <si>
    <t>Rockridge CUSD 300</t>
  </si>
  <si>
    <t>Mr. Marcus Bush</t>
  </si>
  <si>
    <t>309-793-8001</t>
  </si>
  <si>
    <t>http://www.rr300.org</t>
  </si>
  <si>
    <t>Rockridge High School</t>
  </si>
  <si>
    <t>Mrs. Katherine Hasson</t>
  </si>
  <si>
    <t>309-793-8020</t>
  </si>
  <si>
    <t>Rockridge Jr High School</t>
  </si>
  <si>
    <t>Mrs. Brittany Corlett</t>
  </si>
  <si>
    <t>309-793-8040</t>
  </si>
  <si>
    <t>Andalusia Elem School</t>
  </si>
  <si>
    <t>Mrs. Taylor Saey</t>
  </si>
  <si>
    <t>309-793-8080</t>
  </si>
  <si>
    <t>http://rr300.org</t>
  </si>
  <si>
    <t>Illinois City Elem School</t>
  </si>
  <si>
    <t>Mr. Jay Bizarri</t>
  </si>
  <si>
    <t>309-793-8090</t>
  </si>
  <si>
    <t>Taylor Ridge Elem School</t>
  </si>
  <si>
    <t>Mrs. Jessica Bollman</t>
  </si>
  <si>
    <t>309-793-8070</t>
  </si>
  <si>
    <t>500820090</t>
  </si>
  <si>
    <t>Lebanon CUSD 9</t>
  </si>
  <si>
    <t>Dr. Matt Noyes</t>
  </si>
  <si>
    <t>618-537-4611</t>
  </si>
  <si>
    <t>114</t>
  </si>
  <si>
    <t>http://lcusd9.org/</t>
  </si>
  <si>
    <t>Lebanon High School</t>
  </si>
  <si>
    <t>Mrs. Kimberly Emrick</t>
  </si>
  <si>
    <t>618-537-4423</t>
  </si>
  <si>
    <t>Lebanon Elem School</t>
  </si>
  <si>
    <t>Ms. Jennifer Seeley</t>
  </si>
  <si>
    <t>618-537-4553</t>
  </si>
  <si>
    <t>http://lcusd9.org</t>
  </si>
  <si>
    <t>500820190</t>
  </si>
  <si>
    <t>Mascoutah CUD 19</t>
  </si>
  <si>
    <t>Dr. Dave Deets</t>
  </si>
  <si>
    <t>618-566-7414</t>
  </si>
  <si>
    <t>http://msd19.org</t>
  </si>
  <si>
    <t>Mascoutah High School</t>
  </si>
  <si>
    <t>Mrs. Amy Kelly Johnson</t>
  </si>
  <si>
    <t>618-566-8523</t>
  </si>
  <si>
    <t>http://mhs.msd19.org</t>
  </si>
  <si>
    <t>Mascoutah Middle School</t>
  </si>
  <si>
    <t>Mr. Travis Klein</t>
  </si>
  <si>
    <t>618-566-2305</t>
  </si>
  <si>
    <t>http://mms.msd19.org</t>
  </si>
  <si>
    <t>Mascoutah Elem School</t>
  </si>
  <si>
    <t>Mrs. Michelle Cooley</t>
  </si>
  <si>
    <t>618-566-2152</t>
  </si>
  <si>
    <t>http://mes.msd19.org</t>
  </si>
  <si>
    <t>Scott Elem School</t>
  </si>
  <si>
    <t>Mr. Kellen Kettwich</t>
  </si>
  <si>
    <t>618-746-4738</t>
  </si>
  <si>
    <t>http://ses.msd19.org</t>
  </si>
  <si>
    <t>Wingate Elementary School</t>
  </si>
  <si>
    <t>Mrs. Kimberly L Enriquez</t>
  </si>
  <si>
    <t>618-746-4802</t>
  </si>
  <si>
    <t>http://wes.msd19.org</t>
  </si>
  <si>
    <t>500820300</t>
  </si>
  <si>
    <t>St Libory Cons SD 30</t>
  </si>
  <si>
    <t>Dr. Thomas Rude</t>
  </si>
  <si>
    <t>618-768-4923</t>
  </si>
  <si>
    <t>http://www.stlibory30.org</t>
  </si>
  <si>
    <t>St Libory Elem School</t>
  </si>
  <si>
    <t>Dr. Tom Rude</t>
  </si>
  <si>
    <t>500820400</t>
  </si>
  <si>
    <t>Marissa CUSD 40</t>
  </si>
  <si>
    <t>Mr. Jeff Strieker</t>
  </si>
  <si>
    <t>618-295-2313</t>
  </si>
  <si>
    <t>http://www.marissa40.org</t>
  </si>
  <si>
    <t>Marissa Jr &amp; Sr High School</t>
  </si>
  <si>
    <t>Mrs. Missy Meyer</t>
  </si>
  <si>
    <t>618-295-2393</t>
  </si>
  <si>
    <t>Marissa Elem School</t>
  </si>
  <si>
    <t>Ms. Lacey Schmersahl</t>
  </si>
  <si>
    <t>618-295-2339</t>
  </si>
  <si>
    <t>http://marissa40.org</t>
  </si>
  <si>
    <t>500820600</t>
  </si>
  <si>
    <t>New Athens CUSD 60</t>
  </si>
  <si>
    <t>Brian Karraker</t>
  </si>
  <si>
    <t>618-475-2174</t>
  </si>
  <si>
    <t>New Athens High School</t>
  </si>
  <si>
    <t>Mr. Dan Lehman</t>
  </si>
  <si>
    <t>618-475-2173</t>
  </si>
  <si>
    <t>http://www.na60.org</t>
  </si>
  <si>
    <t>New Athens Jr High</t>
  </si>
  <si>
    <t>Jim Marlow</t>
  </si>
  <si>
    <t>618-475-2172</t>
  </si>
  <si>
    <t>New Athens Elem</t>
  </si>
  <si>
    <t>500820700</t>
  </si>
  <si>
    <t>Freeburg CCSD 70</t>
  </si>
  <si>
    <t>Mr. Mark Janssen</t>
  </si>
  <si>
    <t>618-539-3188</t>
  </si>
  <si>
    <t>http://www.frg70.org</t>
  </si>
  <si>
    <t>Freeburg Primary Center</t>
  </si>
  <si>
    <t>Ms. Stacey Sommerfield</t>
  </si>
  <si>
    <t>Freeburg Elem School</t>
  </si>
  <si>
    <t>Mrs. Tiffany  Zurliene</t>
  </si>
  <si>
    <t>500820770</t>
  </si>
  <si>
    <t>Freeburg CHSD 77</t>
  </si>
  <si>
    <t>Dr. Sarah J Gass</t>
  </si>
  <si>
    <t>618-539-5533</t>
  </si>
  <si>
    <t>Freeburg Community High Sch</t>
  </si>
  <si>
    <t>Mrs. Jill S Jung</t>
  </si>
  <si>
    <t>http://www.fchs77.org</t>
  </si>
  <si>
    <t>500820850</t>
  </si>
  <si>
    <t>Shiloh Village SD 85</t>
  </si>
  <si>
    <t>Dale F Sauer</t>
  </si>
  <si>
    <t>618-632-7434</t>
  </si>
  <si>
    <t>http://www.shi85.org</t>
  </si>
  <si>
    <t>Shiloh Middle School</t>
  </si>
  <si>
    <t>Darin Loepker</t>
  </si>
  <si>
    <t>Rechelle  Wilkinson</t>
  </si>
  <si>
    <t>500820900</t>
  </si>
  <si>
    <t>O Fallon CCSD 90</t>
  </si>
  <si>
    <t>Dr. Carrie E Hruby</t>
  </si>
  <si>
    <t>618-632-3666</t>
  </si>
  <si>
    <t>http://www.of90.net</t>
  </si>
  <si>
    <t>Fulton Jr High School</t>
  </si>
  <si>
    <t>Dr. Alex Herrell</t>
  </si>
  <si>
    <t>618-628-0090</t>
  </si>
  <si>
    <t>http://www.ofallon90.net</t>
  </si>
  <si>
    <t>Amelia V Carriel Jr High</t>
  </si>
  <si>
    <t>Dr. Daniel Foehrkolb</t>
  </si>
  <si>
    <t>618-622-2932</t>
  </si>
  <si>
    <t>Estelle Kampmeyer Elem School</t>
  </si>
  <si>
    <t>Mr. Mark Dismukes</t>
  </si>
  <si>
    <t>618-632-6391</t>
  </si>
  <si>
    <t>J Emmett Hinchcliffe Sr Elem Sch</t>
  </si>
  <si>
    <t>Mrs. Kristie Carroll</t>
  </si>
  <si>
    <t>618-632-8406</t>
  </si>
  <si>
    <t>Laverna Evans Elem School</t>
  </si>
  <si>
    <t>Mr. Brad Gotshall</t>
  </si>
  <si>
    <t>618-632-3335</t>
  </si>
  <si>
    <t>Marie Schaefer Elem School</t>
  </si>
  <si>
    <t>Mr. Dan Rudy</t>
  </si>
  <si>
    <t>618-632-3621</t>
  </si>
  <si>
    <t>Delores Moye Elem School</t>
  </si>
  <si>
    <t>Dr. John Bannister</t>
  </si>
  <si>
    <t>618-206-2300</t>
  </si>
  <si>
    <t>500821040</t>
  </si>
  <si>
    <t>Central SD 104</t>
  </si>
  <si>
    <t>Dr. Gabrielle Rodriguez</t>
  </si>
  <si>
    <t>618-632-6336</t>
  </si>
  <si>
    <t>http://central104.org</t>
  </si>
  <si>
    <t>Joseph Arthur Middle School</t>
  </si>
  <si>
    <t>Mrs. Whitney Carpenter</t>
  </si>
  <si>
    <t>Dawn Elser Elementary School</t>
  </si>
  <si>
    <t>Mrs. Cassy Shelton</t>
  </si>
  <si>
    <t>500821050</t>
  </si>
  <si>
    <t>Pontiac-W Holliday SD 105</t>
  </si>
  <si>
    <t>Dr. Brian Arteberry</t>
  </si>
  <si>
    <t>618-233-2320</t>
  </si>
  <si>
    <t>http://www.pwh105.org</t>
  </si>
  <si>
    <t>Mrs. Joanna Luehmann</t>
  </si>
  <si>
    <t>618-233-6004</t>
  </si>
  <si>
    <t>William Holliday Elem School</t>
  </si>
  <si>
    <t>Dr. Amy Seelman</t>
  </si>
  <si>
    <t>618-233-7588</t>
  </si>
  <si>
    <t>500821100</t>
  </si>
  <si>
    <t>Grant CCSD 110</t>
  </si>
  <si>
    <t>Mr. Matthew A Stines</t>
  </si>
  <si>
    <t>618-398-5577</t>
  </si>
  <si>
    <t>http://www.dist110.com</t>
  </si>
  <si>
    <t>Grant Middle School</t>
  </si>
  <si>
    <t>Mr. Rocky L Horrighs</t>
  </si>
  <si>
    <t>618-397-2764</t>
  </si>
  <si>
    <t>Illini Elem School</t>
  </si>
  <si>
    <t>Mrs. Carla Lasley</t>
  </si>
  <si>
    <t>618-398-5552</t>
  </si>
  <si>
    <t>500821130</t>
  </si>
  <si>
    <t>Wolf Branch SD 113</t>
  </si>
  <si>
    <t>Dr. Nicole Sanderson</t>
  </si>
  <si>
    <t>618-277-2100</t>
  </si>
  <si>
    <t>http://www.wbsd113.org</t>
  </si>
  <si>
    <t>Wolf Branch Middle School</t>
  </si>
  <si>
    <t>Mrs. Jamie Cox</t>
  </si>
  <si>
    <t>Wolf Branch Elem School</t>
  </si>
  <si>
    <t>Mrs. Jennifer Poirot</t>
  </si>
  <si>
    <t>500821150</t>
  </si>
  <si>
    <t>Whiteside SD 115</t>
  </si>
  <si>
    <t>Mr. Mark L Heuring</t>
  </si>
  <si>
    <t>618-239-0000</t>
  </si>
  <si>
    <t>http://www.wssd115.org</t>
  </si>
  <si>
    <t>Whiteside Middle School</t>
  </si>
  <si>
    <t>Mrs. Monica Laurent</t>
  </si>
  <si>
    <t>Whiteside Elem School</t>
  </si>
  <si>
    <t>Mr. Nathan Rakers</t>
  </si>
  <si>
    <t>500821160</t>
  </si>
  <si>
    <t>High Mount SD 116</t>
  </si>
  <si>
    <t>Dr. Beth Horner</t>
  </si>
  <si>
    <t>618-233-1054</t>
  </si>
  <si>
    <t>http://www.highmountschool.com</t>
  </si>
  <si>
    <t>High Mount Elem School</t>
  </si>
  <si>
    <t>Ms. April Becherer</t>
  </si>
  <si>
    <t>500821180</t>
  </si>
  <si>
    <t>Belleville SD 118</t>
  </si>
  <si>
    <t>Dr. Ryan L Boike</t>
  </si>
  <si>
    <t>618-233-2830</t>
  </si>
  <si>
    <t>http://belleville118.org</t>
  </si>
  <si>
    <t>William Wright</t>
  </si>
  <si>
    <t>618-233-5377</t>
  </si>
  <si>
    <t>West Jr High School</t>
  </si>
  <si>
    <t>Gustavo Cotto</t>
  </si>
  <si>
    <t>618-234-8200</t>
  </si>
  <si>
    <t>Mrs. Monet Webster</t>
  </si>
  <si>
    <t>618-233-2414</t>
  </si>
  <si>
    <t>Geoffrey Schwalenberg</t>
  </si>
  <si>
    <t>618-233-2417</t>
  </si>
  <si>
    <t>Ms. Kelly Harter</t>
  </si>
  <si>
    <t>618-233-2413</t>
  </si>
  <si>
    <t>Henry Raab Elem School</t>
  </si>
  <si>
    <t>Jamerson McCloskey</t>
  </si>
  <si>
    <t>618-234-4330</t>
  </si>
  <si>
    <t>Jacob Halde</t>
  </si>
  <si>
    <t>618-233-3798</t>
  </si>
  <si>
    <t>Mr. Joshua Strausbaugh</t>
  </si>
  <si>
    <t>618-233-1608</t>
  </si>
  <si>
    <t>Union Elem School</t>
  </si>
  <si>
    <t>Mrs. Kalynn Larsen</t>
  </si>
  <si>
    <t>618-233-4132</t>
  </si>
  <si>
    <t>Westhaven Elementary</t>
  </si>
  <si>
    <t>Mr. Allen Spargur</t>
  </si>
  <si>
    <t>618-257-9201</t>
  </si>
  <si>
    <t>618-277-2018</t>
  </si>
  <si>
    <t>500821190</t>
  </si>
  <si>
    <t>Belle Valley SD 119</t>
  </si>
  <si>
    <t>Mr. RDane Gale</t>
  </si>
  <si>
    <t>618-236-5200</t>
  </si>
  <si>
    <t>http://www.bv119.org</t>
  </si>
  <si>
    <t>Belle Valley School</t>
  </si>
  <si>
    <t>Dr. Amanda Bagley</t>
  </si>
  <si>
    <t>500821300</t>
  </si>
  <si>
    <t>Smithton CCSD 130</t>
  </si>
  <si>
    <t>Dr. Courtney Castelli</t>
  </si>
  <si>
    <t>618-233-6863</t>
  </si>
  <si>
    <t>http://www.sccsd130.com</t>
  </si>
  <si>
    <t>Smithton Elem School</t>
  </si>
  <si>
    <t>Mrs. Stacy Belosi</t>
  </si>
  <si>
    <t>https://www.sccsd130.com/</t>
  </si>
  <si>
    <t>500821600</t>
  </si>
  <si>
    <t>Millstadt CCSD 160</t>
  </si>
  <si>
    <t>Mr. Bradley W Landgraf</t>
  </si>
  <si>
    <t>618-476-1803</t>
  </si>
  <si>
    <t>http://www.mccsd160.com</t>
  </si>
  <si>
    <t>Millstadt Consolidated School</t>
  </si>
  <si>
    <t>Mrs. Sandi Pegg</t>
  </si>
  <si>
    <t>618-476-1681</t>
  </si>
  <si>
    <t>Millstadt Primary Center</t>
  </si>
  <si>
    <t>Mr. Ed Emge</t>
  </si>
  <si>
    <t>618-476-7100</t>
  </si>
  <si>
    <t>http://www.millstadt.stclair.k12.il.us/</t>
  </si>
  <si>
    <t>500821750</t>
  </si>
  <si>
    <t>Harmony Emge SD 175</t>
  </si>
  <si>
    <t>Dr. Dustin Nail</t>
  </si>
  <si>
    <t>618-397-8444</t>
  </si>
  <si>
    <t>http://www.harmony175.org</t>
  </si>
  <si>
    <t>Emge Junior High School</t>
  </si>
  <si>
    <t>Dr. Terri Kraemer</t>
  </si>
  <si>
    <t>618-397-6557</t>
  </si>
  <si>
    <t>Ellis Elem School</t>
  </si>
  <si>
    <t>Dr. Krista Lunz</t>
  </si>
  <si>
    <t>618-538-6114</t>
  </si>
  <si>
    <t>Harmony Intermediate Center</t>
  </si>
  <si>
    <t>618-397-3747</t>
  </si>
  <si>
    <t>500821810</t>
  </si>
  <si>
    <t>Signal Hill SD 181</t>
  </si>
  <si>
    <t>Mr. Kelly Bohnenstiehl</t>
  </si>
  <si>
    <t>618-397-0325</t>
  </si>
  <si>
    <t>http://www.signalhill181.org</t>
  </si>
  <si>
    <t>Signal Hill Elem School</t>
  </si>
  <si>
    <t>Mrs. LaSandra Chism</t>
  </si>
  <si>
    <t>500821870</t>
  </si>
  <si>
    <t>Cahokia CUSD 187</t>
  </si>
  <si>
    <t>Mr. Curtis McCall Jr</t>
  </si>
  <si>
    <t>618-332-3700</t>
  </si>
  <si>
    <t>http://www.cusd187.org</t>
  </si>
  <si>
    <t>Cahokia High School</t>
  </si>
  <si>
    <t>Mr. Anson Mitchell</t>
  </si>
  <si>
    <t>618-332-3730</t>
  </si>
  <si>
    <t>Wirth/Parks Middle School</t>
  </si>
  <si>
    <t>Dr. Carmen Williams Bonds</t>
  </si>
  <si>
    <t>618-332-5901</t>
  </si>
  <si>
    <t>Huffman Elem School</t>
  </si>
  <si>
    <t>Ms. Kimberly Allen</t>
  </si>
  <si>
    <t>618-332-3720</t>
  </si>
  <si>
    <t>Lalumier Elem School</t>
  </si>
  <si>
    <t>Ms. Valeska Hill</t>
  </si>
  <si>
    <t>618-332-3713</t>
  </si>
  <si>
    <t>Maplewood Elem School</t>
  </si>
  <si>
    <t>Mrs. Kristi Schroeder</t>
  </si>
  <si>
    <t>618-332-3709</t>
  </si>
  <si>
    <t>Elizabeth Morris Elem School</t>
  </si>
  <si>
    <t>Ms. Mary Mueller</t>
  </si>
  <si>
    <t>618-332-3718</t>
  </si>
  <si>
    <t>Penniman Elem School</t>
  </si>
  <si>
    <t>Mrs. Melissa Fields</t>
  </si>
  <si>
    <t>618-332-1915</t>
  </si>
  <si>
    <t>Estelle Sauget School of Choice</t>
  </si>
  <si>
    <t>Mr. Ty Suhre</t>
  </si>
  <si>
    <t>618-332-4741</t>
  </si>
  <si>
    <t>9501</t>
  </si>
  <si>
    <t>ACDC Penniman</t>
  </si>
  <si>
    <t>Mr. William Piening</t>
  </si>
  <si>
    <t>618-332-5101</t>
  </si>
  <si>
    <t>500821880</t>
  </si>
  <si>
    <t>Brooklyn UD 188</t>
  </si>
  <si>
    <t>Dr. Connie Y McCartney</t>
  </si>
  <si>
    <t>618-271-1014</t>
  </si>
  <si>
    <t>http://lovejoyschool.org</t>
  </si>
  <si>
    <t>Lovejoy Technology Academy</t>
  </si>
  <si>
    <t>Lovejoy Middle School</t>
  </si>
  <si>
    <t>Lovejoy Elementary School</t>
  </si>
  <si>
    <t>500821890</t>
  </si>
  <si>
    <t>East St Louis SD 189</t>
  </si>
  <si>
    <t>Mr. Arthur Culver</t>
  </si>
  <si>
    <t>618-646-3009</t>
  </si>
  <si>
    <t>http://estl189.com</t>
  </si>
  <si>
    <t>SIU Charter Sch of East St Louis</t>
  </si>
  <si>
    <t>Robin Hughes</t>
  </si>
  <si>
    <t>618-482-8391</t>
  </si>
  <si>
    <t>http://siue.edu</t>
  </si>
  <si>
    <t>East St Louis Senior High School</t>
  </si>
  <si>
    <t>Dr. Brittany Green</t>
  </si>
  <si>
    <t>618-646-3700</t>
  </si>
  <si>
    <t>Mason/Clark Middle Sch</t>
  </si>
  <si>
    <t>Mr. Renaldo Jackson</t>
  </si>
  <si>
    <t>618-646-3750</t>
  </si>
  <si>
    <t>1036</t>
  </si>
  <si>
    <t>East St Louis-Lincoln Middle School</t>
  </si>
  <si>
    <t>Ms. Carlynda Coleman</t>
  </si>
  <si>
    <t>62201</t>
  </si>
  <si>
    <t>618-646-3770</t>
  </si>
  <si>
    <t>Dunbar Elem School</t>
  </si>
  <si>
    <t>Tifani Brown</t>
  </si>
  <si>
    <t>618-646-3840</t>
  </si>
  <si>
    <t>Annette Officer Elementary</t>
  </si>
  <si>
    <t>Ms. Darla Wall</t>
  </si>
  <si>
    <t>618-646-3970</t>
  </si>
  <si>
    <t>http://www.estl189.com</t>
  </si>
  <si>
    <t>Katie Harper-Wright Elem</t>
  </si>
  <si>
    <t>Ms. Tryphena Cason</t>
  </si>
  <si>
    <t>618-646-3860</t>
  </si>
  <si>
    <t>2055</t>
  </si>
  <si>
    <t>Wyvetter Younge School of Excellence</t>
  </si>
  <si>
    <t>Ms. Kim Jones Riley</t>
  </si>
  <si>
    <t>618-646-3930</t>
  </si>
  <si>
    <t>James Avant Elementary School</t>
  </si>
  <si>
    <t>Ms. Quanshanda Nicholson</t>
  </si>
  <si>
    <t>618-646-3870</t>
  </si>
  <si>
    <t>Saint Clair Co Juv Detention Center</t>
  </si>
  <si>
    <t>Mr. Darnell Spencer</t>
  </si>
  <si>
    <t>618-397-0766</t>
  </si>
  <si>
    <t>Vivian Adams Early Child Ctr</t>
  </si>
  <si>
    <t>Ms. Devon McCallum</t>
  </si>
  <si>
    <t>618-646-3290</t>
  </si>
  <si>
    <t>Gordon Bush Alternative School for Education</t>
  </si>
  <si>
    <t>618-646-3760</t>
  </si>
  <si>
    <t>500821960</t>
  </si>
  <si>
    <t>Community Unit School District No 196</t>
  </si>
  <si>
    <t>Dr. Victoria White</t>
  </si>
  <si>
    <t>618-286-3812</t>
  </si>
  <si>
    <t>http://www.dupo196.org</t>
  </si>
  <si>
    <t>Dupo High School</t>
  </si>
  <si>
    <t>Keith Book</t>
  </si>
  <si>
    <t>618-286-3214</t>
  </si>
  <si>
    <t>Dupo Jr High School</t>
  </si>
  <si>
    <t>Bluffview  Elem School</t>
  </si>
  <si>
    <t>Kyle Baker</t>
  </si>
  <si>
    <t>618-286-3311</t>
  </si>
  <si>
    <t>500822010</t>
  </si>
  <si>
    <t>Belleville Twp HSD 201</t>
  </si>
  <si>
    <t>Dr. Brian Mentzer</t>
  </si>
  <si>
    <t>618-222-8241</t>
  </si>
  <si>
    <t>http://www.bths201.org</t>
  </si>
  <si>
    <t>Belleville High School-East</t>
  </si>
  <si>
    <t>Mrs. Andrea  Gannon</t>
  </si>
  <si>
    <t>618-222-3706</t>
  </si>
  <si>
    <t>Belleville High School-West</t>
  </si>
  <si>
    <t>Dr. Malcolm Hill</t>
  </si>
  <si>
    <t>618-222-7610</t>
  </si>
  <si>
    <t>Belleville Twp HS-Night/Alt Sch</t>
  </si>
  <si>
    <t>Mr. Jacob Strausbaugh</t>
  </si>
  <si>
    <t>618-222-7852</t>
  </si>
  <si>
    <t>Center for Academic and Vocational Excellence - CAVE</t>
  </si>
  <si>
    <t>618-222-7860</t>
  </si>
  <si>
    <t>Bridges Networking Connections</t>
  </si>
  <si>
    <t>Mr. Brent Whipple</t>
  </si>
  <si>
    <t>618-222-8273</t>
  </si>
  <si>
    <t>500822030</t>
  </si>
  <si>
    <t>O Fallon Twp HSD 203</t>
  </si>
  <si>
    <t>Dr. Beth M Shackelford</t>
  </si>
  <si>
    <t>618-632-3507</t>
  </si>
  <si>
    <t>http://www.oths.us</t>
  </si>
  <si>
    <t>O Fallon High School</t>
  </si>
  <si>
    <t>Mr. Daniel Howe</t>
  </si>
  <si>
    <t>510652000</t>
  </si>
  <si>
    <t>Greenview CUSD 200</t>
  </si>
  <si>
    <t>Mr. Ryan Heavner</t>
  </si>
  <si>
    <t>217-968-2295</t>
  </si>
  <si>
    <t>http://www.greenviewschools.org</t>
  </si>
  <si>
    <t>Greenview Jr/Sr High School</t>
  </si>
  <si>
    <t>Mr. Shane Hoerbert</t>
  </si>
  <si>
    <t>Greenview Elementary School</t>
  </si>
  <si>
    <t>510652020</t>
  </si>
  <si>
    <t>Porta CUSD 202</t>
  </si>
  <si>
    <t>Mr. Shannon Duling</t>
  </si>
  <si>
    <t>217-632-3803</t>
  </si>
  <si>
    <t>http://www.porta202.org</t>
  </si>
  <si>
    <t>Porta High School</t>
  </si>
  <si>
    <t>Mrs. Grace JayjackOrtega</t>
  </si>
  <si>
    <t>217-632-3216</t>
  </si>
  <si>
    <t>Petersburg Elem School</t>
  </si>
  <si>
    <t>Mr. Megan  Howard</t>
  </si>
  <si>
    <t>217-632-7731</t>
  </si>
  <si>
    <t>Porta Central</t>
  </si>
  <si>
    <t>Mr. Jake Stewart</t>
  </si>
  <si>
    <t>217-632-7781</t>
  </si>
  <si>
    <t>510652130</t>
  </si>
  <si>
    <t>Athens CUSD 213</t>
  </si>
  <si>
    <t>Scott Laird</t>
  </si>
  <si>
    <t>217-636-8761</t>
  </si>
  <si>
    <t>Athens Sr High School</t>
  </si>
  <si>
    <t>Mr. Matt Rhoades</t>
  </si>
  <si>
    <t>217-636-8314</t>
  </si>
  <si>
    <t>http://athens-213.org</t>
  </si>
  <si>
    <t>Athens Junior High School</t>
  </si>
  <si>
    <t>Mr. Tim Isringhausen</t>
  </si>
  <si>
    <t>217-636-8380</t>
  </si>
  <si>
    <t>Cantrall Intermediate School</t>
  </si>
  <si>
    <t>Mrs. Stacey Binegar</t>
  </si>
  <si>
    <t>217-487-9082</t>
  </si>
  <si>
    <t>Cantrall Elem School</t>
  </si>
  <si>
    <t>Mr. Eric Szoke</t>
  </si>
  <si>
    <t>217-487-7312</t>
  </si>
  <si>
    <t>510840010</t>
  </si>
  <si>
    <t>Tri City CUSD 1</t>
  </si>
  <si>
    <t>Mr. Chad Colmone</t>
  </si>
  <si>
    <t>217-364-4811</t>
  </si>
  <si>
    <t>http://www.tricityschools.org</t>
  </si>
  <si>
    <t>Tri-City High School</t>
  </si>
  <si>
    <t>Mrs. Christy Kindel</t>
  </si>
  <si>
    <t>217-364-4530</t>
  </si>
  <si>
    <t>Tri-City Jr High School</t>
  </si>
  <si>
    <t>Tri-City Elem School</t>
  </si>
  <si>
    <t>Mrs. Kara Cummins</t>
  </si>
  <si>
    <t>217-364-4035</t>
  </si>
  <si>
    <t>51084003A</t>
  </si>
  <si>
    <t>Rochester CUSD 3A</t>
  </si>
  <si>
    <t>Suzanne Keller</t>
  </si>
  <si>
    <t>217-498-6210</t>
  </si>
  <si>
    <t>http://www.rochester3a.net</t>
  </si>
  <si>
    <t>Rochester High School</t>
  </si>
  <si>
    <t>Mr. Jeff Reed</t>
  </si>
  <si>
    <t>217-498-9761</t>
  </si>
  <si>
    <t>Rochester Jr High School</t>
  </si>
  <si>
    <t>Mrs. Kim Poole</t>
  </si>
  <si>
    <t>Rochester Elem EC-1 Sch</t>
  </si>
  <si>
    <t>Mrs. Adreienne VanFossan</t>
  </si>
  <si>
    <t>217-498-9778</t>
  </si>
  <si>
    <t>Rochester Intermediate School</t>
  </si>
  <si>
    <t>Mr. James Toland</t>
  </si>
  <si>
    <t>217-498-6215</t>
  </si>
  <si>
    <t>Rochester Elem 2-3</t>
  </si>
  <si>
    <t>Mr. Randy Krepel</t>
  </si>
  <si>
    <t>217-498-6216</t>
  </si>
  <si>
    <t>510840050</t>
  </si>
  <si>
    <t>Ball Chatham CUSD 5</t>
  </si>
  <si>
    <t>Dr. Becca Lamon</t>
  </si>
  <si>
    <t>217-483-2416</t>
  </si>
  <si>
    <t>http://www.chathamschools.org</t>
  </si>
  <si>
    <t>Glenwood High School</t>
  </si>
  <si>
    <t>Mr. Ryan Green</t>
  </si>
  <si>
    <t>217-483-2424</t>
  </si>
  <si>
    <t>https://www.chathamschools.org/glenwood-high-school</t>
  </si>
  <si>
    <t>Glenwood Middle School</t>
  </si>
  <si>
    <t>Mrs. Christine Lehnen</t>
  </si>
  <si>
    <t>217-483-2481</t>
  </si>
  <si>
    <t>https://www.chathamschools.org/glenwood-middle-school</t>
  </si>
  <si>
    <t>Ball Elementary School</t>
  </si>
  <si>
    <t>Mrs. Tricia Burke</t>
  </si>
  <si>
    <t>217-483-2414</t>
  </si>
  <si>
    <t>https://www.chathamschools.org/ball-elementary-school</t>
  </si>
  <si>
    <t>Chatham Elem School</t>
  </si>
  <si>
    <t>Mr. Steven Rembusch</t>
  </si>
  <si>
    <t>217-483-2411</t>
  </si>
  <si>
    <t>https://www.chathamschools.org/chatham-elementary-school</t>
  </si>
  <si>
    <t>Glenwood Intermediate Sch</t>
  </si>
  <si>
    <t>Mrs. Elizabeth Gregurich</t>
  </si>
  <si>
    <t>217-483-1183</t>
  </si>
  <si>
    <t>https://www.chathamschools.org/glenwood-intermediate-school</t>
  </si>
  <si>
    <t>Ms. Tammy Hermes</t>
  </si>
  <si>
    <t>217-483-6704</t>
  </si>
  <si>
    <t>https://www.chathamschools.org/glenwood-elementary-school</t>
  </si>
  <si>
    <t>510840080</t>
  </si>
  <si>
    <t>Pleasant Plains CUSD 8</t>
  </si>
  <si>
    <t>Mr. Luke Brooks</t>
  </si>
  <si>
    <t>217-626-1041</t>
  </si>
  <si>
    <t>http://www.ppcusd8.org</t>
  </si>
  <si>
    <t>Pleasant Plains High School</t>
  </si>
  <si>
    <t>Mrs. Heather Greer</t>
  </si>
  <si>
    <t>217-626-1044</t>
  </si>
  <si>
    <t>http://www.ppcusd8.org/hs/index.htm</t>
  </si>
  <si>
    <t>Pleasant Plains Middle School</t>
  </si>
  <si>
    <t>Mr. Joby Crum</t>
  </si>
  <si>
    <t>217-626-1061</t>
  </si>
  <si>
    <t>http://www.ppcusd8.org/ms/index.htm</t>
  </si>
  <si>
    <t>Farmingdale Elem School</t>
  </si>
  <si>
    <t>Mrs. Erica  Shannon</t>
  </si>
  <si>
    <t>217-626-1221</t>
  </si>
  <si>
    <t>http://www.ppcusd8.org/fe/index.html</t>
  </si>
  <si>
    <t>510840100</t>
  </si>
  <si>
    <t>Auburn CUSD 10</t>
  </si>
  <si>
    <t>Dr. Darren J Root</t>
  </si>
  <si>
    <t>217-438-6164</t>
  </si>
  <si>
    <t>http://www.auburn.k12.il.us</t>
  </si>
  <si>
    <t>Mr. Landon Lounsberry</t>
  </si>
  <si>
    <t>217-438-6817</t>
  </si>
  <si>
    <t>Auburn Jr High at Divernon</t>
  </si>
  <si>
    <t>Mrs. Christy Bailey</t>
  </si>
  <si>
    <t>217-628-3611</t>
  </si>
  <si>
    <t>Auburn Elem School</t>
  </si>
  <si>
    <t>Mrs. Amy Donaldson</t>
  </si>
  <si>
    <t>217-438-6916</t>
  </si>
  <si>
    <t>Auburn Middle School</t>
  </si>
  <si>
    <t>Mr. Matt Grimm</t>
  </si>
  <si>
    <t>217-438-6919</t>
  </si>
  <si>
    <t>510840110</t>
  </si>
  <si>
    <t>Pawnee CUSD 11</t>
  </si>
  <si>
    <t>Mrs. Molly Edmonds</t>
  </si>
  <si>
    <t>217-625-2471</t>
  </si>
  <si>
    <t>http://www.pawneeschools.com</t>
  </si>
  <si>
    <t>Pawnee Jr/Sr High Sch</t>
  </si>
  <si>
    <t>Mrs. Nicole Goodall</t>
  </si>
  <si>
    <t>http://pawneeschools.com</t>
  </si>
  <si>
    <t>Pawnee Grade School</t>
  </si>
  <si>
    <t>Mr. Chris Hennemann</t>
  </si>
  <si>
    <t>217-625-2231</t>
  </si>
  <si>
    <t>510840140</t>
  </si>
  <si>
    <t>Riverton CUSD 14</t>
  </si>
  <si>
    <t>Dr. Brad Polanin</t>
  </si>
  <si>
    <t>217-629-6009</t>
  </si>
  <si>
    <t>http://www.rivertonschools.org</t>
  </si>
  <si>
    <t>Riverton High School</t>
  </si>
  <si>
    <t>Mr. Daniel Lynch</t>
  </si>
  <si>
    <t>217-629-6003</t>
  </si>
  <si>
    <t>Riverton Middle School</t>
  </si>
  <si>
    <t>Mr. Robert Horn</t>
  </si>
  <si>
    <t>217-629-6002</t>
  </si>
  <si>
    <t>Riverton Elem School</t>
  </si>
  <si>
    <t>Mrs. Jaclynn Shoufler</t>
  </si>
  <si>
    <t>217-629-6001</t>
  </si>
  <si>
    <t>510840150</t>
  </si>
  <si>
    <t>Williamsville CUSD 15</t>
  </si>
  <si>
    <t>Mr. Tip Reedy</t>
  </si>
  <si>
    <t>217-566-2014</t>
  </si>
  <si>
    <t>http://www.wcusd15.org</t>
  </si>
  <si>
    <t>Williamsville High School</t>
  </si>
  <si>
    <t>Mr. Doug Furlow</t>
  </si>
  <si>
    <t>217-566-3361</t>
  </si>
  <si>
    <t>Williamsville Jr High School</t>
  </si>
  <si>
    <t>Mr. Clay Shoufler</t>
  </si>
  <si>
    <t>217-566-3600</t>
  </si>
  <si>
    <t>Mr. Kris Kloba</t>
  </si>
  <si>
    <t>217-496-2021</t>
  </si>
  <si>
    <t>510840160</t>
  </si>
  <si>
    <t>New Berlin CUSD 16</t>
  </si>
  <si>
    <t>Mrs. Jill Larson</t>
  </si>
  <si>
    <t>217-488-2040</t>
  </si>
  <si>
    <t>http://www.pretzelpride.com/</t>
  </si>
  <si>
    <t>New Berlin High School</t>
  </si>
  <si>
    <t>Mrs. Hattie Llewellyn</t>
  </si>
  <si>
    <t>217-488-6012</t>
  </si>
  <si>
    <t>New Berlin Jr High School</t>
  </si>
  <si>
    <t>Mr. Brandon Radford</t>
  </si>
  <si>
    <t>New Berlin Elementary School</t>
  </si>
  <si>
    <t>Mr. Matthew Jokisch</t>
  </si>
  <si>
    <t>217-488-6054</t>
  </si>
  <si>
    <t>510841860</t>
  </si>
  <si>
    <t>Springfield SD 186</t>
  </si>
  <si>
    <t>Mrs. Jennifer E Gill</t>
  </si>
  <si>
    <t>217-525-3002</t>
  </si>
  <si>
    <t>http://www.sps186.org</t>
  </si>
  <si>
    <t>Lanphier High School</t>
  </si>
  <si>
    <t>Mrs. Alicia Miller</t>
  </si>
  <si>
    <t>217-525-3080</t>
  </si>
  <si>
    <t>http://www.sps186.org/o/lanphier/</t>
  </si>
  <si>
    <t>Springfield High School</t>
  </si>
  <si>
    <t>Ms. Lisa Leardi</t>
  </si>
  <si>
    <t>217-525-3100</t>
  </si>
  <si>
    <t>http://www.sps186.org/o/springfield/</t>
  </si>
  <si>
    <t>Springfield Southeast High Sch</t>
  </si>
  <si>
    <t>Mr. Cody Trigg</t>
  </si>
  <si>
    <t>217-525-3130</t>
  </si>
  <si>
    <t>http://www.sps186.org/o/southeast/</t>
  </si>
  <si>
    <t>Benjamin Franklin Middle School</t>
  </si>
  <si>
    <t>Mr. Tod O Davis</t>
  </si>
  <si>
    <t>217-787-3006</t>
  </si>
  <si>
    <t>http://www.sps186.org/o/franklin/</t>
  </si>
  <si>
    <t>U S Grant Middle School</t>
  </si>
  <si>
    <t>Ms. Jordan Joost</t>
  </si>
  <si>
    <t>217-525-3170</t>
  </si>
  <si>
    <t>http://www.sps186.org/o/grant/</t>
  </si>
  <si>
    <t>Mr. Vincent Turner</t>
  </si>
  <si>
    <t>217-525-3182</t>
  </si>
  <si>
    <t>http://www.sps186.org/o/washington/</t>
  </si>
  <si>
    <t>Ms. Lakisha Thomas</t>
  </si>
  <si>
    <t>217-787-3144</t>
  </si>
  <si>
    <t>http://www.sps186.org/o/addams/</t>
  </si>
  <si>
    <t>Butler Elem School</t>
  </si>
  <si>
    <t>Mrs. Sarah Beveridge</t>
  </si>
  <si>
    <t>217-787-3189</t>
  </si>
  <si>
    <t>http://www.sps186.org/o/butler/</t>
  </si>
  <si>
    <t>Ms. Stephanie McCorkle</t>
  </si>
  <si>
    <t>217-525-3195</t>
  </si>
  <si>
    <t>http://www.sps186.org/o/black-hawk</t>
  </si>
  <si>
    <t>Mr. Nathan Kochanowski</t>
  </si>
  <si>
    <t>217-787-3066</t>
  </si>
  <si>
    <t>http://www.sps186.org/o/dubois</t>
  </si>
  <si>
    <t>Enos Elem School</t>
  </si>
  <si>
    <t>Ms. Claudia Johson</t>
  </si>
  <si>
    <t>217-525-3208</t>
  </si>
  <si>
    <t>http://www.sps186.org/o/enos/</t>
  </si>
  <si>
    <t>Ms. Patricia Nikson</t>
  </si>
  <si>
    <t>217-525-3211</t>
  </si>
  <si>
    <t>http://www.sps186.org/o/fairview/</t>
  </si>
  <si>
    <t>Springfield Ball Charter School</t>
  </si>
  <si>
    <t>Mr. Hewitt Gage</t>
  </si>
  <si>
    <t>217-525-3275</t>
  </si>
  <si>
    <t>http://www.sps186.org/o/ballcharter/</t>
  </si>
  <si>
    <t>Hazel Dell Elem School</t>
  </si>
  <si>
    <t>Ms. Tiffany Burris</t>
  </si>
  <si>
    <t>217-525-3223</t>
  </si>
  <si>
    <t>http://www.sps186.org/hazel-dell/</t>
  </si>
  <si>
    <t>Iles Elem School</t>
  </si>
  <si>
    <t>Mrs. Kenyatta Revelle</t>
  </si>
  <si>
    <t>217-525-3226</t>
  </si>
  <si>
    <t>http://www.sps186.org/o/iles/</t>
  </si>
  <si>
    <t>Laketown Elem School</t>
  </si>
  <si>
    <t>Ms. Renee Colwell</t>
  </si>
  <si>
    <t>217-585-5819</t>
  </si>
  <si>
    <t>http://www.sps186.org/o/laketown/</t>
  </si>
  <si>
    <t>Lincoln Magnet School</t>
  </si>
  <si>
    <t>Mrs. Nichole Heyen</t>
  </si>
  <si>
    <t>217-525-3236</t>
  </si>
  <si>
    <t>http://www.sps186.org/o/lincoln/</t>
  </si>
  <si>
    <t>Owen Marsh Elem School</t>
  </si>
  <si>
    <t>Mrs. Wendy Conaway</t>
  </si>
  <si>
    <t>217-787-3173</t>
  </si>
  <si>
    <t>http://www.sps186.org/o/marsh/</t>
  </si>
  <si>
    <t>Matheny-Withrow Elem Sch</t>
  </si>
  <si>
    <t>Ms. Geneka Gully</t>
  </si>
  <si>
    <t>217-525-3245</t>
  </si>
  <si>
    <t>http://www.sps186.org/o/matheny-withrow</t>
  </si>
  <si>
    <t>McClernand Elem School</t>
  </si>
  <si>
    <t>Mrs. Michelle Robertson</t>
  </si>
  <si>
    <t>217-525-3247</t>
  </si>
  <si>
    <t>http://www.sps186.org/o/mcclernand</t>
  </si>
  <si>
    <t>Ridgely Elem School</t>
  </si>
  <si>
    <t>Mrs. Jennifer Butcher</t>
  </si>
  <si>
    <t>217-525-3259</t>
  </si>
  <si>
    <t>http://www.sps186.org/o/ridgely/</t>
  </si>
  <si>
    <t>2033</t>
  </si>
  <si>
    <t>Sandburg Elem School</t>
  </si>
  <si>
    <t>Dr. James Hayes</t>
  </si>
  <si>
    <t>217-787-3112</t>
  </si>
  <si>
    <t>http://www.sps186.org/o/sandburg/</t>
  </si>
  <si>
    <t>2035</t>
  </si>
  <si>
    <t>Southern View Elem School</t>
  </si>
  <si>
    <t>Ms. Serita Lott</t>
  </si>
  <si>
    <t>217-585-5837</t>
  </si>
  <si>
    <t>http://www.sps186.org/o/southern-view</t>
  </si>
  <si>
    <t>Feitshans Elem Sch</t>
  </si>
  <si>
    <t>Ms. Keneisha Boozer</t>
  </si>
  <si>
    <t>217-525-3030</t>
  </si>
  <si>
    <t>http://www.sps186.org/o/feitshans</t>
  </si>
  <si>
    <t>Wilcox Elem School</t>
  </si>
  <si>
    <t>Mrs. Erica Filipiak</t>
  </si>
  <si>
    <t>217-525-3281</t>
  </si>
  <si>
    <t>http://www.sps186.org/o/wilcox</t>
  </si>
  <si>
    <t>Ms. Chelsey Ziebler</t>
  </si>
  <si>
    <t>217-585-5810</t>
  </si>
  <si>
    <t>https://www.sps186.org/o/jefferson</t>
  </si>
  <si>
    <t>Harvard Park Elem School</t>
  </si>
  <si>
    <t>Mr. Simon Wilson</t>
  </si>
  <si>
    <t>217-525-3214</t>
  </si>
  <si>
    <t>http://www.sps186.org/o/harvard-park</t>
  </si>
  <si>
    <t>2045</t>
  </si>
  <si>
    <t>Edwin A Lee Elementary School</t>
  </si>
  <si>
    <t>Mr. Jason Nikson</t>
  </si>
  <si>
    <t>217-585-5828</t>
  </si>
  <si>
    <t>http://www.sps186.org/o/lee/</t>
  </si>
  <si>
    <t>Elizabeth Graham Elem School</t>
  </si>
  <si>
    <t>Mr. Christopher Hood</t>
  </si>
  <si>
    <t>217-525-3220</t>
  </si>
  <si>
    <t>http://www.sps186.org/o/graham</t>
  </si>
  <si>
    <t>Lindsay School</t>
  </si>
  <si>
    <t>Ms. Alison Gleason</t>
  </si>
  <si>
    <t>217-546-0200</t>
  </si>
  <si>
    <t>http://www.sps186.org/o/lindsay/</t>
  </si>
  <si>
    <t>Sangamon Co Detention Center</t>
  </si>
  <si>
    <t>Terry Moore</t>
  </si>
  <si>
    <t>217-747-8000</t>
  </si>
  <si>
    <t>Douglas School</t>
  </si>
  <si>
    <t>Mrs. Kari Borders</t>
  </si>
  <si>
    <t>217-525-4400</t>
  </si>
  <si>
    <t>http://www.sps186.org/o/douglas/</t>
  </si>
  <si>
    <t>3023</t>
  </si>
  <si>
    <t>Ms. Doni Scroggin</t>
  </si>
  <si>
    <t>217-525-3163</t>
  </si>
  <si>
    <t>http://www.sps186.org/o/elc/</t>
  </si>
  <si>
    <t>3024</t>
  </si>
  <si>
    <t>Springfield Learning Academy</t>
  </si>
  <si>
    <t>Mr. Reiko Hurd</t>
  </si>
  <si>
    <t>217-525-3358</t>
  </si>
  <si>
    <t>http://www.sps186.org/o/sla</t>
  </si>
  <si>
    <t>Mason</t>
  </si>
  <si>
    <t>530601260</t>
  </si>
  <si>
    <t>Havana CUSD 126</t>
  </si>
  <si>
    <t>Mrs. Andrea Lee</t>
  </si>
  <si>
    <t>309-543-3384</t>
  </si>
  <si>
    <t>http://www.havana126.net</t>
  </si>
  <si>
    <t>Havana High School</t>
  </si>
  <si>
    <t>Mr. Tyler Southwood</t>
  </si>
  <si>
    <t>309-543-3337</t>
  </si>
  <si>
    <t>Havana Jr High School</t>
  </si>
  <si>
    <t>Mr. Nathan Brady</t>
  </si>
  <si>
    <t>309-543-6677</t>
  </si>
  <si>
    <t>New Central Elem School</t>
  </si>
  <si>
    <t>Mrs. Randi Cowell</t>
  </si>
  <si>
    <t>309-543-2241</t>
  </si>
  <si>
    <t>530601890</t>
  </si>
  <si>
    <t>Illini Central CUSD 189</t>
  </si>
  <si>
    <t>Dr. Jennifer Durbin</t>
  </si>
  <si>
    <t>217-482-5180</t>
  </si>
  <si>
    <t>http://www.illinicentral.org</t>
  </si>
  <si>
    <t>Illini Central High School</t>
  </si>
  <si>
    <t>Mrs. Annie Baugher</t>
  </si>
  <si>
    <t>Illini Central Middle School</t>
  </si>
  <si>
    <t>Mrs. Kyra Fancher</t>
  </si>
  <si>
    <t>Illini Central Grade School</t>
  </si>
  <si>
    <t>Cassy Carey</t>
  </si>
  <si>
    <t>West Campus Facility</t>
  </si>
  <si>
    <t>Mrs. Cassy Carey</t>
  </si>
  <si>
    <t>530601910</t>
  </si>
  <si>
    <t>Midwest Central CUSD 191</t>
  </si>
  <si>
    <t>Dr. Todd Hellrigel</t>
  </si>
  <si>
    <t>309-968-6868</t>
  </si>
  <si>
    <t>http://www.midwestcentral.org</t>
  </si>
  <si>
    <t>Midwest Central High School</t>
  </si>
  <si>
    <t>Mr. Brad Welch</t>
  </si>
  <si>
    <t>309-968-6766</t>
  </si>
  <si>
    <t>Midwest Central Middle School</t>
  </si>
  <si>
    <t>Mrs. Connie Matthews</t>
  </si>
  <si>
    <t>309-352-2300</t>
  </si>
  <si>
    <t>Midwest Central Primary School</t>
  </si>
  <si>
    <t>Ms. Sally Timm</t>
  </si>
  <si>
    <t>309-968-6464</t>
  </si>
  <si>
    <t>530900500</t>
  </si>
  <si>
    <t>District 50 Schools</t>
  </si>
  <si>
    <t>Dr. Chad Allaman</t>
  </si>
  <si>
    <t>309-745-8914</t>
  </si>
  <si>
    <t>http://www.d50schools.com</t>
  </si>
  <si>
    <t>J L Hensey Elem School</t>
  </si>
  <si>
    <t>Mr. Josh Zaiser</t>
  </si>
  <si>
    <t>309-745-3625</t>
  </si>
  <si>
    <t>Beverly Manor Elementary School</t>
  </si>
  <si>
    <t>Dr. Corey Sharp</t>
  </si>
  <si>
    <t>309-745-3921</t>
  </si>
  <si>
    <t>530900510</t>
  </si>
  <si>
    <t>Central SD 51</t>
  </si>
  <si>
    <t>Mr. Dale Heidbreder</t>
  </si>
  <si>
    <t>309-444-3943</t>
  </si>
  <si>
    <t>http://www.central51.net/</t>
  </si>
  <si>
    <t>Central Intermediate Sch</t>
  </si>
  <si>
    <t>Mrs. Ericka Bush</t>
  </si>
  <si>
    <t>http://www.central51.net</t>
  </si>
  <si>
    <t>Central Primary Sch</t>
  </si>
  <si>
    <t>Ms. Amanda Venegonia</t>
  </si>
  <si>
    <t>309-444-3580</t>
  </si>
  <si>
    <t>530900520</t>
  </si>
  <si>
    <t>Washington SD 52</t>
  </si>
  <si>
    <t>Mr. Patreak Minasian</t>
  </si>
  <si>
    <t>309-444-4182</t>
  </si>
  <si>
    <t>http://www.d52schools.com</t>
  </si>
  <si>
    <t>Mr. Scott Lawson</t>
  </si>
  <si>
    <t>309-444-3361</t>
  </si>
  <si>
    <t>Lincoln Grade School</t>
  </si>
  <si>
    <t>Mrs. Heather Bowman</t>
  </si>
  <si>
    <t>309-444-3321</t>
  </si>
  <si>
    <t>530900760</t>
  </si>
  <si>
    <t>Creve Coeur SD 76</t>
  </si>
  <si>
    <t>Mr. Steve Johnson</t>
  </si>
  <si>
    <t>309-698-3600</t>
  </si>
  <si>
    <t>http://www.cc76.org</t>
  </si>
  <si>
    <t>Mr. Jake Yocum</t>
  </si>
  <si>
    <t>309-698-3610</t>
  </si>
  <si>
    <t>https://www.cc76.org/parkview-middle-school.html</t>
  </si>
  <si>
    <t>LaSalle Elem School</t>
  </si>
  <si>
    <t>Mrs. Kayla Woods</t>
  </si>
  <si>
    <t>309-698-3605</t>
  </si>
  <si>
    <t>https://www.cc76.org/lasalle-elementary-school.html</t>
  </si>
  <si>
    <t>530900850</t>
  </si>
  <si>
    <t>Robein SD 85</t>
  </si>
  <si>
    <t>Mr. Bradley Bennett</t>
  </si>
  <si>
    <t>309-694-1409</t>
  </si>
  <si>
    <t>http://www.robein.org</t>
  </si>
  <si>
    <t>Robein Elem School</t>
  </si>
  <si>
    <t>530900860</t>
  </si>
  <si>
    <t>East Peoria SD 86</t>
  </si>
  <si>
    <t>Tony Ingold</t>
  </si>
  <si>
    <t>309-427-5100</t>
  </si>
  <si>
    <t>http://www.epd86.org</t>
  </si>
  <si>
    <t>Mr. Matthew Fraas</t>
  </si>
  <si>
    <t>309-427-5200</t>
  </si>
  <si>
    <t>http://epd86.org</t>
  </si>
  <si>
    <t>Armstrong-Oakview Elem School</t>
  </si>
  <si>
    <t>Mr. Daren Lowery</t>
  </si>
  <si>
    <t>309-427-5300</t>
  </si>
  <si>
    <t>P L Bolin Elem School</t>
  </si>
  <si>
    <t>Mr. Chris Kolowski</t>
  </si>
  <si>
    <t>309-427-5350</t>
  </si>
  <si>
    <t>Glendale Elem School</t>
  </si>
  <si>
    <t>Mrs. Teresa Armstrong</t>
  </si>
  <si>
    <t>309-427-5400</t>
  </si>
  <si>
    <t>Mrs. Ashley Schrank</t>
  </si>
  <si>
    <t>309-427-5450</t>
  </si>
  <si>
    <t>Don D Shute Elem School</t>
  </si>
  <si>
    <t>Mr. Mike Wallace</t>
  </si>
  <si>
    <t>309-427-5500</t>
  </si>
  <si>
    <t>Mr. Derek Schulze</t>
  </si>
  <si>
    <t>309-427-5550</t>
  </si>
  <si>
    <t>530900980</t>
  </si>
  <si>
    <t>Rankin CSD 98</t>
  </si>
  <si>
    <t>Dr. Matt Gordon</t>
  </si>
  <si>
    <t>309-346-3182</t>
  </si>
  <si>
    <t>http://rankin98.org</t>
  </si>
  <si>
    <t>Rankin Elem School</t>
  </si>
  <si>
    <t>Mrs. April McLaughlin</t>
  </si>
  <si>
    <t>530901020</t>
  </si>
  <si>
    <t>N Pekin &amp; Marquette Hght SD 102</t>
  </si>
  <si>
    <t>Mrs. Jennifer Lindsay</t>
  </si>
  <si>
    <t>309-382-2172</t>
  </si>
  <si>
    <t>http://www.dist102.org</t>
  </si>
  <si>
    <t>Mrs. Jennifer Dietrich</t>
  </si>
  <si>
    <t>309-382-3612</t>
  </si>
  <si>
    <t>Georgetown Middle School</t>
  </si>
  <si>
    <t>Mr. Camron Stanley</t>
  </si>
  <si>
    <t>309-382-3456</t>
  </si>
  <si>
    <t>530901080</t>
  </si>
  <si>
    <t>Pekin PSD 108</t>
  </si>
  <si>
    <t>Mr. Leonard W Ealey III</t>
  </si>
  <si>
    <t>309-477-4700</t>
  </si>
  <si>
    <t>https://www.pekin.net/</t>
  </si>
  <si>
    <t>Edison Junior High School</t>
  </si>
  <si>
    <t>Mr. Bill Heisel</t>
  </si>
  <si>
    <t>309-477-4732</t>
  </si>
  <si>
    <t>Broadmoor Junior High School</t>
  </si>
  <si>
    <t>Mr. Steve Ross</t>
  </si>
  <si>
    <t>309-477-4731</t>
  </si>
  <si>
    <t>http://www.pekin.net</t>
  </si>
  <si>
    <t>Mr. Luke Arnsman</t>
  </si>
  <si>
    <t>309-477-4712</t>
  </si>
  <si>
    <t>C B Smith Elem School</t>
  </si>
  <si>
    <t>Mrs. Annie Smith</t>
  </si>
  <si>
    <t>309-477-4713</t>
  </si>
  <si>
    <t>L E Starke Elem School</t>
  </si>
  <si>
    <t>Mr. Matthew J Green</t>
  </si>
  <si>
    <t>309-477-4714</t>
  </si>
  <si>
    <t>Scott Altman Primary School</t>
  </si>
  <si>
    <t>Mrs. Traci Craig</t>
  </si>
  <si>
    <t>309-477-4715</t>
  </si>
  <si>
    <t>http://www.pekin.net/pekin 108/</t>
  </si>
  <si>
    <t>Willow Elem School</t>
  </si>
  <si>
    <t>Ms. Amanda Rickenberg</t>
  </si>
  <si>
    <t>309-477-4716</t>
  </si>
  <si>
    <t>Wilson Intermediate School</t>
  </si>
  <si>
    <t>Mr. Joshua Norman</t>
  </si>
  <si>
    <t>309-477-4722</t>
  </si>
  <si>
    <t>Dirksen Elementary School</t>
  </si>
  <si>
    <t>Mrs. Melissa C Beckham</t>
  </si>
  <si>
    <t>309-477-4711</t>
  </si>
  <si>
    <t>Washington Intermediate School</t>
  </si>
  <si>
    <t>Ms. Erin Johnson</t>
  </si>
  <si>
    <t>309-477-4721</t>
  </si>
  <si>
    <t>Pekin Preschool Family Ed Center</t>
  </si>
  <si>
    <t>Mrs. Karla Kenny</t>
  </si>
  <si>
    <t>309-477-4730</t>
  </si>
  <si>
    <t>530901370</t>
  </si>
  <si>
    <t>South Pekin SD 137</t>
  </si>
  <si>
    <t>Mr. Seth Mingus</t>
  </si>
  <si>
    <t>309-348-3695</t>
  </si>
  <si>
    <t>http://www.spgs.net</t>
  </si>
  <si>
    <t>South Pekin Elem School</t>
  </si>
  <si>
    <t>530903030</t>
  </si>
  <si>
    <t>Pekin CSD 303</t>
  </si>
  <si>
    <t>Dr. Danielle Owens</t>
  </si>
  <si>
    <t>309-477-4222</t>
  </si>
  <si>
    <t>http://www.pekinhigh.net</t>
  </si>
  <si>
    <t>Pekin Community High School</t>
  </si>
  <si>
    <t>Ms. Shayla  Ewing</t>
  </si>
  <si>
    <t>309-347-4101</t>
  </si>
  <si>
    <t>530903080</t>
  </si>
  <si>
    <t>Washington CHSD 308</t>
  </si>
  <si>
    <t>Dr. Kyle Freeman</t>
  </si>
  <si>
    <t>309-444-3167</t>
  </si>
  <si>
    <t>http://www.wacohi.net</t>
  </si>
  <si>
    <t>Washington Comm High School</t>
  </si>
  <si>
    <t>Mrs. Karen Stevens</t>
  </si>
  <si>
    <t>530903090</t>
  </si>
  <si>
    <t>East Peoria CHSD 309</t>
  </si>
  <si>
    <t>Dr. Marjorie Greuter</t>
  </si>
  <si>
    <t>309-694-8300</t>
  </si>
  <si>
    <t>http://www.ep309.org</t>
  </si>
  <si>
    <t>East Peoria High School</t>
  </si>
  <si>
    <t>Ms. Khassandrae Brown</t>
  </si>
  <si>
    <t>530906060</t>
  </si>
  <si>
    <t>Spring Lake CCSD 606</t>
  </si>
  <si>
    <t>Dr. Dawn Green</t>
  </si>
  <si>
    <t>309-545-2241</t>
  </si>
  <si>
    <t>http://www.springlake606.org</t>
  </si>
  <si>
    <t>Spring Lake Elem School</t>
  </si>
  <si>
    <t>530907010</t>
  </si>
  <si>
    <t>Deer Creek-Mackinaw CUSD 701</t>
  </si>
  <si>
    <t>Mr. Damon Hackett</t>
  </si>
  <si>
    <t>309-359-8965</t>
  </si>
  <si>
    <t>http://www.deemack.org</t>
  </si>
  <si>
    <t>Dee-Mack High School</t>
  </si>
  <si>
    <t>Mr. Mitch Holmgren</t>
  </si>
  <si>
    <t>309-359-4421</t>
  </si>
  <si>
    <t>Dee-Mack Intermediate School</t>
  </si>
  <si>
    <t>Mr. Lance Hawkins</t>
  </si>
  <si>
    <t>309-447-6226</t>
  </si>
  <si>
    <t>Dee-Mack Primary/Jr High</t>
  </si>
  <si>
    <t>Ashley Tetter</t>
  </si>
  <si>
    <t>309-359-4321</t>
  </si>
  <si>
    <t>P-3,7-8</t>
  </si>
  <si>
    <t>530907020</t>
  </si>
  <si>
    <t>Tremont CUSD 702</t>
  </si>
  <si>
    <t>Mr. Sean Berry</t>
  </si>
  <si>
    <t>309-925-3461</t>
  </si>
  <si>
    <t>http://www.tremont702.net/home</t>
  </si>
  <si>
    <t>Tremont High School</t>
  </si>
  <si>
    <t>Ms. Jill Uhlman</t>
  </si>
  <si>
    <t>309-925-2051</t>
  </si>
  <si>
    <t>https://www.tremont702.net/</t>
  </si>
  <si>
    <t>Tremont Middle School</t>
  </si>
  <si>
    <t>Mr. Justin Wahls</t>
  </si>
  <si>
    <t>309-925-3823</t>
  </si>
  <si>
    <t>Tremont Elem School</t>
  </si>
  <si>
    <t>Mrs. Becky Hansen</t>
  </si>
  <si>
    <t>309-925-4841</t>
  </si>
  <si>
    <t>http://tremont702.net</t>
  </si>
  <si>
    <t>530907030</t>
  </si>
  <si>
    <t>Delavan CUSD 703</t>
  </si>
  <si>
    <t>Mrs. Amanda Geary</t>
  </si>
  <si>
    <t>309-244-8283</t>
  </si>
  <si>
    <t>Delavan High School</t>
  </si>
  <si>
    <t>Mrs. Amy Albers</t>
  </si>
  <si>
    <t>309-244-8285</t>
  </si>
  <si>
    <t>http://www.delavanschools.com</t>
  </si>
  <si>
    <t>Delavan Jr High School</t>
  </si>
  <si>
    <t>Mrs. Staci Harper</t>
  </si>
  <si>
    <t>Delavan Elementary School</t>
  </si>
  <si>
    <t>309-244-9872</t>
  </si>
  <si>
    <t>530907090</t>
  </si>
  <si>
    <t>Morton CUSD 709</t>
  </si>
  <si>
    <t>Dr. Craig Smock</t>
  </si>
  <si>
    <t>309-263-2581</t>
  </si>
  <si>
    <t>http://www.morton709.org</t>
  </si>
  <si>
    <t>Morton High School</t>
  </si>
  <si>
    <t>Mr. Kirk Edwards</t>
  </si>
  <si>
    <t>309-266-7182</t>
  </si>
  <si>
    <t>Morton Jr High School</t>
  </si>
  <si>
    <t>Mr. Christopher Carter</t>
  </si>
  <si>
    <t>309-266-6522</t>
  </si>
  <si>
    <t>Grundy Elem School</t>
  </si>
  <si>
    <t>Ms. Eleanor Higus</t>
  </si>
  <si>
    <t>309-263-1421</t>
  </si>
  <si>
    <t>http://grundy.morton709.org/home</t>
  </si>
  <si>
    <t>Ms. Kate Wyman</t>
  </si>
  <si>
    <t>309-263-2650</t>
  </si>
  <si>
    <t>Ms. Julie Horchem</t>
  </si>
  <si>
    <t>309-266-6989</t>
  </si>
  <si>
    <t>http://lincoln.morton709.org/home</t>
  </si>
  <si>
    <t>Lettie Brown Elementary School</t>
  </si>
  <si>
    <t>Mrs. Faith Waterfield</t>
  </si>
  <si>
    <t>309-266-5309</t>
  </si>
  <si>
    <t>Morton Academy</t>
  </si>
  <si>
    <t>Mrs. Lindsay Franklin</t>
  </si>
  <si>
    <t>531020010</t>
  </si>
  <si>
    <t>Metamora CCSD 1</t>
  </si>
  <si>
    <t>Dr. Benjamin Lee</t>
  </si>
  <si>
    <t>309-367-2361</t>
  </si>
  <si>
    <t>http://mgsredbirds.org</t>
  </si>
  <si>
    <t>Metamora Grade School</t>
  </si>
  <si>
    <t>Mr. Tim Damery</t>
  </si>
  <si>
    <t>531020020</t>
  </si>
  <si>
    <t>Riverview CCSD 2</t>
  </si>
  <si>
    <t>Mr. Tim Turner</t>
  </si>
  <si>
    <t>309-822-8550</t>
  </si>
  <si>
    <t>http://www.rgsting.org</t>
  </si>
  <si>
    <t>Riverview Elem School</t>
  </si>
  <si>
    <t>Mr. John Wetterauer</t>
  </si>
  <si>
    <t>531020060</t>
  </si>
  <si>
    <t>Fieldcrest CUSD 6</t>
  </si>
  <si>
    <t>Mr. David W Johnson</t>
  </si>
  <si>
    <t>309-432-2177</t>
  </si>
  <si>
    <t>http://www.unit6.org</t>
  </si>
  <si>
    <t>Fieldcrest High School</t>
  </si>
  <si>
    <t>Mr. Emory Burdette</t>
  </si>
  <si>
    <t>309-432-2529</t>
  </si>
  <si>
    <t>Fieldcrest Middle School</t>
  </si>
  <si>
    <t>Mr. Eric Hall</t>
  </si>
  <si>
    <t>815-853-4331</t>
  </si>
  <si>
    <t>Fieldcrest Primary School</t>
  </si>
  <si>
    <t>Mr. Jason Chaplin</t>
  </si>
  <si>
    <t>309-432-2838</t>
  </si>
  <si>
    <t>Fieldcrest Intermediate School</t>
  </si>
  <si>
    <t>Mr. Nate Lorton</t>
  </si>
  <si>
    <t>815-452-2318</t>
  </si>
  <si>
    <t>531020110</t>
  </si>
  <si>
    <t>El Paso-Gridley CUSD 11</t>
  </si>
  <si>
    <t>Dr. DeAnn Heck</t>
  </si>
  <si>
    <t>309-527-4410</t>
  </si>
  <si>
    <t>http://www.unit11.org</t>
  </si>
  <si>
    <t>El Paso-Gridley High School</t>
  </si>
  <si>
    <t>Mr. Joe Landers</t>
  </si>
  <si>
    <t>309-527-4415</t>
  </si>
  <si>
    <t>http://unit11.org</t>
  </si>
  <si>
    <t>EPG Middle School</t>
  </si>
  <si>
    <t>Mr. Josh Krone</t>
  </si>
  <si>
    <t>309-747-2156</t>
  </si>
  <si>
    <t>Mr. Andy Van Scyoc</t>
  </si>
  <si>
    <t>309-527-4435</t>
  </si>
  <si>
    <t>Jefferson Park School</t>
  </si>
  <si>
    <t>Ms. Kelly Throneburg</t>
  </si>
  <si>
    <t>309-527-4405</t>
  </si>
  <si>
    <t>531020210</t>
  </si>
  <si>
    <t>Lowpoint-Washburn CUSD 21</t>
  </si>
  <si>
    <t>Dr. David Johnson</t>
  </si>
  <si>
    <t>309-248-7522</t>
  </si>
  <si>
    <t>http://washburn.k12.il.us</t>
  </si>
  <si>
    <t>Lowpoint-Washburn Jr Sr High Sch</t>
  </si>
  <si>
    <t>Mr. Simon Merila</t>
  </si>
  <si>
    <t>309-248-7521</t>
  </si>
  <si>
    <t>Lowpoint-Washburn Elem School</t>
  </si>
  <si>
    <t>309-248-7221</t>
  </si>
  <si>
    <t>531020600</t>
  </si>
  <si>
    <t>Roanoke Benson CUSD 60</t>
  </si>
  <si>
    <t>John T Streit</t>
  </si>
  <si>
    <t>309-923-8921</t>
  </si>
  <si>
    <t>http://www.rb60.com</t>
  </si>
  <si>
    <t>Roanoke-Benson High School</t>
  </si>
  <si>
    <t>Dr. Amanda Gurdian</t>
  </si>
  <si>
    <t>309-923-8401</t>
  </si>
  <si>
    <t>Roanoke-Benson Jr High School</t>
  </si>
  <si>
    <t>Mr. Tyler Severson</t>
  </si>
  <si>
    <t>309-394-2233</t>
  </si>
  <si>
    <t>Sowers Elementary School</t>
  </si>
  <si>
    <t>309-923-6241</t>
  </si>
  <si>
    <t>531020690</t>
  </si>
  <si>
    <t>Germantown Hills SD 69</t>
  </si>
  <si>
    <t>Mr. Dan Mair</t>
  </si>
  <si>
    <t>309-383-2121</t>
  </si>
  <si>
    <t>http://www.ghills69.com</t>
  </si>
  <si>
    <t>Germantown Hills Middle School</t>
  </si>
  <si>
    <t>Ms. Kate Williams</t>
  </si>
  <si>
    <t>Germantown Hills Elementary Sch</t>
  </si>
  <si>
    <t>Mrs. Kasey Vande Schraaf</t>
  </si>
  <si>
    <t>531021220</t>
  </si>
  <si>
    <t>County of Woodford School</t>
  </si>
  <si>
    <t>Mr. Sean D OLaughlin</t>
  </si>
  <si>
    <t>309-367-4129</t>
  </si>
  <si>
    <t>http://www.mths.us</t>
  </si>
  <si>
    <t>Metamora High School</t>
  </si>
  <si>
    <t>Mr. Charlie Zimmerman</t>
  </si>
  <si>
    <t>309-367-4151</t>
  </si>
  <si>
    <t>531021400</t>
  </si>
  <si>
    <t>Eureka CUD 140</t>
  </si>
  <si>
    <t>Mr. Robert Bardwell</t>
  </si>
  <si>
    <t>309-467-3737</t>
  </si>
  <si>
    <t>http://www.district140.org</t>
  </si>
  <si>
    <t>Eureka High School</t>
  </si>
  <si>
    <t>Kelly Nichols</t>
  </si>
  <si>
    <t>309-467-2361</t>
  </si>
  <si>
    <t>Eureka Middle School</t>
  </si>
  <si>
    <t>Mr. Dustin Roth</t>
  </si>
  <si>
    <t>309-467-3771</t>
  </si>
  <si>
    <t>Davenport Elem School</t>
  </si>
  <si>
    <t>Mr. Brian Hoelscher</t>
  </si>
  <si>
    <t>309-467-3012</t>
  </si>
  <si>
    <t>Congerville Elem School</t>
  </si>
  <si>
    <t>Cynthia Wondercheck</t>
  </si>
  <si>
    <t>309-448-2347</t>
  </si>
  <si>
    <t>Goodfield Elem School</t>
  </si>
  <si>
    <t>Mrs. Cynthia Wondercheck</t>
  </si>
  <si>
    <t>309-965-2362</t>
  </si>
  <si>
    <t>540920010</t>
  </si>
  <si>
    <t>Bismarck Henning CUSD</t>
  </si>
  <si>
    <t>Mr. Scott E Watson</t>
  </si>
  <si>
    <t>217-759-7261</t>
  </si>
  <si>
    <t>http://www.bismarck.k12.il.us</t>
  </si>
  <si>
    <t>Bismarck-Henning Rossville-Alvin Cooperative HS 1</t>
  </si>
  <si>
    <t>Mr. Brent Rademacher</t>
  </si>
  <si>
    <t>217-759-7291</t>
  </si>
  <si>
    <t>Bismarck-Henning Jr High School</t>
  </si>
  <si>
    <t>Lindsey Prunkard</t>
  </si>
  <si>
    <t>217-759-7301</t>
  </si>
  <si>
    <t>Bismarck-Henning Elem School</t>
  </si>
  <si>
    <t>Mr. Tony Foster</t>
  </si>
  <si>
    <t>217-759-7251</t>
  </si>
  <si>
    <t>540920020</t>
  </si>
  <si>
    <t>Westville CUSD 2</t>
  </si>
  <si>
    <t>Dr. Seth Miller</t>
  </si>
  <si>
    <t>217-267-3141</t>
  </si>
  <si>
    <t>http://www.gowestville.org</t>
  </si>
  <si>
    <t>Westville High School</t>
  </si>
  <si>
    <t>Mrs. Michelle Schaumburg</t>
  </si>
  <si>
    <t>217-267-2183</t>
  </si>
  <si>
    <t>Westville Jr High School</t>
  </si>
  <si>
    <t>Mr. John Tosh</t>
  </si>
  <si>
    <t>217-267-2185</t>
  </si>
  <si>
    <t>Judith Giacoma Elem School</t>
  </si>
  <si>
    <t>Mrs. Jennifer White</t>
  </si>
  <si>
    <t>217-267-3484</t>
  </si>
  <si>
    <t>540920040</t>
  </si>
  <si>
    <t>Georgetown-Ridge Farm CUD 4</t>
  </si>
  <si>
    <t>Dr. Jean M Neal</t>
  </si>
  <si>
    <t>217-662-8488</t>
  </si>
  <si>
    <t>http://www.grf.k12.il.us</t>
  </si>
  <si>
    <t>Georgetown-Ridge Farm High School</t>
  </si>
  <si>
    <t>Mr. Kevin Thomas</t>
  </si>
  <si>
    <t>217-662-6716</t>
  </si>
  <si>
    <t>Mary Miller Junior High School</t>
  </si>
  <si>
    <t>Mr. Josh Cavanaugh</t>
  </si>
  <si>
    <t>217-662-6606</t>
  </si>
  <si>
    <t>Pine Crest Elementary School</t>
  </si>
  <si>
    <t>Mr. Kristofor Barth</t>
  </si>
  <si>
    <t>217-662-6981</t>
  </si>
  <si>
    <t>540920070</t>
  </si>
  <si>
    <t>Rossville-Alvin CUSD 7</t>
  </si>
  <si>
    <t>Dr. Crystal Johnson Maden</t>
  </si>
  <si>
    <t>217-748-6666</t>
  </si>
  <si>
    <t>http://rossville.k12.il.us</t>
  </si>
  <si>
    <t>Bismarck-Henning Rossville-Alvin Cooperative HS  7</t>
  </si>
  <si>
    <t>Dr. Crystal Johnson</t>
  </si>
  <si>
    <t>Rossville-Alvin Elem School</t>
  </si>
  <si>
    <t>540920100</t>
  </si>
  <si>
    <t>Potomac CUSD 10</t>
  </si>
  <si>
    <t>Mr. Jim Owens</t>
  </si>
  <si>
    <t>217-987-6155</t>
  </si>
  <si>
    <t>http://www.pgscardinals.org</t>
  </si>
  <si>
    <t>Potomac Elem School</t>
  </si>
  <si>
    <t>Ms. Candace Freeman</t>
  </si>
  <si>
    <t>540920110</t>
  </si>
  <si>
    <t>Hoopeston Area CUSD 11</t>
  </si>
  <si>
    <t>Mr. Robert Richardson</t>
  </si>
  <si>
    <t>217-283-6668</t>
  </si>
  <si>
    <t>http://www.hoopeston.k12.il.us</t>
  </si>
  <si>
    <t>Hoopeston Area High School</t>
  </si>
  <si>
    <t>Mrs. Kimberly Hutzel</t>
  </si>
  <si>
    <t>217-283-6662</t>
  </si>
  <si>
    <t>Hoopeston Area Middle School</t>
  </si>
  <si>
    <t>Mr. Michael Blacketer</t>
  </si>
  <si>
    <t>217-283-6664</t>
  </si>
  <si>
    <t>John Greer Elem School</t>
  </si>
  <si>
    <t>Mr. Dan Walder</t>
  </si>
  <si>
    <t>217-283-6667</t>
  </si>
  <si>
    <t>Mrs. Susan Root</t>
  </si>
  <si>
    <t>217-283-6665</t>
  </si>
  <si>
    <t>540920610</t>
  </si>
  <si>
    <t>Armstrong-Ellis Cons SD 61</t>
  </si>
  <si>
    <t>Nick Hipsher</t>
  </si>
  <si>
    <t>217-569-2115</t>
  </si>
  <si>
    <t>Armstrong-Ellis Elem School</t>
  </si>
  <si>
    <t>540920760</t>
  </si>
  <si>
    <t>Oakwood CUSD 76</t>
  </si>
  <si>
    <t>Mr. Bill Mulvaney</t>
  </si>
  <si>
    <t>217-446-6081</t>
  </si>
  <si>
    <t>http://www.oakwood76.org</t>
  </si>
  <si>
    <t>Oakwood High School</t>
  </si>
  <si>
    <t>Ms. Erin Smith</t>
  </si>
  <si>
    <t>217-354-2358</t>
  </si>
  <si>
    <t>Oakwood Grade School</t>
  </si>
  <si>
    <t>Ms. Nicole Lapenas</t>
  </si>
  <si>
    <t>217-354-4221</t>
  </si>
  <si>
    <t>540921180</t>
  </si>
  <si>
    <t>Danville CCSD 118</t>
  </si>
  <si>
    <t>Mr. John Hart</t>
  </si>
  <si>
    <t>217-444-1004</t>
  </si>
  <si>
    <t>http://www.danville118.org</t>
  </si>
  <si>
    <t>Danville High School</t>
  </si>
  <si>
    <t>Mr. Jacob Bretz</t>
  </si>
  <si>
    <t>217-444-1504</t>
  </si>
  <si>
    <t>http://www.danville.k12.il.us/schools/dhs_site/index.htm</t>
  </si>
  <si>
    <t>North Ridge Middle School</t>
  </si>
  <si>
    <t>Mr. Michael Gourley</t>
  </si>
  <si>
    <t>217-444-3400</t>
  </si>
  <si>
    <t>http://www.danville.k12.il.us/schools/northridge/index.htm</t>
  </si>
  <si>
    <t>South View Upper Elem School</t>
  </si>
  <si>
    <t>Mrs. Robin Fluno</t>
  </si>
  <si>
    <t>217-444-1800</t>
  </si>
  <si>
    <t>http://www.danville.k12.il.us/schools/svms/index.htm</t>
  </si>
  <si>
    <t>Mrs. Kristin Shanks</t>
  </si>
  <si>
    <t>217-444-3350</t>
  </si>
  <si>
    <t>http://www.danville.k12.il.us/schools/edisonelem/index.htm</t>
  </si>
  <si>
    <t>Ms. Amber Davis</t>
  </si>
  <si>
    <t>217-444-3000</t>
  </si>
  <si>
    <t>http://www.danville.k12.il.us/schools/libertyelem/index.htm</t>
  </si>
  <si>
    <t>Northeast Elem Magnet School</t>
  </si>
  <si>
    <t>Mr. Justin Thorlton</t>
  </si>
  <si>
    <t>217-444-3050</t>
  </si>
  <si>
    <t>http://www.danville.k12.il.us/schools/neelem/index.htm</t>
  </si>
  <si>
    <t>Meade Park Elem School</t>
  </si>
  <si>
    <t>Mr. Tanner DeLaurier</t>
  </si>
  <si>
    <t>217-444-1925</t>
  </si>
  <si>
    <t>http://www.danville.k12.il.us/schools/meadepark/index.htm</t>
  </si>
  <si>
    <t>Mark Denman Elementary School</t>
  </si>
  <si>
    <t>Ms. Stacie Sollars</t>
  </si>
  <si>
    <t>217-444-3200</t>
  </si>
  <si>
    <t>http://www.danville.k12.il.us/schools/eastparkelem/index.htm</t>
  </si>
  <si>
    <t>Southwest  Elem School</t>
  </si>
  <si>
    <t>Mr. Charles Proffitt</t>
  </si>
  <si>
    <t>217-444-3500</t>
  </si>
  <si>
    <t>http://www.danville.k12.il.us/schools/swelem/index.htm</t>
  </si>
  <si>
    <t>Kenneth D Bailey Academy</t>
  </si>
  <si>
    <t>Mrs. Mitzi Campbell</t>
  </si>
  <si>
    <t>217-477-0302</t>
  </si>
  <si>
    <t>Vermilion Co Detention Center</t>
  </si>
  <si>
    <t>Judy J Hartshorn</t>
  </si>
  <si>
    <t>217-431-6691</t>
  </si>
  <si>
    <t>540922250</t>
  </si>
  <si>
    <t>Armstrong Twp HSD 225</t>
  </si>
  <si>
    <t>Nick Joseph Hipsher</t>
  </si>
  <si>
    <t>217-569-2122</t>
  </si>
  <si>
    <t>http://armstrong.k12.il.us</t>
  </si>
  <si>
    <t>Armstrong High School</t>
  </si>
  <si>
    <t>Mrs. Amber Cluver</t>
  </si>
  <si>
    <t>540925120</t>
  </si>
  <si>
    <t>Salt Fork Community Unit District  512</t>
  </si>
  <si>
    <t>Mr. Phillip A Cox</t>
  </si>
  <si>
    <t>217-427-2116</t>
  </si>
  <si>
    <t>Salt Fork High School</t>
  </si>
  <si>
    <t>Mr. Darin Chambliss</t>
  </si>
  <si>
    <t>217-427-5331</t>
  </si>
  <si>
    <t>Salt Fork Junior High School</t>
  </si>
  <si>
    <t>Mr. Brian Allensworth</t>
  </si>
  <si>
    <t>217-288-9306</t>
  </si>
  <si>
    <t>Salt Fork North Elementary School</t>
  </si>
  <si>
    <t>Mr. Eric Free</t>
  </si>
  <si>
    <t>217-427-5421</t>
  </si>
  <si>
    <t>Salt Fork South Elementary School</t>
  </si>
  <si>
    <t>540928000</t>
  </si>
  <si>
    <t>Bismarck Henning Rossville Alvin Cooperative High School</t>
  </si>
  <si>
    <t>Mr. Scott Watson</t>
  </si>
  <si>
    <t>560990170</t>
  </si>
  <si>
    <t>Channahon SD 17</t>
  </si>
  <si>
    <t>Dr. Nicholas Henkle</t>
  </si>
  <si>
    <t>815-467-4315</t>
  </si>
  <si>
    <t>http://www.csd17.org</t>
  </si>
  <si>
    <t>Channahon Junior High School</t>
  </si>
  <si>
    <t>Dr. Chad Uphoff</t>
  </si>
  <si>
    <t>815-467-4314</t>
  </si>
  <si>
    <t>N B Galloway Elem School</t>
  </si>
  <si>
    <t>Mrs. Dacia Cobarrubias</t>
  </si>
  <si>
    <t>815-467-4311</t>
  </si>
  <si>
    <t>Three Rivers School</t>
  </si>
  <si>
    <t>Ms. Erin Dooley</t>
  </si>
  <si>
    <t>815-467-4313</t>
  </si>
  <si>
    <t>Pioneer Path</t>
  </si>
  <si>
    <t>Mr. Dan Nyalka</t>
  </si>
  <si>
    <t>815-467-4312</t>
  </si>
  <si>
    <t>56099030C</t>
  </si>
  <si>
    <t>Troy CCSD 30C</t>
  </si>
  <si>
    <t>Dr. Paul Schrik</t>
  </si>
  <si>
    <t>815-577-6760</t>
  </si>
  <si>
    <t>http://www.troy30c.org</t>
  </si>
  <si>
    <t>Troy Middle School</t>
  </si>
  <si>
    <t>Mrs. Renee Marski</t>
  </si>
  <si>
    <t>http://TMS.troy30c.org</t>
  </si>
  <si>
    <t>Troy Shorewood School</t>
  </si>
  <si>
    <t>Mrs. Sheryl Blanchette</t>
  </si>
  <si>
    <t>http://Shorewood.troy30c.org</t>
  </si>
  <si>
    <t>Troy Craughwell School</t>
  </si>
  <si>
    <t>Mrs. Margaret Lopez</t>
  </si>
  <si>
    <t>http://Craughwell.troy30c.org</t>
  </si>
  <si>
    <t>Troy Heritage Trail School</t>
  </si>
  <si>
    <t>Mrs. Elizabeth R Schwaegler</t>
  </si>
  <si>
    <t>http://HeritageTrail.troy30c.org</t>
  </si>
  <si>
    <t>Troy Cronin Elem School</t>
  </si>
  <si>
    <t>Mrs. Jessica McCaslin</t>
  </si>
  <si>
    <t>http://Cronin.troy30c.org</t>
  </si>
  <si>
    <t>Orenic Intermediate School</t>
  </si>
  <si>
    <t>Ms. Brooke Allen</t>
  </si>
  <si>
    <t>http://wbo.troy30c.org/</t>
  </si>
  <si>
    <t>Troy Hofer Elem Sch</t>
  </si>
  <si>
    <t>Mrs. Kristin Copes</t>
  </si>
  <si>
    <t>http://Hofer.troy30c.org</t>
  </si>
  <si>
    <t>56099033C</t>
  </si>
  <si>
    <t>Homer CCSD 33C</t>
  </si>
  <si>
    <t>Dr. Craig Schoppe</t>
  </si>
  <si>
    <t>708-226-7600</t>
  </si>
  <si>
    <t>http://www.homerschools.org</t>
  </si>
  <si>
    <t>Homer Jr High School</t>
  </si>
  <si>
    <t>Ms. Carolyn Short</t>
  </si>
  <si>
    <t>708-226-7800</t>
  </si>
  <si>
    <t>Goodings Grove School</t>
  </si>
  <si>
    <t>Mr. Eric Kraatz</t>
  </si>
  <si>
    <t>708-226-7650</t>
  </si>
  <si>
    <t>Hadley Middle School</t>
  </si>
  <si>
    <t>Ms. Kristen Schroeder</t>
  </si>
  <si>
    <t>708-226-7725</t>
  </si>
  <si>
    <t>Luther J Schilling School</t>
  </si>
  <si>
    <t>Ms. Candis Gasa</t>
  </si>
  <si>
    <t>708-226-7900</t>
  </si>
  <si>
    <t>William J Butler School</t>
  </si>
  <si>
    <t>Dr. Melissa Onesto</t>
  </si>
  <si>
    <t>708-226-5155</t>
  </si>
  <si>
    <t>William E Young School</t>
  </si>
  <si>
    <t>Ms. Katie Bialek</t>
  </si>
  <si>
    <t>708-226-2010</t>
  </si>
  <si>
    <t>56099070C</t>
  </si>
  <si>
    <t>Laraway CCSD 70C</t>
  </si>
  <si>
    <t>Dr. Joseph Salmieri</t>
  </si>
  <si>
    <t>815-727-5115</t>
  </si>
  <si>
    <t>Laraway School</t>
  </si>
  <si>
    <t>Mr. Aaron Ventsias</t>
  </si>
  <si>
    <t>http://www.laraway70c.org</t>
  </si>
  <si>
    <t>560990810</t>
  </si>
  <si>
    <t>Union SD 81</t>
  </si>
  <si>
    <t>Mr. Timothy Baldermann</t>
  </si>
  <si>
    <t>815-726-5218</t>
  </si>
  <si>
    <t>http://union81.com</t>
  </si>
  <si>
    <t>Union Elementary School</t>
  </si>
  <si>
    <t>Timothy Baldermann</t>
  </si>
  <si>
    <t>560990840</t>
  </si>
  <si>
    <t>Rockdale SD 84</t>
  </si>
  <si>
    <t>Dr. Michael Merritt</t>
  </si>
  <si>
    <t>815-725-5321</t>
  </si>
  <si>
    <t>http://www.rockdale84.org</t>
  </si>
  <si>
    <t>Rockdale Elem School</t>
  </si>
  <si>
    <t>Ms. Elizabeth Darlin</t>
  </si>
  <si>
    <t>560990860</t>
  </si>
  <si>
    <t>Joliet PSD 86</t>
  </si>
  <si>
    <t>Dr. Theresa R Rouse</t>
  </si>
  <si>
    <t>815-740-3196</t>
  </si>
  <si>
    <t>http://www.joliet86.org</t>
  </si>
  <si>
    <t>Dirksen Junior High School</t>
  </si>
  <si>
    <t>Rolland Jasper</t>
  </si>
  <si>
    <t>815-729-1566</t>
  </si>
  <si>
    <t>Gompers Junior High School</t>
  </si>
  <si>
    <t>Raul Gaston</t>
  </si>
  <si>
    <t>815-727-5276</t>
  </si>
  <si>
    <t>Hufford Junior High School</t>
  </si>
  <si>
    <t>Kyle Sartain</t>
  </si>
  <si>
    <t>815-725-3540</t>
  </si>
  <si>
    <t>Washington Jr High &amp; Academy Prgm</t>
  </si>
  <si>
    <t>Shavon Pittman</t>
  </si>
  <si>
    <t>815-727-5271</t>
  </si>
  <si>
    <t>T E Culbertson Elem School</t>
  </si>
  <si>
    <t>Larry Tucker</t>
  </si>
  <si>
    <t>815-723-0035</t>
  </si>
  <si>
    <t>M J Cunningham Elem Sch</t>
  </si>
  <si>
    <t>Marysol Sandoval</t>
  </si>
  <si>
    <t>815-723-0169</t>
  </si>
  <si>
    <t>Eisenhower Academy</t>
  </si>
  <si>
    <t>Nicole Bottigliero</t>
  </si>
  <si>
    <t>815-723-0233</t>
  </si>
  <si>
    <t>Farragut Elem School</t>
  </si>
  <si>
    <t>Emily Redlich</t>
  </si>
  <si>
    <t>815-723-0394</t>
  </si>
  <si>
    <t>Forest Park Individual Ed School</t>
  </si>
  <si>
    <t>Jacob Darley</t>
  </si>
  <si>
    <t>815-723-0414</t>
  </si>
  <si>
    <t>Consuelo Ramirez</t>
  </si>
  <si>
    <t>815-725-0262</t>
  </si>
  <si>
    <t>Edna Keith Elem School</t>
  </si>
  <si>
    <t>Laticha Walton</t>
  </si>
  <si>
    <t>815-723-3409</t>
  </si>
  <si>
    <t>A O Marshall Elem School</t>
  </si>
  <si>
    <t>Emilia Herrera</t>
  </si>
  <si>
    <t>815-727-4919</t>
  </si>
  <si>
    <t>Carl Sandburg Elementary</t>
  </si>
  <si>
    <t>Shawn Olson</t>
  </si>
  <si>
    <t>815-725-0281</t>
  </si>
  <si>
    <t>Carrie Busse</t>
  </si>
  <si>
    <t>815-725-0986</t>
  </si>
  <si>
    <t>Taft Elementary School</t>
  </si>
  <si>
    <t>Doriane Henderson</t>
  </si>
  <si>
    <t>815-725-2700</t>
  </si>
  <si>
    <t>Woodland Elem School</t>
  </si>
  <si>
    <t>Benjamin Meinert</t>
  </si>
  <si>
    <t>815-723-2808</t>
  </si>
  <si>
    <t>Sator Sanchez Elem School</t>
  </si>
  <si>
    <t>Amy Mucha</t>
  </si>
  <si>
    <t>815-740-2810</t>
  </si>
  <si>
    <t>Lynne Thigpen Elem School</t>
  </si>
  <si>
    <t>Teresa Woodard</t>
  </si>
  <si>
    <t>815-741-7629</t>
  </si>
  <si>
    <t>Isaac Singleton Elem Sch</t>
  </si>
  <si>
    <t>James Kikos</t>
  </si>
  <si>
    <t>815-723-0228</t>
  </si>
  <si>
    <t>Thompson Instructional Center</t>
  </si>
  <si>
    <t>Jennifer Braun</t>
  </si>
  <si>
    <t>815-740-5458</t>
  </si>
  <si>
    <t>Marycrest Early Childhood Center</t>
  </si>
  <si>
    <t>Melissa Crosby</t>
  </si>
  <si>
    <t>815-725-1100</t>
  </si>
  <si>
    <t>Will Co Detention Center 6-8</t>
  </si>
  <si>
    <t>Ms. Shannon McCormick</t>
  </si>
  <si>
    <t>815-730-7233</t>
  </si>
  <si>
    <t>560990880</t>
  </si>
  <si>
    <t>Chaney-Monge SD 88</t>
  </si>
  <si>
    <t>Mr. Andy Siegfried</t>
  </si>
  <si>
    <t>815-722-6673</t>
  </si>
  <si>
    <t>http://chaneymonge.us</t>
  </si>
  <si>
    <t>Chaney-Monge School</t>
  </si>
  <si>
    <t>Mrs. Jacelynn Hall</t>
  </si>
  <si>
    <t>http://www.chaneymonge.us</t>
  </si>
  <si>
    <t>56099088A</t>
  </si>
  <si>
    <t>Richland GSD 88A</t>
  </si>
  <si>
    <t>Dr. Phil Robb</t>
  </si>
  <si>
    <t>815-744-7288</t>
  </si>
  <si>
    <t>http://www.d88a.org</t>
  </si>
  <si>
    <t>Richland Elem School</t>
  </si>
  <si>
    <t>Mr. John Livigni</t>
  </si>
  <si>
    <t>815-744-6166</t>
  </si>
  <si>
    <t>560990890</t>
  </si>
  <si>
    <t>Fairmont SD 89</t>
  </si>
  <si>
    <t>Dr. Tamela Daniels</t>
  </si>
  <si>
    <t>815-726-6318</t>
  </si>
  <si>
    <t>http://fsd89.org</t>
  </si>
  <si>
    <t>Fairmont School</t>
  </si>
  <si>
    <t>Mrs. Elisabeth Patton</t>
  </si>
  <si>
    <t>815-726-6156</t>
  </si>
  <si>
    <t>http://www.fsd89.org</t>
  </si>
  <si>
    <t>560990900</t>
  </si>
  <si>
    <t>Taft SD 90</t>
  </si>
  <si>
    <t>Mr. James Calabrese</t>
  </si>
  <si>
    <t>815-838-0408</t>
  </si>
  <si>
    <t>http://www.taft90.org</t>
  </si>
  <si>
    <t>Taft Grade School</t>
  </si>
  <si>
    <t>Mrs. Kimberly Thompson</t>
  </si>
  <si>
    <t>560990910</t>
  </si>
  <si>
    <t>Lockport SD 91</t>
  </si>
  <si>
    <t>Dr. Kathleen Wilkey</t>
  </si>
  <si>
    <t>815-838-0737</t>
  </si>
  <si>
    <t>http://www.d91.net</t>
  </si>
  <si>
    <t>Kelvin Grove Jr High School</t>
  </si>
  <si>
    <t>Mr. John Jennings</t>
  </si>
  <si>
    <t>Milne Grove Elem School</t>
  </si>
  <si>
    <t>Mrs. Jaime Koziol</t>
  </si>
  <si>
    <t>815-838-0542</t>
  </si>
  <si>
    <t>560990920</t>
  </si>
  <si>
    <t>Will County SD 92</t>
  </si>
  <si>
    <t>Dr. Kirsten  Frankovich</t>
  </si>
  <si>
    <t>815-838-8031</t>
  </si>
  <si>
    <t>http://www.d92.org</t>
  </si>
  <si>
    <t>Oak Prairie Jr High School</t>
  </si>
  <si>
    <t>Mrs. Susan Forcash</t>
  </si>
  <si>
    <t>815-836-2724</t>
  </si>
  <si>
    <t>Megan  Urban</t>
  </si>
  <si>
    <t>Reed Elem School</t>
  </si>
  <si>
    <t>Breanna Golden</t>
  </si>
  <si>
    <t>Ludwig Elem School</t>
  </si>
  <si>
    <t>Jeff Kulik</t>
  </si>
  <si>
    <t>560991140</t>
  </si>
  <si>
    <t>Manhattan SD 114</t>
  </si>
  <si>
    <t>Dr. Ronald V. Pacheco</t>
  </si>
  <si>
    <t>815-478-0191</t>
  </si>
  <si>
    <t>http://www.manhattan114.org</t>
  </si>
  <si>
    <t>Manhattan Jr High School</t>
  </si>
  <si>
    <t>Mr. Vince Perillo</t>
  </si>
  <si>
    <t>815-418-6299</t>
  </si>
  <si>
    <t>Anna McDonald Elem School</t>
  </si>
  <si>
    <t>Mrs. Elise Kirk</t>
  </si>
  <si>
    <t>Wilson Creek Elem Sch</t>
  </si>
  <si>
    <t>Mrs. Cari Rohe</t>
  </si>
  <si>
    <t>815-478-4527</t>
  </si>
  <si>
    <t>Manhattan Intermediate School</t>
  </si>
  <si>
    <t>Ryan McWilliams</t>
  </si>
  <si>
    <t>60442</t>
  </si>
  <si>
    <t>815-478-6090</t>
  </si>
  <si>
    <t>560991220</t>
  </si>
  <si>
    <t>New Lenox SD 122</t>
  </si>
  <si>
    <t>Dr. Lori R Motsch</t>
  </si>
  <si>
    <t>815-485-2169</t>
  </si>
  <si>
    <t>http://www.nlsd122.org</t>
  </si>
  <si>
    <t>Alex M Martino Jr High School</t>
  </si>
  <si>
    <t>Dr. Bonnie Groen</t>
  </si>
  <si>
    <t>815-485-7593</t>
  </si>
  <si>
    <t>Mr. Shane Street</t>
  </si>
  <si>
    <t>815-462-7951</t>
  </si>
  <si>
    <t>Dr. Michelle Hall</t>
  </si>
  <si>
    <t>815-485-2115</t>
  </si>
  <si>
    <t>Nelson Prairie School</t>
  </si>
  <si>
    <t>Mr. Tyler Broders</t>
  </si>
  <si>
    <t>815-462-2874</t>
  </si>
  <si>
    <t>Nelson Ridge School</t>
  </si>
  <si>
    <t>Mrs. Megan Baldermann</t>
  </si>
  <si>
    <t>815-462-2870</t>
  </si>
  <si>
    <t>Bentley Elem School</t>
  </si>
  <si>
    <t>Mrs. Mary Zastro</t>
  </si>
  <si>
    <t>815-485-4451</t>
  </si>
  <si>
    <t>Arnold J Tyler School</t>
  </si>
  <si>
    <t>Mrs. Patsy Fisher</t>
  </si>
  <si>
    <t>815-485-2398</t>
  </si>
  <si>
    <t>Oster-Oakview  School</t>
  </si>
  <si>
    <t>Ms. Theresa Baumann</t>
  </si>
  <si>
    <t>815-485-2125</t>
  </si>
  <si>
    <t>Spencer Trail</t>
  </si>
  <si>
    <t>Mrs. Deirdre Scott</t>
  </si>
  <si>
    <t>815-462-7007</t>
  </si>
  <si>
    <t>Spencer Pointe</t>
  </si>
  <si>
    <t>Dr. Kim Gray</t>
  </si>
  <si>
    <t>815-462-7988</t>
  </si>
  <si>
    <t>Spencer Crossing</t>
  </si>
  <si>
    <t>Mrs. Megan Calleros</t>
  </si>
  <si>
    <t>815-462-7997</t>
  </si>
  <si>
    <t>Cherry Hill Elem and EC Center</t>
  </si>
  <si>
    <t>Mrs. Emily Schissler</t>
  </si>
  <si>
    <t>815-462-7831</t>
  </si>
  <si>
    <t>56099157C</t>
  </si>
  <si>
    <t>Frankfort CCSD 157C</t>
  </si>
  <si>
    <t>Dr. Douglas Wernet</t>
  </si>
  <si>
    <t>815-469-5922</t>
  </si>
  <si>
    <t>http://www.fsd157c.org</t>
  </si>
  <si>
    <t>Hickory Creek Middle School</t>
  </si>
  <si>
    <t>Mrs. Tricia Dotson</t>
  </si>
  <si>
    <t>815-469-4474</t>
  </si>
  <si>
    <t>Chelsea Elem School</t>
  </si>
  <si>
    <t>Ms. Rachel  Newcomb</t>
  </si>
  <si>
    <t>815-469-2309</t>
  </si>
  <si>
    <t>Grand Prairie Elementary School</t>
  </si>
  <si>
    <t>Mrs. Kimberly Szudy</t>
  </si>
  <si>
    <t>815-469-3366</t>
  </si>
  <si>
    <t>560991590</t>
  </si>
  <si>
    <t>Mokena SD 159</t>
  </si>
  <si>
    <t>Mr. Steve Stein</t>
  </si>
  <si>
    <t>708-342-4900</t>
  </si>
  <si>
    <t>http://www.mokena159.org</t>
  </si>
  <si>
    <t>Mokena Jr High School</t>
  </si>
  <si>
    <t>Dr. Michael Rolinitis</t>
  </si>
  <si>
    <t>708-342-4870</t>
  </si>
  <si>
    <t>Mokena Elem School</t>
  </si>
  <si>
    <t>Mrs. Rachel Chorley</t>
  </si>
  <si>
    <t>708-342-4850</t>
  </si>
  <si>
    <t>http://mokena159.org</t>
  </si>
  <si>
    <t>Mokena Intermediate School</t>
  </si>
  <si>
    <t>Mr. David McAtee</t>
  </si>
  <si>
    <t>708-342-4860</t>
  </si>
  <si>
    <t>560991610</t>
  </si>
  <si>
    <t>Summit Hill SD 161</t>
  </si>
  <si>
    <t>Dr. Paul McDermott</t>
  </si>
  <si>
    <t>815-469-9103</t>
  </si>
  <si>
    <t>http://www.summithill.org</t>
  </si>
  <si>
    <t>Summit Hill Junior High School</t>
  </si>
  <si>
    <t>Ms. Laura Goebel</t>
  </si>
  <si>
    <t>815-469-4330</t>
  </si>
  <si>
    <t>Mrs. Dana Wright</t>
  </si>
  <si>
    <t>815-469-6993</t>
  </si>
  <si>
    <t>Walker Intermediate School</t>
  </si>
  <si>
    <t>Ms. Maura Carroll</t>
  </si>
  <si>
    <t>815-464-2285</t>
  </si>
  <si>
    <t>Dr Julian Rogus School</t>
  </si>
  <si>
    <t>Mr. Colin Bradley</t>
  </si>
  <si>
    <t>815-464-2034</t>
  </si>
  <si>
    <t>Mary Drew Early Learning Center</t>
  </si>
  <si>
    <t>Kim Zylka</t>
  </si>
  <si>
    <t>815-469-3176</t>
  </si>
  <si>
    <t>https://www.summithill.org</t>
  </si>
  <si>
    <t>56099200U</t>
  </si>
  <si>
    <t>Beecher CUSD 200U</t>
  </si>
  <si>
    <t>Dr. Jack C Gaham</t>
  </si>
  <si>
    <t>708-946-2266</t>
  </si>
  <si>
    <t>http://beecher200u.org</t>
  </si>
  <si>
    <t>Beecher High School</t>
  </si>
  <si>
    <t>Mr. Michael Meyer</t>
  </si>
  <si>
    <t>Beecher Junior High School</t>
  </si>
  <si>
    <t>Mrs. Michelle Kwasny</t>
  </si>
  <si>
    <t>708-946-3412</t>
  </si>
  <si>
    <t>Beecher Elem School</t>
  </si>
  <si>
    <t>Mrs. Nicole Black</t>
  </si>
  <si>
    <t>708-946-2202</t>
  </si>
  <si>
    <t>56099201U</t>
  </si>
  <si>
    <t>Crete Monee CUSD 201U</t>
  </si>
  <si>
    <t>Dr. Kara Coglianese</t>
  </si>
  <si>
    <t>708-367-8310</t>
  </si>
  <si>
    <t>http://www.cm201u.org</t>
  </si>
  <si>
    <t>Crete-Monee High School</t>
  </si>
  <si>
    <t>Mr. Lamont Holifield</t>
  </si>
  <si>
    <t>708-367-8230</t>
  </si>
  <si>
    <t>Crete-Monee Middle School</t>
  </si>
  <si>
    <t>Mrs. Kokona Chrisos</t>
  </si>
  <si>
    <t>708-367-2400</t>
  </si>
  <si>
    <t>Balmoral Elem Sch</t>
  </si>
  <si>
    <t>Ms. Lisa Haley Miller</t>
  </si>
  <si>
    <t>708-367-2500</t>
  </si>
  <si>
    <t>Crete Elementary School</t>
  </si>
  <si>
    <t>Ms. Kathleen Prado</t>
  </si>
  <si>
    <t>708-367-8430</t>
  </si>
  <si>
    <t>Monee Elementary School</t>
  </si>
  <si>
    <t>Dr. Kiwana Sanders</t>
  </si>
  <si>
    <t>708-367-2600</t>
  </si>
  <si>
    <t>Talala Elementary School</t>
  </si>
  <si>
    <t>Ms. Stacey Schwuchow</t>
  </si>
  <si>
    <t>708-367-2560</t>
  </si>
  <si>
    <t>Coretta Scott King Magnet Sch</t>
  </si>
  <si>
    <t>Mr. Bryon Mane</t>
  </si>
  <si>
    <t>708-367-4700</t>
  </si>
  <si>
    <t>Crete-Monee Early Childhood Cntr</t>
  </si>
  <si>
    <t>Ms. Kelly Chesta</t>
  </si>
  <si>
    <t>708-367-2770</t>
  </si>
  <si>
    <t>560992020</t>
  </si>
  <si>
    <t>Plainfield SD 202</t>
  </si>
  <si>
    <t>Dr. Glenn Wood</t>
  </si>
  <si>
    <t>815-577-4069</t>
  </si>
  <si>
    <t>http://psd202.org</t>
  </si>
  <si>
    <t>Plainfield High School</t>
  </si>
  <si>
    <t>Chris E Chlebek</t>
  </si>
  <si>
    <t>815-436-3200</t>
  </si>
  <si>
    <t>Plainfield South High School</t>
  </si>
  <si>
    <t>Lisa  M Smith</t>
  </si>
  <si>
    <t>815-439-5555</t>
  </si>
  <si>
    <t>Plainfield North High School</t>
  </si>
  <si>
    <t>Ross Draper</t>
  </si>
  <si>
    <t>815-609-8506</t>
  </si>
  <si>
    <t>http://www.psd202.org</t>
  </si>
  <si>
    <t>Plainfield East High School</t>
  </si>
  <si>
    <t>Joseph OBrien</t>
  </si>
  <si>
    <t>815-577-0324</t>
  </si>
  <si>
    <t>Indian Trail Middle School</t>
  </si>
  <si>
    <t>Mason Luebbing</t>
  </si>
  <si>
    <t>815-436-6128</t>
  </si>
  <si>
    <t>Timber Ridge Middle School</t>
  </si>
  <si>
    <t>Catherine Peterson</t>
  </si>
  <si>
    <t>815-439-3410</t>
  </si>
  <si>
    <t>Heritage Grove Middle School</t>
  </si>
  <si>
    <t>Danielle Cournaya</t>
  </si>
  <si>
    <t>815-439-4810</t>
  </si>
  <si>
    <t>Drauden Point Middle School</t>
  </si>
  <si>
    <t>Kai Freeman</t>
  </si>
  <si>
    <t>815-577-4900</t>
  </si>
  <si>
    <t>Richard Ira Jones Middle School</t>
  </si>
  <si>
    <t>Thomas Novinski</t>
  </si>
  <si>
    <t>815-267-3600</t>
  </si>
  <si>
    <t>Aux Sable Middle Sch</t>
  </si>
  <si>
    <t>Dr. Christian Rivara</t>
  </si>
  <si>
    <t>815-439-7092</t>
  </si>
  <si>
    <t>John F Kennedy Middle Sch</t>
  </si>
  <si>
    <t>Amandeep S Hundal</t>
  </si>
  <si>
    <t>815-439-8024</t>
  </si>
  <si>
    <t>Jennifer Hennegan</t>
  </si>
  <si>
    <t>815-436-9278</t>
  </si>
  <si>
    <t>Crystal Lawns Elem School</t>
  </si>
  <si>
    <t>Ms. Amy Bauer</t>
  </si>
  <si>
    <t>815-436-9519</t>
  </si>
  <si>
    <t>Cherielynn Moss</t>
  </si>
  <si>
    <t>815-436-7000</t>
  </si>
  <si>
    <t>Walkers Grove Elementary School</t>
  </si>
  <si>
    <t>Jeffrey Schafermeyer</t>
  </si>
  <si>
    <t>815-439-2885</t>
  </si>
  <si>
    <t>Wesmere Elementary School</t>
  </si>
  <si>
    <t>Ashley Lamorte</t>
  </si>
  <si>
    <t>815-439-3244</t>
  </si>
  <si>
    <t>Lakewood Falls Elem School</t>
  </si>
  <si>
    <t>Scott Winters</t>
  </si>
  <si>
    <t>815-439-4560</t>
  </si>
  <si>
    <t>River View Elementary School</t>
  </si>
  <si>
    <t>Kelly Gregoire</t>
  </si>
  <si>
    <t>815-439-4840</t>
  </si>
  <si>
    <t>Meadow View Elementary School</t>
  </si>
  <si>
    <t>Dr. Brian Sorg</t>
  </si>
  <si>
    <t>815-439-4828</t>
  </si>
  <si>
    <t>Creekside Elementary School</t>
  </si>
  <si>
    <t>Tyler Haymond</t>
  </si>
  <si>
    <t>815-577-4700</t>
  </si>
  <si>
    <t>Ridge Elementary School</t>
  </si>
  <si>
    <t>Kyle Harej</t>
  </si>
  <si>
    <t>815-577-4630</t>
  </si>
  <si>
    <t>Eagle Pointe Elementary School</t>
  </si>
  <si>
    <t>Bridget Kay</t>
  </si>
  <si>
    <t>815-577-4800</t>
  </si>
  <si>
    <t>Lincoln Elementary</t>
  </si>
  <si>
    <t>Dr. Debra Coberley</t>
  </si>
  <si>
    <t>815-577-4500</t>
  </si>
  <si>
    <t>Charles Reed Elementary Sch</t>
  </si>
  <si>
    <t>Kelly Lustrup</t>
  </si>
  <si>
    <t>815-254-2160</t>
  </si>
  <si>
    <t>Kirsten Kilday</t>
  </si>
  <si>
    <t>815-609-3037</t>
  </si>
  <si>
    <t>Freedom Elem School</t>
  </si>
  <si>
    <t>David Campbell</t>
  </si>
  <si>
    <t>815-254-4005</t>
  </si>
  <si>
    <t>Thomas Jefferson Elem Sch</t>
  </si>
  <si>
    <t>Vicky L Foster</t>
  </si>
  <si>
    <t>815-577-2021</t>
  </si>
  <si>
    <t>Elizabeth Eichelberger Elem Sch</t>
  </si>
  <si>
    <t>Trevor Harris</t>
  </si>
  <si>
    <t>815-577-3606</t>
  </si>
  <si>
    <t>Wallin Oaks Elementary School</t>
  </si>
  <si>
    <t>Marie Zlotnikov</t>
  </si>
  <si>
    <t>815-577-5700</t>
  </si>
  <si>
    <t>Bonnie McBeth  Learning Ctr</t>
  </si>
  <si>
    <t>Kristin Brower</t>
  </si>
  <si>
    <t>815-439-4288</t>
  </si>
  <si>
    <t>Plainfield Academy</t>
  </si>
  <si>
    <t>Karyn Holstead</t>
  </si>
  <si>
    <t>815-439-5521</t>
  </si>
  <si>
    <t>560992030</t>
  </si>
  <si>
    <t>Elwood CCSD 203</t>
  </si>
  <si>
    <t>Mr. Tim Page</t>
  </si>
  <si>
    <t>815-423-5187</t>
  </si>
  <si>
    <t>http://www.elwoodschool.com</t>
  </si>
  <si>
    <t>Elwood C C School</t>
  </si>
  <si>
    <t>Mr. Ryan Rekruciak</t>
  </si>
  <si>
    <t>815-423-5588</t>
  </si>
  <si>
    <t>560992040</t>
  </si>
  <si>
    <t>Joliet Twp HSD 204</t>
  </si>
  <si>
    <t>Dr. Karla J Guseman</t>
  </si>
  <si>
    <t>815-727-6970</t>
  </si>
  <si>
    <t>http://www.jths.org</t>
  </si>
  <si>
    <t>Joliet Central High School</t>
  </si>
  <si>
    <t>Mr. Shad Hallihan</t>
  </si>
  <si>
    <t>815-727-6740</t>
  </si>
  <si>
    <t>Joliet West High School</t>
  </si>
  <si>
    <t>Tecara Parker</t>
  </si>
  <si>
    <t>815-727-6940</t>
  </si>
  <si>
    <t>Pathways Academy</t>
  </si>
  <si>
    <t>Jo Wooten</t>
  </si>
  <si>
    <t>815-727-6810</t>
  </si>
  <si>
    <t>Will Co Detention Center 9-12</t>
  </si>
  <si>
    <t>Shannon McCormick</t>
  </si>
  <si>
    <t>815-773-7233</t>
  </si>
  <si>
    <t>560992050</t>
  </si>
  <si>
    <t>Lockport Twp HSD 205</t>
  </si>
  <si>
    <t>Dr. Robert McBride</t>
  </si>
  <si>
    <t>815-588-8100</t>
  </si>
  <si>
    <t>http://www.lths.org</t>
  </si>
  <si>
    <t>Lockport Township High Sch East</t>
  </si>
  <si>
    <t>Dr. Jacqueline  Johnson</t>
  </si>
  <si>
    <t>815-588-8300</t>
  </si>
  <si>
    <t>56099207U</t>
  </si>
  <si>
    <t>Peotone CUSD 207U</t>
  </si>
  <si>
    <t>Mr. Brandon Owens</t>
  </si>
  <si>
    <t>708-258-0991</t>
  </si>
  <si>
    <t>http://www.peotoneschools.org</t>
  </si>
  <si>
    <t>Peotone High School</t>
  </si>
  <si>
    <t>Mrs. Angela Patrick</t>
  </si>
  <si>
    <t>708-258-3236</t>
  </si>
  <si>
    <t>Peotone Jr High School</t>
  </si>
  <si>
    <t>Mr. Michael McGovern</t>
  </si>
  <si>
    <t>708-258-3246</t>
  </si>
  <si>
    <t>Peotone Elem School</t>
  </si>
  <si>
    <t>Mrs. Krystina Lewis</t>
  </si>
  <si>
    <t>708-258-6955</t>
  </si>
  <si>
    <t>Peotone Intermediate Center</t>
  </si>
  <si>
    <t>Mrs. Jennifer Tekiela</t>
  </si>
  <si>
    <t>815-469-5744</t>
  </si>
  <si>
    <t>Connor Shaw Center</t>
  </si>
  <si>
    <t>Mrs. Carole Zurales</t>
  </si>
  <si>
    <t>56099209U</t>
  </si>
  <si>
    <t>Wilmington CUSD 209U</t>
  </si>
  <si>
    <t>Mr. Kevin Feeney</t>
  </si>
  <si>
    <t>815-926-1751</t>
  </si>
  <si>
    <t>http://www.wilmington.will.k12.il.us</t>
  </si>
  <si>
    <t>Wilmington High School</t>
  </si>
  <si>
    <t>Mr. Scott Maupin</t>
  </si>
  <si>
    <t>815-926-1752</t>
  </si>
  <si>
    <t>Wilmington Middle School</t>
  </si>
  <si>
    <t>Mr. Adam Spicer</t>
  </si>
  <si>
    <t>815-926-1687</t>
  </si>
  <si>
    <t>Bruning Elem School</t>
  </si>
  <si>
    <t>Mrs. Beth Norman</t>
  </si>
  <si>
    <t>815-926-1683</t>
  </si>
  <si>
    <t>L J Stevens Intermediate School</t>
  </si>
  <si>
    <t>Mr. Kevin Mikuce</t>
  </si>
  <si>
    <t>815-926-1689</t>
  </si>
  <si>
    <t>560992100</t>
  </si>
  <si>
    <t>Lincoln Way CHSD 210</t>
  </si>
  <si>
    <t>Dr. R Scott Tingley</t>
  </si>
  <si>
    <t>815-462-2345</t>
  </si>
  <si>
    <t>http://www.lw210.org</t>
  </si>
  <si>
    <t>Lincoln-Way Central High School</t>
  </si>
  <si>
    <t>Dr. Elizabeth McNamara</t>
  </si>
  <si>
    <t>815-462-2100</t>
  </si>
  <si>
    <t>Lincoln-Way East High School</t>
  </si>
  <si>
    <t>Mr. Torriano Griggs</t>
  </si>
  <si>
    <t>815-464-4000</t>
  </si>
  <si>
    <t>Lincoln Way West</t>
  </si>
  <si>
    <t>Dr. Ted Robbins</t>
  </si>
  <si>
    <t>815-717-3500</t>
  </si>
  <si>
    <t>56099255U</t>
  </si>
  <si>
    <t>Reed Custer CUSD 255U</t>
  </si>
  <si>
    <t>Mr. Mark Mitchell</t>
  </si>
  <si>
    <t>815-458-2307</t>
  </si>
  <si>
    <t>http://www.rc255.net</t>
  </si>
  <si>
    <t>Reed-Custer High School</t>
  </si>
  <si>
    <t>Mr. Chad Klover</t>
  </si>
  <si>
    <t>815-458-2166</t>
  </si>
  <si>
    <t>Reed-Custer Middle School</t>
  </si>
  <si>
    <t>Mr. Shane M Trager</t>
  </si>
  <si>
    <t>815-458-2868</t>
  </si>
  <si>
    <t>Reed-Custer Elementary School</t>
  </si>
  <si>
    <t>Mrs. Heather Faletti</t>
  </si>
  <si>
    <t>815-458-2145</t>
  </si>
  <si>
    <t>56099365U</t>
  </si>
  <si>
    <t>Valley View CUSD 365U</t>
  </si>
  <si>
    <t>Dr. Keith Wood</t>
  </si>
  <si>
    <t>815-886-2700</t>
  </si>
  <si>
    <t>http://www.vvsd.org</t>
  </si>
  <si>
    <t>Bolingbrook High School</t>
  </si>
  <si>
    <t>Dr. Jason Pascavage</t>
  </si>
  <si>
    <t>630-759-6400</t>
  </si>
  <si>
    <t>Romeoville High School</t>
  </si>
  <si>
    <t>Mr. Derek A Kinder</t>
  </si>
  <si>
    <t>815-886-1800</t>
  </si>
  <si>
    <t>http://www.edline.net/pages/romeoville_high_school</t>
  </si>
  <si>
    <t>A Vito Martinez Middle School</t>
  </si>
  <si>
    <t>Mr. Bill  Normand</t>
  </si>
  <si>
    <t>815-886-6100</t>
  </si>
  <si>
    <t>Patrick Meginniss</t>
  </si>
  <si>
    <t>630-759-6340</t>
  </si>
  <si>
    <t>Jane Addams Middle School</t>
  </si>
  <si>
    <t>Ms. Sonia E Ruiz</t>
  </si>
  <si>
    <t>630-759-7200</t>
  </si>
  <si>
    <t>http://vvsd.org</t>
  </si>
  <si>
    <t>Hubert H Humphrey Middle School</t>
  </si>
  <si>
    <t>Mr. Daniel J Laverty</t>
  </si>
  <si>
    <t>630-972-9240</t>
  </si>
  <si>
    <t>John J Lukancic Middle Sch</t>
  </si>
  <si>
    <t>Mrs. Tricia L Rollerson</t>
  </si>
  <si>
    <t>815-886-2216</t>
  </si>
  <si>
    <t>http://www.edline.net/pages/john_j_lukancic_middle_school</t>
  </si>
  <si>
    <t>Robert C Hill Elem School</t>
  </si>
  <si>
    <t>Ms. Jody L McIntyre</t>
  </si>
  <si>
    <t>815-886-4343</t>
  </si>
  <si>
    <t>Irene King Elem School</t>
  </si>
  <si>
    <t>April Vacik</t>
  </si>
  <si>
    <t>815-886-3380</t>
  </si>
  <si>
    <t>Bernard J Ward Elem School</t>
  </si>
  <si>
    <t>Ms. Kathleen Nigro</t>
  </si>
  <si>
    <t>630-972-9200</t>
  </si>
  <si>
    <t>John R Tibbott Elem School</t>
  </si>
  <si>
    <t>Amanda  Tucker</t>
  </si>
  <si>
    <t>630-739-7155</t>
  </si>
  <si>
    <t>Wood View Elem School</t>
  </si>
  <si>
    <t>Mrs. Loretta A Furtute</t>
  </si>
  <si>
    <t>630-739-0185</t>
  </si>
  <si>
    <t>Independence Elem School</t>
  </si>
  <si>
    <t>Lizzeth  L Fausto</t>
  </si>
  <si>
    <t>630-759-7282</t>
  </si>
  <si>
    <t>Jonas E Salk Elem School</t>
  </si>
  <si>
    <t>Ms. Alyson E Ewald</t>
  </si>
  <si>
    <t>630-739-3603</t>
  </si>
  <si>
    <t>Jamie McGee Elementary School</t>
  </si>
  <si>
    <t>Mr. Anthony Valenza</t>
  </si>
  <si>
    <t>630-759-4300</t>
  </si>
  <si>
    <t>Oak View Elem School</t>
  </si>
  <si>
    <t>Ms. Jennifer Duffy</t>
  </si>
  <si>
    <t>630-759-9300</t>
  </si>
  <si>
    <t>Pioneer Elementary School</t>
  </si>
  <si>
    <t>Mr. Robert Pinciak</t>
  </si>
  <si>
    <t>630-771-2420</t>
  </si>
  <si>
    <t>Kenneth L Hermansen Elementary</t>
  </si>
  <si>
    <t>Mr. Joshua Gage</t>
  </si>
  <si>
    <t>815-886-7581</t>
  </si>
  <si>
    <t>Skoff Elementary</t>
  </si>
  <si>
    <t>Michael Aguilar</t>
  </si>
  <si>
    <t>815-886-8384</t>
  </si>
  <si>
    <t>Dr. James Mitchem Early Childhood Center</t>
  </si>
  <si>
    <t>Ms. Tionia M Williams</t>
  </si>
  <si>
    <t>815-886-7827</t>
  </si>
  <si>
    <t>Dept Of Corrections</t>
  </si>
  <si>
    <t>601054280</t>
  </si>
  <si>
    <t>IDJJ Sch Dist 428</t>
  </si>
  <si>
    <t>Dr. Tresa D Dunbar</t>
  </si>
  <si>
    <t>312-814-4464</t>
  </si>
  <si>
    <t>http://www.idoc.state.il.us</t>
  </si>
  <si>
    <t>3015</t>
  </si>
  <si>
    <t>Il Youth Center - Pere Marquette</t>
  </si>
  <si>
    <t>Ms. Cynthia Houston</t>
  </si>
  <si>
    <t>618-786-2371</t>
  </si>
  <si>
    <t>Illinois Youth Center-Warrenville</t>
  </si>
  <si>
    <t>Mr. Harry  White</t>
  </si>
  <si>
    <t>630-983-6231</t>
  </si>
  <si>
    <t>3028</t>
  </si>
  <si>
    <t>School District 428 IYC-HRB</t>
  </si>
  <si>
    <t>Jamie Rheaume</t>
  </si>
  <si>
    <t>618-252-8681</t>
  </si>
  <si>
    <t>IYC Chicago</t>
  </si>
  <si>
    <t>Mr. Michael McGrone</t>
  </si>
  <si>
    <t>312-633-5219</t>
  </si>
  <si>
    <t>State Of Illinois</t>
  </si>
  <si>
    <t>651089000</t>
  </si>
  <si>
    <t>Dept of Human Services</t>
  </si>
  <si>
    <t>Sarah Maass</t>
  </si>
  <si>
    <t>312-848-4721</t>
  </si>
  <si>
    <t>Illinois School for the Deaf</t>
  </si>
  <si>
    <t>Dr. Julee Nist</t>
  </si>
  <si>
    <t>217-479-4201</t>
  </si>
  <si>
    <t>Il Sch for the Visually Impaired</t>
  </si>
  <si>
    <t>Aimee Veith</t>
  </si>
  <si>
    <t>217-479-4400</t>
  </si>
  <si>
    <t>IL Center for Rehab &amp; Educ-R</t>
  </si>
  <si>
    <t>Robert Rainey</t>
  </si>
  <si>
    <t>312-433-3181</t>
  </si>
  <si>
    <t>4,6-7,9-12</t>
  </si>
  <si>
    <t>651089010</t>
  </si>
  <si>
    <t>ISU  Laboratory Schools</t>
  </si>
  <si>
    <t>Aondover Tarhule</t>
  </si>
  <si>
    <t>309-438-8542</t>
  </si>
  <si>
    <t>University High School</t>
  </si>
  <si>
    <t>Andrea Markert</t>
  </si>
  <si>
    <t>Thomas Metcalf School</t>
  </si>
  <si>
    <t>Ms. Carmen Bergmann</t>
  </si>
  <si>
    <t>309-438-7621</t>
  </si>
  <si>
    <t>651089020</t>
  </si>
  <si>
    <t>University of Ill Lab School</t>
  </si>
  <si>
    <t>Dr. Elizabeth Majerus</t>
  </si>
  <si>
    <t>217-333-2870</t>
  </si>
  <si>
    <t>University of Illinois High Sch</t>
  </si>
  <si>
    <t>651089030</t>
  </si>
  <si>
    <t>Illinois Mathematics &amp; Science Academy</t>
  </si>
  <si>
    <t>Dr. Evan M Glazer</t>
  </si>
  <si>
    <t>630-907-5038</t>
  </si>
  <si>
    <t>Illinois Mathematics and Science Academy</t>
  </si>
  <si>
    <t>Robert Hernandez</t>
  </si>
  <si>
    <t>630-907-5053</t>
  </si>
  <si>
    <t>651089040</t>
  </si>
  <si>
    <t>IL Dept of Children and Family Services</t>
  </si>
  <si>
    <t>Rachael R Kerrick</t>
  </si>
  <si>
    <t>60601</t>
  </si>
  <si>
    <t>312-814-2409</t>
  </si>
  <si>
    <t>P-12,U</t>
  </si>
  <si>
    <t>Spec Ed Dist</t>
  </si>
  <si>
    <t>61</t>
  </si>
  <si>
    <t>6100</t>
  </si>
  <si>
    <t>Spec Educ Assoc of Adams County</t>
  </si>
  <si>
    <t>Eryn Beswick</t>
  </si>
  <si>
    <t>20250513 05:00:03</t>
  </si>
  <si>
    <t>010698010</t>
  </si>
  <si>
    <t>6000</t>
  </si>
  <si>
    <t>Four Rivers Spec Educ Dist</t>
  </si>
  <si>
    <t>Ms. Tracey Fair</t>
  </si>
  <si>
    <t>217-245-7174</t>
  </si>
  <si>
    <t>Spec Ed Sch</t>
  </si>
  <si>
    <t>6002</t>
  </si>
  <si>
    <t>Tracey Fair</t>
  </si>
  <si>
    <t>6003</t>
  </si>
  <si>
    <t>LIFE (Learning in Functional Environments)</t>
  </si>
  <si>
    <t>6008</t>
  </si>
  <si>
    <t>Ivan K Garrison Center</t>
  </si>
  <si>
    <t>030118010</t>
  </si>
  <si>
    <t>Mid-State Spec Educ Jnt Agr</t>
  </si>
  <si>
    <t>Ms. Bobbi Fisher</t>
  </si>
  <si>
    <t>217-526-8121</t>
  </si>
  <si>
    <t>030118020</t>
  </si>
  <si>
    <t>NPT Special Education Coop</t>
  </si>
  <si>
    <t>Ms. Kelly Suey</t>
  </si>
  <si>
    <t>217-562-9346</t>
  </si>
  <si>
    <t>Winnebago County Spec Educ Coop</t>
  </si>
  <si>
    <t>Ms. Sarah E Moore</t>
  </si>
  <si>
    <t>815-624-2615</t>
  </si>
  <si>
    <t>6105</t>
  </si>
  <si>
    <t>WCSEC-Intermediate Instruc Prgrm</t>
  </si>
  <si>
    <t>Sarah Moore</t>
  </si>
  <si>
    <t>815-624-5900</t>
  </si>
  <si>
    <t>6107</t>
  </si>
  <si>
    <t>WCSEC-Primary Instructional Prgrm</t>
  </si>
  <si>
    <t>6113</t>
  </si>
  <si>
    <t>SELF Academy</t>
  </si>
  <si>
    <t>Ms. Amanda Ingram</t>
  </si>
  <si>
    <t>Wilmette Community Sp Ed Agreement</t>
  </si>
  <si>
    <t>Dr. Kristin Swanson</t>
  </si>
  <si>
    <t>847-512-6004</t>
  </si>
  <si>
    <t>Evanston Dists 65/202 Jnt Agr</t>
  </si>
  <si>
    <t>Dr. Corina Herrera</t>
  </si>
  <si>
    <t>847-859-8091</t>
  </si>
  <si>
    <t>6101</t>
  </si>
  <si>
    <t>Park School</t>
  </si>
  <si>
    <t>Jillian Anderson</t>
  </si>
  <si>
    <t>847-859-8590</t>
  </si>
  <si>
    <t>050168050</t>
  </si>
  <si>
    <t>NW Suburban Spec Educ Org</t>
  </si>
  <si>
    <t>Dr. Margaret A McEnerySchnoor</t>
  </si>
  <si>
    <t>847-463-8100</t>
  </si>
  <si>
    <t>Kirk School</t>
  </si>
  <si>
    <t>Brian Weems</t>
  </si>
  <si>
    <t>847-463-8500</t>
  </si>
  <si>
    <t>6004</t>
  </si>
  <si>
    <t>Miner School</t>
  </si>
  <si>
    <t>Tiffanie Jeffrey</t>
  </si>
  <si>
    <t>847-463-8400</t>
  </si>
  <si>
    <t>6010</t>
  </si>
  <si>
    <t>Riley School-DHH Elem Prgrm</t>
  </si>
  <si>
    <t>Melissa Swanson</t>
  </si>
  <si>
    <t>6012</t>
  </si>
  <si>
    <t>Timber Ridge School</t>
  </si>
  <si>
    <t>Michael Wagrowski</t>
  </si>
  <si>
    <t>847-463-8300</t>
  </si>
  <si>
    <t>6013</t>
  </si>
  <si>
    <t>Terrace School-D/HH EC Program</t>
  </si>
  <si>
    <t>6014</t>
  </si>
  <si>
    <t>MacArthur MS-D/HH MS Program</t>
  </si>
  <si>
    <t>6015</t>
  </si>
  <si>
    <t>Hersey HS-D/HH HS Program</t>
  </si>
  <si>
    <t>050168070</t>
  </si>
  <si>
    <t>Niles Twp District for Spec Educ</t>
  </si>
  <si>
    <t>Tarin Kendrick</t>
  </si>
  <si>
    <t>847-965-9040</t>
  </si>
  <si>
    <t>6001</t>
  </si>
  <si>
    <t>Julia S Molloy Education Center</t>
  </si>
  <si>
    <t>Christine Perry</t>
  </si>
  <si>
    <t>847-966-8600</t>
  </si>
  <si>
    <t>NTDSE Sat Program</t>
  </si>
  <si>
    <t>Tarin L Kendrick</t>
  </si>
  <si>
    <t>Leyden Area Spec Educ Coop</t>
  </si>
  <si>
    <t>Mr. Kevin Wolf</t>
  </si>
  <si>
    <t>847-455-3143</t>
  </si>
  <si>
    <t>Phoenix Academy</t>
  </si>
  <si>
    <t>Ms. Kevin Wolf</t>
  </si>
  <si>
    <t>847-370-0145</t>
  </si>
  <si>
    <t>Lagrange Area Dept Spec Ed-Ladse</t>
  </si>
  <si>
    <t>Ellie Ambuehl</t>
  </si>
  <si>
    <t>708-354-5730</t>
  </si>
  <si>
    <t>6103</t>
  </si>
  <si>
    <t>Ladse Learning Center</t>
  </si>
  <si>
    <t>Deb Hurley-Bularzik</t>
  </si>
  <si>
    <t>708-482-1174</t>
  </si>
  <si>
    <t>6104</t>
  </si>
  <si>
    <t>LADSE-Comm Develop</t>
  </si>
  <si>
    <t>LADSE-Phonological Program</t>
  </si>
  <si>
    <t>6106</t>
  </si>
  <si>
    <t>LADSE-Emotional Disabilities</t>
  </si>
  <si>
    <t>Ellen Ambuehl</t>
  </si>
  <si>
    <t>LADSE-Multineeds</t>
  </si>
  <si>
    <t>6108</t>
  </si>
  <si>
    <t>LADSE-Project Search</t>
  </si>
  <si>
    <t>6109</t>
  </si>
  <si>
    <t>LADSE-ECSE</t>
  </si>
  <si>
    <t>6110</t>
  </si>
  <si>
    <t>LADSE-DHH Transition Cntr</t>
  </si>
  <si>
    <t>60525</t>
  </si>
  <si>
    <t>708-579-0533</t>
  </si>
  <si>
    <t>6111</t>
  </si>
  <si>
    <t>LADSE-DHH-Hinsdale South HS</t>
  </si>
  <si>
    <t>630-468-4460</t>
  </si>
  <si>
    <t>060168030</t>
  </si>
  <si>
    <t>Proviso Area Exceptional Child</t>
  </si>
  <si>
    <t>Mr. Michael James</t>
  </si>
  <si>
    <t>708-450-2100</t>
  </si>
  <si>
    <t>PAEC Alternative Elementary</t>
  </si>
  <si>
    <t>Ms. Roshune Pechacek</t>
  </si>
  <si>
    <t>708-338-3250</t>
  </si>
  <si>
    <t>6005</t>
  </si>
  <si>
    <t>Proviso Area Except Child Center</t>
  </si>
  <si>
    <t>Ms. Kim Baratta</t>
  </si>
  <si>
    <t>708-450-2129</t>
  </si>
  <si>
    <t>6009</t>
  </si>
  <si>
    <t>PAEC Alternative High School</t>
  </si>
  <si>
    <t>Ms. Cynthia Lorek</t>
  </si>
  <si>
    <t>708-450-1515</t>
  </si>
  <si>
    <t>PAEC Education Center  EC</t>
  </si>
  <si>
    <t>Ms. Consuelo Martinez</t>
  </si>
  <si>
    <t>6011</t>
  </si>
  <si>
    <t>PAEC Academy</t>
  </si>
  <si>
    <t>Ms. Laura Mayer</t>
  </si>
  <si>
    <t>708-236-5153</t>
  </si>
  <si>
    <t>Eisenhower Cooperative</t>
  </si>
  <si>
    <t>Ms. Angela Zajac</t>
  </si>
  <si>
    <t>708-389-7580</t>
  </si>
  <si>
    <t>Care Program</t>
  </si>
  <si>
    <t>Laura Wolf</t>
  </si>
  <si>
    <t>708-389-9955</t>
  </si>
  <si>
    <t>6102</t>
  </si>
  <si>
    <t>Developmental Learning Pgm   DLP</t>
  </si>
  <si>
    <t>Stacy LaMarca</t>
  </si>
  <si>
    <t>708-371-6340</t>
  </si>
  <si>
    <t>Eisenhower Coop-DHH Program</t>
  </si>
  <si>
    <t>Angela Zajac</t>
  </si>
  <si>
    <t>Southwest Cook Coop Spec Ed</t>
  </si>
  <si>
    <t>Gineen M ONeil</t>
  </si>
  <si>
    <t>708-687-0900</t>
  </si>
  <si>
    <t>Braun Educational Center</t>
  </si>
  <si>
    <t>Kristine Jones</t>
  </si>
  <si>
    <t>708-687-4971</t>
  </si>
  <si>
    <t>Transition</t>
  </si>
  <si>
    <t>Jennifer Wlodarski</t>
  </si>
  <si>
    <t>708-873-1600</t>
  </si>
  <si>
    <t>Project Challenge</t>
  </si>
  <si>
    <t>Deaf/Hard of Hearing Program</t>
  </si>
  <si>
    <t>Dr. Gineen ONeil</t>
  </si>
  <si>
    <t>DESTINY Program</t>
  </si>
  <si>
    <t>Communication Dev Program</t>
  </si>
  <si>
    <t>6120</t>
  </si>
  <si>
    <t>Transitional Employment Program</t>
  </si>
  <si>
    <t>6121</t>
  </si>
  <si>
    <t>Southwest Coop at Morton Gingerwood</t>
  </si>
  <si>
    <t>Ms. Regina Schnell</t>
  </si>
  <si>
    <t>708-342-5320</t>
  </si>
  <si>
    <t>Exc Children Have Opportunities</t>
  </si>
  <si>
    <t>Dr. Sandra Thomas</t>
  </si>
  <si>
    <t>708-985-4402</t>
  </si>
  <si>
    <t>K-6,9-12</t>
  </si>
  <si>
    <t>Echo School</t>
  </si>
  <si>
    <t>Jennifer Cowan</t>
  </si>
  <si>
    <t>708-596-3200</t>
  </si>
  <si>
    <t>Academy for Learning</t>
  </si>
  <si>
    <t>Joe Schimmel</t>
  </si>
  <si>
    <t>708-841-1063</t>
  </si>
  <si>
    <t>MacArthur/ECHO Elem</t>
  </si>
  <si>
    <t>Diane Barnes Maguire</t>
  </si>
  <si>
    <t>708-333-7812</t>
  </si>
  <si>
    <t>ABLE Program</t>
  </si>
  <si>
    <t>Amy Pinkston</t>
  </si>
  <si>
    <t>60473</t>
  </si>
  <si>
    <t>708-597-4250</t>
  </si>
  <si>
    <t>PACE Elem</t>
  </si>
  <si>
    <t>Angela Cross</t>
  </si>
  <si>
    <t>708-841-0432</t>
  </si>
  <si>
    <t>Family Enrichment PRG/FEP</t>
  </si>
  <si>
    <t>708-841-5950</t>
  </si>
  <si>
    <t>Deaf &amp; Hard of Hearing/DHH</t>
  </si>
  <si>
    <t>708-596-2878</t>
  </si>
  <si>
    <t>6112</t>
  </si>
  <si>
    <t>Communication Development/CD</t>
  </si>
  <si>
    <t>EASE Program</t>
  </si>
  <si>
    <t>070168020</t>
  </si>
  <si>
    <t>Speed SEJA #802</t>
  </si>
  <si>
    <t>Dr. Tina Halliman</t>
  </si>
  <si>
    <t>708-481-6100</t>
  </si>
  <si>
    <t>Speed Early Learning Center</t>
  </si>
  <si>
    <t>Ms. Nicole Johnson</t>
  </si>
  <si>
    <t>708-481-6101</t>
  </si>
  <si>
    <t>Speed Program for Adaptive Learn</t>
  </si>
  <si>
    <t>Ms. April Brown</t>
  </si>
  <si>
    <t>708-481-6102</t>
  </si>
  <si>
    <t>Speed Independence High School</t>
  </si>
  <si>
    <t>Mr. Kevin Johns</t>
  </si>
  <si>
    <t>708-481-6103</t>
  </si>
  <si>
    <t>6006</t>
  </si>
  <si>
    <t>Speed Independence Elem Sch</t>
  </si>
  <si>
    <t>Academy for Lifelong Learning (ALL)</t>
  </si>
  <si>
    <t>Ms. Kjai Moreland</t>
  </si>
  <si>
    <t>708-481-0505</t>
  </si>
  <si>
    <t>070168060</t>
  </si>
  <si>
    <t>A E R O  Spec Educ Coop</t>
  </si>
  <si>
    <t>Dr. Bill Roseland</t>
  </si>
  <si>
    <t>60459</t>
  </si>
  <si>
    <t>708-496-3330</t>
  </si>
  <si>
    <t>A.E.R.O. Therapeutic Center</t>
  </si>
  <si>
    <t>Northwest Sp Ed Cooperative</t>
  </si>
  <si>
    <t>Tracy Dahl</t>
  </si>
  <si>
    <t>815-599-1947</t>
  </si>
  <si>
    <t>Northwest Academy</t>
  </si>
  <si>
    <t>090108010</t>
  </si>
  <si>
    <t>Rural Champaign Co Spec Ed Coop</t>
  </si>
  <si>
    <t>Ms. Jennifer Armstrong</t>
  </si>
  <si>
    <t>217-892-8877</t>
  </si>
  <si>
    <t>Ford Special Education Coop</t>
  </si>
  <si>
    <t>Mr. Jesse McFarling</t>
  </si>
  <si>
    <t>217-784-5470</t>
  </si>
  <si>
    <t>110158010</t>
  </si>
  <si>
    <t>Eastern IL Area of Spec Educ</t>
  </si>
  <si>
    <t>Tony Reeley</t>
  </si>
  <si>
    <t>844-999-9001</t>
  </si>
  <si>
    <t>LIFE Academy</t>
  </si>
  <si>
    <t>Jennifer Weber</t>
  </si>
  <si>
    <t>844-999-9003</t>
  </si>
  <si>
    <t>P-9,11-12</t>
  </si>
  <si>
    <t>Treatment &amp; Learning Center-H</t>
  </si>
  <si>
    <t>Mr. David Logsdon</t>
  </si>
  <si>
    <t>844-999-9002</t>
  </si>
  <si>
    <t>Treatment &amp; Learning Center</t>
  </si>
  <si>
    <t>Debbie Rotramel</t>
  </si>
  <si>
    <t>844-999-9004</t>
  </si>
  <si>
    <t>Fresh Start Treatment &amp; Learning</t>
  </si>
  <si>
    <t>Dori Cash</t>
  </si>
  <si>
    <t>844-999-9005</t>
  </si>
  <si>
    <t>Adult LIFE Academy</t>
  </si>
  <si>
    <t>Patricia Spence</t>
  </si>
  <si>
    <t>844-999-9006</t>
  </si>
  <si>
    <t>OnTRACC</t>
  </si>
  <si>
    <t>217-348-7700</t>
  </si>
  <si>
    <t>120178010</t>
  </si>
  <si>
    <t>South Eastern Sp Ed Program</t>
  </si>
  <si>
    <t>Ms. Kimberly  Kessler</t>
  </si>
  <si>
    <t>618-455-3396</t>
  </si>
  <si>
    <t>SESE School</t>
  </si>
  <si>
    <t>Ms. Kimberly Kessler</t>
  </si>
  <si>
    <t>Next Step Day School</t>
  </si>
  <si>
    <t>Ms. Jane Gregory</t>
  </si>
  <si>
    <t>62480</t>
  </si>
  <si>
    <t>130418010</t>
  </si>
  <si>
    <t>Franklin-Jefferson Co Sp Ed Dist</t>
  </si>
  <si>
    <t>Ms. Jera Pieper</t>
  </si>
  <si>
    <t>618-439-7231</t>
  </si>
  <si>
    <t>Oakland Education Center</t>
  </si>
  <si>
    <t>Jera Pieper</t>
  </si>
  <si>
    <t>618-244-5720</t>
  </si>
  <si>
    <t>6007</t>
  </si>
  <si>
    <t>Communication Disorders / Autism Jefferson County</t>
  </si>
  <si>
    <t>Franklin-Jefferson SPED Social Emotional Success (SES)</t>
  </si>
  <si>
    <t>618-663-5279</t>
  </si>
  <si>
    <t>Communication Disorders / Autism Franklin County</t>
  </si>
  <si>
    <t>62884</t>
  </si>
  <si>
    <t>618-438-1353</t>
  </si>
  <si>
    <t>130588010</t>
  </si>
  <si>
    <t>Kaskaskia Spec Educ District</t>
  </si>
  <si>
    <t>Ms. Cassandra K Clark</t>
  </si>
  <si>
    <t>618-532-4721</t>
  </si>
  <si>
    <t>Hoyleton Education Center</t>
  </si>
  <si>
    <t>Cory Wisniewski</t>
  </si>
  <si>
    <t>62801</t>
  </si>
  <si>
    <t>618-545-0126</t>
  </si>
  <si>
    <t>https://hoyleton.org/</t>
  </si>
  <si>
    <t>Kaskaskia Education Center</t>
  </si>
  <si>
    <t>Matt Lybarger</t>
  </si>
  <si>
    <t>Bridges Learning Center</t>
  </si>
  <si>
    <t>150162250</t>
  </si>
  <si>
    <t>IL Spec Ed Charter Coop</t>
  </si>
  <si>
    <t>Ms. Becky Cortesi Caruso</t>
  </si>
  <si>
    <t>Northwestern Illinois Assn</t>
  </si>
  <si>
    <t>Mr. Jon C Malone</t>
  </si>
  <si>
    <t>815-895-9227</t>
  </si>
  <si>
    <t>NIA-D/HH PK-Elem Prgrm</t>
  </si>
  <si>
    <t>Jon Malone</t>
  </si>
  <si>
    <t>847-792-3845</t>
  </si>
  <si>
    <t>NIA-D/HH MS Prgrm</t>
  </si>
  <si>
    <t>NIA D/HH HS Prgrm</t>
  </si>
  <si>
    <t>170530000</t>
  </si>
  <si>
    <t>Livingston Co Spec Services Unit</t>
  </si>
  <si>
    <t>Dr. Joshua R Olsen</t>
  </si>
  <si>
    <t>815-844-7115</t>
  </si>
  <si>
    <t>Livingston County Academy</t>
  </si>
  <si>
    <t>Livingston Co Crossroads Academy</t>
  </si>
  <si>
    <t>Dr. Joshua R. Olsen</t>
  </si>
  <si>
    <t>815-844-5749</t>
  </si>
  <si>
    <t>170640000</t>
  </si>
  <si>
    <t>63</t>
  </si>
  <si>
    <t>6300</t>
  </si>
  <si>
    <t>Heart of IL Low Incidence HILIA</t>
  </si>
  <si>
    <t>Hon. Mark E Jontry</t>
  </si>
  <si>
    <t>309-888-5120</t>
  </si>
  <si>
    <t>Tri-County Spec Educ Assoc</t>
  </si>
  <si>
    <t>Scott Hogan</t>
  </si>
  <si>
    <t>309-828-5231</t>
  </si>
  <si>
    <t>ROE</t>
  </si>
  <si>
    <t>010000000</t>
  </si>
  <si>
    <t>00</t>
  </si>
  <si>
    <t>Adam/Brwn/Cass/Morgn/Pik/Sctt ROE</t>
  </si>
  <si>
    <t>Hon. Jill S. Reis</t>
  </si>
  <si>
    <t>217-277-2080</t>
  </si>
  <si>
    <t>http://www.roe1.org</t>
  </si>
  <si>
    <t>20250513 05:00:04</t>
  </si>
  <si>
    <t>Reg Prg</t>
  </si>
  <si>
    <t>9201</t>
  </si>
  <si>
    <t>The Lafayette Academy</t>
  </si>
  <si>
    <t>Mr. Christopher Marshall</t>
  </si>
  <si>
    <t>62650</t>
  </si>
  <si>
    <t>217-243-8438</t>
  </si>
  <si>
    <t>9305</t>
  </si>
  <si>
    <t>Adams County RSSP</t>
  </si>
  <si>
    <t>Ms. Marcey Wells</t>
  </si>
  <si>
    <t>217-228-7175</t>
  </si>
  <si>
    <t>9306</t>
  </si>
  <si>
    <t>Academic Behavior&amp;Community Acad</t>
  </si>
  <si>
    <t>9308</t>
  </si>
  <si>
    <t>PACE Alternative School</t>
  </si>
  <si>
    <t>Brad Tomhave</t>
  </si>
  <si>
    <t>217-285-2248</t>
  </si>
  <si>
    <t>9309</t>
  </si>
  <si>
    <t>ARC</t>
  </si>
  <si>
    <t>030000000</t>
  </si>
  <si>
    <t>Bond/Christian/Effingham/Fayette/Montgomery ROE</t>
  </si>
  <si>
    <t>Hon. Julie R Wollerman</t>
  </si>
  <si>
    <t>618-283-5011</t>
  </si>
  <si>
    <t>http://www.roe3.org</t>
  </si>
  <si>
    <t>New Approach Alternative High Sch</t>
  </si>
  <si>
    <t>Ms. Laura Benhoff</t>
  </si>
  <si>
    <t>618-283-9311</t>
  </si>
  <si>
    <t>9202</t>
  </si>
  <si>
    <t>Aspire Alternative High School</t>
  </si>
  <si>
    <t>Ms. Amber Kidd</t>
  </si>
  <si>
    <t>217-342-2865</t>
  </si>
  <si>
    <t>9203</t>
  </si>
  <si>
    <t>Revive Alternative High School</t>
  </si>
  <si>
    <t>Mr. Jake Elliott</t>
  </si>
  <si>
    <t>217-408-2185</t>
  </si>
  <si>
    <t>FOCUS Safe Sch Program</t>
  </si>
  <si>
    <t>6-9</t>
  </si>
  <si>
    <t>Tristar Acad Safe Sch Program</t>
  </si>
  <si>
    <t>Phoenix Safe Schools Program</t>
  </si>
  <si>
    <t>040000000</t>
  </si>
  <si>
    <t>Boone/Winnebago ROE</t>
  </si>
  <si>
    <t>Mr. Scott Bloomquist</t>
  </si>
  <si>
    <t>815-636-3060</t>
  </si>
  <si>
    <t>Summit Academy TAOEP</t>
  </si>
  <si>
    <t>Mrs. Meghan Hawkinson</t>
  </si>
  <si>
    <t>Summit Academy RSSP</t>
  </si>
  <si>
    <t>Mr. Chris Collins</t>
  </si>
  <si>
    <t>779-771-6392</t>
  </si>
  <si>
    <t>Summit Academy ALOP</t>
  </si>
  <si>
    <t>9502</t>
  </si>
  <si>
    <t>ROE 4 Student Support ALOP</t>
  </si>
  <si>
    <t>ISC</t>
  </si>
  <si>
    <t>050000000</t>
  </si>
  <si>
    <t>Region 05 North Cook ISC 1</t>
  </si>
  <si>
    <t>Dr. April Jordan</t>
  </si>
  <si>
    <t>847-824-8300</t>
  </si>
  <si>
    <t>http://ncisc.org</t>
  </si>
  <si>
    <t>North Cook Young Adult Academy</t>
  </si>
  <si>
    <t>Mr. Jeremy Paul</t>
  </si>
  <si>
    <t>847-803-3705</t>
  </si>
  <si>
    <t>https://www.ncisc.org/NCYAA</t>
  </si>
  <si>
    <t>NCISC ALOP</t>
  </si>
  <si>
    <t>North Cook Student Advocacy ALOP</t>
  </si>
  <si>
    <t>060000000</t>
  </si>
  <si>
    <t>Region 06 West Cook ISC 2</t>
  </si>
  <si>
    <t>Dr. Mark A Klaisner</t>
  </si>
  <si>
    <t>708-449-4284</t>
  </si>
  <si>
    <t>http://www.west40.org</t>
  </si>
  <si>
    <t>West 40 Reg Safe Sch Middle Prg</t>
  </si>
  <si>
    <t>Mr. John  Milosovic</t>
  </si>
  <si>
    <t>Harbor Academy Reg Safe Sch Prg</t>
  </si>
  <si>
    <t>Mr. John Milosovic</t>
  </si>
  <si>
    <t>9303</t>
  </si>
  <si>
    <t>Morton Alternative Schools</t>
  </si>
  <si>
    <t>West 40-Sr. Plus</t>
  </si>
  <si>
    <t>TAPESTRY ALOP</t>
  </si>
  <si>
    <t>4-12</t>
  </si>
  <si>
    <t>West 40 High Needs Alternative Learning Program</t>
  </si>
  <si>
    <t>Joe Gage</t>
  </si>
  <si>
    <t>708-236-3250</t>
  </si>
  <si>
    <t>070000000</t>
  </si>
  <si>
    <t>Region 07 South Cook ISC 4</t>
  </si>
  <si>
    <t>Anthony Marinello</t>
  </si>
  <si>
    <t>708-754-6600</t>
  </si>
  <si>
    <t>South Cook Truancy Program</t>
  </si>
  <si>
    <t>Regl Inst Scholastic Excellence</t>
  </si>
  <si>
    <t>http://www.s-cook.org</t>
  </si>
  <si>
    <t>9304</t>
  </si>
  <si>
    <t>708-671-0935</t>
  </si>
  <si>
    <t>South Cook ISC Student Advocate ALOP</t>
  </si>
  <si>
    <t>South Cook ISC ALOP</t>
  </si>
  <si>
    <t>6-11</t>
  </si>
  <si>
    <t>080000000</t>
  </si>
  <si>
    <t>Carroll/Jo Daviess/Stephenson ROE</t>
  </si>
  <si>
    <t>Hon. Aaron Mercier</t>
  </si>
  <si>
    <t>815-599-1408</t>
  </si>
  <si>
    <t>http://www.roe8.com</t>
  </si>
  <si>
    <t>Freeport Alternative High Sch</t>
  </si>
  <si>
    <t>Mrs. Dana Dinderman</t>
  </si>
  <si>
    <t>815-233-0796</t>
  </si>
  <si>
    <t>http://www.freeportschooldistrict.com</t>
  </si>
  <si>
    <t>RAP Freeport</t>
  </si>
  <si>
    <t>Mr. Chris Shockey</t>
  </si>
  <si>
    <t>RAP Elizabeth</t>
  </si>
  <si>
    <t>Mr. Aaron Mercier</t>
  </si>
  <si>
    <t>090000000</t>
  </si>
  <si>
    <t>Champaign/Ford ROE</t>
  </si>
  <si>
    <t>Hon. Jon Kelly</t>
  </si>
  <si>
    <t>217-893-3219</t>
  </si>
  <si>
    <t>Juvenile Detention Center</t>
  </si>
  <si>
    <t>Ms. Donna Kaufman</t>
  </si>
  <si>
    <t>RE-Start Program</t>
  </si>
  <si>
    <t>Donna Kaufman</t>
  </si>
  <si>
    <t>R E A D Y Program</t>
  </si>
  <si>
    <t>217-239-0322</t>
  </si>
  <si>
    <t>110000000</t>
  </si>
  <si>
    <t>Clk/Cls/Cmbn/Dglas/Edgr/Mltr/Shlb</t>
  </si>
  <si>
    <t>Hon. Kyle Thompson</t>
  </si>
  <si>
    <t>217-348-0151</t>
  </si>
  <si>
    <t>http://roe11.org</t>
  </si>
  <si>
    <t>Paris TAOEP</t>
  </si>
  <si>
    <t>Mrs. Michelle Young</t>
  </si>
  <si>
    <t>Lerna TAOEP</t>
  </si>
  <si>
    <t>Mr. Jerald Calandrilla</t>
  </si>
  <si>
    <t>217-235-4867</t>
  </si>
  <si>
    <t>9205</t>
  </si>
  <si>
    <t>Shelbyville TAOEP</t>
  </si>
  <si>
    <t>Paris Bridges</t>
  </si>
  <si>
    <t>217-463-3044</t>
  </si>
  <si>
    <t>Lerna Bridges</t>
  </si>
  <si>
    <t>Shelbyville Bridges</t>
  </si>
  <si>
    <t>217-774-1037</t>
  </si>
  <si>
    <t>120000000</t>
  </si>
  <si>
    <t>Clay/Cwford/Jsper/Lwrnce/Rhland</t>
  </si>
  <si>
    <t>Mr. Jeremy Brush</t>
  </si>
  <si>
    <t>618-544-2719</t>
  </si>
  <si>
    <t>http://www.roe12.org</t>
  </si>
  <si>
    <t>ASSIST TAOEP 12</t>
  </si>
  <si>
    <t>Mr. Kyle  Shelton</t>
  </si>
  <si>
    <t>618-455-3605</t>
  </si>
  <si>
    <t>http://www.roe12.net/assist_taoep-rssp.html</t>
  </si>
  <si>
    <t>9307</t>
  </si>
  <si>
    <t>ASSIST RSSP 12</t>
  </si>
  <si>
    <t>130000000</t>
  </si>
  <si>
    <t>Clintn/Jeffrsn/Marin/Washngtn ROE</t>
  </si>
  <si>
    <t>Hon. Matt Renaud</t>
  </si>
  <si>
    <t>618-244-8040</t>
  </si>
  <si>
    <t>http://www.roe13.k12.il.us</t>
  </si>
  <si>
    <t>Centralia Alternative School</t>
  </si>
  <si>
    <t>Mrs. Kim Voss</t>
  </si>
  <si>
    <t>618-918-2733</t>
  </si>
  <si>
    <t>http://roe13.org</t>
  </si>
  <si>
    <t>Mt Vernon Alternative School</t>
  </si>
  <si>
    <t>Mr. Chris White</t>
  </si>
  <si>
    <t>618-316-7071</t>
  </si>
  <si>
    <t>Safe School Program  Centralia</t>
  </si>
  <si>
    <t>Safe School Program</t>
  </si>
  <si>
    <t>9401</t>
  </si>
  <si>
    <t>Clnton/Mrn/Wshngtn Pre-Kind Prog</t>
  </si>
  <si>
    <t>Mrs. Jill Wardlow</t>
  </si>
  <si>
    <t>ROE 13 Seniors Plus</t>
  </si>
  <si>
    <t>Matt Renaud</t>
  </si>
  <si>
    <t>ROE 13 High Needs</t>
  </si>
  <si>
    <t>Melanie Andrews</t>
  </si>
  <si>
    <t>9503</t>
  </si>
  <si>
    <t>ROE 13 Student Success</t>
  </si>
  <si>
    <t>160000000</t>
  </si>
  <si>
    <t>De Kalb ROE</t>
  </si>
  <si>
    <t>Hon. Amanda Christensen</t>
  </si>
  <si>
    <t>815-217-0460</t>
  </si>
  <si>
    <t>http://www.dekalbcounty.org/roe</t>
  </si>
  <si>
    <t>KEC Central EFE 170</t>
  </si>
  <si>
    <t>Mr. Tom Crouch</t>
  </si>
  <si>
    <t>815-825-2000</t>
  </si>
  <si>
    <t>http://www.kecprograms.com</t>
  </si>
  <si>
    <t>170000000</t>
  </si>
  <si>
    <t>DeWitt/Livingstn/Logan/McLean ROE</t>
  </si>
  <si>
    <t>Mark Jontry</t>
  </si>
  <si>
    <t>309-828-5807</t>
  </si>
  <si>
    <t>http://rasblm.org/</t>
  </si>
  <si>
    <t>Regional Alop School</t>
  </si>
  <si>
    <t>Central Illinois Bridge Academy</t>
  </si>
  <si>
    <t>Trisha Malott</t>
  </si>
  <si>
    <t>190000000</t>
  </si>
  <si>
    <t>DuPage ROE</t>
  </si>
  <si>
    <t>Mrs. Amber Quirk</t>
  </si>
  <si>
    <t>630-407-5800</t>
  </si>
  <si>
    <t>http://www.dupageroe.org</t>
  </si>
  <si>
    <t>Partners for Success-Old Mill Sch</t>
  </si>
  <si>
    <t>630-543-4222</t>
  </si>
  <si>
    <t>DuPage Alop</t>
  </si>
  <si>
    <t>630-386-6781</t>
  </si>
  <si>
    <t>200000000</t>
  </si>
  <si>
    <t>Edw/Glt/Hlt/Hdn/Pop/Sln/Wbh/Wn/Wh ROE</t>
  </si>
  <si>
    <t>Hon. Elizabeth A Rister</t>
  </si>
  <si>
    <t>618-253-5581</t>
  </si>
  <si>
    <t>ROE 20 Learning Alt Branch School</t>
  </si>
  <si>
    <t>Mrs. Cindy Baumgart</t>
  </si>
  <si>
    <t>618-387-0107</t>
  </si>
  <si>
    <t>ROE 20 Learning Alternative Branch School</t>
  </si>
  <si>
    <t>210000000</t>
  </si>
  <si>
    <t>Frankln/Johnsn/Massc/Willimsn ROE</t>
  </si>
  <si>
    <t>Hon. Lorie LeQuatte</t>
  </si>
  <si>
    <t>618-998-1283</t>
  </si>
  <si>
    <t>http://www.roe21.org</t>
  </si>
  <si>
    <t>Project Echo</t>
  </si>
  <si>
    <t>Mrs. Lorie LeQuatte</t>
  </si>
  <si>
    <t>618-983-6628</t>
  </si>
  <si>
    <t>Starquest Acad RSSP North</t>
  </si>
  <si>
    <t>Starquest Acad RSSP South</t>
  </si>
  <si>
    <t>ROE 21 Senior's Plus ALOP</t>
  </si>
  <si>
    <t>Lorie LeQuatte</t>
  </si>
  <si>
    <t>ROE 21 ALOP</t>
  </si>
  <si>
    <t>240000000</t>
  </si>
  <si>
    <t>Grundy/Kendall ROE</t>
  </si>
  <si>
    <t>Hon. Meghan  S Martin</t>
  </si>
  <si>
    <t>815-941-3247</t>
  </si>
  <si>
    <t>http://www.roe24.org</t>
  </si>
  <si>
    <t>Premier Academy Morris TAOEP</t>
  </si>
  <si>
    <t>Mr. Scott Pritchard</t>
  </si>
  <si>
    <t>815-416-0377</t>
  </si>
  <si>
    <t>https://premieracademymorris.org/</t>
  </si>
  <si>
    <t>Premier Academy Morris</t>
  </si>
  <si>
    <t>YEA Program</t>
  </si>
  <si>
    <t>Mrs. Megan Martinez</t>
  </si>
  <si>
    <t>60560</t>
  </si>
  <si>
    <t>Oswego GOAL</t>
  </si>
  <si>
    <t>Ms. Meredith Gerardot</t>
  </si>
  <si>
    <t>630-636-3915</t>
  </si>
  <si>
    <t>Minooka Academy</t>
  </si>
  <si>
    <t>Carol Sterr</t>
  </si>
  <si>
    <t>60447</t>
  </si>
  <si>
    <t>815-521-2371</t>
  </si>
  <si>
    <t>9312</t>
  </si>
  <si>
    <t>FLEX Program</t>
  </si>
  <si>
    <t>Mr. James Seput</t>
  </si>
  <si>
    <t>260000000</t>
  </si>
  <si>
    <t>Hancck/Fultn/Schuylr/McDonogh ROE</t>
  </si>
  <si>
    <t>Hon. John Meixner</t>
  </si>
  <si>
    <t>309-575-3226</t>
  </si>
  <si>
    <t>http://www.roe26.net</t>
  </si>
  <si>
    <t>ROYALS Academy Carthage</t>
  </si>
  <si>
    <t>ROYALS Academy Macomb</t>
  </si>
  <si>
    <t>ROYALS Academy Canton</t>
  </si>
  <si>
    <t>ROYALS RSSP Macomb</t>
  </si>
  <si>
    <t>ROYALS RSSP Carthage</t>
  </si>
  <si>
    <t>ROYALS RSSP Canton</t>
  </si>
  <si>
    <t>ROE 26 LEAP</t>
  </si>
  <si>
    <t>Hon. John  Meixner</t>
  </si>
  <si>
    <t>280000000</t>
  </si>
  <si>
    <t>Bureau/Henry/Stark ROE</t>
  </si>
  <si>
    <t>Hon. Kathy Marshall</t>
  </si>
  <si>
    <t>309-936-7890</t>
  </si>
  <si>
    <t>Reg'l Safe School Program ROE #28</t>
  </si>
  <si>
    <t>Mr. Chris Gustafson</t>
  </si>
  <si>
    <t>ROE 28 Student Support ALOP</t>
  </si>
  <si>
    <t>300000000</t>
  </si>
  <si>
    <t>Alxndr/Jcksn/Pulsk/Prry/Union ROE</t>
  </si>
  <si>
    <t>Hon. Matthew Hickam</t>
  </si>
  <si>
    <t>618-687-7290</t>
  </si>
  <si>
    <t>Jackson/Perry Project SOAR MS TAOEP</t>
  </si>
  <si>
    <t>Ms. Tammy Caldwell</t>
  </si>
  <si>
    <t>http://www.roe30.org</t>
  </si>
  <si>
    <t>Five County Regional Alternative</t>
  </si>
  <si>
    <t>http://www.roe02.com</t>
  </si>
  <si>
    <t>Cope Alternative School</t>
  </si>
  <si>
    <t>Project SOAR Alternative Optional Ed Program</t>
  </si>
  <si>
    <t>310000000</t>
  </si>
  <si>
    <t>Kane ROE</t>
  </si>
  <si>
    <t>Hon. Patricia Dal Santo</t>
  </si>
  <si>
    <t>630-232-5955</t>
  </si>
  <si>
    <t>http://www.kaneroe.org</t>
  </si>
  <si>
    <t>New Beginnings Regional Safe Schools Program</t>
  </si>
  <si>
    <t>Mrs. Deanna Oliver</t>
  </si>
  <si>
    <t>630-232-5963</t>
  </si>
  <si>
    <t>East Aurora HS RSSP</t>
  </si>
  <si>
    <t>Mades-Johnstone RSSP</t>
  </si>
  <si>
    <t>Oak Ridge RSSP</t>
  </si>
  <si>
    <t>West Aurora HS RSSP</t>
  </si>
  <si>
    <t>New Directions Program</t>
  </si>
  <si>
    <t>Mrs. Lisa Palese</t>
  </si>
  <si>
    <t>331-228-4873</t>
  </si>
  <si>
    <t>SUCCESS Academy</t>
  </si>
  <si>
    <t>Mrs. Marti Neahring</t>
  </si>
  <si>
    <t>630-301-5050</t>
  </si>
  <si>
    <t>PAWS</t>
  </si>
  <si>
    <t>Mrs. Natalie Assell</t>
  </si>
  <si>
    <t>9504</t>
  </si>
  <si>
    <t>Success Academy</t>
  </si>
  <si>
    <t>847-484-2100</t>
  </si>
  <si>
    <t>Success Academy HS</t>
  </si>
  <si>
    <t>847-484-5000</t>
  </si>
  <si>
    <t>Success Academy 4-5</t>
  </si>
  <si>
    <t>PAWS Academy</t>
  </si>
  <si>
    <t>Northeast Academy East</t>
  </si>
  <si>
    <t>Ms. Aubree Schuett</t>
  </si>
  <si>
    <t>Northeast Academy North</t>
  </si>
  <si>
    <t>New Directions - Geneva</t>
  </si>
  <si>
    <t>Mr. Tom Rogers</t>
  </si>
  <si>
    <t>ALOP</t>
  </si>
  <si>
    <t>Patrick  Podgorski</t>
  </si>
  <si>
    <t>60109</t>
  </si>
  <si>
    <t>9513</t>
  </si>
  <si>
    <t>331-228-3400</t>
  </si>
  <si>
    <t>320000000</t>
  </si>
  <si>
    <t>Iroquois/Kankakee ROE</t>
  </si>
  <si>
    <t>Dr. Patricia High</t>
  </si>
  <si>
    <t>815-937-2950</t>
  </si>
  <si>
    <t>http://www.i-kan.org</t>
  </si>
  <si>
    <t>Salt School</t>
  </si>
  <si>
    <t>815-935-7282</t>
  </si>
  <si>
    <t>I Kan Regional Alternatve Att Ctr</t>
  </si>
  <si>
    <t>815-933-4918</t>
  </si>
  <si>
    <t>330000000</t>
  </si>
  <si>
    <t>Henderson/Knox/Mercer/Warren ROE</t>
  </si>
  <si>
    <t>Hon. Jodi Scott</t>
  </si>
  <si>
    <t>309-734-6822</t>
  </si>
  <si>
    <t>RAES Night School</t>
  </si>
  <si>
    <t>309-345-3828</t>
  </si>
  <si>
    <t>RAES West Alt Ed</t>
  </si>
  <si>
    <t>309-734-3818</t>
  </si>
  <si>
    <t>RAES East Alt Ed</t>
  </si>
  <si>
    <t>Mrs. Kathryn Jennings</t>
  </si>
  <si>
    <t>RAES RSSP</t>
  </si>
  <si>
    <t>RAES West</t>
  </si>
  <si>
    <t>ROE 33 ALOP</t>
  </si>
  <si>
    <t>309-715-7306</t>
  </si>
  <si>
    <t>340000000</t>
  </si>
  <si>
    <t>Lake ROE</t>
  </si>
  <si>
    <t>Dr. Michael Karner</t>
  </si>
  <si>
    <t>847-543-7833</t>
  </si>
  <si>
    <t>http://www.lake.k12.il.us</t>
  </si>
  <si>
    <t>ROE Alternative Prog of Lake Co</t>
  </si>
  <si>
    <t>Mr. Andrew  Carlson</t>
  </si>
  <si>
    <t>Lake Co Collaborative Alop</t>
  </si>
  <si>
    <t>Dr. Carol DuClos</t>
  </si>
  <si>
    <t>847-548-8470</t>
  </si>
  <si>
    <t>Wauconda CUSD 118 ALOP</t>
  </si>
  <si>
    <t>Dr. Julia Nadler</t>
  </si>
  <si>
    <t>847-526-7950</t>
  </si>
  <si>
    <t>9-10</t>
  </si>
  <si>
    <t>Bridges Program ALOP</t>
  </si>
  <si>
    <t>Christopher J Geocaris</t>
  </si>
  <si>
    <t>847-548-7103</t>
  </si>
  <si>
    <t>Lake County Cooperative ALOP</t>
  </si>
  <si>
    <t>Valerie Donnan</t>
  </si>
  <si>
    <t>847-986-2368</t>
  </si>
  <si>
    <t>Round Lake ALOP</t>
  </si>
  <si>
    <t>Dr. Eric Apgar</t>
  </si>
  <si>
    <t>224-842-2075</t>
  </si>
  <si>
    <t>350000000</t>
  </si>
  <si>
    <t>La Salle/Marshall/Putnam ROE</t>
  </si>
  <si>
    <t>Hon. Christopher B Dvorak</t>
  </si>
  <si>
    <t>815-434-0780</t>
  </si>
  <si>
    <t>http://www.roe35.org/</t>
  </si>
  <si>
    <t>LMP ROE TAOEP</t>
  </si>
  <si>
    <t>Ms. Jennifer Ferguson</t>
  </si>
  <si>
    <t>815-220-3560</t>
  </si>
  <si>
    <t>http://www.roe35.org</t>
  </si>
  <si>
    <t>LMP ROE</t>
  </si>
  <si>
    <t>LMP ROE ALOP</t>
  </si>
  <si>
    <t>Mrs. Jennifer Ferguson</t>
  </si>
  <si>
    <t>815-220-3557</t>
  </si>
  <si>
    <t>LMP Regional Office of Education</t>
  </si>
  <si>
    <t>Ryan Myers</t>
  </si>
  <si>
    <t>ROE 35 Academy</t>
  </si>
  <si>
    <t>Jennifer Ferguson</t>
  </si>
  <si>
    <t>ROE 35 Regional Work Study Program</t>
  </si>
  <si>
    <t>Mr. Chris Dvorak</t>
  </si>
  <si>
    <t>815-258-4765</t>
  </si>
  <si>
    <t>390000000</t>
  </si>
  <si>
    <t>Macon/Piatt ROE</t>
  </si>
  <si>
    <t>Hon. Jill R Reedy</t>
  </si>
  <si>
    <t>217-872-3721</t>
  </si>
  <si>
    <t>http://www.roe39.org</t>
  </si>
  <si>
    <t>Futures Unlimited</t>
  </si>
  <si>
    <t>Mr. Brian Plummer</t>
  </si>
  <si>
    <t>217-362-3080</t>
  </si>
  <si>
    <t>http://www.futuresunlimited39.org</t>
  </si>
  <si>
    <t>Option Three</t>
  </si>
  <si>
    <t>Crystal Whetstone</t>
  </si>
  <si>
    <t>Milligan Academy Rssp</t>
  </si>
  <si>
    <t>217-362-3085</t>
  </si>
  <si>
    <t>http://www.milliganacademy39.org</t>
  </si>
  <si>
    <t>Macon/Piatt ROE 39 ALOP</t>
  </si>
  <si>
    <t>Jill Reedy</t>
  </si>
  <si>
    <t>400000000</t>
  </si>
  <si>
    <t>Calhoun/Greene/Jersy/Macoupin ROE</t>
  </si>
  <si>
    <t>Hon. Michelle Mueller</t>
  </si>
  <si>
    <t>217-854-4016</t>
  </si>
  <si>
    <t>http://www.roe40.com</t>
  </si>
  <si>
    <t>ROE Alternative Education Center-Macoupin</t>
  </si>
  <si>
    <t>217-854-7733</t>
  </si>
  <si>
    <t>ROE Alternative Education Center-Greene</t>
  </si>
  <si>
    <t>217-374-2411</t>
  </si>
  <si>
    <t>ROE Safe Sch Macoupin</t>
  </si>
  <si>
    <t>http://www.roe40ace.weebly.com</t>
  </si>
  <si>
    <t>ROE Safe Sch Greene</t>
  </si>
  <si>
    <t>ROE Safe School Jersey</t>
  </si>
  <si>
    <t>ROE 40 ALOP</t>
  </si>
  <si>
    <t>618-498-5541</t>
  </si>
  <si>
    <t>410000000</t>
  </si>
  <si>
    <t>Madison ROE</t>
  </si>
  <si>
    <t>Robert Werden</t>
  </si>
  <si>
    <t>618-296-4530</t>
  </si>
  <si>
    <t>http://www.roe41.org</t>
  </si>
  <si>
    <t>Center for Educ Opp</t>
  </si>
  <si>
    <t>618-667-0633</t>
  </si>
  <si>
    <t>440000000</t>
  </si>
  <si>
    <t>McHenry ROE</t>
  </si>
  <si>
    <t>Ms. Diana Hartmann</t>
  </si>
  <si>
    <t>815-334-4475</t>
  </si>
  <si>
    <t>http://www.mchenryroe.org</t>
  </si>
  <si>
    <t>Evergreen Academy</t>
  </si>
  <si>
    <t>815-334-4055</t>
  </si>
  <si>
    <t>https://www.mchenrycountyil.gov/county-government/regional-office-of-education</t>
  </si>
  <si>
    <t>Innovation Academy</t>
  </si>
  <si>
    <t>Ryan Hawkins</t>
  </si>
  <si>
    <t>815-239-0001</t>
  </si>
  <si>
    <t>450000000</t>
  </si>
  <si>
    <t>Monroe/Randolph ROE</t>
  </si>
  <si>
    <t>Hon. Kelton Davis</t>
  </si>
  <si>
    <t>CCSI Alternative School</t>
  </si>
  <si>
    <t>618-473-2222</t>
  </si>
  <si>
    <t>Monroe/Randolph Red Brick Sch</t>
  </si>
  <si>
    <t>470000000</t>
  </si>
  <si>
    <t>Lee/Ogle/Whiteside ROE</t>
  </si>
  <si>
    <t>Hon. Christopher Tennyson</t>
  </si>
  <si>
    <t>815-625-1495</t>
  </si>
  <si>
    <t>http://www.leeogle.org</t>
  </si>
  <si>
    <t>Rock River Challenge</t>
  </si>
  <si>
    <t>Mrs. Lynn Kalnins</t>
  </si>
  <si>
    <t>815-234-2722</t>
  </si>
  <si>
    <t>http://www.ocecil.org</t>
  </si>
  <si>
    <t>Regional Center for Change</t>
  </si>
  <si>
    <t>Mr. Mark Morris</t>
  </si>
  <si>
    <t>815-564-2032</t>
  </si>
  <si>
    <t>https://www.roe47.org/</t>
  </si>
  <si>
    <t>Regional Center For Change ALOP Program</t>
  </si>
  <si>
    <t>Mr. Brett Willey</t>
  </si>
  <si>
    <t>Morrison Alt Learning Program</t>
  </si>
  <si>
    <t>Mr. Cory Bielema</t>
  </si>
  <si>
    <t>http://roe47.org</t>
  </si>
  <si>
    <t>ROE 47 Student Support ALOP</t>
  </si>
  <si>
    <t>Hon. Chris  Tennyson</t>
  </si>
  <si>
    <t>480000000</t>
  </si>
  <si>
    <t>Peoria ROE</t>
  </si>
  <si>
    <t>Hon. Elizabeth A Crider</t>
  </si>
  <si>
    <t>309-672-6906</t>
  </si>
  <si>
    <t>http://www.peoriaroe.org</t>
  </si>
  <si>
    <t>Peoria Regional High School</t>
  </si>
  <si>
    <t>Ms. Teresa VonRohr</t>
  </si>
  <si>
    <t>309-495-6800</t>
  </si>
  <si>
    <t>Greeley Alternative School</t>
  </si>
  <si>
    <t>309-282-1919</t>
  </si>
  <si>
    <t>490000000</t>
  </si>
  <si>
    <t>Rock Island ROE</t>
  </si>
  <si>
    <t>Hon. Tammy L Muerhoff</t>
  </si>
  <si>
    <t>309-736-1111</t>
  </si>
  <si>
    <t>http://www.riroe.com</t>
  </si>
  <si>
    <t>Coolidge RSSP</t>
  </si>
  <si>
    <t>Mr. Andrew Bullock</t>
  </si>
  <si>
    <t>309-743-8587</t>
  </si>
  <si>
    <t>500000000</t>
  </si>
  <si>
    <t>Saint Clair ROE</t>
  </si>
  <si>
    <t>Hon. Lori Costello</t>
  </si>
  <si>
    <t>618-825-3900</t>
  </si>
  <si>
    <t>Saint Clair Co ROE Safe School</t>
  </si>
  <si>
    <t>Mrs. Stacy Louderman</t>
  </si>
  <si>
    <t>618-233-6874</t>
  </si>
  <si>
    <t>Innovative Pathways Program</t>
  </si>
  <si>
    <t>GegiMara Ra El</t>
  </si>
  <si>
    <t>510000000</t>
  </si>
  <si>
    <t>Menard/Sangamon ROE</t>
  </si>
  <si>
    <t>Hon. Shannon C Fehrholz</t>
  </si>
  <si>
    <t>217-753-6620</t>
  </si>
  <si>
    <t>http://www.roe51.org</t>
  </si>
  <si>
    <t>Sangamon County Learning Academy</t>
  </si>
  <si>
    <t>Julie Sullivan</t>
  </si>
  <si>
    <t>217-529-3390</t>
  </si>
  <si>
    <t>Sangamon Safe School Program</t>
  </si>
  <si>
    <t>Dr. Mary Loken</t>
  </si>
  <si>
    <t>217-585-8090</t>
  </si>
  <si>
    <t>PROJECT IMPACT</t>
  </si>
  <si>
    <t>Mrs. Shannon Fehrholz</t>
  </si>
  <si>
    <t>217-535-3617</t>
  </si>
  <si>
    <t>530000000</t>
  </si>
  <si>
    <t>Mason/Tazewell/Woodford ROE</t>
  </si>
  <si>
    <t>Hon. Jeffrey Shane Ekena</t>
  </si>
  <si>
    <t>309-477-2290</t>
  </si>
  <si>
    <t>http://www.roe53.net</t>
  </si>
  <si>
    <t>ROE 53 Academy</t>
  </si>
  <si>
    <t>Mrs. Julie Grant</t>
  </si>
  <si>
    <t>309-383-3002</t>
  </si>
  <si>
    <t>ROE 53 Safe School</t>
  </si>
  <si>
    <t>540000000</t>
  </si>
  <si>
    <t>Vermilion ROE</t>
  </si>
  <si>
    <t>Mr. Aaron Hird</t>
  </si>
  <si>
    <t>217-431-2668</t>
  </si>
  <si>
    <t>Middlefork School TAOEP</t>
  </si>
  <si>
    <t>Mrs. Kristin Dunker</t>
  </si>
  <si>
    <t>217-443-8273</t>
  </si>
  <si>
    <t>Middlefork School RSSP</t>
  </si>
  <si>
    <t>560000000</t>
  </si>
  <si>
    <t>Will ROE</t>
  </si>
  <si>
    <t>Hon. Lisa Caparelli Ruff</t>
  </si>
  <si>
    <t>815-462-5400</t>
  </si>
  <si>
    <t>http://www.willroe.org</t>
  </si>
  <si>
    <t>Lincoln School TAOEP</t>
  </si>
  <si>
    <t>Mr. Richard Bain</t>
  </si>
  <si>
    <t>815-774-8900</t>
  </si>
  <si>
    <t>http://www.lincolnroe56.com</t>
  </si>
  <si>
    <t>Lincoln School RSSP</t>
  </si>
  <si>
    <t>http://www.lincolnroe56.com/</t>
  </si>
  <si>
    <t>Lincoln School ALOP</t>
  </si>
  <si>
    <t>ROE 56 ALOP Success Program</t>
  </si>
  <si>
    <t>Area Career Ctr</t>
  </si>
  <si>
    <t>4100</t>
  </si>
  <si>
    <t>Quincy Area Voc Ctr</t>
  </si>
  <si>
    <t>Matthew McClelland</t>
  </si>
  <si>
    <t>217-224-3775</t>
  </si>
  <si>
    <t>http://www.thebeckcenter.com</t>
  </si>
  <si>
    <t>4101</t>
  </si>
  <si>
    <t>Quincy Area Voc Tech Center</t>
  </si>
  <si>
    <t>CTE Other</t>
  </si>
  <si>
    <t>4600</t>
  </si>
  <si>
    <t>West Central Regional System</t>
  </si>
  <si>
    <t>Matthew  McClelland</t>
  </si>
  <si>
    <t>http://www.qps.org/qavtc/about-qavtc/</t>
  </si>
  <si>
    <t>EFE</t>
  </si>
  <si>
    <t>010097000</t>
  </si>
  <si>
    <t>4500</t>
  </si>
  <si>
    <t>Two Rivers Career Educ System</t>
  </si>
  <si>
    <t>Mr. Reggie Clinton</t>
  </si>
  <si>
    <t>217-452-7239</t>
  </si>
  <si>
    <t>https://sites.google.com/view/tworiverscareereducationsystem/home</t>
  </si>
  <si>
    <t>Okaw Area Vocational Center</t>
  </si>
  <si>
    <t>Nick Casey</t>
  </si>
  <si>
    <t>618-283-5150</t>
  </si>
  <si>
    <t>http://www.capitol.tec.il.us</t>
  </si>
  <si>
    <t>030267410</t>
  </si>
  <si>
    <t>Bond Fayette Effingham EFE 410</t>
  </si>
  <si>
    <t>http://www.okaw.us/</t>
  </si>
  <si>
    <t>4000</t>
  </si>
  <si>
    <t>South Central IL Reg Workforce Trng and Innovation Ctr</t>
  </si>
  <si>
    <t>Kelly McClain</t>
  </si>
  <si>
    <t>217-405-4636</t>
  </si>
  <si>
    <t>https://www.lcusd12.org/article/1218978</t>
  </si>
  <si>
    <t>4001</t>
  </si>
  <si>
    <t>SCI Regional Training and Innovation Center</t>
  </si>
  <si>
    <t>Career Educ Assoc of N Central IL</t>
  </si>
  <si>
    <t>Tabatha Dougherty</t>
  </si>
  <si>
    <t>http://www.ceanci.org</t>
  </si>
  <si>
    <t>4601</t>
  </si>
  <si>
    <t>CEANCI EFE 150 Career Education Associates of N Central IL</t>
  </si>
  <si>
    <t>815-921-8472</t>
  </si>
  <si>
    <t>North Suburban Educ Reg for Voc</t>
  </si>
  <si>
    <t>Amy Kastory</t>
  </si>
  <si>
    <t>847-692-8023</t>
  </si>
  <si>
    <t>http://www.nserve.info</t>
  </si>
  <si>
    <t>Northwest Educational Council for Student Success</t>
  </si>
  <si>
    <t>Nancy Awdziejczyk</t>
  </si>
  <si>
    <t>847-718-6800</t>
  </si>
  <si>
    <t>http://www.necsspartnership.com</t>
  </si>
  <si>
    <t>Morton Regional Del Sys</t>
  </si>
  <si>
    <t>Colleen Del Monaco</t>
  </si>
  <si>
    <t>Des Plaines Valley EFE</t>
  </si>
  <si>
    <t>Mr. Michael Kuhn</t>
  </si>
  <si>
    <t>708-779-4448</t>
  </si>
  <si>
    <t>Des Plaines Valley Region</t>
  </si>
  <si>
    <t>Michael Kuhn</t>
  </si>
  <si>
    <t>Moraine Area Career System</t>
  </si>
  <si>
    <t>Dr. Anne Cothran</t>
  </si>
  <si>
    <t>http://www.macspartnership.com</t>
  </si>
  <si>
    <t>Career Development System</t>
  </si>
  <si>
    <t>Gregory Slade</t>
  </si>
  <si>
    <t>708-225-6023</t>
  </si>
  <si>
    <t>http://www.careerdevelopmentsystem.org</t>
  </si>
  <si>
    <t>070167900</t>
  </si>
  <si>
    <t>Career Preparation Network</t>
  </si>
  <si>
    <t>Michael Cicirale</t>
  </si>
  <si>
    <t>708-709-3500</t>
  </si>
  <si>
    <t>Eagle Ridge Vocational Del Sys</t>
  </si>
  <si>
    <t>Mr. Chad Stenberg</t>
  </si>
  <si>
    <t>815-858-2203</t>
  </si>
  <si>
    <t>http://www.cteacademy.net</t>
  </si>
  <si>
    <t>080437900</t>
  </si>
  <si>
    <t>Jo Daviess Carroll CTE Academy</t>
  </si>
  <si>
    <t>Chad A Stenberg</t>
  </si>
  <si>
    <t>http://www.cteacademy.net/</t>
  </si>
  <si>
    <t>080897230</t>
  </si>
  <si>
    <t>Career &amp; Tech Educ Consortium</t>
  </si>
  <si>
    <t>Brian Greene</t>
  </si>
  <si>
    <t>815-232-0709</t>
  </si>
  <si>
    <t>http://www.careertec-il.org</t>
  </si>
  <si>
    <t>4501</t>
  </si>
  <si>
    <t>Career &amp; Technical Education Consortium</t>
  </si>
  <si>
    <t>Mr. Brian Greene</t>
  </si>
  <si>
    <t>Educ for Employment Sys 330</t>
  </si>
  <si>
    <t>Nick Elder</t>
  </si>
  <si>
    <t>217-355-1382</t>
  </si>
  <si>
    <t>Leaders Innovating for Tomorrow</t>
  </si>
  <si>
    <t>McLain Schaefer</t>
  </si>
  <si>
    <t>110157350</t>
  </si>
  <si>
    <t>Eastern IL EFE System</t>
  </si>
  <si>
    <t>Larry Lilly</t>
  </si>
  <si>
    <t>217-258-6283</t>
  </si>
  <si>
    <t>Eastern Illinois EFE System 340</t>
  </si>
  <si>
    <t>Twin Rivers Career &amp; Tech Ed Sys</t>
  </si>
  <si>
    <t>Troy Hickey</t>
  </si>
  <si>
    <t>618-546-2367</t>
  </si>
  <si>
    <t>Clay/Jasper/Richland/N Wayne RDS</t>
  </si>
  <si>
    <t>Kelli Massie</t>
  </si>
  <si>
    <t>618-662-4059</t>
  </si>
  <si>
    <t>Mt Vernon Area Career Center</t>
  </si>
  <si>
    <t>Kara Andrews</t>
  </si>
  <si>
    <t>618-246-1813</t>
  </si>
  <si>
    <t>Marion/Clinton/Wash Co CTES</t>
  </si>
  <si>
    <t>Mr. David Rademacher</t>
  </si>
  <si>
    <t>618-548-6385</t>
  </si>
  <si>
    <t>http://www.roe13.org</t>
  </si>
  <si>
    <t>4700</t>
  </si>
  <si>
    <t>Rend Lake Area Reg Del System</t>
  </si>
  <si>
    <t>Ms. Kara Andrews</t>
  </si>
  <si>
    <t>KEC  Area Voc Center</t>
  </si>
  <si>
    <t>Tom Crouch</t>
  </si>
  <si>
    <t>60150</t>
  </si>
  <si>
    <t>KEC Area Vocational Center</t>
  </si>
  <si>
    <t>Kishwaukee Educ Consortium</t>
  </si>
  <si>
    <t>Indian Valley Area Voc Ctr</t>
  </si>
  <si>
    <t>Mr. Joe Barbic</t>
  </si>
  <si>
    <t>815-786-9873</t>
  </si>
  <si>
    <t>http://www.foxvalleycc.org</t>
  </si>
  <si>
    <t>Indian Valley Area Vocational Center</t>
  </si>
  <si>
    <t>Joe Barbic</t>
  </si>
  <si>
    <t>Livingston Area Career Cntr</t>
  </si>
  <si>
    <t>Tera Graves</t>
  </si>
  <si>
    <t>815-842-2557</t>
  </si>
  <si>
    <t>http://www.lacc.k12.il.us/</t>
  </si>
  <si>
    <t>http://www.lacc.k12.il.us</t>
  </si>
  <si>
    <t>Livingston Area Educ for Employ</t>
  </si>
  <si>
    <t>Lincolnland Technical Ed Ctr</t>
  </si>
  <si>
    <t>Mr. Robert M Puckett</t>
  </si>
  <si>
    <t>62656</t>
  </si>
  <si>
    <t>Lincolnland Technical Education Center</t>
  </si>
  <si>
    <t>Lincolnland Reg Del System</t>
  </si>
  <si>
    <t>Robert M Puckett</t>
  </si>
  <si>
    <t>https://sites.google.com/a/ltec41.org/ltec-home-website/</t>
  </si>
  <si>
    <t>Bloomington Area Career Center</t>
  </si>
  <si>
    <t>Bryce Hansen</t>
  </si>
  <si>
    <t>309-829-8671</t>
  </si>
  <si>
    <t>http://www.gavc.il.org</t>
  </si>
  <si>
    <t>http://www.district87.org/Domain/187</t>
  </si>
  <si>
    <t>McLean/Dewitt Reg Voc System</t>
  </si>
  <si>
    <t>http://www.district87.org/domain/197</t>
  </si>
  <si>
    <t>190225020</t>
  </si>
  <si>
    <t>Technology Center of DuPage</t>
  </si>
  <si>
    <t>Mr. Michael Zimmerman</t>
  </si>
  <si>
    <t>630-691-7591</t>
  </si>
  <si>
    <t>http://www.tech-academy.org</t>
  </si>
  <si>
    <t>Mr. Mike Zimmerman</t>
  </si>
  <si>
    <t>630-620-8770</t>
  </si>
  <si>
    <t>DuPage Area Occup Educ Sys</t>
  </si>
  <si>
    <t>http://www.tcdupage.org</t>
  </si>
  <si>
    <t>Ohio &amp; Wabash Valley Reg Voc Sys</t>
  </si>
  <si>
    <t>Jill Fulkerson</t>
  </si>
  <si>
    <t>618-378-2274</t>
  </si>
  <si>
    <t>http://www.roe20.org/partners/ohio-and-wabash-valley-regional-vocational-system</t>
  </si>
  <si>
    <t>Franklin County Reg Del System</t>
  </si>
  <si>
    <t>Mr. Andrew Dillman</t>
  </si>
  <si>
    <t>618-438-9711</t>
  </si>
  <si>
    <t>211008010</t>
  </si>
  <si>
    <t>Williamson Co CTE System</t>
  </si>
  <si>
    <t>Jami Hodge</t>
  </si>
  <si>
    <t>618-993-2138</t>
  </si>
  <si>
    <t>240327900</t>
  </si>
  <si>
    <t>Grundy Area Vocational Center</t>
  </si>
  <si>
    <t>Lance Copes</t>
  </si>
  <si>
    <t>815-942-4390</t>
  </si>
  <si>
    <t>http://www.ivvc.net</t>
  </si>
  <si>
    <t>Western Area Career System 265</t>
  </si>
  <si>
    <t>David Messersmith</t>
  </si>
  <si>
    <t>309-837-4821</t>
  </si>
  <si>
    <t>http://www.roe26.net/wacs</t>
  </si>
  <si>
    <t>Western Area Career System Region Program</t>
  </si>
  <si>
    <t>Jackson/Perry Co Reg Del System</t>
  </si>
  <si>
    <t>Keith Hagene</t>
  </si>
  <si>
    <t>618-357-2828</t>
  </si>
  <si>
    <t>300027480</t>
  </si>
  <si>
    <t>Five County Reg Voc Center</t>
  </si>
  <si>
    <t>Patrick Harner</t>
  </si>
  <si>
    <t>62988</t>
  </si>
  <si>
    <t>618-747-2703</t>
  </si>
  <si>
    <t>http://www.bloomingtonacc.org</t>
  </si>
  <si>
    <t>Five County Regional Vocational Center</t>
  </si>
  <si>
    <t>Five County Reg Voc System</t>
  </si>
  <si>
    <t>http://www.fivecountyrvs.com/</t>
  </si>
  <si>
    <t>Valley Educ for Employ System</t>
  </si>
  <si>
    <t>Cassie  Blickem</t>
  </si>
  <si>
    <t>630-466-2905</t>
  </si>
  <si>
    <t>http://www.valees.org</t>
  </si>
  <si>
    <t>Northern Kane Co Reg Voc System</t>
  </si>
  <si>
    <t>Mr. Terry Stroh</t>
  </si>
  <si>
    <t>https://northernkanepathways.com/</t>
  </si>
  <si>
    <t>Fox Valley Career Center</t>
  </si>
  <si>
    <t>Rick Burchell</t>
  </si>
  <si>
    <t>630-365-5113</t>
  </si>
  <si>
    <t>http://www.kacc-il.org</t>
  </si>
  <si>
    <t>Kankakee Area Career Center</t>
  </si>
  <si>
    <t>Mr. Matthew A Kelley</t>
  </si>
  <si>
    <t>815-939-4971</t>
  </si>
  <si>
    <t>Kankakee Area Career Ctr</t>
  </si>
  <si>
    <t>Matthew Kelley</t>
  </si>
  <si>
    <t>Kankakee Area Reg Voc Ed System</t>
  </si>
  <si>
    <t>Mr. Matthew Kelley</t>
  </si>
  <si>
    <t>http://www.kacc-il.org/vnews/display.v/SEC/KARVES</t>
  </si>
  <si>
    <t>Iroquois Area Reg Del System</t>
  </si>
  <si>
    <t>Jeff Bryan</t>
  </si>
  <si>
    <t>60955</t>
  </si>
  <si>
    <t>309-333-6540</t>
  </si>
  <si>
    <t>Galesburg Area Voc Ctr</t>
  </si>
  <si>
    <t>Adam Seaney</t>
  </si>
  <si>
    <t>309-973-2005</t>
  </si>
  <si>
    <t>http://www.gavc.org</t>
  </si>
  <si>
    <t>Galesburg Area Vocational Center</t>
  </si>
  <si>
    <t>330947290</t>
  </si>
  <si>
    <t>Delabar CTE System</t>
  </si>
  <si>
    <t>Kathryn Jennings</t>
  </si>
  <si>
    <t>https://www.roe33.net/careerandtechnicaleducation</t>
  </si>
  <si>
    <t>340497900</t>
  </si>
  <si>
    <t>Lake Co High Schools Tech Campus</t>
  </si>
  <si>
    <t>Dr. Sebastian Kapala</t>
  </si>
  <si>
    <t>847-223-6681</t>
  </si>
  <si>
    <t>http://www.techcampus.org</t>
  </si>
  <si>
    <t>847-543-6000</t>
  </si>
  <si>
    <t>Lake County Area Voc System</t>
  </si>
  <si>
    <t>La Salle-Peru Area Career Ctr</t>
  </si>
  <si>
    <t>Mr. Dwayne Mentgen</t>
  </si>
  <si>
    <t>815-223-2454</t>
  </si>
  <si>
    <t>Shane Lange</t>
  </si>
  <si>
    <t>http://www.lphs.net/Page/417</t>
  </si>
  <si>
    <t>350507200</t>
  </si>
  <si>
    <t>Starved Rock for Voc Tech Ed</t>
  </si>
  <si>
    <t>Mr. Shane Lange</t>
  </si>
  <si>
    <t>815-410-0272</t>
  </si>
  <si>
    <t>http://www.sravte.org/</t>
  </si>
  <si>
    <t>Heartland Region</t>
  </si>
  <si>
    <t>Bret Hitchings</t>
  </si>
  <si>
    <t>217-872-4056</t>
  </si>
  <si>
    <t>Heartland Technical Academy</t>
  </si>
  <si>
    <t>217-872-4050</t>
  </si>
  <si>
    <t>http://www.tech-academy.org/</t>
  </si>
  <si>
    <t>217-872-4051</t>
  </si>
  <si>
    <t>Central Ill Rural Region</t>
  </si>
  <si>
    <t>Kerry Lorton</t>
  </si>
  <si>
    <t>Collinsville Area Career Ctr</t>
  </si>
  <si>
    <t>Joe McGinnis</t>
  </si>
  <si>
    <t>618-343-6141</t>
  </si>
  <si>
    <t>http://www.vcs.fayette.k12.il.us/okaw</t>
  </si>
  <si>
    <t>Collinsville Area Career Center</t>
  </si>
  <si>
    <t>Mr. Joe McGinnis</t>
  </si>
  <si>
    <t>http://www.kahoks.org/schools/collinsville-area-vocational/</t>
  </si>
  <si>
    <t>410577450</t>
  </si>
  <si>
    <t>Madison Co Career &amp; Tech Ed Sys</t>
  </si>
  <si>
    <t>Kaleb Smith</t>
  </si>
  <si>
    <t>618-655-6415</t>
  </si>
  <si>
    <t>http://www.madisoncountycte.com/</t>
  </si>
  <si>
    <t>McHenry Co Coop for Employ Educ</t>
  </si>
  <si>
    <t>Dr. Dan Bertrand</t>
  </si>
  <si>
    <t>815-501-3920</t>
  </si>
  <si>
    <t>Career Center of Southern IL</t>
  </si>
  <si>
    <t>Mrs. Stephanie Mohr</t>
  </si>
  <si>
    <t>http://www.gotoccsi.org</t>
  </si>
  <si>
    <t>Career Center of Southern Illinois</t>
  </si>
  <si>
    <t>Stephanie Mohr</t>
  </si>
  <si>
    <t>618-437-2222</t>
  </si>
  <si>
    <t>http://www.gotoccsi.org/</t>
  </si>
  <si>
    <t>Okaw Regional Voc System</t>
  </si>
  <si>
    <t>Thomas Springborn</t>
  </si>
  <si>
    <t>618-826-5471</t>
  </si>
  <si>
    <t>https://www.roe45.net/</t>
  </si>
  <si>
    <t>Whiteside Area Career</t>
  </si>
  <si>
    <t>Joshua Johnson</t>
  </si>
  <si>
    <t>815-626-5810</t>
  </si>
  <si>
    <t>http://www.wacc.cc</t>
  </si>
  <si>
    <t>Whiteside Area Career Ctr</t>
  </si>
  <si>
    <t>Whiteside Regional Voc System</t>
  </si>
  <si>
    <t>Peoria Educ Reg for Empl Traing</t>
  </si>
  <si>
    <t>Mr. Christopher C Kendall</t>
  </si>
  <si>
    <t>309-693-7373</t>
  </si>
  <si>
    <t>http://www.perfectpeoria.com</t>
  </si>
  <si>
    <t>Peoria Educational Region for Employment Career Trng</t>
  </si>
  <si>
    <t>United Twp Area Career Ctr</t>
  </si>
  <si>
    <t>Mr. James Hood</t>
  </si>
  <si>
    <t>309-752-1691</t>
  </si>
  <si>
    <t>https://www.uths.net/</t>
  </si>
  <si>
    <t>James Hood</t>
  </si>
  <si>
    <t>Quad City Career and Tech Ed Cons</t>
  </si>
  <si>
    <t>http://www.uths.net/</t>
  </si>
  <si>
    <t>500827460</t>
  </si>
  <si>
    <t>Southwestern Illinois Career &amp; Technical Education System</t>
  </si>
  <si>
    <t>Gayle Appel</t>
  </si>
  <si>
    <t>http://www.oths.us/domain/25</t>
  </si>
  <si>
    <t>500827470</t>
  </si>
  <si>
    <t>ESL Regional Vocational System</t>
  </si>
  <si>
    <t>Dekiethrich Lockett</t>
  </si>
  <si>
    <t>618-646-3101</t>
  </si>
  <si>
    <t>http://www.estl189.com/domain/37</t>
  </si>
  <si>
    <t>510847310</t>
  </si>
  <si>
    <t>Regional Office of Car/Tech Educ</t>
  </si>
  <si>
    <t>Jodi Ferriell</t>
  </si>
  <si>
    <t>217-529-5431</t>
  </si>
  <si>
    <t>http://www.rocte.com</t>
  </si>
  <si>
    <t>510847900</t>
  </si>
  <si>
    <t>Capital Area Career Center</t>
  </si>
  <si>
    <t>Wes Aymer</t>
  </si>
  <si>
    <t>http://www.uths.net/area-career-center/</t>
  </si>
  <si>
    <t>Wesley Aymer</t>
  </si>
  <si>
    <t>217-529-7614</t>
  </si>
  <si>
    <t>Tazewell Co Area EFE RDS</t>
  </si>
  <si>
    <t>Kitty  Belsly</t>
  </si>
  <si>
    <t>309-353-5011</t>
  </si>
  <si>
    <t>http://www.efe320.org/</t>
  </si>
  <si>
    <t>Tazewell County Area EFE 320</t>
  </si>
  <si>
    <t>Jill Warren</t>
  </si>
  <si>
    <t>531027210</t>
  </si>
  <si>
    <t>Central IL Voc Ed Coop</t>
  </si>
  <si>
    <t>Mr. Richard Wherley</t>
  </si>
  <si>
    <t>309-367-2783</t>
  </si>
  <si>
    <t>https://www.civec.org/</t>
  </si>
  <si>
    <t>540927400</t>
  </si>
  <si>
    <t>Vermilion Vocational Education Delivery System</t>
  </si>
  <si>
    <t>Nick Chatterton</t>
  </si>
  <si>
    <t>217-443-8742</t>
  </si>
  <si>
    <t>Vermilion Co Area Vocational Center</t>
  </si>
  <si>
    <t>Nicholas Chatterton</t>
  </si>
  <si>
    <t>Vermilion Voc Ed Deliver System</t>
  </si>
  <si>
    <t>Nicholas S Chatterton</t>
  </si>
  <si>
    <t>http://www.dacc.edu/collegeexpress</t>
  </si>
  <si>
    <t>Kay Smoot</t>
  </si>
  <si>
    <t>Wilco Area Career Center</t>
  </si>
  <si>
    <t>Elizabeth Kaufman</t>
  </si>
  <si>
    <t>815-838-6941</t>
  </si>
  <si>
    <t>http://www.wilco.k12.il.us</t>
  </si>
  <si>
    <t>Dr. Elizabeth Kaufman</t>
  </si>
  <si>
    <t>560997110</t>
  </si>
  <si>
    <t>Three Rivers EFE System</t>
  </si>
  <si>
    <t>Brian Gordon</t>
  </si>
  <si>
    <t>815-280-2990</t>
  </si>
  <si>
    <t>https://www.cteintrees.org/</t>
  </si>
  <si>
    <t>Non Pub Sch</t>
  </si>
  <si>
    <t>01001002X</t>
  </si>
  <si>
    <t>St James Lutheran</t>
  </si>
  <si>
    <t>Mrs. Jennifer Riley</t>
  </si>
  <si>
    <t>217-222-8267</t>
  </si>
  <si>
    <t>3</t>
  </si>
  <si>
    <t>01001005X</t>
  </si>
  <si>
    <t>St Dominic School</t>
  </si>
  <si>
    <t>Mrs. Carol B Frericks</t>
  </si>
  <si>
    <t>217-224-0041</t>
  </si>
  <si>
    <t>http://stdominicquincy.org</t>
  </si>
  <si>
    <t>01001006X</t>
  </si>
  <si>
    <t>St Francis Solanus</t>
  </si>
  <si>
    <t>Mrs. Jule Radel</t>
  </si>
  <si>
    <t>217-222-4077</t>
  </si>
  <si>
    <t>01001007X</t>
  </si>
  <si>
    <t>Blessed Sacrament Catholic School</t>
  </si>
  <si>
    <t>Lisa Berhorst</t>
  </si>
  <si>
    <t>217-228-1477</t>
  </si>
  <si>
    <t>01001009X</t>
  </si>
  <si>
    <t>St Peter School</t>
  </si>
  <si>
    <t>Mrs. Cindy Venvertloh</t>
  </si>
  <si>
    <t>217-223-1120</t>
  </si>
  <si>
    <t>01001012Y</t>
  </si>
  <si>
    <t>Quincy Notre Dame High School</t>
  </si>
  <si>
    <t>Mr. Mark McDowell</t>
  </si>
  <si>
    <t>217-223-2479</t>
  </si>
  <si>
    <t>http://quincynotredame.org</t>
  </si>
  <si>
    <t>01005001X</t>
  </si>
  <si>
    <t>St Mary School</t>
  </si>
  <si>
    <t>Melissa Obert</t>
  </si>
  <si>
    <t>217-773-2825</t>
  </si>
  <si>
    <t>01009002X</t>
  </si>
  <si>
    <t>Trinity Lutheran</t>
  </si>
  <si>
    <t>Mrs. Breanna Winkelman</t>
  </si>
  <si>
    <t>217-997-5535</t>
  </si>
  <si>
    <t>01009003Z</t>
  </si>
  <si>
    <t>Beardstown Christian Academy</t>
  </si>
  <si>
    <t>Mrs. Lisa Buhlig</t>
  </si>
  <si>
    <t>217-323-1685</t>
  </si>
  <si>
    <t>01069003X</t>
  </si>
  <si>
    <t>Our Saviour School</t>
  </si>
  <si>
    <t>Mrs. Amy Evans</t>
  </si>
  <si>
    <t>217-243-8621</t>
  </si>
  <si>
    <t>http://oursaviourshamrocks.com</t>
  </si>
  <si>
    <t>01069004Y</t>
  </si>
  <si>
    <t>Routt Catholic High School</t>
  </si>
  <si>
    <t>Mr. Dan Carie</t>
  </si>
  <si>
    <t>217-243-8563</t>
  </si>
  <si>
    <t>http://www.routtcatholic.com</t>
  </si>
  <si>
    <t>01069005X</t>
  </si>
  <si>
    <t>Salem Lutheran</t>
  </si>
  <si>
    <t>Ms. Joy Lynn Reitsma</t>
  </si>
  <si>
    <t>217-243-3419</t>
  </si>
  <si>
    <t>01069007Z</t>
  </si>
  <si>
    <t>Westfair Christian Academy</t>
  </si>
  <si>
    <t>Randy Cooper</t>
  </si>
  <si>
    <t>217-243-7100</t>
  </si>
  <si>
    <t>01075001X</t>
  </si>
  <si>
    <t>Pike County Christian Academy</t>
  </si>
  <si>
    <t>Chris Henry</t>
  </si>
  <si>
    <t>217-285-5722</t>
  </si>
  <si>
    <t>03011001X</t>
  </si>
  <si>
    <t>Sacred Heart</t>
  </si>
  <si>
    <t>Ms. Deb Zueck</t>
  </si>
  <si>
    <t>217-562-2425</t>
  </si>
  <si>
    <t>03011003Z</t>
  </si>
  <si>
    <t>Faith Bible Christian Academy</t>
  </si>
  <si>
    <t>Mr. Matt Houser</t>
  </si>
  <si>
    <t>217-562-5054</t>
  </si>
  <si>
    <t>http://www.fbcafalcons.org</t>
  </si>
  <si>
    <t>03011004X</t>
  </si>
  <si>
    <t>Joanne Coady</t>
  </si>
  <si>
    <t>217-824-6501</t>
  </si>
  <si>
    <t>03011007X</t>
  </si>
  <si>
    <t>Visionway Christian School</t>
  </si>
  <si>
    <t>Mrs. Renee Brown</t>
  </si>
  <si>
    <t>217-824-6722</t>
  </si>
  <si>
    <t>03025002X</t>
  </si>
  <si>
    <t>Altamont Lutheran Interparish</t>
  </si>
  <si>
    <t>Mrs. Robinette Flach</t>
  </si>
  <si>
    <t>618-483-6428</t>
  </si>
  <si>
    <t>http://www.alisrockets.com</t>
  </si>
  <si>
    <t>03025003X</t>
  </si>
  <si>
    <t>Sacred Heart School</t>
  </si>
  <si>
    <t>Mrs. Angie Sheehan</t>
  </si>
  <si>
    <t>217-342-4060</t>
  </si>
  <si>
    <t>http://www.sheff.org</t>
  </si>
  <si>
    <t>03025004Y</t>
  </si>
  <si>
    <t>St Anthony High School</t>
  </si>
  <si>
    <t>Mr. Greg Fearday</t>
  </si>
  <si>
    <t>217-342-6969</t>
  </si>
  <si>
    <t>http://www.stanthony.com</t>
  </si>
  <si>
    <t>03025007X</t>
  </si>
  <si>
    <t>St Anthony Grade School</t>
  </si>
  <si>
    <t>Cody Rincker</t>
  </si>
  <si>
    <t>217-347-0419</t>
  </si>
  <si>
    <t>03026003X</t>
  </si>
  <si>
    <t>St Peter Lutheran</t>
  </si>
  <si>
    <t>Dr. Larry Wooster</t>
  </si>
  <si>
    <t>618-349-8888</t>
  </si>
  <si>
    <t>03026007X</t>
  </si>
  <si>
    <t>Vandalia Christian Academy</t>
  </si>
  <si>
    <t>Ms. Stacy Mesnard</t>
  </si>
  <si>
    <t>618-283-9901</t>
  </si>
  <si>
    <t>http://www.vandaliachristianacademy.org</t>
  </si>
  <si>
    <t>03068002X</t>
  </si>
  <si>
    <t>St Louis Catholic School</t>
  </si>
  <si>
    <t>Mr. Anthony Bodnar</t>
  </si>
  <si>
    <t>217-563-7445</t>
  </si>
  <si>
    <t>http://www.slsk8.org</t>
  </si>
  <si>
    <t>03068003X</t>
  </si>
  <si>
    <t>St. Agnes Pre-K and Kindergarten</t>
  </si>
  <si>
    <t>Fr. Daniel Willenborg</t>
  </si>
  <si>
    <t>217-532-5288</t>
  </si>
  <si>
    <t>https://www.stagneshillsboro.com/</t>
  </si>
  <si>
    <t>03068005X</t>
  </si>
  <si>
    <t>Zion Lutheran School</t>
  </si>
  <si>
    <t>Jami Pryor</t>
  </si>
  <si>
    <t>217-324-3166</t>
  </si>
  <si>
    <t>04004001X</t>
  </si>
  <si>
    <t>Immanuel Lutheran School</t>
  </si>
  <si>
    <t>Mr. Randy Rogers</t>
  </si>
  <si>
    <t>815-547-5346</t>
  </si>
  <si>
    <t>http://www.immanuelknights.org</t>
  </si>
  <si>
    <t>04101001Z</t>
  </si>
  <si>
    <t>Berean Baptist Christian School</t>
  </si>
  <si>
    <t>Mr. Timothy Weldon</t>
  </si>
  <si>
    <t>815-962-4841</t>
  </si>
  <si>
    <t>http://bereanschool.com</t>
  </si>
  <si>
    <t>04101002Y</t>
  </si>
  <si>
    <t>Boylan Central Catholic High Sch</t>
  </si>
  <si>
    <t>Mr. Chris Rozanski</t>
  </si>
  <si>
    <t>815-877-0531</t>
  </si>
  <si>
    <t>http://www.boylan.org</t>
  </si>
  <si>
    <t>04101003X</t>
  </si>
  <si>
    <t>Holy Family School</t>
  </si>
  <si>
    <t>Ms. Corine A Gendron</t>
  </si>
  <si>
    <t>815-398-5331</t>
  </si>
  <si>
    <t>http://school.holyfamilyrockford.org</t>
  </si>
  <si>
    <t>04101004X</t>
  </si>
  <si>
    <t>Concordia Lutheran School</t>
  </si>
  <si>
    <t>Rev. Charles Mueller</t>
  </si>
  <si>
    <t>815-633-6450</t>
  </si>
  <si>
    <t>http://www.concordiamp.com</t>
  </si>
  <si>
    <t>04101005Z</t>
  </si>
  <si>
    <t>Keith Country Day School</t>
  </si>
  <si>
    <t>Annie Baddoo</t>
  </si>
  <si>
    <t>815-399-8850</t>
  </si>
  <si>
    <t>http://www.keithschool.com</t>
  </si>
  <si>
    <t>04101008X</t>
  </si>
  <si>
    <t>St Bridget School</t>
  </si>
  <si>
    <t>Mrs. Mary C Toldo</t>
  </si>
  <si>
    <t>815-633-8255</t>
  </si>
  <si>
    <t>http://www.stbridgetlovespark.org</t>
  </si>
  <si>
    <t>04101010X</t>
  </si>
  <si>
    <t>All Saints Catholic  Academy</t>
  </si>
  <si>
    <t>Mr. Jeremy Keesee</t>
  </si>
  <si>
    <t>815-962-8515</t>
  </si>
  <si>
    <t>04101013X</t>
  </si>
  <si>
    <t>Alphine Academy Resurrection Campus</t>
  </si>
  <si>
    <t>Mr. Scott Dabson</t>
  </si>
  <si>
    <t>815-965-3335</t>
  </si>
  <si>
    <t>04101017X</t>
  </si>
  <si>
    <t>Alpine Christian School</t>
  </si>
  <si>
    <t>Mr. Freddy Buendia</t>
  </si>
  <si>
    <t>815-399-0880</t>
  </si>
  <si>
    <t>http://alpine22.adventistschoolconnect.org</t>
  </si>
  <si>
    <t>04101020X</t>
  </si>
  <si>
    <t>St Rita School</t>
  </si>
  <si>
    <t>Steve Lutzke</t>
  </si>
  <si>
    <t>815-398-3466</t>
  </si>
  <si>
    <t>04101022Z</t>
  </si>
  <si>
    <t>Rockford Lutheran School</t>
  </si>
  <si>
    <t>Dr. Alan Runge</t>
  </si>
  <si>
    <t>815-877-9551</t>
  </si>
  <si>
    <t>http://www.rockfordlutheran.org</t>
  </si>
  <si>
    <t>04101023X</t>
  </si>
  <si>
    <t>Rockford Christian Elem School</t>
  </si>
  <si>
    <t>Dr. Jahna Duda</t>
  </si>
  <si>
    <t>815-399-3465</t>
  </si>
  <si>
    <t>04101025X</t>
  </si>
  <si>
    <t>Cathedral Baptist School</t>
  </si>
  <si>
    <t>Mr. David McDaniel</t>
  </si>
  <si>
    <t>815-874-3883</t>
  </si>
  <si>
    <t>http://www.cornerstonebaptistacademy.com</t>
  </si>
  <si>
    <t>04101026X</t>
  </si>
  <si>
    <t>Kingdom Authority House of Grace Learning Cntr</t>
  </si>
  <si>
    <t>Shelia Brown</t>
  </si>
  <si>
    <t>815-964-3117</t>
  </si>
  <si>
    <t>04101027X</t>
  </si>
  <si>
    <t>Spectrum School</t>
  </si>
  <si>
    <t>Mary Beth Cunat</t>
  </si>
  <si>
    <t>815-877-1600</t>
  </si>
  <si>
    <t>http://www.spectrumschool.org</t>
  </si>
  <si>
    <t>04101028Y</t>
  </si>
  <si>
    <t>Beautiful Beginnings</t>
  </si>
  <si>
    <t>Vernice Scott</t>
  </si>
  <si>
    <t>815-708-7722</t>
  </si>
  <si>
    <t>P-1,6-11</t>
  </si>
  <si>
    <t>04101030Z</t>
  </si>
  <si>
    <t>North Love Christian School</t>
  </si>
  <si>
    <t>Mr. Tony Cotelleso</t>
  </si>
  <si>
    <t>815-877-6021</t>
  </si>
  <si>
    <t>04101031Z</t>
  </si>
  <si>
    <t>Kikifers Entrepreneurial Academy</t>
  </si>
  <si>
    <t>Keishonda Williamson</t>
  </si>
  <si>
    <t>779-232-9571</t>
  </si>
  <si>
    <t>http://www.kikifersacademy.org</t>
  </si>
  <si>
    <t>04101032Z</t>
  </si>
  <si>
    <t>Christian Life Center School</t>
  </si>
  <si>
    <t>Dr. Judy Bethge</t>
  </si>
  <si>
    <t>815-877-5749</t>
  </si>
  <si>
    <t>http://www.clschools.org</t>
  </si>
  <si>
    <t>04101034Z</t>
  </si>
  <si>
    <t>Rockford Christian Schools</t>
  </si>
  <si>
    <t>Mrs. Jahna Duda</t>
  </si>
  <si>
    <t>815-391-8000</t>
  </si>
  <si>
    <t>http://www.rockfordchristian.org</t>
  </si>
  <si>
    <t>04101070X</t>
  </si>
  <si>
    <t>Montessori Private Academy Inc</t>
  </si>
  <si>
    <t>Blake Johnson</t>
  </si>
  <si>
    <t>815-332-8101</t>
  </si>
  <si>
    <t>http://www.montessoriprivateacademy.com</t>
  </si>
  <si>
    <t>04101081X</t>
  </si>
  <si>
    <t>St Paul C O G I C Academy</t>
  </si>
  <si>
    <t>Ruthella Pettiway</t>
  </si>
  <si>
    <t>815-965-4308</t>
  </si>
  <si>
    <t>04101085X</t>
  </si>
  <si>
    <t>Mt Sinai Learning Academy</t>
  </si>
  <si>
    <t>Sylvia Lumpkins</t>
  </si>
  <si>
    <t>815-964-5852</t>
  </si>
  <si>
    <t>04101088X</t>
  </si>
  <si>
    <t>Rockford Iqra School</t>
  </si>
  <si>
    <t>Mrs. Mona Nizamuddin</t>
  </si>
  <si>
    <t>815-397-6899</t>
  </si>
  <si>
    <t>http://www.rockfordiqraschool.com</t>
  </si>
  <si>
    <t>04101094Z</t>
  </si>
  <si>
    <t>Our Lady Sacred Heart Acad</t>
  </si>
  <si>
    <t>Lou Bageanis</t>
  </si>
  <si>
    <t>815-399-3021</t>
  </si>
  <si>
    <t>http://www.olsha.org</t>
  </si>
  <si>
    <t>04101095Y</t>
  </si>
  <si>
    <t>Lydia Urban Academy-Rockford</t>
  </si>
  <si>
    <t>Mr. Chad Carty</t>
  </si>
  <si>
    <t>217-741-7581</t>
  </si>
  <si>
    <t>http://www.lydiarockford.org</t>
  </si>
  <si>
    <t>04101101X</t>
  </si>
  <si>
    <t>04101102Z</t>
  </si>
  <si>
    <t>Harvest Time Christian Academy</t>
  </si>
  <si>
    <t>Dale Ann Anderson</t>
  </si>
  <si>
    <t>815-282-3056</t>
  </si>
  <si>
    <t>3-4,6-7,9-12</t>
  </si>
  <si>
    <t>05016001Y</t>
  </si>
  <si>
    <t>Beacon Academy</t>
  </si>
  <si>
    <t>Ms. Audrey Perrott</t>
  </si>
  <si>
    <t>60201</t>
  </si>
  <si>
    <t>224-999-1177</t>
  </si>
  <si>
    <t>http://beaconacademyil.org</t>
  </si>
  <si>
    <t>05016002Y</t>
  </si>
  <si>
    <t>Mesivta Shaarei Adirim</t>
  </si>
  <si>
    <t>Rabbi Aharon Gaffen</t>
  </si>
  <si>
    <t>847-983-0646</t>
  </si>
  <si>
    <t>https://www.shaareiadirim.org</t>
  </si>
  <si>
    <t>05016003X</t>
  </si>
  <si>
    <t>ICCD ACADEMY</t>
  </si>
  <si>
    <t>Mrs. Farida Othmani</t>
  </si>
  <si>
    <t>224-567-8256</t>
  </si>
  <si>
    <t>http://www.iccdacademy.org</t>
  </si>
  <si>
    <t>05016004X</t>
  </si>
  <si>
    <t>Congregation Tzemach Tzedek</t>
  </si>
  <si>
    <t>Mrs. Yoel Caplin</t>
  </si>
  <si>
    <t>773-413-9770</t>
  </si>
  <si>
    <t>http://tzemachtzedek.org/</t>
  </si>
  <si>
    <t>05016005X</t>
  </si>
  <si>
    <t>Glencoe Montessori</t>
  </si>
  <si>
    <t>Carol Lee</t>
  </si>
  <si>
    <t>847-687-0724</t>
  </si>
  <si>
    <t>05016007Z</t>
  </si>
  <si>
    <t>OneSchool Global - Chicago Campus</t>
  </si>
  <si>
    <t>Amanda Lishamer</t>
  </si>
  <si>
    <t>847-593-4120</t>
  </si>
  <si>
    <t>05016008Z</t>
  </si>
  <si>
    <t>North Shore Country Day School</t>
  </si>
  <si>
    <t>Thomas Flemma</t>
  </si>
  <si>
    <t>847-446-0674</t>
  </si>
  <si>
    <t>http://www.nscds.org</t>
  </si>
  <si>
    <t>05016009X</t>
  </si>
  <si>
    <t>MCC Academy Campus 2</t>
  </si>
  <si>
    <t>Habeeb Quadri</t>
  </si>
  <si>
    <t>224-534-7638</t>
  </si>
  <si>
    <t>05016010X</t>
  </si>
  <si>
    <t>Little Bulgarian School of Chicago</t>
  </si>
  <si>
    <t>Jivka Bubalova Petrova</t>
  </si>
  <si>
    <t>630-965-2091</t>
  </si>
  <si>
    <t>P-9</t>
  </si>
  <si>
    <t>http://mbuchicago.com/en</t>
  </si>
  <si>
    <t>05016012X</t>
  </si>
  <si>
    <t>Blooming Minds STEAM Acad Private School</t>
  </si>
  <si>
    <t>Olga V Khamichonak</t>
  </si>
  <si>
    <t>847-947-8804</t>
  </si>
  <si>
    <t>http://www.bmasteam.com</t>
  </si>
  <si>
    <t>05016013X</t>
  </si>
  <si>
    <t>ICCD Islamic School</t>
  </si>
  <si>
    <t>Asif Iqbal</t>
  </si>
  <si>
    <t>847-824-1100</t>
  </si>
  <si>
    <t>P-7</t>
  </si>
  <si>
    <t>http://iccdislamicschool.org</t>
  </si>
  <si>
    <t>05016015Y</t>
  </si>
  <si>
    <t>Mechinas Ner Naftali</t>
  </si>
  <si>
    <t>Ben Goldstein</t>
  </si>
  <si>
    <t>773-570-8333</t>
  </si>
  <si>
    <t>http://nernaftali.org</t>
  </si>
  <si>
    <t>05016017X</t>
  </si>
  <si>
    <t>Gan Montessori</t>
  </si>
  <si>
    <t>Esther Leah Teldon</t>
  </si>
  <si>
    <t>847-251-7707</t>
  </si>
  <si>
    <t>P,K,U</t>
  </si>
  <si>
    <t>http://ganmontessori.org</t>
  </si>
  <si>
    <t>05016049Y</t>
  </si>
  <si>
    <t>Loyola Academy</t>
  </si>
  <si>
    <t>Mr. Timothy Devine</t>
  </si>
  <si>
    <t>847-920-2405</t>
  </si>
  <si>
    <t>http://www.goramblers.org</t>
  </si>
  <si>
    <t>05016069Y</t>
  </si>
  <si>
    <t>Notre Dame College Prep</t>
  </si>
  <si>
    <t>Mr. Daniel Tully</t>
  </si>
  <si>
    <t>847-965-2900</t>
  </si>
  <si>
    <t>http://www.nddons.org</t>
  </si>
  <si>
    <t>05016071X</t>
  </si>
  <si>
    <t>Glenview Montessori School</t>
  </si>
  <si>
    <t>Mr. Tony Kambich</t>
  </si>
  <si>
    <t>847-446-7584</t>
  </si>
  <si>
    <t>https://www.montessori-schools.com</t>
  </si>
  <si>
    <t>05016076Y</t>
  </si>
  <si>
    <t>Regina Dominican High School</t>
  </si>
  <si>
    <t>Dr. Kathleen Porreca</t>
  </si>
  <si>
    <t>847-256-7660</t>
  </si>
  <si>
    <t>05016078X</t>
  </si>
  <si>
    <t>Cheder Lubavitch</t>
  </si>
  <si>
    <t>Mrs. Rebecca Kaufman</t>
  </si>
  <si>
    <t>847-675-6777</t>
  </si>
  <si>
    <t>05016100X</t>
  </si>
  <si>
    <t>Chiaravalle Montessori School</t>
  </si>
  <si>
    <t>Robyn McCloud-Springer</t>
  </si>
  <si>
    <t>847-864-2190</t>
  </si>
  <si>
    <t>05016102X</t>
  </si>
  <si>
    <t>St Peter Lutheran School</t>
  </si>
  <si>
    <t>Mr. Paul Goffron</t>
  </si>
  <si>
    <t>847-253-6638</t>
  </si>
  <si>
    <t>http://stpetermyschool.com/</t>
  </si>
  <si>
    <t>05016106Z</t>
  </si>
  <si>
    <t>Logos Christian Academy</t>
  </si>
  <si>
    <t>Larry Murg</t>
  </si>
  <si>
    <t>847-647-9456</t>
  </si>
  <si>
    <t>http://www.mylogos.org</t>
  </si>
  <si>
    <t>05016113Y</t>
  </si>
  <si>
    <t>St Viator High School</t>
  </si>
  <si>
    <t>Mr. Jon Baffico</t>
  </si>
  <si>
    <t>847-392-4050</t>
  </si>
  <si>
    <t>05016115X</t>
  </si>
  <si>
    <t>Skokie Montessori School</t>
  </si>
  <si>
    <t>Joji A Escanilla</t>
  </si>
  <si>
    <t>847-679-4614</t>
  </si>
  <si>
    <t>05016123Y</t>
  </si>
  <si>
    <t>Fasman Yeshiva High School</t>
  </si>
  <si>
    <t>Rabbi Shmuel Schuman</t>
  </si>
  <si>
    <t>847-982-2501</t>
  </si>
  <si>
    <t>https://www.htc.edu/fasman-yeshiva-high-school/</t>
  </si>
  <si>
    <t>05016130X</t>
  </si>
  <si>
    <t>Barbereux School</t>
  </si>
  <si>
    <t>Ms. Cathy Kurtz</t>
  </si>
  <si>
    <t>847-864-3215</t>
  </si>
  <si>
    <t>http://www.barbereux.com</t>
  </si>
  <si>
    <t>05016133X</t>
  </si>
  <si>
    <t>Kingsway Preparatory School</t>
  </si>
  <si>
    <t>Ms. Tamara Stewart Hadaway</t>
  </si>
  <si>
    <t>224-208-8282</t>
  </si>
  <si>
    <t>http://kingswayprep.org</t>
  </si>
  <si>
    <t>05016134Y</t>
  </si>
  <si>
    <t>Ida Crown Jewish Academy</t>
  </si>
  <si>
    <t>Rabbi Leonard Matanky</t>
  </si>
  <si>
    <t>773-973-1450</t>
  </si>
  <si>
    <t>http://www.icja.org</t>
  </si>
  <si>
    <t>05016143Y</t>
  </si>
  <si>
    <t>J Slowacki School</t>
  </si>
  <si>
    <t>Renata Rudnicki</t>
  </si>
  <si>
    <t>847-912-4193</t>
  </si>
  <si>
    <t>P-10</t>
  </si>
  <si>
    <t>05016146X</t>
  </si>
  <si>
    <t>St Paul Lutheran School</t>
  </si>
  <si>
    <t>Dawn Koenig</t>
  </si>
  <si>
    <t>847-255-6733</t>
  </si>
  <si>
    <t>05016148X</t>
  </si>
  <si>
    <t>Buffalo Grove Montessori</t>
  </si>
  <si>
    <t>Deborah Laporte</t>
  </si>
  <si>
    <t>847-541-8111</t>
  </si>
  <si>
    <t>05016154X</t>
  </si>
  <si>
    <t>Dr. Tanya Calendo</t>
  </si>
  <si>
    <t>847-359-1936</t>
  </si>
  <si>
    <t>http://www.ilcpschool.org</t>
  </si>
  <si>
    <t>05016156X</t>
  </si>
  <si>
    <t>St Andrews Lutheran School</t>
  </si>
  <si>
    <t>Ms. Laura Boggs</t>
  </si>
  <si>
    <t>847-823-9308</t>
  </si>
  <si>
    <t>05016160X</t>
  </si>
  <si>
    <t>Mrs. Julie Messina</t>
  </si>
  <si>
    <t>847-885-3350</t>
  </si>
  <si>
    <t>http://www.stpeterlcms.org</t>
  </si>
  <si>
    <t>05016170X</t>
  </si>
  <si>
    <t>Hadi School of Excellence</t>
  </si>
  <si>
    <t>Ms. Azra Naqvi</t>
  </si>
  <si>
    <t>630-605-3587</t>
  </si>
  <si>
    <t>http://www.hadischool.org</t>
  </si>
  <si>
    <t>05016171Z</t>
  </si>
  <si>
    <t>Christian Liberty Academy</t>
  </si>
  <si>
    <t>Mr. Thad Bennett</t>
  </si>
  <si>
    <t>847-259-4444</t>
  </si>
  <si>
    <t>http://www.christianlibertyacademy.com</t>
  </si>
  <si>
    <t>05016188X</t>
  </si>
  <si>
    <t>Mosaic Early Childhood Ctr Inc</t>
  </si>
  <si>
    <t>Noorjahan Bhojani</t>
  </si>
  <si>
    <t>847-675-7030</t>
  </si>
  <si>
    <t>05016212X</t>
  </si>
  <si>
    <t>Arie Crown Hebrew Day School</t>
  </si>
  <si>
    <t>Rabbi Eli Samber</t>
  </si>
  <si>
    <t>847-982-9191</t>
  </si>
  <si>
    <t>05016213X</t>
  </si>
  <si>
    <t>Childrens Lrning Path Montessori</t>
  </si>
  <si>
    <t>Kanchan Rai</t>
  </si>
  <si>
    <t>847-498-1533</t>
  </si>
  <si>
    <t>05016218X</t>
  </si>
  <si>
    <t>Hillel Torah North Suburban Day Sch</t>
  </si>
  <si>
    <t>Rabbi Menachem Linzer</t>
  </si>
  <si>
    <t>847-674-6533</t>
  </si>
  <si>
    <t>05016222X</t>
  </si>
  <si>
    <t>Plato Academy</t>
  </si>
  <si>
    <t>Dr. Marian Koritsaris</t>
  </si>
  <si>
    <t>847-768-7188</t>
  </si>
  <si>
    <t>http://www.platoacademy.org</t>
  </si>
  <si>
    <t>05016230X</t>
  </si>
  <si>
    <t>Sager Solomon Schechter Day Sch</t>
  </si>
  <si>
    <t>Dr. Lena Kushnir</t>
  </si>
  <si>
    <t>847-412-5600</t>
  </si>
  <si>
    <t>http://www.schechter.org</t>
  </si>
  <si>
    <t>05016244X</t>
  </si>
  <si>
    <t>Childrens Learning World</t>
  </si>
  <si>
    <t>Rosemary A Fish</t>
  </si>
  <si>
    <t>847-470-0370</t>
  </si>
  <si>
    <t>P-3,U</t>
  </si>
  <si>
    <t>05016275X</t>
  </si>
  <si>
    <t>Science Academy of Chicago</t>
  </si>
  <si>
    <t>Brianna Bartucci</t>
  </si>
  <si>
    <t>847-258-5254</t>
  </si>
  <si>
    <t>http://www.saoc.org</t>
  </si>
  <si>
    <t>05016276X</t>
  </si>
  <si>
    <t>St Faith Hope &amp; Charity</t>
  </si>
  <si>
    <t>Dr. Tom Meagher</t>
  </si>
  <si>
    <t>847-446-0031</t>
  </si>
  <si>
    <t>http://www.faithhopeschool.org</t>
  </si>
  <si>
    <t>05016277X</t>
  </si>
  <si>
    <t>Saints Joseph and Francis Xavier School</t>
  </si>
  <si>
    <t>Mrs. Colleen Larkin</t>
  </si>
  <si>
    <t>847-256-7870</t>
  </si>
  <si>
    <t>http://www.stjosephwilmette.com</t>
  </si>
  <si>
    <t>05016278X</t>
  </si>
  <si>
    <t>847-256-0644</t>
  </si>
  <si>
    <t>05016287X</t>
  </si>
  <si>
    <t>Baker Demonstration School</t>
  </si>
  <si>
    <t>Kate Cicchelli</t>
  </si>
  <si>
    <t>847-425-5869</t>
  </si>
  <si>
    <t>http://www.bakerdemschool.org</t>
  </si>
  <si>
    <t>05016298X</t>
  </si>
  <si>
    <t>The Academy of Joan of Arc</t>
  </si>
  <si>
    <t>Ms. Kristina Heidkamp Reyes</t>
  </si>
  <si>
    <t>847-972-1003</t>
  </si>
  <si>
    <t>05016309X</t>
  </si>
  <si>
    <t>St Alphonsus Liguori</t>
  </si>
  <si>
    <t>Harold Shepherd</t>
  </si>
  <si>
    <t>847-255-5538</t>
  </si>
  <si>
    <t>http://www.saintalphonsusschool.com</t>
  </si>
  <si>
    <t>05016311X</t>
  </si>
  <si>
    <t>St Paul of the Cross School</t>
  </si>
  <si>
    <t>Mary Therese Iacopelli</t>
  </si>
  <si>
    <t>847-825-6366</t>
  </si>
  <si>
    <t>http://www.spc-school.net</t>
  </si>
  <si>
    <t>05016312X</t>
  </si>
  <si>
    <t>Mary Seat of Wisdom</t>
  </si>
  <si>
    <t>Julie Due</t>
  </si>
  <si>
    <t>847-825-2500</t>
  </si>
  <si>
    <t>http://mswschool.org</t>
  </si>
  <si>
    <t>05016320Y</t>
  </si>
  <si>
    <t>Rochelle Zell Jewish High School</t>
  </si>
  <si>
    <t>Mr. Jason Loeb</t>
  </si>
  <si>
    <t>847-470-6700</t>
  </si>
  <si>
    <t>http://www.rzjhs.org</t>
  </si>
  <si>
    <t>05016322X</t>
  </si>
  <si>
    <t>Al Huda Academy</t>
  </si>
  <si>
    <t>Nayeela Jaffery</t>
  </si>
  <si>
    <t>630-270-3130</t>
  </si>
  <si>
    <t>http://www.alhudaacademy.com</t>
  </si>
  <si>
    <t>05016414X</t>
  </si>
  <si>
    <t>Guardian Angel Orthodox Day Sch</t>
  </si>
  <si>
    <t>Irene Robaidek</t>
  </si>
  <si>
    <t>847-827-5519</t>
  </si>
  <si>
    <t>05016419X</t>
  </si>
  <si>
    <t>St Theresa School</t>
  </si>
  <si>
    <t>Ms. Mary J Keenley</t>
  </si>
  <si>
    <t>847-359-1820</t>
  </si>
  <si>
    <t>http://www.sttheresaschool.com</t>
  </si>
  <si>
    <t>05016420X</t>
  </si>
  <si>
    <t>St Thomas of Villanova</t>
  </si>
  <si>
    <t>Dr. Kerry R Wilson</t>
  </si>
  <si>
    <t>847-358-2110</t>
  </si>
  <si>
    <t>05016469X</t>
  </si>
  <si>
    <t>St Norbert School</t>
  </si>
  <si>
    <t>Dr. Margaret Hoody</t>
  </si>
  <si>
    <t>847-272-0051</t>
  </si>
  <si>
    <t>http://www.stnorbertschool.org</t>
  </si>
  <si>
    <t>05016479Z</t>
  </si>
  <si>
    <t>Schaumburg Christian School</t>
  </si>
  <si>
    <t>Marc Popovici</t>
  </si>
  <si>
    <t>847-885-3230</t>
  </si>
  <si>
    <t>05016494X</t>
  </si>
  <si>
    <t>Holy Family Catholic Academy</t>
  </si>
  <si>
    <t>Mrs. Kate OBrien</t>
  </si>
  <si>
    <t>847-907-3419</t>
  </si>
  <si>
    <t>05016503X</t>
  </si>
  <si>
    <t>St Emily School</t>
  </si>
  <si>
    <t>Ms. Karen Booth</t>
  </si>
  <si>
    <t>847-296-3490</t>
  </si>
  <si>
    <t>http://stemilyschool.org</t>
  </si>
  <si>
    <t>05016504X</t>
  </si>
  <si>
    <t>St Raymond School</t>
  </si>
  <si>
    <t>Ms. Mary Eileen Ward</t>
  </si>
  <si>
    <t>847-253-8555</t>
  </si>
  <si>
    <t>http://www.st-raymondschool.org</t>
  </si>
  <si>
    <t>05016508X</t>
  </si>
  <si>
    <t>St John Brebeuf School</t>
  </si>
  <si>
    <t>Mr. Adam Taylor</t>
  </si>
  <si>
    <t>847-966-3266</t>
  </si>
  <si>
    <t>http://www.sjbschool.org</t>
  </si>
  <si>
    <t>05016512X</t>
  </si>
  <si>
    <t>St Catherine Laboure</t>
  </si>
  <si>
    <t>John Blumenshine</t>
  </si>
  <si>
    <t>847-724-2240</t>
  </si>
  <si>
    <t>http://www.sclschool-glenview.org</t>
  </si>
  <si>
    <t>05016523X</t>
  </si>
  <si>
    <t>St Hubert School</t>
  </si>
  <si>
    <t>Dr. Reinhard Nickisch</t>
  </si>
  <si>
    <t>847-885-7702</t>
  </si>
  <si>
    <t>http://www.sainthubert.org/school_web/school.htm</t>
  </si>
  <si>
    <t>05016526X</t>
  </si>
  <si>
    <t>Mrs. Jodi Reuter</t>
  </si>
  <si>
    <t>847-446-0005</t>
  </si>
  <si>
    <t>http://www.shwschool.org</t>
  </si>
  <si>
    <t>05016553X</t>
  </si>
  <si>
    <t>Queen of the Rosary School</t>
  </si>
  <si>
    <t>Ryan Andersen</t>
  </si>
  <si>
    <t>847-437-3322</t>
  </si>
  <si>
    <t>http://www.qrschool.org</t>
  </si>
  <si>
    <t>05016556X</t>
  </si>
  <si>
    <t>St Athanasius School</t>
  </si>
  <si>
    <t>Kelly Foyle</t>
  </si>
  <si>
    <t>847-864-2650</t>
  </si>
  <si>
    <t>05016558X</t>
  </si>
  <si>
    <t>Pope John XXIII School</t>
  </si>
  <si>
    <t>Dr. Mary C Maloney</t>
  </si>
  <si>
    <t>847-475-5678</t>
  </si>
  <si>
    <t>http://www.popejohn23.org</t>
  </si>
  <si>
    <t>05016594X</t>
  </si>
  <si>
    <t>Quest Academy</t>
  </si>
  <si>
    <t>Amanda Davey</t>
  </si>
  <si>
    <t>847-202-8035</t>
  </si>
  <si>
    <t>http://questacademy.org</t>
  </si>
  <si>
    <t>05016666X</t>
  </si>
  <si>
    <t>St James School</t>
  </si>
  <si>
    <t>Mrs. Mary Brinkman</t>
  </si>
  <si>
    <t>224-345-7145</t>
  </si>
  <si>
    <t>http://www.stjamesschoolah.org</t>
  </si>
  <si>
    <t>05016667X</t>
  </si>
  <si>
    <t>Our Lady of the Wayside</t>
  </si>
  <si>
    <t>Matthew Martino</t>
  </si>
  <si>
    <t>847-255-0050</t>
  </si>
  <si>
    <t>05016674X</t>
  </si>
  <si>
    <t>Ronald Knox Montessori School</t>
  </si>
  <si>
    <t>Anita  McGing</t>
  </si>
  <si>
    <t>847-256-2922</t>
  </si>
  <si>
    <t>http://www.ronaldknox.org</t>
  </si>
  <si>
    <t>05016675X</t>
  </si>
  <si>
    <t>Christian Heritage Academy</t>
  </si>
  <si>
    <t>Mr. Joseph Torgerson</t>
  </si>
  <si>
    <t>847-446-5252</t>
  </si>
  <si>
    <t>http://www.christianheritage.org</t>
  </si>
  <si>
    <t>05016679Z</t>
  </si>
  <si>
    <t>Glenview New Church School</t>
  </si>
  <si>
    <t>Mr. Philip J Parker</t>
  </si>
  <si>
    <t>847-724-0057</t>
  </si>
  <si>
    <t>05016708Z</t>
  </si>
  <si>
    <t>Valeo Academy</t>
  </si>
  <si>
    <t>Mrs. Grace Dickow</t>
  </si>
  <si>
    <t>847-645-9300</t>
  </si>
  <si>
    <t>http://www.valeoacademy.com</t>
  </si>
  <si>
    <t>05016742X</t>
  </si>
  <si>
    <t>Jerusalem Evangelical Lutheran</t>
  </si>
  <si>
    <t>Chiseon Kim</t>
  </si>
  <si>
    <t>847-965-4750</t>
  </si>
  <si>
    <t>http://jerusalemlutheran.org</t>
  </si>
  <si>
    <t>05016754X</t>
  </si>
  <si>
    <t>Alexander Graham Bell Montessori</t>
  </si>
  <si>
    <t>Ms. Jacqueline Williams</t>
  </si>
  <si>
    <t>847-850-5490</t>
  </si>
  <si>
    <t>05016777X</t>
  </si>
  <si>
    <t>Countryside Montessori School</t>
  </si>
  <si>
    <t>Mrs. Michele Aspinall</t>
  </si>
  <si>
    <t>847-498-1105</t>
  </si>
  <si>
    <t>http://www.countrysideday.org</t>
  </si>
  <si>
    <t>05016783X</t>
  </si>
  <si>
    <t>Embers Academy</t>
  </si>
  <si>
    <t>Mr. Christopher Goffos</t>
  </si>
  <si>
    <t>847-518-1185</t>
  </si>
  <si>
    <t>http://www.embersacdemy.org</t>
  </si>
  <si>
    <t>05016834X</t>
  </si>
  <si>
    <t>MCC Academy</t>
  </si>
  <si>
    <t>Mr. Habeeb Quadri</t>
  </si>
  <si>
    <t>847-470-8801</t>
  </si>
  <si>
    <t>http://www.mccacademy.org</t>
  </si>
  <si>
    <t>05016841X</t>
  </si>
  <si>
    <t>Montessori Academy of North Hoffman</t>
  </si>
  <si>
    <t>Sara N Motlagh</t>
  </si>
  <si>
    <t>847-705-1234</t>
  </si>
  <si>
    <t>http://www.manh.org/</t>
  </si>
  <si>
    <t>05016904X</t>
  </si>
  <si>
    <t>Dayspring Montessori Sch</t>
  </si>
  <si>
    <t>Karis Larson</t>
  </si>
  <si>
    <t>847-714-9002</t>
  </si>
  <si>
    <t>05016907Z</t>
  </si>
  <si>
    <t>Science and Arts Academy</t>
  </si>
  <si>
    <t>Mr. Conrad Wildsmith</t>
  </si>
  <si>
    <t>847-827-7880</t>
  </si>
  <si>
    <t>http://scienceandartacademy.org</t>
  </si>
  <si>
    <t>05016925Z</t>
  </si>
  <si>
    <t>Roycemore School</t>
  </si>
  <si>
    <t>Mr. Christopher English</t>
  </si>
  <si>
    <t>847-866-6055</t>
  </si>
  <si>
    <t>http://roycemoreschool.org</t>
  </si>
  <si>
    <t>05016979X</t>
  </si>
  <si>
    <t>Our Lady of Perpetual Help</t>
  </si>
  <si>
    <t>Dr. Amy Mills</t>
  </si>
  <si>
    <t>847-724-6990</t>
  </si>
  <si>
    <t>05016982Z</t>
  </si>
  <si>
    <t>Willows Academy</t>
  </si>
  <si>
    <t>Dr. Jaime Vasquez</t>
  </si>
  <si>
    <t>847-824-6900</t>
  </si>
  <si>
    <t>https://willowsacademy.org/</t>
  </si>
  <si>
    <t>05016987Z</t>
  </si>
  <si>
    <t>Chicago Futabakai Japanese School</t>
  </si>
  <si>
    <t>Ms. Mayumi Kishimoto</t>
  </si>
  <si>
    <t>847-590-5700</t>
  </si>
  <si>
    <t>http://www.chicagojs.com</t>
  </si>
  <si>
    <t>05016989Z</t>
  </si>
  <si>
    <t>Northridge Preparatory School</t>
  </si>
  <si>
    <t>Mr. Niall Fagan</t>
  </si>
  <si>
    <t>847-375-0600</t>
  </si>
  <si>
    <t>http://Northridgeprep.org</t>
  </si>
  <si>
    <t>06016002Z</t>
  </si>
  <si>
    <t>Tallgrass Sudbury School</t>
  </si>
  <si>
    <t>Zoe Schwartz</t>
  </si>
  <si>
    <t>708-328-8546</t>
  </si>
  <si>
    <t>06016003Y</t>
  </si>
  <si>
    <t>Tru-Source ALF</t>
  </si>
  <si>
    <t>Ms. Beverly Davis</t>
  </si>
  <si>
    <t>630-248-1912</t>
  </si>
  <si>
    <t>06016006Y</t>
  </si>
  <si>
    <t>Cornerstone Academy</t>
  </si>
  <si>
    <t>Mr. Jeffery Lynn Fields</t>
  </si>
  <si>
    <t>312-600-0953</t>
  </si>
  <si>
    <t>http://www.cornerstonechicago.org</t>
  </si>
  <si>
    <t>06016026X</t>
  </si>
  <si>
    <t>The Childrens School</t>
  </si>
  <si>
    <t>Michelle C Dunstan</t>
  </si>
  <si>
    <t>708-484-8033</t>
  </si>
  <si>
    <t>06016028Y</t>
  </si>
  <si>
    <t>Fenwick High School</t>
  </si>
  <si>
    <t>Dr. John Finan</t>
  </si>
  <si>
    <t>708-386-0127</t>
  </si>
  <si>
    <t>http://www.fenwickfriars.com</t>
  </si>
  <si>
    <t>06016115X</t>
  </si>
  <si>
    <t>Concordia Univ E C Educ Center</t>
  </si>
  <si>
    <t>Catherine Gruenwald</t>
  </si>
  <si>
    <t>708-209-3099</t>
  </si>
  <si>
    <t>06016119Y</t>
  </si>
  <si>
    <t>Trinity High School</t>
  </si>
  <si>
    <t>Ms. Margaret Carey</t>
  </si>
  <si>
    <t>708-771-8383</t>
  </si>
  <si>
    <t>http://www.trinityhs.org</t>
  </si>
  <si>
    <t>06016121Y</t>
  </si>
  <si>
    <t>Walther Christian Academy</t>
  </si>
  <si>
    <t>Mr. Tim Bouman</t>
  </si>
  <si>
    <t>708-344-0404</t>
  </si>
  <si>
    <t>http://www.walther.com</t>
  </si>
  <si>
    <t>06016125X</t>
  </si>
  <si>
    <t>St Paul Lutheran</t>
  </si>
  <si>
    <t>Holly Klotz</t>
  </si>
  <si>
    <t>708-485-0650</t>
  </si>
  <si>
    <t>06016133X</t>
  </si>
  <si>
    <t>Dr. Patricia  Jackson</t>
  </si>
  <si>
    <t>708-562-5580</t>
  </si>
  <si>
    <t>http://www.icahillside.org/</t>
  </si>
  <si>
    <t>06016134X</t>
  </si>
  <si>
    <t>Mr. Andrew R DeWitt</t>
  </si>
  <si>
    <t>708-839-1444</t>
  </si>
  <si>
    <t>http://www.tlbr.org</t>
  </si>
  <si>
    <t>06016136X</t>
  </si>
  <si>
    <t>St Johns Lutheran School</t>
  </si>
  <si>
    <t>Mrs. Holly Hackelberg</t>
  </si>
  <si>
    <t>708-354-1690</t>
  </si>
  <si>
    <t>http://www.stjohnslagrange.org</t>
  </si>
  <si>
    <t>06016157X</t>
  </si>
  <si>
    <t>Grace Lutheran School</t>
  </si>
  <si>
    <t>Dr. Taylor Imani Gates</t>
  </si>
  <si>
    <t>708-366-6900</t>
  </si>
  <si>
    <t>06016242Z</t>
  </si>
  <si>
    <t>Word of God Christian Acad</t>
  </si>
  <si>
    <t>Mr. Valentin Chavez</t>
  </si>
  <si>
    <t>708-344-4995</t>
  </si>
  <si>
    <t>06016261X</t>
  </si>
  <si>
    <t>Our Lady of Charity</t>
  </si>
  <si>
    <t>Dr. Frank Zarate Jr</t>
  </si>
  <si>
    <t>708-652-0262</t>
  </si>
  <si>
    <t>https://www.olc-school.org</t>
  </si>
  <si>
    <t>06016264X</t>
  </si>
  <si>
    <t>St Frances of Rome</t>
  </si>
  <si>
    <t>Phillip D Jackson</t>
  </si>
  <si>
    <t>708-652-2277</t>
  </si>
  <si>
    <t>http://www.sfr-school.org</t>
  </si>
  <si>
    <t>06016280X</t>
  </si>
  <si>
    <t>St John of the Cross</t>
  </si>
  <si>
    <t>Mrs. Mary Kennedy</t>
  </si>
  <si>
    <t>708-246-4454</t>
  </si>
  <si>
    <t>06016281X</t>
  </si>
  <si>
    <t>Divine Providence</t>
  </si>
  <si>
    <t>Ms. Michelle Caccitolo</t>
  </si>
  <si>
    <t>708-562-2258</t>
  </si>
  <si>
    <t>06016283X</t>
  </si>
  <si>
    <t>St Leonard School</t>
  </si>
  <si>
    <t>Scott DeCaluwe</t>
  </si>
  <si>
    <t>708-749-3666</t>
  </si>
  <si>
    <t>http://www.stleonardschool.org/</t>
  </si>
  <si>
    <t>06016285X</t>
  </si>
  <si>
    <t>St Odilo School</t>
  </si>
  <si>
    <t>Dawn Dion</t>
  </si>
  <si>
    <t>708-484-0755</t>
  </si>
  <si>
    <t>06016304X</t>
  </si>
  <si>
    <t>Mrs. Nicole Nolazco</t>
  </si>
  <si>
    <t>708-442-5747</t>
  </si>
  <si>
    <t>http://www.stmaryriverside.org/school</t>
  </si>
  <si>
    <t>06016306X</t>
  </si>
  <si>
    <t>St Vincent Ferrer</t>
  </si>
  <si>
    <t>Maureen Aspell</t>
  </si>
  <si>
    <t>708-771-5905</t>
  </si>
  <si>
    <t>http://www.svfschool.org</t>
  </si>
  <si>
    <t>06016307X</t>
  </si>
  <si>
    <t>St Luke Catholic School</t>
  </si>
  <si>
    <t>Mr. Andrew DiMarco</t>
  </si>
  <si>
    <t>708-366-8587</t>
  </si>
  <si>
    <t>http://stlukeschoolrf.org</t>
  </si>
  <si>
    <t>06016315X</t>
  </si>
  <si>
    <t>St William School</t>
  </si>
  <si>
    <t>Ms. Jennifer Frazzini</t>
  </si>
  <si>
    <t>773-637-5130</t>
  </si>
  <si>
    <t>http://stwilliamschool.org</t>
  </si>
  <si>
    <t>06016473X</t>
  </si>
  <si>
    <t>St John Vianney School</t>
  </si>
  <si>
    <t>Heidi Reith</t>
  </si>
  <si>
    <t>708-562-1466</t>
  </si>
  <si>
    <t>http://www.sjvsonline.org</t>
  </si>
  <si>
    <t>06016482X</t>
  </si>
  <si>
    <t>Ascension</t>
  </si>
  <si>
    <t>Maureen ONeill Nielsen</t>
  </si>
  <si>
    <t>708-386-7282</t>
  </si>
  <si>
    <t>http://ascensionoakpark.com/school</t>
  </si>
  <si>
    <t>06016483X</t>
  </si>
  <si>
    <t>St Catherine of Siena-St Lucy</t>
  </si>
  <si>
    <t>Mrs. Sharon Leamy</t>
  </si>
  <si>
    <t>708-386-5286</t>
  </si>
  <si>
    <t>http://www.catherinelucy.org</t>
  </si>
  <si>
    <t>06016485X</t>
  </si>
  <si>
    <t>St Giles School</t>
  </si>
  <si>
    <t>Ms. Meg Bigane</t>
  </si>
  <si>
    <t>708-383-6279</t>
  </si>
  <si>
    <t>http://stgilesschool.org</t>
  </si>
  <si>
    <t>06016510X</t>
  </si>
  <si>
    <t>St Bernardine School</t>
  </si>
  <si>
    <t>Ms. Veronica A Skelton Cash</t>
  </si>
  <si>
    <t>708-366-6890</t>
  </si>
  <si>
    <t>http://www.stbern.com/</t>
  </si>
  <si>
    <t>06016528X</t>
  </si>
  <si>
    <t>St Cletus School</t>
  </si>
  <si>
    <t>Mr. Gregory Porod</t>
  </si>
  <si>
    <t>708-352-4820</t>
  </si>
  <si>
    <t>06016529X</t>
  </si>
  <si>
    <t>St Francis Xavier</t>
  </si>
  <si>
    <t>Mr. Jimmy Bajner</t>
  </si>
  <si>
    <t>708-352-2175</t>
  </si>
  <si>
    <t>06016554X</t>
  </si>
  <si>
    <t>St Celestine School</t>
  </si>
  <si>
    <t>Mrs. Sheila Klich</t>
  </si>
  <si>
    <t>708-453-8234</t>
  </si>
  <si>
    <t>06016744X</t>
  </si>
  <si>
    <t>Alcuin Montessori School</t>
  </si>
  <si>
    <t>Ms. Gina Gleason</t>
  </si>
  <si>
    <t>708-366-1882</t>
  </si>
  <si>
    <t>06016758X</t>
  </si>
  <si>
    <t>Meca Elementary School</t>
  </si>
  <si>
    <t>Mrs. Pam Lawrence</t>
  </si>
  <si>
    <t>708-547-9980</t>
  </si>
  <si>
    <t>06016809Y</t>
  </si>
  <si>
    <t>Nazareth Academy</t>
  </si>
  <si>
    <t>Therese Hawkins</t>
  </si>
  <si>
    <t>708-387-8573</t>
  </si>
  <si>
    <t>http://www.nazarethacademy.com</t>
  </si>
  <si>
    <t>06016811X</t>
  </si>
  <si>
    <t>Grace Montessori Sch</t>
  </si>
  <si>
    <t>Lynette Butuyan</t>
  </si>
  <si>
    <t>708-344-7257</t>
  </si>
  <si>
    <t>06016818X</t>
  </si>
  <si>
    <t>Intercultural Montessori Oak Park</t>
  </si>
  <si>
    <t>Roderick Shaw</t>
  </si>
  <si>
    <t>708-848-6626</t>
  </si>
  <si>
    <t>06016859X</t>
  </si>
  <si>
    <t>Mosaic Montessori Academy</t>
  </si>
  <si>
    <t>Maria Carandang-Ramos</t>
  </si>
  <si>
    <t>312-351-0074</t>
  </si>
  <si>
    <t>http://www.mosaicmontessori.org</t>
  </si>
  <si>
    <t>06016943X</t>
  </si>
  <si>
    <t>Keystone Montessori School</t>
  </si>
  <si>
    <t>Ms. Katie R Shea</t>
  </si>
  <si>
    <t>708-366-1080</t>
  </si>
  <si>
    <t>http://www.ksmontessori.org</t>
  </si>
  <si>
    <t>06016969X</t>
  </si>
  <si>
    <t>Creative World Montessori School</t>
  </si>
  <si>
    <t>Gudrun Olson</t>
  </si>
  <si>
    <t>708-354-5255</t>
  </si>
  <si>
    <t>06016981X</t>
  </si>
  <si>
    <t>Montessori Sch of Western Springs</t>
  </si>
  <si>
    <t>Elizabeth A Sorrells</t>
  </si>
  <si>
    <t>708-246-9696</t>
  </si>
  <si>
    <t>06016999X</t>
  </si>
  <si>
    <t>West Suburban Montessori School</t>
  </si>
  <si>
    <t>Patricia S Eggerding</t>
  </si>
  <si>
    <t>708-848-2662</t>
  </si>
  <si>
    <t>http://www.wsms.org</t>
  </si>
  <si>
    <t>07016003X</t>
  </si>
  <si>
    <t>Higher Heights Christian Academy</t>
  </si>
  <si>
    <t>Pastor LaDell Jones</t>
  </si>
  <si>
    <t>708-898-2001</t>
  </si>
  <si>
    <t>07016007Y</t>
  </si>
  <si>
    <t>Chicago Christian High School - Palos Heights</t>
  </si>
  <si>
    <t>Mr. Mike Drury</t>
  </si>
  <si>
    <t>708-388-7650</t>
  </si>
  <si>
    <t>https://www.chicagochristian.org/</t>
  </si>
  <si>
    <t>07016012X</t>
  </si>
  <si>
    <t>Immanuel Lutheran Crossroads</t>
  </si>
  <si>
    <t>Mrs. Lasea Kusbel</t>
  </si>
  <si>
    <t>708-748-7023</t>
  </si>
  <si>
    <t>07016014Z</t>
  </si>
  <si>
    <t>Carra Academy</t>
  </si>
  <si>
    <t>LaShawn Lee</t>
  </si>
  <si>
    <t>708-991-7281</t>
  </si>
  <si>
    <t>07016018X</t>
  </si>
  <si>
    <t>Eagle Academy Christian School</t>
  </si>
  <si>
    <t>Medina Bailey</t>
  </si>
  <si>
    <t>708-418-3000</t>
  </si>
  <si>
    <t>07016019X</t>
  </si>
  <si>
    <t>Outreach Exceptional Learning Academy</t>
  </si>
  <si>
    <t>Vanessa Sims</t>
  </si>
  <si>
    <t>708-331-8740</t>
  </si>
  <si>
    <t>http://www.outreachexceptional.com</t>
  </si>
  <si>
    <t>07016021Y</t>
  </si>
  <si>
    <t>Academic Mastery Academy</t>
  </si>
  <si>
    <t>Margaret A Williams</t>
  </si>
  <si>
    <t>60469</t>
  </si>
  <si>
    <t>708-897-9332</t>
  </si>
  <si>
    <t>07016024X</t>
  </si>
  <si>
    <t>Worldwide Christian Academy</t>
  </si>
  <si>
    <t>Deidre Jackson</t>
  </si>
  <si>
    <t>708-590-4688</t>
  </si>
  <si>
    <t>K,2,4</t>
  </si>
  <si>
    <t>07016025Z</t>
  </si>
  <si>
    <t>Fidley De Fidley Do Academy</t>
  </si>
  <si>
    <t>Beverly C Hill</t>
  </si>
  <si>
    <t>708-333-2002</t>
  </si>
  <si>
    <t>07016027X</t>
  </si>
  <si>
    <t>Little Scholars Christian Academy</t>
  </si>
  <si>
    <t>Ms. Lisa Mahoney</t>
  </si>
  <si>
    <t>708-969-9822</t>
  </si>
  <si>
    <t>07016028X</t>
  </si>
  <si>
    <t>Noor Elementary Academy</t>
  </si>
  <si>
    <t>Amena Ramahi</t>
  </si>
  <si>
    <t>708-598-5018</t>
  </si>
  <si>
    <t>07016029X</t>
  </si>
  <si>
    <t>Glenwood Academy</t>
  </si>
  <si>
    <t>Dr. Colleen Conlan-Carter</t>
  </si>
  <si>
    <t>708-756-6101</t>
  </si>
  <si>
    <t>07016030X</t>
  </si>
  <si>
    <t>Lighthouse Christian Academy</t>
  </si>
  <si>
    <t>Silvella Strain</t>
  </si>
  <si>
    <t>708-474-8539</t>
  </si>
  <si>
    <t>07016031X</t>
  </si>
  <si>
    <t>Farm and Nature Discovery School</t>
  </si>
  <si>
    <t>Danielle E Bell</t>
  </si>
  <si>
    <t>708-361-8933</t>
  </si>
  <si>
    <t>07016032X</t>
  </si>
  <si>
    <t>Council Oak Montessori School</t>
  </si>
  <si>
    <t>Ms. Lila S Jokanovic</t>
  </si>
  <si>
    <t>708-926-9720</t>
  </si>
  <si>
    <t>http://www.counciloakmontessori.org</t>
  </si>
  <si>
    <t>07016034Y</t>
  </si>
  <si>
    <t>Unity Christian Academy</t>
  </si>
  <si>
    <t>Neil Okuley</t>
  </si>
  <si>
    <t>708-980-1040</t>
  </si>
  <si>
    <t>http://www.weareuca.org</t>
  </si>
  <si>
    <t>07016035X</t>
  </si>
  <si>
    <t>MAS Education Ctr  Quran Blossoms</t>
  </si>
  <si>
    <t>Mr. Hayat Hamad</t>
  </si>
  <si>
    <t>708-430-1060</t>
  </si>
  <si>
    <t>07016036S</t>
  </si>
  <si>
    <t>Gateway Center For Educaiton</t>
  </si>
  <si>
    <t>Kay Clark</t>
  </si>
  <si>
    <t>708-756-5000</t>
  </si>
  <si>
    <t>07016037Y</t>
  </si>
  <si>
    <t>Standberry Christian Academy</t>
  </si>
  <si>
    <t>Dr. Herman Lee Standberry</t>
  </si>
  <si>
    <t>708-270-1696</t>
  </si>
  <si>
    <t>http://ueca4help.org</t>
  </si>
  <si>
    <t>07016038X</t>
  </si>
  <si>
    <t>Its Possible Learning Hub</t>
  </si>
  <si>
    <t>Mrs. Josette Cherie Eddings</t>
  </si>
  <si>
    <t>708-889-6957</t>
  </si>
  <si>
    <t>P-1,3-5,7-8</t>
  </si>
  <si>
    <t>http://www.itspossiblelearninghub.com</t>
  </si>
  <si>
    <t>07016040X</t>
  </si>
  <si>
    <t>South Suburban Christian Academy</t>
  </si>
  <si>
    <t>Ms. Linda D Pearson</t>
  </si>
  <si>
    <t>708-748-0327</t>
  </si>
  <si>
    <t>http://www.sschristianacademy@comcast.net</t>
  </si>
  <si>
    <t>07016041X</t>
  </si>
  <si>
    <t>Blessed Family Montessori School</t>
  </si>
  <si>
    <t>Divina Cruz</t>
  </si>
  <si>
    <t>708-480-2036</t>
  </si>
  <si>
    <t>http://www.blessedfamilymontessori.org</t>
  </si>
  <si>
    <t>07016042X</t>
  </si>
  <si>
    <t>PRC Learning Center INC</t>
  </si>
  <si>
    <t>Earselene Pearson</t>
  </si>
  <si>
    <t>708-825-1415</t>
  </si>
  <si>
    <t>K,2</t>
  </si>
  <si>
    <t>07016043X</t>
  </si>
  <si>
    <t>MAS Blossoms Academy</t>
  </si>
  <si>
    <t>Hayat Hamad</t>
  </si>
  <si>
    <t>708-888-7086</t>
  </si>
  <si>
    <t>07016044X</t>
  </si>
  <si>
    <t>Payton's Place Community Playground and Garden School</t>
  </si>
  <si>
    <t>Tenille Miller</t>
  </si>
  <si>
    <t>60426</t>
  </si>
  <si>
    <t>708-940-4960</t>
  </si>
  <si>
    <t>07016055Y</t>
  </si>
  <si>
    <t>Marian Catholic High School</t>
  </si>
  <si>
    <t>Dr. Joseph  V Zampillo</t>
  </si>
  <si>
    <t>708-755-7565</t>
  </si>
  <si>
    <t>http://www.marianchs.com</t>
  </si>
  <si>
    <t>07016080X</t>
  </si>
  <si>
    <t>Valley Kingdom Christian Academy</t>
  </si>
  <si>
    <t>Pamela Jeffers</t>
  </si>
  <si>
    <t>708-535-2222</t>
  </si>
  <si>
    <t>07016081Z</t>
  </si>
  <si>
    <t>Jordan Baptist School</t>
  </si>
  <si>
    <t>Keith Ellis</t>
  </si>
  <si>
    <t>708-636-8635</t>
  </si>
  <si>
    <t>http://www.jordanbaptist.com</t>
  </si>
  <si>
    <t>07016095Y</t>
  </si>
  <si>
    <t>St Laurence High School</t>
  </si>
  <si>
    <t>Ms. Kristine E Kane</t>
  </si>
  <si>
    <t>708-458-6900</t>
  </si>
  <si>
    <t>07016114X</t>
  </si>
  <si>
    <t>Lots of Love Plus</t>
  </si>
  <si>
    <t>Bessie Brown</t>
  </si>
  <si>
    <t>708-335-0556</t>
  </si>
  <si>
    <t>07016143X</t>
  </si>
  <si>
    <t>F.A.M.E.</t>
  </si>
  <si>
    <t>Regina Harrison</t>
  </si>
  <si>
    <t>708-407-6041</t>
  </si>
  <si>
    <t>07016147X</t>
  </si>
  <si>
    <t>Zion Lutheran Early Childhood Center</t>
  </si>
  <si>
    <t>Mrs. Jane Wilk</t>
  </si>
  <si>
    <t>708-532-1656</t>
  </si>
  <si>
    <t>07016163X</t>
  </si>
  <si>
    <t>St John Lutheran</t>
  </si>
  <si>
    <t>Mr. Matthew Kamien</t>
  </si>
  <si>
    <t>708-799-7491</t>
  </si>
  <si>
    <t>07016164X</t>
  </si>
  <si>
    <t>Trinity Ev Lutheran</t>
  </si>
  <si>
    <t>Mr. Andy Montgomery</t>
  </si>
  <si>
    <t>708-532-3529</t>
  </si>
  <si>
    <t>http://school.tlcs.org</t>
  </si>
  <si>
    <t>07016180X</t>
  </si>
  <si>
    <t>Heritage of Life Covenant</t>
  </si>
  <si>
    <t>Lancer DeLashment</t>
  </si>
  <si>
    <t>708-756-1678</t>
  </si>
  <si>
    <t>07016195X</t>
  </si>
  <si>
    <t>Zion Buds of Promise Christian Acad</t>
  </si>
  <si>
    <t>Gerrie Shepard</t>
  </si>
  <si>
    <t>708-331-7337</t>
  </si>
  <si>
    <t>http://www.zbop.net</t>
  </si>
  <si>
    <t>07016209X</t>
  </si>
  <si>
    <t>Chicago Christian Schools - Oak Lawn</t>
  </si>
  <si>
    <t>Mr. Nate Pettinga</t>
  </si>
  <si>
    <t>708-636-8550</t>
  </si>
  <si>
    <t>07016214X</t>
  </si>
  <si>
    <t>Calvin Christian School</t>
  </si>
  <si>
    <t>Randy Moes</t>
  </si>
  <si>
    <t>708-331-5027</t>
  </si>
  <si>
    <t>07016216X</t>
  </si>
  <si>
    <t>Lansing Christian School</t>
  </si>
  <si>
    <t>Mr. Matt Kamien</t>
  </si>
  <si>
    <t>708-474-1700</t>
  </si>
  <si>
    <t>http://www.lansingchristian.org</t>
  </si>
  <si>
    <t>07016227Z</t>
  </si>
  <si>
    <t>LHTBM School of The Saints</t>
  </si>
  <si>
    <t>Elizabeth Dunn</t>
  </si>
  <si>
    <t>773-745-0011</t>
  </si>
  <si>
    <t>P-1,4-7,9,11-12</t>
  </si>
  <si>
    <t>07016243X</t>
  </si>
  <si>
    <t>Calvary Academy</t>
  </si>
  <si>
    <t>Mrs. Karen M Pender</t>
  </si>
  <si>
    <t>708-333-5471</t>
  </si>
  <si>
    <t>07016257X</t>
  </si>
  <si>
    <t>PRC Learning Center Inc</t>
  </si>
  <si>
    <t>60653</t>
  </si>
  <si>
    <t>773-554-9188</t>
  </si>
  <si>
    <t>P,1</t>
  </si>
  <si>
    <t>07016272Y</t>
  </si>
  <si>
    <t>American School (of Correspondence)</t>
  </si>
  <si>
    <t>Ms. Valerie J Riley</t>
  </si>
  <si>
    <t>708-418-2800</t>
  </si>
  <si>
    <t>http://www.americanschool.org</t>
  </si>
  <si>
    <t>07016286X</t>
  </si>
  <si>
    <t>St. Walter - St Benedict School  Blue Island Campus</t>
  </si>
  <si>
    <t>Kimberly Leonard</t>
  </si>
  <si>
    <t>708-385-2016</t>
  </si>
  <si>
    <t>http://www.stwstb.org</t>
  </si>
  <si>
    <t>07016290X</t>
  </si>
  <si>
    <t>St George School</t>
  </si>
  <si>
    <t>Mrs. Charlotte A Pratl</t>
  </si>
  <si>
    <t>708-532-2626</t>
  </si>
  <si>
    <t>07016337X</t>
  </si>
  <si>
    <t>Christian Hills Church School</t>
  </si>
  <si>
    <t>Ms. Gayle Bergstrand</t>
  </si>
  <si>
    <t>708-349-7166</t>
  </si>
  <si>
    <t>07016376X</t>
  </si>
  <si>
    <t>St Florian</t>
  </si>
  <si>
    <t>Ms. Crystal J Grankowski</t>
  </si>
  <si>
    <t>773-646-2868</t>
  </si>
  <si>
    <t>07016428X</t>
  </si>
  <si>
    <t>Hello Montessori Presch &amp; Kinder</t>
  </si>
  <si>
    <t>J Mish</t>
  </si>
  <si>
    <t>708-647-8054</t>
  </si>
  <si>
    <t>http://hellomontessori.com</t>
  </si>
  <si>
    <t>07016475X</t>
  </si>
  <si>
    <t>St Damian School</t>
  </si>
  <si>
    <t>Mr. Keith Matune</t>
  </si>
  <si>
    <t>708-687-4230</t>
  </si>
  <si>
    <t>http://stdamianschool.org</t>
  </si>
  <si>
    <t>07016476X</t>
  </si>
  <si>
    <t>St Albert the Great School</t>
  </si>
  <si>
    <t>Ms. Lorelei Bobroff</t>
  </si>
  <si>
    <t>708-424-7757</t>
  </si>
  <si>
    <t>http://www.stalbertthegreatschool.com</t>
  </si>
  <si>
    <t>07016477X</t>
  </si>
  <si>
    <t>St Catherine of Alexandria</t>
  </si>
  <si>
    <t>Ms. Kristine Owens</t>
  </si>
  <si>
    <t>708-425-5547</t>
  </si>
  <si>
    <t>07016478X</t>
  </si>
  <si>
    <t>St Germaine School</t>
  </si>
  <si>
    <t>Dr. Philip ORourke</t>
  </si>
  <si>
    <t>708-425-6063</t>
  </si>
  <si>
    <t>http://stgermaineschool.com</t>
  </si>
  <si>
    <t>07016480X</t>
  </si>
  <si>
    <t>St Linus School</t>
  </si>
  <si>
    <t>Ms. Margaret M Hayes</t>
  </si>
  <si>
    <t>708-425-1656</t>
  </si>
  <si>
    <t>07016486X</t>
  </si>
  <si>
    <t>St Michael School</t>
  </si>
  <si>
    <t>Mr. Paul Smith</t>
  </si>
  <si>
    <t>708-349-0068</t>
  </si>
  <si>
    <t>07016490X</t>
  </si>
  <si>
    <t>SS Cyril &amp; Methodius School</t>
  </si>
  <si>
    <t>Shirley A Tkachuk</t>
  </si>
  <si>
    <t>630-257-6488</t>
  </si>
  <si>
    <t>07016491X</t>
  </si>
  <si>
    <t>St Alphonsus - St Patrick</t>
  </si>
  <si>
    <t>Michelle Bessler</t>
  </si>
  <si>
    <t>630-783-2220</t>
  </si>
  <si>
    <t>07016509X</t>
  </si>
  <si>
    <t>Infant Jesus of Prague</t>
  </si>
  <si>
    <t>Peggy M Dull</t>
  </si>
  <si>
    <t>708-799-5200</t>
  </si>
  <si>
    <t>07016519X</t>
  </si>
  <si>
    <t>St Patricia School</t>
  </si>
  <si>
    <t>708-598-8200</t>
  </si>
  <si>
    <t>http://www.stpatriciaschool.org</t>
  </si>
  <si>
    <t>07016520X</t>
  </si>
  <si>
    <t>Cornerstone Christian School</t>
  </si>
  <si>
    <t>Ms. Michelle Cook</t>
  </si>
  <si>
    <t>708-756-3566</t>
  </si>
  <si>
    <t>07016533X</t>
  </si>
  <si>
    <t>Flossmoor Montessori School</t>
  </si>
  <si>
    <t>Mrs. Emily Pinto</t>
  </si>
  <si>
    <t>708-798-4600</t>
  </si>
  <si>
    <t>http://www.flossmoormontessori.org</t>
  </si>
  <si>
    <t>07016541X</t>
  </si>
  <si>
    <t>St Symphorosa School</t>
  </si>
  <si>
    <t>Dr. Kathy Berry</t>
  </si>
  <si>
    <t>773-585-6888</t>
  </si>
  <si>
    <t>http://www.stsymsschool.org</t>
  </si>
  <si>
    <t>07016545X</t>
  </si>
  <si>
    <t>St Mark Lutheran School</t>
  </si>
  <si>
    <t>Paul Bloedel</t>
  </si>
  <si>
    <t>708-758-6222</t>
  </si>
  <si>
    <t>1-7</t>
  </si>
  <si>
    <t>07016551X</t>
  </si>
  <si>
    <t>St Alexander School</t>
  </si>
  <si>
    <t>Mrs. Sharon M OToole</t>
  </si>
  <si>
    <t>708-448-0408</t>
  </si>
  <si>
    <t>http://stalexanderschool.com</t>
  </si>
  <si>
    <t>07016559X</t>
  </si>
  <si>
    <t>St Bernadette School</t>
  </si>
  <si>
    <t>Arlene A Baumann</t>
  </si>
  <si>
    <t>708-422-6429</t>
  </si>
  <si>
    <t>07016560X</t>
  </si>
  <si>
    <t>Most Holy Redeemer School</t>
  </si>
  <si>
    <t>Mr. Dan Turney</t>
  </si>
  <si>
    <t>708-422-8280</t>
  </si>
  <si>
    <t>http://www.mhrschool.com</t>
  </si>
  <si>
    <t>07016577X</t>
  </si>
  <si>
    <t>Cardinal J Bernardin Catholic Sch</t>
  </si>
  <si>
    <t>Jeanne Pagliaro</t>
  </si>
  <si>
    <t>708-403-6525</t>
  </si>
  <si>
    <t>07016582X</t>
  </si>
  <si>
    <t>Our Lady of the Snows School</t>
  </si>
  <si>
    <t>Christina Avis</t>
  </si>
  <si>
    <t>773-735-4810</t>
  </si>
  <si>
    <t>http://www.olschicago.org</t>
  </si>
  <si>
    <t>07016583X</t>
  </si>
  <si>
    <t>Laren Montessori</t>
  </si>
  <si>
    <t>Ms. Isna Mulyani</t>
  </si>
  <si>
    <t>708-339-4274</t>
  </si>
  <si>
    <t>http://www.larenmontessori.org</t>
  </si>
  <si>
    <t>07016609X</t>
  </si>
  <si>
    <t>St Rene Goupil</t>
  </si>
  <si>
    <t>Mr. Robert Gawlik</t>
  </si>
  <si>
    <t>773-586-4414</t>
  </si>
  <si>
    <t>07016641X</t>
  </si>
  <si>
    <t>St Agnes School</t>
  </si>
  <si>
    <t>Matthew Lungaro</t>
  </si>
  <si>
    <t>708-756-2333</t>
  </si>
  <si>
    <t>07016654X</t>
  </si>
  <si>
    <t>St Gerald School</t>
  </si>
  <si>
    <t>Dr. Anthony Pape</t>
  </si>
  <si>
    <t>708-422-0121</t>
  </si>
  <si>
    <t>http://school.stgerald.com</t>
  </si>
  <si>
    <t>07016683X</t>
  </si>
  <si>
    <t>Koraes Elementary School</t>
  </si>
  <si>
    <t>Beth Lind</t>
  </si>
  <si>
    <t>708-974-3402</t>
  </si>
  <si>
    <t>07016729Z</t>
  </si>
  <si>
    <t>Aqsa School</t>
  </si>
  <si>
    <t>Ms. Tammie Ismail</t>
  </si>
  <si>
    <t>708-598-2700</t>
  </si>
  <si>
    <t>http://www.aqsa.edu</t>
  </si>
  <si>
    <t>07016732X</t>
  </si>
  <si>
    <t>Chicago Christian Schools - Tinley Park</t>
  </si>
  <si>
    <t>Philip A Siemer</t>
  </si>
  <si>
    <t>708-429-7171</t>
  </si>
  <si>
    <t>http://swchristian.org</t>
  </si>
  <si>
    <t>07016739X</t>
  </si>
  <si>
    <t>St Christopher School</t>
  </si>
  <si>
    <t>Mrs. Nicole Tzoumas</t>
  </si>
  <si>
    <t>708-385-8776</t>
  </si>
  <si>
    <t>07016784X</t>
  </si>
  <si>
    <t>Trusting Hearts Preschool and Kindergarten</t>
  </si>
  <si>
    <t>Mrs. Kiara Potempa</t>
  </si>
  <si>
    <t>708-448-2260</t>
  </si>
  <si>
    <t>07016790X</t>
  </si>
  <si>
    <t>Montessori Elem School Southwest</t>
  </si>
  <si>
    <t>Therese Colby</t>
  </si>
  <si>
    <t>815-834-0607</t>
  </si>
  <si>
    <t>P-9,U</t>
  </si>
  <si>
    <t>https://www.lemontmontessori.com</t>
  </si>
  <si>
    <t>07016814X</t>
  </si>
  <si>
    <t>New Life C C Academy</t>
  </si>
  <si>
    <t>Dr. Michael D Reynolds</t>
  </si>
  <si>
    <t>708-849-2787</t>
  </si>
  <si>
    <t>http://www.nlccacademy.com</t>
  </si>
  <si>
    <t>07016829X</t>
  </si>
  <si>
    <t>Landmark Christian Academy</t>
  </si>
  <si>
    <t>Mr. Ken Darnell</t>
  </si>
  <si>
    <t>708-623-0332</t>
  </si>
  <si>
    <t>07016833Z</t>
  </si>
  <si>
    <t>Universal School</t>
  </si>
  <si>
    <t>Mrs. Aminah Murrar</t>
  </si>
  <si>
    <t>708-599-4100</t>
  </si>
  <si>
    <t>http://www.universalschool.org</t>
  </si>
  <si>
    <t>07016878X</t>
  </si>
  <si>
    <t>South Suburban SDA Christian Sch</t>
  </si>
  <si>
    <t>Deirdre Garnett</t>
  </si>
  <si>
    <t>847-770-0926</t>
  </si>
  <si>
    <t>http://www.sscsa.org</t>
  </si>
  <si>
    <t>07016911X</t>
  </si>
  <si>
    <t>Peckwas Preparatory Academy</t>
  </si>
  <si>
    <t>Kimberly Strzelczyk</t>
  </si>
  <si>
    <t>708-594-6857</t>
  </si>
  <si>
    <t>07016983X</t>
  </si>
  <si>
    <t>Everest Academy of Lemont</t>
  </si>
  <si>
    <t>Candy Hamilton</t>
  </si>
  <si>
    <t>630-243-1995</t>
  </si>
  <si>
    <t>http://www.everestadvantage.com</t>
  </si>
  <si>
    <t>08089001Z</t>
  </si>
  <si>
    <t>Aquin Catholic Schools</t>
  </si>
  <si>
    <t>Mrs. Elizabeth Heitkamp</t>
  </si>
  <si>
    <t>815-235-3154</t>
  </si>
  <si>
    <t>http://www.aquinschools.org</t>
  </si>
  <si>
    <t>08089002X</t>
  </si>
  <si>
    <t>Mr. Nicholas Muench</t>
  </si>
  <si>
    <t>815-232-3511</t>
  </si>
  <si>
    <t>http://www.ourgodwithus.com</t>
  </si>
  <si>
    <t>08089010X</t>
  </si>
  <si>
    <t>Tri-County Christian School</t>
  </si>
  <si>
    <t>Mrs. Wendy Schardt</t>
  </si>
  <si>
    <t>815-233-1876</t>
  </si>
  <si>
    <t>http://www.tricountychristian.org</t>
  </si>
  <si>
    <t>09010001X</t>
  </si>
  <si>
    <t>Holy Cross School</t>
  </si>
  <si>
    <t>Mr. Greg Koerner</t>
  </si>
  <si>
    <t>217-356-9521</t>
  </si>
  <si>
    <t>http://www.holycrosselem.org</t>
  </si>
  <si>
    <t>09010002X</t>
  </si>
  <si>
    <t>St Malachy</t>
  </si>
  <si>
    <t>217-892-2011</t>
  </si>
  <si>
    <t>09010004X</t>
  </si>
  <si>
    <t>St Thomas School</t>
  </si>
  <si>
    <t>Mrs. Jeanette E Cothron</t>
  </si>
  <si>
    <t>217-684-2309</t>
  </si>
  <si>
    <t>https://school.stthomasphilo.org/</t>
  </si>
  <si>
    <t>09010006X</t>
  </si>
  <si>
    <t>St Matthews School</t>
  </si>
  <si>
    <t>Mrs. Michelle Biggs</t>
  </si>
  <si>
    <t>217-359-4114</t>
  </si>
  <si>
    <t>http://www.stmatt.net</t>
  </si>
  <si>
    <t>09010007X</t>
  </si>
  <si>
    <t>Campus Middle Sch for Girls</t>
  </si>
  <si>
    <t>Ms. Tami Adams</t>
  </si>
  <si>
    <t>217-344-8279</t>
  </si>
  <si>
    <t>09010009Y</t>
  </si>
  <si>
    <t>Academy High</t>
  </si>
  <si>
    <t>Mr. Jordan Conerty</t>
  </si>
  <si>
    <t>217-239-6000</t>
  </si>
  <si>
    <t>http://www.academyhigh.org</t>
  </si>
  <si>
    <t>09010010X</t>
  </si>
  <si>
    <t>SMART Christian Academy</t>
  </si>
  <si>
    <t>Breanna Morton</t>
  </si>
  <si>
    <t>61802</t>
  </si>
  <si>
    <t>217-328-2532</t>
  </si>
  <si>
    <t>http://smartchristianacademy.com</t>
  </si>
  <si>
    <t>09010011Z</t>
  </si>
  <si>
    <t>Calvary Baptist Christian Academy</t>
  </si>
  <si>
    <t>Rev. Gary A Gritton</t>
  </si>
  <si>
    <t>217-367-2262</t>
  </si>
  <si>
    <t>http://cbcurbana.org/academywp/</t>
  </si>
  <si>
    <t>09010012X</t>
  </si>
  <si>
    <t>Hidaya Academy of Champaign-Urbana</t>
  </si>
  <si>
    <t>Mrs. Alaa Barakat</t>
  </si>
  <si>
    <t>919-272-8563</t>
  </si>
  <si>
    <t>http://www.hidayaacademy.com</t>
  </si>
  <si>
    <t>09010013Z</t>
  </si>
  <si>
    <t>Judah Christian School</t>
  </si>
  <si>
    <t>Mr. Jim Moxley</t>
  </si>
  <si>
    <t>217-359-1701</t>
  </si>
  <si>
    <t>http://www.judah.org</t>
  </si>
  <si>
    <t>09010014X</t>
  </si>
  <si>
    <t>St John Lutheran School</t>
  </si>
  <si>
    <t>Mrs. Cheryl Black</t>
  </si>
  <si>
    <t>217-359-1714</t>
  </si>
  <si>
    <t>09010015X</t>
  </si>
  <si>
    <t>Bluestem Hall Nature School</t>
  </si>
  <si>
    <t>Abigail Frank</t>
  </si>
  <si>
    <t>217-836-0247</t>
  </si>
  <si>
    <t>http://www.bluestemhall.com</t>
  </si>
  <si>
    <t>09010021S</t>
  </si>
  <si>
    <t>Swann School</t>
  </si>
  <si>
    <t>John A Lawrence</t>
  </si>
  <si>
    <t>217-356-5164</t>
  </si>
  <si>
    <t>http://www.swanncare.org</t>
  </si>
  <si>
    <t>09010024X</t>
  </si>
  <si>
    <t>University Primary School</t>
  </si>
  <si>
    <t>Dr. Alisha Lauren Lewis</t>
  </si>
  <si>
    <t>217-333-3996</t>
  </si>
  <si>
    <t>https://uniprimary.illinois.edu/</t>
  </si>
  <si>
    <t>09010027Z</t>
  </si>
  <si>
    <t>The Academy</t>
  </si>
  <si>
    <t>Jewel Wm Kelly</t>
  </si>
  <si>
    <t>217-893-0845</t>
  </si>
  <si>
    <t>3-4,7,9,11,U</t>
  </si>
  <si>
    <t>09010028X</t>
  </si>
  <si>
    <t>Montessori Sch Champaign-Urbana</t>
  </si>
  <si>
    <t>Kerry Rossow</t>
  </si>
  <si>
    <t>217-356-1818</t>
  </si>
  <si>
    <t>http://www.montessorischoolofcu.org/</t>
  </si>
  <si>
    <t>09010029X</t>
  </si>
  <si>
    <t>Countryside School</t>
  </si>
  <si>
    <t>Mrs. Krystal Young</t>
  </si>
  <si>
    <t>217-355-1253</t>
  </si>
  <si>
    <t>09010032Z</t>
  </si>
  <si>
    <t>Kingswood</t>
  </si>
  <si>
    <t>M W Jones</t>
  </si>
  <si>
    <t>217-344-5540</t>
  </si>
  <si>
    <t>1-3,5-10</t>
  </si>
  <si>
    <t>09010034X</t>
  </si>
  <si>
    <t>Canaan Academy</t>
  </si>
  <si>
    <t>Bryant Tatum</t>
  </si>
  <si>
    <t>217-367-6590</t>
  </si>
  <si>
    <t>09010043Y</t>
  </si>
  <si>
    <t>The High School of Saint Thomas More</t>
  </si>
  <si>
    <t>Sr. Mary Bridget Martin</t>
  </si>
  <si>
    <t>217-352-7210</t>
  </si>
  <si>
    <t>http://www.hs-stm.org</t>
  </si>
  <si>
    <t>09027003Z</t>
  </si>
  <si>
    <t>Heritage Preparatory Academy</t>
  </si>
  <si>
    <t>Tamara S Kendrick</t>
  </si>
  <si>
    <t>217-249-2282</t>
  </si>
  <si>
    <t>1-9</t>
  </si>
  <si>
    <t>http://www.hpafamily.org</t>
  </si>
  <si>
    <t>11015003X</t>
  </si>
  <si>
    <t>Mrs. Nicole Durbin</t>
  </si>
  <si>
    <t>217-235-0431</t>
  </si>
  <si>
    <t>http://stmaryschoolmattoon.org</t>
  </si>
  <si>
    <t>11015022Z</t>
  </si>
  <si>
    <t>St Johns Lutheran Parochial School</t>
  </si>
  <si>
    <t>Mrs. Meghan Hagen</t>
  </si>
  <si>
    <t>217-234-4911</t>
  </si>
  <si>
    <t>http://www.stjls-mattoon.com</t>
  </si>
  <si>
    <t>11070004Z</t>
  </si>
  <si>
    <t>Arthur Christian School</t>
  </si>
  <si>
    <t>Greg Mast</t>
  </si>
  <si>
    <t>217-543-2397</t>
  </si>
  <si>
    <t>11087002X</t>
  </si>
  <si>
    <t>Mr. Nicholas B Niemerg</t>
  </si>
  <si>
    <t>217-844-2231</t>
  </si>
  <si>
    <t>11087004X</t>
  </si>
  <si>
    <t>Trinity Lutheran School</t>
  </si>
  <si>
    <t>Mr. Kenny Schwengel</t>
  </si>
  <si>
    <t>217-682-3881</t>
  </si>
  <si>
    <t>11087006Z</t>
  </si>
  <si>
    <t>Mid-America Preparatory School</t>
  </si>
  <si>
    <t>Mrs. Samantha Allen</t>
  </si>
  <si>
    <t>618-428-5620</t>
  </si>
  <si>
    <t>http://mapschristianschool.com</t>
  </si>
  <si>
    <t>12017002X</t>
  </si>
  <si>
    <t>New Hebron Christian School</t>
  </si>
  <si>
    <t>Susan Wassel</t>
  </si>
  <si>
    <t>618-544-7619</t>
  </si>
  <si>
    <t>12017003Z</t>
  </si>
  <si>
    <t>Westside Christian Academy</t>
  </si>
  <si>
    <t>Barbara Dunlap</t>
  </si>
  <si>
    <t>618-544-8924</t>
  </si>
  <si>
    <t>K-1,3-5,7-9,12</t>
  </si>
  <si>
    <t>12040001X</t>
  </si>
  <si>
    <t>St Thomas</t>
  </si>
  <si>
    <t>Mrs. Jill Bierman</t>
  </si>
  <si>
    <t>618-783-3517</t>
  </si>
  <si>
    <t>http://stthomassaints.com</t>
  </si>
  <si>
    <t>12080001X</t>
  </si>
  <si>
    <t>St Joseph Grade School</t>
  </si>
  <si>
    <t>Josy S Hart</t>
  </si>
  <si>
    <t>618-395-3081</t>
  </si>
  <si>
    <t>http://www.stjoeolney.com</t>
  </si>
  <si>
    <t>13014001Y</t>
  </si>
  <si>
    <t>Mater Dei High School</t>
  </si>
  <si>
    <t>Dennis A Litteken</t>
  </si>
  <si>
    <t>618-526-7216</t>
  </si>
  <si>
    <t>13014004X</t>
  </si>
  <si>
    <t>All Saints Academy</t>
  </si>
  <si>
    <t>Mrs. Kahiwalani Goetsch</t>
  </si>
  <si>
    <t>618-526-4323</t>
  </si>
  <si>
    <t>13014008X</t>
  </si>
  <si>
    <t>Mrs. Beth Boester</t>
  </si>
  <si>
    <t>618-495-2246</t>
  </si>
  <si>
    <t>http://trinityhoffman.org</t>
  </si>
  <si>
    <t>13014011Y</t>
  </si>
  <si>
    <t>Christ Our Rock Lutheran HS</t>
  </si>
  <si>
    <t>Don W Duensing</t>
  </si>
  <si>
    <t>618-226-3315</t>
  </si>
  <si>
    <t>http://www.corstallions.org</t>
  </si>
  <si>
    <t>13041002X</t>
  </si>
  <si>
    <t>St Marys</t>
  </si>
  <si>
    <t>Tim Bain</t>
  </si>
  <si>
    <t>618-242-5353</t>
  </si>
  <si>
    <t>13041006Z</t>
  </si>
  <si>
    <t>Victory Christian Academy</t>
  </si>
  <si>
    <t>Bonnie Payne</t>
  </si>
  <si>
    <t>618-241-0427</t>
  </si>
  <si>
    <t>13058002X</t>
  </si>
  <si>
    <t>Mrs. Maria Pryor</t>
  </si>
  <si>
    <t>618-532-3473</t>
  </si>
  <si>
    <t>http://www.smscentralia.org</t>
  </si>
  <si>
    <t>13058004X</t>
  </si>
  <si>
    <t>Mr. Lawrence Urban</t>
  </si>
  <si>
    <t>618-532-5434</t>
  </si>
  <si>
    <t>http://trinitycentralia.org/school/</t>
  </si>
  <si>
    <t>13058011X</t>
  </si>
  <si>
    <t>New Horizon Christian School</t>
  </si>
  <si>
    <t>Mrs. Grace Malekovic</t>
  </si>
  <si>
    <t>618-533-6910</t>
  </si>
  <si>
    <t>13095001X</t>
  </si>
  <si>
    <t>Immanuel Lutheran</t>
  </si>
  <si>
    <t>Mr. Edward Bower</t>
  </si>
  <si>
    <t>618-243-6142</t>
  </si>
  <si>
    <t>13095006X</t>
  </si>
  <si>
    <t>Mr. John Schaff</t>
  </si>
  <si>
    <t>618-493-7754</t>
  </si>
  <si>
    <t>13095009X</t>
  </si>
  <si>
    <t>Trinity-St John Lutheran</t>
  </si>
  <si>
    <t>Melanie Cooper</t>
  </si>
  <si>
    <t>618-327-8561</t>
  </si>
  <si>
    <t>http://www.tsjlutheran.org</t>
  </si>
  <si>
    <t>15016003Y</t>
  </si>
  <si>
    <t>Leo High School</t>
  </si>
  <si>
    <t>Mr. Shaka A Rawls</t>
  </si>
  <si>
    <t>773-224-9600</t>
  </si>
  <si>
    <t>15016004X</t>
  </si>
  <si>
    <t>Catherine Cook School</t>
  </si>
  <si>
    <t>Adam Fischer</t>
  </si>
  <si>
    <t>312-266-3381</t>
  </si>
  <si>
    <t>https://www.catherinecookschool.org/</t>
  </si>
  <si>
    <t>15016005Y</t>
  </si>
  <si>
    <t>St Patrick High School</t>
  </si>
  <si>
    <t>Mr. John Harrington</t>
  </si>
  <si>
    <t>773-282-8844</t>
  </si>
  <si>
    <t>http://stpatrick.org</t>
  </si>
  <si>
    <t>15016007Y</t>
  </si>
  <si>
    <t>Legacy Connections Vocational School</t>
  </si>
  <si>
    <t>Mr. Leon Johnson</t>
  </si>
  <si>
    <t>773-707-8229</t>
  </si>
  <si>
    <t>15016012Z</t>
  </si>
  <si>
    <t>Pass It On Academy</t>
  </si>
  <si>
    <t>Teresa Coleman</t>
  </si>
  <si>
    <t>708-972-2210</t>
  </si>
  <si>
    <t>15016016Y</t>
  </si>
  <si>
    <t>Latino Youth High School</t>
  </si>
  <si>
    <t>Mr. James Joseph Hurlburt</t>
  </si>
  <si>
    <t>15016017Y</t>
  </si>
  <si>
    <t>Brother Rice High School</t>
  </si>
  <si>
    <t>Mr. Robert J Alberts</t>
  </si>
  <si>
    <t>773-429-4300</t>
  </si>
  <si>
    <t>15016022X</t>
  </si>
  <si>
    <t>St. Jerome School Santa Lucia Campus</t>
  </si>
  <si>
    <t>Mary Hyland</t>
  </si>
  <si>
    <t>312-291-9023</t>
  </si>
  <si>
    <t>Tiny Spots Christian Academy</t>
  </si>
  <si>
    <t>Shawanda Leonard</t>
  </si>
  <si>
    <t>773-726-0185</t>
  </si>
  <si>
    <t>15016023Z</t>
  </si>
  <si>
    <t>Hinsdale Adventist Academy</t>
  </si>
  <si>
    <t>Mrs. Judie  Rosa</t>
  </si>
  <si>
    <t>630-323-9211</t>
  </si>
  <si>
    <t>15016024Y</t>
  </si>
  <si>
    <t>De La Salle Institute</t>
  </si>
  <si>
    <t>Mr. Thomas Schergen</t>
  </si>
  <si>
    <t>60616</t>
  </si>
  <si>
    <t>312-842-7355</t>
  </si>
  <si>
    <t>http://www.dls.org</t>
  </si>
  <si>
    <t>15016025Z</t>
  </si>
  <si>
    <t>Hajirah Education Program</t>
  </si>
  <si>
    <t>Mohammed Muqeem</t>
  </si>
  <si>
    <t>773-381-0600</t>
  </si>
  <si>
    <t>15016028Z</t>
  </si>
  <si>
    <t>John Amos George College Preparatory</t>
  </si>
  <si>
    <t>Dr. Kristee Davis</t>
  </si>
  <si>
    <t>708-955-8291</t>
  </si>
  <si>
    <t>15016029Z</t>
  </si>
  <si>
    <t>Worship Academy College Preparatory</t>
  </si>
  <si>
    <t>Henry Petty</t>
  </si>
  <si>
    <t>708-955-5432</t>
  </si>
  <si>
    <t>15016031Y</t>
  </si>
  <si>
    <t>DePaul College Prep</t>
  </si>
  <si>
    <t>Dr. Megan Stanton Anderson</t>
  </si>
  <si>
    <t>773-423-5001</t>
  </si>
  <si>
    <t>http://www.depaulprep.org</t>
  </si>
  <si>
    <t>15016032Y</t>
  </si>
  <si>
    <t>Hales Franciscan High School</t>
  </si>
  <si>
    <t>Mr. Anthony Daniels Halisi</t>
  </si>
  <si>
    <t>773-285-8400</t>
  </si>
  <si>
    <t>http://www.halesfranciscan.org</t>
  </si>
  <si>
    <t>15016033Z</t>
  </si>
  <si>
    <t>Liberty School of Christrian Educ</t>
  </si>
  <si>
    <t>Pastor James C May</t>
  </si>
  <si>
    <t>773-643-0123</t>
  </si>
  <si>
    <t>15016037X</t>
  </si>
  <si>
    <t>Chance after Chance College Preparatory</t>
  </si>
  <si>
    <t>Belinda Martin</t>
  </si>
  <si>
    <t>773-386-7778</t>
  </si>
  <si>
    <t>15016038Y</t>
  </si>
  <si>
    <t>Holy Trinity High School</t>
  </si>
  <si>
    <t>Ms. Nara Mahone</t>
  </si>
  <si>
    <t>773-278-4212</t>
  </si>
  <si>
    <t>15016042Z</t>
  </si>
  <si>
    <t>Josephinum Academy</t>
  </si>
  <si>
    <t>Nichole Jackson</t>
  </si>
  <si>
    <t>773-276-1261</t>
  </si>
  <si>
    <t>http://josephinum.org</t>
  </si>
  <si>
    <t>15016043Z</t>
  </si>
  <si>
    <t>University of Chicago Lab Schs</t>
  </si>
  <si>
    <t>Ms. Tori Jueds</t>
  </si>
  <si>
    <t>773-702-9450</t>
  </si>
  <si>
    <t>http://ucls.uchicago.edu</t>
  </si>
  <si>
    <t>15016053Y</t>
  </si>
  <si>
    <t>Maria High School</t>
  </si>
  <si>
    <t>Margaret Hayes</t>
  </si>
  <si>
    <t>773-925-8686</t>
  </si>
  <si>
    <t>15016054X</t>
  </si>
  <si>
    <t>Immaculate Conception</t>
  </si>
  <si>
    <t>Ms. Margaret Faller</t>
  </si>
  <si>
    <t>312-944-0304</t>
  </si>
  <si>
    <t>http://www.icsjschool.org</t>
  </si>
  <si>
    <t>15016055X</t>
  </si>
  <si>
    <t>South Loop Montessori School</t>
  </si>
  <si>
    <t>Mahdi Dadrass</t>
  </si>
  <si>
    <t>312-804-0702</t>
  </si>
  <si>
    <t>http://www.amaschools.com</t>
  </si>
  <si>
    <t>15016056Y</t>
  </si>
  <si>
    <t>Marist High School</t>
  </si>
  <si>
    <t>Meg Dunneback</t>
  </si>
  <si>
    <t>773-881-5300</t>
  </si>
  <si>
    <t>15016060Y</t>
  </si>
  <si>
    <t>Mother McAuley Liberal Arts H S</t>
  </si>
  <si>
    <t>Dr. Kathryn Baal</t>
  </si>
  <si>
    <t>773-881-6500</t>
  </si>
  <si>
    <t>15016061Z</t>
  </si>
  <si>
    <t>Morgan Park Academy</t>
  </si>
  <si>
    <t>Mercedes Z Sheppard</t>
  </si>
  <si>
    <t>773-881-6700</t>
  </si>
  <si>
    <t>15016062X</t>
  </si>
  <si>
    <t>Sr. Ilse G Aguilar Castillo</t>
  </si>
  <si>
    <t>773-375-4674</t>
  </si>
  <si>
    <t>http://www.icschoolexc.org</t>
  </si>
  <si>
    <t>15016065Y</t>
  </si>
  <si>
    <t>Mt Carmel High School</t>
  </si>
  <si>
    <t>Brendan Conroy</t>
  </si>
  <si>
    <t>773-324-1020</t>
  </si>
  <si>
    <t>http://www.mchs.org</t>
  </si>
  <si>
    <t>15016066X</t>
  </si>
  <si>
    <t>Chicago Friends School</t>
  </si>
  <si>
    <t>Karen Carney</t>
  </si>
  <si>
    <t>773-442-2371</t>
  </si>
  <si>
    <t>http://chicagofriendsschool.org</t>
  </si>
  <si>
    <t>15016069X</t>
  </si>
  <si>
    <t>All Day Montessori</t>
  </si>
  <si>
    <t>Ms. Caitlyn Solomon</t>
  </si>
  <si>
    <t>773-239-8248</t>
  </si>
  <si>
    <t>http://www.alldaymontessori.org</t>
  </si>
  <si>
    <t>15016072Z</t>
  </si>
  <si>
    <t>Providence - St Mel School</t>
  </si>
  <si>
    <t>Dan Wessel</t>
  </si>
  <si>
    <t>773-722-4600</t>
  </si>
  <si>
    <t>http://www.psmnow.com</t>
  </si>
  <si>
    <t>15016073Z</t>
  </si>
  <si>
    <t>Beginners Enrichment Academy</t>
  </si>
  <si>
    <t>Ms. Stephanie Ramsey</t>
  </si>
  <si>
    <t>773-697-7475</t>
  </si>
  <si>
    <t>15016077Y</t>
  </si>
  <si>
    <t>Resurrection High School</t>
  </si>
  <si>
    <t>Dr. Elise Matson</t>
  </si>
  <si>
    <t>773-775-6616</t>
  </si>
  <si>
    <t>http://www.reshs.org</t>
  </si>
  <si>
    <t>15016086Y</t>
  </si>
  <si>
    <t>Our Lady of Tepeyac High School</t>
  </si>
  <si>
    <t>Ms. Kathleen Ingram</t>
  </si>
  <si>
    <t>773-522-0023</t>
  </si>
  <si>
    <t>http://www.ourladyoftepeyac.org</t>
  </si>
  <si>
    <t>15016088Y</t>
  </si>
  <si>
    <t>St Francis De Sales High School</t>
  </si>
  <si>
    <t>Ms. Roni Nicole Facen</t>
  </si>
  <si>
    <t>773-731-7272</t>
  </si>
  <si>
    <t>http://www.sfdshs.org</t>
  </si>
  <si>
    <t>15016090X</t>
  </si>
  <si>
    <t>St Sava Academy</t>
  </si>
  <si>
    <t>Dragan Arsic</t>
  </si>
  <si>
    <t>773-714-0299</t>
  </si>
  <si>
    <t>http://www.stsavaacademy.org</t>
  </si>
  <si>
    <t>15016091X</t>
  </si>
  <si>
    <t>Judah Foundational Comm Sch</t>
  </si>
  <si>
    <t>Jeanette Williams</t>
  </si>
  <si>
    <t>773-360-8475</t>
  </si>
  <si>
    <t>15016092Y</t>
  </si>
  <si>
    <t>St Ignatius College Prep</t>
  </si>
  <si>
    <t>Sterling Brown</t>
  </si>
  <si>
    <t>312-421-5900</t>
  </si>
  <si>
    <t>15016093X</t>
  </si>
  <si>
    <t>Chicago Jewish Day School</t>
  </si>
  <si>
    <t>Ms. Judy Finkelstein-Taff</t>
  </si>
  <si>
    <t>773-271-2700</t>
  </si>
  <si>
    <t>http://www.chicagojewishdayschool.org</t>
  </si>
  <si>
    <t>15016100X</t>
  </si>
  <si>
    <t>Chicago Grammar School</t>
  </si>
  <si>
    <t>Phillip D Jackson II</t>
  </si>
  <si>
    <t>312-944-5600</t>
  </si>
  <si>
    <t>http://www.goldcoastprep.com</t>
  </si>
  <si>
    <t>15016101X</t>
  </si>
  <si>
    <t>HOPE Excel Reaching the World Acad</t>
  </si>
  <si>
    <t>Mrs. Chrystal Kyles</t>
  </si>
  <si>
    <t>773-362-1076</t>
  </si>
  <si>
    <t>http://hopeexcel.com</t>
  </si>
  <si>
    <t>15016107X</t>
  </si>
  <si>
    <t>Northwest Inst for Contemp Acad</t>
  </si>
  <si>
    <t>Shirley A Allison</t>
  </si>
  <si>
    <t>773-921-2800</t>
  </si>
  <si>
    <t>15016108Y</t>
  </si>
  <si>
    <t>St Rita High School</t>
  </si>
  <si>
    <t>Mr. Joshua Richard Blaszak</t>
  </si>
  <si>
    <t>773-925-6600</t>
  </si>
  <si>
    <t>http://www.stritahs.com</t>
  </si>
  <si>
    <t>15016113X</t>
  </si>
  <si>
    <t>German School Chicago</t>
  </si>
  <si>
    <t>Mr. Benjamin Hebebrand</t>
  </si>
  <si>
    <t>773-857-3000</t>
  </si>
  <si>
    <t>http://germanschoolchicago.com</t>
  </si>
  <si>
    <t>15016114X</t>
  </si>
  <si>
    <t>Futureworld NFP</t>
  </si>
  <si>
    <t>Charisse Parham</t>
  </si>
  <si>
    <t>312-719-4907</t>
  </si>
  <si>
    <t>1-11</t>
  </si>
  <si>
    <t>15016115X</t>
  </si>
  <si>
    <t>Intercultural Montessori of Chicago</t>
  </si>
  <si>
    <t>312-265-1514</t>
  </si>
  <si>
    <t>http://www.interculturalmontessori.org</t>
  </si>
  <si>
    <t>15016116Z</t>
  </si>
  <si>
    <t>Chicago Waldorf School</t>
  </si>
  <si>
    <t>Mr. Fraser Coffeen</t>
  </si>
  <si>
    <t>773-465-2662</t>
  </si>
  <si>
    <t>http://chicagowaldorf.org</t>
  </si>
  <si>
    <t>15016117Y</t>
  </si>
  <si>
    <t>Puerto Rican H S - Pedro A Campos</t>
  </si>
  <si>
    <t>http://www.pachs-chicago.org</t>
  </si>
  <si>
    <t>15016118Y</t>
  </si>
  <si>
    <t>Telshe High School</t>
  </si>
  <si>
    <t>Rabbi Dovid Jaffe</t>
  </si>
  <si>
    <t>773-463-7738</t>
  </si>
  <si>
    <t>https://telsheyeshivachicago.com</t>
  </si>
  <si>
    <t>15016122Y</t>
  </si>
  <si>
    <t>Dr. Miriam Pike</t>
  </si>
  <si>
    <t>312-610-4900</t>
  </si>
  <si>
    <t>http://www.wolcottschool.org</t>
  </si>
  <si>
    <t>15016123Y</t>
  </si>
  <si>
    <t>Changing Oasis</t>
  </si>
  <si>
    <t>Audrey L Woodley</t>
  </si>
  <si>
    <t>773-309-1047</t>
  </si>
  <si>
    <t>15016128X</t>
  </si>
  <si>
    <t>Greater Rock Gifted Learning Academy</t>
  </si>
  <si>
    <t>Sonja Bellephant</t>
  </si>
  <si>
    <t>773-722-7791</t>
  </si>
  <si>
    <t>15016131X</t>
  </si>
  <si>
    <t>Jack Activity School of Art</t>
  </si>
  <si>
    <t>Jackie Green</t>
  </si>
  <si>
    <t>312-761-0149</t>
  </si>
  <si>
    <t>15016133X</t>
  </si>
  <si>
    <t>Altus Academy</t>
  </si>
  <si>
    <t>John P Heybach</t>
  </si>
  <si>
    <t>312-374-3148</t>
  </si>
  <si>
    <t>15016134X</t>
  </si>
  <si>
    <t>Cambridge Classical Academy</t>
  </si>
  <si>
    <t>Ms. Pernicia Smith</t>
  </si>
  <si>
    <t>773-891-5130</t>
  </si>
  <si>
    <t>http://www.cambridgeclassicalacademy.com</t>
  </si>
  <si>
    <t>15016137X</t>
  </si>
  <si>
    <t>Gateway Montessori School</t>
  </si>
  <si>
    <t>Emily Page</t>
  </si>
  <si>
    <t>773-539-3025</t>
  </si>
  <si>
    <t>https://www.gatewaymontessorischool.org</t>
  </si>
  <si>
    <t>15016138X</t>
  </si>
  <si>
    <t>Loving Spirit Community Outreach and Development Center</t>
  </si>
  <si>
    <t>Dr. John H Robinson Jr</t>
  </si>
  <si>
    <t>773-881-3747</t>
  </si>
  <si>
    <t>15016139X</t>
  </si>
  <si>
    <t>JLM Academy</t>
  </si>
  <si>
    <t>Rev. Johnny Miller</t>
  </si>
  <si>
    <t>773-826-3064</t>
  </si>
  <si>
    <t>15016141X</t>
  </si>
  <si>
    <t>Mind Shapers Christian Academy</t>
  </si>
  <si>
    <t>Guineivere Thomas</t>
  </si>
  <si>
    <t>773-629-6253</t>
  </si>
  <si>
    <t>15016142Y</t>
  </si>
  <si>
    <t>Metropolitan Schoolhouse Chicago</t>
  </si>
  <si>
    <t>Gabriella Gunderson</t>
  </si>
  <si>
    <t>224-255-5148</t>
  </si>
  <si>
    <t>http://metropolitanschoolhouse.com</t>
  </si>
  <si>
    <t>15016143X</t>
  </si>
  <si>
    <t>Chicago Free School</t>
  </si>
  <si>
    <t>Ms. Lauren Beitler</t>
  </si>
  <si>
    <t>773-458-7771</t>
  </si>
  <si>
    <t>15016145X</t>
  </si>
  <si>
    <t>Christian S.T.E.M. Scholars Academy</t>
  </si>
  <si>
    <t>Rev. Lonnie Newman</t>
  </si>
  <si>
    <t>773-468-1030</t>
  </si>
  <si>
    <t>15016147Y</t>
  </si>
  <si>
    <t>The Hunter Lab Academy</t>
  </si>
  <si>
    <t>Mr. Vincent S. Williams</t>
  </si>
  <si>
    <t>773-960-2070</t>
  </si>
  <si>
    <t>15016149X</t>
  </si>
  <si>
    <t>CS Academy II</t>
  </si>
  <si>
    <t>Mrs. Domonique Ziegler</t>
  </si>
  <si>
    <t>773-434-5453</t>
  </si>
  <si>
    <t>15016152S</t>
  </si>
  <si>
    <t>City Elementary</t>
  </si>
  <si>
    <t>Dr. Penny S Visser</t>
  </si>
  <si>
    <t>872-240-2489</t>
  </si>
  <si>
    <t>http://www.cityelementary.org/</t>
  </si>
  <si>
    <t>15016155Z</t>
  </si>
  <si>
    <t>Living Free Center</t>
  </si>
  <si>
    <t>Timothy Wright</t>
  </si>
  <si>
    <t>60805</t>
  </si>
  <si>
    <t>773-499-6941</t>
  </si>
  <si>
    <t>5,9,11</t>
  </si>
  <si>
    <t>15016157X</t>
  </si>
  <si>
    <t>Guidance Education Academy</t>
  </si>
  <si>
    <t>Manzoor Haq</t>
  </si>
  <si>
    <t>773-764-8274</t>
  </si>
  <si>
    <t>15016158X</t>
  </si>
  <si>
    <t>Keeper of the Keys Learning Institute</t>
  </si>
  <si>
    <t>Miavria Rucker</t>
  </si>
  <si>
    <t>773-640-2851</t>
  </si>
  <si>
    <t>15016160Y</t>
  </si>
  <si>
    <t>A.S.B. Educational Institute</t>
  </si>
  <si>
    <t>Ms. Marlene P Murphy</t>
  </si>
  <si>
    <t>708-720-4547</t>
  </si>
  <si>
    <t>http://www.accountax.us</t>
  </si>
  <si>
    <t>15016161X</t>
  </si>
  <si>
    <t>A Step Ahead Academy</t>
  </si>
  <si>
    <t>Netonia Burrell</t>
  </si>
  <si>
    <t>773-392-8845</t>
  </si>
  <si>
    <t>15016163Y</t>
  </si>
  <si>
    <t>Yeshiva Derech Hatorah of Chicago</t>
  </si>
  <si>
    <t>Mr. Yoseif Feldman</t>
  </si>
  <si>
    <t>773-739-9390</t>
  </si>
  <si>
    <t>15016164Y</t>
  </si>
  <si>
    <t>No Adults Left Behind High School</t>
  </si>
  <si>
    <t>Dr. Andre Ellis</t>
  </si>
  <si>
    <t>773-982-7204</t>
  </si>
  <si>
    <t>http://www.noadultsleftbehind.org</t>
  </si>
  <si>
    <t>15016169X</t>
  </si>
  <si>
    <t>Humboldt Park Montessori School</t>
  </si>
  <si>
    <t>Kristen Ediger</t>
  </si>
  <si>
    <t>773-848-6228</t>
  </si>
  <si>
    <t>http://www.humboldtparkmontessori.com</t>
  </si>
  <si>
    <t>15016171X</t>
  </si>
  <si>
    <t>Heart of God Academy</t>
  </si>
  <si>
    <t>Walter Page</t>
  </si>
  <si>
    <t>773-707-9993</t>
  </si>
  <si>
    <t>15016172X</t>
  </si>
  <si>
    <t>Dr. Chaim Cember Shaarei Chinuch Day School</t>
  </si>
  <si>
    <t>Daniella Adar</t>
  </si>
  <si>
    <t>773-382-8406</t>
  </si>
  <si>
    <t>https://www.scdayschool.com/</t>
  </si>
  <si>
    <t>15016173X</t>
  </si>
  <si>
    <t>Ryan Banks Academy</t>
  </si>
  <si>
    <t>Karen Swaback</t>
  </si>
  <si>
    <t>312-585-5883</t>
  </si>
  <si>
    <t>7-11</t>
  </si>
  <si>
    <t>15016174X</t>
  </si>
  <si>
    <t>The Family Matters School</t>
  </si>
  <si>
    <t>Ms. Haddie Delong</t>
  </si>
  <si>
    <t>773-465-6011</t>
  </si>
  <si>
    <t>http://www.familymatterschicago.org</t>
  </si>
  <si>
    <t>15016175X</t>
  </si>
  <si>
    <t>Grace Christian Academy</t>
  </si>
  <si>
    <t>Mr. Carlo Giannotta</t>
  </si>
  <si>
    <t>773-762-1234</t>
  </si>
  <si>
    <t>http://gcachicago.org</t>
  </si>
  <si>
    <t>15016178X</t>
  </si>
  <si>
    <t>Good Shepherd Christian Academy</t>
  </si>
  <si>
    <t>Mrs. JoEllen T Hoffmann</t>
  </si>
  <si>
    <t>773-342-5854</t>
  </si>
  <si>
    <t>15016181X</t>
  </si>
  <si>
    <t>Our Saviour</t>
  </si>
  <si>
    <t>Ms. Carolyn S Fischer</t>
  </si>
  <si>
    <t>773-736-1157</t>
  </si>
  <si>
    <t>http://www.oursaviourls.org/</t>
  </si>
  <si>
    <t>15016182X</t>
  </si>
  <si>
    <t>Village Leadership Academy</t>
  </si>
  <si>
    <t>Ms. Dayo Harris</t>
  </si>
  <si>
    <t>312-675-0056</t>
  </si>
  <si>
    <t>http://www.itavschools.org</t>
  </si>
  <si>
    <t>15016185X</t>
  </si>
  <si>
    <t>Sheri Meyer</t>
  </si>
  <si>
    <t>773-525-4990</t>
  </si>
  <si>
    <t>http://www.stjames-lutheran.org</t>
  </si>
  <si>
    <t>15016186X</t>
  </si>
  <si>
    <t>St John Ev Lutheran School</t>
  </si>
  <si>
    <t>Mrs. Michelle Runge</t>
  </si>
  <si>
    <t>773-736-1196</t>
  </si>
  <si>
    <t>http://stjohnschicago.org</t>
  </si>
  <si>
    <t>15016187X</t>
  </si>
  <si>
    <t>St Luke Academy</t>
  </si>
  <si>
    <t>Chris Comella</t>
  </si>
  <si>
    <t>773-472-3837</t>
  </si>
  <si>
    <t>15016190X</t>
  </si>
  <si>
    <t>Dr. Della Weaver</t>
  </si>
  <si>
    <t>773-721-1438</t>
  </si>
  <si>
    <t>http://stpauldorchester.com</t>
  </si>
  <si>
    <t>15016193X</t>
  </si>
  <si>
    <t>Prairie Academy School</t>
  </si>
  <si>
    <t>Nedaa A Alwawi</t>
  </si>
  <si>
    <t>60613</t>
  </si>
  <si>
    <t>773-697-8410</t>
  </si>
  <si>
    <t>15016194X</t>
  </si>
  <si>
    <t>St Philip Lutheran</t>
  </si>
  <si>
    <t>Ms. Donna Tennis</t>
  </si>
  <si>
    <t>773-561-9830</t>
  </si>
  <si>
    <t>15016195X</t>
  </si>
  <si>
    <t>Heritage Leadership Academy</t>
  </si>
  <si>
    <t>Mrs. Danyale Woods</t>
  </si>
  <si>
    <t>773-629-8790</t>
  </si>
  <si>
    <t>http://www.HeritageLeadership.org</t>
  </si>
  <si>
    <t>15016200X</t>
  </si>
  <si>
    <t>Makki Educational Academy</t>
  </si>
  <si>
    <t>Afreen Juveria</t>
  </si>
  <si>
    <t>773-849-6548</t>
  </si>
  <si>
    <t>http://www.meachicago.org</t>
  </si>
  <si>
    <t>15016201X</t>
  </si>
  <si>
    <t>Bethesda International Academy</t>
  </si>
  <si>
    <t>Mr. Mark Schaetzlein</t>
  </si>
  <si>
    <t>773-743-0800</t>
  </si>
  <si>
    <t>http://www.biachicago.com</t>
  </si>
  <si>
    <t>15016203X</t>
  </si>
  <si>
    <t>Grace English Lutheran School</t>
  </si>
  <si>
    <t>Vicki J Helmling</t>
  </si>
  <si>
    <t>773-637-2250</t>
  </si>
  <si>
    <t>http://www.glschicago.org</t>
  </si>
  <si>
    <t>15016206X</t>
  </si>
  <si>
    <t>Pilgrim Lutheran School</t>
  </si>
  <si>
    <t>Mr. John J Murphy</t>
  </si>
  <si>
    <t>773-477-4824</t>
  </si>
  <si>
    <t>http://www.pilgrimchicago.org</t>
  </si>
  <si>
    <t>15016207X</t>
  </si>
  <si>
    <t>Scuola Italiana Enrico Fermi</t>
  </si>
  <si>
    <t>Ms. Amy M Ewaldt</t>
  </si>
  <si>
    <t>312-971-8064</t>
  </si>
  <si>
    <t>http://siefchicago.org</t>
  </si>
  <si>
    <t>15016207Z</t>
  </si>
  <si>
    <t>AIS Intelligence Project</t>
  </si>
  <si>
    <t>Marcus Kline</t>
  </si>
  <si>
    <t>773-336-5701</t>
  </si>
  <si>
    <t>15016210X</t>
  </si>
  <si>
    <t>Akiba-Schechter Day School</t>
  </si>
  <si>
    <t>Mrs. Miriam Kass</t>
  </si>
  <si>
    <t>773-493-8880</t>
  </si>
  <si>
    <t>http://akiba-schechter.org</t>
  </si>
  <si>
    <t>15016211X</t>
  </si>
  <si>
    <t>Bernard Zell Anshe Emet Day Sch</t>
  </si>
  <si>
    <t>Mr. Gary Weisserman</t>
  </si>
  <si>
    <t>773-281-1858</t>
  </si>
  <si>
    <t>http://www.bernardzell.org</t>
  </si>
  <si>
    <t>15016212X</t>
  </si>
  <si>
    <t>Old St Patricks Campus</t>
  </si>
  <si>
    <t>Mr. Michael Kennedy</t>
  </si>
  <si>
    <t>312-466-0700</t>
  </si>
  <si>
    <t>15016213X</t>
  </si>
  <si>
    <t>Montessori Foundations of Chicago</t>
  </si>
  <si>
    <t>Beata Skorusa</t>
  </si>
  <si>
    <t>773-254-5437</t>
  </si>
  <si>
    <t>15016214Y</t>
  </si>
  <si>
    <t>Yeshiva Gedola of the Midwest - Yeshiva Eitz Chaim</t>
  </si>
  <si>
    <t>Michael Kerendian</t>
  </si>
  <si>
    <t>773-455-1001</t>
  </si>
  <si>
    <t>15016217X</t>
  </si>
  <si>
    <t>Midwestern Christian Academy</t>
  </si>
  <si>
    <t>Mr. Lee Saunders</t>
  </si>
  <si>
    <t>773-685-1106</t>
  </si>
  <si>
    <t>http://www.mca.school</t>
  </si>
  <si>
    <t>15016218X</t>
  </si>
  <si>
    <t>DANK Haus Kinderschule</t>
  </si>
  <si>
    <t>Carina Staudte</t>
  </si>
  <si>
    <t>773-561-9181</t>
  </si>
  <si>
    <t>https://dankhaus.com/Kinderschule</t>
  </si>
  <si>
    <t>15016219S</t>
  </si>
  <si>
    <t>Redwood Day School</t>
  </si>
  <si>
    <t>Rebecca Sinclair</t>
  </si>
  <si>
    <t>773-915-3366</t>
  </si>
  <si>
    <t>https://www.redwoodschools.org</t>
  </si>
  <si>
    <t>15016220Y</t>
  </si>
  <si>
    <t>Chicago Preparatory Elearning and Elite Sports Academy</t>
  </si>
  <si>
    <t>Doris Spencer Riordan</t>
  </si>
  <si>
    <t>773-236-2750</t>
  </si>
  <si>
    <t>http://www.chiprepsportsacademy.org</t>
  </si>
  <si>
    <t>15016222X</t>
  </si>
  <si>
    <t>Kribs 2 Kolleges</t>
  </si>
  <si>
    <t>Lavonda Winston</t>
  </si>
  <si>
    <t>773-226-7906</t>
  </si>
  <si>
    <t>15016224Z</t>
  </si>
  <si>
    <t>Pathways Academy For Special Education</t>
  </si>
  <si>
    <t>Frayda Cohen</t>
  </si>
  <si>
    <t>773-340-1490</t>
  </si>
  <si>
    <t>15016225X</t>
  </si>
  <si>
    <t>Business and Learning Life Preparatory Academy</t>
  </si>
  <si>
    <t>Dr. Bridget C Outlaw</t>
  </si>
  <si>
    <t>773-510-9774</t>
  </si>
  <si>
    <t>P-1,3,5-6,8</t>
  </si>
  <si>
    <t>15016228X</t>
  </si>
  <si>
    <t>Augustus Tolton Catholic Academy</t>
  </si>
  <si>
    <t>Ms. Carla Sever</t>
  </si>
  <si>
    <t>773-224-3811</t>
  </si>
  <si>
    <t>http://toltonacademy.org</t>
  </si>
  <si>
    <t>15016229X</t>
  </si>
  <si>
    <t>Genesis Scholars Academy</t>
  </si>
  <si>
    <t>Teresa Mosley</t>
  </si>
  <si>
    <t>773-747-7025</t>
  </si>
  <si>
    <t>P-1,4-6,8</t>
  </si>
  <si>
    <t>15016230Z</t>
  </si>
  <si>
    <t>Heaven on Earth Academy</t>
  </si>
  <si>
    <t>Lolita Scott</t>
  </si>
  <si>
    <t>773-719-4468</t>
  </si>
  <si>
    <t>15016231X</t>
  </si>
  <si>
    <t>Yeshivas Tiferes Tzvi</t>
  </si>
  <si>
    <t>Rabbi Nosson Muller</t>
  </si>
  <si>
    <t>773-973-6150</t>
  </si>
  <si>
    <t>http://www.jdbyytt.org</t>
  </si>
  <si>
    <t>15016232X</t>
  </si>
  <si>
    <t>Joan Dachs Bais Yaakov Elementary School</t>
  </si>
  <si>
    <t>Mrs. Ahuva Wainhaus</t>
  </si>
  <si>
    <t>773-583-5329</t>
  </si>
  <si>
    <t>15016233X</t>
  </si>
  <si>
    <t>It Takes A Village Leadership Academy - Bronzeville</t>
  </si>
  <si>
    <t>Ekundayo Harris</t>
  </si>
  <si>
    <t>312-432-0096</t>
  </si>
  <si>
    <t>15016236X</t>
  </si>
  <si>
    <t>Andersonville Montessori</t>
  </si>
  <si>
    <t>773-293-6460</t>
  </si>
  <si>
    <t>15016237Z</t>
  </si>
  <si>
    <t>Midwest Academy for Gifted Education NFP</t>
  </si>
  <si>
    <t>Irene Gottlieb</t>
  </si>
  <si>
    <t>312-600-5571</t>
  </si>
  <si>
    <t>http://www.mage.education</t>
  </si>
  <si>
    <t>15016238Y</t>
  </si>
  <si>
    <t>Christ the King Jesuit College Preparatory School</t>
  </si>
  <si>
    <t>Ms. Katie Olson</t>
  </si>
  <si>
    <t>773-261-7505</t>
  </si>
  <si>
    <t>http://www.ctkjesuit.org</t>
  </si>
  <si>
    <t>15016240X</t>
  </si>
  <si>
    <t>Kids Overcoming the Streets Academy</t>
  </si>
  <si>
    <t>Andrea Poole</t>
  </si>
  <si>
    <t>312-823-0497</t>
  </si>
  <si>
    <t>P,1-2</t>
  </si>
  <si>
    <t>15016241X</t>
  </si>
  <si>
    <t>North Park Elementary School</t>
  </si>
  <si>
    <t>Mr. John Novick Jr</t>
  </si>
  <si>
    <t>773-327-3144</t>
  </si>
  <si>
    <t>http://www.npeschool.org</t>
  </si>
  <si>
    <t>15016242X</t>
  </si>
  <si>
    <t>United Educational Cultural Academy</t>
  </si>
  <si>
    <t>Ms. Gretchen Jackson</t>
  </si>
  <si>
    <t>773-238-2707</t>
  </si>
  <si>
    <t>15016243X</t>
  </si>
  <si>
    <t>The Field School</t>
  </si>
  <si>
    <t>Jeremy Mann</t>
  </si>
  <si>
    <t>773-309-8010</t>
  </si>
  <si>
    <t>15016244Z</t>
  </si>
  <si>
    <t>KH Academy</t>
  </si>
  <si>
    <t>Ms. Deiija Hamilton</t>
  </si>
  <si>
    <t>708-914-8176</t>
  </si>
  <si>
    <t>P-3,8-10</t>
  </si>
  <si>
    <t>http://KHSCHOLARS.COM</t>
  </si>
  <si>
    <t>15016248Y</t>
  </si>
  <si>
    <t>Bnos Rabbeinu High School</t>
  </si>
  <si>
    <t>Mrs. Tsyrl Turen</t>
  </si>
  <si>
    <t>847-338-3214</t>
  </si>
  <si>
    <t>http://bnosrabbeinu.com</t>
  </si>
  <si>
    <t>15016249X</t>
  </si>
  <si>
    <t>Candyland for the Sweets</t>
  </si>
  <si>
    <t>Candice Triplett</t>
  </si>
  <si>
    <t>708-273-5525</t>
  </si>
  <si>
    <t>15016251Z</t>
  </si>
  <si>
    <t>Woodlawn Academy College Preparatory</t>
  </si>
  <si>
    <t>Kentay Duncan</t>
  </si>
  <si>
    <t>708-265-5656</t>
  </si>
  <si>
    <t>15016252X</t>
  </si>
  <si>
    <t>Christ Lutheran School</t>
  </si>
  <si>
    <t>Rev. C J Wright</t>
  </si>
  <si>
    <t>773-637-4800</t>
  </si>
  <si>
    <t>P,2,4,6-8</t>
  </si>
  <si>
    <t>15016253X</t>
  </si>
  <si>
    <t>Immaculate Conception-St. Joseph School</t>
  </si>
  <si>
    <t>Catherine Sullivan</t>
  </si>
  <si>
    <t>15016267X</t>
  </si>
  <si>
    <t>Lordanchild Christian Daycare</t>
  </si>
  <si>
    <t>Sophia S Cherry</t>
  </si>
  <si>
    <t>773-434-4918</t>
  </si>
  <si>
    <t>15016270X</t>
  </si>
  <si>
    <t>Lutheran Day Nursery</t>
  </si>
  <si>
    <t>Illa M Doss</t>
  </si>
  <si>
    <t>773-486-4222</t>
  </si>
  <si>
    <t>15016271X</t>
  </si>
  <si>
    <t>Academy Sacred Heart/Hardey Prep</t>
  </si>
  <si>
    <t>Ms. Meg Steele</t>
  </si>
  <si>
    <t>773-262-4446</t>
  </si>
  <si>
    <t>15016317X</t>
  </si>
  <si>
    <t>St Walter - St. Benedict School  Chicago Campus</t>
  </si>
  <si>
    <t>773-445-8850</t>
  </si>
  <si>
    <t>http://stwstb.org</t>
  </si>
  <si>
    <t>15016319X</t>
  </si>
  <si>
    <t>Visitation Catholic School</t>
  </si>
  <si>
    <t>Ms. Nicole Mundt</t>
  </si>
  <si>
    <t>773-373-5200</t>
  </si>
  <si>
    <t>https://www.visitationschoolchicago.net/</t>
  </si>
  <si>
    <t>15016321X</t>
  </si>
  <si>
    <t>St Viator School</t>
  </si>
  <si>
    <t>Lisa Rieger</t>
  </si>
  <si>
    <t>773-545-2173</t>
  </si>
  <si>
    <t>http://www.stviatorchicago.org</t>
  </si>
  <si>
    <t>15016323Y</t>
  </si>
  <si>
    <t>Hunter-Bolden Academy</t>
  </si>
  <si>
    <t>Dr. Vernita M Williams</t>
  </si>
  <si>
    <t>15016324X</t>
  </si>
  <si>
    <t>ST Therese School West</t>
  </si>
  <si>
    <t>Ms. Lisa Deborah Oi</t>
  </si>
  <si>
    <t>312-326-6243</t>
  </si>
  <si>
    <t>15016325X</t>
  </si>
  <si>
    <t>St Barnabas School</t>
  </si>
  <si>
    <t>Jonathan Stack</t>
  </si>
  <si>
    <t>773-445-7711</t>
  </si>
  <si>
    <t>http://stbarnabasparish.school</t>
  </si>
  <si>
    <t>15016326X</t>
  </si>
  <si>
    <t>St Bartholomew School</t>
  </si>
  <si>
    <t>Nilma Osiecki</t>
  </si>
  <si>
    <t>773-282-9373</t>
  </si>
  <si>
    <t>http://www.StBartsSchool.net</t>
  </si>
  <si>
    <t>15016328X</t>
  </si>
  <si>
    <t>St Bede the Venerable</t>
  </si>
  <si>
    <t>Mrs. Jacqueline  Reinhart</t>
  </si>
  <si>
    <t>773-884-2020</t>
  </si>
  <si>
    <t>http://www.school.stbedechicago.org</t>
  </si>
  <si>
    <t>15016329X</t>
  </si>
  <si>
    <t>St Benedict Elem School</t>
  </si>
  <si>
    <t>Rachel Gemo</t>
  </si>
  <si>
    <t>773-463-6797</t>
  </si>
  <si>
    <t>15016331X</t>
  </si>
  <si>
    <t>St Agnes of Bohemia</t>
  </si>
  <si>
    <t>Ms. Clair Zaffaroni</t>
  </si>
  <si>
    <t>773-522-0143</t>
  </si>
  <si>
    <t>15016339X</t>
  </si>
  <si>
    <t>Sts. Bruno and Richard School</t>
  </si>
  <si>
    <t>Ms. Laura Finn</t>
  </si>
  <si>
    <t>773-582-8083</t>
  </si>
  <si>
    <t>15016340X</t>
  </si>
  <si>
    <t>St Cajetan</t>
  </si>
  <si>
    <t>Mrs. Michelle Nitsche</t>
  </si>
  <si>
    <t>773-474-7820</t>
  </si>
  <si>
    <t>http://www.stcajetanschool.org</t>
  </si>
  <si>
    <t>15016344X</t>
  </si>
  <si>
    <t>Our Lady of Tepeyac</t>
  </si>
  <si>
    <t>Ms. Patricia Krielaart</t>
  </si>
  <si>
    <t>773-522-0024</t>
  </si>
  <si>
    <t>http://tepeyacelementary.org</t>
  </si>
  <si>
    <t>15016348X</t>
  </si>
  <si>
    <t>Christ the King</t>
  </si>
  <si>
    <t>Dr. Ann Marie Riordan</t>
  </si>
  <si>
    <t>773-779-3329</t>
  </si>
  <si>
    <t>https://school.ckchicago.org/</t>
  </si>
  <si>
    <t>15016349X</t>
  </si>
  <si>
    <t>St Christina</t>
  </si>
  <si>
    <t>Mrs. Carrie Spano</t>
  </si>
  <si>
    <t>773-445-2969</t>
  </si>
  <si>
    <t>15016350X</t>
  </si>
  <si>
    <t>Humboldt Comm Christian School</t>
  </si>
  <si>
    <t>Mrs. Debra Flores</t>
  </si>
  <si>
    <t>773-278-6330</t>
  </si>
  <si>
    <t>http://www.humboldtccs.org</t>
  </si>
  <si>
    <t>15016352X</t>
  </si>
  <si>
    <t>St Clement School</t>
  </si>
  <si>
    <t>Ms. Kristen Fink</t>
  </si>
  <si>
    <t>773-348-8212</t>
  </si>
  <si>
    <t>http://www.stclementschool.org</t>
  </si>
  <si>
    <t>15016356X</t>
  </si>
  <si>
    <t>St Constance School</t>
  </si>
  <si>
    <t>Eva M Panczyk</t>
  </si>
  <si>
    <t>773-283-2311</t>
  </si>
  <si>
    <t>15016362X</t>
  </si>
  <si>
    <t>St Daniel the Prophet School</t>
  </si>
  <si>
    <t>Mr. Anthony Lyen</t>
  </si>
  <si>
    <t>773-586-1225</t>
  </si>
  <si>
    <t>http://stdan.net</t>
  </si>
  <si>
    <t>15016366X</t>
  </si>
  <si>
    <t>St Edward</t>
  </si>
  <si>
    <t>Mrs. Sara Lasica</t>
  </si>
  <si>
    <t>773-736-9133</t>
  </si>
  <si>
    <t>http://stedwardschool.com</t>
  </si>
  <si>
    <t>15016368X</t>
  </si>
  <si>
    <t>Epiphany School</t>
  </si>
  <si>
    <t>Scott Ernst</t>
  </si>
  <si>
    <t>773-762-1542</t>
  </si>
  <si>
    <t>15016369X</t>
  </si>
  <si>
    <t>St Ethelreda School</t>
  </si>
  <si>
    <t>Dr. Denise Spells</t>
  </si>
  <si>
    <t>773-238-1757</t>
  </si>
  <si>
    <t>15016370X</t>
  </si>
  <si>
    <t>St Eugene</t>
  </si>
  <si>
    <t>Ms. Margaret Kinel</t>
  </si>
  <si>
    <t>773-763-2235</t>
  </si>
  <si>
    <t>http://www.steugene-school.org</t>
  </si>
  <si>
    <t>15016372X</t>
  </si>
  <si>
    <t>St Ferdinand School</t>
  </si>
  <si>
    <t>Mrs. Erin Boyle Folino</t>
  </si>
  <si>
    <t>773-622-3022</t>
  </si>
  <si>
    <t>15016375X</t>
  </si>
  <si>
    <t>Pope John Paul II Catholic School</t>
  </si>
  <si>
    <t>Kendra Evans</t>
  </si>
  <si>
    <t>773-523-6161</t>
  </si>
  <si>
    <t>http://www.pjp2school.org</t>
  </si>
  <si>
    <t>15016378X</t>
  </si>
  <si>
    <t>St Francis Borgia School</t>
  </si>
  <si>
    <t>Mr. Erick Passarelli</t>
  </si>
  <si>
    <t>773-589-1000</t>
  </si>
  <si>
    <t>15016381X</t>
  </si>
  <si>
    <t>Cheder Lubavitch Hebrew Day Sch</t>
  </si>
  <si>
    <t>Rabbi Isaac Wolf</t>
  </si>
  <si>
    <t>773-465-0863</t>
  </si>
  <si>
    <t>15016382X</t>
  </si>
  <si>
    <t>St Gabriel</t>
  </si>
  <si>
    <t>Mrs. Juliann Jurisic</t>
  </si>
  <si>
    <t>773-268-6636</t>
  </si>
  <si>
    <t>http://www.saintgabes.com</t>
  </si>
  <si>
    <t>15016383X</t>
  </si>
  <si>
    <t>St Gall</t>
  </si>
  <si>
    <t>Laurie Giannoni</t>
  </si>
  <si>
    <t>773-737-3454</t>
  </si>
  <si>
    <t>http://www.stgallschool.com</t>
  </si>
  <si>
    <t>15016384X</t>
  </si>
  <si>
    <t>St Genevieve School</t>
  </si>
  <si>
    <t>Karen Plichta</t>
  </si>
  <si>
    <t>773-237-7131</t>
  </si>
  <si>
    <t>http://www.stgschool.org</t>
  </si>
  <si>
    <t>15016392X</t>
  </si>
  <si>
    <t>St Helen School</t>
  </si>
  <si>
    <t>Mrs. Courtney Pileggi</t>
  </si>
  <si>
    <t>773-486-1055</t>
  </si>
  <si>
    <t>https://www.sthelenchicago.org/</t>
  </si>
  <si>
    <t>15016395X</t>
  </si>
  <si>
    <t>St Hilary School</t>
  </si>
  <si>
    <t>Mrs. Kristine Gritzmacher</t>
  </si>
  <si>
    <t>773-561-5885</t>
  </si>
  <si>
    <t>15016396X</t>
  </si>
  <si>
    <t>Holy Angels School</t>
  </si>
  <si>
    <t>Ms. Tiffany Brown</t>
  </si>
  <si>
    <t>773-624-0727</t>
  </si>
  <si>
    <t>15016397X</t>
  </si>
  <si>
    <t>Chicago Jesuit Academy</t>
  </si>
  <si>
    <t>Matthew G Lynch</t>
  </si>
  <si>
    <t>773-638-6103</t>
  </si>
  <si>
    <t>http://www.cjacademy.org</t>
  </si>
  <si>
    <t>15016405X</t>
  </si>
  <si>
    <t>Pui Tak Christian School</t>
  </si>
  <si>
    <t>Mrs. Bonnie Ho</t>
  </si>
  <si>
    <t>312-842-8546</t>
  </si>
  <si>
    <t>http://puitakschool.org</t>
  </si>
  <si>
    <t>15016412X</t>
  </si>
  <si>
    <t>Northside Catholic Academy</t>
  </si>
  <si>
    <t>Terese Black</t>
  </si>
  <si>
    <t>773-743-6277</t>
  </si>
  <si>
    <t>15016417X</t>
  </si>
  <si>
    <t>Immaculate Conception School</t>
  </si>
  <si>
    <t>Sue Canzoneri</t>
  </si>
  <si>
    <t>773-775-0545</t>
  </si>
  <si>
    <t>http://www.iccowboys.net</t>
  </si>
  <si>
    <t>15016419X</t>
  </si>
  <si>
    <t>Progeny Savant Life Preparatory Academy</t>
  </si>
  <si>
    <t>Dr. Debra Olaolu</t>
  </si>
  <si>
    <t>312-918-6888</t>
  </si>
  <si>
    <t>15016422X</t>
  </si>
  <si>
    <t>St Thomas of Canterbury</t>
  </si>
  <si>
    <t>Christine Boyd</t>
  </si>
  <si>
    <t>773-271-8655</t>
  </si>
  <si>
    <t>15016434X</t>
  </si>
  <si>
    <t>Annunciata School</t>
  </si>
  <si>
    <t>Sr. Claudia Carrillo</t>
  </si>
  <si>
    <t>773-375-5711</t>
  </si>
  <si>
    <t>15016436X</t>
  </si>
  <si>
    <t>St Ann</t>
  </si>
  <si>
    <t>Ms. Kathleen Fox</t>
  </si>
  <si>
    <t>312-829-4153</t>
  </si>
  <si>
    <t>http://www.stanncrusaders.org</t>
  </si>
  <si>
    <t>15016437X</t>
  </si>
  <si>
    <t>St Angela School</t>
  </si>
  <si>
    <t>Mr. Brian Lacey</t>
  </si>
  <si>
    <t>773-626-2655</t>
  </si>
  <si>
    <t>http://www.saintangela.org</t>
  </si>
  <si>
    <t>15016439X</t>
  </si>
  <si>
    <t>St Andrew School</t>
  </si>
  <si>
    <t>Sarah Casavechia</t>
  </si>
  <si>
    <t>773-248-2500</t>
  </si>
  <si>
    <t>http://www.gosaintandrew.com</t>
  </si>
  <si>
    <t>15016441X</t>
  </si>
  <si>
    <t>Alphonsus Acad &amp; Cntr for Arts</t>
  </si>
  <si>
    <t>Gerit McAllister</t>
  </si>
  <si>
    <t>773-348-4629</t>
  </si>
  <si>
    <t>15016445X</t>
  </si>
  <si>
    <t>St Ailbe School</t>
  </si>
  <si>
    <t>Mrs. Deana Dixon</t>
  </si>
  <si>
    <t>773-734-1386</t>
  </si>
  <si>
    <t>http://www.stailbeschool.org</t>
  </si>
  <si>
    <t>15016453X</t>
  </si>
  <si>
    <t>St Josaphat</t>
  </si>
  <si>
    <t>Dr. Marinel Mullens</t>
  </si>
  <si>
    <t>773-549-0909</t>
  </si>
  <si>
    <t>15016456X</t>
  </si>
  <si>
    <t>St John Fisher</t>
  </si>
  <si>
    <t>Mrs. Maura Nash</t>
  </si>
  <si>
    <t>773-445-4737</t>
  </si>
  <si>
    <t>15016459X</t>
  </si>
  <si>
    <t>St John Berchmans School</t>
  </si>
  <si>
    <t>Margaret Roketenetz</t>
  </si>
  <si>
    <t>773-486-1334</t>
  </si>
  <si>
    <t>15016460X</t>
  </si>
  <si>
    <t>St John De La Salle School</t>
  </si>
  <si>
    <t>Mr. Damani McClellan</t>
  </si>
  <si>
    <t>773-785-2331</t>
  </si>
  <si>
    <t>15016463X</t>
  </si>
  <si>
    <t>St Jerome School Main Campus</t>
  </si>
  <si>
    <t>Ms. Mary Hyland</t>
  </si>
  <si>
    <t>312-842-7668</t>
  </si>
  <si>
    <t>http://www.stjeromeschool.net</t>
  </si>
  <si>
    <t>15016492X</t>
  </si>
  <si>
    <t>St Margaret of Scotland School</t>
  </si>
  <si>
    <t>Shauntae Davis</t>
  </si>
  <si>
    <t>773-238-1088</t>
  </si>
  <si>
    <t>http://www.smoschicago.org</t>
  </si>
  <si>
    <t>15016506X</t>
  </si>
  <si>
    <t>St Malachy School</t>
  </si>
  <si>
    <t>Susan Jolie</t>
  </si>
  <si>
    <t>312-733-2252</t>
  </si>
  <si>
    <t>http://stmalachychicago.com</t>
  </si>
  <si>
    <t>15016507X</t>
  </si>
  <si>
    <t>Just For Kids</t>
  </si>
  <si>
    <t>Cassandra Taylor</t>
  </si>
  <si>
    <t>773-841-3730</t>
  </si>
  <si>
    <t>15016535X</t>
  </si>
  <si>
    <t>Linda M Moscinski</t>
  </si>
  <si>
    <t>773-768-3728</t>
  </si>
  <si>
    <t>http://shschool96.org</t>
  </si>
  <si>
    <t>15016539X</t>
  </si>
  <si>
    <t>St Stanislaus Kostka Academy</t>
  </si>
  <si>
    <t>Mrs. Barbara Labotka</t>
  </si>
  <si>
    <t>773-278-4560</t>
  </si>
  <si>
    <t>http://www.ststanschicago.org</t>
  </si>
  <si>
    <t>15016540X</t>
  </si>
  <si>
    <t>St Sylvester Catholic School</t>
  </si>
  <si>
    <t>Mrs. Kathleen M Bourneuf</t>
  </si>
  <si>
    <t>773-772-5222</t>
  </si>
  <si>
    <t>15016542X</t>
  </si>
  <si>
    <t>St Elizabeth of the Trinity</t>
  </si>
  <si>
    <t>Dr. Kristine Hillmann</t>
  </si>
  <si>
    <t>773-763-7080</t>
  </si>
  <si>
    <t>http://www.stelizabethtrinityschool.org</t>
  </si>
  <si>
    <t>15016546X</t>
  </si>
  <si>
    <t>St Therese School East</t>
  </si>
  <si>
    <t>Lisa Deborah Oi</t>
  </si>
  <si>
    <t>312-326-2837</t>
  </si>
  <si>
    <t>15016547X</t>
  </si>
  <si>
    <t>St Thomas the Apostle Elementary</t>
  </si>
  <si>
    <t>Mr. Kenneth Koll</t>
  </si>
  <si>
    <t>773-667-1142</t>
  </si>
  <si>
    <t>http://www.stapostleschool.com</t>
  </si>
  <si>
    <t>15016548X</t>
  </si>
  <si>
    <t>St Juliana School</t>
  </si>
  <si>
    <t>Catherine Scotkovsky</t>
  </si>
  <si>
    <t>773-631-2256</t>
  </si>
  <si>
    <t>http://school.stjuliana.org</t>
  </si>
  <si>
    <t>15016563X</t>
  </si>
  <si>
    <t>St Robert Bellarmine School</t>
  </si>
  <si>
    <t>Mr. Eli Argamaso</t>
  </si>
  <si>
    <t>773-725-5133</t>
  </si>
  <si>
    <t>15016567X</t>
  </si>
  <si>
    <t>St Sabina Academy</t>
  </si>
  <si>
    <t>Veriner M James</t>
  </si>
  <si>
    <t>773-483-5000</t>
  </si>
  <si>
    <t>http://www.stsabinaacademy.org</t>
  </si>
  <si>
    <t>15016571X</t>
  </si>
  <si>
    <t>Our Lady of Grace School</t>
  </si>
  <si>
    <t>Ms. Christina Cartagena</t>
  </si>
  <si>
    <t>773-342-0170</t>
  </si>
  <si>
    <t>15016572X</t>
  </si>
  <si>
    <t>Our Lady of Guadalupe</t>
  </si>
  <si>
    <t>Mrs. Bonnie Hall</t>
  </si>
  <si>
    <t>773-768-0999</t>
  </si>
  <si>
    <t>http://www.olgschicago.org</t>
  </si>
  <si>
    <t>15016575X</t>
  </si>
  <si>
    <t>Our Lady of Lourdes</t>
  </si>
  <si>
    <t>Christine M Boyd</t>
  </si>
  <si>
    <t>773-561-9346</t>
  </si>
  <si>
    <t>15016578X</t>
  </si>
  <si>
    <t>Mount Carmel Academy</t>
  </si>
  <si>
    <t>Shane P Staszcuk</t>
  </si>
  <si>
    <t>773-525-8779</t>
  </si>
  <si>
    <t>https://olmca.org</t>
  </si>
  <si>
    <t>15016588X</t>
  </si>
  <si>
    <t>Pope Francis Global Academy South Campus</t>
  </si>
  <si>
    <t>Dr. Nilma Osiecki</t>
  </si>
  <si>
    <t>773-736-8806</t>
  </si>
  <si>
    <t>15016595X</t>
  </si>
  <si>
    <t>Old St Marys School</t>
  </si>
  <si>
    <t>April Greer</t>
  </si>
  <si>
    <t>312-386-1560</t>
  </si>
  <si>
    <t>https://www.osmschool.com/</t>
  </si>
  <si>
    <t>15016596X</t>
  </si>
  <si>
    <t>St Philip Neri School</t>
  </si>
  <si>
    <t>Diane T Asberry</t>
  </si>
  <si>
    <t>773-288-1138</t>
  </si>
  <si>
    <t>15016598X</t>
  </si>
  <si>
    <t>St Pius V School</t>
  </si>
  <si>
    <t>Ms. Melissa Talaber</t>
  </si>
  <si>
    <t>312-226-1590</t>
  </si>
  <si>
    <t>15016602X</t>
  </si>
  <si>
    <t>St Procopius Elem School</t>
  </si>
  <si>
    <t>Ms. Sheila Doyle</t>
  </si>
  <si>
    <t>312-421-5135</t>
  </si>
  <si>
    <t>http://www.stprocopiusschool.org</t>
  </si>
  <si>
    <t>15016603X</t>
  </si>
  <si>
    <t>Just for Kids</t>
  </si>
  <si>
    <t>773-779-9070</t>
  </si>
  <si>
    <t>15016604X</t>
  </si>
  <si>
    <t>Queen of All Saints School</t>
  </si>
  <si>
    <t>Mrs. Emily Carlson</t>
  </si>
  <si>
    <t>773-736-0567</t>
  </si>
  <si>
    <t>15016605X</t>
  </si>
  <si>
    <t>Queen of Angels School</t>
  </si>
  <si>
    <t>Mr. Thomas Houlihan</t>
  </si>
  <si>
    <t>773-769-4211</t>
  </si>
  <si>
    <t>15016606X</t>
  </si>
  <si>
    <t>Queen of Martyrs</t>
  </si>
  <si>
    <t>Mr. Stephen Davidson</t>
  </si>
  <si>
    <t>708-422-1540</t>
  </si>
  <si>
    <t>http://qmschool.com</t>
  </si>
  <si>
    <t>15016607X</t>
  </si>
  <si>
    <t>Queen of the Universe</t>
  </si>
  <si>
    <t>Mrs. Linda Kelly</t>
  </si>
  <si>
    <t>773-582-4266</t>
  </si>
  <si>
    <t>15016608X</t>
  </si>
  <si>
    <t>Academy of St Benedict</t>
  </si>
  <si>
    <t>Jessica Taylor</t>
  </si>
  <si>
    <t>773-776-3316</t>
  </si>
  <si>
    <t>15016613X</t>
  </si>
  <si>
    <t>St Mary of the Angels</t>
  </si>
  <si>
    <t>Elizabeth Dolack</t>
  </si>
  <si>
    <t>773-486-0119</t>
  </si>
  <si>
    <t>15016614X</t>
  </si>
  <si>
    <t>St Mary of the Lake School</t>
  </si>
  <si>
    <t>773-281-0018</t>
  </si>
  <si>
    <t>15016618X</t>
  </si>
  <si>
    <t>St Mary Star of the Sea</t>
  </si>
  <si>
    <t>Candice M Usauskas</t>
  </si>
  <si>
    <t>773-767-6160</t>
  </si>
  <si>
    <t>15016619X</t>
  </si>
  <si>
    <t>St Mary of the Woods School</t>
  </si>
  <si>
    <t>Ms. Linda Foley</t>
  </si>
  <si>
    <t>773-763-7577</t>
  </si>
  <si>
    <t>http://www.smowschool.org</t>
  </si>
  <si>
    <t>15016620X</t>
  </si>
  <si>
    <t>Maternity B V M School</t>
  </si>
  <si>
    <t>Madeline Lewis</t>
  </si>
  <si>
    <t>773-227-1140</t>
  </si>
  <si>
    <t>http://maternitybvmchicago.com</t>
  </si>
  <si>
    <t>15016622X</t>
  </si>
  <si>
    <t>St Matthias School</t>
  </si>
  <si>
    <t>Mrs. Nicole Pacholski</t>
  </si>
  <si>
    <t>773-784-0999</t>
  </si>
  <si>
    <t>http://stmatthiasschool.org</t>
  </si>
  <si>
    <t>15016624X</t>
  </si>
  <si>
    <t>St Nicholas of Tolentine School</t>
  </si>
  <si>
    <t>Dr. Mariagnes Menden</t>
  </si>
  <si>
    <t>773-735-0772</t>
  </si>
  <si>
    <t>15016626X</t>
  </si>
  <si>
    <t>St Nicholas Cathedral</t>
  </si>
  <si>
    <t>Ms. Anna Cirilli</t>
  </si>
  <si>
    <t>773-384-7243</t>
  </si>
  <si>
    <t>http://www.stnickschicago.org</t>
  </si>
  <si>
    <t>15016627X</t>
  </si>
  <si>
    <t>Bridgeport Catholic - S Campus</t>
  </si>
  <si>
    <t>Ms. Kelly Bourrell</t>
  </si>
  <si>
    <t>773-376-6223</t>
  </si>
  <si>
    <t>15016630X</t>
  </si>
  <si>
    <t>St Monica School</t>
  </si>
  <si>
    <t>Mr. Wayne Wenzel</t>
  </si>
  <si>
    <t>773-631-7880</t>
  </si>
  <si>
    <t>http://stmonicachicago.com</t>
  </si>
  <si>
    <t>15016647X</t>
  </si>
  <si>
    <t>St Ladislaus</t>
  </si>
  <si>
    <t>Linda L Brusky</t>
  </si>
  <si>
    <t>773-545-5600</t>
  </si>
  <si>
    <t>15016686Z</t>
  </si>
  <si>
    <t>Chicago S D A Academy</t>
  </si>
  <si>
    <t>Mrs. Deirdre Garnett</t>
  </si>
  <si>
    <t>773-873-3005</t>
  </si>
  <si>
    <t>15016693X</t>
  </si>
  <si>
    <t>Daystar Academy</t>
  </si>
  <si>
    <t>Tosha Jackson</t>
  </si>
  <si>
    <t>312-791-0001</t>
  </si>
  <si>
    <t>http://www.daystaracademy.org</t>
  </si>
  <si>
    <t>15016705X</t>
  </si>
  <si>
    <t>Deana Spencer</t>
  </si>
  <si>
    <t>773-265-0550</t>
  </si>
  <si>
    <t>http://www.holyfamilyministries.org</t>
  </si>
  <si>
    <t>15016712X</t>
  </si>
  <si>
    <t>Brickton Montessori School</t>
  </si>
  <si>
    <t>Ms. Erica Lane</t>
  </si>
  <si>
    <t>773-714-0646</t>
  </si>
  <si>
    <t>http://www.brickton.org</t>
  </si>
  <si>
    <t>15016735X</t>
  </si>
  <si>
    <t>Beverly Montessori School</t>
  </si>
  <si>
    <t>Karen Quiroz</t>
  </si>
  <si>
    <t>773-239-7635</t>
  </si>
  <si>
    <t>15016738X</t>
  </si>
  <si>
    <t>Rogers Park Montessori School</t>
  </si>
  <si>
    <t>Ben Blair</t>
  </si>
  <si>
    <t>773-271-1700</t>
  </si>
  <si>
    <t>http://www.rpmschool.org</t>
  </si>
  <si>
    <t>15016743Z</t>
  </si>
  <si>
    <t>Francis W Parker School</t>
  </si>
  <si>
    <t>Dr. Daniel B Frank</t>
  </si>
  <si>
    <t>773-797-5101</t>
  </si>
  <si>
    <t>http://www.fwparker.org</t>
  </si>
  <si>
    <t>15016763X</t>
  </si>
  <si>
    <t>Christ the King Lutheran School</t>
  </si>
  <si>
    <t>Mrs. Geraldine L Brazeal</t>
  </si>
  <si>
    <t>773-536-1984</t>
  </si>
  <si>
    <t>http://christthekingchicago.net/school/</t>
  </si>
  <si>
    <t>15016778Z</t>
  </si>
  <si>
    <t>CS Academy</t>
  </si>
  <si>
    <t>Ms. Domonique Dionn Ziegler</t>
  </si>
  <si>
    <t>773-778-0818</t>
  </si>
  <si>
    <t>http://www.csacademy2.com</t>
  </si>
  <si>
    <t>15016780X</t>
  </si>
  <si>
    <t>Latin School of Chicago Lower</t>
  </si>
  <si>
    <t>Dr. Thomas Hagerman</t>
  </si>
  <si>
    <t>312-582-6014</t>
  </si>
  <si>
    <t>http://www.latinschool.org</t>
  </si>
  <si>
    <t>15016781X</t>
  </si>
  <si>
    <t>Yeshiva Ohr Boruch</t>
  </si>
  <si>
    <t>Rabbi Moshe Unger</t>
  </si>
  <si>
    <t>773-262-0885</t>
  </si>
  <si>
    <t>15016785Y</t>
  </si>
  <si>
    <t>Latin School of Chicago Upper</t>
  </si>
  <si>
    <t>15016788X</t>
  </si>
  <si>
    <t>Childrens House of Miss Tammie</t>
  </si>
  <si>
    <t>Tammie Crutcher</t>
  </si>
  <si>
    <t>773-329-8152</t>
  </si>
  <si>
    <t>P,U</t>
  </si>
  <si>
    <t>15016789Z</t>
  </si>
  <si>
    <t>North Shore SDa Junior Academy</t>
  </si>
  <si>
    <t>Mr. Walter Turner</t>
  </si>
  <si>
    <t>773-769-0733</t>
  </si>
  <si>
    <t>http://northshoreadventistacademy.org</t>
  </si>
  <si>
    <t>15016791Y</t>
  </si>
  <si>
    <t>Lubavitch Mesivta of Chicago</t>
  </si>
  <si>
    <t>Moshe Perlstein</t>
  </si>
  <si>
    <t>773-262-0430</t>
  </si>
  <si>
    <t>15016796Y</t>
  </si>
  <si>
    <t>Chicago Academy for the Arts</t>
  </si>
  <si>
    <t>Mr. Jason Patera</t>
  </si>
  <si>
    <t>312-421-0202</t>
  </si>
  <si>
    <t>https://www.chicagoacademyforthearts.org/</t>
  </si>
  <si>
    <t>15016802X</t>
  </si>
  <si>
    <t>West Englewood Christian Comm Sch</t>
  </si>
  <si>
    <t>Rev. D A Crushshon</t>
  </si>
  <si>
    <t>773-224-7083</t>
  </si>
  <si>
    <t>P-4,6-7</t>
  </si>
  <si>
    <t>15016806X</t>
  </si>
  <si>
    <t>Frances Xavier Warde Schools</t>
  </si>
  <si>
    <t>http://www.fxw.org</t>
  </si>
  <si>
    <t>15016810X</t>
  </si>
  <si>
    <t>The Cambridge Sch Chicago</t>
  </si>
  <si>
    <t>LaTonia Lambert</t>
  </si>
  <si>
    <t>773-924-1200</t>
  </si>
  <si>
    <t>15016815X</t>
  </si>
  <si>
    <t>ICCI Academy</t>
  </si>
  <si>
    <t>Ms. Sawsan Alsawi</t>
  </si>
  <si>
    <t>773-637-3755</t>
  </si>
  <si>
    <t>http://icciacademy.com</t>
  </si>
  <si>
    <t>15016822X</t>
  </si>
  <si>
    <t>ICC Elementary School</t>
  </si>
  <si>
    <t>Ather Sultana</t>
  </si>
  <si>
    <t>773-267-6167</t>
  </si>
  <si>
    <t>http://iccelementaryschool.com</t>
  </si>
  <si>
    <t>15016823Y</t>
  </si>
  <si>
    <t>Yeshivas Kesser Yonah</t>
  </si>
  <si>
    <t>Steven E Kurtz</t>
  </si>
  <si>
    <t>773-465-0419</t>
  </si>
  <si>
    <t>15016824Y</t>
  </si>
  <si>
    <t>Lubavitch Girls High Sch</t>
  </si>
  <si>
    <t>Mrs. Raizel Hershkovich</t>
  </si>
  <si>
    <t>773-743-7716</t>
  </si>
  <si>
    <t>9-12,U</t>
  </si>
  <si>
    <t>http://lghschicago.org</t>
  </si>
  <si>
    <t>15016828X</t>
  </si>
  <si>
    <t>Holy Spirit Academy</t>
  </si>
  <si>
    <t>Sharon B Jones</t>
  </si>
  <si>
    <t>773-264-4649</t>
  </si>
  <si>
    <t>15016831Z</t>
  </si>
  <si>
    <t>Muhammad University</t>
  </si>
  <si>
    <t>Jason Karriem</t>
  </si>
  <si>
    <t>773-643-0700</t>
  </si>
  <si>
    <t>15016845Y</t>
  </si>
  <si>
    <t>Bais Yaakov High Sch of Chicago</t>
  </si>
  <si>
    <t>Mrs. Sara Neuman</t>
  </si>
  <si>
    <t>773-267-1494</t>
  </si>
  <si>
    <t>15016853X</t>
  </si>
  <si>
    <t>The Ancona School</t>
  </si>
  <si>
    <t>Liz Iverson</t>
  </si>
  <si>
    <t>773-924-2356</t>
  </si>
  <si>
    <t>15016862Y</t>
  </si>
  <si>
    <t>West Town Academy</t>
  </si>
  <si>
    <t>Dr. Kimberly Hansel</t>
  </si>
  <si>
    <t>http://www.westtownacademy.org</t>
  </si>
  <si>
    <t>15016864Y</t>
  </si>
  <si>
    <t>Hanna Sacks Bais Yaakov High Sch</t>
  </si>
  <si>
    <t>Mrs. Rena Berger</t>
  </si>
  <si>
    <t>773-338-9222</t>
  </si>
  <si>
    <t>15016894X</t>
  </si>
  <si>
    <t>Oakdale Christian Academy</t>
  </si>
  <si>
    <t>Dr. Wytress Richardson</t>
  </si>
  <si>
    <t>773-779-9440</t>
  </si>
  <si>
    <t>http://oakdalechristianacademy.org</t>
  </si>
  <si>
    <t>15016895Z</t>
  </si>
  <si>
    <t>Carla Mechelle School of Excellence</t>
  </si>
  <si>
    <t>Cloteal Cummings</t>
  </si>
  <si>
    <t>312-678-0806</t>
  </si>
  <si>
    <t>K-1,9,11</t>
  </si>
  <si>
    <t>15016898Y</t>
  </si>
  <si>
    <t>Chicago Hope Academy</t>
  </si>
  <si>
    <t>Mr. Ike Muzikowski</t>
  </si>
  <si>
    <t>312-491-1600</t>
  </si>
  <si>
    <t>http://www.chicagohopeacademy.org</t>
  </si>
  <si>
    <t>15016900X</t>
  </si>
  <si>
    <t>Chicago West Side Christian Sch</t>
  </si>
  <si>
    <t>Mary J Post</t>
  </si>
  <si>
    <t>773-542-0663</t>
  </si>
  <si>
    <t>http://www.cwscs.org</t>
  </si>
  <si>
    <t>15016905Z</t>
  </si>
  <si>
    <t>GCE Lab School</t>
  </si>
  <si>
    <t>Cabell King</t>
  </si>
  <si>
    <t>312-643-0991</t>
  </si>
  <si>
    <t>http://gcelabschool.org</t>
  </si>
  <si>
    <t>15016910X</t>
  </si>
  <si>
    <t>Near North Montessori School</t>
  </si>
  <si>
    <t>Angela Garcia</t>
  </si>
  <si>
    <t>773-384-1434</t>
  </si>
  <si>
    <t>http://www.nnms.org</t>
  </si>
  <si>
    <t>15016915Z</t>
  </si>
  <si>
    <t>Ravenswood Baptist Christian Sch</t>
  </si>
  <si>
    <t>Kathy Carter</t>
  </si>
  <si>
    <t>773-561-6576</t>
  </si>
  <si>
    <t>15016927X</t>
  </si>
  <si>
    <t>Wonder Montessori School</t>
  </si>
  <si>
    <t>Mrs. Gwen Ku</t>
  </si>
  <si>
    <t>773-509-1296</t>
  </si>
  <si>
    <t>http://www.wondermontessori.org</t>
  </si>
  <si>
    <t>15016949Y</t>
  </si>
  <si>
    <t>James T Wilkes</t>
  </si>
  <si>
    <t>15016959X</t>
  </si>
  <si>
    <t>Le Village Learners</t>
  </si>
  <si>
    <t>Daniella Cornue</t>
  </si>
  <si>
    <t>872-208-7672</t>
  </si>
  <si>
    <t>https://www.levillagelearners.com/</t>
  </si>
  <si>
    <t>15016962X</t>
  </si>
  <si>
    <t>Children of Peace School</t>
  </si>
  <si>
    <t>Stephen Adams</t>
  </si>
  <si>
    <t>312-243-8186</t>
  </si>
  <si>
    <t>15016970X</t>
  </si>
  <si>
    <t>San Miguel/Back-of-the-Yards</t>
  </si>
  <si>
    <t>Alison Orbin</t>
  </si>
  <si>
    <t>773-890-1481</t>
  </si>
  <si>
    <t>15016974Z</t>
  </si>
  <si>
    <t>Lycee Francais De Chicago</t>
  </si>
  <si>
    <t>Mrs. Ania Tourlouse</t>
  </si>
  <si>
    <t>60640</t>
  </si>
  <si>
    <t>773-665-0066</t>
  </si>
  <si>
    <t>http://www.lyceechicago.org/</t>
  </si>
  <si>
    <t>15016975Y</t>
  </si>
  <si>
    <t>Austin Career Education Center</t>
  </si>
  <si>
    <t>Debra Williams</t>
  </si>
  <si>
    <t>773-626-6988</t>
  </si>
  <si>
    <t>http://austincareer.org</t>
  </si>
  <si>
    <t>15016980X</t>
  </si>
  <si>
    <t>New Life Academy</t>
  </si>
  <si>
    <t>Pastor Efrain Munoz</t>
  </si>
  <si>
    <t>773-227-5580</t>
  </si>
  <si>
    <t>http://www.mynewlifeacademy.org</t>
  </si>
  <si>
    <t>15016985Y</t>
  </si>
  <si>
    <t>Cristo Rey Jesuit High School</t>
  </si>
  <si>
    <t>Ms. Mayra Gradilla</t>
  </si>
  <si>
    <t>773-890-6800</t>
  </si>
  <si>
    <t>15016994X</t>
  </si>
  <si>
    <t>Chicago City Day School</t>
  </si>
  <si>
    <t>James Christopher Dow</t>
  </si>
  <si>
    <t>773-327-0900</t>
  </si>
  <si>
    <t>15016996X</t>
  </si>
  <si>
    <t>Rescue Missionary Christian Sch</t>
  </si>
  <si>
    <t>Marilyn Keeter</t>
  </si>
  <si>
    <t>708-790-5582</t>
  </si>
  <si>
    <t>P-8,U</t>
  </si>
  <si>
    <t>http://www.rescuemissionary.org</t>
  </si>
  <si>
    <t>16019001X</t>
  </si>
  <si>
    <t>Ms. Patricia Strang</t>
  </si>
  <si>
    <t>815-895-5215</t>
  </si>
  <si>
    <t>http://www.stmarysycamore.org</t>
  </si>
  <si>
    <t>16019003X</t>
  </si>
  <si>
    <t>St Mary</t>
  </si>
  <si>
    <t>Ms. Ashley Davis</t>
  </si>
  <si>
    <t>815-756-7905</t>
  </si>
  <si>
    <t>16019005Y</t>
  </si>
  <si>
    <t>Crossroads Academy</t>
  </si>
  <si>
    <t>Doug Pierson</t>
  </si>
  <si>
    <t>630-556-3202</t>
  </si>
  <si>
    <t>16019008Z</t>
  </si>
  <si>
    <t>Somonauk Christian School</t>
  </si>
  <si>
    <t>Dennis Keith</t>
  </si>
  <si>
    <t>815-498-2312</t>
  </si>
  <si>
    <t>16019100Z</t>
  </si>
  <si>
    <t>Aurora Christian Schools - Sycamore Campus</t>
  </si>
  <si>
    <t>Dr. Collette House</t>
  </si>
  <si>
    <t>815-895-8522</t>
  </si>
  <si>
    <t>http://www.cornerstonesycamore.org</t>
  </si>
  <si>
    <t>17053002X</t>
  </si>
  <si>
    <t>Mrs. Karen Jones</t>
  </si>
  <si>
    <t>815-844-6585</t>
  </si>
  <si>
    <t>http://www.stmaryspontiac.org</t>
  </si>
  <si>
    <t>17053003X</t>
  </si>
  <si>
    <t>St Paul School</t>
  </si>
  <si>
    <t>Mrs. Jodi Minnaert</t>
  </si>
  <si>
    <t>815-998-2194</t>
  </si>
  <si>
    <t>17053028Y</t>
  </si>
  <si>
    <t>Valor Jr/Sr High School</t>
  </si>
  <si>
    <t>Tanya Quaritsch</t>
  </si>
  <si>
    <t>815-796-4561</t>
  </si>
  <si>
    <t>http://salem4youth.com</t>
  </si>
  <si>
    <t>17053029X</t>
  </si>
  <si>
    <t>Grace Christian School</t>
  </si>
  <si>
    <t>Mr. Tim Fairchild</t>
  </si>
  <si>
    <t>815-419-2030</t>
  </si>
  <si>
    <t>http://www.gcsgators.org</t>
  </si>
  <si>
    <t>17054001X</t>
  </si>
  <si>
    <t>Carroll Catholic School</t>
  </si>
  <si>
    <t>Mr. David Welch</t>
  </si>
  <si>
    <t>217-732-7518</t>
  </si>
  <si>
    <t>http://www.carrollcatholicschool.com</t>
  </si>
  <si>
    <t>17054002X</t>
  </si>
  <si>
    <t>Ms. Kate Ross</t>
  </si>
  <si>
    <t>217-792-5715</t>
  </si>
  <si>
    <t>17054010X</t>
  </si>
  <si>
    <t>Dr. Steve Parry</t>
  </si>
  <si>
    <t>217-732-3977</t>
  </si>
  <si>
    <t>https://sites.google.com/zls-lincoln.org/zionlutheranschool/</t>
  </si>
  <si>
    <t>17064001X</t>
  </si>
  <si>
    <t>Jennifer Kamradt</t>
  </si>
  <si>
    <t>309-452-3268</t>
  </si>
  <si>
    <t>17064002X</t>
  </si>
  <si>
    <t>Corpus Christi Catholic School</t>
  </si>
  <si>
    <t>Adrienne Wilson</t>
  </si>
  <si>
    <t>309-662-3712</t>
  </si>
  <si>
    <t>http://www.corpuschristisaints.org</t>
  </si>
  <si>
    <t>17064003Y</t>
  </si>
  <si>
    <t>Central Catholic High School</t>
  </si>
  <si>
    <t>Mr. Christopher McGraw</t>
  </si>
  <si>
    <t>309-661-7000</t>
  </si>
  <si>
    <t>17064004X</t>
  </si>
  <si>
    <t>Shawn Hoffmann</t>
  </si>
  <si>
    <t>309-829-7513</t>
  </si>
  <si>
    <t>http://www.trinluthschool.org</t>
  </si>
  <si>
    <t>17064006X</t>
  </si>
  <si>
    <t>Mrs. Jamie L Hartrich</t>
  </si>
  <si>
    <t>309-828-5954</t>
  </si>
  <si>
    <t>http://www.stmarysschool.net</t>
  </si>
  <si>
    <t>17064008Y</t>
  </si>
  <si>
    <t>Youthbuild Academy</t>
  </si>
  <si>
    <t>17064009X</t>
  </si>
  <si>
    <t>Christian Life Academy</t>
  </si>
  <si>
    <t>Joshua J Horning</t>
  </si>
  <si>
    <t>309-449-3346</t>
  </si>
  <si>
    <t>17064011Z</t>
  </si>
  <si>
    <t>Calvary Christian  Academy</t>
  </si>
  <si>
    <t>Mr. Tim Abney</t>
  </si>
  <si>
    <t>309-452-7912</t>
  </si>
  <si>
    <t>https://ccanormal.org/</t>
  </si>
  <si>
    <t>17064012X</t>
  </si>
  <si>
    <t>Mulberry School</t>
  </si>
  <si>
    <t>Ms. Shawna Stanley</t>
  </si>
  <si>
    <t>309-862-0510</t>
  </si>
  <si>
    <t>17064027X</t>
  </si>
  <si>
    <t>Cornerstone Christian Academy</t>
  </si>
  <si>
    <t>Mrs. Elisabeth A Sondgeroth</t>
  </si>
  <si>
    <t>309-662-9900</t>
  </si>
  <si>
    <t>19022001X</t>
  </si>
  <si>
    <t>Bethany Lutheran School</t>
  </si>
  <si>
    <t>Mrs. Erin Dunwell</t>
  </si>
  <si>
    <t>630-355-6607</t>
  </si>
  <si>
    <t>19022003X</t>
  </si>
  <si>
    <t>Holy Trinity</t>
  </si>
  <si>
    <t>Pamela Simon</t>
  </si>
  <si>
    <t>630-971-0184</t>
  </si>
  <si>
    <t>19022004X</t>
  </si>
  <si>
    <t>Mrs. Heather Estes</t>
  </si>
  <si>
    <t>630-832-9302</t>
  </si>
  <si>
    <t>http://ilselmhurst.org</t>
  </si>
  <si>
    <t>19022006X</t>
  </si>
  <si>
    <t>Lutheran School of St Luke</t>
  </si>
  <si>
    <t>Mr. Walt Schonefuhs</t>
  </si>
  <si>
    <t>630-773-0509</t>
  </si>
  <si>
    <t>http://www.saintlukeitasca.org/</t>
  </si>
  <si>
    <t>19022008X</t>
  </si>
  <si>
    <t>Notre Dame School</t>
  </si>
  <si>
    <t>Mrs. Amanda Paul</t>
  </si>
  <si>
    <t>630-323-1642</t>
  </si>
  <si>
    <t>19022013Y</t>
  </si>
  <si>
    <t>St Francis High School</t>
  </si>
  <si>
    <t>Raeann Huhn</t>
  </si>
  <si>
    <t>630-668-5800</t>
  </si>
  <si>
    <t>19022014X</t>
  </si>
  <si>
    <t>Avery Coonley School</t>
  </si>
  <si>
    <t>Dr. Kirsty Montgomery</t>
  </si>
  <si>
    <t>630-969-0800</t>
  </si>
  <si>
    <t>http://www.averyconley.org</t>
  </si>
  <si>
    <t>19022015X</t>
  </si>
  <si>
    <t>Mrs. Kim Epting</t>
  </si>
  <si>
    <t>630-894-3263</t>
  </si>
  <si>
    <t>http://tlsroselle.com</t>
  </si>
  <si>
    <t>19022016Y</t>
  </si>
  <si>
    <t>I C Catholic Prep</t>
  </si>
  <si>
    <t>Mrs. Danielle Wagner</t>
  </si>
  <si>
    <t>630-530-3460</t>
  </si>
  <si>
    <t>http://www.iccatholicprep.org</t>
  </si>
  <si>
    <t>19022018Z</t>
  </si>
  <si>
    <t>Carmel Montessori Academy</t>
  </si>
  <si>
    <t>Jacob Lafranzo</t>
  </si>
  <si>
    <t>630-393-2995</t>
  </si>
  <si>
    <t>19022019X</t>
  </si>
  <si>
    <t>St John The Baptist</t>
  </si>
  <si>
    <t>Ms. Joanne Mary Policht</t>
  </si>
  <si>
    <t>630-668-2625</t>
  </si>
  <si>
    <t>http://stjohnwinfield.org</t>
  </si>
  <si>
    <t>19022020X</t>
  </si>
  <si>
    <t>St Johns Lutheran</t>
  </si>
  <si>
    <t>Mr. Thomas C Kalal</t>
  </si>
  <si>
    <t>630-932-3196</t>
  </si>
  <si>
    <t>http://www.stjohnslombard.com</t>
  </si>
  <si>
    <t>19022023X</t>
  </si>
  <si>
    <t>St Joseph School</t>
  </si>
  <si>
    <t>Ms. Beth Cunningham</t>
  </si>
  <si>
    <t>630-969-4306</t>
  </si>
  <si>
    <t>19022024X</t>
  </si>
  <si>
    <t>St Joan of Arc</t>
  </si>
  <si>
    <t>Mrs. Michelle Picchione</t>
  </si>
  <si>
    <t>630-969-1732</t>
  </si>
  <si>
    <t>19022025X</t>
  </si>
  <si>
    <t>Seton Montessori School</t>
  </si>
  <si>
    <t>Anna Perry</t>
  </si>
  <si>
    <t>630-655-1066</t>
  </si>
  <si>
    <t>http://www.SetonMontessori.org</t>
  </si>
  <si>
    <t>19022028X</t>
  </si>
  <si>
    <t>St Mary of Gostyn School</t>
  </si>
  <si>
    <t>Ms. Christine Kalal</t>
  </si>
  <si>
    <t>630-968-6155</t>
  </si>
  <si>
    <t>19022029X</t>
  </si>
  <si>
    <t>Nancy Coughlin</t>
  </si>
  <si>
    <t>630-231-1776</t>
  </si>
  <si>
    <t>19022031X</t>
  </si>
  <si>
    <t>St Michael</t>
  </si>
  <si>
    <t>Mr. Adam Ferguson</t>
  </si>
  <si>
    <t>630-665-1454</t>
  </si>
  <si>
    <t>19022033X</t>
  </si>
  <si>
    <t>St Peter the Apostle Sch</t>
  </si>
  <si>
    <t>Mary Ellyn Billmeyer</t>
  </si>
  <si>
    <t>630-773-1979</t>
  </si>
  <si>
    <t>19022034X</t>
  </si>
  <si>
    <t>SS Peter and Paul School</t>
  </si>
  <si>
    <t>Mrs. Tricia Weis</t>
  </si>
  <si>
    <t>630-355-0113</t>
  </si>
  <si>
    <t>http://sspeterandpaulschool.com</t>
  </si>
  <si>
    <t>19022035X</t>
  </si>
  <si>
    <t>St Petronille</t>
  </si>
  <si>
    <t>Mr. Eric Schmidt</t>
  </si>
  <si>
    <t>630-469-5041</t>
  </si>
  <si>
    <t>http://www.stpetschool.org</t>
  </si>
  <si>
    <t>19022036X</t>
  </si>
  <si>
    <t>St Philip the Apostle School</t>
  </si>
  <si>
    <t>Mrs. Julie Noonan</t>
  </si>
  <si>
    <t>630-543-4130</t>
  </si>
  <si>
    <t>https://school.st-phil.org/</t>
  </si>
  <si>
    <t>19022037X</t>
  </si>
  <si>
    <t>St Pius X</t>
  </si>
  <si>
    <t>Mr. Dennis Owen</t>
  </si>
  <si>
    <t>630-627-2353</t>
  </si>
  <si>
    <t>19022038Y</t>
  </si>
  <si>
    <t>Benet Academy</t>
  </si>
  <si>
    <t>Mrs. Sheri Costello</t>
  </si>
  <si>
    <t>630-719-2782</t>
  </si>
  <si>
    <t>19022039X</t>
  </si>
  <si>
    <t>St Raphael School</t>
  </si>
  <si>
    <t>Mrs. Becky Ward</t>
  </si>
  <si>
    <t>630-355-1880</t>
  </si>
  <si>
    <t>https://st-raphaelschool.org/</t>
  </si>
  <si>
    <t>19022040X</t>
  </si>
  <si>
    <t>St Scholastica School</t>
  </si>
  <si>
    <t>Mrs. Kelly  Kramerich</t>
  </si>
  <si>
    <t>630-985-2515</t>
  </si>
  <si>
    <t>https://stscholasticaschool.org/</t>
  </si>
  <si>
    <t>19022041X</t>
  </si>
  <si>
    <t>St Walter School</t>
  </si>
  <si>
    <t>Mrs. Mary Kathryn Warco</t>
  </si>
  <si>
    <t>630-529-1721</t>
  </si>
  <si>
    <t>19022042Y</t>
  </si>
  <si>
    <t>Timothy Christian High School</t>
  </si>
  <si>
    <t>Mr. Brad Mitchell</t>
  </si>
  <si>
    <t>630-833-4616</t>
  </si>
  <si>
    <t>19022043X</t>
  </si>
  <si>
    <t>Naperville Christian Academy</t>
  </si>
  <si>
    <t>Kim Macintyre</t>
  </si>
  <si>
    <t>630-637-9622</t>
  </si>
  <si>
    <t>19022045X</t>
  </si>
  <si>
    <t>Trinity Lutheran Pre-School</t>
  </si>
  <si>
    <t>Jackie Lesch</t>
  </si>
  <si>
    <t>630-231-5849</t>
  </si>
  <si>
    <t>19022046X</t>
  </si>
  <si>
    <t>Visitation</t>
  </si>
  <si>
    <t>Mrs. Darlene Potenza</t>
  </si>
  <si>
    <t>630-834-4931</t>
  </si>
  <si>
    <t>http://www.visitationelmhurst.org</t>
  </si>
  <si>
    <t>19022047Y</t>
  </si>
  <si>
    <t>Wheaton Academy</t>
  </si>
  <si>
    <t>Kori Hockett</t>
  </si>
  <si>
    <t>630-562-7500</t>
  </si>
  <si>
    <t>19022048X</t>
  </si>
  <si>
    <t>Wheaton Christian Grammar School</t>
  </si>
  <si>
    <t>Mr. Jeffrey Brooke</t>
  </si>
  <si>
    <t>630-668-1385</t>
  </si>
  <si>
    <t>http://www.wheatonchristian.org</t>
  </si>
  <si>
    <t>19022053X</t>
  </si>
  <si>
    <t>Immaculate Conception Grade Sch</t>
  </si>
  <si>
    <t>Mrs. Sharon Meyer</t>
  </si>
  <si>
    <t>630-530-3490</t>
  </si>
  <si>
    <t>19022054X</t>
  </si>
  <si>
    <t>St James the Apostle</t>
  </si>
  <si>
    <t>630-469-8060</t>
  </si>
  <si>
    <t>http://stjamesge-school.org</t>
  </si>
  <si>
    <t>19022055Y</t>
  </si>
  <si>
    <t>Montini Catholic High School</t>
  </si>
  <si>
    <t>Mr. Chris Tiritilli</t>
  </si>
  <si>
    <t>630-627-6930</t>
  </si>
  <si>
    <t>19022057X</t>
  </si>
  <si>
    <t>St Isidore School</t>
  </si>
  <si>
    <t>Mrs. Corinne Alimento</t>
  </si>
  <si>
    <t>630-529-9323</t>
  </si>
  <si>
    <t>19022060X</t>
  </si>
  <si>
    <t>St Isaac Jogues</t>
  </si>
  <si>
    <t>Carol Burlinski</t>
  </si>
  <si>
    <t>630-323-3244</t>
  </si>
  <si>
    <t>19022061X</t>
  </si>
  <si>
    <t>Mr. James Baerenlkau</t>
  </si>
  <si>
    <t>630-627-5601</t>
  </si>
  <si>
    <t>http://tlslombard.org</t>
  </si>
  <si>
    <t>19022065X</t>
  </si>
  <si>
    <t>Timothy Christian Elem  Midd Sch</t>
  </si>
  <si>
    <t>Mr. Justin Horne</t>
  </si>
  <si>
    <t>630-833-4717</t>
  </si>
  <si>
    <t>http://www.timothychristian.com/</t>
  </si>
  <si>
    <t>19022066Z</t>
  </si>
  <si>
    <t>Marquette Manor Baptist Academy</t>
  </si>
  <si>
    <t>Mr. Donald Sherwin</t>
  </si>
  <si>
    <t>630-964-5363</t>
  </si>
  <si>
    <t>http://mmbm.org</t>
  </si>
  <si>
    <t>19022070X</t>
  </si>
  <si>
    <t>Concord Lutheran School</t>
  </si>
  <si>
    <t>Paul Feddersen</t>
  </si>
  <si>
    <t>630-766-0208</t>
  </si>
  <si>
    <t>http://www.zionconcord.org</t>
  </si>
  <si>
    <t>19022071X</t>
  </si>
  <si>
    <t>All Saints Catholic Academy</t>
  </si>
  <si>
    <t>Mrs. Margie Marshall</t>
  </si>
  <si>
    <t>630-961-6125</t>
  </si>
  <si>
    <t>19022074X</t>
  </si>
  <si>
    <t>St Elizabeth Seton Preschool</t>
  </si>
  <si>
    <t>Mary Abel</t>
  </si>
  <si>
    <t>630-420-9254</t>
  </si>
  <si>
    <t>19022078X</t>
  </si>
  <si>
    <t>Good Shepherd Lutheran Academy</t>
  </si>
  <si>
    <t>Barbara Koch</t>
  </si>
  <si>
    <t>630-852-5081</t>
  </si>
  <si>
    <t>http://gsladg.org</t>
  </si>
  <si>
    <t>19022081X</t>
  </si>
  <si>
    <t>Clapham School</t>
  </si>
  <si>
    <t>Mr. Kolby Atchison</t>
  </si>
  <si>
    <t>630-547-5125</t>
  </si>
  <si>
    <t>http://www.claphamschool.org</t>
  </si>
  <si>
    <t>19022085X</t>
  </si>
  <si>
    <t>Prairie School of DuPage</t>
  </si>
  <si>
    <t>Ms. Liza Moraitis</t>
  </si>
  <si>
    <t>630-690-6000</t>
  </si>
  <si>
    <t>http://www.prairieschoolofdupage.org</t>
  </si>
  <si>
    <t>19022089X</t>
  </si>
  <si>
    <t>ICN Noor Academy</t>
  </si>
  <si>
    <t>Haleema Syed</t>
  </si>
  <si>
    <t>630-544-6164</t>
  </si>
  <si>
    <t>http://fts.icnmasjid.org</t>
  </si>
  <si>
    <t>19022090X</t>
  </si>
  <si>
    <t>Diamante Montessori</t>
  </si>
  <si>
    <t>Alice L Lewaniak</t>
  </si>
  <si>
    <t>630-790-9030</t>
  </si>
  <si>
    <t>19022091Y</t>
  </si>
  <si>
    <t>Chesterton Academy of The Holy Family</t>
  </si>
  <si>
    <t>Hugo Chong</t>
  </si>
  <si>
    <t>630-442-1424</t>
  </si>
  <si>
    <t>19022094X</t>
  </si>
  <si>
    <t>Carriers of Light</t>
  </si>
  <si>
    <t>Aman Alcharbji</t>
  </si>
  <si>
    <t>630-949-8232</t>
  </si>
  <si>
    <t>19022096X</t>
  </si>
  <si>
    <t>Peter Brown</t>
  </si>
  <si>
    <t>http://www.averycoonley.org</t>
  </si>
  <si>
    <t>19022102X</t>
  </si>
  <si>
    <t>Burr Ridge Bilingual Montessori</t>
  </si>
  <si>
    <t>Ms. Aesha Nahas</t>
  </si>
  <si>
    <t>630-819-8192</t>
  </si>
  <si>
    <t>https://www.bbm.school/</t>
  </si>
  <si>
    <t>19022104Z</t>
  </si>
  <si>
    <t>Kindi Academy</t>
  </si>
  <si>
    <t>Hatem Elagha</t>
  </si>
  <si>
    <t>630-560-4900</t>
  </si>
  <si>
    <t>http://www.kindiacademy.com</t>
  </si>
  <si>
    <t>19022107X</t>
  </si>
  <si>
    <t>Creative Montessori Learning Ctr</t>
  </si>
  <si>
    <t>Nayna Pillai</t>
  </si>
  <si>
    <t>630-620-5505</t>
  </si>
  <si>
    <t>19022109X</t>
  </si>
  <si>
    <t>Calvary Christian School</t>
  </si>
  <si>
    <t>Ms. Tiffany Robinson</t>
  </si>
  <si>
    <t>630-375-8600</t>
  </si>
  <si>
    <t>P-11</t>
  </si>
  <si>
    <t>https://ccsnaperville.org/</t>
  </si>
  <si>
    <t>19022111X</t>
  </si>
  <si>
    <t>Wheaton Montessori School</t>
  </si>
  <si>
    <t>Rebecca Lingo</t>
  </si>
  <si>
    <t>630-653-5100</t>
  </si>
  <si>
    <t>http://wheatonmontessori.org</t>
  </si>
  <si>
    <t>19022112X</t>
  </si>
  <si>
    <t>Downers Grove Adventist</t>
  </si>
  <si>
    <t>Mrs. Yanina Jimenez</t>
  </si>
  <si>
    <t>630-968-8848</t>
  </si>
  <si>
    <t>http://dgaschool.com</t>
  </si>
  <si>
    <t>19022113X</t>
  </si>
  <si>
    <t>Islamic Center of Wheaton</t>
  </si>
  <si>
    <t>Saba Gulzar</t>
  </si>
  <si>
    <t>60187</t>
  </si>
  <si>
    <t>630-601-3365</t>
  </si>
  <si>
    <t>http://icwonline.org</t>
  </si>
  <si>
    <t>19022123X</t>
  </si>
  <si>
    <t>Montessori Academy of Glen Ellen</t>
  </si>
  <si>
    <t>Mrs. Anne M Carlson</t>
  </si>
  <si>
    <t>630-469-4727</t>
  </si>
  <si>
    <t>http://www.mymage.org</t>
  </si>
  <si>
    <t>19022127Z</t>
  </si>
  <si>
    <t>Islamic Foundation School</t>
  </si>
  <si>
    <t>Mrs. Shereen Hussain</t>
  </si>
  <si>
    <t>630-941-8800</t>
  </si>
  <si>
    <t>http://www.ifsvp.org</t>
  </si>
  <si>
    <t>19022131X</t>
  </si>
  <si>
    <t>Seton Academy</t>
  </si>
  <si>
    <t>Mrs. Anne Sowinski</t>
  </si>
  <si>
    <t>630-279-4101</t>
  </si>
  <si>
    <t>P-6,U</t>
  </si>
  <si>
    <t>19022135X</t>
  </si>
  <si>
    <t>DuPage Montessori School</t>
  </si>
  <si>
    <t>Ms. Joanne Dybas</t>
  </si>
  <si>
    <t>60563</t>
  </si>
  <si>
    <t>630-369-6899</t>
  </si>
  <si>
    <t>19022136Z</t>
  </si>
  <si>
    <t>College Preparatory Sch of America</t>
  </si>
  <si>
    <t>Ms. Samah Elzahdan</t>
  </si>
  <si>
    <t>630-889-8000</t>
  </si>
  <si>
    <t>https://cpsaonline.org/home/</t>
  </si>
  <si>
    <t>19022137X</t>
  </si>
  <si>
    <t>DuPage Montessori in Wheaton</t>
  </si>
  <si>
    <t>Maryam Naziri</t>
  </si>
  <si>
    <t>630-653-1221</t>
  </si>
  <si>
    <t>19022143X</t>
  </si>
  <si>
    <t>The Waldorf School of DuPage</t>
  </si>
  <si>
    <t>Lindsay Mason</t>
  </si>
  <si>
    <t>630-836-9400</t>
  </si>
  <si>
    <t>19022149X</t>
  </si>
  <si>
    <t>Jubilee Neighborhood School</t>
  </si>
  <si>
    <t>Jane Scheuermann</t>
  </si>
  <si>
    <t>630-260-7600</t>
  </si>
  <si>
    <t>19022151X</t>
  </si>
  <si>
    <t>Kingswood Academy</t>
  </si>
  <si>
    <t>Dominic Sepich</t>
  </si>
  <si>
    <t>630-887-1411</t>
  </si>
  <si>
    <t>http://www.kingswoodacademy.org</t>
  </si>
  <si>
    <t>19022153X</t>
  </si>
  <si>
    <t>Pythagoras Childrens Academy</t>
  </si>
  <si>
    <t>Ms. Eugenia  Angelopoulos</t>
  </si>
  <si>
    <t>630-834-0477</t>
  </si>
  <si>
    <t>http://pythagoraschildrensacademy.org</t>
  </si>
  <si>
    <t>19022166X</t>
  </si>
  <si>
    <t>Elmhurst Acad Early Learning</t>
  </si>
  <si>
    <t>Colleen Odegaard</t>
  </si>
  <si>
    <t>630-279-2494</t>
  </si>
  <si>
    <t>19022179X</t>
  </si>
  <si>
    <t>HisGrace Christian Childcare</t>
  </si>
  <si>
    <t>Victoria Omoike</t>
  </si>
  <si>
    <t>630-916-6559</t>
  </si>
  <si>
    <t>19022180X</t>
  </si>
  <si>
    <t>Sunrise Montessori Academy</t>
  </si>
  <si>
    <t>Inderjit K Singh</t>
  </si>
  <si>
    <t>630-628-9000</t>
  </si>
  <si>
    <t>http://www.sunrisemontessoriacademy.com</t>
  </si>
  <si>
    <t>19022183Z</t>
  </si>
  <si>
    <t>Covenant Classical School</t>
  </si>
  <si>
    <t>Camie Perrin</t>
  </si>
  <si>
    <t>630-983-7500</t>
  </si>
  <si>
    <t>K-9</t>
  </si>
  <si>
    <t>19022184X</t>
  </si>
  <si>
    <t>Vine Academy</t>
  </si>
  <si>
    <t>Amanda Vogel</t>
  </si>
  <si>
    <t>630-423-5916</t>
  </si>
  <si>
    <t>http://www.vineacademyhinsdale.com</t>
  </si>
  <si>
    <t>19022185Z</t>
  </si>
  <si>
    <t>Hartwell Independent School</t>
  </si>
  <si>
    <t>Seth Stevenson</t>
  </si>
  <si>
    <t>630-653-9222</t>
  </si>
  <si>
    <t>2,10-11</t>
  </si>
  <si>
    <t>http://hartwellschool.org</t>
  </si>
  <si>
    <t>20083006Z</t>
  </si>
  <si>
    <t>New Hope Christian Academy of Southern Illinois</t>
  </si>
  <si>
    <t>Mr. Joshua Blake Bradley</t>
  </si>
  <si>
    <t>618-205-6707</t>
  </si>
  <si>
    <t>20093001X</t>
  </si>
  <si>
    <t>Christopher Lavely</t>
  </si>
  <si>
    <t>618-263-3183</t>
  </si>
  <si>
    <t>20093002X</t>
  </si>
  <si>
    <t>Lancaster Christian School</t>
  </si>
  <si>
    <t>Mrs. Lynn Blythe</t>
  </si>
  <si>
    <t>618-299-8671</t>
  </si>
  <si>
    <t>20096001Z</t>
  </si>
  <si>
    <t>Orchardville Mennonite School</t>
  </si>
  <si>
    <t>Amos Brubaker</t>
  </si>
  <si>
    <t>618-629-2436</t>
  </si>
  <si>
    <t>1-10</t>
  </si>
  <si>
    <t>21028001Z</t>
  </si>
  <si>
    <t>Thompsonville Christian Junior Academy</t>
  </si>
  <si>
    <t>Ms. Evelyn Hainey</t>
  </si>
  <si>
    <t>618-627-2065</t>
  </si>
  <si>
    <t>21028002X</t>
  </si>
  <si>
    <t>St John the Baptist</t>
  </si>
  <si>
    <t>Denise Wright</t>
  </si>
  <si>
    <t>618-937-2017</t>
  </si>
  <si>
    <t>http://johnbaptist@sjtbcs.com</t>
  </si>
  <si>
    <t>21028011X</t>
  </si>
  <si>
    <t>Zeigler Christian Academy</t>
  </si>
  <si>
    <t>Rev. John Snell Sr</t>
  </si>
  <si>
    <t>618-596-6009</t>
  </si>
  <si>
    <t>21100001X</t>
  </si>
  <si>
    <t>Our Lady Mt Carmel School</t>
  </si>
  <si>
    <t>Mr. Jason Swann</t>
  </si>
  <si>
    <t>618-942-4484</t>
  </si>
  <si>
    <t>21100003X</t>
  </si>
  <si>
    <t>Marion Adventist School</t>
  </si>
  <si>
    <t>Jean Valdenegro</t>
  </si>
  <si>
    <t>618-997-1430</t>
  </si>
  <si>
    <t>http://www.marionadventistschool.org</t>
  </si>
  <si>
    <t>21100011Z</t>
  </si>
  <si>
    <t>Unity Christian School</t>
  </si>
  <si>
    <t>Ms. Joyce Williams</t>
  </si>
  <si>
    <t>618-942-3802</t>
  </si>
  <si>
    <t>http://www.ucswarriors.com</t>
  </si>
  <si>
    <t>21100014X</t>
  </si>
  <si>
    <t>The Academy of Excellance</t>
  </si>
  <si>
    <t>David Garner</t>
  </si>
  <si>
    <t>618-983-3488</t>
  </si>
  <si>
    <t>21100015Y</t>
  </si>
  <si>
    <t>Agape Christian High School</t>
  </si>
  <si>
    <t>Mr. Seth Knox</t>
  </si>
  <si>
    <t>618-997-9302</t>
  </si>
  <si>
    <t>http://agapechristianhighschool.com</t>
  </si>
  <si>
    <t>24032002X</t>
  </si>
  <si>
    <t>Stacey Swanson</t>
  </si>
  <si>
    <t>815-942-4111</t>
  </si>
  <si>
    <t>https://ics1.org/</t>
  </si>
  <si>
    <t>24047001X</t>
  </si>
  <si>
    <t>Cross Lutheran School</t>
  </si>
  <si>
    <t>Mrs. Miriam Ulrich</t>
  </si>
  <si>
    <t>630-553-7861</t>
  </si>
  <si>
    <t>http://www.hiscross.org</t>
  </si>
  <si>
    <t>24047002X</t>
  </si>
  <si>
    <t>Mr. Joe Scarpino</t>
  </si>
  <si>
    <t>630-552-3345</t>
  </si>
  <si>
    <t>https://smplano.weebly.com/</t>
  </si>
  <si>
    <t>24047004X</t>
  </si>
  <si>
    <t>Parkview Christian Academy</t>
  </si>
  <si>
    <t>Dr. Ray Epperson</t>
  </si>
  <si>
    <t>630-553-5158</t>
  </si>
  <si>
    <t>http://www.parkviewchristian.net</t>
  </si>
  <si>
    <t>24047008Y</t>
  </si>
  <si>
    <t>Yorkville Christian High School</t>
  </si>
  <si>
    <t>Mr. Aaron Sovern</t>
  </si>
  <si>
    <t>630-708-7927</t>
  </si>
  <si>
    <t>http://www.yorkvillechristian.org</t>
  </si>
  <si>
    <t>24047009Z</t>
  </si>
  <si>
    <t>Grace Holistic Center for Education</t>
  </si>
  <si>
    <t>Tairi Grace</t>
  </si>
  <si>
    <t>331-207-8932</t>
  </si>
  <si>
    <t>http://www.ghcfe.org/</t>
  </si>
  <si>
    <t>24047010X</t>
  </si>
  <si>
    <t>Childrens Road to Success Christian Academy</t>
  </si>
  <si>
    <t>Crystal Phillips</t>
  </si>
  <si>
    <t>815-999-1556</t>
  </si>
  <si>
    <t>26034002X</t>
  </si>
  <si>
    <t>St Peter and Paul</t>
  </si>
  <si>
    <t>Mr. Trevor F Knipe</t>
  </si>
  <si>
    <t>217-453-2511</t>
  </si>
  <si>
    <t>http://stspeterpaul.org</t>
  </si>
  <si>
    <t>26062001X</t>
  </si>
  <si>
    <t>Laura Cody</t>
  </si>
  <si>
    <t>309-833-2470</t>
  </si>
  <si>
    <t>26062005Z</t>
  </si>
  <si>
    <t>Fields Lab School</t>
  </si>
  <si>
    <t>Dr. Emilye H Fields</t>
  </si>
  <si>
    <t>773-425-8685</t>
  </si>
  <si>
    <t>26085001X</t>
  </si>
  <si>
    <t>Trinity Academy</t>
  </si>
  <si>
    <t>David Murray</t>
  </si>
  <si>
    <t>309-731-4016</t>
  </si>
  <si>
    <t>28006001Y</t>
  </si>
  <si>
    <t>St Bede Academy</t>
  </si>
  <si>
    <t>Mrs. Melissa Bosnich</t>
  </si>
  <si>
    <t>815-223-3140</t>
  </si>
  <si>
    <t>28006005X</t>
  </si>
  <si>
    <t>Princeton Christian Academy</t>
  </si>
  <si>
    <t>Mr. Steve Lunger</t>
  </si>
  <si>
    <t>815-875-2933</t>
  </si>
  <si>
    <t>28037004X</t>
  </si>
  <si>
    <t>Devon  Schaaf</t>
  </si>
  <si>
    <t>309-944-3230</t>
  </si>
  <si>
    <t>http://www.saintmalachy.org/school/home.aspx</t>
  </si>
  <si>
    <t>28037007X</t>
  </si>
  <si>
    <t>Mr. Wayne Francis Brau</t>
  </si>
  <si>
    <t>309-856-7451</t>
  </si>
  <si>
    <t>30039002X</t>
  </si>
  <si>
    <t>Mrs. Veronica Manwaring</t>
  </si>
  <si>
    <t>618-684-3012</t>
  </si>
  <si>
    <t>http://immanuelmurphy.com</t>
  </si>
  <si>
    <t>30039003X</t>
  </si>
  <si>
    <t>St Andrews School</t>
  </si>
  <si>
    <t>Ms. Jenny Martin</t>
  </si>
  <si>
    <t>618-687-2013</t>
  </si>
  <si>
    <t>http://saintandrew-school.org</t>
  </si>
  <si>
    <t>30039004X</t>
  </si>
  <si>
    <t>Carbondale New School</t>
  </si>
  <si>
    <t>Ms. Kathy Compton</t>
  </si>
  <si>
    <t>618-457-4765</t>
  </si>
  <si>
    <t>http://www.carbondalenewschool.com/</t>
  </si>
  <si>
    <t>30039007Z</t>
  </si>
  <si>
    <t>Trinity Christian School</t>
  </si>
  <si>
    <t>Phil  Bankester</t>
  </si>
  <si>
    <t>618-529-3733</t>
  </si>
  <si>
    <t>http://www.tcsoc.org</t>
  </si>
  <si>
    <t>30073002X</t>
  </si>
  <si>
    <t>St Bruno</t>
  </si>
  <si>
    <t>Mr. John Smith</t>
  </si>
  <si>
    <t>618-357-8276</t>
  </si>
  <si>
    <t>http://www.stbrunoschool.com</t>
  </si>
  <si>
    <t>30073007Z</t>
  </si>
  <si>
    <t>Christian Fellowship Church Sch</t>
  </si>
  <si>
    <t>Mr. Stuart Leon Davis</t>
  </si>
  <si>
    <t>618-542-6800</t>
  </si>
  <si>
    <t>http://www.cfsdqil.org</t>
  </si>
  <si>
    <t>30077001Z</t>
  </si>
  <si>
    <t>Living Hope Flwshp Christian Sch</t>
  </si>
  <si>
    <t>Collette Badgley</t>
  </si>
  <si>
    <t>618-634-2541</t>
  </si>
  <si>
    <t>30077002Z</t>
  </si>
  <si>
    <t>Caledonia Christian Academy</t>
  </si>
  <si>
    <t>Jennifer Windings</t>
  </si>
  <si>
    <t>618-742-8223</t>
  </si>
  <si>
    <t>30077003X</t>
  </si>
  <si>
    <t>SJPWC Prep Academy</t>
  </si>
  <si>
    <t>Valencia Clark</t>
  </si>
  <si>
    <t>618-342-6041</t>
  </si>
  <si>
    <t>P-1,3-5,7,U</t>
  </si>
  <si>
    <t>31045001X</t>
  </si>
  <si>
    <t>Annunciation</t>
  </si>
  <si>
    <t>Mrs. Lorelei Keltner</t>
  </si>
  <si>
    <t>630-851-4300</t>
  </si>
  <si>
    <t>http://www.annunciationbvm.org</t>
  </si>
  <si>
    <t>31045008X</t>
  </si>
  <si>
    <t>Holy Angels</t>
  </si>
  <si>
    <t>Tonya Forbes</t>
  </si>
  <si>
    <t>630-897-3613</t>
  </si>
  <si>
    <t>http://www.holyangelsschool.net</t>
  </si>
  <si>
    <t>31045009X</t>
  </si>
  <si>
    <t>Fox Valley Montessori</t>
  </si>
  <si>
    <t>Lynor Johnson</t>
  </si>
  <si>
    <t>630-896-7557</t>
  </si>
  <si>
    <t>http://www.foxvalleymontessori.org</t>
  </si>
  <si>
    <t>31045010X</t>
  </si>
  <si>
    <t>Mr. Kevin Becker</t>
  </si>
  <si>
    <t>847-428-1010</t>
  </si>
  <si>
    <t>http://www.immanuel-ed.org</t>
  </si>
  <si>
    <t>31045013Y</t>
  </si>
  <si>
    <t>Aurora Central Catholic High Sch</t>
  </si>
  <si>
    <t>Mr. Paul Mayer</t>
  </si>
  <si>
    <t>630-907-0095</t>
  </si>
  <si>
    <t>31045014Y</t>
  </si>
  <si>
    <t>Marmion Academy</t>
  </si>
  <si>
    <t>Mr. Anthony M Tinerella</t>
  </si>
  <si>
    <t>630-897-6936</t>
  </si>
  <si>
    <t>http://www.marmion.org</t>
  </si>
  <si>
    <t>31045015Z</t>
  </si>
  <si>
    <t>Mooseheart Child City and Sch Inc</t>
  </si>
  <si>
    <t>Mr. Gary Urwiler</t>
  </si>
  <si>
    <t>630-906-3601</t>
  </si>
  <si>
    <t>http://www.mooseheart.org</t>
  </si>
  <si>
    <t>31045019Y</t>
  </si>
  <si>
    <t>Rosary High School</t>
  </si>
  <si>
    <t>Ms. Amy T McMahon</t>
  </si>
  <si>
    <t>630-896-0831</t>
  </si>
  <si>
    <t>http://rosaryhs.com</t>
  </si>
  <si>
    <t>31045021X</t>
  </si>
  <si>
    <t>St Catherine of Siena</t>
  </si>
  <si>
    <t>Mr. William Taylor</t>
  </si>
  <si>
    <t>847-426-4808</t>
  </si>
  <si>
    <t>https://www.st-cath.net/</t>
  </si>
  <si>
    <t>31045022X</t>
  </si>
  <si>
    <t>St Charles Borromeo</t>
  </si>
  <si>
    <t>Mr. Vincent Sossong</t>
  </si>
  <si>
    <t>847-683-3450</t>
  </si>
  <si>
    <t>http://www.scborromeoschool.org</t>
  </si>
  <si>
    <t>31045023Y</t>
  </si>
  <si>
    <t>St Edward Central Catholic H S</t>
  </si>
  <si>
    <t>Mrs. AnnMarie Dufelmeier</t>
  </si>
  <si>
    <t>847-741-7535</t>
  </si>
  <si>
    <t>http://www.stedhs</t>
  </si>
  <si>
    <t>31045024X</t>
  </si>
  <si>
    <t>Mr. Robert Patrick</t>
  </si>
  <si>
    <t>847-741-7633</t>
  </si>
  <si>
    <t>31045026X</t>
  </si>
  <si>
    <t>Pope St John Paul II Catholic Academy</t>
  </si>
  <si>
    <t>Ms. Renee Payne</t>
  </si>
  <si>
    <t>630-844-3781</t>
  </si>
  <si>
    <t>31045029X</t>
  </si>
  <si>
    <t>Carol Norman</t>
  </si>
  <si>
    <t>847-695-6609</t>
  </si>
  <si>
    <t>http://stmarycatholicschool.weebly.com</t>
  </si>
  <si>
    <t>31045032X</t>
  </si>
  <si>
    <t>St Patrick School</t>
  </si>
  <si>
    <t>Ms. Lisa Brown</t>
  </si>
  <si>
    <t>60175</t>
  </si>
  <si>
    <t>630-338-8100</t>
  </si>
  <si>
    <t>http://www.stpatsirish.org</t>
  </si>
  <si>
    <t>31045033X</t>
  </si>
  <si>
    <t>Mikala Perino</t>
  </si>
  <si>
    <t>630-896-3350</t>
  </si>
  <si>
    <t>http://www.stpaulauroraschool.org</t>
  </si>
  <si>
    <t>31045035X</t>
  </si>
  <si>
    <t>St Peter</t>
  </si>
  <si>
    <t>Mr. John Peters</t>
  </si>
  <si>
    <t>630-232-0476</t>
  </si>
  <si>
    <t>31045037X</t>
  </si>
  <si>
    <t>St Rita of Cascia</t>
  </si>
  <si>
    <t>Mrs. Heather Baer</t>
  </si>
  <si>
    <t>630-892-0200</t>
  </si>
  <si>
    <t>http://www.saint-rita.org</t>
  </si>
  <si>
    <t>31045039X</t>
  </si>
  <si>
    <t>St Thomas More</t>
  </si>
  <si>
    <t>Sonja Keane</t>
  </si>
  <si>
    <t>847-742-3959</t>
  </si>
  <si>
    <t>https://stmelgin.org/</t>
  </si>
  <si>
    <t>31045041X</t>
  </si>
  <si>
    <t>Harvest Christian Academy</t>
  </si>
  <si>
    <t>Mr. Cory Harbor</t>
  </si>
  <si>
    <t>847-214-3500</t>
  </si>
  <si>
    <t>http://www.harvestchristianacademy.org</t>
  </si>
  <si>
    <t>31045043X</t>
  </si>
  <si>
    <t>St John the Evangelist</t>
  </si>
  <si>
    <t>Mr. Joseph Quinlan</t>
  </si>
  <si>
    <t>630-837-6500</t>
  </si>
  <si>
    <t>http://mystjohns.org</t>
  </si>
  <si>
    <t>31045045Z</t>
  </si>
  <si>
    <t>Aurora Christian Schools Inc</t>
  </si>
  <si>
    <t>630-892-1551</t>
  </si>
  <si>
    <t>31045047X</t>
  </si>
  <si>
    <t>The Einstein Academy</t>
  </si>
  <si>
    <t>Cathy Ilani</t>
  </si>
  <si>
    <t>847-697-3836</t>
  </si>
  <si>
    <t>31045048X</t>
  </si>
  <si>
    <t>Resurrection Lutheran School</t>
  </si>
  <si>
    <t>Mr. Aaron Kjenstad</t>
  </si>
  <si>
    <t>630-907-1313</t>
  </si>
  <si>
    <t>http://rlsaurora.org</t>
  </si>
  <si>
    <t>31045049X</t>
  </si>
  <si>
    <t>Covenant Christian School</t>
  </si>
  <si>
    <t>Dr. Nina K Bissett</t>
  </si>
  <si>
    <t>630-801-7955</t>
  </si>
  <si>
    <t>http://www.covenantchristianaurora.org</t>
  </si>
  <si>
    <t>31045051X</t>
  </si>
  <si>
    <t>Mansio Mens Montessori</t>
  </si>
  <si>
    <t>Terri Kraft</t>
  </si>
  <si>
    <t>630-232-6750</t>
  </si>
  <si>
    <t>31045055X</t>
  </si>
  <si>
    <t>Holy Cross Catholic School</t>
  </si>
  <si>
    <t>Mr. Mike Puttin</t>
  </si>
  <si>
    <t>630-593-5290</t>
  </si>
  <si>
    <t>https://holycrosscatholicschool.org/</t>
  </si>
  <si>
    <t>31045060X</t>
  </si>
  <si>
    <t>Vanguard Gifted Academy</t>
  </si>
  <si>
    <t>Elizabeth Blaetz</t>
  </si>
  <si>
    <t>224-213-0087</t>
  </si>
  <si>
    <t>31045061X</t>
  </si>
  <si>
    <t>Green Friends Montessori School</t>
  </si>
  <si>
    <t>Louise Meyer</t>
  </si>
  <si>
    <t>630-457-9178</t>
  </si>
  <si>
    <t>31045062X</t>
  </si>
  <si>
    <t>St Edward Catholic Preparatory Academy</t>
  </si>
  <si>
    <t>Dr. Kathleen E Miller</t>
  </si>
  <si>
    <t>847-931-2804</t>
  </si>
  <si>
    <t>31045063X</t>
  </si>
  <si>
    <t>Unity Academy of Chicago</t>
  </si>
  <si>
    <t>Mr. Minhaj Arastu</t>
  </si>
  <si>
    <t>630-793-1301</t>
  </si>
  <si>
    <t>http://www.theunityacademy.org</t>
  </si>
  <si>
    <t>31045064Z</t>
  </si>
  <si>
    <t>Heart of the Lamb Christian Academy</t>
  </si>
  <si>
    <t>Dr. Michelle Harris</t>
  </si>
  <si>
    <t>630-340-5793</t>
  </si>
  <si>
    <t>http://www.heartofthelambchristianacademy.org</t>
  </si>
  <si>
    <t>31045070X</t>
  </si>
  <si>
    <t>Burhan Academy</t>
  </si>
  <si>
    <t>Dr. Hamid Nazeer</t>
  </si>
  <si>
    <t>60120</t>
  </si>
  <si>
    <t>630-301-8354</t>
  </si>
  <si>
    <t>https://burhanacademy.us/</t>
  </si>
  <si>
    <t>31045072Z</t>
  </si>
  <si>
    <t>Westminster Christian School</t>
  </si>
  <si>
    <t>Mrs. Debbie Layne</t>
  </si>
  <si>
    <t>847-695-0310</t>
  </si>
  <si>
    <t>31045087X</t>
  </si>
  <si>
    <t>Summit School</t>
  </si>
  <si>
    <t>Steven Baldwin</t>
  </si>
  <si>
    <t>847-468-0490</t>
  </si>
  <si>
    <t>http://www.summitelgin.org</t>
  </si>
  <si>
    <t>31045091X</t>
  </si>
  <si>
    <t>Special Creations</t>
  </si>
  <si>
    <t>Colleen Bandy</t>
  </si>
  <si>
    <t>847-695-7567</t>
  </si>
  <si>
    <t>31045097X</t>
  </si>
  <si>
    <t>Ms. Donna Laughlin</t>
  </si>
  <si>
    <t>630-406-0157</t>
  </si>
  <si>
    <t>https://ilsbatavia.org</t>
  </si>
  <si>
    <t>31045103Y</t>
  </si>
  <si>
    <t>Institute of Islamic Education</t>
  </si>
  <si>
    <t>Mohammad Saleem</t>
  </si>
  <si>
    <t>847-695-4685</t>
  </si>
  <si>
    <t>6-12,U</t>
  </si>
  <si>
    <t>31045108X</t>
  </si>
  <si>
    <t>Greenbrook Montessori School</t>
  </si>
  <si>
    <t>Victor LaPorte</t>
  </si>
  <si>
    <t>630-830-1675</t>
  </si>
  <si>
    <t>http://www.Greenbrook-Montessori.com</t>
  </si>
  <si>
    <t>32038003X</t>
  </si>
  <si>
    <t>Mrs. Amber Conn</t>
  </si>
  <si>
    <t>217-394-2422</t>
  </si>
  <si>
    <t>32038004X</t>
  </si>
  <si>
    <t>St Pauls Lutheran School</t>
  </si>
  <si>
    <t>Mrs. Pam Schippert</t>
  </si>
  <si>
    <t>815-889-4209</t>
  </si>
  <si>
    <t>http://www.stpauls.weebly.com</t>
  </si>
  <si>
    <t>32038007Y</t>
  </si>
  <si>
    <t>Christ Lutheran High School</t>
  </si>
  <si>
    <t>Mrs. Sandra J Spitz</t>
  </si>
  <si>
    <t>217-394-2547</t>
  </si>
  <si>
    <t>http://www.christlutheranbuckley.com</t>
  </si>
  <si>
    <t>32046004X</t>
  </si>
  <si>
    <t>Bishop McNamara Catholic School</t>
  </si>
  <si>
    <t>Dana Berg</t>
  </si>
  <si>
    <t>815-933-8013</t>
  </si>
  <si>
    <t>http://www.bishopmac.org</t>
  </si>
  <si>
    <t>32046009X</t>
  </si>
  <si>
    <t>Mr. Brian Porter</t>
  </si>
  <si>
    <t>815-932-0312</t>
  </si>
  <si>
    <t>https://stpaulslutheran.net/</t>
  </si>
  <si>
    <t>32046011X</t>
  </si>
  <si>
    <t>Mrs. Kaelyn A Bess</t>
  </si>
  <si>
    <t>815-932-7413</t>
  </si>
  <si>
    <t>32046012X</t>
  </si>
  <si>
    <t>Sue Goselin</t>
  </si>
  <si>
    <t>815-933-7758</t>
  </si>
  <si>
    <t>32046015Z</t>
  </si>
  <si>
    <t>Aaron Most</t>
  </si>
  <si>
    <t>815-939-4579</t>
  </si>
  <si>
    <t>http://www.gracecrusaders.org</t>
  </si>
  <si>
    <t>32046016Z</t>
  </si>
  <si>
    <t>Kankakee Trinity Academy</t>
  </si>
  <si>
    <t>Pastor Brad Prairie</t>
  </si>
  <si>
    <t>815-935-8080</t>
  </si>
  <si>
    <t>http://www.k3trinityacademy.org</t>
  </si>
  <si>
    <t>32046040Z</t>
  </si>
  <si>
    <t>Gospel Assembly Christian Sch</t>
  </si>
  <si>
    <t>Stephen R Wilkinson</t>
  </si>
  <si>
    <t>815-939-1511</t>
  </si>
  <si>
    <t>33048003X</t>
  </si>
  <si>
    <t>Costa Catholic School</t>
  </si>
  <si>
    <t>Mrs. Julie Purl</t>
  </si>
  <si>
    <t>309-344-3151</t>
  </si>
  <si>
    <t>http://www.costacatholicacademy.org</t>
  </si>
  <si>
    <t>33048009Z</t>
  </si>
  <si>
    <t>Galesburg Christian School</t>
  </si>
  <si>
    <t>Mr. Robert Nutzhorn</t>
  </si>
  <si>
    <t>309-343-8008</t>
  </si>
  <si>
    <t>http://www.galesburgchristian.org</t>
  </si>
  <si>
    <t>33066002Y</t>
  </si>
  <si>
    <t>L' Abris Academy</t>
  </si>
  <si>
    <t>Lynn Pauley</t>
  </si>
  <si>
    <t>309-331-3784</t>
  </si>
  <si>
    <t>33094001X</t>
  </si>
  <si>
    <t>Mr. Randy Frakes</t>
  </si>
  <si>
    <t>309-734-6037</t>
  </si>
  <si>
    <t>http://immaculate-conception.net</t>
  </si>
  <si>
    <t>34049001X</t>
  </si>
  <si>
    <t>A Village Green Montessori</t>
  </si>
  <si>
    <t>Ann Phillips</t>
  </si>
  <si>
    <t>847-281-9911</t>
  </si>
  <si>
    <t>34049002X</t>
  </si>
  <si>
    <t>Advocate Condell Day Center</t>
  </si>
  <si>
    <t>Kathi Kelleher</t>
  </si>
  <si>
    <t>847-990-5824</t>
  </si>
  <si>
    <t>34049003X</t>
  </si>
  <si>
    <t>Montessori Sch of Lake Forest</t>
  </si>
  <si>
    <t>Mrs. Hope Allegretti</t>
  </si>
  <si>
    <t>847-918-1000</t>
  </si>
  <si>
    <t>http://www.mslf.org</t>
  </si>
  <si>
    <t>34049005X</t>
  </si>
  <si>
    <t>Deerfield Montessori School</t>
  </si>
  <si>
    <t>847-945-7580</t>
  </si>
  <si>
    <t>34049009X</t>
  </si>
  <si>
    <t>Riverwoods Montessori School</t>
  </si>
  <si>
    <t>847-945-7582</t>
  </si>
  <si>
    <t>34049011X</t>
  </si>
  <si>
    <t>Libertyville Montessori</t>
  </si>
  <si>
    <t>Lynn Hauser</t>
  </si>
  <si>
    <t>847-362-5170</t>
  </si>
  <si>
    <t>http://libertyvillemontessori.com</t>
  </si>
  <si>
    <t>34049012X</t>
  </si>
  <si>
    <t>Montessori Sch of Long Grove</t>
  </si>
  <si>
    <t>Beth Norman</t>
  </si>
  <si>
    <t>847-634-0430</t>
  </si>
  <si>
    <t>34049014X</t>
  </si>
  <si>
    <t>Our Lady of Humility</t>
  </si>
  <si>
    <t>Stephnie Valdes</t>
  </si>
  <si>
    <t>847-746-3722</t>
  </si>
  <si>
    <t>http://olhschoool.org</t>
  </si>
  <si>
    <t>34049015X</t>
  </si>
  <si>
    <t>Prince of Peace</t>
  </si>
  <si>
    <t>Mrs. Erica Whitmore</t>
  </si>
  <si>
    <t>847-356-6111</t>
  </si>
  <si>
    <t>http://www.princeofpeacelv.org</t>
  </si>
  <si>
    <t>34049016X</t>
  </si>
  <si>
    <t>St Anastasia</t>
  </si>
  <si>
    <t>Jean Vandergrill</t>
  </si>
  <si>
    <t>847-623-8320</t>
  </si>
  <si>
    <t>http://www.stanastasiaschool.org</t>
  </si>
  <si>
    <t>34049017X</t>
  </si>
  <si>
    <t>St Anne</t>
  </si>
  <si>
    <t>Mrs. Dawn Kapka</t>
  </si>
  <si>
    <t>847-381-0311</t>
  </si>
  <si>
    <t>http://www.stanneschoolbarrington.org</t>
  </si>
  <si>
    <t>34049020X</t>
  </si>
  <si>
    <t>St Francis De Sales</t>
  </si>
  <si>
    <t>Mrs. Mary Keller</t>
  </si>
  <si>
    <t>847-438-7921</t>
  </si>
  <si>
    <t>http://www.stfrancislzschool.org</t>
  </si>
  <si>
    <t>34049021X</t>
  </si>
  <si>
    <t>St Gilbert</t>
  </si>
  <si>
    <t>Mrs. Kristine Buckley</t>
  </si>
  <si>
    <t>847-223-8600</t>
  </si>
  <si>
    <t>http://stgilbertschool.org</t>
  </si>
  <si>
    <t>34049023X</t>
  </si>
  <si>
    <t>Liz Hein</t>
  </si>
  <si>
    <t>847-362-0730</t>
  </si>
  <si>
    <t>34049025X</t>
  </si>
  <si>
    <t>Most Blessed Trinity Academy</t>
  </si>
  <si>
    <t>Mr. Robert Peters</t>
  </si>
  <si>
    <t>847-623-4110</t>
  </si>
  <si>
    <t>http://mostblessedtrinityacademy.org</t>
  </si>
  <si>
    <t>34049026X</t>
  </si>
  <si>
    <t>School of St Mary</t>
  </si>
  <si>
    <t>Kathy Thompson</t>
  </si>
  <si>
    <t>847-234-0371</t>
  </si>
  <si>
    <t>https://www.schoolofstmary.org/</t>
  </si>
  <si>
    <t>34049028X</t>
  </si>
  <si>
    <t>John Fuja</t>
  </si>
  <si>
    <t>847-459-6270</t>
  </si>
  <si>
    <t>http://sms.stmarybg.org</t>
  </si>
  <si>
    <t>34049030X</t>
  </si>
  <si>
    <t>St Patrick</t>
  </si>
  <si>
    <t>Mrs. Mary Vitulli</t>
  </si>
  <si>
    <t>847-623-8446</t>
  </si>
  <si>
    <t>http://www.spswadsworth.org/</t>
  </si>
  <si>
    <t>34049033X</t>
  </si>
  <si>
    <t>Gurnee Christian School</t>
  </si>
  <si>
    <t>Ms. Katrina Baun</t>
  </si>
  <si>
    <t>847-623-7773</t>
  </si>
  <si>
    <t>34049036X</t>
  </si>
  <si>
    <t>Immanuel Evangelical Lutheran</t>
  </si>
  <si>
    <t>Amanda Quint</t>
  </si>
  <si>
    <t>847-249-0011</t>
  </si>
  <si>
    <t>https://ilwaukegan.com/</t>
  </si>
  <si>
    <t>34049038X</t>
  </si>
  <si>
    <t>Our Saviors Ev Lutheran School</t>
  </si>
  <si>
    <t>Pastor Bill Schubert</t>
  </si>
  <si>
    <t>847-872-5922</t>
  </si>
  <si>
    <t>34049040X</t>
  </si>
  <si>
    <t>Lake Forest Country Day School</t>
  </si>
  <si>
    <t>Mr. John Melton</t>
  </si>
  <si>
    <t>847-234-2350</t>
  </si>
  <si>
    <t>http://www.lfcds.org</t>
  </si>
  <si>
    <t>34049041X</t>
  </si>
  <si>
    <t>East Lake Academy</t>
  </si>
  <si>
    <t>Rosario Echavez</t>
  </si>
  <si>
    <t>847-247-0035</t>
  </si>
  <si>
    <t>http://eastlakeacademy.org</t>
  </si>
  <si>
    <t>34049042Z</t>
  </si>
  <si>
    <t>Westlake Christian Academy</t>
  </si>
  <si>
    <t>Mr. Kurt Flemming</t>
  </si>
  <si>
    <t>847-548-6209</t>
  </si>
  <si>
    <t>34049043X</t>
  </si>
  <si>
    <t>David  Retzlaff</t>
  </si>
  <si>
    <t>847-367-1441</t>
  </si>
  <si>
    <t>http://www.stjohnslib.com</t>
  </si>
  <si>
    <t>34049044Z</t>
  </si>
  <si>
    <t>Ombudsman Programs</t>
  </si>
  <si>
    <t>Mrs. Lisa Schiesher</t>
  </si>
  <si>
    <t>847-247-6622</t>
  </si>
  <si>
    <t>34049045Z</t>
  </si>
  <si>
    <t>Lake County Christian Academy</t>
  </si>
  <si>
    <t>Pastor Timothy E Kowach</t>
  </si>
  <si>
    <t>847-623-7600</t>
  </si>
  <si>
    <t>http://www.lccalions.org</t>
  </si>
  <si>
    <t>34049048X</t>
  </si>
  <si>
    <t>Forest Bluff School</t>
  </si>
  <si>
    <t>Mrs. Lynn Jessen</t>
  </si>
  <si>
    <t>847-295-8338</t>
  </si>
  <si>
    <t>34049049Z</t>
  </si>
  <si>
    <t>Zion Christian School</t>
  </si>
  <si>
    <t>Valerie Burnette</t>
  </si>
  <si>
    <t>847-872-4088</t>
  </si>
  <si>
    <t>34049055Y</t>
  </si>
  <si>
    <t>Cristo Rey St Martin</t>
  </si>
  <si>
    <t>Mr. Michael Odiotti</t>
  </si>
  <si>
    <t>224-215-9400</t>
  </si>
  <si>
    <t>http://www.cristoreystmartin.org</t>
  </si>
  <si>
    <t>34049061X</t>
  </si>
  <si>
    <t>Da Vinci Waldorf School</t>
  </si>
  <si>
    <t>Laine Ambrose</t>
  </si>
  <si>
    <t>847-526-1372</t>
  </si>
  <si>
    <t>http://davinciwaldorf.org</t>
  </si>
  <si>
    <t>34049062X</t>
  </si>
  <si>
    <t>Torah Academy</t>
  </si>
  <si>
    <t>Mr. Steven Zehnwirth</t>
  </si>
  <si>
    <t>847-243-8567</t>
  </si>
  <si>
    <t>34049063Y</t>
  </si>
  <si>
    <t>Chesterton Academy of the Immaculate Heart</t>
  </si>
  <si>
    <t>Mrs. Mai Wilson</t>
  </si>
  <si>
    <t>815-331-8047</t>
  </si>
  <si>
    <t>34049064Y</t>
  </si>
  <si>
    <t>S.T.U.D.Y.S. Ministries Christian Academy</t>
  </si>
  <si>
    <t>Mrs. Melanie Washington</t>
  </si>
  <si>
    <t>224-444-8375</t>
  </si>
  <si>
    <t>34049065X</t>
  </si>
  <si>
    <t>Cory Douglas Scholastic Academy</t>
  </si>
  <si>
    <t>Karen Elliott</t>
  </si>
  <si>
    <t>224-342-5296</t>
  </si>
  <si>
    <t>http://www.corydouglasacademy.org</t>
  </si>
  <si>
    <t>34049067Y</t>
  </si>
  <si>
    <t>Woodlands Acad of the Sacred Hrt</t>
  </si>
  <si>
    <t>Dr. Susan Dempf</t>
  </si>
  <si>
    <t>847-234-4300</t>
  </si>
  <si>
    <t>34049068Y</t>
  </si>
  <si>
    <t>Lake Forest Academy</t>
  </si>
  <si>
    <t>Jennifer R Rundles</t>
  </si>
  <si>
    <t>847-615-3210</t>
  </si>
  <si>
    <t>34049069Y</t>
  </si>
  <si>
    <t>Carmel Catholic High School</t>
  </si>
  <si>
    <t>Mr. John Ahlgrim</t>
  </si>
  <si>
    <t>847-566-3000</t>
  </si>
  <si>
    <t>http://www.carmelhs.org</t>
  </si>
  <si>
    <t>34049073X</t>
  </si>
  <si>
    <t>Country Meadows Montessori Sch</t>
  </si>
  <si>
    <t>Ms. Mary Oyoung</t>
  </si>
  <si>
    <t>847-244-9352</t>
  </si>
  <si>
    <t>http://www.cmmontessori.net</t>
  </si>
  <si>
    <t>34049074Z</t>
  </si>
  <si>
    <t>Affirm Leadership Christian Academy</t>
  </si>
  <si>
    <t>Mrs. Tynisha Gardner</t>
  </si>
  <si>
    <t>847-263-8147</t>
  </si>
  <si>
    <t>34049079Z</t>
  </si>
  <si>
    <t>Quentin Road Christian School</t>
  </si>
  <si>
    <t>Pastor Jon Tanney</t>
  </si>
  <si>
    <t>847-438-4494</t>
  </si>
  <si>
    <t>34049083X</t>
  </si>
  <si>
    <t>Highland Park Montessori</t>
  </si>
  <si>
    <t>847-433-3383</t>
  </si>
  <si>
    <t>34049098X</t>
  </si>
  <si>
    <t>Montessori Connection</t>
  </si>
  <si>
    <t>Laurie Ward</t>
  </si>
  <si>
    <t>847-831-9393</t>
  </si>
  <si>
    <t>https://www.highlandparkmontessori.com/</t>
  </si>
  <si>
    <t>34049106X</t>
  </si>
  <si>
    <t>Creative Care Childrens Ctr Inc</t>
  </si>
  <si>
    <t>Marla S Thoma</t>
  </si>
  <si>
    <t>847-382-2812</t>
  </si>
  <si>
    <t>34049109X</t>
  </si>
  <si>
    <t>Childrens House</t>
  </si>
  <si>
    <t>Rebecca McKeon</t>
  </si>
  <si>
    <t>847-816-3590</t>
  </si>
  <si>
    <t>34049114X</t>
  </si>
  <si>
    <t>Lions Math &amp; Science Christian</t>
  </si>
  <si>
    <t>Dr. Gloria Jean Swopes</t>
  </si>
  <si>
    <t>847-360-1054</t>
  </si>
  <si>
    <t>P-7,U</t>
  </si>
  <si>
    <t>34049123X</t>
  </si>
  <si>
    <t>Frassati Catholic Academy</t>
  </si>
  <si>
    <t>Mr. Daniel Flaherty</t>
  </si>
  <si>
    <t>847-526-6311</t>
  </si>
  <si>
    <t>34049124X</t>
  </si>
  <si>
    <t>Vernon Hills Montessori Academy</t>
  </si>
  <si>
    <t>Margarita Shvets</t>
  </si>
  <si>
    <t>847-918-0342</t>
  </si>
  <si>
    <t>34049125X</t>
  </si>
  <si>
    <t>Montessori Connect East</t>
  </si>
  <si>
    <t>Patricia Parker</t>
  </si>
  <si>
    <t>847-433-5106</t>
  </si>
  <si>
    <t>34049380X</t>
  </si>
  <si>
    <t>Hellenic American Academy</t>
  </si>
  <si>
    <t>Mr. Paul Louis</t>
  </si>
  <si>
    <t>847-317-1063</t>
  </si>
  <si>
    <t>35050001X</t>
  </si>
  <si>
    <t>Trinity Catholic Academy</t>
  </si>
  <si>
    <t>Mrs. Deb Myers</t>
  </si>
  <si>
    <t>815-223-8523</t>
  </si>
  <si>
    <t>35050012X</t>
  </si>
  <si>
    <t>Peru Catholic School</t>
  </si>
  <si>
    <t>Mr. Richard Koehler</t>
  </si>
  <si>
    <t>815-224-1914</t>
  </si>
  <si>
    <t>http://perucatholic.org</t>
  </si>
  <si>
    <t>35050024X</t>
  </si>
  <si>
    <t>St Michael the Archangel Sch</t>
  </si>
  <si>
    <t>Mrs. Emily A Blumenshine</t>
  </si>
  <si>
    <t>815-672-3847</t>
  </si>
  <si>
    <t>http://www.stmichael-streator.org</t>
  </si>
  <si>
    <t>35050025X</t>
  </si>
  <si>
    <t>Holy Family</t>
  </si>
  <si>
    <t>Nathan Boudreau</t>
  </si>
  <si>
    <t>815-883-8916</t>
  </si>
  <si>
    <t>35050028X</t>
  </si>
  <si>
    <t>Holy Cross Elementary School</t>
  </si>
  <si>
    <t>Mr. Michael Struna</t>
  </si>
  <si>
    <t>815-539-7003</t>
  </si>
  <si>
    <t>http://www.holycrossmendota.org</t>
  </si>
  <si>
    <t>35050054Z</t>
  </si>
  <si>
    <t>LaSalle-Peru Christian School</t>
  </si>
  <si>
    <t>Wesley A Waddle</t>
  </si>
  <si>
    <t>815-223-1037</t>
  </si>
  <si>
    <t>35050057X</t>
  </si>
  <si>
    <t>Seventh Day Adventist School</t>
  </si>
  <si>
    <t>Laura Damon</t>
  </si>
  <si>
    <t>815-496-2947</t>
  </si>
  <si>
    <t>35050061X</t>
  </si>
  <si>
    <t>Marquette Academy Elementary Campus</t>
  </si>
  <si>
    <t>Brooke Rick</t>
  </si>
  <si>
    <t>815-433-1199</t>
  </si>
  <si>
    <t>35050062Y</t>
  </si>
  <si>
    <t>Marquette Academy High School Campus</t>
  </si>
  <si>
    <t>815-433-0125</t>
  </si>
  <si>
    <t>39055001X</t>
  </si>
  <si>
    <t>Bryan Kenney</t>
  </si>
  <si>
    <t>217-423-7049</t>
  </si>
  <si>
    <t>39055002X</t>
  </si>
  <si>
    <t>Mrs. Jennifer Brummer</t>
  </si>
  <si>
    <t>217-877-4408</t>
  </si>
  <si>
    <t>39055004X</t>
  </si>
  <si>
    <t>St Patrick Elem</t>
  </si>
  <si>
    <t>Mrs. Amy Yusko</t>
  </si>
  <si>
    <t>217-423-4351</t>
  </si>
  <si>
    <t>http://www.decaturstpatrick.org</t>
  </si>
  <si>
    <t>39055006Y</t>
  </si>
  <si>
    <t>St Teresa High School</t>
  </si>
  <si>
    <t>Mr. Larry Daly</t>
  </si>
  <si>
    <t>217-875-2431</t>
  </si>
  <si>
    <t>39055007X</t>
  </si>
  <si>
    <t>Antioch Christian Academy</t>
  </si>
  <si>
    <t>Shirley R Shaw</t>
  </si>
  <si>
    <t>217-875-0529</t>
  </si>
  <si>
    <t>39055008Z</t>
  </si>
  <si>
    <t>Lutheran School Association</t>
  </si>
  <si>
    <t>Mr. Brian Booth</t>
  </si>
  <si>
    <t>217-233-2001</t>
  </si>
  <si>
    <t>http://unitydecatur.org</t>
  </si>
  <si>
    <t>39055016Z</t>
  </si>
  <si>
    <t>Decatur Christian School</t>
  </si>
  <si>
    <t>Mr. Stephen Cantrell</t>
  </si>
  <si>
    <t>217-877-5636</t>
  </si>
  <si>
    <t>http://decaturchristian.net</t>
  </si>
  <si>
    <t>39055023Z</t>
  </si>
  <si>
    <t>Hillside Bethel Tabernacle</t>
  </si>
  <si>
    <t>Vickie Horath</t>
  </si>
  <si>
    <t>217-429-5590</t>
  </si>
  <si>
    <t>39055024X</t>
  </si>
  <si>
    <t>Maranatha Christian Academy</t>
  </si>
  <si>
    <t>Debby Inman</t>
  </si>
  <si>
    <t>217-423-2452</t>
  </si>
  <si>
    <t>39074004X</t>
  </si>
  <si>
    <t>Faith Christian School</t>
  </si>
  <si>
    <t>Mrs. Theresa J Peterson</t>
  </si>
  <si>
    <t>217-762-7240</t>
  </si>
  <si>
    <t>39074006Z</t>
  </si>
  <si>
    <t>Monticello Christian Academy</t>
  </si>
  <si>
    <t>Amber Warmbier</t>
  </si>
  <si>
    <t>217-762-3544</t>
  </si>
  <si>
    <t>http://www.mcacad.org/</t>
  </si>
  <si>
    <t>40007002X</t>
  </si>
  <si>
    <t>Mrs. Rebecca Ann Lorts</t>
  </si>
  <si>
    <t>618-883-2124</t>
  </si>
  <si>
    <t>P,1-8</t>
  </si>
  <si>
    <t>http://stmarysbrussels.org</t>
  </si>
  <si>
    <t>40007003X</t>
  </si>
  <si>
    <t>Cindy Klocke</t>
  </si>
  <si>
    <t>618-576-2514</t>
  </si>
  <si>
    <t>40031001X</t>
  </si>
  <si>
    <t>St John the Evangelist School</t>
  </si>
  <si>
    <t>Mrs. Julie Lake</t>
  </si>
  <si>
    <t>217-942-6814</t>
  </si>
  <si>
    <t>40042002X</t>
  </si>
  <si>
    <t>St Francis/Holy Ghost School</t>
  </si>
  <si>
    <t>Dr. Dennis Cramsey</t>
  </si>
  <si>
    <t>618-498-4910</t>
  </si>
  <si>
    <t>40042003X</t>
  </si>
  <si>
    <t>Childrens Tribe - A Montessori Academy</t>
  </si>
  <si>
    <t>Nicole Smith</t>
  </si>
  <si>
    <t>618-466-0399</t>
  </si>
  <si>
    <t>http://www.childrenstribe.org</t>
  </si>
  <si>
    <t>40056002X</t>
  </si>
  <si>
    <t>Mrs. Jamie L Crouch</t>
  </si>
  <si>
    <t>618-635-3060</t>
  </si>
  <si>
    <t>http://www.zion-luth.org</t>
  </si>
  <si>
    <t>41057002Z</t>
  </si>
  <si>
    <t>Mississippi Valley Christian Sch</t>
  </si>
  <si>
    <t>Mr. Tim Lee</t>
  </si>
  <si>
    <t>618-462-1071</t>
  </si>
  <si>
    <t>http://www.mvcs-il.org</t>
  </si>
  <si>
    <t>41057003X</t>
  </si>
  <si>
    <t>Holy Cross Lutheran School</t>
  </si>
  <si>
    <t>Mr. Eric Brofford</t>
  </si>
  <si>
    <t>618-344-3145</t>
  </si>
  <si>
    <t>41057004X</t>
  </si>
  <si>
    <t>Montessori Childrens House</t>
  </si>
  <si>
    <t>Mr. Roderick Connell</t>
  </si>
  <si>
    <t>618-467-3154</t>
  </si>
  <si>
    <t>http://MCHGodfrey.org</t>
  </si>
  <si>
    <t>41057005Y</t>
  </si>
  <si>
    <t>Marquette Catholic High School</t>
  </si>
  <si>
    <t>Mr. Timothy Harmon</t>
  </si>
  <si>
    <t>618-463-0580</t>
  </si>
  <si>
    <t>http://www.marquettecatholic.org</t>
  </si>
  <si>
    <t>41057006X</t>
  </si>
  <si>
    <t>St Paul Catholic School</t>
  </si>
  <si>
    <t>Mrs. Stephanie Kuhn</t>
  </si>
  <si>
    <t>618-654-7525</t>
  </si>
  <si>
    <t>http://www.stpaulvikings.org</t>
  </si>
  <si>
    <t>41057007X</t>
  </si>
  <si>
    <t>Our Lady Queen of Peace</t>
  </si>
  <si>
    <t>Kim Knight</t>
  </si>
  <si>
    <t>618-377-6401</t>
  </si>
  <si>
    <t>41057008Z</t>
  </si>
  <si>
    <t>Word of Life Christian</t>
  </si>
  <si>
    <t>Lisa Cochran</t>
  </si>
  <si>
    <t>618-931-3744</t>
  </si>
  <si>
    <t>P,2-6,8-10</t>
  </si>
  <si>
    <t>41057009X</t>
  </si>
  <si>
    <t>St Ambrose School</t>
  </si>
  <si>
    <t>Mr. Robert Baird</t>
  </si>
  <si>
    <t>618-466-4216</t>
  </si>
  <si>
    <t>http://www.stambrosegodfrey.org</t>
  </si>
  <si>
    <t>41057011X</t>
  </si>
  <si>
    <t>St Boniface</t>
  </si>
  <si>
    <t>Laura Kretzer</t>
  </si>
  <si>
    <t>618-656-6917</t>
  </si>
  <si>
    <t>http://stbschool@st-boniface.com</t>
  </si>
  <si>
    <t>41057012X</t>
  </si>
  <si>
    <t>St Elizabeth School</t>
  </si>
  <si>
    <t>Ms. Michelle Williams</t>
  </si>
  <si>
    <t>618-877-3300</t>
  </si>
  <si>
    <t>41057015X</t>
  </si>
  <si>
    <t>Holy Family Catholic School</t>
  </si>
  <si>
    <t>Brooke Bjorkman</t>
  </si>
  <si>
    <t>618-877-5500</t>
  </si>
  <si>
    <t>41057018X</t>
  </si>
  <si>
    <t>Maryville Christian School</t>
  </si>
  <si>
    <t>Mr. Brian Kamadulski</t>
  </si>
  <si>
    <t>618-505-7000</t>
  </si>
  <si>
    <t>http://www.go-mcs.org</t>
  </si>
  <si>
    <t>41057020Z</t>
  </si>
  <si>
    <t>Rivers of Life Christian School</t>
  </si>
  <si>
    <t>Pastor Travis Watkins</t>
  </si>
  <si>
    <t>618-797-7933</t>
  </si>
  <si>
    <t>41057023X</t>
  </si>
  <si>
    <t>Mr. Christopher Lingel</t>
  </si>
  <si>
    <t>618-667-6314</t>
  </si>
  <si>
    <t>41057024X</t>
  </si>
  <si>
    <t>Melissa Burns</t>
  </si>
  <si>
    <t>618-888-2252</t>
  </si>
  <si>
    <t>41057026X</t>
  </si>
  <si>
    <t>Ms. Julie Buehler</t>
  </si>
  <si>
    <t>618-344-5450</t>
  </si>
  <si>
    <t>http://www.sspeter-paulschool.org</t>
  </si>
  <si>
    <t>41057027X</t>
  </si>
  <si>
    <t>Mr. Kenneth F Krueger</t>
  </si>
  <si>
    <t>618-656-7002</t>
  </si>
  <si>
    <t>http://www.trinitylutheranmministries.org</t>
  </si>
  <si>
    <t>41057028X</t>
  </si>
  <si>
    <t>Moye Academy</t>
  </si>
  <si>
    <t>Ms. Tawnya Martin</t>
  </si>
  <si>
    <t>618-779-3033</t>
  </si>
  <si>
    <t>5,7-8</t>
  </si>
  <si>
    <t>41057029Z</t>
  </si>
  <si>
    <t>Greater Glory Christian Academy</t>
  </si>
  <si>
    <t>Mr. Kenneth Campbell</t>
  </si>
  <si>
    <t>618-468-1068</t>
  </si>
  <si>
    <t>K-1,5,8,10</t>
  </si>
  <si>
    <t>41057030X</t>
  </si>
  <si>
    <t>Mrs. Sarah E Koch</t>
  </si>
  <si>
    <t>618-377-5507</t>
  </si>
  <si>
    <t>http://www.zlsbethalto.org</t>
  </si>
  <si>
    <t>41057031Z</t>
  </si>
  <si>
    <t>Broken But Not Shattered Academy</t>
  </si>
  <si>
    <t>Djamildo Graham</t>
  </si>
  <si>
    <t>618-501-4141</t>
  </si>
  <si>
    <t>http://www.bbnsacademy.com</t>
  </si>
  <si>
    <t>41057033X</t>
  </si>
  <si>
    <t>St Marys School</t>
  </si>
  <si>
    <t>Mrs. Stacy Henke</t>
  </si>
  <si>
    <t>618-656-1230</t>
  </si>
  <si>
    <t>41057035X</t>
  </si>
  <si>
    <t>Ms. Mary Rivera</t>
  </si>
  <si>
    <t>618-465-8523</t>
  </si>
  <si>
    <t>41057035Y</t>
  </si>
  <si>
    <t>St. Mary's School</t>
  </si>
  <si>
    <t>618-465-9719</t>
  </si>
  <si>
    <t>https://stmarysalton.com/school</t>
  </si>
  <si>
    <t>41057036X</t>
  </si>
  <si>
    <t>Metro East Montessori School</t>
  </si>
  <si>
    <t>Ms. Kyra Lakin</t>
  </si>
  <si>
    <t>618-931-2508</t>
  </si>
  <si>
    <t>http://metroeastmontessori.com/</t>
  </si>
  <si>
    <t>41057058X</t>
  </si>
  <si>
    <t>Evangelical School</t>
  </si>
  <si>
    <t>Amanda Macias</t>
  </si>
  <si>
    <t>618-466-1599</t>
  </si>
  <si>
    <t>https://evangelical-school.org/</t>
  </si>
  <si>
    <t>41057070Y</t>
  </si>
  <si>
    <t>Metro-East Lutheran High School</t>
  </si>
  <si>
    <t>Dr. Jay Krause</t>
  </si>
  <si>
    <t>618-656-0043</t>
  </si>
  <si>
    <t>http://www.melhs.org</t>
  </si>
  <si>
    <t>41057074X</t>
  </si>
  <si>
    <t>St John Neumann</t>
  </si>
  <si>
    <t>Russ Hart</t>
  </si>
  <si>
    <t>618-345-7230</t>
  </si>
  <si>
    <t>41057077Z</t>
  </si>
  <si>
    <t>Connect Christian School</t>
  </si>
  <si>
    <t>Greg Gomez III</t>
  </si>
  <si>
    <t>618-254-0188</t>
  </si>
  <si>
    <t>http://connectchristianschool.org</t>
  </si>
  <si>
    <t>41057078X</t>
  </si>
  <si>
    <t>Good Shepherd Lutheran</t>
  </si>
  <si>
    <t>Robert Mayhew</t>
  </si>
  <si>
    <t>618-344-3153</t>
  </si>
  <si>
    <t>41057089Z</t>
  </si>
  <si>
    <t>Lahr-Well Academy</t>
  </si>
  <si>
    <t>Almeda Lahr-Well</t>
  </si>
  <si>
    <t>618-288-8024</t>
  </si>
  <si>
    <t>41057100X</t>
  </si>
  <si>
    <t>New Vision Christian Academy</t>
  </si>
  <si>
    <t>Tanya Brown</t>
  </si>
  <si>
    <t>618-463-1845</t>
  </si>
  <si>
    <t>http://bethesdatemplealton.com</t>
  </si>
  <si>
    <t>41057101Y</t>
  </si>
  <si>
    <t>Father McGivney Catholic H S</t>
  </si>
  <si>
    <t>Joseph Lombardi</t>
  </si>
  <si>
    <t>618-855-9010</t>
  </si>
  <si>
    <t>http://www.mcgivneygriffins.com</t>
  </si>
  <si>
    <t>44063001X</t>
  </si>
  <si>
    <t>Mrs. Carole Fiesman</t>
  </si>
  <si>
    <t>815-459-1444</t>
  </si>
  <si>
    <t>http://www.immanuelcl.org</t>
  </si>
  <si>
    <t>44063003X</t>
  </si>
  <si>
    <t>Mr. Nicholas Satterlee</t>
  </si>
  <si>
    <t>847-639-3041</t>
  </si>
  <si>
    <t>https://www.peterpaulschoolcary.org/</t>
  </si>
  <si>
    <t>44063005X</t>
  </si>
  <si>
    <t>St Margaret Mary</t>
  </si>
  <si>
    <t>Mrs. Brenna OHearn</t>
  </si>
  <si>
    <t>847-658-5313</t>
  </si>
  <si>
    <t>http://stmmschool.org</t>
  </si>
  <si>
    <t>44063007X</t>
  </si>
  <si>
    <t>St Barnabas Christian Preschool and Kindergarten</t>
  </si>
  <si>
    <t>Cheryl D Vaughn</t>
  </si>
  <si>
    <t>847-516-4171</t>
  </si>
  <si>
    <t>44063009X</t>
  </si>
  <si>
    <t>St John The Baptist Catholic Sch</t>
  </si>
  <si>
    <t>Mrs. Ashley Gaura</t>
  </si>
  <si>
    <t>815-385-3959</t>
  </si>
  <si>
    <t>44063010X</t>
  </si>
  <si>
    <t>Montini Catholic School</t>
  </si>
  <si>
    <t>Ms. Julie Stark</t>
  </si>
  <si>
    <t>815-385-1022</t>
  </si>
  <si>
    <t>44063011X</t>
  </si>
  <si>
    <t>Wonderland Kids Academy</t>
  </si>
  <si>
    <t>Svetlana Shendik</t>
  </si>
  <si>
    <t>224-357-8723</t>
  </si>
  <si>
    <t>44063012X</t>
  </si>
  <si>
    <t>Lord and Savior Lutheran</t>
  </si>
  <si>
    <t>Patricia Vanderheyden</t>
  </si>
  <si>
    <t>815-425-8099</t>
  </si>
  <si>
    <t>http://lordandsavior.org</t>
  </si>
  <si>
    <t>44063014X</t>
  </si>
  <si>
    <t>Ms. Hillary Russell</t>
  </si>
  <si>
    <t>60098</t>
  </si>
  <si>
    <t>815-338-3598</t>
  </si>
  <si>
    <t>http://www.stmary-woodstock.org/school</t>
  </si>
  <si>
    <t>44063015X</t>
  </si>
  <si>
    <t>Ms. Sue Domeier</t>
  </si>
  <si>
    <t>815-568-5156</t>
  </si>
  <si>
    <t>http://zionschool.net</t>
  </si>
  <si>
    <t>44063016Y</t>
  </si>
  <si>
    <t>Marian Central Catholic H S</t>
  </si>
  <si>
    <t>Mr. Mike Shukis</t>
  </si>
  <si>
    <t>815-338-4220</t>
  </si>
  <si>
    <t>http://www.marian.com</t>
  </si>
  <si>
    <t>44063017X</t>
  </si>
  <si>
    <t>St Thomas The Apostle</t>
  </si>
  <si>
    <t>Mrs. Samantha Anderson</t>
  </si>
  <si>
    <t>815-459-0496</t>
  </si>
  <si>
    <t>https://www.stthomascl.org/</t>
  </si>
  <si>
    <t>44063032X</t>
  </si>
  <si>
    <t>Crystal Lake Montessori</t>
  </si>
  <si>
    <t>Gwen Harris</t>
  </si>
  <si>
    <t>815-338-0013</t>
  </si>
  <si>
    <t>http://www.clms.org</t>
  </si>
  <si>
    <t>44063040X</t>
  </si>
  <si>
    <t>Woodstock Christian School</t>
  </si>
  <si>
    <t>Dorothy S Jones</t>
  </si>
  <si>
    <t>815-338-1316</t>
  </si>
  <si>
    <t>44063043X</t>
  </si>
  <si>
    <t>Montessori Pathways</t>
  </si>
  <si>
    <t>Alena Baradzina</t>
  </si>
  <si>
    <t>815-459-6727</t>
  </si>
  <si>
    <t>http://www.montessoripathways.com</t>
  </si>
  <si>
    <t>44063045X</t>
  </si>
  <si>
    <t>Trinity Oaks Christian Academy</t>
  </si>
  <si>
    <t>Dr. Paul Wrobbel</t>
  </si>
  <si>
    <t>847-462-5971</t>
  </si>
  <si>
    <t>http://trinity-oaks.org</t>
  </si>
  <si>
    <t>44063046X</t>
  </si>
  <si>
    <t>McHenry Montessori School</t>
  </si>
  <si>
    <t>Lori A Lanphier</t>
  </si>
  <si>
    <t>815-344-1015</t>
  </si>
  <si>
    <t>http://www.mchenrymontessori.com</t>
  </si>
  <si>
    <t>44063051X</t>
  </si>
  <si>
    <t>Zion Lutheran School and Preschool</t>
  </si>
  <si>
    <t>Carrie L Coats</t>
  </si>
  <si>
    <t>815-385-4488</t>
  </si>
  <si>
    <t>45067001X</t>
  </si>
  <si>
    <t>David Gregson</t>
  </si>
  <si>
    <t>618-281-5353</t>
  </si>
  <si>
    <t>45067003X</t>
  </si>
  <si>
    <t>Lori Matzenbacher</t>
  </si>
  <si>
    <t>618-939-7217</t>
  </si>
  <si>
    <t>45067004Y</t>
  </si>
  <si>
    <t>Gibault High School</t>
  </si>
  <si>
    <t>Mrs. Sarah Lanham</t>
  </si>
  <si>
    <t>618-939-3883</t>
  </si>
  <si>
    <t>45079002X</t>
  </si>
  <si>
    <t>Kaela Powley</t>
  </si>
  <si>
    <t>618-826-4345</t>
  </si>
  <si>
    <t>45079003X</t>
  </si>
  <si>
    <t>Justin Palm</t>
  </si>
  <si>
    <t>618-282-3873</t>
  </si>
  <si>
    <t>45079004X</t>
  </si>
  <si>
    <t>St Marks Lutheran School</t>
  </si>
  <si>
    <t>Dr. Janet Wicker</t>
  </si>
  <si>
    <t>618-965-3838</t>
  </si>
  <si>
    <t>http://stmarksteeleville.com</t>
  </si>
  <si>
    <t>45079006X</t>
  </si>
  <si>
    <t>Dr. Robin Booth</t>
  </si>
  <si>
    <t>618-282-2881</t>
  </si>
  <si>
    <t>http://www.trinityredbud.com</t>
  </si>
  <si>
    <t>45079009X</t>
  </si>
  <si>
    <t>Mrs. Rhonda M Niemeier</t>
  </si>
  <si>
    <t>618-282-3215</t>
  </si>
  <si>
    <t>45079010X</t>
  </si>
  <si>
    <t>Brad Colvis</t>
  </si>
  <si>
    <t>618-826-3120</t>
  </si>
  <si>
    <t>45079011Y</t>
  </si>
  <si>
    <t>Christ Our Savior Lutheran H S</t>
  </si>
  <si>
    <t>Sherry Prange</t>
  </si>
  <si>
    <t>618-853-7300</t>
  </si>
  <si>
    <t>http://www.coslhs.org</t>
  </si>
  <si>
    <t>47052001X</t>
  </si>
  <si>
    <t>St Anne School</t>
  </si>
  <si>
    <t>Talarie Bilharz</t>
  </si>
  <si>
    <t>815-288-5619</t>
  </si>
  <si>
    <t>47052003X</t>
  </si>
  <si>
    <t>St Mary Elem &amp; Jr High School</t>
  </si>
  <si>
    <t>Mr. Lucas Phillips</t>
  </si>
  <si>
    <t>815-284-6986</t>
  </si>
  <si>
    <t>http://www.stmarysdixon.org/</t>
  </si>
  <si>
    <t>47052006Z</t>
  </si>
  <si>
    <t>Aaron Fassler</t>
  </si>
  <si>
    <t>815-652-4806</t>
  </si>
  <si>
    <t>47071003X</t>
  </si>
  <si>
    <t>Mr. Steve Hall</t>
  </si>
  <si>
    <t>815-562-6323</t>
  </si>
  <si>
    <t>http://www.stpaulrochelleil.org</t>
  </si>
  <si>
    <t>47098001Z</t>
  </si>
  <si>
    <t>Dr. Jessica Hollewell</t>
  </si>
  <si>
    <t>815-589-3912</t>
  </si>
  <si>
    <t>http://www.unitychristian.com</t>
  </si>
  <si>
    <t>47098002Y</t>
  </si>
  <si>
    <t>Newman Central Catholic High Sch</t>
  </si>
  <si>
    <t>Jennifer Oetting</t>
  </si>
  <si>
    <t>815-625-0500</t>
  </si>
  <si>
    <t>http://www.newmancchs.org</t>
  </si>
  <si>
    <t>47098004X</t>
  </si>
  <si>
    <t>St Andrews</t>
  </si>
  <si>
    <t>Mrs. Kathryn Ann Blakeslee</t>
  </si>
  <si>
    <t>815-625-1456</t>
  </si>
  <si>
    <t>47098005X</t>
  </si>
  <si>
    <t>Mrs. Melanie Selmi</t>
  </si>
  <si>
    <t>815-625-2253</t>
  </si>
  <si>
    <t>http://www.smsterling.org</t>
  </si>
  <si>
    <t>47098012X</t>
  </si>
  <si>
    <t>Rev. Kevin M Koester</t>
  </si>
  <si>
    <t>815-625-3800</t>
  </si>
  <si>
    <t>http://www.christlutheranschool.com</t>
  </si>
  <si>
    <t>48072002X</t>
  </si>
  <si>
    <t>Mr. Nathaniel Schmidtke</t>
  </si>
  <si>
    <t>309-637-1512</t>
  </si>
  <si>
    <t>http://clspeoria.org</t>
  </si>
  <si>
    <t>48072003X</t>
  </si>
  <si>
    <t>Holy Family Parish School</t>
  </si>
  <si>
    <t>Mrs. Anastacia M Gianessi</t>
  </si>
  <si>
    <t>309-688-2931</t>
  </si>
  <si>
    <t>https://school.peoriaholyfamily.com/</t>
  </si>
  <si>
    <t>48072004Z</t>
  </si>
  <si>
    <t>Peoria Christian School</t>
  </si>
  <si>
    <t>Dr. Angie Lyons</t>
  </si>
  <si>
    <t>309-686-4500</t>
  </si>
  <si>
    <t>P-4,9-12</t>
  </si>
  <si>
    <t>http://www.peoriachristian.org</t>
  </si>
  <si>
    <t>48072008X</t>
  </si>
  <si>
    <t>South Side Christian Academy</t>
  </si>
  <si>
    <t>Mrs. Susan Zobrist</t>
  </si>
  <si>
    <t>309-279-5753</t>
  </si>
  <si>
    <t>http://www.southsidechristianacademy.org</t>
  </si>
  <si>
    <t>48072009Y</t>
  </si>
  <si>
    <t>Chesterton Academy of the Sacred Heart</t>
  </si>
  <si>
    <t>Joshua Russell</t>
  </si>
  <si>
    <t>309-213-3958</t>
  </si>
  <si>
    <t>48072010X</t>
  </si>
  <si>
    <t>St Edward School</t>
  </si>
  <si>
    <t>Garry Finch</t>
  </si>
  <si>
    <t>309-274-2994</t>
  </si>
  <si>
    <t>48072012X</t>
  </si>
  <si>
    <t>St Mark</t>
  </si>
  <si>
    <t>Mr. Tim Dotson</t>
  </si>
  <si>
    <t>309-676-7131</t>
  </si>
  <si>
    <t>http://school.saint-mark.net</t>
  </si>
  <si>
    <t>48072013X</t>
  </si>
  <si>
    <t>St Marys Parish Sch of Kickapoo</t>
  </si>
  <si>
    <t>Mr. Bill Lamb</t>
  </si>
  <si>
    <t>309-691-3015</t>
  </si>
  <si>
    <t>48072017X</t>
  </si>
  <si>
    <t>St Philomena School</t>
  </si>
  <si>
    <t>Mr. Jack Dippold</t>
  </si>
  <si>
    <t>309-685-1208</t>
  </si>
  <si>
    <t>http://www.stphils.com</t>
  </si>
  <si>
    <t>48072018X</t>
  </si>
  <si>
    <t>St Thomas the Apostle</t>
  </si>
  <si>
    <t>Mrs. Maureen Bentley</t>
  </si>
  <si>
    <t>309-685-2533</t>
  </si>
  <si>
    <t>http://school.stthomaspeoria.org</t>
  </si>
  <si>
    <t>48072019X</t>
  </si>
  <si>
    <t>St Vincent De Paul</t>
  </si>
  <si>
    <t>Ms. Sarah Hogan</t>
  </si>
  <si>
    <t>309-691-5012</t>
  </si>
  <si>
    <t>http://svdpvikings.com</t>
  </si>
  <si>
    <t>48072020Y</t>
  </si>
  <si>
    <t>Peoria Notre Dame High School</t>
  </si>
  <si>
    <t>Jacqueline Kelly</t>
  </si>
  <si>
    <t>309-691-8741</t>
  </si>
  <si>
    <t>https://www.pndhs.org</t>
  </si>
  <si>
    <t>48072021X</t>
  </si>
  <si>
    <t>Mr. Andrew Monkemeyer</t>
  </si>
  <si>
    <t>309-691-8921</t>
  </si>
  <si>
    <t>48072034X</t>
  </si>
  <si>
    <t>Montessori School of Peoria</t>
  </si>
  <si>
    <t>Mr. John Meredith Cox</t>
  </si>
  <si>
    <t>309-685-8995</t>
  </si>
  <si>
    <t>http://www.peoriamontessori.org</t>
  </si>
  <si>
    <t>48072078X</t>
  </si>
  <si>
    <t>Peoria Hebrew Day School</t>
  </si>
  <si>
    <t>Kellie Wood</t>
  </si>
  <si>
    <t>309-692-2821</t>
  </si>
  <si>
    <t>48072095Z</t>
  </si>
  <si>
    <t>Calvary Baptist Academy</t>
  </si>
  <si>
    <t>Dr. Curtis L Cochran</t>
  </si>
  <si>
    <t>309-274-4343</t>
  </si>
  <si>
    <t>48072102X</t>
  </si>
  <si>
    <t>Little Friends Learning Center</t>
  </si>
  <si>
    <t>Elaine L Lundberg</t>
  </si>
  <si>
    <t>309-243-9000</t>
  </si>
  <si>
    <t>48072110X</t>
  </si>
  <si>
    <t>Peoria Academy</t>
  </si>
  <si>
    <t>Marissa Draney</t>
  </si>
  <si>
    <t>309-692-7570</t>
  </si>
  <si>
    <t>http://www.peoriaacademy.org</t>
  </si>
  <si>
    <t>48072111X</t>
  </si>
  <si>
    <t>Peoria Christian School - Monroe</t>
  </si>
  <si>
    <t>Mr. Michael Saunders</t>
  </si>
  <si>
    <t>309-681-0500</t>
  </si>
  <si>
    <t>48072113X</t>
  </si>
  <si>
    <t>Daarul Uloom Islamic School</t>
  </si>
  <si>
    <t>Mrs. Iram Shaikh Jilani</t>
  </si>
  <si>
    <t>309-691-9089</t>
  </si>
  <si>
    <t>http://www.dupeoria.org</t>
  </si>
  <si>
    <t>48072114X</t>
  </si>
  <si>
    <t>St Jude Catholic School</t>
  </si>
  <si>
    <t>Sr. Mary Andre Thelen</t>
  </si>
  <si>
    <t>309-243-2493</t>
  </si>
  <si>
    <t>49081001Y</t>
  </si>
  <si>
    <t>Alleman High School</t>
  </si>
  <si>
    <t>Ms. Jane Barrett</t>
  </si>
  <si>
    <t>309-786-7793</t>
  </si>
  <si>
    <t>http://www.allemanhighschool.org</t>
  </si>
  <si>
    <t>49081006X</t>
  </si>
  <si>
    <t>Seton Catholic School</t>
  </si>
  <si>
    <t>Jane Barrett</t>
  </si>
  <si>
    <t>309-757-5500</t>
  </si>
  <si>
    <t>49081008X</t>
  </si>
  <si>
    <t>Villa Montessori</t>
  </si>
  <si>
    <t>Renee M Detloff</t>
  </si>
  <si>
    <t>309-764-7047</t>
  </si>
  <si>
    <t>49081010X</t>
  </si>
  <si>
    <t>Our Lady of Grace Academy</t>
  </si>
  <si>
    <t>Victoria McCollum</t>
  </si>
  <si>
    <t>309-755-9771</t>
  </si>
  <si>
    <t>http://www.olgca.org</t>
  </si>
  <si>
    <t>49081011Z</t>
  </si>
  <si>
    <t>Quad Cities Christian School</t>
  </si>
  <si>
    <t>Mr. Jeremy Steiner</t>
  </si>
  <si>
    <t>309-762-3800</t>
  </si>
  <si>
    <t>http://www.qcchristianschool.org</t>
  </si>
  <si>
    <t>49081012X</t>
  </si>
  <si>
    <t>Quad Cities Christian Academy</t>
  </si>
  <si>
    <t>49081015X</t>
  </si>
  <si>
    <t>Jordan Catholic School</t>
  </si>
  <si>
    <t>Kelly McLaughlin</t>
  </si>
  <si>
    <t>309-793-7366</t>
  </si>
  <si>
    <t>http://www.jordanschool.com</t>
  </si>
  <si>
    <t>49081019Z</t>
  </si>
  <si>
    <t>East Moline Christian School</t>
  </si>
  <si>
    <t>Rev. James R Patrick</t>
  </si>
  <si>
    <t>309-796-1485</t>
  </si>
  <si>
    <t>50082001X</t>
  </si>
  <si>
    <t>First Baptist Academy</t>
  </si>
  <si>
    <t>Mrs. Jackye Biehl</t>
  </si>
  <si>
    <t>618-726-6040</t>
  </si>
  <si>
    <t>50082003X</t>
  </si>
  <si>
    <t>Blessed Sacrament</t>
  </si>
  <si>
    <t>Claire Hatch</t>
  </si>
  <si>
    <t>618-397-1111</t>
  </si>
  <si>
    <t>50082006X</t>
  </si>
  <si>
    <t>Unity Lutheran Christian Elem Sch</t>
  </si>
  <si>
    <t>Rev. Aaron Dickerson</t>
  </si>
  <si>
    <t>618-874-6605</t>
  </si>
  <si>
    <t>50082009X</t>
  </si>
  <si>
    <t>Michelle Tidwell</t>
  </si>
  <si>
    <t>618-234-1206</t>
  </si>
  <si>
    <t>50082010X</t>
  </si>
  <si>
    <t>St Teresa</t>
  </si>
  <si>
    <t>Mrs. Nicole Green</t>
  </si>
  <si>
    <t>618-235-4066</t>
  </si>
  <si>
    <t>50082015Z</t>
  </si>
  <si>
    <t>Hope Christian Academy</t>
  </si>
  <si>
    <t>Rev. Patricia M Whitley</t>
  </si>
  <si>
    <t>618-746-4872</t>
  </si>
  <si>
    <t>50082020X</t>
  </si>
  <si>
    <t>True Vine Christian Center</t>
  </si>
  <si>
    <t>Sandra Rhodes</t>
  </si>
  <si>
    <t>618-628-8463</t>
  </si>
  <si>
    <t>50082022X</t>
  </si>
  <si>
    <t>Elite Scholars STEAM Academy</t>
  </si>
  <si>
    <t>Ms. Vi K Dam</t>
  </si>
  <si>
    <t>618-726-2022</t>
  </si>
  <si>
    <t>http://www.ess.academy</t>
  </si>
  <si>
    <t>50082023Z</t>
  </si>
  <si>
    <t>Berean Christian School</t>
  </si>
  <si>
    <t>Mrs. Julie Anson</t>
  </si>
  <si>
    <t>618-825-0609</t>
  </si>
  <si>
    <t>50082024X</t>
  </si>
  <si>
    <t>Sr Thea Bowman Catholic School</t>
  </si>
  <si>
    <t>Michelle Ruppel</t>
  </si>
  <si>
    <t>618-397-0316</t>
  </si>
  <si>
    <t>https://stbcs.com/</t>
  </si>
  <si>
    <t>50082025X</t>
  </si>
  <si>
    <t>ASP2 STEAM Academy Inc</t>
  </si>
  <si>
    <t>Mrs. Tanya Ferguson</t>
  </si>
  <si>
    <t>618-416-8181</t>
  </si>
  <si>
    <t>http://asp2steam.com</t>
  </si>
  <si>
    <t>50082027X</t>
  </si>
  <si>
    <t>Holy Trinity Catholic Sch</t>
  </si>
  <si>
    <t>Mrs. Victoria Feldker</t>
  </si>
  <si>
    <t>618-628-7395</t>
  </si>
  <si>
    <t>http://www.htcs.org</t>
  </si>
  <si>
    <t>50082028X</t>
  </si>
  <si>
    <t>Mrs. Brandy Hildebrand</t>
  </si>
  <si>
    <t>618-539-3930</t>
  </si>
  <si>
    <t>http://www.stjosephfreeburg.org</t>
  </si>
  <si>
    <t>50082029Y</t>
  </si>
  <si>
    <t>Victorious Life International - World Changers Prep Acad</t>
  </si>
  <si>
    <t>Dr. Warletta Brookins</t>
  </si>
  <si>
    <t>618-416-5188</t>
  </si>
  <si>
    <t>P,K,6-12</t>
  </si>
  <si>
    <t>http://vl-intl.org</t>
  </si>
  <si>
    <t>50082030X</t>
  </si>
  <si>
    <t>Holy Childhood School</t>
  </si>
  <si>
    <t>Mr. Tim Keefe</t>
  </si>
  <si>
    <t>618-566-2922</t>
  </si>
  <si>
    <t>http://www.holychildhoodschool.com</t>
  </si>
  <si>
    <t>50082031X</t>
  </si>
  <si>
    <t>St James Catholic School</t>
  </si>
  <si>
    <t>Dr. Kristin Laws</t>
  </si>
  <si>
    <t>618-476-3510</t>
  </si>
  <si>
    <t>https://stjamesmillstadtschool.com</t>
  </si>
  <si>
    <t>50082033Z</t>
  </si>
  <si>
    <t>Belleville Christian School</t>
  </si>
  <si>
    <t>Mr. Michael Martens</t>
  </si>
  <si>
    <t>618-416-1957</t>
  </si>
  <si>
    <t>2,8-10</t>
  </si>
  <si>
    <t>50082034X</t>
  </si>
  <si>
    <t>St John the Baptist Catholic</t>
  </si>
  <si>
    <t>Tammy Leib</t>
  </si>
  <si>
    <t>618-233-0581</t>
  </si>
  <si>
    <t>http://www.stjohnsschool.us</t>
  </si>
  <si>
    <t>50082035X</t>
  </si>
  <si>
    <t>The Dream School</t>
  </si>
  <si>
    <t>Tabitha Harrell</t>
  </si>
  <si>
    <t>618-213-2559</t>
  </si>
  <si>
    <t>1,5</t>
  </si>
  <si>
    <t>50082036Y</t>
  </si>
  <si>
    <t>Althoff Catholic High School</t>
  </si>
  <si>
    <t>Mr. Jonathan  Birdsong</t>
  </si>
  <si>
    <t>618-235-1100</t>
  </si>
  <si>
    <t>https://www.althoffcatholic.org/</t>
  </si>
  <si>
    <t>50082037X</t>
  </si>
  <si>
    <t>Jackie Joyner Kersee Academy</t>
  </si>
  <si>
    <t>Ms. Destiny Kelley</t>
  </si>
  <si>
    <t>618-274-5437</t>
  </si>
  <si>
    <t>50082041X</t>
  </si>
  <si>
    <t>St Clare Catholic School</t>
  </si>
  <si>
    <t>Mrs. Monica Ybarra</t>
  </si>
  <si>
    <t>618-632-6327</t>
  </si>
  <si>
    <t>50082070X</t>
  </si>
  <si>
    <t>Zion Lutheran Belleville</t>
  </si>
  <si>
    <t>Mrs. Ananda Baron</t>
  </si>
  <si>
    <t>618-234-0275</t>
  </si>
  <si>
    <t>50082074Y</t>
  </si>
  <si>
    <t>Vincent Gray Academy</t>
  </si>
  <si>
    <t>Mrs. Lillian Grinston</t>
  </si>
  <si>
    <t>618-875-7880</t>
  </si>
  <si>
    <t>50082077Z</t>
  </si>
  <si>
    <t>Governor French Academy</t>
  </si>
  <si>
    <t>Mrs. Kim Powers</t>
  </si>
  <si>
    <t>618-233-7542</t>
  </si>
  <si>
    <t>http://www.governorfrench.com</t>
  </si>
  <si>
    <t>50082084X</t>
  </si>
  <si>
    <t>Legacy Christian Academy</t>
  </si>
  <si>
    <t>Anita Gajewski</t>
  </si>
  <si>
    <t>618-345-9571</t>
  </si>
  <si>
    <t>http://www.legacychristianacademy.info</t>
  </si>
  <si>
    <t>51084001X</t>
  </si>
  <si>
    <t>Mrs. Nicole Kuhlman</t>
  </si>
  <si>
    <t>217-522-7534</t>
  </si>
  <si>
    <t>http://www.bssbruins.org</t>
  </si>
  <si>
    <t>51084003X</t>
  </si>
  <si>
    <t>Mrs. Jill Seaton</t>
  </si>
  <si>
    <t>217-546-2159</t>
  </si>
  <si>
    <t>http://ctkcougars.com</t>
  </si>
  <si>
    <t>51084004X</t>
  </si>
  <si>
    <t>Springfield Christian Sch</t>
  </si>
  <si>
    <t>Mr. Jeremiah Auble</t>
  </si>
  <si>
    <t>217-698-1933</t>
  </si>
  <si>
    <t>http://SCS.School</t>
  </si>
  <si>
    <t>51084005X</t>
  </si>
  <si>
    <t>Concordia Lutheran</t>
  </si>
  <si>
    <t>Janet Burmeister</t>
  </si>
  <si>
    <t>217-529-3309</t>
  </si>
  <si>
    <t>http://www.concordiacares.org</t>
  </si>
  <si>
    <t>51084006Y</t>
  </si>
  <si>
    <t>Lutheran High School</t>
  </si>
  <si>
    <t>Zachary Klug</t>
  </si>
  <si>
    <t>217-546-6363</t>
  </si>
  <si>
    <t>51084008X</t>
  </si>
  <si>
    <t>Sue Harris</t>
  </si>
  <si>
    <t>217-544-7702</t>
  </si>
  <si>
    <t>http://www.montessorispringfield.org</t>
  </si>
  <si>
    <t>51084009X</t>
  </si>
  <si>
    <t>Little Flower School</t>
  </si>
  <si>
    <t>Mrs. Jennifer Killian</t>
  </si>
  <si>
    <t>217-529-4511</t>
  </si>
  <si>
    <t>51084010X</t>
  </si>
  <si>
    <t>Our Saviors Lutheran School</t>
  </si>
  <si>
    <t>Rececca Heppe</t>
  </si>
  <si>
    <t>217-546-4531</t>
  </si>
  <si>
    <t>51084011Y</t>
  </si>
  <si>
    <t>Sacred Heart/Griffin High School</t>
  </si>
  <si>
    <t>Mrs. Jennifer Madiar</t>
  </si>
  <si>
    <t>217-787-1595</t>
  </si>
  <si>
    <t>http://www.shg.org</t>
  </si>
  <si>
    <t>51084012X</t>
  </si>
  <si>
    <t>Pebble Stone School</t>
  </si>
  <si>
    <t>Renee Williamson</t>
  </si>
  <si>
    <t>217-843-0580</t>
  </si>
  <si>
    <t>51084013X</t>
  </si>
  <si>
    <t>Mrs. Rachel Cunningham</t>
  </si>
  <si>
    <t>217-793-1370</t>
  </si>
  <si>
    <t>51084014X</t>
  </si>
  <si>
    <t>St Aloysius School</t>
  </si>
  <si>
    <t>Ms. Denise Reavis</t>
  </si>
  <si>
    <t>217-544-4553</t>
  </si>
  <si>
    <t>http://www.saintaloysius.org</t>
  </si>
  <si>
    <t>51084019X</t>
  </si>
  <si>
    <t>St Patrick Grade School</t>
  </si>
  <si>
    <t>Michael Carlson</t>
  </si>
  <si>
    <t>217-523-7670</t>
  </si>
  <si>
    <t>http://www.st-patrick.org</t>
  </si>
  <si>
    <t>51084021X</t>
  </si>
  <si>
    <t>Mrs. Alicia Klug</t>
  </si>
  <si>
    <t>217-787-2323</t>
  </si>
  <si>
    <t>51084025X</t>
  </si>
  <si>
    <t>St Johns Lutheran Grade School</t>
  </si>
  <si>
    <t>Mrs. Alissa Mercier</t>
  </si>
  <si>
    <t>217-488-3190</t>
  </si>
  <si>
    <t>51084032Z</t>
  </si>
  <si>
    <t>Grace Baptist</t>
  </si>
  <si>
    <t>Richard H Brady</t>
  </si>
  <si>
    <t>217-522-2881</t>
  </si>
  <si>
    <t>4-7,9-10,12</t>
  </si>
  <si>
    <t>51084043Z</t>
  </si>
  <si>
    <t>Dr. Jay Hinckley</t>
  </si>
  <si>
    <t>217-546-5987</t>
  </si>
  <si>
    <t>53090001X</t>
  </si>
  <si>
    <t>Melissa Zobrist</t>
  </si>
  <si>
    <t>309-263-8442</t>
  </si>
  <si>
    <t>53090003X</t>
  </si>
  <si>
    <t>Cassi Smith</t>
  </si>
  <si>
    <t>309-444-4345</t>
  </si>
  <si>
    <t>http://www.stpatswashington.com</t>
  </si>
  <si>
    <t>53090004X</t>
  </si>
  <si>
    <t>Kathy Radovich</t>
  </si>
  <si>
    <t>309-347-7194</t>
  </si>
  <si>
    <t>http://www.stjosephschoolpekin.com</t>
  </si>
  <si>
    <t>53090016Z</t>
  </si>
  <si>
    <t>Faith Baptist Christian School</t>
  </si>
  <si>
    <t>Mr. Chip Herbert</t>
  </si>
  <si>
    <t>309-347-6178</t>
  </si>
  <si>
    <t>http://www.faithchristianofpekin.org</t>
  </si>
  <si>
    <t>53090017X</t>
  </si>
  <si>
    <t>Mr. Joel Kilgus</t>
  </si>
  <si>
    <t>309-347-2020</t>
  </si>
  <si>
    <t>http://www.goodshepherdpekin.com</t>
  </si>
  <si>
    <t>53090023Z</t>
  </si>
  <si>
    <t>Bethel Lutheran School</t>
  </si>
  <si>
    <t>John Jacob</t>
  </si>
  <si>
    <t>309-266-6592</t>
  </si>
  <si>
    <t>53090030X</t>
  </si>
  <si>
    <t>Judah Preparatory Academy</t>
  </si>
  <si>
    <t>Ms. Donna Du Bois</t>
  </si>
  <si>
    <t>309-359-4673</t>
  </si>
  <si>
    <t>http://judahprep.academy</t>
  </si>
  <si>
    <t>53090032Z</t>
  </si>
  <si>
    <t>New Hope Christian Academy</t>
  </si>
  <si>
    <t>Marsha Stamper</t>
  </si>
  <si>
    <t>309-613-8345</t>
  </si>
  <si>
    <t>8-12,U</t>
  </si>
  <si>
    <t>53090033Z</t>
  </si>
  <si>
    <t>Il Central Christian School</t>
  </si>
  <si>
    <t>Brian N Currier</t>
  </si>
  <si>
    <t>309-698-2000</t>
  </si>
  <si>
    <t>53090034Z</t>
  </si>
  <si>
    <t>Tomorrows Hope Christian Acad</t>
  </si>
  <si>
    <t>Donna Hall</t>
  </si>
  <si>
    <t>309-642-0070</t>
  </si>
  <si>
    <t>53090046Z</t>
  </si>
  <si>
    <t>New Hope Elementary and Alternative School</t>
  </si>
  <si>
    <t>Shelby Smith</t>
  </si>
  <si>
    <t>309-291-1637</t>
  </si>
  <si>
    <t>K-1,3-6,8-9,11-12</t>
  </si>
  <si>
    <t>53102001X</t>
  </si>
  <si>
    <t>Mr. Mike Birdoes</t>
  </si>
  <si>
    <t>309-367-2528</t>
  </si>
  <si>
    <t>http://www.stmfalcons.com</t>
  </si>
  <si>
    <t>54092001Z</t>
  </si>
  <si>
    <t>First Baptist Christian School</t>
  </si>
  <si>
    <t>Ken Seest</t>
  </si>
  <si>
    <t>217-442-2434</t>
  </si>
  <si>
    <t>54092002X</t>
  </si>
  <si>
    <t>Mrs. Julie R Grott</t>
  </si>
  <si>
    <t>217-442-4311</t>
  </si>
  <si>
    <t>http://trinitylutheranschool.com</t>
  </si>
  <si>
    <t>54092003Y</t>
  </si>
  <si>
    <t>Notre Dame De La Salette</t>
  </si>
  <si>
    <t>Fr. Timothy Sick</t>
  </si>
  <si>
    <t>217-662-2127</t>
  </si>
  <si>
    <t>54092008X</t>
  </si>
  <si>
    <t>Schlarman Academy</t>
  </si>
  <si>
    <t>Ms. Tracy Cherry</t>
  </si>
  <si>
    <t>217-442-3880</t>
  </si>
  <si>
    <t>54092010Z</t>
  </si>
  <si>
    <t>54092024Z</t>
  </si>
  <si>
    <t>Danville Christian Academy</t>
  </si>
  <si>
    <t>Rebekah Cronkite</t>
  </si>
  <si>
    <t>217-442-1373</t>
  </si>
  <si>
    <t>http://danvilledca.org</t>
  </si>
  <si>
    <t>56099002X</t>
  </si>
  <si>
    <t>Cathedral of St Raymond School</t>
  </si>
  <si>
    <t>Ms. Marjorie HIll</t>
  </si>
  <si>
    <t>815-722-6626</t>
  </si>
  <si>
    <t>56099005X</t>
  </si>
  <si>
    <t>Mr. Anthony Wilkinson</t>
  </si>
  <si>
    <t>815-725-8149</t>
  </si>
  <si>
    <t>56099006X</t>
  </si>
  <si>
    <t>Joliet SDA School</t>
  </si>
  <si>
    <t>Cynthia J Ferguson</t>
  </si>
  <si>
    <t>815-730-0664</t>
  </si>
  <si>
    <t>56099013X</t>
  </si>
  <si>
    <t>Providence Catholic Childrens Academy</t>
  </si>
  <si>
    <t>Mrs. Laura McErlean</t>
  </si>
  <si>
    <t>815-485-7129</t>
  </si>
  <si>
    <t>56099015X</t>
  </si>
  <si>
    <t>St Mary Nativity</t>
  </si>
  <si>
    <t>Mr. Elias Alonzo</t>
  </si>
  <si>
    <t>815-722-8518</t>
  </si>
  <si>
    <t>56099017X</t>
  </si>
  <si>
    <t>Queen of Apostles</t>
  </si>
  <si>
    <t>Mr. Bob Tyrell</t>
  </si>
  <si>
    <t>815-725-3390</t>
  </si>
  <si>
    <t>56099020X</t>
  </si>
  <si>
    <t>St Andrew the Apostle School</t>
  </si>
  <si>
    <t>Mrs. Carol Albreski</t>
  </si>
  <si>
    <t>815-886-5953</t>
  </si>
  <si>
    <t>http://www.andrewcc.org</t>
  </si>
  <si>
    <t>56099021X</t>
  </si>
  <si>
    <t>Saints Dennis and Joseph Catholic Academy</t>
  </si>
  <si>
    <t>Mr. Thomas Newton</t>
  </si>
  <si>
    <t>815-838-8173</t>
  </si>
  <si>
    <t>56099022X</t>
  </si>
  <si>
    <t>56099023X</t>
  </si>
  <si>
    <t>St Joseph</t>
  </si>
  <si>
    <t>Colleen Domke</t>
  </si>
  <si>
    <t>815-478-3951</t>
  </si>
  <si>
    <t>56099024X</t>
  </si>
  <si>
    <t>Dr. Michele Engelman</t>
  </si>
  <si>
    <t>708-326-9330</t>
  </si>
  <si>
    <t>https://www.stmaryschoolmokena.org/</t>
  </si>
  <si>
    <t>56099025X</t>
  </si>
  <si>
    <t>St Mary Immaculate School</t>
  </si>
  <si>
    <t>Mrs. Jennifer Errthum</t>
  </si>
  <si>
    <t>815-436-3953</t>
  </si>
  <si>
    <t>http://www.smischool.org</t>
  </si>
  <si>
    <t>56099029X</t>
  </si>
  <si>
    <t>Ill Lutheran Elem Sch</t>
  </si>
  <si>
    <t>Mr. Zach Seeger</t>
  </si>
  <si>
    <t>708-672-5969</t>
  </si>
  <si>
    <t>http://illinoislutheran.org</t>
  </si>
  <si>
    <t>56099030X</t>
  </si>
  <si>
    <t>Midwest Christian Montessori Academy</t>
  </si>
  <si>
    <t>Mrs. Heather Thomas</t>
  </si>
  <si>
    <t>630-783-8644</t>
  </si>
  <si>
    <t>http://www.mcmacademy.org</t>
  </si>
  <si>
    <t>56099031X</t>
  </si>
  <si>
    <t>St Jude School</t>
  </si>
  <si>
    <t>Ms. Colleen  Carroll</t>
  </si>
  <si>
    <t>815-485-2549</t>
  </si>
  <si>
    <t>56099034Y</t>
  </si>
  <si>
    <t>Providence Catholic High School</t>
  </si>
  <si>
    <t>Mr. Paul Houston</t>
  </si>
  <si>
    <t>815-485-2136</t>
  </si>
  <si>
    <t>http://providencecatholic.org</t>
  </si>
  <si>
    <t>56099035Y</t>
  </si>
  <si>
    <t>Joliet Catholic Academy</t>
  </si>
  <si>
    <t>Dr. Jeffrey R Budz</t>
  </si>
  <si>
    <t>815-741-0500</t>
  </si>
  <si>
    <t>http://www.jca-online.org</t>
  </si>
  <si>
    <t>56099036Y</t>
  </si>
  <si>
    <t>Illinois Lutheran High School</t>
  </si>
  <si>
    <t>Mr. Matthew Moeller</t>
  </si>
  <si>
    <t>708-672-3262</t>
  </si>
  <si>
    <t>56099039X</t>
  </si>
  <si>
    <t>Lupine Montessori School</t>
  </si>
  <si>
    <t>Tina Davidson</t>
  </si>
  <si>
    <t>815-905-7030</t>
  </si>
  <si>
    <t>56099040X</t>
  </si>
  <si>
    <t>Faith Movers Academy</t>
  </si>
  <si>
    <t>LaCresha Herring</t>
  </si>
  <si>
    <t>708-279-1012</t>
  </si>
  <si>
    <t>https://www.faithmoversacademy.com</t>
  </si>
  <si>
    <t>56099041X</t>
  </si>
  <si>
    <t>ILEAD BSTEM</t>
  </si>
  <si>
    <t>Ja Quel April West</t>
  </si>
  <si>
    <t>630-885-9166</t>
  </si>
  <si>
    <t>56099042X</t>
  </si>
  <si>
    <t>Ivy League Kids Montessori School</t>
  </si>
  <si>
    <t>Danielle Fernandez</t>
  </si>
  <si>
    <t>815-464-1265</t>
  </si>
  <si>
    <t>https://ivyleaguekids.org/montessori-schools/</t>
  </si>
  <si>
    <t>56099047X</t>
  </si>
  <si>
    <t>Claudia Pautz</t>
  </si>
  <si>
    <t>815-722-3567</t>
  </si>
  <si>
    <t>56099048X</t>
  </si>
  <si>
    <t>Joliet Montessori</t>
  </si>
  <si>
    <t>Heidi Hodge</t>
  </si>
  <si>
    <t>815-741-4180</t>
  </si>
  <si>
    <t>http://www.jolietmontessorischool.org</t>
  </si>
  <si>
    <t>56099082Z</t>
  </si>
  <si>
    <t>Steven Mcclure</t>
  </si>
  <si>
    <t>815-476-7997</t>
  </si>
  <si>
    <t>56099094X</t>
  </si>
  <si>
    <t>St Pauls Christian School</t>
  </si>
  <si>
    <t>Rev. Peggy Johnson</t>
  </si>
  <si>
    <t>708-534-8471</t>
  </si>
  <si>
    <t>56099095X</t>
  </si>
  <si>
    <t>Noonan Elementary Academy</t>
  </si>
  <si>
    <t>Mary E Murphy</t>
  </si>
  <si>
    <t>708-479-8988</t>
  </si>
  <si>
    <t>56099096X</t>
  </si>
  <si>
    <t>Mr. Jon Vugteveen</t>
  </si>
  <si>
    <t>815-577-9310</t>
  </si>
  <si>
    <t>http://www.trinitychristian.info</t>
  </si>
  <si>
    <t>56099117X</t>
  </si>
  <si>
    <t>Little Explorers Montessori</t>
  </si>
  <si>
    <t>Sherry Kunze</t>
  </si>
  <si>
    <t>815-886-4898</t>
  </si>
  <si>
    <t>http://www.little-explorers.com</t>
  </si>
  <si>
    <t>56099118X</t>
  </si>
  <si>
    <t>Furqaan Academy</t>
  </si>
  <si>
    <t>Samiya Zamani</t>
  </si>
  <si>
    <t>630-739-3100</t>
  </si>
  <si>
    <t>http://bolingbrook.furqaanacademy.org/</t>
  </si>
  <si>
    <t>56099119X</t>
  </si>
  <si>
    <t>Little Saints of God Academy</t>
  </si>
  <si>
    <t>Beverly Cannon</t>
  </si>
  <si>
    <t>630-739-7970</t>
  </si>
  <si>
    <t>56099120Z</t>
  </si>
  <si>
    <t>Families of Faith Christian Academy</t>
  </si>
  <si>
    <t>Sherry Blan</t>
  </si>
  <si>
    <t>815-521-1381</t>
  </si>
  <si>
    <t>56099122X</t>
  </si>
  <si>
    <t>Mother Teresa Catholic Academy</t>
  </si>
  <si>
    <t>Mrs. Annie Murray</t>
  </si>
  <si>
    <t>708-672-3093</t>
  </si>
  <si>
    <t>http://www.mtcacademy.org</t>
  </si>
  <si>
    <t>56099123X</t>
  </si>
  <si>
    <t>St Joseph Academy</t>
  </si>
  <si>
    <t>Jan Novotny</t>
  </si>
  <si>
    <t>815-723-4567</t>
  </si>
  <si>
    <t>56099125X</t>
  </si>
  <si>
    <t>Wee Care Christian Academy</t>
  </si>
  <si>
    <t>Kimberly Cooper</t>
  </si>
  <si>
    <t>708-596-7300</t>
  </si>
  <si>
    <t>http://www.weecareclc-academy.com</t>
  </si>
  <si>
    <t>56099729X</t>
  </si>
  <si>
    <t>Foundations 4 Advancement</t>
  </si>
  <si>
    <t>Mrs. Wanikka Vance-Clark</t>
  </si>
  <si>
    <t>708-248-5926</t>
  </si>
  <si>
    <t>http://www.f4advance.com</t>
  </si>
  <si>
    <t>56099731X</t>
  </si>
  <si>
    <t>Montessori of Plainfield</t>
  </si>
  <si>
    <t>Mari Ann Unger</t>
  </si>
  <si>
    <t>815-254-0136</t>
  </si>
  <si>
    <t>56099732X</t>
  </si>
  <si>
    <t>Montessori of Frankfort</t>
  </si>
  <si>
    <t>Linda Mora</t>
  </si>
  <si>
    <t>815-469-3030</t>
  </si>
  <si>
    <t>Non Pub SE Dist</t>
  </si>
  <si>
    <t>010010038</t>
  </si>
  <si>
    <t>Chaddock</t>
  </si>
  <si>
    <t>Matt Obert</t>
  </si>
  <si>
    <t>217-222-0034</t>
  </si>
  <si>
    <t>http://www.chaddock.org</t>
  </si>
  <si>
    <t>Non Pub SE Sch</t>
  </si>
  <si>
    <t>0410</t>
  </si>
  <si>
    <t>Cory Powell</t>
  </si>
  <si>
    <t>0411</t>
  </si>
  <si>
    <t>Chaddock School - Carthage Campus</t>
  </si>
  <si>
    <t>Brett Bottorff</t>
  </si>
  <si>
    <t>217-592-0390</t>
  </si>
  <si>
    <t>0412</t>
  </si>
  <si>
    <t>Chaddock - DTAP-C-High Intensity</t>
  </si>
  <si>
    <t>217-592-0323</t>
  </si>
  <si>
    <t>0413</t>
  </si>
  <si>
    <t>Chaddock Sch- High Intentsity-ELEM</t>
  </si>
  <si>
    <t>0448</t>
  </si>
  <si>
    <t>Chaddock-Group Home</t>
  </si>
  <si>
    <t>0449</t>
  </si>
  <si>
    <t>Chaddock-Independent Living</t>
  </si>
  <si>
    <t>0488</t>
  </si>
  <si>
    <t>Chaddock-Integrated Attachment</t>
  </si>
  <si>
    <t>010010224</t>
  </si>
  <si>
    <t>Transitions of Western Illinois</t>
  </si>
  <si>
    <t>Mark Schmitz</t>
  </si>
  <si>
    <t>217-223-0413</t>
  </si>
  <si>
    <t>https://twi.org/</t>
  </si>
  <si>
    <t>0205</t>
  </si>
  <si>
    <t>Transitions School</t>
  </si>
  <si>
    <t>Kelle Schlueter</t>
  </si>
  <si>
    <t>217-223-9694</t>
  </si>
  <si>
    <t>http://www.twi.org</t>
  </si>
  <si>
    <t>0279</t>
  </si>
  <si>
    <t>Transitions School - Intensive</t>
  </si>
  <si>
    <t>Lynn A Priepot</t>
  </si>
  <si>
    <t>030110174</t>
  </si>
  <si>
    <t>Presbyterian Church USA</t>
  </si>
  <si>
    <t>Schales Nagle</t>
  </si>
  <si>
    <t>217-226-4451</t>
  </si>
  <si>
    <t>https://www.kemmerervillage.org/</t>
  </si>
  <si>
    <t>0481</t>
  </si>
  <si>
    <t>Kemmerer Village</t>
  </si>
  <si>
    <t>217-226-2159</t>
  </si>
  <si>
    <t>041010182</t>
  </si>
  <si>
    <t>Universal Health Svcs. Rockford</t>
  </si>
  <si>
    <t>Tony Wilson</t>
  </si>
  <si>
    <t>815-282-7709</t>
  </si>
  <si>
    <t>041010297</t>
  </si>
  <si>
    <t>Goldie B Floberg Center</t>
  </si>
  <si>
    <t>John Pingo</t>
  </si>
  <si>
    <t>815-395-6070</t>
  </si>
  <si>
    <t>https://www.goldiebfloberg.org/</t>
  </si>
  <si>
    <t>0584</t>
  </si>
  <si>
    <t>Goldie B Floberg - Kipling</t>
  </si>
  <si>
    <t>815-708-7479</t>
  </si>
  <si>
    <t>050160004</t>
  </si>
  <si>
    <t>Julissa  Zenteno</t>
  </si>
  <si>
    <t>https://www.agbms.org</t>
  </si>
  <si>
    <t>0081</t>
  </si>
  <si>
    <t>Jacqueline Williams</t>
  </si>
  <si>
    <t>https://www.agbms.org/</t>
  </si>
  <si>
    <t>0370</t>
  </si>
  <si>
    <t>Alexander Graham Bell Mont. INT</t>
  </si>
  <si>
    <t>050160011</t>
  </si>
  <si>
    <t>Arlyn Day School</t>
  </si>
  <si>
    <t>Judith Goldstein</t>
  </si>
  <si>
    <t>847-256-7117</t>
  </si>
  <si>
    <t>http://www.arlynschool.org</t>
  </si>
  <si>
    <t>050160034</t>
  </si>
  <si>
    <t>Center on Deafness</t>
  </si>
  <si>
    <t>Lupe Villanueva</t>
  </si>
  <si>
    <t>847-559-0110</t>
  </si>
  <si>
    <t>https://www.centerondeafness.org/</t>
  </si>
  <si>
    <t>050160040</t>
  </si>
  <si>
    <t>Ombudsman Educational Services</t>
  </si>
  <si>
    <t>Mark DiConsiglio</t>
  </si>
  <si>
    <t>224-760-1161</t>
  </si>
  <si>
    <t>https://www.ombudsman.com/</t>
  </si>
  <si>
    <t>0100</t>
  </si>
  <si>
    <t>Chancelight Educational Center - Rockford Plus</t>
  </si>
  <si>
    <t>Donald Jensen</t>
  </si>
  <si>
    <t>815-315-3528</t>
  </si>
  <si>
    <t>https://www.ombudsman.com/location/rockford-chancelight-education-center/</t>
  </si>
  <si>
    <t>0102</t>
  </si>
  <si>
    <t>Chancelight Education Center Waterman</t>
  </si>
  <si>
    <t>Casey  Tessler</t>
  </si>
  <si>
    <t>847-247-6600</t>
  </si>
  <si>
    <t>0103</t>
  </si>
  <si>
    <t>Chancelight Education Center Waterman - INT</t>
  </si>
  <si>
    <t>050160041</t>
  </si>
  <si>
    <t>Newline Behavioral Solutions</t>
  </si>
  <si>
    <t>Jennifer Lewis</t>
  </si>
  <si>
    <t>224-535-9133</t>
  </si>
  <si>
    <t>Peacock Therapeutic School</t>
  </si>
  <si>
    <t>Julie Revello</t>
  </si>
  <si>
    <t>050160063</t>
  </si>
  <si>
    <t>Cove School</t>
  </si>
  <si>
    <t>Dr. Sally Sover</t>
  </si>
  <si>
    <t>847-562-2100</t>
  </si>
  <si>
    <t>http://coveschool.org</t>
  </si>
  <si>
    <t>0084</t>
  </si>
  <si>
    <t>0085</t>
  </si>
  <si>
    <t>Cove Career Center</t>
  </si>
  <si>
    <t>0284</t>
  </si>
  <si>
    <t>Cove School - Intensive</t>
  </si>
  <si>
    <t>050160087</t>
  </si>
  <si>
    <t>Safe Haven School</t>
  </si>
  <si>
    <t>Sheila Deal</t>
  </si>
  <si>
    <t>847-707-8373</t>
  </si>
  <si>
    <t>http://safehavenschool.org</t>
  </si>
  <si>
    <t>0303</t>
  </si>
  <si>
    <t>Safe Haven School Lake Bluff</t>
  </si>
  <si>
    <t>847-604-3904</t>
  </si>
  <si>
    <t>050160115</t>
  </si>
  <si>
    <t>Jeanine Schultz School</t>
  </si>
  <si>
    <t>Michael Biskupski</t>
  </si>
  <si>
    <t>847-696-3315</t>
  </si>
  <si>
    <t>http://jeanineschultzschool.com/</t>
  </si>
  <si>
    <t>0264</t>
  </si>
  <si>
    <t>050160128</t>
  </si>
  <si>
    <t>The Learning House</t>
  </si>
  <si>
    <t>Mathew Fisher</t>
  </si>
  <si>
    <t>847-459-8330</t>
  </si>
  <si>
    <t>http://www.thelearninghouse.net</t>
  </si>
  <si>
    <t>0099</t>
  </si>
  <si>
    <t>Tom Brubaker</t>
  </si>
  <si>
    <t>0268</t>
  </si>
  <si>
    <t>The Learning House - Intensive</t>
  </si>
  <si>
    <t>050160135</t>
  </si>
  <si>
    <t>Little City Foundation</t>
  </si>
  <si>
    <t>Lonnie Randall</t>
  </si>
  <si>
    <t>847-358-5510</t>
  </si>
  <si>
    <t>https://www.littlecity.org</t>
  </si>
  <si>
    <t>0428</t>
  </si>
  <si>
    <t>Little City Center for Education</t>
  </si>
  <si>
    <t>Paul  Nijensohn</t>
  </si>
  <si>
    <t>847-221-7728</t>
  </si>
  <si>
    <t>https://www.littlecity.org/</t>
  </si>
  <si>
    <t>0429</t>
  </si>
  <si>
    <t>Little City Center for Education: Thrive</t>
  </si>
  <si>
    <t>0430</t>
  </si>
  <si>
    <t>Little City Center for Education: Thrive -Int</t>
  </si>
  <si>
    <t>Paul Nijensohn</t>
  </si>
  <si>
    <t>0565</t>
  </si>
  <si>
    <t>Little City Center for Education -Int</t>
  </si>
  <si>
    <t>0566</t>
  </si>
  <si>
    <t>Little City - Birch House- INT</t>
  </si>
  <si>
    <t>Rich Bobby</t>
  </si>
  <si>
    <t>847-221-7824</t>
  </si>
  <si>
    <t>0567</t>
  </si>
  <si>
    <t>Little City - Maple House - INT</t>
  </si>
  <si>
    <t>0568</t>
  </si>
  <si>
    <t>Little City - Spruce House - Moderate</t>
  </si>
  <si>
    <t>0569</t>
  </si>
  <si>
    <t>Little City - Pine House - Moderate</t>
  </si>
  <si>
    <t>0570</t>
  </si>
  <si>
    <t>Little City - Foglia House - Moderate</t>
  </si>
  <si>
    <t>0571</t>
  </si>
  <si>
    <t>Little City - Mario's House - Moderate</t>
  </si>
  <si>
    <t>0572</t>
  </si>
  <si>
    <t>Little City - Larry's House - Core</t>
  </si>
  <si>
    <t>0573</t>
  </si>
  <si>
    <t>Little City- Coleman House-Moderate</t>
  </si>
  <si>
    <t>050160146</t>
  </si>
  <si>
    <t>Maryville Academy</t>
  </si>
  <si>
    <t>Sr. Catherine  Ryan</t>
  </si>
  <si>
    <t>847-294-1893</t>
  </si>
  <si>
    <t>https://www.maryvilleacademy.org/</t>
  </si>
  <si>
    <t>0222</t>
  </si>
  <si>
    <t>Walsh Academy</t>
  </si>
  <si>
    <t>Ann Craig</t>
  </si>
  <si>
    <t>0223</t>
  </si>
  <si>
    <t>Walsh Academy - Invest</t>
  </si>
  <si>
    <t>The Institute for Person Centered Enrichment</t>
  </si>
  <si>
    <t>Patricia Scherer</t>
  </si>
  <si>
    <t>847-509-8260</t>
  </si>
  <si>
    <t>https://solutionsretreat.org/find-alcoholism-rehab-addiction-treatment/institute-for-person-ctr-enri</t>
  </si>
  <si>
    <t>050160153</t>
  </si>
  <si>
    <t>Family Guidance Centers Inc</t>
  </si>
  <si>
    <t>Kathryn Dunlap</t>
  </si>
  <si>
    <t>847-956-7912</t>
  </si>
  <si>
    <t>https://www.fgcinc.org/</t>
  </si>
  <si>
    <t>0090</t>
  </si>
  <si>
    <t>Metropolitan Prep High School</t>
  </si>
  <si>
    <t>https://www.metroprep.org/</t>
  </si>
  <si>
    <t>0091</t>
  </si>
  <si>
    <t>Metropolitan Prep Grade School</t>
  </si>
  <si>
    <t>0092</t>
  </si>
  <si>
    <t>Metropolitan Prep Grade School - INT</t>
  </si>
  <si>
    <t>0141</t>
  </si>
  <si>
    <t>Laureate Day School</t>
  </si>
  <si>
    <t>847-803-1550</t>
  </si>
  <si>
    <t>0142</t>
  </si>
  <si>
    <t>Laureate Day School - INT</t>
  </si>
  <si>
    <t>Kathryn  Dunlap</t>
  </si>
  <si>
    <t>0323</t>
  </si>
  <si>
    <t>Laureate Day School Ext</t>
  </si>
  <si>
    <t>0324</t>
  </si>
  <si>
    <t>Metropolitan Prep Grade Sch- Ext</t>
  </si>
  <si>
    <t>0325</t>
  </si>
  <si>
    <t>Metropolitan Prep HS-Ext</t>
  </si>
  <si>
    <t>0326</t>
  </si>
  <si>
    <t>Laureate Day School - Ext INT</t>
  </si>
  <si>
    <t>0327</t>
  </si>
  <si>
    <t>Metropolitan Prep Grade Sch - Ext INT</t>
  </si>
  <si>
    <t>050160197</t>
  </si>
  <si>
    <t>South Campus</t>
  </si>
  <si>
    <t>Erik Billings</t>
  </si>
  <si>
    <t>847-359-8300</t>
  </si>
  <si>
    <t>https://www.southcampus.net</t>
  </si>
  <si>
    <t>0087</t>
  </si>
  <si>
    <t>Jessica Edward</t>
  </si>
  <si>
    <t>0153</t>
  </si>
  <si>
    <t>South Campus-Extended Day</t>
  </si>
  <si>
    <t>050160200</t>
  </si>
  <si>
    <t>Virtual Connections Academy Inc</t>
  </si>
  <si>
    <t>224-801-8821</t>
  </si>
  <si>
    <t>http://www.virtualconnectionsacademy.net</t>
  </si>
  <si>
    <t>0344</t>
  </si>
  <si>
    <t>Virtual Connections Academy</t>
  </si>
  <si>
    <t>Margaret Doyle</t>
  </si>
  <si>
    <t>050160258</t>
  </si>
  <si>
    <t>Northshore University Health Sys</t>
  </si>
  <si>
    <t>Mark Neaman</t>
  </si>
  <si>
    <t>847-570-2010</t>
  </si>
  <si>
    <t>https://www.northshore.org/</t>
  </si>
  <si>
    <t>050160259</t>
  </si>
  <si>
    <t>Fusion Academy</t>
  </si>
  <si>
    <t>Jeff  Poole</t>
  </si>
  <si>
    <t>616-301-1221</t>
  </si>
  <si>
    <t>Camelot Education</t>
  </si>
  <si>
    <t>Ashley Leyba</t>
  </si>
  <si>
    <t>708-723-7570</t>
  </si>
  <si>
    <t>http://www.cameloteducation.org</t>
  </si>
  <si>
    <t>High Road of Naperville</t>
  </si>
  <si>
    <t>Cheryl Wagemann</t>
  </si>
  <si>
    <t>630-355-0200</t>
  </si>
  <si>
    <t>http://cameloteducation.org/our-schools/therapeutic-day-schools/</t>
  </si>
  <si>
    <t>0057</t>
  </si>
  <si>
    <t>Northwest Cntr for Autism at High Road School</t>
  </si>
  <si>
    <t>Kimberly VerVooren</t>
  </si>
  <si>
    <t>815-787-4144</t>
  </si>
  <si>
    <t>https://cameloteducation.org/our-schools/therapeutic-day-schools/camelot-northwest-center-for-autism</t>
  </si>
  <si>
    <t>0107</t>
  </si>
  <si>
    <t>Northwest Cntr for Autism at High Road School - INT</t>
  </si>
  <si>
    <t>0131</t>
  </si>
  <si>
    <t>High Road of Naperville - INT</t>
  </si>
  <si>
    <t>0132</t>
  </si>
  <si>
    <t>High Road School of Mt. Prospect -INT</t>
  </si>
  <si>
    <t>Karen  Fletcher</t>
  </si>
  <si>
    <t>224-618-8338</t>
  </si>
  <si>
    <t>0167</t>
  </si>
  <si>
    <t>High Road School of Hoffman Estates</t>
  </si>
  <si>
    <t>Erin Reid</t>
  </si>
  <si>
    <t>224-402-7408</t>
  </si>
  <si>
    <t>0168</t>
  </si>
  <si>
    <t>High Road School of Hoffman Estates - INT</t>
  </si>
  <si>
    <t>0217</t>
  </si>
  <si>
    <t>High Road of the South Suburbs</t>
  </si>
  <si>
    <t>LeAnn  Roper</t>
  </si>
  <si>
    <t>815-602-8200</t>
  </si>
  <si>
    <t>http://cameloteducation.org/</t>
  </si>
  <si>
    <t>0218</t>
  </si>
  <si>
    <t>High Road of the South Suburbs - INT</t>
  </si>
  <si>
    <t>Allison Watford</t>
  </si>
  <si>
    <t>0304</t>
  </si>
  <si>
    <t>High Road School of Belvidere</t>
  </si>
  <si>
    <t>0305</t>
  </si>
  <si>
    <t>High Road School of Belvidere-INT</t>
  </si>
  <si>
    <t>0336</t>
  </si>
  <si>
    <t>High Road of Quad Cities</t>
  </si>
  <si>
    <t>Kristin Fox</t>
  </si>
  <si>
    <t>309-517-6330</t>
  </si>
  <si>
    <t>0337</t>
  </si>
  <si>
    <t>High Road of Quad Cities - INT</t>
  </si>
  <si>
    <t>0351</t>
  </si>
  <si>
    <t>High Road School of Mt. Prospect</t>
  </si>
  <si>
    <t>224-612-8338</t>
  </si>
  <si>
    <t>Wallace Academy</t>
  </si>
  <si>
    <t>Dana Fair</t>
  </si>
  <si>
    <t>773-936-6651</t>
  </si>
  <si>
    <t>050160305</t>
  </si>
  <si>
    <t>Joseph Academy</t>
  </si>
  <si>
    <t>Bob Malek</t>
  </si>
  <si>
    <t>708-345-4500</t>
  </si>
  <si>
    <t>https://josephacademy.org.</t>
  </si>
  <si>
    <t>0106</t>
  </si>
  <si>
    <t>Joseph Academy - Melrose Park</t>
  </si>
  <si>
    <t>https://josephacademy.org</t>
  </si>
  <si>
    <t>0340</t>
  </si>
  <si>
    <t>Joseph Academy- Melrose Park Int</t>
  </si>
  <si>
    <t>050160308</t>
  </si>
  <si>
    <t>Leslie Shankman School Corp</t>
  </si>
  <si>
    <t>Diana Kon</t>
  </si>
  <si>
    <t>773-420-2900</t>
  </si>
  <si>
    <t>http://oschool.org/</t>
  </si>
  <si>
    <t>0051</t>
  </si>
  <si>
    <t>Hyde Park Day School-Chicago</t>
  </si>
  <si>
    <t>Walter Crnich</t>
  </si>
  <si>
    <t>60637</t>
  </si>
  <si>
    <t>773-420-2550</t>
  </si>
  <si>
    <t>http://hydeparkday.org</t>
  </si>
  <si>
    <t>Hyde Park Day School-North</t>
  </si>
  <si>
    <t>Casey Crnich</t>
  </si>
  <si>
    <t>847-446-7025</t>
  </si>
  <si>
    <t>0055</t>
  </si>
  <si>
    <t>Hyde Park Day School-West</t>
  </si>
  <si>
    <t>630-296-1229</t>
  </si>
  <si>
    <t>0060</t>
  </si>
  <si>
    <t>Sonia Shankman Ortho Day - Int</t>
  </si>
  <si>
    <t>773-420-2887</t>
  </si>
  <si>
    <t>http://www.oschool.org</t>
  </si>
  <si>
    <t>0117</t>
  </si>
  <si>
    <t>Sonia Shankman Orthogenic-Day</t>
  </si>
  <si>
    <t>050160318</t>
  </si>
  <si>
    <t>Orchard Village</t>
  </si>
  <si>
    <t>Marlene Hodges</t>
  </si>
  <si>
    <t>708-714-0202</t>
  </si>
  <si>
    <t>https://orchardvillage.org/</t>
  </si>
  <si>
    <t>0179</t>
  </si>
  <si>
    <t>Orchard Academy</t>
  </si>
  <si>
    <t>Kenneth S Kozin</t>
  </si>
  <si>
    <t>847-967-1800</t>
  </si>
  <si>
    <t>http://www.orchardacademy.org</t>
  </si>
  <si>
    <t>0214</t>
  </si>
  <si>
    <t>Orchard Academy - Intensive</t>
  </si>
  <si>
    <t>050160668</t>
  </si>
  <si>
    <t>New Connections Academy Inc</t>
  </si>
  <si>
    <t>847-359-8690</t>
  </si>
  <si>
    <t>https://www.newconnectionsacademy.net/</t>
  </si>
  <si>
    <t>0176</t>
  </si>
  <si>
    <t>New Connections Academy</t>
  </si>
  <si>
    <t>Amanda Cook</t>
  </si>
  <si>
    <t>https://www.newconnectionsacademy.net</t>
  </si>
  <si>
    <t>0280</t>
  </si>
  <si>
    <t>New Connections - Ext Day</t>
  </si>
  <si>
    <t>060160002</t>
  </si>
  <si>
    <t>Achievement Centers</t>
  </si>
  <si>
    <t>Kathryn Fouks</t>
  </si>
  <si>
    <t>708-579-9040</t>
  </si>
  <si>
    <t>http://acaciaacademy.com/</t>
  </si>
  <si>
    <t>Acacia Academy</t>
  </si>
  <si>
    <t>708-639-4222</t>
  </si>
  <si>
    <t>http://www.AcaciaAcademy.com</t>
  </si>
  <si>
    <t>Acacia Academy-Burr Ridge</t>
  </si>
  <si>
    <t>0017</t>
  </si>
  <si>
    <t>Acacia Academy-Burr Ridge INT</t>
  </si>
  <si>
    <t>0058</t>
  </si>
  <si>
    <t>Acacia Academy - Intensive</t>
  </si>
  <si>
    <t>Kathryn Fouts</t>
  </si>
  <si>
    <t>060160143</t>
  </si>
  <si>
    <t>Britten School</t>
  </si>
  <si>
    <t>Elaine Moor</t>
  </si>
  <si>
    <t>60154</t>
  </si>
  <si>
    <t>708-343-7500</t>
  </si>
  <si>
    <t>https://brittenschool.org/</t>
  </si>
  <si>
    <t>Michele Hixon</t>
  </si>
  <si>
    <t>060160215</t>
  </si>
  <si>
    <t>Streamwood Behavioral Healthcare</t>
  </si>
  <si>
    <t>Dr. Ronald Weglarz</t>
  </si>
  <si>
    <t>630-837-9000</t>
  </si>
  <si>
    <t>https://streamwoodhospital.com/</t>
  </si>
  <si>
    <t>0306</t>
  </si>
  <si>
    <t>Innovations Academy</t>
  </si>
  <si>
    <t>Susan Tucker</t>
  </si>
  <si>
    <t>630-540-3900</t>
  </si>
  <si>
    <t>https://www.innovationsacademy.net/</t>
  </si>
  <si>
    <t>0348</t>
  </si>
  <si>
    <t>Innovations Academy - Int</t>
  </si>
  <si>
    <t>060160289</t>
  </si>
  <si>
    <t>Helping Hand</t>
  </si>
  <si>
    <t>Bill Dwyer</t>
  </si>
  <si>
    <t>708-352-3580</t>
  </si>
  <si>
    <t>https://helpinghand-il.org</t>
  </si>
  <si>
    <t>0333</t>
  </si>
  <si>
    <t>Helping Hand School</t>
  </si>
  <si>
    <t>Julianna Zukowski</t>
  </si>
  <si>
    <t>http://www.hhcenter.org</t>
  </si>
  <si>
    <t>060160663</t>
  </si>
  <si>
    <t>Riveredge Hospital</t>
  </si>
  <si>
    <t>Carey E Carlock</t>
  </si>
  <si>
    <t>708-209-4182</t>
  </si>
  <si>
    <t>https://riveredgehospital.com/</t>
  </si>
  <si>
    <t>060160700</t>
  </si>
  <si>
    <t>Hephzibah Children's Association</t>
  </si>
  <si>
    <t>Jason  Patenaude</t>
  </si>
  <si>
    <t>708-649-7100</t>
  </si>
  <si>
    <t>Nancy  Schwartz</t>
  </si>
  <si>
    <t>708-649-7081</t>
  </si>
  <si>
    <t>070160001</t>
  </si>
  <si>
    <t>AAA Academy</t>
  </si>
  <si>
    <t>Mrs. Freda McArthur</t>
  </si>
  <si>
    <t>708-206-0000</t>
  </si>
  <si>
    <t>http://www.aaaacademy.org/</t>
  </si>
  <si>
    <t>0120</t>
  </si>
  <si>
    <t>Shelton Flowers</t>
  </si>
  <si>
    <t>0121</t>
  </si>
  <si>
    <t>AAA Academy Intensive</t>
  </si>
  <si>
    <t>070160021</t>
  </si>
  <si>
    <t>Blue Island Ctz for Pers W/DD</t>
  </si>
  <si>
    <t>Anthony A DiVittorio</t>
  </si>
  <si>
    <t>708-389-6578</t>
  </si>
  <si>
    <t>https://www.blue-cap.org/</t>
  </si>
  <si>
    <t>070160050</t>
  </si>
  <si>
    <t>Childrens Habilitation Center</t>
  </si>
  <si>
    <t>Theodore Schaetzle</t>
  </si>
  <si>
    <t>708-596-2220</t>
  </si>
  <si>
    <t>http://childhabcenter.com/</t>
  </si>
  <si>
    <t>0353</t>
  </si>
  <si>
    <t>Ebony  Blair Jones</t>
  </si>
  <si>
    <t>708-722-2883</t>
  </si>
  <si>
    <t>070160081</t>
  </si>
  <si>
    <t>Elim Christian School</t>
  </si>
  <si>
    <t>Mrs. Dorothy Bowman</t>
  </si>
  <si>
    <t>708-389-0555</t>
  </si>
  <si>
    <t>https://www.elimcs.org/</t>
  </si>
  <si>
    <t>0108</t>
  </si>
  <si>
    <t>Elim Christian School-Day</t>
  </si>
  <si>
    <t>0147</t>
  </si>
  <si>
    <t>Elim Christian School-Intensive</t>
  </si>
  <si>
    <t>0350</t>
  </si>
  <si>
    <t>Elim Pathways</t>
  </si>
  <si>
    <t>070160183</t>
  </si>
  <si>
    <t>iCan Dream Center</t>
  </si>
  <si>
    <t>Dr. Evisha Ford</t>
  </si>
  <si>
    <t>708-798-4200</t>
  </si>
  <si>
    <t>http://icandreamcenter.com/</t>
  </si>
  <si>
    <t>0320</t>
  </si>
  <si>
    <t>0321</t>
  </si>
  <si>
    <t>Little Dreamers</t>
  </si>
  <si>
    <t>Dr Evisha Ford</t>
  </si>
  <si>
    <t>0322</t>
  </si>
  <si>
    <t>iCan Dream Center - INT</t>
  </si>
  <si>
    <t>Little Dreamers - INT</t>
  </si>
  <si>
    <t>Evisha Ford</t>
  </si>
  <si>
    <t>070160210</t>
  </si>
  <si>
    <t>Academic Mastery Alt Ed Acad</t>
  </si>
  <si>
    <t>https://www.academicmasteryacademy.com/</t>
  </si>
  <si>
    <t>0010</t>
  </si>
  <si>
    <t>Academic Mastery Alt Ed Acad - INT</t>
  </si>
  <si>
    <t>070160309</t>
  </si>
  <si>
    <t>Chicago Autism Academy</t>
  </si>
  <si>
    <t>Laura Hartwell</t>
  </si>
  <si>
    <t>815-806-2900</t>
  </si>
  <si>
    <t>http://www.chicagoautismacademy.com/</t>
  </si>
  <si>
    <t>070160311</t>
  </si>
  <si>
    <t>St Coletta of Illinois</t>
  </si>
  <si>
    <t>Heather Benedick</t>
  </si>
  <si>
    <t>708-342-5278</t>
  </si>
  <si>
    <t>https://www.stcolettail.org/</t>
  </si>
  <si>
    <t>0129</t>
  </si>
  <si>
    <t>Lt Joseph P Kennedy School</t>
  </si>
  <si>
    <t>Dawn Angelini</t>
  </si>
  <si>
    <t>https://www.stcil.org/kennedy-school</t>
  </si>
  <si>
    <t>0183</t>
  </si>
  <si>
    <t>Lt Joseph P Kennedy School - Int</t>
  </si>
  <si>
    <t>Dawn McCune Angelini</t>
  </si>
  <si>
    <t>0215</t>
  </si>
  <si>
    <t>Lt Joseph P Kennedy - Special</t>
  </si>
  <si>
    <t>0266</t>
  </si>
  <si>
    <t>Lt Joseph P Kennedy Early Child</t>
  </si>
  <si>
    <t>080890163</t>
  </si>
  <si>
    <t>Norman C Sleezer Youth Home</t>
  </si>
  <si>
    <t>Casey  Anthony</t>
  </si>
  <si>
    <t>815-232-8336</t>
  </si>
  <si>
    <t>http://www.sleezeryouthhome.org/</t>
  </si>
  <si>
    <t>0483</t>
  </si>
  <si>
    <t>Carle Foundation</t>
  </si>
  <si>
    <t>Jean Thomas</t>
  </si>
  <si>
    <t>217-383-4062</t>
  </si>
  <si>
    <t>http://carleschool.org/</t>
  </si>
  <si>
    <t>0180</t>
  </si>
  <si>
    <t>Carle Auditory Oral School</t>
  </si>
  <si>
    <t>Danielle Chalfant</t>
  </si>
  <si>
    <t>217-326-2824</t>
  </si>
  <si>
    <t>http://www.carleschool.org/</t>
  </si>
  <si>
    <t>090100067</t>
  </si>
  <si>
    <t>Cunningham Childrens Home</t>
  </si>
  <si>
    <t>Marlin Livingston</t>
  </si>
  <si>
    <t>217-367-3728</t>
  </si>
  <si>
    <t>https://www.cunninghamhome.org/</t>
  </si>
  <si>
    <t>Cunningham-Circle Academy</t>
  </si>
  <si>
    <t>Mark J McCusker</t>
  </si>
  <si>
    <t>217-367-6923</t>
  </si>
  <si>
    <t>https://www.cunninghamhome.org/programs/educational-services/circle-academy</t>
  </si>
  <si>
    <t>0086</t>
  </si>
  <si>
    <t>Gerber School-Cunningham (Day)</t>
  </si>
  <si>
    <t>Jennifer Rohn</t>
  </si>
  <si>
    <t>https://www.cunninghamhome.org/node/133</t>
  </si>
  <si>
    <t>0133</t>
  </si>
  <si>
    <t>Gerber School-Cunningham (Int)</t>
  </si>
  <si>
    <t>0134</t>
  </si>
  <si>
    <t>Cunningham-Circle Academy (Int)</t>
  </si>
  <si>
    <t>Circle Academy-Vermilion</t>
  </si>
  <si>
    <t>217-769-0030</t>
  </si>
  <si>
    <t>Circle Acad-Vermilion-INT</t>
  </si>
  <si>
    <t>0455</t>
  </si>
  <si>
    <t>Cunningham-Kendall Gill Boys Group Home</t>
  </si>
  <si>
    <t>0458</t>
  </si>
  <si>
    <t>Cunningham-Girls Group Home</t>
  </si>
  <si>
    <t>0466</t>
  </si>
  <si>
    <t>Gerber School-Cunningham</t>
  </si>
  <si>
    <t>0527</t>
  </si>
  <si>
    <t>Gerber School-Cunningham (Combo)</t>
  </si>
  <si>
    <t>217-337-4064</t>
  </si>
  <si>
    <t>090100172</t>
  </si>
  <si>
    <t>Universal Health System</t>
  </si>
  <si>
    <t>Shaun  Doherty</t>
  </si>
  <si>
    <t>217-373-1700</t>
  </si>
  <si>
    <t>Pavilion Foundation School-Day</t>
  </si>
  <si>
    <t>Lidiya Wang</t>
  </si>
  <si>
    <t>217-373-1774</t>
  </si>
  <si>
    <t>https://pavilionhospital.com/</t>
  </si>
  <si>
    <t>0329</t>
  </si>
  <si>
    <t>Pavilion Foundation Sch - Day Int</t>
  </si>
  <si>
    <t>090100200</t>
  </si>
  <si>
    <t>Excel Prep</t>
  </si>
  <si>
    <t>Landria Seals Green</t>
  </si>
  <si>
    <t>248-919-8627</t>
  </si>
  <si>
    <t>Dannell Wipperman</t>
  </si>
  <si>
    <t>0200</t>
  </si>
  <si>
    <t>Excel Prep - INT</t>
  </si>
  <si>
    <t>Michele Wilcox</t>
  </si>
  <si>
    <t>130410229</t>
  </si>
  <si>
    <t>Spero Family Services</t>
  </si>
  <si>
    <t>Mr. Joe Bernard</t>
  </si>
  <si>
    <t>618-242-1070</t>
  </si>
  <si>
    <t>http://sperofs.org</t>
  </si>
  <si>
    <t>Spero Family Srvc - Home 400</t>
  </si>
  <si>
    <t>Kim Tate</t>
  </si>
  <si>
    <t>https://sperofs.org/</t>
  </si>
  <si>
    <t>Spero Family Services-Residential</t>
  </si>
  <si>
    <t>Ms. Kim Tate</t>
  </si>
  <si>
    <t>0538</t>
  </si>
  <si>
    <t>130950109</t>
  </si>
  <si>
    <t>Hoyleton Youth &amp; Family Services</t>
  </si>
  <si>
    <t>Christopher L Cox</t>
  </si>
  <si>
    <t>618-493-7382</t>
  </si>
  <si>
    <t>0467</t>
  </si>
  <si>
    <t>Hoyleton Youth &amp; Family Services-Cottage D</t>
  </si>
  <si>
    <t>0468</t>
  </si>
  <si>
    <t>Hoyleton Youth &amp; Family-Cottage E</t>
  </si>
  <si>
    <t>Monte Mister</t>
  </si>
  <si>
    <t>61571</t>
  </si>
  <si>
    <t>0469</t>
  </si>
  <si>
    <t>Hoyleton Youth &amp; Family Services-Cottage B</t>
  </si>
  <si>
    <t>62803</t>
  </si>
  <si>
    <t>0470</t>
  </si>
  <si>
    <t>Hoyleton Youth &amp; Family Services- Cottage A</t>
  </si>
  <si>
    <t>0471</t>
  </si>
  <si>
    <t>Hoyleton Youth &amp; Family Services-Cottage F</t>
  </si>
  <si>
    <t>0472</t>
  </si>
  <si>
    <t>Hoyleton Youth &amp; Family Services- Cottage C</t>
  </si>
  <si>
    <t>0473</t>
  </si>
  <si>
    <t>Hoyleton Youth &amp; Family Services - Schippel House</t>
  </si>
  <si>
    <t>618-740-1377</t>
  </si>
  <si>
    <t>150160003</t>
  </si>
  <si>
    <t>Ada S McKinley Community Services</t>
  </si>
  <si>
    <t>George Jones Jr</t>
  </si>
  <si>
    <t>312-554-0600</t>
  </si>
  <si>
    <t>https://www.adasmckinley.org/</t>
  </si>
  <si>
    <t>150160009</t>
  </si>
  <si>
    <t>Chicago-Catholic Charities</t>
  </si>
  <si>
    <t>Deborah L Hays</t>
  </si>
  <si>
    <t>773-273-4529</t>
  </si>
  <si>
    <t>https://www.catholiccharitiesusa.org/</t>
  </si>
  <si>
    <t>0359</t>
  </si>
  <si>
    <t>Misericordia School</t>
  </si>
  <si>
    <t>773-273-4744</t>
  </si>
  <si>
    <t>https://www.misericordia.com/</t>
  </si>
  <si>
    <t>150160014</t>
  </si>
  <si>
    <t>Keshet</t>
  </si>
  <si>
    <t>Jennifer Phillips</t>
  </si>
  <si>
    <t>847-205-1234</t>
  </si>
  <si>
    <t>http://www.keshet.org</t>
  </si>
  <si>
    <t>Keshet Day School</t>
  </si>
  <si>
    <t>Robert Lee</t>
  </si>
  <si>
    <t>847-205-0274</t>
  </si>
  <si>
    <t>Keshet High School</t>
  </si>
  <si>
    <t>847-412-5758</t>
  </si>
  <si>
    <t>0109</t>
  </si>
  <si>
    <t>Keshet Day School-Intensive</t>
  </si>
  <si>
    <t>0114</t>
  </si>
  <si>
    <t>Keshet High School-Intensive</t>
  </si>
  <si>
    <t>0338</t>
  </si>
  <si>
    <t>Keshet Transition Program</t>
  </si>
  <si>
    <t>0343</t>
  </si>
  <si>
    <t>Keshet Transition Prg Int</t>
  </si>
  <si>
    <t>150160017</t>
  </si>
  <si>
    <t>Beacon Therapeutic School</t>
  </si>
  <si>
    <t>Susan Reyna-Guerrero</t>
  </si>
  <si>
    <t>773-298-1243</t>
  </si>
  <si>
    <t>150160035</t>
  </si>
  <si>
    <t>One Hope United</t>
  </si>
  <si>
    <t>Dennis Delgado</t>
  </si>
  <si>
    <t>847-245-6526</t>
  </si>
  <si>
    <t>https://onehopeunited.org/about-us/</t>
  </si>
  <si>
    <t>0082</t>
  </si>
  <si>
    <t>CARE Day School</t>
  </si>
  <si>
    <t>Michele  Gonzales</t>
  </si>
  <si>
    <t>https://onehopeunited.org/care-therapeutic-day-school/</t>
  </si>
  <si>
    <t>CARE</t>
  </si>
  <si>
    <t>150160045</t>
  </si>
  <si>
    <t>Chicago Lighthouse</t>
  </si>
  <si>
    <t>Jordan Owens</t>
  </si>
  <si>
    <t>312-666-1331</t>
  </si>
  <si>
    <t>https://chicagolighthouse.org/program/childrens-development-center/</t>
  </si>
  <si>
    <t>0061</t>
  </si>
  <si>
    <t>0070</t>
  </si>
  <si>
    <t>Chicago Lighthouse - INT</t>
  </si>
  <si>
    <t>150160051</t>
  </si>
  <si>
    <t>Childrens Home and Aid Society</t>
  </si>
  <si>
    <t>Michael Shaver</t>
  </si>
  <si>
    <t>312-424-6801</t>
  </si>
  <si>
    <t>https://www.childrenshomeandaid.org/</t>
  </si>
  <si>
    <t>150160052</t>
  </si>
  <si>
    <t>Lydia Home Association</t>
  </si>
  <si>
    <t>David Anderson</t>
  </si>
  <si>
    <t>773-659-0037</t>
  </si>
  <si>
    <t>Lydia Home - Evanston</t>
  </si>
  <si>
    <t>Elisia Garcia</t>
  </si>
  <si>
    <t>847-424-5170</t>
  </si>
  <si>
    <t>150160077</t>
  </si>
  <si>
    <t>Easter Seals Metropolitan Chicago</t>
  </si>
  <si>
    <t>Sara Ray Stoelinga</t>
  </si>
  <si>
    <t>312-491-4110</t>
  </si>
  <si>
    <t>https://www.easterseals.com/chicago/</t>
  </si>
  <si>
    <t>Easter Seals Therapeutic-South</t>
  </si>
  <si>
    <t>Kristin Hrdlicka</t>
  </si>
  <si>
    <t>708-802-9050</t>
  </si>
  <si>
    <t>0095</t>
  </si>
  <si>
    <t>Easter Seals Therapeutic</t>
  </si>
  <si>
    <t>Allyson  Fox Crump</t>
  </si>
  <si>
    <t>312-432-1751</t>
  </si>
  <si>
    <t>0173</t>
  </si>
  <si>
    <t>Easter Seals Therapeutic - Int</t>
  </si>
  <si>
    <t>0199</t>
  </si>
  <si>
    <t>Easterseals Acad - Machesney Park</t>
  </si>
  <si>
    <t>Randall Bay</t>
  </si>
  <si>
    <t>815-623-4800</t>
  </si>
  <si>
    <t>https://www.easterseals.com/chicago/our-programs/autism-asd-services/ATS.html</t>
  </si>
  <si>
    <t>Easterseals Acad-Machesney Pk-Int</t>
  </si>
  <si>
    <t>0216</t>
  </si>
  <si>
    <t>Easter Seals South - Intensive</t>
  </si>
  <si>
    <t>150160083</t>
  </si>
  <si>
    <t>Esperanza Community Services</t>
  </si>
  <si>
    <t>Jayne Drew</t>
  </si>
  <si>
    <t>312-243-6097</t>
  </si>
  <si>
    <t>http://esperanzacommunity.org/</t>
  </si>
  <si>
    <t>0110</t>
  </si>
  <si>
    <t>Esperanza School</t>
  </si>
  <si>
    <t>0157</t>
  </si>
  <si>
    <t>Esperanza School - Intensive</t>
  </si>
  <si>
    <t>0158</t>
  </si>
  <si>
    <t>Esperanza Learning Center</t>
  </si>
  <si>
    <t>150160091</t>
  </si>
  <si>
    <t>Gateway to Learning</t>
  </si>
  <si>
    <t>Cheryl Hennely</t>
  </si>
  <si>
    <t>773-784-3200</t>
  </si>
  <si>
    <t>https://www.gtlchicago.com/</t>
  </si>
  <si>
    <t>150160127</t>
  </si>
  <si>
    <t>Lawrence Hall Youth Services</t>
  </si>
  <si>
    <t>Kara Teeple</t>
  </si>
  <si>
    <t>773-769-3500</t>
  </si>
  <si>
    <t>https://www.lawrencehall.org/</t>
  </si>
  <si>
    <t>Lawrence Hall-Institutional</t>
  </si>
  <si>
    <t>Victoria Hicks</t>
  </si>
  <si>
    <t>773-769-3511</t>
  </si>
  <si>
    <t>0450</t>
  </si>
  <si>
    <t>Lawrence Hall-Institutional - INT</t>
  </si>
  <si>
    <t>0588</t>
  </si>
  <si>
    <t>Lawrence Hall-Ashland</t>
  </si>
  <si>
    <t>Sean McGinnis</t>
  </si>
  <si>
    <t>773-973-1809</t>
  </si>
  <si>
    <t>150160131</t>
  </si>
  <si>
    <t>Lester and Rosalie Anixter Center</t>
  </si>
  <si>
    <t>Dr. Rebecca Clark</t>
  </si>
  <si>
    <t>773-761-1501</t>
  </si>
  <si>
    <t>https://anixter.org/</t>
  </si>
  <si>
    <t>150160162</t>
  </si>
  <si>
    <t>New Horizon Center</t>
  </si>
  <si>
    <t>Korie Bowers</t>
  </si>
  <si>
    <t>773-286-6226</t>
  </si>
  <si>
    <t>https://www.newhorizoncenter.org</t>
  </si>
  <si>
    <t>0143</t>
  </si>
  <si>
    <t>New Horizon Center-Intensive</t>
  </si>
  <si>
    <t>0172</t>
  </si>
  <si>
    <t>150160169</t>
  </si>
  <si>
    <t>PACTT Learning Center</t>
  </si>
  <si>
    <t>Kristen Gottschling</t>
  </si>
  <si>
    <t>773-338-9102</t>
  </si>
  <si>
    <t>http://www.pactt.org/learn</t>
  </si>
  <si>
    <t>Paula Jablonski</t>
  </si>
  <si>
    <t>0209</t>
  </si>
  <si>
    <t>PACTT Learning Center - Int</t>
  </si>
  <si>
    <t>0243</t>
  </si>
  <si>
    <t>PACTT Transition Program</t>
  </si>
  <si>
    <t>0427</t>
  </si>
  <si>
    <t>PACTT-Oak Park</t>
  </si>
  <si>
    <t>150160185</t>
  </si>
  <si>
    <t>Rush Medical Center</t>
  </si>
  <si>
    <t>Jean Heideman</t>
  </si>
  <si>
    <t>312-942-6627</t>
  </si>
  <si>
    <t>https://www.rush.edu</t>
  </si>
  <si>
    <t>0220</t>
  </si>
  <si>
    <t>Rush University Medical Center</t>
  </si>
  <si>
    <t>Pamela Shaw</t>
  </si>
  <si>
    <t>http://rush.edu</t>
  </si>
  <si>
    <t>150160198</t>
  </si>
  <si>
    <t>South Central Community Services</t>
  </si>
  <si>
    <t>Ms. Angela Byrd Harkless</t>
  </si>
  <si>
    <t>773-483-0900</t>
  </si>
  <si>
    <t>http://www.sccsinc.org/</t>
  </si>
  <si>
    <t>South Central School-Main Campus</t>
  </si>
  <si>
    <t>Geneva Reynolds</t>
  </si>
  <si>
    <t>http://www.sccsinc.org</t>
  </si>
  <si>
    <t>0226</t>
  </si>
  <si>
    <t>South Central School</t>
  </si>
  <si>
    <t>773-374-2223</t>
  </si>
  <si>
    <t>150160222</t>
  </si>
  <si>
    <t>Thresholds</t>
  </si>
  <si>
    <t>Mark Ishaug</t>
  </si>
  <si>
    <t>773-572-5200</t>
  </si>
  <si>
    <t>http://www.thresholds.org</t>
  </si>
  <si>
    <t>0235</t>
  </si>
  <si>
    <t>Thresholds-Loren Juhl High School</t>
  </si>
  <si>
    <t>Tom Moore</t>
  </si>
  <si>
    <t>773-537-3029</t>
  </si>
  <si>
    <t>0420</t>
  </si>
  <si>
    <t>Thresholds-James House</t>
  </si>
  <si>
    <t>Bea Sobel</t>
  </si>
  <si>
    <t>773-537-3128</t>
  </si>
  <si>
    <t>0423</t>
  </si>
  <si>
    <t>Thresholds-Dianes House</t>
  </si>
  <si>
    <t>773-537-3902</t>
  </si>
  <si>
    <t>0424</t>
  </si>
  <si>
    <t>Thresholds-Mary Hill Residence</t>
  </si>
  <si>
    <t>773-537-3147</t>
  </si>
  <si>
    <t>0425</t>
  </si>
  <si>
    <t>Thresholds - Hart House</t>
  </si>
  <si>
    <t>773-537-3376</t>
  </si>
  <si>
    <t>150160228</t>
  </si>
  <si>
    <t>UCAN</t>
  </si>
  <si>
    <t>Ms. Christa Hamilton</t>
  </si>
  <si>
    <t>773-588-0180</t>
  </si>
  <si>
    <t>http://www.ucanchicago.org/</t>
  </si>
  <si>
    <t>Ucan</t>
  </si>
  <si>
    <t>Sarah  Johnson</t>
  </si>
  <si>
    <t>773-722-3097</t>
  </si>
  <si>
    <t>0300</t>
  </si>
  <si>
    <t>UCAN Academy South</t>
  </si>
  <si>
    <t>Ms. Sarah  Johnson</t>
  </si>
  <si>
    <t>773-881-1005</t>
  </si>
  <si>
    <t>0366</t>
  </si>
  <si>
    <t>UCAN Academy South - Intensive</t>
  </si>
  <si>
    <t>Ms. Christina Miller</t>
  </si>
  <si>
    <t>150160243</t>
  </si>
  <si>
    <t>Jewish Child &amp; Family Services</t>
  </si>
  <si>
    <t>Stacey Shor</t>
  </si>
  <si>
    <t>312-357-4800</t>
  </si>
  <si>
    <t>https://www.jcfs.org/tds</t>
  </si>
  <si>
    <t>0079</t>
  </si>
  <si>
    <t>Jewish Bureau-Therapeutic</t>
  </si>
  <si>
    <t>Dr. Diona Lewis</t>
  </si>
  <si>
    <t>773-467-3900</t>
  </si>
  <si>
    <t>0227</t>
  </si>
  <si>
    <t>Jewish Bureau  Therapeutic - Int</t>
  </si>
  <si>
    <t>150160300</t>
  </si>
  <si>
    <t>Redwood Schools</t>
  </si>
  <si>
    <t>Becky Sinclair</t>
  </si>
  <si>
    <t>Shannon Hooks</t>
  </si>
  <si>
    <t>150160400</t>
  </si>
  <si>
    <t>Merlin Day Academy</t>
  </si>
  <si>
    <t>Laura Mraz</t>
  </si>
  <si>
    <t>312-733-8330</t>
  </si>
  <si>
    <t>Jennifer Grau</t>
  </si>
  <si>
    <t>312-253-1440</t>
  </si>
  <si>
    <t>Merlin Day Academy - INT</t>
  </si>
  <si>
    <t>Mimi Kelso Grant</t>
  </si>
  <si>
    <t>150160500</t>
  </si>
  <si>
    <t>Brain Box Literacy Academy and Educational Services Inc</t>
  </si>
  <si>
    <t>Rashaun Calhoun</t>
  </si>
  <si>
    <t>773-863-8260</t>
  </si>
  <si>
    <t>Brain Box NPS</t>
  </si>
  <si>
    <t>Ayesha  El Amin</t>
  </si>
  <si>
    <t>773-980-1234</t>
  </si>
  <si>
    <t>Brain Box NPS - INT</t>
  </si>
  <si>
    <t>150167800</t>
  </si>
  <si>
    <t>New Beginnings Academy</t>
  </si>
  <si>
    <t>708-799-4678</t>
  </si>
  <si>
    <t>http://www.newbeginningshazelcrest.org</t>
  </si>
  <si>
    <t>170640015</t>
  </si>
  <si>
    <t>Baby Fold</t>
  </si>
  <si>
    <t>Clete Winkelmann</t>
  </si>
  <si>
    <t>309-452-1170</t>
  </si>
  <si>
    <t>http://www.thebabyfold.org</t>
  </si>
  <si>
    <t>0032</t>
  </si>
  <si>
    <t>Hammitt School on Willow</t>
  </si>
  <si>
    <t>Rhonda Howard</t>
  </si>
  <si>
    <t>https://www.thebabyfold.org/</t>
  </si>
  <si>
    <t>0249</t>
  </si>
  <si>
    <t>Melody Donnnelly</t>
  </si>
  <si>
    <t>0250</t>
  </si>
  <si>
    <t>Hammitt School on Oglesby</t>
  </si>
  <si>
    <t>Sarah Boitnott</t>
  </si>
  <si>
    <t>309-452-1790</t>
  </si>
  <si>
    <t>0270</t>
  </si>
  <si>
    <t>Hammitt on Oglesby</t>
  </si>
  <si>
    <t>170640333</t>
  </si>
  <si>
    <t>Ausome Foundation &amp; Circles BCS</t>
  </si>
  <si>
    <t>Kim Williamson</t>
  </si>
  <si>
    <t>309-662-5050</t>
  </si>
  <si>
    <t>190220096</t>
  </si>
  <si>
    <t>PPAG LLC</t>
  </si>
  <si>
    <t>Melissa Robison</t>
  </si>
  <si>
    <t>630-823-8323</t>
  </si>
  <si>
    <t>https://www.parklandprep.com/</t>
  </si>
  <si>
    <t>0175</t>
  </si>
  <si>
    <t>Parkland Preparatory Academy</t>
  </si>
  <si>
    <t>Jennifer Marriott</t>
  </si>
  <si>
    <t>0221</t>
  </si>
  <si>
    <t>Parkland Preparatory Academy-Int</t>
  </si>
  <si>
    <t>0371</t>
  </si>
  <si>
    <t>Parkland Prep Acad Plainfield</t>
  </si>
  <si>
    <t>630-636-9732</t>
  </si>
  <si>
    <t>0372</t>
  </si>
  <si>
    <t>Parkland Prep Acad Plainfield INT</t>
  </si>
  <si>
    <t>0373</t>
  </si>
  <si>
    <t>Parkland Prep Acad-Lake in the Hills</t>
  </si>
  <si>
    <t>Diana Brown</t>
  </si>
  <si>
    <t>630-550-8100</t>
  </si>
  <si>
    <t>0374</t>
  </si>
  <si>
    <t>Parkland Prep Acad-Lake in the Hills INT</t>
  </si>
  <si>
    <t>190220108</t>
  </si>
  <si>
    <t>Turning Pointe Autism Foundation</t>
  </si>
  <si>
    <t>Carrie Provenzale</t>
  </si>
  <si>
    <t>630-570-7948</t>
  </si>
  <si>
    <t>https://turningpointeautismfoundation.org/</t>
  </si>
  <si>
    <t>0271</t>
  </si>
  <si>
    <t>Turning Pointe CN Day School</t>
  </si>
  <si>
    <t>Bernadette Bassett</t>
  </si>
  <si>
    <t>0272</t>
  </si>
  <si>
    <t>Turning Pointe CN Day School- INT</t>
  </si>
  <si>
    <t>Guiding Light Counseling &amp; Ed Ctr</t>
  </si>
  <si>
    <t>Michael  Smith</t>
  </si>
  <si>
    <t>630-739-7500</t>
  </si>
  <si>
    <t>https://guidinglightacademy.org/</t>
  </si>
  <si>
    <t>0318</t>
  </si>
  <si>
    <t>Guiding Light Central</t>
  </si>
  <si>
    <t>0319</t>
  </si>
  <si>
    <t>Guiding Light West</t>
  </si>
  <si>
    <t>Guiding Light West Intensive</t>
  </si>
  <si>
    <t>0363</t>
  </si>
  <si>
    <t>Guiding Light Central - INT</t>
  </si>
  <si>
    <t>0365</t>
  </si>
  <si>
    <t>Guiding Light Academy</t>
  </si>
  <si>
    <t>Michael Smith</t>
  </si>
  <si>
    <t>Guiding Light Academy - INT</t>
  </si>
  <si>
    <t>190220114</t>
  </si>
  <si>
    <t>Abraxas Youth &amp; Family Services</t>
  </si>
  <si>
    <t>Michael Blacharczyk</t>
  </si>
  <si>
    <t>630-824-4582</t>
  </si>
  <si>
    <t>https://abraxasyfs.com</t>
  </si>
  <si>
    <t>0247</t>
  </si>
  <si>
    <t>Abraxas Naperville Bridge Program</t>
  </si>
  <si>
    <t>James Shellard</t>
  </si>
  <si>
    <t>0261</t>
  </si>
  <si>
    <t>Abraxas Naperville Bridge-Int</t>
  </si>
  <si>
    <t>Abraxas Meridian North</t>
  </si>
  <si>
    <t>630-824-4575</t>
  </si>
  <si>
    <t>190220117</t>
  </si>
  <si>
    <t>Northern IL Academy</t>
  </si>
  <si>
    <t>Judy Seals</t>
  </si>
  <si>
    <t>630-952-2208</t>
  </si>
  <si>
    <t>http://northernilacademy.com/</t>
  </si>
  <si>
    <t>190220136</t>
  </si>
  <si>
    <t>Little Friends</t>
  </si>
  <si>
    <t>Mike Briggs</t>
  </si>
  <si>
    <t>630-355-6533</t>
  </si>
  <si>
    <t>https://www.littlefriendsinc.org/</t>
  </si>
  <si>
    <t>0145</t>
  </si>
  <si>
    <t>Little Friends-Krejci/Mansion</t>
  </si>
  <si>
    <t>Lori Deichstetter</t>
  </si>
  <si>
    <t>630-355-6870</t>
  </si>
  <si>
    <t>0152</t>
  </si>
  <si>
    <t>Little Friends-Krejci-Intensive</t>
  </si>
  <si>
    <t>0155</t>
  </si>
  <si>
    <t>Life Skills Train Cntr-Autism</t>
  </si>
  <si>
    <t>Liz Johnson</t>
  </si>
  <si>
    <t>630-690-7384</t>
  </si>
  <si>
    <t>190220137</t>
  </si>
  <si>
    <t>PPAG II LLC</t>
  </si>
  <si>
    <t>0287</t>
  </si>
  <si>
    <t>Parkland Prep Academy South</t>
  </si>
  <si>
    <t>Kathryn Lippelt</t>
  </si>
  <si>
    <t>708-857-8100</t>
  </si>
  <si>
    <t>0290</t>
  </si>
  <si>
    <t>Parkland Prep Academy South - Int</t>
  </si>
  <si>
    <t>0293</t>
  </si>
  <si>
    <t>Parkland Virtual Academy</t>
  </si>
  <si>
    <t>0296</t>
  </si>
  <si>
    <t>Parkland Preparatory Academy - Morton Grove</t>
  </si>
  <si>
    <t>0297</t>
  </si>
  <si>
    <t>Parkland Preparatory Academy-Morton Grove-INT</t>
  </si>
  <si>
    <t>190220167</t>
  </si>
  <si>
    <t>Childs Voice</t>
  </si>
  <si>
    <t>Wendy Deters</t>
  </si>
  <si>
    <t>630-595-8200</t>
  </si>
  <si>
    <t>https://childsvoice.org/</t>
  </si>
  <si>
    <t>0213</t>
  </si>
  <si>
    <t>Childs Voice - INT</t>
  </si>
  <si>
    <t>190220195</t>
  </si>
  <si>
    <t>Sisters of St Joseph</t>
  </si>
  <si>
    <t>Amy Bender</t>
  </si>
  <si>
    <t>630-289-4221</t>
  </si>
  <si>
    <t>https://www.blcinc.org/</t>
  </si>
  <si>
    <t>Clare Woods Academy-Intensive</t>
  </si>
  <si>
    <t>http://www.blcinc.org</t>
  </si>
  <si>
    <t>0317</t>
  </si>
  <si>
    <t>Clare Woods Academy</t>
  </si>
  <si>
    <t>190220221</t>
  </si>
  <si>
    <t>Soaring Eagle Academy</t>
  </si>
  <si>
    <t>Deanna Tyrpak</t>
  </si>
  <si>
    <t>630-323-2900</t>
  </si>
  <si>
    <t>http://www.soaringeagleacademy.org</t>
  </si>
  <si>
    <t>0267</t>
  </si>
  <si>
    <t>Melissa Lind</t>
  </si>
  <si>
    <t>190220242</t>
  </si>
  <si>
    <t>UChicago/ Advent Health GlenOaks Hospital</t>
  </si>
  <si>
    <t>Lisa Grigsby</t>
  </si>
  <si>
    <t>630-671-0383</t>
  </si>
  <si>
    <t>https://www.rehab.com/adventist-glenoaks-hospital-behavioral-health-services/6750078-r</t>
  </si>
  <si>
    <t>AdventHealth GlenOaks School - Pheasant Ridge Campus</t>
  </si>
  <si>
    <t>Mary Sue Parla</t>
  </si>
  <si>
    <t>https://www.amitahealth.org/services/behavioral-medicine-institute/conditions-treated/</t>
  </si>
  <si>
    <t>0080</t>
  </si>
  <si>
    <t>AdventHealth GlenOaks School - West Campus</t>
  </si>
  <si>
    <t>Michael Carter</t>
  </si>
  <si>
    <t>630-966-1811</t>
  </si>
  <si>
    <t>https://www.amitahealth.org/services/behavioral-medicine-institute/conditions-treated/therapeutic</t>
  </si>
  <si>
    <t>0198</t>
  </si>
  <si>
    <t>AdventHealth GlenOaks Transition Program - Pheasant Ridge</t>
  </si>
  <si>
    <t>630-469-3602</t>
  </si>
  <si>
    <t>190220251</t>
  </si>
  <si>
    <t>Giant Steps Illinois</t>
  </si>
  <si>
    <t>Dr. Sylvia Smith</t>
  </si>
  <si>
    <t>630-864-3800</t>
  </si>
  <si>
    <t>http://mygiantsteps.org</t>
  </si>
  <si>
    <t>Giant Steps-Illinois</t>
  </si>
  <si>
    <t>Angelina Strum</t>
  </si>
  <si>
    <t>630-864-3863</t>
  </si>
  <si>
    <t>0312</t>
  </si>
  <si>
    <t>Giant Steps-Illinois-Int.</t>
  </si>
  <si>
    <t>190220282</t>
  </si>
  <si>
    <t>SEAL</t>
  </si>
  <si>
    <t>Karen Larson</t>
  </si>
  <si>
    <t>630-953-1222</t>
  </si>
  <si>
    <t>http://www.seal-il.com</t>
  </si>
  <si>
    <t>School of Exp Arts &amp; Learn (SEAL)</t>
  </si>
  <si>
    <t>Chris Robertson</t>
  </si>
  <si>
    <t>School of Exp Arts &amp; Learn (SEAL) - INT</t>
  </si>
  <si>
    <t>0144</t>
  </si>
  <si>
    <t>SEAL South - Quest</t>
  </si>
  <si>
    <t>Christina Robertson</t>
  </si>
  <si>
    <t>630-226-0004</t>
  </si>
  <si>
    <t>SEAL South - Quest - INT</t>
  </si>
  <si>
    <t>0197</t>
  </si>
  <si>
    <t>School of Exp Arts &amp; Learn - South</t>
  </si>
  <si>
    <t>School of Exp Arts &amp; Learn - South - INT</t>
  </si>
  <si>
    <t>0281</t>
  </si>
  <si>
    <t>SEAL - West</t>
  </si>
  <si>
    <t>Jessica Anello</t>
  </si>
  <si>
    <t>224-642-1350</t>
  </si>
  <si>
    <t>0282</t>
  </si>
  <si>
    <t>Seal-West Intensive</t>
  </si>
  <si>
    <t>0368</t>
  </si>
  <si>
    <t>Seal Quest</t>
  </si>
  <si>
    <t>Seal Quest - INT</t>
  </si>
  <si>
    <t>190220300</t>
  </si>
  <si>
    <t>Connect Academy</t>
  </si>
  <si>
    <t>William McDermott</t>
  </si>
  <si>
    <t>815-640-1525</t>
  </si>
  <si>
    <t>Mollie Marshall</t>
  </si>
  <si>
    <t>630-822-8085</t>
  </si>
  <si>
    <t>Connect Academy - INT</t>
  </si>
  <si>
    <t>Connect Academy East</t>
  </si>
  <si>
    <t>Amie Kaczmarek</t>
  </si>
  <si>
    <t>0400</t>
  </si>
  <si>
    <t>Connect Academy East- INT</t>
  </si>
  <si>
    <t>0500</t>
  </si>
  <si>
    <t>Connect Academy Early Childhood</t>
  </si>
  <si>
    <t>Jessica  Burkoth</t>
  </si>
  <si>
    <t>0600</t>
  </si>
  <si>
    <t>Connect Academy Early Childhood- INT</t>
  </si>
  <si>
    <t>190220332</t>
  </si>
  <si>
    <t>Holtz Educational Center</t>
  </si>
  <si>
    <t>Karen Harper</t>
  </si>
  <si>
    <t>60561</t>
  </si>
  <si>
    <t>630-541-6441</t>
  </si>
  <si>
    <t>https://www.holtzeducationalcenter.org/</t>
  </si>
  <si>
    <t>0380</t>
  </si>
  <si>
    <t>CDH Educational Center</t>
  </si>
  <si>
    <t>Trina Dillon</t>
  </si>
  <si>
    <t>815-255-8866</t>
  </si>
  <si>
    <t>0381</t>
  </si>
  <si>
    <t>CDH Educational Center - INT</t>
  </si>
  <si>
    <t>300390023</t>
  </si>
  <si>
    <t>Brehm Preparatory School</t>
  </si>
  <si>
    <t>Terri Douglas</t>
  </si>
  <si>
    <t>618-457-0371</t>
  </si>
  <si>
    <t>https://www.brehm.org/</t>
  </si>
  <si>
    <t>Brehm Preparatory School-Day</t>
  </si>
  <si>
    <t>0900</t>
  </si>
  <si>
    <t>Brehm Preparatory School - Combo</t>
  </si>
  <si>
    <t>Jeremy Robbins</t>
  </si>
  <si>
    <t>300390325</t>
  </si>
  <si>
    <t>NeuroRestorative</t>
  </si>
  <si>
    <t>Chris Williamson</t>
  </si>
  <si>
    <t>618-529-3060</t>
  </si>
  <si>
    <t>NeuroRestorative Willow House</t>
  </si>
  <si>
    <t>Teri Hogan</t>
  </si>
  <si>
    <t>62901</t>
  </si>
  <si>
    <t>https://www.neurorestorative.com/location/illinois/</t>
  </si>
  <si>
    <t>NeuroRestorative Cypress house</t>
  </si>
  <si>
    <t>0367</t>
  </si>
  <si>
    <t>NeuroRestorative Acad Chicagoland</t>
  </si>
  <si>
    <t>Camelia Botez</t>
  </si>
  <si>
    <t>618-534-8127</t>
  </si>
  <si>
    <t>NeuroRestorative Acad Chgo INT</t>
  </si>
  <si>
    <t>0520</t>
  </si>
  <si>
    <t>NeuroRestorative Carbondale Acad</t>
  </si>
  <si>
    <t>Becky Thompson</t>
  </si>
  <si>
    <t>0521</t>
  </si>
  <si>
    <t>NeuroRestorative Bridge House</t>
  </si>
  <si>
    <t>0523</t>
  </si>
  <si>
    <t>NeuroRestorative Birch House</t>
  </si>
  <si>
    <t>0525</t>
  </si>
  <si>
    <t>NeuroRestorative Woodlake House</t>
  </si>
  <si>
    <t>619-529-3060</t>
  </si>
  <si>
    <t>NeuroRestorative Deer House</t>
  </si>
  <si>
    <t>847-934-9398</t>
  </si>
  <si>
    <t>0597</t>
  </si>
  <si>
    <t>NeuroRestorative Helen House</t>
  </si>
  <si>
    <t>847-934-7398</t>
  </si>
  <si>
    <t>0598</t>
  </si>
  <si>
    <t>NeuroRestorative H H Int 16hr</t>
  </si>
  <si>
    <t>0599</t>
  </si>
  <si>
    <t>NeuroRestorative H.H. Int 24hr</t>
  </si>
  <si>
    <t>NeuroRestorative Berkshire House</t>
  </si>
  <si>
    <t>0601</t>
  </si>
  <si>
    <t>NeuroRestorative Mount Prospect House</t>
  </si>
  <si>
    <t>0602</t>
  </si>
  <si>
    <t>NeuroRestorative - Sycamore House</t>
  </si>
  <si>
    <t>0603</t>
  </si>
  <si>
    <t>Neurorestorative - Hawthorn House</t>
  </si>
  <si>
    <t>0604</t>
  </si>
  <si>
    <t>NeuroRestorative Bonsai House</t>
  </si>
  <si>
    <t>0700</t>
  </si>
  <si>
    <t>NeuroRestorative Academy-Bloomington</t>
  </si>
  <si>
    <t>Laura Langan</t>
  </si>
  <si>
    <t>309-322-8235</t>
  </si>
  <si>
    <t>0701</t>
  </si>
  <si>
    <t>NeuroRestorative Bears House</t>
  </si>
  <si>
    <t>0702</t>
  </si>
  <si>
    <t>NeuroRestorative Academy-Bloomington INT</t>
  </si>
  <si>
    <t>Laura  Langan</t>
  </si>
  <si>
    <t>818-781-2929</t>
  </si>
  <si>
    <t>0703</t>
  </si>
  <si>
    <t>NeuroRestorative Cubs House</t>
  </si>
  <si>
    <t>0704</t>
  </si>
  <si>
    <t>NeuroRestorative Academy Cardinals House</t>
  </si>
  <si>
    <t>61704</t>
  </si>
  <si>
    <t>0705</t>
  </si>
  <si>
    <t>NeuroRestorative Blackhawks House</t>
  </si>
  <si>
    <t>Chris Williams</t>
  </si>
  <si>
    <t>618-203-6797</t>
  </si>
  <si>
    <t>310450125</t>
  </si>
  <si>
    <t>Larkin Center</t>
  </si>
  <si>
    <t>Dennis Graf</t>
  </si>
  <si>
    <t>847-695-5656</t>
  </si>
  <si>
    <t>http://larkincenter.org/</t>
  </si>
  <si>
    <t>310450144</t>
  </si>
  <si>
    <t>Marklund</t>
  </si>
  <si>
    <t>Gil Fonger</t>
  </si>
  <si>
    <t>630-593-5500</t>
  </si>
  <si>
    <t>https://www.marklund.org/</t>
  </si>
  <si>
    <t>0076</t>
  </si>
  <si>
    <t>Marklund Day School</t>
  </si>
  <si>
    <t>Paula M. Bodzioch</t>
  </si>
  <si>
    <t>630-307-1882</t>
  </si>
  <si>
    <t>https://www.marklund.org/marklund-day-school-in-bloomingdale/</t>
  </si>
  <si>
    <t>0077</t>
  </si>
  <si>
    <t>Marklund Day School-INT</t>
  </si>
  <si>
    <t>Paula  Bodzioch</t>
  </si>
  <si>
    <t>Marklund Day School-Elgin Campus</t>
  </si>
  <si>
    <t>630-397-5684</t>
  </si>
  <si>
    <t>Marklund Day School - Geneva Campus</t>
  </si>
  <si>
    <t>Paula Bodzioch</t>
  </si>
  <si>
    <t>630-953-5300</t>
  </si>
  <si>
    <t>Marklund Day School Nathan Education Center</t>
  </si>
  <si>
    <t>0083</t>
  </si>
  <si>
    <t>Marklund Day School Elgin Campus- INT</t>
  </si>
  <si>
    <t>Marklund Day School-Geneva Campus -INT</t>
  </si>
  <si>
    <t>Marklund Day School-Nathan Ed Center-INT</t>
  </si>
  <si>
    <t>310450178</t>
  </si>
  <si>
    <t>Association for Individual Dev.</t>
  </si>
  <si>
    <t>Lynn OShea</t>
  </si>
  <si>
    <t>630-966-4000</t>
  </si>
  <si>
    <t>https://www.aidcares.org/</t>
  </si>
  <si>
    <t>310450200</t>
  </si>
  <si>
    <t>CSES Schools LLC</t>
  </si>
  <si>
    <t>Dr. Eric Fine</t>
  </si>
  <si>
    <t>847-695-9732</t>
  </si>
  <si>
    <t>Lumen Academy</t>
  </si>
  <si>
    <t>Amy Razzino</t>
  </si>
  <si>
    <t>847-665-1633</t>
  </si>
  <si>
    <t>310450202</t>
  </si>
  <si>
    <t>Special Education Services</t>
  </si>
  <si>
    <t>Dr. Rory Conran</t>
  </si>
  <si>
    <t>630-907-2400</t>
  </si>
  <si>
    <t>https://menta.com/</t>
  </si>
  <si>
    <t>Menta Academy - Millstadt</t>
  </si>
  <si>
    <t>Mary Hernandez</t>
  </si>
  <si>
    <t>618-476-8601</t>
  </si>
  <si>
    <t>Menta Academy - Millstadt INT</t>
  </si>
  <si>
    <t>0122</t>
  </si>
  <si>
    <t>Menta Academy Hillside</t>
  </si>
  <si>
    <t>Brenda Edwards</t>
  </si>
  <si>
    <t>708-449-1310</t>
  </si>
  <si>
    <t>0130</t>
  </si>
  <si>
    <t>Menta Tech Academy</t>
  </si>
  <si>
    <t>Shawanda Barga</t>
  </si>
  <si>
    <t>630-984-9469</t>
  </si>
  <si>
    <t>0245</t>
  </si>
  <si>
    <t>Country Club Hills Tech &amp; Trade</t>
  </si>
  <si>
    <t>708-798-9542</t>
  </si>
  <si>
    <t>0275</t>
  </si>
  <si>
    <t>Midstate Cornerstone Academy</t>
  </si>
  <si>
    <t>217-563-7600</t>
  </si>
  <si>
    <t>0276</t>
  </si>
  <si>
    <t>Midstate Cornerstone Academy-Int</t>
  </si>
  <si>
    <t>Menta Academy North Life Skills</t>
  </si>
  <si>
    <t>Cara Sullivan</t>
  </si>
  <si>
    <t>847-731-0066</t>
  </si>
  <si>
    <t>Country Club Hills Transition</t>
  </si>
  <si>
    <t>0294</t>
  </si>
  <si>
    <t>Fox Tech Transition Program</t>
  </si>
  <si>
    <t>Jason Kudelka</t>
  </si>
  <si>
    <t>Country Club Hills Tech &amp; Trade-INT</t>
  </si>
  <si>
    <t>Country Club Hills Transition-INT</t>
  </si>
  <si>
    <t>0309</t>
  </si>
  <si>
    <t>CORE Academy</t>
  </si>
  <si>
    <t>Richard Grenda</t>
  </si>
  <si>
    <t>630-906-7900</t>
  </si>
  <si>
    <t>0310</t>
  </si>
  <si>
    <t>CORE Supported</t>
  </si>
  <si>
    <t>Richard  Grenda</t>
  </si>
  <si>
    <t>0311</t>
  </si>
  <si>
    <t>Menta Academy Oak Park</t>
  </si>
  <si>
    <t>708-679-5220</t>
  </si>
  <si>
    <t>CORE Supported-Intensive</t>
  </si>
  <si>
    <t>Menta Academy Northwest Life Skills</t>
  </si>
  <si>
    <t>815-975-3297</t>
  </si>
  <si>
    <t>Menta Academy North Life Skills-INT</t>
  </si>
  <si>
    <t>0355</t>
  </si>
  <si>
    <t>Menta Acad Cornerstone Taylorville</t>
  </si>
  <si>
    <t>Cara  Sullivan</t>
  </si>
  <si>
    <t>217-775-0532</t>
  </si>
  <si>
    <t>0356</t>
  </si>
  <si>
    <t>Menta Acad Cornerstone Taylorville - Intensive</t>
  </si>
  <si>
    <t>0360</t>
  </si>
  <si>
    <t>Menta Acad Chicago South</t>
  </si>
  <si>
    <t>773-533-9620</t>
  </si>
  <si>
    <t>0361</t>
  </si>
  <si>
    <t>Menta Acad Chg South Intensive</t>
  </si>
  <si>
    <t>Menta Acad Chicago West</t>
  </si>
  <si>
    <t>Adrienne Porter</t>
  </si>
  <si>
    <t>773-533-9605</t>
  </si>
  <si>
    <t>Menta Acad Chicago West-Intensive</t>
  </si>
  <si>
    <t>0369</t>
  </si>
  <si>
    <t>Menta Academy Belleville</t>
  </si>
  <si>
    <t>Mr. Caleb Rowe</t>
  </si>
  <si>
    <t>618-230-6143</t>
  </si>
  <si>
    <t>Menta Academy - Dekalb</t>
  </si>
  <si>
    <t>779-713-2700</t>
  </si>
  <si>
    <t>Menta Academy Dekalb - INT</t>
  </si>
  <si>
    <t>Menta Academy - Bourbonnais</t>
  </si>
  <si>
    <t>Rachel Fassl Downing</t>
  </si>
  <si>
    <t>815-374-3901</t>
  </si>
  <si>
    <t>Menta Academy Bourbonnais Life Skills</t>
  </si>
  <si>
    <t>60914</t>
  </si>
  <si>
    <t>Menta Academy Belleville - INT</t>
  </si>
  <si>
    <t>0376</t>
  </si>
  <si>
    <t>Menta Academy - Plainfield Life Skills</t>
  </si>
  <si>
    <t>815-782-0240</t>
  </si>
  <si>
    <t>0377</t>
  </si>
  <si>
    <t>Menta Academy Bourbonnais Life Skills INT</t>
  </si>
  <si>
    <t>0378</t>
  </si>
  <si>
    <t>Menta Academy - Plainfield Life Skills-INT</t>
  </si>
  <si>
    <t>0379</t>
  </si>
  <si>
    <t>Menta Academy Hillside - INT</t>
  </si>
  <si>
    <t>Fresh Start Academy</t>
  </si>
  <si>
    <t>309-869-6420</t>
  </si>
  <si>
    <t>0383</t>
  </si>
  <si>
    <t>Fresh Start Academy - INT</t>
  </si>
  <si>
    <t>0384</t>
  </si>
  <si>
    <t>Menta Academy Bourbonnais-INT</t>
  </si>
  <si>
    <t>Rachel  Downing</t>
  </si>
  <si>
    <t>0385</t>
  </si>
  <si>
    <t>Fox Tech Transition Program - INT</t>
  </si>
  <si>
    <t>0387</t>
  </si>
  <si>
    <t>Menta Academy Midway Southwest</t>
  </si>
  <si>
    <t>773-533-9633</t>
  </si>
  <si>
    <t>0389</t>
  </si>
  <si>
    <t>Menta Academy Midway Southwest - INT</t>
  </si>
  <si>
    <t>0390</t>
  </si>
  <si>
    <t>Menta Academy Centralia</t>
  </si>
  <si>
    <t>618-753-8150</t>
  </si>
  <si>
    <t>0391</t>
  </si>
  <si>
    <t>Menta Academy Centralia - INT</t>
  </si>
  <si>
    <t>0392</t>
  </si>
  <si>
    <t>Menta Academy LaSalle</t>
  </si>
  <si>
    <t>Jennifer Martin</t>
  </si>
  <si>
    <t>815-408-6710</t>
  </si>
  <si>
    <t>0393</t>
  </si>
  <si>
    <t>Menta Academy LaSalle - INT</t>
  </si>
  <si>
    <t>0394</t>
  </si>
  <si>
    <t>Menta Academy Springfield</t>
  </si>
  <si>
    <t>217-970-2801</t>
  </si>
  <si>
    <t>0395</t>
  </si>
  <si>
    <t>Menta Academy Springfield -INT</t>
  </si>
  <si>
    <t>0396</t>
  </si>
  <si>
    <t>Menta Academy Woodstock</t>
  </si>
  <si>
    <t>779-713-2930</t>
  </si>
  <si>
    <t>0397</t>
  </si>
  <si>
    <t>Menta Academy Woodstock - INT</t>
  </si>
  <si>
    <t>0398</t>
  </si>
  <si>
    <t>Menta Academy Iroquois</t>
  </si>
  <si>
    <t>Shawanda L Barga</t>
  </si>
  <si>
    <t>779-284-0350</t>
  </si>
  <si>
    <t>0399</t>
  </si>
  <si>
    <t>Menta Academy Iroquois - INT</t>
  </si>
  <si>
    <t>Menta Academy Galesburg</t>
  </si>
  <si>
    <t>Jason  Kudelka</t>
  </si>
  <si>
    <t>0401</t>
  </si>
  <si>
    <t>Menta Academy Galesburg-INT</t>
  </si>
  <si>
    <t>0402</t>
  </si>
  <si>
    <t>Menta Academy Marion</t>
  </si>
  <si>
    <t>62959</t>
  </si>
  <si>
    <t>618-440-5900</t>
  </si>
  <si>
    <t>0403</t>
  </si>
  <si>
    <t>Menta Academy Marion -INT</t>
  </si>
  <si>
    <t>310450217</t>
  </si>
  <si>
    <t>http://www.summitinc.org/</t>
  </si>
  <si>
    <t>0229</t>
  </si>
  <si>
    <t>Kendyl  Kinshaw</t>
  </si>
  <si>
    <t>310450300</t>
  </si>
  <si>
    <t>ABLE Academy</t>
  </si>
  <si>
    <t>Candice Gizewski</t>
  </si>
  <si>
    <t>708-220-3233</t>
  </si>
  <si>
    <t>http://www.ableac.org</t>
  </si>
  <si>
    <t>Kathleen Kosteck</t>
  </si>
  <si>
    <t>630-425-3183</t>
  </si>
  <si>
    <t>http://www.ableil.org</t>
  </si>
  <si>
    <t>0101</t>
  </si>
  <si>
    <t>ABLE Academy - Intensive</t>
  </si>
  <si>
    <t>340490006</t>
  </si>
  <si>
    <t>Allendale Association</t>
  </si>
  <si>
    <t>Jason Keeler</t>
  </si>
  <si>
    <t>847-245-6215</t>
  </si>
  <si>
    <t>https://allendale4kids.org</t>
  </si>
  <si>
    <t>Allendale-Stepping Stone-LINC</t>
  </si>
  <si>
    <t>Jennifer Stiemsma</t>
  </si>
  <si>
    <t>815-206-5725</t>
  </si>
  <si>
    <t>Allendale-Stepping Stone-Day</t>
  </si>
  <si>
    <t>847-356-3334</t>
  </si>
  <si>
    <t>0239</t>
  </si>
  <si>
    <t>Allendale Stepping Stone-Day-Int</t>
  </si>
  <si>
    <t>Allendale Residential School Prog</t>
  </si>
  <si>
    <t>340490007</t>
  </si>
  <si>
    <t>Alt Behavior Treatment Centers</t>
  </si>
  <si>
    <t>Robin D McGinnis</t>
  </si>
  <si>
    <t>847-487-9455</t>
  </si>
  <si>
    <t>340490044</t>
  </si>
  <si>
    <t>Classroom Connection Day School</t>
  </si>
  <si>
    <t>Crisler Lovendahl</t>
  </si>
  <si>
    <t>847-582-1787</t>
  </si>
  <si>
    <t>http://www.theclinicalconnections.com/</t>
  </si>
  <si>
    <t>0234</t>
  </si>
  <si>
    <t>847-234-0688</t>
  </si>
  <si>
    <t>340490210</t>
  </si>
  <si>
    <t>Connections Academy East</t>
  </si>
  <si>
    <t>Elaina Shannon</t>
  </si>
  <si>
    <t>224-544-5920</t>
  </si>
  <si>
    <t>https://www.connectionsacademyeast.net/</t>
  </si>
  <si>
    <t>0345</t>
  </si>
  <si>
    <t>0346</t>
  </si>
  <si>
    <t>New Connections Academy East</t>
  </si>
  <si>
    <t>340490241</t>
  </si>
  <si>
    <t>Felicity Schools LLC</t>
  </si>
  <si>
    <t>Michael Nekritz</t>
  </si>
  <si>
    <t>224-475-3329</t>
  </si>
  <si>
    <t>http://felicityschool.com/</t>
  </si>
  <si>
    <t>0299</t>
  </si>
  <si>
    <t>224-999-3900</t>
  </si>
  <si>
    <t>340490252</t>
  </si>
  <si>
    <t>Connections Day School</t>
  </si>
  <si>
    <t>847-680-8349</t>
  </si>
  <si>
    <t>https://www.connectionsdayschool.net/</t>
  </si>
  <si>
    <t>0018</t>
  </si>
  <si>
    <t>Jon Kreamer</t>
  </si>
  <si>
    <t>Connections Day School Int</t>
  </si>
  <si>
    <t>Betty Lindquist</t>
  </si>
  <si>
    <t>340490301</t>
  </si>
  <si>
    <t>Winston Knolls Education Group</t>
  </si>
  <si>
    <t>Mariah Madson</t>
  </si>
  <si>
    <t>630-283-3221</t>
  </si>
  <si>
    <t>http://www.winstonknolls-hecampus.org</t>
  </si>
  <si>
    <t>The Winston Knolls School</t>
  </si>
  <si>
    <t>Michelle  Block</t>
  </si>
  <si>
    <t>https://www.winstonknolls-hecampus.org/</t>
  </si>
  <si>
    <t>0347</t>
  </si>
  <si>
    <t>W K at Hoffman Est. Campus INT</t>
  </si>
  <si>
    <t>Val Belmonte</t>
  </si>
  <si>
    <t>350500132</t>
  </si>
  <si>
    <t>Lighted Way Association</t>
  </si>
  <si>
    <t>Jessica Kreiser</t>
  </si>
  <si>
    <t>815-224-1345</t>
  </si>
  <si>
    <t>http://lway1.org</t>
  </si>
  <si>
    <t>0182</t>
  </si>
  <si>
    <t>Lighted Way Association - Int</t>
  </si>
  <si>
    <t>390550233</t>
  </si>
  <si>
    <t>Webster-Cantrell Hall</t>
  </si>
  <si>
    <t>Mr. Martin Harris</t>
  </si>
  <si>
    <t>217-423-6961</t>
  </si>
  <si>
    <t>http://www.webstercantrell.org/wordpress/</t>
  </si>
  <si>
    <t>410570060</t>
  </si>
  <si>
    <t>Coordinated Youth &amp; Human Service</t>
  </si>
  <si>
    <t>Bobbie Smith</t>
  </si>
  <si>
    <t>618-876-2383</t>
  </si>
  <si>
    <t>Https://www.cyhs.com</t>
  </si>
  <si>
    <t>0105</t>
  </si>
  <si>
    <t>Julie Adams</t>
  </si>
  <si>
    <t>0328</t>
  </si>
  <si>
    <t>Coordinated Yth &amp; Human Serv. Int</t>
  </si>
  <si>
    <t>Cynthia A Gavisky</t>
  </si>
  <si>
    <t>410570235</t>
  </si>
  <si>
    <t>William M Bedell-ARC</t>
  </si>
  <si>
    <t>Chad Rollins</t>
  </si>
  <si>
    <t>618-251-2175</t>
  </si>
  <si>
    <t>http://bedellarc.org</t>
  </si>
  <si>
    <t>0160</t>
  </si>
  <si>
    <t>William M Bedell-Wood River</t>
  </si>
  <si>
    <t>Jessica Walton</t>
  </si>
  <si>
    <t>0161</t>
  </si>
  <si>
    <t>William M BeDell-WoodRiver INT</t>
  </si>
  <si>
    <t>410570284</t>
  </si>
  <si>
    <t>Madison Co Regional Office of Ed</t>
  </si>
  <si>
    <t>Robert W Werden</t>
  </si>
  <si>
    <t>https://www.co.madison.il.us/departments/health/index.php</t>
  </si>
  <si>
    <t>410570285</t>
  </si>
  <si>
    <t>The Nurture School</t>
  </si>
  <si>
    <t>Chris Loemker</t>
  </si>
  <si>
    <t>618-973-8266</t>
  </si>
  <si>
    <t>Nurture School</t>
  </si>
  <si>
    <t>Carmen Loemker</t>
  </si>
  <si>
    <t>Nurture School - INT</t>
  </si>
  <si>
    <t>440630327</t>
  </si>
  <si>
    <t>Alexander Leigh Cntr for Autism</t>
  </si>
  <si>
    <t>Pamela Yocius</t>
  </si>
  <si>
    <t>60050</t>
  </si>
  <si>
    <t>815-344-2522</t>
  </si>
  <si>
    <t>http://alcacenter.org/</t>
  </si>
  <si>
    <t>0219</t>
  </si>
  <si>
    <t>Tiffany Murphy</t>
  </si>
  <si>
    <t>470710273</t>
  </si>
  <si>
    <t>Milestone Inc</t>
  </si>
  <si>
    <t>Shawn Way</t>
  </si>
  <si>
    <t>815-654-6100</t>
  </si>
  <si>
    <t>http://www.milestone-inc.il.org</t>
  </si>
  <si>
    <t>480720052</t>
  </si>
  <si>
    <t>Childrens Home Assoc of IL</t>
  </si>
  <si>
    <t>Scurry Miller</t>
  </si>
  <si>
    <t>309-685-1047</t>
  </si>
  <si>
    <t>https://www.chail.org/</t>
  </si>
  <si>
    <t>0298</t>
  </si>
  <si>
    <t>Academy for Autism</t>
  </si>
  <si>
    <t>Michelle Taylor</t>
  </si>
  <si>
    <t>309-687-7236</t>
  </si>
  <si>
    <t>0314</t>
  </si>
  <si>
    <t>Academy for Autism- Int</t>
  </si>
  <si>
    <t>0408</t>
  </si>
  <si>
    <t>Kiefer School - Madison</t>
  </si>
  <si>
    <t>0442</t>
  </si>
  <si>
    <t>Childrens Home-Columbia</t>
  </si>
  <si>
    <t>Daudi Mbuta</t>
  </si>
  <si>
    <t>309-687-7739</t>
  </si>
  <si>
    <t>Childrens Home - Sommer</t>
  </si>
  <si>
    <t>309-687-6605</t>
  </si>
  <si>
    <t>0541</t>
  </si>
  <si>
    <t>Childrens Home Assn-Youth Farm</t>
  </si>
  <si>
    <t>Kiefer School - Madison-Intensive</t>
  </si>
  <si>
    <t>0591</t>
  </si>
  <si>
    <t>Childrens Home Assoc Ent Unit</t>
  </si>
  <si>
    <t>309-687-6604</t>
  </si>
  <si>
    <t>0592</t>
  </si>
  <si>
    <t>Childrens Home Assoc Atl Unit</t>
  </si>
  <si>
    <t>490810012</t>
  </si>
  <si>
    <t>Arrowhead Ranch</t>
  </si>
  <si>
    <t>Dr. Luis Moreno</t>
  </si>
  <si>
    <t>309-799-7044</t>
  </si>
  <si>
    <t>https://www.arrowheadyouth.org/</t>
  </si>
  <si>
    <t>500820047</t>
  </si>
  <si>
    <t>Childrens Center for BD</t>
  </si>
  <si>
    <t>Carolyn P Birth</t>
  </si>
  <si>
    <t>618-398-1152</t>
  </si>
  <si>
    <t>500820101</t>
  </si>
  <si>
    <t>Hazel Bland Promise Center</t>
  </si>
  <si>
    <t>Joyce A Williams</t>
  </si>
  <si>
    <t>618-274-3500</t>
  </si>
  <si>
    <t>500820254</t>
  </si>
  <si>
    <t>Illinois Center for Autism</t>
  </si>
  <si>
    <t>Sandra Rodenberg</t>
  </si>
  <si>
    <t>618-398-7500</t>
  </si>
  <si>
    <t>http://www.illinoiscenterforautism.org</t>
  </si>
  <si>
    <t>ICA-Granite City Coolidge</t>
  </si>
  <si>
    <t>https://www.gcsd9.net/3/home</t>
  </si>
  <si>
    <t>ICA - Granite City High School</t>
  </si>
  <si>
    <t>ICA-Fairview</t>
  </si>
  <si>
    <t>0292</t>
  </si>
  <si>
    <t>IL Center for Autism-Belleville</t>
  </si>
  <si>
    <t>0308</t>
  </si>
  <si>
    <t>ICA - Granite City Grigsby</t>
  </si>
  <si>
    <t>618-973-5727</t>
  </si>
  <si>
    <t>http://www.gcsd9.net/3/home</t>
  </si>
  <si>
    <t>500820321</t>
  </si>
  <si>
    <t>Adolescent Adjustment Center</t>
  </si>
  <si>
    <t>Bernard Polt</t>
  </si>
  <si>
    <t>618-293-0084</t>
  </si>
  <si>
    <t>0263</t>
  </si>
  <si>
    <t>JTC Academy East</t>
  </si>
  <si>
    <t>Amy Polt</t>
  </si>
  <si>
    <t>618-398-2524</t>
  </si>
  <si>
    <t>http://jtcacademy.com</t>
  </si>
  <si>
    <t>0265</t>
  </si>
  <si>
    <t>JTC Academy East - INT</t>
  </si>
  <si>
    <t>618-482-4205</t>
  </si>
  <si>
    <t>0302</t>
  </si>
  <si>
    <t>JTC Academy West</t>
  </si>
  <si>
    <t>Courtney  Jewell</t>
  </si>
  <si>
    <t>574-538-9051</t>
  </si>
  <si>
    <t>JTC Academy West - INT</t>
  </si>
  <si>
    <t>500820322</t>
  </si>
  <si>
    <t>Transitional Center Inc.</t>
  </si>
  <si>
    <t>Bernie Polt</t>
  </si>
  <si>
    <t>JTC JUMP Program</t>
  </si>
  <si>
    <t>Mason's Place Too</t>
  </si>
  <si>
    <t>Trena McCoy</t>
  </si>
  <si>
    <t>618-489-1129</t>
  </si>
  <si>
    <t>510840107</t>
  </si>
  <si>
    <t>Hope Institute</t>
  </si>
  <si>
    <t>Clint W Paul</t>
  </si>
  <si>
    <t>217-585-5122</t>
  </si>
  <si>
    <t>http://www.hope.us</t>
  </si>
  <si>
    <t>0246</t>
  </si>
  <si>
    <t>Hope Learning Academy - Lakeshore</t>
  </si>
  <si>
    <t>Kathy Hulcher</t>
  </si>
  <si>
    <t>217-585-5437</t>
  </si>
  <si>
    <t>https://hope.us/</t>
  </si>
  <si>
    <t>Hope Institute-Claremont</t>
  </si>
  <si>
    <t>Amanda Brott</t>
  </si>
  <si>
    <t>217-529-3742</t>
  </si>
  <si>
    <t>Hope Learning Academy</t>
  </si>
  <si>
    <t>Jim Lee</t>
  </si>
  <si>
    <t>Hope Learning Academy - Intensive</t>
  </si>
  <si>
    <t>Hope Institute-Halifax</t>
  </si>
  <si>
    <t>217-585-0026</t>
  </si>
  <si>
    <t>0528</t>
  </si>
  <si>
    <t>Hope Institute-Bluestem</t>
  </si>
  <si>
    <t>217-585-0134</t>
  </si>
  <si>
    <t>0530</t>
  </si>
  <si>
    <t>Hope Institute-Cormorant</t>
  </si>
  <si>
    <t>217-726-9761</t>
  </si>
  <si>
    <t>Hope Institute-James</t>
  </si>
  <si>
    <t>217-529-8076</t>
  </si>
  <si>
    <t>0532</t>
  </si>
  <si>
    <t>Hope Institute-Lindbergh</t>
  </si>
  <si>
    <t>217-787-0357</t>
  </si>
  <si>
    <t>Hope Institute-Red Oak</t>
  </si>
  <si>
    <t>217-585-8173</t>
  </si>
  <si>
    <t>Hope Institute-Springwood</t>
  </si>
  <si>
    <t>217-585-1618</t>
  </si>
  <si>
    <t>0535</t>
  </si>
  <si>
    <t>Hope Institute-Delano</t>
  </si>
  <si>
    <t>217-585-0419</t>
  </si>
  <si>
    <t>0540</t>
  </si>
  <si>
    <t>Hope Institute-Heather Mill</t>
  </si>
  <si>
    <t>217-726-8854</t>
  </si>
  <si>
    <t>0544</t>
  </si>
  <si>
    <t>Hope Institute-Stockton</t>
  </si>
  <si>
    <t>217-585-6882</t>
  </si>
  <si>
    <t>0553</t>
  </si>
  <si>
    <t>Hope Institute-Belhaven</t>
  </si>
  <si>
    <t>217-670-1995</t>
  </si>
  <si>
    <t>Hope Institute-Nyre</t>
  </si>
  <si>
    <t>62712</t>
  </si>
  <si>
    <t>217-585-3705</t>
  </si>
  <si>
    <t>0580</t>
  </si>
  <si>
    <t>Hope Institute - Buford</t>
  </si>
  <si>
    <t>217-670-6618</t>
  </si>
  <si>
    <t>0590</t>
  </si>
  <si>
    <t>Hope Institute - Hazel</t>
  </si>
  <si>
    <t>Amanda  Brott</t>
  </si>
  <si>
    <t>Hope Vocational Academy</t>
  </si>
  <si>
    <t>217-585-5129</t>
  </si>
  <si>
    <t>http://www.advancinghope.us</t>
  </si>
  <si>
    <t>Hope Learning Academy Metro East</t>
  </si>
  <si>
    <t>62034</t>
  </si>
  <si>
    <t>217-525-8332</t>
  </si>
  <si>
    <t>Hope Learning Academy Metro East INT</t>
  </si>
  <si>
    <t>Hope Learning Academy Metro East HS</t>
  </si>
  <si>
    <t>Hope Learning Academy Metro East HS-INT</t>
  </si>
  <si>
    <t>510840204</t>
  </si>
  <si>
    <t>Spfld Diocese Catholic Charities</t>
  </si>
  <si>
    <t>Michael Shelton Montez</t>
  </si>
  <si>
    <t>217-523-9201</t>
  </si>
  <si>
    <t>CNTR for Children to Heal &amp; Achieve (CCHA)</t>
  </si>
  <si>
    <t>Ms. Sierra Stratton</t>
  </si>
  <si>
    <t>618-465-3594</t>
  </si>
  <si>
    <t>http://www.catholicchildrenshome.com/</t>
  </si>
  <si>
    <t>Catholic Children's Home</t>
  </si>
  <si>
    <t>Mr. Michael Shelton Montez</t>
  </si>
  <si>
    <t>530900220</t>
  </si>
  <si>
    <t>TCRC Inc</t>
  </si>
  <si>
    <t>Jamie Durdel</t>
  </si>
  <si>
    <t>309-347-7148</t>
  </si>
  <si>
    <t>https://www.tcrcorg.com/</t>
  </si>
  <si>
    <t>531020100</t>
  </si>
  <si>
    <t>Easterseals Central Illinois</t>
  </si>
  <si>
    <t>Melissa Riddle</t>
  </si>
  <si>
    <t>309-686-1177</t>
  </si>
  <si>
    <t>https://www.easterseals.com/ci/connect-locally/service-center-locations/of-central-illinois-peoria-m</t>
  </si>
  <si>
    <t>Easterseals Central IL Learning Acad</t>
  </si>
  <si>
    <t>Shawn  Joraanstad</t>
  </si>
  <si>
    <t>309-383-3001</t>
  </si>
  <si>
    <t>https://www.easterseals.com/ci/our-programs/learning-academy.html</t>
  </si>
  <si>
    <t>Easterseals Central IL Learn Acad-INT</t>
  </si>
  <si>
    <t>Shawn Joraanstad</t>
  </si>
  <si>
    <t>560990134</t>
  </si>
  <si>
    <t>Hopewell Schools Inc.</t>
  </si>
  <si>
    <t>Titus Payton</t>
  </si>
  <si>
    <t>815-463-9655</t>
  </si>
  <si>
    <t>https://www.hopewellschools.com</t>
  </si>
  <si>
    <t>0098</t>
  </si>
  <si>
    <t>Hopewell School</t>
  </si>
  <si>
    <t>Chad Kollross</t>
  </si>
  <si>
    <t>0193</t>
  </si>
  <si>
    <t>Bridgepoint Academy</t>
  </si>
  <si>
    <t>https://www.hopewellschools.com/</t>
  </si>
  <si>
    <t>560990226</t>
  </si>
  <si>
    <t>Trinity Services</t>
  </si>
  <si>
    <t>Thane Dykstra</t>
  </si>
  <si>
    <t>815-463-0719</t>
  </si>
  <si>
    <t>http://www.reliantcemservices.com/</t>
  </si>
  <si>
    <t>0274</t>
  </si>
  <si>
    <t>Trinity School</t>
  </si>
  <si>
    <t>Stacey L Thompson</t>
  </si>
  <si>
    <t>https://www.trinityservices.org/services-and-supports/southwest-suburbs/trinity-school</t>
  </si>
  <si>
    <t>560990227</t>
  </si>
  <si>
    <t>United Cerebral Palsy - Center for Disability Services</t>
  </si>
  <si>
    <t>Brian Patel</t>
  </si>
  <si>
    <t>815-744-3500</t>
  </si>
  <si>
    <t>http://www.cdsil.org/</t>
  </si>
  <si>
    <t>Melvin J Larson School</t>
  </si>
  <si>
    <t>0170</t>
  </si>
  <si>
    <t>Melvin J Larson - INT</t>
  </si>
  <si>
    <t>560990296</t>
  </si>
  <si>
    <t>Hopewell Career Academy Inc</t>
  </si>
  <si>
    <t>815-553-0680</t>
  </si>
  <si>
    <t>0162</t>
  </si>
  <si>
    <t>Hopewell Career Academy</t>
  </si>
  <si>
    <t>560990300</t>
  </si>
  <si>
    <t>Brightmont Academy</t>
  </si>
  <si>
    <t>Ms. Karen Buckner</t>
  </si>
  <si>
    <t>224-231-0310</t>
  </si>
  <si>
    <t>Mrs. Carol Buresh</t>
  </si>
  <si>
    <t>Brightmont Academy - Northfield</t>
  </si>
  <si>
    <t>Beth Glass</t>
  </si>
  <si>
    <t>224-518-0074</t>
  </si>
  <si>
    <t>Brightmont Academy- Naperville</t>
  </si>
  <si>
    <t>Theresa Sofianos</t>
  </si>
  <si>
    <t>331-260-0334</t>
  </si>
  <si>
    <t>560990320</t>
  </si>
  <si>
    <t>Forte Academy</t>
  </si>
  <si>
    <t>Ron  Marchionna</t>
  </si>
  <si>
    <t>630-781-8808</t>
  </si>
  <si>
    <t>Jeff Pennington</t>
  </si>
  <si>
    <t>779-205-3626</t>
  </si>
  <si>
    <t>Forte Academy - INT</t>
  </si>
  <si>
    <t>Forte Academy -Jefferson</t>
  </si>
  <si>
    <t>Forte Academy -Jefferson- INT</t>
  </si>
  <si>
    <t>777770010</t>
  </si>
  <si>
    <t>Kings Daughters School</t>
  </si>
  <si>
    <t>Shauna Pounders</t>
  </si>
  <si>
    <t>931-388-3810</t>
  </si>
  <si>
    <t>http://www.tkds.org</t>
  </si>
  <si>
    <t>0805</t>
  </si>
  <si>
    <t>0806</t>
  </si>
  <si>
    <t>Kings Daughters - Autism</t>
  </si>
  <si>
    <t>777770016</t>
  </si>
  <si>
    <t>New England Center for Children</t>
  </si>
  <si>
    <t>Jessica Sassi</t>
  </si>
  <si>
    <t>508-481-1015</t>
  </si>
  <si>
    <t>https://www.necc.org/</t>
  </si>
  <si>
    <t>0770</t>
  </si>
  <si>
    <t>Phillip Leonard</t>
  </si>
  <si>
    <t>0771</t>
  </si>
  <si>
    <t>New England Center for Children-Salem End</t>
  </si>
  <si>
    <t>Phil  Leonard</t>
  </si>
  <si>
    <t>777770018</t>
  </si>
  <si>
    <t>Bellefaire</t>
  </si>
  <si>
    <t>Jeff Lox</t>
  </si>
  <si>
    <t>216-320-8222</t>
  </si>
  <si>
    <t>http://www.bellefairejcb.org/</t>
  </si>
  <si>
    <t>0620</t>
  </si>
  <si>
    <t>Bellefaire-Monarch School</t>
  </si>
  <si>
    <t>Leigh Hall</t>
  </si>
  <si>
    <t>0797</t>
  </si>
  <si>
    <t>Bellefaire-Monarch Boarding Academy</t>
  </si>
  <si>
    <t>Leigh J Hall</t>
  </si>
  <si>
    <t>216-320-8945</t>
  </si>
  <si>
    <t>777770021</t>
  </si>
  <si>
    <t>Applewood Centers Inc.</t>
  </si>
  <si>
    <t>Jennifer Blumhagen</t>
  </si>
  <si>
    <t>Reserve School</t>
  </si>
  <si>
    <t>216-320-8502</t>
  </si>
  <si>
    <t>Bellefaire - Reserve Residential</t>
  </si>
  <si>
    <t>777770022</t>
  </si>
  <si>
    <t>Boston Higashi School</t>
  </si>
  <si>
    <t>Michael L Kelly</t>
  </si>
  <si>
    <t>781-961-0800</t>
  </si>
  <si>
    <t>http://www.bostonhigashi.org</t>
  </si>
  <si>
    <t>0878</t>
  </si>
  <si>
    <t>Boston Higashi - Extended</t>
  </si>
  <si>
    <t>James Marshall</t>
  </si>
  <si>
    <t>777770025</t>
  </si>
  <si>
    <t>Cornell Corrections of CA Inc</t>
  </si>
  <si>
    <t>Brandon Miller</t>
  </si>
  <si>
    <t>719-276-7500</t>
  </si>
  <si>
    <t>777770029</t>
  </si>
  <si>
    <t>La Europa Academy</t>
  </si>
  <si>
    <t>Lucy Terzis</t>
  </si>
  <si>
    <t>541-408-7581</t>
  </si>
  <si>
    <t>http://www.laeuropaacademy.com</t>
  </si>
  <si>
    <t>777770030</t>
  </si>
  <si>
    <t>Catapult Learning Schools Group</t>
  </si>
  <si>
    <t>Ashley  Leyba</t>
  </si>
  <si>
    <t>https://catapultlearning.com/</t>
  </si>
  <si>
    <t>0240</t>
  </si>
  <si>
    <t>High Road School of Bloomington</t>
  </si>
  <si>
    <t>Katy Killian</t>
  </si>
  <si>
    <t>309-276-0933</t>
  </si>
  <si>
    <t>https://catapultlearning.com/schools/high-road-school-bloomington/</t>
  </si>
  <si>
    <t>0241</t>
  </si>
  <si>
    <t>High Road School-Intensive</t>
  </si>
  <si>
    <t>0242</t>
  </si>
  <si>
    <t>High Road School of Peoria</t>
  </si>
  <si>
    <t>Dawn Michaud</t>
  </si>
  <si>
    <t>309-276-0940</t>
  </si>
  <si>
    <t>High Road School of Peoria-INT</t>
  </si>
  <si>
    <t>0244</t>
  </si>
  <si>
    <t>NewHope Academy West</t>
  </si>
  <si>
    <t>Nicole  M Davenport</t>
  </si>
  <si>
    <t>60004</t>
  </si>
  <si>
    <t>847-588-0463</t>
  </si>
  <si>
    <t>NewHope Acad East Campus</t>
  </si>
  <si>
    <t>777770031</t>
  </si>
  <si>
    <t>Wediko School at the Home for Little Wanderers</t>
  </si>
  <si>
    <t>Lesli Suggs</t>
  </si>
  <si>
    <t>617-927-0600</t>
  </si>
  <si>
    <t>https://www.wediko.org/</t>
  </si>
  <si>
    <t>0872</t>
  </si>
  <si>
    <t>Wediko School at HLW</t>
  </si>
  <si>
    <t>Tobias Iselin</t>
  </si>
  <si>
    <t>603-478-5236</t>
  </si>
  <si>
    <t>0873</t>
  </si>
  <si>
    <t>Wediko School at HLW - INT</t>
  </si>
  <si>
    <t>777770032</t>
  </si>
  <si>
    <t>Specialized Ed Services Inc-SESI</t>
  </si>
  <si>
    <t>Dr. Michael Kaufman</t>
  </si>
  <si>
    <t>215-369-8699</t>
  </si>
  <si>
    <t>777770033</t>
  </si>
  <si>
    <t>Grove School Inc</t>
  </si>
  <si>
    <t>Richard Chorney</t>
  </si>
  <si>
    <t>203-245-2778</t>
  </si>
  <si>
    <t>http://www.groveschool.org</t>
  </si>
  <si>
    <t>0811</t>
  </si>
  <si>
    <t>Grove School</t>
  </si>
  <si>
    <t>Leon Losapio</t>
  </si>
  <si>
    <t>777770036</t>
  </si>
  <si>
    <t>Central Institute f/t Deaf</t>
  </si>
  <si>
    <t>Donita Gibbs</t>
  </si>
  <si>
    <t>314-977-0132</t>
  </si>
  <si>
    <t>https://cid.edu/</t>
  </si>
  <si>
    <t>0630</t>
  </si>
  <si>
    <t>Central Inst f/t Deaf-Day</t>
  </si>
  <si>
    <t>314-977-0130</t>
  </si>
  <si>
    <t>777770037</t>
  </si>
  <si>
    <t>Universal Health Services</t>
  </si>
  <si>
    <t>Dr. Bill Parsons</t>
  </si>
  <si>
    <t>615-250-0000</t>
  </si>
  <si>
    <t>777770041</t>
  </si>
  <si>
    <t>Devereux Foundation</t>
  </si>
  <si>
    <t>Daniel Bailey</t>
  </si>
  <si>
    <t>610-542-3000</t>
  </si>
  <si>
    <t>http://www.devereux.org/site/PageServer</t>
  </si>
  <si>
    <t>Devereux School of Viera</t>
  </si>
  <si>
    <t>Dr. Tricia Frame</t>
  </si>
  <si>
    <t>321-242-9100</t>
  </si>
  <si>
    <t>http://www.devereux.org/site/PageServer?pagename=fl_viera_campus</t>
  </si>
  <si>
    <t>Devereux Ackerman Academy-405</t>
  </si>
  <si>
    <t>Gwendolyn B. Skinner</t>
  </si>
  <si>
    <t>770-738-2600</t>
  </si>
  <si>
    <t>Devereux Behavioral Health-Gallagher House- COMBO</t>
  </si>
  <si>
    <t>Michelle  Llorens</t>
  </si>
  <si>
    <t>Devereux Glenholme School</t>
  </si>
  <si>
    <t>Dr. Alana Sejdic</t>
  </si>
  <si>
    <t>860-868-7377</t>
  </si>
  <si>
    <t>http://www.theglenholmeschool.org/</t>
  </si>
  <si>
    <t>777770042</t>
  </si>
  <si>
    <t>Acadia Health Care</t>
  </si>
  <si>
    <t>Debbie Osteen</t>
  </si>
  <si>
    <t>615-861-6000</t>
  </si>
  <si>
    <t>http://www.acadiahealthcare.com/</t>
  </si>
  <si>
    <t>777770049</t>
  </si>
  <si>
    <t>Embark Behavioral Health</t>
  </si>
  <si>
    <t>Jeana Thomsen</t>
  </si>
  <si>
    <t>801-380-4416</t>
  </si>
  <si>
    <t>https://www.newhavenrtc.com/spanish-fork-campus/</t>
  </si>
  <si>
    <t>New Haven Residential Treatment Center - Spanish Fork</t>
  </si>
  <si>
    <t>Kimberly Beck</t>
  </si>
  <si>
    <t>866-805-1199</t>
  </si>
  <si>
    <t>New Haven RTC - Eleanor Roosevelt House</t>
  </si>
  <si>
    <t>New Haven RTC - Sacagawea House</t>
  </si>
  <si>
    <t>New Haven RTC - Mother Theresa House</t>
  </si>
  <si>
    <t>New Haven Residential Treatment Center - Saratoga Springs</t>
  </si>
  <si>
    <t>866-853-7907</t>
  </si>
  <si>
    <t>New Haven RTC - Susan B. Anthony House</t>
  </si>
  <si>
    <t>New Haven RTC - Florence Nightingale House</t>
  </si>
  <si>
    <t>Kimberly  Beck</t>
  </si>
  <si>
    <t>New Haven RTC - Rosa Parks House</t>
  </si>
  <si>
    <t>777770053</t>
  </si>
  <si>
    <t>Chileda Institute</t>
  </si>
  <si>
    <t>Derek Cortez</t>
  </si>
  <si>
    <t>608-782-6480</t>
  </si>
  <si>
    <t>https://www.chileda.org</t>
  </si>
  <si>
    <t>0812</t>
  </si>
  <si>
    <t>Angela Tamke</t>
  </si>
  <si>
    <t>0924</t>
  </si>
  <si>
    <t>Chileda Institute - Intensive</t>
  </si>
  <si>
    <t>777770056</t>
  </si>
  <si>
    <t>Change Academy Lake o/t Ozarks</t>
  </si>
  <si>
    <t>Nicole Fuglsang</t>
  </si>
  <si>
    <t>573-746-7396</t>
  </si>
  <si>
    <t>https://caloteens.com/</t>
  </si>
  <si>
    <t>Abby Mayer</t>
  </si>
  <si>
    <t>777770058</t>
  </si>
  <si>
    <t>Waterfall Canyon Academy</t>
  </si>
  <si>
    <t>Richard Dimick</t>
  </si>
  <si>
    <t>801-621-3901</t>
  </si>
  <si>
    <t>http://waterfallcanyon.com/</t>
  </si>
  <si>
    <t>777770062</t>
  </si>
  <si>
    <t>Seven Hills Foundation</t>
  </si>
  <si>
    <t>Joseph Allred</t>
  </si>
  <si>
    <t>978-355-4541</t>
  </si>
  <si>
    <t>https://www.sevenhills.org/</t>
  </si>
  <si>
    <t>Stetson School</t>
  </si>
  <si>
    <t>Carrie Lehmann</t>
  </si>
  <si>
    <t>https://www.sevenhills.org/affiliates/stetson-school</t>
  </si>
  <si>
    <t>777770070</t>
  </si>
  <si>
    <t>May Institute Inc</t>
  </si>
  <si>
    <t>Dr. Lauren Solatar</t>
  </si>
  <si>
    <t>781-440-0400</t>
  </si>
  <si>
    <t>https://www.mayinstitute.org/locations/location.html?id=160&amp;state=MA</t>
  </si>
  <si>
    <t>777770071</t>
  </si>
  <si>
    <t>Falcon Ridge Ranch</t>
  </si>
  <si>
    <t>David Allred</t>
  </si>
  <si>
    <t>84779</t>
  </si>
  <si>
    <t>435-635-5260</t>
  </si>
  <si>
    <t>http://www.falconridgeranch.com/</t>
  </si>
  <si>
    <t>777770078</t>
  </si>
  <si>
    <t>Hughes Cntr-Exceptional Children</t>
  </si>
  <si>
    <t>Michael S Triggs</t>
  </si>
  <si>
    <t>434-836-8500</t>
  </si>
  <si>
    <t>https://thehughescenter.com/</t>
  </si>
  <si>
    <t>777770084</t>
  </si>
  <si>
    <t>Pines Residential Trt Cntr</t>
  </si>
  <si>
    <t>Wesley Mason III</t>
  </si>
  <si>
    <t>757-391-6734</t>
  </si>
  <si>
    <t>777770088</t>
  </si>
  <si>
    <t>Woodward Youth Corporation</t>
  </si>
  <si>
    <t>Shawn Hollenkamp</t>
  </si>
  <si>
    <t>50276</t>
  </si>
  <si>
    <t>515-438-3481</t>
  </si>
  <si>
    <t>https://www.wwacademy.com/</t>
  </si>
  <si>
    <t>777770094</t>
  </si>
  <si>
    <t>Neuro Institute of Austin</t>
  </si>
  <si>
    <t>Ed Prettyman</t>
  </si>
  <si>
    <t>512-444-4835</t>
  </si>
  <si>
    <t>777770100</t>
  </si>
  <si>
    <t>Cherry Gulch</t>
  </si>
  <si>
    <t>Sydel Morris</t>
  </si>
  <si>
    <t>208-365-3437</t>
  </si>
  <si>
    <t>Cherry Gulch - EDU</t>
  </si>
  <si>
    <t>Sydel  Morris</t>
  </si>
  <si>
    <t>Cherry Gulch - RES</t>
  </si>
  <si>
    <t>777770102</t>
  </si>
  <si>
    <t>Heartspring</t>
  </si>
  <si>
    <t>Dr. Mike Bonner</t>
  </si>
  <si>
    <t>316-634-8700</t>
  </si>
  <si>
    <t>https://www.heartspring.org/</t>
  </si>
  <si>
    <t>0733</t>
  </si>
  <si>
    <t>Jerry Bonner</t>
  </si>
  <si>
    <t>0876</t>
  </si>
  <si>
    <t>Heartspring - Intensive</t>
  </si>
  <si>
    <t>0877</t>
  </si>
  <si>
    <t>Heartspring I</t>
  </si>
  <si>
    <t>Heartspring II</t>
  </si>
  <si>
    <t>777770103</t>
  </si>
  <si>
    <t>Heritage Schools Inc</t>
  </si>
  <si>
    <t>Jerry Spanos</t>
  </si>
  <si>
    <t>801-226-4600</t>
  </si>
  <si>
    <t>https://www.heritagertc.org/</t>
  </si>
  <si>
    <t>777770105</t>
  </si>
  <si>
    <t>Hillcrest Family Services</t>
  </si>
  <si>
    <t>Gary L Gansemer</t>
  </si>
  <si>
    <t>563-583-7357</t>
  </si>
  <si>
    <t>https://hillcrest-fs.org/</t>
  </si>
  <si>
    <t>777770106</t>
  </si>
  <si>
    <t>Hutson Wood</t>
  </si>
  <si>
    <t>Doug Smith</t>
  </si>
  <si>
    <t>615-647-9004</t>
  </si>
  <si>
    <t>http://www.exceptionallivingcenters.com/</t>
  </si>
  <si>
    <t>0352</t>
  </si>
  <si>
    <t>Swann Special Care-Elementary</t>
  </si>
  <si>
    <t>Huey Lang</t>
  </si>
  <si>
    <t>http://www.swanncare.com</t>
  </si>
  <si>
    <t>0354</t>
  </si>
  <si>
    <t>Swann Special Care-Secondary</t>
  </si>
  <si>
    <t>John Lawrence</t>
  </si>
  <si>
    <t>Walter Lawson Childrens Home</t>
  </si>
  <si>
    <t>Katie Johnson</t>
  </si>
  <si>
    <t>815-633-6636</t>
  </si>
  <si>
    <t>http://www.wlch.org</t>
  </si>
  <si>
    <t>0496</t>
  </si>
  <si>
    <t>Swann Special Care Center</t>
  </si>
  <si>
    <t>Kym Halberstadt</t>
  </si>
  <si>
    <t>777770112</t>
  </si>
  <si>
    <t>Discovery Academy</t>
  </si>
  <si>
    <t>Brent Hall</t>
  </si>
  <si>
    <t>801-374-2121</t>
  </si>
  <si>
    <t>https://www.discoveryacademy.com</t>
  </si>
  <si>
    <t>777770120</t>
  </si>
  <si>
    <t>Southwood Psychiatric Hospital</t>
  </si>
  <si>
    <t>Steve Quigley</t>
  </si>
  <si>
    <t>412-257-2290</t>
  </si>
  <si>
    <t>https://www.southwoodhospital.com/?utm_source=Yext&amp;utm_medium=organic&amp;utm_campaign=listing&amp;utm_term=</t>
  </si>
  <si>
    <t>777770122</t>
  </si>
  <si>
    <t>Perkins School for the Blind</t>
  </si>
  <si>
    <t>Amy Ferreira</t>
  </si>
  <si>
    <t>617-924-3434</t>
  </si>
  <si>
    <t>https://www.perkins.org/</t>
  </si>
  <si>
    <t>0888</t>
  </si>
  <si>
    <t>Pat McCall</t>
  </si>
  <si>
    <t>617-972-7211</t>
  </si>
  <si>
    <t>0889</t>
  </si>
  <si>
    <t>Perkins School for the Blind - Keller Sullivan Cottage</t>
  </si>
  <si>
    <t>617-972-7230</t>
  </si>
  <si>
    <t>0890</t>
  </si>
  <si>
    <t>Perkins School for the Blind - D/B Multi Impaired</t>
  </si>
  <si>
    <t>0891</t>
  </si>
  <si>
    <t>Perkins School for the Blind - D/B Multi Impaired RES</t>
  </si>
  <si>
    <t>777770123</t>
  </si>
  <si>
    <t>Lad Lake</t>
  </si>
  <si>
    <t>Donelle Hauser</t>
  </si>
  <si>
    <t>262-965-2131</t>
  </si>
  <si>
    <t>http://www.ladlake.org/</t>
  </si>
  <si>
    <t>Lad Lake St. Rose Center</t>
  </si>
  <si>
    <t>Kim Kieck</t>
  </si>
  <si>
    <t>414-466-9450</t>
  </si>
  <si>
    <t>Lad Lake St. Rose Center - INT</t>
  </si>
  <si>
    <t>777770124</t>
  </si>
  <si>
    <t>Liahona Academy</t>
  </si>
  <si>
    <t>Clayton AhQuin, Jr</t>
  </si>
  <si>
    <t>435-635-0740</t>
  </si>
  <si>
    <t>https://www.liahonaacademy.com/</t>
  </si>
  <si>
    <t>777770142</t>
  </si>
  <si>
    <t>Lutheran Social Services-WI/MI</t>
  </si>
  <si>
    <t>David Lorson</t>
  </si>
  <si>
    <t>414-281-4400</t>
  </si>
  <si>
    <t>https://www.lsswis.org/LSS.htm</t>
  </si>
  <si>
    <t>777770147</t>
  </si>
  <si>
    <t>Oxbow Academy</t>
  </si>
  <si>
    <t>Shawn Brooks</t>
  </si>
  <si>
    <t>435-436-9460</t>
  </si>
  <si>
    <t>https://oxbowacademy.net/</t>
  </si>
  <si>
    <t>Oxbow Academy - Combo</t>
  </si>
  <si>
    <t>Cheryl Meibos</t>
  </si>
  <si>
    <t>84667</t>
  </si>
  <si>
    <t>385-327-7298</t>
  </si>
  <si>
    <t>777770155</t>
  </si>
  <si>
    <t>Acadia Behavioral Health</t>
  </si>
  <si>
    <t>Christopher Hunter</t>
  </si>
  <si>
    <t>Millcreek Behavioral Health - Combo</t>
  </si>
  <si>
    <t>Brady Serafin</t>
  </si>
  <si>
    <t>833-399-1269</t>
  </si>
  <si>
    <t>777770157</t>
  </si>
  <si>
    <t>Moog Center for Deaf Education</t>
  </si>
  <si>
    <t>Betsy Moog Brooks</t>
  </si>
  <si>
    <t>314-692-7172</t>
  </si>
  <si>
    <t>http://www.moogcenter.org</t>
  </si>
  <si>
    <t>0613</t>
  </si>
  <si>
    <t>777770161</t>
  </si>
  <si>
    <t>Starr Commonwealth</t>
  </si>
  <si>
    <t>Martin L Mitchel</t>
  </si>
  <si>
    <t>517-629-5593</t>
  </si>
  <si>
    <t>https://starr.org/</t>
  </si>
  <si>
    <t>777770168</t>
  </si>
  <si>
    <t>Oconomowoc Residential Programs</t>
  </si>
  <si>
    <t>Terry Leahy</t>
  </si>
  <si>
    <t>262-569-5515</t>
  </si>
  <si>
    <t>https://www.pwho.com/</t>
  </si>
  <si>
    <t>0609</t>
  </si>
  <si>
    <t>ODTC-Genesee Lake School Day-Int</t>
  </si>
  <si>
    <t>Vicky Raml Glider</t>
  </si>
  <si>
    <t>262-569-5510</t>
  </si>
  <si>
    <t>http://geneseelakeschool.com</t>
  </si>
  <si>
    <t>The Richardson School LLC</t>
  </si>
  <si>
    <t>Genette Santharam</t>
  </si>
  <si>
    <t>608-473-3244</t>
  </si>
  <si>
    <t>http://www.richardsonschool.com</t>
  </si>
  <si>
    <t>The Richardson School Int</t>
  </si>
  <si>
    <t>0622</t>
  </si>
  <si>
    <t>ODTC-Genesee Lake 1-on-1 Int</t>
  </si>
  <si>
    <t>0737</t>
  </si>
  <si>
    <t>ODTC-Genesee Lake School - Int</t>
  </si>
  <si>
    <t>262-567-5510</t>
  </si>
  <si>
    <t>0738</t>
  </si>
  <si>
    <t>ODTC - Genesee Lake - Kossow Cottage - INT</t>
  </si>
  <si>
    <t>Victoria Rami Glider</t>
  </si>
  <si>
    <t>262-589-5510</t>
  </si>
  <si>
    <t>0740</t>
  </si>
  <si>
    <t>ODTC - Genesee Lake - Kossow Cottage</t>
  </si>
  <si>
    <t>Oconomowoc-Sawyer House</t>
  </si>
  <si>
    <t>Victoria Raml Glider</t>
  </si>
  <si>
    <t>https://www.geneseelakeschool.com/</t>
  </si>
  <si>
    <t>0765</t>
  </si>
  <si>
    <t>Oconomowoc-Cheryl House</t>
  </si>
  <si>
    <t>0898</t>
  </si>
  <si>
    <t>ODTC - Genesee Lk - Int - 1-1</t>
  </si>
  <si>
    <t>ODTC - Genesee Lk - Cory Home</t>
  </si>
  <si>
    <t>777770173</t>
  </si>
  <si>
    <t>Broadstep Behav Health Inc.</t>
  </si>
  <si>
    <t>C Lynn Mason</t>
  </si>
  <si>
    <t>414-225-4460</t>
  </si>
  <si>
    <t>777770179</t>
  </si>
  <si>
    <t>Utah Youth Village</t>
  </si>
  <si>
    <t>Angie  Alvey</t>
  </si>
  <si>
    <t>435-228-0104</t>
  </si>
  <si>
    <t>http://youthvillage.org/</t>
  </si>
  <si>
    <t>0940</t>
  </si>
  <si>
    <t>Alpine Academy - EDU</t>
  </si>
  <si>
    <t>Jason Stout</t>
  </si>
  <si>
    <t>435-228-0097</t>
  </si>
  <si>
    <t>0941</t>
  </si>
  <si>
    <t>Alpine Academy - Willowcreek Home</t>
  </si>
  <si>
    <t>Angie Alvey</t>
  </si>
  <si>
    <t>0943</t>
  </si>
  <si>
    <t>Alpine Academy - Oak Ridge Home</t>
  </si>
  <si>
    <t>Ms. Angie Alvey</t>
  </si>
  <si>
    <t>0944</t>
  </si>
  <si>
    <t>Alpine Academy - Gene Smith Home</t>
  </si>
  <si>
    <t>835-228-0100</t>
  </si>
  <si>
    <t>0945</t>
  </si>
  <si>
    <t>Alpine Academy - Cottonwood Grove Home</t>
  </si>
  <si>
    <t>0946</t>
  </si>
  <si>
    <t>Alpine Academy - ASPIRE Mountain Birch Cottage</t>
  </si>
  <si>
    <t>0947</t>
  </si>
  <si>
    <t>Alpine Academy - Pine Canyon Home</t>
  </si>
  <si>
    <t>0950</t>
  </si>
  <si>
    <t>Alpine Academy - EDU - Lakeview Campus</t>
  </si>
  <si>
    <t>0952</t>
  </si>
  <si>
    <t>Alpine Academy - Lakeview - RES</t>
  </si>
  <si>
    <t>777770192</t>
  </si>
  <si>
    <t>RTC Options Acquisition Corp</t>
  </si>
  <si>
    <t>Rick Bangert</t>
  </si>
  <si>
    <t>317-544-4340</t>
  </si>
  <si>
    <t>777770194</t>
  </si>
  <si>
    <t>Keswick School</t>
  </si>
  <si>
    <t>Marc Columbus</t>
  </si>
  <si>
    <t>434-295-0457</t>
  </si>
  <si>
    <t>http://www.littlekeswickschool.net</t>
  </si>
  <si>
    <t>777770213</t>
  </si>
  <si>
    <t>Normative Services Academy</t>
  </si>
  <si>
    <t>Gary Flohr</t>
  </si>
  <si>
    <t>307-674-6878</t>
  </si>
  <si>
    <t>http://www.normativeservices.com</t>
  </si>
  <si>
    <t>777770214</t>
  </si>
  <si>
    <t>Sequel Youth and Family Services</t>
  </si>
  <si>
    <t>Mr. Steve Laidaker</t>
  </si>
  <si>
    <t>269-381-4760</t>
  </si>
  <si>
    <t>http://www.lakesideforchildren.org/about/sequel-youth-family-services/</t>
  </si>
  <si>
    <t>777770216</t>
  </si>
  <si>
    <t>Sequel Youth Srvs Pomegranate Hlth</t>
  </si>
  <si>
    <t>Angela Nickell</t>
  </si>
  <si>
    <t>614-223-1650</t>
  </si>
  <si>
    <t>777770234</t>
  </si>
  <si>
    <t>McLean Hospital Inc</t>
  </si>
  <si>
    <t>Joseph Gold</t>
  </si>
  <si>
    <t>617-855-2367</t>
  </si>
  <si>
    <t>https://home.mcleanhospital.org</t>
  </si>
  <si>
    <t>777770236</t>
  </si>
  <si>
    <t>Acadia Arkansas</t>
  </si>
  <si>
    <t>870-352-8203</t>
  </si>
  <si>
    <t>http://www.acadiahealthcare.com/locations/millcreek-behavioral-health</t>
  </si>
  <si>
    <t>777770237</t>
  </si>
  <si>
    <t>Yellowstone Boys &amp; Girls Ranch</t>
  </si>
  <si>
    <t>Michael Chavers</t>
  </si>
  <si>
    <t>406-655-2109</t>
  </si>
  <si>
    <t>http://www.ybgr.org/</t>
  </si>
  <si>
    <t>0783</t>
  </si>
  <si>
    <t>Rishay Watson</t>
  </si>
  <si>
    <t>406-651-2926</t>
  </si>
  <si>
    <t>0785</t>
  </si>
  <si>
    <t>Yellowstone Ranch-Therapeutic</t>
  </si>
  <si>
    <t>0981</t>
  </si>
  <si>
    <t>Yellowstone Academy</t>
  </si>
  <si>
    <t>Keith Tresch</t>
  </si>
  <si>
    <t>406-656-2198</t>
  </si>
  <si>
    <t>777770240</t>
  </si>
  <si>
    <t>Lakemary Center Inc.</t>
  </si>
  <si>
    <t>Kirk Davis</t>
  </si>
  <si>
    <t>913-557-4000</t>
  </si>
  <si>
    <t>http://www.lakemary.org</t>
  </si>
  <si>
    <t>0761</t>
  </si>
  <si>
    <t>Lakemary 1:1 Support 16</t>
  </si>
  <si>
    <t>Amanda Martell</t>
  </si>
  <si>
    <t>0762</t>
  </si>
  <si>
    <t>Lakemary 1:1 Support 24</t>
  </si>
  <si>
    <t>903-557-4000</t>
  </si>
  <si>
    <t>0800</t>
  </si>
  <si>
    <t>Lakemary Enhanced</t>
  </si>
  <si>
    <t>0802</t>
  </si>
  <si>
    <t>Lakemary Intensive</t>
  </si>
  <si>
    <t>0930</t>
  </si>
  <si>
    <t>Lakemary Center Inc</t>
  </si>
  <si>
    <t>Jean Hoyt</t>
  </si>
  <si>
    <t>777770244</t>
  </si>
  <si>
    <t>Bayes Achievement Center Inc</t>
  </si>
  <si>
    <t>Mr. Daniel Bayes</t>
  </si>
  <si>
    <t>77340</t>
  </si>
  <si>
    <t>936-291-3391</t>
  </si>
  <si>
    <t>http://bayescenter.com/</t>
  </si>
  <si>
    <t>777770245</t>
  </si>
  <si>
    <t>Clinicare Corp</t>
  </si>
  <si>
    <t>Carie A Carlson</t>
  </si>
  <si>
    <t>414-545-9490</t>
  </si>
  <si>
    <t>https://www.clinicarecorp.com/</t>
  </si>
  <si>
    <t>777770246</t>
  </si>
  <si>
    <t>Bancroft Schools &amp; Communities</t>
  </si>
  <si>
    <t>Toni Pergolin</t>
  </si>
  <si>
    <t>856-524-7322</t>
  </si>
  <si>
    <t>https://www.bancroft.org/</t>
  </si>
  <si>
    <t>777770248</t>
  </si>
  <si>
    <t>WRFS Services LLC</t>
  </si>
  <si>
    <t>Adrain Dee Gibson</t>
  </si>
  <si>
    <t>260-563-1158</t>
  </si>
  <si>
    <t>777770260</t>
  </si>
  <si>
    <t>Spectrum Center</t>
  </si>
  <si>
    <t>James Kendall</t>
  </si>
  <si>
    <t>312-783-6726</t>
  </si>
  <si>
    <t>https://www.spectrumschools.com</t>
  </si>
  <si>
    <t>Spectrum Center Lake County</t>
  </si>
  <si>
    <t>Zachary Knobloch</t>
  </si>
  <si>
    <t>312-273-2858</t>
  </si>
  <si>
    <t>https://www.spectrumschools.com/location/spectrum-center-lake-county</t>
  </si>
  <si>
    <t>Spectrum Center L.C. Int</t>
  </si>
  <si>
    <t>Laura Ippolito</t>
  </si>
  <si>
    <t>224-572-4033</t>
  </si>
  <si>
    <t>777770263</t>
  </si>
  <si>
    <t>Provo Canyon School-Orem</t>
  </si>
  <si>
    <t>Dr. Adam McLain</t>
  </si>
  <si>
    <t>84663</t>
  </si>
  <si>
    <t>801-227-2000</t>
  </si>
  <si>
    <t>http://www.provocanyon.com</t>
  </si>
  <si>
    <t>777770264</t>
  </si>
  <si>
    <t>Provo Canyon School-Provo</t>
  </si>
  <si>
    <t>801-227-2100</t>
  </si>
  <si>
    <t>777770266</t>
  </si>
  <si>
    <t>Banner Learning Corp.</t>
  </si>
  <si>
    <t>Eric A Carlton</t>
  </si>
  <si>
    <t>773-934-2328</t>
  </si>
  <si>
    <t>Novus Day School</t>
  </si>
  <si>
    <t>Eric Carlton</t>
  </si>
  <si>
    <t>777770267</t>
  </si>
  <si>
    <t>Lakeview Rehabilitation Center</t>
  </si>
  <si>
    <t>Tina Trudel</t>
  </si>
  <si>
    <t>262-534-7297</t>
  </si>
  <si>
    <t>https://lakeviewsystem.com/</t>
  </si>
  <si>
    <t>777770268</t>
  </si>
  <si>
    <t>Logos School</t>
  </si>
  <si>
    <t>Kathleen BoydFenger</t>
  </si>
  <si>
    <t>314-997-7002</t>
  </si>
  <si>
    <t>https://logosschool.org/</t>
  </si>
  <si>
    <t>Debra Bell</t>
  </si>
  <si>
    <t>777770271</t>
  </si>
  <si>
    <t>Nexus Trtmt</t>
  </si>
  <si>
    <t>Ra Shone Franklin</t>
  </si>
  <si>
    <t>763-551-8653</t>
  </si>
  <si>
    <t>https://www.nexus-yfs.org/</t>
  </si>
  <si>
    <t>0362</t>
  </si>
  <si>
    <t>Onarga Academy - Expressions</t>
  </si>
  <si>
    <t>Tara Lemenager</t>
  </si>
  <si>
    <t>815-268-7440</t>
  </si>
  <si>
    <t>0432</t>
  </si>
  <si>
    <t>Onarga Academy-Adolescent</t>
  </si>
  <si>
    <t>0433</t>
  </si>
  <si>
    <t>Onarga Academy-Transitional</t>
  </si>
  <si>
    <t>0501</t>
  </si>
  <si>
    <t>Onarga Academy</t>
  </si>
  <si>
    <t>0522</t>
  </si>
  <si>
    <t>Nexus-Indian Oaks Family Healing</t>
  </si>
  <si>
    <t>Tawanda Tyler</t>
  </si>
  <si>
    <t>815-802-3753</t>
  </si>
  <si>
    <t>0595</t>
  </si>
  <si>
    <t>Nexus- Indian Oaks Family Healing - Int</t>
  </si>
  <si>
    <t>Nexus Family Healing Onarga - Group Home</t>
  </si>
  <si>
    <t>Jamie Kozma</t>
  </si>
  <si>
    <t>815-268-7977</t>
  </si>
  <si>
    <t>Nexus Family Healing Onarga-ED Program</t>
  </si>
  <si>
    <t>815-268-4001</t>
  </si>
  <si>
    <t>0621</t>
  </si>
  <si>
    <t>Nexus Family Healing Onarga - TLP</t>
  </si>
  <si>
    <t>0640</t>
  </si>
  <si>
    <t>Nexus Onarga SPB</t>
  </si>
  <si>
    <t>777770276</t>
  </si>
  <si>
    <t>Great Circle</t>
  </si>
  <si>
    <t>Lindsey Stephenson</t>
  </si>
  <si>
    <t>314-968-2060</t>
  </si>
  <si>
    <t>https://www.greatcircle.org/</t>
  </si>
  <si>
    <t>777770277</t>
  </si>
  <si>
    <t>KidsPeace-Orefield</t>
  </si>
  <si>
    <t>Jill Schaller</t>
  </si>
  <si>
    <t>610-799-8879</t>
  </si>
  <si>
    <t>https://www.kidspeace.org/</t>
  </si>
  <si>
    <t>777770280</t>
  </si>
  <si>
    <t>Acadia Montana</t>
  </si>
  <si>
    <t>Carter Anderson</t>
  </si>
  <si>
    <t>406-496-6347</t>
  </si>
  <si>
    <t>https://www.acadiamontana.com/</t>
  </si>
  <si>
    <t>777770281</t>
  </si>
  <si>
    <t>Kids Behavioral Health-Utah</t>
  </si>
  <si>
    <t>Mike Rowley</t>
  </si>
  <si>
    <t>801-561-3377</t>
  </si>
  <si>
    <t>https://copperhillsyouthcenter.com/</t>
  </si>
  <si>
    <t>777770286</t>
  </si>
  <si>
    <t>Diamond Ranch Academy</t>
  </si>
  <si>
    <t>Ricky Dias</t>
  </si>
  <si>
    <t>84737</t>
  </si>
  <si>
    <t>435-635-4297</t>
  </si>
  <si>
    <t>https://www.diamondranchacademy.com/</t>
  </si>
  <si>
    <t>Diamond Ranch Academy-COMBO</t>
  </si>
  <si>
    <t>Reeve Knighton</t>
  </si>
  <si>
    <t>777770288</t>
  </si>
  <si>
    <t>Kiva Ranch Academy</t>
  </si>
  <si>
    <t>Brian Pace</t>
  </si>
  <si>
    <t>84774</t>
  </si>
  <si>
    <t>435-215-0500</t>
  </si>
  <si>
    <t>Kiva Ranch Academy - Combo</t>
  </si>
  <si>
    <t>435-691-4318</t>
  </si>
  <si>
    <t>777770293</t>
  </si>
  <si>
    <t>Melmark School</t>
  </si>
  <si>
    <t>Rita M Gardner</t>
  </si>
  <si>
    <t>610-353-1726</t>
  </si>
  <si>
    <t>http://www.melmark.org</t>
  </si>
  <si>
    <t>Christiana Skinner Walker</t>
  </si>
  <si>
    <t>610-325-4986</t>
  </si>
  <si>
    <t>Melmark School-Intensive</t>
  </si>
  <si>
    <t>Travis C McCoy</t>
  </si>
  <si>
    <t>777770295</t>
  </si>
  <si>
    <t>Giant Steps-St Louis</t>
  </si>
  <si>
    <t>Danielle Vescolani</t>
  </si>
  <si>
    <t>314-932-1051</t>
  </si>
  <si>
    <t>http://giantstepsstl.org/</t>
  </si>
  <si>
    <t>0608</t>
  </si>
  <si>
    <t>777770299</t>
  </si>
  <si>
    <t>Woodridge of Missouri LLLC</t>
  </si>
  <si>
    <t>Neil Campbell</t>
  </si>
  <si>
    <t>615-860-9230</t>
  </si>
  <si>
    <t>https://www.actonaddiction.org/facility/31438_woodridge-of-missouri-llc</t>
  </si>
  <si>
    <t>777770300</t>
  </si>
  <si>
    <t>Red Rock Canyon School</t>
  </si>
  <si>
    <t>Gena Palm</t>
  </si>
  <si>
    <t>435-673-6111</t>
  </si>
  <si>
    <t>http://www.rrrtc.com/</t>
  </si>
  <si>
    <t>777770303</t>
  </si>
  <si>
    <t>Triumph Academy</t>
  </si>
  <si>
    <t>Bruce Humphries</t>
  </si>
  <si>
    <t>435-538-5063</t>
  </si>
  <si>
    <t>https://triumphacademy.org/</t>
  </si>
  <si>
    <t>777770307</t>
  </si>
  <si>
    <t>Intermountain</t>
  </si>
  <si>
    <t>Melissa Hammond</t>
  </si>
  <si>
    <t>406-442-7920</t>
  </si>
  <si>
    <t>http://www.intermountainresidential.org</t>
  </si>
  <si>
    <t>0714</t>
  </si>
  <si>
    <t>Intermountain Childrens Home</t>
  </si>
  <si>
    <t>777770310</t>
  </si>
  <si>
    <t>Frederic L Chamberlain Center</t>
  </si>
  <si>
    <t>William Doherty</t>
  </si>
  <si>
    <t>508-947-7825</t>
  </si>
  <si>
    <t>https://www.chamberlainschool.org/</t>
  </si>
  <si>
    <t>Frederic L Chamberlain School</t>
  </si>
  <si>
    <t>Charles Hart</t>
  </si>
  <si>
    <t>508-946-9336</t>
  </si>
  <si>
    <t>Frederic L Chamberlain Sch Int</t>
  </si>
  <si>
    <t>Deb Van Essendelft</t>
  </si>
  <si>
    <t>777770314</t>
  </si>
  <si>
    <t>ECH Every Childs Hope</t>
  </si>
  <si>
    <t>Michael Brennan</t>
  </si>
  <si>
    <t>314-427-3755</t>
  </si>
  <si>
    <t>https://everychildshope.org/</t>
  </si>
  <si>
    <t>777770316</t>
  </si>
  <si>
    <t>Judge Rotenberg Ed Center</t>
  </si>
  <si>
    <t>Glenda Crookes</t>
  </si>
  <si>
    <t>781-828-2202</t>
  </si>
  <si>
    <t>http://www.judgerc.org</t>
  </si>
  <si>
    <t>0711</t>
  </si>
  <si>
    <t>Judge Rotenberg Turnpike 279</t>
  </si>
  <si>
    <t>0712</t>
  </si>
  <si>
    <t>Judge Rotenberg Pineneedle Ln 71</t>
  </si>
  <si>
    <t>0713</t>
  </si>
  <si>
    <t>Judge Rotenberg Pineneedle  Ln 73</t>
  </si>
  <si>
    <t>0750</t>
  </si>
  <si>
    <t>Judge Rotenberg - Norton</t>
  </si>
  <si>
    <t>0752</t>
  </si>
  <si>
    <t>Judge Rotenberg - Old Maple</t>
  </si>
  <si>
    <t>0759</t>
  </si>
  <si>
    <t>Judge Rotenberg - Stearns</t>
  </si>
  <si>
    <t>Judge Rotenberg - Stoughton</t>
  </si>
  <si>
    <t>0768</t>
  </si>
  <si>
    <t>Judge Rotenberg - Talbot</t>
  </si>
  <si>
    <t>0769</t>
  </si>
  <si>
    <t>Judge Rotenberg - Turnpike 198</t>
  </si>
  <si>
    <t>Judge Rotenberg Ed Center-Intensive</t>
  </si>
  <si>
    <t>Justin Halton</t>
  </si>
  <si>
    <t>0774</t>
  </si>
  <si>
    <t>0775</t>
  </si>
  <si>
    <t>Judge Rotenberg-Joyce Drive</t>
  </si>
  <si>
    <t>Glenda P Crookes</t>
  </si>
  <si>
    <t>0777</t>
  </si>
  <si>
    <t>Judge Rotenberg-112 Pacella Park</t>
  </si>
  <si>
    <t>0778</t>
  </si>
  <si>
    <t>Judge Rotenberg-114 Pacella Park</t>
  </si>
  <si>
    <t>Glenda P. Crookes</t>
  </si>
  <si>
    <t>Judge Rotenberg - William Kelley</t>
  </si>
  <si>
    <t>0780</t>
  </si>
  <si>
    <t>Judge Rotenberg Ed Center - 24 hr INT</t>
  </si>
  <si>
    <t>Glenda  Crookes</t>
  </si>
  <si>
    <t>http://www.judgerc.com</t>
  </si>
  <si>
    <t>0781</t>
  </si>
  <si>
    <t>Judge Rotenberg - Sherwood Residence</t>
  </si>
  <si>
    <t>777770317</t>
  </si>
  <si>
    <t>The Camphill School</t>
  </si>
  <si>
    <t>Claus Sproll</t>
  </si>
  <si>
    <t>610-469-9236</t>
  </si>
  <si>
    <t>http://Camphillschool.org</t>
  </si>
  <si>
    <t>0853</t>
  </si>
  <si>
    <t>Andreas Schuschke</t>
  </si>
  <si>
    <t>777770319</t>
  </si>
  <si>
    <t>Damar Services Inc</t>
  </si>
  <si>
    <t>Dr. Jim Dalton</t>
  </si>
  <si>
    <t>317-856-5201</t>
  </si>
  <si>
    <t>http://www.damar.org</t>
  </si>
  <si>
    <t>Erin Crick</t>
  </si>
  <si>
    <t>0929</t>
  </si>
  <si>
    <t>Damar Services Inc - Intensive</t>
  </si>
  <si>
    <t>Damar Services Inc - Orchard Grove Home</t>
  </si>
  <si>
    <t>0931</t>
  </si>
  <si>
    <t>Damar Services Inc - Longwell Home</t>
  </si>
  <si>
    <t>0932</t>
  </si>
  <si>
    <t>Damar Services Inc - Pass Home</t>
  </si>
  <si>
    <t>0933</t>
  </si>
  <si>
    <t>Damar Services Inc - Sweet River Home</t>
  </si>
  <si>
    <t>46113</t>
  </si>
  <si>
    <t>0934</t>
  </si>
  <si>
    <t>Damar Services Inc - Girls Treatment Unit</t>
  </si>
  <si>
    <t>0935</t>
  </si>
  <si>
    <t>Damar Services Inc - Autism Treatment Units</t>
  </si>
  <si>
    <t>0936</t>
  </si>
  <si>
    <t>Damar Services Inc - Young Boys Base</t>
  </si>
  <si>
    <t>0937</t>
  </si>
  <si>
    <t>Damar Services Inc - Base Right &amp; Left Field Units</t>
  </si>
  <si>
    <t>777770323</t>
  </si>
  <si>
    <t>Zimmerman Consulting</t>
  </si>
  <si>
    <t>Linda Zimmerman</t>
  </si>
  <si>
    <t>505-866-9271</t>
  </si>
  <si>
    <t>https://sandhillcenter.org/</t>
  </si>
  <si>
    <t>777770326</t>
  </si>
  <si>
    <t>Children and Youth Services</t>
  </si>
  <si>
    <t>Ken Allen</t>
  </si>
  <si>
    <t>801-280-2697</t>
  </si>
  <si>
    <t>https://www.cyfsolutions.org/</t>
  </si>
  <si>
    <t>777770328</t>
  </si>
  <si>
    <t>Discovery School of Virginia</t>
  </si>
  <si>
    <t>Mark Mellusi</t>
  </si>
  <si>
    <t>434-983-5616</t>
  </si>
  <si>
    <t>https://www.discoveryschool.org/</t>
  </si>
  <si>
    <t>777770331</t>
  </si>
  <si>
    <t>Harbor Point Academy</t>
  </si>
  <si>
    <t>Freddie Anderson</t>
  </si>
  <si>
    <t>757-391-6731</t>
  </si>
  <si>
    <t>http://www.harborpointbhc.com</t>
  </si>
  <si>
    <t>777770400</t>
  </si>
  <si>
    <t>Mountain Springs Preparatory Academy</t>
  </si>
  <si>
    <t>Tawny Thomas</t>
  </si>
  <si>
    <t>801-360-6181</t>
  </si>
  <si>
    <t>Mountain Springs Preparatory Academy-COMBO</t>
  </si>
  <si>
    <t>Jon Larsen</t>
  </si>
  <si>
    <t>435-867-5555</t>
  </si>
  <si>
    <t>777770665</t>
  </si>
  <si>
    <t>Natl Deaf Academy/Preparatory Sch</t>
  </si>
  <si>
    <t>Deana Goldstein</t>
  </si>
  <si>
    <t>352-735-9500</t>
  </si>
  <si>
    <t>777770666</t>
  </si>
  <si>
    <t>University Charter School</t>
  </si>
  <si>
    <t>Alan Reiman</t>
  </si>
  <si>
    <t>512-517-2774</t>
  </si>
  <si>
    <t>https://meridell.com/</t>
  </si>
  <si>
    <t>777770667</t>
  </si>
  <si>
    <t>Meridell Achievement Center</t>
  </si>
  <si>
    <t>Ray Heckerman</t>
  </si>
  <si>
    <t>512-528-2100</t>
  </si>
  <si>
    <t>777770671</t>
  </si>
  <si>
    <t>Piney Ridge Treatment Center</t>
  </si>
  <si>
    <t>Adrienne Catalina</t>
  </si>
  <si>
    <t>479-684-1317</t>
  </si>
  <si>
    <t>http://www.pineyridge.net</t>
  </si>
  <si>
    <t>777770672</t>
  </si>
  <si>
    <t>Latham Centers Inc.</t>
  </si>
  <si>
    <t>Gerald Pouliot</t>
  </si>
  <si>
    <t>774-353-9211</t>
  </si>
  <si>
    <t>Latham Centers Inc. - EDU</t>
  </si>
  <si>
    <t>Mathew OSullivan</t>
  </si>
  <si>
    <t>508-896-5776</t>
  </si>
  <si>
    <t>Latham Centers Inc. - RES</t>
  </si>
  <si>
    <t>Taylor Burns</t>
  </si>
  <si>
    <t>774-353-9230</t>
  </si>
  <si>
    <t>777770700</t>
  </si>
  <si>
    <t>Anderson Center for Autism</t>
  </si>
  <si>
    <t>Patrick Paul</t>
  </si>
  <si>
    <t>845-889-4034</t>
  </si>
  <si>
    <t>Anderson Center for Autism - EDU</t>
  </si>
  <si>
    <t>Dr. Tina Covington</t>
  </si>
  <si>
    <t>Anderson Center for Autism - RES</t>
  </si>
  <si>
    <t>777770800</t>
  </si>
  <si>
    <t>Gersh Autism</t>
  </si>
  <si>
    <t>Mr. Francis Hurley</t>
  </si>
  <si>
    <t>603-547-3311</t>
  </si>
  <si>
    <t>http://gershautism.com</t>
  </si>
  <si>
    <t>777770820</t>
  </si>
  <si>
    <t>Telos RTC/Telos U</t>
  </si>
  <si>
    <t>Mr. Craig Lamont</t>
  </si>
  <si>
    <t>801-877-5300</t>
  </si>
  <si>
    <t>Telos Academy</t>
  </si>
  <si>
    <t>Mr. Kevin Kuykendall</t>
  </si>
  <si>
    <t>804-426-8800</t>
  </si>
  <si>
    <t>Telos U - Combo</t>
  </si>
  <si>
    <t>Scott Downs</t>
  </si>
  <si>
    <t>777770840</t>
  </si>
  <si>
    <t>Logan River Academy</t>
  </si>
  <si>
    <t>Jay McClung</t>
  </si>
  <si>
    <t>615-496-6941</t>
  </si>
  <si>
    <t>Carolyn Willandt</t>
  </si>
  <si>
    <t>84321</t>
  </si>
  <si>
    <t>435-755-8400</t>
  </si>
  <si>
    <t>777770900</t>
  </si>
  <si>
    <t>NewPath Child and Family Solutions</t>
  </si>
  <si>
    <t>Eric Cummins</t>
  </si>
  <si>
    <t>513-741-3100</t>
  </si>
  <si>
    <t>NewPath Child and Family Solutions - Combo</t>
  </si>
  <si>
    <t>Esther Urick</t>
  </si>
  <si>
    <t>513-653-0629</t>
  </si>
  <si>
    <t>777770920</t>
  </si>
  <si>
    <t>Shrub Oak International School</t>
  </si>
  <si>
    <t>Colleen Carroll</t>
  </si>
  <si>
    <t>914-885-0110</t>
  </si>
  <si>
    <t>Shrub Oak International School - Combo</t>
  </si>
  <si>
    <t>Shrub Oak International School - Combo INT</t>
  </si>
  <si>
    <t>Shrub Oak International School-Combo INT (2:1)</t>
  </si>
  <si>
    <t>10547</t>
  </si>
  <si>
    <t>Shrub Oak International School-Combo INT (8 hour)</t>
  </si>
  <si>
    <t>The Pines at Shrub Oak-COMBO</t>
  </si>
  <si>
    <t>Andrew Dillenbeck</t>
  </si>
  <si>
    <t>914-885-1995</t>
  </si>
  <si>
    <t>777770940</t>
  </si>
  <si>
    <t>Discovery Ranch</t>
  </si>
  <si>
    <t>Rachael Spaulding</t>
  </si>
  <si>
    <t>Discovery Ranch - Combo</t>
  </si>
  <si>
    <t>777770960</t>
  </si>
  <si>
    <t>Clearview Girls Academy</t>
  </si>
  <si>
    <t>Mary Theilbahr</t>
  </si>
  <si>
    <t>59844</t>
  </si>
  <si>
    <t>888-796-5484</t>
  </si>
  <si>
    <t>Clearview Girls Academy - Combo</t>
  </si>
  <si>
    <t>Sandra Gracia</t>
  </si>
  <si>
    <t>909-816-4920</t>
  </si>
  <si>
    <t>777770980</t>
  </si>
  <si>
    <t>Daniels Academy</t>
  </si>
  <si>
    <t>Shane Whiting</t>
  </si>
  <si>
    <t>435-709-7050</t>
  </si>
  <si>
    <t>Daniels Academy - Combo</t>
  </si>
  <si>
    <t>Jay Williams</t>
  </si>
  <si>
    <t>777771000</t>
  </si>
  <si>
    <t>Heather Roth</t>
  </si>
  <si>
    <t>801-268-9300</t>
  </si>
  <si>
    <t>La Europa Academy - Combo</t>
  </si>
  <si>
    <t>777771020</t>
  </si>
  <si>
    <t>ROOTs Transition - Family Help and Wellness</t>
  </si>
  <si>
    <t>Steven Stradley</t>
  </si>
  <si>
    <t>844-413-2722</t>
  </si>
  <si>
    <t>ROOTs Transition - Combo</t>
  </si>
  <si>
    <t>Viriginia Prowse</t>
  </si>
  <si>
    <t>435-334-5576</t>
  </si>
  <si>
    <t>777771040</t>
  </si>
  <si>
    <t>Devereux of Viera</t>
  </si>
  <si>
    <t>Paul Green</t>
  </si>
  <si>
    <t>800-338-3738</t>
  </si>
  <si>
    <t>Devereux of Viera - Combo</t>
  </si>
  <si>
    <t>800-378-3738</t>
  </si>
  <si>
    <t>777771060</t>
  </si>
  <si>
    <t>Innercept - Residential Mental Health Treatment Center</t>
  </si>
  <si>
    <t>Sarah Stevens</t>
  </si>
  <si>
    <t>83814</t>
  </si>
  <si>
    <t>855-365-6052</t>
  </si>
  <si>
    <t>Innercept - Combo</t>
  </si>
  <si>
    <t>Chris Finch</t>
  </si>
  <si>
    <t>777771100</t>
  </si>
  <si>
    <t>KW Legacy Ranch</t>
  </si>
  <si>
    <t>Luke Hatch</t>
  </si>
  <si>
    <t>89017</t>
  </si>
  <si>
    <t>775-725-3900</t>
  </si>
  <si>
    <t>KW Legacy Ranch - Combo</t>
  </si>
  <si>
    <t>Yancy Whipple</t>
  </si>
  <si>
    <t>777771120</t>
  </si>
  <si>
    <t>Great Circle - St. James</t>
  </si>
  <si>
    <t>Paula Fleming</t>
  </si>
  <si>
    <t>65559</t>
  </si>
  <si>
    <t>844-424-3577</t>
  </si>
  <si>
    <t>Great Circle - St. James - Combo</t>
  </si>
  <si>
    <t>Zechariah Hockersmith</t>
  </si>
  <si>
    <t>573-265-3251</t>
  </si>
  <si>
    <t>777771140</t>
  </si>
  <si>
    <t>Eva Carlston Academy</t>
  </si>
  <si>
    <t>Kristi Ragsdale</t>
  </si>
  <si>
    <t>801-449-0089</t>
  </si>
  <si>
    <t>Eva Carlston Academy - Combo</t>
  </si>
  <si>
    <t>777771160</t>
  </si>
  <si>
    <t>Youth Care Treatment Program</t>
  </si>
  <si>
    <t>Elissa Baidus Hales</t>
  </si>
  <si>
    <t>385-645-2904</t>
  </si>
  <si>
    <t>Youth Care Treatment Program - Combo</t>
  </si>
  <si>
    <t>777771180</t>
  </si>
  <si>
    <t>Neurorestorative Clearwater</t>
  </si>
  <si>
    <t>Kristy Bruna</t>
  </si>
  <si>
    <t>727-213-3845</t>
  </si>
  <si>
    <t>Neurorestorative Clearwater - Combo</t>
  </si>
  <si>
    <t>777771200</t>
  </si>
  <si>
    <t>Eagle Ranch Academy</t>
  </si>
  <si>
    <t>Paul Arslanian</t>
  </si>
  <si>
    <t>435-652-8488</t>
  </si>
  <si>
    <t>Eagle Ranch Academy- Combo</t>
  </si>
  <si>
    <t>Suzanne Blackburn</t>
  </si>
  <si>
    <t>777771220</t>
  </si>
  <si>
    <t>Seven Hills New Hampshire Inc</t>
  </si>
  <si>
    <t>Kathee Jordan</t>
  </si>
  <si>
    <t>Seven Hills New Hampshire</t>
  </si>
  <si>
    <t>Colleen Elliott</t>
  </si>
  <si>
    <t>Crotched Moutain School</t>
  </si>
  <si>
    <t>Seven Hills at Crotched Mountain- EDU INT</t>
  </si>
  <si>
    <t>Seven Hills - RES 16HR INT</t>
  </si>
  <si>
    <t>Seven Hills - RES 24 HR INT</t>
  </si>
  <si>
    <t>777771240</t>
  </si>
  <si>
    <t>New Focus Academy</t>
  </si>
  <si>
    <t>John Webb</t>
  </si>
  <si>
    <t>801-301-2447</t>
  </si>
  <si>
    <t>New Focus Academy - Combo</t>
  </si>
  <si>
    <t>777771260</t>
  </si>
  <si>
    <t>College Internship Program Worldwide</t>
  </si>
  <si>
    <t>Dan McManmon</t>
  </si>
  <si>
    <t>413-450-0607</t>
  </si>
  <si>
    <t>College Internship Program - Combo</t>
  </si>
  <si>
    <t>Desiree Branaman</t>
  </si>
  <si>
    <t>812-363-0600</t>
  </si>
  <si>
    <t>777771280</t>
  </si>
  <si>
    <t>Three Points Center</t>
  </si>
  <si>
    <t>Norman Thibault</t>
  </si>
  <si>
    <t>919-214-5763</t>
  </si>
  <si>
    <t>777771300</t>
  </si>
  <si>
    <t>Elevations Residential Treatment Center</t>
  </si>
  <si>
    <t>Jennifer Wilde</t>
  </si>
  <si>
    <t>855-290-9681</t>
  </si>
  <si>
    <t>Elevations Residential Treatment Center - Combo</t>
  </si>
  <si>
    <t>Ryan Mortensen</t>
  </si>
  <si>
    <t>855-290-9881</t>
  </si>
  <si>
    <t>777771320</t>
  </si>
  <si>
    <t>Outback Therapeutic Expeditions</t>
  </si>
  <si>
    <t>McKay Deveraux</t>
  </si>
  <si>
    <t>801-766-3933</t>
  </si>
  <si>
    <t>Outback Therapeutic Expeditions - Combo</t>
  </si>
  <si>
    <t>777771340</t>
  </si>
  <si>
    <t>Renewed Hope Ranch</t>
  </si>
  <si>
    <t>84721</t>
  </si>
  <si>
    <t>435-229-2557</t>
  </si>
  <si>
    <t>777771360</t>
  </si>
  <si>
    <t>Hillcrest Academy</t>
  </si>
  <si>
    <t>S James Broman</t>
  </si>
  <si>
    <t>775-267-9411</t>
  </si>
  <si>
    <t>Hillcrest Academy - Combo</t>
  </si>
  <si>
    <t>Brittany Bowman</t>
  </si>
  <si>
    <t>513-552-1220</t>
  </si>
  <si>
    <t>777771380</t>
  </si>
  <si>
    <t>SAA</t>
  </si>
  <si>
    <t>Brandon Moffitt</t>
  </si>
  <si>
    <t>828-357-4383</t>
  </si>
  <si>
    <t>Black Mountain Academy - Combo</t>
  </si>
  <si>
    <t>777771400</t>
  </si>
  <si>
    <t>Kaizen Academy</t>
  </si>
  <si>
    <t>Jarreth Dunne</t>
  </si>
  <si>
    <t>801-722-5877</t>
  </si>
  <si>
    <t>Kaizen Academy - Combo</t>
  </si>
  <si>
    <t>777771420</t>
  </si>
  <si>
    <t>Northwest Passage Ltd</t>
  </si>
  <si>
    <t>Mark Elliott</t>
  </si>
  <si>
    <t>715-327-7109</t>
  </si>
  <si>
    <t>Northwest Passage Limited - Combo</t>
  </si>
  <si>
    <t>Carey Lillehaug</t>
  </si>
  <si>
    <t>715-327-4402</t>
  </si>
  <si>
    <t>777771440</t>
  </si>
  <si>
    <t>Sunrise Academy Residential Treatment Program</t>
  </si>
  <si>
    <t>Amanda Riding</t>
  </si>
  <si>
    <t>855-463-2240</t>
  </si>
  <si>
    <t>Sunrise Academy Residential Treatment Program - Combo</t>
  </si>
  <si>
    <t>Krista Perry</t>
  </si>
  <si>
    <t>777771460</t>
  </si>
  <si>
    <t>Kansas City Behavioral Health Holdco</t>
  </si>
  <si>
    <t>Erin Wiercinski</t>
  </si>
  <si>
    <t>816-501-5138</t>
  </si>
  <si>
    <t>Milestones Academy Combo</t>
  </si>
  <si>
    <t>Justin Gr</t>
  </si>
  <si>
    <t>777771480</t>
  </si>
  <si>
    <t>The Heritage Community</t>
  </si>
  <si>
    <t>George Ballew</t>
  </si>
  <si>
    <t>Spark Academy-Combo</t>
  </si>
  <si>
    <t>Elicia Schwendiman</t>
  </si>
  <si>
    <t>Elevate Academy-COMBO</t>
  </si>
  <si>
    <t>Blake Trythall</t>
  </si>
  <si>
    <t>777771490</t>
  </si>
  <si>
    <t>Ascent Programs</t>
  </si>
  <si>
    <t>Travis  Dunbar</t>
  </si>
  <si>
    <t>801-491-2270</t>
  </si>
  <si>
    <t>777771500</t>
  </si>
  <si>
    <t>Moonridge Academy</t>
  </si>
  <si>
    <t>Danielle Loutzenhiser</t>
  </si>
  <si>
    <t>435-900-2115</t>
  </si>
  <si>
    <t>Moonridge Academy-COMBO</t>
  </si>
  <si>
    <t>Wendy  Penrod</t>
  </si>
  <si>
    <t>777771510</t>
  </si>
  <si>
    <t>KVC-Missouri-COMBO</t>
  </si>
  <si>
    <t>Lindsey  Stephenson</t>
  </si>
  <si>
    <t>573-465-0272</t>
  </si>
  <si>
    <t>Brian Daughterty</t>
  </si>
  <si>
    <t>777771520</t>
  </si>
  <si>
    <t>Discovery Ranch South-COMBO</t>
  </si>
  <si>
    <t>Andrea Burgess</t>
  </si>
  <si>
    <t>855-676-9388</t>
  </si>
  <si>
    <t>777771530</t>
  </si>
  <si>
    <t>Gateway Academy-COMBO</t>
  </si>
  <si>
    <t>Karen Flynn</t>
  </si>
  <si>
    <t>801-523-3479</t>
  </si>
  <si>
    <t>Gateway Academy</t>
  </si>
  <si>
    <t>Casie Buckner Munteau</t>
  </si>
  <si>
    <t>777771540</t>
  </si>
  <si>
    <t>KVC Missouri</t>
  </si>
  <si>
    <t>KVC Academy- Edgewood Campus</t>
  </si>
  <si>
    <t>Dr. Pamela Dawson</t>
  </si>
  <si>
    <t>314-399-2882</t>
  </si>
  <si>
    <t>KVC Academy- Edgewood Campus-INT</t>
  </si>
  <si>
    <t>777771550</t>
  </si>
  <si>
    <t>American School for the Deaf</t>
  </si>
  <si>
    <t>Jeffrey Bravin</t>
  </si>
  <si>
    <t>860-570-2300</t>
  </si>
  <si>
    <t>American School for the Deaf- 405</t>
  </si>
  <si>
    <t>Jenilee Terry</t>
  </si>
  <si>
    <t>777771560</t>
  </si>
  <si>
    <t>New Leader Academy Inc.</t>
  </si>
  <si>
    <t>Ivory  Clark</t>
  </si>
  <si>
    <t>309-314-1725</t>
  </si>
  <si>
    <t>New Leader Academy</t>
  </si>
  <si>
    <t>New Leader Academy-INT</t>
  </si>
  <si>
    <t>777771570</t>
  </si>
  <si>
    <t>Integrated Interventions</t>
  </si>
  <si>
    <t>Terry Edelman</t>
  </si>
  <si>
    <t>986-226-5387</t>
  </si>
  <si>
    <t>Integrated Interventions-Combo</t>
  </si>
  <si>
    <t>Patrick Dundas</t>
  </si>
  <si>
    <t>777771580</t>
  </si>
  <si>
    <t>Karen  Harper</t>
  </si>
  <si>
    <t>630-709-5910</t>
  </si>
  <si>
    <t>777771590</t>
  </si>
  <si>
    <t>Specialized Education of Illinois</t>
  </si>
  <si>
    <t>630-387-4442</t>
  </si>
  <si>
    <t>High Road of Darien</t>
  </si>
  <si>
    <t>Jolene Delaney</t>
  </si>
  <si>
    <t>High Road of Darien - INT</t>
  </si>
  <si>
    <t>777771600</t>
  </si>
  <si>
    <t>HTD Day Inc.</t>
  </si>
  <si>
    <t>Barry  Cohen</t>
  </si>
  <si>
    <t>561-338-6846</t>
  </si>
  <si>
    <t>HTD Day</t>
  </si>
  <si>
    <t>Sara  Phillips</t>
  </si>
  <si>
    <t>777771610</t>
  </si>
  <si>
    <t>Grace Education Academy-COMBO</t>
  </si>
  <si>
    <t>Dr. Arthur  Malone</t>
  </si>
  <si>
    <t>353-380-1700</t>
  </si>
  <si>
    <t>Dr. Tammy  Rivera Tubbs</t>
  </si>
  <si>
    <t>352-380-1700</t>
  </si>
  <si>
    <t>777771620</t>
  </si>
  <si>
    <t>Uinta Academy-COMBO</t>
  </si>
  <si>
    <t>Daryn  Reinder</t>
  </si>
  <si>
    <t>435-295-4194</t>
  </si>
  <si>
    <t>Uinta Academy- COMBO</t>
  </si>
  <si>
    <t>777771630</t>
  </si>
  <si>
    <t>Rite of Passage</t>
  </si>
  <si>
    <t>Heather  Pizzo</t>
  </si>
  <si>
    <t>800-215-1259</t>
  </si>
  <si>
    <t>Canyon State Academy</t>
  </si>
  <si>
    <t>Bridget  Carrington</t>
  </si>
  <si>
    <t>480-987-9700</t>
  </si>
  <si>
    <t>Canyon State Academy-INT</t>
  </si>
  <si>
    <t>Joette Hayden</t>
  </si>
  <si>
    <t>Falcon Ridge Ranch -INT</t>
  </si>
  <si>
    <t>Lava Heights Academy</t>
  </si>
  <si>
    <t>435-635-0300</t>
  </si>
  <si>
    <t>Lava Heights Academy -INT</t>
  </si>
  <si>
    <t>777771640</t>
  </si>
  <si>
    <t>Village Behavioral Health</t>
  </si>
  <si>
    <t>Chris  Shields</t>
  </si>
  <si>
    <t>855-785-8662</t>
  </si>
  <si>
    <t>Village Academy-COMBO</t>
  </si>
  <si>
    <t>Terri Sparks</t>
  </si>
  <si>
    <t>865-970-6336</t>
  </si>
  <si>
    <t>777771650</t>
  </si>
  <si>
    <t>MyPath Companies</t>
  </si>
  <si>
    <t>Terry  Leahy</t>
  </si>
  <si>
    <t>262-269-3285</t>
  </si>
  <si>
    <t>Prader-Willi Homes-COMBO</t>
  </si>
  <si>
    <t>Sarah  Goralski</t>
  </si>
  <si>
    <t>262-468-0827</t>
  </si>
  <si>
    <t>777771660</t>
  </si>
  <si>
    <t>The CTM Academy</t>
  </si>
  <si>
    <t>Shenay  Golden</t>
  </si>
  <si>
    <t>317-750-5189</t>
  </si>
  <si>
    <t>The CTM Academy -COMBO</t>
  </si>
  <si>
    <t>777771670</t>
  </si>
  <si>
    <t>Sandhill Center</t>
  </si>
  <si>
    <t>Linda  Zimmerman</t>
  </si>
  <si>
    <t>505-553-6800</t>
  </si>
  <si>
    <t>Sandhill Center-COMBO</t>
  </si>
  <si>
    <t>Matthew MacQueen</t>
  </si>
  <si>
    <t>505-563-6800</t>
  </si>
  <si>
    <t>777771680</t>
  </si>
  <si>
    <t>The Cascade Programs</t>
  </si>
  <si>
    <t>801-694-9306</t>
  </si>
  <si>
    <t>Cascade Lodge</t>
  </si>
  <si>
    <t>207-577-2567</t>
  </si>
  <si>
    <t>777771690</t>
  </si>
  <si>
    <t>Q &amp; A Associates, Inc.</t>
  </si>
  <si>
    <t>Keith  Bishop</t>
  </si>
  <si>
    <t>26270</t>
  </si>
  <si>
    <t>304-704-6383</t>
  </si>
  <si>
    <t>Q &amp; A Associates-COMBO</t>
  </si>
  <si>
    <t>777771700</t>
  </si>
  <si>
    <t>Division of Specialized Care</t>
  </si>
  <si>
    <t>Thomas  Jerkovitz</t>
  </si>
  <si>
    <t>800-322-3722</t>
  </si>
  <si>
    <t>Springbrook Behavioral Health- COMBO</t>
  </si>
  <si>
    <t>Mike  Rowley</t>
  </si>
  <si>
    <t>864-834-8013</t>
  </si>
  <si>
    <t>Detention Center</t>
  </si>
  <si>
    <t>Facility Name</t>
  </si>
  <si>
    <t>County</t>
  </si>
  <si>
    <t>Phone</t>
  </si>
  <si>
    <t>License Number</t>
  </si>
  <si>
    <t>Facility Type</t>
  </si>
  <si>
    <t>Exp. Date</t>
  </si>
  <si>
    <t>Adventist Bolingbrook Hospital - DBA UChicago Medicine AdventHealth Bolingbrook</t>
  </si>
  <si>
    <t>(630) 312-5000</t>
  </si>
  <si>
    <t>0005496</t>
  </si>
  <si>
    <t>General Hospital</t>
  </si>
  <si>
    <t>Adventist GlenOaks Hospital - DBA UChicago Medicine AdventHealth GlenOaks</t>
  </si>
  <si>
    <t>Du Page</t>
  </si>
  <si>
    <t>(630) 545-8000</t>
  </si>
  <si>
    <t>0003814</t>
  </si>
  <si>
    <t>Adventist Midwest Health - DBA UChicago Medicine AdventHealth Hinsdale</t>
  </si>
  <si>
    <t>(630) 856-9000</t>
  </si>
  <si>
    <t>0000976</t>
  </si>
  <si>
    <t>Adventist Midwest Health - DBA UChicago Medicine AdventHealth La Grange</t>
  </si>
  <si>
    <t>(708) 245-9000</t>
  </si>
  <si>
    <t>0005967</t>
  </si>
  <si>
    <t>Advocate Condell Medical Center</t>
  </si>
  <si>
    <t>(847) 362-2900</t>
  </si>
  <si>
    <t>0005579</t>
  </si>
  <si>
    <t>Advocate Health and Hospitals Corporation - DBA Advocate Christ Medical Center</t>
  </si>
  <si>
    <t>(708) 684-8000</t>
  </si>
  <si>
    <t>0000315</t>
  </si>
  <si>
    <t>Advocate Health and Hospitals Corporation - DBA Good Shepherd Hospital</t>
  </si>
  <si>
    <t>(847) 381-9600</t>
  </si>
  <si>
    <t>0003475</t>
  </si>
  <si>
    <t>Advocate Northside Health Network - DBA Illinois Masonic Medical Center Campus</t>
  </si>
  <si>
    <t>(773) 975-1600</t>
  </si>
  <si>
    <t>0005165</t>
  </si>
  <si>
    <t>Advocate Sherman Hospital</t>
  </si>
  <si>
    <t>(224) 783-8009</t>
  </si>
  <si>
    <t>0005884</t>
  </si>
  <si>
    <t>Advocate Southland Health Network - DBA Advocate South Suburban Hospital</t>
  </si>
  <si>
    <t>(708) 799-8000</t>
  </si>
  <si>
    <t>0004697</t>
  </si>
  <si>
    <t>Advocate Southland Health Network - DBA Advocate Trinity Hospital</t>
  </si>
  <si>
    <t>(773) 967-5001</t>
  </si>
  <si>
    <t>0004176</t>
  </si>
  <si>
    <t>Alexian Brothers Behavioral Health Hospital</t>
  </si>
  <si>
    <t>(847) 882-1600</t>
  </si>
  <si>
    <t>0005009</t>
  </si>
  <si>
    <t>Psychiatric Hospital</t>
  </si>
  <si>
    <t>Alexian Brothers Medical Center</t>
  </si>
  <si>
    <t>(847) 437-5500</t>
  </si>
  <si>
    <t>0002238</t>
  </si>
  <si>
    <t>Alton Memorial Hospital</t>
  </si>
  <si>
    <t>(618) 463-7311</t>
  </si>
  <si>
    <t>0000026</t>
  </si>
  <si>
    <t>American Healthcare Systems Illinois, LLC - DBA Gateway Regional Medical Center</t>
  </si>
  <si>
    <t>(618) 798-3000</t>
  </si>
  <si>
    <t>0006395</t>
  </si>
  <si>
    <t>Anderson Hospital</t>
  </si>
  <si>
    <t>(618) 288-5711</t>
  </si>
  <si>
    <t>0004119</t>
  </si>
  <si>
    <t>Anderson Rehabilitation Institute, LLC - DBA Anderson Rehabilitation Institute</t>
  </si>
  <si>
    <t>(618) 307-7900</t>
  </si>
  <si>
    <t>0006239</t>
  </si>
  <si>
    <t>Rehabilitation Hospital</t>
  </si>
  <si>
    <t>Ann &amp; Robert H Lurie Children's Hospital of Chicago - DBA Lurie Children's</t>
  </si>
  <si>
    <t>(312) 227-4000</t>
  </si>
  <si>
    <t>0005843</t>
  </si>
  <si>
    <t>Pediatric Hospital</t>
  </si>
  <si>
    <t>BHC Streamwood Hospital, Inc. - DBA Streamwood Hospital</t>
  </si>
  <si>
    <t>(630) 837-9000</t>
  </si>
  <si>
    <t>0004762</t>
  </si>
  <si>
    <t>Blessing Care Corporation - DBA Illini Community Hospital</t>
  </si>
  <si>
    <t>(217) 285-2113</t>
  </si>
  <si>
    <t>0005132</t>
  </si>
  <si>
    <t>Critical Access Hospital</t>
  </si>
  <si>
    <t>Blessing Hospital</t>
  </si>
  <si>
    <t>(217) 223-1200</t>
  </si>
  <si>
    <t>0000141</t>
  </si>
  <si>
    <t>Carle BroMenn Medical Center</t>
  </si>
  <si>
    <t>Mc Lean</t>
  </si>
  <si>
    <t>(309) 454-1400</t>
  </si>
  <si>
    <t>0006189</t>
  </si>
  <si>
    <t>Carle Eureka Hospital</t>
  </si>
  <si>
    <t>(309) 467-2371</t>
  </si>
  <si>
    <t>0006171</t>
  </si>
  <si>
    <t>Carlinville Area Hospital Association</t>
  </si>
  <si>
    <t>(217) 854-3141</t>
  </si>
  <si>
    <t>0005686</t>
  </si>
  <si>
    <t>Central DuPage Hospital - DBA Northwestern Medicine Central DuPage Hospital</t>
  </si>
  <si>
    <t>(630) 933-1600</t>
  </si>
  <si>
    <t>0005744</t>
  </si>
  <si>
    <t>CGH Medical Center</t>
  </si>
  <si>
    <t>(815) 625-0400</t>
  </si>
  <si>
    <t>0000364</t>
  </si>
  <si>
    <t>Chicago Behavioral Hospital</t>
  </si>
  <si>
    <t>(847) 768-5430</t>
  </si>
  <si>
    <t>0005934</t>
  </si>
  <si>
    <t>Chicago BH Hospital - DBA Montrose Behavioral Health Hospital</t>
  </si>
  <si>
    <t>(615) 861-6000</t>
  </si>
  <si>
    <t>0006296</t>
  </si>
  <si>
    <t>Clay County Hospital</t>
  </si>
  <si>
    <t>(618) 662-2131</t>
  </si>
  <si>
    <t>0000331</t>
  </si>
  <si>
    <t>Community First Healthcare of Illinois, Inc - DBA Community First Medical Center</t>
  </si>
  <si>
    <t>(773) 282-7000</t>
  </si>
  <si>
    <t>0005959</t>
  </si>
  <si>
    <t>Community Hospital of Staunton</t>
  </si>
  <si>
    <t>(618) 635-2200</t>
  </si>
  <si>
    <t>0000414</t>
  </si>
  <si>
    <t>Copley Memorial Hospital, Inc - DBA Rush Copley Medical Center</t>
  </si>
  <si>
    <t>(630) 978-6200</t>
  </si>
  <si>
    <t>0004671</t>
  </si>
  <si>
    <t>Crawford Memorial Hospital</t>
  </si>
  <si>
    <t>(618) 544-3131</t>
  </si>
  <si>
    <t>0000455</t>
  </si>
  <si>
    <t>Deaconess Illinois Crossroads, Inc - DBA Deaconess Illinois Crossroads</t>
  </si>
  <si>
    <t>(618) 244-5500</t>
  </si>
  <si>
    <t>0006353</t>
  </si>
  <si>
    <t>Deaconess Illinois Red Bud Regional Hospital, Inc - DBA Red Bud Regional Hospital</t>
  </si>
  <si>
    <t>(618) 282-3831</t>
  </si>
  <si>
    <t>0006387</t>
  </si>
  <si>
    <t>Deaconess Illinois Union County Hospital, Inc - DBA Deaconess Illinois Union County</t>
  </si>
  <si>
    <t>(618) 833-4511</t>
  </si>
  <si>
    <t>0006379</t>
  </si>
  <si>
    <t>Deaconess Regional Healthcare Services Illinois, Inc - DBA Deaconess Illinois Medical Center</t>
  </si>
  <si>
    <t>(618) 998-7000</t>
  </si>
  <si>
    <t>0006361</t>
  </si>
  <si>
    <t>Decatur Memorial Hospital</t>
  </si>
  <si>
    <t>(217) 876-8121</t>
  </si>
  <si>
    <t>0000471</t>
  </si>
  <si>
    <t>Delnor Community Hospital - DBA Northwestern Medicine Delnor Community Hospital</t>
  </si>
  <si>
    <t>(630) 208-3000</t>
  </si>
  <si>
    <t>0005736</t>
  </si>
  <si>
    <t>Edward Hospital</t>
  </si>
  <si>
    <t>(630) 527-3000</t>
  </si>
  <si>
    <t>0003905</t>
  </si>
  <si>
    <t>Elmhurst Memorial Hospital</t>
  </si>
  <si>
    <t>(331) 221-0130</t>
  </si>
  <si>
    <t>0005751(1)</t>
  </si>
  <si>
    <t>Encompass Health Rehabilitation Institute of Libertyville</t>
  </si>
  <si>
    <t>(847) 371-6521</t>
  </si>
  <si>
    <t>0006288</t>
  </si>
  <si>
    <t>Endeavor Health Clinical Operations - DBA Evanston Hospital</t>
  </si>
  <si>
    <t>(847) 570-2000</t>
  </si>
  <si>
    <t>0000646</t>
  </si>
  <si>
    <t>Endeavor Health Clinical Operations - DBA Glenbrook Hospital</t>
  </si>
  <si>
    <t>(847) 657-5800</t>
  </si>
  <si>
    <t>0003483</t>
  </si>
  <si>
    <t>Endeavor Health Clinical Operations - DBA Highland Park Hospital</t>
  </si>
  <si>
    <t>(847) 432-8000</t>
  </si>
  <si>
    <t>0005066</t>
  </si>
  <si>
    <t>Endeavor Health Clinical Operations - DBA Skokie Hospital</t>
  </si>
  <si>
    <t>(847) 933-6001</t>
  </si>
  <si>
    <t>0005587</t>
  </si>
  <si>
    <t>Fairfield Memorial Hospital</t>
  </si>
  <si>
    <t>(618) 842-2611</t>
  </si>
  <si>
    <t>0000679</t>
  </si>
  <si>
    <t>Ferrell Hospital Community Foundation</t>
  </si>
  <si>
    <t>(618) 273-3361</t>
  </si>
  <si>
    <t>0005363</t>
  </si>
  <si>
    <t>FHN Memorial Hospital</t>
  </si>
  <si>
    <t>(815) 599-6000</t>
  </si>
  <si>
    <t>0000778</t>
  </si>
  <si>
    <t>Franciscan Alliance, Inc. - DBA Franciscan Health-Olympia Fields</t>
  </si>
  <si>
    <t>(708) 747-4000</t>
  </si>
  <si>
    <t>0005074</t>
  </si>
  <si>
    <t>Franklin Hospital</t>
  </si>
  <si>
    <t>(618) 439-3161</t>
  </si>
  <si>
    <t>0005231</t>
  </si>
  <si>
    <t>Garfield Park Hospital, LLC - DBA Garfield Park Hospital</t>
  </si>
  <si>
    <t>(773) 265-3700</t>
  </si>
  <si>
    <t>0005918</t>
  </si>
  <si>
    <t>Genesis Health System - DBA Genesis Medical Center - Silvis</t>
  </si>
  <si>
    <t>(309) 281-4000</t>
  </si>
  <si>
    <t>0005413</t>
  </si>
  <si>
    <t>Genesis Medical Center Aledo</t>
  </si>
  <si>
    <t>(309) 582-9100</t>
  </si>
  <si>
    <t>0005868</t>
  </si>
  <si>
    <t>Gibson Community Hospital</t>
  </si>
  <si>
    <t>(217) 784-4251</t>
  </si>
  <si>
    <t>0000836</t>
  </si>
  <si>
    <t>Good Samaritan Hospital - Advocate</t>
  </si>
  <si>
    <t>(630) 275-5900</t>
  </si>
  <si>
    <t>0003384</t>
  </si>
  <si>
    <t>Good Samaritan Regional Health Center - DBA SSM Health Good Samaritan Hospital - Mt. Vernon</t>
  </si>
  <si>
    <t>(618) 242-4600</t>
  </si>
  <si>
    <t>0005850</t>
  </si>
  <si>
    <t>Gottlieb Community Health Services Corporation - DBA MacNeal Hospital</t>
  </si>
  <si>
    <t>(708) 783-9100</t>
  </si>
  <si>
    <t>0006106</t>
  </si>
  <si>
    <t>Gottlieb Memorial Hospital - DBA Loyola Health System at Gottlieb</t>
  </si>
  <si>
    <t>(708) 538-6920</t>
  </si>
  <si>
    <t>0005793</t>
  </si>
  <si>
    <t>Graham Hospital Association</t>
  </si>
  <si>
    <t>(309) 647-5240</t>
  </si>
  <si>
    <t>0000869</t>
  </si>
  <si>
    <t>Greater Peoria Specialty Hospital LLC - DBA OSF Healthcare Divine Mercy Continuing Care Hosp</t>
  </si>
  <si>
    <t>(309) 680-1500</t>
  </si>
  <si>
    <t>0006262</t>
  </si>
  <si>
    <t>Long Term Acute Care Hospital</t>
  </si>
  <si>
    <t>Hamilton Memorial Hospital</t>
  </si>
  <si>
    <t>(618) 643-2361</t>
  </si>
  <si>
    <t>0000885</t>
  </si>
  <si>
    <t>Hammond-Henry Hospital</t>
  </si>
  <si>
    <t>(309) 944-6431</t>
  </si>
  <si>
    <t>0000893</t>
  </si>
  <si>
    <t>Hardin County General Hospital</t>
  </si>
  <si>
    <t>(618) 285-6634</t>
  </si>
  <si>
    <t>0000901</t>
  </si>
  <si>
    <t>Harrisburg Medical Center, Inc.</t>
  </si>
  <si>
    <t>(618) 253-7671</t>
  </si>
  <si>
    <t>0000521</t>
  </si>
  <si>
    <t>Herrin Hospital</t>
  </si>
  <si>
    <t>(618) 942-2171</t>
  </si>
  <si>
    <t>0000935</t>
  </si>
  <si>
    <t>Hillsboro Area Hospital</t>
  </si>
  <si>
    <t>(217) 532-6111</t>
  </si>
  <si>
    <t>0000968</t>
  </si>
  <si>
    <t>Holy Cross Hospital</t>
  </si>
  <si>
    <t>(773) 884-9000</t>
  </si>
  <si>
    <t>0000992</t>
  </si>
  <si>
    <t>Hoopeston Community Memorial Hospital - DBA Carle Hoopeston Regional Health Center</t>
  </si>
  <si>
    <t>(217) 283-5531</t>
  </si>
  <si>
    <t>0004200</t>
  </si>
  <si>
    <t>Hopedale Hospital</t>
  </si>
  <si>
    <t>(309) 449-4394</t>
  </si>
  <si>
    <t>0001024</t>
  </si>
  <si>
    <t>HSHS Good Shepherd Hospital, Inc.</t>
  </si>
  <si>
    <t>(217) 774-3961</t>
  </si>
  <si>
    <t>0002154</t>
  </si>
  <si>
    <t>HSHS Holy Family Hospital, Inc.</t>
  </si>
  <si>
    <t>(618) 664-1230</t>
  </si>
  <si>
    <t>0005355</t>
  </si>
  <si>
    <t>HSHS St Elizabeth's Hospital</t>
  </si>
  <si>
    <t>(618) 234-2120</t>
  </si>
  <si>
    <t>0006064</t>
  </si>
  <si>
    <t>Humboldt Park Health</t>
  </si>
  <si>
    <t>(773) 292-8200</t>
  </si>
  <si>
    <t>0001727</t>
  </si>
  <si>
    <t>Ingalls Memorial Hospital</t>
  </si>
  <si>
    <t>(708) 333-2300</t>
  </si>
  <si>
    <t>0001099</t>
  </si>
  <si>
    <t>Insight Hospital &amp; Medical Center</t>
  </si>
  <si>
    <t>(312) 567-2000</t>
  </si>
  <si>
    <t>0006247</t>
  </si>
  <si>
    <t>Iroquois Memorial Hospital</t>
  </si>
  <si>
    <t>(815) 432-5841</t>
  </si>
  <si>
    <t>0001107</t>
  </si>
  <si>
    <t>Jackson Park Hospital</t>
  </si>
  <si>
    <t>(773) 947-7500</t>
  </si>
  <si>
    <t>0001115</t>
  </si>
  <si>
    <t>Javon Bea Hospital - DBA Javon Bea Hospital</t>
  </si>
  <si>
    <t>(815) 971-7000</t>
  </si>
  <si>
    <t>0002048</t>
  </si>
  <si>
    <t>Jersey Community Hospital</t>
  </si>
  <si>
    <t>(618) 498-6402</t>
  </si>
  <si>
    <t>0001156</t>
  </si>
  <si>
    <t>John H. Stroger, Jr. Hospital of Cook County</t>
  </si>
  <si>
    <t>(312) 864-6000</t>
  </si>
  <si>
    <t>0005272</t>
  </si>
  <si>
    <t>Kindred Chicago Northlake, LLC - DBA Kindred Hospital - Chicago</t>
  </si>
  <si>
    <t>(773) 267-2622</t>
  </si>
  <si>
    <t>0006221</t>
  </si>
  <si>
    <t>(708) 345-8100</t>
  </si>
  <si>
    <t>0006213</t>
  </si>
  <si>
    <t>Kindred Sycamore, LLC - DBA Kindred Hospital - Sycamore</t>
  </si>
  <si>
    <t>(815) 895-2144</t>
  </si>
  <si>
    <t>0006197</t>
  </si>
  <si>
    <t>Kirby Medical Center</t>
  </si>
  <si>
    <t>(217) 762-2115</t>
  </si>
  <si>
    <t>0005785</t>
  </si>
  <si>
    <t>Kishwaukee Community Hospital - DBA Northwestern Medicine Kishwaukee Hospital</t>
  </si>
  <si>
    <t>(815) 756-1521</t>
  </si>
  <si>
    <t>0005470</t>
  </si>
  <si>
    <t>La Rabida Children's Hospital</t>
  </si>
  <si>
    <t>(773) 363-6700</t>
  </si>
  <si>
    <t>0003012</t>
  </si>
  <si>
    <t>Lawrence County Memorial Hospital</t>
  </si>
  <si>
    <t>(618) 943-1000</t>
  </si>
  <si>
    <t>0005769</t>
  </si>
  <si>
    <t>Loretto Hospital</t>
  </si>
  <si>
    <t>(773) 626-4300</t>
  </si>
  <si>
    <t>0001289</t>
  </si>
  <si>
    <t>Loyola University Medical Center</t>
  </si>
  <si>
    <t>(708) 216-9000</t>
  </si>
  <si>
    <t>0005801</t>
  </si>
  <si>
    <t>Lutheran General Hospital - Advocate</t>
  </si>
  <si>
    <t>(847) 723-2210</t>
  </si>
  <si>
    <t>0004796</t>
  </si>
  <si>
    <t>Marianjoy Rehabilitation Hospital &amp; Clinics,INC. - DBA Northwestern Medicine Marianjoy Rehabilitation Hos</t>
  </si>
  <si>
    <t>(630) 909-8080</t>
  </si>
  <si>
    <t>0003228</t>
  </si>
  <si>
    <t>Marshall Browning Hospital</t>
  </si>
  <si>
    <t>(618) 542-2146</t>
  </si>
  <si>
    <t>0001388</t>
  </si>
  <si>
    <t>Mason District Hospital</t>
  </si>
  <si>
    <t>(309) 543-4431</t>
  </si>
  <si>
    <t>0001412</t>
  </si>
  <si>
    <t>Massac Memorial Hospital</t>
  </si>
  <si>
    <t>(618) 524-2176</t>
  </si>
  <si>
    <t>0001420</t>
  </si>
  <si>
    <t>McDonough District Hospital</t>
  </si>
  <si>
    <t>Mc Donough</t>
  </si>
  <si>
    <t>(309) 833-4101</t>
  </si>
  <si>
    <t>0001438</t>
  </si>
  <si>
    <t>Memorial Hospital</t>
  </si>
  <si>
    <t>(618) 826-4581</t>
  </si>
  <si>
    <t>0001495</t>
  </si>
  <si>
    <t>Memorial Hospital Association</t>
  </si>
  <si>
    <t>(217) 357-8500</t>
  </si>
  <si>
    <t>0005611</t>
  </si>
  <si>
    <t>Memorial Hospital of Carbondale</t>
  </si>
  <si>
    <t>(618) 549-0721</t>
  </si>
  <si>
    <t>0000513</t>
  </si>
  <si>
    <t>Memorial Medical Center - DBA Springfield Memorial Hospital</t>
  </si>
  <si>
    <t>(217) 788-3000</t>
  </si>
  <si>
    <t>0001487</t>
  </si>
  <si>
    <t>Mendota Community Hospital - DBA OSF Saint Paul Medical Center</t>
  </si>
  <si>
    <t>(815) 539-7461</t>
  </si>
  <si>
    <t>0005819</t>
  </si>
  <si>
    <t>Mercy Crystal Lake Hospital and Medical Center, Inc - DBA Mercyhealth Hosp &amp; Physician Clinic - Crystal Lake</t>
  </si>
  <si>
    <t>Mc Henry</t>
  </si>
  <si>
    <t>(792) 220-5500</t>
  </si>
  <si>
    <t>0006403</t>
  </si>
  <si>
    <t>Mercy Harvard Hospital, Inc.</t>
  </si>
  <si>
    <t>(815) 943-5431</t>
  </si>
  <si>
    <t>0004911</t>
  </si>
  <si>
    <t>Midwest Medical Center</t>
  </si>
  <si>
    <t>(815) 777-1340</t>
  </si>
  <si>
    <t>0005488</t>
  </si>
  <si>
    <t>Midwestern Regional Medical Center, Inc.</t>
  </si>
  <si>
    <t>(847) 872-4561</t>
  </si>
  <si>
    <t>0002956</t>
  </si>
  <si>
    <t>MIRA Neuro Behavioral Health Care, LLC</t>
  </si>
  <si>
    <t>(708) 630-1062</t>
  </si>
  <si>
    <t>0006304</t>
  </si>
  <si>
    <t>Morris Hospital and Health Care Centers</t>
  </si>
  <si>
    <t>(815) 942-2932</t>
  </si>
  <si>
    <t>0001628</t>
  </si>
  <si>
    <t>Morrison Community Hospital</t>
  </si>
  <si>
    <t>(815) 772-4003</t>
  </si>
  <si>
    <t>0001636</t>
  </si>
  <si>
    <t>Mt. Sinai Hospital Medical Center</t>
  </si>
  <si>
    <t>(773) 257-5369</t>
  </si>
  <si>
    <t>0001644</t>
  </si>
  <si>
    <t>Naperville Psychiatric Ventures - DBA Linden Oaks Hospital</t>
  </si>
  <si>
    <t>(630) 305-5500</t>
  </si>
  <si>
    <t>0005058</t>
  </si>
  <si>
    <t>Northwest Community Hospital</t>
  </si>
  <si>
    <t>(847) 618-1000</t>
  </si>
  <si>
    <t>0001701</t>
  </si>
  <si>
    <t>Northwestern Lake Forest Hospital</t>
  </si>
  <si>
    <t>(847) 234-5600</t>
  </si>
  <si>
    <t>0005660</t>
  </si>
  <si>
    <t>Northwestern Medicine - Huntley</t>
  </si>
  <si>
    <t>(224) 654-0000</t>
  </si>
  <si>
    <t>0003889-2</t>
  </si>
  <si>
    <t>Northwestern Medicine - Woodstock</t>
  </si>
  <si>
    <t>(815) 338-2500</t>
  </si>
  <si>
    <t>0003889-3</t>
  </si>
  <si>
    <t>Northwestern Medicine McHenry, Woodstock, Huntley Hospital</t>
  </si>
  <si>
    <t>(815) 344-5000</t>
  </si>
  <si>
    <t>0003889</t>
  </si>
  <si>
    <t>Northwestern Medicine-McHenry</t>
  </si>
  <si>
    <t>0003889-1</t>
  </si>
  <si>
    <t>Northwestern Memorial Hospital</t>
  </si>
  <si>
    <t>(312) 926-2000</t>
  </si>
  <si>
    <t>0003251</t>
  </si>
  <si>
    <t>OSF HealthCare System - DBA OSF Heart of Mary Medical Center</t>
  </si>
  <si>
    <t>(217) 337-2000</t>
  </si>
  <si>
    <t>0006080</t>
  </si>
  <si>
    <t>OSF Healthcare System - DBA OSF Sacred Heart Medical Center</t>
  </si>
  <si>
    <t>(217) 443-5000</t>
  </si>
  <si>
    <t>0006072</t>
  </si>
  <si>
    <t>OSF Healthcare System - DBA OSF Saint Clare Medical Center</t>
  </si>
  <si>
    <t>(815) 875-2811</t>
  </si>
  <si>
    <t>0006254</t>
  </si>
  <si>
    <t>OSF Healthcare System - DBA OSF Saint Katharine Medical Center</t>
  </si>
  <si>
    <t>(815) 288-5531</t>
  </si>
  <si>
    <t>0006420</t>
  </si>
  <si>
    <t>OSF Holy Family Medical Center</t>
  </si>
  <si>
    <t>(309) 734-3141</t>
  </si>
  <si>
    <t>0005439</t>
  </si>
  <si>
    <t>OSF Little Company of Mary Medical Center</t>
  </si>
  <si>
    <t>(708) 422-6200</t>
  </si>
  <si>
    <t>0006163</t>
  </si>
  <si>
    <t>OSF Saint Anthony's Health Center</t>
  </si>
  <si>
    <t>(618) 465-2571</t>
  </si>
  <si>
    <t>0005942</t>
  </si>
  <si>
    <t>OSF Saint Luke Medical Center</t>
  </si>
  <si>
    <t>(309) 852-7500</t>
  </si>
  <si>
    <t>0005926</t>
  </si>
  <si>
    <t>Ottawa Regional Hospital &amp; Healthcare Center - DBA OSF Saint Elizabeth Medical Center</t>
  </si>
  <si>
    <t>(815) 433-3100</t>
  </si>
  <si>
    <t>0005520</t>
  </si>
  <si>
    <t>Palos Community Hospital</t>
  </si>
  <si>
    <t>(708) 923-4000</t>
  </si>
  <si>
    <t>0003210</t>
  </si>
  <si>
    <t>Pana Community Hospital</t>
  </si>
  <si>
    <t>(217) 562-2131</t>
  </si>
  <si>
    <t>0001776</t>
  </si>
  <si>
    <t>Paris Community Hospital - DBA Paris Community Hospital</t>
  </si>
  <si>
    <t>(217) 465-4141</t>
  </si>
  <si>
    <t>0001784</t>
  </si>
  <si>
    <t>Passavant Memorial Area Hospital Association - DBA Jacksonville Memorial Hospital</t>
  </si>
  <si>
    <t>(217) 245-9541</t>
  </si>
  <si>
    <t>0001792</t>
  </si>
  <si>
    <t>Pekin Memorial Hospital - DBA Carle Health Pekin Hospital</t>
  </si>
  <si>
    <t>(309) 347-1151</t>
  </si>
  <si>
    <t>0001834</t>
  </si>
  <si>
    <t>Pinckneyville Community Hospital</t>
  </si>
  <si>
    <t>(618) 357-2187</t>
  </si>
  <si>
    <t>0005975</t>
  </si>
  <si>
    <t>Presence Central and Suburban Hospitals Network - DBA Presence Mercy Medical Center</t>
  </si>
  <si>
    <t>(630) 859-2222</t>
  </si>
  <si>
    <t>0004903</t>
  </si>
  <si>
    <t>Presence Central and Suburban Hospitals Network - DBA Presence Saint Joseph Hospital - Elgin</t>
  </si>
  <si>
    <t>(847) 888-5474</t>
  </si>
  <si>
    <t>0004887</t>
  </si>
  <si>
    <t>Presence Central and Suburban Hospitals Network - DBA Presence Saint Joseph Medical Center</t>
  </si>
  <si>
    <t>(815) 725-7133</t>
  </si>
  <si>
    <t>0004838</t>
  </si>
  <si>
    <t>Presence Central and Suburban Hospitals Network - DBA Presence St. Mary's Hospital</t>
  </si>
  <si>
    <t>(815) 937-2400</t>
  </si>
  <si>
    <t>0004879</t>
  </si>
  <si>
    <t>Presence Chicago Hospitals Network - DBA AMITA Health Saint Mary and Elizabeth Medical Ctr</t>
  </si>
  <si>
    <t>(312) 770-2000</t>
  </si>
  <si>
    <t>0006007</t>
  </si>
  <si>
    <t>Presence Chicago Hospitals Network - DBA Presence Holy Family Medical Center</t>
  </si>
  <si>
    <t>(847) 813-3176</t>
  </si>
  <si>
    <t>0006023</t>
  </si>
  <si>
    <t>Presence Chicago Hospitals Network - DBA Presence Resurrection Medical Center</t>
  </si>
  <si>
    <t>(773) 990-7609</t>
  </si>
  <si>
    <t>0006031</t>
  </si>
  <si>
    <t>Presence Chicago Hospitals Network - DBA Presence Saint Francis Hospital</t>
  </si>
  <si>
    <t>(847) 316-4000</t>
  </si>
  <si>
    <t>0005991</t>
  </si>
  <si>
    <t>Presence Chicago Hospitals Network - DBA Presence Saint Joseph Hospital - Chicago</t>
  </si>
  <si>
    <t>(773) 665-3000</t>
  </si>
  <si>
    <t>0005983</t>
  </si>
  <si>
    <t>Presence St Mary and Elizabeth - DBA Presence Saint Elizabeth Hospital</t>
  </si>
  <si>
    <t>(773) 278-2000</t>
  </si>
  <si>
    <t>0006015</t>
  </si>
  <si>
    <t>Proctor Hospital - DBA Carle Health Proctor Hospital</t>
  </si>
  <si>
    <t>(309) 691-1000</t>
  </si>
  <si>
    <t>0001925</t>
  </si>
  <si>
    <t>Protestant Memorial Medical Center, Inc. - DBA Memorial Hospital-Belleville</t>
  </si>
  <si>
    <t>(618) 233-7750</t>
  </si>
  <si>
    <t>0001461</t>
  </si>
  <si>
    <t>Provident Hospital of Cook County</t>
  </si>
  <si>
    <t>(312) 572-2000</t>
  </si>
  <si>
    <t>0004549</t>
  </si>
  <si>
    <t>Rehabilitation Institute of Chicago - DBA Shirley Ryan Abilitylab</t>
  </si>
  <si>
    <t>(312) 238-1000</t>
  </si>
  <si>
    <t>0006056</t>
  </si>
  <si>
    <t>Resilience Healthcare - Weiss Memorial Hospital, LLC - DBA Louis A. Weiss Memorial Hospital</t>
  </si>
  <si>
    <t>(773) 878-8700</t>
  </si>
  <si>
    <t>0006338</t>
  </si>
  <si>
    <t>Resilience Healthcare - West Suburban Medical Center, LLC - DBA West Suburban Medical Center</t>
  </si>
  <si>
    <t>(708) 383-6200</t>
  </si>
  <si>
    <t>0006346</t>
  </si>
  <si>
    <t>Richland Memorial Hospital Inc - DBA Carle Richland Memorial Hospital</t>
  </si>
  <si>
    <t>(618) 395-2131</t>
  </si>
  <si>
    <t>0004788</t>
  </si>
  <si>
    <t>Riveredge Hospital Inc.</t>
  </si>
  <si>
    <t>(708) 771-7000</t>
  </si>
  <si>
    <t>0005124</t>
  </si>
  <si>
    <t>Riverside Medical Center</t>
  </si>
  <si>
    <t>(815) 933-1671</t>
  </si>
  <si>
    <t>0002014</t>
  </si>
  <si>
    <t>RML Health Providers Limited Partnership - DBA RML Chicago</t>
  </si>
  <si>
    <t>(773) 826-6400</t>
  </si>
  <si>
    <t>0005678</t>
  </si>
  <si>
    <t>RML Health Providers Limited Partnership - DBA RML Hinsdale</t>
  </si>
  <si>
    <t>(630) 286-4123</t>
  </si>
  <si>
    <t>0004804</t>
  </si>
  <si>
    <t>Rochelle Community Hospital</t>
  </si>
  <si>
    <t>(815) 562-2181</t>
  </si>
  <si>
    <t>0002022</t>
  </si>
  <si>
    <t>Roseland Community Hospital</t>
  </si>
  <si>
    <t>(773) 995-3000</t>
  </si>
  <si>
    <t>0002063</t>
  </si>
  <si>
    <t>Rush Oak Park Hospital, Inc.</t>
  </si>
  <si>
    <t>(708) 383-9300</t>
  </si>
  <si>
    <t>0001750</t>
  </si>
  <si>
    <t>Rush Specialty Hospital, LLC</t>
  </si>
  <si>
    <t>(872) 298-9199</t>
  </si>
  <si>
    <t>0006411</t>
  </si>
  <si>
    <t>(312) 942-5000</t>
  </si>
  <si>
    <t>0001917</t>
  </si>
  <si>
    <t>Saint Anthony Hospital</t>
  </si>
  <si>
    <t>(773) 484-1000</t>
  </si>
  <si>
    <t>0005637</t>
  </si>
  <si>
    <t>Saint Anthony Medical Center</t>
  </si>
  <si>
    <t>(815) 226-2000</t>
  </si>
  <si>
    <t>0002253</t>
  </si>
  <si>
    <t>Saint Francis Medical Center</t>
  </si>
  <si>
    <t>(309) 655-7796</t>
  </si>
  <si>
    <t>0002394</t>
  </si>
  <si>
    <t>Saint James Hospital</t>
  </si>
  <si>
    <t>(815) 842-2828</t>
  </si>
  <si>
    <t>0005264</t>
  </si>
  <si>
    <t>Salem Township Hospital</t>
  </si>
  <si>
    <t>(618) 548-3194</t>
  </si>
  <si>
    <t>0002089</t>
  </si>
  <si>
    <t>Sarah Bush Lincoln Health Center</t>
  </si>
  <si>
    <t>(217) 258-2525</t>
  </si>
  <si>
    <t>0003392</t>
  </si>
  <si>
    <t>Sarah Bush Lincoln Health Center - DBA Sarah Bush Lincoln Fayette County Hospital</t>
  </si>
  <si>
    <t>(618) 283-1231</t>
  </si>
  <si>
    <t>0006320</t>
  </si>
  <si>
    <t>Sarah D. Culbertson Memorial Hospital</t>
  </si>
  <si>
    <t>(217) 322-4321</t>
  </si>
  <si>
    <t>0002105</t>
  </si>
  <si>
    <t>Schwab Rehabilitation Hospital and Care Network</t>
  </si>
  <si>
    <t>(773) 522-2010</t>
  </si>
  <si>
    <t>0002147</t>
  </si>
  <si>
    <t>Shriners Hospital for Children - Chicago</t>
  </si>
  <si>
    <t>(773) 622-5400</t>
  </si>
  <si>
    <t>0003152</t>
  </si>
  <si>
    <t>Silver Cross Hospital and Medical Centers</t>
  </si>
  <si>
    <t>(815) 300-1100</t>
  </si>
  <si>
    <t>0005827</t>
  </si>
  <si>
    <t>Silver Oaks Behavioral Hospital</t>
  </si>
  <si>
    <t>(844) 580-5000</t>
  </si>
  <si>
    <t>0006114</t>
  </si>
  <si>
    <t>South Shore Hospital</t>
  </si>
  <si>
    <t>(773) 356-5000</t>
  </si>
  <si>
    <t>0003459</t>
  </si>
  <si>
    <t>Sparta Community Hospital</t>
  </si>
  <si>
    <t>(618) 443-2177</t>
  </si>
  <si>
    <t>0002220</t>
  </si>
  <si>
    <t>Springfield Hospital Inc - DBA Lincoln Prairie Behavioral Health Center</t>
  </si>
  <si>
    <t>(217) 585-4710</t>
  </si>
  <si>
    <t>0005512</t>
  </si>
  <si>
    <t>St Alexius Medical Center</t>
  </si>
  <si>
    <t>(847) 843-2000</t>
  </si>
  <si>
    <t>0004994</t>
  </si>
  <si>
    <t>St Joseph Memorial Hospital</t>
  </si>
  <si>
    <t>(618) 684-3156</t>
  </si>
  <si>
    <t>0004614</t>
  </si>
  <si>
    <t>St Joseph's Hospital</t>
  </si>
  <si>
    <t>(618) 651-2600</t>
  </si>
  <si>
    <t>0005892</t>
  </si>
  <si>
    <t>St. Anthony's Memorial Hospital</t>
  </si>
  <si>
    <t>(217) 342-2121</t>
  </si>
  <si>
    <t>0002279</t>
  </si>
  <si>
    <t>St. Bernard Hospital</t>
  </si>
  <si>
    <t>(773) 962-3900</t>
  </si>
  <si>
    <t>0002303</t>
  </si>
  <si>
    <t>St. Francis Hospital</t>
  </si>
  <si>
    <t>(217) 324-2191</t>
  </si>
  <si>
    <t>0002386</t>
  </si>
  <si>
    <t>St. John's Hospital</t>
  </si>
  <si>
    <t>(217) 544-6464</t>
  </si>
  <si>
    <t>0002451</t>
  </si>
  <si>
    <t>St. Joseph Medical Center</t>
  </si>
  <si>
    <t>(309) 662-3311</t>
  </si>
  <si>
    <t>0002535</t>
  </si>
  <si>
    <t>St. Joseph's Hospital</t>
  </si>
  <si>
    <t>(618) 526-4511</t>
  </si>
  <si>
    <t>0002527</t>
  </si>
  <si>
    <t>St. Mary Medical Center</t>
  </si>
  <si>
    <t>(309) 344-3161</t>
  </si>
  <si>
    <t>0002675</t>
  </si>
  <si>
    <t>St. Mary's Hospital - DBA SSM Health St. Mary's Hospital - Centralia</t>
  </si>
  <si>
    <t>(618) 436-8000</t>
  </si>
  <si>
    <t>0002642</t>
  </si>
  <si>
    <t>St. Mary's Hospital - DBA St Mary's Hospital-Decatur</t>
  </si>
  <si>
    <t>(217) 464-2473</t>
  </si>
  <si>
    <t>0002592</t>
  </si>
  <si>
    <t>Swedish Covenant Health - DBA Swedish Hospital</t>
  </si>
  <si>
    <t>(773) 878-8200</t>
  </si>
  <si>
    <t>0002717</t>
  </si>
  <si>
    <t>SwedishAmerican Hospital - DBA UW Health</t>
  </si>
  <si>
    <t>(815) 968-4400</t>
  </si>
  <si>
    <t>0002725</t>
  </si>
  <si>
    <t>SwedishAmerican Hospital - DBA UW Health Belvidere Hospital</t>
  </si>
  <si>
    <t>(815) 547-5441</t>
  </si>
  <si>
    <t>0005504</t>
  </si>
  <si>
    <t>Taylorville Memorial Hospital</t>
  </si>
  <si>
    <t>(217) 707-5250</t>
  </si>
  <si>
    <t>0005447</t>
  </si>
  <si>
    <t>The Abraham Lincoln Memorial Hospital - DBA Lincoln Memorial Hospital</t>
  </si>
  <si>
    <t>(217) 732-2161</t>
  </si>
  <si>
    <t>0005728</t>
  </si>
  <si>
    <t>The Carle Foundation Hospital</t>
  </si>
  <si>
    <t>(888) 712-2753</t>
  </si>
  <si>
    <t>0003798</t>
  </si>
  <si>
    <t>The Methodist Medical Center of Illinois - DBA Carle Health Methodist Hospital</t>
  </si>
  <si>
    <t>(309) 672-5522</t>
  </si>
  <si>
    <t>0001594</t>
  </si>
  <si>
    <t>The Pavilion Foundation</t>
  </si>
  <si>
    <t>(217) 373-1700</t>
  </si>
  <si>
    <t>0004689</t>
  </si>
  <si>
    <t>The Quad Cities Rehabilitation Institute, LLC</t>
  </si>
  <si>
    <t>(309) 581-3600</t>
  </si>
  <si>
    <t>0006312</t>
  </si>
  <si>
    <t>The Rehabilitation Institute of Southern Illinois, LLC</t>
  </si>
  <si>
    <t>(618) 206-7600</t>
  </si>
  <si>
    <t>0006270</t>
  </si>
  <si>
    <t>The University of Chicago Medical Center</t>
  </si>
  <si>
    <t>(773) 702-1000</t>
  </si>
  <si>
    <t>0003897</t>
  </si>
  <si>
    <t>Thomas H. Boyd Memorial Hospital</t>
  </si>
  <si>
    <t>(217) 942-6946</t>
  </si>
  <si>
    <t>0002782</t>
  </si>
  <si>
    <t>Thorek Memorial Hospital</t>
  </si>
  <si>
    <t>(773) 525-6780</t>
  </si>
  <si>
    <t>0005371</t>
  </si>
  <si>
    <t>Thorek Memorial Hospital - DBA Thorek Memorial Hospital-Andersonville</t>
  </si>
  <si>
    <t>(773) 271-9040</t>
  </si>
  <si>
    <t>0006155</t>
  </si>
  <si>
    <t>Touchette Regional Hospital, Inc. - DBA Touchette Regional Hospital</t>
  </si>
  <si>
    <t>(618) 332-3060</t>
  </si>
  <si>
    <t>0004523</t>
  </si>
  <si>
    <t>Trinity Medical Center - 7th St Campus - DBA Trinity Moline</t>
  </si>
  <si>
    <t>(309) 779-5000</t>
  </si>
  <si>
    <t>0005140</t>
  </si>
  <si>
    <t>Trinity Medical Center (West) - DBA Trinity Rock Island</t>
  </si>
  <si>
    <t>0003244</t>
  </si>
  <si>
    <t>UHS Hartgrove Hospital</t>
  </si>
  <si>
    <t>(773) 413-1700</t>
  </si>
  <si>
    <t>0005454</t>
  </si>
  <si>
    <t>University of Illinois Hospital and Clinics</t>
  </si>
  <si>
    <t>(312) 996-3900</t>
  </si>
  <si>
    <t>0005280</t>
  </si>
  <si>
    <t>V Covington LLC - DBA Lake Behavioral Hospital</t>
  </si>
  <si>
    <t>(847) 360-2017</t>
  </si>
  <si>
    <t>0006098</t>
  </si>
  <si>
    <t>Valley West Community Hospital - DBA Northwestern Medicine Valley West Hospital</t>
  </si>
  <si>
    <t>(815) 786-8484</t>
  </si>
  <si>
    <t>0004690</t>
  </si>
  <si>
    <t>Van Matre Encompass Health Rehabilitation Hospital LLC - DBA Van Matre Encompass Health Rehabilitation Institut</t>
  </si>
  <si>
    <t>(815) 381-8500</t>
  </si>
  <si>
    <t>0005215</t>
  </si>
  <si>
    <t>Wabash General Hospital District</t>
  </si>
  <si>
    <t>(618) 262-8621</t>
  </si>
  <si>
    <t>0002865</t>
  </si>
  <si>
    <t>Warner Hospital and Health Services</t>
  </si>
  <si>
    <t>De Witt</t>
  </si>
  <si>
    <t>(217) 935-9571</t>
  </si>
  <si>
    <t>0001164</t>
  </si>
  <si>
    <t>Washington County Hospital</t>
  </si>
  <si>
    <t>(618) 327-8236</t>
  </si>
  <si>
    <t>0002899</t>
  </si>
  <si>
    <t>Waukegan Illinois Hospital Company, LLC - DBA Vista Medical Center East</t>
  </si>
  <si>
    <t>(847) 360-4000</t>
  </si>
  <si>
    <t>0005397</t>
  </si>
  <si>
    <t>county</t>
  </si>
  <si>
    <t>Recreation Type</t>
  </si>
  <si>
    <t>School Categories</t>
  </si>
  <si>
    <t>Tab (Sheet)</t>
  </si>
  <si>
    <t>1     REGIONAL OFFICES OF EDUCATION</t>
  </si>
  <si>
    <t>3 ROE, ISC, Reg Prg</t>
  </si>
  <si>
    <t>2     PUBLIC DISTRICTS</t>
  </si>
  <si>
    <t>1 Public Dist &amp; Sch</t>
  </si>
  <si>
    <t>3     NON PUBLIC SCHOOLS</t>
  </si>
  <si>
    <t>5 Non Pub Sch</t>
  </si>
  <si>
    <t>4     PUBLIC SCHOOLS</t>
  </si>
  <si>
    <t>6     SPECIAL EDUCATION DISTRICTS</t>
  </si>
  <si>
    <t>2 Spec Ed Dist &amp; Sch</t>
  </si>
  <si>
    <t>7     SPECIAL EDUCATION SCHOOLS</t>
  </si>
  <si>
    <t>8     OTHER STATE FUNDED SCHOOLS</t>
  </si>
  <si>
    <t>9     VOCATIONAL DISTRICTS/SCHOOLS</t>
  </si>
  <si>
    <t>4 CTE Area Career Ctr &amp; EFE</t>
  </si>
  <si>
    <t>A     REGIONAL PROGRAMS</t>
  </si>
  <si>
    <t>C     NONPUBLIC SPEC ED OPERATING AGENCIES</t>
  </si>
  <si>
    <t>6 Non Pub Spec Ed</t>
  </si>
  <si>
    <t>D     NONPUBLIC SPEC ED PROGRAMS</t>
  </si>
  <si>
    <t>Rec Type</t>
  </si>
  <si>
    <t>Abbreviation</t>
  </si>
  <si>
    <t>Full Name</t>
  </si>
  <si>
    <t>Public Districts</t>
  </si>
  <si>
    <t>Public Schools</t>
  </si>
  <si>
    <t>Dist Auth Chtr</t>
  </si>
  <si>
    <t>District Authorized Charter Schools</t>
  </si>
  <si>
    <t>State Authorized District</t>
  </si>
  <si>
    <t>State Authorized Charter Schools</t>
  </si>
  <si>
    <t>Other State Funded Schools</t>
  </si>
  <si>
    <t>Special Education Districts</t>
  </si>
  <si>
    <t>Special Education Schools</t>
  </si>
  <si>
    <t>Regional Offices of Education</t>
  </si>
  <si>
    <t>Regional Programs</t>
  </si>
  <si>
    <t>Intermediate Service Centers</t>
  </si>
  <si>
    <t>Area Career Centers/Vocational Schools</t>
  </si>
  <si>
    <t>Education For Employment Systems</t>
  </si>
  <si>
    <t>Career &amp; Technical Education - Other Programs</t>
  </si>
  <si>
    <t>Non-Public Schools</t>
  </si>
  <si>
    <t>Non-Public Special Education Operating Agencies</t>
  </si>
  <si>
    <t>Non-Public Special Education Programs</t>
  </si>
  <si>
    <t>Hospital Availabilty</t>
  </si>
  <si>
    <t>Dist_to_Nearest_School(ft)</t>
  </si>
  <si>
    <t>Dist_to_Nearest_Hospital (ft)</t>
  </si>
  <si>
    <t>Name</t>
  </si>
  <si>
    <t>Landlord_Contact_Phone</t>
  </si>
  <si>
    <t>Landlord_Email</t>
  </si>
  <si>
    <t>Monthly_Rent</t>
  </si>
  <si>
    <t>Bedrooms</t>
  </si>
  <si>
    <t>Bathrooms</t>
  </si>
  <si>
    <t>Square_Footage</t>
  </si>
  <si>
    <t>Security_Deposit</t>
  </si>
  <si>
    <t>Available_Date</t>
  </si>
  <si>
    <t>Accepts_Sex_Registry_Offenders</t>
  </si>
  <si>
    <t>Accepts_Arson_History</t>
  </si>
  <si>
    <t>Accepts_Violent_Offenses</t>
  </si>
  <si>
    <t>Accepts_Electronic_Monitoring</t>
  </si>
  <si>
    <t>Max_Occupancy</t>
  </si>
  <si>
    <t>Sprinkler_System</t>
  </si>
  <si>
    <t>Security_Features</t>
  </si>
  <si>
    <t>Fire_Safety_Rating</t>
  </si>
  <si>
    <t>Previous_Program_Experience</t>
  </si>
  <si>
    <t>Program_Experience_Notes</t>
  </si>
  <si>
    <t>Parole_Pre_Approved</t>
  </si>
  <si>
    <t>ADA_Accessible</t>
  </si>
  <si>
    <t>Public_Transportation_Access</t>
  </si>
  <si>
    <t>Additional_Notes</t>
  </si>
  <si>
    <t xml:space="preserve"> Completed</t>
  </si>
  <si>
    <t xml:space="preserve"> Terminated)</t>
  </si>
  <si>
    <t xml:space="preserve"> Participant_ID (unique identifier)</t>
  </si>
  <si>
    <t xml:space="preserve"> Contact_Phone (postrelease)</t>
  </si>
  <si>
    <t xml:space="preserve"> Registry_Requirements (Yes/No)</t>
  </si>
  <si>
    <t xml:space="preserve"> Registry_Level (if applicable)</t>
  </si>
  <si>
    <t xml:space="preserve"> Electronic_Monitoring_Required (Yes/No)</t>
  </si>
  <si>
    <t xml:space="preserve"> GPS_Required (Yes/No)</t>
  </si>
  <si>
    <t xml:space="preserve"> Mental_Health_Diagnosis (Yes/No)</t>
  </si>
  <si>
    <t xml:space="preserve"> ID_Status (Has State ID</t>
  </si>
  <si>
    <t xml:space="preserve"> IDOC_Number</t>
  </si>
  <si>
    <t xml:space="preserve"> First_Name</t>
  </si>
  <si>
    <t xml:space="preserve"> Last_Name</t>
  </si>
  <si>
    <t xml:space="preserve"> Date_of_Birth</t>
  </si>
  <si>
    <t xml:space="preserve"> Age</t>
  </si>
  <si>
    <t xml:space="preserve"> Gender</t>
  </si>
  <si>
    <t xml:space="preserve"> Emergency_Contact_Name</t>
  </si>
  <si>
    <t xml:space="preserve"> Emergency_Contact_Phone</t>
  </si>
  <si>
    <t xml:space="preserve"> Release_Date</t>
  </si>
  <si>
    <t xml:space="preserve"> MSR_End_Date</t>
  </si>
  <si>
    <t xml:space="preserve"> Distance_Restrictions (IN feet)</t>
  </si>
  <si>
    <t xml:space="preserve"> Mental_Health_Details</t>
  </si>
  <si>
    <t xml:space="preserve"> Medication_Requirements</t>
  </si>
  <si>
    <t xml:space="preserve"> County_of_Commitment</t>
  </si>
  <si>
    <t xml:space="preserve"> Preferred_Release_Location</t>
  </si>
  <si>
    <t xml:space="preserve"> Housing_Placement_ID (linked to Property_ID)</t>
  </si>
  <si>
    <t xml:space="preserve"> Housing_Placement_Date</t>
  </si>
  <si>
    <t xml:space="preserve"> Case_Manager_Name</t>
  </si>
  <si>
    <t xml:space="preserve"> Case_Manager_Contact</t>
  </si>
  <si>
    <t xml:space="preserve"> Parole_Agent_Name</t>
  </si>
  <si>
    <t xml:space="preserve"> Parole_Agent_Contact</t>
  </si>
  <si>
    <t xml:space="preserve"> Employment_Status</t>
  </si>
  <si>
    <t xml:space="preserve"> Income_Source</t>
  </si>
  <si>
    <t xml:space="preserve"> SNAP_Benefits_Status</t>
  </si>
  <si>
    <t xml:space="preserve"> Special_Conditions_of_Parole</t>
  </si>
  <si>
    <t xml:space="preserve"> Risk_Assessment_Score</t>
  </si>
  <si>
    <t xml:space="preserve"> Service_Provider_Assignments</t>
  </si>
  <si>
    <t xml:space="preserve"> Transportation_Needs</t>
  </si>
  <si>
    <t xml:space="preserve"> Program_Entry_Date</t>
  </si>
  <si>
    <t xml:space="preserve"> Conviction_Type (dropdown: Sex offense, Arson,Violent Crime, other)</t>
  </si>
  <si>
    <t xml:space="preserve"> Program_Status (Active, Completed, Terminated)</t>
  </si>
  <si>
    <t>Mandatory Supervised Release</t>
  </si>
  <si>
    <t>MSR Frequency</t>
  </si>
  <si>
    <t xml:space="preserve"> Medication_Requirements (Yes/No)</t>
  </si>
  <si>
    <t xml:space="preserve"> ID_Status (Has State ID, DL)</t>
  </si>
  <si>
    <t xml:space="preserve"> Program_Entry_Date(RHI)</t>
  </si>
  <si>
    <t xml:space="preserve"> Program_Status_RHI (Active, Completed, Terminated)</t>
  </si>
  <si>
    <t xml:space="preserve"> Rehabilitation Program Location</t>
  </si>
  <si>
    <t xml:space="preserve"> Rehabilitation Program Date</t>
  </si>
  <si>
    <t xml:space="preserve"> Rehabilitation Program Name</t>
  </si>
  <si>
    <t xml:space="preserve">  Participant First_Name</t>
  </si>
  <si>
    <t xml:space="preserve"> Participant Last_Name</t>
  </si>
  <si>
    <t xml:space="preserve"> Participant Date_of_Birth</t>
  </si>
  <si>
    <t xml:space="preserve"> Participant Age</t>
  </si>
  <si>
    <t xml:space="preserve"> Participant Gender</t>
  </si>
  <si>
    <t xml:space="preserve"> Participant Contact_Phone (postrelease)</t>
  </si>
  <si>
    <t xml:space="preserve"> Participant Emergency_Contact_Name</t>
  </si>
  <si>
    <t xml:space="preserve"> Participant Emergency_Contact_Phone</t>
  </si>
  <si>
    <t xml:space="preserve"> Participant Race</t>
  </si>
  <si>
    <t xml:space="preserve"> Participant Disability Status</t>
  </si>
  <si>
    <t xml:space="preserve"> Participant Vetaran Status</t>
  </si>
  <si>
    <t xml:space="preserve"> Participant Marital Status</t>
  </si>
  <si>
    <t xml:space="preserve"> Participant Hosing Composition</t>
  </si>
  <si>
    <t>need to update details</t>
  </si>
  <si>
    <t>HUD 43.50</t>
  </si>
  <si>
    <t>Latitude</t>
  </si>
  <si>
    <t>Longitude</t>
  </si>
  <si>
    <t>Full Address</t>
  </si>
  <si>
    <t>=GeoLat_Geocodio([@[Full Address]])</t>
  </si>
  <si>
    <t>=GeoLng_Geocodio([@[Full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</si>
</sst>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
  </numFmts>
  <fonts count="14">
    <font>
      <sz val="12"/>
      <color theme="1"/>
      <name val="Aptos Narrow"/>
      <family val="2"/>
      <scheme val="minor"/>
    </font>
    <font>
      <b/>
      <sz val="12"/>
      <color theme="1"/>
      <name val="Aptos Narrow"/>
      <family val="2"/>
      <scheme val="minor"/>
    </font>
    <font>
      <sz val="11"/>
      <color theme="1"/>
      <name val="Aptos Narrow"/>
      <family val="2"/>
      <scheme val="minor"/>
    </font>
    <font>
      <sz val="12"/>
      <color theme="1"/>
      <name val="Aptos Narrow"/>
      <family val="2"/>
      <scheme val="minor"/>
    </font>
    <font>
      <sz val="8"/>
      <name val="Aptos Narrow"/>
      <family val="2"/>
      <scheme val="minor"/>
    </font>
    <font>
      <u/>
      <sz val="11"/>
      <color theme="10"/>
      <name val="Aptos Narrow"/>
      <family val="2"/>
      <scheme val="minor"/>
    </font>
    <font>
      <sz val="10"/>
      <name val="Arial"/>
      <family val="2"/>
    </font>
    <font>
      <b/>
      <sz val="10"/>
      <name val="Arial"/>
      <family val="2"/>
    </font>
    <font>
      <b/>
      <sz val="24"/>
      <color theme="1"/>
      <name val="Aptos Narrow"/>
      <family val="2"/>
      <scheme val="minor"/>
    </font>
    <font>
      <sz val="12"/>
      <color rgb="FFFAF9F5"/>
      <name val="Helvetica Neue"/>
      <family val="2"/>
    </font>
    <font>
      <sz val="22"/>
      <color theme="1"/>
      <name val="Aptos Narrow"/>
      <family val="2"/>
      <scheme val="minor"/>
    </font>
    <font>
      <b/>
      <sz val="22"/>
      <color theme="1"/>
      <name val="Aptos Narrow"/>
      <family val="2"/>
      <scheme val="minor"/>
    </font>
    <font>
      <sz val="12"/>
      <color rgb="FFFF0000"/>
      <name val="Helvetica Neue"/>
      <family val="2"/>
    </font>
    <font>
      <sz val="12"/>
      <color rgb="FFFF0000"/>
      <name val="Aptos Narrow"/>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5">
    <xf numFmtId="0" fontId="0" fillId="0" borderId="0"/>
    <xf numFmtId="0" fontId="2" fillId="0" borderId="0"/>
    <xf numFmtId="0" fontId="5" fillId="0" borderId="0" applyNumberFormat="0" applyFill="0" applyBorder="0" applyAlignment="0" applyProtection="0"/>
    <xf numFmtId="0" fontId="6" fillId="0" borderId="0"/>
    <xf numFmtId="0" fontId="3" fillId="0" borderId="0"/>
  </cellStyleXfs>
  <cellXfs count="29">
    <xf numFmtId="0" fontId="0" fillId="0" borderId="0" xfId="0"/>
    <xf numFmtId="0" fontId="1" fillId="0" borderId="0" xfId="0" applyFont="1"/>
    <xf numFmtId="0" fontId="2" fillId="0" borderId="0" xfId="1"/>
    <xf numFmtId="0" fontId="0" fillId="0" borderId="0" xfId="0" quotePrefix="1"/>
    <xf numFmtId="0" fontId="5" fillId="0" borderId="0" xfId="2"/>
    <xf numFmtId="49" fontId="6" fillId="0" borderId="0" xfId="3" applyNumberFormat="1"/>
    <xf numFmtId="0" fontId="6" fillId="0" borderId="0" xfId="3"/>
    <xf numFmtId="49" fontId="6" fillId="0" borderId="0" xfId="3" applyNumberFormat="1" applyAlignment="1">
      <alignment horizontal="center" wrapText="1"/>
    </xf>
    <xf numFmtId="49" fontId="6" fillId="0" borderId="0" xfId="3" applyNumberFormat="1" applyAlignment="1">
      <alignment horizontal="center"/>
    </xf>
    <xf numFmtId="0" fontId="6" fillId="0" borderId="0" xfId="3" applyAlignment="1">
      <alignment horizontal="center"/>
    </xf>
    <xf numFmtId="0" fontId="7" fillId="0" borderId="0" xfId="3" applyFont="1"/>
    <xf numFmtId="0" fontId="6" fillId="0" borderId="0" xfId="3" quotePrefix="1"/>
    <xf numFmtId="0" fontId="3" fillId="0" borderId="0" xfId="4"/>
    <xf numFmtId="0" fontId="3" fillId="0" borderId="0" xfId="4" quotePrefix="1"/>
    <xf numFmtId="14" fontId="3" fillId="0" borderId="0" xfId="4" applyNumberFormat="1"/>
    <xf numFmtId="0" fontId="7" fillId="0" borderId="0" xfId="0" applyFont="1" applyAlignment="1">
      <alignment vertical="center"/>
    </xf>
    <xf numFmtId="0" fontId="8" fillId="0" borderId="0" xfId="0" applyFont="1"/>
    <xf numFmtId="0" fontId="0" fillId="0" borderId="0" xfId="0" applyAlignment="1">
      <alignment wrapText="1"/>
    </xf>
    <xf numFmtId="0" fontId="9" fillId="0" borderId="0" xfId="0" applyFont="1"/>
    <xf numFmtId="0" fontId="10" fillId="0" borderId="0" xfId="0" applyFont="1"/>
    <xf numFmtId="0" fontId="10" fillId="2" borderId="0" xfId="0" applyFont="1" applyFill="1"/>
    <xf numFmtId="0" fontId="11" fillId="0" borderId="0" xfId="0" applyFont="1"/>
    <xf numFmtId="0" fontId="1" fillId="0" borderId="0" xfId="0" applyFont="1" applyAlignment="1">
      <alignment horizontal="center"/>
    </xf>
    <xf numFmtId="0" fontId="0" fillId="0" borderId="0" xfId="0" applyAlignment="1">
      <alignment horizontal="center"/>
    </xf>
    <xf numFmtId="164" fontId="0" fillId="0" borderId="0" xfId="0" applyNumberFormat="1"/>
    <xf numFmtId="0" fontId="12" fillId="0" borderId="0" xfId="0" applyFont="1"/>
    <xf numFmtId="0" fontId="0" fillId="0" borderId="0" xfId="0" quotePrefix="1" applyAlignment="1">
      <alignment horizontal="center"/>
    </xf>
    <xf numFmtId="0" fontId="13" fillId="2" borderId="0" xfId="0" applyFont="1" applyFill="1"/>
    <xf numFmtId="0" fontId="0" fillId="0" borderId="0" xfId="0" applyFill="1"/>
  </cellXfs>
  <cellStyles count="5">
    <cellStyle name="Hyperlink 2" xfId="2" xr:uid="{2DEE081F-ACCD-3E4E-B46F-1A7EA3900103}"/>
    <cellStyle name="Normal" xfId="0" builtinId="0"/>
    <cellStyle name="Normal 2" xfId="1" xr:uid="{0E8336A8-30DF-CA49-ACF5-7253522F355D}"/>
    <cellStyle name="Normal 2 2" xfId="4" xr:uid="{D5FB3CC9-FB4C-6A4C-B51D-601CE6E7F37E}"/>
    <cellStyle name="Normal 3" xfId="3" xr:uid="{AE19DC23-7A01-AD43-A72B-D25E04E178C5}"/>
  </cellStyles>
  <dxfs count="1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2"/>
      </font>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0</xdr:col>
      <xdr:colOff>838200</xdr:colOff>
      <xdr:row>1</xdr:row>
      <xdr:rowOff>143118</xdr:rowOff>
    </xdr:from>
    <xdr:to>
      <xdr:col>2</xdr:col>
      <xdr:colOff>361678</xdr:colOff>
      <xdr:row>6</xdr:row>
      <xdr:rowOff>143385</xdr:rowOff>
    </xdr:to>
    <mc:AlternateContent xmlns:mc="http://schemas.openxmlformats.org/markup-compatibility/2006" xmlns:sle15="http://schemas.microsoft.com/office/drawing/2012/slicer">
      <mc:Choice Requires="sle15">
        <xdr:graphicFrame macro="">
          <xdr:nvGraphicFramePr>
            <xdr:cNvPr id="2" name="Safe_Distance? (flag)">
              <a:extLst>
                <a:ext uri="{FF2B5EF4-FFF2-40B4-BE49-F238E27FC236}">
                  <a16:creationId xmlns:a16="http://schemas.microsoft.com/office/drawing/2014/main" id="{95F9F550-B82B-BE5C-462B-3CECFC34E37B}"/>
                </a:ext>
              </a:extLst>
            </xdr:cNvPr>
            <xdr:cNvGraphicFramePr/>
          </xdr:nvGraphicFramePr>
          <xdr:xfrm>
            <a:off x="0" y="0"/>
            <a:ext cx="0" cy="0"/>
          </xdr:xfrm>
          <a:graphic>
            <a:graphicData uri="http://schemas.microsoft.com/office/drawing/2010/slicer">
              <sle:slicer xmlns:sle="http://schemas.microsoft.com/office/drawing/2010/slicer" name="Safe_Distance? (flag)"/>
            </a:graphicData>
          </a:graphic>
        </xdr:graphicFrame>
      </mc:Choice>
      <mc:Fallback xmlns="">
        <xdr:sp macro="" textlink="">
          <xdr:nvSpPr>
            <xdr:cNvPr id="0" name=""/>
            <xdr:cNvSpPr>
              <a:spLocks noTextEdit="1"/>
            </xdr:cNvSpPr>
          </xdr:nvSpPr>
          <xdr:spPr>
            <a:xfrm>
              <a:off x="341539" y="339061"/>
              <a:ext cx="1821725" cy="9799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376646</xdr:colOff>
      <xdr:row>1</xdr:row>
      <xdr:rowOff>131371</xdr:rowOff>
    </xdr:from>
    <xdr:to>
      <xdr:col>10</xdr:col>
      <xdr:colOff>1161321</xdr:colOff>
      <xdr:row>7</xdr:row>
      <xdr:rowOff>95025</xdr:rowOff>
    </xdr:to>
    <mc:AlternateContent xmlns:mc="http://schemas.openxmlformats.org/markup-compatibility/2006" xmlns:sle15="http://schemas.microsoft.com/office/drawing/2012/slicer">
      <mc:Choice Requires="sle15">
        <xdr:graphicFrame macro="">
          <xdr:nvGraphicFramePr>
            <xdr:cNvPr id="3" name="Recreation Type">
              <a:extLst>
                <a:ext uri="{FF2B5EF4-FFF2-40B4-BE49-F238E27FC236}">
                  <a16:creationId xmlns:a16="http://schemas.microsoft.com/office/drawing/2014/main" id="{80C97852-C081-D88C-C671-1A2AA799C108}"/>
                </a:ext>
              </a:extLst>
            </xdr:cNvPr>
            <xdr:cNvGraphicFramePr/>
          </xdr:nvGraphicFramePr>
          <xdr:xfrm>
            <a:off x="0" y="0"/>
            <a:ext cx="0" cy="0"/>
          </xdr:xfrm>
          <a:graphic>
            <a:graphicData uri="http://schemas.microsoft.com/office/drawing/2010/slicer">
              <sle:slicer xmlns:sle="http://schemas.microsoft.com/office/drawing/2010/slicer" name="Recreation Type"/>
            </a:graphicData>
          </a:graphic>
        </xdr:graphicFrame>
      </mc:Choice>
      <mc:Fallback xmlns="">
        <xdr:sp macro="" textlink="">
          <xdr:nvSpPr>
            <xdr:cNvPr id="0" name=""/>
            <xdr:cNvSpPr>
              <a:spLocks noTextEdit="1"/>
            </xdr:cNvSpPr>
          </xdr:nvSpPr>
          <xdr:spPr>
            <a:xfrm>
              <a:off x="2540420" y="331042"/>
              <a:ext cx="6988088" cy="118453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1182040</xdr:colOff>
      <xdr:row>1</xdr:row>
      <xdr:rowOff>129738</xdr:rowOff>
    </xdr:from>
    <xdr:to>
      <xdr:col>11</xdr:col>
      <xdr:colOff>1295400</xdr:colOff>
      <xdr:row>7</xdr:row>
      <xdr:rowOff>127871</xdr:rowOff>
    </xdr:to>
    <mc:AlternateContent xmlns:mc="http://schemas.openxmlformats.org/markup-compatibility/2006" xmlns:sle15="http://schemas.microsoft.com/office/drawing/2012/slicer">
      <mc:Choice Requires="sle15">
        <xdr:graphicFrame macro="">
          <xdr:nvGraphicFramePr>
            <xdr:cNvPr id="4" name="Hospital Availabilty">
              <a:extLst>
                <a:ext uri="{FF2B5EF4-FFF2-40B4-BE49-F238E27FC236}">
                  <a16:creationId xmlns:a16="http://schemas.microsoft.com/office/drawing/2014/main" id="{A7823DAD-39D2-9C43-D2E4-4D7F314FC77B}"/>
                </a:ext>
              </a:extLst>
            </xdr:cNvPr>
            <xdr:cNvGraphicFramePr/>
          </xdr:nvGraphicFramePr>
          <xdr:xfrm>
            <a:off x="0" y="0"/>
            <a:ext cx="0" cy="0"/>
          </xdr:xfrm>
          <a:graphic>
            <a:graphicData uri="http://schemas.microsoft.com/office/drawing/2010/slicer">
              <sle:slicer xmlns:sle="http://schemas.microsoft.com/office/drawing/2010/slicer" name="Hospital Availabilty"/>
            </a:graphicData>
          </a:graphic>
        </xdr:graphicFrame>
      </mc:Choice>
      <mc:Fallback xmlns="">
        <xdr:sp macro="" textlink="">
          <xdr:nvSpPr>
            <xdr:cNvPr id="0" name=""/>
            <xdr:cNvSpPr>
              <a:spLocks noTextEdit="1"/>
            </xdr:cNvSpPr>
          </xdr:nvSpPr>
          <xdr:spPr>
            <a:xfrm>
              <a:off x="9819854" y="325681"/>
              <a:ext cx="1523060" cy="11737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rikakuladevi/Downloads/dir_ed_entiti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ROE, ISC, Reg Prg"/>
      <sheetName val="5 Non Pub Sch"/>
      <sheetName val="2 Spec Ed Dist &amp; Sch"/>
      <sheetName val="4 CTE Area Career Ctr &amp; EFE"/>
    </sheetNames>
    <sheetDataSet>
      <sheetData sheetId="0" refreshError="1"/>
      <sheetData sheetId="1" refreshError="1"/>
      <sheetData sheetId="2" refreshError="1"/>
      <sheetData sheetId="3"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fe_Distance?__flag" xr10:uid="{F3FD17F2-8C44-C147-A478-079B009A100B}" sourceName="Safe_Distance? (flag)">
  <extLst>
    <x:ext xmlns:x15="http://schemas.microsoft.com/office/spreadsheetml/2010/11/main" uri="{2F2917AC-EB37-4324-AD4E-5DD8C200BD13}">
      <x15:tableSlicerCache tableId="4" column="2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reation_Type" xr10:uid="{FF4398E7-B5EB-1742-9128-49AEE3CA1D44}" sourceName="Recreation Type">
  <extLst>
    <x:ext xmlns:x15="http://schemas.microsoft.com/office/spreadsheetml/2010/11/main" uri="{2F2917AC-EB37-4324-AD4E-5DD8C200BD13}">
      <x15:tableSlicerCache tableId="4" column="2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spital_Availabilty" xr10:uid="{CEF9D043-D3F1-B64E-A70B-77F0640D45A5}" sourceName="Hospital Availabilty">
  <extLst>
    <x:ext xmlns:x15="http://schemas.microsoft.com/office/spreadsheetml/2010/11/main" uri="{2F2917AC-EB37-4324-AD4E-5DD8C200BD13}">
      <x15:tableSlicerCache tableId="4" column="2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fe_Distance? (flag)" xr10:uid="{E8FFA48A-31C5-994A-A8ED-9476788F96F4}" cache="Slicer_Safe_Distance?__flag" caption="Safe_Distance? (flag)" rowHeight="251883"/>
  <slicer name="Recreation Type" xr10:uid="{4CD7758A-CF41-0D47-808B-06104BF05CBF}" cache="Slicer_Recreation_Type" caption="Recreation Type" columnCount="3" rowHeight="251883"/>
  <slicer name="Hospital Availabilty" xr10:uid="{EFD78253-5D32-3B4C-96C2-9D3C2B728559}" cache="Slicer_Hospital_Availabilty" caption="Hospital Availabilty"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E90E06-FA30-864B-BBEC-09C213CC9235}" name="fmr" displayName="fmr" ref="A1:N4765" totalsRowShown="0" headerRowCellStyle="Normal 2" dataCellStyle="Normal 2">
  <autoFilter ref="A1:N4765" xr:uid="{42E90E06-FA30-864B-BBEC-09C213CC9235}"/>
  <tableColumns count="14">
    <tableColumn id="1" xr3:uid="{AD0501AE-007F-A341-869B-6D59F3C4669F}" name="stusps" dataCellStyle="Normal 2"/>
    <tableColumn id="2" xr3:uid="{8815EE7C-EEAB-1A40-94B2-15B491D15DA8}" name="state" dataCellStyle="Normal 2"/>
    <tableColumn id="3" xr3:uid="{483D291A-A078-B448-A9F2-6E5B4DB82EA3}" name="hud_area_code" dataCellStyle="Normal 2"/>
    <tableColumn id="4" xr3:uid="{F1C49B09-A3C8-2C41-939A-0844D28CA9EB}" name="countyname" dataCellStyle="Normal 2"/>
    <tableColumn id="5" xr3:uid="{54ECCA8D-30A0-194D-83AB-DD7617AEE610}" name="county_town_name" dataCellStyle="Normal 2"/>
    <tableColumn id="6" xr3:uid="{DE2A68B7-A9DC-0A4B-BB7A-60531053EA2B}" name="metro" dataCellStyle="Normal 2"/>
    <tableColumn id="7" xr3:uid="{6C9FAAC2-AF43-A749-9AF6-0C2B1C387829}" name="hud_area_name" dataCellStyle="Normal 2"/>
    <tableColumn id="8" xr3:uid="{836FDF70-E143-EE4C-9B5D-5F1BECD956B0}" name="fips" dataCellStyle="Normal 2"/>
    <tableColumn id="9" xr3:uid="{BC1D9F91-3D5C-8145-BF80-D49585BCFB21}" name="pop2022" dataCellStyle="Normal 2"/>
    <tableColumn id="10" xr3:uid="{6C059008-A4E8-EA44-A9A8-730F75DA7546}" name="fmr_0" dataCellStyle="Normal 2"/>
    <tableColumn id="11" xr3:uid="{4019743E-0225-574B-814E-7713847DA9AF}" name="fmr_1" dataCellStyle="Normal 2"/>
    <tableColumn id="12" xr3:uid="{A91AAD7F-1CB0-1D4B-8B1D-20D6D2DE9C54}" name="fmr_2" dataCellStyle="Normal 2"/>
    <tableColumn id="13" xr3:uid="{465473C4-02FD-344C-B893-E7972382F6C1}" name="fmr_3" dataCellStyle="Normal 2"/>
    <tableColumn id="14" xr3:uid="{BB90D3A9-976B-B740-9A43-C18A8EEA191C}" name="fmr_4"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A4187B-FDC6-D24B-BDEE-706DA87C310A}" name="Hospitals" displayName="Hospitals" ref="A1:W212" totalsRowShown="0">
  <autoFilter ref="A1:W212" xr:uid="{78A4187B-FDC6-D24B-BDEE-706DA87C310A}"/>
  <tableColumns count="23">
    <tableColumn id="1" xr3:uid="{7050EE85-8131-994E-B057-071B82DD4A41}" name="S. No"/>
    <tableColumn id="2" xr3:uid="{65559516-6B51-174A-ADB8-4EAF79A90E74}" name="Address"/>
    <tableColumn id="3" xr3:uid="{0BB92300-DD10-C048-8AD7-BD3E75672B1B}" name="City"/>
    <tableColumn id="4" xr3:uid="{9762E307-D849-C64F-B167-1DFC710A5276}" name="State"/>
    <tableColumn id="5" xr3:uid="{444A542E-F5EA-CB4D-8EB6-7BCCC6FBD15B}" name="Zip"/>
    <tableColumn id="6" xr3:uid="{4E663746-3E79-4341-B11A-58F9A9FF5EE9}" name="Geocodio Latitude"/>
    <tableColumn id="7" xr3:uid="{25CFEC1F-F545-DC49-8857-D22F8E402185}" name="Geocodio Longitude"/>
    <tableColumn id="8" xr3:uid="{89EE1DB3-292B-5346-AA59-21FBECE1FF30}" name="Geocodio Accuracy Score"/>
    <tableColumn id="9" xr3:uid="{BBC6BC86-98E6-374E-86FB-3A1D415AEABF}" name="Geocodio Accuracy Type"/>
    <tableColumn id="10" xr3:uid="{DCA3482E-C4F7-B44E-AEF9-C5E956F13B55}" name="Geocodio Address Line 1"/>
    <tableColumn id="11" xr3:uid="{6AD17A07-65DA-3B46-A1B2-F40D1A7566D3}" name="Geocodio Address Line 2"/>
    <tableColumn id="12" xr3:uid="{0C6F7FEA-C9D3-B74D-90DA-73BDA9D202B0}" name="Geocodio Address Line 3"/>
    <tableColumn id="13" xr3:uid="{AC17853B-379D-414F-86EF-41B12C670DBE}" name="Geocodio House Number"/>
    <tableColumn id="14" xr3:uid="{904AB008-B161-5649-A47E-A9F8F4DBCB9B}" name="Geocodio Street"/>
    <tableColumn id="15" xr3:uid="{7ECF06D3-6FCA-2B4A-AC40-01BE32820149}" name="Geocodio Unit Type"/>
    <tableColumn id="16" xr3:uid="{A18ADF82-3271-7647-B2D9-54A4E44E1662}" name="Geocodio Unit Number"/>
    <tableColumn id="17" xr3:uid="{A8437E4A-33FC-F548-A2B1-E7424826F0CF}" name="Geocodio City"/>
    <tableColumn id="18" xr3:uid="{3AACE384-EE18-9547-B9E2-AA8C1E42B755}" name="Geocodio State"/>
    <tableColumn id="19" xr3:uid="{7306B977-3099-A543-B3B4-503E04EF0394}" name="Geocodio County"/>
    <tableColumn id="20" xr3:uid="{7F024623-4D38-4646-BB60-380914D0BCC7}" name="Geocodio Postal Code"/>
    <tableColumn id="21" xr3:uid="{10D3F39B-E059-A94C-BFE7-F9BF5D6519AB}" name="Geocodio Country"/>
    <tableColumn id="22" xr3:uid="{4F01B8B4-25E3-8443-8E63-610581E3A7E7}" name="Geocodio Source"/>
    <tableColumn id="23" xr3:uid="{64154552-B6F6-A243-95F3-F3432DBBB9C3}" name="County" dataDxfId="10">
      <calculatedColumnFormula>VLOOKUP(Hospitals[[#This Row],[Address]],Hospitals!B:D,3,0)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EEB394-2774-4C46-8C72-148C2FA48D1F}" name="Land_lords" displayName="Land_lords" ref="B9:AM39" totalsRowShown="0" headerRowDxfId="9">
  <autoFilter ref="B9:AM39" xr:uid="{55EEB394-2774-4C46-8C72-148C2FA48D1F}"/>
  <tableColumns count="38">
    <tableColumn id="1" xr3:uid="{372BBBAF-3850-E641-8BA0-7B9F0BCBAB39}" name="Address"/>
    <tableColumn id="30" xr3:uid="{459921B0-428C-8349-BF4C-5CC3578BA050}" name="Name"/>
    <tableColumn id="31" xr3:uid="{0A9DCCE3-5A14-3E45-9845-A5AB2F4EC6A4}" name="Landlord_Contact_Phone"/>
    <tableColumn id="32" xr3:uid="{EB1A33B7-C05D-AB4A-9AEF-88457E9882E3}" name="Landlord_Email"/>
    <tableColumn id="33" xr3:uid="{948944F6-278C-CE42-A761-6F77A0F9F5D1}" name="Full Address" dataDxfId="8">
      <calculatedColumnFormula>_xlfn.CONCAT(Land_lords[[#This Row],[Address]]," ",Land_lords[[#This Row],[City]]," ",Land_lords[[#This Row],[State]]," ",Land_lords[[#This Row],[ZIP]])</calculatedColumnFormula>
    </tableColumn>
    <tableColumn id="2" xr3:uid="{F0008454-F4AF-1B40-A054-36AB11BCA640}" name="City"/>
    <tableColumn id="3" xr3:uid="{1F867C3A-224A-2D4B-AC8F-B8FF43E629E7}" name="State"/>
    <tableColumn id="4" xr3:uid="{565FD861-68B4-2747-B1D2-A263B9C34C8F}" name="ZIP"/>
    <tableColumn id="35" xr3:uid="{20D61595-0163-3B4D-8C66-6AA683796752}" name="County"/>
    <tableColumn id="5" xr3:uid="{FF28C859-030C-6D4E-AF42-D02CDC6A3835}" name="Geocodio Latitude"/>
    <tableColumn id="6" xr3:uid="{EE6E4DAB-AFAA-314E-96F0-97B51A09F18B}" name="Geocodio Longitude"/>
    <tableColumn id="22" xr3:uid="{B47415AD-2F89-4B4D-A03C-39461268FB3D}" name="Dist_to_Nearest_School(ft)" dataDxfId="7">
      <calculatedColumnFormula array="1">MIN(
  6371000 *
  ACOS(
    COS(RADIANS(Land_lords[[#This Row],[Geocodio Latitude]])) * COS(RADIANS(schools[Geocodio Latitude]))
    * COS(RADIANS(schools[Geocodio Longitude]) - RADIANS(Land_lords[[#This Row],[Geocodio Longitude]]))
    + SIN(RADIANS(Land_lords[[#This Row],[Geocodio Latitude]])) * SIN(RADIANS(schools[Geocodio Latitude]))
  ) * 3.28084
)</calculatedColumnFormula>
    </tableColumn>
    <tableColumn id="23" xr3:uid="{1CBD4A14-70A7-D84A-87CE-D3F380CD6C7C}" name="Nearest_School" dataDxfId="6">
      <calculatedColumnFormula array="1">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calculatedColumnFormula>
    </tableColumn>
    <tableColumn id="24" xr3:uid="{57744205-A8AA-2249-85C3-BBFA5DA9CFF8}" name="Dist_to_Nearest_Hospital (ft)" dataDxfId="5">
      <calculatedColumnFormula array="1">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calculatedColumnFormula>
    </tableColumn>
    <tableColumn id="28" xr3:uid="{256662C0-88A9-4947-80A4-16118ED9799A}" name="Recreation Type" dataDxfId="4">
      <calculatedColumnFormula>VLOOKUP(VLOOKUP(Land_lords[[#This Row],[Nearest_School]],Schools_Coordinates!B:F,5,0),'Data Sources'!$A$16:$B$33,2,0)</calculatedColumnFormula>
    </tableColumn>
    <tableColumn id="26" xr3:uid="{7E62F5B5-2931-EC40-A35F-95BC2785FD42}" name="Nearest_Hospital" dataDxfId="3">
      <calculatedColumnFormula array="1">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calculatedColumnFormula>
    </tableColumn>
    <tableColumn id="29" xr3:uid="{8176A129-6342-9143-9179-C1470E0A06AC}" name="Hospital Availabilty" dataDxfId="2">
      <calculatedColumnFormula>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calculatedColumnFormula>
    </tableColumn>
    <tableColumn id="27" xr3:uid="{846ACA26-2DC5-264B-A755-AEA72DEF68C4}" name="Safe_Distance? (flag)" dataDxfId="1">
      <calculatedColumnFormula>IF(
    Land_lords[[#This Row],[Dist_to_Nearest_School(ft)]]   &gt;= 500,
  "Safe",
  "Not Safe"
)</calculatedColumnFormula>
    </tableColumn>
    <tableColumn id="7" xr3:uid="{C78F274A-861D-8A49-8A4D-56ECEBCAFC9E}" name="Monthly_Rent"/>
    <tableColumn id="8" xr3:uid="{094F82CF-93B6-B34A-9A56-407F833C1B03}" name="Bedrooms"/>
    <tableColumn id="9" xr3:uid="{1DF1AF81-7CF1-2F4C-ADC3-C076F11C3FF0}" name="Bathrooms"/>
    <tableColumn id="10" xr3:uid="{7A2189F3-539F-8F46-8571-4375435E0F45}" name="Square_Footage"/>
    <tableColumn id="11" xr3:uid="{040CA7DE-AF91-A34F-85D1-CC4F15745F8C}" name="Security_Deposit"/>
    <tableColumn id="12" xr3:uid="{60A0193D-CD78-E241-BF66-68EC454B24AA}" name="Available_Date"/>
    <tableColumn id="13" xr3:uid="{736D7B00-740A-854B-9C7C-0F575485AC1F}" name="Accepts_Sex_Registry_Offenders"/>
    <tableColumn id="14" xr3:uid="{3216B560-EE81-814D-A1D5-2E687A778132}" name="Accepts_Arson_History"/>
    <tableColumn id="15" xr3:uid="{E034F5FD-C62B-5043-8BDB-503CA15CBD59}" name="Accepts_Violent_Offenses"/>
    <tableColumn id="16" xr3:uid="{868064EB-F019-A647-90B2-77CD67C22A77}" name="Accepts_Electronic_Monitoring"/>
    <tableColumn id="17" xr3:uid="{207E70FD-FAE8-1940-9271-8E9EAD4109CE}" name="Max_Occupancy"/>
    <tableColumn id="18" xr3:uid="{E87FB68E-51B9-CB44-8107-D7D5F20A8E6B}" name="Sprinkler_System"/>
    <tableColumn id="19" xr3:uid="{77D610ED-F0A5-8542-ADCC-A39B68CA0488}" name="Security_Features"/>
    <tableColumn id="20" xr3:uid="{8837F944-4A5F-AC45-A4B1-35D3E57B486B}" name="Fire_Safety_Rating"/>
    <tableColumn id="21" xr3:uid="{62A5C1D3-C76E-2D4B-AED8-54FD76D483CA}" name="Previous_Program_Experience"/>
    <tableColumn id="36" xr3:uid="{F12FF4FD-DC1B-C94C-B534-616E51C0ADC0}" name="Program_Experience_Notes"/>
    <tableColumn id="37" xr3:uid="{0EBBBA98-A8AC-1F40-88E9-D991360AF67B}" name="Parole_Pre_Approved"/>
    <tableColumn id="38" xr3:uid="{70D24ED1-3B33-5E4A-B839-402941F65393}" name="ADA_Accessible"/>
    <tableColumn id="39" xr3:uid="{6136C0B7-A683-064D-BCAF-84F4B6B3A410}" name="Public_Transportation_Access"/>
    <tableColumn id="40" xr3:uid="{E97D5C51-D6D4-AC42-A21D-10371C102E0B}" name="Additional_Note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B15390-A644-7B43-B397-87BA4D225038}" name="schools" displayName="schools" ref="A1:X7227" totalsRowShown="0">
  <autoFilter ref="A1:X7227" xr:uid="{6DB15390-A644-7B43-B397-87BA4D225038}"/>
  <tableColumns count="24">
    <tableColumn id="1" xr3:uid="{F0AF4DFD-0307-AE47-8688-E9513A688A6A}" name="ÔªøS. No"/>
    <tableColumn id="2" xr3:uid="{79B50FEC-9073-6746-978D-BE41FE7C187A}" name="Address"/>
    <tableColumn id="3" xr3:uid="{483109C2-7503-3D47-9062-C86AFAAB5997}" name="City"/>
    <tableColumn id="4" xr3:uid="{AF361AE0-E769-2143-9E51-E9EDDD91FD7B}" name="State"/>
    <tableColumn id="5" xr3:uid="{25B4159E-A7BD-1F4D-8E87-193C14815F91}" name="ZIP"/>
    <tableColumn id="24" xr3:uid="{85A96539-0BDB-6846-A203-B4095B5729CF}" name="Rec Type" dataDxfId="0">
      <calculatedColumnFormula>INDEX(Schools!B:B,MATCH(schools[[#This Row],[Address]],Schools!H:H,))</calculatedColumnFormula>
    </tableColumn>
    <tableColumn id="6" xr3:uid="{98B991A4-4156-AC46-B4A4-E52FBED7D683}" name="Geocodio Latitude"/>
    <tableColumn id="7" xr3:uid="{F52F475C-1BA6-2943-9279-F42F8DA06167}" name="Geocodio Longitude"/>
    <tableColumn id="8" xr3:uid="{C7943434-0B7A-4149-8C0C-F3BB05B659A6}" name="Geocodio Accuracy Score"/>
    <tableColumn id="9" xr3:uid="{F86B1BE7-CD22-B94A-B8A6-A76DFD11FBA8}" name="Geocodio Accuracy Type"/>
    <tableColumn id="10" xr3:uid="{781C2C01-F9C9-0140-A115-0267E28E096C}" name="Geocodio Address Line 1"/>
    <tableColumn id="11" xr3:uid="{61B4F0C9-E862-8542-861E-0555340910FF}" name="Geocodio Address Line 2"/>
    <tableColumn id="12" xr3:uid="{663A53FB-FAB3-5C45-ABD7-0B4B9C5B7173}" name="Geocodio Address Line 3"/>
    <tableColumn id="13" xr3:uid="{46704909-E334-0341-98F2-18A7C84A180A}" name="Geocodio House Number"/>
    <tableColumn id="14" xr3:uid="{DCF37923-CA8D-A545-9264-85ED76C9EE70}" name="Geocodio Street"/>
    <tableColumn id="15" xr3:uid="{2EDBE714-0725-BF48-BAD3-5D46E5C87789}" name="Geocodio Unit Type"/>
    <tableColumn id="16" xr3:uid="{C54B1361-FBDA-114C-A969-A4936F4B28F5}" name="Geocodio Unit Number"/>
    <tableColumn id="17" xr3:uid="{23E7D4EC-02DF-EA40-8D91-2046D476D1AB}" name="Geocodio City"/>
    <tableColumn id="18" xr3:uid="{236CA04E-5645-AB4B-B96F-2886344BAA9C}" name="Geocodio State"/>
    <tableColumn id="19" xr3:uid="{19498DDF-76DA-E641-B0CC-38EAB10FC691}" name="Geocodio County"/>
    <tableColumn id="20" xr3:uid="{EC83E88B-E8A2-3345-8D43-40092F6C3DCA}" name="Geocodio Postal Code"/>
    <tableColumn id="21" xr3:uid="{5A585642-735D-3A41-ABCB-1DCF02BC74D8}" name="Geocodio Country"/>
    <tableColumn id="22" xr3:uid="{C8E902C9-4775-834C-8583-3C1EC2647D72}" name="Geocodio Source"/>
    <tableColumn id="23" xr3:uid="{BEF6BAA4-7851-344A-B27D-96C7F70D2A1C}" name="count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739F502-C277-4DEC-A02F-CF726CEC20CA}">
  <we:reference id="wa200008174" version="1.0.0.0" store="en-US" storeType="OMEX"/>
  <we:alternateReferences>
    <we:reference id="WA200008174" version="1.0.0.0" store="WA200008174"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2" Type="http://schemas.openxmlformats.org/officeDocument/2006/relationships/hyperlink" Target="https://www.isbe.net/pages/data-analysis-directories.aspx" TargetMode="External"/><Relationship Id="rId1" Type="http://schemas.openxmlformats.org/officeDocument/2006/relationships/hyperlink" Target="https://data.illinois.gov/Health-and-Human-Services/IDPH-Hospital-Directory/53nt-jwqq/about_data"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3.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ABA42-926A-E745-9D75-4E92F9E1F48A}">
  <sheetPr codeName="Sheet1"/>
  <dimension ref="A1:S7227"/>
  <sheetViews>
    <sheetView topLeftCell="A5914" zoomScale="93" workbookViewId="0">
      <selection activeCell="F6056" sqref="F6056"/>
    </sheetView>
  </sheetViews>
  <sheetFormatPr defaultColWidth="10.796875" defaultRowHeight="13.2"/>
  <cols>
    <col min="1" max="1" width="14.296875" style="6" customWidth="1"/>
    <col min="2" max="2" width="17.69921875" style="6" customWidth="1"/>
    <col min="3" max="3" width="13.5" style="9" customWidth="1"/>
    <col min="4" max="4" width="5" style="9" customWidth="1"/>
    <col min="5" max="5" width="6.69921875" style="9" customWidth="1"/>
    <col min="6" max="6" width="42.296875" style="6" customWidth="1"/>
    <col min="7" max="7" width="30.296875" style="6" customWidth="1"/>
    <col min="8" max="8" width="25.19921875" style="6" customWidth="1"/>
    <col min="9" max="9" width="21.5" style="6" customWidth="1"/>
    <col min="10" max="10" width="10.5" style="6" customWidth="1"/>
    <col min="11" max="11" width="11.5" style="6" customWidth="1"/>
    <col min="12" max="12" width="13.796875" style="6" customWidth="1"/>
    <col min="13" max="13" width="6" style="9" customWidth="1"/>
    <col min="14" max="14" width="6.19921875" style="9" customWidth="1"/>
    <col min="15" max="15" width="8.5" style="9" customWidth="1"/>
    <col min="16" max="16" width="3.796875" style="9" customWidth="1"/>
    <col min="17" max="17" width="35.5" style="6" customWidth="1"/>
    <col min="18" max="18" width="18.296875" style="6" customWidth="1"/>
    <col min="19" max="256" width="8.796875" style="6" customWidth="1"/>
    <col min="257" max="16384" width="10.796875" style="6"/>
  </cols>
  <sheetData>
    <row r="1" spans="1:19" s="10" customFormat="1" ht="39.6">
      <c r="A1" s="5" t="s">
        <v>31663</v>
      </c>
      <c r="B1" s="6" t="s">
        <v>31664</v>
      </c>
      <c r="C1" s="7" t="s">
        <v>31665</v>
      </c>
      <c r="D1" s="8" t="s">
        <v>31666</v>
      </c>
      <c r="E1" s="8" t="s">
        <v>31667</v>
      </c>
      <c r="F1" s="5" t="s">
        <v>31668</v>
      </c>
      <c r="G1" s="5" t="s">
        <v>31669</v>
      </c>
      <c r="H1" s="5" t="s">
        <v>0</v>
      </c>
      <c r="I1" s="6" t="s">
        <v>1</v>
      </c>
      <c r="J1" s="6" t="s">
        <v>13698</v>
      </c>
      <c r="K1" s="6" t="s">
        <v>31670</v>
      </c>
      <c r="L1" s="6" t="s">
        <v>31671</v>
      </c>
      <c r="M1" s="9" t="s">
        <v>31672</v>
      </c>
      <c r="N1" s="9" t="s">
        <v>31673</v>
      </c>
      <c r="O1" s="9" t="s">
        <v>31674</v>
      </c>
      <c r="P1" s="9" t="s">
        <v>31675</v>
      </c>
      <c r="Q1" s="6" t="s">
        <v>31676</v>
      </c>
      <c r="R1" s="6" t="s">
        <v>31677</v>
      </c>
      <c r="S1" s="10" t="s">
        <v>31678</v>
      </c>
    </row>
    <row r="2" spans="1:19">
      <c r="A2" s="5" t="s">
        <v>13746</v>
      </c>
      <c r="B2" s="6" t="s">
        <v>31679</v>
      </c>
      <c r="C2" s="7" t="s">
        <v>31680</v>
      </c>
      <c r="D2" s="8" t="s">
        <v>6195</v>
      </c>
      <c r="E2" s="8" t="s">
        <v>31681</v>
      </c>
      <c r="F2" s="5" t="s">
        <v>31682</v>
      </c>
      <c r="G2" s="5" t="s">
        <v>31683</v>
      </c>
      <c r="H2" s="6" t="s">
        <v>25805</v>
      </c>
      <c r="I2" s="6" t="s">
        <v>13846</v>
      </c>
      <c r="J2" s="6" t="s">
        <v>25801</v>
      </c>
      <c r="K2" s="6" t="s">
        <v>31684</v>
      </c>
      <c r="L2" s="6" t="s">
        <v>31685</v>
      </c>
      <c r="M2" s="9" t="s">
        <v>31686</v>
      </c>
      <c r="N2" s="9" t="s">
        <v>11777</v>
      </c>
      <c r="O2" s="9" t="s">
        <v>2317</v>
      </c>
      <c r="P2" s="9" t="s">
        <v>31687</v>
      </c>
      <c r="Q2" s="6" t="s">
        <v>31688</v>
      </c>
      <c r="R2" s="6" t="s">
        <v>31689</v>
      </c>
      <c r="S2" s="9" t="s">
        <v>31657</v>
      </c>
    </row>
    <row r="3" spans="1:19">
      <c r="A3" s="5" t="s">
        <v>13746</v>
      </c>
      <c r="B3" s="6" t="s">
        <v>31690</v>
      </c>
      <c r="C3" s="7" t="s">
        <v>31680</v>
      </c>
      <c r="D3" s="8" t="s">
        <v>6195</v>
      </c>
      <c r="E3" s="8" t="s">
        <v>31691</v>
      </c>
      <c r="F3" s="5" t="s">
        <v>31692</v>
      </c>
      <c r="G3" s="5" t="s">
        <v>31693</v>
      </c>
      <c r="H3" s="6" t="s">
        <v>25804</v>
      </c>
      <c r="I3" s="6" t="s">
        <v>13846</v>
      </c>
      <c r="J3" s="6" t="s">
        <v>25803</v>
      </c>
      <c r="K3" s="6" t="s">
        <v>31694</v>
      </c>
      <c r="L3" s="6" t="s">
        <v>31695</v>
      </c>
      <c r="M3" s="9" t="s">
        <v>31686</v>
      </c>
      <c r="N3" s="9" t="s">
        <v>11777</v>
      </c>
      <c r="O3" s="9" t="s">
        <v>2317</v>
      </c>
      <c r="P3" s="9" t="s">
        <v>31696</v>
      </c>
      <c r="Q3" s="6" t="s">
        <v>31688</v>
      </c>
      <c r="R3" s="6" t="s">
        <v>31689</v>
      </c>
      <c r="S3" s="9" t="s">
        <v>31657</v>
      </c>
    </row>
    <row r="4" spans="1:19">
      <c r="A4" s="5" t="s">
        <v>13746</v>
      </c>
      <c r="B4" s="6" t="s">
        <v>31690</v>
      </c>
      <c r="C4" s="7" t="s">
        <v>31680</v>
      </c>
      <c r="D4" s="8" t="s">
        <v>6195</v>
      </c>
      <c r="E4" s="8" t="s">
        <v>31697</v>
      </c>
      <c r="F4" s="5" t="s">
        <v>31698</v>
      </c>
      <c r="G4" s="5" t="s">
        <v>31699</v>
      </c>
      <c r="H4" s="6" t="s">
        <v>25802</v>
      </c>
      <c r="I4" s="6" t="s">
        <v>13846</v>
      </c>
      <c r="J4" s="6" t="s">
        <v>25801</v>
      </c>
      <c r="K4" s="6" t="s">
        <v>31684</v>
      </c>
      <c r="L4" s="6" t="s">
        <v>31700</v>
      </c>
      <c r="M4" s="9" t="s">
        <v>31686</v>
      </c>
      <c r="N4" s="9" t="s">
        <v>11777</v>
      </c>
      <c r="O4" s="9" t="s">
        <v>2317</v>
      </c>
      <c r="P4" s="9" t="s">
        <v>31696</v>
      </c>
      <c r="R4" s="6" t="s">
        <v>31689</v>
      </c>
      <c r="S4" s="9" t="s">
        <v>31657</v>
      </c>
    </row>
    <row r="5" spans="1:19">
      <c r="A5" s="5" t="s">
        <v>13746</v>
      </c>
      <c r="B5" s="6" t="s">
        <v>31679</v>
      </c>
      <c r="C5" s="7" t="s">
        <v>31701</v>
      </c>
      <c r="D5" s="8" t="s">
        <v>6195</v>
      </c>
      <c r="E5" s="8" t="s">
        <v>31681</v>
      </c>
      <c r="F5" s="5" t="s">
        <v>31702</v>
      </c>
      <c r="G5" s="5" t="s">
        <v>31703</v>
      </c>
      <c r="H5" s="6" t="s">
        <v>25800</v>
      </c>
      <c r="I5" s="6" t="s">
        <v>25799</v>
      </c>
      <c r="J5" s="6" t="s">
        <v>25798</v>
      </c>
      <c r="K5" s="6" t="s">
        <v>31704</v>
      </c>
      <c r="L5" s="6" t="s">
        <v>31685</v>
      </c>
      <c r="M5" s="9" t="s">
        <v>31686</v>
      </c>
      <c r="N5" s="9" t="s">
        <v>11777</v>
      </c>
      <c r="O5" s="9" t="s">
        <v>2317</v>
      </c>
      <c r="P5" s="9" t="s">
        <v>31687</v>
      </c>
      <c r="Q5" s="11" t="s">
        <v>31705</v>
      </c>
      <c r="R5" s="6" t="s">
        <v>31689</v>
      </c>
      <c r="S5" s="9" t="s">
        <v>31657</v>
      </c>
    </row>
    <row r="6" spans="1:19">
      <c r="A6" s="5" t="s">
        <v>13746</v>
      </c>
      <c r="B6" s="6" t="s">
        <v>31690</v>
      </c>
      <c r="C6" s="7" t="s">
        <v>31701</v>
      </c>
      <c r="D6" s="8" t="s">
        <v>6195</v>
      </c>
      <c r="E6" s="8" t="s">
        <v>31691</v>
      </c>
      <c r="F6" s="5" t="s">
        <v>31706</v>
      </c>
      <c r="G6" s="5" t="s">
        <v>31707</v>
      </c>
      <c r="H6" s="6" t="s">
        <v>25800</v>
      </c>
      <c r="I6" s="6" t="s">
        <v>25799</v>
      </c>
      <c r="J6" s="6" t="s">
        <v>25798</v>
      </c>
      <c r="K6" s="6" t="s">
        <v>31704</v>
      </c>
      <c r="L6" s="6" t="s">
        <v>31695</v>
      </c>
      <c r="M6" s="9" t="s">
        <v>31686</v>
      </c>
      <c r="N6" s="9" t="s">
        <v>11777</v>
      </c>
      <c r="O6" s="9" t="s">
        <v>2317</v>
      </c>
      <c r="P6" s="9" t="s">
        <v>31696</v>
      </c>
      <c r="Q6" s="11" t="s">
        <v>31705</v>
      </c>
      <c r="R6" s="6" t="s">
        <v>31689</v>
      </c>
      <c r="S6" s="9" t="s">
        <v>31657</v>
      </c>
    </row>
    <row r="7" spans="1:19">
      <c r="A7" s="5" t="s">
        <v>13746</v>
      </c>
      <c r="B7" s="6" t="s">
        <v>31690</v>
      </c>
      <c r="C7" s="7" t="s">
        <v>31701</v>
      </c>
      <c r="D7" s="8" t="s">
        <v>6195</v>
      </c>
      <c r="E7" s="8" t="s">
        <v>31697</v>
      </c>
      <c r="F7" s="5" t="s">
        <v>31708</v>
      </c>
      <c r="G7" s="5" t="s">
        <v>31709</v>
      </c>
      <c r="H7" s="6" t="s">
        <v>25800</v>
      </c>
      <c r="I7" s="6" t="s">
        <v>25799</v>
      </c>
      <c r="J7" s="6" t="s">
        <v>25798</v>
      </c>
      <c r="K7" s="6" t="s">
        <v>31710</v>
      </c>
      <c r="L7" s="6" t="s">
        <v>31700</v>
      </c>
      <c r="M7" s="9" t="s">
        <v>31686</v>
      </c>
      <c r="N7" s="9" t="s">
        <v>11777</v>
      </c>
      <c r="O7" s="9" t="s">
        <v>2317</v>
      </c>
      <c r="P7" s="9" t="s">
        <v>31696</v>
      </c>
      <c r="Q7" s="11" t="s">
        <v>31705</v>
      </c>
      <c r="R7" s="6" t="s">
        <v>31689</v>
      </c>
      <c r="S7" s="9" t="s">
        <v>31657</v>
      </c>
    </row>
    <row r="8" spans="1:19">
      <c r="A8" s="5" t="s">
        <v>13746</v>
      </c>
      <c r="B8" s="6" t="s">
        <v>31679</v>
      </c>
      <c r="C8" s="7" t="s">
        <v>31711</v>
      </c>
      <c r="D8" s="8" t="s">
        <v>6195</v>
      </c>
      <c r="E8" s="8" t="s">
        <v>31681</v>
      </c>
      <c r="F8" s="5" t="s">
        <v>31712</v>
      </c>
      <c r="G8" s="5" t="s">
        <v>31713</v>
      </c>
      <c r="H8" s="6" t="s">
        <v>25797</v>
      </c>
      <c r="I8" s="6" t="s">
        <v>25791</v>
      </c>
      <c r="J8" s="6" t="s">
        <v>25796</v>
      </c>
      <c r="K8" s="6" t="s">
        <v>31714</v>
      </c>
      <c r="L8" s="6" t="s">
        <v>31685</v>
      </c>
      <c r="M8" s="9" t="s">
        <v>31715</v>
      </c>
      <c r="N8" s="9" t="s">
        <v>11777</v>
      </c>
      <c r="O8" s="9" t="s">
        <v>2317</v>
      </c>
      <c r="P8" s="9" t="s">
        <v>31687</v>
      </c>
      <c r="Q8" s="11" t="s">
        <v>31716</v>
      </c>
      <c r="R8" s="6" t="s">
        <v>31689</v>
      </c>
      <c r="S8" s="9" t="s">
        <v>31657</v>
      </c>
    </row>
    <row r="9" spans="1:19">
      <c r="A9" s="5" t="s">
        <v>13746</v>
      </c>
      <c r="B9" s="6" t="s">
        <v>31690</v>
      </c>
      <c r="C9" s="7" t="s">
        <v>31711</v>
      </c>
      <c r="D9" s="8" t="s">
        <v>6195</v>
      </c>
      <c r="E9" s="8" t="s">
        <v>31691</v>
      </c>
      <c r="F9" s="5" t="s">
        <v>31717</v>
      </c>
      <c r="G9" s="5" t="s">
        <v>31718</v>
      </c>
      <c r="H9" s="6" t="s">
        <v>25797</v>
      </c>
      <c r="I9" s="6" t="s">
        <v>25791</v>
      </c>
      <c r="J9" s="6" t="s">
        <v>25796</v>
      </c>
      <c r="K9" s="6" t="s">
        <v>31719</v>
      </c>
      <c r="L9" s="6" t="s">
        <v>31720</v>
      </c>
      <c r="M9" s="9" t="s">
        <v>31715</v>
      </c>
      <c r="N9" s="9" t="s">
        <v>11777</v>
      </c>
      <c r="O9" s="9" t="s">
        <v>2317</v>
      </c>
      <c r="P9" s="9" t="s">
        <v>31696</v>
      </c>
      <c r="Q9" s="11" t="s">
        <v>31716</v>
      </c>
      <c r="R9" s="6" t="s">
        <v>31689</v>
      </c>
      <c r="S9" s="9" t="s">
        <v>31657</v>
      </c>
    </row>
    <row r="10" spans="1:19">
      <c r="A10" s="5" t="s">
        <v>13746</v>
      </c>
      <c r="B10" s="6" t="s">
        <v>31690</v>
      </c>
      <c r="C10" s="7" t="s">
        <v>31711</v>
      </c>
      <c r="D10" s="8" t="s">
        <v>6195</v>
      </c>
      <c r="E10" s="8" t="s">
        <v>31721</v>
      </c>
      <c r="F10" s="5" t="s">
        <v>31722</v>
      </c>
      <c r="G10" s="5" t="s">
        <v>31723</v>
      </c>
      <c r="H10" s="6" t="s">
        <v>25797</v>
      </c>
      <c r="I10" s="6" t="s">
        <v>25791</v>
      </c>
      <c r="J10" s="6" t="s">
        <v>25796</v>
      </c>
      <c r="K10" s="6" t="s">
        <v>31724</v>
      </c>
      <c r="L10" s="6" t="s">
        <v>31725</v>
      </c>
      <c r="M10" s="9" t="s">
        <v>31715</v>
      </c>
      <c r="N10" s="9" t="s">
        <v>11777</v>
      </c>
      <c r="O10" s="9" t="s">
        <v>2317</v>
      </c>
      <c r="P10" s="9" t="s">
        <v>31696</v>
      </c>
      <c r="Q10" s="11" t="s">
        <v>31716</v>
      </c>
      <c r="R10" s="6" t="s">
        <v>31689</v>
      </c>
      <c r="S10" s="9" t="s">
        <v>31657</v>
      </c>
    </row>
    <row r="11" spans="1:19">
      <c r="A11" s="5" t="s">
        <v>13746</v>
      </c>
      <c r="B11" s="6" t="s">
        <v>31690</v>
      </c>
      <c r="C11" s="7" t="s">
        <v>31711</v>
      </c>
      <c r="D11" s="8" t="s">
        <v>6195</v>
      </c>
      <c r="E11" s="8" t="s">
        <v>31726</v>
      </c>
      <c r="F11" s="5" t="s">
        <v>31727</v>
      </c>
      <c r="G11" s="5" t="s">
        <v>31728</v>
      </c>
      <c r="H11" s="6" t="s">
        <v>25795</v>
      </c>
      <c r="I11" s="6" t="s">
        <v>25794</v>
      </c>
      <c r="J11" s="6" t="s">
        <v>25793</v>
      </c>
      <c r="K11" s="6" t="s">
        <v>31729</v>
      </c>
      <c r="L11" s="6" t="s">
        <v>31730</v>
      </c>
      <c r="M11" s="9" t="s">
        <v>31715</v>
      </c>
      <c r="N11" s="9" t="s">
        <v>11777</v>
      </c>
      <c r="O11" s="9" t="s">
        <v>2317</v>
      </c>
      <c r="P11" s="9" t="s">
        <v>31696</v>
      </c>
      <c r="R11" s="6" t="s">
        <v>31689</v>
      </c>
      <c r="S11" s="9" t="s">
        <v>31657</v>
      </c>
    </row>
    <row r="12" spans="1:19">
      <c r="A12" s="5" t="s">
        <v>13746</v>
      </c>
      <c r="B12" s="6" t="s">
        <v>31690</v>
      </c>
      <c r="C12" s="7" t="s">
        <v>31711</v>
      </c>
      <c r="D12" s="8" t="s">
        <v>6195</v>
      </c>
      <c r="E12" s="8" t="s">
        <v>31731</v>
      </c>
      <c r="F12" s="5" t="s">
        <v>31732</v>
      </c>
      <c r="G12" s="5" t="s">
        <v>31733</v>
      </c>
      <c r="H12" s="6" t="s">
        <v>25792</v>
      </c>
      <c r="I12" s="6" t="s">
        <v>25791</v>
      </c>
      <c r="J12" s="6" t="s">
        <v>25790</v>
      </c>
      <c r="K12" s="6" t="s">
        <v>31734</v>
      </c>
      <c r="L12" s="6" t="s">
        <v>31735</v>
      </c>
      <c r="M12" s="9" t="s">
        <v>31736</v>
      </c>
      <c r="N12" s="9" t="s">
        <v>10574</v>
      </c>
      <c r="O12" s="9" t="s">
        <v>2317</v>
      </c>
      <c r="P12" s="9" t="s">
        <v>31696</v>
      </c>
      <c r="Q12" s="11" t="s">
        <v>31716</v>
      </c>
      <c r="R12" s="6" t="s">
        <v>31689</v>
      </c>
      <c r="S12" s="9" t="s">
        <v>31657</v>
      </c>
    </row>
    <row r="13" spans="1:19">
      <c r="A13" s="5" t="s">
        <v>13746</v>
      </c>
      <c r="B13" s="6" t="s">
        <v>31679</v>
      </c>
      <c r="C13" s="7" t="s">
        <v>31737</v>
      </c>
      <c r="D13" s="8" t="s">
        <v>6195</v>
      </c>
      <c r="E13" s="8" t="s">
        <v>31681</v>
      </c>
      <c r="F13" s="5" t="s">
        <v>31738</v>
      </c>
      <c r="G13" s="5" t="s">
        <v>31739</v>
      </c>
      <c r="H13" s="6" t="s">
        <v>25787</v>
      </c>
      <c r="I13" s="6" t="s">
        <v>25786</v>
      </c>
      <c r="J13" s="6" t="s">
        <v>25785</v>
      </c>
      <c r="K13" s="6" t="s">
        <v>31740</v>
      </c>
      <c r="L13" s="6" t="s">
        <v>31685</v>
      </c>
      <c r="M13" s="9" t="s">
        <v>31715</v>
      </c>
      <c r="N13" s="9" t="s">
        <v>11777</v>
      </c>
      <c r="O13" s="9" t="s">
        <v>2317</v>
      </c>
      <c r="P13" s="9" t="s">
        <v>31687</v>
      </c>
      <c r="Q13" s="11" t="s">
        <v>31741</v>
      </c>
      <c r="R13" s="6" t="s">
        <v>31689</v>
      </c>
      <c r="S13" s="9" t="s">
        <v>31657</v>
      </c>
    </row>
    <row r="14" spans="1:19">
      <c r="A14" s="5" t="s">
        <v>13746</v>
      </c>
      <c r="B14" s="6" t="s">
        <v>31690</v>
      </c>
      <c r="C14" s="7" t="s">
        <v>31737</v>
      </c>
      <c r="D14" s="8" t="s">
        <v>6195</v>
      </c>
      <c r="E14" s="8" t="s">
        <v>31691</v>
      </c>
      <c r="F14" s="5" t="s">
        <v>31742</v>
      </c>
      <c r="G14" s="5" t="s">
        <v>31743</v>
      </c>
      <c r="H14" s="6" t="s">
        <v>25787</v>
      </c>
      <c r="I14" s="6" t="s">
        <v>25786</v>
      </c>
      <c r="J14" s="6" t="s">
        <v>25785</v>
      </c>
      <c r="K14" s="6" t="s">
        <v>31744</v>
      </c>
      <c r="L14" s="6" t="s">
        <v>31720</v>
      </c>
      <c r="M14" s="9" t="s">
        <v>31715</v>
      </c>
      <c r="N14" s="9" t="s">
        <v>11777</v>
      </c>
      <c r="O14" s="9" t="s">
        <v>2317</v>
      </c>
      <c r="P14" s="9" t="s">
        <v>31696</v>
      </c>
      <c r="Q14" s="11" t="s">
        <v>31745</v>
      </c>
      <c r="R14" s="6" t="s">
        <v>31689</v>
      </c>
      <c r="S14" s="9" t="s">
        <v>31657</v>
      </c>
    </row>
    <row r="15" spans="1:19">
      <c r="A15" s="5" t="s">
        <v>13746</v>
      </c>
      <c r="B15" s="6" t="s">
        <v>31690</v>
      </c>
      <c r="C15" s="7" t="s">
        <v>31737</v>
      </c>
      <c r="D15" s="8" t="s">
        <v>6195</v>
      </c>
      <c r="E15" s="8" t="s">
        <v>31746</v>
      </c>
      <c r="F15" s="5" t="s">
        <v>31747</v>
      </c>
      <c r="G15" s="5" t="s">
        <v>31748</v>
      </c>
      <c r="H15" s="6" t="s">
        <v>25789</v>
      </c>
      <c r="I15" s="6" t="s">
        <v>25786</v>
      </c>
      <c r="J15" s="6" t="s">
        <v>25788</v>
      </c>
      <c r="K15" s="6" t="s">
        <v>31749</v>
      </c>
      <c r="L15" s="6" t="s">
        <v>31750</v>
      </c>
      <c r="M15" s="9" t="s">
        <v>31715</v>
      </c>
      <c r="N15" s="9" t="s">
        <v>11777</v>
      </c>
      <c r="O15" s="9" t="s">
        <v>2317</v>
      </c>
      <c r="P15" s="9" t="s">
        <v>31696</v>
      </c>
      <c r="Q15" s="11" t="s">
        <v>31741</v>
      </c>
      <c r="R15" s="6" t="s">
        <v>31689</v>
      </c>
      <c r="S15" s="9" t="s">
        <v>31657</v>
      </c>
    </row>
    <row r="16" spans="1:19">
      <c r="A16" s="5" t="s">
        <v>13746</v>
      </c>
      <c r="B16" s="6" t="s">
        <v>31690</v>
      </c>
      <c r="C16" s="7" t="s">
        <v>31737</v>
      </c>
      <c r="D16" s="8" t="s">
        <v>6195</v>
      </c>
      <c r="E16" s="8" t="s">
        <v>31751</v>
      </c>
      <c r="F16" s="5" t="s">
        <v>31752</v>
      </c>
      <c r="G16" s="5" t="s">
        <v>31743</v>
      </c>
      <c r="H16" s="6" t="s">
        <v>25787</v>
      </c>
      <c r="I16" s="6" t="s">
        <v>25786</v>
      </c>
      <c r="J16" s="6" t="s">
        <v>25785</v>
      </c>
      <c r="K16" s="6" t="s">
        <v>31753</v>
      </c>
      <c r="L16" s="6" t="s">
        <v>31725</v>
      </c>
      <c r="M16" s="9" t="s">
        <v>31715</v>
      </c>
      <c r="N16" s="9" t="s">
        <v>11777</v>
      </c>
      <c r="O16" s="9" t="s">
        <v>2317</v>
      </c>
      <c r="P16" s="9" t="s">
        <v>31696</v>
      </c>
      <c r="Q16" s="11" t="s">
        <v>31745</v>
      </c>
      <c r="R16" s="6" t="s">
        <v>31689</v>
      </c>
      <c r="S16" s="9" t="s">
        <v>31657</v>
      </c>
    </row>
    <row r="17" spans="1:19">
      <c r="A17" s="5" t="s">
        <v>13746</v>
      </c>
      <c r="B17" s="6" t="s">
        <v>31679</v>
      </c>
      <c r="C17" s="7" t="s">
        <v>31754</v>
      </c>
      <c r="D17" s="8" t="s">
        <v>4163</v>
      </c>
      <c r="E17" s="8" t="s">
        <v>31681</v>
      </c>
      <c r="F17" s="5" t="s">
        <v>31755</v>
      </c>
      <c r="G17" s="5" t="s">
        <v>31756</v>
      </c>
      <c r="H17" s="6" t="s">
        <v>17472</v>
      </c>
      <c r="I17" s="6" t="s">
        <v>5</v>
      </c>
      <c r="J17" s="6" t="s">
        <v>17471</v>
      </c>
      <c r="K17" s="6" t="s">
        <v>31757</v>
      </c>
      <c r="L17" s="6" t="s">
        <v>31685</v>
      </c>
      <c r="M17" s="9" t="s">
        <v>31715</v>
      </c>
      <c r="N17" s="9" t="s">
        <v>11777</v>
      </c>
      <c r="O17" s="9" t="s">
        <v>2317</v>
      </c>
      <c r="P17" s="9" t="s">
        <v>31687</v>
      </c>
      <c r="Q17" s="11" t="s">
        <v>31758</v>
      </c>
      <c r="R17" s="6" t="s">
        <v>31689</v>
      </c>
      <c r="S17" s="9" t="s">
        <v>31657</v>
      </c>
    </row>
    <row r="18" spans="1:19">
      <c r="A18" s="5" t="s">
        <v>13746</v>
      </c>
      <c r="B18" s="6" t="s">
        <v>31690</v>
      </c>
      <c r="C18" s="7" t="s">
        <v>31754</v>
      </c>
      <c r="D18" s="8" t="s">
        <v>4163</v>
      </c>
      <c r="E18" s="8" t="s">
        <v>31759</v>
      </c>
      <c r="F18" s="5" t="s">
        <v>31760</v>
      </c>
      <c r="G18" s="5" t="s">
        <v>31761</v>
      </c>
      <c r="H18" s="6" t="s">
        <v>25784</v>
      </c>
      <c r="I18" s="6" t="s">
        <v>5</v>
      </c>
      <c r="J18" s="6" t="s">
        <v>25783</v>
      </c>
      <c r="K18" s="6" t="s">
        <v>31762</v>
      </c>
      <c r="L18" s="6" t="s">
        <v>31720</v>
      </c>
      <c r="M18" s="9" t="s">
        <v>31715</v>
      </c>
      <c r="N18" s="9" t="s">
        <v>11777</v>
      </c>
      <c r="O18" s="9" t="s">
        <v>2317</v>
      </c>
      <c r="P18" s="9" t="s">
        <v>31696</v>
      </c>
      <c r="Q18" s="11" t="s">
        <v>31758</v>
      </c>
      <c r="R18" s="6" t="s">
        <v>31689</v>
      </c>
      <c r="S18" s="9" t="s">
        <v>31657</v>
      </c>
    </row>
    <row r="19" spans="1:19">
      <c r="A19" s="5" t="s">
        <v>13746</v>
      </c>
      <c r="B19" s="6" t="s">
        <v>31690</v>
      </c>
      <c r="C19" s="7" t="s">
        <v>31754</v>
      </c>
      <c r="D19" s="8" t="s">
        <v>4163</v>
      </c>
      <c r="E19" s="8" t="s">
        <v>31763</v>
      </c>
      <c r="F19" s="5" t="s">
        <v>31764</v>
      </c>
      <c r="G19" s="5" t="s">
        <v>31765</v>
      </c>
      <c r="H19" s="6" t="s">
        <v>25782</v>
      </c>
      <c r="I19" s="6" t="s">
        <v>5</v>
      </c>
      <c r="J19" s="6" t="s">
        <v>25781</v>
      </c>
      <c r="K19" s="6" t="s">
        <v>31766</v>
      </c>
      <c r="L19" s="6" t="s">
        <v>31767</v>
      </c>
      <c r="M19" s="9" t="s">
        <v>31715</v>
      </c>
      <c r="N19" s="9" t="s">
        <v>11777</v>
      </c>
      <c r="O19" s="9" t="s">
        <v>2317</v>
      </c>
      <c r="P19" s="9" t="s">
        <v>31696</v>
      </c>
      <c r="Q19" s="11" t="s">
        <v>31758</v>
      </c>
      <c r="R19" s="6" t="s">
        <v>31689</v>
      </c>
      <c r="S19" s="9" t="s">
        <v>31657</v>
      </c>
    </row>
    <row r="20" spans="1:19">
      <c r="A20" s="5" t="s">
        <v>13746</v>
      </c>
      <c r="B20" s="6" t="s">
        <v>31690</v>
      </c>
      <c r="C20" s="7" t="s">
        <v>31754</v>
      </c>
      <c r="D20" s="8" t="s">
        <v>4163</v>
      </c>
      <c r="E20" s="8" t="s">
        <v>31768</v>
      </c>
      <c r="F20" s="5" t="s">
        <v>31769</v>
      </c>
      <c r="G20" s="5" t="s">
        <v>31770</v>
      </c>
      <c r="H20" s="6" t="s">
        <v>25780</v>
      </c>
      <c r="I20" s="6" t="s">
        <v>5</v>
      </c>
      <c r="J20" s="6" t="s">
        <v>25779</v>
      </c>
      <c r="K20" s="6" t="s">
        <v>31771</v>
      </c>
      <c r="L20" s="6" t="s">
        <v>31772</v>
      </c>
      <c r="M20" s="9" t="s">
        <v>31715</v>
      </c>
      <c r="N20" s="9" t="s">
        <v>11777</v>
      </c>
      <c r="O20" s="9" t="s">
        <v>2317</v>
      </c>
      <c r="P20" s="9" t="s">
        <v>31696</v>
      </c>
      <c r="R20" s="6" t="s">
        <v>31689</v>
      </c>
      <c r="S20" s="9" t="s">
        <v>31657</v>
      </c>
    </row>
    <row r="21" spans="1:19">
      <c r="A21" s="5" t="s">
        <v>13746</v>
      </c>
      <c r="B21" s="6" t="s">
        <v>31690</v>
      </c>
      <c r="C21" s="7" t="s">
        <v>31754</v>
      </c>
      <c r="D21" s="8" t="s">
        <v>4163</v>
      </c>
      <c r="E21" s="8" t="s">
        <v>31746</v>
      </c>
      <c r="F21" s="5" t="s">
        <v>31773</v>
      </c>
      <c r="G21" s="5" t="s">
        <v>31774</v>
      </c>
      <c r="H21" s="6" t="s">
        <v>25778</v>
      </c>
      <c r="I21" s="6" t="s">
        <v>5</v>
      </c>
      <c r="J21" s="6" t="s">
        <v>31775</v>
      </c>
      <c r="K21" s="6" t="s">
        <v>31776</v>
      </c>
      <c r="L21" s="6" t="s">
        <v>31772</v>
      </c>
      <c r="M21" s="9" t="s">
        <v>31715</v>
      </c>
      <c r="N21" s="9" t="s">
        <v>11777</v>
      </c>
      <c r="O21" s="9" t="s">
        <v>2317</v>
      </c>
      <c r="P21" s="9" t="s">
        <v>31696</v>
      </c>
      <c r="Q21" s="11" t="s">
        <v>31758</v>
      </c>
      <c r="R21" s="6" t="s">
        <v>31689</v>
      </c>
      <c r="S21" s="9" t="s">
        <v>31657</v>
      </c>
    </row>
    <row r="22" spans="1:19">
      <c r="A22" s="5" t="s">
        <v>13746</v>
      </c>
      <c r="B22" s="6" t="s">
        <v>31690</v>
      </c>
      <c r="C22" s="7" t="s">
        <v>31754</v>
      </c>
      <c r="D22" s="8" t="s">
        <v>4163</v>
      </c>
      <c r="E22" s="8" t="s">
        <v>31777</v>
      </c>
      <c r="F22" s="5" t="s">
        <v>31778</v>
      </c>
      <c r="G22" s="5" t="s">
        <v>31779</v>
      </c>
      <c r="H22" s="6" t="s">
        <v>25777</v>
      </c>
      <c r="I22" s="6" t="s">
        <v>5</v>
      </c>
      <c r="J22" s="6" t="s">
        <v>25776</v>
      </c>
      <c r="K22" s="6" t="s">
        <v>31780</v>
      </c>
      <c r="L22" s="6" t="s">
        <v>31772</v>
      </c>
      <c r="M22" s="9" t="s">
        <v>31715</v>
      </c>
      <c r="N22" s="9" t="s">
        <v>11777</v>
      </c>
      <c r="O22" s="9" t="s">
        <v>2317</v>
      </c>
      <c r="P22" s="9" t="s">
        <v>31696</v>
      </c>
      <c r="Q22" s="11" t="s">
        <v>31758</v>
      </c>
      <c r="R22" s="6" t="s">
        <v>31689</v>
      </c>
      <c r="S22" s="9" t="s">
        <v>31657</v>
      </c>
    </row>
    <row r="23" spans="1:19">
      <c r="A23" s="5" t="s">
        <v>13746</v>
      </c>
      <c r="B23" s="6" t="s">
        <v>31690</v>
      </c>
      <c r="C23" s="7" t="s">
        <v>31754</v>
      </c>
      <c r="D23" s="8" t="s">
        <v>4163</v>
      </c>
      <c r="E23" s="8" t="s">
        <v>31781</v>
      </c>
      <c r="F23" s="5" t="s">
        <v>31782</v>
      </c>
      <c r="G23" s="5" t="s">
        <v>31783</v>
      </c>
      <c r="H23" s="6" t="s">
        <v>25775</v>
      </c>
      <c r="I23" s="6" t="s">
        <v>5</v>
      </c>
      <c r="J23" s="6" t="s">
        <v>25774</v>
      </c>
      <c r="K23" s="6" t="s">
        <v>31784</v>
      </c>
      <c r="L23" s="6" t="s">
        <v>31772</v>
      </c>
      <c r="M23" s="9" t="s">
        <v>31715</v>
      </c>
      <c r="N23" s="9" t="s">
        <v>11777</v>
      </c>
      <c r="O23" s="9" t="s">
        <v>2317</v>
      </c>
      <c r="P23" s="9" t="s">
        <v>31696</v>
      </c>
      <c r="Q23" s="11" t="s">
        <v>31758</v>
      </c>
      <c r="R23" s="6" t="s">
        <v>31689</v>
      </c>
      <c r="S23" s="9" t="s">
        <v>31657</v>
      </c>
    </row>
    <row r="24" spans="1:19">
      <c r="A24" s="5" t="s">
        <v>13746</v>
      </c>
      <c r="B24" s="6" t="s">
        <v>31690</v>
      </c>
      <c r="C24" s="7" t="s">
        <v>31754</v>
      </c>
      <c r="D24" s="8" t="s">
        <v>4163</v>
      </c>
      <c r="E24" s="8" t="s">
        <v>31785</v>
      </c>
      <c r="F24" s="5" t="s">
        <v>31786</v>
      </c>
      <c r="G24" s="5" t="s">
        <v>31787</v>
      </c>
      <c r="H24" s="6" t="s">
        <v>25773</v>
      </c>
      <c r="I24" s="6" t="s">
        <v>5</v>
      </c>
      <c r="J24" s="6" t="s">
        <v>31775</v>
      </c>
      <c r="K24" s="6" t="s">
        <v>31788</v>
      </c>
      <c r="L24" s="6" t="s">
        <v>31772</v>
      </c>
      <c r="M24" s="9" t="s">
        <v>31715</v>
      </c>
      <c r="N24" s="9" t="s">
        <v>11777</v>
      </c>
      <c r="O24" s="9" t="s">
        <v>2317</v>
      </c>
      <c r="P24" s="9" t="s">
        <v>31696</v>
      </c>
      <c r="R24" s="6" t="s">
        <v>31689</v>
      </c>
      <c r="S24" s="9" t="s">
        <v>31657</v>
      </c>
    </row>
    <row r="25" spans="1:19">
      <c r="A25" s="5" t="s">
        <v>13746</v>
      </c>
      <c r="B25" s="6" t="s">
        <v>31690</v>
      </c>
      <c r="C25" s="7" t="s">
        <v>31754</v>
      </c>
      <c r="D25" s="8" t="s">
        <v>4163</v>
      </c>
      <c r="E25" s="8" t="s">
        <v>31789</v>
      </c>
      <c r="F25" s="5" t="s">
        <v>31790</v>
      </c>
      <c r="G25" s="5" t="s">
        <v>31791</v>
      </c>
      <c r="H25" s="6" t="s">
        <v>25772</v>
      </c>
      <c r="I25" s="6" t="s">
        <v>5</v>
      </c>
      <c r="J25" s="6" t="s">
        <v>25771</v>
      </c>
      <c r="K25" s="6" t="s">
        <v>31792</v>
      </c>
      <c r="L25" s="6" t="s">
        <v>31730</v>
      </c>
      <c r="M25" s="9" t="s">
        <v>31715</v>
      </c>
      <c r="N25" s="9" t="s">
        <v>11777</v>
      </c>
      <c r="O25" s="9" t="s">
        <v>2317</v>
      </c>
      <c r="P25" s="9" t="s">
        <v>31696</v>
      </c>
      <c r="R25" s="6" t="s">
        <v>31689</v>
      </c>
      <c r="S25" s="9" t="s">
        <v>31657</v>
      </c>
    </row>
    <row r="26" spans="1:19">
      <c r="A26" s="5" t="s">
        <v>13746</v>
      </c>
      <c r="B26" s="6" t="s">
        <v>31690</v>
      </c>
      <c r="C26" s="7" t="s">
        <v>31754</v>
      </c>
      <c r="D26" s="8" t="s">
        <v>4163</v>
      </c>
      <c r="E26" s="8" t="s">
        <v>31793</v>
      </c>
      <c r="F26" s="5" t="s">
        <v>31794</v>
      </c>
      <c r="G26" s="5" t="s">
        <v>31795</v>
      </c>
      <c r="H26" s="6" t="s">
        <v>13745</v>
      </c>
      <c r="I26" s="6" t="s">
        <v>5</v>
      </c>
      <c r="J26" s="6" t="s">
        <v>13744</v>
      </c>
      <c r="K26" s="6" t="s">
        <v>31796</v>
      </c>
      <c r="L26" s="6" t="s">
        <v>31797</v>
      </c>
      <c r="M26" s="9" t="s">
        <v>31715</v>
      </c>
      <c r="N26" s="9" t="s">
        <v>11777</v>
      </c>
      <c r="O26" s="9" t="s">
        <v>2317</v>
      </c>
      <c r="P26" s="9" t="s">
        <v>31696</v>
      </c>
      <c r="Q26" s="11" t="s">
        <v>31758</v>
      </c>
      <c r="R26" s="6" t="s">
        <v>31689</v>
      </c>
      <c r="S26" s="9" t="s">
        <v>31657</v>
      </c>
    </row>
    <row r="27" spans="1:19">
      <c r="A27" s="5" t="s">
        <v>17089</v>
      </c>
      <c r="B27" s="6" t="s">
        <v>31679</v>
      </c>
      <c r="C27" s="7" t="s">
        <v>31798</v>
      </c>
      <c r="D27" s="8" t="s">
        <v>6195</v>
      </c>
      <c r="E27" s="8" t="s">
        <v>31681</v>
      </c>
      <c r="F27" s="5" t="s">
        <v>31799</v>
      </c>
      <c r="G27" s="5" t="s">
        <v>31800</v>
      </c>
      <c r="H27" s="6" t="s">
        <v>17997</v>
      </c>
      <c r="I27" s="6" t="s">
        <v>25770</v>
      </c>
      <c r="J27" s="6" t="s">
        <v>25768</v>
      </c>
      <c r="K27" s="6" t="s">
        <v>31801</v>
      </c>
      <c r="L27" s="6" t="s">
        <v>31685</v>
      </c>
      <c r="M27" s="9" t="s">
        <v>31715</v>
      </c>
      <c r="N27" s="9" t="s">
        <v>11777</v>
      </c>
      <c r="O27" s="9" t="s">
        <v>2317</v>
      </c>
      <c r="P27" s="9" t="s">
        <v>31687</v>
      </c>
      <c r="Q27" s="11" t="s">
        <v>31802</v>
      </c>
      <c r="R27" s="6" t="s">
        <v>31689</v>
      </c>
      <c r="S27" s="9" t="s">
        <v>31657</v>
      </c>
    </row>
    <row r="28" spans="1:19">
      <c r="A28" s="5" t="s">
        <v>17089</v>
      </c>
      <c r="B28" s="6" t="s">
        <v>31690</v>
      </c>
      <c r="C28" s="7" t="s">
        <v>31798</v>
      </c>
      <c r="D28" s="8" t="s">
        <v>6195</v>
      </c>
      <c r="E28" s="8" t="s">
        <v>31691</v>
      </c>
      <c r="F28" s="5" t="s">
        <v>31803</v>
      </c>
      <c r="G28" s="5" t="s">
        <v>31804</v>
      </c>
      <c r="H28" s="6" t="s">
        <v>21060</v>
      </c>
      <c r="I28" s="6" t="s">
        <v>17087</v>
      </c>
      <c r="J28" s="6" t="s">
        <v>25768</v>
      </c>
      <c r="K28" s="6" t="s">
        <v>31805</v>
      </c>
      <c r="L28" s="6" t="s">
        <v>31720</v>
      </c>
      <c r="M28" s="9" t="s">
        <v>31715</v>
      </c>
      <c r="N28" s="9" t="s">
        <v>11777</v>
      </c>
      <c r="O28" s="9" t="s">
        <v>2317</v>
      </c>
      <c r="P28" s="9" t="s">
        <v>31696</v>
      </c>
      <c r="Q28" s="11" t="s">
        <v>31802</v>
      </c>
      <c r="R28" s="6" t="s">
        <v>31689</v>
      </c>
      <c r="S28" s="9" t="s">
        <v>31657</v>
      </c>
    </row>
    <row r="29" spans="1:19">
      <c r="A29" s="5" t="s">
        <v>17089</v>
      </c>
      <c r="B29" s="6" t="s">
        <v>31690</v>
      </c>
      <c r="C29" s="7" t="s">
        <v>31798</v>
      </c>
      <c r="D29" s="8" t="s">
        <v>6195</v>
      </c>
      <c r="E29" s="8" t="s">
        <v>31806</v>
      </c>
      <c r="F29" s="5" t="s">
        <v>31807</v>
      </c>
      <c r="G29" s="5" t="s">
        <v>31808</v>
      </c>
      <c r="H29" s="6" t="s">
        <v>25769</v>
      </c>
      <c r="I29" s="6" t="s">
        <v>17087</v>
      </c>
      <c r="J29" s="6" t="s">
        <v>25768</v>
      </c>
      <c r="K29" s="6" t="s">
        <v>31809</v>
      </c>
      <c r="L29" s="6" t="s">
        <v>31725</v>
      </c>
      <c r="M29" s="9" t="s">
        <v>31715</v>
      </c>
      <c r="N29" s="9" t="s">
        <v>11777</v>
      </c>
      <c r="O29" s="9" t="s">
        <v>2317</v>
      </c>
      <c r="P29" s="9" t="s">
        <v>31696</v>
      </c>
      <c r="Q29" s="11" t="s">
        <v>31802</v>
      </c>
      <c r="R29" s="6" t="s">
        <v>31689</v>
      </c>
      <c r="S29" s="9" t="s">
        <v>31657</v>
      </c>
    </row>
    <row r="30" spans="1:19">
      <c r="A30" s="5" t="s">
        <v>17089</v>
      </c>
      <c r="B30" s="6" t="s">
        <v>31690</v>
      </c>
      <c r="C30" s="7" t="s">
        <v>31798</v>
      </c>
      <c r="D30" s="8" t="s">
        <v>6195</v>
      </c>
      <c r="E30" s="8" t="s">
        <v>31697</v>
      </c>
      <c r="F30" s="5" t="s">
        <v>31810</v>
      </c>
      <c r="G30" s="5" t="s">
        <v>31811</v>
      </c>
      <c r="H30" s="6" t="s">
        <v>25767</v>
      </c>
      <c r="I30" s="6" t="s">
        <v>17087</v>
      </c>
      <c r="J30" s="6" t="s">
        <v>25766</v>
      </c>
      <c r="K30" s="6" t="s">
        <v>31812</v>
      </c>
      <c r="L30" s="6" t="s">
        <v>31750</v>
      </c>
      <c r="M30" s="9" t="s">
        <v>31715</v>
      </c>
      <c r="N30" s="9" t="s">
        <v>11777</v>
      </c>
      <c r="O30" s="9" t="s">
        <v>2317</v>
      </c>
      <c r="P30" s="9" t="s">
        <v>31696</v>
      </c>
      <c r="Q30" s="11" t="s">
        <v>31802</v>
      </c>
      <c r="R30" s="6" t="s">
        <v>31689</v>
      </c>
      <c r="S30" s="9" t="s">
        <v>31657</v>
      </c>
    </row>
    <row r="31" spans="1:19">
      <c r="A31" s="5" t="s">
        <v>17083</v>
      </c>
      <c r="B31" s="6" t="s">
        <v>31679</v>
      </c>
      <c r="C31" s="7" t="s">
        <v>31813</v>
      </c>
      <c r="D31" s="8" t="s">
        <v>6195</v>
      </c>
      <c r="E31" s="8" t="s">
        <v>31681</v>
      </c>
      <c r="F31" s="5" t="s">
        <v>31814</v>
      </c>
      <c r="G31" s="5" t="s">
        <v>31815</v>
      </c>
      <c r="H31" s="6" t="s">
        <v>25765</v>
      </c>
      <c r="I31" s="6" t="s">
        <v>17081</v>
      </c>
      <c r="J31" s="6" t="s">
        <v>25764</v>
      </c>
      <c r="K31" s="6" t="s">
        <v>31816</v>
      </c>
      <c r="L31" s="6" t="s">
        <v>31685</v>
      </c>
      <c r="M31" s="9" t="s">
        <v>31715</v>
      </c>
      <c r="N31" s="9" t="s">
        <v>11777</v>
      </c>
      <c r="O31" s="9" t="s">
        <v>2317</v>
      </c>
      <c r="P31" s="9" t="s">
        <v>31687</v>
      </c>
      <c r="Q31" s="11" t="s">
        <v>31817</v>
      </c>
      <c r="R31" s="6" t="s">
        <v>31689</v>
      </c>
      <c r="S31" s="9" t="s">
        <v>31657</v>
      </c>
    </row>
    <row r="32" spans="1:19">
      <c r="A32" s="5" t="s">
        <v>17083</v>
      </c>
      <c r="B32" s="6" t="s">
        <v>31690</v>
      </c>
      <c r="C32" s="7" t="s">
        <v>31813</v>
      </c>
      <c r="D32" s="8" t="s">
        <v>6195</v>
      </c>
      <c r="E32" s="8" t="s">
        <v>31818</v>
      </c>
      <c r="F32" s="5" t="s">
        <v>31819</v>
      </c>
      <c r="G32" s="5" t="s">
        <v>31820</v>
      </c>
      <c r="H32" s="6" t="s">
        <v>25765</v>
      </c>
      <c r="I32" s="6" t="s">
        <v>17081</v>
      </c>
      <c r="J32" s="6" t="s">
        <v>25764</v>
      </c>
      <c r="K32" s="6" t="s">
        <v>31821</v>
      </c>
      <c r="L32" s="6" t="s">
        <v>31797</v>
      </c>
      <c r="M32" s="9" t="s">
        <v>31715</v>
      </c>
      <c r="N32" s="9" t="s">
        <v>11777</v>
      </c>
      <c r="O32" s="9" t="s">
        <v>2317</v>
      </c>
      <c r="P32" s="9" t="s">
        <v>31696</v>
      </c>
      <c r="Q32" s="11" t="s">
        <v>31822</v>
      </c>
      <c r="R32" s="6" t="s">
        <v>31689</v>
      </c>
      <c r="S32" s="9" t="s">
        <v>31657</v>
      </c>
    </row>
    <row r="33" spans="1:19">
      <c r="A33" s="5" t="s">
        <v>17083</v>
      </c>
      <c r="B33" s="6" t="s">
        <v>31690</v>
      </c>
      <c r="C33" s="7" t="s">
        <v>31813</v>
      </c>
      <c r="D33" s="8" t="s">
        <v>6195</v>
      </c>
      <c r="E33" s="8" t="s">
        <v>31726</v>
      </c>
      <c r="F33" s="5" t="s">
        <v>31823</v>
      </c>
      <c r="G33" s="5" t="s">
        <v>31824</v>
      </c>
      <c r="H33" s="6" t="s">
        <v>25763</v>
      </c>
      <c r="I33" s="6" t="s">
        <v>17081</v>
      </c>
      <c r="J33" s="6" t="s">
        <v>25762</v>
      </c>
      <c r="K33" s="6" t="s">
        <v>31825</v>
      </c>
      <c r="L33" s="6" t="s">
        <v>31750</v>
      </c>
      <c r="M33" s="9" t="s">
        <v>31715</v>
      </c>
      <c r="N33" s="9" t="s">
        <v>11777</v>
      </c>
      <c r="O33" s="9" t="s">
        <v>2317</v>
      </c>
      <c r="P33" s="9" t="s">
        <v>31696</v>
      </c>
      <c r="Q33" s="11" t="s">
        <v>31822</v>
      </c>
      <c r="R33" s="6" t="s">
        <v>31689</v>
      </c>
      <c r="S33" s="9" t="s">
        <v>31657</v>
      </c>
    </row>
    <row r="34" spans="1:19">
      <c r="A34" s="5" t="s">
        <v>17083</v>
      </c>
      <c r="B34" s="6" t="s">
        <v>31679</v>
      </c>
      <c r="C34" s="7" t="s">
        <v>31826</v>
      </c>
      <c r="D34" s="8" t="s">
        <v>6195</v>
      </c>
      <c r="E34" s="8" t="s">
        <v>31681</v>
      </c>
      <c r="F34" s="5" t="s">
        <v>31827</v>
      </c>
      <c r="G34" s="5" t="s">
        <v>31828</v>
      </c>
      <c r="H34" s="6" t="s">
        <v>25761</v>
      </c>
      <c r="I34" s="6" t="s">
        <v>17252</v>
      </c>
      <c r="J34" s="6" t="s">
        <v>17251</v>
      </c>
      <c r="K34" s="6" t="s">
        <v>31829</v>
      </c>
      <c r="L34" s="6" t="s">
        <v>31685</v>
      </c>
      <c r="M34" s="9" t="s">
        <v>31715</v>
      </c>
      <c r="N34" s="9" t="s">
        <v>11777</v>
      </c>
      <c r="O34" s="9" t="s">
        <v>2317</v>
      </c>
      <c r="P34" s="9" t="s">
        <v>31687</v>
      </c>
      <c r="Q34" s="11" t="s">
        <v>31830</v>
      </c>
      <c r="R34" s="6" t="s">
        <v>31689</v>
      </c>
      <c r="S34" s="9" t="s">
        <v>31657</v>
      </c>
    </row>
    <row r="35" spans="1:19">
      <c r="A35" s="5" t="s">
        <v>17083</v>
      </c>
      <c r="B35" s="6" t="s">
        <v>31690</v>
      </c>
      <c r="C35" s="7" t="s">
        <v>31826</v>
      </c>
      <c r="D35" s="8" t="s">
        <v>6195</v>
      </c>
      <c r="E35" s="8" t="s">
        <v>31759</v>
      </c>
      <c r="F35" s="5" t="s">
        <v>31831</v>
      </c>
      <c r="G35" s="5" t="s">
        <v>31832</v>
      </c>
      <c r="H35" s="6" t="s">
        <v>25761</v>
      </c>
      <c r="I35" s="6" t="s">
        <v>17252</v>
      </c>
      <c r="J35" s="6" t="s">
        <v>17251</v>
      </c>
      <c r="K35" s="6" t="s">
        <v>31833</v>
      </c>
      <c r="L35" s="6" t="s">
        <v>31834</v>
      </c>
      <c r="M35" s="9" t="s">
        <v>31715</v>
      </c>
      <c r="N35" s="9" t="s">
        <v>11777</v>
      </c>
      <c r="O35" s="9" t="s">
        <v>2317</v>
      </c>
      <c r="P35" s="9" t="s">
        <v>31696</v>
      </c>
      <c r="Q35" s="11" t="s">
        <v>31830</v>
      </c>
      <c r="R35" s="6" t="s">
        <v>31689</v>
      </c>
      <c r="S35" s="9" t="s">
        <v>31657</v>
      </c>
    </row>
    <row r="36" spans="1:19">
      <c r="A36" s="5" t="s">
        <v>17083</v>
      </c>
      <c r="B36" s="6" t="s">
        <v>31690</v>
      </c>
      <c r="C36" s="7" t="s">
        <v>31826</v>
      </c>
      <c r="D36" s="8" t="s">
        <v>6195</v>
      </c>
      <c r="E36" s="8" t="s">
        <v>31835</v>
      </c>
      <c r="F36" s="5" t="s">
        <v>31836</v>
      </c>
      <c r="G36" s="5" t="s">
        <v>31837</v>
      </c>
      <c r="H36" s="6" t="s">
        <v>25761</v>
      </c>
      <c r="I36" s="6" t="s">
        <v>17252</v>
      </c>
      <c r="J36" s="6" t="s">
        <v>17251</v>
      </c>
      <c r="K36" s="6" t="s">
        <v>31838</v>
      </c>
      <c r="L36" s="6" t="s">
        <v>31839</v>
      </c>
      <c r="M36" s="9" t="s">
        <v>31715</v>
      </c>
      <c r="N36" s="9" t="s">
        <v>11777</v>
      </c>
      <c r="O36" s="9" t="s">
        <v>2317</v>
      </c>
      <c r="P36" s="9" t="s">
        <v>31696</v>
      </c>
      <c r="Q36" s="11" t="s">
        <v>31830</v>
      </c>
      <c r="R36" s="6" t="s">
        <v>31689</v>
      </c>
      <c r="S36" s="9" t="s">
        <v>31657</v>
      </c>
    </row>
    <row r="37" spans="1:19">
      <c r="A37" s="5" t="s">
        <v>17083</v>
      </c>
      <c r="B37" s="6" t="s">
        <v>31679</v>
      </c>
      <c r="C37" s="7" t="s">
        <v>31840</v>
      </c>
      <c r="D37" s="8" t="s">
        <v>6195</v>
      </c>
      <c r="E37" s="8" t="s">
        <v>31681</v>
      </c>
      <c r="F37" s="5" t="s">
        <v>31841</v>
      </c>
      <c r="G37" s="5" t="s">
        <v>31842</v>
      </c>
      <c r="H37" s="6" t="s">
        <v>25760</v>
      </c>
      <c r="I37" s="6" t="s">
        <v>25758</v>
      </c>
      <c r="J37" s="6" t="s">
        <v>25757</v>
      </c>
      <c r="K37" s="6" t="s">
        <v>31843</v>
      </c>
      <c r="L37" s="6" t="s">
        <v>31685</v>
      </c>
      <c r="M37" s="9" t="s">
        <v>31715</v>
      </c>
      <c r="N37" s="9" t="s">
        <v>11777</v>
      </c>
      <c r="O37" s="9" t="s">
        <v>2317</v>
      </c>
      <c r="P37" s="9" t="s">
        <v>31687</v>
      </c>
      <c r="Q37" s="11" t="s">
        <v>31844</v>
      </c>
      <c r="R37" s="6" t="s">
        <v>31689</v>
      </c>
      <c r="S37" s="9" t="s">
        <v>31657</v>
      </c>
    </row>
    <row r="38" spans="1:19">
      <c r="A38" s="5" t="s">
        <v>17083</v>
      </c>
      <c r="B38" s="6" t="s">
        <v>31690</v>
      </c>
      <c r="C38" s="7" t="s">
        <v>31840</v>
      </c>
      <c r="D38" s="8" t="s">
        <v>6195</v>
      </c>
      <c r="E38" s="8" t="s">
        <v>31845</v>
      </c>
      <c r="F38" s="5" t="s">
        <v>31846</v>
      </c>
      <c r="G38" s="5" t="s">
        <v>31847</v>
      </c>
      <c r="H38" s="6" t="s">
        <v>25759</v>
      </c>
      <c r="I38" s="6" t="s">
        <v>25758</v>
      </c>
      <c r="J38" s="6" t="s">
        <v>25757</v>
      </c>
      <c r="K38" s="6" t="s">
        <v>31848</v>
      </c>
      <c r="L38" s="6" t="s">
        <v>31720</v>
      </c>
      <c r="M38" s="9" t="s">
        <v>31715</v>
      </c>
      <c r="N38" s="9" t="s">
        <v>11777</v>
      </c>
      <c r="O38" s="9" t="s">
        <v>2317</v>
      </c>
      <c r="P38" s="9" t="s">
        <v>31696</v>
      </c>
      <c r="Q38" s="11" t="s">
        <v>31844</v>
      </c>
      <c r="R38" s="6" t="s">
        <v>31689</v>
      </c>
      <c r="S38" s="9" t="s">
        <v>31657</v>
      </c>
    </row>
    <row r="39" spans="1:19">
      <c r="A39" s="5" t="s">
        <v>17083</v>
      </c>
      <c r="B39" s="6" t="s">
        <v>31690</v>
      </c>
      <c r="C39" s="7" t="s">
        <v>31840</v>
      </c>
      <c r="D39" s="8" t="s">
        <v>6195</v>
      </c>
      <c r="E39" s="8" t="s">
        <v>31806</v>
      </c>
      <c r="F39" s="5" t="s">
        <v>31849</v>
      </c>
      <c r="G39" s="5" t="s">
        <v>31847</v>
      </c>
      <c r="H39" s="6" t="s">
        <v>25759</v>
      </c>
      <c r="I39" s="6" t="s">
        <v>25758</v>
      </c>
      <c r="J39" s="6" t="s">
        <v>25757</v>
      </c>
      <c r="K39" s="6" t="s">
        <v>31848</v>
      </c>
      <c r="L39" s="6" t="s">
        <v>31725</v>
      </c>
      <c r="M39" s="9" t="s">
        <v>31715</v>
      </c>
      <c r="N39" s="9" t="s">
        <v>11777</v>
      </c>
      <c r="O39" s="9" t="s">
        <v>2317</v>
      </c>
      <c r="P39" s="9" t="s">
        <v>31696</v>
      </c>
      <c r="Q39" s="11" t="s">
        <v>31844</v>
      </c>
      <c r="R39" s="6" t="s">
        <v>31689</v>
      </c>
      <c r="S39" s="9" t="s">
        <v>31657</v>
      </c>
    </row>
    <row r="40" spans="1:19">
      <c r="A40" s="5" t="s">
        <v>17083</v>
      </c>
      <c r="B40" s="6" t="s">
        <v>31690</v>
      </c>
      <c r="C40" s="7" t="s">
        <v>31840</v>
      </c>
      <c r="D40" s="8" t="s">
        <v>6195</v>
      </c>
      <c r="E40" s="8" t="s">
        <v>31835</v>
      </c>
      <c r="F40" s="5" t="s">
        <v>31850</v>
      </c>
      <c r="G40" s="5" t="s">
        <v>31842</v>
      </c>
      <c r="H40" s="6" t="s">
        <v>25756</v>
      </c>
      <c r="I40" s="6" t="s">
        <v>25755</v>
      </c>
      <c r="J40" s="6" t="s">
        <v>25754</v>
      </c>
      <c r="K40" s="6" t="s">
        <v>31851</v>
      </c>
      <c r="L40" s="6" t="s">
        <v>31750</v>
      </c>
      <c r="M40" s="9" t="s">
        <v>31715</v>
      </c>
      <c r="N40" s="9" t="s">
        <v>11777</v>
      </c>
      <c r="O40" s="9" t="s">
        <v>2317</v>
      </c>
      <c r="P40" s="9" t="s">
        <v>31696</v>
      </c>
      <c r="Q40" s="11" t="s">
        <v>31844</v>
      </c>
      <c r="R40" s="6" t="s">
        <v>31689</v>
      </c>
      <c r="S40" s="9" t="s">
        <v>31657</v>
      </c>
    </row>
    <row r="41" spans="1:19">
      <c r="A41" s="5" t="s">
        <v>17073</v>
      </c>
      <c r="B41" s="6" t="s">
        <v>31679</v>
      </c>
      <c r="C41" s="7" t="s">
        <v>31852</v>
      </c>
      <c r="D41" s="8" t="s">
        <v>6195</v>
      </c>
      <c r="E41" s="8" t="s">
        <v>31681</v>
      </c>
      <c r="F41" s="5" t="s">
        <v>31853</v>
      </c>
      <c r="G41" s="5" t="s">
        <v>31854</v>
      </c>
      <c r="H41" s="6" t="s">
        <v>25753</v>
      </c>
      <c r="I41" s="6" t="s">
        <v>13922</v>
      </c>
      <c r="J41" s="6" t="s">
        <v>25750</v>
      </c>
      <c r="K41" s="6" t="s">
        <v>31855</v>
      </c>
      <c r="L41" s="6" t="s">
        <v>31685</v>
      </c>
      <c r="M41" s="9" t="s">
        <v>31686</v>
      </c>
      <c r="N41" s="9" t="s">
        <v>11777</v>
      </c>
      <c r="O41" s="9" t="s">
        <v>2317</v>
      </c>
      <c r="P41" s="9" t="s">
        <v>31687</v>
      </c>
      <c r="Q41" s="11" t="s">
        <v>31856</v>
      </c>
      <c r="R41" s="6" t="s">
        <v>31689</v>
      </c>
      <c r="S41" s="9" t="s">
        <v>31657</v>
      </c>
    </row>
    <row r="42" spans="1:19">
      <c r="A42" s="5" t="s">
        <v>17073</v>
      </c>
      <c r="B42" s="6" t="s">
        <v>31690</v>
      </c>
      <c r="C42" s="7" t="s">
        <v>31852</v>
      </c>
      <c r="D42" s="8" t="s">
        <v>6195</v>
      </c>
      <c r="E42" s="8" t="s">
        <v>31691</v>
      </c>
      <c r="F42" s="5" t="s">
        <v>31857</v>
      </c>
      <c r="G42" s="5" t="s">
        <v>31854</v>
      </c>
      <c r="H42" s="6" t="s">
        <v>25753</v>
      </c>
      <c r="I42" s="6" t="s">
        <v>13922</v>
      </c>
      <c r="J42" s="6" t="s">
        <v>25750</v>
      </c>
      <c r="K42" s="6" t="s">
        <v>31855</v>
      </c>
      <c r="L42" s="6" t="s">
        <v>31834</v>
      </c>
      <c r="M42" s="9" t="s">
        <v>31686</v>
      </c>
      <c r="N42" s="9" t="s">
        <v>11777</v>
      </c>
      <c r="O42" s="9" t="s">
        <v>2317</v>
      </c>
      <c r="P42" s="9" t="s">
        <v>31696</v>
      </c>
      <c r="Q42" s="11" t="s">
        <v>31856</v>
      </c>
      <c r="R42" s="6" t="s">
        <v>31689</v>
      </c>
      <c r="S42" s="9" t="s">
        <v>31657</v>
      </c>
    </row>
    <row r="43" spans="1:19">
      <c r="A43" s="5" t="s">
        <v>17073</v>
      </c>
      <c r="B43" s="6" t="s">
        <v>31690</v>
      </c>
      <c r="C43" s="7" t="s">
        <v>31852</v>
      </c>
      <c r="D43" s="8" t="s">
        <v>6195</v>
      </c>
      <c r="E43" s="8" t="s">
        <v>31858</v>
      </c>
      <c r="F43" s="5" t="s">
        <v>31859</v>
      </c>
      <c r="G43" s="5" t="s">
        <v>31860</v>
      </c>
      <c r="H43" s="6" t="s">
        <v>25752</v>
      </c>
      <c r="I43" s="6" t="s">
        <v>13922</v>
      </c>
      <c r="J43" s="6" t="s">
        <v>31861</v>
      </c>
      <c r="K43" s="6" t="s">
        <v>31855</v>
      </c>
      <c r="L43" s="6" t="s">
        <v>31862</v>
      </c>
      <c r="M43" s="9" t="s">
        <v>31686</v>
      </c>
      <c r="N43" s="9" t="s">
        <v>11777</v>
      </c>
      <c r="O43" s="9" t="s">
        <v>2317</v>
      </c>
      <c r="P43" s="9" t="s">
        <v>31696</v>
      </c>
      <c r="Q43" s="11" t="s">
        <v>31856</v>
      </c>
      <c r="R43" s="6" t="s">
        <v>31689</v>
      </c>
      <c r="S43" s="9" t="s">
        <v>31657</v>
      </c>
    </row>
    <row r="44" spans="1:19">
      <c r="A44" s="5" t="s">
        <v>17073</v>
      </c>
      <c r="B44" s="6" t="s">
        <v>31690</v>
      </c>
      <c r="C44" s="7" t="s">
        <v>31852</v>
      </c>
      <c r="D44" s="8" t="s">
        <v>6195</v>
      </c>
      <c r="E44" s="8" t="s">
        <v>31746</v>
      </c>
      <c r="F44" s="5" t="s">
        <v>31863</v>
      </c>
      <c r="G44" s="5" t="s">
        <v>31860</v>
      </c>
      <c r="H44" s="6" t="s">
        <v>25751</v>
      </c>
      <c r="I44" s="6" t="s">
        <v>13922</v>
      </c>
      <c r="J44" s="6" t="s">
        <v>25750</v>
      </c>
      <c r="K44" s="6" t="s">
        <v>31855</v>
      </c>
      <c r="L44" s="6" t="s">
        <v>31864</v>
      </c>
      <c r="M44" s="9" t="s">
        <v>31686</v>
      </c>
      <c r="N44" s="9" t="s">
        <v>11777</v>
      </c>
      <c r="O44" s="9" t="s">
        <v>2317</v>
      </c>
      <c r="P44" s="9" t="s">
        <v>31696</v>
      </c>
      <c r="R44" s="6" t="s">
        <v>31689</v>
      </c>
      <c r="S44" s="9" t="s">
        <v>31657</v>
      </c>
    </row>
    <row r="45" spans="1:19">
      <c r="A45" s="5" t="s">
        <v>17073</v>
      </c>
      <c r="B45" s="6" t="s">
        <v>31679</v>
      </c>
      <c r="C45" s="7" t="s">
        <v>31865</v>
      </c>
      <c r="D45" s="8" t="s">
        <v>6195</v>
      </c>
      <c r="E45" s="8" t="s">
        <v>31681</v>
      </c>
      <c r="F45" s="5" t="s">
        <v>31866</v>
      </c>
      <c r="G45" s="5" t="s">
        <v>31867</v>
      </c>
      <c r="H45" s="6" t="s">
        <v>25749</v>
      </c>
      <c r="I45" s="6" t="s">
        <v>25746</v>
      </c>
      <c r="J45" s="6" t="s">
        <v>25748</v>
      </c>
      <c r="K45" s="6" t="s">
        <v>31868</v>
      </c>
      <c r="L45" s="6" t="s">
        <v>31685</v>
      </c>
      <c r="M45" s="9" t="s">
        <v>31686</v>
      </c>
      <c r="N45" s="9" t="s">
        <v>11777</v>
      </c>
      <c r="O45" s="9" t="s">
        <v>2317</v>
      </c>
      <c r="P45" s="9" t="s">
        <v>31687</v>
      </c>
      <c r="Q45" s="11" t="s">
        <v>31869</v>
      </c>
      <c r="R45" s="6" t="s">
        <v>31689</v>
      </c>
      <c r="S45" s="9" t="s">
        <v>31657</v>
      </c>
    </row>
    <row r="46" spans="1:19">
      <c r="A46" s="5" t="s">
        <v>17073</v>
      </c>
      <c r="B46" s="6" t="s">
        <v>31690</v>
      </c>
      <c r="C46" s="7" t="s">
        <v>31865</v>
      </c>
      <c r="D46" s="8" t="s">
        <v>6195</v>
      </c>
      <c r="E46" s="8" t="s">
        <v>31691</v>
      </c>
      <c r="F46" s="5" t="s">
        <v>31870</v>
      </c>
      <c r="G46" s="5" t="s">
        <v>31871</v>
      </c>
      <c r="H46" s="6" t="s">
        <v>25749</v>
      </c>
      <c r="I46" s="6" t="s">
        <v>25746</v>
      </c>
      <c r="J46" s="6" t="s">
        <v>25748</v>
      </c>
      <c r="K46" s="6" t="s">
        <v>31872</v>
      </c>
      <c r="L46" s="6" t="s">
        <v>31695</v>
      </c>
      <c r="M46" s="9" t="s">
        <v>31686</v>
      </c>
      <c r="N46" s="9" t="s">
        <v>11777</v>
      </c>
      <c r="O46" s="9" t="s">
        <v>2317</v>
      </c>
      <c r="P46" s="9" t="s">
        <v>31696</v>
      </c>
      <c r="Q46" s="11" t="s">
        <v>31869</v>
      </c>
      <c r="R46" s="6" t="s">
        <v>31689</v>
      </c>
      <c r="S46" s="9" t="s">
        <v>31657</v>
      </c>
    </row>
    <row r="47" spans="1:19">
      <c r="A47" s="5" t="s">
        <v>17073</v>
      </c>
      <c r="B47" s="6" t="s">
        <v>31690</v>
      </c>
      <c r="C47" s="7" t="s">
        <v>31865</v>
      </c>
      <c r="D47" s="8" t="s">
        <v>6195</v>
      </c>
      <c r="E47" s="8" t="s">
        <v>31697</v>
      </c>
      <c r="F47" s="5" t="s">
        <v>31873</v>
      </c>
      <c r="G47" s="5" t="s">
        <v>31874</v>
      </c>
      <c r="H47" s="6" t="s">
        <v>25747</v>
      </c>
      <c r="I47" s="6" t="s">
        <v>25746</v>
      </c>
      <c r="J47" s="6" t="s">
        <v>25745</v>
      </c>
      <c r="K47" s="6" t="s">
        <v>31875</v>
      </c>
      <c r="L47" s="6" t="s">
        <v>31700</v>
      </c>
      <c r="M47" s="9" t="s">
        <v>31686</v>
      </c>
      <c r="N47" s="9" t="s">
        <v>11777</v>
      </c>
      <c r="O47" s="9" t="s">
        <v>2317</v>
      </c>
      <c r="P47" s="9" t="s">
        <v>31696</v>
      </c>
      <c r="Q47" s="11" t="s">
        <v>31869</v>
      </c>
      <c r="R47" s="6" t="s">
        <v>31689</v>
      </c>
      <c r="S47" s="9" t="s">
        <v>31657</v>
      </c>
    </row>
    <row r="48" spans="1:19">
      <c r="A48" s="5" t="s">
        <v>17073</v>
      </c>
      <c r="B48" s="6" t="s">
        <v>31679</v>
      </c>
      <c r="C48" s="7" t="s">
        <v>31876</v>
      </c>
      <c r="D48" s="8" t="s">
        <v>6195</v>
      </c>
      <c r="E48" s="8" t="s">
        <v>31681</v>
      </c>
      <c r="F48" s="5" t="s">
        <v>31877</v>
      </c>
      <c r="G48" s="5" t="s">
        <v>31878</v>
      </c>
      <c r="H48" s="6" t="s">
        <v>25743</v>
      </c>
      <c r="I48" s="6" t="s">
        <v>25741</v>
      </c>
      <c r="J48" s="6" t="s">
        <v>25744</v>
      </c>
      <c r="K48" s="6" t="s">
        <v>31879</v>
      </c>
      <c r="L48" s="6" t="s">
        <v>31685</v>
      </c>
      <c r="M48" s="9" t="s">
        <v>31686</v>
      </c>
      <c r="N48" s="9" t="s">
        <v>11777</v>
      </c>
      <c r="O48" s="9" t="s">
        <v>2317</v>
      </c>
      <c r="P48" s="9" t="s">
        <v>31687</v>
      </c>
      <c r="Q48" s="11" t="s">
        <v>31880</v>
      </c>
      <c r="R48" s="6" t="s">
        <v>31689</v>
      </c>
      <c r="S48" s="9" t="s">
        <v>31657</v>
      </c>
    </row>
    <row r="49" spans="1:19">
      <c r="A49" s="5" t="s">
        <v>17073</v>
      </c>
      <c r="B49" s="6" t="s">
        <v>31690</v>
      </c>
      <c r="C49" s="7" t="s">
        <v>31876</v>
      </c>
      <c r="D49" s="8" t="s">
        <v>6195</v>
      </c>
      <c r="E49" s="8" t="s">
        <v>31691</v>
      </c>
      <c r="F49" s="5" t="s">
        <v>31881</v>
      </c>
      <c r="G49" s="5" t="s">
        <v>31882</v>
      </c>
      <c r="H49" s="6" t="s">
        <v>25743</v>
      </c>
      <c r="I49" s="6" t="s">
        <v>25741</v>
      </c>
      <c r="J49" s="6" t="s">
        <v>25740</v>
      </c>
      <c r="K49" s="6" t="s">
        <v>31879</v>
      </c>
      <c r="L49" s="6" t="s">
        <v>31720</v>
      </c>
      <c r="M49" s="9" t="s">
        <v>31686</v>
      </c>
      <c r="N49" s="9" t="s">
        <v>11777</v>
      </c>
      <c r="O49" s="9" t="s">
        <v>2317</v>
      </c>
      <c r="P49" s="9" t="s">
        <v>31696</v>
      </c>
      <c r="Q49" s="11" t="s">
        <v>31880</v>
      </c>
      <c r="R49" s="6" t="s">
        <v>31689</v>
      </c>
      <c r="S49" s="9" t="s">
        <v>31657</v>
      </c>
    </row>
    <row r="50" spans="1:19">
      <c r="A50" s="5" t="s">
        <v>17073</v>
      </c>
      <c r="B50" s="6" t="s">
        <v>31690</v>
      </c>
      <c r="C50" s="7" t="s">
        <v>31876</v>
      </c>
      <c r="D50" s="8" t="s">
        <v>6195</v>
      </c>
      <c r="E50" s="8" t="s">
        <v>31721</v>
      </c>
      <c r="F50" s="5" t="s">
        <v>31883</v>
      </c>
      <c r="G50" s="5" t="s">
        <v>31882</v>
      </c>
      <c r="H50" s="6" t="s">
        <v>25743</v>
      </c>
      <c r="I50" s="6" t="s">
        <v>25741</v>
      </c>
      <c r="J50" s="6" t="s">
        <v>25740</v>
      </c>
      <c r="K50" s="6" t="s">
        <v>31879</v>
      </c>
      <c r="L50" s="6" t="s">
        <v>31767</v>
      </c>
      <c r="M50" s="9" t="s">
        <v>31686</v>
      </c>
      <c r="N50" s="9" t="s">
        <v>11777</v>
      </c>
      <c r="O50" s="9" t="s">
        <v>2317</v>
      </c>
      <c r="P50" s="9" t="s">
        <v>31696</v>
      </c>
      <c r="Q50" s="11" t="s">
        <v>31880</v>
      </c>
      <c r="R50" s="6" t="s">
        <v>31689</v>
      </c>
      <c r="S50" s="9" t="s">
        <v>31657</v>
      </c>
    </row>
    <row r="51" spans="1:19">
      <c r="A51" s="5" t="s">
        <v>17073</v>
      </c>
      <c r="B51" s="6" t="s">
        <v>31690</v>
      </c>
      <c r="C51" s="7" t="s">
        <v>31876</v>
      </c>
      <c r="D51" s="8" t="s">
        <v>6195</v>
      </c>
      <c r="E51" s="8" t="s">
        <v>31726</v>
      </c>
      <c r="F51" s="5" t="s">
        <v>31884</v>
      </c>
      <c r="G51" s="5" t="s">
        <v>31885</v>
      </c>
      <c r="H51" s="6" t="s">
        <v>25742</v>
      </c>
      <c r="I51" s="6" t="s">
        <v>25741</v>
      </c>
      <c r="J51" s="6" t="s">
        <v>25740</v>
      </c>
      <c r="K51" s="6" t="s">
        <v>31879</v>
      </c>
      <c r="L51" s="6" t="s">
        <v>31839</v>
      </c>
      <c r="M51" s="9" t="s">
        <v>31686</v>
      </c>
      <c r="N51" s="9" t="s">
        <v>11777</v>
      </c>
      <c r="O51" s="9" t="s">
        <v>2317</v>
      </c>
      <c r="P51" s="9" t="s">
        <v>31696</v>
      </c>
      <c r="Q51" s="11" t="s">
        <v>31880</v>
      </c>
      <c r="R51" s="6" t="s">
        <v>31689</v>
      </c>
      <c r="S51" s="9" t="s">
        <v>31657</v>
      </c>
    </row>
    <row r="52" spans="1:19">
      <c r="A52" s="5" t="s">
        <v>17073</v>
      </c>
      <c r="B52" s="6" t="s">
        <v>31679</v>
      </c>
      <c r="C52" s="7" t="s">
        <v>31886</v>
      </c>
      <c r="D52" s="8" t="s">
        <v>6195</v>
      </c>
      <c r="E52" s="8" t="s">
        <v>31681</v>
      </c>
      <c r="F52" s="5" t="s">
        <v>31887</v>
      </c>
      <c r="G52" s="5" t="s">
        <v>31888</v>
      </c>
      <c r="H52" s="6" t="s">
        <v>25739</v>
      </c>
      <c r="I52" s="6" t="s">
        <v>25737</v>
      </c>
      <c r="J52" s="6" t="s">
        <v>25736</v>
      </c>
      <c r="K52" s="6" t="s">
        <v>31889</v>
      </c>
      <c r="L52" s="6" t="s">
        <v>31685</v>
      </c>
      <c r="M52" s="9" t="s">
        <v>31715</v>
      </c>
      <c r="N52" s="9" t="s">
        <v>11777</v>
      </c>
      <c r="O52" s="9" t="s">
        <v>2317</v>
      </c>
      <c r="P52" s="9" t="s">
        <v>31687</v>
      </c>
      <c r="Q52" s="11" t="s">
        <v>31890</v>
      </c>
      <c r="R52" s="6" t="s">
        <v>31689</v>
      </c>
      <c r="S52" s="9" t="s">
        <v>31657</v>
      </c>
    </row>
    <row r="53" spans="1:19">
      <c r="A53" s="5" t="s">
        <v>17073</v>
      </c>
      <c r="B53" s="6" t="s">
        <v>31690</v>
      </c>
      <c r="C53" s="7" t="s">
        <v>31886</v>
      </c>
      <c r="D53" s="8" t="s">
        <v>6195</v>
      </c>
      <c r="E53" s="8" t="s">
        <v>31691</v>
      </c>
      <c r="F53" s="5" t="s">
        <v>31891</v>
      </c>
      <c r="G53" s="5" t="s">
        <v>31892</v>
      </c>
      <c r="H53" s="6" t="s">
        <v>25739</v>
      </c>
      <c r="I53" s="6" t="s">
        <v>25737</v>
      </c>
      <c r="J53" s="6" t="s">
        <v>25736</v>
      </c>
      <c r="K53" s="6" t="s">
        <v>31893</v>
      </c>
      <c r="L53" s="6" t="s">
        <v>31695</v>
      </c>
      <c r="M53" s="9" t="s">
        <v>31715</v>
      </c>
      <c r="N53" s="9" t="s">
        <v>11777</v>
      </c>
      <c r="O53" s="9" t="s">
        <v>2317</v>
      </c>
      <c r="P53" s="9" t="s">
        <v>31696</v>
      </c>
      <c r="Q53" s="11" t="s">
        <v>31890</v>
      </c>
      <c r="R53" s="6" t="s">
        <v>31689</v>
      </c>
      <c r="S53" s="9" t="s">
        <v>31657</v>
      </c>
    </row>
    <row r="54" spans="1:19">
      <c r="A54" s="5" t="s">
        <v>17073</v>
      </c>
      <c r="B54" s="6" t="s">
        <v>31690</v>
      </c>
      <c r="C54" s="7" t="s">
        <v>31886</v>
      </c>
      <c r="D54" s="8" t="s">
        <v>6195</v>
      </c>
      <c r="E54" s="8" t="s">
        <v>31697</v>
      </c>
      <c r="F54" s="5" t="s">
        <v>31894</v>
      </c>
      <c r="G54" s="5" t="s">
        <v>31895</v>
      </c>
      <c r="H54" s="6" t="s">
        <v>25738</v>
      </c>
      <c r="I54" s="6" t="s">
        <v>25737</v>
      </c>
      <c r="J54" s="6" t="s">
        <v>25736</v>
      </c>
      <c r="K54" s="6" t="s">
        <v>31896</v>
      </c>
      <c r="L54" s="6" t="s">
        <v>31700</v>
      </c>
      <c r="M54" s="9" t="s">
        <v>31715</v>
      </c>
      <c r="N54" s="9" t="s">
        <v>11777</v>
      </c>
      <c r="O54" s="9" t="s">
        <v>2317</v>
      </c>
      <c r="P54" s="9" t="s">
        <v>31696</v>
      </c>
      <c r="Q54" s="11" t="s">
        <v>31890</v>
      </c>
      <c r="R54" s="6" t="s">
        <v>31689</v>
      </c>
      <c r="S54" s="9" t="s">
        <v>31657</v>
      </c>
    </row>
    <row r="55" spans="1:19">
      <c r="A55" s="5" t="s">
        <v>17073</v>
      </c>
      <c r="B55" s="6" t="s">
        <v>31679</v>
      </c>
      <c r="C55" s="7" t="s">
        <v>31897</v>
      </c>
      <c r="D55" s="8" t="s">
        <v>4163</v>
      </c>
      <c r="E55" s="8" t="s">
        <v>31681</v>
      </c>
      <c r="F55" s="5" t="s">
        <v>31898</v>
      </c>
      <c r="G55" s="5" t="s">
        <v>31899</v>
      </c>
      <c r="H55" s="6" t="s">
        <v>25735</v>
      </c>
      <c r="I55" s="6" t="s">
        <v>14</v>
      </c>
      <c r="J55" s="6" t="s">
        <v>25713</v>
      </c>
      <c r="K55" s="6" t="s">
        <v>31900</v>
      </c>
      <c r="L55" s="6" t="s">
        <v>31685</v>
      </c>
      <c r="M55" s="9" t="s">
        <v>31715</v>
      </c>
      <c r="N55" s="9" t="s">
        <v>11777</v>
      </c>
      <c r="O55" s="9" t="s">
        <v>2317</v>
      </c>
      <c r="P55" s="9" t="s">
        <v>31687</v>
      </c>
      <c r="Q55" s="11" t="s">
        <v>31901</v>
      </c>
      <c r="R55" s="6" t="s">
        <v>31689</v>
      </c>
      <c r="S55" s="9" t="s">
        <v>31657</v>
      </c>
    </row>
    <row r="56" spans="1:19">
      <c r="A56" s="5" t="s">
        <v>17073</v>
      </c>
      <c r="B56" s="6" t="s">
        <v>31690</v>
      </c>
      <c r="C56" s="7" t="s">
        <v>31897</v>
      </c>
      <c r="D56" s="8" t="s">
        <v>4163</v>
      </c>
      <c r="E56" s="8" t="s">
        <v>31902</v>
      </c>
      <c r="F56" s="5" t="s">
        <v>31903</v>
      </c>
      <c r="G56" s="5" t="s">
        <v>31904</v>
      </c>
      <c r="H56" s="6" t="s">
        <v>25734</v>
      </c>
      <c r="I56" s="6" t="s">
        <v>14</v>
      </c>
      <c r="J56" s="6" t="s">
        <v>25733</v>
      </c>
      <c r="K56" s="6" t="s">
        <v>31905</v>
      </c>
      <c r="L56" s="6" t="s">
        <v>31720</v>
      </c>
      <c r="M56" s="9" t="s">
        <v>31715</v>
      </c>
      <c r="N56" s="9" t="s">
        <v>11777</v>
      </c>
      <c r="O56" s="9" t="s">
        <v>2317</v>
      </c>
      <c r="P56" s="9" t="s">
        <v>31696</v>
      </c>
      <c r="Q56" s="11" t="s">
        <v>31901</v>
      </c>
      <c r="R56" s="6" t="s">
        <v>31689</v>
      </c>
      <c r="S56" s="9" t="s">
        <v>31657</v>
      </c>
    </row>
    <row r="57" spans="1:19">
      <c r="A57" s="5" t="s">
        <v>17073</v>
      </c>
      <c r="B57" s="6" t="s">
        <v>31690</v>
      </c>
      <c r="C57" s="7" t="s">
        <v>31897</v>
      </c>
      <c r="D57" s="8" t="s">
        <v>4163</v>
      </c>
      <c r="E57" s="8" t="s">
        <v>31906</v>
      </c>
      <c r="F57" s="5" t="s">
        <v>31907</v>
      </c>
      <c r="G57" s="5" t="s">
        <v>31908</v>
      </c>
      <c r="H57" s="6" t="s">
        <v>25732</v>
      </c>
      <c r="I57" s="6" t="s">
        <v>14</v>
      </c>
      <c r="J57" s="6" t="s">
        <v>25731</v>
      </c>
      <c r="K57" s="6" t="s">
        <v>31905</v>
      </c>
      <c r="L57" s="6" t="s">
        <v>31767</v>
      </c>
      <c r="M57" s="9" t="s">
        <v>31715</v>
      </c>
      <c r="N57" s="9" t="s">
        <v>11777</v>
      </c>
      <c r="O57" s="9" t="s">
        <v>2317</v>
      </c>
      <c r="P57" s="9" t="s">
        <v>31696</v>
      </c>
      <c r="Q57" s="11" t="s">
        <v>31901</v>
      </c>
      <c r="R57" s="6" t="s">
        <v>31689</v>
      </c>
      <c r="S57" s="9" t="s">
        <v>31657</v>
      </c>
    </row>
    <row r="58" spans="1:19">
      <c r="A58" s="5" t="s">
        <v>17073</v>
      </c>
      <c r="B58" s="6" t="s">
        <v>31690</v>
      </c>
      <c r="C58" s="7" t="s">
        <v>31897</v>
      </c>
      <c r="D58" s="8" t="s">
        <v>4163</v>
      </c>
      <c r="E58" s="8" t="s">
        <v>31835</v>
      </c>
      <c r="F58" s="5" t="s">
        <v>31909</v>
      </c>
      <c r="G58" s="5" t="s">
        <v>31910</v>
      </c>
      <c r="H58" s="6" t="s">
        <v>25730</v>
      </c>
      <c r="I58" s="6" t="s">
        <v>14</v>
      </c>
      <c r="J58" s="6" t="s">
        <v>25729</v>
      </c>
      <c r="K58" s="6" t="s">
        <v>31911</v>
      </c>
      <c r="L58" s="6" t="s">
        <v>31772</v>
      </c>
      <c r="M58" s="9" t="s">
        <v>31715</v>
      </c>
      <c r="N58" s="9" t="s">
        <v>11777</v>
      </c>
      <c r="O58" s="9" t="s">
        <v>2317</v>
      </c>
      <c r="P58" s="9" t="s">
        <v>31696</v>
      </c>
      <c r="Q58" s="11" t="s">
        <v>31901</v>
      </c>
      <c r="R58" s="6" t="s">
        <v>31689</v>
      </c>
      <c r="S58" s="9" t="s">
        <v>31657</v>
      </c>
    </row>
    <row r="59" spans="1:19">
      <c r="A59" s="5" t="s">
        <v>17073</v>
      </c>
      <c r="B59" s="6" t="s">
        <v>31690</v>
      </c>
      <c r="C59" s="7" t="s">
        <v>31897</v>
      </c>
      <c r="D59" s="8" t="s">
        <v>4163</v>
      </c>
      <c r="E59" s="8" t="s">
        <v>31858</v>
      </c>
      <c r="F59" s="5" t="s">
        <v>31912</v>
      </c>
      <c r="G59" s="5" t="s">
        <v>31913</v>
      </c>
      <c r="H59" s="6" t="s">
        <v>25728</v>
      </c>
      <c r="I59" s="6" t="s">
        <v>14</v>
      </c>
      <c r="J59" s="6" t="s">
        <v>25727</v>
      </c>
      <c r="K59" s="6" t="s">
        <v>31914</v>
      </c>
      <c r="L59" s="6" t="s">
        <v>31772</v>
      </c>
      <c r="M59" s="9" t="s">
        <v>31715</v>
      </c>
      <c r="N59" s="9" t="s">
        <v>11777</v>
      </c>
      <c r="O59" s="9" t="s">
        <v>2317</v>
      </c>
      <c r="P59" s="9" t="s">
        <v>31696</v>
      </c>
      <c r="Q59" s="11" t="s">
        <v>31901</v>
      </c>
      <c r="R59" s="6" t="s">
        <v>31689</v>
      </c>
      <c r="S59" s="9" t="s">
        <v>31657</v>
      </c>
    </row>
    <row r="60" spans="1:19">
      <c r="A60" s="5" t="s">
        <v>17073</v>
      </c>
      <c r="B60" s="6" t="s">
        <v>31690</v>
      </c>
      <c r="C60" s="7" t="s">
        <v>31897</v>
      </c>
      <c r="D60" s="8" t="s">
        <v>4163</v>
      </c>
      <c r="E60" s="8" t="s">
        <v>31746</v>
      </c>
      <c r="F60" s="5" t="s">
        <v>31915</v>
      </c>
      <c r="G60" s="5" t="s">
        <v>31916</v>
      </c>
      <c r="H60" s="6" t="s">
        <v>25726</v>
      </c>
      <c r="I60" s="6" t="s">
        <v>14</v>
      </c>
      <c r="J60" s="6" t="s">
        <v>25725</v>
      </c>
      <c r="K60" s="6" t="s">
        <v>31917</v>
      </c>
      <c r="L60" s="6" t="s">
        <v>31772</v>
      </c>
      <c r="M60" s="9" t="s">
        <v>31715</v>
      </c>
      <c r="N60" s="9" t="s">
        <v>11777</v>
      </c>
      <c r="O60" s="9" t="s">
        <v>2317</v>
      </c>
      <c r="P60" s="9" t="s">
        <v>31696</v>
      </c>
      <c r="Q60" s="11" t="s">
        <v>31901</v>
      </c>
      <c r="R60" s="6" t="s">
        <v>31689</v>
      </c>
      <c r="S60" s="9" t="s">
        <v>31657</v>
      </c>
    </row>
    <row r="61" spans="1:19">
      <c r="A61" s="5" t="s">
        <v>17073</v>
      </c>
      <c r="B61" s="6" t="s">
        <v>31690</v>
      </c>
      <c r="C61" s="7" t="s">
        <v>31897</v>
      </c>
      <c r="D61" s="8" t="s">
        <v>4163</v>
      </c>
      <c r="E61" s="8" t="s">
        <v>31751</v>
      </c>
      <c r="F61" s="5" t="s">
        <v>31918</v>
      </c>
      <c r="G61" s="5" t="s">
        <v>31919</v>
      </c>
      <c r="H61" s="6" t="s">
        <v>25724</v>
      </c>
      <c r="I61" s="6" t="s">
        <v>25723</v>
      </c>
      <c r="J61" s="6" t="s">
        <v>25722</v>
      </c>
      <c r="K61" s="6" t="s">
        <v>31920</v>
      </c>
      <c r="L61" s="6" t="s">
        <v>31772</v>
      </c>
      <c r="M61" s="9" t="s">
        <v>31715</v>
      </c>
      <c r="N61" s="9" t="s">
        <v>11777</v>
      </c>
      <c r="O61" s="9" t="s">
        <v>2317</v>
      </c>
      <c r="P61" s="9" t="s">
        <v>31696</v>
      </c>
      <c r="Q61" s="11" t="s">
        <v>31901</v>
      </c>
      <c r="R61" s="6" t="s">
        <v>31689</v>
      </c>
      <c r="S61" s="9" t="s">
        <v>31657</v>
      </c>
    </row>
    <row r="62" spans="1:19">
      <c r="A62" s="5" t="s">
        <v>17073</v>
      </c>
      <c r="B62" s="6" t="s">
        <v>31690</v>
      </c>
      <c r="C62" s="7" t="s">
        <v>31897</v>
      </c>
      <c r="D62" s="8" t="s">
        <v>4163</v>
      </c>
      <c r="E62" s="8" t="s">
        <v>31731</v>
      </c>
      <c r="F62" s="5" t="s">
        <v>31921</v>
      </c>
      <c r="G62" s="5" t="s">
        <v>31922</v>
      </c>
      <c r="H62" s="6" t="s">
        <v>25721</v>
      </c>
      <c r="I62" s="6" t="s">
        <v>14</v>
      </c>
      <c r="J62" s="6" t="s">
        <v>25720</v>
      </c>
      <c r="K62" s="6" t="s">
        <v>31923</v>
      </c>
      <c r="L62" s="6" t="s">
        <v>31772</v>
      </c>
      <c r="M62" s="9" t="s">
        <v>31715</v>
      </c>
      <c r="N62" s="9" t="s">
        <v>11777</v>
      </c>
      <c r="O62" s="9" t="s">
        <v>2317</v>
      </c>
      <c r="P62" s="9" t="s">
        <v>31696</v>
      </c>
      <c r="Q62" s="11" t="s">
        <v>31901</v>
      </c>
      <c r="R62" s="6" t="s">
        <v>31689</v>
      </c>
      <c r="S62" s="9" t="s">
        <v>31657</v>
      </c>
    </row>
    <row r="63" spans="1:19">
      <c r="A63" s="5" t="s">
        <v>17073</v>
      </c>
      <c r="B63" s="6" t="s">
        <v>31690</v>
      </c>
      <c r="C63" s="7" t="s">
        <v>31897</v>
      </c>
      <c r="D63" s="8" t="s">
        <v>4163</v>
      </c>
      <c r="E63" s="8" t="s">
        <v>31777</v>
      </c>
      <c r="F63" s="5" t="s">
        <v>31924</v>
      </c>
      <c r="G63" s="5" t="s">
        <v>31925</v>
      </c>
      <c r="H63" s="6" t="s">
        <v>25719</v>
      </c>
      <c r="I63" s="6" t="s">
        <v>25718</v>
      </c>
      <c r="J63" s="6" t="s">
        <v>25717</v>
      </c>
      <c r="K63" s="6" t="s">
        <v>31926</v>
      </c>
      <c r="L63" s="6" t="s">
        <v>31772</v>
      </c>
      <c r="M63" s="9" t="s">
        <v>31686</v>
      </c>
      <c r="N63" s="9" t="s">
        <v>11777</v>
      </c>
      <c r="O63" s="9" t="s">
        <v>2317</v>
      </c>
      <c r="P63" s="9" t="s">
        <v>31696</v>
      </c>
      <c r="Q63" s="11" t="s">
        <v>31901</v>
      </c>
      <c r="R63" s="6" t="s">
        <v>31689</v>
      </c>
      <c r="S63" s="9" t="s">
        <v>31657</v>
      </c>
    </row>
    <row r="64" spans="1:19">
      <c r="A64" s="5" t="s">
        <v>17073</v>
      </c>
      <c r="B64" s="6" t="s">
        <v>31690</v>
      </c>
      <c r="C64" s="7" t="s">
        <v>31897</v>
      </c>
      <c r="D64" s="8" t="s">
        <v>4163</v>
      </c>
      <c r="E64" s="8" t="s">
        <v>31927</v>
      </c>
      <c r="F64" s="5" t="s">
        <v>31928</v>
      </c>
      <c r="G64" s="5" t="s">
        <v>31929</v>
      </c>
      <c r="H64" s="6" t="s">
        <v>25716</v>
      </c>
      <c r="I64" s="6" t="s">
        <v>14</v>
      </c>
      <c r="J64" s="6" t="s">
        <v>25715</v>
      </c>
      <c r="K64" s="6" t="s">
        <v>31930</v>
      </c>
      <c r="L64" s="6" t="s">
        <v>31931</v>
      </c>
      <c r="M64" s="9" t="s">
        <v>31715</v>
      </c>
      <c r="N64" s="9" t="s">
        <v>11777</v>
      </c>
      <c r="O64" s="9" t="s">
        <v>2317</v>
      </c>
      <c r="P64" s="9" t="s">
        <v>31696</v>
      </c>
      <c r="Q64" s="11" t="s">
        <v>31901</v>
      </c>
      <c r="R64" s="6" t="s">
        <v>31689</v>
      </c>
      <c r="S64" s="9" t="s">
        <v>31657</v>
      </c>
    </row>
    <row r="65" spans="1:19">
      <c r="A65" s="5" t="s">
        <v>17073</v>
      </c>
      <c r="B65" s="6" t="s">
        <v>31690</v>
      </c>
      <c r="C65" s="7" t="s">
        <v>31897</v>
      </c>
      <c r="D65" s="8" t="s">
        <v>4163</v>
      </c>
      <c r="E65" s="8" t="s">
        <v>31932</v>
      </c>
      <c r="F65" s="5" t="s">
        <v>31933</v>
      </c>
      <c r="G65" s="5" t="s">
        <v>31934</v>
      </c>
      <c r="H65" s="6" t="s">
        <v>25714</v>
      </c>
      <c r="I65" s="6" t="s">
        <v>14</v>
      </c>
      <c r="J65" s="6" t="s">
        <v>25713</v>
      </c>
      <c r="K65" s="6" t="s">
        <v>31935</v>
      </c>
      <c r="L65" s="6" t="s">
        <v>31931</v>
      </c>
      <c r="M65" s="9" t="s">
        <v>31715</v>
      </c>
      <c r="N65" s="9" t="s">
        <v>11777</v>
      </c>
      <c r="O65" s="9" t="s">
        <v>2317</v>
      </c>
      <c r="P65" s="9" t="s">
        <v>31696</v>
      </c>
      <c r="Q65" s="11" t="s">
        <v>31901</v>
      </c>
      <c r="R65" s="6" t="s">
        <v>31689</v>
      </c>
      <c r="S65" s="9" t="s">
        <v>31657</v>
      </c>
    </row>
    <row r="66" spans="1:19">
      <c r="A66" s="5" t="s">
        <v>17073</v>
      </c>
      <c r="B66" s="6" t="s">
        <v>31690</v>
      </c>
      <c r="C66" s="7" t="s">
        <v>31897</v>
      </c>
      <c r="D66" s="8" t="s">
        <v>4163</v>
      </c>
      <c r="E66" s="8" t="s">
        <v>31936</v>
      </c>
      <c r="F66" s="5" t="s">
        <v>31937</v>
      </c>
      <c r="G66" s="5" t="s">
        <v>31938</v>
      </c>
      <c r="H66" s="6" t="s">
        <v>25712</v>
      </c>
      <c r="I66" s="6" t="s">
        <v>14</v>
      </c>
      <c r="J66" s="6" t="s">
        <v>25711</v>
      </c>
      <c r="K66" s="6" t="s">
        <v>31939</v>
      </c>
      <c r="L66" s="6" t="s">
        <v>31940</v>
      </c>
      <c r="M66" s="9" t="s">
        <v>31715</v>
      </c>
      <c r="N66" s="9" t="s">
        <v>11777</v>
      </c>
      <c r="O66" s="9" t="s">
        <v>2317</v>
      </c>
      <c r="P66" s="9" t="s">
        <v>31696</v>
      </c>
      <c r="R66" s="6" t="s">
        <v>31689</v>
      </c>
      <c r="S66" s="9" t="s">
        <v>31657</v>
      </c>
    </row>
    <row r="67" spans="1:19">
      <c r="A67" s="5" t="s">
        <v>17070</v>
      </c>
      <c r="B67" s="6" t="s">
        <v>31679</v>
      </c>
      <c r="C67" s="7" t="s">
        <v>31941</v>
      </c>
      <c r="D67" s="8" t="s">
        <v>6195</v>
      </c>
      <c r="E67" s="8" t="s">
        <v>31681</v>
      </c>
      <c r="F67" s="5" t="s">
        <v>31942</v>
      </c>
      <c r="G67" s="5" t="s">
        <v>31943</v>
      </c>
      <c r="H67" s="6" t="s">
        <v>25710</v>
      </c>
      <c r="I67" s="6" t="s">
        <v>25709</v>
      </c>
      <c r="J67" s="6" t="s">
        <v>25708</v>
      </c>
      <c r="K67" s="6" t="s">
        <v>31944</v>
      </c>
      <c r="L67" s="6" t="s">
        <v>31685</v>
      </c>
      <c r="M67" s="9" t="s">
        <v>31686</v>
      </c>
      <c r="N67" s="9" t="s">
        <v>11777</v>
      </c>
      <c r="O67" s="9" t="s">
        <v>2317</v>
      </c>
      <c r="P67" s="9" t="s">
        <v>31687</v>
      </c>
      <c r="Q67" s="11" t="s">
        <v>31945</v>
      </c>
      <c r="R67" s="6" t="s">
        <v>31689</v>
      </c>
      <c r="S67" s="9" t="s">
        <v>31657</v>
      </c>
    </row>
    <row r="68" spans="1:19">
      <c r="A68" s="5" t="s">
        <v>17070</v>
      </c>
      <c r="B68" s="6" t="s">
        <v>31690</v>
      </c>
      <c r="C68" s="7" t="s">
        <v>31941</v>
      </c>
      <c r="D68" s="8" t="s">
        <v>6195</v>
      </c>
      <c r="E68" s="8" t="s">
        <v>31845</v>
      </c>
      <c r="F68" s="5" t="s">
        <v>31946</v>
      </c>
      <c r="G68" s="5" t="s">
        <v>31947</v>
      </c>
      <c r="H68" s="6" t="s">
        <v>25710</v>
      </c>
      <c r="I68" s="6" t="s">
        <v>25709</v>
      </c>
      <c r="J68" s="6" t="s">
        <v>25708</v>
      </c>
      <c r="K68" s="6" t="s">
        <v>31944</v>
      </c>
      <c r="L68" s="6" t="s">
        <v>31720</v>
      </c>
      <c r="M68" s="9" t="s">
        <v>31686</v>
      </c>
      <c r="N68" s="9" t="s">
        <v>11777</v>
      </c>
      <c r="O68" s="9" t="s">
        <v>2317</v>
      </c>
      <c r="P68" s="9" t="s">
        <v>31696</v>
      </c>
      <c r="Q68" s="11" t="s">
        <v>31945</v>
      </c>
      <c r="R68" s="6" t="s">
        <v>31689</v>
      </c>
      <c r="S68" s="9" t="s">
        <v>31657</v>
      </c>
    </row>
    <row r="69" spans="1:19">
      <c r="A69" s="5" t="s">
        <v>17070</v>
      </c>
      <c r="B69" s="6" t="s">
        <v>31690</v>
      </c>
      <c r="C69" s="7" t="s">
        <v>31941</v>
      </c>
      <c r="D69" s="8" t="s">
        <v>6195</v>
      </c>
      <c r="E69" s="8" t="s">
        <v>31835</v>
      </c>
      <c r="F69" s="5" t="s">
        <v>31948</v>
      </c>
      <c r="G69" s="5" t="s">
        <v>31943</v>
      </c>
      <c r="H69" s="6" t="s">
        <v>25710</v>
      </c>
      <c r="I69" s="6" t="s">
        <v>25709</v>
      </c>
      <c r="J69" s="6" t="s">
        <v>25708</v>
      </c>
      <c r="K69" s="6" t="s">
        <v>31944</v>
      </c>
      <c r="L69" s="6" t="s">
        <v>31949</v>
      </c>
      <c r="M69" s="9" t="s">
        <v>31686</v>
      </c>
      <c r="N69" s="9" t="s">
        <v>11777</v>
      </c>
      <c r="O69" s="9" t="s">
        <v>2317</v>
      </c>
      <c r="P69" s="9" t="s">
        <v>31696</v>
      </c>
      <c r="Q69" s="11" t="s">
        <v>31945</v>
      </c>
      <c r="R69" s="6" t="s">
        <v>31689</v>
      </c>
      <c r="S69" s="9" t="s">
        <v>31657</v>
      </c>
    </row>
    <row r="70" spans="1:19">
      <c r="A70" s="5" t="s">
        <v>17070</v>
      </c>
      <c r="B70" s="6" t="s">
        <v>31679</v>
      </c>
      <c r="C70" s="7" t="s">
        <v>31950</v>
      </c>
      <c r="D70" s="8" t="s">
        <v>6195</v>
      </c>
      <c r="E70" s="8" t="s">
        <v>31681</v>
      </c>
      <c r="F70" s="5" t="s">
        <v>31951</v>
      </c>
      <c r="G70" s="5" t="s">
        <v>31952</v>
      </c>
      <c r="H70" s="6" t="s">
        <v>25707</v>
      </c>
      <c r="I70" s="6" t="s">
        <v>25703</v>
      </c>
      <c r="J70" s="6" t="s">
        <v>25702</v>
      </c>
      <c r="K70" s="6" t="s">
        <v>31953</v>
      </c>
      <c r="L70" s="6" t="s">
        <v>31685</v>
      </c>
      <c r="M70" s="9" t="s">
        <v>31686</v>
      </c>
      <c r="N70" s="9" t="s">
        <v>11777</v>
      </c>
      <c r="O70" s="9" t="s">
        <v>2317</v>
      </c>
      <c r="P70" s="9" t="s">
        <v>31687</v>
      </c>
      <c r="Q70" s="11" t="s">
        <v>31954</v>
      </c>
      <c r="R70" s="6" t="s">
        <v>31689</v>
      </c>
      <c r="S70" s="9" t="s">
        <v>31657</v>
      </c>
    </row>
    <row r="71" spans="1:19">
      <c r="A71" s="5" t="s">
        <v>17070</v>
      </c>
      <c r="B71" s="6" t="s">
        <v>31690</v>
      </c>
      <c r="C71" s="7" t="s">
        <v>31950</v>
      </c>
      <c r="D71" s="8" t="s">
        <v>6195</v>
      </c>
      <c r="E71" s="8" t="s">
        <v>31845</v>
      </c>
      <c r="F71" s="5" t="s">
        <v>31955</v>
      </c>
      <c r="G71" s="5" t="s">
        <v>31956</v>
      </c>
      <c r="H71" s="6" t="s">
        <v>25704</v>
      </c>
      <c r="I71" s="6" t="s">
        <v>25703</v>
      </c>
      <c r="J71" s="6" t="s">
        <v>25702</v>
      </c>
      <c r="K71" s="6" t="s">
        <v>31953</v>
      </c>
      <c r="L71" s="6" t="s">
        <v>31720</v>
      </c>
      <c r="M71" s="9" t="s">
        <v>31686</v>
      </c>
      <c r="N71" s="9" t="s">
        <v>11777</v>
      </c>
      <c r="O71" s="9" t="s">
        <v>2317</v>
      </c>
      <c r="P71" s="9" t="s">
        <v>31696</v>
      </c>
      <c r="Q71" s="11" t="s">
        <v>31954</v>
      </c>
      <c r="R71" s="6" t="s">
        <v>31689</v>
      </c>
      <c r="S71" s="9" t="s">
        <v>31657</v>
      </c>
    </row>
    <row r="72" spans="1:19">
      <c r="A72" s="5" t="s">
        <v>17070</v>
      </c>
      <c r="B72" s="6" t="s">
        <v>31690</v>
      </c>
      <c r="C72" s="7" t="s">
        <v>31950</v>
      </c>
      <c r="D72" s="8" t="s">
        <v>6195</v>
      </c>
      <c r="E72" s="8" t="s">
        <v>31806</v>
      </c>
      <c r="F72" s="5" t="s">
        <v>31957</v>
      </c>
      <c r="G72" s="5" t="s">
        <v>31958</v>
      </c>
      <c r="H72" s="6" t="s">
        <v>25706</v>
      </c>
      <c r="I72" s="6" t="s">
        <v>15621</v>
      </c>
      <c r="J72" s="6" t="s">
        <v>25705</v>
      </c>
      <c r="K72" s="6" t="s">
        <v>31959</v>
      </c>
      <c r="L72" s="6" t="s">
        <v>31725</v>
      </c>
      <c r="M72" s="9" t="s">
        <v>31686</v>
      </c>
      <c r="N72" s="9" t="s">
        <v>11777</v>
      </c>
      <c r="O72" s="9" t="s">
        <v>2317</v>
      </c>
      <c r="P72" s="9" t="s">
        <v>31696</v>
      </c>
      <c r="Q72" s="11" t="s">
        <v>31954</v>
      </c>
      <c r="R72" s="6" t="s">
        <v>31689</v>
      </c>
      <c r="S72" s="9" t="s">
        <v>31657</v>
      </c>
    </row>
    <row r="73" spans="1:19">
      <c r="A73" s="5" t="s">
        <v>17070</v>
      </c>
      <c r="B73" s="6" t="s">
        <v>31690</v>
      </c>
      <c r="C73" s="7" t="s">
        <v>31950</v>
      </c>
      <c r="D73" s="8" t="s">
        <v>6195</v>
      </c>
      <c r="E73" s="8" t="s">
        <v>31835</v>
      </c>
      <c r="F73" s="5" t="s">
        <v>31960</v>
      </c>
      <c r="G73" s="5" t="s">
        <v>31956</v>
      </c>
      <c r="H73" s="6" t="s">
        <v>25704</v>
      </c>
      <c r="I73" s="6" t="s">
        <v>25703</v>
      </c>
      <c r="J73" s="6" t="s">
        <v>25702</v>
      </c>
      <c r="K73" s="6" t="s">
        <v>31953</v>
      </c>
      <c r="L73" s="6" t="s">
        <v>31750</v>
      </c>
      <c r="M73" s="9" t="s">
        <v>31686</v>
      </c>
      <c r="N73" s="9" t="s">
        <v>11777</v>
      </c>
      <c r="O73" s="9" t="s">
        <v>2317</v>
      </c>
      <c r="P73" s="9" t="s">
        <v>31696</v>
      </c>
      <c r="Q73" s="11" t="s">
        <v>31954</v>
      </c>
      <c r="R73" s="6" t="s">
        <v>31689</v>
      </c>
      <c r="S73" s="9" t="s">
        <v>31657</v>
      </c>
    </row>
    <row r="74" spans="1:19">
      <c r="A74" s="5" t="s">
        <v>17070</v>
      </c>
      <c r="B74" s="6" t="s">
        <v>31679</v>
      </c>
      <c r="C74" s="7" t="s">
        <v>31961</v>
      </c>
      <c r="D74" s="8" t="s">
        <v>6195</v>
      </c>
      <c r="E74" s="8" t="s">
        <v>31681</v>
      </c>
      <c r="F74" s="5" t="s">
        <v>31962</v>
      </c>
      <c r="G74" s="5" t="s">
        <v>31963</v>
      </c>
      <c r="H74" s="6" t="s">
        <v>25701</v>
      </c>
      <c r="I74" s="6" t="s">
        <v>13666</v>
      </c>
      <c r="J74" s="6" t="s">
        <v>25700</v>
      </c>
      <c r="K74" s="6" t="s">
        <v>31964</v>
      </c>
      <c r="L74" s="6" t="s">
        <v>31685</v>
      </c>
      <c r="M74" s="9" t="s">
        <v>31686</v>
      </c>
      <c r="N74" s="9" t="s">
        <v>11777</v>
      </c>
      <c r="O74" s="9" t="s">
        <v>2317</v>
      </c>
      <c r="P74" s="9" t="s">
        <v>31687</v>
      </c>
      <c r="Q74" s="11" t="s">
        <v>31965</v>
      </c>
      <c r="R74" s="6" t="s">
        <v>31689</v>
      </c>
      <c r="S74" s="9" t="s">
        <v>31657</v>
      </c>
    </row>
    <row r="75" spans="1:19">
      <c r="A75" s="5" t="s">
        <v>17070</v>
      </c>
      <c r="B75" s="6" t="s">
        <v>31690</v>
      </c>
      <c r="C75" s="7" t="s">
        <v>31961</v>
      </c>
      <c r="D75" s="8" t="s">
        <v>6195</v>
      </c>
      <c r="E75" s="8" t="s">
        <v>31966</v>
      </c>
      <c r="F75" s="5" t="s">
        <v>31967</v>
      </c>
      <c r="G75" s="5" t="s">
        <v>31968</v>
      </c>
      <c r="H75" s="6" t="s">
        <v>17470</v>
      </c>
      <c r="I75" s="6" t="s">
        <v>13666</v>
      </c>
      <c r="J75" s="6" t="s">
        <v>17469</v>
      </c>
      <c r="K75" s="6" t="s">
        <v>31969</v>
      </c>
      <c r="L75" s="6" t="s">
        <v>31720</v>
      </c>
      <c r="M75" s="9" t="s">
        <v>31686</v>
      </c>
      <c r="N75" s="9" t="s">
        <v>11777</v>
      </c>
      <c r="O75" s="9" t="s">
        <v>2317</v>
      </c>
      <c r="P75" s="9" t="s">
        <v>31696</v>
      </c>
      <c r="Q75" s="11" t="s">
        <v>31970</v>
      </c>
      <c r="R75" s="6" t="s">
        <v>31689</v>
      </c>
      <c r="S75" s="9" t="s">
        <v>31657</v>
      </c>
    </row>
    <row r="76" spans="1:19">
      <c r="A76" s="5" t="s">
        <v>17070</v>
      </c>
      <c r="B76" s="6" t="s">
        <v>31690</v>
      </c>
      <c r="C76" s="7" t="s">
        <v>31961</v>
      </c>
      <c r="D76" s="8" t="s">
        <v>6195</v>
      </c>
      <c r="E76" s="8" t="s">
        <v>31751</v>
      </c>
      <c r="F76" s="5" t="s">
        <v>31971</v>
      </c>
      <c r="G76" s="5" t="s">
        <v>31972</v>
      </c>
      <c r="H76" s="6" t="s">
        <v>25699</v>
      </c>
      <c r="I76" s="6" t="s">
        <v>13666</v>
      </c>
      <c r="J76" s="6" t="s">
        <v>25698</v>
      </c>
      <c r="K76" s="6" t="s">
        <v>31973</v>
      </c>
      <c r="L76" s="6" t="s">
        <v>31862</v>
      </c>
      <c r="M76" s="9" t="s">
        <v>31686</v>
      </c>
      <c r="N76" s="9" t="s">
        <v>11777</v>
      </c>
      <c r="O76" s="9" t="s">
        <v>2317</v>
      </c>
      <c r="P76" s="9" t="s">
        <v>31696</v>
      </c>
      <c r="Q76" s="11" t="s">
        <v>31974</v>
      </c>
      <c r="R76" s="6" t="s">
        <v>31689</v>
      </c>
      <c r="S76" s="9" t="s">
        <v>31657</v>
      </c>
    </row>
    <row r="77" spans="1:19">
      <c r="A77" s="5" t="s">
        <v>17070</v>
      </c>
      <c r="B77" s="6" t="s">
        <v>31690</v>
      </c>
      <c r="C77" s="7" t="s">
        <v>31961</v>
      </c>
      <c r="D77" s="8" t="s">
        <v>6195</v>
      </c>
      <c r="E77" s="8" t="s">
        <v>31975</v>
      </c>
      <c r="F77" s="5" t="s">
        <v>31976</v>
      </c>
      <c r="G77" s="5" t="s">
        <v>31977</v>
      </c>
      <c r="H77" s="6" t="s">
        <v>25697</v>
      </c>
      <c r="I77" s="6" t="s">
        <v>13666</v>
      </c>
      <c r="J77" s="6" t="s">
        <v>25696</v>
      </c>
      <c r="K77" s="6" t="s">
        <v>31978</v>
      </c>
      <c r="L77" s="6" t="s">
        <v>31979</v>
      </c>
      <c r="M77" s="9" t="s">
        <v>31686</v>
      </c>
      <c r="N77" s="9" t="s">
        <v>11777</v>
      </c>
      <c r="O77" s="9" t="s">
        <v>2317</v>
      </c>
      <c r="P77" s="9" t="s">
        <v>31696</v>
      </c>
      <c r="Q77" s="11" t="s">
        <v>31974</v>
      </c>
      <c r="R77" s="6" t="s">
        <v>31689</v>
      </c>
      <c r="S77" s="9" t="s">
        <v>31657</v>
      </c>
    </row>
    <row r="78" spans="1:19">
      <c r="A78" s="5" t="s">
        <v>17070</v>
      </c>
      <c r="B78" s="6" t="s">
        <v>31679</v>
      </c>
      <c r="C78" s="7" t="s">
        <v>31980</v>
      </c>
      <c r="D78" s="8" t="s">
        <v>6195</v>
      </c>
      <c r="E78" s="8" t="s">
        <v>31681</v>
      </c>
      <c r="F78" s="5" t="s">
        <v>31981</v>
      </c>
      <c r="G78" s="5" t="s">
        <v>31982</v>
      </c>
      <c r="H78" s="6" t="s">
        <v>25692</v>
      </c>
      <c r="I78" s="6" t="s">
        <v>25691</v>
      </c>
      <c r="J78" s="6" t="s">
        <v>25690</v>
      </c>
      <c r="K78" s="6" t="s">
        <v>31983</v>
      </c>
      <c r="L78" s="6" t="s">
        <v>31685</v>
      </c>
      <c r="M78" s="9" t="s">
        <v>31686</v>
      </c>
      <c r="N78" s="9" t="s">
        <v>11777</v>
      </c>
      <c r="O78" s="9" t="s">
        <v>2317</v>
      </c>
      <c r="P78" s="9" t="s">
        <v>31687</v>
      </c>
      <c r="Q78" s="11" t="s">
        <v>31984</v>
      </c>
      <c r="R78" s="6" t="s">
        <v>31689</v>
      </c>
      <c r="S78" s="9" t="s">
        <v>31657</v>
      </c>
    </row>
    <row r="79" spans="1:19">
      <c r="A79" s="5" t="s">
        <v>17070</v>
      </c>
      <c r="B79" s="6" t="s">
        <v>31690</v>
      </c>
      <c r="C79" s="7" t="s">
        <v>31980</v>
      </c>
      <c r="D79" s="8" t="s">
        <v>6195</v>
      </c>
      <c r="E79" s="8" t="s">
        <v>31691</v>
      </c>
      <c r="F79" s="5" t="s">
        <v>31985</v>
      </c>
      <c r="G79" s="5" t="s">
        <v>31986</v>
      </c>
      <c r="H79" s="6" t="s">
        <v>25692</v>
      </c>
      <c r="I79" s="6" t="s">
        <v>25691</v>
      </c>
      <c r="J79" s="6" t="s">
        <v>25690</v>
      </c>
      <c r="K79" s="6" t="s">
        <v>31983</v>
      </c>
      <c r="L79" s="6" t="s">
        <v>31720</v>
      </c>
      <c r="M79" s="9" t="s">
        <v>31686</v>
      </c>
      <c r="N79" s="9" t="s">
        <v>11777</v>
      </c>
      <c r="O79" s="9" t="s">
        <v>2317</v>
      </c>
      <c r="P79" s="9" t="s">
        <v>31696</v>
      </c>
      <c r="Q79" s="11" t="s">
        <v>31987</v>
      </c>
      <c r="R79" s="6" t="s">
        <v>31689</v>
      </c>
      <c r="S79" s="9" t="s">
        <v>31657</v>
      </c>
    </row>
    <row r="80" spans="1:19">
      <c r="A80" s="5" t="s">
        <v>17070</v>
      </c>
      <c r="B80" s="6" t="s">
        <v>31690</v>
      </c>
      <c r="C80" s="7" t="s">
        <v>31980</v>
      </c>
      <c r="D80" s="8" t="s">
        <v>6195</v>
      </c>
      <c r="E80" s="8" t="s">
        <v>31721</v>
      </c>
      <c r="F80" s="5" t="s">
        <v>31988</v>
      </c>
      <c r="G80" s="5" t="s">
        <v>31989</v>
      </c>
      <c r="H80" s="6" t="s">
        <v>25695</v>
      </c>
      <c r="I80" s="6" t="s">
        <v>25694</v>
      </c>
      <c r="J80" s="6" t="s">
        <v>25693</v>
      </c>
      <c r="K80" s="6" t="s">
        <v>31990</v>
      </c>
      <c r="L80" s="6" t="s">
        <v>31991</v>
      </c>
      <c r="M80" s="9" t="s">
        <v>31686</v>
      </c>
      <c r="N80" s="9" t="s">
        <v>11777</v>
      </c>
      <c r="O80" s="9" t="s">
        <v>2317</v>
      </c>
      <c r="P80" s="9" t="s">
        <v>31696</v>
      </c>
      <c r="Q80" s="11" t="s">
        <v>31987</v>
      </c>
      <c r="R80" s="6" t="s">
        <v>31689</v>
      </c>
      <c r="S80" s="9" t="s">
        <v>31657</v>
      </c>
    </row>
    <row r="81" spans="1:19">
      <c r="A81" s="5" t="s">
        <v>17070</v>
      </c>
      <c r="B81" s="6" t="s">
        <v>31690</v>
      </c>
      <c r="C81" s="7" t="s">
        <v>31980</v>
      </c>
      <c r="D81" s="8" t="s">
        <v>6195</v>
      </c>
      <c r="E81" s="8" t="s">
        <v>31835</v>
      </c>
      <c r="F81" s="5" t="s">
        <v>31992</v>
      </c>
      <c r="G81" s="5" t="s">
        <v>31993</v>
      </c>
      <c r="H81" s="6" t="s">
        <v>25692</v>
      </c>
      <c r="I81" s="6" t="s">
        <v>25691</v>
      </c>
      <c r="J81" s="6" t="s">
        <v>25690</v>
      </c>
      <c r="K81" s="6" t="s">
        <v>31983</v>
      </c>
      <c r="L81" s="6" t="s">
        <v>31772</v>
      </c>
      <c r="M81" s="9" t="s">
        <v>31686</v>
      </c>
      <c r="N81" s="9" t="s">
        <v>11777</v>
      </c>
      <c r="O81" s="9" t="s">
        <v>2317</v>
      </c>
      <c r="P81" s="9" t="s">
        <v>31696</v>
      </c>
      <c r="Q81" s="11" t="s">
        <v>31987</v>
      </c>
      <c r="R81" s="6" t="s">
        <v>31689</v>
      </c>
      <c r="S81" s="9" t="s">
        <v>31657</v>
      </c>
    </row>
    <row r="82" spans="1:19">
      <c r="A82" s="5" t="s">
        <v>31994</v>
      </c>
      <c r="B82" s="6" t="s">
        <v>31679</v>
      </c>
      <c r="C82" s="7" t="s">
        <v>31995</v>
      </c>
      <c r="D82" s="8" t="s">
        <v>6195</v>
      </c>
      <c r="E82" s="8" t="s">
        <v>31681</v>
      </c>
      <c r="F82" s="5" t="s">
        <v>31996</v>
      </c>
      <c r="G82" s="5" t="s">
        <v>31997</v>
      </c>
      <c r="H82" s="6" t="s">
        <v>25689</v>
      </c>
      <c r="I82" s="6" t="s">
        <v>25684</v>
      </c>
      <c r="J82" s="6" t="s">
        <v>25688</v>
      </c>
      <c r="K82" s="6" t="s">
        <v>31998</v>
      </c>
      <c r="L82" s="6" t="s">
        <v>31685</v>
      </c>
      <c r="M82" s="9" t="s">
        <v>31686</v>
      </c>
      <c r="N82" s="9" t="s">
        <v>11777</v>
      </c>
      <c r="O82" s="9" t="s">
        <v>2317</v>
      </c>
      <c r="P82" s="9" t="s">
        <v>31687</v>
      </c>
      <c r="Q82" s="11" t="s">
        <v>31999</v>
      </c>
      <c r="R82" s="6" t="s">
        <v>31689</v>
      </c>
      <c r="S82" s="9" t="s">
        <v>31657</v>
      </c>
    </row>
    <row r="83" spans="1:19">
      <c r="A83" s="5" t="s">
        <v>31994</v>
      </c>
      <c r="B83" s="6" t="s">
        <v>31690</v>
      </c>
      <c r="C83" s="7" t="s">
        <v>31995</v>
      </c>
      <c r="D83" s="8" t="s">
        <v>6195</v>
      </c>
      <c r="E83" s="8" t="s">
        <v>31691</v>
      </c>
      <c r="F83" s="5" t="s">
        <v>32000</v>
      </c>
      <c r="G83" s="5" t="s">
        <v>32001</v>
      </c>
      <c r="H83" s="6" t="s">
        <v>25687</v>
      </c>
      <c r="I83" s="6" t="s">
        <v>25684</v>
      </c>
      <c r="J83" s="6" t="s">
        <v>25686</v>
      </c>
      <c r="K83" s="6" t="s">
        <v>32002</v>
      </c>
      <c r="L83" s="6" t="s">
        <v>31720</v>
      </c>
      <c r="M83" s="9" t="s">
        <v>31686</v>
      </c>
      <c r="N83" s="9" t="s">
        <v>11777</v>
      </c>
      <c r="O83" s="9" t="s">
        <v>2317</v>
      </c>
      <c r="P83" s="9" t="s">
        <v>31696</v>
      </c>
      <c r="Q83" s="11" t="s">
        <v>31999</v>
      </c>
      <c r="R83" s="6" t="s">
        <v>31689</v>
      </c>
      <c r="S83" s="9" t="s">
        <v>31657</v>
      </c>
    </row>
    <row r="84" spans="1:19">
      <c r="A84" s="5" t="s">
        <v>31994</v>
      </c>
      <c r="B84" s="6" t="s">
        <v>31690</v>
      </c>
      <c r="C84" s="7" t="s">
        <v>31995</v>
      </c>
      <c r="D84" s="8" t="s">
        <v>6195</v>
      </c>
      <c r="E84" s="8" t="s">
        <v>31697</v>
      </c>
      <c r="F84" s="5" t="s">
        <v>32003</v>
      </c>
      <c r="G84" s="5" t="s">
        <v>32004</v>
      </c>
      <c r="H84" s="6" t="s">
        <v>25685</v>
      </c>
      <c r="I84" s="6" t="s">
        <v>25684</v>
      </c>
      <c r="J84" s="6" t="s">
        <v>25683</v>
      </c>
      <c r="K84" s="6" t="s">
        <v>32005</v>
      </c>
      <c r="L84" s="6" t="s">
        <v>31949</v>
      </c>
      <c r="M84" s="9" t="s">
        <v>31686</v>
      </c>
      <c r="N84" s="9" t="s">
        <v>11777</v>
      </c>
      <c r="O84" s="9" t="s">
        <v>2317</v>
      </c>
      <c r="P84" s="9" t="s">
        <v>31696</v>
      </c>
      <c r="Q84" s="11" t="s">
        <v>31999</v>
      </c>
      <c r="R84" s="6" t="s">
        <v>31689</v>
      </c>
      <c r="S84" s="9" t="s">
        <v>31657</v>
      </c>
    </row>
    <row r="85" spans="1:19">
      <c r="A85" s="5" t="s">
        <v>31994</v>
      </c>
      <c r="B85" s="6" t="s">
        <v>31679</v>
      </c>
      <c r="C85" s="7" t="s">
        <v>32006</v>
      </c>
      <c r="D85" s="8" t="s">
        <v>6195</v>
      </c>
      <c r="E85" s="8" t="s">
        <v>31681</v>
      </c>
      <c r="F85" s="5" t="s">
        <v>32007</v>
      </c>
      <c r="G85" s="5" t="s">
        <v>31997</v>
      </c>
      <c r="H85" s="6" t="s">
        <v>25681</v>
      </c>
      <c r="I85" s="6" t="s">
        <v>25680</v>
      </c>
      <c r="J85" s="6" t="s">
        <v>25679</v>
      </c>
      <c r="K85" s="6" t="s">
        <v>32008</v>
      </c>
      <c r="L85" s="6" t="s">
        <v>31685</v>
      </c>
      <c r="M85" s="9" t="s">
        <v>31686</v>
      </c>
      <c r="N85" s="9" t="s">
        <v>11777</v>
      </c>
      <c r="O85" s="9" t="s">
        <v>2317</v>
      </c>
      <c r="P85" s="9" t="s">
        <v>31687</v>
      </c>
      <c r="Q85" s="11" t="s">
        <v>32009</v>
      </c>
      <c r="R85" s="6" t="s">
        <v>31689</v>
      </c>
      <c r="S85" s="9" t="s">
        <v>31657</v>
      </c>
    </row>
    <row r="86" spans="1:19">
      <c r="A86" s="5" t="s">
        <v>31994</v>
      </c>
      <c r="B86" s="6" t="s">
        <v>31690</v>
      </c>
      <c r="C86" s="7" t="s">
        <v>32006</v>
      </c>
      <c r="D86" s="8" t="s">
        <v>6195</v>
      </c>
      <c r="E86" s="8" t="s">
        <v>31691</v>
      </c>
      <c r="F86" s="5" t="s">
        <v>32010</v>
      </c>
      <c r="G86" s="5" t="s">
        <v>32011</v>
      </c>
      <c r="H86" s="6" t="s">
        <v>25681</v>
      </c>
      <c r="I86" s="6" t="s">
        <v>25680</v>
      </c>
      <c r="J86" s="6" t="s">
        <v>25682</v>
      </c>
      <c r="K86" s="6" t="s">
        <v>32012</v>
      </c>
      <c r="L86" s="6" t="s">
        <v>31720</v>
      </c>
      <c r="M86" s="9" t="s">
        <v>31686</v>
      </c>
      <c r="N86" s="9" t="s">
        <v>11777</v>
      </c>
      <c r="O86" s="9" t="s">
        <v>2317</v>
      </c>
      <c r="P86" s="9" t="s">
        <v>31696</v>
      </c>
      <c r="Q86" s="11" t="s">
        <v>32009</v>
      </c>
      <c r="R86" s="6" t="s">
        <v>31689</v>
      </c>
      <c r="S86" s="9" t="s">
        <v>31657</v>
      </c>
    </row>
    <row r="87" spans="1:19">
      <c r="A87" s="5" t="s">
        <v>31994</v>
      </c>
      <c r="B87" s="6" t="s">
        <v>31690</v>
      </c>
      <c r="C87" s="7" t="s">
        <v>32006</v>
      </c>
      <c r="D87" s="8" t="s">
        <v>6195</v>
      </c>
      <c r="E87" s="8" t="s">
        <v>31721</v>
      </c>
      <c r="F87" s="5" t="s">
        <v>32013</v>
      </c>
      <c r="G87" s="5" t="s">
        <v>32011</v>
      </c>
      <c r="H87" s="6" t="s">
        <v>25681</v>
      </c>
      <c r="I87" s="6" t="s">
        <v>25680</v>
      </c>
      <c r="J87" s="6" t="s">
        <v>25679</v>
      </c>
      <c r="K87" s="6" t="s">
        <v>32012</v>
      </c>
      <c r="L87" s="6" t="s">
        <v>31767</v>
      </c>
      <c r="M87" s="9" t="s">
        <v>31686</v>
      </c>
      <c r="N87" s="9" t="s">
        <v>11777</v>
      </c>
      <c r="O87" s="9" t="s">
        <v>2317</v>
      </c>
      <c r="P87" s="9" t="s">
        <v>31696</v>
      </c>
      <c r="Q87" s="11" t="s">
        <v>32009</v>
      </c>
      <c r="R87" s="6" t="s">
        <v>31689</v>
      </c>
      <c r="S87" s="9" t="s">
        <v>31657</v>
      </c>
    </row>
    <row r="88" spans="1:19">
      <c r="A88" s="5" t="s">
        <v>31994</v>
      </c>
      <c r="B88" s="6" t="s">
        <v>31690</v>
      </c>
      <c r="C88" s="7" t="s">
        <v>32006</v>
      </c>
      <c r="D88" s="8" t="s">
        <v>6195</v>
      </c>
      <c r="E88" s="8" t="s">
        <v>31835</v>
      </c>
      <c r="F88" s="5" t="s">
        <v>32014</v>
      </c>
      <c r="G88" s="5" t="s">
        <v>32011</v>
      </c>
      <c r="H88" s="6" t="s">
        <v>25681</v>
      </c>
      <c r="I88" s="6" t="s">
        <v>25680</v>
      </c>
      <c r="J88" s="6" t="s">
        <v>25679</v>
      </c>
      <c r="K88" s="6" t="s">
        <v>32015</v>
      </c>
      <c r="L88" s="6" t="s">
        <v>31839</v>
      </c>
      <c r="M88" s="9" t="s">
        <v>31686</v>
      </c>
      <c r="N88" s="9" t="s">
        <v>11777</v>
      </c>
      <c r="O88" s="9" t="s">
        <v>2317</v>
      </c>
      <c r="P88" s="9" t="s">
        <v>31696</v>
      </c>
      <c r="Q88" s="11" t="s">
        <v>32009</v>
      </c>
      <c r="R88" s="6" t="s">
        <v>31689</v>
      </c>
      <c r="S88" s="9" t="s">
        <v>31657</v>
      </c>
    </row>
    <row r="89" spans="1:19">
      <c r="A89" s="5" t="s">
        <v>25915</v>
      </c>
      <c r="B89" s="6" t="s">
        <v>31679</v>
      </c>
      <c r="C89" s="7" t="s">
        <v>32016</v>
      </c>
      <c r="D89" s="8" t="s">
        <v>6195</v>
      </c>
      <c r="E89" s="8" t="s">
        <v>31681</v>
      </c>
      <c r="F89" s="5" t="s">
        <v>32017</v>
      </c>
      <c r="G89" s="5" t="s">
        <v>32018</v>
      </c>
      <c r="H89" s="6" t="s">
        <v>25678</v>
      </c>
      <c r="I89" s="6" t="s">
        <v>25677</v>
      </c>
      <c r="J89" s="6" t="s">
        <v>25676</v>
      </c>
      <c r="K89" s="6" t="s">
        <v>32019</v>
      </c>
      <c r="L89" s="6" t="s">
        <v>31685</v>
      </c>
      <c r="M89" s="9" t="s">
        <v>32020</v>
      </c>
      <c r="N89" s="9" t="s">
        <v>12828</v>
      </c>
      <c r="O89" s="9" t="s">
        <v>2317</v>
      </c>
      <c r="P89" s="9" t="s">
        <v>31687</v>
      </c>
      <c r="Q89" s="11" t="s">
        <v>32021</v>
      </c>
      <c r="R89" s="6" t="s">
        <v>31689</v>
      </c>
      <c r="S89" s="9" t="s">
        <v>31657</v>
      </c>
    </row>
    <row r="90" spans="1:19">
      <c r="A90" s="5" t="s">
        <v>25915</v>
      </c>
      <c r="B90" s="6" t="s">
        <v>31690</v>
      </c>
      <c r="C90" s="7" t="s">
        <v>32016</v>
      </c>
      <c r="D90" s="8" t="s">
        <v>6195</v>
      </c>
      <c r="E90" s="8" t="s">
        <v>31691</v>
      </c>
      <c r="F90" s="5" t="s">
        <v>32022</v>
      </c>
      <c r="G90" s="5" t="s">
        <v>32023</v>
      </c>
      <c r="H90" s="6" t="s">
        <v>25678</v>
      </c>
      <c r="I90" s="6" t="s">
        <v>25677</v>
      </c>
      <c r="J90" s="6" t="s">
        <v>25676</v>
      </c>
      <c r="K90" s="6" t="s">
        <v>32019</v>
      </c>
      <c r="L90" s="6" t="s">
        <v>31720</v>
      </c>
      <c r="M90" s="9" t="s">
        <v>32020</v>
      </c>
      <c r="N90" s="9" t="s">
        <v>12828</v>
      </c>
      <c r="O90" s="9" t="s">
        <v>2317</v>
      </c>
      <c r="P90" s="9" t="s">
        <v>31696</v>
      </c>
      <c r="Q90" s="11" t="s">
        <v>32021</v>
      </c>
      <c r="R90" s="6" t="s">
        <v>31689</v>
      </c>
      <c r="S90" s="9" t="s">
        <v>31657</v>
      </c>
    </row>
    <row r="91" spans="1:19">
      <c r="A91" s="5" t="s">
        <v>25915</v>
      </c>
      <c r="B91" s="6" t="s">
        <v>31690</v>
      </c>
      <c r="C91" s="7" t="s">
        <v>32016</v>
      </c>
      <c r="D91" s="8" t="s">
        <v>6195</v>
      </c>
      <c r="E91" s="8" t="s">
        <v>31721</v>
      </c>
      <c r="F91" s="5" t="s">
        <v>32024</v>
      </c>
      <c r="G91" s="5" t="s">
        <v>32023</v>
      </c>
      <c r="H91" s="6" t="s">
        <v>25678</v>
      </c>
      <c r="I91" s="6" t="s">
        <v>25677</v>
      </c>
      <c r="J91" s="6" t="s">
        <v>25676</v>
      </c>
      <c r="K91" s="6" t="s">
        <v>32019</v>
      </c>
      <c r="L91" s="6" t="s">
        <v>31767</v>
      </c>
      <c r="M91" s="9" t="s">
        <v>32020</v>
      </c>
      <c r="N91" s="9" t="s">
        <v>12828</v>
      </c>
      <c r="O91" s="9" t="s">
        <v>2317</v>
      </c>
      <c r="P91" s="9" t="s">
        <v>31696</v>
      </c>
      <c r="Q91" s="11" t="s">
        <v>32021</v>
      </c>
      <c r="R91" s="6" t="s">
        <v>31689</v>
      </c>
      <c r="S91" s="9" t="s">
        <v>31657</v>
      </c>
    </row>
    <row r="92" spans="1:19">
      <c r="A92" s="5" t="s">
        <v>25915</v>
      </c>
      <c r="B92" s="6" t="s">
        <v>31690</v>
      </c>
      <c r="C92" s="7" t="s">
        <v>32016</v>
      </c>
      <c r="D92" s="8" t="s">
        <v>6195</v>
      </c>
      <c r="E92" s="8" t="s">
        <v>31835</v>
      </c>
      <c r="F92" s="5" t="s">
        <v>32025</v>
      </c>
      <c r="G92" s="5" t="s">
        <v>32026</v>
      </c>
      <c r="H92" s="6" t="s">
        <v>25678</v>
      </c>
      <c r="I92" s="6" t="s">
        <v>25677</v>
      </c>
      <c r="J92" s="6" t="s">
        <v>25676</v>
      </c>
      <c r="K92" s="6" t="s">
        <v>32027</v>
      </c>
      <c r="L92" s="6" t="s">
        <v>31839</v>
      </c>
      <c r="M92" s="9" t="s">
        <v>32020</v>
      </c>
      <c r="N92" s="9" t="s">
        <v>12828</v>
      </c>
      <c r="O92" s="9" t="s">
        <v>2317</v>
      </c>
      <c r="P92" s="9" t="s">
        <v>31696</v>
      </c>
      <c r="R92" s="6" t="s">
        <v>31689</v>
      </c>
      <c r="S92" s="9" t="s">
        <v>31657</v>
      </c>
    </row>
    <row r="93" spans="1:19">
      <c r="A93" s="5" t="s">
        <v>25915</v>
      </c>
      <c r="B93" s="6" t="s">
        <v>31679</v>
      </c>
      <c r="C93" s="7" t="s">
        <v>32028</v>
      </c>
      <c r="D93" s="8" t="s">
        <v>6195</v>
      </c>
      <c r="E93" s="8" t="s">
        <v>31681</v>
      </c>
      <c r="F93" s="5" t="s">
        <v>32029</v>
      </c>
      <c r="G93" s="5" t="s">
        <v>32030</v>
      </c>
      <c r="H93" s="6" t="s">
        <v>25675</v>
      </c>
      <c r="I93" s="6" t="s">
        <v>13575</v>
      </c>
      <c r="J93" s="6" t="s">
        <v>25674</v>
      </c>
      <c r="K93" s="6" t="s">
        <v>32031</v>
      </c>
      <c r="L93" s="6" t="s">
        <v>31685</v>
      </c>
      <c r="M93" s="9" t="s">
        <v>32032</v>
      </c>
      <c r="N93" s="9" t="s">
        <v>12828</v>
      </c>
      <c r="O93" s="9" t="s">
        <v>2317</v>
      </c>
      <c r="P93" s="9" t="s">
        <v>31687</v>
      </c>
      <c r="R93" s="6" t="s">
        <v>31689</v>
      </c>
      <c r="S93" s="9" t="s">
        <v>31657</v>
      </c>
    </row>
    <row r="94" spans="1:19">
      <c r="A94" s="5" t="s">
        <v>25915</v>
      </c>
      <c r="B94" s="6" t="s">
        <v>31690</v>
      </c>
      <c r="C94" s="7" t="s">
        <v>32028</v>
      </c>
      <c r="D94" s="8" t="s">
        <v>6195</v>
      </c>
      <c r="E94" s="8" t="s">
        <v>31691</v>
      </c>
      <c r="F94" s="5" t="s">
        <v>32033</v>
      </c>
      <c r="G94" s="5" t="s">
        <v>32034</v>
      </c>
      <c r="H94" s="6" t="s">
        <v>25673</v>
      </c>
      <c r="I94" s="6" t="s">
        <v>13575</v>
      </c>
      <c r="J94" s="6" t="s">
        <v>25672</v>
      </c>
      <c r="K94" s="6" t="s">
        <v>32035</v>
      </c>
      <c r="L94" s="6" t="s">
        <v>31720</v>
      </c>
      <c r="M94" s="9" t="s">
        <v>32032</v>
      </c>
      <c r="N94" s="9" t="s">
        <v>12828</v>
      </c>
      <c r="O94" s="9" t="s">
        <v>2317</v>
      </c>
      <c r="P94" s="9" t="s">
        <v>31696</v>
      </c>
      <c r="Q94" s="11" t="s">
        <v>32036</v>
      </c>
      <c r="R94" s="6" t="s">
        <v>31689</v>
      </c>
      <c r="S94" s="9" t="s">
        <v>31657</v>
      </c>
    </row>
    <row r="95" spans="1:19">
      <c r="A95" s="5" t="s">
        <v>25915</v>
      </c>
      <c r="B95" s="6" t="s">
        <v>31690</v>
      </c>
      <c r="C95" s="7" t="s">
        <v>32028</v>
      </c>
      <c r="D95" s="8" t="s">
        <v>6195</v>
      </c>
      <c r="E95" s="8" t="s">
        <v>31806</v>
      </c>
      <c r="F95" s="5" t="s">
        <v>32037</v>
      </c>
      <c r="G95" s="5" t="s">
        <v>32038</v>
      </c>
      <c r="H95" s="6" t="s">
        <v>25671</v>
      </c>
      <c r="I95" s="6" t="s">
        <v>13575</v>
      </c>
      <c r="J95" s="6" t="s">
        <v>25670</v>
      </c>
      <c r="K95" s="6" t="s">
        <v>32039</v>
      </c>
      <c r="L95" s="6" t="s">
        <v>31767</v>
      </c>
      <c r="M95" s="9" t="s">
        <v>32032</v>
      </c>
      <c r="N95" s="9" t="s">
        <v>12828</v>
      </c>
      <c r="O95" s="9" t="s">
        <v>2317</v>
      </c>
      <c r="P95" s="9" t="s">
        <v>31696</v>
      </c>
      <c r="R95" s="6" t="s">
        <v>31689</v>
      </c>
      <c r="S95" s="9" t="s">
        <v>31657</v>
      </c>
    </row>
    <row r="96" spans="1:19">
      <c r="A96" s="5" t="s">
        <v>25915</v>
      </c>
      <c r="B96" s="6" t="s">
        <v>31690</v>
      </c>
      <c r="C96" s="7" t="s">
        <v>32028</v>
      </c>
      <c r="D96" s="8" t="s">
        <v>6195</v>
      </c>
      <c r="E96" s="8" t="s">
        <v>31726</v>
      </c>
      <c r="F96" s="5" t="s">
        <v>32040</v>
      </c>
      <c r="G96" s="5" t="s">
        <v>32041</v>
      </c>
      <c r="H96" s="6" t="s">
        <v>25669</v>
      </c>
      <c r="I96" s="6" t="s">
        <v>13575</v>
      </c>
      <c r="J96" s="6" t="s">
        <v>25668</v>
      </c>
      <c r="K96" s="6" t="s">
        <v>32042</v>
      </c>
      <c r="L96" s="6" t="s">
        <v>31839</v>
      </c>
      <c r="M96" s="9" t="s">
        <v>32032</v>
      </c>
      <c r="N96" s="9" t="s">
        <v>12828</v>
      </c>
      <c r="O96" s="9" t="s">
        <v>2317</v>
      </c>
      <c r="P96" s="9" t="s">
        <v>31696</v>
      </c>
      <c r="Q96" s="11" t="s">
        <v>32036</v>
      </c>
      <c r="R96" s="6" t="s">
        <v>31689</v>
      </c>
      <c r="S96" s="9" t="s">
        <v>31657</v>
      </c>
    </row>
    <row r="97" spans="1:19">
      <c r="A97" s="5" t="s">
        <v>25915</v>
      </c>
      <c r="B97" s="6" t="s">
        <v>31690</v>
      </c>
      <c r="C97" s="7" t="s">
        <v>32028</v>
      </c>
      <c r="D97" s="8" t="s">
        <v>6195</v>
      </c>
      <c r="E97" s="8" t="s">
        <v>31768</v>
      </c>
      <c r="F97" s="5" t="s">
        <v>32043</v>
      </c>
      <c r="G97" s="5" t="s">
        <v>32044</v>
      </c>
      <c r="H97" s="6" t="s">
        <v>25667</v>
      </c>
      <c r="I97" s="6" t="s">
        <v>25666</v>
      </c>
      <c r="J97" s="6" t="s">
        <v>25665</v>
      </c>
      <c r="K97" s="6" t="s">
        <v>32045</v>
      </c>
      <c r="L97" s="6" t="s">
        <v>31949</v>
      </c>
      <c r="M97" s="9" t="s">
        <v>32032</v>
      </c>
      <c r="N97" s="9" t="s">
        <v>12828</v>
      </c>
      <c r="O97" s="9" t="s">
        <v>2317</v>
      </c>
      <c r="P97" s="9" t="s">
        <v>31696</v>
      </c>
      <c r="Q97" s="11" t="s">
        <v>32046</v>
      </c>
      <c r="R97" s="6" t="s">
        <v>31689</v>
      </c>
      <c r="S97" s="9" t="s">
        <v>31657</v>
      </c>
    </row>
    <row r="98" spans="1:19">
      <c r="A98" s="5" t="s">
        <v>25915</v>
      </c>
      <c r="B98" s="6" t="s">
        <v>31690</v>
      </c>
      <c r="C98" s="7" t="s">
        <v>32028</v>
      </c>
      <c r="D98" s="8" t="s">
        <v>6195</v>
      </c>
      <c r="E98" s="8" t="s">
        <v>32047</v>
      </c>
      <c r="F98" s="5" t="s">
        <v>32048</v>
      </c>
      <c r="G98" s="5" t="s">
        <v>32049</v>
      </c>
      <c r="H98" s="6" t="s">
        <v>25664</v>
      </c>
      <c r="I98" s="6" t="s">
        <v>13575</v>
      </c>
      <c r="J98" s="6" t="s">
        <v>25663</v>
      </c>
      <c r="K98" s="6" t="s">
        <v>32050</v>
      </c>
      <c r="L98" s="6" t="s">
        <v>31931</v>
      </c>
      <c r="M98" s="9" t="s">
        <v>32032</v>
      </c>
      <c r="N98" s="9" t="s">
        <v>12828</v>
      </c>
      <c r="O98" s="9" t="s">
        <v>2317</v>
      </c>
      <c r="P98" s="9" t="s">
        <v>31696</v>
      </c>
      <c r="R98" s="6" t="s">
        <v>31689</v>
      </c>
      <c r="S98" s="9" t="s">
        <v>31657</v>
      </c>
    </row>
    <row r="99" spans="1:19">
      <c r="A99" s="5" t="s">
        <v>14884</v>
      </c>
      <c r="B99" s="6" t="s">
        <v>31679</v>
      </c>
      <c r="C99" s="7" t="s">
        <v>32051</v>
      </c>
      <c r="D99" s="8" t="s">
        <v>6195</v>
      </c>
      <c r="E99" s="8" t="s">
        <v>31681</v>
      </c>
      <c r="F99" s="5" t="s">
        <v>32052</v>
      </c>
      <c r="G99" s="5" t="s">
        <v>32053</v>
      </c>
      <c r="H99" s="6" t="s">
        <v>25662</v>
      </c>
      <c r="I99" s="6" t="s">
        <v>17607</v>
      </c>
      <c r="J99" s="6" t="s">
        <v>25659</v>
      </c>
      <c r="K99" s="6" t="s">
        <v>32054</v>
      </c>
      <c r="L99" s="6" t="s">
        <v>31685</v>
      </c>
      <c r="M99" s="9" t="s">
        <v>32055</v>
      </c>
      <c r="N99" s="9" t="s">
        <v>12666</v>
      </c>
      <c r="O99" s="9" t="s">
        <v>2317</v>
      </c>
      <c r="P99" s="9" t="s">
        <v>31687</v>
      </c>
      <c r="Q99" s="11" t="s">
        <v>32056</v>
      </c>
      <c r="R99" s="6" t="s">
        <v>31689</v>
      </c>
      <c r="S99" s="9" t="s">
        <v>31657</v>
      </c>
    </row>
    <row r="100" spans="1:19">
      <c r="A100" s="5" t="s">
        <v>14884</v>
      </c>
      <c r="B100" s="6" t="s">
        <v>31690</v>
      </c>
      <c r="C100" s="7" t="s">
        <v>32051</v>
      </c>
      <c r="D100" s="8" t="s">
        <v>6195</v>
      </c>
      <c r="E100" s="8" t="s">
        <v>31845</v>
      </c>
      <c r="F100" s="5" t="s">
        <v>32057</v>
      </c>
      <c r="G100" s="5" t="s">
        <v>32058</v>
      </c>
      <c r="H100" s="6" t="s">
        <v>25661</v>
      </c>
      <c r="I100" s="6" t="s">
        <v>17607</v>
      </c>
      <c r="J100" s="6" t="s">
        <v>25659</v>
      </c>
      <c r="K100" s="6" t="s">
        <v>32059</v>
      </c>
      <c r="L100" s="6" t="s">
        <v>31720</v>
      </c>
      <c r="M100" s="9" t="s">
        <v>32055</v>
      </c>
      <c r="N100" s="9" t="s">
        <v>12666</v>
      </c>
      <c r="O100" s="9" t="s">
        <v>2317</v>
      </c>
      <c r="P100" s="9" t="s">
        <v>31696</v>
      </c>
      <c r="Q100" s="11" t="s">
        <v>32056</v>
      </c>
      <c r="R100" s="6" t="s">
        <v>31689</v>
      </c>
      <c r="S100" s="9" t="s">
        <v>31657</v>
      </c>
    </row>
    <row r="101" spans="1:19">
      <c r="A101" s="5" t="s">
        <v>14884</v>
      </c>
      <c r="B101" s="6" t="s">
        <v>31690</v>
      </c>
      <c r="C101" s="7" t="s">
        <v>32051</v>
      </c>
      <c r="D101" s="8" t="s">
        <v>6195</v>
      </c>
      <c r="E101" s="8" t="s">
        <v>31721</v>
      </c>
      <c r="F101" s="5" t="s">
        <v>32060</v>
      </c>
      <c r="G101" s="5" t="s">
        <v>32058</v>
      </c>
      <c r="H101" s="6" t="s">
        <v>25661</v>
      </c>
      <c r="I101" s="6" t="s">
        <v>17607</v>
      </c>
      <c r="J101" s="6" t="s">
        <v>25659</v>
      </c>
      <c r="K101" s="6" t="s">
        <v>32059</v>
      </c>
      <c r="L101" s="6" t="s">
        <v>32061</v>
      </c>
      <c r="M101" s="9" t="s">
        <v>32055</v>
      </c>
      <c r="N101" s="9" t="s">
        <v>12666</v>
      </c>
      <c r="O101" s="9" t="s">
        <v>2317</v>
      </c>
      <c r="P101" s="9" t="s">
        <v>31696</v>
      </c>
      <c r="Q101" s="11" t="s">
        <v>32056</v>
      </c>
      <c r="R101" s="6" t="s">
        <v>31689</v>
      </c>
      <c r="S101" s="9" t="s">
        <v>31657</v>
      </c>
    </row>
    <row r="102" spans="1:19">
      <c r="A102" s="5" t="s">
        <v>14884</v>
      </c>
      <c r="B102" s="6" t="s">
        <v>31690</v>
      </c>
      <c r="C102" s="7" t="s">
        <v>32051</v>
      </c>
      <c r="D102" s="8" t="s">
        <v>6195</v>
      </c>
      <c r="E102" s="8" t="s">
        <v>31835</v>
      </c>
      <c r="F102" s="5" t="s">
        <v>32062</v>
      </c>
      <c r="G102" s="5" t="s">
        <v>32063</v>
      </c>
      <c r="H102" s="6" t="s">
        <v>25660</v>
      </c>
      <c r="I102" s="6" t="s">
        <v>17607</v>
      </c>
      <c r="J102" s="6" t="s">
        <v>25659</v>
      </c>
      <c r="K102" s="6" t="s">
        <v>32054</v>
      </c>
      <c r="L102" s="6" t="s">
        <v>31700</v>
      </c>
      <c r="M102" s="9" t="s">
        <v>32055</v>
      </c>
      <c r="N102" s="9" t="s">
        <v>12666</v>
      </c>
      <c r="O102" s="9" t="s">
        <v>2317</v>
      </c>
      <c r="P102" s="9" t="s">
        <v>31696</v>
      </c>
      <c r="Q102" s="11" t="s">
        <v>32056</v>
      </c>
      <c r="R102" s="6" t="s">
        <v>31689</v>
      </c>
      <c r="S102" s="9" t="s">
        <v>31657</v>
      </c>
    </row>
    <row r="103" spans="1:19">
      <c r="A103" s="5" t="s">
        <v>14884</v>
      </c>
      <c r="B103" s="6" t="s">
        <v>31679</v>
      </c>
      <c r="C103" s="7" t="s">
        <v>32064</v>
      </c>
      <c r="D103" s="8" t="s">
        <v>6195</v>
      </c>
      <c r="E103" s="8" t="s">
        <v>31681</v>
      </c>
      <c r="F103" s="5" t="s">
        <v>32065</v>
      </c>
      <c r="G103" s="5" t="s">
        <v>32066</v>
      </c>
      <c r="H103" s="6" t="s">
        <v>25658</v>
      </c>
      <c r="I103" s="6" t="s">
        <v>8</v>
      </c>
      <c r="J103" s="6" t="s">
        <v>25657</v>
      </c>
      <c r="K103" s="6" t="s">
        <v>32067</v>
      </c>
      <c r="L103" s="6" t="s">
        <v>31685</v>
      </c>
      <c r="M103" s="9" t="s">
        <v>32068</v>
      </c>
      <c r="N103" s="9" t="s">
        <v>12666</v>
      </c>
      <c r="O103" s="9" t="s">
        <v>2317</v>
      </c>
      <c r="P103" s="9" t="s">
        <v>31687</v>
      </c>
      <c r="Q103" s="11" t="s">
        <v>32069</v>
      </c>
      <c r="R103" s="6" t="s">
        <v>31689</v>
      </c>
      <c r="S103" s="9" t="s">
        <v>31657</v>
      </c>
    </row>
    <row r="104" spans="1:19">
      <c r="A104" s="5" t="s">
        <v>14884</v>
      </c>
      <c r="B104" s="6" t="s">
        <v>31690</v>
      </c>
      <c r="C104" s="7" t="s">
        <v>32064</v>
      </c>
      <c r="D104" s="8" t="s">
        <v>6195</v>
      </c>
      <c r="E104" s="8" t="s">
        <v>32070</v>
      </c>
      <c r="F104" s="5" t="s">
        <v>32071</v>
      </c>
      <c r="G104" s="5" t="s">
        <v>32072</v>
      </c>
      <c r="H104" s="6" t="s">
        <v>25656</v>
      </c>
      <c r="I104" s="6" t="s">
        <v>8</v>
      </c>
      <c r="J104" s="6" t="s">
        <v>25655</v>
      </c>
      <c r="K104" s="6" t="s">
        <v>32073</v>
      </c>
      <c r="L104" s="6" t="s">
        <v>31720</v>
      </c>
      <c r="M104" s="9" t="s">
        <v>32068</v>
      </c>
      <c r="N104" s="9" t="s">
        <v>12666</v>
      </c>
      <c r="O104" s="9" t="s">
        <v>2317</v>
      </c>
      <c r="P104" s="9" t="s">
        <v>31696</v>
      </c>
      <c r="Q104" s="11" t="s">
        <v>32074</v>
      </c>
      <c r="R104" s="6" t="s">
        <v>31689</v>
      </c>
      <c r="S104" s="9" t="s">
        <v>31657</v>
      </c>
    </row>
    <row r="105" spans="1:19">
      <c r="A105" s="5" t="s">
        <v>14884</v>
      </c>
      <c r="B105" s="6" t="s">
        <v>31690</v>
      </c>
      <c r="C105" s="7" t="s">
        <v>32064</v>
      </c>
      <c r="D105" s="8" t="s">
        <v>6195</v>
      </c>
      <c r="E105" s="8" t="s">
        <v>32075</v>
      </c>
      <c r="F105" s="5" t="s">
        <v>32076</v>
      </c>
      <c r="G105" s="5" t="s">
        <v>32077</v>
      </c>
      <c r="H105" s="6" t="s">
        <v>25654</v>
      </c>
      <c r="I105" s="6" t="s">
        <v>8</v>
      </c>
      <c r="J105" s="6" t="s">
        <v>25653</v>
      </c>
      <c r="K105" s="6" t="s">
        <v>32078</v>
      </c>
      <c r="L105" s="6" t="s">
        <v>31725</v>
      </c>
      <c r="M105" s="9" t="s">
        <v>32068</v>
      </c>
      <c r="N105" s="9" t="s">
        <v>12666</v>
      </c>
      <c r="O105" s="9" t="s">
        <v>2317</v>
      </c>
      <c r="P105" s="9" t="s">
        <v>31696</v>
      </c>
      <c r="Q105" s="11" t="s">
        <v>32074</v>
      </c>
      <c r="R105" s="6" t="s">
        <v>31689</v>
      </c>
      <c r="S105" s="9" t="s">
        <v>31657</v>
      </c>
    </row>
    <row r="106" spans="1:19">
      <c r="A106" s="5" t="s">
        <v>14884</v>
      </c>
      <c r="B106" s="6" t="s">
        <v>31690</v>
      </c>
      <c r="C106" s="7" t="s">
        <v>32064</v>
      </c>
      <c r="D106" s="8" t="s">
        <v>6195</v>
      </c>
      <c r="E106" s="8" t="s">
        <v>31835</v>
      </c>
      <c r="F106" s="5" t="s">
        <v>32079</v>
      </c>
      <c r="G106" s="5" t="s">
        <v>32080</v>
      </c>
      <c r="H106" s="6" t="s">
        <v>25652</v>
      </c>
      <c r="I106" s="6" t="s">
        <v>8</v>
      </c>
      <c r="J106" s="6" t="s">
        <v>25651</v>
      </c>
      <c r="K106" s="6" t="s">
        <v>32081</v>
      </c>
      <c r="L106" s="6" t="s">
        <v>32082</v>
      </c>
      <c r="M106" s="9" t="s">
        <v>32068</v>
      </c>
      <c r="N106" s="9" t="s">
        <v>12666</v>
      </c>
      <c r="O106" s="9" t="s">
        <v>2317</v>
      </c>
      <c r="P106" s="9" t="s">
        <v>31696</v>
      </c>
      <c r="Q106" s="11" t="s">
        <v>32074</v>
      </c>
      <c r="R106" s="6" t="s">
        <v>31689</v>
      </c>
      <c r="S106" s="9" t="s">
        <v>31657</v>
      </c>
    </row>
    <row r="107" spans="1:19">
      <c r="A107" s="5" t="s">
        <v>14884</v>
      </c>
      <c r="B107" s="6" t="s">
        <v>31690</v>
      </c>
      <c r="C107" s="7" t="s">
        <v>32064</v>
      </c>
      <c r="D107" s="8" t="s">
        <v>6195</v>
      </c>
      <c r="E107" s="8" t="s">
        <v>31726</v>
      </c>
      <c r="F107" s="5" t="s">
        <v>32083</v>
      </c>
      <c r="G107" s="5" t="s">
        <v>32084</v>
      </c>
      <c r="H107" s="6" t="s">
        <v>25650</v>
      </c>
      <c r="I107" s="6" t="s">
        <v>8</v>
      </c>
      <c r="J107" s="6" t="s">
        <v>25649</v>
      </c>
      <c r="K107" s="6" t="s">
        <v>32085</v>
      </c>
      <c r="L107" s="6" t="s">
        <v>31862</v>
      </c>
      <c r="M107" s="9" t="s">
        <v>32068</v>
      </c>
      <c r="N107" s="9" t="s">
        <v>12666</v>
      </c>
      <c r="O107" s="9" t="s">
        <v>2317</v>
      </c>
      <c r="P107" s="9" t="s">
        <v>31696</v>
      </c>
      <c r="Q107" s="11" t="s">
        <v>32074</v>
      </c>
      <c r="R107" s="6" t="s">
        <v>31689</v>
      </c>
      <c r="S107" s="9" t="s">
        <v>31657</v>
      </c>
    </row>
    <row r="108" spans="1:19">
      <c r="A108" s="5" t="s">
        <v>14884</v>
      </c>
      <c r="B108" s="6" t="s">
        <v>31679</v>
      </c>
      <c r="C108" s="7" t="s">
        <v>32086</v>
      </c>
      <c r="D108" s="8" t="s">
        <v>6195</v>
      </c>
      <c r="E108" s="8" t="s">
        <v>31681</v>
      </c>
      <c r="F108" s="5" t="s">
        <v>32087</v>
      </c>
      <c r="G108" s="5" t="s">
        <v>32088</v>
      </c>
      <c r="H108" s="6" t="s">
        <v>25648</v>
      </c>
      <c r="I108" s="6" t="s">
        <v>25647</v>
      </c>
      <c r="J108" s="6" t="s">
        <v>25646</v>
      </c>
      <c r="K108" s="6" t="s">
        <v>32089</v>
      </c>
      <c r="L108" s="6" t="s">
        <v>31685</v>
      </c>
      <c r="M108" s="9" t="s">
        <v>32090</v>
      </c>
      <c r="N108" s="9" t="s">
        <v>10835</v>
      </c>
      <c r="O108" s="9" t="s">
        <v>2317</v>
      </c>
      <c r="P108" s="9" t="s">
        <v>31687</v>
      </c>
      <c r="Q108" s="11" t="s">
        <v>32091</v>
      </c>
      <c r="R108" s="6" t="s">
        <v>31689</v>
      </c>
      <c r="S108" s="9" t="s">
        <v>31657</v>
      </c>
    </row>
    <row r="109" spans="1:19">
      <c r="A109" s="5" t="s">
        <v>14884</v>
      </c>
      <c r="B109" s="6" t="s">
        <v>31690</v>
      </c>
      <c r="C109" s="7" t="s">
        <v>32086</v>
      </c>
      <c r="D109" s="8" t="s">
        <v>6195</v>
      </c>
      <c r="E109" s="8" t="s">
        <v>31845</v>
      </c>
      <c r="F109" s="5" t="s">
        <v>32092</v>
      </c>
      <c r="G109" s="5" t="s">
        <v>32093</v>
      </c>
      <c r="H109" s="6" t="s">
        <v>25648</v>
      </c>
      <c r="I109" s="6" t="s">
        <v>25647</v>
      </c>
      <c r="J109" s="6" t="s">
        <v>25646</v>
      </c>
      <c r="K109" s="6" t="s">
        <v>32089</v>
      </c>
      <c r="L109" s="6" t="s">
        <v>31720</v>
      </c>
      <c r="M109" s="9" t="s">
        <v>32090</v>
      </c>
      <c r="N109" s="9" t="s">
        <v>10835</v>
      </c>
      <c r="O109" s="9" t="s">
        <v>2317</v>
      </c>
      <c r="P109" s="9" t="s">
        <v>31696</v>
      </c>
      <c r="Q109" s="11" t="s">
        <v>32094</v>
      </c>
      <c r="R109" s="6" t="s">
        <v>31689</v>
      </c>
      <c r="S109" s="9" t="s">
        <v>31657</v>
      </c>
    </row>
    <row r="110" spans="1:19">
      <c r="A110" s="5" t="s">
        <v>14884</v>
      </c>
      <c r="B110" s="6" t="s">
        <v>31690</v>
      </c>
      <c r="C110" s="7" t="s">
        <v>32086</v>
      </c>
      <c r="D110" s="8" t="s">
        <v>6195</v>
      </c>
      <c r="E110" s="8" t="s">
        <v>31721</v>
      </c>
      <c r="F110" s="5" t="s">
        <v>32095</v>
      </c>
      <c r="G110" s="5" t="s">
        <v>32093</v>
      </c>
      <c r="H110" s="6" t="s">
        <v>25648</v>
      </c>
      <c r="I110" s="6" t="s">
        <v>25647</v>
      </c>
      <c r="J110" s="6" t="s">
        <v>25646</v>
      </c>
      <c r="K110" s="6" t="s">
        <v>32089</v>
      </c>
      <c r="L110" s="6" t="s">
        <v>31725</v>
      </c>
      <c r="M110" s="9" t="s">
        <v>32090</v>
      </c>
      <c r="N110" s="9" t="s">
        <v>10835</v>
      </c>
      <c r="O110" s="9" t="s">
        <v>2317</v>
      </c>
      <c r="P110" s="9" t="s">
        <v>31696</v>
      </c>
      <c r="Q110" s="11" t="s">
        <v>32094</v>
      </c>
      <c r="R110" s="6" t="s">
        <v>31689</v>
      </c>
      <c r="S110" s="9" t="s">
        <v>31657</v>
      </c>
    </row>
    <row r="111" spans="1:19">
      <c r="A111" s="5" t="s">
        <v>14884</v>
      </c>
      <c r="B111" s="6" t="s">
        <v>31690</v>
      </c>
      <c r="C111" s="7" t="s">
        <v>32086</v>
      </c>
      <c r="D111" s="8" t="s">
        <v>6195</v>
      </c>
      <c r="E111" s="8" t="s">
        <v>31835</v>
      </c>
      <c r="F111" s="5" t="s">
        <v>32096</v>
      </c>
      <c r="G111" s="5" t="s">
        <v>32088</v>
      </c>
      <c r="H111" s="6" t="s">
        <v>25648</v>
      </c>
      <c r="I111" s="6" t="s">
        <v>25647</v>
      </c>
      <c r="J111" s="6" t="s">
        <v>25646</v>
      </c>
      <c r="K111" s="6" t="s">
        <v>32089</v>
      </c>
      <c r="L111" s="6" t="s">
        <v>31750</v>
      </c>
      <c r="M111" s="9" t="s">
        <v>32090</v>
      </c>
      <c r="N111" s="9" t="s">
        <v>10835</v>
      </c>
      <c r="O111" s="9" t="s">
        <v>2317</v>
      </c>
      <c r="P111" s="9" t="s">
        <v>31696</v>
      </c>
      <c r="Q111" s="11" t="s">
        <v>32094</v>
      </c>
      <c r="R111" s="6" t="s">
        <v>31689</v>
      </c>
      <c r="S111" s="9" t="s">
        <v>31657</v>
      </c>
    </row>
    <row r="112" spans="1:19">
      <c r="A112" s="5" t="s">
        <v>14884</v>
      </c>
      <c r="B112" s="6" t="s">
        <v>31679</v>
      </c>
      <c r="C112" s="7" t="s">
        <v>32097</v>
      </c>
      <c r="D112" s="8" t="s">
        <v>6195</v>
      </c>
      <c r="E112" s="8" t="s">
        <v>31681</v>
      </c>
      <c r="F112" s="5" t="s">
        <v>32098</v>
      </c>
      <c r="G112" s="5" t="s">
        <v>32099</v>
      </c>
      <c r="H112" s="6" t="s">
        <v>25645</v>
      </c>
      <c r="I112" s="6" t="s">
        <v>13478</v>
      </c>
      <c r="J112" s="6" t="s">
        <v>25641</v>
      </c>
      <c r="K112" s="6" t="s">
        <v>32100</v>
      </c>
      <c r="L112" s="6" t="s">
        <v>31685</v>
      </c>
      <c r="M112" s="9" t="s">
        <v>32068</v>
      </c>
      <c r="N112" s="9" t="s">
        <v>12666</v>
      </c>
      <c r="O112" s="9" t="s">
        <v>2317</v>
      </c>
      <c r="P112" s="9" t="s">
        <v>31687</v>
      </c>
      <c r="Q112" s="11" t="s">
        <v>32101</v>
      </c>
      <c r="R112" s="6" t="s">
        <v>31689</v>
      </c>
      <c r="S112" s="9" t="s">
        <v>31657</v>
      </c>
    </row>
    <row r="113" spans="1:19">
      <c r="A113" s="5" t="s">
        <v>14884</v>
      </c>
      <c r="B113" s="6" t="s">
        <v>31690</v>
      </c>
      <c r="C113" s="7" t="s">
        <v>32097</v>
      </c>
      <c r="D113" s="8" t="s">
        <v>6195</v>
      </c>
      <c r="E113" s="8" t="s">
        <v>32070</v>
      </c>
      <c r="F113" s="5" t="s">
        <v>32102</v>
      </c>
      <c r="G113" s="5" t="s">
        <v>32103</v>
      </c>
      <c r="H113" s="6" t="s">
        <v>25644</v>
      </c>
      <c r="I113" s="6" t="s">
        <v>13478</v>
      </c>
      <c r="J113" s="6" t="s">
        <v>25641</v>
      </c>
      <c r="K113" s="6" t="s">
        <v>32104</v>
      </c>
      <c r="L113" s="6" t="s">
        <v>31720</v>
      </c>
      <c r="M113" s="9" t="s">
        <v>32068</v>
      </c>
      <c r="N113" s="9" t="s">
        <v>12666</v>
      </c>
      <c r="O113" s="9" t="s">
        <v>2317</v>
      </c>
      <c r="P113" s="9" t="s">
        <v>31696</v>
      </c>
      <c r="Q113" s="11" t="s">
        <v>32101</v>
      </c>
      <c r="R113" s="6" t="s">
        <v>31689</v>
      </c>
      <c r="S113" s="9" t="s">
        <v>31657</v>
      </c>
    </row>
    <row r="114" spans="1:19">
      <c r="A114" s="5" t="s">
        <v>14884</v>
      </c>
      <c r="B114" s="6" t="s">
        <v>31690</v>
      </c>
      <c r="C114" s="7" t="s">
        <v>32097</v>
      </c>
      <c r="D114" s="8" t="s">
        <v>6195</v>
      </c>
      <c r="E114" s="8" t="s">
        <v>32075</v>
      </c>
      <c r="F114" s="5" t="s">
        <v>32105</v>
      </c>
      <c r="G114" s="5" t="s">
        <v>32106</v>
      </c>
      <c r="H114" s="6" t="s">
        <v>25643</v>
      </c>
      <c r="I114" s="6" t="s">
        <v>13478</v>
      </c>
      <c r="J114" s="6" t="s">
        <v>25641</v>
      </c>
      <c r="K114" s="6" t="s">
        <v>32107</v>
      </c>
      <c r="L114" s="6" t="s">
        <v>31767</v>
      </c>
      <c r="M114" s="9" t="s">
        <v>32068</v>
      </c>
      <c r="N114" s="9" t="s">
        <v>12666</v>
      </c>
      <c r="O114" s="9" t="s">
        <v>2317</v>
      </c>
      <c r="P114" s="9" t="s">
        <v>31696</v>
      </c>
      <c r="Q114" s="11" t="s">
        <v>32101</v>
      </c>
      <c r="R114" s="6" t="s">
        <v>31689</v>
      </c>
      <c r="S114" s="9" t="s">
        <v>31657</v>
      </c>
    </row>
    <row r="115" spans="1:19">
      <c r="A115" s="5" t="s">
        <v>14884</v>
      </c>
      <c r="B115" s="6" t="s">
        <v>31690</v>
      </c>
      <c r="C115" s="7" t="s">
        <v>32097</v>
      </c>
      <c r="D115" s="8" t="s">
        <v>6195</v>
      </c>
      <c r="E115" s="8" t="s">
        <v>31835</v>
      </c>
      <c r="F115" s="5" t="s">
        <v>32108</v>
      </c>
      <c r="G115" s="5" t="s">
        <v>32109</v>
      </c>
      <c r="H115" s="6" t="s">
        <v>25642</v>
      </c>
      <c r="I115" s="6" t="s">
        <v>13478</v>
      </c>
      <c r="J115" s="6" t="s">
        <v>25641</v>
      </c>
      <c r="K115" s="6" t="s">
        <v>32110</v>
      </c>
      <c r="L115" s="6" t="s">
        <v>31839</v>
      </c>
      <c r="M115" s="9" t="s">
        <v>32068</v>
      </c>
      <c r="N115" s="9" t="s">
        <v>12666</v>
      </c>
      <c r="O115" s="9" t="s">
        <v>2317</v>
      </c>
      <c r="P115" s="9" t="s">
        <v>31696</v>
      </c>
      <c r="Q115" s="11" t="s">
        <v>32101</v>
      </c>
      <c r="R115" s="6" t="s">
        <v>31689</v>
      </c>
      <c r="S115" s="9" t="s">
        <v>31657</v>
      </c>
    </row>
    <row r="116" spans="1:19">
      <c r="A116" s="5" t="s">
        <v>14884</v>
      </c>
      <c r="B116" s="6" t="s">
        <v>31679</v>
      </c>
      <c r="C116" s="7" t="s">
        <v>32111</v>
      </c>
      <c r="D116" s="8" t="s">
        <v>5444</v>
      </c>
      <c r="E116" s="8" t="s">
        <v>31681</v>
      </c>
      <c r="F116" s="5" t="s">
        <v>32112</v>
      </c>
      <c r="G116" s="5" t="s">
        <v>32113</v>
      </c>
      <c r="H116" s="6" t="s">
        <v>25640</v>
      </c>
      <c r="I116" s="6" t="s">
        <v>25635</v>
      </c>
      <c r="J116" s="6" t="s">
        <v>25639</v>
      </c>
      <c r="K116" s="6" t="s">
        <v>32114</v>
      </c>
      <c r="L116" s="6" t="s">
        <v>31685</v>
      </c>
      <c r="M116" s="9" t="s">
        <v>32090</v>
      </c>
      <c r="N116" s="9" t="s">
        <v>10835</v>
      </c>
      <c r="O116" s="9" t="s">
        <v>2317</v>
      </c>
      <c r="P116" s="9" t="s">
        <v>31687</v>
      </c>
      <c r="Q116" s="11" t="s">
        <v>32115</v>
      </c>
      <c r="R116" s="6" t="s">
        <v>31689</v>
      </c>
      <c r="S116" s="9" t="s">
        <v>31657</v>
      </c>
    </row>
    <row r="117" spans="1:19">
      <c r="A117" s="5" t="s">
        <v>14884</v>
      </c>
      <c r="B117" s="6" t="s">
        <v>31690</v>
      </c>
      <c r="C117" s="7" t="s">
        <v>32111</v>
      </c>
      <c r="D117" s="8" t="s">
        <v>5444</v>
      </c>
      <c r="E117" s="8" t="s">
        <v>31691</v>
      </c>
      <c r="F117" s="5" t="s">
        <v>32116</v>
      </c>
      <c r="G117" s="5" t="s">
        <v>32117</v>
      </c>
      <c r="H117" s="6" t="s">
        <v>25638</v>
      </c>
      <c r="I117" s="6" t="s">
        <v>25635</v>
      </c>
      <c r="J117" s="6" t="s">
        <v>25637</v>
      </c>
      <c r="K117" s="6" t="s">
        <v>32114</v>
      </c>
      <c r="L117" s="6" t="s">
        <v>31834</v>
      </c>
      <c r="M117" s="9" t="s">
        <v>32090</v>
      </c>
      <c r="N117" s="9" t="s">
        <v>10835</v>
      </c>
      <c r="O117" s="9" t="s">
        <v>2317</v>
      </c>
      <c r="P117" s="9" t="s">
        <v>31696</v>
      </c>
      <c r="Q117" s="11" t="s">
        <v>32115</v>
      </c>
      <c r="R117" s="6" t="s">
        <v>31689</v>
      </c>
      <c r="S117" s="9" t="s">
        <v>31657</v>
      </c>
    </row>
    <row r="118" spans="1:19">
      <c r="A118" s="5" t="s">
        <v>14884</v>
      </c>
      <c r="B118" s="6" t="s">
        <v>31690</v>
      </c>
      <c r="C118" s="7" t="s">
        <v>32111</v>
      </c>
      <c r="D118" s="8" t="s">
        <v>5444</v>
      </c>
      <c r="E118" s="8" t="s">
        <v>31835</v>
      </c>
      <c r="F118" s="5" t="s">
        <v>32118</v>
      </c>
      <c r="G118" s="5" t="s">
        <v>32119</v>
      </c>
      <c r="H118" s="6" t="s">
        <v>25636</v>
      </c>
      <c r="I118" s="6" t="s">
        <v>25635</v>
      </c>
      <c r="J118" s="6" t="s">
        <v>25634</v>
      </c>
      <c r="K118" s="6" t="s">
        <v>32120</v>
      </c>
      <c r="L118" s="6" t="s">
        <v>31839</v>
      </c>
      <c r="M118" s="9" t="s">
        <v>32090</v>
      </c>
      <c r="N118" s="9" t="s">
        <v>10835</v>
      </c>
      <c r="O118" s="9" t="s">
        <v>2317</v>
      </c>
      <c r="P118" s="9" t="s">
        <v>31696</v>
      </c>
      <c r="Q118" s="11" t="s">
        <v>32115</v>
      </c>
      <c r="R118" s="6" t="s">
        <v>31689</v>
      </c>
      <c r="S118" s="9" t="s">
        <v>31657</v>
      </c>
    </row>
    <row r="119" spans="1:19">
      <c r="A119" s="5" t="s">
        <v>10</v>
      </c>
      <c r="B119" s="6" t="s">
        <v>31679</v>
      </c>
      <c r="C119" s="7" t="s">
        <v>32121</v>
      </c>
      <c r="D119" s="8" t="s">
        <v>6195</v>
      </c>
      <c r="E119" s="8" t="s">
        <v>31681</v>
      </c>
      <c r="F119" s="5" t="s">
        <v>32122</v>
      </c>
      <c r="G119" s="5" t="s">
        <v>32123</v>
      </c>
      <c r="H119" s="6" t="s">
        <v>25633</v>
      </c>
      <c r="I119" s="6" t="s">
        <v>17057</v>
      </c>
      <c r="J119" s="6" t="s">
        <v>25632</v>
      </c>
      <c r="K119" s="6" t="s">
        <v>32124</v>
      </c>
      <c r="L119" s="6" t="s">
        <v>31685</v>
      </c>
      <c r="M119" s="9" t="s">
        <v>32068</v>
      </c>
      <c r="N119" s="9" t="s">
        <v>12666</v>
      </c>
      <c r="O119" s="9" t="s">
        <v>1604</v>
      </c>
      <c r="P119" s="9" t="s">
        <v>31687</v>
      </c>
      <c r="Q119" s="11" t="s">
        <v>32125</v>
      </c>
      <c r="R119" s="6" t="s">
        <v>31689</v>
      </c>
      <c r="S119" s="9" t="s">
        <v>31657</v>
      </c>
    </row>
    <row r="120" spans="1:19">
      <c r="A120" s="5" t="s">
        <v>10</v>
      </c>
      <c r="B120" s="6" t="s">
        <v>31690</v>
      </c>
      <c r="C120" s="7" t="s">
        <v>32121</v>
      </c>
      <c r="D120" s="8" t="s">
        <v>6195</v>
      </c>
      <c r="E120" s="8" t="s">
        <v>31691</v>
      </c>
      <c r="F120" s="5" t="s">
        <v>32126</v>
      </c>
      <c r="G120" s="5" t="s">
        <v>32127</v>
      </c>
      <c r="H120" s="6" t="s">
        <v>25633</v>
      </c>
      <c r="I120" s="6" t="s">
        <v>17057</v>
      </c>
      <c r="J120" s="6" t="s">
        <v>25632</v>
      </c>
      <c r="K120" s="6" t="s">
        <v>32128</v>
      </c>
      <c r="L120" s="6" t="s">
        <v>31720</v>
      </c>
      <c r="M120" s="9" t="s">
        <v>32068</v>
      </c>
      <c r="N120" s="9" t="s">
        <v>12666</v>
      </c>
      <c r="O120" s="9" t="s">
        <v>1604</v>
      </c>
      <c r="P120" s="9" t="s">
        <v>31696</v>
      </c>
      <c r="Q120" s="11" t="s">
        <v>32129</v>
      </c>
      <c r="R120" s="6" t="s">
        <v>31689</v>
      </c>
      <c r="S120" s="9" t="s">
        <v>31657</v>
      </c>
    </row>
    <row r="121" spans="1:19">
      <c r="A121" s="5" t="s">
        <v>10</v>
      </c>
      <c r="B121" s="6" t="s">
        <v>31690</v>
      </c>
      <c r="C121" s="7" t="s">
        <v>32121</v>
      </c>
      <c r="D121" s="8" t="s">
        <v>6195</v>
      </c>
      <c r="E121" s="8" t="s">
        <v>31697</v>
      </c>
      <c r="F121" s="5" t="s">
        <v>32130</v>
      </c>
      <c r="G121" s="5" t="s">
        <v>32131</v>
      </c>
      <c r="H121" s="6" t="s">
        <v>25631</v>
      </c>
      <c r="I121" s="6" t="s">
        <v>17057</v>
      </c>
      <c r="J121" s="6" t="s">
        <v>25630</v>
      </c>
      <c r="K121" s="6" t="s">
        <v>32132</v>
      </c>
      <c r="L121" s="6" t="s">
        <v>31949</v>
      </c>
      <c r="M121" s="9" t="s">
        <v>32068</v>
      </c>
      <c r="N121" s="9" t="s">
        <v>12666</v>
      </c>
      <c r="O121" s="9" t="s">
        <v>1604</v>
      </c>
      <c r="P121" s="9" t="s">
        <v>31696</v>
      </c>
      <c r="Q121" s="11" t="s">
        <v>32129</v>
      </c>
      <c r="R121" s="6" t="s">
        <v>31689</v>
      </c>
      <c r="S121" s="9" t="s">
        <v>31657</v>
      </c>
    </row>
    <row r="122" spans="1:19">
      <c r="A122" s="5" t="s">
        <v>10</v>
      </c>
      <c r="B122" s="6" t="s">
        <v>31679</v>
      </c>
      <c r="C122" s="7" t="s">
        <v>32133</v>
      </c>
      <c r="D122" s="8" t="s">
        <v>6195</v>
      </c>
      <c r="E122" s="8" t="s">
        <v>31681</v>
      </c>
      <c r="F122" s="5" t="s">
        <v>32134</v>
      </c>
      <c r="G122" s="5" t="s">
        <v>32135</v>
      </c>
      <c r="H122" s="6" t="s">
        <v>25629</v>
      </c>
      <c r="I122" s="6" t="s">
        <v>25626</v>
      </c>
      <c r="J122" s="6" t="s">
        <v>25628</v>
      </c>
      <c r="K122" s="6" t="s">
        <v>32136</v>
      </c>
      <c r="L122" s="6" t="s">
        <v>31685</v>
      </c>
      <c r="M122" s="9" t="s">
        <v>32068</v>
      </c>
      <c r="N122" s="9" t="s">
        <v>12666</v>
      </c>
      <c r="O122" s="9" t="s">
        <v>1604</v>
      </c>
      <c r="P122" s="9" t="s">
        <v>31687</v>
      </c>
      <c r="Q122" s="11" t="s">
        <v>32137</v>
      </c>
      <c r="R122" s="6" t="s">
        <v>31689</v>
      </c>
      <c r="S122" s="9" t="s">
        <v>31657</v>
      </c>
    </row>
    <row r="123" spans="1:19">
      <c r="A123" s="5" t="s">
        <v>10</v>
      </c>
      <c r="B123" s="6" t="s">
        <v>31690</v>
      </c>
      <c r="C123" s="7" t="s">
        <v>32133</v>
      </c>
      <c r="D123" s="8" t="s">
        <v>6195</v>
      </c>
      <c r="E123" s="8" t="s">
        <v>31691</v>
      </c>
      <c r="F123" s="5" t="s">
        <v>32138</v>
      </c>
      <c r="G123" s="5" t="s">
        <v>32135</v>
      </c>
      <c r="H123" s="6" t="s">
        <v>25629</v>
      </c>
      <c r="I123" s="6" t="s">
        <v>25626</v>
      </c>
      <c r="J123" s="6" t="s">
        <v>25628</v>
      </c>
      <c r="K123" s="6" t="s">
        <v>32136</v>
      </c>
      <c r="L123" s="6" t="s">
        <v>31834</v>
      </c>
      <c r="M123" s="9" t="s">
        <v>32068</v>
      </c>
      <c r="N123" s="9" t="s">
        <v>12666</v>
      </c>
      <c r="O123" s="9" t="s">
        <v>1604</v>
      </c>
      <c r="P123" s="9" t="s">
        <v>31696</v>
      </c>
      <c r="Q123" s="11" t="s">
        <v>32137</v>
      </c>
      <c r="R123" s="6" t="s">
        <v>31689</v>
      </c>
      <c r="S123" s="9" t="s">
        <v>31657</v>
      </c>
    </row>
    <row r="124" spans="1:19">
      <c r="A124" s="5" t="s">
        <v>10</v>
      </c>
      <c r="B124" s="6" t="s">
        <v>31690</v>
      </c>
      <c r="C124" s="7" t="s">
        <v>32133</v>
      </c>
      <c r="D124" s="8" t="s">
        <v>6195</v>
      </c>
      <c r="E124" s="8" t="s">
        <v>31726</v>
      </c>
      <c r="F124" s="5" t="s">
        <v>32139</v>
      </c>
      <c r="G124" s="5" t="s">
        <v>32140</v>
      </c>
      <c r="H124" s="6" t="s">
        <v>25627</v>
      </c>
      <c r="I124" s="6" t="s">
        <v>25626</v>
      </c>
      <c r="J124" s="6" t="s">
        <v>25625</v>
      </c>
      <c r="K124" s="6" t="s">
        <v>32136</v>
      </c>
      <c r="L124" s="6" t="s">
        <v>31839</v>
      </c>
      <c r="M124" s="9" t="s">
        <v>32068</v>
      </c>
      <c r="N124" s="9" t="s">
        <v>12666</v>
      </c>
      <c r="O124" s="9" t="s">
        <v>1604</v>
      </c>
      <c r="P124" s="9" t="s">
        <v>31696</v>
      </c>
      <c r="Q124" s="11" t="s">
        <v>32137</v>
      </c>
      <c r="R124" s="6" t="s">
        <v>31689</v>
      </c>
      <c r="S124" s="9" t="s">
        <v>31657</v>
      </c>
    </row>
    <row r="125" spans="1:19">
      <c r="A125" s="5" t="s">
        <v>10</v>
      </c>
      <c r="B125" s="6" t="s">
        <v>31679</v>
      </c>
      <c r="C125" s="7" t="s">
        <v>32141</v>
      </c>
      <c r="D125" s="8" t="s">
        <v>6195</v>
      </c>
      <c r="E125" s="8" t="s">
        <v>31681</v>
      </c>
      <c r="F125" s="5" t="s">
        <v>32142</v>
      </c>
      <c r="G125" s="5" t="s">
        <v>32143</v>
      </c>
      <c r="H125" s="6" t="s">
        <v>25624</v>
      </c>
      <c r="I125" s="6" t="s">
        <v>25623</v>
      </c>
      <c r="J125" s="6" t="s">
        <v>25622</v>
      </c>
      <c r="K125" s="6" t="s">
        <v>32144</v>
      </c>
      <c r="L125" s="6" t="s">
        <v>31685</v>
      </c>
      <c r="M125" s="9" t="s">
        <v>32145</v>
      </c>
      <c r="N125" s="9" t="s">
        <v>12200</v>
      </c>
      <c r="O125" s="9" t="s">
        <v>1604</v>
      </c>
      <c r="P125" s="9" t="s">
        <v>31687</v>
      </c>
      <c r="Q125" s="11" t="s">
        <v>32146</v>
      </c>
      <c r="R125" s="6" t="s">
        <v>31689</v>
      </c>
      <c r="S125" s="9" t="s">
        <v>31657</v>
      </c>
    </row>
    <row r="126" spans="1:19">
      <c r="A126" s="5" t="s">
        <v>10</v>
      </c>
      <c r="B126" s="6" t="s">
        <v>31690</v>
      </c>
      <c r="C126" s="7" t="s">
        <v>32141</v>
      </c>
      <c r="D126" s="8" t="s">
        <v>6195</v>
      </c>
      <c r="E126" s="8" t="s">
        <v>31691</v>
      </c>
      <c r="F126" s="5" t="s">
        <v>32147</v>
      </c>
      <c r="G126" s="5" t="s">
        <v>32148</v>
      </c>
      <c r="H126" s="6" t="s">
        <v>19262</v>
      </c>
      <c r="I126" s="6" t="s">
        <v>25623</v>
      </c>
      <c r="J126" s="6" t="s">
        <v>25622</v>
      </c>
      <c r="K126" s="6" t="s">
        <v>32149</v>
      </c>
      <c r="L126" s="6" t="s">
        <v>31695</v>
      </c>
      <c r="M126" s="9" t="s">
        <v>32145</v>
      </c>
      <c r="N126" s="9" t="s">
        <v>12200</v>
      </c>
      <c r="O126" s="9" t="s">
        <v>1604</v>
      </c>
      <c r="P126" s="9" t="s">
        <v>31696</v>
      </c>
      <c r="Q126" s="11" t="s">
        <v>32146</v>
      </c>
      <c r="R126" s="6" t="s">
        <v>31689</v>
      </c>
      <c r="S126" s="9" t="s">
        <v>31657</v>
      </c>
    </row>
    <row r="127" spans="1:19">
      <c r="A127" s="5" t="s">
        <v>10</v>
      </c>
      <c r="B127" s="6" t="s">
        <v>31690</v>
      </c>
      <c r="C127" s="7" t="s">
        <v>32141</v>
      </c>
      <c r="D127" s="8" t="s">
        <v>6195</v>
      </c>
      <c r="E127" s="8" t="s">
        <v>31697</v>
      </c>
      <c r="F127" s="5" t="s">
        <v>32150</v>
      </c>
      <c r="G127" s="5" t="s">
        <v>32151</v>
      </c>
      <c r="H127" s="6" t="s">
        <v>25624</v>
      </c>
      <c r="I127" s="6" t="s">
        <v>25623</v>
      </c>
      <c r="J127" s="6" t="s">
        <v>25622</v>
      </c>
      <c r="K127" s="6" t="s">
        <v>32152</v>
      </c>
      <c r="L127" s="6" t="s">
        <v>31700</v>
      </c>
      <c r="M127" s="9" t="s">
        <v>32145</v>
      </c>
      <c r="N127" s="9" t="s">
        <v>12200</v>
      </c>
      <c r="O127" s="9" t="s">
        <v>1604</v>
      </c>
      <c r="P127" s="9" t="s">
        <v>31696</v>
      </c>
      <c r="Q127" s="11" t="s">
        <v>32146</v>
      </c>
      <c r="R127" s="6" t="s">
        <v>31689</v>
      </c>
      <c r="S127" s="9" t="s">
        <v>31657</v>
      </c>
    </row>
    <row r="128" spans="1:19">
      <c r="A128" s="5" t="s">
        <v>10</v>
      </c>
      <c r="B128" s="6" t="s">
        <v>31679</v>
      </c>
      <c r="C128" s="7" t="s">
        <v>32153</v>
      </c>
      <c r="D128" s="8" t="s">
        <v>6195</v>
      </c>
      <c r="E128" s="8" t="s">
        <v>31681</v>
      </c>
      <c r="F128" s="5" t="s">
        <v>32154</v>
      </c>
      <c r="G128" s="5" t="s">
        <v>32155</v>
      </c>
      <c r="H128" s="6" t="s">
        <v>25621</v>
      </c>
      <c r="I128" s="6" t="s">
        <v>10</v>
      </c>
      <c r="J128" s="6" t="s">
        <v>25620</v>
      </c>
      <c r="K128" s="6" t="s">
        <v>32156</v>
      </c>
      <c r="L128" s="6" t="s">
        <v>31685</v>
      </c>
      <c r="M128" s="9" t="s">
        <v>32068</v>
      </c>
      <c r="N128" s="9" t="s">
        <v>12666</v>
      </c>
      <c r="O128" s="9" t="s">
        <v>1604</v>
      </c>
      <c r="P128" s="9" t="s">
        <v>31687</v>
      </c>
      <c r="Q128" s="11" t="s">
        <v>32157</v>
      </c>
      <c r="R128" s="6" t="s">
        <v>31689</v>
      </c>
      <c r="S128" s="9" t="s">
        <v>31657</v>
      </c>
    </row>
    <row r="129" spans="1:19">
      <c r="A129" s="5" t="s">
        <v>10</v>
      </c>
      <c r="B129" s="6" t="s">
        <v>31690</v>
      </c>
      <c r="C129" s="7" t="s">
        <v>32153</v>
      </c>
      <c r="D129" s="8" t="s">
        <v>6195</v>
      </c>
      <c r="E129" s="8" t="s">
        <v>31691</v>
      </c>
      <c r="F129" s="5" t="s">
        <v>32158</v>
      </c>
      <c r="G129" s="5" t="s">
        <v>32159</v>
      </c>
      <c r="H129" s="6" t="s">
        <v>25619</v>
      </c>
      <c r="I129" s="6" t="s">
        <v>10</v>
      </c>
      <c r="J129" s="6" t="s">
        <v>25618</v>
      </c>
      <c r="K129" s="6" t="s">
        <v>32160</v>
      </c>
      <c r="L129" s="6" t="s">
        <v>31720</v>
      </c>
      <c r="M129" s="9" t="s">
        <v>32068</v>
      </c>
      <c r="N129" s="9" t="s">
        <v>12666</v>
      </c>
      <c r="O129" s="9" t="s">
        <v>1604</v>
      </c>
      <c r="P129" s="9" t="s">
        <v>31696</v>
      </c>
      <c r="Q129" s="11" t="s">
        <v>32157</v>
      </c>
      <c r="R129" s="6" t="s">
        <v>31689</v>
      </c>
      <c r="S129" s="9" t="s">
        <v>31657</v>
      </c>
    </row>
    <row r="130" spans="1:19">
      <c r="A130" s="5" t="s">
        <v>10</v>
      </c>
      <c r="B130" s="6" t="s">
        <v>31690</v>
      </c>
      <c r="C130" s="7" t="s">
        <v>32153</v>
      </c>
      <c r="D130" s="8" t="s">
        <v>6195</v>
      </c>
      <c r="E130" s="8" t="s">
        <v>31721</v>
      </c>
      <c r="F130" s="5" t="s">
        <v>32161</v>
      </c>
      <c r="G130" s="5" t="s">
        <v>32162</v>
      </c>
      <c r="H130" s="6" t="s">
        <v>25617</v>
      </c>
      <c r="I130" s="6" t="s">
        <v>10</v>
      </c>
      <c r="J130" s="6" t="s">
        <v>25616</v>
      </c>
      <c r="K130" s="6" t="s">
        <v>32163</v>
      </c>
      <c r="L130" s="6" t="s">
        <v>31767</v>
      </c>
      <c r="M130" s="9" t="s">
        <v>32068</v>
      </c>
      <c r="N130" s="9" t="s">
        <v>12666</v>
      </c>
      <c r="O130" s="9" t="s">
        <v>1604</v>
      </c>
      <c r="P130" s="9" t="s">
        <v>31696</v>
      </c>
      <c r="Q130" s="11" t="s">
        <v>32157</v>
      </c>
      <c r="R130" s="6" t="s">
        <v>31689</v>
      </c>
      <c r="S130" s="9" t="s">
        <v>31657</v>
      </c>
    </row>
    <row r="131" spans="1:19">
      <c r="A131" s="5" t="s">
        <v>10</v>
      </c>
      <c r="B131" s="6" t="s">
        <v>31690</v>
      </c>
      <c r="C131" s="7" t="s">
        <v>32153</v>
      </c>
      <c r="D131" s="8" t="s">
        <v>6195</v>
      </c>
      <c r="E131" s="8" t="s">
        <v>31697</v>
      </c>
      <c r="F131" s="5" t="s">
        <v>32164</v>
      </c>
      <c r="G131" s="5" t="s">
        <v>32165</v>
      </c>
      <c r="H131" s="6" t="s">
        <v>25615</v>
      </c>
      <c r="I131" s="6" t="s">
        <v>10</v>
      </c>
      <c r="J131" s="6" t="s">
        <v>25614</v>
      </c>
      <c r="K131" s="6" t="s">
        <v>32166</v>
      </c>
      <c r="L131" s="6" t="s">
        <v>32167</v>
      </c>
      <c r="M131" s="9" t="s">
        <v>32068</v>
      </c>
      <c r="N131" s="9" t="s">
        <v>12666</v>
      </c>
      <c r="O131" s="9" t="s">
        <v>1604</v>
      </c>
      <c r="P131" s="9" t="s">
        <v>31696</v>
      </c>
      <c r="Q131" s="11" t="s">
        <v>32168</v>
      </c>
      <c r="R131" s="6" t="s">
        <v>31689</v>
      </c>
      <c r="S131" s="9" t="s">
        <v>31657</v>
      </c>
    </row>
    <row r="132" spans="1:19">
      <c r="A132" s="5" t="s">
        <v>10</v>
      </c>
      <c r="B132" s="6" t="s">
        <v>31690</v>
      </c>
      <c r="C132" s="7" t="s">
        <v>32153</v>
      </c>
      <c r="D132" s="8" t="s">
        <v>6195</v>
      </c>
      <c r="E132" s="8" t="s">
        <v>31746</v>
      </c>
      <c r="F132" s="5" t="s">
        <v>32169</v>
      </c>
      <c r="G132" s="5" t="s">
        <v>32170</v>
      </c>
      <c r="H132" s="6" t="s">
        <v>25613</v>
      </c>
      <c r="I132" s="6" t="s">
        <v>10</v>
      </c>
      <c r="J132" s="6" t="s">
        <v>25612</v>
      </c>
      <c r="K132" s="6" t="s">
        <v>32171</v>
      </c>
      <c r="L132" s="6" t="s">
        <v>32172</v>
      </c>
      <c r="M132" s="9" t="s">
        <v>32068</v>
      </c>
      <c r="N132" s="9" t="s">
        <v>12666</v>
      </c>
      <c r="O132" s="9" t="s">
        <v>1604</v>
      </c>
      <c r="P132" s="9" t="s">
        <v>31696</v>
      </c>
      <c r="Q132" s="11" t="s">
        <v>32157</v>
      </c>
      <c r="R132" s="6" t="s">
        <v>31689</v>
      </c>
      <c r="S132" s="9" t="s">
        <v>31657</v>
      </c>
    </row>
    <row r="133" spans="1:19">
      <c r="A133" s="5" t="s">
        <v>10</v>
      </c>
      <c r="B133" s="6" t="s">
        <v>31690</v>
      </c>
      <c r="C133" s="7" t="s">
        <v>32153</v>
      </c>
      <c r="D133" s="8" t="s">
        <v>6195</v>
      </c>
      <c r="E133" s="8" t="s">
        <v>31731</v>
      </c>
      <c r="F133" s="5" t="s">
        <v>32173</v>
      </c>
      <c r="G133" s="5" t="s">
        <v>32174</v>
      </c>
      <c r="H133" s="6" t="s">
        <v>25611</v>
      </c>
      <c r="I133" s="6" t="s">
        <v>10</v>
      </c>
      <c r="J133" s="6" t="s">
        <v>25610</v>
      </c>
      <c r="K133" s="6" t="s">
        <v>32175</v>
      </c>
      <c r="L133" s="6" t="s">
        <v>32176</v>
      </c>
      <c r="M133" s="9" t="s">
        <v>32068</v>
      </c>
      <c r="N133" s="9" t="s">
        <v>12666</v>
      </c>
      <c r="O133" s="9" t="s">
        <v>1604</v>
      </c>
      <c r="P133" s="9" t="s">
        <v>31696</v>
      </c>
      <c r="Q133" s="11" t="s">
        <v>32168</v>
      </c>
      <c r="R133" s="6" t="s">
        <v>31689</v>
      </c>
      <c r="S133" s="9" t="s">
        <v>31657</v>
      </c>
    </row>
    <row r="134" spans="1:19">
      <c r="A134" s="5" t="s">
        <v>10</v>
      </c>
      <c r="B134" s="6" t="s">
        <v>31690</v>
      </c>
      <c r="C134" s="7" t="s">
        <v>32153</v>
      </c>
      <c r="D134" s="8" t="s">
        <v>6195</v>
      </c>
      <c r="E134" s="8" t="s">
        <v>32047</v>
      </c>
      <c r="F134" s="5" t="s">
        <v>32177</v>
      </c>
      <c r="G134" s="5" t="s">
        <v>32170</v>
      </c>
      <c r="H134" s="6" t="s">
        <v>25609</v>
      </c>
      <c r="I134" s="6" t="s">
        <v>10</v>
      </c>
      <c r="J134" s="6" t="s">
        <v>17513</v>
      </c>
      <c r="K134" s="6" t="s">
        <v>32178</v>
      </c>
      <c r="L134" s="6" t="s">
        <v>31931</v>
      </c>
      <c r="M134" s="9" t="s">
        <v>32068</v>
      </c>
      <c r="N134" s="9" t="s">
        <v>12666</v>
      </c>
      <c r="O134" s="9" t="s">
        <v>1604</v>
      </c>
      <c r="P134" s="9" t="s">
        <v>31696</v>
      </c>
      <c r="Q134" s="11" t="s">
        <v>32157</v>
      </c>
      <c r="R134" s="6" t="s">
        <v>31689</v>
      </c>
      <c r="S134" s="9" t="s">
        <v>31657</v>
      </c>
    </row>
    <row r="135" spans="1:19">
      <c r="A135" s="5" t="s">
        <v>10</v>
      </c>
      <c r="B135" s="6" t="s">
        <v>31679</v>
      </c>
      <c r="C135" s="7" t="s">
        <v>32179</v>
      </c>
      <c r="D135" s="8" t="s">
        <v>6195</v>
      </c>
      <c r="E135" s="8" t="s">
        <v>31681</v>
      </c>
      <c r="F135" s="5" t="s">
        <v>32180</v>
      </c>
      <c r="G135" s="5" t="s">
        <v>32181</v>
      </c>
      <c r="H135" s="6" t="s">
        <v>25607</v>
      </c>
      <c r="I135" s="6" t="s">
        <v>25602</v>
      </c>
      <c r="J135" s="6" t="s">
        <v>25608</v>
      </c>
      <c r="K135" s="6" t="s">
        <v>32182</v>
      </c>
      <c r="L135" s="6" t="s">
        <v>31685</v>
      </c>
      <c r="M135" s="9" t="s">
        <v>32068</v>
      </c>
      <c r="N135" s="9" t="s">
        <v>12666</v>
      </c>
      <c r="O135" s="9" t="s">
        <v>1604</v>
      </c>
      <c r="P135" s="9" t="s">
        <v>31687</v>
      </c>
      <c r="Q135" s="11" t="s">
        <v>32183</v>
      </c>
      <c r="R135" s="6" t="s">
        <v>31689</v>
      </c>
      <c r="S135" s="9" t="s">
        <v>31657</v>
      </c>
    </row>
    <row r="136" spans="1:19">
      <c r="A136" s="5" t="s">
        <v>10</v>
      </c>
      <c r="B136" s="6" t="s">
        <v>31690</v>
      </c>
      <c r="C136" s="7" t="s">
        <v>32179</v>
      </c>
      <c r="D136" s="8" t="s">
        <v>6195</v>
      </c>
      <c r="E136" s="8" t="s">
        <v>31691</v>
      </c>
      <c r="F136" s="5" t="s">
        <v>32184</v>
      </c>
      <c r="G136" s="5" t="s">
        <v>32185</v>
      </c>
      <c r="H136" s="6" t="s">
        <v>25607</v>
      </c>
      <c r="I136" s="6" t="s">
        <v>25602</v>
      </c>
      <c r="J136" s="6" t="s">
        <v>25606</v>
      </c>
      <c r="K136" s="6" t="s">
        <v>32186</v>
      </c>
      <c r="L136" s="6" t="s">
        <v>31720</v>
      </c>
      <c r="M136" s="9" t="s">
        <v>32068</v>
      </c>
      <c r="N136" s="9" t="s">
        <v>12666</v>
      </c>
      <c r="O136" s="9" t="s">
        <v>1604</v>
      </c>
      <c r="P136" s="9" t="s">
        <v>31696</v>
      </c>
      <c r="Q136" s="11" t="s">
        <v>32183</v>
      </c>
      <c r="R136" s="6" t="s">
        <v>31689</v>
      </c>
      <c r="S136" s="9" t="s">
        <v>31657</v>
      </c>
    </row>
    <row r="137" spans="1:19">
      <c r="A137" s="5" t="s">
        <v>10</v>
      </c>
      <c r="B137" s="6" t="s">
        <v>31690</v>
      </c>
      <c r="C137" s="7" t="s">
        <v>32179</v>
      </c>
      <c r="D137" s="8" t="s">
        <v>6195</v>
      </c>
      <c r="E137" s="8" t="s">
        <v>31721</v>
      </c>
      <c r="F137" s="5" t="s">
        <v>32187</v>
      </c>
      <c r="G137" s="5" t="s">
        <v>32188</v>
      </c>
      <c r="H137" s="6" t="s">
        <v>25605</v>
      </c>
      <c r="I137" s="6" t="s">
        <v>25602</v>
      </c>
      <c r="J137" s="6" t="s">
        <v>25604</v>
      </c>
      <c r="K137" s="6" t="s">
        <v>32189</v>
      </c>
      <c r="L137" s="6" t="s">
        <v>32061</v>
      </c>
      <c r="M137" s="9" t="s">
        <v>32068</v>
      </c>
      <c r="N137" s="9" t="s">
        <v>12666</v>
      </c>
      <c r="O137" s="9" t="s">
        <v>1604</v>
      </c>
      <c r="P137" s="9" t="s">
        <v>31696</v>
      </c>
      <c r="Q137" s="11" t="s">
        <v>32183</v>
      </c>
      <c r="R137" s="6" t="s">
        <v>31689</v>
      </c>
      <c r="S137" s="9" t="s">
        <v>31657</v>
      </c>
    </row>
    <row r="138" spans="1:19">
      <c r="A138" s="5" t="s">
        <v>10</v>
      </c>
      <c r="B138" s="6" t="s">
        <v>31690</v>
      </c>
      <c r="C138" s="7" t="s">
        <v>32179</v>
      </c>
      <c r="D138" s="8" t="s">
        <v>6195</v>
      </c>
      <c r="E138" s="8" t="s">
        <v>31697</v>
      </c>
      <c r="F138" s="5" t="s">
        <v>32190</v>
      </c>
      <c r="G138" s="5" t="s">
        <v>32191</v>
      </c>
      <c r="H138" s="6" t="s">
        <v>25603</v>
      </c>
      <c r="I138" s="6" t="s">
        <v>25602</v>
      </c>
      <c r="J138" s="6" t="s">
        <v>25601</v>
      </c>
      <c r="K138" s="6" t="s">
        <v>32192</v>
      </c>
      <c r="L138" s="6" t="s">
        <v>31700</v>
      </c>
      <c r="M138" s="9" t="s">
        <v>32068</v>
      </c>
      <c r="N138" s="9" t="s">
        <v>12666</v>
      </c>
      <c r="O138" s="9" t="s">
        <v>1604</v>
      </c>
      <c r="P138" s="9" t="s">
        <v>31696</v>
      </c>
      <c r="Q138" s="11" t="s">
        <v>32183</v>
      </c>
      <c r="R138" s="6" t="s">
        <v>31689</v>
      </c>
      <c r="S138" s="9" t="s">
        <v>31657</v>
      </c>
    </row>
    <row r="139" spans="1:19">
      <c r="A139" s="5" t="s">
        <v>17046</v>
      </c>
      <c r="B139" s="6" t="s">
        <v>31679</v>
      </c>
      <c r="C139" s="7" t="s">
        <v>32193</v>
      </c>
      <c r="D139" s="8" t="s">
        <v>6195</v>
      </c>
      <c r="E139" s="8" t="s">
        <v>31681</v>
      </c>
      <c r="F139" s="5" t="s">
        <v>32194</v>
      </c>
      <c r="G139" s="5" t="s">
        <v>32195</v>
      </c>
      <c r="H139" s="6" t="s">
        <v>25600</v>
      </c>
      <c r="I139" s="6" t="s">
        <v>25597</v>
      </c>
      <c r="J139" s="6" t="s">
        <v>25599</v>
      </c>
      <c r="K139" s="6" t="s">
        <v>32196</v>
      </c>
      <c r="L139" s="6" t="s">
        <v>31685</v>
      </c>
      <c r="M139" s="9" t="s">
        <v>32020</v>
      </c>
      <c r="N139" s="9" t="s">
        <v>12828</v>
      </c>
      <c r="O139" s="9" t="s">
        <v>2317</v>
      </c>
      <c r="P139" s="9" t="s">
        <v>31687</v>
      </c>
      <c r="Q139" s="11" t="s">
        <v>32197</v>
      </c>
      <c r="R139" s="6" t="s">
        <v>31689</v>
      </c>
      <c r="S139" s="9" t="s">
        <v>31657</v>
      </c>
    </row>
    <row r="140" spans="1:19">
      <c r="A140" s="5" t="s">
        <v>17046</v>
      </c>
      <c r="B140" s="6" t="s">
        <v>31690</v>
      </c>
      <c r="C140" s="7" t="s">
        <v>32193</v>
      </c>
      <c r="D140" s="8" t="s">
        <v>6195</v>
      </c>
      <c r="E140" s="8" t="s">
        <v>31759</v>
      </c>
      <c r="F140" s="5" t="s">
        <v>32198</v>
      </c>
      <c r="G140" s="5" t="s">
        <v>32199</v>
      </c>
      <c r="H140" s="6" t="s">
        <v>25600</v>
      </c>
      <c r="I140" s="6" t="s">
        <v>25597</v>
      </c>
      <c r="J140" s="6" t="s">
        <v>25599</v>
      </c>
      <c r="K140" s="6" t="s">
        <v>32200</v>
      </c>
      <c r="L140" s="6" t="s">
        <v>31720</v>
      </c>
      <c r="M140" s="9" t="s">
        <v>32020</v>
      </c>
      <c r="N140" s="9" t="s">
        <v>12828</v>
      </c>
      <c r="O140" s="9" t="s">
        <v>2317</v>
      </c>
      <c r="P140" s="9" t="s">
        <v>31696</v>
      </c>
      <c r="Q140" s="11" t="s">
        <v>32197</v>
      </c>
      <c r="R140" s="6" t="s">
        <v>31689</v>
      </c>
      <c r="S140" s="9" t="s">
        <v>31657</v>
      </c>
    </row>
    <row r="141" spans="1:19">
      <c r="A141" s="5" t="s">
        <v>17046</v>
      </c>
      <c r="B141" s="6" t="s">
        <v>31690</v>
      </c>
      <c r="C141" s="7" t="s">
        <v>32193</v>
      </c>
      <c r="D141" s="8" t="s">
        <v>6195</v>
      </c>
      <c r="E141" s="8" t="s">
        <v>31721</v>
      </c>
      <c r="F141" s="5" t="s">
        <v>32201</v>
      </c>
      <c r="G141" s="5" t="s">
        <v>32202</v>
      </c>
      <c r="H141" s="6" t="s">
        <v>25600</v>
      </c>
      <c r="I141" s="6" t="s">
        <v>25597</v>
      </c>
      <c r="J141" s="6" t="s">
        <v>25599</v>
      </c>
      <c r="K141" s="6" t="s">
        <v>32200</v>
      </c>
      <c r="L141" s="6" t="s">
        <v>32061</v>
      </c>
      <c r="M141" s="9" t="s">
        <v>32020</v>
      </c>
      <c r="N141" s="9" t="s">
        <v>12828</v>
      </c>
      <c r="O141" s="9" t="s">
        <v>2317</v>
      </c>
      <c r="P141" s="9" t="s">
        <v>31696</v>
      </c>
      <c r="Q141" s="11" t="s">
        <v>32197</v>
      </c>
      <c r="R141" s="6" t="s">
        <v>31689</v>
      </c>
      <c r="S141" s="9" t="s">
        <v>31657</v>
      </c>
    </row>
    <row r="142" spans="1:19">
      <c r="A142" s="5" t="s">
        <v>17046</v>
      </c>
      <c r="B142" s="6" t="s">
        <v>31690</v>
      </c>
      <c r="C142" s="7" t="s">
        <v>32193</v>
      </c>
      <c r="D142" s="8" t="s">
        <v>6195</v>
      </c>
      <c r="E142" s="8" t="s">
        <v>31835</v>
      </c>
      <c r="F142" s="5" t="s">
        <v>32203</v>
      </c>
      <c r="G142" s="5" t="s">
        <v>32204</v>
      </c>
      <c r="H142" s="6" t="s">
        <v>25598</v>
      </c>
      <c r="I142" s="6" t="s">
        <v>25597</v>
      </c>
      <c r="J142" s="6" t="s">
        <v>25596</v>
      </c>
      <c r="K142" s="6" t="s">
        <v>32205</v>
      </c>
      <c r="L142" s="6" t="s">
        <v>31700</v>
      </c>
      <c r="M142" s="9" t="s">
        <v>32020</v>
      </c>
      <c r="N142" s="9" t="s">
        <v>12828</v>
      </c>
      <c r="O142" s="9" t="s">
        <v>2317</v>
      </c>
      <c r="P142" s="9" t="s">
        <v>31696</v>
      </c>
      <c r="Q142" s="11" t="s">
        <v>32197</v>
      </c>
      <c r="R142" s="6" t="s">
        <v>31689</v>
      </c>
      <c r="S142" s="9" t="s">
        <v>31657</v>
      </c>
    </row>
    <row r="143" spans="1:19">
      <c r="A143" s="5" t="s">
        <v>17046</v>
      </c>
      <c r="B143" s="6" t="s">
        <v>31679</v>
      </c>
      <c r="C143" s="7" t="s">
        <v>32206</v>
      </c>
      <c r="D143" s="8" t="s">
        <v>6195</v>
      </c>
      <c r="E143" s="8" t="s">
        <v>31681</v>
      </c>
      <c r="F143" s="5" t="s">
        <v>32207</v>
      </c>
      <c r="G143" s="5" t="s">
        <v>32208</v>
      </c>
      <c r="H143" s="6" t="s">
        <v>25595</v>
      </c>
      <c r="I143" s="6" t="s">
        <v>25590</v>
      </c>
      <c r="J143" s="6" t="s">
        <v>25594</v>
      </c>
      <c r="K143" s="6" t="s">
        <v>32209</v>
      </c>
      <c r="L143" s="6" t="s">
        <v>31685</v>
      </c>
      <c r="M143" s="9" t="s">
        <v>32020</v>
      </c>
      <c r="N143" s="9" t="s">
        <v>12828</v>
      </c>
      <c r="O143" s="9" t="s">
        <v>2317</v>
      </c>
      <c r="P143" s="9" t="s">
        <v>31687</v>
      </c>
      <c r="Q143" s="11" t="s">
        <v>32210</v>
      </c>
      <c r="R143" s="6" t="s">
        <v>31689</v>
      </c>
      <c r="S143" s="9" t="s">
        <v>31657</v>
      </c>
    </row>
    <row r="144" spans="1:19">
      <c r="A144" s="5" t="s">
        <v>17046</v>
      </c>
      <c r="B144" s="6" t="s">
        <v>31690</v>
      </c>
      <c r="C144" s="7" t="s">
        <v>32206</v>
      </c>
      <c r="D144" s="8" t="s">
        <v>6195</v>
      </c>
      <c r="E144" s="8" t="s">
        <v>31845</v>
      </c>
      <c r="F144" s="5" t="s">
        <v>32211</v>
      </c>
      <c r="G144" s="5" t="s">
        <v>32212</v>
      </c>
      <c r="H144" s="6" t="s">
        <v>25593</v>
      </c>
      <c r="I144" s="6" t="s">
        <v>25590</v>
      </c>
      <c r="J144" s="6" t="s">
        <v>25592</v>
      </c>
      <c r="K144" s="6" t="s">
        <v>32213</v>
      </c>
      <c r="L144" s="6" t="s">
        <v>31720</v>
      </c>
      <c r="M144" s="9" t="s">
        <v>32020</v>
      </c>
      <c r="N144" s="9" t="s">
        <v>12828</v>
      </c>
      <c r="O144" s="9" t="s">
        <v>2317</v>
      </c>
      <c r="P144" s="9" t="s">
        <v>31696</v>
      </c>
      <c r="Q144" s="11" t="s">
        <v>32210</v>
      </c>
      <c r="R144" s="6" t="s">
        <v>31689</v>
      </c>
      <c r="S144" s="9" t="s">
        <v>31657</v>
      </c>
    </row>
    <row r="145" spans="1:19">
      <c r="A145" s="5" t="s">
        <v>17046</v>
      </c>
      <c r="B145" s="6" t="s">
        <v>31690</v>
      </c>
      <c r="C145" s="7" t="s">
        <v>32206</v>
      </c>
      <c r="D145" s="8" t="s">
        <v>6195</v>
      </c>
      <c r="E145" s="8" t="s">
        <v>31721</v>
      </c>
      <c r="F145" s="5" t="s">
        <v>32214</v>
      </c>
      <c r="G145" s="5" t="s">
        <v>32212</v>
      </c>
      <c r="H145" s="6" t="s">
        <v>25593</v>
      </c>
      <c r="I145" s="6" t="s">
        <v>25590</v>
      </c>
      <c r="J145" s="6" t="s">
        <v>25592</v>
      </c>
      <c r="K145" s="6" t="s">
        <v>32213</v>
      </c>
      <c r="L145" s="6" t="s">
        <v>32061</v>
      </c>
      <c r="M145" s="9" t="s">
        <v>32020</v>
      </c>
      <c r="N145" s="9" t="s">
        <v>12828</v>
      </c>
      <c r="O145" s="9" t="s">
        <v>2317</v>
      </c>
      <c r="P145" s="9" t="s">
        <v>31696</v>
      </c>
      <c r="Q145" s="11" t="s">
        <v>32210</v>
      </c>
      <c r="R145" s="6" t="s">
        <v>31689</v>
      </c>
      <c r="S145" s="9" t="s">
        <v>31657</v>
      </c>
    </row>
    <row r="146" spans="1:19">
      <c r="A146" s="5" t="s">
        <v>17046</v>
      </c>
      <c r="B146" s="6" t="s">
        <v>31690</v>
      </c>
      <c r="C146" s="7" t="s">
        <v>32206</v>
      </c>
      <c r="D146" s="8" t="s">
        <v>6195</v>
      </c>
      <c r="E146" s="8" t="s">
        <v>31835</v>
      </c>
      <c r="F146" s="5" t="s">
        <v>32215</v>
      </c>
      <c r="G146" s="5" t="s">
        <v>32216</v>
      </c>
      <c r="H146" s="6" t="s">
        <v>25591</v>
      </c>
      <c r="I146" s="6" t="s">
        <v>25590</v>
      </c>
      <c r="J146" s="6" t="s">
        <v>25589</v>
      </c>
      <c r="K146" s="6" t="s">
        <v>32217</v>
      </c>
      <c r="L146" s="6" t="s">
        <v>31700</v>
      </c>
      <c r="M146" s="9" t="s">
        <v>32020</v>
      </c>
      <c r="N146" s="9" t="s">
        <v>12828</v>
      </c>
      <c r="O146" s="9" t="s">
        <v>2317</v>
      </c>
      <c r="P146" s="9" t="s">
        <v>31696</v>
      </c>
      <c r="Q146" s="11" t="s">
        <v>32210</v>
      </c>
      <c r="R146" s="6" t="s">
        <v>31689</v>
      </c>
      <c r="S146" s="9" t="s">
        <v>31657</v>
      </c>
    </row>
    <row r="147" spans="1:19">
      <c r="A147" s="5" t="s">
        <v>17046</v>
      </c>
      <c r="B147" s="6" t="s">
        <v>31679</v>
      </c>
      <c r="C147" s="7" t="s">
        <v>32218</v>
      </c>
      <c r="D147" s="8" t="s">
        <v>6195</v>
      </c>
      <c r="E147" s="8" t="s">
        <v>31681</v>
      </c>
      <c r="F147" s="5" t="s">
        <v>32219</v>
      </c>
      <c r="G147" s="5" t="s">
        <v>32220</v>
      </c>
      <c r="H147" s="6" t="s">
        <v>17250</v>
      </c>
      <c r="I147" s="6" t="s">
        <v>36</v>
      </c>
      <c r="J147" s="6" t="s">
        <v>17249</v>
      </c>
      <c r="K147" s="6" t="s">
        <v>32221</v>
      </c>
      <c r="L147" s="6" t="s">
        <v>31685</v>
      </c>
      <c r="M147" s="9" t="s">
        <v>32020</v>
      </c>
      <c r="N147" s="9" t="s">
        <v>12828</v>
      </c>
      <c r="O147" s="9" t="s">
        <v>2317</v>
      </c>
      <c r="P147" s="9" t="s">
        <v>31687</v>
      </c>
      <c r="Q147" s="11" t="s">
        <v>32222</v>
      </c>
      <c r="R147" s="6" t="s">
        <v>31689</v>
      </c>
      <c r="S147" s="9" t="s">
        <v>31657</v>
      </c>
    </row>
    <row r="148" spans="1:19">
      <c r="A148" s="5" t="s">
        <v>17046</v>
      </c>
      <c r="B148" s="6" t="s">
        <v>31690</v>
      </c>
      <c r="C148" s="7" t="s">
        <v>32218</v>
      </c>
      <c r="D148" s="8" t="s">
        <v>6195</v>
      </c>
      <c r="E148" s="8" t="s">
        <v>31691</v>
      </c>
      <c r="F148" s="5" t="s">
        <v>32223</v>
      </c>
      <c r="G148" s="5" t="s">
        <v>32224</v>
      </c>
      <c r="H148" s="6" t="s">
        <v>17250</v>
      </c>
      <c r="I148" s="6" t="s">
        <v>36</v>
      </c>
      <c r="J148" s="6" t="s">
        <v>17249</v>
      </c>
      <c r="K148" s="6" t="s">
        <v>32225</v>
      </c>
      <c r="L148" s="6" t="s">
        <v>31720</v>
      </c>
      <c r="M148" s="9" t="s">
        <v>32020</v>
      </c>
      <c r="N148" s="9" t="s">
        <v>12828</v>
      </c>
      <c r="O148" s="9" t="s">
        <v>2317</v>
      </c>
      <c r="P148" s="9" t="s">
        <v>31696</v>
      </c>
      <c r="Q148" s="11" t="s">
        <v>32222</v>
      </c>
      <c r="R148" s="6" t="s">
        <v>31689</v>
      </c>
      <c r="S148" s="9" t="s">
        <v>31657</v>
      </c>
    </row>
    <row r="149" spans="1:19">
      <c r="A149" s="5" t="s">
        <v>17046</v>
      </c>
      <c r="B149" s="6" t="s">
        <v>31690</v>
      </c>
      <c r="C149" s="7" t="s">
        <v>32218</v>
      </c>
      <c r="D149" s="8" t="s">
        <v>6195</v>
      </c>
      <c r="E149" s="8" t="s">
        <v>31731</v>
      </c>
      <c r="F149" s="5" t="s">
        <v>32226</v>
      </c>
      <c r="G149" s="5" t="s">
        <v>32227</v>
      </c>
      <c r="H149" s="6" t="s">
        <v>25588</v>
      </c>
      <c r="I149" s="6" t="s">
        <v>36</v>
      </c>
      <c r="J149" s="6" t="s">
        <v>25586</v>
      </c>
      <c r="K149" s="6" t="s">
        <v>32228</v>
      </c>
      <c r="L149" s="6" t="s">
        <v>32229</v>
      </c>
      <c r="M149" s="9" t="s">
        <v>32020</v>
      </c>
      <c r="N149" s="9" t="s">
        <v>12828</v>
      </c>
      <c r="O149" s="9" t="s">
        <v>2317</v>
      </c>
      <c r="P149" s="9" t="s">
        <v>31696</v>
      </c>
      <c r="Q149" s="11" t="s">
        <v>32222</v>
      </c>
      <c r="R149" s="6" t="s">
        <v>31689</v>
      </c>
      <c r="S149" s="9" t="s">
        <v>31657</v>
      </c>
    </row>
    <row r="150" spans="1:19">
      <c r="A150" s="5" t="s">
        <v>17046</v>
      </c>
      <c r="B150" s="6" t="s">
        <v>31690</v>
      </c>
      <c r="C150" s="7" t="s">
        <v>32218</v>
      </c>
      <c r="D150" s="8" t="s">
        <v>6195</v>
      </c>
      <c r="E150" s="8" t="s">
        <v>31777</v>
      </c>
      <c r="F150" s="5" t="s">
        <v>32230</v>
      </c>
      <c r="G150" s="5" t="s">
        <v>32231</v>
      </c>
      <c r="H150" s="6" t="s">
        <v>25587</v>
      </c>
      <c r="I150" s="6" t="s">
        <v>36</v>
      </c>
      <c r="J150" s="6" t="s">
        <v>25586</v>
      </c>
      <c r="K150" s="6" t="s">
        <v>32232</v>
      </c>
      <c r="L150" s="6" t="s">
        <v>32233</v>
      </c>
      <c r="M150" s="9" t="s">
        <v>32020</v>
      </c>
      <c r="N150" s="9" t="s">
        <v>12828</v>
      </c>
      <c r="O150" s="9" t="s">
        <v>2317</v>
      </c>
      <c r="P150" s="9" t="s">
        <v>31696</v>
      </c>
      <c r="Q150" s="11" t="s">
        <v>32222</v>
      </c>
      <c r="R150" s="6" t="s">
        <v>31689</v>
      </c>
      <c r="S150" s="9" t="s">
        <v>31657</v>
      </c>
    </row>
    <row r="151" spans="1:19">
      <c r="A151" s="5" t="s">
        <v>17046</v>
      </c>
      <c r="B151" s="6" t="s">
        <v>31679</v>
      </c>
      <c r="C151" s="7" t="s">
        <v>32234</v>
      </c>
      <c r="D151" s="8" t="s">
        <v>6195</v>
      </c>
      <c r="E151" s="8" t="s">
        <v>31681</v>
      </c>
      <c r="F151" s="5" t="s">
        <v>32235</v>
      </c>
      <c r="G151" s="5" t="s">
        <v>32236</v>
      </c>
      <c r="H151" s="6" t="s">
        <v>25585</v>
      </c>
      <c r="I151" s="6" t="s">
        <v>25582</v>
      </c>
      <c r="J151" s="6" t="s">
        <v>25584</v>
      </c>
      <c r="K151" s="6" t="s">
        <v>32237</v>
      </c>
      <c r="L151" s="6" t="s">
        <v>31685</v>
      </c>
      <c r="M151" s="9" t="s">
        <v>32020</v>
      </c>
      <c r="N151" s="9" t="s">
        <v>12828</v>
      </c>
      <c r="O151" s="9" t="s">
        <v>2317</v>
      </c>
      <c r="P151" s="9" t="s">
        <v>31687</v>
      </c>
      <c r="Q151" s="11" t="s">
        <v>32238</v>
      </c>
      <c r="R151" s="6" t="s">
        <v>31689</v>
      </c>
      <c r="S151" s="9" t="s">
        <v>31657</v>
      </c>
    </row>
    <row r="152" spans="1:19">
      <c r="A152" s="5" t="s">
        <v>17046</v>
      </c>
      <c r="B152" s="6" t="s">
        <v>31690</v>
      </c>
      <c r="C152" s="7" t="s">
        <v>32234</v>
      </c>
      <c r="D152" s="8" t="s">
        <v>6195</v>
      </c>
      <c r="E152" s="8" t="s">
        <v>31845</v>
      </c>
      <c r="F152" s="5" t="s">
        <v>32239</v>
      </c>
      <c r="G152" s="5" t="s">
        <v>32240</v>
      </c>
      <c r="H152" s="6" t="s">
        <v>25585</v>
      </c>
      <c r="I152" s="6" t="s">
        <v>25582</v>
      </c>
      <c r="J152" s="6" t="s">
        <v>25584</v>
      </c>
      <c r="K152" s="6" t="s">
        <v>32241</v>
      </c>
      <c r="L152" s="6" t="s">
        <v>31834</v>
      </c>
      <c r="M152" s="9" t="s">
        <v>32020</v>
      </c>
      <c r="N152" s="9" t="s">
        <v>12828</v>
      </c>
      <c r="O152" s="9" t="s">
        <v>2317</v>
      </c>
      <c r="P152" s="9" t="s">
        <v>31696</v>
      </c>
      <c r="Q152" s="11" t="s">
        <v>32238</v>
      </c>
      <c r="R152" s="6" t="s">
        <v>31689</v>
      </c>
      <c r="S152" s="9" t="s">
        <v>31657</v>
      </c>
    </row>
    <row r="153" spans="1:19">
      <c r="A153" s="5" t="s">
        <v>17046</v>
      </c>
      <c r="B153" s="6" t="s">
        <v>31690</v>
      </c>
      <c r="C153" s="7" t="s">
        <v>32234</v>
      </c>
      <c r="D153" s="8" t="s">
        <v>6195</v>
      </c>
      <c r="E153" s="8" t="s">
        <v>31835</v>
      </c>
      <c r="F153" s="5" t="s">
        <v>32242</v>
      </c>
      <c r="G153" s="5" t="s">
        <v>32243</v>
      </c>
      <c r="H153" s="6" t="s">
        <v>25583</v>
      </c>
      <c r="I153" s="6" t="s">
        <v>25582</v>
      </c>
      <c r="J153" s="6" t="s">
        <v>25581</v>
      </c>
      <c r="K153" s="6" t="s">
        <v>32244</v>
      </c>
      <c r="L153" s="6" t="s">
        <v>31839</v>
      </c>
      <c r="M153" s="9" t="s">
        <v>32020</v>
      </c>
      <c r="N153" s="9" t="s">
        <v>12828</v>
      </c>
      <c r="O153" s="9" t="s">
        <v>2317</v>
      </c>
      <c r="P153" s="9" t="s">
        <v>31696</v>
      </c>
      <c r="Q153" s="11" t="s">
        <v>32238</v>
      </c>
      <c r="R153" s="6" t="s">
        <v>31689</v>
      </c>
      <c r="S153" s="9" t="s">
        <v>31657</v>
      </c>
    </row>
    <row r="154" spans="1:19">
      <c r="A154" s="5" t="s">
        <v>17039</v>
      </c>
      <c r="B154" s="6" t="s">
        <v>31679</v>
      </c>
      <c r="C154" s="7" t="s">
        <v>32245</v>
      </c>
      <c r="D154" s="8" t="s">
        <v>6195</v>
      </c>
      <c r="E154" s="8" t="s">
        <v>31681</v>
      </c>
      <c r="F154" s="5" t="s">
        <v>32246</v>
      </c>
      <c r="G154" s="5" t="s">
        <v>32247</v>
      </c>
      <c r="H154" s="6" t="s">
        <v>25580</v>
      </c>
      <c r="I154" s="6" t="s">
        <v>25574</v>
      </c>
      <c r="J154" s="6" t="s">
        <v>25573</v>
      </c>
      <c r="K154" s="6" t="s">
        <v>32248</v>
      </c>
      <c r="L154" s="6" t="s">
        <v>31685</v>
      </c>
      <c r="M154" s="9" t="s">
        <v>32055</v>
      </c>
      <c r="N154" s="9" t="s">
        <v>12666</v>
      </c>
      <c r="O154" s="9" t="s">
        <v>2317</v>
      </c>
      <c r="P154" s="9" t="s">
        <v>31687</v>
      </c>
      <c r="Q154" s="11" t="s">
        <v>32249</v>
      </c>
      <c r="R154" s="6" t="s">
        <v>31689</v>
      </c>
      <c r="S154" s="9" t="s">
        <v>31657</v>
      </c>
    </row>
    <row r="155" spans="1:19">
      <c r="A155" s="5" t="s">
        <v>17039</v>
      </c>
      <c r="B155" s="6" t="s">
        <v>31690</v>
      </c>
      <c r="C155" s="7" t="s">
        <v>32245</v>
      </c>
      <c r="D155" s="8" t="s">
        <v>6195</v>
      </c>
      <c r="E155" s="8" t="s">
        <v>31691</v>
      </c>
      <c r="F155" s="5" t="s">
        <v>32250</v>
      </c>
      <c r="G155" s="5" t="s">
        <v>32251</v>
      </c>
      <c r="H155" s="6" t="s">
        <v>25579</v>
      </c>
      <c r="I155" s="6" t="s">
        <v>25574</v>
      </c>
      <c r="J155" s="6" t="s">
        <v>25573</v>
      </c>
      <c r="K155" s="6" t="s">
        <v>32252</v>
      </c>
      <c r="L155" s="6" t="s">
        <v>31720</v>
      </c>
      <c r="M155" s="9" t="s">
        <v>32055</v>
      </c>
      <c r="N155" s="9" t="s">
        <v>12666</v>
      </c>
      <c r="O155" s="9" t="s">
        <v>2317</v>
      </c>
      <c r="P155" s="9" t="s">
        <v>31696</v>
      </c>
      <c r="Q155" s="11" t="s">
        <v>32249</v>
      </c>
      <c r="R155" s="6" t="s">
        <v>31689</v>
      </c>
      <c r="S155" s="9" t="s">
        <v>31657</v>
      </c>
    </row>
    <row r="156" spans="1:19">
      <c r="A156" s="5" t="s">
        <v>17039</v>
      </c>
      <c r="B156" s="6" t="s">
        <v>31690</v>
      </c>
      <c r="C156" s="7" t="s">
        <v>32245</v>
      </c>
      <c r="D156" s="8" t="s">
        <v>6195</v>
      </c>
      <c r="E156" s="8" t="s">
        <v>31806</v>
      </c>
      <c r="F156" s="5" t="s">
        <v>32253</v>
      </c>
      <c r="G156" s="5" t="s">
        <v>32251</v>
      </c>
      <c r="H156" s="6" t="s">
        <v>25579</v>
      </c>
      <c r="I156" s="6" t="s">
        <v>25574</v>
      </c>
      <c r="J156" s="6" t="s">
        <v>25573</v>
      </c>
      <c r="K156" s="6" t="s">
        <v>32252</v>
      </c>
      <c r="L156" s="6" t="s">
        <v>31767</v>
      </c>
      <c r="M156" s="9" t="s">
        <v>32055</v>
      </c>
      <c r="N156" s="9" t="s">
        <v>12666</v>
      </c>
      <c r="O156" s="9" t="s">
        <v>2317</v>
      </c>
      <c r="P156" s="9" t="s">
        <v>31696</v>
      </c>
      <c r="Q156" s="11" t="s">
        <v>32254</v>
      </c>
      <c r="R156" s="6" t="s">
        <v>31689</v>
      </c>
      <c r="S156" s="9" t="s">
        <v>31657</v>
      </c>
    </row>
    <row r="157" spans="1:19">
      <c r="A157" s="5" t="s">
        <v>17039</v>
      </c>
      <c r="B157" s="6" t="s">
        <v>31690</v>
      </c>
      <c r="C157" s="7" t="s">
        <v>32245</v>
      </c>
      <c r="D157" s="8" t="s">
        <v>6195</v>
      </c>
      <c r="E157" s="8" t="s">
        <v>31726</v>
      </c>
      <c r="F157" s="5" t="s">
        <v>32255</v>
      </c>
      <c r="G157" s="5" t="s">
        <v>32256</v>
      </c>
      <c r="H157" s="6" t="s">
        <v>25578</v>
      </c>
      <c r="I157" s="6" t="s">
        <v>25577</v>
      </c>
      <c r="J157" s="6" t="s">
        <v>25576</v>
      </c>
      <c r="K157" s="6" t="s">
        <v>32248</v>
      </c>
      <c r="L157" s="6" t="s">
        <v>32257</v>
      </c>
      <c r="M157" s="9" t="s">
        <v>32055</v>
      </c>
      <c r="N157" s="9" t="s">
        <v>12666</v>
      </c>
      <c r="O157" s="9" t="s">
        <v>2317</v>
      </c>
      <c r="P157" s="9" t="s">
        <v>31696</v>
      </c>
      <c r="Q157" s="11" t="s">
        <v>32249</v>
      </c>
      <c r="R157" s="6" t="s">
        <v>31689</v>
      </c>
      <c r="S157" s="9" t="s">
        <v>31657</v>
      </c>
    </row>
    <row r="158" spans="1:19">
      <c r="A158" s="5" t="s">
        <v>17039</v>
      </c>
      <c r="B158" s="6" t="s">
        <v>31690</v>
      </c>
      <c r="C158" s="7" t="s">
        <v>32245</v>
      </c>
      <c r="D158" s="8" t="s">
        <v>6195</v>
      </c>
      <c r="E158" s="8" t="s">
        <v>31858</v>
      </c>
      <c r="F158" s="5" t="s">
        <v>32258</v>
      </c>
      <c r="G158" s="5" t="s">
        <v>32259</v>
      </c>
      <c r="H158" s="6" t="s">
        <v>25575</v>
      </c>
      <c r="I158" s="6" t="s">
        <v>25574</v>
      </c>
      <c r="J158" s="6" t="s">
        <v>25573</v>
      </c>
      <c r="K158" s="6" t="s">
        <v>32248</v>
      </c>
      <c r="L158" s="6" t="s">
        <v>32167</v>
      </c>
      <c r="M158" s="9" t="s">
        <v>32055</v>
      </c>
      <c r="N158" s="9" t="s">
        <v>12666</v>
      </c>
      <c r="O158" s="9" t="s">
        <v>2317</v>
      </c>
      <c r="P158" s="9" t="s">
        <v>31696</v>
      </c>
      <c r="Q158" s="11" t="s">
        <v>32249</v>
      </c>
      <c r="R158" s="6" t="s">
        <v>31689</v>
      </c>
      <c r="S158" s="9" t="s">
        <v>31657</v>
      </c>
    </row>
    <row r="159" spans="1:19">
      <c r="A159" s="5" t="s">
        <v>17039</v>
      </c>
      <c r="B159" s="6" t="s">
        <v>31679</v>
      </c>
      <c r="C159" s="7" t="s">
        <v>32260</v>
      </c>
      <c r="D159" s="8" t="s">
        <v>6195</v>
      </c>
      <c r="E159" s="8" t="s">
        <v>31681</v>
      </c>
      <c r="F159" s="5" t="s">
        <v>32261</v>
      </c>
      <c r="G159" s="5" t="s">
        <v>32262</v>
      </c>
      <c r="H159" s="6" t="s">
        <v>25572</v>
      </c>
      <c r="I159" s="6" t="s">
        <v>13584</v>
      </c>
      <c r="J159" s="6" t="s">
        <v>25571</v>
      </c>
      <c r="K159" s="6" t="s">
        <v>32263</v>
      </c>
      <c r="L159" s="6" t="s">
        <v>31685</v>
      </c>
      <c r="M159" s="9" t="s">
        <v>32055</v>
      </c>
      <c r="N159" s="9" t="s">
        <v>12666</v>
      </c>
      <c r="O159" s="9" t="s">
        <v>2317</v>
      </c>
      <c r="P159" s="9" t="s">
        <v>31687</v>
      </c>
      <c r="R159" s="6" t="s">
        <v>31689</v>
      </c>
      <c r="S159" s="9" t="s">
        <v>31657</v>
      </c>
    </row>
    <row r="160" spans="1:19">
      <c r="A160" s="5" t="s">
        <v>17039</v>
      </c>
      <c r="B160" s="6" t="s">
        <v>31690</v>
      </c>
      <c r="C160" s="7" t="s">
        <v>32260</v>
      </c>
      <c r="D160" s="8" t="s">
        <v>6195</v>
      </c>
      <c r="E160" s="8" t="s">
        <v>31691</v>
      </c>
      <c r="F160" s="5" t="s">
        <v>32264</v>
      </c>
      <c r="G160" s="5" t="s">
        <v>32265</v>
      </c>
      <c r="H160" s="6" t="s">
        <v>25570</v>
      </c>
      <c r="I160" s="6" t="s">
        <v>13584</v>
      </c>
      <c r="J160" s="6" t="s">
        <v>25569</v>
      </c>
      <c r="K160" s="6" t="s">
        <v>32266</v>
      </c>
      <c r="L160" s="6" t="s">
        <v>31720</v>
      </c>
      <c r="M160" s="9" t="s">
        <v>32055</v>
      </c>
      <c r="N160" s="9" t="s">
        <v>12666</v>
      </c>
      <c r="O160" s="9" t="s">
        <v>2317</v>
      </c>
      <c r="P160" s="9" t="s">
        <v>31696</v>
      </c>
      <c r="R160" s="6" t="s">
        <v>31689</v>
      </c>
      <c r="S160" s="9" t="s">
        <v>31657</v>
      </c>
    </row>
    <row r="161" spans="1:19">
      <c r="A161" s="5" t="s">
        <v>17039</v>
      </c>
      <c r="B161" s="6" t="s">
        <v>31690</v>
      </c>
      <c r="C161" s="7" t="s">
        <v>32260</v>
      </c>
      <c r="D161" s="8" t="s">
        <v>6195</v>
      </c>
      <c r="E161" s="8" t="s">
        <v>31806</v>
      </c>
      <c r="F161" s="5" t="s">
        <v>32267</v>
      </c>
      <c r="G161" s="5" t="s">
        <v>32268</v>
      </c>
      <c r="H161" s="6" t="s">
        <v>25568</v>
      </c>
      <c r="I161" s="6" t="s">
        <v>13584</v>
      </c>
      <c r="J161" s="6" t="s">
        <v>25567</v>
      </c>
      <c r="K161" s="6" t="s">
        <v>32269</v>
      </c>
      <c r="L161" s="6" t="s">
        <v>31767</v>
      </c>
      <c r="M161" s="9" t="s">
        <v>32055</v>
      </c>
      <c r="N161" s="9" t="s">
        <v>12666</v>
      </c>
      <c r="O161" s="9" t="s">
        <v>2317</v>
      </c>
      <c r="P161" s="9" t="s">
        <v>31696</v>
      </c>
      <c r="R161" s="6" t="s">
        <v>31689</v>
      </c>
      <c r="S161" s="9" t="s">
        <v>31657</v>
      </c>
    </row>
    <row r="162" spans="1:19">
      <c r="A162" s="5" t="s">
        <v>17039</v>
      </c>
      <c r="B162" s="6" t="s">
        <v>31690</v>
      </c>
      <c r="C162" s="7" t="s">
        <v>32260</v>
      </c>
      <c r="D162" s="8" t="s">
        <v>6195</v>
      </c>
      <c r="E162" s="8" t="s">
        <v>31726</v>
      </c>
      <c r="F162" s="5" t="s">
        <v>32270</v>
      </c>
      <c r="G162" s="5" t="s">
        <v>32271</v>
      </c>
      <c r="H162" s="6" t="s">
        <v>25566</v>
      </c>
      <c r="I162" s="6" t="s">
        <v>13584</v>
      </c>
      <c r="J162" s="6" t="s">
        <v>25565</v>
      </c>
      <c r="K162" s="6" t="s">
        <v>32272</v>
      </c>
      <c r="L162" s="6" t="s">
        <v>31772</v>
      </c>
      <c r="M162" s="9" t="s">
        <v>32055</v>
      </c>
      <c r="N162" s="9" t="s">
        <v>12666</v>
      </c>
      <c r="O162" s="9" t="s">
        <v>2317</v>
      </c>
      <c r="P162" s="9" t="s">
        <v>31696</v>
      </c>
      <c r="Q162" s="11" t="s">
        <v>32273</v>
      </c>
      <c r="R162" s="6" t="s">
        <v>31689</v>
      </c>
      <c r="S162" s="9" t="s">
        <v>31657</v>
      </c>
    </row>
    <row r="163" spans="1:19">
      <c r="A163" s="5" t="s">
        <v>17039</v>
      </c>
      <c r="B163" s="6" t="s">
        <v>31690</v>
      </c>
      <c r="C163" s="7" t="s">
        <v>32260</v>
      </c>
      <c r="D163" s="8" t="s">
        <v>6195</v>
      </c>
      <c r="E163" s="8" t="s">
        <v>32274</v>
      </c>
      <c r="F163" s="5" t="s">
        <v>32275</v>
      </c>
      <c r="G163" s="5" t="s">
        <v>32276</v>
      </c>
      <c r="H163" s="6" t="s">
        <v>19293</v>
      </c>
      <c r="I163" s="6" t="s">
        <v>25564</v>
      </c>
      <c r="J163" s="6" t="s">
        <v>25563</v>
      </c>
      <c r="K163" s="6" t="s">
        <v>32277</v>
      </c>
      <c r="L163" s="6" t="s">
        <v>31931</v>
      </c>
      <c r="M163" s="9" t="s">
        <v>32055</v>
      </c>
      <c r="N163" s="9" t="s">
        <v>12666</v>
      </c>
      <c r="O163" s="9" t="s">
        <v>2317</v>
      </c>
      <c r="P163" s="9" t="s">
        <v>31696</v>
      </c>
      <c r="R163" s="6" t="s">
        <v>31689</v>
      </c>
      <c r="S163" s="9" t="s">
        <v>31657</v>
      </c>
    </row>
    <row r="164" spans="1:19">
      <c r="A164" s="5" t="s">
        <v>17039</v>
      </c>
      <c r="B164" s="6" t="s">
        <v>31679</v>
      </c>
      <c r="C164" s="7" t="s">
        <v>32278</v>
      </c>
      <c r="D164" s="8" t="s">
        <v>6195</v>
      </c>
      <c r="E164" s="8" t="s">
        <v>31681</v>
      </c>
      <c r="F164" s="5" t="s">
        <v>32279</v>
      </c>
      <c r="G164" s="5" t="s">
        <v>32280</v>
      </c>
      <c r="H164" s="6" t="s">
        <v>17463</v>
      </c>
      <c r="I164" s="6" t="s">
        <v>13403</v>
      </c>
      <c r="J164" s="6" t="s">
        <v>25562</v>
      </c>
      <c r="K164" s="6" t="s">
        <v>32281</v>
      </c>
      <c r="L164" s="6" t="s">
        <v>31685</v>
      </c>
      <c r="M164" s="9" t="s">
        <v>32055</v>
      </c>
      <c r="N164" s="9" t="s">
        <v>12666</v>
      </c>
      <c r="O164" s="9" t="s">
        <v>2317</v>
      </c>
      <c r="P164" s="9" t="s">
        <v>31687</v>
      </c>
      <c r="Q164" s="11" t="s">
        <v>32282</v>
      </c>
      <c r="R164" s="6" t="s">
        <v>31689</v>
      </c>
      <c r="S164" s="9" t="s">
        <v>31657</v>
      </c>
    </row>
    <row r="165" spans="1:19">
      <c r="A165" s="5" t="s">
        <v>17039</v>
      </c>
      <c r="B165" s="6" t="s">
        <v>31690</v>
      </c>
      <c r="C165" s="7" t="s">
        <v>32278</v>
      </c>
      <c r="D165" s="8" t="s">
        <v>6195</v>
      </c>
      <c r="E165" s="8" t="s">
        <v>31691</v>
      </c>
      <c r="F165" s="5" t="s">
        <v>32283</v>
      </c>
      <c r="G165" s="5" t="s">
        <v>32284</v>
      </c>
      <c r="H165" s="6" t="s">
        <v>25561</v>
      </c>
      <c r="I165" s="6" t="s">
        <v>13403</v>
      </c>
      <c r="J165" s="6" t="s">
        <v>25559</v>
      </c>
      <c r="K165" s="6" t="s">
        <v>32285</v>
      </c>
      <c r="L165" s="6" t="s">
        <v>31720</v>
      </c>
      <c r="M165" s="9" t="s">
        <v>32055</v>
      </c>
      <c r="N165" s="9" t="s">
        <v>12666</v>
      </c>
      <c r="O165" s="9" t="s">
        <v>2317</v>
      </c>
      <c r="P165" s="9" t="s">
        <v>31696</v>
      </c>
      <c r="Q165" s="11" t="s">
        <v>32282</v>
      </c>
      <c r="R165" s="6" t="s">
        <v>31689</v>
      </c>
      <c r="S165" s="9" t="s">
        <v>31657</v>
      </c>
    </row>
    <row r="166" spans="1:19">
      <c r="A166" s="5" t="s">
        <v>17039</v>
      </c>
      <c r="B166" s="6" t="s">
        <v>31690</v>
      </c>
      <c r="C166" s="7" t="s">
        <v>32278</v>
      </c>
      <c r="D166" s="8" t="s">
        <v>6195</v>
      </c>
      <c r="E166" s="8" t="s">
        <v>31806</v>
      </c>
      <c r="F166" s="5" t="s">
        <v>32286</v>
      </c>
      <c r="G166" s="5" t="s">
        <v>32287</v>
      </c>
      <c r="H166" s="6" t="s">
        <v>25560</v>
      </c>
      <c r="I166" s="6" t="s">
        <v>13403</v>
      </c>
      <c r="J166" s="6" t="s">
        <v>25559</v>
      </c>
      <c r="K166" s="6" t="s">
        <v>32288</v>
      </c>
      <c r="L166" s="6" t="s">
        <v>31767</v>
      </c>
      <c r="M166" s="9" t="s">
        <v>32055</v>
      </c>
      <c r="N166" s="9" t="s">
        <v>12666</v>
      </c>
      <c r="O166" s="9" t="s">
        <v>2317</v>
      </c>
      <c r="P166" s="9" t="s">
        <v>31696</v>
      </c>
      <c r="Q166" s="11" t="s">
        <v>32282</v>
      </c>
      <c r="R166" s="6" t="s">
        <v>31689</v>
      </c>
      <c r="S166" s="9" t="s">
        <v>31657</v>
      </c>
    </row>
    <row r="167" spans="1:19">
      <c r="A167" s="5" t="s">
        <v>17039</v>
      </c>
      <c r="B167" s="6" t="s">
        <v>31690</v>
      </c>
      <c r="C167" s="7" t="s">
        <v>32278</v>
      </c>
      <c r="D167" s="8" t="s">
        <v>6195</v>
      </c>
      <c r="E167" s="8" t="s">
        <v>31768</v>
      </c>
      <c r="F167" s="5" t="s">
        <v>32289</v>
      </c>
      <c r="G167" s="5" t="s">
        <v>32290</v>
      </c>
      <c r="H167" s="6" t="s">
        <v>25557</v>
      </c>
      <c r="I167" s="6" t="s">
        <v>13403</v>
      </c>
      <c r="J167" s="6" t="s">
        <v>32291</v>
      </c>
      <c r="K167" s="6" t="s">
        <v>32292</v>
      </c>
      <c r="L167" s="6" t="s">
        <v>32293</v>
      </c>
      <c r="M167" s="9" t="s">
        <v>32055</v>
      </c>
      <c r="N167" s="9" t="s">
        <v>12666</v>
      </c>
      <c r="O167" s="9" t="s">
        <v>2317</v>
      </c>
      <c r="P167" s="9" t="s">
        <v>31696</v>
      </c>
      <c r="R167" s="6" t="s">
        <v>31689</v>
      </c>
      <c r="S167" s="9" t="s">
        <v>31657</v>
      </c>
    </row>
    <row r="168" spans="1:19">
      <c r="A168" s="5" t="s">
        <v>17039</v>
      </c>
      <c r="B168" s="6" t="s">
        <v>31690</v>
      </c>
      <c r="C168" s="7" t="s">
        <v>32278</v>
      </c>
      <c r="D168" s="8" t="s">
        <v>6195</v>
      </c>
      <c r="E168" s="8" t="s">
        <v>31746</v>
      </c>
      <c r="F168" s="5" t="s">
        <v>32294</v>
      </c>
      <c r="G168" s="5" t="s">
        <v>32295</v>
      </c>
      <c r="H168" s="6" t="s">
        <v>25558</v>
      </c>
      <c r="I168" s="6" t="s">
        <v>13403</v>
      </c>
      <c r="J168" s="6" t="s">
        <v>32291</v>
      </c>
      <c r="K168" s="6" t="s">
        <v>32296</v>
      </c>
      <c r="L168" s="6" t="s">
        <v>32167</v>
      </c>
      <c r="M168" s="9" t="s">
        <v>32055</v>
      </c>
      <c r="N168" s="9" t="s">
        <v>12666</v>
      </c>
      <c r="O168" s="9" t="s">
        <v>2317</v>
      </c>
      <c r="P168" s="9" t="s">
        <v>31696</v>
      </c>
      <c r="R168" s="6" t="s">
        <v>31689</v>
      </c>
      <c r="S168" s="9" t="s">
        <v>31657</v>
      </c>
    </row>
    <row r="169" spans="1:19">
      <c r="A169" s="5" t="s">
        <v>17039</v>
      </c>
      <c r="B169" s="6" t="s">
        <v>31690</v>
      </c>
      <c r="C169" s="7" t="s">
        <v>32278</v>
      </c>
      <c r="D169" s="8" t="s">
        <v>6195</v>
      </c>
      <c r="E169" s="8" t="s">
        <v>32274</v>
      </c>
      <c r="F169" s="5" t="s">
        <v>32297</v>
      </c>
      <c r="G169" s="5" t="s">
        <v>32290</v>
      </c>
      <c r="H169" s="6" t="s">
        <v>25557</v>
      </c>
      <c r="I169" s="6" t="s">
        <v>13403</v>
      </c>
      <c r="J169" s="6" t="s">
        <v>32291</v>
      </c>
      <c r="K169" s="6" t="s">
        <v>32292</v>
      </c>
      <c r="L169" s="6" t="s">
        <v>31931</v>
      </c>
      <c r="M169" s="9" t="s">
        <v>32055</v>
      </c>
      <c r="N169" s="9" t="s">
        <v>12666</v>
      </c>
      <c r="O169" s="9" t="s">
        <v>2317</v>
      </c>
      <c r="P169" s="9" t="s">
        <v>31696</v>
      </c>
      <c r="R169" s="6" t="s">
        <v>31689</v>
      </c>
      <c r="S169" s="9" t="s">
        <v>31657</v>
      </c>
    </row>
    <row r="170" spans="1:19">
      <c r="A170" s="5" t="s">
        <v>17039</v>
      </c>
      <c r="B170" s="6" t="s">
        <v>31679</v>
      </c>
      <c r="C170" s="7" t="s">
        <v>32298</v>
      </c>
      <c r="D170" s="8" t="s">
        <v>6195</v>
      </c>
      <c r="E170" s="8" t="s">
        <v>31681</v>
      </c>
      <c r="F170" s="5" t="s">
        <v>32299</v>
      </c>
      <c r="G170" s="5" t="s">
        <v>32300</v>
      </c>
      <c r="H170" s="6" t="s">
        <v>25556</v>
      </c>
      <c r="I170" s="6" t="s">
        <v>14485</v>
      </c>
      <c r="J170" s="6" t="s">
        <v>25555</v>
      </c>
      <c r="K170" s="6" t="s">
        <v>32301</v>
      </c>
      <c r="L170" s="6" t="s">
        <v>31685</v>
      </c>
      <c r="M170" s="9" t="s">
        <v>32068</v>
      </c>
      <c r="N170" s="9" t="s">
        <v>12666</v>
      </c>
      <c r="O170" s="9" t="s">
        <v>2317</v>
      </c>
      <c r="P170" s="9" t="s">
        <v>31687</v>
      </c>
      <c r="Q170" s="11" t="s">
        <v>32302</v>
      </c>
      <c r="R170" s="6" t="s">
        <v>31689</v>
      </c>
      <c r="S170" s="9" t="s">
        <v>31657</v>
      </c>
    </row>
    <row r="171" spans="1:19">
      <c r="A171" s="5" t="s">
        <v>17039</v>
      </c>
      <c r="B171" s="6" t="s">
        <v>31690</v>
      </c>
      <c r="C171" s="7" t="s">
        <v>32298</v>
      </c>
      <c r="D171" s="8" t="s">
        <v>6195</v>
      </c>
      <c r="E171" s="8" t="s">
        <v>31691</v>
      </c>
      <c r="F171" s="5" t="s">
        <v>32303</v>
      </c>
      <c r="G171" s="5" t="s">
        <v>32304</v>
      </c>
      <c r="H171" s="6" t="s">
        <v>25556</v>
      </c>
      <c r="I171" s="6" t="s">
        <v>14485</v>
      </c>
      <c r="J171" s="6" t="s">
        <v>25555</v>
      </c>
      <c r="K171" s="6" t="s">
        <v>32301</v>
      </c>
      <c r="L171" s="6" t="s">
        <v>31834</v>
      </c>
      <c r="M171" s="9" t="s">
        <v>32068</v>
      </c>
      <c r="N171" s="9" t="s">
        <v>12666</v>
      </c>
      <c r="O171" s="9" t="s">
        <v>2317</v>
      </c>
      <c r="P171" s="9" t="s">
        <v>31696</v>
      </c>
      <c r="Q171" s="11" t="s">
        <v>32302</v>
      </c>
      <c r="R171" s="6" t="s">
        <v>31689</v>
      </c>
      <c r="S171" s="9" t="s">
        <v>31657</v>
      </c>
    </row>
    <row r="172" spans="1:19">
      <c r="A172" s="5" t="s">
        <v>17039</v>
      </c>
      <c r="B172" s="6" t="s">
        <v>31690</v>
      </c>
      <c r="C172" s="7" t="s">
        <v>32298</v>
      </c>
      <c r="D172" s="8" t="s">
        <v>6195</v>
      </c>
      <c r="E172" s="8" t="s">
        <v>31726</v>
      </c>
      <c r="F172" s="5" t="s">
        <v>32083</v>
      </c>
      <c r="G172" s="5" t="s">
        <v>32305</v>
      </c>
      <c r="H172" s="6" t="s">
        <v>25554</v>
      </c>
      <c r="I172" s="6" t="s">
        <v>14485</v>
      </c>
      <c r="J172" s="6" t="s">
        <v>25553</v>
      </c>
      <c r="K172" s="6" t="s">
        <v>32301</v>
      </c>
      <c r="L172" s="6" t="s">
        <v>31839</v>
      </c>
      <c r="M172" s="9" t="s">
        <v>32068</v>
      </c>
      <c r="N172" s="9" t="s">
        <v>12666</v>
      </c>
      <c r="O172" s="9" t="s">
        <v>2317</v>
      </c>
      <c r="P172" s="9" t="s">
        <v>31696</v>
      </c>
      <c r="Q172" s="11" t="s">
        <v>32302</v>
      </c>
      <c r="R172" s="6" t="s">
        <v>31689</v>
      </c>
      <c r="S172" s="9" t="s">
        <v>31657</v>
      </c>
    </row>
    <row r="173" spans="1:19">
      <c r="A173" s="5" t="s">
        <v>17036</v>
      </c>
      <c r="B173" s="6" t="s">
        <v>31679</v>
      </c>
      <c r="C173" s="7" t="s">
        <v>32306</v>
      </c>
      <c r="D173" s="8" t="s">
        <v>6195</v>
      </c>
      <c r="E173" s="8" t="s">
        <v>31681</v>
      </c>
      <c r="F173" s="5" t="s">
        <v>32307</v>
      </c>
      <c r="G173" s="5" t="s">
        <v>32308</v>
      </c>
      <c r="H173" s="6" t="s">
        <v>25552</v>
      </c>
      <c r="I173" s="6" t="s">
        <v>13390</v>
      </c>
      <c r="J173" s="6" t="s">
        <v>25551</v>
      </c>
      <c r="K173" s="6" t="s">
        <v>32309</v>
      </c>
      <c r="L173" s="6" t="s">
        <v>31685</v>
      </c>
      <c r="M173" s="9" t="s">
        <v>32310</v>
      </c>
      <c r="N173" s="9" t="s">
        <v>8429</v>
      </c>
      <c r="O173" s="9" t="s">
        <v>1598</v>
      </c>
      <c r="P173" s="9" t="s">
        <v>31687</v>
      </c>
      <c r="Q173" s="11" t="s">
        <v>32311</v>
      </c>
      <c r="R173" s="6" t="s">
        <v>31689</v>
      </c>
      <c r="S173" s="9" t="s">
        <v>31657</v>
      </c>
    </row>
    <row r="174" spans="1:19">
      <c r="A174" s="5" t="s">
        <v>17036</v>
      </c>
      <c r="B174" s="6" t="s">
        <v>31690</v>
      </c>
      <c r="C174" s="7" t="s">
        <v>32306</v>
      </c>
      <c r="D174" s="8" t="s">
        <v>6195</v>
      </c>
      <c r="E174" s="8" t="s">
        <v>31691</v>
      </c>
      <c r="F174" s="5" t="s">
        <v>32312</v>
      </c>
      <c r="G174" s="5" t="s">
        <v>32313</v>
      </c>
      <c r="H174" s="6" t="s">
        <v>25550</v>
      </c>
      <c r="I174" s="6" t="s">
        <v>13390</v>
      </c>
      <c r="J174" s="6" t="s">
        <v>25549</v>
      </c>
      <c r="K174" s="6" t="s">
        <v>32314</v>
      </c>
      <c r="L174" s="6" t="s">
        <v>31720</v>
      </c>
      <c r="M174" s="9" t="s">
        <v>32310</v>
      </c>
      <c r="N174" s="9" t="s">
        <v>8429</v>
      </c>
      <c r="O174" s="9" t="s">
        <v>1598</v>
      </c>
      <c r="P174" s="9" t="s">
        <v>31696</v>
      </c>
      <c r="Q174" s="11" t="s">
        <v>32311</v>
      </c>
      <c r="R174" s="6" t="s">
        <v>31689</v>
      </c>
      <c r="S174" s="9" t="s">
        <v>31657</v>
      </c>
    </row>
    <row r="175" spans="1:19">
      <c r="A175" s="5" t="s">
        <v>17036</v>
      </c>
      <c r="B175" s="6" t="s">
        <v>31690</v>
      </c>
      <c r="C175" s="7" t="s">
        <v>32306</v>
      </c>
      <c r="D175" s="8" t="s">
        <v>6195</v>
      </c>
      <c r="E175" s="8" t="s">
        <v>31845</v>
      </c>
      <c r="F175" s="5" t="s">
        <v>32315</v>
      </c>
      <c r="G175" s="5" t="s">
        <v>32316</v>
      </c>
      <c r="H175" s="6" t="s">
        <v>25548</v>
      </c>
      <c r="I175" s="6" t="s">
        <v>13390</v>
      </c>
      <c r="J175" s="6" t="s">
        <v>25547</v>
      </c>
      <c r="K175" s="6" t="s">
        <v>32317</v>
      </c>
      <c r="L175" s="6" t="s">
        <v>31720</v>
      </c>
      <c r="M175" s="9" t="s">
        <v>32318</v>
      </c>
      <c r="N175" s="9" t="s">
        <v>8483</v>
      </c>
      <c r="O175" s="9" t="s">
        <v>1598</v>
      </c>
      <c r="P175" s="9" t="s">
        <v>31696</v>
      </c>
      <c r="Q175" s="11" t="s">
        <v>32311</v>
      </c>
      <c r="R175" s="6" t="s">
        <v>31689</v>
      </c>
      <c r="S175" s="9" t="s">
        <v>31657</v>
      </c>
    </row>
    <row r="176" spans="1:19">
      <c r="A176" s="5" t="s">
        <v>17036</v>
      </c>
      <c r="B176" s="6" t="s">
        <v>31690</v>
      </c>
      <c r="C176" s="7" t="s">
        <v>32306</v>
      </c>
      <c r="D176" s="8" t="s">
        <v>6195</v>
      </c>
      <c r="E176" s="8" t="s">
        <v>31806</v>
      </c>
      <c r="F176" s="5" t="s">
        <v>32319</v>
      </c>
      <c r="G176" s="5" t="s">
        <v>32320</v>
      </c>
      <c r="H176" s="6" t="s">
        <v>25546</v>
      </c>
      <c r="I176" s="6" t="s">
        <v>13390</v>
      </c>
      <c r="J176" s="6" t="s">
        <v>25545</v>
      </c>
      <c r="K176" s="6" t="s">
        <v>32321</v>
      </c>
      <c r="L176" s="6" t="s">
        <v>31767</v>
      </c>
      <c r="M176" s="9" t="s">
        <v>32310</v>
      </c>
      <c r="N176" s="9" t="s">
        <v>8429</v>
      </c>
      <c r="O176" s="9" t="s">
        <v>1598</v>
      </c>
      <c r="P176" s="9" t="s">
        <v>31696</v>
      </c>
      <c r="Q176" s="11" t="s">
        <v>32311</v>
      </c>
      <c r="R176" s="6" t="s">
        <v>31689</v>
      </c>
      <c r="S176" s="9" t="s">
        <v>31657</v>
      </c>
    </row>
    <row r="177" spans="1:19">
      <c r="A177" s="5" t="s">
        <v>17036</v>
      </c>
      <c r="B177" s="6" t="s">
        <v>31690</v>
      </c>
      <c r="C177" s="7" t="s">
        <v>32306</v>
      </c>
      <c r="D177" s="8" t="s">
        <v>6195</v>
      </c>
      <c r="E177" s="8" t="s">
        <v>31763</v>
      </c>
      <c r="F177" s="5" t="s">
        <v>32322</v>
      </c>
      <c r="G177" s="5" t="s">
        <v>32323</v>
      </c>
      <c r="H177" s="6" t="s">
        <v>25544</v>
      </c>
      <c r="I177" s="6" t="s">
        <v>13390</v>
      </c>
      <c r="J177" s="6" t="s">
        <v>25543</v>
      </c>
      <c r="K177" s="6" t="s">
        <v>32324</v>
      </c>
      <c r="L177" s="6" t="s">
        <v>31767</v>
      </c>
      <c r="M177" s="9" t="s">
        <v>32318</v>
      </c>
      <c r="N177" s="9" t="s">
        <v>8483</v>
      </c>
      <c r="O177" s="9" t="s">
        <v>1598</v>
      </c>
      <c r="P177" s="9" t="s">
        <v>31696</v>
      </c>
      <c r="Q177" s="11" t="s">
        <v>32311</v>
      </c>
      <c r="R177" s="6" t="s">
        <v>31689</v>
      </c>
      <c r="S177" s="9" t="s">
        <v>31657</v>
      </c>
    </row>
    <row r="178" spans="1:19">
      <c r="A178" s="5" t="s">
        <v>17036</v>
      </c>
      <c r="B178" s="6" t="s">
        <v>31690</v>
      </c>
      <c r="C178" s="7" t="s">
        <v>32306</v>
      </c>
      <c r="D178" s="8" t="s">
        <v>6195</v>
      </c>
      <c r="E178" s="8" t="s">
        <v>31726</v>
      </c>
      <c r="F178" s="5" t="s">
        <v>32325</v>
      </c>
      <c r="G178" s="5" t="s">
        <v>32326</v>
      </c>
      <c r="H178" s="6" t="s">
        <v>25542</v>
      </c>
      <c r="I178" s="6" t="s">
        <v>25541</v>
      </c>
      <c r="J178" s="6" t="s">
        <v>25540</v>
      </c>
      <c r="K178" s="6" t="s">
        <v>32327</v>
      </c>
      <c r="L178" s="6" t="s">
        <v>31839</v>
      </c>
      <c r="M178" s="9" t="s">
        <v>32318</v>
      </c>
      <c r="N178" s="9" t="s">
        <v>8483</v>
      </c>
      <c r="O178" s="9" t="s">
        <v>2339</v>
      </c>
      <c r="P178" s="9" t="s">
        <v>31696</v>
      </c>
      <c r="Q178" s="11" t="s">
        <v>32311</v>
      </c>
      <c r="R178" s="6" t="s">
        <v>31689</v>
      </c>
      <c r="S178" s="9" t="s">
        <v>31657</v>
      </c>
    </row>
    <row r="179" spans="1:19">
      <c r="A179" s="5" t="s">
        <v>17036</v>
      </c>
      <c r="B179" s="6" t="s">
        <v>31690</v>
      </c>
      <c r="C179" s="7" t="s">
        <v>32306</v>
      </c>
      <c r="D179" s="8" t="s">
        <v>6195</v>
      </c>
      <c r="E179" s="8" t="s">
        <v>31858</v>
      </c>
      <c r="F179" s="5" t="s">
        <v>31915</v>
      </c>
      <c r="G179" s="5" t="s">
        <v>32328</v>
      </c>
      <c r="H179" s="6" t="s">
        <v>25539</v>
      </c>
      <c r="I179" s="6" t="s">
        <v>13390</v>
      </c>
      <c r="J179" s="6" t="s">
        <v>25538</v>
      </c>
      <c r="K179" s="6" t="s">
        <v>32329</v>
      </c>
      <c r="L179" s="6" t="s">
        <v>31772</v>
      </c>
      <c r="M179" s="9" t="s">
        <v>32310</v>
      </c>
      <c r="N179" s="9" t="s">
        <v>8429</v>
      </c>
      <c r="O179" s="9" t="s">
        <v>1598</v>
      </c>
      <c r="P179" s="9" t="s">
        <v>31696</v>
      </c>
      <c r="R179" s="6" t="s">
        <v>31689</v>
      </c>
      <c r="S179" s="9" t="s">
        <v>31657</v>
      </c>
    </row>
    <row r="180" spans="1:19">
      <c r="A180" s="5" t="s">
        <v>17036</v>
      </c>
      <c r="B180" s="6" t="s">
        <v>31690</v>
      </c>
      <c r="C180" s="7" t="s">
        <v>32306</v>
      </c>
      <c r="D180" s="8" t="s">
        <v>6195</v>
      </c>
      <c r="E180" s="8" t="s">
        <v>31751</v>
      </c>
      <c r="F180" s="5" t="s">
        <v>32330</v>
      </c>
      <c r="G180" s="5" t="s">
        <v>32331</v>
      </c>
      <c r="H180" s="6" t="s">
        <v>25537</v>
      </c>
      <c r="I180" s="6" t="s">
        <v>13390</v>
      </c>
      <c r="J180" s="6" t="s">
        <v>25536</v>
      </c>
      <c r="K180" s="6" t="s">
        <v>32332</v>
      </c>
      <c r="L180" s="6" t="s">
        <v>31772</v>
      </c>
      <c r="M180" s="9" t="s">
        <v>32310</v>
      </c>
      <c r="N180" s="9" t="s">
        <v>8429</v>
      </c>
      <c r="O180" s="9" t="s">
        <v>1598</v>
      </c>
      <c r="P180" s="9" t="s">
        <v>31696</v>
      </c>
      <c r="Q180" s="11" t="s">
        <v>32311</v>
      </c>
      <c r="R180" s="6" t="s">
        <v>31689</v>
      </c>
      <c r="S180" s="9" t="s">
        <v>31657</v>
      </c>
    </row>
    <row r="181" spans="1:19">
      <c r="A181" s="5" t="s">
        <v>17036</v>
      </c>
      <c r="B181" s="6" t="s">
        <v>31690</v>
      </c>
      <c r="C181" s="7" t="s">
        <v>32306</v>
      </c>
      <c r="D181" s="8" t="s">
        <v>6195</v>
      </c>
      <c r="E181" s="8" t="s">
        <v>31731</v>
      </c>
      <c r="F181" s="5" t="s">
        <v>32333</v>
      </c>
      <c r="G181" s="5" t="s">
        <v>32334</v>
      </c>
      <c r="H181" s="6" t="s">
        <v>25535</v>
      </c>
      <c r="I181" s="6" t="s">
        <v>13390</v>
      </c>
      <c r="J181" s="6" t="s">
        <v>25534</v>
      </c>
      <c r="K181" s="6" t="s">
        <v>32335</v>
      </c>
      <c r="L181" s="6" t="s">
        <v>31839</v>
      </c>
      <c r="M181" s="9" t="s">
        <v>32310</v>
      </c>
      <c r="N181" s="9" t="s">
        <v>8429</v>
      </c>
      <c r="O181" s="9" t="s">
        <v>1598</v>
      </c>
      <c r="P181" s="9" t="s">
        <v>31696</v>
      </c>
      <c r="Q181" s="11" t="s">
        <v>32311</v>
      </c>
      <c r="R181" s="6" t="s">
        <v>31689</v>
      </c>
      <c r="S181" s="9" t="s">
        <v>31657</v>
      </c>
    </row>
    <row r="182" spans="1:19">
      <c r="A182" s="5" t="s">
        <v>17036</v>
      </c>
      <c r="B182" s="6" t="s">
        <v>31690</v>
      </c>
      <c r="C182" s="7" t="s">
        <v>32306</v>
      </c>
      <c r="D182" s="8" t="s">
        <v>6195</v>
      </c>
      <c r="E182" s="8" t="s">
        <v>31777</v>
      </c>
      <c r="F182" s="5" t="s">
        <v>32336</v>
      </c>
      <c r="G182" s="5" t="s">
        <v>32337</v>
      </c>
      <c r="H182" s="6" t="s">
        <v>25533</v>
      </c>
      <c r="I182" s="6" t="s">
        <v>13390</v>
      </c>
      <c r="J182" s="6" t="s">
        <v>25532</v>
      </c>
      <c r="K182" s="6" t="s">
        <v>32338</v>
      </c>
      <c r="L182" s="6" t="s">
        <v>31772</v>
      </c>
      <c r="M182" s="9" t="s">
        <v>32310</v>
      </c>
      <c r="N182" s="9" t="s">
        <v>8429</v>
      </c>
      <c r="O182" s="9" t="s">
        <v>1598</v>
      </c>
      <c r="P182" s="9" t="s">
        <v>31696</v>
      </c>
      <c r="Q182" s="11" t="s">
        <v>32311</v>
      </c>
      <c r="R182" s="6" t="s">
        <v>31689</v>
      </c>
      <c r="S182" s="9" t="s">
        <v>31657</v>
      </c>
    </row>
    <row r="183" spans="1:19">
      <c r="A183" s="5" t="s">
        <v>17036</v>
      </c>
      <c r="B183" s="6" t="s">
        <v>31690</v>
      </c>
      <c r="C183" s="7" t="s">
        <v>32306</v>
      </c>
      <c r="D183" s="8" t="s">
        <v>6195</v>
      </c>
      <c r="E183" s="8" t="s">
        <v>31975</v>
      </c>
      <c r="F183" s="5" t="s">
        <v>32339</v>
      </c>
      <c r="G183" s="5" t="s">
        <v>32340</v>
      </c>
      <c r="H183" s="6" t="s">
        <v>25531</v>
      </c>
      <c r="I183" s="6" t="s">
        <v>13390</v>
      </c>
      <c r="J183" s="6" t="s">
        <v>25530</v>
      </c>
      <c r="K183" s="6" t="s">
        <v>32341</v>
      </c>
      <c r="L183" s="6" t="s">
        <v>31772</v>
      </c>
      <c r="M183" s="9" t="s">
        <v>32318</v>
      </c>
      <c r="N183" s="9" t="s">
        <v>8483</v>
      </c>
      <c r="O183" s="9" t="s">
        <v>1598</v>
      </c>
      <c r="P183" s="9" t="s">
        <v>31696</v>
      </c>
      <c r="Q183" s="11" t="s">
        <v>32311</v>
      </c>
      <c r="R183" s="6" t="s">
        <v>31689</v>
      </c>
      <c r="S183" s="9" t="s">
        <v>31657</v>
      </c>
    </row>
    <row r="184" spans="1:19">
      <c r="A184" s="5" t="s">
        <v>17036</v>
      </c>
      <c r="B184" s="6" t="s">
        <v>31690</v>
      </c>
      <c r="C184" s="7" t="s">
        <v>32306</v>
      </c>
      <c r="D184" s="8" t="s">
        <v>6195</v>
      </c>
      <c r="E184" s="8" t="s">
        <v>32274</v>
      </c>
      <c r="F184" s="5" t="s">
        <v>32342</v>
      </c>
      <c r="G184" s="5" t="s">
        <v>32343</v>
      </c>
      <c r="H184" s="6" t="s">
        <v>25529</v>
      </c>
      <c r="I184" s="6" t="s">
        <v>13390</v>
      </c>
      <c r="J184" s="6" t="s">
        <v>25528</v>
      </c>
      <c r="K184" s="6" t="s">
        <v>32344</v>
      </c>
      <c r="L184" s="6" t="s">
        <v>31720</v>
      </c>
      <c r="M184" s="9" t="s">
        <v>32310</v>
      </c>
      <c r="N184" s="9" t="s">
        <v>8429</v>
      </c>
      <c r="O184" s="9" t="s">
        <v>1598</v>
      </c>
      <c r="P184" s="9" t="s">
        <v>31696</v>
      </c>
      <c r="R184" s="6" t="s">
        <v>31689</v>
      </c>
      <c r="S184" s="9" t="s">
        <v>31657</v>
      </c>
    </row>
    <row r="185" spans="1:19">
      <c r="A185" s="5" t="s">
        <v>17036</v>
      </c>
      <c r="B185" s="6" t="s">
        <v>31679</v>
      </c>
      <c r="C185" s="7" t="s">
        <v>32345</v>
      </c>
      <c r="D185" s="8" t="s">
        <v>6195</v>
      </c>
      <c r="E185" s="8" t="s">
        <v>31681</v>
      </c>
      <c r="F185" s="5" t="s">
        <v>32346</v>
      </c>
      <c r="G185" s="5" t="s">
        <v>32347</v>
      </c>
      <c r="H185" s="6" t="s">
        <v>25527</v>
      </c>
      <c r="I185" s="6" t="s">
        <v>25515</v>
      </c>
      <c r="J185" s="6" t="s">
        <v>25514</v>
      </c>
      <c r="K185" s="6" t="s">
        <v>32348</v>
      </c>
      <c r="L185" s="6" t="s">
        <v>31685</v>
      </c>
      <c r="M185" s="9" t="s">
        <v>32318</v>
      </c>
      <c r="N185" s="9" t="s">
        <v>8483</v>
      </c>
      <c r="O185" s="9" t="s">
        <v>2339</v>
      </c>
      <c r="P185" s="9" t="s">
        <v>31687</v>
      </c>
      <c r="Q185" s="11" t="s">
        <v>32349</v>
      </c>
      <c r="R185" s="6" t="s">
        <v>31689</v>
      </c>
      <c r="S185" s="9" t="s">
        <v>31657</v>
      </c>
    </row>
    <row r="186" spans="1:19">
      <c r="A186" s="5" t="s">
        <v>17036</v>
      </c>
      <c r="B186" s="6" t="s">
        <v>31690</v>
      </c>
      <c r="C186" s="7" t="s">
        <v>32345</v>
      </c>
      <c r="D186" s="8" t="s">
        <v>6195</v>
      </c>
      <c r="E186" s="8" t="s">
        <v>31759</v>
      </c>
      <c r="F186" s="5" t="s">
        <v>32350</v>
      </c>
      <c r="G186" s="5" t="s">
        <v>32351</v>
      </c>
      <c r="H186" s="6" t="s">
        <v>25526</v>
      </c>
      <c r="I186" s="6" t="s">
        <v>25515</v>
      </c>
      <c r="J186" s="6" t="s">
        <v>25524</v>
      </c>
      <c r="K186" s="6" t="s">
        <v>32352</v>
      </c>
      <c r="L186" s="6" t="s">
        <v>31720</v>
      </c>
      <c r="M186" s="9" t="s">
        <v>32318</v>
      </c>
      <c r="N186" s="9" t="s">
        <v>8483</v>
      </c>
      <c r="O186" s="9" t="s">
        <v>2339</v>
      </c>
      <c r="P186" s="9" t="s">
        <v>31696</v>
      </c>
      <c r="Q186" s="11" t="s">
        <v>32349</v>
      </c>
      <c r="R186" s="6" t="s">
        <v>31689</v>
      </c>
      <c r="S186" s="9" t="s">
        <v>31657</v>
      </c>
    </row>
    <row r="187" spans="1:19">
      <c r="A187" s="5" t="s">
        <v>17036</v>
      </c>
      <c r="B187" s="6" t="s">
        <v>31690</v>
      </c>
      <c r="C187" s="7" t="s">
        <v>32345</v>
      </c>
      <c r="D187" s="8" t="s">
        <v>6195</v>
      </c>
      <c r="E187" s="8" t="s">
        <v>31721</v>
      </c>
      <c r="F187" s="5" t="s">
        <v>32353</v>
      </c>
      <c r="G187" s="5" t="s">
        <v>32354</v>
      </c>
      <c r="H187" s="6" t="s">
        <v>25525</v>
      </c>
      <c r="I187" s="6" t="s">
        <v>25515</v>
      </c>
      <c r="J187" s="6" t="s">
        <v>25524</v>
      </c>
      <c r="K187" s="6" t="s">
        <v>32355</v>
      </c>
      <c r="L187" s="6" t="s">
        <v>32061</v>
      </c>
      <c r="M187" s="9" t="s">
        <v>32318</v>
      </c>
      <c r="N187" s="9" t="s">
        <v>8483</v>
      </c>
      <c r="O187" s="9" t="s">
        <v>2339</v>
      </c>
      <c r="P187" s="9" t="s">
        <v>31696</v>
      </c>
      <c r="Q187" s="11" t="s">
        <v>32349</v>
      </c>
      <c r="R187" s="6" t="s">
        <v>31689</v>
      </c>
      <c r="S187" s="9" t="s">
        <v>31657</v>
      </c>
    </row>
    <row r="188" spans="1:19">
      <c r="A188" s="5" t="s">
        <v>17036</v>
      </c>
      <c r="B188" s="6" t="s">
        <v>31690</v>
      </c>
      <c r="C188" s="7" t="s">
        <v>32345</v>
      </c>
      <c r="D188" s="8" t="s">
        <v>6195</v>
      </c>
      <c r="E188" s="8" t="s">
        <v>31835</v>
      </c>
      <c r="F188" s="5" t="s">
        <v>32356</v>
      </c>
      <c r="G188" s="5" t="s">
        <v>32357</v>
      </c>
      <c r="H188" s="6" t="s">
        <v>25523</v>
      </c>
      <c r="I188" s="6" t="s">
        <v>25522</v>
      </c>
      <c r="J188" s="6" t="s">
        <v>25521</v>
      </c>
      <c r="K188" s="6" t="s">
        <v>32358</v>
      </c>
      <c r="L188" s="6" t="s">
        <v>31750</v>
      </c>
      <c r="M188" s="9" t="s">
        <v>32318</v>
      </c>
      <c r="N188" s="9" t="s">
        <v>8483</v>
      </c>
      <c r="O188" s="9" t="s">
        <v>2339</v>
      </c>
      <c r="P188" s="9" t="s">
        <v>31696</v>
      </c>
      <c r="Q188" s="11" t="s">
        <v>32349</v>
      </c>
      <c r="R188" s="6" t="s">
        <v>31689</v>
      </c>
      <c r="S188" s="9" t="s">
        <v>31657</v>
      </c>
    </row>
    <row r="189" spans="1:19">
      <c r="A189" s="5" t="s">
        <v>17036</v>
      </c>
      <c r="B189" s="6" t="s">
        <v>31690</v>
      </c>
      <c r="C189" s="7" t="s">
        <v>32345</v>
      </c>
      <c r="D189" s="8" t="s">
        <v>6195</v>
      </c>
      <c r="E189" s="8" t="s">
        <v>31697</v>
      </c>
      <c r="F189" s="5" t="s">
        <v>32359</v>
      </c>
      <c r="G189" s="5" t="s">
        <v>32360</v>
      </c>
      <c r="H189" s="6" t="s">
        <v>25520</v>
      </c>
      <c r="I189" s="6" t="s">
        <v>25515</v>
      </c>
      <c r="J189" s="6" t="s">
        <v>25519</v>
      </c>
      <c r="K189" s="6" t="s">
        <v>32361</v>
      </c>
      <c r="L189" s="6" t="s">
        <v>32362</v>
      </c>
      <c r="M189" s="9" t="s">
        <v>32363</v>
      </c>
      <c r="N189" s="9" t="s">
        <v>10198</v>
      </c>
      <c r="O189" s="9" t="s">
        <v>2339</v>
      </c>
      <c r="P189" s="9" t="s">
        <v>31696</v>
      </c>
      <c r="Q189" s="11" t="s">
        <v>32349</v>
      </c>
      <c r="R189" s="6" t="s">
        <v>31689</v>
      </c>
      <c r="S189" s="9" t="s">
        <v>31657</v>
      </c>
    </row>
    <row r="190" spans="1:19">
      <c r="A190" s="5" t="s">
        <v>17036</v>
      </c>
      <c r="B190" s="6" t="s">
        <v>31690</v>
      </c>
      <c r="C190" s="7" t="s">
        <v>32345</v>
      </c>
      <c r="D190" s="8" t="s">
        <v>6195</v>
      </c>
      <c r="E190" s="8" t="s">
        <v>31768</v>
      </c>
      <c r="F190" s="5" t="s">
        <v>32364</v>
      </c>
      <c r="G190" s="5" t="s">
        <v>32365</v>
      </c>
      <c r="H190" s="6" t="s">
        <v>25518</v>
      </c>
      <c r="I190" s="6" t="s">
        <v>25515</v>
      </c>
      <c r="J190" s="6" t="s">
        <v>25517</v>
      </c>
      <c r="K190" s="6" t="s">
        <v>32366</v>
      </c>
      <c r="L190" s="6" t="s">
        <v>32362</v>
      </c>
      <c r="M190" s="9" t="s">
        <v>32318</v>
      </c>
      <c r="N190" s="9" t="s">
        <v>8483</v>
      </c>
      <c r="O190" s="9" t="s">
        <v>2339</v>
      </c>
      <c r="P190" s="9" t="s">
        <v>31696</v>
      </c>
      <c r="Q190" s="11" t="s">
        <v>32349</v>
      </c>
      <c r="R190" s="6" t="s">
        <v>31689</v>
      </c>
      <c r="S190" s="9" t="s">
        <v>31657</v>
      </c>
    </row>
    <row r="191" spans="1:19">
      <c r="A191" s="5" t="s">
        <v>17036</v>
      </c>
      <c r="B191" s="6" t="s">
        <v>31690</v>
      </c>
      <c r="C191" s="7" t="s">
        <v>32345</v>
      </c>
      <c r="D191" s="8" t="s">
        <v>6195</v>
      </c>
      <c r="E191" s="8" t="s">
        <v>31858</v>
      </c>
      <c r="F191" s="5" t="s">
        <v>32367</v>
      </c>
      <c r="G191" s="5" t="s">
        <v>32368</v>
      </c>
      <c r="H191" s="6" t="s">
        <v>25516</v>
      </c>
      <c r="I191" s="6" t="s">
        <v>25515</v>
      </c>
      <c r="J191" s="6" t="s">
        <v>25514</v>
      </c>
      <c r="K191" s="6" t="s">
        <v>32369</v>
      </c>
      <c r="L191" s="6" t="s">
        <v>32370</v>
      </c>
      <c r="M191" s="9" t="s">
        <v>32318</v>
      </c>
      <c r="N191" s="9" t="s">
        <v>8483</v>
      </c>
      <c r="O191" s="9" t="s">
        <v>2339</v>
      </c>
      <c r="P191" s="9" t="s">
        <v>31696</v>
      </c>
      <c r="Q191" s="11" t="s">
        <v>32349</v>
      </c>
      <c r="R191" s="6" t="s">
        <v>31689</v>
      </c>
      <c r="S191" s="9" t="s">
        <v>31657</v>
      </c>
    </row>
    <row r="192" spans="1:19">
      <c r="A192" s="5" t="s">
        <v>13743</v>
      </c>
      <c r="B192" s="6" t="s">
        <v>31679</v>
      </c>
      <c r="C192" s="7" t="s">
        <v>32371</v>
      </c>
      <c r="D192" s="8" t="s">
        <v>4163</v>
      </c>
      <c r="E192" s="8" t="s">
        <v>31681</v>
      </c>
      <c r="F192" s="5" t="s">
        <v>32372</v>
      </c>
      <c r="G192" s="5" t="s">
        <v>32373</v>
      </c>
      <c r="H192" s="6" t="s">
        <v>25513</v>
      </c>
      <c r="I192" s="6" t="s">
        <v>14680</v>
      </c>
      <c r="J192" s="6" t="s">
        <v>25495</v>
      </c>
      <c r="K192" s="6" t="s">
        <v>32374</v>
      </c>
      <c r="L192" s="6" t="s">
        <v>31685</v>
      </c>
      <c r="M192" s="9" t="s">
        <v>32363</v>
      </c>
      <c r="N192" s="9" t="s">
        <v>10198</v>
      </c>
      <c r="O192" s="9" t="s">
        <v>2339</v>
      </c>
      <c r="P192" s="9" t="s">
        <v>31687</v>
      </c>
      <c r="Q192" s="11" t="s">
        <v>32375</v>
      </c>
      <c r="R192" s="6" t="s">
        <v>31689</v>
      </c>
      <c r="S192" s="9" t="s">
        <v>31657</v>
      </c>
    </row>
    <row r="193" spans="1:19">
      <c r="A193" s="5" t="s">
        <v>13743</v>
      </c>
      <c r="B193" s="6" t="s">
        <v>31690</v>
      </c>
      <c r="C193" s="7" t="s">
        <v>32371</v>
      </c>
      <c r="D193" s="8" t="s">
        <v>4163</v>
      </c>
      <c r="E193" s="8" t="s">
        <v>31845</v>
      </c>
      <c r="F193" s="5" t="s">
        <v>32376</v>
      </c>
      <c r="G193" s="5" t="s">
        <v>32377</v>
      </c>
      <c r="H193" s="6" t="s">
        <v>25512</v>
      </c>
      <c r="I193" s="6" t="s">
        <v>14680</v>
      </c>
      <c r="J193" s="6" t="s">
        <v>25511</v>
      </c>
      <c r="K193" s="6" t="s">
        <v>32378</v>
      </c>
      <c r="L193" s="6" t="s">
        <v>31720</v>
      </c>
      <c r="M193" s="9" t="s">
        <v>32363</v>
      </c>
      <c r="N193" s="9" t="s">
        <v>10198</v>
      </c>
      <c r="O193" s="9" t="s">
        <v>2339</v>
      </c>
      <c r="P193" s="9" t="s">
        <v>31696</v>
      </c>
      <c r="Q193" s="11" t="s">
        <v>32379</v>
      </c>
      <c r="R193" s="6" t="s">
        <v>31689</v>
      </c>
      <c r="S193" s="9" t="s">
        <v>31657</v>
      </c>
    </row>
    <row r="194" spans="1:19">
      <c r="A194" s="5" t="s">
        <v>13743</v>
      </c>
      <c r="B194" s="6" t="s">
        <v>31690</v>
      </c>
      <c r="C194" s="7" t="s">
        <v>32371</v>
      </c>
      <c r="D194" s="8" t="s">
        <v>4163</v>
      </c>
      <c r="E194" s="8" t="s">
        <v>32075</v>
      </c>
      <c r="F194" s="5" t="s">
        <v>32380</v>
      </c>
      <c r="G194" s="5" t="s">
        <v>32381</v>
      </c>
      <c r="H194" s="6" t="s">
        <v>25510</v>
      </c>
      <c r="I194" s="6" t="s">
        <v>14176</v>
      </c>
      <c r="J194" s="6" t="s">
        <v>25509</v>
      </c>
      <c r="K194" s="6" t="s">
        <v>32382</v>
      </c>
      <c r="L194" s="6" t="s">
        <v>31767</v>
      </c>
      <c r="M194" s="9" t="s">
        <v>32383</v>
      </c>
      <c r="N194" s="9" t="s">
        <v>8429</v>
      </c>
      <c r="O194" s="9" t="s">
        <v>2497</v>
      </c>
      <c r="P194" s="9" t="s">
        <v>31696</v>
      </c>
      <c r="Q194" s="11" t="s">
        <v>32375</v>
      </c>
      <c r="R194" s="6" t="s">
        <v>31689</v>
      </c>
      <c r="S194" s="9" t="s">
        <v>31657</v>
      </c>
    </row>
    <row r="195" spans="1:19">
      <c r="A195" s="5" t="s">
        <v>13743</v>
      </c>
      <c r="B195" s="6" t="s">
        <v>31690</v>
      </c>
      <c r="C195" s="7" t="s">
        <v>32371</v>
      </c>
      <c r="D195" s="8" t="s">
        <v>4163</v>
      </c>
      <c r="E195" s="8" t="s">
        <v>31858</v>
      </c>
      <c r="F195" s="5" t="s">
        <v>32384</v>
      </c>
      <c r="G195" s="5" t="s">
        <v>32385</v>
      </c>
      <c r="H195" s="6" t="s">
        <v>25508</v>
      </c>
      <c r="I195" s="6" t="s">
        <v>14176</v>
      </c>
      <c r="J195" s="6" t="s">
        <v>25507</v>
      </c>
      <c r="K195" s="6" t="s">
        <v>32386</v>
      </c>
      <c r="L195" s="6" t="s">
        <v>32387</v>
      </c>
      <c r="M195" s="9" t="s">
        <v>32383</v>
      </c>
      <c r="N195" s="9" t="s">
        <v>8429</v>
      </c>
      <c r="O195" s="9" t="s">
        <v>2339</v>
      </c>
      <c r="P195" s="9" t="s">
        <v>31696</v>
      </c>
      <c r="R195" s="6" t="s">
        <v>31689</v>
      </c>
      <c r="S195" s="9" t="s">
        <v>31657</v>
      </c>
    </row>
    <row r="196" spans="1:19">
      <c r="A196" s="5" t="s">
        <v>13743</v>
      </c>
      <c r="B196" s="6" t="s">
        <v>31690</v>
      </c>
      <c r="C196" s="7" t="s">
        <v>32371</v>
      </c>
      <c r="D196" s="8" t="s">
        <v>4163</v>
      </c>
      <c r="E196" s="8" t="s">
        <v>31746</v>
      </c>
      <c r="F196" s="5" t="s">
        <v>32388</v>
      </c>
      <c r="G196" s="5" t="s">
        <v>32389</v>
      </c>
      <c r="H196" s="6" t="s">
        <v>25506</v>
      </c>
      <c r="I196" s="6" t="s">
        <v>14176</v>
      </c>
      <c r="J196" s="6" t="s">
        <v>25505</v>
      </c>
      <c r="K196" s="6" t="s">
        <v>32390</v>
      </c>
      <c r="L196" s="6" t="s">
        <v>32391</v>
      </c>
      <c r="M196" s="9" t="s">
        <v>32383</v>
      </c>
      <c r="N196" s="9" t="s">
        <v>8429</v>
      </c>
      <c r="O196" s="9" t="s">
        <v>2339</v>
      </c>
      <c r="P196" s="9" t="s">
        <v>31696</v>
      </c>
      <c r="R196" s="6" t="s">
        <v>31689</v>
      </c>
      <c r="S196" s="9" t="s">
        <v>31657</v>
      </c>
    </row>
    <row r="197" spans="1:19">
      <c r="A197" s="5" t="s">
        <v>13743</v>
      </c>
      <c r="B197" s="6" t="s">
        <v>31690</v>
      </c>
      <c r="C197" s="7" t="s">
        <v>32371</v>
      </c>
      <c r="D197" s="8" t="s">
        <v>4163</v>
      </c>
      <c r="E197" s="8" t="s">
        <v>31751</v>
      </c>
      <c r="F197" s="5" t="s">
        <v>32392</v>
      </c>
      <c r="G197" s="5" t="s">
        <v>32393</v>
      </c>
      <c r="H197" s="6" t="s">
        <v>25504</v>
      </c>
      <c r="I197" s="6" t="s">
        <v>14680</v>
      </c>
      <c r="J197" s="6" t="s">
        <v>25503</v>
      </c>
      <c r="K197" s="6" t="s">
        <v>32394</v>
      </c>
      <c r="L197" s="6" t="s">
        <v>32395</v>
      </c>
      <c r="M197" s="9" t="s">
        <v>32363</v>
      </c>
      <c r="N197" s="9" t="s">
        <v>10198</v>
      </c>
      <c r="O197" s="9" t="s">
        <v>2339</v>
      </c>
      <c r="P197" s="9" t="s">
        <v>31696</v>
      </c>
      <c r="Q197" s="11" t="s">
        <v>32375</v>
      </c>
      <c r="R197" s="6" t="s">
        <v>31689</v>
      </c>
      <c r="S197" s="9" t="s">
        <v>31657</v>
      </c>
    </row>
    <row r="198" spans="1:19">
      <c r="A198" s="5" t="s">
        <v>13743</v>
      </c>
      <c r="B198" s="6" t="s">
        <v>31690</v>
      </c>
      <c r="C198" s="7" t="s">
        <v>32371</v>
      </c>
      <c r="D198" s="8" t="s">
        <v>4163</v>
      </c>
      <c r="E198" s="8" t="s">
        <v>31731</v>
      </c>
      <c r="F198" s="5" t="s">
        <v>32396</v>
      </c>
      <c r="G198" s="5" t="s">
        <v>32397</v>
      </c>
      <c r="H198" s="6" t="s">
        <v>25502</v>
      </c>
      <c r="I198" s="6" t="s">
        <v>14176</v>
      </c>
      <c r="J198" s="6" t="s">
        <v>25501</v>
      </c>
      <c r="K198" s="6" t="s">
        <v>32398</v>
      </c>
      <c r="L198" s="6" t="s">
        <v>32387</v>
      </c>
      <c r="M198" s="9" t="s">
        <v>32383</v>
      </c>
      <c r="N198" s="9" t="s">
        <v>8429</v>
      </c>
      <c r="O198" s="9" t="s">
        <v>2339</v>
      </c>
      <c r="P198" s="9" t="s">
        <v>31696</v>
      </c>
      <c r="Q198" s="11" t="s">
        <v>32375</v>
      </c>
      <c r="R198" s="6" t="s">
        <v>31689</v>
      </c>
      <c r="S198" s="9" t="s">
        <v>31657</v>
      </c>
    </row>
    <row r="199" spans="1:19">
      <c r="A199" s="5" t="s">
        <v>13743</v>
      </c>
      <c r="B199" s="6" t="s">
        <v>31690</v>
      </c>
      <c r="C199" s="7" t="s">
        <v>32371</v>
      </c>
      <c r="D199" s="8" t="s">
        <v>4163</v>
      </c>
      <c r="E199" s="8" t="s">
        <v>31975</v>
      </c>
      <c r="F199" s="5" t="s">
        <v>32399</v>
      </c>
      <c r="G199" s="5" t="s">
        <v>32400</v>
      </c>
      <c r="H199" s="6" t="s">
        <v>25500</v>
      </c>
      <c r="I199" s="6" t="s">
        <v>14680</v>
      </c>
      <c r="J199" s="6" t="s">
        <v>25499</v>
      </c>
      <c r="K199" s="6" t="s">
        <v>32401</v>
      </c>
      <c r="L199" s="6" t="s">
        <v>32387</v>
      </c>
      <c r="M199" s="9" t="s">
        <v>32363</v>
      </c>
      <c r="N199" s="9" t="s">
        <v>10198</v>
      </c>
      <c r="O199" s="9" t="s">
        <v>2339</v>
      </c>
      <c r="P199" s="9" t="s">
        <v>31696</v>
      </c>
      <c r="Q199" s="11" t="s">
        <v>32375</v>
      </c>
      <c r="R199" s="6" t="s">
        <v>31689</v>
      </c>
      <c r="S199" s="9" t="s">
        <v>31657</v>
      </c>
    </row>
    <row r="200" spans="1:19">
      <c r="A200" s="5" t="s">
        <v>13743</v>
      </c>
      <c r="B200" s="6" t="s">
        <v>31690</v>
      </c>
      <c r="C200" s="7" t="s">
        <v>32371</v>
      </c>
      <c r="D200" s="8" t="s">
        <v>4163</v>
      </c>
      <c r="E200" s="8" t="s">
        <v>32402</v>
      </c>
      <c r="F200" s="5" t="s">
        <v>32403</v>
      </c>
      <c r="G200" s="5" t="s">
        <v>32404</v>
      </c>
      <c r="H200" s="6" t="s">
        <v>25498</v>
      </c>
      <c r="I200" s="6" t="s">
        <v>14176</v>
      </c>
      <c r="J200" s="6" t="s">
        <v>25497</v>
      </c>
      <c r="K200" s="6" t="s">
        <v>32405</v>
      </c>
      <c r="L200" s="6" t="s">
        <v>32387</v>
      </c>
      <c r="M200" s="9" t="s">
        <v>32383</v>
      </c>
      <c r="N200" s="9" t="s">
        <v>8429</v>
      </c>
      <c r="O200" s="9" t="s">
        <v>2497</v>
      </c>
      <c r="P200" s="9" t="s">
        <v>31696</v>
      </c>
      <c r="Q200" s="11" t="s">
        <v>32375</v>
      </c>
      <c r="R200" s="6" t="s">
        <v>31689</v>
      </c>
      <c r="S200" s="9" t="s">
        <v>31657</v>
      </c>
    </row>
    <row r="201" spans="1:19">
      <c r="A201" s="5" t="s">
        <v>13743</v>
      </c>
      <c r="B201" s="6" t="s">
        <v>31690</v>
      </c>
      <c r="C201" s="7" t="s">
        <v>32371</v>
      </c>
      <c r="D201" s="8" t="s">
        <v>4163</v>
      </c>
      <c r="E201" s="8" t="s">
        <v>32406</v>
      </c>
      <c r="F201" s="5" t="s">
        <v>32407</v>
      </c>
      <c r="G201" s="5" t="s">
        <v>32408</v>
      </c>
      <c r="H201" s="6" t="s">
        <v>25496</v>
      </c>
      <c r="I201" s="6" t="s">
        <v>14680</v>
      </c>
      <c r="J201" s="6" t="s">
        <v>25495</v>
      </c>
      <c r="K201" s="6" t="s">
        <v>32409</v>
      </c>
      <c r="L201" s="6" t="s">
        <v>32387</v>
      </c>
      <c r="M201" s="9" t="s">
        <v>32363</v>
      </c>
      <c r="N201" s="9" t="s">
        <v>10198</v>
      </c>
      <c r="O201" s="9" t="s">
        <v>2339</v>
      </c>
      <c r="P201" s="9" t="s">
        <v>31696</v>
      </c>
      <c r="Q201" s="11" t="s">
        <v>32375</v>
      </c>
      <c r="R201" s="6" t="s">
        <v>31689</v>
      </c>
      <c r="S201" s="9" t="s">
        <v>31657</v>
      </c>
    </row>
    <row r="202" spans="1:19">
      <c r="A202" s="5" t="s">
        <v>13743</v>
      </c>
      <c r="B202" s="6" t="s">
        <v>31690</v>
      </c>
      <c r="C202" s="7" t="s">
        <v>32371</v>
      </c>
      <c r="D202" s="8" t="s">
        <v>4163</v>
      </c>
      <c r="E202" s="8" t="s">
        <v>32410</v>
      </c>
      <c r="F202" s="5" t="s">
        <v>32411</v>
      </c>
      <c r="G202" s="5" t="s">
        <v>32412</v>
      </c>
      <c r="H202" s="6" t="s">
        <v>25494</v>
      </c>
      <c r="I202" s="6" t="s">
        <v>14680</v>
      </c>
      <c r="J202" s="6" t="s">
        <v>25493</v>
      </c>
      <c r="K202" s="6" t="s">
        <v>32413</v>
      </c>
      <c r="L202" s="6" t="s">
        <v>32387</v>
      </c>
      <c r="M202" s="9" t="s">
        <v>32363</v>
      </c>
      <c r="N202" s="9" t="s">
        <v>10198</v>
      </c>
      <c r="O202" s="9" t="s">
        <v>2339</v>
      </c>
      <c r="P202" s="9" t="s">
        <v>31696</v>
      </c>
      <c r="Q202" s="11" t="s">
        <v>32375</v>
      </c>
      <c r="R202" s="6" t="s">
        <v>31689</v>
      </c>
      <c r="S202" s="9" t="s">
        <v>31657</v>
      </c>
    </row>
    <row r="203" spans="1:19">
      <c r="A203" s="5" t="s">
        <v>13743</v>
      </c>
      <c r="B203" s="6" t="s">
        <v>31690</v>
      </c>
      <c r="C203" s="7" t="s">
        <v>32371</v>
      </c>
      <c r="D203" s="8" t="s">
        <v>4163</v>
      </c>
      <c r="E203" s="8" t="s">
        <v>32414</v>
      </c>
      <c r="F203" s="5" t="s">
        <v>32415</v>
      </c>
      <c r="G203" s="5" t="s">
        <v>32416</v>
      </c>
      <c r="H203" s="6" t="s">
        <v>25492</v>
      </c>
      <c r="I203" s="6" t="s">
        <v>14680</v>
      </c>
      <c r="J203" s="6" t="s">
        <v>25491</v>
      </c>
      <c r="K203" s="6" t="s">
        <v>32417</v>
      </c>
      <c r="L203" s="6" t="s">
        <v>31730</v>
      </c>
      <c r="M203" s="9" t="s">
        <v>32363</v>
      </c>
      <c r="N203" s="9" t="s">
        <v>10198</v>
      </c>
      <c r="O203" s="9" t="s">
        <v>2339</v>
      </c>
      <c r="P203" s="9" t="s">
        <v>31696</v>
      </c>
      <c r="Q203" s="11" t="s">
        <v>32375</v>
      </c>
      <c r="R203" s="6" t="s">
        <v>31689</v>
      </c>
      <c r="S203" s="9" t="s">
        <v>31657</v>
      </c>
    </row>
    <row r="204" spans="1:19">
      <c r="A204" s="5" t="s">
        <v>13743</v>
      </c>
      <c r="B204" s="6" t="s">
        <v>31679</v>
      </c>
      <c r="C204" s="7" t="s">
        <v>32418</v>
      </c>
      <c r="D204" s="8" t="s">
        <v>437</v>
      </c>
      <c r="E204" s="8" t="s">
        <v>31681</v>
      </c>
      <c r="F204" s="5" t="s">
        <v>32419</v>
      </c>
      <c r="G204" s="5" t="s">
        <v>32420</v>
      </c>
      <c r="H204" s="6" t="s">
        <v>25488</v>
      </c>
      <c r="I204" s="6" t="s">
        <v>25484</v>
      </c>
      <c r="J204" s="6" t="s">
        <v>25487</v>
      </c>
      <c r="K204" s="6" t="s">
        <v>32421</v>
      </c>
      <c r="L204" s="6" t="s">
        <v>31949</v>
      </c>
      <c r="M204" s="9" t="s">
        <v>32363</v>
      </c>
      <c r="N204" s="9" t="s">
        <v>10198</v>
      </c>
      <c r="O204" s="9" t="s">
        <v>2339</v>
      </c>
      <c r="P204" s="9" t="s">
        <v>31687</v>
      </c>
      <c r="Q204" s="11" t="s">
        <v>32422</v>
      </c>
      <c r="R204" s="6" t="s">
        <v>31689</v>
      </c>
      <c r="S204" s="9" t="s">
        <v>31657</v>
      </c>
    </row>
    <row r="205" spans="1:19">
      <c r="A205" s="5" t="s">
        <v>13743</v>
      </c>
      <c r="B205" s="6" t="s">
        <v>31690</v>
      </c>
      <c r="C205" s="7" t="s">
        <v>32418</v>
      </c>
      <c r="D205" s="8" t="s">
        <v>437</v>
      </c>
      <c r="E205" s="8" t="s">
        <v>31806</v>
      </c>
      <c r="F205" s="5" t="s">
        <v>32423</v>
      </c>
      <c r="G205" s="5" t="s">
        <v>32424</v>
      </c>
      <c r="H205" s="6" t="s">
        <v>25490</v>
      </c>
      <c r="I205" s="6" t="s">
        <v>25484</v>
      </c>
      <c r="J205" s="6" t="s">
        <v>25489</v>
      </c>
      <c r="K205" s="6" t="s">
        <v>32421</v>
      </c>
      <c r="L205" s="6" t="s">
        <v>31767</v>
      </c>
      <c r="M205" s="9" t="s">
        <v>32363</v>
      </c>
      <c r="N205" s="9" t="s">
        <v>10198</v>
      </c>
      <c r="O205" s="9" t="s">
        <v>2339</v>
      </c>
      <c r="P205" s="9" t="s">
        <v>31696</v>
      </c>
      <c r="R205" s="6" t="s">
        <v>31689</v>
      </c>
      <c r="S205" s="9" t="s">
        <v>31657</v>
      </c>
    </row>
    <row r="206" spans="1:19">
      <c r="A206" s="5" t="s">
        <v>13743</v>
      </c>
      <c r="B206" s="6" t="s">
        <v>31690</v>
      </c>
      <c r="C206" s="7" t="s">
        <v>32418</v>
      </c>
      <c r="D206" s="8" t="s">
        <v>437</v>
      </c>
      <c r="E206" s="8" t="s">
        <v>31835</v>
      </c>
      <c r="F206" s="5" t="s">
        <v>32425</v>
      </c>
      <c r="G206" s="5" t="s">
        <v>32426</v>
      </c>
      <c r="H206" s="6" t="s">
        <v>25488</v>
      </c>
      <c r="I206" s="6" t="s">
        <v>25484</v>
      </c>
      <c r="J206" s="6" t="s">
        <v>25487</v>
      </c>
      <c r="K206" s="6" t="s">
        <v>32421</v>
      </c>
      <c r="L206" s="6" t="s">
        <v>32427</v>
      </c>
      <c r="M206" s="9" t="s">
        <v>32363</v>
      </c>
      <c r="N206" s="9" t="s">
        <v>10198</v>
      </c>
      <c r="O206" s="9" t="s">
        <v>2339</v>
      </c>
      <c r="P206" s="9" t="s">
        <v>31696</v>
      </c>
      <c r="R206" s="6" t="s">
        <v>31689</v>
      </c>
      <c r="S206" s="9" t="s">
        <v>31657</v>
      </c>
    </row>
    <row r="207" spans="1:19">
      <c r="A207" s="5" t="s">
        <v>13743</v>
      </c>
      <c r="B207" s="6" t="s">
        <v>31690</v>
      </c>
      <c r="C207" s="7" t="s">
        <v>32418</v>
      </c>
      <c r="D207" s="8" t="s">
        <v>437</v>
      </c>
      <c r="E207" s="8" t="s">
        <v>31697</v>
      </c>
      <c r="F207" s="5" t="s">
        <v>32428</v>
      </c>
      <c r="G207" s="5" t="s">
        <v>32429</v>
      </c>
      <c r="H207" s="6" t="s">
        <v>25486</v>
      </c>
      <c r="I207" s="6" t="s">
        <v>25484</v>
      </c>
      <c r="J207" s="6" t="s">
        <v>25483</v>
      </c>
      <c r="K207" s="6" t="s">
        <v>32421</v>
      </c>
      <c r="L207" s="6" t="s">
        <v>32257</v>
      </c>
      <c r="M207" s="9" t="s">
        <v>32363</v>
      </c>
      <c r="N207" s="9" t="s">
        <v>10198</v>
      </c>
      <c r="O207" s="9" t="s">
        <v>2339</v>
      </c>
      <c r="P207" s="9" t="s">
        <v>31696</v>
      </c>
      <c r="Q207" s="11" t="s">
        <v>32430</v>
      </c>
      <c r="R207" s="6" t="s">
        <v>31689</v>
      </c>
      <c r="S207" s="9" t="s">
        <v>31657</v>
      </c>
    </row>
    <row r="208" spans="1:19">
      <c r="A208" s="5" t="s">
        <v>13743</v>
      </c>
      <c r="B208" s="6" t="s">
        <v>31690</v>
      </c>
      <c r="C208" s="7" t="s">
        <v>32418</v>
      </c>
      <c r="D208" s="8" t="s">
        <v>437</v>
      </c>
      <c r="E208" s="8" t="s">
        <v>31726</v>
      </c>
      <c r="F208" s="5" t="s">
        <v>32431</v>
      </c>
      <c r="G208" s="5" t="s">
        <v>32432</v>
      </c>
      <c r="H208" s="6" t="s">
        <v>25485</v>
      </c>
      <c r="I208" s="6" t="s">
        <v>25484</v>
      </c>
      <c r="J208" s="6" t="s">
        <v>25483</v>
      </c>
      <c r="K208" s="6" t="s">
        <v>32421</v>
      </c>
      <c r="L208" s="6" t="s">
        <v>32433</v>
      </c>
      <c r="M208" s="9" t="s">
        <v>32363</v>
      </c>
      <c r="N208" s="9" t="s">
        <v>10198</v>
      </c>
      <c r="O208" s="9" t="s">
        <v>2339</v>
      </c>
      <c r="P208" s="9" t="s">
        <v>31696</v>
      </c>
      <c r="Q208" s="11" t="s">
        <v>32422</v>
      </c>
      <c r="R208" s="6" t="s">
        <v>31689</v>
      </c>
      <c r="S208" s="9" t="s">
        <v>31657</v>
      </c>
    </row>
    <row r="209" spans="1:19">
      <c r="A209" s="5" t="s">
        <v>13743</v>
      </c>
      <c r="B209" s="6" t="s">
        <v>31679</v>
      </c>
      <c r="C209" s="7" t="s">
        <v>32434</v>
      </c>
      <c r="D209" s="8" t="s">
        <v>437</v>
      </c>
      <c r="E209" s="8" t="s">
        <v>31681</v>
      </c>
      <c r="F209" s="5" t="s">
        <v>32435</v>
      </c>
      <c r="G209" s="5" t="s">
        <v>32436</v>
      </c>
      <c r="H209" s="6" t="s">
        <v>25482</v>
      </c>
      <c r="I209" s="6" t="s">
        <v>25372</v>
      </c>
      <c r="J209" s="6" t="s">
        <v>25481</v>
      </c>
      <c r="K209" s="6" t="s">
        <v>32437</v>
      </c>
      <c r="L209" s="6" t="s">
        <v>31949</v>
      </c>
      <c r="M209" s="9" t="s">
        <v>32363</v>
      </c>
      <c r="N209" s="9" t="s">
        <v>10198</v>
      </c>
      <c r="O209" s="9" t="s">
        <v>2339</v>
      </c>
      <c r="P209" s="9" t="s">
        <v>31687</v>
      </c>
      <c r="Q209" s="11" t="s">
        <v>32438</v>
      </c>
      <c r="R209" s="6" t="s">
        <v>31689</v>
      </c>
      <c r="S209" s="9" t="s">
        <v>31657</v>
      </c>
    </row>
    <row r="210" spans="1:19">
      <c r="A210" s="5" t="s">
        <v>13743</v>
      </c>
      <c r="B210" s="6" t="s">
        <v>31690</v>
      </c>
      <c r="C210" s="7" t="s">
        <v>32434</v>
      </c>
      <c r="D210" s="8" t="s">
        <v>437</v>
      </c>
      <c r="E210" s="8" t="s">
        <v>31721</v>
      </c>
      <c r="F210" s="5" t="s">
        <v>32439</v>
      </c>
      <c r="G210" s="5" t="s">
        <v>32440</v>
      </c>
      <c r="H210" s="6" t="s">
        <v>25482</v>
      </c>
      <c r="I210" s="6" t="s">
        <v>25372</v>
      </c>
      <c r="J210" s="6" t="s">
        <v>25481</v>
      </c>
      <c r="K210" s="6" t="s">
        <v>32441</v>
      </c>
      <c r="L210" s="6" t="s">
        <v>31725</v>
      </c>
      <c r="M210" s="9" t="s">
        <v>32363</v>
      </c>
      <c r="N210" s="9" t="s">
        <v>10198</v>
      </c>
      <c r="O210" s="9" t="s">
        <v>2339</v>
      </c>
      <c r="P210" s="9" t="s">
        <v>31696</v>
      </c>
      <c r="Q210" s="11" t="s">
        <v>32438</v>
      </c>
      <c r="R210" s="6" t="s">
        <v>31689</v>
      </c>
      <c r="S210" s="9" t="s">
        <v>31657</v>
      </c>
    </row>
    <row r="211" spans="1:19">
      <c r="A211" s="5" t="s">
        <v>13743</v>
      </c>
      <c r="B211" s="6" t="s">
        <v>31690</v>
      </c>
      <c r="C211" s="7" t="s">
        <v>32434</v>
      </c>
      <c r="D211" s="8" t="s">
        <v>437</v>
      </c>
      <c r="E211" s="8" t="s">
        <v>31835</v>
      </c>
      <c r="F211" s="5" t="s">
        <v>32442</v>
      </c>
      <c r="G211" s="5" t="s">
        <v>32443</v>
      </c>
      <c r="H211" s="6" t="s">
        <v>25480</v>
      </c>
      <c r="I211" s="6" t="s">
        <v>25372</v>
      </c>
      <c r="J211" s="6" t="s">
        <v>25479</v>
      </c>
      <c r="K211" s="6" t="s">
        <v>32444</v>
      </c>
      <c r="L211" s="6" t="s">
        <v>31750</v>
      </c>
      <c r="M211" s="9" t="s">
        <v>32363</v>
      </c>
      <c r="N211" s="9" t="s">
        <v>10198</v>
      </c>
      <c r="O211" s="9" t="s">
        <v>2339</v>
      </c>
      <c r="P211" s="9" t="s">
        <v>31696</v>
      </c>
      <c r="Q211" s="11" t="s">
        <v>32438</v>
      </c>
      <c r="R211" s="6" t="s">
        <v>31689</v>
      </c>
      <c r="S211" s="9" t="s">
        <v>31657</v>
      </c>
    </row>
    <row r="212" spans="1:19">
      <c r="A212" s="5" t="s">
        <v>13743</v>
      </c>
      <c r="B212" s="6" t="s">
        <v>31679</v>
      </c>
      <c r="C212" s="7" t="s">
        <v>32445</v>
      </c>
      <c r="D212" s="8" t="s">
        <v>437</v>
      </c>
      <c r="E212" s="8" t="s">
        <v>31681</v>
      </c>
      <c r="F212" s="5" t="s">
        <v>32446</v>
      </c>
      <c r="G212" s="5" t="s">
        <v>32447</v>
      </c>
      <c r="H212" s="6" t="s">
        <v>25478</v>
      </c>
      <c r="I212" s="6" t="s">
        <v>25477</v>
      </c>
      <c r="J212" s="6" t="s">
        <v>25476</v>
      </c>
      <c r="K212" s="6" t="s">
        <v>32448</v>
      </c>
      <c r="L212" s="6" t="s">
        <v>32449</v>
      </c>
      <c r="M212" s="9" t="s">
        <v>32363</v>
      </c>
      <c r="N212" s="9" t="s">
        <v>10198</v>
      </c>
      <c r="O212" s="9" t="s">
        <v>2339</v>
      </c>
      <c r="P212" s="9" t="s">
        <v>31687</v>
      </c>
      <c r="Q212" s="11" t="s">
        <v>32450</v>
      </c>
      <c r="R212" s="6" t="s">
        <v>31689</v>
      </c>
      <c r="S212" s="9" t="s">
        <v>31657</v>
      </c>
    </row>
    <row r="213" spans="1:19">
      <c r="A213" s="5" t="s">
        <v>13743</v>
      </c>
      <c r="B213" s="6" t="s">
        <v>31690</v>
      </c>
      <c r="C213" s="7" t="s">
        <v>32445</v>
      </c>
      <c r="D213" s="8" t="s">
        <v>437</v>
      </c>
      <c r="E213" s="8" t="s">
        <v>31835</v>
      </c>
      <c r="F213" s="5" t="s">
        <v>32451</v>
      </c>
      <c r="G213" s="5" t="s">
        <v>32447</v>
      </c>
      <c r="H213" s="6" t="s">
        <v>25478</v>
      </c>
      <c r="I213" s="6" t="s">
        <v>25477</v>
      </c>
      <c r="J213" s="6" t="s">
        <v>25476</v>
      </c>
      <c r="K213" s="6" t="s">
        <v>32448</v>
      </c>
      <c r="L213" s="6" t="s">
        <v>32449</v>
      </c>
      <c r="M213" s="9" t="s">
        <v>32363</v>
      </c>
      <c r="N213" s="9" t="s">
        <v>10198</v>
      </c>
      <c r="O213" s="9" t="s">
        <v>2339</v>
      </c>
      <c r="P213" s="9" t="s">
        <v>31696</v>
      </c>
      <c r="Q213" s="11" t="s">
        <v>32450</v>
      </c>
      <c r="R213" s="6" t="s">
        <v>31689</v>
      </c>
      <c r="S213" s="9" t="s">
        <v>31657</v>
      </c>
    </row>
    <row r="214" spans="1:19">
      <c r="A214" s="5" t="s">
        <v>13743</v>
      </c>
      <c r="B214" s="6" t="s">
        <v>31679</v>
      </c>
      <c r="C214" s="7" t="s">
        <v>32452</v>
      </c>
      <c r="D214" s="8" t="s">
        <v>437</v>
      </c>
      <c r="E214" s="8" t="s">
        <v>31681</v>
      </c>
      <c r="F214" s="5" t="s">
        <v>32453</v>
      </c>
      <c r="G214" s="5" t="s">
        <v>32454</v>
      </c>
      <c r="H214" s="6" t="s">
        <v>25475</v>
      </c>
      <c r="I214" s="6" t="s">
        <v>17598</v>
      </c>
      <c r="J214" s="6" t="s">
        <v>17600</v>
      </c>
      <c r="K214" s="6" t="s">
        <v>32455</v>
      </c>
      <c r="L214" s="6" t="s">
        <v>31949</v>
      </c>
      <c r="M214" s="9" t="s">
        <v>32363</v>
      </c>
      <c r="N214" s="9" t="s">
        <v>10198</v>
      </c>
      <c r="O214" s="9" t="s">
        <v>2339</v>
      </c>
      <c r="P214" s="9" t="s">
        <v>31687</v>
      </c>
      <c r="Q214" s="11" t="s">
        <v>32456</v>
      </c>
      <c r="R214" s="6" t="s">
        <v>31689</v>
      </c>
      <c r="S214" s="9" t="s">
        <v>31657</v>
      </c>
    </row>
    <row r="215" spans="1:19">
      <c r="A215" s="5" t="s">
        <v>13743</v>
      </c>
      <c r="B215" s="6" t="s">
        <v>31690</v>
      </c>
      <c r="C215" s="7" t="s">
        <v>32452</v>
      </c>
      <c r="D215" s="8" t="s">
        <v>437</v>
      </c>
      <c r="E215" s="8" t="s">
        <v>31721</v>
      </c>
      <c r="F215" s="5" t="s">
        <v>32457</v>
      </c>
      <c r="G215" s="5" t="s">
        <v>32458</v>
      </c>
      <c r="H215" s="6" t="s">
        <v>17603</v>
      </c>
      <c r="I215" s="6" t="s">
        <v>17598</v>
      </c>
      <c r="J215" s="6" t="s">
        <v>17602</v>
      </c>
      <c r="K215" s="6" t="s">
        <v>32459</v>
      </c>
      <c r="L215" s="6" t="s">
        <v>31767</v>
      </c>
      <c r="M215" s="9" t="s">
        <v>32363</v>
      </c>
      <c r="N215" s="9" t="s">
        <v>10198</v>
      </c>
      <c r="O215" s="9" t="s">
        <v>2339</v>
      </c>
      <c r="P215" s="9" t="s">
        <v>31696</v>
      </c>
      <c r="Q215" s="11" t="s">
        <v>32456</v>
      </c>
      <c r="R215" s="6" t="s">
        <v>31689</v>
      </c>
      <c r="S215" s="9" t="s">
        <v>31657</v>
      </c>
    </row>
    <row r="216" spans="1:19">
      <c r="A216" s="5" t="s">
        <v>13743</v>
      </c>
      <c r="B216" s="6" t="s">
        <v>31690</v>
      </c>
      <c r="C216" s="7" t="s">
        <v>32452</v>
      </c>
      <c r="D216" s="8" t="s">
        <v>437</v>
      </c>
      <c r="E216" s="8" t="s">
        <v>31835</v>
      </c>
      <c r="F216" s="5" t="s">
        <v>32460</v>
      </c>
      <c r="G216" s="5" t="s">
        <v>32461</v>
      </c>
      <c r="H216" s="6" t="s">
        <v>25475</v>
      </c>
      <c r="I216" s="6" t="s">
        <v>17598</v>
      </c>
      <c r="J216" s="6" t="s">
        <v>17600</v>
      </c>
      <c r="K216" s="6" t="s">
        <v>32462</v>
      </c>
      <c r="L216" s="6" t="s">
        <v>31862</v>
      </c>
      <c r="M216" s="9" t="s">
        <v>32363</v>
      </c>
      <c r="N216" s="9" t="s">
        <v>10198</v>
      </c>
      <c r="O216" s="9" t="s">
        <v>2339</v>
      </c>
      <c r="P216" s="9" t="s">
        <v>31696</v>
      </c>
      <c r="Q216" s="11" t="s">
        <v>32456</v>
      </c>
      <c r="R216" s="6" t="s">
        <v>31689</v>
      </c>
      <c r="S216" s="9" t="s">
        <v>31657</v>
      </c>
    </row>
    <row r="217" spans="1:19">
      <c r="A217" s="5" t="s">
        <v>13743</v>
      </c>
      <c r="B217" s="6" t="s">
        <v>31690</v>
      </c>
      <c r="C217" s="7" t="s">
        <v>32452</v>
      </c>
      <c r="D217" s="8" t="s">
        <v>437</v>
      </c>
      <c r="E217" s="8" t="s">
        <v>31697</v>
      </c>
      <c r="F217" s="5" t="s">
        <v>32463</v>
      </c>
      <c r="G217" s="5" t="s">
        <v>32464</v>
      </c>
      <c r="H217" s="6" t="s">
        <v>17601</v>
      </c>
      <c r="I217" s="6" t="s">
        <v>17598</v>
      </c>
      <c r="J217" s="6" t="s">
        <v>17600</v>
      </c>
      <c r="K217" s="6" t="s">
        <v>32465</v>
      </c>
      <c r="L217" s="6" t="s">
        <v>31864</v>
      </c>
      <c r="M217" s="9" t="s">
        <v>32363</v>
      </c>
      <c r="N217" s="9" t="s">
        <v>10198</v>
      </c>
      <c r="O217" s="9" t="s">
        <v>2339</v>
      </c>
      <c r="P217" s="9" t="s">
        <v>31696</v>
      </c>
      <c r="Q217" s="11" t="s">
        <v>32456</v>
      </c>
      <c r="R217" s="6" t="s">
        <v>31689</v>
      </c>
      <c r="S217" s="9" t="s">
        <v>31657</v>
      </c>
    </row>
    <row r="218" spans="1:19">
      <c r="A218" s="5" t="s">
        <v>13743</v>
      </c>
      <c r="B218" s="6" t="s">
        <v>31679</v>
      </c>
      <c r="C218" s="7" t="s">
        <v>32466</v>
      </c>
      <c r="D218" s="8" t="s">
        <v>5511</v>
      </c>
      <c r="E218" s="8" t="s">
        <v>31681</v>
      </c>
      <c r="F218" s="5" t="s">
        <v>32467</v>
      </c>
      <c r="G218" s="5" t="s">
        <v>32468</v>
      </c>
      <c r="H218" s="6" t="s">
        <v>25474</v>
      </c>
      <c r="I218" s="6" t="s">
        <v>13361</v>
      </c>
      <c r="J218" s="6" t="s">
        <v>25473</v>
      </c>
      <c r="K218" s="6" t="s">
        <v>32469</v>
      </c>
      <c r="L218" s="6" t="s">
        <v>31685</v>
      </c>
      <c r="M218" s="9" t="s">
        <v>32310</v>
      </c>
      <c r="N218" s="9" t="s">
        <v>8429</v>
      </c>
      <c r="O218" s="9" t="s">
        <v>2497</v>
      </c>
      <c r="P218" s="9" t="s">
        <v>31687</v>
      </c>
      <c r="Q218" s="11" t="s">
        <v>32470</v>
      </c>
      <c r="R218" s="6" t="s">
        <v>31689</v>
      </c>
      <c r="S218" s="9" t="s">
        <v>31657</v>
      </c>
    </row>
    <row r="219" spans="1:19">
      <c r="A219" s="5" t="s">
        <v>13743</v>
      </c>
      <c r="B219" s="6" t="s">
        <v>31690</v>
      </c>
      <c r="C219" s="7" t="s">
        <v>32466</v>
      </c>
      <c r="D219" s="8" t="s">
        <v>5511</v>
      </c>
      <c r="E219" s="8" t="s">
        <v>31691</v>
      </c>
      <c r="F219" s="5" t="s">
        <v>32471</v>
      </c>
      <c r="G219" s="5" t="s">
        <v>32472</v>
      </c>
      <c r="H219" s="6" t="s">
        <v>25472</v>
      </c>
      <c r="I219" s="6" t="s">
        <v>13361</v>
      </c>
      <c r="J219" s="6" t="s">
        <v>25471</v>
      </c>
      <c r="K219" s="6" t="s">
        <v>32473</v>
      </c>
      <c r="L219" s="6" t="s">
        <v>31720</v>
      </c>
      <c r="M219" s="9" t="s">
        <v>32383</v>
      </c>
      <c r="N219" s="9" t="s">
        <v>8429</v>
      </c>
      <c r="O219" s="9" t="s">
        <v>2497</v>
      </c>
      <c r="P219" s="9" t="s">
        <v>31696</v>
      </c>
      <c r="Q219" s="11" t="s">
        <v>32470</v>
      </c>
      <c r="R219" s="6" t="s">
        <v>31689</v>
      </c>
      <c r="S219" s="9" t="s">
        <v>31657</v>
      </c>
    </row>
    <row r="220" spans="1:19">
      <c r="A220" s="5" t="s">
        <v>13743</v>
      </c>
      <c r="B220" s="6" t="s">
        <v>31690</v>
      </c>
      <c r="C220" s="7" t="s">
        <v>32466</v>
      </c>
      <c r="D220" s="8" t="s">
        <v>5511</v>
      </c>
      <c r="E220" s="8" t="s">
        <v>31845</v>
      </c>
      <c r="F220" s="5" t="s">
        <v>32474</v>
      </c>
      <c r="G220" s="5" t="s">
        <v>32475</v>
      </c>
      <c r="H220" s="6" t="s">
        <v>25470</v>
      </c>
      <c r="I220" s="6" t="s">
        <v>13361</v>
      </c>
      <c r="J220" s="6" t="s">
        <v>25469</v>
      </c>
      <c r="K220" s="6" t="s">
        <v>32476</v>
      </c>
      <c r="L220" s="6" t="s">
        <v>31720</v>
      </c>
      <c r="M220" s="9" t="s">
        <v>32310</v>
      </c>
      <c r="N220" s="9" t="s">
        <v>8429</v>
      </c>
      <c r="O220" s="9" t="s">
        <v>2497</v>
      </c>
      <c r="P220" s="9" t="s">
        <v>31696</v>
      </c>
      <c r="Q220" s="11" t="s">
        <v>32470</v>
      </c>
      <c r="R220" s="6" t="s">
        <v>31689</v>
      </c>
      <c r="S220" s="9" t="s">
        <v>31657</v>
      </c>
    </row>
    <row r="221" spans="1:19">
      <c r="A221" s="5" t="s">
        <v>13743</v>
      </c>
      <c r="B221" s="6" t="s">
        <v>31690</v>
      </c>
      <c r="C221" s="7" t="s">
        <v>32466</v>
      </c>
      <c r="D221" s="8" t="s">
        <v>5511</v>
      </c>
      <c r="E221" s="8" t="s">
        <v>31759</v>
      </c>
      <c r="F221" s="5" t="s">
        <v>32477</v>
      </c>
      <c r="G221" s="5" t="s">
        <v>32478</v>
      </c>
      <c r="H221" s="6" t="s">
        <v>25468</v>
      </c>
      <c r="I221" s="6" t="s">
        <v>13361</v>
      </c>
      <c r="J221" s="6" t="s">
        <v>25467</v>
      </c>
      <c r="K221" s="6" t="s">
        <v>32479</v>
      </c>
      <c r="L221" s="6" t="s">
        <v>31720</v>
      </c>
      <c r="M221" s="9" t="s">
        <v>32310</v>
      </c>
      <c r="N221" s="9" t="s">
        <v>8429</v>
      </c>
      <c r="O221" s="9" t="s">
        <v>2497</v>
      </c>
      <c r="P221" s="9" t="s">
        <v>31696</v>
      </c>
      <c r="Q221" s="11" t="s">
        <v>32470</v>
      </c>
      <c r="R221" s="6" t="s">
        <v>31689</v>
      </c>
      <c r="S221" s="9" t="s">
        <v>31657</v>
      </c>
    </row>
    <row r="222" spans="1:19">
      <c r="A222" s="5" t="s">
        <v>13743</v>
      </c>
      <c r="B222" s="6" t="s">
        <v>31690</v>
      </c>
      <c r="C222" s="7" t="s">
        <v>32466</v>
      </c>
      <c r="D222" s="8" t="s">
        <v>5511</v>
      </c>
      <c r="E222" s="8" t="s">
        <v>32480</v>
      </c>
      <c r="F222" s="5" t="s">
        <v>32481</v>
      </c>
      <c r="G222" s="5" t="s">
        <v>32482</v>
      </c>
      <c r="H222" s="6" t="s">
        <v>25466</v>
      </c>
      <c r="I222" s="6" t="s">
        <v>13361</v>
      </c>
      <c r="J222" s="6" t="s">
        <v>25465</v>
      </c>
      <c r="K222" s="6" t="s">
        <v>32483</v>
      </c>
      <c r="L222" s="6" t="s">
        <v>31720</v>
      </c>
      <c r="M222" s="9" t="s">
        <v>32383</v>
      </c>
      <c r="N222" s="9" t="s">
        <v>8429</v>
      </c>
      <c r="O222" s="9" t="s">
        <v>2497</v>
      </c>
      <c r="P222" s="9" t="s">
        <v>31696</v>
      </c>
      <c r="Q222" s="11" t="s">
        <v>32470</v>
      </c>
      <c r="R222" s="6" t="s">
        <v>31689</v>
      </c>
      <c r="S222" s="9" t="s">
        <v>31657</v>
      </c>
    </row>
    <row r="223" spans="1:19">
      <c r="A223" s="5" t="s">
        <v>13743</v>
      </c>
      <c r="B223" s="6" t="s">
        <v>31690</v>
      </c>
      <c r="C223" s="7" t="s">
        <v>32466</v>
      </c>
      <c r="D223" s="8" t="s">
        <v>5511</v>
      </c>
      <c r="E223" s="8" t="s">
        <v>31721</v>
      </c>
      <c r="F223" s="5" t="s">
        <v>32484</v>
      </c>
      <c r="G223" s="5" t="s">
        <v>32485</v>
      </c>
      <c r="H223" s="6" t="s">
        <v>25464</v>
      </c>
      <c r="I223" s="6" t="s">
        <v>13361</v>
      </c>
      <c r="J223" s="6" t="s">
        <v>25463</v>
      </c>
      <c r="K223" s="6" t="s">
        <v>32486</v>
      </c>
      <c r="L223" s="6" t="s">
        <v>31767</v>
      </c>
      <c r="M223" s="9" t="s">
        <v>32383</v>
      </c>
      <c r="N223" s="9" t="s">
        <v>8429</v>
      </c>
      <c r="O223" s="9" t="s">
        <v>2497</v>
      </c>
      <c r="P223" s="9" t="s">
        <v>31696</v>
      </c>
      <c r="Q223" s="11" t="s">
        <v>32470</v>
      </c>
      <c r="R223" s="6" t="s">
        <v>31689</v>
      </c>
      <c r="S223" s="9" t="s">
        <v>31657</v>
      </c>
    </row>
    <row r="224" spans="1:19">
      <c r="A224" s="5" t="s">
        <v>13743</v>
      </c>
      <c r="B224" s="6" t="s">
        <v>31690</v>
      </c>
      <c r="C224" s="7" t="s">
        <v>32466</v>
      </c>
      <c r="D224" s="8" t="s">
        <v>5511</v>
      </c>
      <c r="E224" s="8" t="s">
        <v>32487</v>
      </c>
      <c r="F224" s="5" t="s">
        <v>32488</v>
      </c>
      <c r="G224" s="5" t="s">
        <v>32489</v>
      </c>
      <c r="H224" s="6" t="s">
        <v>25462</v>
      </c>
      <c r="I224" s="6" t="s">
        <v>13361</v>
      </c>
      <c r="J224" s="6" t="s">
        <v>25461</v>
      </c>
      <c r="K224" s="6" t="s">
        <v>32490</v>
      </c>
      <c r="L224" s="6" t="s">
        <v>31767</v>
      </c>
      <c r="M224" s="9" t="s">
        <v>32310</v>
      </c>
      <c r="N224" s="9" t="s">
        <v>8429</v>
      </c>
      <c r="O224" s="9" t="s">
        <v>2497</v>
      </c>
      <c r="P224" s="9" t="s">
        <v>31696</v>
      </c>
      <c r="Q224" s="11" t="s">
        <v>32470</v>
      </c>
      <c r="R224" s="6" t="s">
        <v>31689</v>
      </c>
      <c r="S224" s="9" t="s">
        <v>31657</v>
      </c>
    </row>
    <row r="225" spans="1:19">
      <c r="A225" s="5" t="s">
        <v>13743</v>
      </c>
      <c r="B225" s="6" t="s">
        <v>31690</v>
      </c>
      <c r="C225" s="7" t="s">
        <v>32466</v>
      </c>
      <c r="D225" s="8" t="s">
        <v>5511</v>
      </c>
      <c r="E225" s="8" t="s">
        <v>32491</v>
      </c>
      <c r="F225" s="5" t="s">
        <v>32492</v>
      </c>
      <c r="G225" s="5" t="s">
        <v>32493</v>
      </c>
      <c r="H225" s="6" t="s">
        <v>25460</v>
      </c>
      <c r="I225" s="6" t="s">
        <v>13361</v>
      </c>
      <c r="J225" s="6" t="s">
        <v>25459</v>
      </c>
      <c r="K225" s="6" t="s">
        <v>32494</v>
      </c>
      <c r="L225" s="6" t="s">
        <v>31767</v>
      </c>
      <c r="M225" s="9" t="s">
        <v>32383</v>
      </c>
      <c r="N225" s="9" t="s">
        <v>8429</v>
      </c>
      <c r="O225" s="9" t="s">
        <v>2497</v>
      </c>
      <c r="P225" s="9" t="s">
        <v>31696</v>
      </c>
      <c r="Q225" s="11" t="s">
        <v>32470</v>
      </c>
      <c r="R225" s="6" t="s">
        <v>31689</v>
      </c>
      <c r="S225" s="9" t="s">
        <v>31657</v>
      </c>
    </row>
    <row r="226" spans="1:19">
      <c r="A226" s="5" t="s">
        <v>13743</v>
      </c>
      <c r="B226" s="6" t="s">
        <v>31690</v>
      </c>
      <c r="C226" s="7" t="s">
        <v>32466</v>
      </c>
      <c r="D226" s="8" t="s">
        <v>5511</v>
      </c>
      <c r="E226" s="8" t="s">
        <v>32495</v>
      </c>
      <c r="F226" s="5" t="s">
        <v>32496</v>
      </c>
      <c r="G226" s="5" t="s">
        <v>32497</v>
      </c>
      <c r="H226" s="6" t="s">
        <v>25458</v>
      </c>
      <c r="I226" s="6" t="s">
        <v>13361</v>
      </c>
      <c r="J226" s="6" t="s">
        <v>25457</v>
      </c>
      <c r="K226" s="6" t="s">
        <v>32498</v>
      </c>
      <c r="L226" s="6" t="s">
        <v>31767</v>
      </c>
      <c r="M226" s="9" t="s">
        <v>32310</v>
      </c>
      <c r="N226" s="9" t="s">
        <v>8429</v>
      </c>
      <c r="O226" s="9" t="s">
        <v>2497</v>
      </c>
      <c r="P226" s="9" t="s">
        <v>31696</v>
      </c>
      <c r="Q226" s="11" t="s">
        <v>32470</v>
      </c>
      <c r="R226" s="6" t="s">
        <v>31689</v>
      </c>
      <c r="S226" s="9" t="s">
        <v>31657</v>
      </c>
    </row>
    <row r="227" spans="1:19">
      <c r="A227" s="5" t="s">
        <v>13743</v>
      </c>
      <c r="B227" s="6" t="s">
        <v>31690</v>
      </c>
      <c r="C227" s="7" t="s">
        <v>32466</v>
      </c>
      <c r="D227" s="8" t="s">
        <v>5511</v>
      </c>
      <c r="E227" s="8" t="s">
        <v>32499</v>
      </c>
      <c r="F227" s="5" t="s">
        <v>32500</v>
      </c>
      <c r="G227" s="5" t="s">
        <v>32501</v>
      </c>
      <c r="H227" s="6" t="s">
        <v>25456</v>
      </c>
      <c r="I227" s="6" t="s">
        <v>13361</v>
      </c>
      <c r="J227" s="6" t="s">
        <v>25455</v>
      </c>
      <c r="K227" s="6" t="s">
        <v>32502</v>
      </c>
      <c r="L227" s="6" t="s">
        <v>31767</v>
      </c>
      <c r="M227" s="9" t="s">
        <v>32383</v>
      </c>
      <c r="N227" s="9" t="s">
        <v>8429</v>
      </c>
      <c r="O227" s="9" t="s">
        <v>2497</v>
      </c>
      <c r="P227" s="9" t="s">
        <v>31696</v>
      </c>
      <c r="Q227" s="11" t="s">
        <v>32470</v>
      </c>
      <c r="R227" s="6" t="s">
        <v>31689</v>
      </c>
      <c r="S227" s="9" t="s">
        <v>31657</v>
      </c>
    </row>
    <row r="228" spans="1:19">
      <c r="A228" s="5" t="s">
        <v>13743</v>
      </c>
      <c r="B228" s="6" t="s">
        <v>31690</v>
      </c>
      <c r="C228" s="7" t="s">
        <v>32466</v>
      </c>
      <c r="D228" s="8" t="s">
        <v>5511</v>
      </c>
      <c r="E228" s="8" t="s">
        <v>32410</v>
      </c>
      <c r="F228" s="5" t="s">
        <v>32503</v>
      </c>
      <c r="G228" s="5" t="s">
        <v>32504</v>
      </c>
      <c r="H228" s="6" t="s">
        <v>25454</v>
      </c>
      <c r="I228" s="6" t="s">
        <v>13361</v>
      </c>
      <c r="J228" s="6" t="s">
        <v>25453</v>
      </c>
      <c r="K228" s="6" t="s">
        <v>32505</v>
      </c>
      <c r="L228" s="6" t="s">
        <v>32449</v>
      </c>
      <c r="M228" s="9" t="s">
        <v>32383</v>
      </c>
      <c r="N228" s="9" t="s">
        <v>8429</v>
      </c>
      <c r="O228" s="9" t="s">
        <v>2497</v>
      </c>
      <c r="P228" s="9" t="s">
        <v>31696</v>
      </c>
      <c r="Q228" s="11" t="s">
        <v>32470</v>
      </c>
      <c r="R228" s="6" t="s">
        <v>31689</v>
      </c>
      <c r="S228" s="9" t="s">
        <v>31657</v>
      </c>
    </row>
    <row r="229" spans="1:19">
      <c r="A229" s="5" t="s">
        <v>13743</v>
      </c>
      <c r="B229" s="6" t="s">
        <v>31690</v>
      </c>
      <c r="C229" s="7" t="s">
        <v>32466</v>
      </c>
      <c r="D229" s="8" t="s">
        <v>5511</v>
      </c>
      <c r="E229" s="8" t="s">
        <v>31785</v>
      </c>
      <c r="F229" s="5" t="s">
        <v>32506</v>
      </c>
      <c r="G229" s="5" t="s">
        <v>32507</v>
      </c>
      <c r="H229" s="6" t="s">
        <v>25452</v>
      </c>
      <c r="I229" s="6" t="s">
        <v>13361</v>
      </c>
      <c r="J229" s="6" t="s">
        <v>25451</v>
      </c>
      <c r="K229" s="6" t="s">
        <v>32508</v>
      </c>
      <c r="L229" s="6" t="s">
        <v>31772</v>
      </c>
      <c r="M229" s="9" t="s">
        <v>32310</v>
      </c>
      <c r="N229" s="9" t="s">
        <v>8429</v>
      </c>
      <c r="O229" s="9" t="s">
        <v>2497</v>
      </c>
      <c r="P229" s="9" t="s">
        <v>31696</v>
      </c>
      <c r="Q229" s="11" t="s">
        <v>32470</v>
      </c>
      <c r="R229" s="6" t="s">
        <v>31689</v>
      </c>
      <c r="S229" s="9" t="s">
        <v>31657</v>
      </c>
    </row>
    <row r="230" spans="1:19">
      <c r="A230" s="5" t="s">
        <v>13743</v>
      </c>
      <c r="B230" s="6" t="s">
        <v>31690</v>
      </c>
      <c r="C230" s="7" t="s">
        <v>32466</v>
      </c>
      <c r="D230" s="8" t="s">
        <v>5511</v>
      </c>
      <c r="E230" s="8" t="s">
        <v>32509</v>
      </c>
      <c r="F230" s="5" t="s">
        <v>32510</v>
      </c>
      <c r="G230" s="5" t="s">
        <v>32511</v>
      </c>
      <c r="H230" s="6" t="s">
        <v>25450</v>
      </c>
      <c r="I230" s="6" t="s">
        <v>13361</v>
      </c>
      <c r="J230" s="6" t="s">
        <v>25449</v>
      </c>
      <c r="K230" s="6" t="s">
        <v>32512</v>
      </c>
      <c r="L230" s="6" t="s">
        <v>31772</v>
      </c>
      <c r="M230" s="9" t="s">
        <v>32310</v>
      </c>
      <c r="N230" s="9" t="s">
        <v>8429</v>
      </c>
      <c r="O230" s="9" t="s">
        <v>2339</v>
      </c>
      <c r="P230" s="9" t="s">
        <v>31696</v>
      </c>
      <c r="Q230" s="11" t="s">
        <v>32470</v>
      </c>
      <c r="R230" s="6" t="s">
        <v>31689</v>
      </c>
      <c r="S230" s="9" t="s">
        <v>31657</v>
      </c>
    </row>
    <row r="231" spans="1:19">
      <c r="A231" s="5" t="s">
        <v>13743</v>
      </c>
      <c r="B231" s="6" t="s">
        <v>31690</v>
      </c>
      <c r="C231" s="7" t="s">
        <v>32466</v>
      </c>
      <c r="D231" s="8" t="s">
        <v>5511</v>
      </c>
      <c r="E231" s="8" t="s">
        <v>32513</v>
      </c>
      <c r="F231" s="5" t="s">
        <v>32514</v>
      </c>
      <c r="G231" s="5" t="s">
        <v>32515</v>
      </c>
      <c r="H231" s="6" t="s">
        <v>25448</v>
      </c>
      <c r="I231" s="6" t="s">
        <v>13361</v>
      </c>
      <c r="J231" s="6" t="s">
        <v>25447</v>
      </c>
      <c r="K231" s="6" t="s">
        <v>32516</v>
      </c>
      <c r="L231" s="6" t="s">
        <v>31772</v>
      </c>
      <c r="M231" s="9" t="s">
        <v>32310</v>
      </c>
      <c r="N231" s="9" t="s">
        <v>8429</v>
      </c>
      <c r="O231" s="9" t="s">
        <v>2497</v>
      </c>
      <c r="P231" s="9" t="s">
        <v>31696</v>
      </c>
      <c r="Q231" s="11" t="s">
        <v>32470</v>
      </c>
      <c r="R231" s="6" t="s">
        <v>31689</v>
      </c>
      <c r="S231" s="9" t="s">
        <v>31657</v>
      </c>
    </row>
    <row r="232" spans="1:19">
      <c r="A232" s="5" t="s">
        <v>13743</v>
      </c>
      <c r="B232" s="6" t="s">
        <v>32517</v>
      </c>
      <c r="C232" s="7" t="s">
        <v>32466</v>
      </c>
      <c r="D232" s="8" t="s">
        <v>5511</v>
      </c>
      <c r="E232" s="8" t="s">
        <v>32518</v>
      </c>
      <c r="F232" s="5" t="s">
        <v>32519</v>
      </c>
      <c r="G232" s="5" t="s">
        <v>32520</v>
      </c>
      <c r="H232" s="6" t="s">
        <v>25446</v>
      </c>
      <c r="I232" s="6" t="s">
        <v>13361</v>
      </c>
      <c r="J232" s="6" t="s">
        <v>25445</v>
      </c>
      <c r="K232" s="6" t="s">
        <v>32521</v>
      </c>
      <c r="L232" s="6" t="s">
        <v>32449</v>
      </c>
      <c r="M232" s="9" t="s">
        <v>32522</v>
      </c>
      <c r="N232" s="9" t="s">
        <v>10198</v>
      </c>
      <c r="O232" s="9" t="s">
        <v>2497</v>
      </c>
      <c r="P232" s="9" t="s">
        <v>31696</v>
      </c>
      <c r="Q232" s="11" t="s">
        <v>32523</v>
      </c>
      <c r="R232" s="6" t="s">
        <v>31689</v>
      </c>
      <c r="S232" s="9" t="s">
        <v>31657</v>
      </c>
    </row>
    <row r="233" spans="1:19">
      <c r="A233" s="5" t="s">
        <v>13743</v>
      </c>
      <c r="B233" s="6" t="s">
        <v>31690</v>
      </c>
      <c r="C233" s="7" t="s">
        <v>32466</v>
      </c>
      <c r="D233" s="8" t="s">
        <v>5511</v>
      </c>
      <c r="E233" s="8" t="s">
        <v>32524</v>
      </c>
      <c r="F233" s="5" t="s">
        <v>32525</v>
      </c>
      <c r="G233" s="5" t="s">
        <v>32526</v>
      </c>
      <c r="H233" s="6" t="s">
        <v>25444</v>
      </c>
      <c r="I233" s="6" t="s">
        <v>13361</v>
      </c>
      <c r="J233" s="6" t="s">
        <v>25443</v>
      </c>
      <c r="K233" s="6" t="s">
        <v>32527</v>
      </c>
      <c r="L233" s="6" t="s">
        <v>32528</v>
      </c>
      <c r="M233" s="9" t="s">
        <v>32383</v>
      </c>
      <c r="N233" s="9" t="s">
        <v>8429</v>
      </c>
      <c r="O233" s="9" t="s">
        <v>2497</v>
      </c>
      <c r="P233" s="9" t="s">
        <v>31696</v>
      </c>
      <c r="Q233" s="11" t="s">
        <v>32470</v>
      </c>
      <c r="R233" s="6" t="s">
        <v>31689</v>
      </c>
      <c r="S233" s="9" t="s">
        <v>31657</v>
      </c>
    </row>
    <row r="234" spans="1:19">
      <c r="A234" s="5" t="s">
        <v>13743</v>
      </c>
      <c r="B234" s="6" t="s">
        <v>31690</v>
      </c>
      <c r="C234" s="7" t="s">
        <v>32466</v>
      </c>
      <c r="D234" s="8" t="s">
        <v>5511</v>
      </c>
      <c r="E234" s="8" t="s">
        <v>32529</v>
      </c>
      <c r="F234" s="5" t="s">
        <v>32530</v>
      </c>
      <c r="G234" s="5" t="s">
        <v>32531</v>
      </c>
      <c r="H234" s="6" t="s">
        <v>25442</v>
      </c>
      <c r="I234" s="6" t="s">
        <v>13361</v>
      </c>
      <c r="J234" s="6" t="s">
        <v>25441</v>
      </c>
      <c r="K234" s="6" t="s">
        <v>32532</v>
      </c>
      <c r="L234" s="6" t="s">
        <v>31772</v>
      </c>
      <c r="M234" s="9" t="s">
        <v>32383</v>
      </c>
      <c r="N234" s="9" t="s">
        <v>8429</v>
      </c>
      <c r="O234" s="9" t="s">
        <v>2497</v>
      </c>
      <c r="P234" s="9" t="s">
        <v>31696</v>
      </c>
      <c r="Q234" s="11" t="s">
        <v>32470</v>
      </c>
      <c r="R234" s="6" t="s">
        <v>31689</v>
      </c>
      <c r="S234" s="9" t="s">
        <v>31657</v>
      </c>
    </row>
    <row r="235" spans="1:19">
      <c r="A235" s="5" t="s">
        <v>13743</v>
      </c>
      <c r="B235" s="6" t="s">
        <v>31690</v>
      </c>
      <c r="C235" s="7" t="s">
        <v>32466</v>
      </c>
      <c r="D235" s="8" t="s">
        <v>5511</v>
      </c>
      <c r="E235" s="8" t="s">
        <v>32533</v>
      </c>
      <c r="F235" s="5" t="s">
        <v>32534</v>
      </c>
      <c r="G235" s="5" t="s">
        <v>32535</v>
      </c>
      <c r="H235" s="6" t="s">
        <v>25440</v>
      </c>
      <c r="I235" s="6" t="s">
        <v>13361</v>
      </c>
      <c r="J235" s="6" t="s">
        <v>25439</v>
      </c>
      <c r="K235" s="6" t="s">
        <v>32536</v>
      </c>
      <c r="L235" s="6" t="s">
        <v>31772</v>
      </c>
      <c r="M235" s="9" t="s">
        <v>32383</v>
      </c>
      <c r="N235" s="9" t="s">
        <v>8429</v>
      </c>
      <c r="O235" s="9" t="s">
        <v>2497</v>
      </c>
      <c r="P235" s="9" t="s">
        <v>31696</v>
      </c>
      <c r="Q235" s="11" t="s">
        <v>32470</v>
      </c>
      <c r="R235" s="6" t="s">
        <v>31689</v>
      </c>
      <c r="S235" s="9" t="s">
        <v>31657</v>
      </c>
    </row>
    <row r="236" spans="1:19">
      <c r="A236" s="5" t="s">
        <v>13743</v>
      </c>
      <c r="B236" s="6" t="s">
        <v>31690</v>
      </c>
      <c r="C236" s="7" t="s">
        <v>32466</v>
      </c>
      <c r="D236" s="8" t="s">
        <v>5511</v>
      </c>
      <c r="E236" s="8" t="s">
        <v>32537</v>
      </c>
      <c r="F236" s="5" t="s">
        <v>32538</v>
      </c>
      <c r="G236" s="5" t="s">
        <v>32539</v>
      </c>
      <c r="H236" s="6" t="s">
        <v>25438</v>
      </c>
      <c r="I236" s="6" t="s">
        <v>13361</v>
      </c>
      <c r="J236" s="6" t="s">
        <v>25437</v>
      </c>
      <c r="K236" s="6" t="s">
        <v>32540</v>
      </c>
      <c r="L236" s="6" t="s">
        <v>31772</v>
      </c>
      <c r="M236" s="9" t="s">
        <v>32310</v>
      </c>
      <c r="N236" s="9" t="s">
        <v>8429</v>
      </c>
      <c r="O236" s="9" t="s">
        <v>2497</v>
      </c>
      <c r="P236" s="9" t="s">
        <v>31696</v>
      </c>
      <c r="Q236" s="11" t="s">
        <v>32470</v>
      </c>
      <c r="R236" s="6" t="s">
        <v>31689</v>
      </c>
      <c r="S236" s="9" t="s">
        <v>31657</v>
      </c>
    </row>
    <row r="237" spans="1:19">
      <c r="A237" s="5" t="s">
        <v>13743</v>
      </c>
      <c r="B237" s="6" t="s">
        <v>32517</v>
      </c>
      <c r="C237" s="7" t="s">
        <v>32466</v>
      </c>
      <c r="D237" s="8" t="s">
        <v>5511</v>
      </c>
      <c r="E237" s="8" t="s">
        <v>32541</v>
      </c>
      <c r="F237" s="5" t="s">
        <v>32542</v>
      </c>
      <c r="G237" s="5" t="s">
        <v>32543</v>
      </c>
      <c r="H237" s="6" t="s">
        <v>25436</v>
      </c>
      <c r="I237" s="6" t="s">
        <v>13361</v>
      </c>
      <c r="J237" s="6" t="s">
        <v>25435</v>
      </c>
      <c r="K237" s="6" t="s">
        <v>32544</v>
      </c>
      <c r="L237" s="6" t="s">
        <v>32449</v>
      </c>
      <c r="M237" s="9" t="s">
        <v>32383</v>
      </c>
      <c r="N237" s="9" t="s">
        <v>8429</v>
      </c>
      <c r="O237" s="9" t="s">
        <v>2497</v>
      </c>
      <c r="P237" s="9" t="s">
        <v>31696</v>
      </c>
      <c r="Q237" s="11" t="s">
        <v>32470</v>
      </c>
      <c r="R237" s="6" t="s">
        <v>31689</v>
      </c>
      <c r="S237" s="9" t="s">
        <v>31657</v>
      </c>
    </row>
    <row r="238" spans="1:19">
      <c r="A238" s="5" t="s">
        <v>13743</v>
      </c>
      <c r="B238" s="6" t="s">
        <v>31690</v>
      </c>
      <c r="C238" s="7" t="s">
        <v>32466</v>
      </c>
      <c r="D238" s="8" t="s">
        <v>5511</v>
      </c>
      <c r="E238" s="8" t="s">
        <v>32545</v>
      </c>
      <c r="F238" s="5" t="s">
        <v>32546</v>
      </c>
      <c r="G238" s="5" t="s">
        <v>32547</v>
      </c>
      <c r="H238" s="6" t="s">
        <v>25434</v>
      </c>
      <c r="I238" s="6" t="s">
        <v>13361</v>
      </c>
      <c r="J238" s="6" t="s">
        <v>25433</v>
      </c>
      <c r="K238" s="6" t="s">
        <v>32548</v>
      </c>
      <c r="L238" s="6" t="s">
        <v>31772</v>
      </c>
      <c r="M238" s="9" t="s">
        <v>32383</v>
      </c>
      <c r="N238" s="9" t="s">
        <v>8429</v>
      </c>
      <c r="O238" s="9" t="s">
        <v>2497</v>
      </c>
      <c r="P238" s="9" t="s">
        <v>31696</v>
      </c>
      <c r="Q238" s="11" t="s">
        <v>32470</v>
      </c>
      <c r="R238" s="6" t="s">
        <v>31689</v>
      </c>
      <c r="S238" s="9" t="s">
        <v>31657</v>
      </c>
    </row>
    <row r="239" spans="1:19">
      <c r="A239" s="5" t="s">
        <v>13743</v>
      </c>
      <c r="B239" s="6" t="s">
        <v>31690</v>
      </c>
      <c r="C239" s="7" t="s">
        <v>32466</v>
      </c>
      <c r="D239" s="8" t="s">
        <v>5511</v>
      </c>
      <c r="E239" s="8" t="s">
        <v>32549</v>
      </c>
      <c r="F239" s="5" t="s">
        <v>32550</v>
      </c>
      <c r="G239" s="5" t="s">
        <v>32551</v>
      </c>
      <c r="H239" s="6" t="s">
        <v>25432</v>
      </c>
      <c r="I239" s="6" t="s">
        <v>13361</v>
      </c>
      <c r="J239" s="6" t="s">
        <v>25431</v>
      </c>
      <c r="K239" s="6" t="s">
        <v>32552</v>
      </c>
      <c r="L239" s="6" t="s">
        <v>31772</v>
      </c>
      <c r="M239" s="9" t="s">
        <v>32310</v>
      </c>
      <c r="N239" s="9" t="s">
        <v>8429</v>
      </c>
      <c r="O239" s="9" t="s">
        <v>2497</v>
      </c>
      <c r="P239" s="9" t="s">
        <v>31696</v>
      </c>
      <c r="Q239" s="11" t="s">
        <v>32470</v>
      </c>
      <c r="R239" s="6" t="s">
        <v>31689</v>
      </c>
      <c r="S239" s="9" t="s">
        <v>31657</v>
      </c>
    </row>
    <row r="240" spans="1:19">
      <c r="A240" s="5" t="s">
        <v>13743</v>
      </c>
      <c r="B240" s="6" t="s">
        <v>31690</v>
      </c>
      <c r="C240" s="7" t="s">
        <v>32466</v>
      </c>
      <c r="D240" s="8" t="s">
        <v>5511</v>
      </c>
      <c r="E240" s="8" t="s">
        <v>32553</v>
      </c>
      <c r="F240" s="5" t="s">
        <v>32554</v>
      </c>
      <c r="G240" s="5" t="s">
        <v>32555</v>
      </c>
      <c r="H240" s="6" t="s">
        <v>25430</v>
      </c>
      <c r="I240" s="6" t="s">
        <v>13361</v>
      </c>
      <c r="J240" s="6" t="s">
        <v>25429</v>
      </c>
      <c r="K240" s="6" t="s">
        <v>32556</v>
      </c>
      <c r="L240" s="6" t="s">
        <v>31772</v>
      </c>
      <c r="M240" s="9" t="s">
        <v>32310</v>
      </c>
      <c r="N240" s="9" t="s">
        <v>8429</v>
      </c>
      <c r="O240" s="9" t="s">
        <v>2497</v>
      </c>
      <c r="P240" s="9" t="s">
        <v>31696</v>
      </c>
      <c r="Q240" s="11" t="s">
        <v>32470</v>
      </c>
      <c r="R240" s="6" t="s">
        <v>31689</v>
      </c>
      <c r="S240" s="9" t="s">
        <v>31657</v>
      </c>
    </row>
    <row r="241" spans="1:19">
      <c r="A241" s="5" t="s">
        <v>13743</v>
      </c>
      <c r="B241" s="6" t="s">
        <v>32517</v>
      </c>
      <c r="C241" s="7" t="s">
        <v>32466</v>
      </c>
      <c r="D241" s="8" t="s">
        <v>5511</v>
      </c>
      <c r="E241" s="8" t="s">
        <v>32557</v>
      </c>
      <c r="F241" s="5" t="s">
        <v>32558</v>
      </c>
      <c r="G241" s="5" t="s">
        <v>32559</v>
      </c>
      <c r="H241" s="6" t="s">
        <v>25428</v>
      </c>
      <c r="I241" s="6" t="s">
        <v>13361</v>
      </c>
      <c r="J241" s="6" t="s">
        <v>25427</v>
      </c>
      <c r="K241" s="6" t="s">
        <v>32560</v>
      </c>
      <c r="L241" s="6" t="s">
        <v>31772</v>
      </c>
      <c r="M241" s="9" t="s">
        <v>32383</v>
      </c>
      <c r="N241" s="9" t="s">
        <v>8429</v>
      </c>
      <c r="O241" s="9" t="s">
        <v>2497</v>
      </c>
      <c r="P241" s="9" t="s">
        <v>31696</v>
      </c>
      <c r="Q241" s="11" t="s">
        <v>32561</v>
      </c>
      <c r="R241" s="6" t="s">
        <v>31689</v>
      </c>
      <c r="S241" s="9" t="s">
        <v>31657</v>
      </c>
    </row>
    <row r="242" spans="1:19">
      <c r="A242" s="5" t="s">
        <v>13743</v>
      </c>
      <c r="B242" s="6" t="s">
        <v>31690</v>
      </c>
      <c r="C242" s="7" t="s">
        <v>32466</v>
      </c>
      <c r="D242" s="8" t="s">
        <v>5511</v>
      </c>
      <c r="E242" s="8" t="s">
        <v>32562</v>
      </c>
      <c r="F242" s="5" t="s">
        <v>32563</v>
      </c>
      <c r="G242" s="5" t="s">
        <v>32564</v>
      </c>
      <c r="H242" s="6" t="s">
        <v>25426</v>
      </c>
      <c r="I242" s="6" t="s">
        <v>13361</v>
      </c>
      <c r="J242" s="6" t="s">
        <v>25425</v>
      </c>
      <c r="K242" s="6" t="s">
        <v>32565</v>
      </c>
      <c r="L242" s="6" t="s">
        <v>31772</v>
      </c>
      <c r="M242" s="9" t="s">
        <v>32310</v>
      </c>
      <c r="N242" s="9" t="s">
        <v>8429</v>
      </c>
      <c r="O242" s="9" t="s">
        <v>2497</v>
      </c>
      <c r="P242" s="9" t="s">
        <v>31696</v>
      </c>
      <c r="Q242" s="11" t="s">
        <v>32470</v>
      </c>
      <c r="R242" s="6" t="s">
        <v>31689</v>
      </c>
      <c r="S242" s="9" t="s">
        <v>31657</v>
      </c>
    </row>
    <row r="243" spans="1:19">
      <c r="A243" s="5" t="s">
        <v>13743</v>
      </c>
      <c r="B243" s="6" t="s">
        <v>31690</v>
      </c>
      <c r="C243" s="7" t="s">
        <v>32466</v>
      </c>
      <c r="D243" s="8" t="s">
        <v>5511</v>
      </c>
      <c r="E243" s="8" t="s">
        <v>32566</v>
      </c>
      <c r="F243" s="5" t="s">
        <v>32567</v>
      </c>
      <c r="G243" s="5" t="s">
        <v>32568</v>
      </c>
      <c r="H243" s="6" t="s">
        <v>25424</v>
      </c>
      <c r="I243" s="6" t="s">
        <v>13361</v>
      </c>
      <c r="J243" s="6" t="s">
        <v>25423</v>
      </c>
      <c r="K243" s="6" t="s">
        <v>32569</v>
      </c>
      <c r="L243" s="6" t="s">
        <v>31772</v>
      </c>
      <c r="M243" s="9" t="s">
        <v>32383</v>
      </c>
      <c r="N243" s="9" t="s">
        <v>8429</v>
      </c>
      <c r="O243" s="9" t="s">
        <v>2497</v>
      </c>
      <c r="P243" s="9" t="s">
        <v>31696</v>
      </c>
      <c r="Q243" s="11" t="s">
        <v>32470</v>
      </c>
      <c r="R243" s="6" t="s">
        <v>31689</v>
      </c>
      <c r="S243" s="9" t="s">
        <v>31657</v>
      </c>
    </row>
    <row r="244" spans="1:19">
      <c r="A244" s="5" t="s">
        <v>13743</v>
      </c>
      <c r="B244" s="6" t="s">
        <v>31690</v>
      </c>
      <c r="C244" s="7" t="s">
        <v>32466</v>
      </c>
      <c r="D244" s="8" t="s">
        <v>5511</v>
      </c>
      <c r="E244" s="8" t="s">
        <v>32570</v>
      </c>
      <c r="F244" s="5" t="s">
        <v>32571</v>
      </c>
      <c r="G244" s="5" t="s">
        <v>32572</v>
      </c>
      <c r="H244" s="6" t="s">
        <v>25422</v>
      </c>
      <c r="I244" s="6" t="s">
        <v>13361</v>
      </c>
      <c r="J244" s="6" t="s">
        <v>25421</v>
      </c>
      <c r="K244" s="6" t="s">
        <v>32573</v>
      </c>
      <c r="L244" s="6" t="s">
        <v>31772</v>
      </c>
      <c r="M244" s="9" t="s">
        <v>32383</v>
      </c>
      <c r="N244" s="9" t="s">
        <v>8429</v>
      </c>
      <c r="O244" s="9" t="s">
        <v>2497</v>
      </c>
      <c r="P244" s="9" t="s">
        <v>31696</v>
      </c>
      <c r="Q244" s="11" t="s">
        <v>32574</v>
      </c>
      <c r="R244" s="6" t="s">
        <v>31689</v>
      </c>
      <c r="S244" s="9" t="s">
        <v>31657</v>
      </c>
    </row>
    <row r="245" spans="1:19">
      <c r="A245" s="5" t="s">
        <v>13743</v>
      </c>
      <c r="B245" s="6" t="s">
        <v>31690</v>
      </c>
      <c r="C245" s="7" t="s">
        <v>32466</v>
      </c>
      <c r="D245" s="8" t="s">
        <v>5511</v>
      </c>
      <c r="E245" s="8" t="s">
        <v>32575</v>
      </c>
      <c r="F245" s="5" t="s">
        <v>32576</v>
      </c>
      <c r="G245" s="5" t="s">
        <v>32577</v>
      </c>
      <c r="H245" s="6" t="s">
        <v>25420</v>
      </c>
      <c r="I245" s="6" t="s">
        <v>13361</v>
      </c>
      <c r="J245" s="6" t="s">
        <v>25419</v>
      </c>
      <c r="K245" s="6" t="s">
        <v>32578</v>
      </c>
      <c r="L245" s="6" t="s">
        <v>31772</v>
      </c>
      <c r="M245" s="9" t="s">
        <v>32383</v>
      </c>
      <c r="N245" s="9" t="s">
        <v>8429</v>
      </c>
      <c r="O245" s="9" t="s">
        <v>2497</v>
      </c>
      <c r="P245" s="9" t="s">
        <v>31696</v>
      </c>
      <c r="Q245" s="11" t="s">
        <v>32470</v>
      </c>
      <c r="R245" s="6" t="s">
        <v>31689</v>
      </c>
      <c r="S245" s="9" t="s">
        <v>31657</v>
      </c>
    </row>
    <row r="246" spans="1:19">
      <c r="A246" s="5" t="s">
        <v>13743</v>
      </c>
      <c r="B246" s="6" t="s">
        <v>31690</v>
      </c>
      <c r="C246" s="7" t="s">
        <v>32466</v>
      </c>
      <c r="D246" s="8" t="s">
        <v>5511</v>
      </c>
      <c r="E246" s="8" t="s">
        <v>32579</v>
      </c>
      <c r="F246" s="5" t="s">
        <v>32580</v>
      </c>
      <c r="G246" s="5" t="s">
        <v>32581</v>
      </c>
      <c r="H246" s="6" t="s">
        <v>25418</v>
      </c>
      <c r="I246" s="6" t="s">
        <v>13361</v>
      </c>
      <c r="J246" s="6" t="s">
        <v>25417</v>
      </c>
      <c r="K246" s="6" t="s">
        <v>32582</v>
      </c>
      <c r="L246" s="6" t="s">
        <v>31772</v>
      </c>
      <c r="M246" s="9" t="s">
        <v>32310</v>
      </c>
      <c r="N246" s="9" t="s">
        <v>8429</v>
      </c>
      <c r="O246" s="9" t="s">
        <v>2497</v>
      </c>
      <c r="P246" s="9" t="s">
        <v>31696</v>
      </c>
      <c r="Q246" s="11" t="s">
        <v>32470</v>
      </c>
      <c r="R246" s="6" t="s">
        <v>31689</v>
      </c>
      <c r="S246" s="9" t="s">
        <v>31657</v>
      </c>
    </row>
    <row r="247" spans="1:19">
      <c r="A247" s="5" t="s">
        <v>13743</v>
      </c>
      <c r="B247" s="6" t="s">
        <v>31690</v>
      </c>
      <c r="C247" s="7" t="s">
        <v>32466</v>
      </c>
      <c r="D247" s="8" t="s">
        <v>5511</v>
      </c>
      <c r="E247" s="8" t="s">
        <v>32583</v>
      </c>
      <c r="F247" s="5" t="s">
        <v>32584</v>
      </c>
      <c r="G247" s="5" t="s">
        <v>32585</v>
      </c>
      <c r="H247" s="6" t="s">
        <v>25416</v>
      </c>
      <c r="I247" s="6" t="s">
        <v>13361</v>
      </c>
      <c r="J247" s="6" t="s">
        <v>25415</v>
      </c>
      <c r="K247" s="6" t="s">
        <v>32586</v>
      </c>
      <c r="L247" s="6" t="s">
        <v>31772</v>
      </c>
      <c r="M247" s="9" t="s">
        <v>32310</v>
      </c>
      <c r="N247" s="9" t="s">
        <v>8429</v>
      </c>
      <c r="O247" s="9" t="s">
        <v>2497</v>
      </c>
      <c r="P247" s="9" t="s">
        <v>31696</v>
      </c>
      <c r="Q247" s="11" t="s">
        <v>32470</v>
      </c>
      <c r="R247" s="6" t="s">
        <v>31689</v>
      </c>
      <c r="S247" s="9" t="s">
        <v>31657</v>
      </c>
    </row>
    <row r="248" spans="1:19">
      <c r="A248" s="5" t="s">
        <v>13743</v>
      </c>
      <c r="B248" s="6" t="s">
        <v>31690</v>
      </c>
      <c r="C248" s="7" t="s">
        <v>32466</v>
      </c>
      <c r="D248" s="8" t="s">
        <v>5511</v>
      </c>
      <c r="E248" s="8" t="s">
        <v>32587</v>
      </c>
      <c r="F248" s="5" t="s">
        <v>32588</v>
      </c>
      <c r="G248" s="5" t="s">
        <v>32589</v>
      </c>
      <c r="H248" s="6" t="s">
        <v>25414</v>
      </c>
      <c r="I248" s="6" t="s">
        <v>13361</v>
      </c>
      <c r="J248" s="6" t="s">
        <v>25413</v>
      </c>
      <c r="K248" s="6" t="s">
        <v>32590</v>
      </c>
      <c r="L248" s="6" t="s">
        <v>31772</v>
      </c>
      <c r="M248" s="9" t="s">
        <v>32383</v>
      </c>
      <c r="N248" s="9" t="s">
        <v>8429</v>
      </c>
      <c r="O248" s="9" t="s">
        <v>2497</v>
      </c>
      <c r="P248" s="9" t="s">
        <v>31696</v>
      </c>
      <c r="Q248" s="11" t="s">
        <v>32470</v>
      </c>
      <c r="R248" s="6" t="s">
        <v>31689</v>
      </c>
      <c r="S248" s="9" t="s">
        <v>31657</v>
      </c>
    </row>
    <row r="249" spans="1:19">
      <c r="A249" s="5" t="s">
        <v>13743</v>
      </c>
      <c r="B249" s="6" t="s">
        <v>31690</v>
      </c>
      <c r="C249" s="7" t="s">
        <v>32466</v>
      </c>
      <c r="D249" s="8" t="s">
        <v>5511</v>
      </c>
      <c r="E249" s="8" t="s">
        <v>32591</v>
      </c>
      <c r="F249" s="5" t="s">
        <v>32592</v>
      </c>
      <c r="G249" s="5" t="s">
        <v>32593</v>
      </c>
      <c r="H249" s="6" t="s">
        <v>25412</v>
      </c>
      <c r="I249" s="6" t="s">
        <v>13361</v>
      </c>
      <c r="J249" s="6" t="s">
        <v>25411</v>
      </c>
      <c r="K249" s="6" t="s">
        <v>32594</v>
      </c>
      <c r="L249" s="6" t="s">
        <v>31772</v>
      </c>
      <c r="M249" s="9" t="s">
        <v>32383</v>
      </c>
      <c r="N249" s="9" t="s">
        <v>8429</v>
      </c>
      <c r="O249" s="9" t="s">
        <v>2497</v>
      </c>
      <c r="P249" s="9" t="s">
        <v>31696</v>
      </c>
      <c r="Q249" s="11" t="s">
        <v>32470</v>
      </c>
      <c r="R249" s="6" t="s">
        <v>31689</v>
      </c>
      <c r="S249" s="9" t="s">
        <v>31657</v>
      </c>
    </row>
    <row r="250" spans="1:19">
      <c r="A250" s="5" t="s">
        <v>13743</v>
      </c>
      <c r="B250" s="6" t="s">
        <v>31690</v>
      </c>
      <c r="C250" s="7" t="s">
        <v>32466</v>
      </c>
      <c r="D250" s="8" t="s">
        <v>5511</v>
      </c>
      <c r="E250" s="8" t="s">
        <v>32595</v>
      </c>
      <c r="F250" s="5" t="s">
        <v>32596</v>
      </c>
      <c r="G250" s="5" t="s">
        <v>32597</v>
      </c>
      <c r="H250" s="6" t="s">
        <v>25410</v>
      </c>
      <c r="I250" s="6" t="s">
        <v>13361</v>
      </c>
      <c r="J250" s="6" t="s">
        <v>25409</v>
      </c>
      <c r="K250" s="6" t="s">
        <v>32598</v>
      </c>
      <c r="L250" s="6" t="s">
        <v>31772</v>
      </c>
      <c r="M250" s="9" t="s">
        <v>32383</v>
      </c>
      <c r="N250" s="9" t="s">
        <v>8429</v>
      </c>
      <c r="O250" s="9" t="s">
        <v>2497</v>
      </c>
      <c r="P250" s="9" t="s">
        <v>31696</v>
      </c>
      <c r="Q250" s="11" t="s">
        <v>32470</v>
      </c>
      <c r="R250" s="6" t="s">
        <v>31689</v>
      </c>
      <c r="S250" s="9" t="s">
        <v>31657</v>
      </c>
    </row>
    <row r="251" spans="1:19">
      <c r="A251" s="5" t="s">
        <v>13743</v>
      </c>
      <c r="B251" s="6" t="s">
        <v>31690</v>
      </c>
      <c r="C251" s="7" t="s">
        <v>32466</v>
      </c>
      <c r="D251" s="8" t="s">
        <v>5511</v>
      </c>
      <c r="E251" s="8" t="s">
        <v>32599</v>
      </c>
      <c r="F251" s="5" t="s">
        <v>32600</v>
      </c>
      <c r="G251" s="5" t="s">
        <v>32601</v>
      </c>
      <c r="H251" s="6" t="s">
        <v>25408</v>
      </c>
      <c r="I251" s="6" t="s">
        <v>13361</v>
      </c>
      <c r="J251" s="6" t="s">
        <v>32602</v>
      </c>
      <c r="K251" s="6" t="s">
        <v>32603</v>
      </c>
      <c r="L251" s="6" t="s">
        <v>31772</v>
      </c>
      <c r="M251" s="9" t="s">
        <v>32383</v>
      </c>
      <c r="N251" s="9" t="s">
        <v>8429</v>
      </c>
      <c r="O251" s="9" t="s">
        <v>2339</v>
      </c>
      <c r="P251" s="9" t="s">
        <v>31696</v>
      </c>
      <c r="Q251" s="11" t="s">
        <v>32470</v>
      </c>
      <c r="R251" s="6" t="s">
        <v>31689</v>
      </c>
      <c r="S251" s="9" t="s">
        <v>31657</v>
      </c>
    </row>
    <row r="252" spans="1:19">
      <c r="A252" s="5" t="s">
        <v>13743</v>
      </c>
      <c r="B252" s="6" t="s">
        <v>31690</v>
      </c>
      <c r="C252" s="7" t="s">
        <v>32466</v>
      </c>
      <c r="D252" s="8" t="s">
        <v>5511</v>
      </c>
      <c r="E252" s="8" t="s">
        <v>32604</v>
      </c>
      <c r="F252" s="5" t="s">
        <v>32605</v>
      </c>
      <c r="G252" s="5" t="s">
        <v>32606</v>
      </c>
      <c r="H252" s="6" t="s">
        <v>25407</v>
      </c>
      <c r="I252" s="6" t="s">
        <v>13361</v>
      </c>
      <c r="J252" s="6" t="s">
        <v>25406</v>
      </c>
      <c r="K252" s="6" t="s">
        <v>32607</v>
      </c>
      <c r="L252" s="6" t="s">
        <v>31735</v>
      </c>
      <c r="M252" s="9" t="s">
        <v>32363</v>
      </c>
      <c r="N252" s="9" t="s">
        <v>10198</v>
      </c>
      <c r="O252" s="9" t="s">
        <v>2339</v>
      </c>
      <c r="P252" s="9" t="s">
        <v>31696</v>
      </c>
      <c r="Q252" s="11" t="s">
        <v>32470</v>
      </c>
      <c r="R252" s="6" t="s">
        <v>31689</v>
      </c>
      <c r="S252" s="9" t="s">
        <v>31657</v>
      </c>
    </row>
    <row r="253" spans="1:19">
      <c r="A253" s="5" t="s">
        <v>13743</v>
      </c>
      <c r="B253" s="6" t="s">
        <v>31690</v>
      </c>
      <c r="C253" s="7" t="s">
        <v>32466</v>
      </c>
      <c r="D253" s="8" t="s">
        <v>5511</v>
      </c>
      <c r="E253" s="8" t="s">
        <v>32608</v>
      </c>
      <c r="F253" s="5" t="s">
        <v>32609</v>
      </c>
      <c r="G253" s="5" t="s">
        <v>32610</v>
      </c>
      <c r="H253" s="6" t="s">
        <v>25405</v>
      </c>
      <c r="I253" s="6" t="s">
        <v>13361</v>
      </c>
      <c r="J253" s="6" t="s">
        <v>25404</v>
      </c>
      <c r="K253" s="6" t="s">
        <v>32611</v>
      </c>
      <c r="L253" s="6" t="s">
        <v>31772</v>
      </c>
      <c r="M253" s="9" t="s">
        <v>32383</v>
      </c>
      <c r="N253" s="9" t="s">
        <v>8429</v>
      </c>
      <c r="O253" s="9" t="s">
        <v>2497</v>
      </c>
      <c r="P253" s="9" t="s">
        <v>31696</v>
      </c>
      <c r="Q253" s="11" t="s">
        <v>32470</v>
      </c>
      <c r="R253" s="6" t="s">
        <v>31689</v>
      </c>
      <c r="S253" s="9" t="s">
        <v>31657</v>
      </c>
    </row>
    <row r="254" spans="1:19">
      <c r="A254" s="5" t="s">
        <v>13743</v>
      </c>
      <c r="B254" s="6" t="s">
        <v>31690</v>
      </c>
      <c r="C254" s="7" t="s">
        <v>32466</v>
      </c>
      <c r="D254" s="8" t="s">
        <v>5511</v>
      </c>
      <c r="E254" s="8" t="s">
        <v>32612</v>
      </c>
      <c r="F254" s="5" t="s">
        <v>32613</v>
      </c>
      <c r="G254" s="5" t="s">
        <v>32614</v>
      </c>
      <c r="H254" s="6" t="s">
        <v>25403</v>
      </c>
      <c r="I254" s="6" t="s">
        <v>13361</v>
      </c>
      <c r="J254" s="6" t="s">
        <v>25402</v>
      </c>
      <c r="K254" s="6" t="s">
        <v>32615</v>
      </c>
      <c r="L254" s="6" t="s">
        <v>31772</v>
      </c>
      <c r="M254" s="9" t="s">
        <v>32383</v>
      </c>
      <c r="N254" s="9" t="s">
        <v>8429</v>
      </c>
      <c r="O254" s="9" t="s">
        <v>2497</v>
      </c>
      <c r="P254" s="9" t="s">
        <v>31696</v>
      </c>
      <c r="Q254" s="11" t="s">
        <v>32470</v>
      </c>
      <c r="R254" s="6" t="s">
        <v>31689</v>
      </c>
      <c r="S254" s="9" t="s">
        <v>31657</v>
      </c>
    </row>
    <row r="255" spans="1:19">
      <c r="A255" s="5" t="s">
        <v>13743</v>
      </c>
      <c r="B255" s="6" t="s">
        <v>31690</v>
      </c>
      <c r="C255" s="7" t="s">
        <v>32466</v>
      </c>
      <c r="D255" s="8" t="s">
        <v>5511</v>
      </c>
      <c r="E255" s="8" t="s">
        <v>32616</v>
      </c>
      <c r="F255" s="5" t="s">
        <v>32617</v>
      </c>
      <c r="G255" s="5" t="s">
        <v>32618</v>
      </c>
      <c r="H255" s="6" t="s">
        <v>25401</v>
      </c>
      <c r="I255" s="6" t="s">
        <v>13361</v>
      </c>
      <c r="J255" s="6" t="s">
        <v>25400</v>
      </c>
      <c r="K255" s="6" t="s">
        <v>32619</v>
      </c>
      <c r="L255" s="6" t="s">
        <v>31949</v>
      </c>
      <c r="M255" s="9" t="s">
        <v>32310</v>
      </c>
      <c r="N255" s="9" t="s">
        <v>8429</v>
      </c>
      <c r="O255" s="9" t="s">
        <v>2497</v>
      </c>
      <c r="P255" s="9" t="s">
        <v>31696</v>
      </c>
      <c r="Q255" s="11" t="s">
        <v>32470</v>
      </c>
      <c r="R255" s="6" t="s">
        <v>31689</v>
      </c>
      <c r="S255" s="9" t="s">
        <v>31657</v>
      </c>
    </row>
    <row r="256" spans="1:19">
      <c r="A256" s="5" t="s">
        <v>13743</v>
      </c>
      <c r="B256" s="6" t="s">
        <v>31690</v>
      </c>
      <c r="C256" s="7" t="s">
        <v>32466</v>
      </c>
      <c r="D256" s="8" t="s">
        <v>5511</v>
      </c>
      <c r="E256" s="8" t="s">
        <v>32620</v>
      </c>
      <c r="F256" s="5" t="s">
        <v>32621</v>
      </c>
      <c r="G256" s="5" t="s">
        <v>32622</v>
      </c>
      <c r="H256" s="6" t="s">
        <v>25399</v>
      </c>
      <c r="I256" s="6" t="s">
        <v>13361</v>
      </c>
      <c r="J256" s="6" t="s">
        <v>25398</v>
      </c>
      <c r="K256" s="6" t="s">
        <v>32623</v>
      </c>
      <c r="L256" s="6" t="s">
        <v>31767</v>
      </c>
      <c r="M256" s="9" t="s">
        <v>32383</v>
      </c>
      <c r="N256" s="9" t="s">
        <v>8429</v>
      </c>
      <c r="O256" s="9" t="s">
        <v>2497</v>
      </c>
      <c r="P256" s="9" t="s">
        <v>31696</v>
      </c>
      <c r="Q256" s="11" t="s">
        <v>32470</v>
      </c>
      <c r="R256" s="6" t="s">
        <v>31689</v>
      </c>
      <c r="S256" s="9" t="s">
        <v>31657</v>
      </c>
    </row>
    <row r="257" spans="1:19">
      <c r="A257" s="5" t="s">
        <v>13743</v>
      </c>
      <c r="B257" s="6" t="s">
        <v>31690</v>
      </c>
      <c r="C257" s="7" t="s">
        <v>32466</v>
      </c>
      <c r="D257" s="8" t="s">
        <v>5511</v>
      </c>
      <c r="E257" s="8" t="s">
        <v>32624</v>
      </c>
      <c r="F257" s="5" t="s">
        <v>32625</v>
      </c>
      <c r="G257" s="5" t="s">
        <v>32626</v>
      </c>
      <c r="H257" s="6" t="s">
        <v>25397</v>
      </c>
      <c r="I257" s="6" t="s">
        <v>13361</v>
      </c>
      <c r="J257" s="6" t="s">
        <v>25396</v>
      </c>
      <c r="K257" s="6" t="s">
        <v>32627</v>
      </c>
      <c r="L257" s="6" t="s">
        <v>31725</v>
      </c>
      <c r="M257" s="9" t="s">
        <v>32363</v>
      </c>
      <c r="N257" s="9" t="s">
        <v>10198</v>
      </c>
      <c r="O257" s="9" t="s">
        <v>2339</v>
      </c>
      <c r="P257" s="9" t="s">
        <v>31696</v>
      </c>
      <c r="Q257" s="11" t="s">
        <v>32470</v>
      </c>
      <c r="R257" s="6" t="s">
        <v>31689</v>
      </c>
      <c r="S257" s="9" t="s">
        <v>31657</v>
      </c>
    </row>
    <row r="258" spans="1:19">
      <c r="A258" s="5" t="s">
        <v>13743</v>
      </c>
      <c r="B258" s="6" t="s">
        <v>31690</v>
      </c>
      <c r="C258" s="7" t="s">
        <v>32466</v>
      </c>
      <c r="D258" s="8" t="s">
        <v>5511</v>
      </c>
      <c r="E258" s="8" t="s">
        <v>32047</v>
      </c>
      <c r="F258" s="5" t="s">
        <v>32628</v>
      </c>
      <c r="G258" s="5" t="s">
        <v>32629</v>
      </c>
      <c r="H258" s="6" t="s">
        <v>13742</v>
      </c>
      <c r="I258" s="6" t="s">
        <v>13361</v>
      </c>
      <c r="J258" s="6" t="s">
        <v>13741</v>
      </c>
      <c r="K258" s="6" t="s">
        <v>32630</v>
      </c>
      <c r="L258" s="6" t="s">
        <v>31834</v>
      </c>
      <c r="M258" s="9" t="s">
        <v>32363</v>
      </c>
      <c r="N258" s="9" t="s">
        <v>10198</v>
      </c>
      <c r="O258" s="9" t="s">
        <v>2339</v>
      </c>
      <c r="P258" s="9" t="s">
        <v>31696</v>
      </c>
      <c r="R258" s="6" t="s">
        <v>31689</v>
      </c>
      <c r="S258" s="9" t="s">
        <v>31657</v>
      </c>
    </row>
    <row r="259" spans="1:19">
      <c r="A259" s="5" t="s">
        <v>13743</v>
      </c>
      <c r="B259" s="6" t="s">
        <v>31690</v>
      </c>
      <c r="C259" s="7" t="s">
        <v>32466</v>
      </c>
      <c r="D259" s="8" t="s">
        <v>5511</v>
      </c>
      <c r="E259" s="8" t="s">
        <v>32631</v>
      </c>
      <c r="F259" s="5" t="s">
        <v>32632</v>
      </c>
      <c r="G259" s="5" t="s">
        <v>32468</v>
      </c>
      <c r="H259" s="6" t="s">
        <v>25395</v>
      </c>
      <c r="I259" s="6" t="s">
        <v>13361</v>
      </c>
      <c r="J259" s="6" t="s">
        <v>25394</v>
      </c>
      <c r="K259" s="6" t="s">
        <v>32633</v>
      </c>
      <c r="L259" s="6" t="s">
        <v>31720</v>
      </c>
      <c r="M259" s="9" t="s">
        <v>32383</v>
      </c>
      <c r="N259" s="9" t="s">
        <v>8429</v>
      </c>
      <c r="O259" s="9" t="s">
        <v>2497</v>
      </c>
      <c r="P259" s="9" t="s">
        <v>31696</v>
      </c>
      <c r="R259" s="6" t="s">
        <v>31689</v>
      </c>
      <c r="S259" s="9" t="s">
        <v>31657</v>
      </c>
    </row>
    <row r="260" spans="1:19">
      <c r="A260" s="5" t="s">
        <v>13743</v>
      </c>
      <c r="B260" s="6" t="s">
        <v>31690</v>
      </c>
      <c r="C260" s="7" t="s">
        <v>32466</v>
      </c>
      <c r="D260" s="8" t="s">
        <v>5511</v>
      </c>
      <c r="E260" s="8" t="s">
        <v>32634</v>
      </c>
      <c r="F260" s="5" t="s">
        <v>32635</v>
      </c>
      <c r="G260" s="5" t="s">
        <v>32636</v>
      </c>
      <c r="H260" s="6" t="s">
        <v>25393</v>
      </c>
      <c r="I260" s="6" t="s">
        <v>13361</v>
      </c>
      <c r="J260" s="6" t="s">
        <v>25392</v>
      </c>
      <c r="K260" s="6" t="s">
        <v>32637</v>
      </c>
      <c r="L260" s="6" t="s">
        <v>31931</v>
      </c>
      <c r="M260" s="9" t="s">
        <v>32310</v>
      </c>
      <c r="N260" s="9" t="s">
        <v>8429</v>
      </c>
      <c r="O260" s="9" t="s">
        <v>2497</v>
      </c>
      <c r="P260" s="9" t="s">
        <v>31696</v>
      </c>
      <c r="Q260" s="11" t="s">
        <v>32470</v>
      </c>
      <c r="R260" s="6" t="s">
        <v>31689</v>
      </c>
      <c r="S260" s="9" t="s">
        <v>31657</v>
      </c>
    </row>
    <row r="261" spans="1:19">
      <c r="A261" s="5" t="s">
        <v>13743</v>
      </c>
      <c r="B261" s="6" t="s">
        <v>31690</v>
      </c>
      <c r="C261" s="7" t="s">
        <v>32466</v>
      </c>
      <c r="D261" s="8" t="s">
        <v>5511</v>
      </c>
      <c r="E261" s="8" t="s">
        <v>32638</v>
      </c>
      <c r="F261" s="5" t="s">
        <v>32639</v>
      </c>
      <c r="G261" s="5" t="s">
        <v>32640</v>
      </c>
      <c r="H261" s="6" t="s">
        <v>25391</v>
      </c>
      <c r="I261" s="6" t="s">
        <v>13361</v>
      </c>
      <c r="J261" s="6" t="s">
        <v>25390</v>
      </c>
      <c r="K261" s="6" t="s">
        <v>32641</v>
      </c>
      <c r="L261" s="6" t="s">
        <v>32642</v>
      </c>
      <c r="M261" s="9" t="s">
        <v>32383</v>
      </c>
      <c r="N261" s="9" t="s">
        <v>8429</v>
      </c>
      <c r="O261" s="9" t="s">
        <v>2497</v>
      </c>
      <c r="P261" s="9" t="s">
        <v>31696</v>
      </c>
      <c r="Q261" s="11" t="s">
        <v>32470</v>
      </c>
      <c r="R261" s="6" t="s">
        <v>31689</v>
      </c>
      <c r="S261" s="9" t="s">
        <v>31657</v>
      </c>
    </row>
    <row r="262" spans="1:19">
      <c r="A262" s="5" t="s">
        <v>13743</v>
      </c>
      <c r="B262" s="6" t="s">
        <v>31690</v>
      </c>
      <c r="C262" s="7" t="s">
        <v>32466</v>
      </c>
      <c r="D262" s="8" t="s">
        <v>5511</v>
      </c>
      <c r="E262" s="8" t="s">
        <v>32643</v>
      </c>
      <c r="F262" s="5" t="s">
        <v>32644</v>
      </c>
      <c r="G262" s="5" t="s">
        <v>32645</v>
      </c>
      <c r="H262" s="6" t="s">
        <v>25389</v>
      </c>
      <c r="I262" s="6" t="s">
        <v>13361</v>
      </c>
      <c r="J262" s="6" t="s">
        <v>25388</v>
      </c>
      <c r="K262" s="6" t="s">
        <v>32646</v>
      </c>
      <c r="L262" s="6" t="s">
        <v>31931</v>
      </c>
      <c r="M262" s="9" t="s">
        <v>32383</v>
      </c>
      <c r="N262" s="9" t="s">
        <v>8429</v>
      </c>
      <c r="O262" s="9" t="s">
        <v>2497</v>
      </c>
      <c r="P262" s="9" t="s">
        <v>31696</v>
      </c>
      <c r="R262" s="6" t="s">
        <v>31689</v>
      </c>
      <c r="S262" s="9" t="s">
        <v>31657</v>
      </c>
    </row>
    <row r="263" spans="1:19">
      <c r="A263" s="5" t="s">
        <v>13743</v>
      </c>
      <c r="B263" s="6" t="s">
        <v>31690</v>
      </c>
      <c r="C263" s="7" t="s">
        <v>32466</v>
      </c>
      <c r="D263" s="8" t="s">
        <v>5511</v>
      </c>
      <c r="E263" s="8" t="s">
        <v>32647</v>
      </c>
      <c r="F263" s="5" t="s">
        <v>32648</v>
      </c>
      <c r="G263" s="5" t="s">
        <v>32539</v>
      </c>
      <c r="H263" s="6" t="s">
        <v>25387</v>
      </c>
      <c r="I263" s="6" t="s">
        <v>13361</v>
      </c>
      <c r="J263" s="6" t="s">
        <v>25386</v>
      </c>
      <c r="K263" s="6" t="s">
        <v>32649</v>
      </c>
      <c r="L263" s="6" t="s">
        <v>31931</v>
      </c>
      <c r="M263" s="9" t="s">
        <v>32383</v>
      </c>
      <c r="N263" s="9" t="s">
        <v>8429</v>
      </c>
      <c r="O263" s="9" t="s">
        <v>2497</v>
      </c>
      <c r="P263" s="9" t="s">
        <v>31696</v>
      </c>
      <c r="R263" s="6" t="s">
        <v>31689</v>
      </c>
      <c r="S263" s="9" t="s">
        <v>31657</v>
      </c>
    </row>
    <row r="264" spans="1:19">
      <c r="A264" s="5" t="s">
        <v>13743</v>
      </c>
      <c r="B264" s="6" t="s">
        <v>31690</v>
      </c>
      <c r="C264" s="7" t="s">
        <v>32466</v>
      </c>
      <c r="D264" s="8" t="s">
        <v>5511</v>
      </c>
      <c r="E264" s="8" t="s">
        <v>32650</v>
      </c>
      <c r="F264" s="5" t="s">
        <v>32651</v>
      </c>
      <c r="G264" s="5" t="s">
        <v>32652</v>
      </c>
      <c r="H264" s="6" t="s">
        <v>25385</v>
      </c>
      <c r="I264" s="6" t="s">
        <v>13361</v>
      </c>
      <c r="J264" s="6" t="s">
        <v>25384</v>
      </c>
      <c r="K264" s="6" t="s">
        <v>32653</v>
      </c>
      <c r="L264" s="6" t="s">
        <v>31931</v>
      </c>
      <c r="M264" s="9" t="s">
        <v>32383</v>
      </c>
      <c r="N264" s="9" t="s">
        <v>8429</v>
      </c>
      <c r="O264" s="9" t="s">
        <v>2497</v>
      </c>
      <c r="P264" s="9" t="s">
        <v>31696</v>
      </c>
      <c r="R264" s="6" t="s">
        <v>31689</v>
      </c>
      <c r="S264" s="9" t="s">
        <v>31657</v>
      </c>
    </row>
    <row r="265" spans="1:19">
      <c r="A265" s="5" t="s">
        <v>13743</v>
      </c>
      <c r="B265" s="6" t="s">
        <v>31679</v>
      </c>
      <c r="C265" s="7" t="s">
        <v>32654</v>
      </c>
      <c r="D265" s="8" t="s">
        <v>2339</v>
      </c>
      <c r="E265" s="8" t="s">
        <v>31681</v>
      </c>
      <c r="F265" s="5" t="s">
        <v>32655</v>
      </c>
      <c r="G265" s="5" t="s">
        <v>32656</v>
      </c>
      <c r="H265" s="6" t="s">
        <v>25383</v>
      </c>
      <c r="I265" s="6" t="s">
        <v>17598</v>
      </c>
      <c r="J265" s="6" t="s">
        <v>25382</v>
      </c>
      <c r="K265" s="6" t="s">
        <v>32657</v>
      </c>
      <c r="L265" s="6" t="s">
        <v>31720</v>
      </c>
      <c r="M265" s="9" t="s">
        <v>32363</v>
      </c>
      <c r="N265" s="9" t="s">
        <v>10198</v>
      </c>
      <c r="O265" s="9" t="s">
        <v>2339</v>
      </c>
      <c r="P265" s="9" t="s">
        <v>31687</v>
      </c>
      <c r="R265" s="6" t="s">
        <v>31689</v>
      </c>
      <c r="S265" s="9" t="s">
        <v>31657</v>
      </c>
    </row>
    <row r="266" spans="1:19">
      <c r="A266" s="5" t="s">
        <v>13743</v>
      </c>
      <c r="B266" s="6" t="s">
        <v>31690</v>
      </c>
      <c r="C266" s="7" t="s">
        <v>32654</v>
      </c>
      <c r="D266" s="8" t="s">
        <v>2339</v>
      </c>
      <c r="E266" s="8" t="s">
        <v>31691</v>
      </c>
      <c r="F266" s="5" t="s">
        <v>32658</v>
      </c>
      <c r="G266" s="5" t="s">
        <v>32659</v>
      </c>
      <c r="H266" s="6" t="s">
        <v>25383</v>
      </c>
      <c r="I266" s="6" t="s">
        <v>17598</v>
      </c>
      <c r="J266" s="6" t="s">
        <v>25382</v>
      </c>
      <c r="K266" s="6" t="s">
        <v>32660</v>
      </c>
      <c r="L266" s="6" t="s">
        <v>31720</v>
      </c>
      <c r="M266" s="9" t="s">
        <v>32363</v>
      </c>
      <c r="N266" s="9" t="s">
        <v>10198</v>
      </c>
      <c r="O266" s="9" t="s">
        <v>2339</v>
      </c>
      <c r="P266" s="9" t="s">
        <v>31696</v>
      </c>
      <c r="Q266" s="11" t="s">
        <v>32661</v>
      </c>
      <c r="R266" s="6" t="s">
        <v>31689</v>
      </c>
      <c r="S266" s="9" t="s">
        <v>31657</v>
      </c>
    </row>
    <row r="267" spans="1:19">
      <c r="A267" s="5" t="s">
        <v>13743</v>
      </c>
      <c r="B267" s="6" t="s">
        <v>31679</v>
      </c>
      <c r="C267" s="7" t="s">
        <v>32662</v>
      </c>
      <c r="D267" s="8" t="s">
        <v>6195</v>
      </c>
      <c r="E267" s="8" t="s">
        <v>31681</v>
      </c>
      <c r="F267" s="5" t="s">
        <v>32663</v>
      </c>
      <c r="G267" s="5" t="s">
        <v>32664</v>
      </c>
      <c r="H267" s="6" t="s">
        <v>25381</v>
      </c>
      <c r="I267" s="6" t="s">
        <v>25372</v>
      </c>
      <c r="J267" s="6" t="s">
        <v>25380</v>
      </c>
      <c r="K267" s="6" t="s">
        <v>32665</v>
      </c>
      <c r="L267" s="6" t="s">
        <v>31685</v>
      </c>
      <c r="M267" s="9" t="s">
        <v>32363</v>
      </c>
      <c r="N267" s="9" t="s">
        <v>10198</v>
      </c>
      <c r="O267" s="9" t="s">
        <v>2339</v>
      </c>
      <c r="P267" s="9" t="s">
        <v>31687</v>
      </c>
      <c r="Q267" s="11" t="s">
        <v>32666</v>
      </c>
      <c r="R267" s="6" t="s">
        <v>31689</v>
      </c>
      <c r="S267" s="9" t="s">
        <v>31657</v>
      </c>
    </row>
    <row r="268" spans="1:19">
      <c r="A268" s="5" t="s">
        <v>13743</v>
      </c>
      <c r="B268" s="6" t="s">
        <v>31690</v>
      </c>
      <c r="C268" s="7" t="s">
        <v>32662</v>
      </c>
      <c r="D268" s="8" t="s">
        <v>6195</v>
      </c>
      <c r="E268" s="8" t="s">
        <v>31691</v>
      </c>
      <c r="F268" s="5" t="s">
        <v>32667</v>
      </c>
      <c r="G268" s="5" t="s">
        <v>32668</v>
      </c>
      <c r="H268" s="6" t="s">
        <v>25379</v>
      </c>
      <c r="I268" s="6" t="s">
        <v>25372</v>
      </c>
      <c r="J268" s="6" t="s">
        <v>25378</v>
      </c>
      <c r="K268" s="6" t="s">
        <v>32669</v>
      </c>
      <c r="L268" s="6" t="s">
        <v>31720</v>
      </c>
      <c r="M268" s="9" t="s">
        <v>32363</v>
      </c>
      <c r="N268" s="9" t="s">
        <v>10198</v>
      </c>
      <c r="O268" s="9" t="s">
        <v>2339</v>
      </c>
      <c r="P268" s="9" t="s">
        <v>31696</v>
      </c>
      <c r="Q268" s="11" t="s">
        <v>32666</v>
      </c>
      <c r="R268" s="6" t="s">
        <v>31689</v>
      </c>
      <c r="S268" s="9" t="s">
        <v>31657</v>
      </c>
    </row>
    <row r="269" spans="1:19">
      <c r="A269" s="5" t="s">
        <v>13743</v>
      </c>
      <c r="B269" s="6" t="s">
        <v>31690</v>
      </c>
      <c r="C269" s="7" t="s">
        <v>32662</v>
      </c>
      <c r="D269" s="8" t="s">
        <v>6195</v>
      </c>
      <c r="E269" s="8" t="s">
        <v>31806</v>
      </c>
      <c r="F269" s="5" t="s">
        <v>32670</v>
      </c>
      <c r="G269" s="5" t="s">
        <v>32671</v>
      </c>
      <c r="H269" s="6" t="s">
        <v>25373</v>
      </c>
      <c r="I269" s="6" t="s">
        <v>25372</v>
      </c>
      <c r="J269" s="6" t="s">
        <v>25371</v>
      </c>
      <c r="K269" s="6" t="s">
        <v>32672</v>
      </c>
      <c r="L269" s="6" t="s">
        <v>32061</v>
      </c>
      <c r="M269" s="9" t="s">
        <v>32363</v>
      </c>
      <c r="N269" s="9" t="s">
        <v>10198</v>
      </c>
      <c r="O269" s="9" t="s">
        <v>2339</v>
      </c>
      <c r="P269" s="9" t="s">
        <v>31696</v>
      </c>
      <c r="Q269" s="11" t="s">
        <v>32666</v>
      </c>
      <c r="R269" s="6" t="s">
        <v>31689</v>
      </c>
      <c r="S269" s="9" t="s">
        <v>31657</v>
      </c>
    </row>
    <row r="270" spans="1:19">
      <c r="A270" s="5" t="s">
        <v>13743</v>
      </c>
      <c r="B270" s="6" t="s">
        <v>31690</v>
      </c>
      <c r="C270" s="7" t="s">
        <v>32662</v>
      </c>
      <c r="D270" s="8" t="s">
        <v>6195</v>
      </c>
      <c r="E270" s="8" t="s">
        <v>31726</v>
      </c>
      <c r="F270" s="5" t="s">
        <v>32673</v>
      </c>
      <c r="G270" s="5" t="s">
        <v>32674</v>
      </c>
      <c r="H270" s="6" t="s">
        <v>25377</v>
      </c>
      <c r="I270" s="6" t="s">
        <v>25372</v>
      </c>
      <c r="J270" s="6" t="s">
        <v>25376</v>
      </c>
      <c r="K270" s="6" t="s">
        <v>32675</v>
      </c>
      <c r="L270" s="6" t="s">
        <v>32257</v>
      </c>
      <c r="M270" s="9" t="s">
        <v>32363</v>
      </c>
      <c r="N270" s="9" t="s">
        <v>10198</v>
      </c>
      <c r="O270" s="9" t="s">
        <v>2339</v>
      </c>
      <c r="P270" s="9" t="s">
        <v>31696</v>
      </c>
      <c r="Q270" s="11" t="s">
        <v>32666</v>
      </c>
      <c r="R270" s="6" t="s">
        <v>31689</v>
      </c>
      <c r="S270" s="9" t="s">
        <v>31657</v>
      </c>
    </row>
    <row r="271" spans="1:19">
      <c r="A271" s="5" t="s">
        <v>13743</v>
      </c>
      <c r="B271" s="6" t="s">
        <v>31690</v>
      </c>
      <c r="C271" s="7" t="s">
        <v>32662</v>
      </c>
      <c r="D271" s="8" t="s">
        <v>6195</v>
      </c>
      <c r="E271" s="8" t="s">
        <v>31768</v>
      </c>
      <c r="F271" s="5" t="s">
        <v>32676</v>
      </c>
      <c r="G271" s="5" t="s">
        <v>32677</v>
      </c>
      <c r="H271" s="6" t="s">
        <v>25375</v>
      </c>
      <c r="I271" s="6" t="s">
        <v>25372</v>
      </c>
      <c r="J271" s="6" t="s">
        <v>25374</v>
      </c>
      <c r="K271" s="6" t="s">
        <v>32678</v>
      </c>
      <c r="L271" s="6" t="s">
        <v>32679</v>
      </c>
      <c r="M271" s="9" t="s">
        <v>32363</v>
      </c>
      <c r="N271" s="9" t="s">
        <v>10198</v>
      </c>
      <c r="O271" s="9" t="s">
        <v>2339</v>
      </c>
      <c r="P271" s="9" t="s">
        <v>31696</v>
      </c>
      <c r="Q271" s="11" t="s">
        <v>32666</v>
      </c>
      <c r="R271" s="6" t="s">
        <v>31689</v>
      </c>
      <c r="S271" s="9" t="s">
        <v>31657</v>
      </c>
    </row>
    <row r="272" spans="1:19">
      <c r="A272" s="5" t="s">
        <v>13743</v>
      </c>
      <c r="B272" s="6" t="s">
        <v>31690</v>
      </c>
      <c r="C272" s="7" t="s">
        <v>32662</v>
      </c>
      <c r="D272" s="8" t="s">
        <v>6195</v>
      </c>
      <c r="E272" s="8" t="s">
        <v>31858</v>
      </c>
      <c r="F272" s="5" t="s">
        <v>32680</v>
      </c>
      <c r="G272" s="5" t="s">
        <v>32681</v>
      </c>
      <c r="H272" s="6" t="s">
        <v>25373</v>
      </c>
      <c r="I272" s="6" t="s">
        <v>25372</v>
      </c>
      <c r="J272" s="6" t="s">
        <v>25371</v>
      </c>
      <c r="K272" s="6" t="s">
        <v>32682</v>
      </c>
      <c r="L272" s="6" t="s">
        <v>32370</v>
      </c>
      <c r="M272" s="9" t="s">
        <v>32363</v>
      </c>
      <c r="N272" s="9" t="s">
        <v>10198</v>
      </c>
      <c r="O272" s="9" t="s">
        <v>2339</v>
      </c>
      <c r="P272" s="9" t="s">
        <v>31696</v>
      </c>
      <c r="Q272" s="11" t="s">
        <v>32666</v>
      </c>
      <c r="R272" s="6" t="s">
        <v>31689</v>
      </c>
      <c r="S272" s="9" t="s">
        <v>31657</v>
      </c>
    </row>
    <row r="273" spans="1:19">
      <c r="A273" s="5" t="s">
        <v>13743</v>
      </c>
      <c r="B273" s="6" t="s">
        <v>31679</v>
      </c>
      <c r="C273" s="7" t="s">
        <v>32683</v>
      </c>
      <c r="D273" s="8" t="s">
        <v>6195</v>
      </c>
      <c r="E273" s="8" t="s">
        <v>31681</v>
      </c>
      <c r="F273" s="5" t="s">
        <v>32684</v>
      </c>
      <c r="G273" s="5" t="s">
        <v>32685</v>
      </c>
      <c r="H273" s="6" t="s">
        <v>25370</v>
      </c>
      <c r="I273" s="6" t="s">
        <v>25367</v>
      </c>
      <c r="J273" s="6" t="s">
        <v>25366</v>
      </c>
      <c r="K273" s="6" t="s">
        <v>32686</v>
      </c>
      <c r="L273" s="6" t="s">
        <v>31685</v>
      </c>
      <c r="M273" s="9" t="s">
        <v>32522</v>
      </c>
      <c r="N273" s="9" t="s">
        <v>10198</v>
      </c>
      <c r="O273" s="9" t="s">
        <v>2339</v>
      </c>
      <c r="P273" s="9" t="s">
        <v>31687</v>
      </c>
      <c r="R273" s="6" t="s">
        <v>31689</v>
      </c>
      <c r="S273" s="9" t="s">
        <v>31657</v>
      </c>
    </row>
    <row r="274" spans="1:19">
      <c r="A274" s="5" t="s">
        <v>13743</v>
      </c>
      <c r="B274" s="6" t="s">
        <v>31690</v>
      </c>
      <c r="C274" s="7" t="s">
        <v>32683</v>
      </c>
      <c r="D274" s="8" t="s">
        <v>6195</v>
      </c>
      <c r="E274" s="8" t="s">
        <v>31691</v>
      </c>
      <c r="F274" s="5" t="s">
        <v>32687</v>
      </c>
      <c r="G274" s="5" t="s">
        <v>32688</v>
      </c>
      <c r="H274" s="6" t="s">
        <v>25370</v>
      </c>
      <c r="I274" s="6" t="s">
        <v>25367</v>
      </c>
      <c r="J274" s="6" t="s">
        <v>25366</v>
      </c>
      <c r="K274" s="6" t="s">
        <v>32689</v>
      </c>
      <c r="L274" s="6" t="s">
        <v>31720</v>
      </c>
      <c r="M274" s="9" t="s">
        <v>32522</v>
      </c>
      <c r="N274" s="9" t="s">
        <v>10198</v>
      </c>
      <c r="O274" s="9" t="s">
        <v>2339</v>
      </c>
      <c r="P274" s="9" t="s">
        <v>31696</v>
      </c>
      <c r="Q274" s="11" t="s">
        <v>32690</v>
      </c>
      <c r="R274" s="6" t="s">
        <v>31689</v>
      </c>
      <c r="S274" s="9" t="s">
        <v>31657</v>
      </c>
    </row>
    <row r="275" spans="1:19">
      <c r="A275" s="5" t="s">
        <v>13743</v>
      </c>
      <c r="B275" s="6" t="s">
        <v>31690</v>
      </c>
      <c r="C275" s="7" t="s">
        <v>32683</v>
      </c>
      <c r="D275" s="8" t="s">
        <v>6195</v>
      </c>
      <c r="E275" s="8" t="s">
        <v>31721</v>
      </c>
      <c r="F275" s="5" t="s">
        <v>32691</v>
      </c>
      <c r="G275" s="5" t="s">
        <v>32692</v>
      </c>
      <c r="H275" s="6" t="s">
        <v>25369</v>
      </c>
      <c r="I275" s="6" t="s">
        <v>25367</v>
      </c>
      <c r="J275" s="6" t="s">
        <v>25366</v>
      </c>
      <c r="K275" s="6" t="s">
        <v>32693</v>
      </c>
      <c r="L275" s="6" t="s">
        <v>31725</v>
      </c>
      <c r="M275" s="9" t="s">
        <v>32522</v>
      </c>
      <c r="N275" s="9" t="s">
        <v>10198</v>
      </c>
      <c r="O275" s="9" t="s">
        <v>2339</v>
      </c>
      <c r="P275" s="9" t="s">
        <v>31696</v>
      </c>
      <c r="R275" s="6" t="s">
        <v>31689</v>
      </c>
      <c r="S275" s="9" t="s">
        <v>31657</v>
      </c>
    </row>
    <row r="276" spans="1:19">
      <c r="A276" s="5" t="s">
        <v>13743</v>
      </c>
      <c r="B276" s="6" t="s">
        <v>31690</v>
      </c>
      <c r="C276" s="7" t="s">
        <v>32683</v>
      </c>
      <c r="D276" s="8" t="s">
        <v>6195</v>
      </c>
      <c r="E276" s="8" t="s">
        <v>31697</v>
      </c>
      <c r="F276" s="5" t="s">
        <v>32694</v>
      </c>
      <c r="G276" s="5" t="s">
        <v>32695</v>
      </c>
      <c r="H276" s="6" t="s">
        <v>25368</v>
      </c>
      <c r="I276" s="6" t="s">
        <v>25367</v>
      </c>
      <c r="J276" s="6" t="s">
        <v>25366</v>
      </c>
      <c r="K276" s="6" t="s">
        <v>32696</v>
      </c>
      <c r="L276" s="6" t="s">
        <v>31750</v>
      </c>
      <c r="M276" s="9" t="s">
        <v>32522</v>
      </c>
      <c r="N276" s="9" t="s">
        <v>10198</v>
      </c>
      <c r="O276" s="9" t="s">
        <v>2339</v>
      </c>
      <c r="P276" s="9" t="s">
        <v>31696</v>
      </c>
      <c r="Q276" s="11" t="s">
        <v>32690</v>
      </c>
      <c r="R276" s="6" t="s">
        <v>31689</v>
      </c>
      <c r="S276" s="9" t="s">
        <v>31657</v>
      </c>
    </row>
    <row r="277" spans="1:19">
      <c r="A277" s="5" t="s">
        <v>13743</v>
      </c>
      <c r="B277" s="6" t="s">
        <v>31679</v>
      </c>
      <c r="C277" s="7" t="s">
        <v>32697</v>
      </c>
      <c r="D277" s="8" t="s">
        <v>6195</v>
      </c>
      <c r="E277" s="8" t="s">
        <v>31681</v>
      </c>
      <c r="F277" s="5" t="s">
        <v>32698</v>
      </c>
      <c r="G277" s="5" t="s">
        <v>32699</v>
      </c>
      <c r="H277" s="6" t="s">
        <v>25365</v>
      </c>
      <c r="I277" s="6" t="s">
        <v>25362</v>
      </c>
      <c r="J277" s="6" t="s">
        <v>25364</v>
      </c>
      <c r="K277" s="6" t="s">
        <v>32700</v>
      </c>
      <c r="L277" s="6" t="s">
        <v>31685</v>
      </c>
      <c r="M277" s="9" t="s">
        <v>32363</v>
      </c>
      <c r="N277" s="9" t="s">
        <v>10198</v>
      </c>
      <c r="O277" s="9" t="s">
        <v>2339</v>
      </c>
      <c r="P277" s="9" t="s">
        <v>31687</v>
      </c>
      <c r="Q277" s="11" t="s">
        <v>32701</v>
      </c>
      <c r="R277" s="6" t="s">
        <v>31689</v>
      </c>
      <c r="S277" s="9" t="s">
        <v>31657</v>
      </c>
    </row>
    <row r="278" spans="1:19">
      <c r="A278" s="5" t="s">
        <v>13743</v>
      </c>
      <c r="B278" s="6" t="s">
        <v>31690</v>
      </c>
      <c r="C278" s="7" t="s">
        <v>32697</v>
      </c>
      <c r="D278" s="8" t="s">
        <v>6195</v>
      </c>
      <c r="E278" s="8" t="s">
        <v>31691</v>
      </c>
      <c r="F278" s="5" t="s">
        <v>32702</v>
      </c>
      <c r="G278" s="5" t="s">
        <v>32703</v>
      </c>
      <c r="H278" s="6" t="s">
        <v>25365</v>
      </c>
      <c r="I278" s="6" t="s">
        <v>25362</v>
      </c>
      <c r="J278" s="6" t="s">
        <v>25364</v>
      </c>
      <c r="K278" s="6" t="s">
        <v>32700</v>
      </c>
      <c r="L278" s="6" t="s">
        <v>31720</v>
      </c>
      <c r="M278" s="9" t="s">
        <v>32363</v>
      </c>
      <c r="N278" s="9" t="s">
        <v>10198</v>
      </c>
      <c r="O278" s="9" t="s">
        <v>2339</v>
      </c>
      <c r="P278" s="9" t="s">
        <v>31696</v>
      </c>
      <c r="Q278" s="11" t="s">
        <v>32701</v>
      </c>
      <c r="R278" s="6" t="s">
        <v>31689</v>
      </c>
      <c r="S278" s="9" t="s">
        <v>31657</v>
      </c>
    </row>
    <row r="279" spans="1:19">
      <c r="A279" s="5" t="s">
        <v>13743</v>
      </c>
      <c r="B279" s="6" t="s">
        <v>31690</v>
      </c>
      <c r="C279" s="7" t="s">
        <v>32697</v>
      </c>
      <c r="D279" s="8" t="s">
        <v>6195</v>
      </c>
      <c r="E279" s="8" t="s">
        <v>31721</v>
      </c>
      <c r="F279" s="5" t="s">
        <v>32704</v>
      </c>
      <c r="G279" s="5" t="s">
        <v>32703</v>
      </c>
      <c r="H279" s="6" t="s">
        <v>25365</v>
      </c>
      <c r="I279" s="6" t="s">
        <v>25362</v>
      </c>
      <c r="J279" s="6" t="s">
        <v>25364</v>
      </c>
      <c r="K279" s="6" t="s">
        <v>32700</v>
      </c>
      <c r="L279" s="6" t="s">
        <v>32061</v>
      </c>
      <c r="M279" s="9" t="s">
        <v>32363</v>
      </c>
      <c r="N279" s="9" t="s">
        <v>10198</v>
      </c>
      <c r="O279" s="9" t="s">
        <v>2339</v>
      </c>
      <c r="P279" s="9" t="s">
        <v>31696</v>
      </c>
      <c r="Q279" s="11" t="s">
        <v>32701</v>
      </c>
      <c r="R279" s="6" t="s">
        <v>31689</v>
      </c>
      <c r="S279" s="9" t="s">
        <v>31657</v>
      </c>
    </row>
    <row r="280" spans="1:19">
      <c r="A280" s="5" t="s">
        <v>13743</v>
      </c>
      <c r="B280" s="6" t="s">
        <v>31690</v>
      </c>
      <c r="C280" s="7" t="s">
        <v>32697</v>
      </c>
      <c r="D280" s="8" t="s">
        <v>6195</v>
      </c>
      <c r="E280" s="8" t="s">
        <v>31835</v>
      </c>
      <c r="F280" s="5" t="s">
        <v>32705</v>
      </c>
      <c r="G280" s="5" t="s">
        <v>32706</v>
      </c>
      <c r="H280" s="6" t="s">
        <v>25365</v>
      </c>
      <c r="I280" s="6" t="s">
        <v>25362</v>
      </c>
      <c r="J280" s="6" t="s">
        <v>25364</v>
      </c>
      <c r="K280" s="6" t="s">
        <v>32700</v>
      </c>
      <c r="L280" s="6" t="s">
        <v>31700</v>
      </c>
      <c r="M280" s="9" t="s">
        <v>32363</v>
      </c>
      <c r="N280" s="9" t="s">
        <v>10198</v>
      </c>
      <c r="O280" s="9" t="s">
        <v>2339</v>
      </c>
      <c r="P280" s="9" t="s">
        <v>31696</v>
      </c>
      <c r="Q280" s="11" t="s">
        <v>32701</v>
      </c>
      <c r="R280" s="6" t="s">
        <v>31689</v>
      </c>
      <c r="S280" s="9" t="s">
        <v>31657</v>
      </c>
    </row>
    <row r="281" spans="1:19">
      <c r="A281" s="5" t="s">
        <v>13743</v>
      </c>
      <c r="B281" s="6" t="s">
        <v>31690</v>
      </c>
      <c r="C281" s="7" t="s">
        <v>32697</v>
      </c>
      <c r="D281" s="8" t="s">
        <v>6195</v>
      </c>
      <c r="E281" s="8" t="s">
        <v>32274</v>
      </c>
      <c r="F281" s="5" t="s">
        <v>32707</v>
      </c>
      <c r="G281" s="5" t="s">
        <v>32708</v>
      </c>
      <c r="H281" s="6" t="s">
        <v>25363</v>
      </c>
      <c r="I281" s="6" t="s">
        <v>25362</v>
      </c>
      <c r="J281" s="6" t="s">
        <v>25361</v>
      </c>
      <c r="K281" s="6" t="s">
        <v>32709</v>
      </c>
      <c r="L281" s="6" t="s">
        <v>31940</v>
      </c>
      <c r="M281" s="9" t="s">
        <v>32363</v>
      </c>
      <c r="N281" s="9" t="s">
        <v>10198</v>
      </c>
      <c r="O281" s="9" t="s">
        <v>2339</v>
      </c>
      <c r="P281" s="9" t="s">
        <v>31696</v>
      </c>
      <c r="Q281" s="11" t="s">
        <v>32701</v>
      </c>
      <c r="R281" s="6" t="s">
        <v>31689</v>
      </c>
      <c r="S281" s="9" t="s">
        <v>31657</v>
      </c>
    </row>
    <row r="282" spans="1:19">
      <c r="A282" s="5" t="s">
        <v>13743</v>
      </c>
      <c r="B282" s="6" t="s">
        <v>31679</v>
      </c>
      <c r="C282" s="7" t="s">
        <v>32710</v>
      </c>
      <c r="D282" s="8" t="s">
        <v>6195</v>
      </c>
      <c r="E282" s="8" t="s">
        <v>31681</v>
      </c>
      <c r="F282" s="5" t="s">
        <v>32711</v>
      </c>
      <c r="G282" s="5" t="s">
        <v>32712</v>
      </c>
      <c r="H282" s="6" t="s">
        <v>25354</v>
      </c>
      <c r="I282" s="6" t="s">
        <v>13743</v>
      </c>
      <c r="J282" s="6" t="s">
        <v>25353</v>
      </c>
      <c r="K282" s="6" t="s">
        <v>32713</v>
      </c>
      <c r="L282" s="6" t="s">
        <v>31685</v>
      </c>
      <c r="M282" s="9" t="s">
        <v>32522</v>
      </c>
      <c r="N282" s="9" t="s">
        <v>10198</v>
      </c>
      <c r="O282" s="9" t="s">
        <v>2497</v>
      </c>
      <c r="P282" s="9" t="s">
        <v>31687</v>
      </c>
      <c r="Q282" s="11" t="s">
        <v>32714</v>
      </c>
      <c r="R282" s="6" t="s">
        <v>31689</v>
      </c>
      <c r="S282" s="9" t="s">
        <v>31657</v>
      </c>
    </row>
    <row r="283" spans="1:19">
      <c r="A283" s="5" t="s">
        <v>13743</v>
      </c>
      <c r="B283" s="6" t="s">
        <v>31690</v>
      </c>
      <c r="C283" s="7" t="s">
        <v>32710</v>
      </c>
      <c r="D283" s="8" t="s">
        <v>6195</v>
      </c>
      <c r="E283" s="8" t="s">
        <v>31691</v>
      </c>
      <c r="F283" s="5" t="s">
        <v>32715</v>
      </c>
      <c r="G283" s="5" t="s">
        <v>32716</v>
      </c>
      <c r="H283" s="6" t="s">
        <v>25360</v>
      </c>
      <c r="I283" s="6" t="s">
        <v>13743</v>
      </c>
      <c r="J283" s="6" t="s">
        <v>25359</v>
      </c>
      <c r="K283" s="6" t="s">
        <v>32717</v>
      </c>
      <c r="L283" s="6" t="s">
        <v>31720</v>
      </c>
      <c r="M283" s="9" t="s">
        <v>32522</v>
      </c>
      <c r="N283" s="9" t="s">
        <v>10198</v>
      </c>
      <c r="O283" s="9" t="s">
        <v>2497</v>
      </c>
      <c r="P283" s="9" t="s">
        <v>31696</v>
      </c>
      <c r="Q283" s="11" t="s">
        <v>32714</v>
      </c>
      <c r="R283" s="6" t="s">
        <v>31689</v>
      </c>
      <c r="S283" s="9" t="s">
        <v>31657</v>
      </c>
    </row>
    <row r="284" spans="1:19">
      <c r="A284" s="5" t="s">
        <v>13743</v>
      </c>
      <c r="B284" s="6" t="s">
        <v>31690</v>
      </c>
      <c r="C284" s="7" t="s">
        <v>32710</v>
      </c>
      <c r="D284" s="8" t="s">
        <v>6195</v>
      </c>
      <c r="E284" s="8" t="s">
        <v>31806</v>
      </c>
      <c r="F284" s="5" t="s">
        <v>32718</v>
      </c>
      <c r="G284" s="5" t="s">
        <v>32719</v>
      </c>
      <c r="H284" s="6" t="s">
        <v>25358</v>
      </c>
      <c r="I284" s="6" t="s">
        <v>13743</v>
      </c>
      <c r="J284" s="6" t="s">
        <v>25357</v>
      </c>
      <c r="K284" s="6" t="s">
        <v>32720</v>
      </c>
      <c r="L284" s="6" t="s">
        <v>31767</v>
      </c>
      <c r="M284" s="9" t="s">
        <v>32522</v>
      </c>
      <c r="N284" s="9" t="s">
        <v>10198</v>
      </c>
      <c r="O284" s="9" t="s">
        <v>2497</v>
      </c>
      <c r="P284" s="9" t="s">
        <v>31696</v>
      </c>
      <c r="Q284" s="11" t="s">
        <v>32714</v>
      </c>
      <c r="R284" s="6" t="s">
        <v>31689</v>
      </c>
      <c r="S284" s="9" t="s">
        <v>31657</v>
      </c>
    </row>
    <row r="285" spans="1:19">
      <c r="A285" s="5" t="s">
        <v>13743</v>
      </c>
      <c r="B285" s="6" t="s">
        <v>31690</v>
      </c>
      <c r="C285" s="7" t="s">
        <v>32710</v>
      </c>
      <c r="D285" s="8" t="s">
        <v>6195</v>
      </c>
      <c r="E285" s="8" t="s">
        <v>31726</v>
      </c>
      <c r="F285" s="5" t="s">
        <v>32721</v>
      </c>
      <c r="G285" s="5" t="s">
        <v>32722</v>
      </c>
      <c r="H285" s="6" t="s">
        <v>25356</v>
      </c>
      <c r="I285" s="6" t="s">
        <v>13743</v>
      </c>
      <c r="J285" s="6" t="s">
        <v>25355</v>
      </c>
      <c r="K285" s="6" t="s">
        <v>32723</v>
      </c>
      <c r="L285" s="6" t="s">
        <v>31862</v>
      </c>
      <c r="M285" s="9" t="s">
        <v>32522</v>
      </c>
      <c r="N285" s="9" t="s">
        <v>10198</v>
      </c>
      <c r="O285" s="9" t="s">
        <v>2497</v>
      </c>
      <c r="P285" s="9" t="s">
        <v>31696</v>
      </c>
      <c r="Q285" s="11" t="s">
        <v>32714</v>
      </c>
      <c r="R285" s="6" t="s">
        <v>31689</v>
      </c>
      <c r="S285" s="9" t="s">
        <v>31657</v>
      </c>
    </row>
    <row r="286" spans="1:19">
      <c r="A286" s="5" t="s">
        <v>13743</v>
      </c>
      <c r="B286" s="6" t="s">
        <v>31690</v>
      </c>
      <c r="C286" s="7" t="s">
        <v>32710</v>
      </c>
      <c r="D286" s="8" t="s">
        <v>6195</v>
      </c>
      <c r="E286" s="8" t="s">
        <v>31858</v>
      </c>
      <c r="F286" s="5" t="s">
        <v>32724</v>
      </c>
      <c r="G286" s="5" t="s">
        <v>32725</v>
      </c>
      <c r="H286" s="6" t="s">
        <v>25354</v>
      </c>
      <c r="I286" s="6" t="s">
        <v>13743</v>
      </c>
      <c r="J286" s="6" t="s">
        <v>25353</v>
      </c>
      <c r="K286" s="6" t="s">
        <v>32726</v>
      </c>
      <c r="L286" s="6" t="s">
        <v>31864</v>
      </c>
      <c r="M286" s="9" t="s">
        <v>32522</v>
      </c>
      <c r="N286" s="9" t="s">
        <v>10198</v>
      </c>
      <c r="O286" s="9" t="s">
        <v>2497</v>
      </c>
      <c r="P286" s="9" t="s">
        <v>31696</v>
      </c>
      <c r="Q286" s="11" t="s">
        <v>32714</v>
      </c>
      <c r="R286" s="6" t="s">
        <v>31689</v>
      </c>
      <c r="S286" s="9" t="s">
        <v>31657</v>
      </c>
    </row>
    <row r="287" spans="1:19">
      <c r="A287" s="5" t="s">
        <v>13736</v>
      </c>
      <c r="B287" s="6" t="s">
        <v>31679</v>
      </c>
      <c r="C287" s="7" t="s">
        <v>32727</v>
      </c>
      <c r="D287" s="8" t="s">
        <v>437</v>
      </c>
      <c r="E287" s="8" t="s">
        <v>31681</v>
      </c>
      <c r="F287" s="5" t="s">
        <v>32728</v>
      </c>
      <c r="G287" s="5" t="s">
        <v>32729</v>
      </c>
      <c r="H287" s="6" t="s">
        <v>25352</v>
      </c>
      <c r="I287" s="6" t="s">
        <v>14530</v>
      </c>
      <c r="J287" s="6" t="s">
        <v>25351</v>
      </c>
      <c r="K287" s="6" t="s">
        <v>32730</v>
      </c>
      <c r="L287" s="6" t="s">
        <v>31949</v>
      </c>
      <c r="M287" s="9" t="s">
        <v>32731</v>
      </c>
      <c r="N287" s="9" t="s">
        <v>6195</v>
      </c>
      <c r="O287" s="9" t="s">
        <v>497</v>
      </c>
      <c r="P287" s="9" t="s">
        <v>31687</v>
      </c>
      <c r="Q287" s="11" t="s">
        <v>32732</v>
      </c>
      <c r="R287" s="6" t="s">
        <v>31689</v>
      </c>
      <c r="S287" s="9" t="s">
        <v>31657</v>
      </c>
    </row>
    <row r="288" spans="1:19">
      <c r="A288" s="5" t="s">
        <v>13736</v>
      </c>
      <c r="B288" s="6" t="s">
        <v>31690</v>
      </c>
      <c r="C288" s="7" t="s">
        <v>32727</v>
      </c>
      <c r="D288" s="8" t="s">
        <v>437</v>
      </c>
      <c r="E288" s="8" t="s">
        <v>32733</v>
      </c>
      <c r="F288" s="5" t="s">
        <v>32734</v>
      </c>
      <c r="G288" s="5" t="s">
        <v>32735</v>
      </c>
      <c r="H288" s="6" t="s">
        <v>25350</v>
      </c>
      <c r="I288" s="6" t="s">
        <v>14836</v>
      </c>
      <c r="J288" s="6" t="s">
        <v>25349</v>
      </c>
      <c r="K288" s="6" t="s">
        <v>32736</v>
      </c>
      <c r="L288" s="6" t="s">
        <v>31767</v>
      </c>
      <c r="M288" s="9" t="s">
        <v>32737</v>
      </c>
      <c r="N288" s="9" t="s">
        <v>6496</v>
      </c>
      <c r="O288" s="9" t="s">
        <v>981</v>
      </c>
      <c r="P288" s="9" t="s">
        <v>31696</v>
      </c>
      <c r="Q288" s="11" t="s">
        <v>32732</v>
      </c>
      <c r="R288" s="6" t="s">
        <v>31689</v>
      </c>
      <c r="S288" s="9" t="s">
        <v>31657</v>
      </c>
    </row>
    <row r="289" spans="1:19">
      <c r="A289" s="5" t="s">
        <v>13736</v>
      </c>
      <c r="B289" s="6" t="s">
        <v>31690</v>
      </c>
      <c r="C289" s="7" t="s">
        <v>32727</v>
      </c>
      <c r="D289" s="8" t="s">
        <v>437</v>
      </c>
      <c r="E289" s="8" t="s">
        <v>32738</v>
      </c>
      <c r="F289" s="5" t="s">
        <v>32739</v>
      </c>
      <c r="G289" s="5" t="s">
        <v>32740</v>
      </c>
      <c r="H289" s="6" t="s">
        <v>25348</v>
      </c>
      <c r="I289" s="6" t="s">
        <v>14836</v>
      </c>
      <c r="J289" s="6" t="s">
        <v>25347</v>
      </c>
      <c r="K289" s="6" t="s">
        <v>32741</v>
      </c>
      <c r="L289" s="6" t="s">
        <v>31767</v>
      </c>
      <c r="M289" s="9" t="s">
        <v>32737</v>
      </c>
      <c r="N289" s="9" t="s">
        <v>6496</v>
      </c>
      <c r="O289" s="9" t="s">
        <v>981</v>
      </c>
      <c r="P289" s="9" t="s">
        <v>31696</v>
      </c>
      <c r="Q289" s="11" t="s">
        <v>32732</v>
      </c>
      <c r="R289" s="6" t="s">
        <v>31689</v>
      </c>
      <c r="S289" s="9" t="s">
        <v>31657</v>
      </c>
    </row>
    <row r="290" spans="1:19">
      <c r="A290" s="5" t="s">
        <v>13736</v>
      </c>
      <c r="B290" s="6" t="s">
        <v>31690</v>
      </c>
      <c r="C290" s="7" t="s">
        <v>32727</v>
      </c>
      <c r="D290" s="8" t="s">
        <v>437</v>
      </c>
      <c r="E290" s="8" t="s">
        <v>32742</v>
      </c>
      <c r="F290" s="5" t="s">
        <v>32743</v>
      </c>
      <c r="G290" s="5" t="s">
        <v>32744</v>
      </c>
      <c r="H290" s="6" t="s">
        <v>25318</v>
      </c>
      <c r="I290" s="6" t="s">
        <v>14530</v>
      </c>
      <c r="J290" s="6" t="s">
        <v>25317</v>
      </c>
      <c r="K290" s="6" t="s">
        <v>32745</v>
      </c>
      <c r="L290" s="6" t="s">
        <v>31767</v>
      </c>
      <c r="M290" s="9" t="s">
        <v>32746</v>
      </c>
      <c r="N290" s="9" t="s">
        <v>6496</v>
      </c>
      <c r="O290" s="9" t="s">
        <v>497</v>
      </c>
      <c r="P290" s="9" t="s">
        <v>31696</v>
      </c>
      <c r="Q290" s="11" t="s">
        <v>32732</v>
      </c>
      <c r="R290" s="6" t="s">
        <v>31689</v>
      </c>
      <c r="S290" s="9" t="s">
        <v>31657</v>
      </c>
    </row>
    <row r="291" spans="1:19">
      <c r="A291" s="5" t="s">
        <v>13736</v>
      </c>
      <c r="B291" s="6" t="s">
        <v>31690</v>
      </c>
      <c r="C291" s="7" t="s">
        <v>32727</v>
      </c>
      <c r="D291" s="8" t="s">
        <v>437</v>
      </c>
      <c r="E291" s="8" t="s">
        <v>32747</v>
      </c>
      <c r="F291" s="5" t="s">
        <v>32748</v>
      </c>
      <c r="G291" s="5" t="s">
        <v>32749</v>
      </c>
      <c r="H291" s="6" t="s">
        <v>25346</v>
      </c>
      <c r="I291" s="6" t="s">
        <v>14530</v>
      </c>
      <c r="J291" s="6" t="s">
        <v>25345</v>
      </c>
      <c r="K291" s="6" t="s">
        <v>32750</v>
      </c>
      <c r="L291" s="6" t="s">
        <v>31767</v>
      </c>
      <c r="M291" s="9" t="s">
        <v>32731</v>
      </c>
      <c r="N291" s="9" t="s">
        <v>6195</v>
      </c>
      <c r="O291" s="9" t="s">
        <v>497</v>
      </c>
      <c r="P291" s="9" t="s">
        <v>31696</v>
      </c>
      <c r="Q291" s="11" t="s">
        <v>32732</v>
      </c>
      <c r="R291" s="6" t="s">
        <v>31689</v>
      </c>
      <c r="S291" s="9" t="s">
        <v>31657</v>
      </c>
    </row>
    <row r="292" spans="1:19">
      <c r="A292" s="5" t="s">
        <v>13736</v>
      </c>
      <c r="B292" s="6" t="s">
        <v>31690</v>
      </c>
      <c r="C292" s="7" t="s">
        <v>32727</v>
      </c>
      <c r="D292" s="8" t="s">
        <v>437</v>
      </c>
      <c r="E292" s="8" t="s">
        <v>32751</v>
      </c>
      <c r="F292" s="5" t="s">
        <v>32752</v>
      </c>
      <c r="G292" s="5" t="s">
        <v>32753</v>
      </c>
      <c r="H292" s="6" t="s">
        <v>25344</v>
      </c>
      <c r="I292" s="6" t="s">
        <v>14800</v>
      </c>
      <c r="J292" s="6" t="s">
        <v>25343</v>
      </c>
      <c r="K292" s="6" t="s">
        <v>32754</v>
      </c>
      <c r="L292" s="6" t="s">
        <v>31767</v>
      </c>
      <c r="M292" s="9" t="s">
        <v>32731</v>
      </c>
      <c r="N292" s="9" t="s">
        <v>6195</v>
      </c>
      <c r="O292" s="9" t="s">
        <v>497</v>
      </c>
      <c r="P292" s="9" t="s">
        <v>31696</v>
      </c>
      <c r="R292" s="6" t="s">
        <v>31689</v>
      </c>
      <c r="S292" s="9" t="s">
        <v>31657</v>
      </c>
    </row>
    <row r="293" spans="1:19">
      <c r="A293" s="5" t="s">
        <v>13736</v>
      </c>
      <c r="B293" s="6" t="s">
        <v>31690</v>
      </c>
      <c r="C293" s="7" t="s">
        <v>32727</v>
      </c>
      <c r="D293" s="8" t="s">
        <v>437</v>
      </c>
      <c r="E293" s="8" t="s">
        <v>31835</v>
      </c>
      <c r="F293" s="5" t="s">
        <v>32755</v>
      </c>
      <c r="G293" s="5" t="s">
        <v>32756</v>
      </c>
      <c r="H293" s="6" t="s">
        <v>25342</v>
      </c>
      <c r="I293" s="6" t="s">
        <v>14530</v>
      </c>
      <c r="J293" s="6" t="s">
        <v>25341</v>
      </c>
      <c r="K293" s="6" t="s">
        <v>32757</v>
      </c>
      <c r="L293" s="6" t="s">
        <v>31772</v>
      </c>
      <c r="M293" s="9" t="s">
        <v>32746</v>
      </c>
      <c r="N293" s="9" t="s">
        <v>6496</v>
      </c>
      <c r="O293" s="9" t="s">
        <v>981</v>
      </c>
      <c r="P293" s="9" t="s">
        <v>31696</v>
      </c>
      <c r="Q293" s="11" t="s">
        <v>32732</v>
      </c>
      <c r="R293" s="6" t="s">
        <v>31689</v>
      </c>
      <c r="S293" s="9" t="s">
        <v>31657</v>
      </c>
    </row>
    <row r="294" spans="1:19">
      <c r="A294" s="5" t="s">
        <v>13736</v>
      </c>
      <c r="B294" s="6" t="s">
        <v>31690</v>
      </c>
      <c r="C294" s="7" t="s">
        <v>32727</v>
      </c>
      <c r="D294" s="8" t="s">
        <v>437</v>
      </c>
      <c r="E294" s="8" t="s">
        <v>31726</v>
      </c>
      <c r="F294" s="5" t="s">
        <v>32758</v>
      </c>
      <c r="G294" s="5" t="s">
        <v>32759</v>
      </c>
      <c r="H294" s="6" t="s">
        <v>25340</v>
      </c>
      <c r="I294" s="6" t="s">
        <v>14836</v>
      </c>
      <c r="J294" s="6" t="s">
        <v>25339</v>
      </c>
      <c r="K294" s="6" t="s">
        <v>32760</v>
      </c>
      <c r="L294" s="6" t="s">
        <v>31839</v>
      </c>
      <c r="M294" s="9" t="s">
        <v>32737</v>
      </c>
      <c r="N294" s="9" t="s">
        <v>6496</v>
      </c>
      <c r="O294" s="9" t="s">
        <v>981</v>
      </c>
      <c r="P294" s="9" t="s">
        <v>31696</v>
      </c>
      <c r="Q294" s="11" t="s">
        <v>32732</v>
      </c>
      <c r="R294" s="6" t="s">
        <v>31689</v>
      </c>
      <c r="S294" s="9" t="s">
        <v>31657</v>
      </c>
    </row>
    <row r="295" spans="1:19">
      <c r="A295" s="5" t="s">
        <v>13736</v>
      </c>
      <c r="B295" s="6" t="s">
        <v>31690</v>
      </c>
      <c r="C295" s="7" t="s">
        <v>32727</v>
      </c>
      <c r="D295" s="8" t="s">
        <v>437</v>
      </c>
      <c r="E295" s="8" t="s">
        <v>31768</v>
      </c>
      <c r="F295" s="5" t="s">
        <v>32761</v>
      </c>
      <c r="G295" s="5" t="s">
        <v>32762</v>
      </c>
      <c r="H295" s="6" t="s">
        <v>25338</v>
      </c>
      <c r="I295" s="6" t="s">
        <v>14530</v>
      </c>
      <c r="J295" s="6" t="s">
        <v>25337</v>
      </c>
      <c r="K295" s="6" t="s">
        <v>32763</v>
      </c>
      <c r="L295" s="6" t="s">
        <v>31772</v>
      </c>
      <c r="M295" s="9" t="s">
        <v>32731</v>
      </c>
      <c r="N295" s="9" t="s">
        <v>6195</v>
      </c>
      <c r="O295" s="9" t="s">
        <v>497</v>
      </c>
      <c r="P295" s="9" t="s">
        <v>31696</v>
      </c>
      <c r="Q295" s="11" t="s">
        <v>32732</v>
      </c>
      <c r="R295" s="6" t="s">
        <v>31689</v>
      </c>
      <c r="S295" s="9" t="s">
        <v>31657</v>
      </c>
    </row>
    <row r="296" spans="1:19">
      <c r="A296" s="5" t="s">
        <v>13736</v>
      </c>
      <c r="B296" s="6" t="s">
        <v>31690</v>
      </c>
      <c r="C296" s="7" t="s">
        <v>32727</v>
      </c>
      <c r="D296" s="8" t="s">
        <v>437</v>
      </c>
      <c r="E296" s="8" t="s">
        <v>31858</v>
      </c>
      <c r="F296" s="5" t="s">
        <v>32764</v>
      </c>
      <c r="G296" s="5" t="s">
        <v>32765</v>
      </c>
      <c r="H296" s="6" t="s">
        <v>25336</v>
      </c>
      <c r="I296" s="6" t="s">
        <v>14836</v>
      </c>
      <c r="J296" s="6" t="s">
        <v>25335</v>
      </c>
      <c r="K296" s="6" t="s">
        <v>32766</v>
      </c>
      <c r="L296" s="6" t="s">
        <v>31839</v>
      </c>
      <c r="M296" s="9" t="s">
        <v>32737</v>
      </c>
      <c r="N296" s="9" t="s">
        <v>6496</v>
      </c>
      <c r="O296" s="9" t="s">
        <v>981</v>
      </c>
      <c r="P296" s="9" t="s">
        <v>31696</v>
      </c>
      <c r="Q296" s="11" t="s">
        <v>32732</v>
      </c>
      <c r="R296" s="6" t="s">
        <v>31689</v>
      </c>
      <c r="S296" s="9" t="s">
        <v>31657</v>
      </c>
    </row>
    <row r="297" spans="1:19">
      <c r="A297" s="5" t="s">
        <v>13736</v>
      </c>
      <c r="B297" s="6" t="s">
        <v>31690</v>
      </c>
      <c r="C297" s="7" t="s">
        <v>32727</v>
      </c>
      <c r="D297" s="8" t="s">
        <v>437</v>
      </c>
      <c r="E297" s="8" t="s">
        <v>31746</v>
      </c>
      <c r="F297" s="5" t="s">
        <v>32767</v>
      </c>
      <c r="G297" s="5" t="s">
        <v>32768</v>
      </c>
      <c r="H297" s="6" t="s">
        <v>25334</v>
      </c>
      <c r="I297" s="6" t="s">
        <v>14530</v>
      </c>
      <c r="J297" s="6" t="s">
        <v>25333</v>
      </c>
      <c r="K297" s="6" t="s">
        <v>32769</v>
      </c>
      <c r="L297" s="6" t="s">
        <v>31772</v>
      </c>
      <c r="M297" s="9" t="s">
        <v>32731</v>
      </c>
      <c r="N297" s="9" t="s">
        <v>6195</v>
      </c>
      <c r="O297" s="9" t="s">
        <v>497</v>
      </c>
      <c r="P297" s="9" t="s">
        <v>31696</v>
      </c>
      <c r="Q297" s="11" t="s">
        <v>32732</v>
      </c>
      <c r="R297" s="6" t="s">
        <v>31689</v>
      </c>
      <c r="S297" s="9" t="s">
        <v>31657</v>
      </c>
    </row>
    <row r="298" spans="1:19">
      <c r="A298" s="5" t="s">
        <v>13736</v>
      </c>
      <c r="B298" s="6" t="s">
        <v>31690</v>
      </c>
      <c r="C298" s="7" t="s">
        <v>32727</v>
      </c>
      <c r="D298" s="8" t="s">
        <v>437</v>
      </c>
      <c r="E298" s="8" t="s">
        <v>31751</v>
      </c>
      <c r="F298" s="5" t="s">
        <v>32770</v>
      </c>
      <c r="G298" s="5" t="s">
        <v>32771</v>
      </c>
      <c r="H298" s="6" t="s">
        <v>25332</v>
      </c>
      <c r="I298" s="6" t="s">
        <v>14530</v>
      </c>
      <c r="J298" s="6" t="s">
        <v>25331</v>
      </c>
      <c r="K298" s="6" t="s">
        <v>32772</v>
      </c>
      <c r="L298" s="6" t="s">
        <v>31839</v>
      </c>
      <c r="M298" s="9" t="s">
        <v>32746</v>
      </c>
      <c r="N298" s="9" t="s">
        <v>6496</v>
      </c>
      <c r="O298" s="9" t="s">
        <v>981</v>
      </c>
      <c r="P298" s="9" t="s">
        <v>31696</v>
      </c>
      <c r="Q298" s="11" t="s">
        <v>32732</v>
      </c>
      <c r="R298" s="6" t="s">
        <v>31689</v>
      </c>
      <c r="S298" s="9" t="s">
        <v>31657</v>
      </c>
    </row>
    <row r="299" spans="1:19">
      <c r="A299" s="5" t="s">
        <v>13736</v>
      </c>
      <c r="B299" s="6" t="s">
        <v>31690</v>
      </c>
      <c r="C299" s="7" t="s">
        <v>32727</v>
      </c>
      <c r="D299" s="8" t="s">
        <v>437</v>
      </c>
      <c r="E299" s="8" t="s">
        <v>31731</v>
      </c>
      <c r="F299" s="5" t="s">
        <v>32773</v>
      </c>
      <c r="G299" s="5" t="s">
        <v>32774</v>
      </c>
      <c r="H299" s="6" t="s">
        <v>25330</v>
      </c>
      <c r="I299" s="6" t="s">
        <v>14530</v>
      </c>
      <c r="J299" s="6" t="s">
        <v>25329</v>
      </c>
      <c r="K299" s="6" t="s">
        <v>32775</v>
      </c>
      <c r="L299" s="6" t="s">
        <v>31772</v>
      </c>
      <c r="M299" s="9" t="s">
        <v>32731</v>
      </c>
      <c r="N299" s="9" t="s">
        <v>6195</v>
      </c>
      <c r="O299" s="9" t="s">
        <v>497</v>
      </c>
      <c r="P299" s="9" t="s">
        <v>31696</v>
      </c>
      <c r="Q299" s="11" t="s">
        <v>32732</v>
      </c>
      <c r="R299" s="6" t="s">
        <v>31689</v>
      </c>
      <c r="S299" s="9" t="s">
        <v>31657</v>
      </c>
    </row>
    <row r="300" spans="1:19">
      <c r="A300" s="5" t="s">
        <v>13736</v>
      </c>
      <c r="B300" s="6" t="s">
        <v>31690</v>
      </c>
      <c r="C300" s="7" t="s">
        <v>32727</v>
      </c>
      <c r="D300" s="8" t="s">
        <v>437</v>
      </c>
      <c r="E300" s="8" t="s">
        <v>31777</v>
      </c>
      <c r="F300" s="5" t="s">
        <v>32776</v>
      </c>
      <c r="G300" s="5" t="s">
        <v>32777</v>
      </c>
      <c r="H300" s="6" t="s">
        <v>25328</v>
      </c>
      <c r="I300" s="6" t="s">
        <v>14530</v>
      </c>
      <c r="J300" s="6" t="s">
        <v>25327</v>
      </c>
      <c r="K300" s="6" t="s">
        <v>32778</v>
      </c>
      <c r="L300" s="6" t="s">
        <v>31839</v>
      </c>
      <c r="M300" s="9" t="s">
        <v>32731</v>
      </c>
      <c r="N300" s="9" t="s">
        <v>6195</v>
      </c>
      <c r="O300" s="9" t="s">
        <v>497</v>
      </c>
      <c r="P300" s="9" t="s">
        <v>31696</v>
      </c>
      <c r="Q300" s="11" t="s">
        <v>32732</v>
      </c>
      <c r="R300" s="6" t="s">
        <v>31689</v>
      </c>
      <c r="S300" s="9" t="s">
        <v>31657</v>
      </c>
    </row>
    <row r="301" spans="1:19">
      <c r="A301" s="5" t="s">
        <v>13736</v>
      </c>
      <c r="B301" s="6" t="s">
        <v>31690</v>
      </c>
      <c r="C301" s="7" t="s">
        <v>32727</v>
      </c>
      <c r="D301" s="8" t="s">
        <v>437</v>
      </c>
      <c r="E301" s="8" t="s">
        <v>31975</v>
      </c>
      <c r="F301" s="5" t="s">
        <v>31948</v>
      </c>
      <c r="G301" s="5" t="s">
        <v>32779</v>
      </c>
      <c r="H301" s="6" t="s">
        <v>25326</v>
      </c>
      <c r="I301" s="6" t="s">
        <v>14530</v>
      </c>
      <c r="J301" s="6" t="s">
        <v>25325</v>
      </c>
      <c r="K301" s="6" t="s">
        <v>32780</v>
      </c>
      <c r="L301" s="6" t="s">
        <v>31772</v>
      </c>
      <c r="M301" s="9" t="s">
        <v>32731</v>
      </c>
      <c r="N301" s="9" t="s">
        <v>6195</v>
      </c>
      <c r="O301" s="9" t="s">
        <v>497</v>
      </c>
      <c r="P301" s="9" t="s">
        <v>31696</v>
      </c>
      <c r="Q301" s="11" t="s">
        <v>32732</v>
      </c>
      <c r="R301" s="6" t="s">
        <v>31689</v>
      </c>
      <c r="S301" s="9" t="s">
        <v>31657</v>
      </c>
    </row>
    <row r="302" spans="1:19">
      <c r="A302" s="5" t="s">
        <v>13736</v>
      </c>
      <c r="B302" s="6" t="s">
        <v>31690</v>
      </c>
      <c r="C302" s="7" t="s">
        <v>32727</v>
      </c>
      <c r="D302" s="8" t="s">
        <v>437</v>
      </c>
      <c r="E302" s="8" t="s">
        <v>32406</v>
      </c>
      <c r="F302" s="5" t="s">
        <v>32781</v>
      </c>
      <c r="G302" s="5" t="s">
        <v>32782</v>
      </c>
      <c r="H302" s="6" t="s">
        <v>25324</v>
      </c>
      <c r="I302" s="6" t="s">
        <v>14530</v>
      </c>
      <c r="J302" s="6" t="s">
        <v>25323</v>
      </c>
      <c r="K302" s="6" t="s">
        <v>32783</v>
      </c>
      <c r="L302" s="6" t="s">
        <v>31839</v>
      </c>
      <c r="M302" s="9" t="s">
        <v>32731</v>
      </c>
      <c r="N302" s="9" t="s">
        <v>6195</v>
      </c>
      <c r="O302" s="9" t="s">
        <v>497</v>
      </c>
      <c r="P302" s="9" t="s">
        <v>31696</v>
      </c>
      <c r="Q302" s="11" t="s">
        <v>32732</v>
      </c>
      <c r="R302" s="6" t="s">
        <v>31689</v>
      </c>
      <c r="S302" s="9" t="s">
        <v>31657</v>
      </c>
    </row>
    <row r="303" spans="1:19">
      <c r="A303" s="5" t="s">
        <v>13736</v>
      </c>
      <c r="B303" s="6" t="s">
        <v>31690</v>
      </c>
      <c r="C303" s="7" t="s">
        <v>32727</v>
      </c>
      <c r="D303" s="8" t="s">
        <v>437</v>
      </c>
      <c r="E303" s="8" t="s">
        <v>32414</v>
      </c>
      <c r="F303" s="5" t="s">
        <v>32784</v>
      </c>
      <c r="G303" s="5" t="s">
        <v>32785</v>
      </c>
      <c r="H303" s="6" t="s">
        <v>25322</v>
      </c>
      <c r="I303" s="6" t="s">
        <v>14530</v>
      </c>
      <c r="J303" s="6" t="s">
        <v>25321</v>
      </c>
      <c r="K303" s="6" t="s">
        <v>32786</v>
      </c>
      <c r="L303" s="6" t="s">
        <v>31839</v>
      </c>
      <c r="M303" s="9" t="s">
        <v>32746</v>
      </c>
      <c r="N303" s="9" t="s">
        <v>6496</v>
      </c>
      <c r="O303" s="9" t="s">
        <v>497</v>
      </c>
      <c r="P303" s="9" t="s">
        <v>31696</v>
      </c>
      <c r="Q303" s="11" t="s">
        <v>32732</v>
      </c>
      <c r="R303" s="6" t="s">
        <v>31689</v>
      </c>
      <c r="S303" s="9" t="s">
        <v>31657</v>
      </c>
    </row>
    <row r="304" spans="1:19">
      <c r="A304" s="5" t="s">
        <v>13736</v>
      </c>
      <c r="B304" s="6" t="s">
        <v>31690</v>
      </c>
      <c r="C304" s="7" t="s">
        <v>32727</v>
      </c>
      <c r="D304" s="8" t="s">
        <v>437</v>
      </c>
      <c r="E304" s="8" t="s">
        <v>32509</v>
      </c>
      <c r="F304" s="5" t="s">
        <v>32787</v>
      </c>
      <c r="G304" s="5" t="s">
        <v>32788</v>
      </c>
      <c r="H304" s="6" t="s">
        <v>25320</v>
      </c>
      <c r="I304" s="6" t="s">
        <v>14836</v>
      </c>
      <c r="J304" s="6" t="s">
        <v>25319</v>
      </c>
      <c r="K304" s="6" t="s">
        <v>32789</v>
      </c>
      <c r="L304" s="6" t="s">
        <v>31772</v>
      </c>
      <c r="M304" s="9" t="s">
        <v>32737</v>
      </c>
      <c r="N304" s="9" t="s">
        <v>6496</v>
      </c>
      <c r="O304" s="9" t="s">
        <v>981</v>
      </c>
      <c r="P304" s="9" t="s">
        <v>31696</v>
      </c>
      <c r="Q304" s="11" t="s">
        <v>32732</v>
      </c>
      <c r="R304" s="6" t="s">
        <v>31689</v>
      </c>
      <c r="S304" s="9" t="s">
        <v>31657</v>
      </c>
    </row>
    <row r="305" spans="1:19">
      <c r="A305" s="5" t="s">
        <v>13736</v>
      </c>
      <c r="B305" s="6" t="s">
        <v>31690</v>
      </c>
      <c r="C305" s="7" t="s">
        <v>32727</v>
      </c>
      <c r="D305" s="8" t="s">
        <v>437</v>
      </c>
      <c r="E305" s="8" t="s">
        <v>32513</v>
      </c>
      <c r="F305" s="5" t="s">
        <v>32790</v>
      </c>
      <c r="G305" s="5" t="s">
        <v>32791</v>
      </c>
      <c r="H305" s="6" t="s">
        <v>25318</v>
      </c>
      <c r="I305" s="6" t="s">
        <v>14530</v>
      </c>
      <c r="J305" s="6" t="s">
        <v>25317</v>
      </c>
      <c r="K305" s="6" t="s">
        <v>32792</v>
      </c>
      <c r="L305" s="6" t="s">
        <v>31839</v>
      </c>
      <c r="M305" s="9" t="s">
        <v>32746</v>
      </c>
      <c r="N305" s="9" t="s">
        <v>6496</v>
      </c>
      <c r="O305" s="9" t="s">
        <v>497</v>
      </c>
      <c r="P305" s="9" t="s">
        <v>31696</v>
      </c>
      <c r="Q305" s="11" t="s">
        <v>32732</v>
      </c>
      <c r="R305" s="6" t="s">
        <v>31689</v>
      </c>
      <c r="S305" s="9" t="s">
        <v>31657</v>
      </c>
    </row>
    <row r="306" spans="1:19">
      <c r="A306" s="5" t="s">
        <v>13736</v>
      </c>
      <c r="B306" s="6" t="s">
        <v>31690</v>
      </c>
      <c r="C306" s="7" t="s">
        <v>32727</v>
      </c>
      <c r="D306" s="8" t="s">
        <v>437</v>
      </c>
      <c r="E306" s="8" t="s">
        <v>32793</v>
      </c>
      <c r="F306" s="5" t="s">
        <v>32794</v>
      </c>
      <c r="G306" s="5" t="s">
        <v>32795</v>
      </c>
      <c r="H306" s="6" t="s">
        <v>25316</v>
      </c>
      <c r="I306" s="6" t="s">
        <v>13411</v>
      </c>
      <c r="J306" s="6" t="s">
        <v>25315</v>
      </c>
      <c r="K306" s="6" t="s">
        <v>32796</v>
      </c>
      <c r="L306" s="6" t="s">
        <v>31772</v>
      </c>
      <c r="M306" s="9" t="s">
        <v>32731</v>
      </c>
      <c r="N306" s="9" t="s">
        <v>6195</v>
      </c>
      <c r="O306" s="9" t="s">
        <v>497</v>
      </c>
      <c r="P306" s="9" t="s">
        <v>31696</v>
      </c>
      <c r="Q306" s="11" t="s">
        <v>32732</v>
      </c>
      <c r="R306" s="6" t="s">
        <v>31689</v>
      </c>
      <c r="S306" s="9" t="s">
        <v>31657</v>
      </c>
    </row>
    <row r="307" spans="1:19">
      <c r="A307" s="5" t="s">
        <v>13736</v>
      </c>
      <c r="B307" s="6" t="s">
        <v>31690</v>
      </c>
      <c r="C307" s="7" t="s">
        <v>32727</v>
      </c>
      <c r="D307" s="8" t="s">
        <v>437</v>
      </c>
      <c r="E307" s="8" t="s">
        <v>32274</v>
      </c>
      <c r="F307" s="5" t="s">
        <v>32797</v>
      </c>
      <c r="G307" s="5" t="s">
        <v>32798</v>
      </c>
      <c r="H307" s="6" t="s">
        <v>25314</v>
      </c>
      <c r="I307" s="6" t="s">
        <v>14836</v>
      </c>
      <c r="J307" s="6" t="s">
        <v>25313</v>
      </c>
      <c r="K307" s="6" t="s">
        <v>32799</v>
      </c>
      <c r="L307" s="6" t="s">
        <v>31949</v>
      </c>
      <c r="M307" s="9" t="s">
        <v>32737</v>
      </c>
      <c r="N307" s="9" t="s">
        <v>6496</v>
      </c>
      <c r="O307" s="9" t="s">
        <v>981</v>
      </c>
      <c r="P307" s="9" t="s">
        <v>31696</v>
      </c>
      <c r="Q307" s="11" t="s">
        <v>32732</v>
      </c>
      <c r="R307" s="6" t="s">
        <v>31689</v>
      </c>
      <c r="S307" s="9" t="s">
        <v>31657</v>
      </c>
    </row>
    <row r="308" spans="1:19">
      <c r="A308" s="5" t="s">
        <v>13736</v>
      </c>
      <c r="B308" s="6" t="s">
        <v>31679</v>
      </c>
      <c r="C308" s="7" t="s">
        <v>32800</v>
      </c>
      <c r="D308" s="8" t="s">
        <v>437</v>
      </c>
      <c r="E308" s="8" t="s">
        <v>31681</v>
      </c>
      <c r="F308" s="5" t="s">
        <v>32801</v>
      </c>
      <c r="G308" s="5" t="s">
        <v>32802</v>
      </c>
      <c r="H308" s="6" t="s">
        <v>25312</v>
      </c>
      <c r="I308" s="6" t="s">
        <v>14846</v>
      </c>
      <c r="J308" s="6" t="s">
        <v>32803</v>
      </c>
      <c r="K308" s="6" t="s">
        <v>32804</v>
      </c>
      <c r="L308" s="6" t="s">
        <v>31949</v>
      </c>
      <c r="M308" s="9" t="s">
        <v>32805</v>
      </c>
      <c r="N308" s="9" t="s">
        <v>7062</v>
      </c>
      <c r="O308" s="9" t="s">
        <v>1584</v>
      </c>
      <c r="P308" s="9" t="s">
        <v>31687</v>
      </c>
      <c r="Q308" s="11" t="s">
        <v>32806</v>
      </c>
      <c r="R308" s="6" t="s">
        <v>31689</v>
      </c>
      <c r="S308" s="9" t="s">
        <v>31657</v>
      </c>
    </row>
    <row r="309" spans="1:19">
      <c r="A309" s="5" t="s">
        <v>13736</v>
      </c>
      <c r="B309" s="6" t="s">
        <v>31690</v>
      </c>
      <c r="C309" s="7" t="s">
        <v>32800</v>
      </c>
      <c r="D309" s="8" t="s">
        <v>437</v>
      </c>
      <c r="E309" s="8" t="s">
        <v>31806</v>
      </c>
      <c r="F309" s="5" t="s">
        <v>32807</v>
      </c>
      <c r="G309" s="5" t="s">
        <v>32808</v>
      </c>
      <c r="H309" s="6" t="s">
        <v>25311</v>
      </c>
      <c r="I309" s="6" t="s">
        <v>15432</v>
      </c>
      <c r="J309" s="6" t="s">
        <v>25310</v>
      </c>
      <c r="K309" s="6" t="s">
        <v>32809</v>
      </c>
      <c r="L309" s="6" t="s">
        <v>31767</v>
      </c>
      <c r="M309" s="9" t="s">
        <v>32746</v>
      </c>
      <c r="N309" s="9" t="s">
        <v>6496</v>
      </c>
      <c r="O309" s="9" t="s">
        <v>497</v>
      </c>
      <c r="P309" s="9" t="s">
        <v>31696</v>
      </c>
      <c r="Q309" s="11" t="s">
        <v>32806</v>
      </c>
      <c r="R309" s="6" t="s">
        <v>31689</v>
      </c>
      <c r="S309" s="9" t="s">
        <v>31657</v>
      </c>
    </row>
    <row r="310" spans="1:19">
      <c r="A310" s="5" t="s">
        <v>13736</v>
      </c>
      <c r="B310" s="6" t="s">
        <v>31690</v>
      </c>
      <c r="C310" s="7" t="s">
        <v>32800</v>
      </c>
      <c r="D310" s="8" t="s">
        <v>437</v>
      </c>
      <c r="E310" s="8" t="s">
        <v>32487</v>
      </c>
      <c r="F310" s="5" t="s">
        <v>32810</v>
      </c>
      <c r="G310" s="5" t="s">
        <v>32811</v>
      </c>
      <c r="H310" s="6" t="s">
        <v>25309</v>
      </c>
      <c r="I310" s="6" t="s">
        <v>14846</v>
      </c>
      <c r="J310" s="6" t="s">
        <v>25308</v>
      </c>
      <c r="K310" s="6" t="s">
        <v>32812</v>
      </c>
      <c r="L310" s="6" t="s">
        <v>31767</v>
      </c>
      <c r="M310" s="9" t="s">
        <v>32813</v>
      </c>
      <c r="N310" s="9" t="s">
        <v>7405</v>
      </c>
      <c r="O310" s="9" t="s">
        <v>1584</v>
      </c>
      <c r="P310" s="9" t="s">
        <v>31696</v>
      </c>
      <c r="Q310" s="11" t="s">
        <v>32806</v>
      </c>
      <c r="R310" s="6" t="s">
        <v>31689</v>
      </c>
      <c r="S310" s="9" t="s">
        <v>31657</v>
      </c>
    </row>
    <row r="311" spans="1:19">
      <c r="A311" s="5" t="s">
        <v>13736</v>
      </c>
      <c r="B311" s="6" t="s">
        <v>31690</v>
      </c>
      <c r="C311" s="7" t="s">
        <v>32800</v>
      </c>
      <c r="D311" s="8" t="s">
        <v>437</v>
      </c>
      <c r="E311" s="8" t="s">
        <v>32814</v>
      </c>
      <c r="F311" s="5" t="s">
        <v>32815</v>
      </c>
      <c r="G311" s="5" t="s">
        <v>32816</v>
      </c>
      <c r="H311" s="6" t="s">
        <v>25307</v>
      </c>
      <c r="I311" s="6" t="s">
        <v>14846</v>
      </c>
      <c r="J311" s="6" t="s">
        <v>25306</v>
      </c>
      <c r="K311" s="6" t="s">
        <v>32817</v>
      </c>
      <c r="L311" s="6" t="s">
        <v>31767</v>
      </c>
      <c r="M311" s="9" t="s">
        <v>32805</v>
      </c>
      <c r="N311" s="9" t="s">
        <v>7062</v>
      </c>
      <c r="O311" s="9" t="s">
        <v>1584</v>
      </c>
      <c r="P311" s="9" t="s">
        <v>31696</v>
      </c>
      <c r="Q311" s="11" t="s">
        <v>32806</v>
      </c>
      <c r="R311" s="6" t="s">
        <v>31689</v>
      </c>
      <c r="S311" s="9" t="s">
        <v>31657</v>
      </c>
    </row>
    <row r="312" spans="1:19">
      <c r="A312" s="5" t="s">
        <v>13736</v>
      </c>
      <c r="B312" s="6" t="s">
        <v>31690</v>
      </c>
      <c r="C312" s="7" t="s">
        <v>32800</v>
      </c>
      <c r="D312" s="8" t="s">
        <v>437</v>
      </c>
      <c r="E312" s="8" t="s">
        <v>31726</v>
      </c>
      <c r="F312" s="5" t="s">
        <v>32818</v>
      </c>
      <c r="G312" s="5" t="s">
        <v>32819</v>
      </c>
      <c r="H312" s="6" t="s">
        <v>25305</v>
      </c>
      <c r="I312" s="6" t="s">
        <v>14846</v>
      </c>
      <c r="J312" s="6" t="s">
        <v>25304</v>
      </c>
      <c r="K312" s="6" t="s">
        <v>32820</v>
      </c>
      <c r="L312" s="6" t="s">
        <v>31772</v>
      </c>
      <c r="M312" s="9" t="s">
        <v>32805</v>
      </c>
      <c r="N312" s="9" t="s">
        <v>7062</v>
      </c>
      <c r="O312" s="9" t="s">
        <v>1584</v>
      </c>
      <c r="P312" s="9" t="s">
        <v>31696</v>
      </c>
      <c r="Q312" s="11" t="s">
        <v>32806</v>
      </c>
      <c r="R312" s="6" t="s">
        <v>31689</v>
      </c>
      <c r="S312" s="9" t="s">
        <v>31657</v>
      </c>
    </row>
    <row r="313" spans="1:19">
      <c r="A313" s="5" t="s">
        <v>13736</v>
      </c>
      <c r="B313" s="6" t="s">
        <v>31690</v>
      </c>
      <c r="C313" s="7" t="s">
        <v>32800</v>
      </c>
      <c r="D313" s="8" t="s">
        <v>437</v>
      </c>
      <c r="E313" s="8" t="s">
        <v>31768</v>
      </c>
      <c r="F313" s="5" t="s">
        <v>32821</v>
      </c>
      <c r="G313" s="5" t="s">
        <v>32822</v>
      </c>
      <c r="H313" s="6" t="s">
        <v>25303</v>
      </c>
      <c r="I313" s="6" t="s">
        <v>16898</v>
      </c>
      <c r="J313" s="6" t="s">
        <v>25302</v>
      </c>
      <c r="K313" s="6" t="s">
        <v>32823</v>
      </c>
      <c r="L313" s="6" t="s">
        <v>31772</v>
      </c>
      <c r="M313" s="9" t="s">
        <v>32805</v>
      </c>
      <c r="N313" s="9" t="s">
        <v>7062</v>
      </c>
      <c r="O313" s="9" t="s">
        <v>1212</v>
      </c>
      <c r="P313" s="9" t="s">
        <v>31696</v>
      </c>
      <c r="Q313" s="11" t="s">
        <v>32806</v>
      </c>
      <c r="R313" s="6" t="s">
        <v>31689</v>
      </c>
      <c r="S313" s="9" t="s">
        <v>31657</v>
      </c>
    </row>
    <row r="314" spans="1:19">
      <c r="A314" s="5" t="s">
        <v>13736</v>
      </c>
      <c r="B314" s="6" t="s">
        <v>31690</v>
      </c>
      <c r="C314" s="7" t="s">
        <v>32800</v>
      </c>
      <c r="D314" s="8" t="s">
        <v>437</v>
      </c>
      <c r="E314" s="8" t="s">
        <v>31751</v>
      </c>
      <c r="F314" s="5" t="s">
        <v>32824</v>
      </c>
      <c r="G314" s="5" t="s">
        <v>32825</v>
      </c>
      <c r="H314" s="6" t="s">
        <v>25301</v>
      </c>
      <c r="I314" s="6" t="s">
        <v>15432</v>
      </c>
      <c r="J314" s="6" t="s">
        <v>25300</v>
      </c>
      <c r="K314" s="6" t="s">
        <v>32826</v>
      </c>
      <c r="L314" s="6" t="s">
        <v>31772</v>
      </c>
      <c r="M314" s="9" t="s">
        <v>32746</v>
      </c>
      <c r="N314" s="9" t="s">
        <v>6496</v>
      </c>
      <c r="O314" s="9" t="s">
        <v>1212</v>
      </c>
      <c r="P314" s="9" t="s">
        <v>31696</v>
      </c>
      <c r="Q314" s="11" t="s">
        <v>32806</v>
      </c>
      <c r="R314" s="6" t="s">
        <v>31689</v>
      </c>
      <c r="S314" s="9" t="s">
        <v>31657</v>
      </c>
    </row>
    <row r="315" spans="1:19">
      <c r="A315" s="5" t="s">
        <v>13736</v>
      </c>
      <c r="B315" s="6" t="s">
        <v>31690</v>
      </c>
      <c r="C315" s="7" t="s">
        <v>32800</v>
      </c>
      <c r="D315" s="8" t="s">
        <v>437</v>
      </c>
      <c r="E315" s="8" t="s">
        <v>31777</v>
      </c>
      <c r="F315" s="5" t="s">
        <v>32827</v>
      </c>
      <c r="G315" s="5" t="s">
        <v>32828</v>
      </c>
      <c r="H315" s="6" t="s">
        <v>25299</v>
      </c>
      <c r="I315" s="6" t="s">
        <v>15432</v>
      </c>
      <c r="J315" s="6" t="s">
        <v>25298</v>
      </c>
      <c r="K315" s="6" t="s">
        <v>32829</v>
      </c>
      <c r="L315" s="6" t="s">
        <v>31772</v>
      </c>
      <c r="M315" s="9" t="s">
        <v>32746</v>
      </c>
      <c r="N315" s="9" t="s">
        <v>6496</v>
      </c>
      <c r="O315" s="9" t="s">
        <v>1212</v>
      </c>
      <c r="P315" s="9" t="s">
        <v>31696</v>
      </c>
      <c r="Q315" s="11" t="s">
        <v>32806</v>
      </c>
      <c r="R315" s="6" t="s">
        <v>31689</v>
      </c>
      <c r="S315" s="9" t="s">
        <v>31657</v>
      </c>
    </row>
    <row r="316" spans="1:19">
      <c r="A316" s="5" t="s">
        <v>13736</v>
      </c>
      <c r="B316" s="6" t="s">
        <v>31690</v>
      </c>
      <c r="C316" s="7" t="s">
        <v>32800</v>
      </c>
      <c r="D316" s="8" t="s">
        <v>437</v>
      </c>
      <c r="E316" s="8" t="s">
        <v>31975</v>
      </c>
      <c r="F316" s="5" t="s">
        <v>32830</v>
      </c>
      <c r="G316" s="5" t="s">
        <v>32831</v>
      </c>
      <c r="H316" s="6" t="s">
        <v>25297</v>
      </c>
      <c r="I316" s="6" t="s">
        <v>13508</v>
      </c>
      <c r="J316" s="6" t="s">
        <v>25296</v>
      </c>
      <c r="K316" s="6" t="s">
        <v>32832</v>
      </c>
      <c r="L316" s="6" t="s">
        <v>31772</v>
      </c>
      <c r="M316" s="9" t="s">
        <v>32746</v>
      </c>
      <c r="N316" s="9" t="s">
        <v>6496</v>
      </c>
      <c r="O316" s="9" t="s">
        <v>497</v>
      </c>
      <c r="P316" s="9" t="s">
        <v>31696</v>
      </c>
      <c r="Q316" s="11" t="s">
        <v>32806</v>
      </c>
      <c r="R316" s="6" t="s">
        <v>31689</v>
      </c>
      <c r="S316" s="9" t="s">
        <v>31657</v>
      </c>
    </row>
    <row r="317" spans="1:19">
      <c r="A317" s="5" t="s">
        <v>13736</v>
      </c>
      <c r="B317" s="6" t="s">
        <v>31690</v>
      </c>
      <c r="C317" s="7" t="s">
        <v>32800</v>
      </c>
      <c r="D317" s="8" t="s">
        <v>437</v>
      </c>
      <c r="E317" s="8" t="s">
        <v>32402</v>
      </c>
      <c r="F317" s="5" t="s">
        <v>32833</v>
      </c>
      <c r="G317" s="5" t="s">
        <v>32834</v>
      </c>
      <c r="H317" s="6" t="s">
        <v>17584</v>
      </c>
      <c r="I317" s="6" t="s">
        <v>13508</v>
      </c>
      <c r="J317" s="6" t="s">
        <v>17583</v>
      </c>
      <c r="K317" s="6" t="s">
        <v>32835</v>
      </c>
      <c r="L317" s="6" t="s">
        <v>31772</v>
      </c>
      <c r="M317" s="9" t="s">
        <v>32746</v>
      </c>
      <c r="N317" s="9" t="s">
        <v>6496</v>
      </c>
      <c r="O317" s="9" t="s">
        <v>1212</v>
      </c>
      <c r="P317" s="9" t="s">
        <v>31696</v>
      </c>
      <c r="Q317" s="11" t="s">
        <v>32806</v>
      </c>
      <c r="R317" s="6" t="s">
        <v>31689</v>
      </c>
      <c r="S317" s="9" t="s">
        <v>31657</v>
      </c>
    </row>
    <row r="318" spans="1:19">
      <c r="A318" s="5" t="s">
        <v>13736</v>
      </c>
      <c r="B318" s="6" t="s">
        <v>31690</v>
      </c>
      <c r="C318" s="7" t="s">
        <v>32800</v>
      </c>
      <c r="D318" s="8" t="s">
        <v>437</v>
      </c>
      <c r="E318" s="8" t="s">
        <v>32406</v>
      </c>
      <c r="F318" s="5" t="s">
        <v>32836</v>
      </c>
      <c r="G318" s="5" t="s">
        <v>32837</v>
      </c>
      <c r="H318" s="6" t="s">
        <v>25295</v>
      </c>
      <c r="I318" s="6" t="s">
        <v>14846</v>
      </c>
      <c r="J318" s="6" t="s">
        <v>25294</v>
      </c>
      <c r="K318" s="6" t="s">
        <v>32838</v>
      </c>
      <c r="L318" s="6" t="s">
        <v>31839</v>
      </c>
      <c r="M318" s="9" t="s">
        <v>32805</v>
      </c>
      <c r="N318" s="9" t="s">
        <v>7062</v>
      </c>
      <c r="O318" s="9" t="s">
        <v>1212</v>
      </c>
      <c r="P318" s="9" t="s">
        <v>31696</v>
      </c>
      <c r="Q318" s="11" t="s">
        <v>32806</v>
      </c>
      <c r="R318" s="6" t="s">
        <v>31689</v>
      </c>
      <c r="S318" s="9" t="s">
        <v>31657</v>
      </c>
    </row>
    <row r="319" spans="1:19">
      <c r="A319" s="5" t="s">
        <v>13736</v>
      </c>
      <c r="B319" s="6" t="s">
        <v>31690</v>
      </c>
      <c r="C319" s="7" t="s">
        <v>32800</v>
      </c>
      <c r="D319" s="8" t="s">
        <v>437</v>
      </c>
      <c r="E319" s="8" t="s">
        <v>32410</v>
      </c>
      <c r="F319" s="5" t="s">
        <v>32839</v>
      </c>
      <c r="G319" s="5" t="s">
        <v>32840</v>
      </c>
      <c r="H319" s="6" t="s">
        <v>25293</v>
      </c>
      <c r="I319" s="6" t="s">
        <v>14846</v>
      </c>
      <c r="J319" s="6" t="s">
        <v>25292</v>
      </c>
      <c r="K319" s="6" t="s">
        <v>32841</v>
      </c>
      <c r="L319" s="6" t="s">
        <v>31772</v>
      </c>
      <c r="M319" s="9" t="s">
        <v>32805</v>
      </c>
      <c r="N319" s="9" t="s">
        <v>7062</v>
      </c>
      <c r="O319" s="9" t="s">
        <v>1584</v>
      </c>
      <c r="P319" s="9" t="s">
        <v>31696</v>
      </c>
      <c r="Q319" s="11" t="s">
        <v>32806</v>
      </c>
      <c r="R319" s="6" t="s">
        <v>31689</v>
      </c>
      <c r="S319" s="9" t="s">
        <v>31657</v>
      </c>
    </row>
    <row r="320" spans="1:19">
      <c r="A320" s="5" t="s">
        <v>13736</v>
      </c>
      <c r="B320" s="6" t="s">
        <v>31690</v>
      </c>
      <c r="C320" s="7" t="s">
        <v>32800</v>
      </c>
      <c r="D320" s="8" t="s">
        <v>437</v>
      </c>
      <c r="E320" s="8" t="s">
        <v>32414</v>
      </c>
      <c r="F320" s="5" t="s">
        <v>32842</v>
      </c>
      <c r="G320" s="5" t="s">
        <v>32843</v>
      </c>
      <c r="H320" s="6" t="s">
        <v>25291</v>
      </c>
      <c r="I320" s="6" t="s">
        <v>14846</v>
      </c>
      <c r="J320" s="6" t="s">
        <v>25290</v>
      </c>
      <c r="K320" s="6" t="s">
        <v>32844</v>
      </c>
      <c r="L320" s="6" t="s">
        <v>31839</v>
      </c>
      <c r="M320" s="9" t="s">
        <v>32813</v>
      </c>
      <c r="N320" s="9" t="s">
        <v>7405</v>
      </c>
      <c r="O320" s="9" t="s">
        <v>1584</v>
      </c>
      <c r="P320" s="9" t="s">
        <v>31696</v>
      </c>
      <c r="Q320" s="11" t="s">
        <v>32806</v>
      </c>
      <c r="R320" s="6" t="s">
        <v>31689</v>
      </c>
      <c r="S320" s="9" t="s">
        <v>31657</v>
      </c>
    </row>
    <row r="321" spans="1:19">
      <c r="A321" s="5" t="s">
        <v>13736</v>
      </c>
      <c r="B321" s="6" t="s">
        <v>31690</v>
      </c>
      <c r="C321" s="7" t="s">
        <v>32800</v>
      </c>
      <c r="D321" s="8" t="s">
        <v>437</v>
      </c>
      <c r="E321" s="8" t="s">
        <v>32274</v>
      </c>
      <c r="F321" s="5" t="s">
        <v>32845</v>
      </c>
      <c r="G321" s="5" t="s">
        <v>32846</v>
      </c>
      <c r="H321" s="6" t="s">
        <v>25289</v>
      </c>
      <c r="I321" s="6" t="s">
        <v>14846</v>
      </c>
      <c r="J321" s="6" t="s">
        <v>25288</v>
      </c>
      <c r="K321" s="6" t="s">
        <v>32847</v>
      </c>
      <c r="L321" s="6" t="s">
        <v>31931</v>
      </c>
      <c r="M321" s="9" t="s">
        <v>32813</v>
      </c>
      <c r="N321" s="9" t="s">
        <v>7405</v>
      </c>
      <c r="O321" s="9" t="s">
        <v>1584</v>
      </c>
      <c r="P321" s="9" t="s">
        <v>31696</v>
      </c>
      <c r="Q321" s="11" t="s">
        <v>32806</v>
      </c>
      <c r="R321" s="6" t="s">
        <v>31689</v>
      </c>
      <c r="S321" s="9" t="s">
        <v>31657</v>
      </c>
    </row>
    <row r="322" spans="1:19">
      <c r="A322" s="5" t="s">
        <v>13736</v>
      </c>
      <c r="B322" s="6" t="s">
        <v>31679</v>
      </c>
      <c r="C322" s="7" t="s">
        <v>32848</v>
      </c>
      <c r="D322" s="8" t="s">
        <v>316</v>
      </c>
      <c r="E322" s="8" t="s">
        <v>31681</v>
      </c>
      <c r="F322" s="5" t="s">
        <v>32849</v>
      </c>
      <c r="G322" s="5" t="s">
        <v>32850</v>
      </c>
      <c r="H322" s="6" t="s">
        <v>17578</v>
      </c>
      <c r="I322" s="6" t="s">
        <v>16885</v>
      </c>
      <c r="J322" s="6" t="s">
        <v>17576</v>
      </c>
      <c r="K322" s="6" t="s">
        <v>32851</v>
      </c>
      <c r="L322" s="6" t="s">
        <v>31949</v>
      </c>
      <c r="M322" s="9" t="s">
        <v>32746</v>
      </c>
      <c r="N322" s="9" t="s">
        <v>6496</v>
      </c>
      <c r="O322" s="9" t="s">
        <v>1212</v>
      </c>
      <c r="P322" s="9" t="s">
        <v>31687</v>
      </c>
      <c r="Q322" s="11" t="s">
        <v>32852</v>
      </c>
      <c r="R322" s="6" t="s">
        <v>31689</v>
      </c>
      <c r="S322" s="9" t="s">
        <v>31657</v>
      </c>
    </row>
    <row r="323" spans="1:19">
      <c r="A323" s="5" t="s">
        <v>13736</v>
      </c>
      <c r="B323" s="6" t="s">
        <v>31690</v>
      </c>
      <c r="C323" s="7" t="s">
        <v>32848</v>
      </c>
      <c r="D323" s="8" t="s">
        <v>316</v>
      </c>
      <c r="E323" s="8" t="s">
        <v>31806</v>
      </c>
      <c r="F323" s="5" t="s">
        <v>32853</v>
      </c>
      <c r="G323" s="5" t="s">
        <v>32854</v>
      </c>
      <c r="H323" s="6" t="s">
        <v>17578</v>
      </c>
      <c r="I323" s="6" t="s">
        <v>16885</v>
      </c>
      <c r="J323" s="6" t="s">
        <v>17576</v>
      </c>
      <c r="K323" s="6" t="s">
        <v>32855</v>
      </c>
      <c r="L323" s="6" t="s">
        <v>31767</v>
      </c>
      <c r="M323" s="9" t="s">
        <v>32746</v>
      </c>
      <c r="N323" s="9" t="s">
        <v>6496</v>
      </c>
      <c r="O323" s="9" t="s">
        <v>1212</v>
      </c>
      <c r="P323" s="9" t="s">
        <v>31696</v>
      </c>
      <c r="Q323" s="11" t="s">
        <v>32852</v>
      </c>
      <c r="R323" s="6" t="s">
        <v>31689</v>
      </c>
      <c r="S323" s="9" t="s">
        <v>31657</v>
      </c>
    </row>
    <row r="324" spans="1:19">
      <c r="A324" s="5" t="s">
        <v>13736</v>
      </c>
      <c r="B324" s="6" t="s">
        <v>31690</v>
      </c>
      <c r="C324" s="7" t="s">
        <v>32848</v>
      </c>
      <c r="D324" s="8" t="s">
        <v>316</v>
      </c>
      <c r="E324" s="8" t="s">
        <v>31835</v>
      </c>
      <c r="F324" s="5" t="s">
        <v>32856</v>
      </c>
      <c r="G324" s="5" t="s">
        <v>32857</v>
      </c>
      <c r="H324" s="6" t="s">
        <v>17578</v>
      </c>
      <c r="I324" s="6" t="s">
        <v>16885</v>
      </c>
      <c r="J324" s="6" t="s">
        <v>17576</v>
      </c>
      <c r="K324" s="6" t="s">
        <v>32858</v>
      </c>
      <c r="L324" s="6" t="s">
        <v>32257</v>
      </c>
      <c r="M324" s="9" t="s">
        <v>32746</v>
      </c>
      <c r="N324" s="9" t="s">
        <v>6496</v>
      </c>
      <c r="O324" s="9" t="s">
        <v>1212</v>
      </c>
      <c r="P324" s="9" t="s">
        <v>31696</v>
      </c>
      <c r="Q324" s="11" t="s">
        <v>32852</v>
      </c>
      <c r="R324" s="6" t="s">
        <v>31689</v>
      </c>
      <c r="S324" s="9" t="s">
        <v>31657</v>
      </c>
    </row>
    <row r="325" spans="1:19">
      <c r="A325" s="5" t="s">
        <v>13736</v>
      </c>
      <c r="B325" s="6" t="s">
        <v>31690</v>
      </c>
      <c r="C325" s="7" t="s">
        <v>32848</v>
      </c>
      <c r="D325" s="8" t="s">
        <v>316</v>
      </c>
      <c r="E325" s="8" t="s">
        <v>31768</v>
      </c>
      <c r="F325" s="5" t="s">
        <v>32859</v>
      </c>
      <c r="G325" s="5" t="s">
        <v>32860</v>
      </c>
      <c r="H325" s="6" t="s">
        <v>17578</v>
      </c>
      <c r="I325" s="6" t="s">
        <v>16885</v>
      </c>
      <c r="J325" s="6" t="s">
        <v>17576</v>
      </c>
      <c r="K325" s="6" t="s">
        <v>32861</v>
      </c>
      <c r="L325" s="6" t="s">
        <v>32433</v>
      </c>
      <c r="M325" s="9" t="s">
        <v>32746</v>
      </c>
      <c r="N325" s="9" t="s">
        <v>6496</v>
      </c>
      <c r="O325" s="9" t="s">
        <v>1212</v>
      </c>
      <c r="P325" s="9" t="s">
        <v>31696</v>
      </c>
      <c r="Q325" s="11" t="s">
        <v>32852</v>
      </c>
      <c r="R325" s="6" t="s">
        <v>31689</v>
      </c>
      <c r="S325" s="9" t="s">
        <v>31657</v>
      </c>
    </row>
    <row r="326" spans="1:19">
      <c r="A326" s="5" t="s">
        <v>13736</v>
      </c>
      <c r="B326" s="6" t="s">
        <v>31690</v>
      </c>
      <c r="C326" s="7" t="s">
        <v>32848</v>
      </c>
      <c r="D326" s="8" t="s">
        <v>316</v>
      </c>
      <c r="E326" s="8" t="s">
        <v>31858</v>
      </c>
      <c r="F326" s="5" t="s">
        <v>32862</v>
      </c>
      <c r="G326" s="5" t="s">
        <v>32863</v>
      </c>
      <c r="H326" s="6" t="s">
        <v>17578</v>
      </c>
      <c r="I326" s="6" t="s">
        <v>16885</v>
      </c>
      <c r="J326" s="6" t="s">
        <v>17576</v>
      </c>
      <c r="K326" s="6" t="s">
        <v>32864</v>
      </c>
      <c r="L326" s="6" t="s">
        <v>32427</v>
      </c>
      <c r="M326" s="9" t="s">
        <v>32746</v>
      </c>
      <c r="N326" s="9" t="s">
        <v>6496</v>
      </c>
      <c r="O326" s="9" t="s">
        <v>1212</v>
      </c>
      <c r="P326" s="9" t="s">
        <v>31696</v>
      </c>
      <c r="Q326" s="11" t="s">
        <v>32852</v>
      </c>
      <c r="R326" s="6" t="s">
        <v>31689</v>
      </c>
      <c r="S326" s="9" t="s">
        <v>31657</v>
      </c>
    </row>
    <row r="327" spans="1:19">
      <c r="A327" s="5" t="s">
        <v>13736</v>
      </c>
      <c r="B327" s="6" t="s">
        <v>31679</v>
      </c>
      <c r="C327" s="7" t="s">
        <v>32865</v>
      </c>
      <c r="D327" s="8" t="s">
        <v>316</v>
      </c>
      <c r="E327" s="8" t="s">
        <v>31681</v>
      </c>
      <c r="F327" s="5" t="s">
        <v>32866</v>
      </c>
      <c r="G327" s="5" t="s">
        <v>32867</v>
      </c>
      <c r="H327" s="6" t="s">
        <v>25287</v>
      </c>
      <c r="I327" s="6" t="s">
        <v>13508</v>
      </c>
      <c r="J327" s="6" t="s">
        <v>25286</v>
      </c>
      <c r="K327" s="6" t="s">
        <v>32868</v>
      </c>
      <c r="L327" s="6" t="s">
        <v>31949</v>
      </c>
      <c r="M327" s="9" t="s">
        <v>32737</v>
      </c>
      <c r="N327" s="9" t="s">
        <v>6496</v>
      </c>
      <c r="O327" s="9" t="s">
        <v>497</v>
      </c>
      <c r="P327" s="9" t="s">
        <v>31687</v>
      </c>
      <c r="Q327" s="11" t="s">
        <v>32869</v>
      </c>
      <c r="R327" s="6" t="s">
        <v>31689</v>
      </c>
      <c r="S327" s="9" t="s">
        <v>31657</v>
      </c>
    </row>
    <row r="328" spans="1:19">
      <c r="A328" s="5" t="s">
        <v>13736</v>
      </c>
      <c r="B328" s="6" t="s">
        <v>31690</v>
      </c>
      <c r="C328" s="7" t="s">
        <v>32865</v>
      </c>
      <c r="D328" s="8" t="s">
        <v>316</v>
      </c>
      <c r="E328" s="8" t="s">
        <v>32738</v>
      </c>
      <c r="F328" s="5" t="s">
        <v>32870</v>
      </c>
      <c r="G328" s="5" t="s">
        <v>32871</v>
      </c>
      <c r="H328" s="6" t="s">
        <v>25285</v>
      </c>
      <c r="I328" s="6" t="s">
        <v>13508</v>
      </c>
      <c r="J328" s="6" t="s">
        <v>25284</v>
      </c>
      <c r="K328" s="6" t="s">
        <v>32872</v>
      </c>
      <c r="L328" s="6" t="s">
        <v>31767</v>
      </c>
      <c r="M328" s="9" t="s">
        <v>32737</v>
      </c>
      <c r="N328" s="9" t="s">
        <v>6496</v>
      </c>
      <c r="O328" s="9" t="s">
        <v>497</v>
      </c>
      <c r="P328" s="9" t="s">
        <v>31696</v>
      </c>
      <c r="Q328" s="11" t="s">
        <v>32869</v>
      </c>
      <c r="R328" s="6" t="s">
        <v>31689</v>
      </c>
      <c r="S328" s="9" t="s">
        <v>31657</v>
      </c>
    </row>
    <row r="329" spans="1:19">
      <c r="A329" s="5" t="s">
        <v>13736</v>
      </c>
      <c r="B329" s="6" t="s">
        <v>31690</v>
      </c>
      <c r="C329" s="7" t="s">
        <v>32865</v>
      </c>
      <c r="D329" s="8" t="s">
        <v>316</v>
      </c>
      <c r="E329" s="8" t="s">
        <v>32873</v>
      </c>
      <c r="F329" s="5" t="s">
        <v>32874</v>
      </c>
      <c r="G329" s="5" t="s">
        <v>32875</v>
      </c>
      <c r="H329" s="6" t="s">
        <v>25283</v>
      </c>
      <c r="I329" s="6" t="s">
        <v>13508</v>
      </c>
      <c r="J329" s="6" t="s">
        <v>25282</v>
      </c>
      <c r="K329" s="6" t="s">
        <v>32876</v>
      </c>
      <c r="L329" s="6" t="s">
        <v>31767</v>
      </c>
      <c r="M329" s="9" t="s">
        <v>32746</v>
      </c>
      <c r="N329" s="9" t="s">
        <v>6496</v>
      </c>
      <c r="O329" s="9" t="s">
        <v>497</v>
      </c>
      <c r="P329" s="9" t="s">
        <v>31696</v>
      </c>
      <c r="Q329" s="11" t="s">
        <v>32869</v>
      </c>
      <c r="R329" s="6" t="s">
        <v>31689</v>
      </c>
      <c r="S329" s="9" t="s">
        <v>31657</v>
      </c>
    </row>
    <row r="330" spans="1:19">
      <c r="A330" s="5" t="s">
        <v>13736</v>
      </c>
      <c r="B330" s="6" t="s">
        <v>31690</v>
      </c>
      <c r="C330" s="7" t="s">
        <v>32865</v>
      </c>
      <c r="D330" s="8" t="s">
        <v>316</v>
      </c>
      <c r="E330" s="8" t="s">
        <v>31697</v>
      </c>
      <c r="F330" s="5" t="s">
        <v>32877</v>
      </c>
      <c r="G330" s="5" t="s">
        <v>32878</v>
      </c>
      <c r="H330" s="6" t="s">
        <v>25281</v>
      </c>
      <c r="I330" s="6" t="s">
        <v>13508</v>
      </c>
      <c r="J330" s="6" t="s">
        <v>25280</v>
      </c>
      <c r="K330" s="6" t="s">
        <v>32879</v>
      </c>
      <c r="L330" s="6" t="s">
        <v>31772</v>
      </c>
      <c r="M330" s="9" t="s">
        <v>32737</v>
      </c>
      <c r="N330" s="9" t="s">
        <v>6496</v>
      </c>
      <c r="O330" s="9" t="s">
        <v>497</v>
      </c>
      <c r="P330" s="9" t="s">
        <v>31696</v>
      </c>
      <c r="Q330" s="11" t="s">
        <v>32869</v>
      </c>
      <c r="R330" s="6" t="s">
        <v>31689</v>
      </c>
      <c r="S330" s="9" t="s">
        <v>31657</v>
      </c>
    </row>
    <row r="331" spans="1:19">
      <c r="A331" s="5" t="s">
        <v>13736</v>
      </c>
      <c r="B331" s="6" t="s">
        <v>31690</v>
      </c>
      <c r="C331" s="7" t="s">
        <v>32865</v>
      </c>
      <c r="D331" s="8" t="s">
        <v>316</v>
      </c>
      <c r="E331" s="8" t="s">
        <v>31768</v>
      </c>
      <c r="F331" s="5" t="s">
        <v>32880</v>
      </c>
      <c r="G331" s="5" t="s">
        <v>32881</v>
      </c>
      <c r="H331" s="6" t="s">
        <v>25279</v>
      </c>
      <c r="I331" s="6" t="s">
        <v>13508</v>
      </c>
      <c r="J331" s="6" t="s">
        <v>25278</v>
      </c>
      <c r="K331" s="6" t="s">
        <v>32882</v>
      </c>
      <c r="L331" s="6" t="s">
        <v>31839</v>
      </c>
      <c r="M331" s="9" t="s">
        <v>32746</v>
      </c>
      <c r="N331" s="9" t="s">
        <v>6496</v>
      </c>
      <c r="O331" s="9" t="s">
        <v>497</v>
      </c>
      <c r="P331" s="9" t="s">
        <v>31696</v>
      </c>
      <c r="Q331" s="11" t="s">
        <v>32869</v>
      </c>
      <c r="R331" s="6" t="s">
        <v>31689</v>
      </c>
      <c r="S331" s="9" t="s">
        <v>31657</v>
      </c>
    </row>
    <row r="332" spans="1:19">
      <c r="A332" s="5" t="s">
        <v>13736</v>
      </c>
      <c r="B332" s="6" t="s">
        <v>31690</v>
      </c>
      <c r="C332" s="7" t="s">
        <v>32865</v>
      </c>
      <c r="D332" s="8" t="s">
        <v>316</v>
      </c>
      <c r="E332" s="8" t="s">
        <v>31858</v>
      </c>
      <c r="F332" s="5" t="s">
        <v>32883</v>
      </c>
      <c r="G332" s="5" t="s">
        <v>32884</v>
      </c>
      <c r="H332" s="6" t="s">
        <v>25277</v>
      </c>
      <c r="I332" s="6" t="s">
        <v>13508</v>
      </c>
      <c r="J332" s="6" t="s">
        <v>25276</v>
      </c>
      <c r="K332" s="6" t="s">
        <v>32885</v>
      </c>
      <c r="L332" s="6" t="s">
        <v>31839</v>
      </c>
      <c r="M332" s="9" t="s">
        <v>32746</v>
      </c>
      <c r="N332" s="9" t="s">
        <v>6496</v>
      </c>
      <c r="O332" s="9" t="s">
        <v>1212</v>
      </c>
      <c r="P332" s="9" t="s">
        <v>31696</v>
      </c>
      <c r="Q332" s="11" t="s">
        <v>32869</v>
      </c>
      <c r="R332" s="6" t="s">
        <v>31689</v>
      </c>
      <c r="S332" s="9" t="s">
        <v>31657</v>
      </c>
    </row>
    <row r="333" spans="1:19">
      <c r="A333" s="5" t="s">
        <v>13736</v>
      </c>
      <c r="B333" s="6" t="s">
        <v>31690</v>
      </c>
      <c r="C333" s="7" t="s">
        <v>32865</v>
      </c>
      <c r="D333" s="8" t="s">
        <v>316</v>
      </c>
      <c r="E333" s="8" t="s">
        <v>31777</v>
      </c>
      <c r="F333" s="5" t="s">
        <v>32886</v>
      </c>
      <c r="G333" s="5" t="s">
        <v>32887</v>
      </c>
      <c r="H333" s="6" t="s">
        <v>25275</v>
      </c>
      <c r="I333" s="6" t="s">
        <v>13508</v>
      </c>
      <c r="J333" s="6" t="s">
        <v>25274</v>
      </c>
      <c r="K333" s="6" t="s">
        <v>32888</v>
      </c>
      <c r="L333" s="6" t="s">
        <v>31772</v>
      </c>
      <c r="M333" s="9" t="s">
        <v>32746</v>
      </c>
      <c r="N333" s="9" t="s">
        <v>6496</v>
      </c>
      <c r="O333" s="9" t="s">
        <v>497</v>
      </c>
      <c r="P333" s="9" t="s">
        <v>31696</v>
      </c>
      <c r="Q333" s="11" t="s">
        <v>32869</v>
      </c>
      <c r="R333" s="6" t="s">
        <v>31689</v>
      </c>
      <c r="S333" s="9" t="s">
        <v>31657</v>
      </c>
    </row>
    <row r="334" spans="1:19">
      <c r="A334" s="5" t="s">
        <v>13736</v>
      </c>
      <c r="B334" s="6" t="s">
        <v>31690</v>
      </c>
      <c r="C334" s="7" t="s">
        <v>32865</v>
      </c>
      <c r="D334" s="8" t="s">
        <v>316</v>
      </c>
      <c r="E334" s="8" t="s">
        <v>32402</v>
      </c>
      <c r="F334" s="5" t="s">
        <v>32889</v>
      </c>
      <c r="G334" s="5" t="s">
        <v>32890</v>
      </c>
      <c r="H334" s="6" t="s">
        <v>25273</v>
      </c>
      <c r="I334" s="6" t="s">
        <v>13508</v>
      </c>
      <c r="J334" s="6" t="s">
        <v>25272</v>
      </c>
      <c r="K334" s="6" t="s">
        <v>32891</v>
      </c>
      <c r="L334" s="6" t="s">
        <v>31772</v>
      </c>
      <c r="M334" s="9" t="s">
        <v>32746</v>
      </c>
      <c r="N334" s="9" t="s">
        <v>6496</v>
      </c>
      <c r="O334" s="9" t="s">
        <v>497</v>
      </c>
      <c r="P334" s="9" t="s">
        <v>31696</v>
      </c>
      <c r="Q334" s="11" t="s">
        <v>32869</v>
      </c>
      <c r="R334" s="6" t="s">
        <v>31689</v>
      </c>
      <c r="S334" s="9" t="s">
        <v>31657</v>
      </c>
    </row>
    <row r="335" spans="1:19">
      <c r="A335" s="5" t="s">
        <v>13736</v>
      </c>
      <c r="B335" s="6" t="s">
        <v>31690</v>
      </c>
      <c r="C335" s="7" t="s">
        <v>32865</v>
      </c>
      <c r="D335" s="8" t="s">
        <v>316</v>
      </c>
      <c r="E335" s="8" t="s">
        <v>31781</v>
      </c>
      <c r="F335" s="5" t="s">
        <v>32892</v>
      </c>
      <c r="G335" s="5" t="s">
        <v>32893</v>
      </c>
      <c r="H335" s="6" t="s">
        <v>25271</v>
      </c>
      <c r="I335" s="6" t="s">
        <v>13508</v>
      </c>
      <c r="J335" s="6" t="s">
        <v>25270</v>
      </c>
      <c r="K335" s="6" t="s">
        <v>32894</v>
      </c>
      <c r="L335" s="6" t="s">
        <v>31772</v>
      </c>
      <c r="M335" s="9" t="s">
        <v>32737</v>
      </c>
      <c r="N335" s="9" t="s">
        <v>6496</v>
      </c>
      <c r="O335" s="9" t="s">
        <v>497</v>
      </c>
      <c r="P335" s="9" t="s">
        <v>31696</v>
      </c>
      <c r="Q335" s="11" t="s">
        <v>32869</v>
      </c>
      <c r="R335" s="6" t="s">
        <v>31689</v>
      </c>
      <c r="S335" s="9" t="s">
        <v>31657</v>
      </c>
    </row>
    <row r="336" spans="1:19">
      <c r="A336" s="5" t="s">
        <v>13736</v>
      </c>
      <c r="B336" s="6" t="s">
        <v>31690</v>
      </c>
      <c r="C336" s="7" t="s">
        <v>32865</v>
      </c>
      <c r="D336" s="8" t="s">
        <v>316</v>
      </c>
      <c r="E336" s="8" t="s">
        <v>32509</v>
      </c>
      <c r="F336" s="5" t="s">
        <v>32895</v>
      </c>
      <c r="G336" s="5" t="s">
        <v>32896</v>
      </c>
      <c r="H336" s="6" t="s">
        <v>25269</v>
      </c>
      <c r="I336" s="6" t="s">
        <v>13508</v>
      </c>
      <c r="J336" s="6" t="s">
        <v>25268</v>
      </c>
      <c r="K336" s="6" t="s">
        <v>32897</v>
      </c>
      <c r="L336" s="6" t="s">
        <v>31772</v>
      </c>
      <c r="M336" s="9" t="s">
        <v>32746</v>
      </c>
      <c r="N336" s="9" t="s">
        <v>6496</v>
      </c>
      <c r="O336" s="9" t="s">
        <v>497</v>
      </c>
      <c r="P336" s="9" t="s">
        <v>31696</v>
      </c>
      <c r="Q336" s="11" t="s">
        <v>32869</v>
      </c>
      <c r="R336" s="6" t="s">
        <v>31689</v>
      </c>
      <c r="S336" s="9" t="s">
        <v>31657</v>
      </c>
    </row>
    <row r="337" spans="1:19">
      <c r="A337" s="5" t="s">
        <v>13736</v>
      </c>
      <c r="B337" s="6" t="s">
        <v>31679</v>
      </c>
      <c r="C337" s="7" t="s">
        <v>32898</v>
      </c>
      <c r="D337" s="8" t="s">
        <v>316</v>
      </c>
      <c r="E337" s="8" t="s">
        <v>31681</v>
      </c>
      <c r="F337" s="5" t="s">
        <v>32899</v>
      </c>
      <c r="G337" s="5" t="s">
        <v>32900</v>
      </c>
      <c r="H337" s="6" t="s">
        <v>25267</v>
      </c>
      <c r="I337" s="6" t="s">
        <v>14525</v>
      </c>
      <c r="J337" s="6" t="s">
        <v>25266</v>
      </c>
      <c r="K337" s="6" t="s">
        <v>32901</v>
      </c>
      <c r="L337" s="6" t="s">
        <v>31949</v>
      </c>
      <c r="M337" s="9" t="s">
        <v>32805</v>
      </c>
      <c r="N337" s="9" t="s">
        <v>7062</v>
      </c>
      <c r="O337" s="9" t="s">
        <v>1212</v>
      </c>
      <c r="P337" s="9" t="s">
        <v>31687</v>
      </c>
      <c r="R337" s="6" t="s">
        <v>31689</v>
      </c>
      <c r="S337" s="9" t="s">
        <v>31657</v>
      </c>
    </row>
    <row r="338" spans="1:19">
      <c r="A338" s="5" t="s">
        <v>13736</v>
      </c>
      <c r="B338" s="6" t="s">
        <v>31690</v>
      </c>
      <c r="C338" s="7" t="s">
        <v>32898</v>
      </c>
      <c r="D338" s="8" t="s">
        <v>316</v>
      </c>
      <c r="E338" s="8" t="s">
        <v>32487</v>
      </c>
      <c r="F338" s="5" t="s">
        <v>32902</v>
      </c>
      <c r="G338" s="5" t="s">
        <v>32903</v>
      </c>
      <c r="H338" s="6" t="s">
        <v>24586</v>
      </c>
      <c r="I338" s="6" t="s">
        <v>16898</v>
      </c>
      <c r="J338" s="6" t="s">
        <v>25265</v>
      </c>
      <c r="K338" s="6" t="s">
        <v>32904</v>
      </c>
      <c r="L338" s="6" t="s">
        <v>31767</v>
      </c>
      <c r="M338" s="9" t="s">
        <v>32746</v>
      </c>
      <c r="N338" s="9" t="s">
        <v>6496</v>
      </c>
      <c r="O338" s="9" t="s">
        <v>1212</v>
      </c>
      <c r="P338" s="9" t="s">
        <v>31696</v>
      </c>
      <c r="R338" s="6" t="s">
        <v>31689</v>
      </c>
      <c r="S338" s="9" t="s">
        <v>31657</v>
      </c>
    </row>
    <row r="339" spans="1:19">
      <c r="A339" s="5" t="s">
        <v>13736</v>
      </c>
      <c r="B339" s="6" t="s">
        <v>31690</v>
      </c>
      <c r="C339" s="7" t="s">
        <v>32898</v>
      </c>
      <c r="D339" s="8" t="s">
        <v>316</v>
      </c>
      <c r="E339" s="8" t="s">
        <v>31835</v>
      </c>
      <c r="F339" s="5" t="s">
        <v>32905</v>
      </c>
      <c r="G339" s="5" t="s">
        <v>32906</v>
      </c>
      <c r="H339" s="6" t="s">
        <v>25264</v>
      </c>
      <c r="I339" s="6" t="s">
        <v>16898</v>
      </c>
      <c r="J339" s="6" t="s">
        <v>25263</v>
      </c>
      <c r="K339" s="6" t="s">
        <v>32907</v>
      </c>
      <c r="L339" s="6" t="s">
        <v>32391</v>
      </c>
      <c r="M339" s="9" t="s">
        <v>32746</v>
      </c>
      <c r="N339" s="9" t="s">
        <v>6496</v>
      </c>
      <c r="O339" s="9" t="s">
        <v>1212</v>
      </c>
      <c r="P339" s="9" t="s">
        <v>31696</v>
      </c>
      <c r="R339" s="6" t="s">
        <v>31689</v>
      </c>
      <c r="S339" s="9" t="s">
        <v>31657</v>
      </c>
    </row>
    <row r="340" spans="1:19">
      <c r="A340" s="5" t="s">
        <v>13736</v>
      </c>
      <c r="B340" s="6" t="s">
        <v>31690</v>
      </c>
      <c r="C340" s="7" t="s">
        <v>32898</v>
      </c>
      <c r="D340" s="8" t="s">
        <v>316</v>
      </c>
      <c r="E340" s="8" t="s">
        <v>31726</v>
      </c>
      <c r="F340" s="5" t="s">
        <v>32908</v>
      </c>
      <c r="G340" s="5" t="s">
        <v>32909</v>
      </c>
      <c r="H340" s="6" t="s">
        <v>25262</v>
      </c>
      <c r="I340" s="6" t="s">
        <v>16898</v>
      </c>
      <c r="J340" s="6" t="s">
        <v>25261</v>
      </c>
      <c r="K340" s="6" t="s">
        <v>32910</v>
      </c>
      <c r="L340" s="6" t="s">
        <v>32387</v>
      </c>
      <c r="M340" s="9" t="s">
        <v>32805</v>
      </c>
      <c r="N340" s="9" t="s">
        <v>7062</v>
      </c>
      <c r="O340" s="9" t="s">
        <v>1212</v>
      </c>
      <c r="P340" s="9" t="s">
        <v>31696</v>
      </c>
      <c r="R340" s="6" t="s">
        <v>31689</v>
      </c>
      <c r="S340" s="9" t="s">
        <v>31657</v>
      </c>
    </row>
    <row r="341" spans="1:19">
      <c r="A341" s="5" t="s">
        <v>13736</v>
      </c>
      <c r="B341" s="6" t="s">
        <v>31690</v>
      </c>
      <c r="C341" s="7" t="s">
        <v>32898</v>
      </c>
      <c r="D341" s="8" t="s">
        <v>316</v>
      </c>
      <c r="E341" s="8" t="s">
        <v>31768</v>
      </c>
      <c r="F341" s="5" t="s">
        <v>32911</v>
      </c>
      <c r="G341" s="5" t="s">
        <v>32912</v>
      </c>
      <c r="H341" s="6" t="s">
        <v>25260</v>
      </c>
      <c r="I341" s="6" t="s">
        <v>14525</v>
      </c>
      <c r="J341" s="6" t="s">
        <v>25259</v>
      </c>
      <c r="K341" s="6" t="s">
        <v>32913</v>
      </c>
      <c r="L341" s="6" t="s">
        <v>31730</v>
      </c>
      <c r="M341" s="9" t="s">
        <v>32805</v>
      </c>
      <c r="N341" s="9" t="s">
        <v>7062</v>
      </c>
      <c r="O341" s="9" t="s">
        <v>1212</v>
      </c>
      <c r="P341" s="9" t="s">
        <v>31696</v>
      </c>
      <c r="R341" s="6" t="s">
        <v>31689</v>
      </c>
      <c r="S341" s="9" t="s">
        <v>31657</v>
      </c>
    </row>
    <row r="342" spans="1:19">
      <c r="A342" s="5" t="s">
        <v>13736</v>
      </c>
      <c r="B342" s="6" t="s">
        <v>31679</v>
      </c>
      <c r="C342" s="7" t="s">
        <v>32914</v>
      </c>
      <c r="D342" s="8" t="s">
        <v>316</v>
      </c>
      <c r="E342" s="8" t="s">
        <v>31681</v>
      </c>
      <c r="F342" s="5" t="s">
        <v>32915</v>
      </c>
      <c r="G342" s="5" t="s">
        <v>32916</v>
      </c>
      <c r="H342" s="6" t="s">
        <v>25258</v>
      </c>
      <c r="I342" s="6" t="s">
        <v>14494</v>
      </c>
      <c r="J342" s="6" t="s">
        <v>25257</v>
      </c>
      <c r="K342" s="6" t="s">
        <v>32917</v>
      </c>
      <c r="L342" s="6" t="s">
        <v>31949</v>
      </c>
      <c r="M342" s="9" t="s">
        <v>32805</v>
      </c>
      <c r="N342" s="9" t="s">
        <v>7062</v>
      </c>
      <c r="O342" s="9" t="s">
        <v>1584</v>
      </c>
      <c r="P342" s="9" t="s">
        <v>31687</v>
      </c>
      <c r="Q342" s="11" t="s">
        <v>32918</v>
      </c>
      <c r="R342" s="6" t="s">
        <v>31689</v>
      </c>
      <c r="S342" s="9" t="s">
        <v>31657</v>
      </c>
    </row>
    <row r="343" spans="1:19">
      <c r="A343" s="5" t="s">
        <v>13736</v>
      </c>
      <c r="B343" s="6" t="s">
        <v>31690</v>
      </c>
      <c r="C343" s="7" t="s">
        <v>32914</v>
      </c>
      <c r="D343" s="8" t="s">
        <v>316</v>
      </c>
      <c r="E343" s="8" t="s">
        <v>32075</v>
      </c>
      <c r="F343" s="5" t="s">
        <v>32919</v>
      </c>
      <c r="G343" s="5" t="s">
        <v>32920</v>
      </c>
      <c r="H343" s="6" t="s">
        <v>25258</v>
      </c>
      <c r="I343" s="6" t="s">
        <v>14494</v>
      </c>
      <c r="J343" s="6" t="s">
        <v>25257</v>
      </c>
      <c r="K343" s="6" t="s">
        <v>32921</v>
      </c>
      <c r="L343" s="6" t="s">
        <v>31767</v>
      </c>
      <c r="M343" s="9" t="s">
        <v>32805</v>
      </c>
      <c r="N343" s="9" t="s">
        <v>7062</v>
      </c>
      <c r="O343" s="9" t="s">
        <v>1584</v>
      </c>
      <c r="P343" s="9" t="s">
        <v>31696</v>
      </c>
      <c r="Q343" s="11" t="s">
        <v>32918</v>
      </c>
      <c r="R343" s="6" t="s">
        <v>31689</v>
      </c>
      <c r="S343" s="9" t="s">
        <v>31657</v>
      </c>
    </row>
    <row r="344" spans="1:19">
      <c r="A344" s="5" t="s">
        <v>13736</v>
      </c>
      <c r="B344" s="6" t="s">
        <v>31690</v>
      </c>
      <c r="C344" s="7" t="s">
        <v>32914</v>
      </c>
      <c r="D344" s="8" t="s">
        <v>316</v>
      </c>
      <c r="E344" s="8" t="s">
        <v>31697</v>
      </c>
      <c r="F344" s="5" t="s">
        <v>32922</v>
      </c>
      <c r="G344" s="5" t="s">
        <v>32923</v>
      </c>
      <c r="H344" s="6" t="s">
        <v>25256</v>
      </c>
      <c r="I344" s="6" t="s">
        <v>14494</v>
      </c>
      <c r="J344" s="6" t="s">
        <v>25255</v>
      </c>
      <c r="K344" s="6" t="s">
        <v>32924</v>
      </c>
      <c r="L344" s="6" t="s">
        <v>31862</v>
      </c>
      <c r="M344" s="9" t="s">
        <v>32925</v>
      </c>
      <c r="N344" s="9" t="s">
        <v>7062</v>
      </c>
      <c r="O344" s="9" t="s">
        <v>1584</v>
      </c>
      <c r="P344" s="9" t="s">
        <v>31696</v>
      </c>
      <c r="Q344" s="11" t="s">
        <v>32918</v>
      </c>
      <c r="R344" s="6" t="s">
        <v>31689</v>
      </c>
      <c r="S344" s="9" t="s">
        <v>31657</v>
      </c>
    </row>
    <row r="345" spans="1:19">
      <c r="A345" s="5" t="s">
        <v>13736</v>
      </c>
      <c r="B345" s="6" t="s">
        <v>31690</v>
      </c>
      <c r="C345" s="7" t="s">
        <v>32914</v>
      </c>
      <c r="D345" s="8" t="s">
        <v>316</v>
      </c>
      <c r="E345" s="8" t="s">
        <v>31768</v>
      </c>
      <c r="F345" s="5" t="s">
        <v>32926</v>
      </c>
      <c r="G345" s="5" t="s">
        <v>32927</v>
      </c>
      <c r="H345" s="6" t="s">
        <v>25254</v>
      </c>
      <c r="I345" s="6" t="s">
        <v>14494</v>
      </c>
      <c r="J345" s="6" t="s">
        <v>25253</v>
      </c>
      <c r="K345" s="6" t="s">
        <v>32928</v>
      </c>
      <c r="L345" s="6" t="s">
        <v>31864</v>
      </c>
      <c r="M345" s="9" t="s">
        <v>32805</v>
      </c>
      <c r="N345" s="9" t="s">
        <v>7062</v>
      </c>
      <c r="O345" s="9" t="s">
        <v>1584</v>
      </c>
      <c r="P345" s="9" t="s">
        <v>31696</v>
      </c>
      <c r="Q345" s="11" t="s">
        <v>32918</v>
      </c>
      <c r="R345" s="6" t="s">
        <v>31689</v>
      </c>
      <c r="S345" s="9" t="s">
        <v>31657</v>
      </c>
    </row>
    <row r="346" spans="1:19">
      <c r="A346" s="5" t="s">
        <v>13736</v>
      </c>
      <c r="B346" s="6" t="s">
        <v>31679</v>
      </c>
      <c r="C346" s="7" t="s">
        <v>32929</v>
      </c>
      <c r="D346" s="8" t="s">
        <v>316</v>
      </c>
      <c r="E346" s="8" t="s">
        <v>31681</v>
      </c>
      <c r="F346" s="5" t="s">
        <v>32930</v>
      </c>
      <c r="G346" s="5" t="s">
        <v>32931</v>
      </c>
      <c r="H346" s="6" t="s">
        <v>25252</v>
      </c>
      <c r="I346" s="6" t="s">
        <v>14494</v>
      </c>
      <c r="J346" s="6" t="s">
        <v>25251</v>
      </c>
      <c r="K346" s="6" t="s">
        <v>32932</v>
      </c>
      <c r="L346" s="6" t="s">
        <v>31949</v>
      </c>
      <c r="M346" s="9" t="s">
        <v>32805</v>
      </c>
      <c r="N346" s="9" t="s">
        <v>7062</v>
      </c>
      <c r="O346" s="9" t="s">
        <v>1584</v>
      </c>
      <c r="P346" s="9" t="s">
        <v>31687</v>
      </c>
      <c r="Q346" s="11" t="s">
        <v>32933</v>
      </c>
      <c r="R346" s="6" t="s">
        <v>31689</v>
      </c>
      <c r="S346" s="9" t="s">
        <v>31657</v>
      </c>
    </row>
    <row r="347" spans="1:19">
      <c r="A347" s="5" t="s">
        <v>13736</v>
      </c>
      <c r="B347" s="6" t="s">
        <v>31690</v>
      </c>
      <c r="C347" s="7" t="s">
        <v>32929</v>
      </c>
      <c r="D347" s="8" t="s">
        <v>316</v>
      </c>
      <c r="E347" s="8" t="s">
        <v>32934</v>
      </c>
      <c r="F347" s="5" t="s">
        <v>32935</v>
      </c>
      <c r="G347" s="5" t="s">
        <v>32936</v>
      </c>
      <c r="H347" s="6" t="s">
        <v>25252</v>
      </c>
      <c r="I347" s="6" t="s">
        <v>14494</v>
      </c>
      <c r="J347" s="6" t="s">
        <v>25251</v>
      </c>
      <c r="K347" s="6" t="s">
        <v>32937</v>
      </c>
      <c r="L347" s="6" t="s">
        <v>31767</v>
      </c>
      <c r="M347" s="9" t="s">
        <v>32805</v>
      </c>
      <c r="N347" s="9" t="s">
        <v>7062</v>
      </c>
      <c r="O347" s="9" t="s">
        <v>1584</v>
      </c>
      <c r="P347" s="9" t="s">
        <v>31696</v>
      </c>
      <c r="Q347" s="11" t="s">
        <v>32933</v>
      </c>
      <c r="R347" s="6" t="s">
        <v>31689</v>
      </c>
      <c r="S347" s="9" t="s">
        <v>31657</v>
      </c>
    </row>
    <row r="348" spans="1:19">
      <c r="A348" s="5" t="s">
        <v>13736</v>
      </c>
      <c r="B348" s="6" t="s">
        <v>31690</v>
      </c>
      <c r="C348" s="7" t="s">
        <v>32929</v>
      </c>
      <c r="D348" s="8" t="s">
        <v>316</v>
      </c>
      <c r="E348" s="8" t="s">
        <v>31697</v>
      </c>
      <c r="F348" s="5" t="s">
        <v>32938</v>
      </c>
      <c r="G348" s="5" t="s">
        <v>32939</v>
      </c>
      <c r="H348" s="6" t="s">
        <v>25250</v>
      </c>
      <c r="I348" s="6" t="s">
        <v>14494</v>
      </c>
      <c r="J348" s="6" t="s">
        <v>25249</v>
      </c>
      <c r="K348" s="6" t="s">
        <v>32940</v>
      </c>
      <c r="L348" s="6" t="s">
        <v>31772</v>
      </c>
      <c r="M348" s="9" t="s">
        <v>32805</v>
      </c>
      <c r="N348" s="9" t="s">
        <v>7062</v>
      </c>
      <c r="O348" s="9" t="s">
        <v>1584</v>
      </c>
      <c r="P348" s="9" t="s">
        <v>31696</v>
      </c>
      <c r="Q348" s="11" t="s">
        <v>32933</v>
      </c>
      <c r="R348" s="6" t="s">
        <v>31689</v>
      </c>
      <c r="S348" s="9" t="s">
        <v>31657</v>
      </c>
    </row>
    <row r="349" spans="1:19">
      <c r="A349" s="5" t="s">
        <v>13736</v>
      </c>
      <c r="B349" s="6" t="s">
        <v>31690</v>
      </c>
      <c r="C349" s="7" t="s">
        <v>32929</v>
      </c>
      <c r="D349" s="8" t="s">
        <v>316</v>
      </c>
      <c r="E349" s="8" t="s">
        <v>31726</v>
      </c>
      <c r="F349" s="5" t="s">
        <v>32941</v>
      </c>
      <c r="G349" s="5" t="s">
        <v>32942</v>
      </c>
      <c r="H349" s="6" t="s">
        <v>25248</v>
      </c>
      <c r="I349" s="6" t="s">
        <v>14494</v>
      </c>
      <c r="J349" s="6" t="s">
        <v>25247</v>
      </c>
      <c r="K349" s="6" t="s">
        <v>32943</v>
      </c>
      <c r="L349" s="6" t="s">
        <v>31772</v>
      </c>
      <c r="M349" s="9" t="s">
        <v>32805</v>
      </c>
      <c r="N349" s="9" t="s">
        <v>7062</v>
      </c>
      <c r="O349" s="9" t="s">
        <v>1584</v>
      </c>
      <c r="P349" s="9" t="s">
        <v>31696</v>
      </c>
      <c r="Q349" s="11" t="s">
        <v>32933</v>
      </c>
      <c r="R349" s="6" t="s">
        <v>31689</v>
      </c>
      <c r="S349" s="9" t="s">
        <v>31657</v>
      </c>
    </row>
    <row r="350" spans="1:19">
      <c r="A350" s="5" t="s">
        <v>13736</v>
      </c>
      <c r="B350" s="6" t="s">
        <v>31690</v>
      </c>
      <c r="C350" s="7" t="s">
        <v>32929</v>
      </c>
      <c r="D350" s="8" t="s">
        <v>316</v>
      </c>
      <c r="E350" s="8" t="s">
        <v>31746</v>
      </c>
      <c r="F350" s="5" t="s">
        <v>32944</v>
      </c>
      <c r="G350" s="5" t="s">
        <v>32945</v>
      </c>
      <c r="H350" s="6" t="s">
        <v>25246</v>
      </c>
      <c r="I350" s="6" t="s">
        <v>14494</v>
      </c>
      <c r="J350" s="6" t="s">
        <v>25245</v>
      </c>
      <c r="K350" s="6" t="s">
        <v>32946</v>
      </c>
      <c r="L350" s="6" t="s">
        <v>31839</v>
      </c>
      <c r="M350" s="9" t="s">
        <v>32805</v>
      </c>
      <c r="N350" s="9" t="s">
        <v>7062</v>
      </c>
      <c r="O350" s="9" t="s">
        <v>1584</v>
      </c>
      <c r="P350" s="9" t="s">
        <v>31696</v>
      </c>
      <c r="Q350" s="11" t="s">
        <v>32933</v>
      </c>
      <c r="R350" s="6" t="s">
        <v>31689</v>
      </c>
      <c r="S350" s="9" t="s">
        <v>31657</v>
      </c>
    </row>
    <row r="351" spans="1:19">
      <c r="A351" s="5" t="s">
        <v>13736</v>
      </c>
      <c r="B351" s="6" t="s">
        <v>31679</v>
      </c>
      <c r="C351" s="7" t="s">
        <v>32947</v>
      </c>
      <c r="D351" s="8" t="s">
        <v>316</v>
      </c>
      <c r="E351" s="8" t="s">
        <v>31681</v>
      </c>
      <c r="F351" s="5" t="s">
        <v>32948</v>
      </c>
      <c r="G351" s="5" t="s">
        <v>32949</v>
      </c>
      <c r="H351" s="6" t="s">
        <v>25242</v>
      </c>
      <c r="I351" s="6" t="s">
        <v>14287</v>
      </c>
      <c r="J351" s="6" t="s">
        <v>25241</v>
      </c>
      <c r="K351" s="6" t="s">
        <v>32950</v>
      </c>
      <c r="L351" s="6" t="s">
        <v>31949</v>
      </c>
      <c r="M351" s="9" t="s">
        <v>32805</v>
      </c>
      <c r="N351" s="9" t="s">
        <v>7062</v>
      </c>
      <c r="O351" s="9" t="s">
        <v>1212</v>
      </c>
      <c r="P351" s="9" t="s">
        <v>31687</v>
      </c>
      <c r="Q351" s="11" t="s">
        <v>32951</v>
      </c>
      <c r="R351" s="6" t="s">
        <v>31689</v>
      </c>
      <c r="S351" s="9" t="s">
        <v>31657</v>
      </c>
    </row>
    <row r="352" spans="1:19">
      <c r="A352" s="5" t="s">
        <v>13736</v>
      </c>
      <c r="B352" s="6" t="s">
        <v>31690</v>
      </c>
      <c r="C352" s="7" t="s">
        <v>32947</v>
      </c>
      <c r="D352" s="8" t="s">
        <v>316</v>
      </c>
      <c r="E352" s="8" t="s">
        <v>31835</v>
      </c>
      <c r="F352" s="5" t="s">
        <v>32952</v>
      </c>
      <c r="G352" s="5" t="s">
        <v>32953</v>
      </c>
      <c r="H352" s="6" t="s">
        <v>25244</v>
      </c>
      <c r="I352" s="6" t="s">
        <v>14287</v>
      </c>
      <c r="J352" s="6" t="s">
        <v>25243</v>
      </c>
      <c r="K352" s="6" t="s">
        <v>32954</v>
      </c>
      <c r="L352" s="6" t="s">
        <v>32955</v>
      </c>
      <c r="M352" s="9" t="s">
        <v>32805</v>
      </c>
      <c r="N352" s="9" t="s">
        <v>7062</v>
      </c>
      <c r="O352" s="9" t="s">
        <v>1212</v>
      </c>
      <c r="P352" s="9" t="s">
        <v>31696</v>
      </c>
      <c r="Q352" s="11" t="s">
        <v>32951</v>
      </c>
      <c r="R352" s="6" t="s">
        <v>31689</v>
      </c>
      <c r="S352" s="9" t="s">
        <v>31657</v>
      </c>
    </row>
    <row r="353" spans="1:19">
      <c r="A353" s="5" t="s">
        <v>13736</v>
      </c>
      <c r="B353" s="6" t="s">
        <v>31690</v>
      </c>
      <c r="C353" s="7" t="s">
        <v>32947</v>
      </c>
      <c r="D353" s="8" t="s">
        <v>316</v>
      </c>
      <c r="E353" s="8" t="s">
        <v>31697</v>
      </c>
      <c r="F353" s="5" t="s">
        <v>32956</v>
      </c>
      <c r="G353" s="5" t="s">
        <v>32957</v>
      </c>
      <c r="H353" s="6" t="s">
        <v>25242</v>
      </c>
      <c r="I353" s="6" t="s">
        <v>14287</v>
      </c>
      <c r="J353" s="6" t="s">
        <v>25241</v>
      </c>
      <c r="K353" s="6" t="s">
        <v>32958</v>
      </c>
      <c r="L353" s="6" t="s">
        <v>32233</v>
      </c>
      <c r="M353" s="9" t="s">
        <v>32805</v>
      </c>
      <c r="N353" s="9" t="s">
        <v>7062</v>
      </c>
      <c r="O353" s="9" t="s">
        <v>1212</v>
      </c>
      <c r="P353" s="9" t="s">
        <v>31696</v>
      </c>
      <c r="Q353" s="11" t="s">
        <v>32959</v>
      </c>
      <c r="R353" s="6" t="s">
        <v>31689</v>
      </c>
      <c r="S353" s="9" t="s">
        <v>31657</v>
      </c>
    </row>
    <row r="354" spans="1:19">
      <c r="A354" s="5" t="s">
        <v>13736</v>
      </c>
      <c r="B354" s="6" t="s">
        <v>31679</v>
      </c>
      <c r="C354" s="7" t="s">
        <v>32960</v>
      </c>
      <c r="D354" s="8" t="s">
        <v>316</v>
      </c>
      <c r="E354" s="8" t="s">
        <v>31681</v>
      </c>
      <c r="F354" s="5" t="s">
        <v>32961</v>
      </c>
      <c r="G354" s="5" t="s">
        <v>32962</v>
      </c>
      <c r="H354" s="6" t="s">
        <v>25240</v>
      </c>
      <c r="I354" s="6" t="s">
        <v>14494</v>
      </c>
      <c r="J354" s="6" t="s">
        <v>25238</v>
      </c>
      <c r="K354" s="6" t="s">
        <v>32963</v>
      </c>
      <c r="L354" s="6" t="s">
        <v>31949</v>
      </c>
      <c r="M354" s="9" t="s">
        <v>32964</v>
      </c>
      <c r="N354" s="9" t="s">
        <v>1212</v>
      </c>
      <c r="O354" s="9" t="s">
        <v>1212</v>
      </c>
      <c r="P354" s="9" t="s">
        <v>31687</v>
      </c>
      <c r="Q354" s="11" t="s">
        <v>32965</v>
      </c>
      <c r="R354" s="6" t="s">
        <v>31689</v>
      </c>
      <c r="S354" s="9" t="s">
        <v>31657</v>
      </c>
    </row>
    <row r="355" spans="1:19">
      <c r="A355" s="5" t="s">
        <v>13736</v>
      </c>
      <c r="B355" s="6" t="s">
        <v>31690</v>
      </c>
      <c r="C355" s="7" t="s">
        <v>32960</v>
      </c>
      <c r="D355" s="8" t="s">
        <v>316</v>
      </c>
      <c r="E355" s="8" t="s">
        <v>31721</v>
      </c>
      <c r="F355" s="5" t="s">
        <v>32966</v>
      </c>
      <c r="G355" s="5" t="s">
        <v>32967</v>
      </c>
      <c r="H355" s="6" t="s">
        <v>25239</v>
      </c>
      <c r="I355" s="6" t="s">
        <v>14494</v>
      </c>
      <c r="J355" s="6" t="s">
        <v>25238</v>
      </c>
      <c r="K355" s="6" t="s">
        <v>32968</v>
      </c>
      <c r="L355" s="6" t="s">
        <v>31767</v>
      </c>
      <c r="M355" s="9" t="s">
        <v>32964</v>
      </c>
      <c r="N355" s="9" t="s">
        <v>1212</v>
      </c>
      <c r="O355" s="9" t="s">
        <v>1212</v>
      </c>
      <c r="P355" s="9" t="s">
        <v>31696</v>
      </c>
      <c r="Q355" s="11" t="s">
        <v>32965</v>
      </c>
      <c r="R355" s="6" t="s">
        <v>31689</v>
      </c>
      <c r="S355" s="9" t="s">
        <v>31657</v>
      </c>
    </row>
    <row r="356" spans="1:19">
      <c r="A356" s="5" t="s">
        <v>13736</v>
      </c>
      <c r="B356" s="6" t="s">
        <v>31690</v>
      </c>
      <c r="C356" s="7" t="s">
        <v>32960</v>
      </c>
      <c r="D356" s="8" t="s">
        <v>316</v>
      </c>
      <c r="E356" s="8" t="s">
        <v>31697</v>
      </c>
      <c r="F356" s="5" t="s">
        <v>32969</v>
      </c>
      <c r="G356" s="5" t="s">
        <v>32970</v>
      </c>
      <c r="H356" s="6" t="s">
        <v>25237</v>
      </c>
      <c r="I356" s="6" t="s">
        <v>13627</v>
      </c>
      <c r="J356" s="6" t="s">
        <v>25236</v>
      </c>
      <c r="K356" s="6" t="s">
        <v>32971</v>
      </c>
      <c r="L356" s="6" t="s">
        <v>31839</v>
      </c>
      <c r="M356" s="9" t="s">
        <v>32964</v>
      </c>
      <c r="N356" s="9" t="s">
        <v>1212</v>
      </c>
      <c r="O356" s="9" t="s">
        <v>1212</v>
      </c>
      <c r="P356" s="9" t="s">
        <v>31696</v>
      </c>
      <c r="Q356" s="11" t="s">
        <v>32965</v>
      </c>
      <c r="R356" s="6" t="s">
        <v>31689</v>
      </c>
      <c r="S356" s="9" t="s">
        <v>31657</v>
      </c>
    </row>
    <row r="357" spans="1:19">
      <c r="A357" s="5" t="s">
        <v>13736</v>
      </c>
      <c r="B357" s="6" t="s">
        <v>31690</v>
      </c>
      <c r="C357" s="7" t="s">
        <v>32960</v>
      </c>
      <c r="D357" s="8" t="s">
        <v>316</v>
      </c>
      <c r="E357" s="8" t="s">
        <v>31726</v>
      </c>
      <c r="F357" s="5" t="s">
        <v>32972</v>
      </c>
      <c r="G357" s="5" t="s">
        <v>32973</v>
      </c>
      <c r="H357" s="6" t="s">
        <v>25235</v>
      </c>
      <c r="I357" s="6" t="s">
        <v>14494</v>
      </c>
      <c r="J357" s="6" t="s">
        <v>25234</v>
      </c>
      <c r="K357" s="6" t="s">
        <v>32974</v>
      </c>
      <c r="L357" s="6" t="s">
        <v>31772</v>
      </c>
      <c r="M357" s="9" t="s">
        <v>32805</v>
      </c>
      <c r="N357" s="9" t="s">
        <v>7062</v>
      </c>
      <c r="O357" s="9" t="s">
        <v>1584</v>
      </c>
      <c r="P357" s="9" t="s">
        <v>31696</v>
      </c>
      <c r="Q357" s="11" t="s">
        <v>32965</v>
      </c>
      <c r="R357" s="6" t="s">
        <v>31689</v>
      </c>
      <c r="S357" s="9" t="s">
        <v>31657</v>
      </c>
    </row>
    <row r="358" spans="1:19">
      <c r="A358" s="5" t="s">
        <v>13736</v>
      </c>
      <c r="B358" s="6" t="s">
        <v>31679</v>
      </c>
      <c r="C358" s="7" t="s">
        <v>32975</v>
      </c>
      <c r="D358" s="8" t="s">
        <v>316</v>
      </c>
      <c r="E358" s="8" t="s">
        <v>31681</v>
      </c>
      <c r="F358" s="5" t="s">
        <v>32976</v>
      </c>
      <c r="G358" s="5" t="s">
        <v>32977</v>
      </c>
      <c r="H358" s="6" t="s">
        <v>25233</v>
      </c>
      <c r="I358" s="6" t="s">
        <v>14494</v>
      </c>
      <c r="J358" s="6" t="s">
        <v>25232</v>
      </c>
      <c r="K358" s="6" t="s">
        <v>32978</v>
      </c>
      <c r="L358" s="6" t="s">
        <v>31949</v>
      </c>
      <c r="M358" s="9" t="s">
        <v>32805</v>
      </c>
      <c r="N358" s="9" t="s">
        <v>7062</v>
      </c>
      <c r="O358" s="9" t="s">
        <v>1584</v>
      </c>
      <c r="P358" s="9" t="s">
        <v>31687</v>
      </c>
      <c r="Q358" s="11" t="s">
        <v>32979</v>
      </c>
      <c r="R358" s="6" t="s">
        <v>31689</v>
      </c>
      <c r="S358" s="9" t="s">
        <v>31657</v>
      </c>
    </row>
    <row r="359" spans="1:19">
      <c r="A359" s="5" t="s">
        <v>13736</v>
      </c>
      <c r="B359" s="6" t="s">
        <v>31690</v>
      </c>
      <c r="C359" s="7" t="s">
        <v>32975</v>
      </c>
      <c r="D359" s="8" t="s">
        <v>316</v>
      </c>
      <c r="E359" s="8" t="s">
        <v>31721</v>
      </c>
      <c r="F359" s="5" t="s">
        <v>32980</v>
      </c>
      <c r="G359" s="5" t="s">
        <v>32981</v>
      </c>
      <c r="H359" s="6" t="s">
        <v>25231</v>
      </c>
      <c r="I359" s="6" t="s">
        <v>14494</v>
      </c>
      <c r="J359" s="6" t="s">
        <v>25230</v>
      </c>
      <c r="K359" s="6" t="s">
        <v>32982</v>
      </c>
      <c r="L359" s="6" t="s">
        <v>31767</v>
      </c>
      <c r="M359" s="9" t="s">
        <v>32805</v>
      </c>
      <c r="N359" s="9" t="s">
        <v>7062</v>
      </c>
      <c r="O359" s="9" t="s">
        <v>1584</v>
      </c>
      <c r="P359" s="9" t="s">
        <v>31696</v>
      </c>
      <c r="Q359" s="11" t="s">
        <v>32979</v>
      </c>
      <c r="R359" s="6" t="s">
        <v>31689</v>
      </c>
      <c r="S359" s="9" t="s">
        <v>31657</v>
      </c>
    </row>
    <row r="360" spans="1:19">
      <c r="A360" s="5" t="s">
        <v>13736</v>
      </c>
      <c r="B360" s="6" t="s">
        <v>31690</v>
      </c>
      <c r="C360" s="7" t="s">
        <v>32975</v>
      </c>
      <c r="D360" s="8" t="s">
        <v>316</v>
      </c>
      <c r="E360" s="8" t="s">
        <v>31697</v>
      </c>
      <c r="F360" s="5" t="s">
        <v>32983</v>
      </c>
      <c r="G360" s="5" t="s">
        <v>32984</v>
      </c>
      <c r="H360" s="6" t="s">
        <v>25229</v>
      </c>
      <c r="I360" s="6" t="s">
        <v>13627</v>
      </c>
      <c r="J360" s="6" t="s">
        <v>25228</v>
      </c>
      <c r="K360" s="6" t="s">
        <v>32985</v>
      </c>
      <c r="L360" s="6" t="s">
        <v>31839</v>
      </c>
      <c r="M360" s="9" t="s">
        <v>32964</v>
      </c>
      <c r="N360" s="9" t="s">
        <v>1212</v>
      </c>
      <c r="O360" s="9" t="s">
        <v>1212</v>
      </c>
      <c r="P360" s="9" t="s">
        <v>31696</v>
      </c>
      <c r="Q360" s="11" t="s">
        <v>32979</v>
      </c>
      <c r="R360" s="6" t="s">
        <v>31689</v>
      </c>
      <c r="S360" s="9" t="s">
        <v>31657</v>
      </c>
    </row>
    <row r="361" spans="1:19">
      <c r="A361" s="5" t="s">
        <v>13736</v>
      </c>
      <c r="B361" s="6" t="s">
        <v>31679</v>
      </c>
      <c r="C361" s="7" t="s">
        <v>32986</v>
      </c>
      <c r="D361" s="8" t="s">
        <v>437</v>
      </c>
      <c r="E361" s="8" t="s">
        <v>31681</v>
      </c>
      <c r="F361" s="5" t="s">
        <v>32987</v>
      </c>
      <c r="G361" s="5" t="s">
        <v>32988</v>
      </c>
      <c r="H361" s="6" t="s">
        <v>25227</v>
      </c>
      <c r="I361" s="6" t="s">
        <v>13627</v>
      </c>
      <c r="J361" s="6" t="s">
        <v>25226</v>
      </c>
      <c r="K361" s="6" t="s">
        <v>32989</v>
      </c>
      <c r="L361" s="6" t="s">
        <v>31949</v>
      </c>
      <c r="M361" s="9" t="s">
        <v>32964</v>
      </c>
      <c r="N361" s="9" t="s">
        <v>1212</v>
      </c>
      <c r="O361" s="9" t="s">
        <v>1212</v>
      </c>
      <c r="P361" s="9" t="s">
        <v>31687</v>
      </c>
      <c r="Q361" s="11" t="s">
        <v>32990</v>
      </c>
      <c r="R361" s="6" t="s">
        <v>31689</v>
      </c>
      <c r="S361" s="9" t="s">
        <v>31657</v>
      </c>
    </row>
    <row r="362" spans="1:19">
      <c r="A362" s="5" t="s">
        <v>13736</v>
      </c>
      <c r="B362" s="6" t="s">
        <v>31690</v>
      </c>
      <c r="C362" s="7" t="s">
        <v>32986</v>
      </c>
      <c r="D362" s="8" t="s">
        <v>437</v>
      </c>
      <c r="E362" s="8" t="s">
        <v>32487</v>
      </c>
      <c r="F362" s="5" t="s">
        <v>32991</v>
      </c>
      <c r="G362" s="5" t="s">
        <v>32992</v>
      </c>
      <c r="H362" s="6" t="s">
        <v>25225</v>
      </c>
      <c r="I362" s="6" t="s">
        <v>13627</v>
      </c>
      <c r="J362" s="6" t="s">
        <v>25224</v>
      </c>
      <c r="K362" s="6" t="s">
        <v>32993</v>
      </c>
      <c r="L362" s="6" t="s">
        <v>31767</v>
      </c>
      <c r="M362" s="9" t="s">
        <v>32964</v>
      </c>
      <c r="N362" s="9" t="s">
        <v>1212</v>
      </c>
      <c r="O362" s="9" t="s">
        <v>1212</v>
      </c>
      <c r="P362" s="9" t="s">
        <v>31696</v>
      </c>
      <c r="Q362" s="11" t="s">
        <v>32990</v>
      </c>
      <c r="R362" s="6" t="s">
        <v>31689</v>
      </c>
      <c r="S362" s="9" t="s">
        <v>31657</v>
      </c>
    </row>
    <row r="363" spans="1:19">
      <c r="A363" s="5" t="s">
        <v>13736</v>
      </c>
      <c r="B363" s="6" t="s">
        <v>31690</v>
      </c>
      <c r="C363" s="7" t="s">
        <v>32986</v>
      </c>
      <c r="D363" s="8" t="s">
        <v>437</v>
      </c>
      <c r="E363" s="8" t="s">
        <v>32814</v>
      </c>
      <c r="F363" s="5" t="s">
        <v>32994</v>
      </c>
      <c r="G363" s="5" t="s">
        <v>32995</v>
      </c>
      <c r="H363" s="6" t="s">
        <v>25223</v>
      </c>
      <c r="I363" s="6" t="s">
        <v>13627</v>
      </c>
      <c r="J363" s="6" t="s">
        <v>25222</v>
      </c>
      <c r="K363" s="6" t="s">
        <v>32996</v>
      </c>
      <c r="L363" s="6" t="s">
        <v>31767</v>
      </c>
      <c r="M363" s="9" t="s">
        <v>32964</v>
      </c>
      <c r="N363" s="9" t="s">
        <v>1212</v>
      </c>
      <c r="O363" s="9" t="s">
        <v>1212</v>
      </c>
      <c r="P363" s="9" t="s">
        <v>31696</v>
      </c>
      <c r="Q363" s="11" t="s">
        <v>32990</v>
      </c>
      <c r="R363" s="6" t="s">
        <v>31689</v>
      </c>
      <c r="S363" s="9" t="s">
        <v>31657</v>
      </c>
    </row>
    <row r="364" spans="1:19">
      <c r="A364" s="5" t="s">
        <v>13736</v>
      </c>
      <c r="B364" s="6" t="s">
        <v>31690</v>
      </c>
      <c r="C364" s="7" t="s">
        <v>32986</v>
      </c>
      <c r="D364" s="8" t="s">
        <v>437</v>
      </c>
      <c r="E364" s="8" t="s">
        <v>31835</v>
      </c>
      <c r="F364" s="5" t="s">
        <v>32997</v>
      </c>
      <c r="G364" s="5" t="s">
        <v>32998</v>
      </c>
      <c r="H364" s="6" t="s">
        <v>25221</v>
      </c>
      <c r="I364" s="6" t="s">
        <v>13627</v>
      </c>
      <c r="J364" s="6" t="s">
        <v>25220</v>
      </c>
      <c r="K364" s="6" t="s">
        <v>32999</v>
      </c>
      <c r="L364" s="6" t="s">
        <v>31864</v>
      </c>
      <c r="M364" s="9" t="s">
        <v>32964</v>
      </c>
      <c r="N364" s="9" t="s">
        <v>1212</v>
      </c>
      <c r="O364" s="9" t="s">
        <v>1212</v>
      </c>
      <c r="P364" s="9" t="s">
        <v>31696</v>
      </c>
      <c r="Q364" s="11" t="s">
        <v>32990</v>
      </c>
      <c r="R364" s="6" t="s">
        <v>31689</v>
      </c>
      <c r="S364" s="9" t="s">
        <v>31657</v>
      </c>
    </row>
    <row r="365" spans="1:19">
      <c r="A365" s="5" t="s">
        <v>13736</v>
      </c>
      <c r="B365" s="6" t="s">
        <v>31690</v>
      </c>
      <c r="C365" s="7" t="s">
        <v>32986</v>
      </c>
      <c r="D365" s="8" t="s">
        <v>437</v>
      </c>
      <c r="E365" s="8" t="s">
        <v>31697</v>
      </c>
      <c r="F365" s="5" t="s">
        <v>33000</v>
      </c>
      <c r="G365" s="5" t="s">
        <v>33001</v>
      </c>
      <c r="H365" s="6" t="s">
        <v>25219</v>
      </c>
      <c r="I365" s="6" t="s">
        <v>13627</v>
      </c>
      <c r="J365" s="6" t="s">
        <v>25218</v>
      </c>
      <c r="K365" s="6" t="s">
        <v>33002</v>
      </c>
      <c r="L365" s="6" t="s">
        <v>31862</v>
      </c>
      <c r="M365" s="9" t="s">
        <v>32964</v>
      </c>
      <c r="N365" s="9" t="s">
        <v>1212</v>
      </c>
      <c r="O365" s="9" t="s">
        <v>1212</v>
      </c>
      <c r="P365" s="9" t="s">
        <v>31696</v>
      </c>
      <c r="Q365" s="11" t="s">
        <v>32990</v>
      </c>
      <c r="R365" s="6" t="s">
        <v>31689</v>
      </c>
      <c r="S365" s="9" t="s">
        <v>31657</v>
      </c>
    </row>
    <row r="366" spans="1:19">
      <c r="A366" s="5" t="s">
        <v>13736</v>
      </c>
      <c r="B366" s="6" t="s">
        <v>31690</v>
      </c>
      <c r="C366" s="7" t="s">
        <v>32986</v>
      </c>
      <c r="D366" s="8" t="s">
        <v>437</v>
      </c>
      <c r="E366" s="8" t="s">
        <v>31726</v>
      </c>
      <c r="F366" s="5" t="s">
        <v>33003</v>
      </c>
      <c r="G366" s="5" t="s">
        <v>33004</v>
      </c>
      <c r="H366" s="6" t="s">
        <v>25217</v>
      </c>
      <c r="I366" s="6" t="s">
        <v>13627</v>
      </c>
      <c r="J366" s="6" t="s">
        <v>25216</v>
      </c>
      <c r="K366" s="6" t="s">
        <v>33005</v>
      </c>
      <c r="L366" s="6" t="s">
        <v>31864</v>
      </c>
      <c r="M366" s="9" t="s">
        <v>32964</v>
      </c>
      <c r="N366" s="9" t="s">
        <v>1212</v>
      </c>
      <c r="O366" s="9" t="s">
        <v>1212</v>
      </c>
      <c r="P366" s="9" t="s">
        <v>31696</v>
      </c>
      <c r="Q366" s="11" t="s">
        <v>32990</v>
      </c>
      <c r="R366" s="6" t="s">
        <v>31689</v>
      </c>
      <c r="S366" s="9" t="s">
        <v>31657</v>
      </c>
    </row>
    <row r="367" spans="1:19">
      <c r="A367" s="5" t="s">
        <v>13736</v>
      </c>
      <c r="B367" s="6" t="s">
        <v>31690</v>
      </c>
      <c r="C367" s="7" t="s">
        <v>32986</v>
      </c>
      <c r="D367" s="8" t="s">
        <v>437</v>
      </c>
      <c r="E367" s="8" t="s">
        <v>31768</v>
      </c>
      <c r="F367" s="5" t="s">
        <v>33006</v>
      </c>
      <c r="G367" s="5" t="s">
        <v>33007</v>
      </c>
      <c r="H367" s="6" t="s">
        <v>25215</v>
      </c>
      <c r="I367" s="6" t="s">
        <v>13627</v>
      </c>
      <c r="J367" s="6" t="s">
        <v>25214</v>
      </c>
      <c r="K367" s="6" t="s">
        <v>33008</v>
      </c>
      <c r="L367" s="6" t="s">
        <v>31862</v>
      </c>
      <c r="M367" s="9" t="s">
        <v>32964</v>
      </c>
      <c r="N367" s="9" t="s">
        <v>1212</v>
      </c>
      <c r="O367" s="9" t="s">
        <v>1212</v>
      </c>
      <c r="P367" s="9" t="s">
        <v>31696</v>
      </c>
      <c r="Q367" s="11" t="s">
        <v>32990</v>
      </c>
      <c r="R367" s="6" t="s">
        <v>31689</v>
      </c>
      <c r="S367" s="9" t="s">
        <v>31657</v>
      </c>
    </row>
    <row r="368" spans="1:19">
      <c r="A368" s="5" t="s">
        <v>13736</v>
      </c>
      <c r="B368" s="6" t="s">
        <v>31690</v>
      </c>
      <c r="C368" s="7" t="s">
        <v>32986</v>
      </c>
      <c r="D368" s="8" t="s">
        <v>437</v>
      </c>
      <c r="E368" s="8" t="s">
        <v>31858</v>
      </c>
      <c r="F368" s="5" t="s">
        <v>33009</v>
      </c>
      <c r="G368" s="5" t="s">
        <v>33010</v>
      </c>
      <c r="H368" s="6" t="s">
        <v>25213</v>
      </c>
      <c r="I368" s="6" t="s">
        <v>13627</v>
      </c>
      <c r="J368" s="6" t="s">
        <v>25212</v>
      </c>
      <c r="K368" s="6" t="s">
        <v>33011</v>
      </c>
      <c r="L368" s="6" t="s">
        <v>31864</v>
      </c>
      <c r="M368" s="9" t="s">
        <v>32805</v>
      </c>
      <c r="N368" s="9" t="s">
        <v>7062</v>
      </c>
      <c r="O368" s="9" t="s">
        <v>1212</v>
      </c>
      <c r="P368" s="9" t="s">
        <v>31696</v>
      </c>
      <c r="Q368" s="11" t="s">
        <v>32990</v>
      </c>
      <c r="R368" s="6" t="s">
        <v>31689</v>
      </c>
      <c r="S368" s="9" t="s">
        <v>31657</v>
      </c>
    </row>
    <row r="369" spans="1:19">
      <c r="A369" s="5" t="s">
        <v>13736</v>
      </c>
      <c r="B369" s="6" t="s">
        <v>31690</v>
      </c>
      <c r="C369" s="7" t="s">
        <v>32986</v>
      </c>
      <c r="D369" s="8" t="s">
        <v>437</v>
      </c>
      <c r="E369" s="8" t="s">
        <v>31731</v>
      </c>
      <c r="F369" s="5" t="s">
        <v>33012</v>
      </c>
      <c r="G369" s="5" t="s">
        <v>33013</v>
      </c>
      <c r="H369" s="6" t="s">
        <v>25211</v>
      </c>
      <c r="I369" s="6" t="s">
        <v>13627</v>
      </c>
      <c r="J369" s="6" t="s">
        <v>25210</v>
      </c>
      <c r="K369" s="6" t="s">
        <v>33014</v>
      </c>
      <c r="L369" s="6" t="s">
        <v>31862</v>
      </c>
      <c r="M369" s="9" t="s">
        <v>32964</v>
      </c>
      <c r="N369" s="9" t="s">
        <v>1212</v>
      </c>
      <c r="O369" s="9" t="s">
        <v>1212</v>
      </c>
      <c r="P369" s="9" t="s">
        <v>31696</v>
      </c>
      <c r="Q369" s="11" t="s">
        <v>32990</v>
      </c>
      <c r="R369" s="6" t="s">
        <v>31689</v>
      </c>
      <c r="S369" s="9" t="s">
        <v>31657</v>
      </c>
    </row>
    <row r="370" spans="1:19">
      <c r="A370" s="5" t="s">
        <v>13736</v>
      </c>
      <c r="B370" s="6" t="s">
        <v>31679</v>
      </c>
      <c r="C370" s="7" t="s">
        <v>33015</v>
      </c>
      <c r="D370" s="8" t="s">
        <v>316</v>
      </c>
      <c r="E370" s="8" t="s">
        <v>31681</v>
      </c>
      <c r="F370" s="5" t="s">
        <v>33016</v>
      </c>
      <c r="G370" s="5" t="s">
        <v>33017</v>
      </c>
      <c r="H370" s="6" t="s">
        <v>25209</v>
      </c>
      <c r="I370" s="6" t="s">
        <v>16970</v>
      </c>
      <c r="J370" s="6" t="s">
        <v>25208</v>
      </c>
      <c r="K370" s="6" t="s">
        <v>33018</v>
      </c>
      <c r="L370" s="6" t="s">
        <v>32449</v>
      </c>
      <c r="M370" s="9" t="s">
        <v>32805</v>
      </c>
      <c r="N370" s="9" t="s">
        <v>7062</v>
      </c>
      <c r="O370" s="9" t="s">
        <v>1584</v>
      </c>
      <c r="P370" s="9" t="s">
        <v>31687</v>
      </c>
      <c r="Q370" s="11" t="s">
        <v>33019</v>
      </c>
      <c r="R370" s="6" t="s">
        <v>31689</v>
      </c>
      <c r="S370" s="9" t="s">
        <v>31657</v>
      </c>
    </row>
    <row r="371" spans="1:19">
      <c r="A371" s="5" t="s">
        <v>13736</v>
      </c>
      <c r="B371" s="6" t="s">
        <v>31690</v>
      </c>
      <c r="C371" s="7" t="s">
        <v>33015</v>
      </c>
      <c r="D371" s="8" t="s">
        <v>316</v>
      </c>
      <c r="E371" s="8" t="s">
        <v>31721</v>
      </c>
      <c r="F371" s="5" t="s">
        <v>33020</v>
      </c>
      <c r="G371" s="5" t="s">
        <v>33021</v>
      </c>
      <c r="H371" s="6" t="s">
        <v>25209</v>
      </c>
      <c r="I371" s="6" t="s">
        <v>16970</v>
      </c>
      <c r="J371" s="6" t="s">
        <v>25208</v>
      </c>
      <c r="K371" s="6" t="s">
        <v>33022</v>
      </c>
      <c r="L371" s="6" t="s">
        <v>31725</v>
      </c>
      <c r="M371" s="9" t="s">
        <v>32805</v>
      </c>
      <c r="N371" s="9" t="s">
        <v>7062</v>
      </c>
      <c r="O371" s="9" t="s">
        <v>1584</v>
      </c>
      <c r="P371" s="9" t="s">
        <v>31696</v>
      </c>
      <c r="Q371" s="11" t="s">
        <v>33019</v>
      </c>
      <c r="R371" s="6" t="s">
        <v>31689</v>
      </c>
      <c r="S371" s="9" t="s">
        <v>31657</v>
      </c>
    </row>
    <row r="372" spans="1:19">
      <c r="A372" s="5" t="s">
        <v>13736</v>
      </c>
      <c r="B372" s="6" t="s">
        <v>31690</v>
      </c>
      <c r="C372" s="7" t="s">
        <v>33015</v>
      </c>
      <c r="D372" s="8" t="s">
        <v>316</v>
      </c>
      <c r="E372" s="8" t="s">
        <v>31835</v>
      </c>
      <c r="F372" s="5" t="s">
        <v>33023</v>
      </c>
      <c r="G372" s="5" t="s">
        <v>33024</v>
      </c>
      <c r="H372" s="6" t="s">
        <v>25207</v>
      </c>
      <c r="I372" s="6" t="s">
        <v>16970</v>
      </c>
      <c r="J372" s="6" t="s">
        <v>25206</v>
      </c>
      <c r="K372" s="6" t="s">
        <v>33025</v>
      </c>
      <c r="L372" s="6" t="s">
        <v>32082</v>
      </c>
      <c r="M372" s="9" t="s">
        <v>32805</v>
      </c>
      <c r="N372" s="9" t="s">
        <v>7062</v>
      </c>
      <c r="O372" s="9" t="s">
        <v>1584</v>
      </c>
      <c r="P372" s="9" t="s">
        <v>31696</v>
      </c>
      <c r="Q372" s="11" t="s">
        <v>33019</v>
      </c>
      <c r="R372" s="6" t="s">
        <v>31689</v>
      </c>
      <c r="S372" s="9" t="s">
        <v>31657</v>
      </c>
    </row>
    <row r="373" spans="1:19">
      <c r="A373" s="5" t="s">
        <v>13736</v>
      </c>
      <c r="B373" s="6" t="s">
        <v>31690</v>
      </c>
      <c r="C373" s="7" t="s">
        <v>33015</v>
      </c>
      <c r="D373" s="8" t="s">
        <v>316</v>
      </c>
      <c r="E373" s="8" t="s">
        <v>31697</v>
      </c>
      <c r="F373" s="5" t="s">
        <v>33026</v>
      </c>
      <c r="G373" s="5" t="s">
        <v>33027</v>
      </c>
      <c r="H373" s="6" t="s">
        <v>25205</v>
      </c>
      <c r="I373" s="6" t="s">
        <v>16970</v>
      </c>
      <c r="J373" s="6" t="s">
        <v>25204</v>
      </c>
      <c r="K373" s="6" t="s">
        <v>33028</v>
      </c>
      <c r="L373" s="6" t="s">
        <v>31862</v>
      </c>
      <c r="M373" s="9" t="s">
        <v>32805</v>
      </c>
      <c r="N373" s="9" t="s">
        <v>7062</v>
      </c>
      <c r="O373" s="9" t="s">
        <v>1584</v>
      </c>
      <c r="P373" s="9" t="s">
        <v>31696</v>
      </c>
      <c r="Q373" s="11" t="s">
        <v>33019</v>
      </c>
      <c r="R373" s="6" t="s">
        <v>31689</v>
      </c>
      <c r="S373" s="9" t="s">
        <v>31657</v>
      </c>
    </row>
    <row r="374" spans="1:19">
      <c r="A374" s="5" t="s">
        <v>13736</v>
      </c>
      <c r="B374" s="6" t="s">
        <v>31679</v>
      </c>
      <c r="C374" s="7" t="s">
        <v>33029</v>
      </c>
      <c r="D374" s="8" t="s">
        <v>316</v>
      </c>
      <c r="E374" s="8" t="s">
        <v>31681</v>
      </c>
      <c r="F374" s="5" t="s">
        <v>33030</v>
      </c>
      <c r="G374" s="5" t="s">
        <v>33031</v>
      </c>
      <c r="H374" s="6" t="s">
        <v>25203</v>
      </c>
      <c r="I374" s="6" t="s">
        <v>16850</v>
      </c>
      <c r="J374" s="6" t="s">
        <v>25202</v>
      </c>
      <c r="K374" s="6" t="s">
        <v>33032</v>
      </c>
      <c r="L374" s="6" t="s">
        <v>31949</v>
      </c>
      <c r="M374" s="9" t="s">
        <v>33033</v>
      </c>
      <c r="N374" s="9" t="s">
        <v>1212</v>
      </c>
      <c r="O374" s="9" t="s">
        <v>1584</v>
      </c>
      <c r="P374" s="9" t="s">
        <v>31687</v>
      </c>
      <c r="Q374" s="11" t="s">
        <v>33034</v>
      </c>
      <c r="R374" s="6" t="s">
        <v>31689</v>
      </c>
      <c r="S374" s="9" t="s">
        <v>31657</v>
      </c>
    </row>
    <row r="375" spans="1:19">
      <c r="A375" s="5" t="s">
        <v>13736</v>
      </c>
      <c r="B375" s="6" t="s">
        <v>31690</v>
      </c>
      <c r="C375" s="7" t="s">
        <v>33029</v>
      </c>
      <c r="D375" s="8" t="s">
        <v>316</v>
      </c>
      <c r="E375" s="8" t="s">
        <v>32075</v>
      </c>
      <c r="F375" s="5" t="s">
        <v>33035</v>
      </c>
      <c r="G375" s="5" t="s">
        <v>33036</v>
      </c>
      <c r="H375" s="6" t="s">
        <v>25201</v>
      </c>
      <c r="I375" s="6" t="s">
        <v>16850</v>
      </c>
      <c r="J375" s="6" t="s">
        <v>25200</v>
      </c>
      <c r="K375" s="6" t="s">
        <v>33037</v>
      </c>
      <c r="L375" s="6" t="s">
        <v>32061</v>
      </c>
      <c r="M375" s="9" t="s">
        <v>33033</v>
      </c>
      <c r="N375" s="9" t="s">
        <v>1212</v>
      </c>
      <c r="O375" s="9" t="s">
        <v>1584</v>
      </c>
      <c r="P375" s="9" t="s">
        <v>31696</v>
      </c>
      <c r="Q375" s="11" t="s">
        <v>33034</v>
      </c>
      <c r="R375" s="6" t="s">
        <v>31689</v>
      </c>
      <c r="S375" s="9" t="s">
        <v>31657</v>
      </c>
    </row>
    <row r="376" spans="1:19">
      <c r="A376" s="5" t="s">
        <v>13736</v>
      </c>
      <c r="B376" s="6" t="s">
        <v>31690</v>
      </c>
      <c r="C376" s="7" t="s">
        <v>33029</v>
      </c>
      <c r="D376" s="8" t="s">
        <v>316</v>
      </c>
      <c r="E376" s="8" t="s">
        <v>31835</v>
      </c>
      <c r="F376" s="5" t="s">
        <v>33038</v>
      </c>
      <c r="G376" s="5" t="s">
        <v>33039</v>
      </c>
      <c r="H376" s="6" t="s">
        <v>25199</v>
      </c>
      <c r="I376" s="6" t="s">
        <v>16850</v>
      </c>
      <c r="J376" s="6" t="s">
        <v>25198</v>
      </c>
      <c r="K376" s="6" t="s">
        <v>33040</v>
      </c>
      <c r="L376" s="6" t="s">
        <v>32362</v>
      </c>
      <c r="M376" s="9" t="s">
        <v>33033</v>
      </c>
      <c r="N376" s="9" t="s">
        <v>1212</v>
      </c>
      <c r="O376" s="9" t="s">
        <v>1584</v>
      </c>
      <c r="P376" s="9" t="s">
        <v>31696</v>
      </c>
      <c r="Q376" s="11" t="s">
        <v>33034</v>
      </c>
      <c r="R376" s="6" t="s">
        <v>31689</v>
      </c>
      <c r="S376" s="9" t="s">
        <v>31657</v>
      </c>
    </row>
    <row r="377" spans="1:19">
      <c r="A377" s="5" t="s">
        <v>13736</v>
      </c>
      <c r="B377" s="6" t="s">
        <v>31690</v>
      </c>
      <c r="C377" s="7" t="s">
        <v>33029</v>
      </c>
      <c r="D377" s="8" t="s">
        <v>316</v>
      </c>
      <c r="E377" s="8" t="s">
        <v>31697</v>
      </c>
      <c r="F377" s="5" t="s">
        <v>33041</v>
      </c>
      <c r="G377" s="5" t="s">
        <v>33042</v>
      </c>
      <c r="H377" s="6" t="s">
        <v>25197</v>
      </c>
      <c r="I377" s="6" t="s">
        <v>16850</v>
      </c>
      <c r="J377" s="6" t="s">
        <v>25196</v>
      </c>
      <c r="K377" s="6" t="s">
        <v>33043</v>
      </c>
      <c r="L377" s="6" t="s">
        <v>32362</v>
      </c>
      <c r="M377" s="9" t="s">
        <v>33033</v>
      </c>
      <c r="N377" s="9" t="s">
        <v>1212</v>
      </c>
      <c r="O377" s="9" t="s">
        <v>1584</v>
      </c>
      <c r="P377" s="9" t="s">
        <v>31696</v>
      </c>
      <c r="Q377" s="11" t="s">
        <v>33034</v>
      </c>
      <c r="R377" s="6" t="s">
        <v>31689</v>
      </c>
      <c r="S377" s="9" t="s">
        <v>31657</v>
      </c>
    </row>
    <row r="378" spans="1:19">
      <c r="A378" s="5" t="s">
        <v>13736</v>
      </c>
      <c r="B378" s="6" t="s">
        <v>31690</v>
      </c>
      <c r="C378" s="7" t="s">
        <v>33029</v>
      </c>
      <c r="D378" s="8" t="s">
        <v>316</v>
      </c>
      <c r="E378" s="8" t="s">
        <v>31726</v>
      </c>
      <c r="F378" s="5" t="s">
        <v>33044</v>
      </c>
      <c r="G378" s="5" t="s">
        <v>33045</v>
      </c>
      <c r="H378" s="6" t="s">
        <v>25195</v>
      </c>
      <c r="I378" s="6" t="s">
        <v>16850</v>
      </c>
      <c r="J378" s="6" t="s">
        <v>25194</v>
      </c>
      <c r="K378" s="6" t="s">
        <v>33046</v>
      </c>
      <c r="L378" s="6" t="s">
        <v>32362</v>
      </c>
      <c r="M378" s="9" t="s">
        <v>33033</v>
      </c>
      <c r="N378" s="9" t="s">
        <v>1212</v>
      </c>
      <c r="O378" s="9" t="s">
        <v>1584</v>
      </c>
      <c r="P378" s="9" t="s">
        <v>31696</v>
      </c>
      <c r="Q378" s="11" t="s">
        <v>33034</v>
      </c>
      <c r="R378" s="6" t="s">
        <v>31689</v>
      </c>
      <c r="S378" s="9" t="s">
        <v>31657</v>
      </c>
    </row>
    <row r="379" spans="1:19">
      <c r="A379" s="5" t="s">
        <v>13736</v>
      </c>
      <c r="B379" s="6" t="s">
        <v>31690</v>
      </c>
      <c r="C379" s="7" t="s">
        <v>33029</v>
      </c>
      <c r="D379" s="8" t="s">
        <v>316</v>
      </c>
      <c r="E379" s="8" t="s">
        <v>31768</v>
      </c>
      <c r="F379" s="5" t="s">
        <v>33047</v>
      </c>
      <c r="G379" s="5" t="s">
        <v>33048</v>
      </c>
      <c r="H379" s="6" t="s">
        <v>25193</v>
      </c>
      <c r="I379" s="6" t="s">
        <v>16850</v>
      </c>
      <c r="J379" s="6" t="s">
        <v>25192</v>
      </c>
      <c r="K379" s="6" t="s">
        <v>33049</v>
      </c>
      <c r="L379" s="6" t="s">
        <v>32370</v>
      </c>
      <c r="M379" s="9" t="s">
        <v>33033</v>
      </c>
      <c r="N379" s="9" t="s">
        <v>1212</v>
      </c>
      <c r="O379" s="9" t="s">
        <v>1584</v>
      </c>
      <c r="P379" s="9" t="s">
        <v>31696</v>
      </c>
      <c r="Q379" s="11" t="s">
        <v>33034</v>
      </c>
      <c r="R379" s="6" t="s">
        <v>31689</v>
      </c>
      <c r="S379" s="9" t="s">
        <v>31657</v>
      </c>
    </row>
    <row r="380" spans="1:19">
      <c r="A380" s="5" t="s">
        <v>13736</v>
      </c>
      <c r="B380" s="6" t="s">
        <v>31679</v>
      </c>
      <c r="C380" s="7" t="s">
        <v>33050</v>
      </c>
      <c r="D380" s="8" t="s">
        <v>316</v>
      </c>
      <c r="E380" s="8" t="s">
        <v>31681</v>
      </c>
      <c r="F380" s="5" t="s">
        <v>33051</v>
      </c>
      <c r="G380" s="5" t="s">
        <v>33052</v>
      </c>
      <c r="H380" s="6" t="s">
        <v>25191</v>
      </c>
      <c r="I380" s="6" t="s">
        <v>16835</v>
      </c>
      <c r="J380" s="6" t="s">
        <v>25190</v>
      </c>
      <c r="K380" s="6" t="s">
        <v>33053</v>
      </c>
      <c r="L380" s="6" t="s">
        <v>31949</v>
      </c>
      <c r="M380" s="9" t="s">
        <v>33033</v>
      </c>
      <c r="N380" s="9" t="s">
        <v>1212</v>
      </c>
      <c r="O380" s="9" t="s">
        <v>1584</v>
      </c>
      <c r="P380" s="9" t="s">
        <v>31687</v>
      </c>
      <c r="Q380" s="11" t="s">
        <v>33054</v>
      </c>
      <c r="R380" s="6" t="s">
        <v>31689</v>
      </c>
      <c r="S380" s="9" t="s">
        <v>31657</v>
      </c>
    </row>
    <row r="381" spans="1:19">
      <c r="A381" s="5" t="s">
        <v>13736</v>
      </c>
      <c r="B381" s="6" t="s">
        <v>31690</v>
      </c>
      <c r="C381" s="7" t="s">
        <v>33050</v>
      </c>
      <c r="D381" s="8" t="s">
        <v>316</v>
      </c>
      <c r="E381" s="8" t="s">
        <v>31721</v>
      </c>
      <c r="F381" s="5" t="s">
        <v>33055</v>
      </c>
      <c r="G381" s="5" t="s">
        <v>33056</v>
      </c>
      <c r="H381" s="6" t="s">
        <v>25191</v>
      </c>
      <c r="I381" s="6" t="s">
        <v>16835</v>
      </c>
      <c r="J381" s="6" t="s">
        <v>25190</v>
      </c>
      <c r="K381" s="6" t="s">
        <v>33057</v>
      </c>
      <c r="L381" s="6" t="s">
        <v>31991</v>
      </c>
      <c r="M381" s="9" t="s">
        <v>33033</v>
      </c>
      <c r="N381" s="9" t="s">
        <v>1212</v>
      </c>
      <c r="O381" s="9" t="s">
        <v>1584</v>
      </c>
      <c r="P381" s="9" t="s">
        <v>31696</v>
      </c>
      <c r="Q381" s="11" t="s">
        <v>33054</v>
      </c>
      <c r="R381" s="6" t="s">
        <v>31689</v>
      </c>
      <c r="S381" s="9" t="s">
        <v>31657</v>
      </c>
    </row>
    <row r="382" spans="1:19">
      <c r="A382" s="5" t="s">
        <v>13736</v>
      </c>
      <c r="B382" s="6" t="s">
        <v>31690</v>
      </c>
      <c r="C382" s="7" t="s">
        <v>33050</v>
      </c>
      <c r="D382" s="8" t="s">
        <v>316</v>
      </c>
      <c r="E382" s="8" t="s">
        <v>31726</v>
      </c>
      <c r="F382" s="5" t="s">
        <v>33058</v>
      </c>
      <c r="G382" s="5" t="s">
        <v>33059</v>
      </c>
      <c r="H382" s="6" t="s">
        <v>25189</v>
      </c>
      <c r="I382" s="6" t="s">
        <v>13627</v>
      </c>
      <c r="J382" s="6" t="s">
        <v>25188</v>
      </c>
      <c r="K382" s="6" t="s">
        <v>33060</v>
      </c>
      <c r="L382" s="6" t="s">
        <v>31772</v>
      </c>
      <c r="M382" s="9" t="s">
        <v>32964</v>
      </c>
      <c r="N382" s="9" t="s">
        <v>1212</v>
      </c>
      <c r="O382" s="9" t="s">
        <v>1212</v>
      </c>
      <c r="P382" s="9" t="s">
        <v>31696</v>
      </c>
      <c r="Q382" s="11" t="s">
        <v>33054</v>
      </c>
      <c r="R382" s="6" t="s">
        <v>31689</v>
      </c>
      <c r="S382" s="9" t="s">
        <v>31657</v>
      </c>
    </row>
    <row r="383" spans="1:19">
      <c r="A383" s="5" t="s">
        <v>13736</v>
      </c>
      <c r="B383" s="6" t="s">
        <v>31679</v>
      </c>
      <c r="C383" s="7" t="s">
        <v>33061</v>
      </c>
      <c r="D383" s="8" t="s">
        <v>316</v>
      </c>
      <c r="E383" s="8" t="s">
        <v>31681</v>
      </c>
      <c r="F383" s="5" t="s">
        <v>33062</v>
      </c>
      <c r="G383" s="5" t="s">
        <v>33063</v>
      </c>
      <c r="H383" s="6" t="s">
        <v>25187</v>
      </c>
      <c r="I383" s="6" t="s">
        <v>25186</v>
      </c>
      <c r="J383" s="6" t="s">
        <v>25185</v>
      </c>
      <c r="K383" s="6" t="s">
        <v>33064</v>
      </c>
      <c r="L383" s="6" t="s">
        <v>31949</v>
      </c>
      <c r="M383" s="9" t="s">
        <v>33033</v>
      </c>
      <c r="N383" s="9" t="s">
        <v>1212</v>
      </c>
      <c r="O383" s="9" t="s">
        <v>1584</v>
      </c>
      <c r="P383" s="9" t="s">
        <v>31687</v>
      </c>
      <c r="Q383" s="11" t="s">
        <v>33065</v>
      </c>
      <c r="R383" s="6" t="s">
        <v>31689</v>
      </c>
      <c r="S383" s="9" t="s">
        <v>31657</v>
      </c>
    </row>
    <row r="384" spans="1:19">
      <c r="A384" s="5" t="s">
        <v>13736</v>
      </c>
      <c r="B384" s="6" t="s">
        <v>31690</v>
      </c>
      <c r="C384" s="7" t="s">
        <v>33061</v>
      </c>
      <c r="D384" s="8" t="s">
        <v>316</v>
      </c>
      <c r="E384" s="8" t="s">
        <v>31835</v>
      </c>
      <c r="F384" s="5" t="s">
        <v>33066</v>
      </c>
      <c r="G384" s="5" t="s">
        <v>33067</v>
      </c>
      <c r="H384" s="6" t="s">
        <v>25187</v>
      </c>
      <c r="I384" s="6" t="s">
        <v>25186</v>
      </c>
      <c r="J384" s="6" t="s">
        <v>25185</v>
      </c>
      <c r="K384" s="6" t="s">
        <v>33064</v>
      </c>
      <c r="L384" s="6" t="s">
        <v>31949</v>
      </c>
      <c r="M384" s="9" t="s">
        <v>33033</v>
      </c>
      <c r="N384" s="9" t="s">
        <v>1212</v>
      </c>
      <c r="O384" s="9" t="s">
        <v>1584</v>
      </c>
      <c r="P384" s="9" t="s">
        <v>31696</v>
      </c>
      <c r="Q384" s="11" t="s">
        <v>33065</v>
      </c>
      <c r="R384" s="6" t="s">
        <v>31689</v>
      </c>
      <c r="S384" s="9" t="s">
        <v>31657</v>
      </c>
    </row>
    <row r="385" spans="1:19">
      <c r="A385" s="5" t="s">
        <v>13736</v>
      </c>
      <c r="B385" s="6" t="s">
        <v>31679</v>
      </c>
      <c r="C385" s="7" t="s">
        <v>33068</v>
      </c>
      <c r="D385" s="8" t="s">
        <v>316</v>
      </c>
      <c r="E385" s="8" t="s">
        <v>31681</v>
      </c>
      <c r="F385" s="5" t="s">
        <v>33069</v>
      </c>
      <c r="G385" s="5" t="s">
        <v>33070</v>
      </c>
      <c r="H385" s="6" t="s">
        <v>17596</v>
      </c>
      <c r="I385" s="6" t="s">
        <v>16835</v>
      </c>
      <c r="J385" s="6" t="s">
        <v>17595</v>
      </c>
      <c r="K385" s="6" t="s">
        <v>33071</v>
      </c>
      <c r="L385" s="6" t="s">
        <v>31949</v>
      </c>
      <c r="M385" s="9" t="s">
        <v>32964</v>
      </c>
      <c r="N385" s="9" t="s">
        <v>1212</v>
      </c>
      <c r="O385" s="9" t="s">
        <v>1212</v>
      </c>
      <c r="P385" s="9" t="s">
        <v>31687</v>
      </c>
      <c r="Q385" s="11" t="s">
        <v>33072</v>
      </c>
      <c r="R385" s="6" t="s">
        <v>31689</v>
      </c>
      <c r="S385" s="9" t="s">
        <v>31657</v>
      </c>
    </row>
    <row r="386" spans="1:19">
      <c r="A386" s="5" t="s">
        <v>13736</v>
      </c>
      <c r="B386" s="6" t="s">
        <v>31690</v>
      </c>
      <c r="C386" s="7" t="s">
        <v>33068</v>
      </c>
      <c r="D386" s="8" t="s">
        <v>316</v>
      </c>
      <c r="E386" s="8" t="s">
        <v>32491</v>
      </c>
      <c r="F386" s="5" t="s">
        <v>33073</v>
      </c>
      <c r="G386" s="5" t="s">
        <v>33074</v>
      </c>
      <c r="H386" s="6" t="s">
        <v>25184</v>
      </c>
      <c r="I386" s="6" t="s">
        <v>16835</v>
      </c>
      <c r="J386" s="6" t="s">
        <v>25183</v>
      </c>
      <c r="K386" s="6" t="s">
        <v>33075</v>
      </c>
      <c r="L386" s="6" t="s">
        <v>32061</v>
      </c>
      <c r="M386" s="9" t="s">
        <v>32964</v>
      </c>
      <c r="N386" s="9" t="s">
        <v>1212</v>
      </c>
      <c r="O386" s="9" t="s">
        <v>1212</v>
      </c>
      <c r="P386" s="9" t="s">
        <v>31696</v>
      </c>
      <c r="Q386" s="11" t="s">
        <v>33072</v>
      </c>
      <c r="R386" s="6" t="s">
        <v>31689</v>
      </c>
      <c r="S386" s="9" t="s">
        <v>31657</v>
      </c>
    </row>
    <row r="387" spans="1:19">
      <c r="A387" s="5" t="s">
        <v>13736</v>
      </c>
      <c r="B387" s="6" t="s">
        <v>31690</v>
      </c>
      <c r="C387" s="7" t="s">
        <v>33068</v>
      </c>
      <c r="D387" s="8" t="s">
        <v>316</v>
      </c>
      <c r="E387" s="8" t="s">
        <v>31697</v>
      </c>
      <c r="F387" s="5" t="s">
        <v>33076</v>
      </c>
      <c r="G387" s="5" t="s">
        <v>33077</v>
      </c>
      <c r="H387" s="6" t="s">
        <v>25182</v>
      </c>
      <c r="I387" s="6" t="s">
        <v>16835</v>
      </c>
      <c r="J387" s="6" t="s">
        <v>25181</v>
      </c>
      <c r="K387" s="6" t="s">
        <v>33078</v>
      </c>
      <c r="L387" s="6" t="s">
        <v>32362</v>
      </c>
      <c r="M387" s="9" t="s">
        <v>33033</v>
      </c>
      <c r="N387" s="9" t="s">
        <v>1212</v>
      </c>
      <c r="O387" s="9" t="s">
        <v>1212</v>
      </c>
      <c r="P387" s="9" t="s">
        <v>31696</v>
      </c>
      <c r="Q387" s="11" t="s">
        <v>33072</v>
      </c>
      <c r="R387" s="6" t="s">
        <v>31689</v>
      </c>
      <c r="S387" s="9" t="s">
        <v>31657</v>
      </c>
    </row>
    <row r="388" spans="1:19">
      <c r="A388" s="5" t="s">
        <v>13736</v>
      </c>
      <c r="B388" s="6" t="s">
        <v>31690</v>
      </c>
      <c r="C388" s="7" t="s">
        <v>33068</v>
      </c>
      <c r="D388" s="8" t="s">
        <v>316</v>
      </c>
      <c r="E388" s="8" t="s">
        <v>31726</v>
      </c>
      <c r="F388" s="5" t="s">
        <v>33079</v>
      </c>
      <c r="G388" s="5" t="s">
        <v>33080</v>
      </c>
      <c r="H388" s="6" t="s">
        <v>25180</v>
      </c>
      <c r="I388" s="6" t="s">
        <v>16835</v>
      </c>
      <c r="J388" s="6" t="s">
        <v>25179</v>
      </c>
      <c r="K388" s="6" t="s">
        <v>33081</v>
      </c>
      <c r="L388" s="6" t="s">
        <v>32362</v>
      </c>
      <c r="M388" s="9" t="s">
        <v>33033</v>
      </c>
      <c r="N388" s="9" t="s">
        <v>1212</v>
      </c>
      <c r="O388" s="9" t="s">
        <v>1584</v>
      </c>
      <c r="P388" s="9" t="s">
        <v>31696</v>
      </c>
      <c r="Q388" s="11" t="s">
        <v>33072</v>
      </c>
      <c r="R388" s="6" t="s">
        <v>31689</v>
      </c>
      <c r="S388" s="9" t="s">
        <v>31657</v>
      </c>
    </row>
    <row r="389" spans="1:19">
      <c r="A389" s="5" t="s">
        <v>13736</v>
      </c>
      <c r="B389" s="6" t="s">
        <v>31690</v>
      </c>
      <c r="C389" s="7" t="s">
        <v>33068</v>
      </c>
      <c r="D389" s="8" t="s">
        <v>316</v>
      </c>
      <c r="E389" s="8" t="s">
        <v>31858</v>
      </c>
      <c r="F389" s="5" t="s">
        <v>33082</v>
      </c>
      <c r="G389" s="5" t="s">
        <v>33083</v>
      </c>
      <c r="H389" s="6" t="s">
        <v>25178</v>
      </c>
      <c r="I389" s="6" t="s">
        <v>16835</v>
      </c>
      <c r="J389" s="6" t="s">
        <v>25177</v>
      </c>
      <c r="K389" s="6" t="s">
        <v>33084</v>
      </c>
      <c r="L389" s="6" t="s">
        <v>32362</v>
      </c>
      <c r="M389" s="9" t="s">
        <v>33033</v>
      </c>
      <c r="N389" s="9" t="s">
        <v>1212</v>
      </c>
      <c r="O389" s="9" t="s">
        <v>1212</v>
      </c>
      <c r="P389" s="9" t="s">
        <v>31696</v>
      </c>
      <c r="Q389" s="11" t="s">
        <v>33072</v>
      </c>
      <c r="R389" s="6" t="s">
        <v>31689</v>
      </c>
      <c r="S389" s="9" t="s">
        <v>31657</v>
      </c>
    </row>
    <row r="390" spans="1:19">
      <c r="A390" s="5" t="s">
        <v>13736</v>
      </c>
      <c r="B390" s="6" t="s">
        <v>31690</v>
      </c>
      <c r="C390" s="7" t="s">
        <v>33068</v>
      </c>
      <c r="D390" s="8" t="s">
        <v>316</v>
      </c>
      <c r="E390" s="8" t="s">
        <v>31746</v>
      </c>
      <c r="F390" s="5" t="s">
        <v>33085</v>
      </c>
      <c r="G390" s="5" t="s">
        <v>33086</v>
      </c>
      <c r="H390" s="6" t="s">
        <v>25176</v>
      </c>
      <c r="I390" s="6" t="s">
        <v>16835</v>
      </c>
      <c r="J390" s="6" t="s">
        <v>25175</v>
      </c>
      <c r="K390" s="6" t="s">
        <v>33087</v>
      </c>
      <c r="L390" s="6" t="s">
        <v>31750</v>
      </c>
      <c r="M390" s="9" t="s">
        <v>32964</v>
      </c>
      <c r="N390" s="9" t="s">
        <v>1212</v>
      </c>
      <c r="O390" s="9" t="s">
        <v>1212</v>
      </c>
      <c r="P390" s="9" t="s">
        <v>31696</v>
      </c>
      <c r="Q390" s="11" t="s">
        <v>33072</v>
      </c>
      <c r="R390" s="6" t="s">
        <v>31689</v>
      </c>
      <c r="S390" s="9" t="s">
        <v>31657</v>
      </c>
    </row>
    <row r="391" spans="1:19">
      <c r="A391" s="5" t="s">
        <v>13736</v>
      </c>
      <c r="B391" s="6" t="s">
        <v>31690</v>
      </c>
      <c r="C391" s="7" t="s">
        <v>33068</v>
      </c>
      <c r="D391" s="8" t="s">
        <v>316</v>
      </c>
      <c r="E391" s="8" t="s">
        <v>31751</v>
      </c>
      <c r="F391" s="5" t="s">
        <v>33088</v>
      </c>
      <c r="G391" s="5" t="s">
        <v>33089</v>
      </c>
      <c r="H391" s="6" t="s">
        <v>25174</v>
      </c>
      <c r="I391" s="6" t="s">
        <v>16835</v>
      </c>
      <c r="J391" s="6" t="s">
        <v>25173</v>
      </c>
      <c r="K391" s="6" t="s">
        <v>33090</v>
      </c>
      <c r="L391" s="6" t="s">
        <v>32370</v>
      </c>
      <c r="M391" s="9" t="s">
        <v>32964</v>
      </c>
      <c r="N391" s="9" t="s">
        <v>1212</v>
      </c>
      <c r="O391" s="9" t="s">
        <v>1212</v>
      </c>
      <c r="P391" s="9" t="s">
        <v>31696</v>
      </c>
      <c r="Q391" s="11" t="s">
        <v>33072</v>
      </c>
      <c r="R391" s="6" t="s">
        <v>31689</v>
      </c>
      <c r="S391" s="9" t="s">
        <v>31657</v>
      </c>
    </row>
    <row r="392" spans="1:19">
      <c r="A392" s="5" t="s">
        <v>13736</v>
      </c>
      <c r="B392" s="6" t="s">
        <v>31679</v>
      </c>
      <c r="C392" s="7" t="s">
        <v>33091</v>
      </c>
      <c r="D392" s="8" t="s">
        <v>437</v>
      </c>
      <c r="E392" s="8" t="s">
        <v>31681</v>
      </c>
      <c r="F392" s="5" t="s">
        <v>33092</v>
      </c>
      <c r="G392" s="5" t="s">
        <v>33093</v>
      </c>
      <c r="H392" s="6" t="s">
        <v>25172</v>
      </c>
      <c r="I392" s="6" t="s">
        <v>16866</v>
      </c>
      <c r="J392" s="6" t="s">
        <v>25116</v>
      </c>
      <c r="K392" s="6" t="s">
        <v>33094</v>
      </c>
      <c r="L392" s="6" t="s">
        <v>31949</v>
      </c>
      <c r="M392" s="9" t="s">
        <v>33095</v>
      </c>
      <c r="N392" s="9" t="s">
        <v>6792</v>
      </c>
      <c r="O392" s="9" t="s">
        <v>981</v>
      </c>
      <c r="P392" s="9" t="s">
        <v>31687</v>
      </c>
      <c r="Q392" s="11" t="s">
        <v>33096</v>
      </c>
      <c r="R392" s="6" t="s">
        <v>31689</v>
      </c>
      <c r="S392" s="9" t="s">
        <v>31657</v>
      </c>
    </row>
    <row r="393" spans="1:19">
      <c r="A393" s="5" t="s">
        <v>13736</v>
      </c>
      <c r="B393" s="6" t="s">
        <v>31690</v>
      </c>
      <c r="C393" s="7" t="s">
        <v>33091</v>
      </c>
      <c r="D393" s="8" t="s">
        <v>437</v>
      </c>
      <c r="E393" s="8" t="s">
        <v>31721</v>
      </c>
      <c r="F393" s="5" t="s">
        <v>33097</v>
      </c>
      <c r="G393" s="5" t="s">
        <v>33098</v>
      </c>
      <c r="H393" s="6" t="s">
        <v>25171</v>
      </c>
      <c r="I393" s="6" t="s">
        <v>16866</v>
      </c>
      <c r="J393" s="6" t="s">
        <v>25170</v>
      </c>
      <c r="K393" s="6" t="s">
        <v>33099</v>
      </c>
      <c r="L393" s="6" t="s">
        <v>32233</v>
      </c>
      <c r="M393" s="9" t="s">
        <v>33095</v>
      </c>
      <c r="N393" s="9" t="s">
        <v>6792</v>
      </c>
      <c r="O393" s="9" t="s">
        <v>981</v>
      </c>
      <c r="P393" s="9" t="s">
        <v>31696</v>
      </c>
      <c r="Q393" s="11" t="s">
        <v>33096</v>
      </c>
      <c r="R393" s="6" t="s">
        <v>31689</v>
      </c>
      <c r="S393" s="9" t="s">
        <v>31657</v>
      </c>
    </row>
    <row r="394" spans="1:19">
      <c r="A394" s="5" t="s">
        <v>13736</v>
      </c>
      <c r="B394" s="6" t="s">
        <v>31690</v>
      </c>
      <c r="C394" s="7" t="s">
        <v>33091</v>
      </c>
      <c r="D394" s="8" t="s">
        <v>437</v>
      </c>
      <c r="E394" s="8" t="s">
        <v>33100</v>
      </c>
      <c r="F394" s="5" t="s">
        <v>33101</v>
      </c>
      <c r="G394" s="5" t="s">
        <v>33102</v>
      </c>
      <c r="H394" s="6" t="s">
        <v>25169</v>
      </c>
      <c r="I394" s="6" t="s">
        <v>16866</v>
      </c>
      <c r="J394" s="6" t="s">
        <v>25168</v>
      </c>
      <c r="K394" s="6" t="s">
        <v>33103</v>
      </c>
      <c r="L394" s="6" t="s">
        <v>32061</v>
      </c>
      <c r="M394" s="9" t="s">
        <v>33095</v>
      </c>
      <c r="N394" s="9" t="s">
        <v>6792</v>
      </c>
      <c r="O394" s="9" t="s">
        <v>981</v>
      </c>
      <c r="P394" s="9" t="s">
        <v>31696</v>
      </c>
      <c r="Q394" s="11" t="s">
        <v>33096</v>
      </c>
      <c r="R394" s="6" t="s">
        <v>31689</v>
      </c>
      <c r="S394" s="9" t="s">
        <v>31657</v>
      </c>
    </row>
    <row r="395" spans="1:19">
      <c r="A395" s="5" t="s">
        <v>13736</v>
      </c>
      <c r="B395" s="6" t="s">
        <v>31690</v>
      </c>
      <c r="C395" s="7" t="s">
        <v>33091</v>
      </c>
      <c r="D395" s="8" t="s">
        <v>437</v>
      </c>
      <c r="E395" s="8" t="s">
        <v>32747</v>
      </c>
      <c r="F395" s="5" t="s">
        <v>33104</v>
      </c>
      <c r="G395" s="5" t="s">
        <v>33105</v>
      </c>
      <c r="H395" s="6" t="s">
        <v>25167</v>
      </c>
      <c r="I395" s="6" t="s">
        <v>13411</v>
      </c>
      <c r="J395" s="6" t="s">
        <v>25166</v>
      </c>
      <c r="K395" s="6" t="s">
        <v>33106</v>
      </c>
      <c r="L395" s="6" t="s">
        <v>32061</v>
      </c>
      <c r="M395" s="9" t="s">
        <v>33107</v>
      </c>
      <c r="N395" s="9" t="s">
        <v>4163</v>
      </c>
      <c r="O395" s="9" t="s">
        <v>981</v>
      </c>
      <c r="P395" s="9" t="s">
        <v>31696</v>
      </c>
      <c r="Q395" s="11" t="s">
        <v>33096</v>
      </c>
      <c r="R395" s="6" t="s">
        <v>31689</v>
      </c>
      <c r="S395" s="9" t="s">
        <v>31657</v>
      </c>
    </row>
    <row r="396" spans="1:19">
      <c r="A396" s="5" t="s">
        <v>13736</v>
      </c>
      <c r="B396" s="6" t="s">
        <v>31690</v>
      </c>
      <c r="C396" s="7" t="s">
        <v>33091</v>
      </c>
      <c r="D396" s="8" t="s">
        <v>437</v>
      </c>
      <c r="E396" s="8" t="s">
        <v>33108</v>
      </c>
      <c r="F396" s="5" t="s">
        <v>33109</v>
      </c>
      <c r="G396" s="5" t="s">
        <v>33110</v>
      </c>
      <c r="H396" s="6" t="s">
        <v>25165</v>
      </c>
      <c r="I396" s="6" t="s">
        <v>13678</v>
      </c>
      <c r="J396" s="6" t="s">
        <v>25164</v>
      </c>
      <c r="K396" s="6" t="s">
        <v>33111</v>
      </c>
      <c r="L396" s="6" t="s">
        <v>32061</v>
      </c>
      <c r="M396" s="9" t="s">
        <v>33095</v>
      </c>
      <c r="N396" s="9" t="s">
        <v>6792</v>
      </c>
      <c r="O396" s="9" t="s">
        <v>981</v>
      </c>
      <c r="P396" s="9" t="s">
        <v>31696</v>
      </c>
      <c r="Q396" s="11" t="s">
        <v>33096</v>
      </c>
      <c r="R396" s="6" t="s">
        <v>31689</v>
      </c>
      <c r="S396" s="9" t="s">
        <v>31657</v>
      </c>
    </row>
    <row r="397" spans="1:19">
      <c r="A397" s="5" t="s">
        <v>13736</v>
      </c>
      <c r="B397" s="6" t="s">
        <v>31690</v>
      </c>
      <c r="C397" s="7" t="s">
        <v>33091</v>
      </c>
      <c r="D397" s="8" t="s">
        <v>437</v>
      </c>
      <c r="E397" s="8" t="s">
        <v>32751</v>
      </c>
      <c r="F397" s="5" t="s">
        <v>33112</v>
      </c>
      <c r="G397" s="5" t="s">
        <v>33113</v>
      </c>
      <c r="H397" s="6" t="s">
        <v>25163</v>
      </c>
      <c r="I397" s="6" t="s">
        <v>16866</v>
      </c>
      <c r="J397" s="6" t="s">
        <v>25162</v>
      </c>
      <c r="K397" s="6" t="s">
        <v>33114</v>
      </c>
      <c r="L397" s="6" t="s">
        <v>31767</v>
      </c>
      <c r="M397" s="9" t="s">
        <v>33107</v>
      </c>
      <c r="N397" s="9" t="s">
        <v>4163</v>
      </c>
      <c r="O397" s="9" t="s">
        <v>981</v>
      </c>
      <c r="P397" s="9" t="s">
        <v>31696</v>
      </c>
      <c r="Q397" s="11" t="s">
        <v>33096</v>
      </c>
      <c r="R397" s="6" t="s">
        <v>31689</v>
      </c>
      <c r="S397" s="9" t="s">
        <v>31657</v>
      </c>
    </row>
    <row r="398" spans="1:19">
      <c r="A398" s="5" t="s">
        <v>13736</v>
      </c>
      <c r="B398" s="6" t="s">
        <v>31690</v>
      </c>
      <c r="C398" s="7" t="s">
        <v>33091</v>
      </c>
      <c r="D398" s="8" t="s">
        <v>437</v>
      </c>
      <c r="E398" s="8" t="s">
        <v>31697</v>
      </c>
      <c r="F398" s="5" t="s">
        <v>33115</v>
      </c>
      <c r="G398" s="5" t="s">
        <v>33116</v>
      </c>
      <c r="H398" s="6" t="s">
        <v>25161</v>
      </c>
      <c r="I398" s="6" t="s">
        <v>16866</v>
      </c>
      <c r="J398" s="6" t="s">
        <v>25160</v>
      </c>
      <c r="K398" s="6" t="s">
        <v>33117</v>
      </c>
      <c r="L398" s="6" t="s">
        <v>32528</v>
      </c>
      <c r="M398" s="9" t="s">
        <v>33095</v>
      </c>
      <c r="N398" s="9" t="s">
        <v>6792</v>
      </c>
      <c r="O398" s="9" t="s">
        <v>981</v>
      </c>
      <c r="P398" s="9" t="s">
        <v>31696</v>
      </c>
      <c r="Q398" s="11" t="s">
        <v>33096</v>
      </c>
      <c r="R398" s="6" t="s">
        <v>31689</v>
      </c>
      <c r="S398" s="9" t="s">
        <v>31657</v>
      </c>
    </row>
    <row r="399" spans="1:19">
      <c r="A399" s="5" t="s">
        <v>13736</v>
      </c>
      <c r="B399" s="6" t="s">
        <v>31690</v>
      </c>
      <c r="C399" s="7" t="s">
        <v>33091</v>
      </c>
      <c r="D399" s="8" t="s">
        <v>437</v>
      </c>
      <c r="E399" s="8" t="s">
        <v>31726</v>
      </c>
      <c r="F399" s="5" t="s">
        <v>33118</v>
      </c>
      <c r="G399" s="5" t="s">
        <v>33119</v>
      </c>
      <c r="H399" s="6" t="s">
        <v>25159</v>
      </c>
      <c r="I399" s="6" t="s">
        <v>13411</v>
      </c>
      <c r="J399" s="6" t="s">
        <v>25158</v>
      </c>
      <c r="K399" s="6" t="s">
        <v>33120</v>
      </c>
      <c r="L399" s="6" t="s">
        <v>32528</v>
      </c>
      <c r="M399" s="9" t="s">
        <v>33107</v>
      </c>
      <c r="N399" s="9" t="s">
        <v>4163</v>
      </c>
      <c r="O399" s="9" t="s">
        <v>981</v>
      </c>
      <c r="P399" s="9" t="s">
        <v>31696</v>
      </c>
      <c r="Q399" s="11" t="s">
        <v>33096</v>
      </c>
      <c r="R399" s="6" t="s">
        <v>31689</v>
      </c>
      <c r="S399" s="9" t="s">
        <v>31657</v>
      </c>
    </row>
    <row r="400" spans="1:19">
      <c r="A400" s="5" t="s">
        <v>13736</v>
      </c>
      <c r="B400" s="6" t="s">
        <v>31690</v>
      </c>
      <c r="C400" s="7" t="s">
        <v>33091</v>
      </c>
      <c r="D400" s="8" t="s">
        <v>437</v>
      </c>
      <c r="E400" s="8" t="s">
        <v>31858</v>
      </c>
      <c r="F400" s="5" t="s">
        <v>33121</v>
      </c>
      <c r="G400" s="5" t="s">
        <v>33122</v>
      </c>
      <c r="H400" s="6" t="s">
        <v>25157</v>
      </c>
      <c r="I400" s="6" t="s">
        <v>16866</v>
      </c>
      <c r="J400" s="6" t="s">
        <v>25156</v>
      </c>
      <c r="K400" s="6" t="s">
        <v>33123</v>
      </c>
      <c r="L400" s="6" t="s">
        <v>32528</v>
      </c>
      <c r="M400" s="9" t="s">
        <v>33107</v>
      </c>
      <c r="N400" s="9" t="s">
        <v>4163</v>
      </c>
      <c r="O400" s="9" t="s">
        <v>981</v>
      </c>
      <c r="P400" s="9" t="s">
        <v>31696</v>
      </c>
      <c r="Q400" s="11" t="s">
        <v>33096</v>
      </c>
      <c r="R400" s="6" t="s">
        <v>31689</v>
      </c>
      <c r="S400" s="9" t="s">
        <v>31657</v>
      </c>
    </row>
    <row r="401" spans="1:19">
      <c r="A401" s="5" t="s">
        <v>13736</v>
      </c>
      <c r="B401" s="6" t="s">
        <v>31690</v>
      </c>
      <c r="C401" s="7" t="s">
        <v>33091</v>
      </c>
      <c r="D401" s="8" t="s">
        <v>437</v>
      </c>
      <c r="E401" s="8" t="s">
        <v>31746</v>
      </c>
      <c r="F401" s="5" t="s">
        <v>33124</v>
      </c>
      <c r="G401" s="5" t="s">
        <v>33125</v>
      </c>
      <c r="H401" s="6" t="s">
        <v>25155</v>
      </c>
      <c r="I401" s="6" t="s">
        <v>16866</v>
      </c>
      <c r="J401" s="6" t="s">
        <v>25154</v>
      </c>
      <c r="K401" s="6" t="s">
        <v>33126</v>
      </c>
      <c r="L401" s="6" t="s">
        <v>32528</v>
      </c>
      <c r="M401" s="9" t="s">
        <v>33107</v>
      </c>
      <c r="N401" s="9" t="s">
        <v>4163</v>
      </c>
      <c r="O401" s="9" t="s">
        <v>981</v>
      </c>
      <c r="P401" s="9" t="s">
        <v>31696</v>
      </c>
      <c r="Q401" s="11" t="s">
        <v>33096</v>
      </c>
      <c r="R401" s="6" t="s">
        <v>31689</v>
      </c>
      <c r="S401" s="9" t="s">
        <v>31657</v>
      </c>
    </row>
    <row r="402" spans="1:19">
      <c r="A402" s="5" t="s">
        <v>13736</v>
      </c>
      <c r="B402" s="6" t="s">
        <v>31690</v>
      </c>
      <c r="C402" s="7" t="s">
        <v>33091</v>
      </c>
      <c r="D402" s="8" t="s">
        <v>437</v>
      </c>
      <c r="E402" s="8" t="s">
        <v>31751</v>
      </c>
      <c r="F402" s="5" t="s">
        <v>33127</v>
      </c>
      <c r="G402" s="5" t="s">
        <v>33128</v>
      </c>
      <c r="H402" s="6" t="s">
        <v>25153</v>
      </c>
      <c r="I402" s="6" t="s">
        <v>16866</v>
      </c>
      <c r="J402" s="6" t="s">
        <v>25152</v>
      </c>
      <c r="K402" s="6" t="s">
        <v>33129</v>
      </c>
      <c r="L402" s="6" t="s">
        <v>32528</v>
      </c>
      <c r="M402" s="9" t="s">
        <v>33095</v>
      </c>
      <c r="N402" s="9" t="s">
        <v>6792</v>
      </c>
      <c r="O402" s="9" t="s">
        <v>981</v>
      </c>
      <c r="P402" s="9" t="s">
        <v>31696</v>
      </c>
      <c r="Q402" s="11" t="s">
        <v>33096</v>
      </c>
      <c r="R402" s="6" t="s">
        <v>31689</v>
      </c>
      <c r="S402" s="9" t="s">
        <v>31657</v>
      </c>
    </row>
    <row r="403" spans="1:19">
      <c r="A403" s="5" t="s">
        <v>13736</v>
      </c>
      <c r="B403" s="6" t="s">
        <v>31690</v>
      </c>
      <c r="C403" s="7" t="s">
        <v>33091</v>
      </c>
      <c r="D403" s="8" t="s">
        <v>437</v>
      </c>
      <c r="E403" s="8" t="s">
        <v>31731</v>
      </c>
      <c r="F403" s="5" t="s">
        <v>33130</v>
      </c>
      <c r="G403" s="5" t="s">
        <v>33131</v>
      </c>
      <c r="H403" s="6" t="s">
        <v>25151</v>
      </c>
      <c r="I403" s="6" t="s">
        <v>16866</v>
      </c>
      <c r="J403" s="6" t="s">
        <v>25150</v>
      </c>
      <c r="K403" s="6" t="s">
        <v>33132</v>
      </c>
      <c r="L403" s="6" t="s">
        <v>32528</v>
      </c>
      <c r="M403" s="9" t="s">
        <v>33095</v>
      </c>
      <c r="N403" s="9" t="s">
        <v>6792</v>
      </c>
      <c r="O403" s="9" t="s">
        <v>981</v>
      </c>
      <c r="P403" s="9" t="s">
        <v>31696</v>
      </c>
      <c r="Q403" s="11" t="s">
        <v>33096</v>
      </c>
      <c r="R403" s="6" t="s">
        <v>31689</v>
      </c>
      <c r="S403" s="9" t="s">
        <v>31657</v>
      </c>
    </row>
    <row r="404" spans="1:19">
      <c r="A404" s="5" t="s">
        <v>13736</v>
      </c>
      <c r="B404" s="6" t="s">
        <v>31690</v>
      </c>
      <c r="C404" s="7" t="s">
        <v>33091</v>
      </c>
      <c r="D404" s="8" t="s">
        <v>437</v>
      </c>
      <c r="E404" s="8" t="s">
        <v>31777</v>
      </c>
      <c r="F404" s="5" t="s">
        <v>33133</v>
      </c>
      <c r="G404" s="5" t="s">
        <v>33134</v>
      </c>
      <c r="H404" s="6" t="s">
        <v>25149</v>
      </c>
      <c r="I404" s="6" t="s">
        <v>16866</v>
      </c>
      <c r="J404" s="6" t="s">
        <v>25148</v>
      </c>
      <c r="K404" s="6" t="s">
        <v>33135</v>
      </c>
      <c r="L404" s="6" t="s">
        <v>32528</v>
      </c>
      <c r="M404" s="9" t="s">
        <v>33095</v>
      </c>
      <c r="N404" s="9" t="s">
        <v>6792</v>
      </c>
      <c r="O404" s="9" t="s">
        <v>981</v>
      </c>
      <c r="P404" s="9" t="s">
        <v>31696</v>
      </c>
      <c r="Q404" s="11" t="s">
        <v>33096</v>
      </c>
      <c r="R404" s="6" t="s">
        <v>31689</v>
      </c>
      <c r="S404" s="9" t="s">
        <v>31657</v>
      </c>
    </row>
    <row r="405" spans="1:19">
      <c r="A405" s="5" t="s">
        <v>13736</v>
      </c>
      <c r="B405" s="6" t="s">
        <v>31690</v>
      </c>
      <c r="C405" s="7" t="s">
        <v>33091</v>
      </c>
      <c r="D405" s="8" t="s">
        <v>437</v>
      </c>
      <c r="E405" s="8" t="s">
        <v>31975</v>
      </c>
      <c r="F405" s="5" t="s">
        <v>33136</v>
      </c>
      <c r="G405" s="5" t="s">
        <v>33137</v>
      </c>
      <c r="H405" s="6" t="s">
        <v>25147</v>
      </c>
      <c r="I405" s="6" t="s">
        <v>13411</v>
      </c>
      <c r="J405" s="6" t="s">
        <v>25146</v>
      </c>
      <c r="K405" s="6" t="s">
        <v>33138</v>
      </c>
      <c r="L405" s="6" t="s">
        <v>32528</v>
      </c>
      <c r="M405" s="9" t="s">
        <v>33095</v>
      </c>
      <c r="N405" s="9" t="s">
        <v>6792</v>
      </c>
      <c r="O405" s="9" t="s">
        <v>981</v>
      </c>
      <c r="P405" s="9" t="s">
        <v>31696</v>
      </c>
      <c r="Q405" s="11" t="s">
        <v>33096</v>
      </c>
      <c r="R405" s="6" t="s">
        <v>31689</v>
      </c>
      <c r="S405" s="9" t="s">
        <v>31657</v>
      </c>
    </row>
    <row r="406" spans="1:19">
      <c r="A406" s="5" t="s">
        <v>13736</v>
      </c>
      <c r="B406" s="6" t="s">
        <v>31690</v>
      </c>
      <c r="C406" s="7" t="s">
        <v>33091</v>
      </c>
      <c r="D406" s="8" t="s">
        <v>437</v>
      </c>
      <c r="E406" s="8" t="s">
        <v>32402</v>
      </c>
      <c r="F406" s="5" t="s">
        <v>33139</v>
      </c>
      <c r="G406" s="5" t="s">
        <v>33140</v>
      </c>
      <c r="H406" s="6" t="s">
        <v>25145</v>
      </c>
      <c r="I406" s="6" t="s">
        <v>15532</v>
      </c>
      <c r="J406" s="6" t="s">
        <v>25144</v>
      </c>
      <c r="K406" s="6" t="s">
        <v>33141</v>
      </c>
      <c r="L406" s="6" t="s">
        <v>32528</v>
      </c>
      <c r="M406" s="9" t="s">
        <v>33107</v>
      </c>
      <c r="N406" s="9" t="s">
        <v>4163</v>
      </c>
      <c r="O406" s="9" t="s">
        <v>981</v>
      </c>
      <c r="P406" s="9" t="s">
        <v>31696</v>
      </c>
      <c r="Q406" s="11" t="s">
        <v>33096</v>
      </c>
      <c r="R406" s="6" t="s">
        <v>31689</v>
      </c>
      <c r="S406" s="9" t="s">
        <v>31657</v>
      </c>
    </row>
    <row r="407" spans="1:19">
      <c r="A407" s="5" t="s">
        <v>13736</v>
      </c>
      <c r="B407" s="6" t="s">
        <v>31690</v>
      </c>
      <c r="C407" s="7" t="s">
        <v>33091</v>
      </c>
      <c r="D407" s="8" t="s">
        <v>437</v>
      </c>
      <c r="E407" s="8" t="s">
        <v>32406</v>
      </c>
      <c r="F407" s="5" t="s">
        <v>33142</v>
      </c>
      <c r="G407" s="5" t="s">
        <v>33143</v>
      </c>
      <c r="H407" s="6" t="s">
        <v>25143</v>
      </c>
      <c r="I407" s="6" t="s">
        <v>15532</v>
      </c>
      <c r="J407" s="6" t="s">
        <v>25142</v>
      </c>
      <c r="K407" s="6" t="s">
        <v>33144</v>
      </c>
      <c r="L407" s="6" t="s">
        <v>32528</v>
      </c>
      <c r="M407" s="9" t="s">
        <v>33107</v>
      </c>
      <c r="N407" s="9" t="s">
        <v>4163</v>
      </c>
      <c r="O407" s="9" t="s">
        <v>981</v>
      </c>
      <c r="P407" s="9" t="s">
        <v>31696</v>
      </c>
      <c r="Q407" s="11" t="s">
        <v>33096</v>
      </c>
      <c r="R407" s="6" t="s">
        <v>31689</v>
      </c>
      <c r="S407" s="9" t="s">
        <v>31657</v>
      </c>
    </row>
    <row r="408" spans="1:19">
      <c r="A408" s="5" t="s">
        <v>13736</v>
      </c>
      <c r="B408" s="6" t="s">
        <v>31690</v>
      </c>
      <c r="C408" s="7" t="s">
        <v>33091</v>
      </c>
      <c r="D408" s="8" t="s">
        <v>437</v>
      </c>
      <c r="E408" s="8" t="s">
        <v>32414</v>
      </c>
      <c r="F408" s="5" t="s">
        <v>33145</v>
      </c>
      <c r="G408" s="5" t="s">
        <v>33146</v>
      </c>
      <c r="H408" s="6" t="s">
        <v>25141</v>
      </c>
      <c r="I408" s="6" t="s">
        <v>16866</v>
      </c>
      <c r="J408" s="6" t="s">
        <v>25140</v>
      </c>
      <c r="K408" s="6" t="s">
        <v>33147</v>
      </c>
      <c r="L408" s="6" t="s">
        <v>32528</v>
      </c>
      <c r="M408" s="9" t="s">
        <v>33095</v>
      </c>
      <c r="N408" s="9" t="s">
        <v>6792</v>
      </c>
      <c r="O408" s="9" t="s">
        <v>981</v>
      </c>
      <c r="P408" s="9" t="s">
        <v>31696</v>
      </c>
      <c r="Q408" s="11" t="s">
        <v>33096</v>
      </c>
      <c r="R408" s="6" t="s">
        <v>31689</v>
      </c>
      <c r="S408" s="9" t="s">
        <v>31657</v>
      </c>
    </row>
    <row r="409" spans="1:19">
      <c r="A409" s="5" t="s">
        <v>13736</v>
      </c>
      <c r="B409" s="6" t="s">
        <v>31690</v>
      </c>
      <c r="C409" s="7" t="s">
        <v>33091</v>
      </c>
      <c r="D409" s="8" t="s">
        <v>437</v>
      </c>
      <c r="E409" s="8" t="s">
        <v>32509</v>
      </c>
      <c r="F409" s="5" t="s">
        <v>33148</v>
      </c>
      <c r="G409" s="5" t="s">
        <v>33149</v>
      </c>
      <c r="H409" s="6" t="s">
        <v>25139</v>
      </c>
      <c r="I409" s="6" t="s">
        <v>13411</v>
      </c>
      <c r="J409" s="6" t="s">
        <v>25138</v>
      </c>
      <c r="K409" s="6" t="s">
        <v>33150</v>
      </c>
      <c r="L409" s="6" t="s">
        <v>32528</v>
      </c>
      <c r="M409" s="9" t="s">
        <v>33107</v>
      </c>
      <c r="N409" s="9" t="s">
        <v>4163</v>
      </c>
      <c r="O409" s="9" t="s">
        <v>981</v>
      </c>
      <c r="P409" s="9" t="s">
        <v>31696</v>
      </c>
      <c r="Q409" s="11" t="s">
        <v>33096</v>
      </c>
      <c r="R409" s="6" t="s">
        <v>31689</v>
      </c>
      <c r="S409" s="9" t="s">
        <v>31657</v>
      </c>
    </row>
    <row r="410" spans="1:19">
      <c r="A410" s="5" t="s">
        <v>13736</v>
      </c>
      <c r="B410" s="6" t="s">
        <v>31690</v>
      </c>
      <c r="C410" s="7" t="s">
        <v>33091</v>
      </c>
      <c r="D410" s="8" t="s">
        <v>437</v>
      </c>
      <c r="E410" s="8" t="s">
        <v>32513</v>
      </c>
      <c r="F410" s="5" t="s">
        <v>33151</v>
      </c>
      <c r="G410" s="5" t="s">
        <v>33152</v>
      </c>
      <c r="H410" s="6" t="s">
        <v>25137</v>
      </c>
      <c r="I410" s="6" t="s">
        <v>13411</v>
      </c>
      <c r="J410" s="6" t="s">
        <v>25136</v>
      </c>
      <c r="K410" s="6" t="s">
        <v>33153</v>
      </c>
      <c r="L410" s="6" t="s">
        <v>32528</v>
      </c>
      <c r="M410" s="9" t="s">
        <v>33107</v>
      </c>
      <c r="N410" s="9" t="s">
        <v>4163</v>
      </c>
      <c r="O410" s="9" t="s">
        <v>981</v>
      </c>
      <c r="P410" s="9" t="s">
        <v>31696</v>
      </c>
      <c r="Q410" s="11" t="s">
        <v>33096</v>
      </c>
      <c r="R410" s="6" t="s">
        <v>31689</v>
      </c>
      <c r="S410" s="9" t="s">
        <v>31657</v>
      </c>
    </row>
    <row r="411" spans="1:19">
      <c r="A411" s="5" t="s">
        <v>13736</v>
      </c>
      <c r="B411" s="6" t="s">
        <v>31690</v>
      </c>
      <c r="C411" s="7" t="s">
        <v>33091</v>
      </c>
      <c r="D411" s="8" t="s">
        <v>437</v>
      </c>
      <c r="E411" s="8" t="s">
        <v>32524</v>
      </c>
      <c r="F411" s="5" t="s">
        <v>33154</v>
      </c>
      <c r="G411" s="5" t="s">
        <v>33155</v>
      </c>
      <c r="H411" s="6" t="s">
        <v>25135</v>
      </c>
      <c r="I411" s="6" t="s">
        <v>13411</v>
      </c>
      <c r="J411" s="6" t="s">
        <v>25134</v>
      </c>
      <c r="K411" s="6" t="s">
        <v>33156</v>
      </c>
      <c r="L411" s="6" t="s">
        <v>32528</v>
      </c>
      <c r="M411" s="9" t="s">
        <v>33107</v>
      </c>
      <c r="N411" s="9" t="s">
        <v>4163</v>
      </c>
      <c r="O411" s="9" t="s">
        <v>981</v>
      </c>
      <c r="P411" s="9" t="s">
        <v>31696</v>
      </c>
      <c r="Q411" s="11" t="s">
        <v>33096</v>
      </c>
      <c r="R411" s="6" t="s">
        <v>31689</v>
      </c>
      <c r="S411" s="9" t="s">
        <v>31657</v>
      </c>
    </row>
    <row r="412" spans="1:19">
      <c r="A412" s="5" t="s">
        <v>13736</v>
      </c>
      <c r="B412" s="6" t="s">
        <v>31690</v>
      </c>
      <c r="C412" s="7" t="s">
        <v>33091</v>
      </c>
      <c r="D412" s="8" t="s">
        <v>437</v>
      </c>
      <c r="E412" s="8" t="s">
        <v>32793</v>
      </c>
      <c r="F412" s="5" t="s">
        <v>33157</v>
      </c>
      <c r="G412" s="5" t="s">
        <v>33158</v>
      </c>
      <c r="H412" s="6" t="s">
        <v>25133</v>
      </c>
      <c r="I412" s="6" t="s">
        <v>13678</v>
      </c>
      <c r="J412" s="6" t="s">
        <v>25132</v>
      </c>
      <c r="K412" s="6" t="s">
        <v>33159</v>
      </c>
      <c r="L412" s="6" t="s">
        <v>32528</v>
      </c>
      <c r="M412" s="9" t="s">
        <v>33160</v>
      </c>
      <c r="N412" s="9" t="s">
        <v>5444</v>
      </c>
      <c r="O412" s="9" t="s">
        <v>981</v>
      </c>
      <c r="P412" s="9" t="s">
        <v>31696</v>
      </c>
      <c r="Q412" s="11" t="s">
        <v>33096</v>
      </c>
      <c r="R412" s="6" t="s">
        <v>31689</v>
      </c>
      <c r="S412" s="9" t="s">
        <v>31657</v>
      </c>
    </row>
    <row r="413" spans="1:19">
      <c r="A413" s="5" t="s">
        <v>13736</v>
      </c>
      <c r="B413" s="6" t="s">
        <v>31690</v>
      </c>
      <c r="C413" s="7" t="s">
        <v>33091</v>
      </c>
      <c r="D413" s="8" t="s">
        <v>437</v>
      </c>
      <c r="E413" s="8" t="s">
        <v>33161</v>
      </c>
      <c r="F413" s="5" t="s">
        <v>33162</v>
      </c>
      <c r="G413" s="5" t="s">
        <v>33163</v>
      </c>
      <c r="H413" s="6" t="s">
        <v>25131</v>
      </c>
      <c r="I413" s="6" t="s">
        <v>15532</v>
      </c>
      <c r="J413" s="6" t="s">
        <v>25130</v>
      </c>
      <c r="K413" s="6" t="s">
        <v>33164</v>
      </c>
      <c r="L413" s="6" t="s">
        <v>32528</v>
      </c>
      <c r="M413" s="9" t="s">
        <v>33107</v>
      </c>
      <c r="N413" s="9" t="s">
        <v>4163</v>
      </c>
      <c r="O413" s="9" t="s">
        <v>981</v>
      </c>
      <c r="P413" s="9" t="s">
        <v>31696</v>
      </c>
      <c r="Q413" s="11" t="s">
        <v>33096</v>
      </c>
      <c r="R413" s="6" t="s">
        <v>31689</v>
      </c>
      <c r="S413" s="9" t="s">
        <v>31657</v>
      </c>
    </row>
    <row r="414" spans="1:19">
      <c r="A414" s="5" t="s">
        <v>13736</v>
      </c>
      <c r="B414" s="6" t="s">
        <v>31690</v>
      </c>
      <c r="C414" s="7" t="s">
        <v>33091</v>
      </c>
      <c r="D414" s="8" t="s">
        <v>437</v>
      </c>
      <c r="E414" s="8" t="s">
        <v>32533</v>
      </c>
      <c r="F414" s="5" t="s">
        <v>33165</v>
      </c>
      <c r="G414" s="5" t="s">
        <v>33166</v>
      </c>
      <c r="H414" s="6" t="s">
        <v>25129</v>
      </c>
      <c r="I414" s="6" t="s">
        <v>16866</v>
      </c>
      <c r="J414" s="6" t="s">
        <v>25128</v>
      </c>
      <c r="K414" s="6" t="s">
        <v>33167</v>
      </c>
      <c r="L414" s="6" t="s">
        <v>32528</v>
      </c>
      <c r="M414" s="9" t="s">
        <v>33107</v>
      </c>
      <c r="N414" s="9" t="s">
        <v>4163</v>
      </c>
      <c r="O414" s="9" t="s">
        <v>981</v>
      </c>
      <c r="P414" s="9" t="s">
        <v>31696</v>
      </c>
      <c r="Q414" s="11" t="s">
        <v>33096</v>
      </c>
      <c r="R414" s="6" t="s">
        <v>31689</v>
      </c>
      <c r="S414" s="9" t="s">
        <v>31657</v>
      </c>
    </row>
    <row r="415" spans="1:19">
      <c r="A415" s="5" t="s">
        <v>13736</v>
      </c>
      <c r="B415" s="6" t="s">
        <v>31690</v>
      </c>
      <c r="C415" s="7" t="s">
        <v>33091</v>
      </c>
      <c r="D415" s="8" t="s">
        <v>437</v>
      </c>
      <c r="E415" s="8" t="s">
        <v>33168</v>
      </c>
      <c r="F415" s="5" t="s">
        <v>33169</v>
      </c>
      <c r="G415" s="5" t="s">
        <v>33170</v>
      </c>
      <c r="H415" s="6" t="s">
        <v>25127</v>
      </c>
      <c r="I415" s="6" t="s">
        <v>13678</v>
      </c>
      <c r="J415" s="6" t="s">
        <v>25126</v>
      </c>
      <c r="K415" s="6" t="s">
        <v>33171</v>
      </c>
      <c r="L415" s="6" t="s">
        <v>32528</v>
      </c>
      <c r="M415" s="9" t="s">
        <v>33160</v>
      </c>
      <c r="N415" s="9" t="s">
        <v>5444</v>
      </c>
      <c r="O415" s="9" t="s">
        <v>981</v>
      </c>
      <c r="P415" s="9" t="s">
        <v>31696</v>
      </c>
      <c r="Q415" s="11" t="s">
        <v>33096</v>
      </c>
      <c r="R415" s="6" t="s">
        <v>31689</v>
      </c>
      <c r="S415" s="9" t="s">
        <v>31657</v>
      </c>
    </row>
    <row r="416" spans="1:19">
      <c r="A416" s="5" t="s">
        <v>13736</v>
      </c>
      <c r="B416" s="6" t="s">
        <v>31690</v>
      </c>
      <c r="C416" s="7" t="s">
        <v>33091</v>
      </c>
      <c r="D416" s="8" t="s">
        <v>437</v>
      </c>
      <c r="E416" s="8" t="s">
        <v>32537</v>
      </c>
      <c r="F416" s="5" t="s">
        <v>33172</v>
      </c>
      <c r="G416" s="5" t="s">
        <v>33173</v>
      </c>
      <c r="H416" s="6" t="s">
        <v>25125</v>
      </c>
      <c r="I416" s="6" t="s">
        <v>15809</v>
      </c>
      <c r="J416" s="6" t="s">
        <v>25124</v>
      </c>
      <c r="K416" s="6" t="s">
        <v>33174</v>
      </c>
      <c r="L416" s="6" t="s">
        <v>32528</v>
      </c>
      <c r="M416" s="9" t="s">
        <v>33160</v>
      </c>
      <c r="N416" s="9" t="s">
        <v>5444</v>
      </c>
      <c r="O416" s="9" t="s">
        <v>981</v>
      </c>
      <c r="P416" s="9" t="s">
        <v>31696</v>
      </c>
      <c r="Q416" s="11" t="s">
        <v>33096</v>
      </c>
      <c r="R416" s="6" t="s">
        <v>31689</v>
      </c>
      <c r="S416" s="9" t="s">
        <v>31657</v>
      </c>
    </row>
    <row r="417" spans="1:19">
      <c r="A417" s="5" t="s">
        <v>13736</v>
      </c>
      <c r="B417" s="6" t="s">
        <v>31690</v>
      </c>
      <c r="C417" s="7" t="s">
        <v>33091</v>
      </c>
      <c r="D417" s="8" t="s">
        <v>437</v>
      </c>
      <c r="E417" s="8" t="s">
        <v>33175</v>
      </c>
      <c r="F417" s="5" t="s">
        <v>33176</v>
      </c>
      <c r="G417" s="5" t="s">
        <v>33177</v>
      </c>
      <c r="H417" s="6" t="s">
        <v>25123</v>
      </c>
      <c r="I417" s="6" t="s">
        <v>16866</v>
      </c>
      <c r="J417" s="6" t="s">
        <v>25122</v>
      </c>
      <c r="K417" s="6" t="s">
        <v>33178</v>
      </c>
      <c r="L417" s="6" t="s">
        <v>32528</v>
      </c>
      <c r="M417" s="9" t="s">
        <v>33107</v>
      </c>
      <c r="N417" s="9" t="s">
        <v>4163</v>
      </c>
      <c r="O417" s="9" t="s">
        <v>981</v>
      </c>
      <c r="P417" s="9" t="s">
        <v>31696</v>
      </c>
      <c r="Q417" s="11" t="s">
        <v>33096</v>
      </c>
      <c r="R417" s="6" t="s">
        <v>31689</v>
      </c>
      <c r="S417" s="9" t="s">
        <v>31657</v>
      </c>
    </row>
    <row r="418" spans="1:19">
      <c r="A418" s="5" t="s">
        <v>13736</v>
      </c>
      <c r="B418" s="6" t="s">
        <v>31690</v>
      </c>
      <c r="C418" s="7" t="s">
        <v>33091</v>
      </c>
      <c r="D418" s="8" t="s">
        <v>437</v>
      </c>
      <c r="E418" s="8" t="s">
        <v>33179</v>
      </c>
      <c r="F418" s="5" t="s">
        <v>33180</v>
      </c>
      <c r="G418" s="5" t="s">
        <v>33181</v>
      </c>
      <c r="H418" s="6" t="s">
        <v>25121</v>
      </c>
      <c r="I418" s="6" t="s">
        <v>16866</v>
      </c>
      <c r="J418" s="6" t="s">
        <v>25120</v>
      </c>
      <c r="K418" s="6" t="s">
        <v>33182</v>
      </c>
      <c r="L418" s="6" t="s">
        <v>32528</v>
      </c>
      <c r="M418" s="9" t="s">
        <v>33107</v>
      </c>
      <c r="N418" s="9" t="s">
        <v>4163</v>
      </c>
      <c r="O418" s="9" t="s">
        <v>981</v>
      </c>
      <c r="P418" s="9" t="s">
        <v>31696</v>
      </c>
      <c r="Q418" s="11" t="s">
        <v>33096</v>
      </c>
      <c r="R418" s="6" t="s">
        <v>31689</v>
      </c>
      <c r="S418" s="9" t="s">
        <v>31657</v>
      </c>
    </row>
    <row r="419" spans="1:19">
      <c r="A419" s="5" t="s">
        <v>13736</v>
      </c>
      <c r="B419" s="6" t="s">
        <v>31690</v>
      </c>
      <c r="C419" s="7" t="s">
        <v>33091</v>
      </c>
      <c r="D419" s="8" t="s">
        <v>437</v>
      </c>
      <c r="E419" s="8" t="s">
        <v>33183</v>
      </c>
      <c r="F419" s="5" t="s">
        <v>33184</v>
      </c>
      <c r="G419" s="5" t="s">
        <v>33185</v>
      </c>
      <c r="H419" s="6" t="s">
        <v>25119</v>
      </c>
      <c r="I419" s="6" t="s">
        <v>13411</v>
      </c>
      <c r="J419" s="6" t="s">
        <v>25118</v>
      </c>
      <c r="K419" s="6" t="s">
        <v>33186</v>
      </c>
      <c r="L419" s="6" t="s">
        <v>32449</v>
      </c>
      <c r="M419" s="9" t="s">
        <v>33107</v>
      </c>
      <c r="N419" s="9" t="s">
        <v>4163</v>
      </c>
      <c r="O419" s="9" t="s">
        <v>981</v>
      </c>
      <c r="P419" s="9" t="s">
        <v>31696</v>
      </c>
      <c r="Q419" s="11" t="s">
        <v>33096</v>
      </c>
      <c r="R419" s="6" t="s">
        <v>31689</v>
      </c>
      <c r="S419" s="9" t="s">
        <v>31657</v>
      </c>
    </row>
    <row r="420" spans="1:19">
      <c r="A420" s="5" t="s">
        <v>13736</v>
      </c>
      <c r="B420" s="6" t="s">
        <v>31690</v>
      </c>
      <c r="C420" s="7" t="s">
        <v>33091</v>
      </c>
      <c r="D420" s="8" t="s">
        <v>437</v>
      </c>
      <c r="E420" s="8" t="s">
        <v>33187</v>
      </c>
      <c r="F420" s="5" t="s">
        <v>33188</v>
      </c>
      <c r="G420" s="5" t="s">
        <v>33189</v>
      </c>
      <c r="H420" s="6" t="s">
        <v>25117</v>
      </c>
      <c r="I420" s="6" t="s">
        <v>16866</v>
      </c>
      <c r="J420" s="6" t="s">
        <v>25116</v>
      </c>
      <c r="K420" s="6" t="s">
        <v>33190</v>
      </c>
      <c r="L420" s="6" t="s">
        <v>31931</v>
      </c>
      <c r="M420" s="9" t="s">
        <v>33095</v>
      </c>
      <c r="N420" s="9" t="s">
        <v>6792</v>
      </c>
      <c r="O420" s="9" t="s">
        <v>981</v>
      </c>
      <c r="P420" s="9" t="s">
        <v>31696</v>
      </c>
      <c r="R420" s="6" t="s">
        <v>31689</v>
      </c>
      <c r="S420" s="9" t="s">
        <v>31657</v>
      </c>
    </row>
    <row r="421" spans="1:19">
      <c r="A421" s="5" t="s">
        <v>13736</v>
      </c>
      <c r="B421" s="6" t="s">
        <v>31679</v>
      </c>
      <c r="C421" s="7" t="s">
        <v>33191</v>
      </c>
      <c r="D421" s="8" t="s">
        <v>316</v>
      </c>
      <c r="E421" s="8" t="s">
        <v>31681</v>
      </c>
      <c r="F421" s="5" t="s">
        <v>33192</v>
      </c>
      <c r="G421" s="5" t="s">
        <v>33193</v>
      </c>
      <c r="H421" s="6" t="s">
        <v>25115</v>
      </c>
      <c r="I421" s="6" t="s">
        <v>14525</v>
      </c>
      <c r="J421" s="6" t="s">
        <v>25114</v>
      </c>
      <c r="K421" s="6" t="s">
        <v>33194</v>
      </c>
      <c r="L421" s="6" t="s">
        <v>31949</v>
      </c>
      <c r="M421" s="9" t="s">
        <v>32805</v>
      </c>
      <c r="N421" s="9" t="s">
        <v>7062</v>
      </c>
      <c r="O421" s="9" t="s">
        <v>497</v>
      </c>
      <c r="P421" s="9" t="s">
        <v>31687</v>
      </c>
      <c r="Q421" s="11" t="s">
        <v>33195</v>
      </c>
      <c r="R421" s="6" t="s">
        <v>31689</v>
      </c>
      <c r="S421" s="9" t="s">
        <v>31657</v>
      </c>
    </row>
    <row r="422" spans="1:19">
      <c r="A422" s="5" t="s">
        <v>13736</v>
      </c>
      <c r="B422" s="6" t="s">
        <v>31690</v>
      </c>
      <c r="C422" s="7" t="s">
        <v>33191</v>
      </c>
      <c r="D422" s="8" t="s">
        <v>316</v>
      </c>
      <c r="E422" s="8" t="s">
        <v>32934</v>
      </c>
      <c r="F422" s="5" t="s">
        <v>33196</v>
      </c>
      <c r="G422" s="5" t="s">
        <v>33197</v>
      </c>
      <c r="H422" s="6" t="s">
        <v>25113</v>
      </c>
      <c r="I422" s="6" t="s">
        <v>16898</v>
      </c>
      <c r="J422" s="6" t="s">
        <v>25112</v>
      </c>
      <c r="K422" s="6" t="s">
        <v>33198</v>
      </c>
      <c r="L422" s="6" t="s">
        <v>31767</v>
      </c>
      <c r="M422" s="9" t="s">
        <v>32737</v>
      </c>
      <c r="N422" s="9" t="s">
        <v>6496</v>
      </c>
      <c r="O422" s="9" t="s">
        <v>497</v>
      </c>
      <c r="P422" s="9" t="s">
        <v>31696</v>
      </c>
      <c r="Q422" s="11" t="s">
        <v>33195</v>
      </c>
      <c r="R422" s="6" t="s">
        <v>31689</v>
      </c>
      <c r="S422" s="9" t="s">
        <v>31657</v>
      </c>
    </row>
    <row r="423" spans="1:19">
      <c r="A423" s="5" t="s">
        <v>13736</v>
      </c>
      <c r="B423" s="6" t="s">
        <v>31690</v>
      </c>
      <c r="C423" s="7" t="s">
        <v>33191</v>
      </c>
      <c r="D423" s="8" t="s">
        <v>316</v>
      </c>
      <c r="E423" s="8" t="s">
        <v>31697</v>
      </c>
      <c r="F423" s="5" t="s">
        <v>33136</v>
      </c>
      <c r="G423" s="5" t="s">
        <v>33199</v>
      </c>
      <c r="H423" s="6" t="s">
        <v>25111</v>
      </c>
      <c r="I423" s="6" t="s">
        <v>14525</v>
      </c>
      <c r="J423" s="6" t="s">
        <v>25110</v>
      </c>
      <c r="K423" s="6" t="s">
        <v>33200</v>
      </c>
      <c r="L423" s="6" t="s">
        <v>32167</v>
      </c>
      <c r="M423" s="9" t="s">
        <v>32737</v>
      </c>
      <c r="N423" s="9" t="s">
        <v>6496</v>
      </c>
      <c r="O423" s="9" t="s">
        <v>497</v>
      </c>
      <c r="P423" s="9" t="s">
        <v>31696</v>
      </c>
      <c r="Q423" s="11" t="s">
        <v>33195</v>
      </c>
      <c r="R423" s="6" t="s">
        <v>31689</v>
      </c>
      <c r="S423" s="9" t="s">
        <v>31657</v>
      </c>
    </row>
    <row r="424" spans="1:19">
      <c r="A424" s="5" t="s">
        <v>13736</v>
      </c>
      <c r="B424" s="6" t="s">
        <v>31690</v>
      </c>
      <c r="C424" s="7" t="s">
        <v>33191</v>
      </c>
      <c r="D424" s="8" t="s">
        <v>316</v>
      </c>
      <c r="E424" s="8" t="s">
        <v>31858</v>
      </c>
      <c r="F424" s="5" t="s">
        <v>33201</v>
      </c>
      <c r="G424" s="5" t="s">
        <v>33202</v>
      </c>
      <c r="H424" s="6" t="s">
        <v>25109</v>
      </c>
      <c r="I424" s="6" t="s">
        <v>14525</v>
      </c>
      <c r="J424" s="6" t="s">
        <v>25108</v>
      </c>
      <c r="K424" s="6" t="s">
        <v>33203</v>
      </c>
      <c r="L424" s="6" t="s">
        <v>32167</v>
      </c>
      <c r="M424" s="9" t="s">
        <v>32737</v>
      </c>
      <c r="N424" s="9" t="s">
        <v>6496</v>
      </c>
      <c r="O424" s="9" t="s">
        <v>497</v>
      </c>
      <c r="P424" s="9" t="s">
        <v>31696</v>
      </c>
      <c r="Q424" s="11" t="s">
        <v>33195</v>
      </c>
      <c r="R424" s="6" t="s">
        <v>31689</v>
      </c>
      <c r="S424" s="9" t="s">
        <v>31657</v>
      </c>
    </row>
    <row r="425" spans="1:19">
      <c r="A425" s="5" t="s">
        <v>13736</v>
      </c>
      <c r="B425" s="6" t="s">
        <v>31690</v>
      </c>
      <c r="C425" s="7" t="s">
        <v>33191</v>
      </c>
      <c r="D425" s="8" t="s">
        <v>316</v>
      </c>
      <c r="E425" s="8" t="s">
        <v>31731</v>
      </c>
      <c r="F425" s="5" t="s">
        <v>33204</v>
      </c>
      <c r="G425" s="5" t="s">
        <v>33205</v>
      </c>
      <c r="H425" s="6" t="s">
        <v>25107</v>
      </c>
      <c r="I425" s="6" t="s">
        <v>14525</v>
      </c>
      <c r="J425" s="6" t="s">
        <v>25106</v>
      </c>
      <c r="K425" s="6" t="s">
        <v>33206</v>
      </c>
      <c r="L425" s="6" t="s">
        <v>32257</v>
      </c>
      <c r="M425" s="9" t="s">
        <v>32737</v>
      </c>
      <c r="N425" s="9" t="s">
        <v>6496</v>
      </c>
      <c r="O425" s="9" t="s">
        <v>497</v>
      </c>
      <c r="P425" s="9" t="s">
        <v>31696</v>
      </c>
      <c r="Q425" s="11" t="s">
        <v>33195</v>
      </c>
      <c r="R425" s="6" t="s">
        <v>31689</v>
      </c>
      <c r="S425" s="9" t="s">
        <v>31657</v>
      </c>
    </row>
    <row r="426" spans="1:19">
      <c r="A426" s="5" t="s">
        <v>13736</v>
      </c>
      <c r="B426" s="6" t="s">
        <v>31679</v>
      </c>
      <c r="C426" s="7" t="s">
        <v>33207</v>
      </c>
      <c r="D426" s="8" t="s">
        <v>437</v>
      </c>
      <c r="E426" s="8" t="s">
        <v>31681</v>
      </c>
      <c r="F426" s="5" t="s">
        <v>33208</v>
      </c>
      <c r="G426" s="5" t="s">
        <v>33209</v>
      </c>
      <c r="H426" s="6" t="s">
        <v>25105</v>
      </c>
      <c r="I426" s="6" t="s">
        <v>25104</v>
      </c>
      <c r="J426" s="6" t="s">
        <v>25103</v>
      </c>
      <c r="K426" s="6" t="s">
        <v>33210</v>
      </c>
      <c r="L426" s="6" t="s">
        <v>31949</v>
      </c>
      <c r="M426" s="9" t="s">
        <v>33160</v>
      </c>
      <c r="N426" s="9" t="s">
        <v>5444</v>
      </c>
      <c r="O426" s="9" t="s">
        <v>981</v>
      </c>
      <c r="P426" s="9" t="s">
        <v>31687</v>
      </c>
      <c r="Q426" s="11" t="s">
        <v>33211</v>
      </c>
      <c r="R426" s="6" t="s">
        <v>31689</v>
      </c>
      <c r="S426" s="9" t="s">
        <v>31657</v>
      </c>
    </row>
    <row r="427" spans="1:19">
      <c r="A427" s="5" t="s">
        <v>13736</v>
      </c>
      <c r="B427" s="6" t="s">
        <v>31690</v>
      </c>
      <c r="C427" s="7" t="s">
        <v>33207</v>
      </c>
      <c r="D427" s="8" t="s">
        <v>437</v>
      </c>
      <c r="E427" s="8" t="s">
        <v>32499</v>
      </c>
      <c r="F427" s="5" t="s">
        <v>33212</v>
      </c>
      <c r="G427" s="5" t="s">
        <v>33213</v>
      </c>
      <c r="H427" s="6" t="s">
        <v>25102</v>
      </c>
      <c r="I427" s="6" t="s">
        <v>13678</v>
      </c>
      <c r="J427" s="6" t="s">
        <v>25101</v>
      </c>
      <c r="K427" s="6" t="s">
        <v>33214</v>
      </c>
      <c r="L427" s="6" t="s">
        <v>31767</v>
      </c>
      <c r="M427" s="9" t="s">
        <v>33160</v>
      </c>
      <c r="N427" s="9" t="s">
        <v>5444</v>
      </c>
      <c r="O427" s="9" t="s">
        <v>981</v>
      </c>
      <c r="P427" s="9" t="s">
        <v>31696</v>
      </c>
      <c r="Q427" s="11" t="s">
        <v>33215</v>
      </c>
      <c r="R427" s="6" t="s">
        <v>31689</v>
      </c>
      <c r="S427" s="9" t="s">
        <v>31657</v>
      </c>
    </row>
    <row r="428" spans="1:19">
      <c r="A428" s="5" t="s">
        <v>13736</v>
      </c>
      <c r="B428" s="6" t="s">
        <v>31690</v>
      </c>
      <c r="C428" s="7" t="s">
        <v>33207</v>
      </c>
      <c r="D428" s="8" t="s">
        <v>437</v>
      </c>
      <c r="E428" s="8" t="s">
        <v>33100</v>
      </c>
      <c r="F428" s="5" t="s">
        <v>33216</v>
      </c>
      <c r="G428" s="5" t="s">
        <v>33217</v>
      </c>
      <c r="H428" s="6" t="s">
        <v>25076</v>
      </c>
      <c r="I428" s="6" t="s">
        <v>16898</v>
      </c>
      <c r="J428" s="6" t="s">
        <v>25075</v>
      </c>
      <c r="K428" s="6" t="s">
        <v>33218</v>
      </c>
      <c r="L428" s="6" t="s">
        <v>31767</v>
      </c>
      <c r="M428" s="9" t="s">
        <v>32737</v>
      </c>
      <c r="N428" s="9" t="s">
        <v>6496</v>
      </c>
      <c r="O428" s="9" t="s">
        <v>497</v>
      </c>
      <c r="P428" s="9" t="s">
        <v>31696</v>
      </c>
      <c r="R428" s="6" t="s">
        <v>31689</v>
      </c>
      <c r="S428" s="9" t="s">
        <v>31657</v>
      </c>
    </row>
    <row r="429" spans="1:19">
      <c r="A429" s="5" t="s">
        <v>13736</v>
      </c>
      <c r="B429" s="6" t="s">
        <v>31690</v>
      </c>
      <c r="C429" s="7" t="s">
        <v>33207</v>
      </c>
      <c r="D429" s="8" t="s">
        <v>437</v>
      </c>
      <c r="E429" s="8" t="s">
        <v>32742</v>
      </c>
      <c r="F429" s="5" t="s">
        <v>33219</v>
      </c>
      <c r="G429" s="5" t="s">
        <v>33220</v>
      </c>
      <c r="H429" s="6" t="s">
        <v>25100</v>
      </c>
      <c r="I429" s="6" t="s">
        <v>13461</v>
      </c>
      <c r="J429" s="6" t="s">
        <v>25099</v>
      </c>
      <c r="K429" s="6" t="s">
        <v>33221</v>
      </c>
      <c r="L429" s="6" t="s">
        <v>31767</v>
      </c>
      <c r="M429" s="9" t="s">
        <v>33095</v>
      </c>
      <c r="N429" s="9" t="s">
        <v>6792</v>
      </c>
      <c r="O429" s="9" t="s">
        <v>981</v>
      </c>
      <c r="P429" s="9" t="s">
        <v>31696</v>
      </c>
      <c r="Q429" s="11" t="s">
        <v>33211</v>
      </c>
      <c r="R429" s="6" t="s">
        <v>31689</v>
      </c>
      <c r="S429" s="9" t="s">
        <v>31657</v>
      </c>
    </row>
    <row r="430" spans="1:19">
      <c r="A430" s="5" t="s">
        <v>13736</v>
      </c>
      <c r="B430" s="6" t="s">
        <v>31690</v>
      </c>
      <c r="C430" s="7" t="s">
        <v>33207</v>
      </c>
      <c r="D430" s="8" t="s">
        <v>437</v>
      </c>
      <c r="E430" s="8" t="s">
        <v>31835</v>
      </c>
      <c r="F430" s="5" t="s">
        <v>33222</v>
      </c>
      <c r="G430" s="5" t="s">
        <v>33223</v>
      </c>
      <c r="H430" s="6" t="s">
        <v>25098</v>
      </c>
      <c r="I430" s="6" t="s">
        <v>13461</v>
      </c>
      <c r="J430" s="6" t="s">
        <v>25097</v>
      </c>
      <c r="K430" s="6" t="s">
        <v>33224</v>
      </c>
      <c r="L430" s="6" t="s">
        <v>31772</v>
      </c>
      <c r="M430" s="9" t="s">
        <v>32737</v>
      </c>
      <c r="N430" s="9" t="s">
        <v>6496</v>
      </c>
      <c r="O430" s="9" t="s">
        <v>981</v>
      </c>
      <c r="P430" s="9" t="s">
        <v>31696</v>
      </c>
      <c r="Q430" s="11" t="s">
        <v>33225</v>
      </c>
      <c r="R430" s="6" t="s">
        <v>31689</v>
      </c>
      <c r="S430" s="9" t="s">
        <v>31657</v>
      </c>
    </row>
    <row r="431" spans="1:19">
      <c r="A431" s="5" t="s">
        <v>13736</v>
      </c>
      <c r="B431" s="6" t="s">
        <v>31690</v>
      </c>
      <c r="C431" s="7" t="s">
        <v>33207</v>
      </c>
      <c r="D431" s="8" t="s">
        <v>437</v>
      </c>
      <c r="E431" s="8" t="s">
        <v>31697</v>
      </c>
      <c r="F431" s="5" t="s">
        <v>33226</v>
      </c>
      <c r="G431" s="5" t="s">
        <v>33227</v>
      </c>
      <c r="H431" s="6" t="s">
        <v>25096</v>
      </c>
      <c r="I431" s="6" t="s">
        <v>13678</v>
      </c>
      <c r="J431" s="6" t="s">
        <v>25095</v>
      </c>
      <c r="K431" s="6" t="s">
        <v>33228</v>
      </c>
      <c r="L431" s="6" t="s">
        <v>31772</v>
      </c>
      <c r="M431" s="9" t="s">
        <v>33160</v>
      </c>
      <c r="N431" s="9" t="s">
        <v>5444</v>
      </c>
      <c r="O431" s="9" t="s">
        <v>981</v>
      </c>
      <c r="P431" s="9" t="s">
        <v>31696</v>
      </c>
      <c r="Q431" s="11" t="s">
        <v>33229</v>
      </c>
      <c r="R431" s="6" t="s">
        <v>31689</v>
      </c>
      <c r="S431" s="9" t="s">
        <v>31657</v>
      </c>
    </row>
    <row r="432" spans="1:19">
      <c r="A432" s="5" t="s">
        <v>13736</v>
      </c>
      <c r="B432" s="6" t="s">
        <v>31690</v>
      </c>
      <c r="C432" s="7" t="s">
        <v>33207</v>
      </c>
      <c r="D432" s="8" t="s">
        <v>437</v>
      </c>
      <c r="E432" s="8" t="s">
        <v>31726</v>
      </c>
      <c r="F432" s="5" t="s">
        <v>33230</v>
      </c>
      <c r="G432" s="5" t="s">
        <v>33231</v>
      </c>
      <c r="H432" s="6" t="s">
        <v>25094</v>
      </c>
      <c r="I432" s="6" t="s">
        <v>13678</v>
      </c>
      <c r="J432" s="6" t="s">
        <v>25093</v>
      </c>
      <c r="K432" s="6" t="s">
        <v>33232</v>
      </c>
      <c r="L432" s="6" t="s">
        <v>31772</v>
      </c>
      <c r="M432" s="9" t="s">
        <v>33160</v>
      </c>
      <c r="N432" s="9" t="s">
        <v>5444</v>
      </c>
      <c r="O432" s="9" t="s">
        <v>981</v>
      </c>
      <c r="P432" s="9" t="s">
        <v>31696</v>
      </c>
      <c r="Q432" s="11" t="s">
        <v>33233</v>
      </c>
      <c r="R432" s="6" t="s">
        <v>31689</v>
      </c>
      <c r="S432" s="9" t="s">
        <v>31657</v>
      </c>
    </row>
    <row r="433" spans="1:19">
      <c r="A433" s="5" t="s">
        <v>13736</v>
      </c>
      <c r="B433" s="6" t="s">
        <v>31690</v>
      </c>
      <c r="C433" s="7" t="s">
        <v>33207</v>
      </c>
      <c r="D433" s="8" t="s">
        <v>437</v>
      </c>
      <c r="E433" s="8" t="s">
        <v>31746</v>
      </c>
      <c r="F433" s="5" t="s">
        <v>33234</v>
      </c>
      <c r="G433" s="5" t="s">
        <v>33235</v>
      </c>
      <c r="H433" s="6" t="s">
        <v>25092</v>
      </c>
      <c r="I433" s="6" t="s">
        <v>13461</v>
      </c>
      <c r="J433" s="6" t="s">
        <v>25091</v>
      </c>
      <c r="K433" s="6" t="s">
        <v>33236</v>
      </c>
      <c r="L433" s="6" t="s">
        <v>31772</v>
      </c>
      <c r="M433" s="9" t="s">
        <v>33095</v>
      </c>
      <c r="N433" s="9" t="s">
        <v>6792</v>
      </c>
      <c r="O433" s="9" t="s">
        <v>981</v>
      </c>
      <c r="P433" s="9" t="s">
        <v>31696</v>
      </c>
      <c r="Q433" s="11" t="s">
        <v>33237</v>
      </c>
      <c r="R433" s="6" t="s">
        <v>31689</v>
      </c>
      <c r="S433" s="9" t="s">
        <v>31657</v>
      </c>
    </row>
    <row r="434" spans="1:19">
      <c r="A434" s="5" t="s">
        <v>13736</v>
      </c>
      <c r="B434" s="6" t="s">
        <v>31690</v>
      </c>
      <c r="C434" s="7" t="s">
        <v>33207</v>
      </c>
      <c r="D434" s="8" t="s">
        <v>437</v>
      </c>
      <c r="E434" s="8" t="s">
        <v>31731</v>
      </c>
      <c r="F434" s="5" t="s">
        <v>33238</v>
      </c>
      <c r="G434" s="5" t="s">
        <v>33239</v>
      </c>
      <c r="H434" s="6" t="s">
        <v>25090</v>
      </c>
      <c r="I434" s="6" t="s">
        <v>16898</v>
      </c>
      <c r="J434" s="6" t="s">
        <v>25089</v>
      </c>
      <c r="K434" s="6" t="s">
        <v>33240</v>
      </c>
      <c r="L434" s="6" t="s">
        <v>31772</v>
      </c>
      <c r="M434" s="9" t="s">
        <v>32737</v>
      </c>
      <c r="N434" s="9" t="s">
        <v>6496</v>
      </c>
      <c r="O434" s="9" t="s">
        <v>497</v>
      </c>
      <c r="P434" s="9" t="s">
        <v>31696</v>
      </c>
      <c r="R434" s="6" t="s">
        <v>31689</v>
      </c>
      <c r="S434" s="9" t="s">
        <v>31657</v>
      </c>
    </row>
    <row r="435" spans="1:19">
      <c r="A435" s="5" t="s">
        <v>13736</v>
      </c>
      <c r="B435" s="6" t="s">
        <v>31690</v>
      </c>
      <c r="C435" s="7" t="s">
        <v>33207</v>
      </c>
      <c r="D435" s="8" t="s">
        <v>437</v>
      </c>
      <c r="E435" s="8" t="s">
        <v>31777</v>
      </c>
      <c r="F435" s="5" t="s">
        <v>32821</v>
      </c>
      <c r="G435" s="5" t="s">
        <v>33241</v>
      </c>
      <c r="H435" s="6" t="s">
        <v>25088</v>
      </c>
      <c r="I435" s="6" t="s">
        <v>16898</v>
      </c>
      <c r="J435" s="6" t="s">
        <v>25087</v>
      </c>
      <c r="K435" s="6" t="s">
        <v>33242</v>
      </c>
      <c r="L435" s="6" t="s">
        <v>31772</v>
      </c>
      <c r="M435" s="9" t="s">
        <v>32737</v>
      </c>
      <c r="N435" s="9" t="s">
        <v>6496</v>
      </c>
      <c r="O435" s="9" t="s">
        <v>981</v>
      </c>
      <c r="P435" s="9" t="s">
        <v>31696</v>
      </c>
      <c r="Q435" s="11" t="s">
        <v>33243</v>
      </c>
      <c r="R435" s="6" t="s">
        <v>31689</v>
      </c>
      <c r="S435" s="9" t="s">
        <v>31657</v>
      </c>
    </row>
    <row r="436" spans="1:19">
      <c r="A436" s="5" t="s">
        <v>13736</v>
      </c>
      <c r="B436" s="6" t="s">
        <v>31690</v>
      </c>
      <c r="C436" s="7" t="s">
        <v>33207</v>
      </c>
      <c r="D436" s="8" t="s">
        <v>437</v>
      </c>
      <c r="E436" s="8" t="s">
        <v>32410</v>
      </c>
      <c r="F436" s="5" t="s">
        <v>33244</v>
      </c>
      <c r="G436" s="5" t="s">
        <v>33245</v>
      </c>
      <c r="H436" s="6" t="s">
        <v>25086</v>
      </c>
      <c r="I436" s="6" t="s">
        <v>16898</v>
      </c>
      <c r="J436" s="6" t="s">
        <v>25085</v>
      </c>
      <c r="K436" s="6" t="s">
        <v>33246</v>
      </c>
      <c r="L436" s="6" t="s">
        <v>31772</v>
      </c>
      <c r="M436" s="9" t="s">
        <v>32737</v>
      </c>
      <c r="N436" s="9" t="s">
        <v>6496</v>
      </c>
      <c r="O436" s="9" t="s">
        <v>981</v>
      </c>
      <c r="P436" s="9" t="s">
        <v>31696</v>
      </c>
      <c r="Q436" s="11" t="s">
        <v>33247</v>
      </c>
      <c r="R436" s="6" t="s">
        <v>31689</v>
      </c>
      <c r="S436" s="9" t="s">
        <v>31657</v>
      </c>
    </row>
    <row r="437" spans="1:19">
      <c r="A437" s="5" t="s">
        <v>13736</v>
      </c>
      <c r="B437" s="6" t="s">
        <v>31690</v>
      </c>
      <c r="C437" s="7" t="s">
        <v>33207</v>
      </c>
      <c r="D437" s="8" t="s">
        <v>437</v>
      </c>
      <c r="E437" s="8" t="s">
        <v>31781</v>
      </c>
      <c r="F437" s="5" t="s">
        <v>33248</v>
      </c>
      <c r="G437" s="5" t="s">
        <v>33249</v>
      </c>
      <c r="H437" s="6" t="s">
        <v>25084</v>
      </c>
      <c r="I437" s="6" t="s">
        <v>13508</v>
      </c>
      <c r="J437" s="6" t="s">
        <v>25083</v>
      </c>
      <c r="K437" s="6" t="s">
        <v>33250</v>
      </c>
      <c r="L437" s="6" t="s">
        <v>31772</v>
      </c>
      <c r="M437" s="9" t="s">
        <v>32737</v>
      </c>
      <c r="N437" s="9" t="s">
        <v>6496</v>
      </c>
      <c r="O437" s="9" t="s">
        <v>497</v>
      </c>
      <c r="P437" s="9" t="s">
        <v>31696</v>
      </c>
      <c r="Q437" s="11" t="s">
        <v>33211</v>
      </c>
      <c r="R437" s="6" t="s">
        <v>31689</v>
      </c>
      <c r="S437" s="9" t="s">
        <v>31657</v>
      </c>
    </row>
    <row r="438" spans="1:19">
      <c r="A438" s="5" t="s">
        <v>13736</v>
      </c>
      <c r="B438" s="6" t="s">
        <v>31690</v>
      </c>
      <c r="C438" s="7" t="s">
        <v>33207</v>
      </c>
      <c r="D438" s="8" t="s">
        <v>437</v>
      </c>
      <c r="E438" s="8" t="s">
        <v>32509</v>
      </c>
      <c r="F438" s="5" t="s">
        <v>33251</v>
      </c>
      <c r="G438" s="5" t="s">
        <v>33252</v>
      </c>
      <c r="H438" s="6" t="s">
        <v>25082</v>
      </c>
      <c r="I438" s="6" t="s">
        <v>13678</v>
      </c>
      <c r="J438" s="6" t="s">
        <v>25081</v>
      </c>
      <c r="K438" s="6" t="s">
        <v>33253</v>
      </c>
      <c r="L438" s="6" t="s">
        <v>31772</v>
      </c>
      <c r="M438" s="9" t="s">
        <v>33095</v>
      </c>
      <c r="N438" s="9" t="s">
        <v>6792</v>
      </c>
      <c r="O438" s="9" t="s">
        <v>981</v>
      </c>
      <c r="P438" s="9" t="s">
        <v>31696</v>
      </c>
      <c r="Q438" s="11" t="s">
        <v>33254</v>
      </c>
      <c r="R438" s="6" t="s">
        <v>31689</v>
      </c>
      <c r="S438" s="9" t="s">
        <v>31657</v>
      </c>
    </row>
    <row r="439" spans="1:19">
      <c r="A439" s="5" t="s">
        <v>13736</v>
      </c>
      <c r="B439" s="6" t="s">
        <v>31690</v>
      </c>
      <c r="C439" s="7" t="s">
        <v>33207</v>
      </c>
      <c r="D439" s="8" t="s">
        <v>437</v>
      </c>
      <c r="E439" s="8" t="s">
        <v>32513</v>
      </c>
      <c r="F439" s="5" t="s">
        <v>33255</v>
      </c>
      <c r="G439" s="5" t="s">
        <v>33256</v>
      </c>
      <c r="H439" s="6" t="s">
        <v>25080</v>
      </c>
      <c r="I439" s="6" t="s">
        <v>13678</v>
      </c>
      <c r="J439" s="6" t="s">
        <v>25079</v>
      </c>
      <c r="K439" s="6" t="s">
        <v>33257</v>
      </c>
      <c r="L439" s="6" t="s">
        <v>31772</v>
      </c>
      <c r="M439" s="9" t="s">
        <v>33160</v>
      </c>
      <c r="N439" s="9" t="s">
        <v>5444</v>
      </c>
      <c r="O439" s="9" t="s">
        <v>981</v>
      </c>
      <c r="P439" s="9" t="s">
        <v>31696</v>
      </c>
      <c r="Q439" s="11" t="s">
        <v>33258</v>
      </c>
      <c r="R439" s="6" t="s">
        <v>31689</v>
      </c>
      <c r="S439" s="9" t="s">
        <v>31657</v>
      </c>
    </row>
    <row r="440" spans="1:19">
      <c r="A440" s="5" t="s">
        <v>13736</v>
      </c>
      <c r="B440" s="6" t="s">
        <v>31690</v>
      </c>
      <c r="C440" s="7" t="s">
        <v>33207</v>
      </c>
      <c r="D440" s="8" t="s">
        <v>437</v>
      </c>
      <c r="E440" s="8" t="s">
        <v>33259</v>
      </c>
      <c r="F440" s="5" t="s">
        <v>33260</v>
      </c>
      <c r="G440" s="5" t="s">
        <v>33261</v>
      </c>
      <c r="H440" s="6" t="s">
        <v>25078</v>
      </c>
      <c r="I440" s="6" t="s">
        <v>13678</v>
      </c>
      <c r="J440" s="6" t="s">
        <v>25077</v>
      </c>
      <c r="K440" s="6" t="s">
        <v>33262</v>
      </c>
      <c r="L440" s="6" t="s">
        <v>31772</v>
      </c>
      <c r="M440" s="9" t="s">
        <v>33160</v>
      </c>
      <c r="N440" s="9" t="s">
        <v>5444</v>
      </c>
      <c r="O440" s="9" t="s">
        <v>981</v>
      </c>
      <c r="P440" s="9" t="s">
        <v>31696</v>
      </c>
      <c r="Q440" s="11" t="s">
        <v>33211</v>
      </c>
      <c r="R440" s="6" t="s">
        <v>31689</v>
      </c>
      <c r="S440" s="9" t="s">
        <v>31657</v>
      </c>
    </row>
    <row r="441" spans="1:19">
      <c r="A441" s="5" t="s">
        <v>13736</v>
      </c>
      <c r="B441" s="6" t="s">
        <v>31690</v>
      </c>
      <c r="C441" s="7" t="s">
        <v>33207</v>
      </c>
      <c r="D441" s="8" t="s">
        <v>437</v>
      </c>
      <c r="E441" s="8" t="s">
        <v>32047</v>
      </c>
      <c r="F441" s="5" t="s">
        <v>33263</v>
      </c>
      <c r="G441" s="5" t="s">
        <v>33264</v>
      </c>
      <c r="H441" s="6" t="s">
        <v>25076</v>
      </c>
      <c r="I441" s="6" t="s">
        <v>14525</v>
      </c>
      <c r="J441" s="6" t="s">
        <v>25075</v>
      </c>
      <c r="K441" s="6" t="s">
        <v>33265</v>
      </c>
      <c r="L441" s="6" t="s">
        <v>31931</v>
      </c>
      <c r="M441" s="9" t="s">
        <v>32737</v>
      </c>
      <c r="N441" s="9" t="s">
        <v>6496</v>
      </c>
      <c r="O441" s="9" t="s">
        <v>497</v>
      </c>
      <c r="P441" s="9" t="s">
        <v>31696</v>
      </c>
      <c r="R441" s="6" t="s">
        <v>31689</v>
      </c>
      <c r="S441" s="9" t="s">
        <v>31657</v>
      </c>
    </row>
    <row r="442" spans="1:19">
      <c r="A442" s="5" t="s">
        <v>13736</v>
      </c>
      <c r="B442" s="6" t="s">
        <v>31679</v>
      </c>
      <c r="C442" s="7" t="s">
        <v>33266</v>
      </c>
      <c r="D442" s="8" t="s">
        <v>437</v>
      </c>
      <c r="E442" s="8" t="s">
        <v>31681</v>
      </c>
      <c r="F442" s="5" t="s">
        <v>33267</v>
      </c>
      <c r="G442" s="5" t="s">
        <v>33268</v>
      </c>
      <c r="H442" s="6" t="s">
        <v>25074</v>
      </c>
      <c r="I442" s="6" t="s">
        <v>13461</v>
      </c>
      <c r="J442" s="6" t="s">
        <v>25072</v>
      </c>
      <c r="K442" s="6" t="s">
        <v>33269</v>
      </c>
      <c r="L442" s="6" t="s">
        <v>31949</v>
      </c>
      <c r="M442" s="9" t="s">
        <v>33270</v>
      </c>
      <c r="N442" s="9" t="s">
        <v>6792</v>
      </c>
      <c r="O442" s="9" t="s">
        <v>981</v>
      </c>
      <c r="P442" s="9" t="s">
        <v>31687</v>
      </c>
      <c r="Q442" s="11" t="s">
        <v>33271</v>
      </c>
      <c r="R442" s="6" t="s">
        <v>31689</v>
      </c>
      <c r="S442" s="9" t="s">
        <v>31657</v>
      </c>
    </row>
    <row r="443" spans="1:19">
      <c r="A443" s="5" t="s">
        <v>13736</v>
      </c>
      <c r="B443" s="6" t="s">
        <v>31690</v>
      </c>
      <c r="C443" s="7" t="s">
        <v>33266</v>
      </c>
      <c r="D443" s="8" t="s">
        <v>437</v>
      </c>
      <c r="E443" s="8" t="s">
        <v>31721</v>
      </c>
      <c r="F443" s="5" t="s">
        <v>33272</v>
      </c>
      <c r="G443" s="5" t="s">
        <v>33273</v>
      </c>
      <c r="H443" s="6" t="s">
        <v>25073</v>
      </c>
      <c r="I443" s="6" t="s">
        <v>13461</v>
      </c>
      <c r="J443" s="6" t="s">
        <v>25072</v>
      </c>
      <c r="K443" s="6" t="s">
        <v>33274</v>
      </c>
      <c r="L443" s="6" t="s">
        <v>31767</v>
      </c>
      <c r="M443" s="9" t="s">
        <v>33270</v>
      </c>
      <c r="N443" s="9" t="s">
        <v>6792</v>
      </c>
      <c r="O443" s="9" t="s">
        <v>981</v>
      </c>
      <c r="P443" s="9" t="s">
        <v>31696</v>
      </c>
      <c r="R443" s="6" t="s">
        <v>31689</v>
      </c>
      <c r="S443" s="9" t="s">
        <v>31657</v>
      </c>
    </row>
    <row r="444" spans="1:19">
      <c r="A444" s="5" t="s">
        <v>13736</v>
      </c>
      <c r="B444" s="6" t="s">
        <v>31690</v>
      </c>
      <c r="C444" s="7" t="s">
        <v>33266</v>
      </c>
      <c r="D444" s="8" t="s">
        <v>437</v>
      </c>
      <c r="E444" s="8" t="s">
        <v>31763</v>
      </c>
      <c r="F444" s="5" t="s">
        <v>33275</v>
      </c>
      <c r="G444" s="5" t="s">
        <v>33276</v>
      </c>
      <c r="H444" s="6" t="s">
        <v>25071</v>
      </c>
      <c r="I444" s="6" t="s">
        <v>13461</v>
      </c>
      <c r="J444" s="6" t="s">
        <v>25070</v>
      </c>
      <c r="K444" s="6" t="s">
        <v>33277</v>
      </c>
      <c r="L444" s="6" t="s">
        <v>31767</v>
      </c>
      <c r="M444" s="9" t="s">
        <v>32737</v>
      </c>
      <c r="N444" s="9" t="s">
        <v>6496</v>
      </c>
      <c r="O444" s="9" t="s">
        <v>497</v>
      </c>
      <c r="P444" s="9" t="s">
        <v>31696</v>
      </c>
      <c r="Q444" s="11" t="s">
        <v>33271</v>
      </c>
      <c r="R444" s="6" t="s">
        <v>31689</v>
      </c>
      <c r="S444" s="9" t="s">
        <v>31657</v>
      </c>
    </row>
    <row r="445" spans="1:19">
      <c r="A445" s="5" t="s">
        <v>13736</v>
      </c>
      <c r="B445" s="6" t="s">
        <v>31690</v>
      </c>
      <c r="C445" s="7" t="s">
        <v>33266</v>
      </c>
      <c r="D445" s="8" t="s">
        <v>437</v>
      </c>
      <c r="E445" s="8" t="s">
        <v>31835</v>
      </c>
      <c r="F445" s="5" t="s">
        <v>33278</v>
      </c>
      <c r="G445" s="5" t="s">
        <v>33279</v>
      </c>
      <c r="H445" s="6" t="s">
        <v>25069</v>
      </c>
      <c r="I445" s="6" t="s">
        <v>13461</v>
      </c>
      <c r="J445" s="6" t="s">
        <v>25068</v>
      </c>
      <c r="K445" s="6" t="s">
        <v>33280</v>
      </c>
      <c r="L445" s="6" t="s">
        <v>32449</v>
      </c>
      <c r="M445" s="9" t="s">
        <v>33270</v>
      </c>
      <c r="N445" s="9" t="s">
        <v>6792</v>
      </c>
      <c r="O445" s="9" t="s">
        <v>981</v>
      </c>
      <c r="P445" s="9" t="s">
        <v>31696</v>
      </c>
      <c r="R445" s="6" t="s">
        <v>31689</v>
      </c>
      <c r="S445" s="9" t="s">
        <v>31657</v>
      </c>
    </row>
    <row r="446" spans="1:19">
      <c r="A446" s="5" t="s">
        <v>13736</v>
      </c>
      <c r="B446" s="6" t="s">
        <v>31690</v>
      </c>
      <c r="C446" s="7" t="s">
        <v>33266</v>
      </c>
      <c r="D446" s="8" t="s">
        <v>437</v>
      </c>
      <c r="E446" s="8" t="s">
        <v>31697</v>
      </c>
      <c r="F446" s="5" t="s">
        <v>33076</v>
      </c>
      <c r="G446" s="5" t="s">
        <v>33281</v>
      </c>
      <c r="H446" s="6" t="s">
        <v>25067</v>
      </c>
      <c r="I446" s="6" t="s">
        <v>13461</v>
      </c>
      <c r="J446" s="6" t="s">
        <v>25066</v>
      </c>
      <c r="K446" s="6" t="s">
        <v>33282</v>
      </c>
      <c r="L446" s="6" t="s">
        <v>31772</v>
      </c>
      <c r="M446" s="9" t="s">
        <v>33270</v>
      </c>
      <c r="N446" s="9" t="s">
        <v>6792</v>
      </c>
      <c r="O446" s="9" t="s">
        <v>981</v>
      </c>
      <c r="P446" s="9" t="s">
        <v>31696</v>
      </c>
      <c r="Q446" s="11" t="s">
        <v>33271</v>
      </c>
      <c r="R446" s="6" t="s">
        <v>31689</v>
      </c>
      <c r="S446" s="9" t="s">
        <v>31657</v>
      </c>
    </row>
    <row r="447" spans="1:19">
      <c r="A447" s="5" t="s">
        <v>13736</v>
      </c>
      <c r="B447" s="6" t="s">
        <v>31690</v>
      </c>
      <c r="C447" s="7" t="s">
        <v>33266</v>
      </c>
      <c r="D447" s="8" t="s">
        <v>437</v>
      </c>
      <c r="E447" s="8" t="s">
        <v>31768</v>
      </c>
      <c r="F447" s="5" t="s">
        <v>33283</v>
      </c>
      <c r="G447" s="5" t="s">
        <v>33284</v>
      </c>
      <c r="H447" s="6" t="s">
        <v>25065</v>
      </c>
      <c r="I447" s="6" t="s">
        <v>13461</v>
      </c>
      <c r="J447" s="6" t="s">
        <v>25064</v>
      </c>
      <c r="K447" s="6" t="s">
        <v>33285</v>
      </c>
      <c r="L447" s="6" t="s">
        <v>31772</v>
      </c>
      <c r="M447" s="9" t="s">
        <v>32737</v>
      </c>
      <c r="N447" s="9" t="s">
        <v>6496</v>
      </c>
      <c r="O447" s="9" t="s">
        <v>497</v>
      </c>
      <c r="P447" s="9" t="s">
        <v>31696</v>
      </c>
      <c r="Q447" s="11" t="s">
        <v>33271</v>
      </c>
      <c r="R447" s="6" t="s">
        <v>31689</v>
      </c>
      <c r="S447" s="9" t="s">
        <v>31657</v>
      </c>
    </row>
    <row r="448" spans="1:19">
      <c r="A448" s="5" t="s">
        <v>13736</v>
      </c>
      <c r="B448" s="6" t="s">
        <v>31690</v>
      </c>
      <c r="C448" s="7" t="s">
        <v>33266</v>
      </c>
      <c r="D448" s="8" t="s">
        <v>437</v>
      </c>
      <c r="E448" s="8" t="s">
        <v>31858</v>
      </c>
      <c r="F448" s="5" t="s">
        <v>33286</v>
      </c>
      <c r="G448" s="5" t="s">
        <v>33287</v>
      </c>
      <c r="H448" s="6" t="s">
        <v>25063</v>
      </c>
      <c r="I448" s="6" t="s">
        <v>13461</v>
      </c>
      <c r="J448" s="6" t="s">
        <v>25062</v>
      </c>
      <c r="K448" s="6" t="s">
        <v>33288</v>
      </c>
      <c r="L448" s="6" t="s">
        <v>31839</v>
      </c>
      <c r="M448" s="9" t="s">
        <v>33270</v>
      </c>
      <c r="N448" s="9" t="s">
        <v>6792</v>
      </c>
      <c r="O448" s="9" t="s">
        <v>981</v>
      </c>
      <c r="P448" s="9" t="s">
        <v>31696</v>
      </c>
      <c r="R448" s="6" t="s">
        <v>31689</v>
      </c>
      <c r="S448" s="9" t="s">
        <v>31657</v>
      </c>
    </row>
    <row r="449" spans="1:19">
      <c r="A449" s="5" t="s">
        <v>13736</v>
      </c>
      <c r="B449" s="6" t="s">
        <v>31690</v>
      </c>
      <c r="C449" s="7" t="s">
        <v>33266</v>
      </c>
      <c r="D449" s="8" t="s">
        <v>437</v>
      </c>
      <c r="E449" s="8" t="s">
        <v>31731</v>
      </c>
      <c r="F449" s="5" t="s">
        <v>33289</v>
      </c>
      <c r="G449" s="5" t="s">
        <v>33290</v>
      </c>
      <c r="H449" s="6" t="s">
        <v>25061</v>
      </c>
      <c r="I449" s="6" t="s">
        <v>13461</v>
      </c>
      <c r="J449" s="6" t="s">
        <v>25060</v>
      </c>
      <c r="K449" s="6" t="s">
        <v>33291</v>
      </c>
      <c r="L449" s="6" t="s">
        <v>31772</v>
      </c>
      <c r="M449" s="9" t="s">
        <v>33095</v>
      </c>
      <c r="N449" s="9" t="s">
        <v>6792</v>
      </c>
      <c r="O449" s="9" t="s">
        <v>497</v>
      </c>
      <c r="P449" s="9" t="s">
        <v>31696</v>
      </c>
      <c r="Q449" s="11" t="s">
        <v>33271</v>
      </c>
      <c r="R449" s="6" t="s">
        <v>31689</v>
      </c>
      <c r="S449" s="9" t="s">
        <v>31657</v>
      </c>
    </row>
    <row r="450" spans="1:19">
      <c r="A450" s="5" t="s">
        <v>13736</v>
      </c>
      <c r="B450" s="6" t="s">
        <v>31690</v>
      </c>
      <c r="C450" s="7" t="s">
        <v>33266</v>
      </c>
      <c r="D450" s="8" t="s">
        <v>437</v>
      </c>
      <c r="E450" s="8" t="s">
        <v>31777</v>
      </c>
      <c r="F450" s="5" t="s">
        <v>33292</v>
      </c>
      <c r="G450" s="5" t="s">
        <v>33293</v>
      </c>
      <c r="H450" s="6" t="s">
        <v>25059</v>
      </c>
      <c r="I450" s="6" t="s">
        <v>13461</v>
      </c>
      <c r="J450" s="6" t="s">
        <v>25058</v>
      </c>
      <c r="K450" s="6" t="s">
        <v>33294</v>
      </c>
      <c r="L450" s="6" t="s">
        <v>31772</v>
      </c>
      <c r="M450" s="9" t="s">
        <v>33270</v>
      </c>
      <c r="N450" s="9" t="s">
        <v>6792</v>
      </c>
      <c r="O450" s="9" t="s">
        <v>981</v>
      </c>
      <c r="P450" s="9" t="s">
        <v>31696</v>
      </c>
      <c r="Q450" s="11" t="s">
        <v>33271</v>
      </c>
      <c r="R450" s="6" t="s">
        <v>31689</v>
      </c>
      <c r="S450" s="9" t="s">
        <v>31657</v>
      </c>
    </row>
    <row r="451" spans="1:19">
      <c r="A451" s="5" t="s">
        <v>13736</v>
      </c>
      <c r="B451" s="6" t="s">
        <v>31690</v>
      </c>
      <c r="C451" s="7" t="s">
        <v>33266</v>
      </c>
      <c r="D451" s="8" t="s">
        <v>437</v>
      </c>
      <c r="E451" s="8" t="s">
        <v>31975</v>
      </c>
      <c r="F451" s="5" t="s">
        <v>33295</v>
      </c>
      <c r="G451" s="5" t="s">
        <v>33296</v>
      </c>
      <c r="H451" s="6" t="s">
        <v>25057</v>
      </c>
      <c r="I451" s="6" t="s">
        <v>13461</v>
      </c>
      <c r="J451" s="6" t="s">
        <v>25056</v>
      </c>
      <c r="K451" s="6" t="s">
        <v>33297</v>
      </c>
      <c r="L451" s="6" t="s">
        <v>31772</v>
      </c>
      <c r="M451" s="9" t="s">
        <v>33095</v>
      </c>
      <c r="N451" s="9" t="s">
        <v>6792</v>
      </c>
      <c r="O451" s="9" t="s">
        <v>33298</v>
      </c>
      <c r="P451" s="9" t="s">
        <v>31696</v>
      </c>
      <c r="Q451" s="11" t="s">
        <v>33271</v>
      </c>
      <c r="R451" s="6" t="s">
        <v>31689</v>
      </c>
      <c r="S451" s="9" t="s">
        <v>31657</v>
      </c>
    </row>
    <row r="452" spans="1:19">
      <c r="A452" s="5" t="s">
        <v>13736</v>
      </c>
      <c r="B452" s="6" t="s">
        <v>31690</v>
      </c>
      <c r="C452" s="7" t="s">
        <v>33266</v>
      </c>
      <c r="D452" s="8" t="s">
        <v>437</v>
      </c>
      <c r="E452" s="8" t="s">
        <v>32402</v>
      </c>
      <c r="F452" s="5" t="s">
        <v>33026</v>
      </c>
      <c r="G452" s="5" t="s">
        <v>33299</v>
      </c>
      <c r="H452" s="6" t="s">
        <v>25055</v>
      </c>
      <c r="I452" s="6" t="s">
        <v>13461</v>
      </c>
      <c r="J452" s="6" t="s">
        <v>25054</v>
      </c>
      <c r="K452" s="6" t="s">
        <v>33300</v>
      </c>
      <c r="L452" s="6" t="s">
        <v>31772</v>
      </c>
      <c r="M452" s="9" t="s">
        <v>33270</v>
      </c>
      <c r="N452" s="9" t="s">
        <v>6792</v>
      </c>
      <c r="O452" s="9" t="s">
        <v>981</v>
      </c>
      <c r="P452" s="9" t="s">
        <v>31696</v>
      </c>
      <c r="Q452" s="11" t="s">
        <v>33301</v>
      </c>
      <c r="R452" s="6" t="s">
        <v>31689</v>
      </c>
      <c r="S452" s="9" t="s">
        <v>31657</v>
      </c>
    </row>
    <row r="453" spans="1:19">
      <c r="A453" s="5" t="s">
        <v>13736</v>
      </c>
      <c r="B453" s="6" t="s">
        <v>31690</v>
      </c>
      <c r="C453" s="7" t="s">
        <v>33266</v>
      </c>
      <c r="D453" s="8" t="s">
        <v>437</v>
      </c>
      <c r="E453" s="8" t="s">
        <v>33302</v>
      </c>
      <c r="F453" s="5" t="s">
        <v>33303</v>
      </c>
      <c r="G453" s="5" t="s">
        <v>33304</v>
      </c>
      <c r="H453" s="6" t="s">
        <v>17580</v>
      </c>
      <c r="I453" s="6" t="s">
        <v>13461</v>
      </c>
      <c r="J453" s="6" t="s">
        <v>17579</v>
      </c>
      <c r="K453" s="6" t="s">
        <v>33305</v>
      </c>
      <c r="L453" s="6" t="s">
        <v>31772</v>
      </c>
      <c r="M453" s="9" t="s">
        <v>33095</v>
      </c>
      <c r="N453" s="9" t="s">
        <v>6792</v>
      </c>
      <c r="O453" s="9" t="s">
        <v>981</v>
      </c>
      <c r="P453" s="9" t="s">
        <v>31696</v>
      </c>
      <c r="R453" s="6" t="s">
        <v>31689</v>
      </c>
      <c r="S453" s="9" t="s">
        <v>31657</v>
      </c>
    </row>
    <row r="454" spans="1:19">
      <c r="A454" s="5" t="s">
        <v>13736</v>
      </c>
      <c r="B454" s="6" t="s">
        <v>31679</v>
      </c>
      <c r="C454" s="7" t="s">
        <v>33306</v>
      </c>
      <c r="D454" s="8" t="s">
        <v>316</v>
      </c>
      <c r="E454" s="8" t="s">
        <v>31681</v>
      </c>
      <c r="F454" s="5" t="s">
        <v>33307</v>
      </c>
      <c r="G454" s="5" t="s">
        <v>33308</v>
      </c>
      <c r="H454" s="6" t="s">
        <v>25053</v>
      </c>
      <c r="I454" s="6" t="s">
        <v>13461</v>
      </c>
      <c r="J454" s="6" t="s">
        <v>25041</v>
      </c>
      <c r="K454" s="6" t="s">
        <v>33309</v>
      </c>
      <c r="L454" s="6" t="s">
        <v>31949</v>
      </c>
      <c r="M454" s="9" t="s">
        <v>33270</v>
      </c>
      <c r="N454" s="9" t="s">
        <v>6792</v>
      </c>
      <c r="O454" s="9" t="s">
        <v>497</v>
      </c>
      <c r="P454" s="9" t="s">
        <v>31687</v>
      </c>
      <c r="Q454" s="11" t="s">
        <v>33310</v>
      </c>
      <c r="R454" s="6" t="s">
        <v>31689</v>
      </c>
      <c r="S454" s="9" t="s">
        <v>31657</v>
      </c>
    </row>
    <row r="455" spans="1:19">
      <c r="A455" s="5" t="s">
        <v>13736</v>
      </c>
      <c r="B455" s="6" t="s">
        <v>31690</v>
      </c>
      <c r="C455" s="7" t="s">
        <v>33306</v>
      </c>
      <c r="D455" s="8" t="s">
        <v>316</v>
      </c>
      <c r="E455" s="8" t="s">
        <v>31763</v>
      </c>
      <c r="F455" s="5" t="s">
        <v>33311</v>
      </c>
      <c r="G455" s="5" t="s">
        <v>33312</v>
      </c>
      <c r="H455" s="6" t="s">
        <v>25052</v>
      </c>
      <c r="I455" s="6" t="s">
        <v>14839</v>
      </c>
      <c r="J455" s="6" t="s">
        <v>25051</v>
      </c>
      <c r="K455" s="6" t="s">
        <v>33313</v>
      </c>
      <c r="L455" s="6" t="s">
        <v>31767</v>
      </c>
      <c r="M455" s="9" t="s">
        <v>33314</v>
      </c>
      <c r="N455" s="9" t="s">
        <v>981</v>
      </c>
      <c r="O455" s="9" t="s">
        <v>497</v>
      </c>
      <c r="P455" s="9" t="s">
        <v>31696</v>
      </c>
      <c r="Q455" s="11" t="s">
        <v>33315</v>
      </c>
      <c r="R455" s="6" t="s">
        <v>31689</v>
      </c>
      <c r="S455" s="9" t="s">
        <v>31657</v>
      </c>
    </row>
    <row r="456" spans="1:19">
      <c r="A456" s="5" t="s">
        <v>13736</v>
      </c>
      <c r="B456" s="6" t="s">
        <v>31690</v>
      </c>
      <c r="C456" s="7" t="s">
        <v>33306</v>
      </c>
      <c r="D456" s="8" t="s">
        <v>316</v>
      </c>
      <c r="E456" s="8" t="s">
        <v>31746</v>
      </c>
      <c r="F456" s="5" t="s">
        <v>33316</v>
      </c>
      <c r="G456" s="5" t="s">
        <v>33317</v>
      </c>
      <c r="H456" s="6" t="s">
        <v>25050</v>
      </c>
      <c r="I456" s="6" t="s">
        <v>14839</v>
      </c>
      <c r="J456" s="6" t="s">
        <v>25049</v>
      </c>
      <c r="K456" s="6" t="s">
        <v>33318</v>
      </c>
      <c r="L456" s="6" t="s">
        <v>31772</v>
      </c>
      <c r="M456" s="9" t="s">
        <v>33314</v>
      </c>
      <c r="N456" s="9" t="s">
        <v>981</v>
      </c>
      <c r="O456" s="9" t="s">
        <v>1212</v>
      </c>
      <c r="P456" s="9" t="s">
        <v>31696</v>
      </c>
      <c r="Q456" s="11" t="s">
        <v>33319</v>
      </c>
      <c r="R456" s="6" t="s">
        <v>31689</v>
      </c>
      <c r="S456" s="9" t="s">
        <v>31657</v>
      </c>
    </row>
    <row r="457" spans="1:19">
      <c r="A457" s="5" t="s">
        <v>13736</v>
      </c>
      <c r="B457" s="6" t="s">
        <v>31690</v>
      </c>
      <c r="C457" s="7" t="s">
        <v>33306</v>
      </c>
      <c r="D457" s="8" t="s">
        <v>316</v>
      </c>
      <c r="E457" s="8" t="s">
        <v>31777</v>
      </c>
      <c r="F457" s="5" t="s">
        <v>32839</v>
      </c>
      <c r="G457" s="5" t="s">
        <v>33320</v>
      </c>
      <c r="H457" s="6" t="s">
        <v>25048</v>
      </c>
      <c r="I457" s="6" t="s">
        <v>14839</v>
      </c>
      <c r="J457" s="6" t="s">
        <v>25047</v>
      </c>
      <c r="K457" s="6" t="s">
        <v>33321</v>
      </c>
      <c r="L457" s="6" t="s">
        <v>31772</v>
      </c>
      <c r="M457" s="9" t="s">
        <v>33270</v>
      </c>
      <c r="N457" s="9" t="s">
        <v>6792</v>
      </c>
      <c r="O457" s="9" t="s">
        <v>497</v>
      </c>
      <c r="P457" s="9" t="s">
        <v>31696</v>
      </c>
      <c r="Q457" s="11" t="s">
        <v>33322</v>
      </c>
      <c r="R457" s="6" t="s">
        <v>31689</v>
      </c>
      <c r="S457" s="9" t="s">
        <v>31657</v>
      </c>
    </row>
    <row r="458" spans="1:19">
      <c r="A458" s="5" t="s">
        <v>13736</v>
      </c>
      <c r="B458" s="6" t="s">
        <v>31690</v>
      </c>
      <c r="C458" s="7" t="s">
        <v>33306</v>
      </c>
      <c r="D458" s="8" t="s">
        <v>316</v>
      </c>
      <c r="E458" s="8" t="s">
        <v>31975</v>
      </c>
      <c r="F458" s="5" t="s">
        <v>31912</v>
      </c>
      <c r="G458" s="5" t="s">
        <v>33323</v>
      </c>
      <c r="H458" s="6" t="s">
        <v>25046</v>
      </c>
      <c r="I458" s="6" t="s">
        <v>13627</v>
      </c>
      <c r="J458" s="6" t="s">
        <v>25045</v>
      </c>
      <c r="K458" s="6" t="s">
        <v>33324</v>
      </c>
      <c r="L458" s="6" t="s">
        <v>31772</v>
      </c>
      <c r="M458" s="9" t="s">
        <v>32964</v>
      </c>
      <c r="N458" s="9" t="s">
        <v>1212</v>
      </c>
      <c r="O458" s="9" t="s">
        <v>1212</v>
      </c>
      <c r="P458" s="9" t="s">
        <v>31696</v>
      </c>
      <c r="Q458" s="11" t="s">
        <v>33310</v>
      </c>
      <c r="R458" s="6" t="s">
        <v>31689</v>
      </c>
      <c r="S458" s="9" t="s">
        <v>31657</v>
      </c>
    </row>
    <row r="459" spans="1:19">
      <c r="A459" s="5" t="s">
        <v>13736</v>
      </c>
      <c r="B459" s="6" t="s">
        <v>31690</v>
      </c>
      <c r="C459" s="7" t="s">
        <v>33306</v>
      </c>
      <c r="D459" s="8" t="s">
        <v>316</v>
      </c>
      <c r="E459" s="8" t="s">
        <v>32402</v>
      </c>
      <c r="F459" s="5" t="s">
        <v>33325</v>
      </c>
      <c r="G459" s="5" t="s">
        <v>33326</v>
      </c>
      <c r="H459" s="6" t="s">
        <v>25044</v>
      </c>
      <c r="I459" s="6" t="s">
        <v>14587</v>
      </c>
      <c r="J459" s="6" t="s">
        <v>25043</v>
      </c>
      <c r="K459" s="6" t="s">
        <v>33327</v>
      </c>
      <c r="L459" s="6" t="s">
        <v>31772</v>
      </c>
      <c r="M459" s="9" t="s">
        <v>33270</v>
      </c>
      <c r="N459" s="9" t="s">
        <v>6792</v>
      </c>
      <c r="O459" s="9" t="s">
        <v>1212</v>
      </c>
      <c r="P459" s="9" t="s">
        <v>31696</v>
      </c>
      <c r="Q459" s="11" t="s">
        <v>33328</v>
      </c>
      <c r="R459" s="6" t="s">
        <v>31689</v>
      </c>
      <c r="S459" s="9" t="s">
        <v>31657</v>
      </c>
    </row>
    <row r="460" spans="1:19">
      <c r="A460" s="5" t="s">
        <v>13736</v>
      </c>
      <c r="B460" s="6" t="s">
        <v>31690</v>
      </c>
      <c r="C460" s="7" t="s">
        <v>33306</v>
      </c>
      <c r="D460" s="8" t="s">
        <v>316</v>
      </c>
      <c r="E460" s="8" t="s">
        <v>33302</v>
      </c>
      <c r="F460" s="5" t="s">
        <v>33329</v>
      </c>
      <c r="G460" s="5" t="s">
        <v>33330</v>
      </c>
      <c r="H460" s="6" t="s">
        <v>25042</v>
      </c>
      <c r="I460" s="6" t="s">
        <v>13461</v>
      </c>
      <c r="J460" s="6" t="s">
        <v>25041</v>
      </c>
      <c r="K460" s="6" t="s">
        <v>33331</v>
      </c>
      <c r="L460" s="6" t="s">
        <v>31772</v>
      </c>
      <c r="M460" s="9" t="s">
        <v>33270</v>
      </c>
      <c r="N460" s="9" t="s">
        <v>6792</v>
      </c>
      <c r="O460" s="9" t="s">
        <v>497</v>
      </c>
      <c r="P460" s="9" t="s">
        <v>31696</v>
      </c>
      <c r="Q460" s="11" t="s">
        <v>33332</v>
      </c>
      <c r="R460" s="6" t="s">
        <v>31689</v>
      </c>
      <c r="S460" s="9" t="s">
        <v>31657</v>
      </c>
    </row>
    <row r="461" spans="1:19">
      <c r="A461" s="5" t="s">
        <v>13736</v>
      </c>
      <c r="B461" s="6" t="s">
        <v>31690</v>
      </c>
      <c r="C461" s="7" t="s">
        <v>33306</v>
      </c>
      <c r="D461" s="8" t="s">
        <v>316</v>
      </c>
      <c r="E461" s="8" t="s">
        <v>32274</v>
      </c>
      <c r="F461" s="5" t="s">
        <v>32169</v>
      </c>
      <c r="G461" s="5" t="s">
        <v>33333</v>
      </c>
      <c r="H461" s="6" t="s">
        <v>25040</v>
      </c>
      <c r="I461" s="6" t="s">
        <v>13461</v>
      </c>
      <c r="J461" s="6" t="s">
        <v>33334</v>
      </c>
      <c r="K461" s="6" t="s">
        <v>33335</v>
      </c>
      <c r="L461" s="6" t="s">
        <v>31931</v>
      </c>
      <c r="M461" s="9" t="s">
        <v>33270</v>
      </c>
      <c r="N461" s="9" t="s">
        <v>6792</v>
      </c>
      <c r="O461" s="9" t="s">
        <v>497</v>
      </c>
      <c r="P461" s="9" t="s">
        <v>31696</v>
      </c>
      <c r="R461" s="6" t="s">
        <v>31689</v>
      </c>
      <c r="S461" s="9" t="s">
        <v>31657</v>
      </c>
    </row>
    <row r="462" spans="1:19">
      <c r="A462" s="5" t="s">
        <v>13736</v>
      </c>
      <c r="B462" s="6" t="s">
        <v>31679</v>
      </c>
      <c r="C462" s="7" t="s">
        <v>33336</v>
      </c>
      <c r="D462" s="8" t="s">
        <v>437</v>
      </c>
      <c r="E462" s="8" t="s">
        <v>31681</v>
      </c>
      <c r="F462" s="5" t="s">
        <v>33337</v>
      </c>
      <c r="G462" s="5" t="s">
        <v>33338</v>
      </c>
      <c r="H462" s="6" t="s">
        <v>25039</v>
      </c>
      <c r="I462" s="6" t="s">
        <v>14839</v>
      </c>
      <c r="J462" s="6" t="s">
        <v>33339</v>
      </c>
      <c r="K462" s="6" t="s">
        <v>33340</v>
      </c>
      <c r="L462" s="6" t="s">
        <v>31949</v>
      </c>
      <c r="M462" s="9" t="s">
        <v>33270</v>
      </c>
      <c r="N462" s="9" t="s">
        <v>6792</v>
      </c>
      <c r="O462" s="9" t="s">
        <v>1212</v>
      </c>
      <c r="P462" s="9" t="s">
        <v>31687</v>
      </c>
      <c r="Q462" s="11" t="s">
        <v>33341</v>
      </c>
      <c r="R462" s="6" t="s">
        <v>31689</v>
      </c>
      <c r="S462" s="9" t="s">
        <v>31657</v>
      </c>
    </row>
    <row r="463" spans="1:19">
      <c r="A463" s="5" t="s">
        <v>13736</v>
      </c>
      <c r="B463" s="6" t="s">
        <v>31690</v>
      </c>
      <c r="C463" s="7" t="s">
        <v>33336</v>
      </c>
      <c r="D463" s="8" t="s">
        <v>437</v>
      </c>
      <c r="E463" s="8" t="s">
        <v>32487</v>
      </c>
      <c r="F463" s="5" t="s">
        <v>33342</v>
      </c>
      <c r="G463" s="5" t="s">
        <v>33343</v>
      </c>
      <c r="H463" s="6" t="s">
        <v>25038</v>
      </c>
      <c r="I463" s="6" t="s">
        <v>14839</v>
      </c>
      <c r="J463" s="6" t="s">
        <v>25037</v>
      </c>
      <c r="K463" s="6" t="s">
        <v>33344</v>
      </c>
      <c r="L463" s="6" t="s">
        <v>31767</v>
      </c>
      <c r="M463" s="9" t="s">
        <v>33270</v>
      </c>
      <c r="N463" s="9" t="s">
        <v>6792</v>
      </c>
      <c r="O463" s="9" t="s">
        <v>1212</v>
      </c>
      <c r="P463" s="9" t="s">
        <v>31696</v>
      </c>
      <c r="Q463" s="11" t="s">
        <v>33341</v>
      </c>
      <c r="R463" s="6" t="s">
        <v>31689</v>
      </c>
      <c r="S463" s="9" t="s">
        <v>31657</v>
      </c>
    </row>
    <row r="464" spans="1:19">
      <c r="A464" s="5" t="s">
        <v>13736</v>
      </c>
      <c r="B464" s="6" t="s">
        <v>31690</v>
      </c>
      <c r="C464" s="7" t="s">
        <v>33336</v>
      </c>
      <c r="D464" s="8" t="s">
        <v>437</v>
      </c>
      <c r="E464" s="8" t="s">
        <v>32814</v>
      </c>
      <c r="F464" s="5" t="s">
        <v>33196</v>
      </c>
      <c r="G464" s="5" t="s">
        <v>33345</v>
      </c>
      <c r="H464" s="6" t="s">
        <v>25036</v>
      </c>
      <c r="I464" s="6" t="s">
        <v>13545</v>
      </c>
      <c r="J464" s="6" t="s">
        <v>25035</v>
      </c>
      <c r="K464" s="6" t="s">
        <v>33346</v>
      </c>
      <c r="L464" s="6" t="s">
        <v>31767</v>
      </c>
      <c r="M464" s="9" t="s">
        <v>33270</v>
      </c>
      <c r="N464" s="9" t="s">
        <v>6792</v>
      </c>
      <c r="O464" s="9" t="s">
        <v>497</v>
      </c>
      <c r="P464" s="9" t="s">
        <v>31696</v>
      </c>
      <c r="Q464" s="11" t="s">
        <v>33341</v>
      </c>
      <c r="R464" s="6" t="s">
        <v>31689</v>
      </c>
      <c r="S464" s="9" t="s">
        <v>31657</v>
      </c>
    </row>
    <row r="465" spans="1:19">
      <c r="A465" s="5" t="s">
        <v>13736</v>
      </c>
      <c r="B465" s="6" t="s">
        <v>31690</v>
      </c>
      <c r="C465" s="7" t="s">
        <v>33336</v>
      </c>
      <c r="D465" s="8" t="s">
        <v>437</v>
      </c>
      <c r="E465" s="8" t="s">
        <v>31835</v>
      </c>
      <c r="F465" s="5" t="s">
        <v>33347</v>
      </c>
      <c r="G465" s="5" t="s">
        <v>33348</v>
      </c>
      <c r="H465" s="6" t="s">
        <v>25034</v>
      </c>
      <c r="I465" s="6" t="s">
        <v>13545</v>
      </c>
      <c r="J465" s="6" t="s">
        <v>25033</v>
      </c>
      <c r="K465" s="6" t="s">
        <v>33349</v>
      </c>
      <c r="L465" s="6" t="s">
        <v>31772</v>
      </c>
      <c r="M465" s="9" t="s">
        <v>33270</v>
      </c>
      <c r="N465" s="9" t="s">
        <v>6792</v>
      </c>
      <c r="O465" s="9" t="s">
        <v>497</v>
      </c>
      <c r="P465" s="9" t="s">
        <v>31696</v>
      </c>
      <c r="Q465" s="11" t="s">
        <v>33341</v>
      </c>
      <c r="R465" s="6" t="s">
        <v>31689</v>
      </c>
      <c r="S465" s="9" t="s">
        <v>31657</v>
      </c>
    </row>
    <row r="466" spans="1:19">
      <c r="A466" s="5" t="s">
        <v>13736</v>
      </c>
      <c r="B466" s="6" t="s">
        <v>31690</v>
      </c>
      <c r="C466" s="7" t="s">
        <v>33336</v>
      </c>
      <c r="D466" s="8" t="s">
        <v>437</v>
      </c>
      <c r="E466" s="8" t="s">
        <v>31768</v>
      </c>
      <c r="F466" s="5" t="s">
        <v>32818</v>
      </c>
      <c r="G466" s="5" t="s">
        <v>33350</v>
      </c>
      <c r="H466" s="6" t="s">
        <v>25032</v>
      </c>
      <c r="I466" s="6" t="s">
        <v>13545</v>
      </c>
      <c r="J466" s="6" t="s">
        <v>25031</v>
      </c>
      <c r="K466" s="6" t="s">
        <v>33351</v>
      </c>
      <c r="L466" s="6" t="s">
        <v>31772</v>
      </c>
      <c r="M466" s="9" t="s">
        <v>33270</v>
      </c>
      <c r="N466" s="9" t="s">
        <v>6792</v>
      </c>
      <c r="O466" s="9" t="s">
        <v>1212</v>
      </c>
      <c r="P466" s="9" t="s">
        <v>31696</v>
      </c>
      <c r="Q466" s="11" t="s">
        <v>33341</v>
      </c>
      <c r="R466" s="6" t="s">
        <v>31689</v>
      </c>
      <c r="S466" s="9" t="s">
        <v>31657</v>
      </c>
    </row>
    <row r="467" spans="1:19">
      <c r="A467" s="5" t="s">
        <v>13736</v>
      </c>
      <c r="B467" s="6" t="s">
        <v>31690</v>
      </c>
      <c r="C467" s="7" t="s">
        <v>33336</v>
      </c>
      <c r="D467" s="8" t="s">
        <v>437</v>
      </c>
      <c r="E467" s="8" t="s">
        <v>31858</v>
      </c>
      <c r="F467" s="5" t="s">
        <v>31863</v>
      </c>
      <c r="G467" s="5" t="s">
        <v>33352</v>
      </c>
      <c r="H467" s="6" t="s">
        <v>25030</v>
      </c>
      <c r="I467" s="6" t="s">
        <v>13545</v>
      </c>
      <c r="J467" s="6" t="s">
        <v>25029</v>
      </c>
      <c r="K467" s="6" t="s">
        <v>33353</v>
      </c>
      <c r="L467" s="6" t="s">
        <v>31772</v>
      </c>
      <c r="M467" s="9" t="s">
        <v>33270</v>
      </c>
      <c r="N467" s="9" t="s">
        <v>6792</v>
      </c>
      <c r="O467" s="9" t="s">
        <v>1212</v>
      </c>
      <c r="P467" s="9" t="s">
        <v>31696</v>
      </c>
      <c r="Q467" s="11" t="s">
        <v>33341</v>
      </c>
      <c r="R467" s="6" t="s">
        <v>31689</v>
      </c>
      <c r="S467" s="9" t="s">
        <v>31657</v>
      </c>
    </row>
    <row r="468" spans="1:19">
      <c r="A468" s="5" t="s">
        <v>13736</v>
      </c>
      <c r="B468" s="6" t="s">
        <v>31690</v>
      </c>
      <c r="C468" s="7" t="s">
        <v>33336</v>
      </c>
      <c r="D468" s="8" t="s">
        <v>437</v>
      </c>
      <c r="E468" s="8" t="s">
        <v>32402</v>
      </c>
      <c r="F468" s="5" t="s">
        <v>33354</v>
      </c>
      <c r="G468" s="5" t="s">
        <v>33355</v>
      </c>
      <c r="H468" s="6" t="s">
        <v>25028</v>
      </c>
      <c r="I468" s="6" t="s">
        <v>13545</v>
      </c>
      <c r="J468" s="6" t="s">
        <v>25027</v>
      </c>
      <c r="K468" s="6" t="s">
        <v>33356</v>
      </c>
      <c r="L468" s="6" t="s">
        <v>31772</v>
      </c>
      <c r="M468" s="9" t="s">
        <v>33270</v>
      </c>
      <c r="N468" s="9" t="s">
        <v>6792</v>
      </c>
      <c r="O468" s="9" t="s">
        <v>497</v>
      </c>
      <c r="P468" s="9" t="s">
        <v>31696</v>
      </c>
      <c r="Q468" s="11" t="s">
        <v>33341</v>
      </c>
      <c r="R468" s="6" t="s">
        <v>31689</v>
      </c>
      <c r="S468" s="9" t="s">
        <v>31657</v>
      </c>
    </row>
    <row r="469" spans="1:19">
      <c r="A469" s="5" t="s">
        <v>13736</v>
      </c>
      <c r="B469" s="6" t="s">
        <v>31690</v>
      </c>
      <c r="C469" s="7" t="s">
        <v>33336</v>
      </c>
      <c r="D469" s="8" t="s">
        <v>437</v>
      </c>
      <c r="E469" s="8" t="s">
        <v>33302</v>
      </c>
      <c r="F469" s="5" t="s">
        <v>33357</v>
      </c>
      <c r="G469" s="5" t="s">
        <v>33358</v>
      </c>
      <c r="H469" s="6" t="s">
        <v>25026</v>
      </c>
      <c r="I469" s="6" t="s">
        <v>13545</v>
      </c>
      <c r="J469" s="6" t="s">
        <v>25025</v>
      </c>
      <c r="K469" s="6" t="s">
        <v>33359</v>
      </c>
      <c r="L469" s="6" t="s">
        <v>31772</v>
      </c>
      <c r="M469" s="9" t="s">
        <v>33270</v>
      </c>
      <c r="N469" s="9" t="s">
        <v>6792</v>
      </c>
      <c r="O469" s="9" t="s">
        <v>497</v>
      </c>
      <c r="P469" s="9" t="s">
        <v>31696</v>
      </c>
      <c r="Q469" s="11" t="s">
        <v>33341</v>
      </c>
      <c r="R469" s="6" t="s">
        <v>31689</v>
      </c>
      <c r="S469" s="9" t="s">
        <v>31657</v>
      </c>
    </row>
    <row r="470" spans="1:19">
      <c r="A470" s="5" t="s">
        <v>13736</v>
      </c>
      <c r="B470" s="6" t="s">
        <v>31690</v>
      </c>
      <c r="C470" s="7" t="s">
        <v>33336</v>
      </c>
      <c r="D470" s="8" t="s">
        <v>437</v>
      </c>
      <c r="E470" s="8" t="s">
        <v>32274</v>
      </c>
      <c r="F470" s="5" t="s">
        <v>33360</v>
      </c>
      <c r="G470" s="5" t="s">
        <v>33361</v>
      </c>
      <c r="H470" s="6" t="s">
        <v>25024</v>
      </c>
      <c r="I470" s="6" t="s">
        <v>14839</v>
      </c>
      <c r="J470" s="6" t="s">
        <v>25023</v>
      </c>
      <c r="K470" s="6" t="s">
        <v>33362</v>
      </c>
      <c r="L470" s="6" t="s">
        <v>31931</v>
      </c>
      <c r="M470" s="9" t="s">
        <v>33270</v>
      </c>
      <c r="N470" s="9" t="s">
        <v>6792</v>
      </c>
      <c r="O470" s="9" t="s">
        <v>1212</v>
      </c>
      <c r="P470" s="9" t="s">
        <v>31696</v>
      </c>
      <c r="Q470" s="11" t="s">
        <v>33341</v>
      </c>
      <c r="R470" s="6" t="s">
        <v>31689</v>
      </c>
      <c r="S470" s="9" t="s">
        <v>31657</v>
      </c>
    </row>
    <row r="471" spans="1:19">
      <c r="A471" s="5" t="s">
        <v>13736</v>
      </c>
      <c r="B471" s="6" t="s">
        <v>31679</v>
      </c>
      <c r="C471" s="7" t="s">
        <v>33363</v>
      </c>
      <c r="D471" s="8" t="s">
        <v>437</v>
      </c>
      <c r="E471" s="8" t="s">
        <v>31681</v>
      </c>
      <c r="F471" s="5" t="s">
        <v>33364</v>
      </c>
      <c r="G471" s="5" t="s">
        <v>33365</v>
      </c>
      <c r="H471" s="6" t="s">
        <v>24992</v>
      </c>
      <c r="I471" s="6" t="s">
        <v>13458</v>
      </c>
      <c r="J471" s="6" t="s">
        <v>17593</v>
      </c>
      <c r="K471" s="6" t="s">
        <v>33366</v>
      </c>
      <c r="L471" s="6" t="s">
        <v>31949</v>
      </c>
      <c r="M471" s="9" t="s">
        <v>33033</v>
      </c>
      <c r="N471" s="9" t="s">
        <v>1212</v>
      </c>
      <c r="O471" s="9" t="s">
        <v>1212</v>
      </c>
      <c r="P471" s="9" t="s">
        <v>31687</v>
      </c>
      <c r="Q471" s="11" t="s">
        <v>33367</v>
      </c>
      <c r="R471" s="6" t="s">
        <v>31689</v>
      </c>
      <c r="S471" s="9" t="s">
        <v>31657</v>
      </c>
    </row>
    <row r="472" spans="1:19">
      <c r="A472" s="5" t="s">
        <v>13736</v>
      </c>
      <c r="B472" s="6" t="s">
        <v>31690</v>
      </c>
      <c r="C472" s="7" t="s">
        <v>33363</v>
      </c>
      <c r="D472" s="8" t="s">
        <v>437</v>
      </c>
      <c r="E472" s="8" t="s">
        <v>31806</v>
      </c>
      <c r="F472" s="5" t="s">
        <v>33368</v>
      </c>
      <c r="G472" s="5" t="s">
        <v>33369</v>
      </c>
      <c r="H472" s="6" t="s">
        <v>25022</v>
      </c>
      <c r="I472" s="6" t="s">
        <v>13458</v>
      </c>
      <c r="J472" s="6" t="s">
        <v>25021</v>
      </c>
      <c r="K472" s="6" t="s">
        <v>33370</v>
      </c>
      <c r="L472" s="6" t="s">
        <v>31767</v>
      </c>
      <c r="M472" s="9" t="s">
        <v>33033</v>
      </c>
      <c r="N472" s="9" t="s">
        <v>1212</v>
      </c>
      <c r="O472" s="9" t="s">
        <v>1212</v>
      </c>
      <c r="P472" s="9" t="s">
        <v>31696</v>
      </c>
      <c r="Q472" s="11" t="s">
        <v>33371</v>
      </c>
      <c r="R472" s="6" t="s">
        <v>31689</v>
      </c>
      <c r="S472" s="9" t="s">
        <v>31657</v>
      </c>
    </row>
    <row r="473" spans="1:19">
      <c r="A473" s="5" t="s">
        <v>13736</v>
      </c>
      <c r="B473" s="6" t="s">
        <v>31690</v>
      </c>
      <c r="C473" s="7" t="s">
        <v>33363</v>
      </c>
      <c r="D473" s="8" t="s">
        <v>437</v>
      </c>
      <c r="E473" s="8" t="s">
        <v>32814</v>
      </c>
      <c r="F473" s="5" t="s">
        <v>33372</v>
      </c>
      <c r="G473" s="5" t="s">
        <v>33373</v>
      </c>
      <c r="H473" s="6" t="s">
        <v>25020</v>
      </c>
      <c r="I473" s="6" t="s">
        <v>13458</v>
      </c>
      <c r="J473" s="6" t="s">
        <v>25019</v>
      </c>
      <c r="K473" s="6" t="s">
        <v>33374</v>
      </c>
      <c r="L473" s="6" t="s">
        <v>31767</v>
      </c>
      <c r="M473" s="9" t="s">
        <v>33033</v>
      </c>
      <c r="N473" s="9" t="s">
        <v>1212</v>
      </c>
      <c r="O473" s="9" t="s">
        <v>1212</v>
      </c>
      <c r="P473" s="9" t="s">
        <v>31696</v>
      </c>
      <c r="Q473" s="11" t="s">
        <v>33375</v>
      </c>
      <c r="R473" s="6" t="s">
        <v>31689</v>
      </c>
      <c r="S473" s="9" t="s">
        <v>31657</v>
      </c>
    </row>
    <row r="474" spans="1:19">
      <c r="A474" s="5" t="s">
        <v>13736</v>
      </c>
      <c r="B474" s="6" t="s">
        <v>31690</v>
      </c>
      <c r="C474" s="7" t="s">
        <v>33363</v>
      </c>
      <c r="D474" s="8" t="s">
        <v>437</v>
      </c>
      <c r="E474" s="8" t="s">
        <v>33100</v>
      </c>
      <c r="F474" s="5" t="s">
        <v>33376</v>
      </c>
      <c r="G474" s="5" t="s">
        <v>33377</v>
      </c>
      <c r="H474" s="6" t="s">
        <v>25018</v>
      </c>
      <c r="I474" s="6" t="s">
        <v>13458</v>
      </c>
      <c r="J474" s="6" t="s">
        <v>25017</v>
      </c>
      <c r="K474" s="6" t="s">
        <v>33378</v>
      </c>
      <c r="L474" s="6" t="s">
        <v>31767</v>
      </c>
      <c r="M474" s="9" t="s">
        <v>33033</v>
      </c>
      <c r="N474" s="9" t="s">
        <v>1212</v>
      </c>
      <c r="O474" s="9" t="s">
        <v>1212</v>
      </c>
      <c r="P474" s="9" t="s">
        <v>31696</v>
      </c>
      <c r="Q474" s="11" t="s">
        <v>33379</v>
      </c>
      <c r="R474" s="6" t="s">
        <v>31689</v>
      </c>
      <c r="S474" s="9" t="s">
        <v>31657</v>
      </c>
    </row>
    <row r="475" spans="1:19">
      <c r="A475" s="5" t="s">
        <v>13736</v>
      </c>
      <c r="B475" s="6" t="s">
        <v>31690</v>
      </c>
      <c r="C475" s="7" t="s">
        <v>33363</v>
      </c>
      <c r="D475" s="8" t="s">
        <v>437</v>
      </c>
      <c r="E475" s="8" t="s">
        <v>31768</v>
      </c>
      <c r="F475" s="5" t="s">
        <v>33380</v>
      </c>
      <c r="G475" s="5" t="s">
        <v>33381</v>
      </c>
      <c r="H475" s="6" t="s">
        <v>25016</v>
      </c>
      <c r="I475" s="6" t="s">
        <v>13458</v>
      </c>
      <c r="J475" s="6" t="s">
        <v>25015</v>
      </c>
      <c r="K475" s="6" t="s">
        <v>33382</v>
      </c>
      <c r="L475" s="6" t="s">
        <v>31772</v>
      </c>
      <c r="M475" s="9" t="s">
        <v>33033</v>
      </c>
      <c r="N475" s="9" t="s">
        <v>1212</v>
      </c>
      <c r="O475" s="9" t="s">
        <v>1212</v>
      </c>
      <c r="P475" s="9" t="s">
        <v>31696</v>
      </c>
      <c r="Q475" s="11" t="s">
        <v>33383</v>
      </c>
      <c r="R475" s="6" t="s">
        <v>31689</v>
      </c>
      <c r="S475" s="9" t="s">
        <v>31657</v>
      </c>
    </row>
    <row r="476" spans="1:19">
      <c r="A476" s="5" t="s">
        <v>13736</v>
      </c>
      <c r="B476" s="6" t="s">
        <v>31690</v>
      </c>
      <c r="C476" s="7" t="s">
        <v>33363</v>
      </c>
      <c r="D476" s="8" t="s">
        <v>437</v>
      </c>
      <c r="E476" s="8" t="s">
        <v>31858</v>
      </c>
      <c r="F476" s="5" t="s">
        <v>33384</v>
      </c>
      <c r="G476" s="5" t="s">
        <v>33385</v>
      </c>
      <c r="H476" s="6" t="s">
        <v>25014</v>
      </c>
      <c r="I476" s="6" t="s">
        <v>13458</v>
      </c>
      <c r="J476" s="6" t="s">
        <v>25013</v>
      </c>
      <c r="K476" s="6" t="s">
        <v>33386</v>
      </c>
      <c r="L476" s="6" t="s">
        <v>31772</v>
      </c>
      <c r="M476" s="9" t="s">
        <v>33033</v>
      </c>
      <c r="N476" s="9" t="s">
        <v>1212</v>
      </c>
      <c r="O476" s="9" t="s">
        <v>1212</v>
      </c>
      <c r="P476" s="9" t="s">
        <v>31696</v>
      </c>
      <c r="Q476" s="11" t="s">
        <v>33387</v>
      </c>
      <c r="R476" s="6" t="s">
        <v>31689</v>
      </c>
      <c r="S476" s="9" t="s">
        <v>31657</v>
      </c>
    </row>
    <row r="477" spans="1:19">
      <c r="A477" s="5" t="s">
        <v>13736</v>
      </c>
      <c r="B477" s="6" t="s">
        <v>31690</v>
      </c>
      <c r="C477" s="7" t="s">
        <v>33363</v>
      </c>
      <c r="D477" s="8" t="s">
        <v>437</v>
      </c>
      <c r="E477" s="8" t="s">
        <v>31777</v>
      </c>
      <c r="F477" s="5" t="s">
        <v>31915</v>
      </c>
      <c r="G477" s="5" t="s">
        <v>33388</v>
      </c>
      <c r="H477" s="6" t="s">
        <v>25012</v>
      </c>
      <c r="I477" s="6" t="s">
        <v>13458</v>
      </c>
      <c r="J477" s="6" t="s">
        <v>25011</v>
      </c>
      <c r="K477" s="6" t="s">
        <v>33389</v>
      </c>
      <c r="L477" s="6" t="s">
        <v>31772</v>
      </c>
      <c r="M477" s="9" t="s">
        <v>33033</v>
      </c>
      <c r="N477" s="9" t="s">
        <v>1212</v>
      </c>
      <c r="O477" s="9" t="s">
        <v>1212</v>
      </c>
      <c r="P477" s="9" t="s">
        <v>31696</v>
      </c>
      <c r="Q477" s="11" t="s">
        <v>33390</v>
      </c>
      <c r="R477" s="6" t="s">
        <v>31689</v>
      </c>
      <c r="S477" s="9" t="s">
        <v>31657</v>
      </c>
    </row>
    <row r="478" spans="1:19">
      <c r="A478" s="5" t="s">
        <v>13736</v>
      </c>
      <c r="B478" s="6" t="s">
        <v>31690</v>
      </c>
      <c r="C478" s="7" t="s">
        <v>33363</v>
      </c>
      <c r="D478" s="8" t="s">
        <v>437</v>
      </c>
      <c r="E478" s="8" t="s">
        <v>31975</v>
      </c>
      <c r="F478" s="5" t="s">
        <v>33391</v>
      </c>
      <c r="G478" s="5" t="s">
        <v>33392</v>
      </c>
      <c r="H478" s="6" t="s">
        <v>25010</v>
      </c>
      <c r="I478" s="6" t="s">
        <v>13458</v>
      </c>
      <c r="J478" s="6" t="s">
        <v>25009</v>
      </c>
      <c r="K478" s="6" t="s">
        <v>33393</v>
      </c>
      <c r="L478" s="6" t="s">
        <v>31772</v>
      </c>
      <c r="M478" s="9" t="s">
        <v>32964</v>
      </c>
      <c r="N478" s="9" t="s">
        <v>1212</v>
      </c>
      <c r="O478" s="9" t="s">
        <v>1212</v>
      </c>
      <c r="P478" s="9" t="s">
        <v>31696</v>
      </c>
      <c r="Q478" s="11" t="s">
        <v>33394</v>
      </c>
      <c r="R478" s="6" t="s">
        <v>31689</v>
      </c>
      <c r="S478" s="9" t="s">
        <v>31657</v>
      </c>
    </row>
    <row r="479" spans="1:19">
      <c r="A479" s="5" t="s">
        <v>13736</v>
      </c>
      <c r="B479" s="6" t="s">
        <v>31690</v>
      </c>
      <c r="C479" s="7" t="s">
        <v>33363</v>
      </c>
      <c r="D479" s="8" t="s">
        <v>437</v>
      </c>
      <c r="E479" s="8" t="s">
        <v>32410</v>
      </c>
      <c r="F479" s="5" t="s">
        <v>33395</v>
      </c>
      <c r="G479" s="5" t="s">
        <v>33396</v>
      </c>
      <c r="H479" s="6" t="s">
        <v>25008</v>
      </c>
      <c r="I479" s="6" t="s">
        <v>13458</v>
      </c>
      <c r="J479" s="6" t="s">
        <v>25007</v>
      </c>
      <c r="K479" s="6" t="s">
        <v>33397</v>
      </c>
      <c r="L479" s="6" t="s">
        <v>31772</v>
      </c>
      <c r="M479" s="9" t="s">
        <v>33033</v>
      </c>
      <c r="N479" s="9" t="s">
        <v>1212</v>
      </c>
      <c r="O479" s="9" t="s">
        <v>1212</v>
      </c>
      <c r="P479" s="9" t="s">
        <v>31696</v>
      </c>
      <c r="Q479" s="11" t="s">
        <v>33398</v>
      </c>
      <c r="R479" s="6" t="s">
        <v>31689</v>
      </c>
      <c r="S479" s="9" t="s">
        <v>31657</v>
      </c>
    </row>
    <row r="480" spans="1:19">
      <c r="A480" s="5" t="s">
        <v>13736</v>
      </c>
      <c r="B480" s="6" t="s">
        <v>31690</v>
      </c>
      <c r="C480" s="7" t="s">
        <v>33363</v>
      </c>
      <c r="D480" s="8" t="s">
        <v>437</v>
      </c>
      <c r="E480" s="8" t="s">
        <v>32414</v>
      </c>
      <c r="F480" s="5" t="s">
        <v>33399</v>
      </c>
      <c r="G480" s="5" t="s">
        <v>33400</v>
      </c>
      <c r="H480" s="6" t="s">
        <v>25006</v>
      </c>
      <c r="I480" s="6" t="s">
        <v>13458</v>
      </c>
      <c r="J480" s="6" t="s">
        <v>25005</v>
      </c>
      <c r="K480" s="6" t="s">
        <v>33401</v>
      </c>
      <c r="L480" s="6" t="s">
        <v>31772</v>
      </c>
      <c r="M480" s="9" t="s">
        <v>33033</v>
      </c>
      <c r="N480" s="9" t="s">
        <v>1212</v>
      </c>
      <c r="O480" s="9" t="s">
        <v>1212</v>
      </c>
      <c r="P480" s="9" t="s">
        <v>31696</v>
      </c>
      <c r="Q480" s="11" t="s">
        <v>33402</v>
      </c>
      <c r="R480" s="6" t="s">
        <v>31689</v>
      </c>
      <c r="S480" s="9" t="s">
        <v>31657</v>
      </c>
    </row>
    <row r="481" spans="1:19">
      <c r="A481" s="5" t="s">
        <v>13736</v>
      </c>
      <c r="B481" s="6" t="s">
        <v>31690</v>
      </c>
      <c r="C481" s="7" t="s">
        <v>33363</v>
      </c>
      <c r="D481" s="8" t="s">
        <v>437</v>
      </c>
      <c r="E481" s="8" t="s">
        <v>32513</v>
      </c>
      <c r="F481" s="5" t="s">
        <v>33403</v>
      </c>
      <c r="G481" s="5" t="s">
        <v>33404</v>
      </c>
      <c r="H481" s="6" t="s">
        <v>25004</v>
      </c>
      <c r="I481" s="6" t="s">
        <v>13458</v>
      </c>
      <c r="J481" s="6" t="s">
        <v>25003</v>
      </c>
      <c r="K481" s="6" t="s">
        <v>33405</v>
      </c>
      <c r="L481" s="6" t="s">
        <v>31772</v>
      </c>
      <c r="M481" s="9" t="s">
        <v>32964</v>
      </c>
      <c r="N481" s="9" t="s">
        <v>1212</v>
      </c>
      <c r="O481" s="9" t="s">
        <v>1212</v>
      </c>
      <c r="P481" s="9" t="s">
        <v>31696</v>
      </c>
      <c r="Q481" s="11" t="s">
        <v>33406</v>
      </c>
      <c r="R481" s="6" t="s">
        <v>31689</v>
      </c>
      <c r="S481" s="9" t="s">
        <v>31657</v>
      </c>
    </row>
    <row r="482" spans="1:19">
      <c r="A482" s="5" t="s">
        <v>13736</v>
      </c>
      <c r="B482" s="6" t="s">
        <v>31690</v>
      </c>
      <c r="C482" s="7" t="s">
        <v>33363</v>
      </c>
      <c r="D482" s="8" t="s">
        <v>437</v>
      </c>
      <c r="E482" s="8" t="s">
        <v>33259</v>
      </c>
      <c r="F482" s="5" t="s">
        <v>31912</v>
      </c>
      <c r="G482" s="5" t="s">
        <v>33407</v>
      </c>
      <c r="H482" s="6" t="s">
        <v>25002</v>
      </c>
      <c r="I482" s="6" t="s">
        <v>13458</v>
      </c>
      <c r="J482" s="6" t="s">
        <v>25001</v>
      </c>
      <c r="K482" s="6" t="s">
        <v>33408</v>
      </c>
      <c r="L482" s="6" t="s">
        <v>31772</v>
      </c>
      <c r="M482" s="9" t="s">
        <v>33033</v>
      </c>
      <c r="N482" s="9" t="s">
        <v>1212</v>
      </c>
      <c r="O482" s="9" t="s">
        <v>1212</v>
      </c>
      <c r="P482" s="9" t="s">
        <v>31696</v>
      </c>
      <c r="Q482" s="11" t="s">
        <v>33409</v>
      </c>
      <c r="R482" s="6" t="s">
        <v>31689</v>
      </c>
      <c r="S482" s="9" t="s">
        <v>31657</v>
      </c>
    </row>
    <row r="483" spans="1:19">
      <c r="A483" s="5" t="s">
        <v>13736</v>
      </c>
      <c r="B483" s="6" t="s">
        <v>31690</v>
      </c>
      <c r="C483" s="7" t="s">
        <v>33363</v>
      </c>
      <c r="D483" s="8" t="s">
        <v>437</v>
      </c>
      <c r="E483" s="8" t="s">
        <v>33410</v>
      </c>
      <c r="F483" s="5" t="s">
        <v>33411</v>
      </c>
      <c r="G483" s="5" t="s">
        <v>33412</v>
      </c>
      <c r="H483" s="6" t="s">
        <v>25000</v>
      </c>
      <c r="I483" s="6" t="s">
        <v>13458</v>
      </c>
      <c r="J483" s="6" t="s">
        <v>24999</v>
      </c>
      <c r="K483" s="6" t="s">
        <v>33413</v>
      </c>
      <c r="L483" s="6" t="s">
        <v>31772</v>
      </c>
      <c r="M483" s="9" t="s">
        <v>32964</v>
      </c>
      <c r="N483" s="9" t="s">
        <v>1212</v>
      </c>
      <c r="O483" s="9" t="s">
        <v>1212</v>
      </c>
      <c r="P483" s="9" t="s">
        <v>31696</v>
      </c>
      <c r="Q483" s="11" t="s">
        <v>33414</v>
      </c>
      <c r="R483" s="6" t="s">
        <v>31689</v>
      </c>
      <c r="S483" s="9" t="s">
        <v>31657</v>
      </c>
    </row>
    <row r="484" spans="1:19">
      <c r="A484" s="5" t="s">
        <v>13736</v>
      </c>
      <c r="B484" s="6" t="s">
        <v>31690</v>
      </c>
      <c r="C484" s="7" t="s">
        <v>33363</v>
      </c>
      <c r="D484" s="8" t="s">
        <v>437</v>
      </c>
      <c r="E484" s="8" t="s">
        <v>32524</v>
      </c>
      <c r="F484" s="5" t="s">
        <v>33415</v>
      </c>
      <c r="G484" s="5" t="s">
        <v>33416</v>
      </c>
      <c r="H484" s="6" t="s">
        <v>24998</v>
      </c>
      <c r="I484" s="6" t="s">
        <v>13458</v>
      </c>
      <c r="J484" s="6" t="s">
        <v>24997</v>
      </c>
      <c r="K484" s="6" t="s">
        <v>33417</v>
      </c>
      <c r="L484" s="6" t="s">
        <v>32449</v>
      </c>
      <c r="M484" s="9" t="s">
        <v>33033</v>
      </c>
      <c r="N484" s="9" t="s">
        <v>1212</v>
      </c>
      <c r="O484" s="9" t="s">
        <v>1212</v>
      </c>
      <c r="P484" s="9" t="s">
        <v>31696</v>
      </c>
      <c r="Q484" s="11" t="s">
        <v>33418</v>
      </c>
      <c r="R484" s="6" t="s">
        <v>31689</v>
      </c>
      <c r="S484" s="9" t="s">
        <v>31657</v>
      </c>
    </row>
    <row r="485" spans="1:19">
      <c r="A485" s="5" t="s">
        <v>13736</v>
      </c>
      <c r="B485" s="6" t="s">
        <v>31690</v>
      </c>
      <c r="C485" s="7" t="s">
        <v>33363</v>
      </c>
      <c r="D485" s="8" t="s">
        <v>437</v>
      </c>
      <c r="E485" s="8" t="s">
        <v>32793</v>
      </c>
      <c r="F485" s="5" t="s">
        <v>33419</v>
      </c>
      <c r="G485" s="5" t="s">
        <v>33420</v>
      </c>
      <c r="H485" s="6" t="s">
        <v>24996</v>
      </c>
      <c r="I485" s="6" t="s">
        <v>13458</v>
      </c>
      <c r="J485" s="6" t="s">
        <v>24995</v>
      </c>
      <c r="K485" s="6" t="s">
        <v>33421</v>
      </c>
      <c r="L485" s="6" t="s">
        <v>31772</v>
      </c>
      <c r="M485" s="9" t="s">
        <v>33033</v>
      </c>
      <c r="N485" s="9" t="s">
        <v>1212</v>
      </c>
      <c r="O485" s="9" t="s">
        <v>1212</v>
      </c>
      <c r="P485" s="9" t="s">
        <v>31696</v>
      </c>
      <c r="Q485" s="11" t="s">
        <v>33422</v>
      </c>
      <c r="R485" s="6" t="s">
        <v>31689</v>
      </c>
      <c r="S485" s="9" t="s">
        <v>31657</v>
      </c>
    </row>
    <row r="486" spans="1:19">
      <c r="A486" s="5" t="s">
        <v>13736</v>
      </c>
      <c r="B486" s="6" t="s">
        <v>31690</v>
      </c>
      <c r="C486" s="7" t="s">
        <v>33363</v>
      </c>
      <c r="D486" s="8" t="s">
        <v>437</v>
      </c>
      <c r="E486" s="8" t="s">
        <v>32529</v>
      </c>
      <c r="F486" s="5" t="s">
        <v>33423</v>
      </c>
      <c r="G486" s="5" t="s">
        <v>33424</v>
      </c>
      <c r="H486" s="6" t="s">
        <v>24994</v>
      </c>
      <c r="I486" s="6" t="s">
        <v>13623</v>
      </c>
      <c r="J486" s="6" t="s">
        <v>24993</v>
      </c>
      <c r="K486" s="6" t="s">
        <v>33425</v>
      </c>
      <c r="L486" s="6" t="s">
        <v>32449</v>
      </c>
      <c r="M486" s="9" t="s">
        <v>32964</v>
      </c>
      <c r="N486" s="9" t="s">
        <v>1212</v>
      </c>
      <c r="O486" s="9" t="s">
        <v>1212</v>
      </c>
      <c r="P486" s="9" t="s">
        <v>31696</v>
      </c>
      <c r="Q486" s="11" t="s">
        <v>33426</v>
      </c>
      <c r="R486" s="6" t="s">
        <v>31689</v>
      </c>
      <c r="S486" s="9" t="s">
        <v>31657</v>
      </c>
    </row>
    <row r="487" spans="1:19">
      <c r="A487" s="5" t="s">
        <v>13736</v>
      </c>
      <c r="B487" s="6" t="s">
        <v>31690</v>
      </c>
      <c r="C487" s="7" t="s">
        <v>33363</v>
      </c>
      <c r="D487" s="8" t="s">
        <v>437</v>
      </c>
      <c r="E487" s="8" t="s">
        <v>33427</v>
      </c>
      <c r="F487" s="5" t="s">
        <v>33428</v>
      </c>
      <c r="G487" s="5" t="s">
        <v>33429</v>
      </c>
      <c r="H487" s="6" t="s">
        <v>14687</v>
      </c>
      <c r="I487" s="6" t="s">
        <v>13458</v>
      </c>
      <c r="J487" s="6" t="s">
        <v>14686</v>
      </c>
      <c r="K487" s="6" t="s">
        <v>33430</v>
      </c>
      <c r="L487" s="6" t="s">
        <v>33431</v>
      </c>
      <c r="M487" s="9" t="s">
        <v>33033</v>
      </c>
      <c r="N487" s="9" t="s">
        <v>1212</v>
      </c>
      <c r="O487" s="9" t="s">
        <v>1212</v>
      </c>
      <c r="P487" s="9" t="s">
        <v>31696</v>
      </c>
      <c r="Q487" s="11" t="s">
        <v>33432</v>
      </c>
      <c r="R487" s="6" t="s">
        <v>31689</v>
      </c>
      <c r="S487" s="9" t="s">
        <v>31657</v>
      </c>
    </row>
    <row r="488" spans="1:19">
      <c r="A488" s="5" t="s">
        <v>13736</v>
      </c>
      <c r="B488" s="6" t="s">
        <v>31690</v>
      </c>
      <c r="C488" s="7" t="s">
        <v>33363</v>
      </c>
      <c r="D488" s="8" t="s">
        <v>437</v>
      </c>
      <c r="E488" s="8" t="s">
        <v>33433</v>
      </c>
      <c r="F488" s="5" t="s">
        <v>33434</v>
      </c>
      <c r="G488" s="5" t="s">
        <v>33435</v>
      </c>
      <c r="H488" s="6" t="s">
        <v>24992</v>
      </c>
      <c r="I488" s="6" t="s">
        <v>13458</v>
      </c>
      <c r="J488" s="6" t="s">
        <v>17593</v>
      </c>
      <c r="K488" s="6" t="s">
        <v>33436</v>
      </c>
      <c r="L488" s="6" t="s">
        <v>31931</v>
      </c>
      <c r="M488" s="9" t="s">
        <v>33033</v>
      </c>
      <c r="N488" s="9" t="s">
        <v>1212</v>
      </c>
      <c r="O488" s="9" t="s">
        <v>1212</v>
      </c>
      <c r="P488" s="9" t="s">
        <v>31696</v>
      </c>
      <c r="Q488" s="11" t="s">
        <v>33367</v>
      </c>
      <c r="R488" s="6" t="s">
        <v>31689</v>
      </c>
      <c r="S488" s="9" t="s">
        <v>31657</v>
      </c>
    </row>
    <row r="489" spans="1:19">
      <c r="A489" s="5" t="s">
        <v>13736</v>
      </c>
      <c r="B489" s="6" t="s">
        <v>31679</v>
      </c>
      <c r="C489" s="7" t="s">
        <v>33437</v>
      </c>
      <c r="D489" s="8" t="s">
        <v>316</v>
      </c>
      <c r="E489" s="8" t="s">
        <v>31681</v>
      </c>
      <c r="F489" s="5" t="s">
        <v>33438</v>
      </c>
      <c r="G489" s="5" t="s">
        <v>33439</v>
      </c>
      <c r="H489" s="6" t="s">
        <v>24991</v>
      </c>
      <c r="I489" s="6" t="s">
        <v>14587</v>
      </c>
      <c r="J489" s="6" t="s">
        <v>24990</v>
      </c>
      <c r="K489" s="6" t="s">
        <v>33440</v>
      </c>
      <c r="L489" s="6" t="s">
        <v>31949</v>
      </c>
      <c r="M489" s="9" t="s">
        <v>33314</v>
      </c>
      <c r="N489" s="9" t="s">
        <v>981</v>
      </c>
      <c r="O489" s="9" t="s">
        <v>1212</v>
      </c>
      <c r="P489" s="9" t="s">
        <v>31687</v>
      </c>
      <c r="Q489" s="11" t="s">
        <v>33441</v>
      </c>
      <c r="R489" s="6" t="s">
        <v>31689</v>
      </c>
      <c r="S489" s="9" t="s">
        <v>31657</v>
      </c>
    </row>
    <row r="490" spans="1:19">
      <c r="A490" s="5" t="s">
        <v>13736</v>
      </c>
      <c r="B490" s="6" t="s">
        <v>31690</v>
      </c>
      <c r="C490" s="7" t="s">
        <v>33437</v>
      </c>
      <c r="D490" s="8" t="s">
        <v>316</v>
      </c>
      <c r="E490" s="8" t="s">
        <v>31806</v>
      </c>
      <c r="F490" s="5" t="s">
        <v>33442</v>
      </c>
      <c r="G490" s="5" t="s">
        <v>33443</v>
      </c>
      <c r="H490" s="6" t="s">
        <v>24991</v>
      </c>
      <c r="I490" s="6" t="s">
        <v>14587</v>
      </c>
      <c r="J490" s="6" t="s">
        <v>24990</v>
      </c>
      <c r="K490" s="6" t="s">
        <v>33444</v>
      </c>
      <c r="L490" s="6" t="s">
        <v>31725</v>
      </c>
      <c r="M490" s="9" t="s">
        <v>33314</v>
      </c>
      <c r="N490" s="9" t="s">
        <v>981</v>
      </c>
      <c r="O490" s="9" t="s">
        <v>1212</v>
      </c>
      <c r="P490" s="9" t="s">
        <v>31696</v>
      </c>
      <c r="Q490" s="11" t="s">
        <v>33441</v>
      </c>
      <c r="R490" s="6" t="s">
        <v>31689</v>
      </c>
      <c r="S490" s="9" t="s">
        <v>31657</v>
      </c>
    </row>
    <row r="491" spans="1:19">
      <c r="A491" s="5" t="s">
        <v>13736</v>
      </c>
      <c r="B491" s="6" t="s">
        <v>31690</v>
      </c>
      <c r="C491" s="7" t="s">
        <v>33437</v>
      </c>
      <c r="D491" s="8" t="s">
        <v>316</v>
      </c>
      <c r="E491" s="8" t="s">
        <v>31726</v>
      </c>
      <c r="F491" s="5" t="s">
        <v>33445</v>
      </c>
      <c r="G491" s="5" t="s">
        <v>33446</v>
      </c>
      <c r="H491" s="6" t="s">
        <v>24989</v>
      </c>
      <c r="I491" s="6" t="s">
        <v>14587</v>
      </c>
      <c r="J491" s="6" t="s">
        <v>24988</v>
      </c>
      <c r="K491" s="6" t="s">
        <v>33447</v>
      </c>
      <c r="L491" s="6" t="s">
        <v>31750</v>
      </c>
      <c r="M491" s="9" t="s">
        <v>33314</v>
      </c>
      <c r="N491" s="9" t="s">
        <v>981</v>
      </c>
      <c r="O491" s="9" t="s">
        <v>1212</v>
      </c>
      <c r="P491" s="9" t="s">
        <v>31696</v>
      </c>
      <c r="Q491" s="11" t="s">
        <v>33441</v>
      </c>
      <c r="R491" s="6" t="s">
        <v>31689</v>
      </c>
      <c r="S491" s="9" t="s">
        <v>31657</v>
      </c>
    </row>
    <row r="492" spans="1:19">
      <c r="A492" s="5" t="s">
        <v>13736</v>
      </c>
      <c r="B492" s="6" t="s">
        <v>31679</v>
      </c>
      <c r="C492" s="7" t="s">
        <v>33448</v>
      </c>
      <c r="D492" s="8" t="s">
        <v>316</v>
      </c>
      <c r="E492" s="8" t="s">
        <v>31681</v>
      </c>
      <c r="F492" s="5" t="s">
        <v>33449</v>
      </c>
      <c r="G492" s="5" t="s">
        <v>33450</v>
      </c>
      <c r="H492" s="6" t="s">
        <v>24987</v>
      </c>
      <c r="I492" s="6" t="s">
        <v>13623</v>
      </c>
      <c r="J492" s="6" t="s">
        <v>24986</v>
      </c>
      <c r="K492" s="6" t="s">
        <v>33451</v>
      </c>
      <c r="L492" s="6" t="s">
        <v>31949</v>
      </c>
      <c r="M492" s="9" t="s">
        <v>32964</v>
      </c>
      <c r="N492" s="9" t="s">
        <v>1212</v>
      </c>
      <c r="O492" s="9" t="s">
        <v>1212</v>
      </c>
      <c r="P492" s="9" t="s">
        <v>31687</v>
      </c>
      <c r="Q492" s="11" t="s">
        <v>33452</v>
      </c>
      <c r="R492" s="6" t="s">
        <v>31689</v>
      </c>
      <c r="S492" s="9" t="s">
        <v>31657</v>
      </c>
    </row>
    <row r="493" spans="1:19">
      <c r="A493" s="5" t="s">
        <v>13736</v>
      </c>
      <c r="B493" s="6" t="s">
        <v>31690</v>
      </c>
      <c r="C493" s="7" t="s">
        <v>33448</v>
      </c>
      <c r="D493" s="8" t="s">
        <v>316</v>
      </c>
      <c r="E493" s="8" t="s">
        <v>31806</v>
      </c>
      <c r="F493" s="5" t="s">
        <v>33453</v>
      </c>
      <c r="G493" s="5" t="s">
        <v>33454</v>
      </c>
      <c r="H493" s="6" t="s">
        <v>24985</v>
      </c>
      <c r="I493" s="6" t="s">
        <v>13623</v>
      </c>
      <c r="J493" s="6" t="s">
        <v>24984</v>
      </c>
      <c r="K493" s="6" t="s">
        <v>33455</v>
      </c>
      <c r="L493" s="6" t="s">
        <v>31991</v>
      </c>
      <c r="M493" s="9" t="s">
        <v>32964</v>
      </c>
      <c r="N493" s="9" t="s">
        <v>1212</v>
      </c>
      <c r="O493" s="9" t="s">
        <v>1212</v>
      </c>
      <c r="P493" s="9" t="s">
        <v>31696</v>
      </c>
      <c r="Q493" s="11" t="s">
        <v>33456</v>
      </c>
      <c r="R493" s="6" t="s">
        <v>31689</v>
      </c>
      <c r="S493" s="9" t="s">
        <v>31657</v>
      </c>
    </row>
    <row r="494" spans="1:19">
      <c r="A494" s="5" t="s">
        <v>13736</v>
      </c>
      <c r="B494" s="6" t="s">
        <v>31690</v>
      </c>
      <c r="C494" s="7" t="s">
        <v>33448</v>
      </c>
      <c r="D494" s="8" t="s">
        <v>316</v>
      </c>
      <c r="E494" s="8" t="s">
        <v>31835</v>
      </c>
      <c r="F494" s="5" t="s">
        <v>33457</v>
      </c>
      <c r="G494" s="5" t="s">
        <v>33458</v>
      </c>
      <c r="H494" s="6" t="s">
        <v>24983</v>
      </c>
      <c r="I494" s="6" t="s">
        <v>13623</v>
      </c>
      <c r="J494" s="6" t="s">
        <v>24982</v>
      </c>
      <c r="K494" s="6" t="s">
        <v>33459</v>
      </c>
      <c r="L494" s="6" t="s">
        <v>31772</v>
      </c>
      <c r="M494" s="9" t="s">
        <v>32964</v>
      </c>
      <c r="N494" s="9" t="s">
        <v>1212</v>
      </c>
      <c r="O494" s="9" t="s">
        <v>1212</v>
      </c>
      <c r="P494" s="9" t="s">
        <v>31696</v>
      </c>
      <c r="Q494" s="11" t="s">
        <v>33460</v>
      </c>
      <c r="R494" s="6" t="s">
        <v>31689</v>
      </c>
      <c r="S494" s="9" t="s">
        <v>31657</v>
      </c>
    </row>
    <row r="495" spans="1:19">
      <c r="A495" s="5" t="s">
        <v>13736</v>
      </c>
      <c r="B495" s="6" t="s">
        <v>31690</v>
      </c>
      <c r="C495" s="7" t="s">
        <v>33448</v>
      </c>
      <c r="D495" s="8" t="s">
        <v>316</v>
      </c>
      <c r="E495" s="8" t="s">
        <v>31768</v>
      </c>
      <c r="F495" s="5" t="s">
        <v>33461</v>
      </c>
      <c r="G495" s="5" t="s">
        <v>33462</v>
      </c>
      <c r="H495" s="6" t="s">
        <v>24981</v>
      </c>
      <c r="I495" s="6" t="s">
        <v>13623</v>
      </c>
      <c r="J495" s="6" t="s">
        <v>24980</v>
      </c>
      <c r="K495" s="6" t="s">
        <v>33463</v>
      </c>
      <c r="L495" s="6" t="s">
        <v>31772</v>
      </c>
      <c r="M495" s="9" t="s">
        <v>32964</v>
      </c>
      <c r="N495" s="9" t="s">
        <v>1212</v>
      </c>
      <c r="O495" s="9" t="s">
        <v>1212</v>
      </c>
      <c r="P495" s="9" t="s">
        <v>31696</v>
      </c>
      <c r="Q495" s="11" t="s">
        <v>33464</v>
      </c>
      <c r="R495" s="6" t="s">
        <v>31689</v>
      </c>
      <c r="S495" s="9" t="s">
        <v>31657</v>
      </c>
    </row>
    <row r="496" spans="1:19">
      <c r="A496" s="5" t="s">
        <v>13736</v>
      </c>
      <c r="B496" s="6" t="s">
        <v>31690</v>
      </c>
      <c r="C496" s="7" t="s">
        <v>33448</v>
      </c>
      <c r="D496" s="8" t="s">
        <v>316</v>
      </c>
      <c r="E496" s="8" t="s">
        <v>31858</v>
      </c>
      <c r="F496" s="5" t="s">
        <v>33465</v>
      </c>
      <c r="G496" s="5" t="s">
        <v>33466</v>
      </c>
      <c r="H496" s="6" t="s">
        <v>24979</v>
      </c>
      <c r="I496" s="6" t="s">
        <v>13623</v>
      </c>
      <c r="J496" s="6" t="s">
        <v>24978</v>
      </c>
      <c r="K496" s="6" t="s">
        <v>33467</v>
      </c>
      <c r="L496" s="6" t="s">
        <v>31772</v>
      </c>
      <c r="M496" s="9" t="s">
        <v>32964</v>
      </c>
      <c r="N496" s="9" t="s">
        <v>1212</v>
      </c>
      <c r="O496" s="9" t="s">
        <v>1212</v>
      </c>
      <c r="P496" s="9" t="s">
        <v>31696</v>
      </c>
      <c r="Q496" s="11" t="s">
        <v>33468</v>
      </c>
      <c r="R496" s="6" t="s">
        <v>31689</v>
      </c>
      <c r="S496" s="9" t="s">
        <v>31657</v>
      </c>
    </row>
    <row r="497" spans="1:19">
      <c r="A497" s="5" t="s">
        <v>13736</v>
      </c>
      <c r="B497" s="6" t="s">
        <v>31679</v>
      </c>
      <c r="C497" s="7" t="s">
        <v>33469</v>
      </c>
      <c r="D497" s="8" t="s">
        <v>316</v>
      </c>
      <c r="E497" s="8" t="s">
        <v>31681</v>
      </c>
      <c r="F497" s="5" t="s">
        <v>33470</v>
      </c>
      <c r="G497" s="5" t="s">
        <v>33471</v>
      </c>
      <c r="H497" s="6" t="s">
        <v>24977</v>
      </c>
      <c r="I497" s="6" t="s">
        <v>13623</v>
      </c>
      <c r="J497" s="6" t="s">
        <v>24976</v>
      </c>
      <c r="K497" s="6" t="s">
        <v>33472</v>
      </c>
      <c r="L497" s="6" t="s">
        <v>31949</v>
      </c>
      <c r="M497" s="9" t="s">
        <v>33473</v>
      </c>
      <c r="N497" s="9" t="s">
        <v>981</v>
      </c>
      <c r="O497" s="9" t="s">
        <v>1212</v>
      </c>
      <c r="P497" s="9" t="s">
        <v>31687</v>
      </c>
      <c r="Q497" s="11" t="s">
        <v>33474</v>
      </c>
      <c r="R497" s="6" t="s">
        <v>31689</v>
      </c>
      <c r="S497" s="9" t="s">
        <v>31657</v>
      </c>
    </row>
    <row r="498" spans="1:19">
      <c r="A498" s="5" t="s">
        <v>13736</v>
      </c>
      <c r="B498" s="6" t="s">
        <v>31690</v>
      </c>
      <c r="C498" s="7" t="s">
        <v>33469</v>
      </c>
      <c r="D498" s="8" t="s">
        <v>316</v>
      </c>
      <c r="E498" s="8" t="s">
        <v>31763</v>
      </c>
      <c r="F498" s="5" t="s">
        <v>33475</v>
      </c>
      <c r="G498" s="5" t="s">
        <v>33476</v>
      </c>
      <c r="H498" s="6" t="s">
        <v>24975</v>
      </c>
      <c r="I498" s="6" t="s">
        <v>13623</v>
      </c>
      <c r="J498" s="6" t="s">
        <v>24974</v>
      </c>
      <c r="K498" s="6" t="s">
        <v>33477</v>
      </c>
      <c r="L498" s="6" t="s">
        <v>31991</v>
      </c>
      <c r="M498" s="9" t="s">
        <v>33473</v>
      </c>
      <c r="N498" s="9" t="s">
        <v>981</v>
      </c>
      <c r="O498" s="9" t="s">
        <v>1212</v>
      </c>
      <c r="P498" s="9" t="s">
        <v>31696</v>
      </c>
      <c r="Q498" s="11" t="s">
        <v>33474</v>
      </c>
      <c r="R498" s="6" t="s">
        <v>31689</v>
      </c>
      <c r="S498" s="9" t="s">
        <v>31657</v>
      </c>
    </row>
    <row r="499" spans="1:19">
      <c r="A499" s="5" t="s">
        <v>13736</v>
      </c>
      <c r="B499" s="6" t="s">
        <v>31690</v>
      </c>
      <c r="C499" s="7" t="s">
        <v>33469</v>
      </c>
      <c r="D499" s="8" t="s">
        <v>316</v>
      </c>
      <c r="E499" s="8" t="s">
        <v>31835</v>
      </c>
      <c r="F499" s="5" t="s">
        <v>33478</v>
      </c>
      <c r="G499" s="5" t="s">
        <v>33479</v>
      </c>
      <c r="H499" s="6" t="s">
        <v>24973</v>
      </c>
      <c r="I499" s="6" t="s">
        <v>14587</v>
      </c>
      <c r="J499" s="6" t="s">
        <v>24972</v>
      </c>
      <c r="K499" s="6" t="s">
        <v>33480</v>
      </c>
      <c r="L499" s="6" t="s">
        <v>33481</v>
      </c>
      <c r="M499" s="9" t="s">
        <v>33314</v>
      </c>
      <c r="N499" s="9" t="s">
        <v>981</v>
      </c>
      <c r="O499" s="9" t="s">
        <v>1212</v>
      </c>
      <c r="P499" s="9" t="s">
        <v>31696</v>
      </c>
      <c r="Q499" s="11" t="s">
        <v>33474</v>
      </c>
      <c r="R499" s="6" t="s">
        <v>31689</v>
      </c>
      <c r="S499" s="9" t="s">
        <v>31657</v>
      </c>
    </row>
    <row r="500" spans="1:19">
      <c r="A500" s="5" t="s">
        <v>13736</v>
      </c>
      <c r="B500" s="6" t="s">
        <v>31690</v>
      </c>
      <c r="C500" s="7" t="s">
        <v>33469</v>
      </c>
      <c r="D500" s="8" t="s">
        <v>316</v>
      </c>
      <c r="E500" s="8" t="s">
        <v>31768</v>
      </c>
      <c r="F500" s="5" t="s">
        <v>33482</v>
      </c>
      <c r="G500" s="5" t="s">
        <v>33483</v>
      </c>
      <c r="H500" s="6" t="s">
        <v>24971</v>
      </c>
      <c r="I500" s="6" t="s">
        <v>13623</v>
      </c>
      <c r="J500" s="6" t="s">
        <v>24970</v>
      </c>
      <c r="K500" s="6" t="s">
        <v>33484</v>
      </c>
      <c r="L500" s="6" t="s">
        <v>31862</v>
      </c>
      <c r="M500" s="9" t="s">
        <v>33473</v>
      </c>
      <c r="N500" s="9" t="s">
        <v>981</v>
      </c>
      <c r="O500" s="9" t="s">
        <v>1212</v>
      </c>
      <c r="P500" s="9" t="s">
        <v>31696</v>
      </c>
      <c r="Q500" s="11" t="s">
        <v>33474</v>
      </c>
      <c r="R500" s="6" t="s">
        <v>31689</v>
      </c>
      <c r="S500" s="9" t="s">
        <v>31657</v>
      </c>
    </row>
    <row r="501" spans="1:19">
      <c r="A501" s="5" t="s">
        <v>13736</v>
      </c>
      <c r="B501" s="6" t="s">
        <v>31679</v>
      </c>
      <c r="C501" s="7" t="s">
        <v>33485</v>
      </c>
      <c r="D501" s="8" t="s">
        <v>316</v>
      </c>
      <c r="E501" s="8" t="s">
        <v>31681</v>
      </c>
      <c r="F501" s="5" t="s">
        <v>33486</v>
      </c>
      <c r="G501" s="5" t="s">
        <v>33487</v>
      </c>
      <c r="H501" s="6" t="s">
        <v>24969</v>
      </c>
      <c r="I501" s="6" t="s">
        <v>14587</v>
      </c>
      <c r="J501" s="6" t="s">
        <v>24968</v>
      </c>
      <c r="K501" s="6" t="s">
        <v>33488</v>
      </c>
      <c r="L501" s="6" t="s">
        <v>31949</v>
      </c>
      <c r="M501" s="9" t="s">
        <v>33314</v>
      </c>
      <c r="N501" s="9" t="s">
        <v>981</v>
      </c>
      <c r="O501" s="9" t="s">
        <v>1212</v>
      </c>
      <c r="P501" s="9" t="s">
        <v>31687</v>
      </c>
      <c r="Q501" s="11" t="s">
        <v>33489</v>
      </c>
      <c r="R501" s="6" t="s">
        <v>31689</v>
      </c>
      <c r="S501" s="9" t="s">
        <v>31657</v>
      </c>
    </row>
    <row r="502" spans="1:19">
      <c r="A502" s="5" t="s">
        <v>13736</v>
      </c>
      <c r="B502" s="6" t="s">
        <v>31690</v>
      </c>
      <c r="C502" s="7" t="s">
        <v>33485</v>
      </c>
      <c r="D502" s="8" t="s">
        <v>316</v>
      </c>
      <c r="E502" s="8" t="s">
        <v>31726</v>
      </c>
      <c r="F502" s="5" t="s">
        <v>33490</v>
      </c>
      <c r="G502" s="5" t="s">
        <v>33491</v>
      </c>
      <c r="H502" s="6" t="s">
        <v>24969</v>
      </c>
      <c r="I502" s="6" t="s">
        <v>14587</v>
      </c>
      <c r="J502" s="6" t="s">
        <v>24968</v>
      </c>
      <c r="K502" s="6" t="s">
        <v>33488</v>
      </c>
      <c r="L502" s="6" t="s">
        <v>31949</v>
      </c>
      <c r="M502" s="9" t="s">
        <v>33314</v>
      </c>
      <c r="N502" s="9" t="s">
        <v>981</v>
      </c>
      <c r="O502" s="9" t="s">
        <v>1212</v>
      </c>
      <c r="P502" s="9" t="s">
        <v>31696</v>
      </c>
      <c r="Q502" s="11" t="s">
        <v>33489</v>
      </c>
      <c r="R502" s="6" t="s">
        <v>31689</v>
      </c>
      <c r="S502" s="9" t="s">
        <v>31657</v>
      </c>
    </row>
    <row r="503" spans="1:19">
      <c r="A503" s="5" t="s">
        <v>13736</v>
      </c>
      <c r="B503" s="6" t="s">
        <v>31679</v>
      </c>
      <c r="C503" s="7" t="s">
        <v>33492</v>
      </c>
      <c r="D503" s="8" t="s">
        <v>316</v>
      </c>
      <c r="E503" s="8" t="s">
        <v>31681</v>
      </c>
      <c r="F503" s="5" t="s">
        <v>33493</v>
      </c>
      <c r="G503" s="5" t="s">
        <v>33494</v>
      </c>
      <c r="H503" s="6" t="s">
        <v>24967</v>
      </c>
      <c r="I503" s="6" t="s">
        <v>14839</v>
      </c>
      <c r="J503" s="6" t="s">
        <v>24966</v>
      </c>
      <c r="K503" s="6" t="s">
        <v>33495</v>
      </c>
      <c r="L503" s="6" t="s">
        <v>31949</v>
      </c>
      <c r="M503" s="9" t="s">
        <v>33314</v>
      </c>
      <c r="N503" s="9" t="s">
        <v>981</v>
      </c>
      <c r="O503" s="9" t="s">
        <v>1212</v>
      </c>
      <c r="P503" s="9" t="s">
        <v>31687</v>
      </c>
      <c r="Q503" s="11" t="s">
        <v>33496</v>
      </c>
      <c r="R503" s="6" t="s">
        <v>31689</v>
      </c>
      <c r="S503" s="9" t="s">
        <v>31657</v>
      </c>
    </row>
    <row r="504" spans="1:19">
      <c r="A504" s="5" t="s">
        <v>13736</v>
      </c>
      <c r="B504" s="6" t="s">
        <v>31690</v>
      </c>
      <c r="C504" s="7" t="s">
        <v>33492</v>
      </c>
      <c r="D504" s="8" t="s">
        <v>316</v>
      </c>
      <c r="E504" s="8" t="s">
        <v>31835</v>
      </c>
      <c r="F504" s="5" t="s">
        <v>33497</v>
      </c>
      <c r="G504" s="5" t="s">
        <v>33498</v>
      </c>
      <c r="H504" s="6" t="s">
        <v>24967</v>
      </c>
      <c r="I504" s="6" t="s">
        <v>14839</v>
      </c>
      <c r="J504" s="6" t="s">
        <v>24966</v>
      </c>
      <c r="K504" s="6" t="s">
        <v>33495</v>
      </c>
      <c r="L504" s="6" t="s">
        <v>31949</v>
      </c>
      <c r="M504" s="9" t="s">
        <v>33314</v>
      </c>
      <c r="N504" s="9" t="s">
        <v>981</v>
      </c>
      <c r="O504" s="9" t="s">
        <v>1212</v>
      </c>
      <c r="P504" s="9" t="s">
        <v>31696</v>
      </c>
      <c r="Q504" s="11" t="s">
        <v>33496</v>
      </c>
      <c r="R504" s="6" t="s">
        <v>31689</v>
      </c>
      <c r="S504" s="9" t="s">
        <v>31657</v>
      </c>
    </row>
    <row r="505" spans="1:19">
      <c r="A505" s="5" t="s">
        <v>13736</v>
      </c>
      <c r="B505" s="6" t="s">
        <v>31679</v>
      </c>
      <c r="C505" s="7" t="s">
        <v>33499</v>
      </c>
      <c r="D505" s="8" t="s">
        <v>316</v>
      </c>
      <c r="E505" s="8" t="s">
        <v>31681</v>
      </c>
      <c r="F505" s="5" t="s">
        <v>33500</v>
      </c>
      <c r="G505" s="5" t="s">
        <v>33501</v>
      </c>
      <c r="H505" s="6" t="s">
        <v>24965</v>
      </c>
      <c r="I505" s="6" t="s">
        <v>13623</v>
      </c>
      <c r="J505" s="6" t="s">
        <v>24964</v>
      </c>
      <c r="K505" s="6" t="s">
        <v>33502</v>
      </c>
      <c r="L505" s="6" t="s">
        <v>31949</v>
      </c>
      <c r="M505" s="9" t="s">
        <v>33473</v>
      </c>
      <c r="N505" s="9" t="s">
        <v>981</v>
      </c>
      <c r="O505" s="9" t="s">
        <v>1212</v>
      </c>
      <c r="P505" s="9" t="s">
        <v>31687</v>
      </c>
      <c r="Q505" s="11" t="s">
        <v>33503</v>
      </c>
      <c r="R505" s="6" t="s">
        <v>31689</v>
      </c>
      <c r="S505" s="9" t="s">
        <v>31657</v>
      </c>
    </row>
    <row r="506" spans="1:19">
      <c r="A506" s="5" t="s">
        <v>13736</v>
      </c>
      <c r="B506" s="6" t="s">
        <v>31690</v>
      </c>
      <c r="C506" s="7" t="s">
        <v>33499</v>
      </c>
      <c r="D506" s="8" t="s">
        <v>316</v>
      </c>
      <c r="E506" s="8" t="s">
        <v>31697</v>
      </c>
      <c r="F506" s="5" t="s">
        <v>33504</v>
      </c>
      <c r="G506" s="5" t="s">
        <v>33501</v>
      </c>
      <c r="H506" s="6" t="s">
        <v>24965</v>
      </c>
      <c r="I506" s="6" t="s">
        <v>13623</v>
      </c>
      <c r="J506" s="6" t="s">
        <v>24964</v>
      </c>
      <c r="K506" s="6" t="s">
        <v>33502</v>
      </c>
      <c r="L506" s="6" t="s">
        <v>31949</v>
      </c>
      <c r="M506" s="9" t="s">
        <v>33473</v>
      </c>
      <c r="N506" s="9" t="s">
        <v>981</v>
      </c>
      <c r="O506" s="9" t="s">
        <v>1212</v>
      </c>
      <c r="P506" s="9" t="s">
        <v>31696</v>
      </c>
      <c r="Q506" s="11" t="s">
        <v>33503</v>
      </c>
      <c r="R506" s="6" t="s">
        <v>31689</v>
      </c>
      <c r="S506" s="9" t="s">
        <v>31657</v>
      </c>
    </row>
    <row r="507" spans="1:19">
      <c r="A507" s="5" t="s">
        <v>13736</v>
      </c>
      <c r="B507" s="6" t="s">
        <v>31679</v>
      </c>
      <c r="C507" s="7" t="s">
        <v>33505</v>
      </c>
      <c r="D507" s="8" t="s">
        <v>316</v>
      </c>
      <c r="E507" s="8" t="s">
        <v>31681</v>
      </c>
      <c r="F507" s="5" t="s">
        <v>33506</v>
      </c>
      <c r="G507" s="5" t="s">
        <v>33507</v>
      </c>
      <c r="H507" s="6" t="s">
        <v>24962</v>
      </c>
      <c r="I507" s="6" t="s">
        <v>13623</v>
      </c>
      <c r="J507" s="6" t="s">
        <v>24963</v>
      </c>
      <c r="K507" s="6" t="s">
        <v>33508</v>
      </c>
      <c r="L507" s="6" t="s">
        <v>31949</v>
      </c>
      <c r="M507" s="9" t="s">
        <v>33473</v>
      </c>
      <c r="N507" s="9" t="s">
        <v>981</v>
      </c>
      <c r="O507" s="9" t="s">
        <v>1212</v>
      </c>
      <c r="P507" s="9" t="s">
        <v>31687</v>
      </c>
      <c r="Q507" s="11" t="s">
        <v>33509</v>
      </c>
      <c r="R507" s="6" t="s">
        <v>31689</v>
      </c>
      <c r="S507" s="9" t="s">
        <v>31657</v>
      </c>
    </row>
    <row r="508" spans="1:19">
      <c r="A508" s="5" t="s">
        <v>13736</v>
      </c>
      <c r="B508" s="6" t="s">
        <v>31690</v>
      </c>
      <c r="C508" s="7" t="s">
        <v>33505</v>
      </c>
      <c r="D508" s="8" t="s">
        <v>316</v>
      </c>
      <c r="E508" s="8" t="s">
        <v>31835</v>
      </c>
      <c r="F508" s="5" t="s">
        <v>33510</v>
      </c>
      <c r="G508" s="5" t="s">
        <v>33511</v>
      </c>
      <c r="H508" s="6" t="s">
        <v>24962</v>
      </c>
      <c r="I508" s="6" t="s">
        <v>13623</v>
      </c>
      <c r="J508" s="6" t="s">
        <v>24961</v>
      </c>
      <c r="K508" s="6" t="s">
        <v>33508</v>
      </c>
      <c r="L508" s="6" t="s">
        <v>31949</v>
      </c>
      <c r="M508" s="9" t="s">
        <v>33473</v>
      </c>
      <c r="N508" s="9" t="s">
        <v>981</v>
      </c>
      <c r="O508" s="9" t="s">
        <v>1212</v>
      </c>
      <c r="P508" s="9" t="s">
        <v>31696</v>
      </c>
      <c r="Q508" s="11" t="s">
        <v>33509</v>
      </c>
      <c r="R508" s="6" t="s">
        <v>31689</v>
      </c>
      <c r="S508" s="9" t="s">
        <v>31657</v>
      </c>
    </row>
    <row r="509" spans="1:19">
      <c r="A509" s="5" t="s">
        <v>13736</v>
      </c>
      <c r="B509" s="6" t="s">
        <v>31679</v>
      </c>
      <c r="C509" s="7" t="s">
        <v>33512</v>
      </c>
      <c r="D509" s="8" t="s">
        <v>316</v>
      </c>
      <c r="E509" s="8" t="s">
        <v>31681</v>
      </c>
      <c r="F509" s="5" t="s">
        <v>33513</v>
      </c>
      <c r="G509" s="5" t="s">
        <v>33514</v>
      </c>
      <c r="H509" s="6" t="s">
        <v>24960</v>
      </c>
      <c r="I509" s="6" t="s">
        <v>13623</v>
      </c>
      <c r="J509" s="6" t="s">
        <v>24959</v>
      </c>
      <c r="K509" s="6" t="s">
        <v>33515</v>
      </c>
      <c r="L509" s="6" t="s">
        <v>31949</v>
      </c>
      <c r="M509" s="9" t="s">
        <v>33473</v>
      </c>
      <c r="N509" s="9" t="s">
        <v>981</v>
      </c>
      <c r="O509" s="9" t="s">
        <v>1212</v>
      </c>
      <c r="P509" s="9" t="s">
        <v>31687</v>
      </c>
      <c r="Q509" s="11" t="s">
        <v>33516</v>
      </c>
      <c r="R509" s="6" t="s">
        <v>31689</v>
      </c>
      <c r="S509" s="9" t="s">
        <v>31657</v>
      </c>
    </row>
    <row r="510" spans="1:19">
      <c r="A510" s="5" t="s">
        <v>13736</v>
      </c>
      <c r="B510" s="6" t="s">
        <v>31690</v>
      </c>
      <c r="C510" s="7" t="s">
        <v>33512</v>
      </c>
      <c r="D510" s="8" t="s">
        <v>316</v>
      </c>
      <c r="E510" s="8" t="s">
        <v>31763</v>
      </c>
      <c r="F510" s="5" t="s">
        <v>33517</v>
      </c>
      <c r="G510" s="5" t="s">
        <v>33518</v>
      </c>
      <c r="H510" s="6" t="s">
        <v>24960</v>
      </c>
      <c r="I510" s="6" t="s">
        <v>13623</v>
      </c>
      <c r="J510" s="6" t="s">
        <v>24959</v>
      </c>
      <c r="K510" s="6" t="s">
        <v>33519</v>
      </c>
      <c r="L510" s="6" t="s">
        <v>31767</v>
      </c>
      <c r="M510" s="9" t="s">
        <v>33473</v>
      </c>
      <c r="N510" s="9" t="s">
        <v>981</v>
      </c>
      <c r="O510" s="9" t="s">
        <v>1212</v>
      </c>
      <c r="P510" s="9" t="s">
        <v>31696</v>
      </c>
      <c r="Q510" s="11" t="s">
        <v>33520</v>
      </c>
      <c r="R510" s="6" t="s">
        <v>31689</v>
      </c>
      <c r="S510" s="9" t="s">
        <v>31657</v>
      </c>
    </row>
    <row r="511" spans="1:19">
      <c r="A511" s="5" t="s">
        <v>13736</v>
      </c>
      <c r="B511" s="6" t="s">
        <v>31690</v>
      </c>
      <c r="C511" s="7" t="s">
        <v>33512</v>
      </c>
      <c r="D511" s="8" t="s">
        <v>316</v>
      </c>
      <c r="E511" s="8" t="s">
        <v>31697</v>
      </c>
      <c r="F511" s="5" t="s">
        <v>33521</v>
      </c>
      <c r="G511" s="5" t="s">
        <v>33522</v>
      </c>
      <c r="H511" s="6" t="s">
        <v>24958</v>
      </c>
      <c r="I511" s="6" t="s">
        <v>13623</v>
      </c>
      <c r="J511" s="6" t="s">
        <v>24957</v>
      </c>
      <c r="K511" s="6" t="s">
        <v>33523</v>
      </c>
      <c r="L511" s="6" t="s">
        <v>32387</v>
      </c>
      <c r="M511" s="9" t="s">
        <v>33473</v>
      </c>
      <c r="N511" s="9" t="s">
        <v>981</v>
      </c>
      <c r="O511" s="9" t="s">
        <v>1212</v>
      </c>
      <c r="P511" s="9" t="s">
        <v>31696</v>
      </c>
      <c r="Q511" s="11" t="s">
        <v>33524</v>
      </c>
      <c r="R511" s="6" t="s">
        <v>31689</v>
      </c>
      <c r="S511" s="9" t="s">
        <v>31657</v>
      </c>
    </row>
    <row r="512" spans="1:19">
      <c r="A512" s="5" t="s">
        <v>13736</v>
      </c>
      <c r="B512" s="6" t="s">
        <v>31690</v>
      </c>
      <c r="C512" s="7" t="s">
        <v>33512</v>
      </c>
      <c r="D512" s="8" t="s">
        <v>316</v>
      </c>
      <c r="E512" s="8" t="s">
        <v>31726</v>
      </c>
      <c r="F512" s="5" t="s">
        <v>33525</v>
      </c>
      <c r="G512" s="5" t="s">
        <v>33526</v>
      </c>
      <c r="H512" s="6" t="s">
        <v>24956</v>
      </c>
      <c r="I512" s="6" t="s">
        <v>13623</v>
      </c>
      <c r="J512" s="6" t="s">
        <v>24955</v>
      </c>
      <c r="K512" s="6" t="s">
        <v>33527</v>
      </c>
      <c r="L512" s="6" t="s">
        <v>31730</v>
      </c>
      <c r="M512" s="9" t="s">
        <v>33473</v>
      </c>
      <c r="N512" s="9" t="s">
        <v>981</v>
      </c>
      <c r="O512" s="9" t="s">
        <v>1212</v>
      </c>
      <c r="P512" s="9" t="s">
        <v>31696</v>
      </c>
      <c r="Q512" s="11" t="s">
        <v>33528</v>
      </c>
      <c r="R512" s="6" t="s">
        <v>31689</v>
      </c>
      <c r="S512" s="9" t="s">
        <v>31657</v>
      </c>
    </row>
    <row r="513" spans="1:19">
      <c r="A513" s="5" t="s">
        <v>13736</v>
      </c>
      <c r="B513" s="6" t="s">
        <v>31679</v>
      </c>
      <c r="C513" s="7" t="s">
        <v>33529</v>
      </c>
      <c r="D513" s="8" t="s">
        <v>316</v>
      </c>
      <c r="E513" s="8" t="s">
        <v>31681</v>
      </c>
      <c r="F513" s="5" t="s">
        <v>33530</v>
      </c>
      <c r="G513" s="5" t="s">
        <v>33531</v>
      </c>
      <c r="H513" s="6" t="s">
        <v>24954</v>
      </c>
      <c r="I513" s="6" t="s">
        <v>16955</v>
      </c>
      <c r="J513" s="6" t="s">
        <v>24953</v>
      </c>
      <c r="K513" s="6" t="s">
        <v>33532</v>
      </c>
      <c r="L513" s="6" t="s">
        <v>31949</v>
      </c>
      <c r="M513" s="9" t="s">
        <v>33473</v>
      </c>
      <c r="N513" s="9" t="s">
        <v>981</v>
      </c>
      <c r="O513" s="9" t="s">
        <v>1212</v>
      </c>
      <c r="P513" s="9" t="s">
        <v>31687</v>
      </c>
      <c r="Q513" s="11" t="s">
        <v>33533</v>
      </c>
      <c r="R513" s="6" t="s">
        <v>31689</v>
      </c>
      <c r="S513" s="9" t="s">
        <v>31657</v>
      </c>
    </row>
    <row r="514" spans="1:19">
      <c r="A514" s="5" t="s">
        <v>13736</v>
      </c>
      <c r="B514" s="6" t="s">
        <v>31690</v>
      </c>
      <c r="C514" s="7" t="s">
        <v>33529</v>
      </c>
      <c r="D514" s="8" t="s">
        <v>316</v>
      </c>
      <c r="E514" s="8" t="s">
        <v>31721</v>
      </c>
      <c r="F514" s="5" t="s">
        <v>33534</v>
      </c>
      <c r="G514" s="5" t="s">
        <v>33535</v>
      </c>
      <c r="H514" s="6" t="s">
        <v>24952</v>
      </c>
      <c r="I514" s="6" t="s">
        <v>16955</v>
      </c>
      <c r="J514" s="6" t="s">
        <v>24951</v>
      </c>
      <c r="K514" s="6" t="s">
        <v>33536</v>
      </c>
      <c r="L514" s="6" t="s">
        <v>31767</v>
      </c>
      <c r="M514" s="9" t="s">
        <v>33473</v>
      </c>
      <c r="N514" s="9" t="s">
        <v>981</v>
      </c>
      <c r="O514" s="9" t="s">
        <v>1212</v>
      </c>
      <c r="P514" s="9" t="s">
        <v>31696</v>
      </c>
      <c r="Q514" s="11" t="s">
        <v>33537</v>
      </c>
      <c r="R514" s="6" t="s">
        <v>31689</v>
      </c>
      <c r="S514" s="9" t="s">
        <v>31657</v>
      </c>
    </row>
    <row r="515" spans="1:19">
      <c r="A515" s="5" t="s">
        <v>13736</v>
      </c>
      <c r="B515" s="6" t="s">
        <v>31690</v>
      </c>
      <c r="C515" s="7" t="s">
        <v>33529</v>
      </c>
      <c r="D515" s="8" t="s">
        <v>316</v>
      </c>
      <c r="E515" s="8" t="s">
        <v>31726</v>
      </c>
      <c r="F515" s="5" t="s">
        <v>33538</v>
      </c>
      <c r="G515" s="5" t="s">
        <v>33539</v>
      </c>
      <c r="H515" s="6" t="s">
        <v>24950</v>
      </c>
      <c r="I515" s="6" t="s">
        <v>16955</v>
      </c>
      <c r="J515" s="6" t="s">
        <v>24949</v>
      </c>
      <c r="K515" s="6" t="s">
        <v>33540</v>
      </c>
      <c r="L515" s="6" t="s">
        <v>31864</v>
      </c>
      <c r="M515" s="9" t="s">
        <v>33473</v>
      </c>
      <c r="N515" s="9" t="s">
        <v>981</v>
      </c>
      <c r="O515" s="9" t="s">
        <v>1212</v>
      </c>
      <c r="P515" s="9" t="s">
        <v>31696</v>
      </c>
      <c r="Q515" s="11" t="s">
        <v>33537</v>
      </c>
      <c r="R515" s="6" t="s">
        <v>31689</v>
      </c>
      <c r="S515" s="9" t="s">
        <v>31657</v>
      </c>
    </row>
    <row r="516" spans="1:19">
      <c r="A516" s="5" t="s">
        <v>13736</v>
      </c>
      <c r="B516" s="6" t="s">
        <v>31690</v>
      </c>
      <c r="C516" s="7" t="s">
        <v>33529</v>
      </c>
      <c r="D516" s="8" t="s">
        <v>316</v>
      </c>
      <c r="E516" s="8" t="s">
        <v>31768</v>
      </c>
      <c r="F516" s="5" t="s">
        <v>33541</v>
      </c>
      <c r="G516" s="5" t="s">
        <v>33542</v>
      </c>
      <c r="H516" s="6" t="s">
        <v>24948</v>
      </c>
      <c r="I516" s="6" t="s">
        <v>16955</v>
      </c>
      <c r="J516" s="6" t="s">
        <v>24947</v>
      </c>
      <c r="K516" s="6" t="s">
        <v>33543</v>
      </c>
      <c r="L516" s="6" t="s">
        <v>31862</v>
      </c>
      <c r="M516" s="9" t="s">
        <v>33473</v>
      </c>
      <c r="N516" s="9" t="s">
        <v>981</v>
      </c>
      <c r="O516" s="9" t="s">
        <v>1212</v>
      </c>
      <c r="P516" s="9" t="s">
        <v>31696</v>
      </c>
      <c r="Q516" s="11" t="s">
        <v>33537</v>
      </c>
      <c r="R516" s="6" t="s">
        <v>31689</v>
      </c>
      <c r="S516" s="9" t="s">
        <v>31657</v>
      </c>
    </row>
    <row r="517" spans="1:19">
      <c r="A517" s="5" t="s">
        <v>13736</v>
      </c>
      <c r="B517" s="6" t="s">
        <v>31679</v>
      </c>
      <c r="C517" s="7" t="s">
        <v>33544</v>
      </c>
      <c r="D517" s="8" t="s">
        <v>2497</v>
      </c>
      <c r="E517" s="8" t="s">
        <v>31681</v>
      </c>
      <c r="F517" s="5" t="s">
        <v>33545</v>
      </c>
      <c r="G517" s="5" t="s">
        <v>33546</v>
      </c>
      <c r="H517" s="6" t="s">
        <v>24946</v>
      </c>
      <c r="I517" s="6" t="s">
        <v>13458</v>
      </c>
      <c r="J517" s="6" t="s">
        <v>24945</v>
      </c>
      <c r="K517" s="6" t="s">
        <v>33547</v>
      </c>
      <c r="L517" s="6" t="s">
        <v>31720</v>
      </c>
      <c r="M517" s="9" t="s">
        <v>33033</v>
      </c>
      <c r="N517" s="9" t="s">
        <v>1212</v>
      </c>
      <c r="O517" s="9" t="s">
        <v>1212</v>
      </c>
      <c r="P517" s="9" t="s">
        <v>31687</v>
      </c>
      <c r="Q517" s="11" t="s">
        <v>33548</v>
      </c>
      <c r="R517" s="6" t="s">
        <v>31689</v>
      </c>
      <c r="S517" s="9" t="s">
        <v>31657</v>
      </c>
    </row>
    <row r="518" spans="1:19">
      <c r="A518" s="5" t="s">
        <v>13736</v>
      </c>
      <c r="B518" s="6" t="s">
        <v>31690</v>
      </c>
      <c r="C518" s="7" t="s">
        <v>33544</v>
      </c>
      <c r="D518" s="8" t="s">
        <v>2497</v>
      </c>
      <c r="E518" s="8" t="s">
        <v>31691</v>
      </c>
      <c r="F518" s="5" t="s">
        <v>33549</v>
      </c>
      <c r="G518" s="5" t="s">
        <v>33550</v>
      </c>
      <c r="H518" s="6" t="s">
        <v>24946</v>
      </c>
      <c r="I518" s="6" t="s">
        <v>13458</v>
      </c>
      <c r="J518" s="6" t="s">
        <v>24945</v>
      </c>
      <c r="K518" s="6" t="s">
        <v>33551</v>
      </c>
      <c r="L518" s="6" t="s">
        <v>31720</v>
      </c>
      <c r="M518" s="9" t="s">
        <v>33033</v>
      </c>
      <c r="N518" s="9" t="s">
        <v>1212</v>
      </c>
      <c r="O518" s="9" t="s">
        <v>1212</v>
      </c>
      <c r="P518" s="9" t="s">
        <v>31696</v>
      </c>
      <c r="Q518" s="11" t="s">
        <v>33548</v>
      </c>
      <c r="R518" s="6" t="s">
        <v>31689</v>
      </c>
      <c r="S518" s="9" t="s">
        <v>31657</v>
      </c>
    </row>
    <row r="519" spans="1:19">
      <c r="A519" s="5" t="s">
        <v>13736</v>
      </c>
      <c r="B519" s="6" t="s">
        <v>31690</v>
      </c>
      <c r="C519" s="7" t="s">
        <v>33544</v>
      </c>
      <c r="D519" s="8" t="s">
        <v>2497</v>
      </c>
      <c r="E519" s="8" t="s">
        <v>32274</v>
      </c>
      <c r="F519" s="5" t="s">
        <v>33552</v>
      </c>
      <c r="G519" s="5" t="s">
        <v>33553</v>
      </c>
      <c r="H519" s="6" t="s">
        <v>24944</v>
      </c>
      <c r="I519" s="6" t="s">
        <v>13458</v>
      </c>
      <c r="J519" s="6" t="s">
        <v>24943</v>
      </c>
      <c r="K519" s="6" t="s">
        <v>33554</v>
      </c>
      <c r="L519" s="6" t="s">
        <v>31720</v>
      </c>
      <c r="M519" s="9" t="s">
        <v>33033</v>
      </c>
      <c r="N519" s="9" t="s">
        <v>1212</v>
      </c>
      <c r="O519" s="9" t="s">
        <v>1212</v>
      </c>
      <c r="P519" s="9" t="s">
        <v>31696</v>
      </c>
      <c r="Q519" s="11" t="s">
        <v>33555</v>
      </c>
      <c r="R519" s="6" t="s">
        <v>31689</v>
      </c>
      <c r="S519" s="9" t="s">
        <v>31657</v>
      </c>
    </row>
    <row r="520" spans="1:19">
      <c r="A520" s="5" t="s">
        <v>13736</v>
      </c>
      <c r="B520" s="6" t="s">
        <v>31679</v>
      </c>
      <c r="C520" s="7" t="s">
        <v>33556</v>
      </c>
      <c r="D520" s="8" t="s">
        <v>2497</v>
      </c>
      <c r="E520" s="8" t="s">
        <v>31681</v>
      </c>
      <c r="F520" s="5" t="s">
        <v>33557</v>
      </c>
      <c r="G520" s="5" t="s">
        <v>33558</v>
      </c>
      <c r="H520" s="6" t="s">
        <v>24940</v>
      </c>
      <c r="I520" s="6" t="s">
        <v>14287</v>
      </c>
      <c r="J520" s="6" t="s">
        <v>24939</v>
      </c>
      <c r="K520" s="6" t="s">
        <v>33559</v>
      </c>
      <c r="L520" s="6" t="s">
        <v>31720</v>
      </c>
      <c r="M520" s="9" t="s">
        <v>32805</v>
      </c>
      <c r="N520" s="9" t="s">
        <v>7062</v>
      </c>
      <c r="O520" s="9" t="s">
        <v>1584</v>
      </c>
      <c r="P520" s="9" t="s">
        <v>31687</v>
      </c>
      <c r="Q520" s="11" t="s">
        <v>33560</v>
      </c>
      <c r="R520" s="6" t="s">
        <v>31689</v>
      </c>
      <c r="S520" s="9" t="s">
        <v>31657</v>
      </c>
    </row>
    <row r="521" spans="1:19">
      <c r="A521" s="5" t="s">
        <v>13736</v>
      </c>
      <c r="B521" s="6" t="s">
        <v>31690</v>
      </c>
      <c r="C521" s="7" t="s">
        <v>33556</v>
      </c>
      <c r="D521" s="8" t="s">
        <v>2497</v>
      </c>
      <c r="E521" s="8" t="s">
        <v>31691</v>
      </c>
      <c r="F521" s="5" t="s">
        <v>33561</v>
      </c>
      <c r="G521" s="5" t="s">
        <v>33562</v>
      </c>
      <c r="H521" s="6" t="s">
        <v>24942</v>
      </c>
      <c r="I521" s="6" t="s">
        <v>16850</v>
      </c>
      <c r="J521" s="6" t="s">
        <v>24941</v>
      </c>
      <c r="K521" s="6" t="s">
        <v>33563</v>
      </c>
      <c r="L521" s="6" t="s">
        <v>33564</v>
      </c>
      <c r="M521" s="9" t="s">
        <v>33033</v>
      </c>
      <c r="N521" s="9" t="s">
        <v>1212</v>
      </c>
      <c r="O521" s="9" t="s">
        <v>1584</v>
      </c>
      <c r="P521" s="9" t="s">
        <v>31696</v>
      </c>
      <c r="Q521" s="11" t="s">
        <v>33565</v>
      </c>
      <c r="R521" s="6" t="s">
        <v>31689</v>
      </c>
      <c r="S521" s="9" t="s">
        <v>31657</v>
      </c>
    </row>
    <row r="522" spans="1:19">
      <c r="A522" s="5" t="s">
        <v>13736</v>
      </c>
      <c r="B522" s="6" t="s">
        <v>31690</v>
      </c>
      <c r="C522" s="7" t="s">
        <v>33556</v>
      </c>
      <c r="D522" s="8" t="s">
        <v>2497</v>
      </c>
      <c r="E522" s="8" t="s">
        <v>31845</v>
      </c>
      <c r="F522" s="5" t="s">
        <v>33566</v>
      </c>
      <c r="G522" s="5" t="s">
        <v>33567</v>
      </c>
      <c r="H522" s="6" t="s">
        <v>24940</v>
      </c>
      <c r="I522" s="6" t="s">
        <v>14287</v>
      </c>
      <c r="J522" s="6" t="s">
        <v>24939</v>
      </c>
      <c r="K522" s="6" t="s">
        <v>33563</v>
      </c>
      <c r="L522" s="6" t="s">
        <v>33568</v>
      </c>
      <c r="M522" s="9" t="s">
        <v>32805</v>
      </c>
      <c r="N522" s="9" t="s">
        <v>7062</v>
      </c>
      <c r="O522" s="9" t="s">
        <v>1584</v>
      </c>
      <c r="P522" s="9" t="s">
        <v>31696</v>
      </c>
      <c r="Q522" s="11" t="s">
        <v>33569</v>
      </c>
      <c r="R522" s="6" t="s">
        <v>31689</v>
      </c>
      <c r="S522" s="9" t="s">
        <v>31657</v>
      </c>
    </row>
    <row r="523" spans="1:19">
      <c r="A523" s="5" t="s">
        <v>13736</v>
      </c>
      <c r="B523" s="6" t="s">
        <v>31679</v>
      </c>
      <c r="C523" s="7" t="s">
        <v>33570</v>
      </c>
      <c r="D523" s="8" t="s">
        <v>2497</v>
      </c>
      <c r="E523" s="8" t="s">
        <v>31681</v>
      </c>
      <c r="F523" s="5" t="s">
        <v>33571</v>
      </c>
      <c r="G523" s="5" t="s">
        <v>33572</v>
      </c>
      <c r="H523" s="6" t="s">
        <v>24935</v>
      </c>
      <c r="I523" s="6" t="s">
        <v>13545</v>
      </c>
      <c r="J523" s="6" t="s">
        <v>24934</v>
      </c>
      <c r="K523" s="6" t="s">
        <v>33573</v>
      </c>
      <c r="L523" s="6" t="s">
        <v>31720</v>
      </c>
      <c r="M523" s="9" t="s">
        <v>33270</v>
      </c>
      <c r="N523" s="9" t="s">
        <v>6792</v>
      </c>
      <c r="O523" s="9" t="s">
        <v>497</v>
      </c>
      <c r="P523" s="9" t="s">
        <v>31687</v>
      </c>
      <c r="Q523" s="11" t="s">
        <v>33574</v>
      </c>
      <c r="R523" s="6" t="s">
        <v>31689</v>
      </c>
      <c r="S523" s="9" t="s">
        <v>31657</v>
      </c>
    </row>
    <row r="524" spans="1:19">
      <c r="A524" s="5" t="s">
        <v>13736</v>
      </c>
      <c r="B524" s="6" t="s">
        <v>31690</v>
      </c>
      <c r="C524" s="7" t="s">
        <v>33570</v>
      </c>
      <c r="D524" s="8" t="s">
        <v>2497</v>
      </c>
      <c r="E524" s="8" t="s">
        <v>31691</v>
      </c>
      <c r="F524" s="5" t="s">
        <v>33575</v>
      </c>
      <c r="G524" s="5" t="s">
        <v>33576</v>
      </c>
      <c r="H524" s="6" t="s">
        <v>17244</v>
      </c>
      <c r="I524" s="6" t="s">
        <v>13545</v>
      </c>
      <c r="J524" s="6" t="s">
        <v>17243</v>
      </c>
      <c r="K524" s="6" t="s">
        <v>33577</v>
      </c>
      <c r="L524" s="6" t="s">
        <v>31720</v>
      </c>
      <c r="M524" s="9" t="s">
        <v>33270</v>
      </c>
      <c r="N524" s="9" t="s">
        <v>6792</v>
      </c>
      <c r="O524" s="9" t="s">
        <v>1212</v>
      </c>
      <c r="P524" s="9" t="s">
        <v>31696</v>
      </c>
      <c r="Q524" s="11" t="s">
        <v>33578</v>
      </c>
      <c r="R524" s="6" t="s">
        <v>31689</v>
      </c>
      <c r="S524" s="9" t="s">
        <v>31657</v>
      </c>
    </row>
    <row r="525" spans="1:19">
      <c r="A525" s="5" t="s">
        <v>13736</v>
      </c>
      <c r="B525" s="6" t="s">
        <v>31690</v>
      </c>
      <c r="C525" s="7" t="s">
        <v>33570</v>
      </c>
      <c r="D525" s="8" t="s">
        <v>2497</v>
      </c>
      <c r="E525" s="8" t="s">
        <v>31759</v>
      </c>
      <c r="F525" s="5" t="s">
        <v>33579</v>
      </c>
      <c r="G525" s="5" t="s">
        <v>33580</v>
      </c>
      <c r="H525" s="6" t="s">
        <v>24938</v>
      </c>
      <c r="I525" s="6" t="s">
        <v>13545</v>
      </c>
      <c r="J525" s="6" t="s">
        <v>24934</v>
      </c>
      <c r="K525" s="6" t="s">
        <v>33581</v>
      </c>
      <c r="L525" s="6" t="s">
        <v>31720</v>
      </c>
      <c r="M525" s="9" t="s">
        <v>33270</v>
      </c>
      <c r="N525" s="9" t="s">
        <v>6792</v>
      </c>
      <c r="O525" s="9" t="s">
        <v>497</v>
      </c>
      <c r="P525" s="9" t="s">
        <v>31696</v>
      </c>
      <c r="Q525" s="11" t="s">
        <v>33582</v>
      </c>
      <c r="R525" s="6" t="s">
        <v>31689</v>
      </c>
      <c r="S525" s="9" t="s">
        <v>31657</v>
      </c>
    </row>
    <row r="526" spans="1:19">
      <c r="A526" s="5" t="s">
        <v>13736</v>
      </c>
      <c r="B526" s="6" t="s">
        <v>31690</v>
      </c>
      <c r="C526" s="7" t="s">
        <v>33570</v>
      </c>
      <c r="D526" s="8" t="s">
        <v>2497</v>
      </c>
      <c r="E526" s="8" t="s">
        <v>32480</v>
      </c>
      <c r="F526" s="5" t="s">
        <v>33583</v>
      </c>
      <c r="G526" s="5" t="s">
        <v>33584</v>
      </c>
      <c r="H526" s="6" t="s">
        <v>24937</v>
      </c>
      <c r="I526" s="6" t="s">
        <v>13461</v>
      </c>
      <c r="J526" s="6" t="s">
        <v>24936</v>
      </c>
      <c r="K526" s="6" t="s">
        <v>33585</v>
      </c>
      <c r="L526" s="6" t="s">
        <v>31720</v>
      </c>
      <c r="M526" s="9" t="s">
        <v>33095</v>
      </c>
      <c r="N526" s="9" t="s">
        <v>6792</v>
      </c>
      <c r="O526" s="9" t="s">
        <v>33298</v>
      </c>
      <c r="P526" s="9" t="s">
        <v>31696</v>
      </c>
      <c r="Q526" s="11" t="s">
        <v>33586</v>
      </c>
      <c r="R526" s="6" t="s">
        <v>31689</v>
      </c>
      <c r="S526" s="9" t="s">
        <v>31657</v>
      </c>
    </row>
    <row r="527" spans="1:19">
      <c r="A527" s="5" t="s">
        <v>13736</v>
      </c>
      <c r="B527" s="6" t="s">
        <v>31690</v>
      </c>
      <c r="C527" s="7" t="s">
        <v>33570</v>
      </c>
      <c r="D527" s="8" t="s">
        <v>2497</v>
      </c>
      <c r="E527" s="8" t="s">
        <v>32047</v>
      </c>
      <c r="F527" s="5" t="s">
        <v>33587</v>
      </c>
      <c r="G527" s="5" t="s">
        <v>33588</v>
      </c>
      <c r="H527" s="6" t="s">
        <v>24935</v>
      </c>
      <c r="I527" s="6" t="s">
        <v>13545</v>
      </c>
      <c r="J527" s="6" t="s">
        <v>24934</v>
      </c>
      <c r="K527" s="6" t="s">
        <v>33589</v>
      </c>
      <c r="L527" s="6" t="s">
        <v>31720</v>
      </c>
      <c r="M527" s="9" t="s">
        <v>33270</v>
      </c>
      <c r="N527" s="9" t="s">
        <v>6792</v>
      </c>
      <c r="O527" s="9" t="s">
        <v>497</v>
      </c>
      <c r="P527" s="9" t="s">
        <v>31696</v>
      </c>
      <c r="Q527" s="11" t="s">
        <v>33574</v>
      </c>
      <c r="R527" s="6" t="s">
        <v>31689</v>
      </c>
      <c r="S527" s="9" t="s">
        <v>31657</v>
      </c>
    </row>
    <row r="528" spans="1:19">
      <c r="A528" s="5" t="s">
        <v>13736</v>
      </c>
      <c r="B528" s="6" t="s">
        <v>31679</v>
      </c>
      <c r="C528" s="7" t="s">
        <v>33590</v>
      </c>
      <c r="D528" s="8" t="s">
        <v>2497</v>
      </c>
      <c r="E528" s="8" t="s">
        <v>31681</v>
      </c>
      <c r="F528" s="5" t="s">
        <v>33591</v>
      </c>
      <c r="G528" s="5" t="s">
        <v>33592</v>
      </c>
      <c r="H528" s="6" t="s">
        <v>24933</v>
      </c>
      <c r="I528" s="6" t="s">
        <v>14530</v>
      </c>
      <c r="J528" s="6" t="s">
        <v>24932</v>
      </c>
      <c r="K528" s="6" t="s">
        <v>33593</v>
      </c>
      <c r="L528" s="6" t="s">
        <v>31720</v>
      </c>
      <c r="M528" s="9" t="s">
        <v>32731</v>
      </c>
      <c r="N528" s="9" t="s">
        <v>6195</v>
      </c>
      <c r="O528" s="9" t="s">
        <v>497</v>
      </c>
      <c r="P528" s="9" t="s">
        <v>31687</v>
      </c>
      <c r="Q528" s="11" t="s">
        <v>33594</v>
      </c>
      <c r="R528" s="6" t="s">
        <v>31689</v>
      </c>
      <c r="S528" s="9" t="s">
        <v>31657</v>
      </c>
    </row>
    <row r="529" spans="1:19">
      <c r="A529" s="5" t="s">
        <v>13736</v>
      </c>
      <c r="B529" s="6" t="s">
        <v>31690</v>
      </c>
      <c r="C529" s="7" t="s">
        <v>33590</v>
      </c>
      <c r="D529" s="8" t="s">
        <v>2497</v>
      </c>
      <c r="E529" s="8" t="s">
        <v>31691</v>
      </c>
      <c r="F529" s="5" t="s">
        <v>33595</v>
      </c>
      <c r="G529" s="5" t="s">
        <v>33596</v>
      </c>
      <c r="H529" s="6" t="s">
        <v>24931</v>
      </c>
      <c r="I529" s="6" t="s">
        <v>13411</v>
      </c>
      <c r="J529" s="6" t="s">
        <v>24930</v>
      </c>
      <c r="K529" s="6" t="s">
        <v>33597</v>
      </c>
      <c r="L529" s="6" t="s">
        <v>31720</v>
      </c>
      <c r="M529" s="9" t="s">
        <v>33095</v>
      </c>
      <c r="N529" s="9" t="s">
        <v>6792</v>
      </c>
      <c r="O529" s="9" t="s">
        <v>981</v>
      </c>
      <c r="P529" s="9" t="s">
        <v>31696</v>
      </c>
      <c r="Q529" s="11" t="s">
        <v>33598</v>
      </c>
      <c r="R529" s="6" t="s">
        <v>31689</v>
      </c>
      <c r="S529" s="9" t="s">
        <v>31657</v>
      </c>
    </row>
    <row r="530" spans="1:19">
      <c r="A530" s="5" t="s">
        <v>13736</v>
      </c>
      <c r="B530" s="6" t="s">
        <v>31690</v>
      </c>
      <c r="C530" s="7" t="s">
        <v>33590</v>
      </c>
      <c r="D530" s="8" t="s">
        <v>2497</v>
      </c>
      <c r="E530" s="8" t="s">
        <v>31845</v>
      </c>
      <c r="F530" s="5" t="s">
        <v>33599</v>
      </c>
      <c r="G530" s="5" t="s">
        <v>33600</v>
      </c>
      <c r="H530" s="6" t="s">
        <v>24929</v>
      </c>
      <c r="I530" s="6" t="s">
        <v>14530</v>
      </c>
      <c r="J530" s="6" t="s">
        <v>24928</v>
      </c>
      <c r="K530" s="6" t="s">
        <v>33601</v>
      </c>
      <c r="L530" s="6" t="s">
        <v>31720</v>
      </c>
      <c r="M530" s="9" t="s">
        <v>32731</v>
      </c>
      <c r="N530" s="9" t="s">
        <v>6195</v>
      </c>
      <c r="O530" s="9" t="s">
        <v>497</v>
      </c>
      <c r="P530" s="9" t="s">
        <v>31696</v>
      </c>
      <c r="Q530" s="11" t="s">
        <v>33602</v>
      </c>
      <c r="R530" s="6" t="s">
        <v>31689</v>
      </c>
      <c r="S530" s="9" t="s">
        <v>31657</v>
      </c>
    </row>
    <row r="531" spans="1:19">
      <c r="A531" s="5" t="s">
        <v>13736</v>
      </c>
      <c r="B531" s="6" t="s">
        <v>31690</v>
      </c>
      <c r="C531" s="7" t="s">
        <v>33590</v>
      </c>
      <c r="D531" s="8" t="s">
        <v>2497</v>
      </c>
      <c r="E531" s="8" t="s">
        <v>31759</v>
      </c>
      <c r="F531" s="5" t="s">
        <v>33603</v>
      </c>
      <c r="G531" s="5" t="s">
        <v>33604</v>
      </c>
      <c r="H531" s="6" t="s">
        <v>24927</v>
      </c>
      <c r="I531" s="6" t="s">
        <v>14530</v>
      </c>
      <c r="J531" s="6" t="s">
        <v>24926</v>
      </c>
      <c r="K531" s="6" t="s">
        <v>33605</v>
      </c>
      <c r="L531" s="6" t="s">
        <v>31720</v>
      </c>
      <c r="M531" s="9" t="s">
        <v>32746</v>
      </c>
      <c r="N531" s="9" t="s">
        <v>6496</v>
      </c>
      <c r="O531" s="9" t="s">
        <v>497</v>
      </c>
      <c r="P531" s="9" t="s">
        <v>31696</v>
      </c>
      <c r="Q531" s="11" t="s">
        <v>33606</v>
      </c>
      <c r="R531" s="6" t="s">
        <v>31689</v>
      </c>
      <c r="S531" s="9" t="s">
        <v>31657</v>
      </c>
    </row>
    <row r="532" spans="1:19">
      <c r="A532" s="5" t="s">
        <v>13736</v>
      </c>
      <c r="B532" s="6" t="s">
        <v>31690</v>
      </c>
      <c r="C532" s="7" t="s">
        <v>33590</v>
      </c>
      <c r="D532" s="8" t="s">
        <v>2497</v>
      </c>
      <c r="E532" s="8" t="s">
        <v>32480</v>
      </c>
      <c r="F532" s="5" t="s">
        <v>33607</v>
      </c>
      <c r="G532" s="5" t="s">
        <v>33608</v>
      </c>
      <c r="H532" s="6" t="s">
        <v>24925</v>
      </c>
      <c r="I532" s="6" t="s">
        <v>16866</v>
      </c>
      <c r="J532" s="6" t="s">
        <v>24924</v>
      </c>
      <c r="K532" s="6" t="s">
        <v>33609</v>
      </c>
      <c r="L532" s="6" t="s">
        <v>31720</v>
      </c>
      <c r="M532" s="9" t="s">
        <v>33107</v>
      </c>
      <c r="N532" s="9" t="s">
        <v>4163</v>
      </c>
      <c r="O532" s="9" t="s">
        <v>981</v>
      </c>
      <c r="P532" s="9" t="s">
        <v>31696</v>
      </c>
      <c r="Q532" s="11" t="s">
        <v>33610</v>
      </c>
      <c r="R532" s="6" t="s">
        <v>31689</v>
      </c>
      <c r="S532" s="9" t="s">
        <v>31657</v>
      </c>
    </row>
    <row r="533" spans="1:19">
      <c r="A533" s="5" t="s">
        <v>13736</v>
      </c>
      <c r="B533" s="6" t="s">
        <v>31690</v>
      </c>
      <c r="C533" s="7" t="s">
        <v>33590</v>
      </c>
      <c r="D533" s="8" t="s">
        <v>2497</v>
      </c>
      <c r="E533" s="8" t="s">
        <v>32070</v>
      </c>
      <c r="F533" s="5" t="s">
        <v>33611</v>
      </c>
      <c r="G533" s="5" t="s">
        <v>33612</v>
      </c>
      <c r="H533" s="6" t="s">
        <v>24923</v>
      </c>
      <c r="I533" s="6" t="s">
        <v>13411</v>
      </c>
      <c r="J533" s="6" t="s">
        <v>24922</v>
      </c>
      <c r="K533" s="6" t="s">
        <v>33613</v>
      </c>
      <c r="L533" s="6" t="s">
        <v>31720</v>
      </c>
      <c r="M533" s="9" t="s">
        <v>33107</v>
      </c>
      <c r="N533" s="9" t="s">
        <v>4163</v>
      </c>
      <c r="O533" s="9" t="s">
        <v>981</v>
      </c>
      <c r="P533" s="9" t="s">
        <v>31696</v>
      </c>
      <c r="Q533" s="11" t="s">
        <v>33614</v>
      </c>
      <c r="R533" s="6" t="s">
        <v>31689</v>
      </c>
      <c r="S533" s="9" t="s">
        <v>31657</v>
      </c>
    </row>
    <row r="534" spans="1:19">
      <c r="A534" s="5" t="s">
        <v>13736</v>
      </c>
      <c r="B534" s="6" t="s">
        <v>31690</v>
      </c>
      <c r="C534" s="7" t="s">
        <v>33590</v>
      </c>
      <c r="D534" s="8" t="s">
        <v>2497</v>
      </c>
      <c r="E534" s="8" t="s">
        <v>32274</v>
      </c>
      <c r="F534" s="5" t="s">
        <v>33615</v>
      </c>
      <c r="G534" s="5" t="s">
        <v>33616</v>
      </c>
      <c r="H534" s="6" t="s">
        <v>24923</v>
      </c>
      <c r="I534" s="6" t="s">
        <v>13411</v>
      </c>
      <c r="J534" s="6" t="s">
        <v>24922</v>
      </c>
      <c r="K534" s="6" t="s">
        <v>33617</v>
      </c>
      <c r="L534" s="6" t="s">
        <v>31720</v>
      </c>
      <c r="M534" s="9" t="s">
        <v>33107</v>
      </c>
      <c r="N534" s="9" t="s">
        <v>4163</v>
      </c>
      <c r="O534" s="9" t="s">
        <v>981</v>
      </c>
      <c r="P534" s="9" t="s">
        <v>31696</v>
      </c>
      <c r="Q534" s="11" t="s">
        <v>33618</v>
      </c>
      <c r="R534" s="6" t="s">
        <v>31689</v>
      </c>
      <c r="S534" s="9" t="s">
        <v>31657</v>
      </c>
    </row>
    <row r="535" spans="1:19">
      <c r="A535" s="5" t="s">
        <v>13736</v>
      </c>
      <c r="B535" s="6" t="s">
        <v>31690</v>
      </c>
      <c r="C535" s="7" t="s">
        <v>33590</v>
      </c>
      <c r="D535" s="8" t="s">
        <v>2497</v>
      </c>
      <c r="E535" s="8" t="s">
        <v>32047</v>
      </c>
      <c r="F535" s="5" t="s">
        <v>33619</v>
      </c>
      <c r="G535" s="5" t="s">
        <v>33620</v>
      </c>
      <c r="H535" s="6" t="s">
        <v>24921</v>
      </c>
      <c r="I535" s="6" t="s">
        <v>14530</v>
      </c>
      <c r="J535" s="6" t="s">
        <v>24920</v>
      </c>
      <c r="K535" s="6" t="s">
        <v>33621</v>
      </c>
      <c r="L535" s="6" t="s">
        <v>31720</v>
      </c>
      <c r="M535" s="9" t="s">
        <v>32731</v>
      </c>
      <c r="N535" s="9" t="s">
        <v>6195</v>
      </c>
      <c r="O535" s="9" t="s">
        <v>981</v>
      </c>
      <c r="P535" s="9" t="s">
        <v>31696</v>
      </c>
      <c r="Q535" s="11" t="s">
        <v>33622</v>
      </c>
      <c r="R535" s="6" t="s">
        <v>31689</v>
      </c>
      <c r="S535" s="9" t="s">
        <v>31657</v>
      </c>
    </row>
    <row r="536" spans="1:19">
      <c r="A536" s="5" t="s">
        <v>13736</v>
      </c>
      <c r="B536" s="6" t="s">
        <v>31679</v>
      </c>
      <c r="C536" s="7" t="s">
        <v>33623</v>
      </c>
      <c r="D536" s="8" t="s">
        <v>2497</v>
      </c>
      <c r="E536" s="8" t="s">
        <v>31681</v>
      </c>
      <c r="F536" s="5" t="s">
        <v>33624</v>
      </c>
      <c r="G536" s="5" t="s">
        <v>33625</v>
      </c>
      <c r="H536" s="6" t="s">
        <v>17242</v>
      </c>
      <c r="I536" s="6" t="s">
        <v>13508</v>
      </c>
      <c r="J536" s="6" t="s">
        <v>17241</v>
      </c>
      <c r="K536" s="6" t="s">
        <v>33626</v>
      </c>
      <c r="L536" s="6" t="s">
        <v>31720</v>
      </c>
      <c r="M536" s="9" t="s">
        <v>32737</v>
      </c>
      <c r="N536" s="9" t="s">
        <v>6496</v>
      </c>
      <c r="O536" s="9" t="s">
        <v>981</v>
      </c>
      <c r="P536" s="9" t="s">
        <v>31687</v>
      </c>
      <c r="Q536" s="11" t="s">
        <v>33627</v>
      </c>
      <c r="R536" s="6" t="s">
        <v>31689</v>
      </c>
      <c r="S536" s="9" t="s">
        <v>31657</v>
      </c>
    </row>
    <row r="537" spans="1:19">
      <c r="A537" s="5" t="s">
        <v>13736</v>
      </c>
      <c r="B537" s="6" t="s">
        <v>31690</v>
      </c>
      <c r="C537" s="7" t="s">
        <v>33623</v>
      </c>
      <c r="D537" s="8" t="s">
        <v>2497</v>
      </c>
      <c r="E537" s="8" t="s">
        <v>31845</v>
      </c>
      <c r="F537" s="5" t="s">
        <v>33628</v>
      </c>
      <c r="G537" s="5" t="s">
        <v>33629</v>
      </c>
      <c r="H537" s="6" t="s">
        <v>24919</v>
      </c>
      <c r="I537" s="6" t="s">
        <v>13678</v>
      </c>
      <c r="J537" s="6" t="s">
        <v>24918</v>
      </c>
      <c r="K537" s="6" t="s">
        <v>33630</v>
      </c>
      <c r="L537" s="6" t="s">
        <v>31720</v>
      </c>
      <c r="M537" s="9" t="s">
        <v>33160</v>
      </c>
      <c r="N537" s="9" t="s">
        <v>5444</v>
      </c>
      <c r="O537" s="9" t="s">
        <v>981</v>
      </c>
      <c r="P537" s="9" t="s">
        <v>31696</v>
      </c>
      <c r="Q537" s="11" t="s">
        <v>33627</v>
      </c>
      <c r="R537" s="6" t="s">
        <v>31689</v>
      </c>
      <c r="S537" s="9" t="s">
        <v>31657</v>
      </c>
    </row>
    <row r="538" spans="1:19">
      <c r="A538" s="5" t="s">
        <v>13736</v>
      </c>
      <c r="B538" s="6" t="s">
        <v>31690</v>
      </c>
      <c r="C538" s="7" t="s">
        <v>33623</v>
      </c>
      <c r="D538" s="8" t="s">
        <v>2497</v>
      </c>
      <c r="E538" s="8" t="s">
        <v>32480</v>
      </c>
      <c r="F538" s="5" t="s">
        <v>33631</v>
      </c>
      <c r="G538" s="5" t="s">
        <v>33632</v>
      </c>
      <c r="H538" s="6" t="s">
        <v>24917</v>
      </c>
      <c r="I538" s="6" t="s">
        <v>13508</v>
      </c>
      <c r="J538" s="6" t="s">
        <v>24916</v>
      </c>
      <c r="K538" s="6" t="s">
        <v>33633</v>
      </c>
      <c r="L538" s="6" t="s">
        <v>31720</v>
      </c>
      <c r="M538" s="9" t="s">
        <v>32746</v>
      </c>
      <c r="N538" s="9" t="s">
        <v>6496</v>
      </c>
      <c r="O538" s="9" t="s">
        <v>1212</v>
      </c>
      <c r="P538" s="9" t="s">
        <v>31696</v>
      </c>
      <c r="Q538" s="11" t="s">
        <v>33627</v>
      </c>
      <c r="R538" s="6" t="s">
        <v>31689</v>
      </c>
      <c r="S538" s="9" t="s">
        <v>31657</v>
      </c>
    </row>
    <row r="539" spans="1:19">
      <c r="A539" s="5" t="s">
        <v>13736</v>
      </c>
      <c r="B539" s="6" t="s">
        <v>31690</v>
      </c>
      <c r="C539" s="7" t="s">
        <v>33623</v>
      </c>
      <c r="D539" s="8" t="s">
        <v>2497</v>
      </c>
      <c r="E539" s="8" t="s">
        <v>33634</v>
      </c>
      <c r="F539" s="5" t="s">
        <v>33635</v>
      </c>
      <c r="G539" s="5" t="s">
        <v>33636</v>
      </c>
      <c r="H539" s="6" t="s">
        <v>24915</v>
      </c>
      <c r="I539" s="6" t="s">
        <v>14525</v>
      </c>
      <c r="J539" s="6" t="s">
        <v>24914</v>
      </c>
      <c r="K539" s="6" t="s">
        <v>33637</v>
      </c>
      <c r="L539" s="6" t="s">
        <v>31720</v>
      </c>
      <c r="M539" s="9" t="s">
        <v>32746</v>
      </c>
      <c r="N539" s="9" t="s">
        <v>6496</v>
      </c>
      <c r="O539" s="9" t="s">
        <v>497</v>
      </c>
      <c r="P539" s="9" t="s">
        <v>31696</v>
      </c>
      <c r="Q539" s="11" t="s">
        <v>33627</v>
      </c>
      <c r="R539" s="6" t="s">
        <v>31689</v>
      </c>
      <c r="S539" s="9" t="s">
        <v>31657</v>
      </c>
    </row>
    <row r="540" spans="1:19">
      <c r="A540" s="5" t="s">
        <v>13736</v>
      </c>
      <c r="B540" s="6" t="s">
        <v>31690</v>
      </c>
      <c r="C540" s="7" t="s">
        <v>33623</v>
      </c>
      <c r="D540" s="8" t="s">
        <v>2497</v>
      </c>
      <c r="E540" s="8" t="s">
        <v>32070</v>
      </c>
      <c r="F540" s="5" t="s">
        <v>33638</v>
      </c>
      <c r="G540" s="5" t="s">
        <v>33639</v>
      </c>
      <c r="H540" s="6" t="s">
        <v>24913</v>
      </c>
      <c r="I540" s="6" t="s">
        <v>14846</v>
      </c>
      <c r="J540" s="6" t="s">
        <v>24912</v>
      </c>
      <c r="K540" s="6" t="s">
        <v>33640</v>
      </c>
      <c r="L540" s="6" t="s">
        <v>31720</v>
      </c>
      <c r="M540" s="9" t="s">
        <v>32805</v>
      </c>
      <c r="N540" s="9" t="s">
        <v>7062</v>
      </c>
      <c r="O540" s="9" t="s">
        <v>1584</v>
      </c>
      <c r="P540" s="9" t="s">
        <v>31696</v>
      </c>
      <c r="Q540" s="11" t="s">
        <v>33627</v>
      </c>
      <c r="R540" s="6" t="s">
        <v>31689</v>
      </c>
      <c r="S540" s="9" t="s">
        <v>31657</v>
      </c>
    </row>
    <row r="541" spans="1:19">
      <c r="A541" s="5" t="s">
        <v>13736</v>
      </c>
      <c r="B541" s="6" t="s">
        <v>31690</v>
      </c>
      <c r="C541" s="7" t="s">
        <v>33623</v>
      </c>
      <c r="D541" s="8" t="s">
        <v>2497</v>
      </c>
      <c r="E541" s="8" t="s">
        <v>31818</v>
      </c>
      <c r="F541" s="5" t="s">
        <v>33641</v>
      </c>
      <c r="G541" s="5" t="s">
        <v>33642</v>
      </c>
      <c r="H541" s="6" t="s">
        <v>24911</v>
      </c>
      <c r="I541" s="6" t="s">
        <v>14836</v>
      </c>
      <c r="J541" s="6" t="s">
        <v>24910</v>
      </c>
      <c r="K541" s="6" t="s">
        <v>33643</v>
      </c>
      <c r="L541" s="6" t="s">
        <v>31720</v>
      </c>
      <c r="M541" s="9" t="s">
        <v>32737</v>
      </c>
      <c r="N541" s="9" t="s">
        <v>6496</v>
      </c>
      <c r="O541" s="9" t="s">
        <v>981</v>
      </c>
      <c r="P541" s="9" t="s">
        <v>31696</v>
      </c>
      <c r="Q541" s="11" t="s">
        <v>33627</v>
      </c>
      <c r="R541" s="6" t="s">
        <v>31689</v>
      </c>
      <c r="S541" s="9" t="s">
        <v>31657</v>
      </c>
    </row>
    <row r="542" spans="1:19">
      <c r="A542" s="5" t="s">
        <v>13736</v>
      </c>
      <c r="B542" s="6" t="s">
        <v>31690</v>
      </c>
      <c r="C542" s="7" t="s">
        <v>33623</v>
      </c>
      <c r="D542" s="8" t="s">
        <v>2497</v>
      </c>
      <c r="E542" s="8" t="s">
        <v>33644</v>
      </c>
      <c r="F542" s="5" t="s">
        <v>33645</v>
      </c>
      <c r="G542" s="5" t="s">
        <v>33646</v>
      </c>
      <c r="H542" s="6" t="s">
        <v>24909</v>
      </c>
      <c r="I542" s="6" t="s">
        <v>15432</v>
      </c>
      <c r="J542" s="6" t="s">
        <v>24908</v>
      </c>
      <c r="K542" s="6" t="s">
        <v>33647</v>
      </c>
      <c r="L542" s="6" t="s">
        <v>31720</v>
      </c>
      <c r="M542" s="9" t="s">
        <v>32746</v>
      </c>
      <c r="N542" s="9" t="s">
        <v>6496</v>
      </c>
      <c r="O542" s="9" t="s">
        <v>1212</v>
      </c>
      <c r="P542" s="9" t="s">
        <v>31696</v>
      </c>
      <c r="Q542" s="11" t="s">
        <v>33627</v>
      </c>
      <c r="R542" s="6" t="s">
        <v>31689</v>
      </c>
      <c r="S542" s="9" t="s">
        <v>31657</v>
      </c>
    </row>
    <row r="543" spans="1:19">
      <c r="A543" s="5" t="s">
        <v>13736</v>
      </c>
      <c r="B543" s="6" t="s">
        <v>31690</v>
      </c>
      <c r="C543" s="7" t="s">
        <v>33623</v>
      </c>
      <c r="D543" s="8" t="s">
        <v>2497</v>
      </c>
      <c r="E543" s="8" t="s">
        <v>32274</v>
      </c>
      <c r="F543" s="5" t="s">
        <v>33648</v>
      </c>
      <c r="G543" s="5" t="s">
        <v>33649</v>
      </c>
      <c r="H543" s="6" t="s">
        <v>17242</v>
      </c>
      <c r="I543" s="6" t="s">
        <v>13508</v>
      </c>
      <c r="J543" s="6" t="s">
        <v>17241</v>
      </c>
      <c r="K543" s="6" t="s">
        <v>33650</v>
      </c>
      <c r="L543" s="6" t="s">
        <v>31720</v>
      </c>
      <c r="M543" s="9" t="s">
        <v>32737</v>
      </c>
      <c r="N543" s="9" t="s">
        <v>6496</v>
      </c>
      <c r="O543" s="9" t="s">
        <v>981</v>
      </c>
      <c r="P543" s="9" t="s">
        <v>31696</v>
      </c>
      <c r="Q543" s="11" t="s">
        <v>33627</v>
      </c>
      <c r="R543" s="6" t="s">
        <v>31689</v>
      </c>
      <c r="S543" s="9" t="s">
        <v>31657</v>
      </c>
    </row>
    <row r="544" spans="1:19">
      <c r="A544" s="5" t="s">
        <v>13736</v>
      </c>
      <c r="B544" s="6" t="s">
        <v>31690</v>
      </c>
      <c r="C544" s="7" t="s">
        <v>33623</v>
      </c>
      <c r="D544" s="8" t="s">
        <v>2497</v>
      </c>
      <c r="E544" s="8" t="s">
        <v>31789</v>
      </c>
      <c r="F544" s="5" t="s">
        <v>33651</v>
      </c>
      <c r="G544" s="5" t="s">
        <v>33649</v>
      </c>
      <c r="H544" s="6" t="s">
        <v>17242</v>
      </c>
      <c r="I544" s="6" t="s">
        <v>13508</v>
      </c>
      <c r="J544" s="6" t="s">
        <v>17241</v>
      </c>
      <c r="K544" s="6" t="s">
        <v>33652</v>
      </c>
      <c r="L544" s="6" t="s">
        <v>31720</v>
      </c>
      <c r="M544" s="9" t="s">
        <v>32737</v>
      </c>
      <c r="N544" s="9" t="s">
        <v>6496</v>
      </c>
      <c r="O544" s="9" t="s">
        <v>981</v>
      </c>
      <c r="P544" s="9" t="s">
        <v>31696</v>
      </c>
      <c r="Q544" s="11" t="s">
        <v>33627</v>
      </c>
      <c r="R544" s="6" t="s">
        <v>31689</v>
      </c>
      <c r="S544" s="9" t="s">
        <v>31657</v>
      </c>
    </row>
    <row r="545" spans="1:19">
      <c r="A545" s="5" t="s">
        <v>13736</v>
      </c>
      <c r="B545" s="6" t="s">
        <v>31690</v>
      </c>
      <c r="C545" s="7" t="s">
        <v>33623</v>
      </c>
      <c r="D545" s="8" t="s">
        <v>2497</v>
      </c>
      <c r="E545" s="8" t="s">
        <v>31793</v>
      </c>
      <c r="F545" s="5" t="s">
        <v>33653</v>
      </c>
      <c r="G545" s="5" t="s">
        <v>33649</v>
      </c>
      <c r="H545" s="6" t="s">
        <v>17242</v>
      </c>
      <c r="I545" s="6" t="s">
        <v>13508</v>
      </c>
      <c r="J545" s="6" t="s">
        <v>17241</v>
      </c>
      <c r="K545" s="6" t="s">
        <v>33654</v>
      </c>
      <c r="L545" s="6" t="s">
        <v>31720</v>
      </c>
      <c r="M545" s="9" t="s">
        <v>32737</v>
      </c>
      <c r="N545" s="9" t="s">
        <v>6496</v>
      </c>
      <c r="O545" s="9" t="s">
        <v>981</v>
      </c>
      <c r="P545" s="9" t="s">
        <v>31696</v>
      </c>
      <c r="Q545" s="11" t="s">
        <v>33627</v>
      </c>
      <c r="R545" s="6" t="s">
        <v>31689</v>
      </c>
      <c r="S545" s="9" t="s">
        <v>31657</v>
      </c>
    </row>
    <row r="546" spans="1:19">
      <c r="A546" s="5" t="s">
        <v>13736</v>
      </c>
      <c r="B546" s="6" t="s">
        <v>31690</v>
      </c>
      <c r="C546" s="7" t="s">
        <v>33623</v>
      </c>
      <c r="D546" s="8" t="s">
        <v>2497</v>
      </c>
      <c r="E546" s="8" t="s">
        <v>33655</v>
      </c>
      <c r="F546" s="5" t="s">
        <v>33656</v>
      </c>
      <c r="G546" s="5" t="s">
        <v>33649</v>
      </c>
      <c r="H546" s="6" t="s">
        <v>17242</v>
      </c>
      <c r="I546" s="6" t="s">
        <v>13508</v>
      </c>
      <c r="J546" s="6" t="s">
        <v>17241</v>
      </c>
      <c r="K546" s="6" t="s">
        <v>33657</v>
      </c>
      <c r="L546" s="6" t="s">
        <v>31720</v>
      </c>
      <c r="M546" s="9" t="s">
        <v>32737</v>
      </c>
      <c r="N546" s="9" t="s">
        <v>6496</v>
      </c>
      <c r="O546" s="9" t="s">
        <v>981</v>
      </c>
      <c r="P546" s="9" t="s">
        <v>31696</v>
      </c>
      <c r="R546" s="6" t="s">
        <v>31689</v>
      </c>
      <c r="S546" s="9" t="s">
        <v>31657</v>
      </c>
    </row>
    <row r="547" spans="1:19">
      <c r="A547" s="5" t="s">
        <v>13736</v>
      </c>
      <c r="B547" s="6" t="s">
        <v>31679</v>
      </c>
      <c r="C547" s="7" t="s">
        <v>33658</v>
      </c>
      <c r="D547" s="8" t="s">
        <v>2497</v>
      </c>
      <c r="E547" s="8" t="s">
        <v>31681</v>
      </c>
      <c r="F547" s="5" t="s">
        <v>33659</v>
      </c>
      <c r="G547" s="5" t="s">
        <v>33660</v>
      </c>
      <c r="H547" s="6" t="s">
        <v>24903</v>
      </c>
      <c r="I547" s="6" t="s">
        <v>13623</v>
      </c>
      <c r="J547" s="6" t="s">
        <v>24902</v>
      </c>
      <c r="K547" s="6" t="s">
        <v>33661</v>
      </c>
      <c r="L547" s="6" t="s">
        <v>31720</v>
      </c>
      <c r="M547" s="9" t="s">
        <v>33473</v>
      </c>
      <c r="N547" s="9" t="s">
        <v>981</v>
      </c>
      <c r="O547" s="9" t="s">
        <v>1212</v>
      </c>
      <c r="P547" s="9" t="s">
        <v>31687</v>
      </c>
      <c r="Q547" s="11" t="s">
        <v>33662</v>
      </c>
      <c r="R547" s="6" t="s">
        <v>31689</v>
      </c>
      <c r="S547" s="9" t="s">
        <v>31657</v>
      </c>
    </row>
    <row r="548" spans="1:19">
      <c r="A548" s="5" t="s">
        <v>13736</v>
      </c>
      <c r="B548" s="6" t="s">
        <v>31690</v>
      </c>
      <c r="C548" s="7" t="s">
        <v>33658</v>
      </c>
      <c r="D548" s="8" t="s">
        <v>2497</v>
      </c>
      <c r="E548" s="8" t="s">
        <v>31845</v>
      </c>
      <c r="F548" s="5" t="s">
        <v>33663</v>
      </c>
      <c r="G548" s="5" t="s">
        <v>33664</v>
      </c>
      <c r="H548" s="6" t="s">
        <v>24907</v>
      </c>
      <c r="I548" s="6" t="s">
        <v>13623</v>
      </c>
      <c r="J548" s="6" t="s">
        <v>24906</v>
      </c>
      <c r="K548" s="6" t="s">
        <v>33665</v>
      </c>
      <c r="L548" s="6" t="s">
        <v>31720</v>
      </c>
      <c r="M548" s="9" t="s">
        <v>32964</v>
      </c>
      <c r="N548" s="9" t="s">
        <v>1212</v>
      </c>
      <c r="O548" s="9" t="s">
        <v>1212</v>
      </c>
      <c r="P548" s="9" t="s">
        <v>31696</v>
      </c>
      <c r="Q548" s="11" t="s">
        <v>33662</v>
      </c>
      <c r="R548" s="6" t="s">
        <v>31689</v>
      </c>
      <c r="S548" s="9" t="s">
        <v>31657</v>
      </c>
    </row>
    <row r="549" spans="1:19">
      <c r="A549" s="5" t="s">
        <v>13736</v>
      </c>
      <c r="B549" s="6" t="s">
        <v>31690</v>
      </c>
      <c r="C549" s="7" t="s">
        <v>33658</v>
      </c>
      <c r="D549" s="8" t="s">
        <v>2497</v>
      </c>
      <c r="E549" s="8" t="s">
        <v>31759</v>
      </c>
      <c r="F549" s="5" t="s">
        <v>33666</v>
      </c>
      <c r="G549" s="5" t="s">
        <v>33667</v>
      </c>
      <c r="H549" s="6" t="s">
        <v>24905</v>
      </c>
      <c r="I549" s="6" t="s">
        <v>13623</v>
      </c>
      <c r="J549" s="6" t="s">
        <v>24904</v>
      </c>
      <c r="K549" s="6" t="s">
        <v>33668</v>
      </c>
      <c r="L549" s="6" t="s">
        <v>31720</v>
      </c>
      <c r="M549" s="9" t="s">
        <v>33473</v>
      </c>
      <c r="N549" s="9" t="s">
        <v>981</v>
      </c>
      <c r="O549" s="9" t="s">
        <v>1212</v>
      </c>
      <c r="P549" s="9" t="s">
        <v>31696</v>
      </c>
      <c r="Q549" s="11" t="s">
        <v>33662</v>
      </c>
      <c r="R549" s="6" t="s">
        <v>31689</v>
      </c>
      <c r="S549" s="9" t="s">
        <v>31657</v>
      </c>
    </row>
    <row r="550" spans="1:19">
      <c r="A550" s="5" t="s">
        <v>13736</v>
      </c>
      <c r="B550" s="6" t="s">
        <v>31690</v>
      </c>
      <c r="C550" s="7" t="s">
        <v>33658</v>
      </c>
      <c r="D550" s="8" t="s">
        <v>2497</v>
      </c>
      <c r="E550" s="8" t="s">
        <v>32274</v>
      </c>
      <c r="F550" s="5" t="s">
        <v>33669</v>
      </c>
      <c r="G550" s="5" t="s">
        <v>33670</v>
      </c>
      <c r="H550" s="6" t="s">
        <v>24903</v>
      </c>
      <c r="I550" s="6" t="s">
        <v>13623</v>
      </c>
      <c r="J550" s="6" t="s">
        <v>24902</v>
      </c>
      <c r="K550" s="6" t="s">
        <v>33671</v>
      </c>
      <c r="L550" s="6" t="s">
        <v>31720</v>
      </c>
      <c r="M550" s="9" t="s">
        <v>33473</v>
      </c>
      <c r="N550" s="9" t="s">
        <v>981</v>
      </c>
      <c r="O550" s="9" t="s">
        <v>1212</v>
      </c>
      <c r="P550" s="9" t="s">
        <v>31696</v>
      </c>
      <c r="Q550" s="11" t="s">
        <v>33662</v>
      </c>
      <c r="R550" s="6" t="s">
        <v>31689</v>
      </c>
      <c r="S550" s="9" t="s">
        <v>31657</v>
      </c>
    </row>
    <row r="551" spans="1:19">
      <c r="A551" s="5" t="s">
        <v>13736</v>
      </c>
      <c r="B551" s="6" t="s">
        <v>31690</v>
      </c>
      <c r="C551" s="7" t="s">
        <v>33658</v>
      </c>
      <c r="D551" s="8" t="s">
        <v>2497</v>
      </c>
      <c r="E551" s="8" t="s">
        <v>32047</v>
      </c>
      <c r="F551" s="5" t="s">
        <v>33672</v>
      </c>
      <c r="G551" s="5" t="s">
        <v>33673</v>
      </c>
      <c r="H551" s="6" t="s">
        <v>24901</v>
      </c>
      <c r="I551" s="6" t="s">
        <v>16955</v>
      </c>
      <c r="J551" s="6" t="s">
        <v>24900</v>
      </c>
      <c r="K551" s="6" t="s">
        <v>33674</v>
      </c>
      <c r="L551" s="6" t="s">
        <v>1604</v>
      </c>
      <c r="M551" s="9" t="s">
        <v>33473</v>
      </c>
      <c r="N551" s="9" t="s">
        <v>981</v>
      </c>
      <c r="O551" s="9" t="s">
        <v>1212</v>
      </c>
      <c r="P551" s="9" t="s">
        <v>31696</v>
      </c>
      <c r="R551" s="6" t="s">
        <v>31689</v>
      </c>
      <c r="S551" s="9" t="s">
        <v>31657</v>
      </c>
    </row>
    <row r="552" spans="1:19">
      <c r="A552" s="5" t="s">
        <v>13736</v>
      </c>
      <c r="B552" s="6" t="s">
        <v>31679</v>
      </c>
      <c r="C552" s="7" t="s">
        <v>33675</v>
      </c>
      <c r="D552" s="8" t="s">
        <v>2497</v>
      </c>
      <c r="E552" s="8" t="s">
        <v>31681</v>
      </c>
      <c r="F552" s="5" t="s">
        <v>33676</v>
      </c>
      <c r="G552" s="5" t="s">
        <v>33677</v>
      </c>
      <c r="H552" s="6" t="s">
        <v>24899</v>
      </c>
      <c r="I552" s="6" t="s">
        <v>13627</v>
      </c>
      <c r="J552" s="6" t="s">
        <v>24898</v>
      </c>
      <c r="K552" s="6" t="s">
        <v>33678</v>
      </c>
      <c r="L552" s="6" t="s">
        <v>31720</v>
      </c>
      <c r="M552" s="9" t="s">
        <v>32964</v>
      </c>
      <c r="N552" s="9" t="s">
        <v>1212</v>
      </c>
      <c r="O552" s="9" t="s">
        <v>1212</v>
      </c>
      <c r="P552" s="9" t="s">
        <v>31687</v>
      </c>
      <c r="Q552" s="11" t="s">
        <v>33679</v>
      </c>
      <c r="R552" s="6" t="s">
        <v>31689</v>
      </c>
      <c r="S552" s="9" t="s">
        <v>31657</v>
      </c>
    </row>
    <row r="553" spans="1:19">
      <c r="A553" s="5" t="s">
        <v>13736</v>
      </c>
      <c r="B553" s="6" t="s">
        <v>31690</v>
      </c>
      <c r="C553" s="7" t="s">
        <v>33675</v>
      </c>
      <c r="D553" s="8" t="s">
        <v>2497</v>
      </c>
      <c r="E553" s="8" t="s">
        <v>31691</v>
      </c>
      <c r="F553" s="5" t="s">
        <v>33680</v>
      </c>
      <c r="G553" s="5" t="s">
        <v>33681</v>
      </c>
      <c r="H553" s="6" t="s">
        <v>24897</v>
      </c>
      <c r="I553" s="6" t="s">
        <v>14494</v>
      </c>
      <c r="J553" s="6" t="s">
        <v>24896</v>
      </c>
      <c r="K553" s="6" t="s">
        <v>33682</v>
      </c>
      <c r="L553" s="6" t="s">
        <v>31720</v>
      </c>
      <c r="M553" s="9" t="s">
        <v>32964</v>
      </c>
      <c r="N553" s="9" t="s">
        <v>1212</v>
      </c>
      <c r="O553" s="9" t="s">
        <v>1212</v>
      </c>
      <c r="P553" s="9" t="s">
        <v>31696</v>
      </c>
      <c r="Q553" s="11" t="s">
        <v>33683</v>
      </c>
      <c r="R553" s="6" t="s">
        <v>31689</v>
      </c>
      <c r="S553" s="9" t="s">
        <v>31657</v>
      </c>
    </row>
    <row r="554" spans="1:19">
      <c r="A554" s="5" t="s">
        <v>13736</v>
      </c>
      <c r="B554" s="6" t="s">
        <v>31690</v>
      </c>
      <c r="C554" s="7" t="s">
        <v>33675</v>
      </c>
      <c r="D554" s="8" t="s">
        <v>2497</v>
      </c>
      <c r="E554" s="8" t="s">
        <v>31845</v>
      </c>
      <c r="F554" s="5" t="s">
        <v>33684</v>
      </c>
      <c r="G554" s="5" t="s">
        <v>33685</v>
      </c>
      <c r="H554" s="6" t="s">
        <v>24895</v>
      </c>
      <c r="I554" s="6" t="s">
        <v>13627</v>
      </c>
      <c r="J554" s="6" t="s">
        <v>24894</v>
      </c>
      <c r="K554" s="6" t="s">
        <v>33686</v>
      </c>
      <c r="L554" s="6" t="s">
        <v>31720</v>
      </c>
      <c r="M554" s="9" t="s">
        <v>32964</v>
      </c>
      <c r="N554" s="9" t="s">
        <v>1212</v>
      </c>
      <c r="O554" s="9" t="s">
        <v>1212</v>
      </c>
      <c r="P554" s="9" t="s">
        <v>31696</v>
      </c>
      <c r="Q554" s="11" t="s">
        <v>33687</v>
      </c>
      <c r="R554" s="6" t="s">
        <v>31689</v>
      </c>
      <c r="S554" s="9" t="s">
        <v>31657</v>
      </c>
    </row>
    <row r="555" spans="1:19">
      <c r="A555" s="5" t="s">
        <v>13736</v>
      </c>
      <c r="B555" s="6" t="s">
        <v>31690</v>
      </c>
      <c r="C555" s="7" t="s">
        <v>33675</v>
      </c>
      <c r="D555" s="8" t="s">
        <v>2497</v>
      </c>
      <c r="E555" s="8" t="s">
        <v>32047</v>
      </c>
      <c r="F555" s="5" t="s">
        <v>33688</v>
      </c>
      <c r="G555" s="5" t="s">
        <v>33689</v>
      </c>
      <c r="H555" s="6" t="s">
        <v>24893</v>
      </c>
      <c r="I555" s="6" t="s">
        <v>13627</v>
      </c>
      <c r="J555" s="6" t="s">
        <v>24892</v>
      </c>
      <c r="K555" s="6" t="s">
        <v>33690</v>
      </c>
      <c r="L555" s="6" t="s">
        <v>31720</v>
      </c>
      <c r="M555" s="9" t="s">
        <v>32964</v>
      </c>
      <c r="N555" s="9" t="s">
        <v>1212</v>
      </c>
      <c r="O555" s="9" t="s">
        <v>1212</v>
      </c>
      <c r="P555" s="9" t="s">
        <v>31696</v>
      </c>
      <c r="Q555" s="11" t="s">
        <v>33691</v>
      </c>
      <c r="R555" s="6" t="s">
        <v>31689</v>
      </c>
      <c r="S555" s="9" t="s">
        <v>31657</v>
      </c>
    </row>
    <row r="556" spans="1:19">
      <c r="A556" s="5" t="s">
        <v>13736</v>
      </c>
      <c r="B556" s="6" t="s">
        <v>31690</v>
      </c>
      <c r="C556" s="7" t="s">
        <v>33675</v>
      </c>
      <c r="D556" s="8" t="s">
        <v>2497</v>
      </c>
      <c r="E556" s="8" t="s">
        <v>32631</v>
      </c>
      <c r="F556" s="5" t="s">
        <v>33692</v>
      </c>
      <c r="G556" s="5" t="s">
        <v>33693</v>
      </c>
      <c r="H556" s="6" t="s">
        <v>24891</v>
      </c>
      <c r="I556" s="6" t="s">
        <v>14494</v>
      </c>
      <c r="J556" s="6" t="s">
        <v>24890</v>
      </c>
      <c r="K556" s="6" t="s">
        <v>33694</v>
      </c>
      <c r="L556" s="6" t="s">
        <v>1604</v>
      </c>
      <c r="M556" s="9" t="s">
        <v>32805</v>
      </c>
      <c r="N556" s="9" t="s">
        <v>7062</v>
      </c>
      <c r="O556" s="9" t="s">
        <v>1584</v>
      </c>
      <c r="P556" s="9" t="s">
        <v>31696</v>
      </c>
      <c r="R556" s="6" t="s">
        <v>31689</v>
      </c>
      <c r="S556" s="9" t="s">
        <v>31657</v>
      </c>
    </row>
    <row r="557" spans="1:19">
      <c r="A557" s="5" t="s">
        <v>13736</v>
      </c>
      <c r="B557" s="6" t="s">
        <v>31679</v>
      </c>
      <c r="C557" s="7" t="s">
        <v>33695</v>
      </c>
      <c r="D557" s="8" t="s">
        <v>316</v>
      </c>
      <c r="E557" s="8" t="s">
        <v>31681</v>
      </c>
      <c r="F557" s="5" t="s">
        <v>33696</v>
      </c>
      <c r="G557" s="5" t="s">
        <v>33697</v>
      </c>
      <c r="H557" s="6" t="s">
        <v>24889</v>
      </c>
      <c r="I557" s="6" t="s">
        <v>24888</v>
      </c>
      <c r="J557" s="6" t="s">
        <v>24887</v>
      </c>
      <c r="K557" s="6" t="s">
        <v>33698</v>
      </c>
      <c r="L557" s="6" t="s">
        <v>31949</v>
      </c>
      <c r="M557" s="9" t="s">
        <v>33699</v>
      </c>
      <c r="N557" s="9" t="s">
        <v>1584</v>
      </c>
      <c r="O557" s="9" t="s">
        <v>497</v>
      </c>
      <c r="P557" s="9" t="s">
        <v>31687</v>
      </c>
      <c r="R557" s="6" t="s">
        <v>31689</v>
      </c>
      <c r="S557" s="9" t="s">
        <v>31657</v>
      </c>
    </row>
    <row r="558" spans="1:19">
      <c r="A558" s="5" t="s">
        <v>13736</v>
      </c>
      <c r="B558" s="6" t="s">
        <v>31690</v>
      </c>
      <c r="C558" s="7" t="s">
        <v>33695</v>
      </c>
      <c r="D558" s="8" t="s">
        <v>316</v>
      </c>
      <c r="E558" s="8" t="s">
        <v>31835</v>
      </c>
      <c r="F558" s="5" t="s">
        <v>33700</v>
      </c>
      <c r="G558" s="5" t="s">
        <v>33701</v>
      </c>
      <c r="H558" s="6" t="s">
        <v>24889</v>
      </c>
      <c r="I558" s="6" t="s">
        <v>24888</v>
      </c>
      <c r="J558" s="6" t="s">
        <v>24887</v>
      </c>
      <c r="K558" s="6" t="s">
        <v>33698</v>
      </c>
      <c r="L558" s="6" t="s">
        <v>31949</v>
      </c>
      <c r="M558" s="9" t="s">
        <v>33699</v>
      </c>
      <c r="N558" s="9" t="s">
        <v>1584</v>
      </c>
      <c r="O558" s="9" t="s">
        <v>497</v>
      </c>
      <c r="P558" s="9" t="s">
        <v>31696</v>
      </c>
      <c r="R558" s="6" t="s">
        <v>31689</v>
      </c>
      <c r="S558" s="9" t="s">
        <v>31657</v>
      </c>
    </row>
    <row r="559" spans="1:19">
      <c r="A559" s="5" t="s">
        <v>13736</v>
      </c>
      <c r="B559" s="6" t="s">
        <v>31679</v>
      </c>
      <c r="C559" s="7" t="s">
        <v>33702</v>
      </c>
      <c r="D559" s="8" t="s">
        <v>316</v>
      </c>
      <c r="E559" s="8" t="s">
        <v>31681</v>
      </c>
      <c r="F559" s="5" t="s">
        <v>33703</v>
      </c>
      <c r="G559" s="5" t="s">
        <v>33704</v>
      </c>
      <c r="H559" s="6" t="s">
        <v>24886</v>
      </c>
      <c r="I559" s="6" t="s">
        <v>24583</v>
      </c>
      <c r="J559" s="6" t="s">
        <v>24885</v>
      </c>
      <c r="K559" s="6" t="s">
        <v>33705</v>
      </c>
      <c r="L559" s="6" t="s">
        <v>31949</v>
      </c>
      <c r="M559" s="9" t="s">
        <v>33699</v>
      </c>
      <c r="N559" s="9" t="s">
        <v>1584</v>
      </c>
      <c r="O559" s="9" t="s">
        <v>981</v>
      </c>
      <c r="P559" s="9" t="s">
        <v>31687</v>
      </c>
      <c r="Q559" s="11" t="s">
        <v>33706</v>
      </c>
      <c r="R559" s="6" t="s">
        <v>31689</v>
      </c>
      <c r="S559" s="9" t="s">
        <v>31657</v>
      </c>
    </row>
    <row r="560" spans="1:19">
      <c r="A560" s="5" t="s">
        <v>13736</v>
      </c>
      <c r="B560" s="6" t="s">
        <v>31690</v>
      </c>
      <c r="C560" s="7" t="s">
        <v>33702</v>
      </c>
      <c r="D560" s="8" t="s">
        <v>316</v>
      </c>
      <c r="E560" s="8" t="s">
        <v>31835</v>
      </c>
      <c r="F560" s="5" t="s">
        <v>33707</v>
      </c>
      <c r="G560" s="5" t="s">
        <v>33708</v>
      </c>
      <c r="H560" s="6" t="s">
        <v>24886</v>
      </c>
      <c r="I560" s="6" t="s">
        <v>24583</v>
      </c>
      <c r="J560" s="6" t="s">
        <v>24885</v>
      </c>
      <c r="K560" s="6" t="s">
        <v>33709</v>
      </c>
      <c r="L560" s="6" t="s">
        <v>31949</v>
      </c>
      <c r="M560" s="9" t="s">
        <v>33699</v>
      </c>
      <c r="N560" s="9" t="s">
        <v>1584</v>
      </c>
      <c r="O560" s="9" t="s">
        <v>981</v>
      </c>
      <c r="P560" s="9" t="s">
        <v>31696</v>
      </c>
      <c r="Q560" s="11" t="s">
        <v>33710</v>
      </c>
      <c r="R560" s="6" t="s">
        <v>31689</v>
      </c>
      <c r="S560" s="9" t="s">
        <v>31657</v>
      </c>
    </row>
    <row r="561" spans="1:19">
      <c r="A561" s="5" t="s">
        <v>13736</v>
      </c>
      <c r="B561" s="6" t="s">
        <v>31679</v>
      </c>
      <c r="C561" s="7" t="s">
        <v>33711</v>
      </c>
      <c r="D561" s="8" t="s">
        <v>316</v>
      </c>
      <c r="E561" s="8" t="s">
        <v>31681</v>
      </c>
      <c r="F561" s="5" t="s">
        <v>33712</v>
      </c>
      <c r="G561" s="5" t="s">
        <v>33713</v>
      </c>
      <c r="H561" s="6" t="s">
        <v>24882</v>
      </c>
      <c r="I561" s="6" t="s">
        <v>24583</v>
      </c>
      <c r="J561" s="6" t="s">
        <v>24881</v>
      </c>
      <c r="K561" s="6" t="s">
        <v>33714</v>
      </c>
      <c r="L561" s="6" t="s">
        <v>31949</v>
      </c>
      <c r="M561" s="9" t="s">
        <v>33699</v>
      </c>
      <c r="N561" s="9" t="s">
        <v>1584</v>
      </c>
      <c r="O561" s="9" t="s">
        <v>497</v>
      </c>
      <c r="P561" s="9" t="s">
        <v>31687</v>
      </c>
      <c r="Q561" s="11" t="s">
        <v>33715</v>
      </c>
      <c r="R561" s="6" t="s">
        <v>31689</v>
      </c>
      <c r="S561" s="9" t="s">
        <v>31657</v>
      </c>
    </row>
    <row r="562" spans="1:19">
      <c r="A562" s="5" t="s">
        <v>13736</v>
      </c>
      <c r="B562" s="6" t="s">
        <v>31690</v>
      </c>
      <c r="C562" s="7" t="s">
        <v>33711</v>
      </c>
      <c r="D562" s="8" t="s">
        <v>316</v>
      </c>
      <c r="E562" s="8" t="s">
        <v>31721</v>
      </c>
      <c r="F562" s="5" t="s">
        <v>33716</v>
      </c>
      <c r="G562" s="5" t="s">
        <v>33717</v>
      </c>
      <c r="H562" s="6" t="s">
        <v>24884</v>
      </c>
      <c r="I562" s="6" t="s">
        <v>24583</v>
      </c>
      <c r="J562" s="6" t="s">
        <v>24883</v>
      </c>
      <c r="K562" s="6" t="s">
        <v>33718</v>
      </c>
      <c r="L562" s="6" t="s">
        <v>31725</v>
      </c>
      <c r="M562" s="9" t="s">
        <v>33699</v>
      </c>
      <c r="N562" s="9" t="s">
        <v>1584</v>
      </c>
      <c r="O562" s="9" t="s">
        <v>497</v>
      </c>
      <c r="P562" s="9" t="s">
        <v>31696</v>
      </c>
      <c r="R562" s="6" t="s">
        <v>31689</v>
      </c>
      <c r="S562" s="9" t="s">
        <v>31657</v>
      </c>
    </row>
    <row r="563" spans="1:19">
      <c r="A563" s="5" t="s">
        <v>13736</v>
      </c>
      <c r="B563" s="6" t="s">
        <v>31690</v>
      </c>
      <c r="C563" s="7" t="s">
        <v>33711</v>
      </c>
      <c r="D563" s="8" t="s">
        <v>316</v>
      </c>
      <c r="E563" s="8" t="s">
        <v>31697</v>
      </c>
      <c r="F563" s="5" t="s">
        <v>33719</v>
      </c>
      <c r="G563" s="5" t="s">
        <v>33720</v>
      </c>
      <c r="H563" s="6" t="s">
        <v>24882</v>
      </c>
      <c r="I563" s="6" t="s">
        <v>24583</v>
      </c>
      <c r="J563" s="6" t="s">
        <v>24881</v>
      </c>
      <c r="K563" s="6" t="s">
        <v>33714</v>
      </c>
      <c r="L563" s="6" t="s">
        <v>31750</v>
      </c>
      <c r="M563" s="9" t="s">
        <v>33699</v>
      </c>
      <c r="N563" s="9" t="s">
        <v>1584</v>
      </c>
      <c r="O563" s="9" t="s">
        <v>497</v>
      </c>
      <c r="P563" s="9" t="s">
        <v>31696</v>
      </c>
      <c r="Q563" s="11" t="s">
        <v>33721</v>
      </c>
      <c r="R563" s="6" t="s">
        <v>31689</v>
      </c>
      <c r="S563" s="9" t="s">
        <v>31657</v>
      </c>
    </row>
    <row r="564" spans="1:19">
      <c r="A564" s="5" t="s">
        <v>13736</v>
      </c>
      <c r="B564" s="6" t="s">
        <v>31679</v>
      </c>
      <c r="C564" s="7" t="s">
        <v>33722</v>
      </c>
      <c r="D564" s="8" t="s">
        <v>316</v>
      </c>
      <c r="E564" s="8" t="s">
        <v>31681</v>
      </c>
      <c r="F564" s="5" t="s">
        <v>33723</v>
      </c>
      <c r="G564" s="5" t="s">
        <v>33724</v>
      </c>
      <c r="H564" s="6" t="s">
        <v>24880</v>
      </c>
      <c r="I564" s="6" t="s">
        <v>24874</v>
      </c>
      <c r="J564" s="6" t="s">
        <v>24878</v>
      </c>
      <c r="K564" s="6" t="s">
        <v>33725</v>
      </c>
      <c r="L564" s="6" t="s">
        <v>31949</v>
      </c>
      <c r="M564" s="9" t="s">
        <v>33699</v>
      </c>
      <c r="N564" s="9" t="s">
        <v>1584</v>
      </c>
      <c r="O564" s="9" t="s">
        <v>33298</v>
      </c>
      <c r="P564" s="9" t="s">
        <v>31687</v>
      </c>
      <c r="Q564" s="11" t="s">
        <v>33726</v>
      </c>
      <c r="R564" s="6" t="s">
        <v>31689</v>
      </c>
      <c r="S564" s="9" t="s">
        <v>31657</v>
      </c>
    </row>
    <row r="565" spans="1:19">
      <c r="A565" s="5" t="s">
        <v>13736</v>
      </c>
      <c r="B565" s="6" t="s">
        <v>31690</v>
      </c>
      <c r="C565" s="7" t="s">
        <v>33722</v>
      </c>
      <c r="D565" s="8" t="s">
        <v>316</v>
      </c>
      <c r="E565" s="8" t="s">
        <v>31721</v>
      </c>
      <c r="F565" s="5" t="s">
        <v>33196</v>
      </c>
      <c r="G565" s="5" t="s">
        <v>33727</v>
      </c>
      <c r="H565" s="6" t="s">
        <v>24879</v>
      </c>
      <c r="I565" s="6" t="s">
        <v>24874</v>
      </c>
      <c r="J565" s="6" t="s">
        <v>24878</v>
      </c>
      <c r="K565" s="6" t="s">
        <v>33725</v>
      </c>
      <c r="L565" s="6" t="s">
        <v>31767</v>
      </c>
      <c r="M565" s="9" t="s">
        <v>33699</v>
      </c>
      <c r="N565" s="9" t="s">
        <v>1584</v>
      </c>
      <c r="O565" s="9" t="s">
        <v>33298</v>
      </c>
      <c r="P565" s="9" t="s">
        <v>31696</v>
      </c>
      <c r="R565" s="6" t="s">
        <v>31689</v>
      </c>
      <c r="S565" s="9" t="s">
        <v>31657</v>
      </c>
    </row>
    <row r="566" spans="1:19">
      <c r="A566" s="5" t="s">
        <v>13736</v>
      </c>
      <c r="B566" s="6" t="s">
        <v>31690</v>
      </c>
      <c r="C566" s="7" t="s">
        <v>33722</v>
      </c>
      <c r="D566" s="8" t="s">
        <v>316</v>
      </c>
      <c r="E566" s="8" t="s">
        <v>31835</v>
      </c>
      <c r="F566" s="5" t="s">
        <v>33728</v>
      </c>
      <c r="G566" s="5" t="s">
        <v>33729</v>
      </c>
      <c r="H566" s="6" t="s">
        <v>24877</v>
      </c>
      <c r="I566" s="6" t="s">
        <v>24874</v>
      </c>
      <c r="J566" s="6" t="s">
        <v>24876</v>
      </c>
      <c r="K566" s="6" t="s">
        <v>33725</v>
      </c>
      <c r="L566" s="6" t="s">
        <v>32229</v>
      </c>
      <c r="M566" s="9" t="s">
        <v>33699</v>
      </c>
      <c r="N566" s="9" t="s">
        <v>1584</v>
      </c>
      <c r="O566" s="9" t="s">
        <v>33298</v>
      </c>
      <c r="P566" s="9" t="s">
        <v>31696</v>
      </c>
      <c r="Q566" s="11" t="s">
        <v>33726</v>
      </c>
      <c r="R566" s="6" t="s">
        <v>31689</v>
      </c>
      <c r="S566" s="9" t="s">
        <v>31657</v>
      </c>
    </row>
    <row r="567" spans="1:19">
      <c r="A567" s="5" t="s">
        <v>13736</v>
      </c>
      <c r="B567" s="6" t="s">
        <v>31690</v>
      </c>
      <c r="C567" s="7" t="s">
        <v>33722</v>
      </c>
      <c r="D567" s="8" t="s">
        <v>316</v>
      </c>
      <c r="E567" s="8" t="s">
        <v>31726</v>
      </c>
      <c r="F567" s="5" t="s">
        <v>31912</v>
      </c>
      <c r="G567" s="5" t="s">
        <v>33730</v>
      </c>
      <c r="H567" s="6" t="s">
        <v>24875</v>
      </c>
      <c r="I567" s="6" t="s">
        <v>24874</v>
      </c>
      <c r="J567" s="6" t="s">
        <v>24873</v>
      </c>
      <c r="K567" s="6" t="s">
        <v>33725</v>
      </c>
      <c r="L567" s="6" t="s">
        <v>32427</v>
      </c>
      <c r="M567" s="9" t="s">
        <v>33699</v>
      </c>
      <c r="N567" s="9" t="s">
        <v>1584</v>
      </c>
      <c r="O567" s="9" t="s">
        <v>497</v>
      </c>
      <c r="P567" s="9" t="s">
        <v>31696</v>
      </c>
      <c r="R567" s="6" t="s">
        <v>31689</v>
      </c>
      <c r="S567" s="9" t="s">
        <v>31657</v>
      </c>
    </row>
    <row r="568" spans="1:19">
      <c r="A568" s="5" t="s">
        <v>13736</v>
      </c>
      <c r="B568" s="6" t="s">
        <v>31679</v>
      </c>
      <c r="C568" s="7" t="s">
        <v>33731</v>
      </c>
      <c r="D568" s="8" t="s">
        <v>316</v>
      </c>
      <c r="E568" s="8" t="s">
        <v>31681</v>
      </c>
      <c r="F568" s="5" t="s">
        <v>33732</v>
      </c>
      <c r="G568" s="5" t="s">
        <v>33733</v>
      </c>
      <c r="H568" s="6" t="s">
        <v>17573</v>
      </c>
      <c r="I568" s="6" t="s">
        <v>17570</v>
      </c>
      <c r="J568" s="6" t="s">
        <v>17572</v>
      </c>
      <c r="K568" s="6" t="s">
        <v>33734</v>
      </c>
      <c r="L568" s="6" t="s">
        <v>31949</v>
      </c>
      <c r="M568" s="9" t="s">
        <v>33735</v>
      </c>
      <c r="N568" s="9" t="s">
        <v>9291</v>
      </c>
      <c r="O568" s="9" t="s">
        <v>437</v>
      </c>
      <c r="P568" s="9" t="s">
        <v>31687</v>
      </c>
      <c r="Q568" s="11" t="s">
        <v>33736</v>
      </c>
      <c r="R568" s="6" t="s">
        <v>31689</v>
      </c>
      <c r="S568" s="9" t="s">
        <v>31657</v>
      </c>
    </row>
    <row r="569" spans="1:19">
      <c r="A569" s="5" t="s">
        <v>13736</v>
      </c>
      <c r="B569" s="6" t="s">
        <v>31690</v>
      </c>
      <c r="C569" s="7" t="s">
        <v>33731</v>
      </c>
      <c r="D569" s="8" t="s">
        <v>316</v>
      </c>
      <c r="E569" s="8" t="s">
        <v>31763</v>
      </c>
      <c r="F569" s="5" t="s">
        <v>33737</v>
      </c>
      <c r="G569" s="5" t="s">
        <v>33738</v>
      </c>
      <c r="H569" s="6" t="s">
        <v>24872</v>
      </c>
      <c r="I569" s="6" t="s">
        <v>13599</v>
      </c>
      <c r="J569" s="6" t="s">
        <v>24871</v>
      </c>
      <c r="K569" s="6" t="s">
        <v>33739</v>
      </c>
      <c r="L569" s="6" t="s">
        <v>31767</v>
      </c>
      <c r="M569" s="9" t="s">
        <v>33735</v>
      </c>
      <c r="N569" s="9" t="s">
        <v>9291</v>
      </c>
      <c r="O569" s="9" t="s">
        <v>437</v>
      </c>
      <c r="P569" s="9" t="s">
        <v>31696</v>
      </c>
      <c r="Q569" s="11" t="s">
        <v>33736</v>
      </c>
      <c r="R569" s="6" t="s">
        <v>31689</v>
      </c>
      <c r="S569" s="9" t="s">
        <v>31657</v>
      </c>
    </row>
    <row r="570" spans="1:19">
      <c r="A570" s="5" t="s">
        <v>13736</v>
      </c>
      <c r="B570" s="6" t="s">
        <v>31690</v>
      </c>
      <c r="C570" s="7" t="s">
        <v>33731</v>
      </c>
      <c r="D570" s="8" t="s">
        <v>316</v>
      </c>
      <c r="E570" s="8" t="s">
        <v>31697</v>
      </c>
      <c r="F570" s="5" t="s">
        <v>33740</v>
      </c>
      <c r="G570" s="5" t="s">
        <v>33741</v>
      </c>
      <c r="H570" s="6" t="s">
        <v>24870</v>
      </c>
      <c r="I570" s="6" t="s">
        <v>13599</v>
      </c>
      <c r="J570" s="6" t="s">
        <v>24869</v>
      </c>
      <c r="K570" s="6" t="s">
        <v>33742</v>
      </c>
      <c r="L570" s="6" t="s">
        <v>31772</v>
      </c>
      <c r="M570" s="9" t="s">
        <v>33735</v>
      </c>
      <c r="N570" s="9" t="s">
        <v>9291</v>
      </c>
      <c r="O570" s="9" t="s">
        <v>437</v>
      </c>
      <c r="P570" s="9" t="s">
        <v>31696</v>
      </c>
      <c r="Q570" s="11" t="s">
        <v>33736</v>
      </c>
      <c r="R570" s="6" t="s">
        <v>31689</v>
      </c>
      <c r="S570" s="9" t="s">
        <v>31657</v>
      </c>
    </row>
    <row r="571" spans="1:19">
      <c r="A571" s="5" t="s">
        <v>13736</v>
      </c>
      <c r="B571" s="6" t="s">
        <v>31690</v>
      </c>
      <c r="C571" s="7" t="s">
        <v>33731</v>
      </c>
      <c r="D571" s="8" t="s">
        <v>316</v>
      </c>
      <c r="E571" s="8" t="s">
        <v>31768</v>
      </c>
      <c r="F571" s="5" t="s">
        <v>33743</v>
      </c>
      <c r="G571" s="5" t="s">
        <v>33744</v>
      </c>
      <c r="H571" s="6" t="s">
        <v>24868</v>
      </c>
      <c r="I571" s="6" t="s">
        <v>13559</v>
      </c>
      <c r="J571" s="6" t="s">
        <v>24867</v>
      </c>
      <c r="K571" s="6" t="s">
        <v>33745</v>
      </c>
      <c r="L571" s="6" t="s">
        <v>31772</v>
      </c>
      <c r="M571" s="9" t="s">
        <v>33735</v>
      </c>
      <c r="N571" s="9" t="s">
        <v>9291</v>
      </c>
      <c r="O571" s="9" t="s">
        <v>437</v>
      </c>
      <c r="P571" s="9" t="s">
        <v>31696</v>
      </c>
      <c r="Q571" s="11" t="s">
        <v>33736</v>
      </c>
      <c r="R571" s="6" t="s">
        <v>31689</v>
      </c>
      <c r="S571" s="9" t="s">
        <v>31657</v>
      </c>
    </row>
    <row r="572" spans="1:19">
      <c r="A572" s="5" t="s">
        <v>13736</v>
      </c>
      <c r="B572" s="6" t="s">
        <v>31690</v>
      </c>
      <c r="C572" s="7" t="s">
        <v>33731</v>
      </c>
      <c r="D572" s="8" t="s">
        <v>316</v>
      </c>
      <c r="E572" s="8" t="s">
        <v>31858</v>
      </c>
      <c r="F572" s="5" t="s">
        <v>33746</v>
      </c>
      <c r="G572" s="5" t="s">
        <v>33747</v>
      </c>
      <c r="H572" s="6" t="s">
        <v>24866</v>
      </c>
      <c r="I572" s="6" t="s">
        <v>13559</v>
      </c>
      <c r="J572" s="6" t="s">
        <v>24865</v>
      </c>
      <c r="K572" s="6" t="s">
        <v>33748</v>
      </c>
      <c r="L572" s="6" t="s">
        <v>31772</v>
      </c>
      <c r="M572" s="9" t="s">
        <v>33735</v>
      </c>
      <c r="N572" s="9" t="s">
        <v>9291</v>
      </c>
      <c r="O572" s="9" t="s">
        <v>437</v>
      </c>
      <c r="P572" s="9" t="s">
        <v>31696</v>
      </c>
      <c r="Q572" s="11" t="s">
        <v>33736</v>
      </c>
      <c r="R572" s="6" t="s">
        <v>31689</v>
      </c>
      <c r="S572" s="9" t="s">
        <v>31657</v>
      </c>
    </row>
    <row r="573" spans="1:19">
      <c r="A573" s="5" t="s">
        <v>13736</v>
      </c>
      <c r="B573" s="6" t="s">
        <v>31690</v>
      </c>
      <c r="C573" s="7" t="s">
        <v>33731</v>
      </c>
      <c r="D573" s="8" t="s">
        <v>316</v>
      </c>
      <c r="E573" s="8" t="s">
        <v>32274</v>
      </c>
      <c r="F573" s="5" t="s">
        <v>33749</v>
      </c>
      <c r="G573" s="5" t="s">
        <v>33750</v>
      </c>
      <c r="H573" s="6" t="s">
        <v>17573</v>
      </c>
      <c r="I573" s="6" t="s">
        <v>17570</v>
      </c>
      <c r="J573" s="6" t="s">
        <v>17572</v>
      </c>
      <c r="K573" s="6" t="s">
        <v>33751</v>
      </c>
      <c r="L573" s="6" t="s">
        <v>31949</v>
      </c>
      <c r="M573" s="9" t="s">
        <v>33735</v>
      </c>
      <c r="N573" s="9" t="s">
        <v>9291</v>
      </c>
      <c r="O573" s="9" t="s">
        <v>437</v>
      </c>
      <c r="P573" s="9" t="s">
        <v>31696</v>
      </c>
      <c r="Q573" s="11" t="s">
        <v>33736</v>
      </c>
      <c r="R573" s="6" t="s">
        <v>31689</v>
      </c>
      <c r="S573" s="9" t="s">
        <v>31657</v>
      </c>
    </row>
    <row r="574" spans="1:19">
      <c r="A574" s="5" t="s">
        <v>13736</v>
      </c>
      <c r="B574" s="6" t="s">
        <v>31690</v>
      </c>
      <c r="C574" s="7" t="s">
        <v>33731</v>
      </c>
      <c r="D574" s="8" t="s">
        <v>316</v>
      </c>
      <c r="E574" s="8" t="s">
        <v>32047</v>
      </c>
      <c r="F574" s="5" t="s">
        <v>33752</v>
      </c>
      <c r="G574" s="5" t="s">
        <v>33753</v>
      </c>
      <c r="H574" s="6" t="s">
        <v>24864</v>
      </c>
      <c r="I574" s="6" t="s">
        <v>24863</v>
      </c>
      <c r="J574" s="6" t="s">
        <v>33754</v>
      </c>
      <c r="K574" s="6" t="s">
        <v>33755</v>
      </c>
      <c r="L574" s="6" t="s">
        <v>31931</v>
      </c>
      <c r="M574" s="9" t="s">
        <v>33735</v>
      </c>
      <c r="N574" s="9" t="s">
        <v>9291</v>
      </c>
      <c r="O574" s="9" t="s">
        <v>437</v>
      </c>
      <c r="P574" s="9" t="s">
        <v>31696</v>
      </c>
      <c r="Q574" s="11" t="s">
        <v>33736</v>
      </c>
      <c r="R574" s="6" t="s">
        <v>31689</v>
      </c>
      <c r="S574" s="9" t="s">
        <v>31657</v>
      </c>
    </row>
    <row r="575" spans="1:19">
      <c r="A575" s="5" t="s">
        <v>13736</v>
      </c>
      <c r="B575" s="6" t="s">
        <v>31679</v>
      </c>
      <c r="C575" s="7" t="s">
        <v>33756</v>
      </c>
      <c r="D575" s="8" t="s">
        <v>316</v>
      </c>
      <c r="E575" s="8" t="s">
        <v>31681</v>
      </c>
      <c r="F575" s="5" t="s">
        <v>33757</v>
      </c>
      <c r="G575" s="5" t="s">
        <v>33758</v>
      </c>
      <c r="H575" s="6" t="s">
        <v>24862</v>
      </c>
      <c r="I575" s="6" t="s">
        <v>17570</v>
      </c>
      <c r="J575" s="6" t="s">
        <v>24861</v>
      </c>
      <c r="K575" s="6" t="s">
        <v>33759</v>
      </c>
      <c r="L575" s="6" t="s">
        <v>31949</v>
      </c>
      <c r="M575" s="9" t="s">
        <v>33699</v>
      </c>
      <c r="N575" s="9" t="s">
        <v>1584</v>
      </c>
      <c r="O575" s="9" t="s">
        <v>437</v>
      </c>
      <c r="P575" s="9" t="s">
        <v>31687</v>
      </c>
      <c r="Q575" s="11" t="s">
        <v>33760</v>
      </c>
      <c r="R575" s="6" t="s">
        <v>31689</v>
      </c>
      <c r="S575" s="9" t="s">
        <v>31657</v>
      </c>
    </row>
    <row r="576" spans="1:19">
      <c r="A576" s="5" t="s">
        <v>13736</v>
      </c>
      <c r="B576" s="6" t="s">
        <v>31690</v>
      </c>
      <c r="C576" s="7" t="s">
        <v>33756</v>
      </c>
      <c r="D576" s="8" t="s">
        <v>316</v>
      </c>
      <c r="E576" s="8" t="s">
        <v>31806</v>
      </c>
      <c r="F576" s="5" t="s">
        <v>33761</v>
      </c>
      <c r="G576" s="5" t="s">
        <v>33762</v>
      </c>
      <c r="H576" s="6" t="s">
        <v>24860</v>
      </c>
      <c r="I576" s="6" t="s">
        <v>17570</v>
      </c>
      <c r="J576" s="6" t="s">
        <v>24859</v>
      </c>
      <c r="K576" s="6" t="s">
        <v>33763</v>
      </c>
      <c r="L576" s="6" t="s">
        <v>31767</v>
      </c>
      <c r="M576" s="9" t="s">
        <v>33735</v>
      </c>
      <c r="N576" s="9" t="s">
        <v>9291</v>
      </c>
      <c r="O576" s="9" t="s">
        <v>437</v>
      </c>
      <c r="P576" s="9" t="s">
        <v>31696</v>
      </c>
      <c r="Q576" s="11" t="s">
        <v>33760</v>
      </c>
      <c r="R576" s="6" t="s">
        <v>31689</v>
      </c>
      <c r="S576" s="9" t="s">
        <v>31657</v>
      </c>
    </row>
    <row r="577" spans="1:19">
      <c r="A577" s="5" t="s">
        <v>13736</v>
      </c>
      <c r="B577" s="6" t="s">
        <v>31690</v>
      </c>
      <c r="C577" s="7" t="s">
        <v>33756</v>
      </c>
      <c r="D577" s="8" t="s">
        <v>316</v>
      </c>
      <c r="E577" s="8" t="s">
        <v>31726</v>
      </c>
      <c r="F577" s="5" t="s">
        <v>32083</v>
      </c>
      <c r="G577" s="5" t="s">
        <v>33764</v>
      </c>
      <c r="H577" s="6" t="s">
        <v>24858</v>
      </c>
      <c r="I577" s="6" t="s">
        <v>17570</v>
      </c>
      <c r="J577" s="6" t="s">
        <v>24857</v>
      </c>
      <c r="K577" s="6" t="s">
        <v>33765</v>
      </c>
      <c r="L577" s="6" t="s">
        <v>31839</v>
      </c>
      <c r="M577" s="9" t="s">
        <v>33699</v>
      </c>
      <c r="N577" s="9" t="s">
        <v>1584</v>
      </c>
      <c r="O577" s="9" t="s">
        <v>33298</v>
      </c>
      <c r="P577" s="9" t="s">
        <v>31696</v>
      </c>
      <c r="Q577" s="11" t="s">
        <v>33760</v>
      </c>
      <c r="R577" s="6" t="s">
        <v>31689</v>
      </c>
      <c r="S577" s="9" t="s">
        <v>31657</v>
      </c>
    </row>
    <row r="578" spans="1:19">
      <c r="A578" s="5" t="s">
        <v>13736</v>
      </c>
      <c r="B578" s="6" t="s">
        <v>31690</v>
      </c>
      <c r="C578" s="7" t="s">
        <v>33756</v>
      </c>
      <c r="D578" s="8" t="s">
        <v>316</v>
      </c>
      <c r="E578" s="8" t="s">
        <v>31768</v>
      </c>
      <c r="F578" s="5" t="s">
        <v>33766</v>
      </c>
      <c r="G578" s="5" t="s">
        <v>33767</v>
      </c>
      <c r="H578" s="6" t="s">
        <v>24856</v>
      </c>
      <c r="I578" s="6" t="s">
        <v>17570</v>
      </c>
      <c r="J578" s="6" t="s">
        <v>24855</v>
      </c>
      <c r="K578" s="6" t="s">
        <v>33768</v>
      </c>
      <c r="L578" s="6" t="s">
        <v>31839</v>
      </c>
      <c r="M578" s="9" t="s">
        <v>33735</v>
      </c>
      <c r="N578" s="9" t="s">
        <v>9291</v>
      </c>
      <c r="O578" s="9" t="s">
        <v>437</v>
      </c>
      <c r="P578" s="9" t="s">
        <v>31696</v>
      </c>
      <c r="Q578" s="11" t="s">
        <v>33760</v>
      </c>
      <c r="R578" s="6" t="s">
        <v>31689</v>
      </c>
      <c r="S578" s="9" t="s">
        <v>31657</v>
      </c>
    </row>
    <row r="579" spans="1:19">
      <c r="A579" s="5" t="s">
        <v>13736</v>
      </c>
      <c r="B579" s="6" t="s">
        <v>31690</v>
      </c>
      <c r="C579" s="7" t="s">
        <v>33756</v>
      </c>
      <c r="D579" s="8" t="s">
        <v>316</v>
      </c>
      <c r="E579" s="8" t="s">
        <v>31858</v>
      </c>
      <c r="F579" s="5" t="s">
        <v>33769</v>
      </c>
      <c r="G579" s="5" t="s">
        <v>33770</v>
      </c>
      <c r="H579" s="6" t="s">
        <v>24854</v>
      </c>
      <c r="I579" s="6" t="s">
        <v>17570</v>
      </c>
      <c r="J579" s="6" t="s">
        <v>24853</v>
      </c>
      <c r="K579" s="6" t="s">
        <v>33771</v>
      </c>
      <c r="L579" s="6" t="s">
        <v>31839</v>
      </c>
      <c r="M579" s="9" t="s">
        <v>33735</v>
      </c>
      <c r="N579" s="9" t="s">
        <v>9291</v>
      </c>
      <c r="O579" s="9" t="s">
        <v>437</v>
      </c>
      <c r="P579" s="9" t="s">
        <v>31696</v>
      </c>
      <c r="Q579" s="11" t="s">
        <v>33760</v>
      </c>
      <c r="R579" s="6" t="s">
        <v>31689</v>
      </c>
      <c r="S579" s="9" t="s">
        <v>31657</v>
      </c>
    </row>
    <row r="580" spans="1:19">
      <c r="A580" s="5" t="s">
        <v>13736</v>
      </c>
      <c r="B580" s="6" t="s">
        <v>31679</v>
      </c>
      <c r="C580" s="7" t="s">
        <v>33772</v>
      </c>
      <c r="D580" s="8" t="s">
        <v>316</v>
      </c>
      <c r="E580" s="8" t="s">
        <v>31681</v>
      </c>
      <c r="F580" s="5" t="s">
        <v>33773</v>
      </c>
      <c r="G580" s="5" t="s">
        <v>33774</v>
      </c>
      <c r="H580" s="6" t="s">
        <v>24852</v>
      </c>
      <c r="I580" s="6" t="s">
        <v>17236</v>
      </c>
      <c r="J580" s="6" t="s">
        <v>24851</v>
      </c>
      <c r="K580" s="6" t="s">
        <v>33775</v>
      </c>
      <c r="L580" s="6" t="s">
        <v>31949</v>
      </c>
      <c r="M580" s="9" t="s">
        <v>33735</v>
      </c>
      <c r="N580" s="9" t="s">
        <v>9291</v>
      </c>
      <c r="O580" s="9" t="s">
        <v>437</v>
      </c>
      <c r="P580" s="9" t="s">
        <v>31687</v>
      </c>
      <c r="Q580" s="11" t="s">
        <v>33776</v>
      </c>
      <c r="R580" s="6" t="s">
        <v>31689</v>
      </c>
      <c r="S580" s="9" t="s">
        <v>31657</v>
      </c>
    </row>
    <row r="581" spans="1:19">
      <c r="A581" s="5" t="s">
        <v>13736</v>
      </c>
      <c r="B581" s="6" t="s">
        <v>31690</v>
      </c>
      <c r="C581" s="7" t="s">
        <v>33772</v>
      </c>
      <c r="D581" s="8" t="s">
        <v>316</v>
      </c>
      <c r="E581" s="8" t="s">
        <v>31835</v>
      </c>
      <c r="F581" s="5" t="s">
        <v>33777</v>
      </c>
      <c r="G581" s="5" t="s">
        <v>33778</v>
      </c>
      <c r="H581" s="6" t="s">
        <v>24852</v>
      </c>
      <c r="I581" s="6" t="s">
        <v>17236</v>
      </c>
      <c r="J581" s="6" t="s">
        <v>24851</v>
      </c>
      <c r="K581" s="6" t="s">
        <v>33779</v>
      </c>
      <c r="L581" s="6" t="s">
        <v>31949</v>
      </c>
      <c r="M581" s="9" t="s">
        <v>33735</v>
      </c>
      <c r="N581" s="9" t="s">
        <v>9291</v>
      </c>
      <c r="O581" s="9" t="s">
        <v>437</v>
      </c>
      <c r="P581" s="9" t="s">
        <v>31696</v>
      </c>
      <c r="Q581" s="11" t="s">
        <v>33776</v>
      </c>
      <c r="R581" s="6" t="s">
        <v>31689</v>
      </c>
      <c r="S581" s="9" t="s">
        <v>31657</v>
      </c>
    </row>
    <row r="582" spans="1:19">
      <c r="A582" s="5" t="s">
        <v>13736</v>
      </c>
      <c r="B582" s="6" t="s">
        <v>31679</v>
      </c>
      <c r="C582" s="7" t="s">
        <v>33780</v>
      </c>
      <c r="D582" s="8" t="s">
        <v>316</v>
      </c>
      <c r="E582" s="8" t="s">
        <v>31681</v>
      </c>
      <c r="F582" s="5" t="s">
        <v>33781</v>
      </c>
      <c r="G582" s="5" t="s">
        <v>33782</v>
      </c>
      <c r="H582" s="6" t="s">
        <v>24850</v>
      </c>
      <c r="I582" s="6" t="s">
        <v>17236</v>
      </c>
      <c r="J582" s="6" t="s">
        <v>24849</v>
      </c>
      <c r="K582" s="6" t="s">
        <v>33783</v>
      </c>
      <c r="L582" s="6" t="s">
        <v>31949</v>
      </c>
      <c r="M582" s="9" t="s">
        <v>33735</v>
      </c>
      <c r="N582" s="9" t="s">
        <v>9291</v>
      </c>
      <c r="O582" s="9" t="s">
        <v>33298</v>
      </c>
      <c r="P582" s="9" t="s">
        <v>31687</v>
      </c>
      <c r="Q582" s="11" t="s">
        <v>33784</v>
      </c>
      <c r="R582" s="6" t="s">
        <v>31689</v>
      </c>
      <c r="S582" s="9" t="s">
        <v>31657</v>
      </c>
    </row>
    <row r="583" spans="1:19">
      <c r="A583" s="5" t="s">
        <v>13736</v>
      </c>
      <c r="B583" s="6" t="s">
        <v>31690</v>
      </c>
      <c r="C583" s="7" t="s">
        <v>33780</v>
      </c>
      <c r="D583" s="8" t="s">
        <v>316</v>
      </c>
      <c r="E583" s="8" t="s">
        <v>31835</v>
      </c>
      <c r="F583" s="5" t="s">
        <v>33785</v>
      </c>
      <c r="G583" s="5" t="s">
        <v>33786</v>
      </c>
      <c r="H583" s="6" t="s">
        <v>24850</v>
      </c>
      <c r="I583" s="6" t="s">
        <v>17236</v>
      </c>
      <c r="J583" s="6" t="s">
        <v>24849</v>
      </c>
      <c r="K583" s="6" t="s">
        <v>33783</v>
      </c>
      <c r="L583" s="6" t="s">
        <v>31949</v>
      </c>
      <c r="M583" s="9" t="s">
        <v>33735</v>
      </c>
      <c r="N583" s="9" t="s">
        <v>9291</v>
      </c>
      <c r="O583" s="9" t="s">
        <v>33298</v>
      </c>
      <c r="P583" s="9" t="s">
        <v>31696</v>
      </c>
      <c r="Q583" s="11" t="s">
        <v>33784</v>
      </c>
      <c r="R583" s="6" t="s">
        <v>31689</v>
      </c>
      <c r="S583" s="9" t="s">
        <v>31657</v>
      </c>
    </row>
    <row r="584" spans="1:19">
      <c r="A584" s="5" t="s">
        <v>13736</v>
      </c>
      <c r="B584" s="6" t="s">
        <v>31679</v>
      </c>
      <c r="C584" s="7" t="s">
        <v>33787</v>
      </c>
      <c r="D584" s="8" t="s">
        <v>316</v>
      </c>
      <c r="E584" s="8" t="s">
        <v>31681</v>
      </c>
      <c r="F584" s="5" t="s">
        <v>33788</v>
      </c>
      <c r="G584" s="5" t="s">
        <v>33789</v>
      </c>
      <c r="H584" s="6" t="s">
        <v>24848</v>
      </c>
      <c r="I584" s="6" t="s">
        <v>24847</v>
      </c>
      <c r="J584" s="6" t="s">
        <v>24846</v>
      </c>
      <c r="K584" s="6" t="s">
        <v>33790</v>
      </c>
      <c r="L584" s="6" t="s">
        <v>31949</v>
      </c>
      <c r="M584" s="9" t="s">
        <v>33791</v>
      </c>
      <c r="N584" s="9" t="s">
        <v>1584</v>
      </c>
      <c r="O584" s="9" t="s">
        <v>497</v>
      </c>
      <c r="P584" s="9" t="s">
        <v>31687</v>
      </c>
      <c r="Q584" s="11" t="s">
        <v>33792</v>
      </c>
      <c r="R584" s="6" t="s">
        <v>31689</v>
      </c>
      <c r="S584" s="9" t="s">
        <v>31657</v>
      </c>
    </row>
    <row r="585" spans="1:19">
      <c r="A585" s="5" t="s">
        <v>13736</v>
      </c>
      <c r="B585" s="6" t="s">
        <v>31690</v>
      </c>
      <c r="C585" s="7" t="s">
        <v>33787</v>
      </c>
      <c r="D585" s="8" t="s">
        <v>316</v>
      </c>
      <c r="E585" s="8" t="s">
        <v>31835</v>
      </c>
      <c r="F585" s="5" t="s">
        <v>33793</v>
      </c>
      <c r="G585" s="5" t="s">
        <v>33794</v>
      </c>
      <c r="H585" s="6" t="s">
        <v>24848</v>
      </c>
      <c r="I585" s="6" t="s">
        <v>24847</v>
      </c>
      <c r="J585" s="6" t="s">
        <v>24846</v>
      </c>
      <c r="K585" s="6" t="s">
        <v>33790</v>
      </c>
      <c r="L585" s="6" t="s">
        <v>31949</v>
      </c>
      <c r="M585" s="9" t="s">
        <v>33791</v>
      </c>
      <c r="N585" s="9" t="s">
        <v>1584</v>
      </c>
      <c r="O585" s="9" t="s">
        <v>497</v>
      </c>
      <c r="P585" s="9" t="s">
        <v>31696</v>
      </c>
      <c r="Q585" s="11" t="s">
        <v>33792</v>
      </c>
      <c r="R585" s="6" t="s">
        <v>31689</v>
      </c>
      <c r="S585" s="9" t="s">
        <v>31657</v>
      </c>
    </row>
    <row r="586" spans="1:19">
      <c r="A586" s="5" t="s">
        <v>13736</v>
      </c>
      <c r="B586" s="6" t="s">
        <v>31679</v>
      </c>
      <c r="C586" s="7" t="s">
        <v>33795</v>
      </c>
      <c r="D586" s="8" t="s">
        <v>316</v>
      </c>
      <c r="E586" s="8" t="s">
        <v>31681</v>
      </c>
      <c r="F586" s="5" t="s">
        <v>33796</v>
      </c>
      <c r="G586" s="5" t="s">
        <v>33797</v>
      </c>
      <c r="H586" s="6" t="s">
        <v>24845</v>
      </c>
      <c r="I586" s="6" t="s">
        <v>24834</v>
      </c>
      <c r="J586" s="6" t="s">
        <v>24844</v>
      </c>
      <c r="K586" s="6" t="s">
        <v>33798</v>
      </c>
      <c r="L586" s="6" t="s">
        <v>31949</v>
      </c>
      <c r="M586" s="9" t="s">
        <v>33799</v>
      </c>
      <c r="N586" s="9" t="s">
        <v>437</v>
      </c>
      <c r="O586" s="9" t="s">
        <v>437</v>
      </c>
      <c r="P586" s="9" t="s">
        <v>31687</v>
      </c>
      <c r="Q586" s="11" t="s">
        <v>33800</v>
      </c>
      <c r="R586" s="6" t="s">
        <v>31689</v>
      </c>
      <c r="S586" s="9" t="s">
        <v>31657</v>
      </c>
    </row>
    <row r="587" spans="1:19">
      <c r="A587" s="5" t="s">
        <v>13736</v>
      </c>
      <c r="B587" s="6" t="s">
        <v>31690</v>
      </c>
      <c r="C587" s="7" t="s">
        <v>33795</v>
      </c>
      <c r="D587" s="8" t="s">
        <v>316</v>
      </c>
      <c r="E587" s="8" t="s">
        <v>32075</v>
      </c>
      <c r="F587" s="5" t="s">
        <v>32853</v>
      </c>
      <c r="G587" s="5" t="s">
        <v>33801</v>
      </c>
      <c r="H587" s="6" t="s">
        <v>24843</v>
      </c>
      <c r="I587" s="6" t="s">
        <v>24834</v>
      </c>
      <c r="J587" s="6" t="s">
        <v>24842</v>
      </c>
      <c r="K587" s="6" t="s">
        <v>33802</v>
      </c>
      <c r="L587" s="6" t="s">
        <v>31767</v>
      </c>
      <c r="M587" s="9" t="s">
        <v>33799</v>
      </c>
      <c r="N587" s="9" t="s">
        <v>437</v>
      </c>
      <c r="O587" s="9" t="s">
        <v>437</v>
      </c>
      <c r="P587" s="9" t="s">
        <v>31696</v>
      </c>
      <c r="Q587" s="11" t="s">
        <v>33803</v>
      </c>
      <c r="R587" s="6" t="s">
        <v>31689</v>
      </c>
      <c r="S587" s="9" t="s">
        <v>31657</v>
      </c>
    </row>
    <row r="588" spans="1:19">
      <c r="A588" s="5" t="s">
        <v>13736</v>
      </c>
      <c r="B588" s="6" t="s">
        <v>31690</v>
      </c>
      <c r="C588" s="7" t="s">
        <v>33795</v>
      </c>
      <c r="D588" s="8" t="s">
        <v>316</v>
      </c>
      <c r="E588" s="8" t="s">
        <v>32487</v>
      </c>
      <c r="F588" s="5" t="s">
        <v>33804</v>
      </c>
      <c r="G588" s="5" t="s">
        <v>33805</v>
      </c>
      <c r="H588" s="6" t="s">
        <v>24841</v>
      </c>
      <c r="I588" s="6" t="s">
        <v>13559</v>
      </c>
      <c r="J588" s="6" t="s">
        <v>24840</v>
      </c>
      <c r="K588" s="6" t="s">
        <v>33806</v>
      </c>
      <c r="L588" s="6" t="s">
        <v>31767</v>
      </c>
      <c r="M588" s="9" t="s">
        <v>33735</v>
      </c>
      <c r="N588" s="9" t="s">
        <v>9291</v>
      </c>
      <c r="O588" s="9" t="s">
        <v>437</v>
      </c>
      <c r="P588" s="9" t="s">
        <v>31696</v>
      </c>
      <c r="Q588" s="11" t="s">
        <v>33800</v>
      </c>
      <c r="R588" s="6" t="s">
        <v>31689</v>
      </c>
      <c r="S588" s="9" t="s">
        <v>31657</v>
      </c>
    </row>
    <row r="589" spans="1:19">
      <c r="A589" s="5" t="s">
        <v>13736</v>
      </c>
      <c r="B589" s="6" t="s">
        <v>31690</v>
      </c>
      <c r="C589" s="7" t="s">
        <v>33795</v>
      </c>
      <c r="D589" s="8" t="s">
        <v>316</v>
      </c>
      <c r="E589" s="8" t="s">
        <v>31726</v>
      </c>
      <c r="F589" s="5" t="s">
        <v>33807</v>
      </c>
      <c r="G589" s="5" t="s">
        <v>33808</v>
      </c>
      <c r="H589" s="6" t="s">
        <v>24839</v>
      </c>
      <c r="I589" s="6" t="s">
        <v>16734</v>
      </c>
      <c r="J589" s="6" t="s">
        <v>24838</v>
      </c>
      <c r="K589" s="6" t="s">
        <v>33809</v>
      </c>
      <c r="L589" s="6" t="s">
        <v>31862</v>
      </c>
      <c r="M589" s="9" t="s">
        <v>33799</v>
      </c>
      <c r="N589" s="9" t="s">
        <v>437</v>
      </c>
      <c r="O589" s="9" t="s">
        <v>33810</v>
      </c>
      <c r="P589" s="9" t="s">
        <v>31696</v>
      </c>
      <c r="Q589" s="11" t="s">
        <v>33800</v>
      </c>
      <c r="R589" s="6" t="s">
        <v>31689</v>
      </c>
      <c r="S589" s="9" t="s">
        <v>31657</v>
      </c>
    </row>
    <row r="590" spans="1:19">
      <c r="A590" s="5" t="s">
        <v>13736</v>
      </c>
      <c r="B590" s="6" t="s">
        <v>31690</v>
      </c>
      <c r="C590" s="7" t="s">
        <v>33795</v>
      </c>
      <c r="D590" s="8" t="s">
        <v>316</v>
      </c>
      <c r="E590" s="8" t="s">
        <v>31751</v>
      </c>
      <c r="F590" s="5" t="s">
        <v>33811</v>
      </c>
      <c r="G590" s="5" t="s">
        <v>33812</v>
      </c>
      <c r="H590" s="6" t="s">
        <v>24837</v>
      </c>
      <c r="I590" s="6" t="s">
        <v>13559</v>
      </c>
      <c r="J590" s="6" t="s">
        <v>24836</v>
      </c>
      <c r="K590" s="6" t="s">
        <v>33813</v>
      </c>
      <c r="L590" s="6" t="s">
        <v>31864</v>
      </c>
      <c r="M590" s="9" t="s">
        <v>33735</v>
      </c>
      <c r="N590" s="9" t="s">
        <v>9291</v>
      </c>
      <c r="O590" s="9" t="s">
        <v>437</v>
      </c>
      <c r="P590" s="9" t="s">
        <v>31696</v>
      </c>
      <c r="Q590" s="11" t="s">
        <v>33803</v>
      </c>
      <c r="R590" s="6" t="s">
        <v>31689</v>
      </c>
      <c r="S590" s="9" t="s">
        <v>31657</v>
      </c>
    </row>
    <row r="591" spans="1:19">
      <c r="A591" s="5" t="s">
        <v>13736</v>
      </c>
      <c r="B591" s="6" t="s">
        <v>31690</v>
      </c>
      <c r="C591" s="7" t="s">
        <v>33795</v>
      </c>
      <c r="D591" s="8" t="s">
        <v>316</v>
      </c>
      <c r="E591" s="8" t="s">
        <v>31731</v>
      </c>
      <c r="F591" s="5" t="s">
        <v>33814</v>
      </c>
      <c r="G591" s="5" t="s">
        <v>33815</v>
      </c>
      <c r="H591" s="6" t="s">
        <v>24835</v>
      </c>
      <c r="I591" s="6" t="s">
        <v>24834</v>
      </c>
      <c r="J591" s="6" t="s">
        <v>24833</v>
      </c>
      <c r="K591" s="6" t="s">
        <v>33816</v>
      </c>
      <c r="L591" s="6" t="s">
        <v>31864</v>
      </c>
      <c r="M591" s="9" t="s">
        <v>33799</v>
      </c>
      <c r="N591" s="9" t="s">
        <v>437</v>
      </c>
      <c r="O591" s="9" t="s">
        <v>437</v>
      </c>
      <c r="P591" s="9" t="s">
        <v>31696</v>
      </c>
      <c r="Q591" s="11" t="s">
        <v>33800</v>
      </c>
      <c r="R591" s="6" t="s">
        <v>31689</v>
      </c>
      <c r="S591" s="9" t="s">
        <v>31657</v>
      </c>
    </row>
    <row r="592" spans="1:19">
      <c r="A592" s="5" t="s">
        <v>13736</v>
      </c>
      <c r="B592" s="6" t="s">
        <v>31690</v>
      </c>
      <c r="C592" s="7" t="s">
        <v>33795</v>
      </c>
      <c r="D592" s="8" t="s">
        <v>316</v>
      </c>
      <c r="E592" s="8" t="s">
        <v>31975</v>
      </c>
      <c r="F592" s="5" t="s">
        <v>33817</v>
      </c>
      <c r="G592" s="5" t="s">
        <v>33818</v>
      </c>
      <c r="H592" s="6" t="s">
        <v>24832</v>
      </c>
      <c r="I592" s="6" t="s">
        <v>13559</v>
      </c>
      <c r="J592" s="6" t="s">
        <v>24831</v>
      </c>
      <c r="K592" s="6" t="s">
        <v>33819</v>
      </c>
      <c r="L592" s="6" t="s">
        <v>31862</v>
      </c>
      <c r="M592" s="9" t="s">
        <v>33735</v>
      </c>
      <c r="N592" s="9" t="s">
        <v>9291</v>
      </c>
      <c r="O592" s="9" t="s">
        <v>437</v>
      </c>
      <c r="P592" s="9" t="s">
        <v>31696</v>
      </c>
      <c r="Q592" s="11" t="s">
        <v>33800</v>
      </c>
      <c r="R592" s="6" t="s">
        <v>31689</v>
      </c>
      <c r="S592" s="9" t="s">
        <v>31657</v>
      </c>
    </row>
    <row r="593" spans="1:19">
      <c r="A593" s="5" t="s">
        <v>13736</v>
      </c>
      <c r="B593" s="6" t="s">
        <v>31679</v>
      </c>
      <c r="C593" s="7" t="s">
        <v>33820</v>
      </c>
      <c r="D593" s="8" t="s">
        <v>316</v>
      </c>
      <c r="E593" s="8" t="s">
        <v>31681</v>
      </c>
      <c r="F593" s="5" t="s">
        <v>33821</v>
      </c>
      <c r="G593" s="5" t="s">
        <v>33822</v>
      </c>
      <c r="H593" s="6" t="s">
        <v>24830</v>
      </c>
      <c r="I593" s="6" t="s">
        <v>16734</v>
      </c>
      <c r="J593" s="6" t="s">
        <v>24829</v>
      </c>
      <c r="K593" s="6" t="s">
        <v>33823</v>
      </c>
      <c r="L593" s="6" t="s">
        <v>31949</v>
      </c>
      <c r="M593" s="9" t="s">
        <v>33799</v>
      </c>
      <c r="N593" s="9" t="s">
        <v>437</v>
      </c>
      <c r="O593" s="9" t="s">
        <v>33810</v>
      </c>
      <c r="P593" s="9" t="s">
        <v>31687</v>
      </c>
      <c r="Q593" s="11" t="s">
        <v>33824</v>
      </c>
      <c r="R593" s="6" t="s">
        <v>31689</v>
      </c>
      <c r="S593" s="9" t="s">
        <v>31657</v>
      </c>
    </row>
    <row r="594" spans="1:19">
      <c r="A594" s="5" t="s">
        <v>13736</v>
      </c>
      <c r="B594" s="6" t="s">
        <v>31690</v>
      </c>
      <c r="C594" s="7" t="s">
        <v>33820</v>
      </c>
      <c r="D594" s="8" t="s">
        <v>316</v>
      </c>
      <c r="E594" s="8" t="s">
        <v>32814</v>
      </c>
      <c r="F594" s="5" t="s">
        <v>33825</v>
      </c>
      <c r="G594" s="5" t="s">
        <v>33826</v>
      </c>
      <c r="H594" s="6" t="s">
        <v>24828</v>
      </c>
      <c r="I594" s="6" t="s">
        <v>16734</v>
      </c>
      <c r="J594" s="6" t="s">
        <v>24827</v>
      </c>
      <c r="K594" s="6" t="s">
        <v>33827</v>
      </c>
      <c r="L594" s="6" t="s">
        <v>31767</v>
      </c>
      <c r="M594" s="9" t="s">
        <v>33799</v>
      </c>
      <c r="N594" s="9" t="s">
        <v>437</v>
      </c>
      <c r="O594" s="9" t="s">
        <v>33810</v>
      </c>
      <c r="P594" s="9" t="s">
        <v>31696</v>
      </c>
      <c r="Q594" s="11" t="s">
        <v>33824</v>
      </c>
      <c r="R594" s="6" t="s">
        <v>31689</v>
      </c>
      <c r="S594" s="9" t="s">
        <v>31657</v>
      </c>
    </row>
    <row r="595" spans="1:19">
      <c r="A595" s="5" t="s">
        <v>13736</v>
      </c>
      <c r="B595" s="6" t="s">
        <v>31690</v>
      </c>
      <c r="C595" s="7" t="s">
        <v>33820</v>
      </c>
      <c r="D595" s="8" t="s">
        <v>316</v>
      </c>
      <c r="E595" s="8" t="s">
        <v>31835</v>
      </c>
      <c r="F595" s="5" t="s">
        <v>33828</v>
      </c>
      <c r="G595" s="5" t="s">
        <v>33829</v>
      </c>
      <c r="H595" s="6" t="s">
        <v>24826</v>
      </c>
      <c r="I595" s="6" t="s">
        <v>13599</v>
      </c>
      <c r="J595" s="6" t="s">
        <v>24825</v>
      </c>
      <c r="K595" s="6" t="s">
        <v>33830</v>
      </c>
      <c r="L595" s="6" t="s">
        <v>31772</v>
      </c>
      <c r="M595" s="9" t="s">
        <v>33735</v>
      </c>
      <c r="N595" s="9" t="s">
        <v>9291</v>
      </c>
      <c r="O595" s="9" t="s">
        <v>437</v>
      </c>
      <c r="P595" s="9" t="s">
        <v>31696</v>
      </c>
      <c r="Q595" s="11" t="s">
        <v>33824</v>
      </c>
      <c r="R595" s="6" t="s">
        <v>31689</v>
      </c>
      <c r="S595" s="9" t="s">
        <v>31657</v>
      </c>
    </row>
    <row r="596" spans="1:19">
      <c r="A596" s="5" t="s">
        <v>13736</v>
      </c>
      <c r="B596" s="6" t="s">
        <v>31690</v>
      </c>
      <c r="C596" s="7" t="s">
        <v>33820</v>
      </c>
      <c r="D596" s="8" t="s">
        <v>316</v>
      </c>
      <c r="E596" s="8" t="s">
        <v>31726</v>
      </c>
      <c r="F596" s="5" t="s">
        <v>32773</v>
      </c>
      <c r="G596" s="5" t="s">
        <v>33831</v>
      </c>
      <c r="H596" s="6" t="s">
        <v>24824</v>
      </c>
      <c r="I596" s="6" t="s">
        <v>16734</v>
      </c>
      <c r="J596" s="6" t="s">
        <v>24823</v>
      </c>
      <c r="K596" s="6" t="s">
        <v>33832</v>
      </c>
      <c r="L596" s="6" t="s">
        <v>31772</v>
      </c>
      <c r="M596" s="9" t="s">
        <v>33799</v>
      </c>
      <c r="N596" s="9" t="s">
        <v>437</v>
      </c>
      <c r="O596" s="9" t="s">
        <v>33810</v>
      </c>
      <c r="P596" s="9" t="s">
        <v>31696</v>
      </c>
      <c r="Q596" s="11" t="s">
        <v>33824</v>
      </c>
      <c r="R596" s="6" t="s">
        <v>31689</v>
      </c>
      <c r="S596" s="9" t="s">
        <v>31657</v>
      </c>
    </row>
    <row r="597" spans="1:19">
      <c r="A597" s="5" t="s">
        <v>13736</v>
      </c>
      <c r="B597" s="6" t="s">
        <v>31690</v>
      </c>
      <c r="C597" s="7" t="s">
        <v>33820</v>
      </c>
      <c r="D597" s="8" t="s">
        <v>316</v>
      </c>
      <c r="E597" s="8" t="s">
        <v>31858</v>
      </c>
      <c r="F597" s="5" t="s">
        <v>33833</v>
      </c>
      <c r="G597" s="5" t="s">
        <v>33834</v>
      </c>
      <c r="H597" s="6" t="s">
        <v>24822</v>
      </c>
      <c r="I597" s="6" t="s">
        <v>16734</v>
      </c>
      <c r="J597" s="6" t="s">
        <v>24821</v>
      </c>
      <c r="K597" s="6" t="s">
        <v>33835</v>
      </c>
      <c r="L597" s="6" t="s">
        <v>31772</v>
      </c>
      <c r="M597" s="9" t="s">
        <v>33799</v>
      </c>
      <c r="N597" s="9" t="s">
        <v>437</v>
      </c>
      <c r="O597" s="9" t="s">
        <v>33810</v>
      </c>
      <c r="P597" s="9" t="s">
        <v>31696</v>
      </c>
      <c r="R597" s="6" t="s">
        <v>31689</v>
      </c>
      <c r="S597" s="9" t="s">
        <v>31657</v>
      </c>
    </row>
    <row r="598" spans="1:19">
      <c r="A598" s="5" t="s">
        <v>13736</v>
      </c>
      <c r="B598" s="6" t="s">
        <v>31690</v>
      </c>
      <c r="C598" s="7" t="s">
        <v>33820</v>
      </c>
      <c r="D598" s="8" t="s">
        <v>316</v>
      </c>
      <c r="E598" s="8" t="s">
        <v>31746</v>
      </c>
      <c r="F598" s="5" t="s">
        <v>33836</v>
      </c>
      <c r="G598" s="5" t="s">
        <v>33837</v>
      </c>
      <c r="H598" s="6" t="s">
        <v>24820</v>
      </c>
      <c r="I598" s="6" t="s">
        <v>16734</v>
      </c>
      <c r="J598" s="6" t="s">
        <v>24819</v>
      </c>
      <c r="K598" s="6" t="s">
        <v>33838</v>
      </c>
      <c r="L598" s="6" t="s">
        <v>31772</v>
      </c>
      <c r="M598" s="9" t="s">
        <v>33799</v>
      </c>
      <c r="N598" s="9" t="s">
        <v>437</v>
      </c>
      <c r="O598" s="9" t="s">
        <v>33810</v>
      </c>
      <c r="P598" s="9" t="s">
        <v>31696</v>
      </c>
      <c r="R598" s="6" t="s">
        <v>31689</v>
      </c>
      <c r="S598" s="9" t="s">
        <v>31657</v>
      </c>
    </row>
    <row r="599" spans="1:19">
      <c r="A599" s="5" t="s">
        <v>13736</v>
      </c>
      <c r="B599" s="6" t="s">
        <v>31690</v>
      </c>
      <c r="C599" s="7" t="s">
        <v>33820</v>
      </c>
      <c r="D599" s="8" t="s">
        <v>316</v>
      </c>
      <c r="E599" s="8" t="s">
        <v>31777</v>
      </c>
      <c r="F599" s="5" t="s">
        <v>33839</v>
      </c>
      <c r="G599" s="5" t="s">
        <v>33840</v>
      </c>
      <c r="H599" s="6" t="s">
        <v>24818</v>
      </c>
      <c r="I599" s="6" t="s">
        <v>24817</v>
      </c>
      <c r="J599" s="6" t="s">
        <v>24816</v>
      </c>
      <c r="K599" s="6" t="s">
        <v>33841</v>
      </c>
      <c r="L599" s="6" t="s">
        <v>31931</v>
      </c>
      <c r="M599" s="9" t="s">
        <v>33735</v>
      </c>
      <c r="N599" s="9" t="s">
        <v>9291</v>
      </c>
      <c r="O599" s="9" t="s">
        <v>437</v>
      </c>
      <c r="P599" s="9" t="s">
        <v>31696</v>
      </c>
      <c r="Q599" s="11" t="s">
        <v>33824</v>
      </c>
      <c r="R599" s="6" t="s">
        <v>31689</v>
      </c>
      <c r="S599" s="9" t="s">
        <v>31657</v>
      </c>
    </row>
    <row r="600" spans="1:19">
      <c r="A600" s="5" t="s">
        <v>13736</v>
      </c>
      <c r="B600" s="6" t="s">
        <v>31690</v>
      </c>
      <c r="C600" s="7" t="s">
        <v>33820</v>
      </c>
      <c r="D600" s="8" t="s">
        <v>316</v>
      </c>
      <c r="E600" s="8" t="s">
        <v>32631</v>
      </c>
      <c r="F600" s="5" t="s">
        <v>33842</v>
      </c>
      <c r="G600" s="5" t="s">
        <v>33843</v>
      </c>
      <c r="H600" s="6" t="s">
        <v>24815</v>
      </c>
      <c r="I600" s="6" t="s">
        <v>16734</v>
      </c>
      <c r="J600" s="6" t="s">
        <v>24814</v>
      </c>
      <c r="K600" s="6" t="s">
        <v>33844</v>
      </c>
      <c r="L600" s="6" t="s">
        <v>31931</v>
      </c>
      <c r="M600" s="9" t="s">
        <v>33799</v>
      </c>
      <c r="N600" s="9" t="s">
        <v>437</v>
      </c>
      <c r="O600" s="9" t="s">
        <v>33810</v>
      </c>
      <c r="P600" s="9" t="s">
        <v>31696</v>
      </c>
      <c r="R600" s="6" t="s">
        <v>31689</v>
      </c>
      <c r="S600" s="9" t="s">
        <v>31657</v>
      </c>
    </row>
    <row r="601" spans="1:19">
      <c r="A601" s="5" t="s">
        <v>13736</v>
      </c>
      <c r="B601" s="6" t="s">
        <v>31679</v>
      </c>
      <c r="C601" s="7" t="s">
        <v>33845</v>
      </c>
      <c r="D601" s="8" t="s">
        <v>316</v>
      </c>
      <c r="E601" s="8" t="s">
        <v>31681</v>
      </c>
      <c r="F601" s="5" t="s">
        <v>33846</v>
      </c>
      <c r="G601" s="5" t="s">
        <v>33847</v>
      </c>
      <c r="H601" s="6" t="s">
        <v>24813</v>
      </c>
      <c r="I601" s="6" t="s">
        <v>13599</v>
      </c>
      <c r="J601" s="6" t="s">
        <v>24812</v>
      </c>
      <c r="K601" s="6" t="s">
        <v>33848</v>
      </c>
      <c r="L601" s="6" t="s">
        <v>31949</v>
      </c>
      <c r="M601" s="9" t="s">
        <v>33735</v>
      </c>
      <c r="N601" s="9" t="s">
        <v>9291</v>
      </c>
      <c r="O601" s="9" t="s">
        <v>437</v>
      </c>
      <c r="P601" s="9" t="s">
        <v>31687</v>
      </c>
      <c r="Q601" s="11" t="s">
        <v>33849</v>
      </c>
      <c r="R601" s="6" t="s">
        <v>31689</v>
      </c>
      <c r="S601" s="9" t="s">
        <v>31657</v>
      </c>
    </row>
    <row r="602" spans="1:19">
      <c r="A602" s="5" t="s">
        <v>13736</v>
      </c>
      <c r="B602" s="6" t="s">
        <v>31690</v>
      </c>
      <c r="C602" s="7" t="s">
        <v>33845</v>
      </c>
      <c r="D602" s="8" t="s">
        <v>316</v>
      </c>
      <c r="E602" s="8" t="s">
        <v>31721</v>
      </c>
      <c r="F602" s="5" t="s">
        <v>33850</v>
      </c>
      <c r="G602" s="5" t="s">
        <v>33851</v>
      </c>
      <c r="H602" s="6" t="s">
        <v>24811</v>
      </c>
      <c r="I602" s="6" t="s">
        <v>13547</v>
      </c>
      <c r="J602" s="6" t="s">
        <v>24810</v>
      </c>
      <c r="K602" s="6" t="s">
        <v>33852</v>
      </c>
      <c r="L602" s="6" t="s">
        <v>31725</v>
      </c>
      <c r="M602" s="9" t="s">
        <v>33799</v>
      </c>
      <c r="N602" s="9" t="s">
        <v>437</v>
      </c>
      <c r="O602" s="9" t="s">
        <v>33810</v>
      </c>
      <c r="P602" s="9" t="s">
        <v>31696</v>
      </c>
      <c r="R602" s="6" t="s">
        <v>31689</v>
      </c>
      <c r="S602" s="9" t="s">
        <v>31657</v>
      </c>
    </row>
    <row r="603" spans="1:19">
      <c r="A603" s="5" t="s">
        <v>13736</v>
      </c>
      <c r="B603" s="6" t="s">
        <v>31690</v>
      </c>
      <c r="C603" s="7" t="s">
        <v>33845</v>
      </c>
      <c r="D603" s="8" t="s">
        <v>316</v>
      </c>
      <c r="E603" s="8" t="s">
        <v>31806</v>
      </c>
      <c r="F603" s="5" t="s">
        <v>33853</v>
      </c>
      <c r="G603" s="5" t="s">
        <v>33854</v>
      </c>
      <c r="H603" s="6" t="s">
        <v>24809</v>
      </c>
      <c r="I603" s="6" t="s">
        <v>13599</v>
      </c>
      <c r="J603" s="6" t="s">
        <v>24808</v>
      </c>
      <c r="K603" s="6" t="s">
        <v>33855</v>
      </c>
      <c r="L603" s="6" t="s">
        <v>31767</v>
      </c>
      <c r="M603" s="9" t="s">
        <v>33735</v>
      </c>
      <c r="N603" s="9" t="s">
        <v>9291</v>
      </c>
      <c r="O603" s="9" t="s">
        <v>437</v>
      </c>
      <c r="P603" s="9" t="s">
        <v>31696</v>
      </c>
      <c r="R603" s="6" t="s">
        <v>31689</v>
      </c>
      <c r="S603" s="9" t="s">
        <v>31657</v>
      </c>
    </row>
    <row r="604" spans="1:19">
      <c r="A604" s="5" t="s">
        <v>13736</v>
      </c>
      <c r="B604" s="6" t="s">
        <v>31690</v>
      </c>
      <c r="C604" s="7" t="s">
        <v>33845</v>
      </c>
      <c r="D604" s="8" t="s">
        <v>316</v>
      </c>
      <c r="E604" s="8" t="s">
        <v>31835</v>
      </c>
      <c r="F604" s="5" t="s">
        <v>32755</v>
      </c>
      <c r="G604" s="5" t="s">
        <v>33856</v>
      </c>
      <c r="H604" s="6" t="s">
        <v>24807</v>
      </c>
      <c r="I604" s="6" t="s">
        <v>13599</v>
      </c>
      <c r="J604" s="6" t="s">
        <v>24806</v>
      </c>
      <c r="K604" s="6" t="s">
        <v>33857</v>
      </c>
      <c r="L604" s="6" t="s">
        <v>31839</v>
      </c>
      <c r="M604" s="9" t="s">
        <v>33735</v>
      </c>
      <c r="N604" s="9" t="s">
        <v>9291</v>
      </c>
      <c r="O604" s="9" t="s">
        <v>437</v>
      </c>
      <c r="P604" s="9" t="s">
        <v>31696</v>
      </c>
      <c r="Q604" s="11" t="s">
        <v>33849</v>
      </c>
      <c r="R604" s="6" t="s">
        <v>31689</v>
      </c>
      <c r="S604" s="9" t="s">
        <v>31657</v>
      </c>
    </row>
    <row r="605" spans="1:19">
      <c r="A605" s="5" t="s">
        <v>13736</v>
      </c>
      <c r="B605" s="6" t="s">
        <v>31690</v>
      </c>
      <c r="C605" s="7" t="s">
        <v>33845</v>
      </c>
      <c r="D605" s="8" t="s">
        <v>316</v>
      </c>
      <c r="E605" s="8" t="s">
        <v>31697</v>
      </c>
      <c r="F605" s="5" t="s">
        <v>33858</v>
      </c>
      <c r="G605" s="5" t="s">
        <v>33859</v>
      </c>
      <c r="H605" s="6" t="s">
        <v>24805</v>
      </c>
      <c r="I605" s="6" t="s">
        <v>13547</v>
      </c>
      <c r="J605" s="6" t="s">
        <v>24804</v>
      </c>
      <c r="K605" s="6" t="s">
        <v>33860</v>
      </c>
      <c r="L605" s="6" t="s">
        <v>31839</v>
      </c>
      <c r="M605" s="9" t="s">
        <v>33799</v>
      </c>
      <c r="N605" s="9" t="s">
        <v>437</v>
      </c>
      <c r="O605" s="9" t="s">
        <v>33810</v>
      </c>
      <c r="P605" s="9" t="s">
        <v>31696</v>
      </c>
      <c r="Q605" s="11" t="s">
        <v>33849</v>
      </c>
      <c r="R605" s="6" t="s">
        <v>31689</v>
      </c>
      <c r="S605" s="9" t="s">
        <v>31657</v>
      </c>
    </row>
    <row r="606" spans="1:19">
      <c r="A606" s="5" t="s">
        <v>13736</v>
      </c>
      <c r="B606" s="6" t="s">
        <v>31690</v>
      </c>
      <c r="C606" s="7" t="s">
        <v>33845</v>
      </c>
      <c r="D606" s="8" t="s">
        <v>316</v>
      </c>
      <c r="E606" s="8" t="s">
        <v>31726</v>
      </c>
      <c r="F606" s="5" t="s">
        <v>33861</v>
      </c>
      <c r="G606" s="5" t="s">
        <v>33862</v>
      </c>
      <c r="H606" s="6" t="s">
        <v>24803</v>
      </c>
      <c r="I606" s="6" t="s">
        <v>13547</v>
      </c>
      <c r="J606" s="6" t="s">
        <v>24802</v>
      </c>
      <c r="K606" s="6" t="s">
        <v>33863</v>
      </c>
      <c r="L606" s="6" t="s">
        <v>31839</v>
      </c>
      <c r="M606" s="9" t="s">
        <v>33799</v>
      </c>
      <c r="N606" s="9" t="s">
        <v>437</v>
      </c>
      <c r="O606" s="9" t="s">
        <v>33810</v>
      </c>
      <c r="P606" s="9" t="s">
        <v>31696</v>
      </c>
      <c r="Q606" s="11" t="s">
        <v>33849</v>
      </c>
      <c r="R606" s="6" t="s">
        <v>31689</v>
      </c>
      <c r="S606" s="9" t="s">
        <v>31657</v>
      </c>
    </row>
    <row r="607" spans="1:19">
      <c r="A607" s="5" t="s">
        <v>13736</v>
      </c>
      <c r="B607" s="6" t="s">
        <v>31690</v>
      </c>
      <c r="C607" s="7" t="s">
        <v>33845</v>
      </c>
      <c r="D607" s="8" t="s">
        <v>316</v>
      </c>
      <c r="E607" s="8" t="s">
        <v>31746</v>
      </c>
      <c r="F607" s="5" t="s">
        <v>31915</v>
      </c>
      <c r="G607" s="5" t="s">
        <v>33864</v>
      </c>
      <c r="H607" s="6" t="s">
        <v>24801</v>
      </c>
      <c r="I607" s="6" t="s">
        <v>13547</v>
      </c>
      <c r="J607" s="6" t="s">
        <v>24800</v>
      </c>
      <c r="K607" s="6" t="s">
        <v>33865</v>
      </c>
      <c r="L607" s="6" t="s">
        <v>31839</v>
      </c>
      <c r="M607" s="9" t="s">
        <v>33799</v>
      </c>
      <c r="N607" s="9" t="s">
        <v>437</v>
      </c>
      <c r="O607" s="9" t="s">
        <v>437</v>
      </c>
      <c r="P607" s="9" t="s">
        <v>31696</v>
      </c>
      <c r="Q607" s="11" t="s">
        <v>33849</v>
      </c>
      <c r="R607" s="6" t="s">
        <v>31689</v>
      </c>
      <c r="S607" s="9" t="s">
        <v>31657</v>
      </c>
    </row>
    <row r="608" spans="1:19">
      <c r="A608" s="5" t="s">
        <v>13736</v>
      </c>
      <c r="B608" s="6" t="s">
        <v>31690</v>
      </c>
      <c r="C608" s="7" t="s">
        <v>33845</v>
      </c>
      <c r="D608" s="8" t="s">
        <v>316</v>
      </c>
      <c r="E608" s="8" t="s">
        <v>31751</v>
      </c>
      <c r="F608" s="5" t="s">
        <v>33866</v>
      </c>
      <c r="G608" s="5" t="s">
        <v>33867</v>
      </c>
      <c r="H608" s="6" t="s">
        <v>24799</v>
      </c>
      <c r="I608" s="6" t="s">
        <v>13599</v>
      </c>
      <c r="J608" s="6" t="s">
        <v>24798</v>
      </c>
      <c r="K608" s="6" t="s">
        <v>33868</v>
      </c>
      <c r="L608" s="6" t="s">
        <v>31839</v>
      </c>
      <c r="M608" s="9" t="s">
        <v>33735</v>
      </c>
      <c r="N608" s="9" t="s">
        <v>9291</v>
      </c>
      <c r="O608" s="9" t="s">
        <v>437</v>
      </c>
      <c r="P608" s="9" t="s">
        <v>31696</v>
      </c>
      <c r="Q608" s="11" t="s">
        <v>33849</v>
      </c>
      <c r="R608" s="6" t="s">
        <v>31689</v>
      </c>
      <c r="S608" s="9" t="s">
        <v>31657</v>
      </c>
    </row>
    <row r="609" spans="1:19">
      <c r="A609" s="5" t="s">
        <v>13736</v>
      </c>
      <c r="B609" s="6" t="s">
        <v>31690</v>
      </c>
      <c r="C609" s="7" t="s">
        <v>33845</v>
      </c>
      <c r="D609" s="8" t="s">
        <v>316</v>
      </c>
      <c r="E609" s="8" t="s">
        <v>31731</v>
      </c>
      <c r="F609" s="5" t="s">
        <v>33869</v>
      </c>
      <c r="G609" s="5" t="s">
        <v>33870</v>
      </c>
      <c r="H609" s="6" t="s">
        <v>24797</v>
      </c>
      <c r="I609" s="6" t="s">
        <v>24776</v>
      </c>
      <c r="J609" s="6" t="s">
        <v>24796</v>
      </c>
      <c r="K609" s="6" t="s">
        <v>33871</v>
      </c>
      <c r="L609" s="6" t="s">
        <v>31839</v>
      </c>
      <c r="M609" s="9" t="s">
        <v>33799</v>
      </c>
      <c r="N609" s="9" t="s">
        <v>437</v>
      </c>
      <c r="O609" s="9" t="s">
        <v>33810</v>
      </c>
      <c r="P609" s="9" t="s">
        <v>31696</v>
      </c>
      <c r="Q609" s="11" t="s">
        <v>33849</v>
      </c>
      <c r="R609" s="6" t="s">
        <v>31689</v>
      </c>
      <c r="S609" s="9" t="s">
        <v>31657</v>
      </c>
    </row>
    <row r="610" spans="1:19">
      <c r="A610" s="5" t="s">
        <v>13736</v>
      </c>
      <c r="B610" s="6" t="s">
        <v>31690</v>
      </c>
      <c r="C610" s="7" t="s">
        <v>33845</v>
      </c>
      <c r="D610" s="8" t="s">
        <v>316</v>
      </c>
      <c r="E610" s="8" t="s">
        <v>33302</v>
      </c>
      <c r="F610" s="5" t="s">
        <v>33872</v>
      </c>
      <c r="G610" s="5" t="s">
        <v>33873</v>
      </c>
      <c r="H610" s="6" t="s">
        <v>24795</v>
      </c>
      <c r="I610" s="6" t="s">
        <v>13547</v>
      </c>
      <c r="J610" s="6" t="s">
        <v>24794</v>
      </c>
      <c r="K610" s="6" t="s">
        <v>33874</v>
      </c>
      <c r="L610" s="6" t="s">
        <v>31949</v>
      </c>
      <c r="M610" s="9" t="s">
        <v>33799</v>
      </c>
      <c r="N610" s="9" t="s">
        <v>437</v>
      </c>
      <c r="O610" s="9" t="s">
        <v>33810</v>
      </c>
      <c r="P610" s="9" t="s">
        <v>31696</v>
      </c>
      <c r="Q610" s="11" t="s">
        <v>33849</v>
      </c>
      <c r="R610" s="6" t="s">
        <v>31689</v>
      </c>
      <c r="S610" s="9" t="s">
        <v>31657</v>
      </c>
    </row>
    <row r="611" spans="1:19">
      <c r="A611" s="5" t="s">
        <v>13736</v>
      </c>
      <c r="B611" s="6" t="s">
        <v>31679</v>
      </c>
      <c r="C611" s="7" t="s">
        <v>33875</v>
      </c>
      <c r="D611" s="8" t="s">
        <v>316</v>
      </c>
      <c r="E611" s="8" t="s">
        <v>31681</v>
      </c>
      <c r="F611" s="5" t="s">
        <v>33876</v>
      </c>
      <c r="G611" s="5" t="s">
        <v>33877</v>
      </c>
      <c r="H611" s="6" t="s">
        <v>24793</v>
      </c>
      <c r="I611" s="6" t="s">
        <v>16722</v>
      </c>
      <c r="J611" s="6" t="s">
        <v>24792</v>
      </c>
      <c r="K611" s="6" t="s">
        <v>33878</v>
      </c>
      <c r="L611" s="6" t="s">
        <v>31949</v>
      </c>
      <c r="M611" s="9" t="s">
        <v>33879</v>
      </c>
      <c r="N611" s="9" t="s">
        <v>9291</v>
      </c>
      <c r="O611" s="9" t="s">
        <v>33810</v>
      </c>
      <c r="P611" s="9" t="s">
        <v>31687</v>
      </c>
      <c r="R611" s="6" t="s">
        <v>31689</v>
      </c>
      <c r="S611" s="9" t="s">
        <v>31657</v>
      </c>
    </row>
    <row r="612" spans="1:19">
      <c r="A612" s="5" t="s">
        <v>13736</v>
      </c>
      <c r="B612" s="6" t="s">
        <v>31690</v>
      </c>
      <c r="C612" s="7" t="s">
        <v>33875</v>
      </c>
      <c r="D612" s="8" t="s">
        <v>316</v>
      </c>
      <c r="E612" s="8" t="s">
        <v>31806</v>
      </c>
      <c r="F612" s="5" t="s">
        <v>33880</v>
      </c>
      <c r="G612" s="5" t="s">
        <v>33881</v>
      </c>
      <c r="H612" s="6" t="s">
        <v>24791</v>
      </c>
      <c r="I612" s="6" t="s">
        <v>16722</v>
      </c>
      <c r="J612" s="6" t="s">
        <v>24790</v>
      </c>
      <c r="K612" s="6" t="s">
        <v>33882</v>
      </c>
      <c r="L612" s="6" t="s">
        <v>31725</v>
      </c>
      <c r="M612" s="9" t="s">
        <v>33879</v>
      </c>
      <c r="N612" s="9" t="s">
        <v>9291</v>
      </c>
      <c r="O612" s="9" t="s">
        <v>33810</v>
      </c>
      <c r="P612" s="9" t="s">
        <v>31696</v>
      </c>
      <c r="R612" s="6" t="s">
        <v>31689</v>
      </c>
      <c r="S612" s="9" t="s">
        <v>31657</v>
      </c>
    </row>
    <row r="613" spans="1:19">
      <c r="A613" s="5" t="s">
        <v>13736</v>
      </c>
      <c r="B613" s="6" t="s">
        <v>31690</v>
      </c>
      <c r="C613" s="7" t="s">
        <v>33875</v>
      </c>
      <c r="D613" s="8" t="s">
        <v>316</v>
      </c>
      <c r="E613" s="8" t="s">
        <v>31835</v>
      </c>
      <c r="F613" s="5" t="s">
        <v>31915</v>
      </c>
      <c r="G613" s="5" t="s">
        <v>33883</v>
      </c>
      <c r="H613" s="6" t="s">
        <v>24789</v>
      </c>
      <c r="I613" s="6" t="s">
        <v>16722</v>
      </c>
      <c r="J613" s="6" t="s">
        <v>24788</v>
      </c>
      <c r="K613" s="6" t="s">
        <v>33884</v>
      </c>
      <c r="L613" s="6" t="s">
        <v>31750</v>
      </c>
      <c r="M613" s="9" t="s">
        <v>33879</v>
      </c>
      <c r="N613" s="9" t="s">
        <v>9291</v>
      </c>
      <c r="O613" s="9" t="s">
        <v>33810</v>
      </c>
      <c r="P613" s="9" t="s">
        <v>31696</v>
      </c>
      <c r="R613" s="6" t="s">
        <v>31689</v>
      </c>
      <c r="S613" s="9" t="s">
        <v>31657</v>
      </c>
    </row>
    <row r="614" spans="1:19">
      <c r="A614" s="5" t="s">
        <v>13736</v>
      </c>
      <c r="B614" s="6" t="s">
        <v>31690</v>
      </c>
      <c r="C614" s="7" t="s">
        <v>33875</v>
      </c>
      <c r="D614" s="8" t="s">
        <v>316</v>
      </c>
      <c r="E614" s="8" t="s">
        <v>31858</v>
      </c>
      <c r="F614" s="5" t="s">
        <v>33411</v>
      </c>
      <c r="G614" s="5" t="s">
        <v>33885</v>
      </c>
      <c r="H614" s="6" t="s">
        <v>24787</v>
      </c>
      <c r="I614" s="6" t="s">
        <v>16722</v>
      </c>
      <c r="J614" s="6" t="s">
        <v>24786</v>
      </c>
      <c r="K614" s="6" t="s">
        <v>33886</v>
      </c>
      <c r="L614" s="6" t="s">
        <v>31750</v>
      </c>
      <c r="M614" s="9" t="s">
        <v>33879</v>
      </c>
      <c r="N614" s="9" t="s">
        <v>9291</v>
      </c>
      <c r="O614" s="9" t="s">
        <v>33810</v>
      </c>
      <c r="P614" s="9" t="s">
        <v>31696</v>
      </c>
      <c r="Q614" s="11" t="s">
        <v>33887</v>
      </c>
      <c r="R614" s="6" t="s">
        <v>31689</v>
      </c>
      <c r="S614" s="9" t="s">
        <v>31657</v>
      </c>
    </row>
    <row r="615" spans="1:19">
      <c r="A615" s="5" t="s">
        <v>13736</v>
      </c>
      <c r="B615" s="6" t="s">
        <v>31679</v>
      </c>
      <c r="C615" s="7" t="s">
        <v>33888</v>
      </c>
      <c r="D615" s="8" t="s">
        <v>316</v>
      </c>
      <c r="E615" s="8" t="s">
        <v>31681</v>
      </c>
      <c r="F615" s="5" t="s">
        <v>33889</v>
      </c>
      <c r="G615" s="5" t="s">
        <v>33890</v>
      </c>
      <c r="H615" s="6" t="s">
        <v>24785</v>
      </c>
      <c r="I615" s="6" t="s">
        <v>13445</v>
      </c>
      <c r="J615" s="6" t="s">
        <v>24784</v>
      </c>
      <c r="K615" s="6" t="s">
        <v>33891</v>
      </c>
      <c r="L615" s="6" t="s">
        <v>31949</v>
      </c>
      <c r="M615" s="9" t="s">
        <v>33799</v>
      </c>
      <c r="N615" s="9" t="s">
        <v>437</v>
      </c>
      <c r="O615" s="9" t="s">
        <v>33810</v>
      </c>
      <c r="P615" s="9" t="s">
        <v>31687</v>
      </c>
      <c r="Q615" s="11" t="s">
        <v>33892</v>
      </c>
      <c r="R615" s="6" t="s">
        <v>31689</v>
      </c>
      <c r="S615" s="9" t="s">
        <v>31657</v>
      </c>
    </row>
    <row r="616" spans="1:19">
      <c r="A616" s="5" t="s">
        <v>13736</v>
      </c>
      <c r="B616" s="6" t="s">
        <v>31690</v>
      </c>
      <c r="C616" s="7" t="s">
        <v>33888</v>
      </c>
      <c r="D616" s="8" t="s">
        <v>316</v>
      </c>
      <c r="E616" s="8" t="s">
        <v>31721</v>
      </c>
      <c r="F616" s="5" t="s">
        <v>33893</v>
      </c>
      <c r="G616" s="5" t="s">
        <v>33894</v>
      </c>
      <c r="H616" s="6" t="s">
        <v>24781</v>
      </c>
      <c r="I616" s="6" t="s">
        <v>13445</v>
      </c>
      <c r="J616" s="6" t="s">
        <v>24780</v>
      </c>
      <c r="K616" s="6" t="s">
        <v>33895</v>
      </c>
      <c r="L616" s="6" t="s">
        <v>31767</v>
      </c>
      <c r="M616" s="9" t="s">
        <v>33799</v>
      </c>
      <c r="N616" s="9" t="s">
        <v>437</v>
      </c>
      <c r="O616" s="9" t="s">
        <v>33810</v>
      </c>
      <c r="P616" s="9" t="s">
        <v>31696</v>
      </c>
      <c r="Q616" s="11" t="s">
        <v>33892</v>
      </c>
      <c r="R616" s="6" t="s">
        <v>31689</v>
      </c>
      <c r="S616" s="9" t="s">
        <v>31657</v>
      </c>
    </row>
    <row r="617" spans="1:19">
      <c r="A617" s="5" t="s">
        <v>13736</v>
      </c>
      <c r="B617" s="6" t="s">
        <v>31690</v>
      </c>
      <c r="C617" s="7" t="s">
        <v>33888</v>
      </c>
      <c r="D617" s="8" t="s">
        <v>316</v>
      </c>
      <c r="E617" s="8" t="s">
        <v>31835</v>
      </c>
      <c r="F617" s="5" t="s">
        <v>32859</v>
      </c>
      <c r="G617" s="5" t="s">
        <v>33896</v>
      </c>
      <c r="H617" s="6" t="s">
        <v>24783</v>
      </c>
      <c r="I617" s="6" t="s">
        <v>13445</v>
      </c>
      <c r="J617" s="6" t="s">
        <v>24782</v>
      </c>
      <c r="K617" s="6" t="s">
        <v>33897</v>
      </c>
      <c r="L617" s="6" t="s">
        <v>33898</v>
      </c>
      <c r="M617" s="9" t="s">
        <v>33899</v>
      </c>
      <c r="N617" s="9" t="s">
        <v>437</v>
      </c>
      <c r="O617" s="9" t="s">
        <v>33810</v>
      </c>
      <c r="P617" s="9" t="s">
        <v>31696</v>
      </c>
      <c r="Q617" s="11" t="s">
        <v>33900</v>
      </c>
      <c r="R617" s="6" t="s">
        <v>31689</v>
      </c>
      <c r="S617" s="9" t="s">
        <v>31657</v>
      </c>
    </row>
    <row r="618" spans="1:19">
      <c r="A618" s="5" t="s">
        <v>13736</v>
      </c>
      <c r="B618" s="6" t="s">
        <v>31690</v>
      </c>
      <c r="C618" s="7" t="s">
        <v>33888</v>
      </c>
      <c r="D618" s="8" t="s">
        <v>316</v>
      </c>
      <c r="E618" s="8" t="s">
        <v>31726</v>
      </c>
      <c r="F618" s="5" t="s">
        <v>33901</v>
      </c>
      <c r="G618" s="5" t="s">
        <v>33902</v>
      </c>
      <c r="H618" s="6" t="s">
        <v>24781</v>
      </c>
      <c r="I618" s="6" t="s">
        <v>13445</v>
      </c>
      <c r="J618" s="6" t="s">
        <v>24780</v>
      </c>
      <c r="K618" s="6" t="s">
        <v>33903</v>
      </c>
      <c r="L618" s="6" t="s">
        <v>31864</v>
      </c>
      <c r="M618" s="9" t="s">
        <v>33799</v>
      </c>
      <c r="N618" s="9" t="s">
        <v>437</v>
      </c>
      <c r="O618" s="9" t="s">
        <v>33810</v>
      </c>
      <c r="P618" s="9" t="s">
        <v>31696</v>
      </c>
      <c r="Q618" s="11" t="s">
        <v>33892</v>
      </c>
      <c r="R618" s="6" t="s">
        <v>31689</v>
      </c>
      <c r="S618" s="9" t="s">
        <v>31657</v>
      </c>
    </row>
    <row r="619" spans="1:19">
      <c r="A619" s="5" t="s">
        <v>13736</v>
      </c>
      <c r="B619" s="6" t="s">
        <v>31690</v>
      </c>
      <c r="C619" s="7" t="s">
        <v>33888</v>
      </c>
      <c r="D619" s="8" t="s">
        <v>316</v>
      </c>
      <c r="E619" s="8" t="s">
        <v>31768</v>
      </c>
      <c r="F619" s="5" t="s">
        <v>33861</v>
      </c>
      <c r="G619" s="5" t="s">
        <v>33904</v>
      </c>
      <c r="H619" s="6" t="s">
        <v>24779</v>
      </c>
      <c r="I619" s="6" t="s">
        <v>13445</v>
      </c>
      <c r="J619" s="6" t="s">
        <v>24778</v>
      </c>
      <c r="K619" s="6" t="s">
        <v>33905</v>
      </c>
      <c r="L619" s="6" t="s">
        <v>31862</v>
      </c>
      <c r="M619" s="9" t="s">
        <v>33799</v>
      </c>
      <c r="N619" s="9" t="s">
        <v>437</v>
      </c>
      <c r="O619" s="9" t="s">
        <v>33810</v>
      </c>
      <c r="P619" s="9" t="s">
        <v>31696</v>
      </c>
      <c r="Q619" s="11" t="s">
        <v>33892</v>
      </c>
      <c r="R619" s="6" t="s">
        <v>31689</v>
      </c>
      <c r="S619" s="9" t="s">
        <v>31657</v>
      </c>
    </row>
    <row r="620" spans="1:19">
      <c r="A620" s="5" t="s">
        <v>13736</v>
      </c>
      <c r="B620" s="6" t="s">
        <v>31679</v>
      </c>
      <c r="C620" s="7" t="s">
        <v>33906</v>
      </c>
      <c r="D620" s="8" t="s">
        <v>316</v>
      </c>
      <c r="E620" s="8" t="s">
        <v>31681</v>
      </c>
      <c r="F620" s="5" t="s">
        <v>33907</v>
      </c>
      <c r="G620" s="5" t="s">
        <v>33908</v>
      </c>
      <c r="H620" s="6" t="s">
        <v>24777</v>
      </c>
      <c r="I620" s="6" t="s">
        <v>24776</v>
      </c>
      <c r="J620" s="6" t="s">
        <v>24775</v>
      </c>
      <c r="K620" s="6" t="s">
        <v>33909</v>
      </c>
      <c r="L620" s="6" t="s">
        <v>31949</v>
      </c>
      <c r="M620" s="9" t="s">
        <v>33799</v>
      </c>
      <c r="N620" s="9" t="s">
        <v>437</v>
      </c>
      <c r="O620" s="9" t="s">
        <v>33810</v>
      </c>
      <c r="P620" s="9" t="s">
        <v>31687</v>
      </c>
      <c r="Q620" s="11" t="s">
        <v>33910</v>
      </c>
      <c r="R620" s="6" t="s">
        <v>31689</v>
      </c>
      <c r="S620" s="9" t="s">
        <v>31657</v>
      </c>
    </row>
    <row r="621" spans="1:19">
      <c r="A621" s="5" t="s">
        <v>13736</v>
      </c>
      <c r="B621" s="6" t="s">
        <v>31690</v>
      </c>
      <c r="C621" s="7" t="s">
        <v>33906</v>
      </c>
      <c r="D621" s="8" t="s">
        <v>316</v>
      </c>
      <c r="E621" s="8" t="s">
        <v>31835</v>
      </c>
      <c r="F621" s="5" t="s">
        <v>33911</v>
      </c>
      <c r="G621" s="5" t="s">
        <v>33912</v>
      </c>
      <c r="H621" s="6" t="s">
        <v>24777</v>
      </c>
      <c r="I621" s="6" t="s">
        <v>24776</v>
      </c>
      <c r="J621" s="6" t="s">
        <v>24775</v>
      </c>
      <c r="K621" s="6" t="s">
        <v>33913</v>
      </c>
      <c r="L621" s="6" t="s">
        <v>31949</v>
      </c>
      <c r="M621" s="9" t="s">
        <v>33799</v>
      </c>
      <c r="N621" s="9" t="s">
        <v>437</v>
      </c>
      <c r="O621" s="9" t="s">
        <v>33810</v>
      </c>
      <c r="P621" s="9" t="s">
        <v>31696</v>
      </c>
      <c r="Q621" s="11" t="s">
        <v>33910</v>
      </c>
      <c r="R621" s="6" t="s">
        <v>31689</v>
      </c>
      <c r="S621" s="9" t="s">
        <v>31657</v>
      </c>
    </row>
    <row r="622" spans="1:19">
      <c r="A622" s="5" t="s">
        <v>13736</v>
      </c>
      <c r="B622" s="6" t="s">
        <v>31679</v>
      </c>
      <c r="C622" s="7" t="s">
        <v>33914</v>
      </c>
      <c r="D622" s="8" t="s">
        <v>316</v>
      </c>
      <c r="E622" s="8" t="s">
        <v>31681</v>
      </c>
      <c r="F622" s="5" t="s">
        <v>33915</v>
      </c>
      <c r="G622" s="5" t="s">
        <v>33916</v>
      </c>
      <c r="H622" s="6" t="s">
        <v>24774</v>
      </c>
      <c r="I622" s="6" t="s">
        <v>14773</v>
      </c>
      <c r="J622" s="6" t="s">
        <v>24773</v>
      </c>
      <c r="K622" s="6" t="s">
        <v>33917</v>
      </c>
      <c r="L622" s="6" t="s">
        <v>31949</v>
      </c>
      <c r="M622" s="9" t="s">
        <v>33799</v>
      </c>
      <c r="N622" s="9" t="s">
        <v>437</v>
      </c>
      <c r="O622" s="9" t="s">
        <v>33810</v>
      </c>
      <c r="P622" s="9" t="s">
        <v>31687</v>
      </c>
      <c r="Q622" s="11" t="s">
        <v>33918</v>
      </c>
      <c r="R622" s="6" t="s">
        <v>31689</v>
      </c>
      <c r="S622" s="9" t="s">
        <v>31657</v>
      </c>
    </row>
    <row r="623" spans="1:19">
      <c r="A623" s="5" t="s">
        <v>13736</v>
      </c>
      <c r="B623" s="6" t="s">
        <v>31690</v>
      </c>
      <c r="C623" s="7" t="s">
        <v>33914</v>
      </c>
      <c r="D623" s="8" t="s">
        <v>316</v>
      </c>
      <c r="E623" s="8" t="s">
        <v>31721</v>
      </c>
      <c r="F623" s="5" t="s">
        <v>33919</v>
      </c>
      <c r="G623" s="5" t="s">
        <v>33920</v>
      </c>
      <c r="H623" s="6" t="s">
        <v>24772</v>
      </c>
      <c r="I623" s="6" t="s">
        <v>14773</v>
      </c>
      <c r="J623" s="6" t="s">
        <v>24771</v>
      </c>
      <c r="K623" s="6" t="s">
        <v>33917</v>
      </c>
      <c r="L623" s="6" t="s">
        <v>31767</v>
      </c>
      <c r="M623" s="9" t="s">
        <v>33799</v>
      </c>
      <c r="N623" s="9" t="s">
        <v>437</v>
      </c>
      <c r="O623" s="9" t="s">
        <v>33810</v>
      </c>
      <c r="P623" s="9" t="s">
        <v>31696</v>
      </c>
      <c r="Q623" s="11" t="s">
        <v>33918</v>
      </c>
      <c r="R623" s="6" t="s">
        <v>31689</v>
      </c>
      <c r="S623" s="9" t="s">
        <v>31657</v>
      </c>
    </row>
    <row r="624" spans="1:19">
      <c r="A624" s="5" t="s">
        <v>13736</v>
      </c>
      <c r="B624" s="6" t="s">
        <v>31690</v>
      </c>
      <c r="C624" s="7" t="s">
        <v>33914</v>
      </c>
      <c r="D624" s="8" t="s">
        <v>316</v>
      </c>
      <c r="E624" s="8" t="s">
        <v>31697</v>
      </c>
      <c r="F624" s="5" t="s">
        <v>33921</v>
      </c>
      <c r="G624" s="5" t="s">
        <v>33922</v>
      </c>
      <c r="H624" s="6" t="s">
        <v>24770</v>
      </c>
      <c r="I624" s="6" t="s">
        <v>14773</v>
      </c>
      <c r="J624" s="6" t="s">
        <v>24769</v>
      </c>
      <c r="K624" s="6" t="s">
        <v>33917</v>
      </c>
      <c r="L624" s="6" t="s">
        <v>31864</v>
      </c>
      <c r="M624" s="9" t="s">
        <v>33799</v>
      </c>
      <c r="N624" s="9" t="s">
        <v>437</v>
      </c>
      <c r="O624" s="9" t="s">
        <v>33810</v>
      </c>
      <c r="P624" s="9" t="s">
        <v>31696</v>
      </c>
      <c r="Q624" s="11" t="s">
        <v>33918</v>
      </c>
      <c r="R624" s="6" t="s">
        <v>31689</v>
      </c>
      <c r="S624" s="9" t="s">
        <v>31657</v>
      </c>
    </row>
    <row r="625" spans="1:19">
      <c r="A625" s="5" t="s">
        <v>13736</v>
      </c>
      <c r="B625" s="6" t="s">
        <v>31690</v>
      </c>
      <c r="C625" s="7" t="s">
        <v>33914</v>
      </c>
      <c r="D625" s="8" t="s">
        <v>316</v>
      </c>
      <c r="E625" s="8" t="s">
        <v>31726</v>
      </c>
      <c r="F625" s="5" t="s">
        <v>33923</v>
      </c>
      <c r="G625" s="5" t="s">
        <v>33924</v>
      </c>
      <c r="H625" s="6" t="s">
        <v>24768</v>
      </c>
      <c r="I625" s="6" t="s">
        <v>14773</v>
      </c>
      <c r="J625" s="6" t="s">
        <v>24767</v>
      </c>
      <c r="K625" s="6" t="s">
        <v>33917</v>
      </c>
      <c r="L625" s="6" t="s">
        <v>31862</v>
      </c>
      <c r="M625" s="9" t="s">
        <v>33799</v>
      </c>
      <c r="N625" s="9" t="s">
        <v>437</v>
      </c>
      <c r="O625" s="9" t="s">
        <v>33810</v>
      </c>
      <c r="P625" s="9" t="s">
        <v>31696</v>
      </c>
      <c r="Q625" s="11" t="s">
        <v>33918</v>
      </c>
      <c r="R625" s="6" t="s">
        <v>31689</v>
      </c>
      <c r="S625" s="9" t="s">
        <v>31657</v>
      </c>
    </row>
    <row r="626" spans="1:19">
      <c r="A626" s="5" t="s">
        <v>13736</v>
      </c>
      <c r="B626" s="6" t="s">
        <v>31679</v>
      </c>
      <c r="C626" s="7" t="s">
        <v>33925</v>
      </c>
      <c r="D626" s="8" t="s">
        <v>316</v>
      </c>
      <c r="E626" s="8" t="s">
        <v>31681</v>
      </c>
      <c r="F626" s="5" t="s">
        <v>33926</v>
      </c>
      <c r="G626" s="5" t="s">
        <v>33927</v>
      </c>
      <c r="H626" s="6" t="s">
        <v>24766</v>
      </c>
      <c r="I626" s="6" t="s">
        <v>14454</v>
      </c>
      <c r="J626" s="6" t="s">
        <v>24765</v>
      </c>
      <c r="K626" s="6" t="s">
        <v>33928</v>
      </c>
      <c r="L626" s="6" t="s">
        <v>31949</v>
      </c>
      <c r="M626" s="9" t="s">
        <v>33799</v>
      </c>
      <c r="N626" s="9" t="s">
        <v>437</v>
      </c>
      <c r="O626" s="9" t="s">
        <v>33810</v>
      </c>
      <c r="P626" s="9" t="s">
        <v>31687</v>
      </c>
      <c r="Q626" s="11" t="s">
        <v>33929</v>
      </c>
      <c r="R626" s="6" t="s">
        <v>31689</v>
      </c>
      <c r="S626" s="9" t="s">
        <v>31657</v>
      </c>
    </row>
    <row r="627" spans="1:19">
      <c r="A627" s="5" t="s">
        <v>13736</v>
      </c>
      <c r="B627" s="6" t="s">
        <v>31690</v>
      </c>
      <c r="C627" s="7" t="s">
        <v>33925</v>
      </c>
      <c r="D627" s="8" t="s">
        <v>316</v>
      </c>
      <c r="E627" s="8" t="s">
        <v>31835</v>
      </c>
      <c r="F627" s="5" t="s">
        <v>33930</v>
      </c>
      <c r="G627" s="5" t="s">
        <v>33931</v>
      </c>
      <c r="H627" s="6" t="s">
        <v>24766</v>
      </c>
      <c r="I627" s="6" t="s">
        <v>14454</v>
      </c>
      <c r="J627" s="6" t="s">
        <v>24765</v>
      </c>
      <c r="K627" s="6" t="s">
        <v>33932</v>
      </c>
      <c r="L627" s="6" t="s">
        <v>31949</v>
      </c>
      <c r="M627" s="9" t="s">
        <v>33799</v>
      </c>
      <c r="N627" s="9" t="s">
        <v>437</v>
      </c>
      <c r="O627" s="9" t="s">
        <v>33810</v>
      </c>
      <c r="P627" s="9" t="s">
        <v>31696</v>
      </c>
      <c r="Q627" s="11" t="s">
        <v>33929</v>
      </c>
      <c r="R627" s="6" t="s">
        <v>31689</v>
      </c>
      <c r="S627" s="9" t="s">
        <v>31657</v>
      </c>
    </row>
    <row r="628" spans="1:19">
      <c r="A628" s="5" t="s">
        <v>13736</v>
      </c>
      <c r="B628" s="6" t="s">
        <v>31679</v>
      </c>
      <c r="C628" s="7" t="s">
        <v>33933</v>
      </c>
      <c r="D628" s="8" t="s">
        <v>316</v>
      </c>
      <c r="E628" s="8" t="s">
        <v>31681</v>
      </c>
      <c r="F628" s="5" t="s">
        <v>33934</v>
      </c>
      <c r="G628" s="5" t="s">
        <v>33935</v>
      </c>
      <c r="H628" s="6" t="s">
        <v>24764</v>
      </c>
      <c r="I628" s="6" t="s">
        <v>24763</v>
      </c>
      <c r="J628" s="6" t="s">
        <v>24762</v>
      </c>
      <c r="K628" s="6" t="s">
        <v>33936</v>
      </c>
      <c r="L628" s="6" t="s">
        <v>31949</v>
      </c>
      <c r="M628" s="9" t="s">
        <v>33899</v>
      </c>
      <c r="N628" s="9" t="s">
        <v>437</v>
      </c>
      <c r="O628" s="9" t="s">
        <v>33810</v>
      </c>
      <c r="P628" s="9" t="s">
        <v>31687</v>
      </c>
      <c r="Q628" s="11" t="s">
        <v>33937</v>
      </c>
      <c r="R628" s="6" t="s">
        <v>31689</v>
      </c>
      <c r="S628" s="9" t="s">
        <v>31657</v>
      </c>
    </row>
    <row r="629" spans="1:19">
      <c r="A629" s="5" t="s">
        <v>13736</v>
      </c>
      <c r="B629" s="6" t="s">
        <v>31690</v>
      </c>
      <c r="C629" s="7" t="s">
        <v>33933</v>
      </c>
      <c r="D629" s="8" t="s">
        <v>316</v>
      </c>
      <c r="E629" s="8" t="s">
        <v>31835</v>
      </c>
      <c r="F629" s="5" t="s">
        <v>33938</v>
      </c>
      <c r="G629" s="5" t="s">
        <v>33939</v>
      </c>
      <c r="H629" s="6" t="s">
        <v>24764</v>
      </c>
      <c r="I629" s="6" t="s">
        <v>24763</v>
      </c>
      <c r="J629" s="6" t="s">
        <v>24762</v>
      </c>
      <c r="K629" s="6" t="s">
        <v>33936</v>
      </c>
      <c r="L629" s="6" t="s">
        <v>31949</v>
      </c>
      <c r="M629" s="9" t="s">
        <v>33899</v>
      </c>
      <c r="N629" s="9" t="s">
        <v>437</v>
      </c>
      <c r="O629" s="9" t="s">
        <v>33810</v>
      </c>
      <c r="P629" s="9" t="s">
        <v>31696</v>
      </c>
      <c r="Q629" s="11" t="s">
        <v>33940</v>
      </c>
      <c r="R629" s="6" t="s">
        <v>31689</v>
      </c>
      <c r="S629" s="9" t="s">
        <v>31657</v>
      </c>
    </row>
    <row r="630" spans="1:19">
      <c r="A630" s="5" t="s">
        <v>13736</v>
      </c>
      <c r="B630" s="6" t="s">
        <v>31679</v>
      </c>
      <c r="C630" s="7" t="s">
        <v>33941</v>
      </c>
      <c r="D630" s="8" t="s">
        <v>316</v>
      </c>
      <c r="E630" s="8" t="s">
        <v>31681</v>
      </c>
      <c r="F630" s="5" t="s">
        <v>33942</v>
      </c>
      <c r="G630" s="5" t="s">
        <v>33943</v>
      </c>
      <c r="H630" s="6" t="s">
        <v>24761</v>
      </c>
      <c r="I630" s="6" t="s">
        <v>16788</v>
      </c>
      <c r="J630" s="6" t="s">
        <v>24760</v>
      </c>
      <c r="K630" s="6" t="s">
        <v>33944</v>
      </c>
      <c r="L630" s="6" t="s">
        <v>31949</v>
      </c>
      <c r="M630" s="9" t="s">
        <v>33945</v>
      </c>
      <c r="N630" s="9" t="s">
        <v>67</v>
      </c>
      <c r="O630" s="9" t="s">
        <v>437</v>
      </c>
      <c r="P630" s="9" t="s">
        <v>31687</v>
      </c>
      <c r="R630" s="6" t="s">
        <v>31689</v>
      </c>
      <c r="S630" s="9" t="s">
        <v>31657</v>
      </c>
    </row>
    <row r="631" spans="1:19">
      <c r="A631" s="5" t="s">
        <v>13736</v>
      </c>
      <c r="B631" s="6" t="s">
        <v>31690</v>
      </c>
      <c r="C631" s="7" t="s">
        <v>33941</v>
      </c>
      <c r="D631" s="8" t="s">
        <v>316</v>
      </c>
      <c r="E631" s="8" t="s">
        <v>31721</v>
      </c>
      <c r="F631" s="5" t="s">
        <v>33946</v>
      </c>
      <c r="G631" s="5" t="s">
        <v>33947</v>
      </c>
      <c r="H631" s="6" t="s">
        <v>24759</v>
      </c>
      <c r="I631" s="6" t="s">
        <v>16788</v>
      </c>
      <c r="J631" s="6" t="s">
        <v>24758</v>
      </c>
      <c r="K631" s="6" t="s">
        <v>33948</v>
      </c>
      <c r="L631" s="6" t="s">
        <v>31991</v>
      </c>
      <c r="M631" s="9" t="s">
        <v>33945</v>
      </c>
      <c r="N631" s="9" t="s">
        <v>67</v>
      </c>
      <c r="O631" s="9" t="s">
        <v>437</v>
      </c>
      <c r="P631" s="9" t="s">
        <v>31696</v>
      </c>
      <c r="Q631" s="11" t="s">
        <v>33949</v>
      </c>
      <c r="R631" s="6" t="s">
        <v>31689</v>
      </c>
      <c r="S631" s="9" t="s">
        <v>31657</v>
      </c>
    </row>
    <row r="632" spans="1:19">
      <c r="A632" s="5" t="s">
        <v>13736</v>
      </c>
      <c r="B632" s="6" t="s">
        <v>31690</v>
      </c>
      <c r="C632" s="7" t="s">
        <v>33941</v>
      </c>
      <c r="D632" s="8" t="s">
        <v>316</v>
      </c>
      <c r="E632" s="8" t="s">
        <v>31697</v>
      </c>
      <c r="F632" s="5" t="s">
        <v>33950</v>
      </c>
      <c r="G632" s="5" t="s">
        <v>33951</v>
      </c>
      <c r="H632" s="6" t="s">
        <v>24757</v>
      </c>
      <c r="I632" s="6" t="s">
        <v>16731</v>
      </c>
      <c r="J632" s="6" t="s">
        <v>24756</v>
      </c>
      <c r="K632" s="6" t="s">
        <v>33952</v>
      </c>
      <c r="L632" s="6" t="s">
        <v>31772</v>
      </c>
      <c r="M632" s="9" t="s">
        <v>33953</v>
      </c>
      <c r="N632" s="9" t="s">
        <v>1598</v>
      </c>
      <c r="O632" s="9" t="s">
        <v>437</v>
      </c>
      <c r="P632" s="9" t="s">
        <v>31696</v>
      </c>
      <c r="Q632" s="11" t="s">
        <v>33949</v>
      </c>
      <c r="R632" s="6" t="s">
        <v>31689</v>
      </c>
      <c r="S632" s="9" t="s">
        <v>31657</v>
      </c>
    </row>
    <row r="633" spans="1:19">
      <c r="A633" s="5" t="s">
        <v>13736</v>
      </c>
      <c r="B633" s="6" t="s">
        <v>31679</v>
      </c>
      <c r="C633" s="7" t="s">
        <v>33954</v>
      </c>
      <c r="D633" s="8" t="s">
        <v>316</v>
      </c>
      <c r="E633" s="8" t="s">
        <v>31681</v>
      </c>
      <c r="F633" s="5" t="s">
        <v>33955</v>
      </c>
      <c r="G633" s="5" t="s">
        <v>33956</v>
      </c>
      <c r="H633" s="6" t="s">
        <v>24755</v>
      </c>
      <c r="I633" s="6" t="s">
        <v>16762</v>
      </c>
      <c r="J633" s="6" t="s">
        <v>24754</v>
      </c>
      <c r="K633" s="6" t="s">
        <v>33957</v>
      </c>
      <c r="L633" s="6" t="s">
        <v>31949</v>
      </c>
      <c r="M633" s="9" t="s">
        <v>33945</v>
      </c>
      <c r="N633" s="9" t="s">
        <v>67</v>
      </c>
      <c r="O633" s="9" t="s">
        <v>437</v>
      </c>
      <c r="P633" s="9" t="s">
        <v>31687</v>
      </c>
      <c r="Q633" s="11" t="s">
        <v>33958</v>
      </c>
      <c r="R633" s="6" t="s">
        <v>31689</v>
      </c>
      <c r="S633" s="9" t="s">
        <v>31657</v>
      </c>
    </row>
    <row r="634" spans="1:19">
      <c r="A634" s="5" t="s">
        <v>13736</v>
      </c>
      <c r="B634" s="6" t="s">
        <v>31690</v>
      </c>
      <c r="C634" s="7" t="s">
        <v>33954</v>
      </c>
      <c r="D634" s="8" t="s">
        <v>316</v>
      </c>
      <c r="E634" s="8" t="s">
        <v>32934</v>
      </c>
      <c r="F634" s="5" t="s">
        <v>33959</v>
      </c>
      <c r="G634" s="5" t="s">
        <v>33960</v>
      </c>
      <c r="H634" s="6" t="s">
        <v>24753</v>
      </c>
      <c r="I634" s="6" t="s">
        <v>16762</v>
      </c>
      <c r="J634" s="6" t="s">
        <v>24747</v>
      </c>
      <c r="K634" s="6" t="s">
        <v>33961</v>
      </c>
      <c r="L634" s="6" t="s">
        <v>31767</v>
      </c>
      <c r="M634" s="9" t="s">
        <v>33953</v>
      </c>
      <c r="N634" s="9" t="s">
        <v>1598</v>
      </c>
      <c r="O634" s="9" t="s">
        <v>437</v>
      </c>
      <c r="P634" s="9" t="s">
        <v>31696</v>
      </c>
      <c r="Q634" s="11" t="s">
        <v>33962</v>
      </c>
      <c r="R634" s="6" t="s">
        <v>31689</v>
      </c>
      <c r="S634" s="9" t="s">
        <v>31657</v>
      </c>
    </row>
    <row r="635" spans="1:19">
      <c r="A635" s="5" t="s">
        <v>13736</v>
      </c>
      <c r="B635" s="6" t="s">
        <v>31690</v>
      </c>
      <c r="C635" s="7" t="s">
        <v>33954</v>
      </c>
      <c r="D635" s="8" t="s">
        <v>316</v>
      </c>
      <c r="E635" s="8" t="s">
        <v>31835</v>
      </c>
      <c r="F635" s="5" t="s">
        <v>33963</v>
      </c>
      <c r="G635" s="5" t="s">
        <v>33964</v>
      </c>
      <c r="H635" s="6" t="s">
        <v>24752</v>
      </c>
      <c r="I635" s="6" t="s">
        <v>16762</v>
      </c>
      <c r="J635" s="6" t="s">
        <v>24751</v>
      </c>
      <c r="K635" s="6" t="s">
        <v>33965</v>
      </c>
      <c r="L635" s="6" t="s">
        <v>31839</v>
      </c>
      <c r="M635" s="9" t="s">
        <v>33953</v>
      </c>
      <c r="N635" s="9" t="s">
        <v>1598</v>
      </c>
      <c r="O635" s="9" t="s">
        <v>437</v>
      </c>
      <c r="P635" s="9" t="s">
        <v>31696</v>
      </c>
      <c r="Q635" s="11" t="s">
        <v>33966</v>
      </c>
      <c r="R635" s="6" t="s">
        <v>31689</v>
      </c>
      <c r="S635" s="9" t="s">
        <v>31657</v>
      </c>
    </row>
    <row r="636" spans="1:19">
      <c r="A636" s="5" t="s">
        <v>13736</v>
      </c>
      <c r="B636" s="6" t="s">
        <v>31690</v>
      </c>
      <c r="C636" s="7" t="s">
        <v>33954</v>
      </c>
      <c r="D636" s="8" t="s">
        <v>316</v>
      </c>
      <c r="E636" s="8" t="s">
        <v>31697</v>
      </c>
      <c r="F636" s="5" t="s">
        <v>33967</v>
      </c>
      <c r="G636" s="5" t="s">
        <v>33968</v>
      </c>
      <c r="H636" s="6" t="s">
        <v>24750</v>
      </c>
      <c r="I636" s="6" t="s">
        <v>16762</v>
      </c>
      <c r="J636" s="6" t="s">
        <v>24749</v>
      </c>
      <c r="K636" s="6" t="s">
        <v>33969</v>
      </c>
      <c r="L636" s="6" t="s">
        <v>31839</v>
      </c>
      <c r="M636" s="9" t="s">
        <v>33953</v>
      </c>
      <c r="N636" s="9" t="s">
        <v>1598</v>
      </c>
      <c r="O636" s="9" t="s">
        <v>437</v>
      </c>
      <c r="P636" s="9" t="s">
        <v>31696</v>
      </c>
      <c r="Q636" s="11" t="s">
        <v>33970</v>
      </c>
      <c r="R636" s="6" t="s">
        <v>31689</v>
      </c>
      <c r="S636" s="9" t="s">
        <v>31657</v>
      </c>
    </row>
    <row r="637" spans="1:19">
      <c r="A637" s="5" t="s">
        <v>13736</v>
      </c>
      <c r="B637" s="6" t="s">
        <v>31690</v>
      </c>
      <c r="C637" s="7" t="s">
        <v>33954</v>
      </c>
      <c r="D637" s="8" t="s">
        <v>316</v>
      </c>
      <c r="E637" s="8" t="s">
        <v>31726</v>
      </c>
      <c r="F637" s="5" t="s">
        <v>33076</v>
      </c>
      <c r="G637" s="5" t="s">
        <v>33971</v>
      </c>
      <c r="H637" s="6" t="s">
        <v>24748</v>
      </c>
      <c r="I637" s="6" t="s">
        <v>16762</v>
      </c>
      <c r="J637" s="6" t="s">
        <v>24747</v>
      </c>
      <c r="K637" s="6" t="s">
        <v>33972</v>
      </c>
      <c r="L637" s="6" t="s">
        <v>31839</v>
      </c>
      <c r="M637" s="9" t="s">
        <v>33953</v>
      </c>
      <c r="N637" s="9" t="s">
        <v>1598</v>
      </c>
      <c r="O637" s="9" t="s">
        <v>437</v>
      </c>
      <c r="P637" s="9" t="s">
        <v>31696</v>
      </c>
      <c r="Q637" s="11" t="s">
        <v>33973</v>
      </c>
      <c r="R637" s="6" t="s">
        <v>31689</v>
      </c>
      <c r="S637" s="9" t="s">
        <v>31657</v>
      </c>
    </row>
    <row r="638" spans="1:19">
      <c r="A638" s="5" t="s">
        <v>13736</v>
      </c>
      <c r="B638" s="6" t="s">
        <v>31690</v>
      </c>
      <c r="C638" s="7" t="s">
        <v>33954</v>
      </c>
      <c r="D638" s="8" t="s">
        <v>316</v>
      </c>
      <c r="E638" s="8" t="s">
        <v>31858</v>
      </c>
      <c r="F638" s="5" t="s">
        <v>33974</v>
      </c>
      <c r="G638" s="5" t="s">
        <v>33975</v>
      </c>
      <c r="H638" s="6" t="s">
        <v>24746</v>
      </c>
      <c r="I638" s="6" t="s">
        <v>16788</v>
      </c>
      <c r="J638" s="6" t="s">
        <v>24745</v>
      </c>
      <c r="K638" s="6" t="s">
        <v>33976</v>
      </c>
      <c r="L638" s="6" t="s">
        <v>31839</v>
      </c>
      <c r="M638" s="9" t="s">
        <v>33945</v>
      </c>
      <c r="N638" s="9" t="s">
        <v>67</v>
      </c>
      <c r="O638" s="9" t="s">
        <v>437</v>
      </c>
      <c r="P638" s="9" t="s">
        <v>31696</v>
      </c>
      <c r="Q638" s="11" t="s">
        <v>33977</v>
      </c>
      <c r="R638" s="6" t="s">
        <v>31689</v>
      </c>
      <c r="S638" s="9" t="s">
        <v>31657</v>
      </c>
    </row>
    <row r="639" spans="1:19">
      <c r="A639" s="5" t="s">
        <v>13736</v>
      </c>
      <c r="B639" s="6" t="s">
        <v>31679</v>
      </c>
      <c r="C639" s="7" t="s">
        <v>33978</v>
      </c>
      <c r="D639" s="8" t="s">
        <v>316</v>
      </c>
      <c r="E639" s="8" t="s">
        <v>31681</v>
      </c>
      <c r="F639" s="5" t="s">
        <v>33979</v>
      </c>
      <c r="G639" s="5" t="s">
        <v>33980</v>
      </c>
      <c r="H639" s="6" t="s">
        <v>24744</v>
      </c>
      <c r="I639" s="6" t="s">
        <v>13435</v>
      </c>
      <c r="J639" s="6" t="s">
        <v>24743</v>
      </c>
      <c r="K639" s="6" t="s">
        <v>33981</v>
      </c>
      <c r="L639" s="6" t="s">
        <v>31949</v>
      </c>
      <c r="M639" s="9" t="s">
        <v>33879</v>
      </c>
      <c r="N639" s="9" t="s">
        <v>9291</v>
      </c>
      <c r="O639" s="9" t="s">
        <v>33810</v>
      </c>
      <c r="P639" s="9" t="s">
        <v>31687</v>
      </c>
      <c r="Q639" s="11" t="s">
        <v>33982</v>
      </c>
      <c r="R639" s="6" t="s">
        <v>31689</v>
      </c>
      <c r="S639" s="9" t="s">
        <v>31657</v>
      </c>
    </row>
    <row r="640" spans="1:19">
      <c r="A640" s="5" t="s">
        <v>13736</v>
      </c>
      <c r="B640" s="6" t="s">
        <v>31690</v>
      </c>
      <c r="C640" s="7" t="s">
        <v>33978</v>
      </c>
      <c r="D640" s="8" t="s">
        <v>316</v>
      </c>
      <c r="E640" s="8" t="s">
        <v>31763</v>
      </c>
      <c r="F640" s="5" t="s">
        <v>33983</v>
      </c>
      <c r="G640" s="5" t="s">
        <v>33984</v>
      </c>
      <c r="H640" s="6" t="s">
        <v>24742</v>
      </c>
      <c r="I640" s="6" t="s">
        <v>13435</v>
      </c>
      <c r="J640" s="6" t="s">
        <v>24741</v>
      </c>
      <c r="K640" s="6" t="s">
        <v>33985</v>
      </c>
      <c r="L640" s="6" t="s">
        <v>31767</v>
      </c>
      <c r="M640" s="9" t="s">
        <v>33879</v>
      </c>
      <c r="N640" s="9" t="s">
        <v>9291</v>
      </c>
      <c r="O640" s="9" t="s">
        <v>33810</v>
      </c>
      <c r="P640" s="9" t="s">
        <v>31696</v>
      </c>
      <c r="Q640" s="11" t="s">
        <v>33982</v>
      </c>
      <c r="R640" s="6" t="s">
        <v>31689</v>
      </c>
      <c r="S640" s="9" t="s">
        <v>31657</v>
      </c>
    </row>
    <row r="641" spans="1:19">
      <c r="A641" s="5" t="s">
        <v>13736</v>
      </c>
      <c r="B641" s="6" t="s">
        <v>31690</v>
      </c>
      <c r="C641" s="7" t="s">
        <v>33978</v>
      </c>
      <c r="D641" s="8" t="s">
        <v>316</v>
      </c>
      <c r="E641" s="8" t="s">
        <v>32934</v>
      </c>
      <c r="F641" s="5" t="s">
        <v>33986</v>
      </c>
      <c r="G641" s="5" t="s">
        <v>33987</v>
      </c>
      <c r="H641" s="6" t="s">
        <v>24740</v>
      </c>
      <c r="I641" s="6" t="s">
        <v>13435</v>
      </c>
      <c r="J641" s="6" t="s">
        <v>24739</v>
      </c>
      <c r="K641" s="6" t="s">
        <v>33988</v>
      </c>
      <c r="L641" s="6" t="s">
        <v>31767</v>
      </c>
      <c r="M641" s="9" t="s">
        <v>33879</v>
      </c>
      <c r="N641" s="9" t="s">
        <v>9291</v>
      </c>
      <c r="O641" s="9" t="s">
        <v>33810</v>
      </c>
      <c r="P641" s="9" t="s">
        <v>31696</v>
      </c>
      <c r="Q641" s="11" t="s">
        <v>33982</v>
      </c>
      <c r="R641" s="6" t="s">
        <v>31689</v>
      </c>
      <c r="S641" s="9" t="s">
        <v>31657</v>
      </c>
    </row>
    <row r="642" spans="1:19">
      <c r="A642" s="5" t="s">
        <v>13736</v>
      </c>
      <c r="B642" s="6" t="s">
        <v>31690</v>
      </c>
      <c r="C642" s="7" t="s">
        <v>33978</v>
      </c>
      <c r="D642" s="8" t="s">
        <v>316</v>
      </c>
      <c r="E642" s="8" t="s">
        <v>31835</v>
      </c>
      <c r="F642" s="5" t="s">
        <v>33989</v>
      </c>
      <c r="G642" s="5" t="s">
        <v>33990</v>
      </c>
      <c r="H642" s="6" t="s">
        <v>24738</v>
      </c>
      <c r="I642" s="6" t="s">
        <v>13435</v>
      </c>
      <c r="J642" s="6" t="s">
        <v>24737</v>
      </c>
      <c r="K642" s="6" t="s">
        <v>33991</v>
      </c>
      <c r="L642" s="6" t="s">
        <v>31772</v>
      </c>
      <c r="M642" s="9" t="s">
        <v>33879</v>
      </c>
      <c r="N642" s="9" t="s">
        <v>9291</v>
      </c>
      <c r="O642" s="9" t="s">
        <v>33810</v>
      </c>
      <c r="P642" s="9" t="s">
        <v>31696</v>
      </c>
      <c r="Q642" s="11" t="s">
        <v>33982</v>
      </c>
      <c r="R642" s="6" t="s">
        <v>31689</v>
      </c>
      <c r="S642" s="9" t="s">
        <v>31657</v>
      </c>
    </row>
    <row r="643" spans="1:19">
      <c r="A643" s="5" t="s">
        <v>13736</v>
      </c>
      <c r="B643" s="6" t="s">
        <v>31690</v>
      </c>
      <c r="C643" s="7" t="s">
        <v>33978</v>
      </c>
      <c r="D643" s="8" t="s">
        <v>316</v>
      </c>
      <c r="E643" s="8" t="s">
        <v>31726</v>
      </c>
      <c r="F643" s="5" t="s">
        <v>33992</v>
      </c>
      <c r="G643" s="5" t="s">
        <v>33993</v>
      </c>
      <c r="H643" s="6" t="s">
        <v>24736</v>
      </c>
      <c r="I643" s="6" t="s">
        <v>13435</v>
      </c>
      <c r="J643" s="6" t="s">
        <v>24735</v>
      </c>
      <c r="K643" s="6" t="s">
        <v>33994</v>
      </c>
      <c r="L643" s="6" t="s">
        <v>31839</v>
      </c>
      <c r="M643" s="9" t="s">
        <v>33879</v>
      </c>
      <c r="N643" s="9" t="s">
        <v>9291</v>
      </c>
      <c r="O643" s="9" t="s">
        <v>33810</v>
      </c>
      <c r="P643" s="9" t="s">
        <v>31696</v>
      </c>
      <c r="R643" s="6" t="s">
        <v>31689</v>
      </c>
      <c r="S643" s="9" t="s">
        <v>31657</v>
      </c>
    </row>
    <row r="644" spans="1:19">
      <c r="A644" s="5" t="s">
        <v>13736</v>
      </c>
      <c r="B644" s="6" t="s">
        <v>31690</v>
      </c>
      <c r="C644" s="7" t="s">
        <v>33978</v>
      </c>
      <c r="D644" s="8" t="s">
        <v>316</v>
      </c>
      <c r="E644" s="8" t="s">
        <v>31858</v>
      </c>
      <c r="F644" s="5" t="s">
        <v>33995</v>
      </c>
      <c r="G644" s="5" t="s">
        <v>33996</v>
      </c>
      <c r="H644" s="6" t="s">
        <v>24734</v>
      </c>
      <c r="I644" s="6" t="s">
        <v>13435</v>
      </c>
      <c r="J644" s="6" t="s">
        <v>24733</v>
      </c>
      <c r="K644" s="6" t="s">
        <v>33997</v>
      </c>
      <c r="L644" s="6" t="s">
        <v>31772</v>
      </c>
      <c r="M644" s="9" t="s">
        <v>33879</v>
      </c>
      <c r="N644" s="9" t="s">
        <v>9291</v>
      </c>
      <c r="O644" s="9" t="s">
        <v>33810</v>
      </c>
      <c r="P644" s="9" t="s">
        <v>31696</v>
      </c>
      <c r="R644" s="6" t="s">
        <v>31689</v>
      </c>
      <c r="S644" s="9" t="s">
        <v>31657</v>
      </c>
    </row>
    <row r="645" spans="1:19">
      <c r="A645" s="5" t="s">
        <v>13736</v>
      </c>
      <c r="B645" s="6" t="s">
        <v>31690</v>
      </c>
      <c r="C645" s="7" t="s">
        <v>33978</v>
      </c>
      <c r="D645" s="8" t="s">
        <v>316</v>
      </c>
      <c r="E645" s="8" t="s">
        <v>31746</v>
      </c>
      <c r="F645" s="5" t="s">
        <v>33998</v>
      </c>
      <c r="G645" s="5" t="s">
        <v>33999</v>
      </c>
      <c r="H645" s="6" t="s">
        <v>24732</v>
      </c>
      <c r="I645" s="6" t="s">
        <v>13435</v>
      </c>
      <c r="J645" s="6" t="s">
        <v>24731</v>
      </c>
      <c r="K645" s="6" t="s">
        <v>34000</v>
      </c>
      <c r="L645" s="6" t="s">
        <v>31772</v>
      </c>
      <c r="M645" s="9" t="s">
        <v>33899</v>
      </c>
      <c r="N645" s="9" t="s">
        <v>437</v>
      </c>
      <c r="O645" s="9" t="s">
        <v>33810</v>
      </c>
      <c r="P645" s="9" t="s">
        <v>31696</v>
      </c>
      <c r="R645" s="6" t="s">
        <v>31689</v>
      </c>
      <c r="S645" s="9" t="s">
        <v>31657</v>
      </c>
    </row>
    <row r="646" spans="1:19">
      <c r="A646" s="5" t="s">
        <v>13736</v>
      </c>
      <c r="B646" s="6" t="s">
        <v>31690</v>
      </c>
      <c r="C646" s="7" t="s">
        <v>33978</v>
      </c>
      <c r="D646" s="8" t="s">
        <v>316</v>
      </c>
      <c r="E646" s="8" t="s">
        <v>31751</v>
      </c>
      <c r="F646" s="5" t="s">
        <v>34001</v>
      </c>
      <c r="G646" s="5" t="s">
        <v>34002</v>
      </c>
      <c r="H646" s="6" t="s">
        <v>24730</v>
      </c>
      <c r="I646" s="6" t="s">
        <v>13435</v>
      </c>
      <c r="J646" s="6" t="s">
        <v>24729</v>
      </c>
      <c r="K646" s="6" t="s">
        <v>34003</v>
      </c>
      <c r="L646" s="6" t="s">
        <v>31772</v>
      </c>
      <c r="M646" s="9" t="s">
        <v>33899</v>
      </c>
      <c r="N646" s="9" t="s">
        <v>437</v>
      </c>
      <c r="O646" s="9" t="s">
        <v>33810</v>
      </c>
      <c r="P646" s="9" t="s">
        <v>31696</v>
      </c>
      <c r="R646" s="6" t="s">
        <v>31689</v>
      </c>
      <c r="S646" s="9" t="s">
        <v>31657</v>
      </c>
    </row>
    <row r="647" spans="1:19">
      <c r="A647" s="5" t="s">
        <v>13736</v>
      </c>
      <c r="B647" s="6" t="s">
        <v>31690</v>
      </c>
      <c r="C647" s="7" t="s">
        <v>33978</v>
      </c>
      <c r="D647" s="8" t="s">
        <v>316</v>
      </c>
      <c r="E647" s="8" t="s">
        <v>31731</v>
      </c>
      <c r="F647" s="5" t="s">
        <v>34004</v>
      </c>
      <c r="G647" s="5" t="s">
        <v>34005</v>
      </c>
      <c r="H647" s="6" t="s">
        <v>24728</v>
      </c>
      <c r="I647" s="6" t="s">
        <v>13435</v>
      </c>
      <c r="J647" s="6" t="s">
        <v>24727</v>
      </c>
      <c r="K647" s="6" t="s">
        <v>34006</v>
      </c>
      <c r="L647" s="6" t="s">
        <v>31839</v>
      </c>
      <c r="M647" s="9" t="s">
        <v>33879</v>
      </c>
      <c r="N647" s="9" t="s">
        <v>9291</v>
      </c>
      <c r="O647" s="9" t="s">
        <v>33810</v>
      </c>
      <c r="P647" s="9" t="s">
        <v>31696</v>
      </c>
      <c r="R647" s="6" t="s">
        <v>31689</v>
      </c>
      <c r="S647" s="9" t="s">
        <v>31657</v>
      </c>
    </row>
    <row r="648" spans="1:19">
      <c r="A648" s="5" t="s">
        <v>13736</v>
      </c>
      <c r="B648" s="6" t="s">
        <v>31690</v>
      </c>
      <c r="C648" s="7" t="s">
        <v>33978</v>
      </c>
      <c r="D648" s="8" t="s">
        <v>316</v>
      </c>
      <c r="E648" s="8" t="s">
        <v>31777</v>
      </c>
      <c r="F648" s="5" t="s">
        <v>34007</v>
      </c>
      <c r="G648" s="5" t="s">
        <v>34008</v>
      </c>
      <c r="H648" s="6" t="s">
        <v>24726</v>
      </c>
      <c r="I648" s="6" t="s">
        <v>13435</v>
      </c>
      <c r="J648" s="6" t="s">
        <v>24725</v>
      </c>
      <c r="K648" s="6" t="s">
        <v>34009</v>
      </c>
      <c r="L648" s="6" t="s">
        <v>31772</v>
      </c>
      <c r="M648" s="9" t="s">
        <v>33879</v>
      </c>
      <c r="N648" s="9" t="s">
        <v>9291</v>
      </c>
      <c r="O648" s="9" t="s">
        <v>33810</v>
      </c>
      <c r="P648" s="9" t="s">
        <v>31696</v>
      </c>
      <c r="Q648" s="11" t="s">
        <v>33982</v>
      </c>
      <c r="R648" s="6" t="s">
        <v>31689</v>
      </c>
      <c r="S648" s="9" t="s">
        <v>31657</v>
      </c>
    </row>
    <row r="649" spans="1:19">
      <c r="A649" s="5" t="s">
        <v>13736</v>
      </c>
      <c r="B649" s="6" t="s">
        <v>31690</v>
      </c>
      <c r="C649" s="7" t="s">
        <v>33978</v>
      </c>
      <c r="D649" s="8" t="s">
        <v>316</v>
      </c>
      <c r="E649" s="8" t="s">
        <v>31975</v>
      </c>
      <c r="F649" s="5" t="s">
        <v>34010</v>
      </c>
      <c r="G649" s="5" t="s">
        <v>34011</v>
      </c>
      <c r="H649" s="6" t="s">
        <v>24724</v>
      </c>
      <c r="I649" s="6" t="s">
        <v>13435</v>
      </c>
      <c r="J649" s="6" t="s">
        <v>24723</v>
      </c>
      <c r="K649" s="6" t="s">
        <v>34012</v>
      </c>
      <c r="L649" s="6" t="s">
        <v>31839</v>
      </c>
      <c r="M649" s="9" t="s">
        <v>33879</v>
      </c>
      <c r="N649" s="9" t="s">
        <v>9291</v>
      </c>
      <c r="O649" s="9" t="s">
        <v>33810</v>
      </c>
      <c r="P649" s="9" t="s">
        <v>31696</v>
      </c>
      <c r="Q649" s="11" t="s">
        <v>34013</v>
      </c>
      <c r="R649" s="6" t="s">
        <v>31689</v>
      </c>
      <c r="S649" s="9" t="s">
        <v>31657</v>
      </c>
    </row>
    <row r="650" spans="1:19">
      <c r="A650" s="5" t="s">
        <v>13736</v>
      </c>
      <c r="B650" s="6" t="s">
        <v>31679</v>
      </c>
      <c r="C650" s="7" t="s">
        <v>34014</v>
      </c>
      <c r="D650" s="8" t="s">
        <v>316</v>
      </c>
      <c r="E650" s="8" t="s">
        <v>31681</v>
      </c>
      <c r="F650" s="5" t="s">
        <v>34015</v>
      </c>
      <c r="G650" s="5" t="s">
        <v>34016</v>
      </c>
      <c r="H650" s="6" t="s">
        <v>24722</v>
      </c>
      <c r="I650" s="6" t="s">
        <v>13601</v>
      </c>
      <c r="J650" s="6" t="s">
        <v>24721</v>
      </c>
      <c r="K650" s="6" t="s">
        <v>34017</v>
      </c>
      <c r="L650" s="6" t="s">
        <v>31949</v>
      </c>
      <c r="M650" s="9" t="s">
        <v>33953</v>
      </c>
      <c r="N650" s="9" t="s">
        <v>1598</v>
      </c>
      <c r="O650" s="9" t="s">
        <v>437</v>
      </c>
      <c r="P650" s="9" t="s">
        <v>31687</v>
      </c>
      <c r="Q650" s="11" t="s">
        <v>34018</v>
      </c>
      <c r="R650" s="6" t="s">
        <v>31689</v>
      </c>
      <c r="S650" s="9" t="s">
        <v>31657</v>
      </c>
    </row>
    <row r="651" spans="1:19">
      <c r="A651" s="5" t="s">
        <v>13736</v>
      </c>
      <c r="B651" s="6" t="s">
        <v>31690</v>
      </c>
      <c r="C651" s="7" t="s">
        <v>34014</v>
      </c>
      <c r="D651" s="8" t="s">
        <v>316</v>
      </c>
      <c r="E651" s="8" t="s">
        <v>32934</v>
      </c>
      <c r="F651" s="5" t="s">
        <v>33196</v>
      </c>
      <c r="G651" s="5" t="s">
        <v>34019</v>
      </c>
      <c r="H651" s="6" t="s">
        <v>24720</v>
      </c>
      <c r="I651" s="6" t="s">
        <v>13601</v>
      </c>
      <c r="J651" s="6" t="s">
        <v>24719</v>
      </c>
      <c r="K651" s="6" t="s">
        <v>34020</v>
      </c>
      <c r="L651" s="6" t="s">
        <v>31767</v>
      </c>
      <c r="M651" s="9" t="s">
        <v>33953</v>
      </c>
      <c r="N651" s="9" t="s">
        <v>1598</v>
      </c>
      <c r="O651" s="9" t="s">
        <v>437</v>
      </c>
      <c r="P651" s="9" t="s">
        <v>31696</v>
      </c>
      <c r="Q651" s="11" t="s">
        <v>34018</v>
      </c>
      <c r="R651" s="6" t="s">
        <v>31689</v>
      </c>
      <c r="S651" s="9" t="s">
        <v>31657</v>
      </c>
    </row>
    <row r="652" spans="1:19">
      <c r="A652" s="5" t="s">
        <v>13736</v>
      </c>
      <c r="B652" s="6" t="s">
        <v>31690</v>
      </c>
      <c r="C652" s="7" t="s">
        <v>34014</v>
      </c>
      <c r="D652" s="8" t="s">
        <v>316</v>
      </c>
      <c r="E652" s="8" t="s">
        <v>31835</v>
      </c>
      <c r="F652" s="5" t="s">
        <v>34021</v>
      </c>
      <c r="G652" s="5" t="s">
        <v>34022</v>
      </c>
      <c r="H652" s="6" t="s">
        <v>24718</v>
      </c>
      <c r="I652" s="6" t="s">
        <v>13601</v>
      </c>
      <c r="J652" s="6" t="s">
        <v>24717</v>
      </c>
      <c r="K652" s="6" t="s">
        <v>34023</v>
      </c>
      <c r="L652" s="6" t="s">
        <v>31839</v>
      </c>
      <c r="M652" s="9" t="s">
        <v>33953</v>
      </c>
      <c r="N652" s="9" t="s">
        <v>1598</v>
      </c>
      <c r="O652" s="9" t="s">
        <v>437</v>
      </c>
      <c r="P652" s="9" t="s">
        <v>31696</v>
      </c>
      <c r="Q652" s="11" t="s">
        <v>34018</v>
      </c>
      <c r="R652" s="6" t="s">
        <v>31689</v>
      </c>
      <c r="S652" s="9" t="s">
        <v>31657</v>
      </c>
    </row>
    <row r="653" spans="1:19">
      <c r="A653" s="5" t="s">
        <v>13736</v>
      </c>
      <c r="B653" s="6" t="s">
        <v>31690</v>
      </c>
      <c r="C653" s="7" t="s">
        <v>34014</v>
      </c>
      <c r="D653" s="8" t="s">
        <v>316</v>
      </c>
      <c r="E653" s="8" t="s">
        <v>31697</v>
      </c>
      <c r="F653" s="5" t="s">
        <v>34024</v>
      </c>
      <c r="G653" s="5" t="s">
        <v>34025</v>
      </c>
      <c r="H653" s="6" t="s">
        <v>24716</v>
      </c>
      <c r="I653" s="6" t="s">
        <v>13601</v>
      </c>
      <c r="J653" s="6" t="s">
        <v>24715</v>
      </c>
      <c r="K653" s="6" t="s">
        <v>34026</v>
      </c>
      <c r="L653" s="6" t="s">
        <v>31839</v>
      </c>
      <c r="M653" s="9" t="s">
        <v>33953</v>
      </c>
      <c r="N653" s="9" t="s">
        <v>1598</v>
      </c>
      <c r="O653" s="9" t="s">
        <v>437</v>
      </c>
      <c r="P653" s="9" t="s">
        <v>31696</v>
      </c>
      <c r="Q653" s="11" t="s">
        <v>34018</v>
      </c>
      <c r="R653" s="6" t="s">
        <v>31689</v>
      </c>
      <c r="S653" s="9" t="s">
        <v>31657</v>
      </c>
    </row>
    <row r="654" spans="1:19">
      <c r="A654" s="5" t="s">
        <v>13736</v>
      </c>
      <c r="B654" s="6" t="s">
        <v>31690</v>
      </c>
      <c r="C654" s="7" t="s">
        <v>34014</v>
      </c>
      <c r="D654" s="8" t="s">
        <v>316</v>
      </c>
      <c r="E654" s="8" t="s">
        <v>31726</v>
      </c>
      <c r="F654" s="5" t="s">
        <v>34027</v>
      </c>
      <c r="G654" s="5" t="s">
        <v>34028</v>
      </c>
      <c r="H654" s="6" t="s">
        <v>24714</v>
      </c>
      <c r="I654" s="6" t="s">
        <v>13601</v>
      </c>
      <c r="J654" s="6" t="s">
        <v>24713</v>
      </c>
      <c r="K654" s="6" t="s">
        <v>34029</v>
      </c>
      <c r="L654" s="6" t="s">
        <v>31839</v>
      </c>
      <c r="M654" s="9" t="s">
        <v>33953</v>
      </c>
      <c r="N654" s="9" t="s">
        <v>1598</v>
      </c>
      <c r="O654" s="9" t="s">
        <v>437</v>
      </c>
      <c r="P654" s="9" t="s">
        <v>31696</v>
      </c>
      <c r="Q654" s="11" t="s">
        <v>34018</v>
      </c>
      <c r="R654" s="6" t="s">
        <v>31689</v>
      </c>
      <c r="S654" s="9" t="s">
        <v>31657</v>
      </c>
    </row>
    <row r="655" spans="1:19">
      <c r="A655" s="5" t="s">
        <v>13736</v>
      </c>
      <c r="B655" s="6" t="s">
        <v>31679</v>
      </c>
      <c r="C655" s="7" t="s">
        <v>34030</v>
      </c>
      <c r="D655" s="8" t="s">
        <v>316</v>
      </c>
      <c r="E655" s="8" t="s">
        <v>31681</v>
      </c>
      <c r="F655" s="5" t="s">
        <v>34031</v>
      </c>
      <c r="G655" s="5" t="s">
        <v>34032</v>
      </c>
      <c r="H655" s="6" t="s">
        <v>24712</v>
      </c>
      <c r="I655" s="6" t="s">
        <v>16773</v>
      </c>
      <c r="J655" s="6" t="s">
        <v>24711</v>
      </c>
      <c r="K655" s="6" t="s">
        <v>34033</v>
      </c>
      <c r="L655" s="6" t="s">
        <v>31949</v>
      </c>
      <c r="M655" s="9" t="s">
        <v>33945</v>
      </c>
      <c r="N655" s="9" t="s">
        <v>67</v>
      </c>
      <c r="O655" s="9" t="s">
        <v>437</v>
      </c>
      <c r="P655" s="9" t="s">
        <v>31687</v>
      </c>
      <c r="Q655" s="11" t="s">
        <v>34034</v>
      </c>
      <c r="R655" s="6" t="s">
        <v>31689</v>
      </c>
      <c r="S655" s="9" t="s">
        <v>31657</v>
      </c>
    </row>
    <row r="656" spans="1:19">
      <c r="A656" s="5" t="s">
        <v>13736</v>
      </c>
      <c r="B656" s="6" t="s">
        <v>31690</v>
      </c>
      <c r="C656" s="7" t="s">
        <v>34030</v>
      </c>
      <c r="D656" s="8" t="s">
        <v>316</v>
      </c>
      <c r="E656" s="8" t="s">
        <v>31806</v>
      </c>
      <c r="F656" s="5" t="s">
        <v>34035</v>
      </c>
      <c r="G656" s="5" t="s">
        <v>34036</v>
      </c>
      <c r="H656" s="6" t="s">
        <v>24710</v>
      </c>
      <c r="I656" s="6" t="s">
        <v>16773</v>
      </c>
      <c r="J656" s="6" t="s">
        <v>24709</v>
      </c>
      <c r="K656" s="6" t="s">
        <v>34037</v>
      </c>
      <c r="L656" s="6" t="s">
        <v>32061</v>
      </c>
      <c r="M656" s="9" t="s">
        <v>33945</v>
      </c>
      <c r="N656" s="9" t="s">
        <v>67</v>
      </c>
      <c r="O656" s="9" t="s">
        <v>437</v>
      </c>
      <c r="P656" s="9" t="s">
        <v>31696</v>
      </c>
      <c r="Q656" s="11" t="s">
        <v>34038</v>
      </c>
      <c r="R656" s="6" t="s">
        <v>31689</v>
      </c>
      <c r="S656" s="9" t="s">
        <v>31657</v>
      </c>
    </row>
    <row r="657" spans="1:19">
      <c r="A657" s="5" t="s">
        <v>13736</v>
      </c>
      <c r="B657" s="6" t="s">
        <v>31690</v>
      </c>
      <c r="C657" s="7" t="s">
        <v>34030</v>
      </c>
      <c r="D657" s="8" t="s">
        <v>316</v>
      </c>
      <c r="E657" s="8" t="s">
        <v>31835</v>
      </c>
      <c r="F657" s="5" t="s">
        <v>34039</v>
      </c>
      <c r="G657" s="5" t="s">
        <v>34040</v>
      </c>
      <c r="H657" s="6" t="s">
        <v>24708</v>
      </c>
      <c r="I657" s="6" t="s">
        <v>16773</v>
      </c>
      <c r="J657" s="6" t="s">
        <v>24707</v>
      </c>
      <c r="K657" s="6" t="s">
        <v>34041</v>
      </c>
      <c r="L657" s="6" t="s">
        <v>33898</v>
      </c>
      <c r="M657" s="9" t="s">
        <v>33953</v>
      </c>
      <c r="N657" s="9" t="s">
        <v>1598</v>
      </c>
      <c r="O657" s="9" t="s">
        <v>437</v>
      </c>
      <c r="P657" s="9" t="s">
        <v>31696</v>
      </c>
      <c r="Q657" s="11" t="s">
        <v>34038</v>
      </c>
      <c r="R657" s="6" t="s">
        <v>31689</v>
      </c>
      <c r="S657" s="9" t="s">
        <v>31657</v>
      </c>
    </row>
    <row r="658" spans="1:19">
      <c r="A658" s="5" t="s">
        <v>13736</v>
      </c>
      <c r="B658" s="6" t="s">
        <v>31690</v>
      </c>
      <c r="C658" s="7" t="s">
        <v>34030</v>
      </c>
      <c r="D658" s="8" t="s">
        <v>316</v>
      </c>
      <c r="E658" s="8" t="s">
        <v>31697</v>
      </c>
      <c r="F658" s="5" t="s">
        <v>34042</v>
      </c>
      <c r="G658" s="5" t="s">
        <v>34043</v>
      </c>
      <c r="H658" s="6" t="s">
        <v>24706</v>
      </c>
      <c r="I658" s="6" t="s">
        <v>16773</v>
      </c>
      <c r="J658" s="6" t="s">
        <v>24705</v>
      </c>
      <c r="K658" s="6" t="s">
        <v>34044</v>
      </c>
      <c r="L658" s="6" t="s">
        <v>34045</v>
      </c>
      <c r="M658" s="9" t="s">
        <v>33945</v>
      </c>
      <c r="N658" s="9" t="s">
        <v>67</v>
      </c>
      <c r="O658" s="9" t="s">
        <v>437</v>
      </c>
      <c r="P658" s="9" t="s">
        <v>31696</v>
      </c>
      <c r="Q658" s="11" t="s">
        <v>34038</v>
      </c>
      <c r="R658" s="6" t="s">
        <v>31689</v>
      </c>
      <c r="S658" s="9" t="s">
        <v>31657</v>
      </c>
    </row>
    <row r="659" spans="1:19">
      <c r="A659" s="5" t="s">
        <v>13736</v>
      </c>
      <c r="B659" s="6" t="s">
        <v>31690</v>
      </c>
      <c r="C659" s="7" t="s">
        <v>34030</v>
      </c>
      <c r="D659" s="8" t="s">
        <v>316</v>
      </c>
      <c r="E659" s="8" t="s">
        <v>31726</v>
      </c>
      <c r="F659" s="5" t="s">
        <v>34046</v>
      </c>
      <c r="G659" s="5" t="s">
        <v>34047</v>
      </c>
      <c r="H659" s="6" t="s">
        <v>24704</v>
      </c>
      <c r="I659" s="6" t="s">
        <v>16773</v>
      </c>
      <c r="J659" s="6" t="s">
        <v>24703</v>
      </c>
      <c r="K659" s="6" t="s">
        <v>34048</v>
      </c>
      <c r="L659" s="6" t="s">
        <v>34045</v>
      </c>
      <c r="M659" s="9" t="s">
        <v>33945</v>
      </c>
      <c r="N659" s="9" t="s">
        <v>67</v>
      </c>
      <c r="O659" s="9" t="s">
        <v>437</v>
      </c>
      <c r="P659" s="9" t="s">
        <v>31696</v>
      </c>
      <c r="Q659" s="11" t="s">
        <v>34038</v>
      </c>
      <c r="R659" s="6" t="s">
        <v>31689</v>
      </c>
      <c r="S659" s="9" t="s">
        <v>31657</v>
      </c>
    </row>
    <row r="660" spans="1:19">
      <c r="A660" s="5" t="s">
        <v>13736</v>
      </c>
      <c r="B660" s="6" t="s">
        <v>31690</v>
      </c>
      <c r="C660" s="7" t="s">
        <v>34030</v>
      </c>
      <c r="D660" s="8" t="s">
        <v>316</v>
      </c>
      <c r="E660" s="8" t="s">
        <v>31768</v>
      </c>
      <c r="F660" s="5" t="s">
        <v>34049</v>
      </c>
      <c r="G660" s="5" t="s">
        <v>34050</v>
      </c>
      <c r="H660" s="6" t="s">
        <v>24702</v>
      </c>
      <c r="I660" s="6" t="s">
        <v>16773</v>
      </c>
      <c r="J660" s="6" t="s">
        <v>24701</v>
      </c>
      <c r="K660" s="6" t="s">
        <v>34051</v>
      </c>
      <c r="L660" s="6" t="s">
        <v>32528</v>
      </c>
      <c r="M660" s="9" t="s">
        <v>33945</v>
      </c>
      <c r="N660" s="9" t="s">
        <v>67</v>
      </c>
      <c r="O660" s="9" t="s">
        <v>437</v>
      </c>
      <c r="P660" s="9" t="s">
        <v>31696</v>
      </c>
      <c r="Q660" s="11" t="s">
        <v>34038</v>
      </c>
      <c r="R660" s="6" t="s">
        <v>31689</v>
      </c>
      <c r="S660" s="9" t="s">
        <v>31657</v>
      </c>
    </row>
    <row r="661" spans="1:19">
      <c r="A661" s="5" t="s">
        <v>13736</v>
      </c>
      <c r="B661" s="6" t="s">
        <v>31690</v>
      </c>
      <c r="C661" s="7" t="s">
        <v>34030</v>
      </c>
      <c r="D661" s="8" t="s">
        <v>316</v>
      </c>
      <c r="E661" s="8" t="s">
        <v>31858</v>
      </c>
      <c r="F661" s="5" t="s">
        <v>34052</v>
      </c>
      <c r="G661" s="5" t="s">
        <v>34053</v>
      </c>
      <c r="H661" s="6" t="s">
        <v>24700</v>
      </c>
      <c r="I661" s="6" t="s">
        <v>16773</v>
      </c>
      <c r="J661" s="6" t="s">
        <v>24699</v>
      </c>
      <c r="K661" s="6" t="s">
        <v>34054</v>
      </c>
      <c r="L661" s="6" t="s">
        <v>31700</v>
      </c>
      <c r="M661" s="9" t="s">
        <v>33945</v>
      </c>
      <c r="N661" s="9" t="s">
        <v>67</v>
      </c>
      <c r="O661" s="9" t="s">
        <v>437</v>
      </c>
      <c r="P661" s="9" t="s">
        <v>31696</v>
      </c>
      <c r="Q661" s="11" t="s">
        <v>34034</v>
      </c>
      <c r="R661" s="6" t="s">
        <v>31689</v>
      </c>
      <c r="S661" s="9" t="s">
        <v>31657</v>
      </c>
    </row>
    <row r="662" spans="1:19">
      <c r="A662" s="5" t="s">
        <v>13736</v>
      </c>
      <c r="B662" s="6" t="s">
        <v>31690</v>
      </c>
      <c r="C662" s="7" t="s">
        <v>34030</v>
      </c>
      <c r="D662" s="8" t="s">
        <v>316</v>
      </c>
      <c r="E662" s="8" t="s">
        <v>31746</v>
      </c>
      <c r="F662" s="5" t="s">
        <v>34055</v>
      </c>
      <c r="G662" s="5" t="s">
        <v>34056</v>
      </c>
      <c r="H662" s="6" t="s">
        <v>24698</v>
      </c>
      <c r="I662" s="6" t="s">
        <v>16773</v>
      </c>
      <c r="J662" s="6" t="s">
        <v>24697</v>
      </c>
      <c r="K662" s="6" t="s">
        <v>34057</v>
      </c>
      <c r="L662" s="6" t="s">
        <v>31700</v>
      </c>
      <c r="M662" s="9" t="s">
        <v>33945</v>
      </c>
      <c r="N662" s="9" t="s">
        <v>67</v>
      </c>
      <c r="O662" s="9" t="s">
        <v>437</v>
      </c>
      <c r="P662" s="9" t="s">
        <v>31696</v>
      </c>
      <c r="Q662" s="11" t="s">
        <v>34038</v>
      </c>
      <c r="R662" s="6" t="s">
        <v>31689</v>
      </c>
      <c r="S662" s="9" t="s">
        <v>31657</v>
      </c>
    </row>
    <row r="663" spans="1:19">
      <c r="A663" s="5" t="s">
        <v>13736</v>
      </c>
      <c r="B663" s="6" t="s">
        <v>31690</v>
      </c>
      <c r="C663" s="7" t="s">
        <v>34030</v>
      </c>
      <c r="D663" s="8" t="s">
        <v>316</v>
      </c>
      <c r="E663" s="8" t="s">
        <v>31731</v>
      </c>
      <c r="F663" s="5" t="s">
        <v>34058</v>
      </c>
      <c r="G663" s="5" t="s">
        <v>34059</v>
      </c>
      <c r="H663" s="6" t="s">
        <v>24696</v>
      </c>
      <c r="I663" s="6" t="s">
        <v>16773</v>
      </c>
      <c r="J663" s="6" t="s">
        <v>24695</v>
      </c>
      <c r="K663" s="6" t="s">
        <v>34060</v>
      </c>
      <c r="L663" s="6" t="s">
        <v>34061</v>
      </c>
      <c r="M663" s="9" t="s">
        <v>33945</v>
      </c>
      <c r="N663" s="9" t="s">
        <v>67</v>
      </c>
      <c r="O663" s="9" t="s">
        <v>437</v>
      </c>
      <c r="P663" s="9" t="s">
        <v>31696</v>
      </c>
      <c r="Q663" s="11" t="s">
        <v>34038</v>
      </c>
      <c r="R663" s="6" t="s">
        <v>31689</v>
      </c>
      <c r="S663" s="9" t="s">
        <v>31657</v>
      </c>
    </row>
    <row r="664" spans="1:19">
      <c r="A664" s="5" t="s">
        <v>13736</v>
      </c>
      <c r="B664" s="6" t="s">
        <v>31690</v>
      </c>
      <c r="C664" s="7" t="s">
        <v>34030</v>
      </c>
      <c r="D664" s="8" t="s">
        <v>316</v>
      </c>
      <c r="E664" s="8" t="s">
        <v>31777</v>
      </c>
      <c r="F664" s="5" t="s">
        <v>34062</v>
      </c>
      <c r="G664" s="5" t="s">
        <v>34063</v>
      </c>
      <c r="H664" s="6" t="s">
        <v>24694</v>
      </c>
      <c r="I664" s="6" t="s">
        <v>16773</v>
      </c>
      <c r="J664" s="6" t="s">
        <v>24693</v>
      </c>
      <c r="K664" s="6" t="s">
        <v>34064</v>
      </c>
      <c r="L664" s="6" t="s">
        <v>31700</v>
      </c>
      <c r="M664" s="9" t="s">
        <v>33945</v>
      </c>
      <c r="N664" s="9" t="s">
        <v>67</v>
      </c>
      <c r="O664" s="9" t="s">
        <v>437</v>
      </c>
      <c r="P664" s="9" t="s">
        <v>31696</v>
      </c>
      <c r="Q664" s="11" t="s">
        <v>34038</v>
      </c>
      <c r="R664" s="6" t="s">
        <v>31689</v>
      </c>
      <c r="S664" s="9" t="s">
        <v>31657</v>
      </c>
    </row>
    <row r="665" spans="1:19">
      <c r="A665" s="5" t="s">
        <v>13736</v>
      </c>
      <c r="B665" s="6" t="s">
        <v>31690</v>
      </c>
      <c r="C665" s="7" t="s">
        <v>34030</v>
      </c>
      <c r="D665" s="8" t="s">
        <v>316</v>
      </c>
      <c r="E665" s="8" t="s">
        <v>31975</v>
      </c>
      <c r="F665" s="5" t="s">
        <v>34065</v>
      </c>
      <c r="G665" s="5" t="s">
        <v>34066</v>
      </c>
      <c r="H665" s="6" t="s">
        <v>24692</v>
      </c>
      <c r="I665" s="6" t="s">
        <v>16773</v>
      </c>
      <c r="J665" s="6" t="s">
        <v>24691</v>
      </c>
      <c r="K665" s="6" t="s">
        <v>34067</v>
      </c>
      <c r="L665" s="6" t="s">
        <v>32528</v>
      </c>
      <c r="M665" s="9" t="s">
        <v>33945</v>
      </c>
      <c r="N665" s="9" t="s">
        <v>67</v>
      </c>
      <c r="O665" s="9" t="s">
        <v>437</v>
      </c>
      <c r="P665" s="9" t="s">
        <v>31696</v>
      </c>
      <c r="Q665" s="11" t="s">
        <v>34038</v>
      </c>
      <c r="R665" s="6" t="s">
        <v>31689</v>
      </c>
      <c r="S665" s="9" t="s">
        <v>31657</v>
      </c>
    </row>
    <row r="666" spans="1:19">
      <c r="A666" s="5" t="s">
        <v>13736</v>
      </c>
      <c r="B666" s="6" t="s">
        <v>31690</v>
      </c>
      <c r="C666" s="7" t="s">
        <v>34030</v>
      </c>
      <c r="D666" s="8" t="s">
        <v>316</v>
      </c>
      <c r="E666" s="8" t="s">
        <v>33302</v>
      </c>
      <c r="F666" s="5" t="s">
        <v>34068</v>
      </c>
      <c r="G666" s="5" t="s">
        <v>34069</v>
      </c>
      <c r="H666" s="6" t="s">
        <v>24690</v>
      </c>
      <c r="I666" s="6" t="s">
        <v>16773</v>
      </c>
      <c r="J666" s="6" t="s">
        <v>24689</v>
      </c>
      <c r="K666" s="6" t="s">
        <v>34070</v>
      </c>
      <c r="L666" s="6" t="s">
        <v>31700</v>
      </c>
      <c r="M666" s="9" t="s">
        <v>33899</v>
      </c>
      <c r="N666" s="9" t="s">
        <v>437</v>
      </c>
      <c r="O666" s="9" t="s">
        <v>437</v>
      </c>
      <c r="P666" s="9" t="s">
        <v>31696</v>
      </c>
      <c r="Q666" s="11" t="s">
        <v>34038</v>
      </c>
      <c r="R666" s="6" t="s">
        <v>31689</v>
      </c>
      <c r="S666" s="9" t="s">
        <v>31657</v>
      </c>
    </row>
    <row r="667" spans="1:19">
      <c r="A667" s="5" t="s">
        <v>13736</v>
      </c>
      <c r="B667" s="6" t="s">
        <v>31690</v>
      </c>
      <c r="C667" s="7" t="s">
        <v>34030</v>
      </c>
      <c r="D667" s="8" t="s">
        <v>316</v>
      </c>
      <c r="E667" s="8" t="s">
        <v>32406</v>
      </c>
      <c r="F667" s="5" t="s">
        <v>34071</v>
      </c>
      <c r="G667" s="5" t="s">
        <v>34072</v>
      </c>
      <c r="H667" s="6" t="s">
        <v>24688</v>
      </c>
      <c r="I667" s="6" t="s">
        <v>16773</v>
      </c>
      <c r="J667" s="6" t="s">
        <v>24687</v>
      </c>
      <c r="K667" s="6" t="s">
        <v>34073</v>
      </c>
      <c r="L667" s="6" t="s">
        <v>32229</v>
      </c>
      <c r="M667" s="9" t="s">
        <v>34074</v>
      </c>
      <c r="N667" s="9" t="s">
        <v>1604</v>
      </c>
      <c r="O667" s="9" t="s">
        <v>437</v>
      </c>
      <c r="P667" s="9" t="s">
        <v>31696</v>
      </c>
      <c r="Q667" s="11" t="s">
        <v>34038</v>
      </c>
      <c r="R667" s="6" t="s">
        <v>31689</v>
      </c>
      <c r="S667" s="9" t="s">
        <v>31657</v>
      </c>
    </row>
    <row r="668" spans="1:19">
      <c r="A668" s="5" t="s">
        <v>13736</v>
      </c>
      <c r="B668" s="6" t="s">
        <v>31690</v>
      </c>
      <c r="C668" s="7" t="s">
        <v>34030</v>
      </c>
      <c r="D668" s="8" t="s">
        <v>316</v>
      </c>
      <c r="E668" s="8" t="s">
        <v>32410</v>
      </c>
      <c r="F668" s="5" t="s">
        <v>34075</v>
      </c>
      <c r="G668" s="5" t="s">
        <v>34076</v>
      </c>
      <c r="H668" s="6" t="s">
        <v>24686</v>
      </c>
      <c r="I668" s="6" t="s">
        <v>16773</v>
      </c>
      <c r="J668" s="6" t="s">
        <v>24685</v>
      </c>
      <c r="K668" s="6" t="s">
        <v>34077</v>
      </c>
      <c r="L668" s="6" t="s">
        <v>32229</v>
      </c>
      <c r="M668" s="9" t="s">
        <v>33945</v>
      </c>
      <c r="N668" s="9" t="s">
        <v>67</v>
      </c>
      <c r="O668" s="9" t="s">
        <v>437</v>
      </c>
      <c r="P668" s="9" t="s">
        <v>31696</v>
      </c>
      <c r="Q668" s="11" t="s">
        <v>34038</v>
      </c>
      <c r="R668" s="6" t="s">
        <v>31689</v>
      </c>
      <c r="S668" s="9" t="s">
        <v>31657</v>
      </c>
    </row>
    <row r="669" spans="1:19">
      <c r="A669" s="5" t="s">
        <v>13736</v>
      </c>
      <c r="B669" s="6" t="s">
        <v>31690</v>
      </c>
      <c r="C669" s="7" t="s">
        <v>34030</v>
      </c>
      <c r="D669" s="8" t="s">
        <v>316</v>
      </c>
      <c r="E669" s="8" t="s">
        <v>32414</v>
      </c>
      <c r="F669" s="5" t="s">
        <v>34078</v>
      </c>
      <c r="G669" s="5" t="s">
        <v>34079</v>
      </c>
      <c r="H669" s="6" t="s">
        <v>24684</v>
      </c>
      <c r="I669" s="6" t="s">
        <v>16773</v>
      </c>
      <c r="J669" s="6" t="s">
        <v>24683</v>
      </c>
      <c r="K669" s="6" t="s">
        <v>34080</v>
      </c>
      <c r="L669" s="6" t="s">
        <v>32229</v>
      </c>
      <c r="M669" s="9" t="s">
        <v>33945</v>
      </c>
      <c r="N669" s="9" t="s">
        <v>67</v>
      </c>
      <c r="O669" s="9" t="s">
        <v>437</v>
      </c>
      <c r="P669" s="9" t="s">
        <v>31696</v>
      </c>
      <c r="Q669" s="11" t="s">
        <v>34038</v>
      </c>
      <c r="R669" s="6" t="s">
        <v>31689</v>
      </c>
      <c r="S669" s="9" t="s">
        <v>31657</v>
      </c>
    </row>
    <row r="670" spans="1:19">
      <c r="A670" s="5" t="s">
        <v>13736</v>
      </c>
      <c r="B670" s="6" t="s">
        <v>31690</v>
      </c>
      <c r="C670" s="7" t="s">
        <v>34030</v>
      </c>
      <c r="D670" s="8" t="s">
        <v>316</v>
      </c>
      <c r="E670" s="8" t="s">
        <v>32274</v>
      </c>
      <c r="F670" s="5" t="s">
        <v>34081</v>
      </c>
      <c r="G670" s="5" t="s">
        <v>34082</v>
      </c>
      <c r="H670" s="6" t="s">
        <v>24682</v>
      </c>
      <c r="I670" s="6" t="s">
        <v>16773</v>
      </c>
      <c r="J670" s="6" t="s">
        <v>24681</v>
      </c>
      <c r="K670" s="6" t="s">
        <v>34083</v>
      </c>
      <c r="L670" s="6" t="s">
        <v>31931</v>
      </c>
      <c r="M670" s="9" t="s">
        <v>33945</v>
      </c>
      <c r="N670" s="9" t="s">
        <v>67</v>
      </c>
      <c r="O670" s="9" t="s">
        <v>437</v>
      </c>
      <c r="P670" s="9" t="s">
        <v>31696</v>
      </c>
      <c r="R670" s="6" t="s">
        <v>31689</v>
      </c>
      <c r="S670" s="9" t="s">
        <v>31657</v>
      </c>
    </row>
    <row r="671" spans="1:19">
      <c r="A671" s="5" t="s">
        <v>13736</v>
      </c>
      <c r="B671" s="6" t="s">
        <v>31679</v>
      </c>
      <c r="C671" s="7" t="s">
        <v>34084</v>
      </c>
      <c r="D671" s="8" t="s">
        <v>316</v>
      </c>
      <c r="E671" s="8" t="s">
        <v>31681</v>
      </c>
      <c r="F671" s="5" t="s">
        <v>34085</v>
      </c>
      <c r="G671" s="5" t="s">
        <v>34086</v>
      </c>
      <c r="H671" s="6" t="s">
        <v>24680</v>
      </c>
      <c r="I671" s="6" t="s">
        <v>13601</v>
      </c>
      <c r="J671" s="6" t="s">
        <v>24679</v>
      </c>
      <c r="K671" s="6" t="s">
        <v>34087</v>
      </c>
      <c r="L671" s="6" t="s">
        <v>31949</v>
      </c>
      <c r="M671" s="9" t="s">
        <v>33945</v>
      </c>
      <c r="N671" s="9" t="s">
        <v>67</v>
      </c>
      <c r="O671" s="9" t="s">
        <v>437</v>
      </c>
      <c r="P671" s="9" t="s">
        <v>31687</v>
      </c>
      <c r="Q671" s="11" t="s">
        <v>34088</v>
      </c>
      <c r="R671" s="6" t="s">
        <v>31689</v>
      </c>
      <c r="S671" s="9" t="s">
        <v>31657</v>
      </c>
    </row>
    <row r="672" spans="1:19">
      <c r="A672" s="5" t="s">
        <v>13736</v>
      </c>
      <c r="B672" s="6" t="s">
        <v>31690</v>
      </c>
      <c r="C672" s="7" t="s">
        <v>34084</v>
      </c>
      <c r="D672" s="8" t="s">
        <v>316</v>
      </c>
      <c r="E672" s="8" t="s">
        <v>31806</v>
      </c>
      <c r="F672" s="5" t="s">
        <v>34089</v>
      </c>
      <c r="G672" s="5" t="s">
        <v>34090</v>
      </c>
      <c r="H672" s="6" t="s">
        <v>24676</v>
      </c>
      <c r="I672" s="6" t="s">
        <v>13601</v>
      </c>
      <c r="J672" s="6" t="s">
        <v>24675</v>
      </c>
      <c r="K672" s="6" t="s">
        <v>34091</v>
      </c>
      <c r="L672" s="6" t="s">
        <v>31767</v>
      </c>
      <c r="M672" s="9" t="s">
        <v>33945</v>
      </c>
      <c r="N672" s="9" t="s">
        <v>67</v>
      </c>
      <c r="O672" s="9" t="s">
        <v>437</v>
      </c>
      <c r="P672" s="9" t="s">
        <v>31696</v>
      </c>
      <c r="Q672" s="11" t="s">
        <v>34092</v>
      </c>
      <c r="R672" s="6" t="s">
        <v>31689</v>
      </c>
      <c r="S672" s="9" t="s">
        <v>31657</v>
      </c>
    </row>
    <row r="673" spans="1:19">
      <c r="A673" s="5" t="s">
        <v>13736</v>
      </c>
      <c r="B673" s="6" t="s">
        <v>31690</v>
      </c>
      <c r="C673" s="7" t="s">
        <v>34084</v>
      </c>
      <c r="D673" s="8" t="s">
        <v>316</v>
      </c>
      <c r="E673" s="8" t="s">
        <v>31763</v>
      </c>
      <c r="F673" s="5" t="s">
        <v>34093</v>
      </c>
      <c r="G673" s="5" t="s">
        <v>34094</v>
      </c>
      <c r="H673" s="6" t="s">
        <v>24678</v>
      </c>
      <c r="I673" s="6" t="s">
        <v>13601</v>
      </c>
      <c r="J673" s="6" t="s">
        <v>24677</v>
      </c>
      <c r="K673" s="6" t="s">
        <v>34095</v>
      </c>
      <c r="L673" s="6" t="s">
        <v>31767</v>
      </c>
      <c r="M673" s="9" t="s">
        <v>33945</v>
      </c>
      <c r="N673" s="9" t="s">
        <v>67</v>
      </c>
      <c r="O673" s="9" t="s">
        <v>437</v>
      </c>
      <c r="P673" s="9" t="s">
        <v>31696</v>
      </c>
      <c r="Q673" s="11" t="s">
        <v>34096</v>
      </c>
      <c r="R673" s="6" t="s">
        <v>31689</v>
      </c>
      <c r="S673" s="9" t="s">
        <v>31657</v>
      </c>
    </row>
    <row r="674" spans="1:19">
      <c r="A674" s="5" t="s">
        <v>13736</v>
      </c>
      <c r="B674" s="6" t="s">
        <v>31690</v>
      </c>
      <c r="C674" s="7" t="s">
        <v>34084</v>
      </c>
      <c r="D674" s="8" t="s">
        <v>316</v>
      </c>
      <c r="E674" s="8" t="s">
        <v>31835</v>
      </c>
      <c r="F674" s="5" t="s">
        <v>33858</v>
      </c>
      <c r="G674" s="5" t="s">
        <v>34097</v>
      </c>
      <c r="H674" s="6" t="s">
        <v>24676</v>
      </c>
      <c r="I674" s="6" t="s">
        <v>13601</v>
      </c>
      <c r="J674" s="6" t="s">
        <v>24675</v>
      </c>
      <c r="K674" s="6" t="s">
        <v>34098</v>
      </c>
      <c r="L674" s="6" t="s">
        <v>31772</v>
      </c>
      <c r="M674" s="9" t="s">
        <v>33945</v>
      </c>
      <c r="N674" s="9" t="s">
        <v>67</v>
      </c>
      <c r="O674" s="9" t="s">
        <v>437</v>
      </c>
      <c r="P674" s="9" t="s">
        <v>31696</v>
      </c>
      <c r="Q674" s="11" t="s">
        <v>34099</v>
      </c>
      <c r="R674" s="6" t="s">
        <v>31689</v>
      </c>
      <c r="S674" s="9" t="s">
        <v>31657</v>
      </c>
    </row>
    <row r="675" spans="1:19">
      <c r="A675" s="5" t="s">
        <v>13736</v>
      </c>
      <c r="B675" s="6" t="s">
        <v>31690</v>
      </c>
      <c r="C675" s="7" t="s">
        <v>34084</v>
      </c>
      <c r="D675" s="8" t="s">
        <v>316</v>
      </c>
      <c r="E675" s="8" t="s">
        <v>31726</v>
      </c>
      <c r="F675" s="5" t="s">
        <v>33998</v>
      </c>
      <c r="G675" s="5" t="s">
        <v>34100</v>
      </c>
      <c r="H675" s="6" t="s">
        <v>24674</v>
      </c>
      <c r="I675" s="6" t="s">
        <v>13601</v>
      </c>
      <c r="J675" s="6" t="s">
        <v>24673</v>
      </c>
      <c r="K675" s="6" t="s">
        <v>34101</v>
      </c>
      <c r="L675" s="6" t="s">
        <v>31839</v>
      </c>
      <c r="M675" s="9" t="s">
        <v>33945</v>
      </c>
      <c r="N675" s="9" t="s">
        <v>67</v>
      </c>
      <c r="O675" s="9" t="s">
        <v>437</v>
      </c>
      <c r="P675" s="9" t="s">
        <v>31696</v>
      </c>
      <c r="Q675" s="11" t="s">
        <v>34102</v>
      </c>
      <c r="R675" s="6" t="s">
        <v>31689</v>
      </c>
      <c r="S675" s="9" t="s">
        <v>31657</v>
      </c>
    </row>
    <row r="676" spans="1:19">
      <c r="A676" s="5" t="s">
        <v>13736</v>
      </c>
      <c r="B676" s="6" t="s">
        <v>31690</v>
      </c>
      <c r="C676" s="7" t="s">
        <v>34084</v>
      </c>
      <c r="D676" s="8" t="s">
        <v>316</v>
      </c>
      <c r="E676" s="8" t="s">
        <v>31768</v>
      </c>
      <c r="F676" s="5" t="s">
        <v>34103</v>
      </c>
      <c r="G676" s="5" t="s">
        <v>34104</v>
      </c>
      <c r="H676" s="6" t="s">
        <v>24672</v>
      </c>
      <c r="I676" s="6" t="s">
        <v>13601</v>
      </c>
      <c r="J676" s="6" t="s">
        <v>24671</v>
      </c>
      <c r="K676" s="6" t="s">
        <v>34105</v>
      </c>
      <c r="L676" s="6" t="s">
        <v>31839</v>
      </c>
      <c r="M676" s="9" t="s">
        <v>33953</v>
      </c>
      <c r="N676" s="9" t="s">
        <v>1598</v>
      </c>
      <c r="O676" s="9" t="s">
        <v>437</v>
      </c>
      <c r="P676" s="9" t="s">
        <v>31696</v>
      </c>
      <c r="Q676" s="11" t="s">
        <v>34106</v>
      </c>
      <c r="R676" s="6" t="s">
        <v>31689</v>
      </c>
      <c r="S676" s="9" t="s">
        <v>31657</v>
      </c>
    </row>
    <row r="677" spans="1:19">
      <c r="A677" s="5" t="s">
        <v>13736</v>
      </c>
      <c r="B677" s="6" t="s">
        <v>31690</v>
      </c>
      <c r="C677" s="7" t="s">
        <v>34084</v>
      </c>
      <c r="D677" s="8" t="s">
        <v>316</v>
      </c>
      <c r="E677" s="8" t="s">
        <v>31746</v>
      </c>
      <c r="F677" s="5" t="s">
        <v>34107</v>
      </c>
      <c r="G677" s="5" t="s">
        <v>34108</v>
      </c>
      <c r="H677" s="6" t="s">
        <v>24670</v>
      </c>
      <c r="I677" s="6" t="s">
        <v>13601</v>
      </c>
      <c r="J677" s="6" t="s">
        <v>24669</v>
      </c>
      <c r="K677" s="6" t="s">
        <v>34109</v>
      </c>
      <c r="L677" s="6" t="s">
        <v>31839</v>
      </c>
      <c r="M677" s="9" t="s">
        <v>33945</v>
      </c>
      <c r="N677" s="9" t="s">
        <v>67</v>
      </c>
      <c r="O677" s="9" t="s">
        <v>437</v>
      </c>
      <c r="P677" s="9" t="s">
        <v>31696</v>
      </c>
      <c r="Q677" s="11" t="s">
        <v>34110</v>
      </c>
      <c r="R677" s="6" t="s">
        <v>31689</v>
      </c>
      <c r="S677" s="9" t="s">
        <v>31657</v>
      </c>
    </row>
    <row r="678" spans="1:19">
      <c r="A678" s="5" t="s">
        <v>13736</v>
      </c>
      <c r="B678" s="6" t="s">
        <v>31690</v>
      </c>
      <c r="C678" s="7" t="s">
        <v>34084</v>
      </c>
      <c r="D678" s="8" t="s">
        <v>316</v>
      </c>
      <c r="E678" s="8" t="s">
        <v>31751</v>
      </c>
      <c r="F678" s="5" t="s">
        <v>34111</v>
      </c>
      <c r="G678" s="5" t="s">
        <v>34112</v>
      </c>
      <c r="H678" s="6" t="s">
        <v>24668</v>
      </c>
      <c r="I678" s="6" t="s">
        <v>13601</v>
      </c>
      <c r="J678" s="6" t="s">
        <v>24667</v>
      </c>
      <c r="K678" s="6" t="s">
        <v>34113</v>
      </c>
      <c r="L678" s="6" t="s">
        <v>31772</v>
      </c>
      <c r="M678" s="9" t="s">
        <v>33953</v>
      </c>
      <c r="N678" s="9" t="s">
        <v>1598</v>
      </c>
      <c r="O678" s="9" t="s">
        <v>437</v>
      </c>
      <c r="P678" s="9" t="s">
        <v>31696</v>
      </c>
      <c r="Q678" s="11" t="s">
        <v>34114</v>
      </c>
      <c r="R678" s="6" t="s">
        <v>31689</v>
      </c>
      <c r="S678" s="9" t="s">
        <v>31657</v>
      </c>
    </row>
    <row r="679" spans="1:19">
      <c r="A679" s="5" t="s">
        <v>13736</v>
      </c>
      <c r="B679" s="6" t="s">
        <v>31690</v>
      </c>
      <c r="C679" s="7" t="s">
        <v>34084</v>
      </c>
      <c r="D679" s="8" t="s">
        <v>316</v>
      </c>
      <c r="E679" s="8" t="s">
        <v>31731</v>
      </c>
      <c r="F679" s="5" t="s">
        <v>34115</v>
      </c>
      <c r="G679" s="5" t="s">
        <v>34116</v>
      </c>
      <c r="H679" s="6" t="s">
        <v>24666</v>
      </c>
      <c r="I679" s="6" t="s">
        <v>13601</v>
      </c>
      <c r="J679" s="6" t="s">
        <v>24665</v>
      </c>
      <c r="K679" s="6" t="s">
        <v>34117</v>
      </c>
      <c r="L679" s="6" t="s">
        <v>31839</v>
      </c>
      <c r="M679" s="9" t="s">
        <v>33953</v>
      </c>
      <c r="N679" s="9" t="s">
        <v>1598</v>
      </c>
      <c r="O679" s="9" t="s">
        <v>437</v>
      </c>
      <c r="P679" s="9" t="s">
        <v>31696</v>
      </c>
      <c r="Q679" s="11" t="s">
        <v>34118</v>
      </c>
      <c r="R679" s="6" t="s">
        <v>31689</v>
      </c>
      <c r="S679" s="9" t="s">
        <v>31657</v>
      </c>
    </row>
    <row r="680" spans="1:19">
      <c r="A680" s="5" t="s">
        <v>13736</v>
      </c>
      <c r="B680" s="6" t="s">
        <v>31679</v>
      </c>
      <c r="C680" s="7" t="s">
        <v>34119</v>
      </c>
      <c r="D680" s="8" t="s">
        <v>316</v>
      </c>
      <c r="E680" s="8" t="s">
        <v>31681</v>
      </c>
      <c r="F680" s="5" t="s">
        <v>34120</v>
      </c>
      <c r="G680" s="5" t="s">
        <v>34121</v>
      </c>
      <c r="H680" s="6" t="s">
        <v>24664</v>
      </c>
      <c r="I680" s="6" t="s">
        <v>16717</v>
      </c>
      <c r="J680" s="6" t="s">
        <v>24663</v>
      </c>
      <c r="K680" s="6" t="s">
        <v>34122</v>
      </c>
      <c r="L680" s="6" t="s">
        <v>31949</v>
      </c>
      <c r="M680" s="9" t="s">
        <v>33899</v>
      </c>
      <c r="N680" s="9" t="s">
        <v>437</v>
      </c>
      <c r="O680" s="9" t="s">
        <v>763</v>
      </c>
      <c r="P680" s="9" t="s">
        <v>31687</v>
      </c>
      <c r="R680" s="6" t="s">
        <v>31689</v>
      </c>
      <c r="S680" s="9" t="s">
        <v>31657</v>
      </c>
    </row>
    <row r="681" spans="1:19">
      <c r="A681" s="5" t="s">
        <v>13736</v>
      </c>
      <c r="B681" s="6" t="s">
        <v>31690</v>
      </c>
      <c r="C681" s="7" t="s">
        <v>34119</v>
      </c>
      <c r="D681" s="8" t="s">
        <v>316</v>
      </c>
      <c r="E681" s="8" t="s">
        <v>32487</v>
      </c>
      <c r="F681" s="5" t="s">
        <v>34123</v>
      </c>
      <c r="G681" s="5" t="s">
        <v>34124</v>
      </c>
      <c r="H681" s="6" t="s">
        <v>24664</v>
      </c>
      <c r="I681" s="6" t="s">
        <v>16717</v>
      </c>
      <c r="J681" s="6" t="s">
        <v>24663</v>
      </c>
      <c r="K681" s="6" t="s">
        <v>34125</v>
      </c>
      <c r="L681" s="6" t="s">
        <v>31767</v>
      </c>
      <c r="M681" s="9" t="s">
        <v>33899</v>
      </c>
      <c r="N681" s="9" t="s">
        <v>437</v>
      </c>
      <c r="O681" s="9" t="s">
        <v>763</v>
      </c>
      <c r="P681" s="9" t="s">
        <v>31696</v>
      </c>
      <c r="Q681" s="11" t="s">
        <v>34126</v>
      </c>
      <c r="R681" s="6" t="s">
        <v>31689</v>
      </c>
      <c r="S681" s="9" t="s">
        <v>31657</v>
      </c>
    </row>
    <row r="682" spans="1:19">
      <c r="A682" s="5" t="s">
        <v>13736</v>
      </c>
      <c r="B682" s="6" t="s">
        <v>31690</v>
      </c>
      <c r="C682" s="7" t="s">
        <v>34119</v>
      </c>
      <c r="D682" s="8" t="s">
        <v>316</v>
      </c>
      <c r="E682" s="8" t="s">
        <v>31835</v>
      </c>
      <c r="F682" s="5" t="s">
        <v>34127</v>
      </c>
      <c r="G682" s="5" t="s">
        <v>34128</v>
      </c>
      <c r="H682" s="6" t="s">
        <v>24662</v>
      </c>
      <c r="I682" s="6" t="s">
        <v>16717</v>
      </c>
      <c r="J682" s="6" t="s">
        <v>24661</v>
      </c>
      <c r="K682" s="6" t="s">
        <v>34129</v>
      </c>
      <c r="L682" s="6" t="s">
        <v>31772</v>
      </c>
      <c r="M682" s="9" t="s">
        <v>33899</v>
      </c>
      <c r="N682" s="9" t="s">
        <v>437</v>
      </c>
      <c r="O682" s="9" t="s">
        <v>763</v>
      </c>
      <c r="P682" s="9" t="s">
        <v>31696</v>
      </c>
      <c r="Q682" s="11" t="s">
        <v>34126</v>
      </c>
      <c r="R682" s="6" t="s">
        <v>31689</v>
      </c>
      <c r="S682" s="9" t="s">
        <v>31657</v>
      </c>
    </row>
    <row r="683" spans="1:19">
      <c r="A683" s="5" t="s">
        <v>13736</v>
      </c>
      <c r="B683" s="6" t="s">
        <v>31690</v>
      </c>
      <c r="C683" s="7" t="s">
        <v>34119</v>
      </c>
      <c r="D683" s="8" t="s">
        <v>316</v>
      </c>
      <c r="E683" s="8" t="s">
        <v>31697</v>
      </c>
      <c r="F683" s="5" t="s">
        <v>34130</v>
      </c>
      <c r="G683" s="5" t="s">
        <v>34131</v>
      </c>
      <c r="H683" s="6" t="s">
        <v>24660</v>
      </c>
      <c r="I683" s="6" t="s">
        <v>16717</v>
      </c>
      <c r="J683" s="6" t="s">
        <v>24659</v>
      </c>
      <c r="K683" s="6" t="s">
        <v>34132</v>
      </c>
      <c r="L683" s="6" t="s">
        <v>31839</v>
      </c>
      <c r="M683" s="9" t="s">
        <v>34133</v>
      </c>
      <c r="N683" s="9" t="s">
        <v>9805</v>
      </c>
      <c r="O683" s="9" t="s">
        <v>763</v>
      </c>
      <c r="P683" s="9" t="s">
        <v>31696</v>
      </c>
      <c r="Q683" s="11" t="s">
        <v>34126</v>
      </c>
      <c r="R683" s="6" t="s">
        <v>31689</v>
      </c>
      <c r="S683" s="9" t="s">
        <v>31657</v>
      </c>
    </row>
    <row r="684" spans="1:19">
      <c r="A684" s="5" t="s">
        <v>13736</v>
      </c>
      <c r="B684" s="6" t="s">
        <v>31690</v>
      </c>
      <c r="C684" s="7" t="s">
        <v>34119</v>
      </c>
      <c r="D684" s="8" t="s">
        <v>316</v>
      </c>
      <c r="E684" s="8" t="s">
        <v>31858</v>
      </c>
      <c r="F684" s="5" t="s">
        <v>34134</v>
      </c>
      <c r="G684" s="5" t="s">
        <v>34135</v>
      </c>
      <c r="H684" s="6" t="s">
        <v>24658</v>
      </c>
      <c r="I684" s="6" t="s">
        <v>16717</v>
      </c>
      <c r="J684" s="6" t="s">
        <v>24657</v>
      </c>
      <c r="K684" s="6" t="s">
        <v>34136</v>
      </c>
      <c r="L684" s="6" t="s">
        <v>31772</v>
      </c>
      <c r="M684" s="9" t="s">
        <v>34137</v>
      </c>
      <c r="N684" s="9" t="s">
        <v>4381</v>
      </c>
      <c r="O684" s="9" t="s">
        <v>763</v>
      </c>
      <c r="P684" s="9" t="s">
        <v>31696</v>
      </c>
      <c r="Q684" s="11" t="s">
        <v>34126</v>
      </c>
      <c r="R684" s="6" t="s">
        <v>31689</v>
      </c>
      <c r="S684" s="9" t="s">
        <v>31657</v>
      </c>
    </row>
    <row r="685" spans="1:19">
      <c r="A685" s="5" t="s">
        <v>13736</v>
      </c>
      <c r="B685" s="6" t="s">
        <v>31679</v>
      </c>
      <c r="C685" s="7" t="s">
        <v>34138</v>
      </c>
      <c r="D685" s="8" t="s">
        <v>316</v>
      </c>
      <c r="E685" s="8" t="s">
        <v>31681</v>
      </c>
      <c r="F685" s="5" t="s">
        <v>34139</v>
      </c>
      <c r="G685" s="5" t="s">
        <v>34140</v>
      </c>
      <c r="H685" s="6" t="s">
        <v>24656</v>
      </c>
      <c r="I685" s="6" t="s">
        <v>16731</v>
      </c>
      <c r="J685" s="6" t="s">
        <v>24654</v>
      </c>
      <c r="K685" s="6" t="s">
        <v>34141</v>
      </c>
      <c r="L685" s="6" t="s">
        <v>31949</v>
      </c>
      <c r="M685" s="9" t="s">
        <v>33899</v>
      </c>
      <c r="N685" s="9" t="s">
        <v>437</v>
      </c>
      <c r="O685" s="9" t="s">
        <v>437</v>
      </c>
      <c r="P685" s="9" t="s">
        <v>31687</v>
      </c>
      <c r="Q685" s="11" t="s">
        <v>34142</v>
      </c>
      <c r="R685" s="6" t="s">
        <v>31689</v>
      </c>
      <c r="S685" s="9" t="s">
        <v>31657</v>
      </c>
    </row>
    <row r="686" spans="1:19">
      <c r="A686" s="5" t="s">
        <v>13736</v>
      </c>
      <c r="B686" s="6" t="s">
        <v>31690</v>
      </c>
      <c r="C686" s="7" t="s">
        <v>34138</v>
      </c>
      <c r="D686" s="8" t="s">
        <v>316</v>
      </c>
      <c r="E686" s="8" t="s">
        <v>32934</v>
      </c>
      <c r="F686" s="5" t="s">
        <v>34143</v>
      </c>
      <c r="G686" s="5" t="s">
        <v>34144</v>
      </c>
      <c r="H686" s="6" t="s">
        <v>24655</v>
      </c>
      <c r="I686" s="6" t="s">
        <v>16731</v>
      </c>
      <c r="J686" s="6" t="s">
        <v>24654</v>
      </c>
      <c r="K686" s="6" t="s">
        <v>34145</v>
      </c>
      <c r="L686" s="6" t="s">
        <v>32061</v>
      </c>
      <c r="M686" s="9" t="s">
        <v>33899</v>
      </c>
      <c r="N686" s="9" t="s">
        <v>437</v>
      </c>
      <c r="O686" s="9" t="s">
        <v>437</v>
      </c>
      <c r="P686" s="9" t="s">
        <v>31696</v>
      </c>
      <c r="Q686" s="11" t="s">
        <v>34142</v>
      </c>
      <c r="R686" s="6" t="s">
        <v>31689</v>
      </c>
      <c r="S686" s="9" t="s">
        <v>31657</v>
      </c>
    </row>
    <row r="687" spans="1:19">
      <c r="A687" s="5" t="s">
        <v>13736</v>
      </c>
      <c r="B687" s="6" t="s">
        <v>31690</v>
      </c>
      <c r="C687" s="7" t="s">
        <v>34138</v>
      </c>
      <c r="D687" s="8" t="s">
        <v>316</v>
      </c>
      <c r="E687" s="8" t="s">
        <v>31835</v>
      </c>
      <c r="F687" s="5" t="s">
        <v>34146</v>
      </c>
      <c r="G687" s="5" t="s">
        <v>34147</v>
      </c>
      <c r="H687" s="6" t="s">
        <v>24653</v>
      </c>
      <c r="I687" s="6" t="s">
        <v>16788</v>
      </c>
      <c r="J687" s="6" t="s">
        <v>24652</v>
      </c>
      <c r="K687" s="6" t="s">
        <v>34148</v>
      </c>
      <c r="L687" s="6" t="s">
        <v>32528</v>
      </c>
      <c r="M687" s="9" t="s">
        <v>33953</v>
      </c>
      <c r="N687" s="9" t="s">
        <v>1598</v>
      </c>
      <c r="O687" s="9" t="s">
        <v>437</v>
      </c>
      <c r="P687" s="9" t="s">
        <v>31696</v>
      </c>
      <c r="Q687" s="11" t="s">
        <v>34142</v>
      </c>
      <c r="R687" s="6" t="s">
        <v>31689</v>
      </c>
      <c r="S687" s="9" t="s">
        <v>31657</v>
      </c>
    </row>
    <row r="688" spans="1:19">
      <c r="A688" s="5" t="s">
        <v>13736</v>
      </c>
      <c r="B688" s="6" t="s">
        <v>31690</v>
      </c>
      <c r="C688" s="7" t="s">
        <v>34138</v>
      </c>
      <c r="D688" s="8" t="s">
        <v>316</v>
      </c>
      <c r="E688" s="8" t="s">
        <v>31697</v>
      </c>
      <c r="F688" s="5" t="s">
        <v>34149</v>
      </c>
      <c r="G688" s="5" t="s">
        <v>34150</v>
      </c>
      <c r="H688" s="6" t="s">
        <v>24651</v>
      </c>
      <c r="I688" s="6" t="s">
        <v>13691</v>
      </c>
      <c r="J688" s="6" t="s">
        <v>24650</v>
      </c>
      <c r="K688" s="6" t="s">
        <v>34151</v>
      </c>
      <c r="L688" s="6" t="s">
        <v>32528</v>
      </c>
      <c r="M688" s="9" t="s">
        <v>33899</v>
      </c>
      <c r="N688" s="9" t="s">
        <v>437</v>
      </c>
      <c r="O688" s="9" t="s">
        <v>437</v>
      </c>
      <c r="P688" s="9" t="s">
        <v>31696</v>
      </c>
      <c r="Q688" s="11" t="s">
        <v>34142</v>
      </c>
      <c r="R688" s="6" t="s">
        <v>31689</v>
      </c>
      <c r="S688" s="9" t="s">
        <v>31657</v>
      </c>
    </row>
    <row r="689" spans="1:19">
      <c r="A689" s="5" t="s">
        <v>13736</v>
      </c>
      <c r="B689" s="6" t="s">
        <v>31690</v>
      </c>
      <c r="C689" s="7" t="s">
        <v>34138</v>
      </c>
      <c r="D689" s="8" t="s">
        <v>316</v>
      </c>
      <c r="E689" s="8" t="s">
        <v>31726</v>
      </c>
      <c r="F689" s="5" t="s">
        <v>34152</v>
      </c>
      <c r="G689" s="5" t="s">
        <v>34153</v>
      </c>
      <c r="H689" s="6" t="s">
        <v>24649</v>
      </c>
      <c r="I689" s="6" t="s">
        <v>16731</v>
      </c>
      <c r="J689" s="6" t="s">
        <v>24648</v>
      </c>
      <c r="K689" s="6" t="s">
        <v>34154</v>
      </c>
      <c r="L689" s="6" t="s">
        <v>34155</v>
      </c>
      <c r="M689" s="9" t="s">
        <v>33953</v>
      </c>
      <c r="N689" s="9" t="s">
        <v>1598</v>
      </c>
      <c r="O689" s="9" t="s">
        <v>437</v>
      </c>
      <c r="P689" s="9" t="s">
        <v>31696</v>
      </c>
      <c r="Q689" s="11" t="s">
        <v>34142</v>
      </c>
      <c r="R689" s="6" t="s">
        <v>31689</v>
      </c>
      <c r="S689" s="9" t="s">
        <v>31657</v>
      </c>
    </row>
    <row r="690" spans="1:19">
      <c r="A690" s="5" t="s">
        <v>13736</v>
      </c>
      <c r="B690" s="6" t="s">
        <v>31690</v>
      </c>
      <c r="C690" s="7" t="s">
        <v>34138</v>
      </c>
      <c r="D690" s="8" t="s">
        <v>316</v>
      </c>
      <c r="E690" s="8" t="s">
        <v>31751</v>
      </c>
      <c r="F690" s="5" t="s">
        <v>34156</v>
      </c>
      <c r="G690" s="5" t="s">
        <v>34157</v>
      </c>
      <c r="H690" s="6" t="s">
        <v>24647</v>
      </c>
      <c r="I690" s="6" t="s">
        <v>13691</v>
      </c>
      <c r="J690" s="6" t="s">
        <v>24646</v>
      </c>
      <c r="K690" s="6" t="s">
        <v>34158</v>
      </c>
      <c r="L690" s="6" t="s">
        <v>32528</v>
      </c>
      <c r="M690" s="9" t="s">
        <v>33899</v>
      </c>
      <c r="N690" s="9" t="s">
        <v>437</v>
      </c>
      <c r="O690" s="9" t="s">
        <v>437</v>
      </c>
      <c r="P690" s="9" t="s">
        <v>31696</v>
      </c>
      <c r="Q690" s="11" t="s">
        <v>34142</v>
      </c>
      <c r="R690" s="6" t="s">
        <v>31689</v>
      </c>
      <c r="S690" s="9" t="s">
        <v>31657</v>
      </c>
    </row>
    <row r="691" spans="1:19">
      <c r="A691" s="5" t="s">
        <v>13736</v>
      </c>
      <c r="B691" s="6" t="s">
        <v>31690</v>
      </c>
      <c r="C691" s="7" t="s">
        <v>34138</v>
      </c>
      <c r="D691" s="8" t="s">
        <v>316</v>
      </c>
      <c r="E691" s="8" t="s">
        <v>31731</v>
      </c>
      <c r="F691" s="5" t="s">
        <v>34159</v>
      </c>
      <c r="G691" s="5" t="s">
        <v>34160</v>
      </c>
      <c r="H691" s="6" t="s">
        <v>24645</v>
      </c>
      <c r="I691" s="6" t="s">
        <v>16731</v>
      </c>
      <c r="J691" s="6" t="s">
        <v>24644</v>
      </c>
      <c r="K691" s="6" t="s">
        <v>34161</v>
      </c>
      <c r="L691" s="6" t="s">
        <v>31730</v>
      </c>
      <c r="M691" s="9" t="s">
        <v>33953</v>
      </c>
      <c r="N691" s="9" t="s">
        <v>1598</v>
      </c>
      <c r="O691" s="9" t="s">
        <v>437</v>
      </c>
      <c r="P691" s="9" t="s">
        <v>31696</v>
      </c>
      <c r="R691" s="6" t="s">
        <v>31689</v>
      </c>
      <c r="S691" s="9" t="s">
        <v>31657</v>
      </c>
    </row>
    <row r="692" spans="1:19">
      <c r="A692" s="5" t="s">
        <v>13736</v>
      </c>
      <c r="B692" s="6" t="s">
        <v>31679</v>
      </c>
      <c r="C692" s="7" t="s">
        <v>34162</v>
      </c>
      <c r="D692" s="8" t="s">
        <v>316</v>
      </c>
      <c r="E692" s="8" t="s">
        <v>31681</v>
      </c>
      <c r="F692" s="5" t="s">
        <v>34163</v>
      </c>
      <c r="G692" s="5" t="s">
        <v>34164</v>
      </c>
      <c r="H692" s="6" t="s">
        <v>24643</v>
      </c>
      <c r="I692" s="6" t="s">
        <v>24629</v>
      </c>
      <c r="J692" s="6" t="s">
        <v>24642</v>
      </c>
      <c r="K692" s="6" t="s">
        <v>34165</v>
      </c>
      <c r="L692" s="6" t="s">
        <v>31949</v>
      </c>
      <c r="M692" s="9" t="s">
        <v>33945</v>
      </c>
      <c r="N692" s="9" t="s">
        <v>67</v>
      </c>
      <c r="O692" s="9" t="s">
        <v>437</v>
      </c>
      <c r="P692" s="9" t="s">
        <v>31687</v>
      </c>
      <c r="Q692" s="11" t="s">
        <v>34166</v>
      </c>
      <c r="R692" s="6" t="s">
        <v>31689</v>
      </c>
      <c r="S692" s="9" t="s">
        <v>31657</v>
      </c>
    </row>
    <row r="693" spans="1:19">
      <c r="A693" s="5" t="s">
        <v>13736</v>
      </c>
      <c r="B693" s="6" t="s">
        <v>31690</v>
      </c>
      <c r="C693" s="7" t="s">
        <v>34162</v>
      </c>
      <c r="D693" s="8" t="s">
        <v>316</v>
      </c>
      <c r="E693" s="8" t="s">
        <v>31697</v>
      </c>
      <c r="F693" s="5" t="s">
        <v>34167</v>
      </c>
      <c r="G693" s="5" t="s">
        <v>34168</v>
      </c>
      <c r="H693" s="6" t="s">
        <v>24641</v>
      </c>
      <c r="I693" s="6" t="s">
        <v>24638</v>
      </c>
      <c r="J693" s="6" t="s">
        <v>24640</v>
      </c>
      <c r="K693" s="6" t="s">
        <v>34169</v>
      </c>
      <c r="L693" s="6" t="s">
        <v>31839</v>
      </c>
      <c r="M693" s="9" t="s">
        <v>33945</v>
      </c>
      <c r="N693" s="9" t="s">
        <v>67</v>
      </c>
      <c r="O693" s="9" t="s">
        <v>437</v>
      </c>
      <c r="P693" s="9" t="s">
        <v>31696</v>
      </c>
      <c r="Q693" s="11" t="s">
        <v>34170</v>
      </c>
      <c r="R693" s="6" t="s">
        <v>31689</v>
      </c>
      <c r="S693" s="9" t="s">
        <v>31657</v>
      </c>
    </row>
    <row r="694" spans="1:19">
      <c r="A694" s="5" t="s">
        <v>13736</v>
      </c>
      <c r="B694" s="6" t="s">
        <v>31690</v>
      </c>
      <c r="C694" s="7" t="s">
        <v>34162</v>
      </c>
      <c r="D694" s="8" t="s">
        <v>316</v>
      </c>
      <c r="E694" s="8" t="s">
        <v>31768</v>
      </c>
      <c r="F694" s="5" t="s">
        <v>34171</v>
      </c>
      <c r="G694" s="5" t="s">
        <v>34172</v>
      </c>
      <c r="H694" s="6" t="s">
        <v>24639</v>
      </c>
      <c r="I694" s="6" t="s">
        <v>24638</v>
      </c>
      <c r="J694" s="6" t="s">
        <v>24637</v>
      </c>
      <c r="K694" s="6" t="s">
        <v>34173</v>
      </c>
      <c r="L694" s="6" t="s">
        <v>31839</v>
      </c>
      <c r="M694" s="9" t="s">
        <v>33945</v>
      </c>
      <c r="N694" s="9" t="s">
        <v>67</v>
      </c>
      <c r="O694" s="9" t="s">
        <v>437</v>
      </c>
      <c r="P694" s="9" t="s">
        <v>31696</v>
      </c>
      <c r="Q694" s="11" t="s">
        <v>34174</v>
      </c>
      <c r="R694" s="6" t="s">
        <v>31689</v>
      </c>
      <c r="S694" s="9" t="s">
        <v>31657</v>
      </c>
    </row>
    <row r="695" spans="1:19">
      <c r="A695" s="5" t="s">
        <v>13736</v>
      </c>
      <c r="B695" s="6" t="s">
        <v>31690</v>
      </c>
      <c r="C695" s="7" t="s">
        <v>34162</v>
      </c>
      <c r="D695" s="8" t="s">
        <v>316</v>
      </c>
      <c r="E695" s="8" t="s">
        <v>31858</v>
      </c>
      <c r="F695" s="5" t="s">
        <v>31915</v>
      </c>
      <c r="G695" s="5" t="s">
        <v>34175</v>
      </c>
      <c r="H695" s="6" t="s">
        <v>24636</v>
      </c>
      <c r="I695" s="6" t="s">
        <v>16788</v>
      </c>
      <c r="J695" s="6" t="s">
        <v>24635</v>
      </c>
      <c r="K695" s="6" t="s">
        <v>34176</v>
      </c>
      <c r="L695" s="6" t="s">
        <v>31839</v>
      </c>
      <c r="M695" s="9" t="s">
        <v>33953</v>
      </c>
      <c r="N695" s="9" t="s">
        <v>1598</v>
      </c>
      <c r="O695" s="9" t="s">
        <v>437</v>
      </c>
      <c r="P695" s="9" t="s">
        <v>31696</v>
      </c>
      <c r="Q695" s="11" t="s">
        <v>34177</v>
      </c>
      <c r="R695" s="6" t="s">
        <v>31689</v>
      </c>
      <c r="S695" s="9" t="s">
        <v>31657</v>
      </c>
    </row>
    <row r="696" spans="1:19">
      <c r="A696" s="5" t="s">
        <v>13736</v>
      </c>
      <c r="B696" s="6" t="s">
        <v>31690</v>
      </c>
      <c r="C696" s="7" t="s">
        <v>34162</v>
      </c>
      <c r="D696" s="8" t="s">
        <v>316</v>
      </c>
      <c r="E696" s="8" t="s">
        <v>31746</v>
      </c>
      <c r="F696" s="5" t="s">
        <v>34178</v>
      </c>
      <c r="G696" s="5" t="s">
        <v>34179</v>
      </c>
      <c r="H696" s="6" t="s">
        <v>24634</v>
      </c>
      <c r="I696" s="6" t="s">
        <v>24629</v>
      </c>
      <c r="J696" s="6" t="s">
        <v>24633</v>
      </c>
      <c r="K696" s="6" t="s">
        <v>34180</v>
      </c>
      <c r="L696" s="6" t="s">
        <v>31772</v>
      </c>
      <c r="M696" s="9" t="s">
        <v>33945</v>
      </c>
      <c r="N696" s="9" t="s">
        <v>67</v>
      </c>
      <c r="O696" s="9" t="s">
        <v>437</v>
      </c>
      <c r="P696" s="9" t="s">
        <v>31696</v>
      </c>
      <c r="Q696" s="11" t="s">
        <v>34181</v>
      </c>
      <c r="R696" s="6" t="s">
        <v>31689</v>
      </c>
      <c r="S696" s="9" t="s">
        <v>31657</v>
      </c>
    </row>
    <row r="697" spans="1:19">
      <c r="A697" s="5" t="s">
        <v>13736</v>
      </c>
      <c r="B697" s="6" t="s">
        <v>31690</v>
      </c>
      <c r="C697" s="7" t="s">
        <v>34162</v>
      </c>
      <c r="D697" s="8" t="s">
        <v>316</v>
      </c>
      <c r="E697" s="8" t="s">
        <v>31751</v>
      </c>
      <c r="F697" s="5" t="s">
        <v>34182</v>
      </c>
      <c r="G697" s="5" t="s">
        <v>34183</v>
      </c>
      <c r="H697" s="6" t="s">
        <v>24632</v>
      </c>
      <c r="I697" s="6" t="s">
        <v>24629</v>
      </c>
      <c r="J697" s="6" t="s">
        <v>24631</v>
      </c>
      <c r="K697" s="6" t="s">
        <v>34184</v>
      </c>
      <c r="L697" s="6" t="s">
        <v>31767</v>
      </c>
      <c r="M697" s="9" t="s">
        <v>33945</v>
      </c>
      <c r="N697" s="9" t="s">
        <v>67</v>
      </c>
      <c r="O697" s="9" t="s">
        <v>437</v>
      </c>
      <c r="P697" s="9" t="s">
        <v>31696</v>
      </c>
      <c r="Q697" s="11" t="s">
        <v>34185</v>
      </c>
      <c r="R697" s="6" t="s">
        <v>31689</v>
      </c>
      <c r="S697" s="9" t="s">
        <v>31657</v>
      </c>
    </row>
    <row r="698" spans="1:19">
      <c r="A698" s="5" t="s">
        <v>13736</v>
      </c>
      <c r="B698" s="6" t="s">
        <v>31690</v>
      </c>
      <c r="C698" s="7" t="s">
        <v>34162</v>
      </c>
      <c r="D698" s="8" t="s">
        <v>316</v>
      </c>
      <c r="E698" s="8" t="s">
        <v>31731</v>
      </c>
      <c r="F698" s="5" t="s">
        <v>34186</v>
      </c>
      <c r="G698" s="5" t="s">
        <v>34187</v>
      </c>
      <c r="H698" s="6" t="s">
        <v>24630</v>
      </c>
      <c r="I698" s="6" t="s">
        <v>24629</v>
      </c>
      <c r="J698" s="6" t="s">
        <v>24628</v>
      </c>
      <c r="K698" s="6" t="s">
        <v>34188</v>
      </c>
      <c r="L698" s="6" t="s">
        <v>31839</v>
      </c>
      <c r="M698" s="9" t="s">
        <v>33945</v>
      </c>
      <c r="N698" s="9" t="s">
        <v>67</v>
      </c>
      <c r="O698" s="9" t="s">
        <v>437</v>
      </c>
      <c r="P698" s="9" t="s">
        <v>31696</v>
      </c>
      <c r="Q698" s="11" t="s">
        <v>34189</v>
      </c>
      <c r="R698" s="6" t="s">
        <v>31689</v>
      </c>
      <c r="S698" s="9" t="s">
        <v>31657</v>
      </c>
    </row>
    <row r="699" spans="1:19">
      <c r="A699" s="5" t="s">
        <v>13736</v>
      </c>
      <c r="B699" s="6" t="s">
        <v>31679</v>
      </c>
      <c r="C699" s="7" t="s">
        <v>34190</v>
      </c>
      <c r="D699" s="8" t="s">
        <v>316</v>
      </c>
      <c r="E699" s="8" t="s">
        <v>31681</v>
      </c>
      <c r="F699" s="5" t="s">
        <v>34191</v>
      </c>
      <c r="G699" s="5" t="s">
        <v>34192</v>
      </c>
      <c r="H699" s="6" t="s">
        <v>24622</v>
      </c>
      <c r="I699" s="6" t="s">
        <v>13691</v>
      </c>
      <c r="J699" s="6" t="s">
        <v>24621</v>
      </c>
      <c r="K699" s="6" t="s">
        <v>34193</v>
      </c>
      <c r="L699" s="6" t="s">
        <v>31949</v>
      </c>
      <c r="M699" s="9" t="s">
        <v>33953</v>
      </c>
      <c r="N699" s="9" t="s">
        <v>1598</v>
      </c>
      <c r="O699" s="9" t="s">
        <v>763</v>
      </c>
      <c r="P699" s="9" t="s">
        <v>31687</v>
      </c>
      <c r="Q699" s="11" t="s">
        <v>34194</v>
      </c>
      <c r="R699" s="6" t="s">
        <v>31689</v>
      </c>
      <c r="S699" s="9" t="s">
        <v>31657</v>
      </c>
    </row>
    <row r="700" spans="1:19">
      <c r="A700" s="5" t="s">
        <v>13736</v>
      </c>
      <c r="B700" s="6" t="s">
        <v>31690</v>
      </c>
      <c r="C700" s="7" t="s">
        <v>34190</v>
      </c>
      <c r="D700" s="8" t="s">
        <v>316</v>
      </c>
      <c r="E700" s="8" t="s">
        <v>31721</v>
      </c>
      <c r="F700" s="5" t="s">
        <v>34195</v>
      </c>
      <c r="G700" s="5" t="s">
        <v>34196</v>
      </c>
      <c r="H700" s="6" t="s">
        <v>24620</v>
      </c>
      <c r="I700" s="6" t="s">
        <v>13691</v>
      </c>
      <c r="J700" s="6" t="s">
        <v>24619</v>
      </c>
      <c r="K700" s="6" t="s">
        <v>34197</v>
      </c>
      <c r="L700" s="6" t="s">
        <v>32061</v>
      </c>
      <c r="M700" s="9" t="s">
        <v>33899</v>
      </c>
      <c r="N700" s="9" t="s">
        <v>437</v>
      </c>
      <c r="O700" s="9" t="s">
        <v>763</v>
      </c>
      <c r="P700" s="9" t="s">
        <v>31696</v>
      </c>
      <c r="Q700" s="11" t="s">
        <v>34198</v>
      </c>
      <c r="R700" s="6" t="s">
        <v>31689</v>
      </c>
      <c r="S700" s="9" t="s">
        <v>31657</v>
      </c>
    </row>
    <row r="701" spans="1:19">
      <c r="A701" s="5" t="s">
        <v>13736</v>
      </c>
      <c r="B701" s="6" t="s">
        <v>31690</v>
      </c>
      <c r="C701" s="7" t="s">
        <v>34190</v>
      </c>
      <c r="D701" s="8" t="s">
        <v>316</v>
      </c>
      <c r="E701" s="8" t="s">
        <v>31697</v>
      </c>
      <c r="F701" s="5" t="s">
        <v>34199</v>
      </c>
      <c r="G701" s="5" t="s">
        <v>34200</v>
      </c>
      <c r="H701" s="6" t="s">
        <v>24627</v>
      </c>
      <c r="I701" s="6" t="s">
        <v>24626</v>
      </c>
      <c r="J701" s="6" t="s">
        <v>24625</v>
      </c>
      <c r="K701" s="6" t="s">
        <v>34201</v>
      </c>
      <c r="L701" s="6" t="s">
        <v>31700</v>
      </c>
      <c r="M701" s="9" t="s">
        <v>33953</v>
      </c>
      <c r="N701" s="9" t="s">
        <v>1598</v>
      </c>
      <c r="O701" s="9" t="s">
        <v>763</v>
      </c>
      <c r="P701" s="9" t="s">
        <v>31696</v>
      </c>
      <c r="Q701" s="11" t="s">
        <v>34202</v>
      </c>
      <c r="R701" s="6" t="s">
        <v>31689</v>
      </c>
      <c r="S701" s="9" t="s">
        <v>31657</v>
      </c>
    </row>
    <row r="702" spans="1:19">
      <c r="A702" s="5" t="s">
        <v>13736</v>
      </c>
      <c r="B702" s="6" t="s">
        <v>31690</v>
      </c>
      <c r="C702" s="7" t="s">
        <v>34190</v>
      </c>
      <c r="D702" s="8" t="s">
        <v>316</v>
      </c>
      <c r="E702" s="8" t="s">
        <v>31726</v>
      </c>
      <c r="F702" s="5" t="s">
        <v>34203</v>
      </c>
      <c r="G702" s="5" t="s">
        <v>34204</v>
      </c>
      <c r="H702" s="6" t="s">
        <v>24624</v>
      </c>
      <c r="I702" s="6" t="s">
        <v>14767</v>
      </c>
      <c r="J702" s="6" t="s">
        <v>24623</v>
      </c>
      <c r="K702" s="6" t="s">
        <v>34205</v>
      </c>
      <c r="L702" s="6" t="s">
        <v>32528</v>
      </c>
      <c r="M702" s="9" t="s">
        <v>33953</v>
      </c>
      <c r="N702" s="9" t="s">
        <v>1598</v>
      </c>
      <c r="O702" s="9" t="s">
        <v>763</v>
      </c>
      <c r="P702" s="9" t="s">
        <v>31696</v>
      </c>
      <c r="Q702" s="11" t="s">
        <v>34206</v>
      </c>
      <c r="R702" s="6" t="s">
        <v>31689</v>
      </c>
      <c r="S702" s="9" t="s">
        <v>31657</v>
      </c>
    </row>
    <row r="703" spans="1:19">
      <c r="A703" s="5" t="s">
        <v>13736</v>
      </c>
      <c r="B703" s="6" t="s">
        <v>31690</v>
      </c>
      <c r="C703" s="7" t="s">
        <v>34190</v>
      </c>
      <c r="D703" s="8" t="s">
        <v>316</v>
      </c>
      <c r="E703" s="8" t="s">
        <v>31768</v>
      </c>
      <c r="F703" s="5" t="s">
        <v>34207</v>
      </c>
      <c r="G703" s="5" t="s">
        <v>34208</v>
      </c>
      <c r="H703" s="6" t="s">
        <v>24622</v>
      </c>
      <c r="I703" s="6" t="s">
        <v>13691</v>
      </c>
      <c r="J703" s="6" t="s">
        <v>24621</v>
      </c>
      <c r="K703" s="6" t="s">
        <v>34209</v>
      </c>
      <c r="L703" s="6" t="s">
        <v>32528</v>
      </c>
      <c r="M703" s="9" t="s">
        <v>33953</v>
      </c>
      <c r="N703" s="9" t="s">
        <v>1598</v>
      </c>
      <c r="O703" s="9" t="s">
        <v>763</v>
      </c>
      <c r="P703" s="9" t="s">
        <v>31696</v>
      </c>
      <c r="Q703" s="11" t="s">
        <v>34210</v>
      </c>
      <c r="R703" s="6" t="s">
        <v>31689</v>
      </c>
      <c r="S703" s="9" t="s">
        <v>31657</v>
      </c>
    </row>
    <row r="704" spans="1:19">
      <c r="A704" s="5" t="s">
        <v>13736</v>
      </c>
      <c r="B704" s="6" t="s">
        <v>31690</v>
      </c>
      <c r="C704" s="7" t="s">
        <v>34190</v>
      </c>
      <c r="D704" s="8" t="s">
        <v>316</v>
      </c>
      <c r="E704" s="8" t="s">
        <v>31858</v>
      </c>
      <c r="F704" s="5" t="s">
        <v>34211</v>
      </c>
      <c r="G704" s="5" t="s">
        <v>34212</v>
      </c>
      <c r="H704" s="6" t="s">
        <v>24620</v>
      </c>
      <c r="I704" s="6" t="s">
        <v>13691</v>
      </c>
      <c r="J704" s="6" t="s">
        <v>24619</v>
      </c>
      <c r="K704" s="6" t="s">
        <v>34213</v>
      </c>
      <c r="L704" s="6" t="s">
        <v>32528</v>
      </c>
      <c r="M704" s="9" t="s">
        <v>33899</v>
      </c>
      <c r="N704" s="9" t="s">
        <v>437</v>
      </c>
      <c r="O704" s="9" t="s">
        <v>763</v>
      </c>
      <c r="P704" s="9" t="s">
        <v>31696</v>
      </c>
      <c r="Q704" s="11" t="s">
        <v>34214</v>
      </c>
      <c r="R704" s="6" t="s">
        <v>31689</v>
      </c>
      <c r="S704" s="9" t="s">
        <v>31657</v>
      </c>
    </row>
    <row r="705" spans="1:19">
      <c r="A705" s="5" t="s">
        <v>13736</v>
      </c>
      <c r="B705" s="6" t="s">
        <v>31679</v>
      </c>
      <c r="C705" s="7" t="s">
        <v>34215</v>
      </c>
      <c r="D705" s="8" t="s">
        <v>316</v>
      </c>
      <c r="E705" s="8" t="s">
        <v>31681</v>
      </c>
      <c r="F705" s="5" t="s">
        <v>34216</v>
      </c>
      <c r="G705" s="5" t="s">
        <v>34217</v>
      </c>
      <c r="H705" s="6" t="s">
        <v>24618</v>
      </c>
      <c r="I705" s="6" t="s">
        <v>14777</v>
      </c>
      <c r="J705" s="6" t="s">
        <v>24617</v>
      </c>
      <c r="K705" s="6" t="s">
        <v>34218</v>
      </c>
      <c r="L705" s="6" t="s">
        <v>31949</v>
      </c>
      <c r="M705" s="9" t="s">
        <v>34133</v>
      </c>
      <c r="N705" s="9" t="s">
        <v>9805</v>
      </c>
      <c r="O705" s="9" t="s">
        <v>763</v>
      </c>
      <c r="P705" s="9" t="s">
        <v>31687</v>
      </c>
      <c r="Q705" s="11" t="s">
        <v>34219</v>
      </c>
      <c r="R705" s="6" t="s">
        <v>31689</v>
      </c>
      <c r="S705" s="9" t="s">
        <v>31657</v>
      </c>
    </row>
    <row r="706" spans="1:19">
      <c r="A706" s="5" t="s">
        <v>13736</v>
      </c>
      <c r="B706" s="6" t="s">
        <v>31690</v>
      </c>
      <c r="C706" s="7" t="s">
        <v>34215</v>
      </c>
      <c r="D706" s="8" t="s">
        <v>316</v>
      </c>
      <c r="E706" s="8" t="s">
        <v>31763</v>
      </c>
      <c r="F706" s="5" t="s">
        <v>34220</v>
      </c>
      <c r="G706" s="5" t="s">
        <v>34221</v>
      </c>
      <c r="H706" s="6" t="s">
        <v>24616</v>
      </c>
      <c r="I706" s="6" t="s">
        <v>14777</v>
      </c>
      <c r="J706" s="6" t="s">
        <v>24615</v>
      </c>
      <c r="K706" s="6" t="s">
        <v>34222</v>
      </c>
      <c r="L706" s="6" t="s">
        <v>31725</v>
      </c>
      <c r="M706" s="9" t="s">
        <v>34133</v>
      </c>
      <c r="N706" s="9" t="s">
        <v>9805</v>
      </c>
      <c r="O706" s="9" t="s">
        <v>763</v>
      </c>
      <c r="P706" s="9" t="s">
        <v>31696</v>
      </c>
      <c r="Q706" s="11" t="s">
        <v>34223</v>
      </c>
      <c r="R706" s="6" t="s">
        <v>31689</v>
      </c>
      <c r="S706" s="9" t="s">
        <v>31657</v>
      </c>
    </row>
    <row r="707" spans="1:19">
      <c r="A707" s="5" t="s">
        <v>13736</v>
      </c>
      <c r="B707" s="6" t="s">
        <v>31690</v>
      </c>
      <c r="C707" s="7" t="s">
        <v>34215</v>
      </c>
      <c r="D707" s="8" t="s">
        <v>316</v>
      </c>
      <c r="E707" s="8" t="s">
        <v>31835</v>
      </c>
      <c r="F707" s="5" t="s">
        <v>34224</v>
      </c>
      <c r="G707" s="5" t="s">
        <v>34225</v>
      </c>
      <c r="H707" s="6" t="s">
        <v>24614</v>
      </c>
      <c r="I707" s="6" t="s">
        <v>14777</v>
      </c>
      <c r="J707" s="6" t="s">
        <v>24613</v>
      </c>
      <c r="K707" s="6" t="s">
        <v>34226</v>
      </c>
      <c r="L707" s="6" t="s">
        <v>31750</v>
      </c>
      <c r="M707" s="9" t="s">
        <v>34133</v>
      </c>
      <c r="N707" s="9" t="s">
        <v>9805</v>
      </c>
      <c r="O707" s="9" t="s">
        <v>763</v>
      </c>
      <c r="P707" s="9" t="s">
        <v>31696</v>
      </c>
      <c r="Q707" s="11" t="s">
        <v>34227</v>
      </c>
      <c r="R707" s="6" t="s">
        <v>31689</v>
      </c>
      <c r="S707" s="9" t="s">
        <v>31657</v>
      </c>
    </row>
    <row r="708" spans="1:19">
      <c r="A708" s="5" t="s">
        <v>13736</v>
      </c>
      <c r="B708" s="6" t="s">
        <v>31679</v>
      </c>
      <c r="C708" s="7" t="s">
        <v>34228</v>
      </c>
      <c r="D708" s="8" t="s">
        <v>316</v>
      </c>
      <c r="E708" s="8" t="s">
        <v>31681</v>
      </c>
      <c r="F708" s="5" t="s">
        <v>34229</v>
      </c>
      <c r="G708" s="5" t="s">
        <v>34230</v>
      </c>
      <c r="H708" s="6" t="s">
        <v>24612</v>
      </c>
      <c r="I708" s="6" t="s">
        <v>14780</v>
      </c>
      <c r="J708" s="6" t="s">
        <v>24611</v>
      </c>
      <c r="K708" s="6" t="s">
        <v>34231</v>
      </c>
      <c r="L708" s="6" t="s">
        <v>31949</v>
      </c>
      <c r="M708" s="9" t="s">
        <v>34133</v>
      </c>
      <c r="N708" s="9" t="s">
        <v>9805</v>
      </c>
      <c r="O708" s="9" t="s">
        <v>763</v>
      </c>
      <c r="P708" s="9" t="s">
        <v>31687</v>
      </c>
      <c r="Q708" s="11" t="s">
        <v>34232</v>
      </c>
      <c r="R708" s="6" t="s">
        <v>31689</v>
      </c>
      <c r="S708" s="9" t="s">
        <v>31657</v>
      </c>
    </row>
    <row r="709" spans="1:19">
      <c r="A709" s="5" t="s">
        <v>13736</v>
      </c>
      <c r="B709" s="6" t="s">
        <v>31690</v>
      </c>
      <c r="C709" s="7" t="s">
        <v>34228</v>
      </c>
      <c r="D709" s="8" t="s">
        <v>316</v>
      </c>
      <c r="E709" s="8" t="s">
        <v>31721</v>
      </c>
      <c r="F709" s="5" t="s">
        <v>34233</v>
      </c>
      <c r="G709" s="5" t="s">
        <v>34234</v>
      </c>
      <c r="H709" s="6" t="s">
        <v>24612</v>
      </c>
      <c r="I709" s="6" t="s">
        <v>14780</v>
      </c>
      <c r="J709" s="6" t="s">
        <v>24611</v>
      </c>
      <c r="K709" s="6" t="s">
        <v>34235</v>
      </c>
      <c r="L709" s="6" t="s">
        <v>31725</v>
      </c>
      <c r="M709" s="9" t="s">
        <v>34133</v>
      </c>
      <c r="N709" s="9" t="s">
        <v>9805</v>
      </c>
      <c r="O709" s="9" t="s">
        <v>763</v>
      </c>
      <c r="P709" s="9" t="s">
        <v>31696</v>
      </c>
      <c r="Q709" s="11" t="s">
        <v>34232</v>
      </c>
      <c r="R709" s="6" t="s">
        <v>31689</v>
      </c>
      <c r="S709" s="9" t="s">
        <v>31657</v>
      </c>
    </row>
    <row r="710" spans="1:19">
      <c r="A710" s="5" t="s">
        <v>13736</v>
      </c>
      <c r="B710" s="6" t="s">
        <v>31690</v>
      </c>
      <c r="C710" s="7" t="s">
        <v>34228</v>
      </c>
      <c r="D710" s="8" t="s">
        <v>316</v>
      </c>
      <c r="E710" s="8" t="s">
        <v>31697</v>
      </c>
      <c r="F710" s="5" t="s">
        <v>34236</v>
      </c>
      <c r="G710" s="5" t="s">
        <v>34237</v>
      </c>
      <c r="H710" s="6" t="s">
        <v>24610</v>
      </c>
      <c r="I710" s="6" t="s">
        <v>13691</v>
      </c>
      <c r="J710" s="6" t="s">
        <v>24609</v>
      </c>
      <c r="K710" s="6" t="s">
        <v>34238</v>
      </c>
      <c r="L710" s="6" t="s">
        <v>31750</v>
      </c>
      <c r="M710" s="9" t="s">
        <v>34133</v>
      </c>
      <c r="N710" s="9" t="s">
        <v>9805</v>
      </c>
      <c r="O710" s="9" t="s">
        <v>763</v>
      </c>
      <c r="P710" s="9" t="s">
        <v>31696</v>
      </c>
      <c r="Q710" s="11" t="s">
        <v>34232</v>
      </c>
      <c r="R710" s="6" t="s">
        <v>31689</v>
      </c>
      <c r="S710" s="9" t="s">
        <v>31657</v>
      </c>
    </row>
    <row r="711" spans="1:19">
      <c r="A711" s="5" t="s">
        <v>13736</v>
      </c>
      <c r="B711" s="6" t="s">
        <v>31679</v>
      </c>
      <c r="C711" s="7" t="s">
        <v>34239</v>
      </c>
      <c r="D711" s="8" t="s">
        <v>1826</v>
      </c>
      <c r="E711" s="8" t="s">
        <v>31681</v>
      </c>
      <c r="F711" s="5" t="s">
        <v>34240</v>
      </c>
      <c r="G711" s="5" t="s">
        <v>34241</v>
      </c>
      <c r="H711" s="6" t="s">
        <v>24608</v>
      </c>
      <c r="I711" s="6" t="s">
        <v>13435</v>
      </c>
      <c r="J711" s="6" t="s">
        <v>24607</v>
      </c>
      <c r="K711" s="6" t="s">
        <v>34242</v>
      </c>
      <c r="L711" s="6" t="s">
        <v>31720</v>
      </c>
      <c r="M711" s="9" t="s">
        <v>33879</v>
      </c>
      <c r="N711" s="9" t="s">
        <v>9291</v>
      </c>
      <c r="O711" s="9" t="s">
        <v>33810</v>
      </c>
      <c r="P711" s="9" t="s">
        <v>31687</v>
      </c>
      <c r="Q711" s="11" t="s">
        <v>34243</v>
      </c>
      <c r="R711" s="6" t="s">
        <v>31689</v>
      </c>
      <c r="S711" s="9" t="s">
        <v>31657</v>
      </c>
    </row>
    <row r="712" spans="1:19">
      <c r="A712" s="5" t="s">
        <v>13736</v>
      </c>
      <c r="B712" s="6" t="s">
        <v>31690</v>
      </c>
      <c r="C712" s="7" t="s">
        <v>34239</v>
      </c>
      <c r="D712" s="8" t="s">
        <v>1826</v>
      </c>
      <c r="E712" s="8" t="s">
        <v>31691</v>
      </c>
      <c r="F712" s="5" t="s">
        <v>34244</v>
      </c>
      <c r="G712" s="5" t="s">
        <v>34245</v>
      </c>
      <c r="H712" s="6" t="s">
        <v>24608</v>
      </c>
      <c r="I712" s="6" t="s">
        <v>13435</v>
      </c>
      <c r="J712" s="6" t="s">
        <v>24607</v>
      </c>
      <c r="K712" s="6" t="s">
        <v>34242</v>
      </c>
      <c r="L712" s="6" t="s">
        <v>31720</v>
      </c>
      <c r="M712" s="9" t="s">
        <v>33879</v>
      </c>
      <c r="N712" s="9" t="s">
        <v>9291</v>
      </c>
      <c r="O712" s="9" t="s">
        <v>33810</v>
      </c>
      <c r="P712" s="9" t="s">
        <v>31696</v>
      </c>
      <c r="R712" s="6" t="s">
        <v>31689</v>
      </c>
      <c r="S712" s="9" t="s">
        <v>31657</v>
      </c>
    </row>
    <row r="713" spans="1:19">
      <c r="A713" s="5" t="s">
        <v>13736</v>
      </c>
      <c r="B713" s="6" t="s">
        <v>31679</v>
      </c>
      <c r="C713" s="7" t="s">
        <v>34246</v>
      </c>
      <c r="D713" s="8" t="s">
        <v>2497</v>
      </c>
      <c r="E713" s="8" t="s">
        <v>31681</v>
      </c>
      <c r="F713" s="5" t="s">
        <v>34247</v>
      </c>
      <c r="G713" s="5" t="s">
        <v>34248</v>
      </c>
      <c r="H713" s="6" t="s">
        <v>24606</v>
      </c>
      <c r="I713" s="6" t="s">
        <v>16773</v>
      </c>
      <c r="J713" s="6" t="s">
        <v>24605</v>
      </c>
      <c r="K713" s="6" t="s">
        <v>34249</v>
      </c>
      <c r="L713" s="6" t="s">
        <v>31720</v>
      </c>
      <c r="M713" s="9" t="s">
        <v>33945</v>
      </c>
      <c r="N713" s="9" t="s">
        <v>67</v>
      </c>
      <c r="O713" s="9" t="s">
        <v>437</v>
      </c>
      <c r="P713" s="9" t="s">
        <v>31687</v>
      </c>
      <c r="Q713" s="11" t="s">
        <v>34250</v>
      </c>
      <c r="R713" s="6" t="s">
        <v>31689</v>
      </c>
      <c r="S713" s="9" t="s">
        <v>31657</v>
      </c>
    </row>
    <row r="714" spans="1:19">
      <c r="A714" s="5" t="s">
        <v>13736</v>
      </c>
      <c r="B714" s="6" t="s">
        <v>31690</v>
      </c>
      <c r="C714" s="7" t="s">
        <v>34246</v>
      </c>
      <c r="D714" s="8" t="s">
        <v>2497</v>
      </c>
      <c r="E714" s="8" t="s">
        <v>31691</v>
      </c>
      <c r="F714" s="5" t="s">
        <v>34251</v>
      </c>
      <c r="G714" s="5" t="s">
        <v>34252</v>
      </c>
      <c r="H714" s="6" t="s">
        <v>24604</v>
      </c>
      <c r="I714" s="6" t="s">
        <v>16773</v>
      </c>
      <c r="J714" s="6" t="s">
        <v>24603</v>
      </c>
      <c r="K714" s="6" t="s">
        <v>34253</v>
      </c>
      <c r="L714" s="6" t="s">
        <v>33564</v>
      </c>
      <c r="M714" s="9" t="s">
        <v>33945</v>
      </c>
      <c r="N714" s="9" t="s">
        <v>67</v>
      </c>
      <c r="O714" s="9" t="s">
        <v>437</v>
      </c>
      <c r="P714" s="9" t="s">
        <v>31696</v>
      </c>
      <c r="Q714" s="11" t="s">
        <v>34254</v>
      </c>
      <c r="R714" s="6" t="s">
        <v>31689</v>
      </c>
      <c r="S714" s="9" t="s">
        <v>31657</v>
      </c>
    </row>
    <row r="715" spans="1:19">
      <c r="A715" s="5" t="s">
        <v>13736</v>
      </c>
      <c r="B715" s="6" t="s">
        <v>31690</v>
      </c>
      <c r="C715" s="7" t="s">
        <v>34246</v>
      </c>
      <c r="D715" s="8" t="s">
        <v>2497</v>
      </c>
      <c r="E715" s="8" t="s">
        <v>31845</v>
      </c>
      <c r="F715" s="5" t="s">
        <v>34255</v>
      </c>
      <c r="G715" s="5" t="s">
        <v>34256</v>
      </c>
      <c r="H715" s="6" t="s">
        <v>17240</v>
      </c>
      <c r="I715" s="6" t="s">
        <v>13601</v>
      </c>
      <c r="J715" s="6" t="s">
        <v>17239</v>
      </c>
      <c r="K715" s="6" t="s">
        <v>34257</v>
      </c>
      <c r="L715" s="6" t="s">
        <v>31720</v>
      </c>
      <c r="M715" s="9" t="s">
        <v>33953</v>
      </c>
      <c r="N715" s="9" t="s">
        <v>1598</v>
      </c>
      <c r="O715" s="9" t="s">
        <v>437</v>
      </c>
      <c r="P715" s="9" t="s">
        <v>31696</v>
      </c>
      <c r="Q715" s="11" t="s">
        <v>34258</v>
      </c>
      <c r="R715" s="6" t="s">
        <v>31689</v>
      </c>
      <c r="S715" s="9" t="s">
        <v>31657</v>
      </c>
    </row>
    <row r="716" spans="1:19">
      <c r="A716" s="5" t="s">
        <v>13736</v>
      </c>
      <c r="B716" s="6" t="s">
        <v>31690</v>
      </c>
      <c r="C716" s="7" t="s">
        <v>34246</v>
      </c>
      <c r="D716" s="8" t="s">
        <v>2497</v>
      </c>
      <c r="E716" s="8" t="s">
        <v>31759</v>
      </c>
      <c r="F716" s="5" t="s">
        <v>34259</v>
      </c>
      <c r="G716" s="5" t="s">
        <v>34260</v>
      </c>
      <c r="H716" s="6" t="s">
        <v>24602</v>
      </c>
      <c r="I716" s="6" t="s">
        <v>16773</v>
      </c>
      <c r="J716" s="6" t="s">
        <v>24601</v>
      </c>
      <c r="K716" s="6" t="s">
        <v>34261</v>
      </c>
      <c r="L716" s="6" t="s">
        <v>33568</v>
      </c>
      <c r="M716" s="9" t="s">
        <v>33945</v>
      </c>
      <c r="N716" s="9" t="s">
        <v>67</v>
      </c>
      <c r="O716" s="9" t="s">
        <v>437</v>
      </c>
      <c r="P716" s="9" t="s">
        <v>31696</v>
      </c>
      <c r="Q716" s="11" t="s">
        <v>34262</v>
      </c>
      <c r="R716" s="6" t="s">
        <v>31689</v>
      </c>
      <c r="S716" s="9" t="s">
        <v>31657</v>
      </c>
    </row>
    <row r="717" spans="1:19">
      <c r="A717" s="5" t="s">
        <v>13736</v>
      </c>
      <c r="B717" s="6" t="s">
        <v>31690</v>
      </c>
      <c r="C717" s="7" t="s">
        <v>34246</v>
      </c>
      <c r="D717" s="8" t="s">
        <v>2497</v>
      </c>
      <c r="E717" s="8" t="s">
        <v>32274</v>
      </c>
      <c r="F717" s="5" t="s">
        <v>34263</v>
      </c>
      <c r="G717" s="5" t="s">
        <v>34264</v>
      </c>
      <c r="H717" s="6" t="s">
        <v>24600</v>
      </c>
      <c r="I717" s="6" t="s">
        <v>16773</v>
      </c>
      <c r="J717" s="6" t="s">
        <v>24599</v>
      </c>
      <c r="K717" s="6" t="s">
        <v>34265</v>
      </c>
      <c r="L717" s="6" t="s">
        <v>31720</v>
      </c>
      <c r="M717" s="9" t="s">
        <v>33945</v>
      </c>
      <c r="N717" s="9" t="s">
        <v>67</v>
      </c>
      <c r="O717" s="9" t="s">
        <v>437</v>
      </c>
      <c r="P717" s="9" t="s">
        <v>31696</v>
      </c>
      <c r="Q717" s="11" t="s">
        <v>34266</v>
      </c>
      <c r="R717" s="6" t="s">
        <v>31689</v>
      </c>
      <c r="S717" s="9" t="s">
        <v>31657</v>
      </c>
    </row>
    <row r="718" spans="1:19">
      <c r="A718" s="5" t="s">
        <v>13736</v>
      </c>
      <c r="B718" s="6" t="s">
        <v>31679</v>
      </c>
      <c r="C718" s="7" t="s">
        <v>34267</v>
      </c>
      <c r="D718" s="8" t="s">
        <v>2497</v>
      </c>
      <c r="E718" s="8" t="s">
        <v>31681</v>
      </c>
      <c r="F718" s="5" t="s">
        <v>34268</v>
      </c>
      <c r="G718" s="5" t="s">
        <v>34269</v>
      </c>
      <c r="H718" s="6" t="s">
        <v>24598</v>
      </c>
      <c r="I718" s="6" t="s">
        <v>13691</v>
      </c>
      <c r="J718" s="6" t="s">
        <v>24597</v>
      </c>
      <c r="K718" s="6" t="s">
        <v>34270</v>
      </c>
      <c r="L718" s="6" t="s">
        <v>31720</v>
      </c>
      <c r="M718" s="9" t="s">
        <v>33899</v>
      </c>
      <c r="N718" s="9" t="s">
        <v>437</v>
      </c>
      <c r="O718" s="9" t="s">
        <v>437</v>
      </c>
      <c r="P718" s="9" t="s">
        <v>31687</v>
      </c>
      <c r="R718" s="6" t="s">
        <v>31689</v>
      </c>
      <c r="S718" s="9" t="s">
        <v>31657</v>
      </c>
    </row>
    <row r="719" spans="1:19">
      <c r="A719" s="5" t="s">
        <v>13736</v>
      </c>
      <c r="B719" s="6" t="s">
        <v>31690</v>
      </c>
      <c r="C719" s="7" t="s">
        <v>34267</v>
      </c>
      <c r="D719" s="8" t="s">
        <v>2497</v>
      </c>
      <c r="E719" s="8" t="s">
        <v>31691</v>
      </c>
      <c r="F719" s="5" t="s">
        <v>34271</v>
      </c>
      <c r="G719" s="5" t="s">
        <v>34272</v>
      </c>
      <c r="H719" s="6" t="s">
        <v>24598</v>
      </c>
      <c r="I719" s="6" t="s">
        <v>13691</v>
      </c>
      <c r="J719" s="6" t="s">
        <v>24597</v>
      </c>
      <c r="K719" s="6" t="s">
        <v>34273</v>
      </c>
      <c r="L719" s="6" t="s">
        <v>31720</v>
      </c>
      <c r="M719" s="9" t="s">
        <v>33899</v>
      </c>
      <c r="N719" s="9" t="s">
        <v>437</v>
      </c>
      <c r="O719" s="9" t="s">
        <v>437</v>
      </c>
      <c r="P719" s="9" t="s">
        <v>31696</v>
      </c>
      <c r="Q719" s="11" t="s">
        <v>34274</v>
      </c>
      <c r="R719" s="6" t="s">
        <v>31689</v>
      </c>
      <c r="S719" s="9" t="s">
        <v>31657</v>
      </c>
    </row>
    <row r="720" spans="1:19">
      <c r="A720" s="5" t="s">
        <v>13736</v>
      </c>
      <c r="B720" s="6" t="s">
        <v>31679</v>
      </c>
      <c r="C720" s="7" t="s">
        <v>34275</v>
      </c>
      <c r="D720" s="8" t="s">
        <v>2497</v>
      </c>
      <c r="E720" s="8" t="s">
        <v>31681</v>
      </c>
      <c r="F720" s="5" t="s">
        <v>34276</v>
      </c>
      <c r="G720" s="5" t="s">
        <v>34277</v>
      </c>
      <c r="H720" s="6" t="s">
        <v>24596</v>
      </c>
      <c r="I720" s="6" t="s">
        <v>16762</v>
      </c>
      <c r="J720" s="6" t="s">
        <v>24595</v>
      </c>
      <c r="K720" s="6" t="s">
        <v>34278</v>
      </c>
      <c r="L720" s="6" t="s">
        <v>31720</v>
      </c>
      <c r="M720" s="9" t="s">
        <v>33953</v>
      </c>
      <c r="N720" s="9" t="s">
        <v>1598</v>
      </c>
      <c r="O720" s="9" t="s">
        <v>437</v>
      </c>
      <c r="P720" s="9" t="s">
        <v>31687</v>
      </c>
      <c r="Q720" s="11" t="s">
        <v>34279</v>
      </c>
      <c r="R720" s="6" t="s">
        <v>31689</v>
      </c>
      <c r="S720" s="9" t="s">
        <v>31657</v>
      </c>
    </row>
    <row r="721" spans="1:19">
      <c r="A721" s="5" t="s">
        <v>13736</v>
      </c>
      <c r="B721" s="6" t="s">
        <v>31690</v>
      </c>
      <c r="C721" s="7" t="s">
        <v>34275</v>
      </c>
      <c r="D721" s="8" t="s">
        <v>2497</v>
      </c>
      <c r="E721" s="8" t="s">
        <v>31691</v>
      </c>
      <c r="F721" s="5" t="s">
        <v>34280</v>
      </c>
      <c r="G721" s="5" t="s">
        <v>34281</v>
      </c>
      <c r="H721" s="6" t="s">
        <v>24596</v>
      </c>
      <c r="I721" s="6" t="s">
        <v>16762</v>
      </c>
      <c r="J721" s="6" t="s">
        <v>24595</v>
      </c>
      <c r="K721" s="6" t="s">
        <v>34278</v>
      </c>
      <c r="L721" s="6" t="s">
        <v>31720</v>
      </c>
      <c r="M721" s="9" t="s">
        <v>33953</v>
      </c>
      <c r="N721" s="9" t="s">
        <v>1598</v>
      </c>
      <c r="O721" s="9" t="s">
        <v>437</v>
      </c>
      <c r="P721" s="9" t="s">
        <v>31696</v>
      </c>
      <c r="Q721" s="11" t="s">
        <v>34282</v>
      </c>
      <c r="R721" s="6" t="s">
        <v>31689</v>
      </c>
      <c r="S721" s="9" t="s">
        <v>31657</v>
      </c>
    </row>
    <row r="722" spans="1:19">
      <c r="A722" s="5" t="s">
        <v>13736</v>
      </c>
      <c r="B722" s="6" t="s">
        <v>31679</v>
      </c>
      <c r="C722" s="7" t="s">
        <v>34283</v>
      </c>
      <c r="D722" s="8" t="s">
        <v>2497</v>
      </c>
      <c r="E722" s="8" t="s">
        <v>31681</v>
      </c>
      <c r="F722" s="5" t="s">
        <v>34284</v>
      </c>
      <c r="G722" s="5" t="s">
        <v>34285</v>
      </c>
      <c r="H722" s="6" t="s">
        <v>24590</v>
      </c>
      <c r="I722" s="6" t="s">
        <v>13445</v>
      </c>
      <c r="J722" s="6" t="s">
        <v>24589</v>
      </c>
      <c r="K722" s="6" t="s">
        <v>34286</v>
      </c>
      <c r="L722" s="6" t="s">
        <v>31720</v>
      </c>
      <c r="M722" s="9" t="s">
        <v>33799</v>
      </c>
      <c r="N722" s="9" t="s">
        <v>437</v>
      </c>
      <c r="O722" s="9" t="s">
        <v>33810</v>
      </c>
      <c r="P722" s="9" t="s">
        <v>31687</v>
      </c>
      <c r="Q722" s="11" t="s">
        <v>34287</v>
      </c>
      <c r="R722" s="6" t="s">
        <v>31689</v>
      </c>
      <c r="S722" s="9" t="s">
        <v>31657</v>
      </c>
    </row>
    <row r="723" spans="1:19">
      <c r="A723" s="5" t="s">
        <v>13736</v>
      </c>
      <c r="B723" s="6" t="s">
        <v>31690</v>
      </c>
      <c r="C723" s="7" t="s">
        <v>34283</v>
      </c>
      <c r="D723" s="8" t="s">
        <v>2497</v>
      </c>
      <c r="E723" s="8" t="s">
        <v>31691</v>
      </c>
      <c r="F723" s="5" t="s">
        <v>34288</v>
      </c>
      <c r="G723" s="5" t="s">
        <v>34289</v>
      </c>
      <c r="H723" s="6" t="s">
        <v>24594</v>
      </c>
      <c r="I723" s="6" t="s">
        <v>13547</v>
      </c>
      <c r="J723" s="6" t="s">
        <v>24593</v>
      </c>
      <c r="K723" s="6" t="s">
        <v>34290</v>
      </c>
      <c r="L723" s="6" t="s">
        <v>31720</v>
      </c>
      <c r="M723" s="9" t="s">
        <v>33799</v>
      </c>
      <c r="N723" s="9" t="s">
        <v>437</v>
      </c>
      <c r="O723" s="9" t="s">
        <v>33810</v>
      </c>
      <c r="P723" s="9" t="s">
        <v>31696</v>
      </c>
      <c r="Q723" s="11" t="s">
        <v>34291</v>
      </c>
      <c r="R723" s="6" t="s">
        <v>31689</v>
      </c>
      <c r="S723" s="9" t="s">
        <v>31657</v>
      </c>
    </row>
    <row r="724" spans="1:19">
      <c r="A724" s="5" t="s">
        <v>13736</v>
      </c>
      <c r="B724" s="6" t="s">
        <v>31690</v>
      </c>
      <c r="C724" s="7" t="s">
        <v>34283</v>
      </c>
      <c r="D724" s="8" t="s">
        <v>2497</v>
      </c>
      <c r="E724" s="8" t="s">
        <v>31845</v>
      </c>
      <c r="F724" s="5" t="s">
        <v>34292</v>
      </c>
      <c r="G724" s="5" t="s">
        <v>34293</v>
      </c>
      <c r="H724" s="6" t="s">
        <v>24592</v>
      </c>
      <c r="I724" s="6" t="s">
        <v>14454</v>
      </c>
      <c r="J724" s="6" t="s">
        <v>24591</v>
      </c>
      <c r="K724" s="6" t="s">
        <v>34294</v>
      </c>
      <c r="L724" s="6" t="s">
        <v>31720</v>
      </c>
      <c r="M724" s="9" t="s">
        <v>33799</v>
      </c>
      <c r="N724" s="9" t="s">
        <v>437</v>
      </c>
      <c r="O724" s="9" t="s">
        <v>33810</v>
      </c>
      <c r="P724" s="9" t="s">
        <v>31696</v>
      </c>
      <c r="Q724" s="11" t="s">
        <v>34295</v>
      </c>
      <c r="R724" s="6" t="s">
        <v>31689</v>
      </c>
      <c r="S724" s="9" t="s">
        <v>31657</v>
      </c>
    </row>
    <row r="725" spans="1:19">
      <c r="A725" s="5" t="s">
        <v>13736</v>
      </c>
      <c r="B725" s="6" t="s">
        <v>31690</v>
      </c>
      <c r="C725" s="7" t="s">
        <v>34283</v>
      </c>
      <c r="D725" s="8" t="s">
        <v>2497</v>
      </c>
      <c r="E725" s="8" t="s">
        <v>31759</v>
      </c>
      <c r="F725" s="5" t="s">
        <v>34296</v>
      </c>
      <c r="G725" s="5" t="s">
        <v>34297</v>
      </c>
      <c r="H725" s="6" t="s">
        <v>24590</v>
      </c>
      <c r="I725" s="6" t="s">
        <v>13445</v>
      </c>
      <c r="J725" s="6" t="s">
        <v>24589</v>
      </c>
      <c r="K725" s="6" t="s">
        <v>34298</v>
      </c>
      <c r="L725" s="6" t="s">
        <v>31720</v>
      </c>
      <c r="M725" s="9" t="s">
        <v>33799</v>
      </c>
      <c r="N725" s="9" t="s">
        <v>437</v>
      </c>
      <c r="O725" s="9" t="s">
        <v>33810</v>
      </c>
      <c r="P725" s="9" t="s">
        <v>31696</v>
      </c>
      <c r="Q725" s="11" t="s">
        <v>34299</v>
      </c>
      <c r="R725" s="6" t="s">
        <v>31689</v>
      </c>
      <c r="S725" s="9" t="s">
        <v>31657</v>
      </c>
    </row>
    <row r="726" spans="1:19">
      <c r="A726" s="5" t="s">
        <v>13736</v>
      </c>
      <c r="B726" s="6" t="s">
        <v>31679</v>
      </c>
      <c r="C726" s="7" t="s">
        <v>34300</v>
      </c>
      <c r="D726" s="8" t="s">
        <v>2339</v>
      </c>
      <c r="E726" s="8" t="s">
        <v>31681</v>
      </c>
      <c r="F726" s="5" t="s">
        <v>34301</v>
      </c>
      <c r="G726" s="5" t="s">
        <v>34302</v>
      </c>
      <c r="H726" s="6" t="s">
        <v>24588</v>
      </c>
      <c r="I726" s="6" t="s">
        <v>17570</v>
      </c>
      <c r="J726" s="6" t="s">
        <v>24587</v>
      </c>
      <c r="K726" s="6" t="s">
        <v>34303</v>
      </c>
      <c r="L726" s="6" t="s">
        <v>31720</v>
      </c>
      <c r="M726" s="9" t="s">
        <v>33735</v>
      </c>
      <c r="N726" s="9" t="s">
        <v>9291</v>
      </c>
      <c r="O726" s="9" t="s">
        <v>33298</v>
      </c>
      <c r="P726" s="9" t="s">
        <v>31687</v>
      </c>
      <c r="Q726" s="11" t="s">
        <v>34304</v>
      </c>
      <c r="R726" s="6" t="s">
        <v>31689</v>
      </c>
      <c r="S726" s="9" t="s">
        <v>31657</v>
      </c>
    </row>
    <row r="727" spans="1:19">
      <c r="A727" s="5" t="s">
        <v>13736</v>
      </c>
      <c r="B727" s="6" t="s">
        <v>31690</v>
      </c>
      <c r="C727" s="7" t="s">
        <v>34300</v>
      </c>
      <c r="D727" s="8" t="s">
        <v>2339</v>
      </c>
      <c r="E727" s="8" t="s">
        <v>31691</v>
      </c>
      <c r="F727" s="5" t="s">
        <v>34305</v>
      </c>
      <c r="G727" s="5" t="s">
        <v>34306</v>
      </c>
      <c r="H727" s="6" t="s">
        <v>24588</v>
      </c>
      <c r="I727" s="6" t="s">
        <v>17570</v>
      </c>
      <c r="J727" s="6" t="s">
        <v>24587</v>
      </c>
      <c r="K727" s="6" t="s">
        <v>34307</v>
      </c>
      <c r="L727" s="6" t="s">
        <v>31720</v>
      </c>
      <c r="M727" s="9" t="s">
        <v>33735</v>
      </c>
      <c r="N727" s="9" t="s">
        <v>9291</v>
      </c>
      <c r="O727" s="9" t="s">
        <v>33298</v>
      </c>
      <c r="P727" s="9" t="s">
        <v>31696</v>
      </c>
      <c r="Q727" s="11" t="s">
        <v>34304</v>
      </c>
      <c r="R727" s="6" t="s">
        <v>31689</v>
      </c>
      <c r="S727" s="9" t="s">
        <v>31657</v>
      </c>
    </row>
    <row r="728" spans="1:19">
      <c r="A728" s="5" t="s">
        <v>13736</v>
      </c>
      <c r="B728" s="6" t="s">
        <v>31690</v>
      </c>
      <c r="C728" s="7" t="s">
        <v>34300</v>
      </c>
      <c r="D728" s="8" t="s">
        <v>2339</v>
      </c>
      <c r="E728" s="8" t="s">
        <v>31845</v>
      </c>
      <c r="F728" s="5" t="s">
        <v>34308</v>
      </c>
      <c r="G728" s="5" t="s">
        <v>34309</v>
      </c>
      <c r="H728" s="6" t="s">
        <v>24586</v>
      </c>
      <c r="I728" s="6" t="s">
        <v>13559</v>
      </c>
      <c r="J728" s="6" t="s">
        <v>24585</v>
      </c>
      <c r="K728" s="6" t="s">
        <v>34310</v>
      </c>
      <c r="L728" s="6" t="s">
        <v>31720</v>
      </c>
      <c r="M728" s="9" t="s">
        <v>33735</v>
      </c>
      <c r="N728" s="9" t="s">
        <v>9291</v>
      </c>
      <c r="O728" s="9" t="s">
        <v>437</v>
      </c>
      <c r="P728" s="9" t="s">
        <v>31696</v>
      </c>
      <c r="Q728" s="11" t="s">
        <v>34304</v>
      </c>
      <c r="R728" s="6" t="s">
        <v>31689</v>
      </c>
      <c r="S728" s="9" t="s">
        <v>31657</v>
      </c>
    </row>
    <row r="729" spans="1:19">
      <c r="A729" s="5" t="s">
        <v>13736</v>
      </c>
      <c r="B729" s="6" t="s">
        <v>31679</v>
      </c>
      <c r="C729" s="7" t="s">
        <v>34311</v>
      </c>
      <c r="D729" s="8" t="s">
        <v>2339</v>
      </c>
      <c r="E729" s="8" t="s">
        <v>31681</v>
      </c>
      <c r="F729" s="5" t="s">
        <v>34312</v>
      </c>
      <c r="G729" s="5" t="s">
        <v>34313</v>
      </c>
      <c r="H729" s="6" t="s">
        <v>24584</v>
      </c>
      <c r="I729" s="6" t="s">
        <v>24583</v>
      </c>
      <c r="J729" s="6" t="s">
        <v>24582</v>
      </c>
      <c r="K729" s="6" t="s">
        <v>34314</v>
      </c>
      <c r="L729" s="6" t="s">
        <v>31720</v>
      </c>
      <c r="M729" s="9" t="s">
        <v>33699</v>
      </c>
      <c r="N729" s="9" t="s">
        <v>1584</v>
      </c>
      <c r="O729" s="9" t="s">
        <v>497</v>
      </c>
      <c r="P729" s="9" t="s">
        <v>31687</v>
      </c>
      <c r="Q729" s="11" t="s">
        <v>34315</v>
      </c>
      <c r="R729" s="6" t="s">
        <v>31689</v>
      </c>
      <c r="S729" s="9" t="s">
        <v>31657</v>
      </c>
    </row>
    <row r="730" spans="1:19">
      <c r="A730" s="5" t="s">
        <v>13736</v>
      </c>
      <c r="B730" s="6" t="s">
        <v>31690</v>
      </c>
      <c r="C730" s="7" t="s">
        <v>34311</v>
      </c>
      <c r="D730" s="8" t="s">
        <v>2339</v>
      </c>
      <c r="E730" s="8" t="s">
        <v>31691</v>
      </c>
      <c r="F730" s="5" t="s">
        <v>34316</v>
      </c>
      <c r="G730" s="5" t="s">
        <v>34317</v>
      </c>
      <c r="H730" s="6" t="s">
        <v>24584</v>
      </c>
      <c r="I730" s="6" t="s">
        <v>24583</v>
      </c>
      <c r="J730" s="6" t="s">
        <v>24582</v>
      </c>
      <c r="K730" s="6" t="s">
        <v>34314</v>
      </c>
      <c r="L730" s="6" t="s">
        <v>31720</v>
      </c>
      <c r="M730" s="9" t="s">
        <v>33699</v>
      </c>
      <c r="N730" s="9" t="s">
        <v>1584</v>
      </c>
      <c r="O730" s="9" t="s">
        <v>497</v>
      </c>
      <c r="P730" s="9" t="s">
        <v>31696</v>
      </c>
      <c r="Q730" s="11" t="s">
        <v>34315</v>
      </c>
      <c r="R730" s="6" t="s">
        <v>31689</v>
      </c>
      <c r="S730" s="9" t="s">
        <v>31657</v>
      </c>
    </row>
    <row r="731" spans="1:19">
      <c r="A731" s="5" t="s">
        <v>13736</v>
      </c>
      <c r="B731" s="6" t="s">
        <v>31679</v>
      </c>
      <c r="C731" s="7" t="s">
        <v>34318</v>
      </c>
      <c r="D731" s="8" t="s">
        <v>6195</v>
      </c>
      <c r="E731" s="8" t="s">
        <v>31681</v>
      </c>
      <c r="F731" s="5" t="s">
        <v>34319</v>
      </c>
      <c r="G731" s="5" t="s">
        <v>34320</v>
      </c>
      <c r="H731" s="6" t="s">
        <v>24581</v>
      </c>
      <c r="I731" s="6" t="s">
        <v>16739</v>
      </c>
      <c r="J731" s="6" t="s">
        <v>24580</v>
      </c>
      <c r="K731" s="6" t="s">
        <v>34321</v>
      </c>
      <c r="L731" s="6" t="s">
        <v>31685</v>
      </c>
      <c r="M731" s="9" t="s">
        <v>33735</v>
      </c>
      <c r="N731" s="9" t="s">
        <v>9291</v>
      </c>
      <c r="O731" s="9" t="s">
        <v>33298</v>
      </c>
      <c r="P731" s="9" t="s">
        <v>31687</v>
      </c>
      <c r="Q731" s="11" t="s">
        <v>34322</v>
      </c>
      <c r="R731" s="6" t="s">
        <v>31689</v>
      </c>
      <c r="S731" s="9" t="s">
        <v>31657</v>
      </c>
    </row>
    <row r="732" spans="1:19">
      <c r="A732" s="5" t="s">
        <v>13736</v>
      </c>
      <c r="B732" s="6" t="s">
        <v>31690</v>
      </c>
      <c r="C732" s="7" t="s">
        <v>34318</v>
      </c>
      <c r="D732" s="8" t="s">
        <v>6195</v>
      </c>
      <c r="E732" s="8" t="s">
        <v>31691</v>
      </c>
      <c r="F732" s="5" t="s">
        <v>34323</v>
      </c>
      <c r="G732" s="5" t="s">
        <v>34324</v>
      </c>
      <c r="H732" s="6" t="s">
        <v>24581</v>
      </c>
      <c r="I732" s="6" t="s">
        <v>16739</v>
      </c>
      <c r="J732" s="6" t="s">
        <v>24580</v>
      </c>
      <c r="K732" s="6" t="s">
        <v>34325</v>
      </c>
      <c r="L732" s="6" t="s">
        <v>31720</v>
      </c>
      <c r="M732" s="9" t="s">
        <v>33735</v>
      </c>
      <c r="N732" s="9" t="s">
        <v>9291</v>
      </c>
      <c r="O732" s="9" t="s">
        <v>33298</v>
      </c>
      <c r="P732" s="9" t="s">
        <v>31696</v>
      </c>
      <c r="Q732" s="11" t="s">
        <v>34326</v>
      </c>
      <c r="R732" s="6" t="s">
        <v>31689</v>
      </c>
      <c r="S732" s="9" t="s">
        <v>31657</v>
      </c>
    </row>
    <row r="733" spans="1:19">
      <c r="A733" s="5" t="s">
        <v>13736</v>
      </c>
      <c r="B733" s="6" t="s">
        <v>31690</v>
      </c>
      <c r="C733" s="7" t="s">
        <v>34318</v>
      </c>
      <c r="D733" s="8" t="s">
        <v>6195</v>
      </c>
      <c r="E733" s="8" t="s">
        <v>31721</v>
      </c>
      <c r="F733" s="5" t="s">
        <v>34327</v>
      </c>
      <c r="G733" s="5" t="s">
        <v>34328</v>
      </c>
      <c r="H733" s="6" t="s">
        <v>24579</v>
      </c>
      <c r="I733" s="6" t="s">
        <v>16739</v>
      </c>
      <c r="J733" s="6" t="s">
        <v>24578</v>
      </c>
      <c r="K733" s="6" t="s">
        <v>34329</v>
      </c>
      <c r="L733" s="6" t="s">
        <v>31767</v>
      </c>
      <c r="M733" s="9" t="s">
        <v>33879</v>
      </c>
      <c r="N733" s="9" t="s">
        <v>9291</v>
      </c>
      <c r="O733" s="9" t="s">
        <v>33298</v>
      </c>
      <c r="P733" s="9" t="s">
        <v>31696</v>
      </c>
      <c r="Q733" s="11" t="s">
        <v>34330</v>
      </c>
      <c r="R733" s="6" t="s">
        <v>31689</v>
      </c>
      <c r="S733" s="9" t="s">
        <v>31657</v>
      </c>
    </row>
    <row r="734" spans="1:19">
      <c r="A734" s="5" t="s">
        <v>13736</v>
      </c>
      <c r="B734" s="6" t="s">
        <v>31690</v>
      </c>
      <c r="C734" s="7" t="s">
        <v>34318</v>
      </c>
      <c r="D734" s="8" t="s">
        <v>6195</v>
      </c>
      <c r="E734" s="8" t="s">
        <v>31726</v>
      </c>
      <c r="F734" s="5" t="s">
        <v>34331</v>
      </c>
      <c r="G734" s="5" t="s">
        <v>34332</v>
      </c>
      <c r="H734" s="6" t="s">
        <v>24577</v>
      </c>
      <c r="I734" s="6" t="s">
        <v>16739</v>
      </c>
      <c r="J734" s="6" t="s">
        <v>24576</v>
      </c>
      <c r="K734" s="6" t="s">
        <v>34333</v>
      </c>
      <c r="L734" s="6" t="s">
        <v>31772</v>
      </c>
      <c r="M734" s="9" t="s">
        <v>33879</v>
      </c>
      <c r="N734" s="9" t="s">
        <v>9291</v>
      </c>
      <c r="O734" s="9" t="s">
        <v>33298</v>
      </c>
      <c r="P734" s="9" t="s">
        <v>31696</v>
      </c>
      <c r="Q734" s="11" t="s">
        <v>34334</v>
      </c>
      <c r="R734" s="6" t="s">
        <v>31689</v>
      </c>
      <c r="S734" s="9" t="s">
        <v>31657</v>
      </c>
    </row>
    <row r="735" spans="1:19">
      <c r="A735" s="5" t="s">
        <v>13736</v>
      </c>
      <c r="B735" s="6" t="s">
        <v>31690</v>
      </c>
      <c r="C735" s="7" t="s">
        <v>34318</v>
      </c>
      <c r="D735" s="8" t="s">
        <v>6195</v>
      </c>
      <c r="E735" s="8" t="s">
        <v>31768</v>
      </c>
      <c r="F735" s="5" t="s">
        <v>34335</v>
      </c>
      <c r="G735" s="5" t="s">
        <v>34336</v>
      </c>
      <c r="H735" s="6" t="s">
        <v>24575</v>
      </c>
      <c r="I735" s="6" t="s">
        <v>16739</v>
      </c>
      <c r="J735" s="6" t="s">
        <v>24574</v>
      </c>
      <c r="K735" s="6" t="s">
        <v>34337</v>
      </c>
      <c r="L735" s="6" t="s">
        <v>31839</v>
      </c>
      <c r="M735" s="9" t="s">
        <v>33735</v>
      </c>
      <c r="N735" s="9" t="s">
        <v>9291</v>
      </c>
      <c r="O735" s="9" t="s">
        <v>33298</v>
      </c>
      <c r="P735" s="9" t="s">
        <v>31696</v>
      </c>
      <c r="Q735" s="11" t="s">
        <v>34338</v>
      </c>
      <c r="R735" s="6" t="s">
        <v>31689</v>
      </c>
      <c r="S735" s="9" t="s">
        <v>31657</v>
      </c>
    </row>
    <row r="736" spans="1:19">
      <c r="A736" s="5" t="s">
        <v>13736</v>
      </c>
      <c r="B736" s="6" t="s">
        <v>31679</v>
      </c>
      <c r="C736" s="7" t="s">
        <v>34339</v>
      </c>
      <c r="D736" s="8" t="s">
        <v>316</v>
      </c>
      <c r="E736" s="8" t="s">
        <v>31681</v>
      </c>
      <c r="F736" s="5" t="s">
        <v>34340</v>
      </c>
      <c r="G736" s="5" t="s">
        <v>34341</v>
      </c>
      <c r="H736" s="6" t="s">
        <v>24573</v>
      </c>
      <c r="I736" s="6" t="s">
        <v>16534</v>
      </c>
      <c r="J736" s="6" t="s">
        <v>34342</v>
      </c>
      <c r="K736" s="6" t="s">
        <v>34343</v>
      </c>
      <c r="L736" s="6" t="s">
        <v>31949</v>
      </c>
      <c r="M736" s="9" t="s">
        <v>33953</v>
      </c>
      <c r="N736" s="9" t="s">
        <v>1598</v>
      </c>
      <c r="O736" s="9" t="s">
        <v>437</v>
      </c>
      <c r="P736" s="9" t="s">
        <v>31687</v>
      </c>
      <c r="R736" s="6" t="s">
        <v>31689</v>
      </c>
      <c r="S736" s="9" t="s">
        <v>31657</v>
      </c>
    </row>
    <row r="737" spans="1:19">
      <c r="A737" s="5" t="s">
        <v>13736</v>
      </c>
      <c r="B737" s="6" t="s">
        <v>31690</v>
      </c>
      <c r="C737" s="7" t="s">
        <v>34339</v>
      </c>
      <c r="D737" s="8" t="s">
        <v>316</v>
      </c>
      <c r="E737" s="8" t="s">
        <v>31721</v>
      </c>
      <c r="F737" s="5" t="s">
        <v>34089</v>
      </c>
      <c r="G737" s="5" t="s">
        <v>34344</v>
      </c>
      <c r="H737" s="6" t="s">
        <v>24570</v>
      </c>
      <c r="I737" s="6" t="s">
        <v>24024</v>
      </c>
      <c r="J737" s="6" t="s">
        <v>24569</v>
      </c>
      <c r="K737" s="6" t="s">
        <v>34345</v>
      </c>
      <c r="L737" s="6" t="s">
        <v>31767</v>
      </c>
      <c r="M737" s="9" t="s">
        <v>33953</v>
      </c>
      <c r="N737" s="9" t="s">
        <v>1598</v>
      </c>
      <c r="O737" s="9" t="s">
        <v>437</v>
      </c>
      <c r="P737" s="9" t="s">
        <v>31696</v>
      </c>
      <c r="Q737" s="11" t="s">
        <v>34346</v>
      </c>
      <c r="R737" s="6" t="s">
        <v>31689</v>
      </c>
      <c r="S737" s="9" t="s">
        <v>31657</v>
      </c>
    </row>
    <row r="738" spans="1:19">
      <c r="A738" s="5" t="s">
        <v>13736</v>
      </c>
      <c r="B738" s="6" t="s">
        <v>31690</v>
      </c>
      <c r="C738" s="7" t="s">
        <v>34339</v>
      </c>
      <c r="D738" s="8" t="s">
        <v>316</v>
      </c>
      <c r="E738" s="8" t="s">
        <v>31835</v>
      </c>
      <c r="F738" s="5" t="s">
        <v>34347</v>
      </c>
      <c r="G738" s="5" t="s">
        <v>34348</v>
      </c>
      <c r="H738" s="6" t="s">
        <v>24572</v>
      </c>
      <c r="I738" s="6" t="s">
        <v>24024</v>
      </c>
      <c r="J738" s="6" t="s">
        <v>24571</v>
      </c>
      <c r="K738" s="6" t="s">
        <v>34349</v>
      </c>
      <c r="L738" s="6" t="s">
        <v>31772</v>
      </c>
      <c r="M738" s="9" t="s">
        <v>33953</v>
      </c>
      <c r="N738" s="9" t="s">
        <v>1598</v>
      </c>
      <c r="O738" s="9" t="s">
        <v>437</v>
      </c>
      <c r="P738" s="9" t="s">
        <v>31696</v>
      </c>
      <c r="Q738" s="11" t="s">
        <v>34350</v>
      </c>
      <c r="R738" s="6" t="s">
        <v>31689</v>
      </c>
      <c r="S738" s="9" t="s">
        <v>31657</v>
      </c>
    </row>
    <row r="739" spans="1:19">
      <c r="A739" s="5" t="s">
        <v>13736</v>
      </c>
      <c r="B739" s="6" t="s">
        <v>31690</v>
      </c>
      <c r="C739" s="7" t="s">
        <v>34339</v>
      </c>
      <c r="D739" s="8" t="s">
        <v>316</v>
      </c>
      <c r="E739" s="8" t="s">
        <v>31726</v>
      </c>
      <c r="F739" s="5" t="s">
        <v>34351</v>
      </c>
      <c r="G739" s="5" t="s">
        <v>34352</v>
      </c>
      <c r="H739" s="6" t="s">
        <v>24570</v>
      </c>
      <c r="I739" s="6" t="s">
        <v>24024</v>
      </c>
      <c r="J739" s="6" t="s">
        <v>24569</v>
      </c>
      <c r="K739" s="6" t="s">
        <v>34353</v>
      </c>
      <c r="L739" s="6" t="s">
        <v>31839</v>
      </c>
      <c r="M739" s="9" t="s">
        <v>33953</v>
      </c>
      <c r="N739" s="9" t="s">
        <v>1598</v>
      </c>
      <c r="O739" s="9" t="s">
        <v>437</v>
      </c>
      <c r="P739" s="9" t="s">
        <v>31696</v>
      </c>
      <c r="Q739" s="11" t="s">
        <v>34346</v>
      </c>
      <c r="R739" s="6" t="s">
        <v>31689</v>
      </c>
      <c r="S739" s="9" t="s">
        <v>31657</v>
      </c>
    </row>
    <row r="740" spans="1:19">
      <c r="A740" s="5" t="s">
        <v>13736</v>
      </c>
      <c r="B740" s="6" t="s">
        <v>31690</v>
      </c>
      <c r="C740" s="7" t="s">
        <v>34339</v>
      </c>
      <c r="D740" s="8" t="s">
        <v>316</v>
      </c>
      <c r="E740" s="8" t="s">
        <v>31768</v>
      </c>
      <c r="F740" s="5" t="s">
        <v>34354</v>
      </c>
      <c r="G740" s="5" t="s">
        <v>34355</v>
      </c>
      <c r="H740" s="6" t="s">
        <v>24568</v>
      </c>
      <c r="I740" s="6" t="s">
        <v>24567</v>
      </c>
      <c r="J740" s="6" t="s">
        <v>24566</v>
      </c>
      <c r="K740" s="6" t="s">
        <v>34356</v>
      </c>
      <c r="L740" s="6" t="s">
        <v>31772</v>
      </c>
      <c r="M740" s="9" t="s">
        <v>33953</v>
      </c>
      <c r="N740" s="9" t="s">
        <v>1598</v>
      </c>
      <c r="O740" s="9" t="s">
        <v>763</v>
      </c>
      <c r="P740" s="9" t="s">
        <v>31696</v>
      </c>
      <c r="Q740" s="11" t="s">
        <v>34346</v>
      </c>
      <c r="R740" s="6" t="s">
        <v>31689</v>
      </c>
      <c r="S740" s="9" t="s">
        <v>31657</v>
      </c>
    </row>
    <row r="741" spans="1:19">
      <c r="A741" s="5" t="s">
        <v>13736</v>
      </c>
      <c r="B741" s="6" t="s">
        <v>31690</v>
      </c>
      <c r="C741" s="7" t="s">
        <v>34339</v>
      </c>
      <c r="D741" s="8" t="s">
        <v>316</v>
      </c>
      <c r="E741" s="8" t="s">
        <v>31858</v>
      </c>
      <c r="F741" s="5" t="s">
        <v>34357</v>
      </c>
      <c r="G741" s="5" t="s">
        <v>34358</v>
      </c>
      <c r="H741" s="6" t="s">
        <v>24565</v>
      </c>
      <c r="I741" s="6" t="s">
        <v>24024</v>
      </c>
      <c r="J741" s="6" t="s">
        <v>24564</v>
      </c>
      <c r="K741" s="6" t="s">
        <v>34359</v>
      </c>
      <c r="L741" s="6" t="s">
        <v>31772</v>
      </c>
      <c r="M741" s="9" t="s">
        <v>33953</v>
      </c>
      <c r="N741" s="9" t="s">
        <v>1598</v>
      </c>
      <c r="O741" s="9" t="s">
        <v>437</v>
      </c>
      <c r="P741" s="9" t="s">
        <v>31696</v>
      </c>
      <c r="Q741" s="11" t="s">
        <v>34346</v>
      </c>
      <c r="R741" s="6" t="s">
        <v>31689</v>
      </c>
      <c r="S741" s="9" t="s">
        <v>31657</v>
      </c>
    </row>
    <row r="742" spans="1:19">
      <c r="A742" s="5" t="s">
        <v>13736</v>
      </c>
      <c r="B742" s="6" t="s">
        <v>31679</v>
      </c>
      <c r="C742" s="7" t="s">
        <v>34360</v>
      </c>
      <c r="D742" s="8" t="s">
        <v>316</v>
      </c>
      <c r="E742" s="8" t="s">
        <v>31681</v>
      </c>
      <c r="F742" s="5" t="s">
        <v>34361</v>
      </c>
      <c r="G742" s="5" t="s">
        <v>34362</v>
      </c>
      <c r="H742" s="6" t="s">
        <v>24563</v>
      </c>
      <c r="I742" s="6" t="s">
        <v>24562</v>
      </c>
      <c r="J742" s="6" t="s">
        <v>24561</v>
      </c>
      <c r="K742" s="6" t="s">
        <v>34363</v>
      </c>
      <c r="L742" s="6" t="s">
        <v>32449</v>
      </c>
      <c r="M742" s="9" t="s">
        <v>34133</v>
      </c>
      <c r="N742" s="9" t="s">
        <v>9805</v>
      </c>
      <c r="O742" s="9" t="s">
        <v>763</v>
      </c>
      <c r="P742" s="9" t="s">
        <v>31687</v>
      </c>
      <c r="Q742" s="11" t="s">
        <v>34364</v>
      </c>
      <c r="R742" s="6" t="s">
        <v>31689</v>
      </c>
      <c r="S742" s="9" t="s">
        <v>31657</v>
      </c>
    </row>
    <row r="743" spans="1:19">
      <c r="A743" s="5" t="s">
        <v>13736</v>
      </c>
      <c r="B743" s="6" t="s">
        <v>31690</v>
      </c>
      <c r="C743" s="7" t="s">
        <v>34360</v>
      </c>
      <c r="D743" s="8" t="s">
        <v>316</v>
      </c>
      <c r="E743" s="8" t="s">
        <v>31835</v>
      </c>
      <c r="F743" s="5" t="s">
        <v>34365</v>
      </c>
      <c r="G743" s="5" t="s">
        <v>34366</v>
      </c>
      <c r="H743" s="6" t="s">
        <v>24563</v>
      </c>
      <c r="I743" s="6" t="s">
        <v>24562</v>
      </c>
      <c r="J743" s="6" t="s">
        <v>24561</v>
      </c>
      <c r="K743" s="6" t="s">
        <v>34363</v>
      </c>
      <c r="L743" s="6" t="s">
        <v>31949</v>
      </c>
      <c r="M743" s="9" t="s">
        <v>34133</v>
      </c>
      <c r="N743" s="9" t="s">
        <v>9805</v>
      </c>
      <c r="O743" s="9" t="s">
        <v>763</v>
      </c>
      <c r="P743" s="9" t="s">
        <v>31696</v>
      </c>
      <c r="Q743" s="11" t="s">
        <v>34364</v>
      </c>
      <c r="R743" s="6" t="s">
        <v>31689</v>
      </c>
      <c r="S743" s="9" t="s">
        <v>31657</v>
      </c>
    </row>
    <row r="744" spans="1:19">
      <c r="A744" s="5" t="s">
        <v>13736</v>
      </c>
      <c r="B744" s="6" t="s">
        <v>31679</v>
      </c>
      <c r="C744" s="7" t="s">
        <v>34367</v>
      </c>
      <c r="D744" s="8" t="s">
        <v>316</v>
      </c>
      <c r="E744" s="8" t="s">
        <v>31681</v>
      </c>
      <c r="F744" s="5" t="s">
        <v>34368</v>
      </c>
      <c r="G744" s="5" t="s">
        <v>34369</v>
      </c>
      <c r="H744" s="6" t="s">
        <v>24560</v>
      </c>
      <c r="I744" s="6" t="s">
        <v>24549</v>
      </c>
      <c r="J744" s="6" t="s">
        <v>24559</v>
      </c>
      <c r="K744" s="6" t="s">
        <v>34370</v>
      </c>
      <c r="L744" s="6" t="s">
        <v>31949</v>
      </c>
      <c r="M744" s="9" t="s">
        <v>34371</v>
      </c>
      <c r="N744" s="9" t="s">
        <v>2339</v>
      </c>
      <c r="O744" s="9" t="s">
        <v>763</v>
      </c>
      <c r="P744" s="9" t="s">
        <v>31687</v>
      </c>
      <c r="Q744" s="11" t="s">
        <v>34372</v>
      </c>
      <c r="R744" s="6" t="s">
        <v>31689</v>
      </c>
      <c r="S744" s="9" t="s">
        <v>31657</v>
      </c>
    </row>
    <row r="745" spans="1:19">
      <c r="A745" s="5" t="s">
        <v>13736</v>
      </c>
      <c r="B745" s="6" t="s">
        <v>31690</v>
      </c>
      <c r="C745" s="7" t="s">
        <v>34367</v>
      </c>
      <c r="D745" s="8" t="s">
        <v>316</v>
      </c>
      <c r="E745" s="8" t="s">
        <v>32487</v>
      </c>
      <c r="F745" s="5" t="s">
        <v>34373</v>
      </c>
      <c r="G745" s="5" t="s">
        <v>34374</v>
      </c>
      <c r="H745" s="6" t="s">
        <v>24552</v>
      </c>
      <c r="I745" s="6" t="s">
        <v>24549</v>
      </c>
      <c r="J745" s="6" t="s">
        <v>24551</v>
      </c>
      <c r="K745" s="6" t="s">
        <v>34375</v>
      </c>
      <c r="L745" s="6" t="s">
        <v>32061</v>
      </c>
      <c r="M745" s="9" t="s">
        <v>34371</v>
      </c>
      <c r="N745" s="9" t="s">
        <v>2339</v>
      </c>
      <c r="O745" s="9" t="s">
        <v>763</v>
      </c>
      <c r="P745" s="9" t="s">
        <v>31696</v>
      </c>
      <c r="Q745" s="11" t="s">
        <v>34372</v>
      </c>
      <c r="R745" s="6" t="s">
        <v>31689</v>
      </c>
      <c r="S745" s="9" t="s">
        <v>31657</v>
      </c>
    </row>
    <row r="746" spans="1:19">
      <c r="A746" s="5" t="s">
        <v>13736</v>
      </c>
      <c r="B746" s="6" t="s">
        <v>31690</v>
      </c>
      <c r="C746" s="7" t="s">
        <v>34367</v>
      </c>
      <c r="D746" s="8" t="s">
        <v>316</v>
      </c>
      <c r="E746" s="8" t="s">
        <v>31835</v>
      </c>
      <c r="F746" s="5" t="s">
        <v>34376</v>
      </c>
      <c r="G746" s="5" t="s">
        <v>34377</v>
      </c>
      <c r="H746" s="6" t="s">
        <v>24558</v>
      </c>
      <c r="I746" s="6" t="s">
        <v>16540</v>
      </c>
      <c r="J746" s="6" t="s">
        <v>24557</v>
      </c>
      <c r="K746" s="6" t="s">
        <v>34378</v>
      </c>
      <c r="L746" s="6" t="s">
        <v>32528</v>
      </c>
      <c r="M746" s="9" t="s">
        <v>33953</v>
      </c>
      <c r="N746" s="9" t="s">
        <v>1598</v>
      </c>
      <c r="O746" s="9" t="s">
        <v>763</v>
      </c>
      <c r="P746" s="9" t="s">
        <v>31696</v>
      </c>
      <c r="Q746" s="11" t="s">
        <v>34372</v>
      </c>
      <c r="R746" s="6" t="s">
        <v>31689</v>
      </c>
      <c r="S746" s="9" t="s">
        <v>31657</v>
      </c>
    </row>
    <row r="747" spans="1:19">
      <c r="A747" s="5" t="s">
        <v>13736</v>
      </c>
      <c r="B747" s="6" t="s">
        <v>31690</v>
      </c>
      <c r="C747" s="7" t="s">
        <v>34367</v>
      </c>
      <c r="D747" s="8" t="s">
        <v>316</v>
      </c>
      <c r="E747" s="8" t="s">
        <v>31697</v>
      </c>
      <c r="F747" s="5" t="s">
        <v>34379</v>
      </c>
      <c r="G747" s="5" t="s">
        <v>34380</v>
      </c>
      <c r="H747" s="6" t="s">
        <v>24556</v>
      </c>
      <c r="I747" s="6" t="s">
        <v>24549</v>
      </c>
      <c r="J747" s="6" t="s">
        <v>24555</v>
      </c>
      <c r="K747" s="6" t="s">
        <v>34381</v>
      </c>
      <c r="L747" s="6" t="s">
        <v>32528</v>
      </c>
      <c r="M747" s="9" t="s">
        <v>34371</v>
      </c>
      <c r="N747" s="9" t="s">
        <v>2339</v>
      </c>
      <c r="O747" s="9" t="s">
        <v>763</v>
      </c>
      <c r="P747" s="9" t="s">
        <v>31696</v>
      </c>
      <c r="Q747" s="11" t="s">
        <v>34372</v>
      </c>
      <c r="R747" s="6" t="s">
        <v>31689</v>
      </c>
      <c r="S747" s="9" t="s">
        <v>31657</v>
      </c>
    </row>
    <row r="748" spans="1:19">
      <c r="A748" s="5" t="s">
        <v>13736</v>
      </c>
      <c r="B748" s="6" t="s">
        <v>31690</v>
      </c>
      <c r="C748" s="7" t="s">
        <v>34367</v>
      </c>
      <c r="D748" s="8" t="s">
        <v>316</v>
      </c>
      <c r="E748" s="8" t="s">
        <v>31768</v>
      </c>
      <c r="F748" s="5" t="s">
        <v>34382</v>
      </c>
      <c r="G748" s="5" t="s">
        <v>34383</v>
      </c>
      <c r="H748" s="6" t="s">
        <v>24554</v>
      </c>
      <c r="I748" s="6" t="s">
        <v>16540</v>
      </c>
      <c r="J748" s="6" t="s">
        <v>24553</v>
      </c>
      <c r="K748" s="6" t="s">
        <v>34384</v>
      </c>
      <c r="L748" s="6" t="s">
        <v>32528</v>
      </c>
      <c r="M748" s="9" t="s">
        <v>33953</v>
      </c>
      <c r="N748" s="9" t="s">
        <v>1598</v>
      </c>
      <c r="O748" s="9" t="s">
        <v>763</v>
      </c>
      <c r="P748" s="9" t="s">
        <v>31696</v>
      </c>
      <c r="Q748" s="11" t="s">
        <v>34372</v>
      </c>
      <c r="R748" s="6" t="s">
        <v>31689</v>
      </c>
      <c r="S748" s="9" t="s">
        <v>31657</v>
      </c>
    </row>
    <row r="749" spans="1:19">
      <c r="A749" s="5" t="s">
        <v>13736</v>
      </c>
      <c r="B749" s="6" t="s">
        <v>31690</v>
      </c>
      <c r="C749" s="7" t="s">
        <v>34367</v>
      </c>
      <c r="D749" s="8" t="s">
        <v>316</v>
      </c>
      <c r="E749" s="8" t="s">
        <v>31746</v>
      </c>
      <c r="F749" s="5" t="s">
        <v>34385</v>
      </c>
      <c r="G749" s="5" t="s">
        <v>34386</v>
      </c>
      <c r="H749" s="6" t="s">
        <v>24552</v>
      </c>
      <c r="I749" s="6" t="s">
        <v>24549</v>
      </c>
      <c r="J749" s="6" t="s">
        <v>24551</v>
      </c>
      <c r="K749" s="6" t="s">
        <v>34375</v>
      </c>
      <c r="L749" s="6" t="s">
        <v>32528</v>
      </c>
      <c r="M749" s="9" t="s">
        <v>34371</v>
      </c>
      <c r="N749" s="9" t="s">
        <v>2339</v>
      </c>
      <c r="O749" s="9" t="s">
        <v>763</v>
      </c>
      <c r="P749" s="9" t="s">
        <v>31696</v>
      </c>
      <c r="Q749" s="11" t="s">
        <v>34372</v>
      </c>
      <c r="R749" s="6" t="s">
        <v>31689</v>
      </c>
      <c r="S749" s="9" t="s">
        <v>31657</v>
      </c>
    </row>
    <row r="750" spans="1:19">
      <c r="A750" s="5" t="s">
        <v>13736</v>
      </c>
      <c r="B750" s="6" t="s">
        <v>31690</v>
      </c>
      <c r="C750" s="7" t="s">
        <v>34367</v>
      </c>
      <c r="D750" s="8" t="s">
        <v>316</v>
      </c>
      <c r="E750" s="8" t="s">
        <v>32274</v>
      </c>
      <c r="F750" s="5" t="s">
        <v>34387</v>
      </c>
      <c r="G750" s="5" t="s">
        <v>34388</v>
      </c>
      <c r="H750" s="6" t="s">
        <v>24550</v>
      </c>
      <c r="I750" s="6" t="s">
        <v>24549</v>
      </c>
      <c r="J750" s="6" t="s">
        <v>24548</v>
      </c>
      <c r="K750" s="6" t="s">
        <v>34389</v>
      </c>
      <c r="L750" s="6" t="s">
        <v>31931</v>
      </c>
      <c r="M750" s="9" t="s">
        <v>34371</v>
      </c>
      <c r="N750" s="9" t="s">
        <v>2339</v>
      </c>
      <c r="O750" s="9" t="s">
        <v>763</v>
      </c>
      <c r="P750" s="9" t="s">
        <v>31696</v>
      </c>
      <c r="R750" s="6" t="s">
        <v>31689</v>
      </c>
      <c r="S750" s="9" t="s">
        <v>31657</v>
      </c>
    </row>
    <row r="751" spans="1:19">
      <c r="A751" s="5" t="s">
        <v>13736</v>
      </c>
      <c r="B751" s="6" t="s">
        <v>31679</v>
      </c>
      <c r="C751" s="7" t="s">
        <v>34390</v>
      </c>
      <c r="D751" s="8" t="s">
        <v>316</v>
      </c>
      <c r="E751" s="8" t="s">
        <v>31681</v>
      </c>
      <c r="F751" s="5" t="s">
        <v>34391</v>
      </c>
      <c r="G751" s="5" t="s">
        <v>34392</v>
      </c>
      <c r="H751" s="6" t="s">
        <v>24547</v>
      </c>
      <c r="I751" s="6" t="s">
        <v>13366</v>
      </c>
      <c r="J751" s="6" t="s">
        <v>24546</v>
      </c>
      <c r="K751" s="6" t="s">
        <v>34393</v>
      </c>
      <c r="L751" s="6" t="s">
        <v>31949</v>
      </c>
      <c r="M751" s="9" t="s">
        <v>34394</v>
      </c>
      <c r="N751" s="9" t="s">
        <v>67</v>
      </c>
      <c r="O751" s="9" t="s">
        <v>437</v>
      </c>
      <c r="P751" s="9" t="s">
        <v>31687</v>
      </c>
      <c r="Q751" s="11" t="s">
        <v>34395</v>
      </c>
      <c r="R751" s="6" t="s">
        <v>31689</v>
      </c>
      <c r="S751" s="9" t="s">
        <v>31657</v>
      </c>
    </row>
    <row r="752" spans="1:19">
      <c r="A752" s="5" t="s">
        <v>13736</v>
      </c>
      <c r="B752" s="6" t="s">
        <v>31690</v>
      </c>
      <c r="C752" s="7" t="s">
        <v>34390</v>
      </c>
      <c r="D752" s="8" t="s">
        <v>316</v>
      </c>
      <c r="E752" s="8" t="s">
        <v>31697</v>
      </c>
      <c r="F752" s="5" t="s">
        <v>34396</v>
      </c>
      <c r="G752" s="5" t="s">
        <v>34397</v>
      </c>
      <c r="H752" s="6" t="s">
        <v>24547</v>
      </c>
      <c r="I752" s="6" t="s">
        <v>13366</v>
      </c>
      <c r="J752" s="6" t="s">
        <v>24546</v>
      </c>
      <c r="K752" s="6" t="s">
        <v>34393</v>
      </c>
      <c r="L752" s="6" t="s">
        <v>31949</v>
      </c>
      <c r="M752" s="9" t="s">
        <v>34394</v>
      </c>
      <c r="N752" s="9" t="s">
        <v>67</v>
      </c>
      <c r="O752" s="9" t="s">
        <v>437</v>
      </c>
      <c r="P752" s="9" t="s">
        <v>31696</v>
      </c>
      <c r="Q752" s="11" t="s">
        <v>34395</v>
      </c>
      <c r="R752" s="6" t="s">
        <v>31689</v>
      </c>
      <c r="S752" s="9" t="s">
        <v>31657</v>
      </c>
    </row>
    <row r="753" spans="1:19">
      <c r="A753" s="5" t="s">
        <v>13736</v>
      </c>
      <c r="B753" s="6" t="s">
        <v>31679</v>
      </c>
      <c r="C753" s="7" t="s">
        <v>34398</v>
      </c>
      <c r="D753" s="8" t="s">
        <v>316</v>
      </c>
      <c r="E753" s="8" t="s">
        <v>31681</v>
      </c>
      <c r="F753" s="5" t="s">
        <v>34399</v>
      </c>
      <c r="G753" s="5" t="s">
        <v>34400</v>
      </c>
      <c r="H753" s="6" t="s">
        <v>24545</v>
      </c>
      <c r="I753" s="6" t="s">
        <v>16610</v>
      </c>
      <c r="J753" s="6" t="s">
        <v>24537</v>
      </c>
      <c r="K753" s="6" t="s">
        <v>34401</v>
      </c>
      <c r="L753" s="6" t="s">
        <v>31949</v>
      </c>
      <c r="M753" s="9" t="s">
        <v>34402</v>
      </c>
      <c r="N753" s="9" t="s">
        <v>1598</v>
      </c>
      <c r="O753" s="9" t="s">
        <v>437</v>
      </c>
      <c r="P753" s="9" t="s">
        <v>31687</v>
      </c>
      <c r="Q753" s="11" t="s">
        <v>34403</v>
      </c>
      <c r="R753" s="6" t="s">
        <v>31689</v>
      </c>
      <c r="S753" s="9" t="s">
        <v>31657</v>
      </c>
    </row>
    <row r="754" spans="1:19">
      <c r="A754" s="5" t="s">
        <v>13736</v>
      </c>
      <c r="B754" s="6" t="s">
        <v>31690</v>
      </c>
      <c r="C754" s="7" t="s">
        <v>34398</v>
      </c>
      <c r="D754" s="8" t="s">
        <v>316</v>
      </c>
      <c r="E754" s="8" t="s">
        <v>31721</v>
      </c>
      <c r="F754" s="5" t="s">
        <v>34404</v>
      </c>
      <c r="G754" s="5" t="s">
        <v>34405</v>
      </c>
      <c r="H754" s="6" t="s">
        <v>24544</v>
      </c>
      <c r="I754" s="6" t="s">
        <v>16610</v>
      </c>
      <c r="J754" s="6" t="s">
        <v>24543</v>
      </c>
      <c r="K754" s="6" t="s">
        <v>34406</v>
      </c>
      <c r="L754" s="6" t="s">
        <v>31767</v>
      </c>
      <c r="M754" s="9" t="s">
        <v>34402</v>
      </c>
      <c r="N754" s="9" t="s">
        <v>1598</v>
      </c>
      <c r="O754" s="9" t="s">
        <v>437</v>
      </c>
      <c r="P754" s="9" t="s">
        <v>31696</v>
      </c>
      <c r="Q754" s="11" t="s">
        <v>34403</v>
      </c>
      <c r="R754" s="6" t="s">
        <v>31689</v>
      </c>
      <c r="S754" s="9" t="s">
        <v>31657</v>
      </c>
    </row>
    <row r="755" spans="1:19">
      <c r="A755" s="5" t="s">
        <v>13736</v>
      </c>
      <c r="B755" s="6" t="s">
        <v>31690</v>
      </c>
      <c r="C755" s="7" t="s">
        <v>34398</v>
      </c>
      <c r="D755" s="8" t="s">
        <v>316</v>
      </c>
      <c r="E755" s="8" t="s">
        <v>31835</v>
      </c>
      <c r="F755" s="5" t="s">
        <v>34407</v>
      </c>
      <c r="G755" s="5" t="s">
        <v>34408</v>
      </c>
      <c r="H755" s="6" t="s">
        <v>24542</v>
      </c>
      <c r="I755" s="6" t="s">
        <v>16610</v>
      </c>
      <c r="J755" s="6" t="s">
        <v>24541</v>
      </c>
      <c r="K755" s="6" t="s">
        <v>34409</v>
      </c>
      <c r="L755" s="6" t="s">
        <v>31772</v>
      </c>
      <c r="M755" s="9" t="s">
        <v>34410</v>
      </c>
      <c r="N755" s="9" t="s">
        <v>2339</v>
      </c>
      <c r="O755" s="9" t="s">
        <v>437</v>
      </c>
      <c r="P755" s="9" t="s">
        <v>31696</v>
      </c>
      <c r="Q755" s="11" t="s">
        <v>34403</v>
      </c>
      <c r="R755" s="6" t="s">
        <v>31689</v>
      </c>
      <c r="S755" s="9" t="s">
        <v>31657</v>
      </c>
    </row>
    <row r="756" spans="1:19">
      <c r="A756" s="5" t="s">
        <v>13736</v>
      </c>
      <c r="B756" s="6" t="s">
        <v>31690</v>
      </c>
      <c r="C756" s="7" t="s">
        <v>34398</v>
      </c>
      <c r="D756" s="8" t="s">
        <v>316</v>
      </c>
      <c r="E756" s="8" t="s">
        <v>31697</v>
      </c>
      <c r="F756" s="5" t="s">
        <v>34411</v>
      </c>
      <c r="G756" s="5" t="s">
        <v>34412</v>
      </c>
      <c r="H756" s="6" t="s">
        <v>24540</v>
      </c>
      <c r="I756" s="6" t="s">
        <v>16610</v>
      </c>
      <c r="J756" s="6" t="s">
        <v>24539</v>
      </c>
      <c r="K756" s="6" t="s">
        <v>34413</v>
      </c>
      <c r="L756" s="6" t="s">
        <v>31772</v>
      </c>
      <c r="M756" s="9" t="s">
        <v>34410</v>
      </c>
      <c r="N756" s="9" t="s">
        <v>2339</v>
      </c>
      <c r="O756" s="9" t="s">
        <v>437</v>
      </c>
      <c r="P756" s="9" t="s">
        <v>31696</v>
      </c>
      <c r="Q756" s="11" t="s">
        <v>34403</v>
      </c>
      <c r="R756" s="6" t="s">
        <v>31689</v>
      </c>
      <c r="S756" s="9" t="s">
        <v>31657</v>
      </c>
    </row>
    <row r="757" spans="1:19">
      <c r="A757" s="5" t="s">
        <v>13736</v>
      </c>
      <c r="B757" s="6" t="s">
        <v>31690</v>
      </c>
      <c r="C757" s="7" t="s">
        <v>34398</v>
      </c>
      <c r="D757" s="8" t="s">
        <v>316</v>
      </c>
      <c r="E757" s="8" t="s">
        <v>31858</v>
      </c>
      <c r="F757" s="5" t="s">
        <v>34414</v>
      </c>
      <c r="G757" s="5" t="s">
        <v>34415</v>
      </c>
      <c r="H757" s="6" t="s">
        <v>24538</v>
      </c>
      <c r="I757" s="6" t="s">
        <v>16610</v>
      </c>
      <c r="J757" s="6" t="s">
        <v>24537</v>
      </c>
      <c r="K757" s="6" t="s">
        <v>34416</v>
      </c>
      <c r="L757" s="6" t="s">
        <v>31772</v>
      </c>
      <c r="M757" s="9" t="s">
        <v>34402</v>
      </c>
      <c r="N757" s="9" t="s">
        <v>1598</v>
      </c>
      <c r="O757" s="9" t="s">
        <v>437</v>
      </c>
      <c r="P757" s="9" t="s">
        <v>31696</v>
      </c>
      <c r="Q757" s="11" t="s">
        <v>34403</v>
      </c>
      <c r="R757" s="6" t="s">
        <v>31689</v>
      </c>
      <c r="S757" s="9" t="s">
        <v>31657</v>
      </c>
    </row>
    <row r="758" spans="1:19">
      <c r="A758" s="5" t="s">
        <v>13736</v>
      </c>
      <c r="B758" s="6" t="s">
        <v>31690</v>
      </c>
      <c r="C758" s="7" t="s">
        <v>34398</v>
      </c>
      <c r="D758" s="8" t="s">
        <v>316</v>
      </c>
      <c r="E758" s="8" t="s">
        <v>31746</v>
      </c>
      <c r="F758" s="5" t="s">
        <v>34417</v>
      </c>
      <c r="G758" s="5" t="s">
        <v>34418</v>
      </c>
      <c r="H758" s="6" t="s">
        <v>24536</v>
      </c>
      <c r="I758" s="6" t="s">
        <v>16610</v>
      </c>
      <c r="J758" s="6" t="s">
        <v>24535</v>
      </c>
      <c r="K758" s="6" t="s">
        <v>34419</v>
      </c>
      <c r="L758" s="6" t="s">
        <v>31772</v>
      </c>
      <c r="M758" s="9" t="s">
        <v>34402</v>
      </c>
      <c r="N758" s="9" t="s">
        <v>1598</v>
      </c>
      <c r="O758" s="9" t="s">
        <v>437</v>
      </c>
      <c r="P758" s="9" t="s">
        <v>31696</v>
      </c>
      <c r="Q758" s="11" t="s">
        <v>34403</v>
      </c>
      <c r="R758" s="6" t="s">
        <v>31689</v>
      </c>
      <c r="S758" s="9" t="s">
        <v>31657</v>
      </c>
    </row>
    <row r="759" spans="1:19">
      <c r="A759" s="5" t="s">
        <v>13736</v>
      </c>
      <c r="B759" s="6" t="s">
        <v>31690</v>
      </c>
      <c r="C759" s="7" t="s">
        <v>34398</v>
      </c>
      <c r="D759" s="8" t="s">
        <v>316</v>
      </c>
      <c r="E759" s="8" t="s">
        <v>31751</v>
      </c>
      <c r="F759" s="5" t="s">
        <v>34420</v>
      </c>
      <c r="G759" s="5" t="s">
        <v>34421</v>
      </c>
      <c r="H759" s="6" t="s">
        <v>24534</v>
      </c>
      <c r="I759" s="6" t="s">
        <v>16610</v>
      </c>
      <c r="J759" s="6" t="s">
        <v>24533</v>
      </c>
      <c r="K759" s="6" t="s">
        <v>34422</v>
      </c>
      <c r="L759" s="6" t="s">
        <v>31931</v>
      </c>
      <c r="M759" s="9" t="s">
        <v>34410</v>
      </c>
      <c r="N759" s="9" t="s">
        <v>2339</v>
      </c>
      <c r="O759" s="9" t="s">
        <v>437</v>
      </c>
      <c r="P759" s="9" t="s">
        <v>31696</v>
      </c>
      <c r="Q759" s="11" t="s">
        <v>34403</v>
      </c>
      <c r="R759" s="6" t="s">
        <v>31689</v>
      </c>
      <c r="S759" s="9" t="s">
        <v>31657</v>
      </c>
    </row>
    <row r="760" spans="1:19">
      <c r="A760" s="5" t="s">
        <v>13736</v>
      </c>
      <c r="B760" s="6" t="s">
        <v>31690</v>
      </c>
      <c r="C760" s="7" t="s">
        <v>34398</v>
      </c>
      <c r="D760" s="8" t="s">
        <v>316</v>
      </c>
      <c r="E760" s="8" t="s">
        <v>31975</v>
      </c>
      <c r="F760" s="5" t="s">
        <v>34423</v>
      </c>
      <c r="G760" s="5" t="s">
        <v>34424</v>
      </c>
      <c r="H760" s="6" t="s">
        <v>24532</v>
      </c>
      <c r="I760" s="6" t="s">
        <v>16610</v>
      </c>
      <c r="J760" s="6" t="s">
        <v>24531</v>
      </c>
      <c r="K760" s="6" t="s">
        <v>34425</v>
      </c>
      <c r="L760" s="6" t="s">
        <v>31772</v>
      </c>
      <c r="M760" s="9" t="s">
        <v>34410</v>
      </c>
      <c r="N760" s="9" t="s">
        <v>2339</v>
      </c>
      <c r="O760" s="9" t="s">
        <v>437</v>
      </c>
      <c r="P760" s="9" t="s">
        <v>31696</v>
      </c>
      <c r="Q760" s="11" t="s">
        <v>34403</v>
      </c>
      <c r="R760" s="6" t="s">
        <v>31689</v>
      </c>
      <c r="S760" s="9" t="s">
        <v>31657</v>
      </c>
    </row>
    <row r="761" spans="1:19">
      <c r="A761" s="5" t="s">
        <v>13736</v>
      </c>
      <c r="B761" s="6" t="s">
        <v>31690</v>
      </c>
      <c r="C761" s="7" t="s">
        <v>34398</v>
      </c>
      <c r="D761" s="8" t="s">
        <v>316</v>
      </c>
      <c r="E761" s="8" t="s">
        <v>32402</v>
      </c>
      <c r="F761" s="5" t="s">
        <v>34426</v>
      </c>
      <c r="G761" s="5" t="s">
        <v>34427</v>
      </c>
      <c r="H761" s="6" t="s">
        <v>24530</v>
      </c>
      <c r="I761" s="6" t="s">
        <v>16610</v>
      </c>
      <c r="J761" s="6" t="s">
        <v>24529</v>
      </c>
      <c r="K761" s="6" t="s">
        <v>34428</v>
      </c>
      <c r="L761" s="6" t="s">
        <v>31772</v>
      </c>
      <c r="M761" s="9" t="s">
        <v>34402</v>
      </c>
      <c r="N761" s="9" t="s">
        <v>1598</v>
      </c>
      <c r="O761" s="9" t="s">
        <v>437</v>
      </c>
      <c r="P761" s="9" t="s">
        <v>31696</v>
      </c>
      <c r="Q761" s="11" t="s">
        <v>34403</v>
      </c>
      <c r="R761" s="6" t="s">
        <v>31689</v>
      </c>
      <c r="S761" s="9" t="s">
        <v>31657</v>
      </c>
    </row>
    <row r="762" spans="1:19">
      <c r="A762" s="5" t="s">
        <v>13736</v>
      </c>
      <c r="B762" s="6" t="s">
        <v>31679</v>
      </c>
      <c r="C762" s="7" t="s">
        <v>34429</v>
      </c>
      <c r="D762" s="8" t="s">
        <v>316</v>
      </c>
      <c r="E762" s="8" t="s">
        <v>31681</v>
      </c>
      <c r="F762" s="5" t="s">
        <v>34430</v>
      </c>
      <c r="G762" s="5" t="s">
        <v>34431</v>
      </c>
      <c r="H762" s="6" t="s">
        <v>24528</v>
      </c>
      <c r="I762" s="6" t="s">
        <v>14791</v>
      </c>
      <c r="J762" s="6" t="s">
        <v>24527</v>
      </c>
      <c r="K762" s="6" t="s">
        <v>34432</v>
      </c>
      <c r="L762" s="6" t="s">
        <v>31949</v>
      </c>
      <c r="M762" s="9" t="s">
        <v>34133</v>
      </c>
      <c r="N762" s="9" t="s">
        <v>9805</v>
      </c>
      <c r="O762" s="9" t="s">
        <v>67</v>
      </c>
      <c r="P762" s="9" t="s">
        <v>31687</v>
      </c>
      <c r="Q762" s="11" t="s">
        <v>34433</v>
      </c>
      <c r="R762" s="6" t="s">
        <v>31689</v>
      </c>
      <c r="S762" s="9" t="s">
        <v>31657</v>
      </c>
    </row>
    <row r="763" spans="1:19">
      <c r="A763" s="5" t="s">
        <v>13736</v>
      </c>
      <c r="B763" s="6" t="s">
        <v>31690</v>
      </c>
      <c r="C763" s="7" t="s">
        <v>34429</v>
      </c>
      <c r="D763" s="8" t="s">
        <v>316</v>
      </c>
      <c r="E763" s="8" t="s">
        <v>31806</v>
      </c>
      <c r="F763" s="5" t="s">
        <v>34434</v>
      </c>
      <c r="G763" s="5" t="s">
        <v>34435</v>
      </c>
      <c r="H763" s="6" t="s">
        <v>24528</v>
      </c>
      <c r="I763" s="6" t="s">
        <v>14791</v>
      </c>
      <c r="J763" s="6" t="s">
        <v>24527</v>
      </c>
      <c r="K763" s="6" t="s">
        <v>34432</v>
      </c>
      <c r="L763" s="6" t="s">
        <v>31767</v>
      </c>
      <c r="M763" s="9" t="s">
        <v>34133</v>
      </c>
      <c r="N763" s="9" t="s">
        <v>9805</v>
      </c>
      <c r="O763" s="9" t="s">
        <v>67</v>
      </c>
      <c r="P763" s="9" t="s">
        <v>31696</v>
      </c>
      <c r="Q763" s="11" t="s">
        <v>34433</v>
      </c>
      <c r="R763" s="6" t="s">
        <v>31689</v>
      </c>
      <c r="S763" s="9" t="s">
        <v>31657</v>
      </c>
    </row>
    <row r="764" spans="1:19">
      <c r="A764" s="5" t="s">
        <v>13736</v>
      </c>
      <c r="B764" s="6" t="s">
        <v>31690</v>
      </c>
      <c r="C764" s="7" t="s">
        <v>34429</v>
      </c>
      <c r="D764" s="8" t="s">
        <v>316</v>
      </c>
      <c r="E764" s="8" t="s">
        <v>31697</v>
      </c>
      <c r="F764" s="5" t="s">
        <v>34436</v>
      </c>
      <c r="G764" s="5" t="s">
        <v>34437</v>
      </c>
      <c r="H764" s="6" t="s">
        <v>24526</v>
      </c>
      <c r="I764" s="6" t="s">
        <v>14791</v>
      </c>
      <c r="J764" s="6" t="s">
        <v>24525</v>
      </c>
      <c r="K764" s="6" t="s">
        <v>34432</v>
      </c>
      <c r="L764" s="6" t="s">
        <v>32257</v>
      </c>
      <c r="M764" s="9" t="s">
        <v>34133</v>
      </c>
      <c r="N764" s="9" t="s">
        <v>9805</v>
      </c>
      <c r="O764" s="9" t="s">
        <v>1598</v>
      </c>
      <c r="P764" s="9" t="s">
        <v>31696</v>
      </c>
      <c r="Q764" s="11" t="s">
        <v>34433</v>
      </c>
      <c r="R764" s="6" t="s">
        <v>31689</v>
      </c>
      <c r="S764" s="9" t="s">
        <v>31657</v>
      </c>
    </row>
    <row r="765" spans="1:19">
      <c r="A765" s="5" t="s">
        <v>13736</v>
      </c>
      <c r="B765" s="6" t="s">
        <v>31690</v>
      </c>
      <c r="C765" s="7" t="s">
        <v>34429</v>
      </c>
      <c r="D765" s="8" t="s">
        <v>316</v>
      </c>
      <c r="E765" s="8" t="s">
        <v>31768</v>
      </c>
      <c r="F765" s="5" t="s">
        <v>34438</v>
      </c>
      <c r="G765" s="5" t="s">
        <v>34439</v>
      </c>
      <c r="H765" s="6" t="s">
        <v>24524</v>
      </c>
      <c r="I765" s="6" t="s">
        <v>14791</v>
      </c>
      <c r="J765" s="6" t="s">
        <v>24523</v>
      </c>
      <c r="K765" s="6" t="s">
        <v>34432</v>
      </c>
      <c r="L765" s="6" t="s">
        <v>32433</v>
      </c>
      <c r="M765" s="9" t="s">
        <v>34133</v>
      </c>
      <c r="N765" s="9" t="s">
        <v>9805</v>
      </c>
      <c r="O765" s="9" t="s">
        <v>1598</v>
      </c>
      <c r="P765" s="9" t="s">
        <v>31696</v>
      </c>
      <c r="Q765" s="11" t="s">
        <v>34433</v>
      </c>
      <c r="R765" s="6" t="s">
        <v>31689</v>
      </c>
      <c r="S765" s="9" t="s">
        <v>31657</v>
      </c>
    </row>
    <row r="766" spans="1:19">
      <c r="A766" s="5" t="s">
        <v>13736</v>
      </c>
      <c r="B766" s="6" t="s">
        <v>31690</v>
      </c>
      <c r="C766" s="7" t="s">
        <v>34429</v>
      </c>
      <c r="D766" s="8" t="s">
        <v>316</v>
      </c>
      <c r="E766" s="8" t="s">
        <v>31858</v>
      </c>
      <c r="F766" s="5" t="s">
        <v>33020</v>
      </c>
      <c r="G766" s="5" t="s">
        <v>34440</v>
      </c>
      <c r="H766" s="6" t="s">
        <v>24522</v>
      </c>
      <c r="I766" s="6" t="s">
        <v>14791</v>
      </c>
      <c r="J766" s="6" t="s">
        <v>24521</v>
      </c>
      <c r="K766" s="6" t="s">
        <v>34432</v>
      </c>
      <c r="L766" s="6" t="s">
        <v>32427</v>
      </c>
      <c r="M766" s="9" t="s">
        <v>34133</v>
      </c>
      <c r="N766" s="9" t="s">
        <v>9805</v>
      </c>
      <c r="O766" s="9" t="s">
        <v>1598</v>
      </c>
      <c r="P766" s="9" t="s">
        <v>31696</v>
      </c>
      <c r="R766" s="6" t="s">
        <v>31689</v>
      </c>
      <c r="S766" s="9" t="s">
        <v>31657</v>
      </c>
    </row>
    <row r="767" spans="1:19">
      <c r="A767" s="5" t="s">
        <v>13736</v>
      </c>
      <c r="B767" s="6" t="s">
        <v>31679</v>
      </c>
      <c r="C767" s="7" t="s">
        <v>34441</v>
      </c>
      <c r="D767" s="8" t="s">
        <v>316</v>
      </c>
      <c r="E767" s="8" t="s">
        <v>31681</v>
      </c>
      <c r="F767" s="5" t="s">
        <v>34442</v>
      </c>
      <c r="G767" s="5" t="s">
        <v>34443</v>
      </c>
      <c r="H767" s="6" t="s">
        <v>24512</v>
      </c>
      <c r="I767" s="6" t="s">
        <v>16559</v>
      </c>
      <c r="J767" s="6" t="s">
        <v>24511</v>
      </c>
      <c r="K767" s="6" t="s">
        <v>34444</v>
      </c>
      <c r="L767" s="6" t="s">
        <v>31949</v>
      </c>
      <c r="M767" s="9" t="s">
        <v>34445</v>
      </c>
      <c r="N767" s="9" t="s">
        <v>2821</v>
      </c>
      <c r="O767" s="9" t="s">
        <v>763</v>
      </c>
      <c r="P767" s="9" t="s">
        <v>31687</v>
      </c>
      <c r="Q767" s="11" t="s">
        <v>34446</v>
      </c>
      <c r="R767" s="6" t="s">
        <v>31689</v>
      </c>
      <c r="S767" s="9" t="s">
        <v>31657</v>
      </c>
    </row>
    <row r="768" spans="1:19">
      <c r="A768" s="5" t="s">
        <v>13736</v>
      </c>
      <c r="B768" s="6" t="s">
        <v>31690</v>
      </c>
      <c r="C768" s="7" t="s">
        <v>34441</v>
      </c>
      <c r="D768" s="8" t="s">
        <v>316</v>
      </c>
      <c r="E768" s="8" t="s">
        <v>31721</v>
      </c>
      <c r="F768" s="5" t="s">
        <v>34447</v>
      </c>
      <c r="G768" s="5" t="s">
        <v>34448</v>
      </c>
      <c r="H768" s="6" t="s">
        <v>24520</v>
      </c>
      <c r="I768" s="6" t="s">
        <v>16592</v>
      </c>
      <c r="J768" s="6" t="s">
        <v>24519</v>
      </c>
      <c r="K768" s="6" t="s">
        <v>34449</v>
      </c>
      <c r="L768" s="6" t="s">
        <v>31767</v>
      </c>
      <c r="M768" s="9" t="s">
        <v>34371</v>
      </c>
      <c r="N768" s="9" t="s">
        <v>2339</v>
      </c>
      <c r="O768" s="9" t="s">
        <v>763</v>
      </c>
      <c r="P768" s="9" t="s">
        <v>31696</v>
      </c>
      <c r="Q768" s="11" t="s">
        <v>34446</v>
      </c>
      <c r="R768" s="6" t="s">
        <v>31689</v>
      </c>
      <c r="S768" s="9" t="s">
        <v>31657</v>
      </c>
    </row>
    <row r="769" spans="1:19">
      <c r="A769" s="5" t="s">
        <v>13736</v>
      </c>
      <c r="B769" s="6" t="s">
        <v>31690</v>
      </c>
      <c r="C769" s="7" t="s">
        <v>34441</v>
      </c>
      <c r="D769" s="8" t="s">
        <v>316</v>
      </c>
      <c r="E769" s="8" t="s">
        <v>31697</v>
      </c>
      <c r="F769" s="5" t="s">
        <v>34450</v>
      </c>
      <c r="G769" s="5" t="s">
        <v>34451</v>
      </c>
      <c r="H769" s="6" t="s">
        <v>24518</v>
      </c>
      <c r="I769" s="6" t="s">
        <v>16592</v>
      </c>
      <c r="J769" s="6" t="s">
        <v>24517</v>
      </c>
      <c r="K769" s="6" t="s">
        <v>34452</v>
      </c>
      <c r="L769" s="6" t="s">
        <v>32257</v>
      </c>
      <c r="M769" s="9" t="s">
        <v>34371</v>
      </c>
      <c r="N769" s="9" t="s">
        <v>2339</v>
      </c>
      <c r="O769" s="9" t="s">
        <v>763</v>
      </c>
      <c r="P769" s="9" t="s">
        <v>31696</v>
      </c>
      <c r="Q769" s="11" t="s">
        <v>34446</v>
      </c>
      <c r="R769" s="6" t="s">
        <v>31689</v>
      </c>
      <c r="S769" s="9" t="s">
        <v>31657</v>
      </c>
    </row>
    <row r="770" spans="1:19">
      <c r="A770" s="5" t="s">
        <v>13736</v>
      </c>
      <c r="B770" s="6" t="s">
        <v>31690</v>
      </c>
      <c r="C770" s="7" t="s">
        <v>34441</v>
      </c>
      <c r="D770" s="8" t="s">
        <v>316</v>
      </c>
      <c r="E770" s="8" t="s">
        <v>31726</v>
      </c>
      <c r="F770" s="5" t="s">
        <v>34453</v>
      </c>
      <c r="G770" s="5" t="s">
        <v>34454</v>
      </c>
      <c r="H770" s="6" t="s">
        <v>24516</v>
      </c>
      <c r="I770" s="6" t="s">
        <v>16592</v>
      </c>
      <c r="J770" s="6" t="s">
        <v>24515</v>
      </c>
      <c r="K770" s="6" t="s">
        <v>34455</v>
      </c>
      <c r="L770" s="6" t="s">
        <v>32167</v>
      </c>
      <c r="M770" s="9" t="s">
        <v>34371</v>
      </c>
      <c r="N770" s="9" t="s">
        <v>2339</v>
      </c>
      <c r="O770" s="9" t="s">
        <v>763</v>
      </c>
      <c r="P770" s="9" t="s">
        <v>31696</v>
      </c>
      <c r="Q770" s="11" t="s">
        <v>34446</v>
      </c>
      <c r="R770" s="6" t="s">
        <v>31689</v>
      </c>
      <c r="S770" s="9" t="s">
        <v>31657</v>
      </c>
    </row>
    <row r="771" spans="1:19">
      <c r="A771" s="5" t="s">
        <v>13736</v>
      </c>
      <c r="B771" s="6" t="s">
        <v>31690</v>
      </c>
      <c r="C771" s="7" t="s">
        <v>34441</v>
      </c>
      <c r="D771" s="8" t="s">
        <v>316</v>
      </c>
      <c r="E771" s="8" t="s">
        <v>31768</v>
      </c>
      <c r="F771" s="5" t="s">
        <v>34456</v>
      </c>
      <c r="G771" s="5" t="s">
        <v>34457</v>
      </c>
      <c r="H771" s="6" t="s">
        <v>24514</v>
      </c>
      <c r="I771" s="6" t="s">
        <v>16559</v>
      </c>
      <c r="J771" s="6" t="s">
        <v>24513</v>
      </c>
      <c r="K771" s="6" t="s">
        <v>34458</v>
      </c>
      <c r="L771" s="6" t="s">
        <v>32167</v>
      </c>
      <c r="M771" s="9" t="s">
        <v>34445</v>
      </c>
      <c r="N771" s="9" t="s">
        <v>2821</v>
      </c>
      <c r="O771" s="9" t="s">
        <v>763</v>
      </c>
      <c r="P771" s="9" t="s">
        <v>31696</v>
      </c>
      <c r="Q771" s="11" t="s">
        <v>34446</v>
      </c>
      <c r="R771" s="6" t="s">
        <v>31689</v>
      </c>
      <c r="S771" s="9" t="s">
        <v>31657</v>
      </c>
    </row>
    <row r="772" spans="1:19">
      <c r="A772" s="5" t="s">
        <v>13736</v>
      </c>
      <c r="B772" s="6" t="s">
        <v>31690</v>
      </c>
      <c r="C772" s="7" t="s">
        <v>34441</v>
      </c>
      <c r="D772" s="8" t="s">
        <v>316</v>
      </c>
      <c r="E772" s="8" t="s">
        <v>31858</v>
      </c>
      <c r="F772" s="5" t="s">
        <v>34459</v>
      </c>
      <c r="G772" s="5" t="s">
        <v>34460</v>
      </c>
      <c r="H772" s="6" t="s">
        <v>24512</v>
      </c>
      <c r="I772" s="6" t="s">
        <v>16559</v>
      </c>
      <c r="J772" s="6" t="s">
        <v>24511</v>
      </c>
      <c r="K772" s="6" t="s">
        <v>34461</v>
      </c>
      <c r="L772" s="6" t="s">
        <v>32257</v>
      </c>
      <c r="M772" s="9" t="s">
        <v>34445</v>
      </c>
      <c r="N772" s="9" t="s">
        <v>2821</v>
      </c>
      <c r="O772" s="9" t="s">
        <v>763</v>
      </c>
      <c r="P772" s="9" t="s">
        <v>31696</v>
      </c>
      <c r="Q772" s="11" t="s">
        <v>34446</v>
      </c>
      <c r="R772" s="6" t="s">
        <v>31689</v>
      </c>
      <c r="S772" s="9" t="s">
        <v>31657</v>
      </c>
    </row>
    <row r="773" spans="1:19">
      <c r="A773" s="5" t="s">
        <v>13736</v>
      </c>
      <c r="B773" s="6" t="s">
        <v>31679</v>
      </c>
      <c r="C773" s="7" t="s">
        <v>34462</v>
      </c>
      <c r="D773" s="8" t="s">
        <v>437</v>
      </c>
      <c r="E773" s="8" t="s">
        <v>31681</v>
      </c>
      <c r="F773" s="5" t="s">
        <v>34463</v>
      </c>
      <c r="G773" s="5" t="s">
        <v>34464</v>
      </c>
      <c r="H773" s="6" t="s">
        <v>24510</v>
      </c>
      <c r="I773" s="6" t="s">
        <v>16685</v>
      </c>
      <c r="J773" s="6" t="s">
        <v>24509</v>
      </c>
      <c r="K773" s="6" t="s">
        <v>34465</v>
      </c>
      <c r="L773" s="6" t="s">
        <v>31949</v>
      </c>
      <c r="M773" s="9" t="s">
        <v>34445</v>
      </c>
      <c r="N773" s="9" t="s">
        <v>2821</v>
      </c>
      <c r="O773" s="9" t="s">
        <v>763</v>
      </c>
      <c r="P773" s="9" t="s">
        <v>31687</v>
      </c>
      <c r="Q773" s="11" t="s">
        <v>34466</v>
      </c>
      <c r="R773" s="6" t="s">
        <v>31689</v>
      </c>
      <c r="S773" s="9" t="s">
        <v>31657</v>
      </c>
    </row>
    <row r="774" spans="1:19">
      <c r="A774" s="5" t="s">
        <v>13736</v>
      </c>
      <c r="B774" s="6" t="s">
        <v>31690</v>
      </c>
      <c r="C774" s="7" t="s">
        <v>34462</v>
      </c>
      <c r="D774" s="8" t="s">
        <v>437</v>
      </c>
      <c r="E774" s="8" t="s">
        <v>32934</v>
      </c>
      <c r="F774" s="5" t="s">
        <v>34467</v>
      </c>
      <c r="G774" s="5" t="s">
        <v>34468</v>
      </c>
      <c r="H774" s="6" t="s">
        <v>24508</v>
      </c>
      <c r="I774" s="6" t="s">
        <v>16685</v>
      </c>
      <c r="J774" s="6" t="s">
        <v>24507</v>
      </c>
      <c r="K774" s="6" t="s">
        <v>34469</v>
      </c>
      <c r="L774" s="6" t="s">
        <v>31767</v>
      </c>
      <c r="M774" s="9" t="s">
        <v>34470</v>
      </c>
      <c r="N774" s="9" t="s">
        <v>2821</v>
      </c>
      <c r="O774" s="9" t="s">
        <v>763</v>
      </c>
      <c r="P774" s="9" t="s">
        <v>31696</v>
      </c>
      <c r="Q774" s="11" t="s">
        <v>34471</v>
      </c>
      <c r="R774" s="6" t="s">
        <v>31689</v>
      </c>
      <c r="S774" s="9" t="s">
        <v>31657</v>
      </c>
    </row>
    <row r="775" spans="1:19">
      <c r="A775" s="5" t="s">
        <v>13736</v>
      </c>
      <c r="B775" s="6" t="s">
        <v>31690</v>
      </c>
      <c r="C775" s="7" t="s">
        <v>34462</v>
      </c>
      <c r="D775" s="8" t="s">
        <v>437</v>
      </c>
      <c r="E775" s="8" t="s">
        <v>31697</v>
      </c>
      <c r="F775" s="5" t="s">
        <v>34472</v>
      </c>
      <c r="G775" s="5" t="s">
        <v>34473</v>
      </c>
      <c r="H775" s="6" t="s">
        <v>24506</v>
      </c>
      <c r="I775" s="6" t="s">
        <v>13480</v>
      </c>
      <c r="J775" s="6" t="s">
        <v>24505</v>
      </c>
      <c r="K775" s="6" t="s">
        <v>34474</v>
      </c>
      <c r="L775" s="6" t="s">
        <v>31772</v>
      </c>
      <c r="M775" s="9" t="s">
        <v>34470</v>
      </c>
      <c r="N775" s="9" t="s">
        <v>2821</v>
      </c>
      <c r="O775" s="9" t="s">
        <v>763</v>
      </c>
      <c r="P775" s="9" t="s">
        <v>31696</v>
      </c>
      <c r="Q775" s="11" t="s">
        <v>34475</v>
      </c>
      <c r="R775" s="6" t="s">
        <v>31689</v>
      </c>
      <c r="S775" s="9" t="s">
        <v>31657</v>
      </c>
    </row>
    <row r="776" spans="1:19">
      <c r="A776" s="5" t="s">
        <v>13736</v>
      </c>
      <c r="B776" s="6" t="s">
        <v>31690</v>
      </c>
      <c r="C776" s="7" t="s">
        <v>34462</v>
      </c>
      <c r="D776" s="8" t="s">
        <v>437</v>
      </c>
      <c r="E776" s="8" t="s">
        <v>31726</v>
      </c>
      <c r="F776" s="5" t="s">
        <v>34476</v>
      </c>
      <c r="G776" s="5" t="s">
        <v>34477</v>
      </c>
      <c r="H776" s="6" t="s">
        <v>24504</v>
      </c>
      <c r="I776" s="6" t="s">
        <v>16685</v>
      </c>
      <c r="J776" s="6" t="s">
        <v>24503</v>
      </c>
      <c r="K776" s="6" t="s">
        <v>34478</v>
      </c>
      <c r="L776" s="6" t="s">
        <v>31839</v>
      </c>
      <c r="M776" s="9" t="s">
        <v>34470</v>
      </c>
      <c r="N776" s="9" t="s">
        <v>2821</v>
      </c>
      <c r="O776" s="9" t="s">
        <v>763</v>
      </c>
      <c r="P776" s="9" t="s">
        <v>31696</v>
      </c>
      <c r="Q776" s="11" t="s">
        <v>34479</v>
      </c>
      <c r="R776" s="6" t="s">
        <v>31689</v>
      </c>
      <c r="S776" s="9" t="s">
        <v>31657</v>
      </c>
    </row>
    <row r="777" spans="1:19">
      <c r="A777" s="5" t="s">
        <v>13736</v>
      </c>
      <c r="B777" s="6" t="s">
        <v>31679</v>
      </c>
      <c r="C777" s="7" t="s">
        <v>34480</v>
      </c>
      <c r="D777" s="8" t="s">
        <v>316</v>
      </c>
      <c r="E777" s="8" t="s">
        <v>31681</v>
      </c>
      <c r="F777" s="5" t="s">
        <v>34481</v>
      </c>
      <c r="G777" s="5" t="s">
        <v>34482</v>
      </c>
      <c r="H777" s="6" t="s">
        <v>24502</v>
      </c>
      <c r="I777" s="6" t="s">
        <v>13688</v>
      </c>
      <c r="J777" s="6" t="s">
        <v>24501</v>
      </c>
      <c r="K777" s="6" t="s">
        <v>34483</v>
      </c>
      <c r="L777" s="6" t="s">
        <v>31949</v>
      </c>
      <c r="M777" s="9" t="s">
        <v>34371</v>
      </c>
      <c r="N777" s="9" t="s">
        <v>2339</v>
      </c>
      <c r="O777" s="9" t="s">
        <v>763</v>
      </c>
      <c r="P777" s="9" t="s">
        <v>31687</v>
      </c>
      <c r="Q777" s="11" t="s">
        <v>34484</v>
      </c>
      <c r="R777" s="6" t="s">
        <v>31689</v>
      </c>
      <c r="S777" s="9" t="s">
        <v>31657</v>
      </c>
    </row>
    <row r="778" spans="1:19">
      <c r="A778" s="5" t="s">
        <v>13736</v>
      </c>
      <c r="B778" s="6" t="s">
        <v>31690</v>
      </c>
      <c r="C778" s="7" t="s">
        <v>34480</v>
      </c>
      <c r="D778" s="8" t="s">
        <v>316</v>
      </c>
      <c r="E778" s="8" t="s">
        <v>32075</v>
      </c>
      <c r="F778" s="5" t="s">
        <v>34485</v>
      </c>
      <c r="G778" s="5" t="s">
        <v>34486</v>
      </c>
      <c r="H778" s="6" t="s">
        <v>24500</v>
      </c>
      <c r="I778" s="6" t="s">
        <v>13688</v>
      </c>
      <c r="J778" s="6" t="s">
        <v>24499</v>
      </c>
      <c r="K778" s="6" t="s">
        <v>34487</v>
      </c>
      <c r="L778" s="6" t="s">
        <v>31767</v>
      </c>
      <c r="M778" s="9" t="s">
        <v>34371</v>
      </c>
      <c r="N778" s="9" t="s">
        <v>2339</v>
      </c>
      <c r="O778" s="9" t="s">
        <v>763</v>
      </c>
      <c r="P778" s="9" t="s">
        <v>31696</v>
      </c>
      <c r="Q778" s="11" t="s">
        <v>34484</v>
      </c>
      <c r="R778" s="6" t="s">
        <v>31689</v>
      </c>
      <c r="S778" s="9" t="s">
        <v>31657</v>
      </c>
    </row>
    <row r="779" spans="1:19">
      <c r="A779" s="5" t="s">
        <v>13736</v>
      </c>
      <c r="B779" s="6" t="s">
        <v>31690</v>
      </c>
      <c r="C779" s="7" t="s">
        <v>34480</v>
      </c>
      <c r="D779" s="8" t="s">
        <v>316</v>
      </c>
      <c r="E779" s="8" t="s">
        <v>31835</v>
      </c>
      <c r="F779" s="5" t="s">
        <v>34488</v>
      </c>
      <c r="G779" s="5" t="s">
        <v>34489</v>
      </c>
      <c r="H779" s="6" t="s">
        <v>24498</v>
      </c>
      <c r="I779" s="6" t="s">
        <v>13688</v>
      </c>
      <c r="J779" s="6" t="s">
        <v>24497</v>
      </c>
      <c r="K779" s="6" t="s">
        <v>34490</v>
      </c>
      <c r="L779" s="6" t="s">
        <v>31772</v>
      </c>
      <c r="M779" s="9" t="s">
        <v>34445</v>
      </c>
      <c r="N779" s="9" t="s">
        <v>2821</v>
      </c>
      <c r="O779" s="9" t="s">
        <v>763</v>
      </c>
      <c r="P779" s="9" t="s">
        <v>31696</v>
      </c>
      <c r="Q779" s="11" t="s">
        <v>34484</v>
      </c>
      <c r="R779" s="6" t="s">
        <v>31689</v>
      </c>
      <c r="S779" s="9" t="s">
        <v>31657</v>
      </c>
    </row>
    <row r="780" spans="1:19">
      <c r="A780" s="5" t="s">
        <v>13736</v>
      </c>
      <c r="B780" s="6" t="s">
        <v>31690</v>
      </c>
      <c r="C780" s="7" t="s">
        <v>34480</v>
      </c>
      <c r="D780" s="8" t="s">
        <v>316</v>
      </c>
      <c r="E780" s="8" t="s">
        <v>31697</v>
      </c>
      <c r="F780" s="5" t="s">
        <v>34491</v>
      </c>
      <c r="G780" s="5" t="s">
        <v>34492</v>
      </c>
      <c r="H780" s="6" t="s">
        <v>24496</v>
      </c>
      <c r="I780" s="6" t="s">
        <v>13688</v>
      </c>
      <c r="J780" s="6" t="s">
        <v>24495</v>
      </c>
      <c r="K780" s="6" t="s">
        <v>34493</v>
      </c>
      <c r="L780" s="6" t="s">
        <v>31772</v>
      </c>
      <c r="M780" s="9" t="s">
        <v>34371</v>
      </c>
      <c r="N780" s="9" t="s">
        <v>2339</v>
      </c>
      <c r="O780" s="9" t="s">
        <v>763</v>
      </c>
      <c r="P780" s="9" t="s">
        <v>31696</v>
      </c>
      <c r="Q780" s="11" t="s">
        <v>34484</v>
      </c>
      <c r="R780" s="6" t="s">
        <v>31689</v>
      </c>
      <c r="S780" s="9" t="s">
        <v>31657</v>
      </c>
    </row>
    <row r="781" spans="1:19">
      <c r="A781" s="5" t="s">
        <v>13736</v>
      </c>
      <c r="B781" s="6" t="s">
        <v>31690</v>
      </c>
      <c r="C781" s="7" t="s">
        <v>34480</v>
      </c>
      <c r="D781" s="8" t="s">
        <v>316</v>
      </c>
      <c r="E781" s="8" t="s">
        <v>31726</v>
      </c>
      <c r="F781" s="5" t="s">
        <v>34494</v>
      </c>
      <c r="G781" s="5" t="s">
        <v>34495</v>
      </c>
      <c r="H781" s="6" t="s">
        <v>24494</v>
      </c>
      <c r="I781" s="6" t="s">
        <v>13688</v>
      </c>
      <c r="J781" s="6" t="s">
        <v>24493</v>
      </c>
      <c r="K781" s="6" t="s">
        <v>34496</v>
      </c>
      <c r="L781" s="6" t="s">
        <v>31839</v>
      </c>
      <c r="M781" s="9" t="s">
        <v>34371</v>
      </c>
      <c r="N781" s="9" t="s">
        <v>2339</v>
      </c>
      <c r="O781" s="9" t="s">
        <v>763</v>
      </c>
      <c r="P781" s="9" t="s">
        <v>31696</v>
      </c>
      <c r="Q781" s="11" t="s">
        <v>34484</v>
      </c>
      <c r="R781" s="6" t="s">
        <v>31689</v>
      </c>
      <c r="S781" s="9" t="s">
        <v>31657</v>
      </c>
    </row>
    <row r="782" spans="1:19">
      <c r="A782" s="5" t="s">
        <v>13736</v>
      </c>
      <c r="B782" s="6" t="s">
        <v>31690</v>
      </c>
      <c r="C782" s="7" t="s">
        <v>34480</v>
      </c>
      <c r="D782" s="8" t="s">
        <v>316</v>
      </c>
      <c r="E782" s="8" t="s">
        <v>31768</v>
      </c>
      <c r="F782" s="5" t="s">
        <v>34497</v>
      </c>
      <c r="G782" s="5" t="s">
        <v>34498</v>
      </c>
      <c r="H782" s="6" t="s">
        <v>24492</v>
      </c>
      <c r="I782" s="6" t="s">
        <v>16540</v>
      </c>
      <c r="J782" s="6" t="s">
        <v>24491</v>
      </c>
      <c r="K782" s="6" t="s">
        <v>34499</v>
      </c>
      <c r="L782" s="6" t="s">
        <v>31772</v>
      </c>
      <c r="M782" s="9" t="s">
        <v>34410</v>
      </c>
      <c r="N782" s="9" t="s">
        <v>2339</v>
      </c>
      <c r="O782" s="9" t="s">
        <v>763</v>
      </c>
      <c r="P782" s="9" t="s">
        <v>31696</v>
      </c>
      <c r="Q782" s="11" t="s">
        <v>34484</v>
      </c>
      <c r="R782" s="6" t="s">
        <v>31689</v>
      </c>
      <c r="S782" s="9" t="s">
        <v>31657</v>
      </c>
    </row>
    <row r="783" spans="1:19">
      <c r="A783" s="5" t="s">
        <v>13736</v>
      </c>
      <c r="B783" s="6" t="s">
        <v>31679</v>
      </c>
      <c r="C783" s="7" t="s">
        <v>34500</v>
      </c>
      <c r="D783" s="8" t="s">
        <v>316</v>
      </c>
      <c r="E783" s="8" t="s">
        <v>31681</v>
      </c>
      <c r="F783" s="5" t="s">
        <v>34501</v>
      </c>
      <c r="G783" s="5" t="s">
        <v>34502</v>
      </c>
      <c r="H783" s="6" t="s">
        <v>24490</v>
      </c>
      <c r="I783" s="6" t="s">
        <v>13688</v>
      </c>
      <c r="J783" s="6" t="s">
        <v>24475</v>
      </c>
      <c r="K783" s="6" t="s">
        <v>34503</v>
      </c>
      <c r="L783" s="6" t="s">
        <v>31949</v>
      </c>
      <c r="M783" s="9" t="s">
        <v>34445</v>
      </c>
      <c r="N783" s="9" t="s">
        <v>2821</v>
      </c>
      <c r="O783" s="9" t="s">
        <v>763</v>
      </c>
      <c r="P783" s="9" t="s">
        <v>31687</v>
      </c>
      <c r="Q783" s="11" t="s">
        <v>34504</v>
      </c>
      <c r="R783" s="6" t="s">
        <v>31689</v>
      </c>
      <c r="S783" s="9" t="s">
        <v>31657</v>
      </c>
    </row>
    <row r="784" spans="1:19">
      <c r="A784" s="5" t="s">
        <v>13736</v>
      </c>
      <c r="B784" s="6" t="s">
        <v>31690</v>
      </c>
      <c r="C784" s="7" t="s">
        <v>34500</v>
      </c>
      <c r="D784" s="8" t="s">
        <v>316</v>
      </c>
      <c r="E784" s="8" t="s">
        <v>31721</v>
      </c>
      <c r="F784" s="5" t="s">
        <v>34505</v>
      </c>
      <c r="G784" s="5" t="s">
        <v>34506</v>
      </c>
      <c r="H784" s="6" t="s">
        <v>24489</v>
      </c>
      <c r="I784" s="6" t="s">
        <v>13688</v>
      </c>
      <c r="J784" s="6" t="s">
        <v>24488</v>
      </c>
      <c r="K784" s="6" t="s">
        <v>34507</v>
      </c>
      <c r="L784" s="6" t="s">
        <v>31767</v>
      </c>
      <c r="M784" s="9" t="s">
        <v>34445</v>
      </c>
      <c r="N784" s="9" t="s">
        <v>2821</v>
      </c>
      <c r="O784" s="9" t="s">
        <v>763</v>
      </c>
      <c r="P784" s="9" t="s">
        <v>31696</v>
      </c>
      <c r="Q784" s="11" t="s">
        <v>34504</v>
      </c>
      <c r="R784" s="6" t="s">
        <v>31689</v>
      </c>
      <c r="S784" s="9" t="s">
        <v>31657</v>
      </c>
    </row>
    <row r="785" spans="1:19">
      <c r="A785" s="5" t="s">
        <v>13736</v>
      </c>
      <c r="B785" s="6" t="s">
        <v>31690</v>
      </c>
      <c r="C785" s="7" t="s">
        <v>34500</v>
      </c>
      <c r="D785" s="8" t="s">
        <v>316</v>
      </c>
      <c r="E785" s="8" t="s">
        <v>31726</v>
      </c>
      <c r="F785" s="5" t="s">
        <v>34508</v>
      </c>
      <c r="G785" s="5" t="s">
        <v>34509</v>
      </c>
      <c r="H785" s="6" t="s">
        <v>24487</v>
      </c>
      <c r="I785" s="6" t="s">
        <v>13688</v>
      </c>
      <c r="J785" s="6" t="s">
        <v>24486</v>
      </c>
      <c r="K785" s="6" t="s">
        <v>34510</v>
      </c>
      <c r="L785" s="6" t="s">
        <v>31772</v>
      </c>
      <c r="M785" s="9" t="s">
        <v>34371</v>
      </c>
      <c r="N785" s="9" t="s">
        <v>2339</v>
      </c>
      <c r="O785" s="9" t="s">
        <v>763</v>
      </c>
      <c r="P785" s="9" t="s">
        <v>31696</v>
      </c>
      <c r="Q785" s="11" t="s">
        <v>34504</v>
      </c>
      <c r="R785" s="6" t="s">
        <v>31689</v>
      </c>
      <c r="S785" s="9" t="s">
        <v>31657</v>
      </c>
    </row>
    <row r="786" spans="1:19">
      <c r="A786" s="5" t="s">
        <v>13736</v>
      </c>
      <c r="B786" s="6" t="s">
        <v>31690</v>
      </c>
      <c r="C786" s="7" t="s">
        <v>34500</v>
      </c>
      <c r="D786" s="8" t="s">
        <v>316</v>
      </c>
      <c r="E786" s="8" t="s">
        <v>31746</v>
      </c>
      <c r="F786" s="5" t="s">
        <v>34511</v>
      </c>
      <c r="G786" s="5" t="s">
        <v>34512</v>
      </c>
      <c r="H786" s="6" t="s">
        <v>24485</v>
      </c>
      <c r="I786" s="6" t="s">
        <v>13688</v>
      </c>
      <c r="J786" s="6" t="s">
        <v>24484</v>
      </c>
      <c r="K786" s="6" t="s">
        <v>34513</v>
      </c>
      <c r="L786" s="6" t="s">
        <v>31772</v>
      </c>
      <c r="M786" s="9" t="s">
        <v>34445</v>
      </c>
      <c r="N786" s="9" t="s">
        <v>2821</v>
      </c>
      <c r="O786" s="9" t="s">
        <v>763</v>
      </c>
      <c r="P786" s="9" t="s">
        <v>31696</v>
      </c>
      <c r="Q786" s="11" t="s">
        <v>34504</v>
      </c>
      <c r="R786" s="6" t="s">
        <v>31689</v>
      </c>
      <c r="S786" s="9" t="s">
        <v>31657</v>
      </c>
    </row>
    <row r="787" spans="1:19">
      <c r="A787" s="5" t="s">
        <v>13736</v>
      </c>
      <c r="B787" s="6" t="s">
        <v>31690</v>
      </c>
      <c r="C787" s="7" t="s">
        <v>34500</v>
      </c>
      <c r="D787" s="8" t="s">
        <v>316</v>
      </c>
      <c r="E787" s="8" t="s">
        <v>31751</v>
      </c>
      <c r="F787" s="5" t="s">
        <v>34514</v>
      </c>
      <c r="G787" s="5" t="s">
        <v>34515</v>
      </c>
      <c r="H787" s="6" t="s">
        <v>24483</v>
      </c>
      <c r="I787" s="6" t="s">
        <v>24482</v>
      </c>
      <c r="J787" s="6" t="s">
        <v>24481</v>
      </c>
      <c r="K787" s="6" t="s">
        <v>34516</v>
      </c>
      <c r="L787" s="6" t="s">
        <v>31772</v>
      </c>
      <c r="M787" s="9" t="s">
        <v>34371</v>
      </c>
      <c r="N787" s="9" t="s">
        <v>2339</v>
      </c>
      <c r="O787" s="9" t="s">
        <v>763</v>
      </c>
      <c r="P787" s="9" t="s">
        <v>31696</v>
      </c>
      <c r="Q787" s="11" t="s">
        <v>34504</v>
      </c>
      <c r="R787" s="6" t="s">
        <v>31689</v>
      </c>
      <c r="S787" s="9" t="s">
        <v>31657</v>
      </c>
    </row>
    <row r="788" spans="1:19">
      <c r="A788" s="5" t="s">
        <v>13736</v>
      </c>
      <c r="B788" s="6" t="s">
        <v>31690</v>
      </c>
      <c r="C788" s="7" t="s">
        <v>34500</v>
      </c>
      <c r="D788" s="8" t="s">
        <v>316</v>
      </c>
      <c r="E788" s="8" t="s">
        <v>31731</v>
      </c>
      <c r="F788" s="5" t="s">
        <v>34517</v>
      </c>
      <c r="G788" s="5" t="s">
        <v>34518</v>
      </c>
      <c r="H788" s="6" t="s">
        <v>24480</v>
      </c>
      <c r="I788" s="6" t="s">
        <v>13688</v>
      </c>
      <c r="J788" s="6" t="s">
        <v>24479</v>
      </c>
      <c r="K788" s="6" t="s">
        <v>34519</v>
      </c>
      <c r="L788" s="6" t="s">
        <v>31772</v>
      </c>
      <c r="M788" s="9" t="s">
        <v>34445</v>
      </c>
      <c r="N788" s="9" t="s">
        <v>2821</v>
      </c>
      <c r="O788" s="9" t="s">
        <v>763</v>
      </c>
      <c r="P788" s="9" t="s">
        <v>31696</v>
      </c>
      <c r="Q788" s="11" t="s">
        <v>34504</v>
      </c>
      <c r="R788" s="6" t="s">
        <v>31689</v>
      </c>
      <c r="S788" s="9" t="s">
        <v>31657</v>
      </c>
    </row>
    <row r="789" spans="1:19">
      <c r="A789" s="5" t="s">
        <v>13736</v>
      </c>
      <c r="B789" s="6" t="s">
        <v>31690</v>
      </c>
      <c r="C789" s="7" t="s">
        <v>34500</v>
      </c>
      <c r="D789" s="8" t="s">
        <v>316</v>
      </c>
      <c r="E789" s="8" t="s">
        <v>31975</v>
      </c>
      <c r="F789" s="5" t="s">
        <v>34520</v>
      </c>
      <c r="G789" s="5" t="s">
        <v>34521</v>
      </c>
      <c r="H789" s="6" t="s">
        <v>24478</v>
      </c>
      <c r="I789" s="6" t="s">
        <v>13688</v>
      </c>
      <c r="J789" s="6" t="s">
        <v>24477</v>
      </c>
      <c r="K789" s="6" t="s">
        <v>34522</v>
      </c>
      <c r="L789" s="6" t="s">
        <v>31772</v>
      </c>
      <c r="M789" s="9" t="s">
        <v>34445</v>
      </c>
      <c r="N789" s="9" t="s">
        <v>2821</v>
      </c>
      <c r="O789" s="9" t="s">
        <v>763</v>
      </c>
      <c r="P789" s="9" t="s">
        <v>31696</v>
      </c>
      <c r="Q789" s="11" t="s">
        <v>34504</v>
      </c>
      <c r="R789" s="6" t="s">
        <v>31689</v>
      </c>
      <c r="S789" s="9" t="s">
        <v>31657</v>
      </c>
    </row>
    <row r="790" spans="1:19">
      <c r="A790" s="5" t="s">
        <v>13736</v>
      </c>
      <c r="B790" s="6" t="s">
        <v>31690</v>
      </c>
      <c r="C790" s="7" t="s">
        <v>34500</v>
      </c>
      <c r="D790" s="8" t="s">
        <v>316</v>
      </c>
      <c r="E790" s="8" t="s">
        <v>32274</v>
      </c>
      <c r="F790" s="5" t="s">
        <v>34523</v>
      </c>
      <c r="G790" s="5" t="s">
        <v>34524</v>
      </c>
      <c r="H790" s="6" t="s">
        <v>24476</v>
      </c>
      <c r="I790" s="6" t="s">
        <v>13688</v>
      </c>
      <c r="J790" s="6" t="s">
        <v>24475</v>
      </c>
      <c r="K790" s="6" t="s">
        <v>34525</v>
      </c>
      <c r="L790" s="6" t="s">
        <v>31931</v>
      </c>
      <c r="M790" s="9" t="s">
        <v>34445</v>
      </c>
      <c r="N790" s="9" t="s">
        <v>2821</v>
      </c>
      <c r="O790" s="9" t="s">
        <v>763</v>
      </c>
      <c r="P790" s="9" t="s">
        <v>31696</v>
      </c>
      <c r="R790" s="6" t="s">
        <v>31689</v>
      </c>
      <c r="S790" s="9" t="s">
        <v>31657</v>
      </c>
    </row>
    <row r="791" spans="1:19">
      <c r="A791" s="5" t="s">
        <v>13736</v>
      </c>
      <c r="B791" s="6" t="s">
        <v>31679</v>
      </c>
      <c r="C791" s="7" t="s">
        <v>34526</v>
      </c>
      <c r="D791" s="8" t="s">
        <v>316</v>
      </c>
      <c r="E791" s="8" t="s">
        <v>31681</v>
      </c>
      <c r="F791" s="5" t="s">
        <v>34527</v>
      </c>
      <c r="G791" s="5" t="s">
        <v>34528</v>
      </c>
      <c r="H791" s="6" t="s">
        <v>24474</v>
      </c>
      <c r="I791" s="6" t="s">
        <v>13488</v>
      </c>
      <c r="J791" s="6" t="s">
        <v>24473</v>
      </c>
      <c r="K791" s="6" t="s">
        <v>34529</v>
      </c>
      <c r="L791" s="6" t="s">
        <v>31949</v>
      </c>
      <c r="M791" s="9" t="s">
        <v>34445</v>
      </c>
      <c r="N791" s="9" t="s">
        <v>2821</v>
      </c>
      <c r="O791" s="9" t="s">
        <v>67</v>
      </c>
      <c r="P791" s="9" t="s">
        <v>31687</v>
      </c>
      <c r="Q791" s="11" t="s">
        <v>34530</v>
      </c>
      <c r="R791" s="6" t="s">
        <v>31689</v>
      </c>
      <c r="S791" s="9" t="s">
        <v>31657</v>
      </c>
    </row>
    <row r="792" spans="1:19">
      <c r="A792" s="5" t="s">
        <v>13736</v>
      </c>
      <c r="B792" s="6" t="s">
        <v>31690</v>
      </c>
      <c r="C792" s="7" t="s">
        <v>34526</v>
      </c>
      <c r="D792" s="8" t="s">
        <v>316</v>
      </c>
      <c r="E792" s="8" t="s">
        <v>31721</v>
      </c>
      <c r="F792" s="5" t="s">
        <v>34531</v>
      </c>
      <c r="G792" s="5" t="s">
        <v>34532</v>
      </c>
      <c r="H792" s="6" t="s">
        <v>24472</v>
      </c>
      <c r="I792" s="6" t="s">
        <v>13488</v>
      </c>
      <c r="J792" s="6" t="s">
        <v>24471</v>
      </c>
      <c r="K792" s="6" t="s">
        <v>34533</v>
      </c>
      <c r="L792" s="6" t="s">
        <v>31767</v>
      </c>
      <c r="M792" s="9" t="s">
        <v>34445</v>
      </c>
      <c r="N792" s="9" t="s">
        <v>2821</v>
      </c>
      <c r="O792" s="9" t="s">
        <v>763</v>
      </c>
      <c r="P792" s="9" t="s">
        <v>31696</v>
      </c>
      <c r="R792" s="6" t="s">
        <v>31689</v>
      </c>
      <c r="S792" s="9" t="s">
        <v>31657</v>
      </c>
    </row>
    <row r="793" spans="1:19">
      <c r="A793" s="5" t="s">
        <v>13736</v>
      </c>
      <c r="B793" s="6" t="s">
        <v>31690</v>
      </c>
      <c r="C793" s="7" t="s">
        <v>34526</v>
      </c>
      <c r="D793" s="8" t="s">
        <v>316</v>
      </c>
      <c r="E793" s="8" t="s">
        <v>31697</v>
      </c>
      <c r="F793" s="5" t="s">
        <v>34534</v>
      </c>
      <c r="G793" s="5" t="s">
        <v>34535</v>
      </c>
      <c r="H793" s="6" t="s">
        <v>24470</v>
      </c>
      <c r="I793" s="6" t="s">
        <v>13488</v>
      </c>
      <c r="J793" s="6" t="s">
        <v>24469</v>
      </c>
      <c r="K793" s="6" t="s">
        <v>34536</v>
      </c>
      <c r="L793" s="6" t="s">
        <v>31839</v>
      </c>
      <c r="M793" s="9" t="s">
        <v>34445</v>
      </c>
      <c r="N793" s="9" t="s">
        <v>2821</v>
      </c>
      <c r="O793" s="9" t="s">
        <v>67</v>
      </c>
      <c r="P793" s="9" t="s">
        <v>31696</v>
      </c>
      <c r="Q793" s="11" t="s">
        <v>34530</v>
      </c>
      <c r="R793" s="6" t="s">
        <v>31689</v>
      </c>
      <c r="S793" s="9" t="s">
        <v>31657</v>
      </c>
    </row>
    <row r="794" spans="1:19">
      <c r="A794" s="5" t="s">
        <v>13736</v>
      </c>
      <c r="B794" s="6" t="s">
        <v>31690</v>
      </c>
      <c r="C794" s="7" t="s">
        <v>34526</v>
      </c>
      <c r="D794" s="8" t="s">
        <v>316</v>
      </c>
      <c r="E794" s="8" t="s">
        <v>31726</v>
      </c>
      <c r="F794" s="5" t="s">
        <v>34537</v>
      </c>
      <c r="G794" s="5" t="s">
        <v>34538</v>
      </c>
      <c r="H794" s="6" t="s">
        <v>24468</v>
      </c>
      <c r="I794" s="6" t="s">
        <v>13488</v>
      </c>
      <c r="J794" s="6" t="s">
        <v>24467</v>
      </c>
      <c r="K794" s="6" t="s">
        <v>34539</v>
      </c>
      <c r="L794" s="6" t="s">
        <v>31839</v>
      </c>
      <c r="M794" s="9" t="s">
        <v>34445</v>
      </c>
      <c r="N794" s="9" t="s">
        <v>2821</v>
      </c>
      <c r="O794" s="9" t="s">
        <v>763</v>
      </c>
      <c r="P794" s="9" t="s">
        <v>31696</v>
      </c>
      <c r="R794" s="6" t="s">
        <v>31689</v>
      </c>
      <c r="S794" s="9" t="s">
        <v>31657</v>
      </c>
    </row>
    <row r="795" spans="1:19">
      <c r="A795" s="5" t="s">
        <v>13736</v>
      </c>
      <c r="B795" s="6" t="s">
        <v>31690</v>
      </c>
      <c r="C795" s="7" t="s">
        <v>34526</v>
      </c>
      <c r="D795" s="8" t="s">
        <v>316</v>
      </c>
      <c r="E795" s="8" t="s">
        <v>31768</v>
      </c>
      <c r="F795" s="5" t="s">
        <v>34540</v>
      </c>
      <c r="G795" s="5" t="s">
        <v>34541</v>
      </c>
      <c r="H795" s="6" t="s">
        <v>24466</v>
      </c>
      <c r="I795" s="6" t="s">
        <v>13488</v>
      </c>
      <c r="J795" s="6" t="s">
        <v>24465</v>
      </c>
      <c r="K795" s="6" t="s">
        <v>34542</v>
      </c>
      <c r="L795" s="6" t="s">
        <v>31772</v>
      </c>
      <c r="M795" s="9" t="s">
        <v>34445</v>
      </c>
      <c r="N795" s="9" t="s">
        <v>2821</v>
      </c>
      <c r="O795" s="9" t="s">
        <v>763</v>
      </c>
      <c r="P795" s="9" t="s">
        <v>31696</v>
      </c>
      <c r="Q795" s="11" t="s">
        <v>34530</v>
      </c>
      <c r="R795" s="6" t="s">
        <v>31689</v>
      </c>
      <c r="S795" s="9" t="s">
        <v>31657</v>
      </c>
    </row>
    <row r="796" spans="1:19">
      <c r="A796" s="5" t="s">
        <v>13736</v>
      </c>
      <c r="B796" s="6" t="s">
        <v>31690</v>
      </c>
      <c r="C796" s="7" t="s">
        <v>34526</v>
      </c>
      <c r="D796" s="8" t="s">
        <v>316</v>
      </c>
      <c r="E796" s="8" t="s">
        <v>31858</v>
      </c>
      <c r="F796" s="5" t="s">
        <v>34543</v>
      </c>
      <c r="G796" s="5" t="s">
        <v>34544</v>
      </c>
      <c r="H796" s="6" t="s">
        <v>24464</v>
      </c>
      <c r="I796" s="6" t="s">
        <v>13488</v>
      </c>
      <c r="J796" s="6" t="s">
        <v>24463</v>
      </c>
      <c r="K796" s="6" t="s">
        <v>34545</v>
      </c>
      <c r="L796" s="6" t="s">
        <v>31772</v>
      </c>
      <c r="M796" s="9" t="s">
        <v>34445</v>
      </c>
      <c r="N796" s="9" t="s">
        <v>2821</v>
      </c>
      <c r="O796" s="9" t="s">
        <v>763</v>
      </c>
      <c r="P796" s="9" t="s">
        <v>31696</v>
      </c>
      <c r="Q796" s="11" t="s">
        <v>34530</v>
      </c>
      <c r="R796" s="6" t="s">
        <v>31689</v>
      </c>
      <c r="S796" s="9" t="s">
        <v>31657</v>
      </c>
    </row>
    <row r="797" spans="1:19">
      <c r="A797" s="5" t="s">
        <v>13736</v>
      </c>
      <c r="B797" s="6" t="s">
        <v>31679</v>
      </c>
      <c r="C797" s="7" t="s">
        <v>34546</v>
      </c>
      <c r="D797" s="8" t="s">
        <v>316</v>
      </c>
      <c r="E797" s="8" t="s">
        <v>31681</v>
      </c>
      <c r="F797" s="5" t="s">
        <v>34547</v>
      </c>
      <c r="G797" s="5" t="s">
        <v>34548</v>
      </c>
      <c r="H797" s="6" t="s">
        <v>24462</v>
      </c>
      <c r="I797" s="6" t="s">
        <v>24401</v>
      </c>
      <c r="J797" s="6" t="s">
        <v>24461</v>
      </c>
      <c r="K797" s="6" t="s">
        <v>34549</v>
      </c>
      <c r="L797" s="6" t="s">
        <v>31949</v>
      </c>
      <c r="M797" s="9" t="s">
        <v>34470</v>
      </c>
      <c r="N797" s="9" t="s">
        <v>2821</v>
      </c>
      <c r="O797" s="9" t="s">
        <v>67</v>
      </c>
      <c r="P797" s="9" t="s">
        <v>31687</v>
      </c>
      <c r="Q797" s="11" t="s">
        <v>34550</v>
      </c>
      <c r="R797" s="6" t="s">
        <v>31689</v>
      </c>
      <c r="S797" s="9" t="s">
        <v>31657</v>
      </c>
    </row>
    <row r="798" spans="1:19">
      <c r="A798" s="5" t="s">
        <v>13736</v>
      </c>
      <c r="B798" s="6" t="s">
        <v>31690</v>
      </c>
      <c r="C798" s="7" t="s">
        <v>34546</v>
      </c>
      <c r="D798" s="8" t="s">
        <v>316</v>
      </c>
      <c r="E798" s="8" t="s">
        <v>31721</v>
      </c>
      <c r="F798" s="5" t="s">
        <v>34551</v>
      </c>
      <c r="G798" s="5" t="s">
        <v>34552</v>
      </c>
      <c r="H798" s="6" t="s">
        <v>24462</v>
      </c>
      <c r="I798" s="6" t="s">
        <v>24401</v>
      </c>
      <c r="J798" s="6" t="s">
        <v>24461</v>
      </c>
      <c r="K798" s="6" t="s">
        <v>34553</v>
      </c>
      <c r="L798" s="6" t="s">
        <v>31767</v>
      </c>
      <c r="M798" s="9" t="s">
        <v>34470</v>
      </c>
      <c r="N798" s="9" t="s">
        <v>2821</v>
      </c>
      <c r="O798" s="9" t="s">
        <v>67</v>
      </c>
      <c r="P798" s="9" t="s">
        <v>31696</v>
      </c>
      <c r="Q798" s="11" t="s">
        <v>34550</v>
      </c>
      <c r="R798" s="6" t="s">
        <v>31689</v>
      </c>
      <c r="S798" s="9" t="s">
        <v>31657</v>
      </c>
    </row>
    <row r="799" spans="1:19">
      <c r="A799" s="5" t="s">
        <v>13736</v>
      </c>
      <c r="B799" s="6" t="s">
        <v>31690</v>
      </c>
      <c r="C799" s="7" t="s">
        <v>34546</v>
      </c>
      <c r="D799" s="8" t="s">
        <v>316</v>
      </c>
      <c r="E799" s="8" t="s">
        <v>31726</v>
      </c>
      <c r="F799" s="5" t="s">
        <v>34554</v>
      </c>
      <c r="G799" s="5" t="s">
        <v>34555</v>
      </c>
      <c r="H799" s="6" t="s">
        <v>24460</v>
      </c>
      <c r="I799" s="6" t="s">
        <v>13688</v>
      </c>
      <c r="J799" s="6" t="s">
        <v>24459</v>
      </c>
      <c r="K799" s="6" t="s">
        <v>34556</v>
      </c>
      <c r="L799" s="6" t="s">
        <v>31862</v>
      </c>
      <c r="M799" s="9" t="s">
        <v>34445</v>
      </c>
      <c r="N799" s="9" t="s">
        <v>2821</v>
      </c>
      <c r="O799" s="9" t="s">
        <v>763</v>
      </c>
      <c r="P799" s="9" t="s">
        <v>31696</v>
      </c>
      <c r="Q799" s="11" t="s">
        <v>34550</v>
      </c>
      <c r="R799" s="6" t="s">
        <v>31689</v>
      </c>
      <c r="S799" s="9" t="s">
        <v>31657</v>
      </c>
    </row>
    <row r="800" spans="1:19">
      <c r="A800" s="5" t="s">
        <v>13736</v>
      </c>
      <c r="B800" s="6" t="s">
        <v>31690</v>
      </c>
      <c r="C800" s="7" t="s">
        <v>34546</v>
      </c>
      <c r="D800" s="8" t="s">
        <v>316</v>
      </c>
      <c r="E800" s="8" t="s">
        <v>31768</v>
      </c>
      <c r="F800" s="5" t="s">
        <v>34557</v>
      </c>
      <c r="G800" s="5" t="s">
        <v>34558</v>
      </c>
      <c r="H800" s="6" t="s">
        <v>24458</v>
      </c>
      <c r="I800" s="6" t="s">
        <v>24457</v>
      </c>
      <c r="J800" s="6" t="s">
        <v>24456</v>
      </c>
      <c r="K800" s="6" t="s">
        <v>34559</v>
      </c>
      <c r="L800" s="6" t="s">
        <v>31864</v>
      </c>
      <c r="M800" s="9" t="s">
        <v>34470</v>
      </c>
      <c r="N800" s="9" t="s">
        <v>2821</v>
      </c>
      <c r="O800" s="9" t="s">
        <v>763</v>
      </c>
      <c r="P800" s="9" t="s">
        <v>31696</v>
      </c>
      <c r="Q800" s="11" t="s">
        <v>34550</v>
      </c>
      <c r="R800" s="6" t="s">
        <v>31689</v>
      </c>
      <c r="S800" s="9" t="s">
        <v>31657</v>
      </c>
    </row>
    <row r="801" spans="1:19">
      <c r="A801" s="5" t="s">
        <v>13736</v>
      </c>
      <c r="B801" s="6" t="s">
        <v>31679</v>
      </c>
      <c r="C801" s="7" t="s">
        <v>34560</v>
      </c>
      <c r="D801" s="8" t="s">
        <v>316</v>
      </c>
      <c r="E801" s="8" t="s">
        <v>31681</v>
      </c>
      <c r="F801" s="5" t="s">
        <v>34561</v>
      </c>
      <c r="G801" s="5" t="s">
        <v>34562</v>
      </c>
      <c r="H801" s="6" t="s">
        <v>24455</v>
      </c>
      <c r="I801" s="6" t="s">
        <v>24401</v>
      </c>
      <c r="J801" s="6" t="s">
        <v>24453</v>
      </c>
      <c r="K801" s="6" t="s">
        <v>34563</v>
      </c>
      <c r="L801" s="6" t="s">
        <v>31949</v>
      </c>
      <c r="M801" s="9" t="s">
        <v>34470</v>
      </c>
      <c r="N801" s="9" t="s">
        <v>2821</v>
      </c>
      <c r="O801" s="9" t="s">
        <v>763</v>
      </c>
      <c r="P801" s="9" t="s">
        <v>31687</v>
      </c>
      <c r="Q801" s="11" t="s">
        <v>34564</v>
      </c>
      <c r="R801" s="6" t="s">
        <v>31689</v>
      </c>
      <c r="S801" s="9" t="s">
        <v>31657</v>
      </c>
    </row>
    <row r="802" spans="1:19">
      <c r="A802" s="5" t="s">
        <v>13736</v>
      </c>
      <c r="B802" s="6" t="s">
        <v>31690</v>
      </c>
      <c r="C802" s="7" t="s">
        <v>34560</v>
      </c>
      <c r="D802" s="8" t="s">
        <v>316</v>
      </c>
      <c r="E802" s="8" t="s">
        <v>32075</v>
      </c>
      <c r="F802" s="5" t="s">
        <v>34565</v>
      </c>
      <c r="G802" s="5" t="s">
        <v>34566</v>
      </c>
      <c r="H802" s="6" t="s">
        <v>24454</v>
      </c>
      <c r="I802" s="6" t="s">
        <v>24401</v>
      </c>
      <c r="J802" s="6" t="s">
        <v>24453</v>
      </c>
      <c r="K802" s="6" t="s">
        <v>34567</v>
      </c>
      <c r="L802" s="6" t="s">
        <v>32061</v>
      </c>
      <c r="M802" s="9" t="s">
        <v>34470</v>
      </c>
      <c r="N802" s="9" t="s">
        <v>2821</v>
      </c>
      <c r="O802" s="9" t="s">
        <v>763</v>
      </c>
      <c r="P802" s="9" t="s">
        <v>31696</v>
      </c>
      <c r="Q802" s="11" t="s">
        <v>34564</v>
      </c>
      <c r="R802" s="6" t="s">
        <v>31689</v>
      </c>
      <c r="S802" s="9" t="s">
        <v>31657</v>
      </c>
    </row>
    <row r="803" spans="1:19">
      <c r="A803" s="5" t="s">
        <v>13736</v>
      </c>
      <c r="B803" s="6" t="s">
        <v>31690</v>
      </c>
      <c r="C803" s="7" t="s">
        <v>34560</v>
      </c>
      <c r="D803" s="8" t="s">
        <v>316</v>
      </c>
      <c r="E803" s="8" t="s">
        <v>31835</v>
      </c>
      <c r="F803" s="5" t="s">
        <v>34568</v>
      </c>
      <c r="G803" s="5" t="s">
        <v>34569</v>
      </c>
      <c r="H803" s="6" t="s">
        <v>24452</v>
      </c>
      <c r="I803" s="6" t="s">
        <v>24401</v>
      </c>
      <c r="J803" s="6" t="s">
        <v>24451</v>
      </c>
      <c r="K803" s="6" t="s">
        <v>34570</v>
      </c>
      <c r="L803" s="6" t="s">
        <v>32528</v>
      </c>
      <c r="M803" s="9" t="s">
        <v>34470</v>
      </c>
      <c r="N803" s="9" t="s">
        <v>2821</v>
      </c>
      <c r="O803" s="9" t="s">
        <v>763</v>
      </c>
      <c r="P803" s="9" t="s">
        <v>31696</v>
      </c>
      <c r="Q803" s="11" t="s">
        <v>34564</v>
      </c>
      <c r="R803" s="6" t="s">
        <v>31689</v>
      </c>
      <c r="S803" s="9" t="s">
        <v>31657</v>
      </c>
    </row>
    <row r="804" spans="1:19">
      <c r="A804" s="5" t="s">
        <v>13736</v>
      </c>
      <c r="B804" s="6" t="s">
        <v>31690</v>
      </c>
      <c r="C804" s="7" t="s">
        <v>34560</v>
      </c>
      <c r="D804" s="8" t="s">
        <v>316</v>
      </c>
      <c r="E804" s="8" t="s">
        <v>31697</v>
      </c>
      <c r="F804" s="5" t="s">
        <v>34571</v>
      </c>
      <c r="G804" s="5" t="s">
        <v>34572</v>
      </c>
      <c r="H804" s="6" t="s">
        <v>24450</v>
      </c>
      <c r="I804" s="6" t="s">
        <v>24401</v>
      </c>
      <c r="J804" s="6" t="s">
        <v>24449</v>
      </c>
      <c r="K804" s="6" t="s">
        <v>34573</v>
      </c>
      <c r="L804" s="6" t="s">
        <v>32528</v>
      </c>
      <c r="M804" s="9" t="s">
        <v>34470</v>
      </c>
      <c r="N804" s="9" t="s">
        <v>2821</v>
      </c>
      <c r="O804" s="9" t="s">
        <v>763</v>
      </c>
      <c r="P804" s="9" t="s">
        <v>31696</v>
      </c>
      <c r="Q804" s="11" t="s">
        <v>34564</v>
      </c>
      <c r="R804" s="6" t="s">
        <v>31689</v>
      </c>
      <c r="S804" s="9" t="s">
        <v>31657</v>
      </c>
    </row>
    <row r="805" spans="1:19">
      <c r="A805" s="5" t="s">
        <v>13736</v>
      </c>
      <c r="B805" s="6" t="s">
        <v>31690</v>
      </c>
      <c r="C805" s="7" t="s">
        <v>34560</v>
      </c>
      <c r="D805" s="8" t="s">
        <v>316</v>
      </c>
      <c r="E805" s="8" t="s">
        <v>31768</v>
      </c>
      <c r="F805" s="5" t="s">
        <v>34574</v>
      </c>
      <c r="G805" s="5" t="s">
        <v>34575</v>
      </c>
      <c r="H805" s="6" t="s">
        <v>24448</v>
      </c>
      <c r="I805" s="6" t="s">
        <v>24401</v>
      </c>
      <c r="J805" s="6" t="s">
        <v>24447</v>
      </c>
      <c r="K805" s="6" t="s">
        <v>34576</v>
      </c>
      <c r="L805" s="6" t="s">
        <v>32528</v>
      </c>
      <c r="M805" s="9" t="s">
        <v>34470</v>
      </c>
      <c r="N805" s="9" t="s">
        <v>2821</v>
      </c>
      <c r="O805" s="9" t="s">
        <v>67</v>
      </c>
      <c r="P805" s="9" t="s">
        <v>31696</v>
      </c>
      <c r="Q805" s="11" t="s">
        <v>34564</v>
      </c>
      <c r="R805" s="6" t="s">
        <v>31689</v>
      </c>
      <c r="S805" s="9" t="s">
        <v>31657</v>
      </c>
    </row>
    <row r="806" spans="1:19">
      <c r="A806" s="5" t="s">
        <v>13736</v>
      </c>
      <c r="B806" s="6" t="s">
        <v>31690</v>
      </c>
      <c r="C806" s="7" t="s">
        <v>34560</v>
      </c>
      <c r="D806" s="8" t="s">
        <v>316</v>
      </c>
      <c r="E806" s="8" t="s">
        <v>32274</v>
      </c>
      <c r="F806" s="5" t="s">
        <v>34577</v>
      </c>
      <c r="G806" s="5" t="s">
        <v>34578</v>
      </c>
      <c r="H806" s="6" t="s">
        <v>24446</v>
      </c>
      <c r="I806" s="6" t="s">
        <v>24401</v>
      </c>
      <c r="J806" s="6" t="s">
        <v>34579</v>
      </c>
      <c r="K806" s="6" t="s">
        <v>34580</v>
      </c>
      <c r="L806" s="6" t="s">
        <v>31931</v>
      </c>
      <c r="M806" s="9" t="s">
        <v>34470</v>
      </c>
      <c r="N806" s="9" t="s">
        <v>2821</v>
      </c>
      <c r="O806" s="9" t="s">
        <v>763</v>
      </c>
      <c r="P806" s="9" t="s">
        <v>31696</v>
      </c>
      <c r="R806" s="6" t="s">
        <v>31689</v>
      </c>
      <c r="S806" s="9" t="s">
        <v>31657</v>
      </c>
    </row>
    <row r="807" spans="1:19">
      <c r="A807" s="5" t="s">
        <v>13736</v>
      </c>
      <c r="B807" s="6" t="s">
        <v>31679</v>
      </c>
      <c r="C807" s="7" t="s">
        <v>34581</v>
      </c>
      <c r="D807" s="8" t="s">
        <v>316</v>
      </c>
      <c r="E807" s="8" t="s">
        <v>31681</v>
      </c>
      <c r="F807" s="5" t="s">
        <v>34582</v>
      </c>
      <c r="G807" s="5" t="s">
        <v>34583</v>
      </c>
      <c r="H807" s="6" t="s">
        <v>17453</v>
      </c>
      <c r="I807" s="6" t="s">
        <v>17452</v>
      </c>
      <c r="J807" s="6" t="s">
        <v>17451</v>
      </c>
      <c r="K807" s="6" t="s">
        <v>34584</v>
      </c>
      <c r="L807" s="6" t="s">
        <v>31949</v>
      </c>
      <c r="M807" s="9" t="s">
        <v>34470</v>
      </c>
      <c r="N807" s="9" t="s">
        <v>2821</v>
      </c>
      <c r="O807" s="9" t="s">
        <v>763</v>
      </c>
      <c r="P807" s="9" t="s">
        <v>31687</v>
      </c>
      <c r="Q807" s="11" t="s">
        <v>34585</v>
      </c>
      <c r="R807" s="6" t="s">
        <v>31689</v>
      </c>
      <c r="S807" s="9" t="s">
        <v>31657</v>
      </c>
    </row>
    <row r="808" spans="1:19">
      <c r="A808" s="5" t="s">
        <v>13736</v>
      </c>
      <c r="B808" s="6" t="s">
        <v>31690</v>
      </c>
      <c r="C808" s="7" t="s">
        <v>34581</v>
      </c>
      <c r="D808" s="8" t="s">
        <v>316</v>
      </c>
      <c r="E808" s="8" t="s">
        <v>32075</v>
      </c>
      <c r="F808" s="5" t="s">
        <v>34586</v>
      </c>
      <c r="G808" s="5" t="s">
        <v>34587</v>
      </c>
      <c r="H808" s="6" t="s">
        <v>24445</v>
      </c>
      <c r="I808" s="6" t="s">
        <v>17452</v>
      </c>
      <c r="J808" s="6" t="s">
        <v>24444</v>
      </c>
      <c r="K808" s="6" t="s">
        <v>34588</v>
      </c>
      <c r="L808" s="6" t="s">
        <v>31767</v>
      </c>
      <c r="M808" s="9" t="s">
        <v>34470</v>
      </c>
      <c r="N808" s="9" t="s">
        <v>2821</v>
      </c>
      <c r="O808" s="9" t="s">
        <v>763</v>
      </c>
      <c r="P808" s="9" t="s">
        <v>31696</v>
      </c>
      <c r="Q808" s="11" t="s">
        <v>34585</v>
      </c>
      <c r="R808" s="6" t="s">
        <v>31689</v>
      </c>
      <c r="S808" s="9" t="s">
        <v>31657</v>
      </c>
    </row>
    <row r="809" spans="1:19">
      <c r="A809" s="5" t="s">
        <v>13736</v>
      </c>
      <c r="B809" s="6" t="s">
        <v>31690</v>
      </c>
      <c r="C809" s="7" t="s">
        <v>34581</v>
      </c>
      <c r="D809" s="8" t="s">
        <v>316</v>
      </c>
      <c r="E809" s="8" t="s">
        <v>31835</v>
      </c>
      <c r="F809" s="5" t="s">
        <v>34589</v>
      </c>
      <c r="G809" s="5" t="s">
        <v>34590</v>
      </c>
      <c r="H809" s="6" t="s">
        <v>24443</v>
      </c>
      <c r="I809" s="6" t="s">
        <v>17452</v>
      </c>
      <c r="J809" s="6" t="s">
        <v>24442</v>
      </c>
      <c r="K809" s="6" t="s">
        <v>34591</v>
      </c>
      <c r="L809" s="6" t="s">
        <v>31839</v>
      </c>
      <c r="M809" s="9" t="s">
        <v>34470</v>
      </c>
      <c r="N809" s="9" t="s">
        <v>2821</v>
      </c>
      <c r="O809" s="9" t="s">
        <v>763</v>
      </c>
      <c r="P809" s="9" t="s">
        <v>31696</v>
      </c>
      <c r="Q809" s="11" t="s">
        <v>34585</v>
      </c>
      <c r="R809" s="6" t="s">
        <v>31689</v>
      </c>
      <c r="S809" s="9" t="s">
        <v>31657</v>
      </c>
    </row>
    <row r="810" spans="1:19">
      <c r="A810" s="5" t="s">
        <v>13736</v>
      </c>
      <c r="B810" s="6" t="s">
        <v>31690</v>
      </c>
      <c r="C810" s="7" t="s">
        <v>34581</v>
      </c>
      <c r="D810" s="8" t="s">
        <v>316</v>
      </c>
      <c r="E810" s="8" t="s">
        <v>31768</v>
      </c>
      <c r="F810" s="5" t="s">
        <v>34592</v>
      </c>
      <c r="G810" s="5" t="s">
        <v>34593</v>
      </c>
      <c r="H810" s="6" t="s">
        <v>24441</v>
      </c>
      <c r="I810" s="6" t="s">
        <v>17452</v>
      </c>
      <c r="J810" s="6" t="s">
        <v>24440</v>
      </c>
      <c r="K810" s="6" t="s">
        <v>34594</v>
      </c>
      <c r="L810" s="6" t="s">
        <v>31772</v>
      </c>
      <c r="M810" s="9" t="s">
        <v>34445</v>
      </c>
      <c r="N810" s="9" t="s">
        <v>2821</v>
      </c>
      <c r="O810" s="9" t="s">
        <v>763</v>
      </c>
      <c r="P810" s="9" t="s">
        <v>31696</v>
      </c>
      <c r="Q810" s="11" t="s">
        <v>34585</v>
      </c>
      <c r="R810" s="6" t="s">
        <v>31689</v>
      </c>
      <c r="S810" s="9" t="s">
        <v>31657</v>
      </c>
    </row>
    <row r="811" spans="1:19">
      <c r="A811" s="5" t="s">
        <v>13736</v>
      </c>
      <c r="B811" s="6" t="s">
        <v>31690</v>
      </c>
      <c r="C811" s="7" t="s">
        <v>34581</v>
      </c>
      <c r="D811" s="8" t="s">
        <v>316</v>
      </c>
      <c r="E811" s="8" t="s">
        <v>32274</v>
      </c>
      <c r="F811" s="5" t="s">
        <v>34595</v>
      </c>
      <c r="G811" s="5" t="s">
        <v>34583</v>
      </c>
      <c r="H811" s="6" t="s">
        <v>17453</v>
      </c>
      <c r="I811" s="6" t="s">
        <v>17452</v>
      </c>
      <c r="J811" s="6" t="s">
        <v>17451</v>
      </c>
      <c r="K811" s="6" t="s">
        <v>34584</v>
      </c>
      <c r="L811" s="6" t="s">
        <v>31931</v>
      </c>
      <c r="M811" s="9" t="s">
        <v>34470</v>
      </c>
      <c r="N811" s="9" t="s">
        <v>2821</v>
      </c>
      <c r="O811" s="9" t="s">
        <v>763</v>
      </c>
      <c r="P811" s="9" t="s">
        <v>31696</v>
      </c>
      <c r="Q811" s="11" t="s">
        <v>34585</v>
      </c>
      <c r="R811" s="6" t="s">
        <v>31689</v>
      </c>
      <c r="S811" s="9" t="s">
        <v>31657</v>
      </c>
    </row>
    <row r="812" spans="1:19">
      <c r="A812" s="5" t="s">
        <v>13736</v>
      </c>
      <c r="B812" s="6" t="s">
        <v>31679</v>
      </c>
      <c r="C812" s="7" t="s">
        <v>34596</v>
      </c>
      <c r="D812" s="8" t="s">
        <v>316</v>
      </c>
      <c r="E812" s="8" t="s">
        <v>31681</v>
      </c>
      <c r="F812" s="5" t="s">
        <v>34597</v>
      </c>
      <c r="G812" s="5" t="s">
        <v>34598</v>
      </c>
      <c r="H812" s="6" t="s">
        <v>24439</v>
      </c>
      <c r="I812" s="6" t="s">
        <v>24432</v>
      </c>
      <c r="J812" s="6" t="s">
        <v>24438</v>
      </c>
      <c r="K812" s="6" t="s">
        <v>34599</v>
      </c>
      <c r="L812" s="6" t="s">
        <v>31949</v>
      </c>
      <c r="M812" s="9" t="s">
        <v>34445</v>
      </c>
      <c r="N812" s="9" t="s">
        <v>2821</v>
      </c>
      <c r="O812" s="9" t="s">
        <v>763</v>
      </c>
      <c r="P812" s="9" t="s">
        <v>31687</v>
      </c>
      <c r="Q812" s="11" t="s">
        <v>34600</v>
      </c>
      <c r="R812" s="6" t="s">
        <v>31689</v>
      </c>
      <c r="S812" s="9" t="s">
        <v>31657</v>
      </c>
    </row>
    <row r="813" spans="1:19">
      <c r="A813" s="5" t="s">
        <v>13736</v>
      </c>
      <c r="B813" s="6" t="s">
        <v>31690</v>
      </c>
      <c r="C813" s="7" t="s">
        <v>34596</v>
      </c>
      <c r="D813" s="8" t="s">
        <v>316</v>
      </c>
      <c r="E813" s="8" t="s">
        <v>31721</v>
      </c>
      <c r="F813" s="5" t="s">
        <v>34601</v>
      </c>
      <c r="G813" s="5" t="s">
        <v>34602</v>
      </c>
      <c r="H813" s="6" t="s">
        <v>24437</v>
      </c>
      <c r="I813" s="6" t="s">
        <v>24432</v>
      </c>
      <c r="J813" s="6" t="s">
        <v>24436</v>
      </c>
      <c r="K813" s="6" t="s">
        <v>34603</v>
      </c>
      <c r="L813" s="6" t="s">
        <v>31767</v>
      </c>
      <c r="M813" s="9" t="s">
        <v>34445</v>
      </c>
      <c r="N813" s="9" t="s">
        <v>2821</v>
      </c>
      <c r="O813" s="9" t="s">
        <v>763</v>
      </c>
      <c r="P813" s="9" t="s">
        <v>31696</v>
      </c>
      <c r="Q813" s="11" t="s">
        <v>34600</v>
      </c>
      <c r="R813" s="6" t="s">
        <v>31689</v>
      </c>
      <c r="S813" s="9" t="s">
        <v>31657</v>
      </c>
    </row>
    <row r="814" spans="1:19">
      <c r="A814" s="5" t="s">
        <v>13736</v>
      </c>
      <c r="B814" s="6" t="s">
        <v>31690</v>
      </c>
      <c r="C814" s="7" t="s">
        <v>34596</v>
      </c>
      <c r="D814" s="8" t="s">
        <v>316</v>
      </c>
      <c r="E814" s="8" t="s">
        <v>31726</v>
      </c>
      <c r="F814" s="5" t="s">
        <v>34604</v>
      </c>
      <c r="G814" s="5" t="s">
        <v>34605</v>
      </c>
      <c r="H814" s="6" t="s">
        <v>24435</v>
      </c>
      <c r="I814" s="6" t="s">
        <v>24432</v>
      </c>
      <c r="J814" s="6" t="s">
        <v>24434</v>
      </c>
      <c r="K814" s="6" t="s">
        <v>34606</v>
      </c>
      <c r="L814" s="6" t="s">
        <v>31839</v>
      </c>
      <c r="M814" s="9" t="s">
        <v>34445</v>
      </c>
      <c r="N814" s="9" t="s">
        <v>2821</v>
      </c>
      <c r="O814" s="9" t="s">
        <v>763</v>
      </c>
      <c r="P814" s="9" t="s">
        <v>31696</v>
      </c>
      <c r="Q814" s="11" t="s">
        <v>34600</v>
      </c>
      <c r="R814" s="6" t="s">
        <v>31689</v>
      </c>
      <c r="S814" s="9" t="s">
        <v>31657</v>
      </c>
    </row>
    <row r="815" spans="1:19">
      <c r="A815" s="5" t="s">
        <v>13736</v>
      </c>
      <c r="B815" s="6" t="s">
        <v>31690</v>
      </c>
      <c r="C815" s="7" t="s">
        <v>34596</v>
      </c>
      <c r="D815" s="8" t="s">
        <v>316</v>
      </c>
      <c r="E815" s="8" t="s">
        <v>31768</v>
      </c>
      <c r="F815" s="5" t="s">
        <v>34607</v>
      </c>
      <c r="G815" s="5" t="s">
        <v>34608</v>
      </c>
      <c r="H815" s="6" t="s">
        <v>24433</v>
      </c>
      <c r="I815" s="6" t="s">
        <v>24432</v>
      </c>
      <c r="J815" s="6" t="s">
        <v>24431</v>
      </c>
      <c r="K815" s="6" t="s">
        <v>34609</v>
      </c>
      <c r="L815" s="6" t="s">
        <v>31839</v>
      </c>
      <c r="M815" s="9" t="s">
        <v>34445</v>
      </c>
      <c r="N815" s="9" t="s">
        <v>2821</v>
      </c>
      <c r="O815" s="9" t="s">
        <v>763</v>
      </c>
      <c r="P815" s="9" t="s">
        <v>31696</v>
      </c>
      <c r="Q815" s="11" t="s">
        <v>34600</v>
      </c>
      <c r="R815" s="6" t="s">
        <v>31689</v>
      </c>
      <c r="S815" s="9" t="s">
        <v>31657</v>
      </c>
    </row>
    <row r="816" spans="1:19">
      <c r="A816" s="5" t="s">
        <v>13736</v>
      </c>
      <c r="B816" s="6" t="s">
        <v>31679</v>
      </c>
      <c r="C816" s="7" t="s">
        <v>34610</v>
      </c>
      <c r="D816" s="8" t="s">
        <v>316</v>
      </c>
      <c r="E816" s="8" t="s">
        <v>31681</v>
      </c>
      <c r="F816" s="5" t="s">
        <v>34611</v>
      </c>
      <c r="G816" s="5" t="s">
        <v>34612</v>
      </c>
      <c r="H816" s="6" t="s">
        <v>24430</v>
      </c>
      <c r="I816" s="6" t="s">
        <v>13480</v>
      </c>
      <c r="J816" s="6" t="s">
        <v>24429</v>
      </c>
      <c r="K816" s="6" t="s">
        <v>34613</v>
      </c>
      <c r="L816" s="6" t="s">
        <v>31949</v>
      </c>
      <c r="M816" s="9" t="s">
        <v>34470</v>
      </c>
      <c r="N816" s="9" t="s">
        <v>2821</v>
      </c>
      <c r="O816" s="9" t="s">
        <v>763</v>
      </c>
      <c r="P816" s="9" t="s">
        <v>31687</v>
      </c>
      <c r="R816" s="6" t="s">
        <v>31689</v>
      </c>
      <c r="S816" s="9" t="s">
        <v>31657</v>
      </c>
    </row>
    <row r="817" spans="1:19">
      <c r="A817" s="5" t="s">
        <v>13736</v>
      </c>
      <c r="B817" s="6" t="s">
        <v>31690</v>
      </c>
      <c r="C817" s="7" t="s">
        <v>34610</v>
      </c>
      <c r="D817" s="8" t="s">
        <v>316</v>
      </c>
      <c r="E817" s="8" t="s">
        <v>31763</v>
      </c>
      <c r="F817" s="5" t="s">
        <v>34614</v>
      </c>
      <c r="G817" s="5" t="s">
        <v>34615</v>
      </c>
      <c r="H817" s="6" t="s">
        <v>24428</v>
      </c>
      <c r="I817" s="6" t="s">
        <v>13480</v>
      </c>
      <c r="J817" s="6" t="s">
        <v>24427</v>
      </c>
      <c r="K817" s="6" t="s">
        <v>34616</v>
      </c>
      <c r="L817" s="6" t="s">
        <v>31767</v>
      </c>
      <c r="M817" s="9" t="s">
        <v>34470</v>
      </c>
      <c r="N817" s="9" t="s">
        <v>2821</v>
      </c>
      <c r="O817" s="9" t="s">
        <v>763</v>
      </c>
      <c r="P817" s="9" t="s">
        <v>31696</v>
      </c>
      <c r="Q817" s="11" t="s">
        <v>34617</v>
      </c>
      <c r="R817" s="6" t="s">
        <v>31689</v>
      </c>
      <c r="S817" s="9" t="s">
        <v>31657</v>
      </c>
    </row>
    <row r="818" spans="1:19">
      <c r="A818" s="5" t="s">
        <v>13736</v>
      </c>
      <c r="B818" s="6" t="s">
        <v>31690</v>
      </c>
      <c r="C818" s="7" t="s">
        <v>34610</v>
      </c>
      <c r="D818" s="8" t="s">
        <v>316</v>
      </c>
      <c r="E818" s="8" t="s">
        <v>31697</v>
      </c>
      <c r="F818" s="5" t="s">
        <v>34618</v>
      </c>
      <c r="G818" s="5" t="s">
        <v>34619</v>
      </c>
      <c r="H818" s="6" t="s">
        <v>24426</v>
      </c>
      <c r="I818" s="6" t="s">
        <v>13480</v>
      </c>
      <c r="J818" s="6" t="s">
        <v>24425</v>
      </c>
      <c r="K818" s="6" t="s">
        <v>34620</v>
      </c>
      <c r="L818" s="6" t="s">
        <v>32395</v>
      </c>
      <c r="M818" s="9" t="s">
        <v>34470</v>
      </c>
      <c r="N818" s="9" t="s">
        <v>2821</v>
      </c>
      <c r="O818" s="9" t="s">
        <v>763</v>
      </c>
      <c r="P818" s="9" t="s">
        <v>31696</v>
      </c>
      <c r="Q818" s="11" t="s">
        <v>34617</v>
      </c>
      <c r="R818" s="6" t="s">
        <v>31689</v>
      </c>
      <c r="S818" s="9" t="s">
        <v>31657</v>
      </c>
    </row>
    <row r="819" spans="1:19">
      <c r="A819" s="5" t="s">
        <v>13736</v>
      </c>
      <c r="B819" s="6" t="s">
        <v>31690</v>
      </c>
      <c r="C819" s="7" t="s">
        <v>34610</v>
      </c>
      <c r="D819" s="8" t="s">
        <v>316</v>
      </c>
      <c r="E819" s="8" t="s">
        <v>31858</v>
      </c>
      <c r="F819" s="5" t="s">
        <v>34621</v>
      </c>
      <c r="G819" s="5" t="s">
        <v>34622</v>
      </c>
      <c r="H819" s="6" t="s">
        <v>24424</v>
      </c>
      <c r="I819" s="6" t="s">
        <v>13480</v>
      </c>
      <c r="J819" s="6" t="s">
        <v>24423</v>
      </c>
      <c r="K819" s="6" t="s">
        <v>34623</v>
      </c>
      <c r="L819" s="6" t="s">
        <v>32427</v>
      </c>
      <c r="M819" s="9" t="s">
        <v>34470</v>
      </c>
      <c r="N819" s="9" t="s">
        <v>2821</v>
      </c>
      <c r="O819" s="9" t="s">
        <v>763</v>
      </c>
      <c r="P819" s="9" t="s">
        <v>31696</v>
      </c>
      <c r="Q819" s="11" t="s">
        <v>34617</v>
      </c>
      <c r="R819" s="6" t="s">
        <v>31689</v>
      </c>
      <c r="S819" s="9" t="s">
        <v>31657</v>
      </c>
    </row>
    <row r="820" spans="1:19">
      <c r="A820" s="5" t="s">
        <v>13736</v>
      </c>
      <c r="B820" s="6" t="s">
        <v>31690</v>
      </c>
      <c r="C820" s="7" t="s">
        <v>34610</v>
      </c>
      <c r="D820" s="8" t="s">
        <v>316</v>
      </c>
      <c r="E820" s="8" t="s">
        <v>31746</v>
      </c>
      <c r="F820" s="5" t="s">
        <v>34624</v>
      </c>
      <c r="G820" s="5" t="s">
        <v>34619</v>
      </c>
      <c r="H820" s="6" t="s">
        <v>24422</v>
      </c>
      <c r="I820" s="6" t="s">
        <v>13480</v>
      </c>
      <c r="J820" s="6" t="s">
        <v>24421</v>
      </c>
      <c r="K820" s="6" t="s">
        <v>34625</v>
      </c>
      <c r="L820" s="6" t="s">
        <v>31730</v>
      </c>
      <c r="M820" s="9" t="s">
        <v>34470</v>
      </c>
      <c r="N820" s="9" t="s">
        <v>2821</v>
      </c>
      <c r="O820" s="9" t="s">
        <v>763</v>
      </c>
      <c r="P820" s="9" t="s">
        <v>31696</v>
      </c>
      <c r="Q820" s="11" t="s">
        <v>34617</v>
      </c>
      <c r="R820" s="6" t="s">
        <v>31689</v>
      </c>
      <c r="S820" s="9" t="s">
        <v>31657</v>
      </c>
    </row>
    <row r="821" spans="1:19">
      <c r="A821" s="5" t="s">
        <v>13736</v>
      </c>
      <c r="B821" s="6" t="s">
        <v>31679</v>
      </c>
      <c r="C821" s="7" t="s">
        <v>34626</v>
      </c>
      <c r="D821" s="8" t="s">
        <v>316</v>
      </c>
      <c r="E821" s="8" t="s">
        <v>31681</v>
      </c>
      <c r="F821" s="5" t="s">
        <v>34627</v>
      </c>
      <c r="G821" s="5" t="s">
        <v>34628</v>
      </c>
      <c r="H821" s="6" t="s">
        <v>24420</v>
      </c>
      <c r="I821" s="6" t="s">
        <v>14756</v>
      </c>
      <c r="J821" s="6" t="s">
        <v>24414</v>
      </c>
      <c r="K821" s="6" t="s">
        <v>34629</v>
      </c>
      <c r="L821" s="6" t="s">
        <v>31949</v>
      </c>
      <c r="M821" s="9" t="s">
        <v>34630</v>
      </c>
      <c r="N821" s="9" t="s">
        <v>34631</v>
      </c>
      <c r="O821" s="9" t="s">
        <v>67</v>
      </c>
      <c r="P821" s="9" t="s">
        <v>31687</v>
      </c>
      <c r="R821" s="6" t="s">
        <v>31689</v>
      </c>
      <c r="S821" s="9" t="s">
        <v>31657</v>
      </c>
    </row>
    <row r="822" spans="1:19">
      <c r="A822" s="5" t="s">
        <v>13736</v>
      </c>
      <c r="B822" s="6" t="s">
        <v>31690</v>
      </c>
      <c r="C822" s="7" t="s">
        <v>34626</v>
      </c>
      <c r="D822" s="8" t="s">
        <v>316</v>
      </c>
      <c r="E822" s="8" t="s">
        <v>31721</v>
      </c>
      <c r="F822" s="5" t="s">
        <v>34632</v>
      </c>
      <c r="G822" s="5" t="s">
        <v>34633</v>
      </c>
      <c r="H822" s="6" t="s">
        <v>24419</v>
      </c>
      <c r="I822" s="6" t="s">
        <v>14756</v>
      </c>
      <c r="J822" s="6" t="s">
        <v>24418</v>
      </c>
      <c r="K822" s="6" t="s">
        <v>34634</v>
      </c>
      <c r="L822" s="6" t="s">
        <v>31767</v>
      </c>
      <c r="M822" s="9" t="s">
        <v>34630</v>
      </c>
      <c r="N822" s="9" t="s">
        <v>34631</v>
      </c>
      <c r="O822" s="9" t="s">
        <v>67</v>
      </c>
      <c r="P822" s="9" t="s">
        <v>31696</v>
      </c>
      <c r="Q822" s="11" t="s">
        <v>34635</v>
      </c>
      <c r="R822" s="6" t="s">
        <v>31689</v>
      </c>
      <c r="S822" s="9" t="s">
        <v>31657</v>
      </c>
    </row>
    <row r="823" spans="1:19">
      <c r="A823" s="5" t="s">
        <v>13736</v>
      </c>
      <c r="B823" s="6" t="s">
        <v>31690</v>
      </c>
      <c r="C823" s="7" t="s">
        <v>34626</v>
      </c>
      <c r="D823" s="8" t="s">
        <v>316</v>
      </c>
      <c r="E823" s="8" t="s">
        <v>31806</v>
      </c>
      <c r="F823" s="5" t="s">
        <v>34636</v>
      </c>
      <c r="G823" s="5" t="s">
        <v>34637</v>
      </c>
      <c r="H823" s="6" t="s">
        <v>24417</v>
      </c>
      <c r="I823" s="6" t="s">
        <v>14751</v>
      </c>
      <c r="J823" s="6" t="s">
        <v>24416</v>
      </c>
      <c r="K823" s="6" t="s">
        <v>34638</v>
      </c>
      <c r="L823" s="6" t="s">
        <v>31767</v>
      </c>
      <c r="M823" s="9" t="s">
        <v>34639</v>
      </c>
      <c r="N823" s="9" t="s">
        <v>34631</v>
      </c>
      <c r="O823" s="9" t="s">
        <v>763</v>
      </c>
      <c r="P823" s="9" t="s">
        <v>31696</v>
      </c>
      <c r="Q823" s="11" t="s">
        <v>34635</v>
      </c>
      <c r="R823" s="6" t="s">
        <v>31689</v>
      </c>
      <c r="S823" s="9" t="s">
        <v>31657</v>
      </c>
    </row>
    <row r="824" spans="1:19">
      <c r="A824" s="5" t="s">
        <v>13736</v>
      </c>
      <c r="B824" s="6" t="s">
        <v>31690</v>
      </c>
      <c r="C824" s="7" t="s">
        <v>34626</v>
      </c>
      <c r="D824" s="8" t="s">
        <v>316</v>
      </c>
      <c r="E824" s="8" t="s">
        <v>31763</v>
      </c>
      <c r="F824" s="5" t="s">
        <v>34640</v>
      </c>
      <c r="G824" s="5" t="s">
        <v>34641</v>
      </c>
      <c r="H824" s="6" t="s">
        <v>24415</v>
      </c>
      <c r="I824" s="6" t="s">
        <v>14756</v>
      </c>
      <c r="J824" s="6" t="s">
        <v>24414</v>
      </c>
      <c r="K824" s="6" t="s">
        <v>34642</v>
      </c>
      <c r="L824" s="6" t="s">
        <v>31767</v>
      </c>
      <c r="M824" s="9" t="s">
        <v>34630</v>
      </c>
      <c r="N824" s="9" t="s">
        <v>34631</v>
      </c>
      <c r="O824" s="9" t="s">
        <v>67</v>
      </c>
      <c r="P824" s="9" t="s">
        <v>31696</v>
      </c>
      <c r="Q824" s="11" t="s">
        <v>34635</v>
      </c>
      <c r="R824" s="6" t="s">
        <v>31689</v>
      </c>
      <c r="S824" s="9" t="s">
        <v>31657</v>
      </c>
    </row>
    <row r="825" spans="1:19">
      <c r="A825" s="5" t="s">
        <v>13736</v>
      </c>
      <c r="B825" s="6" t="s">
        <v>31690</v>
      </c>
      <c r="C825" s="7" t="s">
        <v>34626</v>
      </c>
      <c r="D825" s="8" t="s">
        <v>316</v>
      </c>
      <c r="E825" s="8" t="s">
        <v>31768</v>
      </c>
      <c r="F825" s="5" t="s">
        <v>34643</v>
      </c>
      <c r="G825" s="5" t="s">
        <v>34644</v>
      </c>
      <c r="H825" s="6" t="s">
        <v>24413</v>
      </c>
      <c r="I825" s="6" t="s">
        <v>14751</v>
      </c>
      <c r="J825" s="6" t="s">
        <v>24405</v>
      </c>
      <c r="K825" s="6" t="s">
        <v>34645</v>
      </c>
      <c r="L825" s="6" t="s">
        <v>32427</v>
      </c>
      <c r="M825" s="9" t="s">
        <v>34639</v>
      </c>
      <c r="N825" s="9" t="s">
        <v>34631</v>
      </c>
      <c r="O825" s="9" t="s">
        <v>763</v>
      </c>
      <c r="P825" s="9" t="s">
        <v>31696</v>
      </c>
      <c r="Q825" s="11" t="s">
        <v>34635</v>
      </c>
      <c r="R825" s="6" t="s">
        <v>31689</v>
      </c>
      <c r="S825" s="9" t="s">
        <v>31657</v>
      </c>
    </row>
    <row r="826" spans="1:19">
      <c r="A826" s="5" t="s">
        <v>13736</v>
      </c>
      <c r="B826" s="6" t="s">
        <v>31690</v>
      </c>
      <c r="C826" s="7" t="s">
        <v>34626</v>
      </c>
      <c r="D826" s="8" t="s">
        <v>316</v>
      </c>
      <c r="E826" s="8" t="s">
        <v>31731</v>
      </c>
      <c r="F826" s="5" t="s">
        <v>34646</v>
      </c>
      <c r="G826" s="5" t="s">
        <v>34647</v>
      </c>
      <c r="H826" s="6" t="s">
        <v>24412</v>
      </c>
      <c r="I826" s="6" t="s">
        <v>14756</v>
      </c>
      <c r="J826" s="6" t="s">
        <v>24411</v>
      </c>
      <c r="K826" s="6" t="s">
        <v>34648</v>
      </c>
      <c r="L826" s="6" t="s">
        <v>32427</v>
      </c>
      <c r="M826" s="9" t="s">
        <v>34630</v>
      </c>
      <c r="N826" s="9" t="s">
        <v>34631</v>
      </c>
      <c r="O826" s="9" t="s">
        <v>67</v>
      </c>
      <c r="P826" s="9" t="s">
        <v>31696</v>
      </c>
      <c r="Q826" s="11" t="s">
        <v>34635</v>
      </c>
      <c r="R826" s="6" t="s">
        <v>31689</v>
      </c>
      <c r="S826" s="9" t="s">
        <v>31657</v>
      </c>
    </row>
    <row r="827" spans="1:19">
      <c r="A827" s="5" t="s">
        <v>13736</v>
      </c>
      <c r="B827" s="6" t="s">
        <v>31690</v>
      </c>
      <c r="C827" s="7" t="s">
        <v>34626</v>
      </c>
      <c r="D827" s="8" t="s">
        <v>316</v>
      </c>
      <c r="E827" s="8" t="s">
        <v>31975</v>
      </c>
      <c r="F827" s="5" t="s">
        <v>34649</v>
      </c>
      <c r="G827" s="5" t="s">
        <v>34650</v>
      </c>
      <c r="H827" s="6" t="s">
        <v>24410</v>
      </c>
      <c r="I827" s="6" t="s">
        <v>14756</v>
      </c>
      <c r="J827" s="6" t="s">
        <v>24409</v>
      </c>
      <c r="K827" s="6" t="s">
        <v>34651</v>
      </c>
      <c r="L827" s="6" t="s">
        <v>32427</v>
      </c>
      <c r="M827" s="9" t="s">
        <v>34630</v>
      </c>
      <c r="N827" s="9" t="s">
        <v>34631</v>
      </c>
      <c r="O827" s="9" t="s">
        <v>67</v>
      </c>
      <c r="P827" s="9" t="s">
        <v>31696</v>
      </c>
      <c r="Q827" s="11" t="s">
        <v>34635</v>
      </c>
      <c r="R827" s="6" t="s">
        <v>31689</v>
      </c>
      <c r="S827" s="9" t="s">
        <v>31657</v>
      </c>
    </row>
    <row r="828" spans="1:19">
      <c r="A828" s="5" t="s">
        <v>13736</v>
      </c>
      <c r="B828" s="6" t="s">
        <v>31690</v>
      </c>
      <c r="C828" s="7" t="s">
        <v>34626</v>
      </c>
      <c r="D828" s="8" t="s">
        <v>316</v>
      </c>
      <c r="E828" s="8" t="s">
        <v>32402</v>
      </c>
      <c r="F828" s="5" t="s">
        <v>31915</v>
      </c>
      <c r="G828" s="5" t="s">
        <v>34652</v>
      </c>
      <c r="H828" s="6" t="s">
        <v>24408</v>
      </c>
      <c r="I828" s="6" t="s">
        <v>14756</v>
      </c>
      <c r="J828" s="6" t="s">
        <v>24407</v>
      </c>
      <c r="K828" s="6" t="s">
        <v>34653</v>
      </c>
      <c r="L828" s="6" t="s">
        <v>32955</v>
      </c>
      <c r="M828" s="9" t="s">
        <v>34630</v>
      </c>
      <c r="N828" s="9" t="s">
        <v>34631</v>
      </c>
      <c r="O828" s="9" t="s">
        <v>316</v>
      </c>
      <c r="P828" s="9" t="s">
        <v>31696</v>
      </c>
      <c r="Q828" s="11" t="s">
        <v>34635</v>
      </c>
      <c r="R828" s="6" t="s">
        <v>31689</v>
      </c>
      <c r="S828" s="9" t="s">
        <v>31657</v>
      </c>
    </row>
    <row r="829" spans="1:19">
      <c r="A829" s="5" t="s">
        <v>13736</v>
      </c>
      <c r="B829" s="6" t="s">
        <v>31690</v>
      </c>
      <c r="C829" s="7" t="s">
        <v>34626</v>
      </c>
      <c r="D829" s="8" t="s">
        <v>316</v>
      </c>
      <c r="E829" s="8" t="s">
        <v>33302</v>
      </c>
      <c r="F829" s="5" t="s">
        <v>34654</v>
      </c>
      <c r="G829" s="5" t="s">
        <v>34655</v>
      </c>
      <c r="H829" s="6" t="s">
        <v>24406</v>
      </c>
      <c r="I829" s="6" t="s">
        <v>14751</v>
      </c>
      <c r="J829" s="6" t="s">
        <v>24405</v>
      </c>
      <c r="K829" s="6" t="s">
        <v>34656</v>
      </c>
      <c r="L829" s="6" t="s">
        <v>32229</v>
      </c>
      <c r="M829" s="9" t="s">
        <v>34639</v>
      </c>
      <c r="N829" s="9" t="s">
        <v>34631</v>
      </c>
      <c r="O829" s="9" t="s">
        <v>763</v>
      </c>
      <c r="P829" s="9" t="s">
        <v>31696</v>
      </c>
      <c r="Q829" s="11" t="s">
        <v>34635</v>
      </c>
      <c r="R829" s="6" t="s">
        <v>31689</v>
      </c>
      <c r="S829" s="9" t="s">
        <v>31657</v>
      </c>
    </row>
    <row r="830" spans="1:19">
      <c r="A830" s="5" t="s">
        <v>13736</v>
      </c>
      <c r="B830" s="6" t="s">
        <v>31690</v>
      </c>
      <c r="C830" s="7" t="s">
        <v>34626</v>
      </c>
      <c r="D830" s="8" t="s">
        <v>316</v>
      </c>
      <c r="E830" s="8" t="s">
        <v>32509</v>
      </c>
      <c r="F830" s="5" t="s">
        <v>34657</v>
      </c>
      <c r="G830" s="5" t="s">
        <v>34658</v>
      </c>
      <c r="H830" s="6" t="s">
        <v>24404</v>
      </c>
      <c r="I830" s="6" t="s">
        <v>14756</v>
      </c>
      <c r="J830" s="6" t="s">
        <v>24403</v>
      </c>
      <c r="K830" s="6" t="s">
        <v>34659</v>
      </c>
      <c r="L830" s="6" t="s">
        <v>32955</v>
      </c>
      <c r="M830" s="9" t="s">
        <v>34630</v>
      </c>
      <c r="N830" s="9" t="s">
        <v>34631</v>
      </c>
      <c r="O830" s="9" t="s">
        <v>67</v>
      </c>
      <c r="P830" s="9" t="s">
        <v>31696</v>
      </c>
      <c r="Q830" s="11" t="s">
        <v>34635</v>
      </c>
      <c r="R830" s="6" t="s">
        <v>31689</v>
      </c>
      <c r="S830" s="9" t="s">
        <v>31657</v>
      </c>
    </row>
    <row r="831" spans="1:19">
      <c r="A831" s="5" t="s">
        <v>13736</v>
      </c>
      <c r="B831" s="6" t="s">
        <v>31690</v>
      </c>
      <c r="C831" s="7" t="s">
        <v>34626</v>
      </c>
      <c r="D831" s="8" t="s">
        <v>316</v>
      </c>
      <c r="E831" s="8" t="s">
        <v>32513</v>
      </c>
      <c r="F831" s="5" t="s">
        <v>34660</v>
      </c>
      <c r="G831" s="5" t="s">
        <v>34661</v>
      </c>
      <c r="H831" s="6" t="s">
        <v>24402</v>
      </c>
      <c r="I831" s="6" t="s">
        <v>24401</v>
      </c>
      <c r="J831" s="6" t="s">
        <v>24400</v>
      </c>
      <c r="K831" s="6" t="s">
        <v>34662</v>
      </c>
      <c r="L831" s="6" t="s">
        <v>31772</v>
      </c>
      <c r="M831" s="9" t="s">
        <v>34639</v>
      </c>
      <c r="N831" s="9" t="s">
        <v>34631</v>
      </c>
      <c r="O831" s="9" t="s">
        <v>67</v>
      </c>
      <c r="P831" s="9" t="s">
        <v>31696</v>
      </c>
      <c r="Q831" s="11" t="s">
        <v>34635</v>
      </c>
      <c r="R831" s="6" t="s">
        <v>31689</v>
      </c>
      <c r="S831" s="9" t="s">
        <v>31657</v>
      </c>
    </row>
    <row r="832" spans="1:19">
      <c r="A832" s="5" t="s">
        <v>13736</v>
      </c>
      <c r="B832" s="6" t="s">
        <v>31690</v>
      </c>
      <c r="C832" s="7" t="s">
        <v>34626</v>
      </c>
      <c r="D832" s="8" t="s">
        <v>316</v>
      </c>
      <c r="E832" s="8" t="s">
        <v>32274</v>
      </c>
      <c r="F832" s="5" t="s">
        <v>34663</v>
      </c>
      <c r="G832" s="5" t="s">
        <v>34664</v>
      </c>
      <c r="H832" s="6" t="s">
        <v>24399</v>
      </c>
      <c r="I832" s="6" t="s">
        <v>14756</v>
      </c>
      <c r="J832" s="6" t="s">
        <v>34665</v>
      </c>
      <c r="K832" s="6" t="s">
        <v>34666</v>
      </c>
      <c r="L832" s="6" t="s">
        <v>31931</v>
      </c>
      <c r="M832" s="9" t="s">
        <v>34630</v>
      </c>
      <c r="N832" s="9" t="s">
        <v>34631</v>
      </c>
      <c r="O832" s="9" t="s">
        <v>67</v>
      </c>
      <c r="P832" s="9" t="s">
        <v>31696</v>
      </c>
      <c r="Q832" s="11" t="s">
        <v>34635</v>
      </c>
      <c r="R832" s="6" t="s">
        <v>31689</v>
      </c>
      <c r="S832" s="9" t="s">
        <v>31657</v>
      </c>
    </row>
    <row r="833" spans="1:19">
      <c r="A833" s="5" t="s">
        <v>13736</v>
      </c>
      <c r="B833" s="6" t="s">
        <v>31690</v>
      </c>
      <c r="C833" s="7" t="s">
        <v>34626</v>
      </c>
      <c r="D833" s="8" t="s">
        <v>316</v>
      </c>
      <c r="E833" s="8" t="s">
        <v>32631</v>
      </c>
      <c r="F833" s="5" t="s">
        <v>34667</v>
      </c>
      <c r="G833" s="5" t="s">
        <v>34668</v>
      </c>
      <c r="H833" s="6" t="s">
        <v>24398</v>
      </c>
      <c r="I833" s="6" t="s">
        <v>14756</v>
      </c>
      <c r="J833" s="6" t="s">
        <v>24397</v>
      </c>
      <c r="K833" s="6" t="s">
        <v>34629</v>
      </c>
      <c r="L833" s="6" t="s">
        <v>31979</v>
      </c>
      <c r="M833" s="9" t="s">
        <v>34639</v>
      </c>
      <c r="N833" s="9" t="s">
        <v>34631</v>
      </c>
      <c r="O833" s="9" t="s">
        <v>67</v>
      </c>
      <c r="P833" s="9" t="s">
        <v>31696</v>
      </c>
      <c r="R833" s="6" t="s">
        <v>31689</v>
      </c>
      <c r="S833" s="9" t="s">
        <v>31657</v>
      </c>
    </row>
    <row r="834" spans="1:19">
      <c r="A834" s="5" t="s">
        <v>13736</v>
      </c>
      <c r="B834" s="6" t="s">
        <v>31679</v>
      </c>
      <c r="C834" s="7" t="s">
        <v>34669</v>
      </c>
      <c r="D834" s="8" t="s">
        <v>316</v>
      </c>
      <c r="E834" s="8" t="s">
        <v>31681</v>
      </c>
      <c r="F834" s="5" t="s">
        <v>34670</v>
      </c>
      <c r="G834" s="5" t="s">
        <v>34671</v>
      </c>
      <c r="H834" s="6" t="s">
        <v>24394</v>
      </c>
      <c r="I834" s="6" t="s">
        <v>24391</v>
      </c>
      <c r="J834" s="6" t="s">
        <v>24393</v>
      </c>
      <c r="K834" s="6" t="s">
        <v>34672</v>
      </c>
      <c r="L834" s="6" t="s">
        <v>31949</v>
      </c>
      <c r="M834" s="9" t="s">
        <v>34630</v>
      </c>
      <c r="N834" s="9" t="s">
        <v>34631</v>
      </c>
      <c r="O834" s="9" t="s">
        <v>67</v>
      </c>
      <c r="P834" s="9" t="s">
        <v>31687</v>
      </c>
      <c r="Q834" s="11" t="s">
        <v>34673</v>
      </c>
      <c r="R834" s="6" t="s">
        <v>31689</v>
      </c>
      <c r="S834" s="9" t="s">
        <v>31657</v>
      </c>
    </row>
    <row r="835" spans="1:19">
      <c r="A835" s="5" t="s">
        <v>13736</v>
      </c>
      <c r="B835" s="6" t="s">
        <v>31690</v>
      </c>
      <c r="C835" s="7" t="s">
        <v>34669</v>
      </c>
      <c r="D835" s="8" t="s">
        <v>316</v>
      </c>
      <c r="E835" s="8" t="s">
        <v>31835</v>
      </c>
      <c r="F835" s="5" t="s">
        <v>34674</v>
      </c>
      <c r="G835" s="5" t="s">
        <v>34675</v>
      </c>
      <c r="H835" s="6" t="s">
        <v>24396</v>
      </c>
      <c r="I835" s="6" t="s">
        <v>24391</v>
      </c>
      <c r="J835" s="6" t="s">
        <v>24395</v>
      </c>
      <c r="K835" s="6" t="s">
        <v>34676</v>
      </c>
      <c r="L835" s="6" t="s">
        <v>31864</v>
      </c>
      <c r="M835" s="9" t="s">
        <v>34630</v>
      </c>
      <c r="N835" s="9" t="s">
        <v>34631</v>
      </c>
      <c r="O835" s="9" t="s">
        <v>67</v>
      </c>
      <c r="P835" s="9" t="s">
        <v>31696</v>
      </c>
      <c r="Q835" s="11" t="s">
        <v>34673</v>
      </c>
      <c r="R835" s="6" t="s">
        <v>31689</v>
      </c>
      <c r="S835" s="9" t="s">
        <v>31657</v>
      </c>
    </row>
    <row r="836" spans="1:19">
      <c r="A836" s="5" t="s">
        <v>13736</v>
      </c>
      <c r="B836" s="6" t="s">
        <v>31690</v>
      </c>
      <c r="C836" s="7" t="s">
        <v>34669</v>
      </c>
      <c r="D836" s="8" t="s">
        <v>316</v>
      </c>
      <c r="E836" s="8" t="s">
        <v>31697</v>
      </c>
      <c r="F836" s="5" t="s">
        <v>34677</v>
      </c>
      <c r="G836" s="5" t="s">
        <v>34678</v>
      </c>
      <c r="H836" s="6" t="s">
        <v>24394</v>
      </c>
      <c r="I836" s="6" t="s">
        <v>24391</v>
      </c>
      <c r="J836" s="6" t="s">
        <v>24393</v>
      </c>
      <c r="K836" s="6" t="s">
        <v>34679</v>
      </c>
      <c r="L836" s="6" t="s">
        <v>31767</v>
      </c>
      <c r="M836" s="9" t="s">
        <v>34630</v>
      </c>
      <c r="N836" s="9" t="s">
        <v>34631</v>
      </c>
      <c r="O836" s="9" t="s">
        <v>67</v>
      </c>
      <c r="P836" s="9" t="s">
        <v>31696</v>
      </c>
      <c r="Q836" s="11" t="s">
        <v>34673</v>
      </c>
      <c r="R836" s="6" t="s">
        <v>31689</v>
      </c>
      <c r="S836" s="9" t="s">
        <v>31657</v>
      </c>
    </row>
    <row r="837" spans="1:19">
      <c r="A837" s="5" t="s">
        <v>13736</v>
      </c>
      <c r="B837" s="6" t="s">
        <v>31690</v>
      </c>
      <c r="C837" s="7" t="s">
        <v>34669</v>
      </c>
      <c r="D837" s="8" t="s">
        <v>316</v>
      </c>
      <c r="E837" s="8" t="s">
        <v>31726</v>
      </c>
      <c r="F837" s="5" t="s">
        <v>34680</v>
      </c>
      <c r="G837" s="5" t="s">
        <v>34681</v>
      </c>
      <c r="H837" s="6" t="s">
        <v>24392</v>
      </c>
      <c r="I837" s="6" t="s">
        <v>24391</v>
      </c>
      <c r="J837" s="6" t="s">
        <v>24390</v>
      </c>
      <c r="K837" s="6" t="s">
        <v>34682</v>
      </c>
      <c r="L837" s="6" t="s">
        <v>31862</v>
      </c>
      <c r="M837" s="9" t="s">
        <v>34630</v>
      </c>
      <c r="N837" s="9" t="s">
        <v>34631</v>
      </c>
      <c r="O837" s="9" t="s">
        <v>67</v>
      </c>
      <c r="P837" s="9" t="s">
        <v>31696</v>
      </c>
      <c r="Q837" s="11" t="s">
        <v>34673</v>
      </c>
      <c r="R837" s="6" t="s">
        <v>31689</v>
      </c>
      <c r="S837" s="9" t="s">
        <v>31657</v>
      </c>
    </row>
    <row r="838" spans="1:19">
      <c r="A838" s="5" t="s">
        <v>13736</v>
      </c>
      <c r="B838" s="6" t="s">
        <v>31679</v>
      </c>
      <c r="C838" s="7" t="s">
        <v>34683</v>
      </c>
      <c r="D838" s="8" t="s">
        <v>316</v>
      </c>
      <c r="E838" s="8" t="s">
        <v>31681</v>
      </c>
      <c r="F838" s="5" t="s">
        <v>34684</v>
      </c>
      <c r="G838" s="5" t="s">
        <v>34685</v>
      </c>
      <c r="H838" s="6" t="s">
        <v>24389</v>
      </c>
      <c r="I838" s="6" t="s">
        <v>17538</v>
      </c>
      <c r="J838" s="6" t="s">
        <v>17537</v>
      </c>
      <c r="K838" s="6" t="s">
        <v>34686</v>
      </c>
      <c r="L838" s="6" t="s">
        <v>31949</v>
      </c>
      <c r="M838" s="9" t="s">
        <v>34630</v>
      </c>
      <c r="N838" s="9" t="s">
        <v>34631</v>
      </c>
      <c r="O838" s="9" t="s">
        <v>316</v>
      </c>
      <c r="P838" s="9" t="s">
        <v>31687</v>
      </c>
      <c r="Q838" s="11" t="s">
        <v>34687</v>
      </c>
      <c r="R838" s="6" t="s">
        <v>31689</v>
      </c>
      <c r="S838" s="9" t="s">
        <v>31657</v>
      </c>
    </row>
    <row r="839" spans="1:19">
      <c r="A839" s="5" t="s">
        <v>13736</v>
      </c>
      <c r="B839" s="6" t="s">
        <v>31690</v>
      </c>
      <c r="C839" s="7" t="s">
        <v>34683</v>
      </c>
      <c r="D839" s="8" t="s">
        <v>316</v>
      </c>
      <c r="E839" s="8" t="s">
        <v>31835</v>
      </c>
      <c r="F839" s="5" t="s">
        <v>34688</v>
      </c>
      <c r="G839" s="5" t="s">
        <v>34689</v>
      </c>
      <c r="H839" s="6" t="s">
        <v>24388</v>
      </c>
      <c r="I839" s="6" t="s">
        <v>17538</v>
      </c>
      <c r="J839" s="6" t="s">
        <v>24387</v>
      </c>
      <c r="K839" s="6" t="s">
        <v>34690</v>
      </c>
      <c r="L839" s="6" t="s">
        <v>31949</v>
      </c>
      <c r="M839" s="9" t="s">
        <v>34630</v>
      </c>
      <c r="N839" s="9" t="s">
        <v>34631</v>
      </c>
      <c r="O839" s="9" t="s">
        <v>316</v>
      </c>
      <c r="P839" s="9" t="s">
        <v>31696</v>
      </c>
      <c r="Q839" s="11" t="s">
        <v>34687</v>
      </c>
      <c r="R839" s="6" t="s">
        <v>31689</v>
      </c>
      <c r="S839" s="9" t="s">
        <v>31657</v>
      </c>
    </row>
    <row r="840" spans="1:19">
      <c r="A840" s="5" t="s">
        <v>13736</v>
      </c>
      <c r="B840" s="6" t="s">
        <v>31679</v>
      </c>
      <c r="C840" s="7" t="s">
        <v>34691</v>
      </c>
      <c r="D840" s="8" t="s">
        <v>316</v>
      </c>
      <c r="E840" s="8" t="s">
        <v>31681</v>
      </c>
      <c r="F840" s="5" t="s">
        <v>34692</v>
      </c>
      <c r="G840" s="5" t="s">
        <v>34693</v>
      </c>
      <c r="H840" s="6" t="s">
        <v>23992</v>
      </c>
      <c r="I840" s="6" t="s">
        <v>16601</v>
      </c>
      <c r="J840" s="6" t="s">
        <v>23991</v>
      </c>
      <c r="K840" s="6" t="s">
        <v>34694</v>
      </c>
      <c r="L840" s="6" t="s">
        <v>31949</v>
      </c>
      <c r="M840" s="9" t="s">
        <v>34639</v>
      </c>
      <c r="N840" s="9" t="s">
        <v>34631</v>
      </c>
      <c r="O840" s="9" t="s">
        <v>763</v>
      </c>
      <c r="P840" s="9" t="s">
        <v>31687</v>
      </c>
      <c r="Q840" s="11" t="s">
        <v>34695</v>
      </c>
      <c r="R840" s="6" t="s">
        <v>31689</v>
      </c>
      <c r="S840" s="9" t="s">
        <v>31657</v>
      </c>
    </row>
    <row r="841" spans="1:19">
      <c r="A841" s="5" t="s">
        <v>13736</v>
      </c>
      <c r="B841" s="6" t="s">
        <v>31690</v>
      </c>
      <c r="C841" s="7" t="s">
        <v>34691</v>
      </c>
      <c r="D841" s="8" t="s">
        <v>316</v>
      </c>
      <c r="E841" s="8" t="s">
        <v>32934</v>
      </c>
      <c r="F841" s="5" t="s">
        <v>34696</v>
      </c>
      <c r="G841" s="5" t="s">
        <v>34697</v>
      </c>
      <c r="H841" s="6" t="s">
        <v>24386</v>
      </c>
      <c r="I841" s="6" t="s">
        <v>16601</v>
      </c>
      <c r="J841" s="6" t="s">
        <v>24381</v>
      </c>
      <c r="K841" s="6" t="s">
        <v>34698</v>
      </c>
      <c r="L841" s="6" t="s">
        <v>31767</v>
      </c>
      <c r="M841" s="9" t="s">
        <v>34639</v>
      </c>
      <c r="N841" s="9" t="s">
        <v>34631</v>
      </c>
      <c r="O841" s="9" t="s">
        <v>763</v>
      </c>
      <c r="P841" s="9" t="s">
        <v>31696</v>
      </c>
      <c r="Q841" s="11" t="s">
        <v>34695</v>
      </c>
      <c r="R841" s="6" t="s">
        <v>31689</v>
      </c>
      <c r="S841" s="9" t="s">
        <v>31657</v>
      </c>
    </row>
    <row r="842" spans="1:19">
      <c r="A842" s="5" t="s">
        <v>13736</v>
      </c>
      <c r="B842" s="6" t="s">
        <v>31690</v>
      </c>
      <c r="C842" s="7" t="s">
        <v>34691</v>
      </c>
      <c r="D842" s="8" t="s">
        <v>316</v>
      </c>
      <c r="E842" s="8" t="s">
        <v>32075</v>
      </c>
      <c r="F842" s="5" t="s">
        <v>34699</v>
      </c>
      <c r="G842" s="5" t="s">
        <v>34700</v>
      </c>
      <c r="H842" s="6" t="s">
        <v>24385</v>
      </c>
      <c r="I842" s="6" t="s">
        <v>16601</v>
      </c>
      <c r="J842" s="6" t="s">
        <v>24375</v>
      </c>
      <c r="K842" s="6" t="s">
        <v>34701</v>
      </c>
      <c r="L842" s="6" t="s">
        <v>31767</v>
      </c>
      <c r="M842" s="9" t="s">
        <v>34639</v>
      </c>
      <c r="N842" s="9" t="s">
        <v>34631</v>
      </c>
      <c r="O842" s="9" t="s">
        <v>763</v>
      </c>
      <c r="P842" s="9" t="s">
        <v>31696</v>
      </c>
      <c r="Q842" s="11" t="s">
        <v>34695</v>
      </c>
      <c r="R842" s="6" t="s">
        <v>31689</v>
      </c>
      <c r="S842" s="9" t="s">
        <v>31657</v>
      </c>
    </row>
    <row r="843" spans="1:19">
      <c r="A843" s="5" t="s">
        <v>13736</v>
      </c>
      <c r="B843" s="6" t="s">
        <v>31690</v>
      </c>
      <c r="C843" s="7" t="s">
        <v>34691</v>
      </c>
      <c r="D843" s="8" t="s">
        <v>316</v>
      </c>
      <c r="E843" s="8" t="s">
        <v>32487</v>
      </c>
      <c r="F843" s="5" t="s">
        <v>34702</v>
      </c>
      <c r="G843" s="5" t="s">
        <v>34703</v>
      </c>
      <c r="H843" s="6" t="s">
        <v>24384</v>
      </c>
      <c r="I843" s="6" t="s">
        <v>16601</v>
      </c>
      <c r="J843" s="6" t="s">
        <v>24383</v>
      </c>
      <c r="K843" s="6" t="s">
        <v>34704</v>
      </c>
      <c r="L843" s="6" t="s">
        <v>31767</v>
      </c>
      <c r="M843" s="9" t="s">
        <v>34639</v>
      </c>
      <c r="N843" s="9" t="s">
        <v>34631</v>
      </c>
      <c r="O843" s="9" t="s">
        <v>763</v>
      </c>
      <c r="P843" s="9" t="s">
        <v>31696</v>
      </c>
      <c r="Q843" s="11" t="s">
        <v>34695</v>
      </c>
      <c r="R843" s="6" t="s">
        <v>31689</v>
      </c>
      <c r="S843" s="9" t="s">
        <v>31657</v>
      </c>
    </row>
    <row r="844" spans="1:19">
      <c r="A844" s="5" t="s">
        <v>13736</v>
      </c>
      <c r="B844" s="6" t="s">
        <v>31690</v>
      </c>
      <c r="C844" s="7" t="s">
        <v>34691</v>
      </c>
      <c r="D844" s="8" t="s">
        <v>316</v>
      </c>
      <c r="E844" s="8" t="s">
        <v>31835</v>
      </c>
      <c r="F844" s="5" t="s">
        <v>34705</v>
      </c>
      <c r="G844" s="5" t="s">
        <v>34706</v>
      </c>
      <c r="H844" s="6" t="s">
        <v>24382</v>
      </c>
      <c r="I844" s="6" t="s">
        <v>16601</v>
      </c>
      <c r="J844" s="6" t="s">
        <v>24381</v>
      </c>
      <c r="K844" s="6" t="s">
        <v>34707</v>
      </c>
      <c r="L844" s="6" t="s">
        <v>31864</v>
      </c>
      <c r="M844" s="9" t="s">
        <v>34639</v>
      </c>
      <c r="N844" s="9" t="s">
        <v>34631</v>
      </c>
      <c r="O844" s="9" t="s">
        <v>763</v>
      </c>
      <c r="P844" s="9" t="s">
        <v>31696</v>
      </c>
      <c r="Q844" s="11" t="s">
        <v>34695</v>
      </c>
      <c r="R844" s="6" t="s">
        <v>31689</v>
      </c>
      <c r="S844" s="9" t="s">
        <v>31657</v>
      </c>
    </row>
    <row r="845" spans="1:19">
      <c r="A845" s="5" t="s">
        <v>13736</v>
      </c>
      <c r="B845" s="6" t="s">
        <v>31690</v>
      </c>
      <c r="C845" s="7" t="s">
        <v>34691</v>
      </c>
      <c r="D845" s="8" t="s">
        <v>316</v>
      </c>
      <c r="E845" s="8" t="s">
        <v>31697</v>
      </c>
      <c r="F845" s="5" t="s">
        <v>34708</v>
      </c>
      <c r="G845" s="5" t="s">
        <v>34709</v>
      </c>
      <c r="H845" s="6" t="s">
        <v>24380</v>
      </c>
      <c r="I845" s="6" t="s">
        <v>16601</v>
      </c>
      <c r="J845" s="6" t="s">
        <v>24379</v>
      </c>
      <c r="K845" s="6" t="s">
        <v>34710</v>
      </c>
      <c r="L845" s="6" t="s">
        <v>31862</v>
      </c>
      <c r="M845" s="9" t="s">
        <v>34470</v>
      </c>
      <c r="N845" s="9" t="s">
        <v>2821</v>
      </c>
      <c r="O845" s="9" t="s">
        <v>763</v>
      </c>
      <c r="P845" s="9" t="s">
        <v>31696</v>
      </c>
      <c r="Q845" s="11" t="s">
        <v>34695</v>
      </c>
      <c r="R845" s="6" t="s">
        <v>31689</v>
      </c>
      <c r="S845" s="9" t="s">
        <v>31657</v>
      </c>
    </row>
    <row r="846" spans="1:19">
      <c r="A846" s="5" t="s">
        <v>13736</v>
      </c>
      <c r="B846" s="6" t="s">
        <v>31690</v>
      </c>
      <c r="C846" s="7" t="s">
        <v>34691</v>
      </c>
      <c r="D846" s="8" t="s">
        <v>316</v>
      </c>
      <c r="E846" s="8" t="s">
        <v>31751</v>
      </c>
      <c r="F846" s="5" t="s">
        <v>34711</v>
      </c>
      <c r="G846" s="5" t="s">
        <v>34712</v>
      </c>
      <c r="H846" s="6" t="s">
        <v>24378</v>
      </c>
      <c r="I846" s="6" t="s">
        <v>16601</v>
      </c>
      <c r="J846" s="6" t="s">
        <v>24377</v>
      </c>
      <c r="K846" s="6" t="s">
        <v>34713</v>
      </c>
      <c r="L846" s="6" t="s">
        <v>31862</v>
      </c>
      <c r="M846" s="9" t="s">
        <v>34470</v>
      </c>
      <c r="N846" s="9" t="s">
        <v>2821</v>
      </c>
      <c r="O846" s="9" t="s">
        <v>763</v>
      </c>
      <c r="P846" s="9" t="s">
        <v>31696</v>
      </c>
      <c r="Q846" s="11" t="s">
        <v>34695</v>
      </c>
      <c r="R846" s="6" t="s">
        <v>31689</v>
      </c>
      <c r="S846" s="9" t="s">
        <v>31657</v>
      </c>
    </row>
    <row r="847" spans="1:19">
      <c r="A847" s="5" t="s">
        <v>13736</v>
      </c>
      <c r="B847" s="6" t="s">
        <v>31690</v>
      </c>
      <c r="C847" s="7" t="s">
        <v>34691</v>
      </c>
      <c r="D847" s="8" t="s">
        <v>316</v>
      </c>
      <c r="E847" s="8" t="s">
        <v>31731</v>
      </c>
      <c r="F847" s="5" t="s">
        <v>34071</v>
      </c>
      <c r="G847" s="5" t="s">
        <v>34714</v>
      </c>
      <c r="H847" s="6" t="s">
        <v>24376</v>
      </c>
      <c r="I847" s="6" t="s">
        <v>16601</v>
      </c>
      <c r="J847" s="6" t="s">
        <v>24375</v>
      </c>
      <c r="K847" s="6" t="s">
        <v>34715</v>
      </c>
      <c r="L847" s="6" t="s">
        <v>31864</v>
      </c>
      <c r="M847" s="9" t="s">
        <v>34639</v>
      </c>
      <c r="N847" s="9" t="s">
        <v>34631</v>
      </c>
      <c r="O847" s="9" t="s">
        <v>763</v>
      </c>
      <c r="P847" s="9" t="s">
        <v>31696</v>
      </c>
      <c r="Q847" s="11" t="s">
        <v>34695</v>
      </c>
      <c r="R847" s="6" t="s">
        <v>31689</v>
      </c>
      <c r="S847" s="9" t="s">
        <v>31657</v>
      </c>
    </row>
    <row r="848" spans="1:19">
      <c r="A848" s="5" t="s">
        <v>13736</v>
      </c>
      <c r="B848" s="6" t="s">
        <v>31690</v>
      </c>
      <c r="C848" s="7" t="s">
        <v>34691</v>
      </c>
      <c r="D848" s="8" t="s">
        <v>316</v>
      </c>
      <c r="E848" s="8" t="s">
        <v>31975</v>
      </c>
      <c r="F848" s="5" t="s">
        <v>34716</v>
      </c>
      <c r="G848" s="5" t="s">
        <v>34717</v>
      </c>
      <c r="H848" s="6" t="s">
        <v>24374</v>
      </c>
      <c r="I848" s="6" t="s">
        <v>16601</v>
      </c>
      <c r="J848" s="6" t="s">
        <v>24373</v>
      </c>
      <c r="K848" s="6" t="s">
        <v>34718</v>
      </c>
      <c r="L848" s="6" t="s">
        <v>31862</v>
      </c>
      <c r="M848" s="9" t="s">
        <v>34639</v>
      </c>
      <c r="N848" s="9" t="s">
        <v>34631</v>
      </c>
      <c r="O848" s="9" t="s">
        <v>763</v>
      </c>
      <c r="P848" s="9" t="s">
        <v>31696</v>
      </c>
      <c r="Q848" s="11" t="s">
        <v>34695</v>
      </c>
      <c r="R848" s="6" t="s">
        <v>31689</v>
      </c>
      <c r="S848" s="9" t="s">
        <v>31657</v>
      </c>
    </row>
    <row r="849" spans="1:19">
      <c r="A849" s="5" t="s">
        <v>13736</v>
      </c>
      <c r="B849" s="6" t="s">
        <v>31690</v>
      </c>
      <c r="C849" s="7" t="s">
        <v>34691</v>
      </c>
      <c r="D849" s="8" t="s">
        <v>316</v>
      </c>
      <c r="E849" s="8" t="s">
        <v>33302</v>
      </c>
      <c r="F849" s="5" t="s">
        <v>34719</v>
      </c>
      <c r="G849" s="5" t="s">
        <v>34720</v>
      </c>
      <c r="H849" s="6" t="s">
        <v>24372</v>
      </c>
      <c r="I849" s="6" t="s">
        <v>16601</v>
      </c>
      <c r="J849" s="6" t="s">
        <v>24371</v>
      </c>
      <c r="K849" s="6" t="s">
        <v>34721</v>
      </c>
      <c r="L849" s="6" t="s">
        <v>31862</v>
      </c>
      <c r="M849" s="9" t="s">
        <v>34470</v>
      </c>
      <c r="N849" s="9" t="s">
        <v>2821</v>
      </c>
      <c r="O849" s="9" t="s">
        <v>763</v>
      </c>
      <c r="P849" s="9" t="s">
        <v>31696</v>
      </c>
      <c r="Q849" s="11" t="s">
        <v>34695</v>
      </c>
      <c r="R849" s="6" t="s">
        <v>31689</v>
      </c>
      <c r="S849" s="9" t="s">
        <v>31657</v>
      </c>
    </row>
    <row r="850" spans="1:19">
      <c r="A850" s="5" t="s">
        <v>13736</v>
      </c>
      <c r="B850" s="6" t="s">
        <v>31690</v>
      </c>
      <c r="C850" s="7" t="s">
        <v>34691</v>
      </c>
      <c r="D850" s="8" t="s">
        <v>316</v>
      </c>
      <c r="E850" s="8" t="s">
        <v>32406</v>
      </c>
      <c r="F850" s="5" t="s">
        <v>34722</v>
      </c>
      <c r="G850" s="5" t="s">
        <v>34723</v>
      </c>
      <c r="H850" s="6" t="s">
        <v>24370</v>
      </c>
      <c r="I850" s="6" t="s">
        <v>16601</v>
      </c>
      <c r="J850" s="6" t="s">
        <v>24369</v>
      </c>
      <c r="K850" s="6" t="s">
        <v>34724</v>
      </c>
      <c r="L850" s="6" t="s">
        <v>31864</v>
      </c>
      <c r="M850" s="9" t="s">
        <v>34639</v>
      </c>
      <c r="N850" s="9" t="s">
        <v>34631</v>
      </c>
      <c r="O850" s="9" t="s">
        <v>763</v>
      </c>
      <c r="P850" s="9" t="s">
        <v>31696</v>
      </c>
      <c r="Q850" s="11" t="s">
        <v>34695</v>
      </c>
      <c r="R850" s="6" t="s">
        <v>31689</v>
      </c>
      <c r="S850" s="9" t="s">
        <v>31657</v>
      </c>
    </row>
    <row r="851" spans="1:19">
      <c r="A851" s="5" t="s">
        <v>13736</v>
      </c>
      <c r="B851" s="6" t="s">
        <v>31679</v>
      </c>
      <c r="C851" s="7" t="s">
        <v>34725</v>
      </c>
      <c r="D851" s="8" t="s">
        <v>316</v>
      </c>
      <c r="E851" s="8" t="s">
        <v>31681</v>
      </c>
      <c r="F851" s="5" t="s">
        <v>34726</v>
      </c>
      <c r="G851" s="5" t="s">
        <v>34727</v>
      </c>
      <c r="H851" s="6" t="s">
        <v>24368</v>
      </c>
      <c r="I851" s="6" t="s">
        <v>13517</v>
      </c>
      <c r="J851" s="6" t="s">
        <v>24367</v>
      </c>
      <c r="K851" s="6" t="s">
        <v>34728</v>
      </c>
      <c r="L851" s="6" t="s">
        <v>31949</v>
      </c>
      <c r="M851" s="9" t="s">
        <v>34630</v>
      </c>
      <c r="N851" s="9" t="s">
        <v>34631</v>
      </c>
      <c r="O851" s="9" t="s">
        <v>763</v>
      </c>
      <c r="P851" s="9" t="s">
        <v>31687</v>
      </c>
      <c r="Q851" s="11" t="s">
        <v>34729</v>
      </c>
      <c r="R851" s="6" t="s">
        <v>31689</v>
      </c>
      <c r="S851" s="9" t="s">
        <v>31657</v>
      </c>
    </row>
    <row r="852" spans="1:19">
      <c r="A852" s="5" t="s">
        <v>13736</v>
      </c>
      <c r="B852" s="6" t="s">
        <v>31690</v>
      </c>
      <c r="C852" s="7" t="s">
        <v>34725</v>
      </c>
      <c r="D852" s="8" t="s">
        <v>316</v>
      </c>
      <c r="E852" s="8" t="s">
        <v>31763</v>
      </c>
      <c r="F852" s="5" t="s">
        <v>34730</v>
      </c>
      <c r="G852" s="5" t="s">
        <v>34731</v>
      </c>
      <c r="H852" s="6" t="s">
        <v>24366</v>
      </c>
      <c r="I852" s="6" t="s">
        <v>13517</v>
      </c>
      <c r="J852" s="6" t="s">
        <v>24365</v>
      </c>
      <c r="K852" s="6" t="s">
        <v>34732</v>
      </c>
      <c r="L852" s="6" t="s">
        <v>31767</v>
      </c>
      <c r="M852" s="9" t="s">
        <v>34630</v>
      </c>
      <c r="N852" s="9" t="s">
        <v>34631</v>
      </c>
      <c r="O852" s="9" t="s">
        <v>763</v>
      </c>
      <c r="P852" s="9" t="s">
        <v>31696</v>
      </c>
      <c r="Q852" s="11" t="s">
        <v>34729</v>
      </c>
      <c r="R852" s="6" t="s">
        <v>31689</v>
      </c>
      <c r="S852" s="9" t="s">
        <v>31657</v>
      </c>
    </row>
    <row r="853" spans="1:19">
      <c r="A853" s="5" t="s">
        <v>13736</v>
      </c>
      <c r="B853" s="6" t="s">
        <v>31690</v>
      </c>
      <c r="C853" s="7" t="s">
        <v>34725</v>
      </c>
      <c r="D853" s="8" t="s">
        <v>316</v>
      </c>
      <c r="E853" s="8" t="s">
        <v>32934</v>
      </c>
      <c r="F853" s="5" t="s">
        <v>34733</v>
      </c>
      <c r="G853" s="5" t="s">
        <v>34734</v>
      </c>
      <c r="H853" s="6" t="s">
        <v>24364</v>
      </c>
      <c r="I853" s="6" t="s">
        <v>13517</v>
      </c>
      <c r="J853" s="6" t="s">
        <v>24363</v>
      </c>
      <c r="K853" s="6" t="s">
        <v>34735</v>
      </c>
      <c r="L853" s="6" t="s">
        <v>31767</v>
      </c>
      <c r="M853" s="9" t="s">
        <v>34639</v>
      </c>
      <c r="N853" s="9" t="s">
        <v>34631</v>
      </c>
      <c r="O853" s="9" t="s">
        <v>763</v>
      </c>
      <c r="P853" s="9" t="s">
        <v>31696</v>
      </c>
      <c r="Q853" s="11" t="s">
        <v>34736</v>
      </c>
      <c r="R853" s="6" t="s">
        <v>31689</v>
      </c>
      <c r="S853" s="9" t="s">
        <v>31657</v>
      </c>
    </row>
    <row r="854" spans="1:19">
      <c r="A854" s="5" t="s">
        <v>13736</v>
      </c>
      <c r="B854" s="6" t="s">
        <v>31690</v>
      </c>
      <c r="C854" s="7" t="s">
        <v>34725</v>
      </c>
      <c r="D854" s="8" t="s">
        <v>316</v>
      </c>
      <c r="E854" s="8" t="s">
        <v>31835</v>
      </c>
      <c r="F854" s="5" t="s">
        <v>34737</v>
      </c>
      <c r="G854" s="5" t="s">
        <v>34738</v>
      </c>
      <c r="H854" s="6" t="s">
        <v>24362</v>
      </c>
      <c r="I854" s="6" t="s">
        <v>16601</v>
      </c>
      <c r="J854" s="6" t="s">
        <v>24361</v>
      </c>
      <c r="K854" s="6" t="s">
        <v>34739</v>
      </c>
      <c r="L854" s="6" t="s">
        <v>31839</v>
      </c>
      <c r="M854" s="9" t="s">
        <v>34740</v>
      </c>
      <c r="N854" s="9" t="s">
        <v>3102</v>
      </c>
      <c r="O854" s="9" t="s">
        <v>763</v>
      </c>
      <c r="P854" s="9" t="s">
        <v>31696</v>
      </c>
      <c r="Q854" s="11" t="s">
        <v>34729</v>
      </c>
      <c r="R854" s="6" t="s">
        <v>31689</v>
      </c>
      <c r="S854" s="9" t="s">
        <v>31657</v>
      </c>
    </row>
    <row r="855" spans="1:19">
      <c r="A855" s="5" t="s">
        <v>13736</v>
      </c>
      <c r="B855" s="6" t="s">
        <v>31690</v>
      </c>
      <c r="C855" s="7" t="s">
        <v>34725</v>
      </c>
      <c r="D855" s="8" t="s">
        <v>316</v>
      </c>
      <c r="E855" s="8" t="s">
        <v>31768</v>
      </c>
      <c r="F855" s="5" t="s">
        <v>34741</v>
      </c>
      <c r="G855" s="5" t="s">
        <v>34742</v>
      </c>
      <c r="H855" s="6" t="s">
        <v>24360</v>
      </c>
      <c r="I855" s="6" t="s">
        <v>13517</v>
      </c>
      <c r="J855" s="6" t="s">
        <v>24359</v>
      </c>
      <c r="K855" s="6" t="s">
        <v>34743</v>
      </c>
      <c r="L855" s="6" t="s">
        <v>31839</v>
      </c>
      <c r="M855" s="9" t="s">
        <v>34630</v>
      </c>
      <c r="N855" s="9" t="s">
        <v>34631</v>
      </c>
      <c r="O855" s="9" t="s">
        <v>763</v>
      </c>
      <c r="P855" s="9" t="s">
        <v>31696</v>
      </c>
      <c r="Q855" s="11" t="s">
        <v>34729</v>
      </c>
      <c r="R855" s="6" t="s">
        <v>31689</v>
      </c>
      <c r="S855" s="9" t="s">
        <v>31657</v>
      </c>
    </row>
    <row r="856" spans="1:19">
      <c r="A856" s="5" t="s">
        <v>13736</v>
      </c>
      <c r="B856" s="6" t="s">
        <v>31690</v>
      </c>
      <c r="C856" s="7" t="s">
        <v>34725</v>
      </c>
      <c r="D856" s="8" t="s">
        <v>316</v>
      </c>
      <c r="E856" s="8" t="s">
        <v>31858</v>
      </c>
      <c r="F856" s="5" t="s">
        <v>34744</v>
      </c>
      <c r="G856" s="5" t="s">
        <v>34745</v>
      </c>
      <c r="H856" s="6" t="s">
        <v>24358</v>
      </c>
      <c r="I856" s="6" t="s">
        <v>13517</v>
      </c>
      <c r="J856" s="6" t="s">
        <v>24357</v>
      </c>
      <c r="K856" s="6" t="s">
        <v>34746</v>
      </c>
      <c r="L856" s="6" t="s">
        <v>31839</v>
      </c>
      <c r="M856" s="9" t="s">
        <v>34747</v>
      </c>
      <c r="N856" s="9" t="s">
        <v>3102</v>
      </c>
      <c r="O856" s="9" t="s">
        <v>763</v>
      </c>
      <c r="P856" s="9" t="s">
        <v>31696</v>
      </c>
      <c r="R856" s="6" t="s">
        <v>31689</v>
      </c>
      <c r="S856" s="9" t="s">
        <v>31657</v>
      </c>
    </row>
    <row r="857" spans="1:19">
      <c r="A857" s="5" t="s">
        <v>13736</v>
      </c>
      <c r="B857" s="6" t="s">
        <v>31690</v>
      </c>
      <c r="C857" s="7" t="s">
        <v>34725</v>
      </c>
      <c r="D857" s="8" t="s">
        <v>316</v>
      </c>
      <c r="E857" s="8" t="s">
        <v>31746</v>
      </c>
      <c r="F857" s="5" t="s">
        <v>34748</v>
      </c>
      <c r="G857" s="5" t="s">
        <v>34749</v>
      </c>
      <c r="H857" s="6" t="s">
        <v>24356</v>
      </c>
      <c r="I857" s="6" t="s">
        <v>13517</v>
      </c>
      <c r="J857" s="6" t="s">
        <v>24355</v>
      </c>
      <c r="K857" s="6" t="s">
        <v>34750</v>
      </c>
      <c r="L857" s="6" t="s">
        <v>31839</v>
      </c>
      <c r="M857" s="9" t="s">
        <v>34740</v>
      </c>
      <c r="N857" s="9" t="s">
        <v>3102</v>
      </c>
      <c r="O857" s="9" t="s">
        <v>763</v>
      </c>
      <c r="P857" s="9" t="s">
        <v>31696</v>
      </c>
      <c r="Q857" s="11" t="s">
        <v>34729</v>
      </c>
      <c r="R857" s="6" t="s">
        <v>31689</v>
      </c>
      <c r="S857" s="9" t="s">
        <v>31657</v>
      </c>
    </row>
    <row r="858" spans="1:19">
      <c r="A858" s="5" t="s">
        <v>13736</v>
      </c>
      <c r="B858" s="6" t="s">
        <v>31690</v>
      </c>
      <c r="C858" s="7" t="s">
        <v>34725</v>
      </c>
      <c r="D858" s="8" t="s">
        <v>316</v>
      </c>
      <c r="E858" s="8" t="s">
        <v>31751</v>
      </c>
      <c r="F858" s="5" t="s">
        <v>34751</v>
      </c>
      <c r="G858" s="5" t="s">
        <v>34752</v>
      </c>
      <c r="H858" s="6" t="s">
        <v>24354</v>
      </c>
      <c r="I858" s="6" t="s">
        <v>13517</v>
      </c>
      <c r="J858" s="6" t="s">
        <v>24353</v>
      </c>
      <c r="K858" s="6" t="s">
        <v>34753</v>
      </c>
      <c r="L858" s="6" t="s">
        <v>31839</v>
      </c>
      <c r="M858" s="9" t="s">
        <v>34630</v>
      </c>
      <c r="N858" s="9" t="s">
        <v>34631</v>
      </c>
      <c r="O858" s="9" t="s">
        <v>763</v>
      </c>
      <c r="P858" s="9" t="s">
        <v>31696</v>
      </c>
      <c r="R858" s="6" t="s">
        <v>31689</v>
      </c>
      <c r="S858" s="9" t="s">
        <v>31657</v>
      </c>
    </row>
    <row r="859" spans="1:19">
      <c r="A859" s="5" t="s">
        <v>13736</v>
      </c>
      <c r="B859" s="6" t="s">
        <v>31679</v>
      </c>
      <c r="C859" s="7" t="s">
        <v>34754</v>
      </c>
      <c r="D859" s="8" t="s">
        <v>316</v>
      </c>
      <c r="E859" s="8" t="s">
        <v>31681</v>
      </c>
      <c r="F859" s="5" t="s">
        <v>34755</v>
      </c>
      <c r="G859" s="5" t="s">
        <v>34756</v>
      </c>
      <c r="H859" s="6" t="s">
        <v>24352</v>
      </c>
      <c r="I859" s="6" t="s">
        <v>16613</v>
      </c>
      <c r="J859" s="6" t="s">
        <v>24350</v>
      </c>
      <c r="K859" s="6" t="s">
        <v>34757</v>
      </c>
      <c r="L859" s="6" t="s">
        <v>31949</v>
      </c>
      <c r="M859" s="9" t="s">
        <v>34630</v>
      </c>
      <c r="N859" s="9" t="s">
        <v>34631</v>
      </c>
      <c r="O859" s="9" t="s">
        <v>763</v>
      </c>
      <c r="P859" s="9" t="s">
        <v>31687</v>
      </c>
      <c r="Q859" s="11" t="s">
        <v>34758</v>
      </c>
      <c r="R859" s="6" t="s">
        <v>31689</v>
      </c>
      <c r="S859" s="9" t="s">
        <v>31657</v>
      </c>
    </row>
    <row r="860" spans="1:19">
      <c r="A860" s="5" t="s">
        <v>13736</v>
      </c>
      <c r="B860" s="6" t="s">
        <v>31690</v>
      </c>
      <c r="C860" s="7" t="s">
        <v>34754</v>
      </c>
      <c r="D860" s="8" t="s">
        <v>316</v>
      </c>
      <c r="E860" s="8" t="s">
        <v>31721</v>
      </c>
      <c r="F860" s="5" t="s">
        <v>34759</v>
      </c>
      <c r="G860" s="5" t="s">
        <v>34760</v>
      </c>
      <c r="H860" s="6" t="s">
        <v>24351</v>
      </c>
      <c r="I860" s="6" t="s">
        <v>16613</v>
      </c>
      <c r="J860" s="6" t="s">
        <v>24350</v>
      </c>
      <c r="K860" s="6" t="s">
        <v>34761</v>
      </c>
      <c r="L860" s="6" t="s">
        <v>31767</v>
      </c>
      <c r="M860" s="9" t="s">
        <v>34630</v>
      </c>
      <c r="N860" s="9" t="s">
        <v>34631</v>
      </c>
      <c r="O860" s="9" t="s">
        <v>763</v>
      </c>
      <c r="P860" s="9" t="s">
        <v>31696</v>
      </c>
      <c r="Q860" s="11" t="s">
        <v>34758</v>
      </c>
      <c r="R860" s="6" t="s">
        <v>31689</v>
      </c>
      <c r="S860" s="9" t="s">
        <v>31657</v>
      </c>
    </row>
    <row r="861" spans="1:19">
      <c r="A861" s="5" t="s">
        <v>13736</v>
      </c>
      <c r="B861" s="6" t="s">
        <v>31690</v>
      </c>
      <c r="C861" s="7" t="s">
        <v>34754</v>
      </c>
      <c r="D861" s="8" t="s">
        <v>316</v>
      </c>
      <c r="E861" s="8" t="s">
        <v>31697</v>
      </c>
      <c r="F861" s="5" t="s">
        <v>34762</v>
      </c>
      <c r="G861" s="5" t="s">
        <v>34763</v>
      </c>
      <c r="H861" s="6" t="s">
        <v>24349</v>
      </c>
      <c r="I861" s="6" t="s">
        <v>16613</v>
      </c>
      <c r="J861" s="6" t="s">
        <v>24348</v>
      </c>
      <c r="K861" s="6" t="s">
        <v>34764</v>
      </c>
      <c r="L861" s="6" t="s">
        <v>31730</v>
      </c>
      <c r="M861" s="9" t="s">
        <v>34765</v>
      </c>
      <c r="N861" s="9" t="s">
        <v>2317</v>
      </c>
      <c r="O861" s="9" t="s">
        <v>67</v>
      </c>
      <c r="P861" s="9" t="s">
        <v>31696</v>
      </c>
      <c r="Q861" s="11" t="s">
        <v>34758</v>
      </c>
      <c r="R861" s="6" t="s">
        <v>31689</v>
      </c>
      <c r="S861" s="9" t="s">
        <v>31657</v>
      </c>
    </row>
    <row r="862" spans="1:19">
      <c r="A862" s="5" t="s">
        <v>13736</v>
      </c>
      <c r="B862" s="6" t="s">
        <v>31690</v>
      </c>
      <c r="C862" s="7" t="s">
        <v>34754</v>
      </c>
      <c r="D862" s="8" t="s">
        <v>316</v>
      </c>
      <c r="E862" s="8" t="s">
        <v>31726</v>
      </c>
      <c r="F862" s="5" t="s">
        <v>34766</v>
      </c>
      <c r="G862" s="5" t="s">
        <v>34767</v>
      </c>
      <c r="H862" s="6" t="s">
        <v>24347</v>
      </c>
      <c r="I862" s="6" t="s">
        <v>16613</v>
      </c>
      <c r="J862" s="6" t="s">
        <v>24346</v>
      </c>
      <c r="K862" s="6" t="s">
        <v>34768</v>
      </c>
      <c r="L862" s="6" t="s">
        <v>32387</v>
      </c>
      <c r="M862" s="9" t="s">
        <v>34630</v>
      </c>
      <c r="N862" s="9" t="s">
        <v>34631</v>
      </c>
      <c r="O862" s="9" t="s">
        <v>763</v>
      </c>
      <c r="P862" s="9" t="s">
        <v>31696</v>
      </c>
      <c r="R862" s="6" t="s">
        <v>31689</v>
      </c>
      <c r="S862" s="9" t="s">
        <v>31657</v>
      </c>
    </row>
    <row r="863" spans="1:19">
      <c r="A863" s="5" t="s">
        <v>13736</v>
      </c>
      <c r="B863" s="6" t="s">
        <v>31690</v>
      </c>
      <c r="C863" s="7" t="s">
        <v>34754</v>
      </c>
      <c r="D863" s="8" t="s">
        <v>316</v>
      </c>
      <c r="E863" s="8" t="s">
        <v>31768</v>
      </c>
      <c r="F863" s="5" t="s">
        <v>34769</v>
      </c>
      <c r="G863" s="5" t="s">
        <v>34770</v>
      </c>
      <c r="H863" s="6" t="s">
        <v>24345</v>
      </c>
      <c r="I863" s="6" t="s">
        <v>16613</v>
      </c>
      <c r="J863" s="6" t="s">
        <v>24344</v>
      </c>
      <c r="K863" s="6" t="s">
        <v>34771</v>
      </c>
      <c r="L863" s="6" t="s">
        <v>32387</v>
      </c>
      <c r="M863" s="9" t="s">
        <v>34630</v>
      </c>
      <c r="N863" s="9" t="s">
        <v>34631</v>
      </c>
      <c r="O863" s="9" t="s">
        <v>67</v>
      </c>
      <c r="P863" s="9" t="s">
        <v>31696</v>
      </c>
      <c r="Q863" s="11" t="s">
        <v>34758</v>
      </c>
      <c r="R863" s="6" t="s">
        <v>31689</v>
      </c>
      <c r="S863" s="9" t="s">
        <v>31657</v>
      </c>
    </row>
    <row r="864" spans="1:19">
      <c r="A864" s="5" t="s">
        <v>13736</v>
      </c>
      <c r="B864" s="6" t="s">
        <v>31679</v>
      </c>
      <c r="C864" s="7" t="s">
        <v>34772</v>
      </c>
      <c r="D864" s="8" t="s">
        <v>316</v>
      </c>
      <c r="E864" s="8" t="s">
        <v>31681</v>
      </c>
      <c r="F864" s="5" t="s">
        <v>34773</v>
      </c>
      <c r="G864" s="5" t="s">
        <v>34774</v>
      </c>
      <c r="H864" s="6" t="s">
        <v>24343</v>
      </c>
      <c r="I864" s="6" t="s">
        <v>16552</v>
      </c>
      <c r="J864" s="6" t="s">
        <v>24342</v>
      </c>
      <c r="K864" s="6" t="s">
        <v>34775</v>
      </c>
      <c r="L864" s="6" t="s">
        <v>31949</v>
      </c>
      <c r="M864" s="9" t="s">
        <v>34765</v>
      </c>
      <c r="N864" s="9" t="s">
        <v>2317</v>
      </c>
      <c r="O864" s="9" t="s">
        <v>67</v>
      </c>
      <c r="P864" s="9" t="s">
        <v>31687</v>
      </c>
      <c r="Q864" s="11" t="s">
        <v>34776</v>
      </c>
      <c r="R864" s="6" t="s">
        <v>31689</v>
      </c>
      <c r="S864" s="9" t="s">
        <v>31657</v>
      </c>
    </row>
    <row r="865" spans="1:19">
      <c r="A865" s="5" t="s">
        <v>13736</v>
      </c>
      <c r="B865" s="6" t="s">
        <v>31690</v>
      </c>
      <c r="C865" s="7" t="s">
        <v>34772</v>
      </c>
      <c r="D865" s="8" t="s">
        <v>316</v>
      </c>
      <c r="E865" s="8" t="s">
        <v>31835</v>
      </c>
      <c r="F865" s="5" t="s">
        <v>34777</v>
      </c>
      <c r="G865" s="5" t="s">
        <v>34778</v>
      </c>
      <c r="H865" s="6" t="s">
        <v>24341</v>
      </c>
      <c r="I865" s="6" t="s">
        <v>16552</v>
      </c>
      <c r="J865" s="6" t="s">
        <v>24340</v>
      </c>
      <c r="K865" s="6" t="s">
        <v>34779</v>
      </c>
      <c r="L865" s="6" t="s">
        <v>32449</v>
      </c>
      <c r="M865" s="9" t="s">
        <v>34765</v>
      </c>
      <c r="N865" s="9" t="s">
        <v>2317</v>
      </c>
      <c r="O865" s="9" t="s">
        <v>67</v>
      </c>
      <c r="P865" s="9" t="s">
        <v>31696</v>
      </c>
      <c r="Q865" s="11" t="s">
        <v>34780</v>
      </c>
      <c r="R865" s="6" t="s">
        <v>31689</v>
      </c>
      <c r="S865" s="9" t="s">
        <v>31657</v>
      </c>
    </row>
    <row r="866" spans="1:19">
      <c r="A866" s="5" t="s">
        <v>13736</v>
      </c>
      <c r="B866" s="6" t="s">
        <v>31690</v>
      </c>
      <c r="C866" s="7" t="s">
        <v>34772</v>
      </c>
      <c r="D866" s="8" t="s">
        <v>316</v>
      </c>
      <c r="E866" s="8" t="s">
        <v>31697</v>
      </c>
      <c r="F866" s="5" t="s">
        <v>34781</v>
      </c>
      <c r="G866" s="5" t="s">
        <v>34782</v>
      </c>
      <c r="H866" s="6" t="s">
        <v>24339</v>
      </c>
      <c r="I866" s="6" t="s">
        <v>16552</v>
      </c>
      <c r="J866" s="6" t="s">
        <v>24338</v>
      </c>
      <c r="K866" s="6" t="s">
        <v>34783</v>
      </c>
      <c r="L866" s="6" t="s">
        <v>32449</v>
      </c>
      <c r="M866" s="9" t="s">
        <v>34765</v>
      </c>
      <c r="N866" s="9" t="s">
        <v>2317</v>
      </c>
      <c r="O866" s="9" t="s">
        <v>67</v>
      </c>
      <c r="P866" s="9" t="s">
        <v>31696</v>
      </c>
      <c r="Q866" s="11" t="s">
        <v>34784</v>
      </c>
      <c r="R866" s="6" t="s">
        <v>31689</v>
      </c>
      <c r="S866" s="9" t="s">
        <v>31657</v>
      </c>
    </row>
    <row r="867" spans="1:19">
      <c r="A867" s="5" t="s">
        <v>13736</v>
      </c>
      <c r="B867" s="6" t="s">
        <v>31690</v>
      </c>
      <c r="C867" s="7" t="s">
        <v>34772</v>
      </c>
      <c r="D867" s="8" t="s">
        <v>316</v>
      </c>
      <c r="E867" s="8" t="s">
        <v>31768</v>
      </c>
      <c r="F867" s="5" t="s">
        <v>34785</v>
      </c>
      <c r="G867" s="5" t="s">
        <v>34786</v>
      </c>
      <c r="H867" s="6" t="s">
        <v>24337</v>
      </c>
      <c r="I867" s="6" t="s">
        <v>16552</v>
      </c>
      <c r="J867" s="6" t="s">
        <v>24336</v>
      </c>
      <c r="K867" s="6" t="s">
        <v>34787</v>
      </c>
      <c r="L867" s="6" t="s">
        <v>31772</v>
      </c>
      <c r="M867" s="9" t="s">
        <v>34765</v>
      </c>
      <c r="N867" s="9" t="s">
        <v>2317</v>
      </c>
      <c r="O867" s="9" t="s">
        <v>67</v>
      </c>
      <c r="P867" s="9" t="s">
        <v>31696</v>
      </c>
      <c r="Q867" s="11" t="s">
        <v>34788</v>
      </c>
      <c r="R867" s="6" t="s">
        <v>31689</v>
      </c>
      <c r="S867" s="9" t="s">
        <v>31657</v>
      </c>
    </row>
    <row r="868" spans="1:19">
      <c r="A868" s="5" t="s">
        <v>13736</v>
      </c>
      <c r="B868" s="6" t="s">
        <v>31690</v>
      </c>
      <c r="C868" s="7" t="s">
        <v>34772</v>
      </c>
      <c r="D868" s="8" t="s">
        <v>316</v>
      </c>
      <c r="E868" s="8" t="s">
        <v>32047</v>
      </c>
      <c r="F868" s="5" t="s">
        <v>34789</v>
      </c>
      <c r="G868" s="5" t="s">
        <v>34790</v>
      </c>
      <c r="H868" s="6" t="s">
        <v>24335</v>
      </c>
      <c r="I868" s="6" t="s">
        <v>16552</v>
      </c>
      <c r="J868" s="6" t="s">
        <v>17554</v>
      </c>
      <c r="K868" s="6" t="s">
        <v>34791</v>
      </c>
      <c r="L868" s="6" t="s">
        <v>31931</v>
      </c>
      <c r="M868" s="9" t="s">
        <v>34765</v>
      </c>
      <c r="N868" s="9" t="s">
        <v>2317</v>
      </c>
      <c r="O868" s="9" t="s">
        <v>67</v>
      </c>
      <c r="P868" s="9" t="s">
        <v>31696</v>
      </c>
      <c r="Q868" s="11" t="s">
        <v>34792</v>
      </c>
      <c r="R868" s="6" t="s">
        <v>31689</v>
      </c>
      <c r="S868" s="9" t="s">
        <v>31657</v>
      </c>
    </row>
    <row r="869" spans="1:19">
      <c r="A869" s="5" t="s">
        <v>13736</v>
      </c>
      <c r="B869" s="6" t="s">
        <v>31679</v>
      </c>
      <c r="C869" s="7" t="s">
        <v>34793</v>
      </c>
      <c r="D869" s="8" t="s">
        <v>316</v>
      </c>
      <c r="E869" s="8" t="s">
        <v>31681</v>
      </c>
      <c r="F869" s="5" t="s">
        <v>34794</v>
      </c>
      <c r="G869" s="5" t="s">
        <v>34795</v>
      </c>
      <c r="H869" s="6" t="s">
        <v>24334</v>
      </c>
      <c r="I869" s="6" t="s">
        <v>14745</v>
      </c>
      <c r="J869" s="6" t="s">
        <v>24333</v>
      </c>
      <c r="K869" s="6" t="s">
        <v>34796</v>
      </c>
      <c r="L869" s="6" t="s">
        <v>31949</v>
      </c>
      <c r="M869" s="9" t="s">
        <v>34630</v>
      </c>
      <c r="N869" s="9" t="s">
        <v>34631</v>
      </c>
      <c r="O869" s="9" t="s">
        <v>67</v>
      </c>
      <c r="P869" s="9" t="s">
        <v>31687</v>
      </c>
      <c r="Q869" s="11" t="s">
        <v>34797</v>
      </c>
      <c r="R869" s="6" t="s">
        <v>31689</v>
      </c>
      <c r="S869" s="9" t="s">
        <v>31657</v>
      </c>
    </row>
    <row r="870" spans="1:19">
      <c r="A870" s="5" t="s">
        <v>13736</v>
      </c>
      <c r="B870" s="6" t="s">
        <v>31690</v>
      </c>
      <c r="C870" s="7" t="s">
        <v>34793</v>
      </c>
      <c r="D870" s="8" t="s">
        <v>316</v>
      </c>
      <c r="E870" s="8" t="s">
        <v>31763</v>
      </c>
      <c r="F870" s="5" t="s">
        <v>34798</v>
      </c>
      <c r="G870" s="5" t="s">
        <v>34799</v>
      </c>
      <c r="H870" s="6" t="s">
        <v>24332</v>
      </c>
      <c r="I870" s="6" t="s">
        <v>24013</v>
      </c>
      <c r="J870" s="6" t="s">
        <v>24331</v>
      </c>
      <c r="K870" s="6" t="s">
        <v>34800</v>
      </c>
      <c r="L870" s="6" t="s">
        <v>31767</v>
      </c>
      <c r="M870" s="9" t="s">
        <v>34630</v>
      </c>
      <c r="N870" s="9" t="s">
        <v>34631</v>
      </c>
      <c r="O870" s="9" t="s">
        <v>67</v>
      </c>
      <c r="P870" s="9" t="s">
        <v>31696</v>
      </c>
      <c r="Q870" s="11" t="s">
        <v>34797</v>
      </c>
      <c r="R870" s="6" t="s">
        <v>31689</v>
      </c>
      <c r="S870" s="9" t="s">
        <v>31657</v>
      </c>
    </row>
    <row r="871" spans="1:19">
      <c r="A871" s="5" t="s">
        <v>13736</v>
      </c>
      <c r="B871" s="6" t="s">
        <v>31690</v>
      </c>
      <c r="C871" s="7" t="s">
        <v>34793</v>
      </c>
      <c r="D871" s="8" t="s">
        <v>316</v>
      </c>
      <c r="E871" s="8" t="s">
        <v>31835</v>
      </c>
      <c r="F871" s="5" t="s">
        <v>34801</v>
      </c>
      <c r="G871" s="5" t="s">
        <v>34802</v>
      </c>
      <c r="H871" s="6" t="s">
        <v>24332</v>
      </c>
      <c r="I871" s="6" t="s">
        <v>24013</v>
      </c>
      <c r="J871" s="6" t="s">
        <v>24331</v>
      </c>
      <c r="K871" s="6" t="s">
        <v>34803</v>
      </c>
      <c r="L871" s="6" t="s">
        <v>32955</v>
      </c>
      <c r="M871" s="9" t="s">
        <v>34630</v>
      </c>
      <c r="N871" s="9" t="s">
        <v>34631</v>
      </c>
      <c r="O871" s="9" t="s">
        <v>67</v>
      </c>
      <c r="P871" s="9" t="s">
        <v>31696</v>
      </c>
      <c r="R871" s="6" t="s">
        <v>31689</v>
      </c>
      <c r="S871" s="9" t="s">
        <v>31657</v>
      </c>
    </row>
    <row r="872" spans="1:19">
      <c r="A872" s="5" t="s">
        <v>13736</v>
      </c>
      <c r="B872" s="6" t="s">
        <v>31690</v>
      </c>
      <c r="C872" s="7" t="s">
        <v>34793</v>
      </c>
      <c r="D872" s="8" t="s">
        <v>316</v>
      </c>
      <c r="E872" s="8" t="s">
        <v>31746</v>
      </c>
      <c r="F872" s="5" t="s">
        <v>34804</v>
      </c>
      <c r="G872" s="5" t="s">
        <v>34805</v>
      </c>
      <c r="H872" s="6" t="s">
        <v>24330</v>
      </c>
      <c r="I872" s="6" t="s">
        <v>14745</v>
      </c>
      <c r="J872" s="6" t="s">
        <v>24329</v>
      </c>
      <c r="K872" s="6" t="s">
        <v>34806</v>
      </c>
      <c r="L872" s="6" t="s">
        <v>32427</v>
      </c>
      <c r="M872" s="9" t="s">
        <v>34630</v>
      </c>
      <c r="N872" s="9" t="s">
        <v>34631</v>
      </c>
      <c r="O872" s="9" t="s">
        <v>67</v>
      </c>
      <c r="P872" s="9" t="s">
        <v>31696</v>
      </c>
      <c r="R872" s="6" t="s">
        <v>31689</v>
      </c>
      <c r="S872" s="9" t="s">
        <v>31657</v>
      </c>
    </row>
    <row r="873" spans="1:19">
      <c r="A873" s="5" t="s">
        <v>13736</v>
      </c>
      <c r="B873" s="6" t="s">
        <v>31690</v>
      </c>
      <c r="C873" s="7" t="s">
        <v>34793</v>
      </c>
      <c r="D873" s="8" t="s">
        <v>316</v>
      </c>
      <c r="E873" s="8" t="s">
        <v>31751</v>
      </c>
      <c r="F873" s="5" t="s">
        <v>34807</v>
      </c>
      <c r="G873" s="5" t="s">
        <v>34808</v>
      </c>
      <c r="H873" s="6" t="s">
        <v>24328</v>
      </c>
      <c r="I873" s="6" t="s">
        <v>14751</v>
      </c>
      <c r="J873" s="6" t="s">
        <v>24327</v>
      </c>
      <c r="K873" s="6" t="s">
        <v>34809</v>
      </c>
      <c r="L873" s="6" t="s">
        <v>31730</v>
      </c>
      <c r="M873" s="9" t="s">
        <v>34630</v>
      </c>
      <c r="N873" s="9" t="s">
        <v>34631</v>
      </c>
      <c r="O873" s="9" t="s">
        <v>67</v>
      </c>
      <c r="P873" s="9" t="s">
        <v>31696</v>
      </c>
      <c r="Q873" s="11" t="s">
        <v>34797</v>
      </c>
      <c r="R873" s="6" t="s">
        <v>31689</v>
      </c>
      <c r="S873" s="9" t="s">
        <v>31657</v>
      </c>
    </row>
    <row r="874" spans="1:19">
      <c r="A874" s="5" t="s">
        <v>13736</v>
      </c>
      <c r="B874" s="6" t="s">
        <v>31690</v>
      </c>
      <c r="C874" s="7" t="s">
        <v>34793</v>
      </c>
      <c r="D874" s="8" t="s">
        <v>316</v>
      </c>
      <c r="E874" s="8" t="s">
        <v>31975</v>
      </c>
      <c r="F874" s="5" t="s">
        <v>34810</v>
      </c>
      <c r="G874" s="5" t="s">
        <v>34811</v>
      </c>
      <c r="H874" s="6" t="s">
        <v>24326</v>
      </c>
      <c r="I874" s="6" t="s">
        <v>14745</v>
      </c>
      <c r="J874" s="6" t="s">
        <v>24325</v>
      </c>
      <c r="K874" s="6" t="s">
        <v>34812</v>
      </c>
      <c r="L874" s="6" t="s">
        <v>32955</v>
      </c>
      <c r="M874" s="9" t="s">
        <v>34630</v>
      </c>
      <c r="N874" s="9" t="s">
        <v>34631</v>
      </c>
      <c r="O874" s="9" t="s">
        <v>67</v>
      </c>
      <c r="P874" s="9" t="s">
        <v>31696</v>
      </c>
      <c r="R874" s="6" t="s">
        <v>31689</v>
      </c>
      <c r="S874" s="9" t="s">
        <v>31657</v>
      </c>
    </row>
    <row r="875" spans="1:19">
      <c r="A875" s="5" t="s">
        <v>13736</v>
      </c>
      <c r="B875" s="6" t="s">
        <v>31679</v>
      </c>
      <c r="C875" s="7" t="s">
        <v>34813</v>
      </c>
      <c r="D875" s="8" t="s">
        <v>316</v>
      </c>
      <c r="E875" s="8" t="s">
        <v>31681</v>
      </c>
      <c r="F875" s="5" t="s">
        <v>34814</v>
      </c>
      <c r="G875" s="5" t="s">
        <v>34815</v>
      </c>
      <c r="H875" s="6" t="s">
        <v>24324</v>
      </c>
      <c r="I875" s="6" t="s">
        <v>24218</v>
      </c>
      <c r="J875" s="6" t="s">
        <v>24309</v>
      </c>
      <c r="K875" s="6" t="s">
        <v>34816</v>
      </c>
      <c r="L875" s="6" t="s">
        <v>31949</v>
      </c>
      <c r="M875" s="9" t="s">
        <v>34765</v>
      </c>
      <c r="N875" s="9" t="s">
        <v>2317</v>
      </c>
      <c r="O875" s="9" t="s">
        <v>316</v>
      </c>
      <c r="P875" s="9" t="s">
        <v>31687</v>
      </c>
      <c r="R875" s="6" t="s">
        <v>31689</v>
      </c>
      <c r="S875" s="9" t="s">
        <v>31657</v>
      </c>
    </row>
    <row r="876" spans="1:19">
      <c r="A876" s="5" t="s">
        <v>13736</v>
      </c>
      <c r="B876" s="6" t="s">
        <v>31690</v>
      </c>
      <c r="C876" s="7" t="s">
        <v>34813</v>
      </c>
      <c r="D876" s="8" t="s">
        <v>316</v>
      </c>
      <c r="E876" s="8" t="s">
        <v>31806</v>
      </c>
      <c r="F876" s="5" t="s">
        <v>34817</v>
      </c>
      <c r="G876" s="5" t="s">
        <v>34818</v>
      </c>
      <c r="H876" s="6" t="s">
        <v>24323</v>
      </c>
      <c r="I876" s="6" t="s">
        <v>24218</v>
      </c>
      <c r="J876" s="6" t="s">
        <v>34819</v>
      </c>
      <c r="K876" s="6" t="s">
        <v>34820</v>
      </c>
      <c r="L876" s="6" t="s">
        <v>31767</v>
      </c>
      <c r="M876" s="9" t="s">
        <v>34765</v>
      </c>
      <c r="N876" s="9" t="s">
        <v>2317</v>
      </c>
      <c r="O876" s="9" t="s">
        <v>316</v>
      </c>
      <c r="P876" s="9" t="s">
        <v>31696</v>
      </c>
      <c r="Q876" s="11" t="s">
        <v>34821</v>
      </c>
      <c r="R876" s="6" t="s">
        <v>31689</v>
      </c>
      <c r="S876" s="9" t="s">
        <v>31657</v>
      </c>
    </row>
    <row r="877" spans="1:19">
      <c r="A877" s="5" t="s">
        <v>13736</v>
      </c>
      <c r="B877" s="6" t="s">
        <v>31690</v>
      </c>
      <c r="C877" s="7" t="s">
        <v>34813</v>
      </c>
      <c r="D877" s="8" t="s">
        <v>316</v>
      </c>
      <c r="E877" s="8" t="s">
        <v>31726</v>
      </c>
      <c r="F877" s="5" t="s">
        <v>34822</v>
      </c>
      <c r="G877" s="5" t="s">
        <v>34823</v>
      </c>
      <c r="H877" s="6" t="s">
        <v>24322</v>
      </c>
      <c r="I877" s="6" t="s">
        <v>16613</v>
      </c>
      <c r="J877" s="6" t="s">
        <v>24321</v>
      </c>
      <c r="K877" s="6" t="s">
        <v>34824</v>
      </c>
      <c r="L877" s="6" t="s">
        <v>31839</v>
      </c>
      <c r="M877" s="9" t="s">
        <v>34765</v>
      </c>
      <c r="N877" s="9" t="s">
        <v>2317</v>
      </c>
      <c r="O877" s="9" t="s">
        <v>67</v>
      </c>
      <c r="P877" s="9" t="s">
        <v>31696</v>
      </c>
      <c r="Q877" s="11" t="s">
        <v>34821</v>
      </c>
      <c r="R877" s="6" t="s">
        <v>31689</v>
      </c>
      <c r="S877" s="9" t="s">
        <v>31657</v>
      </c>
    </row>
    <row r="878" spans="1:19">
      <c r="A878" s="5" t="s">
        <v>13736</v>
      </c>
      <c r="B878" s="6" t="s">
        <v>31690</v>
      </c>
      <c r="C878" s="7" t="s">
        <v>34813</v>
      </c>
      <c r="D878" s="8" t="s">
        <v>316</v>
      </c>
      <c r="E878" s="8" t="s">
        <v>31768</v>
      </c>
      <c r="F878" s="5" t="s">
        <v>34224</v>
      </c>
      <c r="G878" s="5" t="s">
        <v>34825</v>
      </c>
      <c r="H878" s="6" t="s">
        <v>24320</v>
      </c>
      <c r="I878" s="6" t="s">
        <v>13682</v>
      </c>
      <c r="J878" s="6" t="s">
        <v>24319</v>
      </c>
      <c r="K878" s="6" t="s">
        <v>34826</v>
      </c>
      <c r="L878" s="6" t="s">
        <v>31839</v>
      </c>
      <c r="M878" s="9" t="s">
        <v>34747</v>
      </c>
      <c r="N878" s="9" t="s">
        <v>3102</v>
      </c>
      <c r="O878" s="9" t="s">
        <v>316</v>
      </c>
      <c r="P878" s="9" t="s">
        <v>31696</v>
      </c>
      <c r="Q878" s="11" t="s">
        <v>34821</v>
      </c>
      <c r="R878" s="6" t="s">
        <v>31689</v>
      </c>
      <c r="S878" s="9" t="s">
        <v>31657</v>
      </c>
    </row>
    <row r="879" spans="1:19">
      <c r="A879" s="5" t="s">
        <v>13736</v>
      </c>
      <c r="B879" s="6" t="s">
        <v>31690</v>
      </c>
      <c r="C879" s="7" t="s">
        <v>34813</v>
      </c>
      <c r="D879" s="8" t="s">
        <v>316</v>
      </c>
      <c r="E879" s="8" t="s">
        <v>31858</v>
      </c>
      <c r="F879" s="5" t="s">
        <v>34827</v>
      </c>
      <c r="G879" s="5" t="s">
        <v>34828</v>
      </c>
      <c r="H879" s="6" t="s">
        <v>24318</v>
      </c>
      <c r="I879" s="6" t="s">
        <v>24218</v>
      </c>
      <c r="J879" s="6" t="s">
        <v>24317</v>
      </c>
      <c r="K879" s="6" t="s">
        <v>34829</v>
      </c>
      <c r="L879" s="6" t="s">
        <v>31839</v>
      </c>
      <c r="M879" s="9" t="s">
        <v>34765</v>
      </c>
      <c r="N879" s="9" t="s">
        <v>2317</v>
      </c>
      <c r="O879" s="9" t="s">
        <v>67</v>
      </c>
      <c r="P879" s="9" t="s">
        <v>31696</v>
      </c>
      <c r="Q879" s="11" t="s">
        <v>34821</v>
      </c>
      <c r="R879" s="6" t="s">
        <v>31689</v>
      </c>
      <c r="S879" s="9" t="s">
        <v>31657</v>
      </c>
    </row>
    <row r="880" spans="1:19">
      <c r="A880" s="5" t="s">
        <v>13736</v>
      </c>
      <c r="B880" s="6" t="s">
        <v>31690</v>
      </c>
      <c r="C880" s="7" t="s">
        <v>34813</v>
      </c>
      <c r="D880" s="8" t="s">
        <v>316</v>
      </c>
      <c r="E880" s="8" t="s">
        <v>31751</v>
      </c>
      <c r="F880" s="5" t="s">
        <v>34830</v>
      </c>
      <c r="G880" s="5" t="s">
        <v>34831</v>
      </c>
      <c r="H880" s="6" t="s">
        <v>24316</v>
      </c>
      <c r="I880" s="6" t="s">
        <v>16646</v>
      </c>
      <c r="J880" s="6" t="s">
        <v>24315</v>
      </c>
      <c r="K880" s="6" t="s">
        <v>34832</v>
      </c>
      <c r="L880" s="6" t="s">
        <v>31839</v>
      </c>
      <c r="M880" s="9" t="s">
        <v>34747</v>
      </c>
      <c r="N880" s="9" t="s">
        <v>3102</v>
      </c>
      <c r="O880" s="9" t="s">
        <v>316</v>
      </c>
      <c r="P880" s="9" t="s">
        <v>31696</v>
      </c>
      <c r="Q880" s="11" t="s">
        <v>34821</v>
      </c>
      <c r="R880" s="6" t="s">
        <v>31689</v>
      </c>
      <c r="S880" s="9" t="s">
        <v>31657</v>
      </c>
    </row>
    <row r="881" spans="1:19">
      <c r="A881" s="5" t="s">
        <v>13736</v>
      </c>
      <c r="B881" s="6" t="s">
        <v>31690</v>
      </c>
      <c r="C881" s="7" t="s">
        <v>34813</v>
      </c>
      <c r="D881" s="8" t="s">
        <v>316</v>
      </c>
      <c r="E881" s="8" t="s">
        <v>31777</v>
      </c>
      <c r="F881" s="5" t="s">
        <v>34833</v>
      </c>
      <c r="G881" s="5" t="s">
        <v>34834</v>
      </c>
      <c r="H881" s="6" t="s">
        <v>24314</v>
      </c>
      <c r="I881" s="6" t="s">
        <v>13682</v>
      </c>
      <c r="J881" s="6" t="s">
        <v>24313</v>
      </c>
      <c r="K881" s="6" t="s">
        <v>34835</v>
      </c>
      <c r="L881" s="6" t="s">
        <v>31839</v>
      </c>
      <c r="M881" s="9" t="s">
        <v>34747</v>
      </c>
      <c r="N881" s="9" t="s">
        <v>3102</v>
      </c>
      <c r="O881" s="9" t="s">
        <v>316</v>
      </c>
      <c r="P881" s="9" t="s">
        <v>31696</v>
      </c>
      <c r="Q881" s="11" t="s">
        <v>34821</v>
      </c>
      <c r="R881" s="6" t="s">
        <v>31689</v>
      </c>
      <c r="S881" s="9" t="s">
        <v>31657</v>
      </c>
    </row>
    <row r="882" spans="1:19">
      <c r="A882" s="5" t="s">
        <v>13736</v>
      </c>
      <c r="B882" s="6" t="s">
        <v>31690</v>
      </c>
      <c r="C882" s="7" t="s">
        <v>34813</v>
      </c>
      <c r="D882" s="8" t="s">
        <v>316</v>
      </c>
      <c r="E882" s="8" t="s">
        <v>31975</v>
      </c>
      <c r="F882" s="5" t="s">
        <v>34836</v>
      </c>
      <c r="G882" s="5" t="s">
        <v>34837</v>
      </c>
      <c r="H882" s="6" t="s">
        <v>24312</v>
      </c>
      <c r="I882" s="6" t="s">
        <v>13682</v>
      </c>
      <c r="J882" s="6" t="s">
        <v>24311</v>
      </c>
      <c r="K882" s="6" t="s">
        <v>34838</v>
      </c>
      <c r="L882" s="6" t="s">
        <v>31839</v>
      </c>
      <c r="M882" s="9" t="s">
        <v>34747</v>
      </c>
      <c r="N882" s="9" t="s">
        <v>3102</v>
      </c>
      <c r="O882" s="9" t="s">
        <v>316</v>
      </c>
      <c r="P882" s="9" t="s">
        <v>31696</v>
      </c>
      <c r="Q882" s="11" t="s">
        <v>34821</v>
      </c>
      <c r="R882" s="6" t="s">
        <v>31689</v>
      </c>
      <c r="S882" s="9" t="s">
        <v>31657</v>
      </c>
    </row>
    <row r="883" spans="1:19">
      <c r="A883" s="5" t="s">
        <v>13736</v>
      </c>
      <c r="B883" s="6" t="s">
        <v>31690</v>
      </c>
      <c r="C883" s="7" t="s">
        <v>34813</v>
      </c>
      <c r="D883" s="8" t="s">
        <v>316</v>
      </c>
      <c r="E883" s="8" t="s">
        <v>32402</v>
      </c>
      <c r="F883" s="5" t="s">
        <v>34839</v>
      </c>
      <c r="G883" s="5" t="s">
        <v>34840</v>
      </c>
      <c r="H883" s="6" t="s">
        <v>24310</v>
      </c>
      <c r="I883" s="6" t="s">
        <v>24218</v>
      </c>
      <c r="J883" s="6" t="s">
        <v>24309</v>
      </c>
      <c r="K883" s="6" t="s">
        <v>34841</v>
      </c>
      <c r="L883" s="6" t="s">
        <v>31839</v>
      </c>
      <c r="M883" s="9" t="s">
        <v>34747</v>
      </c>
      <c r="N883" s="9" t="s">
        <v>2497</v>
      </c>
      <c r="O883" s="9" t="s">
        <v>316</v>
      </c>
      <c r="P883" s="9" t="s">
        <v>31696</v>
      </c>
      <c r="R883" s="6" t="s">
        <v>31689</v>
      </c>
      <c r="S883" s="9" t="s">
        <v>31657</v>
      </c>
    </row>
    <row r="884" spans="1:19">
      <c r="A884" s="5" t="s">
        <v>13736</v>
      </c>
      <c r="B884" s="6" t="s">
        <v>31690</v>
      </c>
      <c r="C884" s="7" t="s">
        <v>34813</v>
      </c>
      <c r="D884" s="8" t="s">
        <v>316</v>
      </c>
      <c r="E884" s="8" t="s">
        <v>32274</v>
      </c>
      <c r="F884" s="5" t="s">
        <v>34842</v>
      </c>
      <c r="G884" s="5" t="s">
        <v>34840</v>
      </c>
      <c r="H884" s="6" t="s">
        <v>24308</v>
      </c>
      <c r="I884" s="6" t="s">
        <v>24218</v>
      </c>
      <c r="J884" s="6" t="s">
        <v>24307</v>
      </c>
      <c r="K884" s="6" t="s">
        <v>34843</v>
      </c>
      <c r="L884" s="6" t="s">
        <v>31931</v>
      </c>
      <c r="M884" s="9" t="s">
        <v>34765</v>
      </c>
      <c r="N884" s="9" t="s">
        <v>2317</v>
      </c>
      <c r="O884" s="9" t="s">
        <v>316</v>
      </c>
      <c r="P884" s="9" t="s">
        <v>31696</v>
      </c>
      <c r="R884" s="6" t="s">
        <v>31689</v>
      </c>
      <c r="S884" s="9" t="s">
        <v>31657</v>
      </c>
    </row>
    <row r="885" spans="1:19">
      <c r="A885" s="5" t="s">
        <v>13736</v>
      </c>
      <c r="B885" s="6" t="s">
        <v>31679</v>
      </c>
      <c r="C885" s="7" t="s">
        <v>34844</v>
      </c>
      <c r="D885" s="8" t="s">
        <v>316</v>
      </c>
      <c r="E885" s="8" t="s">
        <v>31681</v>
      </c>
      <c r="F885" s="5" t="s">
        <v>34845</v>
      </c>
      <c r="G885" s="5" t="s">
        <v>34846</v>
      </c>
      <c r="H885" s="6" t="s">
        <v>24306</v>
      </c>
      <c r="I885" s="6" t="s">
        <v>16613</v>
      </c>
      <c r="J885" s="6" t="s">
        <v>24300</v>
      </c>
      <c r="K885" s="6" t="s">
        <v>34847</v>
      </c>
      <c r="L885" s="6" t="s">
        <v>31949</v>
      </c>
      <c r="M885" s="9" t="s">
        <v>34747</v>
      </c>
      <c r="N885" s="9" t="s">
        <v>3102</v>
      </c>
      <c r="O885" s="9" t="s">
        <v>67</v>
      </c>
      <c r="P885" s="9" t="s">
        <v>31687</v>
      </c>
      <c r="Q885" s="11" t="s">
        <v>34848</v>
      </c>
      <c r="R885" s="6" t="s">
        <v>31689</v>
      </c>
      <c r="S885" s="9" t="s">
        <v>31657</v>
      </c>
    </row>
    <row r="886" spans="1:19">
      <c r="A886" s="5" t="s">
        <v>13736</v>
      </c>
      <c r="B886" s="6" t="s">
        <v>31690</v>
      </c>
      <c r="C886" s="7" t="s">
        <v>34844</v>
      </c>
      <c r="D886" s="8" t="s">
        <v>316</v>
      </c>
      <c r="E886" s="8" t="s">
        <v>31721</v>
      </c>
      <c r="F886" s="5" t="s">
        <v>34849</v>
      </c>
      <c r="G886" s="5" t="s">
        <v>34850</v>
      </c>
      <c r="H886" s="6" t="s">
        <v>24301</v>
      </c>
      <c r="I886" s="6" t="s">
        <v>16613</v>
      </c>
      <c r="J886" s="6" t="s">
        <v>24300</v>
      </c>
      <c r="K886" s="6" t="s">
        <v>34851</v>
      </c>
      <c r="L886" s="6" t="s">
        <v>31725</v>
      </c>
      <c r="M886" s="9" t="s">
        <v>34747</v>
      </c>
      <c r="N886" s="9" t="s">
        <v>3102</v>
      </c>
      <c r="O886" s="9" t="s">
        <v>67</v>
      </c>
      <c r="P886" s="9" t="s">
        <v>31696</v>
      </c>
      <c r="Q886" s="11" t="s">
        <v>34848</v>
      </c>
      <c r="R886" s="6" t="s">
        <v>31689</v>
      </c>
      <c r="S886" s="9" t="s">
        <v>31657</v>
      </c>
    </row>
    <row r="887" spans="1:19">
      <c r="A887" s="5" t="s">
        <v>13736</v>
      </c>
      <c r="B887" s="6" t="s">
        <v>31690</v>
      </c>
      <c r="C887" s="7" t="s">
        <v>34844</v>
      </c>
      <c r="D887" s="8" t="s">
        <v>316</v>
      </c>
      <c r="E887" s="8" t="s">
        <v>31697</v>
      </c>
      <c r="F887" s="5" t="s">
        <v>34852</v>
      </c>
      <c r="G887" s="5" t="s">
        <v>34853</v>
      </c>
      <c r="H887" s="6" t="s">
        <v>24305</v>
      </c>
      <c r="I887" s="6" t="s">
        <v>13517</v>
      </c>
      <c r="J887" s="6" t="s">
        <v>24304</v>
      </c>
      <c r="K887" s="6" t="s">
        <v>34854</v>
      </c>
      <c r="L887" s="6" t="s">
        <v>31730</v>
      </c>
      <c r="M887" s="9" t="s">
        <v>34630</v>
      </c>
      <c r="N887" s="9" t="s">
        <v>34631</v>
      </c>
      <c r="O887" s="9" t="s">
        <v>763</v>
      </c>
      <c r="P887" s="9" t="s">
        <v>31696</v>
      </c>
      <c r="Q887" s="11" t="s">
        <v>34848</v>
      </c>
      <c r="R887" s="6" t="s">
        <v>31689</v>
      </c>
      <c r="S887" s="9" t="s">
        <v>31657</v>
      </c>
    </row>
    <row r="888" spans="1:19">
      <c r="A888" s="5" t="s">
        <v>13736</v>
      </c>
      <c r="B888" s="6" t="s">
        <v>31690</v>
      </c>
      <c r="C888" s="7" t="s">
        <v>34844</v>
      </c>
      <c r="D888" s="8" t="s">
        <v>316</v>
      </c>
      <c r="E888" s="8" t="s">
        <v>31726</v>
      </c>
      <c r="F888" s="5" t="s">
        <v>34855</v>
      </c>
      <c r="G888" s="5" t="s">
        <v>34856</v>
      </c>
      <c r="H888" s="6" t="s">
        <v>24303</v>
      </c>
      <c r="I888" s="6" t="s">
        <v>16613</v>
      </c>
      <c r="J888" s="6" t="s">
        <v>24302</v>
      </c>
      <c r="K888" s="6" t="s">
        <v>34857</v>
      </c>
      <c r="L888" s="6" t="s">
        <v>32082</v>
      </c>
      <c r="M888" s="9" t="s">
        <v>34630</v>
      </c>
      <c r="N888" s="9" t="s">
        <v>34631</v>
      </c>
      <c r="O888" s="9" t="s">
        <v>763</v>
      </c>
      <c r="P888" s="9" t="s">
        <v>31696</v>
      </c>
      <c r="Q888" s="11" t="s">
        <v>34848</v>
      </c>
      <c r="R888" s="6" t="s">
        <v>31689</v>
      </c>
      <c r="S888" s="9" t="s">
        <v>31657</v>
      </c>
    </row>
    <row r="889" spans="1:19">
      <c r="A889" s="5" t="s">
        <v>13736</v>
      </c>
      <c r="B889" s="6" t="s">
        <v>31690</v>
      </c>
      <c r="C889" s="7" t="s">
        <v>34844</v>
      </c>
      <c r="D889" s="8" t="s">
        <v>316</v>
      </c>
      <c r="E889" s="8" t="s">
        <v>31768</v>
      </c>
      <c r="F889" s="5" t="s">
        <v>34858</v>
      </c>
      <c r="G889" s="5" t="s">
        <v>34856</v>
      </c>
      <c r="H889" s="6" t="s">
        <v>24301</v>
      </c>
      <c r="I889" s="6" t="s">
        <v>16613</v>
      </c>
      <c r="J889" s="6" t="s">
        <v>24300</v>
      </c>
      <c r="K889" s="6" t="s">
        <v>34859</v>
      </c>
      <c r="L889" s="6" t="s">
        <v>32176</v>
      </c>
      <c r="M889" s="9" t="s">
        <v>34747</v>
      </c>
      <c r="N889" s="9" t="s">
        <v>3102</v>
      </c>
      <c r="O889" s="9" t="s">
        <v>67</v>
      </c>
      <c r="P889" s="9" t="s">
        <v>31696</v>
      </c>
      <c r="Q889" s="11" t="s">
        <v>34848</v>
      </c>
      <c r="R889" s="6" t="s">
        <v>31689</v>
      </c>
      <c r="S889" s="9" t="s">
        <v>31657</v>
      </c>
    </row>
    <row r="890" spans="1:19">
      <c r="A890" s="5" t="s">
        <v>13736</v>
      </c>
      <c r="B890" s="6" t="s">
        <v>31679</v>
      </c>
      <c r="C890" s="7" t="s">
        <v>34860</v>
      </c>
      <c r="D890" s="8" t="s">
        <v>437</v>
      </c>
      <c r="E890" s="8" t="s">
        <v>31681</v>
      </c>
      <c r="F890" s="5" t="s">
        <v>34861</v>
      </c>
      <c r="G890" s="5" t="s">
        <v>34862</v>
      </c>
      <c r="H890" s="6" t="s">
        <v>24299</v>
      </c>
      <c r="I890" s="6" t="s">
        <v>13517</v>
      </c>
      <c r="J890" s="6" t="s">
        <v>24295</v>
      </c>
      <c r="K890" s="6" t="s">
        <v>34863</v>
      </c>
      <c r="L890" s="6" t="s">
        <v>31949</v>
      </c>
      <c r="M890" s="9" t="s">
        <v>34630</v>
      </c>
      <c r="N890" s="9" t="s">
        <v>34631</v>
      </c>
      <c r="O890" s="9" t="s">
        <v>763</v>
      </c>
      <c r="P890" s="9" t="s">
        <v>31687</v>
      </c>
      <c r="Q890" s="11" t="s">
        <v>34864</v>
      </c>
      <c r="R890" s="6" t="s">
        <v>31689</v>
      </c>
      <c r="S890" s="9" t="s">
        <v>31657</v>
      </c>
    </row>
    <row r="891" spans="1:19">
      <c r="A891" s="5" t="s">
        <v>13736</v>
      </c>
      <c r="B891" s="6" t="s">
        <v>31690</v>
      </c>
      <c r="C891" s="7" t="s">
        <v>34860</v>
      </c>
      <c r="D891" s="8" t="s">
        <v>437</v>
      </c>
      <c r="E891" s="8" t="s">
        <v>31721</v>
      </c>
      <c r="F891" s="5" t="s">
        <v>34531</v>
      </c>
      <c r="G891" s="5" t="s">
        <v>34865</v>
      </c>
      <c r="H891" s="6" t="s">
        <v>24298</v>
      </c>
      <c r="I891" s="6" t="s">
        <v>13517</v>
      </c>
      <c r="J891" s="6" t="s">
        <v>24297</v>
      </c>
      <c r="K891" s="6" t="s">
        <v>34866</v>
      </c>
      <c r="L891" s="6" t="s">
        <v>31767</v>
      </c>
      <c r="M891" s="9" t="s">
        <v>34747</v>
      </c>
      <c r="N891" s="9" t="s">
        <v>3102</v>
      </c>
      <c r="O891" s="9" t="s">
        <v>763</v>
      </c>
      <c r="P891" s="9" t="s">
        <v>31696</v>
      </c>
      <c r="Q891" s="11" t="s">
        <v>34864</v>
      </c>
      <c r="R891" s="6" t="s">
        <v>31689</v>
      </c>
      <c r="S891" s="9" t="s">
        <v>31657</v>
      </c>
    </row>
    <row r="892" spans="1:19">
      <c r="A892" s="5" t="s">
        <v>13736</v>
      </c>
      <c r="B892" s="6" t="s">
        <v>31690</v>
      </c>
      <c r="C892" s="7" t="s">
        <v>34860</v>
      </c>
      <c r="D892" s="8" t="s">
        <v>437</v>
      </c>
      <c r="E892" s="8" t="s">
        <v>31697</v>
      </c>
      <c r="F892" s="5" t="s">
        <v>34867</v>
      </c>
      <c r="G892" s="5" t="s">
        <v>34868</v>
      </c>
      <c r="H892" s="6" t="s">
        <v>24296</v>
      </c>
      <c r="I892" s="6" t="s">
        <v>13517</v>
      </c>
      <c r="J892" s="6" t="s">
        <v>24295</v>
      </c>
      <c r="K892" s="6" t="s">
        <v>34869</v>
      </c>
      <c r="L892" s="6" t="s">
        <v>31839</v>
      </c>
      <c r="M892" s="9" t="s">
        <v>34630</v>
      </c>
      <c r="N892" s="9" t="s">
        <v>34631</v>
      </c>
      <c r="O892" s="9" t="s">
        <v>763</v>
      </c>
      <c r="P892" s="9" t="s">
        <v>31696</v>
      </c>
      <c r="Q892" s="11" t="s">
        <v>34864</v>
      </c>
      <c r="R892" s="6" t="s">
        <v>31689</v>
      </c>
      <c r="S892" s="9" t="s">
        <v>31657</v>
      </c>
    </row>
    <row r="893" spans="1:19">
      <c r="A893" s="5" t="s">
        <v>13736</v>
      </c>
      <c r="B893" s="6" t="s">
        <v>31690</v>
      </c>
      <c r="C893" s="7" t="s">
        <v>34860</v>
      </c>
      <c r="D893" s="8" t="s">
        <v>437</v>
      </c>
      <c r="E893" s="8" t="s">
        <v>31726</v>
      </c>
      <c r="F893" s="5" t="s">
        <v>32079</v>
      </c>
      <c r="G893" s="5" t="s">
        <v>34870</v>
      </c>
      <c r="H893" s="6" t="s">
        <v>24294</v>
      </c>
      <c r="I893" s="6" t="s">
        <v>13517</v>
      </c>
      <c r="J893" s="6" t="s">
        <v>24293</v>
      </c>
      <c r="K893" s="6" t="s">
        <v>34871</v>
      </c>
      <c r="L893" s="6" t="s">
        <v>31839</v>
      </c>
      <c r="M893" s="9" t="s">
        <v>34747</v>
      </c>
      <c r="N893" s="9" t="s">
        <v>3102</v>
      </c>
      <c r="O893" s="9" t="s">
        <v>763</v>
      </c>
      <c r="P893" s="9" t="s">
        <v>31696</v>
      </c>
      <c r="Q893" s="11" t="s">
        <v>34864</v>
      </c>
      <c r="R893" s="6" t="s">
        <v>31689</v>
      </c>
      <c r="S893" s="9" t="s">
        <v>31657</v>
      </c>
    </row>
    <row r="894" spans="1:19">
      <c r="A894" s="5" t="s">
        <v>13736</v>
      </c>
      <c r="B894" s="6" t="s">
        <v>31690</v>
      </c>
      <c r="C894" s="7" t="s">
        <v>34860</v>
      </c>
      <c r="D894" s="8" t="s">
        <v>437</v>
      </c>
      <c r="E894" s="8" t="s">
        <v>31858</v>
      </c>
      <c r="F894" s="5" t="s">
        <v>34872</v>
      </c>
      <c r="G894" s="5" t="s">
        <v>34873</v>
      </c>
      <c r="H894" s="6" t="s">
        <v>24292</v>
      </c>
      <c r="I894" s="6" t="s">
        <v>16613</v>
      </c>
      <c r="J894" s="6" t="s">
        <v>24291</v>
      </c>
      <c r="K894" s="6" t="s">
        <v>34874</v>
      </c>
      <c r="L894" s="6" t="s">
        <v>31839</v>
      </c>
      <c r="M894" s="9" t="s">
        <v>34630</v>
      </c>
      <c r="N894" s="9" t="s">
        <v>34631</v>
      </c>
      <c r="O894" s="9" t="s">
        <v>763</v>
      </c>
      <c r="P894" s="9" t="s">
        <v>31696</v>
      </c>
      <c r="Q894" s="11" t="s">
        <v>34864</v>
      </c>
      <c r="R894" s="6" t="s">
        <v>31689</v>
      </c>
      <c r="S894" s="9" t="s">
        <v>31657</v>
      </c>
    </row>
    <row r="895" spans="1:19">
      <c r="A895" s="5" t="s">
        <v>13736</v>
      </c>
      <c r="B895" s="6" t="s">
        <v>31690</v>
      </c>
      <c r="C895" s="7" t="s">
        <v>34860</v>
      </c>
      <c r="D895" s="8" t="s">
        <v>437</v>
      </c>
      <c r="E895" s="8" t="s">
        <v>31746</v>
      </c>
      <c r="F895" s="5" t="s">
        <v>34875</v>
      </c>
      <c r="G895" s="5" t="s">
        <v>34876</v>
      </c>
      <c r="H895" s="6" t="s">
        <v>24290</v>
      </c>
      <c r="I895" s="6" t="s">
        <v>16601</v>
      </c>
      <c r="J895" s="6" t="s">
        <v>24289</v>
      </c>
      <c r="K895" s="6" t="s">
        <v>34877</v>
      </c>
      <c r="L895" s="6" t="s">
        <v>31839</v>
      </c>
      <c r="M895" s="9" t="s">
        <v>34639</v>
      </c>
      <c r="N895" s="9" t="s">
        <v>34631</v>
      </c>
      <c r="O895" s="9" t="s">
        <v>763</v>
      </c>
      <c r="P895" s="9" t="s">
        <v>31696</v>
      </c>
      <c r="Q895" s="11" t="s">
        <v>34864</v>
      </c>
      <c r="R895" s="6" t="s">
        <v>31689</v>
      </c>
      <c r="S895" s="9" t="s">
        <v>31657</v>
      </c>
    </row>
    <row r="896" spans="1:19">
      <c r="A896" s="5" t="s">
        <v>13736</v>
      </c>
      <c r="B896" s="6" t="s">
        <v>31679</v>
      </c>
      <c r="C896" s="7" t="s">
        <v>34878</v>
      </c>
      <c r="D896" s="8" t="s">
        <v>316</v>
      </c>
      <c r="E896" s="8" t="s">
        <v>31681</v>
      </c>
      <c r="F896" s="5" t="s">
        <v>34879</v>
      </c>
      <c r="G896" s="5" t="s">
        <v>34880</v>
      </c>
      <c r="H896" s="6" t="s">
        <v>24288</v>
      </c>
      <c r="I896" s="6" t="s">
        <v>13570</v>
      </c>
      <c r="J896" s="6" t="s">
        <v>24287</v>
      </c>
      <c r="K896" s="6" t="s">
        <v>34881</v>
      </c>
      <c r="L896" s="6" t="s">
        <v>31949</v>
      </c>
      <c r="M896" s="9" t="s">
        <v>34765</v>
      </c>
      <c r="N896" s="9" t="s">
        <v>2317</v>
      </c>
      <c r="O896" s="9" t="s">
        <v>316</v>
      </c>
      <c r="P896" s="9" t="s">
        <v>31687</v>
      </c>
      <c r="Q896" s="11" t="s">
        <v>34882</v>
      </c>
      <c r="R896" s="6" t="s">
        <v>31689</v>
      </c>
      <c r="S896" s="9" t="s">
        <v>31657</v>
      </c>
    </row>
    <row r="897" spans="1:19">
      <c r="A897" s="5" t="s">
        <v>13736</v>
      </c>
      <c r="B897" s="6" t="s">
        <v>31690</v>
      </c>
      <c r="C897" s="7" t="s">
        <v>34878</v>
      </c>
      <c r="D897" s="8" t="s">
        <v>316</v>
      </c>
      <c r="E897" s="8" t="s">
        <v>31721</v>
      </c>
      <c r="F897" s="5" t="s">
        <v>34883</v>
      </c>
      <c r="G897" s="5" t="s">
        <v>34884</v>
      </c>
      <c r="H897" s="6" t="s">
        <v>24286</v>
      </c>
      <c r="I897" s="6" t="s">
        <v>24281</v>
      </c>
      <c r="J897" s="6" t="s">
        <v>24285</v>
      </c>
      <c r="K897" s="6" t="s">
        <v>34885</v>
      </c>
      <c r="L897" s="6" t="s">
        <v>31725</v>
      </c>
      <c r="M897" s="9" t="s">
        <v>34765</v>
      </c>
      <c r="N897" s="9" t="s">
        <v>2317</v>
      </c>
      <c r="O897" s="9" t="s">
        <v>316</v>
      </c>
      <c r="P897" s="9" t="s">
        <v>31696</v>
      </c>
      <c r="Q897" s="11" t="s">
        <v>34882</v>
      </c>
      <c r="R897" s="6" t="s">
        <v>31689</v>
      </c>
      <c r="S897" s="9" t="s">
        <v>31657</v>
      </c>
    </row>
    <row r="898" spans="1:19">
      <c r="A898" s="5" t="s">
        <v>13736</v>
      </c>
      <c r="B898" s="6" t="s">
        <v>31690</v>
      </c>
      <c r="C898" s="7" t="s">
        <v>34878</v>
      </c>
      <c r="D898" s="8" t="s">
        <v>316</v>
      </c>
      <c r="E898" s="8" t="s">
        <v>31768</v>
      </c>
      <c r="F898" s="5" t="s">
        <v>31915</v>
      </c>
      <c r="G898" s="5" t="s">
        <v>34886</v>
      </c>
      <c r="H898" s="6" t="s">
        <v>24284</v>
      </c>
      <c r="I898" s="6" t="s">
        <v>24281</v>
      </c>
      <c r="J898" s="6" t="s">
        <v>24283</v>
      </c>
      <c r="K898" s="6" t="s">
        <v>34887</v>
      </c>
      <c r="L898" s="6" t="s">
        <v>31730</v>
      </c>
      <c r="M898" s="9" t="s">
        <v>34765</v>
      </c>
      <c r="N898" s="9" t="s">
        <v>2317</v>
      </c>
      <c r="O898" s="9" t="s">
        <v>67</v>
      </c>
      <c r="P898" s="9" t="s">
        <v>31696</v>
      </c>
      <c r="R898" s="6" t="s">
        <v>31689</v>
      </c>
      <c r="S898" s="9" t="s">
        <v>31657</v>
      </c>
    </row>
    <row r="899" spans="1:19">
      <c r="A899" s="5" t="s">
        <v>13736</v>
      </c>
      <c r="B899" s="6" t="s">
        <v>31690</v>
      </c>
      <c r="C899" s="7" t="s">
        <v>34878</v>
      </c>
      <c r="D899" s="8" t="s">
        <v>316</v>
      </c>
      <c r="E899" s="8" t="s">
        <v>31751</v>
      </c>
      <c r="F899" s="5" t="s">
        <v>34888</v>
      </c>
      <c r="G899" s="5" t="s">
        <v>34889</v>
      </c>
      <c r="H899" s="6" t="s">
        <v>24282</v>
      </c>
      <c r="I899" s="6" t="s">
        <v>24281</v>
      </c>
      <c r="J899" s="6" t="s">
        <v>24280</v>
      </c>
      <c r="K899" s="6" t="s">
        <v>34890</v>
      </c>
      <c r="L899" s="6" t="s">
        <v>31735</v>
      </c>
      <c r="M899" s="9" t="s">
        <v>34765</v>
      </c>
      <c r="N899" s="9" t="s">
        <v>2317</v>
      </c>
      <c r="O899" s="9" t="s">
        <v>67</v>
      </c>
      <c r="P899" s="9" t="s">
        <v>31696</v>
      </c>
      <c r="Q899" s="11" t="s">
        <v>34882</v>
      </c>
      <c r="R899" s="6" t="s">
        <v>31689</v>
      </c>
      <c r="S899" s="9" t="s">
        <v>31657</v>
      </c>
    </row>
    <row r="900" spans="1:19">
      <c r="A900" s="5" t="s">
        <v>13736</v>
      </c>
      <c r="B900" s="6" t="s">
        <v>31679</v>
      </c>
      <c r="C900" s="7" t="s">
        <v>34891</v>
      </c>
      <c r="D900" s="8" t="s">
        <v>316</v>
      </c>
      <c r="E900" s="8" t="s">
        <v>31681</v>
      </c>
      <c r="F900" s="5" t="s">
        <v>34892</v>
      </c>
      <c r="G900" s="5" t="s">
        <v>34893</v>
      </c>
      <c r="H900" s="6" t="s">
        <v>24279</v>
      </c>
      <c r="I900" s="6" t="s">
        <v>17538</v>
      </c>
      <c r="J900" s="6" t="s">
        <v>24278</v>
      </c>
      <c r="K900" s="6" t="s">
        <v>34894</v>
      </c>
      <c r="L900" s="6" t="s">
        <v>31949</v>
      </c>
      <c r="M900" s="9" t="s">
        <v>34630</v>
      </c>
      <c r="N900" s="9" t="s">
        <v>34631</v>
      </c>
      <c r="O900" s="9" t="s">
        <v>316</v>
      </c>
      <c r="P900" s="9" t="s">
        <v>31687</v>
      </c>
      <c r="Q900" s="11" t="s">
        <v>34895</v>
      </c>
      <c r="R900" s="6" t="s">
        <v>31689</v>
      </c>
      <c r="S900" s="9" t="s">
        <v>31657</v>
      </c>
    </row>
    <row r="901" spans="1:19">
      <c r="A901" s="5" t="s">
        <v>13736</v>
      </c>
      <c r="B901" s="6" t="s">
        <v>31690</v>
      </c>
      <c r="C901" s="7" t="s">
        <v>34891</v>
      </c>
      <c r="D901" s="8" t="s">
        <v>316</v>
      </c>
      <c r="E901" s="8" t="s">
        <v>31806</v>
      </c>
      <c r="F901" s="5" t="s">
        <v>34896</v>
      </c>
      <c r="G901" s="5" t="s">
        <v>34897</v>
      </c>
      <c r="H901" s="6" t="s">
        <v>24273</v>
      </c>
      <c r="I901" s="6" t="s">
        <v>16545</v>
      </c>
      <c r="J901" s="6" t="s">
        <v>24272</v>
      </c>
      <c r="K901" s="6" t="s">
        <v>34898</v>
      </c>
      <c r="L901" s="6" t="s">
        <v>32061</v>
      </c>
      <c r="M901" s="9" t="s">
        <v>34765</v>
      </c>
      <c r="N901" s="9" t="s">
        <v>2317</v>
      </c>
      <c r="O901" s="9" t="s">
        <v>316</v>
      </c>
      <c r="P901" s="9" t="s">
        <v>31696</v>
      </c>
      <c r="Q901" s="11" t="s">
        <v>34899</v>
      </c>
      <c r="R901" s="6" t="s">
        <v>31689</v>
      </c>
      <c r="S901" s="9" t="s">
        <v>31657</v>
      </c>
    </row>
    <row r="902" spans="1:19">
      <c r="A902" s="5" t="s">
        <v>13736</v>
      </c>
      <c r="B902" s="6" t="s">
        <v>31690</v>
      </c>
      <c r="C902" s="7" t="s">
        <v>34891</v>
      </c>
      <c r="D902" s="8" t="s">
        <v>316</v>
      </c>
      <c r="E902" s="8" t="s">
        <v>31763</v>
      </c>
      <c r="F902" s="5" t="s">
        <v>34900</v>
      </c>
      <c r="G902" s="5" t="s">
        <v>34901</v>
      </c>
      <c r="H902" s="6" t="s">
        <v>24275</v>
      </c>
      <c r="I902" s="6" t="s">
        <v>16545</v>
      </c>
      <c r="J902" s="6" t="s">
        <v>24274</v>
      </c>
      <c r="K902" s="6" t="s">
        <v>34902</v>
      </c>
      <c r="L902" s="6" t="s">
        <v>32061</v>
      </c>
      <c r="M902" s="9" t="s">
        <v>34765</v>
      </c>
      <c r="N902" s="9" t="s">
        <v>2317</v>
      </c>
      <c r="O902" s="9" t="s">
        <v>316</v>
      </c>
      <c r="P902" s="9" t="s">
        <v>31696</v>
      </c>
      <c r="Q902" s="11" t="s">
        <v>34903</v>
      </c>
      <c r="R902" s="6" t="s">
        <v>31689</v>
      </c>
      <c r="S902" s="9" t="s">
        <v>31657</v>
      </c>
    </row>
    <row r="903" spans="1:19">
      <c r="A903" s="5" t="s">
        <v>13736</v>
      </c>
      <c r="B903" s="6" t="s">
        <v>31690</v>
      </c>
      <c r="C903" s="7" t="s">
        <v>34891</v>
      </c>
      <c r="D903" s="8" t="s">
        <v>316</v>
      </c>
      <c r="E903" s="8" t="s">
        <v>32934</v>
      </c>
      <c r="F903" s="5" t="s">
        <v>34904</v>
      </c>
      <c r="G903" s="5" t="s">
        <v>34905</v>
      </c>
      <c r="H903" s="6" t="s">
        <v>24271</v>
      </c>
      <c r="I903" s="6" t="s">
        <v>17538</v>
      </c>
      <c r="J903" s="6" t="s">
        <v>24270</v>
      </c>
      <c r="K903" s="6" t="s">
        <v>34906</v>
      </c>
      <c r="L903" s="6" t="s">
        <v>32061</v>
      </c>
      <c r="M903" s="9" t="s">
        <v>34630</v>
      </c>
      <c r="N903" s="9" t="s">
        <v>34631</v>
      </c>
      <c r="O903" s="9" t="s">
        <v>316</v>
      </c>
      <c r="P903" s="9" t="s">
        <v>31696</v>
      </c>
      <c r="Q903" s="11" t="s">
        <v>34907</v>
      </c>
      <c r="R903" s="6" t="s">
        <v>31689</v>
      </c>
      <c r="S903" s="9" t="s">
        <v>31657</v>
      </c>
    </row>
    <row r="904" spans="1:19">
      <c r="A904" s="5" t="s">
        <v>13736</v>
      </c>
      <c r="B904" s="6" t="s">
        <v>31690</v>
      </c>
      <c r="C904" s="7" t="s">
        <v>34891</v>
      </c>
      <c r="D904" s="8" t="s">
        <v>316</v>
      </c>
      <c r="E904" s="8" t="s">
        <v>31697</v>
      </c>
      <c r="F904" s="5" t="s">
        <v>34908</v>
      </c>
      <c r="G904" s="5" t="s">
        <v>34909</v>
      </c>
      <c r="H904" s="6" t="s">
        <v>24277</v>
      </c>
      <c r="I904" s="6" t="s">
        <v>17538</v>
      </c>
      <c r="J904" s="6" t="s">
        <v>24276</v>
      </c>
      <c r="K904" s="6" t="s">
        <v>34910</v>
      </c>
      <c r="L904" s="6" t="s">
        <v>32362</v>
      </c>
      <c r="M904" s="9" t="s">
        <v>34630</v>
      </c>
      <c r="N904" s="9" t="s">
        <v>34631</v>
      </c>
      <c r="O904" s="9" t="s">
        <v>316</v>
      </c>
      <c r="P904" s="9" t="s">
        <v>31696</v>
      </c>
      <c r="Q904" s="11" t="s">
        <v>34911</v>
      </c>
      <c r="R904" s="6" t="s">
        <v>31689</v>
      </c>
      <c r="S904" s="9" t="s">
        <v>31657</v>
      </c>
    </row>
    <row r="905" spans="1:19">
      <c r="A905" s="5" t="s">
        <v>13736</v>
      </c>
      <c r="B905" s="6" t="s">
        <v>31690</v>
      </c>
      <c r="C905" s="7" t="s">
        <v>34891</v>
      </c>
      <c r="D905" s="8" t="s">
        <v>316</v>
      </c>
      <c r="E905" s="8" t="s">
        <v>31726</v>
      </c>
      <c r="F905" s="5" t="s">
        <v>32773</v>
      </c>
      <c r="G905" s="5" t="s">
        <v>34901</v>
      </c>
      <c r="H905" s="6" t="s">
        <v>24275</v>
      </c>
      <c r="I905" s="6" t="s">
        <v>16545</v>
      </c>
      <c r="J905" s="6" t="s">
        <v>24274</v>
      </c>
      <c r="K905" s="6" t="s">
        <v>34902</v>
      </c>
      <c r="L905" s="6" t="s">
        <v>32528</v>
      </c>
      <c r="M905" s="9" t="s">
        <v>34765</v>
      </c>
      <c r="N905" s="9" t="s">
        <v>2317</v>
      </c>
      <c r="O905" s="9" t="s">
        <v>316</v>
      </c>
      <c r="P905" s="9" t="s">
        <v>31696</v>
      </c>
      <c r="Q905" s="11" t="s">
        <v>34912</v>
      </c>
      <c r="R905" s="6" t="s">
        <v>31689</v>
      </c>
      <c r="S905" s="9" t="s">
        <v>31657</v>
      </c>
    </row>
    <row r="906" spans="1:19">
      <c r="A906" s="5" t="s">
        <v>13736</v>
      </c>
      <c r="B906" s="6" t="s">
        <v>31690</v>
      </c>
      <c r="C906" s="7" t="s">
        <v>34891</v>
      </c>
      <c r="D906" s="8" t="s">
        <v>316</v>
      </c>
      <c r="E906" s="8" t="s">
        <v>31858</v>
      </c>
      <c r="F906" s="5" t="s">
        <v>33869</v>
      </c>
      <c r="G906" s="5" t="s">
        <v>34897</v>
      </c>
      <c r="H906" s="6" t="s">
        <v>24273</v>
      </c>
      <c r="I906" s="6" t="s">
        <v>16545</v>
      </c>
      <c r="J906" s="6" t="s">
        <v>24272</v>
      </c>
      <c r="K906" s="6" t="s">
        <v>34913</v>
      </c>
      <c r="L906" s="6" t="s">
        <v>32528</v>
      </c>
      <c r="M906" s="9" t="s">
        <v>34765</v>
      </c>
      <c r="N906" s="9" t="s">
        <v>2317</v>
      </c>
      <c r="O906" s="9" t="s">
        <v>316</v>
      </c>
      <c r="P906" s="9" t="s">
        <v>31696</v>
      </c>
      <c r="Q906" s="11" t="s">
        <v>34914</v>
      </c>
      <c r="R906" s="6" t="s">
        <v>31689</v>
      </c>
      <c r="S906" s="9" t="s">
        <v>31657</v>
      </c>
    </row>
    <row r="907" spans="1:19">
      <c r="A907" s="5" t="s">
        <v>13736</v>
      </c>
      <c r="B907" s="6" t="s">
        <v>31690</v>
      </c>
      <c r="C907" s="7" t="s">
        <v>34891</v>
      </c>
      <c r="D907" s="8" t="s">
        <v>316</v>
      </c>
      <c r="E907" s="8" t="s">
        <v>31746</v>
      </c>
      <c r="F907" s="5" t="s">
        <v>31912</v>
      </c>
      <c r="G907" s="5" t="s">
        <v>34905</v>
      </c>
      <c r="H907" s="6" t="s">
        <v>24271</v>
      </c>
      <c r="I907" s="6" t="s">
        <v>17538</v>
      </c>
      <c r="J907" s="6" t="s">
        <v>24270</v>
      </c>
      <c r="K907" s="6" t="s">
        <v>34906</v>
      </c>
      <c r="L907" s="6" t="s">
        <v>32528</v>
      </c>
      <c r="M907" s="9" t="s">
        <v>34630</v>
      </c>
      <c r="N907" s="9" t="s">
        <v>34631</v>
      </c>
      <c r="O907" s="9" t="s">
        <v>316</v>
      </c>
      <c r="P907" s="9" t="s">
        <v>31696</v>
      </c>
      <c r="Q907" s="11" t="s">
        <v>34915</v>
      </c>
      <c r="R907" s="6" t="s">
        <v>31689</v>
      </c>
      <c r="S907" s="9" t="s">
        <v>31657</v>
      </c>
    </row>
    <row r="908" spans="1:19">
      <c r="A908" s="5" t="s">
        <v>13736</v>
      </c>
      <c r="B908" s="6" t="s">
        <v>31690</v>
      </c>
      <c r="C908" s="7" t="s">
        <v>34891</v>
      </c>
      <c r="D908" s="8" t="s">
        <v>316</v>
      </c>
      <c r="E908" s="8" t="s">
        <v>31751</v>
      </c>
      <c r="F908" s="5" t="s">
        <v>31863</v>
      </c>
      <c r="G908" s="5" t="s">
        <v>34916</v>
      </c>
      <c r="H908" s="6" t="s">
        <v>24269</v>
      </c>
      <c r="I908" s="6" t="s">
        <v>16545</v>
      </c>
      <c r="J908" s="6" t="s">
        <v>24268</v>
      </c>
      <c r="K908" s="6" t="s">
        <v>34917</v>
      </c>
      <c r="L908" s="6" t="s">
        <v>32528</v>
      </c>
      <c r="M908" s="9" t="s">
        <v>34765</v>
      </c>
      <c r="N908" s="9" t="s">
        <v>2317</v>
      </c>
      <c r="O908" s="9" t="s">
        <v>316</v>
      </c>
      <c r="P908" s="9" t="s">
        <v>31696</v>
      </c>
      <c r="Q908" s="11" t="s">
        <v>34918</v>
      </c>
      <c r="R908" s="6" t="s">
        <v>31689</v>
      </c>
      <c r="S908" s="9" t="s">
        <v>31657</v>
      </c>
    </row>
    <row r="909" spans="1:19">
      <c r="A909" s="5" t="s">
        <v>13736</v>
      </c>
      <c r="B909" s="6" t="s">
        <v>31690</v>
      </c>
      <c r="C909" s="7" t="s">
        <v>34891</v>
      </c>
      <c r="D909" s="8" t="s">
        <v>316</v>
      </c>
      <c r="E909" s="8" t="s">
        <v>31975</v>
      </c>
      <c r="F909" s="5" t="s">
        <v>34919</v>
      </c>
      <c r="G909" s="5" t="s">
        <v>34920</v>
      </c>
      <c r="H909" s="6" t="s">
        <v>24267</v>
      </c>
      <c r="I909" s="6" t="s">
        <v>17538</v>
      </c>
      <c r="J909" s="6" t="s">
        <v>24266</v>
      </c>
      <c r="K909" s="6" t="s">
        <v>34921</v>
      </c>
      <c r="L909" s="6" t="s">
        <v>32528</v>
      </c>
      <c r="M909" s="9" t="s">
        <v>34630</v>
      </c>
      <c r="N909" s="9" t="s">
        <v>34631</v>
      </c>
      <c r="O909" s="9" t="s">
        <v>316</v>
      </c>
      <c r="P909" s="9" t="s">
        <v>31696</v>
      </c>
      <c r="Q909" s="11" t="s">
        <v>34922</v>
      </c>
      <c r="R909" s="6" t="s">
        <v>31689</v>
      </c>
      <c r="S909" s="9" t="s">
        <v>31657</v>
      </c>
    </row>
    <row r="910" spans="1:19">
      <c r="A910" s="5" t="s">
        <v>13736</v>
      </c>
      <c r="B910" s="6" t="s">
        <v>31690</v>
      </c>
      <c r="C910" s="7" t="s">
        <v>34891</v>
      </c>
      <c r="D910" s="8" t="s">
        <v>316</v>
      </c>
      <c r="E910" s="8" t="s">
        <v>32047</v>
      </c>
      <c r="F910" s="5" t="s">
        <v>34923</v>
      </c>
      <c r="G910" s="5" t="s">
        <v>34924</v>
      </c>
      <c r="H910" s="6" t="s">
        <v>24265</v>
      </c>
      <c r="I910" s="6" t="s">
        <v>16545</v>
      </c>
      <c r="J910" s="6" t="s">
        <v>24264</v>
      </c>
      <c r="K910" s="6" t="s">
        <v>34925</v>
      </c>
      <c r="L910" s="6" t="s">
        <v>31931</v>
      </c>
      <c r="M910" s="9" t="s">
        <v>34765</v>
      </c>
      <c r="N910" s="9" t="s">
        <v>2317</v>
      </c>
      <c r="O910" s="9" t="s">
        <v>316</v>
      </c>
      <c r="P910" s="9" t="s">
        <v>31696</v>
      </c>
      <c r="Q910" s="11" t="s">
        <v>34926</v>
      </c>
      <c r="R910" s="6" t="s">
        <v>31689</v>
      </c>
      <c r="S910" s="9" t="s">
        <v>31657</v>
      </c>
    </row>
    <row r="911" spans="1:19">
      <c r="A911" s="5" t="s">
        <v>13736</v>
      </c>
      <c r="B911" s="6" t="s">
        <v>31679</v>
      </c>
      <c r="C911" s="7" t="s">
        <v>34927</v>
      </c>
      <c r="D911" s="8" t="s">
        <v>316</v>
      </c>
      <c r="E911" s="8" t="s">
        <v>31681</v>
      </c>
      <c r="F911" s="5" t="s">
        <v>34928</v>
      </c>
      <c r="G911" s="5" t="s">
        <v>34929</v>
      </c>
      <c r="H911" s="6" t="s">
        <v>24263</v>
      </c>
      <c r="I911" s="6" t="s">
        <v>24026</v>
      </c>
      <c r="J911" s="6" t="s">
        <v>24262</v>
      </c>
      <c r="K911" s="6" t="s">
        <v>34930</v>
      </c>
      <c r="L911" s="6" t="s">
        <v>31949</v>
      </c>
      <c r="M911" s="9" t="s">
        <v>34931</v>
      </c>
      <c r="N911" s="9" t="s">
        <v>2317</v>
      </c>
      <c r="O911" s="9" t="s">
        <v>316</v>
      </c>
      <c r="P911" s="9" t="s">
        <v>31687</v>
      </c>
      <c r="Q911" s="11" t="s">
        <v>34932</v>
      </c>
      <c r="R911" s="6" t="s">
        <v>31689</v>
      </c>
      <c r="S911" s="9" t="s">
        <v>31657</v>
      </c>
    </row>
    <row r="912" spans="1:19">
      <c r="A912" s="5" t="s">
        <v>13736</v>
      </c>
      <c r="B912" s="6" t="s">
        <v>31690</v>
      </c>
      <c r="C912" s="7" t="s">
        <v>34927</v>
      </c>
      <c r="D912" s="8" t="s">
        <v>316</v>
      </c>
      <c r="E912" s="8" t="s">
        <v>32934</v>
      </c>
      <c r="F912" s="5" t="s">
        <v>34933</v>
      </c>
      <c r="G912" s="5" t="s">
        <v>34934</v>
      </c>
      <c r="H912" s="6" t="s">
        <v>24261</v>
      </c>
      <c r="I912" s="6" t="s">
        <v>24026</v>
      </c>
      <c r="J912" s="6" t="s">
        <v>24260</v>
      </c>
      <c r="K912" s="6" t="s">
        <v>34935</v>
      </c>
      <c r="L912" s="6" t="s">
        <v>34936</v>
      </c>
      <c r="M912" s="9" t="s">
        <v>34931</v>
      </c>
      <c r="N912" s="9" t="s">
        <v>2317</v>
      </c>
      <c r="O912" s="9" t="s">
        <v>316</v>
      </c>
      <c r="P912" s="9" t="s">
        <v>31696</v>
      </c>
      <c r="Q912" s="11" t="s">
        <v>34932</v>
      </c>
      <c r="R912" s="6" t="s">
        <v>31689</v>
      </c>
      <c r="S912" s="9" t="s">
        <v>31657</v>
      </c>
    </row>
    <row r="913" spans="1:19">
      <c r="A913" s="5" t="s">
        <v>13736</v>
      </c>
      <c r="B913" s="6" t="s">
        <v>31690</v>
      </c>
      <c r="C913" s="7" t="s">
        <v>34927</v>
      </c>
      <c r="D913" s="8" t="s">
        <v>316</v>
      </c>
      <c r="E913" s="8" t="s">
        <v>32075</v>
      </c>
      <c r="F913" s="5" t="s">
        <v>34937</v>
      </c>
      <c r="G913" s="5" t="s">
        <v>34938</v>
      </c>
      <c r="H913" s="6" t="s">
        <v>24261</v>
      </c>
      <c r="I913" s="6" t="s">
        <v>24026</v>
      </c>
      <c r="J913" s="6" t="s">
        <v>24260</v>
      </c>
      <c r="K913" s="6" t="s">
        <v>34939</v>
      </c>
      <c r="L913" s="6" t="s">
        <v>34940</v>
      </c>
      <c r="M913" s="9" t="s">
        <v>34931</v>
      </c>
      <c r="N913" s="9" t="s">
        <v>2317</v>
      </c>
      <c r="O913" s="9" t="s">
        <v>316</v>
      </c>
      <c r="P913" s="9" t="s">
        <v>31696</v>
      </c>
      <c r="Q913" s="11" t="s">
        <v>34932</v>
      </c>
      <c r="R913" s="6" t="s">
        <v>31689</v>
      </c>
      <c r="S913" s="9" t="s">
        <v>31657</v>
      </c>
    </row>
    <row r="914" spans="1:19">
      <c r="A914" s="5" t="s">
        <v>13736</v>
      </c>
      <c r="B914" s="6" t="s">
        <v>31690</v>
      </c>
      <c r="C914" s="7" t="s">
        <v>34927</v>
      </c>
      <c r="D914" s="8" t="s">
        <v>316</v>
      </c>
      <c r="E914" s="8" t="s">
        <v>32487</v>
      </c>
      <c r="F914" s="5" t="s">
        <v>34941</v>
      </c>
      <c r="G914" s="5" t="s">
        <v>34942</v>
      </c>
      <c r="H914" s="6" t="s">
        <v>24261</v>
      </c>
      <c r="I914" s="6" t="s">
        <v>24026</v>
      </c>
      <c r="J914" s="6" t="s">
        <v>24260</v>
      </c>
      <c r="K914" s="6" t="s">
        <v>34943</v>
      </c>
      <c r="L914" s="6" t="s">
        <v>34944</v>
      </c>
      <c r="M914" s="9" t="s">
        <v>34931</v>
      </c>
      <c r="N914" s="9" t="s">
        <v>2317</v>
      </c>
      <c r="O914" s="9" t="s">
        <v>316</v>
      </c>
      <c r="P914" s="9" t="s">
        <v>31696</v>
      </c>
      <c r="Q914" s="11" t="s">
        <v>34932</v>
      </c>
      <c r="R914" s="6" t="s">
        <v>31689</v>
      </c>
      <c r="S914" s="9" t="s">
        <v>31657</v>
      </c>
    </row>
    <row r="915" spans="1:19">
      <c r="A915" s="5" t="s">
        <v>13736</v>
      </c>
      <c r="B915" s="6" t="s">
        <v>31690</v>
      </c>
      <c r="C915" s="7" t="s">
        <v>34927</v>
      </c>
      <c r="D915" s="8" t="s">
        <v>316</v>
      </c>
      <c r="E915" s="8" t="s">
        <v>31697</v>
      </c>
      <c r="F915" s="5" t="s">
        <v>34945</v>
      </c>
      <c r="G915" s="5" t="s">
        <v>34946</v>
      </c>
      <c r="H915" s="6" t="s">
        <v>24259</v>
      </c>
      <c r="I915" s="6" t="s">
        <v>16545</v>
      </c>
      <c r="J915" s="6" t="s">
        <v>24258</v>
      </c>
      <c r="K915" s="6" t="s">
        <v>34947</v>
      </c>
      <c r="L915" s="6" t="s">
        <v>31839</v>
      </c>
      <c r="M915" s="9" t="s">
        <v>34931</v>
      </c>
      <c r="N915" s="9" t="s">
        <v>2317</v>
      </c>
      <c r="O915" s="9" t="s">
        <v>316</v>
      </c>
      <c r="P915" s="9" t="s">
        <v>31696</v>
      </c>
      <c r="Q915" s="11" t="s">
        <v>34932</v>
      </c>
      <c r="R915" s="6" t="s">
        <v>31689</v>
      </c>
      <c r="S915" s="9" t="s">
        <v>31657</v>
      </c>
    </row>
    <row r="916" spans="1:19">
      <c r="A916" s="5" t="s">
        <v>13736</v>
      </c>
      <c r="B916" s="6" t="s">
        <v>31690</v>
      </c>
      <c r="C916" s="7" t="s">
        <v>34927</v>
      </c>
      <c r="D916" s="8" t="s">
        <v>316</v>
      </c>
      <c r="E916" s="8" t="s">
        <v>31858</v>
      </c>
      <c r="F916" s="5" t="s">
        <v>34948</v>
      </c>
      <c r="G916" s="5" t="s">
        <v>34949</v>
      </c>
      <c r="H916" s="6" t="s">
        <v>24257</v>
      </c>
      <c r="I916" s="6" t="s">
        <v>24026</v>
      </c>
      <c r="J916" s="6" t="s">
        <v>24256</v>
      </c>
      <c r="K916" s="6" t="s">
        <v>34950</v>
      </c>
      <c r="L916" s="6" t="s">
        <v>31772</v>
      </c>
      <c r="M916" s="9" t="s">
        <v>34931</v>
      </c>
      <c r="N916" s="9" t="s">
        <v>2317</v>
      </c>
      <c r="O916" s="9" t="s">
        <v>316</v>
      </c>
      <c r="P916" s="9" t="s">
        <v>31696</v>
      </c>
      <c r="Q916" s="11" t="s">
        <v>34932</v>
      </c>
      <c r="R916" s="6" t="s">
        <v>31689</v>
      </c>
      <c r="S916" s="9" t="s">
        <v>31657</v>
      </c>
    </row>
    <row r="917" spans="1:19">
      <c r="A917" s="5" t="s">
        <v>13736</v>
      </c>
      <c r="B917" s="6" t="s">
        <v>31690</v>
      </c>
      <c r="C917" s="7" t="s">
        <v>34927</v>
      </c>
      <c r="D917" s="8" t="s">
        <v>316</v>
      </c>
      <c r="E917" s="8" t="s">
        <v>31746</v>
      </c>
      <c r="F917" s="5" t="s">
        <v>34951</v>
      </c>
      <c r="G917" s="5" t="s">
        <v>34952</v>
      </c>
      <c r="H917" s="6" t="s">
        <v>24255</v>
      </c>
      <c r="I917" s="6" t="s">
        <v>16545</v>
      </c>
      <c r="J917" s="6" t="s">
        <v>24254</v>
      </c>
      <c r="K917" s="6" t="s">
        <v>34953</v>
      </c>
      <c r="L917" s="6" t="s">
        <v>31772</v>
      </c>
      <c r="M917" s="9" t="s">
        <v>34931</v>
      </c>
      <c r="N917" s="9" t="s">
        <v>2317</v>
      </c>
      <c r="O917" s="9" t="s">
        <v>316</v>
      </c>
      <c r="P917" s="9" t="s">
        <v>31696</v>
      </c>
      <c r="Q917" s="11" t="s">
        <v>34932</v>
      </c>
      <c r="R917" s="6" t="s">
        <v>31689</v>
      </c>
      <c r="S917" s="9" t="s">
        <v>31657</v>
      </c>
    </row>
    <row r="918" spans="1:19">
      <c r="A918" s="5" t="s">
        <v>13736</v>
      </c>
      <c r="B918" s="6" t="s">
        <v>31690</v>
      </c>
      <c r="C918" s="7" t="s">
        <v>34927</v>
      </c>
      <c r="D918" s="8" t="s">
        <v>316</v>
      </c>
      <c r="E918" s="8" t="s">
        <v>31777</v>
      </c>
      <c r="F918" s="5" t="s">
        <v>34954</v>
      </c>
      <c r="G918" s="5" t="s">
        <v>34955</v>
      </c>
      <c r="H918" s="6" t="s">
        <v>24253</v>
      </c>
      <c r="I918" s="6" t="s">
        <v>24026</v>
      </c>
      <c r="J918" s="6" t="s">
        <v>24252</v>
      </c>
      <c r="K918" s="6" t="s">
        <v>34956</v>
      </c>
      <c r="L918" s="6" t="s">
        <v>31772</v>
      </c>
      <c r="M918" s="9" t="s">
        <v>34931</v>
      </c>
      <c r="N918" s="9" t="s">
        <v>2317</v>
      </c>
      <c r="O918" s="9" t="s">
        <v>316</v>
      </c>
      <c r="P918" s="9" t="s">
        <v>31696</v>
      </c>
      <c r="Q918" s="11" t="s">
        <v>34932</v>
      </c>
      <c r="R918" s="6" t="s">
        <v>31689</v>
      </c>
      <c r="S918" s="9" t="s">
        <v>31657</v>
      </c>
    </row>
    <row r="919" spans="1:19">
      <c r="A919" s="5" t="s">
        <v>13736</v>
      </c>
      <c r="B919" s="6" t="s">
        <v>31690</v>
      </c>
      <c r="C919" s="7" t="s">
        <v>34927</v>
      </c>
      <c r="D919" s="8" t="s">
        <v>316</v>
      </c>
      <c r="E919" s="8" t="s">
        <v>31975</v>
      </c>
      <c r="F919" s="5" t="s">
        <v>34957</v>
      </c>
      <c r="G919" s="5" t="s">
        <v>34958</v>
      </c>
      <c r="H919" s="6" t="s">
        <v>24251</v>
      </c>
      <c r="I919" s="6" t="s">
        <v>16569</v>
      </c>
      <c r="J919" s="6" t="s">
        <v>24250</v>
      </c>
      <c r="K919" s="6" t="s">
        <v>34959</v>
      </c>
      <c r="L919" s="6" t="s">
        <v>31772</v>
      </c>
      <c r="M919" s="9" t="s">
        <v>34931</v>
      </c>
      <c r="N919" s="9" t="s">
        <v>2317</v>
      </c>
      <c r="O919" s="9" t="s">
        <v>316</v>
      </c>
      <c r="P919" s="9" t="s">
        <v>31696</v>
      </c>
      <c r="Q919" s="11" t="s">
        <v>34932</v>
      </c>
      <c r="R919" s="6" t="s">
        <v>31689</v>
      </c>
      <c r="S919" s="9" t="s">
        <v>31657</v>
      </c>
    </row>
    <row r="920" spans="1:19">
      <c r="A920" s="5" t="s">
        <v>13736</v>
      </c>
      <c r="B920" s="6" t="s">
        <v>31679</v>
      </c>
      <c r="C920" s="7" t="s">
        <v>34960</v>
      </c>
      <c r="D920" s="8" t="s">
        <v>316</v>
      </c>
      <c r="E920" s="8" t="s">
        <v>31681</v>
      </c>
      <c r="F920" s="5" t="s">
        <v>34961</v>
      </c>
      <c r="G920" s="5" t="s">
        <v>34962</v>
      </c>
      <c r="H920" s="6" t="s">
        <v>24249</v>
      </c>
      <c r="I920" s="6" t="s">
        <v>16569</v>
      </c>
      <c r="J920" s="6" t="s">
        <v>24243</v>
      </c>
      <c r="K920" s="6" t="s">
        <v>34963</v>
      </c>
      <c r="L920" s="6" t="s">
        <v>31949</v>
      </c>
      <c r="M920" s="9" t="s">
        <v>34931</v>
      </c>
      <c r="N920" s="9" t="s">
        <v>2317</v>
      </c>
      <c r="O920" s="9" t="s">
        <v>316</v>
      </c>
      <c r="P920" s="9" t="s">
        <v>31687</v>
      </c>
      <c r="Q920" s="11" t="s">
        <v>34964</v>
      </c>
      <c r="R920" s="6" t="s">
        <v>31689</v>
      </c>
      <c r="S920" s="9" t="s">
        <v>31657</v>
      </c>
    </row>
    <row r="921" spans="1:19">
      <c r="A921" s="5" t="s">
        <v>13736</v>
      </c>
      <c r="B921" s="6" t="s">
        <v>31690</v>
      </c>
      <c r="C921" s="7" t="s">
        <v>34960</v>
      </c>
      <c r="D921" s="8" t="s">
        <v>316</v>
      </c>
      <c r="E921" s="8" t="s">
        <v>32075</v>
      </c>
      <c r="F921" s="5" t="s">
        <v>34965</v>
      </c>
      <c r="G921" s="5" t="s">
        <v>34966</v>
      </c>
      <c r="H921" s="6" t="s">
        <v>24248</v>
      </c>
      <c r="I921" s="6" t="s">
        <v>16569</v>
      </c>
      <c r="J921" s="6" t="s">
        <v>24247</v>
      </c>
      <c r="K921" s="6" t="s">
        <v>34967</v>
      </c>
      <c r="L921" s="6" t="s">
        <v>31767</v>
      </c>
      <c r="M921" s="9" t="s">
        <v>34931</v>
      </c>
      <c r="N921" s="9" t="s">
        <v>2317</v>
      </c>
      <c r="O921" s="9" t="s">
        <v>316</v>
      </c>
      <c r="P921" s="9" t="s">
        <v>31696</v>
      </c>
      <c r="Q921" s="11" t="s">
        <v>34964</v>
      </c>
      <c r="R921" s="6" t="s">
        <v>31689</v>
      </c>
      <c r="S921" s="9" t="s">
        <v>31657</v>
      </c>
    </row>
    <row r="922" spans="1:19">
      <c r="A922" s="5" t="s">
        <v>13736</v>
      </c>
      <c r="B922" s="6" t="s">
        <v>31690</v>
      </c>
      <c r="C922" s="7" t="s">
        <v>34960</v>
      </c>
      <c r="D922" s="8" t="s">
        <v>316</v>
      </c>
      <c r="E922" s="8" t="s">
        <v>31835</v>
      </c>
      <c r="F922" s="5" t="s">
        <v>34968</v>
      </c>
      <c r="G922" s="5" t="s">
        <v>34969</v>
      </c>
      <c r="H922" s="6" t="s">
        <v>24246</v>
      </c>
      <c r="I922" s="6" t="s">
        <v>16569</v>
      </c>
      <c r="J922" s="6" t="s">
        <v>24245</v>
      </c>
      <c r="K922" s="6" t="s">
        <v>34970</v>
      </c>
      <c r="L922" s="6" t="s">
        <v>32229</v>
      </c>
      <c r="M922" s="9" t="s">
        <v>34931</v>
      </c>
      <c r="N922" s="9" t="s">
        <v>2317</v>
      </c>
      <c r="O922" s="9" t="s">
        <v>316</v>
      </c>
      <c r="P922" s="9" t="s">
        <v>31696</v>
      </c>
      <c r="Q922" s="11" t="s">
        <v>34964</v>
      </c>
      <c r="R922" s="6" t="s">
        <v>31689</v>
      </c>
      <c r="S922" s="9" t="s">
        <v>31657</v>
      </c>
    </row>
    <row r="923" spans="1:19">
      <c r="A923" s="5" t="s">
        <v>13736</v>
      </c>
      <c r="B923" s="6" t="s">
        <v>31690</v>
      </c>
      <c r="C923" s="7" t="s">
        <v>34960</v>
      </c>
      <c r="D923" s="8" t="s">
        <v>316</v>
      </c>
      <c r="E923" s="8" t="s">
        <v>31697</v>
      </c>
      <c r="F923" s="5" t="s">
        <v>33833</v>
      </c>
      <c r="G923" s="5" t="s">
        <v>34966</v>
      </c>
      <c r="H923" s="6" t="s">
        <v>24244</v>
      </c>
      <c r="I923" s="6" t="s">
        <v>16569</v>
      </c>
      <c r="J923" s="6" t="s">
        <v>24243</v>
      </c>
      <c r="K923" s="6" t="s">
        <v>34967</v>
      </c>
      <c r="L923" s="6" t="s">
        <v>32427</v>
      </c>
      <c r="M923" s="9" t="s">
        <v>34931</v>
      </c>
      <c r="N923" s="9" t="s">
        <v>2317</v>
      </c>
      <c r="O923" s="9" t="s">
        <v>316</v>
      </c>
      <c r="P923" s="9" t="s">
        <v>31696</v>
      </c>
      <c r="Q923" s="11" t="s">
        <v>34964</v>
      </c>
      <c r="R923" s="6" t="s">
        <v>31689</v>
      </c>
      <c r="S923" s="9" t="s">
        <v>31657</v>
      </c>
    </row>
    <row r="924" spans="1:19">
      <c r="A924" s="5" t="s">
        <v>13736</v>
      </c>
      <c r="B924" s="6" t="s">
        <v>31679</v>
      </c>
      <c r="C924" s="7" t="s">
        <v>34971</v>
      </c>
      <c r="D924" s="8" t="s">
        <v>316</v>
      </c>
      <c r="E924" s="8" t="s">
        <v>31681</v>
      </c>
      <c r="F924" s="5" t="s">
        <v>34972</v>
      </c>
      <c r="G924" s="5" t="s">
        <v>34973</v>
      </c>
      <c r="H924" s="6" t="s">
        <v>24242</v>
      </c>
      <c r="I924" s="6" t="s">
        <v>16569</v>
      </c>
      <c r="J924" s="6" t="s">
        <v>24241</v>
      </c>
      <c r="K924" s="6" t="s">
        <v>34974</v>
      </c>
      <c r="L924" s="6" t="s">
        <v>31949</v>
      </c>
      <c r="M924" s="9" t="s">
        <v>34931</v>
      </c>
      <c r="N924" s="9" t="s">
        <v>2317</v>
      </c>
      <c r="O924" s="9" t="s">
        <v>316</v>
      </c>
      <c r="P924" s="9" t="s">
        <v>31687</v>
      </c>
      <c r="Q924" s="11" t="s">
        <v>34975</v>
      </c>
      <c r="R924" s="6" t="s">
        <v>31689</v>
      </c>
      <c r="S924" s="9" t="s">
        <v>31657</v>
      </c>
    </row>
    <row r="925" spans="1:19">
      <c r="A925" s="5" t="s">
        <v>13736</v>
      </c>
      <c r="B925" s="6" t="s">
        <v>31690</v>
      </c>
      <c r="C925" s="7" t="s">
        <v>34971</v>
      </c>
      <c r="D925" s="8" t="s">
        <v>316</v>
      </c>
      <c r="E925" s="8" t="s">
        <v>31721</v>
      </c>
      <c r="F925" s="5" t="s">
        <v>34976</v>
      </c>
      <c r="G925" s="5" t="s">
        <v>34977</v>
      </c>
      <c r="H925" s="6" t="s">
        <v>24240</v>
      </c>
      <c r="I925" s="6" t="s">
        <v>24239</v>
      </c>
      <c r="J925" s="6" t="s">
        <v>24238</v>
      </c>
      <c r="K925" s="6" t="s">
        <v>34978</v>
      </c>
      <c r="L925" s="6" t="s">
        <v>31767</v>
      </c>
      <c r="M925" s="9" t="s">
        <v>34765</v>
      </c>
      <c r="N925" s="9" t="s">
        <v>2317</v>
      </c>
      <c r="O925" s="9" t="s">
        <v>316</v>
      </c>
      <c r="P925" s="9" t="s">
        <v>31696</v>
      </c>
      <c r="Q925" s="11" t="s">
        <v>34975</v>
      </c>
      <c r="R925" s="6" t="s">
        <v>31689</v>
      </c>
      <c r="S925" s="9" t="s">
        <v>31657</v>
      </c>
    </row>
    <row r="926" spans="1:19">
      <c r="A926" s="5" t="s">
        <v>13736</v>
      </c>
      <c r="B926" s="6" t="s">
        <v>31690</v>
      </c>
      <c r="C926" s="7" t="s">
        <v>34971</v>
      </c>
      <c r="D926" s="8" t="s">
        <v>316</v>
      </c>
      <c r="E926" s="8" t="s">
        <v>31697</v>
      </c>
      <c r="F926" s="5" t="s">
        <v>34979</v>
      </c>
      <c r="G926" s="5" t="s">
        <v>34980</v>
      </c>
      <c r="H926" s="6" t="s">
        <v>24237</v>
      </c>
      <c r="I926" s="6" t="s">
        <v>16569</v>
      </c>
      <c r="J926" s="6" t="s">
        <v>24236</v>
      </c>
      <c r="K926" s="6" t="s">
        <v>34981</v>
      </c>
      <c r="L926" s="6" t="s">
        <v>32433</v>
      </c>
      <c r="M926" s="9" t="s">
        <v>34931</v>
      </c>
      <c r="N926" s="9" t="s">
        <v>2317</v>
      </c>
      <c r="O926" s="9" t="s">
        <v>316</v>
      </c>
      <c r="P926" s="9" t="s">
        <v>31696</v>
      </c>
      <c r="Q926" s="11" t="s">
        <v>34975</v>
      </c>
      <c r="R926" s="6" t="s">
        <v>31689</v>
      </c>
      <c r="S926" s="9" t="s">
        <v>31657</v>
      </c>
    </row>
    <row r="927" spans="1:19">
      <c r="A927" s="5" t="s">
        <v>13736</v>
      </c>
      <c r="B927" s="6" t="s">
        <v>31690</v>
      </c>
      <c r="C927" s="7" t="s">
        <v>34971</v>
      </c>
      <c r="D927" s="8" t="s">
        <v>316</v>
      </c>
      <c r="E927" s="8" t="s">
        <v>31768</v>
      </c>
      <c r="F927" s="5" t="s">
        <v>34982</v>
      </c>
      <c r="G927" s="5" t="s">
        <v>34983</v>
      </c>
      <c r="H927" s="6" t="s">
        <v>24235</v>
      </c>
      <c r="I927" s="6" t="s">
        <v>16569</v>
      </c>
      <c r="J927" s="6" t="s">
        <v>24234</v>
      </c>
      <c r="K927" s="6" t="s">
        <v>34984</v>
      </c>
      <c r="L927" s="6" t="s">
        <v>32427</v>
      </c>
      <c r="M927" s="9" t="s">
        <v>34931</v>
      </c>
      <c r="N927" s="9" t="s">
        <v>2317</v>
      </c>
      <c r="O927" s="9" t="s">
        <v>316</v>
      </c>
      <c r="P927" s="9" t="s">
        <v>31696</v>
      </c>
      <c r="Q927" s="11" t="s">
        <v>34975</v>
      </c>
      <c r="R927" s="6" t="s">
        <v>31689</v>
      </c>
      <c r="S927" s="9" t="s">
        <v>31657</v>
      </c>
    </row>
    <row r="928" spans="1:19">
      <c r="A928" s="5" t="s">
        <v>13736</v>
      </c>
      <c r="B928" s="6" t="s">
        <v>31690</v>
      </c>
      <c r="C928" s="7" t="s">
        <v>34971</v>
      </c>
      <c r="D928" s="8" t="s">
        <v>316</v>
      </c>
      <c r="E928" s="8" t="s">
        <v>31746</v>
      </c>
      <c r="F928" s="5" t="s">
        <v>34985</v>
      </c>
      <c r="G928" s="5" t="s">
        <v>34986</v>
      </c>
      <c r="H928" s="6" t="s">
        <v>24233</v>
      </c>
      <c r="I928" s="6" t="s">
        <v>13570</v>
      </c>
      <c r="J928" s="6" t="s">
        <v>24232</v>
      </c>
      <c r="K928" s="6" t="s">
        <v>34987</v>
      </c>
      <c r="L928" s="6" t="s">
        <v>32257</v>
      </c>
      <c r="M928" s="9" t="s">
        <v>34765</v>
      </c>
      <c r="N928" s="9" t="s">
        <v>2317</v>
      </c>
      <c r="O928" s="9" t="s">
        <v>316</v>
      </c>
      <c r="P928" s="9" t="s">
        <v>31696</v>
      </c>
      <c r="Q928" s="11" t="s">
        <v>34975</v>
      </c>
      <c r="R928" s="6" t="s">
        <v>31689</v>
      </c>
      <c r="S928" s="9" t="s">
        <v>31657</v>
      </c>
    </row>
    <row r="929" spans="1:19">
      <c r="A929" s="5" t="s">
        <v>13736</v>
      </c>
      <c r="B929" s="6" t="s">
        <v>31679</v>
      </c>
      <c r="C929" s="7" t="s">
        <v>34988</v>
      </c>
      <c r="D929" s="8" t="s">
        <v>316</v>
      </c>
      <c r="E929" s="8" t="s">
        <v>31681</v>
      </c>
      <c r="F929" s="5" t="s">
        <v>34989</v>
      </c>
      <c r="G929" s="5" t="s">
        <v>34990</v>
      </c>
      <c r="H929" s="6" t="s">
        <v>24221</v>
      </c>
      <c r="I929" s="6" t="s">
        <v>13570</v>
      </c>
      <c r="J929" s="6" t="s">
        <v>24220</v>
      </c>
      <c r="K929" s="6" t="s">
        <v>34991</v>
      </c>
      <c r="L929" s="6" t="s">
        <v>31949</v>
      </c>
      <c r="M929" s="9" t="s">
        <v>34765</v>
      </c>
      <c r="N929" s="9" t="s">
        <v>2317</v>
      </c>
      <c r="O929" s="9" t="s">
        <v>316</v>
      </c>
      <c r="P929" s="9" t="s">
        <v>31687</v>
      </c>
      <c r="Q929" s="11" t="s">
        <v>34992</v>
      </c>
      <c r="R929" s="6" t="s">
        <v>31689</v>
      </c>
      <c r="S929" s="9" t="s">
        <v>31657</v>
      </c>
    </row>
    <row r="930" spans="1:19">
      <c r="A930" s="5" t="s">
        <v>13736</v>
      </c>
      <c r="B930" s="6" t="s">
        <v>31690</v>
      </c>
      <c r="C930" s="7" t="s">
        <v>34988</v>
      </c>
      <c r="D930" s="8" t="s">
        <v>316</v>
      </c>
      <c r="E930" s="8" t="s">
        <v>31721</v>
      </c>
      <c r="F930" s="5" t="s">
        <v>34993</v>
      </c>
      <c r="G930" s="5" t="s">
        <v>34994</v>
      </c>
      <c r="H930" s="6" t="s">
        <v>24231</v>
      </c>
      <c r="I930" s="6" t="s">
        <v>13570</v>
      </c>
      <c r="J930" s="6" t="s">
        <v>24230</v>
      </c>
      <c r="K930" s="6" t="s">
        <v>34995</v>
      </c>
      <c r="L930" s="6" t="s">
        <v>31767</v>
      </c>
      <c r="M930" s="9" t="s">
        <v>34765</v>
      </c>
      <c r="N930" s="9" t="s">
        <v>2317</v>
      </c>
      <c r="O930" s="9" t="s">
        <v>316</v>
      </c>
      <c r="P930" s="9" t="s">
        <v>31696</v>
      </c>
      <c r="Q930" s="11" t="s">
        <v>34992</v>
      </c>
      <c r="R930" s="6" t="s">
        <v>31689</v>
      </c>
      <c r="S930" s="9" t="s">
        <v>31657</v>
      </c>
    </row>
    <row r="931" spans="1:19">
      <c r="A931" s="5" t="s">
        <v>13736</v>
      </c>
      <c r="B931" s="6" t="s">
        <v>31690</v>
      </c>
      <c r="C931" s="7" t="s">
        <v>34988</v>
      </c>
      <c r="D931" s="8" t="s">
        <v>316</v>
      </c>
      <c r="E931" s="8" t="s">
        <v>31835</v>
      </c>
      <c r="F931" s="5" t="s">
        <v>34996</v>
      </c>
      <c r="G931" s="5" t="s">
        <v>34997</v>
      </c>
      <c r="H931" s="6" t="s">
        <v>24229</v>
      </c>
      <c r="I931" s="6" t="s">
        <v>13570</v>
      </c>
      <c r="J931" s="6" t="s">
        <v>24228</v>
      </c>
      <c r="K931" s="6" t="s">
        <v>34998</v>
      </c>
      <c r="L931" s="6" t="s">
        <v>31839</v>
      </c>
      <c r="M931" s="9" t="s">
        <v>34765</v>
      </c>
      <c r="N931" s="9" t="s">
        <v>2317</v>
      </c>
      <c r="O931" s="9" t="s">
        <v>316</v>
      </c>
      <c r="P931" s="9" t="s">
        <v>31696</v>
      </c>
      <c r="Q931" s="11" t="s">
        <v>34992</v>
      </c>
      <c r="R931" s="6" t="s">
        <v>31689</v>
      </c>
      <c r="S931" s="9" t="s">
        <v>31657</v>
      </c>
    </row>
    <row r="932" spans="1:19">
      <c r="A932" s="5" t="s">
        <v>13736</v>
      </c>
      <c r="B932" s="6" t="s">
        <v>31690</v>
      </c>
      <c r="C932" s="7" t="s">
        <v>34988</v>
      </c>
      <c r="D932" s="8" t="s">
        <v>316</v>
      </c>
      <c r="E932" s="8" t="s">
        <v>31697</v>
      </c>
      <c r="F932" s="5" t="s">
        <v>34999</v>
      </c>
      <c r="G932" s="5" t="s">
        <v>35000</v>
      </c>
      <c r="H932" s="6" t="s">
        <v>24227</v>
      </c>
      <c r="I932" s="6" t="s">
        <v>13570</v>
      </c>
      <c r="J932" s="6" t="s">
        <v>24226</v>
      </c>
      <c r="K932" s="6" t="s">
        <v>35001</v>
      </c>
      <c r="L932" s="6" t="s">
        <v>31839</v>
      </c>
      <c r="M932" s="9" t="s">
        <v>34765</v>
      </c>
      <c r="N932" s="9" t="s">
        <v>2317</v>
      </c>
      <c r="O932" s="9" t="s">
        <v>316</v>
      </c>
      <c r="P932" s="9" t="s">
        <v>31696</v>
      </c>
      <c r="Q932" s="11" t="s">
        <v>34992</v>
      </c>
      <c r="R932" s="6" t="s">
        <v>31689</v>
      </c>
      <c r="S932" s="9" t="s">
        <v>31657</v>
      </c>
    </row>
    <row r="933" spans="1:19">
      <c r="A933" s="5" t="s">
        <v>13736</v>
      </c>
      <c r="B933" s="6" t="s">
        <v>31690</v>
      </c>
      <c r="C933" s="7" t="s">
        <v>34988</v>
      </c>
      <c r="D933" s="8" t="s">
        <v>316</v>
      </c>
      <c r="E933" s="8" t="s">
        <v>31768</v>
      </c>
      <c r="F933" s="5" t="s">
        <v>35002</v>
      </c>
      <c r="G933" s="5" t="s">
        <v>35003</v>
      </c>
      <c r="H933" s="6" t="s">
        <v>24225</v>
      </c>
      <c r="I933" s="6" t="s">
        <v>13570</v>
      </c>
      <c r="J933" s="6" t="s">
        <v>24224</v>
      </c>
      <c r="K933" s="6" t="s">
        <v>35004</v>
      </c>
      <c r="L933" s="6" t="s">
        <v>31839</v>
      </c>
      <c r="M933" s="9" t="s">
        <v>34765</v>
      </c>
      <c r="N933" s="9" t="s">
        <v>2317</v>
      </c>
      <c r="O933" s="9" t="s">
        <v>316</v>
      </c>
      <c r="P933" s="9" t="s">
        <v>31696</v>
      </c>
      <c r="Q933" s="11" t="s">
        <v>34992</v>
      </c>
      <c r="R933" s="6" t="s">
        <v>31689</v>
      </c>
      <c r="S933" s="9" t="s">
        <v>31657</v>
      </c>
    </row>
    <row r="934" spans="1:19">
      <c r="A934" s="5" t="s">
        <v>13736</v>
      </c>
      <c r="B934" s="6" t="s">
        <v>31690</v>
      </c>
      <c r="C934" s="7" t="s">
        <v>34988</v>
      </c>
      <c r="D934" s="8" t="s">
        <v>316</v>
      </c>
      <c r="E934" s="8" t="s">
        <v>31731</v>
      </c>
      <c r="F934" s="5" t="s">
        <v>34010</v>
      </c>
      <c r="G934" s="5" t="s">
        <v>35005</v>
      </c>
      <c r="H934" s="6" t="s">
        <v>24223</v>
      </c>
      <c r="I934" s="6" t="s">
        <v>13570</v>
      </c>
      <c r="J934" s="6" t="s">
        <v>24222</v>
      </c>
      <c r="K934" s="6" t="s">
        <v>35006</v>
      </c>
      <c r="L934" s="6" t="s">
        <v>31839</v>
      </c>
      <c r="M934" s="9" t="s">
        <v>34765</v>
      </c>
      <c r="N934" s="9" t="s">
        <v>2317</v>
      </c>
      <c r="O934" s="9" t="s">
        <v>316</v>
      </c>
      <c r="P934" s="9" t="s">
        <v>31696</v>
      </c>
      <c r="R934" s="6" t="s">
        <v>31689</v>
      </c>
      <c r="S934" s="9" t="s">
        <v>31657</v>
      </c>
    </row>
    <row r="935" spans="1:19">
      <c r="A935" s="5" t="s">
        <v>13736</v>
      </c>
      <c r="B935" s="6" t="s">
        <v>31690</v>
      </c>
      <c r="C935" s="7" t="s">
        <v>34988</v>
      </c>
      <c r="D935" s="8" t="s">
        <v>316</v>
      </c>
      <c r="E935" s="8" t="s">
        <v>32274</v>
      </c>
      <c r="F935" s="5" t="s">
        <v>35007</v>
      </c>
      <c r="G935" s="5" t="s">
        <v>35008</v>
      </c>
      <c r="H935" s="6" t="s">
        <v>24221</v>
      </c>
      <c r="I935" s="6" t="s">
        <v>13570</v>
      </c>
      <c r="J935" s="6" t="s">
        <v>24220</v>
      </c>
      <c r="K935" s="6" t="s">
        <v>35009</v>
      </c>
      <c r="M935" s="9" t="s">
        <v>34765</v>
      </c>
      <c r="N935" s="9" t="s">
        <v>2317</v>
      </c>
      <c r="O935" s="9" t="s">
        <v>316</v>
      </c>
      <c r="P935" s="9" t="s">
        <v>31696</v>
      </c>
      <c r="Q935" s="11" t="s">
        <v>34992</v>
      </c>
      <c r="R935" s="6" t="s">
        <v>31689</v>
      </c>
      <c r="S935" s="9" t="s">
        <v>31657</v>
      </c>
    </row>
    <row r="936" spans="1:19">
      <c r="A936" s="5" t="s">
        <v>13736</v>
      </c>
      <c r="B936" s="6" t="s">
        <v>31679</v>
      </c>
      <c r="C936" s="7" t="s">
        <v>35010</v>
      </c>
      <c r="D936" s="8" t="s">
        <v>316</v>
      </c>
      <c r="E936" s="8" t="s">
        <v>31681</v>
      </c>
      <c r="F936" s="5" t="s">
        <v>35011</v>
      </c>
      <c r="G936" s="5" t="s">
        <v>35012</v>
      </c>
      <c r="H936" s="6" t="s">
        <v>24216</v>
      </c>
      <c r="I936" s="6" t="s">
        <v>24215</v>
      </c>
      <c r="J936" s="6" t="s">
        <v>24214</v>
      </c>
      <c r="K936" s="6" t="s">
        <v>35013</v>
      </c>
      <c r="L936" s="11" t="s">
        <v>31949</v>
      </c>
      <c r="M936" s="9" t="s">
        <v>34765</v>
      </c>
      <c r="N936" s="9" t="s">
        <v>2317</v>
      </c>
      <c r="O936" s="9" t="s">
        <v>316</v>
      </c>
      <c r="P936" s="9" t="s">
        <v>31687</v>
      </c>
      <c r="R936" s="6" t="s">
        <v>31689</v>
      </c>
      <c r="S936" s="9" t="s">
        <v>31657</v>
      </c>
    </row>
    <row r="937" spans="1:19">
      <c r="A937" s="5" t="s">
        <v>13736</v>
      </c>
      <c r="B937" s="6" t="s">
        <v>31690</v>
      </c>
      <c r="C937" s="7" t="s">
        <v>35010</v>
      </c>
      <c r="D937" s="8" t="s">
        <v>316</v>
      </c>
      <c r="E937" s="8" t="s">
        <v>31835</v>
      </c>
      <c r="F937" s="5" t="s">
        <v>35014</v>
      </c>
      <c r="G937" s="5" t="s">
        <v>35015</v>
      </c>
      <c r="H937" s="6" t="s">
        <v>24219</v>
      </c>
      <c r="I937" s="6" t="s">
        <v>24218</v>
      </c>
      <c r="J937" s="6" t="s">
        <v>34819</v>
      </c>
      <c r="K937" s="6" t="s">
        <v>35016</v>
      </c>
      <c r="L937" s="11" t="s">
        <v>31949</v>
      </c>
      <c r="M937" s="9" t="s">
        <v>34765</v>
      </c>
      <c r="N937" s="9" t="s">
        <v>2317</v>
      </c>
      <c r="O937" s="9" t="s">
        <v>316</v>
      </c>
      <c r="P937" s="9" t="s">
        <v>31696</v>
      </c>
      <c r="Q937" s="11" t="s">
        <v>35017</v>
      </c>
      <c r="R937" s="6" t="s">
        <v>31689</v>
      </c>
      <c r="S937" s="9" t="s">
        <v>31657</v>
      </c>
    </row>
    <row r="938" spans="1:19">
      <c r="A938" s="5" t="s">
        <v>13736</v>
      </c>
      <c r="B938" s="6" t="s">
        <v>31690</v>
      </c>
      <c r="C938" s="7" t="s">
        <v>35010</v>
      </c>
      <c r="D938" s="8" t="s">
        <v>316</v>
      </c>
      <c r="E938" s="8" t="s">
        <v>31858</v>
      </c>
      <c r="F938" s="5" t="s">
        <v>35018</v>
      </c>
      <c r="G938" s="5" t="s">
        <v>35019</v>
      </c>
      <c r="H938" s="6" t="s">
        <v>24217</v>
      </c>
      <c r="I938" s="6" t="s">
        <v>13682</v>
      </c>
      <c r="J938" s="6" t="s">
        <v>35020</v>
      </c>
      <c r="K938" s="6" t="s">
        <v>35021</v>
      </c>
      <c r="L938" s="11" t="s">
        <v>31949</v>
      </c>
      <c r="M938" s="9" t="s">
        <v>34765</v>
      </c>
      <c r="N938" s="9" t="s">
        <v>2317</v>
      </c>
      <c r="O938" s="9" t="s">
        <v>316</v>
      </c>
      <c r="P938" s="9" t="s">
        <v>31696</v>
      </c>
      <c r="R938" s="6" t="s">
        <v>31689</v>
      </c>
      <c r="S938" s="9" t="s">
        <v>31657</v>
      </c>
    </row>
    <row r="939" spans="1:19">
      <c r="A939" s="5" t="s">
        <v>13736</v>
      </c>
      <c r="B939" s="6" t="s">
        <v>31690</v>
      </c>
      <c r="C939" s="7" t="s">
        <v>35010</v>
      </c>
      <c r="D939" s="8" t="s">
        <v>316</v>
      </c>
      <c r="E939" s="8" t="s">
        <v>32274</v>
      </c>
      <c r="F939" s="5" t="s">
        <v>35022</v>
      </c>
      <c r="G939" s="5" t="s">
        <v>35023</v>
      </c>
      <c r="H939" s="6" t="s">
        <v>24216</v>
      </c>
      <c r="I939" s="6" t="s">
        <v>24215</v>
      </c>
      <c r="J939" s="6" t="s">
        <v>24214</v>
      </c>
      <c r="K939" s="6" t="s">
        <v>35013</v>
      </c>
      <c r="L939" s="11" t="s">
        <v>32449</v>
      </c>
      <c r="M939" s="9" t="s">
        <v>34765</v>
      </c>
      <c r="N939" s="9" t="s">
        <v>2317</v>
      </c>
      <c r="O939" s="9" t="s">
        <v>316</v>
      </c>
      <c r="P939" s="9" t="s">
        <v>31696</v>
      </c>
      <c r="R939" s="6" t="s">
        <v>31689</v>
      </c>
      <c r="S939" s="9" t="s">
        <v>31657</v>
      </c>
    </row>
    <row r="940" spans="1:19">
      <c r="A940" s="5" t="s">
        <v>13736</v>
      </c>
      <c r="B940" s="6" t="s">
        <v>31679</v>
      </c>
      <c r="C940" s="7" t="s">
        <v>35024</v>
      </c>
      <c r="D940" s="8" t="s">
        <v>316</v>
      </c>
      <c r="E940" s="8" t="s">
        <v>31681</v>
      </c>
      <c r="F940" s="5" t="s">
        <v>35025</v>
      </c>
      <c r="G940" s="5" t="s">
        <v>35026</v>
      </c>
      <c r="H940" s="6" t="s">
        <v>24213</v>
      </c>
      <c r="I940" s="6" t="s">
        <v>16616</v>
      </c>
      <c r="J940" s="6" t="s">
        <v>24212</v>
      </c>
      <c r="K940" s="6" t="s">
        <v>35027</v>
      </c>
      <c r="L940" s="11" t="s">
        <v>31949</v>
      </c>
      <c r="M940" s="9" t="s">
        <v>34765</v>
      </c>
      <c r="N940" s="9" t="s">
        <v>2317</v>
      </c>
      <c r="O940" s="9" t="s">
        <v>316</v>
      </c>
      <c r="P940" s="9" t="s">
        <v>31687</v>
      </c>
      <c r="R940" s="6" t="s">
        <v>31689</v>
      </c>
      <c r="S940" s="9" t="s">
        <v>31657</v>
      </c>
    </row>
    <row r="941" spans="1:19">
      <c r="A941" s="5" t="s">
        <v>13736</v>
      </c>
      <c r="B941" s="6" t="s">
        <v>31690</v>
      </c>
      <c r="C941" s="7" t="s">
        <v>35024</v>
      </c>
      <c r="D941" s="8" t="s">
        <v>316</v>
      </c>
      <c r="E941" s="8" t="s">
        <v>31763</v>
      </c>
      <c r="F941" s="5" t="s">
        <v>35028</v>
      </c>
      <c r="G941" s="5" t="s">
        <v>35029</v>
      </c>
      <c r="H941" s="6" t="s">
        <v>24211</v>
      </c>
      <c r="I941" s="6" t="s">
        <v>16616</v>
      </c>
      <c r="J941" s="6" t="s">
        <v>24210</v>
      </c>
      <c r="K941" s="6" t="s">
        <v>35030</v>
      </c>
      <c r="L941" s="11" t="s">
        <v>31767</v>
      </c>
      <c r="M941" s="9" t="s">
        <v>34765</v>
      </c>
      <c r="N941" s="9" t="s">
        <v>2317</v>
      </c>
      <c r="O941" s="9" t="s">
        <v>316</v>
      </c>
      <c r="P941" s="9" t="s">
        <v>31696</v>
      </c>
      <c r="Q941" s="11" t="s">
        <v>35031</v>
      </c>
      <c r="R941" s="6" t="s">
        <v>31689</v>
      </c>
      <c r="S941" s="9" t="s">
        <v>31657</v>
      </c>
    </row>
    <row r="942" spans="1:19">
      <c r="A942" s="5" t="s">
        <v>13736</v>
      </c>
      <c r="B942" s="6" t="s">
        <v>31690</v>
      </c>
      <c r="C942" s="7" t="s">
        <v>35024</v>
      </c>
      <c r="D942" s="8" t="s">
        <v>316</v>
      </c>
      <c r="E942" s="8" t="s">
        <v>31697</v>
      </c>
      <c r="F942" s="5" t="s">
        <v>35032</v>
      </c>
      <c r="G942" s="5" t="s">
        <v>35033</v>
      </c>
      <c r="H942" s="6" t="s">
        <v>24209</v>
      </c>
      <c r="I942" s="6" t="s">
        <v>16616</v>
      </c>
      <c r="J942" s="6" t="s">
        <v>24208</v>
      </c>
      <c r="K942" s="6" t="s">
        <v>35034</v>
      </c>
      <c r="L942" s="11" t="s">
        <v>31864</v>
      </c>
      <c r="M942" s="9" t="s">
        <v>34931</v>
      </c>
      <c r="N942" s="9" t="s">
        <v>2317</v>
      </c>
      <c r="O942" s="9" t="s">
        <v>316</v>
      </c>
      <c r="P942" s="9" t="s">
        <v>31696</v>
      </c>
      <c r="R942" s="6" t="s">
        <v>31689</v>
      </c>
      <c r="S942" s="9" t="s">
        <v>31657</v>
      </c>
    </row>
    <row r="943" spans="1:19">
      <c r="A943" s="5" t="s">
        <v>13736</v>
      </c>
      <c r="B943" s="6" t="s">
        <v>31690</v>
      </c>
      <c r="C943" s="7" t="s">
        <v>35024</v>
      </c>
      <c r="D943" s="8" t="s">
        <v>316</v>
      </c>
      <c r="E943" s="8" t="s">
        <v>31858</v>
      </c>
      <c r="F943" s="5" t="s">
        <v>35035</v>
      </c>
      <c r="G943" s="5" t="s">
        <v>35036</v>
      </c>
      <c r="H943" s="6" t="s">
        <v>24207</v>
      </c>
      <c r="I943" s="6" t="s">
        <v>16616</v>
      </c>
      <c r="J943" s="6" t="s">
        <v>24206</v>
      </c>
      <c r="K943" s="6" t="s">
        <v>35037</v>
      </c>
      <c r="L943" s="11" t="s">
        <v>31862</v>
      </c>
      <c r="M943" s="9" t="s">
        <v>34765</v>
      </c>
      <c r="N943" s="9" t="s">
        <v>2317</v>
      </c>
      <c r="O943" s="9" t="s">
        <v>316</v>
      </c>
      <c r="P943" s="9" t="s">
        <v>31696</v>
      </c>
      <c r="R943" s="6" t="s">
        <v>31689</v>
      </c>
      <c r="S943" s="9" t="s">
        <v>31657</v>
      </c>
    </row>
    <row r="944" spans="1:19">
      <c r="A944" s="5" t="s">
        <v>13736</v>
      </c>
      <c r="B944" s="6" t="s">
        <v>31679</v>
      </c>
      <c r="C944" s="7" t="s">
        <v>35038</v>
      </c>
      <c r="D944" s="8" t="s">
        <v>316</v>
      </c>
      <c r="E944" s="8" t="s">
        <v>31681</v>
      </c>
      <c r="F944" s="5" t="s">
        <v>35039</v>
      </c>
      <c r="G944" s="5" t="s">
        <v>35040</v>
      </c>
      <c r="H944" s="6" t="s">
        <v>24205</v>
      </c>
      <c r="I944" s="6" t="s">
        <v>24204</v>
      </c>
      <c r="J944" s="6" t="s">
        <v>24203</v>
      </c>
      <c r="K944" s="6" t="s">
        <v>35041</v>
      </c>
      <c r="L944" s="11" t="s">
        <v>31949</v>
      </c>
      <c r="M944" s="9" t="s">
        <v>34931</v>
      </c>
      <c r="N944" s="9" t="s">
        <v>2317</v>
      </c>
      <c r="O944" s="9" t="s">
        <v>316</v>
      </c>
      <c r="P944" s="9" t="s">
        <v>31687</v>
      </c>
      <c r="Q944" s="11" t="s">
        <v>35042</v>
      </c>
      <c r="R944" s="6" t="s">
        <v>31689</v>
      </c>
      <c r="S944" s="9" t="s">
        <v>31657</v>
      </c>
    </row>
    <row r="945" spans="1:19">
      <c r="A945" s="5" t="s">
        <v>13736</v>
      </c>
      <c r="B945" s="6" t="s">
        <v>31690</v>
      </c>
      <c r="C945" s="7" t="s">
        <v>35038</v>
      </c>
      <c r="D945" s="8" t="s">
        <v>316</v>
      </c>
      <c r="E945" s="8" t="s">
        <v>31697</v>
      </c>
      <c r="F945" s="5" t="s">
        <v>35043</v>
      </c>
      <c r="G945" s="5" t="s">
        <v>35040</v>
      </c>
      <c r="H945" s="6" t="s">
        <v>24205</v>
      </c>
      <c r="I945" s="6" t="s">
        <v>24204</v>
      </c>
      <c r="J945" s="6" t="s">
        <v>24203</v>
      </c>
      <c r="K945" s="6" t="s">
        <v>35044</v>
      </c>
      <c r="L945" s="11" t="s">
        <v>31949</v>
      </c>
      <c r="M945" s="9" t="s">
        <v>34931</v>
      </c>
      <c r="N945" s="9" t="s">
        <v>2317</v>
      </c>
      <c r="O945" s="9" t="s">
        <v>316</v>
      </c>
      <c r="P945" s="9" t="s">
        <v>31696</v>
      </c>
      <c r="Q945" s="11" t="s">
        <v>35042</v>
      </c>
      <c r="R945" s="6" t="s">
        <v>31689</v>
      </c>
      <c r="S945" s="9" t="s">
        <v>31657</v>
      </c>
    </row>
    <row r="946" spans="1:19">
      <c r="A946" s="5" t="s">
        <v>13736</v>
      </c>
      <c r="B946" s="6" t="s">
        <v>31679</v>
      </c>
      <c r="C946" s="7" t="s">
        <v>35045</v>
      </c>
      <c r="D946" s="8" t="s">
        <v>316</v>
      </c>
      <c r="E946" s="8" t="s">
        <v>31681</v>
      </c>
      <c r="F946" s="5" t="s">
        <v>35046</v>
      </c>
      <c r="G946" s="5" t="s">
        <v>35047</v>
      </c>
      <c r="H946" s="6" t="s">
        <v>24202</v>
      </c>
      <c r="I946" s="6" t="s">
        <v>24201</v>
      </c>
      <c r="J946" s="6" t="s">
        <v>24200</v>
      </c>
      <c r="K946" s="6" t="s">
        <v>35048</v>
      </c>
      <c r="L946" s="11" t="s">
        <v>32449</v>
      </c>
      <c r="M946" s="9" t="s">
        <v>35049</v>
      </c>
      <c r="N946" s="9" t="s">
        <v>2497</v>
      </c>
      <c r="O946" s="9" t="s">
        <v>316</v>
      </c>
      <c r="P946" s="9" t="s">
        <v>31687</v>
      </c>
      <c r="Q946" s="11" t="s">
        <v>35050</v>
      </c>
      <c r="R946" s="6" t="s">
        <v>31689</v>
      </c>
      <c r="S946" s="9" t="s">
        <v>31657</v>
      </c>
    </row>
    <row r="947" spans="1:19">
      <c r="A947" s="5" t="s">
        <v>13736</v>
      </c>
      <c r="B947" s="6" t="s">
        <v>31690</v>
      </c>
      <c r="C947" s="7" t="s">
        <v>35045</v>
      </c>
      <c r="D947" s="8" t="s">
        <v>316</v>
      </c>
      <c r="E947" s="8" t="s">
        <v>31835</v>
      </c>
      <c r="F947" s="5" t="s">
        <v>35051</v>
      </c>
      <c r="G947" s="5" t="s">
        <v>35052</v>
      </c>
      <c r="H947" s="6" t="s">
        <v>24202</v>
      </c>
      <c r="I947" s="6" t="s">
        <v>24201</v>
      </c>
      <c r="J947" s="6" t="s">
        <v>24200</v>
      </c>
      <c r="K947" s="6" t="s">
        <v>35048</v>
      </c>
      <c r="L947" s="11" t="s">
        <v>32449</v>
      </c>
      <c r="M947" s="9" t="s">
        <v>35049</v>
      </c>
      <c r="N947" s="9" t="s">
        <v>2497</v>
      </c>
      <c r="O947" s="9" t="s">
        <v>316</v>
      </c>
      <c r="P947" s="9" t="s">
        <v>31696</v>
      </c>
      <c r="Q947" s="11" t="s">
        <v>35053</v>
      </c>
      <c r="R947" s="6" t="s">
        <v>31689</v>
      </c>
      <c r="S947" s="9" t="s">
        <v>31657</v>
      </c>
    </row>
    <row r="948" spans="1:19">
      <c r="A948" s="5" t="s">
        <v>13736</v>
      </c>
      <c r="B948" s="6" t="s">
        <v>31679</v>
      </c>
      <c r="C948" s="7" t="s">
        <v>35054</v>
      </c>
      <c r="D948" s="8" t="s">
        <v>316</v>
      </c>
      <c r="E948" s="8" t="s">
        <v>31681</v>
      </c>
      <c r="F948" s="5" t="s">
        <v>35055</v>
      </c>
      <c r="G948" s="5" t="s">
        <v>35056</v>
      </c>
      <c r="H948" s="6" t="s">
        <v>24199</v>
      </c>
      <c r="I948" s="6" t="s">
        <v>24026</v>
      </c>
      <c r="J948" s="6" t="s">
        <v>24198</v>
      </c>
      <c r="K948" s="6" t="s">
        <v>35057</v>
      </c>
      <c r="L948" s="11" t="s">
        <v>31949</v>
      </c>
      <c r="M948" s="9" t="s">
        <v>35058</v>
      </c>
      <c r="N948" s="9" t="s">
        <v>2497</v>
      </c>
      <c r="O948" s="9" t="s">
        <v>316</v>
      </c>
      <c r="P948" s="9" t="s">
        <v>31687</v>
      </c>
      <c r="Q948" s="11" t="s">
        <v>35059</v>
      </c>
      <c r="R948" s="6" t="s">
        <v>31689</v>
      </c>
      <c r="S948" s="9" t="s">
        <v>31657</v>
      </c>
    </row>
    <row r="949" spans="1:19">
      <c r="A949" s="5" t="s">
        <v>13736</v>
      </c>
      <c r="B949" s="6" t="s">
        <v>31690</v>
      </c>
      <c r="C949" s="7" t="s">
        <v>35054</v>
      </c>
      <c r="D949" s="8" t="s">
        <v>316</v>
      </c>
      <c r="E949" s="8" t="s">
        <v>31721</v>
      </c>
      <c r="F949" s="5" t="s">
        <v>35060</v>
      </c>
      <c r="G949" s="5" t="s">
        <v>35061</v>
      </c>
      <c r="H949" s="6" t="s">
        <v>24197</v>
      </c>
      <c r="I949" s="6" t="s">
        <v>24026</v>
      </c>
      <c r="J949" s="6" t="s">
        <v>24193</v>
      </c>
      <c r="K949" s="6" t="s">
        <v>35062</v>
      </c>
      <c r="L949" s="11" t="s">
        <v>31767</v>
      </c>
      <c r="M949" s="9" t="s">
        <v>35058</v>
      </c>
      <c r="N949" s="9" t="s">
        <v>2497</v>
      </c>
      <c r="O949" s="9" t="s">
        <v>316</v>
      </c>
      <c r="P949" s="9" t="s">
        <v>31696</v>
      </c>
      <c r="Q949" s="11" t="s">
        <v>35059</v>
      </c>
      <c r="R949" s="6" t="s">
        <v>31689</v>
      </c>
      <c r="S949" s="9" t="s">
        <v>31657</v>
      </c>
    </row>
    <row r="950" spans="1:19">
      <c r="A950" s="5" t="s">
        <v>13736</v>
      </c>
      <c r="B950" s="6" t="s">
        <v>31690</v>
      </c>
      <c r="C950" s="7" t="s">
        <v>35054</v>
      </c>
      <c r="D950" s="8" t="s">
        <v>316</v>
      </c>
      <c r="E950" s="8" t="s">
        <v>31697</v>
      </c>
      <c r="F950" s="5" t="s">
        <v>35063</v>
      </c>
      <c r="G950" s="5" t="s">
        <v>35064</v>
      </c>
      <c r="H950" s="6" t="s">
        <v>24196</v>
      </c>
      <c r="I950" s="6" t="s">
        <v>24026</v>
      </c>
      <c r="J950" s="6" t="s">
        <v>24195</v>
      </c>
      <c r="K950" s="6" t="s">
        <v>35065</v>
      </c>
      <c r="L950" s="11" t="s">
        <v>31862</v>
      </c>
      <c r="M950" s="9" t="s">
        <v>35049</v>
      </c>
      <c r="N950" s="9" t="s">
        <v>2497</v>
      </c>
      <c r="O950" s="9" t="s">
        <v>316</v>
      </c>
      <c r="P950" s="9" t="s">
        <v>31696</v>
      </c>
      <c r="Q950" s="11" t="s">
        <v>35059</v>
      </c>
      <c r="R950" s="6" t="s">
        <v>31689</v>
      </c>
      <c r="S950" s="9" t="s">
        <v>31657</v>
      </c>
    </row>
    <row r="951" spans="1:19">
      <c r="A951" s="5" t="s">
        <v>13736</v>
      </c>
      <c r="B951" s="6" t="s">
        <v>31690</v>
      </c>
      <c r="C951" s="7" t="s">
        <v>35054</v>
      </c>
      <c r="D951" s="8" t="s">
        <v>316</v>
      </c>
      <c r="E951" s="8" t="s">
        <v>31768</v>
      </c>
      <c r="F951" s="5" t="s">
        <v>35066</v>
      </c>
      <c r="G951" s="5" t="s">
        <v>35067</v>
      </c>
      <c r="H951" s="6" t="s">
        <v>24194</v>
      </c>
      <c r="I951" s="6" t="s">
        <v>24026</v>
      </c>
      <c r="J951" s="6" t="s">
        <v>24193</v>
      </c>
      <c r="K951" s="6" t="s">
        <v>35057</v>
      </c>
      <c r="L951" s="11" t="s">
        <v>31864</v>
      </c>
      <c r="M951" s="9" t="s">
        <v>35058</v>
      </c>
      <c r="N951" s="9" t="s">
        <v>2497</v>
      </c>
      <c r="O951" s="9" t="s">
        <v>316</v>
      </c>
      <c r="P951" s="9" t="s">
        <v>31696</v>
      </c>
      <c r="Q951" s="11" t="s">
        <v>35059</v>
      </c>
      <c r="R951" s="6" t="s">
        <v>31689</v>
      </c>
      <c r="S951" s="9" t="s">
        <v>31657</v>
      </c>
    </row>
    <row r="952" spans="1:19">
      <c r="A952" s="5" t="s">
        <v>13736</v>
      </c>
      <c r="B952" s="6" t="s">
        <v>31679</v>
      </c>
      <c r="C952" s="7" t="s">
        <v>35068</v>
      </c>
      <c r="D952" s="8" t="s">
        <v>316</v>
      </c>
      <c r="E952" s="8" t="s">
        <v>31681</v>
      </c>
      <c r="F952" s="5" t="s">
        <v>35069</v>
      </c>
      <c r="G952" s="5" t="s">
        <v>35070</v>
      </c>
      <c r="H952" s="6" t="s">
        <v>24192</v>
      </c>
      <c r="I952" s="6" t="s">
        <v>24026</v>
      </c>
      <c r="J952" s="6" t="s">
        <v>35071</v>
      </c>
      <c r="K952" s="6" t="s">
        <v>35072</v>
      </c>
      <c r="L952" s="11" t="s">
        <v>31949</v>
      </c>
      <c r="M952" s="9" t="s">
        <v>35049</v>
      </c>
      <c r="N952" s="9" t="s">
        <v>2497</v>
      </c>
      <c r="O952" s="9" t="s">
        <v>316</v>
      </c>
      <c r="P952" s="9" t="s">
        <v>31687</v>
      </c>
      <c r="Q952" s="11" t="s">
        <v>35073</v>
      </c>
      <c r="R952" s="6" t="s">
        <v>31689</v>
      </c>
      <c r="S952" s="9" t="s">
        <v>31657</v>
      </c>
    </row>
    <row r="953" spans="1:19">
      <c r="A953" s="5" t="s">
        <v>13736</v>
      </c>
      <c r="B953" s="6" t="s">
        <v>31690</v>
      </c>
      <c r="C953" s="7" t="s">
        <v>35068</v>
      </c>
      <c r="D953" s="8" t="s">
        <v>316</v>
      </c>
      <c r="E953" s="8" t="s">
        <v>31835</v>
      </c>
      <c r="F953" s="5" t="s">
        <v>31915</v>
      </c>
      <c r="G953" s="5" t="s">
        <v>35074</v>
      </c>
      <c r="H953" s="6" t="s">
        <v>24192</v>
      </c>
      <c r="I953" s="6" t="s">
        <v>24026</v>
      </c>
      <c r="J953" s="6" t="s">
        <v>35071</v>
      </c>
      <c r="K953" s="6" t="s">
        <v>35075</v>
      </c>
      <c r="L953" s="11" t="s">
        <v>31949</v>
      </c>
      <c r="M953" s="9" t="s">
        <v>35049</v>
      </c>
      <c r="N953" s="9" t="s">
        <v>2497</v>
      </c>
      <c r="O953" s="9" t="s">
        <v>316</v>
      </c>
      <c r="P953" s="9" t="s">
        <v>31696</v>
      </c>
      <c r="Q953" s="11" t="s">
        <v>35073</v>
      </c>
      <c r="R953" s="6" t="s">
        <v>31689</v>
      </c>
      <c r="S953" s="9" t="s">
        <v>31657</v>
      </c>
    </row>
    <row r="954" spans="1:19">
      <c r="A954" s="5" t="s">
        <v>13736</v>
      </c>
      <c r="B954" s="6" t="s">
        <v>31679</v>
      </c>
      <c r="C954" s="7" t="s">
        <v>35076</v>
      </c>
      <c r="D954" s="8" t="s">
        <v>316</v>
      </c>
      <c r="E954" s="8" t="s">
        <v>31681</v>
      </c>
      <c r="F954" s="5" t="s">
        <v>35077</v>
      </c>
      <c r="G954" s="5" t="s">
        <v>35078</v>
      </c>
      <c r="H954" s="6" t="s">
        <v>24191</v>
      </c>
      <c r="I954" s="6" t="s">
        <v>24026</v>
      </c>
      <c r="J954" s="6" t="s">
        <v>24190</v>
      </c>
      <c r="K954" s="6" t="s">
        <v>35079</v>
      </c>
      <c r="L954" s="11" t="s">
        <v>31949</v>
      </c>
      <c r="M954" s="9" t="s">
        <v>35058</v>
      </c>
      <c r="N954" s="9" t="s">
        <v>2497</v>
      </c>
      <c r="O954" s="9" t="s">
        <v>316</v>
      </c>
      <c r="P954" s="9" t="s">
        <v>31687</v>
      </c>
      <c r="Q954" s="11" t="s">
        <v>35080</v>
      </c>
      <c r="R954" s="6" t="s">
        <v>31689</v>
      </c>
      <c r="S954" s="9" t="s">
        <v>31657</v>
      </c>
    </row>
    <row r="955" spans="1:19">
      <c r="A955" s="5" t="s">
        <v>13736</v>
      </c>
      <c r="B955" s="6" t="s">
        <v>31690</v>
      </c>
      <c r="C955" s="7" t="s">
        <v>35076</v>
      </c>
      <c r="D955" s="8" t="s">
        <v>316</v>
      </c>
      <c r="E955" s="8" t="s">
        <v>31721</v>
      </c>
      <c r="F955" s="5" t="s">
        <v>35081</v>
      </c>
      <c r="G955" s="5" t="s">
        <v>35082</v>
      </c>
      <c r="H955" s="6" t="s">
        <v>24189</v>
      </c>
      <c r="I955" s="6" t="s">
        <v>24026</v>
      </c>
      <c r="J955" s="6" t="s">
        <v>24188</v>
      </c>
      <c r="K955" s="6" t="s">
        <v>35083</v>
      </c>
      <c r="L955" s="11" t="s">
        <v>31767</v>
      </c>
      <c r="M955" s="9" t="s">
        <v>35049</v>
      </c>
      <c r="N955" s="9" t="s">
        <v>2497</v>
      </c>
      <c r="O955" s="9" t="s">
        <v>316</v>
      </c>
      <c r="P955" s="9" t="s">
        <v>31696</v>
      </c>
      <c r="Q955" s="11" t="s">
        <v>35080</v>
      </c>
      <c r="R955" s="6" t="s">
        <v>31689</v>
      </c>
      <c r="S955" s="9" t="s">
        <v>31657</v>
      </c>
    </row>
    <row r="956" spans="1:19">
      <c r="A956" s="5" t="s">
        <v>13736</v>
      </c>
      <c r="B956" s="6" t="s">
        <v>31690</v>
      </c>
      <c r="C956" s="7" t="s">
        <v>35076</v>
      </c>
      <c r="D956" s="8" t="s">
        <v>316</v>
      </c>
      <c r="E956" s="8" t="s">
        <v>31835</v>
      </c>
      <c r="F956" s="5" t="s">
        <v>35084</v>
      </c>
      <c r="G956" s="5" t="s">
        <v>35085</v>
      </c>
      <c r="H956" s="6" t="s">
        <v>24187</v>
      </c>
      <c r="I956" s="6" t="s">
        <v>24026</v>
      </c>
      <c r="J956" s="6" t="s">
        <v>24186</v>
      </c>
      <c r="K956" s="6" t="s">
        <v>35086</v>
      </c>
      <c r="L956" s="11" t="s">
        <v>31839</v>
      </c>
      <c r="M956" s="9" t="s">
        <v>35058</v>
      </c>
      <c r="N956" s="9" t="s">
        <v>2497</v>
      </c>
      <c r="O956" s="9" t="s">
        <v>316</v>
      </c>
      <c r="P956" s="9" t="s">
        <v>31696</v>
      </c>
      <c r="Q956" s="11" t="s">
        <v>35080</v>
      </c>
      <c r="R956" s="6" t="s">
        <v>31689</v>
      </c>
      <c r="S956" s="9" t="s">
        <v>31657</v>
      </c>
    </row>
    <row r="957" spans="1:19">
      <c r="A957" s="5" t="s">
        <v>13736</v>
      </c>
      <c r="B957" s="6" t="s">
        <v>31679</v>
      </c>
      <c r="C957" s="7" t="s">
        <v>35087</v>
      </c>
      <c r="D957" s="8" t="s">
        <v>316</v>
      </c>
      <c r="E957" s="8" t="s">
        <v>31681</v>
      </c>
      <c r="F957" s="5" t="s">
        <v>35088</v>
      </c>
      <c r="G957" s="5" t="s">
        <v>35089</v>
      </c>
      <c r="H957" s="6" t="s">
        <v>24177</v>
      </c>
      <c r="I957" s="6" t="s">
        <v>16627</v>
      </c>
      <c r="J957" s="6" t="s">
        <v>24176</v>
      </c>
      <c r="K957" s="6" t="s">
        <v>35090</v>
      </c>
      <c r="L957" s="11" t="s">
        <v>31949</v>
      </c>
      <c r="M957" s="9" t="s">
        <v>35049</v>
      </c>
      <c r="N957" s="9" t="s">
        <v>2497</v>
      </c>
      <c r="O957" s="9" t="s">
        <v>316</v>
      </c>
      <c r="P957" s="9" t="s">
        <v>31687</v>
      </c>
      <c r="Q957" s="11" t="s">
        <v>35091</v>
      </c>
      <c r="R957" s="6" t="s">
        <v>31689</v>
      </c>
      <c r="S957" s="9" t="s">
        <v>31657</v>
      </c>
    </row>
    <row r="958" spans="1:19">
      <c r="A958" s="5" t="s">
        <v>13736</v>
      </c>
      <c r="B958" s="6" t="s">
        <v>31690</v>
      </c>
      <c r="C958" s="7" t="s">
        <v>35087</v>
      </c>
      <c r="D958" s="8" t="s">
        <v>316</v>
      </c>
      <c r="E958" s="8" t="s">
        <v>32934</v>
      </c>
      <c r="F958" s="5" t="s">
        <v>35092</v>
      </c>
      <c r="G958" s="5" t="s">
        <v>35093</v>
      </c>
      <c r="H958" s="6" t="s">
        <v>24185</v>
      </c>
      <c r="I958" s="6" t="s">
        <v>16627</v>
      </c>
      <c r="J958" s="6" t="s">
        <v>24184</v>
      </c>
      <c r="K958" s="6" t="s">
        <v>35094</v>
      </c>
      <c r="L958" s="11" t="s">
        <v>31767</v>
      </c>
      <c r="M958" s="9" t="s">
        <v>35049</v>
      </c>
      <c r="N958" s="9" t="s">
        <v>2497</v>
      </c>
      <c r="O958" s="9" t="s">
        <v>316</v>
      </c>
      <c r="P958" s="9" t="s">
        <v>31696</v>
      </c>
      <c r="Q958" s="11" t="s">
        <v>35095</v>
      </c>
      <c r="R958" s="6" t="s">
        <v>31689</v>
      </c>
      <c r="S958" s="9" t="s">
        <v>31657</v>
      </c>
    </row>
    <row r="959" spans="1:19">
      <c r="A959" s="5" t="s">
        <v>13736</v>
      </c>
      <c r="B959" s="6" t="s">
        <v>31690</v>
      </c>
      <c r="C959" s="7" t="s">
        <v>35087</v>
      </c>
      <c r="D959" s="8" t="s">
        <v>316</v>
      </c>
      <c r="E959" s="8" t="s">
        <v>31835</v>
      </c>
      <c r="F959" s="5" t="s">
        <v>35096</v>
      </c>
      <c r="G959" s="5" t="s">
        <v>35097</v>
      </c>
      <c r="H959" s="6" t="s">
        <v>24183</v>
      </c>
      <c r="I959" s="6" t="s">
        <v>16627</v>
      </c>
      <c r="J959" s="6" t="s">
        <v>24182</v>
      </c>
      <c r="K959" s="6" t="s">
        <v>35098</v>
      </c>
      <c r="L959" s="11" t="s">
        <v>31772</v>
      </c>
      <c r="M959" s="9" t="s">
        <v>35049</v>
      </c>
      <c r="N959" s="9" t="s">
        <v>2497</v>
      </c>
      <c r="O959" s="9" t="s">
        <v>316</v>
      </c>
      <c r="P959" s="9" t="s">
        <v>31696</v>
      </c>
      <c r="Q959" s="11" t="s">
        <v>35099</v>
      </c>
      <c r="R959" s="6" t="s">
        <v>31689</v>
      </c>
      <c r="S959" s="9" t="s">
        <v>31657</v>
      </c>
    </row>
    <row r="960" spans="1:19">
      <c r="A960" s="5" t="s">
        <v>13736</v>
      </c>
      <c r="B960" s="6" t="s">
        <v>31690</v>
      </c>
      <c r="C960" s="7" t="s">
        <v>35087</v>
      </c>
      <c r="D960" s="8" t="s">
        <v>316</v>
      </c>
      <c r="E960" s="8" t="s">
        <v>31858</v>
      </c>
      <c r="F960" s="5" t="s">
        <v>35100</v>
      </c>
      <c r="G960" s="5" t="s">
        <v>35101</v>
      </c>
      <c r="H960" s="6" t="s">
        <v>24181</v>
      </c>
      <c r="I960" s="6" t="s">
        <v>16627</v>
      </c>
      <c r="J960" s="6" t="s">
        <v>24180</v>
      </c>
      <c r="K960" s="6" t="s">
        <v>35102</v>
      </c>
      <c r="L960" s="11" t="s">
        <v>31772</v>
      </c>
      <c r="M960" s="9" t="s">
        <v>35058</v>
      </c>
      <c r="N960" s="9" t="s">
        <v>2497</v>
      </c>
      <c r="O960" s="9" t="s">
        <v>316</v>
      </c>
      <c r="P960" s="9" t="s">
        <v>31696</v>
      </c>
      <c r="Q960" s="11" t="s">
        <v>35103</v>
      </c>
      <c r="R960" s="6" t="s">
        <v>31689</v>
      </c>
      <c r="S960" s="9" t="s">
        <v>31657</v>
      </c>
    </row>
    <row r="961" spans="1:19">
      <c r="A961" s="5" t="s">
        <v>13736</v>
      </c>
      <c r="B961" s="6" t="s">
        <v>31690</v>
      </c>
      <c r="C961" s="7" t="s">
        <v>35087</v>
      </c>
      <c r="D961" s="8" t="s">
        <v>316</v>
      </c>
      <c r="E961" s="8" t="s">
        <v>31746</v>
      </c>
      <c r="F961" s="5" t="s">
        <v>35104</v>
      </c>
      <c r="G961" s="5" t="s">
        <v>35105</v>
      </c>
      <c r="H961" s="6" t="s">
        <v>24179</v>
      </c>
      <c r="I961" s="6" t="s">
        <v>16627</v>
      </c>
      <c r="J961" s="6" t="s">
        <v>24178</v>
      </c>
      <c r="K961" s="6" t="s">
        <v>35106</v>
      </c>
      <c r="L961" s="11" t="s">
        <v>31772</v>
      </c>
      <c r="M961" s="9" t="s">
        <v>35049</v>
      </c>
      <c r="N961" s="9" t="s">
        <v>2497</v>
      </c>
      <c r="O961" s="9" t="s">
        <v>316</v>
      </c>
      <c r="P961" s="9" t="s">
        <v>31696</v>
      </c>
      <c r="Q961" s="11" t="s">
        <v>35107</v>
      </c>
      <c r="R961" s="6" t="s">
        <v>31689</v>
      </c>
      <c r="S961" s="9" t="s">
        <v>31657</v>
      </c>
    </row>
    <row r="962" spans="1:19">
      <c r="A962" s="5" t="s">
        <v>13736</v>
      </c>
      <c r="B962" s="6" t="s">
        <v>31690</v>
      </c>
      <c r="C962" s="7" t="s">
        <v>35087</v>
      </c>
      <c r="D962" s="8" t="s">
        <v>316</v>
      </c>
      <c r="E962" s="8" t="s">
        <v>32274</v>
      </c>
      <c r="F962" s="5" t="s">
        <v>35108</v>
      </c>
      <c r="G962" s="5" t="s">
        <v>35109</v>
      </c>
      <c r="H962" s="6" t="s">
        <v>24177</v>
      </c>
      <c r="I962" s="6" t="s">
        <v>16627</v>
      </c>
      <c r="J962" s="6" t="s">
        <v>24176</v>
      </c>
      <c r="K962" s="6" t="s">
        <v>35110</v>
      </c>
      <c r="L962" s="11" t="s">
        <v>32257</v>
      </c>
      <c r="M962" s="9" t="s">
        <v>35049</v>
      </c>
      <c r="N962" s="9" t="s">
        <v>2497</v>
      </c>
      <c r="O962" s="9" t="s">
        <v>316</v>
      </c>
      <c r="P962" s="9" t="s">
        <v>31696</v>
      </c>
      <c r="Q962" s="11" t="s">
        <v>35111</v>
      </c>
      <c r="R962" s="6" t="s">
        <v>31689</v>
      </c>
      <c r="S962" s="9" t="s">
        <v>31657</v>
      </c>
    </row>
    <row r="963" spans="1:19">
      <c r="A963" s="5" t="s">
        <v>13736</v>
      </c>
      <c r="B963" s="6" t="s">
        <v>31679</v>
      </c>
      <c r="C963" s="7" t="s">
        <v>35112</v>
      </c>
      <c r="D963" s="8" t="s">
        <v>316</v>
      </c>
      <c r="E963" s="8" t="s">
        <v>31681</v>
      </c>
      <c r="F963" s="5" t="s">
        <v>35113</v>
      </c>
      <c r="G963" s="5" t="s">
        <v>35114</v>
      </c>
      <c r="H963" s="6" t="s">
        <v>24175</v>
      </c>
      <c r="I963" s="6" t="s">
        <v>16670</v>
      </c>
      <c r="J963" s="6" t="s">
        <v>24174</v>
      </c>
      <c r="K963" s="6" t="s">
        <v>35115</v>
      </c>
      <c r="L963" s="11" t="s">
        <v>31949</v>
      </c>
      <c r="M963" s="9" t="s">
        <v>34747</v>
      </c>
      <c r="N963" s="9" t="s">
        <v>3102</v>
      </c>
      <c r="O963" s="9" t="s">
        <v>67</v>
      </c>
      <c r="P963" s="9" t="s">
        <v>31687</v>
      </c>
      <c r="Q963" s="11" t="s">
        <v>35116</v>
      </c>
      <c r="R963" s="6" t="s">
        <v>31689</v>
      </c>
      <c r="S963" s="9" t="s">
        <v>31657</v>
      </c>
    </row>
    <row r="964" spans="1:19">
      <c r="A964" s="5" t="s">
        <v>13736</v>
      </c>
      <c r="B964" s="6" t="s">
        <v>31690</v>
      </c>
      <c r="C964" s="7" t="s">
        <v>35112</v>
      </c>
      <c r="D964" s="8" t="s">
        <v>316</v>
      </c>
      <c r="E964" s="8" t="s">
        <v>31721</v>
      </c>
      <c r="F964" s="5" t="s">
        <v>35117</v>
      </c>
      <c r="G964" s="5" t="s">
        <v>35118</v>
      </c>
      <c r="H964" s="6" t="s">
        <v>24173</v>
      </c>
      <c r="I964" s="6" t="s">
        <v>16670</v>
      </c>
      <c r="J964" s="6" t="s">
        <v>24172</v>
      </c>
      <c r="K964" s="6" t="s">
        <v>35119</v>
      </c>
      <c r="L964" s="11" t="s">
        <v>31767</v>
      </c>
      <c r="M964" s="9" t="s">
        <v>34747</v>
      </c>
      <c r="N964" s="9" t="s">
        <v>3102</v>
      </c>
      <c r="O964" s="9" t="s">
        <v>316</v>
      </c>
      <c r="P964" s="9" t="s">
        <v>31696</v>
      </c>
      <c r="Q964" s="11" t="s">
        <v>35116</v>
      </c>
      <c r="R964" s="6" t="s">
        <v>31689</v>
      </c>
      <c r="S964" s="9" t="s">
        <v>31657</v>
      </c>
    </row>
    <row r="965" spans="1:19">
      <c r="A965" s="5" t="s">
        <v>13736</v>
      </c>
      <c r="B965" s="6" t="s">
        <v>31690</v>
      </c>
      <c r="C965" s="7" t="s">
        <v>35112</v>
      </c>
      <c r="D965" s="8" t="s">
        <v>316</v>
      </c>
      <c r="E965" s="8" t="s">
        <v>31697</v>
      </c>
      <c r="F965" s="5" t="s">
        <v>35120</v>
      </c>
      <c r="G965" s="5" t="s">
        <v>35121</v>
      </c>
      <c r="H965" s="6" t="s">
        <v>24171</v>
      </c>
      <c r="I965" s="6" t="s">
        <v>16670</v>
      </c>
      <c r="J965" s="6" t="s">
        <v>24170</v>
      </c>
      <c r="K965" s="6" t="s">
        <v>35122</v>
      </c>
      <c r="L965" s="11" t="s">
        <v>31839</v>
      </c>
      <c r="M965" s="9" t="s">
        <v>34747</v>
      </c>
      <c r="N965" s="9" t="s">
        <v>3102</v>
      </c>
      <c r="O965" s="9" t="s">
        <v>316</v>
      </c>
      <c r="P965" s="9" t="s">
        <v>31696</v>
      </c>
      <c r="Q965" s="11" t="s">
        <v>35116</v>
      </c>
      <c r="R965" s="6" t="s">
        <v>31689</v>
      </c>
      <c r="S965" s="9" t="s">
        <v>31657</v>
      </c>
    </row>
    <row r="966" spans="1:19">
      <c r="A966" s="5" t="s">
        <v>13736</v>
      </c>
      <c r="B966" s="6" t="s">
        <v>31690</v>
      </c>
      <c r="C966" s="7" t="s">
        <v>35112</v>
      </c>
      <c r="D966" s="8" t="s">
        <v>316</v>
      </c>
      <c r="E966" s="8" t="s">
        <v>31768</v>
      </c>
      <c r="F966" s="5" t="s">
        <v>33118</v>
      </c>
      <c r="G966" s="5" t="s">
        <v>35123</v>
      </c>
      <c r="H966" s="6" t="s">
        <v>24169</v>
      </c>
      <c r="I966" s="6" t="s">
        <v>16707</v>
      </c>
      <c r="J966" s="6" t="s">
        <v>24168</v>
      </c>
      <c r="K966" s="6" t="s">
        <v>35124</v>
      </c>
      <c r="L966" s="11" t="s">
        <v>31772</v>
      </c>
      <c r="M966" s="9" t="s">
        <v>34747</v>
      </c>
      <c r="N966" s="9" t="s">
        <v>3102</v>
      </c>
      <c r="O966" s="9" t="s">
        <v>316</v>
      </c>
      <c r="P966" s="9" t="s">
        <v>31696</v>
      </c>
      <c r="R966" s="6" t="s">
        <v>31689</v>
      </c>
      <c r="S966" s="9" t="s">
        <v>31657</v>
      </c>
    </row>
    <row r="967" spans="1:19">
      <c r="A967" s="5" t="s">
        <v>13736</v>
      </c>
      <c r="B967" s="6" t="s">
        <v>31690</v>
      </c>
      <c r="C967" s="7" t="s">
        <v>35112</v>
      </c>
      <c r="D967" s="8" t="s">
        <v>316</v>
      </c>
      <c r="E967" s="8" t="s">
        <v>31858</v>
      </c>
      <c r="F967" s="5" t="s">
        <v>35125</v>
      </c>
      <c r="G967" s="5" t="s">
        <v>35126</v>
      </c>
      <c r="H967" s="6" t="s">
        <v>24167</v>
      </c>
      <c r="I967" s="6" t="s">
        <v>16670</v>
      </c>
      <c r="J967" s="6" t="s">
        <v>24166</v>
      </c>
      <c r="K967" s="6" t="s">
        <v>35127</v>
      </c>
      <c r="L967" s="11" t="s">
        <v>31839</v>
      </c>
      <c r="M967" s="9" t="s">
        <v>34747</v>
      </c>
      <c r="N967" s="9" t="s">
        <v>3102</v>
      </c>
      <c r="O967" s="9" t="s">
        <v>316</v>
      </c>
      <c r="P967" s="9" t="s">
        <v>31696</v>
      </c>
      <c r="Q967" s="11" t="s">
        <v>35116</v>
      </c>
      <c r="R967" s="6" t="s">
        <v>31689</v>
      </c>
      <c r="S967" s="9" t="s">
        <v>31657</v>
      </c>
    </row>
    <row r="968" spans="1:19">
      <c r="A968" s="5" t="s">
        <v>13736</v>
      </c>
      <c r="B968" s="6" t="s">
        <v>31690</v>
      </c>
      <c r="C968" s="7" t="s">
        <v>35112</v>
      </c>
      <c r="D968" s="8" t="s">
        <v>316</v>
      </c>
      <c r="E968" s="8" t="s">
        <v>31746</v>
      </c>
      <c r="F968" s="5" t="s">
        <v>35128</v>
      </c>
      <c r="G968" s="5" t="s">
        <v>35129</v>
      </c>
      <c r="H968" s="6" t="s">
        <v>24165</v>
      </c>
      <c r="I968" s="6" t="s">
        <v>16670</v>
      </c>
      <c r="J968" s="6" t="s">
        <v>24164</v>
      </c>
      <c r="K968" s="6" t="s">
        <v>35130</v>
      </c>
      <c r="L968" s="11" t="s">
        <v>31772</v>
      </c>
      <c r="M968" s="9" t="s">
        <v>34747</v>
      </c>
      <c r="N968" s="9" t="s">
        <v>3102</v>
      </c>
      <c r="O968" s="9" t="s">
        <v>316</v>
      </c>
      <c r="P968" s="9" t="s">
        <v>31696</v>
      </c>
      <c r="Q968" s="11" t="s">
        <v>35116</v>
      </c>
      <c r="R968" s="6" t="s">
        <v>31689</v>
      </c>
      <c r="S968" s="9" t="s">
        <v>31657</v>
      </c>
    </row>
    <row r="969" spans="1:19">
      <c r="A969" s="5" t="s">
        <v>13736</v>
      </c>
      <c r="B969" s="6" t="s">
        <v>31679</v>
      </c>
      <c r="C969" s="7" t="s">
        <v>35131</v>
      </c>
      <c r="D969" s="8" t="s">
        <v>316</v>
      </c>
      <c r="E969" s="8" t="s">
        <v>31681</v>
      </c>
      <c r="F969" s="5" t="s">
        <v>35132</v>
      </c>
      <c r="G969" s="5" t="s">
        <v>35133</v>
      </c>
      <c r="H969" s="6" t="s">
        <v>24163</v>
      </c>
      <c r="I969" s="6" t="s">
        <v>16646</v>
      </c>
      <c r="J969" s="6" t="s">
        <v>24162</v>
      </c>
      <c r="K969" s="6" t="s">
        <v>35134</v>
      </c>
      <c r="L969" s="11" t="s">
        <v>31949</v>
      </c>
      <c r="M969" s="9" t="s">
        <v>34747</v>
      </c>
      <c r="N969" s="9" t="s">
        <v>3102</v>
      </c>
      <c r="O969" s="9" t="s">
        <v>316</v>
      </c>
      <c r="P969" s="9" t="s">
        <v>31687</v>
      </c>
      <c r="R969" s="6" t="s">
        <v>31689</v>
      </c>
      <c r="S969" s="9" t="s">
        <v>31657</v>
      </c>
    </row>
    <row r="970" spans="1:19">
      <c r="A970" s="5" t="s">
        <v>13736</v>
      </c>
      <c r="B970" s="6" t="s">
        <v>31690</v>
      </c>
      <c r="C970" s="7" t="s">
        <v>35131</v>
      </c>
      <c r="D970" s="8" t="s">
        <v>316</v>
      </c>
      <c r="E970" s="8" t="s">
        <v>31721</v>
      </c>
      <c r="F970" s="5" t="s">
        <v>35135</v>
      </c>
      <c r="G970" s="5" t="s">
        <v>35136</v>
      </c>
      <c r="H970" s="6" t="s">
        <v>24161</v>
      </c>
      <c r="I970" s="6" t="s">
        <v>16646</v>
      </c>
      <c r="J970" s="6" t="s">
        <v>24160</v>
      </c>
      <c r="K970" s="6" t="s">
        <v>35137</v>
      </c>
      <c r="L970" s="11" t="s">
        <v>31767</v>
      </c>
      <c r="M970" s="9" t="s">
        <v>34747</v>
      </c>
      <c r="N970" s="9" t="s">
        <v>3102</v>
      </c>
      <c r="O970" s="9" t="s">
        <v>316</v>
      </c>
      <c r="P970" s="9" t="s">
        <v>31696</v>
      </c>
      <c r="Q970" s="11" t="s">
        <v>35138</v>
      </c>
      <c r="R970" s="6" t="s">
        <v>31689</v>
      </c>
      <c r="S970" s="9" t="s">
        <v>31657</v>
      </c>
    </row>
    <row r="971" spans="1:19">
      <c r="A971" s="5" t="s">
        <v>13736</v>
      </c>
      <c r="B971" s="6" t="s">
        <v>31690</v>
      </c>
      <c r="C971" s="7" t="s">
        <v>35131</v>
      </c>
      <c r="D971" s="8" t="s">
        <v>316</v>
      </c>
      <c r="E971" s="8" t="s">
        <v>31726</v>
      </c>
      <c r="F971" s="5" t="s">
        <v>35139</v>
      </c>
      <c r="G971" s="5" t="s">
        <v>35140</v>
      </c>
      <c r="H971" s="6" t="s">
        <v>24159</v>
      </c>
      <c r="I971" s="6" t="s">
        <v>16646</v>
      </c>
      <c r="J971" s="6" t="s">
        <v>24158</v>
      </c>
      <c r="K971" s="6" t="s">
        <v>35141</v>
      </c>
      <c r="L971" s="11" t="s">
        <v>31862</v>
      </c>
      <c r="M971" s="9" t="s">
        <v>34747</v>
      </c>
      <c r="N971" s="9" t="s">
        <v>3102</v>
      </c>
      <c r="O971" s="9" t="s">
        <v>316</v>
      </c>
      <c r="P971" s="9" t="s">
        <v>31696</v>
      </c>
      <c r="R971" s="6" t="s">
        <v>31689</v>
      </c>
      <c r="S971" s="9" t="s">
        <v>31657</v>
      </c>
    </row>
    <row r="972" spans="1:19">
      <c r="A972" s="5" t="s">
        <v>13736</v>
      </c>
      <c r="B972" s="6" t="s">
        <v>31690</v>
      </c>
      <c r="C972" s="7" t="s">
        <v>35131</v>
      </c>
      <c r="D972" s="8" t="s">
        <v>316</v>
      </c>
      <c r="E972" s="8" t="s">
        <v>31768</v>
      </c>
      <c r="F972" s="5" t="s">
        <v>35142</v>
      </c>
      <c r="G972" s="5" t="s">
        <v>35143</v>
      </c>
      <c r="H972" s="6" t="s">
        <v>24157</v>
      </c>
      <c r="I972" s="6" t="s">
        <v>16646</v>
      </c>
      <c r="J972" s="6" t="s">
        <v>24156</v>
      </c>
      <c r="K972" s="6" t="s">
        <v>35144</v>
      </c>
      <c r="L972" s="11" t="s">
        <v>31864</v>
      </c>
      <c r="M972" s="9" t="s">
        <v>34747</v>
      </c>
      <c r="N972" s="9" t="s">
        <v>3102</v>
      </c>
      <c r="O972" s="9" t="s">
        <v>316</v>
      </c>
      <c r="P972" s="9" t="s">
        <v>31696</v>
      </c>
      <c r="Q972" s="11" t="s">
        <v>35138</v>
      </c>
      <c r="R972" s="6" t="s">
        <v>31689</v>
      </c>
      <c r="S972" s="9" t="s">
        <v>31657</v>
      </c>
    </row>
    <row r="973" spans="1:19">
      <c r="A973" s="5" t="s">
        <v>13736</v>
      </c>
      <c r="B973" s="6" t="s">
        <v>31679</v>
      </c>
      <c r="C973" s="7" t="s">
        <v>35145</v>
      </c>
      <c r="D973" s="8" t="s">
        <v>316</v>
      </c>
      <c r="E973" s="8" t="s">
        <v>31681</v>
      </c>
      <c r="F973" s="5" t="s">
        <v>35146</v>
      </c>
      <c r="G973" s="5" t="s">
        <v>35147</v>
      </c>
      <c r="H973" s="6" t="s">
        <v>24155</v>
      </c>
      <c r="I973" s="6" t="s">
        <v>16564</v>
      </c>
      <c r="J973" s="6" t="s">
        <v>24154</v>
      </c>
      <c r="K973" s="6" t="s">
        <v>35148</v>
      </c>
      <c r="L973" s="11" t="s">
        <v>31949</v>
      </c>
      <c r="M973" s="9" t="s">
        <v>35149</v>
      </c>
      <c r="N973" s="9" t="s">
        <v>9548</v>
      </c>
      <c r="O973" s="9" t="s">
        <v>316</v>
      </c>
      <c r="P973" s="9" t="s">
        <v>31687</v>
      </c>
      <c r="Q973" s="11" t="s">
        <v>35150</v>
      </c>
      <c r="R973" s="6" t="s">
        <v>31689</v>
      </c>
      <c r="S973" s="9" t="s">
        <v>31657</v>
      </c>
    </row>
    <row r="974" spans="1:19">
      <c r="A974" s="5" t="s">
        <v>13736</v>
      </c>
      <c r="B974" s="6" t="s">
        <v>31690</v>
      </c>
      <c r="C974" s="7" t="s">
        <v>35145</v>
      </c>
      <c r="D974" s="8" t="s">
        <v>316</v>
      </c>
      <c r="E974" s="8" t="s">
        <v>31763</v>
      </c>
      <c r="F974" s="5" t="s">
        <v>35151</v>
      </c>
      <c r="G974" s="5" t="s">
        <v>35152</v>
      </c>
      <c r="H974" s="6" t="s">
        <v>24153</v>
      </c>
      <c r="I974" s="6" t="s">
        <v>16588</v>
      </c>
      <c r="J974" s="6" t="s">
        <v>24152</v>
      </c>
      <c r="K974" s="6" t="s">
        <v>35153</v>
      </c>
      <c r="L974" s="11" t="s">
        <v>31767</v>
      </c>
      <c r="M974" s="9" t="s">
        <v>34765</v>
      </c>
      <c r="N974" s="9" t="s">
        <v>2317</v>
      </c>
      <c r="O974" s="9" t="s">
        <v>316</v>
      </c>
      <c r="P974" s="9" t="s">
        <v>31696</v>
      </c>
      <c r="Q974" s="11" t="s">
        <v>35150</v>
      </c>
      <c r="R974" s="6" t="s">
        <v>31689</v>
      </c>
      <c r="S974" s="9" t="s">
        <v>31657</v>
      </c>
    </row>
    <row r="975" spans="1:19">
      <c r="A975" s="5" t="s">
        <v>13736</v>
      </c>
      <c r="B975" s="6" t="s">
        <v>31690</v>
      </c>
      <c r="C975" s="7" t="s">
        <v>35145</v>
      </c>
      <c r="D975" s="8" t="s">
        <v>316</v>
      </c>
      <c r="E975" s="8" t="s">
        <v>31835</v>
      </c>
      <c r="F975" s="5" t="s">
        <v>35154</v>
      </c>
      <c r="G975" s="5" t="s">
        <v>35155</v>
      </c>
      <c r="H975" s="6" t="s">
        <v>24151</v>
      </c>
      <c r="I975" s="6" t="s">
        <v>16588</v>
      </c>
      <c r="J975" s="6" t="s">
        <v>24150</v>
      </c>
      <c r="K975" s="6" t="s">
        <v>35156</v>
      </c>
      <c r="L975" s="11" t="s">
        <v>31839</v>
      </c>
      <c r="M975" s="9" t="s">
        <v>34765</v>
      </c>
      <c r="N975" s="9" t="s">
        <v>2317</v>
      </c>
      <c r="O975" s="9" t="s">
        <v>316</v>
      </c>
      <c r="P975" s="9" t="s">
        <v>31696</v>
      </c>
      <c r="Q975" s="11" t="s">
        <v>35150</v>
      </c>
      <c r="R975" s="6" t="s">
        <v>31689</v>
      </c>
      <c r="S975" s="9" t="s">
        <v>31657</v>
      </c>
    </row>
    <row r="976" spans="1:19">
      <c r="A976" s="5" t="s">
        <v>13736</v>
      </c>
      <c r="B976" s="6" t="s">
        <v>31690</v>
      </c>
      <c r="C976" s="7" t="s">
        <v>35145</v>
      </c>
      <c r="D976" s="8" t="s">
        <v>316</v>
      </c>
      <c r="E976" s="8" t="s">
        <v>31697</v>
      </c>
      <c r="F976" s="5" t="s">
        <v>35157</v>
      </c>
      <c r="G976" s="5" t="s">
        <v>35158</v>
      </c>
      <c r="H976" s="6" t="s">
        <v>24149</v>
      </c>
      <c r="I976" s="6" t="s">
        <v>16588</v>
      </c>
      <c r="J976" s="6" t="s">
        <v>24148</v>
      </c>
      <c r="K976" s="6" t="s">
        <v>35159</v>
      </c>
      <c r="L976" s="11" t="s">
        <v>31772</v>
      </c>
      <c r="M976" s="9" t="s">
        <v>34765</v>
      </c>
      <c r="N976" s="9" t="s">
        <v>2317</v>
      </c>
      <c r="O976" s="9" t="s">
        <v>316</v>
      </c>
      <c r="P976" s="9" t="s">
        <v>31696</v>
      </c>
      <c r="Q976" s="11" t="s">
        <v>35150</v>
      </c>
      <c r="R976" s="6" t="s">
        <v>31689</v>
      </c>
      <c r="S976" s="9" t="s">
        <v>31657</v>
      </c>
    </row>
    <row r="977" spans="1:19">
      <c r="A977" s="5" t="s">
        <v>13736</v>
      </c>
      <c r="B977" s="6" t="s">
        <v>31690</v>
      </c>
      <c r="C977" s="7" t="s">
        <v>35145</v>
      </c>
      <c r="D977" s="8" t="s">
        <v>316</v>
      </c>
      <c r="E977" s="8" t="s">
        <v>31746</v>
      </c>
      <c r="F977" s="5" t="s">
        <v>35160</v>
      </c>
      <c r="G977" s="5" t="s">
        <v>35161</v>
      </c>
      <c r="H977" s="6" t="s">
        <v>24147</v>
      </c>
      <c r="I977" s="6" t="s">
        <v>16564</v>
      </c>
      <c r="J977" s="6" t="s">
        <v>24146</v>
      </c>
      <c r="K977" s="6" t="s">
        <v>35162</v>
      </c>
      <c r="L977" s="11" t="s">
        <v>31772</v>
      </c>
      <c r="M977" s="9" t="s">
        <v>35149</v>
      </c>
      <c r="N977" s="9" t="s">
        <v>9548</v>
      </c>
      <c r="O977" s="9" t="s">
        <v>316</v>
      </c>
      <c r="P977" s="9" t="s">
        <v>31696</v>
      </c>
      <c r="Q977" s="11" t="s">
        <v>35150</v>
      </c>
      <c r="R977" s="6" t="s">
        <v>31689</v>
      </c>
      <c r="S977" s="9" t="s">
        <v>31657</v>
      </c>
    </row>
    <row r="978" spans="1:19">
      <c r="A978" s="5" t="s">
        <v>13736</v>
      </c>
      <c r="B978" s="6" t="s">
        <v>31690</v>
      </c>
      <c r="C978" s="7" t="s">
        <v>35145</v>
      </c>
      <c r="D978" s="8" t="s">
        <v>316</v>
      </c>
      <c r="E978" s="8" t="s">
        <v>31751</v>
      </c>
      <c r="F978" s="5" t="s">
        <v>35163</v>
      </c>
      <c r="G978" s="5" t="s">
        <v>35164</v>
      </c>
      <c r="H978" s="6" t="s">
        <v>24145</v>
      </c>
      <c r="I978" s="6" t="s">
        <v>16588</v>
      </c>
      <c r="J978" s="6" t="s">
        <v>24144</v>
      </c>
      <c r="K978" s="6" t="s">
        <v>35165</v>
      </c>
      <c r="L978" s="11" t="s">
        <v>31839</v>
      </c>
      <c r="M978" s="9" t="s">
        <v>34765</v>
      </c>
      <c r="N978" s="9" t="s">
        <v>2317</v>
      </c>
      <c r="O978" s="9" t="s">
        <v>316</v>
      </c>
      <c r="P978" s="9" t="s">
        <v>31696</v>
      </c>
      <c r="Q978" s="11" t="s">
        <v>35150</v>
      </c>
      <c r="R978" s="6" t="s">
        <v>31689</v>
      </c>
      <c r="S978" s="9" t="s">
        <v>31657</v>
      </c>
    </row>
    <row r="979" spans="1:19">
      <c r="A979" s="5" t="s">
        <v>13736</v>
      </c>
      <c r="B979" s="6" t="s">
        <v>31679</v>
      </c>
      <c r="C979" s="7" t="s">
        <v>35166</v>
      </c>
      <c r="D979" s="8" t="s">
        <v>316</v>
      </c>
      <c r="E979" s="8" t="s">
        <v>31681</v>
      </c>
      <c r="F979" s="5" t="s">
        <v>35167</v>
      </c>
      <c r="G979" s="5" t="s">
        <v>35168</v>
      </c>
      <c r="H979" s="6" t="s">
        <v>23980</v>
      </c>
      <c r="I979" s="6" t="s">
        <v>16707</v>
      </c>
      <c r="J979" s="6" t="s">
        <v>23979</v>
      </c>
      <c r="K979" s="6" t="s">
        <v>35169</v>
      </c>
      <c r="L979" s="11" t="s">
        <v>31949</v>
      </c>
      <c r="M979" s="9" t="s">
        <v>34747</v>
      </c>
      <c r="N979" s="9" t="s">
        <v>3102</v>
      </c>
      <c r="O979" s="9" t="s">
        <v>316</v>
      </c>
      <c r="P979" s="9" t="s">
        <v>31687</v>
      </c>
      <c r="R979" s="6" t="s">
        <v>31689</v>
      </c>
      <c r="S979" s="9" t="s">
        <v>31657</v>
      </c>
    </row>
    <row r="980" spans="1:19">
      <c r="A980" s="5" t="s">
        <v>13736</v>
      </c>
      <c r="B980" s="6" t="s">
        <v>31690</v>
      </c>
      <c r="C980" s="7" t="s">
        <v>35166</v>
      </c>
      <c r="D980" s="8" t="s">
        <v>316</v>
      </c>
      <c r="E980" s="8" t="s">
        <v>32934</v>
      </c>
      <c r="F980" s="5" t="s">
        <v>35170</v>
      </c>
      <c r="G980" s="5" t="s">
        <v>35171</v>
      </c>
      <c r="H980" s="6" t="s">
        <v>24143</v>
      </c>
      <c r="I980" s="6" t="s">
        <v>16670</v>
      </c>
      <c r="J980" s="6" t="s">
        <v>24142</v>
      </c>
      <c r="K980" s="6" t="s">
        <v>35172</v>
      </c>
      <c r="L980" s="11" t="s">
        <v>32061</v>
      </c>
      <c r="M980" s="9" t="s">
        <v>34747</v>
      </c>
      <c r="N980" s="9" t="s">
        <v>3102</v>
      </c>
      <c r="O980" s="9" t="s">
        <v>316</v>
      </c>
      <c r="P980" s="9" t="s">
        <v>31696</v>
      </c>
      <c r="Q980" s="11" t="s">
        <v>35173</v>
      </c>
      <c r="R980" s="6" t="s">
        <v>31689</v>
      </c>
      <c r="S980" s="9" t="s">
        <v>31657</v>
      </c>
    </row>
    <row r="981" spans="1:19">
      <c r="A981" s="5" t="s">
        <v>13736</v>
      </c>
      <c r="B981" s="6" t="s">
        <v>31690</v>
      </c>
      <c r="C981" s="7" t="s">
        <v>35166</v>
      </c>
      <c r="D981" s="8" t="s">
        <v>316</v>
      </c>
      <c r="E981" s="8" t="s">
        <v>31835</v>
      </c>
      <c r="F981" s="5" t="s">
        <v>35174</v>
      </c>
      <c r="G981" s="5" t="s">
        <v>35175</v>
      </c>
      <c r="H981" s="6" t="s">
        <v>24141</v>
      </c>
      <c r="I981" s="6" t="s">
        <v>13615</v>
      </c>
      <c r="J981" s="6" t="s">
        <v>24140</v>
      </c>
      <c r="K981" s="6" t="s">
        <v>35176</v>
      </c>
      <c r="L981" s="11" t="s">
        <v>32362</v>
      </c>
      <c r="M981" s="9" t="s">
        <v>34747</v>
      </c>
      <c r="N981" s="9" t="s">
        <v>3102</v>
      </c>
      <c r="O981" s="9" t="s">
        <v>316</v>
      </c>
      <c r="P981" s="9" t="s">
        <v>31696</v>
      </c>
      <c r="Q981" s="11" t="s">
        <v>35173</v>
      </c>
      <c r="R981" s="6" t="s">
        <v>31689</v>
      </c>
      <c r="S981" s="9" t="s">
        <v>31657</v>
      </c>
    </row>
    <row r="982" spans="1:19">
      <c r="A982" s="5" t="s">
        <v>13736</v>
      </c>
      <c r="B982" s="6" t="s">
        <v>31690</v>
      </c>
      <c r="C982" s="7" t="s">
        <v>35166</v>
      </c>
      <c r="D982" s="8" t="s">
        <v>316</v>
      </c>
      <c r="E982" s="8" t="s">
        <v>31726</v>
      </c>
      <c r="F982" s="5" t="s">
        <v>35177</v>
      </c>
      <c r="G982" s="5" t="s">
        <v>35178</v>
      </c>
      <c r="H982" s="6" t="s">
        <v>24139</v>
      </c>
      <c r="I982" s="6" t="s">
        <v>16537</v>
      </c>
      <c r="J982" s="6" t="s">
        <v>24138</v>
      </c>
      <c r="K982" s="6" t="s">
        <v>35179</v>
      </c>
      <c r="L982" s="11" t="s">
        <v>34045</v>
      </c>
      <c r="M982" s="9" t="s">
        <v>35149</v>
      </c>
      <c r="N982" s="9" t="s">
        <v>9548</v>
      </c>
      <c r="O982" s="9" t="s">
        <v>316</v>
      </c>
      <c r="P982" s="9" t="s">
        <v>31696</v>
      </c>
      <c r="Q982" s="11" t="s">
        <v>35173</v>
      </c>
      <c r="R982" s="6" t="s">
        <v>31689</v>
      </c>
      <c r="S982" s="9" t="s">
        <v>31657</v>
      </c>
    </row>
    <row r="983" spans="1:19">
      <c r="A983" s="5" t="s">
        <v>13736</v>
      </c>
      <c r="B983" s="6" t="s">
        <v>31690</v>
      </c>
      <c r="C983" s="7" t="s">
        <v>35166</v>
      </c>
      <c r="D983" s="8" t="s">
        <v>316</v>
      </c>
      <c r="E983" s="8" t="s">
        <v>31858</v>
      </c>
      <c r="F983" s="5" t="s">
        <v>35180</v>
      </c>
      <c r="G983" s="5" t="s">
        <v>35181</v>
      </c>
      <c r="H983" s="6" t="s">
        <v>24137</v>
      </c>
      <c r="I983" s="6" t="s">
        <v>16670</v>
      </c>
      <c r="J983" s="6" t="s">
        <v>24136</v>
      </c>
      <c r="K983" s="6" t="s">
        <v>35182</v>
      </c>
      <c r="L983" s="11" t="s">
        <v>32955</v>
      </c>
      <c r="M983" s="9" t="s">
        <v>34747</v>
      </c>
      <c r="N983" s="9" t="s">
        <v>3102</v>
      </c>
      <c r="O983" s="9" t="s">
        <v>316</v>
      </c>
      <c r="P983" s="9" t="s">
        <v>31696</v>
      </c>
      <c r="Q983" s="11" t="s">
        <v>35173</v>
      </c>
      <c r="R983" s="6" t="s">
        <v>31689</v>
      </c>
      <c r="S983" s="9" t="s">
        <v>31657</v>
      </c>
    </row>
    <row r="984" spans="1:19">
      <c r="A984" s="5" t="s">
        <v>13736</v>
      </c>
      <c r="B984" s="6" t="s">
        <v>31690</v>
      </c>
      <c r="C984" s="7" t="s">
        <v>35166</v>
      </c>
      <c r="D984" s="8" t="s">
        <v>316</v>
      </c>
      <c r="E984" s="8" t="s">
        <v>31731</v>
      </c>
      <c r="F984" s="5" t="s">
        <v>35183</v>
      </c>
      <c r="G984" s="5" t="s">
        <v>35184</v>
      </c>
      <c r="H984" s="6" t="s">
        <v>24135</v>
      </c>
      <c r="I984" s="6" t="s">
        <v>16707</v>
      </c>
      <c r="J984" s="6" t="s">
        <v>24134</v>
      </c>
      <c r="K984" s="6" t="s">
        <v>35185</v>
      </c>
      <c r="L984" s="11" t="s">
        <v>34045</v>
      </c>
      <c r="M984" s="9" t="s">
        <v>34747</v>
      </c>
      <c r="N984" s="9" t="s">
        <v>3102</v>
      </c>
      <c r="O984" s="9" t="s">
        <v>316</v>
      </c>
      <c r="P984" s="9" t="s">
        <v>31696</v>
      </c>
      <c r="Q984" s="11" t="s">
        <v>35173</v>
      </c>
      <c r="R984" s="6" t="s">
        <v>31689</v>
      </c>
      <c r="S984" s="9" t="s">
        <v>31657</v>
      </c>
    </row>
    <row r="985" spans="1:19">
      <c r="A985" s="5" t="s">
        <v>13736</v>
      </c>
      <c r="B985" s="6" t="s">
        <v>31690</v>
      </c>
      <c r="C985" s="7" t="s">
        <v>35166</v>
      </c>
      <c r="D985" s="8" t="s">
        <v>316</v>
      </c>
      <c r="E985" s="8" t="s">
        <v>31777</v>
      </c>
      <c r="F985" s="5" t="s">
        <v>35186</v>
      </c>
      <c r="G985" s="5" t="s">
        <v>35187</v>
      </c>
      <c r="H985" s="6" t="s">
        <v>24133</v>
      </c>
      <c r="I985" s="6" t="s">
        <v>16537</v>
      </c>
      <c r="J985" s="6" t="s">
        <v>24132</v>
      </c>
      <c r="K985" s="6" t="s">
        <v>35188</v>
      </c>
      <c r="L985" s="11" t="s">
        <v>32449</v>
      </c>
      <c r="M985" s="9" t="s">
        <v>35149</v>
      </c>
      <c r="N985" s="9" t="s">
        <v>9548</v>
      </c>
      <c r="O985" s="9" t="s">
        <v>316</v>
      </c>
      <c r="P985" s="9" t="s">
        <v>31696</v>
      </c>
      <c r="Q985" s="11" t="s">
        <v>35173</v>
      </c>
      <c r="R985" s="6" t="s">
        <v>31689</v>
      </c>
      <c r="S985" s="9" t="s">
        <v>31657</v>
      </c>
    </row>
    <row r="986" spans="1:19">
      <c r="A986" s="5" t="s">
        <v>13736</v>
      </c>
      <c r="B986" s="6" t="s">
        <v>31690</v>
      </c>
      <c r="C986" s="7" t="s">
        <v>35166</v>
      </c>
      <c r="D986" s="8" t="s">
        <v>316</v>
      </c>
      <c r="E986" s="8" t="s">
        <v>31975</v>
      </c>
      <c r="F986" s="5" t="s">
        <v>35189</v>
      </c>
      <c r="G986" s="5" t="s">
        <v>35190</v>
      </c>
      <c r="H986" s="6" t="s">
        <v>24131</v>
      </c>
      <c r="I986" s="6" t="s">
        <v>16707</v>
      </c>
      <c r="J986" s="6" t="s">
        <v>24130</v>
      </c>
      <c r="K986" s="6" t="s">
        <v>35191</v>
      </c>
      <c r="L986" s="11" t="s">
        <v>31931</v>
      </c>
      <c r="M986" s="9" t="s">
        <v>35149</v>
      </c>
      <c r="N986" s="9" t="s">
        <v>9548</v>
      </c>
      <c r="O986" s="9" t="s">
        <v>316</v>
      </c>
      <c r="P986" s="9" t="s">
        <v>31696</v>
      </c>
      <c r="Q986" s="11" t="s">
        <v>35173</v>
      </c>
      <c r="R986" s="6" t="s">
        <v>31689</v>
      </c>
      <c r="S986" s="9" t="s">
        <v>31657</v>
      </c>
    </row>
    <row r="987" spans="1:19">
      <c r="A987" s="5" t="s">
        <v>13736</v>
      </c>
      <c r="B987" s="6" t="s">
        <v>31679</v>
      </c>
      <c r="C987" s="7" t="s">
        <v>35192</v>
      </c>
      <c r="D987" s="8" t="s">
        <v>316</v>
      </c>
      <c r="E987" s="8" t="s">
        <v>31681</v>
      </c>
      <c r="F987" s="5" t="s">
        <v>35193</v>
      </c>
      <c r="G987" s="5" t="s">
        <v>35194</v>
      </c>
      <c r="H987" s="6" t="s">
        <v>24129</v>
      </c>
      <c r="I987" s="6" t="s">
        <v>16537</v>
      </c>
      <c r="J987" s="6" t="s">
        <v>24128</v>
      </c>
      <c r="K987" s="6" t="s">
        <v>35195</v>
      </c>
      <c r="L987" s="11" t="s">
        <v>31949</v>
      </c>
      <c r="M987" s="9" t="s">
        <v>35196</v>
      </c>
      <c r="N987" s="9" t="s">
        <v>9548</v>
      </c>
      <c r="O987" s="9" t="s">
        <v>316</v>
      </c>
      <c r="P987" s="9" t="s">
        <v>31687</v>
      </c>
      <c r="R987" s="6" t="s">
        <v>31689</v>
      </c>
      <c r="S987" s="9" t="s">
        <v>31657</v>
      </c>
    </row>
    <row r="988" spans="1:19">
      <c r="A988" s="5" t="s">
        <v>13736</v>
      </c>
      <c r="B988" s="6" t="s">
        <v>31690</v>
      </c>
      <c r="C988" s="7" t="s">
        <v>35192</v>
      </c>
      <c r="D988" s="8" t="s">
        <v>316</v>
      </c>
      <c r="E988" s="8" t="s">
        <v>32499</v>
      </c>
      <c r="F988" s="5" t="s">
        <v>35197</v>
      </c>
      <c r="G988" s="5" t="s">
        <v>35198</v>
      </c>
      <c r="H988" s="6" t="s">
        <v>24127</v>
      </c>
      <c r="I988" s="6" t="s">
        <v>16537</v>
      </c>
      <c r="J988" s="6" t="s">
        <v>24126</v>
      </c>
      <c r="K988" s="6" t="s">
        <v>35199</v>
      </c>
      <c r="L988" s="11" t="s">
        <v>31767</v>
      </c>
      <c r="M988" s="9" t="s">
        <v>35149</v>
      </c>
      <c r="N988" s="9" t="s">
        <v>9548</v>
      </c>
      <c r="O988" s="9" t="s">
        <v>316</v>
      </c>
      <c r="P988" s="9" t="s">
        <v>31696</v>
      </c>
      <c r="Q988" s="11" t="s">
        <v>35200</v>
      </c>
      <c r="R988" s="6" t="s">
        <v>31689</v>
      </c>
      <c r="S988" s="9" t="s">
        <v>31657</v>
      </c>
    </row>
    <row r="989" spans="1:19">
      <c r="A989" s="5" t="s">
        <v>13736</v>
      </c>
      <c r="B989" s="6" t="s">
        <v>31690</v>
      </c>
      <c r="C989" s="7" t="s">
        <v>35192</v>
      </c>
      <c r="D989" s="8" t="s">
        <v>316</v>
      </c>
      <c r="E989" s="8" t="s">
        <v>31697</v>
      </c>
      <c r="F989" s="5" t="s">
        <v>35201</v>
      </c>
      <c r="G989" s="5" t="s">
        <v>35202</v>
      </c>
      <c r="H989" s="6" t="s">
        <v>24125</v>
      </c>
      <c r="I989" s="6" t="s">
        <v>16564</v>
      </c>
      <c r="J989" s="6" t="s">
        <v>24124</v>
      </c>
      <c r="K989" s="6" t="s">
        <v>35203</v>
      </c>
      <c r="L989" s="11" t="s">
        <v>34045</v>
      </c>
      <c r="M989" s="9" t="s">
        <v>35149</v>
      </c>
      <c r="N989" s="9" t="s">
        <v>9548</v>
      </c>
      <c r="O989" s="9" t="s">
        <v>316</v>
      </c>
      <c r="P989" s="9" t="s">
        <v>31696</v>
      </c>
      <c r="Q989" s="11" t="s">
        <v>35200</v>
      </c>
      <c r="R989" s="6" t="s">
        <v>31689</v>
      </c>
      <c r="S989" s="9" t="s">
        <v>31657</v>
      </c>
    </row>
    <row r="990" spans="1:19">
      <c r="A990" s="5" t="s">
        <v>13736</v>
      </c>
      <c r="B990" s="6" t="s">
        <v>31690</v>
      </c>
      <c r="C990" s="7" t="s">
        <v>35192</v>
      </c>
      <c r="D990" s="8" t="s">
        <v>316</v>
      </c>
      <c r="E990" s="8" t="s">
        <v>31726</v>
      </c>
      <c r="F990" s="5" t="s">
        <v>35204</v>
      </c>
      <c r="G990" s="5" t="s">
        <v>35205</v>
      </c>
      <c r="H990" s="6" t="s">
        <v>24123</v>
      </c>
      <c r="I990" s="6" t="s">
        <v>16537</v>
      </c>
      <c r="J990" s="6" t="s">
        <v>24122</v>
      </c>
      <c r="K990" s="6" t="s">
        <v>35206</v>
      </c>
      <c r="L990" s="11" t="s">
        <v>32955</v>
      </c>
      <c r="M990" s="9" t="s">
        <v>35196</v>
      </c>
      <c r="N990" s="9" t="s">
        <v>9548</v>
      </c>
      <c r="O990" s="9" t="s">
        <v>316</v>
      </c>
      <c r="P990" s="9" t="s">
        <v>31696</v>
      </c>
      <c r="Q990" s="11" t="s">
        <v>35200</v>
      </c>
      <c r="R990" s="6" t="s">
        <v>31689</v>
      </c>
      <c r="S990" s="9" t="s">
        <v>31657</v>
      </c>
    </row>
    <row r="991" spans="1:19">
      <c r="A991" s="5" t="s">
        <v>13736</v>
      </c>
      <c r="B991" s="6" t="s">
        <v>31690</v>
      </c>
      <c r="C991" s="7" t="s">
        <v>35192</v>
      </c>
      <c r="D991" s="8" t="s">
        <v>316</v>
      </c>
      <c r="E991" s="8" t="s">
        <v>31751</v>
      </c>
      <c r="F991" s="5" t="s">
        <v>35207</v>
      </c>
      <c r="G991" s="5" t="s">
        <v>35208</v>
      </c>
      <c r="H991" s="6" t="s">
        <v>24121</v>
      </c>
      <c r="I991" s="6" t="s">
        <v>16537</v>
      </c>
      <c r="J991" s="6" t="s">
        <v>24120</v>
      </c>
      <c r="K991" s="6" t="s">
        <v>35209</v>
      </c>
      <c r="L991" s="11" t="s">
        <v>32955</v>
      </c>
      <c r="M991" s="9" t="s">
        <v>35196</v>
      </c>
      <c r="N991" s="9" t="s">
        <v>9548</v>
      </c>
      <c r="O991" s="9" t="s">
        <v>316</v>
      </c>
      <c r="P991" s="9" t="s">
        <v>31696</v>
      </c>
      <c r="Q991" s="11" t="s">
        <v>35200</v>
      </c>
      <c r="R991" s="6" t="s">
        <v>31689</v>
      </c>
      <c r="S991" s="9" t="s">
        <v>31657</v>
      </c>
    </row>
    <row r="992" spans="1:19">
      <c r="A992" s="5" t="s">
        <v>13736</v>
      </c>
      <c r="B992" s="6" t="s">
        <v>31690</v>
      </c>
      <c r="C992" s="7" t="s">
        <v>35192</v>
      </c>
      <c r="D992" s="8" t="s">
        <v>316</v>
      </c>
      <c r="E992" s="8" t="s">
        <v>31731</v>
      </c>
      <c r="F992" s="5" t="s">
        <v>35210</v>
      </c>
      <c r="G992" s="5" t="s">
        <v>35211</v>
      </c>
      <c r="H992" s="6" t="s">
        <v>24119</v>
      </c>
      <c r="I992" s="6" t="s">
        <v>16537</v>
      </c>
      <c r="J992" s="6" t="s">
        <v>24118</v>
      </c>
      <c r="K992" s="6" t="s">
        <v>35212</v>
      </c>
      <c r="L992" s="11" t="s">
        <v>32955</v>
      </c>
      <c r="M992" s="9" t="s">
        <v>35196</v>
      </c>
      <c r="N992" s="9" t="s">
        <v>9548</v>
      </c>
      <c r="O992" s="9" t="s">
        <v>316</v>
      </c>
      <c r="P992" s="9" t="s">
        <v>31696</v>
      </c>
      <c r="Q992" s="11" t="s">
        <v>35200</v>
      </c>
      <c r="R992" s="6" t="s">
        <v>31689</v>
      </c>
      <c r="S992" s="9" t="s">
        <v>31657</v>
      </c>
    </row>
    <row r="993" spans="1:19">
      <c r="A993" s="5" t="s">
        <v>13736</v>
      </c>
      <c r="B993" s="6" t="s">
        <v>31690</v>
      </c>
      <c r="C993" s="7" t="s">
        <v>35192</v>
      </c>
      <c r="D993" s="8" t="s">
        <v>316</v>
      </c>
      <c r="E993" s="8" t="s">
        <v>32274</v>
      </c>
      <c r="F993" s="5" t="s">
        <v>35213</v>
      </c>
      <c r="G993" s="5" t="s">
        <v>35214</v>
      </c>
      <c r="H993" s="6" t="s">
        <v>24117</v>
      </c>
      <c r="I993" s="6" t="s">
        <v>16537</v>
      </c>
      <c r="J993" s="6" t="s">
        <v>24116</v>
      </c>
      <c r="K993" s="6" t="s">
        <v>35215</v>
      </c>
      <c r="L993" s="11" t="s">
        <v>31931</v>
      </c>
      <c r="M993" s="9" t="s">
        <v>35149</v>
      </c>
      <c r="N993" s="9" t="s">
        <v>9548</v>
      </c>
      <c r="O993" s="9" t="s">
        <v>316</v>
      </c>
      <c r="P993" s="9" t="s">
        <v>31696</v>
      </c>
      <c r="R993" s="6" t="s">
        <v>31689</v>
      </c>
      <c r="S993" s="9" t="s">
        <v>31657</v>
      </c>
    </row>
    <row r="994" spans="1:19">
      <c r="A994" s="5" t="s">
        <v>13736</v>
      </c>
      <c r="B994" s="6" t="s">
        <v>31679</v>
      </c>
      <c r="C994" s="7" t="s">
        <v>35216</v>
      </c>
      <c r="D994" s="8" t="s">
        <v>316</v>
      </c>
      <c r="E994" s="8" t="s">
        <v>31681</v>
      </c>
      <c r="F994" s="5" t="s">
        <v>35217</v>
      </c>
      <c r="G994" s="5" t="s">
        <v>35218</v>
      </c>
      <c r="H994" s="6" t="s">
        <v>24115</v>
      </c>
      <c r="I994" s="6" t="s">
        <v>16690</v>
      </c>
      <c r="J994" s="6" t="s">
        <v>24114</v>
      </c>
      <c r="K994" s="6" t="s">
        <v>35219</v>
      </c>
      <c r="L994" s="11" t="s">
        <v>31949</v>
      </c>
      <c r="M994" s="9" t="s">
        <v>34931</v>
      </c>
      <c r="N994" s="9" t="s">
        <v>2317</v>
      </c>
      <c r="O994" s="9" t="s">
        <v>316</v>
      </c>
      <c r="P994" s="9" t="s">
        <v>31687</v>
      </c>
      <c r="Q994" s="11" t="s">
        <v>35220</v>
      </c>
      <c r="R994" s="6" t="s">
        <v>31689</v>
      </c>
      <c r="S994" s="9" t="s">
        <v>31657</v>
      </c>
    </row>
    <row r="995" spans="1:19">
      <c r="A995" s="5" t="s">
        <v>13736</v>
      </c>
      <c r="B995" s="6" t="s">
        <v>31690</v>
      </c>
      <c r="C995" s="7" t="s">
        <v>35216</v>
      </c>
      <c r="D995" s="8" t="s">
        <v>316</v>
      </c>
      <c r="E995" s="8" t="s">
        <v>31806</v>
      </c>
      <c r="F995" s="5" t="s">
        <v>35221</v>
      </c>
      <c r="G995" s="5" t="s">
        <v>35222</v>
      </c>
      <c r="H995" s="6" t="s">
        <v>24113</v>
      </c>
      <c r="I995" s="6" t="s">
        <v>16690</v>
      </c>
      <c r="J995" s="6" t="s">
        <v>24112</v>
      </c>
      <c r="K995" s="6" t="s">
        <v>35223</v>
      </c>
      <c r="L995" s="11" t="s">
        <v>32061</v>
      </c>
      <c r="M995" s="9" t="s">
        <v>34931</v>
      </c>
      <c r="N995" s="9" t="s">
        <v>2317</v>
      </c>
      <c r="O995" s="9" t="s">
        <v>316</v>
      </c>
      <c r="P995" s="9" t="s">
        <v>31696</v>
      </c>
      <c r="Q995" s="11" t="s">
        <v>35220</v>
      </c>
      <c r="R995" s="6" t="s">
        <v>31689</v>
      </c>
      <c r="S995" s="9" t="s">
        <v>31657</v>
      </c>
    </row>
    <row r="996" spans="1:19">
      <c r="A996" s="5" t="s">
        <v>13736</v>
      </c>
      <c r="B996" s="6" t="s">
        <v>31690</v>
      </c>
      <c r="C996" s="7" t="s">
        <v>35216</v>
      </c>
      <c r="D996" s="8" t="s">
        <v>316</v>
      </c>
      <c r="E996" s="8" t="s">
        <v>31835</v>
      </c>
      <c r="F996" s="5" t="s">
        <v>35224</v>
      </c>
      <c r="G996" s="5" t="s">
        <v>35225</v>
      </c>
      <c r="H996" s="6" t="s">
        <v>24111</v>
      </c>
      <c r="I996" s="6" t="s">
        <v>16690</v>
      </c>
      <c r="J996" s="6" t="s">
        <v>24110</v>
      </c>
      <c r="K996" s="6" t="s">
        <v>35226</v>
      </c>
      <c r="L996" s="11" t="s">
        <v>32370</v>
      </c>
      <c r="M996" s="9" t="s">
        <v>34931</v>
      </c>
      <c r="N996" s="9" t="s">
        <v>2317</v>
      </c>
      <c r="O996" s="9" t="s">
        <v>316</v>
      </c>
      <c r="P996" s="9" t="s">
        <v>31696</v>
      </c>
      <c r="Q996" s="11" t="s">
        <v>35220</v>
      </c>
      <c r="R996" s="6" t="s">
        <v>31689</v>
      </c>
      <c r="S996" s="9" t="s">
        <v>31657</v>
      </c>
    </row>
    <row r="997" spans="1:19">
      <c r="A997" s="5" t="s">
        <v>13736</v>
      </c>
      <c r="B997" s="6" t="s">
        <v>31690</v>
      </c>
      <c r="C997" s="7" t="s">
        <v>35216</v>
      </c>
      <c r="D997" s="8" t="s">
        <v>316</v>
      </c>
      <c r="E997" s="8" t="s">
        <v>31726</v>
      </c>
      <c r="F997" s="5" t="s">
        <v>35227</v>
      </c>
      <c r="G997" s="5" t="s">
        <v>35228</v>
      </c>
      <c r="H997" s="6" t="s">
        <v>24109</v>
      </c>
      <c r="I997" s="6" t="s">
        <v>16690</v>
      </c>
      <c r="J997" s="6" t="s">
        <v>24108</v>
      </c>
      <c r="K997" s="6" t="s">
        <v>35229</v>
      </c>
      <c r="L997" s="11" t="s">
        <v>31750</v>
      </c>
      <c r="M997" s="9" t="s">
        <v>34931</v>
      </c>
      <c r="N997" s="9" t="s">
        <v>2317</v>
      </c>
      <c r="O997" s="9" t="s">
        <v>316</v>
      </c>
      <c r="P997" s="9" t="s">
        <v>31696</v>
      </c>
      <c r="Q997" s="11" t="s">
        <v>35220</v>
      </c>
      <c r="R997" s="6" t="s">
        <v>31689</v>
      </c>
      <c r="S997" s="9" t="s">
        <v>31657</v>
      </c>
    </row>
    <row r="998" spans="1:19">
      <c r="A998" s="5" t="s">
        <v>13736</v>
      </c>
      <c r="B998" s="6" t="s">
        <v>31690</v>
      </c>
      <c r="C998" s="7" t="s">
        <v>35216</v>
      </c>
      <c r="D998" s="8" t="s">
        <v>316</v>
      </c>
      <c r="E998" s="8" t="s">
        <v>31768</v>
      </c>
      <c r="F998" s="5" t="s">
        <v>35230</v>
      </c>
      <c r="G998" s="5" t="s">
        <v>35231</v>
      </c>
      <c r="H998" s="6" t="s">
        <v>24107</v>
      </c>
      <c r="I998" s="6" t="s">
        <v>16690</v>
      </c>
      <c r="J998" s="6" t="s">
        <v>24106</v>
      </c>
      <c r="K998" s="6" t="s">
        <v>35232</v>
      </c>
      <c r="L998" s="11" t="s">
        <v>32362</v>
      </c>
      <c r="M998" s="9" t="s">
        <v>34931</v>
      </c>
      <c r="N998" s="9" t="s">
        <v>2317</v>
      </c>
      <c r="O998" s="9" t="s">
        <v>316</v>
      </c>
      <c r="P998" s="9" t="s">
        <v>31696</v>
      </c>
      <c r="Q998" s="11" t="s">
        <v>35220</v>
      </c>
      <c r="R998" s="6" t="s">
        <v>31689</v>
      </c>
      <c r="S998" s="9" t="s">
        <v>31657</v>
      </c>
    </row>
    <row r="999" spans="1:19">
      <c r="A999" s="5" t="s">
        <v>13736</v>
      </c>
      <c r="B999" s="6" t="s">
        <v>31679</v>
      </c>
      <c r="C999" s="7" t="s">
        <v>35233</v>
      </c>
      <c r="D999" s="8" t="s">
        <v>437</v>
      </c>
      <c r="E999" s="8" t="s">
        <v>31681</v>
      </c>
      <c r="F999" s="5" t="s">
        <v>35234</v>
      </c>
      <c r="G999" s="5" t="s">
        <v>35235</v>
      </c>
      <c r="H999" s="6" t="s">
        <v>24105</v>
      </c>
      <c r="I999" s="6" t="s">
        <v>16583</v>
      </c>
      <c r="J999" s="6" t="s">
        <v>24104</v>
      </c>
      <c r="K999" s="6" t="s">
        <v>35236</v>
      </c>
      <c r="L999" s="11" t="s">
        <v>31949</v>
      </c>
      <c r="M999" s="9" t="s">
        <v>35058</v>
      </c>
      <c r="N999" s="9" t="s">
        <v>2497</v>
      </c>
      <c r="O999" s="9" t="s">
        <v>316</v>
      </c>
      <c r="P999" s="9" t="s">
        <v>31687</v>
      </c>
      <c r="Q999" s="11" t="s">
        <v>35237</v>
      </c>
      <c r="R999" s="6" t="s">
        <v>31689</v>
      </c>
      <c r="S999" s="9" t="s">
        <v>31657</v>
      </c>
    </row>
    <row r="1000" spans="1:19">
      <c r="A1000" s="5" t="s">
        <v>13736</v>
      </c>
      <c r="B1000" s="6" t="s">
        <v>31690</v>
      </c>
      <c r="C1000" s="7" t="s">
        <v>35233</v>
      </c>
      <c r="D1000" s="8" t="s">
        <v>437</v>
      </c>
      <c r="E1000" s="8" t="s">
        <v>31763</v>
      </c>
      <c r="F1000" s="5" t="s">
        <v>35238</v>
      </c>
      <c r="G1000" s="5" t="s">
        <v>35239</v>
      </c>
      <c r="H1000" s="6" t="s">
        <v>24103</v>
      </c>
      <c r="I1000" s="6" t="s">
        <v>16583</v>
      </c>
      <c r="J1000" s="6" t="s">
        <v>24102</v>
      </c>
      <c r="K1000" s="6" t="s">
        <v>35240</v>
      </c>
      <c r="L1000" s="11" t="s">
        <v>31767</v>
      </c>
      <c r="M1000" s="9" t="s">
        <v>35058</v>
      </c>
      <c r="N1000" s="9" t="s">
        <v>2497</v>
      </c>
      <c r="O1000" s="9" t="s">
        <v>316</v>
      </c>
      <c r="P1000" s="9" t="s">
        <v>31696</v>
      </c>
      <c r="Q1000" s="11" t="s">
        <v>35237</v>
      </c>
      <c r="R1000" s="6" t="s">
        <v>31689</v>
      </c>
      <c r="S1000" s="9" t="s">
        <v>31657</v>
      </c>
    </row>
    <row r="1001" spans="1:19">
      <c r="A1001" s="5" t="s">
        <v>13736</v>
      </c>
      <c r="B1001" s="6" t="s">
        <v>31690</v>
      </c>
      <c r="C1001" s="7" t="s">
        <v>35233</v>
      </c>
      <c r="D1001" s="8" t="s">
        <v>437</v>
      </c>
      <c r="E1001" s="8" t="s">
        <v>31835</v>
      </c>
      <c r="F1001" s="5" t="s">
        <v>35241</v>
      </c>
      <c r="G1001" s="5" t="s">
        <v>35242</v>
      </c>
      <c r="H1001" s="6" t="s">
        <v>24101</v>
      </c>
      <c r="I1001" s="6" t="s">
        <v>16583</v>
      </c>
      <c r="J1001" s="6" t="s">
        <v>24100</v>
      </c>
      <c r="K1001" s="6" t="s">
        <v>35243</v>
      </c>
      <c r="L1001" s="11" t="s">
        <v>31864</v>
      </c>
      <c r="M1001" s="9" t="s">
        <v>35058</v>
      </c>
      <c r="N1001" s="9" t="s">
        <v>2497</v>
      </c>
      <c r="O1001" s="9" t="s">
        <v>316</v>
      </c>
      <c r="P1001" s="9" t="s">
        <v>31696</v>
      </c>
      <c r="Q1001" s="11" t="s">
        <v>35237</v>
      </c>
      <c r="R1001" s="6" t="s">
        <v>31689</v>
      </c>
      <c r="S1001" s="9" t="s">
        <v>31657</v>
      </c>
    </row>
    <row r="1002" spans="1:19">
      <c r="A1002" s="5" t="s">
        <v>13736</v>
      </c>
      <c r="B1002" s="6" t="s">
        <v>31690</v>
      </c>
      <c r="C1002" s="7" t="s">
        <v>35233</v>
      </c>
      <c r="D1002" s="8" t="s">
        <v>437</v>
      </c>
      <c r="E1002" s="8" t="s">
        <v>31697</v>
      </c>
      <c r="F1002" s="5" t="s">
        <v>35244</v>
      </c>
      <c r="G1002" s="5" t="s">
        <v>35245</v>
      </c>
      <c r="H1002" s="6" t="s">
        <v>24099</v>
      </c>
      <c r="I1002" s="6" t="s">
        <v>16583</v>
      </c>
      <c r="J1002" s="6" t="s">
        <v>24098</v>
      </c>
      <c r="K1002" s="6" t="s">
        <v>35246</v>
      </c>
      <c r="L1002" s="11" t="s">
        <v>31862</v>
      </c>
      <c r="M1002" s="9" t="s">
        <v>35058</v>
      </c>
      <c r="N1002" s="9" t="s">
        <v>2497</v>
      </c>
      <c r="O1002" s="9" t="s">
        <v>316</v>
      </c>
      <c r="P1002" s="9" t="s">
        <v>31696</v>
      </c>
      <c r="Q1002" s="11" t="s">
        <v>35237</v>
      </c>
      <c r="R1002" s="6" t="s">
        <v>31689</v>
      </c>
      <c r="S1002" s="9" t="s">
        <v>31657</v>
      </c>
    </row>
    <row r="1003" spans="1:19">
      <c r="A1003" s="5" t="s">
        <v>13736</v>
      </c>
      <c r="B1003" s="6" t="s">
        <v>31679</v>
      </c>
      <c r="C1003" s="7" t="s">
        <v>35247</v>
      </c>
      <c r="D1003" s="8" t="s">
        <v>316</v>
      </c>
      <c r="E1003" s="8" t="s">
        <v>31681</v>
      </c>
      <c r="F1003" s="5" t="s">
        <v>35248</v>
      </c>
      <c r="G1003" s="5" t="s">
        <v>35249</v>
      </c>
      <c r="H1003" s="6" t="s">
        <v>24097</v>
      </c>
      <c r="I1003" s="6" t="s">
        <v>16712</v>
      </c>
      <c r="J1003" s="6" t="s">
        <v>24096</v>
      </c>
      <c r="K1003" s="6" t="s">
        <v>35250</v>
      </c>
      <c r="L1003" s="11" t="s">
        <v>31949</v>
      </c>
      <c r="M1003" s="9" t="s">
        <v>34931</v>
      </c>
      <c r="N1003" s="9" t="s">
        <v>2317</v>
      </c>
      <c r="O1003" s="9" t="s">
        <v>316</v>
      </c>
      <c r="P1003" s="9" t="s">
        <v>31687</v>
      </c>
      <c r="R1003" s="6" t="s">
        <v>31689</v>
      </c>
      <c r="S1003" s="9" t="s">
        <v>31657</v>
      </c>
    </row>
    <row r="1004" spans="1:19">
      <c r="A1004" s="5" t="s">
        <v>13736</v>
      </c>
      <c r="B1004" s="6" t="s">
        <v>31690</v>
      </c>
      <c r="C1004" s="7" t="s">
        <v>35247</v>
      </c>
      <c r="D1004" s="8" t="s">
        <v>316</v>
      </c>
      <c r="E1004" s="8" t="s">
        <v>31721</v>
      </c>
      <c r="F1004" s="5" t="s">
        <v>35251</v>
      </c>
      <c r="G1004" s="5" t="s">
        <v>35252</v>
      </c>
      <c r="H1004" s="6" t="s">
        <v>24095</v>
      </c>
      <c r="I1004" s="6" t="s">
        <v>16712</v>
      </c>
      <c r="J1004" s="6" t="s">
        <v>24094</v>
      </c>
      <c r="K1004" s="6" t="s">
        <v>35253</v>
      </c>
      <c r="L1004" s="11" t="s">
        <v>31725</v>
      </c>
      <c r="M1004" s="9" t="s">
        <v>34931</v>
      </c>
      <c r="N1004" s="9" t="s">
        <v>2317</v>
      </c>
      <c r="O1004" s="9" t="s">
        <v>316</v>
      </c>
      <c r="P1004" s="9" t="s">
        <v>31696</v>
      </c>
      <c r="R1004" s="6" t="s">
        <v>31689</v>
      </c>
      <c r="S1004" s="9" t="s">
        <v>31657</v>
      </c>
    </row>
    <row r="1005" spans="1:19">
      <c r="A1005" s="5" t="s">
        <v>13736</v>
      </c>
      <c r="B1005" s="6" t="s">
        <v>31690</v>
      </c>
      <c r="C1005" s="7" t="s">
        <v>35247</v>
      </c>
      <c r="D1005" s="8" t="s">
        <v>316</v>
      </c>
      <c r="E1005" s="8" t="s">
        <v>31697</v>
      </c>
      <c r="F1005" s="5" t="s">
        <v>35254</v>
      </c>
      <c r="G1005" s="5" t="s">
        <v>35255</v>
      </c>
      <c r="H1005" s="6" t="s">
        <v>24093</v>
      </c>
      <c r="I1005" s="6" t="s">
        <v>16712</v>
      </c>
      <c r="J1005" s="6" t="s">
        <v>24092</v>
      </c>
      <c r="K1005" s="6" t="s">
        <v>35256</v>
      </c>
      <c r="L1005" s="11" t="s">
        <v>31750</v>
      </c>
      <c r="M1005" s="9" t="s">
        <v>34931</v>
      </c>
      <c r="N1005" s="9" t="s">
        <v>2317</v>
      </c>
      <c r="O1005" s="9" t="s">
        <v>316</v>
      </c>
      <c r="P1005" s="9" t="s">
        <v>31696</v>
      </c>
      <c r="R1005" s="6" t="s">
        <v>31689</v>
      </c>
      <c r="S1005" s="9" t="s">
        <v>31657</v>
      </c>
    </row>
    <row r="1006" spans="1:19">
      <c r="A1006" s="5" t="s">
        <v>13736</v>
      </c>
      <c r="B1006" s="6" t="s">
        <v>31679</v>
      </c>
      <c r="C1006" s="7" t="s">
        <v>35257</v>
      </c>
      <c r="D1006" s="8" t="s">
        <v>316</v>
      </c>
      <c r="E1006" s="8" t="s">
        <v>31681</v>
      </c>
      <c r="F1006" s="5" t="s">
        <v>35258</v>
      </c>
      <c r="G1006" s="5" t="s">
        <v>35259</v>
      </c>
      <c r="H1006" s="6" t="s">
        <v>24091</v>
      </c>
      <c r="I1006" s="6" t="s">
        <v>16564</v>
      </c>
      <c r="J1006" s="6" t="s">
        <v>24090</v>
      </c>
      <c r="K1006" s="6" t="s">
        <v>35260</v>
      </c>
      <c r="L1006" s="11" t="s">
        <v>31949</v>
      </c>
      <c r="M1006" s="9" t="s">
        <v>35149</v>
      </c>
      <c r="N1006" s="9" t="s">
        <v>9548</v>
      </c>
      <c r="O1006" s="9" t="s">
        <v>316</v>
      </c>
      <c r="P1006" s="9" t="s">
        <v>31687</v>
      </c>
      <c r="Q1006" s="11" t="s">
        <v>35261</v>
      </c>
      <c r="R1006" s="6" t="s">
        <v>31689</v>
      </c>
      <c r="S1006" s="9" t="s">
        <v>31657</v>
      </c>
    </row>
    <row r="1007" spans="1:19">
      <c r="A1007" s="5" t="s">
        <v>13736</v>
      </c>
      <c r="B1007" s="6" t="s">
        <v>31690</v>
      </c>
      <c r="C1007" s="7" t="s">
        <v>35257</v>
      </c>
      <c r="D1007" s="8" t="s">
        <v>316</v>
      </c>
      <c r="E1007" s="8" t="s">
        <v>31806</v>
      </c>
      <c r="F1007" s="5" t="s">
        <v>35262</v>
      </c>
      <c r="G1007" s="5" t="s">
        <v>35263</v>
      </c>
      <c r="H1007" s="6" t="s">
        <v>24089</v>
      </c>
      <c r="I1007" s="6" t="s">
        <v>17229</v>
      </c>
      <c r="J1007" s="6" t="s">
        <v>35264</v>
      </c>
      <c r="K1007" s="6" t="s">
        <v>35265</v>
      </c>
      <c r="L1007" s="11" t="s">
        <v>31767</v>
      </c>
      <c r="M1007" s="9" t="s">
        <v>35149</v>
      </c>
      <c r="N1007" s="9" t="s">
        <v>9548</v>
      </c>
      <c r="O1007" s="9" t="s">
        <v>316</v>
      </c>
      <c r="P1007" s="9" t="s">
        <v>31696</v>
      </c>
      <c r="R1007" s="6" t="s">
        <v>31689</v>
      </c>
      <c r="S1007" s="9" t="s">
        <v>31657</v>
      </c>
    </row>
    <row r="1008" spans="1:19">
      <c r="A1008" s="5" t="s">
        <v>13736</v>
      </c>
      <c r="B1008" s="6" t="s">
        <v>31690</v>
      </c>
      <c r="C1008" s="7" t="s">
        <v>35257</v>
      </c>
      <c r="D1008" s="8" t="s">
        <v>316</v>
      </c>
      <c r="E1008" s="8" t="s">
        <v>31835</v>
      </c>
      <c r="F1008" s="5" t="s">
        <v>35266</v>
      </c>
      <c r="G1008" s="5" t="s">
        <v>35267</v>
      </c>
      <c r="H1008" s="6" t="s">
        <v>24088</v>
      </c>
      <c r="I1008" s="6" t="s">
        <v>16564</v>
      </c>
      <c r="J1008" s="6" t="s">
        <v>24087</v>
      </c>
      <c r="K1008" s="6" t="s">
        <v>35268</v>
      </c>
      <c r="L1008" s="11" t="s">
        <v>31772</v>
      </c>
      <c r="M1008" s="9" t="s">
        <v>35149</v>
      </c>
      <c r="N1008" s="9" t="s">
        <v>9548</v>
      </c>
      <c r="O1008" s="9" t="s">
        <v>316</v>
      </c>
      <c r="P1008" s="9" t="s">
        <v>31696</v>
      </c>
      <c r="Q1008" s="11" t="s">
        <v>35269</v>
      </c>
      <c r="R1008" s="6" t="s">
        <v>31689</v>
      </c>
      <c r="S1008" s="9" t="s">
        <v>31657</v>
      </c>
    </row>
    <row r="1009" spans="1:19">
      <c r="A1009" s="5" t="s">
        <v>13736</v>
      </c>
      <c r="B1009" s="6" t="s">
        <v>31690</v>
      </c>
      <c r="C1009" s="7" t="s">
        <v>35257</v>
      </c>
      <c r="D1009" s="8" t="s">
        <v>316</v>
      </c>
      <c r="E1009" s="8" t="s">
        <v>31697</v>
      </c>
      <c r="F1009" s="5" t="s">
        <v>33869</v>
      </c>
      <c r="G1009" s="5" t="s">
        <v>35270</v>
      </c>
      <c r="H1009" s="6" t="s">
        <v>24086</v>
      </c>
      <c r="I1009" s="6" t="s">
        <v>16564</v>
      </c>
      <c r="J1009" s="6" t="s">
        <v>24085</v>
      </c>
      <c r="K1009" s="6" t="s">
        <v>35271</v>
      </c>
      <c r="L1009" s="11" t="s">
        <v>31772</v>
      </c>
      <c r="M1009" s="9" t="s">
        <v>35149</v>
      </c>
      <c r="N1009" s="9" t="s">
        <v>9548</v>
      </c>
      <c r="O1009" s="9" t="s">
        <v>316</v>
      </c>
      <c r="P1009" s="9" t="s">
        <v>31696</v>
      </c>
      <c r="Q1009" s="11" t="s">
        <v>35269</v>
      </c>
      <c r="R1009" s="6" t="s">
        <v>31689</v>
      </c>
      <c r="S1009" s="9" t="s">
        <v>31657</v>
      </c>
    </row>
    <row r="1010" spans="1:19">
      <c r="A1010" s="5" t="s">
        <v>13736</v>
      </c>
      <c r="B1010" s="6" t="s">
        <v>31690</v>
      </c>
      <c r="C1010" s="7" t="s">
        <v>35257</v>
      </c>
      <c r="D1010" s="8" t="s">
        <v>316</v>
      </c>
      <c r="E1010" s="8" t="s">
        <v>31858</v>
      </c>
      <c r="F1010" s="5" t="s">
        <v>35272</v>
      </c>
      <c r="G1010" s="5" t="s">
        <v>35273</v>
      </c>
      <c r="H1010" s="6" t="s">
        <v>24084</v>
      </c>
      <c r="I1010" s="6" t="s">
        <v>16564</v>
      </c>
      <c r="J1010" s="6" t="s">
        <v>24083</v>
      </c>
      <c r="K1010" s="6" t="s">
        <v>35274</v>
      </c>
      <c r="L1010" s="11" t="s">
        <v>31772</v>
      </c>
      <c r="M1010" s="9" t="s">
        <v>35149</v>
      </c>
      <c r="N1010" s="9" t="s">
        <v>9548</v>
      </c>
      <c r="O1010" s="9" t="s">
        <v>316</v>
      </c>
      <c r="P1010" s="9" t="s">
        <v>31696</v>
      </c>
      <c r="Q1010" s="11" t="s">
        <v>35269</v>
      </c>
      <c r="R1010" s="6" t="s">
        <v>31689</v>
      </c>
      <c r="S1010" s="9" t="s">
        <v>31657</v>
      </c>
    </row>
    <row r="1011" spans="1:19">
      <c r="A1011" s="5" t="s">
        <v>13736</v>
      </c>
      <c r="B1011" s="6" t="s">
        <v>31690</v>
      </c>
      <c r="C1011" s="7" t="s">
        <v>35257</v>
      </c>
      <c r="D1011" s="8" t="s">
        <v>316</v>
      </c>
      <c r="E1011" s="8" t="s">
        <v>31751</v>
      </c>
      <c r="F1011" s="5" t="s">
        <v>33861</v>
      </c>
      <c r="G1011" s="5" t="s">
        <v>35275</v>
      </c>
      <c r="H1011" s="6" t="s">
        <v>24082</v>
      </c>
      <c r="I1011" s="6" t="s">
        <v>16564</v>
      </c>
      <c r="J1011" s="6" t="s">
        <v>24081</v>
      </c>
      <c r="K1011" s="6" t="s">
        <v>35276</v>
      </c>
      <c r="L1011" s="11" t="s">
        <v>31772</v>
      </c>
      <c r="M1011" s="9" t="s">
        <v>35149</v>
      </c>
      <c r="N1011" s="9" t="s">
        <v>9548</v>
      </c>
      <c r="O1011" s="9" t="s">
        <v>316</v>
      </c>
      <c r="P1011" s="9" t="s">
        <v>31696</v>
      </c>
      <c r="Q1011" s="11" t="s">
        <v>35269</v>
      </c>
      <c r="R1011" s="6" t="s">
        <v>31689</v>
      </c>
      <c r="S1011" s="9" t="s">
        <v>31657</v>
      </c>
    </row>
    <row r="1012" spans="1:19">
      <c r="A1012" s="5" t="s">
        <v>13736</v>
      </c>
      <c r="B1012" s="6" t="s">
        <v>31690</v>
      </c>
      <c r="C1012" s="7" t="s">
        <v>35257</v>
      </c>
      <c r="D1012" s="8" t="s">
        <v>316</v>
      </c>
      <c r="E1012" s="8" t="s">
        <v>31731</v>
      </c>
      <c r="F1012" s="5" t="s">
        <v>35277</v>
      </c>
      <c r="G1012" s="5" t="s">
        <v>35278</v>
      </c>
      <c r="H1012" s="6" t="s">
        <v>24080</v>
      </c>
      <c r="I1012" s="6" t="s">
        <v>24053</v>
      </c>
      <c r="J1012" s="6" t="s">
        <v>24079</v>
      </c>
      <c r="K1012" s="6" t="s">
        <v>35279</v>
      </c>
      <c r="L1012" s="11" t="s">
        <v>31772</v>
      </c>
      <c r="M1012" s="9" t="s">
        <v>35149</v>
      </c>
      <c r="N1012" s="9" t="s">
        <v>9548</v>
      </c>
      <c r="O1012" s="9" t="s">
        <v>316</v>
      </c>
      <c r="P1012" s="9" t="s">
        <v>31696</v>
      </c>
      <c r="Q1012" s="11" t="s">
        <v>35269</v>
      </c>
      <c r="R1012" s="6" t="s">
        <v>31689</v>
      </c>
      <c r="S1012" s="9" t="s">
        <v>31657</v>
      </c>
    </row>
    <row r="1013" spans="1:19">
      <c r="A1013" s="5" t="s">
        <v>13736</v>
      </c>
      <c r="B1013" s="6" t="s">
        <v>31690</v>
      </c>
      <c r="C1013" s="7" t="s">
        <v>35257</v>
      </c>
      <c r="D1013" s="8" t="s">
        <v>316</v>
      </c>
      <c r="E1013" s="8" t="s">
        <v>31777</v>
      </c>
      <c r="F1013" s="5" t="s">
        <v>32938</v>
      </c>
      <c r="G1013" s="5" t="s">
        <v>35280</v>
      </c>
      <c r="H1013" s="6" t="s">
        <v>24078</v>
      </c>
      <c r="I1013" s="6" t="s">
        <v>16564</v>
      </c>
      <c r="J1013" s="6" t="s">
        <v>24077</v>
      </c>
      <c r="K1013" s="6" t="s">
        <v>35281</v>
      </c>
      <c r="L1013" s="11" t="s">
        <v>31772</v>
      </c>
      <c r="M1013" s="9" t="s">
        <v>35149</v>
      </c>
      <c r="N1013" s="9" t="s">
        <v>9548</v>
      </c>
      <c r="O1013" s="9" t="s">
        <v>316</v>
      </c>
      <c r="P1013" s="9" t="s">
        <v>31696</v>
      </c>
      <c r="Q1013" s="11" t="s">
        <v>35269</v>
      </c>
      <c r="R1013" s="6" t="s">
        <v>31689</v>
      </c>
      <c r="S1013" s="9" t="s">
        <v>31657</v>
      </c>
    </row>
    <row r="1014" spans="1:19">
      <c r="A1014" s="5" t="s">
        <v>13736</v>
      </c>
      <c r="B1014" s="6" t="s">
        <v>31690</v>
      </c>
      <c r="C1014" s="7" t="s">
        <v>35257</v>
      </c>
      <c r="D1014" s="8" t="s">
        <v>316</v>
      </c>
      <c r="E1014" s="8" t="s">
        <v>32402</v>
      </c>
      <c r="F1014" s="5" t="s">
        <v>34027</v>
      </c>
      <c r="G1014" s="5" t="s">
        <v>35282</v>
      </c>
      <c r="H1014" s="6" t="s">
        <v>24076</v>
      </c>
      <c r="I1014" s="6" t="s">
        <v>16564</v>
      </c>
      <c r="J1014" s="6" t="s">
        <v>24075</v>
      </c>
      <c r="K1014" s="6" t="s">
        <v>35283</v>
      </c>
      <c r="L1014" s="11" t="s">
        <v>31772</v>
      </c>
      <c r="M1014" s="9" t="s">
        <v>35149</v>
      </c>
      <c r="N1014" s="9" t="s">
        <v>9548</v>
      </c>
      <c r="O1014" s="9" t="s">
        <v>316</v>
      </c>
      <c r="P1014" s="9" t="s">
        <v>31696</v>
      </c>
      <c r="Q1014" s="11" t="s">
        <v>35269</v>
      </c>
      <c r="R1014" s="6" t="s">
        <v>31689</v>
      </c>
      <c r="S1014" s="9" t="s">
        <v>31657</v>
      </c>
    </row>
    <row r="1015" spans="1:19">
      <c r="A1015" s="5" t="s">
        <v>13736</v>
      </c>
      <c r="B1015" s="6" t="s">
        <v>31690</v>
      </c>
      <c r="C1015" s="7" t="s">
        <v>35257</v>
      </c>
      <c r="D1015" s="8" t="s">
        <v>316</v>
      </c>
      <c r="E1015" s="8" t="s">
        <v>33302</v>
      </c>
      <c r="F1015" s="5" t="s">
        <v>35284</v>
      </c>
      <c r="G1015" s="5" t="s">
        <v>35285</v>
      </c>
      <c r="H1015" s="6" t="s">
        <v>24074</v>
      </c>
      <c r="I1015" s="6" t="s">
        <v>16564</v>
      </c>
      <c r="J1015" s="6" t="s">
        <v>24073</v>
      </c>
      <c r="K1015" s="6" t="s">
        <v>35286</v>
      </c>
      <c r="L1015" s="11" t="s">
        <v>31772</v>
      </c>
      <c r="M1015" s="9" t="s">
        <v>35149</v>
      </c>
      <c r="N1015" s="9" t="s">
        <v>9548</v>
      </c>
      <c r="O1015" s="9" t="s">
        <v>316</v>
      </c>
      <c r="P1015" s="9" t="s">
        <v>31696</v>
      </c>
      <c r="Q1015" s="11" t="s">
        <v>35269</v>
      </c>
      <c r="R1015" s="6" t="s">
        <v>31689</v>
      </c>
      <c r="S1015" s="9" t="s">
        <v>31657</v>
      </c>
    </row>
    <row r="1016" spans="1:19">
      <c r="A1016" s="5" t="s">
        <v>13736</v>
      </c>
      <c r="B1016" s="6" t="s">
        <v>31690</v>
      </c>
      <c r="C1016" s="7" t="s">
        <v>35257</v>
      </c>
      <c r="D1016" s="8" t="s">
        <v>316</v>
      </c>
      <c r="E1016" s="8" t="s">
        <v>32406</v>
      </c>
      <c r="F1016" s="5" t="s">
        <v>31915</v>
      </c>
      <c r="G1016" s="5" t="s">
        <v>35287</v>
      </c>
      <c r="H1016" s="6" t="s">
        <v>24072</v>
      </c>
      <c r="I1016" s="6" t="s">
        <v>16564</v>
      </c>
      <c r="J1016" s="6" t="s">
        <v>24071</v>
      </c>
      <c r="K1016" s="6" t="s">
        <v>35288</v>
      </c>
      <c r="L1016" s="11" t="s">
        <v>31772</v>
      </c>
      <c r="M1016" s="9" t="s">
        <v>35149</v>
      </c>
      <c r="N1016" s="9" t="s">
        <v>9548</v>
      </c>
      <c r="O1016" s="9" t="s">
        <v>316</v>
      </c>
      <c r="P1016" s="9" t="s">
        <v>31696</v>
      </c>
      <c r="Q1016" s="11" t="s">
        <v>35269</v>
      </c>
      <c r="R1016" s="6" t="s">
        <v>31689</v>
      </c>
      <c r="S1016" s="9" t="s">
        <v>31657</v>
      </c>
    </row>
    <row r="1017" spans="1:19">
      <c r="A1017" s="5" t="s">
        <v>13736</v>
      </c>
      <c r="B1017" s="6" t="s">
        <v>31690</v>
      </c>
      <c r="C1017" s="7" t="s">
        <v>35257</v>
      </c>
      <c r="D1017" s="8" t="s">
        <v>316</v>
      </c>
      <c r="E1017" s="8" t="s">
        <v>32274</v>
      </c>
      <c r="F1017" s="5" t="s">
        <v>35289</v>
      </c>
      <c r="G1017" s="5" t="s">
        <v>35290</v>
      </c>
      <c r="H1017" s="6" t="s">
        <v>24070</v>
      </c>
      <c r="I1017" s="6" t="s">
        <v>16564</v>
      </c>
      <c r="J1017" s="6" t="s">
        <v>24069</v>
      </c>
      <c r="K1017" s="6" t="s">
        <v>35291</v>
      </c>
      <c r="L1017" s="11" t="s">
        <v>31931</v>
      </c>
      <c r="M1017" s="9" t="s">
        <v>35149</v>
      </c>
      <c r="N1017" s="9" t="s">
        <v>9548</v>
      </c>
      <c r="O1017" s="9" t="s">
        <v>316</v>
      </c>
      <c r="P1017" s="9" t="s">
        <v>31696</v>
      </c>
      <c r="Q1017" s="11" t="s">
        <v>35269</v>
      </c>
      <c r="R1017" s="6" t="s">
        <v>31689</v>
      </c>
      <c r="S1017" s="9" t="s">
        <v>31657</v>
      </c>
    </row>
    <row r="1018" spans="1:19">
      <c r="A1018" s="5" t="s">
        <v>13736</v>
      </c>
      <c r="B1018" s="6" t="s">
        <v>31679</v>
      </c>
      <c r="C1018" s="7" t="s">
        <v>35292</v>
      </c>
      <c r="D1018" s="8" t="s">
        <v>316</v>
      </c>
      <c r="E1018" s="8" t="s">
        <v>31681</v>
      </c>
      <c r="F1018" s="5" t="s">
        <v>35293</v>
      </c>
      <c r="G1018" s="5" t="s">
        <v>35294</v>
      </c>
      <c r="H1018" s="6" t="s">
        <v>24068</v>
      </c>
      <c r="I1018" s="6" t="s">
        <v>16627</v>
      </c>
      <c r="J1018" s="6" t="s">
        <v>24066</v>
      </c>
      <c r="K1018" s="6" t="s">
        <v>35295</v>
      </c>
      <c r="L1018" s="11" t="s">
        <v>31949</v>
      </c>
      <c r="M1018" s="9" t="s">
        <v>35049</v>
      </c>
      <c r="N1018" s="9" t="s">
        <v>2497</v>
      </c>
      <c r="O1018" s="9" t="s">
        <v>316</v>
      </c>
      <c r="P1018" s="9" t="s">
        <v>31687</v>
      </c>
      <c r="Q1018" s="11" t="s">
        <v>35296</v>
      </c>
      <c r="R1018" s="6" t="s">
        <v>31689</v>
      </c>
      <c r="S1018" s="9" t="s">
        <v>31657</v>
      </c>
    </row>
    <row r="1019" spans="1:19">
      <c r="A1019" s="5" t="s">
        <v>13736</v>
      </c>
      <c r="B1019" s="6" t="s">
        <v>31690</v>
      </c>
      <c r="C1019" s="7" t="s">
        <v>35292</v>
      </c>
      <c r="D1019" s="8" t="s">
        <v>316</v>
      </c>
      <c r="E1019" s="8" t="s">
        <v>31721</v>
      </c>
      <c r="F1019" s="5" t="s">
        <v>34089</v>
      </c>
      <c r="G1019" s="5" t="s">
        <v>35297</v>
      </c>
      <c r="H1019" s="6" t="s">
        <v>24067</v>
      </c>
      <c r="I1019" s="6" t="s">
        <v>16627</v>
      </c>
      <c r="J1019" s="6" t="s">
        <v>24066</v>
      </c>
      <c r="K1019" s="6" t="s">
        <v>35298</v>
      </c>
      <c r="L1019" s="11" t="s">
        <v>31725</v>
      </c>
      <c r="M1019" s="9" t="s">
        <v>35049</v>
      </c>
      <c r="N1019" s="9" t="s">
        <v>2497</v>
      </c>
      <c r="O1019" s="9" t="s">
        <v>316</v>
      </c>
      <c r="P1019" s="9" t="s">
        <v>31696</v>
      </c>
      <c r="Q1019" s="11" t="s">
        <v>35296</v>
      </c>
      <c r="R1019" s="6" t="s">
        <v>31689</v>
      </c>
      <c r="S1019" s="9" t="s">
        <v>31657</v>
      </c>
    </row>
    <row r="1020" spans="1:19">
      <c r="A1020" s="5" t="s">
        <v>13736</v>
      </c>
      <c r="B1020" s="6" t="s">
        <v>31690</v>
      </c>
      <c r="C1020" s="7" t="s">
        <v>35292</v>
      </c>
      <c r="D1020" s="8" t="s">
        <v>316</v>
      </c>
      <c r="E1020" s="8" t="s">
        <v>31835</v>
      </c>
      <c r="F1020" s="5" t="s">
        <v>33145</v>
      </c>
      <c r="G1020" s="5" t="s">
        <v>35299</v>
      </c>
      <c r="H1020" s="6" t="s">
        <v>24065</v>
      </c>
      <c r="I1020" s="6" t="s">
        <v>16627</v>
      </c>
      <c r="J1020" s="6" t="s">
        <v>24064</v>
      </c>
      <c r="K1020" s="6" t="s">
        <v>35300</v>
      </c>
      <c r="L1020" s="11" t="s">
        <v>31750</v>
      </c>
      <c r="M1020" s="9" t="s">
        <v>35049</v>
      </c>
      <c r="N1020" s="9" t="s">
        <v>2497</v>
      </c>
      <c r="O1020" s="9" t="s">
        <v>316</v>
      </c>
      <c r="P1020" s="9" t="s">
        <v>31696</v>
      </c>
      <c r="Q1020" s="11" t="s">
        <v>35296</v>
      </c>
      <c r="R1020" s="6" t="s">
        <v>31689</v>
      </c>
      <c r="S1020" s="9" t="s">
        <v>31657</v>
      </c>
    </row>
    <row r="1021" spans="1:19">
      <c r="A1021" s="5" t="s">
        <v>13736</v>
      </c>
      <c r="B1021" s="6" t="s">
        <v>31679</v>
      </c>
      <c r="C1021" s="7" t="s">
        <v>35301</v>
      </c>
      <c r="D1021" s="8" t="s">
        <v>316</v>
      </c>
      <c r="E1021" s="8" t="s">
        <v>31681</v>
      </c>
      <c r="F1021" s="5" t="s">
        <v>35302</v>
      </c>
      <c r="G1021" s="5" t="s">
        <v>35303</v>
      </c>
      <c r="H1021" s="6" t="s">
        <v>24063</v>
      </c>
      <c r="I1021" s="6" t="s">
        <v>24062</v>
      </c>
      <c r="J1021" s="6" t="s">
        <v>24061</v>
      </c>
      <c r="K1021" s="6" t="s">
        <v>35304</v>
      </c>
      <c r="L1021" s="11" t="s">
        <v>31949</v>
      </c>
      <c r="M1021" s="9" t="s">
        <v>35058</v>
      </c>
      <c r="N1021" s="9" t="s">
        <v>2497</v>
      </c>
      <c r="O1021" s="9" t="s">
        <v>316</v>
      </c>
      <c r="P1021" s="9" t="s">
        <v>31687</v>
      </c>
      <c r="Q1021" s="11" t="s">
        <v>35305</v>
      </c>
      <c r="R1021" s="6" t="s">
        <v>31689</v>
      </c>
      <c r="S1021" s="9" t="s">
        <v>31657</v>
      </c>
    </row>
    <row r="1022" spans="1:19">
      <c r="A1022" s="5" t="s">
        <v>13736</v>
      </c>
      <c r="B1022" s="6" t="s">
        <v>31690</v>
      </c>
      <c r="C1022" s="7" t="s">
        <v>35301</v>
      </c>
      <c r="D1022" s="8" t="s">
        <v>316</v>
      </c>
      <c r="E1022" s="8" t="s">
        <v>31835</v>
      </c>
      <c r="F1022" s="5" t="s">
        <v>35306</v>
      </c>
      <c r="G1022" s="5" t="s">
        <v>35307</v>
      </c>
      <c r="H1022" s="6" t="s">
        <v>24063</v>
      </c>
      <c r="I1022" s="6" t="s">
        <v>24062</v>
      </c>
      <c r="J1022" s="6" t="s">
        <v>24061</v>
      </c>
      <c r="K1022" s="6" t="s">
        <v>35308</v>
      </c>
      <c r="L1022" s="11" t="s">
        <v>31949</v>
      </c>
      <c r="M1022" s="9" t="s">
        <v>35049</v>
      </c>
      <c r="N1022" s="9" t="s">
        <v>2497</v>
      </c>
      <c r="O1022" s="9" t="s">
        <v>316</v>
      </c>
      <c r="P1022" s="9" t="s">
        <v>31696</v>
      </c>
      <c r="Q1022" s="11" t="s">
        <v>35309</v>
      </c>
      <c r="R1022" s="6" t="s">
        <v>31689</v>
      </c>
      <c r="S1022" s="9" t="s">
        <v>31657</v>
      </c>
    </row>
    <row r="1023" spans="1:19">
      <c r="A1023" s="5" t="s">
        <v>13736</v>
      </c>
      <c r="B1023" s="6" t="s">
        <v>31679</v>
      </c>
      <c r="C1023" s="7" t="s">
        <v>35310</v>
      </c>
      <c r="D1023" s="8" t="s">
        <v>316</v>
      </c>
      <c r="E1023" s="8" t="s">
        <v>31681</v>
      </c>
      <c r="F1023" s="5" t="s">
        <v>35311</v>
      </c>
      <c r="G1023" s="5" t="s">
        <v>35312</v>
      </c>
      <c r="H1023" s="6" t="s">
        <v>24060</v>
      </c>
      <c r="I1023" s="6" t="s">
        <v>14901</v>
      </c>
      <c r="J1023" s="6" t="s">
        <v>24059</v>
      </c>
      <c r="K1023" s="6" t="s">
        <v>35313</v>
      </c>
      <c r="L1023" s="11" t="s">
        <v>31949</v>
      </c>
      <c r="M1023" s="9" t="s">
        <v>35149</v>
      </c>
      <c r="N1023" s="9" t="s">
        <v>9548</v>
      </c>
      <c r="O1023" s="9" t="s">
        <v>316</v>
      </c>
      <c r="P1023" s="9" t="s">
        <v>31687</v>
      </c>
      <c r="Q1023" s="11" t="s">
        <v>35314</v>
      </c>
      <c r="R1023" s="6" t="s">
        <v>31689</v>
      </c>
      <c r="S1023" s="9" t="s">
        <v>31657</v>
      </c>
    </row>
    <row r="1024" spans="1:19">
      <c r="A1024" s="5" t="s">
        <v>13736</v>
      </c>
      <c r="B1024" s="6" t="s">
        <v>31690</v>
      </c>
      <c r="C1024" s="7" t="s">
        <v>35310</v>
      </c>
      <c r="D1024" s="8" t="s">
        <v>316</v>
      </c>
      <c r="E1024" s="8" t="s">
        <v>31721</v>
      </c>
      <c r="F1024" s="5" t="s">
        <v>35315</v>
      </c>
      <c r="G1024" s="5" t="s">
        <v>35316</v>
      </c>
      <c r="H1024" s="6" t="s">
        <v>24058</v>
      </c>
      <c r="I1024" s="6" t="s">
        <v>14901</v>
      </c>
      <c r="J1024" s="6" t="s">
        <v>24057</v>
      </c>
      <c r="K1024" s="6" t="s">
        <v>35317</v>
      </c>
      <c r="L1024" s="11" t="s">
        <v>31725</v>
      </c>
      <c r="M1024" s="9" t="s">
        <v>35149</v>
      </c>
      <c r="N1024" s="9" t="s">
        <v>9548</v>
      </c>
      <c r="O1024" s="9" t="s">
        <v>316</v>
      </c>
      <c r="P1024" s="9" t="s">
        <v>31696</v>
      </c>
      <c r="Q1024" s="11" t="s">
        <v>35314</v>
      </c>
      <c r="R1024" s="6" t="s">
        <v>31689</v>
      </c>
      <c r="S1024" s="9" t="s">
        <v>31657</v>
      </c>
    </row>
    <row r="1025" spans="1:19">
      <c r="A1025" s="5" t="s">
        <v>13736</v>
      </c>
      <c r="B1025" s="6" t="s">
        <v>31690</v>
      </c>
      <c r="C1025" s="7" t="s">
        <v>35310</v>
      </c>
      <c r="D1025" s="8" t="s">
        <v>316</v>
      </c>
      <c r="E1025" s="8" t="s">
        <v>31697</v>
      </c>
      <c r="F1025" s="5" t="s">
        <v>35318</v>
      </c>
      <c r="G1025" s="5" t="s">
        <v>35319</v>
      </c>
      <c r="H1025" s="6" t="s">
        <v>24056</v>
      </c>
      <c r="I1025" s="6" t="s">
        <v>14901</v>
      </c>
      <c r="J1025" s="6" t="s">
        <v>24055</v>
      </c>
      <c r="K1025" s="6" t="s">
        <v>35320</v>
      </c>
      <c r="L1025" s="11" t="s">
        <v>32679</v>
      </c>
      <c r="M1025" s="9" t="s">
        <v>35149</v>
      </c>
      <c r="N1025" s="9" t="s">
        <v>9548</v>
      </c>
      <c r="O1025" s="9" t="s">
        <v>316</v>
      </c>
      <c r="P1025" s="9" t="s">
        <v>31696</v>
      </c>
      <c r="Q1025" s="11" t="s">
        <v>35314</v>
      </c>
      <c r="R1025" s="6" t="s">
        <v>31689</v>
      </c>
      <c r="S1025" s="9" t="s">
        <v>31657</v>
      </c>
    </row>
    <row r="1026" spans="1:19">
      <c r="A1026" s="5" t="s">
        <v>13736</v>
      </c>
      <c r="B1026" s="6" t="s">
        <v>31690</v>
      </c>
      <c r="C1026" s="7" t="s">
        <v>35310</v>
      </c>
      <c r="D1026" s="8" t="s">
        <v>316</v>
      </c>
      <c r="E1026" s="8" t="s">
        <v>31858</v>
      </c>
      <c r="F1026" s="5" t="s">
        <v>35321</v>
      </c>
      <c r="G1026" s="5" t="s">
        <v>35322</v>
      </c>
      <c r="H1026" s="6" t="s">
        <v>24054</v>
      </c>
      <c r="I1026" s="6" t="s">
        <v>24053</v>
      </c>
      <c r="J1026" s="6" t="s">
        <v>24052</v>
      </c>
      <c r="K1026" s="6" t="s">
        <v>35323</v>
      </c>
      <c r="L1026" s="11" t="s">
        <v>32257</v>
      </c>
      <c r="M1026" s="9" t="s">
        <v>35149</v>
      </c>
      <c r="N1026" s="9" t="s">
        <v>9548</v>
      </c>
      <c r="O1026" s="9" t="s">
        <v>316</v>
      </c>
      <c r="P1026" s="9" t="s">
        <v>31696</v>
      </c>
      <c r="Q1026" s="11" t="s">
        <v>35314</v>
      </c>
      <c r="R1026" s="6" t="s">
        <v>31689</v>
      </c>
      <c r="S1026" s="9" t="s">
        <v>31657</v>
      </c>
    </row>
    <row r="1027" spans="1:19">
      <c r="A1027" s="5" t="s">
        <v>13736</v>
      </c>
      <c r="B1027" s="6" t="s">
        <v>31679</v>
      </c>
      <c r="C1027" s="7" t="s">
        <v>35324</v>
      </c>
      <c r="D1027" s="8" t="s">
        <v>2497</v>
      </c>
      <c r="E1027" s="8" t="s">
        <v>31681</v>
      </c>
      <c r="F1027" s="5" t="s">
        <v>35325</v>
      </c>
      <c r="G1027" s="5" t="s">
        <v>35326</v>
      </c>
      <c r="H1027" s="6" t="s">
        <v>24045</v>
      </c>
      <c r="I1027" s="6" t="s">
        <v>16569</v>
      </c>
      <c r="J1027" s="6" t="s">
        <v>24044</v>
      </c>
      <c r="K1027" s="6" t="s">
        <v>35327</v>
      </c>
      <c r="L1027" s="11" t="s">
        <v>31720</v>
      </c>
      <c r="M1027" s="9" t="s">
        <v>34931</v>
      </c>
      <c r="N1027" s="9" t="s">
        <v>2317</v>
      </c>
      <c r="O1027" s="9" t="s">
        <v>316</v>
      </c>
      <c r="P1027" s="9" t="s">
        <v>31687</v>
      </c>
      <c r="Q1027" s="11" t="s">
        <v>35328</v>
      </c>
      <c r="R1027" s="6" t="s">
        <v>31689</v>
      </c>
      <c r="S1027" s="9" t="s">
        <v>31657</v>
      </c>
    </row>
    <row r="1028" spans="1:19">
      <c r="A1028" s="5" t="s">
        <v>13736</v>
      </c>
      <c r="B1028" s="6" t="s">
        <v>31690</v>
      </c>
      <c r="C1028" s="7" t="s">
        <v>35324</v>
      </c>
      <c r="D1028" s="8" t="s">
        <v>2497</v>
      </c>
      <c r="E1028" s="8" t="s">
        <v>31691</v>
      </c>
      <c r="F1028" s="5" t="s">
        <v>35329</v>
      </c>
      <c r="G1028" s="5" t="s">
        <v>35330</v>
      </c>
      <c r="H1028" s="6" t="s">
        <v>24051</v>
      </c>
      <c r="I1028" s="6" t="s">
        <v>13570</v>
      </c>
      <c r="J1028" s="6" t="s">
        <v>24050</v>
      </c>
      <c r="K1028" s="6" t="s">
        <v>35331</v>
      </c>
      <c r="L1028" s="11" t="s">
        <v>31720</v>
      </c>
      <c r="M1028" s="9" t="s">
        <v>34765</v>
      </c>
      <c r="N1028" s="9" t="s">
        <v>2317</v>
      </c>
      <c r="O1028" s="9" t="s">
        <v>316</v>
      </c>
      <c r="P1028" s="9" t="s">
        <v>31696</v>
      </c>
      <c r="Q1028" s="11" t="s">
        <v>35332</v>
      </c>
      <c r="R1028" s="6" t="s">
        <v>31689</v>
      </c>
      <c r="S1028" s="9" t="s">
        <v>31657</v>
      </c>
    </row>
    <row r="1029" spans="1:19">
      <c r="A1029" s="5" t="s">
        <v>13736</v>
      </c>
      <c r="B1029" s="6" t="s">
        <v>31690</v>
      </c>
      <c r="C1029" s="7" t="s">
        <v>35324</v>
      </c>
      <c r="D1029" s="8" t="s">
        <v>2497</v>
      </c>
      <c r="E1029" s="8" t="s">
        <v>31845</v>
      </c>
      <c r="F1029" s="5" t="s">
        <v>35333</v>
      </c>
      <c r="G1029" s="5" t="s">
        <v>35334</v>
      </c>
      <c r="H1029" s="6" t="s">
        <v>24049</v>
      </c>
      <c r="I1029" s="6" t="s">
        <v>16545</v>
      </c>
      <c r="J1029" s="6" t="s">
        <v>24048</v>
      </c>
      <c r="K1029" s="6" t="s">
        <v>35335</v>
      </c>
      <c r="L1029" s="11" t="s">
        <v>31720</v>
      </c>
      <c r="M1029" s="9" t="s">
        <v>34765</v>
      </c>
      <c r="N1029" s="9" t="s">
        <v>2317</v>
      </c>
      <c r="O1029" s="9" t="s">
        <v>316</v>
      </c>
      <c r="P1029" s="9" t="s">
        <v>31696</v>
      </c>
      <c r="Q1029" s="11" t="s">
        <v>35336</v>
      </c>
      <c r="R1029" s="6" t="s">
        <v>31689</v>
      </c>
      <c r="S1029" s="9" t="s">
        <v>31657</v>
      </c>
    </row>
    <row r="1030" spans="1:19">
      <c r="A1030" s="5" t="s">
        <v>13736</v>
      </c>
      <c r="B1030" s="6" t="s">
        <v>31690</v>
      </c>
      <c r="C1030" s="7" t="s">
        <v>35324</v>
      </c>
      <c r="D1030" s="8" t="s">
        <v>2497</v>
      </c>
      <c r="E1030" s="8" t="s">
        <v>31759</v>
      </c>
      <c r="F1030" s="5" t="s">
        <v>35337</v>
      </c>
      <c r="G1030" s="5" t="s">
        <v>35338</v>
      </c>
      <c r="H1030" s="6" t="s">
        <v>24047</v>
      </c>
      <c r="I1030" s="6" t="s">
        <v>16569</v>
      </c>
      <c r="J1030" s="6" t="s">
        <v>24046</v>
      </c>
      <c r="K1030" s="6" t="s">
        <v>35339</v>
      </c>
      <c r="L1030" s="11" t="s">
        <v>31720</v>
      </c>
      <c r="M1030" s="9" t="s">
        <v>34931</v>
      </c>
      <c r="N1030" s="9" t="s">
        <v>2317</v>
      </c>
      <c r="O1030" s="9" t="s">
        <v>316</v>
      </c>
      <c r="P1030" s="9" t="s">
        <v>31696</v>
      </c>
      <c r="Q1030" s="11" t="s">
        <v>35340</v>
      </c>
      <c r="R1030" s="6" t="s">
        <v>31689</v>
      </c>
      <c r="S1030" s="9" t="s">
        <v>31657</v>
      </c>
    </row>
    <row r="1031" spans="1:19">
      <c r="A1031" s="5" t="s">
        <v>13736</v>
      </c>
      <c r="B1031" s="6" t="s">
        <v>31690</v>
      </c>
      <c r="C1031" s="7" t="s">
        <v>35324</v>
      </c>
      <c r="D1031" s="8" t="s">
        <v>2497</v>
      </c>
      <c r="E1031" s="8" t="s">
        <v>32274</v>
      </c>
      <c r="F1031" s="5" t="s">
        <v>35341</v>
      </c>
      <c r="G1031" s="5" t="s">
        <v>35342</v>
      </c>
      <c r="H1031" s="6" t="s">
        <v>24045</v>
      </c>
      <c r="I1031" s="6" t="s">
        <v>16569</v>
      </c>
      <c r="J1031" s="6" t="s">
        <v>24044</v>
      </c>
      <c r="K1031" s="6" t="s">
        <v>35343</v>
      </c>
      <c r="L1031" s="11" t="s">
        <v>31720</v>
      </c>
      <c r="M1031" s="9" t="s">
        <v>34931</v>
      </c>
      <c r="N1031" s="9" t="s">
        <v>2317</v>
      </c>
      <c r="O1031" s="9" t="s">
        <v>316</v>
      </c>
      <c r="P1031" s="9" t="s">
        <v>31696</v>
      </c>
      <c r="R1031" s="6" t="s">
        <v>31689</v>
      </c>
      <c r="S1031" s="9" t="s">
        <v>31657</v>
      </c>
    </row>
    <row r="1032" spans="1:19">
      <c r="A1032" s="5" t="s">
        <v>13736</v>
      </c>
      <c r="B1032" s="6" t="s">
        <v>31690</v>
      </c>
      <c r="C1032" s="7" t="s">
        <v>35324</v>
      </c>
      <c r="D1032" s="8" t="s">
        <v>2497</v>
      </c>
      <c r="E1032" s="8" t="s">
        <v>32047</v>
      </c>
      <c r="F1032" s="5" t="s">
        <v>35344</v>
      </c>
      <c r="G1032" s="5" t="s">
        <v>35345</v>
      </c>
      <c r="H1032" s="6" t="s">
        <v>24043</v>
      </c>
      <c r="I1032" s="6" t="s">
        <v>16545</v>
      </c>
      <c r="J1032" s="6" t="s">
        <v>17543</v>
      </c>
      <c r="K1032" s="6" t="s">
        <v>35346</v>
      </c>
      <c r="L1032" s="11" t="s">
        <v>31720</v>
      </c>
      <c r="M1032" s="9" t="s">
        <v>34765</v>
      </c>
      <c r="N1032" s="9" t="s">
        <v>2317</v>
      </c>
      <c r="O1032" s="9" t="s">
        <v>316</v>
      </c>
      <c r="P1032" s="9" t="s">
        <v>31696</v>
      </c>
      <c r="R1032" s="6" t="s">
        <v>31689</v>
      </c>
      <c r="S1032" s="9" t="s">
        <v>31657</v>
      </c>
    </row>
    <row r="1033" spans="1:19">
      <c r="A1033" s="5" t="s">
        <v>13736</v>
      </c>
      <c r="B1033" s="6" t="s">
        <v>31679</v>
      </c>
      <c r="C1033" s="7" t="s">
        <v>35347</v>
      </c>
      <c r="D1033" s="8" t="s">
        <v>2497</v>
      </c>
      <c r="E1033" s="8" t="s">
        <v>31681</v>
      </c>
      <c r="F1033" s="5" t="s">
        <v>35348</v>
      </c>
      <c r="G1033" s="5" t="s">
        <v>35349</v>
      </c>
      <c r="H1033" s="6" t="s">
        <v>24038</v>
      </c>
      <c r="I1033" s="6" t="s">
        <v>16564</v>
      </c>
      <c r="J1033" s="6" t="s">
        <v>24037</v>
      </c>
      <c r="K1033" s="6" t="s">
        <v>35350</v>
      </c>
      <c r="L1033" s="11" t="s">
        <v>31720</v>
      </c>
      <c r="M1033" s="9" t="s">
        <v>35149</v>
      </c>
      <c r="N1033" s="9" t="s">
        <v>9548</v>
      </c>
      <c r="O1033" s="9" t="s">
        <v>316</v>
      </c>
      <c r="P1033" s="9" t="s">
        <v>31687</v>
      </c>
      <c r="R1033" s="6" t="s">
        <v>31689</v>
      </c>
      <c r="S1033" s="9" t="s">
        <v>31657</v>
      </c>
    </row>
    <row r="1034" spans="1:19">
      <c r="A1034" s="5" t="s">
        <v>13736</v>
      </c>
      <c r="B1034" s="6" t="s">
        <v>31690</v>
      </c>
      <c r="C1034" s="7" t="s">
        <v>35347</v>
      </c>
      <c r="D1034" s="8" t="s">
        <v>2497</v>
      </c>
      <c r="E1034" s="8" t="s">
        <v>31691</v>
      </c>
      <c r="F1034" s="5" t="s">
        <v>35351</v>
      </c>
      <c r="G1034" s="5" t="s">
        <v>35352</v>
      </c>
      <c r="H1034" s="6" t="s">
        <v>24042</v>
      </c>
      <c r="I1034" s="6" t="s">
        <v>16564</v>
      </c>
      <c r="J1034" s="6" t="s">
        <v>24041</v>
      </c>
      <c r="K1034" s="6" t="s">
        <v>35353</v>
      </c>
      <c r="L1034" s="11" t="s">
        <v>31720</v>
      </c>
      <c r="M1034" s="9" t="s">
        <v>35149</v>
      </c>
      <c r="N1034" s="9" t="s">
        <v>9548</v>
      </c>
      <c r="O1034" s="9" t="s">
        <v>316</v>
      </c>
      <c r="P1034" s="9" t="s">
        <v>31696</v>
      </c>
      <c r="Q1034" s="11" t="s">
        <v>35354</v>
      </c>
      <c r="R1034" s="6" t="s">
        <v>31689</v>
      </c>
      <c r="S1034" s="9" t="s">
        <v>31657</v>
      </c>
    </row>
    <row r="1035" spans="1:19">
      <c r="A1035" s="5" t="s">
        <v>13736</v>
      </c>
      <c r="B1035" s="6" t="s">
        <v>31690</v>
      </c>
      <c r="C1035" s="7" t="s">
        <v>35347</v>
      </c>
      <c r="D1035" s="8" t="s">
        <v>2497</v>
      </c>
      <c r="E1035" s="8" t="s">
        <v>31845</v>
      </c>
      <c r="F1035" s="5" t="s">
        <v>35355</v>
      </c>
      <c r="G1035" s="5" t="s">
        <v>35356</v>
      </c>
      <c r="H1035" s="6" t="s">
        <v>24040</v>
      </c>
      <c r="I1035" s="6" t="s">
        <v>16564</v>
      </c>
      <c r="J1035" s="6" t="s">
        <v>24039</v>
      </c>
      <c r="K1035" s="6" t="s">
        <v>35357</v>
      </c>
      <c r="L1035" s="11" t="s">
        <v>31720</v>
      </c>
      <c r="M1035" s="9" t="s">
        <v>34931</v>
      </c>
      <c r="N1035" s="9" t="s">
        <v>2317</v>
      </c>
      <c r="O1035" s="9" t="s">
        <v>316</v>
      </c>
      <c r="P1035" s="9" t="s">
        <v>31696</v>
      </c>
      <c r="Q1035" s="11" t="s">
        <v>35358</v>
      </c>
      <c r="R1035" s="6" t="s">
        <v>31689</v>
      </c>
      <c r="S1035" s="9" t="s">
        <v>31657</v>
      </c>
    </row>
    <row r="1036" spans="1:19">
      <c r="A1036" s="5" t="s">
        <v>13736</v>
      </c>
      <c r="B1036" s="6" t="s">
        <v>31690</v>
      </c>
      <c r="C1036" s="7" t="s">
        <v>35347</v>
      </c>
      <c r="D1036" s="8" t="s">
        <v>2497</v>
      </c>
      <c r="E1036" s="8" t="s">
        <v>32274</v>
      </c>
      <c r="F1036" s="5" t="s">
        <v>35359</v>
      </c>
      <c r="G1036" s="5" t="s">
        <v>35360</v>
      </c>
      <c r="H1036" s="6" t="s">
        <v>24038</v>
      </c>
      <c r="I1036" s="6" t="s">
        <v>16564</v>
      </c>
      <c r="J1036" s="6" t="s">
        <v>24037</v>
      </c>
      <c r="K1036" s="6" t="s">
        <v>35361</v>
      </c>
      <c r="L1036" s="11" t="s">
        <v>31720</v>
      </c>
      <c r="M1036" s="9" t="s">
        <v>35149</v>
      </c>
      <c r="N1036" s="9" t="s">
        <v>9548</v>
      </c>
      <c r="O1036" s="9" t="s">
        <v>316</v>
      </c>
      <c r="P1036" s="9" t="s">
        <v>31696</v>
      </c>
      <c r="Q1036" s="11" t="s">
        <v>35354</v>
      </c>
      <c r="R1036" s="6" t="s">
        <v>31689</v>
      </c>
      <c r="S1036" s="9" t="s">
        <v>31657</v>
      </c>
    </row>
    <row r="1037" spans="1:19">
      <c r="A1037" s="5" t="s">
        <v>13736</v>
      </c>
      <c r="B1037" s="6" t="s">
        <v>31679</v>
      </c>
      <c r="C1037" s="7" t="s">
        <v>35362</v>
      </c>
      <c r="D1037" s="8" t="s">
        <v>2497</v>
      </c>
      <c r="E1037" s="8" t="s">
        <v>31681</v>
      </c>
      <c r="F1037" s="5" t="s">
        <v>35363</v>
      </c>
      <c r="G1037" s="5" t="s">
        <v>35364</v>
      </c>
      <c r="H1037" s="6" t="s">
        <v>24036</v>
      </c>
      <c r="I1037" s="6" t="s">
        <v>14791</v>
      </c>
      <c r="J1037" s="6" t="s">
        <v>24035</v>
      </c>
      <c r="K1037" s="6" t="s">
        <v>35365</v>
      </c>
      <c r="L1037" s="11" t="s">
        <v>31720</v>
      </c>
      <c r="M1037" s="9" t="s">
        <v>34133</v>
      </c>
      <c r="N1037" s="9" t="s">
        <v>9805</v>
      </c>
      <c r="O1037" s="9" t="s">
        <v>1598</v>
      </c>
      <c r="P1037" s="9" t="s">
        <v>31687</v>
      </c>
      <c r="Q1037" s="11" t="s">
        <v>35366</v>
      </c>
      <c r="R1037" s="6" t="s">
        <v>31689</v>
      </c>
      <c r="S1037" s="9" t="s">
        <v>31657</v>
      </c>
    </row>
    <row r="1038" spans="1:19">
      <c r="A1038" s="5" t="s">
        <v>13736</v>
      </c>
      <c r="B1038" s="6" t="s">
        <v>31690</v>
      </c>
      <c r="C1038" s="7" t="s">
        <v>35362</v>
      </c>
      <c r="D1038" s="8" t="s">
        <v>2497</v>
      </c>
      <c r="E1038" s="8" t="s">
        <v>31691</v>
      </c>
      <c r="F1038" s="5" t="s">
        <v>35367</v>
      </c>
      <c r="G1038" s="5" t="s">
        <v>35368</v>
      </c>
      <c r="H1038" s="6" t="s">
        <v>24036</v>
      </c>
      <c r="I1038" s="6" t="s">
        <v>14791</v>
      </c>
      <c r="J1038" s="6" t="s">
        <v>24035</v>
      </c>
      <c r="K1038" s="6" t="s">
        <v>35369</v>
      </c>
      <c r="L1038" s="11" t="s">
        <v>31720</v>
      </c>
      <c r="M1038" s="9" t="s">
        <v>34133</v>
      </c>
      <c r="N1038" s="9" t="s">
        <v>9805</v>
      </c>
      <c r="O1038" s="9" t="s">
        <v>1598</v>
      </c>
      <c r="P1038" s="9" t="s">
        <v>31696</v>
      </c>
      <c r="Q1038" s="11" t="s">
        <v>35366</v>
      </c>
      <c r="R1038" s="6" t="s">
        <v>31689</v>
      </c>
      <c r="S1038" s="9" t="s">
        <v>31657</v>
      </c>
    </row>
    <row r="1039" spans="1:19">
      <c r="A1039" s="5" t="s">
        <v>13736</v>
      </c>
      <c r="B1039" s="6" t="s">
        <v>31679</v>
      </c>
      <c r="C1039" s="7" t="s">
        <v>35370</v>
      </c>
      <c r="D1039" s="8" t="s">
        <v>2497</v>
      </c>
      <c r="E1039" s="8" t="s">
        <v>31681</v>
      </c>
      <c r="F1039" s="5" t="s">
        <v>35371</v>
      </c>
      <c r="G1039" s="5" t="s">
        <v>35372</v>
      </c>
      <c r="H1039" s="6" t="s">
        <v>24034</v>
      </c>
      <c r="I1039" s="6" t="s">
        <v>16627</v>
      </c>
      <c r="J1039" s="6" t="s">
        <v>24033</v>
      </c>
      <c r="K1039" s="6" t="s">
        <v>35373</v>
      </c>
      <c r="L1039" s="11" t="s">
        <v>31720</v>
      </c>
      <c r="M1039" s="9" t="s">
        <v>35058</v>
      </c>
      <c r="N1039" s="9" t="s">
        <v>2497</v>
      </c>
      <c r="O1039" s="9" t="s">
        <v>316</v>
      </c>
      <c r="P1039" s="9" t="s">
        <v>31687</v>
      </c>
      <c r="R1039" s="6" t="s">
        <v>31689</v>
      </c>
      <c r="S1039" s="9" t="s">
        <v>31657</v>
      </c>
    </row>
    <row r="1040" spans="1:19">
      <c r="A1040" s="5" t="s">
        <v>13736</v>
      </c>
      <c r="B1040" s="6" t="s">
        <v>31690</v>
      </c>
      <c r="C1040" s="7" t="s">
        <v>35370</v>
      </c>
      <c r="D1040" s="8" t="s">
        <v>2497</v>
      </c>
      <c r="E1040" s="8" t="s">
        <v>31691</v>
      </c>
      <c r="F1040" s="5" t="s">
        <v>35374</v>
      </c>
      <c r="G1040" s="5" t="s">
        <v>35375</v>
      </c>
      <c r="H1040" s="6" t="s">
        <v>24032</v>
      </c>
      <c r="I1040" s="6" t="s">
        <v>24026</v>
      </c>
      <c r="J1040" s="6" t="s">
        <v>24031</v>
      </c>
      <c r="K1040" s="6" t="s">
        <v>35376</v>
      </c>
      <c r="L1040" s="11" t="s">
        <v>31720</v>
      </c>
      <c r="M1040" s="9" t="s">
        <v>35058</v>
      </c>
      <c r="N1040" s="9" t="s">
        <v>2497</v>
      </c>
      <c r="O1040" s="9" t="s">
        <v>316</v>
      </c>
      <c r="P1040" s="9" t="s">
        <v>31696</v>
      </c>
      <c r="Q1040" s="11" t="s">
        <v>35377</v>
      </c>
      <c r="R1040" s="6" t="s">
        <v>31689</v>
      </c>
      <c r="S1040" s="9" t="s">
        <v>31657</v>
      </c>
    </row>
    <row r="1041" spans="1:19">
      <c r="A1041" s="5" t="s">
        <v>13736</v>
      </c>
      <c r="B1041" s="6" t="s">
        <v>31690</v>
      </c>
      <c r="C1041" s="7" t="s">
        <v>35370</v>
      </c>
      <c r="D1041" s="8" t="s">
        <v>2497</v>
      </c>
      <c r="E1041" s="8" t="s">
        <v>31845</v>
      </c>
      <c r="F1041" s="5" t="s">
        <v>35378</v>
      </c>
      <c r="G1041" s="5" t="s">
        <v>35379</v>
      </c>
      <c r="H1041" s="6" t="s">
        <v>24030</v>
      </c>
      <c r="I1041" s="6" t="s">
        <v>16627</v>
      </c>
      <c r="J1041" s="6" t="s">
        <v>24029</v>
      </c>
      <c r="K1041" s="6" t="s">
        <v>35380</v>
      </c>
      <c r="L1041" s="11" t="s">
        <v>31720</v>
      </c>
      <c r="M1041" s="9" t="s">
        <v>35049</v>
      </c>
      <c r="N1041" s="9" t="s">
        <v>2497</v>
      </c>
      <c r="O1041" s="9" t="s">
        <v>316</v>
      </c>
      <c r="P1041" s="9" t="s">
        <v>31696</v>
      </c>
      <c r="Q1041" s="11" t="s">
        <v>35381</v>
      </c>
      <c r="R1041" s="6" t="s">
        <v>31689</v>
      </c>
      <c r="S1041" s="9" t="s">
        <v>31657</v>
      </c>
    </row>
    <row r="1042" spans="1:19">
      <c r="A1042" s="5" t="s">
        <v>13736</v>
      </c>
      <c r="B1042" s="6" t="s">
        <v>31690</v>
      </c>
      <c r="C1042" s="7" t="s">
        <v>35370</v>
      </c>
      <c r="D1042" s="8" t="s">
        <v>2497</v>
      </c>
      <c r="E1042" s="8" t="s">
        <v>32047</v>
      </c>
      <c r="F1042" s="5" t="s">
        <v>35382</v>
      </c>
      <c r="G1042" s="5" t="s">
        <v>35383</v>
      </c>
      <c r="H1042" s="6" t="s">
        <v>24028</v>
      </c>
      <c r="I1042" s="6" t="s">
        <v>24026</v>
      </c>
      <c r="J1042" s="6" t="s">
        <v>35071</v>
      </c>
      <c r="K1042" s="6" t="s">
        <v>35384</v>
      </c>
      <c r="L1042" s="11" t="s">
        <v>31720</v>
      </c>
      <c r="M1042" s="9" t="s">
        <v>35049</v>
      </c>
      <c r="N1042" s="9" t="s">
        <v>2497</v>
      </c>
      <c r="O1042" s="9" t="s">
        <v>316</v>
      </c>
      <c r="P1042" s="9" t="s">
        <v>31696</v>
      </c>
      <c r="Q1042" s="11" t="s">
        <v>35385</v>
      </c>
      <c r="R1042" s="6" t="s">
        <v>31689</v>
      </c>
      <c r="S1042" s="9" t="s">
        <v>31657</v>
      </c>
    </row>
    <row r="1043" spans="1:19">
      <c r="A1043" s="5" t="s">
        <v>13736</v>
      </c>
      <c r="B1043" s="6" t="s">
        <v>31690</v>
      </c>
      <c r="C1043" s="7" t="s">
        <v>35370</v>
      </c>
      <c r="D1043" s="8" t="s">
        <v>2497</v>
      </c>
      <c r="E1043" s="8" t="s">
        <v>32631</v>
      </c>
      <c r="F1043" s="5" t="s">
        <v>35386</v>
      </c>
      <c r="G1043" s="5" t="s">
        <v>35383</v>
      </c>
      <c r="H1043" s="6" t="s">
        <v>24027</v>
      </c>
      <c r="I1043" s="6" t="s">
        <v>24026</v>
      </c>
      <c r="J1043" s="6" t="s">
        <v>35071</v>
      </c>
      <c r="K1043" s="6" t="s">
        <v>35387</v>
      </c>
      <c r="L1043" s="11" t="s">
        <v>31720</v>
      </c>
      <c r="M1043" s="9" t="s">
        <v>35049</v>
      </c>
      <c r="N1043" s="9" t="s">
        <v>2497</v>
      </c>
      <c r="O1043" s="9" t="s">
        <v>316</v>
      </c>
      <c r="P1043" s="9" t="s">
        <v>31696</v>
      </c>
      <c r="Q1043" s="11" t="s">
        <v>35385</v>
      </c>
      <c r="R1043" s="6" t="s">
        <v>31689</v>
      </c>
      <c r="S1043" s="9" t="s">
        <v>31657</v>
      </c>
    </row>
    <row r="1044" spans="1:19">
      <c r="A1044" s="5" t="s">
        <v>13736</v>
      </c>
      <c r="B1044" s="6" t="s">
        <v>31679</v>
      </c>
      <c r="C1044" s="7" t="s">
        <v>35388</v>
      </c>
      <c r="D1044" s="8" t="s">
        <v>2339</v>
      </c>
      <c r="E1044" s="8" t="s">
        <v>31681</v>
      </c>
      <c r="F1044" s="5" t="s">
        <v>35389</v>
      </c>
      <c r="G1044" s="5" t="s">
        <v>35390</v>
      </c>
      <c r="H1044" s="6" t="s">
        <v>24025</v>
      </c>
      <c r="I1044" s="6" t="s">
        <v>24024</v>
      </c>
      <c r="J1044" s="6" t="s">
        <v>24023</v>
      </c>
      <c r="K1044" s="6" t="s">
        <v>35391</v>
      </c>
      <c r="L1044" s="11" t="s">
        <v>31720</v>
      </c>
      <c r="M1044" s="9" t="s">
        <v>33953</v>
      </c>
      <c r="N1044" s="9" t="s">
        <v>1598</v>
      </c>
      <c r="O1044" s="9" t="s">
        <v>437</v>
      </c>
      <c r="P1044" s="9" t="s">
        <v>31687</v>
      </c>
      <c r="Q1044" s="11" t="s">
        <v>35392</v>
      </c>
      <c r="R1044" s="6" t="s">
        <v>31689</v>
      </c>
      <c r="S1044" s="9" t="s">
        <v>31657</v>
      </c>
    </row>
    <row r="1045" spans="1:19">
      <c r="A1045" s="5" t="s">
        <v>13736</v>
      </c>
      <c r="B1045" s="6" t="s">
        <v>31690</v>
      </c>
      <c r="C1045" s="7" t="s">
        <v>35388</v>
      </c>
      <c r="D1045" s="8" t="s">
        <v>2339</v>
      </c>
      <c r="E1045" s="8" t="s">
        <v>31691</v>
      </c>
      <c r="F1045" s="5" t="s">
        <v>35393</v>
      </c>
      <c r="G1045" s="5" t="s">
        <v>35394</v>
      </c>
      <c r="H1045" s="6" t="s">
        <v>24025</v>
      </c>
      <c r="I1045" s="6" t="s">
        <v>24024</v>
      </c>
      <c r="J1045" s="6" t="s">
        <v>24023</v>
      </c>
      <c r="K1045" s="6" t="s">
        <v>35391</v>
      </c>
      <c r="L1045" s="11" t="s">
        <v>31720</v>
      </c>
      <c r="M1045" s="9" t="s">
        <v>33953</v>
      </c>
      <c r="N1045" s="9" t="s">
        <v>1598</v>
      </c>
      <c r="O1045" s="9" t="s">
        <v>437</v>
      </c>
      <c r="P1045" s="9" t="s">
        <v>31696</v>
      </c>
      <c r="Q1045" s="11" t="s">
        <v>35392</v>
      </c>
      <c r="R1045" s="6" t="s">
        <v>31689</v>
      </c>
      <c r="S1045" s="9" t="s">
        <v>31657</v>
      </c>
    </row>
    <row r="1046" spans="1:19">
      <c r="A1046" s="5" t="s">
        <v>13736</v>
      </c>
      <c r="B1046" s="6" t="s">
        <v>31679</v>
      </c>
      <c r="C1046" s="7" t="s">
        <v>35395</v>
      </c>
      <c r="D1046" s="8" t="s">
        <v>2339</v>
      </c>
      <c r="E1046" s="8" t="s">
        <v>31681</v>
      </c>
      <c r="F1046" s="5" t="s">
        <v>35396</v>
      </c>
      <c r="G1046" s="5" t="s">
        <v>35397</v>
      </c>
      <c r="H1046" s="6" t="s">
        <v>24022</v>
      </c>
      <c r="I1046" s="6" t="s">
        <v>13688</v>
      </c>
      <c r="J1046" s="6" t="s">
        <v>24021</v>
      </c>
      <c r="K1046" s="6" t="s">
        <v>35398</v>
      </c>
      <c r="L1046" s="11" t="s">
        <v>31720</v>
      </c>
      <c r="M1046" s="9" t="s">
        <v>34445</v>
      </c>
      <c r="N1046" s="9" t="s">
        <v>2821</v>
      </c>
      <c r="O1046" s="9" t="s">
        <v>763</v>
      </c>
      <c r="P1046" s="9" t="s">
        <v>31687</v>
      </c>
      <c r="Q1046" s="11" t="s">
        <v>35399</v>
      </c>
      <c r="R1046" s="6" t="s">
        <v>31689</v>
      </c>
      <c r="S1046" s="9" t="s">
        <v>31657</v>
      </c>
    </row>
    <row r="1047" spans="1:19">
      <c r="A1047" s="5" t="s">
        <v>13736</v>
      </c>
      <c r="B1047" s="6" t="s">
        <v>31690</v>
      </c>
      <c r="C1047" s="7" t="s">
        <v>35395</v>
      </c>
      <c r="D1047" s="8" t="s">
        <v>2339</v>
      </c>
      <c r="E1047" s="8" t="s">
        <v>31691</v>
      </c>
      <c r="F1047" s="5" t="s">
        <v>35400</v>
      </c>
      <c r="G1047" s="5" t="s">
        <v>35401</v>
      </c>
      <c r="H1047" s="6" t="s">
        <v>24020</v>
      </c>
      <c r="I1047" s="6" t="s">
        <v>14756</v>
      </c>
      <c r="J1047" s="6" t="s">
        <v>24019</v>
      </c>
      <c r="K1047" s="6" t="s">
        <v>35402</v>
      </c>
      <c r="L1047" s="11" t="s">
        <v>31720</v>
      </c>
      <c r="M1047" s="9" t="s">
        <v>34639</v>
      </c>
      <c r="N1047" s="9" t="s">
        <v>34631</v>
      </c>
      <c r="O1047" s="9" t="s">
        <v>67</v>
      </c>
      <c r="P1047" s="9" t="s">
        <v>31696</v>
      </c>
      <c r="Q1047" s="11" t="s">
        <v>35399</v>
      </c>
      <c r="R1047" s="6" t="s">
        <v>31689</v>
      </c>
      <c r="S1047" s="9" t="s">
        <v>31657</v>
      </c>
    </row>
    <row r="1048" spans="1:19">
      <c r="A1048" s="5" t="s">
        <v>13736</v>
      </c>
      <c r="B1048" s="6" t="s">
        <v>31690</v>
      </c>
      <c r="C1048" s="7" t="s">
        <v>35395</v>
      </c>
      <c r="D1048" s="8" t="s">
        <v>2339</v>
      </c>
      <c r="E1048" s="8" t="s">
        <v>32480</v>
      </c>
      <c r="F1048" s="5" t="s">
        <v>35403</v>
      </c>
      <c r="G1048" s="5" t="s">
        <v>35404</v>
      </c>
      <c r="H1048" s="6" t="s">
        <v>24018</v>
      </c>
      <c r="I1048" s="6" t="s">
        <v>13688</v>
      </c>
      <c r="J1048" s="6" t="s">
        <v>24017</v>
      </c>
      <c r="K1048" s="6" t="s">
        <v>35405</v>
      </c>
      <c r="L1048" s="11" t="s">
        <v>31720</v>
      </c>
      <c r="M1048" s="9" t="s">
        <v>34445</v>
      </c>
      <c r="N1048" s="9" t="s">
        <v>2821</v>
      </c>
      <c r="O1048" s="9" t="s">
        <v>763</v>
      </c>
      <c r="P1048" s="9" t="s">
        <v>31696</v>
      </c>
      <c r="Q1048" s="11" t="s">
        <v>35399</v>
      </c>
      <c r="R1048" s="6" t="s">
        <v>31689</v>
      </c>
      <c r="S1048" s="9" t="s">
        <v>31657</v>
      </c>
    </row>
    <row r="1049" spans="1:19">
      <c r="A1049" s="5" t="s">
        <v>13736</v>
      </c>
      <c r="B1049" s="6" t="s">
        <v>31690</v>
      </c>
      <c r="C1049" s="7" t="s">
        <v>35395</v>
      </c>
      <c r="D1049" s="8" t="s">
        <v>2339</v>
      </c>
      <c r="E1049" s="8" t="s">
        <v>31818</v>
      </c>
      <c r="F1049" s="5" t="s">
        <v>35406</v>
      </c>
      <c r="G1049" s="5" t="s">
        <v>35407</v>
      </c>
      <c r="H1049" s="6" t="s">
        <v>24016</v>
      </c>
      <c r="I1049" s="6" t="s">
        <v>13480</v>
      </c>
      <c r="J1049" s="6" t="s">
        <v>24015</v>
      </c>
      <c r="K1049" s="6" t="s">
        <v>35408</v>
      </c>
      <c r="L1049" s="11" t="s">
        <v>31720</v>
      </c>
      <c r="M1049" s="9" t="s">
        <v>34470</v>
      </c>
      <c r="N1049" s="9" t="s">
        <v>2821</v>
      </c>
      <c r="O1049" s="9" t="s">
        <v>763</v>
      </c>
      <c r="P1049" s="9" t="s">
        <v>31696</v>
      </c>
      <c r="Q1049" s="11" t="s">
        <v>35399</v>
      </c>
      <c r="R1049" s="6" t="s">
        <v>31689</v>
      </c>
      <c r="S1049" s="9" t="s">
        <v>31657</v>
      </c>
    </row>
    <row r="1050" spans="1:19">
      <c r="A1050" s="5" t="s">
        <v>13736</v>
      </c>
      <c r="B1050" s="6" t="s">
        <v>31690</v>
      </c>
      <c r="C1050" s="7" t="s">
        <v>35395</v>
      </c>
      <c r="D1050" s="8" t="s">
        <v>2339</v>
      </c>
      <c r="E1050" s="8" t="s">
        <v>32274</v>
      </c>
      <c r="F1050" s="5" t="s">
        <v>35409</v>
      </c>
      <c r="G1050" s="5" t="s">
        <v>35410</v>
      </c>
      <c r="H1050" s="6" t="s">
        <v>24014</v>
      </c>
      <c r="I1050" s="6" t="s">
        <v>24013</v>
      </c>
      <c r="J1050" s="6" t="s">
        <v>24012</v>
      </c>
      <c r="K1050" s="6" t="s">
        <v>35411</v>
      </c>
      <c r="L1050" s="11" t="s">
        <v>31720</v>
      </c>
      <c r="M1050" s="9" t="s">
        <v>34630</v>
      </c>
      <c r="N1050" s="9" t="s">
        <v>34631</v>
      </c>
      <c r="O1050" s="9" t="s">
        <v>67</v>
      </c>
      <c r="P1050" s="9" t="s">
        <v>31696</v>
      </c>
      <c r="Q1050" s="11" t="s">
        <v>35399</v>
      </c>
      <c r="R1050" s="6" t="s">
        <v>31689</v>
      </c>
      <c r="S1050" s="9" t="s">
        <v>31657</v>
      </c>
    </row>
    <row r="1051" spans="1:19">
      <c r="A1051" s="5" t="s">
        <v>13736</v>
      </c>
      <c r="B1051" s="6" t="s">
        <v>31679</v>
      </c>
      <c r="C1051" s="7" t="s">
        <v>35412</v>
      </c>
      <c r="D1051" s="8" t="s">
        <v>2497</v>
      </c>
      <c r="E1051" s="8" t="s">
        <v>31681</v>
      </c>
      <c r="F1051" s="5" t="s">
        <v>35413</v>
      </c>
      <c r="G1051" s="5" t="s">
        <v>35414</v>
      </c>
      <c r="H1051" s="6" t="s">
        <v>24011</v>
      </c>
      <c r="I1051" s="6" t="s">
        <v>16610</v>
      </c>
      <c r="J1051" s="6" t="s">
        <v>24010</v>
      </c>
      <c r="K1051" s="6" t="s">
        <v>35415</v>
      </c>
      <c r="L1051" s="11" t="s">
        <v>31720</v>
      </c>
      <c r="M1051" s="9" t="s">
        <v>34402</v>
      </c>
      <c r="N1051" s="9" t="s">
        <v>1598</v>
      </c>
      <c r="O1051" s="9" t="s">
        <v>437</v>
      </c>
      <c r="P1051" s="9" t="s">
        <v>31687</v>
      </c>
      <c r="Q1051" s="11" t="s">
        <v>35416</v>
      </c>
      <c r="R1051" s="6" t="s">
        <v>31689</v>
      </c>
      <c r="S1051" s="9" t="s">
        <v>31657</v>
      </c>
    </row>
    <row r="1052" spans="1:19">
      <c r="A1052" s="5" t="s">
        <v>13736</v>
      </c>
      <c r="B1052" s="6" t="s">
        <v>31690</v>
      </c>
      <c r="C1052" s="7" t="s">
        <v>35412</v>
      </c>
      <c r="D1052" s="8" t="s">
        <v>2497</v>
      </c>
      <c r="E1052" s="8" t="s">
        <v>31691</v>
      </c>
      <c r="F1052" s="5" t="s">
        <v>35417</v>
      </c>
      <c r="G1052" s="5" t="s">
        <v>35418</v>
      </c>
      <c r="H1052" s="6" t="s">
        <v>24011</v>
      </c>
      <c r="I1052" s="6" t="s">
        <v>16610</v>
      </c>
      <c r="J1052" s="6" t="s">
        <v>24010</v>
      </c>
      <c r="K1052" s="6" t="s">
        <v>35415</v>
      </c>
      <c r="L1052" s="11" t="s">
        <v>31720</v>
      </c>
      <c r="M1052" s="9" t="s">
        <v>34402</v>
      </c>
      <c r="N1052" s="9" t="s">
        <v>1598</v>
      </c>
      <c r="O1052" s="9" t="s">
        <v>437</v>
      </c>
      <c r="P1052" s="9" t="s">
        <v>31696</v>
      </c>
      <c r="Q1052" s="11" t="s">
        <v>35416</v>
      </c>
      <c r="R1052" s="6" t="s">
        <v>31689</v>
      </c>
      <c r="S1052" s="9" t="s">
        <v>31657</v>
      </c>
    </row>
    <row r="1053" spans="1:19">
      <c r="A1053" s="5" t="s">
        <v>13736</v>
      </c>
      <c r="B1053" s="6" t="s">
        <v>31679</v>
      </c>
      <c r="C1053" s="7" t="s">
        <v>35419</v>
      </c>
      <c r="D1053" s="8" t="s">
        <v>2497</v>
      </c>
      <c r="E1053" s="8" t="s">
        <v>31681</v>
      </c>
      <c r="F1053" s="5" t="s">
        <v>35420</v>
      </c>
      <c r="G1053" s="5" t="s">
        <v>35421</v>
      </c>
      <c r="H1053" s="6" t="s">
        <v>24009</v>
      </c>
      <c r="I1053" s="6" t="s">
        <v>16670</v>
      </c>
      <c r="J1053" s="6" t="s">
        <v>24008</v>
      </c>
      <c r="K1053" s="6" t="s">
        <v>35422</v>
      </c>
      <c r="L1053" s="11" t="s">
        <v>31720</v>
      </c>
      <c r="M1053" s="9" t="s">
        <v>34747</v>
      </c>
      <c r="N1053" s="9" t="s">
        <v>3102</v>
      </c>
      <c r="O1053" s="9" t="s">
        <v>316</v>
      </c>
      <c r="P1053" s="9" t="s">
        <v>31687</v>
      </c>
      <c r="Q1053" s="11" t="s">
        <v>35423</v>
      </c>
      <c r="R1053" s="6" t="s">
        <v>31689</v>
      </c>
      <c r="S1053" s="9" t="s">
        <v>31657</v>
      </c>
    </row>
    <row r="1054" spans="1:19">
      <c r="A1054" s="5" t="s">
        <v>13736</v>
      </c>
      <c r="B1054" s="6" t="s">
        <v>31690</v>
      </c>
      <c r="C1054" s="7" t="s">
        <v>35419</v>
      </c>
      <c r="D1054" s="8" t="s">
        <v>2497</v>
      </c>
      <c r="E1054" s="8" t="s">
        <v>31845</v>
      </c>
      <c r="F1054" s="5" t="s">
        <v>35424</v>
      </c>
      <c r="G1054" s="5" t="s">
        <v>35425</v>
      </c>
      <c r="H1054" s="6" t="s">
        <v>24007</v>
      </c>
      <c r="I1054" s="6" t="s">
        <v>13615</v>
      </c>
      <c r="J1054" s="6" t="s">
        <v>24006</v>
      </c>
      <c r="K1054" s="6" t="s">
        <v>35426</v>
      </c>
      <c r="L1054" s="11" t="s">
        <v>31720</v>
      </c>
      <c r="M1054" s="9" t="s">
        <v>34747</v>
      </c>
      <c r="N1054" s="9" t="s">
        <v>3102</v>
      </c>
      <c r="O1054" s="9" t="s">
        <v>316</v>
      </c>
      <c r="P1054" s="9" t="s">
        <v>31696</v>
      </c>
      <c r="Q1054" s="11" t="s">
        <v>35427</v>
      </c>
      <c r="R1054" s="6" t="s">
        <v>31689</v>
      </c>
      <c r="S1054" s="9" t="s">
        <v>31657</v>
      </c>
    </row>
    <row r="1055" spans="1:19">
      <c r="A1055" s="5" t="s">
        <v>13736</v>
      </c>
      <c r="B1055" s="6" t="s">
        <v>31690</v>
      </c>
      <c r="C1055" s="7" t="s">
        <v>35419</v>
      </c>
      <c r="D1055" s="8" t="s">
        <v>2497</v>
      </c>
      <c r="E1055" s="8" t="s">
        <v>32047</v>
      </c>
      <c r="F1055" s="5" t="s">
        <v>35428</v>
      </c>
      <c r="G1055" s="5" t="s">
        <v>35425</v>
      </c>
      <c r="H1055" s="6" t="s">
        <v>24005</v>
      </c>
      <c r="I1055" s="6" t="s">
        <v>16707</v>
      </c>
      <c r="J1055" s="6" t="s">
        <v>24004</v>
      </c>
      <c r="K1055" s="6" t="s">
        <v>35429</v>
      </c>
      <c r="L1055" s="11" t="s">
        <v>33564</v>
      </c>
      <c r="M1055" s="9" t="s">
        <v>34747</v>
      </c>
      <c r="N1055" s="9" t="s">
        <v>3102</v>
      </c>
      <c r="O1055" s="9" t="s">
        <v>316</v>
      </c>
      <c r="P1055" s="9" t="s">
        <v>31696</v>
      </c>
      <c r="R1055" s="6" t="s">
        <v>31689</v>
      </c>
      <c r="S1055" s="9" t="s">
        <v>31657</v>
      </c>
    </row>
    <row r="1056" spans="1:19">
      <c r="A1056" s="5" t="s">
        <v>13736</v>
      </c>
      <c r="B1056" s="6" t="s">
        <v>31679</v>
      </c>
      <c r="C1056" s="7" t="s">
        <v>35430</v>
      </c>
      <c r="D1056" s="8" t="s">
        <v>2339</v>
      </c>
      <c r="E1056" s="8" t="s">
        <v>31681</v>
      </c>
      <c r="F1056" s="5" t="s">
        <v>35431</v>
      </c>
      <c r="G1056" s="5" t="s">
        <v>35432</v>
      </c>
      <c r="H1056" s="6" t="s">
        <v>24003</v>
      </c>
      <c r="I1056" s="6" t="s">
        <v>16552</v>
      </c>
      <c r="J1056" s="6" t="s">
        <v>24001</v>
      </c>
      <c r="K1056" s="6" t="s">
        <v>35433</v>
      </c>
      <c r="L1056" s="11" t="s">
        <v>31720</v>
      </c>
      <c r="M1056" s="9" t="s">
        <v>34765</v>
      </c>
      <c r="N1056" s="9" t="s">
        <v>2317</v>
      </c>
      <c r="O1056" s="9" t="s">
        <v>67</v>
      </c>
      <c r="P1056" s="9" t="s">
        <v>31687</v>
      </c>
      <c r="R1056" s="6" t="s">
        <v>31689</v>
      </c>
      <c r="S1056" s="9" t="s">
        <v>31657</v>
      </c>
    </row>
    <row r="1057" spans="1:19">
      <c r="A1057" s="5" t="s">
        <v>13736</v>
      </c>
      <c r="B1057" s="6" t="s">
        <v>31690</v>
      </c>
      <c r="C1057" s="7" t="s">
        <v>35430</v>
      </c>
      <c r="D1057" s="8" t="s">
        <v>2339</v>
      </c>
      <c r="E1057" s="8" t="s">
        <v>31691</v>
      </c>
      <c r="F1057" s="5" t="s">
        <v>35434</v>
      </c>
      <c r="G1057" s="5" t="s">
        <v>35435</v>
      </c>
      <c r="H1057" s="6" t="s">
        <v>24002</v>
      </c>
      <c r="I1057" s="6" t="s">
        <v>16552</v>
      </c>
      <c r="J1057" s="6" t="s">
        <v>24001</v>
      </c>
      <c r="K1057" s="6" t="s">
        <v>35436</v>
      </c>
      <c r="L1057" s="11" t="s">
        <v>31720</v>
      </c>
      <c r="M1057" s="9" t="s">
        <v>34765</v>
      </c>
      <c r="N1057" s="9" t="s">
        <v>2317</v>
      </c>
      <c r="O1057" s="9" t="s">
        <v>67</v>
      </c>
      <c r="P1057" s="9" t="s">
        <v>31696</v>
      </c>
      <c r="R1057" s="6" t="s">
        <v>31689</v>
      </c>
      <c r="S1057" s="9" t="s">
        <v>31657</v>
      </c>
    </row>
    <row r="1058" spans="1:19">
      <c r="A1058" s="5" t="s">
        <v>13736</v>
      </c>
      <c r="B1058" s="6" t="s">
        <v>31690</v>
      </c>
      <c r="C1058" s="7" t="s">
        <v>35430</v>
      </c>
      <c r="D1058" s="8" t="s">
        <v>2339</v>
      </c>
      <c r="E1058" s="8" t="s">
        <v>31845</v>
      </c>
      <c r="F1058" s="5" t="s">
        <v>35437</v>
      </c>
      <c r="G1058" s="5" t="s">
        <v>35438</v>
      </c>
      <c r="H1058" s="6" t="s">
        <v>24000</v>
      </c>
      <c r="I1058" s="6" t="s">
        <v>13517</v>
      </c>
      <c r="J1058" s="6" t="s">
        <v>23999</v>
      </c>
      <c r="K1058" s="6" t="s">
        <v>35439</v>
      </c>
      <c r="L1058" s="11" t="s">
        <v>31720</v>
      </c>
      <c r="M1058" s="9" t="s">
        <v>34747</v>
      </c>
      <c r="N1058" s="9" t="s">
        <v>3102</v>
      </c>
      <c r="O1058" s="9" t="s">
        <v>67</v>
      </c>
      <c r="P1058" s="9" t="s">
        <v>31696</v>
      </c>
      <c r="Q1058" s="11" t="s">
        <v>35440</v>
      </c>
      <c r="R1058" s="6" t="s">
        <v>31689</v>
      </c>
      <c r="S1058" s="9" t="s">
        <v>31657</v>
      </c>
    </row>
    <row r="1059" spans="1:19">
      <c r="A1059" s="5" t="s">
        <v>13736</v>
      </c>
      <c r="B1059" s="6" t="s">
        <v>31690</v>
      </c>
      <c r="C1059" s="7" t="s">
        <v>35430</v>
      </c>
      <c r="D1059" s="8" t="s">
        <v>2339</v>
      </c>
      <c r="E1059" s="8" t="s">
        <v>31759</v>
      </c>
      <c r="F1059" s="5" t="s">
        <v>35441</v>
      </c>
      <c r="G1059" s="5" t="s">
        <v>35442</v>
      </c>
      <c r="H1059" s="6" t="s">
        <v>23998</v>
      </c>
      <c r="I1059" s="6" t="s">
        <v>16646</v>
      </c>
      <c r="J1059" s="6" t="s">
        <v>23997</v>
      </c>
      <c r="K1059" s="6" t="s">
        <v>35443</v>
      </c>
      <c r="L1059" s="11" t="s">
        <v>31720</v>
      </c>
      <c r="M1059" s="9" t="s">
        <v>34747</v>
      </c>
      <c r="N1059" s="9" t="s">
        <v>3102</v>
      </c>
      <c r="O1059" s="9" t="s">
        <v>316</v>
      </c>
      <c r="P1059" s="9" t="s">
        <v>31696</v>
      </c>
      <c r="R1059" s="6" t="s">
        <v>31689</v>
      </c>
      <c r="S1059" s="9" t="s">
        <v>31657</v>
      </c>
    </row>
    <row r="1060" spans="1:19">
      <c r="A1060" s="5" t="s">
        <v>13736</v>
      </c>
      <c r="B1060" s="6" t="s">
        <v>31690</v>
      </c>
      <c r="C1060" s="7" t="s">
        <v>35430</v>
      </c>
      <c r="D1060" s="8" t="s">
        <v>2339</v>
      </c>
      <c r="E1060" s="8" t="s">
        <v>32480</v>
      </c>
      <c r="F1060" s="5" t="s">
        <v>35444</v>
      </c>
      <c r="G1060" s="5" t="s">
        <v>35445</v>
      </c>
      <c r="H1060" s="6" t="s">
        <v>23996</v>
      </c>
      <c r="I1060" s="6" t="s">
        <v>16613</v>
      </c>
      <c r="J1060" s="6" t="s">
        <v>23995</v>
      </c>
      <c r="K1060" s="6" t="s">
        <v>35446</v>
      </c>
      <c r="L1060" s="11" t="s">
        <v>31720</v>
      </c>
      <c r="M1060" s="9" t="s">
        <v>34765</v>
      </c>
      <c r="N1060" s="9" t="s">
        <v>2317</v>
      </c>
      <c r="O1060" s="9" t="s">
        <v>67</v>
      </c>
      <c r="P1060" s="9" t="s">
        <v>31696</v>
      </c>
      <c r="Q1060" s="11" t="s">
        <v>35440</v>
      </c>
      <c r="R1060" s="6" t="s">
        <v>31689</v>
      </c>
      <c r="S1060" s="9" t="s">
        <v>31657</v>
      </c>
    </row>
    <row r="1061" spans="1:19">
      <c r="A1061" s="5" t="s">
        <v>13736</v>
      </c>
      <c r="B1061" s="6" t="s">
        <v>31690</v>
      </c>
      <c r="C1061" s="7" t="s">
        <v>35430</v>
      </c>
      <c r="D1061" s="8" t="s">
        <v>2339</v>
      </c>
      <c r="E1061" s="8" t="s">
        <v>32274</v>
      </c>
      <c r="F1061" s="5" t="s">
        <v>35447</v>
      </c>
      <c r="G1061" s="5" t="s">
        <v>35448</v>
      </c>
      <c r="H1061" s="6" t="s">
        <v>17232</v>
      </c>
      <c r="I1061" s="6" t="s">
        <v>16613</v>
      </c>
      <c r="J1061" s="6" t="s">
        <v>17231</v>
      </c>
      <c r="K1061" s="6" t="s">
        <v>35449</v>
      </c>
      <c r="L1061" s="11" t="s">
        <v>35450</v>
      </c>
      <c r="M1061" s="9" t="s">
        <v>34747</v>
      </c>
      <c r="N1061" s="9" t="s">
        <v>3102</v>
      </c>
      <c r="O1061" s="9" t="s">
        <v>67</v>
      </c>
      <c r="P1061" s="9" t="s">
        <v>31696</v>
      </c>
      <c r="R1061" s="6" t="s">
        <v>31689</v>
      </c>
      <c r="S1061" s="9" t="s">
        <v>31657</v>
      </c>
    </row>
    <row r="1062" spans="1:19">
      <c r="A1062" s="5" t="s">
        <v>13736</v>
      </c>
      <c r="B1062" s="6" t="s">
        <v>31679</v>
      </c>
      <c r="C1062" s="7" t="s">
        <v>35451</v>
      </c>
      <c r="D1062" s="8" t="s">
        <v>2339</v>
      </c>
      <c r="E1062" s="8" t="s">
        <v>31681</v>
      </c>
      <c r="F1062" s="5" t="s">
        <v>35452</v>
      </c>
      <c r="G1062" s="5" t="s">
        <v>35453</v>
      </c>
      <c r="H1062" s="6" t="s">
        <v>23994</v>
      </c>
      <c r="I1062" s="6" t="s">
        <v>13688</v>
      </c>
      <c r="J1062" s="6" t="s">
        <v>23993</v>
      </c>
      <c r="K1062" s="6" t="s">
        <v>35454</v>
      </c>
      <c r="L1062" s="11" t="s">
        <v>31720</v>
      </c>
      <c r="M1062" s="9" t="s">
        <v>34445</v>
      </c>
      <c r="N1062" s="9" t="s">
        <v>2821</v>
      </c>
      <c r="O1062" s="9" t="s">
        <v>763</v>
      </c>
      <c r="P1062" s="9" t="s">
        <v>31687</v>
      </c>
      <c r="Q1062" s="11" t="s">
        <v>35455</v>
      </c>
      <c r="R1062" s="6" t="s">
        <v>31689</v>
      </c>
      <c r="S1062" s="9" t="s">
        <v>31657</v>
      </c>
    </row>
    <row r="1063" spans="1:19">
      <c r="A1063" s="5" t="s">
        <v>13736</v>
      </c>
      <c r="B1063" s="6" t="s">
        <v>31690</v>
      </c>
      <c r="C1063" s="7" t="s">
        <v>35451</v>
      </c>
      <c r="D1063" s="8" t="s">
        <v>2339</v>
      </c>
      <c r="E1063" s="8" t="s">
        <v>31691</v>
      </c>
      <c r="F1063" s="5" t="s">
        <v>35456</v>
      </c>
      <c r="G1063" s="5" t="s">
        <v>35457</v>
      </c>
      <c r="H1063" s="6" t="s">
        <v>23994</v>
      </c>
      <c r="I1063" s="6" t="s">
        <v>13688</v>
      </c>
      <c r="J1063" s="6" t="s">
        <v>23993</v>
      </c>
      <c r="K1063" s="6" t="s">
        <v>35454</v>
      </c>
      <c r="L1063" s="11" t="s">
        <v>31720</v>
      </c>
      <c r="M1063" s="9" t="s">
        <v>34445</v>
      </c>
      <c r="N1063" s="9" t="s">
        <v>2821</v>
      </c>
      <c r="O1063" s="9" t="s">
        <v>763</v>
      </c>
      <c r="P1063" s="9" t="s">
        <v>31696</v>
      </c>
      <c r="Q1063" s="11" t="s">
        <v>35455</v>
      </c>
      <c r="R1063" s="6" t="s">
        <v>31689</v>
      </c>
      <c r="S1063" s="9" t="s">
        <v>31657</v>
      </c>
    </row>
    <row r="1064" spans="1:19">
      <c r="A1064" s="5" t="s">
        <v>13736</v>
      </c>
      <c r="B1064" s="6" t="s">
        <v>31679</v>
      </c>
      <c r="C1064" s="7" t="s">
        <v>35458</v>
      </c>
      <c r="D1064" s="8" t="s">
        <v>1826</v>
      </c>
      <c r="E1064" s="8" t="s">
        <v>31681</v>
      </c>
      <c r="F1064" s="5" t="s">
        <v>35459</v>
      </c>
      <c r="G1064" s="5" t="s">
        <v>35460</v>
      </c>
      <c r="H1064" s="6" t="s">
        <v>23992</v>
      </c>
      <c r="I1064" s="6" t="s">
        <v>16601</v>
      </c>
      <c r="J1064" s="6" t="s">
        <v>23991</v>
      </c>
      <c r="K1064" s="6" t="s">
        <v>35461</v>
      </c>
      <c r="L1064" s="11" t="s">
        <v>31720</v>
      </c>
      <c r="M1064" s="9" t="s">
        <v>34639</v>
      </c>
      <c r="N1064" s="9" t="s">
        <v>34631</v>
      </c>
      <c r="O1064" s="9" t="s">
        <v>763</v>
      </c>
      <c r="P1064" s="9" t="s">
        <v>31687</v>
      </c>
      <c r="Q1064" s="11" t="s">
        <v>35462</v>
      </c>
      <c r="R1064" s="6" t="s">
        <v>31689</v>
      </c>
      <c r="S1064" s="9" t="s">
        <v>31657</v>
      </c>
    </row>
    <row r="1065" spans="1:19">
      <c r="A1065" s="5" t="s">
        <v>13736</v>
      </c>
      <c r="B1065" s="6" t="s">
        <v>31690</v>
      </c>
      <c r="C1065" s="7" t="s">
        <v>35458</v>
      </c>
      <c r="D1065" s="8" t="s">
        <v>1826</v>
      </c>
      <c r="E1065" s="8" t="s">
        <v>31691</v>
      </c>
      <c r="F1065" s="5" t="s">
        <v>35463</v>
      </c>
      <c r="G1065" s="5" t="s">
        <v>35464</v>
      </c>
      <c r="H1065" s="6" t="s">
        <v>23990</v>
      </c>
      <c r="I1065" s="6" t="s">
        <v>16601</v>
      </c>
      <c r="J1065" s="6" t="s">
        <v>23989</v>
      </c>
      <c r="K1065" s="6" t="s">
        <v>35465</v>
      </c>
      <c r="L1065" s="11" t="s">
        <v>31720</v>
      </c>
      <c r="M1065" s="9" t="s">
        <v>34470</v>
      </c>
      <c r="N1065" s="9" t="s">
        <v>2821</v>
      </c>
      <c r="O1065" s="9" t="s">
        <v>763</v>
      </c>
      <c r="P1065" s="9" t="s">
        <v>31696</v>
      </c>
      <c r="Q1065" s="11" t="s">
        <v>35462</v>
      </c>
      <c r="R1065" s="6" t="s">
        <v>31689</v>
      </c>
      <c r="S1065" s="9" t="s">
        <v>31657</v>
      </c>
    </row>
    <row r="1066" spans="1:19">
      <c r="A1066" s="5" t="s">
        <v>13736</v>
      </c>
      <c r="B1066" s="6" t="s">
        <v>31690</v>
      </c>
      <c r="C1066" s="7" t="s">
        <v>35458</v>
      </c>
      <c r="D1066" s="8" t="s">
        <v>1826</v>
      </c>
      <c r="E1066" s="8" t="s">
        <v>31845</v>
      </c>
      <c r="F1066" s="5" t="s">
        <v>35466</v>
      </c>
      <c r="G1066" s="5" t="s">
        <v>35467</v>
      </c>
      <c r="H1066" s="6" t="s">
        <v>23988</v>
      </c>
      <c r="I1066" s="6" t="s">
        <v>16559</v>
      </c>
      <c r="J1066" s="6" t="s">
        <v>23987</v>
      </c>
      <c r="K1066" s="6" t="s">
        <v>35468</v>
      </c>
      <c r="L1066" s="11" t="s">
        <v>31720</v>
      </c>
      <c r="M1066" s="9" t="s">
        <v>34445</v>
      </c>
      <c r="N1066" s="9" t="s">
        <v>2821</v>
      </c>
      <c r="O1066" s="9" t="s">
        <v>763</v>
      </c>
      <c r="P1066" s="9" t="s">
        <v>31696</v>
      </c>
      <c r="Q1066" s="11" t="s">
        <v>35462</v>
      </c>
      <c r="R1066" s="6" t="s">
        <v>31689</v>
      </c>
      <c r="S1066" s="9" t="s">
        <v>31657</v>
      </c>
    </row>
    <row r="1067" spans="1:19">
      <c r="A1067" s="5" t="s">
        <v>13736</v>
      </c>
      <c r="B1067" s="6" t="s">
        <v>31690</v>
      </c>
      <c r="C1067" s="7" t="s">
        <v>35458</v>
      </c>
      <c r="D1067" s="8" t="s">
        <v>1826</v>
      </c>
      <c r="E1067" s="8" t="s">
        <v>31759</v>
      </c>
      <c r="F1067" s="5" t="s">
        <v>35469</v>
      </c>
      <c r="G1067" s="5" t="s">
        <v>35470</v>
      </c>
      <c r="H1067" s="6" t="s">
        <v>23986</v>
      </c>
      <c r="I1067" s="6" t="s">
        <v>16574</v>
      </c>
      <c r="J1067" s="6" t="s">
        <v>23985</v>
      </c>
      <c r="K1067" s="6" t="s">
        <v>35471</v>
      </c>
      <c r="L1067" s="11" t="s">
        <v>31720</v>
      </c>
      <c r="M1067" s="9" t="s">
        <v>34639</v>
      </c>
      <c r="N1067" s="9" t="s">
        <v>34631</v>
      </c>
      <c r="O1067" s="9" t="s">
        <v>763</v>
      </c>
      <c r="P1067" s="9" t="s">
        <v>31696</v>
      </c>
      <c r="Q1067" s="11" t="s">
        <v>35462</v>
      </c>
      <c r="R1067" s="6" t="s">
        <v>31689</v>
      </c>
      <c r="S1067" s="9" t="s">
        <v>31657</v>
      </c>
    </row>
    <row r="1068" spans="1:19">
      <c r="A1068" s="5" t="s">
        <v>13736</v>
      </c>
      <c r="B1068" s="6" t="s">
        <v>31679</v>
      </c>
      <c r="C1068" s="7" t="s">
        <v>35472</v>
      </c>
      <c r="D1068" s="8" t="s">
        <v>2339</v>
      </c>
      <c r="E1068" s="8" t="s">
        <v>31681</v>
      </c>
      <c r="F1068" s="5" t="s">
        <v>35473</v>
      </c>
      <c r="G1068" s="5" t="s">
        <v>35474</v>
      </c>
      <c r="H1068" s="6" t="s">
        <v>23984</v>
      </c>
      <c r="I1068" s="6" t="s">
        <v>13488</v>
      </c>
      <c r="J1068" s="6" t="s">
        <v>23983</v>
      </c>
      <c r="K1068" s="6" t="s">
        <v>35475</v>
      </c>
      <c r="L1068" s="11" t="s">
        <v>31720</v>
      </c>
      <c r="M1068" s="9" t="s">
        <v>34445</v>
      </c>
      <c r="N1068" s="9" t="s">
        <v>2821</v>
      </c>
      <c r="O1068" s="9" t="s">
        <v>763</v>
      </c>
      <c r="P1068" s="9" t="s">
        <v>31687</v>
      </c>
      <c r="R1068" s="6" t="s">
        <v>31689</v>
      </c>
      <c r="S1068" s="9" t="s">
        <v>31657</v>
      </c>
    </row>
    <row r="1069" spans="1:19">
      <c r="A1069" s="5" t="s">
        <v>13736</v>
      </c>
      <c r="B1069" s="6" t="s">
        <v>31690</v>
      </c>
      <c r="C1069" s="7" t="s">
        <v>35472</v>
      </c>
      <c r="D1069" s="8" t="s">
        <v>2339</v>
      </c>
      <c r="E1069" s="8" t="s">
        <v>31691</v>
      </c>
      <c r="F1069" s="5" t="s">
        <v>35476</v>
      </c>
      <c r="G1069" s="5" t="s">
        <v>35477</v>
      </c>
      <c r="H1069" s="6" t="s">
        <v>23984</v>
      </c>
      <c r="I1069" s="6" t="s">
        <v>13488</v>
      </c>
      <c r="J1069" s="6" t="s">
        <v>23983</v>
      </c>
      <c r="K1069" s="6" t="s">
        <v>35475</v>
      </c>
      <c r="L1069" s="11" t="s">
        <v>31720</v>
      </c>
      <c r="M1069" s="9" t="s">
        <v>34445</v>
      </c>
      <c r="N1069" s="9" t="s">
        <v>2821</v>
      </c>
      <c r="O1069" s="9" t="s">
        <v>763</v>
      </c>
      <c r="P1069" s="9" t="s">
        <v>31696</v>
      </c>
      <c r="R1069" s="6" t="s">
        <v>31689</v>
      </c>
      <c r="S1069" s="9" t="s">
        <v>31657</v>
      </c>
    </row>
    <row r="1070" spans="1:19">
      <c r="A1070" s="5" t="s">
        <v>13736</v>
      </c>
      <c r="B1070" s="6" t="s">
        <v>31679</v>
      </c>
      <c r="C1070" s="7" t="s">
        <v>35478</v>
      </c>
      <c r="D1070" s="8" t="s">
        <v>2339</v>
      </c>
      <c r="E1070" s="8" t="s">
        <v>31681</v>
      </c>
      <c r="F1070" s="5" t="s">
        <v>35479</v>
      </c>
      <c r="G1070" s="5" t="s">
        <v>35480</v>
      </c>
      <c r="H1070" s="6" t="s">
        <v>23982</v>
      </c>
      <c r="I1070" s="6" t="s">
        <v>16588</v>
      </c>
      <c r="J1070" s="6" t="s">
        <v>23981</v>
      </c>
      <c r="K1070" s="6" t="s">
        <v>35481</v>
      </c>
      <c r="L1070" s="11" t="s">
        <v>31720</v>
      </c>
      <c r="M1070" s="9" t="s">
        <v>34765</v>
      </c>
      <c r="N1070" s="9" t="s">
        <v>2317</v>
      </c>
      <c r="O1070" s="9" t="s">
        <v>316</v>
      </c>
      <c r="P1070" s="9" t="s">
        <v>31687</v>
      </c>
      <c r="R1070" s="6" t="s">
        <v>31689</v>
      </c>
      <c r="S1070" s="9" t="s">
        <v>31657</v>
      </c>
    </row>
    <row r="1071" spans="1:19">
      <c r="A1071" s="5" t="s">
        <v>13736</v>
      </c>
      <c r="B1071" s="6" t="s">
        <v>31690</v>
      </c>
      <c r="C1071" s="7" t="s">
        <v>35478</v>
      </c>
      <c r="D1071" s="8" t="s">
        <v>2339</v>
      </c>
      <c r="E1071" s="8" t="s">
        <v>31691</v>
      </c>
      <c r="F1071" s="5" t="s">
        <v>35482</v>
      </c>
      <c r="G1071" s="5" t="s">
        <v>35483</v>
      </c>
      <c r="H1071" s="6" t="s">
        <v>23982</v>
      </c>
      <c r="I1071" s="6" t="s">
        <v>16588</v>
      </c>
      <c r="J1071" s="6" t="s">
        <v>23981</v>
      </c>
      <c r="K1071" s="6" t="s">
        <v>35481</v>
      </c>
      <c r="L1071" s="11" t="s">
        <v>31720</v>
      </c>
      <c r="M1071" s="9" t="s">
        <v>34765</v>
      </c>
      <c r="N1071" s="9" t="s">
        <v>2317</v>
      </c>
      <c r="O1071" s="9" t="s">
        <v>316</v>
      </c>
      <c r="P1071" s="9" t="s">
        <v>31696</v>
      </c>
      <c r="Q1071" s="11" t="s">
        <v>35484</v>
      </c>
      <c r="R1071" s="6" t="s">
        <v>31689</v>
      </c>
      <c r="S1071" s="9" t="s">
        <v>31657</v>
      </c>
    </row>
    <row r="1072" spans="1:19">
      <c r="A1072" s="5" t="s">
        <v>13736</v>
      </c>
      <c r="B1072" s="6" t="s">
        <v>35485</v>
      </c>
      <c r="C1072" s="7" t="s">
        <v>35486</v>
      </c>
      <c r="D1072" s="8" t="s">
        <v>5511</v>
      </c>
      <c r="E1072" s="8" t="s">
        <v>31681</v>
      </c>
      <c r="F1072" s="5" t="s">
        <v>35487</v>
      </c>
      <c r="G1072" s="5" t="s">
        <v>35168</v>
      </c>
      <c r="H1072" s="6" t="s">
        <v>23980</v>
      </c>
      <c r="I1072" s="6" t="s">
        <v>16707</v>
      </c>
      <c r="J1072" s="6" t="s">
        <v>23979</v>
      </c>
      <c r="K1072" s="6" t="s">
        <v>35169</v>
      </c>
      <c r="L1072" s="11" t="s">
        <v>31720</v>
      </c>
      <c r="M1072" s="9" t="s">
        <v>34747</v>
      </c>
      <c r="N1072" s="9" t="s">
        <v>3102</v>
      </c>
      <c r="O1072" s="9" t="s">
        <v>316</v>
      </c>
      <c r="P1072" s="9" t="s">
        <v>31687</v>
      </c>
      <c r="Q1072" s="11" t="s">
        <v>35488</v>
      </c>
      <c r="R1072" s="6" t="s">
        <v>31689</v>
      </c>
      <c r="S1072" s="9" t="s">
        <v>31657</v>
      </c>
    </row>
    <row r="1073" spans="1:19">
      <c r="A1073" s="5" t="s">
        <v>13736</v>
      </c>
      <c r="B1073" s="6" t="s">
        <v>35489</v>
      </c>
      <c r="C1073" s="7" t="s">
        <v>35486</v>
      </c>
      <c r="D1073" s="8" t="s">
        <v>5511</v>
      </c>
      <c r="E1073" s="8" t="s">
        <v>35490</v>
      </c>
      <c r="F1073" s="5" t="s">
        <v>35487</v>
      </c>
      <c r="G1073" s="5" t="s">
        <v>35168</v>
      </c>
      <c r="H1073" s="6" t="s">
        <v>23980</v>
      </c>
      <c r="I1073" s="6" t="s">
        <v>16707</v>
      </c>
      <c r="J1073" s="6" t="s">
        <v>23979</v>
      </c>
      <c r="K1073" s="6" t="s">
        <v>35169</v>
      </c>
      <c r="L1073" s="11" t="s">
        <v>31720</v>
      </c>
      <c r="M1073" s="9" t="s">
        <v>34747</v>
      </c>
      <c r="N1073" s="9" t="s">
        <v>3102</v>
      </c>
      <c r="O1073" s="9" t="s">
        <v>316</v>
      </c>
      <c r="P1073" s="9" t="s">
        <v>31696</v>
      </c>
      <c r="Q1073" s="11" t="s">
        <v>35488</v>
      </c>
      <c r="R1073" s="6" t="s">
        <v>31689</v>
      </c>
      <c r="S1073" s="9" t="s">
        <v>31657</v>
      </c>
    </row>
    <row r="1074" spans="1:19">
      <c r="A1074" s="5" t="s">
        <v>35491</v>
      </c>
      <c r="B1074" s="6" t="s">
        <v>31679</v>
      </c>
      <c r="C1074" s="7" t="s">
        <v>35492</v>
      </c>
      <c r="D1074" s="8" t="s">
        <v>6195</v>
      </c>
      <c r="E1074" s="8" t="s">
        <v>31681</v>
      </c>
      <c r="F1074" s="5" t="s">
        <v>35493</v>
      </c>
      <c r="G1074" s="5" t="s">
        <v>35494</v>
      </c>
      <c r="H1074" s="6" t="s">
        <v>23975</v>
      </c>
      <c r="I1074" s="6" t="s">
        <v>23974</v>
      </c>
      <c r="J1074" s="6" t="s">
        <v>23973</v>
      </c>
      <c r="K1074" s="6" t="s">
        <v>35495</v>
      </c>
      <c r="L1074" s="11" t="s">
        <v>31685</v>
      </c>
      <c r="M1074" s="9" t="s">
        <v>32522</v>
      </c>
      <c r="N1074" s="9" t="s">
        <v>10198</v>
      </c>
      <c r="O1074" s="9" t="s">
        <v>2497</v>
      </c>
      <c r="P1074" s="9" t="s">
        <v>31687</v>
      </c>
      <c r="Q1074" s="11" t="s">
        <v>35496</v>
      </c>
      <c r="R1074" s="6" t="s">
        <v>31689</v>
      </c>
      <c r="S1074" s="9" t="s">
        <v>31657</v>
      </c>
    </row>
    <row r="1075" spans="1:19">
      <c r="A1075" s="5" t="s">
        <v>35491</v>
      </c>
      <c r="B1075" s="6" t="s">
        <v>31690</v>
      </c>
      <c r="C1075" s="7" t="s">
        <v>35492</v>
      </c>
      <c r="D1075" s="8" t="s">
        <v>6195</v>
      </c>
      <c r="E1075" s="8" t="s">
        <v>31691</v>
      </c>
      <c r="F1075" s="5" t="s">
        <v>35497</v>
      </c>
      <c r="G1075" s="5" t="s">
        <v>35498</v>
      </c>
      <c r="H1075" s="6" t="s">
        <v>23978</v>
      </c>
      <c r="I1075" s="6" t="s">
        <v>23977</v>
      </c>
      <c r="J1075" s="6" t="s">
        <v>23976</v>
      </c>
      <c r="K1075" s="6" t="s">
        <v>35499</v>
      </c>
      <c r="L1075" s="11" t="s">
        <v>31695</v>
      </c>
      <c r="M1075" s="9" t="s">
        <v>32522</v>
      </c>
      <c r="N1075" s="9" t="s">
        <v>10198</v>
      </c>
      <c r="O1075" s="9" t="s">
        <v>2497</v>
      </c>
      <c r="P1075" s="9" t="s">
        <v>31696</v>
      </c>
      <c r="Q1075" s="11" t="s">
        <v>35496</v>
      </c>
      <c r="R1075" s="6" t="s">
        <v>31689</v>
      </c>
      <c r="S1075" s="9" t="s">
        <v>31657</v>
      </c>
    </row>
    <row r="1076" spans="1:19">
      <c r="A1076" s="5" t="s">
        <v>35491</v>
      </c>
      <c r="B1076" s="6" t="s">
        <v>31690</v>
      </c>
      <c r="C1076" s="7" t="s">
        <v>35492</v>
      </c>
      <c r="D1076" s="8" t="s">
        <v>6195</v>
      </c>
      <c r="E1076" s="8" t="s">
        <v>31726</v>
      </c>
      <c r="F1076" s="5" t="s">
        <v>35500</v>
      </c>
      <c r="G1076" s="5" t="s">
        <v>35501</v>
      </c>
      <c r="H1076" s="6" t="s">
        <v>23975</v>
      </c>
      <c r="I1076" s="6" t="s">
        <v>23974</v>
      </c>
      <c r="J1076" s="6" t="s">
        <v>23973</v>
      </c>
      <c r="K1076" s="6" t="s">
        <v>35495</v>
      </c>
      <c r="L1076" s="11" t="s">
        <v>31700</v>
      </c>
      <c r="M1076" s="9" t="s">
        <v>32522</v>
      </c>
      <c r="N1076" s="9" t="s">
        <v>10198</v>
      </c>
      <c r="O1076" s="9" t="s">
        <v>2497</v>
      </c>
      <c r="P1076" s="9" t="s">
        <v>31696</v>
      </c>
      <c r="Q1076" s="11" t="s">
        <v>35502</v>
      </c>
      <c r="R1076" s="6" t="s">
        <v>31689</v>
      </c>
      <c r="S1076" s="9" t="s">
        <v>31657</v>
      </c>
    </row>
    <row r="1077" spans="1:19">
      <c r="A1077" s="5" t="s">
        <v>35491</v>
      </c>
      <c r="B1077" s="6" t="s">
        <v>31679</v>
      </c>
      <c r="C1077" s="7" t="s">
        <v>35503</v>
      </c>
      <c r="D1077" s="8" t="s">
        <v>6195</v>
      </c>
      <c r="E1077" s="8" t="s">
        <v>31681</v>
      </c>
      <c r="F1077" s="5" t="s">
        <v>35504</v>
      </c>
      <c r="G1077" s="5" t="s">
        <v>35505</v>
      </c>
      <c r="H1077" s="6" t="s">
        <v>23970</v>
      </c>
      <c r="I1077" s="6" t="s">
        <v>23969</v>
      </c>
      <c r="J1077" s="6" t="s">
        <v>23968</v>
      </c>
      <c r="K1077" s="6" t="s">
        <v>35506</v>
      </c>
      <c r="L1077" s="11" t="s">
        <v>31685</v>
      </c>
      <c r="M1077" s="9" t="s">
        <v>32522</v>
      </c>
      <c r="N1077" s="9" t="s">
        <v>10198</v>
      </c>
      <c r="O1077" s="9" t="s">
        <v>2497</v>
      </c>
      <c r="P1077" s="9" t="s">
        <v>31687</v>
      </c>
      <c r="Q1077" s="11" t="s">
        <v>35507</v>
      </c>
      <c r="R1077" s="6" t="s">
        <v>31689</v>
      </c>
      <c r="S1077" s="9" t="s">
        <v>31657</v>
      </c>
    </row>
    <row r="1078" spans="1:19">
      <c r="A1078" s="5" t="s">
        <v>35491</v>
      </c>
      <c r="B1078" s="6" t="s">
        <v>31690</v>
      </c>
      <c r="C1078" s="7" t="s">
        <v>35503</v>
      </c>
      <c r="D1078" s="8" t="s">
        <v>6195</v>
      </c>
      <c r="E1078" s="8" t="s">
        <v>31691</v>
      </c>
      <c r="F1078" s="5" t="s">
        <v>35508</v>
      </c>
      <c r="G1078" s="5" t="s">
        <v>35509</v>
      </c>
      <c r="H1078" s="6" t="s">
        <v>23972</v>
      </c>
      <c r="I1078" s="6" t="s">
        <v>23966</v>
      </c>
      <c r="J1078" s="6" t="s">
        <v>23971</v>
      </c>
      <c r="K1078" s="6" t="s">
        <v>35510</v>
      </c>
      <c r="L1078" s="11" t="s">
        <v>31720</v>
      </c>
      <c r="M1078" s="9" t="s">
        <v>32522</v>
      </c>
      <c r="N1078" s="9" t="s">
        <v>10198</v>
      </c>
      <c r="O1078" s="9" t="s">
        <v>2497</v>
      </c>
      <c r="P1078" s="9" t="s">
        <v>31696</v>
      </c>
      <c r="Q1078" s="11" t="s">
        <v>35507</v>
      </c>
      <c r="R1078" s="6" t="s">
        <v>31689</v>
      </c>
      <c r="S1078" s="9" t="s">
        <v>31657</v>
      </c>
    </row>
    <row r="1079" spans="1:19">
      <c r="A1079" s="5" t="s">
        <v>35491</v>
      </c>
      <c r="B1079" s="6" t="s">
        <v>31690</v>
      </c>
      <c r="C1079" s="7" t="s">
        <v>35503</v>
      </c>
      <c r="D1079" s="8" t="s">
        <v>6195</v>
      </c>
      <c r="E1079" s="8" t="s">
        <v>31721</v>
      </c>
      <c r="F1079" s="5" t="s">
        <v>35511</v>
      </c>
      <c r="G1079" s="5" t="s">
        <v>35512</v>
      </c>
      <c r="H1079" s="6" t="s">
        <v>23970</v>
      </c>
      <c r="I1079" s="6" t="s">
        <v>23969</v>
      </c>
      <c r="J1079" s="6" t="s">
        <v>23968</v>
      </c>
      <c r="K1079" s="6" t="s">
        <v>35513</v>
      </c>
      <c r="L1079" s="11" t="s">
        <v>31767</v>
      </c>
      <c r="M1079" s="9" t="s">
        <v>32522</v>
      </c>
      <c r="N1079" s="9" t="s">
        <v>10198</v>
      </c>
      <c r="O1079" s="9" t="s">
        <v>2497</v>
      </c>
      <c r="P1079" s="9" t="s">
        <v>31696</v>
      </c>
      <c r="Q1079" s="11" t="s">
        <v>35507</v>
      </c>
      <c r="R1079" s="6" t="s">
        <v>31689</v>
      </c>
      <c r="S1079" s="9" t="s">
        <v>31657</v>
      </c>
    </row>
    <row r="1080" spans="1:19">
      <c r="A1080" s="5" t="s">
        <v>35491</v>
      </c>
      <c r="B1080" s="6" t="s">
        <v>31690</v>
      </c>
      <c r="C1080" s="7" t="s">
        <v>35503</v>
      </c>
      <c r="D1080" s="8" t="s">
        <v>6195</v>
      </c>
      <c r="E1080" s="8" t="s">
        <v>31697</v>
      </c>
      <c r="F1080" s="5" t="s">
        <v>35514</v>
      </c>
      <c r="G1080" s="5" t="s">
        <v>35515</v>
      </c>
      <c r="H1080" s="6" t="s">
        <v>23967</v>
      </c>
      <c r="I1080" s="6" t="s">
        <v>23966</v>
      </c>
      <c r="J1080" s="6" t="s">
        <v>23965</v>
      </c>
      <c r="K1080" s="6" t="s">
        <v>35516</v>
      </c>
      <c r="L1080" s="11" t="s">
        <v>31839</v>
      </c>
      <c r="M1080" s="9" t="s">
        <v>32522</v>
      </c>
      <c r="N1080" s="9" t="s">
        <v>10198</v>
      </c>
      <c r="O1080" s="9" t="s">
        <v>2497</v>
      </c>
      <c r="P1080" s="9" t="s">
        <v>31696</v>
      </c>
      <c r="Q1080" s="11" t="s">
        <v>35507</v>
      </c>
      <c r="R1080" s="6" t="s">
        <v>31689</v>
      </c>
      <c r="S1080" s="9" t="s">
        <v>31657</v>
      </c>
    </row>
    <row r="1081" spans="1:19">
      <c r="A1081" s="5" t="s">
        <v>35491</v>
      </c>
      <c r="B1081" s="6" t="s">
        <v>31679</v>
      </c>
      <c r="C1081" s="7" t="s">
        <v>35517</v>
      </c>
      <c r="D1081" s="8" t="s">
        <v>6195</v>
      </c>
      <c r="E1081" s="8" t="s">
        <v>31681</v>
      </c>
      <c r="F1081" s="5" t="s">
        <v>35518</v>
      </c>
      <c r="G1081" s="5" t="s">
        <v>35519</v>
      </c>
      <c r="H1081" s="6" t="s">
        <v>23963</v>
      </c>
      <c r="I1081" s="6" t="s">
        <v>23962</v>
      </c>
      <c r="J1081" s="6" t="s">
        <v>23961</v>
      </c>
      <c r="K1081" s="6" t="s">
        <v>35520</v>
      </c>
      <c r="L1081" s="11" t="s">
        <v>31685</v>
      </c>
      <c r="M1081" s="9" t="s">
        <v>32522</v>
      </c>
      <c r="N1081" s="9" t="s">
        <v>10198</v>
      </c>
      <c r="O1081" s="9" t="s">
        <v>2497</v>
      </c>
      <c r="P1081" s="9" t="s">
        <v>31687</v>
      </c>
      <c r="Q1081" s="11" t="s">
        <v>35521</v>
      </c>
      <c r="R1081" s="6" t="s">
        <v>31689</v>
      </c>
      <c r="S1081" s="9" t="s">
        <v>31657</v>
      </c>
    </row>
    <row r="1082" spans="1:19">
      <c r="A1082" s="5" t="s">
        <v>35491</v>
      </c>
      <c r="B1082" s="6" t="s">
        <v>31690</v>
      </c>
      <c r="C1082" s="7" t="s">
        <v>35517</v>
      </c>
      <c r="D1082" s="8" t="s">
        <v>6195</v>
      </c>
      <c r="E1082" s="8" t="s">
        <v>31845</v>
      </c>
      <c r="F1082" s="5" t="s">
        <v>35522</v>
      </c>
      <c r="G1082" s="5" t="s">
        <v>35523</v>
      </c>
      <c r="H1082" s="6" t="s">
        <v>23964</v>
      </c>
      <c r="I1082" s="6" t="s">
        <v>23962</v>
      </c>
      <c r="J1082" s="6" t="s">
        <v>23961</v>
      </c>
      <c r="K1082" s="6" t="s">
        <v>35524</v>
      </c>
      <c r="L1082" s="11" t="s">
        <v>31834</v>
      </c>
      <c r="M1082" s="9" t="s">
        <v>32522</v>
      </c>
      <c r="N1082" s="9" t="s">
        <v>10198</v>
      </c>
      <c r="O1082" s="9" t="s">
        <v>2497</v>
      </c>
      <c r="P1082" s="9" t="s">
        <v>31696</v>
      </c>
      <c r="Q1082" s="11" t="s">
        <v>35521</v>
      </c>
      <c r="R1082" s="6" t="s">
        <v>31689</v>
      </c>
      <c r="S1082" s="9" t="s">
        <v>31657</v>
      </c>
    </row>
    <row r="1083" spans="1:19">
      <c r="A1083" s="5" t="s">
        <v>35491</v>
      </c>
      <c r="B1083" s="6" t="s">
        <v>31690</v>
      </c>
      <c r="C1083" s="7" t="s">
        <v>35517</v>
      </c>
      <c r="D1083" s="8" t="s">
        <v>6195</v>
      </c>
      <c r="E1083" s="8" t="s">
        <v>31835</v>
      </c>
      <c r="F1083" s="5" t="s">
        <v>35525</v>
      </c>
      <c r="G1083" s="5" t="s">
        <v>35526</v>
      </c>
      <c r="H1083" s="6" t="s">
        <v>23963</v>
      </c>
      <c r="I1083" s="6" t="s">
        <v>23962</v>
      </c>
      <c r="J1083" s="6" t="s">
        <v>23961</v>
      </c>
      <c r="K1083" s="6" t="s">
        <v>35524</v>
      </c>
      <c r="L1083" s="11" t="s">
        <v>31772</v>
      </c>
      <c r="M1083" s="9" t="s">
        <v>32522</v>
      </c>
      <c r="N1083" s="9" t="s">
        <v>10198</v>
      </c>
      <c r="O1083" s="9" t="s">
        <v>2497</v>
      </c>
      <c r="P1083" s="9" t="s">
        <v>31696</v>
      </c>
      <c r="Q1083" s="11" t="s">
        <v>35521</v>
      </c>
      <c r="R1083" s="6" t="s">
        <v>31689</v>
      </c>
      <c r="S1083" s="9" t="s">
        <v>31657</v>
      </c>
    </row>
    <row r="1084" spans="1:19">
      <c r="A1084" s="5" t="s">
        <v>17226</v>
      </c>
      <c r="B1084" s="6" t="s">
        <v>31679</v>
      </c>
      <c r="C1084" s="7" t="s">
        <v>35527</v>
      </c>
      <c r="D1084" s="8" t="s">
        <v>4163</v>
      </c>
      <c r="E1084" s="8" t="s">
        <v>31681</v>
      </c>
      <c r="F1084" s="5" t="s">
        <v>35528</v>
      </c>
      <c r="G1084" s="5" t="s">
        <v>35529</v>
      </c>
      <c r="H1084" s="6" t="s">
        <v>23958</v>
      </c>
      <c r="I1084" s="6" t="s">
        <v>23957</v>
      </c>
      <c r="J1084" s="6" t="s">
        <v>23956</v>
      </c>
      <c r="K1084" s="6" t="s">
        <v>35530</v>
      </c>
      <c r="L1084" s="11" t="s">
        <v>31685</v>
      </c>
      <c r="M1084" s="9" t="s">
        <v>32522</v>
      </c>
      <c r="N1084" s="9" t="s">
        <v>10198</v>
      </c>
      <c r="O1084" s="9" t="s">
        <v>2339</v>
      </c>
      <c r="P1084" s="9" t="s">
        <v>31687</v>
      </c>
      <c r="Q1084" s="11" t="s">
        <v>35531</v>
      </c>
      <c r="R1084" s="6" t="s">
        <v>31689</v>
      </c>
      <c r="S1084" s="9" t="s">
        <v>31657</v>
      </c>
    </row>
    <row r="1085" spans="1:19">
      <c r="A1085" s="5" t="s">
        <v>17226</v>
      </c>
      <c r="B1085" s="6" t="s">
        <v>31690</v>
      </c>
      <c r="C1085" s="7" t="s">
        <v>35527</v>
      </c>
      <c r="D1085" s="8" t="s">
        <v>4163</v>
      </c>
      <c r="E1085" s="8" t="s">
        <v>31759</v>
      </c>
      <c r="F1085" s="5" t="s">
        <v>35532</v>
      </c>
      <c r="G1085" s="5" t="s">
        <v>35533</v>
      </c>
      <c r="H1085" s="6" t="s">
        <v>23960</v>
      </c>
      <c r="I1085" s="6" t="s">
        <v>23957</v>
      </c>
      <c r="J1085" s="6" t="s">
        <v>23959</v>
      </c>
      <c r="K1085" s="6" t="s">
        <v>35534</v>
      </c>
      <c r="L1085" s="11" t="s">
        <v>31720</v>
      </c>
      <c r="M1085" s="9" t="s">
        <v>32522</v>
      </c>
      <c r="N1085" s="9" t="s">
        <v>10198</v>
      </c>
      <c r="O1085" s="9" t="s">
        <v>2339</v>
      </c>
      <c r="P1085" s="9" t="s">
        <v>31696</v>
      </c>
      <c r="Q1085" s="11" t="s">
        <v>35531</v>
      </c>
      <c r="R1085" s="6" t="s">
        <v>31689</v>
      </c>
      <c r="S1085" s="9" t="s">
        <v>31657</v>
      </c>
    </row>
    <row r="1086" spans="1:19">
      <c r="A1086" s="5" t="s">
        <v>17226</v>
      </c>
      <c r="B1086" s="6" t="s">
        <v>31690</v>
      </c>
      <c r="C1086" s="7" t="s">
        <v>35527</v>
      </c>
      <c r="D1086" s="8" t="s">
        <v>4163</v>
      </c>
      <c r="E1086" s="8" t="s">
        <v>31721</v>
      </c>
      <c r="F1086" s="5" t="s">
        <v>35535</v>
      </c>
      <c r="G1086" s="5" t="s">
        <v>35533</v>
      </c>
      <c r="H1086" s="6" t="s">
        <v>23960</v>
      </c>
      <c r="I1086" s="6" t="s">
        <v>23957</v>
      </c>
      <c r="J1086" s="6" t="s">
        <v>23959</v>
      </c>
      <c r="K1086" s="6" t="s">
        <v>35534</v>
      </c>
      <c r="L1086" s="11" t="s">
        <v>32061</v>
      </c>
      <c r="M1086" s="9" t="s">
        <v>32522</v>
      </c>
      <c r="N1086" s="9" t="s">
        <v>10198</v>
      </c>
      <c r="O1086" s="9" t="s">
        <v>2339</v>
      </c>
      <c r="P1086" s="9" t="s">
        <v>31696</v>
      </c>
      <c r="Q1086" s="11" t="s">
        <v>35531</v>
      </c>
      <c r="R1086" s="6" t="s">
        <v>31689</v>
      </c>
      <c r="S1086" s="9" t="s">
        <v>31657</v>
      </c>
    </row>
    <row r="1087" spans="1:19">
      <c r="A1087" s="5" t="s">
        <v>17226</v>
      </c>
      <c r="B1087" s="6" t="s">
        <v>31690</v>
      </c>
      <c r="C1087" s="7" t="s">
        <v>35527</v>
      </c>
      <c r="D1087" s="8" t="s">
        <v>4163</v>
      </c>
      <c r="E1087" s="8" t="s">
        <v>31697</v>
      </c>
      <c r="F1087" s="5" t="s">
        <v>35536</v>
      </c>
      <c r="G1087" s="5" t="s">
        <v>35537</v>
      </c>
      <c r="H1087" s="6" t="s">
        <v>23958</v>
      </c>
      <c r="I1087" s="6" t="s">
        <v>23957</v>
      </c>
      <c r="J1087" s="6" t="s">
        <v>23956</v>
      </c>
      <c r="K1087" s="6" t="s">
        <v>35538</v>
      </c>
      <c r="L1087" s="11" t="s">
        <v>31700</v>
      </c>
      <c r="M1087" s="9" t="s">
        <v>32522</v>
      </c>
      <c r="N1087" s="9" t="s">
        <v>10198</v>
      </c>
      <c r="O1087" s="9" t="s">
        <v>2339</v>
      </c>
      <c r="P1087" s="9" t="s">
        <v>31696</v>
      </c>
      <c r="Q1087" s="11" t="s">
        <v>35531</v>
      </c>
      <c r="R1087" s="6" t="s">
        <v>31689</v>
      </c>
      <c r="S1087" s="9" t="s">
        <v>31657</v>
      </c>
    </row>
    <row r="1088" spans="1:19">
      <c r="A1088" s="5" t="s">
        <v>17226</v>
      </c>
      <c r="B1088" s="6" t="s">
        <v>31679</v>
      </c>
      <c r="C1088" s="7" t="s">
        <v>35539</v>
      </c>
      <c r="D1088" s="8" t="s">
        <v>4163</v>
      </c>
      <c r="E1088" s="8" t="s">
        <v>31681</v>
      </c>
      <c r="F1088" s="5" t="s">
        <v>35540</v>
      </c>
      <c r="G1088" s="5" t="s">
        <v>35541</v>
      </c>
      <c r="H1088" s="6" t="s">
        <v>23955</v>
      </c>
      <c r="I1088" s="6" t="s">
        <v>13521</v>
      </c>
      <c r="J1088" s="6" t="s">
        <v>23953</v>
      </c>
      <c r="K1088" s="6" t="s">
        <v>35542</v>
      </c>
      <c r="L1088" s="11" t="s">
        <v>31685</v>
      </c>
      <c r="M1088" s="9" t="s">
        <v>32522</v>
      </c>
      <c r="N1088" s="9" t="s">
        <v>10198</v>
      </c>
      <c r="O1088" s="9" t="s">
        <v>2339</v>
      </c>
      <c r="P1088" s="9" t="s">
        <v>31687</v>
      </c>
      <c r="Q1088" s="11" t="s">
        <v>35543</v>
      </c>
      <c r="R1088" s="6" t="s">
        <v>31689</v>
      </c>
      <c r="S1088" s="9" t="s">
        <v>31657</v>
      </c>
    </row>
    <row r="1089" spans="1:19">
      <c r="A1089" s="5" t="s">
        <v>17226</v>
      </c>
      <c r="B1089" s="6" t="s">
        <v>31690</v>
      </c>
      <c r="C1089" s="7" t="s">
        <v>35539</v>
      </c>
      <c r="D1089" s="8" t="s">
        <v>4163</v>
      </c>
      <c r="E1089" s="8" t="s">
        <v>31845</v>
      </c>
      <c r="F1089" s="5" t="s">
        <v>35544</v>
      </c>
      <c r="G1089" s="5" t="s">
        <v>35545</v>
      </c>
      <c r="H1089" s="6" t="s">
        <v>23955</v>
      </c>
      <c r="I1089" s="6" t="s">
        <v>13521</v>
      </c>
      <c r="J1089" s="6" t="s">
        <v>23953</v>
      </c>
      <c r="K1089" s="6" t="s">
        <v>35546</v>
      </c>
      <c r="L1089" s="11" t="s">
        <v>31720</v>
      </c>
      <c r="M1089" s="9" t="s">
        <v>32522</v>
      </c>
      <c r="N1089" s="9" t="s">
        <v>10198</v>
      </c>
      <c r="O1089" s="9" t="s">
        <v>2339</v>
      </c>
      <c r="P1089" s="9" t="s">
        <v>31696</v>
      </c>
      <c r="Q1089" s="11" t="s">
        <v>35543</v>
      </c>
      <c r="R1089" s="6" t="s">
        <v>31689</v>
      </c>
      <c r="S1089" s="9" t="s">
        <v>31657</v>
      </c>
    </row>
    <row r="1090" spans="1:19">
      <c r="A1090" s="5" t="s">
        <v>17226</v>
      </c>
      <c r="B1090" s="6" t="s">
        <v>31690</v>
      </c>
      <c r="C1090" s="7" t="s">
        <v>35539</v>
      </c>
      <c r="D1090" s="8" t="s">
        <v>4163</v>
      </c>
      <c r="E1090" s="8" t="s">
        <v>31697</v>
      </c>
      <c r="F1090" s="5" t="s">
        <v>35547</v>
      </c>
      <c r="G1090" s="5" t="s">
        <v>35548</v>
      </c>
      <c r="H1090" s="6" t="s">
        <v>23954</v>
      </c>
      <c r="I1090" s="6" t="s">
        <v>13521</v>
      </c>
      <c r="J1090" s="6" t="s">
        <v>23953</v>
      </c>
      <c r="K1090" s="6" t="s">
        <v>35549</v>
      </c>
      <c r="L1090" s="11" t="s">
        <v>31949</v>
      </c>
      <c r="M1090" s="9" t="s">
        <v>32522</v>
      </c>
      <c r="N1090" s="9" t="s">
        <v>10198</v>
      </c>
      <c r="O1090" s="9" t="s">
        <v>2339</v>
      </c>
      <c r="P1090" s="9" t="s">
        <v>31696</v>
      </c>
      <c r="Q1090" s="11" t="s">
        <v>35543</v>
      </c>
      <c r="R1090" s="6" t="s">
        <v>31689</v>
      </c>
      <c r="S1090" s="9" t="s">
        <v>31657</v>
      </c>
    </row>
    <row r="1091" spans="1:19">
      <c r="A1091" s="5" t="s">
        <v>17226</v>
      </c>
      <c r="B1091" s="6" t="s">
        <v>31679</v>
      </c>
      <c r="C1091" s="7" t="s">
        <v>35550</v>
      </c>
      <c r="D1091" s="8" t="s">
        <v>6195</v>
      </c>
      <c r="E1091" s="8" t="s">
        <v>31681</v>
      </c>
      <c r="F1091" s="5" t="s">
        <v>35551</v>
      </c>
      <c r="G1091" s="5" t="s">
        <v>35552</v>
      </c>
      <c r="H1091" s="6" t="s">
        <v>23952</v>
      </c>
      <c r="I1091" s="6" t="s">
        <v>15499</v>
      </c>
      <c r="J1091" s="6" t="s">
        <v>23951</v>
      </c>
      <c r="K1091" s="6" t="s">
        <v>35553</v>
      </c>
      <c r="L1091" s="11" t="s">
        <v>31685</v>
      </c>
      <c r="M1091" s="9" t="s">
        <v>32522</v>
      </c>
      <c r="N1091" s="9" t="s">
        <v>10198</v>
      </c>
      <c r="O1091" s="9" t="s">
        <v>2339</v>
      </c>
      <c r="P1091" s="9" t="s">
        <v>31687</v>
      </c>
      <c r="Q1091" s="11" t="s">
        <v>35554</v>
      </c>
      <c r="R1091" s="6" t="s">
        <v>31689</v>
      </c>
      <c r="S1091" s="9" t="s">
        <v>31657</v>
      </c>
    </row>
    <row r="1092" spans="1:19">
      <c r="A1092" s="5" t="s">
        <v>17226</v>
      </c>
      <c r="B1092" s="6" t="s">
        <v>31690</v>
      </c>
      <c r="C1092" s="7" t="s">
        <v>35550</v>
      </c>
      <c r="D1092" s="8" t="s">
        <v>6195</v>
      </c>
      <c r="E1092" s="8" t="s">
        <v>31691</v>
      </c>
      <c r="F1092" s="5" t="s">
        <v>35555</v>
      </c>
      <c r="G1092" s="5" t="s">
        <v>35556</v>
      </c>
      <c r="H1092" s="6" t="s">
        <v>23952</v>
      </c>
      <c r="I1092" s="6" t="s">
        <v>15499</v>
      </c>
      <c r="J1092" s="6" t="s">
        <v>23951</v>
      </c>
      <c r="K1092" s="6" t="s">
        <v>35557</v>
      </c>
      <c r="L1092" s="11" t="s">
        <v>31834</v>
      </c>
      <c r="M1092" s="9" t="s">
        <v>32522</v>
      </c>
      <c r="N1092" s="9" t="s">
        <v>10198</v>
      </c>
      <c r="O1092" s="9" t="s">
        <v>2339</v>
      </c>
      <c r="P1092" s="9" t="s">
        <v>31696</v>
      </c>
      <c r="Q1092" s="11" t="s">
        <v>35554</v>
      </c>
      <c r="R1092" s="6" t="s">
        <v>31689</v>
      </c>
      <c r="S1092" s="9" t="s">
        <v>31657</v>
      </c>
    </row>
    <row r="1093" spans="1:19">
      <c r="A1093" s="5" t="s">
        <v>17226</v>
      </c>
      <c r="B1093" s="6" t="s">
        <v>31690</v>
      </c>
      <c r="C1093" s="7" t="s">
        <v>35550</v>
      </c>
      <c r="D1093" s="8" t="s">
        <v>6195</v>
      </c>
      <c r="E1093" s="8" t="s">
        <v>31697</v>
      </c>
      <c r="F1093" s="5" t="s">
        <v>35558</v>
      </c>
      <c r="G1093" s="5" t="s">
        <v>35559</v>
      </c>
      <c r="H1093" s="6" t="s">
        <v>23952</v>
      </c>
      <c r="I1093" s="6" t="s">
        <v>15499</v>
      </c>
      <c r="J1093" s="6" t="s">
        <v>23951</v>
      </c>
      <c r="K1093" s="6" t="s">
        <v>35553</v>
      </c>
      <c r="L1093" s="11" t="s">
        <v>31839</v>
      </c>
      <c r="M1093" s="9" t="s">
        <v>32522</v>
      </c>
      <c r="N1093" s="9" t="s">
        <v>10198</v>
      </c>
      <c r="O1093" s="9" t="s">
        <v>2339</v>
      </c>
      <c r="P1093" s="9" t="s">
        <v>31696</v>
      </c>
      <c r="Q1093" s="11" t="s">
        <v>35554</v>
      </c>
      <c r="R1093" s="6" t="s">
        <v>31689</v>
      </c>
      <c r="S1093" s="9" t="s">
        <v>31657</v>
      </c>
    </row>
    <row r="1094" spans="1:19">
      <c r="A1094" s="5" t="s">
        <v>17226</v>
      </c>
      <c r="B1094" s="6" t="s">
        <v>31679</v>
      </c>
      <c r="C1094" s="7" t="s">
        <v>35560</v>
      </c>
      <c r="D1094" s="8" t="s">
        <v>6195</v>
      </c>
      <c r="E1094" s="8" t="s">
        <v>31681</v>
      </c>
      <c r="F1094" s="5" t="s">
        <v>35561</v>
      </c>
      <c r="G1094" s="5" t="s">
        <v>35562</v>
      </c>
      <c r="H1094" s="6" t="s">
        <v>23950</v>
      </c>
      <c r="I1094" s="6" t="s">
        <v>23947</v>
      </c>
      <c r="J1094" s="6" t="s">
        <v>23949</v>
      </c>
      <c r="K1094" s="6" t="s">
        <v>35563</v>
      </c>
      <c r="L1094" s="11" t="s">
        <v>31685</v>
      </c>
      <c r="M1094" s="9" t="s">
        <v>32522</v>
      </c>
      <c r="N1094" s="9" t="s">
        <v>10198</v>
      </c>
      <c r="O1094" s="9" t="s">
        <v>2339</v>
      </c>
      <c r="P1094" s="9" t="s">
        <v>31687</v>
      </c>
      <c r="Q1094" s="11" t="s">
        <v>35564</v>
      </c>
      <c r="R1094" s="6" t="s">
        <v>31689</v>
      </c>
      <c r="S1094" s="9" t="s">
        <v>31657</v>
      </c>
    </row>
    <row r="1095" spans="1:19">
      <c r="A1095" s="5" t="s">
        <v>17226</v>
      </c>
      <c r="B1095" s="6" t="s">
        <v>31690</v>
      </c>
      <c r="C1095" s="7" t="s">
        <v>35560</v>
      </c>
      <c r="D1095" s="8" t="s">
        <v>6195</v>
      </c>
      <c r="E1095" s="8" t="s">
        <v>31759</v>
      </c>
      <c r="F1095" s="5" t="s">
        <v>35565</v>
      </c>
      <c r="G1095" s="5" t="s">
        <v>35566</v>
      </c>
      <c r="H1095" s="6" t="s">
        <v>23950</v>
      </c>
      <c r="I1095" s="6" t="s">
        <v>23947</v>
      </c>
      <c r="J1095" s="6" t="s">
        <v>23949</v>
      </c>
      <c r="K1095" s="6" t="s">
        <v>35567</v>
      </c>
      <c r="L1095" s="11" t="s">
        <v>31720</v>
      </c>
      <c r="M1095" s="9" t="s">
        <v>32522</v>
      </c>
      <c r="N1095" s="9" t="s">
        <v>10198</v>
      </c>
      <c r="O1095" s="9" t="s">
        <v>2339</v>
      </c>
      <c r="P1095" s="9" t="s">
        <v>31696</v>
      </c>
      <c r="Q1095" s="11" t="s">
        <v>35564</v>
      </c>
      <c r="R1095" s="6" t="s">
        <v>31689</v>
      </c>
      <c r="S1095" s="9" t="s">
        <v>31657</v>
      </c>
    </row>
    <row r="1096" spans="1:19">
      <c r="A1096" s="5" t="s">
        <v>17226</v>
      </c>
      <c r="B1096" s="6" t="s">
        <v>31690</v>
      </c>
      <c r="C1096" s="7" t="s">
        <v>35560</v>
      </c>
      <c r="D1096" s="8" t="s">
        <v>6195</v>
      </c>
      <c r="E1096" s="8" t="s">
        <v>31721</v>
      </c>
      <c r="F1096" s="5" t="s">
        <v>35568</v>
      </c>
      <c r="G1096" s="5" t="s">
        <v>35566</v>
      </c>
      <c r="H1096" s="6" t="s">
        <v>23950</v>
      </c>
      <c r="I1096" s="6" t="s">
        <v>23947</v>
      </c>
      <c r="J1096" s="6" t="s">
        <v>23949</v>
      </c>
      <c r="K1096" s="6" t="s">
        <v>35567</v>
      </c>
      <c r="L1096" s="11" t="s">
        <v>31767</v>
      </c>
      <c r="M1096" s="9" t="s">
        <v>32522</v>
      </c>
      <c r="N1096" s="9" t="s">
        <v>10198</v>
      </c>
      <c r="O1096" s="9" t="s">
        <v>2339</v>
      </c>
      <c r="P1096" s="9" t="s">
        <v>31696</v>
      </c>
      <c r="Q1096" s="11" t="s">
        <v>35564</v>
      </c>
      <c r="R1096" s="6" t="s">
        <v>31689</v>
      </c>
      <c r="S1096" s="9" t="s">
        <v>31657</v>
      </c>
    </row>
    <row r="1097" spans="1:19">
      <c r="A1097" s="5" t="s">
        <v>17226</v>
      </c>
      <c r="B1097" s="6" t="s">
        <v>31690</v>
      </c>
      <c r="C1097" s="7" t="s">
        <v>35560</v>
      </c>
      <c r="D1097" s="8" t="s">
        <v>6195</v>
      </c>
      <c r="E1097" s="8" t="s">
        <v>31697</v>
      </c>
      <c r="F1097" s="5" t="s">
        <v>35569</v>
      </c>
      <c r="G1097" s="5" t="s">
        <v>35570</v>
      </c>
      <c r="H1097" s="6" t="s">
        <v>23948</v>
      </c>
      <c r="I1097" s="6" t="s">
        <v>23947</v>
      </c>
      <c r="J1097" s="6" t="s">
        <v>23946</v>
      </c>
      <c r="K1097" s="6" t="s">
        <v>35571</v>
      </c>
      <c r="L1097" s="11" t="s">
        <v>31839</v>
      </c>
      <c r="M1097" s="9" t="s">
        <v>32522</v>
      </c>
      <c r="N1097" s="9" t="s">
        <v>10198</v>
      </c>
      <c r="O1097" s="9" t="s">
        <v>2339</v>
      </c>
      <c r="P1097" s="9" t="s">
        <v>31696</v>
      </c>
      <c r="Q1097" s="11" t="s">
        <v>35564</v>
      </c>
      <c r="R1097" s="6" t="s">
        <v>31689</v>
      </c>
      <c r="S1097" s="9" t="s">
        <v>31657</v>
      </c>
    </row>
    <row r="1098" spans="1:19">
      <c r="A1098" s="5" t="s">
        <v>17226</v>
      </c>
      <c r="B1098" s="6" t="s">
        <v>31679</v>
      </c>
      <c r="C1098" s="7" t="s">
        <v>35572</v>
      </c>
      <c r="D1098" s="8" t="s">
        <v>6195</v>
      </c>
      <c r="E1098" s="8" t="s">
        <v>31681</v>
      </c>
      <c r="F1098" s="5" t="s">
        <v>35573</v>
      </c>
      <c r="G1098" s="5" t="s">
        <v>35574</v>
      </c>
      <c r="H1098" s="6" t="s">
        <v>23945</v>
      </c>
      <c r="I1098" s="6" t="s">
        <v>23944</v>
      </c>
      <c r="J1098" s="6" t="s">
        <v>23943</v>
      </c>
      <c r="K1098" s="6" t="s">
        <v>35575</v>
      </c>
      <c r="L1098" s="11" t="s">
        <v>31685</v>
      </c>
      <c r="M1098" s="9" t="s">
        <v>32522</v>
      </c>
      <c r="N1098" s="9" t="s">
        <v>10198</v>
      </c>
      <c r="O1098" s="9" t="s">
        <v>2339</v>
      </c>
      <c r="P1098" s="9" t="s">
        <v>31687</v>
      </c>
      <c r="Q1098" s="11" t="s">
        <v>35576</v>
      </c>
      <c r="R1098" s="6" t="s">
        <v>31689</v>
      </c>
      <c r="S1098" s="9" t="s">
        <v>31657</v>
      </c>
    </row>
    <row r="1099" spans="1:19">
      <c r="A1099" s="5" t="s">
        <v>17226</v>
      </c>
      <c r="B1099" s="6" t="s">
        <v>31690</v>
      </c>
      <c r="C1099" s="7" t="s">
        <v>35572</v>
      </c>
      <c r="D1099" s="8" t="s">
        <v>6195</v>
      </c>
      <c r="E1099" s="8" t="s">
        <v>31845</v>
      </c>
      <c r="F1099" s="5" t="s">
        <v>35577</v>
      </c>
      <c r="G1099" s="5" t="s">
        <v>35578</v>
      </c>
      <c r="H1099" s="6" t="s">
        <v>23945</v>
      </c>
      <c r="I1099" s="6" t="s">
        <v>23944</v>
      </c>
      <c r="J1099" s="6" t="s">
        <v>23943</v>
      </c>
      <c r="K1099" s="6" t="s">
        <v>35575</v>
      </c>
      <c r="L1099" s="11" t="s">
        <v>31720</v>
      </c>
      <c r="M1099" s="9" t="s">
        <v>32522</v>
      </c>
      <c r="N1099" s="9" t="s">
        <v>10198</v>
      </c>
      <c r="O1099" s="9" t="s">
        <v>2339</v>
      </c>
      <c r="P1099" s="9" t="s">
        <v>31696</v>
      </c>
      <c r="Q1099" s="11" t="s">
        <v>35576</v>
      </c>
      <c r="R1099" s="6" t="s">
        <v>31689</v>
      </c>
      <c r="S1099" s="9" t="s">
        <v>31657</v>
      </c>
    </row>
    <row r="1100" spans="1:19">
      <c r="A1100" s="5" t="s">
        <v>17226</v>
      </c>
      <c r="B1100" s="6" t="s">
        <v>31690</v>
      </c>
      <c r="C1100" s="7" t="s">
        <v>35572</v>
      </c>
      <c r="D1100" s="8" t="s">
        <v>6195</v>
      </c>
      <c r="E1100" s="8" t="s">
        <v>31721</v>
      </c>
      <c r="F1100" s="5" t="s">
        <v>35579</v>
      </c>
      <c r="G1100" s="5" t="s">
        <v>35578</v>
      </c>
      <c r="H1100" s="6" t="s">
        <v>23945</v>
      </c>
      <c r="I1100" s="6" t="s">
        <v>23944</v>
      </c>
      <c r="J1100" s="6" t="s">
        <v>23943</v>
      </c>
      <c r="K1100" s="6" t="s">
        <v>35575</v>
      </c>
      <c r="L1100" s="11" t="s">
        <v>31767</v>
      </c>
      <c r="M1100" s="9" t="s">
        <v>32522</v>
      </c>
      <c r="N1100" s="9" t="s">
        <v>10198</v>
      </c>
      <c r="O1100" s="9" t="s">
        <v>2339</v>
      </c>
      <c r="P1100" s="9" t="s">
        <v>31696</v>
      </c>
      <c r="Q1100" s="11" t="s">
        <v>35576</v>
      </c>
      <c r="R1100" s="6" t="s">
        <v>31689</v>
      </c>
      <c r="S1100" s="9" t="s">
        <v>31657</v>
      </c>
    </row>
    <row r="1101" spans="1:19">
      <c r="A1101" s="5" t="s">
        <v>17226</v>
      </c>
      <c r="B1101" s="6" t="s">
        <v>31690</v>
      </c>
      <c r="C1101" s="7" t="s">
        <v>35572</v>
      </c>
      <c r="D1101" s="8" t="s">
        <v>6195</v>
      </c>
      <c r="E1101" s="8" t="s">
        <v>31726</v>
      </c>
      <c r="F1101" s="5" t="s">
        <v>35580</v>
      </c>
      <c r="G1101" s="5" t="s">
        <v>35581</v>
      </c>
      <c r="H1101" s="6" t="s">
        <v>23945</v>
      </c>
      <c r="I1101" s="6" t="s">
        <v>23944</v>
      </c>
      <c r="J1101" s="6" t="s">
        <v>23943</v>
      </c>
      <c r="K1101" s="6" t="s">
        <v>35575</v>
      </c>
      <c r="L1101" s="11" t="s">
        <v>31839</v>
      </c>
      <c r="M1101" s="9" t="s">
        <v>32522</v>
      </c>
      <c r="N1101" s="9" t="s">
        <v>10198</v>
      </c>
      <c r="O1101" s="9" t="s">
        <v>2339</v>
      </c>
      <c r="P1101" s="9" t="s">
        <v>31696</v>
      </c>
      <c r="Q1101" s="11" t="s">
        <v>35576</v>
      </c>
      <c r="R1101" s="6" t="s">
        <v>31689</v>
      </c>
      <c r="S1101" s="9" t="s">
        <v>31657</v>
      </c>
    </row>
    <row r="1102" spans="1:19">
      <c r="A1102" s="5" t="s">
        <v>17226</v>
      </c>
      <c r="B1102" s="6" t="s">
        <v>31679</v>
      </c>
      <c r="C1102" s="7" t="s">
        <v>35582</v>
      </c>
      <c r="D1102" s="8" t="s">
        <v>6195</v>
      </c>
      <c r="E1102" s="8" t="s">
        <v>31681</v>
      </c>
      <c r="F1102" s="5" t="s">
        <v>35583</v>
      </c>
      <c r="G1102" s="5" t="s">
        <v>35584</v>
      </c>
      <c r="H1102" s="6" t="s">
        <v>23942</v>
      </c>
      <c r="I1102" s="6" t="s">
        <v>23941</v>
      </c>
      <c r="J1102" s="6" t="s">
        <v>23940</v>
      </c>
      <c r="K1102" s="6" t="s">
        <v>35585</v>
      </c>
      <c r="L1102" s="11" t="s">
        <v>31685</v>
      </c>
      <c r="M1102" s="9" t="s">
        <v>32522</v>
      </c>
      <c r="N1102" s="9" t="s">
        <v>10198</v>
      </c>
      <c r="O1102" s="9" t="s">
        <v>2339</v>
      </c>
      <c r="P1102" s="9" t="s">
        <v>31687</v>
      </c>
      <c r="R1102" s="6" t="s">
        <v>31689</v>
      </c>
      <c r="S1102" s="9" t="s">
        <v>31657</v>
      </c>
    </row>
    <row r="1103" spans="1:19">
      <c r="A1103" s="5" t="s">
        <v>17226</v>
      </c>
      <c r="B1103" s="6" t="s">
        <v>31690</v>
      </c>
      <c r="C1103" s="7" t="s">
        <v>35582</v>
      </c>
      <c r="D1103" s="8" t="s">
        <v>6195</v>
      </c>
      <c r="E1103" s="8" t="s">
        <v>31845</v>
      </c>
      <c r="F1103" s="5" t="s">
        <v>35586</v>
      </c>
      <c r="G1103" s="5" t="s">
        <v>35587</v>
      </c>
      <c r="H1103" s="6" t="s">
        <v>23942</v>
      </c>
      <c r="I1103" s="6" t="s">
        <v>23941</v>
      </c>
      <c r="J1103" s="6" t="s">
        <v>23940</v>
      </c>
      <c r="K1103" s="6" t="s">
        <v>35585</v>
      </c>
      <c r="L1103" s="11" t="s">
        <v>31720</v>
      </c>
      <c r="M1103" s="9" t="s">
        <v>32522</v>
      </c>
      <c r="N1103" s="9" t="s">
        <v>10198</v>
      </c>
      <c r="O1103" s="9" t="s">
        <v>2339</v>
      </c>
      <c r="P1103" s="9" t="s">
        <v>31696</v>
      </c>
      <c r="Q1103" s="11" t="s">
        <v>35588</v>
      </c>
      <c r="R1103" s="6" t="s">
        <v>31689</v>
      </c>
      <c r="S1103" s="9" t="s">
        <v>31657</v>
      </c>
    </row>
    <row r="1104" spans="1:19">
      <c r="A1104" s="5" t="s">
        <v>17226</v>
      </c>
      <c r="B1104" s="6" t="s">
        <v>31690</v>
      </c>
      <c r="C1104" s="7" t="s">
        <v>35582</v>
      </c>
      <c r="D1104" s="8" t="s">
        <v>6195</v>
      </c>
      <c r="E1104" s="8" t="s">
        <v>31721</v>
      </c>
      <c r="F1104" s="5" t="s">
        <v>35589</v>
      </c>
      <c r="G1104" s="5" t="s">
        <v>35587</v>
      </c>
      <c r="H1104" s="6" t="s">
        <v>23942</v>
      </c>
      <c r="I1104" s="6" t="s">
        <v>23941</v>
      </c>
      <c r="J1104" s="6" t="s">
        <v>23940</v>
      </c>
      <c r="K1104" s="6" t="s">
        <v>35585</v>
      </c>
      <c r="L1104" s="11" t="s">
        <v>31767</v>
      </c>
      <c r="M1104" s="9" t="s">
        <v>32522</v>
      </c>
      <c r="N1104" s="9" t="s">
        <v>10198</v>
      </c>
      <c r="O1104" s="9" t="s">
        <v>2339</v>
      </c>
      <c r="P1104" s="9" t="s">
        <v>31696</v>
      </c>
      <c r="Q1104" s="11" t="s">
        <v>35588</v>
      </c>
      <c r="R1104" s="6" t="s">
        <v>31689</v>
      </c>
      <c r="S1104" s="9" t="s">
        <v>31657</v>
      </c>
    </row>
    <row r="1105" spans="1:19">
      <c r="A1105" s="5" t="s">
        <v>17226</v>
      </c>
      <c r="B1105" s="6" t="s">
        <v>31690</v>
      </c>
      <c r="C1105" s="7" t="s">
        <v>35582</v>
      </c>
      <c r="D1105" s="8" t="s">
        <v>6195</v>
      </c>
      <c r="E1105" s="8" t="s">
        <v>31835</v>
      </c>
      <c r="F1105" s="5" t="s">
        <v>35590</v>
      </c>
      <c r="G1105" s="5" t="s">
        <v>35587</v>
      </c>
      <c r="H1105" s="6" t="s">
        <v>23942</v>
      </c>
      <c r="I1105" s="6" t="s">
        <v>23941</v>
      </c>
      <c r="J1105" s="6" t="s">
        <v>23940</v>
      </c>
      <c r="K1105" s="6" t="s">
        <v>35585</v>
      </c>
      <c r="L1105" s="11" t="s">
        <v>31839</v>
      </c>
      <c r="M1105" s="9" t="s">
        <v>32522</v>
      </c>
      <c r="N1105" s="9" t="s">
        <v>10198</v>
      </c>
      <c r="O1105" s="9" t="s">
        <v>2339</v>
      </c>
      <c r="P1105" s="9" t="s">
        <v>31696</v>
      </c>
      <c r="Q1105" s="11" t="s">
        <v>35588</v>
      </c>
      <c r="R1105" s="6" t="s">
        <v>31689</v>
      </c>
      <c r="S1105" s="9" t="s">
        <v>31657</v>
      </c>
    </row>
    <row r="1106" spans="1:19">
      <c r="A1106" s="5" t="s">
        <v>14738</v>
      </c>
      <c r="B1106" s="6" t="s">
        <v>31679</v>
      </c>
      <c r="C1106" s="7" t="s">
        <v>35591</v>
      </c>
      <c r="D1106" s="8" t="s">
        <v>4163</v>
      </c>
      <c r="E1106" s="8" t="s">
        <v>31681</v>
      </c>
      <c r="F1106" s="5" t="s">
        <v>35592</v>
      </c>
      <c r="G1106" s="5" t="s">
        <v>35593</v>
      </c>
      <c r="H1106" s="6" t="s">
        <v>23939</v>
      </c>
      <c r="I1106" s="6" t="s">
        <v>13617</v>
      </c>
      <c r="J1106" s="6" t="s">
        <v>23938</v>
      </c>
      <c r="K1106" s="6" t="s">
        <v>35594</v>
      </c>
      <c r="L1106" s="11" t="s">
        <v>31685</v>
      </c>
      <c r="M1106" s="9" t="s">
        <v>32363</v>
      </c>
      <c r="N1106" s="9" t="s">
        <v>10198</v>
      </c>
      <c r="O1106" s="9" t="s">
        <v>2497</v>
      </c>
      <c r="P1106" s="9" t="s">
        <v>31687</v>
      </c>
      <c r="Q1106" s="11" t="s">
        <v>35595</v>
      </c>
      <c r="R1106" s="6" t="s">
        <v>31689</v>
      </c>
      <c r="S1106" s="9" t="s">
        <v>31657</v>
      </c>
    </row>
    <row r="1107" spans="1:19">
      <c r="A1107" s="5" t="s">
        <v>14738</v>
      </c>
      <c r="B1107" s="6" t="s">
        <v>31690</v>
      </c>
      <c r="C1107" s="7" t="s">
        <v>35591</v>
      </c>
      <c r="D1107" s="8" t="s">
        <v>4163</v>
      </c>
      <c r="E1107" s="8" t="s">
        <v>31691</v>
      </c>
      <c r="F1107" s="5" t="s">
        <v>35596</v>
      </c>
      <c r="G1107" s="5" t="s">
        <v>35597</v>
      </c>
      <c r="H1107" s="6" t="s">
        <v>23937</v>
      </c>
      <c r="I1107" s="6" t="s">
        <v>13617</v>
      </c>
      <c r="J1107" s="6" t="s">
        <v>23936</v>
      </c>
      <c r="K1107" s="6" t="s">
        <v>35598</v>
      </c>
      <c r="L1107" s="11" t="s">
        <v>31720</v>
      </c>
      <c r="M1107" s="9" t="s">
        <v>32363</v>
      </c>
      <c r="N1107" s="9" t="s">
        <v>10198</v>
      </c>
      <c r="O1107" s="9" t="s">
        <v>2497</v>
      </c>
      <c r="P1107" s="9" t="s">
        <v>31696</v>
      </c>
      <c r="Q1107" s="11" t="s">
        <v>35595</v>
      </c>
      <c r="R1107" s="6" t="s">
        <v>31689</v>
      </c>
      <c r="S1107" s="9" t="s">
        <v>31657</v>
      </c>
    </row>
    <row r="1108" spans="1:19">
      <c r="A1108" s="5" t="s">
        <v>14738</v>
      </c>
      <c r="B1108" s="6" t="s">
        <v>31690</v>
      </c>
      <c r="C1108" s="7" t="s">
        <v>35591</v>
      </c>
      <c r="D1108" s="8" t="s">
        <v>4163</v>
      </c>
      <c r="E1108" s="8" t="s">
        <v>31806</v>
      </c>
      <c r="F1108" s="5" t="s">
        <v>35599</v>
      </c>
      <c r="G1108" s="5" t="s">
        <v>35600</v>
      </c>
      <c r="H1108" s="6" t="s">
        <v>23935</v>
      </c>
      <c r="I1108" s="6" t="s">
        <v>13617</v>
      </c>
      <c r="J1108" s="6" t="s">
        <v>23934</v>
      </c>
      <c r="K1108" s="6" t="s">
        <v>35601</v>
      </c>
      <c r="L1108" s="11" t="s">
        <v>32061</v>
      </c>
      <c r="M1108" s="9" t="s">
        <v>32363</v>
      </c>
      <c r="N1108" s="9" t="s">
        <v>10198</v>
      </c>
      <c r="O1108" s="9" t="s">
        <v>2497</v>
      </c>
      <c r="P1108" s="9" t="s">
        <v>31696</v>
      </c>
      <c r="Q1108" s="11" t="s">
        <v>35595</v>
      </c>
      <c r="R1108" s="6" t="s">
        <v>31689</v>
      </c>
      <c r="S1108" s="9" t="s">
        <v>31657</v>
      </c>
    </row>
    <row r="1109" spans="1:19">
      <c r="A1109" s="5" t="s">
        <v>14738</v>
      </c>
      <c r="B1109" s="6" t="s">
        <v>31690</v>
      </c>
      <c r="C1109" s="7" t="s">
        <v>35591</v>
      </c>
      <c r="D1109" s="8" t="s">
        <v>4163</v>
      </c>
      <c r="E1109" s="8" t="s">
        <v>31726</v>
      </c>
      <c r="F1109" s="5" t="s">
        <v>35602</v>
      </c>
      <c r="G1109" s="5" t="s">
        <v>35603</v>
      </c>
      <c r="H1109" s="6" t="s">
        <v>23933</v>
      </c>
      <c r="I1109" s="6" t="s">
        <v>13617</v>
      </c>
      <c r="J1109" s="6" t="s">
        <v>23932</v>
      </c>
      <c r="K1109" s="6" t="s">
        <v>35604</v>
      </c>
      <c r="L1109" s="11" t="s">
        <v>31750</v>
      </c>
      <c r="M1109" s="9" t="s">
        <v>32363</v>
      </c>
      <c r="N1109" s="9" t="s">
        <v>10198</v>
      </c>
      <c r="O1109" s="9" t="s">
        <v>2497</v>
      </c>
      <c r="P1109" s="9" t="s">
        <v>31696</v>
      </c>
      <c r="Q1109" s="11" t="s">
        <v>35595</v>
      </c>
      <c r="R1109" s="6" t="s">
        <v>31689</v>
      </c>
      <c r="S1109" s="9" t="s">
        <v>31657</v>
      </c>
    </row>
    <row r="1110" spans="1:19">
      <c r="A1110" s="5" t="s">
        <v>14738</v>
      </c>
      <c r="B1110" s="6" t="s">
        <v>31690</v>
      </c>
      <c r="C1110" s="7" t="s">
        <v>35591</v>
      </c>
      <c r="D1110" s="8" t="s">
        <v>4163</v>
      </c>
      <c r="E1110" s="8" t="s">
        <v>31768</v>
      </c>
      <c r="F1110" s="5" t="s">
        <v>35605</v>
      </c>
      <c r="G1110" s="5" t="s">
        <v>35606</v>
      </c>
      <c r="H1110" s="6" t="s">
        <v>23931</v>
      </c>
      <c r="I1110" s="6" t="s">
        <v>13617</v>
      </c>
      <c r="J1110" s="6" t="s">
        <v>23930</v>
      </c>
      <c r="K1110" s="6" t="s">
        <v>35607</v>
      </c>
      <c r="L1110" s="11" t="s">
        <v>31750</v>
      </c>
      <c r="M1110" s="9" t="s">
        <v>32363</v>
      </c>
      <c r="N1110" s="9" t="s">
        <v>10198</v>
      </c>
      <c r="O1110" s="9" t="s">
        <v>2497</v>
      </c>
      <c r="P1110" s="9" t="s">
        <v>31696</v>
      </c>
      <c r="Q1110" s="11" t="s">
        <v>35595</v>
      </c>
      <c r="R1110" s="6" t="s">
        <v>31689</v>
      </c>
      <c r="S1110" s="9" t="s">
        <v>31657</v>
      </c>
    </row>
    <row r="1111" spans="1:19">
      <c r="A1111" s="5" t="s">
        <v>14738</v>
      </c>
      <c r="B1111" s="6" t="s">
        <v>31690</v>
      </c>
      <c r="C1111" s="7" t="s">
        <v>35591</v>
      </c>
      <c r="D1111" s="8" t="s">
        <v>4163</v>
      </c>
      <c r="E1111" s="8" t="s">
        <v>31858</v>
      </c>
      <c r="F1111" s="5" t="s">
        <v>31782</v>
      </c>
      <c r="G1111" s="5" t="s">
        <v>35608</v>
      </c>
      <c r="H1111" s="6" t="s">
        <v>23929</v>
      </c>
      <c r="I1111" s="6" t="s">
        <v>13617</v>
      </c>
      <c r="J1111" s="6" t="s">
        <v>23928</v>
      </c>
      <c r="K1111" s="6" t="s">
        <v>35609</v>
      </c>
      <c r="L1111" s="11" t="s">
        <v>31750</v>
      </c>
      <c r="M1111" s="9" t="s">
        <v>32363</v>
      </c>
      <c r="N1111" s="9" t="s">
        <v>10198</v>
      </c>
      <c r="O1111" s="9" t="s">
        <v>2497</v>
      </c>
      <c r="P1111" s="9" t="s">
        <v>31696</v>
      </c>
      <c r="Q1111" s="11" t="s">
        <v>35595</v>
      </c>
      <c r="R1111" s="6" t="s">
        <v>31689</v>
      </c>
      <c r="S1111" s="9" t="s">
        <v>31657</v>
      </c>
    </row>
    <row r="1112" spans="1:19">
      <c r="A1112" s="5" t="s">
        <v>14738</v>
      </c>
      <c r="B1112" s="6" t="s">
        <v>31690</v>
      </c>
      <c r="C1112" s="7" t="s">
        <v>35591</v>
      </c>
      <c r="D1112" s="8" t="s">
        <v>4163</v>
      </c>
      <c r="E1112" s="8" t="s">
        <v>31746</v>
      </c>
      <c r="F1112" s="5" t="s">
        <v>35610</v>
      </c>
      <c r="G1112" s="5" t="s">
        <v>35611</v>
      </c>
      <c r="H1112" s="6" t="s">
        <v>23927</v>
      </c>
      <c r="I1112" s="6" t="s">
        <v>13617</v>
      </c>
      <c r="J1112" s="6" t="s">
        <v>23926</v>
      </c>
      <c r="K1112" s="6" t="s">
        <v>35612</v>
      </c>
      <c r="L1112" s="11" t="s">
        <v>31750</v>
      </c>
      <c r="M1112" s="9" t="s">
        <v>32363</v>
      </c>
      <c r="N1112" s="9" t="s">
        <v>10198</v>
      </c>
      <c r="O1112" s="9" t="s">
        <v>2497</v>
      </c>
      <c r="P1112" s="9" t="s">
        <v>31696</v>
      </c>
      <c r="Q1112" s="11" t="s">
        <v>35595</v>
      </c>
      <c r="R1112" s="6" t="s">
        <v>31689</v>
      </c>
      <c r="S1112" s="9" t="s">
        <v>31657</v>
      </c>
    </row>
    <row r="1113" spans="1:19">
      <c r="A1113" s="5" t="s">
        <v>14738</v>
      </c>
      <c r="B1113" s="6" t="s">
        <v>31690</v>
      </c>
      <c r="C1113" s="7" t="s">
        <v>35591</v>
      </c>
      <c r="D1113" s="8" t="s">
        <v>4163</v>
      </c>
      <c r="E1113" s="8" t="s">
        <v>32414</v>
      </c>
      <c r="F1113" s="5" t="s">
        <v>35613</v>
      </c>
      <c r="G1113" s="5" t="s">
        <v>35614</v>
      </c>
      <c r="H1113" s="6" t="s">
        <v>23925</v>
      </c>
      <c r="I1113" s="6" t="s">
        <v>13617</v>
      </c>
      <c r="J1113" s="6" t="s">
        <v>23924</v>
      </c>
      <c r="K1113" s="6" t="s">
        <v>35615</v>
      </c>
      <c r="L1113" s="11" t="s">
        <v>32370</v>
      </c>
      <c r="M1113" s="9" t="s">
        <v>32363</v>
      </c>
      <c r="N1113" s="9" t="s">
        <v>10198</v>
      </c>
      <c r="O1113" s="9" t="s">
        <v>2497</v>
      </c>
      <c r="P1113" s="9" t="s">
        <v>31696</v>
      </c>
      <c r="Q1113" s="11" t="s">
        <v>35595</v>
      </c>
      <c r="R1113" s="6" t="s">
        <v>31689</v>
      </c>
      <c r="S1113" s="9" t="s">
        <v>31657</v>
      </c>
    </row>
    <row r="1114" spans="1:19">
      <c r="A1114" s="5" t="s">
        <v>14738</v>
      </c>
      <c r="B1114" s="6" t="s">
        <v>31690</v>
      </c>
      <c r="C1114" s="7" t="s">
        <v>35591</v>
      </c>
      <c r="D1114" s="8" t="s">
        <v>4163</v>
      </c>
      <c r="E1114" s="8" t="s">
        <v>31785</v>
      </c>
      <c r="F1114" s="5" t="s">
        <v>35616</v>
      </c>
      <c r="G1114" s="5" t="s">
        <v>35617</v>
      </c>
      <c r="H1114" s="6" t="s">
        <v>23923</v>
      </c>
      <c r="I1114" s="6" t="s">
        <v>13617</v>
      </c>
      <c r="J1114" s="6" t="s">
        <v>23922</v>
      </c>
      <c r="K1114" s="6" t="s">
        <v>35618</v>
      </c>
      <c r="L1114" s="11" t="s">
        <v>32528</v>
      </c>
      <c r="M1114" s="9" t="s">
        <v>32363</v>
      </c>
      <c r="N1114" s="9" t="s">
        <v>10198</v>
      </c>
      <c r="O1114" s="9" t="s">
        <v>2497</v>
      </c>
      <c r="P1114" s="9" t="s">
        <v>31696</v>
      </c>
      <c r="Q1114" s="11" t="s">
        <v>35595</v>
      </c>
      <c r="R1114" s="6" t="s">
        <v>31689</v>
      </c>
      <c r="S1114" s="9" t="s">
        <v>31657</v>
      </c>
    </row>
    <row r="1115" spans="1:19">
      <c r="A1115" s="5" t="s">
        <v>14738</v>
      </c>
      <c r="B1115" s="6" t="s">
        <v>31679</v>
      </c>
      <c r="C1115" s="7" t="s">
        <v>35619</v>
      </c>
      <c r="D1115" s="8" t="s">
        <v>6195</v>
      </c>
      <c r="E1115" s="8" t="s">
        <v>31681</v>
      </c>
      <c r="F1115" s="5" t="s">
        <v>35620</v>
      </c>
      <c r="G1115" s="5" t="s">
        <v>35621</v>
      </c>
      <c r="H1115" s="6" t="s">
        <v>23921</v>
      </c>
      <c r="I1115" s="6" t="s">
        <v>23920</v>
      </c>
      <c r="J1115" s="6" t="s">
        <v>35622</v>
      </c>
      <c r="K1115" s="6" t="s">
        <v>35623</v>
      </c>
      <c r="L1115" s="11" t="s">
        <v>31685</v>
      </c>
      <c r="M1115" s="9" t="s">
        <v>32522</v>
      </c>
      <c r="N1115" s="9" t="s">
        <v>10198</v>
      </c>
      <c r="O1115" s="9" t="s">
        <v>2497</v>
      </c>
      <c r="P1115" s="9" t="s">
        <v>31687</v>
      </c>
      <c r="Q1115" s="11" t="s">
        <v>35624</v>
      </c>
      <c r="R1115" s="6" t="s">
        <v>31689</v>
      </c>
      <c r="S1115" s="9" t="s">
        <v>31657</v>
      </c>
    </row>
    <row r="1116" spans="1:19">
      <c r="A1116" s="5" t="s">
        <v>14738</v>
      </c>
      <c r="B1116" s="6" t="s">
        <v>31690</v>
      </c>
      <c r="C1116" s="7" t="s">
        <v>35619</v>
      </c>
      <c r="D1116" s="8" t="s">
        <v>6195</v>
      </c>
      <c r="E1116" s="8" t="s">
        <v>31691</v>
      </c>
      <c r="F1116" s="5" t="s">
        <v>35625</v>
      </c>
      <c r="G1116" s="5" t="s">
        <v>35626</v>
      </c>
      <c r="H1116" s="6" t="s">
        <v>23921</v>
      </c>
      <c r="I1116" s="6" t="s">
        <v>23920</v>
      </c>
      <c r="J1116" s="6" t="s">
        <v>35622</v>
      </c>
      <c r="K1116" s="6" t="s">
        <v>35623</v>
      </c>
      <c r="L1116" s="11" t="s">
        <v>31720</v>
      </c>
      <c r="M1116" s="9" t="s">
        <v>32522</v>
      </c>
      <c r="N1116" s="9" t="s">
        <v>10198</v>
      </c>
      <c r="O1116" s="9" t="s">
        <v>2497</v>
      </c>
      <c r="P1116" s="9" t="s">
        <v>31696</v>
      </c>
      <c r="Q1116" s="11" t="s">
        <v>35624</v>
      </c>
      <c r="R1116" s="6" t="s">
        <v>31689</v>
      </c>
      <c r="S1116" s="9" t="s">
        <v>31657</v>
      </c>
    </row>
    <row r="1117" spans="1:19">
      <c r="A1117" s="5" t="s">
        <v>14738</v>
      </c>
      <c r="B1117" s="6" t="s">
        <v>31690</v>
      </c>
      <c r="C1117" s="7" t="s">
        <v>35619</v>
      </c>
      <c r="D1117" s="8" t="s">
        <v>6195</v>
      </c>
      <c r="E1117" s="8" t="s">
        <v>31721</v>
      </c>
      <c r="F1117" s="5" t="s">
        <v>35627</v>
      </c>
      <c r="G1117" s="5" t="s">
        <v>35628</v>
      </c>
      <c r="H1117" s="6" t="s">
        <v>23921</v>
      </c>
      <c r="I1117" s="6" t="s">
        <v>23920</v>
      </c>
      <c r="J1117" s="6" t="s">
        <v>35622</v>
      </c>
      <c r="K1117" s="6" t="s">
        <v>35623</v>
      </c>
      <c r="L1117" s="11" t="s">
        <v>32061</v>
      </c>
      <c r="M1117" s="9" t="s">
        <v>32522</v>
      </c>
      <c r="N1117" s="9" t="s">
        <v>10198</v>
      </c>
      <c r="O1117" s="9" t="s">
        <v>2497</v>
      </c>
      <c r="P1117" s="9" t="s">
        <v>31696</v>
      </c>
      <c r="Q1117" s="11" t="s">
        <v>35624</v>
      </c>
      <c r="R1117" s="6" t="s">
        <v>31689</v>
      </c>
      <c r="S1117" s="9" t="s">
        <v>31657</v>
      </c>
    </row>
    <row r="1118" spans="1:19">
      <c r="A1118" s="5" t="s">
        <v>14738</v>
      </c>
      <c r="B1118" s="6" t="s">
        <v>31690</v>
      </c>
      <c r="C1118" s="7" t="s">
        <v>35619</v>
      </c>
      <c r="D1118" s="8" t="s">
        <v>6195</v>
      </c>
      <c r="E1118" s="8" t="s">
        <v>31835</v>
      </c>
      <c r="F1118" s="5" t="s">
        <v>35629</v>
      </c>
      <c r="G1118" s="5" t="s">
        <v>35628</v>
      </c>
      <c r="H1118" s="6" t="s">
        <v>23921</v>
      </c>
      <c r="I1118" s="6" t="s">
        <v>23920</v>
      </c>
      <c r="J1118" s="6" t="s">
        <v>35622</v>
      </c>
      <c r="K1118" s="6" t="s">
        <v>35623</v>
      </c>
      <c r="L1118" s="11" t="s">
        <v>31700</v>
      </c>
      <c r="M1118" s="9" t="s">
        <v>32522</v>
      </c>
      <c r="N1118" s="9" t="s">
        <v>10198</v>
      </c>
      <c r="O1118" s="9" t="s">
        <v>2497</v>
      </c>
      <c r="P1118" s="9" t="s">
        <v>31696</v>
      </c>
      <c r="Q1118" s="11" t="s">
        <v>35624</v>
      </c>
      <c r="R1118" s="6" t="s">
        <v>31689</v>
      </c>
      <c r="S1118" s="9" t="s">
        <v>31657</v>
      </c>
    </row>
    <row r="1119" spans="1:19">
      <c r="A1119" s="5" t="s">
        <v>14738</v>
      </c>
      <c r="B1119" s="6" t="s">
        <v>31679</v>
      </c>
      <c r="C1119" s="7" t="s">
        <v>35630</v>
      </c>
      <c r="D1119" s="8" t="s">
        <v>6195</v>
      </c>
      <c r="E1119" s="8" t="s">
        <v>31681</v>
      </c>
      <c r="F1119" s="5" t="s">
        <v>35631</v>
      </c>
      <c r="G1119" s="5" t="s">
        <v>35632</v>
      </c>
      <c r="H1119" s="6" t="s">
        <v>23917</v>
      </c>
      <c r="I1119" s="6" t="s">
        <v>23916</v>
      </c>
      <c r="J1119" s="6" t="s">
        <v>23915</v>
      </c>
      <c r="K1119" s="6" t="s">
        <v>35633</v>
      </c>
      <c r="L1119" s="11" t="s">
        <v>31685</v>
      </c>
      <c r="M1119" s="9" t="s">
        <v>32363</v>
      </c>
      <c r="N1119" s="9" t="s">
        <v>10198</v>
      </c>
      <c r="O1119" s="9" t="s">
        <v>2339</v>
      </c>
      <c r="P1119" s="9" t="s">
        <v>31687</v>
      </c>
      <c r="Q1119" s="11" t="s">
        <v>35634</v>
      </c>
      <c r="R1119" s="6" t="s">
        <v>31689</v>
      </c>
      <c r="S1119" s="9" t="s">
        <v>31657</v>
      </c>
    </row>
    <row r="1120" spans="1:19">
      <c r="A1120" s="5" t="s">
        <v>14738</v>
      </c>
      <c r="B1120" s="6" t="s">
        <v>31690</v>
      </c>
      <c r="C1120" s="7" t="s">
        <v>35630</v>
      </c>
      <c r="D1120" s="8" t="s">
        <v>6195</v>
      </c>
      <c r="E1120" s="8" t="s">
        <v>31691</v>
      </c>
      <c r="F1120" s="5" t="s">
        <v>35635</v>
      </c>
      <c r="G1120" s="5" t="s">
        <v>35636</v>
      </c>
      <c r="H1120" s="6" t="s">
        <v>23919</v>
      </c>
      <c r="I1120" s="6" t="s">
        <v>23916</v>
      </c>
      <c r="J1120" s="6" t="s">
        <v>23918</v>
      </c>
      <c r="K1120" s="6" t="s">
        <v>35633</v>
      </c>
      <c r="L1120" s="11" t="s">
        <v>31695</v>
      </c>
      <c r="M1120" s="9" t="s">
        <v>32363</v>
      </c>
      <c r="N1120" s="9" t="s">
        <v>10198</v>
      </c>
      <c r="O1120" s="9" t="s">
        <v>2339</v>
      </c>
      <c r="P1120" s="9" t="s">
        <v>31696</v>
      </c>
      <c r="Q1120" s="11" t="s">
        <v>35637</v>
      </c>
      <c r="R1120" s="6" t="s">
        <v>31689</v>
      </c>
      <c r="S1120" s="9" t="s">
        <v>31657</v>
      </c>
    </row>
    <row r="1121" spans="1:19">
      <c r="A1121" s="5" t="s">
        <v>14738</v>
      </c>
      <c r="B1121" s="6" t="s">
        <v>31690</v>
      </c>
      <c r="C1121" s="7" t="s">
        <v>35630</v>
      </c>
      <c r="D1121" s="8" t="s">
        <v>6195</v>
      </c>
      <c r="E1121" s="8" t="s">
        <v>31726</v>
      </c>
      <c r="F1121" s="5" t="s">
        <v>35638</v>
      </c>
      <c r="G1121" s="5" t="s">
        <v>35639</v>
      </c>
      <c r="H1121" s="6" t="s">
        <v>23917</v>
      </c>
      <c r="I1121" s="6" t="s">
        <v>23916</v>
      </c>
      <c r="J1121" s="6" t="s">
        <v>23915</v>
      </c>
      <c r="K1121" s="6" t="s">
        <v>35633</v>
      </c>
      <c r="L1121" s="11" t="s">
        <v>31700</v>
      </c>
      <c r="M1121" s="9" t="s">
        <v>32363</v>
      </c>
      <c r="N1121" s="9" t="s">
        <v>10198</v>
      </c>
      <c r="O1121" s="9" t="s">
        <v>2339</v>
      </c>
      <c r="P1121" s="9" t="s">
        <v>31696</v>
      </c>
      <c r="Q1121" s="11" t="s">
        <v>35637</v>
      </c>
      <c r="R1121" s="6" t="s">
        <v>31689</v>
      </c>
      <c r="S1121" s="9" t="s">
        <v>31657</v>
      </c>
    </row>
    <row r="1122" spans="1:19">
      <c r="A1122" s="5" t="s">
        <v>14738</v>
      </c>
      <c r="B1122" s="6" t="s">
        <v>31679</v>
      </c>
      <c r="C1122" s="7" t="s">
        <v>35640</v>
      </c>
      <c r="D1122" s="8" t="s">
        <v>6195</v>
      </c>
      <c r="E1122" s="8" t="s">
        <v>31681</v>
      </c>
      <c r="F1122" s="5" t="s">
        <v>35641</v>
      </c>
      <c r="G1122" s="5" t="s">
        <v>35642</v>
      </c>
      <c r="H1122" s="6" t="s">
        <v>23911</v>
      </c>
      <c r="I1122" s="6" t="s">
        <v>23910</v>
      </c>
      <c r="J1122" s="6" t="s">
        <v>23909</v>
      </c>
      <c r="K1122" s="6" t="s">
        <v>35643</v>
      </c>
      <c r="L1122" s="11" t="s">
        <v>31685</v>
      </c>
      <c r="M1122" s="9" t="s">
        <v>32522</v>
      </c>
      <c r="N1122" s="9" t="s">
        <v>10198</v>
      </c>
      <c r="O1122" s="9" t="s">
        <v>2339</v>
      </c>
      <c r="P1122" s="9" t="s">
        <v>31687</v>
      </c>
      <c r="Q1122" s="11" t="s">
        <v>35644</v>
      </c>
      <c r="R1122" s="6" t="s">
        <v>31689</v>
      </c>
      <c r="S1122" s="9" t="s">
        <v>31657</v>
      </c>
    </row>
    <row r="1123" spans="1:19">
      <c r="A1123" s="5" t="s">
        <v>14738</v>
      </c>
      <c r="B1123" s="6" t="s">
        <v>31690</v>
      </c>
      <c r="C1123" s="7" t="s">
        <v>35640</v>
      </c>
      <c r="D1123" s="8" t="s">
        <v>6195</v>
      </c>
      <c r="E1123" s="8" t="s">
        <v>31691</v>
      </c>
      <c r="F1123" s="5" t="s">
        <v>35645</v>
      </c>
      <c r="G1123" s="5" t="s">
        <v>35646</v>
      </c>
      <c r="H1123" s="6" t="s">
        <v>23914</v>
      </c>
      <c r="I1123" s="6" t="s">
        <v>23910</v>
      </c>
      <c r="J1123" s="6" t="s">
        <v>23913</v>
      </c>
      <c r="K1123" s="6" t="s">
        <v>35643</v>
      </c>
      <c r="L1123" s="11" t="s">
        <v>31720</v>
      </c>
      <c r="M1123" s="9" t="s">
        <v>32522</v>
      </c>
      <c r="N1123" s="9" t="s">
        <v>10198</v>
      </c>
      <c r="O1123" s="9" t="s">
        <v>2339</v>
      </c>
      <c r="P1123" s="9" t="s">
        <v>31696</v>
      </c>
      <c r="Q1123" s="11" t="s">
        <v>35647</v>
      </c>
      <c r="R1123" s="6" t="s">
        <v>31689</v>
      </c>
      <c r="S1123" s="9" t="s">
        <v>31657</v>
      </c>
    </row>
    <row r="1124" spans="1:19">
      <c r="A1124" s="5" t="s">
        <v>14738</v>
      </c>
      <c r="B1124" s="6" t="s">
        <v>31690</v>
      </c>
      <c r="C1124" s="7" t="s">
        <v>35640</v>
      </c>
      <c r="D1124" s="8" t="s">
        <v>6195</v>
      </c>
      <c r="E1124" s="8" t="s">
        <v>31806</v>
      </c>
      <c r="F1124" s="5" t="s">
        <v>35648</v>
      </c>
      <c r="G1124" s="5" t="s">
        <v>35649</v>
      </c>
      <c r="H1124" s="6" t="s">
        <v>23912</v>
      </c>
      <c r="I1124" s="6" t="s">
        <v>23910</v>
      </c>
      <c r="J1124" s="6" t="s">
        <v>23909</v>
      </c>
      <c r="K1124" s="6" t="s">
        <v>35643</v>
      </c>
      <c r="L1124" s="11" t="s">
        <v>31767</v>
      </c>
      <c r="M1124" s="9" t="s">
        <v>32522</v>
      </c>
      <c r="N1124" s="9" t="s">
        <v>10198</v>
      </c>
      <c r="O1124" s="9" t="s">
        <v>2339</v>
      </c>
      <c r="P1124" s="9" t="s">
        <v>31696</v>
      </c>
      <c r="R1124" s="6" t="s">
        <v>31689</v>
      </c>
      <c r="S1124" s="9" t="s">
        <v>31657</v>
      </c>
    </row>
    <row r="1125" spans="1:19">
      <c r="A1125" s="5" t="s">
        <v>14738</v>
      </c>
      <c r="B1125" s="6" t="s">
        <v>31690</v>
      </c>
      <c r="C1125" s="7" t="s">
        <v>35640</v>
      </c>
      <c r="D1125" s="8" t="s">
        <v>6195</v>
      </c>
      <c r="E1125" s="8" t="s">
        <v>31726</v>
      </c>
      <c r="F1125" s="5" t="s">
        <v>35650</v>
      </c>
      <c r="G1125" s="5" t="s">
        <v>35651</v>
      </c>
      <c r="H1125" s="6" t="s">
        <v>23911</v>
      </c>
      <c r="I1125" s="6" t="s">
        <v>23910</v>
      </c>
      <c r="J1125" s="6" t="s">
        <v>23909</v>
      </c>
      <c r="K1125" s="6" t="s">
        <v>35643</v>
      </c>
      <c r="L1125" s="11" t="s">
        <v>31839</v>
      </c>
      <c r="M1125" s="9" t="s">
        <v>32522</v>
      </c>
      <c r="N1125" s="9" t="s">
        <v>10198</v>
      </c>
      <c r="O1125" s="9" t="s">
        <v>2339</v>
      </c>
      <c r="P1125" s="9" t="s">
        <v>31696</v>
      </c>
      <c r="R1125" s="6" t="s">
        <v>31689</v>
      </c>
      <c r="S1125" s="9" t="s">
        <v>31657</v>
      </c>
    </row>
    <row r="1126" spans="1:19">
      <c r="A1126" s="5" t="s">
        <v>14738</v>
      </c>
      <c r="B1126" s="6" t="s">
        <v>31679</v>
      </c>
      <c r="C1126" s="7" t="s">
        <v>35652</v>
      </c>
      <c r="D1126" s="8" t="s">
        <v>6195</v>
      </c>
      <c r="E1126" s="8" t="s">
        <v>31681</v>
      </c>
      <c r="F1126" s="5" t="s">
        <v>35653</v>
      </c>
      <c r="G1126" s="5" t="s">
        <v>35654</v>
      </c>
      <c r="H1126" s="6" t="s">
        <v>23907</v>
      </c>
      <c r="I1126" s="6" t="s">
        <v>23906</v>
      </c>
      <c r="J1126" s="6" t="s">
        <v>23908</v>
      </c>
      <c r="K1126" s="6" t="s">
        <v>35655</v>
      </c>
      <c r="L1126" s="11" t="s">
        <v>31685</v>
      </c>
      <c r="M1126" s="9" t="s">
        <v>32522</v>
      </c>
      <c r="N1126" s="9" t="s">
        <v>10198</v>
      </c>
      <c r="O1126" s="9" t="s">
        <v>2339</v>
      </c>
      <c r="P1126" s="9" t="s">
        <v>31687</v>
      </c>
      <c r="Q1126" s="11" t="s">
        <v>35656</v>
      </c>
      <c r="R1126" s="6" t="s">
        <v>31689</v>
      </c>
      <c r="S1126" s="9" t="s">
        <v>31657</v>
      </c>
    </row>
    <row r="1127" spans="1:19">
      <c r="A1127" s="5" t="s">
        <v>14738</v>
      </c>
      <c r="B1127" s="6" t="s">
        <v>31690</v>
      </c>
      <c r="C1127" s="7" t="s">
        <v>35652</v>
      </c>
      <c r="D1127" s="8" t="s">
        <v>6195</v>
      </c>
      <c r="E1127" s="8" t="s">
        <v>31691</v>
      </c>
      <c r="F1127" s="5" t="s">
        <v>35657</v>
      </c>
      <c r="G1127" s="5" t="s">
        <v>35658</v>
      </c>
      <c r="H1127" s="6" t="s">
        <v>23907</v>
      </c>
      <c r="I1127" s="6" t="s">
        <v>23906</v>
      </c>
      <c r="J1127" s="6" t="s">
        <v>23908</v>
      </c>
      <c r="K1127" s="6" t="s">
        <v>35655</v>
      </c>
      <c r="L1127" s="11" t="s">
        <v>31720</v>
      </c>
      <c r="M1127" s="9" t="s">
        <v>32522</v>
      </c>
      <c r="N1127" s="9" t="s">
        <v>10198</v>
      </c>
      <c r="O1127" s="9" t="s">
        <v>2339</v>
      </c>
      <c r="P1127" s="9" t="s">
        <v>31696</v>
      </c>
      <c r="Q1127" s="11" t="s">
        <v>35659</v>
      </c>
      <c r="R1127" s="6" t="s">
        <v>31689</v>
      </c>
      <c r="S1127" s="9" t="s">
        <v>31657</v>
      </c>
    </row>
    <row r="1128" spans="1:19">
      <c r="A1128" s="5" t="s">
        <v>14738</v>
      </c>
      <c r="B1128" s="6" t="s">
        <v>31690</v>
      </c>
      <c r="C1128" s="7" t="s">
        <v>35652</v>
      </c>
      <c r="D1128" s="8" t="s">
        <v>6195</v>
      </c>
      <c r="E1128" s="8" t="s">
        <v>31721</v>
      </c>
      <c r="F1128" s="5" t="s">
        <v>35660</v>
      </c>
      <c r="G1128" s="5" t="s">
        <v>35658</v>
      </c>
      <c r="H1128" s="6" t="s">
        <v>23907</v>
      </c>
      <c r="I1128" s="6" t="s">
        <v>23906</v>
      </c>
      <c r="J1128" s="6" t="s">
        <v>23908</v>
      </c>
      <c r="K1128" s="6" t="s">
        <v>35655</v>
      </c>
      <c r="L1128" s="11" t="s">
        <v>31767</v>
      </c>
      <c r="M1128" s="9" t="s">
        <v>32522</v>
      </c>
      <c r="N1128" s="9" t="s">
        <v>10198</v>
      </c>
      <c r="O1128" s="9" t="s">
        <v>2339</v>
      </c>
      <c r="P1128" s="9" t="s">
        <v>31696</v>
      </c>
      <c r="Q1128" s="11" t="s">
        <v>35659</v>
      </c>
      <c r="R1128" s="6" t="s">
        <v>31689</v>
      </c>
      <c r="S1128" s="9" t="s">
        <v>31657</v>
      </c>
    </row>
    <row r="1129" spans="1:19">
      <c r="A1129" s="5" t="s">
        <v>14738</v>
      </c>
      <c r="B1129" s="6" t="s">
        <v>31690</v>
      </c>
      <c r="C1129" s="7" t="s">
        <v>35652</v>
      </c>
      <c r="D1129" s="8" t="s">
        <v>6195</v>
      </c>
      <c r="E1129" s="8" t="s">
        <v>31726</v>
      </c>
      <c r="F1129" s="5" t="s">
        <v>35661</v>
      </c>
      <c r="G1129" s="5" t="s">
        <v>35662</v>
      </c>
      <c r="H1129" s="6" t="s">
        <v>23907</v>
      </c>
      <c r="I1129" s="6" t="s">
        <v>23906</v>
      </c>
      <c r="J1129" s="6" t="s">
        <v>35663</v>
      </c>
      <c r="K1129" s="6" t="s">
        <v>35664</v>
      </c>
      <c r="L1129" s="11" t="s">
        <v>31839</v>
      </c>
      <c r="M1129" s="9" t="s">
        <v>32522</v>
      </c>
      <c r="N1129" s="9" t="s">
        <v>10198</v>
      </c>
      <c r="O1129" s="9" t="s">
        <v>2339</v>
      </c>
      <c r="P1129" s="9" t="s">
        <v>31696</v>
      </c>
      <c r="Q1129" s="11" t="s">
        <v>35659</v>
      </c>
      <c r="R1129" s="6" t="s">
        <v>31689</v>
      </c>
      <c r="S1129" s="9" t="s">
        <v>31657</v>
      </c>
    </row>
    <row r="1130" spans="1:19">
      <c r="A1130" s="5" t="s">
        <v>13383</v>
      </c>
      <c r="B1130" s="6" t="s">
        <v>31679</v>
      </c>
      <c r="C1130" s="7" t="s">
        <v>35665</v>
      </c>
      <c r="D1130" s="8" t="s">
        <v>6195</v>
      </c>
      <c r="E1130" s="8" t="s">
        <v>31681</v>
      </c>
      <c r="F1130" s="5" t="s">
        <v>35666</v>
      </c>
      <c r="G1130" s="5" t="s">
        <v>35667</v>
      </c>
      <c r="H1130" s="6" t="s">
        <v>23903</v>
      </c>
      <c r="I1130" s="6" t="s">
        <v>23902</v>
      </c>
      <c r="J1130" s="6" t="s">
        <v>23901</v>
      </c>
      <c r="K1130" s="6" t="s">
        <v>35668</v>
      </c>
      <c r="L1130" s="11" t="s">
        <v>31940</v>
      </c>
      <c r="M1130" s="9" t="s">
        <v>35669</v>
      </c>
      <c r="N1130" s="9" t="s">
        <v>12200</v>
      </c>
      <c r="O1130" s="9" t="s">
        <v>2317</v>
      </c>
      <c r="P1130" s="9" t="s">
        <v>31687</v>
      </c>
      <c r="Q1130" s="11" t="s">
        <v>35670</v>
      </c>
      <c r="R1130" s="6" t="s">
        <v>31689</v>
      </c>
      <c r="S1130" s="9" t="s">
        <v>31657</v>
      </c>
    </row>
    <row r="1131" spans="1:19">
      <c r="A1131" s="5" t="s">
        <v>13383</v>
      </c>
      <c r="B1131" s="6" t="s">
        <v>31690</v>
      </c>
      <c r="C1131" s="7" t="s">
        <v>35665</v>
      </c>
      <c r="D1131" s="8" t="s">
        <v>6195</v>
      </c>
      <c r="E1131" s="8" t="s">
        <v>31691</v>
      </c>
      <c r="F1131" s="5" t="s">
        <v>35671</v>
      </c>
      <c r="G1131" s="5" t="s">
        <v>35672</v>
      </c>
      <c r="H1131" s="6" t="s">
        <v>23905</v>
      </c>
      <c r="I1131" s="6" t="s">
        <v>23902</v>
      </c>
      <c r="J1131" s="6" t="s">
        <v>23904</v>
      </c>
      <c r="K1131" s="6" t="s">
        <v>35673</v>
      </c>
      <c r="L1131" s="11" t="s">
        <v>31695</v>
      </c>
      <c r="M1131" s="9" t="s">
        <v>35669</v>
      </c>
      <c r="N1131" s="9" t="s">
        <v>12200</v>
      </c>
      <c r="O1131" s="9" t="s">
        <v>2317</v>
      </c>
      <c r="P1131" s="9" t="s">
        <v>31696</v>
      </c>
      <c r="Q1131" s="11" t="s">
        <v>35674</v>
      </c>
      <c r="R1131" s="6" t="s">
        <v>31689</v>
      </c>
      <c r="S1131" s="9" t="s">
        <v>31657</v>
      </c>
    </row>
    <row r="1132" spans="1:19">
      <c r="A1132" s="5" t="s">
        <v>13383</v>
      </c>
      <c r="B1132" s="6" t="s">
        <v>31690</v>
      </c>
      <c r="C1132" s="7" t="s">
        <v>35665</v>
      </c>
      <c r="D1132" s="8" t="s">
        <v>6195</v>
      </c>
      <c r="E1132" s="8" t="s">
        <v>31697</v>
      </c>
      <c r="F1132" s="5" t="s">
        <v>35675</v>
      </c>
      <c r="G1132" s="5" t="s">
        <v>35676</v>
      </c>
      <c r="H1132" s="6" t="s">
        <v>23903</v>
      </c>
      <c r="I1132" s="6" t="s">
        <v>23902</v>
      </c>
      <c r="J1132" s="6" t="s">
        <v>23901</v>
      </c>
      <c r="K1132" s="6" t="s">
        <v>35677</v>
      </c>
      <c r="L1132" s="11" t="s">
        <v>32528</v>
      </c>
      <c r="M1132" s="9" t="s">
        <v>35669</v>
      </c>
      <c r="N1132" s="9" t="s">
        <v>12200</v>
      </c>
      <c r="O1132" s="9" t="s">
        <v>2317</v>
      </c>
      <c r="P1132" s="9" t="s">
        <v>31696</v>
      </c>
      <c r="Q1132" s="11" t="s">
        <v>35678</v>
      </c>
      <c r="R1132" s="6" t="s">
        <v>31689</v>
      </c>
      <c r="S1132" s="9" t="s">
        <v>31657</v>
      </c>
    </row>
    <row r="1133" spans="1:19">
      <c r="A1133" s="5" t="s">
        <v>13383</v>
      </c>
      <c r="B1133" s="6" t="s">
        <v>31679</v>
      </c>
      <c r="C1133" s="7" t="s">
        <v>35679</v>
      </c>
      <c r="D1133" s="8" t="s">
        <v>6195</v>
      </c>
      <c r="E1133" s="8" t="s">
        <v>31681</v>
      </c>
      <c r="F1133" s="5" t="s">
        <v>35680</v>
      </c>
      <c r="G1133" s="5" t="s">
        <v>35681</v>
      </c>
      <c r="H1133" s="6" t="s">
        <v>23897</v>
      </c>
      <c r="I1133" s="6" t="s">
        <v>23896</v>
      </c>
      <c r="J1133" s="6" t="s">
        <v>35682</v>
      </c>
      <c r="K1133" s="6" t="s">
        <v>35683</v>
      </c>
      <c r="L1133" s="11" t="s">
        <v>31685</v>
      </c>
      <c r="M1133" s="9" t="s">
        <v>35669</v>
      </c>
      <c r="N1133" s="9" t="s">
        <v>12200</v>
      </c>
      <c r="O1133" s="9" t="s">
        <v>2317</v>
      </c>
      <c r="P1133" s="9" t="s">
        <v>31687</v>
      </c>
      <c r="Q1133" s="11" t="s">
        <v>35684</v>
      </c>
      <c r="R1133" s="6" t="s">
        <v>31689</v>
      </c>
      <c r="S1133" s="9" t="s">
        <v>31657</v>
      </c>
    </row>
    <row r="1134" spans="1:19">
      <c r="A1134" s="5" t="s">
        <v>13383</v>
      </c>
      <c r="B1134" s="6" t="s">
        <v>31690</v>
      </c>
      <c r="C1134" s="7" t="s">
        <v>35679</v>
      </c>
      <c r="D1134" s="8" t="s">
        <v>6195</v>
      </c>
      <c r="E1134" s="8" t="s">
        <v>31691</v>
      </c>
      <c r="F1134" s="5" t="s">
        <v>35685</v>
      </c>
      <c r="G1134" s="5" t="s">
        <v>35686</v>
      </c>
      <c r="H1134" s="6" t="s">
        <v>23900</v>
      </c>
      <c r="I1134" s="6" t="s">
        <v>23896</v>
      </c>
      <c r="J1134" s="6" t="s">
        <v>35682</v>
      </c>
      <c r="K1134" s="6" t="s">
        <v>35687</v>
      </c>
      <c r="L1134" s="11" t="s">
        <v>31720</v>
      </c>
      <c r="M1134" s="9" t="s">
        <v>35669</v>
      </c>
      <c r="N1134" s="9" t="s">
        <v>12200</v>
      </c>
      <c r="O1134" s="9" t="s">
        <v>2317</v>
      </c>
      <c r="P1134" s="9" t="s">
        <v>31696</v>
      </c>
      <c r="Q1134" s="11" t="s">
        <v>35684</v>
      </c>
      <c r="R1134" s="6" t="s">
        <v>31689</v>
      </c>
      <c r="S1134" s="9" t="s">
        <v>31657</v>
      </c>
    </row>
    <row r="1135" spans="1:19">
      <c r="A1135" s="5" t="s">
        <v>13383</v>
      </c>
      <c r="B1135" s="6" t="s">
        <v>31690</v>
      </c>
      <c r="C1135" s="7" t="s">
        <v>35679</v>
      </c>
      <c r="D1135" s="8" t="s">
        <v>6195</v>
      </c>
      <c r="E1135" s="8" t="s">
        <v>31806</v>
      </c>
      <c r="F1135" s="5" t="s">
        <v>35688</v>
      </c>
      <c r="G1135" s="5" t="s">
        <v>35689</v>
      </c>
      <c r="H1135" s="6" t="s">
        <v>23899</v>
      </c>
      <c r="I1135" s="6" t="s">
        <v>23896</v>
      </c>
      <c r="J1135" s="6" t="s">
        <v>35682</v>
      </c>
      <c r="K1135" s="6" t="s">
        <v>35690</v>
      </c>
      <c r="L1135" s="11" t="s">
        <v>31767</v>
      </c>
      <c r="M1135" s="9" t="s">
        <v>35669</v>
      </c>
      <c r="N1135" s="9" t="s">
        <v>12200</v>
      </c>
      <c r="O1135" s="9" t="s">
        <v>2317</v>
      </c>
      <c r="P1135" s="9" t="s">
        <v>31696</v>
      </c>
      <c r="Q1135" s="11" t="s">
        <v>35684</v>
      </c>
      <c r="R1135" s="6" t="s">
        <v>31689</v>
      </c>
      <c r="S1135" s="9" t="s">
        <v>31657</v>
      </c>
    </row>
    <row r="1136" spans="1:19">
      <c r="A1136" s="5" t="s">
        <v>13383</v>
      </c>
      <c r="B1136" s="6" t="s">
        <v>31690</v>
      </c>
      <c r="C1136" s="7" t="s">
        <v>35679</v>
      </c>
      <c r="D1136" s="8" t="s">
        <v>6195</v>
      </c>
      <c r="E1136" s="8" t="s">
        <v>31726</v>
      </c>
      <c r="F1136" s="5" t="s">
        <v>35691</v>
      </c>
      <c r="G1136" s="5" t="s">
        <v>35692</v>
      </c>
      <c r="H1136" s="6" t="s">
        <v>23898</v>
      </c>
      <c r="I1136" s="6" t="s">
        <v>23896</v>
      </c>
      <c r="J1136" s="6" t="s">
        <v>35682</v>
      </c>
      <c r="K1136" s="6" t="s">
        <v>35693</v>
      </c>
      <c r="L1136" s="11" t="s">
        <v>31864</v>
      </c>
      <c r="M1136" s="9" t="s">
        <v>35669</v>
      </c>
      <c r="N1136" s="9" t="s">
        <v>12200</v>
      </c>
      <c r="O1136" s="9" t="s">
        <v>2317</v>
      </c>
      <c r="P1136" s="9" t="s">
        <v>31696</v>
      </c>
      <c r="Q1136" s="11" t="s">
        <v>35684</v>
      </c>
      <c r="R1136" s="6" t="s">
        <v>31689</v>
      </c>
      <c r="S1136" s="9" t="s">
        <v>31657</v>
      </c>
    </row>
    <row r="1137" spans="1:19">
      <c r="A1137" s="5" t="s">
        <v>13383</v>
      </c>
      <c r="B1137" s="6" t="s">
        <v>31690</v>
      </c>
      <c r="C1137" s="7" t="s">
        <v>35679</v>
      </c>
      <c r="D1137" s="8" t="s">
        <v>6195</v>
      </c>
      <c r="E1137" s="8" t="s">
        <v>31858</v>
      </c>
      <c r="F1137" s="5" t="s">
        <v>35694</v>
      </c>
      <c r="G1137" s="5" t="s">
        <v>35695</v>
      </c>
      <c r="H1137" s="6" t="s">
        <v>23897</v>
      </c>
      <c r="I1137" s="6" t="s">
        <v>23896</v>
      </c>
      <c r="J1137" s="6" t="s">
        <v>35682</v>
      </c>
      <c r="K1137" s="6" t="s">
        <v>35696</v>
      </c>
      <c r="L1137" s="11" t="s">
        <v>31862</v>
      </c>
      <c r="M1137" s="9" t="s">
        <v>35669</v>
      </c>
      <c r="N1137" s="9" t="s">
        <v>12200</v>
      </c>
      <c r="O1137" s="9" t="s">
        <v>2317</v>
      </c>
      <c r="P1137" s="9" t="s">
        <v>31696</v>
      </c>
      <c r="Q1137" s="11" t="s">
        <v>35684</v>
      </c>
      <c r="R1137" s="6" t="s">
        <v>31689</v>
      </c>
      <c r="S1137" s="9" t="s">
        <v>31657</v>
      </c>
    </row>
    <row r="1138" spans="1:19">
      <c r="A1138" s="5" t="s">
        <v>13383</v>
      </c>
      <c r="B1138" s="6" t="s">
        <v>31679</v>
      </c>
      <c r="C1138" s="7" t="s">
        <v>35697</v>
      </c>
      <c r="D1138" s="8" t="s">
        <v>6195</v>
      </c>
      <c r="E1138" s="8" t="s">
        <v>31681</v>
      </c>
      <c r="F1138" s="5" t="s">
        <v>35698</v>
      </c>
      <c r="G1138" s="5" t="s">
        <v>35699</v>
      </c>
      <c r="H1138" s="6" t="s">
        <v>23895</v>
      </c>
      <c r="I1138" s="6" t="s">
        <v>13383</v>
      </c>
      <c r="J1138" s="6" t="s">
        <v>23894</v>
      </c>
      <c r="K1138" s="6" t="s">
        <v>35700</v>
      </c>
      <c r="L1138" s="11" t="s">
        <v>31685</v>
      </c>
      <c r="M1138" s="9" t="s">
        <v>35701</v>
      </c>
      <c r="N1138" s="9" t="s">
        <v>35702</v>
      </c>
      <c r="O1138" s="9" t="s">
        <v>1826</v>
      </c>
      <c r="P1138" s="9" t="s">
        <v>31687</v>
      </c>
      <c r="Q1138" s="11" t="s">
        <v>35703</v>
      </c>
      <c r="R1138" s="6" t="s">
        <v>31689</v>
      </c>
      <c r="S1138" s="9" t="s">
        <v>31657</v>
      </c>
    </row>
    <row r="1139" spans="1:19">
      <c r="A1139" s="5" t="s">
        <v>13383</v>
      </c>
      <c r="B1139" s="6" t="s">
        <v>31690</v>
      </c>
      <c r="C1139" s="7" t="s">
        <v>35697</v>
      </c>
      <c r="D1139" s="8" t="s">
        <v>6195</v>
      </c>
      <c r="E1139" s="8" t="s">
        <v>31691</v>
      </c>
      <c r="F1139" s="5" t="s">
        <v>35704</v>
      </c>
      <c r="G1139" s="5" t="s">
        <v>35705</v>
      </c>
      <c r="H1139" s="6" t="s">
        <v>23893</v>
      </c>
      <c r="I1139" s="6" t="s">
        <v>13383</v>
      </c>
      <c r="J1139" s="6" t="s">
        <v>23892</v>
      </c>
      <c r="K1139" s="6" t="s">
        <v>35706</v>
      </c>
      <c r="L1139" s="11" t="s">
        <v>31720</v>
      </c>
      <c r="M1139" s="9" t="s">
        <v>35701</v>
      </c>
      <c r="N1139" s="9" t="s">
        <v>35702</v>
      </c>
      <c r="O1139" s="9" t="s">
        <v>1826</v>
      </c>
      <c r="P1139" s="9" t="s">
        <v>31696</v>
      </c>
      <c r="Q1139" s="11" t="s">
        <v>35707</v>
      </c>
      <c r="R1139" s="6" t="s">
        <v>31689</v>
      </c>
      <c r="S1139" s="9" t="s">
        <v>31657</v>
      </c>
    </row>
    <row r="1140" spans="1:19">
      <c r="A1140" s="5" t="s">
        <v>13383</v>
      </c>
      <c r="B1140" s="6" t="s">
        <v>31690</v>
      </c>
      <c r="C1140" s="7" t="s">
        <v>35697</v>
      </c>
      <c r="D1140" s="8" t="s">
        <v>6195</v>
      </c>
      <c r="E1140" s="8" t="s">
        <v>31845</v>
      </c>
      <c r="F1140" s="5" t="s">
        <v>31717</v>
      </c>
      <c r="G1140" s="5" t="s">
        <v>35708</v>
      </c>
      <c r="H1140" s="6" t="s">
        <v>23891</v>
      </c>
      <c r="I1140" s="6" t="s">
        <v>13383</v>
      </c>
      <c r="J1140" s="6" t="s">
        <v>23890</v>
      </c>
      <c r="K1140" s="6" t="s">
        <v>35709</v>
      </c>
      <c r="L1140" s="11" t="s">
        <v>31720</v>
      </c>
      <c r="M1140" s="9" t="s">
        <v>35701</v>
      </c>
      <c r="N1140" s="9" t="s">
        <v>35702</v>
      </c>
      <c r="O1140" s="9" t="s">
        <v>1826</v>
      </c>
      <c r="P1140" s="9" t="s">
        <v>31696</v>
      </c>
      <c r="Q1140" s="11" t="s">
        <v>35707</v>
      </c>
      <c r="R1140" s="6" t="s">
        <v>31689</v>
      </c>
      <c r="S1140" s="9" t="s">
        <v>31657</v>
      </c>
    </row>
    <row r="1141" spans="1:19">
      <c r="A1141" s="5" t="s">
        <v>13383</v>
      </c>
      <c r="B1141" s="6" t="s">
        <v>31690</v>
      </c>
      <c r="C1141" s="7" t="s">
        <v>35697</v>
      </c>
      <c r="D1141" s="8" t="s">
        <v>6195</v>
      </c>
      <c r="E1141" s="8" t="s">
        <v>31763</v>
      </c>
      <c r="F1141" s="5" t="s">
        <v>35710</v>
      </c>
      <c r="G1141" s="5" t="s">
        <v>35711</v>
      </c>
      <c r="H1141" s="6" t="s">
        <v>23889</v>
      </c>
      <c r="I1141" s="6" t="s">
        <v>13383</v>
      </c>
      <c r="J1141" s="6" t="s">
        <v>23888</v>
      </c>
      <c r="K1141" s="6" t="s">
        <v>35712</v>
      </c>
      <c r="L1141" s="11" t="s">
        <v>31767</v>
      </c>
      <c r="M1141" s="9" t="s">
        <v>35701</v>
      </c>
      <c r="N1141" s="9" t="s">
        <v>35702</v>
      </c>
      <c r="O1141" s="9" t="s">
        <v>1826</v>
      </c>
      <c r="P1141" s="9" t="s">
        <v>31696</v>
      </c>
      <c r="Q1141" s="11" t="s">
        <v>35707</v>
      </c>
      <c r="R1141" s="6" t="s">
        <v>31689</v>
      </c>
      <c r="S1141" s="9" t="s">
        <v>31657</v>
      </c>
    </row>
    <row r="1142" spans="1:19">
      <c r="A1142" s="5" t="s">
        <v>13383</v>
      </c>
      <c r="B1142" s="6" t="s">
        <v>31690</v>
      </c>
      <c r="C1142" s="7" t="s">
        <v>35697</v>
      </c>
      <c r="D1142" s="8" t="s">
        <v>6195</v>
      </c>
      <c r="E1142" s="8" t="s">
        <v>32075</v>
      </c>
      <c r="F1142" s="5" t="s">
        <v>35713</v>
      </c>
      <c r="G1142" s="5" t="s">
        <v>35714</v>
      </c>
      <c r="H1142" s="6" t="s">
        <v>23887</v>
      </c>
      <c r="I1142" s="6" t="s">
        <v>13383</v>
      </c>
      <c r="J1142" s="6" t="s">
        <v>23886</v>
      </c>
      <c r="K1142" s="6" t="s">
        <v>35715</v>
      </c>
      <c r="L1142" s="11" t="s">
        <v>31767</v>
      </c>
      <c r="M1142" s="9" t="s">
        <v>35701</v>
      </c>
      <c r="N1142" s="9" t="s">
        <v>35702</v>
      </c>
      <c r="O1142" s="9" t="s">
        <v>1826</v>
      </c>
      <c r="P1142" s="9" t="s">
        <v>31696</v>
      </c>
      <c r="Q1142" s="11" t="s">
        <v>35707</v>
      </c>
      <c r="R1142" s="6" t="s">
        <v>31689</v>
      </c>
      <c r="S1142" s="9" t="s">
        <v>31657</v>
      </c>
    </row>
    <row r="1143" spans="1:19">
      <c r="A1143" s="5" t="s">
        <v>13383</v>
      </c>
      <c r="B1143" s="6" t="s">
        <v>31690</v>
      </c>
      <c r="C1143" s="7" t="s">
        <v>35697</v>
      </c>
      <c r="D1143" s="8" t="s">
        <v>6195</v>
      </c>
      <c r="E1143" s="8" t="s">
        <v>32814</v>
      </c>
      <c r="F1143" s="5" t="s">
        <v>35716</v>
      </c>
      <c r="G1143" s="5" t="s">
        <v>35717</v>
      </c>
      <c r="H1143" s="6" t="s">
        <v>23885</v>
      </c>
      <c r="I1143" s="6" t="s">
        <v>13383</v>
      </c>
      <c r="J1143" s="6" t="s">
        <v>23884</v>
      </c>
      <c r="K1143" s="6" t="s">
        <v>35718</v>
      </c>
      <c r="L1143" s="11" t="s">
        <v>31767</v>
      </c>
      <c r="M1143" s="9" t="s">
        <v>35701</v>
      </c>
      <c r="N1143" s="9" t="s">
        <v>35702</v>
      </c>
      <c r="O1143" s="9" t="s">
        <v>1826</v>
      </c>
      <c r="P1143" s="9" t="s">
        <v>31696</v>
      </c>
      <c r="Q1143" s="11" t="s">
        <v>35707</v>
      </c>
      <c r="R1143" s="6" t="s">
        <v>31689</v>
      </c>
      <c r="S1143" s="9" t="s">
        <v>31657</v>
      </c>
    </row>
    <row r="1144" spans="1:19">
      <c r="A1144" s="5" t="s">
        <v>13383</v>
      </c>
      <c r="B1144" s="6" t="s">
        <v>31690</v>
      </c>
      <c r="C1144" s="7" t="s">
        <v>35697</v>
      </c>
      <c r="D1144" s="8" t="s">
        <v>6195</v>
      </c>
      <c r="E1144" s="8" t="s">
        <v>31751</v>
      </c>
      <c r="F1144" s="5" t="s">
        <v>35719</v>
      </c>
      <c r="G1144" s="5" t="s">
        <v>35720</v>
      </c>
      <c r="H1144" s="6" t="s">
        <v>23883</v>
      </c>
      <c r="I1144" s="6" t="s">
        <v>13383</v>
      </c>
      <c r="J1144" s="6" t="s">
        <v>23882</v>
      </c>
      <c r="K1144" s="6" t="s">
        <v>35721</v>
      </c>
      <c r="L1144" s="11" t="s">
        <v>31772</v>
      </c>
      <c r="M1144" s="9" t="s">
        <v>35701</v>
      </c>
      <c r="N1144" s="9" t="s">
        <v>35702</v>
      </c>
      <c r="O1144" s="9" t="s">
        <v>1826</v>
      </c>
      <c r="P1144" s="9" t="s">
        <v>31696</v>
      </c>
      <c r="Q1144" s="11" t="s">
        <v>35707</v>
      </c>
      <c r="R1144" s="6" t="s">
        <v>31689</v>
      </c>
      <c r="S1144" s="9" t="s">
        <v>31657</v>
      </c>
    </row>
    <row r="1145" spans="1:19">
      <c r="A1145" s="5" t="s">
        <v>13383</v>
      </c>
      <c r="B1145" s="6" t="s">
        <v>31690</v>
      </c>
      <c r="C1145" s="7" t="s">
        <v>35697</v>
      </c>
      <c r="D1145" s="8" t="s">
        <v>6195</v>
      </c>
      <c r="E1145" s="8" t="s">
        <v>31731</v>
      </c>
      <c r="F1145" s="5" t="s">
        <v>35722</v>
      </c>
      <c r="G1145" s="5" t="s">
        <v>35723</v>
      </c>
      <c r="H1145" s="6" t="s">
        <v>23881</v>
      </c>
      <c r="I1145" s="6" t="s">
        <v>16494</v>
      </c>
      <c r="J1145" s="6" t="s">
        <v>23880</v>
      </c>
      <c r="K1145" s="6" t="s">
        <v>35724</v>
      </c>
      <c r="L1145" s="11" t="s">
        <v>31772</v>
      </c>
      <c r="M1145" s="9" t="s">
        <v>35725</v>
      </c>
      <c r="N1145" s="9" t="s">
        <v>35702</v>
      </c>
      <c r="O1145" s="9" t="s">
        <v>1826</v>
      </c>
      <c r="P1145" s="9" t="s">
        <v>31696</v>
      </c>
      <c r="Q1145" s="11" t="s">
        <v>35707</v>
      </c>
      <c r="R1145" s="6" t="s">
        <v>31689</v>
      </c>
      <c r="S1145" s="9" t="s">
        <v>31657</v>
      </c>
    </row>
    <row r="1146" spans="1:19">
      <c r="A1146" s="5" t="s">
        <v>13383</v>
      </c>
      <c r="B1146" s="6" t="s">
        <v>31690</v>
      </c>
      <c r="C1146" s="7" t="s">
        <v>35697</v>
      </c>
      <c r="D1146" s="8" t="s">
        <v>6195</v>
      </c>
      <c r="E1146" s="8" t="s">
        <v>31975</v>
      </c>
      <c r="F1146" s="5" t="s">
        <v>35726</v>
      </c>
      <c r="G1146" s="5" t="s">
        <v>35727</v>
      </c>
      <c r="H1146" s="6" t="s">
        <v>23879</v>
      </c>
      <c r="I1146" s="6" t="s">
        <v>13383</v>
      </c>
      <c r="J1146" s="6" t="s">
        <v>35728</v>
      </c>
      <c r="K1146" s="6" t="s">
        <v>35729</v>
      </c>
      <c r="L1146" s="11" t="s">
        <v>31772</v>
      </c>
      <c r="M1146" s="9" t="s">
        <v>35701</v>
      </c>
      <c r="N1146" s="9" t="s">
        <v>35702</v>
      </c>
      <c r="O1146" s="9" t="s">
        <v>1826</v>
      </c>
      <c r="P1146" s="9" t="s">
        <v>31696</v>
      </c>
      <c r="Q1146" s="11" t="s">
        <v>35707</v>
      </c>
      <c r="R1146" s="6" t="s">
        <v>31689</v>
      </c>
      <c r="S1146" s="9" t="s">
        <v>31657</v>
      </c>
    </row>
    <row r="1147" spans="1:19">
      <c r="A1147" s="5" t="s">
        <v>13383</v>
      </c>
      <c r="B1147" s="6" t="s">
        <v>31690</v>
      </c>
      <c r="C1147" s="7" t="s">
        <v>35697</v>
      </c>
      <c r="D1147" s="8" t="s">
        <v>6195</v>
      </c>
      <c r="E1147" s="8" t="s">
        <v>32402</v>
      </c>
      <c r="F1147" s="5" t="s">
        <v>35730</v>
      </c>
      <c r="G1147" s="5" t="s">
        <v>35731</v>
      </c>
      <c r="H1147" s="6" t="s">
        <v>23878</v>
      </c>
      <c r="I1147" s="6" t="s">
        <v>13383</v>
      </c>
      <c r="J1147" s="6" t="s">
        <v>23877</v>
      </c>
      <c r="K1147" s="6" t="s">
        <v>35732</v>
      </c>
      <c r="L1147" s="11" t="s">
        <v>31949</v>
      </c>
      <c r="M1147" s="9" t="s">
        <v>35701</v>
      </c>
      <c r="N1147" s="9" t="s">
        <v>35702</v>
      </c>
      <c r="O1147" s="9" t="s">
        <v>1826</v>
      </c>
      <c r="P1147" s="9" t="s">
        <v>31696</v>
      </c>
      <c r="Q1147" s="11" t="s">
        <v>35707</v>
      </c>
      <c r="R1147" s="6" t="s">
        <v>31689</v>
      </c>
      <c r="S1147" s="9" t="s">
        <v>31657</v>
      </c>
    </row>
    <row r="1148" spans="1:19">
      <c r="A1148" s="5" t="s">
        <v>13383</v>
      </c>
      <c r="B1148" s="6" t="s">
        <v>31690</v>
      </c>
      <c r="C1148" s="7" t="s">
        <v>35697</v>
      </c>
      <c r="D1148" s="8" t="s">
        <v>6195</v>
      </c>
      <c r="E1148" s="8" t="s">
        <v>32406</v>
      </c>
      <c r="F1148" s="5" t="s">
        <v>35733</v>
      </c>
      <c r="G1148" s="5" t="s">
        <v>35734</v>
      </c>
      <c r="H1148" s="6" t="s">
        <v>23876</v>
      </c>
      <c r="I1148" s="6" t="s">
        <v>13383</v>
      </c>
      <c r="J1148" s="6" t="s">
        <v>23875</v>
      </c>
      <c r="K1148" s="6" t="s">
        <v>35735</v>
      </c>
      <c r="L1148" s="11" t="s">
        <v>31772</v>
      </c>
      <c r="M1148" s="9" t="s">
        <v>35701</v>
      </c>
      <c r="N1148" s="9" t="s">
        <v>35702</v>
      </c>
      <c r="O1148" s="9" t="s">
        <v>1826</v>
      </c>
      <c r="P1148" s="9" t="s">
        <v>31696</v>
      </c>
      <c r="Q1148" s="11" t="s">
        <v>35707</v>
      </c>
      <c r="R1148" s="6" t="s">
        <v>31689</v>
      </c>
      <c r="S1148" s="9" t="s">
        <v>31657</v>
      </c>
    </row>
    <row r="1149" spans="1:19">
      <c r="A1149" s="5" t="s">
        <v>13383</v>
      </c>
      <c r="B1149" s="6" t="s">
        <v>31690</v>
      </c>
      <c r="C1149" s="7" t="s">
        <v>35697</v>
      </c>
      <c r="D1149" s="8" t="s">
        <v>6195</v>
      </c>
      <c r="E1149" s="8" t="s">
        <v>31785</v>
      </c>
      <c r="F1149" s="5" t="s">
        <v>35736</v>
      </c>
      <c r="G1149" s="5" t="s">
        <v>35737</v>
      </c>
      <c r="H1149" s="6" t="s">
        <v>23874</v>
      </c>
      <c r="I1149" s="6" t="s">
        <v>13383</v>
      </c>
      <c r="J1149" s="6" t="s">
        <v>23873</v>
      </c>
      <c r="K1149" s="6" t="s">
        <v>35738</v>
      </c>
      <c r="L1149" s="11" t="s">
        <v>31772</v>
      </c>
      <c r="M1149" s="9" t="s">
        <v>35725</v>
      </c>
      <c r="N1149" s="9" t="s">
        <v>35702</v>
      </c>
      <c r="O1149" s="9" t="s">
        <v>1826</v>
      </c>
      <c r="P1149" s="9" t="s">
        <v>31696</v>
      </c>
      <c r="Q1149" s="11" t="s">
        <v>35707</v>
      </c>
      <c r="R1149" s="6" t="s">
        <v>31689</v>
      </c>
      <c r="S1149" s="9" t="s">
        <v>31657</v>
      </c>
    </row>
    <row r="1150" spans="1:19">
      <c r="A1150" s="5" t="s">
        <v>13383</v>
      </c>
      <c r="B1150" s="6" t="s">
        <v>31690</v>
      </c>
      <c r="C1150" s="7" t="s">
        <v>35697</v>
      </c>
      <c r="D1150" s="8" t="s">
        <v>6195</v>
      </c>
      <c r="E1150" s="8" t="s">
        <v>33259</v>
      </c>
      <c r="F1150" s="5" t="s">
        <v>31912</v>
      </c>
      <c r="G1150" s="5" t="s">
        <v>35739</v>
      </c>
      <c r="H1150" s="6" t="s">
        <v>23872</v>
      </c>
      <c r="I1150" s="6" t="s">
        <v>13383</v>
      </c>
      <c r="J1150" s="6" t="s">
        <v>23871</v>
      </c>
      <c r="K1150" s="6" t="s">
        <v>35740</v>
      </c>
      <c r="L1150" s="11" t="s">
        <v>31772</v>
      </c>
      <c r="M1150" s="9" t="s">
        <v>35701</v>
      </c>
      <c r="N1150" s="9" t="s">
        <v>35702</v>
      </c>
      <c r="O1150" s="9" t="s">
        <v>1826</v>
      </c>
      <c r="P1150" s="9" t="s">
        <v>31696</v>
      </c>
      <c r="Q1150" s="11" t="s">
        <v>35707</v>
      </c>
      <c r="R1150" s="6" t="s">
        <v>31689</v>
      </c>
      <c r="S1150" s="9" t="s">
        <v>31657</v>
      </c>
    </row>
    <row r="1151" spans="1:19">
      <c r="A1151" s="5" t="s">
        <v>13383</v>
      </c>
      <c r="B1151" s="6" t="s">
        <v>31690</v>
      </c>
      <c r="C1151" s="7" t="s">
        <v>35697</v>
      </c>
      <c r="D1151" s="8" t="s">
        <v>6195</v>
      </c>
      <c r="E1151" s="8" t="s">
        <v>33410</v>
      </c>
      <c r="F1151" s="5" t="s">
        <v>35741</v>
      </c>
      <c r="G1151" s="5" t="s">
        <v>35742</v>
      </c>
      <c r="H1151" s="6" t="s">
        <v>23870</v>
      </c>
      <c r="I1151" s="6" t="s">
        <v>13383</v>
      </c>
      <c r="J1151" s="6" t="s">
        <v>23869</v>
      </c>
      <c r="K1151" s="6" t="s">
        <v>35743</v>
      </c>
      <c r="L1151" s="11" t="s">
        <v>31772</v>
      </c>
      <c r="M1151" s="9" t="s">
        <v>35701</v>
      </c>
      <c r="N1151" s="9" t="s">
        <v>35702</v>
      </c>
      <c r="O1151" s="9" t="s">
        <v>1826</v>
      </c>
      <c r="P1151" s="9" t="s">
        <v>31696</v>
      </c>
      <c r="Q1151" s="11" t="s">
        <v>35707</v>
      </c>
      <c r="R1151" s="6" t="s">
        <v>31689</v>
      </c>
      <c r="S1151" s="9" t="s">
        <v>31657</v>
      </c>
    </row>
    <row r="1152" spans="1:19">
      <c r="A1152" s="5" t="s">
        <v>13383</v>
      </c>
      <c r="B1152" s="6" t="s">
        <v>31690</v>
      </c>
      <c r="C1152" s="7" t="s">
        <v>35697</v>
      </c>
      <c r="D1152" s="8" t="s">
        <v>6195</v>
      </c>
      <c r="E1152" s="8" t="s">
        <v>32529</v>
      </c>
      <c r="F1152" s="5" t="s">
        <v>35744</v>
      </c>
      <c r="G1152" s="5" t="s">
        <v>35745</v>
      </c>
      <c r="H1152" s="6" t="s">
        <v>23868</v>
      </c>
      <c r="I1152" s="6" t="s">
        <v>13383</v>
      </c>
      <c r="J1152" s="6" t="s">
        <v>23867</v>
      </c>
      <c r="K1152" s="6" t="s">
        <v>35746</v>
      </c>
      <c r="L1152" s="11" t="s">
        <v>31772</v>
      </c>
      <c r="M1152" s="9" t="s">
        <v>35701</v>
      </c>
      <c r="N1152" s="9" t="s">
        <v>35702</v>
      </c>
      <c r="O1152" s="9" t="s">
        <v>1826</v>
      </c>
      <c r="P1152" s="9" t="s">
        <v>31696</v>
      </c>
      <c r="Q1152" s="11" t="s">
        <v>35707</v>
      </c>
      <c r="R1152" s="6" t="s">
        <v>31689</v>
      </c>
      <c r="S1152" s="9" t="s">
        <v>31657</v>
      </c>
    </row>
    <row r="1153" spans="1:19">
      <c r="A1153" s="5" t="s">
        <v>13383</v>
      </c>
      <c r="B1153" s="6" t="s">
        <v>31690</v>
      </c>
      <c r="C1153" s="7" t="s">
        <v>35697</v>
      </c>
      <c r="D1153" s="8" t="s">
        <v>6195</v>
      </c>
      <c r="E1153" s="8" t="s">
        <v>33161</v>
      </c>
      <c r="F1153" s="5" t="s">
        <v>35747</v>
      </c>
      <c r="G1153" s="5" t="s">
        <v>35748</v>
      </c>
      <c r="H1153" s="6" t="s">
        <v>23866</v>
      </c>
      <c r="I1153" s="6" t="s">
        <v>13383</v>
      </c>
      <c r="J1153" s="6" t="s">
        <v>23865</v>
      </c>
      <c r="K1153" s="6" t="s">
        <v>35749</v>
      </c>
      <c r="L1153" s="11" t="s">
        <v>31772</v>
      </c>
      <c r="M1153" s="9" t="s">
        <v>35701</v>
      </c>
      <c r="N1153" s="9" t="s">
        <v>35702</v>
      </c>
      <c r="O1153" s="9" t="s">
        <v>1826</v>
      </c>
      <c r="P1153" s="9" t="s">
        <v>31696</v>
      </c>
      <c r="Q1153" s="11" t="s">
        <v>35707</v>
      </c>
      <c r="R1153" s="6" t="s">
        <v>31689</v>
      </c>
      <c r="S1153" s="9" t="s">
        <v>31657</v>
      </c>
    </row>
    <row r="1154" spans="1:19">
      <c r="A1154" s="5" t="s">
        <v>13383</v>
      </c>
      <c r="B1154" s="6" t="s">
        <v>31690</v>
      </c>
      <c r="C1154" s="7" t="s">
        <v>35697</v>
      </c>
      <c r="D1154" s="8" t="s">
        <v>6195</v>
      </c>
      <c r="E1154" s="8" t="s">
        <v>32533</v>
      </c>
      <c r="F1154" s="5" t="s">
        <v>35750</v>
      </c>
      <c r="G1154" s="5" t="s">
        <v>35751</v>
      </c>
      <c r="H1154" s="6" t="s">
        <v>23864</v>
      </c>
      <c r="I1154" s="6" t="s">
        <v>13383</v>
      </c>
      <c r="J1154" s="6" t="s">
        <v>23863</v>
      </c>
      <c r="K1154" s="6" t="s">
        <v>35752</v>
      </c>
      <c r="L1154" s="11" t="s">
        <v>31772</v>
      </c>
      <c r="M1154" s="9" t="s">
        <v>35725</v>
      </c>
      <c r="N1154" s="9" t="s">
        <v>35702</v>
      </c>
      <c r="O1154" s="9" t="s">
        <v>1826</v>
      </c>
      <c r="P1154" s="9" t="s">
        <v>31696</v>
      </c>
      <c r="Q1154" s="11" t="s">
        <v>35707</v>
      </c>
      <c r="R1154" s="6" t="s">
        <v>31689</v>
      </c>
      <c r="S1154" s="9" t="s">
        <v>31657</v>
      </c>
    </row>
    <row r="1155" spans="1:19">
      <c r="A1155" s="5" t="s">
        <v>13383</v>
      </c>
      <c r="B1155" s="6" t="s">
        <v>31690</v>
      </c>
      <c r="C1155" s="7" t="s">
        <v>35697</v>
      </c>
      <c r="D1155" s="8" t="s">
        <v>6195</v>
      </c>
      <c r="E1155" s="8" t="s">
        <v>33168</v>
      </c>
      <c r="F1155" s="5" t="s">
        <v>35753</v>
      </c>
      <c r="G1155" s="5" t="s">
        <v>35754</v>
      </c>
      <c r="H1155" s="6" t="s">
        <v>23862</v>
      </c>
      <c r="I1155" s="6" t="s">
        <v>13383</v>
      </c>
      <c r="J1155" s="6" t="s">
        <v>23861</v>
      </c>
      <c r="K1155" s="6" t="s">
        <v>35755</v>
      </c>
      <c r="L1155" s="11" t="s">
        <v>31949</v>
      </c>
      <c r="M1155" s="9" t="s">
        <v>35701</v>
      </c>
      <c r="N1155" s="9" t="s">
        <v>35702</v>
      </c>
      <c r="O1155" s="9" t="s">
        <v>1826</v>
      </c>
      <c r="P1155" s="9" t="s">
        <v>31696</v>
      </c>
      <c r="Q1155" s="11" t="s">
        <v>35707</v>
      </c>
      <c r="R1155" s="6" t="s">
        <v>31689</v>
      </c>
      <c r="S1155" s="9" t="s">
        <v>31657</v>
      </c>
    </row>
    <row r="1156" spans="1:19">
      <c r="A1156" s="5" t="s">
        <v>13383</v>
      </c>
      <c r="B1156" s="6" t="s">
        <v>31690</v>
      </c>
      <c r="C1156" s="7" t="s">
        <v>35697</v>
      </c>
      <c r="D1156" s="8" t="s">
        <v>6195</v>
      </c>
      <c r="E1156" s="8" t="s">
        <v>35756</v>
      </c>
      <c r="F1156" s="5" t="s">
        <v>35757</v>
      </c>
      <c r="G1156" s="5" t="s">
        <v>35758</v>
      </c>
      <c r="H1156" s="6" t="s">
        <v>23860</v>
      </c>
      <c r="I1156" s="6" t="s">
        <v>13383</v>
      </c>
      <c r="J1156" s="6" t="s">
        <v>23859</v>
      </c>
      <c r="K1156" s="6" t="s">
        <v>35759</v>
      </c>
      <c r="L1156" s="11" t="s">
        <v>31931</v>
      </c>
      <c r="M1156" s="9" t="s">
        <v>35701</v>
      </c>
      <c r="N1156" s="9" t="s">
        <v>35702</v>
      </c>
      <c r="O1156" s="9" t="s">
        <v>1826</v>
      </c>
      <c r="P1156" s="9" t="s">
        <v>31696</v>
      </c>
      <c r="Q1156" s="11" t="s">
        <v>35707</v>
      </c>
      <c r="R1156" s="6" t="s">
        <v>31689</v>
      </c>
      <c r="S1156" s="9" t="s">
        <v>31657</v>
      </c>
    </row>
    <row r="1157" spans="1:19">
      <c r="A1157" s="5" t="s">
        <v>13383</v>
      </c>
      <c r="B1157" s="6" t="s">
        <v>31690</v>
      </c>
      <c r="C1157" s="7" t="s">
        <v>35697</v>
      </c>
      <c r="D1157" s="8" t="s">
        <v>6195</v>
      </c>
      <c r="E1157" s="8" t="s">
        <v>35760</v>
      </c>
      <c r="F1157" s="5" t="s">
        <v>35761</v>
      </c>
      <c r="G1157" s="5" t="s">
        <v>35762</v>
      </c>
      <c r="H1157" s="6" t="s">
        <v>23858</v>
      </c>
      <c r="I1157" s="6" t="s">
        <v>13383</v>
      </c>
      <c r="J1157" s="6" t="s">
        <v>23857</v>
      </c>
      <c r="K1157" s="6" t="s">
        <v>35763</v>
      </c>
      <c r="L1157" s="11" t="s">
        <v>31720</v>
      </c>
      <c r="M1157" s="9" t="s">
        <v>35701</v>
      </c>
      <c r="N1157" s="9" t="s">
        <v>35702</v>
      </c>
      <c r="O1157" s="9" t="s">
        <v>1826</v>
      </c>
      <c r="P1157" s="9" t="s">
        <v>31696</v>
      </c>
      <c r="Q1157" s="11" t="s">
        <v>35707</v>
      </c>
      <c r="R1157" s="6" t="s">
        <v>31689</v>
      </c>
      <c r="S1157" s="9" t="s">
        <v>31657</v>
      </c>
    </row>
    <row r="1158" spans="1:19">
      <c r="A1158" s="5" t="s">
        <v>13383</v>
      </c>
      <c r="B1158" s="6" t="s">
        <v>31690</v>
      </c>
      <c r="C1158" s="7" t="s">
        <v>35697</v>
      </c>
      <c r="D1158" s="8" t="s">
        <v>6195</v>
      </c>
      <c r="E1158" s="8" t="s">
        <v>35764</v>
      </c>
      <c r="F1158" s="5" t="s">
        <v>35765</v>
      </c>
      <c r="G1158" s="5" t="s">
        <v>35762</v>
      </c>
      <c r="H1158" s="6" t="s">
        <v>23856</v>
      </c>
      <c r="I1158" s="6" t="s">
        <v>13383</v>
      </c>
      <c r="J1158" s="6" t="s">
        <v>23855</v>
      </c>
      <c r="K1158" s="6" t="s">
        <v>35766</v>
      </c>
      <c r="L1158" s="11" t="s">
        <v>31940</v>
      </c>
      <c r="M1158" s="9" t="s">
        <v>35701</v>
      </c>
      <c r="N1158" s="9" t="s">
        <v>35702</v>
      </c>
      <c r="O1158" s="9" t="s">
        <v>1826</v>
      </c>
      <c r="P1158" s="9" t="s">
        <v>31696</v>
      </c>
      <c r="R1158" s="6" t="s">
        <v>31689</v>
      </c>
      <c r="S1158" s="9" t="s">
        <v>31657</v>
      </c>
    </row>
    <row r="1159" spans="1:19">
      <c r="A1159" s="5" t="s">
        <v>13383</v>
      </c>
      <c r="B1159" s="6" t="s">
        <v>31679</v>
      </c>
      <c r="C1159" s="7" t="s">
        <v>35767</v>
      </c>
      <c r="D1159" s="8" t="s">
        <v>6195</v>
      </c>
      <c r="E1159" s="8" t="s">
        <v>31681</v>
      </c>
      <c r="F1159" s="5" t="s">
        <v>35768</v>
      </c>
      <c r="G1159" s="5" t="s">
        <v>35769</v>
      </c>
      <c r="H1159" s="6" t="s">
        <v>23852</v>
      </c>
      <c r="I1159" s="6" t="s">
        <v>23849</v>
      </c>
      <c r="J1159" s="6" t="s">
        <v>23854</v>
      </c>
      <c r="K1159" s="6" t="s">
        <v>35770</v>
      </c>
      <c r="L1159" s="11" t="s">
        <v>31685</v>
      </c>
      <c r="M1159" s="9" t="s">
        <v>35669</v>
      </c>
      <c r="N1159" s="9" t="s">
        <v>12200</v>
      </c>
      <c r="O1159" s="9" t="s">
        <v>2317</v>
      </c>
      <c r="P1159" s="9" t="s">
        <v>31687</v>
      </c>
      <c r="Q1159" s="11" t="s">
        <v>35771</v>
      </c>
      <c r="R1159" s="6" t="s">
        <v>31689</v>
      </c>
      <c r="S1159" s="9" t="s">
        <v>31657</v>
      </c>
    </row>
    <row r="1160" spans="1:19">
      <c r="A1160" s="5" t="s">
        <v>13383</v>
      </c>
      <c r="B1160" s="6" t="s">
        <v>31690</v>
      </c>
      <c r="C1160" s="7" t="s">
        <v>35767</v>
      </c>
      <c r="D1160" s="8" t="s">
        <v>6195</v>
      </c>
      <c r="E1160" s="8" t="s">
        <v>31818</v>
      </c>
      <c r="F1160" s="5" t="s">
        <v>31742</v>
      </c>
      <c r="G1160" s="5" t="s">
        <v>35772</v>
      </c>
      <c r="H1160" s="6" t="s">
        <v>23853</v>
      </c>
      <c r="I1160" s="6" t="s">
        <v>23849</v>
      </c>
      <c r="J1160" s="6" t="s">
        <v>23851</v>
      </c>
      <c r="K1160" s="6" t="s">
        <v>35773</v>
      </c>
      <c r="L1160" s="11" t="s">
        <v>31720</v>
      </c>
      <c r="M1160" s="9" t="s">
        <v>35669</v>
      </c>
      <c r="N1160" s="9" t="s">
        <v>12200</v>
      </c>
      <c r="O1160" s="9" t="s">
        <v>2317</v>
      </c>
      <c r="P1160" s="9" t="s">
        <v>31696</v>
      </c>
      <c r="Q1160" s="11" t="s">
        <v>35774</v>
      </c>
      <c r="R1160" s="6" t="s">
        <v>31689</v>
      </c>
      <c r="S1160" s="9" t="s">
        <v>31657</v>
      </c>
    </row>
    <row r="1161" spans="1:19">
      <c r="A1161" s="5" t="s">
        <v>13383</v>
      </c>
      <c r="B1161" s="6" t="s">
        <v>31690</v>
      </c>
      <c r="C1161" s="7" t="s">
        <v>35767</v>
      </c>
      <c r="D1161" s="8" t="s">
        <v>6195</v>
      </c>
      <c r="E1161" s="8" t="s">
        <v>32075</v>
      </c>
      <c r="F1161" s="5" t="s">
        <v>34035</v>
      </c>
      <c r="G1161" s="5" t="s">
        <v>35775</v>
      </c>
      <c r="H1161" s="6" t="s">
        <v>23852</v>
      </c>
      <c r="I1161" s="6" t="s">
        <v>23849</v>
      </c>
      <c r="J1161" s="6" t="s">
        <v>23851</v>
      </c>
      <c r="K1161" s="6" t="s">
        <v>35776</v>
      </c>
      <c r="L1161" s="11" t="s">
        <v>31767</v>
      </c>
      <c r="M1161" s="9" t="s">
        <v>35669</v>
      </c>
      <c r="N1161" s="9" t="s">
        <v>12200</v>
      </c>
      <c r="O1161" s="9" t="s">
        <v>2317</v>
      </c>
      <c r="P1161" s="9" t="s">
        <v>31696</v>
      </c>
      <c r="R1161" s="6" t="s">
        <v>31689</v>
      </c>
      <c r="S1161" s="9" t="s">
        <v>31657</v>
      </c>
    </row>
    <row r="1162" spans="1:19">
      <c r="A1162" s="5" t="s">
        <v>13383</v>
      </c>
      <c r="B1162" s="6" t="s">
        <v>31690</v>
      </c>
      <c r="C1162" s="7" t="s">
        <v>35767</v>
      </c>
      <c r="D1162" s="8" t="s">
        <v>6195</v>
      </c>
      <c r="E1162" s="8" t="s">
        <v>31746</v>
      </c>
      <c r="F1162" s="5" t="s">
        <v>35777</v>
      </c>
      <c r="G1162" s="5" t="s">
        <v>35778</v>
      </c>
      <c r="H1162" s="6" t="s">
        <v>23850</v>
      </c>
      <c r="I1162" s="6" t="s">
        <v>23849</v>
      </c>
      <c r="J1162" s="6" t="s">
        <v>23848</v>
      </c>
      <c r="K1162" s="6" t="s">
        <v>35779</v>
      </c>
      <c r="L1162" s="11" t="s">
        <v>31772</v>
      </c>
      <c r="M1162" s="9" t="s">
        <v>35669</v>
      </c>
      <c r="N1162" s="9" t="s">
        <v>12200</v>
      </c>
      <c r="O1162" s="9" t="s">
        <v>2317</v>
      </c>
      <c r="P1162" s="9" t="s">
        <v>31696</v>
      </c>
      <c r="Q1162" s="11" t="s">
        <v>35780</v>
      </c>
      <c r="R1162" s="6" t="s">
        <v>31689</v>
      </c>
      <c r="S1162" s="9" t="s">
        <v>31657</v>
      </c>
    </row>
    <row r="1163" spans="1:19">
      <c r="A1163" s="5" t="s">
        <v>13383</v>
      </c>
      <c r="B1163" s="6" t="s">
        <v>31690</v>
      </c>
      <c r="C1163" s="7" t="s">
        <v>35767</v>
      </c>
      <c r="D1163" s="8" t="s">
        <v>6195</v>
      </c>
      <c r="E1163" s="8" t="s">
        <v>31751</v>
      </c>
      <c r="F1163" s="5" t="s">
        <v>35781</v>
      </c>
      <c r="G1163" s="5" t="s">
        <v>35782</v>
      </c>
      <c r="H1163" s="6" t="s">
        <v>23847</v>
      </c>
      <c r="I1163" s="6" t="s">
        <v>16519</v>
      </c>
      <c r="J1163" s="6" t="s">
        <v>23846</v>
      </c>
      <c r="K1163" s="6" t="s">
        <v>35783</v>
      </c>
      <c r="L1163" s="11" t="s">
        <v>31839</v>
      </c>
      <c r="M1163" s="9" t="s">
        <v>35725</v>
      </c>
      <c r="N1163" s="9" t="s">
        <v>35702</v>
      </c>
      <c r="O1163" s="9" t="s">
        <v>2317</v>
      </c>
      <c r="P1163" s="9" t="s">
        <v>31696</v>
      </c>
      <c r="Q1163" s="11" t="s">
        <v>35780</v>
      </c>
      <c r="R1163" s="6" t="s">
        <v>31689</v>
      </c>
      <c r="S1163" s="9" t="s">
        <v>31657</v>
      </c>
    </row>
    <row r="1164" spans="1:19">
      <c r="A1164" s="5" t="s">
        <v>13383</v>
      </c>
      <c r="B1164" s="6" t="s">
        <v>31679</v>
      </c>
      <c r="C1164" s="7" t="s">
        <v>35784</v>
      </c>
      <c r="D1164" s="8" t="s">
        <v>6195</v>
      </c>
      <c r="E1164" s="8" t="s">
        <v>31681</v>
      </c>
      <c r="F1164" s="5" t="s">
        <v>35785</v>
      </c>
      <c r="G1164" s="5" t="s">
        <v>35786</v>
      </c>
      <c r="H1164" s="6" t="s">
        <v>23842</v>
      </c>
      <c r="I1164" s="6" t="s">
        <v>23841</v>
      </c>
      <c r="J1164" s="6" t="s">
        <v>23840</v>
      </c>
      <c r="K1164" s="6" t="s">
        <v>35787</v>
      </c>
      <c r="L1164" s="11" t="s">
        <v>31940</v>
      </c>
      <c r="M1164" s="9" t="s">
        <v>32145</v>
      </c>
      <c r="N1164" s="9" t="s">
        <v>12200</v>
      </c>
      <c r="O1164" s="9" t="s">
        <v>2317</v>
      </c>
      <c r="P1164" s="9" t="s">
        <v>31687</v>
      </c>
      <c r="Q1164" s="11" t="s">
        <v>35788</v>
      </c>
      <c r="R1164" s="6" t="s">
        <v>31689</v>
      </c>
      <c r="S1164" s="9" t="s">
        <v>31657</v>
      </c>
    </row>
    <row r="1165" spans="1:19">
      <c r="A1165" s="5" t="s">
        <v>13383</v>
      </c>
      <c r="B1165" s="6" t="s">
        <v>31690</v>
      </c>
      <c r="C1165" s="7" t="s">
        <v>35784</v>
      </c>
      <c r="D1165" s="8" t="s">
        <v>6195</v>
      </c>
      <c r="E1165" s="8" t="s">
        <v>31691</v>
      </c>
      <c r="F1165" s="5" t="s">
        <v>35789</v>
      </c>
      <c r="G1165" s="5" t="s">
        <v>35790</v>
      </c>
      <c r="H1165" s="6" t="s">
        <v>23845</v>
      </c>
      <c r="I1165" s="6" t="s">
        <v>23844</v>
      </c>
      <c r="J1165" s="6" t="s">
        <v>23843</v>
      </c>
      <c r="K1165" s="6" t="s">
        <v>35791</v>
      </c>
      <c r="L1165" s="11" t="s">
        <v>31720</v>
      </c>
      <c r="M1165" s="9" t="s">
        <v>32145</v>
      </c>
      <c r="N1165" s="9" t="s">
        <v>12200</v>
      </c>
      <c r="O1165" s="9" t="s">
        <v>2317</v>
      </c>
      <c r="P1165" s="9" t="s">
        <v>31696</v>
      </c>
      <c r="Q1165" s="11" t="s">
        <v>35788</v>
      </c>
      <c r="R1165" s="6" t="s">
        <v>31689</v>
      </c>
      <c r="S1165" s="9" t="s">
        <v>31657</v>
      </c>
    </row>
    <row r="1166" spans="1:19">
      <c r="A1166" s="5" t="s">
        <v>13383</v>
      </c>
      <c r="B1166" s="6" t="s">
        <v>31690</v>
      </c>
      <c r="C1166" s="7" t="s">
        <v>35784</v>
      </c>
      <c r="D1166" s="8" t="s">
        <v>6195</v>
      </c>
      <c r="E1166" s="8" t="s">
        <v>31835</v>
      </c>
      <c r="F1166" s="5" t="s">
        <v>35792</v>
      </c>
      <c r="G1166" s="5" t="s">
        <v>35793</v>
      </c>
      <c r="H1166" s="6" t="s">
        <v>23842</v>
      </c>
      <c r="I1166" s="6" t="s">
        <v>23841</v>
      </c>
      <c r="J1166" s="6" t="s">
        <v>23840</v>
      </c>
      <c r="K1166" s="6" t="s">
        <v>35794</v>
      </c>
      <c r="L1166" s="11" t="s">
        <v>32449</v>
      </c>
      <c r="M1166" s="9" t="s">
        <v>32145</v>
      </c>
      <c r="N1166" s="9" t="s">
        <v>12200</v>
      </c>
      <c r="O1166" s="9" t="s">
        <v>2317</v>
      </c>
      <c r="P1166" s="9" t="s">
        <v>31696</v>
      </c>
      <c r="Q1166" s="11" t="s">
        <v>35788</v>
      </c>
      <c r="R1166" s="6" t="s">
        <v>31689</v>
      </c>
      <c r="S1166" s="9" t="s">
        <v>31657</v>
      </c>
    </row>
    <row r="1167" spans="1:19">
      <c r="A1167" s="5" t="s">
        <v>13383</v>
      </c>
      <c r="B1167" s="6" t="s">
        <v>31679</v>
      </c>
      <c r="C1167" s="7" t="s">
        <v>35795</v>
      </c>
      <c r="D1167" s="8" t="s">
        <v>4163</v>
      </c>
      <c r="E1167" s="8" t="s">
        <v>31681</v>
      </c>
      <c r="F1167" s="5" t="s">
        <v>35796</v>
      </c>
      <c r="G1167" s="5" t="s">
        <v>35797</v>
      </c>
      <c r="H1167" s="6" t="s">
        <v>23839</v>
      </c>
      <c r="I1167" s="6" t="s">
        <v>30</v>
      </c>
      <c r="J1167" s="6" t="s">
        <v>23838</v>
      </c>
      <c r="K1167" s="6" t="s">
        <v>35798</v>
      </c>
      <c r="L1167" s="11" t="s">
        <v>31685</v>
      </c>
      <c r="M1167" s="9" t="s">
        <v>35701</v>
      </c>
      <c r="N1167" s="9" t="s">
        <v>35702</v>
      </c>
      <c r="O1167" s="9" t="s">
        <v>1826</v>
      </c>
      <c r="P1167" s="9" t="s">
        <v>31687</v>
      </c>
      <c r="Q1167" s="11" t="s">
        <v>35799</v>
      </c>
      <c r="R1167" s="6" t="s">
        <v>31689</v>
      </c>
      <c r="S1167" s="9" t="s">
        <v>31657</v>
      </c>
    </row>
    <row r="1168" spans="1:19">
      <c r="A1168" s="5" t="s">
        <v>13383</v>
      </c>
      <c r="B1168" s="6" t="s">
        <v>31690</v>
      </c>
      <c r="C1168" s="7" t="s">
        <v>35795</v>
      </c>
      <c r="D1168" s="8" t="s">
        <v>4163</v>
      </c>
      <c r="E1168" s="8" t="s">
        <v>31691</v>
      </c>
      <c r="F1168" s="5" t="s">
        <v>35800</v>
      </c>
      <c r="G1168" s="5" t="s">
        <v>35801</v>
      </c>
      <c r="H1168" s="6" t="s">
        <v>23837</v>
      </c>
      <c r="I1168" s="6" t="s">
        <v>30</v>
      </c>
      <c r="J1168" s="6" t="s">
        <v>23836</v>
      </c>
      <c r="K1168" s="6" t="s">
        <v>35802</v>
      </c>
      <c r="L1168" s="11" t="s">
        <v>31720</v>
      </c>
      <c r="M1168" s="9" t="s">
        <v>35701</v>
      </c>
      <c r="N1168" s="9" t="s">
        <v>35702</v>
      </c>
      <c r="O1168" s="9" t="s">
        <v>1826</v>
      </c>
      <c r="P1168" s="9" t="s">
        <v>31696</v>
      </c>
      <c r="Q1168" s="11" t="s">
        <v>35799</v>
      </c>
      <c r="R1168" s="6" t="s">
        <v>31689</v>
      </c>
      <c r="S1168" s="9" t="s">
        <v>31657</v>
      </c>
    </row>
    <row r="1169" spans="1:19">
      <c r="A1169" s="5" t="s">
        <v>13383</v>
      </c>
      <c r="B1169" s="6" t="s">
        <v>31690</v>
      </c>
      <c r="C1169" s="7" t="s">
        <v>35795</v>
      </c>
      <c r="D1169" s="8" t="s">
        <v>4163</v>
      </c>
      <c r="E1169" s="8" t="s">
        <v>31806</v>
      </c>
      <c r="F1169" s="5" t="s">
        <v>35803</v>
      </c>
      <c r="G1169" s="5" t="s">
        <v>35804</v>
      </c>
      <c r="H1169" s="6" t="s">
        <v>23835</v>
      </c>
      <c r="I1169" s="6" t="s">
        <v>30</v>
      </c>
      <c r="J1169" s="6" t="s">
        <v>23834</v>
      </c>
      <c r="K1169" s="6" t="s">
        <v>35805</v>
      </c>
      <c r="L1169" s="11" t="s">
        <v>31767</v>
      </c>
      <c r="M1169" s="9" t="s">
        <v>35701</v>
      </c>
      <c r="N1169" s="9" t="s">
        <v>35702</v>
      </c>
      <c r="O1169" s="9" t="s">
        <v>1826</v>
      </c>
      <c r="P1169" s="9" t="s">
        <v>31696</v>
      </c>
      <c r="Q1169" s="11" t="s">
        <v>35799</v>
      </c>
      <c r="R1169" s="6" t="s">
        <v>31689</v>
      </c>
      <c r="S1169" s="9" t="s">
        <v>31657</v>
      </c>
    </row>
    <row r="1170" spans="1:19">
      <c r="A1170" s="5" t="s">
        <v>13383</v>
      </c>
      <c r="B1170" s="6" t="s">
        <v>31690</v>
      </c>
      <c r="C1170" s="7" t="s">
        <v>35795</v>
      </c>
      <c r="D1170" s="8" t="s">
        <v>4163</v>
      </c>
      <c r="E1170" s="8" t="s">
        <v>31763</v>
      </c>
      <c r="F1170" s="5" t="s">
        <v>35806</v>
      </c>
      <c r="G1170" s="5" t="s">
        <v>35807</v>
      </c>
      <c r="H1170" s="6" t="s">
        <v>23833</v>
      </c>
      <c r="I1170" s="6" t="s">
        <v>30</v>
      </c>
      <c r="J1170" s="6" t="s">
        <v>23832</v>
      </c>
      <c r="K1170" s="6" t="s">
        <v>35808</v>
      </c>
      <c r="L1170" s="11" t="s">
        <v>34940</v>
      </c>
      <c r="M1170" s="9" t="s">
        <v>35701</v>
      </c>
      <c r="N1170" s="9" t="s">
        <v>35702</v>
      </c>
      <c r="O1170" s="9" t="s">
        <v>1826</v>
      </c>
      <c r="P1170" s="9" t="s">
        <v>31696</v>
      </c>
      <c r="R1170" s="6" t="s">
        <v>31689</v>
      </c>
      <c r="S1170" s="9" t="s">
        <v>31657</v>
      </c>
    </row>
    <row r="1171" spans="1:19">
      <c r="A1171" s="5" t="s">
        <v>13383</v>
      </c>
      <c r="B1171" s="6" t="s">
        <v>31690</v>
      </c>
      <c r="C1171" s="7" t="s">
        <v>35795</v>
      </c>
      <c r="D1171" s="8" t="s">
        <v>4163</v>
      </c>
      <c r="E1171" s="8" t="s">
        <v>31768</v>
      </c>
      <c r="F1171" s="5" t="s">
        <v>35809</v>
      </c>
      <c r="G1171" s="5" t="s">
        <v>35810</v>
      </c>
      <c r="H1171" s="6" t="s">
        <v>23831</v>
      </c>
      <c r="I1171" s="6" t="s">
        <v>30</v>
      </c>
      <c r="J1171" s="6" t="s">
        <v>23830</v>
      </c>
      <c r="K1171" s="6" t="s">
        <v>35811</v>
      </c>
      <c r="L1171" s="11" t="s">
        <v>31772</v>
      </c>
      <c r="M1171" s="9" t="s">
        <v>35701</v>
      </c>
      <c r="N1171" s="9" t="s">
        <v>35702</v>
      </c>
      <c r="O1171" s="9" t="s">
        <v>1826</v>
      </c>
      <c r="P1171" s="9" t="s">
        <v>31696</v>
      </c>
      <c r="Q1171" s="11" t="s">
        <v>35799</v>
      </c>
      <c r="R1171" s="6" t="s">
        <v>31689</v>
      </c>
      <c r="S1171" s="9" t="s">
        <v>31657</v>
      </c>
    </row>
    <row r="1172" spans="1:19">
      <c r="A1172" s="5" t="s">
        <v>13383</v>
      </c>
      <c r="B1172" s="6" t="s">
        <v>31690</v>
      </c>
      <c r="C1172" s="7" t="s">
        <v>35795</v>
      </c>
      <c r="D1172" s="8" t="s">
        <v>4163</v>
      </c>
      <c r="E1172" s="8" t="s">
        <v>31858</v>
      </c>
      <c r="F1172" s="5" t="s">
        <v>35812</v>
      </c>
      <c r="G1172" s="5" t="s">
        <v>35813</v>
      </c>
      <c r="H1172" s="6" t="s">
        <v>23829</v>
      </c>
      <c r="I1172" s="6" t="s">
        <v>30</v>
      </c>
      <c r="J1172" s="6" t="s">
        <v>23828</v>
      </c>
      <c r="K1172" s="6" t="s">
        <v>35814</v>
      </c>
      <c r="L1172" s="11" t="s">
        <v>31772</v>
      </c>
      <c r="M1172" s="9" t="s">
        <v>35701</v>
      </c>
      <c r="N1172" s="9" t="s">
        <v>35702</v>
      </c>
      <c r="O1172" s="9" t="s">
        <v>1826</v>
      </c>
      <c r="P1172" s="9" t="s">
        <v>31696</v>
      </c>
      <c r="Q1172" s="11" t="s">
        <v>35799</v>
      </c>
      <c r="R1172" s="6" t="s">
        <v>31689</v>
      </c>
      <c r="S1172" s="9" t="s">
        <v>31657</v>
      </c>
    </row>
    <row r="1173" spans="1:19">
      <c r="A1173" s="5" t="s">
        <v>13383</v>
      </c>
      <c r="B1173" s="6" t="s">
        <v>31690</v>
      </c>
      <c r="C1173" s="7" t="s">
        <v>35795</v>
      </c>
      <c r="D1173" s="8" t="s">
        <v>4163</v>
      </c>
      <c r="E1173" s="8" t="s">
        <v>31751</v>
      </c>
      <c r="F1173" s="5" t="s">
        <v>35815</v>
      </c>
      <c r="G1173" s="5" t="s">
        <v>35816</v>
      </c>
      <c r="H1173" s="6" t="s">
        <v>23827</v>
      </c>
      <c r="I1173" s="6" t="s">
        <v>30</v>
      </c>
      <c r="J1173" s="6" t="s">
        <v>23826</v>
      </c>
      <c r="K1173" s="6" t="s">
        <v>35817</v>
      </c>
      <c r="L1173" s="11" t="s">
        <v>31772</v>
      </c>
      <c r="M1173" s="9" t="s">
        <v>35701</v>
      </c>
      <c r="N1173" s="9" t="s">
        <v>35702</v>
      </c>
      <c r="O1173" s="9" t="s">
        <v>1826</v>
      </c>
      <c r="P1173" s="9" t="s">
        <v>31696</v>
      </c>
      <c r="Q1173" s="11" t="s">
        <v>35799</v>
      </c>
      <c r="R1173" s="6" t="s">
        <v>31689</v>
      </c>
      <c r="S1173" s="9" t="s">
        <v>31657</v>
      </c>
    </row>
    <row r="1174" spans="1:19">
      <c r="A1174" s="5" t="s">
        <v>13383</v>
      </c>
      <c r="B1174" s="6" t="s">
        <v>31690</v>
      </c>
      <c r="C1174" s="7" t="s">
        <v>35795</v>
      </c>
      <c r="D1174" s="8" t="s">
        <v>4163</v>
      </c>
      <c r="E1174" s="8" t="s">
        <v>31731</v>
      </c>
      <c r="F1174" s="5" t="s">
        <v>35818</v>
      </c>
      <c r="G1174" s="5" t="s">
        <v>35819</v>
      </c>
      <c r="H1174" s="6" t="s">
        <v>23825</v>
      </c>
      <c r="I1174" s="6" t="s">
        <v>30</v>
      </c>
      <c r="J1174" s="6" t="s">
        <v>23824</v>
      </c>
      <c r="K1174" s="6" t="s">
        <v>35820</v>
      </c>
      <c r="L1174" s="11" t="s">
        <v>31772</v>
      </c>
      <c r="M1174" s="9" t="s">
        <v>35701</v>
      </c>
      <c r="N1174" s="9" t="s">
        <v>35702</v>
      </c>
      <c r="O1174" s="9" t="s">
        <v>1826</v>
      </c>
      <c r="P1174" s="9" t="s">
        <v>31696</v>
      </c>
      <c r="Q1174" s="11" t="s">
        <v>35799</v>
      </c>
      <c r="R1174" s="6" t="s">
        <v>31689</v>
      </c>
      <c r="S1174" s="9" t="s">
        <v>31657</v>
      </c>
    </row>
    <row r="1175" spans="1:19">
      <c r="A1175" s="5" t="s">
        <v>13383</v>
      </c>
      <c r="B1175" s="6" t="s">
        <v>31690</v>
      </c>
      <c r="C1175" s="7" t="s">
        <v>35795</v>
      </c>
      <c r="D1175" s="8" t="s">
        <v>4163</v>
      </c>
      <c r="E1175" s="8" t="s">
        <v>31777</v>
      </c>
      <c r="F1175" s="5" t="s">
        <v>35821</v>
      </c>
      <c r="G1175" s="5" t="s">
        <v>35822</v>
      </c>
      <c r="H1175" s="6" t="s">
        <v>23823</v>
      </c>
      <c r="I1175" s="6" t="s">
        <v>30</v>
      </c>
      <c r="J1175" s="6" t="s">
        <v>23822</v>
      </c>
      <c r="K1175" s="6" t="s">
        <v>35823</v>
      </c>
      <c r="L1175" s="11" t="s">
        <v>31772</v>
      </c>
      <c r="M1175" s="9" t="s">
        <v>35701</v>
      </c>
      <c r="N1175" s="9" t="s">
        <v>35702</v>
      </c>
      <c r="O1175" s="9" t="s">
        <v>1826</v>
      </c>
      <c r="P1175" s="9" t="s">
        <v>31696</v>
      </c>
      <c r="R1175" s="6" t="s">
        <v>31689</v>
      </c>
      <c r="S1175" s="9" t="s">
        <v>31657</v>
      </c>
    </row>
    <row r="1176" spans="1:19">
      <c r="A1176" s="5" t="s">
        <v>13383</v>
      </c>
      <c r="B1176" s="6" t="s">
        <v>31690</v>
      </c>
      <c r="C1176" s="7" t="s">
        <v>35795</v>
      </c>
      <c r="D1176" s="8" t="s">
        <v>4163</v>
      </c>
      <c r="E1176" s="8" t="s">
        <v>32274</v>
      </c>
      <c r="F1176" s="5" t="s">
        <v>35824</v>
      </c>
      <c r="G1176" s="5" t="s">
        <v>35825</v>
      </c>
      <c r="H1176" s="6" t="s">
        <v>23821</v>
      </c>
      <c r="I1176" s="6" t="s">
        <v>30</v>
      </c>
      <c r="J1176" s="6" t="s">
        <v>35826</v>
      </c>
      <c r="K1176" s="6" t="s">
        <v>35827</v>
      </c>
      <c r="L1176" s="11" t="s">
        <v>31940</v>
      </c>
      <c r="M1176" s="9" t="s">
        <v>35701</v>
      </c>
      <c r="N1176" s="9" t="s">
        <v>35702</v>
      </c>
      <c r="O1176" s="9" t="s">
        <v>1826</v>
      </c>
      <c r="P1176" s="9" t="s">
        <v>31696</v>
      </c>
      <c r="R1176" s="6" t="s">
        <v>31689</v>
      </c>
      <c r="S1176" s="9" t="s">
        <v>31657</v>
      </c>
    </row>
    <row r="1177" spans="1:19">
      <c r="A1177" s="5" t="s">
        <v>13383</v>
      </c>
      <c r="B1177" s="6" t="s">
        <v>31690</v>
      </c>
      <c r="C1177" s="7" t="s">
        <v>35795</v>
      </c>
      <c r="D1177" s="8" t="s">
        <v>4163</v>
      </c>
      <c r="E1177" s="8" t="s">
        <v>32047</v>
      </c>
      <c r="F1177" s="5" t="s">
        <v>35828</v>
      </c>
      <c r="G1177" s="5" t="s">
        <v>35829</v>
      </c>
      <c r="H1177" s="6" t="s">
        <v>23820</v>
      </c>
      <c r="I1177" s="6" t="s">
        <v>30</v>
      </c>
      <c r="J1177" s="6" t="s">
        <v>23819</v>
      </c>
      <c r="K1177" s="6" t="s">
        <v>35830</v>
      </c>
      <c r="L1177" s="11" t="s">
        <v>31931</v>
      </c>
      <c r="M1177" s="9" t="s">
        <v>35701</v>
      </c>
      <c r="N1177" s="9" t="s">
        <v>35702</v>
      </c>
      <c r="O1177" s="9" t="s">
        <v>1826</v>
      </c>
      <c r="P1177" s="9" t="s">
        <v>31696</v>
      </c>
      <c r="Q1177" s="11" t="s">
        <v>35799</v>
      </c>
      <c r="R1177" s="6" t="s">
        <v>31689</v>
      </c>
      <c r="S1177" s="9" t="s">
        <v>31657</v>
      </c>
    </row>
    <row r="1178" spans="1:19">
      <c r="A1178" s="5" t="s">
        <v>13383</v>
      </c>
      <c r="B1178" s="6" t="s">
        <v>31690</v>
      </c>
      <c r="C1178" s="7" t="s">
        <v>35795</v>
      </c>
      <c r="D1178" s="8" t="s">
        <v>4163</v>
      </c>
      <c r="E1178" s="8" t="s">
        <v>32631</v>
      </c>
      <c r="F1178" s="5" t="s">
        <v>35831</v>
      </c>
      <c r="G1178" s="5" t="s">
        <v>35832</v>
      </c>
      <c r="H1178" s="6" t="s">
        <v>13740</v>
      </c>
      <c r="I1178" s="6" t="s">
        <v>30</v>
      </c>
      <c r="J1178" s="6" t="s">
        <v>13739</v>
      </c>
      <c r="K1178" s="6" t="s">
        <v>35833</v>
      </c>
      <c r="L1178" s="11" t="s">
        <v>31834</v>
      </c>
      <c r="M1178" s="9" t="s">
        <v>35701</v>
      </c>
      <c r="N1178" s="9" t="s">
        <v>35702</v>
      </c>
      <c r="O1178" s="9" t="s">
        <v>1826</v>
      </c>
      <c r="P1178" s="9" t="s">
        <v>31696</v>
      </c>
      <c r="R1178" s="6" t="s">
        <v>31689</v>
      </c>
      <c r="S1178" s="9" t="s">
        <v>31657</v>
      </c>
    </row>
    <row r="1179" spans="1:19">
      <c r="A1179" s="5" t="s">
        <v>13383</v>
      </c>
      <c r="B1179" s="6" t="s">
        <v>31679</v>
      </c>
      <c r="C1179" s="7" t="s">
        <v>35834</v>
      </c>
      <c r="D1179" s="8" t="s">
        <v>437</v>
      </c>
      <c r="E1179" s="8" t="s">
        <v>31681</v>
      </c>
      <c r="F1179" s="5" t="s">
        <v>35835</v>
      </c>
      <c r="G1179" s="5" t="s">
        <v>35836</v>
      </c>
      <c r="H1179" s="6" t="s">
        <v>23818</v>
      </c>
      <c r="I1179" s="6" t="s">
        <v>23790</v>
      </c>
      <c r="J1179" s="6" t="s">
        <v>23817</v>
      </c>
      <c r="K1179" s="6" t="s">
        <v>35837</v>
      </c>
      <c r="L1179" s="11" t="s">
        <v>31949</v>
      </c>
      <c r="M1179" s="9" t="s">
        <v>35725</v>
      </c>
      <c r="N1179" s="9" t="s">
        <v>35702</v>
      </c>
      <c r="O1179" s="9" t="s">
        <v>2317</v>
      </c>
      <c r="P1179" s="9" t="s">
        <v>31687</v>
      </c>
      <c r="Q1179" s="11" t="s">
        <v>35838</v>
      </c>
      <c r="R1179" s="6" t="s">
        <v>31689</v>
      </c>
      <c r="S1179" s="9" t="s">
        <v>31657</v>
      </c>
    </row>
    <row r="1180" spans="1:19">
      <c r="A1180" s="5" t="s">
        <v>13383</v>
      </c>
      <c r="B1180" s="6" t="s">
        <v>31690</v>
      </c>
      <c r="C1180" s="7" t="s">
        <v>35834</v>
      </c>
      <c r="D1180" s="8" t="s">
        <v>437</v>
      </c>
      <c r="E1180" s="8" t="s">
        <v>31835</v>
      </c>
      <c r="F1180" s="5" t="s">
        <v>35839</v>
      </c>
      <c r="G1180" s="5" t="s">
        <v>35840</v>
      </c>
      <c r="H1180" s="6" t="s">
        <v>23818</v>
      </c>
      <c r="I1180" s="6" t="s">
        <v>23790</v>
      </c>
      <c r="J1180" s="6" t="s">
        <v>23817</v>
      </c>
      <c r="K1180" s="6" t="s">
        <v>35837</v>
      </c>
      <c r="L1180" s="11" t="s">
        <v>31949</v>
      </c>
      <c r="M1180" s="9" t="s">
        <v>35725</v>
      </c>
      <c r="N1180" s="9" t="s">
        <v>35702</v>
      </c>
      <c r="O1180" s="9" t="s">
        <v>2317</v>
      </c>
      <c r="P1180" s="9" t="s">
        <v>31696</v>
      </c>
      <c r="Q1180" s="11" t="s">
        <v>35838</v>
      </c>
      <c r="R1180" s="6" t="s">
        <v>31689</v>
      </c>
      <c r="S1180" s="9" t="s">
        <v>31657</v>
      </c>
    </row>
    <row r="1181" spans="1:19">
      <c r="A1181" s="5" t="s">
        <v>13383</v>
      </c>
      <c r="B1181" s="6" t="s">
        <v>31679</v>
      </c>
      <c r="C1181" s="7" t="s">
        <v>35841</v>
      </c>
      <c r="D1181" s="8" t="s">
        <v>316</v>
      </c>
      <c r="E1181" s="8" t="s">
        <v>31681</v>
      </c>
      <c r="F1181" s="5" t="s">
        <v>35842</v>
      </c>
      <c r="G1181" s="5" t="s">
        <v>35843</v>
      </c>
      <c r="H1181" s="6" t="s">
        <v>23804</v>
      </c>
      <c r="I1181" s="6" t="s">
        <v>16497</v>
      </c>
      <c r="J1181" s="6" t="s">
        <v>23803</v>
      </c>
      <c r="K1181" s="6" t="s">
        <v>35844</v>
      </c>
      <c r="L1181" s="11" t="s">
        <v>31949</v>
      </c>
      <c r="M1181" s="9" t="s">
        <v>35725</v>
      </c>
      <c r="N1181" s="9" t="s">
        <v>35702</v>
      </c>
      <c r="O1181" s="9" t="s">
        <v>316</v>
      </c>
      <c r="P1181" s="9" t="s">
        <v>31687</v>
      </c>
      <c r="Q1181" s="11" t="s">
        <v>35845</v>
      </c>
      <c r="R1181" s="6" t="s">
        <v>31689</v>
      </c>
      <c r="S1181" s="9" t="s">
        <v>31657</v>
      </c>
    </row>
    <row r="1182" spans="1:19">
      <c r="A1182" s="5" t="s">
        <v>13383</v>
      </c>
      <c r="B1182" s="6" t="s">
        <v>31690</v>
      </c>
      <c r="C1182" s="7" t="s">
        <v>35841</v>
      </c>
      <c r="D1182" s="8" t="s">
        <v>316</v>
      </c>
      <c r="E1182" s="8" t="s">
        <v>31763</v>
      </c>
      <c r="F1182" s="5" t="s">
        <v>35846</v>
      </c>
      <c r="G1182" s="5" t="s">
        <v>35847</v>
      </c>
      <c r="H1182" s="6" t="s">
        <v>23816</v>
      </c>
      <c r="I1182" s="6" t="s">
        <v>16497</v>
      </c>
      <c r="J1182" s="6" t="s">
        <v>23815</v>
      </c>
      <c r="K1182" s="6" t="s">
        <v>35848</v>
      </c>
      <c r="L1182" s="11" t="s">
        <v>31767</v>
      </c>
      <c r="M1182" s="9" t="s">
        <v>35725</v>
      </c>
      <c r="N1182" s="9" t="s">
        <v>35702</v>
      </c>
      <c r="O1182" s="9" t="s">
        <v>316</v>
      </c>
      <c r="P1182" s="9" t="s">
        <v>31696</v>
      </c>
      <c r="Q1182" s="11" t="s">
        <v>35845</v>
      </c>
      <c r="R1182" s="6" t="s">
        <v>31689</v>
      </c>
      <c r="S1182" s="9" t="s">
        <v>31657</v>
      </c>
    </row>
    <row r="1183" spans="1:19">
      <c r="A1183" s="5" t="s">
        <v>13383</v>
      </c>
      <c r="B1183" s="6" t="s">
        <v>31690</v>
      </c>
      <c r="C1183" s="7" t="s">
        <v>35841</v>
      </c>
      <c r="D1183" s="8" t="s">
        <v>316</v>
      </c>
      <c r="E1183" s="8" t="s">
        <v>31835</v>
      </c>
      <c r="F1183" s="5" t="s">
        <v>35849</v>
      </c>
      <c r="G1183" s="5" t="s">
        <v>35850</v>
      </c>
      <c r="H1183" s="6" t="s">
        <v>23814</v>
      </c>
      <c r="I1183" s="6" t="s">
        <v>16497</v>
      </c>
      <c r="J1183" s="6" t="s">
        <v>23813</v>
      </c>
      <c r="K1183" s="6" t="s">
        <v>35851</v>
      </c>
      <c r="L1183" s="11" t="s">
        <v>31772</v>
      </c>
      <c r="M1183" s="9" t="s">
        <v>35725</v>
      </c>
      <c r="N1183" s="9" t="s">
        <v>35702</v>
      </c>
      <c r="O1183" s="9" t="s">
        <v>316</v>
      </c>
      <c r="P1183" s="9" t="s">
        <v>31696</v>
      </c>
      <c r="Q1183" s="11" t="s">
        <v>35845</v>
      </c>
      <c r="R1183" s="6" t="s">
        <v>31689</v>
      </c>
      <c r="S1183" s="9" t="s">
        <v>31657</v>
      </c>
    </row>
    <row r="1184" spans="1:19">
      <c r="A1184" s="5" t="s">
        <v>13383</v>
      </c>
      <c r="B1184" s="6" t="s">
        <v>31690</v>
      </c>
      <c r="C1184" s="7" t="s">
        <v>35841</v>
      </c>
      <c r="D1184" s="8" t="s">
        <v>316</v>
      </c>
      <c r="E1184" s="8" t="s">
        <v>31697</v>
      </c>
      <c r="F1184" s="5" t="s">
        <v>35852</v>
      </c>
      <c r="G1184" s="5" t="s">
        <v>35853</v>
      </c>
      <c r="H1184" s="6" t="s">
        <v>23812</v>
      </c>
      <c r="I1184" s="6" t="s">
        <v>16497</v>
      </c>
      <c r="J1184" s="6" t="s">
        <v>23811</v>
      </c>
      <c r="K1184" s="6" t="s">
        <v>35854</v>
      </c>
      <c r="L1184" s="11" t="s">
        <v>31772</v>
      </c>
      <c r="M1184" s="9" t="s">
        <v>35725</v>
      </c>
      <c r="N1184" s="9" t="s">
        <v>35702</v>
      </c>
      <c r="O1184" s="9" t="s">
        <v>316</v>
      </c>
      <c r="P1184" s="9" t="s">
        <v>31696</v>
      </c>
      <c r="Q1184" s="11" t="s">
        <v>35845</v>
      </c>
      <c r="R1184" s="6" t="s">
        <v>31689</v>
      </c>
      <c r="S1184" s="9" t="s">
        <v>31657</v>
      </c>
    </row>
    <row r="1185" spans="1:19">
      <c r="A1185" s="5" t="s">
        <v>13383</v>
      </c>
      <c r="B1185" s="6" t="s">
        <v>31690</v>
      </c>
      <c r="C1185" s="7" t="s">
        <v>35841</v>
      </c>
      <c r="D1185" s="8" t="s">
        <v>316</v>
      </c>
      <c r="E1185" s="8" t="s">
        <v>31746</v>
      </c>
      <c r="F1185" s="5" t="s">
        <v>35855</v>
      </c>
      <c r="G1185" s="5" t="s">
        <v>35856</v>
      </c>
      <c r="H1185" s="6" t="s">
        <v>23810</v>
      </c>
      <c r="I1185" s="6" t="s">
        <v>16497</v>
      </c>
      <c r="J1185" s="6" t="s">
        <v>23809</v>
      </c>
      <c r="K1185" s="6" t="s">
        <v>35857</v>
      </c>
      <c r="L1185" s="11" t="s">
        <v>31772</v>
      </c>
      <c r="M1185" s="9" t="s">
        <v>35725</v>
      </c>
      <c r="N1185" s="9" t="s">
        <v>35702</v>
      </c>
      <c r="O1185" s="9" t="s">
        <v>316</v>
      </c>
      <c r="P1185" s="9" t="s">
        <v>31696</v>
      </c>
      <c r="Q1185" s="11" t="s">
        <v>35845</v>
      </c>
      <c r="R1185" s="6" t="s">
        <v>31689</v>
      </c>
      <c r="S1185" s="9" t="s">
        <v>31657</v>
      </c>
    </row>
    <row r="1186" spans="1:19">
      <c r="A1186" s="5" t="s">
        <v>13383</v>
      </c>
      <c r="B1186" s="6" t="s">
        <v>31690</v>
      </c>
      <c r="C1186" s="7" t="s">
        <v>35841</v>
      </c>
      <c r="D1186" s="8" t="s">
        <v>316</v>
      </c>
      <c r="E1186" s="8" t="s">
        <v>31751</v>
      </c>
      <c r="F1186" s="5" t="s">
        <v>35858</v>
      </c>
      <c r="G1186" s="5" t="s">
        <v>35859</v>
      </c>
      <c r="H1186" s="6" t="s">
        <v>23808</v>
      </c>
      <c r="I1186" s="6" t="s">
        <v>16497</v>
      </c>
      <c r="J1186" s="6" t="s">
        <v>23807</v>
      </c>
      <c r="K1186" s="6" t="s">
        <v>35860</v>
      </c>
      <c r="L1186" s="11" t="s">
        <v>31772</v>
      </c>
      <c r="M1186" s="9" t="s">
        <v>35725</v>
      </c>
      <c r="N1186" s="9" t="s">
        <v>35702</v>
      </c>
      <c r="O1186" s="9" t="s">
        <v>316</v>
      </c>
      <c r="P1186" s="9" t="s">
        <v>31696</v>
      </c>
      <c r="Q1186" s="11" t="s">
        <v>35845</v>
      </c>
      <c r="R1186" s="6" t="s">
        <v>31689</v>
      </c>
      <c r="S1186" s="9" t="s">
        <v>31657</v>
      </c>
    </row>
    <row r="1187" spans="1:19">
      <c r="A1187" s="5" t="s">
        <v>13383</v>
      </c>
      <c r="B1187" s="6" t="s">
        <v>31690</v>
      </c>
      <c r="C1187" s="7" t="s">
        <v>35841</v>
      </c>
      <c r="D1187" s="8" t="s">
        <v>316</v>
      </c>
      <c r="E1187" s="8" t="s">
        <v>32047</v>
      </c>
      <c r="F1187" s="5" t="s">
        <v>35861</v>
      </c>
      <c r="G1187" s="5" t="s">
        <v>35862</v>
      </c>
      <c r="H1187" s="6" t="s">
        <v>23806</v>
      </c>
      <c r="I1187" s="6" t="s">
        <v>16497</v>
      </c>
      <c r="J1187" s="6" t="s">
        <v>23805</v>
      </c>
      <c r="K1187" s="6" t="s">
        <v>35863</v>
      </c>
      <c r="L1187" s="11" t="s">
        <v>31931</v>
      </c>
      <c r="M1187" s="9" t="s">
        <v>35725</v>
      </c>
      <c r="N1187" s="9" t="s">
        <v>35702</v>
      </c>
      <c r="O1187" s="9" t="s">
        <v>316</v>
      </c>
      <c r="P1187" s="9" t="s">
        <v>31696</v>
      </c>
      <c r="R1187" s="6" t="s">
        <v>31689</v>
      </c>
      <c r="S1187" s="9" t="s">
        <v>31657</v>
      </c>
    </row>
    <row r="1188" spans="1:19">
      <c r="A1188" s="5" t="s">
        <v>13383</v>
      </c>
      <c r="B1188" s="6" t="s">
        <v>31690</v>
      </c>
      <c r="C1188" s="7" t="s">
        <v>35841</v>
      </c>
      <c r="D1188" s="8" t="s">
        <v>316</v>
      </c>
      <c r="E1188" s="8" t="s">
        <v>32631</v>
      </c>
      <c r="F1188" s="5" t="s">
        <v>35864</v>
      </c>
      <c r="G1188" s="5" t="s">
        <v>35865</v>
      </c>
      <c r="H1188" s="6" t="s">
        <v>23804</v>
      </c>
      <c r="I1188" s="6" t="s">
        <v>16497</v>
      </c>
      <c r="J1188" s="6" t="s">
        <v>23803</v>
      </c>
      <c r="K1188" s="6" t="s">
        <v>35848</v>
      </c>
      <c r="L1188" s="11" t="s">
        <v>31725</v>
      </c>
      <c r="M1188" s="9" t="s">
        <v>35725</v>
      </c>
      <c r="N1188" s="9" t="s">
        <v>35702</v>
      </c>
      <c r="O1188" s="9" t="s">
        <v>316</v>
      </c>
      <c r="P1188" s="9" t="s">
        <v>31696</v>
      </c>
      <c r="R1188" s="6" t="s">
        <v>31689</v>
      </c>
      <c r="S1188" s="9" t="s">
        <v>31657</v>
      </c>
    </row>
    <row r="1189" spans="1:19">
      <c r="A1189" s="5" t="s">
        <v>13383</v>
      </c>
      <c r="B1189" s="6" t="s">
        <v>31679</v>
      </c>
      <c r="C1189" s="7" t="s">
        <v>35866</v>
      </c>
      <c r="D1189" s="8" t="s">
        <v>437</v>
      </c>
      <c r="E1189" s="8" t="s">
        <v>31681</v>
      </c>
      <c r="F1189" s="5" t="s">
        <v>35867</v>
      </c>
      <c r="G1189" s="5" t="s">
        <v>35868</v>
      </c>
      <c r="H1189" s="6" t="s">
        <v>23802</v>
      </c>
      <c r="I1189" s="6" t="s">
        <v>23801</v>
      </c>
      <c r="J1189" s="6" t="s">
        <v>23800</v>
      </c>
      <c r="K1189" s="6" t="s">
        <v>35869</v>
      </c>
      <c r="L1189" s="11" t="s">
        <v>32449</v>
      </c>
      <c r="M1189" s="9" t="s">
        <v>35669</v>
      </c>
      <c r="N1189" s="9" t="s">
        <v>12200</v>
      </c>
      <c r="O1189" s="9" t="s">
        <v>316</v>
      </c>
      <c r="P1189" s="9" t="s">
        <v>31687</v>
      </c>
      <c r="Q1189" s="11" t="s">
        <v>35870</v>
      </c>
      <c r="R1189" s="6" t="s">
        <v>31689</v>
      </c>
      <c r="S1189" s="9" t="s">
        <v>31657</v>
      </c>
    </row>
    <row r="1190" spans="1:19">
      <c r="A1190" s="5" t="s">
        <v>13383</v>
      </c>
      <c r="B1190" s="6" t="s">
        <v>31690</v>
      </c>
      <c r="C1190" s="7" t="s">
        <v>35866</v>
      </c>
      <c r="D1190" s="8" t="s">
        <v>437</v>
      </c>
      <c r="E1190" s="8" t="s">
        <v>31835</v>
      </c>
      <c r="F1190" s="5" t="s">
        <v>35871</v>
      </c>
      <c r="G1190" s="5" t="s">
        <v>35868</v>
      </c>
      <c r="H1190" s="6" t="s">
        <v>23802</v>
      </c>
      <c r="I1190" s="6" t="s">
        <v>23801</v>
      </c>
      <c r="J1190" s="6" t="s">
        <v>23800</v>
      </c>
      <c r="K1190" s="6" t="s">
        <v>35869</v>
      </c>
      <c r="L1190" s="11" t="s">
        <v>32449</v>
      </c>
      <c r="M1190" s="9" t="s">
        <v>35669</v>
      </c>
      <c r="N1190" s="9" t="s">
        <v>12200</v>
      </c>
      <c r="O1190" s="9" t="s">
        <v>316</v>
      </c>
      <c r="P1190" s="9" t="s">
        <v>31696</v>
      </c>
      <c r="Q1190" s="11" t="s">
        <v>35870</v>
      </c>
      <c r="R1190" s="6" t="s">
        <v>31689</v>
      </c>
      <c r="S1190" s="9" t="s">
        <v>31657</v>
      </c>
    </row>
    <row r="1191" spans="1:19">
      <c r="A1191" s="5" t="s">
        <v>13383</v>
      </c>
      <c r="B1191" s="6" t="s">
        <v>31679</v>
      </c>
      <c r="C1191" s="7" t="s">
        <v>35872</v>
      </c>
      <c r="D1191" s="8" t="s">
        <v>437</v>
      </c>
      <c r="E1191" s="8" t="s">
        <v>31681</v>
      </c>
      <c r="F1191" s="5" t="s">
        <v>35873</v>
      </c>
      <c r="G1191" s="5" t="s">
        <v>35874</v>
      </c>
      <c r="H1191" s="6" t="s">
        <v>23798</v>
      </c>
      <c r="I1191" s="6" t="s">
        <v>23782</v>
      </c>
      <c r="J1191" s="6" t="s">
        <v>23797</v>
      </c>
      <c r="K1191" s="6" t="s">
        <v>35875</v>
      </c>
      <c r="L1191" s="11" t="s">
        <v>31949</v>
      </c>
      <c r="M1191" s="9" t="s">
        <v>32145</v>
      </c>
      <c r="N1191" s="9" t="s">
        <v>12200</v>
      </c>
      <c r="O1191" s="9" t="s">
        <v>2317</v>
      </c>
      <c r="P1191" s="9" t="s">
        <v>31687</v>
      </c>
      <c r="Q1191" s="11" t="s">
        <v>35876</v>
      </c>
      <c r="R1191" s="6" t="s">
        <v>31689</v>
      </c>
      <c r="S1191" s="9" t="s">
        <v>31657</v>
      </c>
    </row>
    <row r="1192" spans="1:19">
      <c r="A1192" s="5" t="s">
        <v>13383</v>
      </c>
      <c r="B1192" s="6" t="s">
        <v>31690</v>
      </c>
      <c r="C1192" s="7" t="s">
        <v>35872</v>
      </c>
      <c r="D1192" s="8" t="s">
        <v>437</v>
      </c>
      <c r="E1192" s="8" t="s">
        <v>31721</v>
      </c>
      <c r="F1192" s="5" t="s">
        <v>35877</v>
      </c>
      <c r="G1192" s="5" t="s">
        <v>35878</v>
      </c>
      <c r="H1192" s="6" t="s">
        <v>23799</v>
      </c>
      <c r="I1192" s="6" t="s">
        <v>23782</v>
      </c>
      <c r="J1192" s="6" t="s">
        <v>23797</v>
      </c>
      <c r="K1192" s="6" t="s">
        <v>35879</v>
      </c>
      <c r="L1192" s="11" t="s">
        <v>31725</v>
      </c>
      <c r="M1192" s="9" t="s">
        <v>32145</v>
      </c>
      <c r="N1192" s="9" t="s">
        <v>12200</v>
      </c>
      <c r="O1192" s="9" t="s">
        <v>2317</v>
      </c>
      <c r="P1192" s="9" t="s">
        <v>31696</v>
      </c>
      <c r="R1192" s="6" t="s">
        <v>31689</v>
      </c>
      <c r="S1192" s="9" t="s">
        <v>31657</v>
      </c>
    </row>
    <row r="1193" spans="1:19">
      <c r="A1193" s="5" t="s">
        <v>13383</v>
      </c>
      <c r="B1193" s="6" t="s">
        <v>31690</v>
      </c>
      <c r="C1193" s="7" t="s">
        <v>35872</v>
      </c>
      <c r="D1193" s="8" t="s">
        <v>437</v>
      </c>
      <c r="E1193" s="8" t="s">
        <v>31835</v>
      </c>
      <c r="F1193" s="5" t="s">
        <v>35880</v>
      </c>
      <c r="G1193" s="5" t="s">
        <v>35881</v>
      </c>
      <c r="H1193" s="6" t="s">
        <v>23798</v>
      </c>
      <c r="I1193" s="6" t="s">
        <v>23782</v>
      </c>
      <c r="J1193" s="6" t="s">
        <v>23797</v>
      </c>
      <c r="K1193" s="6" t="s">
        <v>35875</v>
      </c>
      <c r="L1193" s="11" t="s">
        <v>31750</v>
      </c>
      <c r="M1193" s="9" t="s">
        <v>32145</v>
      </c>
      <c r="N1193" s="9" t="s">
        <v>12200</v>
      </c>
      <c r="O1193" s="9" t="s">
        <v>2317</v>
      </c>
      <c r="P1193" s="9" t="s">
        <v>31696</v>
      </c>
      <c r="Q1193" s="11" t="s">
        <v>35882</v>
      </c>
      <c r="R1193" s="6" t="s">
        <v>31689</v>
      </c>
      <c r="S1193" s="9" t="s">
        <v>31657</v>
      </c>
    </row>
    <row r="1194" spans="1:19">
      <c r="A1194" s="5" t="s">
        <v>13383</v>
      </c>
      <c r="B1194" s="6" t="s">
        <v>31679</v>
      </c>
      <c r="C1194" s="7" t="s">
        <v>35883</v>
      </c>
      <c r="D1194" s="8" t="s">
        <v>437</v>
      </c>
      <c r="E1194" s="8" t="s">
        <v>31681</v>
      </c>
      <c r="F1194" s="5" t="s">
        <v>35884</v>
      </c>
      <c r="G1194" s="5" t="s">
        <v>35885</v>
      </c>
      <c r="H1194" s="6" t="s">
        <v>23796</v>
      </c>
      <c r="I1194" s="6" t="s">
        <v>23795</v>
      </c>
      <c r="J1194" s="6" t="s">
        <v>23794</v>
      </c>
      <c r="K1194" s="6" t="s">
        <v>35886</v>
      </c>
      <c r="L1194" s="11" t="s">
        <v>32449</v>
      </c>
      <c r="M1194" s="9" t="s">
        <v>35669</v>
      </c>
      <c r="N1194" s="9" t="s">
        <v>12200</v>
      </c>
      <c r="O1194" s="9" t="s">
        <v>2317</v>
      </c>
      <c r="P1194" s="9" t="s">
        <v>31687</v>
      </c>
      <c r="Q1194" s="11" t="s">
        <v>35887</v>
      </c>
      <c r="R1194" s="6" t="s">
        <v>31689</v>
      </c>
      <c r="S1194" s="9" t="s">
        <v>31657</v>
      </c>
    </row>
    <row r="1195" spans="1:19">
      <c r="A1195" s="5" t="s">
        <v>13383</v>
      </c>
      <c r="B1195" s="6" t="s">
        <v>31690</v>
      </c>
      <c r="C1195" s="7" t="s">
        <v>35883</v>
      </c>
      <c r="D1195" s="8" t="s">
        <v>437</v>
      </c>
      <c r="E1195" s="8" t="s">
        <v>31835</v>
      </c>
      <c r="F1195" s="5" t="s">
        <v>35888</v>
      </c>
      <c r="G1195" s="5" t="s">
        <v>35889</v>
      </c>
      <c r="H1195" s="6" t="s">
        <v>23796</v>
      </c>
      <c r="I1195" s="6" t="s">
        <v>23795</v>
      </c>
      <c r="J1195" s="6" t="s">
        <v>23794</v>
      </c>
      <c r="K1195" s="6" t="s">
        <v>35886</v>
      </c>
      <c r="L1195" s="11" t="s">
        <v>32449</v>
      </c>
      <c r="M1195" s="9" t="s">
        <v>35669</v>
      </c>
      <c r="N1195" s="9" t="s">
        <v>12200</v>
      </c>
      <c r="O1195" s="9" t="s">
        <v>2317</v>
      </c>
      <c r="P1195" s="9" t="s">
        <v>31696</v>
      </c>
      <c r="Q1195" s="11" t="s">
        <v>35887</v>
      </c>
      <c r="R1195" s="6" t="s">
        <v>31689</v>
      </c>
      <c r="S1195" s="9" t="s">
        <v>31657</v>
      </c>
    </row>
    <row r="1196" spans="1:19">
      <c r="A1196" s="5" t="s">
        <v>13383</v>
      </c>
      <c r="B1196" s="6" t="s">
        <v>31679</v>
      </c>
      <c r="C1196" s="7" t="s">
        <v>35890</v>
      </c>
      <c r="D1196" s="8" t="s">
        <v>2497</v>
      </c>
      <c r="E1196" s="8" t="s">
        <v>31681</v>
      </c>
      <c r="F1196" s="5" t="s">
        <v>35891</v>
      </c>
      <c r="G1196" s="5" t="s">
        <v>35892</v>
      </c>
      <c r="H1196" s="6" t="s">
        <v>23793</v>
      </c>
      <c r="I1196" s="6" t="s">
        <v>16497</v>
      </c>
      <c r="J1196" s="6" t="s">
        <v>23792</v>
      </c>
      <c r="K1196" s="6" t="s">
        <v>35893</v>
      </c>
      <c r="L1196" s="11" t="s">
        <v>31720</v>
      </c>
      <c r="M1196" s="9" t="s">
        <v>35725</v>
      </c>
      <c r="N1196" s="9" t="s">
        <v>35702</v>
      </c>
      <c r="O1196" s="9" t="s">
        <v>316</v>
      </c>
      <c r="P1196" s="9" t="s">
        <v>31687</v>
      </c>
      <c r="Q1196" s="11" t="s">
        <v>35894</v>
      </c>
      <c r="R1196" s="6" t="s">
        <v>31689</v>
      </c>
      <c r="S1196" s="9" t="s">
        <v>31657</v>
      </c>
    </row>
    <row r="1197" spans="1:19">
      <c r="A1197" s="5" t="s">
        <v>13383</v>
      </c>
      <c r="B1197" s="6" t="s">
        <v>31690</v>
      </c>
      <c r="C1197" s="7" t="s">
        <v>35890</v>
      </c>
      <c r="D1197" s="8" t="s">
        <v>2497</v>
      </c>
      <c r="E1197" s="8" t="s">
        <v>31691</v>
      </c>
      <c r="F1197" s="5" t="s">
        <v>35895</v>
      </c>
      <c r="G1197" s="5" t="s">
        <v>35896</v>
      </c>
      <c r="H1197" s="6" t="s">
        <v>23793</v>
      </c>
      <c r="I1197" s="6" t="s">
        <v>16497</v>
      </c>
      <c r="J1197" s="6" t="s">
        <v>23792</v>
      </c>
      <c r="K1197" s="6" t="s">
        <v>35897</v>
      </c>
      <c r="L1197" s="11" t="s">
        <v>31720</v>
      </c>
      <c r="M1197" s="9" t="s">
        <v>35725</v>
      </c>
      <c r="N1197" s="9" t="s">
        <v>35702</v>
      </c>
      <c r="O1197" s="9" t="s">
        <v>316</v>
      </c>
      <c r="P1197" s="9" t="s">
        <v>31696</v>
      </c>
      <c r="Q1197" s="11" t="s">
        <v>35894</v>
      </c>
      <c r="R1197" s="6" t="s">
        <v>31689</v>
      </c>
      <c r="S1197" s="9" t="s">
        <v>31657</v>
      </c>
    </row>
    <row r="1198" spans="1:19">
      <c r="A1198" s="5" t="s">
        <v>13383</v>
      </c>
      <c r="B1198" s="6" t="s">
        <v>31679</v>
      </c>
      <c r="C1198" s="7" t="s">
        <v>35898</v>
      </c>
      <c r="D1198" s="8" t="s">
        <v>437</v>
      </c>
      <c r="E1198" s="8" t="s">
        <v>31681</v>
      </c>
      <c r="F1198" s="5" t="s">
        <v>35899</v>
      </c>
      <c r="G1198" s="5" t="s">
        <v>35900</v>
      </c>
      <c r="H1198" s="6" t="s">
        <v>23788</v>
      </c>
      <c r="I1198" s="6" t="s">
        <v>23787</v>
      </c>
      <c r="J1198" s="6" t="s">
        <v>23786</v>
      </c>
      <c r="K1198" s="6" t="s">
        <v>35901</v>
      </c>
      <c r="L1198" s="11" t="s">
        <v>32449</v>
      </c>
      <c r="M1198" s="9" t="s">
        <v>35725</v>
      </c>
      <c r="N1198" s="9" t="s">
        <v>35702</v>
      </c>
      <c r="O1198" s="9" t="s">
        <v>2317</v>
      </c>
      <c r="P1198" s="9" t="s">
        <v>31687</v>
      </c>
      <c r="Q1198" s="11" t="s">
        <v>35902</v>
      </c>
      <c r="R1198" s="6" t="s">
        <v>31689</v>
      </c>
      <c r="S1198" s="9" t="s">
        <v>31657</v>
      </c>
    </row>
    <row r="1199" spans="1:19">
      <c r="A1199" s="5" t="s">
        <v>13383</v>
      </c>
      <c r="B1199" s="6" t="s">
        <v>31690</v>
      </c>
      <c r="C1199" s="7" t="s">
        <v>35898</v>
      </c>
      <c r="D1199" s="8" t="s">
        <v>437</v>
      </c>
      <c r="E1199" s="8" t="s">
        <v>31721</v>
      </c>
      <c r="F1199" s="5" t="s">
        <v>35903</v>
      </c>
      <c r="G1199" s="5" t="s">
        <v>35904</v>
      </c>
      <c r="H1199" s="6" t="s">
        <v>23791</v>
      </c>
      <c r="I1199" s="6" t="s">
        <v>23790</v>
      </c>
      <c r="J1199" s="6" t="s">
        <v>23789</v>
      </c>
      <c r="K1199" s="6" t="s">
        <v>35905</v>
      </c>
      <c r="L1199" s="11" t="s">
        <v>32061</v>
      </c>
      <c r="M1199" s="9" t="s">
        <v>35725</v>
      </c>
      <c r="N1199" s="9" t="s">
        <v>35702</v>
      </c>
      <c r="O1199" s="9" t="s">
        <v>2317</v>
      </c>
      <c r="P1199" s="9" t="s">
        <v>31696</v>
      </c>
      <c r="Q1199" s="11" t="s">
        <v>35902</v>
      </c>
      <c r="R1199" s="6" t="s">
        <v>31689</v>
      </c>
      <c r="S1199" s="9" t="s">
        <v>31657</v>
      </c>
    </row>
    <row r="1200" spans="1:19">
      <c r="A1200" s="5" t="s">
        <v>13383</v>
      </c>
      <c r="B1200" s="6" t="s">
        <v>31690</v>
      </c>
      <c r="C1200" s="7" t="s">
        <v>35898</v>
      </c>
      <c r="D1200" s="8" t="s">
        <v>437</v>
      </c>
      <c r="E1200" s="8" t="s">
        <v>31835</v>
      </c>
      <c r="F1200" s="5" t="s">
        <v>35906</v>
      </c>
      <c r="G1200" s="5" t="s">
        <v>35900</v>
      </c>
      <c r="H1200" s="6" t="s">
        <v>23788</v>
      </c>
      <c r="I1200" s="6" t="s">
        <v>23787</v>
      </c>
      <c r="J1200" s="6" t="s">
        <v>23786</v>
      </c>
      <c r="K1200" s="6" t="s">
        <v>35901</v>
      </c>
      <c r="L1200" s="11" t="s">
        <v>32362</v>
      </c>
      <c r="M1200" s="9" t="s">
        <v>35725</v>
      </c>
      <c r="N1200" s="9" t="s">
        <v>35702</v>
      </c>
      <c r="O1200" s="9" t="s">
        <v>2317</v>
      </c>
      <c r="P1200" s="9" t="s">
        <v>31696</v>
      </c>
      <c r="Q1200" s="11" t="s">
        <v>35902</v>
      </c>
      <c r="R1200" s="6" t="s">
        <v>31689</v>
      </c>
      <c r="S1200" s="9" t="s">
        <v>31657</v>
      </c>
    </row>
    <row r="1201" spans="1:19">
      <c r="A1201" s="5" t="s">
        <v>13383</v>
      </c>
      <c r="B1201" s="6" t="s">
        <v>31690</v>
      </c>
      <c r="C1201" s="7" t="s">
        <v>35898</v>
      </c>
      <c r="D1201" s="8" t="s">
        <v>437</v>
      </c>
      <c r="E1201" s="8" t="s">
        <v>31697</v>
      </c>
      <c r="F1201" s="5" t="s">
        <v>35907</v>
      </c>
      <c r="G1201" s="5" t="s">
        <v>35908</v>
      </c>
      <c r="H1201" s="6" t="s">
        <v>23785</v>
      </c>
      <c r="I1201" s="6" t="s">
        <v>14210</v>
      </c>
      <c r="J1201" s="6" t="s">
        <v>23784</v>
      </c>
      <c r="K1201" s="6" t="s">
        <v>35909</v>
      </c>
      <c r="L1201" s="11" t="s">
        <v>32528</v>
      </c>
      <c r="M1201" s="9" t="s">
        <v>32145</v>
      </c>
      <c r="N1201" s="9" t="s">
        <v>12200</v>
      </c>
      <c r="O1201" s="9" t="s">
        <v>2317</v>
      </c>
      <c r="P1201" s="9" t="s">
        <v>31696</v>
      </c>
      <c r="Q1201" s="11" t="s">
        <v>35902</v>
      </c>
      <c r="R1201" s="6" t="s">
        <v>31689</v>
      </c>
      <c r="S1201" s="9" t="s">
        <v>31657</v>
      </c>
    </row>
    <row r="1202" spans="1:19">
      <c r="A1202" s="5" t="s">
        <v>13383</v>
      </c>
      <c r="B1202" s="6" t="s">
        <v>31679</v>
      </c>
      <c r="C1202" s="7" t="s">
        <v>35910</v>
      </c>
      <c r="D1202" s="8" t="s">
        <v>2339</v>
      </c>
      <c r="E1202" s="8" t="s">
        <v>31681</v>
      </c>
      <c r="F1202" s="5" t="s">
        <v>35911</v>
      </c>
      <c r="G1202" s="5" t="s">
        <v>35912</v>
      </c>
      <c r="H1202" s="6" t="s">
        <v>23783</v>
      </c>
      <c r="I1202" s="6" t="s">
        <v>23782</v>
      </c>
      <c r="J1202" s="6" t="s">
        <v>23781</v>
      </c>
      <c r="K1202" s="6" t="s">
        <v>35913</v>
      </c>
      <c r="L1202" s="11" t="s">
        <v>31720</v>
      </c>
      <c r="M1202" s="9" t="s">
        <v>32145</v>
      </c>
      <c r="N1202" s="9" t="s">
        <v>12200</v>
      </c>
      <c r="O1202" s="9" t="s">
        <v>2317</v>
      </c>
      <c r="P1202" s="9" t="s">
        <v>31687</v>
      </c>
      <c r="Q1202" s="11" t="s">
        <v>35914</v>
      </c>
      <c r="R1202" s="6" t="s">
        <v>31689</v>
      </c>
      <c r="S1202" s="9" t="s">
        <v>31657</v>
      </c>
    </row>
    <row r="1203" spans="1:19">
      <c r="A1203" s="5" t="s">
        <v>13383</v>
      </c>
      <c r="B1203" s="6" t="s">
        <v>31690</v>
      </c>
      <c r="C1203" s="7" t="s">
        <v>35910</v>
      </c>
      <c r="D1203" s="8" t="s">
        <v>2339</v>
      </c>
      <c r="E1203" s="8" t="s">
        <v>31691</v>
      </c>
      <c r="F1203" s="5" t="s">
        <v>35915</v>
      </c>
      <c r="G1203" s="5" t="s">
        <v>35916</v>
      </c>
      <c r="H1203" s="6" t="s">
        <v>23783</v>
      </c>
      <c r="I1203" s="6" t="s">
        <v>23782</v>
      </c>
      <c r="J1203" s="6" t="s">
        <v>23781</v>
      </c>
      <c r="K1203" s="6" t="s">
        <v>35917</v>
      </c>
      <c r="L1203" s="11" t="s">
        <v>31720</v>
      </c>
      <c r="M1203" s="9" t="s">
        <v>32145</v>
      </c>
      <c r="N1203" s="9" t="s">
        <v>12200</v>
      </c>
      <c r="O1203" s="9" t="s">
        <v>2317</v>
      </c>
      <c r="P1203" s="9" t="s">
        <v>31696</v>
      </c>
      <c r="Q1203" s="11" t="s">
        <v>35914</v>
      </c>
      <c r="R1203" s="6" t="s">
        <v>31689</v>
      </c>
      <c r="S1203" s="9" t="s">
        <v>31657</v>
      </c>
    </row>
    <row r="1204" spans="1:19">
      <c r="A1204" s="5" t="s">
        <v>16485</v>
      </c>
      <c r="B1204" s="6" t="s">
        <v>31679</v>
      </c>
      <c r="C1204" s="7" t="s">
        <v>35918</v>
      </c>
      <c r="D1204" s="8" t="s">
        <v>6195</v>
      </c>
      <c r="E1204" s="8" t="s">
        <v>31681</v>
      </c>
      <c r="F1204" s="5" t="s">
        <v>35919</v>
      </c>
      <c r="G1204" s="5" t="s">
        <v>35920</v>
      </c>
      <c r="H1204" s="6" t="s">
        <v>17525</v>
      </c>
      <c r="I1204" s="6" t="s">
        <v>13606</v>
      </c>
      <c r="J1204" s="6" t="s">
        <v>17524</v>
      </c>
      <c r="K1204" s="6" t="s">
        <v>35921</v>
      </c>
      <c r="L1204" s="11" t="s">
        <v>31685</v>
      </c>
      <c r="M1204" s="9" t="s">
        <v>35922</v>
      </c>
      <c r="N1204" s="9" t="s">
        <v>12537</v>
      </c>
      <c r="O1204" s="9" t="s">
        <v>2339</v>
      </c>
      <c r="P1204" s="9" t="s">
        <v>31687</v>
      </c>
      <c r="Q1204" s="11" t="s">
        <v>35923</v>
      </c>
      <c r="R1204" s="6" t="s">
        <v>31689</v>
      </c>
      <c r="S1204" s="9" t="s">
        <v>31657</v>
      </c>
    </row>
    <row r="1205" spans="1:19">
      <c r="A1205" s="5" t="s">
        <v>16485</v>
      </c>
      <c r="B1205" s="6" t="s">
        <v>31690</v>
      </c>
      <c r="C1205" s="7" t="s">
        <v>35918</v>
      </c>
      <c r="D1205" s="8" t="s">
        <v>6195</v>
      </c>
      <c r="E1205" s="8" t="s">
        <v>31691</v>
      </c>
      <c r="F1205" s="5" t="s">
        <v>35924</v>
      </c>
      <c r="G1205" s="5" t="s">
        <v>35925</v>
      </c>
      <c r="H1205" s="6" t="s">
        <v>23780</v>
      </c>
      <c r="I1205" s="6" t="s">
        <v>13606</v>
      </c>
      <c r="J1205" s="6" t="s">
        <v>23779</v>
      </c>
      <c r="K1205" s="6" t="s">
        <v>35926</v>
      </c>
      <c r="L1205" s="11" t="s">
        <v>31720</v>
      </c>
      <c r="M1205" s="9" t="s">
        <v>35922</v>
      </c>
      <c r="N1205" s="9" t="s">
        <v>12537</v>
      </c>
      <c r="O1205" s="9" t="s">
        <v>2339</v>
      </c>
      <c r="P1205" s="9" t="s">
        <v>31696</v>
      </c>
      <c r="Q1205" s="11" t="s">
        <v>35923</v>
      </c>
      <c r="R1205" s="6" t="s">
        <v>31689</v>
      </c>
      <c r="S1205" s="9" t="s">
        <v>31657</v>
      </c>
    </row>
    <row r="1206" spans="1:19">
      <c r="A1206" s="5" t="s">
        <v>16485</v>
      </c>
      <c r="B1206" s="6" t="s">
        <v>31690</v>
      </c>
      <c r="C1206" s="7" t="s">
        <v>35918</v>
      </c>
      <c r="D1206" s="8" t="s">
        <v>6195</v>
      </c>
      <c r="E1206" s="8" t="s">
        <v>31763</v>
      </c>
      <c r="F1206" s="5" t="s">
        <v>35927</v>
      </c>
      <c r="G1206" s="5" t="s">
        <v>35928</v>
      </c>
      <c r="H1206" s="6" t="s">
        <v>23778</v>
      </c>
      <c r="I1206" s="6" t="s">
        <v>13606</v>
      </c>
      <c r="J1206" s="6" t="s">
        <v>23777</v>
      </c>
      <c r="K1206" s="6" t="s">
        <v>35929</v>
      </c>
      <c r="L1206" s="11" t="s">
        <v>31767</v>
      </c>
      <c r="M1206" s="9" t="s">
        <v>35922</v>
      </c>
      <c r="N1206" s="9" t="s">
        <v>12537</v>
      </c>
      <c r="O1206" s="9" t="s">
        <v>2339</v>
      </c>
      <c r="P1206" s="9" t="s">
        <v>31696</v>
      </c>
      <c r="Q1206" s="11" t="s">
        <v>35923</v>
      </c>
      <c r="R1206" s="6" t="s">
        <v>31689</v>
      </c>
      <c r="S1206" s="9" t="s">
        <v>31657</v>
      </c>
    </row>
    <row r="1207" spans="1:19">
      <c r="A1207" s="5" t="s">
        <v>16485</v>
      </c>
      <c r="B1207" s="6" t="s">
        <v>31690</v>
      </c>
      <c r="C1207" s="7" t="s">
        <v>35918</v>
      </c>
      <c r="D1207" s="8" t="s">
        <v>6195</v>
      </c>
      <c r="E1207" s="8" t="s">
        <v>31768</v>
      </c>
      <c r="F1207" s="5" t="s">
        <v>35930</v>
      </c>
      <c r="G1207" s="5" t="s">
        <v>35931</v>
      </c>
      <c r="H1207" s="6" t="s">
        <v>23776</v>
      </c>
      <c r="I1207" s="6" t="s">
        <v>13606</v>
      </c>
      <c r="J1207" s="6" t="s">
        <v>23775</v>
      </c>
      <c r="K1207" s="6" t="s">
        <v>35932</v>
      </c>
      <c r="L1207" s="11" t="s">
        <v>31839</v>
      </c>
      <c r="M1207" s="9" t="s">
        <v>35922</v>
      </c>
      <c r="N1207" s="9" t="s">
        <v>12537</v>
      </c>
      <c r="O1207" s="9" t="s">
        <v>2339</v>
      </c>
      <c r="P1207" s="9" t="s">
        <v>31696</v>
      </c>
      <c r="Q1207" s="11" t="s">
        <v>35923</v>
      </c>
      <c r="R1207" s="6" t="s">
        <v>31689</v>
      </c>
      <c r="S1207" s="9" t="s">
        <v>31657</v>
      </c>
    </row>
    <row r="1208" spans="1:19">
      <c r="A1208" s="5" t="s">
        <v>16485</v>
      </c>
      <c r="B1208" s="6" t="s">
        <v>31679</v>
      </c>
      <c r="C1208" s="7" t="s">
        <v>35933</v>
      </c>
      <c r="D1208" s="8" t="s">
        <v>6195</v>
      </c>
      <c r="E1208" s="8" t="s">
        <v>31681</v>
      </c>
      <c r="F1208" s="5" t="s">
        <v>35934</v>
      </c>
      <c r="G1208" s="5" t="s">
        <v>35935</v>
      </c>
      <c r="H1208" s="6" t="s">
        <v>23774</v>
      </c>
      <c r="I1208" s="6" t="s">
        <v>23771</v>
      </c>
      <c r="J1208" s="6" t="s">
        <v>23770</v>
      </c>
      <c r="K1208" s="6" t="s">
        <v>35936</v>
      </c>
      <c r="L1208" s="11" t="s">
        <v>31685</v>
      </c>
      <c r="M1208" s="9" t="s">
        <v>35922</v>
      </c>
      <c r="N1208" s="9" t="s">
        <v>12537</v>
      </c>
      <c r="O1208" s="9" t="s">
        <v>316</v>
      </c>
      <c r="P1208" s="9" t="s">
        <v>31687</v>
      </c>
      <c r="Q1208" s="11" t="s">
        <v>35937</v>
      </c>
      <c r="R1208" s="6" t="s">
        <v>31689</v>
      </c>
      <c r="S1208" s="9" t="s">
        <v>31657</v>
      </c>
    </row>
    <row r="1209" spans="1:19">
      <c r="A1209" s="5" t="s">
        <v>16485</v>
      </c>
      <c r="B1209" s="6" t="s">
        <v>31690</v>
      </c>
      <c r="C1209" s="7" t="s">
        <v>35933</v>
      </c>
      <c r="D1209" s="8" t="s">
        <v>6195</v>
      </c>
      <c r="E1209" s="8" t="s">
        <v>31691</v>
      </c>
      <c r="F1209" s="5" t="s">
        <v>35938</v>
      </c>
      <c r="G1209" s="5" t="s">
        <v>35939</v>
      </c>
      <c r="H1209" s="6" t="s">
        <v>23774</v>
      </c>
      <c r="I1209" s="6" t="s">
        <v>23771</v>
      </c>
      <c r="J1209" s="6" t="s">
        <v>23770</v>
      </c>
      <c r="K1209" s="6" t="s">
        <v>35940</v>
      </c>
      <c r="L1209" s="11" t="s">
        <v>31720</v>
      </c>
      <c r="M1209" s="9" t="s">
        <v>35922</v>
      </c>
      <c r="N1209" s="9" t="s">
        <v>12537</v>
      </c>
      <c r="O1209" s="9" t="s">
        <v>316</v>
      </c>
      <c r="P1209" s="9" t="s">
        <v>31696</v>
      </c>
      <c r="Q1209" s="11" t="s">
        <v>35937</v>
      </c>
      <c r="R1209" s="6" t="s">
        <v>31689</v>
      </c>
      <c r="S1209" s="9" t="s">
        <v>31657</v>
      </c>
    </row>
    <row r="1210" spans="1:19">
      <c r="A1210" s="5" t="s">
        <v>16485</v>
      </c>
      <c r="B1210" s="6" t="s">
        <v>31690</v>
      </c>
      <c r="C1210" s="7" t="s">
        <v>35933</v>
      </c>
      <c r="D1210" s="8" t="s">
        <v>6195</v>
      </c>
      <c r="E1210" s="8" t="s">
        <v>31806</v>
      </c>
      <c r="F1210" s="5" t="s">
        <v>35941</v>
      </c>
      <c r="G1210" s="5" t="s">
        <v>35942</v>
      </c>
      <c r="H1210" s="6" t="s">
        <v>23774</v>
      </c>
      <c r="I1210" s="6" t="s">
        <v>23771</v>
      </c>
      <c r="J1210" s="6" t="s">
        <v>23770</v>
      </c>
      <c r="K1210" s="6" t="s">
        <v>35943</v>
      </c>
      <c r="L1210" s="11" t="s">
        <v>31767</v>
      </c>
      <c r="M1210" s="9" t="s">
        <v>35922</v>
      </c>
      <c r="N1210" s="9" t="s">
        <v>12537</v>
      </c>
      <c r="O1210" s="9" t="s">
        <v>316</v>
      </c>
      <c r="P1210" s="9" t="s">
        <v>31696</v>
      </c>
      <c r="Q1210" s="11" t="s">
        <v>35937</v>
      </c>
      <c r="R1210" s="6" t="s">
        <v>31689</v>
      </c>
      <c r="S1210" s="9" t="s">
        <v>31657</v>
      </c>
    </row>
    <row r="1211" spans="1:19">
      <c r="A1211" s="5" t="s">
        <v>16485</v>
      </c>
      <c r="B1211" s="6" t="s">
        <v>31690</v>
      </c>
      <c r="C1211" s="7" t="s">
        <v>35933</v>
      </c>
      <c r="D1211" s="8" t="s">
        <v>6195</v>
      </c>
      <c r="E1211" s="8" t="s">
        <v>31768</v>
      </c>
      <c r="F1211" s="5" t="s">
        <v>35944</v>
      </c>
      <c r="G1211" s="5" t="s">
        <v>35945</v>
      </c>
      <c r="H1211" s="6" t="s">
        <v>23773</v>
      </c>
      <c r="I1211" s="6" t="s">
        <v>23771</v>
      </c>
      <c r="J1211" s="6" t="s">
        <v>23770</v>
      </c>
      <c r="K1211" s="6" t="s">
        <v>35946</v>
      </c>
      <c r="L1211" s="11" t="s">
        <v>31839</v>
      </c>
      <c r="M1211" s="9" t="s">
        <v>35922</v>
      </c>
      <c r="N1211" s="9" t="s">
        <v>12537</v>
      </c>
      <c r="O1211" s="9" t="s">
        <v>316</v>
      </c>
      <c r="P1211" s="9" t="s">
        <v>31696</v>
      </c>
      <c r="Q1211" s="11" t="s">
        <v>35937</v>
      </c>
      <c r="R1211" s="6" t="s">
        <v>31689</v>
      </c>
      <c r="S1211" s="9" t="s">
        <v>31657</v>
      </c>
    </row>
    <row r="1212" spans="1:19">
      <c r="A1212" s="5" t="s">
        <v>16485</v>
      </c>
      <c r="B1212" s="6" t="s">
        <v>31690</v>
      </c>
      <c r="C1212" s="7" t="s">
        <v>35933</v>
      </c>
      <c r="D1212" s="8" t="s">
        <v>6195</v>
      </c>
      <c r="E1212" s="8" t="s">
        <v>32274</v>
      </c>
      <c r="F1212" s="5" t="s">
        <v>35947</v>
      </c>
      <c r="G1212" s="5" t="s">
        <v>35939</v>
      </c>
      <c r="H1212" s="6" t="s">
        <v>23772</v>
      </c>
      <c r="I1212" s="6" t="s">
        <v>23771</v>
      </c>
      <c r="J1212" s="6" t="s">
        <v>23770</v>
      </c>
      <c r="K1212" s="6" t="s">
        <v>35936</v>
      </c>
      <c r="L1212" s="11" t="s">
        <v>31720</v>
      </c>
      <c r="M1212" s="9" t="s">
        <v>35922</v>
      </c>
      <c r="N1212" s="9" t="s">
        <v>12537</v>
      </c>
      <c r="O1212" s="9" t="s">
        <v>316</v>
      </c>
      <c r="P1212" s="9" t="s">
        <v>31696</v>
      </c>
      <c r="R1212" s="6" t="s">
        <v>31689</v>
      </c>
      <c r="S1212" s="9" t="s">
        <v>31657</v>
      </c>
    </row>
    <row r="1213" spans="1:19">
      <c r="A1213" s="5" t="s">
        <v>35948</v>
      </c>
      <c r="B1213" s="6" t="s">
        <v>31679</v>
      </c>
      <c r="C1213" s="7" t="s">
        <v>35949</v>
      </c>
      <c r="D1213" s="8" t="s">
        <v>6195</v>
      </c>
      <c r="E1213" s="8" t="s">
        <v>31681</v>
      </c>
      <c r="F1213" s="5" t="s">
        <v>35950</v>
      </c>
      <c r="G1213" s="5" t="s">
        <v>35951</v>
      </c>
      <c r="H1213" s="6" t="s">
        <v>23769</v>
      </c>
      <c r="I1213" s="6" t="s">
        <v>23762</v>
      </c>
      <c r="J1213" s="6" t="s">
        <v>23768</v>
      </c>
      <c r="K1213" s="6" t="s">
        <v>35952</v>
      </c>
      <c r="L1213" s="11" t="s">
        <v>31685</v>
      </c>
      <c r="M1213" s="9" t="s">
        <v>32145</v>
      </c>
      <c r="N1213" s="9" t="s">
        <v>12200</v>
      </c>
      <c r="O1213" s="9" t="s">
        <v>1604</v>
      </c>
      <c r="P1213" s="9" t="s">
        <v>31687</v>
      </c>
      <c r="Q1213" s="11" t="s">
        <v>35953</v>
      </c>
      <c r="R1213" s="6" t="s">
        <v>31689</v>
      </c>
      <c r="S1213" s="9" t="s">
        <v>31657</v>
      </c>
    </row>
    <row r="1214" spans="1:19">
      <c r="A1214" s="5" t="s">
        <v>35948</v>
      </c>
      <c r="B1214" s="6" t="s">
        <v>31690</v>
      </c>
      <c r="C1214" s="7" t="s">
        <v>35949</v>
      </c>
      <c r="D1214" s="8" t="s">
        <v>6195</v>
      </c>
      <c r="E1214" s="8" t="s">
        <v>31691</v>
      </c>
      <c r="F1214" s="5" t="s">
        <v>35954</v>
      </c>
      <c r="G1214" s="5" t="s">
        <v>35955</v>
      </c>
      <c r="H1214" s="6" t="s">
        <v>23767</v>
      </c>
      <c r="I1214" s="6" t="s">
        <v>23762</v>
      </c>
      <c r="J1214" s="6" t="s">
        <v>23766</v>
      </c>
      <c r="K1214" s="6" t="s">
        <v>35956</v>
      </c>
      <c r="L1214" s="11" t="s">
        <v>31720</v>
      </c>
      <c r="M1214" s="9" t="s">
        <v>32145</v>
      </c>
      <c r="N1214" s="9" t="s">
        <v>12200</v>
      </c>
      <c r="O1214" s="9" t="s">
        <v>1604</v>
      </c>
      <c r="P1214" s="9" t="s">
        <v>31696</v>
      </c>
      <c r="Q1214" s="11" t="s">
        <v>35953</v>
      </c>
      <c r="R1214" s="6" t="s">
        <v>31689</v>
      </c>
      <c r="S1214" s="9" t="s">
        <v>31657</v>
      </c>
    </row>
    <row r="1215" spans="1:19">
      <c r="A1215" s="5" t="s">
        <v>35948</v>
      </c>
      <c r="B1215" s="6" t="s">
        <v>31690</v>
      </c>
      <c r="C1215" s="7" t="s">
        <v>35949</v>
      </c>
      <c r="D1215" s="8" t="s">
        <v>6195</v>
      </c>
      <c r="E1215" s="8" t="s">
        <v>31806</v>
      </c>
      <c r="F1215" s="5" t="s">
        <v>35957</v>
      </c>
      <c r="G1215" s="5" t="s">
        <v>35958</v>
      </c>
      <c r="H1215" s="6" t="s">
        <v>23767</v>
      </c>
      <c r="I1215" s="6" t="s">
        <v>23762</v>
      </c>
      <c r="J1215" s="6" t="s">
        <v>23766</v>
      </c>
      <c r="K1215" s="6" t="s">
        <v>35959</v>
      </c>
      <c r="L1215" s="11" t="s">
        <v>32061</v>
      </c>
      <c r="M1215" s="9" t="s">
        <v>32145</v>
      </c>
      <c r="N1215" s="9" t="s">
        <v>12200</v>
      </c>
      <c r="O1215" s="9" t="s">
        <v>1604</v>
      </c>
      <c r="P1215" s="9" t="s">
        <v>31696</v>
      </c>
      <c r="Q1215" s="11" t="s">
        <v>35960</v>
      </c>
      <c r="R1215" s="6" t="s">
        <v>31689</v>
      </c>
      <c r="S1215" s="9" t="s">
        <v>31657</v>
      </c>
    </row>
    <row r="1216" spans="1:19">
      <c r="A1216" s="5" t="s">
        <v>35948</v>
      </c>
      <c r="B1216" s="6" t="s">
        <v>31690</v>
      </c>
      <c r="C1216" s="7" t="s">
        <v>35949</v>
      </c>
      <c r="D1216" s="8" t="s">
        <v>6195</v>
      </c>
      <c r="E1216" s="8" t="s">
        <v>31726</v>
      </c>
      <c r="F1216" s="5" t="s">
        <v>32083</v>
      </c>
      <c r="G1216" s="5" t="s">
        <v>35961</v>
      </c>
      <c r="H1216" s="6" t="s">
        <v>23765</v>
      </c>
      <c r="I1216" s="6" t="s">
        <v>23762</v>
      </c>
      <c r="J1216" s="6" t="s">
        <v>23764</v>
      </c>
      <c r="K1216" s="6" t="s">
        <v>35962</v>
      </c>
      <c r="L1216" s="11" t="s">
        <v>34061</v>
      </c>
      <c r="M1216" s="9" t="s">
        <v>32145</v>
      </c>
      <c r="N1216" s="9" t="s">
        <v>12200</v>
      </c>
      <c r="O1216" s="9" t="s">
        <v>1604</v>
      </c>
      <c r="P1216" s="9" t="s">
        <v>31696</v>
      </c>
      <c r="Q1216" s="11" t="s">
        <v>35960</v>
      </c>
      <c r="R1216" s="6" t="s">
        <v>31689</v>
      </c>
      <c r="S1216" s="9" t="s">
        <v>31657</v>
      </c>
    </row>
    <row r="1217" spans="1:19">
      <c r="A1217" s="5" t="s">
        <v>35948</v>
      </c>
      <c r="B1217" s="6" t="s">
        <v>31690</v>
      </c>
      <c r="C1217" s="7" t="s">
        <v>35949</v>
      </c>
      <c r="D1217" s="8" t="s">
        <v>6195</v>
      </c>
      <c r="E1217" s="8" t="s">
        <v>31858</v>
      </c>
      <c r="F1217" s="5" t="s">
        <v>33026</v>
      </c>
      <c r="G1217" s="5" t="s">
        <v>35963</v>
      </c>
      <c r="H1217" s="6" t="s">
        <v>23763</v>
      </c>
      <c r="I1217" s="6" t="s">
        <v>23762</v>
      </c>
      <c r="J1217" s="6" t="s">
        <v>23761</v>
      </c>
      <c r="K1217" s="6" t="s">
        <v>35964</v>
      </c>
      <c r="L1217" s="11" t="s">
        <v>31862</v>
      </c>
      <c r="M1217" s="9" t="s">
        <v>32145</v>
      </c>
      <c r="N1217" s="9" t="s">
        <v>12200</v>
      </c>
      <c r="O1217" s="9" t="s">
        <v>1604</v>
      </c>
      <c r="P1217" s="9" t="s">
        <v>31696</v>
      </c>
      <c r="Q1217" s="11" t="s">
        <v>35960</v>
      </c>
      <c r="R1217" s="6" t="s">
        <v>31689</v>
      </c>
      <c r="S1217" s="9" t="s">
        <v>31657</v>
      </c>
    </row>
    <row r="1218" spans="1:19">
      <c r="A1218" s="5" t="s">
        <v>35948</v>
      </c>
      <c r="B1218" s="6" t="s">
        <v>31679</v>
      </c>
      <c r="C1218" s="7" t="s">
        <v>35965</v>
      </c>
      <c r="D1218" s="8" t="s">
        <v>6195</v>
      </c>
      <c r="E1218" s="8" t="s">
        <v>31681</v>
      </c>
      <c r="F1218" s="5" t="s">
        <v>35966</v>
      </c>
      <c r="G1218" s="5" t="s">
        <v>35967</v>
      </c>
      <c r="H1218" s="6" t="s">
        <v>23760</v>
      </c>
      <c r="I1218" s="6" t="s">
        <v>23756</v>
      </c>
      <c r="J1218" s="6" t="s">
        <v>23758</v>
      </c>
      <c r="K1218" s="6" t="s">
        <v>35968</v>
      </c>
      <c r="L1218" s="11" t="s">
        <v>31685</v>
      </c>
      <c r="M1218" s="9" t="s">
        <v>32145</v>
      </c>
      <c r="N1218" s="9" t="s">
        <v>12200</v>
      </c>
      <c r="O1218" s="9" t="s">
        <v>1604</v>
      </c>
      <c r="P1218" s="9" t="s">
        <v>31687</v>
      </c>
      <c r="Q1218" s="11" t="s">
        <v>35969</v>
      </c>
      <c r="R1218" s="6" t="s">
        <v>31689</v>
      </c>
      <c r="S1218" s="9" t="s">
        <v>31657</v>
      </c>
    </row>
    <row r="1219" spans="1:19">
      <c r="A1219" s="5" t="s">
        <v>35948</v>
      </c>
      <c r="B1219" s="6" t="s">
        <v>31690</v>
      </c>
      <c r="C1219" s="7" t="s">
        <v>35965</v>
      </c>
      <c r="D1219" s="8" t="s">
        <v>6195</v>
      </c>
      <c r="E1219" s="8" t="s">
        <v>31691</v>
      </c>
      <c r="F1219" s="5" t="s">
        <v>35970</v>
      </c>
      <c r="G1219" s="5" t="s">
        <v>35971</v>
      </c>
      <c r="H1219" s="6" t="s">
        <v>23759</v>
      </c>
      <c r="I1219" s="6" t="s">
        <v>23756</v>
      </c>
      <c r="J1219" s="6" t="s">
        <v>23758</v>
      </c>
      <c r="K1219" s="6" t="s">
        <v>35972</v>
      </c>
      <c r="L1219" s="11" t="s">
        <v>31695</v>
      </c>
      <c r="M1219" s="9" t="s">
        <v>32145</v>
      </c>
      <c r="N1219" s="9" t="s">
        <v>12200</v>
      </c>
      <c r="O1219" s="9" t="s">
        <v>1604</v>
      </c>
      <c r="P1219" s="9" t="s">
        <v>31696</v>
      </c>
      <c r="Q1219" s="11" t="s">
        <v>35969</v>
      </c>
      <c r="R1219" s="6" t="s">
        <v>31689</v>
      </c>
      <c r="S1219" s="9" t="s">
        <v>31657</v>
      </c>
    </row>
    <row r="1220" spans="1:19">
      <c r="A1220" s="5" t="s">
        <v>35948</v>
      </c>
      <c r="B1220" s="6" t="s">
        <v>31690</v>
      </c>
      <c r="C1220" s="7" t="s">
        <v>35965</v>
      </c>
      <c r="D1220" s="8" t="s">
        <v>6195</v>
      </c>
      <c r="E1220" s="8" t="s">
        <v>31858</v>
      </c>
      <c r="F1220" s="5" t="s">
        <v>35973</v>
      </c>
      <c r="G1220" s="5" t="s">
        <v>35974</v>
      </c>
      <c r="H1220" s="6" t="s">
        <v>23757</v>
      </c>
      <c r="I1220" s="6" t="s">
        <v>23756</v>
      </c>
      <c r="J1220" s="6" t="s">
        <v>23755</v>
      </c>
      <c r="K1220" s="6" t="s">
        <v>35975</v>
      </c>
      <c r="L1220" s="11" t="s">
        <v>31700</v>
      </c>
      <c r="M1220" s="9" t="s">
        <v>32145</v>
      </c>
      <c r="N1220" s="9" t="s">
        <v>12200</v>
      </c>
      <c r="O1220" s="9" t="s">
        <v>1604</v>
      </c>
      <c r="P1220" s="9" t="s">
        <v>31696</v>
      </c>
      <c r="Q1220" s="11" t="s">
        <v>35969</v>
      </c>
      <c r="R1220" s="6" t="s">
        <v>31689</v>
      </c>
      <c r="S1220" s="9" t="s">
        <v>31657</v>
      </c>
    </row>
    <row r="1221" spans="1:19">
      <c r="A1221" s="5" t="s">
        <v>35948</v>
      </c>
      <c r="B1221" s="6" t="s">
        <v>31679</v>
      </c>
      <c r="C1221" s="7" t="s">
        <v>35976</v>
      </c>
      <c r="D1221" s="8" t="s">
        <v>6195</v>
      </c>
      <c r="E1221" s="8" t="s">
        <v>31681</v>
      </c>
      <c r="F1221" s="5" t="s">
        <v>35977</v>
      </c>
      <c r="G1221" s="5" t="s">
        <v>35978</v>
      </c>
      <c r="H1221" s="6" t="s">
        <v>23754</v>
      </c>
      <c r="I1221" s="6" t="s">
        <v>23749</v>
      </c>
      <c r="J1221" s="6" t="s">
        <v>23753</v>
      </c>
      <c r="K1221" s="6" t="s">
        <v>35979</v>
      </c>
      <c r="L1221" s="11" t="s">
        <v>31685</v>
      </c>
      <c r="M1221" s="9" t="s">
        <v>32145</v>
      </c>
      <c r="N1221" s="9" t="s">
        <v>12200</v>
      </c>
      <c r="O1221" s="9" t="s">
        <v>1604</v>
      </c>
      <c r="P1221" s="9" t="s">
        <v>31687</v>
      </c>
      <c r="Q1221" s="11" t="s">
        <v>35980</v>
      </c>
      <c r="R1221" s="6" t="s">
        <v>31689</v>
      </c>
      <c r="S1221" s="9" t="s">
        <v>31657</v>
      </c>
    </row>
    <row r="1222" spans="1:19">
      <c r="A1222" s="5" t="s">
        <v>35948</v>
      </c>
      <c r="B1222" s="6" t="s">
        <v>31690</v>
      </c>
      <c r="C1222" s="7" t="s">
        <v>35976</v>
      </c>
      <c r="D1222" s="8" t="s">
        <v>6195</v>
      </c>
      <c r="E1222" s="8" t="s">
        <v>31691</v>
      </c>
      <c r="F1222" s="5" t="s">
        <v>35981</v>
      </c>
      <c r="G1222" s="5" t="s">
        <v>35982</v>
      </c>
      <c r="H1222" s="6" t="s">
        <v>23752</v>
      </c>
      <c r="I1222" s="6" t="s">
        <v>23749</v>
      </c>
      <c r="J1222" s="6" t="s">
        <v>23751</v>
      </c>
      <c r="K1222" s="6" t="s">
        <v>35983</v>
      </c>
      <c r="L1222" s="11" t="s">
        <v>31695</v>
      </c>
      <c r="M1222" s="9" t="s">
        <v>32145</v>
      </c>
      <c r="N1222" s="9" t="s">
        <v>12200</v>
      </c>
      <c r="O1222" s="9" t="s">
        <v>1604</v>
      </c>
      <c r="P1222" s="9" t="s">
        <v>31696</v>
      </c>
      <c r="Q1222" s="11" t="s">
        <v>35984</v>
      </c>
      <c r="R1222" s="6" t="s">
        <v>31689</v>
      </c>
      <c r="S1222" s="9" t="s">
        <v>31657</v>
      </c>
    </row>
    <row r="1223" spans="1:19">
      <c r="A1223" s="5" t="s">
        <v>35948</v>
      </c>
      <c r="B1223" s="6" t="s">
        <v>31690</v>
      </c>
      <c r="C1223" s="7" t="s">
        <v>35976</v>
      </c>
      <c r="D1223" s="8" t="s">
        <v>6195</v>
      </c>
      <c r="E1223" s="8" t="s">
        <v>31726</v>
      </c>
      <c r="F1223" s="5" t="s">
        <v>35985</v>
      </c>
      <c r="G1223" s="5" t="s">
        <v>35986</v>
      </c>
      <c r="H1223" s="6" t="s">
        <v>23750</v>
      </c>
      <c r="I1223" s="6" t="s">
        <v>23749</v>
      </c>
      <c r="J1223" s="6" t="s">
        <v>23748</v>
      </c>
      <c r="K1223" s="6" t="s">
        <v>35987</v>
      </c>
      <c r="L1223" s="11" t="s">
        <v>31700</v>
      </c>
      <c r="M1223" s="9" t="s">
        <v>32145</v>
      </c>
      <c r="N1223" s="9" t="s">
        <v>12200</v>
      </c>
      <c r="O1223" s="9" t="s">
        <v>1604</v>
      </c>
      <c r="P1223" s="9" t="s">
        <v>31696</v>
      </c>
      <c r="Q1223" s="11" t="s">
        <v>35988</v>
      </c>
      <c r="R1223" s="6" t="s">
        <v>31689</v>
      </c>
      <c r="S1223" s="9" t="s">
        <v>31657</v>
      </c>
    </row>
    <row r="1224" spans="1:19">
      <c r="A1224" s="5" t="s">
        <v>16479</v>
      </c>
      <c r="B1224" s="6" t="s">
        <v>31679</v>
      </c>
      <c r="C1224" s="7" t="s">
        <v>35989</v>
      </c>
      <c r="D1224" s="8" t="s">
        <v>6195</v>
      </c>
      <c r="E1224" s="8" t="s">
        <v>31681</v>
      </c>
      <c r="F1224" s="5" t="s">
        <v>35990</v>
      </c>
      <c r="G1224" s="5" t="s">
        <v>35991</v>
      </c>
      <c r="H1224" s="6" t="s">
        <v>23747</v>
      </c>
      <c r="I1224" s="6" t="s">
        <v>33</v>
      </c>
      <c r="J1224" s="6" t="s">
        <v>23746</v>
      </c>
      <c r="K1224" s="6" t="s">
        <v>35992</v>
      </c>
      <c r="L1224" s="11" t="s">
        <v>31685</v>
      </c>
      <c r="M1224" s="9" t="s">
        <v>35669</v>
      </c>
      <c r="N1224" s="9" t="s">
        <v>12200</v>
      </c>
      <c r="O1224" s="9" t="s">
        <v>2317</v>
      </c>
      <c r="P1224" s="9" t="s">
        <v>31687</v>
      </c>
      <c r="Q1224" s="11" t="s">
        <v>35993</v>
      </c>
      <c r="R1224" s="6" t="s">
        <v>31689</v>
      </c>
      <c r="S1224" s="9" t="s">
        <v>31657</v>
      </c>
    </row>
    <row r="1225" spans="1:19">
      <c r="A1225" s="5" t="s">
        <v>16479</v>
      </c>
      <c r="B1225" s="6" t="s">
        <v>31690</v>
      </c>
      <c r="C1225" s="7" t="s">
        <v>35989</v>
      </c>
      <c r="D1225" s="8" t="s">
        <v>6195</v>
      </c>
      <c r="E1225" s="8" t="s">
        <v>31691</v>
      </c>
      <c r="F1225" s="5" t="s">
        <v>35994</v>
      </c>
      <c r="G1225" s="5" t="s">
        <v>35995</v>
      </c>
      <c r="H1225" s="6" t="s">
        <v>23745</v>
      </c>
      <c r="I1225" s="6" t="s">
        <v>33</v>
      </c>
      <c r="J1225" s="6" t="s">
        <v>23744</v>
      </c>
      <c r="K1225" s="6" t="s">
        <v>35996</v>
      </c>
      <c r="L1225" s="11" t="s">
        <v>31720</v>
      </c>
      <c r="M1225" s="9" t="s">
        <v>35669</v>
      </c>
      <c r="N1225" s="9" t="s">
        <v>12200</v>
      </c>
      <c r="O1225" s="9" t="s">
        <v>2317</v>
      </c>
      <c r="P1225" s="9" t="s">
        <v>31696</v>
      </c>
      <c r="Q1225" s="11" t="s">
        <v>35993</v>
      </c>
      <c r="R1225" s="6" t="s">
        <v>31689</v>
      </c>
      <c r="S1225" s="9" t="s">
        <v>31657</v>
      </c>
    </row>
    <row r="1226" spans="1:19">
      <c r="A1226" s="5" t="s">
        <v>16479</v>
      </c>
      <c r="B1226" s="6" t="s">
        <v>31690</v>
      </c>
      <c r="C1226" s="7" t="s">
        <v>35989</v>
      </c>
      <c r="D1226" s="8" t="s">
        <v>6195</v>
      </c>
      <c r="E1226" s="8" t="s">
        <v>31806</v>
      </c>
      <c r="F1226" s="5" t="s">
        <v>35997</v>
      </c>
      <c r="G1226" s="5" t="s">
        <v>35998</v>
      </c>
      <c r="H1226" s="6" t="s">
        <v>23743</v>
      </c>
      <c r="I1226" s="6" t="s">
        <v>33</v>
      </c>
      <c r="J1226" s="6" t="s">
        <v>23742</v>
      </c>
      <c r="K1226" s="6" t="s">
        <v>35999</v>
      </c>
      <c r="L1226" s="11" t="s">
        <v>32061</v>
      </c>
      <c r="M1226" s="9" t="s">
        <v>35669</v>
      </c>
      <c r="N1226" s="9" t="s">
        <v>12200</v>
      </c>
      <c r="O1226" s="9" t="s">
        <v>2317</v>
      </c>
      <c r="P1226" s="9" t="s">
        <v>31696</v>
      </c>
      <c r="Q1226" s="11" t="s">
        <v>35993</v>
      </c>
      <c r="R1226" s="6" t="s">
        <v>31689</v>
      </c>
      <c r="S1226" s="9" t="s">
        <v>31657</v>
      </c>
    </row>
    <row r="1227" spans="1:19">
      <c r="A1227" s="5" t="s">
        <v>16479</v>
      </c>
      <c r="B1227" s="6" t="s">
        <v>31690</v>
      </c>
      <c r="C1227" s="7" t="s">
        <v>35989</v>
      </c>
      <c r="D1227" s="8" t="s">
        <v>6195</v>
      </c>
      <c r="E1227" s="8" t="s">
        <v>31726</v>
      </c>
      <c r="F1227" s="5" t="s">
        <v>36000</v>
      </c>
      <c r="G1227" s="5" t="s">
        <v>36001</v>
      </c>
      <c r="H1227" s="6" t="s">
        <v>23741</v>
      </c>
      <c r="I1227" s="6" t="s">
        <v>33</v>
      </c>
      <c r="J1227" s="6" t="s">
        <v>23740</v>
      </c>
      <c r="K1227" s="6" t="s">
        <v>36002</v>
      </c>
      <c r="L1227" s="11" t="s">
        <v>32395</v>
      </c>
      <c r="M1227" s="9" t="s">
        <v>35669</v>
      </c>
      <c r="N1227" s="9" t="s">
        <v>12200</v>
      </c>
      <c r="O1227" s="9" t="s">
        <v>2317</v>
      </c>
      <c r="P1227" s="9" t="s">
        <v>31696</v>
      </c>
      <c r="Q1227" s="11" t="s">
        <v>35993</v>
      </c>
      <c r="R1227" s="6" t="s">
        <v>31689</v>
      </c>
      <c r="S1227" s="9" t="s">
        <v>31657</v>
      </c>
    </row>
    <row r="1228" spans="1:19">
      <c r="A1228" s="5" t="s">
        <v>16479</v>
      </c>
      <c r="B1228" s="6" t="s">
        <v>31690</v>
      </c>
      <c r="C1228" s="7" t="s">
        <v>35989</v>
      </c>
      <c r="D1228" s="8" t="s">
        <v>6195</v>
      </c>
      <c r="E1228" s="8" t="s">
        <v>31768</v>
      </c>
      <c r="F1228" s="5" t="s">
        <v>34027</v>
      </c>
      <c r="G1228" s="5" t="s">
        <v>36003</v>
      </c>
      <c r="H1228" s="6" t="s">
        <v>23739</v>
      </c>
      <c r="I1228" s="6" t="s">
        <v>33</v>
      </c>
      <c r="J1228" s="6" t="s">
        <v>23738</v>
      </c>
      <c r="K1228" s="6" t="s">
        <v>36004</v>
      </c>
      <c r="L1228" s="11" t="s">
        <v>36005</v>
      </c>
      <c r="M1228" s="9" t="s">
        <v>35669</v>
      </c>
      <c r="N1228" s="9" t="s">
        <v>12200</v>
      </c>
      <c r="O1228" s="9" t="s">
        <v>2317</v>
      </c>
      <c r="P1228" s="9" t="s">
        <v>31696</v>
      </c>
      <c r="Q1228" s="11" t="s">
        <v>35993</v>
      </c>
      <c r="R1228" s="6" t="s">
        <v>31689</v>
      </c>
      <c r="S1228" s="9" t="s">
        <v>31657</v>
      </c>
    </row>
    <row r="1229" spans="1:19">
      <c r="A1229" s="5" t="s">
        <v>16479</v>
      </c>
      <c r="B1229" s="6" t="s">
        <v>31690</v>
      </c>
      <c r="C1229" s="7" t="s">
        <v>35989</v>
      </c>
      <c r="D1229" s="8" t="s">
        <v>6195</v>
      </c>
      <c r="E1229" s="8" t="s">
        <v>31746</v>
      </c>
      <c r="F1229" s="5" t="s">
        <v>32839</v>
      </c>
      <c r="G1229" s="5" t="s">
        <v>36006</v>
      </c>
      <c r="H1229" s="6" t="s">
        <v>23737</v>
      </c>
      <c r="I1229" s="6" t="s">
        <v>33</v>
      </c>
      <c r="J1229" s="6" t="s">
        <v>23736</v>
      </c>
      <c r="K1229" s="6" t="s">
        <v>36007</v>
      </c>
      <c r="L1229" s="11" t="s">
        <v>31730</v>
      </c>
      <c r="M1229" s="9" t="s">
        <v>35669</v>
      </c>
      <c r="N1229" s="9" t="s">
        <v>12200</v>
      </c>
      <c r="O1229" s="9" t="s">
        <v>2317</v>
      </c>
      <c r="P1229" s="9" t="s">
        <v>31696</v>
      </c>
      <c r="Q1229" s="11" t="s">
        <v>35993</v>
      </c>
      <c r="R1229" s="6" t="s">
        <v>31689</v>
      </c>
      <c r="S1229" s="9" t="s">
        <v>31657</v>
      </c>
    </row>
    <row r="1230" spans="1:19">
      <c r="A1230" s="5" t="s">
        <v>16479</v>
      </c>
      <c r="B1230" s="6" t="s">
        <v>31690</v>
      </c>
      <c r="C1230" s="7" t="s">
        <v>35989</v>
      </c>
      <c r="D1230" s="8" t="s">
        <v>6195</v>
      </c>
      <c r="E1230" s="8" t="s">
        <v>31751</v>
      </c>
      <c r="F1230" s="5" t="s">
        <v>36008</v>
      </c>
      <c r="G1230" s="5" t="s">
        <v>36009</v>
      </c>
      <c r="H1230" s="6" t="s">
        <v>23735</v>
      </c>
      <c r="I1230" s="6" t="s">
        <v>23734</v>
      </c>
      <c r="J1230" s="6" t="s">
        <v>23733</v>
      </c>
      <c r="K1230" s="6" t="s">
        <v>36010</v>
      </c>
      <c r="L1230" s="11" t="s">
        <v>32362</v>
      </c>
      <c r="M1230" s="9" t="s">
        <v>32145</v>
      </c>
      <c r="N1230" s="9" t="s">
        <v>12200</v>
      </c>
      <c r="O1230" s="9" t="s">
        <v>1604</v>
      </c>
      <c r="P1230" s="9" t="s">
        <v>31696</v>
      </c>
      <c r="Q1230" s="11" t="s">
        <v>35993</v>
      </c>
      <c r="R1230" s="6" t="s">
        <v>31689</v>
      </c>
      <c r="S1230" s="9" t="s">
        <v>31657</v>
      </c>
    </row>
    <row r="1231" spans="1:19">
      <c r="A1231" s="5" t="s">
        <v>16479</v>
      </c>
      <c r="B1231" s="6" t="s">
        <v>31679</v>
      </c>
      <c r="C1231" s="7" t="s">
        <v>36011</v>
      </c>
      <c r="D1231" s="8" t="s">
        <v>6195</v>
      </c>
      <c r="E1231" s="8" t="s">
        <v>31681</v>
      </c>
      <c r="F1231" s="5" t="s">
        <v>36012</v>
      </c>
      <c r="G1231" s="5" t="s">
        <v>36013</v>
      </c>
      <c r="H1231" s="6" t="s">
        <v>23732</v>
      </c>
      <c r="I1231" s="6" t="s">
        <v>47</v>
      </c>
      <c r="J1231" s="6" t="s">
        <v>23731</v>
      </c>
      <c r="K1231" s="6" t="s">
        <v>36014</v>
      </c>
      <c r="L1231" s="11" t="s">
        <v>31685</v>
      </c>
      <c r="M1231" s="9" t="s">
        <v>35669</v>
      </c>
      <c r="N1231" s="9" t="s">
        <v>12200</v>
      </c>
      <c r="O1231" s="9" t="s">
        <v>2317</v>
      </c>
      <c r="P1231" s="9" t="s">
        <v>31687</v>
      </c>
      <c r="Q1231" s="11" t="s">
        <v>36015</v>
      </c>
      <c r="R1231" s="6" t="s">
        <v>31689</v>
      </c>
      <c r="S1231" s="9" t="s">
        <v>31657</v>
      </c>
    </row>
    <row r="1232" spans="1:19">
      <c r="A1232" s="5" t="s">
        <v>16479</v>
      </c>
      <c r="B1232" s="6" t="s">
        <v>31690</v>
      </c>
      <c r="C1232" s="7" t="s">
        <v>36011</v>
      </c>
      <c r="D1232" s="8" t="s">
        <v>6195</v>
      </c>
      <c r="E1232" s="8" t="s">
        <v>31691</v>
      </c>
      <c r="F1232" s="5" t="s">
        <v>36016</v>
      </c>
      <c r="G1232" s="5" t="s">
        <v>36017</v>
      </c>
      <c r="H1232" s="6" t="s">
        <v>23730</v>
      </c>
      <c r="I1232" s="6" t="s">
        <v>47</v>
      </c>
      <c r="J1232" s="6" t="s">
        <v>23729</v>
      </c>
      <c r="K1232" s="6" t="s">
        <v>36018</v>
      </c>
      <c r="L1232" s="11" t="s">
        <v>31720</v>
      </c>
      <c r="M1232" s="9" t="s">
        <v>35669</v>
      </c>
      <c r="N1232" s="9" t="s">
        <v>12200</v>
      </c>
      <c r="O1232" s="9" t="s">
        <v>2317</v>
      </c>
      <c r="P1232" s="9" t="s">
        <v>31696</v>
      </c>
      <c r="Q1232" s="11" t="s">
        <v>36015</v>
      </c>
      <c r="R1232" s="6" t="s">
        <v>31689</v>
      </c>
      <c r="S1232" s="9" t="s">
        <v>31657</v>
      </c>
    </row>
    <row r="1233" spans="1:19">
      <c r="A1233" s="5" t="s">
        <v>16479</v>
      </c>
      <c r="B1233" s="6" t="s">
        <v>31690</v>
      </c>
      <c r="C1233" s="7" t="s">
        <v>36011</v>
      </c>
      <c r="D1233" s="8" t="s">
        <v>6195</v>
      </c>
      <c r="E1233" s="8" t="s">
        <v>31763</v>
      </c>
      <c r="F1233" s="5" t="s">
        <v>36019</v>
      </c>
      <c r="G1233" s="5" t="s">
        <v>36020</v>
      </c>
      <c r="H1233" s="6" t="s">
        <v>23728</v>
      </c>
      <c r="I1233" s="6" t="s">
        <v>47</v>
      </c>
      <c r="J1233" s="6" t="s">
        <v>23727</v>
      </c>
      <c r="K1233" s="6" t="s">
        <v>36021</v>
      </c>
      <c r="L1233" s="11" t="s">
        <v>31767</v>
      </c>
      <c r="M1233" s="9" t="s">
        <v>35669</v>
      </c>
      <c r="N1233" s="9" t="s">
        <v>12200</v>
      </c>
      <c r="O1233" s="9" t="s">
        <v>2317</v>
      </c>
      <c r="P1233" s="9" t="s">
        <v>31696</v>
      </c>
      <c r="Q1233" s="11" t="s">
        <v>36015</v>
      </c>
      <c r="R1233" s="6" t="s">
        <v>31689</v>
      </c>
      <c r="S1233" s="9" t="s">
        <v>31657</v>
      </c>
    </row>
    <row r="1234" spans="1:19">
      <c r="A1234" s="5" t="s">
        <v>16479</v>
      </c>
      <c r="B1234" s="6" t="s">
        <v>31690</v>
      </c>
      <c r="C1234" s="7" t="s">
        <v>36011</v>
      </c>
      <c r="D1234" s="8" t="s">
        <v>6195</v>
      </c>
      <c r="E1234" s="8" t="s">
        <v>32414</v>
      </c>
      <c r="F1234" s="5" t="s">
        <v>36022</v>
      </c>
      <c r="G1234" s="5" t="s">
        <v>36023</v>
      </c>
      <c r="H1234" s="6" t="s">
        <v>23726</v>
      </c>
      <c r="I1234" s="6" t="s">
        <v>47</v>
      </c>
      <c r="J1234" s="6" t="s">
        <v>23725</v>
      </c>
      <c r="K1234" s="6" t="s">
        <v>36024</v>
      </c>
      <c r="L1234" s="11" t="s">
        <v>31772</v>
      </c>
      <c r="M1234" s="9" t="s">
        <v>35669</v>
      </c>
      <c r="N1234" s="9" t="s">
        <v>12200</v>
      </c>
      <c r="O1234" s="9" t="s">
        <v>2317</v>
      </c>
      <c r="P1234" s="9" t="s">
        <v>31696</v>
      </c>
      <c r="Q1234" s="11" t="s">
        <v>36015</v>
      </c>
      <c r="R1234" s="6" t="s">
        <v>31689</v>
      </c>
      <c r="S1234" s="9" t="s">
        <v>31657</v>
      </c>
    </row>
    <row r="1235" spans="1:19">
      <c r="A1235" s="5" t="s">
        <v>16479</v>
      </c>
      <c r="B1235" s="6" t="s">
        <v>31690</v>
      </c>
      <c r="C1235" s="7" t="s">
        <v>36011</v>
      </c>
      <c r="D1235" s="8" t="s">
        <v>6195</v>
      </c>
      <c r="E1235" s="8" t="s">
        <v>31781</v>
      </c>
      <c r="F1235" s="5" t="s">
        <v>36025</v>
      </c>
      <c r="G1235" s="5" t="s">
        <v>36026</v>
      </c>
      <c r="H1235" s="6" t="s">
        <v>23724</v>
      </c>
      <c r="I1235" s="6" t="s">
        <v>47</v>
      </c>
      <c r="J1235" s="6" t="s">
        <v>23723</v>
      </c>
      <c r="K1235" s="6" t="s">
        <v>36027</v>
      </c>
      <c r="L1235" s="11" t="s">
        <v>31772</v>
      </c>
      <c r="M1235" s="9" t="s">
        <v>35669</v>
      </c>
      <c r="N1235" s="9" t="s">
        <v>12200</v>
      </c>
      <c r="O1235" s="9" t="s">
        <v>2317</v>
      </c>
      <c r="P1235" s="9" t="s">
        <v>31696</v>
      </c>
      <c r="Q1235" s="11" t="s">
        <v>36015</v>
      </c>
      <c r="R1235" s="6" t="s">
        <v>31689</v>
      </c>
      <c r="S1235" s="9" t="s">
        <v>31657</v>
      </c>
    </row>
    <row r="1236" spans="1:19">
      <c r="A1236" s="5" t="s">
        <v>16479</v>
      </c>
      <c r="B1236" s="6" t="s">
        <v>31690</v>
      </c>
      <c r="C1236" s="7" t="s">
        <v>36011</v>
      </c>
      <c r="D1236" s="8" t="s">
        <v>6195</v>
      </c>
      <c r="E1236" s="8" t="s">
        <v>32274</v>
      </c>
      <c r="F1236" s="5" t="s">
        <v>36028</v>
      </c>
      <c r="G1236" s="5" t="s">
        <v>36013</v>
      </c>
      <c r="H1236" s="6" t="s">
        <v>17216</v>
      </c>
      <c r="I1236" s="6" t="s">
        <v>47</v>
      </c>
      <c r="J1236" s="6" t="s">
        <v>17215</v>
      </c>
      <c r="K1236" s="6" t="s">
        <v>36029</v>
      </c>
      <c r="L1236" s="11" t="s">
        <v>35450</v>
      </c>
      <c r="M1236" s="9" t="s">
        <v>35669</v>
      </c>
      <c r="N1236" s="9" t="s">
        <v>12200</v>
      </c>
      <c r="O1236" s="9" t="s">
        <v>2317</v>
      </c>
      <c r="P1236" s="9" t="s">
        <v>31696</v>
      </c>
      <c r="R1236" s="6" t="s">
        <v>31689</v>
      </c>
      <c r="S1236" s="9" t="s">
        <v>31657</v>
      </c>
    </row>
    <row r="1237" spans="1:19">
      <c r="A1237" s="5" t="s">
        <v>16479</v>
      </c>
      <c r="B1237" s="6" t="s">
        <v>31690</v>
      </c>
      <c r="C1237" s="7" t="s">
        <v>36011</v>
      </c>
      <c r="D1237" s="8" t="s">
        <v>6195</v>
      </c>
      <c r="E1237" s="8" t="s">
        <v>36030</v>
      </c>
      <c r="F1237" s="5" t="s">
        <v>31863</v>
      </c>
      <c r="G1237" s="5" t="s">
        <v>36031</v>
      </c>
      <c r="H1237" s="6" t="s">
        <v>23722</v>
      </c>
      <c r="I1237" s="6" t="s">
        <v>47</v>
      </c>
      <c r="J1237" s="6" t="s">
        <v>36032</v>
      </c>
      <c r="K1237" s="6" t="s">
        <v>36033</v>
      </c>
      <c r="L1237" s="11" t="s">
        <v>31931</v>
      </c>
      <c r="M1237" s="9" t="s">
        <v>35669</v>
      </c>
      <c r="N1237" s="9" t="s">
        <v>12200</v>
      </c>
      <c r="O1237" s="9" t="s">
        <v>2317</v>
      </c>
      <c r="P1237" s="9" t="s">
        <v>31696</v>
      </c>
      <c r="R1237" s="6" t="s">
        <v>31689</v>
      </c>
      <c r="S1237" s="9" t="s">
        <v>31657</v>
      </c>
    </row>
    <row r="1238" spans="1:19">
      <c r="A1238" s="5" t="s">
        <v>16479</v>
      </c>
      <c r="B1238" s="6" t="s">
        <v>31679</v>
      </c>
      <c r="C1238" s="7" t="s">
        <v>36034</v>
      </c>
      <c r="D1238" s="8" t="s">
        <v>6195</v>
      </c>
      <c r="E1238" s="8" t="s">
        <v>31681</v>
      </c>
      <c r="F1238" s="5" t="s">
        <v>36035</v>
      </c>
      <c r="G1238" s="5" t="s">
        <v>36036</v>
      </c>
      <c r="H1238" s="6" t="s">
        <v>23721</v>
      </c>
      <c r="I1238" s="6" t="s">
        <v>23720</v>
      </c>
      <c r="J1238" s="6" t="s">
        <v>23719</v>
      </c>
      <c r="K1238" s="6" t="s">
        <v>36037</v>
      </c>
      <c r="L1238" s="11" t="s">
        <v>31685</v>
      </c>
      <c r="M1238" s="9" t="s">
        <v>32145</v>
      </c>
      <c r="N1238" s="9" t="s">
        <v>12200</v>
      </c>
      <c r="O1238" s="9" t="s">
        <v>1604</v>
      </c>
      <c r="P1238" s="9" t="s">
        <v>31687</v>
      </c>
      <c r="Q1238" s="11" t="s">
        <v>36038</v>
      </c>
      <c r="R1238" s="6" t="s">
        <v>31689</v>
      </c>
      <c r="S1238" s="9" t="s">
        <v>31657</v>
      </c>
    </row>
    <row r="1239" spans="1:19">
      <c r="A1239" s="5" t="s">
        <v>16479</v>
      </c>
      <c r="B1239" s="6" t="s">
        <v>31690</v>
      </c>
      <c r="C1239" s="7" t="s">
        <v>36034</v>
      </c>
      <c r="D1239" s="8" t="s">
        <v>6195</v>
      </c>
      <c r="E1239" s="8" t="s">
        <v>31845</v>
      </c>
      <c r="F1239" s="5" t="s">
        <v>36039</v>
      </c>
      <c r="G1239" s="5" t="s">
        <v>36040</v>
      </c>
      <c r="H1239" s="6" t="s">
        <v>23721</v>
      </c>
      <c r="I1239" s="6" t="s">
        <v>23720</v>
      </c>
      <c r="J1239" s="6" t="s">
        <v>23719</v>
      </c>
      <c r="K1239" s="6" t="s">
        <v>36041</v>
      </c>
      <c r="L1239" s="11" t="s">
        <v>31720</v>
      </c>
      <c r="M1239" s="9" t="s">
        <v>32145</v>
      </c>
      <c r="N1239" s="9" t="s">
        <v>12200</v>
      </c>
      <c r="O1239" s="9" t="s">
        <v>1604</v>
      </c>
      <c r="P1239" s="9" t="s">
        <v>31696</v>
      </c>
      <c r="Q1239" s="11" t="s">
        <v>36042</v>
      </c>
      <c r="R1239" s="6" t="s">
        <v>31689</v>
      </c>
      <c r="S1239" s="9" t="s">
        <v>31657</v>
      </c>
    </row>
    <row r="1240" spans="1:19">
      <c r="A1240" s="5" t="s">
        <v>16479</v>
      </c>
      <c r="B1240" s="6" t="s">
        <v>31690</v>
      </c>
      <c r="C1240" s="7" t="s">
        <v>36034</v>
      </c>
      <c r="D1240" s="8" t="s">
        <v>6195</v>
      </c>
      <c r="E1240" s="8" t="s">
        <v>31835</v>
      </c>
      <c r="F1240" s="5" t="s">
        <v>36043</v>
      </c>
      <c r="G1240" s="5" t="s">
        <v>36040</v>
      </c>
      <c r="H1240" s="6" t="s">
        <v>23721</v>
      </c>
      <c r="I1240" s="6" t="s">
        <v>23720</v>
      </c>
      <c r="J1240" s="6" t="s">
        <v>23719</v>
      </c>
      <c r="K1240" s="6" t="s">
        <v>36044</v>
      </c>
      <c r="L1240" s="11" t="s">
        <v>31949</v>
      </c>
      <c r="M1240" s="9" t="s">
        <v>32145</v>
      </c>
      <c r="N1240" s="9" t="s">
        <v>12200</v>
      </c>
      <c r="O1240" s="9" t="s">
        <v>1604</v>
      </c>
      <c r="P1240" s="9" t="s">
        <v>31696</v>
      </c>
      <c r="Q1240" s="11" t="s">
        <v>36042</v>
      </c>
      <c r="R1240" s="6" t="s">
        <v>31689</v>
      </c>
      <c r="S1240" s="9" t="s">
        <v>31657</v>
      </c>
    </row>
    <row r="1241" spans="1:19">
      <c r="A1241" s="5" t="s">
        <v>27014</v>
      </c>
      <c r="B1241" s="6" t="s">
        <v>31679</v>
      </c>
      <c r="C1241" s="7" t="s">
        <v>36045</v>
      </c>
      <c r="D1241" s="8" t="s">
        <v>6195</v>
      </c>
      <c r="E1241" s="8" t="s">
        <v>31681</v>
      </c>
      <c r="F1241" s="5" t="s">
        <v>36046</v>
      </c>
      <c r="G1241" s="5" t="s">
        <v>36047</v>
      </c>
      <c r="H1241" s="6" t="s">
        <v>23717</v>
      </c>
      <c r="I1241" s="6" t="s">
        <v>23715</v>
      </c>
      <c r="J1241" s="6" t="s">
        <v>23718</v>
      </c>
      <c r="K1241" s="6" t="s">
        <v>36048</v>
      </c>
      <c r="L1241" s="11" t="s">
        <v>31685</v>
      </c>
      <c r="M1241" s="9" t="s">
        <v>32068</v>
      </c>
      <c r="N1241" s="9" t="s">
        <v>12666</v>
      </c>
      <c r="O1241" s="9" t="s">
        <v>1604</v>
      </c>
      <c r="P1241" s="9" t="s">
        <v>31687</v>
      </c>
      <c r="Q1241" s="11" t="s">
        <v>36049</v>
      </c>
      <c r="R1241" s="6" t="s">
        <v>31689</v>
      </c>
      <c r="S1241" s="9" t="s">
        <v>31657</v>
      </c>
    </row>
    <row r="1242" spans="1:19">
      <c r="A1242" s="5" t="s">
        <v>27014</v>
      </c>
      <c r="B1242" s="6" t="s">
        <v>31690</v>
      </c>
      <c r="C1242" s="7" t="s">
        <v>36045</v>
      </c>
      <c r="D1242" s="8" t="s">
        <v>6195</v>
      </c>
      <c r="E1242" s="8" t="s">
        <v>31691</v>
      </c>
      <c r="F1242" s="5" t="s">
        <v>36050</v>
      </c>
      <c r="G1242" s="5" t="s">
        <v>36051</v>
      </c>
      <c r="H1242" s="6" t="s">
        <v>23717</v>
      </c>
      <c r="I1242" s="6" t="s">
        <v>23715</v>
      </c>
      <c r="J1242" s="6" t="s">
        <v>36052</v>
      </c>
      <c r="K1242" s="6" t="s">
        <v>36048</v>
      </c>
      <c r="L1242" s="11" t="s">
        <v>31834</v>
      </c>
      <c r="M1242" s="9" t="s">
        <v>32068</v>
      </c>
      <c r="N1242" s="9" t="s">
        <v>12666</v>
      </c>
      <c r="O1242" s="9" t="s">
        <v>1604</v>
      </c>
      <c r="P1242" s="9" t="s">
        <v>31696</v>
      </c>
      <c r="Q1242" s="11" t="s">
        <v>36049</v>
      </c>
      <c r="R1242" s="6" t="s">
        <v>31689</v>
      </c>
      <c r="S1242" s="9" t="s">
        <v>31657</v>
      </c>
    </row>
    <row r="1243" spans="1:19">
      <c r="A1243" s="5" t="s">
        <v>27014</v>
      </c>
      <c r="B1243" s="6" t="s">
        <v>31690</v>
      </c>
      <c r="C1243" s="7" t="s">
        <v>36045</v>
      </c>
      <c r="D1243" s="8" t="s">
        <v>6195</v>
      </c>
      <c r="E1243" s="8" t="s">
        <v>31697</v>
      </c>
      <c r="F1243" s="5" t="s">
        <v>36053</v>
      </c>
      <c r="G1243" s="5" t="s">
        <v>36054</v>
      </c>
      <c r="H1243" s="6" t="s">
        <v>23716</v>
      </c>
      <c r="I1243" s="6" t="s">
        <v>23715</v>
      </c>
      <c r="J1243" s="6" t="s">
        <v>23714</v>
      </c>
      <c r="K1243" s="6" t="s">
        <v>36048</v>
      </c>
      <c r="L1243" s="11" t="s">
        <v>31772</v>
      </c>
      <c r="M1243" s="9" t="s">
        <v>32068</v>
      </c>
      <c r="N1243" s="9" t="s">
        <v>12666</v>
      </c>
      <c r="O1243" s="9" t="s">
        <v>1604</v>
      </c>
      <c r="P1243" s="9" t="s">
        <v>31696</v>
      </c>
      <c r="Q1243" s="11" t="s">
        <v>36049</v>
      </c>
      <c r="R1243" s="6" t="s">
        <v>31689</v>
      </c>
      <c r="S1243" s="9" t="s">
        <v>31657</v>
      </c>
    </row>
    <row r="1244" spans="1:19">
      <c r="A1244" s="5" t="s">
        <v>27014</v>
      </c>
      <c r="B1244" s="6" t="s">
        <v>31679</v>
      </c>
      <c r="C1244" s="7" t="s">
        <v>36055</v>
      </c>
      <c r="D1244" s="8" t="s">
        <v>6195</v>
      </c>
      <c r="E1244" s="8" t="s">
        <v>31681</v>
      </c>
      <c r="F1244" s="5" t="s">
        <v>36056</v>
      </c>
      <c r="G1244" s="5" t="s">
        <v>36057</v>
      </c>
      <c r="H1244" s="6" t="s">
        <v>23713</v>
      </c>
      <c r="I1244" s="6" t="s">
        <v>23712</v>
      </c>
      <c r="J1244" s="6" t="s">
        <v>23711</v>
      </c>
      <c r="K1244" s="6" t="s">
        <v>36058</v>
      </c>
      <c r="L1244" s="11" t="s">
        <v>31685</v>
      </c>
      <c r="M1244" s="9" t="s">
        <v>32145</v>
      </c>
      <c r="N1244" s="9" t="s">
        <v>12200</v>
      </c>
      <c r="O1244" s="9" t="s">
        <v>1604</v>
      </c>
      <c r="P1244" s="9" t="s">
        <v>31687</v>
      </c>
      <c r="Q1244" s="11" t="s">
        <v>36059</v>
      </c>
      <c r="R1244" s="6" t="s">
        <v>31689</v>
      </c>
      <c r="S1244" s="9" t="s">
        <v>31657</v>
      </c>
    </row>
    <row r="1245" spans="1:19">
      <c r="A1245" s="5" t="s">
        <v>27014</v>
      </c>
      <c r="B1245" s="6" t="s">
        <v>31690</v>
      </c>
      <c r="C1245" s="7" t="s">
        <v>36055</v>
      </c>
      <c r="D1245" s="8" t="s">
        <v>6195</v>
      </c>
      <c r="E1245" s="8" t="s">
        <v>31691</v>
      </c>
      <c r="F1245" s="5" t="s">
        <v>36060</v>
      </c>
      <c r="G1245" s="5" t="s">
        <v>36061</v>
      </c>
      <c r="H1245" s="6" t="s">
        <v>23713</v>
      </c>
      <c r="I1245" s="6" t="s">
        <v>23712</v>
      </c>
      <c r="J1245" s="6" t="s">
        <v>23711</v>
      </c>
      <c r="K1245" s="6" t="s">
        <v>36062</v>
      </c>
      <c r="L1245" s="11" t="s">
        <v>31720</v>
      </c>
      <c r="M1245" s="9" t="s">
        <v>32145</v>
      </c>
      <c r="N1245" s="9" t="s">
        <v>12200</v>
      </c>
      <c r="O1245" s="9" t="s">
        <v>1604</v>
      </c>
      <c r="P1245" s="9" t="s">
        <v>31696</v>
      </c>
      <c r="Q1245" s="11" t="s">
        <v>36059</v>
      </c>
      <c r="R1245" s="6" t="s">
        <v>31689</v>
      </c>
      <c r="S1245" s="9" t="s">
        <v>31657</v>
      </c>
    </row>
    <row r="1246" spans="1:19">
      <c r="A1246" s="5" t="s">
        <v>27014</v>
      </c>
      <c r="B1246" s="6" t="s">
        <v>31690</v>
      </c>
      <c r="C1246" s="7" t="s">
        <v>36055</v>
      </c>
      <c r="D1246" s="8" t="s">
        <v>6195</v>
      </c>
      <c r="E1246" s="8" t="s">
        <v>31721</v>
      </c>
      <c r="F1246" s="5" t="s">
        <v>36063</v>
      </c>
      <c r="G1246" s="5" t="s">
        <v>36064</v>
      </c>
      <c r="H1246" s="6" t="s">
        <v>23713</v>
      </c>
      <c r="I1246" s="6" t="s">
        <v>23712</v>
      </c>
      <c r="J1246" s="6" t="s">
        <v>23711</v>
      </c>
      <c r="K1246" s="6" t="s">
        <v>36065</v>
      </c>
      <c r="L1246" s="11" t="s">
        <v>31725</v>
      </c>
      <c r="M1246" s="9" t="s">
        <v>32145</v>
      </c>
      <c r="N1246" s="9" t="s">
        <v>12200</v>
      </c>
      <c r="O1246" s="9" t="s">
        <v>1604</v>
      </c>
      <c r="P1246" s="9" t="s">
        <v>31696</v>
      </c>
      <c r="Q1246" s="11" t="s">
        <v>36059</v>
      </c>
      <c r="R1246" s="6" t="s">
        <v>31689</v>
      </c>
      <c r="S1246" s="9" t="s">
        <v>31657</v>
      </c>
    </row>
    <row r="1247" spans="1:19">
      <c r="A1247" s="5" t="s">
        <v>27014</v>
      </c>
      <c r="B1247" s="6" t="s">
        <v>31690</v>
      </c>
      <c r="C1247" s="7" t="s">
        <v>36055</v>
      </c>
      <c r="D1247" s="8" t="s">
        <v>6195</v>
      </c>
      <c r="E1247" s="8" t="s">
        <v>31726</v>
      </c>
      <c r="F1247" s="5" t="s">
        <v>33283</v>
      </c>
      <c r="G1247" s="5" t="s">
        <v>36066</v>
      </c>
      <c r="H1247" s="6" t="s">
        <v>23713</v>
      </c>
      <c r="I1247" s="6" t="s">
        <v>23712</v>
      </c>
      <c r="J1247" s="6" t="s">
        <v>23711</v>
      </c>
      <c r="K1247" s="6" t="s">
        <v>36065</v>
      </c>
      <c r="L1247" s="11" t="s">
        <v>31750</v>
      </c>
      <c r="M1247" s="9" t="s">
        <v>32145</v>
      </c>
      <c r="N1247" s="9" t="s">
        <v>12200</v>
      </c>
      <c r="O1247" s="9" t="s">
        <v>1604</v>
      </c>
      <c r="P1247" s="9" t="s">
        <v>31696</v>
      </c>
      <c r="Q1247" s="11" t="s">
        <v>36059</v>
      </c>
      <c r="R1247" s="6" t="s">
        <v>31689</v>
      </c>
      <c r="S1247" s="9" t="s">
        <v>31657</v>
      </c>
    </row>
    <row r="1248" spans="1:19">
      <c r="A1248" s="5" t="s">
        <v>27022</v>
      </c>
      <c r="B1248" s="6" t="s">
        <v>31679</v>
      </c>
      <c r="C1248" s="7" t="s">
        <v>36067</v>
      </c>
      <c r="D1248" s="8" t="s">
        <v>6195</v>
      </c>
      <c r="E1248" s="8" t="s">
        <v>31681</v>
      </c>
      <c r="F1248" s="5" t="s">
        <v>36068</v>
      </c>
      <c r="G1248" s="5" t="s">
        <v>36069</v>
      </c>
      <c r="H1248" s="6" t="s">
        <v>23708</v>
      </c>
      <c r="I1248" s="6" t="s">
        <v>23705</v>
      </c>
      <c r="J1248" s="6" t="s">
        <v>23707</v>
      </c>
      <c r="K1248" s="6" t="s">
        <v>36070</v>
      </c>
      <c r="L1248" s="11" t="s">
        <v>31685</v>
      </c>
      <c r="M1248" s="9" t="s">
        <v>35669</v>
      </c>
      <c r="N1248" s="9" t="s">
        <v>12200</v>
      </c>
      <c r="O1248" s="9" t="s">
        <v>2317</v>
      </c>
      <c r="P1248" s="9" t="s">
        <v>31687</v>
      </c>
      <c r="Q1248" s="11" t="s">
        <v>36071</v>
      </c>
      <c r="R1248" s="6" t="s">
        <v>31689</v>
      </c>
      <c r="S1248" s="9" t="s">
        <v>31657</v>
      </c>
    </row>
    <row r="1249" spans="1:19">
      <c r="A1249" s="5" t="s">
        <v>27022</v>
      </c>
      <c r="B1249" s="6" t="s">
        <v>31690</v>
      </c>
      <c r="C1249" s="7" t="s">
        <v>36067</v>
      </c>
      <c r="D1249" s="8" t="s">
        <v>6195</v>
      </c>
      <c r="E1249" s="8" t="s">
        <v>31691</v>
      </c>
      <c r="F1249" s="5" t="s">
        <v>36072</v>
      </c>
      <c r="G1249" s="5" t="s">
        <v>36073</v>
      </c>
      <c r="H1249" s="6" t="s">
        <v>23710</v>
      </c>
      <c r="I1249" s="6" t="s">
        <v>23705</v>
      </c>
      <c r="J1249" s="6" t="s">
        <v>23709</v>
      </c>
      <c r="K1249" s="6" t="s">
        <v>36074</v>
      </c>
      <c r="L1249" s="11" t="s">
        <v>31720</v>
      </c>
      <c r="M1249" s="9" t="s">
        <v>35669</v>
      </c>
      <c r="N1249" s="9" t="s">
        <v>12200</v>
      </c>
      <c r="O1249" s="9" t="s">
        <v>2317</v>
      </c>
      <c r="P1249" s="9" t="s">
        <v>31696</v>
      </c>
      <c r="Q1249" s="11" t="s">
        <v>36071</v>
      </c>
      <c r="R1249" s="6" t="s">
        <v>31689</v>
      </c>
      <c r="S1249" s="9" t="s">
        <v>31657</v>
      </c>
    </row>
    <row r="1250" spans="1:19">
      <c r="A1250" s="5" t="s">
        <v>27022</v>
      </c>
      <c r="B1250" s="6" t="s">
        <v>31690</v>
      </c>
      <c r="C1250" s="7" t="s">
        <v>36067</v>
      </c>
      <c r="D1250" s="8" t="s">
        <v>6195</v>
      </c>
      <c r="E1250" s="8" t="s">
        <v>32934</v>
      </c>
      <c r="F1250" s="5" t="s">
        <v>36075</v>
      </c>
      <c r="G1250" s="5" t="s">
        <v>36076</v>
      </c>
      <c r="H1250" s="6" t="s">
        <v>23708</v>
      </c>
      <c r="I1250" s="6" t="s">
        <v>23705</v>
      </c>
      <c r="J1250" s="6" t="s">
        <v>23707</v>
      </c>
      <c r="K1250" s="6" t="s">
        <v>36077</v>
      </c>
      <c r="L1250" s="11" t="s">
        <v>31725</v>
      </c>
      <c r="M1250" s="9" t="s">
        <v>35669</v>
      </c>
      <c r="N1250" s="9" t="s">
        <v>12200</v>
      </c>
      <c r="O1250" s="9" t="s">
        <v>2317</v>
      </c>
      <c r="P1250" s="9" t="s">
        <v>31696</v>
      </c>
      <c r="Q1250" s="11" t="s">
        <v>36071</v>
      </c>
      <c r="R1250" s="6" t="s">
        <v>31689</v>
      </c>
      <c r="S1250" s="9" t="s">
        <v>31657</v>
      </c>
    </row>
    <row r="1251" spans="1:19">
      <c r="A1251" s="5" t="s">
        <v>27022</v>
      </c>
      <c r="B1251" s="6" t="s">
        <v>31690</v>
      </c>
      <c r="C1251" s="7" t="s">
        <v>36067</v>
      </c>
      <c r="D1251" s="8" t="s">
        <v>6195</v>
      </c>
      <c r="E1251" s="8" t="s">
        <v>31697</v>
      </c>
      <c r="F1251" s="5" t="s">
        <v>36078</v>
      </c>
      <c r="G1251" s="5" t="s">
        <v>36079</v>
      </c>
      <c r="H1251" s="6" t="s">
        <v>23706</v>
      </c>
      <c r="I1251" s="6" t="s">
        <v>23705</v>
      </c>
      <c r="J1251" s="6" t="s">
        <v>23704</v>
      </c>
      <c r="K1251" s="6" t="s">
        <v>36080</v>
      </c>
      <c r="L1251" s="11" t="s">
        <v>31750</v>
      </c>
      <c r="M1251" s="9" t="s">
        <v>35669</v>
      </c>
      <c r="N1251" s="9" t="s">
        <v>12200</v>
      </c>
      <c r="O1251" s="9" t="s">
        <v>2317</v>
      </c>
      <c r="P1251" s="9" t="s">
        <v>31696</v>
      </c>
      <c r="Q1251" s="11" t="s">
        <v>36071</v>
      </c>
      <c r="R1251" s="6" t="s">
        <v>31689</v>
      </c>
      <c r="S1251" s="9" t="s">
        <v>31657</v>
      </c>
    </row>
    <row r="1252" spans="1:19">
      <c r="A1252" s="5" t="s">
        <v>27022</v>
      </c>
      <c r="B1252" s="6" t="s">
        <v>31679</v>
      </c>
      <c r="C1252" s="7" t="s">
        <v>36081</v>
      </c>
      <c r="D1252" s="8" t="s">
        <v>6195</v>
      </c>
      <c r="E1252" s="8" t="s">
        <v>31681</v>
      </c>
      <c r="F1252" s="5" t="s">
        <v>36082</v>
      </c>
      <c r="G1252" s="5" t="s">
        <v>36083</v>
      </c>
      <c r="H1252" s="6" t="s">
        <v>23703</v>
      </c>
      <c r="I1252" s="6" t="s">
        <v>23702</v>
      </c>
      <c r="J1252" s="6" t="s">
        <v>23701</v>
      </c>
      <c r="K1252" s="6" t="s">
        <v>36084</v>
      </c>
      <c r="L1252" s="11" t="s">
        <v>31685</v>
      </c>
      <c r="M1252" s="9" t="s">
        <v>35669</v>
      </c>
      <c r="N1252" s="9" t="s">
        <v>12200</v>
      </c>
      <c r="O1252" s="9" t="s">
        <v>2317</v>
      </c>
      <c r="P1252" s="9" t="s">
        <v>31687</v>
      </c>
      <c r="R1252" s="6" t="s">
        <v>31689</v>
      </c>
      <c r="S1252" s="9" t="s">
        <v>31657</v>
      </c>
    </row>
    <row r="1253" spans="1:19">
      <c r="A1253" s="5" t="s">
        <v>27022</v>
      </c>
      <c r="B1253" s="6" t="s">
        <v>31690</v>
      </c>
      <c r="C1253" s="7" t="s">
        <v>36081</v>
      </c>
      <c r="D1253" s="8" t="s">
        <v>6195</v>
      </c>
      <c r="E1253" s="8" t="s">
        <v>31691</v>
      </c>
      <c r="F1253" s="5" t="s">
        <v>36085</v>
      </c>
      <c r="G1253" s="5" t="s">
        <v>36086</v>
      </c>
      <c r="H1253" s="6" t="s">
        <v>23703</v>
      </c>
      <c r="I1253" s="6" t="s">
        <v>23702</v>
      </c>
      <c r="J1253" s="6" t="s">
        <v>23701</v>
      </c>
      <c r="K1253" s="6" t="s">
        <v>36087</v>
      </c>
      <c r="L1253" s="11" t="s">
        <v>31720</v>
      </c>
      <c r="M1253" s="9" t="s">
        <v>35669</v>
      </c>
      <c r="N1253" s="9" t="s">
        <v>12200</v>
      </c>
      <c r="O1253" s="9" t="s">
        <v>2317</v>
      </c>
      <c r="P1253" s="9" t="s">
        <v>31696</v>
      </c>
      <c r="Q1253" s="11" t="s">
        <v>36088</v>
      </c>
      <c r="R1253" s="6" t="s">
        <v>31689</v>
      </c>
      <c r="S1253" s="9" t="s">
        <v>31657</v>
      </c>
    </row>
    <row r="1254" spans="1:19">
      <c r="A1254" s="5" t="s">
        <v>27022</v>
      </c>
      <c r="B1254" s="6" t="s">
        <v>31690</v>
      </c>
      <c r="C1254" s="7" t="s">
        <v>36081</v>
      </c>
      <c r="D1254" s="8" t="s">
        <v>6195</v>
      </c>
      <c r="E1254" s="8" t="s">
        <v>31721</v>
      </c>
      <c r="F1254" s="5" t="s">
        <v>36089</v>
      </c>
      <c r="G1254" s="5" t="s">
        <v>36086</v>
      </c>
      <c r="H1254" s="6" t="s">
        <v>23703</v>
      </c>
      <c r="I1254" s="6" t="s">
        <v>23702</v>
      </c>
      <c r="J1254" s="6" t="s">
        <v>23701</v>
      </c>
      <c r="K1254" s="6" t="s">
        <v>36084</v>
      </c>
      <c r="L1254" s="11" t="s">
        <v>32061</v>
      </c>
      <c r="M1254" s="9" t="s">
        <v>35669</v>
      </c>
      <c r="N1254" s="9" t="s">
        <v>12200</v>
      </c>
      <c r="O1254" s="9" t="s">
        <v>2317</v>
      </c>
      <c r="P1254" s="9" t="s">
        <v>31696</v>
      </c>
      <c r="Q1254" s="11" t="s">
        <v>36088</v>
      </c>
      <c r="R1254" s="6" t="s">
        <v>31689</v>
      </c>
      <c r="S1254" s="9" t="s">
        <v>31657</v>
      </c>
    </row>
    <row r="1255" spans="1:19">
      <c r="A1255" s="5" t="s">
        <v>27022</v>
      </c>
      <c r="B1255" s="6" t="s">
        <v>31690</v>
      </c>
      <c r="C1255" s="7" t="s">
        <v>36081</v>
      </c>
      <c r="D1255" s="8" t="s">
        <v>6195</v>
      </c>
      <c r="E1255" s="8" t="s">
        <v>31835</v>
      </c>
      <c r="F1255" s="5" t="s">
        <v>36090</v>
      </c>
      <c r="G1255" s="5" t="s">
        <v>36091</v>
      </c>
      <c r="H1255" s="6" t="s">
        <v>23703</v>
      </c>
      <c r="I1255" s="6" t="s">
        <v>23702</v>
      </c>
      <c r="J1255" s="6" t="s">
        <v>23701</v>
      </c>
      <c r="K1255" s="6" t="s">
        <v>36084</v>
      </c>
      <c r="L1255" s="11" t="s">
        <v>31700</v>
      </c>
      <c r="M1255" s="9" t="s">
        <v>35669</v>
      </c>
      <c r="N1255" s="9" t="s">
        <v>12200</v>
      </c>
      <c r="O1255" s="9" t="s">
        <v>2317</v>
      </c>
      <c r="P1255" s="9" t="s">
        <v>31696</v>
      </c>
      <c r="Q1255" s="11" t="s">
        <v>36088</v>
      </c>
      <c r="R1255" s="6" t="s">
        <v>31689</v>
      </c>
      <c r="S1255" s="9" t="s">
        <v>31657</v>
      </c>
    </row>
    <row r="1256" spans="1:19">
      <c r="A1256" s="5" t="s">
        <v>27022</v>
      </c>
      <c r="B1256" s="6" t="s">
        <v>31679</v>
      </c>
      <c r="C1256" s="7" t="s">
        <v>36092</v>
      </c>
      <c r="D1256" s="8" t="s">
        <v>6195</v>
      </c>
      <c r="E1256" s="8" t="s">
        <v>31681</v>
      </c>
      <c r="F1256" s="5" t="s">
        <v>36093</v>
      </c>
      <c r="G1256" s="5" t="s">
        <v>36094</v>
      </c>
      <c r="H1256" s="6" t="s">
        <v>23700</v>
      </c>
      <c r="I1256" s="6" t="s">
        <v>16474</v>
      </c>
      <c r="J1256" s="6" t="s">
        <v>23699</v>
      </c>
      <c r="K1256" s="6" t="s">
        <v>36095</v>
      </c>
      <c r="L1256" s="11" t="s">
        <v>31685</v>
      </c>
      <c r="M1256" s="9" t="s">
        <v>35669</v>
      </c>
      <c r="N1256" s="9" t="s">
        <v>12200</v>
      </c>
      <c r="O1256" s="9" t="s">
        <v>2317</v>
      </c>
      <c r="P1256" s="9" t="s">
        <v>31687</v>
      </c>
      <c r="Q1256" s="11" t="s">
        <v>36096</v>
      </c>
      <c r="R1256" s="6" t="s">
        <v>31689</v>
      </c>
      <c r="S1256" s="9" t="s">
        <v>31657</v>
      </c>
    </row>
    <row r="1257" spans="1:19">
      <c r="A1257" s="5" t="s">
        <v>27022</v>
      </c>
      <c r="B1257" s="6" t="s">
        <v>31690</v>
      </c>
      <c r="C1257" s="7" t="s">
        <v>36092</v>
      </c>
      <c r="D1257" s="8" t="s">
        <v>6195</v>
      </c>
      <c r="E1257" s="8" t="s">
        <v>31691</v>
      </c>
      <c r="F1257" s="5" t="s">
        <v>36097</v>
      </c>
      <c r="G1257" s="5" t="s">
        <v>36098</v>
      </c>
      <c r="H1257" s="6" t="s">
        <v>23700</v>
      </c>
      <c r="I1257" s="6" t="s">
        <v>16474</v>
      </c>
      <c r="J1257" s="6" t="s">
        <v>23699</v>
      </c>
      <c r="K1257" s="6" t="s">
        <v>36099</v>
      </c>
      <c r="L1257" s="11" t="s">
        <v>31720</v>
      </c>
      <c r="M1257" s="9" t="s">
        <v>35669</v>
      </c>
      <c r="N1257" s="9" t="s">
        <v>12200</v>
      </c>
      <c r="O1257" s="9" t="s">
        <v>2317</v>
      </c>
      <c r="P1257" s="9" t="s">
        <v>31696</v>
      </c>
      <c r="Q1257" s="11" t="s">
        <v>36096</v>
      </c>
      <c r="R1257" s="6" t="s">
        <v>31689</v>
      </c>
      <c r="S1257" s="9" t="s">
        <v>31657</v>
      </c>
    </row>
    <row r="1258" spans="1:19">
      <c r="A1258" s="5" t="s">
        <v>27022</v>
      </c>
      <c r="B1258" s="6" t="s">
        <v>31690</v>
      </c>
      <c r="C1258" s="7" t="s">
        <v>36092</v>
      </c>
      <c r="D1258" s="8" t="s">
        <v>6195</v>
      </c>
      <c r="E1258" s="8" t="s">
        <v>31726</v>
      </c>
      <c r="F1258" s="5" t="s">
        <v>36100</v>
      </c>
      <c r="G1258" s="5" t="s">
        <v>36101</v>
      </c>
      <c r="H1258" s="6" t="s">
        <v>23698</v>
      </c>
      <c r="I1258" s="6" t="s">
        <v>16474</v>
      </c>
      <c r="J1258" s="6" t="s">
        <v>23697</v>
      </c>
      <c r="K1258" s="6" t="s">
        <v>36102</v>
      </c>
      <c r="L1258" s="11" t="s">
        <v>31949</v>
      </c>
      <c r="M1258" s="9" t="s">
        <v>35669</v>
      </c>
      <c r="N1258" s="9" t="s">
        <v>12200</v>
      </c>
      <c r="O1258" s="9" t="s">
        <v>2317</v>
      </c>
      <c r="P1258" s="9" t="s">
        <v>31696</v>
      </c>
      <c r="Q1258" s="11" t="s">
        <v>36096</v>
      </c>
      <c r="R1258" s="6" t="s">
        <v>31689</v>
      </c>
      <c r="S1258" s="9" t="s">
        <v>31657</v>
      </c>
    </row>
    <row r="1259" spans="1:19">
      <c r="A1259" s="5" t="s">
        <v>27022</v>
      </c>
      <c r="B1259" s="6" t="s">
        <v>31690</v>
      </c>
      <c r="C1259" s="7" t="s">
        <v>36092</v>
      </c>
      <c r="D1259" s="8" t="s">
        <v>6195</v>
      </c>
      <c r="E1259" s="8" t="s">
        <v>31768</v>
      </c>
      <c r="F1259" s="5" t="s">
        <v>36103</v>
      </c>
      <c r="G1259" s="5" t="s">
        <v>36104</v>
      </c>
      <c r="H1259" s="6" t="s">
        <v>23696</v>
      </c>
      <c r="I1259" s="6" t="s">
        <v>23695</v>
      </c>
      <c r="J1259" s="6" t="s">
        <v>23694</v>
      </c>
      <c r="K1259" s="6" t="s">
        <v>36105</v>
      </c>
      <c r="L1259" s="11" t="s">
        <v>31949</v>
      </c>
      <c r="M1259" s="9" t="s">
        <v>32068</v>
      </c>
      <c r="N1259" s="9" t="s">
        <v>12666</v>
      </c>
      <c r="O1259" s="9" t="s">
        <v>2317</v>
      </c>
      <c r="P1259" s="9" t="s">
        <v>31696</v>
      </c>
      <c r="Q1259" s="11" t="s">
        <v>36096</v>
      </c>
      <c r="R1259" s="6" t="s">
        <v>31689</v>
      </c>
      <c r="S1259" s="9" t="s">
        <v>31657</v>
      </c>
    </row>
    <row r="1260" spans="1:19">
      <c r="A1260" s="5" t="s">
        <v>27022</v>
      </c>
      <c r="B1260" s="6" t="s">
        <v>31690</v>
      </c>
      <c r="C1260" s="7" t="s">
        <v>36092</v>
      </c>
      <c r="D1260" s="8" t="s">
        <v>6195</v>
      </c>
      <c r="E1260" s="8" t="s">
        <v>31858</v>
      </c>
      <c r="F1260" s="5" t="s">
        <v>36106</v>
      </c>
      <c r="G1260" s="5" t="s">
        <v>36107</v>
      </c>
      <c r="H1260" s="6" t="s">
        <v>23693</v>
      </c>
      <c r="I1260" s="6" t="s">
        <v>23692</v>
      </c>
      <c r="J1260" s="6" t="s">
        <v>23691</v>
      </c>
      <c r="K1260" s="6" t="s">
        <v>36108</v>
      </c>
      <c r="L1260" s="11" t="s">
        <v>31949</v>
      </c>
      <c r="M1260" s="9" t="s">
        <v>36109</v>
      </c>
      <c r="N1260" s="9" t="s">
        <v>10125</v>
      </c>
      <c r="O1260" s="9" t="s">
        <v>2317</v>
      </c>
      <c r="P1260" s="9" t="s">
        <v>31696</v>
      </c>
      <c r="Q1260" s="11" t="s">
        <v>36096</v>
      </c>
      <c r="R1260" s="6" t="s">
        <v>31689</v>
      </c>
      <c r="S1260" s="9" t="s">
        <v>31657</v>
      </c>
    </row>
    <row r="1261" spans="1:19">
      <c r="A1261" s="5" t="s">
        <v>27022</v>
      </c>
      <c r="B1261" s="6" t="s">
        <v>31679</v>
      </c>
      <c r="C1261" s="7" t="s">
        <v>36110</v>
      </c>
      <c r="D1261" s="8" t="s">
        <v>6195</v>
      </c>
      <c r="E1261" s="8" t="s">
        <v>31681</v>
      </c>
      <c r="F1261" s="5" t="s">
        <v>36111</v>
      </c>
      <c r="G1261" s="5" t="s">
        <v>36112</v>
      </c>
      <c r="H1261" s="6" t="s">
        <v>23690</v>
      </c>
      <c r="I1261" s="6" t="s">
        <v>23689</v>
      </c>
      <c r="J1261" s="6" t="s">
        <v>23688</v>
      </c>
      <c r="K1261" s="6" t="s">
        <v>36113</v>
      </c>
      <c r="L1261" s="11" t="s">
        <v>31685</v>
      </c>
      <c r="M1261" s="9" t="s">
        <v>35669</v>
      </c>
      <c r="N1261" s="9" t="s">
        <v>12200</v>
      </c>
      <c r="O1261" s="9" t="s">
        <v>2317</v>
      </c>
      <c r="P1261" s="9" t="s">
        <v>31687</v>
      </c>
      <c r="Q1261" s="11" t="s">
        <v>36114</v>
      </c>
      <c r="R1261" s="6" t="s">
        <v>31689</v>
      </c>
      <c r="S1261" s="9" t="s">
        <v>31657</v>
      </c>
    </row>
    <row r="1262" spans="1:19">
      <c r="A1262" s="5" t="s">
        <v>27022</v>
      </c>
      <c r="B1262" s="6" t="s">
        <v>31690</v>
      </c>
      <c r="C1262" s="7" t="s">
        <v>36110</v>
      </c>
      <c r="D1262" s="8" t="s">
        <v>6195</v>
      </c>
      <c r="E1262" s="8" t="s">
        <v>31691</v>
      </c>
      <c r="F1262" s="5" t="s">
        <v>36115</v>
      </c>
      <c r="G1262" s="5" t="s">
        <v>36116</v>
      </c>
      <c r="H1262" s="6" t="s">
        <v>23690</v>
      </c>
      <c r="I1262" s="6" t="s">
        <v>23689</v>
      </c>
      <c r="J1262" s="6" t="s">
        <v>23688</v>
      </c>
      <c r="K1262" s="6" t="s">
        <v>36117</v>
      </c>
      <c r="L1262" s="11" t="s">
        <v>31695</v>
      </c>
      <c r="M1262" s="9" t="s">
        <v>35669</v>
      </c>
      <c r="N1262" s="9" t="s">
        <v>12200</v>
      </c>
      <c r="O1262" s="9" t="s">
        <v>2317</v>
      </c>
      <c r="P1262" s="9" t="s">
        <v>31696</v>
      </c>
      <c r="Q1262" s="11" t="s">
        <v>36114</v>
      </c>
      <c r="R1262" s="6" t="s">
        <v>31689</v>
      </c>
      <c r="S1262" s="9" t="s">
        <v>31657</v>
      </c>
    </row>
    <row r="1263" spans="1:19">
      <c r="A1263" s="5" t="s">
        <v>27022</v>
      </c>
      <c r="B1263" s="6" t="s">
        <v>31690</v>
      </c>
      <c r="C1263" s="7" t="s">
        <v>36110</v>
      </c>
      <c r="D1263" s="8" t="s">
        <v>6195</v>
      </c>
      <c r="E1263" s="8" t="s">
        <v>31697</v>
      </c>
      <c r="F1263" s="5" t="s">
        <v>36118</v>
      </c>
      <c r="G1263" s="5" t="s">
        <v>36119</v>
      </c>
      <c r="H1263" s="6" t="s">
        <v>23690</v>
      </c>
      <c r="I1263" s="6" t="s">
        <v>23689</v>
      </c>
      <c r="J1263" s="6" t="s">
        <v>23688</v>
      </c>
      <c r="K1263" s="6" t="s">
        <v>36120</v>
      </c>
      <c r="L1263" s="11" t="s">
        <v>31700</v>
      </c>
      <c r="M1263" s="9" t="s">
        <v>35669</v>
      </c>
      <c r="N1263" s="9" t="s">
        <v>12200</v>
      </c>
      <c r="O1263" s="9" t="s">
        <v>2317</v>
      </c>
      <c r="P1263" s="9" t="s">
        <v>31696</v>
      </c>
      <c r="Q1263" s="11" t="s">
        <v>36114</v>
      </c>
      <c r="R1263" s="6" t="s">
        <v>31689</v>
      </c>
      <c r="S1263" s="9" t="s">
        <v>31657</v>
      </c>
    </row>
    <row r="1264" spans="1:19">
      <c r="A1264" s="5" t="s">
        <v>27030</v>
      </c>
      <c r="B1264" s="6" t="s">
        <v>31679</v>
      </c>
      <c r="C1264" s="7" t="s">
        <v>36121</v>
      </c>
      <c r="D1264" s="8" t="s">
        <v>6195</v>
      </c>
      <c r="E1264" s="8" t="s">
        <v>31681</v>
      </c>
      <c r="F1264" s="5" t="s">
        <v>36122</v>
      </c>
      <c r="G1264" s="5" t="s">
        <v>36123</v>
      </c>
      <c r="H1264" s="6" t="s">
        <v>23687</v>
      </c>
      <c r="I1264" s="6" t="s">
        <v>23686</v>
      </c>
      <c r="J1264" s="6" t="s">
        <v>23685</v>
      </c>
      <c r="K1264" s="6" t="s">
        <v>36124</v>
      </c>
      <c r="L1264" s="11" t="s">
        <v>31685</v>
      </c>
      <c r="M1264" s="9" t="s">
        <v>32145</v>
      </c>
      <c r="N1264" s="9" t="s">
        <v>12200</v>
      </c>
      <c r="O1264" s="9" t="s">
        <v>2317</v>
      </c>
      <c r="P1264" s="9" t="s">
        <v>31687</v>
      </c>
      <c r="Q1264" s="11" t="s">
        <v>36125</v>
      </c>
      <c r="R1264" s="6" t="s">
        <v>31689</v>
      </c>
      <c r="S1264" s="9" t="s">
        <v>31657</v>
      </c>
    </row>
    <row r="1265" spans="1:19">
      <c r="A1265" s="5" t="s">
        <v>27030</v>
      </c>
      <c r="B1265" s="6" t="s">
        <v>31690</v>
      </c>
      <c r="C1265" s="7" t="s">
        <v>36121</v>
      </c>
      <c r="D1265" s="8" t="s">
        <v>6195</v>
      </c>
      <c r="E1265" s="8" t="s">
        <v>31691</v>
      </c>
      <c r="F1265" s="5" t="s">
        <v>36126</v>
      </c>
      <c r="G1265" s="5" t="s">
        <v>36127</v>
      </c>
      <c r="H1265" s="6" t="s">
        <v>23687</v>
      </c>
      <c r="I1265" s="6" t="s">
        <v>23686</v>
      </c>
      <c r="J1265" s="6" t="s">
        <v>23685</v>
      </c>
      <c r="K1265" s="6" t="s">
        <v>36124</v>
      </c>
      <c r="L1265" s="11" t="s">
        <v>31720</v>
      </c>
      <c r="M1265" s="9" t="s">
        <v>32145</v>
      </c>
      <c r="N1265" s="9" t="s">
        <v>12200</v>
      </c>
      <c r="O1265" s="9" t="s">
        <v>2317</v>
      </c>
      <c r="P1265" s="9" t="s">
        <v>31696</v>
      </c>
      <c r="Q1265" s="11" t="s">
        <v>36125</v>
      </c>
      <c r="R1265" s="6" t="s">
        <v>31689</v>
      </c>
      <c r="S1265" s="9" t="s">
        <v>31657</v>
      </c>
    </row>
    <row r="1266" spans="1:19">
      <c r="A1266" s="5" t="s">
        <v>27030</v>
      </c>
      <c r="B1266" s="6" t="s">
        <v>31690</v>
      </c>
      <c r="C1266" s="7" t="s">
        <v>36121</v>
      </c>
      <c r="D1266" s="8" t="s">
        <v>6195</v>
      </c>
      <c r="E1266" s="8" t="s">
        <v>31697</v>
      </c>
      <c r="F1266" s="5" t="s">
        <v>36128</v>
      </c>
      <c r="G1266" s="5" t="s">
        <v>36127</v>
      </c>
      <c r="H1266" s="6" t="s">
        <v>23687</v>
      </c>
      <c r="I1266" s="6" t="s">
        <v>23686</v>
      </c>
      <c r="J1266" s="6" t="s">
        <v>23685</v>
      </c>
      <c r="K1266" s="6" t="s">
        <v>36124</v>
      </c>
      <c r="L1266" s="11" t="s">
        <v>31949</v>
      </c>
      <c r="M1266" s="9" t="s">
        <v>32145</v>
      </c>
      <c r="N1266" s="9" t="s">
        <v>12200</v>
      </c>
      <c r="O1266" s="9" t="s">
        <v>2317</v>
      </c>
      <c r="P1266" s="9" t="s">
        <v>31696</v>
      </c>
      <c r="Q1266" s="11" t="s">
        <v>36125</v>
      </c>
      <c r="R1266" s="6" t="s">
        <v>31689</v>
      </c>
      <c r="S1266" s="9" t="s">
        <v>31657</v>
      </c>
    </row>
    <row r="1267" spans="1:19">
      <c r="A1267" s="5" t="s">
        <v>27030</v>
      </c>
      <c r="B1267" s="6" t="s">
        <v>31679</v>
      </c>
      <c r="C1267" s="7" t="s">
        <v>36129</v>
      </c>
      <c r="D1267" s="8" t="s">
        <v>6195</v>
      </c>
      <c r="E1267" s="8" t="s">
        <v>31681</v>
      </c>
      <c r="F1267" s="5" t="s">
        <v>36130</v>
      </c>
      <c r="G1267" s="5" t="s">
        <v>36131</v>
      </c>
      <c r="H1267" s="6" t="s">
        <v>23684</v>
      </c>
      <c r="I1267" s="6" t="s">
        <v>17516</v>
      </c>
      <c r="J1267" s="6" t="s">
        <v>23682</v>
      </c>
      <c r="K1267" s="6" t="s">
        <v>36132</v>
      </c>
      <c r="L1267" s="11" t="s">
        <v>31685</v>
      </c>
      <c r="M1267" s="9" t="s">
        <v>32145</v>
      </c>
      <c r="N1267" s="9" t="s">
        <v>12200</v>
      </c>
      <c r="O1267" s="9" t="s">
        <v>2317</v>
      </c>
      <c r="P1267" s="9" t="s">
        <v>31687</v>
      </c>
      <c r="Q1267" s="11" t="s">
        <v>36133</v>
      </c>
      <c r="R1267" s="6" t="s">
        <v>31689</v>
      </c>
      <c r="S1267" s="9" t="s">
        <v>31657</v>
      </c>
    </row>
    <row r="1268" spans="1:19">
      <c r="A1268" s="5" t="s">
        <v>27030</v>
      </c>
      <c r="B1268" s="6" t="s">
        <v>31690</v>
      </c>
      <c r="C1268" s="7" t="s">
        <v>36129</v>
      </c>
      <c r="D1268" s="8" t="s">
        <v>6195</v>
      </c>
      <c r="E1268" s="8" t="s">
        <v>31691</v>
      </c>
      <c r="F1268" s="5" t="s">
        <v>36134</v>
      </c>
      <c r="G1268" s="5" t="s">
        <v>36135</v>
      </c>
      <c r="H1268" s="6" t="s">
        <v>23683</v>
      </c>
      <c r="I1268" s="6" t="s">
        <v>17516</v>
      </c>
      <c r="J1268" s="6" t="s">
        <v>23682</v>
      </c>
      <c r="K1268" s="6" t="s">
        <v>36136</v>
      </c>
      <c r="L1268" s="11" t="s">
        <v>31695</v>
      </c>
      <c r="M1268" s="9" t="s">
        <v>32145</v>
      </c>
      <c r="N1268" s="9" t="s">
        <v>12200</v>
      </c>
      <c r="O1268" s="9" t="s">
        <v>2317</v>
      </c>
      <c r="P1268" s="9" t="s">
        <v>31696</v>
      </c>
      <c r="Q1268" s="11" t="s">
        <v>36133</v>
      </c>
      <c r="R1268" s="6" t="s">
        <v>31689</v>
      </c>
      <c r="S1268" s="9" t="s">
        <v>31657</v>
      </c>
    </row>
    <row r="1269" spans="1:19">
      <c r="A1269" s="5" t="s">
        <v>27030</v>
      </c>
      <c r="B1269" s="6" t="s">
        <v>31690</v>
      </c>
      <c r="C1269" s="7" t="s">
        <v>36129</v>
      </c>
      <c r="D1269" s="8" t="s">
        <v>6195</v>
      </c>
      <c r="E1269" s="8" t="s">
        <v>31697</v>
      </c>
      <c r="F1269" s="5" t="s">
        <v>36137</v>
      </c>
      <c r="G1269" s="5" t="s">
        <v>36135</v>
      </c>
      <c r="H1269" s="6" t="s">
        <v>23683</v>
      </c>
      <c r="I1269" s="6" t="s">
        <v>17516</v>
      </c>
      <c r="J1269" s="6" t="s">
        <v>23682</v>
      </c>
      <c r="K1269" s="6" t="s">
        <v>36136</v>
      </c>
      <c r="L1269" s="11" t="s">
        <v>31700</v>
      </c>
      <c r="M1269" s="9" t="s">
        <v>32145</v>
      </c>
      <c r="N1269" s="9" t="s">
        <v>12200</v>
      </c>
      <c r="O1269" s="9" t="s">
        <v>2317</v>
      </c>
      <c r="P1269" s="9" t="s">
        <v>31696</v>
      </c>
      <c r="Q1269" s="11" t="s">
        <v>36133</v>
      </c>
      <c r="R1269" s="6" t="s">
        <v>31689</v>
      </c>
      <c r="S1269" s="9" t="s">
        <v>31657</v>
      </c>
    </row>
    <row r="1270" spans="1:19">
      <c r="A1270" s="5" t="s">
        <v>27030</v>
      </c>
      <c r="B1270" s="6" t="s">
        <v>31679</v>
      </c>
      <c r="C1270" s="7" t="s">
        <v>36138</v>
      </c>
      <c r="D1270" s="8" t="s">
        <v>6195</v>
      </c>
      <c r="E1270" s="8" t="s">
        <v>31681</v>
      </c>
      <c r="F1270" s="5" t="s">
        <v>36139</v>
      </c>
      <c r="G1270" s="5" t="s">
        <v>36140</v>
      </c>
      <c r="H1270" s="6" t="s">
        <v>23681</v>
      </c>
      <c r="I1270" s="6" t="s">
        <v>13476</v>
      </c>
      <c r="J1270" s="6" t="s">
        <v>23680</v>
      </c>
      <c r="K1270" s="6" t="s">
        <v>36141</v>
      </c>
      <c r="L1270" s="11" t="s">
        <v>31685</v>
      </c>
      <c r="M1270" s="9" t="s">
        <v>32145</v>
      </c>
      <c r="N1270" s="9" t="s">
        <v>12200</v>
      </c>
      <c r="O1270" s="9" t="s">
        <v>2317</v>
      </c>
      <c r="P1270" s="9" t="s">
        <v>31687</v>
      </c>
      <c r="Q1270" s="11" t="s">
        <v>36142</v>
      </c>
      <c r="R1270" s="6" t="s">
        <v>31689</v>
      </c>
      <c r="S1270" s="9" t="s">
        <v>31657</v>
      </c>
    </row>
    <row r="1271" spans="1:19">
      <c r="A1271" s="5" t="s">
        <v>27030</v>
      </c>
      <c r="B1271" s="6" t="s">
        <v>31690</v>
      </c>
      <c r="C1271" s="7" t="s">
        <v>36138</v>
      </c>
      <c r="D1271" s="8" t="s">
        <v>6195</v>
      </c>
      <c r="E1271" s="8" t="s">
        <v>31845</v>
      </c>
      <c r="F1271" s="5" t="s">
        <v>36143</v>
      </c>
      <c r="G1271" s="5" t="s">
        <v>36144</v>
      </c>
      <c r="H1271" s="6" t="s">
        <v>23666</v>
      </c>
      <c r="I1271" s="6" t="s">
        <v>13476</v>
      </c>
      <c r="J1271" s="6" t="s">
        <v>23665</v>
      </c>
      <c r="K1271" s="6" t="s">
        <v>36145</v>
      </c>
      <c r="L1271" s="11" t="s">
        <v>31720</v>
      </c>
      <c r="M1271" s="9" t="s">
        <v>32145</v>
      </c>
      <c r="N1271" s="9" t="s">
        <v>12200</v>
      </c>
      <c r="O1271" s="9" t="s">
        <v>2317</v>
      </c>
      <c r="P1271" s="9" t="s">
        <v>31696</v>
      </c>
      <c r="Q1271" s="11" t="s">
        <v>36146</v>
      </c>
      <c r="R1271" s="6" t="s">
        <v>31689</v>
      </c>
      <c r="S1271" s="9" t="s">
        <v>31657</v>
      </c>
    </row>
    <row r="1272" spans="1:19">
      <c r="A1272" s="5" t="s">
        <v>27030</v>
      </c>
      <c r="B1272" s="6" t="s">
        <v>31690</v>
      </c>
      <c r="C1272" s="7" t="s">
        <v>36138</v>
      </c>
      <c r="D1272" s="8" t="s">
        <v>6195</v>
      </c>
      <c r="E1272" s="8" t="s">
        <v>31721</v>
      </c>
      <c r="F1272" s="5" t="s">
        <v>36147</v>
      </c>
      <c r="G1272" s="5" t="s">
        <v>36148</v>
      </c>
      <c r="H1272" s="6" t="s">
        <v>23681</v>
      </c>
      <c r="I1272" s="6" t="s">
        <v>13476</v>
      </c>
      <c r="J1272" s="6" t="s">
        <v>23680</v>
      </c>
      <c r="K1272" s="6" t="s">
        <v>36141</v>
      </c>
      <c r="L1272" s="11" t="s">
        <v>31767</v>
      </c>
      <c r="M1272" s="9" t="s">
        <v>32145</v>
      </c>
      <c r="N1272" s="9" t="s">
        <v>12200</v>
      </c>
      <c r="O1272" s="9" t="s">
        <v>2317</v>
      </c>
      <c r="P1272" s="9" t="s">
        <v>31696</v>
      </c>
      <c r="Q1272" s="11" t="s">
        <v>36142</v>
      </c>
      <c r="R1272" s="6" t="s">
        <v>31689</v>
      </c>
      <c r="S1272" s="9" t="s">
        <v>31657</v>
      </c>
    </row>
    <row r="1273" spans="1:19">
      <c r="A1273" s="5" t="s">
        <v>27030</v>
      </c>
      <c r="B1273" s="6" t="s">
        <v>31690</v>
      </c>
      <c r="C1273" s="7" t="s">
        <v>36138</v>
      </c>
      <c r="D1273" s="8" t="s">
        <v>6195</v>
      </c>
      <c r="E1273" s="8" t="s">
        <v>31835</v>
      </c>
      <c r="F1273" s="5" t="s">
        <v>36149</v>
      </c>
      <c r="G1273" s="5" t="s">
        <v>36148</v>
      </c>
      <c r="H1273" s="6" t="s">
        <v>23681</v>
      </c>
      <c r="I1273" s="6" t="s">
        <v>13476</v>
      </c>
      <c r="J1273" s="6" t="s">
        <v>23680</v>
      </c>
      <c r="K1273" s="6" t="s">
        <v>36141</v>
      </c>
      <c r="L1273" s="11" t="s">
        <v>31839</v>
      </c>
      <c r="M1273" s="9" t="s">
        <v>32145</v>
      </c>
      <c r="N1273" s="9" t="s">
        <v>12200</v>
      </c>
      <c r="O1273" s="9" t="s">
        <v>2317</v>
      </c>
      <c r="P1273" s="9" t="s">
        <v>31696</v>
      </c>
      <c r="Q1273" s="11" t="s">
        <v>36142</v>
      </c>
      <c r="R1273" s="6" t="s">
        <v>31689</v>
      </c>
      <c r="S1273" s="9" t="s">
        <v>31657</v>
      </c>
    </row>
    <row r="1274" spans="1:19">
      <c r="A1274" s="5" t="s">
        <v>27030</v>
      </c>
      <c r="B1274" s="6" t="s">
        <v>31679</v>
      </c>
      <c r="C1274" s="7" t="s">
        <v>36150</v>
      </c>
      <c r="D1274" s="8" t="s">
        <v>6195</v>
      </c>
      <c r="E1274" s="8" t="s">
        <v>31681</v>
      </c>
      <c r="F1274" s="5" t="s">
        <v>36151</v>
      </c>
      <c r="G1274" s="5" t="s">
        <v>36152</v>
      </c>
      <c r="H1274" s="6" t="s">
        <v>23679</v>
      </c>
      <c r="I1274" s="6" t="s">
        <v>23676</v>
      </c>
      <c r="J1274" s="6" t="s">
        <v>23678</v>
      </c>
      <c r="K1274" s="6" t="s">
        <v>36153</v>
      </c>
      <c r="L1274" s="11" t="s">
        <v>31685</v>
      </c>
      <c r="M1274" s="9" t="s">
        <v>32145</v>
      </c>
      <c r="N1274" s="9" t="s">
        <v>12200</v>
      </c>
      <c r="O1274" s="9" t="s">
        <v>2317</v>
      </c>
      <c r="P1274" s="9" t="s">
        <v>31687</v>
      </c>
      <c r="Q1274" s="11" t="s">
        <v>36154</v>
      </c>
      <c r="R1274" s="6" t="s">
        <v>31689</v>
      </c>
      <c r="S1274" s="9" t="s">
        <v>31657</v>
      </c>
    </row>
    <row r="1275" spans="1:19">
      <c r="A1275" s="5" t="s">
        <v>27030</v>
      </c>
      <c r="B1275" s="6" t="s">
        <v>31690</v>
      </c>
      <c r="C1275" s="7" t="s">
        <v>36150</v>
      </c>
      <c r="D1275" s="8" t="s">
        <v>6195</v>
      </c>
      <c r="E1275" s="8" t="s">
        <v>31691</v>
      </c>
      <c r="F1275" s="5" t="s">
        <v>36155</v>
      </c>
      <c r="G1275" s="5" t="s">
        <v>36156</v>
      </c>
      <c r="H1275" s="6" t="s">
        <v>23679</v>
      </c>
      <c r="I1275" s="6" t="s">
        <v>23676</v>
      </c>
      <c r="J1275" s="6" t="s">
        <v>23678</v>
      </c>
      <c r="K1275" s="6" t="s">
        <v>36157</v>
      </c>
      <c r="L1275" s="11" t="s">
        <v>31720</v>
      </c>
      <c r="M1275" s="9" t="s">
        <v>32145</v>
      </c>
      <c r="N1275" s="9" t="s">
        <v>12200</v>
      </c>
      <c r="O1275" s="9" t="s">
        <v>2317</v>
      </c>
      <c r="P1275" s="9" t="s">
        <v>31696</v>
      </c>
      <c r="Q1275" s="11" t="s">
        <v>36154</v>
      </c>
      <c r="R1275" s="6" t="s">
        <v>31689</v>
      </c>
      <c r="S1275" s="9" t="s">
        <v>31657</v>
      </c>
    </row>
    <row r="1276" spans="1:19">
      <c r="A1276" s="5" t="s">
        <v>27030</v>
      </c>
      <c r="B1276" s="6" t="s">
        <v>31690</v>
      </c>
      <c r="C1276" s="7" t="s">
        <v>36150</v>
      </c>
      <c r="D1276" s="8" t="s">
        <v>6195</v>
      </c>
      <c r="E1276" s="8" t="s">
        <v>31721</v>
      </c>
      <c r="F1276" s="5" t="s">
        <v>36158</v>
      </c>
      <c r="G1276" s="5" t="s">
        <v>36156</v>
      </c>
      <c r="H1276" s="6" t="s">
        <v>23679</v>
      </c>
      <c r="I1276" s="6" t="s">
        <v>23676</v>
      </c>
      <c r="J1276" s="6" t="s">
        <v>23678</v>
      </c>
      <c r="K1276" s="6" t="s">
        <v>36159</v>
      </c>
      <c r="L1276" s="11" t="s">
        <v>31767</v>
      </c>
      <c r="M1276" s="9" t="s">
        <v>32145</v>
      </c>
      <c r="N1276" s="9" t="s">
        <v>12200</v>
      </c>
      <c r="O1276" s="9" t="s">
        <v>2317</v>
      </c>
      <c r="P1276" s="9" t="s">
        <v>31696</v>
      </c>
      <c r="Q1276" s="11" t="s">
        <v>36154</v>
      </c>
      <c r="R1276" s="6" t="s">
        <v>31689</v>
      </c>
      <c r="S1276" s="9" t="s">
        <v>31657</v>
      </c>
    </row>
    <row r="1277" spans="1:19">
      <c r="A1277" s="5" t="s">
        <v>27030</v>
      </c>
      <c r="B1277" s="6" t="s">
        <v>31690</v>
      </c>
      <c r="C1277" s="7" t="s">
        <v>36150</v>
      </c>
      <c r="D1277" s="8" t="s">
        <v>6195</v>
      </c>
      <c r="E1277" s="8" t="s">
        <v>31726</v>
      </c>
      <c r="F1277" s="5" t="s">
        <v>36160</v>
      </c>
      <c r="G1277" s="5" t="s">
        <v>36161</v>
      </c>
      <c r="H1277" s="6" t="s">
        <v>23677</v>
      </c>
      <c r="I1277" s="6" t="s">
        <v>23676</v>
      </c>
      <c r="J1277" s="6" t="s">
        <v>23675</v>
      </c>
      <c r="K1277" s="6" t="s">
        <v>36162</v>
      </c>
      <c r="L1277" s="11" t="s">
        <v>31839</v>
      </c>
      <c r="M1277" s="9" t="s">
        <v>32145</v>
      </c>
      <c r="N1277" s="9" t="s">
        <v>12200</v>
      </c>
      <c r="O1277" s="9" t="s">
        <v>2317</v>
      </c>
      <c r="P1277" s="9" t="s">
        <v>31696</v>
      </c>
      <c r="Q1277" s="11" t="s">
        <v>36154</v>
      </c>
      <c r="R1277" s="6" t="s">
        <v>31689</v>
      </c>
      <c r="S1277" s="9" t="s">
        <v>31657</v>
      </c>
    </row>
    <row r="1278" spans="1:19">
      <c r="A1278" s="5" t="s">
        <v>27030</v>
      </c>
      <c r="B1278" s="6" t="s">
        <v>31679</v>
      </c>
      <c r="C1278" s="7" t="s">
        <v>36163</v>
      </c>
      <c r="D1278" s="8" t="s">
        <v>5511</v>
      </c>
      <c r="E1278" s="8" t="s">
        <v>31681</v>
      </c>
      <c r="F1278" s="5" t="s">
        <v>36164</v>
      </c>
      <c r="G1278" s="5" t="s">
        <v>36165</v>
      </c>
      <c r="H1278" s="6" t="s">
        <v>23668</v>
      </c>
      <c r="I1278" s="6" t="s">
        <v>13476</v>
      </c>
      <c r="J1278" s="6" t="s">
        <v>23667</v>
      </c>
      <c r="K1278" s="6" t="s">
        <v>36166</v>
      </c>
      <c r="L1278" s="11" t="s">
        <v>31685</v>
      </c>
      <c r="M1278" s="9" t="s">
        <v>32145</v>
      </c>
      <c r="N1278" s="9" t="s">
        <v>12200</v>
      </c>
      <c r="O1278" s="9" t="s">
        <v>2317</v>
      </c>
      <c r="P1278" s="9" t="s">
        <v>31687</v>
      </c>
      <c r="Q1278" s="11" t="s">
        <v>36167</v>
      </c>
      <c r="R1278" s="6" t="s">
        <v>31689</v>
      </c>
      <c r="S1278" s="9" t="s">
        <v>31657</v>
      </c>
    </row>
    <row r="1279" spans="1:19">
      <c r="A1279" s="5" t="s">
        <v>27030</v>
      </c>
      <c r="B1279" s="6" t="s">
        <v>31690</v>
      </c>
      <c r="C1279" s="7" t="s">
        <v>36163</v>
      </c>
      <c r="D1279" s="8" t="s">
        <v>5511</v>
      </c>
      <c r="E1279" s="8" t="s">
        <v>31845</v>
      </c>
      <c r="F1279" s="5" t="s">
        <v>36168</v>
      </c>
      <c r="G1279" s="5" t="s">
        <v>36144</v>
      </c>
      <c r="H1279" s="6" t="s">
        <v>23666</v>
      </c>
      <c r="I1279" s="6" t="s">
        <v>13476</v>
      </c>
      <c r="J1279" s="6" t="s">
        <v>23665</v>
      </c>
      <c r="K1279" s="6" t="s">
        <v>36145</v>
      </c>
      <c r="L1279" s="11" t="s">
        <v>31720</v>
      </c>
      <c r="M1279" s="9" t="s">
        <v>32145</v>
      </c>
      <c r="N1279" s="9" t="s">
        <v>12200</v>
      </c>
      <c r="O1279" s="9" t="s">
        <v>2317</v>
      </c>
      <c r="P1279" s="9" t="s">
        <v>31696</v>
      </c>
      <c r="Q1279" s="11" t="s">
        <v>36167</v>
      </c>
      <c r="R1279" s="6" t="s">
        <v>31689</v>
      </c>
      <c r="S1279" s="9" t="s">
        <v>31657</v>
      </c>
    </row>
    <row r="1280" spans="1:19">
      <c r="A1280" s="5" t="s">
        <v>27030</v>
      </c>
      <c r="B1280" s="6" t="s">
        <v>31690</v>
      </c>
      <c r="C1280" s="7" t="s">
        <v>36163</v>
      </c>
      <c r="D1280" s="8" t="s">
        <v>5511</v>
      </c>
      <c r="E1280" s="8" t="s">
        <v>31721</v>
      </c>
      <c r="F1280" s="5" t="s">
        <v>36169</v>
      </c>
      <c r="G1280" s="5" t="s">
        <v>36170</v>
      </c>
      <c r="H1280" s="6" t="s">
        <v>23674</v>
      </c>
      <c r="I1280" s="6" t="s">
        <v>13476</v>
      </c>
      <c r="J1280" s="6" t="s">
        <v>23673</v>
      </c>
      <c r="K1280" s="6" t="s">
        <v>36171</v>
      </c>
      <c r="L1280" s="11" t="s">
        <v>31767</v>
      </c>
      <c r="M1280" s="9" t="s">
        <v>32145</v>
      </c>
      <c r="N1280" s="9" t="s">
        <v>12200</v>
      </c>
      <c r="O1280" s="9" t="s">
        <v>2317</v>
      </c>
      <c r="P1280" s="9" t="s">
        <v>31696</v>
      </c>
      <c r="Q1280" s="11" t="s">
        <v>36167</v>
      </c>
      <c r="R1280" s="6" t="s">
        <v>31689</v>
      </c>
      <c r="S1280" s="9" t="s">
        <v>31657</v>
      </c>
    </row>
    <row r="1281" spans="1:19">
      <c r="A1281" s="5" t="s">
        <v>27030</v>
      </c>
      <c r="B1281" s="6" t="s">
        <v>31690</v>
      </c>
      <c r="C1281" s="7" t="s">
        <v>36163</v>
      </c>
      <c r="D1281" s="8" t="s">
        <v>5511</v>
      </c>
      <c r="E1281" s="8" t="s">
        <v>31726</v>
      </c>
      <c r="F1281" s="5" t="s">
        <v>36172</v>
      </c>
      <c r="G1281" s="5" t="s">
        <v>36173</v>
      </c>
      <c r="H1281" s="6" t="s">
        <v>23672</v>
      </c>
      <c r="I1281" s="6" t="s">
        <v>13476</v>
      </c>
      <c r="J1281" s="6" t="s">
        <v>23671</v>
      </c>
      <c r="K1281" s="6" t="s">
        <v>36174</v>
      </c>
      <c r="L1281" s="11" t="s">
        <v>31862</v>
      </c>
      <c r="M1281" s="9" t="s">
        <v>32145</v>
      </c>
      <c r="N1281" s="9" t="s">
        <v>12200</v>
      </c>
      <c r="O1281" s="9" t="s">
        <v>2317</v>
      </c>
      <c r="P1281" s="9" t="s">
        <v>31696</v>
      </c>
      <c r="Q1281" s="11" t="s">
        <v>36167</v>
      </c>
      <c r="R1281" s="6" t="s">
        <v>31689</v>
      </c>
      <c r="S1281" s="9" t="s">
        <v>31657</v>
      </c>
    </row>
    <row r="1282" spans="1:19">
      <c r="A1282" s="5" t="s">
        <v>27030</v>
      </c>
      <c r="B1282" s="6" t="s">
        <v>31690</v>
      </c>
      <c r="C1282" s="7" t="s">
        <v>36163</v>
      </c>
      <c r="D1282" s="8" t="s">
        <v>5511</v>
      </c>
      <c r="E1282" s="8" t="s">
        <v>31746</v>
      </c>
      <c r="F1282" s="5" t="s">
        <v>36175</v>
      </c>
      <c r="G1282" s="5" t="s">
        <v>36176</v>
      </c>
      <c r="H1282" s="6" t="s">
        <v>23670</v>
      </c>
      <c r="I1282" s="6" t="s">
        <v>13476</v>
      </c>
      <c r="J1282" s="6" t="s">
        <v>23669</v>
      </c>
      <c r="K1282" s="6" t="s">
        <v>36177</v>
      </c>
      <c r="L1282" s="11" t="s">
        <v>31864</v>
      </c>
      <c r="M1282" s="9" t="s">
        <v>32145</v>
      </c>
      <c r="N1282" s="9" t="s">
        <v>12200</v>
      </c>
      <c r="O1282" s="9" t="s">
        <v>2317</v>
      </c>
      <c r="P1282" s="9" t="s">
        <v>31696</v>
      </c>
      <c r="Q1282" s="11" t="s">
        <v>36167</v>
      </c>
      <c r="R1282" s="6" t="s">
        <v>31689</v>
      </c>
      <c r="S1282" s="9" t="s">
        <v>31657</v>
      </c>
    </row>
    <row r="1283" spans="1:19">
      <c r="A1283" s="5" t="s">
        <v>27030</v>
      </c>
      <c r="B1283" s="6" t="s">
        <v>31690</v>
      </c>
      <c r="C1283" s="7" t="s">
        <v>36163</v>
      </c>
      <c r="D1283" s="8" t="s">
        <v>5511</v>
      </c>
      <c r="E1283" s="8" t="s">
        <v>32274</v>
      </c>
      <c r="F1283" s="5" t="s">
        <v>36178</v>
      </c>
      <c r="G1283" s="5" t="s">
        <v>36173</v>
      </c>
      <c r="H1283" s="6" t="s">
        <v>23668</v>
      </c>
      <c r="I1283" s="6" t="s">
        <v>13476</v>
      </c>
      <c r="J1283" s="6" t="s">
        <v>23667</v>
      </c>
      <c r="K1283" s="6" t="s">
        <v>36179</v>
      </c>
      <c r="L1283" s="11" t="s">
        <v>31931</v>
      </c>
      <c r="M1283" s="9" t="s">
        <v>32145</v>
      </c>
      <c r="N1283" s="9" t="s">
        <v>12200</v>
      </c>
      <c r="O1283" s="9" t="s">
        <v>2317</v>
      </c>
      <c r="P1283" s="9" t="s">
        <v>31696</v>
      </c>
      <c r="Q1283" s="11" t="s">
        <v>36167</v>
      </c>
      <c r="R1283" s="6" t="s">
        <v>31689</v>
      </c>
      <c r="S1283" s="9" t="s">
        <v>31657</v>
      </c>
    </row>
    <row r="1284" spans="1:19">
      <c r="A1284" s="5" t="s">
        <v>27030</v>
      </c>
      <c r="B1284" s="6" t="s">
        <v>36180</v>
      </c>
      <c r="C1284" s="7" t="s">
        <v>36181</v>
      </c>
      <c r="D1284" s="8" t="s">
        <v>36182</v>
      </c>
      <c r="E1284" s="8" t="s">
        <v>31681</v>
      </c>
      <c r="F1284" s="5" t="s">
        <v>36183</v>
      </c>
      <c r="G1284" s="5" t="s">
        <v>36144</v>
      </c>
      <c r="H1284" s="6" t="s">
        <v>23666</v>
      </c>
      <c r="I1284" s="6" t="s">
        <v>13476</v>
      </c>
      <c r="J1284" s="6" t="s">
        <v>23665</v>
      </c>
      <c r="K1284" s="6" t="s">
        <v>36145</v>
      </c>
      <c r="L1284" s="11" t="s">
        <v>31720</v>
      </c>
      <c r="M1284" s="9" t="s">
        <v>32145</v>
      </c>
      <c r="N1284" s="9" t="s">
        <v>12200</v>
      </c>
      <c r="O1284" s="9" t="s">
        <v>2317</v>
      </c>
      <c r="P1284" s="9" t="s">
        <v>34936</v>
      </c>
      <c r="R1284" s="6" t="s">
        <v>31689</v>
      </c>
      <c r="S1284" s="9" t="s">
        <v>31657</v>
      </c>
    </row>
    <row r="1285" spans="1:19">
      <c r="A1285" s="5" t="s">
        <v>27030</v>
      </c>
      <c r="B1285" s="6" t="s">
        <v>36180</v>
      </c>
      <c r="C1285" s="7" t="s">
        <v>36181</v>
      </c>
      <c r="D1285" s="8" t="s">
        <v>36182</v>
      </c>
      <c r="E1285" s="8" t="s">
        <v>31691</v>
      </c>
      <c r="F1285" s="5" t="s">
        <v>36183</v>
      </c>
      <c r="G1285" s="5" t="s">
        <v>36144</v>
      </c>
      <c r="H1285" s="6" t="s">
        <v>23666</v>
      </c>
      <c r="I1285" s="6" t="s">
        <v>13476</v>
      </c>
      <c r="J1285" s="6" t="s">
        <v>23665</v>
      </c>
      <c r="K1285" s="6" t="s">
        <v>36145</v>
      </c>
      <c r="L1285" s="11" t="s">
        <v>31720</v>
      </c>
      <c r="M1285" s="9" t="s">
        <v>32145</v>
      </c>
      <c r="N1285" s="9" t="s">
        <v>12200</v>
      </c>
      <c r="O1285" s="9" t="s">
        <v>2317</v>
      </c>
      <c r="P1285" s="9" t="s">
        <v>34936</v>
      </c>
      <c r="R1285" s="6" t="s">
        <v>31689</v>
      </c>
      <c r="S1285" s="9" t="s">
        <v>31657</v>
      </c>
    </row>
    <row r="1286" spans="1:19">
      <c r="A1286" s="5" t="s">
        <v>16476</v>
      </c>
      <c r="B1286" s="6" t="s">
        <v>31679</v>
      </c>
      <c r="C1286" s="7" t="s">
        <v>36184</v>
      </c>
      <c r="D1286" s="8" t="s">
        <v>6195</v>
      </c>
      <c r="E1286" s="8" t="s">
        <v>31681</v>
      </c>
      <c r="F1286" s="5" t="s">
        <v>36185</v>
      </c>
      <c r="G1286" s="5" t="s">
        <v>36186</v>
      </c>
      <c r="H1286" s="6" t="s">
        <v>23661</v>
      </c>
      <c r="I1286" s="6" t="s">
        <v>23660</v>
      </c>
      <c r="J1286" s="6" t="s">
        <v>23659</v>
      </c>
      <c r="K1286" s="6" t="s">
        <v>36187</v>
      </c>
      <c r="L1286" s="11" t="s">
        <v>31685</v>
      </c>
      <c r="M1286" s="9" t="s">
        <v>32068</v>
      </c>
      <c r="N1286" s="9" t="s">
        <v>12666</v>
      </c>
      <c r="O1286" s="9" t="s">
        <v>2317</v>
      </c>
      <c r="P1286" s="9" t="s">
        <v>31687</v>
      </c>
      <c r="Q1286" s="11" t="s">
        <v>36188</v>
      </c>
      <c r="R1286" s="6" t="s">
        <v>31689</v>
      </c>
      <c r="S1286" s="9" t="s">
        <v>31657</v>
      </c>
    </row>
    <row r="1287" spans="1:19">
      <c r="A1287" s="5" t="s">
        <v>16476</v>
      </c>
      <c r="B1287" s="6" t="s">
        <v>31690</v>
      </c>
      <c r="C1287" s="7" t="s">
        <v>36184</v>
      </c>
      <c r="D1287" s="8" t="s">
        <v>6195</v>
      </c>
      <c r="E1287" s="8" t="s">
        <v>32480</v>
      </c>
      <c r="F1287" s="5" t="s">
        <v>36189</v>
      </c>
      <c r="G1287" s="5" t="s">
        <v>36190</v>
      </c>
      <c r="H1287" s="6" t="s">
        <v>23664</v>
      </c>
      <c r="I1287" s="6" t="s">
        <v>23660</v>
      </c>
      <c r="J1287" s="6" t="s">
        <v>23663</v>
      </c>
      <c r="K1287" s="6" t="s">
        <v>36191</v>
      </c>
      <c r="L1287" s="11" t="s">
        <v>31720</v>
      </c>
      <c r="M1287" s="9" t="s">
        <v>32068</v>
      </c>
      <c r="N1287" s="9" t="s">
        <v>12666</v>
      </c>
      <c r="O1287" s="9" t="s">
        <v>2317</v>
      </c>
      <c r="P1287" s="9" t="s">
        <v>31696</v>
      </c>
      <c r="Q1287" s="11" t="s">
        <v>36188</v>
      </c>
      <c r="R1287" s="6" t="s">
        <v>31689</v>
      </c>
      <c r="S1287" s="9" t="s">
        <v>31657</v>
      </c>
    </row>
    <row r="1288" spans="1:19">
      <c r="A1288" s="5" t="s">
        <v>16476</v>
      </c>
      <c r="B1288" s="6" t="s">
        <v>31690</v>
      </c>
      <c r="C1288" s="7" t="s">
        <v>36184</v>
      </c>
      <c r="D1288" s="8" t="s">
        <v>6195</v>
      </c>
      <c r="E1288" s="8" t="s">
        <v>31721</v>
      </c>
      <c r="F1288" s="5" t="s">
        <v>36192</v>
      </c>
      <c r="G1288" s="5" t="s">
        <v>36193</v>
      </c>
      <c r="H1288" s="6" t="s">
        <v>23662</v>
      </c>
      <c r="I1288" s="6" t="s">
        <v>23660</v>
      </c>
      <c r="J1288" s="6" t="s">
        <v>36194</v>
      </c>
      <c r="K1288" s="6" t="s">
        <v>36195</v>
      </c>
      <c r="L1288" s="11" t="s">
        <v>31767</v>
      </c>
      <c r="M1288" s="9" t="s">
        <v>32068</v>
      </c>
      <c r="N1288" s="9" t="s">
        <v>12666</v>
      </c>
      <c r="O1288" s="9" t="s">
        <v>2317</v>
      </c>
      <c r="P1288" s="9" t="s">
        <v>31696</v>
      </c>
      <c r="Q1288" s="11" t="s">
        <v>36196</v>
      </c>
      <c r="R1288" s="6" t="s">
        <v>31689</v>
      </c>
      <c r="S1288" s="9" t="s">
        <v>31657</v>
      </c>
    </row>
    <row r="1289" spans="1:19">
      <c r="A1289" s="5" t="s">
        <v>16476</v>
      </c>
      <c r="B1289" s="6" t="s">
        <v>31690</v>
      </c>
      <c r="C1289" s="7" t="s">
        <v>36184</v>
      </c>
      <c r="D1289" s="8" t="s">
        <v>6195</v>
      </c>
      <c r="E1289" s="8" t="s">
        <v>31835</v>
      </c>
      <c r="F1289" s="5" t="s">
        <v>36197</v>
      </c>
      <c r="G1289" s="5" t="s">
        <v>36198</v>
      </c>
      <c r="H1289" s="6" t="s">
        <v>23661</v>
      </c>
      <c r="I1289" s="6" t="s">
        <v>23660</v>
      </c>
      <c r="J1289" s="6" t="s">
        <v>23659</v>
      </c>
      <c r="K1289" s="6" t="s">
        <v>36199</v>
      </c>
      <c r="L1289" s="11" t="s">
        <v>31839</v>
      </c>
      <c r="M1289" s="9" t="s">
        <v>32068</v>
      </c>
      <c r="N1289" s="9" t="s">
        <v>12666</v>
      </c>
      <c r="O1289" s="9" t="s">
        <v>2317</v>
      </c>
      <c r="P1289" s="9" t="s">
        <v>31696</v>
      </c>
      <c r="Q1289" s="11" t="s">
        <v>36188</v>
      </c>
      <c r="R1289" s="6" t="s">
        <v>31689</v>
      </c>
      <c r="S1289" s="9" t="s">
        <v>31657</v>
      </c>
    </row>
    <row r="1290" spans="1:19">
      <c r="A1290" s="5" t="s">
        <v>16476</v>
      </c>
      <c r="B1290" s="6" t="s">
        <v>31679</v>
      </c>
      <c r="C1290" s="7" t="s">
        <v>36200</v>
      </c>
      <c r="D1290" s="8" t="s">
        <v>6195</v>
      </c>
      <c r="E1290" s="8" t="s">
        <v>31681</v>
      </c>
      <c r="F1290" s="5" t="s">
        <v>36201</v>
      </c>
      <c r="G1290" s="5" t="s">
        <v>36202</v>
      </c>
      <c r="H1290" s="6" t="s">
        <v>23658</v>
      </c>
      <c r="I1290" s="6" t="s">
        <v>23650</v>
      </c>
      <c r="J1290" s="6" t="s">
        <v>23657</v>
      </c>
      <c r="K1290" s="6" t="s">
        <v>36203</v>
      </c>
      <c r="L1290" s="11" t="s">
        <v>31685</v>
      </c>
      <c r="M1290" s="9" t="s">
        <v>32068</v>
      </c>
      <c r="N1290" s="9" t="s">
        <v>12666</v>
      </c>
      <c r="O1290" s="9" t="s">
        <v>2317</v>
      </c>
      <c r="P1290" s="9" t="s">
        <v>31687</v>
      </c>
      <c r="Q1290" s="11" t="s">
        <v>36204</v>
      </c>
      <c r="R1290" s="6" t="s">
        <v>31689</v>
      </c>
      <c r="S1290" s="9" t="s">
        <v>31657</v>
      </c>
    </row>
    <row r="1291" spans="1:19">
      <c r="A1291" s="5" t="s">
        <v>16476</v>
      </c>
      <c r="B1291" s="6" t="s">
        <v>31690</v>
      </c>
      <c r="C1291" s="7" t="s">
        <v>36200</v>
      </c>
      <c r="D1291" s="8" t="s">
        <v>6195</v>
      </c>
      <c r="E1291" s="8" t="s">
        <v>31691</v>
      </c>
      <c r="F1291" s="5" t="s">
        <v>36205</v>
      </c>
      <c r="G1291" s="5" t="s">
        <v>36206</v>
      </c>
      <c r="H1291" s="6" t="s">
        <v>23656</v>
      </c>
      <c r="I1291" s="6" t="s">
        <v>23650</v>
      </c>
      <c r="J1291" s="6" t="s">
        <v>23655</v>
      </c>
      <c r="K1291" s="6" t="s">
        <v>36207</v>
      </c>
      <c r="L1291" s="11" t="s">
        <v>31720</v>
      </c>
      <c r="M1291" s="9" t="s">
        <v>32068</v>
      </c>
      <c r="N1291" s="9" t="s">
        <v>12666</v>
      </c>
      <c r="O1291" s="9" t="s">
        <v>2317</v>
      </c>
      <c r="P1291" s="9" t="s">
        <v>31696</v>
      </c>
      <c r="Q1291" s="11" t="s">
        <v>36204</v>
      </c>
      <c r="R1291" s="6" t="s">
        <v>31689</v>
      </c>
      <c r="S1291" s="9" t="s">
        <v>31657</v>
      </c>
    </row>
    <row r="1292" spans="1:19">
      <c r="A1292" s="5" t="s">
        <v>16476</v>
      </c>
      <c r="B1292" s="6" t="s">
        <v>31690</v>
      </c>
      <c r="C1292" s="7" t="s">
        <v>36200</v>
      </c>
      <c r="D1292" s="8" t="s">
        <v>6195</v>
      </c>
      <c r="E1292" s="8" t="s">
        <v>31721</v>
      </c>
      <c r="F1292" s="5" t="s">
        <v>36208</v>
      </c>
      <c r="G1292" s="5" t="s">
        <v>36209</v>
      </c>
      <c r="H1292" s="6" t="s">
        <v>23654</v>
      </c>
      <c r="I1292" s="6" t="s">
        <v>23653</v>
      </c>
      <c r="J1292" s="6" t="s">
        <v>23652</v>
      </c>
      <c r="K1292" s="6" t="s">
        <v>36210</v>
      </c>
      <c r="L1292" s="11" t="s">
        <v>31725</v>
      </c>
      <c r="M1292" s="9" t="s">
        <v>32068</v>
      </c>
      <c r="N1292" s="9" t="s">
        <v>12666</v>
      </c>
      <c r="O1292" s="9" t="s">
        <v>2317</v>
      </c>
      <c r="P1292" s="9" t="s">
        <v>31696</v>
      </c>
      <c r="Q1292" s="11" t="s">
        <v>36204</v>
      </c>
      <c r="R1292" s="6" t="s">
        <v>31689</v>
      </c>
      <c r="S1292" s="9" t="s">
        <v>31657</v>
      </c>
    </row>
    <row r="1293" spans="1:19">
      <c r="A1293" s="5" t="s">
        <v>16476</v>
      </c>
      <c r="B1293" s="6" t="s">
        <v>31690</v>
      </c>
      <c r="C1293" s="7" t="s">
        <v>36200</v>
      </c>
      <c r="D1293" s="8" t="s">
        <v>6195</v>
      </c>
      <c r="E1293" s="8" t="s">
        <v>31835</v>
      </c>
      <c r="F1293" s="5" t="s">
        <v>36211</v>
      </c>
      <c r="G1293" s="5" t="s">
        <v>36212</v>
      </c>
      <c r="H1293" s="6" t="s">
        <v>23651</v>
      </c>
      <c r="I1293" s="6" t="s">
        <v>23650</v>
      </c>
      <c r="J1293" s="6" t="s">
        <v>23649</v>
      </c>
      <c r="K1293" s="6" t="s">
        <v>36213</v>
      </c>
      <c r="L1293" s="11" t="s">
        <v>31750</v>
      </c>
      <c r="M1293" s="9" t="s">
        <v>32068</v>
      </c>
      <c r="N1293" s="9" t="s">
        <v>12666</v>
      </c>
      <c r="O1293" s="9" t="s">
        <v>2317</v>
      </c>
      <c r="P1293" s="9" t="s">
        <v>31696</v>
      </c>
      <c r="Q1293" s="11" t="s">
        <v>36204</v>
      </c>
      <c r="R1293" s="6" t="s">
        <v>31689</v>
      </c>
      <c r="S1293" s="9" t="s">
        <v>31657</v>
      </c>
    </row>
    <row r="1294" spans="1:19">
      <c r="A1294" s="5" t="s">
        <v>16466</v>
      </c>
      <c r="B1294" s="6" t="s">
        <v>31679</v>
      </c>
      <c r="C1294" s="7" t="s">
        <v>36214</v>
      </c>
      <c r="D1294" s="8" t="s">
        <v>6195</v>
      </c>
      <c r="E1294" s="8" t="s">
        <v>31681</v>
      </c>
      <c r="F1294" s="5" t="s">
        <v>36215</v>
      </c>
      <c r="G1294" s="5" t="s">
        <v>36216</v>
      </c>
      <c r="H1294" s="6" t="s">
        <v>23648</v>
      </c>
      <c r="I1294" s="6" t="s">
        <v>14244</v>
      </c>
      <c r="J1294" s="6" t="s">
        <v>23647</v>
      </c>
      <c r="K1294" s="6" t="s">
        <v>36217</v>
      </c>
      <c r="L1294" s="11" t="s">
        <v>31685</v>
      </c>
      <c r="M1294" s="9" t="s">
        <v>32068</v>
      </c>
      <c r="N1294" s="9" t="s">
        <v>12666</v>
      </c>
      <c r="O1294" s="9" t="s">
        <v>2317</v>
      </c>
      <c r="P1294" s="9" t="s">
        <v>31687</v>
      </c>
      <c r="Q1294" s="11" t="s">
        <v>36218</v>
      </c>
      <c r="R1294" s="6" t="s">
        <v>31689</v>
      </c>
      <c r="S1294" s="9" t="s">
        <v>31657</v>
      </c>
    </row>
    <row r="1295" spans="1:19">
      <c r="A1295" s="5" t="s">
        <v>16466</v>
      </c>
      <c r="B1295" s="6" t="s">
        <v>31690</v>
      </c>
      <c r="C1295" s="7" t="s">
        <v>36214</v>
      </c>
      <c r="D1295" s="8" t="s">
        <v>6195</v>
      </c>
      <c r="E1295" s="8" t="s">
        <v>31845</v>
      </c>
      <c r="F1295" s="5" t="s">
        <v>36219</v>
      </c>
      <c r="G1295" s="5" t="s">
        <v>36220</v>
      </c>
      <c r="H1295" s="6" t="s">
        <v>23648</v>
      </c>
      <c r="I1295" s="6" t="s">
        <v>14244</v>
      </c>
      <c r="J1295" s="6" t="s">
        <v>23647</v>
      </c>
      <c r="K1295" s="6" t="s">
        <v>36217</v>
      </c>
      <c r="L1295" s="11" t="s">
        <v>31695</v>
      </c>
      <c r="M1295" s="9" t="s">
        <v>32068</v>
      </c>
      <c r="N1295" s="9" t="s">
        <v>12666</v>
      </c>
      <c r="O1295" s="9" t="s">
        <v>2317</v>
      </c>
      <c r="P1295" s="9" t="s">
        <v>31696</v>
      </c>
      <c r="Q1295" s="11" t="s">
        <v>36221</v>
      </c>
      <c r="R1295" s="6" t="s">
        <v>31689</v>
      </c>
      <c r="S1295" s="9" t="s">
        <v>31657</v>
      </c>
    </row>
    <row r="1296" spans="1:19">
      <c r="A1296" s="5" t="s">
        <v>16466</v>
      </c>
      <c r="B1296" s="6" t="s">
        <v>31690</v>
      </c>
      <c r="C1296" s="7" t="s">
        <v>36214</v>
      </c>
      <c r="D1296" s="8" t="s">
        <v>6195</v>
      </c>
      <c r="E1296" s="8" t="s">
        <v>31697</v>
      </c>
      <c r="F1296" s="5" t="s">
        <v>32403</v>
      </c>
      <c r="G1296" s="5" t="s">
        <v>36222</v>
      </c>
      <c r="H1296" s="6" t="s">
        <v>23646</v>
      </c>
      <c r="I1296" s="6" t="s">
        <v>14244</v>
      </c>
      <c r="J1296" s="6" t="s">
        <v>23645</v>
      </c>
      <c r="K1296" s="6" t="s">
        <v>36223</v>
      </c>
      <c r="L1296" s="11" t="s">
        <v>31700</v>
      </c>
      <c r="M1296" s="9" t="s">
        <v>32068</v>
      </c>
      <c r="N1296" s="9" t="s">
        <v>12666</v>
      </c>
      <c r="O1296" s="9" t="s">
        <v>2317</v>
      </c>
      <c r="P1296" s="9" t="s">
        <v>31696</v>
      </c>
      <c r="Q1296" s="11" t="s">
        <v>36218</v>
      </c>
      <c r="R1296" s="6" t="s">
        <v>31689</v>
      </c>
      <c r="S1296" s="9" t="s">
        <v>31657</v>
      </c>
    </row>
    <row r="1297" spans="1:19">
      <c r="A1297" s="5" t="s">
        <v>16466</v>
      </c>
      <c r="B1297" s="6" t="s">
        <v>31679</v>
      </c>
      <c r="C1297" s="7" t="s">
        <v>36224</v>
      </c>
      <c r="D1297" s="8" t="s">
        <v>6195</v>
      </c>
      <c r="E1297" s="8" t="s">
        <v>31681</v>
      </c>
      <c r="F1297" s="5" t="s">
        <v>36225</v>
      </c>
      <c r="G1297" s="5" t="s">
        <v>36226</v>
      </c>
      <c r="H1297" s="6" t="s">
        <v>23644</v>
      </c>
      <c r="I1297" s="6" t="s">
        <v>23643</v>
      </c>
      <c r="J1297" s="6" t="s">
        <v>23642</v>
      </c>
      <c r="K1297" s="6" t="s">
        <v>36227</v>
      </c>
      <c r="L1297" s="11" t="s">
        <v>31685</v>
      </c>
      <c r="M1297" s="9" t="s">
        <v>32068</v>
      </c>
      <c r="N1297" s="9" t="s">
        <v>12666</v>
      </c>
      <c r="O1297" s="9" t="s">
        <v>2317</v>
      </c>
      <c r="P1297" s="9" t="s">
        <v>31687</v>
      </c>
      <c r="Q1297" s="11" t="s">
        <v>36228</v>
      </c>
      <c r="R1297" s="6" t="s">
        <v>31689</v>
      </c>
      <c r="S1297" s="9" t="s">
        <v>31657</v>
      </c>
    </row>
    <row r="1298" spans="1:19">
      <c r="A1298" s="5" t="s">
        <v>16466</v>
      </c>
      <c r="B1298" s="6" t="s">
        <v>31690</v>
      </c>
      <c r="C1298" s="7" t="s">
        <v>36224</v>
      </c>
      <c r="D1298" s="8" t="s">
        <v>6195</v>
      </c>
      <c r="E1298" s="8" t="s">
        <v>31691</v>
      </c>
      <c r="F1298" s="5" t="s">
        <v>36229</v>
      </c>
      <c r="G1298" s="5" t="s">
        <v>36230</v>
      </c>
      <c r="H1298" s="6" t="s">
        <v>23644</v>
      </c>
      <c r="I1298" s="6" t="s">
        <v>23643</v>
      </c>
      <c r="J1298" s="6" t="s">
        <v>23642</v>
      </c>
      <c r="K1298" s="6" t="s">
        <v>36231</v>
      </c>
      <c r="L1298" s="11" t="s">
        <v>36232</v>
      </c>
      <c r="M1298" s="9" t="s">
        <v>32068</v>
      </c>
      <c r="N1298" s="9" t="s">
        <v>12666</v>
      </c>
      <c r="O1298" s="9" t="s">
        <v>2317</v>
      </c>
      <c r="P1298" s="9" t="s">
        <v>31696</v>
      </c>
      <c r="Q1298" s="11" t="s">
        <v>36228</v>
      </c>
      <c r="R1298" s="6" t="s">
        <v>31689</v>
      </c>
      <c r="S1298" s="9" t="s">
        <v>31657</v>
      </c>
    </row>
    <row r="1299" spans="1:19">
      <c r="A1299" s="5" t="s">
        <v>16466</v>
      </c>
      <c r="B1299" s="6" t="s">
        <v>31690</v>
      </c>
      <c r="C1299" s="7" t="s">
        <v>36224</v>
      </c>
      <c r="D1299" s="8" t="s">
        <v>6195</v>
      </c>
      <c r="E1299" s="8" t="s">
        <v>31835</v>
      </c>
      <c r="F1299" s="5" t="s">
        <v>36233</v>
      </c>
      <c r="G1299" s="5" t="s">
        <v>36234</v>
      </c>
      <c r="H1299" s="6" t="s">
        <v>23641</v>
      </c>
      <c r="I1299" s="6" t="s">
        <v>16464</v>
      </c>
      <c r="J1299" s="6" t="s">
        <v>23640</v>
      </c>
      <c r="K1299" s="6" t="s">
        <v>36235</v>
      </c>
      <c r="L1299" s="11" t="s">
        <v>31772</v>
      </c>
      <c r="M1299" s="9" t="s">
        <v>32068</v>
      </c>
      <c r="N1299" s="9" t="s">
        <v>12666</v>
      </c>
      <c r="O1299" s="9" t="s">
        <v>2317</v>
      </c>
      <c r="P1299" s="9" t="s">
        <v>31696</v>
      </c>
      <c r="Q1299" s="11" t="s">
        <v>36228</v>
      </c>
      <c r="R1299" s="6" t="s">
        <v>31689</v>
      </c>
      <c r="S1299" s="9" t="s">
        <v>31657</v>
      </c>
    </row>
    <row r="1300" spans="1:19">
      <c r="A1300" s="5" t="s">
        <v>16466</v>
      </c>
      <c r="B1300" s="6" t="s">
        <v>31679</v>
      </c>
      <c r="C1300" s="7" t="s">
        <v>36236</v>
      </c>
      <c r="D1300" s="8" t="s">
        <v>6195</v>
      </c>
      <c r="E1300" s="8" t="s">
        <v>31681</v>
      </c>
      <c r="F1300" s="5" t="s">
        <v>36237</v>
      </c>
      <c r="G1300" s="5" t="s">
        <v>36238</v>
      </c>
      <c r="H1300" s="6" t="s">
        <v>23639</v>
      </c>
      <c r="I1300" s="6" t="s">
        <v>13577</v>
      </c>
      <c r="J1300" s="6" t="s">
        <v>23638</v>
      </c>
      <c r="K1300" s="6" t="s">
        <v>36239</v>
      </c>
      <c r="L1300" s="11" t="s">
        <v>31685</v>
      </c>
      <c r="M1300" s="9" t="s">
        <v>32068</v>
      </c>
      <c r="N1300" s="9" t="s">
        <v>12666</v>
      </c>
      <c r="O1300" s="9" t="s">
        <v>2317</v>
      </c>
      <c r="P1300" s="9" t="s">
        <v>31687</v>
      </c>
      <c r="R1300" s="6" t="s">
        <v>31689</v>
      </c>
      <c r="S1300" s="9" t="s">
        <v>31657</v>
      </c>
    </row>
    <row r="1301" spans="1:19">
      <c r="A1301" s="5" t="s">
        <v>16466</v>
      </c>
      <c r="B1301" s="6" t="s">
        <v>31690</v>
      </c>
      <c r="C1301" s="7" t="s">
        <v>36236</v>
      </c>
      <c r="D1301" s="8" t="s">
        <v>6195</v>
      </c>
      <c r="E1301" s="8" t="s">
        <v>31691</v>
      </c>
      <c r="F1301" s="5" t="s">
        <v>36240</v>
      </c>
      <c r="G1301" s="5" t="s">
        <v>36241</v>
      </c>
      <c r="H1301" s="6" t="s">
        <v>23637</v>
      </c>
      <c r="I1301" s="6" t="s">
        <v>13577</v>
      </c>
      <c r="J1301" s="6" t="s">
        <v>23636</v>
      </c>
      <c r="K1301" s="6" t="s">
        <v>36242</v>
      </c>
      <c r="L1301" s="11" t="s">
        <v>31720</v>
      </c>
      <c r="M1301" s="9" t="s">
        <v>32068</v>
      </c>
      <c r="N1301" s="9" t="s">
        <v>12666</v>
      </c>
      <c r="O1301" s="9" t="s">
        <v>2317</v>
      </c>
      <c r="P1301" s="9" t="s">
        <v>31696</v>
      </c>
      <c r="Q1301" s="11" t="s">
        <v>36243</v>
      </c>
      <c r="R1301" s="6" t="s">
        <v>31689</v>
      </c>
      <c r="S1301" s="9" t="s">
        <v>31657</v>
      </c>
    </row>
    <row r="1302" spans="1:19">
      <c r="A1302" s="5" t="s">
        <v>16466</v>
      </c>
      <c r="B1302" s="6" t="s">
        <v>31690</v>
      </c>
      <c r="C1302" s="7" t="s">
        <v>36236</v>
      </c>
      <c r="D1302" s="8" t="s">
        <v>6195</v>
      </c>
      <c r="E1302" s="8" t="s">
        <v>31697</v>
      </c>
      <c r="F1302" s="5" t="s">
        <v>36244</v>
      </c>
      <c r="G1302" s="5" t="s">
        <v>36245</v>
      </c>
      <c r="H1302" s="6" t="s">
        <v>23635</v>
      </c>
      <c r="I1302" s="6" t="s">
        <v>13577</v>
      </c>
      <c r="J1302" s="6" t="s">
        <v>23634</v>
      </c>
      <c r="K1302" s="6" t="s">
        <v>36246</v>
      </c>
      <c r="L1302" s="11" t="s">
        <v>32233</v>
      </c>
      <c r="M1302" s="9" t="s">
        <v>32068</v>
      </c>
      <c r="N1302" s="9" t="s">
        <v>12666</v>
      </c>
      <c r="O1302" s="9" t="s">
        <v>2317</v>
      </c>
      <c r="P1302" s="9" t="s">
        <v>31696</v>
      </c>
      <c r="Q1302" s="11" t="s">
        <v>36247</v>
      </c>
      <c r="R1302" s="6" t="s">
        <v>31689</v>
      </c>
      <c r="S1302" s="9" t="s">
        <v>31657</v>
      </c>
    </row>
    <row r="1303" spans="1:19">
      <c r="A1303" s="5" t="s">
        <v>16466</v>
      </c>
      <c r="B1303" s="6" t="s">
        <v>31690</v>
      </c>
      <c r="C1303" s="7" t="s">
        <v>36236</v>
      </c>
      <c r="D1303" s="8" t="s">
        <v>6195</v>
      </c>
      <c r="E1303" s="8" t="s">
        <v>31726</v>
      </c>
      <c r="F1303" s="5" t="s">
        <v>36248</v>
      </c>
      <c r="G1303" s="5" t="s">
        <v>36249</v>
      </c>
      <c r="H1303" s="6" t="s">
        <v>23633</v>
      </c>
      <c r="I1303" s="6" t="s">
        <v>13577</v>
      </c>
      <c r="J1303" s="6" t="s">
        <v>23632</v>
      </c>
      <c r="K1303" s="6" t="s">
        <v>36250</v>
      </c>
      <c r="L1303" s="11" t="s">
        <v>36251</v>
      </c>
      <c r="M1303" s="9" t="s">
        <v>32068</v>
      </c>
      <c r="N1303" s="9" t="s">
        <v>12666</v>
      </c>
      <c r="O1303" s="9" t="s">
        <v>2317</v>
      </c>
      <c r="P1303" s="9" t="s">
        <v>31696</v>
      </c>
      <c r="Q1303" s="11" t="s">
        <v>36247</v>
      </c>
      <c r="R1303" s="6" t="s">
        <v>31689</v>
      </c>
      <c r="S1303" s="9" t="s">
        <v>31657</v>
      </c>
    </row>
    <row r="1304" spans="1:19">
      <c r="A1304" s="5" t="s">
        <v>16466</v>
      </c>
      <c r="B1304" s="6" t="s">
        <v>31690</v>
      </c>
      <c r="C1304" s="7" t="s">
        <v>36236</v>
      </c>
      <c r="D1304" s="8" t="s">
        <v>6195</v>
      </c>
      <c r="E1304" s="8" t="s">
        <v>31746</v>
      </c>
      <c r="F1304" s="5" t="s">
        <v>36252</v>
      </c>
      <c r="G1304" s="5" t="s">
        <v>36249</v>
      </c>
      <c r="H1304" s="6" t="s">
        <v>23633</v>
      </c>
      <c r="I1304" s="6" t="s">
        <v>13577</v>
      </c>
      <c r="J1304" s="6" t="s">
        <v>23632</v>
      </c>
      <c r="K1304" s="6" t="s">
        <v>36250</v>
      </c>
      <c r="L1304" s="11" t="s">
        <v>32172</v>
      </c>
      <c r="M1304" s="9" t="s">
        <v>32068</v>
      </c>
      <c r="N1304" s="9" t="s">
        <v>12666</v>
      </c>
      <c r="O1304" s="9" t="s">
        <v>2317</v>
      </c>
      <c r="P1304" s="9" t="s">
        <v>31696</v>
      </c>
      <c r="Q1304" s="11" t="s">
        <v>36247</v>
      </c>
      <c r="R1304" s="6" t="s">
        <v>31689</v>
      </c>
      <c r="S1304" s="9" t="s">
        <v>31657</v>
      </c>
    </row>
    <row r="1305" spans="1:19">
      <c r="A1305" s="5" t="s">
        <v>16466</v>
      </c>
      <c r="B1305" s="6" t="s">
        <v>31679</v>
      </c>
      <c r="C1305" s="7" t="s">
        <v>36253</v>
      </c>
      <c r="D1305" s="8" t="s">
        <v>6195</v>
      </c>
      <c r="E1305" s="8" t="s">
        <v>31681</v>
      </c>
      <c r="F1305" s="5" t="s">
        <v>36254</v>
      </c>
      <c r="G1305" s="5" t="s">
        <v>36255</v>
      </c>
      <c r="H1305" s="6" t="s">
        <v>23631</v>
      </c>
      <c r="I1305" s="6" t="s">
        <v>23630</v>
      </c>
      <c r="J1305" s="6" t="s">
        <v>23629</v>
      </c>
      <c r="K1305" s="6" t="s">
        <v>36256</v>
      </c>
      <c r="L1305" s="11" t="s">
        <v>31685</v>
      </c>
      <c r="M1305" s="9" t="s">
        <v>32068</v>
      </c>
      <c r="N1305" s="9" t="s">
        <v>12666</v>
      </c>
      <c r="O1305" s="9" t="s">
        <v>2317</v>
      </c>
      <c r="P1305" s="9" t="s">
        <v>31687</v>
      </c>
      <c r="Q1305" s="11" t="s">
        <v>36257</v>
      </c>
      <c r="R1305" s="6" t="s">
        <v>31689</v>
      </c>
      <c r="S1305" s="9" t="s">
        <v>31657</v>
      </c>
    </row>
    <row r="1306" spans="1:19">
      <c r="A1306" s="5" t="s">
        <v>16466</v>
      </c>
      <c r="B1306" s="6" t="s">
        <v>31690</v>
      </c>
      <c r="C1306" s="7" t="s">
        <v>36253</v>
      </c>
      <c r="D1306" s="8" t="s">
        <v>6195</v>
      </c>
      <c r="E1306" s="8" t="s">
        <v>31691</v>
      </c>
      <c r="F1306" s="5" t="s">
        <v>36258</v>
      </c>
      <c r="G1306" s="5" t="s">
        <v>36259</v>
      </c>
      <c r="H1306" s="6" t="s">
        <v>23631</v>
      </c>
      <c r="I1306" s="6" t="s">
        <v>23630</v>
      </c>
      <c r="J1306" s="6" t="s">
        <v>23629</v>
      </c>
      <c r="K1306" s="6" t="s">
        <v>36256</v>
      </c>
      <c r="L1306" s="11" t="s">
        <v>31720</v>
      </c>
      <c r="M1306" s="9" t="s">
        <v>32068</v>
      </c>
      <c r="N1306" s="9" t="s">
        <v>12666</v>
      </c>
      <c r="O1306" s="9" t="s">
        <v>2317</v>
      </c>
      <c r="P1306" s="9" t="s">
        <v>31696</v>
      </c>
      <c r="Q1306" s="11" t="s">
        <v>36257</v>
      </c>
      <c r="R1306" s="6" t="s">
        <v>31689</v>
      </c>
      <c r="S1306" s="9" t="s">
        <v>31657</v>
      </c>
    </row>
    <row r="1307" spans="1:19">
      <c r="A1307" s="5" t="s">
        <v>16466</v>
      </c>
      <c r="B1307" s="6" t="s">
        <v>31690</v>
      </c>
      <c r="C1307" s="7" t="s">
        <v>36253</v>
      </c>
      <c r="D1307" s="8" t="s">
        <v>6195</v>
      </c>
      <c r="E1307" s="8" t="s">
        <v>31726</v>
      </c>
      <c r="F1307" s="5" t="s">
        <v>36260</v>
      </c>
      <c r="G1307" s="5" t="s">
        <v>36261</v>
      </c>
      <c r="H1307" s="6" t="s">
        <v>23631</v>
      </c>
      <c r="I1307" s="6" t="s">
        <v>23630</v>
      </c>
      <c r="J1307" s="6" t="s">
        <v>23629</v>
      </c>
      <c r="K1307" s="6" t="s">
        <v>36262</v>
      </c>
      <c r="L1307" s="11" t="s">
        <v>31949</v>
      </c>
      <c r="M1307" s="9" t="s">
        <v>32068</v>
      </c>
      <c r="N1307" s="9" t="s">
        <v>12666</v>
      </c>
      <c r="O1307" s="9" t="s">
        <v>2317</v>
      </c>
      <c r="P1307" s="9" t="s">
        <v>31696</v>
      </c>
      <c r="Q1307" s="11" t="s">
        <v>36257</v>
      </c>
      <c r="R1307" s="6" t="s">
        <v>31689</v>
      </c>
      <c r="S1307" s="9" t="s">
        <v>31657</v>
      </c>
    </row>
    <row r="1308" spans="1:19">
      <c r="A1308" s="5" t="s">
        <v>16466</v>
      </c>
      <c r="B1308" s="6" t="s">
        <v>31679</v>
      </c>
      <c r="C1308" s="7" t="s">
        <v>36263</v>
      </c>
      <c r="D1308" s="8" t="s">
        <v>6195</v>
      </c>
      <c r="E1308" s="8" t="s">
        <v>31681</v>
      </c>
      <c r="F1308" s="5" t="s">
        <v>36264</v>
      </c>
      <c r="G1308" s="5" t="s">
        <v>36265</v>
      </c>
      <c r="H1308" s="6" t="s">
        <v>23628</v>
      </c>
      <c r="I1308" s="6" t="s">
        <v>14882</v>
      </c>
      <c r="J1308" s="6" t="s">
        <v>23627</v>
      </c>
      <c r="K1308" s="6" t="s">
        <v>36266</v>
      </c>
      <c r="L1308" s="11" t="s">
        <v>31685</v>
      </c>
      <c r="M1308" s="9" t="s">
        <v>32068</v>
      </c>
      <c r="N1308" s="9" t="s">
        <v>12666</v>
      </c>
      <c r="O1308" s="9" t="s">
        <v>2317</v>
      </c>
      <c r="P1308" s="9" t="s">
        <v>31687</v>
      </c>
      <c r="Q1308" s="11" t="s">
        <v>36267</v>
      </c>
      <c r="R1308" s="6" t="s">
        <v>31689</v>
      </c>
      <c r="S1308" s="9" t="s">
        <v>31657</v>
      </c>
    </row>
    <row r="1309" spans="1:19">
      <c r="A1309" s="5" t="s">
        <v>16466</v>
      </c>
      <c r="B1309" s="6" t="s">
        <v>31690</v>
      </c>
      <c r="C1309" s="7" t="s">
        <v>36263</v>
      </c>
      <c r="D1309" s="8" t="s">
        <v>6195</v>
      </c>
      <c r="E1309" s="8" t="s">
        <v>31691</v>
      </c>
      <c r="F1309" s="5" t="s">
        <v>36268</v>
      </c>
      <c r="G1309" s="5" t="s">
        <v>36269</v>
      </c>
      <c r="H1309" s="6" t="s">
        <v>23626</v>
      </c>
      <c r="I1309" s="6" t="s">
        <v>23623</v>
      </c>
      <c r="J1309" s="6" t="s">
        <v>23622</v>
      </c>
      <c r="K1309" s="6" t="s">
        <v>36270</v>
      </c>
      <c r="L1309" s="11" t="s">
        <v>31720</v>
      </c>
      <c r="M1309" s="9" t="s">
        <v>32068</v>
      </c>
      <c r="N1309" s="9" t="s">
        <v>12666</v>
      </c>
      <c r="O1309" s="9" t="s">
        <v>2317</v>
      </c>
      <c r="P1309" s="9" t="s">
        <v>31696</v>
      </c>
      <c r="Q1309" s="11" t="s">
        <v>36267</v>
      </c>
      <c r="R1309" s="6" t="s">
        <v>31689</v>
      </c>
      <c r="S1309" s="9" t="s">
        <v>31657</v>
      </c>
    </row>
    <row r="1310" spans="1:19">
      <c r="A1310" s="5" t="s">
        <v>16466</v>
      </c>
      <c r="B1310" s="6" t="s">
        <v>31690</v>
      </c>
      <c r="C1310" s="7" t="s">
        <v>36263</v>
      </c>
      <c r="D1310" s="8" t="s">
        <v>6195</v>
      </c>
      <c r="E1310" s="8" t="s">
        <v>31721</v>
      </c>
      <c r="F1310" s="5" t="s">
        <v>36271</v>
      </c>
      <c r="G1310" s="5" t="s">
        <v>36272</v>
      </c>
      <c r="H1310" s="6" t="s">
        <v>23625</v>
      </c>
      <c r="I1310" s="6" t="s">
        <v>14882</v>
      </c>
      <c r="J1310" s="6" t="s">
        <v>23620</v>
      </c>
      <c r="K1310" s="6" t="s">
        <v>36273</v>
      </c>
      <c r="L1310" s="11" t="s">
        <v>31767</v>
      </c>
      <c r="M1310" s="9" t="s">
        <v>32068</v>
      </c>
      <c r="N1310" s="9" t="s">
        <v>12666</v>
      </c>
      <c r="O1310" s="9" t="s">
        <v>2317</v>
      </c>
      <c r="P1310" s="9" t="s">
        <v>31696</v>
      </c>
      <c r="Q1310" s="11" t="s">
        <v>36267</v>
      </c>
      <c r="R1310" s="6" t="s">
        <v>31689</v>
      </c>
      <c r="S1310" s="9" t="s">
        <v>31657</v>
      </c>
    </row>
    <row r="1311" spans="1:19">
      <c r="A1311" s="5" t="s">
        <v>16466</v>
      </c>
      <c r="B1311" s="6" t="s">
        <v>31690</v>
      </c>
      <c r="C1311" s="7" t="s">
        <v>36263</v>
      </c>
      <c r="D1311" s="8" t="s">
        <v>6195</v>
      </c>
      <c r="E1311" s="8" t="s">
        <v>31835</v>
      </c>
      <c r="F1311" s="5" t="s">
        <v>36274</v>
      </c>
      <c r="G1311" s="5" t="s">
        <v>36275</v>
      </c>
      <c r="H1311" s="6" t="s">
        <v>23624</v>
      </c>
      <c r="I1311" s="6" t="s">
        <v>23623</v>
      </c>
      <c r="J1311" s="6" t="s">
        <v>23622</v>
      </c>
      <c r="K1311" s="6" t="s">
        <v>36276</v>
      </c>
      <c r="L1311" s="11" t="s">
        <v>32167</v>
      </c>
      <c r="M1311" s="9" t="s">
        <v>32068</v>
      </c>
      <c r="N1311" s="9" t="s">
        <v>12666</v>
      </c>
      <c r="O1311" s="9" t="s">
        <v>2317</v>
      </c>
      <c r="P1311" s="9" t="s">
        <v>31696</v>
      </c>
      <c r="Q1311" s="11" t="s">
        <v>36267</v>
      </c>
      <c r="R1311" s="6" t="s">
        <v>31689</v>
      </c>
      <c r="S1311" s="9" t="s">
        <v>31657</v>
      </c>
    </row>
    <row r="1312" spans="1:19">
      <c r="A1312" s="5" t="s">
        <v>16466</v>
      </c>
      <c r="B1312" s="6" t="s">
        <v>31690</v>
      </c>
      <c r="C1312" s="7" t="s">
        <v>36263</v>
      </c>
      <c r="D1312" s="8" t="s">
        <v>6195</v>
      </c>
      <c r="E1312" s="8" t="s">
        <v>31697</v>
      </c>
      <c r="F1312" s="5" t="s">
        <v>36277</v>
      </c>
      <c r="G1312" s="5" t="s">
        <v>36278</v>
      </c>
      <c r="H1312" s="6" t="s">
        <v>23621</v>
      </c>
      <c r="I1312" s="6" t="s">
        <v>14882</v>
      </c>
      <c r="J1312" s="6" t="s">
        <v>23620</v>
      </c>
      <c r="K1312" s="6" t="s">
        <v>36279</v>
      </c>
      <c r="L1312" s="11" t="s">
        <v>32257</v>
      </c>
      <c r="M1312" s="9" t="s">
        <v>32068</v>
      </c>
      <c r="N1312" s="9" t="s">
        <v>12666</v>
      </c>
      <c r="O1312" s="9" t="s">
        <v>2317</v>
      </c>
      <c r="P1312" s="9" t="s">
        <v>31696</v>
      </c>
      <c r="Q1312" s="11" t="s">
        <v>36267</v>
      </c>
      <c r="R1312" s="6" t="s">
        <v>31689</v>
      </c>
      <c r="S1312" s="9" t="s">
        <v>31657</v>
      </c>
    </row>
    <row r="1313" spans="1:19">
      <c r="A1313" s="5" t="s">
        <v>16466</v>
      </c>
      <c r="B1313" s="6" t="s">
        <v>31690</v>
      </c>
      <c r="C1313" s="7" t="s">
        <v>36263</v>
      </c>
      <c r="D1313" s="8" t="s">
        <v>6195</v>
      </c>
      <c r="E1313" s="8" t="s">
        <v>32274</v>
      </c>
      <c r="F1313" s="5" t="s">
        <v>36280</v>
      </c>
      <c r="G1313" s="5" t="s">
        <v>36281</v>
      </c>
      <c r="H1313" s="6" t="s">
        <v>14883</v>
      </c>
      <c r="I1313" s="6" t="s">
        <v>14882</v>
      </c>
      <c r="J1313" s="6" t="s">
        <v>14881</v>
      </c>
      <c r="K1313" s="6" t="s">
        <v>36282</v>
      </c>
      <c r="L1313" s="11" t="s">
        <v>31834</v>
      </c>
      <c r="M1313" s="9" t="s">
        <v>32068</v>
      </c>
      <c r="N1313" s="9" t="s">
        <v>12666</v>
      </c>
      <c r="O1313" s="9" t="s">
        <v>2317</v>
      </c>
      <c r="P1313" s="9" t="s">
        <v>31696</v>
      </c>
      <c r="R1313" s="6" t="s">
        <v>31689</v>
      </c>
      <c r="S1313" s="9" t="s">
        <v>31657</v>
      </c>
    </row>
    <row r="1314" spans="1:19">
      <c r="A1314" s="5" t="s">
        <v>17212</v>
      </c>
      <c r="B1314" s="6" t="s">
        <v>31679</v>
      </c>
      <c r="C1314" s="7" t="s">
        <v>36283</v>
      </c>
      <c r="D1314" s="8" t="s">
        <v>6195</v>
      </c>
      <c r="E1314" s="8" t="s">
        <v>31681</v>
      </c>
      <c r="F1314" s="5" t="s">
        <v>36284</v>
      </c>
      <c r="G1314" s="5" t="s">
        <v>36285</v>
      </c>
      <c r="H1314" s="6" t="s">
        <v>23619</v>
      </c>
      <c r="I1314" s="6" t="s">
        <v>23616</v>
      </c>
      <c r="J1314" s="6" t="s">
        <v>23615</v>
      </c>
      <c r="K1314" s="6" t="s">
        <v>36286</v>
      </c>
      <c r="L1314" s="11" t="s">
        <v>31685</v>
      </c>
      <c r="M1314" s="9" t="s">
        <v>32020</v>
      </c>
      <c r="N1314" s="9" t="s">
        <v>12828</v>
      </c>
      <c r="O1314" s="9" t="s">
        <v>1604</v>
      </c>
      <c r="P1314" s="9" t="s">
        <v>31687</v>
      </c>
      <c r="Q1314" s="11" t="s">
        <v>36287</v>
      </c>
      <c r="R1314" s="6" t="s">
        <v>31689</v>
      </c>
      <c r="S1314" s="9" t="s">
        <v>31657</v>
      </c>
    </row>
    <row r="1315" spans="1:19">
      <c r="A1315" s="5" t="s">
        <v>17212</v>
      </c>
      <c r="B1315" s="6" t="s">
        <v>31690</v>
      </c>
      <c r="C1315" s="7" t="s">
        <v>36283</v>
      </c>
      <c r="D1315" s="8" t="s">
        <v>6195</v>
      </c>
      <c r="E1315" s="8" t="s">
        <v>31845</v>
      </c>
      <c r="F1315" s="5" t="s">
        <v>36288</v>
      </c>
      <c r="G1315" s="5" t="s">
        <v>36289</v>
      </c>
      <c r="H1315" s="6" t="s">
        <v>23618</v>
      </c>
      <c r="I1315" s="6" t="s">
        <v>23616</v>
      </c>
      <c r="J1315" s="6" t="s">
        <v>23615</v>
      </c>
      <c r="K1315" s="6" t="s">
        <v>36286</v>
      </c>
      <c r="L1315" s="11" t="s">
        <v>31720</v>
      </c>
      <c r="M1315" s="9" t="s">
        <v>32020</v>
      </c>
      <c r="N1315" s="9" t="s">
        <v>12828</v>
      </c>
      <c r="O1315" s="9" t="s">
        <v>1604</v>
      </c>
      <c r="P1315" s="9" t="s">
        <v>31696</v>
      </c>
      <c r="Q1315" s="11" t="s">
        <v>36287</v>
      </c>
      <c r="R1315" s="6" t="s">
        <v>31689</v>
      </c>
      <c r="S1315" s="9" t="s">
        <v>31657</v>
      </c>
    </row>
    <row r="1316" spans="1:19">
      <c r="A1316" s="5" t="s">
        <v>17212</v>
      </c>
      <c r="B1316" s="6" t="s">
        <v>31690</v>
      </c>
      <c r="C1316" s="7" t="s">
        <v>36283</v>
      </c>
      <c r="D1316" s="8" t="s">
        <v>6195</v>
      </c>
      <c r="E1316" s="8" t="s">
        <v>31721</v>
      </c>
      <c r="F1316" s="5" t="s">
        <v>36290</v>
      </c>
      <c r="G1316" s="5" t="s">
        <v>36289</v>
      </c>
      <c r="H1316" s="6" t="s">
        <v>23618</v>
      </c>
      <c r="I1316" s="6" t="s">
        <v>23616</v>
      </c>
      <c r="J1316" s="6" t="s">
        <v>23615</v>
      </c>
      <c r="K1316" s="6" t="s">
        <v>36286</v>
      </c>
      <c r="L1316" s="11" t="s">
        <v>31767</v>
      </c>
      <c r="M1316" s="9" t="s">
        <v>32020</v>
      </c>
      <c r="N1316" s="9" t="s">
        <v>12828</v>
      </c>
      <c r="O1316" s="9" t="s">
        <v>1604</v>
      </c>
      <c r="P1316" s="9" t="s">
        <v>31696</v>
      </c>
      <c r="Q1316" s="11" t="s">
        <v>36287</v>
      </c>
      <c r="R1316" s="6" t="s">
        <v>31689</v>
      </c>
      <c r="S1316" s="9" t="s">
        <v>31657</v>
      </c>
    </row>
    <row r="1317" spans="1:19">
      <c r="A1317" s="5" t="s">
        <v>17212</v>
      </c>
      <c r="B1317" s="6" t="s">
        <v>31690</v>
      </c>
      <c r="C1317" s="7" t="s">
        <v>36283</v>
      </c>
      <c r="D1317" s="8" t="s">
        <v>6195</v>
      </c>
      <c r="E1317" s="8" t="s">
        <v>31835</v>
      </c>
      <c r="F1317" s="5" t="s">
        <v>36291</v>
      </c>
      <c r="G1317" s="5" t="s">
        <v>36292</v>
      </c>
      <c r="H1317" s="6" t="s">
        <v>23617</v>
      </c>
      <c r="I1317" s="6" t="s">
        <v>23616</v>
      </c>
      <c r="J1317" s="6" t="s">
        <v>23615</v>
      </c>
      <c r="K1317" s="6" t="s">
        <v>36286</v>
      </c>
      <c r="L1317" s="11" t="s">
        <v>31839</v>
      </c>
      <c r="M1317" s="9" t="s">
        <v>32020</v>
      </c>
      <c r="N1317" s="9" t="s">
        <v>12828</v>
      </c>
      <c r="O1317" s="9" t="s">
        <v>1604</v>
      </c>
      <c r="P1317" s="9" t="s">
        <v>31696</v>
      </c>
      <c r="Q1317" s="11" t="s">
        <v>36287</v>
      </c>
      <c r="R1317" s="6" t="s">
        <v>31689</v>
      </c>
      <c r="S1317" s="9" t="s">
        <v>31657</v>
      </c>
    </row>
    <row r="1318" spans="1:19">
      <c r="A1318" s="5" t="s">
        <v>17212</v>
      </c>
      <c r="B1318" s="6" t="s">
        <v>31679</v>
      </c>
      <c r="C1318" s="7" t="s">
        <v>36293</v>
      </c>
      <c r="D1318" s="8" t="s">
        <v>6195</v>
      </c>
      <c r="E1318" s="8" t="s">
        <v>31681</v>
      </c>
      <c r="F1318" s="5" t="s">
        <v>36294</v>
      </c>
      <c r="G1318" s="5" t="s">
        <v>36295</v>
      </c>
      <c r="H1318" s="6" t="s">
        <v>23614</v>
      </c>
      <c r="I1318" s="6" t="s">
        <v>13771</v>
      </c>
      <c r="J1318" s="6" t="s">
        <v>23613</v>
      </c>
      <c r="K1318" s="6" t="s">
        <v>36296</v>
      </c>
      <c r="L1318" s="11" t="s">
        <v>31685</v>
      </c>
      <c r="M1318" s="9" t="s">
        <v>32020</v>
      </c>
      <c r="N1318" s="9" t="s">
        <v>12828</v>
      </c>
      <c r="O1318" s="9" t="s">
        <v>1604</v>
      </c>
      <c r="P1318" s="9" t="s">
        <v>31687</v>
      </c>
      <c r="Q1318" s="11" t="s">
        <v>36297</v>
      </c>
      <c r="R1318" s="6" t="s">
        <v>31689</v>
      </c>
      <c r="S1318" s="9" t="s">
        <v>31657</v>
      </c>
    </row>
    <row r="1319" spans="1:19">
      <c r="A1319" s="5" t="s">
        <v>17212</v>
      </c>
      <c r="B1319" s="6" t="s">
        <v>31690</v>
      </c>
      <c r="C1319" s="7" t="s">
        <v>36293</v>
      </c>
      <c r="D1319" s="8" t="s">
        <v>6195</v>
      </c>
      <c r="E1319" s="8" t="s">
        <v>31691</v>
      </c>
      <c r="F1319" s="5" t="s">
        <v>36298</v>
      </c>
      <c r="G1319" s="5" t="s">
        <v>36299</v>
      </c>
      <c r="H1319" s="6" t="s">
        <v>23612</v>
      </c>
      <c r="I1319" s="6" t="s">
        <v>13771</v>
      </c>
      <c r="J1319" s="6" t="s">
        <v>23611</v>
      </c>
      <c r="K1319" s="6" t="s">
        <v>36300</v>
      </c>
      <c r="L1319" s="11" t="s">
        <v>31720</v>
      </c>
      <c r="M1319" s="9" t="s">
        <v>32020</v>
      </c>
      <c r="N1319" s="9" t="s">
        <v>12828</v>
      </c>
      <c r="O1319" s="9" t="s">
        <v>1604</v>
      </c>
      <c r="P1319" s="9" t="s">
        <v>31696</v>
      </c>
      <c r="Q1319" s="11" t="s">
        <v>36297</v>
      </c>
      <c r="R1319" s="6" t="s">
        <v>31689</v>
      </c>
      <c r="S1319" s="9" t="s">
        <v>31657</v>
      </c>
    </row>
    <row r="1320" spans="1:19">
      <c r="A1320" s="5" t="s">
        <v>17212</v>
      </c>
      <c r="B1320" s="6" t="s">
        <v>31690</v>
      </c>
      <c r="C1320" s="7" t="s">
        <v>36293</v>
      </c>
      <c r="D1320" s="8" t="s">
        <v>6195</v>
      </c>
      <c r="E1320" s="8" t="s">
        <v>31768</v>
      </c>
      <c r="F1320" s="5" t="s">
        <v>36301</v>
      </c>
      <c r="G1320" s="5" t="s">
        <v>36302</v>
      </c>
      <c r="H1320" s="6" t="s">
        <v>23610</v>
      </c>
      <c r="I1320" s="6" t="s">
        <v>13771</v>
      </c>
      <c r="J1320" s="6" t="s">
        <v>23609</v>
      </c>
      <c r="K1320" s="6" t="s">
        <v>36303</v>
      </c>
      <c r="L1320" s="11" t="s">
        <v>31949</v>
      </c>
      <c r="M1320" s="9" t="s">
        <v>32020</v>
      </c>
      <c r="N1320" s="9" t="s">
        <v>12828</v>
      </c>
      <c r="O1320" s="9" t="s">
        <v>1604</v>
      </c>
      <c r="P1320" s="9" t="s">
        <v>31696</v>
      </c>
      <c r="Q1320" s="11" t="s">
        <v>36297</v>
      </c>
      <c r="R1320" s="6" t="s">
        <v>31689</v>
      </c>
      <c r="S1320" s="9" t="s">
        <v>31657</v>
      </c>
    </row>
    <row r="1321" spans="1:19">
      <c r="A1321" s="5" t="s">
        <v>17212</v>
      </c>
      <c r="B1321" s="6" t="s">
        <v>31679</v>
      </c>
      <c r="C1321" s="7" t="s">
        <v>36304</v>
      </c>
      <c r="D1321" s="8" t="s">
        <v>6195</v>
      </c>
      <c r="E1321" s="8" t="s">
        <v>31681</v>
      </c>
      <c r="F1321" s="5" t="s">
        <v>36305</v>
      </c>
      <c r="G1321" s="5" t="s">
        <v>36306</v>
      </c>
      <c r="H1321" s="6" t="s">
        <v>23608</v>
      </c>
      <c r="I1321" s="6" t="s">
        <v>13651</v>
      </c>
      <c r="J1321" s="6" t="s">
        <v>23607</v>
      </c>
      <c r="K1321" s="6" t="s">
        <v>36307</v>
      </c>
      <c r="L1321" s="11" t="s">
        <v>31685</v>
      </c>
      <c r="M1321" s="9" t="s">
        <v>32020</v>
      </c>
      <c r="N1321" s="9" t="s">
        <v>12828</v>
      </c>
      <c r="O1321" s="9" t="s">
        <v>1604</v>
      </c>
      <c r="P1321" s="9" t="s">
        <v>31687</v>
      </c>
      <c r="Q1321" s="11" t="s">
        <v>36308</v>
      </c>
      <c r="R1321" s="6" t="s">
        <v>31689</v>
      </c>
      <c r="S1321" s="9" t="s">
        <v>31657</v>
      </c>
    </row>
    <row r="1322" spans="1:19">
      <c r="A1322" s="5" t="s">
        <v>17212</v>
      </c>
      <c r="B1322" s="6" t="s">
        <v>31690</v>
      </c>
      <c r="C1322" s="7" t="s">
        <v>36304</v>
      </c>
      <c r="D1322" s="8" t="s">
        <v>6195</v>
      </c>
      <c r="E1322" s="8" t="s">
        <v>31691</v>
      </c>
      <c r="F1322" s="5" t="s">
        <v>36309</v>
      </c>
      <c r="G1322" s="5" t="s">
        <v>36310</v>
      </c>
      <c r="H1322" s="6" t="s">
        <v>17211</v>
      </c>
      <c r="I1322" s="6" t="s">
        <v>13651</v>
      </c>
      <c r="J1322" s="6" t="s">
        <v>17210</v>
      </c>
      <c r="K1322" s="6" t="s">
        <v>36311</v>
      </c>
      <c r="L1322" s="11" t="s">
        <v>31720</v>
      </c>
      <c r="M1322" s="9" t="s">
        <v>32020</v>
      </c>
      <c r="N1322" s="9" t="s">
        <v>12828</v>
      </c>
      <c r="O1322" s="9" t="s">
        <v>1604</v>
      </c>
      <c r="P1322" s="9" t="s">
        <v>31696</v>
      </c>
      <c r="Q1322" s="11" t="s">
        <v>36308</v>
      </c>
      <c r="R1322" s="6" t="s">
        <v>31689</v>
      </c>
      <c r="S1322" s="9" t="s">
        <v>31657</v>
      </c>
    </row>
    <row r="1323" spans="1:19">
      <c r="A1323" s="5" t="s">
        <v>17212</v>
      </c>
      <c r="B1323" s="6" t="s">
        <v>31690</v>
      </c>
      <c r="C1323" s="7" t="s">
        <v>36304</v>
      </c>
      <c r="D1323" s="8" t="s">
        <v>6195</v>
      </c>
      <c r="E1323" s="8" t="s">
        <v>31721</v>
      </c>
      <c r="F1323" s="5" t="s">
        <v>36312</v>
      </c>
      <c r="G1323" s="5" t="s">
        <v>36313</v>
      </c>
      <c r="H1323" s="6" t="s">
        <v>23606</v>
      </c>
      <c r="I1323" s="6" t="s">
        <v>13651</v>
      </c>
      <c r="J1323" s="6" t="s">
        <v>23605</v>
      </c>
      <c r="K1323" s="6" t="s">
        <v>36314</v>
      </c>
      <c r="L1323" s="11" t="s">
        <v>31767</v>
      </c>
      <c r="M1323" s="9" t="s">
        <v>32020</v>
      </c>
      <c r="N1323" s="9" t="s">
        <v>12828</v>
      </c>
      <c r="O1323" s="9" t="s">
        <v>1604</v>
      </c>
      <c r="P1323" s="9" t="s">
        <v>31696</v>
      </c>
      <c r="Q1323" s="11" t="s">
        <v>36308</v>
      </c>
      <c r="R1323" s="6" t="s">
        <v>31689</v>
      </c>
      <c r="S1323" s="9" t="s">
        <v>31657</v>
      </c>
    </row>
    <row r="1324" spans="1:19">
      <c r="A1324" s="5" t="s">
        <v>17212</v>
      </c>
      <c r="B1324" s="6" t="s">
        <v>31690</v>
      </c>
      <c r="C1324" s="7" t="s">
        <v>36304</v>
      </c>
      <c r="D1324" s="8" t="s">
        <v>6195</v>
      </c>
      <c r="E1324" s="8" t="s">
        <v>31731</v>
      </c>
      <c r="F1324" s="5" t="s">
        <v>36315</v>
      </c>
      <c r="G1324" s="5" t="s">
        <v>36316</v>
      </c>
      <c r="H1324" s="6" t="s">
        <v>23604</v>
      </c>
      <c r="I1324" s="6" t="s">
        <v>13651</v>
      </c>
      <c r="J1324" s="6" t="s">
        <v>23603</v>
      </c>
      <c r="K1324" s="6" t="s">
        <v>36317</v>
      </c>
      <c r="L1324" s="11" t="s">
        <v>31839</v>
      </c>
      <c r="M1324" s="9" t="s">
        <v>32020</v>
      </c>
      <c r="N1324" s="9" t="s">
        <v>12828</v>
      </c>
      <c r="O1324" s="9" t="s">
        <v>1604</v>
      </c>
      <c r="P1324" s="9" t="s">
        <v>31696</v>
      </c>
      <c r="Q1324" s="11" t="s">
        <v>36318</v>
      </c>
      <c r="R1324" s="6" t="s">
        <v>31689</v>
      </c>
      <c r="S1324" s="9" t="s">
        <v>31657</v>
      </c>
    </row>
    <row r="1325" spans="1:19">
      <c r="A1325" s="5" t="s">
        <v>16460</v>
      </c>
      <c r="B1325" s="6" t="s">
        <v>31679</v>
      </c>
      <c r="C1325" s="7" t="s">
        <v>36319</v>
      </c>
      <c r="D1325" s="8" t="s">
        <v>6195</v>
      </c>
      <c r="E1325" s="8" t="s">
        <v>31681</v>
      </c>
      <c r="F1325" s="5" t="s">
        <v>36320</v>
      </c>
      <c r="G1325" s="5" t="s">
        <v>36321</v>
      </c>
      <c r="H1325" s="6" t="s">
        <v>23602</v>
      </c>
      <c r="I1325" s="6" t="s">
        <v>23601</v>
      </c>
      <c r="J1325" s="6" t="s">
        <v>23600</v>
      </c>
      <c r="K1325" s="6" t="s">
        <v>36322</v>
      </c>
      <c r="L1325" s="11" t="s">
        <v>31685</v>
      </c>
      <c r="M1325" s="9" t="s">
        <v>32145</v>
      </c>
      <c r="N1325" s="9" t="s">
        <v>12200</v>
      </c>
      <c r="O1325" s="9" t="s">
        <v>1604</v>
      </c>
      <c r="P1325" s="9" t="s">
        <v>31687</v>
      </c>
      <c r="Q1325" s="11" t="s">
        <v>36323</v>
      </c>
      <c r="R1325" s="6" t="s">
        <v>31689</v>
      </c>
      <c r="S1325" s="9" t="s">
        <v>31657</v>
      </c>
    </row>
    <row r="1326" spans="1:19">
      <c r="A1326" s="5" t="s">
        <v>16460</v>
      </c>
      <c r="B1326" s="6" t="s">
        <v>31690</v>
      </c>
      <c r="C1326" s="7" t="s">
        <v>36319</v>
      </c>
      <c r="D1326" s="8" t="s">
        <v>6195</v>
      </c>
      <c r="E1326" s="8" t="s">
        <v>31691</v>
      </c>
      <c r="F1326" s="5" t="s">
        <v>36324</v>
      </c>
      <c r="G1326" s="5" t="s">
        <v>36325</v>
      </c>
      <c r="H1326" s="6" t="s">
        <v>23602</v>
      </c>
      <c r="I1326" s="6" t="s">
        <v>23601</v>
      </c>
      <c r="J1326" s="6" t="s">
        <v>23600</v>
      </c>
      <c r="K1326" s="6" t="s">
        <v>36326</v>
      </c>
      <c r="L1326" s="11" t="s">
        <v>31720</v>
      </c>
      <c r="M1326" s="9" t="s">
        <v>32145</v>
      </c>
      <c r="N1326" s="9" t="s">
        <v>12200</v>
      </c>
      <c r="O1326" s="9" t="s">
        <v>1604</v>
      </c>
      <c r="P1326" s="9" t="s">
        <v>31696</v>
      </c>
      <c r="Q1326" s="11" t="s">
        <v>36323</v>
      </c>
      <c r="R1326" s="6" t="s">
        <v>31689</v>
      </c>
      <c r="S1326" s="9" t="s">
        <v>31657</v>
      </c>
    </row>
    <row r="1327" spans="1:19">
      <c r="A1327" s="5" t="s">
        <v>16460</v>
      </c>
      <c r="B1327" s="6" t="s">
        <v>31690</v>
      </c>
      <c r="C1327" s="7" t="s">
        <v>36319</v>
      </c>
      <c r="D1327" s="8" t="s">
        <v>6195</v>
      </c>
      <c r="E1327" s="8" t="s">
        <v>31697</v>
      </c>
      <c r="F1327" s="5" t="s">
        <v>36327</v>
      </c>
      <c r="G1327" s="5" t="s">
        <v>36328</v>
      </c>
      <c r="H1327" s="6" t="s">
        <v>23602</v>
      </c>
      <c r="I1327" s="6" t="s">
        <v>23601</v>
      </c>
      <c r="J1327" s="6" t="s">
        <v>23600</v>
      </c>
      <c r="K1327" s="6" t="s">
        <v>36329</v>
      </c>
      <c r="L1327" s="11" t="s">
        <v>31949</v>
      </c>
      <c r="M1327" s="9" t="s">
        <v>32145</v>
      </c>
      <c r="N1327" s="9" t="s">
        <v>12200</v>
      </c>
      <c r="O1327" s="9" t="s">
        <v>1604</v>
      </c>
      <c r="P1327" s="9" t="s">
        <v>31696</v>
      </c>
      <c r="Q1327" s="11" t="s">
        <v>36323</v>
      </c>
      <c r="R1327" s="6" t="s">
        <v>31689</v>
      </c>
      <c r="S1327" s="9" t="s">
        <v>31657</v>
      </c>
    </row>
    <row r="1328" spans="1:19">
      <c r="A1328" s="5" t="s">
        <v>16460</v>
      </c>
      <c r="B1328" s="6" t="s">
        <v>31679</v>
      </c>
      <c r="C1328" s="7" t="s">
        <v>36330</v>
      </c>
      <c r="D1328" s="8" t="s">
        <v>6195</v>
      </c>
      <c r="E1328" s="8" t="s">
        <v>31681</v>
      </c>
      <c r="F1328" s="5" t="s">
        <v>36331</v>
      </c>
      <c r="G1328" s="5" t="s">
        <v>36332</v>
      </c>
      <c r="H1328" s="6" t="s">
        <v>23599</v>
      </c>
      <c r="I1328" s="6" t="s">
        <v>13645</v>
      </c>
      <c r="J1328" s="6" t="s">
        <v>23598</v>
      </c>
      <c r="K1328" s="6" t="s">
        <v>36333</v>
      </c>
      <c r="L1328" s="11" t="s">
        <v>31685</v>
      </c>
      <c r="M1328" s="9" t="s">
        <v>32145</v>
      </c>
      <c r="N1328" s="9" t="s">
        <v>12200</v>
      </c>
      <c r="O1328" s="9" t="s">
        <v>1604</v>
      </c>
      <c r="P1328" s="9" t="s">
        <v>31687</v>
      </c>
      <c r="Q1328" s="11" t="s">
        <v>36334</v>
      </c>
      <c r="R1328" s="6" t="s">
        <v>31689</v>
      </c>
      <c r="S1328" s="9" t="s">
        <v>31657</v>
      </c>
    </row>
    <row r="1329" spans="1:19">
      <c r="A1329" s="5" t="s">
        <v>16460</v>
      </c>
      <c r="B1329" s="6" t="s">
        <v>31690</v>
      </c>
      <c r="C1329" s="7" t="s">
        <v>36330</v>
      </c>
      <c r="D1329" s="8" t="s">
        <v>6195</v>
      </c>
      <c r="E1329" s="8" t="s">
        <v>31691</v>
      </c>
      <c r="F1329" s="5" t="s">
        <v>36335</v>
      </c>
      <c r="G1329" s="5" t="s">
        <v>36336</v>
      </c>
      <c r="H1329" s="6" t="s">
        <v>23597</v>
      </c>
      <c r="I1329" s="6" t="s">
        <v>13645</v>
      </c>
      <c r="J1329" s="6" t="s">
        <v>23596</v>
      </c>
      <c r="K1329" s="6" t="s">
        <v>36337</v>
      </c>
      <c r="L1329" s="11" t="s">
        <v>31720</v>
      </c>
      <c r="M1329" s="9" t="s">
        <v>32145</v>
      </c>
      <c r="N1329" s="9" t="s">
        <v>12200</v>
      </c>
      <c r="O1329" s="9" t="s">
        <v>1604</v>
      </c>
      <c r="P1329" s="9" t="s">
        <v>31696</v>
      </c>
      <c r="Q1329" s="11" t="s">
        <v>36334</v>
      </c>
      <c r="R1329" s="6" t="s">
        <v>31689</v>
      </c>
      <c r="S1329" s="9" t="s">
        <v>31657</v>
      </c>
    </row>
    <row r="1330" spans="1:19">
      <c r="A1330" s="5" t="s">
        <v>16460</v>
      </c>
      <c r="B1330" s="6" t="s">
        <v>31690</v>
      </c>
      <c r="C1330" s="7" t="s">
        <v>36330</v>
      </c>
      <c r="D1330" s="8" t="s">
        <v>6195</v>
      </c>
      <c r="E1330" s="8" t="s">
        <v>32075</v>
      </c>
      <c r="F1330" s="5" t="s">
        <v>36338</v>
      </c>
      <c r="G1330" s="5" t="s">
        <v>36339</v>
      </c>
      <c r="H1330" s="6" t="s">
        <v>23595</v>
      </c>
      <c r="I1330" s="6" t="s">
        <v>13645</v>
      </c>
      <c r="J1330" s="6" t="s">
        <v>23594</v>
      </c>
      <c r="K1330" s="6" t="s">
        <v>36340</v>
      </c>
      <c r="L1330" s="11" t="s">
        <v>31767</v>
      </c>
      <c r="M1330" s="9" t="s">
        <v>32145</v>
      </c>
      <c r="N1330" s="9" t="s">
        <v>12200</v>
      </c>
      <c r="O1330" s="9" t="s">
        <v>1604</v>
      </c>
      <c r="P1330" s="9" t="s">
        <v>31696</v>
      </c>
      <c r="Q1330" s="11" t="s">
        <v>36334</v>
      </c>
      <c r="R1330" s="6" t="s">
        <v>31689</v>
      </c>
      <c r="S1330" s="9" t="s">
        <v>31657</v>
      </c>
    </row>
    <row r="1331" spans="1:19">
      <c r="A1331" s="5" t="s">
        <v>16460</v>
      </c>
      <c r="B1331" s="6" t="s">
        <v>31690</v>
      </c>
      <c r="C1331" s="7" t="s">
        <v>36330</v>
      </c>
      <c r="D1331" s="8" t="s">
        <v>6195</v>
      </c>
      <c r="E1331" s="8" t="s">
        <v>31768</v>
      </c>
      <c r="F1331" s="5" t="s">
        <v>32773</v>
      </c>
      <c r="G1331" s="5" t="s">
        <v>36341</v>
      </c>
      <c r="H1331" s="6" t="s">
        <v>23593</v>
      </c>
      <c r="I1331" s="6" t="s">
        <v>13645</v>
      </c>
      <c r="J1331" s="6" t="s">
        <v>23592</v>
      </c>
      <c r="K1331" s="6" t="s">
        <v>36342</v>
      </c>
      <c r="L1331" s="11" t="s">
        <v>31864</v>
      </c>
      <c r="M1331" s="9" t="s">
        <v>32145</v>
      </c>
      <c r="N1331" s="9" t="s">
        <v>12200</v>
      </c>
      <c r="O1331" s="9" t="s">
        <v>1604</v>
      </c>
      <c r="P1331" s="9" t="s">
        <v>31696</v>
      </c>
      <c r="Q1331" s="11" t="s">
        <v>36334</v>
      </c>
      <c r="R1331" s="6" t="s">
        <v>31689</v>
      </c>
      <c r="S1331" s="9" t="s">
        <v>31657</v>
      </c>
    </row>
    <row r="1332" spans="1:19">
      <c r="A1332" s="5" t="s">
        <v>16460</v>
      </c>
      <c r="B1332" s="6" t="s">
        <v>31690</v>
      </c>
      <c r="C1332" s="7" t="s">
        <v>36330</v>
      </c>
      <c r="D1332" s="8" t="s">
        <v>6195</v>
      </c>
      <c r="E1332" s="8" t="s">
        <v>31751</v>
      </c>
      <c r="F1332" s="5" t="s">
        <v>31912</v>
      </c>
      <c r="G1332" s="5" t="s">
        <v>36343</v>
      </c>
      <c r="H1332" s="6" t="s">
        <v>23591</v>
      </c>
      <c r="I1332" s="6" t="s">
        <v>13645</v>
      </c>
      <c r="J1332" s="6" t="s">
        <v>23590</v>
      </c>
      <c r="K1332" s="6" t="s">
        <v>36344</v>
      </c>
      <c r="L1332" s="11" t="s">
        <v>31862</v>
      </c>
      <c r="M1332" s="9" t="s">
        <v>32145</v>
      </c>
      <c r="N1332" s="9" t="s">
        <v>12200</v>
      </c>
      <c r="O1332" s="9" t="s">
        <v>1604</v>
      </c>
      <c r="P1332" s="9" t="s">
        <v>31696</v>
      </c>
      <c r="Q1332" s="11" t="s">
        <v>36334</v>
      </c>
      <c r="R1332" s="6" t="s">
        <v>31689</v>
      </c>
      <c r="S1332" s="9" t="s">
        <v>31657</v>
      </c>
    </row>
    <row r="1333" spans="1:19">
      <c r="A1333" s="5" t="s">
        <v>16460</v>
      </c>
      <c r="B1333" s="6" t="s">
        <v>31679</v>
      </c>
      <c r="C1333" s="7" t="s">
        <v>36345</v>
      </c>
      <c r="D1333" s="8" t="s">
        <v>6195</v>
      </c>
      <c r="E1333" s="8" t="s">
        <v>31681</v>
      </c>
      <c r="F1333" s="5" t="s">
        <v>36346</v>
      </c>
      <c r="G1333" s="5" t="s">
        <v>36347</v>
      </c>
      <c r="H1333" s="6" t="s">
        <v>23587</v>
      </c>
      <c r="I1333" s="6" t="s">
        <v>23586</v>
      </c>
      <c r="J1333" s="6" t="s">
        <v>23585</v>
      </c>
      <c r="K1333" s="6" t="s">
        <v>36348</v>
      </c>
      <c r="L1333" s="11" t="s">
        <v>31685</v>
      </c>
      <c r="M1333" s="9" t="s">
        <v>32145</v>
      </c>
      <c r="N1333" s="9" t="s">
        <v>12200</v>
      </c>
      <c r="O1333" s="9" t="s">
        <v>1604</v>
      </c>
      <c r="P1333" s="9" t="s">
        <v>31687</v>
      </c>
      <c r="Q1333" s="11" t="s">
        <v>36349</v>
      </c>
      <c r="R1333" s="6" t="s">
        <v>31689</v>
      </c>
      <c r="S1333" s="9" t="s">
        <v>31657</v>
      </c>
    </row>
    <row r="1334" spans="1:19">
      <c r="A1334" s="5" t="s">
        <v>16460</v>
      </c>
      <c r="B1334" s="6" t="s">
        <v>31690</v>
      </c>
      <c r="C1334" s="7" t="s">
        <v>36345</v>
      </c>
      <c r="D1334" s="8" t="s">
        <v>6195</v>
      </c>
      <c r="E1334" s="8" t="s">
        <v>31691</v>
      </c>
      <c r="F1334" s="5" t="s">
        <v>36350</v>
      </c>
      <c r="G1334" s="5" t="s">
        <v>36351</v>
      </c>
      <c r="H1334" s="6" t="s">
        <v>23589</v>
      </c>
      <c r="I1334" s="6" t="s">
        <v>23586</v>
      </c>
      <c r="J1334" s="6" t="s">
        <v>23588</v>
      </c>
      <c r="K1334" s="6" t="s">
        <v>36352</v>
      </c>
      <c r="L1334" s="11" t="s">
        <v>31720</v>
      </c>
      <c r="M1334" s="9" t="s">
        <v>32145</v>
      </c>
      <c r="N1334" s="9" t="s">
        <v>12200</v>
      </c>
      <c r="O1334" s="9" t="s">
        <v>1604</v>
      </c>
      <c r="P1334" s="9" t="s">
        <v>31696</v>
      </c>
      <c r="Q1334" s="11" t="s">
        <v>36349</v>
      </c>
      <c r="R1334" s="6" t="s">
        <v>31689</v>
      </c>
      <c r="S1334" s="9" t="s">
        <v>31657</v>
      </c>
    </row>
    <row r="1335" spans="1:19">
      <c r="A1335" s="5" t="s">
        <v>16460</v>
      </c>
      <c r="B1335" s="6" t="s">
        <v>31690</v>
      </c>
      <c r="C1335" s="7" t="s">
        <v>36345</v>
      </c>
      <c r="D1335" s="8" t="s">
        <v>6195</v>
      </c>
      <c r="E1335" s="8" t="s">
        <v>31697</v>
      </c>
      <c r="F1335" s="5" t="s">
        <v>36353</v>
      </c>
      <c r="G1335" s="5" t="s">
        <v>36354</v>
      </c>
      <c r="H1335" s="6" t="s">
        <v>23587</v>
      </c>
      <c r="I1335" s="6" t="s">
        <v>23586</v>
      </c>
      <c r="J1335" s="6" t="s">
        <v>23585</v>
      </c>
      <c r="K1335" s="6" t="s">
        <v>36355</v>
      </c>
      <c r="L1335" s="11" t="s">
        <v>31949</v>
      </c>
      <c r="M1335" s="9" t="s">
        <v>32145</v>
      </c>
      <c r="N1335" s="9" t="s">
        <v>12200</v>
      </c>
      <c r="O1335" s="9" t="s">
        <v>1604</v>
      </c>
      <c r="P1335" s="9" t="s">
        <v>31696</v>
      </c>
      <c r="Q1335" s="11" t="s">
        <v>36349</v>
      </c>
      <c r="R1335" s="6" t="s">
        <v>31689</v>
      </c>
      <c r="S1335" s="9" t="s">
        <v>31657</v>
      </c>
    </row>
    <row r="1336" spans="1:19">
      <c r="A1336" s="5" t="s">
        <v>16460</v>
      </c>
      <c r="B1336" s="6" t="s">
        <v>31679</v>
      </c>
      <c r="C1336" s="7" t="s">
        <v>36356</v>
      </c>
      <c r="D1336" s="8" t="s">
        <v>6195</v>
      </c>
      <c r="E1336" s="8" t="s">
        <v>31681</v>
      </c>
      <c r="F1336" s="5" t="s">
        <v>36357</v>
      </c>
      <c r="G1336" s="5" t="s">
        <v>36358</v>
      </c>
      <c r="H1336" s="6" t="s">
        <v>23581</v>
      </c>
      <c r="I1336" s="6" t="s">
        <v>23580</v>
      </c>
      <c r="J1336" s="6" t="s">
        <v>23584</v>
      </c>
      <c r="K1336" s="6" t="s">
        <v>36359</v>
      </c>
      <c r="L1336" s="11" t="s">
        <v>31685</v>
      </c>
      <c r="M1336" s="9" t="s">
        <v>32145</v>
      </c>
      <c r="N1336" s="9" t="s">
        <v>12200</v>
      </c>
      <c r="O1336" s="9" t="s">
        <v>1604</v>
      </c>
      <c r="P1336" s="9" t="s">
        <v>31687</v>
      </c>
      <c r="Q1336" s="11" t="s">
        <v>36360</v>
      </c>
      <c r="R1336" s="6" t="s">
        <v>31689</v>
      </c>
      <c r="S1336" s="9" t="s">
        <v>31657</v>
      </c>
    </row>
    <row r="1337" spans="1:19">
      <c r="A1337" s="5" t="s">
        <v>16460</v>
      </c>
      <c r="B1337" s="6" t="s">
        <v>31690</v>
      </c>
      <c r="C1337" s="7" t="s">
        <v>36356</v>
      </c>
      <c r="D1337" s="8" t="s">
        <v>6195</v>
      </c>
      <c r="E1337" s="8" t="s">
        <v>31691</v>
      </c>
      <c r="F1337" s="5" t="s">
        <v>36361</v>
      </c>
      <c r="G1337" s="5" t="s">
        <v>36362</v>
      </c>
      <c r="H1337" s="6" t="s">
        <v>23583</v>
      </c>
      <c r="I1337" s="6" t="s">
        <v>23580</v>
      </c>
      <c r="J1337" s="6" t="s">
        <v>23582</v>
      </c>
      <c r="K1337" s="6" t="s">
        <v>36363</v>
      </c>
      <c r="L1337" s="11" t="s">
        <v>31720</v>
      </c>
      <c r="M1337" s="9" t="s">
        <v>32145</v>
      </c>
      <c r="N1337" s="9" t="s">
        <v>12200</v>
      </c>
      <c r="O1337" s="9" t="s">
        <v>1604</v>
      </c>
      <c r="P1337" s="9" t="s">
        <v>31696</v>
      </c>
      <c r="Q1337" s="11" t="s">
        <v>36360</v>
      </c>
      <c r="R1337" s="6" t="s">
        <v>31689</v>
      </c>
      <c r="S1337" s="9" t="s">
        <v>31657</v>
      </c>
    </row>
    <row r="1338" spans="1:19">
      <c r="A1338" s="5" t="s">
        <v>16460</v>
      </c>
      <c r="B1338" s="6" t="s">
        <v>31690</v>
      </c>
      <c r="C1338" s="7" t="s">
        <v>36356</v>
      </c>
      <c r="D1338" s="8" t="s">
        <v>6195</v>
      </c>
      <c r="E1338" s="8" t="s">
        <v>31697</v>
      </c>
      <c r="F1338" s="5" t="s">
        <v>36364</v>
      </c>
      <c r="G1338" s="5" t="s">
        <v>36365</v>
      </c>
      <c r="H1338" s="6" t="s">
        <v>23581</v>
      </c>
      <c r="I1338" s="6" t="s">
        <v>23580</v>
      </c>
      <c r="J1338" s="6" t="s">
        <v>23579</v>
      </c>
      <c r="K1338" s="6" t="s">
        <v>36366</v>
      </c>
      <c r="L1338" s="11" t="s">
        <v>31949</v>
      </c>
      <c r="M1338" s="9" t="s">
        <v>32145</v>
      </c>
      <c r="N1338" s="9" t="s">
        <v>12200</v>
      </c>
      <c r="O1338" s="9" t="s">
        <v>1604</v>
      </c>
      <c r="P1338" s="9" t="s">
        <v>31696</v>
      </c>
      <c r="Q1338" s="11" t="s">
        <v>36360</v>
      </c>
      <c r="R1338" s="6" t="s">
        <v>31689</v>
      </c>
      <c r="S1338" s="9" t="s">
        <v>31657</v>
      </c>
    </row>
    <row r="1339" spans="1:19">
      <c r="A1339" s="5" t="s">
        <v>16457</v>
      </c>
      <c r="B1339" s="6" t="s">
        <v>31679</v>
      </c>
      <c r="C1339" s="7" t="s">
        <v>36367</v>
      </c>
      <c r="D1339" s="8" t="s">
        <v>6195</v>
      </c>
      <c r="E1339" s="8" t="s">
        <v>31681</v>
      </c>
      <c r="F1339" s="5" t="s">
        <v>36368</v>
      </c>
      <c r="G1339" s="5" t="s">
        <v>36369</v>
      </c>
      <c r="H1339" s="6" t="s">
        <v>23578</v>
      </c>
      <c r="I1339" s="6" t="s">
        <v>16455</v>
      </c>
      <c r="J1339" s="6" t="s">
        <v>23577</v>
      </c>
      <c r="K1339" s="6" t="s">
        <v>36370</v>
      </c>
      <c r="L1339" s="11" t="s">
        <v>31685</v>
      </c>
      <c r="M1339" s="9" t="s">
        <v>32145</v>
      </c>
      <c r="N1339" s="9" t="s">
        <v>12200</v>
      </c>
      <c r="O1339" s="9" t="s">
        <v>1604</v>
      </c>
      <c r="P1339" s="9" t="s">
        <v>31687</v>
      </c>
      <c r="Q1339" s="11" t="s">
        <v>36371</v>
      </c>
      <c r="R1339" s="6" t="s">
        <v>31689</v>
      </c>
      <c r="S1339" s="9" t="s">
        <v>31657</v>
      </c>
    </row>
    <row r="1340" spans="1:19">
      <c r="A1340" s="5" t="s">
        <v>16457</v>
      </c>
      <c r="B1340" s="6" t="s">
        <v>31690</v>
      </c>
      <c r="C1340" s="7" t="s">
        <v>36367</v>
      </c>
      <c r="D1340" s="8" t="s">
        <v>6195</v>
      </c>
      <c r="E1340" s="8" t="s">
        <v>31691</v>
      </c>
      <c r="F1340" s="5" t="s">
        <v>36372</v>
      </c>
      <c r="G1340" s="5" t="s">
        <v>36373</v>
      </c>
      <c r="H1340" s="6" t="s">
        <v>23576</v>
      </c>
      <c r="I1340" s="6" t="s">
        <v>16455</v>
      </c>
      <c r="J1340" s="6" t="s">
        <v>23575</v>
      </c>
      <c r="K1340" s="6" t="s">
        <v>36374</v>
      </c>
      <c r="L1340" s="11" t="s">
        <v>31720</v>
      </c>
      <c r="M1340" s="9" t="s">
        <v>32145</v>
      </c>
      <c r="N1340" s="9" t="s">
        <v>12200</v>
      </c>
      <c r="O1340" s="9" t="s">
        <v>1604</v>
      </c>
      <c r="P1340" s="9" t="s">
        <v>31696</v>
      </c>
      <c r="Q1340" s="11" t="s">
        <v>36371</v>
      </c>
      <c r="R1340" s="6" t="s">
        <v>31689</v>
      </c>
      <c r="S1340" s="9" t="s">
        <v>31657</v>
      </c>
    </row>
    <row r="1341" spans="1:19">
      <c r="A1341" s="5" t="s">
        <v>16457</v>
      </c>
      <c r="B1341" s="6" t="s">
        <v>31690</v>
      </c>
      <c r="C1341" s="7" t="s">
        <v>36367</v>
      </c>
      <c r="D1341" s="8" t="s">
        <v>6195</v>
      </c>
      <c r="E1341" s="8" t="s">
        <v>31763</v>
      </c>
      <c r="F1341" s="5" t="s">
        <v>36375</v>
      </c>
      <c r="G1341" s="5" t="s">
        <v>36376</v>
      </c>
      <c r="H1341" s="6" t="s">
        <v>23574</v>
      </c>
      <c r="I1341" s="6" t="s">
        <v>16455</v>
      </c>
      <c r="J1341" s="6" t="s">
        <v>23573</v>
      </c>
      <c r="K1341" s="6" t="s">
        <v>36377</v>
      </c>
      <c r="L1341" s="11" t="s">
        <v>32061</v>
      </c>
      <c r="M1341" s="9" t="s">
        <v>32145</v>
      </c>
      <c r="N1341" s="9" t="s">
        <v>12200</v>
      </c>
      <c r="O1341" s="9" t="s">
        <v>1604</v>
      </c>
      <c r="P1341" s="9" t="s">
        <v>31696</v>
      </c>
      <c r="Q1341" s="11" t="s">
        <v>36371</v>
      </c>
      <c r="R1341" s="6" t="s">
        <v>31689</v>
      </c>
      <c r="S1341" s="9" t="s">
        <v>31657</v>
      </c>
    </row>
    <row r="1342" spans="1:19">
      <c r="A1342" s="5" t="s">
        <v>16457</v>
      </c>
      <c r="B1342" s="6" t="s">
        <v>31690</v>
      </c>
      <c r="C1342" s="7" t="s">
        <v>36367</v>
      </c>
      <c r="D1342" s="8" t="s">
        <v>6195</v>
      </c>
      <c r="E1342" s="8" t="s">
        <v>31697</v>
      </c>
      <c r="F1342" s="5" t="s">
        <v>36378</v>
      </c>
      <c r="G1342" s="5" t="s">
        <v>36379</v>
      </c>
      <c r="H1342" s="6" t="s">
        <v>23572</v>
      </c>
      <c r="I1342" s="6" t="s">
        <v>16455</v>
      </c>
      <c r="J1342" s="6" t="s">
        <v>23571</v>
      </c>
      <c r="K1342" s="6" t="s">
        <v>36380</v>
      </c>
      <c r="L1342" s="11" t="s">
        <v>34155</v>
      </c>
      <c r="M1342" s="9" t="s">
        <v>32145</v>
      </c>
      <c r="N1342" s="9" t="s">
        <v>12200</v>
      </c>
      <c r="O1342" s="9" t="s">
        <v>1604</v>
      </c>
      <c r="P1342" s="9" t="s">
        <v>31696</v>
      </c>
      <c r="Q1342" s="11" t="s">
        <v>36371</v>
      </c>
      <c r="R1342" s="6" t="s">
        <v>31689</v>
      </c>
      <c r="S1342" s="9" t="s">
        <v>31657</v>
      </c>
    </row>
    <row r="1343" spans="1:19">
      <c r="A1343" s="5" t="s">
        <v>16457</v>
      </c>
      <c r="B1343" s="6" t="s">
        <v>31690</v>
      </c>
      <c r="C1343" s="7" t="s">
        <v>36367</v>
      </c>
      <c r="D1343" s="8" t="s">
        <v>6195</v>
      </c>
      <c r="E1343" s="8" t="s">
        <v>32402</v>
      </c>
      <c r="F1343" s="5" t="s">
        <v>36381</v>
      </c>
      <c r="G1343" s="5" t="s">
        <v>36382</v>
      </c>
      <c r="H1343" s="6" t="s">
        <v>23570</v>
      </c>
      <c r="I1343" s="6" t="s">
        <v>17508</v>
      </c>
      <c r="J1343" s="6" t="s">
        <v>23569</v>
      </c>
      <c r="K1343" s="6" t="s">
        <v>36383</v>
      </c>
      <c r="L1343" s="11" t="s">
        <v>31730</v>
      </c>
      <c r="M1343" s="9" t="s">
        <v>32145</v>
      </c>
      <c r="N1343" s="9" t="s">
        <v>12200</v>
      </c>
      <c r="O1343" s="9" t="s">
        <v>1604</v>
      </c>
      <c r="P1343" s="9" t="s">
        <v>31696</v>
      </c>
      <c r="Q1343" s="11" t="s">
        <v>36371</v>
      </c>
      <c r="R1343" s="6" t="s">
        <v>31689</v>
      </c>
      <c r="S1343" s="9" t="s">
        <v>31657</v>
      </c>
    </row>
    <row r="1344" spans="1:19">
      <c r="A1344" s="5" t="s">
        <v>27114</v>
      </c>
      <c r="B1344" s="6" t="s">
        <v>31679</v>
      </c>
      <c r="C1344" s="7" t="s">
        <v>36384</v>
      </c>
      <c r="D1344" s="8" t="s">
        <v>6195</v>
      </c>
      <c r="E1344" s="8" t="s">
        <v>31681</v>
      </c>
      <c r="F1344" s="5" t="s">
        <v>36385</v>
      </c>
      <c r="G1344" s="5" t="s">
        <v>36386</v>
      </c>
      <c r="H1344" s="6" t="s">
        <v>23568</v>
      </c>
      <c r="I1344" s="6" t="s">
        <v>23563</v>
      </c>
      <c r="J1344" s="6" t="s">
        <v>23567</v>
      </c>
      <c r="K1344" s="6" t="s">
        <v>36387</v>
      </c>
      <c r="L1344" s="11" t="s">
        <v>31685</v>
      </c>
      <c r="M1344" s="9" t="s">
        <v>32145</v>
      </c>
      <c r="N1344" s="9" t="s">
        <v>12200</v>
      </c>
      <c r="O1344" s="9" t="s">
        <v>1604</v>
      </c>
      <c r="P1344" s="9" t="s">
        <v>31687</v>
      </c>
      <c r="Q1344" s="11" t="s">
        <v>36388</v>
      </c>
      <c r="R1344" s="6" t="s">
        <v>31689</v>
      </c>
      <c r="S1344" s="9" t="s">
        <v>31657</v>
      </c>
    </row>
    <row r="1345" spans="1:19">
      <c r="A1345" s="5" t="s">
        <v>27114</v>
      </c>
      <c r="B1345" s="6" t="s">
        <v>31690</v>
      </c>
      <c r="C1345" s="7" t="s">
        <v>36384</v>
      </c>
      <c r="D1345" s="8" t="s">
        <v>6195</v>
      </c>
      <c r="E1345" s="8" t="s">
        <v>31691</v>
      </c>
      <c r="F1345" s="5" t="s">
        <v>36389</v>
      </c>
      <c r="G1345" s="5" t="s">
        <v>36390</v>
      </c>
      <c r="H1345" s="6" t="s">
        <v>23566</v>
      </c>
      <c r="I1345" s="6" t="s">
        <v>23563</v>
      </c>
      <c r="J1345" s="6" t="s">
        <v>23565</v>
      </c>
      <c r="K1345" s="6" t="s">
        <v>36391</v>
      </c>
      <c r="L1345" s="11" t="s">
        <v>31695</v>
      </c>
      <c r="M1345" s="9" t="s">
        <v>32145</v>
      </c>
      <c r="N1345" s="9" t="s">
        <v>12200</v>
      </c>
      <c r="O1345" s="9" t="s">
        <v>1604</v>
      </c>
      <c r="P1345" s="9" t="s">
        <v>31696</v>
      </c>
      <c r="Q1345" s="11" t="s">
        <v>36388</v>
      </c>
      <c r="R1345" s="6" t="s">
        <v>31689</v>
      </c>
      <c r="S1345" s="9" t="s">
        <v>31657</v>
      </c>
    </row>
    <row r="1346" spans="1:19">
      <c r="A1346" s="5" t="s">
        <v>27114</v>
      </c>
      <c r="B1346" s="6" t="s">
        <v>31690</v>
      </c>
      <c r="C1346" s="7" t="s">
        <v>36384</v>
      </c>
      <c r="D1346" s="8" t="s">
        <v>6195</v>
      </c>
      <c r="E1346" s="8" t="s">
        <v>31858</v>
      </c>
      <c r="F1346" s="5" t="s">
        <v>36392</v>
      </c>
      <c r="G1346" s="5" t="s">
        <v>36393</v>
      </c>
      <c r="H1346" s="6" t="s">
        <v>23564</v>
      </c>
      <c r="I1346" s="6" t="s">
        <v>23563</v>
      </c>
      <c r="J1346" s="6" t="s">
        <v>23562</v>
      </c>
      <c r="K1346" s="6" t="s">
        <v>36394</v>
      </c>
      <c r="L1346" s="11" t="s">
        <v>32229</v>
      </c>
      <c r="M1346" s="9" t="s">
        <v>32145</v>
      </c>
      <c r="N1346" s="9" t="s">
        <v>12200</v>
      </c>
      <c r="O1346" s="9" t="s">
        <v>1604</v>
      </c>
      <c r="P1346" s="9" t="s">
        <v>31696</v>
      </c>
      <c r="Q1346" s="11" t="s">
        <v>36388</v>
      </c>
      <c r="R1346" s="6" t="s">
        <v>31689</v>
      </c>
      <c r="S1346" s="9" t="s">
        <v>31657</v>
      </c>
    </row>
    <row r="1347" spans="1:19">
      <c r="A1347" s="5" t="s">
        <v>27114</v>
      </c>
      <c r="B1347" s="6" t="s">
        <v>31690</v>
      </c>
      <c r="C1347" s="7" t="s">
        <v>36384</v>
      </c>
      <c r="D1347" s="8" t="s">
        <v>6195</v>
      </c>
      <c r="E1347" s="8" t="s">
        <v>31731</v>
      </c>
      <c r="F1347" s="5" t="s">
        <v>36395</v>
      </c>
      <c r="G1347" s="5" t="s">
        <v>36396</v>
      </c>
      <c r="H1347" s="6" t="s">
        <v>23561</v>
      </c>
      <c r="I1347" s="6" t="s">
        <v>23560</v>
      </c>
      <c r="J1347" s="6" t="s">
        <v>23559</v>
      </c>
      <c r="K1347" s="6" t="s">
        <v>36397</v>
      </c>
      <c r="L1347" s="11" t="s">
        <v>34045</v>
      </c>
      <c r="M1347" s="9" t="s">
        <v>32145</v>
      </c>
      <c r="N1347" s="9" t="s">
        <v>12200</v>
      </c>
      <c r="O1347" s="9" t="s">
        <v>1604</v>
      </c>
      <c r="P1347" s="9" t="s">
        <v>31696</v>
      </c>
      <c r="Q1347" s="11" t="s">
        <v>36388</v>
      </c>
      <c r="R1347" s="6" t="s">
        <v>31689</v>
      </c>
      <c r="S1347" s="9" t="s">
        <v>31657</v>
      </c>
    </row>
    <row r="1348" spans="1:19">
      <c r="A1348" s="5" t="s">
        <v>27114</v>
      </c>
      <c r="B1348" s="6" t="s">
        <v>31679</v>
      </c>
      <c r="C1348" s="7" t="s">
        <v>36398</v>
      </c>
      <c r="D1348" s="8" t="s">
        <v>6195</v>
      </c>
      <c r="E1348" s="8" t="s">
        <v>31681</v>
      </c>
      <c r="F1348" s="5" t="s">
        <v>36399</v>
      </c>
      <c r="G1348" s="5" t="s">
        <v>36400</v>
      </c>
      <c r="H1348" s="6" t="s">
        <v>23556</v>
      </c>
      <c r="I1348" s="6" t="s">
        <v>13550</v>
      </c>
      <c r="J1348" s="6" t="s">
        <v>23555</v>
      </c>
      <c r="K1348" s="6" t="s">
        <v>36401</v>
      </c>
      <c r="L1348" s="11" t="s">
        <v>31685</v>
      </c>
      <c r="M1348" s="9" t="s">
        <v>32145</v>
      </c>
      <c r="N1348" s="9" t="s">
        <v>12200</v>
      </c>
      <c r="O1348" s="9" t="s">
        <v>1604</v>
      </c>
      <c r="P1348" s="9" t="s">
        <v>31687</v>
      </c>
      <c r="Q1348" s="11" t="s">
        <v>36402</v>
      </c>
      <c r="R1348" s="6" t="s">
        <v>31689</v>
      </c>
      <c r="S1348" s="9" t="s">
        <v>31657</v>
      </c>
    </row>
    <row r="1349" spans="1:19">
      <c r="A1349" s="5" t="s">
        <v>27114</v>
      </c>
      <c r="B1349" s="6" t="s">
        <v>31690</v>
      </c>
      <c r="C1349" s="7" t="s">
        <v>36398</v>
      </c>
      <c r="D1349" s="8" t="s">
        <v>6195</v>
      </c>
      <c r="E1349" s="8" t="s">
        <v>33644</v>
      </c>
      <c r="F1349" s="5" t="s">
        <v>36403</v>
      </c>
      <c r="G1349" s="5" t="s">
        <v>36404</v>
      </c>
      <c r="H1349" s="6" t="s">
        <v>23558</v>
      </c>
      <c r="I1349" s="6" t="s">
        <v>13550</v>
      </c>
      <c r="J1349" s="6" t="s">
        <v>23557</v>
      </c>
      <c r="K1349" s="6" t="s">
        <v>36405</v>
      </c>
      <c r="L1349" s="11" t="s">
        <v>31720</v>
      </c>
      <c r="M1349" s="9" t="s">
        <v>32145</v>
      </c>
      <c r="N1349" s="9" t="s">
        <v>12200</v>
      </c>
      <c r="O1349" s="9" t="s">
        <v>1604</v>
      </c>
      <c r="P1349" s="9" t="s">
        <v>31696</v>
      </c>
      <c r="Q1349" s="11" t="s">
        <v>36406</v>
      </c>
      <c r="R1349" s="6" t="s">
        <v>31689</v>
      </c>
      <c r="S1349" s="9" t="s">
        <v>31657</v>
      </c>
    </row>
    <row r="1350" spans="1:19">
      <c r="A1350" s="5" t="s">
        <v>27114</v>
      </c>
      <c r="B1350" s="6" t="s">
        <v>31690</v>
      </c>
      <c r="C1350" s="7" t="s">
        <v>36398</v>
      </c>
      <c r="D1350" s="8" t="s">
        <v>6195</v>
      </c>
      <c r="E1350" s="8" t="s">
        <v>32814</v>
      </c>
      <c r="F1350" s="5" t="s">
        <v>36407</v>
      </c>
      <c r="G1350" s="5" t="s">
        <v>36408</v>
      </c>
      <c r="H1350" s="6" t="s">
        <v>23556</v>
      </c>
      <c r="I1350" s="6" t="s">
        <v>13550</v>
      </c>
      <c r="J1350" s="6" t="s">
        <v>23555</v>
      </c>
      <c r="K1350" s="6" t="s">
        <v>36409</v>
      </c>
      <c r="L1350" s="11" t="s">
        <v>31767</v>
      </c>
      <c r="M1350" s="9" t="s">
        <v>32145</v>
      </c>
      <c r="N1350" s="9" t="s">
        <v>12200</v>
      </c>
      <c r="O1350" s="9" t="s">
        <v>1604</v>
      </c>
      <c r="P1350" s="9" t="s">
        <v>31696</v>
      </c>
      <c r="Q1350" s="11" t="s">
        <v>36402</v>
      </c>
      <c r="R1350" s="6" t="s">
        <v>31689</v>
      </c>
      <c r="S1350" s="9" t="s">
        <v>31657</v>
      </c>
    </row>
    <row r="1351" spans="1:19">
      <c r="A1351" s="5" t="s">
        <v>27114</v>
      </c>
      <c r="B1351" s="6" t="s">
        <v>31690</v>
      </c>
      <c r="C1351" s="7" t="s">
        <v>36398</v>
      </c>
      <c r="D1351" s="8" t="s">
        <v>6195</v>
      </c>
      <c r="E1351" s="8" t="s">
        <v>31751</v>
      </c>
      <c r="F1351" s="5" t="s">
        <v>36410</v>
      </c>
      <c r="G1351" s="5" t="s">
        <v>36411</v>
      </c>
      <c r="H1351" s="6" t="s">
        <v>23554</v>
      </c>
      <c r="I1351" s="6" t="s">
        <v>13550</v>
      </c>
      <c r="J1351" s="6" t="s">
        <v>23553</v>
      </c>
      <c r="K1351" s="6" t="s">
        <v>36412</v>
      </c>
      <c r="L1351" s="11" t="s">
        <v>31839</v>
      </c>
      <c r="M1351" s="9" t="s">
        <v>32145</v>
      </c>
      <c r="N1351" s="9" t="s">
        <v>12200</v>
      </c>
      <c r="O1351" s="9" t="s">
        <v>1604</v>
      </c>
      <c r="P1351" s="9" t="s">
        <v>31696</v>
      </c>
      <c r="R1351" s="6" t="s">
        <v>31689</v>
      </c>
      <c r="S1351" s="9" t="s">
        <v>31657</v>
      </c>
    </row>
    <row r="1352" spans="1:19">
      <c r="A1352" s="5" t="s">
        <v>16453</v>
      </c>
      <c r="B1352" s="6" t="s">
        <v>31679</v>
      </c>
      <c r="C1352" s="7" t="s">
        <v>36413</v>
      </c>
      <c r="D1352" s="8" t="s">
        <v>6195</v>
      </c>
      <c r="E1352" s="8" t="s">
        <v>31681</v>
      </c>
      <c r="F1352" s="5" t="s">
        <v>36414</v>
      </c>
      <c r="G1352" s="5" t="s">
        <v>36415</v>
      </c>
      <c r="H1352" s="6" t="s">
        <v>23552</v>
      </c>
      <c r="I1352" s="6" t="s">
        <v>13447</v>
      </c>
      <c r="J1352" s="6" t="s">
        <v>23551</v>
      </c>
      <c r="K1352" s="6" t="s">
        <v>36416</v>
      </c>
      <c r="L1352" s="11" t="s">
        <v>31685</v>
      </c>
      <c r="M1352" s="9" t="s">
        <v>32020</v>
      </c>
      <c r="N1352" s="9" t="s">
        <v>12828</v>
      </c>
      <c r="O1352" s="9" t="s">
        <v>1604</v>
      </c>
      <c r="P1352" s="9" t="s">
        <v>31687</v>
      </c>
      <c r="Q1352" s="11" t="s">
        <v>36417</v>
      </c>
      <c r="R1352" s="6" t="s">
        <v>31689</v>
      </c>
      <c r="S1352" s="9" t="s">
        <v>31657</v>
      </c>
    </row>
    <row r="1353" spans="1:19">
      <c r="A1353" s="5" t="s">
        <v>16453</v>
      </c>
      <c r="B1353" s="6" t="s">
        <v>31690</v>
      </c>
      <c r="C1353" s="7" t="s">
        <v>36413</v>
      </c>
      <c r="D1353" s="8" t="s">
        <v>6195</v>
      </c>
      <c r="E1353" s="8" t="s">
        <v>31691</v>
      </c>
      <c r="F1353" s="5" t="s">
        <v>36418</v>
      </c>
      <c r="G1353" s="5" t="s">
        <v>36419</v>
      </c>
      <c r="H1353" s="6" t="s">
        <v>23550</v>
      </c>
      <c r="I1353" s="6" t="s">
        <v>13447</v>
      </c>
      <c r="J1353" s="6" t="s">
        <v>23549</v>
      </c>
      <c r="K1353" s="6" t="s">
        <v>36420</v>
      </c>
      <c r="L1353" s="11" t="s">
        <v>31720</v>
      </c>
      <c r="M1353" s="9" t="s">
        <v>32020</v>
      </c>
      <c r="N1353" s="9" t="s">
        <v>12828</v>
      </c>
      <c r="O1353" s="9" t="s">
        <v>1604</v>
      </c>
      <c r="P1353" s="9" t="s">
        <v>31696</v>
      </c>
      <c r="Q1353" s="11" t="s">
        <v>36421</v>
      </c>
      <c r="R1353" s="6" t="s">
        <v>31689</v>
      </c>
      <c r="S1353" s="9" t="s">
        <v>31657</v>
      </c>
    </row>
    <row r="1354" spans="1:19">
      <c r="A1354" s="5" t="s">
        <v>16453</v>
      </c>
      <c r="B1354" s="6" t="s">
        <v>31690</v>
      </c>
      <c r="C1354" s="7" t="s">
        <v>36413</v>
      </c>
      <c r="D1354" s="8" t="s">
        <v>6195</v>
      </c>
      <c r="E1354" s="8" t="s">
        <v>31806</v>
      </c>
      <c r="F1354" s="5" t="s">
        <v>36422</v>
      </c>
      <c r="G1354" s="5" t="s">
        <v>36423</v>
      </c>
      <c r="H1354" s="6" t="s">
        <v>23548</v>
      </c>
      <c r="I1354" s="6" t="s">
        <v>13447</v>
      </c>
      <c r="J1354" s="6" t="s">
        <v>23547</v>
      </c>
      <c r="K1354" s="6" t="s">
        <v>36424</v>
      </c>
      <c r="L1354" s="11" t="s">
        <v>31767</v>
      </c>
      <c r="M1354" s="9" t="s">
        <v>32020</v>
      </c>
      <c r="N1354" s="9" t="s">
        <v>12828</v>
      </c>
      <c r="O1354" s="9" t="s">
        <v>1604</v>
      </c>
      <c r="P1354" s="9" t="s">
        <v>31696</v>
      </c>
      <c r="Q1354" s="11" t="s">
        <v>36425</v>
      </c>
      <c r="R1354" s="6" t="s">
        <v>31689</v>
      </c>
      <c r="S1354" s="9" t="s">
        <v>31657</v>
      </c>
    </row>
    <row r="1355" spans="1:19">
      <c r="A1355" s="5" t="s">
        <v>16453</v>
      </c>
      <c r="B1355" s="6" t="s">
        <v>31690</v>
      </c>
      <c r="C1355" s="7" t="s">
        <v>36413</v>
      </c>
      <c r="D1355" s="8" t="s">
        <v>6195</v>
      </c>
      <c r="E1355" s="8" t="s">
        <v>31731</v>
      </c>
      <c r="F1355" s="5" t="s">
        <v>36426</v>
      </c>
      <c r="G1355" s="5" t="s">
        <v>36427</v>
      </c>
      <c r="H1355" s="6" t="s">
        <v>23546</v>
      </c>
      <c r="I1355" s="6" t="s">
        <v>13447</v>
      </c>
      <c r="J1355" s="6" t="s">
        <v>23545</v>
      </c>
      <c r="K1355" s="6" t="s">
        <v>36428</v>
      </c>
      <c r="L1355" s="11" t="s">
        <v>31772</v>
      </c>
      <c r="M1355" s="9" t="s">
        <v>32020</v>
      </c>
      <c r="N1355" s="9" t="s">
        <v>12828</v>
      </c>
      <c r="O1355" s="9" t="s">
        <v>1604</v>
      </c>
      <c r="P1355" s="9" t="s">
        <v>31696</v>
      </c>
      <c r="Q1355" s="11" t="s">
        <v>36429</v>
      </c>
      <c r="R1355" s="6" t="s">
        <v>31689</v>
      </c>
      <c r="S1355" s="9" t="s">
        <v>31657</v>
      </c>
    </row>
    <row r="1356" spans="1:19">
      <c r="A1356" s="5" t="s">
        <v>16453</v>
      </c>
      <c r="B1356" s="6" t="s">
        <v>31690</v>
      </c>
      <c r="C1356" s="7" t="s">
        <v>36413</v>
      </c>
      <c r="D1356" s="8" t="s">
        <v>6195</v>
      </c>
      <c r="E1356" s="8" t="s">
        <v>32274</v>
      </c>
      <c r="F1356" s="5" t="s">
        <v>36430</v>
      </c>
      <c r="G1356" s="5" t="s">
        <v>36431</v>
      </c>
      <c r="H1356" s="6" t="s">
        <v>23544</v>
      </c>
      <c r="I1356" s="6" t="s">
        <v>13447</v>
      </c>
      <c r="J1356" s="6" t="s">
        <v>36432</v>
      </c>
      <c r="K1356" s="6" t="s">
        <v>36433</v>
      </c>
      <c r="L1356" s="11" t="s">
        <v>31931</v>
      </c>
      <c r="M1356" s="9" t="s">
        <v>32020</v>
      </c>
      <c r="N1356" s="9" t="s">
        <v>12828</v>
      </c>
      <c r="O1356" s="9" t="s">
        <v>1604</v>
      </c>
      <c r="P1356" s="9" t="s">
        <v>31696</v>
      </c>
      <c r="R1356" s="6" t="s">
        <v>31689</v>
      </c>
      <c r="S1356" s="9" t="s">
        <v>31657</v>
      </c>
    </row>
    <row r="1357" spans="1:19">
      <c r="A1357" s="5" t="s">
        <v>13357</v>
      </c>
      <c r="B1357" s="6" t="s">
        <v>31679</v>
      </c>
      <c r="C1357" s="7" t="s">
        <v>36434</v>
      </c>
      <c r="D1357" s="8" t="s">
        <v>6195</v>
      </c>
      <c r="E1357" s="8" t="s">
        <v>31681</v>
      </c>
      <c r="F1357" s="5" t="s">
        <v>36435</v>
      </c>
      <c r="G1357" s="5" t="s">
        <v>36436</v>
      </c>
      <c r="H1357" s="6" t="s">
        <v>23543</v>
      </c>
      <c r="I1357" s="6" t="s">
        <v>23536</v>
      </c>
      <c r="J1357" s="6" t="s">
        <v>23542</v>
      </c>
      <c r="K1357" s="6" t="s">
        <v>36437</v>
      </c>
      <c r="L1357" s="11" t="s">
        <v>31940</v>
      </c>
      <c r="M1357" s="9" t="s">
        <v>32020</v>
      </c>
      <c r="N1357" s="9" t="s">
        <v>12828</v>
      </c>
      <c r="O1357" s="9" t="s">
        <v>1604</v>
      </c>
      <c r="P1357" s="9" t="s">
        <v>31687</v>
      </c>
      <c r="Q1357" s="11" t="s">
        <v>36438</v>
      </c>
      <c r="R1357" s="6" t="s">
        <v>31689</v>
      </c>
      <c r="S1357" s="9" t="s">
        <v>31657</v>
      </c>
    </row>
    <row r="1358" spans="1:19">
      <c r="A1358" s="5" t="s">
        <v>13357</v>
      </c>
      <c r="B1358" s="6" t="s">
        <v>31690</v>
      </c>
      <c r="C1358" s="7" t="s">
        <v>36434</v>
      </c>
      <c r="D1358" s="8" t="s">
        <v>6195</v>
      </c>
      <c r="E1358" s="8" t="s">
        <v>31691</v>
      </c>
      <c r="F1358" s="5" t="s">
        <v>36439</v>
      </c>
      <c r="G1358" s="5" t="s">
        <v>36440</v>
      </c>
      <c r="H1358" s="6" t="s">
        <v>23541</v>
      </c>
      <c r="I1358" s="6" t="s">
        <v>23536</v>
      </c>
      <c r="J1358" s="6" t="s">
        <v>23540</v>
      </c>
      <c r="K1358" s="6" t="s">
        <v>36441</v>
      </c>
      <c r="L1358" s="11" t="s">
        <v>31720</v>
      </c>
      <c r="M1358" s="9" t="s">
        <v>32020</v>
      </c>
      <c r="N1358" s="9" t="s">
        <v>12828</v>
      </c>
      <c r="O1358" s="9" t="s">
        <v>1604</v>
      </c>
      <c r="P1358" s="9" t="s">
        <v>31696</v>
      </c>
      <c r="Q1358" s="11" t="s">
        <v>36438</v>
      </c>
      <c r="R1358" s="6" t="s">
        <v>31689</v>
      </c>
      <c r="S1358" s="9" t="s">
        <v>31657</v>
      </c>
    </row>
    <row r="1359" spans="1:19">
      <c r="A1359" s="5" t="s">
        <v>13357</v>
      </c>
      <c r="B1359" s="6" t="s">
        <v>31690</v>
      </c>
      <c r="C1359" s="7" t="s">
        <v>36434</v>
      </c>
      <c r="D1359" s="8" t="s">
        <v>6195</v>
      </c>
      <c r="E1359" s="8" t="s">
        <v>31721</v>
      </c>
      <c r="F1359" s="5" t="s">
        <v>36442</v>
      </c>
      <c r="G1359" s="5" t="s">
        <v>36443</v>
      </c>
      <c r="H1359" s="6" t="s">
        <v>23539</v>
      </c>
      <c r="I1359" s="6" t="s">
        <v>23536</v>
      </c>
      <c r="J1359" s="6" t="s">
        <v>23538</v>
      </c>
      <c r="K1359" s="6" t="s">
        <v>36444</v>
      </c>
      <c r="L1359" s="11" t="s">
        <v>31725</v>
      </c>
      <c r="M1359" s="9" t="s">
        <v>32020</v>
      </c>
      <c r="N1359" s="9" t="s">
        <v>12828</v>
      </c>
      <c r="O1359" s="9" t="s">
        <v>1604</v>
      </c>
      <c r="P1359" s="9" t="s">
        <v>31696</v>
      </c>
      <c r="Q1359" s="11" t="s">
        <v>36438</v>
      </c>
      <c r="R1359" s="6" t="s">
        <v>31689</v>
      </c>
      <c r="S1359" s="9" t="s">
        <v>31657</v>
      </c>
    </row>
    <row r="1360" spans="1:19">
      <c r="A1360" s="5" t="s">
        <v>13357</v>
      </c>
      <c r="B1360" s="6" t="s">
        <v>31690</v>
      </c>
      <c r="C1360" s="7" t="s">
        <v>36434</v>
      </c>
      <c r="D1360" s="8" t="s">
        <v>6195</v>
      </c>
      <c r="E1360" s="8" t="s">
        <v>31697</v>
      </c>
      <c r="F1360" s="5" t="s">
        <v>36445</v>
      </c>
      <c r="G1360" s="5" t="s">
        <v>36446</v>
      </c>
      <c r="H1360" s="6" t="s">
        <v>23537</v>
      </c>
      <c r="I1360" s="6" t="s">
        <v>23536</v>
      </c>
      <c r="J1360" s="6" t="s">
        <v>23535</v>
      </c>
      <c r="K1360" s="6" t="s">
        <v>36447</v>
      </c>
      <c r="L1360" s="11" t="s">
        <v>31750</v>
      </c>
      <c r="M1360" s="9" t="s">
        <v>32020</v>
      </c>
      <c r="N1360" s="9" t="s">
        <v>12828</v>
      </c>
      <c r="O1360" s="9" t="s">
        <v>1604</v>
      </c>
      <c r="P1360" s="9" t="s">
        <v>31696</v>
      </c>
      <c r="Q1360" s="11" t="s">
        <v>36438</v>
      </c>
      <c r="R1360" s="6" t="s">
        <v>31689</v>
      </c>
      <c r="S1360" s="9" t="s">
        <v>31657</v>
      </c>
    </row>
    <row r="1361" spans="1:19">
      <c r="A1361" s="5" t="s">
        <v>13357</v>
      </c>
      <c r="B1361" s="6" t="s">
        <v>31679</v>
      </c>
      <c r="C1361" s="7" t="s">
        <v>36448</v>
      </c>
      <c r="D1361" s="8" t="s">
        <v>6195</v>
      </c>
      <c r="E1361" s="8" t="s">
        <v>31681</v>
      </c>
      <c r="F1361" s="5" t="s">
        <v>36449</v>
      </c>
      <c r="G1361" s="5" t="s">
        <v>36450</v>
      </c>
      <c r="H1361" s="6" t="s">
        <v>23533</v>
      </c>
      <c r="I1361" s="6" t="s">
        <v>23526</v>
      </c>
      <c r="J1361" s="6" t="s">
        <v>23534</v>
      </c>
      <c r="K1361" s="6" t="s">
        <v>36451</v>
      </c>
      <c r="L1361" s="11" t="s">
        <v>31685</v>
      </c>
      <c r="M1361" s="9" t="s">
        <v>32032</v>
      </c>
      <c r="N1361" s="9" t="s">
        <v>12828</v>
      </c>
      <c r="O1361" s="9" t="s">
        <v>1604</v>
      </c>
      <c r="P1361" s="9" t="s">
        <v>31687</v>
      </c>
      <c r="Q1361" s="11" t="s">
        <v>36452</v>
      </c>
      <c r="R1361" s="6" t="s">
        <v>31689</v>
      </c>
      <c r="S1361" s="9" t="s">
        <v>31657</v>
      </c>
    </row>
    <row r="1362" spans="1:19">
      <c r="A1362" s="5" t="s">
        <v>13357</v>
      </c>
      <c r="B1362" s="6" t="s">
        <v>31690</v>
      </c>
      <c r="C1362" s="7" t="s">
        <v>36448</v>
      </c>
      <c r="D1362" s="8" t="s">
        <v>6195</v>
      </c>
      <c r="E1362" s="8" t="s">
        <v>32070</v>
      </c>
      <c r="F1362" s="5" t="s">
        <v>36453</v>
      </c>
      <c r="G1362" s="5" t="s">
        <v>36454</v>
      </c>
      <c r="H1362" s="6" t="s">
        <v>23533</v>
      </c>
      <c r="I1362" s="6" t="s">
        <v>23526</v>
      </c>
      <c r="J1362" s="6" t="s">
        <v>36455</v>
      </c>
      <c r="K1362" s="6" t="s">
        <v>36456</v>
      </c>
      <c r="L1362" s="11" t="s">
        <v>31720</v>
      </c>
      <c r="M1362" s="9" t="s">
        <v>32032</v>
      </c>
      <c r="N1362" s="9" t="s">
        <v>12828</v>
      </c>
      <c r="O1362" s="9" t="s">
        <v>1604</v>
      </c>
      <c r="P1362" s="9" t="s">
        <v>31696</v>
      </c>
      <c r="Q1362" s="11" t="s">
        <v>36452</v>
      </c>
      <c r="R1362" s="6" t="s">
        <v>31689</v>
      </c>
      <c r="S1362" s="9" t="s">
        <v>31657</v>
      </c>
    </row>
    <row r="1363" spans="1:19">
      <c r="A1363" s="5" t="s">
        <v>13357</v>
      </c>
      <c r="B1363" s="6" t="s">
        <v>31690</v>
      </c>
      <c r="C1363" s="7" t="s">
        <v>36448</v>
      </c>
      <c r="D1363" s="8" t="s">
        <v>6195</v>
      </c>
      <c r="E1363" s="8" t="s">
        <v>31835</v>
      </c>
      <c r="F1363" s="5" t="s">
        <v>36457</v>
      </c>
      <c r="G1363" s="5" t="s">
        <v>36458</v>
      </c>
      <c r="H1363" s="6" t="s">
        <v>23532</v>
      </c>
      <c r="I1363" s="6" t="s">
        <v>23526</v>
      </c>
      <c r="J1363" s="6" t="s">
        <v>23531</v>
      </c>
      <c r="K1363" s="6" t="s">
        <v>36459</v>
      </c>
      <c r="L1363" s="11" t="s">
        <v>32229</v>
      </c>
      <c r="M1363" s="9" t="s">
        <v>32032</v>
      </c>
      <c r="N1363" s="9" t="s">
        <v>12828</v>
      </c>
      <c r="O1363" s="9" t="s">
        <v>1604</v>
      </c>
      <c r="P1363" s="9" t="s">
        <v>31696</v>
      </c>
      <c r="Q1363" s="11" t="s">
        <v>36452</v>
      </c>
      <c r="R1363" s="6" t="s">
        <v>31689</v>
      </c>
      <c r="S1363" s="9" t="s">
        <v>31657</v>
      </c>
    </row>
    <row r="1364" spans="1:19">
      <c r="A1364" s="5" t="s">
        <v>13357</v>
      </c>
      <c r="B1364" s="6" t="s">
        <v>31690</v>
      </c>
      <c r="C1364" s="7" t="s">
        <v>36448</v>
      </c>
      <c r="D1364" s="8" t="s">
        <v>6195</v>
      </c>
      <c r="E1364" s="8" t="s">
        <v>31858</v>
      </c>
      <c r="F1364" s="5" t="s">
        <v>36460</v>
      </c>
      <c r="G1364" s="5" t="s">
        <v>36461</v>
      </c>
      <c r="H1364" s="6" t="s">
        <v>23530</v>
      </c>
      <c r="I1364" s="6" t="s">
        <v>23529</v>
      </c>
      <c r="J1364" s="6" t="s">
        <v>23528</v>
      </c>
      <c r="K1364" s="6" t="s">
        <v>36462</v>
      </c>
      <c r="L1364" s="11" t="s">
        <v>32955</v>
      </c>
      <c r="M1364" s="9" t="s">
        <v>32032</v>
      </c>
      <c r="N1364" s="9" t="s">
        <v>12828</v>
      </c>
      <c r="O1364" s="9" t="s">
        <v>1604</v>
      </c>
      <c r="P1364" s="9" t="s">
        <v>31696</v>
      </c>
      <c r="Q1364" s="11" t="s">
        <v>36452</v>
      </c>
      <c r="R1364" s="6" t="s">
        <v>31689</v>
      </c>
      <c r="S1364" s="9" t="s">
        <v>31657</v>
      </c>
    </row>
    <row r="1365" spans="1:19">
      <c r="A1365" s="5" t="s">
        <v>13357</v>
      </c>
      <c r="B1365" s="6" t="s">
        <v>31690</v>
      </c>
      <c r="C1365" s="7" t="s">
        <v>36448</v>
      </c>
      <c r="D1365" s="8" t="s">
        <v>6195</v>
      </c>
      <c r="E1365" s="8" t="s">
        <v>31746</v>
      </c>
      <c r="F1365" s="5" t="s">
        <v>36463</v>
      </c>
      <c r="G1365" s="5" t="s">
        <v>36464</v>
      </c>
      <c r="H1365" s="6" t="s">
        <v>23527</v>
      </c>
      <c r="I1365" s="6" t="s">
        <v>23526</v>
      </c>
      <c r="J1365" s="6" t="s">
        <v>23525</v>
      </c>
      <c r="K1365" s="6" t="s">
        <v>36465</v>
      </c>
      <c r="L1365" s="11" t="s">
        <v>32233</v>
      </c>
      <c r="M1365" s="9" t="s">
        <v>32032</v>
      </c>
      <c r="N1365" s="9" t="s">
        <v>12828</v>
      </c>
      <c r="O1365" s="9" t="s">
        <v>1604</v>
      </c>
      <c r="P1365" s="9" t="s">
        <v>31696</v>
      </c>
      <c r="R1365" s="6" t="s">
        <v>31689</v>
      </c>
      <c r="S1365" s="9" t="s">
        <v>31657</v>
      </c>
    </row>
    <row r="1366" spans="1:19">
      <c r="A1366" s="5" t="s">
        <v>13357</v>
      </c>
      <c r="B1366" s="6" t="s">
        <v>31679</v>
      </c>
      <c r="C1366" s="7" t="s">
        <v>36466</v>
      </c>
      <c r="D1366" s="8" t="s">
        <v>437</v>
      </c>
      <c r="E1366" s="8" t="s">
        <v>31681</v>
      </c>
      <c r="F1366" s="5" t="s">
        <v>36467</v>
      </c>
      <c r="G1366" s="5" t="s">
        <v>36468</v>
      </c>
      <c r="H1366" s="6" t="s">
        <v>23524</v>
      </c>
      <c r="I1366" s="6" t="s">
        <v>13399</v>
      </c>
      <c r="J1366" s="6" t="s">
        <v>23523</v>
      </c>
      <c r="K1366" s="6" t="s">
        <v>36469</v>
      </c>
      <c r="L1366" s="11" t="s">
        <v>31949</v>
      </c>
      <c r="M1366" s="9" t="s">
        <v>32032</v>
      </c>
      <c r="N1366" s="9" t="s">
        <v>12828</v>
      </c>
      <c r="O1366" s="9" t="s">
        <v>1604</v>
      </c>
      <c r="P1366" s="9" t="s">
        <v>31687</v>
      </c>
      <c r="Q1366" s="11" t="s">
        <v>36470</v>
      </c>
      <c r="R1366" s="6" t="s">
        <v>31689</v>
      </c>
      <c r="S1366" s="9" t="s">
        <v>31657</v>
      </c>
    </row>
    <row r="1367" spans="1:19">
      <c r="A1367" s="5" t="s">
        <v>13357</v>
      </c>
      <c r="B1367" s="6" t="s">
        <v>31690</v>
      </c>
      <c r="C1367" s="7" t="s">
        <v>36466</v>
      </c>
      <c r="D1367" s="8" t="s">
        <v>437</v>
      </c>
      <c r="E1367" s="8" t="s">
        <v>31835</v>
      </c>
      <c r="F1367" s="5" t="s">
        <v>36471</v>
      </c>
      <c r="G1367" s="5" t="s">
        <v>36472</v>
      </c>
      <c r="H1367" s="6" t="s">
        <v>23524</v>
      </c>
      <c r="I1367" s="6" t="s">
        <v>13399</v>
      </c>
      <c r="J1367" s="6" t="s">
        <v>23523</v>
      </c>
      <c r="K1367" s="6" t="s">
        <v>36469</v>
      </c>
      <c r="L1367" s="11" t="s">
        <v>31979</v>
      </c>
      <c r="M1367" s="9" t="s">
        <v>32032</v>
      </c>
      <c r="N1367" s="9" t="s">
        <v>12828</v>
      </c>
      <c r="O1367" s="9" t="s">
        <v>1604</v>
      </c>
      <c r="P1367" s="9" t="s">
        <v>31696</v>
      </c>
      <c r="Q1367" s="11" t="s">
        <v>36473</v>
      </c>
      <c r="R1367" s="6" t="s">
        <v>31689</v>
      </c>
      <c r="S1367" s="9" t="s">
        <v>31657</v>
      </c>
    </row>
    <row r="1368" spans="1:19">
      <c r="A1368" s="5" t="s">
        <v>13357</v>
      </c>
      <c r="B1368" s="6" t="s">
        <v>31690</v>
      </c>
      <c r="C1368" s="7" t="s">
        <v>36466</v>
      </c>
      <c r="D1368" s="8" t="s">
        <v>437</v>
      </c>
      <c r="E1368" s="8" t="s">
        <v>31697</v>
      </c>
      <c r="F1368" s="5" t="s">
        <v>32270</v>
      </c>
      <c r="G1368" s="5" t="s">
        <v>36474</v>
      </c>
      <c r="H1368" s="6" t="s">
        <v>23522</v>
      </c>
      <c r="I1368" s="6" t="s">
        <v>23521</v>
      </c>
      <c r="J1368" s="6" t="s">
        <v>23520</v>
      </c>
      <c r="K1368" s="6" t="s">
        <v>36475</v>
      </c>
      <c r="L1368" s="11" t="s">
        <v>31862</v>
      </c>
      <c r="M1368" s="9" t="s">
        <v>32020</v>
      </c>
      <c r="N1368" s="9" t="s">
        <v>12828</v>
      </c>
      <c r="O1368" s="9" t="s">
        <v>1604</v>
      </c>
      <c r="P1368" s="9" t="s">
        <v>31696</v>
      </c>
      <c r="Q1368" s="11" t="s">
        <v>36473</v>
      </c>
      <c r="R1368" s="6" t="s">
        <v>31689</v>
      </c>
      <c r="S1368" s="9" t="s">
        <v>31657</v>
      </c>
    </row>
    <row r="1369" spans="1:19">
      <c r="A1369" s="5" t="s">
        <v>13357</v>
      </c>
      <c r="B1369" s="6" t="s">
        <v>31679</v>
      </c>
      <c r="C1369" s="7" t="s">
        <v>36476</v>
      </c>
      <c r="D1369" s="8" t="s">
        <v>316</v>
      </c>
      <c r="E1369" s="8" t="s">
        <v>31681</v>
      </c>
      <c r="F1369" s="5" t="s">
        <v>36477</v>
      </c>
      <c r="G1369" s="5" t="s">
        <v>36478</v>
      </c>
      <c r="H1369" s="6" t="s">
        <v>23519</v>
      </c>
      <c r="I1369" s="6" t="s">
        <v>23518</v>
      </c>
      <c r="J1369" s="6" t="s">
        <v>23517</v>
      </c>
      <c r="K1369" s="6" t="s">
        <v>36479</v>
      </c>
      <c r="L1369" s="11" t="s">
        <v>31949</v>
      </c>
      <c r="M1369" s="9" t="s">
        <v>32032</v>
      </c>
      <c r="N1369" s="9" t="s">
        <v>12828</v>
      </c>
      <c r="O1369" s="9" t="s">
        <v>1604</v>
      </c>
      <c r="P1369" s="9" t="s">
        <v>31687</v>
      </c>
      <c r="Q1369" s="11" t="s">
        <v>36480</v>
      </c>
      <c r="R1369" s="6" t="s">
        <v>31689</v>
      </c>
      <c r="S1369" s="9" t="s">
        <v>31657</v>
      </c>
    </row>
    <row r="1370" spans="1:19">
      <c r="A1370" s="5" t="s">
        <v>13357</v>
      </c>
      <c r="B1370" s="6" t="s">
        <v>31690</v>
      </c>
      <c r="C1370" s="7" t="s">
        <v>36476</v>
      </c>
      <c r="D1370" s="8" t="s">
        <v>316</v>
      </c>
      <c r="E1370" s="8" t="s">
        <v>31835</v>
      </c>
      <c r="F1370" s="5" t="s">
        <v>36481</v>
      </c>
      <c r="G1370" s="5" t="s">
        <v>36482</v>
      </c>
      <c r="H1370" s="6" t="s">
        <v>23519</v>
      </c>
      <c r="I1370" s="6" t="s">
        <v>23518</v>
      </c>
      <c r="J1370" s="6" t="s">
        <v>23517</v>
      </c>
      <c r="K1370" s="6" t="s">
        <v>36479</v>
      </c>
      <c r="L1370" s="11" t="s">
        <v>31949</v>
      </c>
      <c r="M1370" s="9" t="s">
        <v>32032</v>
      </c>
      <c r="N1370" s="9" t="s">
        <v>12828</v>
      </c>
      <c r="O1370" s="9" t="s">
        <v>1604</v>
      </c>
      <c r="P1370" s="9" t="s">
        <v>31696</v>
      </c>
      <c r="Q1370" s="11" t="s">
        <v>36480</v>
      </c>
      <c r="R1370" s="6" t="s">
        <v>31689</v>
      </c>
      <c r="S1370" s="9" t="s">
        <v>31657</v>
      </c>
    </row>
    <row r="1371" spans="1:19">
      <c r="A1371" s="5" t="s">
        <v>13357</v>
      </c>
      <c r="B1371" s="6" t="s">
        <v>31679</v>
      </c>
      <c r="C1371" s="7" t="s">
        <v>36483</v>
      </c>
      <c r="D1371" s="8" t="s">
        <v>316</v>
      </c>
      <c r="E1371" s="8" t="s">
        <v>31681</v>
      </c>
      <c r="F1371" s="5" t="s">
        <v>36484</v>
      </c>
      <c r="G1371" s="5" t="s">
        <v>36485</v>
      </c>
      <c r="H1371" s="6" t="s">
        <v>23516</v>
      </c>
      <c r="I1371" s="6" t="s">
        <v>13395</v>
      </c>
      <c r="J1371" s="6" t="s">
        <v>23515</v>
      </c>
      <c r="K1371" s="6" t="s">
        <v>36486</v>
      </c>
      <c r="L1371" s="11" t="s">
        <v>31949</v>
      </c>
      <c r="M1371" s="9" t="s">
        <v>32020</v>
      </c>
      <c r="N1371" s="9" t="s">
        <v>12828</v>
      </c>
      <c r="O1371" s="9" t="s">
        <v>1604</v>
      </c>
      <c r="P1371" s="9" t="s">
        <v>31687</v>
      </c>
      <c r="Q1371" s="11" t="s">
        <v>36487</v>
      </c>
      <c r="R1371" s="6" t="s">
        <v>31689</v>
      </c>
      <c r="S1371" s="9" t="s">
        <v>31657</v>
      </c>
    </row>
    <row r="1372" spans="1:19">
      <c r="A1372" s="5" t="s">
        <v>13357</v>
      </c>
      <c r="B1372" s="6" t="s">
        <v>31690</v>
      </c>
      <c r="C1372" s="7" t="s">
        <v>36483</v>
      </c>
      <c r="D1372" s="8" t="s">
        <v>316</v>
      </c>
      <c r="E1372" s="8" t="s">
        <v>31835</v>
      </c>
      <c r="F1372" s="5" t="s">
        <v>36488</v>
      </c>
      <c r="G1372" s="5" t="s">
        <v>36485</v>
      </c>
      <c r="H1372" s="6" t="s">
        <v>23516</v>
      </c>
      <c r="I1372" s="6" t="s">
        <v>13395</v>
      </c>
      <c r="J1372" s="6" t="s">
        <v>23515</v>
      </c>
      <c r="K1372" s="6" t="s">
        <v>36486</v>
      </c>
      <c r="L1372" s="11" t="s">
        <v>31949</v>
      </c>
      <c r="M1372" s="9" t="s">
        <v>32020</v>
      </c>
      <c r="N1372" s="9" t="s">
        <v>12828</v>
      </c>
      <c r="O1372" s="9" t="s">
        <v>1604</v>
      </c>
      <c r="P1372" s="9" t="s">
        <v>31696</v>
      </c>
      <c r="Q1372" s="11" t="s">
        <v>36489</v>
      </c>
      <c r="R1372" s="6" t="s">
        <v>31689</v>
      </c>
      <c r="S1372" s="9" t="s">
        <v>31657</v>
      </c>
    </row>
    <row r="1373" spans="1:19">
      <c r="A1373" s="5" t="s">
        <v>13357</v>
      </c>
      <c r="B1373" s="6" t="s">
        <v>31679</v>
      </c>
      <c r="C1373" s="7" t="s">
        <v>36490</v>
      </c>
      <c r="D1373" s="8" t="s">
        <v>316</v>
      </c>
      <c r="E1373" s="8" t="s">
        <v>31681</v>
      </c>
      <c r="F1373" s="5" t="s">
        <v>36491</v>
      </c>
      <c r="G1373" s="5" t="s">
        <v>36492</v>
      </c>
      <c r="H1373" s="6" t="s">
        <v>23514</v>
      </c>
      <c r="I1373" s="6" t="s">
        <v>23512</v>
      </c>
      <c r="J1373" s="6" t="s">
        <v>23511</v>
      </c>
      <c r="K1373" s="6" t="s">
        <v>36493</v>
      </c>
      <c r="L1373" s="11" t="s">
        <v>31949</v>
      </c>
      <c r="M1373" s="9" t="s">
        <v>32020</v>
      </c>
      <c r="N1373" s="9" t="s">
        <v>12828</v>
      </c>
      <c r="O1373" s="9" t="s">
        <v>1604</v>
      </c>
      <c r="P1373" s="9" t="s">
        <v>31687</v>
      </c>
      <c r="Q1373" s="11" t="s">
        <v>36494</v>
      </c>
      <c r="R1373" s="6" t="s">
        <v>31689</v>
      </c>
      <c r="S1373" s="9" t="s">
        <v>31657</v>
      </c>
    </row>
    <row r="1374" spans="1:19">
      <c r="A1374" s="5" t="s">
        <v>13357</v>
      </c>
      <c r="B1374" s="6" t="s">
        <v>31690</v>
      </c>
      <c r="C1374" s="7" t="s">
        <v>36490</v>
      </c>
      <c r="D1374" s="8" t="s">
        <v>316</v>
      </c>
      <c r="E1374" s="8" t="s">
        <v>31835</v>
      </c>
      <c r="F1374" s="5" t="s">
        <v>36495</v>
      </c>
      <c r="G1374" s="5" t="s">
        <v>36492</v>
      </c>
      <c r="H1374" s="6" t="s">
        <v>23513</v>
      </c>
      <c r="I1374" s="6" t="s">
        <v>23512</v>
      </c>
      <c r="J1374" s="6" t="s">
        <v>23511</v>
      </c>
      <c r="K1374" s="6" t="s">
        <v>36493</v>
      </c>
      <c r="L1374" s="11" t="s">
        <v>31949</v>
      </c>
      <c r="M1374" s="9" t="s">
        <v>32020</v>
      </c>
      <c r="N1374" s="9" t="s">
        <v>12828</v>
      </c>
      <c r="O1374" s="9" t="s">
        <v>1604</v>
      </c>
      <c r="P1374" s="9" t="s">
        <v>31696</v>
      </c>
      <c r="Q1374" s="11" t="s">
        <v>36494</v>
      </c>
      <c r="R1374" s="6" t="s">
        <v>31689</v>
      </c>
      <c r="S1374" s="9" t="s">
        <v>31657</v>
      </c>
    </row>
    <row r="1375" spans="1:19">
      <c r="A1375" s="5" t="s">
        <v>13357</v>
      </c>
      <c r="B1375" s="6" t="s">
        <v>31679</v>
      </c>
      <c r="C1375" s="7" t="s">
        <v>36496</v>
      </c>
      <c r="D1375" s="8" t="s">
        <v>316</v>
      </c>
      <c r="E1375" s="8" t="s">
        <v>31681</v>
      </c>
      <c r="F1375" s="5" t="s">
        <v>36497</v>
      </c>
      <c r="G1375" s="5" t="s">
        <v>36498</v>
      </c>
      <c r="H1375" s="6" t="s">
        <v>23510</v>
      </c>
      <c r="I1375" s="6" t="s">
        <v>23509</v>
      </c>
      <c r="J1375" s="6" t="s">
        <v>23508</v>
      </c>
      <c r="K1375" s="6" t="s">
        <v>36499</v>
      </c>
      <c r="L1375" s="11" t="s">
        <v>31949</v>
      </c>
      <c r="M1375" s="9" t="s">
        <v>32032</v>
      </c>
      <c r="N1375" s="9" t="s">
        <v>12828</v>
      </c>
      <c r="O1375" s="9" t="s">
        <v>1604</v>
      </c>
      <c r="P1375" s="9" t="s">
        <v>31687</v>
      </c>
      <c r="Q1375" s="11" t="s">
        <v>36500</v>
      </c>
      <c r="R1375" s="6" t="s">
        <v>31689</v>
      </c>
      <c r="S1375" s="9" t="s">
        <v>31657</v>
      </c>
    </row>
    <row r="1376" spans="1:19">
      <c r="A1376" s="5" t="s">
        <v>13357</v>
      </c>
      <c r="B1376" s="6" t="s">
        <v>31690</v>
      </c>
      <c r="C1376" s="7" t="s">
        <v>36496</v>
      </c>
      <c r="D1376" s="8" t="s">
        <v>316</v>
      </c>
      <c r="E1376" s="8" t="s">
        <v>31835</v>
      </c>
      <c r="F1376" s="5" t="s">
        <v>36501</v>
      </c>
      <c r="G1376" s="5" t="s">
        <v>36502</v>
      </c>
      <c r="H1376" s="6" t="s">
        <v>23510</v>
      </c>
      <c r="I1376" s="6" t="s">
        <v>23509</v>
      </c>
      <c r="J1376" s="6" t="s">
        <v>23508</v>
      </c>
      <c r="K1376" s="6" t="s">
        <v>36499</v>
      </c>
      <c r="L1376" s="11" t="s">
        <v>31949</v>
      </c>
      <c r="M1376" s="9" t="s">
        <v>32032</v>
      </c>
      <c r="N1376" s="9" t="s">
        <v>12828</v>
      </c>
      <c r="O1376" s="9" t="s">
        <v>1604</v>
      </c>
      <c r="P1376" s="9" t="s">
        <v>31696</v>
      </c>
      <c r="Q1376" s="11" t="s">
        <v>36500</v>
      </c>
      <c r="R1376" s="6" t="s">
        <v>31689</v>
      </c>
      <c r="S1376" s="9" t="s">
        <v>31657</v>
      </c>
    </row>
    <row r="1377" spans="1:19">
      <c r="A1377" s="5" t="s">
        <v>13357</v>
      </c>
      <c r="B1377" s="6" t="s">
        <v>31679</v>
      </c>
      <c r="C1377" s="7" t="s">
        <v>36503</v>
      </c>
      <c r="D1377" s="8" t="s">
        <v>316</v>
      </c>
      <c r="E1377" s="8" t="s">
        <v>31681</v>
      </c>
      <c r="F1377" s="5" t="s">
        <v>36504</v>
      </c>
      <c r="G1377" s="5" t="s">
        <v>36505</v>
      </c>
      <c r="H1377" s="6" t="s">
        <v>23507</v>
      </c>
      <c r="I1377" s="6" t="s">
        <v>23506</v>
      </c>
      <c r="J1377" s="6" t="s">
        <v>23505</v>
      </c>
      <c r="K1377" s="6" t="s">
        <v>36506</v>
      </c>
      <c r="L1377" s="11" t="s">
        <v>31949</v>
      </c>
      <c r="M1377" s="9" t="s">
        <v>32032</v>
      </c>
      <c r="N1377" s="9" t="s">
        <v>12828</v>
      </c>
      <c r="O1377" s="9" t="s">
        <v>1604</v>
      </c>
      <c r="P1377" s="9" t="s">
        <v>31687</v>
      </c>
      <c r="Q1377" s="11" t="s">
        <v>36507</v>
      </c>
      <c r="R1377" s="6" t="s">
        <v>31689</v>
      </c>
      <c r="S1377" s="9" t="s">
        <v>31657</v>
      </c>
    </row>
    <row r="1378" spans="1:19">
      <c r="A1378" s="5" t="s">
        <v>13357</v>
      </c>
      <c r="B1378" s="6" t="s">
        <v>31690</v>
      </c>
      <c r="C1378" s="7" t="s">
        <v>36503</v>
      </c>
      <c r="D1378" s="8" t="s">
        <v>316</v>
      </c>
      <c r="E1378" s="8" t="s">
        <v>31835</v>
      </c>
      <c r="F1378" s="5" t="s">
        <v>36508</v>
      </c>
      <c r="G1378" s="5" t="s">
        <v>36509</v>
      </c>
      <c r="H1378" s="6" t="s">
        <v>23507</v>
      </c>
      <c r="I1378" s="6" t="s">
        <v>23506</v>
      </c>
      <c r="J1378" s="6" t="s">
        <v>23505</v>
      </c>
      <c r="K1378" s="6" t="s">
        <v>36506</v>
      </c>
      <c r="L1378" s="11" t="s">
        <v>31949</v>
      </c>
      <c r="M1378" s="9" t="s">
        <v>32032</v>
      </c>
      <c r="N1378" s="9" t="s">
        <v>12828</v>
      </c>
      <c r="O1378" s="9" t="s">
        <v>1604</v>
      </c>
      <c r="P1378" s="9" t="s">
        <v>31696</v>
      </c>
      <c r="Q1378" s="11" t="s">
        <v>36507</v>
      </c>
      <c r="R1378" s="6" t="s">
        <v>31689</v>
      </c>
      <c r="S1378" s="9" t="s">
        <v>31657</v>
      </c>
    </row>
    <row r="1379" spans="1:19">
      <c r="A1379" s="5" t="s">
        <v>13357</v>
      </c>
      <c r="B1379" s="6" t="s">
        <v>31679</v>
      </c>
      <c r="C1379" s="7" t="s">
        <v>36510</v>
      </c>
      <c r="D1379" s="8" t="s">
        <v>316</v>
      </c>
      <c r="E1379" s="8" t="s">
        <v>31681</v>
      </c>
      <c r="F1379" s="5" t="s">
        <v>36511</v>
      </c>
      <c r="G1379" s="5" t="s">
        <v>36512</v>
      </c>
      <c r="H1379" s="6" t="s">
        <v>23504</v>
      </c>
      <c r="I1379" s="6" t="s">
        <v>23503</v>
      </c>
      <c r="J1379" s="6" t="s">
        <v>23502</v>
      </c>
      <c r="K1379" s="6" t="s">
        <v>36513</v>
      </c>
      <c r="L1379" s="11" t="s">
        <v>31949</v>
      </c>
      <c r="M1379" s="9" t="s">
        <v>32032</v>
      </c>
      <c r="N1379" s="9" t="s">
        <v>12828</v>
      </c>
      <c r="O1379" s="9" t="s">
        <v>1604</v>
      </c>
      <c r="P1379" s="9" t="s">
        <v>31687</v>
      </c>
      <c r="Q1379" s="11" t="s">
        <v>36514</v>
      </c>
      <c r="R1379" s="6" t="s">
        <v>31689</v>
      </c>
      <c r="S1379" s="9" t="s">
        <v>31657</v>
      </c>
    </row>
    <row r="1380" spans="1:19">
      <c r="A1380" s="5" t="s">
        <v>13357</v>
      </c>
      <c r="B1380" s="6" t="s">
        <v>31690</v>
      </c>
      <c r="C1380" s="7" t="s">
        <v>36510</v>
      </c>
      <c r="D1380" s="8" t="s">
        <v>316</v>
      </c>
      <c r="E1380" s="8" t="s">
        <v>31835</v>
      </c>
      <c r="F1380" s="5" t="s">
        <v>36515</v>
      </c>
      <c r="G1380" s="5" t="s">
        <v>36516</v>
      </c>
      <c r="H1380" s="6" t="s">
        <v>23504</v>
      </c>
      <c r="I1380" s="6" t="s">
        <v>23503</v>
      </c>
      <c r="J1380" s="6" t="s">
        <v>23502</v>
      </c>
      <c r="K1380" s="6" t="s">
        <v>36513</v>
      </c>
      <c r="L1380" s="11" t="s">
        <v>31949</v>
      </c>
      <c r="M1380" s="9" t="s">
        <v>32032</v>
      </c>
      <c r="N1380" s="9" t="s">
        <v>12828</v>
      </c>
      <c r="O1380" s="9" t="s">
        <v>1604</v>
      </c>
      <c r="P1380" s="9" t="s">
        <v>31696</v>
      </c>
      <c r="Q1380" s="11" t="s">
        <v>36514</v>
      </c>
      <c r="R1380" s="6" t="s">
        <v>31689</v>
      </c>
      <c r="S1380" s="9" t="s">
        <v>31657</v>
      </c>
    </row>
    <row r="1381" spans="1:19">
      <c r="A1381" s="5" t="s">
        <v>13357</v>
      </c>
      <c r="B1381" s="6" t="s">
        <v>31679</v>
      </c>
      <c r="C1381" s="7" t="s">
        <v>36517</v>
      </c>
      <c r="D1381" s="8" t="s">
        <v>2339</v>
      </c>
      <c r="E1381" s="8" t="s">
        <v>31681</v>
      </c>
      <c r="F1381" s="5" t="s">
        <v>36518</v>
      </c>
      <c r="G1381" s="5" t="s">
        <v>36519</v>
      </c>
      <c r="H1381" s="6" t="s">
        <v>23501</v>
      </c>
      <c r="I1381" s="6" t="s">
        <v>13399</v>
      </c>
      <c r="J1381" s="6" t="s">
        <v>23500</v>
      </c>
      <c r="K1381" s="6" t="s">
        <v>36520</v>
      </c>
      <c r="L1381" s="11" t="s">
        <v>31720</v>
      </c>
      <c r="M1381" s="9" t="s">
        <v>32032</v>
      </c>
      <c r="N1381" s="9" t="s">
        <v>12828</v>
      </c>
      <c r="O1381" s="9" t="s">
        <v>1604</v>
      </c>
      <c r="P1381" s="9" t="s">
        <v>31687</v>
      </c>
      <c r="Q1381" s="11" t="s">
        <v>36521</v>
      </c>
      <c r="R1381" s="6" t="s">
        <v>31689</v>
      </c>
      <c r="S1381" s="9" t="s">
        <v>31657</v>
      </c>
    </row>
    <row r="1382" spans="1:19">
      <c r="A1382" s="5" t="s">
        <v>13357</v>
      </c>
      <c r="B1382" s="6" t="s">
        <v>31690</v>
      </c>
      <c r="C1382" s="7" t="s">
        <v>36517</v>
      </c>
      <c r="D1382" s="8" t="s">
        <v>2339</v>
      </c>
      <c r="E1382" s="8" t="s">
        <v>31691</v>
      </c>
      <c r="F1382" s="5" t="s">
        <v>36522</v>
      </c>
      <c r="G1382" s="5" t="s">
        <v>36523</v>
      </c>
      <c r="H1382" s="6" t="s">
        <v>23501</v>
      </c>
      <c r="I1382" s="6" t="s">
        <v>13399</v>
      </c>
      <c r="J1382" s="6" t="s">
        <v>23500</v>
      </c>
      <c r="K1382" s="6" t="s">
        <v>36524</v>
      </c>
      <c r="L1382" s="11" t="s">
        <v>31720</v>
      </c>
      <c r="M1382" s="9" t="s">
        <v>32032</v>
      </c>
      <c r="N1382" s="9" t="s">
        <v>12828</v>
      </c>
      <c r="O1382" s="9" t="s">
        <v>1604</v>
      </c>
      <c r="P1382" s="9" t="s">
        <v>31696</v>
      </c>
      <c r="Q1382" s="11" t="s">
        <v>36521</v>
      </c>
      <c r="R1382" s="6" t="s">
        <v>31689</v>
      </c>
      <c r="S1382" s="9" t="s">
        <v>31657</v>
      </c>
    </row>
    <row r="1383" spans="1:19">
      <c r="A1383" s="5" t="s">
        <v>13357</v>
      </c>
      <c r="B1383" s="6" t="s">
        <v>31679</v>
      </c>
      <c r="C1383" s="7" t="s">
        <v>36525</v>
      </c>
      <c r="D1383" s="8" t="s">
        <v>316</v>
      </c>
      <c r="E1383" s="8" t="s">
        <v>31681</v>
      </c>
      <c r="F1383" s="5" t="s">
        <v>36526</v>
      </c>
      <c r="G1383" s="5" t="s">
        <v>36527</v>
      </c>
      <c r="H1383" s="6" t="s">
        <v>23499</v>
      </c>
      <c r="I1383" s="6" t="s">
        <v>13399</v>
      </c>
      <c r="J1383" s="6" t="s">
        <v>23498</v>
      </c>
      <c r="K1383" s="6" t="s">
        <v>36528</v>
      </c>
      <c r="L1383" s="11" t="s">
        <v>31949</v>
      </c>
      <c r="M1383" s="9" t="s">
        <v>32032</v>
      </c>
      <c r="N1383" s="9" t="s">
        <v>12828</v>
      </c>
      <c r="O1383" s="9" t="s">
        <v>1604</v>
      </c>
      <c r="P1383" s="9" t="s">
        <v>31687</v>
      </c>
      <c r="Q1383" s="11" t="s">
        <v>36529</v>
      </c>
      <c r="R1383" s="6" t="s">
        <v>31689</v>
      </c>
      <c r="S1383" s="9" t="s">
        <v>31657</v>
      </c>
    </row>
    <row r="1384" spans="1:19">
      <c r="A1384" s="5" t="s">
        <v>13357</v>
      </c>
      <c r="B1384" s="6" t="s">
        <v>31690</v>
      </c>
      <c r="C1384" s="7" t="s">
        <v>36525</v>
      </c>
      <c r="D1384" s="8" t="s">
        <v>316</v>
      </c>
      <c r="E1384" s="8" t="s">
        <v>31835</v>
      </c>
      <c r="F1384" s="5" t="s">
        <v>36530</v>
      </c>
      <c r="G1384" s="5" t="s">
        <v>36527</v>
      </c>
      <c r="H1384" s="6" t="s">
        <v>23499</v>
      </c>
      <c r="I1384" s="6" t="s">
        <v>13399</v>
      </c>
      <c r="J1384" s="6" t="s">
        <v>23498</v>
      </c>
      <c r="K1384" s="6" t="s">
        <v>36528</v>
      </c>
      <c r="L1384" s="11" t="s">
        <v>31949</v>
      </c>
      <c r="M1384" s="9" t="s">
        <v>32032</v>
      </c>
      <c r="N1384" s="9" t="s">
        <v>12828</v>
      </c>
      <c r="O1384" s="9" t="s">
        <v>1604</v>
      </c>
      <c r="P1384" s="9" t="s">
        <v>31696</v>
      </c>
      <c r="Q1384" s="11" t="s">
        <v>36529</v>
      </c>
      <c r="R1384" s="6" t="s">
        <v>31689</v>
      </c>
      <c r="S1384" s="9" t="s">
        <v>31657</v>
      </c>
    </row>
    <row r="1385" spans="1:19">
      <c r="A1385" s="5" t="s">
        <v>13357</v>
      </c>
      <c r="B1385" s="6" t="s">
        <v>31679</v>
      </c>
      <c r="C1385" s="7" t="s">
        <v>36531</v>
      </c>
      <c r="D1385" s="8" t="s">
        <v>316</v>
      </c>
      <c r="E1385" s="8" t="s">
        <v>31681</v>
      </c>
      <c r="F1385" s="5" t="s">
        <v>36532</v>
      </c>
      <c r="G1385" s="5" t="s">
        <v>36533</v>
      </c>
      <c r="H1385" s="6" t="s">
        <v>23497</v>
      </c>
      <c r="I1385" s="6" t="s">
        <v>13395</v>
      </c>
      <c r="J1385" s="6" t="s">
        <v>23496</v>
      </c>
      <c r="K1385" s="6" t="s">
        <v>36534</v>
      </c>
      <c r="L1385" s="11" t="s">
        <v>32449</v>
      </c>
      <c r="M1385" s="9" t="s">
        <v>32020</v>
      </c>
      <c r="N1385" s="9" t="s">
        <v>12828</v>
      </c>
      <c r="O1385" s="9" t="s">
        <v>1604</v>
      </c>
      <c r="P1385" s="9" t="s">
        <v>31687</v>
      </c>
      <c r="Q1385" s="11" t="s">
        <v>36535</v>
      </c>
      <c r="R1385" s="6" t="s">
        <v>31689</v>
      </c>
      <c r="S1385" s="9" t="s">
        <v>31657</v>
      </c>
    </row>
    <row r="1386" spans="1:19">
      <c r="A1386" s="5" t="s">
        <v>13357</v>
      </c>
      <c r="B1386" s="6" t="s">
        <v>31690</v>
      </c>
      <c r="C1386" s="7" t="s">
        <v>36531</v>
      </c>
      <c r="D1386" s="8" t="s">
        <v>316</v>
      </c>
      <c r="E1386" s="8" t="s">
        <v>31835</v>
      </c>
      <c r="F1386" s="5" t="s">
        <v>36536</v>
      </c>
      <c r="G1386" s="5" t="s">
        <v>36533</v>
      </c>
      <c r="H1386" s="6" t="s">
        <v>23497</v>
      </c>
      <c r="I1386" s="6" t="s">
        <v>13395</v>
      </c>
      <c r="J1386" s="6" t="s">
        <v>23496</v>
      </c>
      <c r="K1386" s="6" t="s">
        <v>36534</v>
      </c>
      <c r="L1386" s="11" t="s">
        <v>32449</v>
      </c>
      <c r="M1386" s="9" t="s">
        <v>32020</v>
      </c>
      <c r="N1386" s="9" t="s">
        <v>12828</v>
      </c>
      <c r="O1386" s="9" t="s">
        <v>1604</v>
      </c>
      <c r="P1386" s="9" t="s">
        <v>31696</v>
      </c>
      <c r="Q1386" s="11" t="s">
        <v>36535</v>
      </c>
      <c r="R1386" s="6" t="s">
        <v>31689</v>
      </c>
      <c r="S1386" s="9" t="s">
        <v>31657</v>
      </c>
    </row>
    <row r="1387" spans="1:19">
      <c r="A1387" s="5" t="s">
        <v>14719</v>
      </c>
      <c r="B1387" s="6" t="s">
        <v>31679</v>
      </c>
      <c r="C1387" s="7" t="s">
        <v>36537</v>
      </c>
      <c r="D1387" s="8" t="s">
        <v>6195</v>
      </c>
      <c r="E1387" s="8" t="s">
        <v>31681</v>
      </c>
      <c r="F1387" s="5" t="s">
        <v>36538</v>
      </c>
      <c r="G1387" s="5" t="s">
        <v>36539</v>
      </c>
      <c r="H1387" s="6" t="s">
        <v>23495</v>
      </c>
      <c r="I1387" s="6" t="s">
        <v>23493</v>
      </c>
      <c r="J1387" s="6" t="s">
        <v>23492</v>
      </c>
      <c r="K1387" s="6" t="s">
        <v>36540</v>
      </c>
      <c r="L1387" s="11" t="s">
        <v>31685</v>
      </c>
      <c r="M1387" s="9" t="s">
        <v>36541</v>
      </c>
      <c r="N1387" s="9" t="s">
        <v>36542</v>
      </c>
      <c r="O1387" s="9" t="s">
        <v>1604</v>
      </c>
      <c r="P1387" s="9" t="s">
        <v>31687</v>
      </c>
      <c r="Q1387" s="11" t="s">
        <v>36543</v>
      </c>
      <c r="R1387" s="6" t="s">
        <v>31689</v>
      </c>
      <c r="S1387" s="9" t="s">
        <v>31657</v>
      </c>
    </row>
    <row r="1388" spans="1:19">
      <c r="A1388" s="5" t="s">
        <v>14719</v>
      </c>
      <c r="B1388" s="6" t="s">
        <v>31690</v>
      </c>
      <c r="C1388" s="7" t="s">
        <v>36537</v>
      </c>
      <c r="D1388" s="8" t="s">
        <v>6195</v>
      </c>
      <c r="E1388" s="8" t="s">
        <v>31691</v>
      </c>
      <c r="F1388" s="5" t="s">
        <v>36544</v>
      </c>
      <c r="G1388" s="5" t="s">
        <v>36545</v>
      </c>
      <c r="H1388" s="6" t="s">
        <v>23495</v>
      </c>
      <c r="I1388" s="6" t="s">
        <v>23493</v>
      </c>
      <c r="J1388" s="6" t="s">
        <v>23492</v>
      </c>
      <c r="K1388" s="6" t="s">
        <v>36540</v>
      </c>
      <c r="L1388" s="11" t="s">
        <v>31720</v>
      </c>
      <c r="M1388" s="9" t="s">
        <v>36541</v>
      </c>
      <c r="N1388" s="9" t="s">
        <v>36542</v>
      </c>
      <c r="O1388" s="9" t="s">
        <v>1604</v>
      </c>
      <c r="P1388" s="9" t="s">
        <v>31696</v>
      </c>
      <c r="Q1388" s="11" t="s">
        <v>36543</v>
      </c>
      <c r="R1388" s="6" t="s">
        <v>31689</v>
      </c>
      <c r="S1388" s="9" t="s">
        <v>31657</v>
      </c>
    </row>
    <row r="1389" spans="1:19">
      <c r="A1389" s="5" t="s">
        <v>14719</v>
      </c>
      <c r="B1389" s="6" t="s">
        <v>31690</v>
      </c>
      <c r="C1389" s="7" t="s">
        <v>36537</v>
      </c>
      <c r="D1389" s="8" t="s">
        <v>6195</v>
      </c>
      <c r="E1389" s="8" t="s">
        <v>31697</v>
      </c>
      <c r="F1389" s="5" t="s">
        <v>36546</v>
      </c>
      <c r="G1389" s="5" t="s">
        <v>36547</v>
      </c>
      <c r="H1389" s="6" t="s">
        <v>23494</v>
      </c>
      <c r="I1389" s="6" t="s">
        <v>23493</v>
      </c>
      <c r="J1389" s="6" t="s">
        <v>23492</v>
      </c>
      <c r="K1389" s="6" t="s">
        <v>36548</v>
      </c>
      <c r="L1389" s="11" t="s">
        <v>31949</v>
      </c>
      <c r="M1389" s="9" t="s">
        <v>36541</v>
      </c>
      <c r="N1389" s="9" t="s">
        <v>36542</v>
      </c>
      <c r="O1389" s="9" t="s">
        <v>1604</v>
      </c>
      <c r="P1389" s="9" t="s">
        <v>31696</v>
      </c>
      <c r="Q1389" s="11" t="s">
        <v>36543</v>
      </c>
      <c r="R1389" s="6" t="s">
        <v>31689</v>
      </c>
      <c r="S1389" s="9" t="s">
        <v>31657</v>
      </c>
    </row>
    <row r="1390" spans="1:19">
      <c r="A1390" s="5" t="s">
        <v>14719</v>
      </c>
      <c r="B1390" s="6" t="s">
        <v>31679</v>
      </c>
      <c r="C1390" s="7" t="s">
        <v>36549</v>
      </c>
      <c r="D1390" s="8" t="s">
        <v>437</v>
      </c>
      <c r="E1390" s="8" t="s">
        <v>31681</v>
      </c>
      <c r="F1390" s="5" t="s">
        <v>36550</v>
      </c>
      <c r="G1390" s="5" t="s">
        <v>36551</v>
      </c>
      <c r="H1390" s="6" t="s">
        <v>23491</v>
      </c>
      <c r="I1390" s="6" t="s">
        <v>23490</v>
      </c>
      <c r="J1390" s="6" t="s">
        <v>23489</v>
      </c>
      <c r="K1390" s="6" t="s">
        <v>36552</v>
      </c>
      <c r="L1390" s="11" t="s">
        <v>31949</v>
      </c>
      <c r="M1390" s="9" t="s">
        <v>36541</v>
      </c>
      <c r="N1390" s="9" t="s">
        <v>36542</v>
      </c>
      <c r="O1390" s="9" t="s">
        <v>1604</v>
      </c>
      <c r="P1390" s="9" t="s">
        <v>31687</v>
      </c>
      <c r="Q1390" s="11" t="s">
        <v>36553</v>
      </c>
      <c r="R1390" s="6" t="s">
        <v>31689</v>
      </c>
      <c r="S1390" s="9" t="s">
        <v>31657</v>
      </c>
    </row>
    <row r="1391" spans="1:19">
      <c r="A1391" s="5" t="s">
        <v>14719</v>
      </c>
      <c r="B1391" s="6" t="s">
        <v>31690</v>
      </c>
      <c r="C1391" s="7" t="s">
        <v>36549</v>
      </c>
      <c r="D1391" s="8" t="s">
        <v>437</v>
      </c>
      <c r="E1391" s="8" t="s">
        <v>31835</v>
      </c>
      <c r="F1391" s="5" t="s">
        <v>36554</v>
      </c>
      <c r="G1391" s="5" t="s">
        <v>36555</v>
      </c>
      <c r="H1391" s="6" t="s">
        <v>23491</v>
      </c>
      <c r="I1391" s="6" t="s">
        <v>23490</v>
      </c>
      <c r="J1391" s="6" t="s">
        <v>23489</v>
      </c>
      <c r="K1391" s="6" t="s">
        <v>36552</v>
      </c>
      <c r="L1391" s="11" t="s">
        <v>31949</v>
      </c>
      <c r="M1391" s="9" t="s">
        <v>36541</v>
      </c>
      <c r="N1391" s="9" t="s">
        <v>36542</v>
      </c>
      <c r="O1391" s="9" t="s">
        <v>1604</v>
      </c>
      <c r="P1391" s="9" t="s">
        <v>31696</v>
      </c>
      <c r="Q1391" s="11" t="s">
        <v>36553</v>
      </c>
      <c r="R1391" s="6" t="s">
        <v>31689</v>
      </c>
      <c r="S1391" s="9" t="s">
        <v>31657</v>
      </c>
    </row>
    <row r="1392" spans="1:19">
      <c r="A1392" s="5" t="s">
        <v>14719</v>
      </c>
      <c r="B1392" s="6" t="s">
        <v>31679</v>
      </c>
      <c r="C1392" s="7" t="s">
        <v>36556</v>
      </c>
      <c r="D1392" s="8" t="s">
        <v>437</v>
      </c>
      <c r="E1392" s="8" t="s">
        <v>31681</v>
      </c>
      <c r="F1392" s="5" t="s">
        <v>36557</v>
      </c>
      <c r="G1392" s="5" t="s">
        <v>36558</v>
      </c>
      <c r="H1392" s="6" t="s">
        <v>23488</v>
      </c>
      <c r="I1392" s="6" t="s">
        <v>23487</v>
      </c>
      <c r="J1392" s="6" t="s">
        <v>23486</v>
      </c>
      <c r="K1392" s="6" t="s">
        <v>36559</v>
      </c>
      <c r="L1392" s="11" t="s">
        <v>31949</v>
      </c>
      <c r="M1392" s="9" t="s">
        <v>36541</v>
      </c>
      <c r="N1392" s="9" t="s">
        <v>36542</v>
      </c>
      <c r="O1392" s="9" t="s">
        <v>1604</v>
      </c>
      <c r="P1392" s="9" t="s">
        <v>31687</v>
      </c>
      <c r="Q1392" s="11" t="s">
        <v>36560</v>
      </c>
      <c r="R1392" s="6" t="s">
        <v>31689</v>
      </c>
      <c r="S1392" s="9" t="s">
        <v>31657</v>
      </c>
    </row>
    <row r="1393" spans="1:19">
      <c r="A1393" s="5" t="s">
        <v>14719</v>
      </c>
      <c r="B1393" s="6" t="s">
        <v>31690</v>
      </c>
      <c r="C1393" s="7" t="s">
        <v>36556</v>
      </c>
      <c r="D1393" s="8" t="s">
        <v>437</v>
      </c>
      <c r="E1393" s="8" t="s">
        <v>31835</v>
      </c>
      <c r="F1393" s="5" t="s">
        <v>36561</v>
      </c>
      <c r="G1393" s="5" t="s">
        <v>36562</v>
      </c>
      <c r="H1393" s="6" t="s">
        <v>23488</v>
      </c>
      <c r="I1393" s="6" t="s">
        <v>23487</v>
      </c>
      <c r="J1393" s="6" t="s">
        <v>23486</v>
      </c>
      <c r="K1393" s="6" t="s">
        <v>36559</v>
      </c>
      <c r="L1393" s="11" t="s">
        <v>31949</v>
      </c>
      <c r="M1393" s="9" t="s">
        <v>36541</v>
      </c>
      <c r="N1393" s="9" t="s">
        <v>36542</v>
      </c>
      <c r="O1393" s="9" t="s">
        <v>1604</v>
      </c>
      <c r="P1393" s="9" t="s">
        <v>31696</v>
      </c>
      <c r="Q1393" s="11" t="s">
        <v>36560</v>
      </c>
      <c r="R1393" s="6" t="s">
        <v>31689</v>
      </c>
      <c r="S1393" s="9" t="s">
        <v>31657</v>
      </c>
    </row>
    <row r="1394" spans="1:19">
      <c r="A1394" s="5" t="s">
        <v>14719</v>
      </c>
      <c r="B1394" s="6" t="s">
        <v>31679</v>
      </c>
      <c r="C1394" s="7" t="s">
        <v>36563</v>
      </c>
      <c r="D1394" s="8" t="s">
        <v>437</v>
      </c>
      <c r="E1394" s="8" t="s">
        <v>31681</v>
      </c>
      <c r="F1394" s="5" t="s">
        <v>36564</v>
      </c>
      <c r="G1394" s="5" t="s">
        <v>36565</v>
      </c>
      <c r="H1394" s="6" t="s">
        <v>23485</v>
      </c>
      <c r="I1394" s="6" t="s">
        <v>23483</v>
      </c>
      <c r="J1394" s="6" t="s">
        <v>23482</v>
      </c>
      <c r="K1394" s="6" t="s">
        <v>36566</v>
      </c>
      <c r="L1394" s="11" t="s">
        <v>32449</v>
      </c>
      <c r="M1394" s="9" t="s">
        <v>36541</v>
      </c>
      <c r="N1394" s="9" t="s">
        <v>36542</v>
      </c>
      <c r="O1394" s="9" t="s">
        <v>1604</v>
      </c>
      <c r="P1394" s="9" t="s">
        <v>31687</v>
      </c>
      <c r="Q1394" s="11" t="s">
        <v>36567</v>
      </c>
      <c r="R1394" s="6" t="s">
        <v>31689</v>
      </c>
      <c r="S1394" s="9" t="s">
        <v>31657</v>
      </c>
    </row>
    <row r="1395" spans="1:19">
      <c r="A1395" s="5" t="s">
        <v>14719</v>
      </c>
      <c r="B1395" s="6" t="s">
        <v>31690</v>
      </c>
      <c r="C1395" s="7" t="s">
        <v>36563</v>
      </c>
      <c r="D1395" s="8" t="s">
        <v>437</v>
      </c>
      <c r="E1395" s="8" t="s">
        <v>31697</v>
      </c>
      <c r="F1395" s="5" t="s">
        <v>36568</v>
      </c>
      <c r="G1395" s="5" t="s">
        <v>36565</v>
      </c>
      <c r="H1395" s="6" t="s">
        <v>23484</v>
      </c>
      <c r="I1395" s="6" t="s">
        <v>23483</v>
      </c>
      <c r="J1395" s="6" t="s">
        <v>23482</v>
      </c>
      <c r="K1395" s="6" t="s">
        <v>36566</v>
      </c>
      <c r="L1395" s="11" t="s">
        <v>31949</v>
      </c>
      <c r="M1395" s="9" t="s">
        <v>36541</v>
      </c>
      <c r="N1395" s="9" t="s">
        <v>36542</v>
      </c>
      <c r="O1395" s="9" t="s">
        <v>1604</v>
      </c>
      <c r="P1395" s="9" t="s">
        <v>31696</v>
      </c>
      <c r="Q1395" s="11" t="s">
        <v>36567</v>
      </c>
      <c r="R1395" s="6" t="s">
        <v>31689</v>
      </c>
      <c r="S1395" s="9" t="s">
        <v>31657</v>
      </c>
    </row>
    <row r="1396" spans="1:19">
      <c r="A1396" s="5" t="s">
        <v>14719</v>
      </c>
      <c r="B1396" s="6" t="s">
        <v>31679</v>
      </c>
      <c r="C1396" s="7" t="s">
        <v>36569</v>
      </c>
      <c r="D1396" s="8" t="s">
        <v>437</v>
      </c>
      <c r="E1396" s="8" t="s">
        <v>31681</v>
      </c>
      <c r="F1396" s="5" t="s">
        <v>36570</v>
      </c>
      <c r="G1396" s="5" t="s">
        <v>36571</v>
      </c>
      <c r="H1396" s="6" t="s">
        <v>23481</v>
      </c>
      <c r="I1396" s="6" t="s">
        <v>13395</v>
      </c>
      <c r="J1396" s="6" t="s">
        <v>23480</v>
      </c>
      <c r="K1396" s="6" t="s">
        <v>36572</v>
      </c>
      <c r="L1396" s="11" t="s">
        <v>32449</v>
      </c>
      <c r="M1396" s="9" t="s">
        <v>36541</v>
      </c>
      <c r="N1396" s="9" t="s">
        <v>36542</v>
      </c>
      <c r="O1396" s="9" t="s">
        <v>1604</v>
      </c>
      <c r="P1396" s="9" t="s">
        <v>31687</v>
      </c>
      <c r="Q1396" s="11" t="s">
        <v>36573</v>
      </c>
      <c r="R1396" s="6" t="s">
        <v>31689</v>
      </c>
      <c r="S1396" s="9" t="s">
        <v>31657</v>
      </c>
    </row>
    <row r="1397" spans="1:19">
      <c r="A1397" s="5" t="s">
        <v>14719</v>
      </c>
      <c r="B1397" s="6" t="s">
        <v>31690</v>
      </c>
      <c r="C1397" s="7" t="s">
        <v>36569</v>
      </c>
      <c r="D1397" s="8" t="s">
        <v>437</v>
      </c>
      <c r="E1397" s="8" t="s">
        <v>31835</v>
      </c>
      <c r="F1397" s="5" t="s">
        <v>36574</v>
      </c>
      <c r="G1397" s="5" t="s">
        <v>36575</v>
      </c>
      <c r="H1397" s="6" t="s">
        <v>23481</v>
      </c>
      <c r="I1397" s="6" t="s">
        <v>13395</v>
      </c>
      <c r="J1397" s="6" t="s">
        <v>23480</v>
      </c>
      <c r="K1397" s="6" t="s">
        <v>36572</v>
      </c>
      <c r="L1397" s="11" t="s">
        <v>32449</v>
      </c>
      <c r="M1397" s="9" t="s">
        <v>36541</v>
      </c>
      <c r="N1397" s="9" t="s">
        <v>36542</v>
      </c>
      <c r="O1397" s="9" t="s">
        <v>1604</v>
      </c>
      <c r="P1397" s="9" t="s">
        <v>31696</v>
      </c>
      <c r="Q1397" s="11" t="s">
        <v>36573</v>
      </c>
      <c r="R1397" s="6" t="s">
        <v>31689</v>
      </c>
      <c r="S1397" s="9" t="s">
        <v>31657</v>
      </c>
    </row>
    <row r="1398" spans="1:19">
      <c r="A1398" s="5" t="s">
        <v>14719</v>
      </c>
      <c r="B1398" s="6" t="s">
        <v>31679</v>
      </c>
      <c r="C1398" s="7" t="s">
        <v>36576</v>
      </c>
      <c r="D1398" s="8" t="s">
        <v>437</v>
      </c>
      <c r="E1398" s="8" t="s">
        <v>31681</v>
      </c>
      <c r="F1398" s="5" t="s">
        <v>36577</v>
      </c>
      <c r="G1398" s="5" t="s">
        <v>36578</v>
      </c>
      <c r="H1398" s="6" t="s">
        <v>23479</v>
      </c>
      <c r="I1398" s="6" t="s">
        <v>14717</v>
      </c>
      <c r="J1398" s="6" t="s">
        <v>23478</v>
      </c>
      <c r="K1398" s="6" t="s">
        <v>36579</v>
      </c>
      <c r="L1398" s="11" t="s">
        <v>32449</v>
      </c>
      <c r="M1398" s="9" t="s">
        <v>36541</v>
      </c>
      <c r="N1398" s="9" t="s">
        <v>36542</v>
      </c>
      <c r="O1398" s="9" t="s">
        <v>1604</v>
      </c>
      <c r="P1398" s="9" t="s">
        <v>31687</v>
      </c>
      <c r="Q1398" s="11" t="s">
        <v>36580</v>
      </c>
      <c r="R1398" s="6" t="s">
        <v>31689</v>
      </c>
      <c r="S1398" s="9" t="s">
        <v>31657</v>
      </c>
    </row>
    <row r="1399" spans="1:19">
      <c r="A1399" s="5" t="s">
        <v>14719</v>
      </c>
      <c r="B1399" s="6" t="s">
        <v>31690</v>
      </c>
      <c r="C1399" s="7" t="s">
        <v>36576</v>
      </c>
      <c r="D1399" s="8" t="s">
        <v>437</v>
      </c>
      <c r="E1399" s="8" t="s">
        <v>31835</v>
      </c>
      <c r="F1399" s="5" t="s">
        <v>36581</v>
      </c>
      <c r="G1399" s="5" t="s">
        <v>36578</v>
      </c>
      <c r="H1399" s="6" t="s">
        <v>23479</v>
      </c>
      <c r="I1399" s="6" t="s">
        <v>14717</v>
      </c>
      <c r="J1399" s="6" t="s">
        <v>23478</v>
      </c>
      <c r="K1399" s="6" t="s">
        <v>36579</v>
      </c>
      <c r="L1399" s="11" t="s">
        <v>32449</v>
      </c>
      <c r="M1399" s="9" t="s">
        <v>36541</v>
      </c>
      <c r="N1399" s="9" t="s">
        <v>36542</v>
      </c>
      <c r="O1399" s="9" t="s">
        <v>1604</v>
      </c>
      <c r="P1399" s="9" t="s">
        <v>31696</v>
      </c>
      <c r="Q1399" s="11" t="s">
        <v>36580</v>
      </c>
      <c r="R1399" s="6" t="s">
        <v>31689</v>
      </c>
      <c r="S1399" s="9" t="s">
        <v>31657</v>
      </c>
    </row>
    <row r="1400" spans="1:19">
      <c r="A1400" s="5" t="s">
        <v>14719</v>
      </c>
      <c r="B1400" s="6" t="s">
        <v>31679</v>
      </c>
      <c r="C1400" s="7" t="s">
        <v>36582</v>
      </c>
      <c r="D1400" s="8" t="s">
        <v>316</v>
      </c>
      <c r="E1400" s="8" t="s">
        <v>31681</v>
      </c>
      <c r="F1400" s="5" t="s">
        <v>36583</v>
      </c>
      <c r="G1400" s="5" t="s">
        <v>36584</v>
      </c>
      <c r="H1400" s="6" t="s">
        <v>17500</v>
      </c>
      <c r="I1400" s="6" t="s">
        <v>14717</v>
      </c>
      <c r="J1400" s="6" t="s">
        <v>17499</v>
      </c>
      <c r="K1400" s="6" t="s">
        <v>36585</v>
      </c>
      <c r="L1400" s="11" t="s">
        <v>32449</v>
      </c>
      <c r="M1400" s="9" t="s">
        <v>36541</v>
      </c>
      <c r="N1400" s="9" t="s">
        <v>36542</v>
      </c>
      <c r="O1400" s="9" t="s">
        <v>1604</v>
      </c>
      <c r="P1400" s="9" t="s">
        <v>31687</v>
      </c>
      <c r="Q1400" s="11" t="s">
        <v>36586</v>
      </c>
      <c r="R1400" s="6" t="s">
        <v>31689</v>
      </c>
      <c r="S1400" s="9" t="s">
        <v>31657</v>
      </c>
    </row>
    <row r="1401" spans="1:19">
      <c r="A1401" s="5" t="s">
        <v>14719</v>
      </c>
      <c r="B1401" s="6" t="s">
        <v>31690</v>
      </c>
      <c r="C1401" s="7" t="s">
        <v>36582</v>
      </c>
      <c r="D1401" s="8" t="s">
        <v>316</v>
      </c>
      <c r="E1401" s="8" t="s">
        <v>31835</v>
      </c>
      <c r="F1401" s="5" t="s">
        <v>36587</v>
      </c>
      <c r="G1401" s="5" t="s">
        <v>36588</v>
      </c>
      <c r="H1401" s="6" t="s">
        <v>17500</v>
      </c>
      <c r="I1401" s="6" t="s">
        <v>14717</v>
      </c>
      <c r="J1401" s="6" t="s">
        <v>17499</v>
      </c>
      <c r="K1401" s="6" t="s">
        <v>36585</v>
      </c>
      <c r="L1401" s="11" t="s">
        <v>31949</v>
      </c>
      <c r="M1401" s="9" t="s">
        <v>36541</v>
      </c>
      <c r="N1401" s="9" t="s">
        <v>36542</v>
      </c>
      <c r="O1401" s="9" t="s">
        <v>1604</v>
      </c>
      <c r="P1401" s="9" t="s">
        <v>31696</v>
      </c>
      <c r="Q1401" s="11" t="s">
        <v>36586</v>
      </c>
      <c r="R1401" s="6" t="s">
        <v>31689</v>
      </c>
      <c r="S1401" s="9" t="s">
        <v>31657</v>
      </c>
    </row>
    <row r="1402" spans="1:19">
      <c r="A1402" s="5" t="s">
        <v>14719</v>
      </c>
      <c r="B1402" s="6" t="s">
        <v>31679</v>
      </c>
      <c r="C1402" s="7" t="s">
        <v>36589</v>
      </c>
      <c r="D1402" s="8" t="s">
        <v>316</v>
      </c>
      <c r="E1402" s="8" t="s">
        <v>31681</v>
      </c>
      <c r="F1402" s="5" t="s">
        <v>36590</v>
      </c>
      <c r="G1402" s="5" t="s">
        <v>36591</v>
      </c>
      <c r="H1402" s="6" t="s">
        <v>23477</v>
      </c>
      <c r="I1402" s="6" t="s">
        <v>14717</v>
      </c>
      <c r="J1402" s="6" t="s">
        <v>23476</v>
      </c>
      <c r="K1402" s="6" t="s">
        <v>36592</v>
      </c>
      <c r="L1402" s="11" t="s">
        <v>31949</v>
      </c>
      <c r="M1402" s="9" t="s">
        <v>36541</v>
      </c>
      <c r="N1402" s="9" t="s">
        <v>36542</v>
      </c>
      <c r="O1402" s="9" t="s">
        <v>1604</v>
      </c>
      <c r="P1402" s="9" t="s">
        <v>31687</v>
      </c>
      <c r="Q1402" s="11" t="s">
        <v>36593</v>
      </c>
      <c r="R1402" s="6" t="s">
        <v>31689</v>
      </c>
      <c r="S1402" s="9" t="s">
        <v>31657</v>
      </c>
    </row>
    <row r="1403" spans="1:19">
      <c r="A1403" s="5" t="s">
        <v>14719</v>
      </c>
      <c r="B1403" s="6" t="s">
        <v>31690</v>
      </c>
      <c r="C1403" s="7" t="s">
        <v>36589</v>
      </c>
      <c r="D1403" s="8" t="s">
        <v>316</v>
      </c>
      <c r="E1403" s="8" t="s">
        <v>31721</v>
      </c>
      <c r="F1403" s="5" t="s">
        <v>36594</v>
      </c>
      <c r="G1403" s="5" t="s">
        <v>36595</v>
      </c>
      <c r="H1403" s="6" t="s">
        <v>23475</v>
      </c>
      <c r="I1403" s="6" t="s">
        <v>14717</v>
      </c>
      <c r="J1403" s="6" t="s">
        <v>23474</v>
      </c>
      <c r="K1403" s="6" t="s">
        <v>36596</v>
      </c>
      <c r="L1403" s="11" t="s">
        <v>31767</v>
      </c>
      <c r="M1403" s="9" t="s">
        <v>36541</v>
      </c>
      <c r="N1403" s="9" t="s">
        <v>36542</v>
      </c>
      <c r="O1403" s="9" t="s">
        <v>1604</v>
      </c>
      <c r="P1403" s="9" t="s">
        <v>31696</v>
      </c>
      <c r="Q1403" s="11" t="s">
        <v>36593</v>
      </c>
      <c r="R1403" s="6" t="s">
        <v>31689</v>
      </c>
      <c r="S1403" s="9" t="s">
        <v>31657</v>
      </c>
    </row>
    <row r="1404" spans="1:19">
      <c r="A1404" s="5" t="s">
        <v>14719</v>
      </c>
      <c r="B1404" s="6" t="s">
        <v>31690</v>
      </c>
      <c r="C1404" s="7" t="s">
        <v>36589</v>
      </c>
      <c r="D1404" s="8" t="s">
        <v>316</v>
      </c>
      <c r="E1404" s="8" t="s">
        <v>31697</v>
      </c>
      <c r="F1404" s="5" t="s">
        <v>36597</v>
      </c>
      <c r="G1404" s="5" t="s">
        <v>36598</v>
      </c>
      <c r="H1404" s="6" t="s">
        <v>23473</v>
      </c>
      <c r="I1404" s="6" t="s">
        <v>14717</v>
      </c>
      <c r="J1404" s="6" t="s">
        <v>23472</v>
      </c>
      <c r="K1404" s="6" t="s">
        <v>36599</v>
      </c>
      <c r="L1404" s="11" t="s">
        <v>32427</v>
      </c>
      <c r="M1404" s="9" t="s">
        <v>36541</v>
      </c>
      <c r="N1404" s="9" t="s">
        <v>36542</v>
      </c>
      <c r="O1404" s="9" t="s">
        <v>1604</v>
      </c>
      <c r="P1404" s="9" t="s">
        <v>31696</v>
      </c>
      <c r="Q1404" s="11" t="s">
        <v>36593</v>
      </c>
      <c r="R1404" s="6" t="s">
        <v>31689</v>
      </c>
      <c r="S1404" s="9" t="s">
        <v>31657</v>
      </c>
    </row>
    <row r="1405" spans="1:19">
      <c r="A1405" s="5" t="s">
        <v>14719</v>
      </c>
      <c r="B1405" s="6" t="s">
        <v>31690</v>
      </c>
      <c r="C1405" s="7" t="s">
        <v>36589</v>
      </c>
      <c r="D1405" s="8" t="s">
        <v>316</v>
      </c>
      <c r="E1405" s="8" t="s">
        <v>31731</v>
      </c>
      <c r="F1405" s="5" t="s">
        <v>36600</v>
      </c>
      <c r="G1405" s="5" t="s">
        <v>36601</v>
      </c>
      <c r="H1405" s="6" t="s">
        <v>23471</v>
      </c>
      <c r="I1405" s="6" t="s">
        <v>14717</v>
      </c>
      <c r="J1405" s="6" t="s">
        <v>23470</v>
      </c>
      <c r="K1405" s="6" t="s">
        <v>36602</v>
      </c>
      <c r="L1405" s="11" t="s">
        <v>32955</v>
      </c>
      <c r="M1405" s="9" t="s">
        <v>36541</v>
      </c>
      <c r="N1405" s="9" t="s">
        <v>36542</v>
      </c>
      <c r="O1405" s="9" t="s">
        <v>1604</v>
      </c>
      <c r="P1405" s="9" t="s">
        <v>31696</v>
      </c>
      <c r="Q1405" s="11" t="s">
        <v>36593</v>
      </c>
      <c r="R1405" s="6" t="s">
        <v>31689</v>
      </c>
      <c r="S1405" s="9" t="s">
        <v>31657</v>
      </c>
    </row>
    <row r="1406" spans="1:19">
      <c r="A1406" s="5" t="s">
        <v>14719</v>
      </c>
      <c r="B1406" s="6" t="s">
        <v>31690</v>
      </c>
      <c r="C1406" s="7" t="s">
        <v>36589</v>
      </c>
      <c r="D1406" s="8" t="s">
        <v>316</v>
      </c>
      <c r="E1406" s="8" t="s">
        <v>32047</v>
      </c>
      <c r="F1406" s="5" t="s">
        <v>36603</v>
      </c>
      <c r="G1406" s="5" t="s">
        <v>36604</v>
      </c>
      <c r="H1406" s="6" t="s">
        <v>23469</v>
      </c>
      <c r="I1406" s="6" t="s">
        <v>14717</v>
      </c>
      <c r="J1406" s="6" t="s">
        <v>23468</v>
      </c>
      <c r="K1406" s="6" t="s">
        <v>36605</v>
      </c>
      <c r="L1406" s="11" t="s">
        <v>31931</v>
      </c>
      <c r="M1406" s="9" t="s">
        <v>36541</v>
      </c>
      <c r="N1406" s="9" t="s">
        <v>36542</v>
      </c>
      <c r="O1406" s="9" t="s">
        <v>1604</v>
      </c>
      <c r="P1406" s="9" t="s">
        <v>31696</v>
      </c>
      <c r="Q1406" s="11" t="s">
        <v>36606</v>
      </c>
      <c r="R1406" s="6" t="s">
        <v>31689</v>
      </c>
      <c r="S1406" s="9" t="s">
        <v>31657</v>
      </c>
    </row>
    <row r="1407" spans="1:19">
      <c r="A1407" s="5" t="s">
        <v>14719</v>
      </c>
      <c r="B1407" s="6" t="s">
        <v>31679</v>
      </c>
      <c r="C1407" s="7" t="s">
        <v>36607</v>
      </c>
      <c r="D1407" s="8" t="s">
        <v>316</v>
      </c>
      <c r="E1407" s="8" t="s">
        <v>31681</v>
      </c>
      <c r="F1407" s="5" t="s">
        <v>36608</v>
      </c>
      <c r="G1407" s="5" t="s">
        <v>36609</v>
      </c>
      <c r="H1407" s="6" t="s">
        <v>23467</v>
      </c>
      <c r="I1407" s="6" t="s">
        <v>14717</v>
      </c>
      <c r="J1407" s="6" t="s">
        <v>23466</v>
      </c>
      <c r="K1407" s="6" t="s">
        <v>36610</v>
      </c>
      <c r="L1407" s="11" t="s">
        <v>31949</v>
      </c>
      <c r="M1407" s="9" t="s">
        <v>36541</v>
      </c>
      <c r="N1407" s="9" t="s">
        <v>36542</v>
      </c>
      <c r="O1407" s="9" t="s">
        <v>1604</v>
      </c>
      <c r="P1407" s="9" t="s">
        <v>31687</v>
      </c>
      <c r="Q1407" s="11" t="s">
        <v>36611</v>
      </c>
      <c r="R1407" s="6" t="s">
        <v>31689</v>
      </c>
      <c r="S1407" s="9" t="s">
        <v>31657</v>
      </c>
    </row>
    <row r="1408" spans="1:19">
      <c r="A1408" s="5" t="s">
        <v>14719</v>
      </c>
      <c r="B1408" s="6" t="s">
        <v>31690</v>
      </c>
      <c r="C1408" s="7" t="s">
        <v>36607</v>
      </c>
      <c r="D1408" s="8" t="s">
        <v>316</v>
      </c>
      <c r="E1408" s="8" t="s">
        <v>31835</v>
      </c>
      <c r="F1408" s="5" t="s">
        <v>36612</v>
      </c>
      <c r="G1408" s="5" t="s">
        <v>36609</v>
      </c>
      <c r="H1408" s="6" t="s">
        <v>23467</v>
      </c>
      <c r="I1408" s="6" t="s">
        <v>14717</v>
      </c>
      <c r="J1408" s="6" t="s">
        <v>23466</v>
      </c>
      <c r="K1408" s="6" t="s">
        <v>36610</v>
      </c>
      <c r="L1408" s="11" t="s">
        <v>31949</v>
      </c>
      <c r="M1408" s="9" t="s">
        <v>36541</v>
      </c>
      <c r="N1408" s="9" t="s">
        <v>36542</v>
      </c>
      <c r="O1408" s="9" t="s">
        <v>1604</v>
      </c>
      <c r="P1408" s="9" t="s">
        <v>31696</v>
      </c>
      <c r="Q1408" s="11" t="s">
        <v>36611</v>
      </c>
      <c r="R1408" s="6" t="s">
        <v>31689</v>
      </c>
      <c r="S1408" s="9" t="s">
        <v>31657</v>
      </c>
    </row>
    <row r="1409" spans="1:19">
      <c r="A1409" s="5" t="s">
        <v>14719</v>
      </c>
      <c r="B1409" s="6" t="s">
        <v>31679</v>
      </c>
      <c r="C1409" s="7" t="s">
        <v>36613</v>
      </c>
      <c r="D1409" s="8" t="s">
        <v>437</v>
      </c>
      <c r="E1409" s="8" t="s">
        <v>31681</v>
      </c>
      <c r="F1409" s="5" t="s">
        <v>36614</v>
      </c>
      <c r="G1409" s="5" t="s">
        <v>36615</v>
      </c>
      <c r="H1409" s="6" t="s">
        <v>23465</v>
      </c>
      <c r="I1409" s="6" t="s">
        <v>23449</v>
      </c>
      <c r="J1409" s="6" t="s">
        <v>23464</v>
      </c>
      <c r="K1409" s="6" t="s">
        <v>36616</v>
      </c>
      <c r="L1409" s="11" t="s">
        <v>32449</v>
      </c>
      <c r="M1409" s="9" t="s">
        <v>36541</v>
      </c>
      <c r="N1409" s="9" t="s">
        <v>36542</v>
      </c>
      <c r="O1409" s="9" t="s">
        <v>1604</v>
      </c>
      <c r="P1409" s="9" t="s">
        <v>31687</v>
      </c>
      <c r="Q1409" s="11" t="s">
        <v>36617</v>
      </c>
      <c r="R1409" s="6" t="s">
        <v>31689</v>
      </c>
      <c r="S1409" s="9" t="s">
        <v>31657</v>
      </c>
    </row>
    <row r="1410" spans="1:19">
      <c r="A1410" s="5" t="s">
        <v>14719</v>
      </c>
      <c r="B1410" s="6" t="s">
        <v>31690</v>
      </c>
      <c r="C1410" s="7" t="s">
        <v>36613</v>
      </c>
      <c r="D1410" s="8" t="s">
        <v>437</v>
      </c>
      <c r="E1410" s="8" t="s">
        <v>31835</v>
      </c>
      <c r="F1410" s="5" t="s">
        <v>36618</v>
      </c>
      <c r="G1410" s="5" t="s">
        <v>36615</v>
      </c>
      <c r="H1410" s="6" t="s">
        <v>23465</v>
      </c>
      <c r="I1410" s="6" t="s">
        <v>23449</v>
      </c>
      <c r="J1410" s="6" t="s">
        <v>23464</v>
      </c>
      <c r="K1410" s="6" t="s">
        <v>36616</v>
      </c>
      <c r="L1410" s="11" t="s">
        <v>32449</v>
      </c>
      <c r="M1410" s="9" t="s">
        <v>36541</v>
      </c>
      <c r="N1410" s="9" t="s">
        <v>36542</v>
      </c>
      <c r="O1410" s="9" t="s">
        <v>1604</v>
      </c>
      <c r="P1410" s="9" t="s">
        <v>31696</v>
      </c>
      <c r="Q1410" s="11" t="s">
        <v>36617</v>
      </c>
      <c r="R1410" s="6" t="s">
        <v>31689</v>
      </c>
      <c r="S1410" s="9" t="s">
        <v>31657</v>
      </c>
    </row>
    <row r="1411" spans="1:19">
      <c r="A1411" s="5" t="s">
        <v>14719</v>
      </c>
      <c r="B1411" s="6" t="s">
        <v>31679</v>
      </c>
      <c r="C1411" s="7" t="s">
        <v>36619</v>
      </c>
      <c r="D1411" s="8" t="s">
        <v>437</v>
      </c>
      <c r="E1411" s="8" t="s">
        <v>31681</v>
      </c>
      <c r="F1411" s="5" t="s">
        <v>36620</v>
      </c>
      <c r="G1411" s="5" t="s">
        <v>36621</v>
      </c>
      <c r="H1411" s="6" t="s">
        <v>23463</v>
      </c>
      <c r="I1411" s="6" t="s">
        <v>14717</v>
      </c>
      <c r="J1411" s="6" t="s">
        <v>23462</v>
      </c>
      <c r="K1411" s="6" t="s">
        <v>36622</v>
      </c>
      <c r="L1411" s="11" t="s">
        <v>32449</v>
      </c>
      <c r="M1411" s="9" t="s">
        <v>36541</v>
      </c>
      <c r="N1411" s="9" t="s">
        <v>36542</v>
      </c>
      <c r="O1411" s="9" t="s">
        <v>1604</v>
      </c>
      <c r="P1411" s="9" t="s">
        <v>31687</v>
      </c>
      <c r="R1411" s="6" t="s">
        <v>31689</v>
      </c>
      <c r="S1411" s="9" t="s">
        <v>31657</v>
      </c>
    </row>
    <row r="1412" spans="1:19">
      <c r="A1412" s="5" t="s">
        <v>14719</v>
      </c>
      <c r="B1412" s="6" t="s">
        <v>31690</v>
      </c>
      <c r="C1412" s="7" t="s">
        <v>36619</v>
      </c>
      <c r="D1412" s="8" t="s">
        <v>437</v>
      </c>
      <c r="E1412" s="8" t="s">
        <v>31835</v>
      </c>
      <c r="F1412" s="5" t="s">
        <v>36623</v>
      </c>
      <c r="G1412" s="5" t="s">
        <v>36624</v>
      </c>
      <c r="H1412" s="6" t="s">
        <v>23463</v>
      </c>
      <c r="I1412" s="6" t="s">
        <v>14717</v>
      </c>
      <c r="J1412" s="6" t="s">
        <v>23462</v>
      </c>
      <c r="K1412" s="6" t="s">
        <v>36622</v>
      </c>
      <c r="L1412" s="11" t="s">
        <v>32362</v>
      </c>
      <c r="M1412" s="9" t="s">
        <v>36541</v>
      </c>
      <c r="N1412" s="9" t="s">
        <v>36542</v>
      </c>
      <c r="O1412" s="9" t="s">
        <v>1604</v>
      </c>
      <c r="P1412" s="9" t="s">
        <v>31696</v>
      </c>
      <c r="R1412" s="6" t="s">
        <v>31689</v>
      </c>
      <c r="S1412" s="9" t="s">
        <v>31657</v>
      </c>
    </row>
    <row r="1413" spans="1:19">
      <c r="A1413" s="5" t="s">
        <v>14719</v>
      </c>
      <c r="B1413" s="6" t="s">
        <v>31690</v>
      </c>
      <c r="C1413" s="7" t="s">
        <v>36619</v>
      </c>
      <c r="D1413" s="8" t="s">
        <v>437</v>
      </c>
      <c r="E1413" s="8" t="s">
        <v>31697</v>
      </c>
      <c r="F1413" s="5" t="s">
        <v>36625</v>
      </c>
      <c r="G1413" s="5" t="s">
        <v>36626</v>
      </c>
      <c r="H1413" s="6" t="s">
        <v>23461</v>
      </c>
      <c r="I1413" s="6" t="s">
        <v>23460</v>
      </c>
      <c r="J1413" s="6" t="s">
        <v>23459</v>
      </c>
      <c r="K1413" s="6" t="s">
        <v>36627</v>
      </c>
      <c r="L1413" s="11" t="s">
        <v>31725</v>
      </c>
      <c r="M1413" s="9" t="s">
        <v>36541</v>
      </c>
      <c r="N1413" s="9" t="s">
        <v>36542</v>
      </c>
      <c r="O1413" s="9" t="s">
        <v>1604</v>
      </c>
      <c r="P1413" s="9" t="s">
        <v>31696</v>
      </c>
      <c r="R1413" s="6" t="s">
        <v>31689</v>
      </c>
      <c r="S1413" s="9" t="s">
        <v>31657</v>
      </c>
    </row>
    <row r="1414" spans="1:19">
      <c r="A1414" s="5" t="s">
        <v>14719</v>
      </c>
      <c r="B1414" s="6" t="s">
        <v>31679</v>
      </c>
      <c r="C1414" s="7" t="s">
        <v>36628</v>
      </c>
      <c r="D1414" s="8" t="s">
        <v>2497</v>
      </c>
      <c r="E1414" s="8" t="s">
        <v>31681</v>
      </c>
      <c r="F1414" s="5" t="s">
        <v>36629</v>
      </c>
      <c r="G1414" s="5" t="s">
        <v>36630</v>
      </c>
      <c r="H1414" s="6" t="s">
        <v>17209</v>
      </c>
      <c r="I1414" s="6" t="s">
        <v>14717</v>
      </c>
      <c r="J1414" s="6" t="s">
        <v>17208</v>
      </c>
      <c r="K1414" s="6" t="s">
        <v>36631</v>
      </c>
      <c r="L1414" s="11" t="s">
        <v>31720</v>
      </c>
      <c r="M1414" s="9" t="s">
        <v>36541</v>
      </c>
      <c r="N1414" s="9" t="s">
        <v>36542</v>
      </c>
      <c r="O1414" s="9" t="s">
        <v>1604</v>
      </c>
      <c r="P1414" s="9" t="s">
        <v>31687</v>
      </c>
      <c r="Q1414" s="11" t="s">
        <v>36632</v>
      </c>
      <c r="R1414" s="6" t="s">
        <v>31689</v>
      </c>
      <c r="S1414" s="9" t="s">
        <v>31657</v>
      </c>
    </row>
    <row r="1415" spans="1:19">
      <c r="A1415" s="5" t="s">
        <v>14719</v>
      </c>
      <c r="B1415" s="6" t="s">
        <v>31690</v>
      </c>
      <c r="C1415" s="7" t="s">
        <v>36628</v>
      </c>
      <c r="D1415" s="8" t="s">
        <v>2497</v>
      </c>
      <c r="E1415" s="8" t="s">
        <v>31691</v>
      </c>
      <c r="F1415" s="5" t="s">
        <v>36633</v>
      </c>
      <c r="G1415" s="5" t="s">
        <v>36634</v>
      </c>
      <c r="H1415" s="6" t="s">
        <v>17209</v>
      </c>
      <c r="I1415" s="6" t="s">
        <v>14717</v>
      </c>
      <c r="J1415" s="6" t="s">
        <v>17208</v>
      </c>
      <c r="K1415" s="6" t="s">
        <v>36635</v>
      </c>
      <c r="L1415" s="11" t="s">
        <v>31720</v>
      </c>
      <c r="M1415" s="9" t="s">
        <v>36541</v>
      </c>
      <c r="N1415" s="9" t="s">
        <v>36542</v>
      </c>
      <c r="O1415" s="9" t="s">
        <v>1604</v>
      </c>
      <c r="P1415" s="9" t="s">
        <v>31696</v>
      </c>
      <c r="Q1415" s="11" t="s">
        <v>36632</v>
      </c>
      <c r="R1415" s="6" t="s">
        <v>31689</v>
      </c>
      <c r="S1415" s="9" t="s">
        <v>31657</v>
      </c>
    </row>
    <row r="1416" spans="1:19">
      <c r="A1416" s="5" t="s">
        <v>14719</v>
      </c>
      <c r="B1416" s="6" t="s">
        <v>31690</v>
      </c>
      <c r="C1416" s="7" t="s">
        <v>36628</v>
      </c>
      <c r="D1416" s="8" t="s">
        <v>2497</v>
      </c>
      <c r="E1416" s="8" t="s">
        <v>32274</v>
      </c>
      <c r="F1416" s="5" t="s">
        <v>36636</v>
      </c>
      <c r="G1416" s="5" t="s">
        <v>36637</v>
      </c>
      <c r="H1416" s="6" t="s">
        <v>23458</v>
      </c>
      <c r="I1416" s="6" t="s">
        <v>14717</v>
      </c>
      <c r="J1416" s="6" t="s">
        <v>23457</v>
      </c>
      <c r="K1416" s="6" t="s">
        <v>36638</v>
      </c>
      <c r="L1416" s="11" t="s">
        <v>31720</v>
      </c>
      <c r="M1416" s="9" t="s">
        <v>36541</v>
      </c>
      <c r="N1416" s="9" t="s">
        <v>36542</v>
      </c>
      <c r="O1416" s="9" t="s">
        <v>1604</v>
      </c>
      <c r="P1416" s="9" t="s">
        <v>31696</v>
      </c>
      <c r="R1416" s="6" t="s">
        <v>31689</v>
      </c>
      <c r="S1416" s="9" t="s">
        <v>31657</v>
      </c>
    </row>
    <row r="1417" spans="1:19">
      <c r="A1417" s="5" t="s">
        <v>14719</v>
      </c>
      <c r="B1417" s="6" t="s">
        <v>31679</v>
      </c>
      <c r="C1417" s="7" t="s">
        <v>36639</v>
      </c>
      <c r="D1417" s="8" t="s">
        <v>6496</v>
      </c>
      <c r="E1417" s="8" t="s">
        <v>31681</v>
      </c>
      <c r="F1417" s="5" t="s">
        <v>36640</v>
      </c>
      <c r="G1417" s="5" t="s">
        <v>36641</v>
      </c>
      <c r="H1417" s="6" t="s">
        <v>23456</v>
      </c>
      <c r="I1417" s="6" t="s">
        <v>23453</v>
      </c>
      <c r="J1417" s="6" t="s">
        <v>23455</v>
      </c>
      <c r="K1417" s="6" t="s">
        <v>36642</v>
      </c>
      <c r="L1417" s="11" t="s">
        <v>31685</v>
      </c>
      <c r="M1417" s="9" t="s">
        <v>36541</v>
      </c>
      <c r="N1417" s="9" t="s">
        <v>36542</v>
      </c>
      <c r="O1417" s="9" t="s">
        <v>1604</v>
      </c>
      <c r="P1417" s="9" t="s">
        <v>31687</v>
      </c>
      <c r="R1417" s="6" t="s">
        <v>31689</v>
      </c>
      <c r="S1417" s="9" t="s">
        <v>31657</v>
      </c>
    </row>
    <row r="1418" spans="1:19">
      <c r="A1418" s="5" t="s">
        <v>14719</v>
      </c>
      <c r="B1418" s="6" t="s">
        <v>31690</v>
      </c>
      <c r="C1418" s="7" t="s">
        <v>36639</v>
      </c>
      <c r="D1418" s="8" t="s">
        <v>6496</v>
      </c>
      <c r="E1418" s="8" t="s">
        <v>31691</v>
      </c>
      <c r="F1418" s="5" t="s">
        <v>36643</v>
      </c>
      <c r="G1418" s="5" t="s">
        <v>36641</v>
      </c>
      <c r="H1418" s="6" t="s">
        <v>23456</v>
      </c>
      <c r="I1418" s="6" t="s">
        <v>23453</v>
      </c>
      <c r="J1418" s="6" t="s">
        <v>23455</v>
      </c>
      <c r="K1418" s="6" t="s">
        <v>36642</v>
      </c>
      <c r="L1418" s="11" t="s">
        <v>31720</v>
      </c>
      <c r="M1418" s="9" t="s">
        <v>36541</v>
      </c>
      <c r="N1418" s="9" t="s">
        <v>36542</v>
      </c>
      <c r="O1418" s="9" t="s">
        <v>1604</v>
      </c>
      <c r="P1418" s="9" t="s">
        <v>31696</v>
      </c>
      <c r="Q1418" s="11" t="s">
        <v>36644</v>
      </c>
      <c r="R1418" s="6" t="s">
        <v>31689</v>
      </c>
      <c r="S1418" s="9" t="s">
        <v>31657</v>
      </c>
    </row>
    <row r="1419" spans="1:19">
      <c r="A1419" s="5" t="s">
        <v>14719</v>
      </c>
      <c r="B1419" s="6" t="s">
        <v>31690</v>
      </c>
      <c r="C1419" s="7" t="s">
        <v>36639</v>
      </c>
      <c r="D1419" s="8" t="s">
        <v>6496</v>
      </c>
      <c r="E1419" s="8" t="s">
        <v>31835</v>
      </c>
      <c r="F1419" s="5" t="s">
        <v>36645</v>
      </c>
      <c r="G1419" s="5" t="s">
        <v>36646</v>
      </c>
      <c r="H1419" s="6" t="s">
        <v>23454</v>
      </c>
      <c r="I1419" s="6" t="s">
        <v>23453</v>
      </c>
      <c r="J1419" s="6" t="s">
        <v>23452</v>
      </c>
      <c r="K1419" s="6" t="s">
        <v>36647</v>
      </c>
      <c r="L1419" s="11" t="s">
        <v>31949</v>
      </c>
      <c r="M1419" s="9" t="s">
        <v>36541</v>
      </c>
      <c r="N1419" s="9" t="s">
        <v>36542</v>
      </c>
      <c r="O1419" s="9" t="s">
        <v>1604</v>
      </c>
      <c r="P1419" s="9" t="s">
        <v>31696</v>
      </c>
      <c r="Q1419" s="11" t="s">
        <v>36644</v>
      </c>
      <c r="R1419" s="6" t="s">
        <v>31689</v>
      </c>
      <c r="S1419" s="9" t="s">
        <v>31657</v>
      </c>
    </row>
    <row r="1420" spans="1:19">
      <c r="A1420" s="5" t="s">
        <v>14719</v>
      </c>
      <c r="B1420" s="6" t="s">
        <v>31679</v>
      </c>
      <c r="C1420" s="7" t="s">
        <v>36648</v>
      </c>
      <c r="D1420" s="8" t="s">
        <v>6496</v>
      </c>
      <c r="E1420" s="8" t="s">
        <v>31681</v>
      </c>
      <c r="F1420" s="5" t="s">
        <v>36649</v>
      </c>
      <c r="G1420" s="5" t="s">
        <v>36650</v>
      </c>
      <c r="H1420" s="6" t="s">
        <v>23450</v>
      </c>
      <c r="I1420" s="6" t="s">
        <v>23449</v>
      </c>
      <c r="J1420" s="6" t="s">
        <v>23448</v>
      </c>
      <c r="K1420" s="6" t="s">
        <v>36651</v>
      </c>
      <c r="L1420" s="11" t="s">
        <v>31940</v>
      </c>
      <c r="M1420" s="9" t="s">
        <v>36541</v>
      </c>
      <c r="N1420" s="9" t="s">
        <v>36542</v>
      </c>
      <c r="O1420" s="9" t="s">
        <v>1604</v>
      </c>
      <c r="P1420" s="9" t="s">
        <v>31687</v>
      </c>
      <c r="R1420" s="6" t="s">
        <v>31689</v>
      </c>
      <c r="S1420" s="9" t="s">
        <v>31657</v>
      </c>
    </row>
    <row r="1421" spans="1:19">
      <c r="A1421" s="5" t="s">
        <v>14719</v>
      </c>
      <c r="B1421" s="6" t="s">
        <v>31690</v>
      </c>
      <c r="C1421" s="7" t="s">
        <v>36648</v>
      </c>
      <c r="D1421" s="8" t="s">
        <v>6496</v>
      </c>
      <c r="E1421" s="8" t="s">
        <v>31691</v>
      </c>
      <c r="F1421" s="5" t="s">
        <v>36652</v>
      </c>
      <c r="G1421" s="5" t="s">
        <v>36653</v>
      </c>
      <c r="H1421" s="6" t="s">
        <v>23451</v>
      </c>
      <c r="I1421" s="6" t="s">
        <v>23449</v>
      </c>
      <c r="J1421" s="6" t="s">
        <v>23448</v>
      </c>
      <c r="K1421" s="6" t="s">
        <v>36654</v>
      </c>
      <c r="L1421" s="11" t="s">
        <v>31720</v>
      </c>
      <c r="M1421" s="9" t="s">
        <v>36541</v>
      </c>
      <c r="N1421" s="9" t="s">
        <v>36542</v>
      </c>
      <c r="O1421" s="9" t="s">
        <v>1604</v>
      </c>
      <c r="P1421" s="9" t="s">
        <v>31696</v>
      </c>
      <c r="Q1421" s="11" t="s">
        <v>36655</v>
      </c>
      <c r="R1421" s="6" t="s">
        <v>31689</v>
      </c>
      <c r="S1421" s="9" t="s">
        <v>31657</v>
      </c>
    </row>
    <row r="1422" spans="1:19">
      <c r="A1422" s="5" t="s">
        <v>14719</v>
      </c>
      <c r="B1422" s="6" t="s">
        <v>31690</v>
      </c>
      <c r="C1422" s="7" t="s">
        <v>36648</v>
      </c>
      <c r="D1422" s="8" t="s">
        <v>6496</v>
      </c>
      <c r="E1422" s="8" t="s">
        <v>31835</v>
      </c>
      <c r="F1422" s="5" t="s">
        <v>36656</v>
      </c>
      <c r="G1422" s="5" t="s">
        <v>36657</v>
      </c>
      <c r="H1422" s="6" t="s">
        <v>23450</v>
      </c>
      <c r="I1422" s="6" t="s">
        <v>23449</v>
      </c>
      <c r="J1422" s="6" t="s">
        <v>23448</v>
      </c>
      <c r="K1422" s="6" t="s">
        <v>36651</v>
      </c>
      <c r="L1422" s="11" t="s">
        <v>31949</v>
      </c>
      <c r="M1422" s="9" t="s">
        <v>36541</v>
      </c>
      <c r="N1422" s="9" t="s">
        <v>36542</v>
      </c>
      <c r="O1422" s="9" t="s">
        <v>1604</v>
      </c>
      <c r="P1422" s="9" t="s">
        <v>31696</v>
      </c>
      <c r="Q1422" s="11" t="s">
        <v>36655</v>
      </c>
      <c r="R1422" s="6" t="s">
        <v>31689</v>
      </c>
      <c r="S1422" s="9" t="s">
        <v>31657</v>
      </c>
    </row>
    <row r="1423" spans="1:19">
      <c r="A1423" s="5" t="s">
        <v>12</v>
      </c>
      <c r="B1423" s="6" t="s">
        <v>31679</v>
      </c>
      <c r="C1423" s="7" t="s">
        <v>36658</v>
      </c>
      <c r="D1423" s="8" t="s">
        <v>33298</v>
      </c>
      <c r="E1423" s="8" t="s">
        <v>31681</v>
      </c>
      <c r="F1423" s="5" t="s">
        <v>36659</v>
      </c>
      <c r="G1423" s="5" t="s">
        <v>36660</v>
      </c>
      <c r="H1423" s="6" t="s">
        <v>23447</v>
      </c>
      <c r="I1423" s="6" t="s">
        <v>13395</v>
      </c>
      <c r="J1423" s="6" t="s">
        <v>23446</v>
      </c>
      <c r="K1423" s="6" t="s">
        <v>36661</v>
      </c>
      <c r="L1423" s="11" t="s">
        <v>31949</v>
      </c>
      <c r="M1423" s="9" t="s">
        <v>32020</v>
      </c>
      <c r="N1423" s="9" t="s">
        <v>12828</v>
      </c>
      <c r="O1423" s="9" t="s">
        <v>1604</v>
      </c>
      <c r="P1423" s="9" t="s">
        <v>31687</v>
      </c>
      <c r="Q1423" s="11" t="s">
        <v>36662</v>
      </c>
      <c r="R1423" s="6" t="s">
        <v>31689</v>
      </c>
      <c r="S1423" s="9" t="s">
        <v>31657</v>
      </c>
    </row>
    <row r="1424" spans="1:19">
      <c r="A1424" s="5" t="s">
        <v>12</v>
      </c>
      <c r="B1424" s="6" t="s">
        <v>31690</v>
      </c>
      <c r="C1424" s="7" t="s">
        <v>36658</v>
      </c>
      <c r="D1424" s="8" t="s">
        <v>33298</v>
      </c>
      <c r="E1424" s="8" t="s">
        <v>31835</v>
      </c>
      <c r="F1424" s="5" t="s">
        <v>36663</v>
      </c>
      <c r="G1424" s="5" t="s">
        <v>36660</v>
      </c>
      <c r="H1424" s="6" t="s">
        <v>23447</v>
      </c>
      <c r="I1424" s="6" t="s">
        <v>13395</v>
      </c>
      <c r="J1424" s="6" t="s">
        <v>23446</v>
      </c>
      <c r="K1424" s="6" t="s">
        <v>36661</v>
      </c>
      <c r="L1424" s="11" t="s">
        <v>31949</v>
      </c>
      <c r="M1424" s="9" t="s">
        <v>32020</v>
      </c>
      <c r="N1424" s="9" t="s">
        <v>12828</v>
      </c>
      <c r="O1424" s="9" t="s">
        <v>1604</v>
      </c>
      <c r="P1424" s="9" t="s">
        <v>31696</v>
      </c>
      <c r="Q1424" s="11" t="s">
        <v>36662</v>
      </c>
      <c r="R1424" s="6" t="s">
        <v>31689</v>
      </c>
      <c r="S1424" s="9" t="s">
        <v>31657</v>
      </c>
    </row>
    <row r="1425" spans="1:19">
      <c r="A1425" s="5" t="s">
        <v>12</v>
      </c>
      <c r="B1425" s="6" t="s">
        <v>31679</v>
      </c>
      <c r="C1425" s="7" t="s">
        <v>36664</v>
      </c>
      <c r="D1425" s="8" t="s">
        <v>33298</v>
      </c>
      <c r="E1425" s="8" t="s">
        <v>31681</v>
      </c>
      <c r="F1425" s="5" t="s">
        <v>36665</v>
      </c>
      <c r="G1425" s="5" t="s">
        <v>36666</v>
      </c>
      <c r="H1425" s="6" t="s">
        <v>23445</v>
      </c>
      <c r="I1425" s="6" t="s">
        <v>23444</v>
      </c>
      <c r="J1425" s="6" t="s">
        <v>23443</v>
      </c>
      <c r="K1425" s="6" t="s">
        <v>36667</v>
      </c>
      <c r="L1425" s="11" t="s">
        <v>32449</v>
      </c>
      <c r="M1425" s="9" t="s">
        <v>32020</v>
      </c>
      <c r="N1425" s="9" t="s">
        <v>12828</v>
      </c>
      <c r="O1425" s="9" t="s">
        <v>1604</v>
      </c>
      <c r="P1425" s="9" t="s">
        <v>31687</v>
      </c>
      <c r="R1425" s="6" t="s">
        <v>31689</v>
      </c>
      <c r="S1425" s="9" t="s">
        <v>31657</v>
      </c>
    </row>
    <row r="1426" spans="1:19">
      <c r="A1426" s="5" t="s">
        <v>12</v>
      </c>
      <c r="B1426" s="6" t="s">
        <v>31690</v>
      </c>
      <c r="C1426" s="7" t="s">
        <v>36664</v>
      </c>
      <c r="D1426" s="8" t="s">
        <v>33298</v>
      </c>
      <c r="E1426" s="8" t="s">
        <v>31835</v>
      </c>
      <c r="F1426" s="5" t="s">
        <v>36668</v>
      </c>
      <c r="G1426" s="5" t="s">
        <v>36669</v>
      </c>
      <c r="H1426" s="6" t="s">
        <v>23445</v>
      </c>
      <c r="I1426" s="6" t="s">
        <v>23444</v>
      </c>
      <c r="J1426" s="6" t="s">
        <v>23443</v>
      </c>
      <c r="K1426" s="6" t="s">
        <v>36667</v>
      </c>
      <c r="L1426" s="11" t="s">
        <v>32449</v>
      </c>
      <c r="M1426" s="9" t="s">
        <v>32020</v>
      </c>
      <c r="N1426" s="9" t="s">
        <v>12828</v>
      </c>
      <c r="O1426" s="9" t="s">
        <v>1604</v>
      </c>
      <c r="P1426" s="9" t="s">
        <v>31696</v>
      </c>
      <c r="Q1426" s="11" t="s">
        <v>36670</v>
      </c>
      <c r="R1426" s="6" t="s">
        <v>31689</v>
      </c>
      <c r="S1426" s="9" t="s">
        <v>31657</v>
      </c>
    </row>
    <row r="1427" spans="1:19">
      <c r="A1427" s="5" t="s">
        <v>12</v>
      </c>
      <c r="B1427" s="6" t="s">
        <v>31679</v>
      </c>
      <c r="C1427" s="7" t="s">
        <v>36671</v>
      </c>
      <c r="D1427" s="8" t="s">
        <v>437</v>
      </c>
      <c r="E1427" s="8" t="s">
        <v>31681</v>
      </c>
      <c r="F1427" s="5" t="s">
        <v>36672</v>
      </c>
      <c r="G1427" s="5" t="s">
        <v>36673</v>
      </c>
      <c r="H1427" s="6" t="s">
        <v>23442</v>
      </c>
      <c r="I1427" s="6" t="s">
        <v>23441</v>
      </c>
      <c r="J1427" s="6" t="s">
        <v>23440</v>
      </c>
      <c r="K1427" s="6" t="s">
        <v>36674</v>
      </c>
      <c r="L1427" s="11" t="s">
        <v>31949</v>
      </c>
      <c r="M1427" s="9" t="s">
        <v>32020</v>
      </c>
      <c r="N1427" s="9" t="s">
        <v>12828</v>
      </c>
      <c r="O1427" s="9" t="s">
        <v>1604</v>
      </c>
      <c r="P1427" s="9" t="s">
        <v>31687</v>
      </c>
      <c r="Q1427" s="11" t="s">
        <v>36675</v>
      </c>
      <c r="R1427" s="6" t="s">
        <v>31689</v>
      </c>
      <c r="S1427" s="9" t="s">
        <v>31657</v>
      </c>
    </row>
    <row r="1428" spans="1:19">
      <c r="A1428" s="5" t="s">
        <v>12</v>
      </c>
      <c r="B1428" s="6" t="s">
        <v>31690</v>
      </c>
      <c r="C1428" s="7" t="s">
        <v>36671</v>
      </c>
      <c r="D1428" s="8" t="s">
        <v>437</v>
      </c>
      <c r="E1428" s="8" t="s">
        <v>31835</v>
      </c>
      <c r="F1428" s="5" t="s">
        <v>36676</v>
      </c>
      <c r="G1428" s="5" t="s">
        <v>36677</v>
      </c>
      <c r="H1428" s="6" t="s">
        <v>23442</v>
      </c>
      <c r="I1428" s="6" t="s">
        <v>23441</v>
      </c>
      <c r="J1428" s="6" t="s">
        <v>23440</v>
      </c>
      <c r="K1428" s="6" t="s">
        <v>36674</v>
      </c>
      <c r="L1428" s="11" t="s">
        <v>31949</v>
      </c>
      <c r="M1428" s="9" t="s">
        <v>32020</v>
      </c>
      <c r="N1428" s="9" t="s">
        <v>12828</v>
      </c>
      <c r="O1428" s="9" t="s">
        <v>1604</v>
      </c>
      <c r="P1428" s="9" t="s">
        <v>31696</v>
      </c>
      <c r="Q1428" s="11" t="s">
        <v>36675</v>
      </c>
      <c r="R1428" s="6" t="s">
        <v>31689</v>
      </c>
      <c r="S1428" s="9" t="s">
        <v>31657</v>
      </c>
    </row>
    <row r="1429" spans="1:19">
      <c r="A1429" s="5" t="s">
        <v>12</v>
      </c>
      <c r="B1429" s="6" t="s">
        <v>31679</v>
      </c>
      <c r="C1429" s="7" t="s">
        <v>36678</v>
      </c>
      <c r="D1429" s="8" t="s">
        <v>437</v>
      </c>
      <c r="E1429" s="8" t="s">
        <v>31681</v>
      </c>
      <c r="F1429" s="5" t="s">
        <v>36679</v>
      </c>
      <c r="G1429" s="5" t="s">
        <v>36680</v>
      </c>
      <c r="H1429" s="6" t="s">
        <v>23439</v>
      </c>
      <c r="I1429" s="6" t="s">
        <v>13426</v>
      </c>
      <c r="J1429" s="6" t="s">
        <v>23438</v>
      </c>
      <c r="K1429" s="6" t="s">
        <v>36681</v>
      </c>
      <c r="L1429" s="11" t="s">
        <v>31949</v>
      </c>
      <c r="M1429" s="9" t="s">
        <v>32020</v>
      </c>
      <c r="N1429" s="9" t="s">
        <v>12828</v>
      </c>
      <c r="O1429" s="9" t="s">
        <v>1604</v>
      </c>
      <c r="P1429" s="9" t="s">
        <v>31687</v>
      </c>
      <c r="Q1429" s="11" t="s">
        <v>36682</v>
      </c>
      <c r="R1429" s="6" t="s">
        <v>31689</v>
      </c>
      <c r="S1429" s="9" t="s">
        <v>31657</v>
      </c>
    </row>
    <row r="1430" spans="1:19">
      <c r="A1430" s="5" t="s">
        <v>12</v>
      </c>
      <c r="B1430" s="6" t="s">
        <v>31690</v>
      </c>
      <c r="C1430" s="7" t="s">
        <v>36678</v>
      </c>
      <c r="D1430" s="8" t="s">
        <v>437</v>
      </c>
      <c r="E1430" s="8" t="s">
        <v>31726</v>
      </c>
      <c r="F1430" s="5" t="s">
        <v>36683</v>
      </c>
      <c r="G1430" s="5" t="s">
        <v>36680</v>
      </c>
      <c r="H1430" s="6" t="s">
        <v>23439</v>
      </c>
      <c r="I1430" s="6" t="s">
        <v>13426</v>
      </c>
      <c r="J1430" s="6" t="s">
        <v>23438</v>
      </c>
      <c r="K1430" s="6" t="s">
        <v>36681</v>
      </c>
      <c r="L1430" s="11" t="s">
        <v>31949</v>
      </c>
      <c r="M1430" s="9" t="s">
        <v>32020</v>
      </c>
      <c r="N1430" s="9" t="s">
        <v>12828</v>
      </c>
      <c r="O1430" s="9" t="s">
        <v>1604</v>
      </c>
      <c r="P1430" s="9" t="s">
        <v>31696</v>
      </c>
      <c r="Q1430" s="11" t="s">
        <v>36682</v>
      </c>
      <c r="R1430" s="6" t="s">
        <v>31689</v>
      </c>
      <c r="S1430" s="9" t="s">
        <v>31657</v>
      </c>
    </row>
    <row r="1431" spans="1:19">
      <c r="A1431" s="5" t="s">
        <v>12</v>
      </c>
      <c r="B1431" s="6" t="s">
        <v>31679</v>
      </c>
      <c r="C1431" s="7" t="s">
        <v>36684</v>
      </c>
      <c r="D1431" s="8" t="s">
        <v>6195</v>
      </c>
      <c r="E1431" s="8" t="s">
        <v>31681</v>
      </c>
      <c r="F1431" s="5" t="s">
        <v>36685</v>
      </c>
      <c r="G1431" s="5" t="s">
        <v>36686</v>
      </c>
      <c r="H1431" s="6" t="s">
        <v>23437</v>
      </c>
      <c r="I1431" s="6" t="s">
        <v>23436</v>
      </c>
      <c r="J1431" s="6" t="s">
        <v>23435</v>
      </c>
      <c r="K1431" s="6" t="s">
        <v>36687</v>
      </c>
      <c r="L1431" s="11" t="s">
        <v>31685</v>
      </c>
      <c r="M1431" s="9" t="s">
        <v>32020</v>
      </c>
      <c r="N1431" s="9" t="s">
        <v>12828</v>
      </c>
      <c r="O1431" s="9" t="s">
        <v>1604</v>
      </c>
      <c r="P1431" s="9" t="s">
        <v>31687</v>
      </c>
      <c r="Q1431" s="11" t="s">
        <v>36688</v>
      </c>
      <c r="R1431" s="6" t="s">
        <v>31689</v>
      </c>
      <c r="S1431" s="9" t="s">
        <v>31657</v>
      </c>
    </row>
    <row r="1432" spans="1:19">
      <c r="A1432" s="5" t="s">
        <v>12</v>
      </c>
      <c r="B1432" s="6" t="s">
        <v>31690</v>
      </c>
      <c r="C1432" s="7" t="s">
        <v>36684</v>
      </c>
      <c r="D1432" s="8" t="s">
        <v>6195</v>
      </c>
      <c r="E1432" s="8" t="s">
        <v>31845</v>
      </c>
      <c r="F1432" s="5" t="s">
        <v>36689</v>
      </c>
      <c r="G1432" s="5" t="s">
        <v>36690</v>
      </c>
      <c r="H1432" s="6" t="s">
        <v>23437</v>
      </c>
      <c r="I1432" s="6" t="s">
        <v>23436</v>
      </c>
      <c r="J1432" s="6" t="s">
        <v>23435</v>
      </c>
      <c r="K1432" s="6" t="s">
        <v>36687</v>
      </c>
      <c r="L1432" s="11" t="s">
        <v>31720</v>
      </c>
      <c r="M1432" s="9" t="s">
        <v>32020</v>
      </c>
      <c r="N1432" s="9" t="s">
        <v>12828</v>
      </c>
      <c r="O1432" s="9" t="s">
        <v>1604</v>
      </c>
      <c r="P1432" s="9" t="s">
        <v>31696</v>
      </c>
      <c r="Q1432" s="11" t="s">
        <v>36688</v>
      </c>
      <c r="R1432" s="6" t="s">
        <v>31689</v>
      </c>
      <c r="S1432" s="9" t="s">
        <v>31657</v>
      </c>
    </row>
    <row r="1433" spans="1:19">
      <c r="A1433" s="5" t="s">
        <v>12</v>
      </c>
      <c r="B1433" s="6" t="s">
        <v>31690</v>
      </c>
      <c r="C1433" s="7" t="s">
        <v>36684</v>
      </c>
      <c r="D1433" s="8" t="s">
        <v>6195</v>
      </c>
      <c r="E1433" s="8" t="s">
        <v>31721</v>
      </c>
      <c r="F1433" s="5" t="s">
        <v>36691</v>
      </c>
      <c r="G1433" s="5" t="s">
        <v>36690</v>
      </c>
      <c r="H1433" s="6" t="s">
        <v>23437</v>
      </c>
      <c r="I1433" s="6" t="s">
        <v>23436</v>
      </c>
      <c r="J1433" s="6" t="s">
        <v>23435</v>
      </c>
      <c r="K1433" s="6" t="s">
        <v>36692</v>
      </c>
      <c r="L1433" s="11" t="s">
        <v>31767</v>
      </c>
      <c r="M1433" s="9" t="s">
        <v>32020</v>
      </c>
      <c r="N1433" s="9" t="s">
        <v>12828</v>
      </c>
      <c r="O1433" s="9" t="s">
        <v>1604</v>
      </c>
      <c r="P1433" s="9" t="s">
        <v>31696</v>
      </c>
      <c r="Q1433" s="11" t="s">
        <v>36688</v>
      </c>
      <c r="R1433" s="6" t="s">
        <v>31689</v>
      </c>
      <c r="S1433" s="9" t="s">
        <v>31657</v>
      </c>
    </row>
    <row r="1434" spans="1:19">
      <c r="A1434" s="5" t="s">
        <v>12</v>
      </c>
      <c r="B1434" s="6" t="s">
        <v>31690</v>
      </c>
      <c r="C1434" s="7" t="s">
        <v>36684</v>
      </c>
      <c r="D1434" s="8" t="s">
        <v>6195</v>
      </c>
      <c r="E1434" s="8" t="s">
        <v>31835</v>
      </c>
      <c r="F1434" s="5" t="s">
        <v>36693</v>
      </c>
      <c r="G1434" s="5" t="s">
        <v>36690</v>
      </c>
      <c r="H1434" s="6" t="s">
        <v>23437</v>
      </c>
      <c r="I1434" s="6" t="s">
        <v>23436</v>
      </c>
      <c r="J1434" s="6" t="s">
        <v>23435</v>
      </c>
      <c r="K1434" s="6" t="s">
        <v>36692</v>
      </c>
      <c r="L1434" s="11" t="s">
        <v>31839</v>
      </c>
      <c r="M1434" s="9" t="s">
        <v>32020</v>
      </c>
      <c r="N1434" s="9" t="s">
        <v>12828</v>
      </c>
      <c r="O1434" s="9" t="s">
        <v>1604</v>
      </c>
      <c r="P1434" s="9" t="s">
        <v>31696</v>
      </c>
      <c r="Q1434" s="11" t="s">
        <v>36688</v>
      </c>
      <c r="R1434" s="6" t="s">
        <v>31689</v>
      </c>
      <c r="S1434" s="9" t="s">
        <v>31657</v>
      </c>
    </row>
    <row r="1435" spans="1:19">
      <c r="A1435" s="5" t="s">
        <v>12</v>
      </c>
      <c r="B1435" s="6" t="s">
        <v>31679</v>
      </c>
      <c r="C1435" s="7" t="s">
        <v>36694</v>
      </c>
      <c r="D1435" s="8" t="s">
        <v>316</v>
      </c>
      <c r="E1435" s="8" t="s">
        <v>31681</v>
      </c>
      <c r="F1435" s="5" t="s">
        <v>36695</v>
      </c>
      <c r="G1435" s="5" t="s">
        <v>36696</v>
      </c>
      <c r="H1435" s="6" t="s">
        <v>23434</v>
      </c>
      <c r="I1435" s="6" t="s">
        <v>13426</v>
      </c>
      <c r="J1435" s="6" t="s">
        <v>23433</v>
      </c>
      <c r="K1435" s="6" t="s">
        <v>36697</v>
      </c>
      <c r="L1435" s="11" t="s">
        <v>31949</v>
      </c>
      <c r="M1435" s="9" t="s">
        <v>32020</v>
      </c>
      <c r="N1435" s="9" t="s">
        <v>12828</v>
      </c>
      <c r="O1435" s="9" t="s">
        <v>1604</v>
      </c>
      <c r="P1435" s="9" t="s">
        <v>31687</v>
      </c>
      <c r="Q1435" s="11" t="s">
        <v>36698</v>
      </c>
      <c r="R1435" s="6" t="s">
        <v>31689</v>
      </c>
      <c r="S1435" s="9" t="s">
        <v>31657</v>
      </c>
    </row>
    <row r="1436" spans="1:19">
      <c r="A1436" s="5" t="s">
        <v>12</v>
      </c>
      <c r="B1436" s="6" t="s">
        <v>31690</v>
      </c>
      <c r="C1436" s="7" t="s">
        <v>36694</v>
      </c>
      <c r="D1436" s="8" t="s">
        <v>316</v>
      </c>
      <c r="E1436" s="8" t="s">
        <v>31768</v>
      </c>
      <c r="F1436" s="5" t="s">
        <v>36699</v>
      </c>
      <c r="G1436" s="5" t="s">
        <v>36700</v>
      </c>
      <c r="H1436" s="6" t="s">
        <v>23434</v>
      </c>
      <c r="I1436" s="6" t="s">
        <v>13426</v>
      </c>
      <c r="J1436" s="6" t="s">
        <v>23433</v>
      </c>
      <c r="K1436" s="6" t="s">
        <v>36697</v>
      </c>
      <c r="L1436" s="11" t="s">
        <v>32955</v>
      </c>
      <c r="M1436" s="9" t="s">
        <v>32020</v>
      </c>
      <c r="N1436" s="9" t="s">
        <v>12828</v>
      </c>
      <c r="O1436" s="9" t="s">
        <v>1604</v>
      </c>
      <c r="P1436" s="9" t="s">
        <v>31696</v>
      </c>
      <c r="Q1436" s="11" t="s">
        <v>36698</v>
      </c>
      <c r="R1436" s="6" t="s">
        <v>31689</v>
      </c>
      <c r="S1436" s="9" t="s">
        <v>31657</v>
      </c>
    </row>
    <row r="1437" spans="1:19">
      <c r="A1437" s="5" t="s">
        <v>12</v>
      </c>
      <c r="B1437" s="6" t="s">
        <v>31690</v>
      </c>
      <c r="C1437" s="7" t="s">
        <v>36694</v>
      </c>
      <c r="D1437" s="8" t="s">
        <v>316</v>
      </c>
      <c r="E1437" s="8" t="s">
        <v>31858</v>
      </c>
      <c r="F1437" s="5" t="s">
        <v>36701</v>
      </c>
      <c r="G1437" s="5" t="s">
        <v>36702</v>
      </c>
      <c r="H1437" s="6" t="s">
        <v>23432</v>
      </c>
      <c r="I1437" s="6" t="s">
        <v>13426</v>
      </c>
      <c r="J1437" s="6" t="s">
        <v>23431</v>
      </c>
      <c r="K1437" s="6" t="s">
        <v>36703</v>
      </c>
      <c r="L1437" s="11" t="s">
        <v>36704</v>
      </c>
      <c r="M1437" s="9" t="s">
        <v>32020</v>
      </c>
      <c r="N1437" s="9" t="s">
        <v>12828</v>
      </c>
      <c r="O1437" s="9" t="s">
        <v>1604</v>
      </c>
      <c r="P1437" s="9" t="s">
        <v>31696</v>
      </c>
      <c r="Q1437" s="11" t="s">
        <v>36698</v>
      </c>
      <c r="R1437" s="6" t="s">
        <v>31689</v>
      </c>
      <c r="S1437" s="9" t="s">
        <v>31657</v>
      </c>
    </row>
    <row r="1438" spans="1:19">
      <c r="A1438" s="5" t="s">
        <v>12</v>
      </c>
      <c r="B1438" s="6" t="s">
        <v>31679</v>
      </c>
      <c r="C1438" s="7" t="s">
        <v>36705</v>
      </c>
      <c r="D1438" s="8" t="s">
        <v>316</v>
      </c>
      <c r="E1438" s="8" t="s">
        <v>31681</v>
      </c>
      <c r="F1438" s="5" t="s">
        <v>36706</v>
      </c>
      <c r="G1438" s="5" t="s">
        <v>36707</v>
      </c>
      <c r="H1438" s="6" t="s">
        <v>23430</v>
      </c>
      <c r="I1438" s="6" t="s">
        <v>13395</v>
      </c>
      <c r="J1438" s="6" t="s">
        <v>23429</v>
      </c>
      <c r="K1438" s="6" t="s">
        <v>36708</v>
      </c>
      <c r="L1438" s="11" t="s">
        <v>31949</v>
      </c>
      <c r="M1438" s="9" t="s">
        <v>32020</v>
      </c>
      <c r="N1438" s="9" t="s">
        <v>12828</v>
      </c>
      <c r="O1438" s="9" t="s">
        <v>1604</v>
      </c>
      <c r="P1438" s="9" t="s">
        <v>31687</v>
      </c>
      <c r="Q1438" s="11" t="s">
        <v>36709</v>
      </c>
      <c r="R1438" s="6" t="s">
        <v>31689</v>
      </c>
      <c r="S1438" s="9" t="s">
        <v>31657</v>
      </c>
    </row>
    <row r="1439" spans="1:19">
      <c r="A1439" s="5" t="s">
        <v>12</v>
      </c>
      <c r="B1439" s="6" t="s">
        <v>31690</v>
      </c>
      <c r="C1439" s="7" t="s">
        <v>36705</v>
      </c>
      <c r="D1439" s="8" t="s">
        <v>316</v>
      </c>
      <c r="E1439" s="8" t="s">
        <v>31835</v>
      </c>
      <c r="F1439" s="5" t="s">
        <v>36710</v>
      </c>
      <c r="G1439" s="5" t="s">
        <v>36707</v>
      </c>
      <c r="H1439" s="6" t="s">
        <v>23430</v>
      </c>
      <c r="I1439" s="6" t="s">
        <v>13395</v>
      </c>
      <c r="J1439" s="6" t="s">
        <v>23429</v>
      </c>
      <c r="K1439" s="6" t="s">
        <v>36708</v>
      </c>
      <c r="L1439" s="11" t="s">
        <v>31949</v>
      </c>
      <c r="M1439" s="9" t="s">
        <v>32020</v>
      </c>
      <c r="N1439" s="9" t="s">
        <v>12828</v>
      </c>
      <c r="O1439" s="9" t="s">
        <v>1604</v>
      </c>
      <c r="P1439" s="9" t="s">
        <v>31696</v>
      </c>
      <c r="Q1439" s="11" t="s">
        <v>36709</v>
      </c>
      <c r="R1439" s="6" t="s">
        <v>31689</v>
      </c>
      <c r="S1439" s="9" t="s">
        <v>31657</v>
      </c>
    </row>
    <row r="1440" spans="1:19">
      <c r="A1440" s="5" t="s">
        <v>12</v>
      </c>
      <c r="B1440" s="6" t="s">
        <v>31679</v>
      </c>
      <c r="C1440" s="7" t="s">
        <v>36711</v>
      </c>
      <c r="D1440" s="8" t="s">
        <v>316</v>
      </c>
      <c r="E1440" s="8" t="s">
        <v>31681</v>
      </c>
      <c r="F1440" s="5" t="s">
        <v>36712</v>
      </c>
      <c r="G1440" s="5" t="s">
        <v>36713</v>
      </c>
      <c r="H1440" s="6" t="s">
        <v>23428</v>
      </c>
      <c r="I1440" s="6" t="s">
        <v>13395</v>
      </c>
      <c r="J1440" s="6" t="s">
        <v>23420</v>
      </c>
      <c r="K1440" s="6" t="s">
        <v>36714</v>
      </c>
      <c r="L1440" s="11" t="s">
        <v>31949</v>
      </c>
      <c r="M1440" s="9" t="s">
        <v>32020</v>
      </c>
      <c r="N1440" s="9" t="s">
        <v>12828</v>
      </c>
      <c r="O1440" s="9" t="s">
        <v>1604</v>
      </c>
      <c r="P1440" s="9" t="s">
        <v>31687</v>
      </c>
      <c r="Q1440" s="11" t="s">
        <v>36715</v>
      </c>
      <c r="R1440" s="6" t="s">
        <v>31689</v>
      </c>
      <c r="S1440" s="9" t="s">
        <v>31657</v>
      </c>
    </row>
    <row r="1441" spans="1:19">
      <c r="A1441" s="5" t="s">
        <v>12</v>
      </c>
      <c r="B1441" s="6" t="s">
        <v>31690</v>
      </c>
      <c r="C1441" s="7" t="s">
        <v>36711</v>
      </c>
      <c r="D1441" s="8" t="s">
        <v>316</v>
      </c>
      <c r="E1441" s="8" t="s">
        <v>31746</v>
      </c>
      <c r="F1441" s="5" t="s">
        <v>36716</v>
      </c>
      <c r="G1441" s="5" t="s">
        <v>36717</v>
      </c>
      <c r="H1441" s="6" t="s">
        <v>23427</v>
      </c>
      <c r="I1441" s="6" t="s">
        <v>13395</v>
      </c>
      <c r="J1441" s="6" t="s">
        <v>23426</v>
      </c>
      <c r="K1441" s="6" t="s">
        <v>36714</v>
      </c>
      <c r="L1441" s="11" t="s">
        <v>32433</v>
      </c>
      <c r="M1441" s="9" t="s">
        <v>32020</v>
      </c>
      <c r="N1441" s="9" t="s">
        <v>12828</v>
      </c>
      <c r="O1441" s="9" t="s">
        <v>1604</v>
      </c>
      <c r="P1441" s="9" t="s">
        <v>31696</v>
      </c>
      <c r="Q1441" s="11" t="s">
        <v>36715</v>
      </c>
      <c r="R1441" s="6" t="s">
        <v>31689</v>
      </c>
      <c r="S1441" s="9" t="s">
        <v>31657</v>
      </c>
    </row>
    <row r="1442" spans="1:19">
      <c r="A1442" s="5" t="s">
        <v>12</v>
      </c>
      <c r="B1442" s="6" t="s">
        <v>31690</v>
      </c>
      <c r="C1442" s="7" t="s">
        <v>36711</v>
      </c>
      <c r="D1442" s="8" t="s">
        <v>316</v>
      </c>
      <c r="E1442" s="8" t="s">
        <v>31751</v>
      </c>
      <c r="F1442" s="5" t="s">
        <v>36718</v>
      </c>
      <c r="G1442" s="5" t="s">
        <v>36719</v>
      </c>
      <c r="H1442" s="6" t="s">
        <v>23425</v>
      </c>
      <c r="I1442" s="6" t="s">
        <v>13395</v>
      </c>
      <c r="J1442" s="6" t="s">
        <v>23424</v>
      </c>
      <c r="K1442" s="6" t="s">
        <v>36714</v>
      </c>
      <c r="L1442" s="11" t="s">
        <v>32233</v>
      </c>
      <c r="M1442" s="9" t="s">
        <v>32020</v>
      </c>
      <c r="N1442" s="9" t="s">
        <v>12828</v>
      </c>
      <c r="O1442" s="9" t="s">
        <v>1604</v>
      </c>
      <c r="P1442" s="9" t="s">
        <v>31696</v>
      </c>
      <c r="Q1442" s="11" t="s">
        <v>36720</v>
      </c>
      <c r="R1442" s="6" t="s">
        <v>31689</v>
      </c>
      <c r="S1442" s="9" t="s">
        <v>31657</v>
      </c>
    </row>
    <row r="1443" spans="1:19">
      <c r="A1443" s="5" t="s">
        <v>12</v>
      </c>
      <c r="B1443" s="6" t="s">
        <v>31690</v>
      </c>
      <c r="C1443" s="7" t="s">
        <v>36711</v>
      </c>
      <c r="D1443" s="8" t="s">
        <v>316</v>
      </c>
      <c r="E1443" s="8" t="s">
        <v>31731</v>
      </c>
      <c r="F1443" s="5" t="s">
        <v>36721</v>
      </c>
      <c r="G1443" s="5" t="s">
        <v>36722</v>
      </c>
      <c r="H1443" s="6" t="s">
        <v>23423</v>
      </c>
      <c r="I1443" s="6" t="s">
        <v>13395</v>
      </c>
      <c r="J1443" s="6" t="s">
        <v>23422</v>
      </c>
      <c r="K1443" s="6" t="s">
        <v>36714</v>
      </c>
      <c r="L1443" s="11" t="s">
        <v>32257</v>
      </c>
      <c r="M1443" s="9" t="s">
        <v>32020</v>
      </c>
      <c r="N1443" s="9" t="s">
        <v>12828</v>
      </c>
      <c r="O1443" s="9" t="s">
        <v>1604</v>
      </c>
      <c r="P1443" s="9" t="s">
        <v>31696</v>
      </c>
      <c r="R1443" s="6" t="s">
        <v>31689</v>
      </c>
      <c r="S1443" s="9" t="s">
        <v>31657</v>
      </c>
    </row>
    <row r="1444" spans="1:19">
      <c r="A1444" s="5" t="s">
        <v>12</v>
      </c>
      <c r="B1444" s="6" t="s">
        <v>31690</v>
      </c>
      <c r="C1444" s="7" t="s">
        <v>36711</v>
      </c>
      <c r="D1444" s="8" t="s">
        <v>316</v>
      </c>
      <c r="E1444" s="8" t="s">
        <v>32274</v>
      </c>
      <c r="F1444" s="5" t="s">
        <v>36723</v>
      </c>
      <c r="G1444" s="5" t="s">
        <v>36724</v>
      </c>
      <c r="H1444" s="6" t="s">
        <v>23421</v>
      </c>
      <c r="I1444" s="6" t="s">
        <v>13395</v>
      </c>
      <c r="J1444" s="6" t="s">
        <v>23420</v>
      </c>
      <c r="K1444" s="6" t="s">
        <v>36714</v>
      </c>
      <c r="L1444" s="11" t="s">
        <v>31931</v>
      </c>
      <c r="M1444" s="9" t="s">
        <v>32020</v>
      </c>
      <c r="N1444" s="9" t="s">
        <v>12828</v>
      </c>
      <c r="O1444" s="9" t="s">
        <v>1604</v>
      </c>
      <c r="P1444" s="9" t="s">
        <v>31696</v>
      </c>
      <c r="Q1444" s="11" t="s">
        <v>36715</v>
      </c>
      <c r="R1444" s="6" t="s">
        <v>31689</v>
      </c>
      <c r="S1444" s="9" t="s">
        <v>31657</v>
      </c>
    </row>
    <row r="1445" spans="1:19">
      <c r="A1445" s="5" t="s">
        <v>12</v>
      </c>
      <c r="B1445" s="6" t="s">
        <v>31679</v>
      </c>
      <c r="C1445" s="7" t="s">
        <v>36725</v>
      </c>
      <c r="D1445" s="8" t="s">
        <v>2497</v>
      </c>
      <c r="E1445" s="8" t="s">
        <v>31681</v>
      </c>
      <c r="F1445" s="5" t="s">
        <v>36726</v>
      </c>
      <c r="G1445" s="5" t="s">
        <v>36727</v>
      </c>
      <c r="H1445" s="6" t="s">
        <v>17491</v>
      </c>
      <c r="I1445" s="6" t="s">
        <v>13395</v>
      </c>
      <c r="J1445" s="6" t="s">
        <v>17490</v>
      </c>
      <c r="K1445" s="6" t="s">
        <v>36728</v>
      </c>
      <c r="L1445" s="11" t="s">
        <v>31720</v>
      </c>
      <c r="M1445" s="9" t="s">
        <v>32020</v>
      </c>
      <c r="N1445" s="9" t="s">
        <v>12828</v>
      </c>
      <c r="O1445" s="9" t="s">
        <v>1604</v>
      </c>
      <c r="P1445" s="9" t="s">
        <v>31687</v>
      </c>
      <c r="R1445" s="6" t="s">
        <v>31689</v>
      </c>
      <c r="S1445" s="9" t="s">
        <v>31657</v>
      </c>
    </row>
    <row r="1446" spans="1:19">
      <c r="A1446" s="5" t="s">
        <v>12</v>
      </c>
      <c r="B1446" s="6" t="s">
        <v>31690</v>
      </c>
      <c r="C1446" s="7" t="s">
        <v>36725</v>
      </c>
      <c r="D1446" s="8" t="s">
        <v>2497</v>
      </c>
      <c r="E1446" s="8" t="s">
        <v>31691</v>
      </c>
      <c r="F1446" s="5" t="s">
        <v>36729</v>
      </c>
      <c r="G1446" s="5" t="s">
        <v>36730</v>
      </c>
      <c r="H1446" s="6" t="s">
        <v>17491</v>
      </c>
      <c r="I1446" s="6" t="s">
        <v>13395</v>
      </c>
      <c r="J1446" s="6" t="s">
        <v>17490</v>
      </c>
      <c r="K1446" s="6" t="s">
        <v>36728</v>
      </c>
      <c r="L1446" s="11" t="s">
        <v>31720</v>
      </c>
      <c r="M1446" s="9" t="s">
        <v>32020</v>
      </c>
      <c r="N1446" s="9" t="s">
        <v>12828</v>
      </c>
      <c r="O1446" s="9" t="s">
        <v>1604</v>
      </c>
      <c r="P1446" s="9" t="s">
        <v>31696</v>
      </c>
      <c r="R1446" s="6" t="s">
        <v>31689</v>
      </c>
      <c r="S1446" s="9" t="s">
        <v>31657</v>
      </c>
    </row>
    <row r="1447" spans="1:19">
      <c r="A1447" s="5" t="s">
        <v>12</v>
      </c>
      <c r="B1447" s="6" t="s">
        <v>31679</v>
      </c>
      <c r="C1447" s="7" t="s">
        <v>36731</v>
      </c>
      <c r="D1447" s="8" t="s">
        <v>6195</v>
      </c>
      <c r="E1447" s="8" t="s">
        <v>31681</v>
      </c>
      <c r="F1447" s="5" t="s">
        <v>36732</v>
      </c>
      <c r="G1447" s="5" t="s">
        <v>36733</v>
      </c>
      <c r="H1447" s="6" t="s">
        <v>23419</v>
      </c>
      <c r="I1447" s="6" t="s">
        <v>23412</v>
      </c>
      <c r="J1447" s="6" t="s">
        <v>23414</v>
      </c>
      <c r="K1447" s="6" t="s">
        <v>36734</v>
      </c>
      <c r="L1447" s="11" t="s">
        <v>31685</v>
      </c>
      <c r="M1447" s="9" t="s">
        <v>32020</v>
      </c>
      <c r="N1447" s="9" t="s">
        <v>12828</v>
      </c>
      <c r="O1447" s="9" t="s">
        <v>1604</v>
      </c>
      <c r="P1447" s="9" t="s">
        <v>31687</v>
      </c>
      <c r="Q1447" s="11" t="s">
        <v>36735</v>
      </c>
      <c r="R1447" s="6" t="s">
        <v>31689</v>
      </c>
      <c r="S1447" s="9" t="s">
        <v>31657</v>
      </c>
    </row>
    <row r="1448" spans="1:19">
      <c r="A1448" s="5" t="s">
        <v>12</v>
      </c>
      <c r="B1448" s="6" t="s">
        <v>31690</v>
      </c>
      <c r="C1448" s="7" t="s">
        <v>36731</v>
      </c>
      <c r="D1448" s="8" t="s">
        <v>6195</v>
      </c>
      <c r="E1448" s="8" t="s">
        <v>31691</v>
      </c>
      <c r="F1448" s="5" t="s">
        <v>36736</v>
      </c>
      <c r="G1448" s="5" t="s">
        <v>36737</v>
      </c>
      <c r="H1448" s="6" t="s">
        <v>23418</v>
      </c>
      <c r="I1448" s="6" t="s">
        <v>23417</v>
      </c>
      <c r="J1448" s="6" t="s">
        <v>23416</v>
      </c>
      <c r="K1448" s="6" t="s">
        <v>36738</v>
      </c>
      <c r="L1448" s="11" t="s">
        <v>31720</v>
      </c>
      <c r="M1448" s="9" t="s">
        <v>32020</v>
      </c>
      <c r="N1448" s="9" t="s">
        <v>12828</v>
      </c>
      <c r="O1448" s="9" t="s">
        <v>2317</v>
      </c>
      <c r="P1448" s="9" t="s">
        <v>31696</v>
      </c>
      <c r="Q1448" s="11" t="s">
        <v>36739</v>
      </c>
      <c r="R1448" s="6" t="s">
        <v>31689</v>
      </c>
      <c r="S1448" s="9" t="s">
        <v>31657</v>
      </c>
    </row>
    <row r="1449" spans="1:19">
      <c r="A1449" s="5" t="s">
        <v>12</v>
      </c>
      <c r="B1449" s="6" t="s">
        <v>31690</v>
      </c>
      <c r="C1449" s="7" t="s">
        <v>36731</v>
      </c>
      <c r="D1449" s="8" t="s">
        <v>6195</v>
      </c>
      <c r="E1449" s="8" t="s">
        <v>31721</v>
      </c>
      <c r="F1449" s="5" t="s">
        <v>36740</v>
      </c>
      <c r="G1449" s="5" t="s">
        <v>36741</v>
      </c>
      <c r="H1449" s="6" t="s">
        <v>23415</v>
      </c>
      <c r="I1449" s="6" t="s">
        <v>23412</v>
      </c>
      <c r="J1449" s="6" t="s">
        <v>23414</v>
      </c>
      <c r="K1449" s="6" t="s">
        <v>36742</v>
      </c>
      <c r="L1449" s="11" t="s">
        <v>31767</v>
      </c>
      <c r="M1449" s="9" t="s">
        <v>32020</v>
      </c>
      <c r="N1449" s="9" t="s">
        <v>12828</v>
      </c>
      <c r="O1449" s="9" t="s">
        <v>1604</v>
      </c>
      <c r="P1449" s="9" t="s">
        <v>31696</v>
      </c>
      <c r="Q1449" s="11" t="s">
        <v>36739</v>
      </c>
      <c r="R1449" s="6" t="s">
        <v>31689</v>
      </c>
      <c r="S1449" s="9" t="s">
        <v>31657</v>
      </c>
    </row>
    <row r="1450" spans="1:19">
      <c r="A1450" s="5" t="s">
        <v>12</v>
      </c>
      <c r="B1450" s="6" t="s">
        <v>31690</v>
      </c>
      <c r="C1450" s="7" t="s">
        <v>36731</v>
      </c>
      <c r="D1450" s="8" t="s">
        <v>6195</v>
      </c>
      <c r="E1450" s="8" t="s">
        <v>31697</v>
      </c>
      <c r="F1450" s="5" t="s">
        <v>36743</v>
      </c>
      <c r="G1450" s="5" t="s">
        <v>36744</v>
      </c>
      <c r="H1450" s="6" t="s">
        <v>23413</v>
      </c>
      <c r="I1450" s="6" t="s">
        <v>23412</v>
      </c>
      <c r="J1450" s="6" t="s">
        <v>23411</v>
      </c>
      <c r="K1450" s="6" t="s">
        <v>36745</v>
      </c>
      <c r="L1450" s="11" t="s">
        <v>31839</v>
      </c>
      <c r="M1450" s="9" t="s">
        <v>32020</v>
      </c>
      <c r="N1450" s="9" t="s">
        <v>12828</v>
      </c>
      <c r="O1450" s="9" t="s">
        <v>1604</v>
      </c>
      <c r="P1450" s="9" t="s">
        <v>31696</v>
      </c>
      <c r="Q1450" s="11" t="s">
        <v>36739</v>
      </c>
      <c r="R1450" s="6" t="s">
        <v>31689</v>
      </c>
      <c r="S1450" s="9" t="s">
        <v>31657</v>
      </c>
    </row>
    <row r="1451" spans="1:19">
      <c r="A1451" s="5" t="s">
        <v>12</v>
      </c>
      <c r="B1451" s="6" t="s">
        <v>31679</v>
      </c>
      <c r="C1451" s="7" t="s">
        <v>36746</v>
      </c>
      <c r="D1451" s="8" t="s">
        <v>6195</v>
      </c>
      <c r="E1451" s="8" t="s">
        <v>31681</v>
      </c>
      <c r="F1451" s="5" t="s">
        <v>36747</v>
      </c>
      <c r="G1451" s="5" t="s">
        <v>36748</v>
      </c>
      <c r="H1451" s="6" t="s">
        <v>23410</v>
      </c>
      <c r="I1451" s="6" t="s">
        <v>23407</v>
      </c>
      <c r="J1451" s="6" t="s">
        <v>23409</v>
      </c>
      <c r="K1451" s="6" t="s">
        <v>36749</v>
      </c>
      <c r="L1451" s="11" t="s">
        <v>31685</v>
      </c>
      <c r="M1451" s="9" t="s">
        <v>32020</v>
      </c>
      <c r="N1451" s="9" t="s">
        <v>12828</v>
      </c>
      <c r="O1451" s="9" t="s">
        <v>1604</v>
      </c>
      <c r="P1451" s="9" t="s">
        <v>31687</v>
      </c>
      <c r="Q1451" s="11" t="s">
        <v>36750</v>
      </c>
      <c r="R1451" s="6" t="s">
        <v>31689</v>
      </c>
      <c r="S1451" s="9" t="s">
        <v>31657</v>
      </c>
    </row>
    <row r="1452" spans="1:19">
      <c r="A1452" s="5" t="s">
        <v>12</v>
      </c>
      <c r="B1452" s="6" t="s">
        <v>31690</v>
      </c>
      <c r="C1452" s="7" t="s">
        <v>36746</v>
      </c>
      <c r="D1452" s="8" t="s">
        <v>6195</v>
      </c>
      <c r="E1452" s="8" t="s">
        <v>31691</v>
      </c>
      <c r="F1452" s="5" t="s">
        <v>36751</v>
      </c>
      <c r="G1452" s="5" t="s">
        <v>36752</v>
      </c>
      <c r="H1452" s="6" t="s">
        <v>23410</v>
      </c>
      <c r="I1452" s="6" t="s">
        <v>23407</v>
      </c>
      <c r="J1452" s="6" t="s">
        <v>23409</v>
      </c>
      <c r="K1452" s="6" t="s">
        <v>36753</v>
      </c>
      <c r="L1452" s="11" t="s">
        <v>31720</v>
      </c>
      <c r="M1452" s="9" t="s">
        <v>32020</v>
      </c>
      <c r="N1452" s="9" t="s">
        <v>12828</v>
      </c>
      <c r="O1452" s="9" t="s">
        <v>1604</v>
      </c>
      <c r="P1452" s="9" t="s">
        <v>31696</v>
      </c>
      <c r="Q1452" s="11" t="s">
        <v>36750</v>
      </c>
      <c r="R1452" s="6" t="s">
        <v>31689</v>
      </c>
      <c r="S1452" s="9" t="s">
        <v>31657</v>
      </c>
    </row>
    <row r="1453" spans="1:19">
      <c r="A1453" s="5" t="s">
        <v>12</v>
      </c>
      <c r="B1453" s="6" t="s">
        <v>31690</v>
      </c>
      <c r="C1453" s="7" t="s">
        <v>36746</v>
      </c>
      <c r="D1453" s="8" t="s">
        <v>6195</v>
      </c>
      <c r="E1453" s="8" t="s">
        <v>31806</v>
      </c>
      <c r="F1453" s="5" t="s">
        <v>36754</v>
      </c>
      <c r="G1453" s="5" t="s">
        <v>36752</v>
      </c>
      <c r="H1453" s="6" t="s">
        <v>23410</v>
      </c>
      <c r="I1453" s="6" t="s">
        <v>23407</v>
      </c>
      <c r="J1453" s="6" t="s">
        <v>23409</v>
      </c>
      <c r="K1453" s="6" t="s">
        <v>36753</v>
      </c>
      <c r="L1453" s="11" t="s">
        <v>31767</v>
      </c>
      <c r="M1453" s="9" t="s">
        <v>32020</v>
      </c>
      <c r="N1453" s="9" t="s">
        <v>12828</v>
      </c>
      <c r="O1453" s="9" t="s">
        <v>1604</v>
      </c>
      <c r="P1453" s="9" t="s">
        <v>31696</v>
      </c>
      <c r="Q1453" s="11" t="s">
        <v>36750</v>
      </c>
      <c r="R1453" s="6" t="s">
        <v>31689</v>
      </c>
      <c r="S1453" s="9" t="s">
        <v>31657</v>
      </c>
    </row>
    <row r="1454" spans="1:19">
      <c r="A1454" s="5" t="s">
        <v>12</v>
      </c>
      <c r="B1454" s="6" t="s">
        <v>31690</v>
      </c>
      <c r="C1454" s="7" t="s">
        <v>36746</v>
      </c>
      <c r="D1454" s="8" t="s">
        <v>6195</v>
      </c>
      <c r="E1454" s="8" t="s">
        <v>31697</v>
      </c>
      <c r="F1454" s="5" t="s">
        <v>36755</v>
      </c>
      <c r="G1454" s="5" t="s">
        <v>36756</v>
      </c>
      <c r="H1454" s="6" t="s">
        <v>23408</v>
      </c>
      <c r="I1454" s="6" t="s">
        <v>23407</v>
      </c>
      <c r="J1454" s="6" t="s">
        <v>23406</v>
      </c>
      <c r="K1454" s="6" t="s">
        <v>36757</v>
      </c>
      <c r="L1454" s="11" t="s">
        <v>31700</v>
      </c>
      <c r="M1454" s="9" t="s">
        <v>32020</v>
      </c>
      <c r="N1454" s="9" t="s">
        <v>12828</v>
      </c>
      <c r="O1454" s="9" t="s">
        <v>1604</v>
      </c>
      <c r="P1454" s="9" t="s">
        <v>31696</v>
      </c>
      <c r="Q1454" s="11" t="s">
        <v>36750</v>
      </c>
      <c r="R1454" s="6" t="s">
        <v>31689</v>
      </c>
      <c r="S1454" s="9" t="s">
        <v>31657</v>
      </c>
    </row>
    <row r="1455" spans="1:19">
      <c r="A1455" s="5" t="s">
        <v>12</v>
      </c>
      <c r="B1455" s="6" t="s">
        <v>31679</v>
      </c>
      <c r="C1455" s="7" t="s">
        <v>36758</v>
      </c>
      <c r="D1455" s="8" t="s">
        <v>2339</v>
      </c>
      <c r="E1455" s="8" t="s">
        <v>31681</v>
      </c>
      <c r="F1455" s="5" t="s">
        <v>36759</v>
      </c>
      <c r="G1455" s="5" t="s">
        <v>36760</v>
      </c>
      <c r="H1455" s="6" t="s">
        <v>23405</v>
      </c>
      <c r="I1455" s="6" t="s">
        <v>13426</v>
      </c>
      <c r="J1455" s="6" t="s">
        <v>23404</v>
      </c>
      <c r="K1455" s="6" t="s">
        <v>36761</v>
      </c>
      <c r="L1455" s="11" t="s">
        <v>31720</v>
      </c>
      <c r="M1455" s="9" t="s">
        <v>32020</v>
      </c>
      <c r="N1455" s="9" t="s">
        <v>12828</v>
      </c>
      <c r="O1455" s="9" t="s">
        <v>1604</v>
      </c>
      <c r="P1455" s="9" t="s">
        <v>31687</v>
      </c>
      <c r="Q1455" s="11" t="s">
        <v>36762</v>
      </c>
      <c r="R1455" s="6" t="s">
        <v>31689</v>
      </c>
      <c r="S1455" s="9" t="s">
        <v>31657</v>
      </c>
    </row>
    <row r="1456" spans="1:19">
      <c r="A1456" s="5" t="s">
        <v>12</v>
      </c>
      <c r="B1456" s="6" t="s">
        <v>31690</v>
      </c>
      <c r="C1456" s="7" t="s">
        <v>36758</v>
      </c>
      <c r="D1456" s="8" t="s">
        <v>2339</v>
      </c>
      <c r="E1456" s="8" t="s">
        <v>31691</v>
      </c>
      <c r="F1456" s="5" t="s">
        <v>36763</v>
      </c>
      <c r="G1456" s="5" t="s">
        <v>36764</v>
      </c>
      <c r="H1456" s="6" t="s">
        <v>23405</v>
      </c>
      <c r="I1456" s="6" t="s">
        <v>13426</v>
      </c>
      <c r="J1456" s="6" t="s">
        <v>23404</v>
      </c>
      <c r="K1456" s="6" t="s">
        <v>36761</v>
      </c>
      <c r="L1456" s="11" t="s">
        <v>31720</v>
      </c>
      <c r="M1456" s="9" t="s">
        <v>32020</v>
      </c>
      <c r="N1456" s="9" t="s">
        <v>12828</v>
      </c>
      <c r="O1456" s="9" t="s">
        <v>1604</v>
      </c>
      <c r="P1456" s="9" t="s">
        <v>31696</v>
      </c>
      <c r="Q1456" s="11" t="s">
        <v>36762</v>
      </c>
      <c r="R1456" s="6" t="s">
        <v>31689</v>
      </c>
      <c r="S1456" s="9" t="s">
        <v>31657</v>
      </c>
    </row>
    <row r="1457" spans="1:19">
      <c r="A1457" s="5" t="s">
        <v>12</v>
      </c>
      <c r="B1457" s="6" t="s">
        <v>31679</v>
      </c>
      <c r="C1457" s="7" t="s">
        <v>36765</v>
      </c>
      <c r="D1457" s="8" t="s">
        <v>6195</v>
      </c>
      <c r="E1457" s="8" t="s">
        <v>31681</v>
      </c>
      <c r="F1457" s="5" t="s">
        <v>36766</v>
      </c>
      <c r="G1457" s="5" t="s">
        <v>36767</v>
      </c>
      <c r="H1457" s="6" t="s">
        <v>23403</v>
      </c>
      <c r="I1457" s="6" t="s">
        <v>23402</v>
      </c>
      <c r="J1457" s="6" t="s">
        <v>23401</v>
      </c>
      <c r="K1457" s="6" t="s">
        <v>36768</v>
      </c>
      <c r="L1457" s="11" t="s">
        <v>31685</v>
      </c>
      <c r="M1457" s="9" t="s">
        <v>32020</v>
      </c>
      <c r="N1457" s="9" t="s">
        <v>12828</v>
      </c>
      <c r="O1457" s="9" t="s">
        <v>1604</v>
      </c>
      <c r="P1457" s="9" t="s">
        <v>31687</v>
      </c>
      <c r="Q1457" s="11" t="s">
        <v>36769</v>
      </c>
      <c r="R1457" s="6" t="s">
        <v>31689</v>
      </c>
      <c r="S1457" s="9" t="s">
        <v>31657</v>
      </c>
    </row>
    <row r="1458" spans="1:19">
      <c r="A1458" s="5" t="s">
        <v>12</v>
      </c>
      <c r="B1458" s="6" t="s">
        <v>31690</v>
      </c>
      <c r="C1458" s="7" t="s">
        <v>36765</v>
      </c>
      <c r="D1458" s="8" t="s">
        <v>6195</v>
      </c>
      <c r="E1458" s="8" t="s">
        <v>31691</v>
      </c>
      <c r="F1458" s="5" t="s">
        <v>36770</v>
      </c>
      <c r="G1458" s="5" t="s">
        <v>36771</v>
      </c>
      <c r="H1458" s="6" t="s">
        <v>23403</v>
      </c>
      <c r="I1458" s="6" t="s">
        <v>23402</v>
      </c>
      <c r="J1458" s="6" t="s">
        <v>23401</v>
      </c>
      <c r="K1458" s="6" t="s">
        <v>36768</v>
      </c>
      <c r="L1458" s="11" t="s">
        <v>31720</v>
      </c>
      <c r="M1458" s="9" t="s">
        <v>32020</v>
      </c>
      <c r="N1458" s="9" t="s">
        <v>12828</v>
      </c>
      <c r="O1458" s="9" t="s">
        <v>1604</v>
      </c>
      <c r="P1458" s="9" t="s">
        <v>31696</v>
      </c>
      <c r="Q1458" s="11" t="s">
        <v>36772</v>
      </c>
      <c r="R1458" s="6" t="s">
        <v>31689</v>
      </c>
      <c r="S1458" s="9" t="s">
        <v>31657</v>
      </c>
    </row>
    <row r="1459" spans="1:19">
      <c r="A1459" s="5" t="s">
        <v>12</v>
      </c>
      <c r="B1459" s="6" t="s">
        <v>31690</v>
      </c>
      <c r="C1459" s="7" t="s">
        <v>36765</v>
      </c>
      <c r="D1459" s="8" t="s">
        <v>6195</v>
      </c>
      <c r="E1459" s="8" t="s">
        <v>31835</v>
      </c>
      <c r="F1459" s="5" t="s">
        <v>36773</v>
      </c>
      <c r="G1459" s="5" t="s">
        <v>36771</v>
      </c>
      <c r="H1459" s="6" t="s">
        <v>23403</v>
      </c>
      <c r="I1459" s="6" t="s">
        <v>23402</v>
      </c>
      <c r="J1459" s="6" t="s">
        <v>23401</v>
      </c>
      <c r="K1459" s="6" t="s">
        <v>36768</v>
      </c>
      <c r="L1459" s="11" t="s">
        <v>31949</v>
      </c>
      <c r="M1459" s="9" t="s">
        <v>32020</v>
      </c>
      <c r="N1459" s="9" t="s">
        <v>12828</v>
      </c>
      <c r="O1459" s="9" t="s">
        <v>1604</v>
      </c>
      <c r="P1459" s="9" t="s">
        <v>31696</v>
      </c>
      <c r="Q1459" s="11" t="s">
        <v>36772</v>
      </c>
      <c r="R1459" s="6" t="s">
        <v>31689</v>
      </c>
      <c r="S1459" s="9" t="s">
        <v>31657</v>
      </c>
    </row>
    <row r="1460" spans="1:19">
      <c r="A1460" s="5" t="s">
        <v>13837</v>
      </c>
      <c r="B1460" s="6" t="s">
        <v>31679</v>
      </c>
      <c r="C1460" s="7" t="s">
        <v>36774</v>
      </c>
      <c r="D1460" s="8" t="s">
        <v>437</v>
      </c>
      <c r="E1460" s="8" t="s">
        <v>31681</v>
      </c>
      <c r="F1460" s="5" t="s">
        <v>36775</v>
      </c>
      <c r="G1460" s="5" t="s">
        <v>36776</v>
      </c>
      <c r="H1460" s="6" t="s">
        <v>23400</v>
      </c>
      <c r="I1460" s="6" t="s">
        <v>23399</v>
      </c>
      <c r="J1460" s="6" t="s">
        <v>23398</v>
      </c>
      <c r="K1460" s="6" t="s">
        <v>36777</v>
      </c>
      <c r="L1460" s="11" t="s">
        <v>32449</v>
      </c>
      <c r="M1460" s="9" t="s">
        <v>36778</v>
      </c>
      <c r="N1460" s="9" t="s">
        <v>36542</v>
      </c>
      <c r="O1460" s="9" t="s">
        <v>1604</v>
      </c>
      <c r="P1460" s="9" t="s">
        <v>31687</v>
      </c>
      <c r="Q1460" s="11" t="s">
        <v>36779</v>
      </c>
      <c r="R1460" s="6" t="s">
        <v>31689</v>
      </c>
      <c r="S1460" s="9" t="s">
        <v>31657</v>
      </c>
    </row>
    <row r="1461" spans="1:19">
      <c r="A1461" s="5" t="s">
        <v>13837</v>
      </c>
      <c r="B1461" s="6" t="s">
        <v>31690</v>
      </c>
      <c r="C1461" s="7" t="s">
        <v>36774</v>
      </c>
      <c r="D1461" s="8" t="s">
        <v>437</v>
      </c>
      <c r="E1461" s="8" t="s">
        <v>31835</v>
      </c>
      <c r="F1461" s="5" t="s">
        <v>36780</v>
      </c>
      <c r="G1461" s="5" t="s">
        <v>36781</v>
      </c>
      <c r="H1461" s="6" t="s">
        <v>23400</v>
      </c>
      <c r="I1461" s="6" t="s">
        <v>23399</v>
      </c>
      <c r="J1461" s="6" t="s">
        <v>23398</v>
      </c>
      <c r="K1461" s="6" t="s">
        <v>36777</v>
      </c>
      <c r="L1461" s="11" t="s">
        <v>32449</v>
      </c>
      <c r="M1461" s="9" t="s">
        <v>36778</v>
      </c>
      <c r="N1461" s="9" t="s">
        <v>36542</v>
      </c>
      <c r="O1461" s="9" t="s">
        <v>1604</v>
      </c>
      <c r="P1461" s="9" t="s">
        <v>31696</v>
      </c>
      <c r="Q1461" s="11" t="s">
        <v>36779</v>
      </c>
      <c r="R1461" s="6" t="s">
        <v>31689</v>
      </c>
      <c r="S1461" s="9" t="s">
        <v>31657</v>
      </c>
    </row>
    <row r="1462" spans="1:19">
      <c r="A1462" s="5" t="s">
        <v>13837</v>
      </c>
      <c r="B1462" s="6" t="s">
        <v>31679</v>
      </c>
      <c r="C1462" s="7" t="s">
        <v>36782</v>
      </c>
      <c r="D1462" s="8" t="s">
        <v>6195</v>
      </c>
      <c r="E1462" s="8" t="s">
        <v>31681</v>
      </c>
      <c r="F1462" s="5" t="s">
        <v>36783</v>
      </c>
      <c r="G1462" s="5" t="s">
        <v>36784</v>
      </c>
      <c r="H1462" s="6" t="s">
        <v>23396</v>
      </c>
      <c r="I1462" s="6" t="s">
        <v>16431</v>
      </c>
      <c r="J1462" s="6" t="s">
        <v>23397</v>
      </c>
      <c r="K1462" s="6" t="s">
        <v>36785</v>
      </c>
      <c r="L1462" s="11" t="s">
        <v>31940</v>
      </c>
      <c r="M1462" s="9" t="s">
        <v>32032</v>
      </c>
      <c r="N1462" s="9" t="s">
        <v>12828</v>
      </c>
      <c r="O1462" s="9" t="s">
        <v>1604</v>
      </c>
      <c r="P1462" s="9" t="s">
        <v>31687</v>
      </c>
      <c r="Q1462" s="11" t="s">
        <v>36786</v>
      </c>
      <c r="R1462" s="6" t="s">
        <v>31689</v>
      </c>
      <c r="S1462" s="9" t="s">
        <v>31657</v>
      </c>
    </row>
    <row r="1463" spans="1:19">
      <c r="A1463" s="5" t="s">
        <v>13837</v>
      </c>
      <c r="B1463" s="6" t="s">
        <v>31690</v>
      </c>
      <c r="C1463" s="7" t="s">
        <v>36782</v>
      </c>
      <c r="D1463" s="8" t="s">
        <v>6195</v>
      </c>
      <c r="E1463" s="8" t="s">
        <v>31691</v>
      </c>
      <c r="F1463" s="5" t="s">
        <v>36787</v>
      </c>
      <c r="G1463" s="5" t="s">
        <v>36788</v>
      </c>
      <c r="H1463" s="6" t="s">
        <v>23396</v>
      </c>
      <c r="I1463" s="6" t="s">
        <v>16431</v>
      </c>
      <c r="J1463" s="6" t="s">
        <v>23395</v>
      </c>
      <c r="K1463" s="6" t="s">
        <v>36789</v>
      </c>
      <c r="L1463" s="11" t="s">
        <v>31695</v>
      </c>
      <c r="M1463" s="9" t="s">
        <v>32032</v>
      </c>
      <c r="N1463" s="9" t="s">
        <v>12828</v>
      </c>
      <c r="O1463" s="9" t="s">
        <v>1604</v>
      </c>
      <c r="P1463" s="9" t="s">
        <v>31696</v>
      </c>
      <c r="Q1463" s="11" t="s">
        <v>36790</v>
      </c>
      <c r="R1463" s="6" t="s">
        <v>31689</v>
      </c>
      <c r="S1463" s="9" t="s">
        <v>31657</v>
      </c>
    </row>
    <row r="1464" spans="1:19">
      <c r="A1464" s="5" t="s">
        <v>13837</v>
      </c>
      <c r="B1464" s="6" t="s">
        <v>31690</v>
      </c>
      <c r="C1464" s="7" t="s">
        <v>36782</v>
      </c>
      <c r="D1464" s="8" t="s">
        <v>6195</v>
      </c>
      <c r="E1464" s="8" t="s">
        <v>31726</v>
      </c>
      <c r="F1464" s="5" t="s">
        <v>36791</v>
      </c>
      <c r="G1464" s="5" t="s">
        <v>36792</v>
      </c>
      <c r="H1464" s="6" t="s">
        <v>23396</v>
      </c>
      <c r="I1464" s="6" t="s">
        <v>16431</v>
      </c>
      <c r="J1464" s="6" t="s">
        <v>23395</v>
      </c>
      <c r="K1464" s="6" t="s">
        <v>36793</v>
      </c>
      <c r="L1464" s="11" t="s">
        <v>31700</v>
      </c>
      <c r="M1464" s="9" t="s">
        <v>32032</v>
      </c>
      <c r="N1464" s="9" t="s">
        <v>12828</v>
      </c>
      <c r="O1464" s="9" t="s">
        <v>1604</v>
      </c>
      <c r="P1464" s="9" t="s">
        <v>31696</v>
      </c>
      <c r="Q1464" s="11" t="s">
        <v>36794</v>
      </c>
      <c r="R1464" s="6" t="s">
        <v>31689</v>
      </c>
      <c r="S1464" s="9" t="s">
        <v>31657</v>
      </c>
    </row>
    <row r="1465" spans="1:19">
      <c r="A1465" s="5" t="s">
        <v>13837</v>
      </c>
      <c r="B1465" s="6" t="s">
        <v>31679</v>
      </c>
      <c r="C1465" s="7" t="s">
        <v>36795</v>
      </c>
      <c r="D1465" s="8" t="s">
        <v>437</v>
      </c>
      <c r="E1465" s="8" t="s">
        <v>31681</v>
      </c>
      <c r="F1465" s="5" t="s">
        <v>36796</v>
      </c>
      <c r="G1465" s="5" t="s">
        <v>36797</v>
      </c>
      <c r="H1465" s="6" t="s">
        <v>23394</v>
      </c>
      <c r="I1465" s="6" t="s">
        <v>23393</v>
      </c>
      <c r="J1465" s="6" t="s">
        <v>23392</v>
      </c>
      <c r="K1465" s="6" t="s">
        <v>36798</v>
      </c>
      <c r="L1465" s="11" t="s">
        <v>32449</v>
      </c>
      <c r="M1465" s="9" t="s">
        <v>32032</v>
      </c>
      <c r="N1465" s="9" t="s">
        <v>12828</v>
      </c>
      <c r="O1465" s="9" t="s">
        <v>1604</v>
      </c>
      <c r="P1465" s="9" t="s">
        <v>31687</v>
      </c>
      <c r="Q1465" s="11" t="s">
        <v>36799</v>
      </c>
      <c r="R1465" s="6" t="s">
        <v>31689</v>
      </c>
      <c r="S1465" s="9" t="s">
        <v>31657</v>
      </c>
    </row>
    <row r="1466" spans="1:19">
      <c r="A1466" s="5" t="s">
        <v>13837</v>
      </c>
      <c r="B1466" s="6" t="s">
        <v>31690</v>
      </c>
      <c r="C1466" s="7" t="s">
        <v>36795</v>
      </c>
      <c r="D1466" s="8" t="s">
        <v>437</v>
      </c>
      <c r="E1466" s="8" t="s">
        <v>31835</v>
      </c>
      <c r="F1466" s="5" t="s">
        <v>36800</v>
      </c>
      <c r="G1466" s="5" t="s">
        <v>36797</v>
      </c>
      <c r="H1466" s="6" t="s">
        <v>23394</v>
      </c>
      <c r="I1466" s="6" t="s">
        <v>23393</v>
      </c>
      <c r="J1466" s="6" t="s">
        <v>23392</v>
      </c>
      <c r="K1466" s="6" t="s">
        <v>36801</v>
      </c>
      <c r="L1466" s="11" t="s">
        <v>32449</v>
      </c>
      <c r="M1466" s="9" t="s">
        <v>32032</v>
      </c>
      <c r="N1466" s="9" t="s">
        <v>12828</v>
      </c>
      <c r="O1466" s="9" t="s">
        <v>1604</v>
      </c>
      <c r="P1466" s="9" t="s">
        <v>31696</v>
      </c>
      <c r="Q1466" s="11" t="s">
        <v>36799</v>
      </c>
      <c r="R1466" s="6" t="s">
        <v>31689</v>
      </c>
      <c r="S1466" s="9" t="s">
        <v>31657</v>
      </c>
    </row>
    <row r="1467" spans="1:19">
      <c r="A1467" s="5" t="s">
        <v>13837</v>
      </c>
      <c r="B1467" s="6" t="s">
        <v>31679</v>
      </c>
      <c r="C1467" s="7" t="s">
        <v>36802</v>
      </c>
      <c r="D1467" s="8" t="s">
        <v>437</v>
      </c>
      <c r="E1467" s="8" t="s">
        <v>31681</v>
      </c>
      <c r="F1467" s="5" t="s">
        <v>36803</v>
      </c>
      <c r="G1467" s="5" t="s">
        <v>36804</v>
      </c>
      <c r="H1467" s="6" t="s">
        <v>23391</v>
      </c>
      <c r="I1467" s="6" t="s">
        <v>23390</v>
      </c>
      <c r="J1467" s="6" t="s">
        <v>23389</v>
      </c>
      <c r="K1467" s="6" t="s">
        <v>36805</v>
      </c>
      <c r="L1467" s="11" t="s">
        <v>31949</v>
      </c>
      <c r="M1467" s="9" t="s">
        <v>32032</v>
      </c>
      <c r="N1467" s="9" t="s">
        <v>12828</v>
      </c>
      <c r="O1467" s="9" t="s">
        <v>1604</v>
      </c>
      <c r="P1467" s="9" t="s">
        <v>31687</v>
      </c>
      <c r="Q1467" s="11" t="s">
        <v>36806</v>
      </c>
      <c r="R1467" s="6" t="s">
        <v>31689</v>
      </c>
      <c r="S1467" s="9" t="s">
        <v>31657</v>
      </c>
    </row>
    <row r="1468" spans="1:19">
      <c r="A1468" s="5" t="s">
        <v>13837</v>
      </c>
      <c r="B1468" s="6" t="s">
        <v>31690</v>
      </c>
      <c r="C1468" s="7" t="s">
        <v>36802</v>
      </c>
      <c r="D1468" s="8" t="s">
        <v>437</v>
      </c>
      <c r="E1468" s="8" t="s">
        <v>31835</v>
      </c>
      <c r="F1468" s="5" t="s">
        <v>36807</v>
      </c>
      <c r="G1468" s="5" t="s">
        <v>36804</v>
      </c>
      <c r="H1468" s="6" t="s">
        <v>23391</v>
      </c>
      <c r="I1468" s="6" t="s">
        <v>23390</v>
      </c>
      <c r="J1468" s="6" t="s">
        <v>23389</v>
      </c>
      <c r="K1468" s="6" t="s">
        <v>36805</v>
      </c>
      <c r="L1468" s="11" t="s">
        <v>31949</v>
      </c>
      <c r="M1468" s="9" t="s">
        <v>32032</v>
      </c>
      <c r="N1468" s="9" t="s">
        <v>12828</v>
      </c>
      <c r="O1468" s="9" t="s">
        <v>1604</v>
      </c>
      <c r="P1468" s="9" t="s">
        <v>31696</v>
      </c>
      <c r="Q1468" s="11" t="s">
        <v>36806</v>
      </c>
      <c r="R1468" s="6" t="s">
        <v>31689</v>
      </c>
      <c r="S1468" s="9" t="s">
        <v>31657</v>
      </c>
    </row>
    <row r="1469" spans="1:19">
      <c r="A1469" s="5" t="s">
        <v>13837</v>
      </c>
      <c r="B1469" s="6" t="s">
        <v>31679</v>
      </c>
      <c r="C1469" s="7" t="s">
        <v>36808</v>
      </c>
      <c r="D1469" s="8" t="s">
        <v>437</v>
      </c>
      <c r="E1469" s="8" t="s">
        <v>31681</v>
      </c>
      <c r="F1469" s="5" t="s">
        <v>36809</v>
      </c>
      <c r="G1469" s="5" t="s">
        <v>36810</v>
      </c>
      <c r="H1469" s="6" t="s">
        <v>23388</v>
      </c>
      <c r="I1469" s="6" t="s">
        <v>13355</v>
      </c>
      <c r="J1469" s="6" t="s">
        <v>23387</v>
      </c>
      <c r="K1469" s="6" t="s">
        <v>36811</v>
      </c>
      <c r="L1469" s="11" t="s">
        <v>31949</v>
      </c>
      <c r="M1469" s="9" t="s">
        <v>32032</v>
      </c>
      <c r="N1469" s="9" t="s">
        <v>12828</v>
      </c>
      <c r="O1469" s="9" t="s">
        <v>1604</v>
      </c>
      <c r="P1469" s="9" t="s">
        <v>31687</v>
      </c>
      <c r="Q1469" s="11" t="s">
        <v>36812</v>
      </c>
      <c r="R1469" s="6" t="s">
        <v>31689</v>
      </c>
      <c r="S1469" s="9" t="s">
        <v>31657</v>
      </c>
    </row>
    <row r="1470" spans="1:19">
      <c r="A1470" s="5" t="s">
        <v>13837</v>
      </c>
      <c r="B1470" s="6" t="s">
        <v>31690</v>
      </c>
      <c r="C1470" s="7" t="s">
        <v>36808</v>
      </c>
      <c r="D1470" s="8" t="s">
        <v>437</v>
      </c>
      <c r="E1470" s="8" t="s">
        <v>31697</v>
      </c>
      <c r="F1470" s="5" t="s">
        <v>36813</v>
      </c>
      <c r="G1470" s="5" t="s">
        <v>36814</v>
      </c>
      <c r="H1470" s="6" t="s">
        <v>23388</v>
      </c>
      <c r="I1470" s="6" t="s">
        <v>13355</v>
      </c>
      <c r="J1470" s="6" t="s">
        <v>23387</v>
      </c>
      <c r="K1470" s="6" t="s">
        <v>36815</v>
      </c>
      <c r="L1470" s="11" t="s">
        <v>31949</v>
      </c>
      <c r="M1470" s="9" t="s">
        <v>32032</v>
      </c>
      <c r="N1470" s="9" t="s">
        <v>12828</v>
      </c>
      <c r="O1470" s="9" t="s">
        <v>1604</v>
      </c>
      <c r="P1470" s="9" t="s">
        <v>31696</v>
      </c>
      <c r="Q1470" s="11" t="s">
        <v>36812</v>
      </c>
      <c r="R1470" s="6" t="s">
        <v>31689</v>
      </c>
      <c r="S1470" s="9" t="s">
        <v>31657</v>
      </c>
    </row>
    <row r="1471" spans="1:19">
      <c r="A1471" s="5" t="s">
        <v>13837</v>
      </c>
      <c r="B1471" s="6" t="s">
        <v>31679</v>
      </c>
      <c r="C1471" s="7" t="s">
        <v>36816</v>
      </c>
      <c r="D1471" s="8" t="s">
        <v>2339</v>
      </c>
      <c r="E1471" s="8" t="s">
        <v>31681</v>
      </c>
      <c r="F1471" s="5" t="s">
        <v>36817</v>
      </c>
      <c r="G1471" s="5" t="s">
        <v>36818</v>
      </c>
      <c r="H1471" s="6" t="s">
        <v>23386</v>
      </c>
      <c r="I1471" s="6" t="s">
        <v>13355</v>
      </c>
      <c r="J1471" s="6" t="s">
        <v>23385</v>
      </c>
      <c r="K1471" s="6" t="s">
        <v>36819</v>
      </c>
      <c r="L1471" s="11" t="s">
        <v>31720</v>
      </c>
      <c r="M1471" s="9" t="s">
        <v>32032</v>
      </c>
      <c r="N1471" s="9" t="s">
        <v>12828</v>
      </c>
      <c r="O1471" s="9" t="s">
        <v>1604</v>
      </c>
      <c r="P1471" s="9" t="s">
        <v>31687</v>
      </c>
      <c r="Q1471" s="11" t="s">
        <v>36820</v>
      </c>
      <c r="R1471" s="6" t="s">
        <v>31689</v>
      </c>
      <c r="S1471" s="9" t="s">
        <v>31657</v>
      </c>
    </row>
    <row r="1472" spans="1:19">
      <c r="A1472" s="5" t="s">
        <v>13837</v>
      </c>
      <c r="B1472" s="6" t="s">
        <v>31690</v>
      </c>
      <c r="C1472" s="7" t="s">
        <v>36816</v>
      </c>
      <c r="D1472" s="8" t="s">
        <v>2339</v>
      </c>
      <c r="E1472" s="8" t="s">
        <v>31691</v>
      </c>
      <c r="F1472" s="5" t="s">
        <v>36821</v>
      </c>
      <c r="G1472" s="5" t="s">
        <v>36822</v>
      </c>
      <c r="H1472" s="6" t="s">
        <v>23386</v>
      </c>
      <c r="I1472" s="6" t="s">
        <v>13355</v>
      </c>
      <c r="J1472" s="6" t="s">
        <v>23385</v>
      </c>
      <c r="K1472" s="6" t="s">
        <v>36819</v>
      </c>
      <c r="L1472" s="11" t="s">
        <v>31720</v>
      </c>
      <c r="M1472" s="9" t="s">
        <v>32032</v>
      </c>
      <c r="N1472" s="9" t="s">
        <v>12828</v>
      </c>
      <c r="O1472" s="9" t="s">
        <v>1604</v>
      </c>
      <c r="P1472" s="9" t="s">
        <v>31696</v>
      </c>
      <c r="Q1472" s="11" t="s">
        <v>36820</v>
      </c>
      <c r="R1472" s="6" t="s">
        <v>31689</v>
      </c>
      <c r="S1472" s="9" t="s">
        <v>31657</v>
      </c>
    </row>
    <row r="1473" spans="1:19">
      <c r="A1473" s="5" t="s">
        <v>13736</v>
      </c>
      <c r="B1473" s="6" t="s">
        <v>31679</v>
      </c>
      <c r="C1473" s="7" t="s">
        <v>36823</v>
      </c>
      <c r="D1473" s="8" t="s">
        <v>5511</v>
      </c>
      <c r="E1473" s="8" t="s">
        <v>31681</v>
      </c>
      <c r="F1473" s="5" t="s">
        <v>36824</v>
      </c>
      <c r="G1473" s="5" t="s">
        <v>36825</v>
      </c>
      <c r="H1473" s="6" t="s">
        <v>23384</v>
      </c>
      <c r="I1473" s="6" t="s">
        <v>13366</v>
      </c>
      <c r="J1473" s="6" t="s">
        <v>23383</v>
      </c>
      <c r="K1473" s="6" t="s">
        <v>36826</v>
      </c>
      <c r="L1473" s="11" t="s">
        <v>31685</v>
      </c>
      <c r="M1473" s="9" t="s">
        <v>36827</v>
      </c>
      <c r="N1473" s="9" t="s">
        <v>33298</v>
      </c>
      <c r="O1473" s="9" t="s">
        <v>33810</v>
      </c>
      <c r="P1473" s="9" t="s">
        <v>31687</v>
      </c>
      <c r="Q1473" s="11" t="s">
        <v>36828</v>
      </c>
      <c r="R1473" s="6" t="s">
        <v>31689</v>
      </c>
      <c r="S1473" s="9" t="s">
        <v>31657</v>
      </c>
    </row>
    <row r="1474" spans="1:19">
      <c r="A1474" s="5" t="s">
        <v>13736</v>
      </c>
      <c r="B1474" s="6" t="s">
        <v>31690</v>
      </c>
      <c r="C1474" s="7" t="s">
        <v>36823</v>
      </c>
      <c r="D1474" s="8" t="s">
        <v>5511</v>
      </c>
      <c r="E1474" s="8" t="s">
        <v>31691</v>
      </c>
      <c r="F1474" s="5" t="s">
        <v>36829</v>
      </c>
      <c r="G1474" s="5" t="s">
        <v>36830</v>
      </c>
      <c r="H1474" s="6" t="s">
        <v>23382</v>
      </c>
      <c r="I1474" s="6" t="s">
        <v>13366</v>
      </c>
      <c r="J1474" s="6" t="s">
        <v>23381</v>
      </c>
      <c r="K1474" s="6" t="s">
        <v>36831</v>
      </c>
      <c r="L1474" s="11" t="s">
        <v>31720</v>
      </c>
      <c r="M1474" s="9" t="s">
        <v>36832</v>
      </c>
      <c r="N1474" s="9" t="s">
        <v>33810</v>
      </c>
      <c r="O1474" s="9" t="s">
        <v>1212</v>
      </c>
      <c r="P1474" s="9" t="s">
        <v>31696</v>
      </c>
      <c r="Q1474" s="11" t="s">
        <v>36833</v>
      </c>
      <c r="R1474" s="6" t="s">
        <v>31689</v>
      </c>
      <c r="S1474" s="9" t="s">
        <v>31657</v>
      </c>
    </row>
    <row r="1475" spans="1:19">
      <c r="A1475" s="5" t="s">
        <v>13736</v>
      </c>
      <c r="B1475" s="6" t="s">
        <v>31690</v>
      </c>
      <c r="C1475" s="7" t="s">
        <v>36823</v>
      </c>
      <c r="D1475" s="8" t="s">
        <v>5511</v>
      </c>
      <c r="E1475" s="8" t="s">
        <v>31759</v>
      </c>
      <c r="F1475" s="5" t="s">
        <v>36834</v>
      </c>
      <c r="G1475" s="5" t="s">
        <v>36835</v>
      </c>
      <c r="H1475" s="6" t="s">
        <v>23380</v>
      </c>
      <c r="I1475" s="6" t="s">
        <v>13366</v>
      </c>
      <c r="J1475" s="6" t="s">
        <v>23379</v>
      </c>
      <c r="K1475" s="6" t="s">
        <v>36836</v>
      </c>
      <c r="L1475" s="11" t="s">
        <v>31720</v>
      </c>
      <c r="M1475" s="9" t="s">
        <v>34410</v>
      </c>
      <c r="N1475" s="9" t="s">
        <v>2339</v>
      </c>
      <c r="O1475" s="9" t="s">
        <v>67</v>
      </c>
      <c r="P1475" s="9" t="s">
        <v>31696</v>
      </c>
      <c r="Q1475" s="11" t="s">
        <v>36833</v>
      </c>
      <c r="R1475" s="6" t="s">
        <v>31689</v>
      </c>
      <c r="S1475" s="9" t="s">
        <v>31657</v>
      </c>
    </row>
    <row r="1476" spans="1:19">
      <c r="A1476" s="5" t="s">
        <v>13736</v>
      </c>
      <c r="B1476" s="6" t="s">
        <v>31690</v>
      </c>
      <c r="C1476" s="7" t="s">
        <v>36823</v>
      </c>
      <c r="D1476" s="8" t="s">
        <v>5511</v>
      </c>
      <c r="E1476" s="8" t="s">
        <v>32070</v>
      </c>
      <c r="F1476" s="5" t="s">
        <v>36837</v>
      </c>
      <c r="G1476" s="5" t="s">
        <v>36838</v>
      </c>
      <c r="H1476" s="6" t="s">
        <v>23378</v>
      </c>
      <c r="I1476" s="6" t="s">
        <v>13366</v>
      </c>
      <c r="J1476" s="6" t="s">
        <v>23377</v>
      </c>
      <c r="K1476" s="6" t="s">
        <v>36839</v>
      </c>
      <c r="L1476" s="11" t="s">
        <v>31720</v>
      </c>
      <c r="M1476" s="9" t="s">
        <v>35058</v>
      </c>
      <c r="N1476" s="9" t="s">
        <v>2497</v>
      </c>
      <c r="O1476" s="9" t="s">
        <v>316</v>
      </c>
      <c r="P1476" s="9" t="s">
        <v>31696</v>
      </c>
      <c r="Q1476" s="11" t="s">
        <v>36840</v>
      </c>
      <c r="R1476" s="6" t="s">
        <v>31689</v>
      </c>
      <c r="S1476" s="9" t="s">
        <v>31657</v>
      </c>
    </row>
    <row r="1477" spans="1:19">
      <c r="A1477" s="5" t="s">
        <v>13736</v>
      </c>
      <c r="B1477" s="6" t="s">
        <v>31690</v>
      </c>
      <c r="C1477" s="7" t="s">
        <v>36823</v>
      </c>
      <c r="D1477" s="8" t="s">
        <v>5511</v>
      </c>
      <c r="E1477" s="8" t="s">
        <v>36841</v>
      </c>
      <c r="F1477" s="5" t="s">
        <v>36842</v>
      </c>
      <c r="G1477" s="5" t="s">
        <v>36843</v>
      </c>
      <c r="H1477" s="6" t="s">
        <v>23376</v>
      </c>
      <c r="I1477" s="6" t="s">
        <v>13366</v>
      </c>
      <c r="J1477" s="6" t="s">
        <v>23375</v>
      </c>
      <c r="K1477" s="6" t="s">
        <v>36844</v>
      </c>
      <c r="L1477" s="11" t="s">
        <v>31720</v>
      </c>
      <c r="M1477" s="9" t="s">
        <v>34074</v>
      </c>
      <c r="N1477" s="9" t="s">
        <v>1604</v>
      </c>
      <c r="O1477" s="9" t="s">
        <v>437</v>
      </c>
      <c r="P1477" s="9" t="s">
        <v>31696</v>
      </c>
      <c r="Q1477" s="11" t="s">
        <v>36833</v>
      </c>
      <c r="R1477" s="6" t="s">
        <v>31689</v>
      </c>
      <c r="S1477" s="9" t="s">
        <v>31657</v>
      </c>
    </row>
    <row r="1478" spans="1:19">
      <c r="A1478" s="5" t="s">
        <v>13736</v>
      </c>
      <c r="B1478" s="6" t="s">
        <v>31690</v>
      </c>
      <c r="C1478" s="7" t="s">
        <v>36823</v>
      </c>
      <c r="D1478" s="8" t="s">
        <v>5511</v>
      </c>
      <c r="E1478" s="8" t="s">
        <v>36845</v>
      </c>
      <c r="F1478" s="5" t="s">
        <v>36846</v>
      </c>
      <c r="G1478" s="5" t="s">
        <v>36847</v>
      </c>
      <c r="H1478" s="6" t="s">
        <v>23374</v>
      </c>
      <c r="I1478" s="6" t="s">
        <v>13366</v>
      </c>
      <c r="J1478" s="6" t="s">
        <v>23373</v>
      </c>
      <c r="K1478" s="6" t="s">
        <v>36848</v>
      </c>
      <c r="L1478" s="11" t="s">
        <v>31720</v>
      </c>
      <c r="M1478" s="9" t="s">
        <v>34639</v>
      </c>
      <c r="N1478" s="9" t="s">
        <v>34631</v>
      </c>
      <c r="O1478" s="9" t="s">
        <v>67</v>
      </c>
      <c r="P1478" s="9" t="s">
        <v>31696</v>
      </c>
      <c r="Q1478" s="11" t="s">
        <v>36849</v>
      </c>
      <c r="R1478" s="6" t="s">
        <v>31689</v>
      </c>
      <c r="S1478" s="9" t="s">
        <v>31657</v>
      </c>
    </row>
    <row r="1479" spans="1:19">
      <c r="A1479" s="5" t="s">
        <v>13736</v>
      </c>
      <c r="B1479" s="6" t="s">
        <v>31690</v>
      </c>
      <c r="C1479" s="7" t="s">
        <v>36823</v>
      </c>
      <c r="D1479" s="8" t="s">
        <v>5511</v>
      </c>
      <c r="E1479" s="8" t="s">
        <v>36850</v>
      </c>
      <c r="F1479" s="5" t="s">
        <v>36851</v>
      </c>
      <c r="G1479" s="5" t="s">
        <v>36852</v>
      </c>
      <c r="H1479" s="6" t="s">
        <v>23372</v>
      </c>
      <c r="I1479" s="6" t="s">
        <v>13366</v>
      </c>
      <c r="J1479" s="6" t="s">
        <v>23371</v>
      </c>
      <c r="K1479" s="6" t="s">
        <v>36853</v>
      </c>
      <c r="L1479" s="11" t="s">
        <v>31720</v>
      </c>
      <c r="M1479" s="9" t="s">
        <v>36854</v>
      </c>
      <c r="N1479" s="9" t="s">
        <v>3430</v>
      </c>
      <c r="O1479" s="9" t="s">
        <v>33298</v>
      </c>
      <c r="P1479" s="9" t="s">
        <v>31696</v>
      </c>
      <c r="Q1479" s="11" t="s">
        <v>36833</v>
      </c>
      <c r="R1479" s="6" t="s">
        <v>31689</v>
      </c>
      <c r="S1479" s="9" t="s">
        <v>31657</v>
      </c>
    </row>
    <row r="1480" spans="1:19">
      <c r="A1480" s="5" t="s">
        <v>13736</v>
      </c>
      <c r="B1480" s="6" t="s">
        <v>31690</v>
      </c>
      <c r="C1480" s="7" t="s">
        <v>36823</v>
      </c>
      <c r="D1480" s="8" t="s">
        <v>5511</v>
      </c>
      <c r="E1480" s="8" t="s">
        <v>31902</v>
      </c>
      <c r="F1480" s="5" t="s">
        <v>36855</v>
      </c>
      <c r="G1480" s="5" t="s">
        <v>36856</v>
      </c>
      <c r="H1480" s="6" t="s">
        <v>23370</v>
      </c>
      <c r="I1480" s="6" t="s">
        <v>13366</v>
      </c>
      <c r="J1480" s="6" t="s">
        <v>23369</v>
      </c>
      <c r="K1480" s="6" t="s">
        <v>36857</v>
      </c>
      <c r="L1480" s="11" t="s">
        <v>31720</v>
      </c>
      <c r="M1480" s="9" t="s">
        <v>34394</v>
      </c>
      <c r="N1480" s="9" t="s">
        <v>67</v>
      </c>
      <c r="O1480" s="9" t="s">
        <v>437</v>
      </c>
      <c r="P1480" s="9" t="s">
        <v>31696</v>
      </c>
      <c r="Q1480" s="11" t="s">
        <v>36833</v>
      </c>
      <c r="R1480" s="6" t="s">
        <v>31689</v>
      </c>
      <c r="S1480" s="9" t="s">
        <v>31657</v>
      </c>
    </row>
    <row r="1481" spans="1:19">
      <c r="A1481" s="5" t="s">
        <v>13736</v>
      </c>
      <c r="B1481" s="6" t="s">
        <v>31690</v>
      </c>
      <c r="C1481" s="7" t="s">
        <v>36823</v>
      </c>
      <c r="D1481" s="8" t="s">
        <v>5511</v>
      </c>
      <c r="E1481" s="8" t="s">
        <v>36858</v>
      </c>
      <c r="F1481" s="5" t="s">
        <v>36859</v>
      </c>
      <c r="G1481" s="5" t="s">
        <v>36860</v>
      </c>
      <c r="H1481" s="6" t="s">
        <v>23368</v>
      </c>
      <c r="I1481" s="6" t="s">
        <v>13366</v>
      </c>
      <c r="J1481" s="6" t="s">
        <v>23367</v>
      </c>
      <c r="K1481" s="6" t="s">
        <v>36861</v>
      </c>
      <c r="L1481" s="11" t="s">
        <v>31720</v>
      </c>
      <c r="M1481" s="9" t="s">
        <v>34394</v>
      </c>
      <c r="N1481" s="9" t="s">
        <v>67</v>
      </c>
      <c r="O1481" s="9" t="s">
        <v>437</v>
      </c>
      <c r="P1481" s="9" t="s">
        <v>31696</v>
      </c>
      <c r="Q1481" s="11" t="s">
        <v>36833</v>
      </c>
      <c r="R1481" s="6" t="s">
        <v>31689</v>
      </c>
      <c r="S1481" s="9" t="s">
        <v>31657</v>
      </c>
    </row>
    <row r="1482" spans="1:19">
      <c r="A1482" s="5" t="s">
        <v>13736</v>
      </c>
      <c r="B1482" s="6" t="s">
        <v>31690</v>
      </c>
      <c r="C1482" s="7" t="s">
        <v>36823</v>
      </c>
      <c r="D1482" s="8" t="s">
        <v>5511</v>
      </c>
      <c r="E1482" s="8" t="s">
        <v>36862</v>
      </c>
      <c r="F1482" s="5" t="s">
        <v>36863</v>
      </c>
      <c r="G1482" s="5" t="s">
        <v>36864</v>
      </c>
      <c r="H1482" s="6" t="s">
        <v>23366</v>
      </c>
      <c r="I1482" s="6" t="s">
        <v>13366</v>
      </c>
      <c r="J1482" s="6" t="s">
        <v>23365</v>
      </c>
      <c r="K1482" s="6" t="s">
        <v>36865</v>
      </c>
      <c r="L1482" s="11" t="s">
        <v>31720</v>
      </c>
      <c r="M1482" s="9" t="s">
        <v>35058</v>
      </c>
      <c r="N1482" s="9" t="s">
        <v>2497</v>
      </c>
      <c r="O1482" s="9" t="s">
        <v>67</v>
      </c>
      <c r="P1482" s="9" t="s">
        <v>31696</v>
      </c>
      <c r="Q1482" s="11" t="s">
        <v>36833</v>
      </c>
      <c r="R1482" s="6" t="s">
        <v>31689</v>
      </c>
      <c r="S1482" s="9" t="s">
        <v>31657</v>
      </c>
    </row>
    <row r="1483" spans="1:19">
      <c r="A1483" s="5" t="s">
        <v>13736</v>
      </c>
      <c r="B1483" s="6" t="s">
        <v>31690</v>
      </c>
      <c r="C1483" s="7" t="s">
        <v>36823</v>
      </c>
      <c r="D1483" s="8" t="s">
        <v>5511</v>
      </c>
      <c r="E1483" s="8" t="s">
        <v>36866</v>
      </c>
      <c r="F1483" s="5" t="s">
        <v>36867</v>
      </c>
      <c r="G1483" s="5" t="s">
        <v>36868</v>
      </c>
      <c r="H1483" s="6" t="s">
        <v>23364</v>
      </c>
      <c r="I1483" s="6" t="s">
        <v>13366</v>
      </c>
      <c r="J1483" s="6" t="s">
        <v>23363</v>
      </c>
      <c r="K1483" s="6" t="s">
        <v>36869</v>
      </c>
      <c r="L1483" s="11" t="s">
        <v>31720</v>
      </c>
      <c r="M1483" s="9" t="s">
        <v>34410</v>
      </c>
      <c r="N1483" s="9" t="s">
        <v>2339</v>
      </c>
      <c r="O1483" s="9" t="s">
        <v>67</v>
      </c>
      <c r="P1483" s="9" t="s">
        <v>31696</v>
      </c>
      <c r="Q1483" s="11" t="s">
        <v>36833</v>
      </c>
      <c r="R1483" s="6" t="s">
        <v>31689</v>
      </c>
      <c r="S1483" s="9" t="s">
        <v>31657</v>
      </c>
    </row>
    <row r="1484" spans="1:19">
      <c r="A1484" s="5" t="s">
        <v>13736</v>
      </c>
      <c r="B1484" s="6" t="s">
        <v>31690</v>
      </c>
      <c r="C1484" s="7" t="s">
        <v>36823</v>
      </c>
      <c r="D1484" s="8" t="s">
        <v>5511</v>
      </c>
      <c r="E1484" s="8" t="s">
        <v>36870</v>
      </c>
      <c r="F1484" s="5" t="s">
        <v>36871</v>
      </c>
      <c r="G1484" s="5" t="s">
        <v>36872</v>
      </c>
      <c r="H1484" s="6" t="s">
        <v>23362</v>
      </c>
      <c r="I1484" s="6" t="s">
        <v>13366</v>
      </c>
      <c r="J1484" s="6" t="s">
        <v>23361</v>
      </c>
      <c r="K1484" s="6" t="s">
        <v>36873</v>
      </c>
      <c r="L1484" s="11" t="s">
        <v>31720</v>
      </c>
      <c r="M1484" s="9" t="s">
        <v>34402</v>
      </c>
      <c r="N1484" s="9" t="s">
        <v>1598</v>
      </c>
      <c r="O1484" s="9" t="s">
        <v>437</v>
      </c>
      <c r="P1484" s="9" t="s">
        <v>31696</v>
      </c>
      <c r="Q1484" s="11" t="s">
        <v>36833</v>
      </c>
      <c r="R1484" s="6" t="s">
        <v>31689</v>
      </c>
      <c r="S1484" s="9" t="s">
        <v>31657</v>
      </c>
    </row>
    <row r="1485" spans="1:19">
      <c r="A1485" s="5" t="s">
        <v>13736</v>
      </c>
      <c r="B1485" s="6" t="s">
        <v>31690</v>
      </c>
      <c r="C1485" s="7" t="s">
        <v>36823</v>
      </c>
      <c r="D1485" s="8" t="s">
        <v>5511</v>
      </c>
      <c r="E1485" s="8" t="s">
        <v>36874</v>
      </c>
      <c r="F1485" s="5" t="s">
        <v>36875</v>
      </c>
      <c r="G1485" s="5" t="s">
        <v>36876</v>
      </c>
      <c r="H1485" s="6" t="s">
        <v>23360</v>
      </c>
      <c r="I1485" s="6" t="s">
        <v>13366</v>
      </c>
      <c r="J1485" s="6" t="s">
        <v>23359</v>
      </c>
      <c r="K1485" s="6" t="s">
        <v>36877</v>
      </c>
      <c r="L1485" s="11" t="s">
        <v>31720</v>
      </c>
      <c r="M1485" s="9" t="s">
        <v>36878</v>
      </c>
      <c r="N1485" s="9" t="s">
        <v>1826</v>
      </c>
      <c r="O1485" s="9" t="s">
        <v>67</v>
      </c>
      <c r="P1485" s="9" t="s">
        <v>31696</v>
      </c>
      <c r="Q1485" s="11" t="s">
        <v>36833</v>
      </c>
      <c r="R1485" s="6" t="s">
        <v>31689</v>
      </c>
      <c r="S1485" s="9" t="s">
        <v>31657</v>
      </c>
    </row>
    <row r="1486" spans="1:19">
      <c r="A1486" s="5" t="s">
        <v>13736</v>
      </c>
      <c r="B1486" s="6" t="s">
        <v>31690</v>
      </c>
      <c r="C1486" s="7" t="s">
        <v>36823</v>
      </c>
      <c r="D1486" s="8" t="s">
        <v>5511</v>
      </c>
      <c r="E1486" s="8" t="s">
        <v>36879</v>
      </c>
      <c r="F1486" s="5" t="s">
        <v>36880</v>
      </c>
      <c r="G1486" s="5" t="s">
        <v>36881</v>
      </c>
      <c r="H1486" s="6" t="s">
        <v>23358</v>
      </c>
      <c r="I1486" s="6" t="s">
        <v>13366</v>
      </c>
      <c r="J1486" s="6" t="s">
        <v>23357</v>
      </c>
      <c r="K1486" s="6" t="s">
        <v>36882</v>
      </c>
      <c r="L1486" s="11" t="s">
        <v>31720</v>
      </c>
      <c r="M1486" s="9" t="s">
        <v>34074</v>
      </c>
      <c r="N1486" s="9" t="s">
        <v>1604</v>
      </c>
      <c r="O1486" s="9" t="s">
        <v>437</v>
      </c>
      <c r="P1486" s="9" t="s">
        <v>31696</v>
      </c>
      <c r="Q1486" s="11" t="s">
        <v>36833</v>
      </c>
      <c r="R1486" s="6" t="s">
        <v>31689</v>
      </c>
      <c r="S1486" s="9" t="s">
        <v>31657</v>
      </c>
    </row>
    <row r="1487" spans="1:19">
      <c r="A1487" s="5" t="s">
        <v>13736</v>
      </c>
      <c r="B1487" s="6" t="s">
        <v>31690</v>
      </c>
      <c r="C1487" s="7" t="s">
        <v>36823</v>
      </c>
      <c r="D1487" s="8" t="s">
        <v>5511</v>
      </c>
      <c r="E1487" s="8" t="s">
        <v>36883</v>
      </c>
      <c r="F1487" s="5" t="s">
        <v>36884</v>
      </c>
      <c r="G1487" s="5" t="s">
        <v>36885</v>
      </c>
      <c r="H1487" s="6" t="s">
        <v>23356</v>
      </c>
      <c r="I1487" s="6" t="s">
        <v>13366</v>
      </c>
      <c r="J1487" s="6" t="s">
        <v>23355</v>
      </c>
      <c r="K1487" s="6" t="s">
        <v>36886</v>
      </c>
      <c r="L1487" s="11" t="s">
        <v>31695</v>
      </c>
      <c r="M1487" s="9" t="s">
        <v>36854</v>
      </c>
      <c r="N1487" s="9" t="s">
        <v>3430</v>
      </c>
      <c r="O1487" s="9" t="s">
        <v>33298</v>
      </c>
      <c r="P1487" s="9" t="s">
        <v>31696</v>
      </c>
      <c r="Q1487" s="11" t="s">
        <v>36833</v>
      </c>
      <c r="R1487" s="6" t="s">
        <v>31689</v>
      </c>
      <c r="S1487" s="9" t="s">
        <v>31657</v>
      </c>
    </row>
    <row r="1488" spans="1:19">
      <c r="A1488" s="5" t="s">
        <v>13736</v>
      </c>
      <c r="B1488" s="6" t="s">
        <v>31690</v>
      </c>
      <c r="C1488" s="7" t="s">
        <v>36823</v>
      </c>
      <c r="D1488" s="8" t="s">
        <v>5511</v>
      </c>
      <c r="E1488" s="8" t="s">
        <v>36887</v>
      </c>
      <c r="F1488" s="5" t="s">
        <v>36888</v>
      </c>
      <c r="G1488" s="5" t="s">
        <v>36889</v>
      </c>
      <c r="H1488" s="6" t="s">
        <v>23354</v>
      </c>
      <c r="I1488" s="6" t="s">
        <v>13366</v>
      </c>
      <c r="J1488" s="6" t="s">
        <v>23353</v>
      </c>
      <c r="K1488" s="6" t="s">
        <v>36890</v>
      </c>
      <c r="L1488" s="11" t="s">
        <v>31720</v>
      </c>
      <c r="M1488" s="9" t="s">
        <v>34402</v>
      </c>
      <c r="N1488" s="9" t="s">
        <v>1598</v>
      </c>
      <c r="O1488" s="9" t="s">
        <v>763</v>
      </c>
      <c r="P1488" s="9" t="s">
        <v>31696</v>
      </c>
      <c r="Q1488" s="11" t="s">
        <v>36833</v>
      </c>
      <c r="R1488" s="6" t="s">
        <v>31689</v>
      </c>
      <c r="S1488" s="9" t="s">
        <v>31657</v>
      </c>
    </row>
    <row r="1489" spans="1:19">
      <c r="A1489" s="5" t="s">
        <v>13736</v>
      </c>
      <c r="B1489" s="6" t="s">
        <v>31690</v>
      </c>
      <c r="C1489" s="7" t="s">
        <v>36823</v>
      </c>
      <c r="D1489" s="8" t="s">
        <v>5511</v>
      </c>
      <c r="E1489" s="8" t="s">
        <v>36891</v>
      </c>
      <c r="F1489" s="5" t="s">
        <v>36892</v>
      </c>
      <c r="G1489" s="5" t="s">
        <v>36893</v>
      </c>
      <c r="H1489" s="6" t="s">
        <v>23352</v>
      </c>
      <c r="I1489" s="6" t="s">
        <v>13366</v>
      </c>
      <c r="J1489" s="6" t="s">
        <v>23351</v>
      </c>
      <c r="K1489" s="6" t="s">
        <v>36894</v>
      </c>
      <c r="L1489" s="11" t="s">
        <v>31695</v>
      </c>
      <c r="M1489" s="9" t="s">
        <v>36878</v>
      </c>
      <c r="N1489" s="9" t="s">
        <v>1826</v>
      </c>
      <c r="O1489" s="9" t="s">
        <v>316</v>
      </c>
      <c r="P1489" s="9" t="s">
        <v>31696</v>
      </c>
      <c r="Q1489" s="11" t="s">
        <v>36833</v>
      </c>
      <c r="R1489" s="6" t="s">
        <v>31689</v>
      </c>
      <c r="S1489" s="9" t="s">
        <v>31657</v>
      </c>
    </row>
    <row r="1490" spans="1:19">
      <c r="A1490" s="5" t="s">
        <v>13736</v>
      </c>
      <c r="B1490" s="6" t="s">
        <v>31690</v>
      </c>
      <c r="C1490" s="7" t="s">
        <v>36823</v>
      </c>
      <c r="D1490" s="8" t="s">
        <v>5511</v>
      </c>
      <c r="E1490" s="8" t="s">
        <v>36895</v>
      </c>
      <c r="F1490" s="5" t="s">
        <v>36896</v>
      </c>
      <c r="G1490" s="5" t="s">
        <v>36897</v>
      </c>
      <c r="H1490" s="6" t="s">
        <v>23350</v>
      </c>
      <c r="I1490" s="6" t="s">
        <v>13366</v>
      </c>
      <c r="J1490" s="6" t="s">
        <v>23349</v>
      </c>
      <c r="K1490" s="6" t="s">
        <v>36898</v>
      </c>
      <c r="L1490" s="11" t="s">
        <v>31720</v>
      </c>
      <c r="M1490" s="9" t="s">
        <v>36899</v>
      </c>
      <c r="N1490" s="9" t="s">
        <v>763</v>
      </c>
      <c r="O1490" s="9" t="s">
        <v>497</v>
      </c>
      <c r="P1490" s="9" t="s">
        <v>31696</v>
      </c>
      <c r="Q1490" s="11" t="s">
        <v>36833</v>
      </c>
      <c r="R1490" s="6" t="s">
        <v>31689</v>
      </c>
      <c r="S1490" s="9" t="s">
        <v>31657</v>
      </c>
    </row>
    <row r="1491" spans="1:19">
      <c r="A1491" s="5" t="s">
        <v>13736</v>
      </c>
      <c r="B1491" s="6" t="s">
        <v>31690</v>
      </c>
      <c r="C1491" s="7" t="s">
        <v>36823</v>
      </c>
      <c r="D1491" s="8" t="s">
        <v>5511</v>
      </c>
      <c r="E1491" s="8" t="s">
        <v>36900</v>
      </c>
      <c r="F1491" s="5" t="s">
        <v>36901</v>
      </c>
      <c r="G1491" s="5" t="s">
        <v>36902</v>
      </c>
      <c r="H1491" s="6" t="s">
        <v>23348</v>
      </c>
      <c r="I1491" s="6" t="s">
        <v>13366</v>
      </c>
      <c r="J1491" s="6" t="s">
        <v>23347</v>
      </c>
      <c r="K1491" s="6" t="s">
        <v>36903</v>
      </c>
      <c r="L1491" s="11" t="s">
        <v>31695</v>
      </c>
      <c r="M1491" s="9" t="s">
        <v>36904</v>
      </c>
      <c r="N1491" s="9" t="s">
        <v>3430</v>
      </c>
      <c r="O1491" s="9" t="s">
        <v>33298</v>
      </c>
      <c r="P1491" s="9" t="s">
        <v>31696</v>
      </c>
      <c r="Q1491" s="11" t="s">
        <v>36833</v>
      </c>
      <c r="R1491" s="6" t="s">
        <v>31689</v>
      </c>
      <c r="S1491" s="9" t="s">
        <v>31657</v>
      </c>
    </row>
    <row r="1492" spans="1:19">
      <c r="A1492" s="5" t="s">
        <v>13736</v>
      </c>
      <c r="B1492" s="6" t="s">
        <v>31690</v>
      </c>
      <c r="C1492" s="7" t="s">
        <v>36823</v>
      </c>
      <c r="D1492" s="8" t="s">
        <v>5511</v>
      </c>
      <c r="E1492" s="8" t="s">
        <v>36905</v>
      </c>
      <c r="F1492" s="5" t="s">
        <v>36906</v>
      </c>
      <c r="G1492" s="5" t="s">
        <v>36907</v>
      </c>
      <c r="H1492" s="6" t="s">
        <v>23346</v>
      </c>
      <c r="I1492" s="6" t="s">
        <v>13366</v>
      </c>
      <c r="J1492" s="6" t="s">
        <v>23345</v>
      </c>
      <c r="K1492" s="6" t="s">
        <v>36908</v>
      </c>
      <c r="L1492" s="11" t="s">
        <v>31720</v>
      </c>
      <c r="M1492" s="9" t="s">
        <v>36909</v>
      </c>
      <c r="N1492" s="9" t="s">
        <v>497</v>
      </c>
      <c r="O1492" s="9" t="s">
        <v>33810</v>
      </c>
      <c r="P1492" s="9" t="s">
        <v>31696</v>
      </c>
      <c r="Q1492" s="11" t="s">
        <v>36833</v>
      </c>
      <c r="R1492" s="6" t="s">
        <v>31689</v>
      </c>
      <c r="S1492" s="9" t="s">
        <v>31657</v>
      </c>
    </row>
    <row r="1493" spans="1:19">
      <c r="A1493" s="5" t="s">
        <v>13736</v>
      </c>
      <c r="B1493" s="6" t="s">
        <v>31690</v>
      </c>
      <c r="C1493" s="7" t="s">
        <v>36823</v>
      </c>
      <c r="D1493" s="8" t="s">
        <v>5511</v>
      </c>
      <c r="E1493" s="8" t="s">
        <v>36910</v>
      </c>
      <c r="F1493" s="5" t="s">
        <v>36911</v>
      </c>
      <c r="G1493" s="5" t="s">
        <v>36912</v>
      </c>
      <c r="H1493" s="6" t="s">
        <v>23344</v>
      </c>
      <c r="I1493" s="6" t="s">
        <v>13366</v>
      </c>
      <c r="J1493" s="6" t="s">
        <v>23343</v>
      </c>
      <c r="K1493" s="6" t="s">
        <v>36913</v>
      </c>
      <c r="L1493" s="11" t="s">
        <v>31720</v>
      </c>
      <c r="M1493" s="9" t="s">
        <v>36832</v>
      </c>
      <c r="N1493" s="9" t="s">
        <v>33810</v>
      </c>
      <c r="O1493" s="9" t="s">
        <v>497</v>
      </c>
      <c r="P1493" s="9" t="s">
        <v>31696</v>
      </c>
      <c r="Q1493" s="11" t="s">
        <v>36833</v>
      </c>
      <c r="R1493" s="6" t="s">
        <v>31689</v>
      </c>
      <c r="S1493" s="9" t="s">
        <v>31657</v>
      </c>
    </row>
    <row r="1494" spans="1:19">
      <c r="A1494" s="5" t="s">
        <v>13736</v>
      </c>
      <c r="B1494" s="6" t="s">
        <v>31690</v>
      </c>
      <c r="C1494" s="7" t="s">
        <v>36823</v>
      </c>
      <c r="D1494" s="8" t="s">
        <v>5511</v>
      </c>
      <c r="E1494" s="8" t="s">
        <v>36914</v>
      </c>
      <c r="F1494" s="5" t="s">
        <v>36915</v>
      </c>
      <c r="G1494" s="5" t="s">
        <v>36916</v>
      </c>
      <c r="H1494" s="6" t="s">
        <v>23342</v>
      </c>
      <c r="I1494" s="6" t="s">
        <v>13366</v>
      </c>
      <c r="J1494" s="6" t="s">
        <v>23341</v>
      </c>
      <c r="K1494" s="6" t="s">
        <v>36917</v>
      </c>
      <c r="L1494" s="11" t="s">
        <v>31695</v>
      </c>
      <c r="M1494" s="9" t="s">
        <v>34470</v>
      </c>
      <c r="N1494" s="9" t="s">
        <v>2821</v>
      </c>
      <c r="O1494" s="9" t="s">
        <v>67</v>
      </c>
      <c r="P1494" s="9" t="s">
        <v>31696</v>
      </c>
      <c r="Q1494" s="11" t="s">
        <v>36918</v>
      </c>
      <c r="R1494" s="6" t="s">
        <v>31689</v>
      </c>
      <c r="S1494" s="9" t="s">
        <v>31657</v>
      </c>
    </row>
    <row r="1495" spans="1:19">
      <c r="A1495" s="5" t="s">
        <v>13736</v>
      </c>
      <c r="B1495" s="6" t="s">
        <v>31690</v>
      </c>
      <c r="C1495" s="7" t="s">
        <v>36823</v>
      </c>
      <c r="D1495" s="8" t="s">
        <v>5511</v>
      </c>
      <c r="E1495" s="8" t="s">
        <v>36919</v>
      </c>
      <c r="F1495" s="5" t="s">
        <v>36920</v>
      </c>
      <c r="G1495" s="5" t="s">
        <v>36921</v>
      </c>
      <c r="H1495" s="6" t="s">
        <v>23340</v>
      </c>
      <c r="I1495" s="6" t="s">
        <v>13366</v>
      </c>
      <c r="J1495" s="6" t="s">
        <v>23339</v>
      </c>
      <c r="K1495" s="6" t="s">
        <v>36922</v>
      </c>
      <c r="L1495" s="11" t="s">
        <v>31720</v>
      </c>
      <c r="M1495" s="9" t="s">
        <v>36827</v>
      </c>
      <c r="N1495" s="9" t="s">
        <v>33298</v>
      </c>
      <c r="O1495" s="9" t="s">
        <v>67</v>
      </c>
      <c r="P1495" s="9" t="s">
        <v>31696</v>
      </c>
      <c r="Q1495" s="11" t="s">
        <v>36833</v>
      </c>
      <c r="R1495" s="6" t="s">
        <v>31689</v>
      </c>
      <c r="S1495" s="9" t="s">
        <v>31657</v>
      </c>
    </row>
    <row r="1496" spans="1:19">
      <c r="A1496" s="5" t="s">
        <v>13736</v>
      </c>
      <c r="B1496" s="6" t="s">
        <v>31690</v>
      </c>
      <c r="C1496" s="7" t="s">
        <v>36823</v>
      </c>
      <c r="D1496" s="8" t="s">
        <v>5511</v>
      </c>
      <c r="E1496" s="8" t="s">
        <v>36923</v>
      </c>
      <c r="F1496" s="5" t="s">
        <v>36924</v>
      </c>
      <c r="G1496" s="5" t="s">
        <v>36925</v>
      </c>
      <c r="H1496" s="6" t="s">
        <v>23338</v>
      </c>
      <c r="I1496" s="6" t="s">
        <v>13366</v>
      </c>
      <c r="J1496" s="6" t="s">
        <v>23337</v>
      </c>
      <c r="K1496" s="6" t="s">
        <v>36926</v>
      </c>
      <c r="L1496" s="11" t="s">
        <v>31720</v>
      </c>
      <c r="M1496" s="9" t="s">
        <v>36904</v>
      </c>
      <c r="N1496" s="9" t="s">
        <v>3430</v>
      </c>
      <c r="O1496" s="9" t="s">
        <v>33298</v>
      </c>
      <c r="P1496" s="9" t="s">
        <v>31696</v>
      </c>
      <c r="Q1496" s="11" t="s">
        <v>36927</v>
      </c>
      <c r="R1496" s="6" t="s">
        <v>31689</v>
      </c>
      <c r="S1496" s="9" t="s">
        <v>31657</v>
      </c>
    </row>
    <row r="1497" spans="1:19">
      <c r="A1497" s="5" t="s">
        <v>13736</v>
      </c>
      <c r="B1497" s="6" t="s">
        <v>31690</v>
      </c>
      <c r="C1497" s="7" t="s">
        <v>36823</v>
      </c>
      <c r="D1497" s="8" t="s">
        <v>5511</v>
      </c>
      <c r="E1497" s="8" t="s">
        <v>36928</v>
      </c>
      <c r="F1497" s="5" t="s">
        <v>36929</v>
      </c>
      <c r="G1497" s="5" t="s">
        <v>36930</v>
      </c>
      <c r="H1497" s="6" t="s">
        <v>23336</v>
      </c>
      <c r="I1497" s="6" t="s">
        <v>13366</v>
      </c>
      <c r="J1497" s="6" t="s">
        <v>23335</v>
      </c>
      <c r="K1497" s="6" t="s">
        <v>36931</v>
      </c>
      <c r="L1497" s="11" t="s">
        <v>31720</v>
      </c>
      <c r="M1497" s="9" t="s">
        <v>33791</v>
      </c>
      <c r="N1497" s="9" t="s">
        <v>1584</v>
      </c>
      <c r="O1497" s="9" t="s">
        <v>497</v>
      </c>
      <c r="P1497" s="9" t="s">
        <v>31696</v>
      </c>
      <c r="Q1497" s="11" t="s">
        <v>36833</v>
      </c>
      <c r="R1497" s="6" t="s">
        <v>31689</v>
      </c>
      <c r="S1497" s="9" t="s">
        <v>31657</v>
      </c>
    </row>
    <row r="1498" spans="1:19">
      <c r="A1498" s="5" t="s">
        <v>13736</v>
      </c>
      <c r="B1498" s="6" t="s">
        <v>31690</v>
      </c>
      <c r="C1498" s="7" t="s">
        <v>36823</v>
      </c>
      <c r="D1498" s="8" t="s">
        <v>5511</v>
      </c>
      <c r="E1498" s="8" t="s">
        <v>36932</v>
      </c>
      <c r="F1498" s="5" t="s">
        <v>36933</v>
      </c>
      <c r="G1498" s="5" t="s">
        <v>36934</v>
      </c>
      <c r="H1498" s="6" t="s">
        <v>23334</v>
      </c>
      <c r="I1498" s="6" t="s">
        <v>13366</v>
      </c>
      <c r="J1498" s="6" t="s">
        <v>23333</v>
      </c>
      <c r="K1498" s="6" t="s">
        <v>36935</v>
      </c>
      <c r="L1498" s="11" t="s">
        <v>31720</v>
      </c>
      <c r="M1498" s="9" t="s">
        <v>36936</v>
      </c>
      <c r="N1498" s="9" t="s">
        <v>33810</v>
      </c>
      <c r="O1498" s="9" t="s">
        <v>1212</v>
      </c>
      <c r="P1498" s="9" t="s">
        <v>31696</v>
      </c>
      <c r="Q1498" s="11" t="s">
        <v>36937</v>
      </c>
      <c r="R1498" s="6" t="s">
        <v>31689</v>
      </c>
      <c r="S1498" s="9" t="s">
        <v>31657</v>
      </c>
    </row>
    <row r="1499" spans="1:19">
      <c r="A1499" s="5" t="s">
        <v>13736</v>
      </c>
      <c r="B1499" s="6" t="s">
        <v>31690</v>
      </c>
      <c r="C1499" s="7" t="s">
        <v>36823</v>
      </c>
      <c r="D1499" s="8" t="s">
        <v>5511</v>
      </c>
      <c r="E1499" s="8" t="s">
        <v>36938</v>
      </c>
      <c r="F1499" s="5" t="s">
        <v>36939</v>
      </c>
      <c r="G1499" s="5" t="s">
        <v>36940</v>
      </c>
      <c r="H1499" s="6" t="s">
        <v>23332</v>
      </c>
      <c r="I1499" s="6" t="s">
        <v>13366</v>
      </c>
      <c r="J1499" s="6" t="s">
        <v>23331</v>
      </c>
      <c r="K1499" s="6" t="s">
        <v>36941</v>
      </c>
      <c r="L1499" s="11" t="s">
        <v>31720</v>
      </c>
      <c r="M1499" s="9" t="s">
        <v>36878</v>
      </c>
      <c r="N1499" s="9" t="s">
        <v>1826</v>
      </c>
      <c r="O1499" s="9" t="s">
        <v>316</v>
      </c>
      <c r="P1499" s="9" t="s">
        <v>31696</v>
      </c>
      <c r="Q1499" s="11" t="s">
        <v>36833</v>
      </c>
      <c r="R1499" s="6" t="s">
        <v>31689</v>
      </c>
      <c r="S1499" s="9" t="s">
        <v>31657</v>
      </c>
    </row>
    <row r="1500" spans="1:19">
      <c r="A1500" s="5" t="s">
        <v>13736</v>
      </c>
      <c r="B1500" s="6" t="s">
        <v>31690</v>
      </c>
      <c r="C1500" s="7" t="s">
        <v>36823</v>
      </c>
      <c r="D1500" s="8" t="s">
        <v>5511</v>
      </c>
      <c r="E1500" s="8" t="s">
        <v>36942</v>
      </c>
      <c r="F1500" s="5" t="s">
        <v>36943</v>
      </c>
      <c r="G1500" s="5" t="s">
        <v>36944</v>
      </c>
      <c r="H1500" s="6" t="s">
        <v>23330</v>
      </c>
      <c r="I1500" s="6" t="s">
        <v>13366</v>
      </c>
      <c r="J1500" s="6" t="s">
        <v>23329</v>
      </c>
      <c r="K1500" s="6" t="s">
        <v>36945</v>
      </c>
      <c r="L1500" s="11" t="s">
        <v>31720</v>
      </c>
      <c r="M1500" s="9" t="s">
        <v>36946</v>
      </c>
      <c r="N1500" s="9" t="s">
        <v>316</v>
      </c>
      <c r="O1500" s="9" t="s">
        <v>33298</v>
      </c>
      <c r="P1500" s="9" t="s">
        <v>31696</v>
      </c>
      <c r="Q1500" s="11" t="s">
        <v>36833</v>
      </c>
      <c r="R1500" s="6" t="s">
        <v>31689</v>
      </c>
      <c r="S1500" s="9" t="s">
        <v>31657</v>
      </c>
    </row>
    <row r="1501" spans="1:19">
      <c r="A1501" s="5" t="s">
        <v>13736</v>
      </c>
      <c r="B1501" s="6" t="s">
        <v>31690</v>
      </c>
      <c r="C1501" s="7" t="s">
        <v>36823</v>
      </c>
      <c r="D1501" s="8" t="s">
        <v>5511</v>
      </c>
      <c r="E1501" s="8" t="s">
        <v>36947</v>
      </c>
      <c r="F1501" s="5" t="s">
        <v>36189</v>
      </c>
      <c r="G1501" s="5" t="s">
        <v>36948</v>
      </c>
      <c r="H1501" s="6" t="s">
        <v>23328</v>
      </c>
      <c r="I1501" s="6" t="s">
        <v>13366</v>
      </c>
      <c r="J1501" s="6" t="s">
        <v>23327</v>
      </c>
      <c r="K1501" s="6" t="s">
        <v>36949</v>
      </c>
      <c r="L1501" s="11" t="s">
        <v>31720</v>
      </c>
      <c r="M1501" s="9" t="s">
        <v>36936</v>
      </c>
      <c r="N1501" s="9" t="s">
        <v>33810</v>
      </c>
      <c r="O1501" s="9" t="s">
        <v>1212</v>
      </c>
      <c r="P1501" s="9" t="s">
        <v>31696</v>
      </c>
      <c r="Q1501" s="11" t="s">
        <v>36833</v>
      </c>
      <c r="R1501" s="6" t="s">
        <v>31689</v>
      </c>
      <c r="S1501" s="9" t="s">
        <v>31657</v>
      </c>
    </row>
    <row r="1502" spans="1:19">
      <c r="A1502" s="5" t="s">
        <v>13736</v>
      </c>
      <c r="B1502" s="6" t="s">
        <v>31690</v>
      </c>
      <c r="C1502" s="7" t="s">
        <v>36823</v>
      </c>
      <c r="D1502" s="8" t="s">
        <v>5511</v>
      </c>
      <c r="E1502" s="8" t="s">
        <v>36950</v>
      </c>
      <c r="F1502" s="5" t="s">
        <v>36951</v>
      </c>
      <c r="G1502" s="5" t="s">
        <v>36952</v>
      </c>
      <c r="H1502" s="6" t="s">
        <v>23326</v>
      </c>
      <c r="I1502" s="6" t="s">
        <v>13366</v>
      </c>
      <c r="J1502" s="6" t="s">
        <v>23325</v>
      </c>
      <c r="K1502" s="6" t="s">
        <v>36953</v>
      </c>
      <c r="L1502" s="11" t="s">
        <v>31695</v>
      </c>
      <c r="M1502" s="9" t="s">
        <v>33699</v>
      </c>
      <c r="N1502" s="9" t="s">
        <v>1584</v>
      </c>
      <c r="O1502" s="9" t="s">
        <v>497</v>
      </c>
      <c r="P1502" s="9" t="s">
        <v>31696</v>
      </c>
      <c r="Q1502" s="11" t="s">
        <v>36833</v>
      </c>
      <c r="R1502" s="6" t="s">
        <v>31689</v>
      </c>
      <c r="S1502" s="9" t="s">
        <v>31657</v>
      </c>
    </row>
    <row r="1503" spans="1:19">
      <c r="A1503" s="5" t="s">
        <v>13736</v>
      </c>
      <c r="B1503" s="6" t="s">
        <v>31690</v>
      </c>
      <c r="C1503" s="7" t="s">
        <v>36823</v>
      </c>
      <c r="D1503" s="8" t="s">
        <v>5511</v>
      </c>
      <c r="E1503" s="8" t="s">
        <v>36954</v>
      </c>
      <c r="F1503" s="5" t="s">
        <v>36955</v>
      </c>
      <c r="G1503" s="5" t="s">
        <v>36956</v>
      </c>
      <c r="H1503" s="6" t="s">
        <v>23324</v>
      </c>
      <c r="I1503" s="6" t="s">
        <v>13366</v>
      </c>
      <c r="J1503" s="6" t="s">
        <v>23323</v>
      </c>
      <c r="K1503" s="6" t="s">
        <v>36957</v>
      </c>
      <c r="L1503" s="11" t="s">
        <v>31720</v>
      </c>
      <c r="M1503" s="9" t="s">
        <v>36958</v>
      </c>
      <c r="N1503" s="9" t="s">
        <v>33298</v>
      </c>
      <c r="O1503" s="9" t="s">
        <v>33810</v>
      </c>
      <c r="P1503" s="9" t="s">
        <v>31696</v>
      </c>
      <c r="Q1503" s="11" t="s">
        <v>36833</v>
      </c>
      <c r="R1503" s="6" t="s">
        <v>31689</v>
      </c>
      <c r="S1503" s="9" t="s">
        <v>31657</v>
      </c>
    </row>
    <row r="1504" spans="1:19">
      <c r="A1504" s="5" t="s">
        <v>13736</v>
      </c>
      <c r="B1504" s="6" t="s">
        <v>31690</v>
      </c>
      <c r="C1504" s="7" t="s">
        <v>36823</v>
      </c>
      <c r="D1504" s="8" t="s">
        <v>5511</v>
      </c>
      <c r="E1504" s="8" t="s">
        <v>36959</v>
      </c>
      <c r="F1504" s="5" t="s">
        <v>36960</v>
      </c>
      <c r="G1504" s="5" t="s">
        <v>36961</v>
      </c>
      <c r="H1504" s="6" t="s">
        <v>23322</v>
      </c>
      <c r="I1504" s="6" t="s">
        <v>13366</v>
      </c>
      <c r="J1504" s="6" t="s">
        <v>23321</v>
      </c>
      <c r="K1504" s="6" t="s">
        <v>36962</v>
      </c>
      <c r="L1504" s="11" t="s">
        <v>31720</v>
      </c>
      <c r="M1504" s="9" t="s">
        <v>33314</v>
      </c>
      <c r="N1504" s="9" t="s">
        <v>981</v>
      </c>
      <c r="O1504" s="9" t="s">
        <v>33298</v>
      </c>
      <c r="P1504" s="9" t="s">
        <v>31696</v>
      </c>
      <c r="Q1504" s="11" t="s">
        <v>36833</v>
      </c>
      <c r="R1504" s="6" t="s">
        <v>31689</v>
      </c>
      <c r="S1504" s="9" t="s">
        <v>31657</v>
      </c>
    </row>
    <row r="1505" spans="1:19">
      <c r="A1505" s="5" t="s">
        <v>13736</v>
      </c>
      <c r="B1505" s="6" t="s">
        <v>31690</v>
      </c>
      <c r="C1505" s="7" t="s">
        <v>36823</v>
      </c>
      <c r="D1505" s="8" t="s">
        <v>5511</v>
      </c>
      <c r="E1505" s="8" t="s">
        <v>36963</v>
      </c>
      <c r="F1505" s="5" t="s">
        <v>36964</v>
      </c>
      <c r="G1505" s="5" t="s">
        <v>36965</v>
      </c>
      <c r="H1505" s="6" t="s">
        <v>23320</v>
      </c>
      <c r="I1505" s="6" t="s">
        <v>13366</v>
      </c>
      <c r="J1505" s="6" t="s">
        <v>23319</v>
      </c>
      <c r="K1505" s="6" t="s">
        <v>36966</v>
      </c>
      <c r="L1505" s="11" t="s">
        <v>31720</v>
      </c>
      <c r="M1505" s="9" t="s">
        <v>36967</v>
      </c>
      <c r="N1505" s="9" t="s">
        <v>763</v>
      </c>
      <c r="O1505" s="9" t="s">
        <v>497</v>
      </c>
      <c r="P1505" s="9" t="s">
        <v>31696</v>
      </c>
      <c r="Q1505" s="11" t="s">
        <v>36833</v>
      </c>
      <c r="R1505" s="6" t="s">
        <v>31689</v>
      </c>
      <c r="S1505" s="9" t="s">
        <v>31657</v>
      </c>
    </row>
    <row r="1506" spans="1:19">
      <c r="A1506" s="5" t="s">
        <v>13736</v>
      </c>
      <c r="B1506" s="6" t="s">
        <v>31690</v>
      </c>
      <c r="C1506" s="7" t="s">
        <v>36823</v>
      </c>
      <c r="D1506" s="8" t="s">
        <v>5511</v>
      </c>
      <c r="E1506" s="8" t="s">
        <v>36968</v>
      </c>
      <c r="F1506" s="5" t="s">
        <v>36969</v>
      </c>
      <c r="G1506" s="5" t="s">
        <v>36970</v>
      </c>
      <c r="H1506" s="6" t="s">
        <v>23318</v>
      </c>
      <c r="I1506" s="6" t="s">
        <v>13366</v>
      </c>
      <c r="J1506" s="6" t="s">
        <v>23317</v>
      </c>
      <c r="K1506" s="6" t="s">
        <v>36971</v>
      </c>
      <c r="L1506" s="11" t="s">
        <v>31720</v>
      </c>
      <c r="M1506" s="9" t="s">
        <v>36878</v>
      </c>
      <c r="N1506" s="9" t="s">
        <v>1826</v>
      </c>
      <c r="O1506" s="9" t="s">
        <v>316</v>
      </c>
      <c r="P1506" s="9" t="s">
        <v>31696</v>
      </c>
      <c r="Q1506" s="11" t="s">
        <v>36833</v>
      </c>
      <c r="R1506" s="6" t="s">
        <v>31689</v>
      </c>
      <c r="S1506" s="9" t="s">
        <v>31657</v>
      </c>
    </row>
    <row r="1507" spans="1:19">
      <c r="A1507" s="5" t="s">
        <v>13736</v>
      </c>
      <c r="B1507" s="6" t="s">
        <v>31690</v>
      </c>
      <c r="C1507" s="7" t="s">
        <v>36823</v>
      </c>
      <c r="D1507" s="8" t="s">
        <v>5511</v>
      </c>
      <c r="E1507" s="8" t="s">
        <v>36972</v>
      </c>
      <c r="F1507" s="5" t="s">
        <v>36973</v>
      </c>
      <c r="G1507" s="5" t="s">
        <v>36974</v>
      </c>
      <c r="H1507" s="6" t="s">
        <v>23316</v>
      </c>
      <c r="I1507" s="6" t="s">
        <v>13366</v>
      </c>
      <c r="J1507" s="6" t="s">
        <v>23315</v>
      </c>
      <c r="K1507" s="6" t="s">
        <v>36975</v>
      </c>
      <c r="L1507" s="11" t="s">
        <v>31720</v>
      </c>
      <c r="M1507" s="9" t="s">
        <v>36976</v>
      </c>
      <c r="N1507" s="9" t="s">
        <v>316</v>
      </c>
      <c r="O1507" s="9" t="s">
        <v>33810</v>
      </c>
      <c r="P1507" s="9" t="s">
        <v>31696</v>
      </c>
      <c r="Q1507" s="11" t="s">
        <v>36833</v>
      </c>
      <c r="R1507" s="6" t="s">
        <v>31689</v>
      </c>
      <c r="S1507" s="9" t="s">
        <v>31657</v>
      </c>
    </row>
    <row r="1508" spans="1:19">
      <c r="A1508" s="5" t="s">
        <v>13736</v>
      </c>
      <c r="B1508" s="6" t="s">
        <v>31690</v>
      </c>
      <c r="C1508" s="7" t="s">
        <v>36823</v>
      </c>
      <c r="D1508" s="8" t="s">
        <v>5511</v>
      </c>
      <c r="E1508" s="8" t="s">
        <v>36977</v>
      </c>
      <c r="F1508" s="5" t="s">
        <v>36978</v>
      </c>
      <c r="G1508" s="5" t="s">
        <v>36979</v>
      </c>
      <c r="H1508" s="6" t="s">
        <v>23314</v>
      </c>
      <c r="I1508" s="6" t="s">
        <v>13366</v>
      </c>
      <c r="J1508" s="6" t="s">
        <v>23313</v>
      </c>
      <c r="K1508" s="6" t="s">
        <v>36980</v>
      </c>
      <c r="L1508" s="11" t="s">
        <v>31720</v>
      </c>
      <c r="M1508" s="9" t="s">
        <v>36981</v>
      </c>
      <c r="N1508" s="9" t="s">
        <v>497</v>
      </c>
      <c r="O1508" s="9" t="s">
        <v>33810</v>
      </c>
      <c r="P1508" s="9" t="s">
        <v>31696</v>
      </c>
      <c r="Q1508" s="11" t="s">
        <v>36833</v>
      </c>
      <c r="R1508" s="6" t="s">
        <v>31689</v>
      </c>
      <c r="S1508" s="9" t="s">
        <v>31657</v>
      </c>
    </row>
    <row r="1509" spans="1:19">
      <c r="A1509" s="5" t="s">
        <v>13736</v>
      </c>
      <c r="B1509" s="6" t="s">
        <v>31690</v>
      </c>
      <c r="C1509" s="7" t="s">
        <v>36823</v>
      </c>
      <c r="D1509" s="8" t="s">
        <v>5511</v>
      </c>
      <c r="E1509" s="8" t="s">
        <v>36982</v>
      </c>
      <c r="F1509" s="5" t="s">
        <v>36983</v>
      </c>
      <c r="G1509" s="5" t="s">
        <v>36984</v>
      </c>
      <c r="H1509" s="6" t="s">
        <v>23312</v>
      </c>
      <c r="I1509" s="6" t="s">
        <v>13366</v>
      </c>
      <c r="J1509" s="6" t="s">
        <v>23311</v>
      </c>
      <c r="K1509" s="6" t="s">
        <v>36985</v>
      </c>
      <c r="L1509" s="11" t="s">
        <v>31695</v>
      </c>
      <c r="M1509" s="9" t="s">
        <v>36904</v>
      </c>
      <c r="N1509" s="9" t="s">
        <v>3430</v>
      </c>
      <c r="O1509" s="9" t="s">
        <v>33298</v>
      </c>
      <c r="P1509" s="9" t="s">
        <v>31696</v>
      </c>
      <c r="Q1509" s="11" t="s">
        <v>36833</v>
      </c>
      <c r="R1509" s="6" t="s">
        <v>31689</v>
      </c>
      <c r="S1509" s="9" t="s">
        <v>31657</v>
      </c>
    </row>
    <row r="1510" spans="1:19">
      <c r="A1510" s="5" t="s">
        <v>13736</v>
      </c>
      <c r="B1510" s="6" t="s">
        <v>32517</v>
      </c>
      <c r="C1510" s="7" t="s">
        <v>36823</v>
      </c>
      <c r="D1510" s="8" t="s">
        <v>5511</v>
      </c>
      <c r="E1510" s="8" t="s">
        <v>36986</v>
      </c>
      <c r="F1510" s="5" t="s">
        <v>36987</v>
      </c>
      <c r="G1510" s="5" t="s">
        <v>36988</v>
      </c>
      <c r="H1510" s="6" t="s">
        <v>23310</v>
      </c>
      <c r="I1510" s="6" t="s">
        <v>13366</v>
      </c>
      <c r="J1510" s="6" t="s">
        <v>23309</v>
      </c>
      <c r="K1510" s="6" t="s">
        <v>36989</v>
      </c>
      <c r="L1510" s="11" t="s">
        <v>31720</v>
      </c>
      <c r="M1510" s="9" t="s">
        <v>36827</v>
      </c>
      <c r="N1510" s="9" t="s">
        <v>33298</v>
      </c>
      <c r="O1510" s="9" t="s">
        <v>33810</v>
      </c>
      <c r="P1510" s="9" t="s">
        <v>31696</v>
      </c>
      <c r="Q1510" s="11" t="s">
        <v>36833</v>
      </c>
      <c r="R1510" s="6" t="s">
        <v>31689</v>
      </c>
      <c r="S1510" s="9" t="s">
        <v>31657</v>
      </c>
    </row>
    <row r="1511" spans="1:19">
      <c r="A1511" s="5" t="s">
        <v>13736</v>
      </c>
      <c r="B1511" s="6" t="s">
        <v>32517</v>
      </c>
      <c r="C1511" s="7" t="s">
        <v>36823</v>
      </c>
      <c r="D1511" s="8" t="s">
        <v>5511</v>
      </c>
      <c r="E1511" s="8" t="s">
        <v>36990</v>
      </c>
      <c r="F1511" s="5" t="s">
        <v>36991</v>
      </c>
      <c r="G1511" s="5" t="s">
        <v>36992</v>
      </c>
      <c r="H1511" s="6" t="s">
        <v>23308</v>
      </c>
      <c r="I1511" s="6" t="s">
        <v>13366</v>
      </c>
      <c r="J1511" s="6" t="s">
        <v>23307</v>
      </c>
      <c r="K1511" s="6" t="s">
        <v>36993</v>
      </c>
      <c r="L1511" s="11" t="s">
        <v>31720</v>
      </c>
      <c r="M1511" s="9" t="s">
        <v>36994</v>
      </c>
      <c r="N1511" s="9" t="s">
        <v>1604</v>
      </c>
      <c r="O1511" s="9" t="s">
        <v>437</v>
      </c>
      <c r="P1511" s="9" t="s">
        <v>31696</v>
      </c>
      <c r="Q1511" s="11" t="s">
        <v>36833</v>
      </c>
      <c r="R1511" s="6" t="s">
        <v>31689</v>
      </c>
      <c r="S1511" s="9" t="s">
        <v>31657</v>
      </c>
    </row>
    <row r="1512" spans="1:19">
      <c r="A1512" s="5" t="s">
        <v>13736</v>
      </c>
      <c r="B1512" s="6" t="s">
        <v>32517</v>
      </c>
      <c r="C1512" s="7" t="s">
        <v>36823</v>
      </c>
      <c r="D1512" s="8" t="s">
        <v>5511</v>
      </c>
      <c r="E1512" s="8" t="s">
        <v>36995</v>
      </c>
      <c r="F1512" s="5" t="s">
        <v>36996</v>
      </c>
      <c r="G1512" s="5" t="s">
        <v>34834</v>
      </c>
      <c r="H1512" s="6" t="s">
        <v>23306</v>
      </c>
      <c r="I1512" s="6" t="s">
        <v>13366</v>
      </c>
      <c r="J1512" s="6" t="s">
        <v>23305</v>
      </c>
      <c r="K1512" s="6" t="s">
        <v>36997</v>
      </c>
      <c r="L1512" s="11" t="s">
        <v>31720</v>
      </c>
      <c r="M1512" s="9" t="s">
        <v>36998</v>
      </c>
      <c r="N1512" s="9" t="s">
        <v>1826</v>
      </c>
      <c r="O1512" s="9" t="s">
        <v>67</v>
      </c>
      <c r="P1512" s="9" t="s">
        <v>31696</v>
      </c>
      <c r="Q1512" s="11" t="s">
        <v>36999</v>
      </c>
      <c r="R1512" s="6" t="s">
        <v>31689</v>
      </c>
      <c r="S1512" s="9" t="s">
        <v>31657</v>
      </c>
    </row>
    <row r="1513" spans="1:19">
      <c r="A1513" s="5" t="s">
        <v>13736</v>
      </c>
      <c r="B1513" s="6" t="s">
        <v>32517</v>
      </c>
      <c r="C1513" s="7" t="s">
        <v>36823</v>
      </c>
      <c r="D1513" s="8" t="s">
        <v>5511</v>
      </c>
      <c r="E1513" s="8" t="s">
        <v>37000</v>
      </c>
      <c r="F1513" s="5" t="s">
        <v>37001</v>
      </c>
      <c r="G1513" s="5" t="s">
        <v>37002</v>
      </c>
      <c r="H1513" s="6" t="s">
        <v>23304</v>
      </c>
      <c r="I1513" s="6" t="s">
        <v>13366</v>
      </c>
      <c r="J1513" s="6" t="s">
        <v>23303</v>
      </c>
      <c r="K1513" s="6" t="s">
        <v>37003</v>
      </c>
      <c r="L1513" s="11" t="s">
        <v>31720</v>
      </c>
      <c r="M1513" s="9" t="s">
        <v>36878</v>
      </c>
      <c r="N1513" s="9" t="s">
        <v>1826</v>
      </c>
      <c r="O1513" s="9" t="s">
        <v>316</v>
      </c>
      <c r="P1513" s="9" t="s">
        <v>31696</v>
      </c>
      <c r="Q1513" s="11" t="s">
        <v>37004</v>
      </c>
      <c r="R1513" s="6" t="s">
        <v>31689</v>
      </c>
      <c r="S1513" s="9" t="s">
        <v>31657</v>
      </c>
    </row>
    <row r="1514" spans="1:19">
      <c r="A1514" s="5" t="s">
        <v>13736</v>
      </c>
      <c r="B1514" s="6" t="s">
        <v>32517</v>
      </c>
      <c r="C1514" s="7" t="s">
        <v>36823</v>
      </c>
      <c r="D1514" s="8" t="s">
        <v>5511</v>
      </c>
      <c r="E1514" s="8" t="s">
        <v>37005</v>
      </c>
      <c r="F1514" s="5" t="s">
        <v>37006</v>
      </c>
      <c r="G1514" s="5" t="s">
        <v>37007</v>
      </c>
      <c r="H1514" s="6" t="s">
        <v>23302</v>
      </c>
      <c r="I1514" s="6" t="s">
        <v>13366</v>
      </c>
      <c r="J1514" s="6" t="s">
        <v>23301</v>
      </c>
      <c r="K1514" s="6" t="s">
        <v>37008</v>
      </c>
      <c r="L1514" s="11" t="s">
        <v>31720</v>
      </c>
      <c r="M1514" s="9" t="s">
        <v>36909</v>
      </c>
      <c r="N1514" s="9" t="s">
        <v>497</v>
      </c>
      <c r="O1514" s="9" t="s">
        <v>33810</v>
      </c>
      <c r="P1514" s="9" t="s">
        <v>31696</v>
      </c>
      <c r="Q1514" s="11" t="s">
        <v>37009</v>
      </c>
      <c r="R1514" s="6" t="s">
        <v>31689</v>
      </c>
      <c r="S1514" s="9" t="s">
        <v>31657</v>
      </c>
    </row>
    <row r="1515" spans="1:19">
      <c r="A1515" s="5" t="s">
        <v>13736</v>
      </c>
      <c r="B1515" s="6" t="s">
        <v>32517</v>
      </c>
      <c r="C1515" s="7" t="s">
        <v>36823</v>
      </c>
      <c r="D1515" s="8" t="s">
        <v>5511</v>
      </c>
      <c r="E1515" s="8" t="s">
        <v>37010</v>
      </c>
      <c r="F1515" s="5" t="s">
        <v>37011</v>
      </c>
      <c r="G1515" s="5" t="s">
        <v>37012</v>
      </c>
      <c r="H1515" s="6" t="s">
        <v>23300</v>
      </c>
      <c r="I1515" s="6" t="s">
        <v>13366</v>
      </c>
      <c r="J1515" s="6" t="s">
        <v>37013</v>
      </c>
      <c r="K1515" s="6" t="s">
        <v>37014</v>
      </c>
      <c r="L1515" s="11" t="s">
        <v>31720</v>
      </c>
      <c r="M1515" s="9" t="s">
        <v>36994</v>
      </c>
      <c r="N1515" s="9" t="s">
        <v>1604</v>
      </c>
      <c r="O1515" s="9" t="s">
        <v>437</v>
      </c>
      <c r="P1515" s="9" t="s">
        <v>31696</v>
      </c>
      <c r="Q1515" s="11" t="s">
        <v>37015</v>
      </c>
      <c r="R1515" s="6" t="s">
        <v>31689</v>
      </c>
      <c r="S1515" s="9" t="s">
        <v>31657</v>
      </c>
    </row>
    <row r="1516" spans="1:19">
      <c r="A1516" s="5" t="s">
        <v>13736</v>
      </c>
      <c r="B1516" s="6" t="s">
        <v>32517</v>
      </c>
      <c r="C1516" s="7" t="s">
        <v>36823</v>
      </c>
      <c r="D1516" s="8" t="s">
        <v>5511</v>
      </c>
      <c r="E1516" s="8" t="s">
        <v>37016</v>
      </c>
      <c r="F1516" s="5" t="s">
        <v>37017</v>
      </c>
      <c r="G1516" s="5" t="s">
        <v>37018</v>
      </c>
      <c r="H1516" s="6" t="s">
        <v>23299</v>
      </c>
      <c r="I1516" s="6" t="s">
        <v>13366</v>
      </c>
      <c r="J1516" s="6" t="s">
        <v>23298</v>
      </c>
      <c r="K1516" s="6" t="s">
        <v>37019</v>
      </c>
      <c r="L1516" s="11" t="s">
        <v>31695</v>
      </c>
      <c r="M1516" s="9" t="s">
        <v>36854</v>
      </c>
      <c r="N1516" s="9" t="s">
        <v>3430</v>
      </c>
      <c r="O1516" s="9" t="s">
        <v>33298</v>
      </c>
      <c r="P1516" s="9" t="s">
        <v>31696</v>
      </c>
      <c r="Q1516" s="11" t="s">
        <v>37020</v>
      </c>
      <c r="R1516" s="6" t="s">
        <v>31689</v>
      </c>
      <c r="S1516" s="9" t="s">
        <v>31657</v>
      </c>
    </row>
    <row r="1517" spans="1:19">
      <c r="A1517" s="5" t="s">
        <v>13736</v>
      </c>
      <c r="B1517" s="6" t="s">
        <v>32517</v>
      </c>
      <c r="C1517" s="7" t="s">
        <v>36823</v>
      </c>
      <c r="D1517" s="8" t="s">
        <v>5511</v>
      </c>
      <c r="E1517" s="8" t="s">
        <v>37021</v>
      </c>
      <c r="F1517" s="5" t="s">
        <v>37022</v>
      </c>
      <c r="G1517" s="5" t="s">
        <v>37023</v>
      </c>
      <c r="H1517" s="6" t="s">
        <v>23297</v>
      </c>
      <c r="I1517" s="6" t="s">
        <v>13366</v>
      </c>
      <c r="J1517" s="6" t="s">
        <v>23296</v>
      </c>
      <c r="K1517" s="6" t="s">
        <v>37024</v>
      </c>
      <c r="L1517" s="11" t="s">
        <v>31720</v>
      </c>
      <c r="M1517" s="9" t="s">
        <v>36976</v>
      </c>
      <c r="N1517" s="9" t="s">
        <v>316</v>
      </c>
      <c r="O1517" s="9" t="s">
        <v>33298</v>
      </c>
      <c r="P1517" s="9" t="s">
        <v>31696</v>
      </c>
      <c r="Q1517" s="11" t="s">
        <v>37025</v>
      </c>
      <c r="R1517" s="6" t="s">
        <v>31689</v>
      </c>
      <c r="S1517" s="9" t="s">
        <v>31657</v>
      </c>
    </row>
    <row r="1518" spans="1:19">
      <c r="A1518" s="5" t="s">
        <v>13736</v>
      </c>
      <c r="B1518" s="6" t="s">
        <v>32517</v>
      </c>
      <c r="C1518" s="7" t="s">
        <v>36823</v>
      </c>
      <c r="D1518" s="8" t="s">
        <v>5511</v>
      </c>
      <c r="E1518" s="8" t="s">
        <v>37026</v>
      </c>
      <c r="F1518" s="5" t="s">
        <v>37027</v>
      </c>
      <c r="G1518" s="5" t="s">
        <v>37028</v>
      </c>
      <c r="H1518" s="6" t="s">
        <v>23295</v>
      </c>
      <c r="I1518" s="6" t="s">
        <v>13366</v>
      </c>
      <c r="J1518" s="6" t="s">
        <v>23294</v>
      </c>
      <c r="K1518" s="6" t="s">
        <v>37029</v>
      </c>
      <c r="L1518" s="11" t="s">
        <v>31720</v>
      </c>
      <c r="M1518" s="9" t="s">
        <v>36909</v>
      </c>
      <c r="N1518" s="9" t="s">
        <v>497</v>
      </c>
      <c r="O1518" s="9" t="s">
        <v>33810</v>
      </c>
      <c r="P1518" s="9" t="s">
        <v>31696</v>
      </c>
      <c r="Q1518" s="11" t="s">
        <v>37025</v>
      </c>
      <c r="R1518" s="6" t="s">
        <v>31689</v>
      </c>
      <c r="S1518" s="9" t="s">
        <v>31657</v>
      </c>
    </row>
    <row r="1519" spans="1:19">
      <c r="A1519" s="5" t="s">
        <v>13736</v>
      </c>
      <c r="B1519" s="6" t="s">
        <v>32517</v>
      </c>
      <c r="C1519" s="7" t="s">
        <v>36823</v>
      </c>
      <c r="D1519" s="8" t="s">
        <v>5511</v>
      </c>
      <c r="E1519" s="8" t="s">
        <v>37030</v>
      </c>
      <c r="F1519" s="5" t="s">
        <v>37031</v>
      </c>
      <c r="G1519" s="5" t="s">
        <v>37032</v>
      </c>
      <c r="H1519" s="6" t="s">
        <v>23293</v>
      </c>
      <c r="I1519" s="6" t="s">
        <v>13366</v>
      </c>
      <c r="J1519" s="6" t="s">
        <v>23292</v>
      </c>
      <c r="K1519" s="6" t="s">
        <v>37033</v>
      </c>
      <c r="L1519" s="11" t="s">
        <v>31720</v>
      </c>
      <c r="M1519" s="9" t="s">
        <v>36909</v>
      </c>
      <c r="N1519" s="9" t="s">
        <v>497</v>
      </c>
      <c r="O1519" s="9" t="s">
        <v>33810</v>
      </c>
      <c r="P1519" s="9" t="s">
        <v>31696</v>
      </c>
      <c r="Q1519" s="11" t="s">
        <v>37025</v>
      </c>
      <c r="R1519" s="6" t="s">
        <v>31689</v>
      </c>
      <c r="S1519" s="9" t="s">
        <v>31657</v>
      </c>
    </row>
    <row r="1520" spans="1:19">
      <c r="A1520" s="5" t="s">
        <v>13736</v>
      </c>
      <c r="B1520" s="6" t="s">
        <v>32517</v>
      </c>
      <c r="C1520" s="7" t="s">
        <v>36823</v>
      </c>
      <c r="D1520" s="8" t="s">
        <v>5511</v>
      </c>
      <c r="E1520" s="8" t="s">
        <v>37034</v>
      </c>
      <c r="F1520" s="5" t="s">
        <v>37035</v>
      </c>
      <c r="G1520" s="5" t="s">
        <v>37036</v>
      </c>
      <c r="H1520" s="6" t="s">
        <v>23291</v>
      </c>
      <c r="I1520" s="6" t="s">
        <v>13366</v>
      </c>
      <c r="J1520" s="6" t="s">
        <v>23290</v>
      </c>
      <c r="K1520" s="6" t="s">
        <v>37037</v>
      </c>
      <c r="L1520" s="11" t="s">
        <v>31720</v>
      </c>
      <c r="M1520" s="9" t="s">
        <v>36909</v>
      </c>
      <c r="N1520" s="9" t="s">
        <v>497</v>
      </c>
      <c r="O1520" s="9" t="s">
        <v>33810</v>
      </c>
      <c r="P1520" s="9" t="s">
        <v>31696</v>
      </c>
      <c r="Q1520" s="11" t="s">
        <v>37025</v>
      </c>
      <c r="R1520" s="6" t="s">
        <v>31689</v>
      </c>
      <c r="S1520" s="9" t="s">
        <v>31657</v>
      </c>
    </row>
    <row r="1521" spans="1:19">
      <c r="A1521" s="5" t="s">
        <v>13736</v>
      </c>
      <c r="B1521" s="6" t="s">
        <v>32517</v>
      </c>
      <c r="C1521" s="7" t="s">
        <v>36823</v>
      </c>
      <c r="D1521" s="8" t="s">
        <v>5511</v>
      </c>
      <c r="E1521" s="8" t="s">
        <v>37038</v>
      </c>
      <c r="F1521" s="5" t="s">
        <v>37039</v>
      </c>
      <c r="G1521" s="5" t="s">
        <v>37040</v>
      </c>
      <c r="H1521" s="6" t="s">
        <v>23289</v>
      </c>
      <c r="I1521" s="6" t="s">
        <v>13366</v>
      </c>
      <c r="J1521" s="6" t="s">
        <v>37041</v>
      </c>
      <c r="K1521" s="6" t="s">
        <v>37042</v>
      </c>
      <c r="L1521" s="11" t="s">
        <v>31834</v>
      </c>
      <c r="M1521" s="9" t="s">
        <v>36827</v>
      </c>
      <c r="N1521" s="9" t="s">
        <v>33298</v>
      </c>
      <c r="O1521" s="9" t="s">
        <v>67</v>
      </c>
      <c r="P1521" s="9" t="s">
        <v>31696</v>
      </c>
      <c r="Q1521" s="11" t="s">
        <v>37025</v>
      </c>
      <c r="R1521" s="6" t="s">
        <v>31689</v>
      </c>
      <c r="S1521" s="9" t="s">
        <v>31657</v>
      </c>
    </row>
    <row r="1522" spans="1:19">
      <c r="A1522" s="5" t="s">
        <v>13736</v>
      </c>
      <c r="B1522" s="6" t="s">
        <v>32517</v>
      </c>
      <c r="C1522" s="7" t="s">
        <v>36823</v>
      </c>
      <c r="D1522" s="8" t="s">
        <v>5511</v>
      </c>
      <c r="E1522" s="8" t="s">
        <v>37043</v>
      </c>
      <c r="F1522" s="5" t="s">
        <v>37044</v>
      </c>
      <c r="G1522" s="5" t="s">
        <v>37045</v>
      </c>
      <c r="H1522" s="6" t="s">
        <v>23288</v>
      </c>
      <c r="I1522" s="6" t="s">
        <v>13366</v>
      </c>
      <c r="J1522" s="6" t="s">
        <v>23287</v>
      </c>
      <c r="K1522" s="6" t="s">
        <v>37046</v>
      </c>
      <c r="L1522" s="11" t="s">
        <v>31720</v>
      </c>
      <c r="M1522" s="9" t="s">
        <v>36981</v>
      </c>
      <c r="N1522" s="9" t="s">
        <v>497</v>
      </c>
      <c r="O1522" s="9" t="s">
        <v>33810</v>
      </c>
      <c r="P1522" s="9" t="s">
        <v>31696</v>
      </c>
      <c r="Q1522" s="11" t="s">
        <v>37025</v>
      </c>
      <c r="R1522" s="6" t="s">
        <v>31689</v>
      </c>
      <c r="S1522" s="9" t="s">
        <v>31657</v>
      </c>
    </row>
    <row r="1523" spans="1:19">
      <c r="A1523" s="5" t="s">
        <v>13736</v>
      </c>
      <c r="B1523" s="6" t="s">
        <v>32517</v>
      </c>
      <c r="C1523" s="7" t="s">
        <v>36823</v>
      </c>
      <c r="D1523" s="8" t="s">
        <v>5511</v>
      </c>
      <c r="E1523" s="8" t="s">
        <v>37047</v>
      </c>
      <c r="F1523" s="5" t="s">
        <v>37048</v>
      </c>
      <c r="G1523" s="5" t="s">
        <v>37049</v>
      </c>
      <c r="H1523" s="6" t="s">
        <v>23286</v>
      </c>
      <c r="I1523" s="6" t="s">
        <v>13366</v>
      </c>
      <c r="J1523" s="6" t="s">
        <v>23285</v>
      </c>
      <c r="K1523" s="6" t="s">
        <v>37050</v>
      </c>
      <c r="L1523" s="11" t="s">
        <v>31720</v>
      </c>
      <c r="M1523" s="9" t="s">
        <v>36909</v>
      </c>
      <c r="N1523" s="9" t="s">
        <v>497</v>
      </c>
      <c r="O1523" s="9" t="s">
        <v>33810</v>
      </c>
      <c r="P1523" s="9" t="s">
        <v>31696</v>
      </c>
      <c r="Q1523" s="11" t="s">
        <v>37025</v>
      </c>
      <c r="R1523" s="6" t="s">
        <v>31689</v>
      </c>
      <c r="S1523" s="9" t="s">
        <v>31657</v>
      </c>
    </row>
    <row r="1524" spans="1:19">
      <c r="A1524" s="5" t="s">
        <v>13736</v>
      </c>
      <c r="B1524" s="6" t="s">
        <v>32517</v>
      </c>
      <c r="C1524" s="7" t="s">
        <v>36823</v>
      </c>
      <c r="D1524" s="8" t="s">
        <v>5511</v>
      </c>
      <c r="E1524" s="8" t="s">
        <v>37051</v>
      </c>
      <c r="F1524" s="5" t="s">
        <v>37052</v>
      </c>
      <c r="G1524" s="5" t="s">
        <v>37053</v>
      </c>
      <c r="H1524" s="6" t="s">
        <v>23284</v>
      </c>
      <c r="I1524" s="6" t="s">
        <v>13366</v>
      </c>
      <c r="J1524" s="6" t="s">
        <v>37054</v>
      </c>
      <c r="K1524" s="6" t="s">
        <v>37055</v>
      </c>
      <c r="L1524" s="11" t="s">
        <v>31720</v>
      </c>
      <c r="M1524" s="9" t="s">
        <v>36827</v>
      </c>
      <c r="N1524" s="9" t="s">
        <v>33298</v>
      </c>
      <c r="O1524" s="9" t="s">
        <v>33810</v>
      </c>
      <c r="P1524" s="9" t="s">
        <v>31696</v>
      </c>
      <c r="Q1524" s="11" t="s">
        <v>37025</v>
      </c>
      <c r="R1524" s="6" t="s">
        <v>31689</v>
      </c>
      <c r="S1524" s="9" t="s">
        <v>31657</v>
      </c>
    </row>
    <row r="1525" spans="1:19">
      <c r="A1525" s="5" t="s">
        <v>13736</v>
      </c>
      <c r="B1525" s="6" t="s">
        <v>32517</v>
      </c>
      <c r="C1525" s="7" t="s">
        <v>36823</v>
      </c>
      <c r="D1525" s="8" t="s">
        <v>5511</v>
      </c>
      <c r="E1525" s="8" t="s">
        <v>37056</v>
      </c>
      <c r="F1525" s="5" t="s">
        <v>37057</v>
      </c>
      <c r="G1525" s="5" t="s">
        <v>37058</v>
      </c>
      <c r="H1525" s="6" t="s">
        <v>23283</v>
      </c>
      <c r="I1525" s="6" t="s">
        <v>13366</v>
      </c>
      <c r="J1525" s="6" t="s">
        <v>23282</v>
      </c>
      <c r="K1525" s="6" t="s">
        <v>37059</v>
      </c>
      <c r="L1525" s="11" t="s">
        <v>31720</v>
      </c>
      <c r="M1525" s="9" t="s">
        <v>36958</v>
      </c>
      <c r="N1525" s="9" t="s">
        <v>33298</v>
      </c>
      <c r="O1525" s="9" t="s">
        <v>67</v>
      </c>
      <c r="P1525" s="9" t="s">
        <v>31696</v>
      </c>
      <c r="Q1525" s="11" t="s">
        <v>37060</v>
      </c>
      <c r="R1525" s="6" t="s">
        <v>31689</v>
      </c>
      <c r="S1525" s="9" t="s">
        <v>31657</v>
      </c>
    </row>
    <row r="1526" spans="1:19">
      <c r="A1526" s="5" t="s">
        <v>13736</v>
      </c>
      <c r="B1526" s="6" t="s">
        <v>32517</v>
      </c>
      <c r="C1526" s="7" t="s">
        <v>36823</v>
      </c>
      <c r="D1526" s="8" t="s">
        <v>5511</v>
      </c>
      <c r="E1526" s="8" t="s">
        <v>37061</v>
      </c>
      <c r="F1526" s="5" t="s">
        <v>37062</v>
      </c>
      <c r="G1526" s="5" t="s">
        <v>37063</v>
      </c>
      <c r="H1526" s="6" t="s">
        <v>23281</v>
      </c>
      <c r="I1526" s="6" t="s">
        <v>13366</v>
      </c>
      <c r="J1526" s="6" t="s">
        <v>23280</v>
      </c>
      <c r="K1526" s="6" t="s">
        <v>37064</v>
      </c>
      <c r="L1526" s="11" t="s">
        <v>31720</v>
      </c>
      <c r="M1526" s="9" t="s">
        <v>34639</v>
      </c>
      <c r="N1526" s="9" t="s">
        <v>34631</v>
      </c>
      <c r="O1526" s="9" t="s">
        <v>67</v>
      </c>
      <c r="P1526" s="9" t="s">
        <v>31696</v>
      </c>
      <c r="Q1526" s="11" t="s">
        <v>37025</v>
      </c>
      <c r="R1526" s="6" t="s">
        <v>31689</v>
      </c>
      <c r="S1526" s="9" t="s">
        <v>31657</v>
      </c>
    </row>
    <row r="1527" spans="1:19">
      <c r="A1527" s="5" t="s">
        <v>13736</v>
      </c>
      <c r="B1527" s="6" t="s">
        <v>32517</v>
      </c>
      <c r="C1527" s="7" t="s">
        <v>36823</v>
      </c>
      <c r="D1527" s="8" t="s">
        <v>5511</v>
      </c>
      <c r="E1527" s="8" t="s">
        <v>37065</v>
      </c>
      <c r="F1527" s="5" t="s">
        <v>37066</v>
      </c>
      <c r="G1527" s="5" t="s">
        <v>37067</v>
      </c>
      <c r="H1527" s="6" t="s">
        <v>23279</v>
      </c>
      <c r="I1527" s="6" t="s">
        <v>13366</v>
      </c>
      <c r="J1527" s="6" t="s">
        <v>23278</v>
      </c>
      <c r="K1527" s="6" t="s">
        <v>37068</v>
      </c>
      <c r="L1527" s="11" t="s">
        <v>31720</v>
      </c>
      <c r="M1527" s="9" t="s">
        <v>36981</v>
      </c>
      <c r="N1527" s="9" t="s">
        <v>497</v>
      </c>
      <c r="O1527" s="9" t="s">
        <v>33810</v>
      </c>
      <c r="P1527" s="9" t="s">
        <v>31696</v>
      </c>
      <c r="Q1527" s="11" t="s">
        <v>37025</v>
      </c>
      <c r="R1527" s="6" t="s">
        <v>31689</v>
      </c>
      <c r="S1527" s="9" t="s">
        <v>31657</v>
      </c>
    </row>
    <row r="1528" spans="1:19">
      <c r="A1528" s="5" t="s">
        <v>13736</v>
      </c>
      <c r="B1528" s="6" t="s">
        <v>32517</v>
      </c>
      <c r="C1528" s="7" t="s">
        <v>36823</v>
      </c>
      <c r="D1528" s="8" t="s">
        <v>5511</v>
      </c>
      <c r="E1528" s="8" t="s">
        <v>37069</v>
      </c>
      <c r="F1528" s="5" t="s">
        <v>37070</v>
      </c>
      <c r="G1528" s="5" t="s">
        <v>37071</v>
      </c>
      <c r="H1528" s="6" t="s">
        <v>23250</v>
      </c>
      <c r="I1528" s="6" t="s">
        <v>13366</v>
      </c>
      <c r="J1528" s="6" t="s">
        <v>23249</v>
      </c>
      <c r="K1528" s="6" t="s">
        <v>37072</v>
      </c>
      <c r="L1528" s="11" t="s">
        <v>31720</v>
      </c>
      <c r="M1528" s="9" t="s">
        <v>35058</v>
      </c>
      <c r="N1528" s="9" t="s">
        <v>2497</v>
      </c>
      <c r="O1528" s="9" t="s">
        <v>316</v>
      </c>
      <c r="P1528" s="9" t="s">
        <v>31696</v>
      </c>
      <c r="Q1528" s="11" t="s">
        <v>37025</v>
      </c>
      <c r="R1528" s="6" t="s">
        <v>31689</v>
      </c>
      <c r="S1528" s="9" t="s">
        <v>31657</v>
      </c>
    </row>
    <row r="1529" spans="1:19">
      <c r="A1529" s="5" t="s">
        <v>13736</v>
      </c>
      <c r="B1529" s="6" t="s">
        <v>32517</v>
      </c>
      <c r="C1529" s="7" t="s">
        <v>36823</v>
      </c>
      <c r="D1529" s="8" t="s">
        <v>5511</v>
      </c>
      <c r="E1529" s="8" t="s">
        <v>37073</v>
      </c>
      <c r="F1529" s="5" t="s">
        <v>37074</v>
      </c>
      <c r="G1529" s="5" t="s">
        <v>37075</v>
      </c>
      <c r="H1529" s="6" t="s">
        <v>23192</v>
      </c>
      <c r="I1529" s="6" t="s">
        <v>13366</v>
      </c>
      <c r="J1529" s="6" t="s">
        <v>37076</v>
      </c>
      <c r="K1529" s="6" t="s">
        <v>37077</v>
      </c>
      <c r="L1529" s="11" t="s">
        <v>31720</v>
      </c>
      <c r="M1529" s="9" t="s">
        <v>36878</v>
      </c>
      <c r="N1529" s="9" t="s">
        <v>1826</v>
      </c>
      <c r="O1529" s="9" t="s">
        <v>67</v>
      </c>
      <c r="P1529" s="9" t="s">
        <v>31696</v>
      </c>
      <c r="Q1529" s="11" t="s">
        <v>37025</v>
      </c>
      <c r="R1529" s="6" t="s">
        <v>31689</v>
      </c>
      <c r="S1529" s="9" t="s">
        <v>31657</v>
      </c>
    </row>
    <row r="1530" spans="1:19">
      <c r="A1530" s="5" t="s">
        <v>13736</v>
      </c>
      <c r="B1530" s="6" t="s">
        <v>32517</v>
      </c>
      <c r="C1530" s="7" t="s">
        <v>36823</v>
      </c>
      <c r="D1530" s="8" t="s">
        <v>5511</v>
      </c>
      <c r="E1530" s="8" t="s">
        <v>37078</v>
      </c>
      <c r="F1530" s="5" t="s">
        <v>37079</v>
      </c>
      <c r="G1530" s="5" t="s">
        <v>37080</v>
      </c>
      <c r="H1530" s="6" t="s">
        <v>23277</v>
      </c>
      <c r="I1530" s="6" t="s">
        <v>13366</v>
      </c>
      <c r="J1530" s="6" t="s">
        <v>23276</v>
      </c>
      <c r="K1530" s="6" t="s">
        <v>37081</v>
      </c>
      <c r="L1530" s="11" t="s">
        <v>31720</v>
      </c>
      <c r="M1530" s="9" t="s">
        <v>36909</v>
      </c>
      <c r="N1530" s="9" t="s">
        <v>497</v>
      </c>
      <c r="O1530" s="9" t="s">
        <v>33810</v>
      </c>
      <c r="P1530" s="9" t="s">
        <v>31696</v>
      </c>
      <c r="Q1530" s="11" t="s">
        <v>37025</v>
      </c>
      <c r="R1530" s="6" t="s">
        <v>31689</v>
      </c>
      <c r="S1530" s="9" t="s">
        <v>31657</v>
      </c>
    </row>
    <row r="1531" spans="1:19">
      <c r="A1531" s="5" t="s">
        <v>13736</v>
      </c>
      <c r="B1531" s="6" t="s">
        <v>32517</v>
      </c>
      <c r="C1531" s="7" t="s">
        <v>36823</v>
      </c>
      <c r="D1531" s="8" t="s">
        <v>5511</v>
      </c>
      <c r="E1531" s="8" t="s">
        <v>37082</v>
      </c>
      <c r="F1531" s="5" t="s">
        <v>37083</v>
      </c>
      <c r="G1531" s="5" t="s">
        <v>37084</v>
      </c>
      <c r="H1531" s="6" t="s">
        <v>23275</v>
      </c>
      <c r="I1531" s="6" t="s">
        <v>13366</v>
      </c>
      <c r="J1531" s="6" t="s">
        <v>23274</v>
      </c>
      <c r="K1531" s="6" t="s">
        <v>37085</v>
      </c>
      <c r="L1531" s="11" t="s">
        <v>31720</v>
      </c>
      <c r="M1531" s="9" t="s">
        <v>36976</v>
      </c>
      <c r="N1531" s="9" t="s">
        <v>316</v>
      </c>
      <c r="O1531" s="9" t="s">
        <v>33298</v>
      </c>
      <c r="P1531" s="9" t="s">
        <v>31696</v>
      </c>
      <c r="Q1531" s="11" t="s">
        <v>37025</v>
      </c>
      <c r="R1531" s="6" t="s">
        <v>31689</v>
      </c>
      <c r="S1531" s="9" t="s">
        <v>31657</v>
      </c>
    </row>
    <row r="1532" spans="1:19">
      <c r="A1532" s="5" t="s">
        <v>13736</v>
      </c>
      <c r="B1532" s="6" t="s">
        <v>32517</v>
      </c>
      <c r="C1532" s="7" t="s">
        <v>36823</v>
      </c>
      <c r="D1532" s="8" t="s">
        <v>5511</v>
      </c>
      <c r="E1532" s="8" t="s">
        <v>37086</v>
      </c>
      <c r="F1532" s="5" t="s">
        <v>37087</v>
      </c>
      <c r="G1532" s="5" t="s">
        <v>37088</v>
      </c>
      <c r="H1532" s="6" t="s">
        <v>23273</v>
      </c>
      <c r="I1532" s="6" t="s">
        <v>13366</v>
      </c>
      <c r="J1532" s="6" t="s">
        <v>23272</v>
      </c>
      <c r="K1532" s="6" t="s">
        <v>37089</v>
      </c>
      <c r="L1532" s="11" t="s">
        <v>31720</v>
      </c>
      <c r="M1532" s="9" t="s">
        <v>36981</v>
      </c>
      <c r="N1532" s="9" t="s">
        <v>497</v>
      </c>
      <c r="O1532" s="9" t="s">
        <v>33810</v>
      </c>
      <c r="P1532" s="9" t="s">
        <v>31696</v>
      </c>
      <c r="Q1532" s="11" t="s">
        <v>37025</v>
      </c>
      <c r="R1532" s="6" t="s">
        <v>31689</v>
      </c>
      <c r="S1532" s="9" t="s">
        <v>31657</v>
      </c>
    </row>
    <row r="1533" spans="1:19">
      <c r="A1533" s="5" t="s">
        <v>13736</v>
      </c>
      <c r="B1533" s="6" t="s">
        <v>32517</v>
      </c>
      <c r="C1533" s="7" t="s">
        <v>36823</v>
      </c>
      <c r="D1533" s="8" t="s">
        <v>5511</v>
      </c>
      <c r="E1533" s="8" t="s">
        <v>37090</v>
      </c>
      <c r="F1533" s="5" t="s">
        <v>37091</v>
      </c>
      <c r="G1533" s="5" t="s">
        <v>37092</v>
      </c>
      <c r="H1533" s="6" t="s">
        <v>23271</v>
      </c>
      <c r="I1533" s="6" t="s">
        <v>13366</v>
      </c>
      <c r="J1533" s="6" t="s">
        <v>23270</v>
      </c>
      <c r="K1533" s="6" t="s">
        <v>37093</v>
      </c>
      <c r="L1533" s="11" t="s">
        <v>31720</v>
      </c>
      <c r="M1533" s="9" t="s">
        <v>34394</v>
      </c>
      <c r="N1533" s="9" t="s">
        <v>67</v>
      </c>
      <c r="O1533" s="9" t="s">
        <v>437</v>
      </c>
      <c r="P1533" s="9" t="s">
        <v>31696</v>
      </c>
      <c r="Q1533" s="11" t="s">
        <v>37025</v>
      </c>
      <c r="R1533" s="6" t="s">
        <v>31689</v>
      </c>
      <c r="S1533" s="9" t="s">
        <v>31657</v>
      </c>
    </row>
    <row r="1534" spans="1:19">
      <c r="A1534" s="5" t="s">
        <v>13736</v>
      </c>
      <c r="B1534" s="6" t="s">
        <v>32517</v>
      </c>
      <c r="C1534" s="7" t="s">
        <v>36823</v>
      </c>
      <c r="D1534" s="8" t="s">
        <v>5511</v>
      </c>
      <c r="E1534" s="8" t="s">
        <v>37094</v>
      </c>
      <c r="F1534" s="5" t="s">
        <v>37095</v>
      </c>
      <c r="G1534" s="5" t="s">
        <v>37096</v>
      </c>
      <c r="H1534" s="6" t="s">
        <v>23169</v>
      </c>
      <c r="I1534" s="6" t="s">
        <v>13366</v>
      </c>
      <c r="J1534" s="6" t="s">
        <v>23168</v>
      </c>
      <c r="K1534" s="6" t="s">
        <v>37097</v>
      </c>
      <c r="L1534" s="11" t="s">
        <v>31720</v>
      </c>
      <c r="M1534" s="9" t="s">
        <v>36981</v>
      </c>
      <c r="N1534" s="9" t="s">
        <v>497</v>
      </c>
      <c r="O1534" s="9" t="s">
        <v>33810</v>
      </c>
      <c r="P1534" s="9" t="s">
        <v>31696</v>
      </c>
      <c r="Q1534" s="11" t="s">
        <v>37098</v>
      </c>
      <c r="R1534" s="6" t="s">
        <v>31689</v>
      </c>
      <c r="S1534" s="9" t="s">
        <v>31657</v>
      </c>
    </row>
    <row r="1535" spans="1:19">
      <c r="A1535" s="5" t="s">
        <v>13736</v>
      </c>
      <c r="B1535" s="6" t="s">
        <v>32517</v>
      </c>
      <c r="C1535" s="7" t="s">
        <v>36823</v>
      </c>
      <c r="D1535" s="8" t="s">
        <v>5511</v>
      </c>
      <c r="E1535" s="8" t="s">
        <v>37099</v>
      </c>
      <c r="F1535" s="5" t="s">
        <v>37100</v>
      </c>
      <c r="G1535" s="5" t="s">
        <v>37101</v>
      </c>
      <c r="H1535" s="6" t="s">
        <v>23269</v>
      </c>
      <c r="I1535" s="6" t="s">
        <v>13366</v>
      </c>
      <c r="J1535" s="6" t="s">
        <v>37102</v>
      </c>
      <c r="K1535" s="6" t="s">
        <v>37103</v>
      </c>
      <c r="L1535" s="11" t="s">
        <v>31940</v>
      </c>
      <c r="M1535" s="9" t="s">
        <v>36936</v>
      </c>
      <c r="N1535" s="9" t="s">
        <v>33810</v>
      </c>
      <c r="O1535" s="9" t="s">
        <v>1212</v>
      </c>
      <c r="P1535" s="9" t="s">
        <v>31696</v>
      </c>
      <c r="Q1535" s="11" t="s">
        <v>37104</v>
      </c>
      <c r="R1535" s="6" t="s">
        <v>31689</v>
      </c>
      <c r="S1535" s="9" t="s">
        <v>31657</v>
      </c>
    </row>
    <row r="1536" spans="1:19">
      <c r="A1536" s="5" t="s">
        <v>13736</v>
      </c>
      <c r="B1536" s="6" t="s">
        <v>32517</v>
      </c>
      <c r="C1536" s="7" t="s">
        <v>36823</v>
      </c>
      <c r="D1536" s="8" t="s">
        <v>5511</v>
      </c>
      <c r="E1536" s="8" t="s">
        <v>37105</v>
      </c>
      <c r="F1536" s="5" t="s">
        <v>37106</v>
      </c>
      <c r="G1536" s="5" t="s">
        <v>37107</v>
      </c>
      <c r="H1536" s="6" t="s">
        <v>23268</v>
      </c>
      <c r="I1536" s="6" t="s">
        <v>13366</v>
      </c>
      <c r="J1536" s="6" t="s">
        <v>23267</v>
      </c>
      <c r="K1536" s="6" t="s">
        <v>37108</v>
      </c>
      <c r="L1536" s="11" t="s">
        <v>31834</v>
      </c>
      <c r="M1536" s="9" t="s">
        <v>36958</v>
      </c>
      <c r="N1536" s="9" t="s">
        <v>33298</v>
      </c>
      <c r="O1536" s="9" t="s">
        <v>33810</v>
      </c>
      <c r="P1536" s="9" t="s">
        <v>31696</v>
      </c>
      <c r="Q1536" s="11" t="s">
        <v>37109</v>
      </c>
      <c r="R1536" s="6" t="s">
        <v>31689</v>
      </c>
      <c r="S1536" s="9" t="s">
        <v>31657</v>
      </c>
    </row>
    <row r="1537" spans="1:19">
      <c r="A1537" s="5" t="s">
        <v>13736</v>
      </c>
      <c r="B1537" s="6" t="s">
        <v>32517</v>
      </c>
      <c r="C1537" s="7" t="s">
        <v>36823</v>
      </c>
      <c r="D1537" s="8" t="s">
        <v>5511</v>
      </c>
      <c r="E1537" s="8" t="s">
        <v>37110</v>
      </c>
      <c r="F1537" s="5" t="s">
        <v>37111</v>
      </c>
      <c r="G1537" s="5" t="s">
        <v>37112</v>
      </c>
      <c r="H1537" s="6" t="s">
        <v>23264</v>
      </c>
      <c r="I1537" s="6" t="s">
        <v>13366</v>
      </c>
      <c r="J1537" s="6" t="s">
        <v>23263</v>
      </c>
      <c r="K1537" s="6" t="s">
        <v>37113</v>
      </c>
      <c r="L1537" s="11" t="s">
        <v>31834</v>
      </c>
      <c r="M1537" s="9" t="s">
        <v>35058</v>
      </c>
      <c r="N1537" s="9" t="s">
        <v>2497</v>
      </c>
      <c r="O1537" s="9" t="s">
        <v>67</v>
      </c>
      <c r="P1537" s="9" t="s">
        <v>31696</v>
      </c>
      <c r="Q1537" s="11" t="s">
        <v>37109</v>
      </c>
      <c r="R1537" s="6" t="s">
        <v>31689</v>
      </c>
      <c r="S1537" s="9" t="s">
        <v>31657</v>
      </c>
    </row>
    <row r="1538" spans="1:19">
      <c r="A1538" s="5" t="s">
        <v>13736</v>
      </c>
      <c r="B1538" s="6" t="s">
        <v>31690</v>
      </c>
      <c r="C1538" s="7" t="s">
        <v>36823</v>
      </c>
      <c r="D1538" s="8" t="s">
        <v>5511</v>
      </c>
      <c r="E1538" s="8" t="s">
        <v>37114</v>
      </c>
      <c r="F1538" s="5" t="s">
        <v>37115</v>
      </c>
      <c r="G1538" s="5" t="s">
        <v>37116</v>
      </c>
      <c r="H1538" s="6" t="s">
        <v>23266</v>
      </c>
      <c r="I1538" s="6" t="s">
        <v>13366</v>
      </c>
      <c r="J1538" s="6" t="s">
        <v>23265</v>
      </c>
      <c r="K1538" s="6" t="s">
        <v>37117</v>
      </c>
      <c r="L1538" s="11" t="s">
        <v>31720</v>
      </c>
      <c r="M1538" s="9" t="s">
        <v>35049</v>
      </c>
      <c r="N1538" s="9" t="s">
        <v>2497</v>
      </c>
      <c r="O1538" s="9" t="s">
        <v>67</v>
      </c>
      <c r="P1538" s="9" t="s">
        <v>31696</v>
      </c>
      <c r="Q1538" s="11" t="s">
        <v>36833</v>
      </c>
      <c r="R1538" s="6" t="s">
        <v>31689</v>
      </c>
      <c r="S1538" s="9" t="s">
        <v>31657</v>
      </c>
    </row>
    <row r="1539" spans="1:19">
      <c r="A1539" s="5" t="s">
        <v>13736</v>
      </c>
      <c r="B1539" s="6" t="s">
        <v>32517</v>
      </c>
      <c r="C1539" s="7" t="s">
        <v>36823</v>
      </c>
      <c r="D1539" s="8" t="s">
        <v>5511</v>
      </c>
      <c r="E1539" s="8" t="s">
        <v>37118</v>
      </c>
      <c r="F1539" s="5" t="s">
        <v>37119</v>
      </c>
      <c r="G1539" s="5" t="s">
        <v>37120</v>
      </c>
      <c r="H1539" s="6" t="s">
        <v>23264</v>
      </c>
      <c r="I1539" s="6" t="s">
        <v>13366</v>
      </c>
      <c r="J1539" s="6" t="s">
        <v>23263</v>
      </c>
      <c r="K1539" s="6" t="s">
        <v>37121</v>
      </c>
      <c r="L1539" s="11" t="s">
        <v>31720</v>
      </c>
      <c r="M1539" s="9" t="s">
        <v>35058</v>
      </c>
      <c r="N1539" s="9" t="s">
        <v>2497</v>
      </c>
      <c r="O1539" s="9" t="s">
        <v>67</v>
      </c>
      <c r="P1539" s="9" t="s">
        <v>31696</v>
      </c>
      <c r="Q1539" s="11" t="s">
        <v>37109</v>
      </c>
      <c r="R1539" s="6" t="s">
        <v>31689</v>
      </c>
      <c r="S1539" s="9" t="s">
        <v>31657</v>
      </c>
    </row>
    <row r="1540" spans="1:19">
      <c r="A1540" s="5" t="s">
        <v>13736</v>
      </c>
      <c r="B1540" s="6" t="s">
        <v>31690</v>
      </c>
      <c r="C1540" s="7" t="s">
        <v>36823</v>
      </c>
      <c r="D1540" s="8" t="s">
        <v>5511</v>
      </c>
      <c r="E1540" s="8" t="s">
        <v>37122</v>
      </c>
      <c r="F1540" s="5" t="s">
        <v>37123</v>
      </c>
      <c r="G1540" s="5" t="s">
        <v>37124</v>
      </c>
      <c r="H1540" s="6" t="s">
        <v>23262</v>
      </c>
      <c r="I1540" s="6" t="s">
        <v>13366</v>
      </c>
      <c r="J1540" s="6" t="s">
        <v>23261</v>
      </c>
      <c r="K1540" s="6" t="s">
        <v>37125</v>
      </c>
      <c r="L1540" s="11" t="s">
        <v>31720</v>
      </c>
      <c r="M1540" s="9" t="s">
        <v>36827</v>
      </c>
      <c r="N1540" s="9" t="s">
        <v>33298</v>
      </c>
      <c r="O1540" s="9" t="s">
        <v>67</v>
      </c>
      <c r="P1540" s="9" t="s">
        <v>31696</v>
      </c>
      <c r="Q1540" s="11" t="s">
        <v>36833</v>
      </c>
      <c r="R1540" s="6" t="s">
        <v>31689</v>
      </c>
      <c r="S1540" s="9" t="s">
        <v>31657</v>
      </c>
    </row>
    <row r="1541" spans="1:19">
      <c r="A1541" s="5" t="s">
        <v>13736</v>
      </c>
      <c r="B1541" s="6" t="s">
        <v>31690</v>
      </c>
      <c r="C1541" s="7" t="s">
        <v>36823</v>
      </c>
      <c r="D1541" s="8" t="s">
        <v>5511</v>
      </c>
      <c r="E1541" s="8" t="s">
        <v>37126</v>
      </c>
      <c r="F1541" s="5" t="s">
        <v>37127</v>
      </c>
      <c r="G1541" s="5" t="s">
        <v>37128</v>
      </c>
      <c r="H1541" s="6" t="s">
        <v>23260</v>
      </c>
      <c r="I1541" s="6" t="s">
        <v>13366</v>
      </c>
      <c r="J1541" s="6" t="s">
        <v>23259</v>
      </c>
      <c r="K1541" s="6" t="s">
        <v>37129</v>
      </c>
      <c r="L1541" s="11" t="s">
        <v>31720</v>
      </c>
      <c r="M1541" s="9" t="s">
        <v>36958</v>
      </c>
      <c r="N1541" s="9" t="s">
        <v>33298</v>
      </c>
      <c r="O1541" s="9" t="s">
        <v>33810</v>
      </c>
      <c r="P1541" s="9" t="s">
        <v>31696</v>
      </c>
      <c r="Q1541" s="11" t="s">
        <v>37130</v>
      </c>
      <c r="R1541" s="6" t="s">
        <v>31689</v>
      </c>
      <c r="S1541" s="9" t="s">
        <v>31657</v>
      </c>
    </row>
    <row r="1542" spans="1:19">
      <c r="A1542" s="5" t="s">
        <v>13736</v>
      </c>
      <c r="B1542" s="6" t="s">
        <v>31690</v>
      </c>
      <c r="C1542" s="7" t="s">
        <v>36823</v>
      </c>
      <c r="D1542" s="8" t="s">
        <v>5511</v>
      </c>
      <c r="E1542" s="8" t="s">
        <v>37131</v>
      </c>
      <c r="F1542" s="5" t="s">
        <v>37132</v>
      </c>
      <c r="G1542" s="5" t="s">
        <v>37133</v>
      </c>
      <c r="H1542" s="6" t="s">
        <v>23258</v>
      </c>
      <c r="I1542" s="6" t="s">
        <v>13366</v>
      </c>
      <c r="J1542" s="6" t="s">
        <v>23257</v>
      </c>
      <c r="K1542" s="6" t="s">
        <v>37134</v>
      </c>
      <c r="L1542" s="11" t="s">
        <v>31720</v>
      </c>
      <c r="M1542" s="9" t="s">
        <v>36946</v>
      </c>
      <c r="N1542" s="9" t="s">
        <v>316</v>
      </c>
      <c r="O1542" s="9" t="s">
        <v>33298</v>
      </c>
      <c r="P1542" s="9" t="s">
        <v>31696</v>
      </c>
      <c r="Q1542" s="11" t="s">
        <v>36833</v>
      </c>
      <c r="R1542" s="6" t="s">
        <v>31689</v>
      </c>
      <c r="S1542" s="9" t="s">
        <v>31657</v>
      </c>
    </row>
    <row r="1543" spans="1:19">
      <c r="A1543" s="5" t="s">
        <v>13736</v>
      </c>
      <c r="B1543" s="6" t="s">
        <v>31690</v>
      </c>
      <c r="C1543" s="7" t="s">
        <v>36823</v>
      </c>
      <c r="D1543" s="8" t="s">
        <v>5511</v>
      </c>
      <c r="E1543" s="8" t="s">
        <v>37135</v>
      </c>
      <c r="F1543" s="5" t="s">
        <v>37136</v>
      </c>
      <c r="G1543" s="5" t="s">
        <v>37137</v>
      </c>
      <c r="H1543" s="6" t="s">
        <v>23256</v>
      </c>
      <c r="I1543" s="6" t="s">
        <v>13366</v>
      </c>
      <c r="J1543" s="6" t="s">
        <v>23255</v>
      </c>
      <c r="K1543" s="6" t="s">
        <v>37138</v>
      </c>
      <c r="L1543" s="11" t="s">
        <v>31720</v>
      </c>
      <c r="M1543" s="9" t="s">
        <v>36958</v>
      </c>
      <c r="N1543" s="9" t="s">
        <v>33298</v>
      </c>
      <c r="O1543" s="9" t="s">
        <v>33810</v>
      </c>
      <c r="P1543" s="9" t="s">
        <v>31696</v>
      </c>
      <c r="Q1543" s="11" t="s">
        <v>36833</v>
      </c>
      <c r="R1543" s="6" t="s">
        <v>31689</v>
      </c>
      <c r="S1543" s="9" t="s">
        <v>31657</v>
      </c>
    </row>
    <row r="1544" spans="1:19">
      <c r="A1544" s="5" t="s">
        <v>13736</v>
      </c>
      <c r="B1544" s="6" t="s">
        <v>31690</v>
      </c>
      <c r="C1544" s="7" t="s">
        <v>36823</v>
      </c>
      <c r="D1544" s="8" t="s">
        <v>5511</v>
      </c>
      <c r="E1544" s="8" t="s">
        <v>37139</v>
      </c>
      <c r="F1544" s="5" t="s">
        <v>37140</v>
      </c>
      <c r="G1544" s="5" t="s">
        <v>37141</v>
      </c>
      <c r="H1544" s="6" t="s">
        <v>23254</v>
      </c>
      <c r="I1544" s="6" t="s">
        <v>13366</v>
      </c>
      <c r="J1544" s="6" t="s">
        <v>23253</v>
      </c>
      <c r="K1544" s="6" t="s">
        <v>37142</v>
      </c>
      <c r="L1544" s="11" t="s">
        <v>31720</v>
      </c>
      <c r="M1544" s="9" t="s">
        <v>34371</v>
      </c>
      <c r="N1544" s="9" t="s">
        <v>2339</v>
      </c>
      <c r="O1544" s="9" t="s">
        <v>67</v>
      </c>
      <c r="P1544" s="9" t="s">
        <v>31696</v>
      </c>
      <c r="Q1544" s="11" t="s">
        <v>36833</v>
      </c>
      <c r="R1544" s="6" t="s">
        <v>31689</v>
      </c>
      <c r="S1544" s="9" t="s">
        <v>31657</v>
      </c>
    </row>
    <row r="1545" spans="1:19">
      <c r="A1545" s="5" t="s">
        <v>13736</v>
      </c>
      <c r="B1545" s="6" t="s">
        <v>32517</v>
      </c>
      <c r="C1545" s="7" t="s">
        <v>36823</v>
      </c>
      <c r="D1545" s="8" t="s">
        <v>5511</v>
      </c>
      <c r="E1545" s="8" t="s">
        <v>37143</v>
      </c>
      <c r="F1545" s="5" t="s">
        <v>37144</v>
      </c>
      <c r="G1545" s="5" t="s">
        <v>37145</v>
      </c>
      <c r="H1545" s="6" t="s">
        <v>23252</v>
      </c>
      <c r="I1545" s="6" t="s">
        <v>13366</v>
      </c>
      <c r="J1545" s="6" t="s">
        <v>23251</v>
      </c>
      <c r="K1545" s="6" t="s">
        <v>37146</v>
      </c>
      <c r="L1545" s="11" t="s">
        <v>31834</v>
      </c>
      <c r="M1545" s="9" t="s">
        <v>36827</v>
      </c>
      <c r="N1545" s="9" t="s">
        <v>33298</v>
      </c>
      <c r="O1545" s="9" t="s">
        <v>67</v>
      </c>
      <c r="P1545" s="9" t="s">
        <v>31696</v>
      </c>
      <c r="Q1545" s="11" t="s">
        <v>37109</v>
      </c>
      <c r="R1545" s="6" t="s">
        <v>31689</v>
      </c>
      <c r="S1545" s="9" t="s">
        <v>31657</v>
      </c>
    </row>
    <row r="1546" spans="1:19">
      <c r="A1546" s="5" t="s">
        <v>13736</v>
      </c>
      <c r="B1546" s="6" t="s">
        <v>31690</v>
      </c>
      <c r="C1546" s="7" t="s">
        <v>36823</v>
      </c>
      <c r="D1546" s="8" t="s">
        <v>5511</v>
      </c>
      <c r="E1546" s="8" t="s">
        <v>37147</v>
      </c>
      <c r="F1546" s="5" t="s">
        <v>37148</v>
      </c>
      <c r="G1546" s="5" t="s">
        <v>37149</v>
      </c>
      <c r="H1546" s="6" t="s">
        <v>23250</v>
      </c>
      <c r="I1546" s="6" t="s">
        <v>13366</v>
      </c>
      <c r="J1546" s="6" t="s">
        <v>23249</v>
      </c>
      <c r="K1546" s="6" t="s">
        <v>37150</v>
      </c>
      <c r="L1546" s="11" t="s">
        <v>31720</v>
      </c>
      <c r="M1546" s="9" t="s">
        <v>35058</v>
      </c>
      <c r="N1546" s="9" t="s">
        <v>2497</v>
      </c>
      <c r="O1546" s="9" t="s">
        <v>316</v>
      </c>
      <c r="P1546" s="9" t="s">
        <v>31696</v>
      </c>
      <c r="Q1546" s="11" t="s">
        <v>36833</v>
      </c>
      <c r="R1546" s="6" t="s">
        <v>31689</v>
      </c>
      <c r="S1546" s="9" t="s">
        <v>31657</v>
      </c>
    </row>
    <row r="1547" spans="1:19">
      <c r="A1547" s="5" t="s">
        <v>13736</v>
      </c>
      <c r="B1547" s="6" t="s">
        <v>31690</v>
      </c>
      <c r="C1547" s="7" t="s">
        <v>36823</v>
      </c>
      <c r="D1547" s="8" t="s">
        <v>5511</v>
      </c>
      <c r="E1547" s="8" t="s">
        <v>37151</v>
      </c>
      <c r="F1547" s="5" t="s">
        <v>37152</v>
      </c>
      <c r="G1547" s="5" t="s">
        <v>37153</v>
      </c>
      <c r="H1547" s="6" t="s">
        <v>23248</v>
      </c>
      <c r="I1547" s="6" t="s">
        <v>13366</v>
      </c>
      <c r="J1547" s="6" t="s">
        <v>23247</v>
      </c>
      <c r="K1547" s="6" t="s">
        <v>37154</v>
      </c>
      <c r="L1547" s="11" t="s">
        <v>31720</v>
      </c>
      <c r="M1547" s="9" t="s">
        <v>36976</v>
      </c>
      <c r="N1547" s="9" t="s">
        <v>316</v>
      </c>
      <c r="O1547" s="9" t="s">
        <v>33810</v>
      </c>
      <c r="P1547" s="9" t="s">
        <v>31696</v>
      </c>
      <c r="Q1547" s="11" t="s">
        <v>36833</v>
      </c>
      <c r="R1547" s="6" t="s">
        <v>31689</v>
      </c>
      <c r="S1547" s="9" t="s">
        <v>31657</v>
      </c>
    </row>
    <row r="1548" spans="1:19">
      <c r="A1548" s="5" t="s">
        <v>13736</v>
      </c>
      <c r="B1548" s="6" t="s">
        <v>32517</v>
      </c>
      <c r="C1548" s="7" t="s">
        <v>36823</v>
      </c>
      <c r="D1548" s="8" t="s">
        <v>5511</v>
      </c>
      <c r="E1548" s="8" t="s">
        <v>37155</v>
      </c>
      <c r="F1548" s="5" t="s">
        <v>37156</v>
      </c>
      <c r="G1548" s="5" t="s">
        <v>37157</v>
      </c>
      <c r="H1548" s="6" t="s">
        <v>23246</v>
      </c>
      <c r="I1548" s="6" t="s">
        <v>13366</v>
      </c>
      <c r="J1548" s="6" t="s">
        <v>23245</v>
      </c>
      <c r="K1548" s="6" t="s">
        <v>37158</v>
      </c>
      <c r="L1548" s="11" t="s">
        <v>31720</v>
      </c>
      <c r="M1548" s="9" t="s">
        <v>36909</v>
      </c>
      <c r="N1548" s="9" t="s">
        <v>497</v>
      </c>
      <c r="O1548" s="9" t="s">
        <v>33810</v>
      </c>
      <c r="P1548" s="9" t="s">
        <v>31696</v>
      </c>
      <c r="Q1548" s="11" t="s">
        <v>37159</v>
      </c>
      <c r="R1548" s="6" t="s">
        <v>31689</v>
      </c>
      <c r="S1548" s="9" t="s">
        <v>31657</v>
      </c>
    </row>
    <row r="1549" spans="1:19">
      <c r="A1549" s="5" t="s">
        <v>13736</v>
      </c>
      <c r="B1549" s="6" t="s">
        <v>32517</v>
      </c>
      <c r="C1549" s="7" t="s">
        <v>36823</v>
      </c>
      <c r="D1549" s="8" t="s">
        <v>5511</v>
      </c>
      <c r="E1549" s="8" t="s">
        <v>37160</v>
      </c>
      <c r="F1549" s="5" t="s">
        <v>37161</v>
      </c>
      <c r="G1549" s="5" t="s">
        <v>37162</v>
      </c>
      <c r="H1549" s="6" t="s">
        <v>23244</v>
      </c>
      <c r="I1549" s="6" t="s">
        <v>13366</v>
      </c>
      <c r="J1549" s="6" t="s">
        <v>23243</v>
      </c>
      <c r="K1549" s="6" t="s">
        <v>37163</v>
      </c>
      <c r="L1549" s="11" t="s">
        <v>31720</v>
      </c>
      <c r="M1549" s="9" t="s">
        <v>36827</v>
      </c>
      <c r="N1549" s="9" t="s">
        <v>33298</v>
      </c>
      <c r="O1549" s="9" t="s">
        <v>33810</v>
      </c>
      <c r="P1549" s="9" t="s">
        <v>31696</v>
      </c>
      <c r="Q1549" s="11" t="s">
        <v>37159</v>
      </c>
      <c r="R1549" s="6" t="s">
        <v>31689</v>
      </c>
      <c r="S1549" s="9" t="s">
        <v>31657</v>
      </c>
    </row>
    <row r="1550" spans="1:19">
      <c r="A1550" s="5" t="s">
        <v>13736</v>
      </c>
      <c r="B1550" s="6" t="s">
        <v>32517</v>
      </c>
      <c r="C1550" s="7" t="s">
        <v>36823</v>
      </c>
      <c r="D1550" s="8" t="s">
        <v>5511</v>
      </c>
      <c r="E1550" s="8" t="s">
        <v>37164</v>
      </c>
      <c r="F1550" s="5" t="s">
        <v>37165</v>
      </c>
      <c r="G1550" s="5" t="s">
        <v>37166</v>
      </c>
      <c r="H1550" s="6" t="s">
        <v>23242</v>
      </c>
      <c r="I1550" s="6" t="s">
        <v>13366</v>
      </c>
      <c r="J1550" s="6" t="s">
        <v>23241</v>
      </c>
      <c r="K1550" s="6" t="s">
        <v>37167</v>
      </c>
      <c r="L1550" s="11" t="s">
        <v>31720</v>
      </c>
      <c r="M1550" s="9" t="s">
        <v>36904</v>
      </c>
      <c r="N1550" s="9" t="s">
        <v>3430</v>
      </c>
      <c r="O1550" s="9" t="s">
        <v>33298</v>
      </c>
      <c r="P1550" s="9" t="s">
        <v>31696</v>
      </c>
      <c r="Q1550" s="11" t="s">
        <v>37159</v>
      </c>
      <c r="R1550" s="6" t="s">
        <v>31689</v>
      </c>
      <c r="S1550" s="9" t="s">
        <v>31657</v>
      </c>
    </row>
    <row r="1551" spans="1:19">
      <c r="A1551" s="5" t="s">
        <v>13736</v>
      </c>
      <c r="B1551" s="6" t="s">
        <v>32517</v>
      </c>
      <c r="C1551" s="7" t="s">
        <v>36823</v>
      </c>
      <c r="D1551" s="8" t="s">
        <v>5511</v>
      </c>
      <c r="E1551" s="8" t="s">
        <v>37168</v>
      </c>
      <c r="F1551" s="5" t="s">
        <v>37169</v>
      </c>
      <c r="G1551" s="5" t="s">
        <v>37170</v>
      </c>
      <c r="H1551" s="6" t="s">
        <v>23240</v>
      </c>
      <c r="I1551" s="6" t="s">
        <v>13366</v>
      </c>
      <c r="J1551" s="6" t="s">
        <v>23239</v>
      </c>
      <c r="K1551" s="6" t="s">
        <v>37171</v>
      </c>
      <c r="L1551" s="11" t="s">
        <v>31720</v>
      </c>
      <c r="M1551" s="9" t="s">
        <v>36976</v>
      </c>
      <c r="N1551" s="9" t="s">
        <v>316</v>
      </c>
      <c r="O1551" s="9" t="s">
        <v>33298</v>
      </c>
      <c r="P1551" s="9" t="s">
        <v>31696</v>
      </c>
      <c r="Q1551" s="11" t="s">
        <v>37159</v>
      </c>
      <c r="R1551" s="6" t="s">
        <v>31689</v>
      </c>
      <c r="S1551" s="9" t="s">
        <v>31657</v>
      </c>
    </row>
    <row r="1552" spans="1:19">
      <c r="A1552" s="5" t="s">
        <v>13736</v>
      </c>
      <c r="B1552" s="6" t="s">
        <v>32517</v>
      </c>
      <c r="C1552" s="7" t="s">
        <v>36823</v>
      </c>
      <c r="D1552" s="8" t="s">
        <v>5511</v>
      </c>
      <c r="E1552" s="8" t="s">
        <v>37172</v>
      </c>
      <c r="F1552" s="5" t="s">
        <v>37173</v>
      </c>
      <c r="G1552" s="5" t="s">
        <v>37174</v>
      </c>
      <c r="H1552" s="6" t="s">
        <v>23238</v>
      </c>
      <c r="I1552" s="6" t="s">
        <v>13366</v>
      </c>
      <c r="J1552" s="6" t="s">
        <v>23237</v>
      </c>
      <c r="K1552" s="6" t="s">
        <v>37175</v>
      </c>
      <c r="L1552" s="11" t="s">
        <v>31720</v>
      </c>
      <c r="M1552" s="9" t="s">
        <v>36981</v>
      </c>
      <c r="N1552" s="9" t="s">
        <v>497</v>
      </c>
      <c r="O1552" s="9" t="s">
        <v>33810</v>
      </c>
      <c r="P1552" s="9" t="s">
        <v>31696</v>
      </c>
      <c r="Q1552" s="11" t="s">
        <v>37159</v>
      </c>
      <c r="R1552" s="6" t="s">
        <v>31689</v>
      </c>
      <c r="S1552" s="9" t="s">
        <v>31657</v>
      </c>
    </row>
    <row r="1553" spans="1:19">
      <c r="A1553" s="5" t="s">
        <v>13736</v>
      </c>
      <c r="B1553" s="6" t="s">
        <v>32517</v>
      </c>
      <c r="C1553" s="7" t="s">
        <v>36823</v>
      </c>
      <c r="D1553" s="8" t="s">
        <v>5511</v>
      </c>
      <c r="E1553" s="8" t="s">
        <v>37176</v>
      </c>
      <c r="F1553" s="5" t="s">
        <v>37177</v>
      </c>
      <c r="G1553" s="5" t="s">
        <v>37178</v>
      </c>
      <c r="H1553" s="6" t="s">
        <v>23236</v>
      </c>
      <c r="I1553" s="6" t="s">
        <v>13366</v>
      </c>
      <c r="J1553" s="6" t="s">
        <v>23235</v>
      </c>
      <c r="K1553" s="6" t="s">
        <v>37179</v>
      </c>
      <c r="L1553" s="11" t="s">
        <v>31720</v>
      </c>
      <c r="M1553" s="9" t="s">
        <v>36827</v>
      </c>
      <c r="N1553" s="9" t="s">
        <v>33298</v>
      </c>
      <c r="O1553" s="9" t="s">
        <v>67</v>
      </c>
      <c r="P1553" s="9" t="s">
        <v>31696</v>
      </c>
      <c r="Q1553" s="11" t="s">
        <v>37159</v>
      </c>
      <c r="R1553" s="6" t="s">
        <v>31689</v>
      </c>
      <c r="S1553" s="9" t="s">
        <v>31657</v>
      </c>
    </row>
    <row r="1554" spans="1:19">
      <c r="A1554" s="5" t="s">
        <v>13736</v>
      </c>
      <c r="B1554" s="6" t="s">
        <v>31690</v>
      </c>
      <c r="C1554" s="7" t="s">
        <v>36823</v>
      </c>
      <c r="D1554" s="8" t="s">
        <v>5511</v>
      </c>
      <c r="E1554" s="8" t="s">
        <v>37180</v>
      </c>
      <c r="F1554" s="5" t="s">
        <v>37181</v>
      </c>
      <c r="G1554" s="5" t="s">
        <v>37182</v>
      </c>
      <c r="H1554" s="6" t="s">
        <v>23234</v>
      </c>
      <c r="I1554" s="6" t="s">
        <v>13366</v>
      </c>
      <c r="J1554" s="6" t="s">
        <v>23233</v>
      </c>
      <c r="K1554" s="6" t="s">
        <v>37183</v>
      </c>
      <c r="L1554" s="11" t="s">
        <v>31720</v>
      </c>
      <c r="M1554" s="9" t="s">
        <v>36981</v>
      </c>
      <c r="N1554" s="9" t="s">
        <v>497</v>
      </c>
      <c r="O1554" s="9" t="s">
        <v>33810</v>
      </c>
      <c r="P1554" s="9" t="s">
        <v>31696</v>
      </c>
      <c r="Q1554" s="11" t="s">
        <v>36833</v>
      </c>
      <c r="R1554" s="6" t="s">
        <v>31689</v>
      </c>
      <c r="S1554" s="9" t="s">
        <v>31657</v>
      </c>
    </row>
    <row r="1555" spans="1:19">
      <c r="A1555" s="5" t="s">
        <v>13736</v>
      </c>
      <c r="B1555" s="6" t="s">
        <v>31690</v>
      </c>
      <c r="C1555" s="7" t="s">
        <v>36823</v>
      </c>
      <c r="D1555" s="8" t="s">
        <v>5511</v>
      </c>
      <c r="E1555" s="8" t="s">
        <v>37184</v>
      </c>
      <c r="F1555" s="5" t="s">
        <v>37185</v>
      </c>
      <c r="G1555" s="5" t="s">
        <v>37186</v>
      </c>
      <c r="H1555" s="6" t="s">
        <v>23232</v>
      </c>
      <c r="I1555" s="6" t="s">
        <v>13366</v>
      </c>
      <c r="J1555" s="6" t="s">
        <v>23231</v>
      </c>
      <c r="K1555" s="6" t="s">
        <v>37187</v>
      </c>
      <c r="L1555" s="11" t="s">
        <v>31720</v>
      </c>
      <c r="M1555" s="9" t="s">
        <v>34394</v>
      </c>
      <c r="N1555" s="9" t="s">
        <v>67</v>
      </c>
      <c r="O1555" s="9" t="s">
        <v>437</v>
      </c>
      <c r="P1555" s="9" t="s">
        <v>31696</v>
      </c>
      <c r="Q1555" s="11" t="s">
        <v>36833</v>
      </c>
      <c r="R1555" s="6" t="s">
        <v>31689</v>
      </c>
      <c r="S1555" s="9" t="s">
        <v>31657</v>
      </c>
    </row>
    <row r="1556" spans="1:19">
      <c r="A1556" s="5" t="s">
        <v>13736</v>
      </c>
      <c r="B1556" s="6" t="s">
        <v>32517</v>
      </c>
      <c r="C1556" s="7" t="s">
        <v>36823</v>
      </c>
      <c r="D1556" s="8" t="s">
        <v>5511</v>
      </c>
      <c r="E1556" s="8" t="s">
        <v>37188</v>
      </c>
      <c r="F1556" s="5" t="s">
        <v>37189</v>
      </c>
      <c r="G1556" s="5" t="s">
        <v>37190</v>
      </c>
      <c r="H1556" s="6" t="s">
        <v>23230</v>
      </c>
      <c r="I1556" s="6" t="s">
        <v>13366</v>
      </c>
      <c r="J1556" s="6" t="s">
        <v>23229</v>
      </c>
      <c r="K1556" s="6" t="s">
        <v>37191</v>
      </c>
      <c r="L1556" s="11" t="s">
        <v>31720</v>
      </c>
      <c r="M1556" s="9" t="s">
        <v>34371</v>
      </c>
      <c r="N1556" s="9" t="s">
        <v>2339</v>
      </c>
      <c r="O1556" s="9" t="s">
        <v>67</v>
      </c>
      <c r="P1556" s="9" t="s">
        <v>31696</v>
      </c>
      <c r="Q1556" s="11" t="s">
        <v>37159</v>
      </c>
      <c r="R1556" s="6" t="s">
        <v>31689</v>
      </c>
      <c r="S1556" s="9" t="s">
        <v>31657</v>
      </c>
    </row>
    <row r="1557" spans="1:19">
      <c r="A1557" s="5" t="s">
        <v>13736</v>
      </c>
      <c r="B1557" s="6" t="s">
        <v>32517</v>
      </c>
      <c r="C1557" s="7" t="s">
        <v>36823</v>
      </c>
      <c r="D1557" s="8" t="s">
        <v>5511</v>
      </c>
      <c r="E1557" s="8" t="s">
        <v>37192</v>
      </c>
      <c r="F1557" s="5" t="s">
        <v>37193</v>
      </c>
      <c r="G1557" s="5" t="s">
        <v>37194</v>
      </c>
      <c r="H1557" s="6" t="s">
        <v>16332</v>
      </c>
      <c r="I1557" s="6" t="s">
        <v>13366</v>
      </c>
      <c r="J1557" s="6" t="s">
        <v>16331</v>
      </c>
      <c r="K1557" s="6" t="s">
        <v>37195</v>
      </c>
      <c r="L1557" s="11" t="s">
        <v>31720</v>
      </c>
      <c r="M1557" s="9" t="s">
        <v>36976</v>
      </c>
      <c r="N1557" s="9" t="s">
        <v>316</v>
      </c>
      <c r="O1557" s="9" t="s">
        <v>33298</v>
      </c>
      <c r="P1557" s="9" t="s">
        <v>31696</v>
      </c>
      <c r="Q1557" s="11" t="s">
        <v>37159</v>
      </c>
      <c r="R1557" s="6" t="s">
        <v>31689</v>
      </c>
      <c r="S1557" s="9" t="s">
        <v>31657</v>
      </c>
    </row>
    <row r="1558" spans="1:19">
      <c r="A1558" s="5" t="s">
        <v>13736</v>
      </c>
      <c r="B1558" s="6" t="s">
        <v>32517</v>
      </c>
      <c r="C1558" s="7" t="s">
        <v>36823</v>
      </c>
      <c r="D1558" s="8" t="s">
        <v>5511</v>
      </c>
      <c r="E1558" s="8" t="s">
        <v>37196</v>
      </c>
      <c r="F1558" s="5" t="s">
        <v>37197</v>
      </c>
      <c r="G1558" s="5" t="s">
        <v>37198</v>
      </c>
      <c r="H1558" s="6" t="s">
        <v>23228</v>
      </c>
      <c r="I1558" s="6" t="s">
        <v>13366</v>
      </c>
      <c r="J1558" s="6" t="s">
        <v>37054</v>
      </c>
      <c r="K1558" s="6" t="s">
        <v>37199</v>
      </c>
      <c r="L1558" s="11" t="s">
        <v>31720</v>
      </c>
      <c r="M1558" s="9" t="s">
        <v>36827</v>
      </c>
      <c r="N1558" s="9" t="s">
        <v>33298</v>
      </c>
      <c r="O1558" s="9" t="s">
        <v>33810</v>
      </c>
      <c r="P1558" s="9" t="s">
        <v>31696</v>
      </c>
      <c r="Q1558" s="11" t="s">
        <v>37159</v>
      </c>
      <c r="R1558" s="6" t="s">
        <v>31689</v>
      </c>
      <c r="S1558" s="9" t="s">
        <v>31657</v>
      </c>
    </row>
    <row r="1559" spans="1:19">
      <c r="A1559" s="5" t="s">
        <v>13736</v>
      </c>
      <c r="B1559" s="6" t="s">
        <v>32517</v>
      </c>
      <c r="C1559" s="7" t="s">
        <v>36823</v>
      </c>
      <c r="D1559" s="8" t="s">
        <v>5511</v>
      </c>
      <c r="E1559" s="8" t="s">
        <v>37200</v>
      </c>
      <c r="F1559" s="5" t="s">
        <v>37201</v>
      </c>
      <c r="G1559" s="5" t="s">
        <v>37202</v>
      </c>
      <c r="H1559" s="6" t="s">
        <v>16415</v>
      </c>
      <c r="I1559" s="6" t="s">
        <v>13366</v>
      </c>
      <c r="J1559" s="6" t="s">
        <v>37013</v>
      </c>
      <c r="K1559" s="6" t="s">
        <v>37203</v>
      </c>
      <c r="L1559" s="11" t="s">
        <v>31720</v>
      </c>
      <c r="M1559" s="9" t="s">
        <v>36994</v>
      </c>
      <c r="N1559" s="9" t="s">
        <v>1604</v>
      </c>
      <c r="O1559" s="9" t="s">
        <v>437</v>
      </c>
      <c r="P1559" s="9" t="s">
        <v>31696</v>
      </c>
      <c r="Q1559" s="11" t="s">
        <v>37159</v>
      </c>
      <c r="R1559" s="6" t="s">
        <v>31689</v>
      </c>
      <c r="S1559" s="9" t="s">
        <v>31657</v>
      </c>
    </row>
    <row r="1560" spans="1:19">
      <c r="A1560" s="5" t="s">
        <v>13736</v>
      </c>
      <c r="B1560" s="6" t="s">
        <v>32517</v>
      </c>
      <c r="C1560" s="7" t="s">
        <v>36823</v>
      </c>
      <c r="D1560" s="8" t="s">
        <v>5511</v>
      </c>
      <c r="E1560" s="8" t="s">
        <v>37204</v>
      </c>
      <c r="F1560" s="5" t="s">
        <v>37205</v>
      </c>
      <c r="G1560" s="5" t="s">
        <v>37206</v>
      </c>
      <c r="H1560" s="6" t="s">
        <v>23227</v>
      </c>
      <c r="I1560" s="6" t="s">
        <v>13366</v>
      </c>
      <c r="J1560" s="6" t="s">
        <v>23226</v>
      </c>
      <c r="K1560" s="6" t="s">
        <v>37207</v>
      </c>
      <c r="L1560" s="11" t="s">
        <v>31720</v>
      </c>
      <c r="M1560" s="9" t="s">
        <v>35058</v>
      </c>
      <c r="N1560" s="9" t="s">
        <v>2497</v>
      </c>
      <c r="O1560" s="9" t="s">
        <v>316</v>
      </c>
      <c r="P1560" s="9" t="s">
        <v>31696</v>
      </c>
      <c r="Q1560" s="11" t="s">
        <v>37159</v>
      </c>
      <c r="R1560" s="6" t="s">
        <v>31689</v>
      </c>
      <c r="S1560" s="9" t="s">
        <v>31657</v>
      </c>
    </row>
    <row r="1561" spans="1:19">
      <c r="A1561" s="5" t="s">
        <v>13736</v>
      </c>
      <c r="B1561" s="6" t="s">
        <v>32517</v>
      </c>
      <c r="C1561" s="7" t="s">
        <v>36823</v>
      </c>
      <c r="D1561" s="8" t="s">
        <v>5511</v>
      </c>
      <c r="E1561" s="8" t="s">
        <v>37208</v>
      </c>
      <c r="F1561" s="5" t="s">
        <v>37209</v>
      </c>
      <c r="G1561" s="5" t="s">
        <v>37210</v>
      </c>
      <c r="H1561" s="6" t="s">
        <v>23225</v>
      </c>
      <c r="I1561" s="6" t="s">
        <v>13366</v>
      </c>
      <c r="J1561" s="6" t="s">
        <v>23224</v>
      </c>
      <c r="K1561" s="6" t="s">
        <v>37211</v>
      </c>
      <c r="L1561" s="11" t="s">
        <v>31720</v>
      </c>
      <c r="M1561" s="9" t="s">
        <v>35049</v>
      </c>
      <c r="N1561" s="9" t="s">
        <v>2497</v>
      </c>
      <c r="O1561" s="9" t="s">
        <v>67</v>
      </c>
      <c r="P1561" s="9" t="s">
        <v>31696</v>
      </c>
      <c r="Q1561" s="11" t="s">
        <v>37159</v>
      </c>
      <c r="R1561" s="6" t="s">
        <v>31689</v>
      </c>
      <c r="S1561" s="9" t="s">
        <v>31657</v>
      </c>
    </row>
    <row r="1562" spans="1:19">
      <c r="A1562" s="5" t="s">
        <v>13736</v>
      </c>
      <c r="B1562" s="6" t="s">
        <v>32517</v>
      </c>
      <c r="C1562" s="7" t="s">
        <v>36823</v>
      </c>
      <c r="D1562" s="8" t="s">
        <v>5511</v>
      </c>
      <c r="E1562" s="8" t="s">
        <v>37212</v>
      </c>
      <c r="F1562" s="5" t="s">
        <v>37213</v>
      </c>
      <c r="G1562" s="5" t="s">
        <v>37214</v>
      </c>
      <c r="H1562" s="6" t="s">
        <v>23223</v>
      </c>
      <c r="I1562" s="6" t="s">
        <v>13366</v>
      </c>
      <c r="J1562" s="6" t="s">
        <v>23222</v>
      </c>
      <c r="K1562" s="6" t="s">
        <v>37215</v>
      </c>
      <c r="L1562" s="11" t="s">
        <v>31720</v>
      </c>
      <c r="M1562" s="9" t="s">
        <v>36832</v>
      </c>
      <c r="N1562" s="9" t="s">
        <v>33810</v>
      </c>
      <c r="O1562" s="9" t="s">
        <v>1212</v>
      </c>
      <c r="P1562" s="9" t="s">
        <v>31696</v>
      </c>
      <c r="Q1562" s="11" t="s">
        <v>37159</v>
      </c>
      <c r="R1562" s="6" t="s">
        <v>31689</v>
      </c>
      <c r="S1562" s="9" t="s">
        <v>31657</v>
      </c>
    </row>
    <row r="1563" spans="1:19">
      <c r="A1563" s="5" t="s">
        <v>13736</v>
      </c>
      <c r="B1563" s="6" t="s">
        <v>32517</v>
      </c>
      <c r="C1563" s="7" t="s">
        <v>36823</v>
      </c>
      <c r="D1563" s="8" t="s">
        <v>5511</v>
      </c>
      <c r="E1563" s="8" t="s">
        <v>37216</v>
      </c>
      <c r="F1563" s="5" t="s">
        <v>37217</v>
      </c>
      <c r="G1563" s="5" t="s">
        <v>37218</v>
      </c>
      <c r="H1563" s="6" t="s">
        <v>23221</v>
      </c>
      <c r="I1563" s="6" t="s">
        <v>13366</v>
      </c>
      <c r="J1563" s="6" t="s">
        <v>15950</v>
      </c>
      <c r="K1563" s="6" t="s">
        <v>37219</v>
      </c>
      <c r="L1563" s="11" t="s">
        <v>31720</v>
      </c>
      <c r="M1563" s="9" t="s">
        <v>36981</v>
      </c>
      <c r="N1563" s="9" t="s">
        <v>497</v>
      </c>
      <c r="O1563" s="9" t="s">
        <v>33810</v>
      </c>
      <c r="P1563" s="9" t="s">
        <v>31696</v>
      </c>
      <c r="Q1563" s="11" t="s">
        <v>37159</v>
      </c>
      <c r="R1563" s="6" t="s">
        <v>31689</v>
      </c>
      <c r="S1563" s="9" t="s">
        <v>31657</v>
      </c>
    </row>
    <row r="1564" spans="1:19">
      <c r="A1564" s="5" t="s">
        <v>13736</v>
      </c>
      <c r="B1564" s="6" t="s">
        <v>32517</v>
      </c>
      <c r="C1564" s="7" t="s">
        <v>36823</v>
      </c>
      <c r="D1564" s="8" t="s">
        <v>5511</v>
      </c>
      <c r="E1564" s="8" t="s">
        <v>37220</v>
      </c>
      <c r="F1564" s="5" t="s">
        <v>37221</v>
      </c>
      <c r="G1564" s="5" t="s">
        <v>37222</v>
      </c>
      <c r="H1564" s="6" t="s">
        <v>23220</v>
      </c>
      <c r="I1564" s="6" t="s">
        <v>13366</v>
      </c>
      <c r="J1564" s="6" t="s">
        <v>37223</v>
      </c>
      <c r="K1564" s="6" t="s">
        <v>37224</v>
      </c>
      <c r="L1564" s="11" t="s">
        <v>31720</v>
      </c>
      <c r="M1564" s="9" t="s">
        <v>33899</v>
      </c>
      <c r="N1564" s="9" t="s">
        <v>437</v>
      </c>
      <c r="O1564" s="9" t="s">
        <v>33810</v>
      </c>
      <c r="P1564" s="9" t="s">
        <v>31696</v>
      </c>
      <c r="Q1564" s="11" t="s">
        <v>37159</v>
      </c>
      <c r="R1564" s="6" t="s">
        <v>31689</v>
      </c>
      <c r="S1564" s="9" t="s">
        <v>31657</v>
      </c>
    </row>
    <row r="1565" spans="1:19">
      <c r="A1565" s="5" t="s">
        <v>13736</v>
      </c>
      <c r="B1565" s="6" t="s">
        <v>32517</v>
      </c>
      <c r="C1565" s="7" t="s">
        <v>36823</v>
      </c>
      <c r="D1565" s="8" t="s">
        <v>5511</v>
      </c>
      <c r="E1565" s="8" t="s">
        <v>37225</v>
      </c>
      <c r="F1565" s="5" t="s">
        <v>37226</v>
      </c>
      <c r="G1565" s="5" t="s">
        <v>37227</v>
      </c>
      <c r="H1565" s="6" t="s">
        <v>23219</v>
      </c>
      <c r="I1565" s="6" t="s">
        <v>13366</v>
      </c>
      <c r="J1565" s="6" t="s">
        <v>23218</v>
      </c>
      <c r="K1565" s="6" t="s">
        <v>37228</v>
      </c>
      <c r="L1565" s="11" t="s">
        <v>31720</v>
      </c>
      <c r="M1565" s="9" t="s">
        <v>36958</v>
      </c>
      <c r="N1565" s="9" t="s">
        <v>33298</v>
      </c>
      <c r="O1565" s="9" t="s">
        <v>67</v>
      </c>
      <c r="P1565" s="9" t="s">
        <v>31696</v>
      </c>
      <c r="Q1565" s="11" t="s">
        <v>37229</v>
      </c>
      <c r="R1565" s="6" t="s">
        <v>31689</v>
      </c>
      <c r="S1565" s="9" t="s">
        <v>31657</v>
      </c>
    </row>
    <row r="1566" spans="1:19">
      <c r="A1566" s="5" t="s">
        <v>13736</v>
      </c>
      <c r="B1566" s="6" t="s">
        <v>32517</v>
      </c>
      <c r="C1566" s="7" t="s">
        <v>36823</v>
      </c>
      <c r="D1566" s="8" t="s">
        <v>5511</v>
      </c>
      <c r="E1566" s="8" t="s">
        <v>37230</v>
      </c>
      <c r="F1566" s="5" t="s">
        <v>37231</v>
      </c>
      <c r="G1566" s="5" t="s">
        <v>37232</v>
      </c>
      <c r="H1566" s="6" t="s">
        <v>23217</v>
      </c>
      <c r="I1566" s="6" t="s">
        <v>13366</v>
      </c>
      <c r="J1566" s="6" t="s">
        <v>37041</v>
      </c>
      <c r="K1566" s="6" t="s">
        <v>37233</v>
      </c>
      <c r="L1566" s="11" t="s">
        <v>31720</v>
      </c>
      <c r="M1566" s="9" t="s">
        <v>35058</v>
      </c>
      <c r="N1566" s="9" t="s">
        <v>2497</v>
      </c>
      <c r="O1566" s="9" t="s">
        <v>67</v>
      </c>
      <c r="P1566" s="9" t="s">
        <v>31696</v>
      </c>
      <c r="Q1566" s="11" t="s">
        <v>37159</v>
      </c>
      <c r="R1566" s="6" t="s">
        <v>31689</v>
      </c>
      <c r="S1566" s="9" t="s">
        <v>31657</v>
      </c>
    </row>
    <row r="1567" spans="1:19">
      <c r="A1567" s="5" t="s">
        <v>13736</v>
      </c>
      <c r="B1567" s="6" t="s">
        <v>32517</v>
      </c>
      <c r="C1567" s="7" t="s">
        <v>36823</v>
      </c>
      <c r="D1567" s="8" t="s">
        <v>5511</v>
      </c>
      <c r="E1567" s="8" t="s">
        <v>37234</v>
      </c>
      <c r="F1567" s="5" t="s">
        <v>37235</v>
      </c>
      <c r="G1567" s="5" t="s">
        <v>37236</v>
      </c>
      <c r="H1567" s="6" t="s">
        <v>23216</v>
      </c>
      <c r="I1567" s="6" t="s">
        <v>13366</v>
      </c>
      <c r="J1567" s="6" t="s">
        <v>23215</v>
      </c>
      <c r="K1567" s="6" t="s">
        <v>37237</v>
      </c>
      <c r="L1567" s="11" t="s">
        <v>31720</v>
      </c>
      <c r="M1567" s="9" t="s">
        <v>36904</v>
      </c>
      <c r="N1567" s="9" t="s">
        <v>3430</v>
      </c>
      <c r="O1567" s="9" t="s">
        <v>33298</v>
      </c>
      <c r="P1567" s="9" t="s">
        <v>31696</v>
      </c>
      <c r="Q1567" s="11" t="s">
        <v>37238</v>
      </c>
      <c r="R1567" s="6" t="s">
        <v>31689</v>
      </c>
      <c r="S1567" s="9" t="s">
        <v>31657</v>
      </c>
    </row>
    <row r="1568" spans="1:19">
      <c r="A1568" s="5" t="s">
        <v>13736</v>
      </c>
      <c r="B1568" s="6" t="s">
        <v>31690</v>
      </c>
      <c r="C1568" s="7" t="s">
        <v>36823</v>
      </c>
      <c r="D1568" s="8" t="s">
        <v>5511</v>
      </c>
      <c r="E1568" s="8" t="s">
        <v>37239</v>
      </c>
      <c r="F1568" s="5" t="s">
        <v>37240</v>
      </c>
      <c r="G1568" s="5" t="s">
        <v>37241</v>
      </c>
      <c r="H1568" s="6" t="s">
        <v>23214</v>
      </c>
      <c r="I1568" s="6" t="s">
        <v>13366</v>
      </c>
      <c r="J1568" s="6" t="s">
        <v>23213</v>
      </c>
      <c r="K1568" s="6" t="s">
        <v>37242</v>
      </c>
      <c r="L1568" s="11" t="s">
        <v>31720</v>
      </c>
      <c r="M1568" s="9" t="s">
        <v>34639</v>
      </c>
      <c r="N1568" s="9" t="s">
        <v>34631</v>
      </c>
      <c r="O1568" s="9" t="s">
        <v>67</v>
      </c>
      <c r="P1568" s="9" t="s">
        <v>31696</v>
      </c>
      <c r="Q1568" s="11" t="s">
        <v>36833</v>
      </c>
      <c r="R1568" s="6" t="s">
        <v>31689</v>
      </c>
      <c r="S1568" s="9" t="s">
        <v>31657</v>
      </c>
    </row>
    <row r="1569" spans="1:19">
      <c r="A1569" s="5" t="s">
        <v>13736</v>
      </c>
      <c r="B1569" s="6" t="s">
        <v>31690</v>
      </c>
      <c r="C1569" s="7" t="s">
        <v>36823</v>
      </c>
      <c r="D1569" s="8" t="s">
        <v>5511</v>
      </c>
      <c r="E1569" s="8" t="s">
        <v>37243</v>
      </c>
      <c r="F1569" s="5" t="s">
        <v>37244</v>
      </c>
      <c r="G1569" s="5" t="s">
        <v>37245</v>
      </c>
      <c r="H1569" s="6" t="s">
        <v>23212</v>
      </c>
      <c r="I1569" s="6" t="s">
        <v>13366</v>
      </c>
      <c r="J1569" s="6" t="s">
        <v>23211</v>
      </c>
      <c r="K1569" s="6" t="s">
        <v>37246</v>
      </c>
      <c r="L1569" s="11" t="s">
        <v>31695</v>
      </c>
      <c r="M1569" s="9" t="s">
        <v>36909</v>
      </c>
      <c r="N1569" s="9" t="s">
        <v>497</v>
      </c>
      <c r="O1569" s="9" t="s">
        <v>33810</v>
      </c>
      <c r="P1569" s="9" t="s">
        <v>31696</v>
      </c>
      <c r="Q1569" s="11" t="s">
        <v>36833</v>
      </c>
      <c r="R1569" s="6" t="s">
        <v>31689</v>
      </c>
      <c r="S1569" s="9" t="s">
        <v>31657</v>
      </c>
    </row>
    <row r="1570" spans="1:19">
      <c r="A1570" s="5" t="s">
        <v>13736</v>
      </c>
      <c r="B1570" s="6" t="s">
        <v>31690</v>
      </c>
      <c r="C1570" s="7" t="s">
        <v>36823</v>
      </c>
      <c r="D1570" s="8" t="s">
        <v>5511</v>
      </c>
      <c r="E1570" s="8" t="s">
        <v>37247</v>
      </c>
      <c r="F1570" s="5" t="s">
        <v>37248</v>
      </c>
      <c r="G1570" s="5" t="s">
        <v>37249</v>
      </c>
      <c r="H1570" s="6" t="s">
        <v>23210</v>
      </c>
      <c r="I1570" s="6" t="s">
        <v>13366</v>
      </c>
      <c r="J1570" s="6" t="s">
        <v>23209</v>
      </c>
      <c r="K1570" s="6" t="s">
        <v>37250</v>
      </c>
      <c r="L1570" s="11" t="s">
        <v>31720</v>
      </c>
      <c r="M1570" s="9" t="s">
        <v>36994</v>
      </c>
      <c r="N1570" s="9" t="s">
        <v>1604</v>
      </c>
      <c r="O1570" s="9" t="s">
        <v>437</v>
      </c>
      <c r="P1570" s="9" t="s">
        <v>31696</v>
      </c>
      <c r="Q1570" s="11" t="s">
        <v>36833</v>
      </c>
      <c r="R1570" s="6" t="s">
        <v>31689</v>
      </c>
      <c r="S1570" s="9" t="s">
        <v>31657</v>
      </c>
    </row>
    <row r="1571" spans="1:19">
      <c r="A1571" s="5" t="s">
        <v>13736</v>
      </c>
      <c r="B1571" s="6" t="s">
        <v>31690</v>
      </c>
      <c r="C1571" s="7" t="s">
        <v>36823</v>
      </c>
      <c r="D1571" s="8" t="s">
        <v>5511</v>
      </c>
      <c r="E1571" s="8" t="s">
        <v>37251</v>
      </c>
      <c r="F1571" s="5" t="s">
        <v>37252</v>
      </c>
      <c r="G1571" s="5" t="s">
        <v>37253</v>
      </c>
      <c r="H1571" s="6" t="s">
        <v>23208</v>
      </c>
      <c r="I1571" s="6" t="s">
        <v>13366</v>
      </c>
      <c r="J1571" s="6" t="s">
        <v>23207</v>
      </c>
      <c r="K1571" s="6" t="s">
        <v>37254</v>
      </c>
      <c r="L1571" s="11" t="s">
        <v>31720</v>
      </c>
      <c r="M1571" s="9" t="s">
        <v>34470</v>
      </c>
      <c r="N1571" s="9" t="s">
        <v>2821</v>
      </c>
      <c r="O1571" s="9" t="s">
        <v>67</v>
      </c>
      <c r="P1571" s="9" t="s">
        <v>31696</v>
      </c>
      <c r="Q1571" s="11" t="s">
        <v>36833</v>
      </c>
      <c r="R1571" s="6" t="s">
        <v>31689</v>
      </c>
      <c r="S1571" s="9" t="s">
        <v>31657</v>
      </c>
    </row>
    <row r="1572" spans="1:19">
      <c r="A1572" s="5" t="s">
        <v>13736</v>
      </c>
      <c r="B1572" s="6" t="s">
        <v>31690</v>
      </c>
      <c r="C1572" s="7" t="s">
        <v>36823</v>
      </c>
      <c r="D1572" s="8" t="s">
        <v>5511</v>
      </c>
      <c r="E1572" s="8" t="s">
        <v>37255</v>
      </c>
      <c r="F1572" s="5" t="s">
        <v>37256</v>
      </c>
      <c r="G1572" s="5" t="s">
        <v>37257</v>
      </c>
      <c r="H1572" s="6" t="s">
        <v>23206</v>
      </c>
      <c r="I1572" s="6" t="s">
        <v>13366</v>
      </c>
      <c r="J1572" s="6" t="s">
        <v>23205</v>
      </c>
      <c r="K1572" s="6" t="s">
        <v>37258</v>
      </c>
      <c r="L1572" s="11" t="s">
        <v>31720</v>
      </c>
      <c r="M1572" s="9" t="s">
        <v>34402</v>
      </c>
      <c r="N1572" s="9" t="s">
        <v>1598</v>
      </c>
      <c r="O1572" s="9" t="s">
        <v>437</v>
      </c>
      <c r="P1572" s="9" t="s">
        <v>31696</v>
      </c>
      <c r="Q1572" s="11" t="s">
        <v>36833</v>
      </c>
      <c r="R1572" s="6" t="s">
        <v>31689</v>
      </c>
      <c r="S1572" s="9" t="s">
        <v>31657</v>
      </c>
    </row>
    <row r="1573" spans="1:19">
      <c r="A1573" s="5" t="s">
        <v>13736</v>
      </c>
      <c r="B1573" s="6" t="s">
        <v>31690</v>
      </c>
      <c r="C1573" s="7" t="s">
        <v>36823</v>
      </c>
      <c r="D1573" s="8" t="s">
        <v>5511</v>
      </c>
      <c r="E1573" s="8" t="s">
        <v>37259</v>
      </c>
      <c r="F1573" s="5" t="s">
        <v>37260</v>
      </c>
      <c r="G1573" s="5" t="s">
        <v>37261</v>
      </c>
      <c r="H1573" s="6" t="s">
        <v>23204</v>
      </c>
      <c r="I1573" s="6" t="s">
        <v>13366</v>
      </c>
      <c r="J1573" s="6" t="s">
        <v>23203</v>
      </c>
      <c r="K1573" s="6" t="s">
        <v>37262</v>
      </c>
      <c r="L1573" s="11" t="s">
        <v>31695</v>
      </c>
      <c r="M1573" s="9" t="s">
        <v>34630</v>
      </c>
      <c r="N1573" s="9" t="s">
        <v>34631</v>
      </c>
      <c r="O1573" s="9" t="s">
        <v>316</v>
      </c>
      <c r="P1573" s="9" t="s">
        <v>31696</v>
      </c>
      <c r="Q1573" s="11" t="s">
        <v>36833</v>
      </c>
      <c r="R1573" s="6" t="s">
        <v>31689</v>
      </c>
      <c r="S1573" s="9" t="s">
        <v>31657</v>
      </c>
    </row>
    <row r="1574" spans="1:19">
      <c r="A1574" s="5" t="s">
        <v>13736</v>
      </c>
      <c r="B1574" s="6" t="s">
        <v>31690</v>
      </c>
      <c r="C1574" s="7" t="s">
        <v>36823</v>
      </c>
      <c r="D1574" s="8" t="s">
        <v>5511</v>
      </c>
      <c r="E1574" s="8" t="s">
        <v>37263</v>
      </c>
      <c r="F1574" s="5" t="s">
        <v>37264</v>
      </c>
      <c r="G1574" s="5" t="s">
        <v>37265</v>
      </c>
      <c r="H1574" s="6" t="s">
        <v>23202</v>
      </c>
      <c r="I1574" s="6" t="s">
        <v>13366</v>
      </c>
      <c r="J1574" s="6" t="s">
        <v>23201</v>
      </c>
      <c r="K1574" s="6" t="s">
        <v>37266</v>
      </c>
      <c r="L1574" s="11" t="s">
        <v>31720</v>
      </c>
      <c r="M1574" s="9" t="s">
        <v>33314</v>
      </c>
      <c r="N1574" s="9" t="s">
        <v>981</v>
      </c>
      <c r="O1574" s="9" t="s">
        <v>497</v>
      </c>
      <c r="P1574" s="9" t="s">
        <v>31696</v>
      </c>
      <c r="Q1574" s="11" t="s">
        <v>36833</v>
      </c>
      <c r="R1574" s="6" t="s">
        <v>31689</v>
      </c>
      <c r="S1574" s="9" t="s">
        <v>31657</v>
      </c>
    </row>
    <row r="1575" spans="1:19">
      <c r="A1575" s="5" t="s">
        <v>13736</v>
      </c>
      <c r="B1575" s="6" t="s">
        <v>31690</v>
      </c>
      <c r="C1575" s="7" t="s">
        <v>36823</v>
      </c>
      <c r="D1575" s="8" t="s">
        <v>5511</v>
      </c>
      <c r="E1575" s="8" t="s">
        <v>37267</v>
      </c>
      <c r="F1575" s="5" t="s">
        <v>37268</v>
      </c>
      <c r="G1575" s="5" t="s">
        <v>37269</v>
      </c>
      <c r="H1575" s="6" t="s">
        <v>23200</v>
      </c>
      <c r="I1575" s="6" t="s">
        <v>13366</v>
      </c>
      <c r="J1575" s="6" t="s">
        <v>23199</v>
      </c>
      <c r="K1575" s="6" t="s">
        <v>37270</v>
      </c>
      <c r="L1575" s="11" t="s">
        <v>31720</v>
      </c>
      <c r="M1575" s="9" t="s">
        <v>36827</v>
      </c>
      <c r="N1575" s="9" t="s">
        <v>33298</v>
      </c>
      <c r="O1575" s="9" t="s">
        <v>67</v>
      </c>
      <c r="P1575" s="9" t="s">
        <v>31696</v>
      </c>
      <c r="Q1575" s="11" t="s">
        <v>36833</v>
      </c>
      <c r="R1575" s="6" t="s">
        <v>31689</v>
      </c>
      <c r="S1575" s="9" t="s">
        <v>31657</v>
      </c>
    </row>
    <row r="1576" spans="1:19">
      <c r="A1576" s="5" t="s">
        <v>13736</v>
      </c>
      <c r="B1576" s="6" t="s">
        <v>31690</v>
      </c>
      <c r="C1576" s="7" t="s">
        <v>36823</v>
      </c>
      <c r="D1576" s="8" t="s">
        <v>5511</v>
      </c>
      <c r="E1576" s="8" t="s">
        <v>37271</v>
      </c>
      <c r="F1576" s="5" t="s">
        <v>37272</v>
      </c>
      <c r="G1576" s="5" t="s">
        <v>37273</v>
      </c>
      <c r="H1576" s="6" t="s">
        <v>23198</v>
      </c>
      <c r="I1576" s="6" t="s">
        <v>13366</v>
      </c>
      <c r="J1576" s="6" t="s">
        <v>23197</v>
      </c>
      <c r="K1576" s="6" t="s">
        <v>37274</v>
      </c>
      <c r="L1576" s="11" t="s">
        <v>31720</v>
      </c>
      <c r="M1576" s="9" t="s">
        <v>36967</v>
      </c>
      <c r="N1576" s="9" t="s">
        <v>763</v>
      </c>
      <c r="O1576" s="9" t="s">
        <v>33810</v>
      </c>
      <c r="P1576" s="9" t="s">
        <v>31696</v>
      </c>
      <c r="Q1576" s="11" t="s">
        <v>36833</v>
      </c>
      <c r="R1576" s="6" t="s">
        <v>31689</v>
      </c>
      <c r="S1576" s="9" t="s">
        <v>31657</v>
      </c>
    </row>
    <row r="1577" spans="1:19">
      <c r="A1577" s="5" t="s">
        <v>13736</v>
      </c>
      <c r="B1577" s="6" t="s">
        <v>32517</v>
      </c>
      <c r="C1577" s="7" t="s">
        <v>36823</v>
      </c>
      <c r="D1577" s="8" t="s">
        <v>5511</v>
      </c>
      <c r="E1577" s="8" t="s">
        <v>37275</v>
      </c>
      <c r="F1577" s="5" t="s">
        <v>37276</v>
      </c>
      <c r="G1577" s="5" t="s">
        <v>37277</v>
      </c>
      <c r="H1577" s="6" t="s">
        <v>23196</v>
      </c>
      <c r="I1577" s="6" t="s">
        <v>13366</v>
      </c>
      <c r="J1577" s="6" t="s">
        <v>23195</v>
      </c>
      <c r="K1577" s="6" t="s">
        <v>37278</v>
      </c>
      <c r="L1577" s="11" t="s">
        <v>31720</v>
      </c>
      <c r="M1577" s="9" t="s">
        <v>36904</v>
      </c>
      <c r="N1577" s="9" t="s">
        <v>3430</v>
      </c>
      <c r="O1577" s="9" t="s">
        <v>33298</v>
      </c>
      <c r="P1577" s="9" t="s">
        <v>31696</v>
      </c>
      <c r="Q1577" s="11" t="s">
        <v>37238</v>
      </c>
      <c r="R1577" s="6" t="s">
        <v>31689</v>
      </c>
      <c r="S1577" s="9" t="s">
        <v>31657</v>
      </c>
    </row>
    <row r="1578" spans="1:19">
      <c r="A1578" s="5" t="s">
        <v>13736</v>
      </c>
      <c r="B1578" s="6" t="s">
        <v>31690</v>
      </c>
      <c r="C1578" s="7" t="s">
        <v>36823</v>
      </c>
      <c r="D1578" s="8" t="s">
        <v>5511</v>
      </c>
      <c r="E1578" s="8" t="s">
        <v>37279</v>
      </c>
      <c r="F1578" s="5" t="s">
        <v>37280</v>
      </c>
      <c r="G1578" s="5" t="s">
        <v>37281</v>
      </c>
      <c r="H1578" s="6" t="s">
        <v>23194</v>
      </c>
      <c r="I1578" s="6" t="s">
        <v>13366</v>
      </c>
      <c r="J1578" s="6" t="s">
        <v>23193</v>
      </c>
      <c r="K1578" s="6" t="s">
        <v>37282</v>
      </c>
      <c r="L1578" s="11" t="s">
        <v>31720</v>
      </c>
      <c r="M1578" s="9" t="s">
        <v>36909</v>
      </c>
      <c r="N1578" s="9" t="s">
        <v>497</v>
      </c>
      <c r="O1578" s="9" t="s">
        <v>33810</v>
      </c>
      <c r="P1578" s="9" t="s">
        <v>31696</v>
      </c>
      <c r="Q1578" s="11" t="s">
        <v>36833</v>
      </c>
      <c r="R1578" s="6" t="s">
        <v>31689</v>
      </c>
      <c r="S1578" s="9" t="s">
        <v>31657</v>
      </c>
    </row>
    <row r="1579" spans="1:19">
      <c r="A1579" s="5" t="s">
        <v>13736</v>
      </c>
      <c r="B1579" s="6" t="s">
        <v>31690</v>
      </c>
      <c r="C1579" s="7" t="s">
        <v>36823</v>
      </c>
      <c r="D1579" s="8" t="s">
        <v>5511</v>
      </c>
      <c r="E1579" s="8" t="s">
        <v>37283</v>
      </c>
      <c r="F1579" s="5" t="s">
        <v>37284</v>
      </c>
      <c r="G1579" s="5" t="s">
        <v>37285</v>
      </c>
      <c r="H1579" s="6" t="s">
        <v>22560</v>
      </c>
      <c r="I1579" s="6" t="s">
        <v>13366</v>
      </c>
      <c r="J1579" s="6" t="s">
        <v>22559</v>
      </c>
      <c r="K1579" s="6" t="s">
        <v>37286</v>
      </c>
      <c r="L1579" s="11" t="s">
        <v>31720</v>
      </c>
      <c r="M1579" s="9" t="s">
        <v>34074</v>
      </c>
      <c r="N1579" s="9" t="s">
        <v>1604</v>
      </c>
      <c r="O1579" s="9" t="s">
        <v>437</v>
      </c>
      <c r="P1579" s="9" t="s">
        <v>31696</v>
      </c>
      <c r="Q1579" s="11" t="s">
        <v>36833</v>
      </c>
      <c r="R1579" s="6" t="s">
        <v>31689</v>
      </c>
      <c r="S1579" s="9" t="s">
        <v>31657</v>
      </c>
    </row>
    <row r="1580" spans="1:19">
      <c r="A1580" s="5" t="s">
        <v>13736</v>
      </c>
      <c r="B1580" s="6" t="s">
        <v>31690</v>
      </c>
      <c r="C1580" s="7" t="s">
        <v>36823</v>
      </c>
      <c r="D1580" s="8" t="s">
        <v>5511</v>
      </c>
      <c r="E1580" s="8" t="s">
        <v>37287</v>
      </c>
      <c r="F1580" s="5" t="s">
        <v>37288</v>
      </c>
      <c r="G1580" s="5" t="s">
        <v>37289</v>
      </c>
      <c r="H1580" s="6" t="s">
        <v>22279</v>
      </c>
      <c r="I1580" s="6" t="s">
        <v>13366</v>
      </c>
      <c r="J1580" s="6" t="s">
        <v>22278</v>
      </c>
      <c r="K1580" s="6" t="s">
        <v>37290</v>
      </c>
      <c r="L1580" s="11" t="s">
        <v>31720</v>
      </c>
      <c r="M1580" s="9" t="s">
        <v>36946</v>
      </c>
      <c r="N1580" s="9" t="s">
        <v>316</v>
      </c>
      <c r="O1580" s="9" t="s">
        <v>33298</v>
      </c>
      <c r="P1580" s="9" t="s">
        <v>31696</v>
      </c>
      <c r="Q1580" s="11" t="s">
        <v>36833</v>
      </c>
      <c r="R1580" s="6" t="s">
        <v>31689</v>
      </c>
      <c r="S1580" s="9" t="s">
        <v>31657</v>
      </c>
    </row>
    <row r="1581" spans="1:19">
      <c r="A1581" s="5" t="s">
        <v>13736</v>
      </c>
      <c r="B1581" s="6" t="s">
        <v>31690</v>
      </c>
      <c r="C1581" s="7" t="s">
        <v>36823</v>
      </c>
      <c r="D1581" s="8" t="s">
        <v>5511</v>
      </c>
      <c r="E1581" s="8" t="s">
        <v>37291</v>
      </c>
      <c r="F1581" s="5" t="s">
        <v>37292</v>
      </c>
      <c r="G1581" s="5" t="s">
        <v>37293</v>
      </c>
      <c r="H1581" s="6" t="s">
        <v>23192</v>
      </c>
      <c r="I1581" s="6" t="s">
        <v>13366</v>
      </c>
      <c r="J1581" s="6" t="s">
        <v>23191</v>
      </c>
      <c r="K1581" s="6" t="s">
        <v>37294</v>
      </c>
      <c r="L1581" s="11" t="s">
        <v>31720</v>
      </c>
      <c r="M1581" s="9" t="s">
        <v>36878</v>
      </c>
      <c r="N1581" s="9" t="s">
        <v>1826</v>
      </c>
      <c r="O1581" s="9" t="s">
        <v>67</v>
      </c>
      <c r="P1581" s="9" t="s">
        <v>31696</v>
      </c>
      <c r="Q1581" s="11" t="s">
        <v>36833</v>
      </c>
      <c r="R1581" s="6" t="s">
        <v>31689</v>
      </c>
      <c r="S1581" s="9" t="s">
        <v>31657</v>
      </c>
    </row>
    <row r="1582" spans="1:19">
      <c r="A1582" s="5" t="s">
        <v>13736</v>
      </c>
      <c r="B1582" s="6" t="s">
        <v>31690</v>
      </c>
      <c r="C1582" s="7" t="s">
        <v>36823</v>
      </c>
      <c r="D1582" s="8" t="s">
        <v>5511</v>
      </c>
      <c r="E1582" s="8" t="s">
        <v>37295</v>
      </c>
      <c r="F1582" s="5" t="s">
        <v>37296</v>
      </c>
      <c r="G1582" s="5" t="s">
        <v>37297</v>
      </c>
      <c r="H1582" s="6" t="s">
        <v>23190</v>
      </c>
      <c r="I1582" s="6" t="s">
        <v>13366</v>
      </c>
      <c r="J1582" s="6" t="s">
        <v>23189</v>
      </c>
      <c r="K1582" s="6" t="s">
        <v>37298</v>
      </c>
      <c r="L1582" s="11" t="s">
        <v>31720</v>
      </c>
      <c r="M1582" s="9" t="s">
        <v>36976</v>
      </c>
      <c r="N1582" s="9" t="s">
        <v>316</v>
      </c>
      <c r="O1582" s="9" t="s">
        <v>33298</v>
      </c>
      <c r="P1582" s="9" t="s">
        <v>31696</v>
      </c>
      <c r="Q1582" s="11" t="s">
        <v>36833</v>
      </c>
      <c r="R1582" s="6" t="s">
        <v>31689</v>
      </c>
      <c r="S1582" s="9" t="s">
        <v>31657</v>
      </c>
    </row>
    <row r="1583" spans="1:19">
      <c r="A1583" s="5" t="s">
        <v>13736</v>
      </c>
      <c r="B1583" s="6" t="s">
        <v>31690</v>
      </c>
      <c r="C1583" s="7" t="s">
        <v>36823</v>
      </c>
      <c r="D1583" s="8" t="s">
        <v>5511</v>
      </c>
      <c r="E1583" s="8" t="s">
        <v>37299</v>
      </c>
      <c r="F1583" s="5" t="s">
        <v>37300</v>
      </c>
      <c r="G1583" s="5" t="s">
        <v>37301</v>
      </c>
      <c r="H1583" s="6" t="s">
        <v>23188</v>
      </c>
      <c r="I1583" s="6" t="s">
        <v>13366</v>
      </c>
      <c r="J1583" s="6" t="s">
        <v>23187</v>
      </c>
      <c r="K1583" s="6" t="s">
        <v>37302</v>
      </c>
      <c r="L1583" s="11" t="s">
        <v>31720</v>
      </c>
      <c r="M1583" s="9" t="s">
        <v>36909</v>
      </c>
      <c r="N1583" s="9" t="s">
        <v>497</v>
      </c>
      <c r="O1583" s="9" t="s">
        <v>33810</v>
      </c>
      <c r="P1583" s="9" t="s">
        <v>31696</v>
      </c>
      <c r="Q1583" s="11" t="s">
        <v>36833</v>
      </c>
      <c r="R1583" s="6" t="s">
        <v>31689</v>
      </c>
      <c r="S1583" s="9" t="s">
        <v>31657</v>
      </c>
    </row>
    <row r="1584" spans="1:19">
      <c r="A1584" s="5" t="s">
        <v>13736</v>
      </c>
      <c r="B1584" s="6" t="s">
        <v>31690</v>
      </c>
      <c r="C1584" s="7" t="s">
        <v>36823</v>
      </c>
      <c r="D1584" s="8" t="s">
        <v>5511</v>
      </c>
      <c r="E1584" s="8" t="s">
        <v>37303</v>
      </c>
      <c r="F1584" s="5" t="s">
        <v>37304</v>
      </c>
      <c r="G1584" s="5" t="s">
        <v>37305</v>
      </c>
      <c r="H1584" s="6" t="s">
        <v>23186</v>
      </c>
      <c r="I1584" s="6" t="s">
        <v>13366</v>
      </c>
      <c r="J1584" s="6" t="s">
        <v>23185</v>
      </c>
      <c r="K1584" s="6" t="s">
        <v>37306</v>
      </c>
      <c r="L1584" s="11" t="s">
        <v>31720</v>
      </c>
      <c r="M1584" s="9" t="s">
        <v>33899</v>
      </c>
      <c r="N1584" s="9" t="s">
        <v>437</v>
      </c>
      <c r="O1584" s="9" t="s">
        <v>33810</v>
      </c>
      <c r="P1584" s="9" t="s">
        <v>31696</v>
      </c>
      <c r="Q1584" s="11" t="s">
        <v>36833</v>
      </c>
      <c r="R1584" s="6" t="s">
        <v>31689</v>
      </c>
      <c r="S1584" s="9" t="s">
        <v>31657</v>
      </c>
    </row>
    <row r="1585" spans="1:19">
      <c r="A1585" s="5" t="s">
        <v>13736</v>
      </c>
      <c r="B1585" s="6" t="s">
        <v>31690</v>
      </c>
      <c r="C1585" s="7" t="s">
        <v>36823</v>
      </c>
      <c r="D1585" s="8" t="s">
        <v>5511</v>
      </c>
      <c r="E1585" s="8" t="s">
        <v>37307</v>
      </c>
      <c r="F1585" s="5" t="s">
        <v>37308</v>
      </c>
      <c r="G1585" s="5" t="s">
        <v>37309</v>
      </c>
      <c r="H1585" s="6" t="s">
        <v>23184</v>
      </c>
      <c r="I1585" s="6" t="s">
        <v>13366</v>
      </c>
      <c r="J1585" s="6" t="s">
        <v>23183</v>
      </c>
      <c r="K1585" s="6" t="s">
        <v>37310</v>
      </c>
      <c r="L1585" s="11" t="s">
        <v>31720</v>
      </c>
      <c r="M1585" s="9" t="s">
        <v>33791</v>
      </c>
      <c r="N1585" s="9" t="s">
        <v>1584</v>
      </c>
      <c r="O1585" s="9" t="s">
        <v>33298</v>
      </c>
      <c r="P1585" s="9" t="s">
        <v>31696</v>
      </c>
      <c r="Q1585" s="11" t="s">
        <v>36833</v>
      </c>
      <c r="R1585" s="6" t="s">
        <v>31689</v>
      </c>
      <c r="S1585" s="9" t="s">
        <v>31657</v>
      </c>
    </row>
    <row r="1586" spans="1:19">
      <c r="A1586" s="5" t="s">
        <v>13736</v>
      </c>
      <c r="B1586" s="6" t="s">
        <v>31690</v>
      </c>
      <c r="C1586" s="7" t="s">
        <v>36823</v>
      </c>
      <c r="D1586" s="8" t="s">
        <v>5511</v>
      </c>
      <c r="E1586" s="8" t="s">
        <v>37311</v>
      </c>
      <c r="F1586" s="5" t="s">
        <v>37312</v>
      </c>
      <c r="G1586" s="5" t="s">
        <v>37313</v>
      </c>
      <c r="H1586" s="6" t="s">
        <v>23182</v>
      </c>
      <c r="I1586" s="6" t="s">
        <v>13366</v>
      </c>
      <c r="J1586" s="6" t="s">
        <v>23181</v>
      </c>
      <c r="K1586" s="6" t="s">
        <v>37314</v>
      </c>
      <c r="L1586" s="11" t="s">
        <v>31720</v>
      </c>
      <c r="M1586" s="9" t="s">
        <v>36832</v>
      </c>
      <c r="N1586" s="9" t="s">
        <v>33810</v>
      </c>
      <c r="O1586" s="9" t="s">
        <v>1212</v>
      </c>
      <c r="P1586" s="9" t="s">
        <v>31696</v>
      </c>
      <c r="Q1586" s="11" t="s">
        <v>36833</v>
      </c>
      <c r="R1586" s="6" t="s">
        <v>31689</v>
      </c>
      <c r="S1586" s="9" t="s">
        <v>31657</v>
      </c>
    </row>
    <row r="1587" spans="1:19">
      <c r="A1587" s="5" t="s">
        <v>13736</v>
      </c>
      <c r="B1587" s="6" t="s">
        <v>32517</v>
      </c>
      <c r="C1587" s="7" t="s">
        <v>36823</v>
      </c>
      <c r="D1587" s="8" t="s">
        <v>5511</v>
      </c>
      <c r="E1587" s="8" t="s">
        <v>37315</v>
      </c>
      <c r="F1587" s="5" t="s">
        <v>37316</v>
      </c>
      <c r="G1587" s="5" t="s">
        <v>37317</v>
      </c>
      <c r="H1587" s="6" t="s">
        <v>23180</v>
      </c>
      <c r="I1587" s="6" t="s">
        <v>13366</v>
      </c>
      <c r="J1587" s="6" t="s">
        <v>37318</v>
      </c>
      <c r="K1587" s="6" t="s">
        <v>37319</v>
      </c>
      <c r="L1587" s="11" t="s">
        <v>31720</v>
      </c>
      <c r="M1587" s="9" t="s">
        <v>33314</v>
      </c>
      <c r="N1587" s="9" t="s">
        <v>981</v>
      </c>
      <c r="O1587" s="9" t="s">
        <v>497</v>
      </c>
      <c r="P1587" s="9" t="s">
        <v>31696</v>
      </c>
      <c r="Q1587" s="11" t="s">
        <v>37320</v>
      </c>
      <c r="R1587" s="6" t="s">
        <v>31689</v>
      </c>
      <c r="S1587" s="9" t="s">
        <v>31657</v>
      </c>
    </row>
    <row r="1588" spans="1:19">
      <c r="A1588" s="5" t="s">
        <v>13736</v>
      </c>
      <c r="B1588" s="6" t="s">
        <v>31690</v>
      </c>
      <c r="C1588" s="7" t="s">
        <v>36823</v>
      </c>
      <c r="D1588" s="8" t="s">
        <v>5511</v>
      </c>
      <c r="E1588" s="8" t="s">
        <v>37321</v>
      </c>
      <c r="F1588" s="5" t="s">
        <v>37322</v>
      </c>
      <c r="G1588" s="5" t="s">
        <v>37323</v>
      </c>
      <c r="H1588" s="6" t="s">
        <v>23173</v>
      </c>
      <c r="I1588" s="6" t="s">
        <v>13366</v>
      </c>
      <c r="J1588" s="6" t="s">
        <v>23172</v>
      </c>
      <c r="K1588" s="6" t="s">
        <v>37324</v>
      </c>
      <c r="L1588" s="11" t="s">
        <v>31720</v>
      </c>
      <c r="M1588" s="9" t="s">
        <v>34074</v>
      </c>
      <c r="N1588" s="9" t="s">
        <v>1604</v>
      </c>
      <c r="O1588" s="9" t="s">
        <v>437</v>
      </c>
      <c r="P1588" s="9" t="s">
        <v>31696</v>
      </c>
      <c r="Q1588" s="11" t="s">
        <v>36833</v>
      </c>
      <c r="R1588" s="6" t="s">
        <v>31689</v>
      </c>
      <c r="S1588" s="9" t="s">
        <v>31657</v>
      </c>
    </row>
    <row r="1589" spans="1:19">
      <c r="A1589" s="5" t="s">
        <v>13736</v>
      </c>
      <c r="B1589" s="6" t="s">
        <v>31690</v>
      </c>
      <c r="C1589" s="7" t="s">
        <v>36823</v>
      </c>
      <c r="D1589" s="8" t="s">
        <v>5511</v>
      </c>
      <c r="E1589" s="8" t="s">
        <v>37325</v>
      </c>
      <c r="F1589" s="5" t="s">
        <v>37326</v>
      </c>
      <c r="G1589" s="5" t="s">
        <v>37327</v>
      </c>
      <c r="H1589" s="6" t="s">
        <v>23179</v>
      </c>
      <c r="I1589" s="6" t="s">
        <v>13366</v>
      </c>
      <c r="J1589" s="6" t="s">
        <v>23178</v>
      </c>
      <c r="K1589" s="6" t="s">
        <v>37328</v>
      </c>
      <c r="L1589" s="11" t="s">
        <v>31720</v>
      </c>
      <c r="M1589" s="9" t="s">
        <v>33879</v>
      </c>
      <c r="N1589" s="9" t="s">
        <v>9291</v>
      </c>
      <c r="O1589" s="9" t="s">
        <v>33810</v>
      </c>
      <c r="P1589" s="9" t="s">
        <v>31696</v>
      </c>
      <c r="Q1589" s="11" t="s">
        <v>36833</v>
      </c>
      <c r="R1589" s="6" t="s">
        <v>31689</v>
      </c>
      <c r="S1589" s="9" t="s">
        <v>31657</v>
      </c>
    </row>
    <row r="1590" spans="1:19">
      <c r="A1590" s="5" t="s">
        <v>13736</v>
      </c>
      <c r="B1590" s="6" t="s">
        <v>31690</v>
      </c>
      <c r="C1590" s="7" t="s">
        <v>36823</v>
      </c>
      <c r="D1590" s="8" t="s">
        <v>5511</v>
      </c>
      <c r="E1590" s="8" t="s">
        <v>37329</v>
      </c>
      <c r="F1590" s="5" t="s">
        <v>37330</v>
      </c>
      <c r="G1590" s="5" t="s">
        <v>37331</v>
      </c>
      <c r="H1590" s="6" t="s">
        <v>23177</v>
      </c>
      <c r="I1590" s="6" t="s">
        <v>13366</v>
      </c>
      <c r="J1590" s="6" t="s">
        <v>23176</v>
      </c>
      <c r="K1590" s="6" t="s">
        <v>37332</v>
      </c>
      <c r="L1590" s="11" t="s">
        <v>35450</v>
      </c>
      <c r="M1590" s="9" t="s">
        <v>36832</v>
      </c>
      <c r="N1590" s="9" t="s">
        <v>33810</v>
      </c>
      <c r="O1590" s="9" t="s">
        <v>497</v>
      </c>
      <c r="P1590" s="9" t="s">
        <v>31696</v>
      </c>
      <c r="Q1590" s="11" t="s">
        <v>36833</v>
      </c>
      <c r="R1590" s="6" t="s">
        <v>31689</v>
      </c>
      <c r="S1590" s="9" t="s">
        <v>31657</v>
      </c>
    </row>
    <row r="1591" spans="1:19">
      <c r="A1591" s="5" t="s">
        <v>13736</v>
      </c>
      <c r="B1591" s="6" t="s">
        <v>31690</v>
      </c>
      <c r="C1591" s="7" t="s">
        <v>36823</v>
      </c>
      <c r="D1591" s="8" t="s">
        <v>5511</v>
      </c>
      <c r="E1591" s="8" t="s">
        <v>37333</v>
      </c>
      <c r="F1591" s="5" t="s">
        <v>37334</v>
      </c>
      <c r="G1591" s="5" t="s">
        <v>37335</v>
      </c>
      <c r="H1591" s="6" t="s">
        <v>23175</v>
      </c>
      <c r="I1591" s="6" t="s">
        <v>13366</v>
      </c>
      <c r="J1591" s="6" t="s">
        <v>23174</v>
      </c>
      <c r="K1591" s="6" t="s">
        <v>37336</v>
      </c>
      <c r="L1591" s="11" t="s">
        <v>31695</v>
      </c>
      <c r="M1591" s="9" t="s">
        <v>36958</v>
      </c>
      <c r="N1591" s="9" t="s">
        <v>33298</v>
      </c>
      <c r="O1591" s="9" t="s">
        <v>33810</v>
      </c>
      <c r="P1591" s="9" t="s">
        <v>31696</v>
      </c>
      <c r="Q1591" s="11" t="s">
        <v>36833</v>
      </c>
      <c r="R1591" s="6" t="s">
        <v>31689</v>
      </c>
      <c r="S1591" s="9" t="s">
        <v>31657</v>
      </c>
    </row>
    <row r="1592" spans="1:19">
      <c r="A1592" s="5" t="s">
        <v>13736</v>
      </c>
      <c r="B1592" s="6" t="s">
        <v>31690</v>
      </c>
      <c r="C1592" s="7" t="s">
        <v>36823</v>
      </c>
      <c r="D1592" s="8" t="s">
        <v>5511</v>
      </c>
      <c r="E1592" s="8" t="s">
        <v>37337</v>
      </c>
      <c r="F1592" s="5" t="s">
        <v>37338</v>
      </c>
      <c r="G1592" s="5" t="s">
        <v>37339</v>
      </c>
      <c r="H1592" s="6" t="s">
        <v>23153</v>
      </c>
      <c r="I1592" s="6" t="s">
        <v>13366</v>
      </c>
      <c r="J1592" s="6" t="s">
        <v>23152</v>
      </c>
      <c r="K1592" s="6" t="s">
        <v>37340</v>
      </c>
      <c r="L1592" s="11" t="s">
        <v>31720</v>
      </c>
      <c r="M1592" s="9" t="s">
        <v>36827</v>
      </c>
      <c r="N1592" s="9" t="s">
        <v>33298</v>
      </c>
      <c r="O1592" s="9" t="s">
        <v>33810</v>
      </c>
      <c r="P1592" s="9" t="s">
        <v>31696</v>
      </c>
      <c r="Q1592" s="11" t="s">
        <v>36833</v>
      </c>
      <c r="R1592" s="6" t="s">
        <v>31689</v>
      </c>
      <c r="S1592" s="9" t="s">
        <v>31657</v>
      </c>
    </row>
    <row r="1593" spans="1:19">
      <c r="A1593" s="5" t="s">
        <v>13736</v>
      </c>
      <c r="B1593" s="6" t="s">
        <v>31690</v>
      </c>
      <c r="C1593" s="7" t="s">
        <v>36823</v>
      </c>
      <c r="D1593" s="8" t="s">
        <v>5511</v>
      </c>
      <c r="E1593" s="8" t="s">
        <v>37341</v>
      </c>
      <c r="F1593" s="5" t="s">
        <v>37342</v>
      </c>
      <c r="G1593" s="5" t="s">
        <v>37343</v>
      </c>
      <c r="H1593" s="6" t="s">
        <v>23173</v>
      </c>
      <c r="I1593" s="6" t="s">
        <v>13366</v>
      </c>
      <c r="J1593" s="6" t="s">
        <v>23172</v>
      </c>
      <c r="K1593" s="6" t="s">
        <v>37344</v>
      </c>
      <c r="L1593" s="11" t="s">
        <v>31720</v>
      </c>
      <c r="M1593" s="9" t="s">
        <v>34074</v>
      </c>
      <c r="N1593" s="9" t="s">
        <v>1604</v>
      </c>
      <c r="O1593" s="9" t="s">
        <v>437</v>
      </c>
      <c r="P1593" s="9" t="s">
        <v>31696</v>
      </c>
      <c r="Q1593" s="11" t="s">
        <v>36833</v>
      </c>
      <c r="R1593" s="6" t="s">
        <v>31689</v>
      </c>
      <c r="S1593" s="9" t="s">
        <v>31657</v>
      </c>
    </row>
    <row r="1594" spans="1:19">
      <c r="A1594" s="5" t="s">
        <v>13736</v>
      </c>
      <c r="B1594" s="6" t="s">
        <v>31690</v>
      </c>
      <c r="C1594" s="7" t="s">
        <v>36823</v>
      </c>
      <c r="D1594" s="8" t="s">
        <v>5511</v>
      </c>
      <c r="E1594" s="8" t="s">
        <v>37345</v>
      </c>
      <c r="F1594" s="5" t="s">
        <v>37346</v>
      </c>
      <c r="G1594" s="5" t="s">
        <v>37347</v>
      </c>
      <c r="H1594" s="6" t="s">
        <v>23173</v>
      </c>
      <c r="I1594" s="6" t="s">
        <v>13366</v>
      </c>
      <c r="J1594" s="6" t="s">
        <v>23172</v>
      </c>
      <c r="K1594" s="6" t="s">
        <v>37348</v>
      </c>
      <c r="L1594" s="11" t="s">
        <v>31720</v>
      </c>
      <c r="M1594" s="9" t="s">
        <v>34074</v>
      </c>
      <c r="N1594" s="9" t="s">
        <v>1604</v>
      </c>
      <c r="O1594" s="9" t="s">
        <v>437</v>
      </c>
      <c r="P1594" s="9" t="s">
        <v>31696</v>
      </c>
      <c r="Q1594" s="11" t="s">
        <v>36833</v>
      </c>
      <c r="R1594" s="6" t="s">
        <v>31689</v>
      </c>
      <c r="S1594" s="9" t="s">
        <v>31657</v>
      </c>
    </row>
    <row r="1595" spans="1:19">
      <c r="A1595" s="5" t="s">
        <v>13736</v>
      </c>
      <c r="B1595" s="6" t="s">
        <v>31690</v>
      </c>
      <c r="C1595" s="7" t="s">
        <v>36823</v>
      </c>
      <c r="D1595" s="8" t="s">
        <v>5511</v>
      </c>
      <c r="E1595" s="8" t="s">
        <v>37349</v>
      </c>
      <c r="F1595" s="5" t="s">
        <v>37350</v>
      </c>
      <c r="G1595" s="5" t="s">
        <v>37351</v>
      </c>
      <c r="H1595" s="6" t="s">
        <v>23173</v>
      </c>
      <c r="I1595" s="6" t="s">
        <v>13366</v>
      </c>
      <c r="J1595" s="6" t="s">
        <v>23172</v>
      </c>
      <c r="K1595" s="6" t="s">
        <v>37352</v>
      </c>
      <c r="L1595" s="11" t="s">
        <v>31720</v>
      </c>
      <c r="M1595" s="9" t="s">
        <v>34074</v>
      </c>
      <c r="N1595" s="9" t="s">
        <v>1604</v>
      </c>
      <c r="O1595" s="9" t="s">
        <v>437</v>
      </c>
      <c r="P1595" s="9" t="s">
        <v>31696</v>
      </c>
      <c r="Q1595" s="11" t="s">
        <v>36833</v>
      </c>
      <c r="R1595" s="6" t="s">
        <v>31689</v>
      </c>
      <c r="S1595" s="9" t="s">
        <v>31657</v>
      </c>
    </row>
    <row r="1596" spans="1:19">
      <c r="A1596" s="5" t="s">
        <v>13736</v>
      </c>
      <c r="B1596" s="6" t="s">
        <v>32517</v>
      </c>
      <c r="C1596" s="7" t="s">
        <v>36823</v>
      </c>
      <c r="D1596" s="8" t="s">
        <v>5511</v>
      </c>
      <c r="E1596" s="8" t="s">
        <v>37353</v>
      </c>
      <c r="F1596" s="5" t="s">
        <v>37354</v>
      </c>
      <c r="G1596" s="5" t="s">
        <v>37355</v>
      </c>
      <c r="H1596" s="6" t="s">
        <v>23171</v>
      </c>
      <c r="I1596" s="6" t="s">
        <v>13366</v>
      </c>
      <c r="J1596" s="6" t="s">
        <v>23170</v>
      </c>
      <c r="K1596" s="6" t="s">
        <v>37356</v>
      </c>
      <c r="L1596" s="11" t="s">
        <v>31720</v>
      </c>
      <c r="M1596" s="9" t="s">
        <v>34371</v>
      </c>
      <c r="N1596" s="9" t="s">
        <v>2339</v>
      </c>
      <c r="O1596" s="9" t="s">
        <v>67</v>
      </c>
      <c r="P1596" s="9" t="s">
        <v>31696</v>
      </c>
      <c r="Q1596" s="11" t="s">
        <v>37357</v>
      </c>
      <c r="R1596" s="6" t="s">
        <v>31689</v>
      </c>
      <c r="S1596" s="9" t="s">
        <v>31657</v>
      </c>
    </row>
    <row r="1597" spans="1:19">
      <c r="A1597" s="5" t="s">
        <v>13736</v>
      </c>
      <c r="B1597" s="6" t="s">
        <v>31690</v>
      </c>
      <c r="C1597" s="7" t="s">
        <v>36823</v>
      </c>
      <c r="D1597" s="8" t="s">
        <v>5511</v>
      </c>
      <c r="E1597" s="8" t="s">
        <v>37358</v>
      </c>
      <c r="F1597" s="5" t="s">
        <v>37359</v>
      </c>
      <c r="G1597" s="5" t="s">
        <v>37360</v>
      </c>
      <c r="H1597" s="6" t="s">
        <v>23169</v>
      </c>
      <c r="I1597" s="6" t="s">
        <v>13366</v>
      </c>
      <c r="J1597" s="6" t="s">
        <v>23168</v>
      </c>
      <c r="K1597" s="6" t="s">
        <v>37361</v>
      </c>
      <c r="L1597" s="11" t="s">
        <v>31720</v>
      </c>
      <c r="M1597" s="9" t="s">
        <v>36981</v>
      </c>
      <c r="N1597" s="9" t="s">
        <v>497</v>
      </c>
      <c r="O1597" s="9" t="s">
        <v>33810</v>
      </c>
      <c r="P1597" s="9" t="s">
        <v>31696</v>
      </c>
      <c r="Q1597" s="11" t="s">
        <v>36833</v>
      </c>
      <c r="R1597" s="6" t="s">
        <v>31689</v>
      </c>
      <c r="S1597" s="9" t="s">
        <v>31657</v>
      </c>
    </row>
    <row r="1598" spans="1:19">
      <c r="A1598" s="5" t="s">
        <v>13736</v>
      </c>
      <c r="B1598" s="6" t="s">
        <v>31690</v>
      </c>
      <c r="C1598" s="7" t="s">
        <v>36823</v>
      </c>
      <c r="D1598" s="8" t="s">
        <v>5511</v>
      </c>
      <c r="E1598" s="8" t="s">
        <v>37362</v>
      </c>
      <c r="F1598" s="5" t="s">
        <v>37363</v>
      </c>
      <c r="G1598" s="5" t="s">
        <v>37364</v>
      </c>
      <c r="H1598" s="6" t="s">
        <v>23167</v>
      </c>
      <c r="I1598" s="6" t="s">
        <v>13366</v>
      </c>
      <c r="J1598" s="6" t="s">
        <v>23166</v>
      </c>
      <c r="K1598" s="6" t="s">
        <v>37365</v>
      </c>
      <c r="L1598" s="11" t="s">
        <v>31720</v>
      </c>
      <c r="M1598" s="9" t="s">
        <v>33899</v>
      </c>
      <c r="N1598" s="9" t="s">
        <v>437</v>
      </c>
      <c r="O1598" s="9" t="s">
        <v>33810</v>
      </c>
      <c r="P1598" s="9" t="s">
        <v>31696</v>
      </c>
      <c r="Q1598" s="11" t="s">
        <v>37366</v>
      </c>
      <c r="R1598" s="6" t="s">
        <v>31689</v>
      </c>
      <c r="S1598" s="9" t="s">
        <v>31657</v>
      </c>
    </row>
    <row r="1599" spans="1:19">
      <c r="A1599" s="5" t="s">
        <v>13736</v>
      </c>
      <c r="B1599" s="6" t="s">
        <v>31690</v>
      </c>
      <c r="C1599" s="7" t="s">
        <v>36823</v>
      </c>
      <c r="D1599" s="8" t="s">
        <v>5511</v>
      </c>
      <c r="E1599" s="8" t="s">
        <v>37367</v>
      </c>
      <c r="F1599" s="5" t="s">
        <v>37368</v>
      </c>
      <c r="G1599" s="5" t="s">
        <v>37369</v>
      </c>
      <c r="H1599" s="6" t="s">
        <v>22574</v>
      </c>
      <c r="I1599" s="6" t="s">
        <v>13366</v>
      </c>
      <c r="J1599" s="6" t="s">
        <v>22573</v>
      </c>
      <c r="K1599" s="6" t="s">
        <v>37370</v>
      </c>
      <c r="L1599" s="11" t="s">
        <v>31720</v>
      </c>
      <c r="M1599" s="9" t="s">
        <v>36909</v>
      </c>
      <c r="N1599" s="9" t="s">
        <v>497</v>
      </c>
      <c r="O1599" s="9" t="s">
        <v>33810</v>
      </c>
      <c r="P1599" s="9" t="s">
        <v>31696</v>
      </c>
      <c r="Q1599" s="11" t="s">
        <v>36833</v>
      </c>
      <c r="R1599" s="6" t="s">
        <v>31689</v>
      </c>
      <c r="S1599" s="9" t="s">
        <v>31657</v>
      </c>
    </row>
    <row r="1600" spans="1:19">
      <c r="A1600" s="5" t="s">
        <v>13736</v>
      </c>
      <c r="B1600" s="6" t="s">
        <v>31690</v>
      </c>
      <c r="C1600" s="7" t="s">
        <v>36823</v>
      </c>
      <c r="D1600" s="8" t="s">
        <v>5511</v>
      </c>
      <c r="E1600" s="8" t="s">
        <v>37371</v>
      </c>
      <c r="F1600" s="5" t="s">
        <v>37372</v>
      </c>
      <c r="G1600" s="5" t="s">
        <v>37373</v>
      </c>
      <c r="H1600" s="6" t="s">
        <v>23165</v>
      </c>
      <c r="I1600" s="6" t="s">
        <v>13366</v>
      </c>
      <c r="J1600" s="6" t="s">
        <v>23164</v>
      </c>
      <c r="K1600" s="6" t="s">
        <v>37374</v>
      </c>
      <c r="L1600" s="11" t="s">
        <v>31720</v>
      </c>
      <c r="M1600" s="9" t="s">
        <v>36958</v>
      </c>
      <c r="N1600" s="9" t="s">
        <v>33298</v>
      </c>
      <c r="O1600" s="9" t="s">
        <v>33810</v>
      </c>
      <c r="P1600" s="9" t="s">
        <v>31696</v>
      </c>
      <c r="Q1600" s="11" t="s">
        <v>36833</v>
      </c>
      <c r="R1600" s="6" t="s">
        <v>31689</v>
      </c>
      <c r="S1600" s="9" t="s">
        <v>31657</v>
      </c>
    </row>
    <row r="1601" spans="1:19">
      <c r="A1601" s="5" t="s">
        <v>13736</v>
      </c>
      <c r="B1601" s="6" t="s">
        <v>31690</v>
      </c>
      <c r="C1601" s="7" t="s">
        <v>36823</v>
      </c>
      <c r="D1601" s="8" t="s">
        <v>5511</v>
      </c>
      <c r="E1601" s="8" t="s">
        <v>37375</v>
      </c>
      <c r="F1601" s="5" t="s">
        <v>37376</v>
      </c>
      <c r="G1601" s="5" t="s">
        <v>37377</v>
      </c>
      <c r="H1601" s="6" t="s">
        <v>23163</v>
      </c>
      <c r="I1601" s="6" t="s">
        <v>13366</v>
      </c>
      <c r="J1601" s="6" t="s">
        <v>23162</v>
      </c>
      <c r="K1601" s="6" t="s">
        <v>37378</v>
      </c>
      <c r="L1601" s="11" t="s">
        <v>31720</v>
      </c>
      <c r="M1601" s="9" t="s">
        <v>36904</v>
      </c>
      <c r="N1601" s="9" t="s">
        <v>3430</v>
      </c>
      <c r="O1601" s="9" t="s">
        <v>497</v>
      </c>
      <c r="P1601" s="9" t="s">
        <v>31696</v>
      </c>
      <c r="Q1601" s="11" t="s">
        <v>37379</v>
      </c>
      <c r="R1601" s="6" t="s">
        <v>31689</v>
      </c>
      <c r="S1601" s="9" t="s">
        <v>31657</v>
      </c>
    </row>
    <row r="1602" spans="1:19">
      <c r="A1602" s="5" t="s">
        <v>13736</v>
      </c>
      <c r="B1602" s="6" t="s">
        <v>32517</v>
      </c>
      <c r="C1602" s="7" t="s">
        <v>36823</v>
      </c>
      <c r="D1602" s="8" t="s">
        <v>5511</v>
      </c>
      <c r="E1602" s="8" t="s">
        <v>37380</v>
      </c>
      <c r="F1602" s="5" t="s">
        <v>37381</v>
      </c>
      <c r="G1602" s="5" t="s">
        <v>37382</v>
      </c>
      <c r="H1602" s="6" t="s">
        <v>23161</v>
      </c>
      <c r="I1602" s="6" t="s">
        <v>13366</v>
      </c>
      <c r="J1602" s="6" t="s">
        <v>23160</v>
      </c>
      <c r="K1602" s="6" t="s">
        <v>37383</v>
      </c>
      <c r="L1602" s="11" t="s">
        <v>31720</v>
      </c>
      <c r="M1602" s="9" t="s">
        <v>36981</v>
      </c>
      <c r="N1602" s="9" t="s">
        <v>497</v>
      </c>
      <c r="O1602" s="9" t="s">
        <v>33810</v>
      </c>
      <c r="P1602" s="9" t="s">
        <v>31696</v>
      </c>
      <c r="Q1602" s="11" t="s">
        <v>37098</v>
      </c>
      <c r="R1602" s="6" t="s">
        <v>31689</v>
      </c>
      <c r="S1602" s="9" t="s">
        <v>31657</v>
      </c>
    </row>
    <row r="1603" spans="1:19">
      <c r="A1603" s="5" t="s">
        <v>13736</v>
      </c>
      <c r="B1603" s="6" t="s">
        <v>31690</v>
      </c>
      <c r="C1603" s="7" t="s">
        <v>36823</v>
      </c>
      <c r="D1603" s="8" t="s">
        <v>5511</v>
      </c>
      <c r="E1603" s="8" t="s">
        <v>37384</v>
      </c>
      <c r="F1603" s="5" t="s">
        <v>37385</v>
      </c>
      <c r="G1603" s="5" t="s">
        <v>37386</v>
      </c>
      <c r="H1603" s="6" t="s">
        <v>23159</v>
      </c>
      <c r="I1603" s="6" t="s">
        <v>13366</v>
      </c>
      <c r="J1603" s="6" t="s">
        <v>23158</v>
      </c>
      <c r="K1603" s="6" t="s">
        <v>37387</v>
      </c>
      <c r="L1603" s="11" t="s">
        <v>31720</v>
      </c>
      <c r="M1603" s="9" t="s">
        <v>36981</v>
      </c>
      <c r="N1603" s="9" t="s">
        <v>497</v>
      </c>
      <c r="O1603" s="9" t="s">
        <v>33810</v>
      </c>
      <c r="P1603" s="9" t="s">
        <v>31696</v>
      </c>
      <c r="Q1603" s="11" t="s">
        <v>37388</v>
      </c>
      <c r="R1603" s="6" t="s">
        <v>31689</v>
      </c>
      <c r="S1603" s="9" t="s">
        <v>31657</v>
      </c>
    </row>
    <row r="1604" spans="1:19">
      <c r="A1604" s="5" t="s">
        <v>13736</v>
      </c>
      <c r="B1604" s="6" t="s">
        <v>31690</v>
      </c>
      <c r="C1604" s="7" t="s">
        <v>36823</v>
      </c>
      <c r="D1604" s="8" t="s">
        <v>5511</v>
      </c>
      <c r="E1604" s="8" t="s">
        <v>37389</v>
      </c>
      <c r="F1604" s="5" t="s">
        <v>37390</v>
      </c>
      <c r="G1604" s="5" t="s">
        <v>37391</v>
      </c>
      <c r="H1604" s="6" t="s">
        <v>23157</v>
      </c>
      <c r="I1604" s="6" t="s">
        <v>13366</v>
      </c>
      <c r="J1604" s="6" t="s">
        <v>23156</v>
      </c>
      <c r="K1604" s="6" t="s">
        <v>37392</v>
      </c>
      <c r="L1604" s="11" t="s">
        <v>31720</v>
      </c>
      <c r="M1604" s="9" t="s">
        <v>36976</v>
      </c>
      <c r="N1604" s="9" t="s">
        <v>316</v>
      </c>
      <c r="O1604" s="9" t="s">
        <v>33298</v>
      </c>
      <c r="P1604" s="9" t="s">
        <v>31696</v>
      </c>
      <c r="Q1604" s="11" t="s">
        <v>37393</v>
      </c>
      <c r="R1604" s="6" t="s">
        <v>31689</v>
      </c>
      <c r="S1604" s="9" t="s">
        <v>31657</v>
      </c>
    </row>
    <row r="1605" spans="1:19">
      <c r="A1605" s="5" t="s">
        <v>13736</v>
      </c>
      <c r="B1605" s="6" t="s">
        <v>31690</v>
      </c>
      <c r="C1605" s="7" t="s">
        <v>36823</v>
      </c>
      <c r="D1605" s="8" t="s">
        <v>5511</v>
      </c>
      <c r="E1605" s="8" t="s">
        <v>37394</v>
      </c>
      <c r="F1605" s="5" t="s">
        <v>37395</v>
      </c>
      <c r="G1605" s="5" t="s">
        <v>37396</v>
      </c>
      <c r="H1605" s="6" t="s">
        <v>23155</v>
      </c>
      <c r="I1605" s="6" t="s">
        <v>13366</v>
      </c>
      <c r="J1605" s="6" t="s">
        <v>23154</v>
      </c>
      <c r="K1605" s="6" t="s">
        <v>37397</v>
      </c>
      <c r="L1605" s="11" t="s">
        <v>31720</v>
      </c>
      <c r="M1605" s="9" t="s">
        <v>36909</v>
      </c>
      <c r="N1605" s="9" t="s">
        <v>497</v>
      </c>
      <c r="O1605" s="9" t="s">
        <v>33810</v>
      </c>
      <c r="P1605" s="9" t="s">
        <v>31696</v>
      </c>
      <c r="Q1605" s="11" t="s">
        <v>37379</v>
      </c>
      <c r="R1605" s="6" t="s">
        <v>31689</v>
      </c>
      <c r="S1605" s="9" t="s">
        <v>31657</v>
      </c>
    </row>
    <row r="1606" spans="1:19">
      <c r="A1606" s="5" t="s">
        <v>13736</v>
      </c>
      <c r="B1606" s="6" t="s">
        <v>31690</v>
      </c>
      <c r="C1606" s="7" t="s">
        <v>36823</v>
      </c>
      <c r="D1606" s="8" t="s">
        <v>5511</v>
      </c>
      <c r="E1606" s="8" t="s">
        <v>37398</v>
      </c>
      <c r="F1606" s="5" t="s">
        <v>37399</v>
      </c>
      <c r="G1606" s="5" t="s">
        <v>37400</v>
      </c>
      <c r="H1606" s="6" t="s">
        <v>23153</v>
      </c>
      <c r="I1606" s="6" t="s">
        <v>13366</v>
      </c>
      <c r="J1606" s="6" t="s">
        <v>23152</v>
      </c>
      <c r="K1606" s="6" t="s">
        <v>37401</v>
      </c>
      <c r="L1606" s="11" t="s">
        <v>31720</v>
      </c>
      <c r="M1606" s="9" t="s">
        <v>36827</v>
      </c>
      <c r="N1606" s="9" t="s">
        <v>33298</v>
      </c>
      <c r="O1606" s="9" t="s">
        <v>33810</v>
      </c>
      <c r="P1606" s="9" t="s">
        <v>31696</v>
      </c>
      <c r="Q1606" s="11" t="s">
        <v>36833</v>
      </c>
      <c r="R1606" s="6" t="s">
        <v>31689</v>
      </c>
      <c r="S1606" s="9" t="s">
        <v>31657</v>
      </c>
    </row>
    <row r="1607" spans="1:19">
      <c r="A1607" s="5" t="s">
        <v>13736</v>
      </c>
      <c r="B1607" s="6" t="s">
        <v>31690</v>
      </c>
      <c r="C1607" s="7" t="s">
        <v>36823</v>
      </c>
      <c r="D1607" s="8" t="s">
        <v>5511</v>
      </c>
      <c r="E1607" s="8" t="s">
        <v>37402</v>
      </c>
      <c r="F1607" s="5" t="s">
        <v>37403</v>
      </c>
      <c r="G1607" s="5" t="s">
        <v>37404</v>
      </c>
      <c r="H1607" s="6" t="s">
        <v>23151</v>
      </c>
      <c r="I1607" s="6" t="s">
        <v>13366</v>
      </c>
      <c r="J1607" s="6" t="s">
        <v>23150</v>
      </c>
      <c r="K1607" s="6" t="s">
        <v>37405</v>
      </c>
      <c r="L1607" s="11" t="s">
        <v>31720</v>
      </c>
      <c r="M1607" s="9" t="s">
        <v>36909</v>
      </c>
      <c r="N1607" s="9" t="s">
        <v>497</v>
      </c>
      <c r="O1607" s="9" t="s">
        <v>33810</v>
      </c>
      <c r="P1607" s="9" t="s">
        <v>31696</v>
      </c>
      <c r="Q1607" s="11" t="s">
        <v>37406</v>
      </c>
      <c r="R1607" s="6" t="s">
        <v>31689</v>
      </c>
      <c r="S1607" s="9" t="s">
        <v>31657</v>
      </c>
    </row>
    <row r="1608" spans="1:19">
      <c r="A1608" s="5" t="s">
        <v>13736</v>
      </c>
      <c r="B1608" s="6" t="s">
        <v>31690</v>
      </c>
      <c r="C1608" s="7" t="s">
        <v>36823</v>
      </c>
      <c r="D1608" s="8" t="s">
        <v>5511</v>
      </c>
      <c r="E1608" s="8" t="s">
        <v>37407</v>
      </c>
      <c r="F1608" s="5" t="s">
        <v>37408</v>
      </c>
      <c r="G1608" s="5" t="s">
        <v>37409</v>
      </c>
      <c r="H1608" s="6" t="s">
        <v>23149</v>
      </c>
      <c r="I1608" s="6" t="s">
        <v>13366</v>
      </c>
      <c r="J1608" s="6" t="s">
        <v>23148</v>
      </c>
      <c r="K1608" s="6" t="s">
        <v>37410</v>
      </c>
      <c r="L1608" s="11" t="s">
        <v>31720</v>
      </c>
      <c r="M1608" s="9" t="s">
        <v>34394</v>
      </c>
      <c r="N1608" s="9" t="s">
        <v>67</v>
      </c>
      <c r="O1608" s="9" t="s">
        <v>437</v>
      </c>
      <c r="P1608" s="9" t="s">
        <v>31696</v>
      </c>
      <c r="Q1608" s="11" t="s">
        <v>36833</v>
      </c>
      <c r="R1608" s="6" t="s">
        <v>31689</v>
      </c>
      <c r="S1608" s="9" t="s">
        <v>31657</v>
      </c>
    </row>
    <row r="1609" spans="1:19">
      <c r="A1609" s="5" t="s">
        <v>13736</v>
      </c>
      <c r="B1609" s="6" t="s">
        <v>32517</v>
      </c>
      <c r="C1609" s="7" t="s">
        <v>36823</v>
      </c>
      <c r="D1609" s="8" t="s">
        <v>5511</v>
      </c>
      <c r="E1609" s="8" t="s">
        <v>37411</v>
      </c>
      <c r="F1609" s="5" t="s">
        <v>37412</v>
      </c>
      <c r="G1609" s="5" t="s">
        <v>37413</v>
      </c>
      <c r="H1609" s="6" t="s">
        <v>22341</v>
      </c>
      <c r="I1609" s="6" t="s">
        <v>13366</v>
      </c>
      <c r="J1609" s="6" t="s">
        <v>22340</v>
      </c>
      <c r="K1609" s="6" t="s">
        <v>37414</v>
      </c>
      <c r="L1609" s="11" t="s">
        <v>31720</v>
      </c>
      <c r="M1609" s="9" t="s">
        <v>34394</v>
      </c>
      <c r="N1609" s="9" t="s">
        <v>67</v>
      </c>
      <c r="O1609" s="9" t="s">
        <v>437</v>
      </c>
      <c r="P1609" s="9" t="s">
        <v>31696</v>
      </c>
      <c r="Q1609" s="11" t="s">
        <v>37415</v>
      </c>
      <c r="R1609" s="6" t="s">
        <v>31689</v>
      </c>
      <c r="S1609" s="9" t="s">
        <v>31657</v>
      </c>
    </row>
    <row r="1610" spans="1:19">
      <c r="A1610" s="5" t="s">
        <v>13736</v>
      </c>
      <c r="B1610" s="6" t="s">
        <v>31690</v>
      </c>
      <c r="C1610" s="7" t="s">
        <v>36823</v>
      </c>
      <c r="D1610" s="8" t="s">
        <v>5511</v>
      </c>
      <c r="E1610" s="8" t="s">
        <v>37416</v>
      </c>
      <c r="F1610" s="5" t="s">
        <v>37417</v>
      </c>
      <c r="G1610" s="5" t="s">
        <v>37418</v>
      </c>
      <c r="H1610" s="6" t="s">
        <v>23147</v>
      </c>
      <c r="I1610" s="6" t="s">
        <v>13366</v>
      </c>
      <c r="J1610" s="6" t="s">
        <v>23146</v>
      </c>
      <c r="K1610" s="6" t="s">
        <v>37419</v>
      </c>
      <c r="L1610" s="11" t="s">
        <v>31720</v>
      </c>
      <c r="M1610" s="9" t="s">
        <v>35049</v>
      </c>
      <c r="N1610" s="9" t="s">
        <v>2497</v>
      </c>
      <c r="O1610" s="9" t="s">
        <v>67</v>
      </c>
      <c r="P1610" s="9" t="s">
        <v>31696</v>
      </c>
      <c r="Q1610" s="11" t="s">
        <v>36833</v>
      </c>
      <c r="R1610" s="6" t="s">
        <v>31689</v>
      </c>
      <c r="S1610" s="9" t="s">
        <v>31657</v>
      </c>
    </row>
    <row r="1611" spans="1:19">
      <c r="A1611" s="5" t="s">
        <v>13736</v>
      </c>
      <c r="B1611" s="6" t="s">
        <v>31690</v>
      </c>
      <c r="C1611" s="7" t="s">
        <v>36823</v>
      </c>
      <c r="D1611" s="8" t="s">
        <v>5511</v>
      </c>
      <c r="E1611" s="8" t="s">
        <v>37420</v>
      </c>
      <c r="F1611" s="5" t="s">
        <v>37421</v>
      </c>
      <c r="G1611" s="5" t="s">
        <v>37422</v>
      </c>
      <c r="H1611" s="6" t="s">
        <v>23145</v>
      </c>
      <c r="I1611" s="6" t="s">
        <v>13366</v>
      </c>
      <c r="J1611" s="6" t="s">
        <v>23144</v>
      </c>
      <c r="K1611" s="6" t="s">
        <v>37423</v>
      </c>
      <c r="L1611" s="11" t="s">
        <v>31720</v>
      </c>
      <c r="M1611" s="9" t="s">
        <v>34410</v>
      </c>
      <c r="N1611" s="9" t="s">
        <v>2339</v>
      </c>
      <c r="O1611" s="9" t="s">
        <v>67</v>
      </c>
      <c r="P1611" s="9" t="s">
        <v>31696</v>
      </c>
      <c r="Q1611" s="11" t="s">
        <v>36833</v>
      </c>
      <c r="R1611" s="6" t="s">
        <v>31689</v>
      </c>
      <c r="S1611" s="9" t="s">
        <v>31657</v>
      </c>
    </row>
    <row r="1612" spans="1:19">
      <c r="A1612" s="5" t="s">
        <v>13736</v>
      </c>
      <c r="B1612" s="6" t="s">
        <v>31690</v>
      </c>
      <c r="C1612" s="7" t="s">
        <v>36823</v>
      </c>
      <c r="D1612" s="8" t="s">
        <v>5511</v>
      </c>
      <c r="E1612" s="8" t="s">
        <v>37424</v>
      </c>
      <c r="F1612" s="5" t="s">
        <v>37425</v>
      </c>
      <c r="G1612" s="5" t="s">
        <v>37426</v>
      </c>
      <c r="H1612" s="6" t="s">
        <v>23143</v>
      </c>
      <c r="I1612" s="6" t="s">
        <v>13366</v>
      </c>
      <c r="J1612" s="6" t="s">
        <v>37427</v>
      </c>
      <c r="K1612" s="6" t="s">
        <v>37428</v>
      </c>
      <c r="L1612" s="11" t="s">
        <v>31720</v>
      </c>
      <c r="M1612" s="9" t="s">
        <v>36998</v>
      </c>
      <c r="N1612" s="9" t="s">
        <v>1826</v>
      </c>
      <c r="O1612" s="9" t="s">
        <v>67</v>
      </c>
      <c r="P1612" s="9" t="s">
        <v>31696</v>
      </c>
      <c r="R1612" s="6" t="s">
        <v>31689</v>
      </c>
      <c r="S1612" s="9" t="s">
        <v>31657</v>
      </c>
    </row>
    <row r="1613" spans="1:19">
      <c r="A1613" s="5" t="s">
        <v>13736</v>
      </c>
      <c r="B1613" s="6" t="s">
        <v>31690</v>
      </c>
      <c r="C1613" s="7" t="s">
        <v>36823</v>
      </c>
      <c r="D1613" s="8" t="s">
        <v>5511</v>
      </c>
      <c r="E1613" s="8" t="s">
        <v>37429</v>
      </c>
      <c r="F1613" s="5" t="s">
        <v>37430</v>
      </c>
      <c r="G1613" s="5" t="s">
        <v>37431</v>
      </c>
      <c r="H1613" s="6" t="s">
        <v>23142</v>
      </c>
      <c r="I1613" s="6" t="s">
        <v>13366</v>
      </c>
      <c r="J1613" s="6" t="s">
        <v>23141</v>
      </c>
      <c r="K1613" s="6" t="s">
        <v>37432</v>
      </c>
      <c r="L1613" s="11" t="s">
        <v>31720</v>
      </c>
      <c r="M1613" s="9" t="s">
        <v>34410</v>
      </c>
      <c r="N1613" s="9" t="s">
        <v>2339</v>
      </c>
      <c r="O1613" s="9" t="s">
        <v>67</v>
      </c>
      <c r="P1613" s="9" t="s">
        <v>31696</v>
      </c>
      <c r="R1613" s="6" t="s">
        <v>31689</v>
      </c>
      <c r="S1613" s="9" t="s">
        <v>31657</v>
      </c>
    </row>
    <row r="1614" spans="1:19">
      <c r="A1614" s="5" t="s">
        <v>13736</v>
      </c>
      <c r="B1614" s="6" t="s">
        <v>32517</v>
      </c>
      <c r="C1614" s="7" t="s">
        <v>36823</v>
      </c>
      <c r="D1614" s="8" t="s">
        <v>5511</v>
      </c>
      <c r="E1614" s="8" t="s">
        <v>37433</v>
      </c>
      <c r="F1614" s="5" t="s">
        <v>37434</v>
      </c>
      <c r="G1614" s="5" t="s">
        <v>37435</v>
      </c>
      <c r="H1614" s="6" t="s">
        <v>23140</v>
      </c>
      <c r="I1614" s="6" t="s">
        <v>13366</v>
      </c>
      <c r="J1614" s="6" t="s">
        <v>23139</v>
      </c>
      <c r="K1614" s="6" t="s">
        <v>37436</v>
      </c>
      <c r="L1614" s="11" t="s">
        <v>31720</v>
      </c>
      <c r="M1614" s="9" t="s">
        <v>34394</v>
      </c>
      <c r="N1614" s="9" t="s">
        <v>67</v>
      </c>
      <c r="O1614" s="9" t="s">
        <v>437</v>
      </c>
      <c r="P1614" s="9" t="s">
        <v>31696</v>
      </c>
      <c r="Q1614" s="11" t="s">
        <v>37437</v>
      </c>
      <c r="R1614" s="6" t="s">
        <v>31689</v>
      </c>
      <c r="S1614" s="9" t="s">
        <v>31657</v>
      </c>
    </row>
    <row r="1615" spans="1:19">
      <c r="A1615" s="5" t="s">
        <v>13736</v>
      </c>
      <c r="B1615" s="6" t="s">
        <v>32517</v>
      </c>
      <c r="C1615" s="7" t="s">
        <v>36823</v>
      </c>
      <c r="D1615" s="8" t="s">
        <v>5511</v>
      </c>
      <c r="E1615" s="8" t="s">
        <v>37438</v>
      </c>
      <c r="F1615" s="5" t="s">
        <v>37439</v>
      </c>
      <c r="G1615" s="5" t="s">
        <v>37440</v>
      </c>
      <c r="H1615" s="6" t="s">
        <v>23138</v>
      </c>
      <c r="I1615" s="6" t="s">
        <v>13366</v>
      </c>
      <c r="J1615" s="6" t="s">
        <v>23137</v>
      </c>
      <c r="K1615" s="6" t="s">
        <v>37441</v>
      </c>
      <c r="L1615" s="11" t="s">
        <v>32449</v>
      </c>
      <c r="M1615" s="9" t="s">
        <v>33899</v>
      </c>
      <c r="N1615" s="9" t="s">
        <v>437</v>
      </c>
      <c r="O1615" s="9" t="s">
        <v>33810</v>
      </c>
      <c r="P1615" s="9" t="s">
        <v>31696</v>
      </c>
      <c r="Q1615" s="11" t="s">
        <v>37442</v>
      </c>
      <c r="R1615" s="6" t="s">
        <v>31689</v>
      </c>
      <c r="S1615" s="9" t="s">
        <v>31657</v>
      </c>
    </row>
    <row r="1616" spans="1:19">
      <c r="A1616" s="5" t="s">
        <v>13736</v>
      </c>
      <c r="B1616" s="6" t="s">
        <v>32517</v>
      </c>
      <c r="C1616" s="7" t="s">
        <v>36823</v>
      </c>
      <c r="D1616" s="8" t="s">
        <v>5511</v>
      </c>
      <c r="E1616" s="8" t="s">
        <v>37443</v>
      </c>
      <c r="F1616" s="5" t="s">
        <v>37444</v>
      </c>
      <c r="G1616" s="5" t="s">
        <v>37445</v>
      </c>
      <c r="H1616" s="6" t="s">
        <v>23136</v>
      </c>
      <c r="I1616" s="6" t="s">
        <v>13366</v>
      </c>
      <c r="J1616" s="6" t="s">
        <v>37446</v>
      </c>
      <c r="K1616" s="6" t="s">
        <v>37447</v>
      </c>
      <c r="L1616" s="11" t="s">
        <v>32449</v>
      </c>
      <c r="M1616" s="9" t="s">
        <v>36958</v>
      </c>
      <c r="N1616" s="9" t="s">
        <v>33298</v>
      </c>
      <c r="O1616" s="9" t="s">
        <v>33810</v>
      </c>
      <c r="P1616" s="9" t="s">
        <v>31696</v>
      </c>
      <c r="Q1616" s="11" t="s">
        <v>37442</v>
      </c>
      <c r="R1616" s="6" t="s">
        <v>31689</v>
      </c>
      <c r="S1616" s="9" t="s">
        <v>31657</v>
      </c>
    </row>
    <row r="1617" spans="1:19">
      <c r="A1617" s="5" t="s">
        <v>13736</v>
      </c>
      <c r="B1617" s="6" t="s">
        <v>32517</v>
      </c>
      <c r="C1617" s="7" t="s">
        <v>36823</v>
      </c>
      <c r="D1617" s="8" t="s">
        <v>5511</v>
      </c>
      <c r="E1617" s="8" t="s">
        <v>37448</v>
      </c>
      <c r="F1617" s="5" t="s">
        <v>37449</v>
      </c>
      <c r="G1617" s="5" t="s">
        <v>37450</v>
      </c>
      <c r="H1617" s="6" t="s">
        <v>23135</v>
      </c>
      <c r="I1617" s="6" t="s">
        <v>13366</v>
      </c>
      <c r="J1617" s="6" t="s">
        <v>23134</v>
      </c>
      <c r="K1617" s="6" t="s">
        <v>37451</v>
      </c>
      <c r="L1617" s="11" t="s">
        <v>31834</v>
      </c>
      <c r="M1617" s="9" t="s">
        <v>36827</v>
      </c>
      <c r="N1617" s="9" t="s">
        <v>33298</v>
      </c>
      <c r="O1617" s="9" t="s">
        <v>67</v>
      </c>
      <c r="P1617" s="9" t="s">
        <v>31696</v>
      </c>
      <c r="Q1617" s="11" t="s">
        <v>37452</v>
      </c>
      <c r="R1617" s="6" t="s">
        <v>31689</v>
      </c>
      <c r="S1617" s="9" t="s">
        <v>31657</v>
      </c>
    </row>
    <row r="1618" spans="1:19">
      <c r="A1618" s="5" t="s">
        <v>13736</v>
      </c>
      <c r="B1618" s="6" t="s">
        <v>32517</v>
      </c>
      <c r="C1618" s="7" t="s">
        <v>36823</v>
      </c>
      <c r="D1618" s="8" t="s">
        <v>5511</v>
      </c>
      <c r="E1618" s="8" t="s">
        <v>37453</v>
      </c>
      <c r="F1618" s="5" t="s">
        <v>37454</v>
      </c>
      <c r="G1618" s="5" t="s">
        <v>37455</v>
      </c>
      <c r="H1618" s="6" t="s">
        <v>22406</v>
      </c>
      <c r="I1618" s="6" t="s">
        <v>13366</v>
      </c>
      <c r="J1618" s="6" t="s">
        <v>22405</v>
      </c>
      <c r="K1618" s="6" t="s">
        <v>37456</v>
      </c>
      <c r="L1618" s="11" t="s">
        <v>31767</v>
      </c>
      <c r="M1618" s="9" t="s">
        <v>36909</v>
      </c>
      <c r="N1618" s="9" t="s">
        <v>497</v>
      </c>
      <c r="O1618" s="9" t="s">
        <v>33810</v>
      </c>
      <c r="P1618" s="9" t="s">
        <v>31696</v>
      </c>
      <c r="Q1618" s="11" t="s">
        <v>37457</v>
      </c>
      <c r="R1618" s="6" t="s">
        <v>31689</v>
      </c>
      <c r="S1618" s="9" t="s">
        <v>31657</v>
      </c>
    </row>
    <row r="1619" spans="1:19">
      <c r="A1619" s="5" t="s">
        <v>13736</v>
      </c>
      <c r="B1619" s="6" t="s">
        <v>32517</v>
      </c>
      <c r="C1619" s="7" t="s">
        <v>36823</v>
      </c>
      <c r="D1619" s="8" t="s">
        <v>5511</v>
      </c>
      <c r="E1619" s="8" t="s">
        <v>37458</v>
      </c>
      <c r="F1619" s="5" t="s">
        <v>37459</v>
      </c>
      <c r="G1619" s="5" t="s">
        <v>37460</v>
      </c>
      <c r="H1619" s="6" t="s">
        <v>22262</v>
      </c>
      <c r="I1619" s="6" t="s">
        <v>13366</v>
      </c>
      <c r="J1619" s="6" t="s">
        <v>22261</v>
      </c>
      <c r="K1619" s="6" t="s">
        <v>37461</v>
      </c>
      <c r="L1619" s="11" t="s">
        <v>31767</v>
      </c>
      <c r="M1619" s="9" t="s">
        <v>36904</v>
      </c>
      <c r="N1619" s="9" t="s">
        <v>3430</v>
      </c>
      <c r="O1619" s="9" t="s">
        <v>33298</v>
      </c>
      <c r="P1619" s="9" t="s">
        <v>31696</v>
      </c>
      <c r="Q1619" s="11" t="s">
        <v>37462</v>
      </c>
      <c r="R1619" s="6" t="s">
        <v>31689</v>
      </c>
      <c r="S1619" s="9" t="s">
        <v>31657</v>
      </c>
    </row>
    <row r="1620" spans="1:19">
      <c r="A1620" s="5" t="s">
        <v>13736</v>
      </c>
      <c r="B1620" s="6" t="s">
        <v>32517</v>
      </c>
      <c r="C1620" s="7" t="s">
        <v>36823</v>
      </c>
      <c r="D1620" s="8" t="s">
        <v>5511</v>
      </c>
      <c r="E1620" s="8" t="s">
        <v>37463</v>
      </c>
      <c r="F1620" s="5" t="s">
        <v>37464</v>
      </c>
      <c r="G1620" s="5" t="s">
        <v>37465</v>
      </c>
      <c r="H1620" s="6" t="s">
        <v>23133</v>
      </c>
      <c r="I1620" s="6" t="s">
        <v>13366</v>
      </c>
      <c r="J1620" s="6" t="s">
        <v>37466</v>
      </c>
      <c r="K1620" s="6" t="s">
        <v>37467</v>
      </c>
      <c r="L1620" s="11" t="s">
        <v>31695</v>
      </c>
      <c r="M1620" s="9" t="s">
        <v>36998</v>
      </c>
      <c r="N1620" s="9" t="s">
        <v>1826</v>
      </c>
      <c r="O1620" s="9" t="s">
        <v>67</v>
      </c>
      <c r="P1620" s="9" t="s">
        <v>31696</v>
      </c>
      <c r="Q1620" s="11" t="s">
        <v>37468</v>
      </c>
      <c r="R1620" s="6" t="s">
        <v>31689</v>
      </c>
      <c r="S1620" s="9" t="s">
        <v>31657</v>
      </c>
    </row>
    <row r="1621" spans="1:19">
      <c r="A1621" s="5" t="s">
        <v>13736</v>
      </c>
      <c r="B1621" s="6" t="s">
        <v>31690</v>
      </c>
      <c r="C1621" s="7" t="s">
        <v>36823</v>
      </c>
      <c r="D1621" s="8" t="s">
        <v>5511</v>
      </c>
      <c r="E1621" s="8" t="s">
        <v>37469</v>
      </c>
      <c r="F1621" s="5" t="s">
        <v>37470</v>
      </c>
      <c r="G1621" s="5" t="s">
        <v>37471</v>
      </c>
      <c r="H1621" s="6" t="s">
        <v>23132</v>
      </c>
      <c r="I1621" s="6" t="s">
        <v>13366</v>
      </c>
      <c r="J1621" s="6" t="s">
        <v>23131</v>
      </c>
      <c r="K1621" s="6" t="s">
        <v>37472</v>
      </c>
      <c r="L1621" s="11" t="s">
        <v>31949</v>
      </c>
      <c r="M1621" s="9" t="s">
        <v>34639</v>
      </c>
      <c r="N1621" s="9" t="s">
        <v>34631</v>
      </c>
      <c r="O1621" s="9" t="s">
        <v>67</v>
      </c>
      <c r="P1621" s="9" t="s">
        <v>31696</v>
      </c>
      <c r="Q1621" s="11" t="s">
        <v>36833</v>
      </c>
      <c r="R1621" s="6" t="s">
        <v>31689</v>
      </c>
      <c r="S1621" s="9" t="s">
        <v>31657</v>
      </c>
    </row>
    <row r="1622" spans="1:19">
      <c r="A1622" s="5" t="s">
        <v>13736</v>
      </c>
      <c r="B1622" s="6" t="s">
        <v>31690</v>
      </c>
      <c r="C1622" s="7" t="s">
        <v>36823</v>
      </c>
      <c r="D1622" s="8" t="s">
        <v>5511</v>
      </c>
      <c r="E1622" s="8" t="s">
        <v>37473</v>
      </c>
      <c r="F1622" s="5" t="s">
        <v>37474</v>
      </c>
      <c r="G1622" s="5" t="s">
        <v>37475</v>
      </c>
      <c r="H1622" s="6" t="s">
        <v>23130</v>
      </c>
      <c r="I1622" s="6" t="s">
        <v>13366</v>
      </c>
      <c r="J1622" s="6" t="s">
        <v>23129</v>
      </c>
      <c r="K1622" s="6" t="s">
        <v>37476</v>
      </c>
      <c r="L1622" s="11" t="s">
        <v>31949</v>
      </c>
      <c r="M1622" s="9" t="s">
        <v>34639</v>
      </c>
      <c r="N1622" s="9" t="s">
        <v>34631</v>
      </c>
      <c r="O1622" s="9" t="s">
        <v>67</v>
      </c>
      <c r="P1622" s="9" t="s">
        <v>31696</v>
      </c>
      <c r="Q1622" s="11" t="s">
        <v>36833</v>
      </c>
      <c r="R1622" s="6" t="s">
        <v>31689</v>
      </c>
      <c r="S1622" s="9" t="s">
        <v>31657</v>
      </c>
    </row>
    <row r="1623" spans="1:19">
      <c r="A1623" s="5" t="s">
        <v>13736</v>
      </c>
      <c r="B1623" s="6" t="s">
        <v>31690</v>
      </c>
      <c r="C1623" s="7" t="s">
        <v>36823</v>
      </c>
      <c r="D1623" s="8" t="s">
        <v>5511</v>
      </c>
      <c r="E1623" s="8" t="s">
        <v>32575</v>
      </c>
      <c r="F1623" s="5" t="s">
        <v>37477</v>
      </c>
      <c r="G1623" s="5" t="s">
        <v>37478</v>
      </c>
      <c r="H1623" s="6" t="s">
        <v>23128</v>
      </c>
      <c r="I1623" s="6" t="s">
        <v>13366</v>
      </c>
      <c r="J1623" s="6" t="s">
        <v>23127</v>
      </c>
      <c r="K1623" s="6" t="s">
        <v>37479</v>
      </c>
      <c r="L1623" s="11" t="s">
        <v>31949</v>
      </c>
      <c r="M1623" s="9" t="s">
        <v>36878</v>
      </c>
      <c r="N1623" s="9" t="s">
        <v>1826</v>
      </c>
      <c r="O1623" s="9" t="s">
        <v>316</v>
      </c>
      <c r="P1623" s="9" t="s">
        <v>31696</v>
      </c>
      <c r="Q1623" s="11" t="s">
        <v>36833</v>
      </c>
      <c r="R1623" s="6" t="s">
        <v>31689</v>
      </c>
      <c r="S1623" s="9" t="s">
        <v>31657</v>
      </c>
    </row>
    <row r="1624" spans="1:19">
      <c r="A1624" s="5" t="s">
        <v>13736</v>
      </c>
      <c r="B1624" s="6" t="s">
        <v>31690</v>
      </c>
      <c r="C1624" s="7" t="s">
        <v>36823</v>
      </c>
      <c r="D1624" s="8" t="s">
        <v>5511</v>
      </c>
      <c r="E1624" s="8" t="s">
        <v>37480</v>
      </c>
      <c r="F1624" s="5" t="s">
        <v>37481</v>
      </c>
      <c r="G1624" s="5" t="s">
        <v>37482</v>
      </c>
      <c r="H1624" s="6" t="s">
        <v>23126</v>
      </c>
      <c r="I1624" s="6" t="s">
        <v>13366</v>
      </c>
      <c r="J1624" s="6" t="s">
        <v>23125</v>
      </c>
      <c r="K1624" s="6" t="s">
        <v>37483</v>
      </c>
      <c r="L1624" s="11" t="s">
        <v>31949</v>
      </c>
      <c r="M1624" s="9" t="s">
        <v>36899</v>
      </c>
      <c r="N1624" s="9" t="s">
        <v>763</v>
      </c>
      <c r="O1624" s="9" t="s">
        <v>497</v>
      </c>
      <c r="P1624" s="9" t="s">
        <v>31696</v>
      </c>
      <c r="Q1624" s="11" t="s">
        <v>36833</v>
      </c>
      <c r="R1624" s="6" t="s">
        <v>31689</v>
      </c>
      <c r="S1624" s="9" t="s">
        <v>31657</v>
      </c>
    </row>
    <row r="1625" spans="1:19">
      <c r="A1625" s="5" t="s">
        <v>13736</v>
      </c>
      <c r="B1625" s="6" t="s">
        <v>31690</v>
      </c>
      <c r="C1625" s="7" t="s">
        <v>36823</v>
      </c>
      <c r="D1625" s="8" t="s">
        <v>5511</v>
      </c>
      <c r="E1625" s="8" t="s">
        <v>37484</v>
      </c>
      <c r="F1625" s="5" t="s">
        <v>37485</v>
      </c>
      <c r="G1625" s="5" t="s">
        <v>37486</v>
      </c>
      <c r="H1625" s="6" t="s">
        <v>23124</v>
      </c>
      <c r="I1625" s="6" t="s">
        <v>13366</v>
      </c>
      <c r="J1625" s="6" t="s">
        <v>23123</v>
      </c>
      <c r="K1625" s="6" t="s">
        <v>37487</v>
      </c>
      <c r="L1625" s="11" t="s">
        <v>31949</v>
      </c>
      <c r="M1625" s="9" t="s">
        <v>36967</v>
      </c>
      <c r="N1625" s="9" t="s">
        <v>763</v>
      </c>
      <c r="O1625" s="9" t="s">
        <v>497</v>
      </c>
      <c r="P1625" s="9" t="s">
        <v>31696</v>
      </c>
      <c r="Q1625" s="11" t="s">
        <v>36833</v>
      </c>
      <c r="R1625" s="6" t="s">
        <v>31689</v>
      </c>
      <c r="S1625" s="9" t="s">
        <v>31657</v>
      </c>
    </row>
    <row r="1626" spans="1:19">
      <c r="A1626" s="5" t="s">
        <v>13736</v>
      </c>
      <c r="B1626" s="6" t="s">
        <v>31690</v>
      </c>
      <c r="C1626" s="7" t="s">
        <v>36823</v>
      </c>
      <c r="D1626" s="8" t="s">
        <v>5511</v>
      </c>
      <c r="E1626" s="8" t="s">
        <v>32579</v>
      </c>
      <c r="F1626" s="5" t="s">
        <v>37488</v>
      </c>
      <c r="G1626" s="5" t="s">
        <v>37489</v>
      </c>
      <c r="H1626" s="6" t="s">
        <v>23122</v>
      </c>
      <c r="I1626" s="6" t="s">
        <v>13366</v>
      </c>
      <c r="J1626" s="6" t="s">
        <v>23121</v>
      </c>
      <c r="K1626" s="6" t="s">
        <v>37490</v>
      </c>
      <c r="L1626" s="11" t="s">
        <v>31949</v>
      </c>
      <c r="M1626" s="9" t="s">
        <v>34931</v>
      </c>
      <c r="N1626" s="9" t="s">
        <v>2317</v>
      </c>
      <c r="O1626" s="9" t="s">
        <v>316</v>
      </c>
      <c r="P1626" s="9" t="s">
        <v>31696</v>
      </c>
      <c r="Q1626" s="11" t="s">
        <v>36833</v>
      </c>
      <c r="R1626" s="6" t="s">
        <v>31689</v>
      </c>
      <c r="S1626" s="9" t="s">
        <v>31657</v>
      </c>
    </row>
    <row r="1627" spans="1:19">
      <c r="A1627" s="5" t="s">
        <v>13736</v>
      </c>
      <c r="B1627" s="6" t="s">
        <v>31690</v>
      </c>
      <c r="C1627" s="7" t="s">
        <v>36823</v>
      </c>
      <c r="D1627" s="8" t="s">
        <v>5511</v>
      </c>
      <c r="E1627" s="8" t="s">
        <v>37491</v>
      </c>
      <c r="F1627" s="5" t="s">
        <v>37492</v>
      </c>
      <c r="G1627" s="5" t="s">
        <v>37493</v>
      </c>
      <c r="H1627" s="6" t="s">
        <v>23120</v>
      </c>
      <c r="I1627" s="6" t="s">
        <v>13366</v>
      </c>
      <c r="J1627" s="6" t="s">
        <v>23119</v>
      </c>
      <c r="K1627" s="6" t="s">
        <v>37494</v>
      </c>
      <c r="L1627" s="11" t="s">
        <v>31949</v>
      </c>
      <c r="M1627" s="9" t="s">
        <v>36994</v>
      </c>
      <c r="N1627" s="9" t="s">
        <v>1604</v>
      </c>
      <c r="O1627" s="9" t="s">
        <v>437</v>
      </c>
      <c r="P1627" s="9" t="s">
        <v>31696</v>
      </c>
      <c r="Q1627" s="11" t="s">
        <v>36833</v>
      </c>
      <c r="R1627" s="6" t="s">
        <v>31689</v>
      </c>
      <c r="S1627" s="9" t="s">
        <v>31657</v>
      </c>
    </row>
    <row r="1628" spans="1:19">
      <c r="A1628" s="5" t="s">
        <v>13736</v>
      </c>
      <c r="B1628" s="6" t="s">
        <v>31690</v>
      </c>
      <c r="C1628" s="7" t="s">
        <v>36823</v>
      </c>
      <c r="D1628" s="8" t="s">
        <v>5511</v>
      </c>
      <c r="E1628" s="8" t="s">
        <v>37495</v>
      </c>
      <c r="F1628" s="5" t="s">
        <v>37496</v>
      </c>
      <c r="G1628" s="5" t="s">
        <v>37497</v>
      </c>
      <c r="H1628" s="6" t="s">
        <v>23118</v>
      </c>
      <c r="I1628" s="6" t="s">
        <v>13366</v>
      </c>
      <c r="J1628" s="6" t="s">
        <v>23117</v>
      </c>
      <c r="K1628" s="6" t="s">
        <v>37498</v>
      </c>
      <c r="L1628" s="11" t="s">
        <v>31949</v>
      </c>
      <c r="M1628" s="9" t="s">
        <v>36936</v>
      </c>
      <c r="N1628" s="9" t="s">
        <v>33810</v>
      </c>
      <c r="O1628" s="9" t="s">
        <v>1212</v>
      </c>
      <c r="P1628" s="9" t="s">
        <v>31696</v>
      </c>
      <c r="Q1628" s="11" t="s">
        <v>36833</v>
      </c>
      <c r="R1628" s="6" t="s">
        <v>31689</v>
      </c>
      <c r="S1628" s="9" t="s">
        <v>31657</v>
      </c>
    </row>
    <row r="1629" spans="1:19">
      <c r="A1629" s="5" t="s">
        <v>13736</v>
      </c>
      <c r="B1629" s="6" t="s">
        <v>31690</v>
      </c>
      <c r="C1629" s="7" t="s">
        <v>36823</v>
      </c>
      <c r="D1629" s="8" t="s">
        <v>5511</v>
      </c>
      <c r="E1629" s="8" t="s">
        <v>37499</v>
      </c>
      <c r="F1629" s="5" t="s">
        <v>37500</v>
      </c>
      <c r="G1629" s="5" t="s">
        <v>37501</v>
      </c>
      <c r="H1629" s="6" t="s">
        <v>23116</v>
      </c>
      <c r="I1629" s="6" t="s">
        <v>13366</v>
      </c>
      <c r="J1629" s="6" t="s">
        <v>23115</v>
      </c>
      <c r="K1629" s="6" t="s">
        <v>37502</v>
      </c>
      <c r="L1629" s="11" t="s">
        <v>31949</v>
      </c>
      <c r="M1629" s="9" t="s">
        <v>36899</v>
      </c>
      <c r="N1629" s="9" t="s">
        <v>763</v>
      </c>
      <c r="O1629" s="9" t="s">
        <v>497</v>
      </c>
      <c r="P1629" s="9" t="s">
        <v>31696</v>
      </c>
      <c r="Q1629" s="11" t="s">
        <v>36833</v>
      </c>
      <c r="R1629" s="6" t="s">
        <v>31689</v>
      </c>
      <c r="S1629" s="9" t="s">
        <v>31657</v>
      </c>
    </row>
    <row r="1630" spans="1:19">
      <c r="A1630" s="5" t="s">
        <v>13736</v>
      </c>
      <c r="B1630" s="6" t="s">
        <v>31690</v>
      </c>
      <c r="C1630" s="7" t="s">
        <v>36823</v>
      </c>
      <c r="D1630" s="8" t="s">
        <v>5511</v>
      </c>
      <c r="E1630" s="8" t="s">
        <v>32587</v>
      </c>
      <c r="F1630" s="5" t="s">
        <v>37503</v>
      </c>
      <c r="G1630" s="5" t="s">
        <v>37504</v>
      </c>
      <c r="H1630" s="6" t="s">
        <v>23114</v>
      </c>
      <c r="I1630" s="6" t="s">
        <v>13366</v>
      </c>
      <c r="J1630" s="6" t="s">
        <v>23113</v>
      </c>
      <c r="K1630" s="6" t="s">
        <v>37505</v>
      </c>
      <c r="L1630" s="11" t="s">
        <v>31949</v>
      </c>
      <c r="M1630" s="9" t="s">
        <v>35049</v>
      </c>
      <c r="N1630" s="9" t="s">
        <v>2497</v>
      </c>
      <c r="O1630" s="9" t="s">
        <v>67</v>
      </c>
      <c r="P1630" s="9" t="s">
        <v>31696</v>
      </c>
      <c r="Q1630" s="11" t="s">
        <v>37379</v>
      </c>
      <c r="R1630" s="6" t="s">
        <v>31689</v>
      </c>
      <c r="S1630" s="9" t="s">
        <v>31657</v>
      </c>
    </row>
    <row r="1631" spans="1:19">
      <c r="A1631" s="5" t="s">
        <v>13736</v>
      </c>
      <c r="B1631" s="6" t="s">
        <v>31690</v>
      </c>
      <c r="C1631" s="7" t="s">
        <v>36823</v>
      </c>
      <c r="D1631" s="8" t="s">
        <v>5511</v>
      </c>
      <c r="E1631" s="8" t="s">
        <v>32595</v>
      </c>
      <c r="F1631" s="5" t="s">
        <v>37506</v>
      </c>
      <c r="G1631" s="5" t="s">
        <v>37507</v>
      </c>
      <c r="H1631" s="6" t="s">
        <v>23112</v>
      </c>
      <c r="I1631" s="6" t="s">
        <v>13366</v>
      </c>
      <c r="J1631" s="6" t="s">
        <v>23111</v>
      </c>
      <c r="K1631" s="6" t="s">
        <v>37508</v>
      </c>
      <c r="L1631" s="11" t="s">
        <v>31949</v>
      </c>
      <c r="M1631" s="9" t="s">
        <v>34470</v>
      </c>
      <c r="N1631" s="9" t="s">
        <v>2821</v>
      </c>
      <c r="O1631" s="9" t="s">
        <v>67</v>
      </c>
      <c r="P1631" s="9" t="s">
        <v>31696</v>
      </c>
      <c r="Q1631" s="11" t="s">
        <v>37379</v>
      </c>
      <c r="R1631" s="6" t="s">
        <v>31689</v>
      </c>
      <c r="S1631" s="9" t="s">
        <v>31657</v>
      </c>
    </row>
    <row r="1632" spans="1:19">
      <c r="A1632" s="5" t="s">
        <v>13736</v>
      </c>
      <c r="B1632" s="6" t="s">
        <v>31690</v>
      </c>
      <c r="C1632" s="7" t="s">
        <v>36823</v>
      </c>
      <c r="D1632" s="8" t="s">
        <v>5511</v>
      </c>
      <c r="E1632" s="8" t="s">
        <v>32599</v>
      </c>
      <c r="F1632" s="5" t="s">
        <v>37509</v>
      </c>
      <c r="G1632" s="5" t="s">
        <v>37510</v>
      </c>
      <c r="H1632" s="6" t="s">
        <v>23110</v>
      </c>
      <c r="I1632" s="6" t="s">
        <v>13366</v>
      </c>
      <c r="J1632" s="6" t="s">
        <v>23109</v>
      </c>
      <c r="K1632" s="6" t="s">
        <v>37511</v>
      </c>
      <c r="L1632" s="11" t="s">
        <v>31700</v>
      </c>
      <c r="M1632" s="9" t="s">
        <v>36854</v>
      </c>
      <c r="N1632" s="9" t="s">
        <v>3430</v>
      </c>
      <c r="O1632" s="9" t="s">
        <v>33298</v>
      </c>
      <c r="P1632" s="9" t="s">
        <v>31696</v>
      </c>
      <c r="Q1632" s="11" t="s">
        <v>36833</v>
      </c>
      <c r="R1632" s="6" t="s">
        <v>31689</v>
      </c>
      <c r="S1632" s="9" t="s">
        <v>31657</v>
      </c>
    </row>
    <row r="1633" spans="1:19">
      <c r="A1633" s="5" t="s">
        <v>13736</v>
      </c>
      <c r="B1633" s="6" t="s">
        <v>31690</v>
      </c>
      <c r="C1633" s="7" t="s">
        <v>36823</v>
      </c>
      <c r="D1633" s="8" t="s">
        <v>5511</v>
      </c>
      <c r="E1633" s="8" t="s">
        <v>37512</v>
      </c>
      <c r="F1633" s="5" t="s">
        <v>37513</v>
      </c>
      <c r="G1633" s="5" t="s">
        <v>37514</v>
      </c>
      <c r="H1633" s="6" t="s">
        <v>23108</v>
      </c>
      <c r="I1633" s="6" t="s">
        <v>13366</v>
      </c>
      <c r="J1633" s="6" t="s">
        <v>23107</v>
      </c>
      <c r="K1633" s="6" t="s">
        <v>37515</v>
      </c>
      <c r="L1633" s="11" t="s">
        <v>31949</v>
      </c>
      <c r="M1633" s="9" t="s">
        <v>34371</v>
      </c>
      <c r="N1633" s="9" t="s">
        <v>2339</v>
      </c>
      <c r="O1633" s="9" t="s">
        <v>67</v>
      </c>
      <c r="P1633" s="9" t="s">
        <v>31696</v>
      </c>
      <c r="Q1633" s="11" t="s">
        <v>36833</v>
      </c>
      <c r="R1633" s="6" t="s">
        <v>31689</v>
      </c>
      <c r="S1633" s="9" t="s">
        <v>31657</v>
      </c>
    </row>
    <row r="1634" spans="1:19">
      <c r="A1634" s="5" t="s">
        <v>13736</v>
      </c>
      <c r="B1634" s="6" t="s">
        <v>31690</v>
      </c>
      <c r="C1634" s="7" t="s">
        <v>36823</v>
      </c>
      <c r="D1634" s="8" t="s">
        <v>5511</v>
      </c>
      <c r="E1634" s="8" t="s">
        <v>37516</v>
      </c>
      <c r="F1634" s="5" t="s">
        <v>37517</v>
      </c>
      <c r="G1634" s="5" t="s">
        <v>37518</v>
      </c>
      <c r="H1634" s="6" t="s">
        <v>23106</v>
      </c>
      <c r="I1634" s="6" t="s">
        <v>13366</v>
      </c>
      <c r="J1634" s="6" t="s">
        <v>23105</v>
      </c>
      <c r="K1634" s="6" t="s">
        <v>37519</v>
      </c>
      <c r="L1634" s="11" t="s">
        <v>31949</v>
      </c>
      <c r="M1634" s="9" t="s">
        <v>34410</v>
      </c>
      <c r="N1634" s="9" t="s">
        <v>2339</v>
      </c>
      <c r="O1634" s="9" t="s">
        <v>33810</v>
      </c>
      <c r="P1634" s="9" t="s">
        <v>31696</v>
      </c>
      <c r="Q1634" s="11" t="s">
        <v>36833</v>
      </c>
      <c r="R1634" s="6" t="s">
        <v>31689</v>
      </c>
      <c r="S1634" s="9" t="s">
        <v>31657</v>
      </c>
    </row>
    <row r="1635" spans="1:19">
      <c r="A1635" s="5" t="s">
        <v>13736</v>
      </c>
      <c r="B1635" s="6" t="s">
        <v>32517</v>
      </c>
      <c r="C1635" s="7" t="s">
        <v>36823</v>
      </c>
      <c r="D1635" s="8" t="s">
        <v>5511</v>
      </c>
      <c r="E1635" s="8" t="s">
        <v>37520</v>
      </c>
      <c r="F1635" s="5" t="s">
        <v>37521</v>
      </c>
      <c r="G1635" s="5" t="s">
        <v>37522</v>
      </c>
      <c r="H1635" s="6" t="s">
        <v>23104</v>
      </c>
      <c r="I1635" s="6" t="s">
        <v>13366</v>
      </c>
      <c r="J1635" s="6" t="s">
        <v>23103</v>
      </c>
      <c r="K1635" s="6" t="s">
        <v>37523</v>
      </c>
      <c r="L1635" s="11" t="s">
        <v>32449</v>
      </c>
      <c r="M1635" s="9" t="s">
        <v>36909</v>
      </c>
      <c r="N1635" s="9" t="s">
        <v>497</v>
      </c>
      <c r="O1635" s="9" t="s">
        <v>33810</v>
      </c>
      <c r="P1635" s="9" t="s">
        <v>31696</v>
      </c>
      <c r="Q1635" s="11" t="s">
        <v>36833</v>
      </c>
      <c r="R1635" s="6" t="s">
        <v>31689</v>
      </c>
      <c r="S1635" s="9" t="s">
        <v>31657</v>
      </c>
    </row>
    <row r="1636" spans="1:19">
      <c r="A1636" s="5" t="s">
        <v>13736</v>
      </c>
      <c r="B1636" s="6" t="s">
        <v>31690</v>
      </c>
      <c r="C1636" s="7" t="s">
        <v>36823</v>
      </c>
      <c r="D1636" s="8" t="s">
        <v>5511</v>
      </c>
      <c r="E1636" s="8" t="s">
        <v>37524</v>
      </c>
      <c r="F1636" s="5" t="s">
        <v>37525</v>
      </c>
      <c r="G1636" s="5" t="s">
        <v>37526</v>
      </c>
      <c r="H1636" s="6" t="s">
        <v>23102</v>
      </c>
      <c r="I1636" s="6" t="s">
        <v>13366</v>
      </c>
      <c r="J1636" s="6" t="s">
        <v>23101</v>
      </c>
      <c r="K1636" s="6" t="s">
        <v>37527</v>
      </c>
      <c r="L1636" s="11" t="s">
        <v>31949</v>
      </c>
      <c r="M1636" s="9" t="s">
        <v>36904</v>
      </c>
      <c r="N1636" s="9" t="s">
        <v>3430</v>
      </c>
      <c r="O1636" s="9" t="s">
        <v>33298</v>
      </c>
      <c r="P1636" s="9" t="s">
        <v>31696</v>
      </c>
      <c r="Q1636" s="11" t="s">
        <v>36833</v>
      </c>
      <c r="R1636" s="6" t="s">
        <v>31689</v>
      </c>
      <c r="S1636" s="9" t="s">
        <v>31657</v>
      </c>
    </row>
    <row r="1637" spans="1:19">
      <c r="A1637" s="5" t="s">
        <v>13736</v>
      </c>
      <c r="B1637" s="6" t="s">
        <v>31690</v>
      </c>
      <c r="C1637" s="7" t="s">
        <v>36823</v>
      </c>
      <c r="D1637" s="8" t="s">
        <v>5511</v>
      </c>
      <c r="E1637" s="8" t="s">
        <v>37528</v>
      </c>
      <c r="F1637" s="5" t="s">
        <v>37529</v>
      </c>
      <c r="G1637" s="5" t="s">
        <v>37530</v>
      </c>
      <c r="H1637" s="6" t="s">
        <v>23100</v>
      </c>
      <c r="I1637" s="6" t="s">
        <v>13366</v>
      </c>
      <c r="J1637" s="6" t="s">
        <v>23099</v>
      </c>
      <c r="K1637" s="6" t="s">
        <v>37531</v>
      </c>
      <c r="L1637" s="11" t="s">
        <v>31949</v>
      </c>
      <c r="M1637" s="9" t="s">
        <v>36958</v>
      </c>
      <c r="N1637" s="9" t="s">
        <v>33298</v>
      </c>
      <c r="O1637" s="9" t="s">
        <v>33810</v>
      </c>
      <c r="P1637" s="9" t="s">
        <v>31696</v>
      </c>
      <c r="Q1637" s="11" t="s">
        <v>36833</v>
      </c>
      <c r="R1637" s="6" t="s">
        <v>31689</v>
      </c>
      <c r="S1637" s="9" t="s">
        <v>31657</v>
      </c>
    </row>
    <row r="1638" spans="1:19">
      <c r="A1638" s="5" t="s">
        <v>13736</v>
      </c>
      <c r="B1638" s="6" t="s">
        <v>31690</v>
      </c>
      <c r="C1638" s="7" t="s">
        <v>36823</v>
      </c>
      <c r="D1638" s="8" t="s">
        <v>5511</v>
      </c>
      <c r="E1638" s="8" t="s">
        <v>32604</v>
      </c>
      <c r="F1638" s="5" t="s">
        <v>37532</v>
      </c>
      <c r="G1638" s="5" t="s">
        <v>37533</v>
      </c>
      <c r="H1638" s="6" t="s">
        <v>23098</v>
      </c>
      <c r="I1638" s="6" t="s">
        <v>13366</v>
      </c>
      <c r="J1638" s="6" t="s">
        <v>23097</v>
      </c>
      <c r="K1638" s="6" t="s">
        <v>37534</v>
      </c>
      <c r="L1638" s="11" t="s">
        <v>31949</v>
      </c>
      <c r="M1638" s="9" t="s">
        <v>33791</v>
      </c>
      <c r="N1638" s="9" t="s">
        <v>1584</v>
      </c>
      <c r="O1638" s="9" t="s">
        <v>497</v>
      </c>
      <c r="P1638" s="9" t="s">
        <v>31696</v>
      </c>
      <c r="Q1638" s="11" t="s">
        <v>36833</v>
      </c>
      <c r="R1638" s="6" t="s">
        <v>31689</v>
      </c>
      <c r="S1638" s="9" t="s">
        <v>31657</v>
      </c>
    </row>
    <row r="1639" spans="1:19">
      <c r="A1639" s="5" t="s">
        <v>13736</v>
      </c>
      <c r="B1639" s="6" t="s">
        <v>31690</v>
      </c>
      <c r="C1639" s="7" t="s">
        <v>36823</v>
      </c>
      <c r="D1639" s="8" t="s">
        <v>5511</v>
      </c>
      <c r="E1639" s="8" t="s">
        <v>37535</v>
      </c>
      <c r="F1639" s="5" t="s">
        <v>37536</v>
      </c>
      <c r="G1639" s="5" t="s">
        <v>37537</v>
      </c>
      <c r="H1639" s="6" t="s">
        <v>23096</v>
      </c>
      <c r="I1639" s="6" t="s">
        <v>13366</v>
      </c>
      <c r="J1639" s="6" t="s">
        <v>23095</v>
      </c>
      <c r="K1639" s="6" t="s">
        <v>37538</v>
      </c>
      <c r="L1639" s="11" t="s">
        <v>31949</v>
      </c>
      <c r="M1639" s="9" t="s">
        <v>36827</v>
      </c>
      <c r="N1639" s="9" t="s">
        <v>33298</v>
      </c>
      <c r="O1639" s="9" t="s">
        <v>33810</v>
      </c>
      <c r="P1639" s="9" t="s">
        <v>31696</v>
      </c>
      <c r="Q1639" s="11" t="s">
        <v>36833</v>
      </c>
      <c r="R1639" s="6" t="s">
        <v>31689</v>
      </c>
      <c r="S1639" s="9" t="s">
        <v>31657</v>
      </c>
    </row>
    <row r="1640" spans="1:19">
      <c r="A1640" s="5" t="s">
        <v>13736</v>
      </c>
      <c r="B1640" s="6" t="s">
        <v>31690</v>
      </c>
      <c r="C1640" s="7" t="s">
        <v>36823</v>
      </c>
      <c r="D1640" s="8" t="s">
        <v>5511</v>
      </c>
      <c r="E1640" s="8" t="s">
        <v>32608</v>
      </c>
      <c r="F1640" s="5" t="s">
        <v>37539</v>
      </c>
      <c r="G1640" s="5" t="s">
        <v>37540</v>
      </c>
      <c r="H1640" s="6" t="s">
        <v>23094</v>
      </c>
      <c r="I1640" s="6" t="s">
        <v>13366</v>
      </c>
      <c r="J1640" s="6" t="s">
        <v>23093</v>
      </c>
      <c r="K1640" s="6" t="s">
        <v>37541</v>
      </c>
      <c r="L1640" s="11" t="s">
        <v>31949</v>
      </c>
      <c r="M1640" s="9" t="s">
        <v>36909</v>
      </c>
      <c r="N1640" s="9" t="s">
        <v>497</v>
      </c>
      <c r="O1640" s="9" t="s">
        <v>33810</v>
      </c>
      <c r="P1640" s="9" t="s">
        <v>31696</v>
      </c>
      <c r="Q1640" s="11" t="s">
        <v>36833</v>
      </c>
      <c r="R1640" s="6" t="s">
        <v>31689</v>
      </c>
      <c r="S1640" s="9" t="s">
        <v>31657</v>
      </c>
    </row>
    <row r="1641" spans="1:19">
      <c r="A1641" s="5" t="s">
        <v>13736</v>
      </c>
      <c r="B1641" s="6" t="s">
        <v>31690</v>
      </c>
      <c r="C1641" s="7" t="s">
        <v>36823</v>
      </c>
      <c r="D1641" s="8" t="s">
        <v>5511</v>
      </c>
      <c r="E1641" s="8" t="s">
        <v>37542</v>
      </c>
      <c r="F1641" s="5" t="s">
        <v>37543</v>
      </c>
      <c r="G1641" s="5" t="s">
        <v>37544</v>
      </c>
      <c r="H1641" s="6" t="s">
        <v>23092</v>
      </c>
      <c r="I1641" s="6" t="s">
        <v>13366</v>
      </c>
      <c r="J1641" s="6" t="s">
        <v>23091</v>
      </c>
      <c r="K1641" s="6" t="s">
        <v>37545</v>
      </c>
      <c r="L1641" s="11" t="s">
        <v>31949</v>
      </c>
      <c r="M1641" s="9" t="s">
        <v>33791</v>
      </c>
      <c r="N1641" s="9" t="s">
        <v>1584</v>
      </c>
      <c r="O1641" s="9" t="s">
        <v>497</v>
      </c>
      <c r="P1641" s="9" t="s">
        <v>31696</v>
      </c>
      <c r="Q1641" s="11" t="s">
        <v>36833</v>
      </c>
      <c r="R1641" s="6" t="s">
        <v>31689</v>
      </c>
      <c r="S1641" s="9" t="s">
        <v>31657</v>
      </c>
    </row>
    <row r="1642" spans="1:19">
      <c r="A1642" s="5" t="s">
        <v>13736</v>
      </c>
      <c r="B1642" s="6" t="s">
        <v>31690</v>
      </c>
      <c r="C1642" s="7" t="s">
        <v>36823</v>
      </c>
      <c r="D1642" s="8" t="s">
        <v>5511</v>
      </c>
      <c r="E1642" s="8" t="s">
        <v>37546</v>
      </c>
      <c r="F1642" s="5" t="s">
        <v>37547</v>
      </c>
      <c r="G1642" s="5" t="s">
        <v>37548</v>
      </c>
      <c r="H1642" s="6" t="s">
        <v>23090</v>
      </c>
      <c r="I1642" s="6" t="s">
        <v>13366</v>
      </c>
      <c r="J1642" s="6" t="s">
        <v>23089</v>
      </c>
      <c r="K1642" s="6" t="s">
        <v>37549</v>
      </c>
      <c r="L1642" s="11" t="s">
        <v>32449</v>
      </c>
      <c r="M1642" s="9" t="s">
        <v>36899</v>
      </c>
      <c r="N1642" s="9" t="s">
        <v>763</v>
      </c>
      <c r="O1642" s="9" t="s">
        <v>497</v>
      </c>
      <c r="P1642" s="9" t="s">
        <v>31696</v>
      </c>
      <c r="Q1642" s="11" t="s">
        <v>36833</v>
      </c>
      <c r="R1642" s="6" t="s">
        <v>31689</v>
      </c>
      <c r="S1642" s="9" t="s">
        <v>31657</v>
      </c>
    </row>
    <row r="1643" spans="1:19">
      <c r="A1643" s="5" t="s">
        <v>13736</v>
      </c>
      <c r="B1643" s="6" t="s">
        <v>31690</v>
      </c>
      <c r="C1643" s="7" t="s">
        <v>36823</v>
      </c>
      <c r="D1643" s="8" t="s">
        <v>5511</v>
      </c>
      <c r="E1643" s="8" t="s">
        <v>37550</v>
      </c>
      <c r="F1643" s="5" t="s">
        <v>37551</v>
      </c>
      <c r="G1643" s="5" t="s">
        <v>37552</v>
      </c>
      <c r="H1643" s="6" t="s">
        <v>23088</v>
      </c>
      <c r="I1643" s="6" t="s">
        <v>13366</v>
      </c>
      <c r="J1643" s="6" t="s">
        <v>23087</v>
      </c>
      <c r="K1643" s="6" t="s">
        <v>37553</v>
      </c>
      <c r="L1643" s="11" t="s">
        <v>31949</v>
      </c>
      <c r="M1643" s="9" t="s">
        <v>35058</v>
      </c>
      <c r="N1643" s="9" t="s">
        <v>2497</v>
      </c>
      <c r="O1643" s="9" t="s">
        <v>316</v>
      </c>
      <c r="P1643" s="9" t="s">
        <v>31696</v>
      </c>
      <c r="Q1643" s="11" t="s">
        <v>36833</v>
      </c>
      <c r="R1643" s="6" t="s">
        <v>31689</v>
      </c>
      <c r="S1643" s="9" t="s">
        <v>31657</v>
      </c>
    </row>
    <row r="1644" spans="1:19">
      <c r="A1644" s="5" t="s">
        <v>13736</v>
      </c>
      <c r="B1644" s="6" t="s">
        <v>31690</v>
      </c>
      <c r="C1644" s="7" t="s">
        <v>36823</v>
      </c>
      <c r="D1644" s="8" t="s">
        <v>5511</v>
      </c>
      <c r="E1644" s="8" t="s">
        <v>32620</v>
      </c>
      <c r="F1644" s="5" t="s">
        <v>37554</v>
      </c>
      <c r="G1644" s="5" t="s">
        <v>37555</v>
      </c>
      <c r="H1644" s="6" t="s">
        <v>23086</v>
      </c>
      <c r="I1644" s="6" t="s">
        <v>13366</v>
      </c>
      <c r="J1644" s="6" t="s">
        <v>23085</v>
      </c>
      <c r="K1644" s="6" t="s">
        <v>37556</v>
      </c>
      <c r="L1644" s="11" t="s">
        <v>32449</v>
      </c>
      <c r="M1644" s="9" t="s">
        <v>35049</v>
      </c>
      <c r="N1644" s="9" t="s">
        <v>2497</v>
      </c>
      <c r="O1644" s="9" t="s">
        <v>67</v>
      </c>
      <c r="P1644" s="9" t="s">
        <v>31696</v>
      </c>
      <c r="Q1644" s="11" t="s">
        <v>36833</v>
      </c>
      <c r="R1644" s="6" t="s">
        <v>31689</v>
      </c>
      <c r="S1644" s="9" t="s">
        <v>31657</v>
      </c>
    </row>
    <row r="1645" spans="1:19">
      <c r="A1645" s="5" t="s">
        <v>13736</v>
      </c>
      <c r="B1645" s="6" t="s">
        <v>31690</v>
      </c>
      <c r="C1645" s="7" t="s">
        <v>36823</v>
      </c>
      <c r="D1645" s="8" t="s">
        <v>5511</v>
      </c>
      <c r="E1645" s="8" t="s">
        <v>32624</v>
      </c>
      <c r="F1645" s="5" t="s">
        <v>37557</v>
      </c>
      <c r="G1645" s="5" t="s">
        <v>37558</v>
      </c>
      <c r="H1645" s="6" t="s">
        <v>23084</v>
      </c>
      <c r="I1645" s="6" t="s">
        <v>13366</v>
      </c>
      <c r="J1645" s="6" t="s">
        <v>23083</v>
      </c>
      <c r="K1645" s="6" t="s">
        <v>37559</v>
      </c>
      <c r="L1645" s="11" t="s">
        <v>31949</v>
      </c>
      <c r="M1645" s="9" t="s">
        <v>36832</v>
      </c>
      <c r="N1645" s="9" t="s">
        <v>33810</v>
      </c>
      <c r="O1645" s="9" t="s">
        <v>497</v>
      </c>
      <c r="P1645" s="9" t="s">
        <v>31696</v>
      </c>
      <c r="Q1645" s="11" t="s">
        <v>36833</v>
      </c>
      <c r="R1645" s="6" t="s">
        <v>31689</v>
      </c>
      <c r="S1645" s="9" t="s">
        <v>31657</v>
      </c>
    </row>
    <row r="1646" spans="1:19">
      <c r="A1646" s="5" t="s">
        <v>13736</v>
      </c>
      <c r="B1646" s="6" t="s">
        <v>31690</v>
      </c>
      <c r="C1646" s="7" t="s">
        <v>36823</v>
      </c>
      <c r="D1646" s="8" t="s">
        <v>5511</v>
      </c>
      <c r="E1646" s="8" t="s">
        <v>37560</v>
      </c>
      <c r="F1646" s="5" t="s">
        <v>37561</v>
      </c>
      <c r="G1646" s="5" t="s">
        <v>37562</v>
      </c>
      <c r="H1646" s="6" t="s">
        <v>23082</v>
      </c>
      <c r="I1646" s="6" t="s">
        <v>13366</v>
      </c>
      <c r="J1646" s="6" t="s">
        <v>23081</v>
      </c>
      <c r="K1646" s="6" t="s">
        <v>37563</v>
      </c>
      <c r="L1646" s="11" t="s">
        <v>31949</v>
      </c>
      <c r="M1646" s="9" t="s">
        <v>34410</v>
      </c>
      <c r="N1646" s="9" t="s">
        <v>2339</v>
      </c>
      <c r="O1646" s="9" t="s">
        <v>33810</v>
      </c>
      <c r="P1646" s="9" t="s">
        <v>31696</v>
      </c>
      <c r="Q1646" s="11" t="s">
        <v>36833</v>
      </c>
      <c r="R1646" s="6" t="s">
        <v>31689</v>
      </c>
      <c r="S1646" s="9" t="s">
        <v>31657</v>
      </c>
    </row>
    <row r="1647" spans="1:19">
      <c r="A1647" s="5" t="s">
        <v>13736</v>
      </c>
      <c r="B1647" s="6" t="s">
        <v>31690</v>
      </c>
      <c r="C1647" s="7" t="s">
        <v>36823</v>
      </c>
      <c r="D1647" s="8" t="s">
        <v>5511</v>
      </c>
      <c r="E1647" s="8" t="s">
        <v>37564</v>
      </c>
      <c r="F1647" s="5" t="s">
        <v>37565</v>
      </c>
      <c r="G1647" s="5" t="s">
        <v>37566</v>
      </c>
      <c r="H1647" s="6" t="s">
        <v>23080</v>
      </c>
      <c r="I1647" s="6" t="s">
        <v>13366</v>
      </c>
      <c r="J1647" s="6" t="s">
        <v>23079</v>
      </c>
      <c r="K1647" s="6" t="s">
        <v>37567</v>
      </c>
      <c r="L1647" s="11" t="s">
        <v>31949</v>
      </c>
      <c r="M1647" s="9" t="s">
        <v>33473</v>
      </c>
      <c r="N1647" s="9" t="s">
        <v>981</v>
      </c>
      <c r="O1647" s="9" t="s">
        <v>1212</v>
      </c>
      <c r="P1647" s="9" t="s">
        <v>31696</v>
      </c>
      <c r="Q1647" s="11" t="s">
        <v>36833</v>
      </c>
      <c r="R1647" s="6" t="s">
        <v>31689</v>
      </c>
      <c r="S1647" s="9" t="s">
        <v>31657</v>
      </c>
    </row>
    <row r="1648" spans="1:19">
      <c r="A1648" s="5" t="s">
        <v>13736</v>
      </c>
      <c r="B1648" s="6" t="s">
        <v>31690</v>
      </c>
      <c r="C1648" s="7" t="s">
        <v>36823</v>
      </c>
      <c r="D1648" s="8" t="s">
        <v>5511</v>
      </c>
      <c r="E1648" s="8" t="s">
        <v>37568</v>
      </c>
      <c r="F1648" s="5" t="s">
        <v>37569</v>
      </c>
      <c r="G1648" s="5" t="s">
        <v>37570</v>
      </c>
      <c r="H1648" s="6" t="s">
        <v>23078</v>
      </c>
      <c r="I1648" s="6" t="s">
        <v>13366</v>
      </c>
      <c r="J1648" s="6" t="s">
        <v>23077</v>
      </c>
      <c r="K1648" s="6" t="s">
        <v>37571</v>
      </c>
      <c r="L1648" s="11" t="s">
        <v>31949</v>
      </c>
      <c r="M1648" s="9" t="s">
        <v>36878</v>
      </c>
      <c r="N1648" s="9" t="s">
        <v>1826</v>
      </c>
      <c r="O1648" s="9" t="s">
        <v>316</v>
      </c>
      <c r="P1648" s="9" t="s">
        <v>31696</v>
      </c>
      <c r="Q1648" s="11" t="s">
        <v>36833</v>
      </c>
      <c r="R1648" s="6" t="s">
        <v>31689</v>
      </c>
      <c r="S1648" s="9" t="s">
        <v>31657</v>
      </c>
    </row>
    <row r="1649" spans="1:19">
      <c r="A1649" s="5" t="s">
        <v>13736</v>
      </c>
      <c r="B1649" s="6" t="s">
        <v>31690</v>
      </c>
      <c r="C1649" s="7" t="s">
        <v>36823</v>
      </c>
      <c r="D1649" s="8" t="s">
        <v>5511</v>
      </c>
      <c r="E1649" s="8" t="s">
        <v>37572</v>
      </c>
      <c r="F1649" s="5" t="s">
        <v>37573</v>
      </c>
      <c r="G1649" s="5" t="s">
        <v>37574</v>
      </c>
      <c r="H1649" s="6" t="s">
        <v>23076</v>
      </c>
      <c r="I1649" s="6" t="s">
        <v>13366</v>
      </c>
      <c r="J1649" s="6" t="s">
        <v>23075</v>
      </c>
      <c r="K1649" s="6" t="s">
        <v>37575</v>
      </c>
      <c r="L1649" s="11" t="s">
        <v>31949</v>
      </c>
      <c r="M1649" s="9" t="s">
        <v>34630</v>
      </c>
      <c r="N1649" s="9" t="s">
        <v>34631</v>
      </c>
      <c r="O1649" s="9" t="s">
        <v>67</v>
      </c>
      <c r="P1649" s="9" t="s">
        <v>31696</v>
      </c>
      <c r="Q1649" s="11" t="s">
        <v>36833</v>
      </c>
      <c r="R1649" s="6" t="s">
        <v>31689</v>
      </c>
      <c r="S1649" s="9" t="s">
        <v>31657</v>
      </c>
    </row>
    <row r="1650" spans="1:19">
      <c r="A1650" s="5" t="s">
        <v>13736</v>
      </c>
      <c r="B1650" s="6" t="s">
        <v>31690</v>
      </c>
      <c r="C1650" s="7" t="s">
        <v>36823</v>
      </c>
      <c r="D1650" s="8" t="s">
        <v>5511</v>
      </c>
      <c r="E1650" s="8" t="s">
        <v>37576</v>
      </c>
      <c r="F1650" s="5" t="s">
        <v>37577</v>
      </c>
      <c r="G1650" s="5" t="s">
        <v>37578</v>
      </c>
      <c r="H1650" s="6" t="s">
        <v>23074</v>
      </c>
      <c r="I1650" s="6" t="s">
        <v>13366</v>
      </c>
      <c r="J1650" s="6" t="s">
        <v>23073</v>
      </c>
      <c r="K1650" s="6" t="s">
        <v>37579</v>
      </c>
      <c r="L1650" s="11" t="s">
        <v>31949</v>
      </c>
      <c r="M1650" s="9" t="s">
        <v>36899</v>
      </c>
      <c r="N1650" s="9" t="s">
        <v>763</v>
      </c>
      <c r="O1650" s="9" t="s">
        <v>1212</v>
      </c>
      <c r="P1650" s="9" t="s">
        <v>31696</v>
      </c>
      <c r="Q1650" s="11" t="s">
        <v>36833</v>
      </c>
      <c r="R1650" s="6" t="s">
        <v>31689</v>
      </c>
      <c r="S1650" s="9" t="s">
        <v>31657</v>
      </c>
    </row>
    <row r="1651" spans="1:19">
      <c r="A1651" s="5" t="s">
        <v>13736</v>
      </c>
      <c r="B1651" s="6" t="s">
        <v>31690</v>
      </c>
      <c r="C1651" s="7" t="s">
        <v>36823</v>
      </c>
      <c r="D1651" s="8" t="s">
        <v>5511</v>
      </c>
      <c r="E1651" s="8" t="s">
        <v>37580</v>
      </c>
      <c r="F1651" s="5" t="s">
        <v>37581</v>
      </c>
      <c r="G1651" s="5" t="s">
        <v>37582</v>
      </c>
      <c r="H1651" s="6" t="s">
        <v>23072</v>
      </c>
      <c r="I1651" s="6" t="s">
        <v>13366</v>
      </c>
      <c r="J1651" s="6" t="s">
        <v>23071</v>
      </c>
      <c r="K1651" s="6" t="s">
        <v>37583</v>
      </c>
      <c r="L1651" s="11" t="s">
        <v>31949</v>
      </c>
      <c r="M1651" s="9" t="s">
        <v>36854</v>
      </c>
      <c r="N1651" s="9" t="s">
        <v>3430</v>
      </c>
      <c r="O1651" s="9" t="s">
        <v>33298</v>
      </c>
      <c r="P1651" s="9" t="s">
        <v>31696</v>
      </c>
      <c r="Q1651" s="11" t="s">
        <v>36833</v>
      </c>
      <c r="R1651" s="6" t="s">
        <v>31689</v>
      </c>
      <c r="S1651" s="9" t="s">
        <v>31657</v>
      </c>
    </row>
    <row r="1652" spans="1:19">
      <c r="A1652" s="5" t="s">
        <v>13736</v>
      </c>
      <c r="B1652" s="6" t="s">
        <v>31690</v>
      </c>
      <c r="C1652" s="7" t="s">
        <v>36823</v>
      </c>
      <c r="D1652" s="8" t="s">
        <v>5511</v>
      </c>
      <c r="E1652" s="8" t="s">
        <v>37584</v>
      </c>
      <c r="F1652" s="5" t="s">
        <v>37585</v>
      </c>
      <c r="G1652" s="5" t="s">
        <v>37586</v>
      </c>
      <c r="H1652" s="6" t="s">
        <v>23070</v>
      </c>
      <c r="I1652" s="6" t="s">
        <v>13366</v>
      </c>
      <c r="J1652" s="6" t="s">
        <v>23069</v>
      </c>
      <c r="K1652" s="6" t="s">
        <v>37587</v>
      </c>
      <c r="L1652" s="11" t="s">
        <v>31949</v>
      </c>
      <c r="M1652" s="9" t="s">
        <v>33791</v>
      </c>
      <c r="N1652" s="9" t="s">
        <v>1584</v>
      </c>
      <c r="O1652" s="9" t="s">
        <v>33298</v>
      </c>
      <c r="P1652" s="9" t="s">
        <v>31696</v>
      </c>
      <c r="Q1652" s="11" t="s">
        <v>36833</v>
      </c>
      <c r="R1652" s="6" t="s">
        <v>31689</v>
      </c>
      <c r="S1652" s="9" t="s">
        <v>31657</v>
      </c>
    </row>
    <row r="1653" spans="1:19">
      <c r="A1653" s="5" t="s">
        <v>13736</v>
      </c>
      <c r="B1653" s="6" t="s">
        <v>31690</v>
      </c>
      <c r="C1653" s="7" t="s">
        <v>36823</v>
      </c>
      <c r="D1653" s="8" t="s">
        <v>5511</v>
      </c>
      <c r="E1653" s="8" t="s">
        <v>37588</v>
      </c>
      <c r="F1653" s="5" t="s">
        <v>37589</v>
      </c>
      <c r="G1653" s="5" t="s">
        <v>37590</v>
      </c>
      <c r="H1653" s="6" t="s">
        <v>23068</v>
      </c>
      <c r="I1653" s="6" t="s">
        <v>13366</v>
      </c>
      <c r="J1653" s="6" t="s">
        <v>23067</v>
      </c>
      <c r="K1653" s="6" t="s">
        <v>37591</v>
      </c>
      <c r="L1653" s="11" t="s">
        <v>31949</v>
      </c>
      <c r="M1653" s="9" t="s">
        <v>35049</v>
      </c>
      <c r="N1653" s="9" t="s">
        <v>2497</v>
      </c>
      <c r="O1653" s="9" t="s">
        <v>316</v>
      </c>
      <c r="P1653" s="9" t="s">
        <v>31696</v>
      </c>
      <c r="Q1653" s="11" t="s">
        <v>36833</v>
      </c>
      <c r="R1653" s="6" t="s">
        <v>31689</v>
      </c>
      <c r="S1653" s="9" t="s">
        <v>31657</v>
      </c>
    </row>
    <row r="1654" spans="1:19">
      <c r="A1654" s="5" t="s">
        <v>13736</v>
      </c>
      <c r="B1654" s="6" t="s">
        <v>31690</v>
      </c>
      <c r="C1654" s="7" t="s">
        <v>36823</v>
      </c>
      <c r="D1654" s="8" t="s">
        <v>5511</v>
      </c>
      <c r="E1654" s="8" t="s">
        <v>37592</v>
      </c>
      <c r="F1654" s="5" t="s">
        <v>37593</v>
      </c>
      <c r="G1654" s="5" t="s">
        <v>37594</v>
      </c>
      <c r="H1654" s="6" t="s">
        <v>23066</v>
      </c>
      <c r="I1654" s="6" t="s">
        <v>13366</v>
      </c>
      <c r="J1654" s="6" t="s">
        <v>23065</v>
      </c>
      <c r="K1654" s="6" t="s">
        <v>37595</v>
      </c>
      <c r="L1654" s="11" t="s">
        <v>31949</v>
      </c>
      <c r="M1654" s="9" t="s">
        <v>36909</v>
      </c>
      <c r="N1654" s="9" t="s">
        <v>497</v>
      </c>
      <c r="O1654" s="9" t="s">
        <v>33810</v>
      </c>
      <c r="P1654" s="9" t="s">
        <v>31696</v>
      </c>
      <c r="Q1654" s="11" t="s">
        <v>36833</v>
      </c>
      <c r="R1654" s="6" t="s">
        <v>31689</v>
      </c>
      <c r="S1654" s="9" t="s">
        <v>31657</v>
      </c>
    </row>
    <row r="1655" spans="1:19">
      <c r="A1655" s="5" t="s">
        <v>13736</v>
      </c>
      <c r="B1655" s="6" t="s">
        <v>31690</v>
      </c>
      <c r="C1655" s="7" t="s">
        <v>36823</v>
      </c>
      <c r="D1655" s="8" t="s">
        <v>5511</v>
      </c>
      <c r="E1655" s="8" t="s">
        <v>37596</v>
      </c>
      <c r="F1655" s="5" t="s">
        <v>37597</v>
      </c>
      <c r="G1655" s="5" t="s">
        <v>37598</v>
      </c>
      <c r="H1655" s="6" t="s">
        <v>23064</v>
      </c>
      <c r="I1655" s="6" t="s">
        <v>13366</v>
      </c>
      <c r="J1655" s="6" t="s">
        <v>23063</v>
      </c>
      <c r="K1655" s="6" t="s">
        <v>37599</v>
      </c>
      <c r="L1655" s="11" t="s">
        <v>31700</v>
      </c>
      <c r="M1655" s="9" t="s">
        <v>36958</v>
      </c>
      <c r="N1655" s="9" t="s">
        <v>33298</v>
      </c>
      <c r="O1655" s="9" t="s">
        <v>67</v>
      </c>
      <c r="P1655" s="9" t="s">
        <v>31696</v>
      </c>
      <c r="Q1655" s="11" t="s">
        <v>36833</v>
      </c>
      <c r="R1655" s="6" t="s">
        <v>31689</v>
      </c>
      <c r="S1655" s="9" t="s">
        <v>31657</v>
      </c>
    </row>
    <row r="1656" spans="1:19">
      <c r="A1656" s="5" t="s">
        <v>13736</v>
      </c>
      <c r="B1656" s="6" t="s">
        <v>31690</v>
      </c>
      <c r="C1656" s="7" t="s">
        <v>36823</v>
      </c>
      <c r="D1656" s="8" t="s">
        <v>5511</v>
      </c>
      <c r="E1656" s="8" t="s">
        <v>37600</v>
      </c>
      <c r="F1656" s="5" t="s">
        <v>37601</v>
      </c>
      <c r="G1656" s="5" t="s">
        <v>37602</v>
      </c>
      <c r="H1656" s="6" t="s">
        <v>23062</v>
      </c>
      <c r="I1656" s="6" t="s">
        <v>13366</v>
      </c>
      <c r="J1656" s="6" t="s">
        <v>23061</v>
      </c>
      <c r="K1656" s="6" t="s">
        <v>37603</v>
      </c>
      <c r="L1656" s="11" t="s">
        <v>31949</v>
      </c>
      <c r="M1656" s="9" t="s">
        <v>36998</v>
      </c>
      <c r="N1656" s="9" t="s">
        <v>1826</v>
      </c>
      <c r="O1656" s="9" t="s">
        <v>67</v>
      </c>
      <c r="P1656" s="9" t="s">
        <v>31696</v>
      </c>
      <c r="Q1656" s="11" t="s">
        <v>36833</v>
      </c>
      <c r="R1656" s="6" t="s">
        <v>31689</v>
      </c>
      <c r="S1656" s="9" t="s">
        <v>31657</v>
      </c>
    </row>
    <row r="1657" spans="1:19">
      <c r="A1657" s="5" t="s">
        <v>13736</v>
      </c>
      <c r="B1657" s="6" t="s">
        <v>31690</v>
      </c>
      <c r="C1657" s="7" t="s">
        <v>36823</v>
      </c>
      <c r="D1657" s="8" t="s">
        <v>5511</v>
      </c>
      <c r="E1657" s="8" t="s">
        <v>37604</v>
      </c>
      <c r="F1657" s="5" t="s">
        <v>37605</v>
      </c>
      <c r="G1657" s="5" t="s">
        <v>37606</v>
      </c>
      <c r="H1657" s="6" t="s">
        <v>23060</v>
      </c>
      <c r="I1657" s="6" t="s">
        <v>13366</v>
      </c>
      <c r="J1657" s="6" t="s">
        <v>23059</v>
      </c>
      <c r="K1657" s="6" t="s">
        <v>37607</v>
      </c>
      <c r="L1657" s="11" t="s">
        <v>31949</v>
      </c>
      <c r="M1657" s="9" t="s">
        <v>36832</v>
      </c>
      <c r="N1657" s="9" t="s">
        <v>33810</v>
      </c>
      <c r="O1657" s="9" t="s">
        <v>497</v>
      </c>
      <c r="P1657" s="9" t="s">
        <v>31696</v>
      </c>
      <c r="Q1657" s="11" t="s">
        <v>36833</v>
      </c>
      <c r="R1657" s="6" t="s">
        <v>31689</v>
      </c>
      <c r="S1657" s="9" t="s">
        <v>31657</v>
      </c>
    </row>
    <row r="1658" spans="1:19">
      <c r="A1658" s="5" t="s">
        <v>13736</v>
      </c>
      <c r="B1658" s="6" t="s">
        <v>31690</v>
      </c>
      <c r="C1658" s="7" t="s">
        <v>36823</v>
      </c>
      <c r="D1658" s="8" t="s">
        <v>5511</v>
      </c>
      <c r="E1658" s="8" t="s">
        <v>37608</v>
      </c>
      <c r="F1658" s="5" t="s">
        <v>37609</v>
      </c>
      <c r="G1658" s="5" t="s">
        <v>37610</v>
      </c>
      <c r="H1658" s="6" t="s">
        <v>23058</v>
      </c>
      <c r="I1658" s="6" t="s">
        <v>13366</v>
      </c>
      <c r="J1658" s="6" t="s">
        <v>23057</v>
      </c>
      <c r="K1658" s="6" t="s">
        <v>37611</v>
      </c>
      <c r="L1658" s="11" t="s">
        <v>31949</v>
      </c>
      <c r="M1658" s="9" t="s">
        <v>36976</v>
      </c>
      <c r="N1658" s="9" t="s">
        <v>316</v>
      </c>
      <c r="O1658" s="9" t="s">
        <v>33810</v>
      </c>
      <c r="P1658" s="9" t="s">
        <v>31696</v>
      </c>
      <c r="Q1658" s="11" t="s">
        <v>36833</v>
      </c>
      <c r="R1658" s="6" t="s">
        <v>31689</v>
      </c>
      <c r="S1658" s="9" t="s">
        <v>31657</v>
      </c>
    </row>
    <row r="1659" spans="1:19">
      <c r="A1659" s="5" t="s">
        <v>13736</v>
      </c>
      <c r="B1659" s="6" t="s">
        <v>31690</v>
      </c>
      <c r="C1659" s="7" t="s">
        <v>36823</v>
      </c>
      <c r="D1659" s="8" t="s">
        <v>5511</v>
      </c>
      <c r="E1659" s="8" t="s">
        <v>37612</v>
      </c>
      <c r="F1659" s="5" t="s">
        <v>37613</v>
      </c>
      <c r="G1659" s="5" t="s">
        <v>37614</v>
      </c>
      <c r="H1659" s="6" t="s">
        <v>23056</v>
      </c>
      <c r="I1659" s="6" t="s">
        <v>13366</v>
      </c>
      <c r="J1659" s="6" t="s">
        <v>23055</v>
      </c>
      <c r="K1659" s="6" t="s">
        <v>37615</v>
      </c>
      <c r="L1659" s="11" t="s">
        <v>31949</v>
      </c>
      <c r="M1659" s="9" t="s">
        <v>36827</v>
      </c>
      <c r="N1659" s="9" t="s">
        <v>33298</v>
      </c>
      <c r="O1659" s="9" t="s">
        <v>33810</v>
      </c>
      <c r="P1659" s="9" t="s">
        <v>31696</v>
      </c>
      <c r="Q1659" s="11" t="s">
        <v>36833</v>
      </c>
      <c r="R1659" s="6" t="s">
        <v>31689</v>
      </c>
      <c r="S1659" s="9" t="s">
        <v>31657</v>
      </c>
    </row>
    <row r="1660" spans="1:19">
      <c r="A1660" s="5" t="s">
        <v>13736</v>
      </c>
      <c r="B1660" s="6" t="s">
        <v>31690</v>
      </c>
      <c r="C1660" s="7" t="s">
        <v>36823</v>
      </c>
      <c r="D1660" s="8" t="s">
        <v>5511</v>
      </c>
      <c r="E1660" s="8" t="s">
        <v>37616</v>
      </c>
      <c r="F1660" s="5" t="s">
        <v>37617</v>
      </c>
      <c r="G1660" s="5" t="s">
        <v>37618</v>
      </c>
      <c r="H1660" s="6" t="s">
        <v>23054</v>
      </c>
      <c r="I1660" s="6" t="s">
        <v>13366</v>
      </c>
      <c r="J1660" s="6" t="s">
        <v>23053</v>
      </c>
      <c r="K1660" s="6" t="s">
        <v>37619</v>
      </c>
      <c r="L1660" s="11" t="s">
        <v>32449</v>
      </c>
      <c r="M1660" s="9" t="s">
        <v>36899</v>
      </c>
      <c r="N1660" s="9" t="s">
        <v>763</v>
      </c>
      <c r="O1660" s="9" t="s">
        <v>497</v>
      </c>
      <c r="P1660" s="9" t="s">
        <v>31696</v>
      </c>
      <c r="Q1660" s="11" t="s">
        <v>36833</v>
      </c>
      <c r="R1660" s="6" t="s">
        <v>31689</v>
      </c>
      <c r="S1660" s="9" t="s">
        <v>31657</v>
      </c>
    </row>
    <row r="1661" spans="1:19">
      <c r="A1661" s="5" t="s">
        <v>13736</v>
      </c>
      <c r="B1661" s="6" t="s">
        <v>31690</v>
      </c>
      <c r="C1661" s="7" t="s">
        <v>36823</v>
      </c>
      <c r="D1661" s="8" t="s">
        <v>5511</v>
      </c>
      <c r="E1661" s="8" t="s">
        <v>37620</v>
      </c>
      <c r="F1661" s="5" t="s">
        <v>37621</v>
      </c>
      <c r="G1661" s="5" t="s">
        <v>37622</v>
      </c>
      <c r="H1661" s="6" t="s">
        <v>23052</v>
      </c>
      <c r="I1661" s="6" t="s">
        <v>13366</v>
      </c>
      <c r="J1661" s="6" t="s">
        <v>23051</v>
      </c>
      <c r="K1661" s="6" t="s">
        <v>37623</v>
      </c>
      <c r="L1661" s="11" t="s">
        <v>31949</v>
      </c>
      <c r="M1661" s="9" t="s">
        <v>35049</v>
      </c>
      <c r="N1661" s="9" t="s">
        <v>2497</v>
      </c>
      <c r="O1661" s="9" t="s">
        <v>67</v>
      </c>
      <c r="P1661" s="9" t="s">
        <v>31696</v>
      </c>
      <c r="Q1661" s="11" t="s">
        <v>36833</v>
      </c>
      <c r="R1661" s="6" t="s">
        <v>31689</v>
      </c>
      <c r="S1661" s="9" t="s">
        <v>31657</v>
      </c>
    </row>
    <row r="1662" spans="1:19">
      <c r="A1662" s="5" t="s">
        <v>13736</v>
      </c>
      <c r="B1662" s="6" t="s">
        <v>31690</v>
      </c>
      <c r="C1662" s="7" t="s">
        <v>36823</v>
      </c>
      <c r="D1662" s="8" t="s">
        <v>5511</v>
      </c>
      <c r="E1662" s="8" t="s">
        <v>37624</v>
      </c>
      <c r="F1662" s="5" t="s">
        <v>37625</v>
      </c>
      <c r="G1662" s="5" t="s">
        <v>37626</v>
      </c>
      <c r="H1662" s="6" t="s">
        <v>23050</v>
      </c>
      <c r="I1662" s="6" t="s">
        <v>13366</v>
      </c>
      <c r="J1662" s="6" t="s">
        <v>23049</v>
      </c>
      <c r="K1662" s="6" t="s">
        <v>37627</v>
      </c>
      <c r="L1662" s="11" t="s">
        <v>31949</v>
      </c>
      <c r="M1662" s="9" t="s">
        <v>35058</v>
      </c>
      <c r="N1662" s="9" t="s">
        <v>2497</v>
      </c>
      <c r="O1662" s="9" t="s">
        <v>67</v>
      </c>
      <c r="P1662" s="9" t="s">
        <v>31696</v>
      </c>
      <c r="Q1662" s="11" t="s">
        <v>36833</v>
      </c>
      <c r="R1662" s="6" t="s">
        <v>31689</v>
      </c>
      <c r="S1662" s="9" t="s">
        <v>31657</v>
      </c>
    </row>
    <row r="1663" spans="1:19">
      <c r="A1663" s="5" t="s">
        <v>13736</v>
      </c>
      <c r="B1663" s="6" t="s">
        <v>31690</v>
      </c>
      <c r="C1663" s="7" t="s">
        <v>36823</v>
      </c>
      <c r="D1663" s="8" t="s">
        <v>5511</v>
      </c>
      <c r="E1663" s="8" t="s">
        <v>37628</v>
      </c>
      <c r="F1663" s="5" t="s">
        <v>37629</v>
      </c>
      <c r="G1663" s="5" t="s">
        <v>37630</v>
      </c>
      <c r="H1663" s="6" t="s">
        <v>23048</v>
      </c>
      <c r="I1663" s="6" t="s">
        <v>13366</v>
      </c>
      <c r="J1663" s="6" t="s">
        <v>23047</v>
      </c>
      <c r="K1663" s="6" t="s">
        <v>37631</v>
      </c>
      <c r="L1663" s="11" t="s">
        <v>32449</v>
      </c>
      <c r="M1663" s="9" t="s">
        <v>36909</v>
      </c>
      <c r="N1663" s="9" t="s">
        <v>497</v>
      </c>
      <c r="O1663" s="9" t="s">
        <v>497</v>
      </c>
      <c r="P1663" s="9" t="s">
        <v>31696</v>
      </c>
      <c r="Q1663" s="11" t="s">
        <v>36833</v>
      </c>
      <c r="R1663" s="6" t="s">
        <v>31689</v>
      </c>
      <c r="S1663" s="9" t="s">
        <v>31657</v>
      </c>
    </row>
    <row r="1664" spans="1:19">
      <c r="A1664" s="5" t="s">
        <v>13736</v>
      </c>
      <c r="B1664" s="6" t="s">
        <v>31690</v>
      </c>
      <c r="C1664" s="7" t="s">
        <v>36823</v>
      </c>
      <c r="D1664" s="8" t="s">
        <v>5511</v>
      </c>
      <c r="E1664" s="8" t="s">
        <v>37632</v>
      </c>
      <c r="F1664" s="5" t="s">
        <v>37633</v>
      </c>
      <c r="G1664" s="5" t="s">
        <v>37634</v>
      </c>
      <c r="H1664" s="6" t="s">
        <v>23046</v>
      </c>
      <c r="I1664" s="6" t="s">
        <v>13366</v>
      </c>
      <c r="J1664" s="6" t="s">
        <v>23045</v>
      </c>
      <c r="K1664" s="6" t="s">
        <v>37635</v>
      </c>
      <c r="L1664" s="11" t="s">
        <v>31949</v>
      </c>
      <c r="M1664" s="9" t="s">
        <v>36994</v>
      </c>
      <c r="N1664" s="9" t="s">
        <v>1604</v>
      </c>
      <c r="O1664" s="9" t="s">
        <v>437</v>
      </c>
      <c r="P1664" s="9" t="s">
        <v>31696</v>
      </c>
      <c r="Q1664" s="11" t="s">
        <v>36833</v>
      </c>
      <c r="R1664" s="6" t="s">
        <v>31689</v>
      </c>
      <c r="S1664" s="9" t="s">
        <v>31657</v>
      </c>
    </row>
    <row r="1665" spans="1:19">
      <c r="A1665" s="5" t="s">
        <v>13736</v>
      </c>
      <c r="B1665" s="6" t="s">
        <v>31690</v>
      </c>
      <c r="C1665" s="7" t="s">
        <v>36823</v>
      </c>
      <c r="D1665" s="8" t="s">
        <v>5511</v>
      </c>
      <c r="E1665" s="8" t="s">
        <v>37636</v>
      </c>
      <c r="F1665" s="5" t="s">
        <v>37637</v>
      </c>
      <c r="G1665" s="5" t="s">
        <v>37638</v>
      </c>
      <c r="H1665" s="6" t="s">
        <v>23044</v>
      </c>
      <c r="I1665" s="6" t="s">
        <v>13366</v>
      </c>
      <c r="J1665" s="6" t="s">
        <v>23043</v>
      </c>
      <c r="K1665" s="6" t="s">
        <v>37639</v>
      </c>
      <c r="L1665" s="11" t="s">
        <v>31949</v>
      </c>
      <c r="M1665" s="9" t="s">
        <v>33879</v>
      </c>
      <c r="N1665" s="9" t="s">
        <v>9291</v>
      </c>
      <c r="O1665" s="9" t="s">
        <v>33810</v>
      </c>
      <c r="P1665" s="9" t="s">
        <v>31696</v>
      </c>
      <c r="Q1665" s="11" t="s">
        <v>36833</v>
      </c>
      <c r="R1665" s="6" t="s">
        <v>31689</v>
      </c>
      <c r="S1665" s="9" t="s">
        <v>31657</v>
      </c>
    </row>
    <row r="1666" spans="1:19">
      <c r="A1666" s="5" t="s">
        <v>13736</v>
      </c>
      <c r="B1666" s="6" t="s">
        <v>31690</v>
      </c>
      <c r="C1666" s="7" t="s">
        <v>36823</v>
      </c>
      <c r="D1666" s="8" t="s">
        <v>5511</v>
      </c>
      <c r="E1666" s="8" t="s">
        <v>37640</v>
      </c>
      <c r="F1666" s="5" t="s">
        <v>37641</v>
      </c>
      <c r="G1666" s="5" t="s">
        <v>37642</v>
      </c>
      <c r="H1666" s="6" t="s">
        <v>23042</v>
      </c>
      <c r="I1666" s="6" t="s">
        <v>13366</v>
      </c>
      <c r="J1666" s="6" t="s">
        <v>23041</v>
      </c>
      <c r="K1666" s="6" t="s">
        <v>37643</v>
      </c>
      <c r="L1666" s="11" t="s">
        <v>32449</v>
      </c>
      <c r="M1666" s="9" t="s">
        <v>33953</v>
      </c>
      <c r="N1666" s="9" t="s">
        <v>1598</v>
      </c>
      <c r="O1666" s="9" t="s">
        <v>763</v>
      </c>
      <c r="P1666" s="9" t="s">
        <v>31696</v>
      </c>
      <c r="Q1666" s="11" t="s">
        <v>36833</v>
      </c>
      <c r="R1666" s="6" t="s">
        <v>31689</v>
      </c>
      <c r="S1666" s="9" t="s">
        <v>31657</v>
      </c>
    </row>
    <row r="1667" spans="1:19">
      <c r="A1667" s="5" t="s">
        <v>13736</v>
      </c>
      <c r="B1667" s="6" t="s">
        <v>31690</v>
      </c>
      <c r="C1667" s="7" t="s">
        <v>36823</v>
      </c>
      <c r="D1667" s="8" t="s">
        <v>5511</v>
      </c>
      <c r="E1667" s="8" t="s">
        <v>37644</v>
      </c>
      <c r="F1667" s="5" t="s">
        <v>37645</v>
      </c>
      <c r="G1667" s="5" t="s">
        <v>37646</v>
      </c>
      <c r="H1667" s="6" t="s">
        <v>23040</v>
      </c>
      <c r="I1667" s="6" t="s">
        <v>13366</v>
      </c>
      <c r="J1667" s="6" t="s">
        <v>23039</v>
      </c>
      <c r="K1667" s="6" t="s">
        <v>37647</v>
      </c>
      <c r="L1667" s="11" t="s">
        <v>31949</v>
      </c>
      <c r="M1667" s="9" t="s">
        <v>35049</v>
      </c>
      <c r="N1667" s="9" t="s">
        <v>2497</v>
      </c>
      <c r="O1667" s="9" t="s">
        <v>67</v>
      </c>
      <c r="P1667" s="9" t="s">
        <v>31696</v>
      </c>
      <c r="Q1667" s="11" t="s">
        <v>36833</v>
      </c>
      <c r="R1667" s="6" t="s">
        <v>31689</v>
      </c>
      <c r="S1667" s="9" t="s">
        <v>31657</v>
      </c>
    </row>
    <row r="1668" spans="1:19">
      <c r="A1668" s="5" t="s">
        <v>13736</v>
      </c>
      <c r="B1668" s="6" t="s">
        <v>31690</v>
      </c>
      <c r="C1668" s="7" t="s">
        <v>36823</v>
      </c>
      <c r="D1668" s="8" t="s">
        <v>5511</v>
      </c>
      <c r="E1668" s="8" t="s">
        <v>37648</v>
      </c>
      <c r="F1668" s="5" t="s">
        <v>37649</v>
      </c>
      <c r="G1668" s="5" t="s">
        <v>37650</v>
      </c>
      <c r="H1668" s="6" t="s">
        <v>23038</v>
      </c>
      <c r="I1668" s="6" t="s">
        <v>13366</v>
      </c>
      <c r="J1668" s="6" t="s">
        <v>23037</v>
      </c>
      <c r="K1668" s="6" t="s">
        <v>37651</v>
      </c>
      <c r="L1668" s="11" t="s">
        <v>31949</v>
      </c>
      <c r="M1668" s="9" t="s">
        <v>36976</v>
      </c>
      <c r="N1668" s="9" t="s">
        <v>316</v>
      </c>
      <c r="O1668" s="9" t="s">
        <v>33298</v>
      </c>
      <c r="P1668" s="9" t="s">
        <v>31696</v>
      </c>
      <c r="Q1668" s="11" t="s">
        <v>36833</v>
      </c>
      <c r="R1668" s="6" t="s">
        <v>31689</v>
      </c>
      <c r="S1668" s="9" t="s">
        <v>31657</v>
      </c>
    </row>
    <row r="1669" spans="1:19">
      <c r="A1669" s="5" t="s">
        <v>13736</v>
      </c>
      <c r="B1669" s="6" t="s">
        <v>31690</v>
      </c>
      <c r="C1669" s="7" t="s">
        <v>36823</v>
      </c>
      <c r="D1669" s="8" t="s">
        <v>5511</v>
      </c>
      <c r="E1669" s="8" t="s">
        <v>37652</v>
      </c>
      <c r="F1669" s="5" t="s">
        <v>37653</v>
      </c>
      <c r="G1669" s="5" t="s">
        <v>37654</v>
      </c>
      <c r="H1669" s="6" t="s">
        <v>23036</v>
      </c>
      <c r="I1669" s="6" t="s">
        <v>13366</v>
      </c>
      <c r="J1669" s="6" t="s">
        <v>23035</v>
      </c>
      <c r="K1669" s="6" t="s">
        <v>37655</v>
      </c>
      <c r="L1669" s="11" t="s">
        <v>31949</v>
      </c>
      <c r="M1669" s="9" t="s">
        <v>33699</v>
      </c>
      <c r="N1669" s="9" t="s">
        <v>1584</v>
      </c>
      <c r="O1669" s="9" t="s">
        <v>33298</v>
      </c>
      <c r="P1669" s="9" t="s">
        <v>31696</v>
      </c>
      <c r="Q1669" s="11" t="s">
        <v>36833</v>
      </c>
      <c r="R1669" s="6" t="s">
        <v>31689</v>
      </c>
      <c r="S1669" s="9" t="s">
        <v>31657</v>
      </c>
    </row>
    <row r="1670" spans="1:19">
      <c r="A1670" s="5" t="s">
        <v>13736</v>
      </c>
      <c r="B1670" s="6" t="s">
        <v>31690</v>
      </c>
      <c r="C1670" s="7" t="s">
        <v>36823</v>
      </c>
      <c r="D1670" s="8" t="s">
        <v>5511</v>
      </c>
      <c r="E1670" s="8" t="s">
        <v>37656</v>
      </c>
      <c r="F1670" s="5" t="s">
        <v>37657</v>
      </c>
      <c r="G1670" s="5" t="s">
        <v>37658</v>
      </c>
      <c r="H1670" s="6" t="s">
        <v>23034</v>
      </c>
      <c r="I1670" s="6" t="s">
        <v>13366</v>
      </c>
      <c r="J1670" s="6" t="s">
        <v>23033</v>
      </c>
      <c r="K1670" s="6" t="s">
        <v>37659</v>
      </c>
      <c r="L1670" s="11" t="s">
        <v>32449</v>
      </c>
      <c r="M1670" s="9" t="s">
        <v>36998</v>
      </c>
      <c r="N1670" s="9" t="s">
        <v>1826</v>
      </c>
      <c r="O1670" s="9" t="s">
        <v>67</v>
      </c>
      <c r="P1670" s="9" t="s">
        <v>31696</v>
      </c>
      <c r="Q1670" s="11" t="s">
        <v>36833</v>
      </c>
      <c r="R1670" s="6" t="s">
        <v>31689</v>
      </c>
      <c r="S1670" s="9" t="s">
        <v>31657</v>
      </c>
    </row>
    <row r="1671" spans="1:19">
      <c r="A1671" s="5" t="s">
        <v>13736</v>
      </c>
      <c r="B1671" s="6" t="s">
        <v>31690</v>
      </c>
      <c r="C1671" s="7" t="s">
        <v>36823</v>
      </c>
      <c r="D1671" s="8" t="s">
        <v>5511</v>
      </c>
      <c r="E1671" s="8" t="s">
        <v>37660</v>
      </c>
      <c r="F1671" s="5" t="s">
        <v>37661</v>
      </c>
      <c r="G1671" s="5" t="s">
        <v>37662</v>
      </c>
      <c r="H1671" s="6" t="s">
        <v>23032</v>
      </c>
      <c r="I1671" s="6" t="s">
        <v>13366</v>
      </c>
      <c r="J1671" s="6" t="s">
        <v>23031</v>
      </c>
      <c r="K1671" s="6" t="s">
        <v>37663</v>
      </c>
      <c r="L1671" s="11" t="s">
        <v>31949</v>
      </c>
      <c r="M1671" s="9" t="s">
        <v>34371</v>
      </c>
      <c r="N1671" s="9" t="s">
        <v>2339</v>
      </c>
      <c r="O1671" s="9" t="s">
        <v>67</v>
      </c>
      <c r="P1671" s="9" t="s">
        <v>31696</v>
      </c>
      <c r="Q1671" s="11" t="s">
        <v>36833</v>
      </c>
      <c r="R1671" s="6" t="s">
        <v>31689</v>
      </c>
      <c r="S1671" s="9" t="s">
        <v>31657</v>
      </c>
    </row>
    <row r="1672" spans="1:19">
      <c r="A1672" s="5" t="s">
        <v>13736</v>
      </c>
      <c r="B1672" s="6" t="s">
        <v>31690</v>
      </c>
      <c r="C1672" s="7" t="s">
        <v>36823</v>
      </c>
      <c r="D1672" s="8" t="s">
        <v>5511</v>
      </c>
      <c r="E1672" s="8" t="s">
        <v>37664</v>
      </c>
      <c r="F1672" s="5" t="s">
        <v>37665</v>
      </c>
      <c r="G1672" s="5" t="s">
        <v>37666</v>
      </c>
      <c r="H1672" s="6" t="s">
        <v>23030</v>
      </c>
      <c r="I1672" s="6" t="s">
        <v>13366</v>
      </c>
      <c r="J1672" s="6" t="s">
        <v>23029</v>
      </c>
      <c r="K1672" s="6" t="s">
        <v>37667</v>
      </c>
      <c r="L1672" s="11" t="s">
        <v>31949</v>
      </c>
      <c r="M1672" s="9" t="s">
        <v>36827</v>
      </c>
      <c r="N1672" s="9" t="s">
        <v>33298</v>
      </c>
      <c r="O1672" s="9" t="s">
        <v>33810</v>
      </c>
      <c r="P1672" s="9" t="s">
        <v>31696</v>
      </c>
      <c r="Q1672" s="11" t="s">
        <v>36833</v>
      </c>
      <c r="R1672" s="6" t="s">
        <v>31689</v>
      </c>
      <c r="S1672" s="9" t="s">
        <v>31657</v>
      </c>
    </row>
    <row r="1673" spans="1:19">
      <c r="A1673" s="5" t="s">
        <v>13736</v>
      </c>
      <c r="B1673" s="6" t="s">
        <v>31690</v>
      </c>
      <c r="C1673" s="7" t="s">
        <v>36823</v>
      </c>
      <c r="D1673" s="8" t="s">
        <v>5511</v>
      </c>
      <c r="E1673" s="8" t="s">
        <v>37668</v>
      </c>
      <c r="F1673" s="5" t="s">
        <v>37669</v>
      </c>
      <c r="G1673" s="5" t="s">
        <v>37670</v>
      </c>
      <c r="H1673" s="6" t="s">
        <v>23028</v>
      </c>
      <c r="I1673" s="6" t="s">
        <v>13366</v>
      </c>
      <c r="J1673" s="6" t="s">
        <v>23027</v>
      </c>
      <c r="K1673" s="6" t="s">
        <v>37671</v>
      </c>
      <c r="L1673" s="11" t="s">
        <v>32449</v>
      </c>
      <c r="M1673" s="9" t="s">
        <v>34470</v>
      </c>
      <c r="N1673" s="9" t="s">
        <v>2821</v>
      </c>
      <c r="O1673" s="9" t="s">
        <v>763</v>
      </c>
      <c r="P1673" s="9" t="s">
        <v>31696</v>
      </c>
      <c r="Q1673" s="11" t="s">
        <v>36833</v>
      </c>
      <c r="R1673" s="6" t="s">
        <v>31689</v>
      </c>
      <c r="S1673" s="9" t="s">
        <v>31657</v>
      </c>
    </row>
    <row r="1674" spans="1:19">
      <c r="A1674" s="5" t="s">
        <v>13736</v>
      </c>
      <c r="B1674" s="6" t="s">
        <v>31690</v>
      </c>
      <c r="C1674" s="7" t="s">
        <v>36823</v>
      </c>
      <c r="D1674" s="8" t="s">
        <v>5511</v>
      </c>
      <c r="E1674" s="8" t="s">
        <v>37672</v>
      </c>
      <c r="F1674" s="5" t="s">
        <v>37673</v>
      </c>
      <c r="G1674" s="5" t="s">
        <v>37674</v>
      </c>
      <c r="H1674" s="6" t="s">
        <v>23026</v>
      </c>
      <c r="I1674" s="6" t="s">
        <v>13366</v>
      </c>
      <c r="J1674" s="6" t="s">
        <v>23025</v>
      </c>
      <c r="K1674" s="6" t="s">
        <v>37675</v>
      </c>
      <c r="L1674" s="11" t="s">
        <v>31949</v>
      </c>
      <c r="M1674" s="9" t="s">
        <v>36909</v>
      </c>
      <c r="N1674" s="9" t="s">
        <v>497</v>
      </c>
      <c r="O1674" s="9" t="s">
        <v>33810</v>
      </c>
      <c r="P1674" s="9" t="s">
        <v>31696</v>
      </c>
      <c r="Q1674" s="11" t="s">
        <v>36833</v>
      </c>
      <c r="R1674" s="6" t="s">
        <v>31689</v>
      </c>
      <c r="S1674" s="9" t="s">
        <v>31657</v>
      </c>
    </row>
    <row r="1675" spans="1:19">
      <c r="A1675" s="5" t="s">
        <v>13736</v>
      </c>
      <c r="B1675" s="6" t="s">
        <v>31690</v>
      </c>
      <c r="C1675" s="7" t="s">
        <v>36823</v>
      </c>
      <c r="D1675" s="8" t="s">
        <v>5511</v>
      </c>
      <c r="E1675" s="8" t="s">
        <v>37676</v>
      </c>
      <c r="F1675" s="5" t="s">
        <v>37677</v>
      </c>
      <c r="G1675" s="5" t="s">
        <v>37678</v>
      </c>
      <c r="H1675" s="6" t="s">
        <v>23024</v>
      </c>
      <c r="I1675" s="6" t="s">
        <v>13366</v>
      </c>
      <c r="J1675" s="6" t="s">
        <v>23023</v>
      </c>
      <c r="K1675" s="6" t="s">
        <v>37679</v>
      </c>
      <c r="L1675" s="11" t="s">
        <v>31949</v>
      </c>
      <c r="M1675" s="9" t="s">
        <v>36981</v>
      </c>
      <c r="N1675" s="9" t="s">
        <v>497</v>
      </c>
      <c r="O1675" s="9" t="s">
        <v>33810</v>
      </c>
      <c r="P1675" s="9" t="s">
        <v>31696</v>
      </c>
      <c r="Q1675" s="11" t="s">
        <v>36833</v>
      </c>
      <c r="R1675" s="6" t="s">
        <v>31689</v>
      </c>
      <c r="S1675" s="9" t="s">
        <v>31657</v>
      </c>
    </row>
    <row r="1676" spans="1:19">
      <c r="A1676" s="5" t="s">
        <v>13736</v>
      </c>
      <c r="B1676" s="6" t="s">
        <v>31690</v>
      </c>
      <c r="C1676" s="7" t="s">
        <v>36823</v>
      </c>
      <c r="D1676" s="8" t="s">
        <v>5511</v>
      </c>
      <c r="E1676" s="8" t="s">
        <v>37680</v>
      </c>
      <c r="F1676" s="5" t="s">
        <v>37681</v>
      </c>
      <c r="G1676" s="5" t="s">
        <v>37682</v>
      </c>
      <c r="H1676" s="6" t="s">
        <v>23022</v>
      </c>
      <c r="I1676" s="6" t="s">
        <v>13366</v>
      </c>
      <c r="J1676" s="6" t="s">
        <v>23021</v>
      </c>
      <c r="K1676" s="6" t="s">
        <v>37683</v>
      </c>
      <c r="L1676" s="11" t="s">
        <v>31949</v>
      </c>
      <c r="M1676" s="9" t="s">
        <v>36832</v>
      </c>
      <c r="N1676" s="9" t="s">
        <v>33810</v>
      </c>
      <c r="O1676" s="9" t="s">
        <v>1212</v>
      </c>
      <c r="P1676" s="9" t="s">
        <v>31696</v>
      </c>
      <c r="Q1676" s="11" t="s">
        <v>36833</v>
      </c>
      <c r="R1676" s="6" t="s">
        <v>31689</v>
      </c>
      <c r="S1676" s="9" t="s">
        <v>31657</v>
      </c>
    </row>
    <row r="1677" spans="1:19">
      <c r="A1677" s="5" t="s">
        <v>13736</v>
      </c>
      <c r="B1677" s="6" t="s">
        <v>31690</v>
      </c>
      <c r="C1677" s="7" t="s">
        <v>36823</v>
      </c>
      <c r="D1677" s="8" t="s">
        <v>5511</v>
      </c>
      <c r="E1677" s="8" t="s">
        <v>37684</v>
      </c>
      <c r="F1677" s="5" t="s">
        <v>37685</v>
      </c>
      <c r="G1677" s="5" t="s">
        <v>37686</v>
      </c>
      <c r="H1677" s="6" t="s">
        <v>23020</v>
      </c>
      <c r="I1677" s="6" t="s">
        <v>13366</v>
      </c>
      <c r="J1677" s="6" t="s">
        <v>23019</v>
      </c>
      <c r="K1677" s="6" t="s">
        <v>37687</v>
      </c>
      <c r="L1677" s="11" t="s">
        <v>31949</v>
      </c>
      <c r="M1677" s="9" t="s">
        <v>36854</v>
      </c>
      <c r="N1677" s="9" t="s">
        <v>3430</v>
      </c>
      <c r="O1677" s="9" t="s">
        <v>33298</v>
      </c>
      <c r="P1677" s="9" t="s">
        <v>31696</v>
      </c>
      <c r="Q1677" s="11" t="s">
        <v>36833</v>
      </c>
      <c r="R1677" s="6" t="s">
        <v>31689</v>
      </c>
      <c r="S1677" s="9" t="s">
        <v>31657</v>
      </c>
    </row>
    <row r="1678" spans="1:19">
      <c r="A1678" s="5" t="s">
        <v>13736</v>
      </c>
      <c r="B1678" s="6" t="s">
        <v>31690</v>
      </c>
      <c r="C1678" s="7" t="s">
        <v>36823</v>
      </c>
      <c r="D1678" s="8" t="s">
        <v>5511</v>
      </c>
      <c r="E1678" s="8" t="s">
        <v>37688</v>
      </c>
      <c r="F1678" s="5" t="s">
        <v>37689</v>
      </c>
      <c r="G1678" s="5" t="s">
        <v>37690</v>
      </c>
      <c r="H1678" s="6" t="s">
        <v>23018</v>
      </c>
      <c r="I1678" s="6" t="s">
        <v>13366</v>
      </c>
      <c r="J1678" s="6" t="s">
        <v>23017</v>
      </c>
      <c r="K1678" s="6" t="s">
        <v>37691</v>
      </c>
      <c r="L1678" s="11" t="s">
        <v>31949</v>
      </c>
      <c r="M1678" s="9" t="s">
        <v>35049</v>
      </c>
      <c r="N1678" s="9" t="s">
        <v>2497</v>
      </c>
      <c r="O1678" s="9" t="s">
        <v>316</v>
      </c>
      <c r="P1678" s="9" t="s">
        <v>31696</v>
      </c>
      <c r="Q1678" s="11" t="s">
        <v>36833</v>
      </c>
      <c r="R1678" s="6" t="s">
        <v>31689</v>
      </c>
      <c r="S1678" s="9" t="s">
        <v>31657</v>
      </c>
    </row>
    <row r="1679" spans="1:19">
      <c r="A1679" s="5" t="s">
        <v>13736</v>
      </c>
      <c r="B1679" s="6" t="s">
        <v>31690</v>
      </c>
      <c r="C1679" s="7" t="s">
        <v>36823</v>
      </c>
      <c r="D1679" s="8" t="s">
        <v>5511</v>
      </c>
      <c r="E1679" s="8" t="s">
        <v>37692</v>
      </c>
      <c r="F1679" s="5" t="s">
        <v>37693</v>
      </c>
      <c r="G1679" s="5" t="s">
        <v>37694</v>
      </c>
      <c r="H1679" s="6" t="s">
        <v>23016</v>
      </c>
      <c r="I1679" s="6" t="s">
        <v>13366</v>
      </c>
      <c r="J1679" s="6" t="s">
        <v>23015</v>
      </c>
      <c r="K1679" s="6" t="s">
        <v>37695</v>
      </c>
      <c r="L1679" s="11" t="s">
        <v>31949</v>
      </c>
      <c r="M1679" s="9" t="s">
        <v>36904</v>
      </c>
      <c r="N1679" s="9" t="s">
        <v>3430</v>
      </c>
      <c r="O1679" s="9" t="s">
        <v>33298</v>
      </c>
      <c r="P1679" s="9" t="s">
        <v>31696</v>
      </c>
      <c r="Q1679" s="11" t="s">
        <v>36833</v>
      </c>
      <c r="R1679" s="6" t="s">
        <v>31689</v>
      </c>
      <c r="S1679" s="9" t="s">
        <v>31657</v>
      </c>
    </row>
    <row r="1680" spans="1:19">
      <c r="A1680" s="5" t="s">
        <v>13736</v>
      </c>
      <c r="B1680" s="6" t="s">
        <v>31690</v>
      </c>
      <c r="C1680" s="7" t="s">
        <v>36823</v>
      </c>
      <c r="D1680" s="8" t="s">
        <v>5511</v>
      </c>
      <c r="E1680" s="8" t="s">
        <v>37696</v>
      </c>
      <c r="F1680" s="5" t="s">
        <v>37697</v>
      </c>
      <c r="G1680" s="5" t="s">
        <v>37698</v>
      </c>
      <c r="H1680" s="6" t="s">
        <v>23014</v>
      </c>
      <c r="I1680" s="6" t="s">
        <v>13366</v>
      </c>
      <c r="J1680" s="6" t="s">
        <v>23013</v>
      </c>
      <c r="K1680" s="6" t="s">
        <v>37699</v>
      </c>
      <c r="L1680" s="11" t="s">
        <v>31949</v>
      </c>
      <c r="M1680" s="9" t="s">
        <v>33314</v>
      </c>
      <c r="N1680" s="9" t="s">
        <v>981</v>
      </c>
      <c r="O1680" s="9" t="s">
        <v>1212</v>
      </c>
      <c r="P1680" s="9" t="s">
        <v>31696</v>
      </c>
      <c r="Q1680" s="11" t="s">
        <v>37700</v>
      </c>
      <c r="R1680" s="6" t="s">
        <v>31689</v>
      </c>
      <c r="S1680" s="9" t="s">
        <v>31657</v>
      </c>
    </row>
    <row r="1681" spans="1:19">
      <c r="A1681" s="5" t="s">
        <v>13736</v>
      </c>
      <c r="B1681" s="6" t="s">
        <v>31690</v>
      </c>
      <c r="C1681" s="7" t="s">
        <v>36823</v>
      </c>
      <c r="D1681" s="8" t="s">
        <v>5511</v>
      </c>
      <c r="E1681" s="8" t="s">
        <v>37701</v>
      </c>
      <c r="F1681" s="5" t="s">
        <v>37702</v>
      </c>
      <c r="G1681" s="5" t="s">
        <v>37703</v>
      </c>
      <c r="H1681" s="6" t="s">
        <v>23012</v>
      </c>
      <c r="I1681" s="6" t="s">
        <v>13366</v>
      </c>
      <c r="J1681" s="6" t="s">
        <v>23011</v>
      </c>
      <c r="K1681" s="6" t="s">
        <v>37704</v>
      </c>
      <c r="L1681" s="11" t="s">
        <v>31949</v>
      </c>
      <c r="M1681" s="9" t="s">
        <v>34470</v>
      </c>
      <c r="N1681" s="9" t="s">
        <v>2821</v>
      </c>
      <c r="O1681" s="9" t="s">
        <v>67</v>
      </c>
      <c r="P1681" s="9" t="s">
        <v>31696</v>
      </c>
      <c r="Q1681" s="11" t="s">
        <v>36833</v>
      </c>
      <c r="R1681" s="6" t="s">
        <v>31689</v>
      </c>
      <c r="S1681" s="9" t="s">
        <v>31657</v>
      </c>
    </row>
    <row r="1682" spans="1:19">
      <c r="A1682" s="5" t="s">
        <v>13736</v>
      </c>
      <c r="B1682" s="6" t="s">
        <v>31690</v>
      </c>
      <c r="C1682" s="7" t="s">
        <v>36823</v>
      </c>
      <c r="D1682" s="8" t="s">
        <v>5511</v>
      </c>
      <c r="E1682" s="8" t="s">
        <v>37705</v>
      </c>
      <c r="F1682" s="5" t="s">
        <v>37706</v>
      </c>
      <c r="G1682" s="5" t="s">
        <v>37707</v>
      </c>
      <c r="H1682" s="6" t="s">
        <v>23010</v>
      </c>
      <c r="I1682" s="6" t="s">
        <v>13366</v>
      </c>
      <c r="J1682" s="6" t="s">
        <v>23009</v>
      </c>
      <c r="K1682" s="6" t="s">
        <v>37708</v>
      </c>
      <c r="L1682" s="11" t="s">
        <v>31949</v>
      </c>
      <c r="M1682" s="9" t="s">
        <v>35049</v>
      </c>
      <c r="N1682" s="9" t="s">
        <v>2497</v>
      </c>
      <c r="O1682" s="9" t="s">
        <v>67</v>
      </c>
      <c r="P1682" s="9" t="s">
        <v>31696</v>
      </c>
      <c r="Q1682" s="11" t="s">
        <v>36833</v>
      </c>
      <c r="R1682" s="6" t="s">
        <v>31689</v>
      </c>
      <c r="S1682" s="9" t="s">
        <v>31657</v>
      </c>
    </row>
    <row r="1683" spans="1:19">
      <c r="A1683" s="5" t="s">
        <v>13736</v>
      </c>
      <c r="B1683" s="6" t="s">
        <v>31690</v>
      </c>
      <c r="C1683" s="7" t="s">
        <v>36823</v>
      </c>
      <c r="D1683" s="8" t="s">
        <v>5511</v>
      </c>
      <c r="E1683" s="8" t="s">
        <v>37709</v>
      </c>
      <c r="F1683" s="5" t="s">
        <v>37710</v>
      </c>
      <c r="G1683" s="5" t="s">
        <v>37711</v>
      </c>
      <c r="H1683" s="6" t="s">
        <v>23008</v>
      </c>
      <c r="I1683" s="6" t="s">
        <v>13366</v>
      </c>
      <c r="J1683" s="6" t="s">
        <v>23007</v>
      </c>
      <c r="K1683" s="6" t="s">
        <v>37712</v>
      </c>
      <c r="L1683" s="11" t="s">
        <v>31949</v>
      </c>
      <c r="M1683" s="9" t="s">
        <v>36976</v>
      </c>
      <c r="N1683" s="9" t="s">
        <v>316</v>
      </c>
      <c r="O1683" s="9" t="s">
        <v>33810</v>
      </c>
      <c r="P1683" s="9" t="s">
        <v>31696</v>
      </c>
      <c r="Q1683" s="11" t="s">
        <v>36833</v>
      </c>
      <c r="R1683" s="6" t="s">
        <v>31689</v>
      </c>
      <c r="S1683" s="9" t="s">
        <v>31657</v>
      </c>
    </row>
    <row r="1684" spans="1:19">
      <c r="A1684" s="5" t="s">
        <v>13736</v>
      </c>
      <c r="B1684" s="6" t="s">
        <v>31690</v>
      </c>
      <c r="C1684" s="7" t="s">
        <v>36823</v>
      </c>
      <c r="D1684" s="8" t="s">
        <v>5511</v>
      </c>
      <c r="E1684" s="8" t="s">
        <v>37713</v>
      </c>
      <c r="F1684" s="5" t="s">
        <v>37714</v>
      </c>
      <c r="G1684" s="5" t="s">
        <v>37715</v>
      </c>
      <c r="H1684" s="6" t="s">
        <v>23006</v>
      </c>
      <c r="I1684" s="6" t="s">
        <v>13366</v>
      </c>
      <c r="J1684" s="6" t="s">
        <v>23005</v>
      </c>
      <c r="K1684" s="6" t="s">
        <v>37716</v>
      </c>
      <c r="L1684" s="11" t="s">
        <v>31949</v>
      </c>
      <c r="M1684" s="9" t="s">
        <v>34371</v>
      </c>
      <c r="N1684" s="9" t="s">
        <v>2339</v>
      </c>
      <c r="O1684" s="9" t="s">
        <v>67</v>
      </c>
      <c r="P1684" s="9" t="s">
        <v>31696</v>
      </c>
      <c r="Q1684" s="11" t="s">
        <v>36833</v>
      </c>
      <c r="R1684" s="6" t="s">
        <v>31689</v>
      </c>
      <c r="S1684" s="9" t="s">
        <v>31657</v>
      </c>
    </row>
    <row r="1685" spans="1:19">
      <c r="A1685" s="5" t="s">
        <v>13736</v>
      </c>
      <c r="B1685" s="6" t="s">
        <v>31690</v>
      </c>
      <c r="C1685" s="7" t="s">
        <v>36823</v>
      </c>
      <c r="D1685" s="8" t="s">
        <v>5511</v>
      </c>
      <c r="E1685" s="8" t="s">
        <v>37717</v>
      </c>
      <c r="F1685" s="5" t="s">
        <v>37718</v>
      </c>
      <c r="G1685" s="5" t="s">
        <v>37719</v>
      </c>
      <c r="H1685" s="6" t="s">
        <v>23004</v>
      </c>
      <c r="I1685" s="6" t="s">
        <v>13366</v>
      </c>
      <c r="J1685" s="6" t="s">
        <v>23003</v>
      </c>
      <c r="K1685" s="6" t="s">
        <v>37720</v>
      </c>
      <c r="L1685" s="11" t="s">
        <v>32449</v>
      </c>
      <c r="M1685" s="9" t="s">
        <v>36899</v>
      </c>
      <c r="N1685" s="9" t="s">
        <v>763</v>
      </c>
      <c r="O1685" s="9" t="s">
        <v>497</v>
      </c>
      <c r="P1685" s="9" t="s">
        <v>31696</v>
      </c>
      <c r="Q1685" s="11" t="s">
        <v>36833</v>
      </c>
      <c r="R1685" s="6" t="s">
        <v>31689</v>
      </c>
      <c r="S1685" s="9" t="s">
        <v>31657</v>
      </c>
    </row>
    <row r="1686" spans="1:19">
      <c r="A1686" s="5" t="s">
        <v>13736</v>
      </c>
      <c r="B1686" s="6" t="s">
        <v>31690</v>
      </c>
      <c r="C1686" s="7" t="s">
        <v>36823</v>
      </c>
      <c r="D1686" s="8" t="s">
        <v>5511</v>
      </c>
      <c r="E1686" s="8" t="s">
        <v>37721</v>
      </c>
      <c r="F1686" s="5" t="s">
        <v>37722</v>
      </c>
      <c r="G1686" s="5" t="s">
        <v>37723</v>
      </c>
      <c r="H1686" s="6" t="s">
        <v>23002</v>
      </c>
      <c r="I1686" s="6" t="s">
        <v>13366</v>
      </c>
      <c r="J1686" s="6" t="s">
        <v>23001</v>
      </c>
      <c r="K1686" s="6" t="s">
        <v>37724</v>
      </c>
      <c r="L1686" s="11" t="s">
        <v>31949</v>
      </c>
      <c r="M1686" s="9" t="s">
        <v>36994</v>
      </c>
      <c r="N1686" s="9" t="s">
        <v>1604</v>
      </c>
      <c r="O1686" s="9" t="s">
        <v>437</v>
      </c>
      <c r="P1686" s="9" t="s">
        <v>31696</v>
      </c>
      <c r="Q1686" s="11" t="s">
        <v>36833</v>
      </c>
      <c r="R1686" s="6" t="s">
        <v>31689</v>
      </c>
      <c r="S1686" s="9" t="s">
        <v>31657</v>
      </c>
    </row>
    <row r="1687" spans="1:19">
      <c r="A1687" s="5" t="s">
        <v>13736</v>
      </c>
      <c r="B1687" s="6" t="s">
        <v>31690</v>
      </c>
      <c r="C1687" s="7" t="s">
        <v>36823</v>
      </c>
      <c r="D1687" s="8" t="s">
        <v>5511</v>
      </c>
      <c r="E1687" s="8" t="s">
        <v>37725</v>
      </c>
      <c r="F1687" s="5" t="s">
        <v>37726</v>
      </c>
      <c r="G1687" s="5" t="s">
        <v>37727</v>
      </c>
      <c r="H1687" s="6" t="s">
        <v>23000</v>
      </c>
      <c r="I1687" s="6" t="s">
        <v>13366</v>
      </c>
      <c r="J1687" s="6" t="s">
        <v>22999</v>
      </c>
      <c r="K1687" s="6" t="s">
        <v>37728</v>
      </c>
      <c r="L1687" s="11" t="s">
        <v>31949</v>
      </c>
      <c r="M1687" s="9" t="s">
        <v>34074</v>
      </c>
      <c r="N1687" s="9" t="s">
        <v>1604</v>
      </c>
      <c r="O1687" s="9" t="s">
        <v>437</v>
      </c>
      <c r="P1687" s="9" t="s">
        <v>31696</v>
      </c>
      <c r="Q1687" s="11" t="s">
        <v>36833</v>
      </c>
      <c r="R1687" s="6" t="s">
        <v>31689</v>
      </c>
      <c r="S1687" s="9" t="s">
        <v>31657</v>
      </c>
    </row>
    <row r="1688" spans="1:19">
      <c r="A1688" s="5" t="s">
        <v>13736</v>
      </c>
      <c r="B1688" s="6" t="s">
        <v>31690</v>
      </c>
      <c r="C1688" s="7" t="s">
        <v>36823</v>
      </c>
      <c r="D1688" s="8" t="s">
        <v>5511</v>
      </c>
      <c r="E1688" s="8" t="s">
        <v>37729</v>
      </c>
      <c r="F1688" s="5" t="s">
        <v>37730</v>
      </c>
      <c r="G1688" s="5" t="s">
        <v>37731</v>
      </c>
      <c r="H1688" s="6" t="s">
        <v>22998</v>
      </c>
      <c r="I1688" s="6" t="s">
        <v>13366</v>
      </c>
      <c r="J1688" s="6" t="s">
        <v>22997</v>
      </c>
      <c r="K1688" s="6" t="s">
        <v>37732</v>
      </c>
      <c r="L1688" s="11" t="s">
        <v>32449</v>
      </c>
      <c r="M1688" s="9" t="s">
        <v>36981</v>
      </c>
      <c r="N1688" s="9" t="s">
        <v>497</v>
      </c>
      <c r="O1688" s="9" t="s">
        <v>33810</v>
      </c>
      <c r="P1688" s="9" t="s">
        <v>31696</v>
      </c>
      <c r="Q1688" s="11" t="s">
        <v>36833</v>
      </c>
      <c r="R1688" s="6" t="s">
        <v>31689</v>
      </c>
      <c r="S1688" s="9" t="s">
        <v>31657</v>
      </c>
    </row>
    <row r="1689" spans="1:19">
      <c r="A1689" s="5" t="s">
        <v>13736</v>
      </c>
      <c r="B1689" s="6" t="s">
        <v>31690</v>
      </c>
      <c r="C1689" s="7" t="s">
        <v>36823</v>
      </c>
      <c r="D1689" s="8" t="s">
        <v>5511</v>
      </c>
      <c r="E1689" s="8" t="s">
        <v>37733</v>
      </c>
      <c r="F1689" s="5" t="s">
        <v>37734</v>
      </c>
      <c r="G1689" s="5" t="s">
        <v>37735</v>
      </c>
      <c r="H1689" s="6" t="s">
        <v>22996</v>
      </c>
      <c r="I1689" s="6" t="s">
        <v>13366</v>
      </c>
      <c r="J1689" s="6" t="s">
        <v>22995</v>
      </c>
      <c r="K1689" s="6" t="s">
        <v>37736</v>
      </c>
      <c r="L1689" s="11" t="s">
        <v>31949</v>
      </c>
      <c r="M1689" s="9" t="s">
        <v>36854</v>
      </c>
      <c r="N1689" s="9" t="s">
        <v>3430</v>
      </c>
      <c r="O1689" s="9" t="s">
        <v>33298</v>
      </c>
      <c r="P1689" s="9" t="s">
        <v>31696</v>
      </c>
      <c r="Q1689" s="11" t="s">
        <v>36833</v>
      </c>
      <c r="R1689" s="6" t="s">
        <v>31689</v>
      </c>
      <c r="S1689" s="9" t="s">
        <v>31657</v>
      </c>
    </row>
    <row r="1690" spans="1:19">
      <c r="A1690" s="5" t="s">
        <v>13736</v>
      </c>
      <c r="B1690" s="6" t="s">
        <v>31690</v>
      </c>
      <c r="C1690" s="7" t="s">
        <v>36823</v>
      </c>
      <c r="D1690" s="8" t="s">
        <v>5511</v>
      </c>
      <c r="E1690" s="8" t="s">
        <v>37737</v>
      </c>
      <c r="F1690" s="5" t="s">
        <v>37738</v>
      </c>
      <c r="G1690" s="5" t="s">
        <v>37739</v>
      </c>
      <c r="H1690" s="6" t="s">
        <v>22994</v>
      </c>
      <c r="I1690" s="6" t="s">
        <v>13366</v>
      </c>
      <c r="J1690" s="6" t="s">
        <v>22993</v>
      </c>
      <c r="K1690" s="6" t="s">
        <v>37740</v>
      </c>
      <c r="L1690" s="11" t="s">
        <v>31949</v>
      </c>
      <c r="M1690" s="9" t="s">
        <v>34074</v>
      </c>
      <c r="N1690" s="9" t="s">
        <v>1604</v>
      </c>
      <c r="O1690" s="9" t="s">
        <v>437</v>
      </c>
      <c r="P1690" s="9" t="s">
        <v>31696</v>
      </c>
      <c r="Q1690" s="11" t="s">
        <v>36833</v>
      </c>
      <c r="R1690" s="6" t="s">
        <v>31689</v>
      </c>
      <c r="S1690" s="9" t="s">
        <v>31657</v>
      </c>
    </row>
    <row r="1691" spans="1:19">
      <c r="A1691" s="5" t="s">
        <v>13736</v>
      </c>
      <c r="B1691" s="6" t="s">
        <v>32517</v>
      </c>
      <c r="C1691" s="7" t="s">
        <v>36823</v>
      </c>
      <c r="D1691" s="8" t="s">
        <v>5511</v>
      </c>
      <c r="E1691" s="8" t="s">
        <v>37741</v>
      </c>
      <c r="F1691" s="5" t="s">
        <v>37742</v>
      </c>
      <c r="G1691" s="5" t="s">
        <v>37743</v>
      </c>
      <c r="H1691" s="6" t="s">
        <v>22992</v>
      </c>
      <c r="I1691" s="6" t="s">
        <v>13366</v>
      </c>
      <c r="J1691" s="6" t="s">
        <v>22991</v>
      </c>
      <c r="K1691" s="6" t="s">
        <v>37744</v>
      </c>
      <c r="L1691" s="11" t="s">
        <v>32449</v>
      </c>
      <c r="M1691" s="9" t="s">
        <v>36832</v>
      </c>
      <c r="N1691" s="9" t="s">
        <v>33810</v>
      </c>
      <c r="O1691" s="9" t="s">
        <v>1212</v>
      </c>
      <c r="P1691" s="9" t="s">
        <v>31696</v>
      </c>
      <c r="Q1691" s="11" t="s">
        <v>36833</v>
      </c>
      <c r="R1691" s="6" t="s">
        <v>31689</v>
      </c>
      <c r="S1691" s="9" t="s">
        <v>31657</v>
      </c>
    </row>
    <row r="1692" spans="1:19">
      <c r="A1692" s="5" t="s">
        <v>13736</v>
      </c>
      <c r="B1692" s="6" t="s">
        <v>31690</v>
      </c>
      <c r="C1692" s="7" t="s">
        <v>36823</v>
      </c>
      <c r="D1692" s="8" t="s">
        <v>5511</v>
      </c>
      <c r="E1692" s="8" t="s">
        <v>37745</v>
      </c>
      <c r="F1692" s="5" t="s">
        <v>37746</v>
      </c>
      <c r="G1692" s="5" t="s">
        <v>37747</v>
      </c>
      <c r="H1692" s="6" t="s">
        <v>22990</v>
      </c>
      <c r="I1692" s="6" t="s">
        <v>13366</v>
      </c>
      <c r="J1692" s="6" t="s">
        <v>22989</v>
      </c>
      <c r="K1692" s="6" t="s">
        <v>37748</v>
      </c>
      <c r="L1692" s="11" t="s">
        <v>31949</v>
      </c>
      <c r="M1692" s="9" t="s">
        <v>34410</v>
      </c>
      <c r="N1692" s="9" t="s">
        <v>2339</v>
      </c>
      <c r="O1692" s="9" t="s">
        <v>67</v>
      </c>
      <c r="P1692" s="9" t="s">
        <v>31696</v>
      </c>
      <c r="Q1692" s="11" t="s">
        <v>36833</v>
      </c>
      <c r="R1692" s="6" t="s">
        <v>31689</v>
      </c>
      <c r="S1692" s="9" t="s">
        <v>31657</v>
      </c>
    </row>
    <row r="1693" spans="1:19">
      <c r="A1693" s="5" t="s">
        <v>13736</v>
      </c>
      <c r="B1693" s="6" t="s">
        <v>31690</v>
      </c>
      <c r="C1693" s="7" t="s">
        <v>36823</v>
      </c>
      <c r="D1693" s="8" t="s">
        <v>5511</v>
      </c>
      <c r="E1693" s="8" t="s">
        <v>37749</v>
      </c>
      <c r="F1693" s="5" t="s">
        <v>37750</v>
      </c>
      <c r="G1693" s="5" t="s">
        <v>37751</v>
      </c>
      <c r="H1693" s="6" t="s">
        <v>22988</v>
      </c>
      <c r="I1693" s="6" t="s">
        <v>13366</v>
      </c>
      <c r="J1693" s="6" t="s">
        <v>22987</v>
      </c>
      <c r="K1693" s="6" t="s">
        <v>37752</v>
      </c>
      <c r="L1693" s="11" t="s">
        <v>31949</v>
      </c>
      <c r="M1693" s="9" t="s">
        <v>34410</v>
      </c>
      <c r="N1693" s="9" t="s">
        <v>2339</v>
      </c>
      <c r="O1693" s="9" t="s">
        <v>67</v>
      </c>
      <c r="P1693" s="9" t="s">
        <v>31696</v>
      </c>
      <c r="Q1693" s="11" t="s">
        <v>36833</v>
      </c>
      <c r="R1693" s="6" t="s">
        <v>31689</v>
      </c>
      <c r="S1693" s="9" t="s">
        <v>31657</v>
      </c>
    </row>
    <row r="1694" spans="1:19">
      <c r="A1694" s="5" t="s">
        <v>13736</v>
      </c>
      <c r="B1694" s="6" t="s">
        <v>31690</v>
      </c>
      <c r="C1694" s="7" t="s">
        <v>36823</v>
      </c>
      <c r="D1694" s="8" t="s">
        <v>5511</v>
      </c>
      <c r="E1694" s="8" t="s">
        <v>37753</v>
      </c>
      <c r="F1694" s="5" t="s">
        <v>37754</v>
      </c>
      <c r="G1694" s="5" t="s">
        <v>37755</v>
      </c>
      <c r="H1694" s="6" t="s">
        <v>22986</v>
      </c>
      <c r="I1694" s="6" t="s">
        <v>13366</v>
      </c>
      <c r="J1694" s="6" t="s">
        <v>22985</v>
      </c>
      <c r="K1694" s="6" t="s">
        <v>37756</v>
      </c>
      <c r="L1694" s="11" t="s">
        <v>31949</v>
      </c>
      <c r="M1694" s="9" t="s">
        <v>36909</v>
      </c>
      <c r="N1694" s="9" t="s">
        <v>497</v>
      </c>
      <c r="O1694" s="9" t="s">
        <v>33810</v>
      </c>
      <c r="P1694" s="9" t="s">
        <v>31696</v>
      </c>
      <c r="Q1694" s="11" t="s">
        <v>36833</v>
      </c>
      <c r="R1694" s="6" t="s">
        <v>31689</v>
      </c>
      <c r="S1694" s="9" t="s">
        <v>31657</v>
      </c>
    </row>
    <row r="1695" spans="1:19">
      <c r="A1695" s="5" t="s">
        <v>13736</v>
      </c>
      <c r="B1695" s="6" t="s">
        <v>31690</v>
      </c>
      <c r="C1695" s="7" t="s">
        <v>36823</v>
      </c>
      <c r="D1695" s="8" t="s">
        <v>5511</v>
      </c>
      <c r="E1695" s="8" t="s">
        <v>37757</v>
      </c>
      <c r="F1695" s="5" t="s">
        <v>37758</v>
      </c>
      <c r="G1695" s="5" t="s">
        <v>37759</v>
      </c>
      <c r="H1695" s="6" t="s">
        <v>22984</v>
      </c>
      <c r="I1695" s="6" t="s">
        <v>13366</v>
      </c>
      <c r="J1695" s="6" t="s">
        <v>22983</v>
      </c>
      <c r="K1695" s="6" t="s">
        <v>37760</v>
      </c>
      <c r="L1695" s="11" t="s">
        <v>31949</v>
      </c>
      <c r="M1695" s="9" t="s">
        <v>36976</v>
      </c>
      <c r="N1695" s="9" t="s">
        <v>316</v>
      </c>
      <c r="O1695" s="9" t="s">
        <v>33298</v>
      </c>
      <c r="P1695" s="9" t="s">
        <v>31696</v>
      </c>
      <c r="Q1695" s="11" t="s">
        <v>36833</v>
      </c>
      <c r="R1695" s="6" t="s">
        <v>31689</v>
      </c>
      <c r="S1695" s="9" t="s">
        <v>31657</v>
      </c>
    </row>
    <row r="1696" spans="1:19">
      <c r="A1696" s="5" t="s">
        <v>13736</v>
      </c>
      <c r="B1696" s="6" t="s">
        <v>31690</v>
      </c>
      <c r="C1696" s="7" t="s">
        <v>36823</v>
      </c>
      <c r="D1696" s="8" t="s">
        <v>5511</v>
      </c>
      <c r="E1696" s="8" t="s">
        <v>37761</v>
      </c>
      <c r="F1696" s="5" t="s">
        <v>37762</v>
      </c>
      <c r="G1696" s="5" t="s">
        <v>37763</v>
      </c>
      <c r="H1696" s="6" t="s">
        <v>22982</v>
      </c>
      <c r="I1696" s="6" t="s">
        <v>13366</v>
      </c>
      <c r="J1696" s="6" t="s">
        <v>22981</v>
      </c>
      <c r="K1696" s="6" t="s">
        <v>37764</v>
      </c>
      <c r="L1696" s="11" t="s">
        <v>31949</v>
      </c>
      <c r="M1696" s="9" t="s">
        <v>33699</v>
      </c>
      <c r="N1696" s="9" t="s">
        <v>1584</v>
      </c>
      <c r="O1696" s="9" t="s">
        <v>33298</v>
      </c>
      <c r="P1696" s="9" t="s">
        <v>31696</v>
      </c>
      <c r="Q1696" s="11" t="s">
        <v>36833</v>
      </c>
      <c r="R1696" s="6" t="s">
        <v>31689</v>
      </c>
      <c r="S1696" s="9" t="s">
        <v>31657</v>
      </c>
    </row>
    <row r="1697" spans="1:19">
      <c r="A1697" s="5" t="s">
        <v>13736</v>
      </c>
      <c r="B1697" s="6" t="s">
        <v>31690</v>
      </c>
      <c r="C1697" s="7" t="s">
        <v>36823</v>
      </c>
      <c r="D1697" s="8" t="s">
        <v>5511</v>
      </c>
      <c r="E1697" s="8" t="s">
        <v>37765</v>
      </c>
      <c r="F1697" s="5" t="s">
        <v>37766</v>
      </c>
      <c r="G1697" s="5" t="s">
        <v>37767</v>
      </c>
      <c r="H1697" s="6" t="s">
        <v>22980</v>
      </c>
      <c r="I1697" s="6" t="s">
        <v>13366</v>
      </c>
      <c r="J1697" s="6" t="s">
        <v>22979</v>
      </c>
      <c r="K1697" s="6" t="s">
        <v>37768</v>
      </c>
      <c r="L1697" s="11" t="s">
        <v>31949</v>
      </c>
      <c r="M1697" s="9" t="s">
        <v>36958</v>
      </c>
      <c r="N1697" s="9" t="s">
        <v>33298</v>
      </c>
      <c r="O1697" s="9" t="s">
        <v>33810</v>
      </c>
      <c r="P1697" s="9" t="s">
        <v>31696</v>
      </c>
      <c r="Q1697" s="11" t="s">
        <v>36833</v>
      </c>
      <c r="R1697" s="6" t="s">
        <v>31689</v>
      </c>
      <c r="S1697" s="9" t="s">
        <v>31657</v>
      </c>
    </row>
    <row r="1698" spans="1:19">
      <c r="A1698" s="5" t="s">
        <v>13736</v>
      </c>
      <c r="B1698" s="6" t="s">
        <v>31690</v>
      </c>
      <c r="C1698" s="7" t="s">
        <v>36823</v>
      </c>
      <c r="D1698" s="8" t="s">
        <v>5511</v>
      </c>
      <c r="E1698" s="8" t="s">
        <v>37769</v>
      </c>
      <c r="F1698" s="5" t="s">
        <v>37770</v>
      </c>
      <c r="G1698" s="5" t="s">
        <v>37771</v>
      </c>
      <c r="H1698" s="6" t="s">
        <v>22978</v>
      </c>
      <c r="I1698" s="6" t="s">
        <v>13366</v>
      </c>
      <c r="J1698" s="6" t="s">
        <v>22977</v>
      </c>
      <c r="K1698" s="6" t="s">
        <v>37772</v>
      </c>
      <c r="L1698" s="11" t="s">
        <v>31949</v>
      </c>
      <c r="M1698" s="9" t="s">
        <v>36899</v>
      </c>
      <c r="N1698" s="9" t="s">
        <v>763</v>
      </c>
      <c r="O1698" s="9" t="s">
        <v>1212</v>
      </c>
      <c r="P1698" s="9" t="s">
        <v>31696</v>
      </c>
      <c r="Q1698" s="11" t="s">
        <v>36833</v>
      </c>
      <c r="R1698" s="6" t="s">
        <v>31689</v>
      </c>
      <c r="S1698" s="9" t="s">
        <v>31657</v>
      </c>
    </row>
    <row r="1699" spans="1:19">
      <c r="A1699" s="5" t="s">
        <v>13736</v>
      </c>
      <c r="B1699" s="6" t="s">
        <v>31690</v>
      </c>
      <c r="C1699" s="7" t="s">
        <v>36823</v>
      </c>
      <c r="D1699" s="8" t="s">
        <v>5511</v>
      </c>
      <c r="E1699" s="8" t="s">
        <v>37773</v>
      </c>
      <c r="F1699" s="5" t="s">
        <v>37774</v>
      </c>
      <c r="G1699" s="5" t="s">
        <v>37775</v>
      </c>
      <c r="H1699" s="6" t="s">
        <v>22976</v>
      </c>
      <c r="I1699" s="6" t="s">
        <v>13366</v>
      </c>
      <c r="J1699" s="6" t="s">
        <v>22975</v>
      </c>
      <c r="K1699" s="6" t="s">
        <v>37776</v>
      </c>
      <c r="L1699" s="11" t="s">
        <v>31949</v>
      </c>
      <c r="M1699" s="9" t="s">
        <v>35058</v>
      </c>
      <c r="N1699" s="9" t="s">
        <v>2497</v>
      </c>
      <c r="O1699" s="9" t="s">
        <v>67</v>
      </c>
      <c r="P1699" s="9" t="s">
        <v>31696</v>
      </c>
      <c r="Q1699" s="11" t="s">
        <v>36833</v>
      </c>
      <c r="R1699" s="6" t="s">
        <v>31689</v>
      </c>
      <c r="S1699" s="9" t="s">
        <v>31657</v>
      </c>
    </row>
    <row r="1700" spans="1:19">
      <c r="A1700" s="5" t="s">
        <v>13736</v>
      </c>
      <c r="B1700" s="6" t="s">
        <v>31690</v>
      </c>
      <c r="C1700" s="7" t="s">
        <v>36823</v>
      </c>
      <c r="D1700" s="8" t="s">
        <v>5511</v>
      </c>
      <c r="E1700" s="8" t="s">
        <v>37777</v>
      </c>
      <c r="F1700" s="5" t="s">
        <v>37778</v>
      </c>
      <c r="G1700" s="5" t="s">
        <v>37779</v>
      </c>
      <c r="H1700" s="6" t="s">
        <v>22974</v>
      </c>
      <c r="I1700" s="6" t="s">
        <v>13366</v>
      </c>
      <c r="J1700" s="6" t="s">
        <v>22973</v>
      </c>
      <c r="K1700" s="6" t="s">
        <v>37780</v>
      </c>
      <c r="L1700" s="11" t="s">
        <v>31949</v>
      </c>
      <c r="M1700" s="9" t="s">
        <v>34402</v>
      </c>
      <c r="N1700" s="9" t="s">
        <v>1598</v>
      </c>
      <c r="O1700" s="9" t="s">
        <v>763</v>
      </c>
      <c r="P1700" s="9" t="s">
        <v>31696</v>
      </c>
      <c r="Q1700" s="11" t="s">
        <v>36833</v>
      </c>
      <c r="R1700" s="6" t="s">
        <v>31689</v>
      </c>
      <c r="S1700" s="9" t="s">
        <v>31657</v>
      </c>
    </row>
    <row r="1701" spans="1:19">
      <c r="A1701" s="5" t="s">
        <v>13736</v>
      </c>
      <c r="B1701" s="6" t="s">
        <v>31690</v>
      </c>
      <c r="C1701" s="7" t="s">
        <v>36823</v>
      </c>
      <c r="D1701" s="8" t="s">
        <v>5511</v>
      </c>
      <c r="E1701" s="8" t="s">
        <v>37781</v>
      </c>
      <c r="F1701" s="5" t="s">
        <v>37782</v>
      </c>
      <c r="G1701" s="5" t="s">
        <v>37783</v>
      </c>
      <c r="H1701" s="6" t="s">
        <v>22972</v>
      </c>
      <c r="I1701" s="6" t="s">
        <v>13366</v>
      </c>
      <c r="J1701" s="6" t="s">
        <v>22971</v>
      </c>
      <c r="K1701" s="6" t="s">
        <v>37784</v>
      </c>
      <c r="L1701" s="11" t="s">
        <v>31949</v>
      </c>
      <c r="M1701" s="9" t="s">
        <v>36958</v>
      </c>
      <c r="N1701" s="9" t="s">
        <v>33298</v>
      </c>
      <c r="O1701" s="9" t="s">
        <v>33810</v>
      </c>
      <c r="P1701" s="9" t="s">
        <v>31696</v>
      </c>
      <c r="Q1701" s="11" t="s">
        <v>36833</v>
      </c>
      <c r="R1701" s="6" t="s">
        <v>31689</v>
      </c>
      <c r="S1701" s="9" t="s">
        <v>31657</v>
      </c>
    </row>
    <row r="1702" spans="1:19">
      <c r="A1702" s="5" t="s">
        <v>13736</v>
      </c>
      <c r="B1702" s="6" t="s">
        <v>31690</v>
      </c>
      <c r="C1702" s="7" t="s">
        <v>36823</v>
      </c>
      <c r="D1702" s="8" t="s">
        <v>5511</v>
      </c>
      <c r="E1702" s="8" t="s">
        <v>37785</v>
      </c>
      <c r="F1702" s="5" t="s">
        <v>37786</v>
      </c>
      <c r="G1702" s="5" t="s">
        <v>37787</v>
      </c>
      <c r="H1702" s="6" t="s">
        <v>22970</v>
      </c>
      <c r="I1702" s="6" t="s">
        <v>13366</v>
      </c>
      <c r="J1702" s="6" t="s">
        <v>22969</v>
      </c>
      <c r="K1702" s="6" t="s">
        <v>37788</v>
      </c>
      <c r="L1702" s="11" t="s">
        <v>31949</v>
      </c>
      <c r="M1702" s="9" t="s">
        <v>36909</v>
      </c>
      <c r="N1702" s="9" t="s">
        <v>497</v>
      </c>
      <c r="O1702" s="9" t="s">
        <v>497</v>
      </c>
      <c r="P1702" s="9" t="s">
        <v>31696</v>
      </c>
      <c r="Q1702" s="11" t="s">
        <v>36833</v>
      </c>
      <c r="R1702" s="6" t="s">
        <v>31689</v>
      </c>
      <c r="S1702" s="9" t="s">
        <v>31657</v>
      </c>
    </row>
    <row r="1703" spans="1:19">
      <c r="A1703" s="5" t="s">
        <v>13736</v>
      </c>
      <c r="B1703" s="6" t="s">
        <v>31690</v>
      </c>
      <c r="C1703" s="7" t="s">
        <v>36823</v>
      </c>
      <c r="D1703" s="8" t="s">
        <v>5511</v>
      </c>
      <c r="E1703" s="8" t="s">
        <v>37789</v>
      </c>
      <c r="F1703" s="5" t="s">
        <v>37790</v>
      </c>
      <c r="G1703" s="5" t="s">
        <v>37791</v>
      </c>
      <c r="H1703" s="6" t="s">
        <v>22968</v>
      </c>
      <c r="I1703" s="6" t="s">
        <v>13366</v>
      </c>
      <c r="J1703" s="6" t="s">
        <v>22967</v>
      </c>
      <c r="K1703" s="6" t="s">
        <v>37792</v>
      </c>
      <c r="L1703" s="11" t="s">
        <v>31949</v>
      </c>
      <c r="M1703" s="9" t="s">
        <v>34931</v>
      </c>
      <c r="N1703" s="9" t="s">
        <v>2317</v>
      </c>
      <c r="O1703" s="9" t="s">
        <v>316</v>
      </c>
      <c r="P1703" s="9" t="s">
        <v>31696</v>
      </c>
      <c r="Q1703" s="11" t="s">
        <v>36833</v>
      </c>
      <c r="R1703" s="6" t="s">
        <v>31689</v>
      </c>
      <c r="S1703" s="9" t="s">
        <v>31657</v>
      </c>
    </row>
    <row r="1704" spans="1:19">
      <c r="A1704" s="5" t="s">
        <v>13736</v>
      </c>
      <c r="B1704" s="6" t="s">
        <v>31690</v>
      </c>
      <c r="C1704" s="7" t="s">
        <v>36823</v>
      </c>
      <c r="D1704" s="8" t="s">
        <v>5511</v>
      </c>
      <c r="E1704" s="8" t="s">
        <v>37793</v>
      </c>
      <c r="F1704" s="5" t="s">
        <v>37794</v>
      </c>
      <c r="G1704" s="5" t="s">
        <v>37795</v>
      </c>
      <c r="H1704" s="6" t="s">
        <v>22966</v>
      </c>
      <c r="I1704" s="6" t="s">
        <v>13366</v>
      </c>
      <c r="J1704" s="6" t="s">
        <v>22965</v>
      </c>
      <c r="K1704" s="6" t="s">
        <v>37796</v>
      </c>
      <c r="L1704" s="11" t="s">
        <v>31949</v>
      </c>
      <c r="M1704" s="9" t="s">
        <v>36827</v>
      </c>
      <c r="N1704" s="9" t="s">
        <v>33298</v>
      </c>
      <c r="O1704" s="9" t="s">
        <v>67</v>
      </c>
      <c r="P1704" s="9" t="s">
        <v>31696</v>
      </c>
      <c r="Q1704" s="11" t="s">
        <v>36833</v>
      </c>
      <c r="R1704" s="6" t="s">
        <v>31689</v>
      </c>
      <c r="S1704" s="9" t="s">
        <v>31657</v>
      </c>
    </row>
    <row r="1705" spans="1:19">
      <c r="A1705" s="5" t="s">
        <v>13736</v>
      </c>
      <c r="B1705" s="6" t="s">
        <v>31690</v>
      </c>
      <c r="C1705" s="7" t="s">
        <v>36823</v>
      </c>
      <c r="D1705" s="8" t="s">
        <v>5511</v>
      </c>
      <c r="E1705" s="8" t="s">
        <v>37797</v>
      </c>
      <c r="F1705" s="5" t="s">
        <v>37798</v>
      </c>
      <c r="G1705" s="5" t="s">
        <v>37799</v>
      </c>
      <c r="H1705" s="6" t="s">
        <v>22964</v>
      </c>
      <c r="I1705" s="6" t="s">
        <v>13366</v>
      </c>
      <c r="J1705" s="6" t="s">
        <v>22963</v>
      </c>
      <c r="K1705" s="6" t="s">
        <v>37800</v>
      </c>
      <c r="L1705" s="11" t="s">
        <v>31949</v>
      </c>
      <c r="M1705" s="9" t="s">
        <v>34639</v>
      </c>
      <c r="N1705" s="9" t="s">
        <v>34631</v>
      </c>
      <c r="O1705" s="9" t="s">
        <v>67</v>
      </c>
      <c r="P1705" s="9" t="s">
        <v>31696</v>
      </c>
      <c r="Q1705" s="11" t="s">
        <v>36833</v>
      </c>
      <c r="R1705" s="6" t="s">
        <v>31689</v>
      </c>
      <c r="S1705" s="9" t="s">
        <v>31657</v>
      </c>
    </row>
    <row r="1706" spans="1:19">
      <c r="A1706" s="5" t="s">
        <v>13736</v>
      </c>
      <c r="B1706" s="6" t="s">
        <v>31690</v>
      </c>
      <c r="C1706" s="7" t="s">
        <v>36823</v>
      </c>
      <c r="D1706" s="8" t="s">
        <v>5511</v>
      </c>
      <c r="E1706" s="8" t="s">
        <v>37801</v>
      </c>
      <c r="F1706" s="5" t="s">
        <v>37802</v>
      </c>
      <c r="G1706" s="5" t="s">
        <v>37803</v>
      </c>
      <c r="H1706" s="6" t="s">
        <v>22962</v>
      </c>
      <c r="I1706" s="6" t="s">
        <v>13366</v>
      </c>
      <c r="J1706" s="6" t="s">
        <v>22961</v>
      </c>
      <c r="K1706" s="6" t="s">
        <v>37804</v>
      </c>
      <c r="L1706" s="11" t="s">
        <v>31949</v>
      </c>
      <c r="M1706" s="9" t="s">
        <v>36981</v>
      </c>
      <c r="N1706" s="9" t="s">
        <v>497</v>
      </c>
      <c r="O1706" s="9" t="s">
        <v>33810</v>
      </c>
      <c r="P1706" s="9" t="s">
        <v>31696</v>
      </c>
      <c r="Q1706" s="11" t="s">
        <v>36833</v>
      </c>
      <c r="R1706" s="6" t="s">
        <v>31689</v>
      </c>
      <c r="S1706" s="9" t="s">
        <v>31657</v>
      </c>
    </row>
    <row r="1707" spans="1:19">
      <c r="A1707" s="5" t="s">
        <v>13736</v>
      </c>
      <c r="B1707" s="6" t="s">
        <v>32517</v>
      </c>
      <c r="C1707" s="7" t="s">
        <v>36823</v>
      </c>
      <c r="D1707" s="8" t="s">
        <v>5511</v>
      </c>
      <c r="E1707" s="8" t="s">
        <v>37805</v>
      </c>
      <c r="F1707" s="5" t="s">
        <v>37806</v>
      </c>
      <c r="G1707" s="5" t="s">
        <v>37807</v>
      </c>
      <c r="H1707" s="6" t="s">
        <v>22960</v>
      </c>
      <c r="I1707" s="6" t="s">
        <v>13366</v>
      </c>
      <c r="J1707" s="6" t="s">
        <v>22959</v>
      </c>
      <c r="K1707" s="6" t="s">
        <v>37808</v>
      </c>
      <c r="L1707" s="11" t="s">
        <v>31834</v>
      </c>
      <c r="M1707" s="9" t="s">
        <v>36936</v>
      </c>
      <c r="N1707" s="9" t="s">
        <v>33810</v>
      </c>
      <c r="O1707" s="9" t="s">
        <v>1212</v>
      </c>
      <c r="P1707" s="9" t="s">
        <v>31696</v>
      </c>
      <c r="Q1707" s="11" t="s">
        <v>37809</v>
      </c>
      <c r="R1707" s="6" t="s">
        <v>31689</v>
      </c>
      <c r="S1707" s="9" t="s">
        <v>31657</v>
      </c>
    </row>
    <row r="1708" spans="1:19">
      <c r="A1708" s="5" t="s">
        <v>13736</v>
      </c>
      <c r="B1708" s="6" t="s">
        <v>31690</v>
      </c>
      <c r="C1708" s="7" t="s">
        <v>36823</v>
      </c>
      <c r="D1708" s="8" t="s">
        <v>5511</v>
      </c>
      <c r="E1708" s="8" t="s">
        <v>37810</v>
      </c>
      <c r="F1708" s="5" t="s">
        <v>37811</v>
      </c>
      <c r="G1708" s="5" t="s">
        <v>37812</v>
      </c>
      <c r="H1708" s="6" t="s">
        <v>22958</v>
      </c>
      <c r="I1708" s="6" t="s">
        <v>13366</v>
      </c>
      <c r="J1708" s="6" t="s">
        <v>22957</v>
      </c>
      <c r="K1708" s="6" t="s">
        <v>37813</v>
      </c>
      <c r="L1708" s="11" t="s">
        <v>31949</v>
      </c>
      <c r="M1708" s="9" t="s">
        <v>36958</v>
      </c>
      <c r="N1708" s="9" t="s">
        <v>33298</v>
      </c>
      <c r="O1708" s="9" t="s">
        <v>33810</v>
      </c>
      <c r="P1708" s="9" t="s">
        <v>31696</v>
      </c>
      <c r="Q1708" s="11" t="s">
        <v>36833</v>
      </c>
      <c r="R1708" s="6" t="s">
        <v>31689</v>
      </c>
      <c r="S1708" s="9" t="s">
        <v>31657</v>
      </c>
    </row>
    <row r="1709" spans="1:19">
      <c r="A1709" s="5" t="s">
        <v>13736</v>
      </c>
      <c r="B1709" s="6" t="s">
        <v>31690</v>
      </c>
      <c r="C1709" s="7" t="s">
        <v>36823</v>
      </c>
      <c r="D1709" s="8" t="s">
        <v>5511</v>
      </c>
      <c r="E1709" s="8" t="s">
        <v>37814</v>
      </c>
      <c r="F1709" s="5" t="s">
        <v>37815</v>
      </c>
      <c r="G1709" s="5" t="s">
        <v>37816</v>
      </c>
      <c r="H1709" s="6" t="s">
        <v>22956</v>
      </c>
      <c r="I1709" s="6" t="s">
        <v>13366</v>
      </c>
      <c r="J1709" s="6" t="s">
        <v>22955</v>
      </c>
      <c r="K1709" s="6" t="s">
        <v>37817</v>
      </c>
      <c r="L1709" s="11" t="s">
        <v>31949</v>
      </c>
      <c r="M1709" s="9" t="s">
        <v>34394</v>
      </c>
      <c r="N1709" s="9" t="s">
        <v>67</v>
      </c>
      <c r="O1709" s="9" t="s">
        <v>437</v>
      </c>
      <c r="P1709" s="9" t="s">
        <v>31696</v>
      </c>
      <c r="Q1709" s="11" t="s">
        <v>36833</v>
      </c>
      <c r="R1709" s="6" t="s">
        <v>31689</v>
      </c>
      <c r="S1709" s="9" t="s">
        <v>31657</v>
      </c>
    </row>
    <row r="1710" spans="1:19">
      <c r="A1710" s="5" t="s">
        <v>13736</v>
      </c>
      <c r="B1710" s="6" t="s">
        <v>31690</v>
      </c>
      <c r="C1710" s="7" t="s">
        <v>36823</v>
      </c>
      <c r="D1710" s="8" t="s">
        <v>5511</v>
      </c>
      <c r="E1710" s="8" t="s">
        <v>37818</v>
      </c>
      <c r="F1710" s="5" t="s">
        <v>37819</v>
      </c>
      <c r="G1710" s="5" t="s">
        <v>37820</v>
      </c>
      <c r="H1710" s="6" t="s">
        <v>22954</v>
      </c>
      <c r="I1710" s="6" t="s">
        <v>13366</v>
      </c>
      <c r="J1710" s="6" t="s">
        <v>22953</v>
      </c>
      <c r="K1710" s="6" t="s">
        <v>37821</v>
      </c>
      <c r="L1710" s="11" t="s">
        <v>32449</v>
      </c>
      <c r="M1710" s="9" t="s">
        <v>33699</v>
      </c>
      <c r="N1710" s="9" t="s">
        <v>1584</v>
      </c>
      <c r="O1710" s="9" t="s">
        <v>1212</v>
      </c>
      <c r="P1710" s="9" t="s">
        <v>31696</v>
      </c>
      <c r="Q1710" s="11" t="s">
        <v>36833</v>
      </c>
      <c r="R1710" s="6" t="s">
        <v>31689</v>
      </c>
      <c r="S1710" s="9" t="s">
        <v>31657</v>
      </c>
    </row>
    <row r="1711" spans="1:19">
      <c r="A1711" s="5" t="s">
        <v>13736</v>
      </c>
      <c r="B1711" s="6" t="s">
        <v>31690</v>
      </c>
      <c r="C1711" s="7" t="s">
        <v>36823</v>
      </c>
      <c r="D1711" s="8" t="s">
        <v>5511</v>
      </c>
      <c r="E1711" s="8" t="s">
        <v>37822</v>
      </c>
      <c r="F1711" s="5" t="s">
        <v>37823</v>
      </c>
      <c r="G1711" s="5" t="s">
        <v>37824</v>
      </c>
      <c r="H1711" s="6" t="s">
        <v>22952</v>
      </c>
      <c r="I1711" s="6" t="s">
        <v>13366</v>
      </c>
      <c r="J1711" s="6" t="s">
        <v>22951</v>
      </c>
      <c r="K1711" s="6" t="s">
        <v>37825</v>
      </c>
      <c r="L1711" s="11" t="s">
        <v>31949</v>
      </c>
      <c r="M1711" s="9" t="s">
        <v>33314</v>
      </c>
      <c r="N1711" s="9" t="s">
        <v>981</v>
      </c>
      <c r="O1711" s="9" t="s">
        <v>497</v>
      </c>
      <c r="P1711" s="9" t="s">
        <v>31696</v>
      </c>
      <c r="Q1711" s="11" t="s">
        <v>36833</v>
      </c>
      <c r="R1711" s="6" t="s">
        <v>31689</v>
      </c>
      <c r="S1711" s="9" t="s">
        <v>31657</v>
      </c>
    </row>
    <row r="1712" spans="1:19">
      <c r="A1712" s="5" t="s">
        <v>13736</v>
      </c>
      <c r="B1712" s="6" t="s">
        <v>31690</v>
      </c>
      <c r="C1712" s="7" t="s">
        <v>36823</v>
      </c>
      <c r="D1712" s="8" t="s">
        <v>5511</v>
      </c>
      <c r="E1712" s="8" t="s">
        <v>37826</v>
      </c>
      <c r="F1712" s="5" t="s">
        <v>37827</v>
      </c>
      <c r="G1712" s="5" t="s">
        <v>37828</v>
      </c>
      <c r="H1712" s="6" t="s">
        <v>22347</v>
      </c>
      <c r="I1712" s="6" t="s">
        <v>13366</v>
      </c>
      <c r="J1712" s="6" t="s">
        <v>22346</v>
      </c>
      <c r="K1712" s="6" t="s">
        <v>37829</v>
      </c>
      <c r="L1712" s="11" t="s">
        <v>32449</v>
      </c>
      <c r="M1712" s="9" t="s">
        <v>36904</v>
      </c>
      <c r="N1712" s="9" t="s">
        <v>3430</v>
      </c>
      <c r="O1712" s="9" t="s">
        <v>33298</v>
      </c>
      <c r="P1712" s="9" t="s">
        <v>31696</v>
      </c>
      <c r="Q1712" s="11" t="s">
        <v>36833</v>
      </c>
      <c r="R1712" s="6" t="s">
        <v>31689</v>
      </c>
      <c r="S1712" s="9" t="s">
        <v>31657</v>
      </c>
    </row>
    <row r="1713" spans="1:19">
      <c r="A1713" s="5" t="s">
        <v>13736</v>
      </c>
      <c r="B1713" s="6" t="s">
        <v>31690</v>
      </c>
      <c r="C1713" s="7" t="s">
        <v>36823</v>
      </c>
      <c r="D1713" s="8" t="s">
        <v>5511</v>
      </c>
      <c r="E1713" s="8" t="s">
        <v>37830</v>
      </c>
      <c r="F1713" s="5" t="s">
        <v>37831</v>
      </c>
      <c r="G1713" s="5" t="s">
        <v>37832</v>
      </c>
      <c r="H1713" s="6" t="s">
        <v>22950</v>
      </c>
      <c r="I1713" s="6" t="s">
        <v>13366</v>
      </c>
      <c r="J1713" s="6" t="s">
        <v>22949</v>
      </c>
      <c r="K1713" s="6" t="s">
        <v>37833</v>
      </c>
      <c r="L1713" s="11" t="s">
        <v>31949</v>
      </c>
      <c r="M1713" s="9" t="s">
        <v>34394</v>
      </c>
      <c r="N1713" s="9" t="s">
        <v>67</v>
      </c>
      <c r="O1713" s="9" t="s">
        <v>437</v>
      </c>
      <c r="P1713" s="9" t="s">
        <v>31696</v>
      </c>
      <c r="Q1713" s="11" t="s">
        <v>36833</v>
      </c>
      <c r="R1713" s="6" t="s">
        <v>31689</v>
      </c>
      <c r="S1713" s="9" t="s">
        <v>31657</v>
      </c>
    </row>
    <row r="1714" spans="1:19">
      <c r="A1714" s="5" t="s">
        <v>13736</v>
      </c>
      <c r="B1714" s="6" t="s">
        <v>31690</v>
      </c>
      <c r="C1714" s="7" t="s">
        <v>36823</v>
      </c>
      <c r="D1714" s="8" t="s">
        <v>5511</v>
      </c>
      <c r="E1714" s="8" t="s">
        <v>37834</v>
      </c>
      <c r="F1714" s="5" t="s">
        <v>37835</v>
      </c>
      <c r="G1714" s="5" t="s">
        <v>37836</v>
      </c>
      <c r="H1714" s="6" t="s">
        <v>22948</v>
      </c>
      <c r="I1714" s="6" t="s">
        <v>13366</v>
      </c>
      <c r="J1714" s="6" t="s">
        <v>22947</v>
      </c>
      <c r="K1714" s="6" t="s">
        <v>37837</v>
      </c>
      <c r="L1714" s="11" t="s">
        <v>31949</v>
      </c>
      <c r="M1714" s="9" t="s">
        <v>33899</v>
      </c>
      <c r="N1714" s="9" t="s">
        <v>437</v>
      </c>
      <c r="O1714" s="9" t="s">
        <v>33810</v>
      </c>
      <c r="P1714" s="9" t="s">
        <v>31696</v>
      </c>
      <c r="Q1714" s="11" t="s">
        <v>36833</v>
      </c>
      <c r="R1714" s="6" t="s">
        <v>31689</v>
      </c>
      <c r="S1714" s="9" t="s">
        <v>31657</v>
      </c>
    </row>
    <row r="1715" spans="1:19">
      <c r="A1715" s="5" t="s">
        <v>13736</v>
      </c>
      <c r="B1715" s="6" t="s">
        <v>32517</v>
      </c>
      <c r="C1715" s="7" t="s">
        <v>36823</v>
      </c>
      <c r="D1715" s="8" t="s">
        <v>5511</v>
      </c>
      <c r="E1715" s="8" t="s">
        <v>37838</v>
      </c>
      <c r="F1715" s="5" t="s">
        <v>37839</v>
      </c>
      <c r="G1715" s="5" t="s">
        <v>37840</v>
      </c>
      <c r="H1715" s="6" t="s">
        <v>22946</v>
      </c>
      <c r="I1715" s="6" t="s">
        <v>13366</v>
      </c>
      <c r="J1715" s="6" t="s">
        <v>22945</v>
      </c>
      <c r="K1715" s="6" t="s">
        <v>37841</v>
      </c>
      <c r="L1715" s="11" t="s">
        <v>32449</v>
      </c>
      <c r="M1715" s="9" t="s">
        <v>36994</v>
      </c>
      <c r="N1715" s="9" t="s">
        <v>1604</v>
      </c>
      <c r="O1715" s="9" t="s">
        <v>437</v>
      </c>
      <c r="P1715" s="9" t="s">
        <v>31696</v>
      </c>
      <c r="Q1715" s="11" t="s">
        <v>36833</v>
      </c>
      <c r="R1715" s="6" t="s">
        <v>31689</v>
      </c>
      <c r="S1715" s="9" t="s">
        <v>31657</v>
      </c>
    </row>
    <row r="1716" spans="1:19">
      <c r="A1716" s="5" t="s">
        <v>13736</v>
      </c>
      <c r="B1716" s="6" t="s">
        <v>31690</v>
      </c>
      <c r="C1716" s="7" t="s">
        <v>36823</v>
      </c>
      <c r="D1716" s="8" t="s">
        <v>5511</v>
      </c>
      <c r="E1716" s="8" t="s">
        <v>37842</v>
      </c>
      <c r="F1716" s="5" t="s">
        <v>37843</v>
      </c>
      <c r="G1716" s="5" t="s">
        <v>37844</v>
      </c>
      <c r="H1716" s="6" t="s">
        <v>22944</v>
      </c>
      <c r="I1716" s="6" t="s">
        <v>13366</v>
      </c>
      <c r="J1716" s="6" t="s">
        <v>22943</v>
      </c>
      <c r="K1716" s="6" t="s">
        <v>37845</v>
      </c>
      <c r="L1716" s="11" t="s">
        <v>31949</v>
      </c>
      <c r="M1716" s="9" t="s">
        <v>36909</v>
      </c>
      <c r="N1716" s="9" t="s">
        <v>497</v>
      </c>
      <c r="O1716" s="9" t="s">
        <v>33810</v>
      </c>
      <c r="P1716" s="9" t="s">
        <v>31696</v>
      </c>
      <c r="Q1716" s="11" t="s">
        <v>36833</v>
      </c>
      <c r="R1716" s="6" t="s">
        <v>31689</v>
      </c>
      <c r="S1716" s="9" t="s">
        <v>31657</v>
      </c>
    </row>
    <row r="1717" spans="1:19">
      <c r="A1717" s="5" t="s">
        <v>13736</v>
      </c>
      <c r="B1717" s="6" t="s">
        <v>31690</v>
      </c>
      <c r="C1717" s="7" t="s">
        <v>36823</v>
      </c>
      <c r="D1717" s="8" t="s">
        <v>5511</v>
      </c>
      <c r="E1717" s="8" t="s">
        <v>37846</v>
      </c>
      <c r="F1717" s="5" t="s">
        <v>37847</v>
      </c>
      <c r="G1717" s="5" t="s">
        <v>37848</v>
      </c>
      <c r="H1717" s="6" t="s">
        <v>22942</v>
      </c>
      <c r="I1717" s="6" t="s">
        <v>13366</v>
      </c>
      <c r="J1717" s="6" t="s">
        <v>22941</v>
      </c>
      <c r="K1717" s="6" t="s">
        <v>37849</v>
      </c>
      <c r="L1717" s="11" t="s">
        <v>31949</v>
      </c>
      <c r="M1717" s="9" t="s">
        <v>34470</v>
      </c>
      <c r="N1717" s="9" t="s">
        <v>2821</v>
      </c>
      <c r="O1717" s="9" t="s">
        <v>67</v>
      </c>
      <c r="P1717" s="9" t="s">
        <v>31696</v>
      </c>
      <c r="Q1717" s="11" t="s">
        <v>36833</v>
      </c>
      <c r="R1717" s="6" t="s">
        <v>31689</v>
      </c>
      <c r="S1717" s="9" t="s">
        <v>31657</v>
      </c>
    </row>
    <row r="1718" spans="1:19">
      <c r="A1718" s="5" t="s">
        <v>13736</v>
      </c>
      <c r="B1718" s="6" t="s">
        <v>31690</v>
      </c>
      <c r="C1718" s="7" t="s">
        <v>36823</v>
      </c>
      <c r="D1718" s="8" t="s">
        <v>5511</v>
      </c>
      <c r="E1718" s="8" t="s">
        <v>37850</v>
      </c>
      <c r="F1718" s="5" t="s">
        <v>37851</v>
      </c>
      <c r="G1718" s="5" t="s">
        <v>37852</v>
      </c>
      <c r="H1718" s="6" t="s">
        <v>22940</v>
      </c>
      <c r="I1718" s="6" t="s">
        <v>13366</v>
      </c>
      <c r="J1718" s="6" t="s">
        <v>22939</v>
      </c>
      <c r="K1718" s="6" t="s">
        <v>37853</v>
      </c>
      <c r="L1718" s="11" t="s">
        <v>31839</v>
      </c>
      <c r="M1718" s="9" t="s">
        <v>34394</v>
      </c>
      <c r="N1718" s="9" t="s">
        <v>67</v>
      </c>
      <c r="O1718" s="9" t="s">
        <v>437</v>
      </c>
      <c r="P1718" s="9" t="s">
        <v>31696</v>
      </c>
      <c r="Q1718" s="11" t="s">
        <v>36833</v>
      </c>
      <c r="R1718" s="6" t="s">
        <v>31689</v>
      </c>
      <c r="S1718" s="9" t="s">
        <v>31657</v>
      </c>
    </row>
    <row r="1719" spans="1:19">
      <c r="A1719" s="5" t="s">
        <v>13736</v>
      </c>
      <c r="B1719" s="6" t="s">
        <v>31690</v>
      </c>
      <c r="C1719" s="7" t="s">
        <v>36823</v>
      </c>
      <c r="D1719" s="8" t="s">
        <v>5511</v>
      </c>
      <c r="E1719" s="8" t="s">
        <v>37854</v>
      </c>
      <c r="F1719" s="5" t="s">
        <v>37855</v>
      </c>
      <c r="G1719" s="5" t="s">
        <v>37856</v>
      </c>
      <c r="H1719" s="6" t="s">
        <v>22938</v>
      </c>
      <c r="I1719" s="6" t="s">
        <v>13366</v>
      </c>
      <c r="J1719" s="6" t="s">
        <v>22937</v>
      </c>
      <c r="K1719" s="6" t="s">
        <v>37857</v>
      </c>
      <c r="L1719" s="11" t="s">
        <v>31949</v>
      </c>
      <c r="M1719" s="9" t="s">
        <v>34639</v>
      </c>
      <c r="N1719" s="9" t="s">
        <v>34631</v>
      </c>
      <c r="O1719" s="9" t="s">
        <v>67</v>
      </c>
      <c r="P1719" s="9" t="s">
        <v>31696</v>
      </c>
      <c r="Q1719" s="11" t="s">
        <v>36833</v>
      </c>
      <c r="R1719" s="6" t="s">
        <v>31689</v>
      </c>
      <c r="S1719" s="9" t="s">
        <v>31657</v>
      </c>
    </row>
    <row r="1720" spans="1:19">
      <c r="A1720" s="5" t="s">
        <v>13736</v>
      </c>
      <c r="B1720" s="6" t="s">
        <v>31690</v>
      </c>
      <c r="C1720" s="7" t="s">
        <v>36823</v>
      </c>
      <c r="D1720" s="8" t="s">
        <v>5511</v>
      </c>
      <c r="E1720" s="8" t="s">
        <v>37858</v>
      </c>
      <c r="F1720" s="5" t="s">
        <v>37859</v>
      </c>
      <c r="G1720" s="5" t="s">
        <v>37860</v>
      </c>
      <c r="H1720" s="6" t="s">
        <v>22936</v>
      </c>
      <c r="I1720" s="6" t="s">
        <v>13366</v>
      </c>
      <c r="J1720" s="6" t="s">
        <v>22935</v>
      </c>
      <c r="K1720" s="6" t="s">
        <v>37861</v>
      </c>
      <c r="L1720" s="11" t="s">
        <v>31700</v>
      </c>
      <c r="M1720" s="9" t="s">
        <v>36854</v>
      </c>
      <c r="N1720" s="9" t="s">
        <v>3430</v>
      </c>
      <c r="O1720" s="9" t="s">
        <v>33298</v>
      </c>
      <c r="P1720" s="9" t="s">
        <v>31696</v>
      </c>
      <c r="Q1720" s="11" t="s">
        <v>36833</v>
      </c>
      <c r="R1720" s="6" t="s">
        <v>31689</v>
      </c>
      <c r="S1720" s="9" t="s">
        <v>31657</v>
      </c>
    </row>
    <row r="1721" spans="1:19">
      <c r="A1721" s="5" t="s">
        <v>13736</v>
      </c>
      <c r="B1721" s="6" t="s">
        <v>31690</v>
      </c>
      <c r="C1721" s="7" t="s">
        <v>36823</v>
      </c>
      <c r="D1721" s="8" t="s">
        <v>5511</v>
      </c>
      <c r="E1721" s="8" t="s">
        <v>37862</v>
      </c>
      <c r="F1721" s="5" t="s">
        <v>37863</v>
      </c>
      <c r="G1721" s="5" t="s">
        <v>37864</v>
      </c>
      <c r="H1721" s="6" t="s">
        <v>22934</v>
      </c>
      <c r="I1721" s="6" t="s">
        <v>13366</v>
      </c>
      <c r="J1721" s="6" t="s">
        <v>22933</v>
      </c>
      <c r="K1721" s="6" t="s">
        <v>37865</v>
      </c>
      <c r="L1721" s="11" t="s">
        <v>31949</v>
      </c>
      <c r="M1721" s="9" t="s">
        <v>36909</v>
      </c>
      <c r="N1721" s="9" t="s">
        <v>497</v>
      </c>
      <c r="O1721" s="9" t="s">
        <v>33810</v>
      </c>
      <c r="P1721" s="9" t="s">
        <v>31696</v>
      </c>
      <c r="Q1721" s="11" t="s">
        <v>36833</v>
      </c>
      <c r="R1721" s="6" t="s">
        <v>31689</v>
      </c>
      <c r="S1721" s="9" t="s">
        <v>31657</v>
      </c>
    </row>
    <row r="1722" spans="1:19">
      <c r="A1722" s="5" t="s">
        <v>13736</v>
      </c>
      <c r="B1722" s="6" t="s">
        <v>31690</v>
      </c>
      <c r="C1722" s="7" t="s">
        <v>36823</v>
      </c>
      <c r="D1722" s="8" t="s">
        <v>5511</v>
      </c>
      <c r="E1722" s="8" t="s">
        <v>37866</v>
      </c>
      <c r="F1722" s="5" t="s">
        <v>37867</v>
      </c>
      <c r="G1722" s="5" t="s">
        <v>37868</v>
      </c>
      <c r="H1722" s="6" t="s">
        <v>22932</v>
      </c>
      <c r="I1722" s="6" t="s">
        <v>13366</v>
      </c>
      <c r="J1722" s="6" t="s">
        <v>22931</v>
      </c>
      <c r="K1722" s="6" t="s">
        <v>37869</v>
      </c>
      <c r="L1722" s="11" t="s">
        <v>31949</v>
      </c>
      <c r="M1722" s="9" t="s">
        <v>33791</v>
      </c>
      <c r="N1722" s="9" t="s">
        <v>1584</v>
      </c>
      <c r="O1722" s="9" t="s">
        <v>497</v>
      </c>
      <c r="P1722" s="9" t="s">
        <v>31696</v>
      </c>
      <c r="Q1722" s="11" t="s">
        <v>36833</v>
      </c>
      <c r="R1722" s="6" t="s">
        <v>31689</v>
      </c>
      <c r="S1722" s="9" t="s">
        <v>31657</v>
      </c>
    </row>
    <row r="1723" spans="1:19">
      <c r="A1723" s="5" t="s">
        <v>13736</v>
      </c>
      <c r="B1723" s="6" t="s">
        <v>32517</v>
      </c>
      <c r="C1723" s="7" t="s">
        <v>36823</v>
      </c>
      <c r="D1723" s="8" t="s">
        <v>5511</v>
      </c>
      <c r="E1723" s="8" t="s">
        <v>37870</v>
      </c>
      <c r="F1723" s="5" t="s">
        <v>37871</v>
      </c>
      <c r="G1723" s="5" t="s">
        <v>37872</v>
      </c>
      <c r="H1723" s="6" t="s">
        <v>22930</v>
      </c>
      <c r="I1723" s="6" t="s">
        <v>13366</v>
      </c>
      <c r="J1723" s="6" t="s">
        <v>22929</v>
      </c>
      <c r="K1723" s="6" t="s">
        <v>37873</v>
      </c>
      <c r="L1723" s="11" t="s">
        <v>32449</v>
      </c>
      <c r="M1723" s="9" t="s">
        <v>36976</v>
      </c>
      <c r="N1723" s="9" t="s">
        <v>316</v>
      </c>
      <c r="O1723" s="9" t="s">
        <v>33298</v>
      </c>
      <c r="P1723" s="9" t="s">
        <v>31696</v>
      </c>
      <c r="Q1723" s="11" t="s">
        <v>37874</v>
      </c>
      <c r="R1723" s="6" t="s">
        <v>31689</v>
      </c>
      <c r="S1723" s="9" t="s">
        <v>31657</v>
      </c>
    </row>
    <row r="1724" spans="1:19">
      <c r="A1724" s="5" t="s">
        <v>13736</v>
      </c>
      <c r="B1724" s="6" t="s">
        <v>31690</v>
      </c>
      <c r="C1724" s="7" t="s">
        <v>36823</v>
      </c>
      <c r="D1724" s="8" t="s">
        <v>5511</v>
      </c>
      <c r="E1724" s="8" t="s">
        <v>37875</v>
      </c>
      <c r="F1724" s="5" t="s">
        <v>37876</v>
      </c>
      <c r="G1724" s="5" t="s">
        <v>37877</v>
      </c>
      <c r="H1724" s="6" t="s">
        <v>22928</v>
      </c>
      <c r="I1724" s="6" t="s">
        <v>13366</v>
      </c>
      <c r="J1724" s="6" t="s">
        <v>22927</v>
      </c>
      <c r="K1724" s="6" t="s">
        <v>37878</v>
      </c>
      <c r="L1724" s="11" t="s">
        <v>31949</v>
      </c>
      <c r="M1724" s="9" t="s">
        <v>34639</v>
      </c>
      <c r="N1724" s="9" t="s">
        <v>34631</v>
      </c>
      <c r="O1724" s="9" t="s">
        <v>67</v>
      </c>
      <c r="P1724" s="9" t="s">
        <v>31696</v>
      </c>
      <c r="Q1724" s="11" t="s">
        <v>36833</v>
      </c>
      <c r="R1724" s="6" t="s">
        <v>31689</v>
      </c>
      <c r="S1724" s="9" t="s">
        <v>31657</v>
      </c>
    </row>
    <row r="1725" spans="1:19">
      <c r="A1725" s="5" t="s">
        <v>13736</v>
      </c>
      <c r="B1725" s="6" t="s">
        <v>31690</v>
      </c>
      <c r="C1725" s="7" t="s">
        <v>36823</v>
      </c>
      <c r="D1725" s="8" t="s">
        <v>5511</v>
      </c>
      <c r="E1725" s="8" t="s">
        <v>37879</v>
      </c>
      <c r="F1725" s="5" t="s">
        <v>37880</v>
      </c>
      <c r="G1725" s="5" t="s">
        <v>37881</v>
      </c>
      <c r="H1725" s="6" t="s">
        <v>22926</v>
      </c>
      <c r="I1725" s="6" t="s">
        <v>13366</v>
      </c>
      <c r="J1725" s="6" t="s">
        <v>22925</v>
      </c>
      <c r="K1725" s="6" t="s">
        <v>37882</v>
      </c>
      <c r="L1725" s="11" t="s">
        <v>31725</v>
      </c>
      <c r="M1725" s="9" t="s">
        <v>36936</v>
      </c>
      <c r="N1725" s="9" t="s">
        <v>33810</v>
      </c>
      <c r="O1725" s="9" t="s">
        <v>1212</v>
      </c>
      <c r="P1725" s="9" t="s">
        <v>31696</v>
      </c>
      <c r="Q1725" s="11" t="s">
        <v>36833</v>
      </c>
      <c r="R1725" s="6" t="s">
        <v>31689</v>
      </c>
      <c r="S1725" s="9" t="s">
        <v>31657</v>
      </c>
    </row>
    <row r="1726" spans="1:19">
      <c r="A1726" s="5" t="s">
        <v>13736</v>
      </c>
      <c r="B1726" s="6" t="s">
        <v>31690</v>
      </c>
      <c r="C1726" s="7" t="s">
        <v>36823</v>
      </c>
      <c r="D1726" s="8" t="s">
        <v>5511</v>
      </c>
      <c r="E1726" s="8" t="s">
        <v>37883</v>
      </c>
      <c r="F1726" s="5" t="s">
        <v>37884</v>
      </c>
      <c r="G1726" s="5" t="s">
        <v>37885</v>
      </c>
      <c r="H1726" s="6" t="s">
        <v>22924</v>
      </c>
      <c r="I1726" s="6" t="s">
        <v>13366</v>
      </c>
      <c r="J1726" s="6" t="s">
        <v>22923</v>
      </c>
      <c r="K1726" s="6" t="s">
        <v>37886</v>
      </c>
      <c r="L1726" s="11" t="s">
        <v>31949</v>
      </c>
      <c r="M1726" s="9" t="s">
        <v>36827</v>
      </c>
      <c r="N1726" s="9" t="s">
        <v>33298</v>
      </c>
      <c r="O1726" s="9" t="s">
        <v>67</v>
      </c>
      <c r="P1726" s="9" t="s">
        <v>31696</v>
      </c>
      <c r="Q1726" s="11" t="s">
        <v>36833</v>
      </c>
      <c r="R1726" s="6" t="s">
        <v>31689</v>
      </c>
      <c r="S1726" s="9" t="s">
        <v>31657</v>
      </c>
    </row>
    <row r="1727" spans="1:19">
      <c r="A1727" s="5" t="s">
        <v>13736</v>
      </c>
      <c r="B1727" s="6" t="s">
        <v>31690</v>
      </c>
      <c r="C1727" s="7" t="s">
        <v>36823</v>
      </c>
      <c r="D1727" s="8" t="s">
        <v>5511</v>
      </c>
      <c r="E1727" s="8" t="s">
        <v>37887</v>
      </c>
      <c r="F1727" s="5" t="s">
        <v>37888</v>
      </c>
      <c r="G1727" s="5" t="s">
        <v>37889</v>
      </c>
      <c r="H1727" s="6" t="s">
        <v>22922</v>
      </c>
      <c r="I1727" s="6" t="s">
        <v>13366</v>
      </c>
      <c r="J1727" s="6" t="s">
        <v>22921</v>
      </c>
      <c r="K1727" s="6" t="s">
        <v>37890</v>
      </c>
      <c r="L1727" s="11" t="s">
        <v>31949</v>
      </c>
      <c r="M1727" s="9" t="s">
        <v>34639</v>
      </c>
      <c r="N1727" s="9" t="s">
        <v>34631</v>
      </c>
      <c r="O1727" s="9" t="s">
        <v>67</v>
      </c>
      <c r="P1727" s="9" t="s">
        <v>31696</v>
      </c>
      <c r="Q1727" s="11" t="s">
        <v>36833</v>
      </c>
      <c r="R1727" s="6" t="s">
        <v>31689</v>
      </c>
      <c r="S1727" s="9" t="s">
        <v>31657</v>
      </c>
    </row>
    <row r="1728" spans="1:19">
      <c r="A1728" s="5" t="s">
        <v>13736</v>
      </c>
      <c r="B1728" s="6" t="s">
        <v>31690</v>
      </c>
      <c r="C1728" s="7" t="s">
        <v>36823</v>
      </c>
      <c r="D1728" s="8" t="s">
        <v>5511</v>
      </c>
      <c r="E1728" s="8" t="s">
        <v>37891</v>
      </c>
      <c r="F1728" s="5" t="s">
        <v>37892</v>
      </c>
      <c r="G1728" s="5" t="s">
        <v>37893</v>
      </c>
      <c r="H1728" s="6" t="s">
        <v>22920</v>
      </c>
      <c r="I1728" s="6" t="s">
        <v>13366</v>
      </c>
      <c r="J1728" s="6" t="s">
        <v>22919</v>
      </c>
      <c r="K1728" s="6" t="s">
        <v>37894</v>
      </c>
      <c r="L1728" s="11" t="s">
        <v>32449</v>
      </c>
      <c r="M1728" s="9" t="s">
        <v>36967</v>
      </c>
      <c r="N1728" s="9" t="s">
        <v>763</v>
      </c>
      <c r="O1728" s="9" t="s">
        <v>33810</v>
      </c>
      <c r="P1728" s="9" t="s">
        <v>31696</v>
      </c>
      <c r="Q1728" s="11" t="s">
        <v>36833</v>
      </c>
      <c r="R1728" s="6" t="s">
        <v>31689</v>
      </c>
      <c r="S1728" s="9" t="s">
        <v>31657</v>
      </c>
    </row>
    <row r="1729" spans="1:19">
      <c r="A1729" s="5" t="s">
        <v>13736</v>
      </c>
      <c r="B1729" s="6" t="s">
        <v>31690</v>
      </c>
      <c r="C1729" s="7" t="s">
        <v>36823</v>
      </c>
      <c r="D1729" s="8" t="s">
        <v>5511</v>
      </c>
      <c r="E1729" s="8" t="s">
        <v>37895</v>
      </c>
      <c r="F1729" s="5" t="s">
        <v>37896</v>
      </c>
      <c r="G1729" s="5" t="s">
        <v>37897</v>
      </c>
      <c r="H1729" s="6" t="s">
        <v>22918</v>
      </c>
      <c r="I1729" s="6" t="s">
        <v>13366</v>
      </c>
      <c r="J1729" s="6" t="s">
        <v>22917</v>
      </c>
      <c r="K1729" s="6" t="s">
        <v>37898</v>
      </c>
      <c r="L1729" s="11" t="s">
        <v>31949</v>
      </c>
      <c r="M1729" s="9" t="s">
        <v>36998</v>
      </c>
      <c r="N1729" s="9" t="s">
        <v>1826</v>
      </c>
      <c r="O1729" s="9" t="s">
        <v>67</v>
      </c>
      <c r="P1729" s="9" t="s">
        <v>31696</v>
      </c>
      <c r="Q1729" s="11" t="s">
        <v>36833</v>
      </c>
      <c r="R1729" s="6" t="s">
        <v>31689</v>
      </c>
      <c r="S1729" s="9" t="s">
        <v>31657</v>
      </c>
    </row>
    <row r="1730" spans="1:19">
      <c r="A1730" s="5" t="s">
        <v>13736</v>
      </c>
      <c r="B1730" s="6" t="s">
        <v>31690</v>
      </c>
      <c r="C1730" s="7" t="s">
        <v>36823</v>
      </c>
      <c r="D1730" s="8" t="s">
        <v>5511</v>
      </c>
      <c r="E1730" s="8" t="s">
        <v>37899</v>
      </c>
      <c r="F1730" s="5" t="s">
        <v>37900</v>
      </c>
      <c r="G1730" s="5" t="s">
        <v>37901</v>
      </c>
      <c r="H1730" s="6" t="s">
        <v>22916</v>
      </c>
      <c r="I1730" s="6" t="s">
        <v>13366</v>
      </c>
      <c r="J1730" s="6" t="s">
        <v>22915</v>
      </c>
      <c r="K1730" s="6" t="s">
        <v>37902</v>
      </c>
      <c r="L1730" s="11" t="s">
        <v>31949</v>
      </c>
      <c r="M1730" s="9" t="s">
        <v>36958</v>
      </c>
      <c r="N1730" s="9" t="s">
        <v>33298</v>
      </c>
      <c r="O1730" s="9" t="s">
        <v>33810</v>
      </c>
      <c r="P1730" s="9" t="s">
        <v>31696</v>
      </c>
      <c r="Q1730" s="11" t="s">
        <v>36833</v>
      </c>
      <c r="R1730" s="6" t="s">
        <v>31689</v>
      </c>
      <c r="S1730" s="9" t="s">
        <v>31657</v>
      </c>
    </row>
    <row r="1731" spans="1:19">
      <c r="A1731" s="5" t="s">
        <v>13736</v>
      </c>
      <c r="B1731" s="6" t="s">
        <v>31690</v>
      </c>
      <c r="C1731" s="7" t="s">
        <v>36823</v>
      </c>
      <c r="D1731" s="8" t="s">
        <v>5511</v>
      </c>
      <c r="E1731" s="8" t="s">
        <v>37903</v>
      </c>
      <c r="F1731" s="5" t="s">
        <v>37904</v>
      </c>
      <c r="G1731" s="5" t="s">
        <v>37905</v>
      </c>
      <c r="H1731" s="6" t="s">
        <v>22914</v>
      </c>
      <c r="I1731" s="6" t="s">
        <v>13366</v>
      </c>
      <c r="J1731" s="6" t="s">
        <v>22913</v>
      </c>
      <c r="K1731" s="6" t="s">
        <v>37906</v>
      </c>
      <c r="L1731" s="11" t="s">
        <v>31949</v>
      </c>
      <c r="M1731" s="9" t="s">
        <v>36946</v>
      </c>
      <c r="N1731" s="9" t="s">
        <v>316</v>
      </c>
      <c r="O1731" s="9" t="s">
        <v>33298</v>
      </c>
      <c r="P1731" s="9" t="s">
        <v>31696</v>
      </c>
      <c r="Q1731" s="11" t="s">
        <v>36833</v>
      </c>
      <c r="R1731" s="6" t="s">
        <v>31689</v>
      </c>
      <c r="S1731" s="9" t="s">
        <v>31657</v>
      </c>
    </row>
    <row r="1732" spans="1:19">
      <c r="A1732" s="5" t="s">
        <v>13736</v>
      </c>
      <c r="B1732" s="6" t="s">
        <v>31690</v>
      </c>
      <c r="C1732" s="7" t="s">
        <v>36823</v>
      </c>
      <c r="D1732" s="8" t="s">
        <v>5511</v>
      </c>
      <c r="E1732" s="8" t="s">
        <v>37907</v>
      </c>
      <c r="F1732" s="5" t="s">
        <v>37908</v>
      </c>
      <c r="G1732" s="5" t="s">
        <v>37909</v>
      </c>
      <c r="H1732" s="6" t="s">
        <v>22912</v>
      </c>
      <c r="I1732" s="6" t="s">
        <v>13366</v>
      </c>
      <c r="J1732" s="6" t="s">
        <v>22911</v>
      </c>
      <c r="K1732" s="6" t="s">
        <v>37910</v>
      </c>
      <c r="L1732" s="11" t="s">
        <v>31949</v>
      </c>
      <c r="M1732" s="9" t="s">
        <v>36936</v>
      </c>
      <c r="N1732" s="9" t="s">
        <v>33810</v>
      </c>
      <c r="O1732" s="9" t="s">
        <v>1212</v>
      </c>
      <c r="P1732" s="9" t="s">
        <v>31696</v>
      </c>
      <c r="Q1732" s="11" t="s">
        <v>36833</v>
      </c>
      <c r="R1732" s="6" t="s">
        <v>31689</v>
      </c>
      <c r="S1732" s="9" t="s">
        <v>31657</v>
      </c>
    </row>
    <row r="1733" spans="1:19">
      <c r="A1733" s="5" t="s">
        <v>13736</v>
      </c>
      <c r="B1733" s="6" t="s">
        <v>31690</v>
      </c>
      <c r="C1733" s="7" t="s">
        <v>36823</v>
      </c>
      <c r="D1733" s="8" t="s">
        <v>5511</v>
      </c>
      <c r="E1733" s="8" t="s">
        <v>37911</v>
      </c>
      <c r="F1733" s="5" t="s">
        <v>37912</v>
      </c>
      <c r="G1733" s="5" t="s">
        <v>37913</v>
      </c>
      <c r="H1733" s="6" t="s">
        <v>22910</v>
      </c>
      <c r="I1733" s="6" t="s">
        <v>13366</v>
      </c>
      <c r="J1733" s="6" t="s">
        <v>22909</v>
      </c>
      <c r="K1733" s="6" t="s">
        <v>37914</v>
      </c>
      <c r="L1733" s="11" t="s">
        <v>31949</v>
      </c>
      <c r="M1733" s="9" t="s">
        <v>36878</v>
      </c>
      <c r="N1733" s="9" t="s">
        <v>1826</v>
      </c>
      <c r="O1733" s="9" t="s">
        <v>316</v>
      </c>
      <c r="P1733" s="9" t="s">
        <v>31696</v>
      </c>
      <c r="Q1733" s="11" t="s">
        <v>36833</v>
      </c>
      <c r="R1733" s="6" t="s">
        <v>31689</v>
      </c>
      <c r="S1733" s="9" t="s">
        <v>31657</v>
      </c>
    </row>
    <row r="1734" spans="1:19">
      <c r="A1734" s="5" t="s">
        <v>13736</v>
      </c>
      <c r="B1734" s="6" t="s">
        <v>31690</v>
      </c>
      <c r="C1734" s="7" t="s">
        <v>36823</v>
      </c>
      <c r="D1734" s="8" t="s">
        <v>5511</v>
      </c>
      <c r="E1734" s="8" t="s">
        <v>37915</v>
      </c>
      <c r="F1734" s="5" t="s">
        <v>37916</v>
      </c>
      <c r="G1734" s="5" t="s">
        <v>37917</v>
      </c>
      <c r="H1734" s="6" t="s">
        <v>22908</v>
      </c>
      <c r="I1734" s="6" t="s">
        <v>13366</v>
      </c>
      <c r="J1734" s="6" t="s">
        <v>22907</v>
      </c>
      <c r="K1734" s="6" t="s">
        <v>37918</v>
      </c>
      <c r="L1734" s="11" t="s">
        <v>32449</v>
      </c>
      <c r="M1734" s="9" t="s">
        <v>33699</v>
      </c>
      <c r="N1734" s="9" t="s">
        <v>1584</v>
      </c>
      <c r="O1734" s="9" t="s">
        <v>497</v>
      </c>
      <c r="P1734" s="9" t="s">
        <v>31696</v>
      </c>
      <c r="Q1734" s="11" t="s">
        <v>36833</v>
      </c>
      <c r="R1734" s="6" t="s">
        <v>31689</v>
      </c>
      <c r="S1734" s="9" t="s">
        <v>31657</v>
      </c>
    </row>
    <row r="1735" spans="1:19">
      <c r="A1735" s="5" t="s">
        <v>13736</v>
      </c>
      <c r="B1735" s="6" t="s">
        <v>31690</v>
      </c>
      <c r="C1735" s="7" t="s">
        <v>36823</v>
      </c>
      <c r="D1735" s="8" t="s">
        <v>5511</v>
      </c>
      <c r="E1735" s="8" t="s">
        <v>37919</v>
      </c>
      <c r="F1735" s="5" t="s">
        <v>37920</v>
      </c>
      <c r="G1735" s="5" t="s">
        <v>37921</v>
      </c>
      <c r="H1735" s="6" t="s">
        <v>22906</v>
      </c>
      <c r="I1735" s="6" t="s">
        <v>13366</v>
      </c>
      <c r="J1735" s="6" t="s">
        <v>22905</v>
      </c>
      <c r="K1735" s="6" t="s">
        <v>37922</v>
      </c>
      <c r="L1735" s="11" t="s">
        <v>37923</v>
      </c>
      <c r="M1735" s="9" t="s">
        <v>34074</v>
      </c>
      <c r="N1735" s="9" t="s">
        <v>1604</v>
      </c>
      <c r="O1735" s="9" t="s">
        <v>437</v>
      </c>
      <c r="P1735" s="9" t="s">
        <v>31696</v>
      </c>
      <c r="Q1735" s="11" t="s">
        <v>37924</v>
      </c>
      <c r="R1735" s="6" t="s">
        <v>31689</v>
      </c>
      <c r="S1735" s="9" t="s">
        <v>31657</v>
      </c>
    </row>
    <row r="1736" spans="1:19">
      <c r="A1736" s="5" t="s">
        <v>13736</v>
      </c>
      <c r="B1736" s="6" t="s">
        <v>32517</v>
      </c>
      <c r="C1736" s="7" t="s">
        <v>36823</v>
      </c>
      <c r="D1736" s="8" t="s">
        <v>5511</v>
      </c>
      <c r="E1736" s="8" t="s">
        <v>37925</v>
      </c>
      <c r="F1736" s="5" t="s">
        <v>37926</v>
      </c>
      <c r="G1736" s="5" t="s">
        <v>37927</v>
      </c>
      <c r="H1736" s="6" t="s">
        <v>22904</v>
      </c>
      <c r="I1736" s="6" t="s">
        <v>13366</v>
      </c>
      <c r="J1736" s="6" t="s">
        <v>22903</v>
      </c>
      <c r="K1736" s="6" t="s">
        <v>37928</v>
      </c>
      <c r="L1736" s="11" t="s">
        <v>32449</v>
      </c>
      <c r="M1736" s="9" t="s">
        <v>36981</v>
      </c>
      <c r="N1736" s="9" t="s">
        <v>497</v>
      </c>
      <c r="O1736" s="9" t="s">
        <v>33810</v>
      </c>
      <c r="P1736" s="9" t="s">
        <v>31696</v>
      </c>
      <c r="Q1736" s="11" t="s">
        <v>37929</v>
      </c>
      <c r="R1736" s="6" t="s">
        <v>31689</v>
      </c>
      <c r="S1736" s="9" t="s">
        <v>31657</v>
      </c>
    </row>
    <row r="1737" spans="1:19">
      <c r="A1737" s="5" t="s">
        <v>13736</v>
      </c>
      <c r="B1737" s="6" t="s">
        <v>31690</v>
      </c>
      <c r="C1737" s="7" t="s">
        <v>36823</v>
      </c>
      <c r="D1737" s="8" t="s">
        <v>5511</v>
      </c>
      <c r="E1737" s="8" t="s">
        <v>37930</v>
      </c>
      <c r="F1737" s="5" t="s">
        <v>37931</v>
      </c>
      <c r="G1737" s="5" t="s">
        <v>37932</v>
      </c>
      <c r="H1737" s="6" t="s">
        <v>22902</v>
      </c>
      <c r="I1737" s="6" t="s">
        <v>13366</v>
      </c>
      <c r="J1737" s="6" t="s">
        <v>22901</v>
      </c>
      <c r="K1737" s="6" t="s">
        <v>37933</v>
      </c>
      <c r="L1737" s="11" t="s">
        <v>31949</v>
      </c>
      <c r="M1737" s="9" t="s">
        <v>36854</v>
      </c>
      <c r="N1737" s="9" t="s">
        <v>3430</v>
      </c>
      <c r="O1737" s="9" t="s">
        <v>33298</v>
      </c>
      <c r="P1737" s="9" t="s">
        <v>31696</v>
      </c>
      <c r="Q1737" s="11" t="s">
        <v>36833</v>
      </c>
      <c r="R1737" s="6" t="s">
        <v>31689</v>
      </c>
      <c r="S1737" s="9" t="s">
        <v>31657</v>
      </c>
    </row>
    <row r="1738" spans="1:19">
      <c r="A1738" s="5" t="s">
        <v>13736</v>
      </c>
      <c r="B1738" s="6" t="s">
        <v>31690</v>
      </c>
      <c r="C1738" s="7" t="s">
        <v>36823</v>
      </c>
      <c r="D1738" s="8" t="s">
        <v>5511</v>
      </c>
      <c r="E1738" s="8" t="s">
        <v>37934</v>
      </c>
      <c r="F1738" s="5" t="s">
        <v>37935</v>
      </c>
      <c r="G1738" s="5" t="s">
        <v>37936</v>
      </c>
      <c r="H1738" s="6" t="s">
        <v>22900</v>
      </c>
      <c r="I1738" s="6" t="s">
        <v>13366</v>
      </c>
      <c r="J1738" s="6" t="s">
        <v>22899</v>
      </c>
      <c r="K1738" s="6" t="s">
        <v>37937</v>
      </c>
      <c r="L1738" s="11" t="s">
        <v>31949</v>
      </c>
      <c r="M1738" s="9" t="s">
        <v>34630</v>
      </c>
      <c r="N1738" s="9" t="s">
        <v>34631</v>
      </c>
      <c r="O1738" s="9" t="s">
        <v>67</v>
      </c>
      <c r="P1738" s="9" t="s">
        <v>31696</v>
      </c>
      <c r="Q1738" s="11" t="s">
        <v>36833</v>
      </c>
      <c r="R1738" s="6" t="s">
        <v>31689</v>
      </c>
      <c r="S1738" s="9" t="s">
        <v>31657</v>
      </c>
    </row>
    <row r="1739" spans="1:19">
      <c r="A1739" s="5" t="s">
        <v>13736</v>
      </c>
      <c r="B1739" s="6" t="s">
        <v>31690</v>
      </c>
      <c r="C1739" s="7" t="s">
        <v>36823</v>
      </c>
      <c r="D1739" s="8" t="s">
        <v>5511</v>
      </c>
      <c r="E1739" s="8" t="s">
        <v>37938</v>
      </c>
      <c r="F1739" s="5" t="s">
        <v>37939</v>
      </c>
      <c r="G1739" s="5" t="s">
        <v>37940</v>
      </c>
      <c r="H1739" s="6" t="s">
        <v>22898</v>
      </c>
      <c r="I1739" s="6" t="s">
        <v>13366</v>
      </c>
      <c r="J1739" s="6" t="s">
        <v>22897</v>
      </c>
      <c r="K1739" s="6" t="s">
        <v>37941</v>
      </c>
      <c r="L1739" s="11" t="s">
        <v>31949</v>
      </c>
      <c r="M1739" s="9" t="s">
        <v>36832</v>
      </c>
      <c r="N1739" s="9" t="s">
        <v>33810</v>
      </c>
      <c r="O1739" s="9" t="s">
        <v>1212</v>
      </c>
      <c r="P1739" s="9" t="s">
        <v>31696</v>
      </c>
      <c r="Q1739" s="11" t="s">
        <v>36833</v>
      </c>
      <c r="R1739" s="6" t="s">
        <v>31689</v>
      </c>
      <c r="S1739" s="9" t="s">
        <v>31657</v>
      </c>
    </row>
    <row r="1740" spans="1:19">
      <c r="A1740" s="5" t="s">
        <v>13736</v>
      </c>
      <c r="B1740" s="6" t="s">
        <v>31690</v>
      </c>
      <c r="C1740" s="7" t="s">
        <v>36823</v>
      </c>
      <c r="D1740" s="8" t="s">
        <v>5511</v>
      </c>
      <c r="E1740" s="8" t="s">
        <v>37942</v>
      </c>
      <c r="F1740" s="5" t="s">
        <v>37943</v>
      </c>
      <c r="G1740" s="5" t="s">
        <v>37944</v>
      </c>
      <c r="H1740" s="6" t="s">
        <v>22896</v>
      </c>
      <c r="I1740" s="6" t="s">
        <v>13366</v>
      </c>
      <c r="J1740" s="6" t="s">
        <v>22895</v>
      </c>
      <c r="K1740" s="6" t="s">
        <v>37945</v>
      </c>
      <c r="L1740" s="11" t="s">
        <v>31949</v>
      </c>
      <c r="M1740" s="9" t="s">
        <v>36958</v>
      </c>
      <c r="N1740" s="9" t="s">
        <v>33298</v>
      </c>
      <c r="O1740" s="9" t="s">
        <v>33810</v>
      </c>
      <c r="P1740" s="9" t="s">
        <v>31696</v>
      </c>
      <c r="Q1740" s="11" t="s">
        <v>36833</v>
      </c>
      <c r="R1740" s="6" t="s">
        <v>31689</v>
      </c>
      <c r="S1740" s="9" t="s">
        <v>31657</v>
      </c>
    </row>
    <row r="1741" spans="1:19">
      <c r="A1741" s="5" t="s">
        <v>13736</v>
      </c>
      <c r="B1741" s="6" t="s">
        <v>31690</v>
      </c>
      <c r="C1741" s="7" t="s">
        <v>36823</v>
      </c>
      <c r="D1741" s="8" t="s">
        <v>5511</v>
      </c>
      <c r="E1741" s="8" t="s">
        <v>37946</v>
      </c>
      <c r="F1741" s="5" t="s">
        <v>37947</v>
      </c>
      <c r="G1741" s="5" t="s">
        <v>37948</v>
      </c>
      <c r="H1741" s="6" t="s">
        <v>22894</v>
      </c>
      <c r="I1741" s="6" t="s">
        <v>13366</v>
      </c>
      <c r="J1741" s="6" t="s">
        <v>22893</v>
      </c>
      <c r="K1741" s="6" t="s">
        <v>37949</v>
      </c>
      <c r="L1741" s="11" t="s">
        <v>31949</v>
      </c>
      <c r="M1741" s="9" t="s">
        <v>33791</v>
      </c>
      <c r="N1741" s="9" t="s">
        <v>1584</v>
      </c>
      <c r="O1741" s="9" t="s">
        <v>33298</v>
      </c>
      <c r="P1741" s="9" t="s">
        <v>31696</v>
      </c>
      <c r="Q1741" s="11" t="s">
        <v>36833</v>
      </c>
      <c r="R1741" s="6" t="s">
        <v>31689</v>
      </c>
      <c r="S1741" s="9" t="s">
        <v>31657</v>
      </c>
    </row>
    <row r="1742" spans="1:19">
      <c r="A1742" s="5" t="s">
        <v>13736</v>
      </c>
      <c r="B1742" s="6" t="s">
        <v>31690</v>
      </c>
      <c r="C1742" s="7" t="s">
        <v>36823</v>
      </c>
      <c r="D1742" s="8" t="s">
        <v>5511</v>
      </c>
      <c r="E1742" s="8" t="s">
        <v>37950</v>
      </c>
      <c r="F1742" s="5" t="s">
        <v>33041</v>
      </c>
      <c r="G1742" s="5" t="s">
        <v>37951</v>
      </c>
      <c r="H1742" s="6" t="s">
        <v>22892</v>
      </c>
      <c r="I1742" s="6" t="s">
        <v>13366</v>
      </c>
      <c r="J1742" s="6" t="s">
        <v>22891</v>
      </c>
      <c r="K1742" s="6" t="s">
        <v>37952</v>
      </c>
      <c r="L1742" s="11" t="s">
        <v>31949</v>
      </c>
      <c r="M1742" s="9" t="s">
        <v>36832</v>
      </c>
      <c r="N1742" s="9" t="s">
        <v>33810</v>
      </c>
      <c r="O1742" s="9" t="s">
        <v>1212</v>
      </c>
      <c r="P1742" s="9" t="s">
        <v>31696</v>
      </c>
      <c r="Q1742" s="11" t="s">
        <v>36833</v>
      </c>
      <c r="R1742" s="6" t="s">
        <v>31689</v>
      </c>
      <c r="S1742" s="9" t="s">
        <v>31657</v>
      </c>
    </row>
    <row r="1743" spans="1:19">
      <c r="A1743" s="5" t="s">
        <v>13736</v>
      </c>
      <c r="B1743" s="6" t="s">
        <v>31690</v>
      </c>
      <c r="C1743" s="7" t="s">
        <v>36823</v>
      </c>
      <c r="D1743" s="8" t="s">
        <v>5511</v>
      </c>
      <c r="E1743" s="8" t="s">
        <v>37953</v>
      </c>
      <c r="F1743" s="5" t="s">
        <v>37954</v>
      </c>
      <c r="G1743" s="5" t="s">
        <v>37955</v>
      </c>
      <c r="H1743" s="6" t="s">
        <v>22890</v>
      </c>
      <c r="I1743" s="6" t="s">
        <v>13366</v>
      </c>
      <c r="J1743" s="6" t="s">
        <v>22889</v>
      </c>
      <c r="K1743" s="6" t="s">
        <v>37956</v>
      </c>
      <c r="L1743" s="11" t="s">
        <v>31839</v>
      </c>
      <c r="M1743" s="9" t="s">
        <v>36994</v>
      </c>
      <c r="N1743" s="9" t="s">
        <v>1604</v>
      </c>
      <c r="O1743" s="9" t="s">
        <v>437</v>
      </c>
      <c r="P1743" s="9" t="s">
        <v>31696</v>
      </c>
      <c r="Q1743" s="11" t="s">
        <v>36833</v>
      </c>
      <c r="R1743" s="6" t="s">
        <v>31689</v>
      </c>
      <c r="S1743" s="9" t="s">
        <v>31657</v>
      </c>
    </row>
    <row r="1744" spans="1:19">
      <c r="A1744" s="5" t="s">
        <v>13736</v>
      </c>
      <c r="B1744" s="6" t="s">
        <v>31690</v>
      </c>
      <c r="C1744" s="7" t="s">
        <v>36823</v>
      </c>
      <c r="D1744" s="8" t="s">
        <v>5511</v>
      </c>
      <c r="E1744" s="8" t="s">
        <v>37957</v>
      </c>
      <c r="F1744" s="5" t="s">
        <v>37958</v>
      </c>
      <c r="G1744" s="5" t="s">
        <v>37959</v>
      </c>
      <c r="H1744" s="6" t="s">
        <v>22888</v>
      </c>
      <c r="I1744" s="6" t="s">
        <v>13366</v>
      </c>
      <c r="J1744" s="6" t="s">
        <v>22887</v>
      </c>
      <c r="K1744" s="6" t="s">
        <v>37960</v>
      </c>
      <c r="L1744" s="11" t="s">
        <v>31949</v>
      </c>
      <c r="M1744" s="9" t="s">
        <v>36981</v>
      </c>
      <c r="N1744" s="9" t="s">
        <v>497</v>
      </c>
      <c r="O1744" s="9" t="s">
        <v>33810</v>
      </c>
      <c r="P1744" s="9" t="s">
        <v>31696</v>
      </c>
      <c r="Q1744" s="11" t="s">
        <v>36833</v>
      </c>
      <c r="R1744" s="6" t="s">
        <v>31689</v>
      </c>
      <c r="S1744" s="9" t="s">
        <v>31657</v>
      </c>
    </row>
    <row r="1745" spans="1:19">
      <c r="A1745" s="5" t="s">
        <v>13736</v>
      </c>
      <c r="B1745" s="6" t="s">
        <v>31690</v>
      </c>
      <c r="C1745" s="7" t="s">
        <v>36823</v>
      </c>
      <c r="D1745" s="8" t="s">
        <v>5511</v>
      </c>
      <c r="E1745" s="8" t="s">
        <v>37961</v>
      </c>
      <c r="F1745" s="5" t="s">
        <v>37962</v>
      </c>
      <c r="G1745" s="5" t="s">
        <v>37963</v>
      </c>
      <c r="H1745" s="6" t="s">
        <v>22886</v>
      </c>
      <c r="I1745" s="6" t="s">
        <v>13366</v>
      </c>
      <c r="J1745" s="6" t="s">
        <v>22885</v>
      </c>
      <c r="K1745" s="6" t="s">
        <v>37964</v>
      </c>
      <c r="L1745" s="11" t="s">
        <v>31949</v>
      </c>
      <c r="M1745" s="9" t="s">
        <v>34639</v>
      </c>
      <c r="N1745" s="9" t="s">
        <v>34631</v>
      </c>
      <c r="O1745" s="9" t="s">
        <v>67</v>
      </c>
      <c r="P1745" s="9" t="s">
        <v>31696</v>
      </c>
      <c r="Q1745" s="11" t="s">
        <v>36833</v>
      </c>
      <c r="R1745" s="6" t="s">
        <v>31689</v>
      </c>
      <c r="S1745" s="9" t="s">
        <v>31657</v>
      </c>
    </row>
    <row r="1746" spans="1:19">
      <c r="A1746" s="5" t="s">
        <v>13736</v>
      </c>
      <c r="B1746" s="6" t="s">
        <v>31690</v>
      </c>
      <c r="C1746" s="7" t="s">
        <v>36823</v>
      </c>
      <c r="D1746" s="8" t="s">
        <v>5511</v>
      </c>
      <c r="E1746" s="8" t="s">
        <v>37965</v>
      </c>
      <c r="F1746" s="5" t="s">
        <v>37966</v>
      </c>
      <c r="G1746" s="5" t="s">
        <v>37967</v>
      </c>
      <c r="H1746" s="6" t="s">
        <v>22884</v>
      </c>
      <c r="I1746" s="6" t="s">
        <v>13366</v>
      </c>
      <c r="J1746" s="6" t="s">
        <v>22883</v>
      </c>
      <c r="K1746" s="6" t="s">
        <v>37968</v>
      </c>
      <c r="L1746" s="11" t="s">
        <v>31949</v>
      </c>
      <c r="M1746" s="9" t="s">
        <v>34402</v>
      </c>
      <c r="N1746" s="9" t="s">
        <v>1598</v>
      </c>
      <c r="O1746" s="9" t="s">
        <v>437</v>
      </c>
      <c r="P1746" s="9" t="s">
        <v>31696</v>
      </c>
      <c r="Q1746" s="11" t="s">
        <v>36833</v>
      </c>
      <c r="R1746" s="6" t="s">
        <v>31689</v>
      </c>
      <c r="S1746" s="9" t="s">
        <v>31657</v>
      </c>
    </row>
    <row r="1747" spans="1:19">
      <c r="A1747" s="5" t="s">
        <v>13736</v>
      </c>
      <c r="B1747" s="6" t="s">
        <v>31690</v>
      </c>
      <c r="C1747" s="7" t="s">
        <v>36823</v>
      </c>
      <c r="D1747" s="8" t="s">
        <v>5511</v>
      </c>
      <c r="E1747" s="8" t="s">
        <v>37969</v>
      </c>
      <c r="F1747" s="5" t="s">
        <v>37970</v>
      </c>
      <c r="G1747" s="5" t="s">
        <v>37971</v>
      </c>
      <c r="H1747" s="6" t="s">
        <v>22882</v>
      </c>
      <c r="I1747" s="6" t="s">
        <v>13366</v>
      </c>
      <c r="J1747" s="6" t="s">
        <v>22881</v>
      </c>
      <c r="K1747" s="6" t="s">
        <v>37972</v>
      </c>
      <c r="L1747" s="11" t="s">
        <v>31949</v>
      </c>
      <c r="M1747" s="9" t="s">
        <v>36994</v>
      </c>
      <c r="N1747" s="9" t="s">
        <v>1604</v>
      </c>
      <c r="O1747" s="9" t="s">
        <v>33810</v>
      </c>
      <c r="P1747" s="9" t="s">
        <v>31696</v>
      </c>
      <c r="Q1747" s="11" t="s">
        <v>36833</v>
      </c>
      <c r="R1747" s="6" t="s">
        <v>31689</v>
      </c>
      <c r="S1747" s="9" t="s">
        <v>31657</v>
      </c>
    </row>
    <row r="1748" spans="1:19">
      <c r="A1748" s="5" t="s">
        <v>13736</v>
      </c>
      <c r="B1748" s="6" t="s">
        <v>31690</v>
      </c>
      <c r="C1748" s="7" t="s">
        <v>36823</v>
      </c>
      <c r="D1748" s="8" t="s">
        <v>5511</v>
      </c>
      <c r="E1748" s="8" t="s">
        <v>37973</v>
      </c>
      <c r="F1748" s="5" t="s">
        <v>37974</v>
      </c>
      <c r="G1748" s="5" t="s">
        <v>37975</v>
      </c>
      <c r="H1748" s="6" t="s">
        <v>22880</v>
      </c>
      <c r="I1748" s="6" t="s">
        <v>13366</v>
      </c>
      <c r="J1748" s="6" t="s">
        <v>22879</v>
      </c>
      <c r="K1748" s="6" t="s">
        <v>37976</v>
      </c>
      <c r="L1748" s="11" t="s">
        <v>31949</v>
      </c>
      <c r="M1748" s="9" t="s">
        <v>35058</v>
      </c>
      <c r="N1748" s="9" t="s">
        <v>2497</v>
      </c>
      <c r="O1748" s="9" t="s">
        <v>67</v>
      </c>
      <c r="P1748" s="9" t="s">
        <v>31696</v>
      </c>
      <c r="Q1748" s="11" t="s">
        <v>36833</v>
      </c>
      <c r="R1748" s="6" t="s">
        <v>31689</v>
      </c>
      <c r="S1748" s="9" t="s">
        <v>31657</v>
      </c>
    </row>
    <row r="1749" spans="1:19">
      <c r="A1749" s="5" t="s">
        <v>13736</v>
      </c>
      <c r="B1749" s="6" t="s">
        <v>31690</v>
      </c>
      <c r="C1749" s="7" t="s">
        <v>36823</v>
      </c>
      <c r="D1749" s="8" t="s">
        <v>5511</v>
      </c>
      <c r="E1749" s="8" t="s">
        <v>37977</v>
      </c>
      <c r="F1749" s="5" t="s">
        <v>37978</v>
      </c>
      <c r="G1749" s="5" t="s">
        <v>37979</v>
      </c>
      <c r="H1749" s="6" t="s">
        <v>22878</v>
      </c>
      <c r="I1749" s="6" t="s">
        <v>13366</v>
      </c>
      <c r="J1749" s="6" t="s">
        <v>22877</v>
      </c>
      <c r="K1749" s="6" t="s">
        <v>37980</v>
      </c>
      <c r="L1749" s="11" t="s">
        <v>31949</v>
      </c>
      <c r="M1749" s="9" t="s">
        <v>34402</v>
      </c>
      <c r="N1749" s="9" t="s">
        <v>1598</v>
      </c>
      <c r="O1749" s="9" t="s">
        <v>763</v>
      </c>
      <c r="P1749" s="9" t="s">
        <v>31696</v>
      </c>
      <c r="Q1749" s="11" t="s">
        <v>36833</v>
      </c>
      <c r="R1749" s="6" t="s">
        <v>31689</v>
      </c>
      <c r="S1749" s="9" t="s">
        <v>31657</v>
      </c>
    </row>
    <row r="1750" spans="1:19">
      <c r="A1750" s="5" t="s">
        <v>13736</v>
      </c>
      <c r="B1750" s="6" t="s">
        <v>31690</v>
      </c>
      <c r="C1750" s="7" t="s">
        <v>36823</v>
      </c>
      <c r="D1750" s="8" t="s">
        <v>5511</v>
      </c>
      <c r="E1750" s="8" t="s">
        <v>37981</v>
      </c>
      <c r="F1750" s="5" t="s">
        <v>37982</v>
      </c>
      <c r="G1750" s="5" t="s">
        <v>37983</v>
      </c>
      <c r="H1750" s="6" t="s">
        <v>22876</v>
      </c>
      <c r="I1750" s="6" t="s">
        <v>13366</v>
      </c>
      <c r="J1750" s="6" t="s">
        <v>22875</v>
      </c>
      <c r="K1750" s="6" t="s">
        <v>37984</v>
      </c>
      <c r="L1750" s="11" t="s">
        <v>31949</v>
      </c>
      <c r="M1750" s="9" t="s">
        <v>36899</v>
      </c>
      <c r="N1750" s="9" t="s">
        <v>763</v>
      </c>
      <c r="O1750" s="9" t="s">
        <v>497</v>
      </c>
      <c r="P1750" s="9" t="s">
        <v>31696</v>
      </c>
      <c r="Q1750" s="11" t="s">
        <v>36833</v>
      </c>
      <c r="R1750" s="6" t="s">
        <v>31689</v>
      </c>
      <c r="S1750" s="9" t="s">
        <v>31657</v>
      </c>
    </row>
    <row r="1751" spans="1:19">
      <c r="A1751" s="5" t="s">
        <v>13736</v>
      </c>
      <c r="B1751" s="6" t="s">
        <v>31690</v>
      </c>
      <c r="C1751" s="7" t="s">
        <v>36823</v>
      </c>
      <c r="D1751" s="8" t="s">
        <v>5511</v>
      </c>
      <c r="E1751" s="8" t="s">
        <v>37985</v>
      </c>
      <c r="F1751" s="5" t="s">
        <v>37986</v>
      </c>
      <c r="G1751" s="5" t="s">
        <v>37987</v>
      </c>
      <c r="H1751" s="6" t="s">
        <v>22874</v>
      </c>
      <c r="I1751" s="6" t="s">
        <v>13366</v>
      </c>
      <c r="J1751" s="6" t="s">
        <v>22873</v>
      </c>
      <c r="K1751" s="6" t="s">
        <v>37988</v>
      </c>
      <c r="L1751" s="11" t="s">
        <v>31949</v>
      </c>
      <c r="M1751" s="9" t="s">
        <v>36958</v>
      </c>
      <c r="N1751" s="9" t="s">
        <v>33298</v>
      </c>
      <c r="O1751" s="9" t="s">
        <v>437</v>
      </c>
      <c r="P1751" s="9" t="s">
        <v>31696</v>
      </c>
      <c r="Q1751" s="11" t="s">
        <v>36833</v>
      </c>
      <c r="R1751" s="6" t="s">
        <v>31689</v>
      </c>
      <c r="S1751" s="9" t="s">
        <v>31657</v>
      </c>
    </row>
    <row r="1752" spans="1:19">
      <c r="A1752" s="5" t="s">
        <v>13736</v>
      </c>
      <c r="B1752" s="6" t="s">
        <v>31690</v>
      </c>
      <c r="C1752" s="7" t="s">
        <v>36823</v>
      </c>
      <c r="D1752" s="8" t="s">
        <v>5511</v>
      </c>
      <c r="E1752" s="8" t="s">
        <v>37989</v>
      </c>
      <c r="F1752" s="5" t="s">
        <v>37990</v>
      </c>
      <c r="G1752" s="5" t="s">
        <v>37991</v>
      </c>
      <c r="H1752" s="6" t="s">
        <v>22872</v>
      </c>
      <c r="I1752" s="6" t="s">
        <v>13366</v>
      </c>
      <c r="J1752" s="6" t="s">
        <v>22871</v>
      </c>
      <c r="K1752" s="6" t="s">
        <v>37992</v>
      </c>
      <c r="L1752" s="11" t="s">
        <v>31949</v>
      </c>
      <c r="M1752" s="9" t="s">
        <v>36994</v>
      </c>
      <c r="N1752" s="9" t="s">
        <v>1604</v>
      </c>
      <c r="O1752" s="9" t="s">
        <v>437</v>
      </c>
      <c r="P1752" s="9" t="s">
        <v>31696</v>
      </c>
      <c r="Q1752" s="11" t="s">
        <v>36833</v>
      </c>
      <c r="R1752" s="6" t="s">
        <v>31689</v>
      </c>
      <c r="S1752" s="9" t="s">
        <v>31657</v>
      </c>
    </row>
    <row r="1753" spans="1:19">
      <c r="A1753" s="5" t="s">
        <v>13736</v>
      </c>
      <c r="B1753" s="6" t="s">
        <v>31690</v>
      </c>
      <c r="C1753" s="7" t="s">
        <v>36823</v>
      </c>
      <c r="D1753" s="8" t="s">
        <v>5511</v>
      </c>
      <c r="E1753" s="8" t="s">
        <v>37993</v>
      </c>
      <c r="F1753" s="5" t="s">
        <v>37994</v>
      </c>
      <c r="G1753" s="5" t="s">
        <v>37995</v>
      </c>
      <c r="H1753" s="6" t="s">
        <v>22870</v>
      </c>
      <c r="I1753" s="6" t="s">
        <v>13366</v>
      </c>
      <c r="J1753" s="6" t="s">
        <v>22869</v>
      </c>
      <c r="K1753" s="6" t="s">
        <v>37996</v>
      </c>
      <c r="L1753" s="11" t="s">
        <v>31949</v>
      </c>
      <c r="M1753" s="9" t="s">
        <v>36878</v>
      </c>
      <c r="N1753" s="9" t="s">
        <v>1826</v>
      </c>
      <c r="O1753" s="9" t="s">
        <v>316</v>
      </c>
      <c r="P1753" s="9" t="s">
        <v>31696</v>
      </c>
      <c r="Q1753" s="11" t="s">
        <v>36833</v>
      </c>
      <c r="R1753" s="6" t="s">
        <v>31689</v>
      </c>
      <c r="S1753" s="9" t="s">
        <v>31657</v>
      </c>
    </row>
    <row r="1754" spans="1:19">
      <c r="A1754" s="5" t="s">
        <v>13736</v>
      </c>
      <c r="B1754" s="6" t="s">
        <v>31690</v>
      </c>
      <c r="C1754" s="7" t="s">
        <v>36823</v>
      </c>
      <c r="D1754" s="8" t="s">
        <v>5511</v>
      </c>
      <c r="E1754" s="8" t="s">
        <v>37997</v>
      </c>
      <c r="F1754" s="5" t="s">
        <v>37998</v>
      </c>
      <c r="G1754" s="5" t="s">
        <v>37999</v>
      </c>
      <c r="H1754" s="6" t="s">
        <v>22868</v>
      </c>
      <c r="I1754" s="6" t="s">
        <v>13366</v>
      </c>
      <c r="J1754" s="6" t="s">
        <v>22867</v>
      </c>
      <c r="K1754" s="6" t="s">
        <v>38000</v>
      </c>
      <c r="L1754" s="11" t="s">
        <v>31949</v>
      </c>
      <c r="M1754" s="9" t="s">
        <v>34371</v>
      </c>
      <c r="N1754" s="9" t="s">
        <v>2339</v>
      </c>
      <c r="O1754" s="9" t="s">
        <v>67</v>
      </c>
      <c r="P1754" s="9" t="s">
        <v>31696</v>
      </c>
      <c r="Q1754" s="11" t="s">
        <v>36833</v>
      </c>
      <c r="R1754" s="6" t="s">
        <v>31689</v>
      </c>
      <c r="S1754" s="9" t="s">
        <v>31657</v>
      </c>
    </row>
    <row r="1755" spans="1:19">
      <c r="A1755" s="5" t="s">
        <v>13736</v>
      </c>
      <c r="B1755" s="6" t="s">
        <v>31690</v>
      </c>
      <c r="C1755" s="7" t="s">
        <v>36823</v>
      </c>
      <c r="D1755" s="8" t="s">
        <v>5511</v>
      </c>
      <c r="E1755" s="8" t="s">
        <v>38001</v>
      </c>
      <c r="F1755" s="5" t="s">
        <v>38002</v>
      </c>
      <c r="G1755" s="5" t="s">
        <v>38003</v>
      </c>
      <c r="H1755" s="6" t="s">
        <v>22866</v>
      </c>
      <c r="I1755" s="6" t="s">
        <v>13366</v>
      </c>
      <c r="J1755" s="6" t="s">
        <v>22865</v>
      </c>
      <c r="K1755" s="6" t="s">
        <v>38004</v>
      </c>
      <c r="L1755" s="11" t="s">
        <v>31949</v>
      </c>
      <c r="M1755" s="9" t="s">
        <v>36904</v>
      </c>
      <c r="N1755" s="9" t="s">
        <v>3430</v>
      </c>
      <c r="O1755" s="9" t="s">
        <v>33298</v>
      </c>
      <c r="P1755" s="9" t="s">
        <v>31696</v>
      </c>
      <c r="Q1755" s="11" t="s">
        <v>36833</v>
      </c>
      <c r="R1755" s="6" t="s">
        <v>31689</v>
      </c>
      <c r="S1755" s="9" t="s">
        <v>31657</v>
      </c>
    </row>
    <row r="1756" spans="1:19">
      <c r="A1756" s="5" t="s">
        <v>13736</v>
      </c>
      <c r="B1756" s="6" t="s">
        <v>31690</v>
      </c>
      <c r="C1756" s="7" t="s">
        <v>36823</v>
      </c>
      <c r="D1756" s="8" t="s">
        <v>5511</v>
      </c>
      <c r="E1756" s="8" t="s">
        <v>38005</v>
      </c>
      <c r="F1756" s="5" t="s">
        <v>38006</v>
      </c>
      <c r="G1756" s="5" t="s">
        <v>38007</v>
      </c>
      <c r="H1756" s="6" t="s">
        <v>22864</v>
      </c>
      <c r="I1756" s="6" t="s">
        <v>13366</v>
      </c>
      <c r="J1756" s="6" t="s">
        <v>22863</v>
      </c>
      <c r="K1756" s="6" t="s">
        <v>38008</v>
      </c>
      <c r="L1756" s="11" t="s">
        <v>32449</v>
      </c>
      <c r="M1756" s="9" t="s">
        <v>36899</v>
      </c>
      <c r="N1756" s="9" t="s">
        <v>763</v>
      </c>
      <c r="O1756" s="9" t="s">
        <v>497</v>
      </c>
      <c r="P1756" s="9" t="s">
        <v>31696</v>
      </c>
      <c r="Q1756" s="11" t="s">
        <v>36833</v>
      </c>
      <c r="R1756" s="6" t="s">
        <v>31689</v>
      </c>
      <c r="S1756" s="9" t="s">
        <v>31657</v>
      </c>
    </row>
    <row r="1757" spans="1:19">
      <c r="A1757" s="5" t="s">
        <v>13736</v>
      </c>
      <c r="B1757" s="6" t="s">
        <v>32517</v>
      </c>
      <c r="C1757" s="7" t="s">
        <v>36823</v>
      </c>
      <c r="D1757" s="8" t="s">
        <v>5511</v>
      </c>
      <c r="E1757" s="8" t="s">
        <v>38009</v>
      </c>
      <c r="F1757" s="5" t="s">
        <v>38010</v>
      </c>
      <c r="G1757" s="5" t="s">
        <v>38011</v>
      </c>
      <c r="H1757" s="6" t="s">
        <v>22862</v>
      </c>
      <c r="I1757" s="6" t="s">
        <v>13366</v>
      </c>
      <c r="J1757" s="6" t="s">
        <v>22861</v>
      </c>
      <c r="K1757" s="6" t="s">
        <v>38012</v>
      </c>
      <c r="L1757" s="11" t="s">
        <v>32449</v>
      </c>
      <c r="M1757" s="9" t="s">
        <v>36958</v>
      </c>
      <c r="N1757" s="9" t="s">
        <v>33298</v>
      </c>
      <c r="O1757" s="9" t="s">
        <v>33810</v>
      </c>
      <c r="P1757" s="9" t="s">
        <v>31696</v>
      </c>
      <c r="Q1757" s="11" t="s">
        <v>38013</v>
      </c>
      <c r="R1757" s="6" t="s">
        <v>31689</v>
      </c>
      <c r="S1757" s="9" t="s">
        <v>31657</v>
      </c>
    </row>
    <row r="1758" spans="1:19">
      <c r="A1758" s="5" t="s">
        <v>13736</v>
      </c>
      <c r="B1758" s="6" t="s">
        <v>31690</v>
      </c>
      <c r="C1758" s="7" t="s">
        <v>36823</v>
      </c>
      <c r="D1758" s="8" t="s">
        <v>5511</v>
      </c>
      <c r="E1758" s="8" t="s">
        <v>38014</v>
      </c>
      <c r="F1758" s="5" t="s">
        <v>38015</v>
      </c>
      <c r="G1758" s="5" t="s">
        <v>38016</v>
      </c>
      <c r="H1758" s="6" t="s">
        <v>22860</v>
      </c>
      <c r="I1758" s="6" t="s">
        <v>13366</v>
      </c>
      <c r="J1758" s="6" t="s">
        <v>22859</v>
      </c>
      <c r="K1758" s="6" t="s">
        <v>38017</v>
      </c>
      <c r="L1758" s="11" t="s">
        <v>31949</v>
      </c>
      <c r="M1758" s="9" t="s">
        <v>36936</v>
      </c>
      <c r="N1758" s="9" t="s">
        <v>33810</v>
      </c>
      <c r="O1758" s="9" t="s">
        <v>1212</v>
      </c>
      <c r="P1758" s="9" t="s">
        <v>31696</v>
      </c>
      <c r="Q1758" s="11" t="s">
        <v>38018</v>
      </c>
      <c r="R1758" s="6" t="s">
        <v>31689</v>
      </c>
      <c r="S1758" s="9" t="s">
        <v>31657</v>
      </c>
    </row>
    <row r="1759" spans="1:19">
      <c r="A1759" s="5" t="s">
        <v>13736</v>
      </c>
      <c r="B1759" s="6" t="s">
        <v>31690</v>
      </c>
      <c r="C1759" s="7" t="s">
        <v>36823</v>
      </c>
      <c r="D1759" s="8" t="s">
        <v>5511</v>
      </c>
      <c r="E1759" s="8" t="s">
        <v>38019</v>
      </c>
      <c r="F1759" s="5" t="s">
        <v>38020</v>
      </c>
      <c r="G1759" s="5" t="s">
        <v>38021</v>
      </c>
      <c r="H1759" s="6" t="s">
        <v>22858</v>
      </c>
      <c r="I1759" s="6" t="s">
        <v>13366</v>
      </c>
      <c r="J1759" s="6" t="s">
        <v>22857</v>
      </c>
      <c r="K1759" s="6" t="s">
        <v>38022</v>
      </c>
      <c r="L1759" s="11" t="s">
        <v>32449</v>
      </c>
      <c r="M1759" s="9" t="s">
        <v>36994</v>
      </c>
      <c r="N1759" s="9" t="s">
        <v>1604</v>
      </c>
      <c r="O1759" s="9" t="s">
        <v>33810</v>
      </c>
      <c r="P1759" s="9" t="s">
        <v>31696</v>
      </c>
      <c r="Q1759" s="11" t="s">
        <v>36833</v>
      </c>
      <c r="R1759" s="6" t="s">
        <v>31689</v>
      </c>
      <c r="S1759" s="9" t="s">
        <v>31657</v>
      </c>
    </row>
    <row r="1760" spans="1:19">
      <c r="A1760" s="5" t="s">
        <v>13736</v>
      </c>
      <c r="B1760" s="6" t="s">
        <v>31690</v>
      </c>
      <c r="C1760" s="7" t="s">
        <v>36823</v>
      </c>
      <c r="D1760" s="8" t="s">
        <v>5511</v>
      </c>
      <c r="E1760" s="8" t="s">
        <v>38023</v>
      </c>
      <c r="F1760" s="5" t="s">
        <v>38024</v>
      </c>
      <c r="G1760" s="5" t="s">
        <v>38025</v>
      </c>
      <c r="H1760" s="6" t="s">
        <v>22856</v>
      </c>
      <c r="I1760" s="6" t="s">
        <v>13366</v>
      </c>
      <c r="J1760" s="6" t="s">
        <v>22855</v>
      </c>
      <c r="K1760" s="6" t="s">
        <v>38026</v>
      </c>
      <c r="L1760" s="11" t="s">
        <v>31949</v>
      </c>
      <c r="M1760" s="9" t="s">
        <v>34394</v>
      </c>
      <c r="N1760" s="9" t="s">
        <v>67</v>
      </c>
      <c r="O1760" s="9" t="s">
        <v>437</v>
      </c>
      <c r="P1760" s="9" t="s">
        <v>31696</v>
      </c>
      <c r="Q1760" s="11" t="s">
        <v>36833</v>
      </c>
      <c r="R1760" s="6" t="s">
        <v>31689</v>
      </c>
      <c r="S1760" s="9" t="s">
        <v>31657</v>
      </c>
    </row>
    <row r="1761" spans="1:19">
      <c r="A1761" s="5" t="s">
        <v>13736</v>
      </c>
      <c r="B1761" s="6" t="s">
        <v>31690</v>
      </c>
      <c r="C1761" s="7" t="s">
        <v>36823</v>
      </c>
      <c r="D1761" s="8" t="s">
        <v>5511</v>
      </c>
      <c r="E1761" s="8" t="s">
        <v>38027</v>
      </c>
      <c r="F1761" s="5" t="s">
        <v>38028</v>
      </c>
      <c r="G1761" s="5" t="s">
        <v>38029</v>
      </c>
      <c r="H1761" s="6" t="s">
        <v>22854</v>
      </c>
      <c r="I1761" s="6" t="s">
        <v>13366</v>
      </c>
      <c r="J1761" s="6" t="s">
        <v>22853</v>
      </c>
      <c r="K1761" s="6" t="s">
        <v>38030</v>
      </c>
      <c r="L1761" s="11" t="s">
        <v>31949</v>
      </c>
      <c r="M1761" s="9" t="s">
        <v>36958</v>
      </c>
      <c r="N1761" s="9" t="s">
        <v>33298</v>
      </c>
      <c r="O1761" s="9" t="s">
        <v>437</v>
      </c>
      <c r="P1761" s="9" t="s">
        <v>31696</v>
      </c>
      <c r="Q1761" s="11" t="s">
        <v>36833</v>
      </c>
      <c r="R1761" s="6" t="s">
        <v>31689</v>
      </c>
      <c r="S1761" s="9" t="s">
        <v>31657</v>
      </c>
    </row>
    <row r="1762" spans="1:19">
      <c r="A1762" s="5" t="s">
        <v>13736</v>
      </c>
      <c r="B1762" s="6" t="s">
        <v>31690</v>
      </c>
      <c r="C1762" s="7" t="s">
        <v>36823</v>
      </c>
      <c r="D1762" s="8" t="s">
        <v>5511</v>
      </c>
      <c r="E1762" s="8" t="s">
        <v>38031</v>
      </c>
      <c r="F1762" s="5" t="s">
        <v>38032</v>
      </c>
      <c r="G1762" s="5" t="s">
        <v>38033</v>
      </c>
      <c r="H1762" s="6" t="s">
        <v>22852</v>
      </c>
      <c r="I1762" s="6" t="s">
        <v>13366</v>
      </c>
      <c r="J1762" s="6" t="s">
        <v>22851</v>
      </c>
      <c r="K1762" s="6" t="s">
        <v>38034</v>
      </c>
      <c r="L1762" s="11" t="s">
        <v>31949</v>
      </c>
      <c r="M1762" s="9" t="s">
        <v>36909</v>
      </c>
      <c r="N1762" s="9" t="s">
        <v>497</v>
      </c>
      <c r="O1762" s="9" t="s">
        <v>33810</v>
      </c>
      <c r="P1762" s="9" t="s">
        <v>31696</v>
      </c>
      <c r="Q1762" s="11" t="s">
        <v>36833</v>
      </c>
      <c r="R1762" s="6" t="s">
        <v>31689</v>
      </c>
      <c r="S1762" s="9" t="s">
        <v>31657</v>
      </c>
    </row>
    <row r="1763" spans="1:19">
      <c r="A1763" s="5" t="s">
        <v>13736</v>
      </c>
      <c r="B1763" s="6" t="s">
        <v>31690</v>
      </c>
      <c r="C1763" s="7" t="s">
        <v>36823</v>
      </c>
      <c r="D1763" s="8" t="s">
        <v>5511</v>
      </c>
      <c r="E1763" s="8" t="s">
        <v>38035</v>
      </c>
      <c r="F1763" s="5" t="s">
        <v>38036</v>
      </c>
      <c r="G1763" s="5" t="s">
        <v>38037</v>
      </c>
      <c r="H1763" s="6" t="s">
        <v>22850</v>
      </c>
      <c r="I1763" s="6" t="s">
        <v>13366</v>
      </c>
      <c r="J1763" s="6" t="s">
        <v>22849</v>
      </c>
      <c r="K1763" s="6" t="s">
        <v>38038</v>
      </c>
      <c r="L1763" s="11" t="s">
        <v>31949</v>
      </c>
      <c r="M1763" s="9" t="s">
        <v>36958</v>
      </c>
      <c r="N1763" s="9" t="s">
        <v>33298</v>
      </c>
      <c r="O1763" s="9" t="s">
        <v>33810</v>
      </c>
      <c r="P1763" s="9" t="s">
        <v>31696</v>
      </c>
      <c r="Q1763" s="11" t="s">
        <v>36833</v>
      </c>
      <c r="R1763" s="6" t="s">
        <v>31689</v>
      </c>
      <c r="S1763" s="9" t="s">
        <v>31657</v>
      </c>
    </row>
    <row r="1764" spans="1:19">
      <c r="A1764" s="5" t="s">
        <v>13736</v>
      </c>
      <c r="B1764" s="6" t="s">
        <v>31690</v>
      </c>
      <c r="C1764" s="7" t="s">
        <v>36823</v>
      </c>
      <c r="D1764" s="8" t="s">
        <v>5511</v>
      </c>
      <c r="E1764" s="8" t="s">
        <v>38039</v>
      </c>
      <c r="F1764" s="5" t="s">
        <v>38040</v>
      </c>
      <c r="G1764" s="5" t="s">
        <v>38041</v>
      </c>
      <c r="H1764" s="6" t="s">
        <v>22848</v>
      </c>
      <c r="I1764" s="6" t="s">
        <v>13366</v>
      </c>
      <c r="J1764" s="6" t="s">
        <v>22847</v>
      </c>
      <c r="K1764" s="6" t="s">
        <v>38042</v>
      </c>
      <c r="L1764" s="11" t="s">
        <v>31949</v>
      </c>
      <c r="M1764" s="9" t="s">
        <v>36958</v>
      </c>
      <c r="N1764" s="9" t="s">
        <v>33298</v>
      </c>
      <c r="O1764" s="9" t="s">
        <v>33810</v>
      </c>
      <c r="P1764" s="9" t="s">
        <v>31696</v>
      </c>
      <c r="Q1764" s="11" t="s">
        <v>36833</v>
      </c>
      <c r="R1764" s="6" t="s">
        <v>31689</v>
      </c>
      <c r="S1764" s="9" t="s">
        <v>31657</v>
      </c>
    </row>
    <row r="1765" spans="1:19">
      <c r="A1765" s="5" t="s">
        <v>13736</v>
      </c>
      <c r="B1765" s="6" t="s">
        <v>31690</v>
      </c>
      <c r="C1765" s="7" t="s">
        <v>36823</v>
      </c>
      <c r="D1765" s="8" t="s">
        <v>5511</v>
      </c>
      <c r="E1765" s="8" t="s">
        <v>38043</v>
      </c>
      <c r="F1765" s="5" t="s">
        <v>38044</v>
      </c>
      <c r="G1765" s="5" t="s">
        <v>38045</v>
      </c>
      <c r="H1765" s="6" t="s">
        <v>22846</v>
      </c>
      <c r="I1765" s="6" t="s">
        <v>13366</v>
      </c>
      <c r="J1765" s="6" t="s">
        <v>22845</v>
      </c>
      <c r="K1765" s="6" t="s">
        <v>38046</v>
      </c>
      <c r="L1765" s="11" t="s">
        <v>31949</v>
      </c>
      <c r="M1765" s="9" t="s">
        <v>36904</v>
      </c>
      <c r="N1765" s="9" t="s">
        <v>3430</v>
      </c>
      <c r="O1765" s="9" t="s">
        <v>33298</v>
      </c>
      <c r="P1765" s="9" t="s">
        <v>31696</v>
      </c>
      <c r="Q1765" s="11" t="s">
        <v>36833</v>
      </c>
      <c r="R1765" s="6" t="s">
        <v>31689</v>
      </c>
      <c r="S1765" s="9" t="s">
        <v>31657</v>
      </c>
    </row>
    <row r="1766" spans="1:19">
      <c r="A1766" s="5" t="s">
        <v>13736</v>
      </c>
      <c r="B1766" s="6" t="s">
        <v>31690</v>
      </c>
      <c r="C1766" s="7" t="s">
        <v>36823</v>
      </c>
      <c r="D1766" s="8" t="s">
        <v>5511</v>
      </c>
      <c r="E1766" s="8" t="s">
        <v>38047</v>
      </c>
      <c r="F1766" s="5" t="s">
        <v>38048</v>
      </c>
      <c r="G1766" s="5" t="s">
        <v>38049</v>
      </c>
      <c r="H1766" s="6" t="s">
        <v>22844</v>
      </c>
      <c r="I1766" s="6" t="s">
        <v>13366</v>
      </c>
      <c r="J1766" s="6" t="s">
        <v>22843</v>
      </c>
      <c r="K1766" s="6" t="s">
        <v>38050</v>
      </c>
      <c r="L1766" s="11" t="s">
        <v>31949</v>
      </c>
      <c r="M1766" s="9" t="s">
        <v>36981</v>
      </c>
      <c r="N1766" s="9" t="s">
        <v>497</v>
      </c>
      <c r="O1766" s="9" t="s">
        <v>33810</v>
      </c>
      <c r="P1766" s="9" t="s">
        <v>31696</v>
      </c>
      <c r="Q1766" s="11" t="s">
        <v>36833</v>
      </c>
      <c r="R1766" s="6" t="s">
        <v>31689</v>
      </c>
      <c r="S1766" s="9" t="s">
        <v>31657</v>
      </c>
    </row>
    <row r="1767" spans="1:19">
      <c r="A1767" s="5" t="s">
        <v>13736</v>
      </c>
      <c r="B1767" s="6" t="s">
        <v>31690</v>
      </c>
      <c r="C1767" s="7" t="s">
        <v>36823</v>
      </c>
      <c r="D1767" s="8" t="s">
        <v>5511</v>
      </c>
      <c r="E1767" s="8" t="s">
        <v>38051</v>
      </c>
      <c r="F1767" s="5" t="s">
        <v>38052</v>
      </c>
      <c r="G1767" s="5" t="s">
        <v>38053</v>
      </c>
      <c r="H1767" s="6" t="s">
        <v>22842</v>
      </c>
      <c r="I1767" s="6" t="s">
        <v>13366</v>
      </c>
      <c r="J1767" s="6" t="s">
        <v>22841</v>
      </c>
      <c r="K1767" s="6" t="s">
        <v>38054</v>
      </c>
      <c r="L1767" s="11" t="s">
        <v>31700</v>
      </c>
      <c r="M1767" s="9" t="s">
        <v>36904</v>
      </c>
      <c r="N1767" s="9" t="s">
        <v>3430</v>
      </c>
      <c r="O1767" s="9" t="s">
        <v>33298</v>
      </c>
      <c r="P1767" s="9" t="s">
        <v>31696</v>
      </c>
      <c r="Q1767" s="11" t="s">
        <v>36833</v>
      </c>
      <c r="R1767" s="6" t="s">
        <v>31689</v>
      </c>
      <c r="S1767" s="9" t="s">
        <v>31657</v>
      </c>
    </row>
    <row r="1768" spans="1:19">
      <c r="A1768" s="5" t="s">
        <v>13736</v>
      </c>
      <c r="B1768" s="6" t="s">
        <v>31690</v>
      </c>
      <c r="C1768" s="7" t="s">
        <v>36823</v>
      </c>
      <c r="D1768" s="8" t="s">
        <v>5511</v>
      </c>
      <c r="E1768" s="8" t="s">
        <v>38055</v>
      </c>
      <c r="F1768" s="5" t="s">
        <v>38056</v>
      </c>
      <c r="G1768" s="5" t="s">
        <v>38057</v>
      </c>
      <c r="H1768" s="6" t="s">
        <v>22840</v>
      </c>
      <c r="I1768" s="6" t="s">
        <v>13366</v>
      </c>
      <c r="J1768" s="6" t="s">
        <v>22839</v>
      </c>
      <c r="K1768" s="6" t="s">
        <v>38058</v>
      </c>
      <c r="L1768" s="11" t="s">
        <v>31949</v>
      </c>
      <c r="M1768" s="9" t="s">
        <v>34639</v>
      </c>
      <c r="N1768" s="9" t="s">
        <v>34631</v>
      </c>
      <c r="O1768" s="9" t="s">
        <v>67</v>
      </c>
      <c r="P1768" s="9" t="s">
        <v>31696</v>
      </c>
      <c r="Q1768" s="11" t="s">
        <v>36833</v>
      </c>
      <c r="R1768" s="6" t="s">
        <v>31689</v>
      </c>
      <c r="S1768" s="9" t="s">
        <v>31657</v>
      </c>
    </row>
    <row r="1769" spans="1:19">
      <c r="A1769" s="5" t="s">
        <v>13736</v>
      </c>
      <c r="B1769" s="6" t="s">
        <v>31690</v>
      </c>
      <c r="C1769" s="7" t="s">
        <v>36823</v>
      </c>
      <c r="D1769" s="8" t="s">
        <v>5511</v>
      </c>
      <c r="E1769" s="8" t="s">
        <v>38059</v>
      </c>
      <c r="F1769" s="5" t="s">
        <v>38060</v>
      </c>
      <c r="G1769" s="5" t="s">
        <v>38061</v>
      </c>
      <c r="H1769" s="6" t="s">
        <v>22838</v>
      </c>
      <c r="I1769" s="6" t="s">
        <v>13366</v>
      </c>
      <c r="J1769" s="6" t="s">
        <v>22837</v>
      </c>
      <c r="K1769" s="6" t="s">
        <v>38062</v>
      </c>
      <c r="L1769" s="11" t="s">
        <v>31949</v>
      </c>
      <c r="M1769" s="9" t="s">
        <v>34410</v>
      </c>
      <c r="N1769" s="9" t="s">
        <v>2339</v>
      </c>
      <c r="O1769" s="9" t="s">
        <v>67</v>
      </c>
      <c r="P1769" s="9" t="s">
        <v>31696</v>
      </c>
      <c r="Q1769" s="11" t="s">
        <v>38063</v>
      </c>
      <c r="R1769" s="6" t="s">
        <v>31689</v>
      </c>
      <c r="S1769" s="9" t="s">
        <v>31657</v>
      </c>
    </row>
    <row r="1770" spans="1:19">
      <c r="A1770" s="5" t="s">
        <v>13736</v>
      </c>
      <c r="B1770" s="6" t="s">
        <v>31690</v>
      </c>
      <c r="C1770" s="7" t="s">
        <v>36823</v>
      </c>
      <c r="D1770" s="8" t="s">
        <v>5511</v>
      </c>
      <c r="E1770" s="8" t="s">
        <v>38064</v>
      </c>
      <c r="F1770" s="5" t="s">
        <v>38065</v>
      </c>
      <c r="G1770" s="5" t="s">
        <v>38066</v>
      </c>
      <c r="H1770" s="6" t="s">
        <v>22836</v>
      </c>
      <c r="I1770" s="6" t="s">
        <v>13366</v>
      </c>
      <c r="J1770" s="6" t="s">
        <v>22835</v>
      </c>
      <c r="K1770" s="6" t="s">
        <v>38067</v>
      </c>
      <c r="L1770" s="11" t="s">
        <v>31949</v>
      </c>
      <c r="M1770" s="9" t="s">
        <v>33791</v>
      </c>
      <c r="N1770" s="9" t="s">
        <v>1584</v>
      </c>
      <c r="O1770" s="9" t="s">
        <v>497</v>
      </c>
      <c r="P1770" s="9" t="s">
        <v>31696</v>
      </c>
      <c r="Q1770" s="11" t="s">
        <v>36833</v>
      </c>
      <c r="R1770" s="6" t="s">
        <v>31689</v>
      </c>
      <c r="S1770" s="9" t="s">
        <v>31657</v>
      </c>
    </row>
    <row r="1771" spans="1:19">
      <c r="A1771" s="5" t="s">
        <v>13736</v>
      </c>
      <c r="B1771" s="6" t="s">
        <v>31690</v>
      </c>
      <c r="C1771" s="7" t="s">
        <v>36823</v>
      </c>
      <c r="D1771" s="8" t="s">
        <v>5511</v>
      </c>
      <c r="E1771" s="8" t="s">
        <v>38068</v>
      </c>
      <c r="F1771" s="5" t="s">
        <v>38069</v>
      </c>
      <c r="G1771" s="5" t="s">
        <v>38070</v>
      </c>
      <c r="H1771" s="6" t="s">
        <v>22834</v>
      </c>
      <c r="I1771" s="6" t="s">
        <v>13366</v>
      </c>
      <c r="J1771" s="6" t="s">
        <v>22833</v>
      </c>
      <c r="K1771" s="6" t="s">
        <v>38071</v>
      </c>
      <c r="L1771" s="11" t="s">
        <v>31949</v>
      </c>
      <c r="M1771" s="9" t="s">
        <v>36994</v>
      </c>
      <c r="N1771" s="9" t="s">
        <v>1604</v>
      </c>
      <c r="O1771" s="9" t="s">
        <v>437</v>
      </c>
      <c r="P1771" s="9" t="s">
        <v>31696</v>
      </c>
      <c r="Q1771" s="11" t="s">
        <v>36833</v>
      </c>
      <c r="R1771" s="6" t="s">
        <v>31689</v>
      </c>
      <c r="S1771" s="9" t="s">
        <v>31657</v>
      </c>
    </row>
    <row r="1772" spans="1:19">
      <c r="A1772" s="5" t="s">
        <v>13736</v>
      </c>
      <c r="B1772" s="6" t="s">
        <v>32517</v>
      </c>
      <c r="C1772" s="7" t="s">
        <v>36823</v>
      </c>
      <c r="D1772" s="8" t="s">
        <v>5511</v>
      </c>
      <c r="E1772" s="8" t="s">
        <v>38072</v>
      </c>
      <c r="F1772" s="5" t="s">
        <v>38073</v>
      </c>
      <c r="G1772" s="5" t="s">
        <v>38074</v>
      </c>
      <c r="H1772" s="6" t="s">
        <v>22832</v>
      </c>
      <c r="I1772" s="6" t="s">
        <v>13366</v>
      </c>
      <c r="J1772" s="6" t="s">
        <v>22831</v>
      </c>
      <c r="K1772" s="6" t="s">
        <v>38075</v>
      </c>
      <c r="L1772" s="11" t="s">
        <v>32449</v>
      </c>
      <c r="M1772" s="9" t="s">
        <v>36909</v>
      </c>
      <c r="N1772" s="9" t="s">
        <v>497</v>
      </c>
      <c r="O1772" s="9" t="s">
        <v>33810</v>
      </c>
      <c r="P1772" s="9" t="s">
        <v>31696</v>
      </c>
      <c r="Q1772" s="11" t="s">
        <v>38076</v>
      </c>
      <c r="R1772" s="6" t="s">
        <v>31689</v>
      </c>
      <c r="S1772" s="9" t="s">
        <v>31657</v>
      </c>
    </row>
    <row r="1773" spans="1:19">
      <c r="A1773" s="5" t="s">
        <v>13736</v>
      </c>
      <c r="B1773" s="6" t="s">
        <v>31690</v>
      </c>
      <c r="C1773" s="7" t="s">
        <v>36823</v>
      </c>
      <c r="D1773" s="8" t="s">
        <v>5511</v>
      </c>
      <c r="E1773" s="8" t="s">
        <v>38077</v>
      </c>
      <c r="F1773" s="5" t="s">
        <v>35002</v>
      </c>
      <c r="G1773" s="5" t="s">
        <v>38078</v>
      </c>
      <c r="H1773" s="6" t="s">
        <v>22830</v>
      </c>
      <c r="I1773" s="6" t="s">
        <v>13366</v>
      </c>
      <c r="J1773" s="6" t="s">
        <v>22829</v>
      </c>
      <c r="K1773" s="6" t="s">
        <v>38079</v>
      </c>
      <c r="L1773" s="11" t="s">
        <v>31949</v>
      </c>
      <c r="M1773" s="9" t="s">
        <v>36958</v>
      </c>
      <c r="N1773" s="9" t="s">
        <v>33298</v>
      </c>
      <c r="O1773" s="9" t="s">
        <v>33810</v>
      </c>
      <c r="P1773" s="9" t="s">
        <v>31696</v>
      </c>
      <c r="Q1773" s="11" t="s">
        <v>36833</v>
      </c>
      <c r="R1773" s="6" t="s">
        <v>31689</v>
      </c>
      <c r="S1773" s="9" t="s">
        <v>31657</v>
      </c>
    </row>
    <row r="1774" spans="1:19">
      <c r="A1774" s="5" t="s">
        <v>13736</v>
      </c>
      <c r="B1774" s="6" t="s">
        <v>31690</v>
      </c>
      <c r="C1774" s="7" t="s">
        <v>36823</v>
      </c>
      <c r="D1774" s="8" t="s">
        <v>5511</v>
      </c>
      <c r="E1774" s="8" t="s">
        <v>38080</v>
      </c>
      <c r="F1774" s="5" t="s">
        <v>38081</v>
      </c>
      <c r="G1774" s="5" t="s">
        <v>38082</v>
      </c>
      <c r="H1774" s="6" t="s">
        <v>22828</v>
      </c>
      <c r="I1774" s="6" t="s">
        <v>13366</v>
      </c>
      <c r="J1774" s="6" t="s">
        <v>22827</v>
      </c>
      <c r="K1774" s="6" t="s">
        <v>38083</v>
      </c>
      <c r="L1774" s="11" t="s">
        <v>31949</v>
      </c>
      <c r="M1774" s="9" t="s">
        <v>33899</v>
      </c>
      <c r="N1774" s="9" t="s">
        <v>437</v>
      </c>
      <c r="O1774" s="9" t="s">
        <v>33810</v>
      </c>
      <c r="P1774" s="9" t="s">
        <v>31696</v>
      </c>
      <c r="Q1774" s="11" t="s">
        <v>36833</v>
      </c>
      <c r="R1774" s="6" t="s">
        <v>31689</v>
      </c>
      <c r="S1774" s="9" t="s">
        <v>31657</v>
      </c>
    </row>
    <row r="1775" spans="1:19">
      <c r="A1775" s="5" t="s">
        <v>13736</v>
      </c>
      <c r="B1775" s="6" t="s">
        <v>31690</v>
      </c>
      <c r="C1775" s="7" t="s">
        <v>36823</v>
      </c>
      <c r="D1775" s="8" t="s">
        <v>5511</v>
      </c>
      <c r="E1775" s="8" t="s">
        <v>38084</v>
      </c>
      <c r="F1775" s="5" t="s">
        <v>38085</v>
      </c>
      <c r="G1775" s="5" t="s">
        <v>38086</v>
      </c>
      <c r="H1775" s="6" t="s">
        <v>22826</v>
      </c>
      <c r="I1775" s="6" t="s">
        <v>13366</v>
      </c>
      <c r="J1775" s="6" t="s">
        <v>22825</v>
      </c>
      <c r="K1775" s="6" t="s">
        <v>38087</v>
      </c>
      <c r="L1775" s="11" t="s">
        <v>31949</v>
      </c>
      <c r="M1775" s="9" t="s">
        <v>36878</v>
      </c>
      <c r="N1775" s="9" t="s">
        <v>1826</v>
      </c>
      <c r="O1775" s="9" t="s">
        <v>67</v>
      </c>
      <c r="P1775" s="9" t="s">
        <v>31696</v>
      </c>
      <c r="Q1775" s="11" t="s">
        <v>36833</v>
      </c>
      <c r="R1775" s="6" t="s">
        <v>31689</v>
      </c>
      <c r="S1775" s="9" t="s">
        <v>31657</v>
      </c>
    </row>
    <row r="1776" spans="1:19">
      <c r="A1776" s="5" t="s">
        <v>13736</v>
      </c>
      <c r="B1776" s="6" t="s">
        <v>31690</v>
      </c>
      <c r="C1776" s="7" t="s">
        <v>36823</v>
      </c>
      <c r="D1776" s="8" t="s">
        <v>5511</v>
      </c>
      <c r="E1776" s="8" t="s">
        <v>38088</v>
      </c>
      <c r="F1776" s="5" t="s">
        <v>38089</v>
      </c>
      <c r="G1776" s="5" t="s">
        <v>38090</v>
      </c>
      <c r="H1776" s="6" t="s">
        <v>22824</v>
      </c>
      <c r="I1776" s="6" t="s">
        <v>13366</v>
      </c>
      <c r="J1776" s="6" t="s">
        <v>22823</v>
      </c>
      <c r="K1776" s="6" t="s">
        <v>38091</v>
      </c>
      <c r="L1776" s="11" t="s">
        <v>31949</v>
      </c>
      <c r="M1776" s="9" t="s">
        <v>36981</v>
      </c>
      <c r="N1776" s="9" t="s">
        <v>497</v>
      </c>
      <c r="O1776" s="9" t="s">
        <v>33810</v>
      </c>
      <c r="P1776" s="9" t="s">
        <v>31696</v>
      </c>
      <c r="Q1776" s="11" t="s">
        <v>36833</v>
      </c>
      <c r="R1776" s="6" t="s">
        <v>31689</v>
      </c>
      <c r="S1776" s="9" t="s">
        <v>31657</v>
      </c>
    </row>
    <row r="1777" spans="1:19">
      <c r="A1777" s="5" t="s">
        <v>13736</v>
      </c>
      <c r="B1777" s="6" t="s">
        <v>31690</v>
      </c>
      <c r="C1777" s="7" t="s">
        <v>36823</v>
      </c>
      <c r="D1777" s="8" t="s">
        <v>5511</v>
      </c>
      <c r="E1777" s="8" t="s">
        <v>38092</v>
      </c>
      <c r="F1777" s="5" t="s">
        <v>38093</v>
      </c>
      <c r="G1777" s="5" t="s">
        <v>38094</v>
      </c>
      <c r="H1777" s="6" t="s">
        <v>22822</v>
      </c>
      <c r="I1777" s="6" t="s">
        <v>13366</v>
      </c>
      <c r="J1777" s="6" t="s">
        <v>22821</v>
      </c>
      <c r="K1777" s="6" t="s">
        <v>38095</v>
      </c>
      <c r="L1777" s="11" t="s">
        <v>31949</v>
      </c>
      <c r="M1777" s="9" t="s">
        <v>34402</v>
      </c>
      <c r="N1777" s="9" t="s">
        <v>1598</v>
      </c>
      <c r="O1777" s="9" t="s">
        <v>437</v>
      </c>
      <c r="P1777" s="9" t="s">
        <v>31696</v>
      </c>
      <c r="Q1777" s="11" t="s">
        <v>36833</v>
      </c>
      <c r="R1777" s="6" t="s">
        <v>31689</v>
      </c>
      <c r="S1777" s="9" t="s">
        <v>31657</v>
      </c>
    </row>
    <row r="1778" spans="1:19">
      <c r="A1778" s="5" t="s">
        <v>13736</v>
      </c>
      <c r="B1778" s="6" t="s">
        <v>31690</v>
      </c>
      <c r="C1778" s="7" t="s">
        <v>36823</v>
      </c>
      <c r="D1778" s="8" t="s">
        <v>5511</v>
      </c>
      <c r="E1778" s="8" t="s">
        <v>38096</v>
      </c>
      <c r="F1778" s="5" t="s">
        <v>33998</v>
      </c>
      <c r="G1778" s="5" t="s">
        <v>38097</v>
      </c>
      <c r="H1778" s="6" t="s">
        <v>22820</v>
      </c>
      <c r="I1778" s="6" t="s">
        <v>13366</v>
      </c>
      <c r="J1778" s="6" t="s">
        <v>22819</v>
      </c>
      <c r="K1778" s="6" t="s">
        <v>38098</v>
      </c>
      <c r="L1778" s="11" t="s">
        <v>31949</v>
      </c>
      <c r="M1778" s="9" t="s">
        <v>36981</v>
      </c>
      <c r="N1778" s="9" t="s">
        <v>497</v>
      </c>
      <c r="O1778" s="9" t="s">
        <v>33810</v>
      </c>
      <c r="P1778" s="9" t="s">
        <v>31696</v>
      </c>
      <c r="Q1778" s="11" t="s">
        <v>36833</v>
      </c>
      <c r="R1778" s="6" t="s">
        <v>31689</v>
      </c>
      <c r="S1778" s="9" t="s">
        <v>31657</v>
      </c>
    </row>
    <row r="1779" spans="1:19">
      <c r="A1779" s="5" t="s">
        <v>13736</v>
      </c>
      <c r="B1779" s="6" t="s">
        <v>31690</v>
      </c>
      <c r="C1779" s="7" t="s">
        <v>36823</v>
      </c>
      <c r="D1779" s="8" t="s">
        <v>5511</v>
      </c>
      <c r="E1779" s="8" t="s">
        <v>38099</v>
      </c>
      <c r="F1779" s="5" t="s">
        <v>38100</v>
      </c>
      <c r="G1779" s="5" t="s">
        <v>38101</v>
      </c>
      <c r="H1779" s="6" t="s">
        <v>22818</v>
      </c>
      <c r="I1779" s="6" t="s">
        <v>13366</v>
      </c>
      <c r="J1779" s="6" t="s">
        <v>22817</v>
      </c>
      <c r="K1779" s="6" t="s">
        <v>38102</v>
      </c>
      <c r="L1779" s="11" t="s">
        <v>32449</v>
      </c>
      <c r="M1779" s="9" t="s">
        <v>36981</v>
      </c>
      <c r="N1779" s="9" t="s">
        <v>497</v>
      </c>
      <c r="O1779" s="9" t="s">
        <v>33810</v>
      </c>
      <c r="P1779" s="9" t="s">
        <v>31696</v>
      </c>
      <c r="Q1779" s="11" t="s">
        <v>36833</v>
      </c>
      <c r="R1779" s="6" t="s">
        <v>31689</v>
      </c>
      <c r="S1779" s="9" t="s">
        <v>31657</v>
      </c>
    </row>
    <row r="1780" spans="1:19">
      <c r="A1780" s="5" t="s">
        <v>13736</v>
      </c>
      <c r="B1780" s="6" t="s">
        <v>31690</v>
      </c>
      <c r="C1780" s="7" t="s">
        <v>36823</v>
      </c>
      <c r="D1780" s="8" t="s">
        <v>5511</v>
      </c>
      <c r="E1780" s="8" t="s">
        <v>38103</v>
      </c>
      <c r="F1780" s="5" t="s">
        <v>38104</v>
      </c>
      <c r="G1780" s="5" t="s">
        <v>38105</v>
      </c>
      <c r="H1780" s="6" t="s">
        <v>22816</v>
      </c>
      <c r="I1780" s="6" t="s">
        <v>13366</v>
      </c>
      <c r="J1780" s="6" t="s">
        <v>22815</v>
      </c>
      <c r="K1780" s="6" t="s">
        <v>38106</v>
      </c>
      <c r="L1780" s="11" t="s">
        <v>31949</v>
      </c>
      <c r="M1780" s="9" t="s">
        <v>36899</v>
      </c>
      <c r="N1780" s="9" t="s">
        <v>763</v>
      </c>
      <c r="O1780" s="9" t="s">
        <v>497</v>
      </c>
      <c r="P1780" s="9" t="s">
        <v>31696</v>
      </c>
      <c r="Q1780" s="11" t="s">
        <v>36833</v>
      </c>
      <c r="R1780" s="6" t="s">
        <v>31689</v>
      </c>
      <c r="S1780" s="9" t="s">
        <v>31657</v>
      </c>
    </row>
    <row r="1781" spans="1:19">
      <c r="A1781" s="5" t="s">
        <v>13736</v>
      </c>
      <c r="B1781" s="6" t="s">
        <v>31690</v>
      </c>
      <c r="C1781" s="7" t="s">
        <v>36823</v>
      </c>
      <c r="D1781" s="8" t="s">
        <v>5511</v>
      </c>
      <c r="E1781" s="8" t="s">
        <v>38107</v>
      </c>
      <c r="F1781" s="5" t="s">
        <v>38108</v>
      </c>
      <c r="G1781" s="5" t="s">
        <v>38109</v>
      </c>
      <c r="H1781" s="6" t="s">
        <v>22814</v>
      </c>
      <c r="I1781" s="6" t="s">
        <v>13366</v>
      </c>
      <c r="J1781" s="6" t="s">
        <v>22813</v>
      </c>
      <c r="K1781" s="6" t="s">
        <v>38110</v>
      </c>
      <c r="L1781" s="11" t="s">
        <v>31949</v>
      </c>
      <c r="M1781" s="9" t="s">
        <v>33314</v>
      </c>
      <c r="N1781" s="9" t="s">
        <v>981</v>
      </c>
      <c r="O1781" s="9" t="s">
        <v>497</v>
      </c>
      <c r="P1781" s="9" t="s">
        <v>31696</v>
      </c>
      <c r="Q1781" s="11" t="s">
        <v>36833</v>
      </c>
      <c r="R1781" s="6" t="s">
        <v>31689</v>
      </c>
      <c r="S1781" s="9" t="s">
        <v>31657</v>
      </c>
    </row>
    <row r="1782" spans="1:19">
      <c r="A1782" s="5" t="s">
        <v>13736</v>
      </c>
      <c r="B1782" s="6" t="s">
        <v>31690</v>
      </c>
      <c r="C1782" s="7" t="s">
        <v>36823</v>
      </c>
      <c r="D1782" s="8" t="s">
        <v>5511</v>
      </c>
      <c r="E1782" s="8" t="s">
        <v>38111</v>
      </c>
      <c r="F1782" s="5" t="s">
        <v>38112</v>
      </c>
      <c r="G1782" s="5" t="s">
        <v>38113</v>
      </c>
      <c r="H1782" s="6" t="s">
        <v>22812</v>
      </c>
      <c r="I1782" s="6" t="s">
        <v>13366</v>
      </c>
      <c r="J1782" s="6" t="s">
        <v>22811</v>
      </c>
      <c r="K1782" s="6" t="s">
        <v>38114</v>
      </c>
      <c r="L1782" s="11" t="s">
        <v>31949</v>
      </c>
      <c r="M1782" s="9" t="s">
        <v>36981</v>
      </c>
      <c r="N1782" s="9" t="s">
        <v>497</v>
      </c>
      <c r="O1782" s="9" t="s">
        <v>33810</v>
      </c>
      <c r="P1782" s="9" t="s">
        <v>31696</v>
      </c>
      <c r="Q1782" s="11" t="s">
        <v>36833</v>
      </c>
      <c r="R1782" s="6" t="s">
        <v>31689</v>
      </c>
      <c r="S1782" s="9" t="s">
        <v>31657</v>
      </c>
    </row>
    <row r="1783" spans="1:19">
      <c r="A1783" s="5" t="s">
        <v>13736</v>
      </c>
      <c r="B1783" s="6" t="s">
        <v>31690</v>
      </c>
      <c r="C1783" s="7" t="s">
        <v>36823</v>
      </c>
      <c r="D1783" s="8" t="s">
        <v>5511</v>
      </c>
      <c r="E1783" s="8" t="s">
        <v>38115</v>
      </c>
      <c r="F1783" s="5" t="s">
        <v>38116</v>
      </c>
      <c r="G1783" s="5" t="s">
        <v>38117</v>
      </c>
      <c r="H1783" s="6" t="s">
        <v>22810</v>
      </c>
      <c r="I1783" s="6" t="s">
        <v>13366</v>
      </c>
      <c r="J1783" s="6" t="s">
        <v>22809</v>
      </c>
      <c r="K1783" s="6" t="s">
        <v>38118</v>
      </c>
      <c r="L1783" s="11" t="s">
        <v>31949</v>
      </c>
      <c r="M1783" s="9" t="s">
        <v>36994</v>
      </c>
      <c r="N1783" s="9" t="s">
        <v>1604</v>
      </c>
      <c r="O1783" s="9" t="s">
        <v>437</v>
      </c>
      <c r="P1783" s="9" t="s">
        <v>31696</v>
      </c>
      <c r="Q1783" s="11" t="s">
        <v>36833</v>
      </c>
      <c r="R1783" s="6" t="s">
        <v>31689</v>
      </c>
      <c r="S1783" s="9" t="s">
        <v>31657</v>
      </c>
    </row>
    <row r="1784" spans="1:19">
      <c r="A1784" s="5" t="s">
        <v>13736</v>
      </c>
      <c r="B1784" s="6" t="s">
        <v>32517</v>
      </c>
      <c r="C1784" s="7" t="s">
        <v>36823</v>
      </c>
      <c r="D1784" s="8" t="s">
        <v>5511</v>
      </c>
      <c r="E1784" s="8" t="s">
        <v>38119</v>
      </c>
      <c r="F1784" s="5" t="s">
        <v>38120</v>
      </c>
      <c r="G1784" s="5" t="s">
        <v>38121</v>
      </c>
      <c r="H1784" s="6" t="s">
        <v>22808</v>
      </c>
      <c r="I1784" s="6" t="s">
        <v>13366</v>
      </c>
      <c r="J1784" s="6" t="s">
        <v>22807</v>
      </c>
      <c r="K1784" s="6" t="s">
        <v>38122</v>
      </c>
      <c r="L1784" s="11" t="s">
        <v>32449</v>
      </c>
      <c r="M1784" s="9" t="s">
        <v>33899</v>
      </c>
      <c r="N1784" s="9" t="s">
        <v>437</v>
      </c>
      <c r="O1784" s="9" t="s">
        <v>33810</v>
      </c>
      <c r="P1784" s="9" t="s">
        <v>31696</v>
      </c>
      <c r="Q1784" s="11" t="s">
        <v>38123</v>
      </c>
      <c r="R1784" s="6" t="s">
        <v>31689</v>
      </c>
      <c r="S1784" s="9" t="s">
        <v>31657</v>
      </c>
    </row>
    <row r="1785" spans="1:19">
      <c r="A1785" s="5" t="s">
        <v>13736</v>
      </c>
      <c r="B1785" s="6" t="s">
        <v>31690</v>
      </c>
      <c r="C1785" s="7" t="s">
        <v>36823</v>
      </c>
      <c r="D1785" s="8" t="s">
        <v>5511</v>
      </c>
      <c r="E1785" s="8" t="s">
        <v>38124</v>
      </c>
      <c r="F1785" s="5" t="s">
        <v>38125</v>
      </c>
      <c r="G1785" s="5" t="s">
        <v>38126</v>
      </c>
      <c r="H1785" s="6" t="s">
        <v>22806</v>
      </c>
      <c r="I1785" s="6" t="s">
        <v>13366</v>
      </c>
      <c r="J1785" s="6" t="s">
        <v>22805</v>
      </c>
      <c r="K1785" s="6" t="s">
        <v>38127</v>
      </c>
      <c r="L1785" s="11" t="s">
        <v>31949</v>
      </c>
      <c r="M1785" s="9" t="s">
        <v>36981</v>
      </c>
      <c r="N1785" s="9" t="s">
        <v>497</v>
      </c>
      <c r="O1785" s="9" t="s">
        <v>33810</v>
      </c>
      <c r="P1785" s="9" t="s">
        <v>31696</v>
      </c>
      <c r="Q1785" s="11" t="s">
        <v>36833</v>
      </c>
      <c r="R1785" s="6" t="s">
        <v>31689</v>
      </c>
      <c r="S1785" s="9" t="s">
        <v>31657</v>
      </c>
    </row>
    <row r="1786" spans="1:19">
      <c r="A1786" s="5" t="s">
        <v>13736</v>
      </c>
      <c r="B1786" s="6" t="s">
        <v>31690</v>
      </c>
      <c r="C1786" s="7" t="s">
        <v>36823</v>
      </c>
      <c r="D1786" s="8" t="s">
        <v>5511</v>
      </c>
      <c r="E1786" s="8" t="s">
        <v>38128</v>
      </c>
      <c r="F1786" s="5" t="s">
        <v>38129</v>
      </c>
      <c r="G1786" s="5" t="s">
        <v>38130</v>
      </c>
      <c r="H1786" s="6" t="s">
        <v>22804</v>
      </c>
      <c r="I1786" s="6" t="s">
        <v>13366</v>
      </c>
      <c r="J1786" s="6" t="s">
        <v>22803</v>
      </c>
      <c r="K1786" s="6" t="s">
        <v>38131</v>
      </c>
      <c r="L1786" s="11" t="s">
        <v>31949</v>
      </c>
      <c r="M1786" s="9" t="s">
        <v>36994</v>
      </c>
      <c r="N1786" s="9" t="s">
        <v>1604</v>
      </c>
      <c r="O1786" s="9" t="s">
        <v>437</v>
      </c>
      <c r="P1786" s="9" t="s">
        <v>31696</v>
      </c>
      <c r="Q1786" s="11" t="s">
        <v>36833</v>
      </c>
      <c r="R1786" s="6" t="s">
        <v>31689</v>
      </c>
      <c r="S1786" s="9" t="s">
        <v>31657</v>
      </c>
    </row>
    <row r="1787" spans="1:19">
      <c r="A1787" s="5" t="s">
        <v>13736</v>
      </c>
      <c r="B1787" s="6" t="s">
        <v>31690</v>
      </c>
      <c r="C1787" s="7" t="s">
        <v>36823</v>
      </c>
      <c r="D1787" s="8" t="s">
        <v>5511</v>
      </c>
      <c r="E1787" s="8" t="s">
        <v>38132</v>
      </c>
      <c r="F1787" s="5" t="s">
        <v>38133</v>
      </c>
      <c r="G1787" s="5" t="s">
        <v>38134</v>
      </c>
      <c r="H1787" s="6" t="s">
        <v>22802</v>
      </c>
      <c r="I1787" s="6" t="s">
        <v>13366</v>
      </c>
      <c r="J1787" s="6" t="s">
        <v>22801</v>
      </c>
      <c r="K1787" s="6" t="s">
        <v>38135</v>
      </c>
      <c r="L1787" s="11" t="s">
        <v>32449</v>
      </c>
      <c r="M1787" s="9" t="s">
        <v>34445</v>
      </c>
      <c r="N1787" s="9" t="s">
        <v>2821</v>
      </c>
      <c r="O1787" s="9" t="s">
        <v>763</v>
      </c>
      <c r="P1787" s="9" t="s">
        <v>31696</v>
      </c>
      <c r="Q1787" s="11" t="s">
        <v>36833</v>
      </c>
      <c r="R1787" s="6" t="s">
        <v>31689</v>
      </c>
      <c r="S1787" s="9" t="s">
        <v>31657</v>
      </c>
    </row>
    <row r="1788" spans="1:19">
      <c r="A1788" s="5" t="s">
        <v>13736</v>
      </c>
      <c r="B1788" s="6" t="s">
        <v>31690</v>
      </c>
      <c r="C1788" s="7" t="s">
        <v>36823</v>
      </c>
      <c r="D1788" s="8" t="s">
        <v>5511</v>
      </c>
      <c r="E1788" s="8" t="s">
        <v>38136</v>
      </c>
      <c r="F1788" s="5" t="s">
        <v>38137</v>
      </c>
      <c r="G1788" s="5" t="s">
        <v>38138</v>
      </c>
      <c r="H1788" s="6" t="s">
        <v>22800</v>
      </c>
      <c r="I1788" s="6" t="s">
        <v>13366</v>
      </c>
      <c r="J1788" s="6" t="s">
        <v>22799</v>
      </c>
      <c r="K1788" s="6" t="s">
        <v>38139</v>
      </c>
      <c r="L1788" s="11" t="s">
        <v>31949</v>
      </c>
      <c r="M1788" s="9" t="s">
        <v>36958</v>
      </c>
      <c r="N1788" s="9" t="s">
        <v>33298</v>
      </c>
      <c r="O1788" s="9" t="s">
        <v>67</v>
      </c>
      <c r="P1788" s="9" t="s">
        <v>31696</v>
      </c>
      <c r="Q1788" s="11" t="s">
        <v>36833</v>
      </c>
      <c r="R1788" s="6" t="s">
        <v>31689</v>
      </c>
      <c r="S1788" s="9" t="s">
        <v>31657</v>
      </c>
    </row>
    <row r="1789" spans="1:19">
      <c r="A1789" s="5" t="s">
        <v>13736</v>
      </c>
      <c r="B1789" s="6" t="s">
        <v>31690</v>
      </c>
      <c r="C1789" s="7" t="s">
        <v>36823</v>
      </c>
      <c r="D1789" s="8" t="s">
        <v>5511</v>
      </c>
      <c r="E1789" s="8" t="s">
        <v>38140</v>
      </c>
      <c r="F1789" s="5" t="s">
        <v>38141</v>
      </c>
      <c r="G1789" s="5" t="s">
        <v>38142</v>
      </c>
      <c r="H1789" s="6" t="s">
        <v>22798</v>
      </c>
      <c r="I1789" s="6" t="s">
        <v>13366</v>
      </c>
      <c r="J1789" s="6" t="s">
        <v>22797</v>
      </c>
      <c r="K1789" s="6" t="s">
        <v>38143</v>
      </c>
      <c r="L1789" s="11" t="s">
        <v>31949</v>
      </c>
      <c r="M1789" s="9" t="s">
        <v>36936</v>
      </c>
      <c r="N1789" s="9" t="s">
        <v>33810</v>
      </c>
      <c r="O1789" s="9" t="s">
        <v>1212</v>
      </c>
      <c r="P1789" s="9" t="s">
        <v>31696</v>
      </c>
      <c r="Q1789" s="11" t="s">
        <v>36833</v>
      </c>
      <c r="R1789" s="6" t="s">
        <v>31689</v>
      </c>
      <c r="S1789" s="9" t="s">
        <v>31657</v>
      </c>
    </row>
    <row r="1790" spans="1:19">
      <c r="A1790" s="5" t="s">
        <v>13736</v>
      </c>
      <c r="B1790" s="6" t="s">
        <v>31690</v>
      </c>
      <c r="C1790" s="7" t="s">
        <v>36823</v>
      </c>
      <c r="D1790" s="8" t="s">
        <v>5511</v>
      </c>
      <c r="E1790" s="8" t="s">
        <v>38144</v>
      </c>
      <c r="F1790" s="5" t="s">
        <v>38145</v>
      </c>
      <c r="G1790" s="5" t="s">
        <v>38146</v>
      </c>
      <c r="H1790" s="6" t="s">
        <v>22796</v>
      </c>
      <c r="I1790" s="6" t="s">
        <v>13366</v>
      </c>
      <c r="J1790" s="6" t="s">
        <v>22795</v>
      </c>
      <c r="K1790" s="6" t="s">
        <v>38147</v>
      </c>
      <c r="L1790" s="11" t="s">
        <v>31949</v>
      </c>
      <c r="M1790" s="9" t="s">
        <v>34402</v>
      </c>
      <c r="N1790" s="9" t="s">
        <v>1598</v>
      </c>
      <c r="O1790" s="9" t="s">
        <v>763</v>
      </c>
      <c r="P1790" s="9" t="s">
        <v>31696</v>
      </c>
      <c r="Q1790" s="11" t="s">
        <v>38148</v>
      </c>
      <c r="R1790" s="6" t="s">
        <v>31689</v>
      </c>
      <c r="S1790" s="9" t="s">
        <v>31657</v>
      </c>
    </row>
    <row r="1791" spans="1:19">
      <c r="A1791" s="5" t="s">
        <v>13736</v>
      </c>
      <c r="B1791" s="6" t="s">
        <v>32517</v>
      </c>
      <c r="C1791" s="7" t="s">
        <v>36823</v>
      </c>
      <c r="D1791" s="8" t="s">
        <v>5511</v>
      </c>
      <c r="E1791" s="8" t="s">
        <v>38149</v>
      </c>
      <c r="F1791" s="5" t="s">
        <v>38150</v>
      </c>
      <c r="G1791" s="5" t="s">
        <v>38151</v>
      </c>
      <c r="H1791" s="6" t="s">
        <v>22794</v>
      </c>
      <c r="I1791" s="6" t="s">
        <v>13366</v>
      </c>
      <c r="J1791" s="6" t="s">
        <v>22793</v>
      </c>
      <c r="K1791" s="6" t="s">
        <v>38152</v>
      </c>
      <c r="L1791" s="11" t="s">
        <v>32449</v>
      </c>
      <c r="M1791" s="9" t="s">
        <v>34394</v>
      </c>
      <c r="N1791" s="9" t="s">
        <v>67</v>
      </c>
      <c r="O1791" s="9" t="s">
        <v>437</v>
      </c>
      <c r="P1791" s="9" t="s">
        <v>31696</v>
      </c>
      <c r="Q1791" s="11" t="s">
        <v>38153</v>
      </c>
      <c r="R1791" s="6" t="s">
        <v>31689</v>
      </c>
      <c r="S1791" s="9" t="s">
        <v>31657</v>
      </c>
    </row>
    <row r="1792" spans="1:19">
      <c r="A1792" s="5" t="s">
        <v>13736</v>
      </c>
      <c r="B1792" s="6" t="s">
        <v>31690</v>
      </c>
      <c r="C1792" s="7" t="s">
        <v>36823</v>
      </c>
      <c r="D1792" s="8" t="s">
        <v>5511</v>
      </c>
      <c r="E1792" s="8" t="s">
        <v>38154</v>
      </c>
      <c r="F1792" s="5" t="s">
        <v>38155</v>
      </c>
      <c r="G1792" s="5" t="s">
        <v>38156</v>
      </c>
      <c r="H1792" s="6" t="s">
        <v>22792</v>
      </c>
      <c r="I1792" s="6" t="s">
        <v>13366</v>
      </c>
      <c r="J1792" s="6" t="s">
        <v>22791</v>
      </c>
      <c r="K1792" s="6" t="s">
        <v>38157</v>
      </c>
      <c r="L1792" s="11" t="s">
        <v>31949</v>
      </c>
      <c r="M1792" s="9" t="s">
        <v>34639</v>
      </c>
      <c r="N1792" s="9" t="s">
        <v>34631</v>
      </c>
      <c r="O1792" s="9" t="s">
        <v>67</v>
      </c>
      <c r="P1792" s="9" t="s">
        <v>31696</v>
      </c>
      <c r="Q1792" s="11" t="s">
        <v>36833</v>
      </c>
      <c r="R1792" s="6" t="s">
        <v>31689</v>
      </c>
      <c r="S1792" s="9" t="s">
        <v>31657</v>
      </c>
    </row>
    <row r="1793" spans="1:19">
      <c r="A1793" s="5" t="s">
        <v>13736</v>
      </c>
      <c r="B1793" s="6" t="s">
        <v>31690</v>
      </c>
      <c r="C1793" s="7" t="s">
        <v>36823</v>
      </c>
      <c r="D1793" s="8" t="s">
        <v>5511</v>
      </c>
      <c r="E1793" s="8" t="s">
        <v>38158</v>
      </c>
      <c r="F1793" s="5" t="s">
        <v>38159</v>
      </c>
      <c r="G1793" s="5" t="s">
        <v>38160</v>
      </c>
      <c r="H1793" s="6" t="s">
        <v>22790</v>
      </c>
      <c r="I1793" s="6" t="s">
        <v>13366</v>
      </c>
      <c r="J1793" s="6" t="s">
        <v>22789</v>
      </c>
      <c r="K1793" s="6" t="s">
        <v>38161</v>
      </c>
      <c r="L1793" s="11" t="s">
        <v>31949</v>
      </c>
      <c r="M1793" s="9" t="s">
        <v>36909</v>
      </c>
      <c r="N1793" s="9" t="s">
        <v>497</v>
      </c>
      <c r="O1793" s="9" t="s">
        <v>497</v>
      </c>
      <c r="P1793" s="9" t="s">
        <v>31696</v>
      </c>
      <c r="Q1793" s="11" t="s">
        <v>36833</v>
      </c>
      <c r="R1793" s="6" t="s">
        <v>31689</v>
      </c>
      <c r="S1793" s="9" t="s">
        <v>31657</v>
      </c>
    </row>
    <row r="1794" spans="1:19">
      <c r="A1794" s="5" t="s">
        <v>13736</v>
      </c>
      <c r="B1794" s="6" t="s">
        <v>31690</v>
      </c>
      <c r="C1794" s="7" t="s">
        <v>36823</v>
      </c>
      <c r="D1794" s="8" t="s">
        <v>5511</v>
      </c>
      <c r="E1794" s="8" t="s">
        <v>38162</v>
      </c>
      <c r="F1794" s="5" t="s">
        <v>38163</v>
      </c>
      <c r="G1794" s="5" t="s">
        <v>38164</v>
      </c>
      <c r="H1794" s="6" t="s">
        <v>22788</v>
      </c>
      <c r="I1794" s="6" t="s">
        <v>13366</v>
      </c>
      <c r="J1794" s="6" t="s">
        <v>22787</v>
      </c>
      <c r="K1794" s="6" t="s">
        <v>38165</v>
      </c>
      <c r="L1794" s="11" t="s">
        <v>31949</v>
      </c>
      <c r="M1794" s="9" t="s">
        <v>36878</v>
      </c>
      <c r="N1794" s="9" t="s">
        <v>1826</v>
      </c>
      <c r="O1794" s="9" t="s">
        <v>67</v>
      </c>
      <c r="P1794" s="9" t="s">
        <v>31696</v>
      </c>
      <c r="Q1794" s="11" t="s">
        <v>36833</v>
      </c>
      <c r="R1794" s="6" t="s">
        <v>31689</v>
      </c>
      <c r="S1794" s="9" t="s">
        <v>31657</v>
      </c>
    </row>
    <row r="1795" spans="1:19">
      <c r="A1795" s="5" t="s">
        <v>13736</v>
      </c>
      <c r="B1795" s="6" t="s">
        <v>31690</v>
      </c>
      <c r="C1795" s="7" t="s">
        <v>36823</v>
      </c>
      <c r="D1795" s="8" t="s">
        <v>5511</v>
      </c>
      <c r="E1795" s="8" t="s">
        <v>38166</v>
      </c>
      <c r="F1795" s="5" t="s">
        <v>38167</v>
      </c>
      <c r="G1795" s="5" t="s">
        <v>38168</v>
      </c>
      <c r="H1795" s="6" t="s">
        <v>22786</v>
      </c>
      <c r="I1795" s="6" t="s">
        <v>13366</v>
      </c>
      <c r="J1795" s="6" t="s">
        <v>22785</v>
      </c>
      <c r="K1795" s="6" t="s">
        <v>38169</v>
      </c>
      <c r="L1795" s="11" t="s">
        <v>32449</v>
      </c>
      <c r="M1795" s="9" t="s">
        <v>36967</v>
      </c>
      <c r="N1795" s="9" t="s">
        <v>763</v>
      </c>
      <c r="O1795" s="9" t="s">
        <v>497</v>
      </c>
      <c r="P1795" s="9" t="s">
        <v>31696</v>
      </c>
      <c r="Q1795" s="11" t="s">
        <v>36833</v>
      </c>
      <c r="R1795" s="6" t="s">
        <v>31689</v>
      </c>
      <c r="S1795" s="9" t="s">
        <v>31657</v>
      </c>
    </row>
    <row r="1796" spans="1:19">
      <c r="A1796" s="5" t="s">
        <v>13736</v>
      </c>
      <c r="B1796" s="6" t="s">
        <v>31690</v>
      </c>
      <c r="C1796" s="7" t="s">
        <v>36823</v>
      </c>
      <c r="D1796" s="8" t="s">
        <v>5511</v>
      </c>
      <c r="E1796" s="8" t="s">
        <v>38170</v>
      </c>
      <c r="F1796" s="5" t="s">
        <v>38171</v>
      </c>
      <c r="G1796" s="5" t="s">
        <v>38172</v>
      </c>
      <c r="H1796" s="6" t="s">
        <v>22784</v>
      </c>
      <c r="I1796" s="6" t="s">
        <v>13366</v>
      </c>
      <c r="J1796" s="6" t="s">
        <v>22783</v>
      </c>
      <c r="K1796" s="6" t="s">
        <v>38173</v>
      </c>
      <c r="L1796" s="11" t="s">
        <v>31949</v>
      </c>
      <c r="M1796" s="9" t="s">
        <v>36981</v>
      </c>
      <c r="N1796" s="9" t="s">
        <v>497</v>
      </c>
      <c r="O1796" s="9" t="s">
        <v>33810</v>
      </c>
      <c r="P1796" s="9" t="s">
        <v>31696</v>
      </c>
      <c r="Q1796" s="11" t="s">
        <v>36833</v>
      </c>
      <c r="R1796" s="6" t="s">
        <v>31689</v>
      </c>
      <c r="S1796" s="9" t="s">
        <v>31657</v>
      </c>
    </row>
    <row r="1797" spans="1:19">
      <c r="A1797" s="5" t="s">
        <v>13736</v>
      </c>
      <c r="B1797" s="6" t="s">
        <v>32517</v>
      </c>
      <c r="C1797" s="7" t="s">
        <v>36823</v>
      </c>
      <c r="D1797" s="8" t="s">
        <v>5511</v>
      </c>
      <c r="E1797" s="8" t="s">
        <v>38174</v>
      </c>
      <c r="F1797" s="5" t="s">
        <v>38175</v>
      </c>
      <c r="G1797" s="5" t="s">
        <v>38176</v>
      </c>
      <c r="H1797" s="6" t="s">
        <v>22782</v>
      </c>
      <c r="I1797" s="6" t="s">
        <v>13366</v>
      </c>
      <c r="J1797" s="6" t="s">
        <v>22781</v>
      </c>
      <c r="K1797" s="6" t="s">
        <v>38177</v>
      </c>
      <c r="L1797" s="11" t="s">
        <v>32449</v>
      </c>
      <c r="M1797" s="9" t="s">
        <v>36909</v>
      </c>
      <c r="N1797" s="9" t="s">
        <v>497</v>
      </c>
      <c r="O1797" s="9" t="s">
        <v>497</v>
      </c>
      <c r="P1797" s="9" t="s">
        <v>31696</v>
      </c>
      <c r="Q1797" s="11" t="s">
        <v>38178</v>
      </c>
      <c r="R1797" s="6" t="s">
        <v>31689</v>
      </c>
      <c r="S1797" s="9" t="s">
        <v>31657</v>
      </c>
    </row>
    <row r="1798" spans="1:19">
      <c r="A1798" s="5" t="s">
        <v>13736</v>
      </c>
      <c r="B1798" s="6" t="s">
        <v>31690</v>
      </c>
      <c r="C1798" s="7" t="s">
        <v>36823</v>
      </c>
      <c r="D1798" s="8" t="s">
        <v>5511</v>
      </c>
      <c r="E1798" s="8" t="s">
        <v>38179</v>
      </c>
      <c r="F1798" s="5" t="s">
        <v>38180</v>
      </c>
      <c r="G1798" s="5" t="s">
        <v>38181</v>
      </c>
      <c r="H1798" s="6" t="s">
        <v>22780</v>
      </c>
      <c r="I1798" s="6" t="s">
        <v>13366</v>
      </c>
      <c r="J1798" s="6" t="s">
        <v>22779</v>
      </c>
      <c r="K1798" s="6" t="s">
        <v>38182</v>
      </c>
      <c r="L1798" s="11" t="s">
        <v>31949</v>
      </c>
      <c r="M1798" s="9" t="s">
        <v>33899</v>
      </c>
      <c r="N1798" s="9" t="s">
        <v>437</v>
      </c>
      <c r="O1798" s="9" t="s">
        <v>33810</v>
      </c>
      <c r="P1798" s="9" t="s">
        <v>31696</v>
      </c>
      <c r="Q1798" s="11" t="s">
        <v>36833</v>
      </c>
      <c r="R1798" s="6" t="s">
        <v>31689</v>
      </c>
      <c r="S1798" s="9" t="s">
        <v>31657</v>
      </c>
    </row>
    <row r="1799" spans="1:19">
      <c r="A1799" s="5" t="s">
        <v>13736</v>
      </c>
      <c r="B1799" s="6" t="s">
        <v>31690</v>
      </c>
      <c r="C1799" s="7" t="s">
        <v>36823</v>
      </c>
      <c r="D1799" s="8" t="s">
        <v>5511</v>
      </c>
      <c r="E1799" s="8" t="s">
        <v>38183</v>
      </c>
      <c r="F1799" s="5" t="s">
        <v>38184</v>
      </c>
      <c r="G1799" s="5" t="s">
        <v>38185</v>
      </c>
      <c r="H1799" s="6" t="s">
        <v>22778</v>
      </c>
      <c r="I1799" s="6" t="s">
        <v>13366</v>
      </c>
      <c r="J1799" s="6" t="s">
        <v>22777</v>
      </c>
      <c r="K1799" s="6" t="s">
        <v>38186</v>
      </c>
      <c r="L1799" s="11" t="s">
        <v>31949</v>
      </c>
      <c r="M1799" s="9" t="s">
        <v>36958</v>
      </c>
      <c r="N1799" s="9" t="s">
        <v>33298</v>
      </c>
      <c r="O1799" s="9" t="s">
        <v>33810</v>
      </c>
      <c r="P1799" s="9" t="s">
        <v>31696</v>
      </c>
      <c r="Q1799" s="11" t="s">
        <v>36833</v>
      </c>
      <c r="R1799" s="6" t="s">
        <v>31689</v>
      </c>
      <c r="S1799" s="9" t="s">
        <v>31657</v>
      </c>
    </row>
    <row r="1800" spans="1:19">
      <c r="A1800" s="5" t="s">
        <v>13736</v>
      </c>
      <c r="B1800" s="6" t="s">
        <v>31690</v>
      </c>
      <c r="C1800" s="7" t="s">
        <v>36823</v>
      </c>
      <c r="D1800" s="8" t="s">
        <v>5511</v>
      </c>
      <c r="E1800" s="8" t="s">
        <v>38187</v>
      </c>
      <c r="F1800" s="5" t="s">
        <v>31915</v>
      </c>
      <c r="G1800" s="5" t="s">
        <v>38188</v>
      </c>
      <c r="H1800" s="6" t="s">
        <v>22776</v>
      </c>
      <c r="I1800" s="6" t="s">
        <v>13366</v>
      </c>
      <c r="J1800" s="6" t="s">
        <v>22775</v>
      </c>
      <c r="K1800" s="6" t="s">
        <v>38189</v>
      </c>
      <c r="L1800" s="11" t="s">
        <v>32449</v>
      </c>
      <c r="M1800" s="9" t="s">
        <v>36967</v>
      </c>
      <c r="N1800" s="9" t="s">
        <v>763</v>
      </c>
      <c r="O1800" s="9" t="s">
        <v>497</v>
      </c>
      <c r="P1800" s="9" t="s">
        <v>31696</v>
      </c>
      <c r="Q1800" s="11" t="s">
        <v>36833</v>
      </c>
      <c r="R1800" s="6" t="s">
        <v>31689</v>
      </c>
      <c r="S1800" s="9" t="s">
        <v>31657</v>
      </c>
    </row>
    <row r="1801" spans="1:19">
      <c r="A1801" s="5" t="s">
        <v>13736</v>
      </c>
      <c r="B1801" s="6" t="s">
        <v>31690</v>
      </c>
      <c r="C1801" s="7" t="s">
        <v>36823</v>
      </c>
      <c r="D1801" s="8" t="s">
        <v>5511</v>
      </c>
      <c r="E1801" s="8" t="s">
        <v>38190</v>
      </c>
      <c r="F1801" s="5" t="s">
        <v>38191</v>
      </c>
      <c r="G1801" s="5" t="s">
        <v>38192</v>
      </c>
      <c r="H1801" s="6" t="s">
        <v>22774</v>
      </c>
      <c r="I1801" s="6" t="s">
        <v>13366</v>
      </c>
      <c r="J1801" s="6" t="s">
        <v>22773</v>
      </c>
      <c r="K1801" s="6" t="s">
        <v>38193</v>
      </c>
      <c r="L1801" s="11" t="s">
        <v>31949</v>
      </c>
      <c r="M1801" s="9" t="s">
        <v>36904</v>
      </c>
      <c r="N1801" s="9" t="s">
        <v>3430</v>
      </c>
      <c r="O1801" s="9" t="s">
        <v>33298</v>
      </c>
      <c r="P1801" s="9" t="s">
        <v>31696</v>
      </c>
      <c r="Q1801" s="11" t="s">
        <v>36833</v>
      </c>
      <c r="R1801" s="6" t="s">
        <v>31689</v>
      </c>
      <c r="S1801" s="9" t="s">
        <v>31657</v>
      </c>
    </row>
    <row r="1802" spans="1:19">
      <c r="A1802" s="5" t="s">
        <v>13736</v>
      </c>
      <c r="B1802" s="6" t="s">
        <v>31690</v>
      </c>
      <c r="C1802" s="7" t="s">
        <v>36823</v>
      </c>
      <c r="D1802" s="8" t="s">
        <v>5511</v>
      </c>
      <c r="E1802" s="8" t="s">
        <v>38194</v>
      </c>
      <c r="F1802" s="5" t="s">
        <v>38195</v>
      </c>
      <c r="G1802" s="5" t="s">
        <v>38196</v>
      </c>
      <c r="H1802" s="6" t="s">
        <v>22772</v>
      </c>
      <c r="I1802" s="6" t="s">
        <v>13366</v>
      </c>
      <c r="J1802" s="6" t="s">
        <v>22771</v>
      </c>
      <c r="K1802" s="6" t="s">
        <v>38197</v>
      </c>
      <c r="L1802" s="11" t="s">
        <v>31839</v>
      </c>
      <c r="M1802" s="9" t="s">
        <v>36976</v>
      </c>
      <c r="N1802" s="9" t="s">
        <v>316</v>
      </c>
      <c r="O1802" s="9" t="s">
        <v>33298</v>
      </c>
      <c r="P1802" s="9" t="s">
        <v>31696</v>
      </c>
      <c r="Q1802" s="11" t="s">
        <v>36833</v>
      </c>
      <c r="R1802" s="6" t="s">
        <v>31689</v>
      </c>
      <c r="S1802" s="9" t="s">
        <v>31657</v>
      </c>
    </row>
    <row r="1803" spans="1:19">
      <c r="A1803" s="5" t="s">
        <v>13736</v>
      </c>
      <c r="B1803" s="6" t="s">
        <v>31690</v>
      </c>
      <c r="C1803" s="7" t="s">
        <v>36823</v>
      </c>
      <c r="D1803" s="8" t="s">
        <v>5511</v>
      </c>
      <c r="E1803" s="8" t="s">
        <v>38198</v>
      </c>
      <c r="F1803" s="5" t="s">
        <v>38199</v>
      </c>
      <c r="G1803" s="5" t="s">
        <v>38200</v>
      </c>
      <c r="H1803" s="6" t="s">
        <v>22770</v>
      </c>
      <c r="I1803" s="6" t="s">
        <v>13366</v>
      </c>
      <c r="J1803" s="6" t="s">
        <v>22769</v>
      </c>
      <c r="K1803" s="6" t="s">
        <v>38201</v>
      </c>
      <c r="L1803" s="11" t="s">
        <v>31949</v>
      </c>
      <c r="M1803" s="9" t="s">
        <v>36946</v>
      </c>
      <c r="N1803" s="9" t="s">
        <v>316</v>
      </c>
      <c r="O1803" s="9" t="s">
        <v>33298</v>
      </c>
      <c r="P1803" s="9" t="s">
        <v>31696</v>
      </c>
      <c r="Q1803" s="11" t="s">
        <v>36833</v>
      </c>
      <c r="R1803" s="6" t="s">
        <v>31689</v>
      </c>
      <c r="S1803" s="9" t="s">
        <v>31657</v>
      </c>
    </row>
    <row r="1804" spans="1:19">
      <c r="A1804" s="5" t="s">
        <v>13736</v>
      </c>
      <c r="B1804" s="6" t="s">
        <v>31690</v>
      </c>
      <c r="C1804" s="7" t="s">
        <v>36823</v>
      </c>
      <c r="D1804" s="8" t="s">
        <v>5511</v>
      </c>
      <c r="E1804" s="8" t="s">
        <v>38202</v>
      </c>
      <c r="F1804" s="5" t="s">
        <v>38203</v>
      </c>
      <c r="G1804" s="5" t="s">
        <v>38204</v>
      </c>
      <c r="H1804" s="6" t="s">
        <v>22768</v>
      </c>
      <c r="I1804" s="6" t="s">
        <v>13366</v>
      </c>
      <c r="J1804" s="6" t="s">
        <v>22767</v>
      </c>
      <c r="K1804" s="6" t="s">
        <v>38205</v>
      </c>
      <c r="L1804" s="11" t="s">
        <v>31949</v>
      </c>
      <c r="M1804" s="9" t="s">
        <v>33879</v>
      </c>
      <c r="N1804" s="9" t="s">
        <v>9291</v>
      </c>
      <c r="O1804" s="9" t="s">
        <v>33810</v>
      </c>
      <c r="P1804" s="9" t="s">
        <v>31696</v>
      </c>
      <c r="Q1804" s="11" t="s">
        <v>36833</v>
      </c>
      <c r="R1804" s="6" t="s">
        <v>31689</v>
      </c>
      <c r="S1804" s="9" t="s">
        <v>31657</v>
      </c>
    </row>
    <row r="1805" spans="1:19">
      <c r="A1805" s="5" t="s">
        <v>13736</v>
      </c>
      <c r="B1805" s="6" t="s">
        <v>31690</v>
      </c>
      <c r="C1805" s="7" t="s">
        <v>36823</v>
      </c>
      <c r="D1805" s="8" t="s">
        <v>5511</v>
      </c>
      <c r="E1805" s="8" t="s">
        <v>38206</v>
      </c>
      <c r="F1805" s="5" t="s">
        <v>38207</v>
      </c>
      <c r="G1805" s="5" t="s">
        <v>38208</v>
      </c>
      <c r="H1805" s="6" t="s">
        <v>22766</v>
      </c>
      <c r="I1805" s="6" t="s">
        <v>13366</v>
      </c>
      <c r="J1805" s="6" t="s">
        <v>22765</v>
      </c>
      <c r="K1805" s="6" t="s">
        <v>38209</v>
      </c>
      <c r="L1805" s="11" t="s">
        <v>31949</v>
      </c>
      <c r="M1805" s="9" t="s">
        <v>36976</v>
      </c>
      <c r="N1805" s="9" t="s">
        <v>316</v>
      </c>
      <c r="O1805" s="9" t="s">
        <v>33298</v>
      </c>
      <c r="P1805" s="9" t="s">
        <v>31696</v>
      </c>
      <c r="Q1805" s="11" t="s">
        <v>36833</v>
      </c>
      <c r="R1805" s="6" t="s">
        <v>31689</v>
      </c>
      <c r="S1805" s="9" t="s">
        <v>31657</v>
      </c>
    </row>
    <row r="1806" spans="1:19">
      <c r="A1806" s="5" t="s">
        <v>13736</v>
      </c>
      <c r="B1806" s="6" t="s">
        <v>31690</v>
      </c>
      <c r="C1806" s="7" t="s">
        <v>36823</v>
      </c>
      <c r="D1806" s="8" t="s">
        <v>5511</v>
      </c>
      <c r="E1806" s="8" t="s">
        <v>38210</v>
      </c>
      <c r="F1806" s="5" t="s">
        <v>33006</v>
      </c>
      <c r="G1806" s="5" t="s">
        <v>38211</v>
      </c>
      <c r="H1806" s="6" t="s">
        <v>22764</v>
      </c>
      <c r="I1806" s="6" t="s">
        <v>13366</v>
      </c>
      <c r="J1806" s="6" t="s">
        <v>22763</v>
      </c>
      <c r="K1806" s="6" t="s">
        <v>38212</v>
      </c>
      <c r="L1806" s="11" t="s">
        <v>31949</v>
      </c>
      <c r="M1806" s="9" t="s">
        <v>36946</v>
      </c>
      <c r="N1806" s="9" t="s">
        <v>316</v>
      </c>
      <c r="O1806" s="9" t="s">
        <v>33298</v>
      </c>
      <c r="P1806" s="9" t="s">
        <v>31696</v>
      </c>
      <c r="Q1806" s="11" t="s">
        <v>36833</v>
      </c>
      <c r="R1806" s="6" t="s">
        <v>31689</v>
      </c>
      <c r="S1806" s="9" t="s">
        <v>31657</v>
      </c>
    </row>
    <row r="1807" spans="1:19">
      <c r="A1807" s="5" t="s">
        <v>13736</v>
      </c>
      <c r="B1807" s="6" t="s">
        <v>31690</v>
      </c>
      <c r="C1807" s="7" t="s">
        <v>36823</v>
      </c>
      <c r="D1807" s="8" t="s">
        <v>5511</v>
      </c>
      <c r="E1807" s="8" t="s">
        <v>38213</v>
      </c>
      <c r="F1807" s="5" t="s">
        <v>33482</v>
      </c>
      <c r="G1807" s="5" t="s">
        <v>38214</v>
      </c>
      <c r="H1807" s="6" t="s">
        <v>22762</v>
      </c>
      <c r="I1807" s="6" t="s">
        <v>13366</v>
      </c>
      <c r="J1807" s="6" t="s">
        <v>22761</v>
      </c>
      <c r="K1807" s="6" t="s">
        <v>38215</v>
      </c>
      <c r="L1807" s="11" t="s">
        <v>31949</v>
      </c>
      <c r="M1807" s="9" t="s">
        <v>36998</v>
      </c>
      <c r="N1807" s="9" t="s">
        <v>1826</v>
      </c>
      <c r="O1807" s="9" t="s">
        <v>67</v>
      </c>
      <c r="P1807" s="9" t="s">
        <v>31696</v>
      </c>
      <c r="Q1807" s="11" t="s">
        <v>36833</v>
      </c>
      <c r="R1807" s="6" t="s">
        <v>31689</v>
      </c>
      <c r="S1807" s="9" t="s">
        <v>31657</v>
      </c>
    </row>
    <row r="1808" spans="1:19">
      <c r="A1808" s="5" t="s">
        <v>13736</v>
      </c>
      <c r="B1808" s="6" t="s">
        <v>31690</v>
      </c>
      <c r="C1808" s="7" t="s">
        <v>36823</v>
      </c>
      <c r="D1808" s="8" t="s">
        <v>5511</v>
      </c>
      <c r="E1808" s="8" t="s">
        <v>38216</v>
      </c>
      <c r="F1808" s="5" t="s">
        <v>38217</v>
      </c>
      <c r="G1808" s="5" t="s">
        <v>38218</v>
      </c>
      <c r="H1808" s="6" t="s">
        <v>22760</v>
      </c>
      <c r="I1808" s="6" t="s">
        <v>13366</v>
      </c>
      <c r="J1808" s="6" t="s">
        <v>22759</v>
      </c>
      <c r="K1808" s="6" t="s">
        <v>38219</v>
      </c>
      <c r="L1808" s="11" t="s">
        <v>31949</v>
      </c>
      <c r="M1808" s="9" t="s">
        <v>36981</v>
      </c>
      <c r="N1808" s="9" t="s">
        <v>497</v>
      </c>
      <c r="O1808" s="9" t="s">
        <v>33810</v>
      </c>
      <c r="P1808" s="9" t="s">
        <v>31696</v>
      </c>
      <c r="Q1808" s="11" t="s">
        <v>36833</v>
      </c>
      <c r="R1808" s="6" t="s">
        <v>31689</v>
      </c>
      <c r="S1808" s="9" t="s">
        <v>31657</v>
      </c>
    </row>
    <row r="1809" spans="1:19">
      <c r="A1809" s="5" t="s">
        <v>13736</v>
      </c>
      <c r="B1809" s="6" t="s">
        <v>31690</v>
      </c>
      <c r="C1809" s="7" t="s">
        <v>36823</v>
      </c>
      <c r="D1809" s="8" t="s">
        <v>5511</v>
      </c>
      <c r="E1809" s="8" t="s">
        <v>38220</v>
      </c>
      <c r="F1809" s="5" t="s">
        <v>38221</v>
      </c>
      <c r="G1809" s="5" t="s">
        <v>38222</v>
      </c>
      <c r="H1809" s="6" t="s">
        <v>22758</v>
      </c>
      <c r="I1809" s="6" t="s">
        <v>13366</v>
      </c>
      <c r="J1809" s="6" t="s">
        <v>22757</v>
      </c>
      <c r="K1809" s="6" t="s">
        <v>38223</v>
      </c>
      <c r="L1809" s="11" t="s">
        <v>31949</v>
      </c>
      <c r="M1809" s="9" t="s">
        <v>35049</v>
      </c>
      <c r="N1809" s="9" t="s">
        <v>2497</v>
      </c>
      <c r="O1809" s="9" t="s">
        <v>67</v>
      </c>
      <c r="P1809" s="9" t="s">
        <v>31696</v>
      </c>
      <c r="Q1809" s="11" t="s">
        <v>36833</v>
      </c>
      <c r="R1809" s="6" t="s">
        <v>31689</v>
      </c>
      <c r="S1809" s="9" t="s">
        <v>31657</v>
      </c>
    </row>
    <row r="1810" spans="1:19">
      <c r="A1810" s="5" t="s">
        <v>13736</v>
      </c>
      <c r="B1810" s="6" t="s">
        <v>32517</v>
      </c>
      <c r="C1810" s="7" t="s">
        <v>36823</v>
      </c>
      <c r="D1810" s="8" t="s">
        <v>5511</v>
      </c>
      <c r="E1810" s="8" t="s">
        <v>38224</v>
      </c>
      <c r="F1810" s="5" t="s">
        <v>38225</v>
      </c>
      <c r="G1810" s="5" t="s">
        <v>38226</v>
      </c>
      <c r="H1810" s="6" t="s">
        <v>16386</v>
      </c>
      <c r="I1810" s="6" t="s">
        <v>13366</v>
      </c>
      <c r="J1810" s="6" t="s">
        <v>16385</v>
      </c>
      <c r="K1810" s="6" t="s">
        <v>38227</v>
      </c>
      <c r="L1810" s="11" t="s">
        <v>31940</v>
      </c>
      <c r="M1810" s="9" t="s">
        <v>34410</v>
      </c>
      <c r="N1810" s="9" t="s">
        <v>2339</v>
      </c>
      <c r="O1810" s="9" t="s">
        <v>33810</v>
      </c>
      <c r="P1810" s="9" t="s">
        <v>31696</v>
      </c>
      <c r="Q1810" s="11" t="s">
        <v>38123</v>
      </c>
      <c r="R1810" s="6" t="s">
        <v>31689</v>
      </c>
      <c r="S1810" s="9" t="s">
        <v>31657</v>
      </c>
    </row>
    <row r="1811" spans="1:19">
      <c r="A1811" s="5" t="s">
        <v>13736</v>
      </c>
      <c r="B1811" s="6" t="s">
        <v>31690</v>
      </c>
      <c r="C1811" s="7" t="s">
        <v>36823</v>
      </c>
      <c r="D1811" s="8" t="s">
        <v>5511</v>
      </c>
      <c r="E1811" s="8" t="s">
        <v>38228</v>
      </c>
      <c r="F1811" s="5" t="s">
        <v>32392</v>
      </c>
      <c r="G1811" s="5" t="s">
        <v>38229</v>
      </c>
      <c r="H1811" s="6" t="s">
        <v>22756</v>
      </c>
      <c r="I1811" s="6" t="s">
        <v>13366</v>
      </c>
      <c r="J1811" s="6" t="s">
        <v>22755</v>
      </c>
      <c r="K1811" s="6" t="s">
        <v>38230</v>
      </c>
      <c r="L1811" s="11" t="s">
        <v>31949</v>
      </c>
      <c r="M1811" s="9" t="s">
        <v>34410</v>
      </c>
      <c r="N1811" s="9" t="s">
        <v>2339</v>
      </c>
      <c r="O1811" s="9" t="s">
        <v>33810</v>
      </c>
      <c r="P1811" s="9" t="s">
        <v>31696</v>
      </c>
      <c r="Q1811" s="11" t="s">
        <v>36833</v>
      </c>
      <c r="R1811" s="6" t="s">
        <v>31689</v>
      </c>
      <c r="S1811" s="9" t="s">
        <v>31657</v>
      </c>
    </row>
    <row r="1812" spans="1:19">
      <c r="A1812" s="5" t="s">
        <v>13736</v>
      </c>
      <c r="B1812" s="6" t="s">
        <v>31690</v>
      </c>
      <c r="C1812" s="7" t="s">
        <v>36823</v>
      </c>
      <c r="D1812" s="8" t="s">
        <v>5511</v>
      </c>
      <c r="E1812" s="8" t="s">
        <v>38231</v>
      </c>
      <c r="F1812" s="5" t="s">
        <v>38232</v>
      </c>
      <c r="G1812" s="5" t="s">
        <v>38233</v>
      </c>
      <c r="H1812" s="6" t="s">
        <v>22754</v>
      </c>
      <c r="I1812" s="6" t="s">
        <v>13366</v>
      </c>
      <c r="J1812" s="6" t="s">
        <v>22753</v>
      </c>
      <c r="K1812" s="6" t="s">
        <v>38234</v>
      </c>
      <c r="L1812" s="11" t="s">
        <v>31949</v>
      </c>
      <c r="M1812" s="9" t="s">
        <v>35049</v>
      </c>
      <c r="N1812" s="9" t="s">
        <v>2497</v>
      </c>
      <c r="O1812" s="9" t="s">
        <v>316</v>
      </c>
      <c r="P1812" s="9" t="s">
        <v>31696</v>
      </c>
      <c r="Q1812" s="11" t="s">
        <v>36833</v>
      </c>
      <c r="R1812" s="6" t="s">
        <v>31689</v>
      </c>
      <c r="S1812" s="9" t="s">
        <v>31657</v>
      </c>
    </row>
    <row r="1813" spans="1:19">
      <c r="A1813" s="5" t="s">
        <v>13736</v>
      </c>
      <c r="B1813" s="6" t="s">
        <v>31690</v>
      </c>
      <c r="C1813" s="7" t="s">
        <v>36823</v>
      </c>
      <c r="D1813" s="8" t="s">
        <v>5511</v>
      </c>
      <c r="E1813" s="8" t="s">
        <v>38235</v>
      </c>
      <c r="F1813" s="5" t="s">
        <v>38236</v>
      </c>
      <c r="G1813" s="5" t="s">
        <v>38237</v>
      </c>
      <c r="H1813" s="6" t="s">
        <v>22752</v>
      </c>
      <c r="I1813" s="6" t="s">
        <v>13366</v>
      </c>
      <c r="J1813" s="6" t="s">
        <v>22751</v>
      </c>
      <c r="K1813" s="6" t="s">
        <v>38238</v>
      </c>
      <c r="L1813" s="11" t="s">
        <v>31949</v>
      </c>
      <c r="M1813" s="9" t="s">
        <v>36981</v>
      </c>
      <c r="N1813" s="9" t="s">
        <v>497</v>
      </c>
      <c r="O1813" s="9" t="s">
        <v>33810</v>
      </c>
      <c r="P1813" s="9" t="s">
        <v>31696</v>
      </c>
      <c r="Q1813" s="11" t="s">
        <v>36833</v>
      </c>
      <c r="R1813" s="6" t="s">
        <v>31689</v>
      </c>
      <c r="S1813" s="9" t="s">
        <v>31657</v>
      </c>
    </row>
    <row r="1814" spans="1:19">
      <c r="A1814" s="5" t="s">
        <v>13736</v>
      </c>
      <c r="B1814" s="6" t="s">
        <v>31690</v>
      </c>
      <c r="C1814" s="7" t="s">
        <v>36823</v>
      </c>
      <c r="D1814" s="8" t="s">
        <v>5511</v>
      </c>
      <c r="E1814" s="8" t="s">
        <v>38239</v>
      </c>
      <c r="F1814" s="5" t="s">
        <v>38240</v>
      </c>
      <c r="G1814" s="5" t="s">
        <v>38241</v>
      </c>
      <c r="H1814" s="6" t="s">
        <v>22750</v>
      </c>
      <c r="I1814" s="6" t="s">
        <v>13366</v>
      </c>
      <c r="J1814" s="6" t="s">
        <v>22749</v>
      </c>
      <c r="K1814" s="6" t="s">
        <v>38242</v>
      </c>
      <c r="L1814" s="11" t="s">
        <v>31949</v>
      </c>
      <c r="M1814" s="9" t="s">
        <v>36909</v>
      </c>
      <c r="N1814" s="9" t="s">
        <v>497</v>
      </c>
      <c r="O1814" s="9" t="s">
        <v>497</v>
      </c>
      <c r="P1814" s="9" t="s">
        <v>31696</v>
      </c>
      <c r="Q1814" s="11" t="s">
        <v>36833</v>
      </c>
      <c r="R1814" s="6" t="s">
        <v>31689</v>
      </c>
      <c r="S1814" s="9" t="s">
        <v>31657</v>
      </c>
    </row>
    <row r="1815" spans="1:19">
      <c r="A1815" s="5" t="s">
        <v>13736</v>
      </c>
      <c r="B1815" s="6" t="s">
        <v>31690</v>
      </c>
      <c r="C1815" s="7" t="s">
        <v>36823</v>
      </c>
      <c r="D1815" s="8" t="s">
        <v>5511</v>
      </c>
      <c r="E1815" s="8" t="s">
        <v>38243</v>
      </c>
      <c r="F1815" s="5" t="s">
        <v>38244</v>
      </c>
      <c r="G1815" s="5" t="s">
        <v>38245</v>
      </c>
      <c r="H1815" s="6" t="s">
        <v>22748</v>
      </c>
      <c r="I1815" s="6" t="s">
        <v>13366</v>
      </c>
      <c r="J1815" s="6" t="s">
        <v>22747</v>
      </c>
      <c r="K1815" s="6" t="s">
        <v>38246</v>
      </c>
      <c r="L1815" s="11" t="s">
        <v>31949</v>
      </c>
      <c r="M1815" s="9" t="s">
        <v>36994</v>
      </c>
      <c r="N1815" s="9" t="s">
        <v>1604</v>
      </c>
      <c r="O1815" s="9" t="s">
        <v>33810</v>
      </c>
      <c r="P1815" s="9" t="s">
        <v>31696</v>
      </c>
      <c r="Q1815" s="11" t="s">
        <v>36833</v>
      </c>
      <c r="R1815" s="6" t="s">
        <v>31689</v>
      </c>
      <c r="S1815" s="9" t="s">
        <v>31657</v>
      </c>
    </row>
    <row r="1816" spans="1:19">
      <c r="A1816" s="5" t="s">
        <v>13736</v>
      </c>
      <c r="B1816" s="6" t="s">
        <v>32517</v>
      </c>
      <c r="C1816" s="7" t="s">
        <v>36823</v>
      </c>
      <c r="D1816" s="8" t="s">
        <v>5511</v>
      </c>
      <c r="E1816" s="8" t="s">
        <v>38247</v>
      </c>
      <c r="F1816" s="5" t="s">
        <v>38248</v>
      </c>
      <c r="G1816" s="5" t="s">
        <v>38249</v>
      </c>
      <c r="H1816" s="6" t="s">
        <v>22746</v>
      </c>
      <c r="I1816" s="6" t="s">
        <v>13366</v>
      </c>
      <c r="J1816" s="6" t="s">
        <v>22745</v>
      </c>
      <c r="K1816" s="6" t="s">
        <v>38250</v>
      </c>
      <c r="L1816" s="11" t="s">
        <v>31949</v>
      </c>
      <c r="M1816" s="9" t="s">
        <v>34410</v>
      </c>
      <c r="N1816" s="9" t="s">
        <v>2339</v>
      </c>
      <c r="O1816" s="9" t="s">
        <v>33810</v>
      </c>
      <c r="P1816" s="9" t="s">
        <v>31696</v>
      </c>
      <c r="Q1816" s="11" t="s">
        <v>36833</v>
      </c>
      <c r="R1816" s="6" t="s">
        <v>31689</v>
      </c>
      <c r="S1816" s="9" t="s">
        <v>31657</v>
      </c>
    </row>
    <row r="1817" spans="1:19">
      <c r="A1817" s="5" t="s">
        <v>13736</v>
      </c>
      <c r="B1817" s="6" t="s">
        <v>31690</v>
      </c>
      <c r="C1817" s="7" t="s">
        <v>36823</v>
      </c>
      <c r="D1817" s="8" t="s">
        <v>5511</v>
      </c>
      <c r="E1817" s="8" t="s">
        <v>38251</v>
      </c>
      <c r="F1817" s="5" t="s">
        <v>38252</v>
      </c>
      <c r="G1817" s="5" t="s">
        <v>38253</v>
      </c>
      <c r="H1817" s="6" t="s">
        <v>22744</v>
      </c>
      <c r="I1817" s="6" t="s">
        <v>13366</v>
      </c>
      <c r="J1817" s="6" t="s">
        <v>22743</v>
      </c>
      <c r="K1817" s="6" t="s">
        <v>38254</v>
      </c>
      <c r="L1817" s="11" t="s">
        <v>31839</v>
      </c>
      <c r="M1817" s="9" t="s">
        <v>34074</v>
      </c>
      <c r="N1817" s="9" t="s">
        <v>1604</v>
      </c>
      <c r="O1817" s="9" t="s">
        <v>437</v>
      </c>
      <c r="P1817" s="9" t="s">
        <v>31696</v>
      </c>
      <c r="Q1817" s="11" t="s">
        <v>36833</v>
      </c>
      <c r="R1817" s="6" t="s">
        <v>31689</v>
      </c>
      <c r="S1817" s="9" t="s">
        <v>31657</v>
      </c>
    </row>
    <row r="1818" spans="1:19">
      <c r="A1818" s="5" t="s">
        <v>13736</v>
      </c>
      <c r="B1818" s="6" t="s">
        <v>31690</v>
      </c>
      <c r="C1818" s="7" t="s">
        <v>36823</v>
      </c>
      <c r="D1818" s="8" t="s">
        <v>5511</v>
      </c>
      <c r="E1818" s="8" t="s">
        <v>38255</v>
      </c>
      <c r="F1818" s="5" t="s">
        <v>38256</v>
      </c>
      <c r="G1818" s="5" t="s">
        <v>38257</v>
      </c>
      <c r="H1818" s="6" t="s">
        <v>22742</v>
      </c>
      <c r="I1818" s="6" t="s">
        <v>13366</v>
      </c>
      <c r="J1818" s="6" t="s">
        <v>22741</v>
      </c>
      <c r="K1818" s="6" t="s">
        <v>38258</v>
      </c>
      <c r="L1818" s="11" t="s">
        <v>31949</v>
      </c>
      <c r="M1818" s="9" t="s">
        <v>36832</v>
      </c>
      <c r="N1818" s="9" t="s">
        <v>33810</v>
      </c>
      <c r="O1818" s="9" t="s">
        <v>1212</v>
      </c>
      <c r="P1818" s="9" t="s">
        <v>31696</v>
      </c>
      <c r="Q1818" s="11" t="s">
        <v>36833</v>
      </c>
      <c r="R1818" s="6" t="s">
        <v>31689</v>
      </c>
      <c r="S1818" s="9" t="s">
        <v>31657</v>
      </c>
    </row>
    <row r="1819" spans="1:19">
      <c r="A1819" s="5" t="s">
        <v>13736</v>
      </c>
      <c r="B1819" s="6" t="s">
        <v>31690</v>
      </c>
      <c r="C1819" s="7" t="s">
        <v>36823</v>
      </c>
      <c r="D1819" s="8" t="s">
        <v>5511</v>
      </c>
      <c r="E1819" s="8" t="s">
        <v>38259</v>
      </c>
      <c r="F1819" s="5" t="s">
        <v>38260</v>
      </c>
      <c r="G1819" s="5" t="s">
        <v>38261</v>
      </c>
      <c r="H1819" s="6" t="s">
        <v>22740</v>
      </c>
      <c r="I1819" s="6" t="s">
        <v>13366</v>
      </c>
      <c r="J1819" s="6" t="s">
        <v>22739</v>
      </c>
      <c r="K1819" s="6" t="s">
        <v>38262</v>
      </c>
      <c r="L1819" s="11" t="s">
        <v>32449</v>
      </c>
      <c r="M1819" s="9" t="s">
        <v>35058</v>
      </c>
      <c r="N1819" s="9" t="s">
        <v>2497</v>
      </c>
      <c r="O1819" s="9" t="s">
        <v>67</v>
      </c>
      <c r="P1819" s="9" t="s">
        <v>31696</v>
      </c>
      <c r="Q1819" s="11" t="s">
        <v>36833</v>
      </c>
      <c r="R1819" s="6" t="s">
        <v>31689</v>
      </c>
      <c r="S1819" s="9" t="s">
        <v>31657</v>
      </c>
    </row>
    <row r="1820" spans="1:19">
      <c r="A1820" s="5" t="s">
        <v>13736</v>
      </c>
      <c r="B1820" s="6" t="s">
        <v>31690</v>
      </c>
      <c r="C1820" s="7" t="s">
        <v>36823</v>
      </c>
      <c r="D1820" s="8" t="s">
        <v>5511</v>
      </c>
      <c r="E1820" s="8" t="s">
        <v>38263</v>
      </c>
      <c r="F1820" s="5" t="s">
        <v>38264</v>
      </c>
      <c r="G1820" s="5" t="s">
        <v>38265</v>
      </c>
      <c r="H1820" s="6" t="s">
        <v>22738</v>
      </c>
      <c r="I1820" s="6" t="s">
        <v>13366</v>
      </c>
      <c r="J1820" s="6" t="s">
        <v>22737</v>
      </c>
      <c r="K1820" s="6" t="s">
        <v>38266</v>
      </c>
      <c r="L1820" s="11" t="s">
        <v>31949</v>
      </c>
      <c r="M1820" s="9" t="s">
        <v>34410</v>
      </c>
      <c r="N1820" s="9" t="s">
        <v>2339</v>
      </c>
      <c r="O1820" s="9" t="s">
        <v>33810</v>
      </c>
      <c r="P1820" s="9" t="s">
        <v>31696</v>
      </c>
      <c r="Q1820" s="11" t="s">
        <v>36833</v>
      </c>
      <c r="R1820" s="6" t="s">
        <v>31689</v>
      </c>
      <c r="S1820" s="9" t="s">
        <v>31657</v>
      </c>
    </row>
    <row r="1821" spans="1:19">
      <c r="A1821" s="5" t="s">
        <v>13736</v>
      </c>
      <c r="B1821" s="6" t="s">
        <v>31690</v>
      </c>
      <c r="C1821" s="7" t="s">
        <v>36823</v>
      </c>
      <c r="D1821" s="8" t="s">
        <v>5511</v>
      </c>
      <c r="E1821" s="8" t="s">
        <v>38267</v>
      </c>
      <c r="F1821" s="5" t="s">
        <v>38268</v>
      </c>
      <c r="G1821" s="5" t="s">
        <v>38269</v>
      </c>
      <c r="H1821" s="6" t="s">
        <v>22736</v>
      </c>
      <c r="I1821" s="6" t="s">
        <v>13366</v>
      </c>
      <c r="J1821" s="6" t="s">
        <v>22735</v>
      </c>
      <c r="K1821" s="6" t="s">
        <v>38270</v>
      </c>
      <c r="L1821" s="11" t="s">
        <v>31949</v>
      </c>
      <c r="M1821" s="9" t="s">
        <v>36832</v>
      </c>
      <c r="N1821" s="9" t="s">
        <v>33810</v>
      </c>
      <c r="O1821" s="9" t="s">
        <v>497</v>
      </c>
      <c r="P1821" s="9" t="s">
        <v>31696</v>
      </c>
      <c r="Q1821" s="11" t="s">
        <v>36833</v>
      </c>
      <c r="R1821" s="6" t="s">
        <v>31689</v>
      </c>
      <c r="S1821" s="9" t="s">
        <v>31657</v>
      </c>
    </row>
    <row r="1822" spans="1:19">
      <c r="A1822" s="5" t="s">
        <v>13736</v>
      </c>
      <c r="B1822" s="6" t="s">
        <v>31690</v>
      </c>
      <c r="C1822" s="7" t="s">
        <v>36823</v>
      </c>
      <c r="D1822" s="8" t="s">
        <v>5511</v>
      </c>
      <c r="E1822" s="8" t="s">
        <v>38271</v>
      </c>
      <c r="F1822" s="5" t="s">
        <v>38272</v>
      </c>
      <c r="G1822" s="5" t="s">
        <v>38273</v>
      </c>
      <c r="H1822" s="6" t="s">
        <v>22734</v>
      </c>
      <c r="I1822" s="6" t="s">
        <v>13366</v>
      </c>
      <c r="J1822" s="6" t="s">
        <v>22733</v>
      </c>
      <c r="K1822" s="6" t="s">
        <v>38274</v>
      </c>
      <c r="L1822" s="11" t="s">
        <v>31949</v>
      </c>
      <c r="M1822" s="9" t="s">
        <v>36909</v>
      </c>
      <c r="N1822" s="9" t="s">
        <v>497</v>
      </c>
      <c r="O1822" s="9" t="s">
        <v>33810</v>
      </c>
      <c r="P1822" s="9" t="s">
        <v>31696</v>
      </c>
      <c r="Q1822" s="11" t="s">
        <v>36833</v>
      </c>
      <c r="R1822" s="6" t="s">
        <v>31689</v>
      </c>
      <c r="S1822" s="9" t="s">
        <v>31657</v>
      </c>
    </row>
    <row r="1823" spans="1:19">
      <c r="A1823" s="5" t="s">
        <v>13736</v>
      </c>
      <c r="B1823" s="6" t="s">
        <v>31690</v>
      </c>
      <c r="C1823" s="7" t="s">
        <v>36823</v>
      </c>
      <c r="D1823" s="8" t="s">
        <v>5511</v>
      </c>
      <c r="E1823" s="8" t="s">
        <v>38275</v>
      </c>
      <c r="F1823" s="5" t="s">
        <v>38276</v>
      </c>
      <c r="G1823" s="5" t="s">
        <v>38277</v>
      </c>
      <c r="H1823" s="6" t="s">
        <v>22732</v>
      </c>
      <c r="I1823" s="6" t="s">
        <v>13366</v>
      </c>
      <c r="J1823" s="6" t="s">
        <v>22731</v>
      </c>
      <c r="K1823" s="6" t="s">
        <v>38278</v>
      </c>
      <c r="L1823" s="11" t="s">
        <v>31949</v>
      </c>
      <c r="M1823" s="9" t="s">
        <v>36976</v>
      </c>
      <c r="N1823" s="9" t="s">
        <v>316</v>
      </c>
      <c r="O1823" s="9" t="s">
        <v>33810</v>
      </c>
      <c r="P1823" s="9" t="s">
        <v>31696</v>
      </c>
      <c r="Q1823" s="11" t="s">
        <v>36833</v>
      </c>
      <c r="R1823" s="6" t="s">
        <v>31689</v>
      </c>
      <c r="S1823" s="9" t="s">
        <v>31657</v>
      </c>
    </row>
    <row r="1824" spans="1:19">
      <c r="A1824" s="5" t="s">
        <v>13736</v>
      </c>
      <c r="B1824" s="6" t="s">
        <v>31690</v>
      </c>
      <c r="C1824" s="7" t="s">
        <v>36823</v>
      </c>
      <c r="D1824" s="8" t="s">
        <v>5511</v>
      </c>
      <c r="E1824" s="8" t="s">
        <v>38279</v>
      </c>
      <c r="F1824" s="5" t="s">
        <v>38280</v>
      </c>
      <c r="G1824" s="5" t="s">
        <v>38281</v>
      </c>
      <c r="H1824" s="6" t="s">
        <v>22730</v>
      </c>
      <c r="I1824" s="6" t="s">
        <v>13366</v>
      </c>
      <c r="J1824" s="6" t="s">
        <v>22729</v>
      </c>
      <c r="K1824" s="6" t="s">
        <v>38282</v>
      </c>
      <c r="L1824" s="11" t="s">
        <v>31949</v>
      </c>
      <c r="M1824" s="9" t="s">
        <v>36998</v>
      </c>
      <c r="N1824" s="9" t="s">
        <v>1826</v>
      </c>
      <c r="O1824" s="9" t="s">
        <v>67</v>
      </c>
      <c r="P1824" s="9" t="s">
        <v>31696</v>
      </c>
      <c r="Q1824" s="11" t="s">
        <v>36833</v>
      </c>
      <c r="R1824" s="6" t="s">
        <v>31689</v>
      </c>
      <c r="S1824" s="9" t="s">
        <v>31657</v>
      </c>
    </row>
    <row r="1825" spans="1:19">
      <c r="A1825" s="5" t="s">
        <v>13736</v>
      </c>
      <c r="B1825" s="6" t="s">
        <v>31690</v>
      </c>
      <c r="C1825" s="7" t="s">
        <v>36823</v>
      </c>
      <c r="D1825" s="8" t="s">
        <v>5511</v>
      </c>
      <c r="E1825" s="8" t="s">
        <v>38283</v>
      </c>
      <c r="F1825" s="5" t="s">
        <v>38284</v>
      </c>
      <c r="G1825" s="5" t="s">
        <v>38285</v>
      </c>
      <c r="H1825" s="6" t="s">
        <v>22728</v>
      </c>
      <c r="I1825" s="6" t="s">
        <v>13366</v>
      </c>
      <c r="J1825" s="6" t="s">
        <v>22727</v>
      </c>
      <c r="K1825" s="6" t="s">
        <v>38286</v>
      </c>
      <c r="L1825" s="11" t="s">
        <v>31949</v>
      </c>
      <c r="M1825" s="9" t="s">
        <v>36854</v>
      </c>
      <c r="N1825" s="9" t="s">
        <v>3430</v>
      </c>
      <c r="O1825" s="9" t="s">
        <v>33298</v>
      </c>
      <c r="P1825" s="9" t="s">
        <v>31696</v>
      </c>
      <c r="Q1825" s="11" t="s">
        <v>36833</v>
      </c>
      <c r="R1825" s="6" t="s">
        <v>31689</v>
      </c>
      <c r="S1825" s="9" t="s">
        <v>31657</v>
      </c>
    </row>
    <row r="1826" spans="1:19">
      <c r="A1826" s="5" t="s">
        <v>13736</v>
      </c>
      <c r="B1826" s="6" t="s">
        <v>31690</v>
      </c>
      <c r="C1826" s="7" t="s">
        <v>36823</v>
      </c>
      <c r="D1826" s="8" t="s">
        <v>5511</v>
      </c>
      <c r="E1826" s="8" t="s">
        <v>38287</v>
      </c>
      <c r="F1826" s="5" t="s">
        <v>38288</v>
      </c>
      <c r="G1826" s="5" t="s">
        <v>38289</v>
      </c>
      <c r="H1826" s="6" t="s">
        <v>22726</v>
      </c>
      <c r="I1826" s="6" t="s">
        <v>13366</v>
      </c>
      <c r="J1826" s="6" t="s">
        <v>22725</v>
      </c>
      <c r="K1826" s="6" t="s">
        <v>38290</v>
      </c>
      <c r="L1826" s="11" t="s">
        <v>31949</v>
      </c>
      <c r="M1826" s="9" t="s">
        <v>36946</v>
      </c>
      <c r="N1826" s="9" t="s">
        <v>316</v>
      </c>
      <c r="O1826" s="9" t="s">
        <v>33298</v>
      </c>
      <c r="P1826" s="9" t="s">
        <v>31696</v>
      </c>
      <c r="Q1826" s="11" t="s">
        <v>36833</v>
      </c>
      <c r="R1826" s="6" t="s">
        <v>31689</v>
      </c>
      <c r="S1826" s="9" t="s">
        <v>31657</v>
      </c>
    </row>
    <row r="1827" spans="1:19">
      <c r="A1827" s="5" t="s">
        <v>13736</v>
      </c>
      <c r="B1827" s="6" t="s">
        <v>31690</v>
      </c>
      <c r="C1827" s="7" t="s">
        <v>36823</v>
      </c>
      <c r="D1827" s="8" t="s">
        <v>5511</v>
      </c>
      <c r="E1827" s="8" t="s">
        <v>38291</v>
      </c>
      <c r="F1827" s="5" t="s">
        <v>38292</v>
      </c>
      <c r="G1827" s="5" t="s">
        <v>38293</v>
      </c>
      <c r="H1827" s="6" t="s">
        <v>22724</v>
      </c>
      <c r="I1827" s="6" t="s">
        <v>13366</v>
      </c>
      <c r="J1827" s="6" t="s">
        <v>22723</v>
      </c>
      <c r="K1827" s="6" t="s">
        <v>38294</v>
      </c>
      <c r="L1827" s="11" t="s">
        <v>31949</v>
      </c>
      <c r="M1827" s="9" t="s">
        <v>36958</v>
      </c>
      <c r="N1827" s="9" t="s">
        <v>33298</v>
      </c>
      <c r="O1827" s="9" t="s">
        <v>33810</v>
      </c>
      <c r="P1827" s="9" t="s">
        <v>31696</v>
      </c>
      <c r="Q1827" s="11" t="s">
        <v>36833</v>
      </c>
      <c r="R1827" s="6" t="s">
        <v>31689</v>
      </c>
      <c r="S1827" s="9" t="s">
        <v>31657</v>
      </c>
    </row>
    <row r="1828" spans="1:19">
      <c r="A1828" s="5" t="s">
        <v>13736</v>
      </c>
      <c r="B1828" s="6" t="s">
        <v>31690</v>
      </c>
      <c r="C1828" s="7" t="s">
        <v>36823</v>
      </c>
      <c r="D1828" s="8" t="s">
        <v>5511</v>
      </c>
      <c r="E1828" s="8" t="s">
        <v>38295</v>
      </c>
      <c r="F1828" s="5" t="s">
        <v>38296</v>
      </c>
      <c r="G1828" s="5" t="s">
        <v>38297</v>
      </c>
      <c r="H1828" s="6" t="s">
        <v>22722</v>
      </c>
      <c r="I1828" s="6" t="s">
        <v>13366</v>
      </c>
      <c r="J1828" s="6" t="s">
        <v>22721</v>
      </c>
      <c r="K1828" s="6" t="s">
        <v>38298</v>
      </c>
      <c r="L1828" s="11" t="s">
        <v>31949</v>
      </c>
      <c r="M1828" s="9" t="s">
        <v>36899</v>
      </c>
      <c r="N1828" s="9" t="s">
        <v>763</v>
      </c>
      <c r="O1828" s="9" t="s">
        <v>497</v>
      </c>
      <c r="P1828" s="9" t="s">
        <v>31696</v>
      </c>
      <c r="Q1828" s="11" t="s">
        <v>36833</v>
      </c>
      <c r="R1828" s="6" t="s">
        <v>31689</v>
      </c>
      <c r="S1828" s="9" t="s">
        <v>31657</v>
      </c>
    </row>
    <row r="1829" spans="1:19">
      <c r="A1829" s="5" t="s">
        <v>13736</v>
      </c>
      <c r="B1829" s="6" t="s">
        <v>32517</v>
      </c>
      <c r="C1829" s="7" t="s">
        <v>36823</v>
      </c>
      <c r="D1829" s="8" t="s">
        <v>5511</v>
      </c>
      <c r="E1829" s="8" t="s">
        <v>38299</v>
      </c>
      <c r="F1829" s="5" t="s">
        <v>38300</v>
      </c>
      <c r="G1829" s="5" t="s">
        <v>38301</v>
      </c>
      <c r="H1829" s="6" t="s">
        <v>22720</v>
      </c>
      <c r="I1829" s="6" t="s">
        <v>13366</v>
      </c>
      <c r="J1829" s="6" t="s">
        <v>22719</v>
      </c>
      <c r="K1829" s="6" t="s">
        <v>38302</v>
      </c>
      <c r="L1829" s="11" t="s">
        <v>31949</v>
      </c>
      <c r="M1829" s="9" t="s">
        <v>36946</v>
      </c>
      <c r="N1829" s="9" t="s">
        <v>316</v>
      </c>
      <c r="O1829" s="9" t="s">
        <v>33298</v>
      </c>
      <c r="P1829" s="9" t="s">
        <v>31696</v>
      </c>
      <c r="Q1829" s="11" t="s">
        <v>38303</v>
      </c>
      <c r="R1829" s="6" t="s">
        <v>31689</v>
      </c>
      <c r="S1829" s="9" t="s">
        <v>31657</v>
      </c>
    </row>
    <row r="1830" spans="1:19">
      <c r="A1830" s="5" t="s">
        <v>13736</v>
      </c>
      <c r="B1830" s="6" t="s">
        <v>31690</v>
      </c>
      <c r="C1830" s="7" t="s">
        <v>36823</v>
      </c>
      <c r="D1830" s="8" t="s">
        <v>5511</v>
      </c>
      <c r="E1830" s="8" t="s">
        <v>38304</v>
      </c>
      <c r="F1830" s="5" t="s">
        <v>38305</v>
      </c>
      <c r="G1830" s="5" t="s">
        <v>38306</v>
      </c>
      <c r="H1830" s="6" t="s">
        <v>22718</v>
      </c>
      <c r="I1830" s="6" t="s">
        <v>13366</v>
      </c>
      <c r="J1830" s="6" t="s">
        <v>22717</v>
      </c>
      <c r="K1830" s="6" t="s">
        <v>38307</v>
      </c>
      <c r="L1830" s="11" t="s">
        <v>31949</v>
      </c>
      <c r="M1830" s="9" t="s">
        <v>34470</v>
      </c>
      <c r="N1830" s="9" t="s">
        <v>2821</v>
      </c>
      <c r="O1830" s="9" t="s">
        <v>763</v>
      </c>
      <c r="P1830" s="9" t="s">
        <v>31696</v>
      </c>
      <c r="Q1830" s="11" t="s">
        <v>36833</v>
      </c>
      <c r="R1830" s="6" t="s">
        <v>31689</v>
      </c>
      <c r="S1830" s="9" t="s">
        <v>31657</v>
      </c>
    </row>
    <row r="1831" spans="1:19">
      <c r="A1831" s="5" t="s">
        <v>13736</v>
      </c>
      <c r="B1831" s="6" t="s">
        <v>31690</v>
      </c>
      <c r="C1831" s="7" t="s">
        <v>36823</v>
      </c>
      <c r="D1831" s="8" t="s">
        <v>5511</v>
      </c>
      <c r="E1831" s="8" t="s">
        <v>38308</v>
      </c>
      <c r="F1831" s="5" t="s">
        <v>38309</v>
      </c>
      <c r="G1831" s="5" t="s">
        <v>38310</v>
      </c>
      <c r="H1831" s="6" t="s">
        <v>22716</v>
      </c>
      <c r="I1831" s="6" t="s">
        <v>13366</v>
      </c>
      <c r="J1831" s="6" t="s">
        <v>22715</v>
      </c>
      <c r="K1831" s="6" t="s">
        <v>38311</v>
      </c>
      <c r="L1831" s="11" t="s">
        <v>31949</v>
      </c>
      <c r="M1831" s="9" t="s">
        <v>34639</v>
      </c>
      <c r="N1831" s="9" t="s">
        <v>34631</v>
      </c>
      <c r="O1831" s="9" t="s">
        <v>67</v>
      </c>
      <c r="P1831" s="9" t="s">
        <v>31696</v>
      </c>
      <c r="Q1831" s="11" t="s">
        <v>36833</v>
      </c>
      <c r="R1831" s="6" t="s">
        <v>31689</v>
      </c>
      <c r="S1831" s="9" t="s">
        <v>31657</v>
      </c>
    </row>
    <row r="1832" spans="1:19">
      <c r="A1832" s="5" t="s">
        <v>13736</v>
      </c>
      <c r="B1832" s="6" t="s">
        <v>31690</v>
      </c>
      <c r="C1832" s="7" t="s">
        <v>36823</v>
      </c>
      <c r="D1832" s="8" t="s">
        <v>5511</v>
      </c>
      <c r="E1832" s="8" t="s">
        <v>38312</v>
      </c>
      <c r="F1832" s="5" t="s">
        <v>38313</v>
      </c>
      <c r="G1832" s="5" t="s">
        <v>38314</v>
      </c>
      <c r="H1832" s="6" t="s">
        <v>22714</v>
      </c>
      <c r="I1832" s="6" t="s">
        <v>13366</v>
      </c>
      <c r="J1832" s="6" t="s">
        <v>22713</v>
      </c>
      <c r="K1832" s="6" t="s">
        <v>38315</v>
      </c>
      <c r="L1832" s="11" t="s">
        <v>31949</v>
      </c>
      <c r="M1832" s="9" t="s">
        <v>36946</v>
      </c>
      <c r="N1832" s="9" t="s">
        <v>316</v>
      </c>
      <c r="O1832" s="9" t="s">
        <v>33298</v>
      </c>
      <c r="P1832" s="9" t="s">
        <v>31696</v>
      </c>
      <c r="Q1832" s="11" t="s">
        <v>36833</v>
      </c>
      <c r="R1832" s="6" t="s">
        <v>31689</v>
      </c>
      <c r="S1832" s="9" t="s">
        <v>31657</v>
      </c>
    </row>
    <row r="1833" spans="1:19">
      <c r="A1833" s="5" t="s">
        <v>13736</v>
      </c>
      <c r="B1833" s="6" t="s">
        <v>31690</v>
      </c>
      <c r="C1833" s="7" t="s">
        <v>36823</v>
      </c>
      <c r="D1833" s="8" t="s">
        <v>5511</v>
      </c>
      <c r="E1833" s="8" t="s">
        <v>38316</v>
      </c>
      <c r="F1833" s="5" t="s">
        <v>38317</v>
      </c>
      <c r="G1833" s="5" t="s">
        <v>38318</v>
      </c>
      <c r="H1833" s="6" t="s">
        <v>22712</v>
      </c>
      <c r="I1833" s="6" t="s">
        <v>13366</v>
      </c>
      <c r="J1833" s="6" t="s">
        <v>22711</v>
      </c>
      <c r="K1833" s="6" t="s">
        <v>38319</v>
      </c>
      <c r="L1833" s="11" t="s">
        <v>31949</v>
      </c>
      <c r="M1833" s="9" t="s">
        <v>36904</v>
      </c>
      <c r="N1833" s="9" t="s">
        <v>3430</v>
      </c>
      <c r="O1833" s="9" t="s">
        <v>33298</v>
      </c>
      <c r="P1833" s="9" t="s">
        <v>31696</v>
      </c>
      <c r="Q1833" s="11" t="s">
        <v>36833</v>
      </c>
      <c r="R1833" s="6" t="s">
        <v>31689</v>
      </c>
      <c r="S1833" s="9" t="s">
        <v>31657</v>
      </c>
    </row>
    <row r="1834" spans="1:19">
      <c r="A1834" s="5" t="s">
        <v>13736</v>
      </c>
      <c r="B1834" s="6" t="s">
        <v>31690</v>
      </c>
      <c r="C1834" s="7" t="s">
        <v>36823</v>
      </c>
      <c r="D1834" s="8" t="s">
        <v>5511</v>
      </c>
      <c r="E1834" s="8" t="s">
        <v>38320</v>
      </c>
      <c r="F1834" s="5" t="s">
        <v>38321</v>
      </c>
      <c r="G1834" s="5" t="s">
        <v>38322</v>
      </c>
      <c r="H1834" s="6" t="s">
        <v>22710</v>
      </c>
      <c r="I1834" s="6" t="s">
        <v>13366</v>
      </c>
      <c r="J1834" s="6" t="s">
        <v>22709</v>
      </c>
      <c r="K1834" s="6" t="s">
        <v>38323</v>
      </c>
      <c r="L1834" s="11" t="s">
        <v>32449</v>
      </c>
      <c r="M1834" s="9" t="s">
        <v>36878</v>
      </c>
      <c r="N1834" s="9" t="s">
        <v>1826</v>
      </c>
      <c r="O1834" s="9" t="s">
        <v>67</v>
      </c>
      <c r="P1834" s="9" t="s">
        <v>31696</v>
      </c>
      <c r="Q1834" s="11" t="s">
        <v>36833</v>
      </c>
      <c r="R1834" s="6" t="s">
        <v>31689</v>
      </c>
      <c r="S1834" s="9" t="s">
        <v>31657</v>
      </c>
    </row>
    <row r="1835" spans="1:19">
      <c r="A1835" s="5" t="s">
        <v>13736</v>
      </c>
      <c r="B1835" s="6" t="s">
        <v>31690</v>
      </c>
      <c r="C1835" s="7" t="s">
        <v>36823</v>
      </c>
      <c r="D1835" s="8" t="s">
        <v>5511</v>
      </c>
      <c r="E1835" s="8" t="s">
        <v>38324</v>
      </c>
      <c r="F1835" s="5" t="s">
        <v>38325</v>
      </c>
      <c r="G1835" s="5" t="s">
        <v>38326</v>
      </c>
      <c r="H1835" s="6" t="s">
        <v>22708</v>
      </c>
      <c r="I1835" s="6" t="s">
        <v>13366</v>
      </c>
      <c r="J1835" s="6" t="s">
        <v>22707</v>
      </c>
      <c r="K1835" s="6" t="s">
        <v>38327</v>
      </c>
      <c r="L1835" s="11" t="s">
        <v>31949</v>
      </c>
      <c r="M1835" s="9" t="s">
        <v>34630</v>
      </c>
      <c r="N1835" s="9" t="s">
        <v>34631</v>
      </c>
      <c r="O1835" s="9" t="s">
        <v>67</v>
      </c>
      <c r="P1835" s="9" t="s">
        <v>31696</v>
      </c>
      <c r="Q1835" s="11" t="s">
        <v>36833</v>
      </c>
      <c r="R1835" s="6" t="s">
        <v>31689</v>
      </c>
      <c r="S1835" s="9" t="s">
        <v>31657</v>
      </c>
    </row>
    <row r="1836" spans="1:19">
      <c r="A1836" s="5" t="s">
        <v>13736</v>
      </c>
      <c r="B1836" s="6" t="s">
        <v>31690</v>
      </c>
      <c r="C1836" s="7" t="s">
        <v>36823</v>
      </c>
      <c r="D1836" s="8" t="s">
        <v>5511</v>
      </c>
      <c r="E1836" s="8" t="s">
        <v>38328</v>
      </c>
      <c r="F1836" s="5" t="s">
        <v>38329</v>
      </c>
      <c r="G1836" s="5" t="s">
        <v>38330</v>
      </c>
      <c r="H1836" s="6" t="s">
        <v>22706</v>
      </c>
      <c r="I1836" s="6" t="s">
        <v>13366</v>
      </c>
      <c r="J1836" s="6" t="s">
        <v>22705</v>
      </c>
      <c r="K1836" s="6" t="s">
        <v>38331</v>
      </c>
      <c r="L1836" s="11" t="s">
        <v>31949</v>
      </c>
      <c r="M1836" s="9" t="s">
        <v>33899</v>
      </c>
      <c r="N1836" s="9" t="s">
        <v>437</v>
      </c>
      <c r="O1836" s="9" t="s">
        <v>33810</v>
      </c>
      <c r="P1836" s="9" t="s">
        <v>31696</v>
      </c>
      <c r="Q1836" s="11" t="s">
        <v>36833</v>
      </c>
      <c r="R1836" s="6" t="s">
        <v>31689</v>
      </c>
      <c r="S1836" s="9" t="s">
        <v>31657</v>
      </c>
    </row>
    <row r="1837" spans="1:19">
      <c r="A1837" s="5" t="s">
        <v>13736</v>
      </c>
      <c r="B1837" s="6" t="s">
        <v>31690</v>
      </c>
      <c r="C1837" s="7" t="s">
        <v>36823</v>
      </c>
      <c r="D1837" s="8" t="s">
        <v>5511</v>
      </c>
      <c r="E1837" s="8" t="s">
        <v>38332</v>
      </c>
      <c r="F1837" s="5" t="s">
        <v>38333</v>
      </c>
      <c r="G1837" s="5" t="s">
        <v>38334</v>
      </c>
      <c r="H1837" s="6" t="s">
        <v>22704</v>
      </c>
      <c r="I1837" s="6" t="s">
        <v>13366</v>
      </c>
      <c r="J1837" s="6" t="s">
        <v>22703</v>
      </c>
      <c r="K1837" s="6" t="s">
        <v>38335</v>
      </c>
      <c r="L1837" s="11" t="s">
        <v>31949</v>
      </c>
      <c r="M1837" s="9" t="s">
        <v>35058</v>
      </c>
      <c r="N1837" s="9" t="s">
        <v>2497</v>
      </c>
      <c r="O1837" s="9" t="s">
        <v>67</v>
      </c>
      <c r="P1837" s="9" t="s">
        <v>31696</v>
      </c>
      <c r="Q1837" s="11" t="s">
        <v>36833</v>
      </c>
      <c r="R1837" s="6" t="s">
        <v>31689</v>
      </c>
      <c r="S1837" s="9" t="s">
        <v>31657</v>
      </c>
    </row>
    <row r="1838" spans="1:19">
      <c r="A1838" s="5" t="s">
        <v>13736</v>
      </c>
      <c r="B1838" s="6" t="s">
        <v>32517</v>
      </c>
      <c r="C1838" s="7" t="s">
        <v>36823</v>
      </c>
      <c r="D1838" s="8" t="s">
        <v>5511</v>
      </c>
      <c r="E1838" s="8" t="s">
        <v>38336</v>
      </c>
      <c r="F1838" s="5" t="s">
        <v>38337</v>
      </c>
      <c r="G1838" s="5" t="s">
        <v>37096</v>
      </c>
      <c r="H1838" s="6" t="s">
        <v>22702</v>
      </c>
      <c r="I1838" s="6" t="s">
        <v>13366</v>
      </c>
      <c r="J1838" s="6" t="s">
        <v>22701</v>
      </c>
      <c r="K1838" s="6" t="s">
        <v>38338</v>
      </c>
      <c r="L1838" s="11" t="s">
        <v>31797</v>
      </c>
      <c r="M1838" s="9" t="s">
        <v>34931</v>
      </c>
      <c r="N1838" s="9" t="s">
        <v>2317</v>
      </c>
      <c r="O1838" s="9" t="s">
        <v>316</v>
      </c>
      <c r="P1838" s="9" t="s">
        <v>31696</v>
      </c>
      <c r="Q1838" s="11" t="s">
        <v>38339</v>
      </c>
      <c r="R1838" s="6" t="s">
        <v>31689</v>
      </c>
      <c r="S1838" s="9" t="s">
        <v>31657</v>
      </c>
    </row>
    <row r="1839" spans="1:19">
      <c r="A1839" s="5" t="s">
        <v>13736</v>
      </c>
      <c r="B1839" s="6" t="s">
        <v>31690</v>
      </c>
      <c r="C1839" s="7" t="s">
        <v>36823</v>
      </c>
      <c r="D1839" s="8" t="s">
        <v>5511</v>
      </c>
      <c r="E1839" s="8" t="s">
        <v>38340</v>
      </c>
      <c r="F1839" s="5" t="s">
        <v>38341</v>
      </c>
      <c r="G1839" s="5" t="s">
        <v>38342</v>
      </c>
      <c r="H1839" s="6" t="s">
        <v>22700</v>
      </c>
      <c r="I1839" s="6" t="s">
        <v>13366</v>
      </c>
      <c r="J1839" s="6" t="s">
        <v>22699</v>
      </c>
      <c r="K1839" s="6" t="s">
        <v>38343</v>
      </c>
      <c r="L1839" s="11" t="s">
        <v>31949</v>
      </c>
      <c r="M1839" s="9" t="s">
        <v>36967</v>
      </c>
      <c r="N1839" s="9" t="s">
        <v>763</v>
      </c>
      <c r="O1839" s="9" t="s">
        <v>497</v>
      </c>
      <c r="P1839" s="9" t="s">
        <v>31696</v>
      </c>
      <c r="Q1839" s="11" t="s">
        <v>36833</v>
      </c>
      <c r="R1839" s="6" t="s">
        <v>31689</v>
      </c>
      <c r="S1839" s="9" t="s">
        <v>31657</v>
      </c>
    </row>
    <row r="1840" spans="1:19">
      <c r="A1840" s="5" t="s">
        <v>13736</v>
      </c>
      <c r="B1840" s="6" t="s">
        <v>31690</v>
      </c>
      <c r="C1840" s="7" t="s">
        <v>36823</v>
      </c>
      <c r="D1840" s="8" t="s">
        <v>5511</v>
      </c>
      <c r="E1840" s="8" t="s">
        <v>38344</v>
      </c>
      <c r="F1840" s="5" t="s">
        <v>38345</v>
      </c>
      <c r="G1840" s="5" t="s">
        <v>38346</v>
      </c>
      <c r="H1840" s="6" t="s">
        <v>22698</v>
      </c>
      <c r="I1840" s="6" t="s">
        <v>13366</v>
      </c>
      <c r="J1840" s="6" t="s">
        <v>22697</v>
      </c>
      <c r="K1840" s="6" t="s">
        <v>38347</v>
      </c>
      <c r="L1840" s="11" t="s">
        <v>31949</v>
      </c>
      <c r="M1840" s="9" t="s">
        <v>36967</v>
      </c>
      <c r="N1840" s="9" t="s">
        <v>763</v>
      </c>
      <c r="O1840" s="9" t="s">
        <v>497</v>
      </c>
      <c r="P1840" s="9" t="s">
        <v>31696</v>
      </c>
      <c r="Q1840" s="11" t="s">
        <v>36833</v>
      </c>
      <c r="R1840" s="6" t="s">
        <v>31689</v>
      </c>
      <c r="S1840" s="9" t="s">
        <v>31657</v>
      </c>
    </row>
    <row r="1841" spans="1:19">
      <c r="A1841" s="5" t="s">
        <v>13736</v>
      </c>
      <c r="B1841" s="6" t="s">
        <v>31690</v>
      </c>
      <c r="C1841" s="7" t="s">
        <v>36823</v>
      </c>
      <c r="D1841" s="8" t="s">
        <v>5511</v>
      </c>
      <c r="E1841" s="8" t="s">
        <v>38348</v>
      </c>
      <c r="F1841" s="5" t="s">
        <v>38349</v>
      </c>
      <c r="G1841" s="5" t="s">
        <v>38350</v>
      </c>
      <c r="H1841" s="6" t="s">
        <v>22696</v>
      </c>
      <c r="I1841" s="6" t="s">
        <v>13366</v>
      </c>
      <c r="J1841" s="6" t="s">
        <v>22695</v>
      </c>
      <c r="K1841" s="6" t="s">
        <v>38351</v>
      </c>
      <c r="L1841" s="11" t="s">
        <v>31949</v>
      </c>
      <c r="M1841" s="9" t="s">
        <v>34931</v>
      </c>
      <c r="N1841" s="9" t="s">
        <v>2317</v>
      </c>
      <c r="O1841" s="9" t="s">
        <v>316</v>
      </c>
      <c r="P1841" s="9" t="s">
        <v>31696</v>
      </c>
      <c r="Q1841" s="11" t="s">
        <v>36833</v>
      </c>
      <c r="R1841" s="6" t="s">
        <v>31689</v>
      </c>
      <c r="S1841" s="9" t="s">
        <v>31657</v>
      </c>
    </row>
    <row r="1842" spans="1:19">
      <c r="A1842" s="5" t="s">
        <v>13736</v>
      </c>
      <c r="B1842" s="6" t="s">
        <v>31690</v>
      </c>
      <c r="C1842" s="7" t="s">
        <v>36823</v>
      </c>
      <c r="D1842" s="8" t="s">
        <v>5511</v>
      </c>
      <c r="E1842" s="8" t="s">
        <v>38352</v>
      </c>
      <c r="F1842" s="5" t="s">
        <v>38353</v>
      </c>
      <c r="G1842" s="5" t="s">
        <v>38354</v>
      </c>
      <c r="H1842" s="6" t="s">
        <v>22694</v>
      </c>
      <c r="I1842" s="6" t="s">
        <v>13366</v>
      </c>
      <c r="J1842" s="6" t="s">
        <v>22693</v>
      </c>
      <c r="K1842" s="6" t="s">
        <v>38355</v>
      </c>
      <c r="L1842" s="11" t="s">
        <v>31949</v>
      </c>
      <c r="M1842" s="9" t="s">
        <v>34394</v>
      </c>
      <c r="N1842" s="9" t="s">
        <v>67</v>
      </c>
      <c r="O1842" s="9" t="s">
        <v>437</v>
      </c>
      <c r="P1842" s="9" t="s">
        <v>31696</v>
      </c>
      <c r="Q1842" s="11" t="s">
        <v>36833</v>
      </c>
      <c r="R1842" s="6" t="s">
        <v>31689</v>
      </c>
      <c r="S1842" s="9" t="s">
        <v>31657</v>
      </c>
    </row>
    <row r="1843" spans="1:19">
      <c r="A1843" s="5" t="s">
        <v>13736</v>
      </c>
      <c r="B1843" s="6" t="s">
        <v>31690</v>
      </c>
      <c r="C1843" s="7" t="s">
        <v>36823</v>
      </c>
      <c r="D1843" s="8" t="s">
        <v>5511</v>
      </c>
      <c r="E1843" s="8" t="s">
        <v>38356</v>
      </c>
      <c r="F1843" s="5" t="s">
        <v>38357</v>
      </c>
      <c r="G1843" s="5" t="s">
        <v>38358</v>
      </c>
      <c r="H1843" s="6" t="s">
        <v>22692</v>
      </c>
      <c r="I1843" s="6" t="s">
        <v>13366</v>
      </c>
      <c r="J1843" s="6" t="s">
        <v>22691</v>
      </c>
      <c r="K1843" s="6" t="s">
        <v>38359</v>
      </c>
      <c r="L1843" s="11" t="s">
        <v>31700</v>
      </c>
      <c r="M1843" s="9" t="s">
        <v>36946</v>
      </c>
      <c r="N1843" s="9" t="s">
        <v>316</v>
      </c>
      <c r="O1843" s="9" t="s">
        <v>33298</v>
      </c>
      <c r="P1843" s="9" t="s">
        <v>31696</v>
      </c>
      <c r="Q1843" s="11" t="s">
        <v>36833</v>
      </c>
      <c r="R1843" s="6" t="s">
        <v>31689</v>
      </c>
      <c r="S1843" s="9" t="s">
        <v>31657</v>
      </c>
    </row>
    <row r="1844" spans="1:19">
      <c r="A1844" s="5" t="s">
        <v>13736</v>
      </c>
      <c r="B1844" s="6" t="s">
        <v>31690</v>
      </c>
      <c r="C1844" s="7" t="s">
        <v>36823</v>
      </c>
      <c r="D1844" s="8" t="s">
        <v>5511</v>
      </c>
      <c r="E1844" s="8" t="s">
        <v>38360</v>
      </c>
      <c r="F1844" s="5" t="s">
        <v>38361</v>
      </c>
      <c r="G1844" s="5" t="s">
        <v>38362</v>
      </c>
      <c r="H1844" s="6" t="s">
        <v>22690</v>
      </c>
      <c r="I1844" s="6" t="s">
        <v>13366</v>
      </c>
      <c r="J1844" s="6" t="s">
        <v>22689</v>
      </c>
      <c r="K1844" s="6" t="s">
        <v>38363</v>
      </c>
      <c r="L1844" s="11" t="s">
        <v>31949</v>
      </c>
      <c r="M1844" s="9" t="s">
        <v>36976</v>
      </c>
      <c r="N1844" s="9" t="s">
        <v>316</v>
      </c>
      <c r="O1844" s="9" t="s">
        <v>33298</v>
      </c>
      <c r="P1844" s="9" t="s">
        <v>31696</v>
      </c>
      <c r="Q1844" s="11" t="s">
        <v>36833</v>
      </c>
      <c r="R1844" s="6" t="s">
        <v>31689</v>
      </c>
      <c r="S1844" s="9" t="s">
        <v>31657</v>
      </c>
    </row>
    <row r="1845" spans="1:19">
      <c r="A1845" s="5" t="s">
        <v>13736</v>
      </c>
      <c r="B1845" s="6" t="s">
        <v>31690</v>
      </c>
      <c r="C1845" s="7" t="s">
        <v>36823</v>
      </c>
      <c r="D1845" s="8" t="s">
        <v>5511</v>
      </c>
      <c r="E1845" s="8" t="s">
        <v>38364</v>
      </c>
      <c r="F1845" s="5" t="s">
        <v>38365</v>
      </c>
      <c r="G1845" s="5" t="s">
        <v>38366</v>
      </c>
      <c r="H1845" s="6" t="s">
        <v>22688</v>
      </c>
      <c r="I1845" s="6" t="s">
        <v>13366</v>
      </c>
      <c r="J1845" s="6" t="s">
        <v>22687</v>
      </c>
      <c r="K1845" s="6" t="s">
        <v>38367</v>
      </c>
      <c r="L1845" s="11" t="s">
        <v>31949</v>
      </c>
      <c r="M1845" s="9" t="s">
        <v>33699</v>
      </c>
      <c r="N1845" s="9" t="s">
        <v>1584</v>
      </c>
      <c r="O1845" s="9" t="s">
        <v>497</v>
      </c>
      <c r="P1845" s="9" t="s">
        <v>31696</v>
      </c>
      <c r="Q1845" s="11" t="s">
        <v>36833</v>
      </c>
      <c r="R1845" s="6" t="s">
        <v>31689</v>
      </c>
      <c r="S1845" s="9" t="s">
        <v>31657</v>
      </c>
    </row>
    <row r="1846" spans="1:19">
      <c r="A1846" s="5" t="s">
        <v>13736</v>
      </c>
      <c r="B1846" s="6" t="s">
        <v>31690</v>
      </c>
      <c r="C1846" s="7" t="s">
        <v>36823</v>
      </c>
      <c r="D1846" s="8" t="s">
        <v>5511</v>
      </c>
      <c r="E1846" s="8" t="s">
        <v>38368</v>
      </c>
      <c r="F1846" s="5" t="s">
        <v>38369</v>
      </c>
      <c r="G1846" s="5" t="s">
        <v>37396</v>
      </c>
      <c r="H1846" s="6" t="s">
        <v>22686</v>
      </c>
      <c r="I1846" s="6" t="s">
        <v>13366</v>
      </c>
      <c r="J1846" s="6" t="s">
        <v>22685</v>
      </c>
      <c r="K1846" s="6" t="s">
        <v>38370</v>
      </c>
      <c r="L1846" s="11" t="s">
        <v>31949</v>
      </c>
      <c r="M1846" s="9" t="s">
        <v>36967</v>
      </c>
      <c r="N1846" s="9" t="s">
        <v>763</v>
      </c>
      <c r="O1846" s="9" t="s">
        <v>497</v>
      </c>
      <c r="P1846" s="9" t="s">
        <v>31696</v>
      </c>
      <c r="Q1846" s="11" t="s">
        <v>36833</v>
      </c>
      <c r="R1846" s="6" t="s">
        <v>31689</v>
      </c>
      <c r="S1846" s="9" t="s">
        <v>31657</v>
      </c>
    </row>
    <row r="1847" spans="1:19">
      <c r="A1847" s="5" t="s">
        <v>13736</v>
      </c>
      <c r="B1847" s="6" t="s">
        <v>31690</v>
      </c>
      <c r="C1847" s="7" t="s">
        <v>36823</v>
      </c>
      <c r="D1847" s="8" t="s">
        <v>5511</v>
      </c>
      <c r="E1847" s="8" t="s">
        <v>38371</v>
      </c>
      <c r="F1847" s="5" t="s">
        <v>38372</v>
      </c>
      <c r="G1847" s="5" t="s">
        <v>38373</v>
      </c>
      <c r="H1847" s="6" t="s">
        <v>22684</v>
      </c>
      <c r="I1847" s="6" t="s">
        <v>13366</v>
      </c>
      <c r="J1847" s="6" t="s">
        <v>22683</v>
      </c>
      <c r="K1847" s="6" t="s">
        <v>38374</v>
      </c>
      <c r="L1847" s="11" t="s">
        <v>31949</v>
      </c>
      <c r="M1847" s="9" t="s">
        <v>34371</v>
      </c>
      <c r="N1847" s="9" t="s">
        <v>2339</v>
      </c>
      <c r="O1847" s="9" t="s">
        <v>67</v>
      </c>
      <c r="P1847" s="9" t="s">
        <v>31696</v>
      </c>
      <c r="Q1847" s="11" t="s">
        <v>36833</v>
      </c>
      <c r="R1847" s="6" t="s">
        <v>31689</v>
      </c>
      <c r="S1847" s="9" t="s">
        <v>31657</v>
      </c>
    </row>
    <row r="1848" spans="1:19">
      <c r="A1848" s="5" t="s">
        <v>13736</v>
      </c>
      <c r="B1848" s="6" t="s">
        <v>31690</v>
      </c>
      <c r="C1848" s="7" t="s">
        <v>36823</v>
      </c>
      <c r="D1848" s="8" t="s">
        <v>5511</v>
      </c>
      <c r="E1848" s="8" t="s">
        <v>38375</v>
      </c>
      <c r="F1848" s="5" t="s">
        <v>38376</v>
      </c>
      <c r="G1848" s="5" t="s">
        <v>38377</v>
      </c>
      <c r="H1848" s="6" t="s">
        <v>22682</v>
      </c>
      <c r="I1848" s="6" t="s">
        <v>13366</v>
      </c>
      <c r="J1848" s="6" t="s">
        <v>22681</v>
      </c>
      <c r="K1848" s="6" t="s">
        <v>38378</v>
      </c>
      <c r="L1848" s="11" t="s">
        <v>31949</v>
      </c>
      <c r="M1848" s="9" t="s">
        <v>36878</v>
      </c>
      <c r="N1848" s="9" t="s">
        <v>1826</v>
      </c>
      <c r="O1848" s="9" t="s">
        <v>316</v>
      </c>
      <c r="P1848" s="9" t="s">
        <v>31696</v>
      </c>
      <c r="Q1848" s="11" t="s">
        <v>36833</v>
      </c>
      <c r="R1848" s="6" t="s">
        <v>31689</v>
      </c>
      <c r="S1848" s="9" t="s">
        <v>31657</v>
      </c>
    </row>
    <row r="1849" spans="1:19">
      <c r="A1849" s="5" t="s">
        <v>13736</v>
      </c>
      <c r="B1849" s="6" t="s">
        <v>31690</v>
      </c>
      <c r="C1849" s="7" t="s">
        <v>36823</v>
      </c>
      <c r="D1849" s="8" t="s">
        <v>5511</v>
      </c>
      <c r="E1849" s="8" t="s">
        <v>38379</v>
      </c>
      <c r="F1849" s="5" t="s">
        <v>38380</v>
      </c>
      <c r="G1849" s="5" t="s">
        <v>38381</v>
      </c>
      <c r="H1849" s="6" t="s">
        <v>22680</v>
      </c>
      <c r="I1849" s="6" t="s">
        <v>13366</v>
      </c>
      <c r="J1849" s="6" t="s">
        <v>22679</v>
      </c>
      <c r="K1849" s="6" t="s">
        <v>38382</v>
      </c>
      <c r="L1849" s="11" t="s">
        <v>31949</v>
      </c>
      <c r="M1849" s="9" t="s">
        <v>33699</v>
      </c>
      <c r="N1849" s="9" t="s">
        <v>1584</v>
      </c>
      <c r="O1849" s="9" t="s">
        <v>497</v>
      </c>
      <c r="P1849" s="9" t="s">
        <v>31696</v>
      </c>
      <c r="Q1849" s="11" t="s">
        <v>36833</v>
      </c>
      <c r="R1849" s="6" t="s">
        <v>31689</v>
      </c>
      <c r="S1849" s="9" t="s">
        <v>31657</v>
      </c>
    </row>
    <row r="1850" spans="1:19">
      <c r="A1850" s="5" t="s">
        <v>13736</v>
      </c>
      <c r="B1850" s="6" t="s">
        <v>31690</v>
      </c>
      <c r="C1850" s="7" t="s">
        <v>36823</v>
      </c>
      <c r="D1850" s="8" t="s">
        <v>5511</v>
      </c>
      <c r="E1850" s="8" t="s">
        <v>38383</v>
      </c>
      <c r="F1850" s="5" t="s">
        <v>38384</v>
      </c>
      <c r="G1850" s="5" t="s">
        <v>38385</v>
      </c>
      <c r="H1850" s="6" t="s">
        <v>22678</v>
      </c>
      <c r="I1850" s="6" t="s">
        <v>13366</v>
      </c>
      <c r="J1850" s="6" t="s">
        <v>22677</v>
      </c>
      <c r="K1850" s="6" t="s">
        <v>38386</v>
      </c>
      <c r="L1850" s="11" t="s">
        <v>31949</v>
      </c>
      <c r="M1850" s="9" t="s">
        <v>33699</v>
      </c>
      <c r="N1850" s="9" t="s">
        <v>1584</v>
      </c>
      <c r="O1850" s="9" t="s">
        <v>497</v>
      </c>
      <c r="P1850" s="9" t="s">
        <v>31696</v>
      </c>
      <c r="Q1850" s="11" t="s">
        <v>36833</v>
      </c>
      <c r="R1850" s="6" t="s">
        <v>31689</v>
      </c>
      <c r="S1850" s="9" t="s">
        <v>31657</v>
      </c>
    </row>
    <row r="1851" spans="1:19">
      <c r="A1851" s="5" t="s">
        <v>13736</v>
      </c>
      <c r="B1851" s="6" t="s">
        <v>31690</v>
      </c>
      <c r="C1851" s="7" t="s">
        <v>36823</v>
      </c>
      <c r="D1851" s="8" t="s">
        <v>5511</v>
      </c>
      <c r="E1851" s="8" t="s">
        <v>38387</v>
      </c>
      <c r="F1851" s="5" t="s">
        <v>38388</v>
      </c>
      <c r="G1851" s="5" t="s">
        <v>38389</v>
      </c>
      <c r="H1851" s="6" t="s">
        <v>22676</v>
      </c>
      <c r="I1851" s="6" t="s">
        <v>13366</v>
      </c>
      <c r="J1851" s="6" t="s">
        <v>22675</v>
      </c>
      <c r="K1851" s="6" t="s">
        <v>38390</v>
      </c>
      <c r="L1851" s="11" t="s">
        <v>31949</v>
      </c>
      <c r="M1851" s="9" t="s">
        <v>36976</v>
      </c>
      <c r="N1851" s="9" t="s">
        <v>316</v>
      </c>
      <c r="O1851" s="9" t="s">
        <v>33298</v>
      </c>
      <c r="P1851" s="9" t="s">
        <v>31696</v>
      </c>
      <c r="Q1851" s="11" t="s">
        <v>36833</v>
      </c>
      <c r="R1851" s="6" t="s">
        <v>31689</v>
      </c>
      <c r="S1851" s="9" t="s">
        <v>31657</v>
      </c>
    </row>
    <row r="1852" spans="1:19">
      <c r="A1852" s="5" t="s">
        <v>13736</v>
      </c>
      <c r="B1852" s="6" t="s">
        <v>31690</v>
      </c>
      <c r="C1852" s="7" t="s">
        <v>36823</v>
      </c>
      <c r="D1852" s="8" t="s">
        <v>5511</v>
      </c>
      <c r="E1852" s="8" t="s">
        <v>38391</v>
      </c>
      <c r="F1852" s="5" t="s">
        <v>38392</v>
      </c>
      <c r="G1852" s="5" t="s">
        <v>38393</v>
      </c>
      <c r="H1852" s="6" t="s">
        <v>22674</v>
      </c>
      <c r="I1852" s="6" t="s">
        <v>13366</v>
      </c>
      <c r="J1852" s="6" t="s">
        <v>22673</v>
      </c>
      <c r="K1852" s="6" t="s">
        <v>38394</v>
      </c>
      <c r="L1852" s="11" t="s">
        <v>31949</v>
      </c>
      <c r="M1852" s="9" t="s">
        <v>36909</v>
      </c>
      <c r="N1852" s="9" t="s">
        <v>497</v>
      </c>
      <c r="O1852" s="9" t="s">
        <v>33810</v>
      </c>
      <c r="P1852" s="9" t="s">
        <v>31696</v>
      </c>
      <c r="Q1852" s="11" t="s">
        <v>36833</v>
      </c>
      <c r="R1852" s="6" t="s">
        <v>31689</v>
      </c>
      <c r="S1852" s="9" t="s">
        <v>31657</v>
      </c>
    </row>
    <row r="1853" spans="1:19">
      <c r="A1853" s="5" t="s">
        <v>13736</v>
      </c>
      <c r="B1853" s="6" t="s">
        <v>31690</v>
      </c>
      <c r="C1853" s="7" t="s">
        <v>36823</v>
      </c>
      <c r="D1853" s="8" t="s">
        <v>5511</v>
      </c>
      <c r="E1853" s="8" t="s">
        <v>38395</v>
      </c>
      <c r="F1853" s="5" t="s">
        <v>38396</v>
      </c>
      <c r="G1853" s="5" t="s">
        <v>38397</v>
      </c>
      <c r="H1853" s="6" t="s">
        <v>22672</v>
      </c>
      <c r="I1853" s="6" t="s">
        <v>13366</v>
      </c>
      <c r="J1853" s="6" t="s">
        <v>22671</v>
      </c>
      <c r="K1853" s="6" t="s">
        <v>38398</v>
      </c>
      <c r="L1853" s="11" t="s">
        <v>31949</v>
      </c>
      <c r="M1853" s="9" t="s">
        <v>36958</v>
      </c>
      <c r="N1853" s="9" t="s">
        <v>33298</v>
      </c>
      <c r="O1853" s="9" t="s">
        <v>33810</v>
      </c>
      <c r="P1853" s="9" t="s">
        <v>31696</v>
      </c>
      <c r="Q1853" s="11" t="s">
        <v>36833</v>
      </c>
      <c r="R1853" s="6" t="s">
        <v>31689</v>
      </c>
      <c r="S1853" s="9" t="s">
        <v>31657</v>
      </c>
    </row>
    <row r="1854" spans="1:19">
      <c r="A1854" s="5" t="s">
        <v>13736</v>
      </c>
      <c r="B1854" s="6" t="s">
        <v>31690</v>
      </c>
      <c r="C1854" s="7" t="s">
        <v>36823</v>
      </c>
      <c r="D1854" s="8" t="s">
        <v>5511</v>
      </c>
      <c r="E1854" s="8" t="s">
        <v>38399</v>
      </c>
      <c r="F1854" s="5" t="s">
        <v>38400</v>
      </c>
      <c r="G1854" s="5" t="s">
        <v>38401</v>
      </c>
      <c r="H1854" s="6" t="s">
        <v>22670</v>
      </c>
      <c r="I1854" s="6" t="s">
        <v>13366</v>
      </c>
      <c r="J1854" s="6" t="s">
        <v>22669</v>
      </c>
      <c r="K1854" s="6" t="s">
        <v>38402</v>
      </c>
      <c r="L1854" s="11" t="s">
        <v>31949</v>
      </c>
      <c r="M1854" s="9" t="s">
        <v>34371</v>
      </c>
      <c r="N1854" s="9" t="s">
        <v>2339</v>
      </c>
      <c r="O1854" s="9" t="s">
        <v>67</v>
      </c>
      <c r="P1854" s="9" t="s">
        <v>31696</v>
      </c>
      <c r="Q1854" s="11" t="s">
        <v>36833</v>
      </c>
      <c r="R1854" s="6" t="s">
        <v>31689</v>
      </c>
      <c r="S1854" s="9" t="s">
        <v>31657</v>
      </c>
    </row>
    <row r="1855" spans="1:19">
      <c r="A1855" s="5" t="s">
        <v>13736</v>
      </c>
      <c r="B1855" s="6" t="s">
        <v>31690</v>
      </c>
      <c r="C1855" s="7" t="s">
        <v>36823</v>
      </c>
      <c r="D1855" s="8" t="s">
        <v>5511</v>
      </c>
      <c r="E1855" s="8" t="s">
        <v>38403</v>
      </c>
      <c r="F1855" s="5" t="s">
        <v>38404</v>
      </c>
      <c r="G1855" s="5" t="s">
        <v>38405</v>
      </c>
      <c r="H1855" s="6" t="s">
        <v>22668</v>
      </c>
      <c r="I1855" s="6" t="s">
        <v>13366</v>
      </c>
      <c r="J1855" s="6" t="s">
        <v>22667</v>
      </c>
      <c r="K1855" s="6" t="s">
        <v>38406</v>
      </c>
      <c r="L1855" s="11" t="s">
        <v>31949</v>
      </c>
      <c r="M1855" s="9" t="s">
        <v>33314</v>
      </c>
      <c r="N1855" s="9" t="s">
        <v>981</v>
      </c>
      <c r="O1855" s="9" t="s">
        <v>497</v>
      </c>
      <c r="P1855" s="9" t="s">
        <v>31696</v>
      </c>
      <c r="Q1855" s="11" t="s">
        <v>36833</v>
      </c>
      <c r="R1855" s="6" t="s">
        <v>31689</v>
      </c>
      <c r="S1855" s="9" t="s">
        <v>31657</v>
      </c>
    </row>
    <row r="1856" spans="1:19">
      <c r="A1856" s="5" t="s">
        <v>13736</v>
      </c>
      <c r="B1856" s="6" t="s">
        <v>31690</v>
      </c>
      <c r="C1856" s="7" t="s">
        <v>36823</v>
      </c>
      <c r="D1856" s="8" t="s">
        <v>5511</v>
      </c>
      <c r="E1856" s="8" t="s">
        <v>38407</v>
      </c>
      <c r="F1856" s="5" t="s">
        <v>38408</v>
      </c>
      <c r="G1856" s="5" t="s">
        <v>38409</v>
      </c>
      <c r="H1856" s="6" t="s">
        <v>22666</v>
      </c>
      <c r="I1856" s="6" t="s">
        <v>13366</v>
      </c>
      <c r="J1856" s="6" t="s">
        <v>22665</v>
      </c>
      <c r="K1856" s="6" t="s">
        <v>38410</v>
      </c>
      <c r="L1856" s="11" t="s">
        <v>31949</v>
      </c>
      <c r="M1856" s="9" t="s">
        <v>34410</v>
      </c>
      <c r="N1856" s="9" t="s">
        <v>2339</v>
      </c>
      <c r="O1856" s="9" t="s">
        <v>67</v>
      </c>
      <c r="P1856" s="9" t="s">
        <v>31696</v>
      </c>
      <c r="Q1856" s="11" t="s">
        <v>36833</v>
      </c>
      <c r="R1856" s="6" t="s">
        <v>31689</v>
      </c>
      <c r="S1856" s="9" t="s">
        <v>31657</v>
      </c>
    </row>
    <row r="1857" spans="1:19">
      <c r="A1857" s="5" t="s">
        <v>13736</v>
      </c>
      <c r="B1857" s="6" t="s">
        <v>31690</v>
      </c>
      <c r="C1857" s="7" t="s">
        <v>36823</v>
      </c>
      <c r="D1857" s="8" t="s">
        <v>5511</v>
      </c>
      <c r="E1857" s="8" t="s">
        <v>38411</v>
      </c>
      <c r="F1857" s="5" t="s">
        <v>38412</v>
      </c>
      <c r="G1857" s="5" t="s">
        <v>38393</v>
      </c>
      <c r="H1857" s="6" t="s">
        <v>22664</v>
      </c>
      <c r="I1857" s="6" t="s">
        <v>13366</v>
      </c>
      <c r="J1857" s="6" t="s">
        <v>22663</v>
      </c>
      <c r="K1857" s="6" t="s">
        <v>38413</v>
      </c>
      <c r="L1857" s="11" t="s">
        <v>31949</v>
      </c>
      <c r="M1857" s="9" t="s">
        <v>34410</v>
      </c>
      <c r="N1857" s="9" t="s">
        <v>2339</v>
      </c>
      <c r="O1857" s="9" t="s">
        <v>67</v>
      </c>
      <c r="P1857" s="9" t="s">
        <v>31696</v>
      </c>
      <c r="Q1857" s="11" t="s">
        <v>36833</v>
      </c>
      <c r="R1857" s="6" t="s">
        <v>31689</v>
      </c>
      <c r="S1857" s="9" t="s">
        <v>31657</v>
      </c>
    </row>
    <row r="1858" spans="1:19">
      <c r="A1858" s="5" t="s">
        <v>13736</v>
      </c>
      <c r="B1858" s="6" t="s">
        <v>31690</v>
      </c>
      <c r="C1858" s="7" t="s">
        <v>36823</v>
      </c>
      <c r="D1858" s="8" t="s">
        <v>5511</v>
      </c>
      <c r="E1858" s="8" t="s">
        <v>38414</v>
      </c>
      <c r="F1858" s="5" t="s">
        <v>38415</v>
      </c>
      <c r="G1858" s="5" t="s">
        <v>38416</v>
      </c>
      <c r="H1858" s="6" t="s">
        <v>22662</v>
      </c>
      <c r="I1858" s="6" t="s">
        <v>13366</v>
      </c>
      <c r="J1858" s="6" t="s">
        <v>22661</v>
      </c>
      <c r="K1858" s="6" t="s">
        <v>38417</v>
      </c>
      <c r="L1858" s="11" t="s">
        <v>31949</v>
      </c>
      <c r="M1858" s="9" t="s">
        <v>36998</v>
      </c>
      <c r="N1858" s="9" t="s">
        <v>1826</v>
      </c>
      <c r="O1858" s="9" t="s">
        <v>316</v>
      </c>
      <c r="P1858" s="9" t="s">
        <v>31696</v>
      </c>
      <c r="Q1858" s="11" t="s">
        <v>36833</v>
      </c>
      <c r="R1858" s="6" t="s">
        <v>31689</v>
      </c>
      <c r="S1858" s="9" t="s">
        <v>31657</v>
      </c>
    </row>
    <row r="1859" spans="1:19">
      <c r="A1859" s="5" t="s">
        <v>13736</v>
      </c>
      <c r="B1859" s="6" t="s">
        <v>31690</v>
      </c>
      <c r="C1859" s="7" t="s">
        <v>36823</v>
      </c>
      <c r="D1859" s="8" t="s">
        <v>5511</v>
      </c>
      <c r="E1859" s="8" t="s">
        <v>38418</v>
      </c>
      <c r="F1859" s="5" t="s">
        <v>38419</v>
      </c>
      <c r="G1859" s="5" t="s">
        <v>38420</v>
      </c>
      <c r="H1859" s="6" t="s">
        <v>22660</v>
      </c>
      <c r="I1859" s="6" t="s">
        <v>13366</v>
      </c>
      <c r="J1859" s="6" t="s">
        <v>22659</v>
      </c>
      <c r="K1859" s="6" t="s">
        <v>38421</v>
      </c>
      <c r="L1859" s="11" t="s">
        <v>31750</v>
      </c>
      <c r="M1859" s="9" t="s">
        <v>34402</v>
      </c>
      <c r="N1859" s="9" t="s">
        <v>1598</v>
      </c>
      <c r="O1859" s="9" t="s">
        <v>437</v>
      </c>
      <c r="P1859" s="9" t="s">
        <v>31696</v>
      </c>
      <c r="Q1859" s="11" t="s">
        <v>36833</v>
      </c>
      <c r="R1859" s="6" t="s">
        <v>31689</v>
      </c>
      <c r="S1859" s="9" t="s">
        <v>31657</v>
      </c>
    </row>
    <row r="1860" spans="1:19">
      <c r="A1860" s="5" t="s">
        <v>13736</v>
      </c>
      <c r="B1860" s="6" t="s">
        <v>31690</v>
      </c>
      <c r="C1860" s="7" t="s">
        <v>36823</v>
      </c>
      <c r="D1860" s="8" t="s">
        <v>5511</v>
      </c>
      <c r="E1860" s="8" t="s">
        <v>38422</v>
      </c>
      <c r="F1860" s="5" t="s">
        <v>38423</v>
      </c>
      <c r="G1860" s="5" t="s">
        <v>38424</v>
      </c>
      <c r="H1860" s="6" t="s">
        <v>22658</v>
      </c>
      <c r="I1860" s="6" t="s">
        <v>13366</v>
      </c>
      <c r="J1860" s="6" t="s">
        <v>22657</v>
      </c>
      <c r="K1860" s="6" t="s">
        <v>38425</v>
      </c>
      <c r="L1860" s="11" t="s">
        <v>31750</v>
      </c>
      <c r="M1860" s="9" t="s">
        <v>34402</v>
      </c>
      <c r="N1860" s="9" t="s">
        <v>1598</v>
      </c>
      <c r="O1860" s="9" t="s">
        <v>437</v>
      </c>
      <c r="P1860" s="9" t="s">
        <v>31696</v>
      </c>
      <c r="Q1860" s="11" t="s">
        <v>36833</v>
      </c>
      <c r="R1860" s="6" t="s">
        <v>31689</v>
      </c>
      <c r="S1860" s="9" t="s">
        <v>31657</v>
      </c>
    </row>
    <row r="1861" spans="1:19">
      <c r="A1861" s="5" t="s">
        <v>13736</v>
      </c>
      <c r="B1861" s="6" t="s">
        <v>31690</v>
      </c>
      <c r="C1861" s="7" t="s">
        <v>36823</v>
      </c>
      <c r="D1861" s="8" t="s">
        <v>5511</v>
      </c>
      <c r="E1861" s="8" t="s">
        <v>38426</v>
      </c>
      <c r="F1861" s="5" t="s">
        <v>38427</v>
      </c>
      <c r="G1861" s="5" t="s">
        <v>38428</v>
      </c>
      <c r="H1861" s="6" t="s">
        <v>22656</v>
      </c>
      <c r="I1861" s="6" t="s">
        <v>13366</v>
      </c>
      <c r="J1861" s="6" t="s">
        <v>22655</v>
      </c>
      <c r="K1861" s="6" t="s">
        <v>38429</v>
      </c>
      <c r="L1861" s="11" t="s">
        <v>31949</v>
      </c>
      <c r="M1861" s="9" t="s">
        <v>36936</v>
      </c>
      <c r="N1861" s="9" t="s">
        <v>33810</v>
      </c>
      <c r="O1861" s="9" t="s">
        <v>1212</v>
      </c>
      <c r="P1861" s="9" t="s">
        <v>31696</v>
      </c>
      <c r="Q1861" s="11" t="s">
        <v>36833</v>
      </c>
      <c r="R1861" s="6" t="s">
        <v>31689</v>
      </c>
      <c r="S1861" s="9" t="s">
        <v>31657</v>
      </c>
    </row>
    <row r="1862" spans="1:19">
      <c r="A1862" s="5" t="s">
        <v>13736</v>
      </c>
      <c r="B1862" s="6" t="s">
        <v>31690</v>
      </c>
      <c r="C1862" s="7" t="s">
        <v>36823</v>
      </c>
      <c r="D1862" s="8" t="s">
        <v>5511</v>
      </c>
      <c r="E1862" s="8" t="s">
        <v>38430</v>
      </c>
      <c r="F1862" s="5" t="s">
        <v>38431</v>
      </c>
      <c r="G1862" s="5" t="s">
        <v>38432</v>
      </c>
      <c r="H1862" s="6" t="s">
        <v>22361</v>
      </c>
      <c r="I1862" s="6" t="s">
        <v>13366</v>
      </c>
      <c r="J1862" s="6" t="s">
        <v>22360</v>
      </c>
      <c r="K1862" s="6" t="s">
        <v>38433</v>
      </c>
      <c r="L1862" s="11" t="s">
        <v>31949</v>
      </c>
      <c r="M1862" s="9" t="s">
        <v>36981</v>
      </c>
      <c r="N1862" s="9" t="s">
        <v>497</v>
      </c>
      <c r="O1862" s="9" t="s">
        <v>33810</v>
      </c>
      <c r="P1862" s="9" t="s">
        <v>31696</v>
      </c>
      <c r="Q1862" s="11" t="s">
        <v>36833</v>
      </c>
      <c r="R1862" s="6" t="s">
        <v>31689</v>
      </c>
      <c r="S1862" s="9" t="s">
        <v>31657</v>
      </c>
    </row>
    <row r="1863" spans="1:19">
      <c r="A1863" s="5" t="s">
        <v>13736</v>
      </c>
      <c r="B1863" s="6" t="s">
        <v>31690</v>
      </c>
      <c r="C1863" s="7" t="s">
        <v>36823</v>
      </c>
      <c r="D1863" s="8" t="s">
        <v>5511</v>
      </c>
      <c r="E1863" s="8" t="s">
        <v>38434</v>
      </c>
      <c r="F1863" s="5" t="s">
        <v>38435</v>
      </c>
      <c r="G1863" s="5" t="s">
        <v>38436</v>
      </c>
      <c r="H1863" s="6" t="s">
        <v>22654</v>
      </c>
      <c r="I1863" s="6" t="s">
        <v>13366</v>
      </c>
      <c r="J1863" s="6" t="s">
        <v>22653</v>
      </c>
      <c r="K1863" s="6" t="s">
        <v>38437</v>
      </c>
      <c r="L1863" s="11" t="s">
        <v>31949</v>
      </c>
      <c r="M1863" s="9" t="s">
        <v>35049</v>
      </c>
      <c r="N1863" s="9" t="s">
        <v>2497</v>
      </c>
      <c r="O1863" s="9" t="s">
        <v>67</v>
      </c>
      <c r="P1863" s="9" t="s">
        <v>31696</v>
      </c>
      <c r="Q1863" s="11" t="s">
        <v>36833</v>
      </c>
      <c r="R1863" s="6" t="s">
        <v>31689</v>
      </c>
      <c r="S1863" s="9" t="s">
        <v>31657</v>
      </c>
    </row>
    <row r="1864" spans="1:19">
      <c r="A1864" s="5" t="s">
        <v>13736</v>
      </c>
      <c r="B1864" s="6" t="s">
        <v>31690</v>
      </c>
      <c r="C1864" s="7" t="s">
        <v>36823</v>
      </c>
      <c r="D1864" s="8" t="s">
        <v>5511</v>
      </c>
      <c r="E1864" s="8" t="s">
        <v>38438</v>
      </c>
      <c r="F1864" s="5" t="s">
        <v>38439</v>
      </c>
      <c r="G1864" s="5" t="s">
        <v>38440</v>
      </c>
      <c r="H1864" s="6" t="s">
        <v>22652</v>
      </c>
      <c r="I1864" s="6" t="s">
        <v>13366</v>
      </c>
      <c r="J1864" s="6" t="s">
        <v>22651</v>
      </c>
      <c r="K1864" s="6" t="s">
        <v>38441</v>
      </c>
      <c r="L1864" s="11" t="s">
        <v>31949</v>
      </c>
      <c r="M1864" s="9" t="s">
        <v>36827</v>
      </c>
      <c r="N1864" s="9" t="s">
        <v>33298</v>
      </c>
      <c r="O1864" s="9" t="s">
        <v>67</v>
      </c>
      <c r="P1864" s="9" t="s">
        <v>31696</v>
      </c>
      <c r="Q1864" s="11" t="s">
        <v>36833</v>
      </c>
      <c r="R1864" s="6" t="s">
        <v>31689</v>
      </c>
      <c r="S1864" s="9" t="s">
        <v>31657</v>
      </c>
    </row>
    <row r="1865" spans="1:19">
      <c r="A1865" s="5" t="s">
        <v>13736</v>
      </c>
      <c r="B1865" s="6" t="s">
        <v>31690</v>
      </c>
      <c r="C1865" s="7" t="s">
        <v>36823</v>
      </c>
      <c r="D1865" s="8" t="s">
        <v>5511</v>
      </c>
      <c r="E1865" s="8" t="s">
        <v>38442</v>
      </c>
      <c r="F1865" s="5" t="s">
        <v>38443</v>
      </c>
      <c r="G1865" s="5" t="s">
        <v>38444</v>
      </c>
      <c r="H1865" s="6" t="s">
        <v>22650</v>
      </c>
      <c r="I1865" s="6" t="s">
        <v>13366</v>
      </c>
      <c r="J1865" s="6" t="s">
        <v>22649</v>
      </c>
      <c r="K1865" s="6" t="s">
        <v>38445</v>
      </c>
      <c r="L1865" s="11" t="s">
        <v>31949</v>
      </c>
      <c r="M1865" s="9" t="s">
        <v>33314</v>
      </c>
      <c r="N1865" s="9" t="s">
        <v>981</v>
      </c>
      <c r="O1865" s="9" t="s">
        <v>497</v>
      </c>
      <c r="P1865" s="9" t="s">
        <v>31696</v>
      </c>
      <c r="Q1865" s="11" t="s">
        <v>36833</v>
      </c>
      <c r="R1865" s="6" t="s">
        <v>31689</v>
      </c>
      <c r="S1865" s="9" t="s">
        <v>31657</v>
      </c>
    </row>
    <row r="1866" spans="1:19">
      <c r="A1866" s="5" t="s">
        <v>13736</v>
      </c>
      <c r="B1866" s="6" t="s">
        <v>31690</v>
      </c>
      <c r="C1866" s="7" t="s">
        <v>36823</v>
      </c>
      <c r="D1866" s="8" t="s">
        <v>5511</v>
      </c>
      <c r="E1866" s="8" t="s">
        <v>38446</v>
      </c>
      <c r="F1866" s="5" t="s">
        <v>38447</v>
      </c>
      <c r="G1866" s="5" t="s">
        <v>38448</v>
      </c>
      <c r="H1866" s="6" t="s">
        <v>22648</v>
      </c>
      <c r="I1866" s="6" t="s">
        <v>13366</v>
      </c>
      <c r="J1866" s="6" t="s">
        <v>22647</v>
      </c>
      <c r="K1866" s="6" t="s">
        <v>38449</v>
      </c>
      <c r="L1866" s="11" t="s">
        <v>31949</v>
      </c>
      <c r="M1866" s="9" t="s">
        <v>36994</v>
      </c>
      <c r="N1866" s="9" t="s">
        <v>1604</v>
      </c>
      <c r="O1866" s="9" t="s">
        <v>437</v>
      </c>
      <c r="P1866" s="9" t="s">
        <v>31696</v>
      </c>
      <c r="Q1866" s="11" t="s">
        <v>36833</v>
      </c>
      <c r="R1866" s="6" t="s">
        <v>31689</v>
      </c>
      <c r="S1866" s="9" t="s">
        <v>31657</v>
      </c>
    </row>
    <row r="1867" spans="1:19">
      <c r="A1867" s="5" t="s">
        <v>13736</v>
      </c>
      <c r="B1867" s="6" t="s">
        <v>31690</v>
      </c>
      <c r="C1867" s="7" t="s">
        <v>36823</v>
      </c>
      <c r="D1867" s="8" t="s">
        <v>5511</v>
      </c>
      <c r="E1867" s="8" t="s">
        <v>38450</v>
      </c>
      <c r="F1867" s="5" t="s">
        <v>38451</v>
      </c>
      <c r="G1867" s="5" t="s">
        <v>38452</v>
      </c>
      <c r="H1867" s="6" t="s">
        <v>22646</v>
      </c>
      <c r="I1867" s="6" t="s">
        <v>13366</v>
      </c>
      <c r="J1867" s="6" t="s">
        <v>22645</v>
      </c>
      <c r="K1867" s="6" t="s">
        <v>38453</v>
      </c>
      <c r="L1867" s="11" t="s">
        <v>31700</v>
      </c>
      <c r="M1867" s="9" t="s">
        <v>35058</v>
      </c>
      <c r="N1867" s="9" t="s">
        <v>2497</v>
      </c>
      <c r="O1867" s="9" t="s">
        <v>67</v>
      </c>
      <c r="P1867" s="9" t="s">
        <v>31696</v>
      </c>
      <c r="Q1867" s="11" t="s">
        <v>36833</v>
      </c>
      <c r="R1867" s="6" t="s">
        <v>31689</v>
      </c>
      <c r="S1867" s="9" t="s">
        <v>31657</v>
      </c>
    </row>
    <row r="1868" spans="1:19">
      <c r="A1868" s="5" t="s">
        <v>13736</v>
      </c>
      <c r="B1868" s="6" t="s">
        <v>31690</v>
      </c>
      <c r="C1868" s="7" t="s">
        <v>36823</v>
      </c>
      <c r="D1868" s="8" t="s">
        <v>5511</v>
      </c>
      <c r="E1868" s="8" t="s">
        <v>38454</v>
      </c>
      <c r="F1868" s="5" t="s">
        <v>38455</v>
      </c>
      <c r="G1868" s="5" t="s">
        <v>38456</v>
      </c>
      <c r="H1868" s="6" t="s">
        <v>22644</v>
      </c>
      <c r="I1868" s="6" t="s">
        <v>13366</v>
      </c>
      <c r="J1868" s="6" t="s">
        <v>22643</v>
      </c>
      <c r="K1868" s="6" t="s">
        <v>38457</v>
      </c>
      <c r="L1868" s="11" t="s">
        <v>32449</v>
      </c>
      <c r="M1868" s="9" t="s">
        <v>36981</v>
      </c>
      <c r="N1868" s="9" t="s">
        <v>497</v>
      </c>
      <c r="O1868" s="9" t="s">
        <v>33810</v>
      </c>
      <c r="P1868" s="9" t="s">
        <v>31696</v>
      </c>
      <c r="Q1868" s="11" t="s">
        <v>36833</v>
      </c>
      <c r="R1868" s="6" t="s">
        <v>31689</v>
      </c>
      <c r="S1868" s="9" t="s">
        <v>31657</v>
      </c>
    </row>
    <row r="1869" spans="1:19">
      <c r="A1869" s="5" t="s">
        <v>13736</v>
      </c>
      <c r="B1869" s="6" t="s">
        <v>31690</v>
      </c>
      <c r="C1869" s="7" t="s">
        <v>36823</v>
      </c>
      <c r="D1869" s="8" t="s">
        <v>5511</v>
      </c>
      <c r="E1869" s="8" t="s">
        <v>38458</v>
      </c>
      <c r="F1869" s="5" t="s">
        <v>38459</v>
      </c>
      <c r="G1869" s="5" t="s">
        <v>38460</v>
      </c>
      <c r="H1869" s="6" t="s">
        <v>22642</v>
      </c>
      <c r="I1869" s="6" t="s">
        <v>13366</v>
      </c>
      <c r="J1869" s="6" t="s">
        <v>22641</v>
      </c>
      <c r="K1869" s="6" t="s">
        <v>38461</v>
      </c>
      <c r="L1869" s="11" t="s">
        <v>31949</v>
      </c>
      <c r="M1869" s="9" t="s">
        <v>33791</v>
      </c>
      <c r="N1869" s="9" t="s">
        <v>1584</v>
      </c>
      <c r="O1869" s="9" t="s">
        <v>33298</v>
      </c>
      <c r="P1869" s="9" t="s">
        <v>31696</v>
      </c>
      <c r="Q1869" s="11" t="s">
        <v>36833</v>
      </c>
      <c r="R1869" s="6" t="s">
        <v>31689</v>
      </c>
      <c r="S1869" s="9" t="s">
        <v>31657</v>
      </c>
    </row>
    <row r="1870" spans="1:19">
      <c r="A1870" s="5" t="s">
        <v>13736</v>
      </c>
      <c r="B1870" s="6" t="s">
        <v>32517</v>
      </c>
      <c r="C1870" s="7" t="s">
        <v>36823</v>
      </c>
      <c r="D1870" s="8" t="s">
        <v>5511</v>
      </c>
      <c r="E1870" s="8" t="s">
        <v>38462</v>
      </c>
      <c r="F1870" s="5" t="s">
        <v>38463</v>
      </c>
      <c r="G1870" s="5" t="s">
        <v>38464</v>
      </c>
      <c r="H1870" s="6" t="s">
        <v>22640</v>
      </c>
      <c r="I1870" s="6" t="s">
        <v>13366</v>
      </c>
      <c r="J1870" s="6" t="s">
        <v>22639</v>
      </c>
      <c r="K1870" s="6" t="s">
        <v>38465</v>
      </c>
      <c r="L1870" s="11" t="s">
        <v>31940</v>
      </c>
      <c r="M1870" s="9" t="s">
        <v>34394</v>
      </c>
      <c r="N1870" s="9" t="s">
        <v>67</v>
      </c>
      <c r="O1870" s="9" t="s">
        <v>437</v>
      </c>
      <c r="P1870" s="9" t="s">
        <v>31696</v>
      </c>
      <c r="Q1870" s="11" t="s">
        <v>38466</v>
      </c>
      <c r="R1870" s="6" t="s">
        <v>31689</v>
      </c>
      <c r="S1870" s="9" t="s">
        <v>31657</v>
      </c>
    </row>
    <row r="1871" spans="1:19">
      <c r="A1871" s="5" t="s">
        <v>13736</v>
      </c>
      <c r="B1871" s="6" t="s">
        <v>31690</v>
      </c>
      <c r="C1871" s="7" t="s">
        <v>36823</v>
      </c>
      <c r="D1871" s="8" t="s">
        <v>5511</v>
      </c>
      <c r="E1871" s="8" t="s">
        <v>38467</v>
      </c>
      <c r="F1871" s="5" t="s">
        <v>38468</v>
      </c>
      <c r="G1871" s="5" t="s">
        <v>38469</v>
      </c>
      <c r="H1871" s="6" t="s">
        <v>22638</v>
      </c>
      <c r="I1871" s="6" t="s">
        <v>13366</v>
      </c>
      <c r="J1871" s="6" t="s">
        <v>22637</v>
      </c>
      <c r="K1871" s="6" t="s">
        <v>38470</v>
      </c>
      <c r="L1871" s="11" t="s">
        <v>32449</v>
      </c>
      <c r="M1871" s="9" t="s">
        <v>36904</v>
      </c>
      <c r="N1871" s="9" t="s">
        <v>3430</v>
      </c>
      <c r="O1871" s="9" t="s">
        <v>497</v>
      </c>
      <c r="P1871" s="9" t="s">
        <v>31696</v>
      </c>
      <c r="Q1871" s="11" t="s">
        <v>36833</v>
      </c>
      <c r="R1871" s="6" t="s">
        <v>31689</v>
      </c>
      <c r="S1871" s="9" t="s">
        <v>31657</v>
      </c>
    </row>
    <row r="1872" spans="1:19">
      <c r="A1872" s="5" t="s">
        <v>13736</v>
      </c>
      <c r="B1872" s="6" t="s">
        <v>31690</v>
      </c>
      <c r="C1872" s="7" t="s">
        <v>36823</v>
      </c>
      <c r="D1872" s="8" t="s">
        <v>5511</v>
      </c>
      <c r="E1872" s="8" t="s">
        <v>38471</v>
      </c>
      <c r="F1872" s="5" t="s">
        <v>38472</v>
      </c>
      <c r="G1872" s="5" t="s">
        <v>38473</v>
      </c>
      <c r="H1872" s="6" t="s">
        <v>22636</v>
      </c>
      <c r="I1872" s="6" t="s">
        <v>13366</v>
      </c>
      <c r="J1872" s="6" t="s">
        <v>22635</v>
      </c>
      <c r="K1872" s="6" t="s">
        <v>38474</v>
      </c>
      <c r="L1872" s="11" t="s">
        <v>32449</v>
      </c>
      <c r="M1872" s="9" t="s">
        <v>33791</v>
      </c>
      <c r="N1872" s="9" t="s">
        <v>1584</v>
      </c>
      <c r="O1872" s="9" t="s">
        <v>497</v>
      </c>
      <c r="P1872" s="9" t="s">
        <v>31696</v>
      </c>
      <c r="Q1872" s="11" t="s">
        <v>36833</v>
      </c>
      <c r="R1872" s="6" t="s">
        <v>31689</v>
      </c>
      <c r="S1872" s="9" t="s">
        <v>31657</v>
      </c>
    </row>
    <row r="1873" spans="1:19">
      <c r="A1873" s="5" t="s">
        <v>13736</v>
      </c>
      <c r="B1873" s="6" t="s">
        <v>31690</v>
      </c>
      <c r="C1873" s="7" t="s">
        <v>36823</v>
      </c>
      <c r="D1873" s="8" t="s">
        <v>5511</v>
      </c>
      <c r="E1873" s="8" t="s">
        <v>38475</v>
      </c>
      <c r="F1873" s="5" t="s">
        <v>38476</v>
      </c>
      <c r="G1873" s="5" t="s">
        <v>38477</v>
      </c>
      <c r="H1873" s="6" t="s">
        <v>22634</v>
      </c>
      <c r="I1873" s="6" t="s">
        <v>13366</v>
      </c>
      <c r="J1873" s="6" t="s">
        <v>22633</v>
      </c>
      <c r="K1873" s="6" t="s">
        <v>38478</v>
      </c>
      <c r="L1873" s="11" t="s">
        <v>31949</v>
      </c>
      <c r="M1873" s="9" t="s">
        <v>36854</v>
      </c>
      <c r="N1873" s="9" t="s">
        <v>3430</v>
      </c>
      <c r="O1873" s="9" t="s">
        <v>497</v>
      </c>
      <c r="P1873" s="9" t="s">
        <v>31696</v>
      </c>
      <c r="Q1873" s="11" t="s">
        <v>36833</v>
      </c>
      <c r="R1873" s="6" t="s">
        <v>31689</v>
      </c>
      <c r="S1873" s="9" t="s">
        <v>31657</v>
      </c>
    </row>
    <row r="1874" spans="1:19">
      <c r="A1874" s="5" t="s">
        <v>13736</v>
      </c>
      <c r="B1874" s="6" t="s">
        <v>31690</v>
      </c>
      <c r="C1874" s="7" t="s">
        <v>36823</v>
      </c>
      <c r="D1874" s="8" t="s">
        <v>5511</v>
      </c>
      <c r="E1874" s="8" t="s">
        <v>38479</v>
      </c>
      <c r="F1874" s="5" t="s">
        <v>38480</v>
      </c>
      <c r="G1874" s="5" t="s">
        <v>38481</v>
      </c>
      <c r="H1874" s="6" t="s">
        <v>22632</v>
      </c>
      <c r="I1874" s="6" t="s">
        <v>13366</v>
      </c>
      <c r="J1874" s="6" t="s">
        <v>22631</v>
      </c>
      <c r="K1874" s="6" t="s">
        <v>38482</v>
      </c>
      <c r="L1874" s="11" t="s">
        <v>31949</v>
      </c>
      <c r="M1874" s="9" t="s">
        <v>35058</v>
      </c>
      <c r="N1874" s="9" t="s">
        <v>2497</v>
      </c>
      <c r="O1874" s="9" t="s">
        <v>316</v>
      </c>
      <c r="P1874" s="9" t="s">
        <v>31696</v>
      </c>
      <c r="Q1874" s="11" t="s">
        <v>36833</v>
      </c>
      <c r="R1874" s="6" t="s">
        <v>31689</v>
      </c>
      <c r="S1874" s="9" t="s">
        <v>31657</v>
      </c>
    </row>
    <row r="1875" spans="1:19">
      <c r="A1875" s="5" t="s">
        <v>13736</v>
      </c>
      <c r="B1875" s="6" t="s">
        <v>31690</v>
      </c>
      <c r="C1875" s="7" t="s">
        <v>36823</v>
      </c>
      <c r="D1875" s="8" t="s">
        <v>5511</v>
      </c>
      <c r="E1875" s="8" t="s">
        <v>38483</v>
      </c>
      <c r="F1875" s="5" t="s">
        <v>38484</v>
      </c>
      <c r="G1875" s="5" t="s">
        <v>38485</v>
      </c>
      <c r="H1875" s="6" t="s">
        <v>22630</v>
      </c>
      <c r="I1875" s="6" t="s">
        <v>13366</v>
      </c>
      <c r="J1875" s="6" t="s">
        <v>22629</v>
      </c>
      <c r="K1875" s="6" t="s">
        <v>38486</v>
      </c>
      <c r="L1875" s="11" t="s">
        <v>31949</v>
      </c>
      <c r="M1875" s="9" t="s">
        <v>36832</v>
      </c>
      <c r="N1875" s="9" t="s">
        <v>33810</v>
      </c>
      <c r="O1875" s="9" t="s">
        <v>497</v>
      </c>
      <c r="P1875" s="9" t="s">
        <v>31696</v>
      </c>
      <c r="Q1875" s="11" t="s">
        <v>36833</v>
      </c>
      <c r="R1875" s="6" t="s">
        <v>31689</v>
      </c>
      <c r="S1875" s="9" t="s">
        <v>31657</v>
      </c>
    </row>
    <row r="1876" spans="1:19">
      <c r="A1876" s="5" t="s">
        <v>13736</v>
      </c>
      <c r="B1876" s="6" t="s">
        <v>31690</v>
      </c>
      <c r="C1876" s="7" t="s">
        <v>36823</v>
      </c>
      <c r="D1876" s="8" t="s">
        <v>5511</v>
      </c>
      <c r="E1876" s="8" t="s">
        <v>38487</v>
      </c>
      <c r="F1876" s="5" t="s">
        <v>38488</v>
      </c>
      <c r="G1876" s="5" t="s">
        <v>38489</v>
      </c>
      <c r="H1876" s="6" t="s">
        <v>22628</v>
      </c>
      <c r="I1876" s="6" t="s">
        <v>13366</v>
      </c>
      <c r="J1876" s="6" t="s">
        <v>22627</v>
      </c>
      <c r="K1876" s="6" t="s">
        <v>38490</v>
      </c>
      <c r="L1876" s="11" t="s">
        <v>31949</v>
      </c>
      <c r="M1876" s="9" t="s">
        <v>36878</v>
      </c>
      <c r="N1876" s="9" t="s">
        <v>1826</v>
      </c>
      <c r="O1876" s="9" t="s">
        <v>67</v>
      </c>
      <c r="P1876" s="9" t="s">
        <v>31696</v>
      </c>
      <c r="Q1876" s="11" t="s">
        <v>36833</v>
      </c>
      <c r="R1876" s="6" t="s">
        <v>31689</v>
      </c>
      <c r="S1876" s="9" t="s">
        <v>31657</v>
      </c>
    </row>
    <row r="1877" spans="1:19">
      <c r="A1877" s="5" t="s">
        <v>13736</v>
      </c>
      <c r="B1877" s="6" t="s">
        <v>31690</v>
      </c>
      <c r="C1877" s="7" t="s">
        <v>36823</v>
      </c>
      <c r="D1877" s="8" t="s">
        <v>5511</v>
      </c>
      <c r="E1877" s="8" t="s">
        <v>38491</v>
      </c>
      <c r="F1877" s="5" t="s">
        <v>38492</v>
      </c>
      <c r="G1877" s="5" t="s">
        <v>38493</v>
      </c>
      <c r="H1877" s="6" t="s">
        <v>22626</v>
      </c>
      <c r="I1877" s="6" t="s">
        <v>13366</v>
      </c>
      <c r="J1877" s="6" t="s">
        <v>22625</v>
      </c>
      <c r="K1877" s="6" t="s">
        <v>38494</v>
      </c>
      <c r="L1877" s="11" t="s">
        <v>31949</v>
      </c>
      <c r="M1877" s="9" t="s">
        <v>36998</v>
      </c>
      <c r="N1877" s="9" t="s">
        <v>1826</v>
      </c>
      <c r="O1877" s="9" t="s">
        <v>67</v>
      </c>
      <c r="P1877" s="9" t="s">
        <v>31696</v>
      </c>
      <c r="Q1877" s="11" t="s">
        <v>36833</v>
      </c>
      <c r="R1877" s="6" t="s">
        <v>31689</v>
      </c>
      <c r="S1877" s="9" t="s">
        <v>31657</v>
      </c>
    </row>
    <row r="1878" spans="1:19">
      <c r="A1878" s="5" t="s">
        <v>13736</v>
      </c>
      <c r="B1878" s="6" t="s">
        <v>32517</v>
      </c>
      <c r="C1878" s="7" t="s">
        <v>36823</v>
      </c>
      <c r="D1878" s="8" t="s">
        <v>5511</v>
      </c>
      <c r="E1878" s="8" t="s">
        <v>38495</v>
      </c>
      <c r="F1878" s="5" t="s">
        <v>38496</v>
      </c>
      <c r="G1878" s="5" t="s">
        <v>38497</v>
      </c>
      <c r="H1878" s="6" t="s">
        <v>22624</v>
      </c>
      <c r="I1878" s="6" t="s">
        <v>13366</v>
      </c>
      <c r="J1878" s="6" t="s">
        <v>22623</v>
      </c>
      <c r="K1878" s="6" t="s">
        <v>38498</v>
      </c>
      <c r="L1878" s="11" t="s">
        <v>32449</v>
      </c>
      <c r="M1878" s="9" t="s">
        <v>35049</v>
      </c>
      <c r="N1878" s="9" t="s">
        <v>2497</v>
      </c>
      <c r="O1878" s="9" t="s">
        <v>67</v>
      </c>
      <c r="P1878" s="9" t="s">
        <v>31696</v>
      </c>
      <c r="Q1878" s="11" t="s">
        <v>36833</v>
      </c>
      <c r="R1878" s="6" t="s">
        <v>31689</v>
      </c>
      <c r="S1878" s="9" t="s">
        <v>31657</v>
      </c>
    </row>
    <row r="1879" spans="1:19">
      <c r="A1879" s="5" t="s">
        <v>13736</v>
      </c>
      <c r="B1879" s="6" t="s">
        <v>31690</v>
      </c>
      <c r="C1879" s="7" t="s">
        <v>36823</v>
      </c>
      <c r="D1879" s="8" t="s">
        <v>5511</v>
      </c>
      <c r="E1879" s="8" t="s">
        <v>38499</v>
      </c>
      <c r="F1879" s="5" t="s">
        <v>38500</v>
      </c>
      <c r="G1879" s="5" t="s">
        <v>38501</v>
      </c>
      <c r="H1879" s="6" t="s">
        <v>22622</v>
      </c>
      <c r="I1879" s="6" t="s">
        <v>13366</v>
      </c>
      <c r="J1879" s="6" t="s">
        <v>22621</v>
      </c>
      <c r="K1879" s="6" t="s">
        <v>38502</v>
      </c>
      <c r="L1879" s="11" t="s">
        <v>31949</v>
      </c>
      <c r="M1879" s="9" t="s">
        <v>36904</v>
      </c>
      <c r="N1879" s="9" t="s">
        <v>3430</v>
      </c>
      <c r="O1879" s="9" t="s">
        <v>33298</v>
      </c>
      <c r="P1879" s="9" t="s">
        <v>31696</v>
      </c>
      <c r="Q1879" s="11" t="s">
        <v>36833</v>
      </c>
      <c r="R1879" s="6" t="s">
        <v>31689</v>
      </c>
      <c r="S1879" s="9" t="s">
        <v>31657</v>
      </c>
    </row>
    <row r="1880" spans="1:19">
      <c r="A1880" s="5" t="s">
        <v>13736</v>
      </c>
      <c r="B1880" s="6" t="s">
        <v>31690</v>
      </c>
      <c r="C1880" s="7" t="s">
        <v>36823</v>
      </c>
      <c r="D1880" s="8" t="s">
        <v>5511</v>
      </c>
      <c r="E1880" s="8" t="s">
        <v>38503</v>
      </c>
      <c r="F1880" s="5" t="s">
        <v>38504</v>
      </c>
      <c r="G1880" s="5" t="s">
        <v>38505</v>
      </c>
      <c r="H1880" s="6" t="s">
        <v>22620</v>
      </c>
      <c r="I1880" s="6" t="s">
        <v>13366</v>
      </c>
      <c r="J1880" s="6" t="s">
        <v>22619</v>
      </c>
      <c r="K1880" s="6" t="s">
        <v>38506</v>
      </c>
      <c r="L1880" s="11" t="s">
        <v>31949</v>
      </c>
      <c r="M1880" s="9" t="s">
        <v>36946</v>
      </c>
      <c r="N1880" s="9" t="s">
        <v>316</v>
      </c>
      <c r="O1880" s="9" t="s">
        <v>33298</v>
      </c>
      <c r="P1880" s="9" t="s">
        <v>31696</v>
      </c>
      <c r="Q1880" s="11" t="s">
        <v>36833</v>
      </c>
      <c r="R1880" s="6" t="s">
        <v>31689</v>
      </c>
      <c r="S1880" s="9" t="s">
        <v>31657</v>
      </c>
    </row>
    <row r="1881" spans="1:19">
      <c r="A1881" s="5" t="s">
        <v>13736</v>
      </c>
      <c r="B1881" s="6" t="s">
        <v>31690</v>
      </c>
      <c r="C1881" s="7" t="s">
        <v>36823</v>
      </c>
      <c r="D1881" s="8" t="s">
        <v>5511</v>
      </c>
      <c r="E1881" s="8" t="s">
        <v>38507</v>
      </c>
      <c r="F1881" s="5" t="s">
        <v>38508</v>
      </c>
      <c r="G1881" s="5" t="s">
        <v>38509</v>
      </c>
      <c r="H1881" s="6" t="s">
        <v>22618</v>
      </c>
      <c r="I1881" s="6" t="s">
        <v>13366</v>
      </c>
      <c r="J1881" s="6" t="s">
        <v>22617</v>
      </c>
      <c r="K1881" s="6" t="s">
        <v>38510</v>
      </c>
      <c r="L1881" s="11" t="s">
        <v>31949</v>
      </c>
      <c r="M1881" s="9" t="s">
        <v>36827</v>
      </c>
      <c r="N1881" s="9" t="s">
        <v>33298</v>
      </c>
      <c r="O1881" s="9" t="s">
        <v>67</v>
      </c>
      <c r="P1881" s="9" t="s">
        <v>31696</v>
      </c>
      <c r="Q1881" s="11" t="s">
        <v>36833</v>
      </c>
      <c r="R1881" s="6" t="s">
        <v>31689</v>
      </c>
      <c r="S1881" s="9" t="s">
        <v>31657</v>
      </c>
    </row>
    <row r="1882" spans="1:19">
      <c r="A1882" s="5" t="s">
        <v>13736</v>
      </c>
      <c r="B1882" s="6" t="s">
        <v>31690</v>
      </c>
      <c r="C1882" s="7" t="s">
        <v>36823</v>
      </c>
      <c r="D1882" s="8" t="s">
        <v>5511</v>
      </c>
      <c r="E1882" s="8" t="s">
        <v>38511</v>
      </c>
      <c r="F1882" s="5" t="s">
        <v>38512</v>
      </c>
      <c r="G1882" s="5" t="s">
        <v>38513</v>
      </c>
      <c r="H1882" s="6" t="s">
        <v>22616</v>
      </c>
      <c r="I1882" s="6" t="s">
        <v>13366</v>
      </c>
      <c r="J1882" s="6" t="s">
        <v>22615</v>
      </c>
      <c r="K1882" s="6" t="s">
        <v>38514</v>
      </c>
      <c r="L1882" s="11" t="s">
        <v>31949</v>
      </c>
      <c r="M1882" s="9" t="s">
        <v>33033</v>
      </c>
      <c r="N1882" s="9" t="s">
        <v>1212</v>
      </c>
      <c r="O1882" s="9" t="s">
        <v>1212</v>
      </c>
      <c r="P1882" s="9" t="s">
        <v>31696</v>
      </c>
      <c r="Q1882" s="11" t="s">
        <v>36833</v>
      </c>
      <c r="R1882" s="6" t="s">
        <v>31689</v>
      </c>
      <c r="S1882" s="9" t="s">
        <v>31657</v>
      </c>
    </row>
    <row r="1883" spans="1:19">
      <c r="A1883" s="5" t="s">
        <v>13736</v>
      </c>
      <c r="B1883" s="6" t="s">
        <v>31690</v>
      </c>
      <c r="C1883" s="7" t="s">
        <v>36823</v>
      </c>
      <c r="D1883" s="8" t="s">
        <v>5511</v>
      </c>
      <c r="E1883" s="8" t="s">
        <v>38515</v>
      </c>
      <c r="F1883" s="5" t="s">
        <v>38516</v>
      </c>
      <c r="G1883" s="5" t="s">
        <v>38517</v>
      </c>
      <c r="H1883" s="6" t="s">
        <v>22614</v>
      </c>
      <c r="I1883" s="6" t="s">
        <v>13366</v>
      </c>
      <c r="J1883" s="6" t="s">
        <v>22613</v>
      </c>
      <c r="K1883" s="6" t="s">
        <v>38518</v>
      </c>
      <c r="L1883" s="11" t="s">
        <v>31949</v>
      </c>
      <c r="M1883" s="9" t="s">
        <v>35058</v>
      </c>
      <c r="N1883" s="9" t="s">
        <v>2497</v>
      </c>
      <c r="O1883" s="9" t="s">
        <v>67</v>
      </c>
      <c r="P1883" s="9" t="s">
        <v>31696</v>
      </c>
      <c r="Q1883" s="11" t="s">
        <v>36833</v>
      </c>
      <c r="R1883" s="6" t="s">
        <v>31689</v>
      </c>
      <c r="S1883" s="9" t="s">
        <v>31657</v>
      </c>
    </row>
    <row r="1884" spans="1:19">
      <c r="A1884" s="5" t="s">
        <v>13736</v>
      </c>
      <c r="B1884" s="6" t="s">
        <v>31690</v>
      </c>
      <c r="C1884" s="7" t="s">
        <v>36823</v>
      </c>
      <c r="D1884" s="8" t="s">
        <v>5511</v>
      </c>
      <c r="E1884" s="8" t="s">
        <v>38519</v>
      </c>
      <c r="F1884" s="5" t="s">
        <v>38520</v>
      </c>
      <c r="G1884" s="5" t="s">
        <v>38521</v>
      </c>
      <c r="H1884" s="6" t="s">
        <v>22612</v>
      </c>
      <c r="I1884" s="6" t="s">
        <v>13366</v>
      </c>
      <c r="J1884" s="6" t="s">
        <v>22611</v>
      </c>
      <c r="K1884" s="6" t="s">
        <v>38522</v>
      </c>
      <c r="L1884" s="11" t="s">
        <v>31949</v>
      </c>
      <c r="M1884" s="9" t="s">
        <v>34371</v>
      </c>
      <c r="N1884" s="9" t="s">
        <v>2339</v>
      </c>
      <c r="O1884" s="9" t="s">
        <v>67</v>
      </c>
      <c r="P1884" s="9" t="s">
        <v>31696</v>
      </c>
      <c r="Q1884" s="11" t="s">
        <v>36833</v>
      </c>
      <c r="R1884" s="6" t="s">
        <v>31689</v>
      </c>
      <c r="S1884" s="9" t="s">
        <v>31657</v>
      </c>
    </row>
    <row r="1885" spans="1:19">
      <c r="A1885" s="5" t="s">
        <v>13736</v>
      </c>
      <c r="B1885" s="6" t="s">
        <v>31690</v>
      </c>
      <c r="C1885" s="7" t="s">
        <v>36823</v>
      </c>
      <c r="D1885" s="8" t="s">
        <v>5511</v>
      </c>
      <c r="E1885" s="8" t="s">
        <v>38523</v>
      </c>
      <c r="F1885" s="5" t="s">
        <v>38524</v>
      </c>
      <c r="G1885" s="5" t="s">
        <v>38525</v>
      </c>
      <c r="H1885" s="6" t="s">
        <v>22610</v>
      </c>
      <c r="I1885" s="6" t="s">
        <v>13366</v>
      </c>
      <c r="J1885" s="6" t="s">
        <v>22609</v>
      </c>
      <c r="K1885" s="6" t="s">
        <v>38526</v>
      </c>
      <c r="L1885" s="11" t="s">
        <v>31949</v>
      </c>
      <c r="M1885" s="9" t="s">
        <v>33314</v>
      </c>
      <c r="N1885" s="9" t="s">
        <v>981</v>
      </c>
      <c r="O1885" s="9" t="s">
        <v>497</v>
      </c>
      <c r="P1885" s="9" t="s">
        <v>31696</v>
      </c>
      <c r="Q1885" s="11" t="s">
        <v>36833</v>
      </c>
      <c r="R1885" s="6" t="s">
        <v>31689</v>
      </c>
      <c r="S1885" s="9" t="s">
        <v>31657</v>
      </c>
    </row>
    <row r="1886" spans="1:19">
      <c r="A1886" s="5" t="s">
        <v>13736</v>
      </c>
      <c r="B1886" s="6" t="s">
        <v>31690</v>
      </c>
      <c r="C1886" s="7" t="s">
        <v>36823</v>
      </c>
      <c r="D1886" s="8" t="s">
        <v>5511</v>
      </c>
      <c r="E1886" s="8" t="s">
        <v>38527</v>
      </c>
      <c r="F1886" s="5" t="s">
        <v>38528</v>
      </c>
      <c r="G1886" s="5" t="s">
        <v>38529</v>
      </c>
      <c r="H1886" s="6" t="s">
        <v>22608</v>
      </c>
      <c r="I1886" s="6" t="s">
        <v>13366</v>
      </c>
      <c r="J1886" s="6" t="s">
        <v>22607</v>
      </c>
      <c r="K1886" s="6" t="s">
        <v>38530</v>
      </c>
      <c r="L1886" s="11" t="s">
        <v>31949</v>
      </c>
      <c r="M1886" s="9" t="s">
        <v>34394</v>
      </c>
      <c r="N1886" s="9" t="s">
        <v>67</v>
      </c>
      <c r="O1886" s="9" t="s">
        <v>437</v>
      </c>
      <c r="P1886" s="9" t="s">
        <v>31696</v>
      </c>
      <c r="Q1886" s="11" t="s">
        <v>36833</v>
      </c>
      <c r="R1886" s="6" t="s">
        <v>31689</v>
      </c>
      <c r="S1886" s="9" t="s">
        <v>31657</v>
      </c>
    </row>
    <row r="1887" spans="1:19">
      <c r="A1887" s="5" t="s">
        <v>13736</v>
      </c>
      <c r="B1887" s="6" t="s">
        <v>31690</v>
      </c>
      <c r="C1887" s="7" t="s">
        <v>36823</v>
      </c>
      <c r="D1887" s="8" t="s">
        <v>5511</v>
      </c>
      <c r="E1887" s="8" t="s">
        <v>38531</v>
      </c>
      <c r="F1887" s="5" t="s">
        <v>38532</v>
      </c>
      <c r="G1887" s="5" t="s">
        <v>38533</v>
      </c>
      <c r="H1887" s="6" t="s">
        <v>22606</v>
      </c>
      <c r="I1887" s="6" t="s">
        <v>13366</v>
      </c>
      <c r="J1887" s="6" t="s">
        <v>22605</v>
      </c>
      <c r="K1887" s="6" t="s">
        <v>38534</v>
      </c>
      <c r="L1887" s="11" t="s">
        <v>31949</v>
      </c>
      <c r="M1887" s="9" t="s">
        <v>33879</v>
      </c>
      <c r="N1887" s="9" t="s">
        <v>9291</v>
      </c>
      <c r="O1887" s="9" t="s">
        <v>33810</v>
      </c>
      <c r="P1887" s="9" t="s">
        <v>31696</v>
      </c>
      <c r="Q1887" s="11" t="s">
        <v>36833</v>
      </c>
      <c r="R1887" s="6" t="s">
        <v>31689</v>
      </c>
      <c r="S1887" s="9" t="s">
        <v>31657</v>
      </c>
    </row>
    <row r="1888" spans="1:19">
      <c r="A1888" s="5" t="s">
        <v>13736</v>
      </c>
      <c r="B1888" s="6" t="s">
        <v>31690</v>
      </c>
      <c r="C1888" s="7" t="s">
        <v>36823</v>
      </c>
      <c r="D1888" s="8" t="s">
        <v>5511</v>
      </c>
      <c r="E1888" s="8" t="s">
        <v>38535</v>
      </c>
      <c r="F1888" s="5" t="s">
        <v>38536</v>
      </c>
      <c r="G1888" s="5" t="s">
        <v>38537</v>
      </c>
      <c r="H1888" s="6" t="s">
        <v>22604</v>
      </c>
      <c r="I1888" s="6" t="s">
        <v>13366</v>
      </c>
      <c r="J1888" s="6" t="s">
        <v>22603</v>
      </c>
      <c r="K1888" s="6" t="s">
        <v>38538</v>
      </c>
      <c r="L1888" s="11" t="s">
        <v>31949</v>
      </c>
      <c r="M1888" s="9" t="s">
        <v>35049</v>
      </c>
      <c r="N1888" s="9" t="s">
        <v>2497</v>
      </c>
      <c r="O1888" s="9" t="s">
        <v>67</v>
      </c>
      <c r="P1888" s="9" t="s">
        <v>31696</v>
      </c>
      <c r="Q1888" s="11" t="s">
        <v>36833</v>
      </c>
      <c r="R1888" s="6" t="s">
        <v>31689</v>
      </c>
      <c r="S1888" s="9" t="s">
        <v>31657</v>
      </c>
    </row>
    <row r="1889" spans="1:19">
      <c r="A1889" s="5" t="s">
        <v>13736</v>
      </c>
      <c r="B1889" s="6" t="s">
        <v>31690</v>
      </c>
      <c r="C1889" s="7" t="s">
        <v>36823</v>
      </c>
      <c r="D1889" s="8" t="s">
        <v>5511</v>
      </c>
      <c r="E1889" s="8" t="s">
        <v>38539</v>
      </c>
      <c r="F1889" s="5" t="s">
        <v>38540</v>
      </c>
      <c r="G1889" s="5" t="s">
        <v>38541</v>
      </c>
      <c r="H1889" s="6" t="s">
        <v>22602</v>
      </c>
      <c r="I1889" s="6" t="s">
        <v>13366</v>
      </c>
      <c r="J1889" s="6" t="s">
        <v>22601</v>
      </c>
      <c r="K1889" s="6" t="s">
        <v>38542</v>
      </c>
      <c r="L1889" s="11" t="s">
        <v>31949</v>
      </c>
      <c r="M1889" s="9" t="s">
        <v>36904</v>
      </c>
      <c r="N1889" s="9" t="s">
        <v>3430</v>
      </c>
      <c r="O1889" s="9" t="s">
        <v>33298</v>
      </c>
      <c r="P1889" s="9" t="s">
        <v>31696</v>
      </c>
      <c r="Q1889" s="11" t="s">
        <v>36833</v>
      </c>
      <c r="R1889" s="6" t="s">
        <v>31689</v>
      </c>
      <c r="S1889" s="9" t="s">
        <v>31657</v>
      </c>
    </row>
    <row r="1890" spans="1:19">
      <c r="A1890" s="5" t="s">
        <v>13736</v>
      </c>
      <c r="B1890" s="6" t="s">
        <v>31690</v>
      </c>
      <c r="C1890" s="7" t="s">
        <v>36823</v>
      </c>
      <c r="D1890" s="8" t="s">
        <v>5511</v>
      </c>
      <c r="E1890" s="8" t="s">
        <v>38543</v>
      </c>
      <c r="F1890" s="5" t="s">
        <v>38544</v>
      </c>
      <c r="G1890" s="5" t="s">
        <v>38545</v>
      </c>
      <c r="H1890" s="6" t="s">
        <v>22600</v>
      </c>
      <c r="I1890" s="6" t="s">
        <v>13366</v>
      </c>
      <c r="J1890" s="6" t="s">
        <v>22599</v>
      </c>
      <c r="K1890" s="6" t="s">
        <v>38546</v>
      </c>
      <c r="L1890" s="11" t="s">
        <v>31949</v>
      </c>
      <c r="M1890" s="9" t="s">
        <v>35058</v>
      </c>
      <c r="N1890" s="9" t="s">
        <v>2497</v>
      </c>
      <c r="O1890" s="9" t="s">
        <v>67</v>
      </c>
      <c r="P1890" s="9" t="s">
        <v>31696</v>
      </c>
      <c r="Q1890" s="11" t="s">
        <v>36833</v>
      </c>
      <c r="R1890" s="6" t="s">
        <v>31689</v>
      </c>
      <c r="S1890" s="9" t="s">
        <v>31657</v>
      </c>
    </row>
    <row r="1891" spans="1:19">
      <c r="A1891" s="5" t="s">
        <v>13736</v>
      </c>
      <c r="B1891" s="6" t="s">
        <v>31690</v>
      </c>
      <c r="C1891" s="7" t="s">
        <v>36823</v>
      </c>
      <c r="D1891" s="8" t="s">
        <v>5511</v>
      </c>
      <c r="E1891" s="8" t="s">
        <v>38547</v>
      </c>
      <c r="F1891" s="5" t="s">
        <v>38548</v>
      </c>
      <c r="G1891" s="5" t="s">
        <v>38549</v>
      </c>
      <c r="H1891" s="6" t="s">
        <v>22598</v>
      </c>
      <c r="I1891" s="6" t="s">
        <v>13366</v>
      </c>
      <c r="J1891" s="6" t="s">
        <v>22597</v>
      </c>
      <c r="K1891" s="6" t="s">
        <v>38550</v>
      </c>
      <c r="L1891" s="11" t="s">
        <v>31839</v>
      </c>
      <c r="M1891" s="9" t="s">
        <v>36854</v>
      </c>
      <c r="N1891" s="9" t="s">
        <v>3430</v>
      </c>
      <c r="O1891" s="9" t="s">
        <v>33298</v>
      </c>
      <c r="P1891" s="9" t="s">
        <v>31696</v>
      </c>
      <c r="Q1891" s="11" t="s">
        <v>36833</v>
      </c>
      <c r="R1891" s="6" t="s">
        <v>31689</v>
      </c>
      <c r="S1891" s="9" t="s">
        <v>31657</v>
      </c>
    </row>
    <row r="1892" spans="1:19">
      <c r="A1892" s="5" t="s">
        <v>13736</v>
      </c>
      <c r="B1892" s="6" t="s">
        <v>31690</v>
      </c>
      <c r="C1892" s="7" t="s">
        <v>36823</v>
      </c>
      <c r="D1892" s="8" t="s">
        <v>5511</v>
      </c>
      <c r="E1892" s="8" t="s">
        <v>38551</v>
      </c>
      <c r="F1892" s="5" t="s">
        <v>38552</v>
      </c>
      <c r="G1892" s="5" t="s">
        <v>38553</v>
      </c>
      <c r="H1892" s="6" t="s">
        <v>22596</v>
      </c>
      <c r="I1892" s="6" t="s">
        <v>13366</v>
      </c>
      <c r="J1892" s="6" t="s">
        <v>22595</v>
      </c>
      <c r="K1892" s="6" t="s">
        <v>38554</v>
      </c>
      <c r="L1892" s="11" t="s">
        <v>31949</v>
      </c>
      <c r="M1892" s="9" t="s">
        <v>36994</v>
      </c>
      <c r="N1892" s="9" t="s">
        <v>1604</v>
      </c>
      <c r="O1892" s="9" t="s">
        <v>437</v>
      </c>
      <c r="P1892" s="9" t="s">
        <v>31696</v>
      </c>
      <c r="Q1892" s="11" t="s">
        <v>36833</v>
      </c>
      <c r="R1892" s="6" t="s">
        <v>31689</v>
      </c>
      <c r="S1892" s="9" t="s">
        <v>31657</v>
      </c>
    </row>
    <row r="1893" spans="1:19">
      <c r="A1893" s="5" t="s">
        <v>13736</v>
      </c>
      <c r="B1893" s="6" t="s">
        <v>32517</v>
      </c>
      <c r="C1893" s="7" t="s">
        <v>36823</v>
      </c>
      <c r="D1893" s="8" t="s">
        <v>5511</v>
      </c>
      <c r="E1893" s="8" t="s">
        <v>38555</v>
      </c>
      <c r="F1893" s="5" t="s">
        <v>38556</v>
      </c>
      <c r="G1893" s="5" t="s">
        <v>38557</v>
      </c>
      <c r="H1893" s="6" t="s">
        <v>22594</v>
      </c>
      <c r="I1893" s="6" t="s">
        <v>13366</v>
      </c>
      <c r="J1893" s="6" t="s">
        <v>22593</v>
      </c>
      <c r="K1893" s="6" t="s">
        <v>38558</v>
      </c>
      <c r="L1893" s="11" t="s">
        <v>32449</v>
      </c>
      <c r="M1893" s="9" t="s">
        <v>33899</v>
      </c>
      <c r="N1893" s="9" t="s">
        <v>437</v>
      </c>
      <c r="O1893" s="9" t="s">
        <v>33810</v>
      </c>
      <c r="P1893" s="9" t="s">
        <v>31696</v>
      </c>
      <c r="Q1893" s="11" t="s">
        <v>38559</v>
      </c>
      <c r="R1893" s="6" t="s">
        <v>31689</v>
      </c>
      <c r="S1893" s="9" t="s">
        <v>31657</v>
      </c>
    </row>
    <row r="1894" spans="1:19">
      <c r="A1894" s="5" t="s">
        <v>13736</v>
      </c>
      <c r="B1894" s="6" t="s">
        <v>31690</v>
      </c>
      <c r="C1894" s="7" t="s">
        <v>36823</v>
      </c>
      <c r="D1894" s="8" t="s">
        <v>5511</v>
      </c>
      <c r="E1894" s="8" t="s">
        <v>38560</v>
      </c>
      <c r="F1894" s="5" t="s">
        <v>38561</v>
      </c>
      <c r="G1894" s="5" t="s">
        <v>38562</v>
      </c>
      <c r="H1894" s="6" t="s">
        <v>22592</v>
      </c>
      <c r="I1894" s="6" t="s">
        <v>13366</v>
      </c>
      <c r="J1894" s="6" t="s">
        <v>22591</v>
      </c>
      <c r="K1894" s="6" t="s">
        <v>38563</v>
      </c>
      <c r="L1894" s="11" t="s">
        <v>32449</v>
      </c>
      <c r="M1894" s="9" t="s">
        <v>36994</v>
      </c>
      <c r="N1894" s="9" t="s">
        <v>1604</v>
      </c>
      <c r="O1894" s="9" t="s">
        <v>33810</v>
      </c>
      <c r="P1894" s="9" t="s">
        <v>31696</v>
      </c>
      <c r="Q1894" s="11" t="s">
        <v>36833</v>
      </c>
      <c r="R1894" s="6" t="s">
        <v>31689</v>
      </c>
      <c r="S1894" s="9" t="s">
        <v>31657</v>
      </c>
    </row>
    <row r="1895" spans="1:19">
      <c r="A1895" s="5" t="s">
        <v>13736</v>
      </c>
      <c r="B1895" s="6" t="s">
        <v>31690</v>
      </c>
      <c r="C1895" s="7" t="s">
        <v>36823</v>
      </c>
      <c r="D1895" s="8" t="s">
        <v>5511</v>
      </c>
      <c r="E1895" s="8" t="s">
        <v>38564</v>
      </c>
      <c r="F1895" s="5" t="s">
        <v>38565</v>
      </c>
      <c r="G1895" s="5" t="s">
        <v>38566</v>
      </c>
      <c r="H1895" s="6" t="s">
        <v>22590</v>
      </c>
      <c r="I1895" s="6" t="s">
        <v>13366</v>
      </c>
      <c r="J1895" s="6" t="s">
        <v>22589</v>
      </c>
      <c r="K1895" s="6" t="s">
        <v>38567</v>
      </c>
      <c r="L1895" s="11" t="s">
        <v>31949</v>
      </c>
      <c r="M1895" s="9" t="s">
        <v>36878</v>
      </c>
      <c r="N1895" s="9" t="s">
        <v>1826</v>
      </c>
      <c r="O1895" s="9" t="s">
        <v>316</v>
      </c>
      <c r="P1895" s="9" t="s">
        <v>31696</v>
      </c>
      <c r="Q1895" s="11" t="s">
        <v>36833</v>
      </c>
      <c r="R1895" s="6" t="s">
        <v>31689</v>
      </c>
      <c r="S1895" s="9" t="s">
        <v>31657</v>
      </c>
    </row>
    <row r="1896" spans="1:19">
      <c r="A1896" s="5" t="s">
        <v>13736</v>
      </c>
      <c r="B1896" s="6" t="s">
        <v>31690</v>
      </c>
      <c r="C1896" s="7" t="s">
        <v>36823</v>
      </c>
      <c r="D1896" s="8" t="s">
        <v>5511</v>
      </c>
      <c r="E1896" s="8" t="s">
        <v>38568</v>
      </c>
      <c r="F1896" s="5" t="s">
        <v>38569</v>
      </c>
      <c r="G1896" s="5" t="s">
        <v>38570</v>
      </c>
      <c r="H1896" s="6" t="s">
        <v>22588</v>
      </c>
      <c r="I1896" s="6" t="s">
        <v>13366</v>
      </c>
      <c r="J1896" s="6" t="s">
        <v>22587</v>
      </c>
      <c r="K1896" s="6" t="s">
        <v>38571</v>
      </c>
      <c r="L1896" s="11" t="s">
        <v>31949</v>
      </c>
      <c r="M1896" s="9" t="s">
        <v>36958</v>
      </c>
      <c r="N1896" s="9" t="s">
        <v>33298</v>
      </c>
      <c r="O1896" s="9" t="s">
        <v>33810</v>
      </c>
      <c r="P1896" s="9" t="s">
        <v>31696</v>
      </c>
      <c r="Q1896" s="11" t="s">
        <v>36833</v>
      </c>
      <c r="R1896" s="6" t="s">
        <v>31689</v>
      </c>
      <c r="S1896" s="9" t="s">
        <v>31657</v>
      </c>
    </row>
    <row r="1897" spans="1:19">
      <c r="A1897" s="5" t="s">
        <v>13736</v>
      </c>
      <c r="B1897" s="6" t="s">
        <v>31690</v>
      </c>
      <c r="C1897" s="7" t="s">
        <v>36823</v>
      </c>
      <c r="D1897" s="8" t="s">
        <v>5511</v>
      </c>
      <c r="E1897" s="8" t="s">
        <v>38572</v>
      </c>
      <c r="F1897" s="5" t="s">
        <v>38573</v>
      </c>
      <c r="G1897" s="5" t="s">
        <v>38574</v>
      </c>
      <c r="H1897" s="6" t="s">
        <v>22586</v>
      </c>
      <c r="I1897" s="6" t="s">
        <v>13366</v>
      </c>
      <c r="J1897" s="6" t="s">
        <v>22585</v>
      </c>
      <c r="K1897" s="6" t="s">
        <v>38575</v>
      </c>
      <c r="L1897" s="11" t="s">
        <v>31949</v>
      </c>
      <c r="M1897" s="9" t="s">
        <v>36827</v>
      </c>
      <c r="N1897" s="9" t="s">
        <v>33298</v>
      </c>
      <c r="O1897" s="9" t="s">
        <v>33810</v>
      </c>
      <c r="P1897" s="9" t="s">
        <v>31696</v>
      </c>
      <c r="Q1897" s="11" t="s">
        <v>36833</v>
      </c>
      <c r="R1897" s="6" t="s">
        <v>31689</v>
      </c>
      <c r="S1897" s="9" t="s">
        <v>31657</v>
      </c>
    </row>
    <row r="1898" spans="1:19">
      <c r="A1898" s="5" t="s">
        <v>13736</v>
      </c>
      <c r="B1898" s="6" t="s">
        <v>31690</v>
      </c>
      <c r="C1898" s="7" t="s">
        <v>36823</v>
      </c>
      <c r="D1898" s="8" t="s">
        <v>5511</v>
      </c>
      <c r="E1898" s="8" t="s">
        <v>38576</v>
      </c>
      <c r="F1898" s="5" t="s">
        <v>38577</v>
      </c>
      <c r="G1898" s="5" t="s">
        <v>38578</v>
      </c>
      <c r="H1898" s="6" t="s">
        <v>22584</v>
      </c>
      <c r="I1898" s="6" t="s">
        <v>13366</v>
      </c>
      <c r="J1898" s="6" t="s">
        <v>22583</v>
      </c>
      <c r="K1898" s="6" t="s">
        <v>38579</v>
      </c>
      <c r="L1898" s="11" t="s">
        <v>31750</v>
      </c>
      <c r="M1898" s="9" t="s">
        <v>34074</v>
      </c>
      <c r="N1898" s="9" t="s">
        <v>1604</v>
      </c>
      <c r="O1898" s="9" t="s">
        <v>437</v>
      </c>
      <c r="P1898" s="9" t="s">
        <v>31696</v>
      </c>
      <c r="Q1898" s="11" t="s">
        <v>36833</v>
      </c>
      <c r="R1898" s="6" t="s">
        <v>31689</v>
      </c>
      <c r="S1898" s="9" t="s">
        <v>31657</v>
      </c>
    </row>
    <row r="1899" spans="1:19">
      <c r="A1899" s="5" t="s">
        <v>13736</v>
      </c>
      <c r="B1899" s="6" t="s">
        <v>31690</v>
      </c>
      <c r="C1899" s="7" t="s">
        <v>36823</v>
      </c>
      <c r="D1899" s="8" t="s">
        <v>5511</v>
      </c>
      <c r="E1899" s="8" t="s">
        <v>38580</v>
      </c>
      <c r="F1899" s="5" t="s">
        <v>38581</v>
      </c>
      <c r="G1899" s="5" t="s">
        <v>38582</v>
      </c>
      <c r="H1899" s="6" t="s">
        <v>22582</v>
      </c>
      <c r="I1899" s="6" t="s">
        <v>13366</v>
      </c>
      <c r="J1899" s="6" t="s">
        <v>22581</v>
      </c>
      <c r="K1899" s="6" t="s">
        <v>38583</v>
      </c>
      <c r="L1899" s="11" t="s">
        <v>32528</v>
      </c>
      <c r="M1899" s="9" t="s">
        <v>36878</v>
      </c>
      <c r="N1899" s="9" t="s">
        <v>1826</v>
      </c>
      <c r="O1899" s="9" t="s">
        <v>316</v>
      </c>
      <c r="P1899" s="9" t="s">
        <v>31696</v>
      </c>
      <c r="Q1899" s="11" t="s">
        <v>36833</v>
      </c>
      <c r="R1899" s="6" t="s">
        <v>31689</v>
      </c>
      <c r="S1899" s="9" t="s">
        <v>31657</v>
      </c>
    </row>
    <row r="1900" spans="1:19">
      <c r="A1900" s="5" t="s">
        <v>13736</v>
      </c>
      <c r="B1900" s="6" t="s">
        <v>31690</v>
      </c>
      <c r="C1900" s="7" t="s">
        <v>36823</v>
      </c>
      <c r="D1900" s="8" t="s">
        <v>5511</v>
      </c>
      <c r="E1900" s="8" t="s">
        <v>38584</v>
      </c>
      <c r="F1900" s="5" t="s">
        <v>38585</v>
      </c>
      <c r="G1900" s="5" t="s">
        <v>38586</v>
      </c>
      <c r="H1900" s="6" t="s">
        <v>22580</v>
      </c>
      <c r="I1900" s="6" t="s">
        <v>13366</v>
      </c>
      <c r="J1900" s="6" t="s">
        <v>22579</v>
      </c>
      <c r="K1900" s="6" t="s">
        <v>38587</v>
      </c>
      <c r="L1900" s="11" t="s">
        <v>31949</v>
      </c>
      <c r="M1900" s="9" t="s">
        <v>34639</v>
      </c>
      <c r="N1900" s="9" t="s">
        <v>34631</v>
      </c>
      <c r="O1900" s="9" t="s">
        <v>67</v>
      </c>
      <c r="P1900" s="9" t="s">
        <v>31696</v>
      </c>
      <c r="Q1900" s="11" t="s">
        <v>36833</v>
      </c>
      <c r="R1900" s="6" t="s">
        <v>31689</v>
      </c>
      <c r="S1900" s="9" t="s">
        <v>31657</v>
      </c>
    </row>
    <row r="1901" spans="1:19">
      <c r="A1901" s="5" t="s">
        <v>13736</v>
      </c>
      <c r="B1901" s="6" t="s">
        <v>31690</v>
      </c>
      <c r="C1901" s="7" t="s">
        <v>36823</v>
      </c>
      <c r="D1901" s="8" t="s">
        <v>5511</v>
      </c>
      <c r="E1901" s="8" t="s">
        <v>38588</v>
      </c>
      <c r="F1901" s="5" t="s">
        <v>38589</v>
      </c>
      <c r="G1901" s="5" t="s">
        <v>38590</v>
      </c>
      <c r="H1901" s="6" t="s">
        <v>22578</v>
      </c>
      <c r="I1901" s="6" t="s">
        <v>13366</v>
      </c>
      <c r="J1901" s="6" t="s">
        <v>22577</v>
      </c>
      <c r="K1901" s="6" t="s">
        <v>38591</v>
      </c>
      <c r="L1901" s="11" t="s">
        <v>31949</v>
      </c>
      <c r="M1901" s="9" t="s">
        <v>36909</v>
      </c>
      <c r="N1901" s="9" t="s">
        <v>497</v>
      </c>
      <c r="O1901" s="9" t="s">
        <v>33810</v>
      </c>
      <c r="P1901" s="9" t="s">
        <v>31696</v>
      </c>
      <c r="Q1901" s="11" t="s">
        <v>36833</v>
      </c>
      <c r="R1901" s="6" t="s">
        <v>31689</v>
      </c>
      <c r="S1901" s="9" t="s">
        <v>31657</v>
      </c>
    </row>
    <row r="1902" spans="1:19">
      <c r="A1902" s="5" t="s">
        <v>13736</v>
      </c>
      <c r="B1902" s="6" t="s">
        <v>31690</v>
      </c>
      <c r="C1902" s="7" t="s">
        <v>36823</v>
      </c>
      <c r="D1902" s="8" t="s">
        <v>5511</v>
      </c>
      <c r="E1902" s="8" t="s">
        <v>38592</v>
      </c>
      <c r="F1902" s="5" t="s">
        <v>38593</v>
      </c>
      <c r="G1902" s="5" t="s">
        <v>38594</v>
      </c>
      <c r="H1902" s="6" t="s">
        <v>22576</v>
      </c>
      <c r="I1902" s="6" t="s">
        <v>13366</v>
      </c>
      <c r="J1902" s="6" t="s">
        <v>22575</v>
      </c>
      <c r="K1902" s="6" t="s">
        <v>38595</v>
      </c>
      <c r="L1902" s="11" t="s">
        <v>31949</v>
      </c>
      <c r="M1902" s="9" t="s">
        <v>33791</v>
      </c>
      <c r="N1902" s="9" t="s">
        <v>1584</v>
      </c>
      <c r="O1902" s="9" t="s">
        <v>33298</v>
      </c>
      <c r="P1902" s="9" t="s">
        <v>31696</v>
      </c>
      <c r="Q1902" s="11" t="s">
        <v>36833</v>
      </c>
      <c r="R1902" s="6" t="s">
        <v>31689</v>
      </c>
      <c r="S1902" s="9" t="s">
        <v>31657</v>
      </c>
    </row>
    <row r="1903" spans="1:19">
      <c r="A1903" s="5" t="s">
        <v>13736</v>
      </c>
      <c r="B1903" s="6" t="s">
        <v>32517</v>
      </c>
      <c r="C1903" s="7" t="s">
        <v>36823</v>
      </c>
      <c r="D1903" s="8" t="s">
        <v>5511</v>
      </c>
      <c r="E1903" s="8" t="s">
        <v>38596</v>
      </c>
      <c r="F1903" s="5" t="s">
        <v>38597</v>
      </c>
      <c r="G1903" s="5" t="s">
        <v>38598</v>
      </c>
      <c r="H1903" s="6" t="s">
        <v>22574</v>
      </c>
      <c r="I1903" s="6" t="s">
        <v>13366</v>
      </c>
      <c r="J1903" s="6" t="s">
        <v>22573</v>
      </c>
      <c r="K1903" s="6" t="s">
        <v>38599</v>
      </c>
      <c r="L1903" s="11" t="s">
        <v>32449</v>
      </c>
      <c r="M1903" s="9" t="s">
        <v>36909</v>
      </c>
      <c r="N1903" s="9" t="s">
        <v>497</v>
      </c>
      <c r="O1903" s="9" t="s">
        <v>33810</v>
      </c>
      <c r="P1903" s="9" t="s">
        <v>31696</v>
      </c>
      <c r="R1903" s="6" t="s">
        <v>31689</v>
      </c>
      <c r="S1903" s="9" t="s">
        <v>31657</v>
      </c>
    </row>
    <row r="1904" spans="1:19">
      <c r="A1904" s="5" t="s">
        <v>13736</v>
      </c>
      <c r="B1904" s="6" t="s">
        <v>31690</v>
      </c>
      <c r="C1904" s="7" t="s">
        <v>36823</v>
      </c>
      <c r="D1904" s="8" t="s">
        <v>5511</v>
      </c>
      <c r="E1904" s="8" t="s">
        <v>38600</v>
      </c>
      <c r="F1904" s="5" t="s">
        <v>38601</v>
      </c>
      <c r="G1904" s="5" t="s">
        <v>38602</v>
      </c>
      <c r="H1904" s="6" t="s">
        <v>22572</v>
      </c>
      <c r="I1904" s="6" t="s">
        <v>13366</v>
      </c>
      <c r="J1904" s="6" t="s">
        <v>22571</v>
      </c>
      <c r="K1904" s="6" t="s">
        <v>38603</v>
      </c>
      <c r="L1904" s="11" t="s">
        <v>31949</v>
      </c>
      <c r="M1904" s="9" t="s">
        <v>36981</v>
      </c>
      <c r="N1904" s="9" t="s">
        <v>497</v>
      </c>
      <c r="O1904" s="9" t="s">
        <v>33810</v>
      </c>
      <c r="P1904" s="9" t="s">
        <v>31696</v>
      </c>
      <c r="Q1904" s="11" t="s">
        <v>36833</v>
      </c>
      <c r="R1904" s="6" t="s">
        <v>31689</v>
      </c>
      <c r="S1904" s="9" t="s">
        <v>31657</v>
      </c>
    </row>
    <row r="1905" spans="1:19">
      <c r="A1905" s="5" t="s">
        <v>13736</v>
      </c>
      <c r="B1905" s="6" t="s">
        <v>31690</v>
      </c>
      <c r="C1905" s="7" t="s">
        <v>36823</v>
      </c>
      <c r="D1905" s="8" t="s">
        <v>5511</v>
      </c>
      <c r="E1905" s="8" t="s">
        <v>38604</v>
      </c>
      <c r="F1905" s="5" t="s">
        <v>38605</v>
      </c>
      <c r="G1905" s="5" t="s">
        <v>38606</v>
      </c>
      <c r="H1905" s="6" t="s">
        <v>22570</v>
      </c>
      <c r="I1905" s="6" t="s">
        <v>13366</v>
      </c>
      <c r="J1905" s="6" t="s">
        <v>22569</v>
      </c>
      <c r="K1905" s="6" t="s">
        <v>38607</v>
      </c>
      <c r="L1905" s="11" t="s">
        <v>31949</v>
      </c>
      <c r="M1905" s="9" t="s">
        <v>33314</v>
      </c>
      <c r="N1905" s="9" t="s">
        <v>981</v>
      </c>
      <c r="O1905" s="9" t="s">
        <v>497</v>
      </c>
      <c r="P1905" s="9" t="s">
        <v>31696</v>
      </c>
      <c r="Q1905" s="11" t="s">
        <v>36833</v>
      </c>
      <c r="R1905" s="6" t="s">
        <v>31689</v>
      </c>
      <c r="S1905" s="9" t="s">
        <v>31657</v>
      </c>
    </row>
    <row r="1906" spans="1:19">
      <c r="A1906" s="5" t="s">
        <v>13736</v>
      </c>
      <c r="B1906" s="6" t="s">
        <v>31690</v>
      </c>
      <c r="C1906" s="7" t="s">
        <v>36823</v>
      </c>
      <c r="D1906" s="8" t="s">
        <v>5511</v>
      </c>
      <c r="E1906" s="8" t="s">
        <v>38608</v>
      </c>
      <c r="F1906" s="5" t="s">
        <v>38609</v>
      </c>
      <c r="G1906" s="5" t="s">
        <v>38610</v>
      </c>
      <c r="H1906" s="6" t="s">
        <v>22568</v>
      </c>
      <c r="I1906" s="6" t="s">
        <v>13366</v>
      </c>
      <c r="J1906" s="6" t="s">
        <v>22567</v>
      </c>
      <c r="K1906" s="6" t="s">
        <v>38611</v>
      </c>
      <c r="L1906" s="11" t="s">
        <v>31949</v>
      </c>
      <c r="M1906" s="9" t="s">
        <v>33899</v>
      </c>
      <c r="N1906" s="9" t="s">
        <v>437</v>
      </c>
      <c r="O1906" s="9" t="s">
        <v>33810</v>
      </c>
      <c r="P1906" s="9" t="s">
        <v>31696</v>
      </c>
      <c r="Q1906" s="11" t="s">
        <v>36833</v>
      </c>
      <c r="R1906" s="6" t="s">
        <v>31689</v>
      </c>
      <c r="S1906" s="9" t="s">
        <v>31657</v>
      </c>
    </row>
    <row r="1907" spans="1:19">
      <c r="A1907" s="5" t="s">
        <v>13736</v>
      </c>
      <c r="B1907" s="6" t="s">
        <v>31690</v>
      </c>
      <c r="C1907" s="7" t="s">
        <v>36823</v>
      </c>
      <c r="D1907" s="8" t="s">
        <v>5511</v>
      </c>
      <c r="E1907" s="8" t="s">
        <v>38612</v>
      </c>
      <c r="F1907" s="5" t="s">
        <v>38613</v>
      </c>
      <c r="G1907" s="5" t="s">
        <v>38614</v>
      </c>
      <c r="H1907" s="6" t="s">
        <v>22566</v>
      </c>
      <c r="I1907" s="6" t="s">
        <v>13366</v>
      </c>
      <c r="J1907" s="6" t="s">
        <v>22565</v>
      </c>
      <c r="K1907" s="6" t="s">
        <v>38615</v>
      </c>
      <c r="L1907" s="11" t="s">
        <v>31949</v>
      </c>
      <c r="M1907" s="9" t="s">
        <v>34371</v>
      </c>
      <c r="N1907" s="9" t="s">
        <v>2339</v>
      </c>
      <c r="O1907" s="9" t="s">
        <v>33810</v>
      </c>
      <c r="P1907" s="9" t="s">
        <v>31696</v>
      </c>
      <c r="Q1907" s="11" t="s">
        <v>36833</v>
      </c>
      <c r="R1907" s="6" t="s">
        <v>31689</v>
      </c>
      <c r="S1907" s="9" t="s">
        <v>31657</v>
      </c>
    </row>
    <row r="1908" spans="1:19">
      <c r="A1908" s="5" t="s">
        <v>13736</v>
      </c>
      <c r="B1908" s="6" t="s">
        <v>31690</v>
      </c>
      <c r="C1908" s="7" t="s">
        <v>36823</v>
      </c>
      <c r="D1908" s="8" t="s">
        <v>5511</v>
      </c>
      <c r="E1908" s="8" t="s">
        <v>38616</v>
      </c>
      <c r="F1908" s="5" t="s">
        <v>38617</v>
      </c>
      <c r="G1908" s="5" t="s">
        <v>38618</v>
      </c>
      <c r="H1908" s="6" t="s">
        <v>22564</v>
      </c>
      <c r="I1908" s="6" t="s">
        <v>13366</v>
      </c>
      <c r="J1908" s="6" t="s">
        <v>22563</v>
      </c>
      <c r="K1908" s="6" t="s">
        <v>38619</v>
      </c>
      <c r="L1908" s="11" t="s">
        <v>31949</v>
      </c>
      <c r="M1908" s="9" t="s">
        <v>34410</v>
      </c>
      <c r="N1908" s="9" t="s">
        <v>2339</v>
      </c>
      <c r="O1908" s="9" t="s">
        <v>437</v>
      </c>
      <c r="P1908" s="9" t="s">
        <v>31696</v>
      </c>
      <c r="Q1908" s="11" t="s">
        <v>36833</v>
      </c>
      <c r="R1908" s="6" t="s">
        <v>31689</v>
      </c>
      <c r="S1908" s="9" t="s">
        <v>31657</v>
      </c>
    </row>
    <row r="1909" spans="1:19">
      <c r="A1909" s="5" t="s">
        <v>13736</v>
      </c>
      <c r="B1909" s="6" t="s">
        <v>31690</v>
      </c>
      <c r="C1909" s="7" t="s">
        <v>36823</v>
      </c>
      <c r="D1909" s="8" t="s">
        <v>5511</v>
      </c>
      <c r="E1909" s="8" t="s">
        <v>38620</v>
      </c>
      <c r="F1909" s="5" t="s">
        <v>38621</v>
      </c>
      <c r="G1909" s="5" t="s">
        <v>38622</v>
      </c>
      <c r="H1909" s="6" t="s">
        <v>22562</v>
      </c>
      <c r="I1909" s="6" t="s">
        <v>13366</v>
      </c>
      <c r="J1909" s="6" t="s">
        <v>22561</v>
      </c>
      <c r="K1909" s="6" t="s">
        <v>38623</v>
      </c>
      <c r="L1909" s="11" t="s">
        <v>32449</v>
      </c>
      <c r="M1909" s="9" t="s">
        <v>33473</v>
      </c>
      <c r="N1909" s="9" t="s">
        <v>981</v>
      </c>
      <c r="O1909" s="9" t="s">
        <v>1212</v>
      </c>
      <c r="P1909" s="9" t="s">
        <v>31696</v>
      </c>
      <c r="Q1909" s="11" t="s">
        <v>36833</v>
      </c>
      <c r="R1909" s="6" t="s">
        <v>31689</v>
      </c>
      <c r="S1909" s="9" t="s">
        <v>31657</v>
      </c>
    </row>
    <row r="1910" spans="1:19">
      <c r="A1910" s="5" t="s">
        <v>13736</v>
      </c>
      <c r="B1910" s="6" t="s">
        <v>31690</v>
      </c>
      <c r="C1910" s="7" t="s">
        <v>36823</v>
      </c>
      <c r="D1910" s="8" t="s">
        <v>5511</v>
      </c>
      <c r="E1910" s="8" t="s">
        <v>38624</v>
      </c>
      <c r="F1910" s="5" t="s">
        <v>38625</v>
      </c>
      <c r="G1910" s="5" t="s">
        <v>38626</v>
      </c>
      <c r="H1910" s="6" t="s">
        <v>22560</v>
      </c>
      <c r="I1910" s="6" t="s">
        <v>13366</v>
      </c>
      <c r="J1910" s="6" t="s">
        <v>22559</v>
      </c>
      <c r="K1910" s="6" t="s">
        <v>38627</v>
      </c>
      <c r="L1910" s="11" t="s">
        <v>31949</v>
      </c>
      <c r="M1910" s="9" t="s">
        <v>34074</v>
      </c>
      <c r="N1910" s="9" t="s">
        <v>1604</v>
      </c>
      <c r="O1910" s="9" t="s">
        <v>437</v>
      </c>
      <c r="P1910" s="9" t="s">
        <v>31696</v>
      </c>
      <c r="Q1910" s="11" t="s">
        <v>36833</v>
      </c>
      <c r="R1910" s="6" t="s">
        <v>31689</v>
      </c>
      <c r="S1910" s="9" t="s">
        <v>31657</v>
      </c>
    </row>
    <row r="1911" spans="1:19">
      <c r="A1911" s="5" t="s">
        <v>13736</v>
      </c>
      <c r="B1911" s="6" t="s">
        <v>32517</v>
      </c>
      <c r="C1911" s="7" t="s">
        <v>36823</v>
      </c>
      <c r="D1911" s="8" t="s">
        <v>5511</v>
      </c>
      <c r="E1911" s="8" t="s">
        <v>38628</v>
      </c>
      <c r="F1911" s="5" t="s">
        <v>38629</v>
      </c>
      <c r="G1911" s="5" t="s">
        <v>38630</v>
      </c>
      <c r="H1911" s="6" t="s">
        <v>22558</v>
      </c>
      <c r="I1911" s="6" t="s">
        <v>13366</v>
      </c>
      <c r="J1911" s="6" t="s">
        <v>22557</v>
      </c>
      <c r="K1911" s="6" t="s">
        <v>38631</v>
      </c>
      <c r="L1911" s="11" t="s">
        <v>32449</v>
      </c>
      <c r="M1911" s="9" t="s">
        <v>36854</v>
      </c>
      <c r="N1911" s="9" t="s">
        <v>3430</v>
      </c>
      <c r="O1911" s="9" t="s">
        <v>497</v>
      </c>
      <c r="P1911" s="9" t="s">
        <v>31696</v>
      </c>
      <c r="Q1911" s="11" t="s">
        <v>38632</v>
      </c>
      <c r="R1911" s="6" t="s">
        <v>31689</v>
      </c>
      <c r="S1911" s="9" t="s">
        <v>31657</v>
      </c>
    </row>
    <row r="1912" spans="1:19">
      <c r="A1912" s="5" t="s">
        <v>13736</v>
      </c>
      <c r="B1912" s="6" t="s">
        <v>31690</v>
      </c>
      <c r="C1912" s="7" t="s">
        <v>36823</v>
      </c>
      <c r="D1912" s="8" t="s">
        <v>5511</v>
      </c>
      <c r="E1912" s="8" t="s">
        <v>38633</v>
      </c>
      <c r="F1912" s="5" t="s">
        <v>38634</v>
      </c>
      <c r="G1912" s="5" t="s">
        <v>38635</v>
      </c>
      <c r="H1912" s="6" t="s">
        <v>22556</v>
      </c>
      <c r="I1912" s="6" t="s">
        <v>13366</v>
      </c>
      <c r="J1912" s="6" t="s">
        <v>22555</v>
      </c>
      <c r="K1912" s="6" t="s">
        <v>38636</v>
      </c>
      <c r="L1912" s="11" t="s">
        <v>31949</v>
      </c>
      <c r="M1912" s="9" t="s">
        <v>36976</v>
      </c>
      <c r="N1912" s="9" t="s">
        <v>316</v>
      </c>
      <c r="O1912" s="9" t="s">
        <v>33298</v>
      </c>
      <c r="P1912" s="9" t="s">
        <v>31696</v>
      </c>
      <c r="Q1912" s="11" t="s">
        <v>36833</v>
      </c>
      <c r="R1912" s="6" t="s">
        <v>31689</v>
      </c>
      <c r="S1912" s="9" t="s">
        <v>31657</v>
      </c>
    </row>
    <row r="1913" spans="1:19">
      <c r="A1913" s="5" t="s">
        <v>13736</v>
      </c>
      <c r="B1913" s="6" t="s">
        <v>31690</v>
      </c>
      <c r="C1913" s="7" t="s">
        <v>36823</v>
      </c>
      <c r="D1913" s="8" t="s">
        <v>5511</v>
      </c>
      <c r="E1913" s="8" t="s">
        <v>38637</v>
      </c>
      <c r="F1913" s="5" t="s">
        <v>36197</v>
      </c>
      <c r="G1913" s="5" t="s">
        <v>38638</v>
      </c>
      <c r="H1913" s="6" t="s">
        <v>22554</v>
      </c>
      <c r="I1913" s="6" t="s">
        <v>13366</v>
      </c>
      <c r="J1913" s="6" t="s">
        <v>22553</v>
      </c>
      <c r="K1913" s="6" t="s">
        <v>38639</v>
      </c>
      <c r="L1913" s="11" t="s">
        <v>31949</v>
      </c>
      <c r="M1913" s="9" t="s">
        <v>36878</v>
      </c>
      <c r="N1913" s="9" t="s">
        <v>1826</v>
      </c>
      <c r="O1913" s="9" t="s">
        <v>316</v>
      </c>
      <c r="P1913" s="9" t="s">
        <v>31696</v>
      </c>
      <c r="Q1913" s="11" t="s">
        <v>36833</v>
      </c>
      <c r="R1913" s="6" t="s">
        <v>31689</v>
      </c>
      <c r="S1913" s="9" t="s">
        <v>31657</v>
      </c>
    </row>
    <row r="1914" spans="1:19">
      <c r="A1914" s="5" t="s">
        <v>13736</v>
      </c>
      <c r="B1914" s="6" t="s">
        <v>31690</v>
      </c>
      <c r="C1914" s="7" t="s">
        <v>36823</v>
      </c>
      <c r="D1914" s="8" t="s">
        <v>5511</v>
      </c>
      <c r="E1914" s="8" t="s">
        <v>38640</v>
      </c>
      <c r="F1914" s="5" t="s">
        <v>38641</v>
      </c>
      <c r="G1914" s="5" t="s">
        <v>38642</v>
      </c>
      <c r="H1914" s="6" t="s">
        <v>22552</v>
      </c>
      <c r="I1914" s="6" t="s">
        <v>13366</v>
      </c>
      <c r="J1914" s="6" t="s">
        <v>22551</v>
      </c>
      <c r="K1914" s="6" t="s">
        <v>38643</v>
      </c>
      <c r="L1914" s="11" t="s">
        <v>31949</v>
      </c>
      <c r="M1914" s="9" t="s">
        <v>36909</v>
      </c>
      <c r="N1914" s="9" t="s">
        <v>497</v>
      </c>
      <c r="O1914" s="9" t="s">
        <v>33810</v>
      </c>
      <c r="P1914" s="9" t="s">
        <v>31696</v>
      </c>
      <c r="Q1914" s="11" t="s">
        <v>36833</v>
      </c>
      <c r="R1914" s="6" t="s">
        <v>31689</v>
      </c>
      <c r="S1914" s="9" t="s">
        <v>31657</v>
      </c>
    </row>
    <row r="1915" spans="1:19">
      <c r="A1915" s="5" t="s">
        <v>13736</v>
      </c>
      <c r="B1915" s="6" t="s">
        <v>31690</v>
      </c>
      <c r="C1915" s="7" t="s">
        <v>36823</v>
      </c>
      <c r="D1915" s="8" t="s">
        <v>5511</v>
      </c>
      <c r="E1915" s="8" t="s">
        <v>38644</v>
      </c>
      <c r="F1915" s="5" t="s">
        <v>38645</v>
      </c>
      <c r="G1915" s="5" t="s">
        <v>38646</v>
      </c>
      <c r="H1915" s="6" t="s">
        <v>22550</v>
      </c>
      <c r="I1915" s="6" t="s">
        <v>13366</v>
      </c>
      <c r="J1915" s="6" t="s">
        <v>22549</v>
      </c>
      <c r="K1915" s="6" t="s">
        <v>38647</v>
      </c>
      <c r="L1915" s="11" t="s">
        <v>32449</v>
      </c>
      <c r="M1915" s="9" t="s">
        <v>34470</v>
      </c>
      <c r="N1915" s="9" t="s">
        <v>2821</v>
      </c>
      <c r="O1915" s="9" t="s">
        <v>763</v>
      </c>
      <c r="P1915" s="9" t="s">
        <v>31696</v>
      </c>
      <c r="Q1915" s="11" t="s">
        <v>36833</v>
      </c>
      <c r="R1915" s="6" t="s">
        <v>31689</v>
      </c>
      <c r="S1915" s="9" t="s">
        <v>31657</v>
      </c>
    </row>
    <row r="1916" spans="1:19">
      <c r="A1916" s="5" t="s">
        <v>13736</v>
      </c>
      <c r="B1916" s="6" t="s">
        <v>31690</v>
      </c>
      <c r="C1916" s="7" t="s">
        <v>36823</v>
      </c>
      <c r="D1916" s="8" t="s">
        <v>5511</v>
      </c>
      <c r="E1916" s="8" t="s">
        <v>38648</v>
      </c>
      <c r="F1916" s="5" t="s">
        <v>38649</v>
      </c>
      <c r="G1916" s="5" t="s">
        <v>38650</v>
      </c>
      <c r="H1916" s="6" t="s">
        <v>22548</v>
      </c>
      <c r="I1916" s="6" t="s">
        <v>13366</v>
      </c>
      <c r="J1916" s="6" t="s">
        <v>22547</v>
      </c>
      <c r="K1916" s="6" t="s">
        <v>38651</v>
      </c>
      <c r="L1916" s="11" t="s">
        <v>31949</v>
      </c>
      <c r="M1916" s="9" t="s">
        <v>36936</v>
      </c>
      <c r="N1916" s="9" t="s">
        <v>33810</v>
      </c>
      <c r="O1916" s="9" t="s">
        <v>1212</v>
      </c>
      <c r="P1916" s="9" t="s">
        <v>31696</v>
      </c>
      <c r="Q1916" s="11" t="s">
        <v>36833</v>
      </c>
      <c r="R1916" s="6" t="s">
        <v>31689</v>
      </c>
      <c r="S1916" s="9" t="s">
        <v>31657</v>
      </c>
    </row>
    <row r="1917" spans="1:19">
      <c r="A1917" s="5" t="s">
        <v>13736</v>
      </c>
      <c r="B1917" s="6" t="s">
        <v>31690</v>
      </c>
      <c r="C1917" s="7" t="s">
        <v>36823</v>
      </c>
      <c r="D1917" s="8" t="s">
        <v>5511</v>
      </c>
      <c r="E1917" s="8" t="s">
        <v>38652</v>
      </c>
      <c r="F1917" s="5" t="s">
        <v>38653</v>
      </c>
      <c r="G1917" s="5" t="s">
        <v>38654</v>
      </c>
      <c r="H1917" s="6" t="s">
        <v>22546</v>
      </c>
      <c r="I1917" s="6" t="s">
        <v>13366</v>
      </c>
      <c r="J1917" s="6" t="s">
        <v>22545</v>
      </c>
      <c r="K1917" s="6" t="s">
        <v>38655</v>
      </c>
      <c r="L1917" s="11" t="s">
        <v>31949</v>
      </c>
      <c r="M1917" s="9" t="s">
        <v>36976</v>
      </c>
      <c r="N1917" s="9" t="s">
        <v>316</v>
      </c>
      <c r="O1917" s="9" t="s">
        <v>33810</v>
      </c>
      <c r="P1917" s="9" t="s">
        <v>31696</v>
      </c>
      <c r="Q1917" s="11" t="s">
        <v>36833</v>
      </c>
      <c r="R1917" s="6" t="s">
        <v>31689</v>
      </c>
      <c r="S1917" s="9" t="s">
        <v>31657</v>
      </c>
    </row>
    <row r="1918" spans="1:19">
      <c r="A1918" s="5" t="s">
        <v>13736</v>
      </c>
      <c r="B1918" s="6" t="s">
        <v>31690</v>
      </c>
      <c r="C1918" s="7" t="s">
        <v>36823</v>
      </c>
      <c r="D1918" s="8" t="s">
        <v>5511</v>
      </c>
      <c r="E1918" s="8" t="s">
        <v>38656</v>
      </c>
      <c r="F1918" s="5" t="s">
        <v>38657</v>
      </c>
      <c r="G1918" s="5" t="s">
        <v>38658</v>
      </c>
      <c r="H1918" s="6" t="s">
        <v>22544</v>
      </c>
      <c r="I1918" s="6" t="s">
        <v>13366</v>
      </c>
      <c r="J1918" s="6" t="s">
        <v>22543</v>
      </c>
      <c r="K1918" s="6" t="s">
        <v>38659</v>
      </c>
      <c r="L1918" s="11" t="s">
        <v>31949</v>
      </c>
      <c r="M1918" s="9" t="s">
        <v>34410</v>
      </c>
      <c r="N1918" s="9" t="s">
        <v>2339</v>
      </c>
      <c r="O1918" s="9" t="s">
        <v>67</v>
      </c>
      <c r="P1918" s="9" t="s">
        <v>31696</v>
      </c>
      <c r="Q1918" s="11" t="s">
        <v>36833</v>
      </c>
      <c r="R1918" s="6" t="s">
        <v>31689</v>
      </c>
      <c r="S1918" s="9" t="s">
        <v>31657</v>
      </c>
    </row>
    <row r="1919" spans="1:19">
      <c r="A1919" s="5" t="s">
        <v>13736</v>
      </c>
      <c r="B1919" s="6" t="s">
        <v>32517</v>
      </c>
      <c r="C1919" s="7" t="s">
        <v>36823</v>
      </c>
      <c r="D1919" s="8" t="s">
        <v>5511</v>
      </c>
      <c r="E1919" s="8" t="s">
        <v>38660</v>
      </c>
      <c r="F1919" s="5" t="s">
        <v>38661</v>
      </c>
      <c r="G1919" s="5" t="s">
        <v>38662</v>
      </c>
      <c r="H1919" s="6" t="s">
        <v>22542</v>
      </c>
      <c r="I1919" s="6" t="s">
        <v>13366</v>
      </c>
      <c r="J1919" s="6" t="s">
        <v>38663</v>
      </c>
      <c r="K1919" s="6" t="s">
        <v>38664</v>
      </c>
      <c r="L1919" s="11" t="s">
        <v>38665</v>
      </c>
      <c r="M1919" s="9" t="s">
        <v>34639</v>
      </c>
      <c r="N1919" s="9" t="s">
        <v>34631</v>
      </c>
      <c r="O1919" s="9" t="s">
        <v>67</v>
      </c>
      <c r="P1919" s="9" t="s">
        <v>31696</v>
      </c>
      <c r="Q1919" s="11" t="s">
        <v>38666</v>
      </c>
      <c r="R1919" s="6" t="s">
        <v>31689</v>
      </c>
      <c r="S1919" s="9" t="s">
        <v>31657</v>
      </c>
    </row>
    <row r="1920" spans="1:19">
      <c r="A1920" s="5" t="s">
        <v>13736</v>
      </c>
      <c r="B1920" s="6" t="s">
        <v>31690</v>
      </c>
      <c r="C1920" s="7" t="s">
        <v>36823</v>
      </c>
      <c r="D1920" s="8" t="s">
        <v>5511</v>
      </c>
      <c r="E1920" s="8" t="s">
        <v>38667</v>
      </c>
      <c r="F1920" s="5" t="s">
        <v>38668</v>
      </c>
      <c r="G1920" s="5" t="s">
        <v>38669</v>
      </c>
      <c r="H1920" s="6" t="s">
        <v>22541</v>
      </c>
      <c r="I1920" s="6" t="s">
        <v>13366</v>
      </c>
      <c r="J1920" s="6" t="s">
        <v>22540</v>
      </c>
      <c r="K1920" s="6" t="s">
        <v>38670</v>
      </c>
      <c r="L1920" s="11" t="s">
        <v>31949</v>
      </c>
      <c r="M1920" s="9" t="s">
        <v>36878</v>
      </c>
      <c r="N1920" s="9" t="s">
        <v>1826</v>
      </c>
      <c r="O1920" s="9" t="s">
        <v>316</v>
      </c>
      <c r="P1920" s="9" t="s">
        <v>31696</v>
      </c>
      <c r="Q1920" s="11" t="s">
        <v>36833</v>
      </c>
      <c r="R1920" s="6" t="s">
        <v>31689</v>
      </c>
      <c r="S1920" s="9" t="s">
        <v>31657</v>
      </c>
    </row>
    <row r="1921" spans="1:19">
      <c r="A1921" s="5" t="s">
        <v>13736</v>
      </c>
      <c r="B1921" s="6" t="s">
        <v>31690</v>
      </c>
      <c r="C1921" s="7" t="s">
        <v>36823</v>
      </c>
      <c r="D1921" s="8" t="s">
        <v>5511</v>
      </c>
      <c r="E1921" s="8" t="s">
        <v>38671</v>
      </c>
      <c r="F1921" s="5" t="s">
        <v>38672</v>
      </c>
      <c r="G1921" s="5" t="s">
        <v>38673</v>
      </c>
      <c r="H1921" s="6" t="s">
        <v>22416</v>
      </c>
      <c r="I1921" s="6" t="s">
        <v>13366</v>
      </c>
      <c r="J1921" s="6" t="s">
        <v>22415</v>
      </c>
      <c r="K1921" s="6" t="s">
        <v>38674</v>
      </c>
      <c r="L1921" s="11" t="s">
        <v>31949</v>
      </c>
      <c r="M1921" s="9" t="s">
        <v>36878</v>
      </c>
      <c r="N1921" s="9" t="s">
        <v>1826</v>
      </c>
      <c r="O1921" s="9" t="s">
        <v>316</v>
      </c>
      <c r="P1921" s="9" t="s">
        <v>31696</v>
      </c>
      <c r="Q1921" s="11" t="s">
        <v>36833</v>
      </c>
      <c r="R1921" s="6" t="s">
        <v>31689</v>
      </c>
      <c r="S1921" s="9" t="s">
        <v>31657</v>
      </c>
    </row>
    <row r="1922" spans="1:19">
      <c r="A1922" s="5" t="s">
        <v>13736</v>
      </c>
      <c r="B1922" s="6" t="s">
        <v>31690</v>
      </c>
      <c r="C1922" s="7" t="s">
        <v>36823</v>
      </c>
      <c r="D1922" s="8" t="s">
        <v>5511</v>
      </c>
      <c r="E1922" s="8" t="s">
        <v>38675</v>
      </c>
      <c r="F1922" s="5" t="s">
        <v>38676</v>
      </c>
      <c r="G1922" s="5" t="s">
        <v>38677</v>
      </c>
      <c r="H1922" s="6" t="s">
        <v>22539</v>
      </c>
      <c r="I1922" s="6" t="s">
        <v>13366</v>
      </c>
      <c r="J1922" s="6" t="s">
        <v>22538</v>
      </c>
      <c r="K1922" s="6" t="s">
        <v>38678</v>
      </c>
      <c r="L1922" s="11" t="s">
        <v>32449</v>
      </c>
      <c r="M1922" s="9" t="s">
        <v>33791</v>
      </c>
      <c r="N1922" s="9" t="s">
        <v>1584</v>
      </c>
      <c r="O1922" s="9" t="s">
        <v>33298</v>
      </c>
      <c r="P1922" s="9" t="s">
        <v>31696</v>
      </c>
      <c r="Q1922" s="11" t="s">
        <v>36833</v>
      </c>
      <c r="R1922" s="6" t="s">
        <v>31689</v>
      </c>
      <c r="S1922" s="9" t="s">
        <v>31657</v>
      </c>
    </row>
    <row r="1923" spans="1:19">
      <c r="A1923" s="5" t="s">
        <v>13736</v>
      </c>
      <c r="B1923" s="6" t="s">
        <v>31690</v>
      </c>
      <c r="C1923" s="7" t="s">
        <v>36823</v>
      </c>
      <c r="D1923" s="8" t="s">
        <v>5511</v>
      </c>
      <c r="E1923" s="8" t="s">
        <v>38679</v>
      </c>
      <c r="F1923" s="5" t="s">
        <v>38680</v>
      </c>
      <c r="G1923" s="5" t="s">
        <v>38681</v>
      </c>
      <c r="H1923" s="6" t="s">
        <v>22537</v>
      </c>
      <c r="I1923" s="6" t="s">
        <v>13366</v>
      </c>
      <c r="J1923" s="6" t="s">
        <v>22536</v>
      </c>
      <c r="K1923" s="6" t="s">
        <v>38682</v>
      </c>
      <c r="L1923" s="11" t="s">
        <v>31949</v>
      </c>
      <c r="M1923" s="9" t="s">
        <v>36909</v>
      </c>
      <c r="N1923" s="9" t="s">
        <v>497</v>
      </c>
      <c r="O1923" s="9" t="s">
        <v>33810</v>
      </c>
      <c r="P1923" s="9" t="s">
        <v>31696</v>
      </c>
      <c r="Q1923" s="11" t="s">
        <v>36833</v>
      </c>
      <c r="R1923" s="6" t="s">
        <v>31689</v>
      </c>
      <c r="S1923" s="9" t="s">
        <v>31657</v>
      </c>
    </row>
    <row r="1924" spans="1:19">
      <c r="A1924" s="5" t="s">
        <v>13736</v>
      </c>
      <c r="B1924" s="6" t="s">
        <v>31690</v>
      </c>
      <c r="C1924" s="7" t="s">
        <v>36823</v>
      </c>
      <c r="D1924" s="8" t="s">
        <v>5511</v>
      </c>
      <c r="E1924" s="8" t="s">
        <v>38683</v>
      </c>
      <c r="F1924" s="5" t="s">
        <v>38684</v>
      </c>
      <c r="G1924" s="5" t="s">
        <v>38685</v>
      </c>
      <c r="H1924" s="6" t="s">
        <v>22535</v>
      </c>
      <c r="I1924" s="6" t="s">
        <v>13366</v>
      </c>
      <c r="J1924" s="6" t="s">
        <v>22534</v>
      </c>
      <c r="K1924" s="6" t="s">
        <v>38686</v>
      </c>
      <c r="L1924" s="11" t="s">
        <v>31839</v>
      </c>
      <c r="M1924" s="9" t="s">
        <v>34394</v>
      </c>
      <c r="N1924" s="9" t="s">
        <v>67</v>
      </c>
      <c r="O1924" s="9" t="s">
        <v>437</v>
      </c>
      <c r="P1924" s="9" t="s">
        <v>31696</v>
      </c>
      <c r="Q1924" s="11" t="s">
        <v>38687</v>
      </c>
      <c r="R1924" s="6" t="s">
        <v>31689</v>
      </c>
      <c r="S1924" s="9" t="s">
        <v>31657</v>
      </c>
    </row>
    <row r="1925" spans="1:19">
      <c r="A1925" s="5" t="s">
        <v>13736</v>
      </c>
      <c r="B1925" s="6" t="s">
        <v>32517</v>
      </c>
      <c r="C1925" s="7" t="s">
        <v>36823</v>
      </c>
      <c r="D1925" s="8" t="s">
        <v>5511</v>
      </c>
      <c r="E1925" s="8" t="s">
        <v>38688</v>
      </c>
      <c r="F1925" s="5" t="s">
        <v>38689</v>
      </c>
      <c r="G1925" s="5" t="s">
        <v>38690</v>
      </c>
      <c r="H1925" s="6" t="s">
        <v>22533</v>
      </c>
      <c r="I1925" s="6" t="s">
        <v>13366</v>
      </c>
      <c r="J1925" s="6" t="s">
        <v>22532</v>
      </c>
      <c r="K1925" s="6" t="s">
        <v>38691</v>
      </c>
      <c r="L1925" s="11" t="s">
        <v>32449</v>
      </c>
      <c r="M1925" s="9" t="s">
        <v>35058</v>
      </c>
      <c r="N1925" s="9" t="s">
        <v>2497</v>
      </c>
      <c r="O1925" s="9" t="s">
        <v>316</v>
      </c>
      <c r="P1925" s="9" t="s">
        <v>31696</v>
      </c>
      <c r="Q1925" s="11" t="s">
        <v>38692</v>
      </c>
      <c r="R1925" s="6" t="s">
        <v>31689</v>
      </c>
      <c r="S1925" s="9" t="s">
        <v>31657</v>
      </c>
    </row>
    <row r="1926" spans="1:19">
      <c r="A1926" s="5" t="s">
        <v>13736</v>
      </c>
      <c r="B1926" s="6" t="s">
        <v>31690</v>
      </c>
      <c r="C1926" s="7" t="s">
        <v>36823</v>
      </c>
      <c r="D1926" s="8" t="s">
        <v>5511</v>
      </c>
      <c r="E1926" s="8" t="s">
        <v>38693</v>
      </c>
      <c r="F1926" s="5" t="s">
        <v>38694</v>
      </c>
      <c r="G1926" s="5" t="s">
        <v>38695</v>
      </c>
      <c r="H1926" s="6" t="s">
        <v>22531</v>
      </c>
      <c r="I1926" s="6" t="s">
        <v>13366</v>
      </c>
      <c r="J1926" s="6" t="s">
        <v>22530</v>
      </c>
      <c r="K1926" s="6" t="s">
        <v>38696</v>
      </c>
      <c r="L1926" s="11" t="s">
        <v>31949</v>
      </c>
      <c r="M1926" s="9" t="s">
        <v>34394</v>
      </c>
      <c r="N1926" s="9" t="s">
        <v>67</v>
      </c>
      <c r="O1926" s="9" t="s">
        <v>437</v>
      </c>
      <c r="P1926" s="9" t="s">
        <v>31696</v>
      </c>
      <c r="Q1926" s="11" t="s">
        <v>36833</v>
      </c>
      <c r="R1926" s="6" t="s">
        <v>31689</v>
      </c>
      <c r="S1926" s="9" t="s">
        <v>31657</v>
      </c>
    </row>
    <row r="1927" spans="1:19">
      <c r="A1927" s="5" t="s">
        <v>13736</v>
      </c>
      <c r="B1927" s="6" t="s">
        <v>31690</v>
      </c>
      <c r="C1927" s="7" t="s">
        <v>36823</v>
      </c>
      <c r="D1927" s="8" t="s">
        <v>5511</v>
      </c>
      <c r="E1927" s="8" t="s">
        <v>38697</v>
      </c>
      <c r="F1927" s="5" t="s">
        <v>38698</v>
      </c>
      <c r="G1927" s="5" t="s">
        <v>38699</v>
      </c>
      <c r="H1927" s="6" t="s">
        <v>22529</v>
      </c>
      <c r="I1927" s="6" t="s">
        <v>13366</v>
      </c>
      <c r="J1927" s="6" t="s">
        <v>22528</v>
      </c>
      <c r="K1927" s="6" t="s">
        <v>38700</v>
      </c>
      <c r="L1927" s="11" t="s">
        <v>32449</v>
      </c>
      <c r="M1927" s="9" t="s">
        <v>34470</v>
      </c>
      <c r="N1927" s="9" t="s">
        <v>2821</v>
      </c>
      <c r="O1927" s="9" t="s">
        <v>67</v>
      </c>
      <c r="P1927" s="9" t="s">
        <v>31696</v>
      </c>
      <c r="Q1927" s="11" t="s">
        <v>36833</v>
      </c>
      <c r="R1927" s="6" t="s">
        <v>31689</v>
      </c>
      <c r="S1927" s="9" t="s">
        <v>31657</v>
      </c>
    </row>
    <row r="1928" spans="1:19">
      <c r="A1928" s="5" t="s">
        <v>13736</v>
      </c>
      <c r="B1928" s="6" t="s">
        <v>31690</v>
      </c>
      <c r="C1928" s="7" t="s">
        <v>36823</v>
      </c>
      <c r="D1928" s="8" t="s">
        <v>5511</v>
      </c>
      <c r="E1928" s="8" t="s">
        <v>38701</v>
      </c>
      <c r="F1928" s="5" t="s">
        <v>38702</v>
      </c>
      <c r="G1928" s="5" t="s">
        <v>38703</v>
      </c>
      <c r="H1928" s="6" t="s">
        <v>22527</v>
      </c>
      <c r="I1928" s="6" t="s">
        <v>13366</v>
      </c>
      <c r="J1928" s="6" t="s">
        <v>22526</v>
      </c>
      <c r="K1928" s="6" t="s">
        <v>38704</v>
      </c>
      <c r="L1928" s="11" t="s">
        <v>31949</v>
      </c>
      <c r="M1928" s="9" t="s">
        <v>34639</v>
      </c>
      <c r="N1928" s="9" t="s">
        <v>34631</v>
      </c>
      <c r="O1928" s="9" t="s">
        <v>67</v>
      </c>
      <c r="P1928" s="9" t="s">
        <v>31696</v>
      </c>
      <c r="Q1928" s="11" t="s">
        <v>36833</v>
      </c>
      <c r="R1928" s="6" t="s">
        <v>31689</v>
      </c>
      <c r="S1928" s="9" t="s">
        <v>31657</v>
      </c>
    </row>
    <row r="1929" spans="1:19">
      <c r="A1929" s="5" t="s">
        <v>13736</v>
      </c>
      <c r="B1929" s="6" t="s">
        <v>31690</v>
      </c>
      <c r="C1929" s="7" t="s">
        <v>36823</v>
      </c>
      <c r="D1929" s="8" t="s">
        <v>5511</v>
      </c>
      <c r="E1929" s="8" t="s">
        <v>38705</v>
      </c>
      <c r="F1929" s="5" t="s">
        <v>38706</v>
      </c>
      <c r="G1929" s="5" t="s">
        <v>38707</v>
      </c>
      <c r="H1929" s="6" t="s">
        <v>22525</v>
      </c>
      <c r="I1929" s="6" t="s">
        <v>13366</v>
      </c>
      <c r="J1929" s="6" t="s">
        <v>22524</v>
      </c>
      <c r="K1929" s="6" t="s">
        <v>38708</v>
      </c>
      <c r="L1929" s="11" t="s">
        <v>31949</v>
      </c>
      <c r="M1929" s="9" t="s">
        <v>36904</v>
      </c>
      <c r="N1929" s="9" t="s">
        <v>3430</v>
      </c>
      <c r="O1929" s="9" t="s">
        <v>33298</v>
      </c>
      <c r="P1929" s="9" t="s">
        <v>31696</v>
      </c>
      <c r="Q1929" s="11" t="s">
        <v>36833</v>
      </c>
      <c r="R1929" s="6" t="s">
        <v>31689</v>
      </c>
      <c r="S1929" s="9" t="s">
        <v>31657</v>
      </c>
    </row>
    <row r="1930" spans="1:19">
      <c r="A1930" s="5" t="s">
        <v>13736</v>
      </c>
      <c r="B1930" s="6" t="s">
        <v>31690</v>
      </c>
      <c r="C1930" s="7" t="s">
        <v>36823</v>
      </c>
      <c r="D1930" s="8" t="s">
        <v>5511</v>
      </c>
      <c r="E1930" s="8" t="s">
        <v>38709</v>
      </c>
      <c r="F1930" s="5" t="s">
        <v>38710</v>
      </c>
      <c r="G1930" s="5" t="s">
        <v>38711</v>
      </c>
      <c r="H1930" s="6" t="s">
        <v>22523</v>
      </c>
      <c r="I1930" s="6" t="s">
        <v>13366</v>
      </c>
      <c r="J1930" s="6" t="s">
        <v>22522</v>
      </c>
      <c r="K1930" s="6" t="s">
        <v>38712</v>
      </c>
      <c r="L1930" s="11" t="s">
        <v>31949</v>
      </c>
      <c r="M1930" s="9" t="s">
        <v>34639</v>
      </c>
      <c r="N1930" s="9" t="s">
        <v>34631</v>
      </c>
      <c r="O1930" s="9" t="s">
        <v>67</v>
      </c>
      <c r="P1930" s="9" t="s">
        <v>31696</v>
      </c>
      <c r="Q1930" s="11" t="s">
        <v>36833</v>
      </c>
      <c r="R1930" s="6" t="s">
        <v>31689</v>
      </c>
      <c r="S1930" s="9" t="s">
        <v>31657</v>
      </c>
    </row>
    <row r="1931" spans="1:19">
      <c r="A1931" s="5" t="s">
        <v>13736</v>
      </c>
      <c r="B1931" s="6" t="s">
        <v>31690</v>
      </c>
      <c r="C1931" s="7" t="s">
        <v>36823</v>
      </c>
      <c r="D1931" s="8" t="s">
        <v>5511</v>
      </c>
      <c r="E1931" s="8" t="s">
        <v>38713</v>
      </c>
      <c r="F1931" s="5" t="s">
        <v>38714</v>
      </c>
      <c r="G1931" s="5" t="s">
        <v>38715</v>
      </c>
      <c r="H1931" s="6" t="s">
        <v>22521</v>
      </c>
      <c r="I1931" s="6" t="s">
        <v>13366</v>
      </c>
      <c r="J1931" s="6" t="s">
        <v>22520</v>
      </c>
      <c r="K1931" s="6" t="s">
        <v>38716</v>
      </c>
      <c r="L1931" s="11" t="s">
        <v>31949</v>
      </c>
      <c r="M1931" s="9" t="s">
        <v>36827</v>
      </c>
      <c r="N1931" s="9" t="s">
        <v>33298</v>
      </c>
      <c r="O1931" s="9" t="s">
        <v>67</v>
      </c>
      <c r="P1931" s="9" t="s">
        <v>31696</v>
      </c>
      <c r="Q1931" s="11" t="s">
        <v>36833</v>
      </c>
      <c r="R1931" s="6" t="s">
        <v>31689</v>
      </c>
      <c r="S1931" s="9" t="s">
        <v>31657</v>
      </c>
    </row>
    <row r="1932" spans="1:19">
      <c r="A1932" s="5" t="s">
        <v>13736</v>
      </c>
      <c r="B1932" s="6" t="s">
        <v>32517</v>
      </c>
      <c r="C1932" s="7" t="s">
        <v>36823</v>
      </c>
      <c r="D1932" s="8" t="s">
        <v>5511</v>
      </c>
      <c r="E1932" s="8" t="s">
        <v>38717</v>
      </c>
      <c r="F1932" s="5" t="s">
        <v>38718</v>
      </c>
      <c r="G1932" s="5" t="s">
        <v>38719</v>
      </c>
      <c r="H1932" s="6" t="s">
        <v>22519</v>
      </c>
      <c r="I1932" s="6" t="s">
        <v>13366</v>
      </c>
      <c r="J1932" s="6" t="s">
        <v>22518</v>
      </c>
      <c r="K1932" s="6" t="s">
        <v>38720</v>
      </c>
      <c r="L1932" s="11" t="s">
        <v>32449</v>
      </c>
      <c r="M1932" s="9" t="s">
        <v>36827</v>
      </c>
      <c r="N1932" s="9" t="s">
        <v>33298</v>
      </c>
      <c r="O1932" s="9" t="s">
        <v>33810</v>
      </c>
      <c r="P1932" s="9" t="s">
        <v>31696</v>
      </c>
      <c r="Q1932" s="11" t="s">
        <v>38721</v>
      </c>
      <c r="R1932" s="6" t="s">
        <v>31689</v>
      </c>
      <c r="S1932" s="9" t="s">
        <v>31657</v>
      </c>
    </row>
    <row r="1933" spans="1:19">
      <c r="A1933" s="5" t="s">
        <v>13736</v>
      </c>
      <c r="B1933" s="6" t="s">
        <v>31690</v>
      </c>
      <c r="C1933" s="7" t="s">
        <v>36823</v>
      </c>
      <c r="D1933" s="8" t="s">
        <v>5511</v>
      </c>
      <c r="E1933" s="8" t="s">
        <v>38722</v>
      </c>
      <c r="F1933" s="5" t="s">
        <v>34357</v>
      </c>
      <c r="G1933" s="5" t="s">
        <v>38723</v>
      </c>
      <c r="H1933" s="6" t="s">
        <v>22517</v>
      </c>
      <c r="I1933" s="6" t="s">
        <v>13366</v>
      </c>
      <c r="J1933" s="6" t="s">
        <v>22516</v>
      </c>
      <c r="K1933" s="6" t="s">
        <v>38724</v>
      </c>
      <c r="L1933" s="11" t="s">
        <v>31949</v>
      </c>
      <c r="M1933" s="9" t="s">
        <v>36994</v>
      </c>
      <c r="N1933" s="9" t="s">
        <v>1604</v>
      </c>
      <c r="O1933" s="9" t="s">
        <v>437</v>
      </c>
      <c r="P1933" s="9" t="s">
        <v>31696</v>
      </c>
      <c r="Q1933" s="11" t="s">
        <v>36833</v>
      </c>
      <c r="R1933" s="6" t="s">
        <v>31689</v>
      </c>
      <c r="S1933" s="9" t="s">
        <v>31657</v>
      </c>
    </row>
    <row r="1934" spans="1:19">
      <c r="A1934" s="5" t="s">
        <v>13736</v>
      </c>
      <c r="B1934" s="6" t="s">
        <v>31690</v>
      </c>
      <c r="C1934" s="7" t="s">
        <v>36823</v>
      </c>
      <c r="D1934" s="8" t="s">
        <v>5511</v>
      </c>
      <c r="E1934" s="8" t="s">
        <v>38725</v>
      </c>
      <c r="F1934" s="5" t="s">
        <v>38726</v>
      </c>
      <c r="G1934" s="5" t="s">
        <v>38727</v>
      </c>
      <c r="H1934" s="6" t="s">
        <v>22515</v>
      </c>
      <c r="I1934" s="6" t="s">
        <v>13366</v>
      </c>
      <c r="J1934" s="6" t="s">
        <v>22514</v>
      </c>
      <c r="K1934" s="6" t="s">
        <v>38728</v>
      </c>
      <c r="L1934" s="11" t="s">
        <v>31949</v>
      </c>
      <c r="M1934" s="9" t="s">
        <v>36994</v>
      </c>
      <c r="N1934" s="9" t="s">
        <v>1604</v>
      </c>
      <c r="O1934" s="9" t="s">
        <v>33810</v>
      </c>
      <c r="P1934" s="9" t="s">
        <v>31696</v>
      </c>
      <c r="Q1934" s="11" t="s">
        <v>36833</v>
      </c>
      <c r="R1934" s="6" t="s">
        <v>31689</v>
      </c>
      <c r="S1934" s="9" t="s">
        <v>31657</v>
      </c>
    </row>
    <row r="1935" spans="1:19">
      <c r="A1935" s="5" t="s">
        <v>13736</v>
      </c>
      <c r="B1935" s="6" t="s">
        <v>31690</v>
      </c>
      <c r="C1935" s="7" t="s">
        <v>36823</v>
      </c>
      <c r="D1935" s="8" t="s">
        <v>5511</v>
      </c>
      <c r="E1935" s="8" t="s">
        <v>38729</v>
      </c>
      <c r="F1935" s="5" t="s">
        <v>38730</v>
      </c>
      <c r="G1935" s="5" t="s">
        <v>38731</v>
      </c>
      <c r="H1935" s="6" t="s">
        <v>22513</v>
      </c>
      <c r="I1935" s="6" t="s">
        <v>13366</v>
      </c>
      <c r="J1935" s="6" t="s">
        <v>22512</v>
      </c>
      <c r="K1935" s="6" t="s">
        <v>38732</v>
      </c>
      <c r="L1935" s="11" t="s">
        <v>31949</v>
      </c>
      <c r="M1935" s="9" t="s">
        <v>36878</v>
      </c>
      <c r="N1935" s="9" t="s">
        <v>1826</v>
      </c>
      <c r="O1935" s="9" t="s">
        <v>67</v>
      </c>
      <c r="P1935" s="9" t="s">
        <v>31696</v>
      </c>
      <c r="Q1935" s="11" t="s">
        <v>36833</v>
      </c>
      <c r="R1935" s="6" t="s">
        <v>31689</v>
      </c>
      <c r="S1935" s="9" t="s">
        <v>31657</v>
      </c>
    </row>
    <row r="1936" spans="1:19">
      <c r="A1936" s="5" t="s">
        <v>13736</v>
      </c>
      <c r="B1936" s="6" t="s">
        <v>31690</v>
      </c>
      <c r="C1936" s="7" t="s">
        <v>36823</v>
      </c>
      <c r="D1936" s="8" t="s">
        <v>5511</v>
      </c>
      <c r="E1936" s="8" t="s">
        <v>38733</v>
      </c>
      <c r="F1936" s="5" t="s">
        <v>38734</v>
      </c>
      <c r="G1936" s="5" t="s">
        <v>38735</v>
      </c>
      <c r="H1936" s="6" t="s">
        <v>22511</v>
      </c>
      <c r="I1936" s="6" t="s">
        <v>13366</v>
      </c>
      <c r="J1936" s="6" t="s">
        <v>22510</v>
      </c>
      <c r="K1936" s="6" t="s">
        <v>38736</v>
      </c>
      <c r="L1936" s="11" t="s">
        <v>31949</v>
      </c>
      <c r="M1936" s="9" t="s">
        <v>36878</v>
      </c>
      <c r="N1936" s="9" t="s">
        <v>1826</v>
      </c>
      <c r="O1936" s="9" t="s">
        <v>316</v>
      </c>
      <c r="P1936" s="9" t="s">
        <v>31696</v>
      </c>
      <c r="Q1936" s="11" t="s">
        <v>36833</v>
      </c>
      <c r="R1936" s="6" t="s">
        <v>31689</v>
      </c>
      <c r="S1936" s="9" t="s">
        <v>31657</v>
      </c>
    </row>
    <row r="1937" spans="1:19">
      <c r="A1937" s="5" t="s">
        <v>13736</v>
      </c>
      <c r="B1937" s="6" t="s">
        <v>31690</v>
      </c>
      <c r="C1937" s="7" t="s">
        <v>36823</v>
      </c>
      <c r="D1937" s="8" t="s">
        <v>5511</v>
      </c>
      <c r="E1937" s="8" t="s">
        <v>38737</v>
      </c>
      <c r="F1937" s="5" t="s">
        <v>38738</v>
      </c>
      <c r="G1937" s="5" t="s">
        <v>38739</v>
      </c>
      <c r="H1937" s="6" t="s">
        <v>22509</v>
      </c>
      <c r="I1937" s="6" t="s">
        <v>13366</v>
      </c>
      <c r="J1937" s="6" t="s">
        <v>22508</v>
      </c>
      <c r="K1937" s="6" t="s">
        <v>38740</v>
      </c>
      <c r="L1937" s="11" t="s">
        <v>31949</v>
      </c>
      <c r="M1937" s="9" t="s">
        <v>36899</v>
      </c>
      <c r="N1937" s="9" t="s">
        <v>763</v>
      </c>
      <c r="O1937" s="9" t="s">
        <v>497</v>
      </c>
      <c r="P1937" s="9" t="s">
        <v>31696</v>
      </c>
      <c r="Q1937" s="11" t="s">
        <v>36833</v>
      </c>
      <c r="R1937" s="6" t="s">
        <v>31689</v>
      </c>
      <c r="S1937" s="9" t="s">
        <v>31657</v>
      </c>
    </row>
    <row r="1938" spans="1:19">
      <c r="A1938" s="5" t="s">
        <v>13736</v>
      </c>
      <c r="B1938" s="6" t="s">
        <v>31690</v>
      </c>
      <c r="C1938" s="7" t="s">
        <v>36823</v>
      </c>
      <c r="D1938" s="8" t="s">
        <v>5511</v>
      </c>
      <c r="E1938" s="8" t="s">
        <v>38741</v>
      </c>
      <c r="F1938" s="5" t="s">
        <v>38742</v>
      </c>
      <c r="G1938" s="5" t="s">
        <v>38743</v>
      </c>
      <c r="H1938" s="6" t="s">
        <v>22507</v>
      </c>
      <c r="I1938" s="6" t="s">
        <v>13366</v>
      </c>
      <c r="J1938" s="6" t="s">
        <v>22506</v>
      </c>
      <c r="K1938" s="6" t="s">
        <v>38744</v>
      </c>
      <c r="L1938" s="11" t="s">
        <v>31949</v>
      </c>
      <c r="M1938" s="9" t="s">
        <v>36909</v>
      </c>
      <c r="N1938" s="9" t="s">
        <v>497</v>
      </c>
      <c r="O1938" s="9" t="s">
        <v>33810</v>
      </c>
      <c r="P1938" s="9" t="s">
        <v>31696</v>
      </c>
      <c r="Q1938" s="11" t="s">
        <v>36833</v>
      </c>
      <c r="R1938" s="6" t="s">
        <v>31689</v>
      </c>
      <c r="S1938" s="9" t="s">
        <v>31657</v>
      </c>
    </row>
    <row r="1939" spans="1:19">
      <c r="A1939" s="5" t="s">
        <v>13736</v>
      </c>
      <c r="B1939" s="6" t="s">
        <v>31690</v>
      </c>
      <c r="C1939" s="7" t="s">
        <v>36823</v>
      </c>
      <c r="D1939" s="8" t="s">
        <v>5511</v>
      </c>
      <c r="E1939" s="8" t="s">
        <v>38745</v>
      </c>
      <c r="F1939" s="5" t="s">
        <v>38746</v>
      </c>
      <c r="G1939" s="5" t="s">
        <v>38747</v>
      </c>
      <c r="H1939" s="6" t="s">
        <v>22505</v>
      </c>
      <c r="I1939" s="6" t="s">
        <v>13366</v>
      </c>
      <c r="J1939" s="6" t="s">
        <v>22504</v>
      </c>
      <c r="K1939" s="6" t="s">
        <v>38748</v>
      </c>
      <c r="L1939" s="11" t="s">
        <v>31949</v>
      </c>
      <c r="M1939" s="9" t="s">
        <v>34410</v>
      </c>
      <c r="N1939" s="9" t="s">
        <v>2339</v>
      </c>
      <c r="O1939" s="9" t="s">
        <v>33810</v>
      </c>
      <c r="P1939" s="9" t="s">
        <v>31696</v>
      </c>
      <c r="Q1939" s="11" t="s">
        <v>36833</v>
      </c>
      <c r="R1939" s="6" t="s">
        <v>31689</v>
      </c>
      <c r="S1939" s="9" t="s">
        <v>31657</v>
      </c>
    </row>
    <row r="1940" spans="1:19">
      <c r="A1940" s="5" t="s">
        <v>13736</v>
      </c>
      <c r="B1940" s="6" t="s">
        <v>31690</v>
      </c>
      <c r="C1940" s="7" t="s">
        <v>36823</v>
      </c>
      <c r="D1940" s="8" t="s">
        <v>5511</v>
      </c>
      <c r="E1940" s="8" t="s">
        <v>38749</v>
      </c>
      <c r="F1940" s="5" t="s">
        <v>38750</v>
      </c>
      <c r="G1940" s="5" t="s">
        <v>38751</v>
      </c>
      <c r="H1940" s="6" t="s">
        <v>22503</v>
      </c>
      <c r="I1940" s="6" t="s">
        <v>13366</v>
      </c>
      <c r="J1940" s="6" t="s">
        <v>22502</v>
      </c>
      <c r="K1940" s="6" t="s">
        <v>38752</v>
      </c>
      <c r="L1940" s="11" t="s">
        <v>31949</v>
      </c>
      <c r="M1940" s="9" t="s">
        <v>34371</v>
      </c>
      <c r="N1940" s="9" t="s">
        <v>2339</v>
      </c>
      <c r="O1940" s="9" t="s">
        <v>67</v>
      </c>
      <c r="P1940" s="9" t="s">
        <v>31696</v>
      </c>
      <c r="Q1940" s="11" t="s">
        <v>36833</v>
      </c>
      <c r="R1940" s="6" t="s">
        <v>31689</v>
      </c>
      <c r="S1940" s="9" t="s">
        <v>31657</v>
      </c>
    </row>
    <row r="1941" spans="1:19">
      <c r="A1941" s="5" t="s">
        <v>13736</v>
      </c>
      <c r="B1941" s="6" t="s">
        <v>31690</v>
      </c>
      <c r="C1941" s="7" t="s">
        <v>36823</v>
      </c>
      <c r="D1941" s="8" t="s">
        <v>5511</v>
      </c>
      <c r="E1941" s="8" t="s">
        <v>38753</v>
      </c>
      <c r="F1941" s="5" t="s">
        <v>38754</v>
      </c>
      <c r="G1941" s="5" t="s">
        <v>38755</v>
      </c>
      <c r="H1941" s="6" t="s">
        <v>22501</v>
      </c>
      <c r="I1941" s="6" t="s">
        <v>13366</v>
      </c>
      <c r="J1941" s="6" t="s">
        <v>22500</v>
      </c>
      <c r="K1941" s="6" t="s">
        <v>38756</v>
      </c>
      <c r="L1941" s="11" t="s">
        <v>31949</v>
      </c>
      <c r="M1941" s="9" t="s">
        <v>36946</v>
      </c>
      <c r="N1941" s="9" t="s">
        <v>316</v>
      </c>
      <c r="O1941" s="9" t="s">
        <v>33810</v>
      </c>
      <c r="P1941" s="9" t="s">
        <v>31696</v>
      </c>
      <c r="Q1941" s="11" t="s">
        <v>36833</v>
      </c>
      <c r="R1941" s="6" t="s">
        <v>31689</v>
      </c>
      <c r="S1941" s="9" t="s">
        <v>31657</v>
      </c>
    </row>
    <row r="1942" spans="1:19">
      <c r="A1942" s="5" t="s">
        <v>13736</v>
      </c>
      <c r="B1942" s="6" t="s">
        <v>31690</v>
      </c>
      <c r="C1942" s="7" t="s">
        <v>36823</v>
      </c>
      <c r="D1942" s="8" t="s">
        <v>5511</v>
      </c>
      <c r="E1942" s="8" t="s">
        <v>38757</v>
      </c>
      <c r="F1942" s="5" t="s">
        <v>38758</v>
      </c>
      <c r="G1942" s="5" t="s">
        <v>38759</v>
      </c>
      <c r="H1942" s="6" t="s">
        <v>22499</v>
      </c>
      <c r="I1942" s="6" t="s">
        <v>13366</v>
      </c>
      <c r="J1942" s="6" t="s">
        <v>22498</v>
      </c>
      <c r="K1942" s="6" t="s">
        <v>38760</v>
      </c>
      <c r="L1942" s="11" t="s">
        <v>31949</v>
      </c>
      <c r="M1942" s="9" t="s">
        <v>34639</v>
      </c>
      <c r="N1942" s="9" t="s">
        <v>34631</v>
      </c>
      <c r="O1942" s="9" t="s">
        <v>67</v>
      </c>
      <c r="P1942" s="9" t="s">
        <v>31696</v>
      </c>
      <c r="Q1942" s="11" t="s">
        <v>36833</v>
      </c>
      <c r="R1942" s="6" t="s">
        <v>31689</v>
      </c>
      <c r="S1942" s="9" t="s">
        <v>31657</v>
      </c>
    </row>
    <row r="1943" spans="1:19">
      <c r="A1943" s="5" t="s">
        <v>13736</v>
      </c>
      <c r="B1943" s="6" t="s">
        <v>31690</v>
      </c>
      <c r="C1943" s="7" t="s">
        <v>36823</v>
      </c>
      <c r="D1943" s="8" t="s">
        <v>5511</v>
      </c>
      <c r="E1943" s="8" t="s">
        <v>38761</v>
      </c>
      <c r="F1943" s="5" t="s">
        <v>38762</v>
      </c>
      <c r="G1943" s="5" t="s">
        <v>38763</v>
      </c>
      <c r="H1943" s="6" t="s">
        <v>22497</v>
      </c>
      <c r="I1943" s="6" t="s">
        <v>13366</v>
      </c>
      <c r="J1943" s="6" t="s">
        <v>22496</v>
      </c>
      <c r="K1943" s="6" t="s">
        <v>38764</v>
      </c>
      <c r="L1943" s="11" t="s">
        <v>31949</v>
      </c>
      <c r="M1943" s="9" t="s">
        <v>34074</v>
      </c>
      <c r="N1943" s="9" t="s">
        <v>1604</v>
      </c>
      <c r="O1943" s="9" t="s">
        <v>437</v>
      </c>
      <c r="P1943" s="9" t="s">
        <v>31696</v>
      </c>
      <c r="Q1943" s="11" t="s">
        <v>36833</v>
      </c>
      <c r="R1943" s="6" t="s">
        <v>31689</v>
      </c>
      <c r="S1943" s="9" t="s">
        <v>31657</v>
      </c>
    </row>
    <row r="1944" spans="1:19">
      <c r="A1944" s="5" t="s">
        <v>13736</v>
      </c>
      <c r="B1944" s="6" t="s">
        <v>31690</v>
      </c>
      <c r="C1944" s="7" t="s">
        <v>36823</v>
      </c>
      <c r="D1944" s="8" t="s">
        <v>5511</v>
      </c>
      <c r="E1944" s="8" t="s">
        <v>38765</v>
      </c>
      <c r="F1944" s="5" t="s">
        <v>34010</v>
      </c>
      <c r="G1944" s="5" t="s">
        <v>38766</v>
      </c>
      <c r="H1944" s="6" t="s">
        <v>22495</v>
      </c>
      <c r="I1944" s="6" t="s">
        <v>13366</v>
      </c>
      <c r="J1944" s="6" t="s">
        <v>22494</v>
      </c>
      <c r="K1944" s="6" t="s">
        <v>38767</v>
      </c>
      <c r="L1944" s="11" t="s">
        <v>31949</v>
      </c>
      <c r="M1944" s="9" t="s">
        <v>36994</v>
      </c>
      <c r="N1944" s="9" t="s">
        <v>1604</v>
      </c>
      <c r="O1944" s="9" t="s">
        <v>437</v>
      </c>
      <c r="P1944" s="9" t="s">
        <v>31696</v>
      </c>
      <c r="Q1944" s="11" t="s">
        <v>36833</v>
      </c>
      <c r="R1944" s="6" t="s">
        <v>31689</v>
      </c>
      <c r="S1944" s="9" t="s">
        <v>31657</v>
      </c>
    </row>
    <row r="1945" spans="1:19">
      <c r="A1945" s="5" t="s">
        <v>13736</v>
      </c>
      <c r="B1945" s="6" t="s">
        <v>31690</v>
      </c>
      <c r="C1945" s="7" t="s">
        <v>36823</v>
      </c>
      <c r="D1945" s="8" t="s">
        <v>5511</v>
      </c>
      <c r="E1945" s="8" t="s">
        <v>38768</v>
      </c>
      <c r="F1945" s="5" t="s">
        <v>38769</v>
      </c>
      <c r="G1945" s="5" t="s">
        <v>38770</v>
      </c>
      <c r="H1945" s="6" t="s">
        <v>22493</v>
      </c>
      <c r="I1945" s="6" t="s">
        <v>13366</v>
      </c>
      <c r="J1945" s="6" t="s">
        <v>22492</v>
      </c>
      <c r="K1945" s="6" t="s">
        <v>38771</v>
      </c>
      <c r="L1945" s="11" t="s">
        <v>31949</v>
      </c>
      <c r="M1945" s="9" t="s">
        <v>33314</v>
      </c>
      <c r="N1945" s="9" t="s">
        <v>981</v>
      </c>
      <c r="O1945" s="9" t="s">
        <v>497</v>
      </c>
      <c r="P1945" s="9" t="s">
        <v>31696</v>
      </c>
      <c r="Q1945" s="11" t="s">
        <v>38772</v>
      </c>
      <c r="R1945" s="6" t="s">
        <v>31689</v>
      </c>
      <c r="S1945" s="9" t="s">
        <v>31657</v>
      </c>
    </row>
    <row r="1946" spans="1:19">
      <c r="A1946" s="5" t="s">
        <v>13736</v>
      </c>
      <c r="B1946" s="6" t="s">
        <v>32517</v>
      </c>
      <c r="C1946" s="7" t="s">
        <v>36823</v>
      </c>
      <c r="D1946" s="8" t="s">
        <v>5511</v>
      </c>
      <c r="E1946" s="8" t="s">
        <v>38773</v>
      </c>
      <c r="F1946" s="5" t="s">
        <v>38774</v>
      </c>
      <c r="G1946" s="5" t="s">
        <v>38775</v>
      </c>
      <c r="H1946" s="6" t="s">
        <v>22491</v>
      </c>
      <c r="I1946" s="6" t="s">
        <v>13366</v>
      </c>
      <c r="J1946" s="6" t="s">
        <v>38776</v>
      </c>
      <c r="K1946" s="6" t="s">
        <v>38777</v>
      </c>
      <c r="L1946" s="11" t="s">
        <v>32449</v>
      </c>
      <c r="M1946" s="9" t="s">
        <v>36976</v>
      </c>
      <c r="N1946" s="9" t="s">
        <v>316</v>
      </c>
      <c r="O1946" s="9" t="s">
        <v>33298</v>
      </c>
      <c r="P1946" s="9" t="s">
        <v>31696</v>
      </c>
      <c r="Q1946" s="11" t="s">
        <v>38778</v>
      </c>
      <c r="R1946" s="6" t="s">
        <v>31689</v>
      </c>
      <c r="S1946" s="9" t="s">
        <v>31657</v>
      </c>
    </row>
    <row r="1947" spans="1:19">
      <c r="A1947" s="5" t="s">
        <v>13736</v>
      </c>
      <c r="B1947" s="6" t="s">
        <v>31690</v>
      </c>
      <c r="C1947" s="7" t="s">
        <v>36823</v>
      </c>
      <c r="D1947" s="8" t="s">
        <v>5511</v>
      </c>
      <c r="E1947" s="8" t="s">
        <v>38779</v>
      </c>
      <c r="F1947" s="5" t="s">
        <v>38780</v>
      </c>
      <c r="G1947" s="5" t="s">
        <v>38781</v>
      </c>
      <c r="H1947" s="6" t="s">
        <v>22490</v>
      </c>
      <c r="I1947" s="6" t="s">
        <v>13366</v>
      </c>
      <c r="J1947" s="6" t="s">
        <v>22489</v>
      </c>
      <c r="K1947" s="6" t="s">
        <v>38782</v>
      </c>
      <c r="L1947" s="11" t="s">
        <v>31949</v>
      </c>
      <c r="M1947" s="9" t="s">
        <v>36998</v>
      </c>
      <c r="N1947" s="9" t="s">
        <v>1826</v>
      </c>
      <c r="O1947" s="9" t="s">
        <v>67</v>
      </c>
      <c r="P1947" s="9" t="s">
        <v>31696</v>
      </c>
      <c r="Q1947" s="11" t="s">
        <v>36833</v>
      </c>
      <c r="R1947" s="6" t="s">
        <v>31689</v>
      </c>
      <c r="S1947" s="9" t="s">
        <v>31657</v>
      </c>
    </row>
    <row r="1948" spans="1:19">
      <c r="A1948" s="5" t="s">
        <v>13736</v>
      </c>
      <c r="B1948" s="6" t="s">
        <v>31690</v>
      </c>
      <c r="C1948" s="7" t="s">
        <v>36823</v>
      </c>
      <c r="D1948" s="8" t="s">
        <v>5511</v>
      </c>
      <c r="E1948" s="8" t="s">
        <v>38783</v>
      </c>
      <c r="F1948" s="5" t="s">
        <v>38784</v>
      </c>
      <c r="G1948" s="5" t="s">
        <v>38785</v>
      </c>
      <c r="H1948" s="6" t="s">
        <v>22488</v>
      </c>
      <c r="I1948" s="6" t="s">
        <v>13366</v>
      </c>
      <c r="J1948" s="6" t="s">
        <v>22487</v>
      </c>
      <c r="K1948" s="6" t="s">
        <v>38786</v>
      </c>
      <c r="L1948" s="11" t="s">
        <v>31949</v>
      </c>
      <c r="M1948" s="9" t="s">
        <v>33879</v>
      </c>
      <c r="N1948" s="9" t="s">
        <v>9291</v>
      </c>
      <c r="O1948" s="9" t="s">
        <v>33810</v>
      </c>
      <c r="P1948" s="9" t="s">
        <v>31696</v>
      </c>
      <c r="Q1948" s="11" t="s">
        <v>36833</v>
      </c>
      <c r="R1948" s="6" t="s">
        <v>31689</v>
      </c>
      <c r="S1948" s="9" t="s">
        <v>31657</v>
      </c>
    </row>
    <row r="1949" spans="1:19">
      <c r="A1949" s="5" t="s">
        <v>13736</v>
      </c>
      <c r="B1949" s="6" t="s">
        <v>32517</v>
      </c>
      <c r="C1949" s="7" t="s">
        <v>36823</v>
      </c>
      <c r="D1949" s="8" t="s">
        <v>5511</v>
      </c>
      <c r="E1949" s="8" t="s">
        <v>38787</v>
      </c>
      <c r="F1949" s="5" t="s">
        <v>38788</v>
      </c>
      <c r="G1949" s="5" t="s">
        <v>38789</v>
      </c>
      <c r="H1949" s="6" t="s">
        <v>22486</v>
      </c>
      <c r="I1949" s="6" t="s">
        <v>13366</v>
      </c>
      <c r="J1949" s="6" t="s">
        <v>22485</v>
      </c>
      <c r="K1949" s="6" t="s">
        <v>38790</v>
      </c>
      <c r="L1949" s="11" t="s">
        <v>32449</v>
      </c>
      <c r="M1949" s="9" t="s">
        <v>35049</v>
      </c>
      <c r="N1949" s="9" t="s">
        <v>2497</v>
      </c>
      <c r="O1949" s="9" t="s">
        <v>67</v>
      </c>
      <c r="P1949" s="9" t="s">
        <v>31696</v>
      </c>
      <c r="Q1949" s="11" t="s">
        <v>38791</v>
      </c>
      <c r="R1949" s="6" t="s">
        <v>31689</v>
      </c>
      <c r="S1949" s="9" t="s">
        <v>31657</v>
      </c>
    </row>
    <row r="1950" spans="1:19">
      <c r="A1950" s="5" t="s">
        <v>13736</v>
      </c>
      <c r="B1950" s="6" t="s">
        <v>31690</v>
      </c>
      <c r="C1950" s="7" t="s">
        <v>36823</v>
      </c>
      <c r="D1950" s="8" t="s">
        <v>5511</v>
      </c>
      <c r="E1950" s="8" t="s">
        <v>38792</v>
      </c>
      <c r="F1950" s="5" t="s">
        <v>38793</v>
      </c>
      <c r="G1950" s="5" t="s">
        <v>38794</v>
      </c>
      <c r="H1950" s="6" t="s">
        <v>22484</v>
      </c>
      <c r="I1950" s="6" t="s">
        <v>13366</v>
      </c>
      <c r="J1950" s="6" t="s">
        <v>22483</v>
      </c>
      <c r="K1950" s="6" t="s">
        <v>38795</v>
      </c>
      <c r="L1950" s="11" t="s">
        <v>31949</v>
      </c>
      <c r="M1950" s="9" t="s">
        <v>36946</v>
      </c>
      <c r="N1950" s="9" t="s">
        <v>316</v>
      </c>
      <c r="O1950" s="9" t="s">
        <v>33298</v>
      </c>
      <c r="P1950" s="9" t="s">
        <v>31696</v>
      </c>
      <c r="Q1950" s="11" t="s">
        <v>36833</v>
      </c>
      <c r="R1950" s="6" t="s">
        <v>31689</v>
      </c>
      <c r="S1950" s="9" t="s">
        <v>31657</v>
      </c>
    </row>
    <row r="1951" spans="1:19">
      <c r="A1951" s="5" t="s">
        <v>13736</v>
      </c>
      <c r="B1951" s="6" t="s">
        <v>32517</v>
      </c>
      <c r="C1951" s="7" t="s">
        <v>36823</v>
      </c>
      <c r="D1951" s="8" t="s">
        <v>5511</v>
      </c>
      <c r="E1951" s="8" t="s">
        <v>38796</v>
      </c>
      <c r="F1951" s="5" t="s">
        <v>38797</v>
      </c>
      <c r="G1951" s="5" t="s">
        <v>38798</v>
      </c>
      <c r="H1951" s="6" t="s">
        <v>22482</v>
      </c>
      <c r="I1951" s="6" t="s">
        <v>13366</v>
      </c>
      <c r="J1951" s="6" t="s">
        <v>22481</v>
      </c>
      <c r="K1951" s="6" t="s">
        <v>38799</v>
      </c>
      <c r="L1951" s="11" t="s">
        <v>32449</v>
      </c>
      <c r="M1951" s="9" t="s">
        <v>36904</v>
      </c>
      <c r="N1951" s="9" t="s">
        <v>3430</v>
      </c>
      <c r="O1951" s="9" t="s">
        <v>33298</v>
      </c>
      <c r="P1951" s="9" t="s">
        <v>31696</v>
      </c>
      <c r="Q1951" s="11" t="s">
        <v>38800</v>
      </c>
      <c r="R1951" s="6" t="s">
        <v>31689</v>
      </c>
      <c r="S1951" s="9" t="s">
        <v>31657</v>
      </c>
    </row>
    <row r="1952" spans="1:19">
      <c r="A1952" s="5" t="s">
        <v>13736</v>
      </c>
      <c r="B1952" s="6" t="s">
        <v>32517</v>
      </c>
      <c r="C1952" s="7" t="s">
        <v>36823</v>
      </c>
      <c r="D1952" s="8" t="s">
        <v>5511</v>
      </c>
      <c r="E1952" s="8" t="s">
        <v>38801</v>
      </c>
      <c r="F1952" s="5" t="s">
        <v>38802</v>
      </c>
      <c r="G1952" s="5" t="s">
        <v>38803</v>
      </c>
      <c r="H1952" s="6" t="s">
        <v>22480</v>
      </c>
      <c r="I1952" s="6" t="s">
        <v>13366</v>
      </c>
      <c r="J1952" s="6" t="s">
        <v>22479</v>
      </c>
      <c r="K1952" s="6" t="s">
        <v>38804</v>
      </c>
      <c r="L1952" s="11" t="s">
        <v>33898</v>
      </c>
      <c r="M1952" s="9" t="s">
        <v>34639</v>
      </c>
      <c r="N1952" s="9" t="s">
        <v>34631</v>
      </c>
      <c r="O1952" s="9" t="s">
        <v>67</v>
      </c>
      <c r="P1952" s="9" t="s">
        <v>31696</v>
      </c>
      <c r="Q1952" s="11" t="s">
        <v>38805</v>
      </c>
      <c r="R1952" s="6" t="s">
        <v>31689</v>
      </c>
      <c r="S1952" s="9" t="s">
        <v>31657</v>
      </c>
    </row>
    <row r="1953" spans="1:19">
      <c r="A1953" s="5" t="s">
        <v>13736</v>
      </c>
      <c r="B1953" s="6" t="s">
        <v>32517</v>
      </c>
      <c r="C1953" s="7" t="s">
        <v>36823</v>
      </c>
      <c r="D1953" s="8" t="s">
        <v>5511</v>
      </c>
      <c r="E1953" s="8" t="s">
        <v>38806</v>
      </c>
      <c r="F1953" s="5" t="s">
        <v>38807</v>
      </c>
      <c r="G1953" s="5" t="s">
        <v>38808</v>
      </c>
      <c r="H1953" s="6" t="s">
        <v>22313</v>
      </c>
      <c r="I1953" s="6" t="s">
        <v>13366</v>
      </c>
      <c r="J1953" s="6" t="s">
        <v>22312</v>
      </c>
      <c r="K1953" s="6" t="s">
        <v>38809</v>
      </c>
      <c r="L1953" s="11" t="s">
        <v>31839</v>
      </c>
      <c r="M1953" s="9" t="s">
        <v>36878</v>
      </c>
      <c r="N1953" s="9" t="s">
        <v>1826</v>
      </c>
      <c r="O1953" s="9" t="s">
        <v>316</v>
      </c>
      <c r="P1953" s="9" t="s">
        <v>31696</v>
      </c>
      <c r="Q1953" s="11" t="s">
        <v>37452</v>
      </c>
      <c r="R1953" s="6" t="s">
        <v>31689</v>
      </c>
      <c r="S1953" s="9" t="s">
        <v>31657</v>
      </c>
    </row>
    <row r="1954" spans="1:19">
      <c r="A1954" s="5" t="s">
        <v>13736</v>
      </c>
      <c r="B1954" s="6" t="s">
        <v>31690</v>
      </c>
      <c r="C1954" s="7" t="s">
        <v>36823</v>
      </c>
      <c r="D1954" s="8" t="s">
        <v>5511</v>
      </c>
      <c r="E1954" s="8" t="s">
        <v>38810</v>
      </c>
      <c r="F1954" s="5" t="s">
        <v>38811</v>
      </c>
      <c r="G1954" s="5" t="s">
        <v>38812</v>
      </c>
      <c r="H1954" s="6" t="s">
        <v>22478</v>
      </c>
      <c r="I1954" s="6" t="s">
        <v>13366</v>
      </c>
      <c r="J1954" s="6" t="s">
        <v>22477</v>
      </c>
      <c r="K1954" s="6" t="s">
        <v>38813</v>
      </c>
      <c r="L1954" s="11" t="s">
        <v>31767</v>
      </c>
      <c r="M1954" s="9" t="s">
        <v>34394</v>
      </c>
      <c r="N1954" s="9" t="s">
        <v>67</v>
      </c>
      <c r="O1954" s="9" t="s">
        <v>437</v>
      </c>
      <c r="P1954" s="9" t="s">
        <v>31696</v>
      </c>
      <c r="Q1954" s="11" t="s">
        <v>36833</v>
      </c>
      <c r="R1954" s="6" t="s">
        <v>31689</v>
      </c>
      <c r="S1954" s="9" t="s">
        <v>31657</v>
      </c>
    </row>
    <row r="1955" spans="1:19">
      <c r="A1955" s="5" t="s">
        <v>13736</v>
      </c>
      <c r="B1955" s="6" t="s">
        <v>32517</v>
      </c>
      <c r="C1955" s="7" t="s">
        <v>36823</v>
      </c>
      <c r="D1955" s="8" t="s">
        <v>5511</v>
      </c>
      <c r="E1955" s="8" t="s">
        <v>38814</v>
      </c>
      <c r="F1955" s="5" t="s">
        <v>38815</v>
      </c>
      <c r="G1955" s="5" t="s">
        <v>38816</v>
      </c>
      <c r="H1955" s="6" t="s">
        <v>22476</v>
      </c>
      <c r="I1955" s="6" t="s">
        <v>13366</v>
      </c>
      <c r="J1955" s="6" t="s">
        <v>22475</v>
      </c>
      <c r="K1955" s="6" t="s">
        <v>38817</v>
      </c>
      <c r="L1955" s="11" t="s">
        <v>32449</v>
      </c>
      <c r="M1955" s="9" t="s">
        <v>36994</v>
      </c>
      <c r="N1955" s="9" t="s">
        <v>1604</v>
      </c>
      <c r="O1955" s="9" t="s">
        <v>437</v>
      </c>
      <c r="P1955" s="9" t="s">
        <v>31696</v>
      </c>
      <c r="Q1955" s="11" t="s">
        <v>37104</v>
      </c>
      <c r="R1955" s="6" t="s">
        <v>31689</v>
      </c>
      <c r="S1955" s="9" t="s">
        <v>31657</v>
      </c>
    </row>
    <row r="1956" spans="1:19">
      <c r="A1956" s="5" t="s">
        <v>13736</v>
      </c>
      <c r="B1956" s="6" t="s">
        <v>31690</v>
      </c>
      <c r="C1956" s="7" t="s">
        <v>36823</v>
      </c>
      <c r="D1956" s="8" t="s">
        <v>5511</v>
      </c>
      <c r="E1956" s="8" t="s">
        <v>38818</v>
      </c>
      <c r="F1956" s="5" t="s">
        <v>38819</v>
      </c>
      <c r="G1956" s="5" t="s">
        <v>38820</v>
      </c>
      <c r="H1956" s="6" t="s">
        <v>22474</v>
      </c>
      <c r="I1956" s="6" t="s">
        <v>13366</v>
      </c>
      <c r="J1956" s="6" t="s">
        <v>22473</v>
      </c>
      <c r="K1956" s="6" t="s">
        <v>38821</v>
      </c>
      <c r="L1956" s="11" t="s">
        <v>31949</v>
      </c>
      <c r="M1956" s="9" t="s">
        <v>33699</v>
      </c>
      <c r="N1956" s="9" t="s">
        <v>1584</v>
      </c>
      <c r="O1956" s="9" t="s">
        <v>981</v>
      </c>
      <c r="P1956" s="9" t="s">
        <v>31696</v>
      </c>
      <c r="Q1956" s="11" t="s">
        <v>36833</v>
      </c>
      <c r="R1956" s="6" t="s">
        <v>31689</v>
      </c>
      <c r="S1956" s="9" t="s">
        <v>31657</v>
      </c>
    </row>
    <row r="1957" spans="1:19">
      <c r="A1957" s="5" t="s">
        <v>13736</v>
      </c>
      <c r="B1957" s="6" t="s">
        <v>31690</v>
      </c>
      <c r="C1957" s="7" t="s">
        <v>36823</v>
      </c>
      <c r="D1957" s="8" t="s">
        <v>5511</v>
      </c>
      <c r="E1957" s="8" t="s">
        <v>38822</v>
      </c>
      <c r="F1957" s="5" t="s">
        <v>38823</v>
      </c>
      <c r="G1957" s="5" t="s">
        <v>38824</v>
      </c>
      <c r="H1957" s="6" t="s">
        <v>22472</v>
      </c>
      <c r="I1957" s="6" t="s">
        <v>13366</v>
      </c>
      <c r="J1957" s="6" t="s">
        <v>22471</v>
      </c>
      <c r="K1957" s="6" t="s">
        <v>38825</v>
      </c>
      <c r="L1957" s="11" t="s">
        <v>31949</v>
      </c>
      <c r="M1957" s="9" t="s">
        <v>33899</v>
      </c>
      <c r="N1957" s="9" t="s">
        <v>437</v>
      </c>
      <c r="O1957" s="9" t="s">
        <v>33810</v>
      </c>
      <c r="P1957" s="9" t="s">
        <v>31696</v>
      </c>
      <c r="Q1957" s="11" t="s">
        <v>36833</v>
      </c>
      <c r="R1957" s="6" t="s">
        <v>31689</v>
      </c>
      <c r="S1957" s="9" t="s">
        <v>31657</v>
      </c>
    </row>
    <row r="1958" spans="1:19">
      <c r="A1958" s="5" t="s">
        <v>13736</v>
      </c>
      <c r="B1958" s="6" t="s">
        <v>32517</v>
      </c>
      <c r="C1958" s="7" t="s">
        <v>36823</v>
      </c>
      <c r="D1958" s="8" t="s">
        <v>5511</v>
      </c>
      <c r="E1958" s="8" t="s">
        <v>38826</v>
      </c>
      <c r="F1958" s="5" t="s">
        <v>38827</v>
      </c>
      <c r="G1958" s="5" t="s">
        <v>38828</v>
      </c>
      <c r="H1958" s="6" t="s">
        <v>22470</v>
      </c>
      <c r="I1958" s="6" t="s">
        <v>13366</v>
      </c>
      <c r="J1958" s="6" t="s">
        <v>22469</v>
      </c>
      <c r="K1958" s="6" t="s">
        <v>38829</v>
      </c>
      <c r="L1958" s="11" t="s">
        <v>32449</v>
      </c>
      <c r="M1958" s="9" t="s">
        <v>34394</v>
      </c>
      <c r="N1958" s="9" t="s">
        <v>67</v>
      </c>
      <c r="O1958" s="9" t="s">
        <v>437</v>
      </c>
      <c r="P1958" s="9" t="s">
        <v>31696</v>
      </c>
      <c r="Q1958" s="11" t="s">
        <v>37104</v>
      </c>
      <c r="R1958" s="6" t="s">
        <v>31689</v>
      </c>
      <c r="S1958" s="9" t="s">
        <v>31657</v>
      </c>
    </row>
    <row r="1959" spans="1:19">
      <c r="A1959" s="5" t="s">
        <v>13736</v>
      </c>
      <c r="B1959" s="6" t="s">
        <v>31690</v>
      </c>
      <c r="C1959" s="7" t="s">
        <v>36823</v>
      </c>
      <c r="D1959" s="8" t="s">
        <v>5511</v>
      </c>
      <c r="E1959" s="8" t="s">
        <v>38830</v>
      </c>
      <c r="F1959" s="5" t="s">
        <v>38831</v>
      </c>
      <c r="G1959" s="5" t="s">
        <v>38832</v>
      </c>
      <c r="H1959" s="6" t="s">
        <v>22468</v>
      </c>
      <c r="I1959" s="6" t="s">
        <v>13366</v>
      </c>
      <c r="J1959" s="6" t="s">
        <v>22467</v>
      </c>
      <c r="K1959" s="6" t="s">
        <v>38833</v>
      </c>
      <c r="L1959" s="11" t="s">
        <v>31949</v>
      </c>
      <c r="M1959" s="9" t="s">
        <v>34371</v>
      </c>
      <c r="N1959" s="9" t="s">
        <v>2339</v>
      </c>
      <c r="O1959" s="9" t="s">
        <v>67</v>
      </c>
      <c r="P1959" s="9" t="s">
        <v>31696</v>
      </c>
      <c r="Q1959" s="11" t="s">
        <v>36833</v>
      </c>
      <c r="R1959" s="6" t="s">
        <v>31689</v>
      </c>
      <c r="S1959" s="9" t="s">
        <v>31657</v>
      </c>
    </row>
    <row r="1960" spans="1:19">
      <c r="A1960" s="5" t="s">
        <v>13736</v>
      </c>
      <c r="B1960" s="6" t="s">
        <v>31690</v>
      </c>
      <c r="C1960" s="7" t="s">
        <v>36823</v>
      </c>
      <c r="D1960" s="8" t="s">
        <v>5511</v>
      </c>
      <c r="E1960" s="8" t="s">
        <v>38834</v>
      </c>
      <c r="F1960" s="5" t="s">
        <v>38835</v>
      </c>
      <c r="G1960" s="5" t="s">
        <v>38836</v>
      </c>
      <c r="H1960" s="6" t="s">
        <v>22466</v>
      </c>
      <c r="I1960" s="6" t="s">
        <v>13366</v>
      </c>
      <c r="J1960" s="6" t="s">
        <v>22465</v>
      </c>
      <c r="K1960" s="6" t="s">
        <v>38837</v>
      </c>
      <c r="L1960" s="11" t="s">
        <v>31949</v>
      </c>
      <c r="M1960" s="9" t="s">
        <v>34371</v>
      </c>
      <c r="N1960" s="9" t="s">
        <v>2339</v>
      </c>
      <c r="O1960" s="9" t="s">
        <v>67</v>
      </c>
      <c r="P1960" s="9" t="s">
        <v>31696</v>
      </c>
      <c r="Q1960" s="11" t="s">
        <v>36833</v>
      </c>
      <c r="R1960" s="6" t="s">
        <v>31689</v>
      </c>
      <c r="S1960" s="9" t="s">
        <v>31657</v>
      </c>
    </row>
    <row r="1961" spans="1:19">
      <c r="A1961" s="5" t="s">
        <v>13736</v>
      </c>
      <c r="B1961" s="6" t="s">
        <v>32517</v>
      </c>
      <c r="C1961" s="7" t="s">
        <v>36823</v>
      </c>
      <c r="D1961" s="8" t="s">
        <v>5511</v>
      </c>
      <c r="E1961" s="8" t="s">
        <v>38838</v>
      </c>
      <c r="F1961" s="5" t="s">
        <v>38839</v>
      </c>
      <c r="G1961" s="5" t="s">
        <v>38840</v>
      </c>
      <c r="H1961" s="6" t="s">
        <v>22464</v>
      </c>
      <c r="I1961" s="6" t="s">
        <v>13366</v>
      </c>
      <c r="J1961" s="6" t="s">
        <v>22463</v>
      </c>
      <c r="K1961" s="6" t="s">
        <v>38841</v>
      </c>
      <c r="L1961" s="11" t="s">
        <v>32449</v>
      </c>
      <c r="M1961" s="9" t="s">
        <v>36904</v>
      </c>
      <c r="N1961" s="9" t="s">
        <v>3430</v>
      </c>
      <c r="O1961" s="9" t="s">
        <v>33298</v>
      </c>
      <c r="P1961" s="9" t="s">
        <v>31696</v>
      </c>
      <c r="Q1961" s="11" t="s">
        <v>37104</v>
      </c>
      <c r="R1961" s="6" t="s">
        <v>31689</v>
      </c>
      <c r="S1961" s="9" t="s">
        <v>31657</v>
      </c>
    </row>
    <row r="1962" spans="1:19">
      <c r="A1962" s="5" t="s">
        <v>13736</v>
      </c>
      <c r="B1962" s="6" t="s">
        <v>31690</v>
      </c>
      <c r="C1962" s="7" t="s">
        <v>36823</v>
      </c>
      <c r="D1962" s="8" t="s">
        <v>5511</v>
      </c>
      <c r="E1962" s="8" t="s">
        <v>38842</v>
      </c>
      <c r="F1962" s="5" t="s">
        <v>38843</v>
      </c>
      <c r="G1962" s="5" t="s">
        <v>38844</v>
      </c>
      <c r="H1962" s="6" t="s">
        <v>22462</v>
      </c>
      <c r="I1962" s="6" t="s">
        <v>13366</v>
      </c>
      <c r="J1962" s="6" t="s">
        <v>22461</v>
      </c>
      <c r="K1962" s="6" t="s">
        <v>38845</v>
      </c>
      <c r="L1962" s="11" t="s">
        <v>31949</v>
      </c>
      <c r="M1962" s="9" t="s">
        <v>34639</v>
      </c>
      <c r="N1962" s="9" t="s">
        <v>34631</v>
      </c>
      <c r="O1962" s="9" t="s">
        <v>67</v>
      </c>
      <c r="P1962" s="9" t="s">
        <v>31696</v>
      </c>
      <c r="Q1962" s="11" t="s">
        <v>36833</v>
      </c>
      <c r="R1962" s="6" t="s">
        <v>31689</v>
      </c>
      <c r="S1962" s="9" t="s">
        <v>31657</v>
      </c>
    </row>
    <row r="1963" spans="1:19">
      <c r="A1963" s="5" t="s">
        <v>13736</v>
      </c>
      <c r="B1963" s="6" t="s">
        <v>31690</v>
      </c>
      <c r="C1963" s="7" t="s">
        <v>36823</v>
      </c>
      <c r="D1963" s="8" t="s">
        <v>5511</v>
      </c>
      <c r="E1963" s="8" t="s">
        <v>38846</v>
      </c>
      <c r="F1963" s="5" t="s">
        <v>38847</v>
      </c>
      <c r="G1963" s="5" t="s">
        <v>38848</v>
      </c>
      <c r="H1963" s="6" t="s">
        <v>22460</v>
      </c>
      <c r="I1963" s="6" t="s">
        <v>13366</v>
      </c>
      <c r="J1963" s="6" t="s">
        <v>22459</v>
      </c>
      <c r="K1963" s="6" t="s">
        <v>38849</v>
      </c>
      <c r="L1963" s="11" t="s">
        <v>31949</v>
      </c>
      <c r="M1963" s="9" t="s">
        <v>35049</v>
      </c>
      <c r="N1963" s="9" t="s">
        <v>2497</v>
      </c>
      <c r="O1963" s="9" t="s">
        <v>316</v>
      </c>
      <c r="P1963" s="9" t="s">
        <v>31696</v>
      </c>
      <c r="Q1963" s="11" t="s">
        <v>36833</v>
      </c>
      <c r="R1963" s="6" t="s">
        <v>31689</v>
      </c>
      <c r="S1963" s="9" t="s">
        <v>31657</v>
      </c>
    </row>
    <row r="1964" spans="1:19">
      <c r="A1964" s="5" t="s">
        <v>13736</v>
      </c>
      <c r="B1964" s="6" t="s">
        <v>32517</v>
      </c>
      <c r="C1964" s="7" t="s">
        <v>36823</v>
      </c>
      <c r="D1964" s="8" t="s">
        <v>5511</v>
      </c>
      <c r="E1964" s="8" t="s">
        <v>38850</v>
      </c>
      <c r="F1964" s="5" t="s">
        <v>38851</v>
      </c>
      <c r="G1964" s="5" t="s">
        <v>38852</v>
      </c>
      <c r="H1964" s="6" t="s">
        <v>22458</v>
      </c>
      <c r="I1964" s="6" t="s">
        <v>13366</v>
      </c>
      <c r="J1964" s="6" t="s">
        <v>22457</v>
      </c>
      <c r="K1964" s="6" t="s">
        <v>38853</v>
      </c>
      <c r="L1964" s="11" t="s">
        <v>32449</v>
      </c>
      <c r="M1964" s="9" t="s">
        <v>36994</v>
      </c>
      <c r="N1964" s="9" t="s">
        <v>1604</v>
      </c>
      <c r="O1964" s="9" t="s">
        <v>437</v>
      </c>
      <c r="P1964" s="9" t="s">
        <v>31696</v>
      </c>
      <c r="Q1964" s="11" t="s">
        <v>37104</v>
      </c>
      <c r="R1964" s="6" t="s">
        <v>31689</v>
      </c>
      <c r="S1964" s="9" t="s">
        <v>31657</v>
      </c>
    </row>
    <row r="1965" spans="1:19">
      <c r="A1965" s="5" t="s">
        <v>13736</v>
      </c>
      <c r="B1965" s="6" t="s">
        <v>31690</v>
      </c>
      <c r="C1965" s="7" t="s">
        <v>36823</v>
      </c>
      <c r="D1965" s="8" t="s">
        <v>5511</v>
      </c>
      <c r="E1965" s="8" t="s">
        <v>38854</v>
      </c>
      <c r="F1965" s="5" t="s">
        <v>38855</v>
      </c>
      <c r="G1965" s="5" t="s">
        <v>38856</v>
      </c>
      <c r="H1965" s="6" t="s">
        <v>22456</v>
      </c>
      <c r="I1965" s="6" t="s">
        <v>13366</v>
      </c>
      <c r="J1965" s="6" t="s">
        <v>22455</v>
      </c>
      <c r="K1965" s="6" t="s">
        <v>38857</v>
      </c>
      <c r="L1965" s="11" t="s">
        <v>31949</v>
      </c>
      <c r="M1965" s="9" t="s">
        <v>33899</v>
      </c>
      <c r="N1965" s="9" t="s">
        <v>437</v>
      </c>
      <c r="O1965" s="9" t="s">
        <v>33810</v>
      </c>
      <c r="P1965" s="9" t="s">
        <v>31696</v>
      </c>
      <c r="Q1965" s="11" t="s">
        <v>36833</v>
      </c>
      <c r="R1965" s="6" t="s">
        <v>31689</v>
      </c>
      <c r="S1965" s="9" t="s">
        <v>31657</v>
      </c>
    </row>
    <row r="1966" spans="1:19">
      <c r="A1966" s="5" t="s">
        <v>13736</v>
      </c>
      <c r="B1966" s="6" t="s">
        <v>31690</v>
      </c>
      <c r="C1966" s="7" t="s">
        <v>36823</v>
      </c>
      <c r="D1966" s="8" t="s">
        <v>5511</v>
      </c>
      <c r="E1966" s="8" t="s">
        <v>38858</v>
      </c>
      <c r="F1966" s="5" t="s">
        <v>38859</v>
      </c>
      <c r="G1966" s="5" t="s">
        <v>38860</v>
      </c>
      <c r="H1966" s="6" t="s">
        <v>22454</v>
      </c>
      <c r="I1966" s="6" t="s">
        <v>13366</v>
      </c>
      <c r="J1966" s="6" t="s">
        <v>22453</v>
      </c>
      <c r="K1966" s="6" t="s">
        <v>38861</v>
      </c>
      <c r="L1966" s="11" t="s">
        <v>31949</v>
      </c>
      <c r="M1966" s="9" t="s">
        <v>33899</v>
      </c>
      <c r="N1966" s="9" t="s">
        <v>437</v>
      </c>
      <c r="O1966" s="9" t="s">
        <v>33810</v>
      </c>
      <c r="P1966" s="9" t="s">
        <v>31696</v>
      </c>
      <c r="Q1966" s="11" t="s">
        <v>36833</v>
      </c>
      <c r="R1966" s="6" t="s">
        <v>31689</v>
      </c>
      <c r="S1966" s="9" t="s">
        <v>31657</v>
      </c>
    </row>
    <row r="1967" spans="1:19">
      <c r="A1967" s="5" t="s">
        <v>13736</v>
      </c>
      <c r="B1967" s="6" t="s">
        <v>31690</v>
      </c>
      <c r="C1967" s="7" t="s">
        <v>36823</v>
      </c>
      <c r="D1967" s="8" t="s">
        <v>5511</v>
      </c>
      <c r="E1967" s="8" t="s">
        <v>38862</v>
      </c>
      <c r="F1967" s="5" t="s">
        <v>38863</v>
      </c>
      <c r="G1967" s="5" t="s">
        <v>38864</v>
      </c>
      <c r="H1967" s="6" t="s">
        <v>22452</v>
      </c>
      <c r="I1967" s="6" t="s">
        <v>13366</v>
      </c>
      <c r="J1967" s="6" t="s">
        <v>22451</v>
      </c>
      <c r="K1967" s="6" t="s">
        <v>38865</v>
      </c>
      <c r="L1967" s="11" t="s">
        <v>32449</v>
      </c>
      <c r="M1967" s="9" t="s">
        <v>35058</v>
      </c>
      <c r="N1967" s="9" t="s">
        <v>2497</v>
      </c>
      <c r="O1967" s="9" t="s">
        <v>316</v>
      </c>
      <c r="P1967" s="9" t="s">
        <v>31696</v>
      </c>
      <c r="Q1967" s="11" t="s">
        <v>36833</v>
      </c>
      <c r="R1967" s="6" t="s">
        <v>31689</v>
      </c>
      <c r="S1967" s="9" t="s">
        <v>31657</v>
      </c>
    </row>
    <row r="1968" spans="1:19">
      <c r="A1968" s="5" t="s">
        <v>13736</v>
      </c>
      <c r="B1968" s="6" t="s">
        <v>32517</v>
      </c>
      <c r="C1968" s="7" t="s">
        <v>36823</v>
      </c>
      <c r="D1968" s="8" t="s">
        <v>5511</v>
      </c>
      <c r="E1968" s="8" t="s">
        <v>38866</v>
      </c>
      <c r="F1968" s="5" t="s">
        <v>38867</v>
      </c>
      <c r="G1968" s="5" t="s">
        <v>38868</v>
      </c>
      <c r="H1968" s="6" t="s">
        <v>22450</v>
      </c>
      <c r="I1968" s="6" t="s">
        <v>13366</v>
      </c>
      <c r="J1968" s="6" t="s">
        <v>22449</v>
      </c>
      <c r="K1968" s="6" t="s">
        <v>38869</v>
      </c>
      <c r="L1968" s="11" t="s">
        <v>32449</v>
      </c>
      <c r="M1968" s="9" t="s">
        <v>34074</v>
      </c>
      <c r="N1968" s="9" t="s">
        <v>1604</v>
      </c>
      <c r="O1968" s="9" t="s">
        <v>437</v>
      </c>
      <c r="P1968" s="9" t="s">
        <v>31696</v>
      </c>
      <c r="Q1968" s="11" t="s">
        <v>37104</v>
      </c>
      <c r="R1968" s="6" t="s">
        <v>31689</v>
      </c>
      <c r="S1968" s="9" t="s">
        <v>31657</v>
      </c>
    </row>
    <row r="1969" spans="1:19">
      <c r="A1969" s="5" t="s">
        <v>13736</v>
      </c>
      <c r="B1969" s="6" t="s">
        <v>32517</v>
      </c>
      <c r="C1969" s="7" t="s">
        <v>36823</v>
      </c>
      <c r="D1969" s="8" t="s">
        <v>5511</v>
      </c>
      <c r="E1969" s="8" t="s">
        <v>38870</v>
      </c>
      <c r="F1969" s="5" t="s">
        <v>38871</v>
      </c>
      <c r="G1969" s="5" t="s">
        <v>38872</v>
      </c>
      <c r="H1969" s="6" t="s">
        <v>22341</v>
      </c>
      <c r="I1969" s="6" t="s">
        <v>13366</v>
      </c>
      <c r="J1969" s="6" t="s">
        <v>22340</v>
      </c>
      <c r="K1969" s="6" t="s">
        <v>38873</v>
      </c>
      <c r="L1969" s="11" t="s">
        <v>32449</v>
      </c>
      <c r="M1969" s="9" t="s">
        <v>34394</v>
      </c>
      <c r="N1969" s="9" t="s">
        <v>67</v>
      </c>
      <c r="O1969" s="9" t="s">
        <v>437</v>
      </c>
      <c r="P1969" s="9" t="s">
        <v>31696</v>
      </c>
      <c r="Q1969" s="11" t="s">
        <v>37104</v>
      </c>
      <c r="R1969" s="6" t="s">
        <v>31689</v>
      </c>
      <c r="S1969" s="9" t="s">
        <v>31657</v>
      </c>
    </row>
    <row r="1970" spans="1:19">
      <c r="A1970" s="5" t="s">
        <v>13736</v>
      </c>
      <c r="B1970" s="6" t="s">
        <v>32517</v>
      </c>
      <c r="C1970" s="7" t="s">
        <v>36823</v>
      </c>
      <c r="D1970" s="8" t="s">
        <v>5511</v>
      </c>
      <c r="E1970" s="8" t="s">
        <v>38874</v>
      </c>
      <c r="F1970" s="5" t="s">
        <v>38875</v>
      </c>
      <c r="G1970" s="5" t="s">
        <v>38876</v>
      </c>
      <c r="H1970" s="6" t="s">
        <v>22448</v>
      </c>
      <c r="I1970" s="6" t="s">
        <v>13366</v>
      </c>
      <c r="J1970" s="6" t="s">
        <v>22447</v>
      </c>
      <c r="K1970" s="6" t="s">
        <v>38877</v>
      </c>
      <c r="L1970" s="11" t="s">
        <v>32449</v>
      </c>
      <c r="M1970" s="9" t="s">
        <v>36994</v>
      </c>
      <c r="N1970" s="9" t="s">
        <v>1604</v>
      </c>
      <c r="O1970" s="9" t="s">
        <v>437</v>
      </c>
      <c r="P1970" s="9" t="s">
        <v>31696</v>
      </c>
      <c r="Q1970" s="11" t="s">
        <v>37104</v>
      </c>
      <c r="R1970" s="6" t="s">
        <v>31689</v>
      </c>
      <c r="S1970" s="9" t="s">
        <v>31657</v>
      </c>
    </row>
    <row r="1971" spans="1:19">
      <c r="A1971" s="5" t="s">
        <v>13736</v>
      </c>
      <c r="B1971" s="6" t="s">
        <v>32517</v>
      </c>
      <c r="C1971" s="7" t="s">
        <v>36823</v>
      </c>
      <c r="D1971" s="8" t="s">
        <v>5511</v>
      </c>
      <c r="E1971" s="8" t="s">
        <v>38878</v>
      </c>
      <c r="F1971" s="5" t="s">
        <v>38879</v>
      </c>
      <c r="G1971" s="5" t="s">
        <v>38880</v>
      </c>
      <c r="H1971" s="6" t="s">
        <v>22446</v>
      </c>
      <c r="I1971" s="6" t="s">
        <v>13366</v>
      </c>
      <c r="J1971" s="6" t="s">
        <v>22445</v>
      </c>
      <c r="K1971" s="6" t="s">
        <v>38881</v>
      </c>
      <c r="L1971" s="11" t="s">
        <v>32449</v>
      </c>
      <c r="M1971" s="9" t="s">
        <v>36976</v>
      </c>
      <c r="N1971" s="9" t="s">
        <v>316</v>
      </c>
      <c r="O1971" s="9" t="s">
        <v>33298</v>
      </c>
      <c r="P1971" s="9" t="s">
        <v>31696</v>
      </c>
      <c r="Q1971" s="11" t="s">
        <v>37104</v>
      </c>
      <c r="R1971" s="6" t="s">
        <v>31689</v>
      </c>
      <c r="S1971" s="9" t="s">
        <v>31657</v>
      </c>
    </row>
    <row r="1972" spans="1:19">
      <c r="A1972" s="5" t="s">
        <v>13736</v>
      </c>
      <c r="B1972" s="6" t="s">
        <v>32517</v>
      </c>
      <c r="C1972" s="7" t="s">
        <v>36823</v>
      </c>
      <c r="D1972" s="8" t="s">
        <v>5511</v>
      </c>
      <c r="E1972" s="8" t="s">
        <v>38882</v>
      </c>
      <c r="F1972" s="5" t="s">
        <v>38883</v>
      </c>
      <c r="G1972" s="5" t="s">
        <v>38884</v>
      </c>
      <c r="H1972" s="6" t="s">
        <v>22444</v>
      </c>
      <c r="I1972" s="6" t="s">
        <v>13366</v>
      </c>
      <c r="J1972" s="6" t="s">
        <v>22443</v>
      </c>
      <c r="K1972" s="6" t="s">
        <v>38885</v>
      </c>
      <c r="L1972" s="11" t="s">
        <v>32449</v>
      </c>
      <c r="M1972" s="9" t="s">
        <v>36976</v>
      </c>
      <c r="N1972" s="9" t="s">
        <v>316</v>
      </c>
      <c r="O1972" s="9" t="s">
        <v>33298</v>
      </c>
      <c r="P1972" s="9" t="s">
        <v>31696</v>
      </c>
      <c r="Q1972" s="11" t="s">
        <v>37104</v>
      </c>
      <c r="R1972" s="6" t="s">
        <v>31689</v>
      </c>
      <c r="S1972" s="9" t="s">
        <v>31657</v>
      </c>
    </row>
    <row r="1973" spans="1:19">
      <c r="A1973" s="5" t="s">
        <v>13736</v>
      </c>
      <c r="B1973" s="6" t="s">
        <v>31690</v>
      </c>
      <c r="C1973" s="7" t="s">
        <v>36823</v>
      </c>
      <c r="D1973" s="8" t="s">
        <v>5511</v>
      </c>
      <c r="E1973" s="8" t="s">
        <v>38886</v>
      </c>
      <c r="F1973" s="5" t="s">
        <v>38887</v>
      </c>
      <c r="G1973" s="5" t="s">
        <v>38888</v>
      </c>
      <c r="H1973" s="6" t="s">
        <v>22442</v>
      </c>
      <c r="I1973" s="6" t="s">
        <v>13366</v>
      </c>
      <c r="J1973" s="6" t="s">
        <v>22441</v>
      </c>
      <c r="K1973" s="6" t="s">
        <v>38889</v>
      </c>
      <c r="L1973" s="11" t="s">
        <v>31949</v>
      </c>
      <c r="M1973" s="9" t="s">
        <v>33899</v>
      </c>
      <c r="N1973" s="9" t="s">
        <v>437</v>
      </c>
      <c r="O1973" s="9" t="s">
        <v>33810</v>
      </c>
      <c r="P1973" s="9" t="s">
        <v>31696</v>
      </c>
      <c r="Q1973" s="11" t="s">
        <v>36833</v>
      </c>
      <c r="R1973" s="6" t="s">
        <v>31689</v>
      </c>
      <c r="S1973" s="9" t="s">
        <v>31657</v>
      </c>
    </row>
    <row r="1974" spans="1:19">
      <c r="A1974" s="5" t="s">
        <v>13736</v>
      </c>
      <c r="B1974" s="6" t="s">
        <v>31690</v>
      </c>
      <c r="C1974" s="7" t="s">
        <v>36823</v>
      </c>
      <c r="D1974" s="8" t="s">
        <v>5511</v>
      </c>
      <c r="E1974" s="8" t="s">
        <v>38890</v>
      </c>
      <c r="F1974" s="5" t="s">
        <v>38891</v>
      </c>
      <c r="G1974" s="5" t="s">
        <v>38892</v>
      </c>
      <c r="H1974" s="6" t="s">
        <v>22440</v>
      </c>
      <c r="I1974" s="6" t="s">
        <v>13366</v>
      </c>
      <c r="J1974" s="6" t="s">
        <v>22439</v>
      </c>
      <c r="K1974" s="6" t="s">
        <v>38893</v>
      </c>
      <c r="L1974" s="11" t="s">
        <v>32449</v>
      </c>
      <c r="M1974" s="9" t="s">
        <v>34402</v>
      </c>
      <c r="N1974" s="9" t="s">
        <v>1598</v>
      </c>
      <c r="O1974" s="9" t="s">
        <v>437</v>
      </c>
      <c r="P1974" s="9" t="s">
        <v>31696</v>
      </c>
      <c r="Q1974" s="11" t="s">
        <v>36833</v>
      </c>
      <c r="R1974" s="6" t="s">
        <v>31689</v>
      </c>
      <c r="S1974" s="9" t="s">
        <v>31657</v>
      </c>
    </row>
    <row r="1975" spans="1:19">
      <c r="A1975" s="5" t="s">
        <v>13736</v>
      </c>
      <c r="B1975" s="6" t="s">
        <v>31690</v>
      </c>
      <c r="C1975" s="7" t="s">
        <v>36823</v>
      </c>
      <c r="D1975" s="8" t="s">
        <v>5511</v>
      </c>
      <c r="E1975" s="8" t="s">
        <v>38894</v>
      </c>
      <c r="F1975" s="5" t="s">
        <v>38895</v>
      </c>
      <c r="G1975" s="5" t="s">
        <v>38896</v>
      </c>
      <c r="H1975" s="6" t="s">
        <v>22438</v>
      </c>
      <c r="I1975" s="6" t="s">
        <v>13366</v>
      </c>
      <c r="J1975" s="6" t="s">
        <v>22437</v>
      </c>
      <c r="K1975" s="6" t="s">
        <v>38897</v>
      </c>
      <c r="L1975" s="11" t="s">
        <v>31949</v>
      </c>
      <c r="M1975" s="9" t="s">
        <v>36958</v>
      </c>
      <c r="N1975" s="9" t="s">
        <v>33298</v>
      </c>
      <c r="O1975" s="9" t="s">
        <v>33810</v>
      </c>
      <c r="P1975" s="9" t="s">
        <v>31696</v>
      </c>
      <c r="Q1975" s="11" t="s">
        <v>36833</v>
      </c>
      <c r="R1975" s="6" t="s">
        <v>31689</v>
      </c>
      <c r="S1975" s="9" t="s">
        <v>31657</v>
      </c>
    </row>
    <row r="1976" spans="1:19">
      <c r="A1976" s="5" t="s">
        <v>13736</v>
      </c>
      <c r="B1976" s="6" t="s">
        <v>31690</v>
      </c>
      <c r="C1976" s="7" t="s">
        <v>36823</v>
      </c>
      <c r="D1976" s="8" t="s">
        <v>5511</v>
      </c>
      <c r="E1976" s="8" t="s">
        <v>38898</v>
      </c>
      <c r="F1976" s="5" t="s">
        <v>38899</v>
      </c>
      <c r="G1976" s="5" t="s">
        <v>38900</v>
      </c>
      <c r="H1976" s="6" t="s">
        <v>22436</v>
      </c>
      <c r="I1976" s="6" t="s">
        <v>13366</v>
      </c>
      <c r="J1976" s="6" t="s">
        <v>22435</v>
      </c>
      <c r="K1976" s="6" t="s">
        <v>38901</v>
      </c>
      <c r="L1976" s="11" t="s">
        <v>31949</v>
      </c>
      <c r="M1976" s="9" t="s">
        <v>36967</v>
      </c>
      <c r="N1976" s="9" t="s">
        <v>763</v>
      </c>
      <c r="O1976" s="9" t="s">
        <v>33810</v>
      </c>
      <c r="P1976" s="9" t="s">
        <v>31696</v>
      </c>
      <c r="Q1976" s="11" t="s">
        <v>36833</v>
      </c>
      <c r="R1976" s="6" t="s">
        <v>31689</v>
      </c>
      <c r="S1976" s="9" t="s">
        <v>31657</v>
      </c>
    </row>
    <row r="1977" spans="1:19">
      <c r="A1977" s="5" t="s">
        <v>13736</v>
      </c>
      <c r="B1977" s="6" t="s">
        <v>32517</v>
      </c>
      <c r="C1977" s="7" t="s">
        <v>36823</v>
      </c>
      <c r="D1977" s="8" t="s">
        <v>5511</v>
      </c>
      <c r="E1977" s="8" t="s">
        <v>38902</v>
      </c>
      <c r="F1977" s="5" t="s">
        <v>38903</v>
      </c>
      <c r="G1977" s="5" t="s">
        <v>38904</v>
      </c>
      <c r="H1977" s="6" t="s">
        <v>22434</v>
      </c>
      <c r="I1977" s="6" t="s">
        <v>13366</v>
      </c>
      <c r="J1977" s="6" t="s">
        <v>22433</v>
      </c>
      <c r="K1977" s="6" t="s">
        <v>38905</v>
      </c>
      <c r="L1977" s="11" t="s">
        <v>32449</v>
      </c>
      <c r="M1977" s="9" t="s">
        <v>34074</v>
      </c>
      <c r="N1977" s="9" t="s">
        <v>1604</v>
      </c>
      <c r="O1977" s="9" t="s">
        <v>437</v>
      </c>
      <c r="P1977" s="9" t="s">
        <v>31696</v>
      </c>
      <c r="Q1977" s="11" t="s">
        <v>37104</v>
      </c>
      <c r="R1977" s="6" t="s">
        <v>31689</v>
      </c>
      <c r="S1977" s="9" t="s">
        <v>31657</v>
      </c>
    </row>
    <row r="1978" spans="1:19">
      <c r="A1978" s="5" t="s">
        <v>13736</v>
      </c>
      <c r="B1978" s="6" t="s">
        <v>31690</v>
      </c>
      <c r="C1978" s="7" t="s">
        <v>36823</v>
      </c>
      <c r="D1978" s="8" t="s">
        <v>5511</v>
      </c>
      <c r="E1978" s="8" t="s">
        <v>38906</v>
      </c>
      <c r="F1978" s="5" t="s">
        <v>38907</v>
      </c>
      <c r="G1978" s="5" t="s">
        <v>38908</v>
      </c>
      <c r="H1978" s="6" t="s">
        <v>22432</v>
      </c>
      <c r="I1978" s="6" t="s">
        <v>13366</v>
      </c>
      <c r="J1978" s="6" t="s">
        <v>22431</v>
      </c>
      <c r="K1978" s="6" t="s">
        <v>38909</v>
      </c>
      <c r="L1978" s="11" t="s">
        <v>31949</v>
      </c>
      <c r="M1978" s="9" t="s">
        <v>33899</v>
      </c>
      <c r="N1978" s="9" t="s">
        <v>437</v>
      </c>
      <c r="O1978" s="9" t="s">
        <v>33810</v>
      </c>
      <c r="P1978" s="9" t="s">
        <v>31696</v>
      </c>
      <c r="Q1978" s="11" t="s">
        <v>36833</v>
      </c>
      <c r="R1978" s="6" t="s">
        <v>31689</v>
      </c>
      <c r="S1978" s="9" t="s">
        <v>31657</v>
      </c>
    </row>
    <row r="1979" spans="1:19">
      <c r="A1979" s="5" t="s">
        <v>13736</v>
      </c>
      <c r="B1979" s="6" t="s">
        <v>31690</v>
      </c>
      <c r="C1979" s="7" t="s">
        <v>36823</v>
      </c>
      <c r="D1979" s="8" t="s">
        <v>5511</v>
      </c>
      <c r="E1979" s="8" t="s">
        <v>38910</v>
      </c>
      <c r="F1979" s="5" t="s">
        <v>38911</v>
      </c>
      <c r="G1979" s="5" t="s">
        <v>38912</v>
      </c>
      <c r="H1979" s="6" t="s">
        <v>22430</v>
      </c>
      <c r="I1979" s="6" t="s">
        <v>13366</v>
      </c>
      <c r="J1979" s="6" t="s">
        <v>22429</v>
      </c>
      <c r="K1979" s="6" t="s">
        <v>38913</v>
      </c>
      <c r="L1979" s="11" t="s">
        <v>32229</v>
      </c>
      <c r="M1979" s="9" t="s">
        <v>36998</v>
      </c>
      <c r="N1979" s="9" t="s">
        <v>1826</v>
      </c>
      <c r="O1979" s="9" t="s">
        <v>67</v>
      </c>
      <c r="P1979" s="9" t="s">
        <v>31696</v>
      </c>
      <c r="Q1979" s="11" t="s">
        <v>36833</v>
      </c>
      <c r="R1979" s="6" t="s">
        <v>31689</v>
      </c>
      <c r="S1979" s="9" t="s">
        <v>31657</v>
      </c>
    </row>
    <row r="1980" spans="1:19">
      <c r="A1980" s="5" t="s">
        <v>13736</v>
      </c>
      <c r="B1980" s="6" t="s">
        <v>31690</v>
      </c>
      <c r="C1980" s="7" t="s">
        <v>36823</v>
      </c>
      <c r="D1980" s="8" t="s">
        <v>5511</v>
      </c>
      <c r="E1980" s="8" t="s">
        <v>38914</v>
      </c>
      <c r="F1980" s="5" t="s">
        <v>38915</v>
      </c>
      <c r="G1980" s="5" t="s">
        <v>38916</v>
      </c>
      <c r="H1980" s="6" t="s">
        <v>22428</v>
      </c>
      <c r="I1980" s="6" t="s">
        <v>13366</v>
      </c>
      <c r="J1980" s="6" t="s">
        <v>22427</v>
      </c>
      <c r="K1980" s="6" t="s">
        <v>38917</v>
      </c>
      <c r="L1980" s="11" t="s">
        <v>31949</v>
      </c>
      <c r="M1980" s="9" t="s">
        <v>36946</v>
      </c>
      <c r="N1980" s="9" t="s">
        <v>316</v>
      </c>
      <c r="O1980" s="9" t="s">
        <v>33298</v>
      </c>
      <c r="P1980" s="9" t="s">
        <v>31696</v>
      </c>
      <c r="Q1980" s="11" t="s">
        <v>36833</v>
      </c>
      <c r="R1980" s="6" t="s">
        <v>31689</v>
      </c>
      <c r="S1980" s="9" t="s">
        <v>31657</v>
      </c>
    </row>
    <row r="1981" spans="1:19">
      <c r="A1981" s="5" t="s">
        <v>13736</v>
      </c>
      <c r="B1981" s="6" t="s">
        <v>31690</v>
      </c>
      <c r="C1981" s="7" t="s">
        <v>36823</v>
      </c>
      <c r="D1981" s="8" t="s">
        <v>5511</v>
      </c>
      <c r="E1981" s="8" t="s">
        <v>38918</v>
      </c>
      <c r="F1981" s="5" t="s">
        <v>38919</v>
      </c>
      <c r="G1981" s="5" t="s">
        <v>38920</v>
      </c>
      <c r="H1981" s="6" t="s">
        <v>22426</v>
      </c>
      <c r="I1981" s="6" t="s">
        <v>13366</v>
      </c>
      <c r="J1981" s="6" t="s">
        <v>22425</v>
      </c>
      <c r="K1981" s="6" t="s">
        <v>38921</v>
      </c>
      <c r="L1981" s="11" t="s">
        <v>31949</v>
      </c>
      <c r="M1981" s="9" t="s">
        <v>34630</v>
      </c>
      <c r="N1981" s="9" t="s">
        <v>34631</v>
      </c>
      <c r="O1981" s="9" t="s">
        <v>67</v>
      </c>
      <c r="P1981" s="9" t="s">
        <v>31696</v>
      </c>
      <c r="Q1981" s="11" t="s">
        <v>36833</v>
      </c>
      <c r="R1981" s="6" t="s">
        <v>31689</v>
      </c>
      <c r="S1981" s="9" t="s">
        <v>31657</v>
      </c>
    </row>
    <row r="1982" spans="1:19">
      <c r="A1982" s="5" t="s">
        <v>13736</v>
      </c>
      <c r="B1982" s="6" t="s">
        <v>32517</v>
      </c>
      <c r="C1982" s="7" t="s">
        <v>36823</v>
      </c>
      <c r="D1982" s="8" t="s">
        <v>5511</v>
      </c>
      <c r="E1982" s="8" t="s">
        <v>38922</v>
      </c>
      <c r="F1982" s="5" t="s">
        <v>38923</v>
      </c>
      <c r="G1982" s="5" t="s">
        <v>38924</v>
      </c>
      <c r="H1982" s="6" t="s">
        <v>22406</v>
      </c>
      <c r="I1982" s="6" t="s">
        <v>13366</v>
      </c>
      <c r="J1982" s="6" t="s">
        <v>22405</v>
      </c>
      <c r="K1982" s="6" t="s">
        <v>38925</v>
      </c>
      <c r="L1982" s="11" t="s">
        <v>32528</v>
      </c>
      <c r="M1982" s="9" t="s">
        <v>36909</v>
      </c>
      <c r="N1982" s="9" t="s">
        <v>497</v>
      </c>
      <c r="O1982" s="9" t="s">
        <v>33810</v>
      </c>
      <c r="P1982" s="9" t="s">
        <v>31696</v>
      </c>
      <c r="Q1982" s="11" t="s">
        <v>37457</v>
      </c>
      <c r="R1982" s="6" t="s">
        <v>31689</v>
      </c>
      <c r="S1982" s="9" t="s">
        <v>31657</v>
      </c>
    </row>
    <row r="1983" spans="1:19">
      <c r="A1983" s="5" t="s">
        <v>13736</v>
      </c>
      <c r="B1983" s="6" t="s">
        <v>31690</v>
      </c>
      <c r="C1983" s="7" t="s">
        <v>36823</v>
      </c>
      <c r="D1983" s="8" t="s">
        <v>5511</v>
      </c>
      <c r="E1983" s="8" t="s">
        <v>38926</v>
      </c>
      <c r="F1983" s="5" t="s">
        <v>38927</v>
      </c>
      <c r="G1983" s="5" t="s">
        <v>38928</v>
      </c>
      <c r="H1983" s="6" t="s">
        <v>22424</v>
      </c>
      <c r="I1983" s="6" t="s">
        <v>13366</v>
      </c>
      <c r="J1983" s="6" t="s">
        <v>22423</v>
      </c>
      <c r="K1983" s="6" t="s">
        <v>38929</v>
      </c>
      <c r="L1983" s="11" t="s">
        <v>31839</v>
      </c>
      <c r="M1983" s="9" t="s">
        <v>35049</v>
      </c>
      <c r="N1983" s="9" t="s">
        <v>2497</v>
      </c>
      <c r="O1983" s="9" t="s">
        <v>67</v>
      </c>
      <c r="P1983" s="9" t="s">
        <v>31696</v>
      </c>
      <c r="Q1983" s="11" t="s">
        <v>36833</v>
      </c>
      <c r="R1983" s="6" t="s">
        <v>31689</v>
      </c>
      <c r="S1983" s="9" t="s">
        <v>31657</v>
      </c>
    </row>
    <row r="1984" spans="1:19">
      <c r="A1984" s="5" t="s">
        <v>13736</v>
      </c>
      <c r="B1984" s="6" t="s">
        <v>31690</v>
      </c>
      <c r="C1984" s="7" t="s">
        <v>36823</v>
      </c>
      <c r="D1984" s="8" t="s">
        <v>5511</v>
      </c>
      <c r="E1984" s="8" t="s">
        <v>38930</v>
      </c>
      <c r="F1984" s="5" t="s">
        <v>38931</v>
      </c>
      <c r="G1984" s="5" t="s">
        <v>38932</v>
      </c>
      <c r="H1984" s="6" t="s">
        <v>22422</v>
      </c>
      <c r="I1984" s="6" t="s">
        <v>13366</v>
      </c>
      <c r="J1984" s="6" t="s">
        <v>22421</v>
      </c>
      <c r="K1984" s="6" t="s">
        <v>38933</v>
      </c>
      <c r="L1984" s="11" t="s">
        <v>38934</v>
      </c>
      <c r="M1984" s="9" t="s">
        <v>34470</v>
      </c>
      <c r="N1984" s="9" t="s">
        <v>2821</v>
      </c>
      <c r="O1984" s="9" t="s">
        <v>763</v>
      </c>
      <c r="P1984" s="9" t="s">
        <v>31696</v>
      </c>
      <c r="Q1984" s="11" t="s">
        <v>36833</v>
      </c>
      <c r="R1984" s="6" t="s">
        <v>31689</v>
      </c>
      <c r="S1984" s="9" t="s">
        <v>31657</v>
      </c>
    </row>
    <row r="1985" spans="1:19">
      <c r="A1985" s="5" t="s">
        <v>13736</v>
      </c>
      <c r="B1985" s="6" t="s">
        <v>32517</v>
      </c>
      <c r="C1985" s="7" t="s">
        <v>36823</v>
      </c>
      <c r="D1985" s="8" t="s">
        <v>5511</v>
      </c>
      <c r="E1985" s="8" t="s">
        <v>38935</v>
      </c>
      <c r="F1985" s="5" t="s">
        <v>38936</v>
      </c>
      <c r="G1985" s="5" t="s">
        <v>38937</v>
      </c>
      <c r="H1985" s="6" t="s">
        <v>22420</v>
      </c>
      <c r="I1985" s="6" t="s">
        <v>13366</v>
      </c>
      <c r="J1985" s="6" t="s">
        <v>22419</v>
      </c>
      <c r="K1985" s="6" t="s">
        <v>38938</v>
      </c>
      <c r="L1985" s="11" t="s">
        <v>32528</v>
      </c>
      <c r="M1985" s="9" t="s">
        <v>36909</v>
      </c>
      <c r="N1985" s="9" t="s">
        <v>497</v>
      </c>
      <c r="O1985" s="9" t="s">
        <v>33810</v>
      </c>
      <c r="P1985" s="9" t="s">
        <v>31696</v>
      </c>
      <c r="Q1985" s="11" t="s">
        <v>37457</v>
      </c>
      <c r="R1985" s="6" t="s">
        <v>31689</v>
      </c>
      <c r="S1985" s="9" t="s">
        <v>31657</v>
      </c>
    </row>
    <row r="1986" spans="1:19">
      <c r="A1986" s="5" t="s">
        <v>13736</v>
      </c>
      <c r="B1986" s="6" t="s">
        <v>31690</v>
      </c>
      <c r="C1986" s="7" t="s">
        <v>36823</v>
      </c>
      <c r="D1986" s="8" t="s">
        <v>5511</v>
      </c>
      <c r="E1986" s="8" t="s">
        <v>38939</v>
      </c>
      <c r="F1986" s="5" t="s">
        <v>38940</v>
      </c>
      <c r="G1986" s="5" t="s">
        <v>38941</v>
      </c>
      <c r="H1986" s="6" t="s">
        <v>22418</v>
      </c>
      <c r="I1986" s="6" t="s">
        <v>13366</v>
      </c>
      <c r="J1986" s="6" t="s">
        <v>22417</v>
      </c>
      <c r="K1986" s="6" t="s">
        <v>38942</v>
      </c>
      <c r="L1986" s="11" t="s">
        <v>32449</v>
      </c>
      <c r="M1986" s="9" t="s">
        <v>35049</v>
      </c>
      <c r="N1986" s="9" t="s">
        <v>2497</v>
      </c>
      <c r="O1986" s="9" t="s">
        <v>67</v>
      </c>
      <c r="P1986" s="9" t="s">
        <v>31696</v>
      </c>
      <c r="Q1986" s="11" t="s">
        <v>36833</v>
      </c>
      <c r="R1986" s="6" t="s">
        <v>31689</v>
      </c>
      <c r="S1986" s="9" t="s">
        <v>31657</v>
      </c>
    </row>
    <row r="1987" spans="1:19">
      <c r="A1987" s="5" t="s">
        <v>13736</v>
      </c>
      <c r="B1987" s="6" t="s">
        <v>32517</v>
      </c>
      <c r="C1987" s="7" t="s">
        <v>36823</v>
      </c>
      <c r="D1987" s="8" t="s">
        <v>5511</v>
      </c>
      <c r="E1987" s="8" t="s">
        <v>38943</v>
      </c>
      <c r="F1987" s="5" t="s">
        <v>38944</v>
      </c>
      <c r="G1987" s="5" t="s">
        <v>38945</v>
      </c>
      <c r="H1987" s="6" t="s">
        <v>22416</v>
      </c>
      <c r="I1987" s="6" t="s">
        <v>13366</v>
      </c>
      <c r="J1987" s="6" t="s">
        <v>22415</v>
      </c>
      <c r="K1987" s="6" t="s">
        <v>38946</v>
      </c>
      <c r="L1987" s="11" t="s">
        <v>32449</v>
      </c>
      <c r="M1987" s="9" t="s">
        <v>36878</v>
      </c>
      <c r="N1987" s="9" t="s">
        <v>1826</v>
      </c>
      <c r="O1987" s="9" t="s">
        <v>316</v>
      </c>
      <c r="P1987" s="9" t="s">
        <v>31696</v>
      </c>
      <c r="Q1987" s="11" t="s">
        <v>37457</v>
      </c>
      <c r="R1987" s="6" t="s">
        <v>31689</v>
      </c>
      <c r="S1987" s="9" t="s">
        <v>31657</v>
      </c>
    </row>
    <row r="1988" spans="1:19">
      <c r="A1988" s="5" t="s">
        <v>13736</v>
      </c>
      <c r="B1988" s="6" t="s">
        <v>32517</v>
      </c>
      <c r="C1988" s="7" t="s">
        <v>36823</v>
      </c>
      <c r="D1988" s="8" t="s">
        <v>5511</v>
      </c>
      <c r="E1988" s="8" t="s">
        <v>38947</v>
      </c>
      <c r="F1988" s="5" t="s">
        <v>38948</v>
      </c>
      <c r="G1988" s="5" t="s">
        <v>38949</v>
      </c>
      <c r="H1988" s="6" t="s">
        <v>22414</v>
      </c>
      <c r="I1988" s="6" t="s">
        <v>13366</v>
      </c>
      <c r="J1988" s="6" t="s">
        <v>22413</v>
      </c>
      <c r="K1988" s="6" t="s">
        <v>38950</v>
      </c>
      <c r="L1988" s="11" t="s">
        <v>32449</v>
      </c>
      <c r="M1988" s="9" t="s">
        <v>34371</v>
      </c>
      <c r="N1988" s="9" t="s">
        <v>2339</v>
      </c>
      <c r="O1988" s="9" t="s">
        <v>67</v>
      </c>
      <c r="P1988" s="9" t="s">
        <v>31696</v>
      </c>
      <c r="Q1988" s="11" t="s">
        <v>37457</v>
      </c>
      <c r="R1988" s="6" t="s">
        <v>31689</v>
      </c>
      <c r="S1988" s="9" t="s">
        <v>31657</v>
      </c>
    </row>
    <row r="1989" spans="1:19">
      <c r="A1989" s="5" t="s">
        <v>13736</v>
      </c>
      <c r="B1989" s="6" t="s">
        <v>31690</v>
      </c>
      <c r="C1989" s="7" t="s">
        <v>36823</v>
      </c>
      <c r="D1989" s="8" t="s">
        <v>5511</v>
      </c>
      <c r="E1989" s="8" t="s">
        <v>38951</v>
      </c>
      <c r="F1989" s="5" t="s">
        <v>38952</v>
      </c>
      <c r="G1989" s="5" t="s">
        <v>38953</v>
      </c>
      <c r="H1989" s="6" t="s">
        <v>22412</v>
      </c>
      <c r="I1989" s="6" t="s">
        <v>13366</v>
      </c>
      <c r="J1989" s="6" t="s">
        <v>22411</v>
      </c>
      <c r="K1989" s="6" t="s">
        <v>38954</v>
      </c>
      <c r="L1989" s="11" t="s">
        <v>31949</v>
      </c>
      <c r="M1989" s="9" t="s">
        <v>36827</v>
      </c>
      <c r="N1989" s="9" t="s">
        <v>33298</v>
      </c>
      <c r="O1989" s="9" t="s">
        <v>67</v>
      </c>
      <c r="P1989" s="9" t="s">
        <v>31696</v>
      </c>
      <c r="Q1989" s="11" t="s">
        <v>36833</v>
      </c>
      <c r="R1989" s="6" t="s">
        <v>31689</v>
      </c>
      <c r="S1989" s="9" t="s">
        <v>31657</v>
      </c>
    </row>
    <row r="1990" spans="1:19">
      <c r="A1990" s="5" t="s">
        <v>13736</v>
      </c>
      <c r="B1990" s="6" t="s">
        <v>31690</v>
      </c>
      <c r="C1990" s="7" t="s">
        <v>36823</v>
      </c>
      <c r="D1990" s="8" t="s">
        <v>5511</v>
      </c>
      <c r="E1990" s="8" t="s">
        <v>38955</v>
      </c>
      <c r="F1990" s="5" t="s">
        <v>38956</v>
      </c>
      <c r="G1990" s="5" t="s">
        <v>38957</v>
      </c>
      <c r="H1990" s="6" t="s">
        <v>22410</v>
      </c>
      <c r="I1990" s="6" t="s">
        <v>13366</v>
      </c>
      <c r="J1990" s="6" t="s">
        <v>22409</v>
      </c>
      <c r="K1990" s="6" t="s">
        <v>38958</v>
      </c>
      <c r="L1990" s="11" t="s">
        <v>31949</v>
      </c>
      <c r="M1990" s="9" t="s">
        <v>36909</v>
      </c>
      <c r="N1990" s="9" t="s">
        <v>497</v>
      </c>
      <c r="O1990" s="9" t="s">
        <v>33810</v>
      </c>
      <c r="P1990" s="9" t="s">
        <v>31696</v>
      </c>
      <c r="Q1990" s="11" t="s">
        <v>36833</v>
      </c>
      <c r="R1990" s="6" t="s">
        <v>31689</v>
      </c>
      <c r="S1990" s="9" t="s">
        <v>31657</v>
      </c>
    </row>
    <row r="1991" spans="1:19">
      <c r="A1991" s="5" t="s">
        <v>13736</v>
      </c>
      <c r="B1991" s="6" t="s">
        <v>31690</v>
      </c>
      <c r="C1991" s="7" t="s">
        <v>36823</v>
      </c>
      <c r="D1991" s="8" t="s">
        <v>5511</v>
      </c>
      <c r="E1991" s="8" t="s">
        <v>38959</v>
      </c>
      <c r="F1991" s="5" t="s">
        <v>38960</v>
      </c>
      <c r="G1991" s="5" t="s">
        <v>38961</v>
      </c>
      <c r="H1991" s="6" t="s">
        <v>22408</v>
      </c>
      <c r="I1991" s="6" t="s">
        <v>13366</v>
      </c>
      <c r="J1991" s="6" t="s">
        <v>22407</v>
      </c>
      <c r="K1991" s="6" t="s">
        <v>38962</v>
      </c>
      <c r="L1991" s="11" t="s">
        <v>31949</v>
      </c>
      <c r="M1991" s="9" t="s">
        <v>35058</v>
      </c>
      <c r="N1991" s="9" t="s">
        <v>2497</v>
      </c>
      <c r="O1991" s="9" t="s">
        <v>67</v>
      </c>
      <c r="P1991" s="9" t="s">
        <v>31696</v>
      </c>
      <c r="Q1991" s="11" t="s">
        <v>36833</v>
      </c>
      <c r="R1991" s="6" t="s">
        <v>31689</v>
      </c>
      <c r="S1991" s="9" t="s">
        <v>31657</v>
      </c>
    </row>
    <row r="1992" spans="1:19">
      <c r="A1992" s="5" t="s">
        <v>13736</v>
      </c>
      <c r="B1992" s="6" t="s">
        <v>32517</v>
      </c>
      <c r="C1992" s="7" t="s">
        <v>36823</v>
      </c>
      <c r="D1992" s="8" t="s">
        <v>5511</v>
      </c>
      <c r="E1992" s="8" t="s">
        <v>38963</v>
      </c>
      <c r="F1992" s="5" t="s">
        <v>38964</v>
      </c>
      <c r="G1992" s="5" t="s">
        <v>38965</v>
      </c>
      <c r="H1992" s="6" t="s">
        <v>22406</v>
      </c>
      <c r="I1992" s="6" t="s">
        <v>13366</v>
      </c>
      <c r="J1992" s="6" t="s">
        <v>22405</v>
      </c>
      <c r="K1992" s="6" t="s">
        <v>37456</v>
      </c>
      <c r="L1992" s="11" t="s">
        <v>31772</v>
      </c>
      <c r="M1992" s="9" t="s">
        <v>36909</v>
      </c>
      <c r="N1992" s="9" t="s">
        <v>497</v>
      </c>
      <c r="O1992" s="9" t="s">
        <v>33810</v>
      </c>
      <c r="P1992" s="9" t="s">
        <v>31696</v>
      </c>
      <c r="Q1992" s="11" t="s">
        <v>37457</v>
      </c>
      <c r="R1992" s="6" t="s">
        <v>31689</v>
      </c>
      <c r="S1992" s="9" t="s">
        <v>31657</v>
      </c>
    </row>
    <row r="1993" spans="1:19">
      <c r="A1993" s="5" t="s">
        <v>13736</v>
      </c>
      <c r="B1993" s="6" t="s">
        <v>31690</v>
      </c>
      <c r="C1993" s="7" t="s">
        <v>36823</v>
      </c>
      <c r="D1993" s="8" t="s">
        <v>5511</v>
      </c>
      <c r="E1993" s="8" t="s">
        <v>38966</v>
      </c>
      <c r="F1993" s="5" t="s">
        <v>38967</v>
      </c>
      <c r="G1993" s="5" t="s">
        <v>38968</v>
      </c>
      <c r="H1993" s="6" t="s">
        <v>22404</v>
      </c>
      <c r="I1993" s="6" t="s">
        <v>13366</v>
      </c>
      <c r="J1993" s="6" t="s">
        <v>22403</v>
      </c>
      <c r="K1993" s="6" t="s">
        <v>38969</v>
      </c>
      <c r="L1993" s="11" t="s">
        <v>31949</v>
      </c>
      <c r="M1993" s="9" t="s">
        <v>34639</v>
      </c>
      <c r="N1993" s="9" t="s">
        <v>34631</v>
      </c>
      <c r="O1993" s="9" t="s">
        <v>67</v>
      </c>
      <c r="P1993" s="9" t="s">
        <v>31696</v>
      </c>
      <c r="Q1993" s="11" t="s">
        <v>36833</v>
      </c>
      <c r="R1993" s="6" t="s">
        <v>31689</v>
      </c>
      <c r="S1993" s="9" t="s">
        <v>31657</v>
      </c>
    </row>
    <row r="1994" spans="1:19">
      <c r="A1994" s="5" t="s">
        <v>13736</v>
      </c>
      <c r="B1994" s="6" t="s">
        <v>31690</v>
      </c>
      <c r="C1994" s="7" t="s">
        <v>36823</v>
      </c>
      <c r="D1994" s="8" t="s">
        <v>5511</v>
      </c>
      <c r="E1994" s="8" t="s">
        <v>38970</v>
      </c>
      <c r="F1994" s="5" t="s">
        <v>38971</v>
      </c>
      <c r="G1994" s="5" t="s">
        <v>38972</v>
      </c>
      <c r="H1994" s="6" t="s">
        <v>22402</v>
      </c>
      <c r="I1994" s="6" t="s">
        <v>13366</v>
      </c>
      <c r="J1994" s="6" t="s">
        <v>22401</v>
      </c>
      <c r="K1994" s="6" t="s">
        <v>38973</v>
      </c>
      <c r="L1994" s="11" t="s">
        <v>31949</v>
      </c>
      <c r="M1994" s="9" t="s">
        <v>34371</v>
      </c>
      <c r="N1994" s="9" t="s">
        <v>2339</v>
      </c>
      <c r="O1994" s="9" t="s">
        <v>67</v>
      </c>
      <c r="P1994" s="9" t="s">
        <v>31696</v>
      </c>
      <c r="Q1994" s="11" t="s">
        <v>36833</v>
      </c>
      <c r="R1994" s="6" t="s">
        <v>31689</v>
      </c>
      <c r="S1994" s="9" t="s">
        <v>31657</v>
      </c>
    </row>
    <row r="1995" spans="1:19">
      <c r="A1995" s="5" t="s">
        <v>13736</v>
      </c>
      <c r="B1995" s="6" t="s">
        <v>32517</v>
      </c>
      <c r="C1995" s="7" t="s">
        <v>36823</v>
      </c>
      <c r="D1995" s="8" t="s">
        <v>5511</v>
      </c>
      <c r="E1995" s="8" t="s">
        <v>38974</v>
      </c>
      <c r="F1995" s="5" t="s">
        <v>38975</v>
      </c>
      <c r="G1995" s="5" t="s">
        <v>38976</v>
      </c>
      <c r="H1995" s="6" t="s">
        <v>22400</v>
      </c>
      <c r="I1995" s="6" t="s">
        <v>13366</v>
      </c>
      <c r="J1995" s="6" t="s">
        <v>22399</v>
      </c>
      <c r="K1995" s="6" t="s">
        <v>38977</v>
      </c>
      <c r="L1995" s="11" t="s">
        <v>32449</v>
      </c>
      <c r="M1995" s="9" t="s">
        <v>36958</v>
      </c>
      <c r="N1995" s="9" t="s">
        <v>33298</v>
      </c>
      <c r="O1995" s="9" t="s">
        <v>33810</v>
      </c>
      <c r="P1995" s="9" t="s">
        <v>31696</v>
      </c>
      <c r="Q1995" s="11" t="s">
        <v>38978</v>
      </c>
      <c r="R1995" s="6" t="s">
        <v>31689</v>
      </c>
      <c r="S1995" s="9" t="s">
        <v>31657</v>
      </c>
    </row>
    <row r="1996" spans="1:19">
      <c r="A1996" s="5" t="s">
        <v>13736</v>
      </c>
      <c r="B1996" s="6" t="s">
        <v>31690</v>
      </c>
      <c r="C1996" s="7" t="s">
        <v>36823</v>
      </c>
      <c r="D1996" s="8" t="s">
        <v>5511</v>
      </c>
      <c r="E1996" s="8" t="s">
        <v>38979</v>
      </c>
      <c r="F1996" s="5" t="s">
        <v>38980</v>
      </c>
      <c r="G1996" s="5" t="s">
        <v>38981</v>
      </c>
      <c r="H1996" s="6" t="s">
        <v>22398</v>
      </c>
      <c r="I1996" s="6" t="s">
        <v>13366</v>
      </c>
      <c r="J1996" s="6" t="s">
        <v>22397</v>
      </c>
      <c r="K1996" s="6" t="s">
        <v>38982</v>
      </c>
      <c r="L1996" s="11" t="s">
        <v>31949</v>
      </c>
      <c r="M1996" s="9" t="s">
        <v>34074</v>
      </c>
      <c r="N1996" s="9" t="s">
        <v>1604</v>
      </c>
      <c r="O1996" s="9" t="s">
        <v>437</v>
      </c>
      <c r="P1996" s="9" t="s">
        <v>31696</v>
      </c>
      <c r="Q1996" s="11" t="s">
        <v>36833</v>
      </c>
      <c r="R1996" s="6" t="s">
        <v>31689</v>
      </c>
      <c r="S1996" s="9" t="s">
        <v>31657</v>
      </c>
    </row>
    <row r="1997" spans="1:19">
      <c r="A1997" s="5" t="s">
        <v>13736</v>
      </c>
      <c r="B1997" s="6" t="s">
        <v>31690</v>
      </c>
      <c r="C1997" s="7" t="s">
        <v>36823</v>
      </c>
      <c r="D1997" s="8" t="s">
        <v>5511</v>
      </c>
      <c r="E1997" s="8" t="s">
        <v>38983</v>
      </c>
      <c r="F1997" s="5" t="s">
        <v>38984</v>
      </c>
      <c r="G1997" s="5" t="s">
        <v>38985</v>
      </c>
      <c r="H1997" s="6" t="s">
        <v>22396</v>
      </c>
      <c r="I1997" s="6" t="s">
        <v>13366</v>
      </c>
      <c r="J1997" s="6" t="s">
        <v>22395</v>
      </c>
      <c r="K1997" s="6" t="s">
        <v>38986</v>
      </c>
      <c r="L1997" s="11" t="s">
        <v>31949</v>
      </c>
      <c r="M1997" s="9" t="s">
        <v>36878</v>
      </c>
      <c r="N1997" s="9" t="s">
        <v>1826</v>
      </c>
      <c r="O1997" s="9" t="s">
        <v>316</v>
      </c>
      <c r="P1997" s="9" t="s">
        <v>31696</v>
      </c>
      <c r="Q1997" s="11" t="s">
        <v>36833</v>
      </c>
      <c r="R1997" s="6" t="s">
        <v>31689</v>
      </c>
      <c r="S1997" s="9" t="s">
        <v>31657</v>
      </c>
    </row>
    <row r="1998" spans="1:19">
      <c r="A1998" s="5" t="s">
        <v>13736</v>
      </c>
      <c r="B1998" s="6" t="s">
        <v>32517</v>
      </c>
      <c r="C1998" s="7" t="s">
        <v>36823</v>
      </c>
      <c r="D1998" s="8" t="s">
        <v>5511</v>
      </c>
      <c r="E1998" s="8" t="s">
        <v>38987</v>
      </c>
      <c r="F1998" s="5" t="s">
        <v>38988</v>
      </c>
      <c r="G1998" s="5" t="s">
        <v>38989</v>
      </c>
      <c r="H1998" s="6" t="s">
        <v>22394</v>
      </c>
      <c r="I1998" s="6" t="s">
        <v>13366</v>
      </c>
      <c r="J1998" s="6" t="s">
        <v>22393</v>
      </c>
      <c r="K1998" s="6" t="s">
        <v>38990</v>
      </c>
      <c r="L1998" s="11" t="s">
        <v>32449</v>
      </c>
      <c r="M1998" s="9" t="s">
        <v>34371</v>
      </c>
      <c r="N1998" s="9" t="s">
        <v>2339</v>
      </c>
      <c r="O1998" s="9" t="s">
        <v>67</v>
      </c>
      <c r="P1998" s="9" t="s">
        <v>31696</v>
      </c>
      <c r="Q1998" s="11" t="s">
        <v>38991</v>
      </c>
      <c r="R1998" s="6" t="s">
        <v>31689</v>
      </c>
      <c r="S1998" s="9" t="s">
        <v>31657</v>
      </c>
    </row>
    <row r="1999" spans="1:19">
      <c r="A1999" s="5" t="s">
        <v>13736</v>
      </c>
      <c r="B1999" s="6" t="s">
        <v>31690</v>
      </c>
      <c r="C1999" s="7" t="s">
        <v>36823</v>
      </c>
      <c r="D1999" s="8" t="s">
        <v>5511</v>
      </c>
      <c r="E1999" s="8" t="s">
        <v>38992</v>
      </c>
      <c r="F1999" s="5" t="s">
        <v>38993</v>
      </c>
      <c r="G1999" s="5" t="s">
        <v>38994</v>
      </c>
      <c r="H1999" s="6" t="s">
        <v>22392</v>
      </c>
      <c r="I1999" s="6" t="s">
        <v>13366</v>
      </c>
      <c r="J1999" s="6" t="s">
        <v>22391</v>
      </c>
      <c r="K1999" s="6" t="s">
        <v>38995</v>
      </c>
      <c r="L1999" s="11" t="s">
        <v>31949</v>
      </c>
      <c r="M1999" s="9" t="s">
        <v>34630</v>
      </c>
      <c r="N1999" s="9" t="s">
        <v>34631</v>
      </c>
      <c r="O1999" s="9" t="s">
        <v>316</v>
      </c>
      <c r="P1999" s="9" t="s">
        <v>31696</v>
      </c>
      <c r="Q1999" s="11" t="s">
        <v>36833</v>
      </c>
      <c r="R1999" s="6" t="s">
        <v>31689</v>
      </c>
      <c r="S1999" s="9" t="s">
        <v>31657</v>
      </c>
    </row>
    <row r="2000" spans="1:19">
      <c r="A2000" s="5" t="s">
        <v>13736</v>
      </c>
      <c r="B2000" s="6" t="s">
        <v>31690</v>
      </c>
      <c r="C2000" s="7" t="s">
        <v>36823</v>
      </c>
      <c r="D2000" s="8" t="s">
        <v>5511</v>
      </c>
      <c r="E2000" s="8" t="s">
        <v>38996</v>
      </c>
      <c r="F2000" s="5" t="s">
        <v>38997</v>
      </c>
      <c r="G2000" s="5" t="s">
        <v>38998</v>
      </c>
      <c r="H2000" s="6" t="s">
        <v>22390</v>
      </c>
      <c r="I2000" s="6" t="s">
        <v>13366</v>
      </c>
      <c r="J2000" s="6" t="s">
        <v>22389</v>
      </c>
      <c r="K2000" s="6" t="s">
        <v>38999</v>
      </c>
      <c r="L2000" s="11" t="s">
        <v>31949</v>
      </c>
      <c r="M2000" s="9" t="s">
        <v>36827</v>
      </c>
      <c r="N2000" s="9" t="s">
        <v>33298</v>
      </c>
      <c r="O2000" s="9" t="s">
        <v>33810</v>
      </c>
      <c r="P2000" s="9" t="s">
        <v>31696</v>
      </c>
      <c r="Q2000" s="11" t="s">
        <v>36833</v>
      </c>
      <c r="R2000" s="6" t="s">
        <v>31689</v>
      </c>
      <c r="S2000" s="9" t="s">
        <v>31657</v>
      </c>
    </row>
    <row r="2001" spans="1:19">
      <c r="A2001" s="5" t="s">
        <v>13736</v>
      </c>
      <c r="B2001" s="6" t="s">
        <v>31690</v>
      </c>
      <c r="C2001" s="7" t="s">
        <v>36823</v>
      </c>
      <c r="D2001" s="8" t="s">
        <v>5511</v>
      </c>
      <c r="E2001" s="8" t="s">
        <v>39000</v>
      </c>
      <c r="F2001" s="5" t="s">
        <v>39001</v>
      </c>
      <c r="G2001" s="5" t="s">
        <v>39002</v>
      </c>
      <c r="H2001" s="6" t="s">
        <v>22388</v>
      </c>
      <c r="I2001" s="6" t="s">
        <v>13366</v>
      </c>
      <c r="J2001" s="6" t="s">
        <v>22387</v>
      </c>
      <c r="K2001" s="6" t="s">
        <v>39003</v>
      </c>
      <c r="L2001" s="11" t="s">
        <v>31949</v>
      </c>
      <c r="M2001" s="9" t="s">
        <v>36958</v>
      </c>
      <c r="N2001" s="9" t="s">
        <v>33298</v>
      </c>
      <c r="O2001" s="9" t="s">
        <v>67</v>
      </c>
      <c r="P2001" s="9" t="s">
        <v>31696</v>
      </c>
      <c r="Q2001" s="11" t="s">
        <v>36833</v>
      </c>
      <c r="R2001" s="6" t="s">
        <v>31689</v>
      </c>
      <c r="S2001" s="9" t="s">
        <v>31657</v>
      </c>
    </row>
    <row r="2002" spans="1:19">
      <c r="A2002" s="5" t="s">
        <v>13736</v>
      </c>
      <c r="B2002" s="6" t="s">
        <v>31690</v>
      </c>
      <c r="C2002" s="7" t="s">
        <v>36823</v>
      </c>
      <c r="D2002" s="8" t="s">
        <v>5511</v>
      </c>
      <c r="E2002" s="8" t="s">
        <v>39004</v>
      </c>
      <c r="F2002" s="5" t="s">
        <v>39005</v>
      </c>
      <c r="G2002" s="5" t="s">
        <v>39006</v>
      </c>
      <c r="H2002" s="6" t="s">
        <v>22386</v>
      </c>
      <c r="I2002" s="6" t="s">
        <v>13366</v>
      </c>
      <c r="J2002" s="6" t="s">
        <v>22385</v>
      </c>
      <c r="K2002" s="6" t="s">
        <v>39007</v>
      </c>
      <c r="L2002" s="11" t="s">
        <v>31949</v>
      </c>
      <c r="M2002" s="9" t="s">
        <v>34630</v>
      </c>
      <c r="N2002" s="9" t="s">
        <v>34631</v>
      </c>
      <c r="O2002" s="9" t="s">
        <v>67</v>
      </c>
      <c r="P2002" s="9" t="s">
        <v>31696</v>
      </c>
      <c r="Q2002" s="11" t="s">
        <v>36833</v>
      </c>
      <c r="R2002" s="6" t="s">
        <v>31689</v>
      </c>
      <c r="S2002" s="9" t="s">
        <v>31657</v>
      </c>
    </row>
    <row r="2003" spans="1:19">
      <c r="A2003" s="5" t="s">
        <v>13736</v>
      </c>
      <c r="B2003" s="6" t="s">
        <v>31690</v>
      </c>
      <c r="C2003" s="7" t="s">
        <v>36823</v>
      </c>
      <c r="D2003" s="8" t="s">
        <v>5511</v>
      </c>
      <c r="E2003" s="8" t="s">
        <v>39008</v>
      </c>
      <c r="F2003" s="5" t="s">
        <v>39009</v>
      </c>
      <c r="G2003" s="5" t="s">
        <v>39010</v>
      </c>
      <c r="H2003" s="6" t="s">
        <v>22384</v>
      </c>
      <c r="I2003" s="6" t="s">
        <v>13366</v>
      </c>
      <c r="J2003" s="6" t="s">
        <v>22383</v>
      </c>
      <c r="K2003" s="6" t="s">
        <v>39011</v>
      </c>
      <c r="L2003" s="11" t="s">
        <v>32449</v>
      </c>
      <c r="M2003" s="9" t="s">
        <v>33473</v>
      </c>
      <c r="N2003" s="9" t="s">
        <v>981</v>
      </c>
      <c r="O2003" s="9" t="s">
        <v>1212</v>
      </c>
      <c r="P2003" s="9" t="s">
        <v>31696</v>
      </c>
      <c r="Q2003" s="11" t="s">
        <v>36833</v>
      </c>
      <c r="R2003" s="6" t="s">
        <v>31689</v>
      </c>
      <c r="S2003" s="9" t="s">
        <v>31657</v>
      </c>
    </row>
    <row r="2004" spans="1:19">
      <c r="A2004" s="5" t="s">
        <v>13736</v>
      </c>
      <c r="B2004" s="6" t="s">
        <v>31690</v>
      </c>
      <c r="C2004" s="7" t="s">
        <v>36823</v>
      </c>
      <c r="D2004" s="8" t="s">
        <v>5511</v>
      </c>
      <c r="E2004" s="8" t="s">
        <v>39012</v>
      </c>
      <c r="F2004" s="5" t="s">
        <v>39013</v>
      </c>
      <c r="G2004" s="5" t="s">
        <v>39014</v>
      </c>
      <c r="H2004" s="6" t="s">
        <v>22382</v>
      </c>
      <c r="I2004" s="6" t="s">
        <v>13366</v>
      </c>
      <c r="J2004" s="6" t="s">
        <v>22381</v>
      </c>
      <c r="K2004" s="6" t="s">
        <v>39015</v>
      </c>
      <c r="L2004" s="11" t="s">
        <v>31949</v>
      </c>
      <c r="M2004" s="9" t="s">
        <v>34074</v>
      </c>
      <c r="N2004" s="9" t="s">
        <v>1604</v>
      </c>
      <c r="O2004" s="9" t="s">
        <v>437</v>
      </c>
      <c r="P2004" s="9" t="s">
        <v>31696</v>
      </c>
      <c r="Q2004" s="11" t="s">
        <v>36833</v>
      </c>
      <c r="R2004" s="6" t="s">
        <v>31689</v>
      </c>
      <c r="S2004" s="9" t="s">
        <v>31657</v>
      </c>
    </row>
    <row r="2005" spans="1:19">
      <c r="A2005" s="5" t="s">
        <v>13736</v>
      </c>
      <c r="B2005" s="6" t="s">
        <v>31690</v>
      </c>
      <c r="C2005" s="7" t="s">
        <v>36823</v>
      </c>
      <c r="D2005" s="8" t="s">
        <v>5511</v>
      </c>
      <c r="E2005" s="8" t="s">
        <v>39016</v>
      </c>
      <c r="F2005" s="5" t="s">
        <v>39017</v>
      </c>
      <c r="G2005" s="5" t="s">
        <v>39018</v>
      </c>
      <c r="H2005" s="6" t="s">
        <v>22380</v>
      </c>
      <c r="I2005" s="6" t="s">
        <v>13366</v>
      </c>
      <c r="J2005" s="6" t="s">
        <v>22199</v>
      </c>
      <c r="K2005" s="6" t="s">
        <v>39019</v>
      </c>
      <c r="L2005" s="11" t="s">
        <v>31949</v>
      </c>
      <c r="M2005" s="9" t="s">
        <v>34410</v>
      </c>
      <c r="N2005" s="9" t="s">
        <v>2339</v>
      </c>
      <c r="O2005" s="9" t="s">
        <v>33810</v>
      </c>
      <c r="P2005" s="9" t="s">
        <v>31696</v>
      </c>
      <c r="Q2005" s="11" t="s">
        <v>36833</v>
      </c>
      <c r="R2005" s="6" t="s">
        <v>31689</v>
      </c>
      <c r="S2005" s="9" t="s">
        <v>31657</v>
      </c>
    </row>
    <row r="2006" spans="1:19">
      <c r="A2006" s="5" t="s">
        <v>13736</v>
      </c>
      <c r="B2006" s="6" t="s">
        <v>31690</v>
      </c>
      <c r="C2006" s="7" t="s">
        <v>36823</v>
      </c>
      <c r="D2006" s="8" t="s">
        <v>5511</v>
      </c>
      <c r="E2006" s="8" t="s">
        <v>39020</v>
      </c>
      <c r="F2006" s="5" t="s">
        <v>39021</v>
      </c>
      <c r="G2006" s="5" t="s">
        <v>39022</v>
      </c>
      <c r="H2006" s="6" t="s">
        <v>22379</v>
      </c>
      <c r="I2006" s="6" t="s">
        <v>13366</v>
      </c>
      <c r="J2006" s="6" t="s">
        <v>22378</v>
      </c>
      <c r="K2006" s="6" t="s">
        <v>39023</v>
      </c>
      <c r="L2006" s="11" t="s">
        <v>32449</v>
      </c>
      <c r="M2006" s="9" t="s">
        <v>35058</v>
      </c>
      <c r="N2006" s="9" t="s">
        <v>2497</v>
      </c>
      <c r="O2006" s="9" t="s">
        <v>316</v>
      </c>
      <c r="P2006" s="9" t="s">
        <v>31696</v>
      </c>
      <c r="Q2006" s="11" t="s">
        <v>36833</v>
      </c>
      <c r="R2006" s="6" t="s">
        <v>31689</v>
      </c>
      <c r="S2006" s="9" t="s">
        <v>31657</v>
      </c>
    </row>
    <row r="2007" spans="1:19">
      <c r="A2007" s="5" t="s">
        <v>13736</v>
      </c>
      <c r="B2007" s="6" t="s">
        <v>32517</v>
      </c>
      <c r="C2007" s="7" t="s">
        <v>36823</v>
      </c>
      <c r="D2007" s="8" t="s">
        <v>5511</v>
      </c>
      <c r="E2007" s="8" t="s">
        <v>39024</v>
      </c>
      <c r="F2007" s="5" t="s">
        <v>39025</v>
      </c>
      <c r="G2007" s="5" t="s">
        <v>39026</v>
      </c>
      <c r="H2007" s="6" t="s">
        <v>22377</v>
      </c>
      <c r="I2007" s="6" t="s">
        <v>13366</v>
      </c>
      <c r="J2007" s="6" t="s">
        <v>22376</v>
      </c>
      <c r="K2007" s="6" t="s">
        <v>39027</v>
      </c>
      <c r="L2007" s="11" t="s">
        <v>32528</v>
      </c>
      <c r="M2007" s="9" t="s">
        <v>34931</v>
      </c>
      <c r="N2007" s="9" t="s">
        <v>2317</v>
      </c>
      <c r="O2007" s="9" t="s">
        <v>316</v>
      </c>
      <c r="P2007" s="9" t="s">
        <v>31696</v>
      </c>
      <c r="Q2007" s="11" t="s">
        <v>39028</v>
      </c>
      <c r="R2007" s="6" t="s">
        <v>31689</v>
      </c>
      <c r="S2007" s="9" t="s">
        <v>31657</v>
      </c>
    </row>
    <row r="2008" spans="1:19">
      <c r="A2008" s="5" t="s">
        <v>13736</v>
      </c>
      <c r="B2008" s="6" t="s">
        <v>31690</v>
      </c>
      <c r="C2008" s="7" t="s">
        <v>36823</v>
      </c>
      <c r="D2008" s="8" t="s">
        <v>5511</v>
      </c>
      <c r="E2008" s="8" t="s">
        <v>39029</v>
      </c>
      <c r="F2008" s="5" t="s">
        <v>39030</v>
      </c>
      <c r="G2008" s="5" t="s">
        <v>39031</v>
      </c>
      <c r="H2008" s="6" t="s">
        <v>22375</v>
      </c>
      <c r="I2008" s="6" t="s">
        <v>13366</v>
      </c>
      <c r="J2008" s="6" t="s">
        <v>22374</v>
      </c>
      <c r="K2008" s="6" t="s">
        <v>39032</v>
      </c>
      <c r="L2008" s="11" t="s">
        <v>31949</v>
      </c>
      <c r="M2008" s="9" t="s">
        <v>34074</v>
      </c>
      <c r="N2008" s="9" t="s">
        <v>1604</v>
      </c>
      <c r="O2008" s="9" t="s">
        <v>437</v>
      </c>
      <c r="P2008" s="9" t="s">
        <v>31696</v>
      </c>
      <c r="Q2008" s="11" t="s">
        <v>36833</v>
      </c>
      <c r="R2008" s="6" t="s">
        <v>31689</v>
      </c>
      <c r="S2008" s="9" t="s">
        <v>31657</v>
      </c>
    </row>
    <row r="2009" spans="1:19">
      <c r="A2009" s="5" t="s">
        <v>13736</v>
      </c>
      <c r="B2009" s="6" t="s">
        <v>32517</v>
      </c>
      <c r="C2009" s="7" t="s">
        <v>36823</v>
      </c>
      <c r="D2009" s="8" t="s">
        <v>5511</v>
      </c>
      <c r="E2009" s="8" t="s">
        <v>39033</v>
      </c>
      <c r="F2009" s="5" t="s">
        <v>39034</v>
      </c>
      <c r="G2009" s="5" t="s">
        <v>39035</v>
      </c>
      <c r="H2009" s="6" t="s">
        <v>22373</v>
      </c>
      <c r="I2009" s="6" t="s">
        <v>13366</v>
      </c>
      <c r="J2009" s="6" t="s">
        <v>22372</v>
      </c>
      <c r="K2009" s="6" t="s">
        <v>39036</v>
      </c>
      <c r="L2009" s="11" t="s">
        <v>31839</v>
      </c>
      <c r="M2009" s="9" t="s">
        <v>36998</v>
      </c>
      <c r="N2009" s="9" t="s">
        <v>1826</v>
      </c>
      <c r="O2009" s="9" t="s">
        <v>67</v>
      </c>
      <c r="P2009" s="9" t="s">
        <v>31696</v>
      </c>
      <c r="Q2009" s="11" t="s">
        <v>39037</v>
      </c>
      <c r="R2009" s="6" t="s">
        <v>31689</v>
      </c>
      <c r="S2009" s="9" t="s">
        <v>31657</v>
      </c>
    </row>
    <row r="2010" spans="1:19">
      <c r="A2010" s="5" t="s">
        <v>13736</v>
      </c>
      <c r="B2010" s="6" t="s">
        <v>31690</v>
      </c>
      <c r="C2010" s="7" t="s">
        <v>36823</v>
      </c>
      <c r="D2010" s="8" t="s">
        <v>5511</v>
      </c>
      <c r="E2010" s="8" t="s">
        <v>39038</v>
      </c>
      <c r="F2010" s="5" t="s">
        <v>39039</v>
      </c>
      <c r="G2010" s="5" t="s">
        <v>39040</v>
      </c>
      <c r="H2010" s="6" t="s">
        <v>22371</v>
      </c>
      <c r="I2010" s="6" t="s">
        <v>13366</v>
      </c>
      <c r="J2010" s="6" t="s">
        <v>22370</v>
      </c>
      <c r="K2010" s="6" t="s">
        <v>39041</v>
      </c>
      <c r="L2010" s="11" t="s">
        <v>31949</v>
      </c>
      <c r="M2010" s="9" t="s">
        <v>36998</v>
      </c>
      <c r="N2010" s="9" t="s">
        <v>1826</v>
      </c>
      <c r="O2010" s="9" t="s">
        <v>316</v>
      </c>
      <c r="P2010" s="9" t="s">
        <v>31696</v>
      </c>
      <c r="Q2010" s="11" t="s">
        <v>36833</v>
      </c>
      <c r="R2010" s="6" t="s">
        <v>31689</v>
      </c>
      <c r="S2010" s="9" t="s">
        <v>31657</v>
      </c>
    </row>
    <row r="2011" spans="1:19">
      <c r="A2011" s="5" t="s">
        <v>13736</v>
      </c>
      <c r="B2011" s="6" t="s">
        <v>31690</v>
      </c>
      <c r="C2011" s="7" t="s">
        <v>36823</v>
      </c>
      <c r="D2011" s="8" t="s">
        <v>5511</v>
      </c>
      <c r="E2011" s="8" t="s">
        <v>39042</v>
      </c>
      <c r="F2011" s="5" t="s">
        <v>39043</v>
      </c>
      <c r="G2011" s="5" t="s">
        <v>39044</v>
      </c>
      <c r="H2011" s="6" t="s">
        <v>22369</v>
      </c>
      <c r="I2011" s="6" t="s">
        <v>13366</v>
      </c>
      <c r="J2011" s="6" t="s">
        <v>22368</v>
      </c>
      <c r="K2011" s="6" t="s">
        <v>39045</v>
      </c>
      <c r="L2011" s="11" t="s">
        <v>31949</v>
      </c>
      <c r="M2011" s="9" t="s">
        <v>36976</v>
      </c>
      <c r="N2011" s="9" t="s">
        <v>316</v>
      </c>
      <c r="O2011" s="9" t="s">
        <v>33810</v>
      </c>
      <c r="P2011" s="9" t="s">
        <v>31696</v>
      </c>
      <c r="Q2011" s="11" t="s">
        <v>36833</v>
      </c>
      <c r="R2011" s="6" t="s">
        <v>31689</v>
      </c>
      <c r="S2011" s="9" t="s">
        <v>31657</v>
      </c>
    </row>
    <row r="2012" spans="1:19">
      <c r="A2012" s="5" t="s">
        <v>13736</v>
      </c>
      <c r="B2012" s="6" t="s">
        <v>31690</v>
      </c>
      <c r="C2012" s="7" t="s">
        <v>36823</v>
      </c>
      <c r="D2012" s="8" t="s">
        <v>5511</v>
      </c>
      <c r="E2012" s="8" t="s">
        <v>39046</v>
      </c>
      <c r="F2012" s="5" t="s">
        <v>39047</v>
      </c>
      <c r="G2012" s="5" t="s">
        <v>39048</v>
      </c>
      <c r="H2012" s="6" t="s">
        <v>22367</v>
      </c>
      <c r="I2012" s="6" t="s">
        <v>13366</v>
      </c>
      <c r="J2012" s="6" t="s">
        <v>22366</v>
      </c>
      <c r="K2012" s="6" t="s">
        <v>39049</v>
      </c>
      <c r="L2012" s="11" t="s">
        <v>32449</v>
      </c>
      <c r="M2012" s="9" t="s">
        <v>34639</v>
      </c>
      <c r="N2012" s="9" t="s">
        <v>34631</v>
      </c>
      <c r="O2012" s="9" t="s">
        <v>67</v>
      </c>
      <c r="P2012" s="9" t="s">
        <v>31696</v>
      </c>
      <c r="Q2012" s="11" t="s">
        <v>36833</v>
      </c>
      <c r="R2012" s="6" t="s">
        <v>31689</v>
      </c>
      <c r="S2012" s="9" t="s">
        <v>31657</v>
      </c>
    </row>
    <row r="2013" spans="1:19">
      <c r="A2013" s="5" t="s">
        <v>13736</v>
      </c>
      <c r="B2013" s="6" t="s">
        <v>31690</v>
      </c>
      <c r="C2013" s="7" t="s">
        <v>36823</v>
      </c>
      <c r="D2013" s="8" t="s">
        <v>5511</v>
      </c>
      <c r="E2013" s="8" t="s">
        <v>39050</v>
      </c>
      <c r="F2013" s="5" t="s">
        <v>39051</v>
      </c>
      <c r="G2013" s="5" t="s">
        <v>39052</v>
      </c>
      <c r="H2013" s="6" t="s">
        <v>22365</v>
      </c>
      <c r="I2013" s="6" t="s">
        <v>13366</v>
      </c>
      <c r="J2013" s="6" t="s">
        <v>22364</v>
      </c>
      <c r="K2013" s="6" t="s">
        <v>39053</v>
      </c>
      <c r="L2013" s="11" t="s">
        <v>31949</v>
      </c>
      <c r="M2013" s="9" t="s">
        <v>36946</v>
      </c>
      <c r="N2013" s="9" t="s">
        <v>316</v>
      </c>
      <c r="O2013" s="9" t="s">
        <v>33810</v>
      </c>
      <c r="P2013" s="9" t="s">
        <v>31696</v>
      </c>
      <c r="Q2013" s="11" t="s">
        <v>36833</v>
      </c>
      <c r="R2013" s="6" t="s">
        <v>31689</v>
      </c>
      <c r="S2013" s="9" t="s">
        <v>31657</v>
      </c>
    </row>
    <row r="2014" spans="1:19">
      <c r="A2014" s="5" t="s">
        <v>13736</v>
      </c>
      <c r="B2014" s="6" t="s">
        <v>31690</v>
      </c>
      <c r="C2014" s="7" t="s">
        <v>36823</v>
      </c>
      <c r="D2014" s="8" t="s">
        <v>5511</v>
      </c>
      <c r="E2014" s="8" t="s">
        <v>39054</v>
      </c>
      <c r="F2014" s="5" t="s">
        <v>39055</v>
      </c>
      <c r="G2014" s="5" t="s">
        <v>39056</v>
      </c>
      <c r="H2014" s="6" t="s">
        <v>22363</v>
      </c>
      <c r="I2014" s="6" t="s">
        <v>13366</v>
      </c>
      <c r="J2014" s="6" t="s">
        <v>22362</v>
      </c>
      <c r="K2014" s="6" t="s">
        <v>39057</v>
      </c>
      <c r="L2014" s="11" t="s">
        <v>31949</v>
      </c>
      <c r="M2014" s="9" t="s">
        <v>36994</v>
      </c>
      <c r="N2014" s="9" t="s">
        <v>1604</v>
      </c>
      <c r="O2014" s="9" t="s">
        <v>437</v>
      </c>
      <c r="P2014" s="9" t="s">
        <v>31696</v>
      </c>
      <c r="Q2014" s="11" t="s">
        <v>36833</v>
      </c>
      <c r="R2014" s="6" t="s">
        <v>31689</v>
      </c>
      <c r="S2014" s="9" t="s">
        <v>31657</v>
      </c>
    </row>
    <row r="2015" spans="1:19">
      <c r="A2015" s="5" t="s">
        <v>13736</v>
      </c>
      <c r="B2015" s="6" t="s">
        <v>32517</v>
      </c>
      <c r="C2015" s="7" t="s">
        <v>36823</v>
      </c>
      <c r="D2015" s="8" t="s">
        <v>5511</v>
      </c>
      <c r="E2015" s="8" t="s">
        <v>39058</v>
      </c>
      <c r="F2015" s="5" t="s">
        <v>39059</v>
      </c>
      <c r="G2015" s="5" t="s">
        <v>39060</v>
      </c>
      <c r="H2015" s="6" t="s">
        <v>22361</v>
      </c>
      <c r="I2015" s="6" t="s">
        <v>13366</v>
      </c>
      <c r="J2015" s="6" t="s">
        <v>22360</v>
      </c>
      <c r="K2015" s="6" t="s">
        <v>39061</v>
      </c>
      <c r="L2015" s="11" t="s">
        <v>32449</v>
      </c>
      <c r="M2015" s="9" t="s">
        <v>36981</v>
      </c>
      <c r="N2015" s="9" t="s">
        <v>497</v>
      </c>
      <c r="O2015" s="9" t="s">
        <v>33810</v>
      </c>
      <c r="P2015" s="9" t="s">
        <v>31696</v>
      </c>
      <c r="Q2015" s="11" t="s">
        <v>39062</v>
      </c>
      <c r="R2015" s="6" t="s">
        <v>31689</v>
      </c>
      <c r="S2015" s="9" t="s">
        <v>31657</v>
      </c>
    </row>
    <row r="2016" spans="1:19">
      <c r="A2016" s="5" t="s">
        <v>13736</v>
      </c>
      <c r="B2016" s="6" t="s">
        <v>31690</v>
      </c>
      <c r="C2016" s="7" t="s">
        <v>36823</v>
      </c>
      <c r="D2016" s="8" t="s">
        <v>5511</v>
      </c>
      <c r="E2016" s="8" t="s">
        <v>39063</v>
      </c>
      <c r="F2016" s="5" t="s">
        <v>39064</v>
      </c>
      <c r="G2016" s="5" t="s">
        <v>39065</v>
      </c>
      <c r="H2016" s="6" t="s">
        <v>22359</v>
      </c>
      <c r="I2016" s="6" t="s">
        <v>13366</v>
      </c>
      <c r="J2016" s="6" t="s">
        <v>22358</v>
      </c>
      <c r="K2016" s="6" t="s">
        <v>39066</v>
      </c>
      <c r="L2016" s="11" t="s">
        <v>31949</v>
      </c>
      <c r="M2016" s="9" t="s">
        <v>36958</v>
      </c>
      <c r="N2016" s="9" t="s">
        <v>33298</v>
      </c>
      <c r="O2016" s="9" t="s">
        <v>437</v>
      </c>
      <c r="P2016" s="9" t="s">
        <v>31696</v>
      </c>
      <c r="Q2016" s="11" t="s">
        <v>36833</v>
      </c>
      <c r="R2016" s="6" t="s">
        <v>31689</v>
      </c>
      <c r="S2016" s="9" t="s">
        <v>31657</v>
      </c>
    </row>
    <row r="2017" spans="1:19">
      <c r="A2017" s="5" t="s">
        <v>13736</v>
      </c>
      <c r="B2017" s="6" t="s">
        <v>31690</v>
      </c>
      <c r="C2017" s="7" t="s">
        <v>36823</v>
      </c>
      <c r="D2017" s="8" t="s">
        <v>5511</v>
      </c>
      <c r="E2017" s="8" t="s">
        <v>39067</v>
      </c>
      <c r="F2017" s="5" t="s">
        <v>39068</v>
      </c>
      <c r="G2017" s="5" t="s">
        <v>39069</v>
      </c>
      <c r="H2017" s="6" t="s">
        <v>22357</v>
      </c>
      <c r="I2017" s="6" t="s">
        <v>13366</v>
      </c>
      <c r="J2017" s="6" t="s">
        <v>22356</v>
      </c>
      <c r="K2017" s="6" t="s">
        <v>39070</v>
      </c>
      <c r="L2017" s="11" t="s">
        <v>31767</v>
      </c>
      <c r="M2017" s="9" t="s">
        <v>34074</v>
      </c>
      <c r="N2017" s="9" t="s">
        <v>1604</v>
      </c>
      <c r="O2017" s="9" t="s">
        <v>437</v>
      </c>
      <c r="P2017" s="9" t="s">
        <v>31696</v>
      </c>
      <c r="Q2017" s="11" t="s">
        <v>36833</v>
      </c>
      <c r="R2017" s="6" t="s">
        <v>31689</v>
      </c>
      <c r="S2017" s="9" t="s">
        <v>31657</v>
      </c>
    </row>
    <row r="2018" spans="1:19">
      <c r="A2018" s="5" t="s">
        <v>13736</v>
      </c>
      <c r="B2018" s="6" t="s">
        <v>32517</v>
      </c>
      <c r="C2018" s="7" t="s">
        <v>36823</v>
      </c>
      <c r="D2018" s="8" t="s">
        <v>5511</v>
      </c>
      <c r="E2018" s="8" t="s">
        <v>39071</v>
      </c>
      <c r="F2018" s="5" t="s">
        <v>39072</v>
      </c>
      <c r="G2018" s="5" t="s">
        <v>39073</v>
      </c>
      <c r="H2018" s="6" t="s">
        <v>22355</v>
      </c>
      <c r="I2018" s="6" t="s">
        <v>13366</v>
      </c>
      <c r="J2018" s="6" t="s">
        <v>22354</v>
      </c>
      <c r="K2018" s="6" t="s">
        <v>39074</v>
      </c>
      <c r="L2018" s="11" t="s">
        <v>32449</v>
      </c>
      <c r="M2018" s="9" t="s">
        <v>36981</v>
      </c>
      <c r="N2018" s="9" t="s">
        <v>497</v>
      </c>
      <c r="O2018" s="9" t="s">
        <v>33810</v>
      </c>
      <c r="P2018" s="9" t="s">
        <v>31696</v>
      </c>
      <c r="Q2018" s="11" t="s">
        <v>37457</v>
      </c>
      <c r="R2018" s="6" t="s">
        <v>31689</v>
      </c>
      <c r="S2018" s="9" t="s">
        <v>31657</v>
      </c>
    </row>
    <row r="2019" spans="1:19">
      <c r="A2019" s="5" t="s">
        <v>13736</v>
      </c>
      <c r="B2019" s="6" t="s">
        <v>31690</v>
      </c>
      <c r="C2019" s="7" t="s">
        <v>36823</v>
      </c>
      <c r="D2019" s="8" t="s">
        <v>5511</v>
      </c>
      <c r="E2019" s="8" t="s">
        <v>39075</v>
      </c>
      <c r="F2019" s="5" t="s">
        <v>39076</v>
      </c>
      <c r="G2019" s="5" t="s">
        <v>39077</v>
      </c>
      <c r="H2019" s="6" t="s">
        <v>22353</v>
      </c>
      <c r="I2019" s="6" t="s">
        <v>13366</v>
      </c>
      <c r="J2019" s="6" t="s">
        <v>22352</v>
      </c>
      <c r="K2019" s="6" t="s">
        <v>39078</v>
      </c>
      <c r="L2019" s="11" t="s">
        <v>31949</v>
      </c>
      <c r="M2019" s="9" t="s">
        <v>36994</v>
      </c>
      <c r="N2019" s="9" t="s">
        <v>1604</v>
      </c>
      <c r="O2019" s="9" t="s">
        <v>437</v>
      </c>
      <c r="P2019" s="9" t="s">
        <v>31696</v>
      </c>
      <c r="Q2019" s="11" t="s">
        <v>36833</v>
      </c>
      <c r="R2019" s="6" t="s">
        <v>31689</v>
      </c>
      <c r="S2019" s="9" t="s">
        <v>31657</v>
      </c>
    </row>
    <row r="2020" spans="1:19">
      <c r="A2020" s="5" t="s">
        <v>13736</v>
      </c>
      <c r="B2020" s="6" t="s">
        <v>31690</v>
      </c>
      <c r="C2020" s="7" t="s">
        <v>36823</v>
      </c>
      <c r="D2020" s="8" t="s">
        <v>5511</v>
      </c>
      <c r="E2020" s="8" t="s">
        <v>39079</v>
      </c>
      <c r="F2020" s="5" t="s">
        <v>39080</v>
      </c>
      <c r="G2020" s="5" t="s">
        <v>39081</v>
      </c>
      <c r="H2020" s="6" t="s">
        <v>22351</v>
      </c>
      <c r="I2020" s="6" t="s">
        <v>13366</v>
      </c>
      <c r="J2020" s="6" t="s">
        <v>22350</v>
      </c>
      <c r="K2020" s="6" t="s">
        <v>39082</v>
      </c>
      <c r="L2020" s="11" t="s">
        <v>31949</v>
      </c>
      <c r="M2020" s="9" t="s">
        <v>36909</v>
      </c>
      <c r="N2020" s="9" t="s">
        <v>497</v>
      </c>
      <c r="O2020" s="9" t="s">
        <v>33810</v>
      </c>
      <c r="P2020" s="9" t="s">
        <v>31696</v>
      </c>
      <c r="Q2020" s="11" t="s">
        <v>36833</v>
      </c>
      <c r="R2020" s="6" t="s">
        <v>31689</v>
      </c>
      <c r="S2020" s="9" t="s">
        <v>31657</v>
      </c>
    </row>
    <row r="2021" spans="1:19">
      <c r="A2021" s="5" t="s">
        <v>13736</v>
      </c>
      <c r="B2021" s="6" t="s">
        <v>32517</v>
      </c>
      <c r="C2021" s="7" t="s">
        <v>36823</v>
      </c>
      <c r="D2021" s="8" t="s">
        <v>5511</v>
      </c>
      <c r="E2021" s="8" t="s">
        <v>39083</v>
      </c>
      <c r="F2021" s="5" t="s">
        <v>39084</v>
      </c>
      <c r="G2021" s="5" t="s">
        <v>39085</v>
      </c>
      <c r="H2021" s="6" t="s">
        <v>22349</v>
      </c>
      <c r="I2021" s="6" t="s">
        <v>13366</v>
      </c>
      <c r="J2021" s="6" t="s">
        <v>22348</v>
      </c>
      <c r="K2021" s="6" t="s">
        <v>39086</v>
      </c>
      <c r="L2021" s="11" t="s">
        <v>32449</v>
      </c>
      <c r="M2021" s="9" t="s">
        <v>34394</v>
      </c>
      <c r="N2021" s="9" t="s">
        <v>67</v>
      </c>
      <c r="O2021" s="9" t="s">
        <v>437</v>
      </c>
      <c r="P2021" s="9" t="s">
        <v>31696</v>
      </c>
      <c r="Q2021" s="11" t="s">
        <v>37415</v>
      </c>
      <c r="R2021" s="6" t="s">
        <v>31689</v>
      </c>
      <c r="S2021" s="9" t="s">
        <v>31657</v>
      </c>
    </row>
    <row r="2022" spans="1:19">
      <c r="A2022" s="5" t="s">
        <v>13736</v>
      </c>
      <c r="B2022" s="6" t="s">
        <v>31690</v>
      </c>
      <c r="C2022" s="7" t="s">
        <v>36823</v>
      </c>
      <c r="D2022" s="8" t="s">
        <v>5511</v>
      </c>
      <c r="E2022" s="8" t="s">
        <v>39087</v>
      </c>
      <c r="F2022" s="5" t="s">
        <v>39088</v>
      </c>
      <c r="G2022" s="5" t="s">
        <v>39089</v>
      </c>
      <c r="H2022" s="6" t="s">
        <v>22347</v>
      </c>
      <c r="I2022" s="6" t="s">
        <v>13366</v>
      </c>
      <c r="J2022" s="6" t="s">
        <v>22346</v>
      </c>
      <c r="K2022" s="6" t="s">
        <v>39090</v>
      </c>
      <c r="L2022" s="11" t="s">
        <v>32061</v>
      </c>
      <c r="M2022" s="9" t="s">
        <v>36904</v>
      </c>
      <c r="N2022" s="9" t="s">
        <v>3430</v>
      </c>
      <c r="O2022" s="9" t="s">
        <v>33298</v>
      </c>
      <c r="P2022" s="9" t="s">
        <v>31696</v>
      </c>
      <c r="Q2022" s="11" t="s">
        <v>36833</v>
      </c>
      <c r="R2022" s="6" t="s">
        <v>31689</v>
      </c>
      <c r="S2022" s="9" t="s">
        <v>31657</v>
      </c>
    </row>
    <row r="2023" spans="1:19">
      <c r="A2023" s="5" t="s">
        <v>13736</v>
      </c>
      <c r="B2023" s="6" t="s">
        <v>31690</v>
      </c>
      <c r="C2023" s="7" t="s">
        <v>36823</v>
      </c>
      <c r="D2023" s="8" t="s">
        <v>5511</v>
      </c>
      <c r="E2023" s="8" t="s">
        <v>39091</v>
      </c>
      <c r="F2023" s="5" t="s">
        <v>39092</v>
      </c>
      <c r="G2023" s="5" t="s">
        <v>39093</v>
      </c>
      <c r="H2023" s="6" t="s">
        <v>22345</v>
      </c>
      <c r="I2023" s="6" t="s">
        <v>13366</v>
      </c>
      <c r="J2023" s="6" t="s">
        <v>22344</v>
      </c>
      <c r="K2023" s="6" t="s">
        <v>39094</v>
      </c>
      <c r="L2023" s="11" t="s">
        <v>31949</v>
      </c>
      <c r="M2023" s="9" t="s">
        <v>36958</v>
      </c>
      <c r="N2023" s="9" t="s">
        <v>33298</v>
      </c>
      <c r="O2023" s="9" t="s">
        <v>33810</v>
      </c>
      <c r="P2023" s="9" t="s">
        <v>31696</v>
      </c>
      <c r="Q2023" s="11" t="s">
        <v>36833</v>
      </c>
      <c r="R2023" s="6" t="s">
        <v>31689</v>
      </c>
      <c r="S2023" s="9" t="s">
        <v>31657</v>
      </c>
    </row>
    <row r="2024" spans="1:19">
      <c r="A2024" s="5" t="s">
        <v>13736</v>
      </c>
      <c r="B2024" s="6" t="s">
        <v>31690</v>
      </c>
      <c r="C2024" s="7" t="s">
        <v>36823</v>
      </c>
      <c r="D2024" s="8" t="s">
        <v>5511</v>
      </c>
      <c r="E2024" s="8" t="s">
        <v>39095</v>
      </c>
      <c r="F2024" s="5" t="s">
        <v>39096</v>
      </c>
      <c r="G2024" s="5" t="s">
        <v>39097</v>
      </c>
      <c r="H2024" s="6" t="s">
        <v>22343</v>
      </c>
      <c r="I2024" s="6" t="s">
        <v>13366</v>
      </c>
      <c r="J2024" s="6" t="s">
        <v>22342</v>
      </c>
      <c r="K2024" s="6" t="s">
        <v>39098</v>
      </c>
      <c r="L2024" s="11" t="s">
        <v>31949</v>
      </c>
      <c r="M2024" s="9" t="s">
        <v>35058</v>
      </c>
      <c r="N2024" s="9" t="s">
        <v>2497</v>
      </c>
      <c r="O2024" s="9" t="s">
        <v>67</v>
      </c>
      <c r="P2024" s="9" t="s">
        <v>31696</v>
      </c>
      <c r="Q2024" s="11" t="s">
        <v>36833</v>
      </c>
      <c r="R2024" s="6" t="s">
        <v>31689</v>
      </c>
      <c r="S2024" s="9" t="s">
        <v>31657</v>
      </c>
    </row>
    <row r="2025" spans="1:19">
      <c r="A2025" s="5" t="s">
        <v>13736</v>
      </c>
      <c r="B2025" s="6" t="s">
        <v>32517</v>
      </c>
      <c r="C2025" s="7" t="s">
        <v>36823</v>
      </c>
      <c r="D2025" s="8" t="s">
        <v>5511</v>
      </c>
      <c r="E2025" s="8" t="s">
        <v>39099</v>
      </c>
      <c r="F2025" s="5" t="s">
        <v>39100</v>
      </c>
      <c r="G2025" s="5" t="s">
        <v>39101</v>
      </c>
      <c r="H2025" s="6" t="s">
        <v>22341</v>
      </c>
      <c r="I2025" s="6" t="s">
        <v>13366</v>
      </c>
      <c r="J2025" s="6" t="s">
        <v>22340</v>
      </c>
      <c r="K2025" s="6" t="s">
        <v>39102</v>
      </c>
      <c r="L2025" s="11" t="s">
        <v>32449</v>
      </c>
      <c r="M2025" s="9" t="s">
        <v>34394</v>
      </c>
      <c r="N2025" s="9" t="s">
        <v>67</v>
      </c>
      <c r="O2025" s="9" t="s">
        <v>437</v>
      </c>
      <c r="P2025" s="9" t="s">
        <v>31696</v>
      </c>
      <c r="Q2025" s="11" t="s">
        <v>39103</v>
      </c>
      <c r="R2025" s="6" t="s">
        <v>31689</v>
      </c>
      <c r="S2025" s="9" t="s">
        <v>31657</v>
      </c>
    </row>
    <row r="2026" spans="1:19">
      <c r="A2026" s="5" t="s">
        <v>13736</v>
      </c>
      <c r="B2026" s="6" t="s">
        <v>31690</v>
      </c>
      <c r="C2026" s="7" t="s">
        <v>36823</v>
      </c>
      <c r="D2026" s="8" t="s">
        <v>5511</v>
      </c>
      <c r="E2026" s="8" t="s">
        <v>39104</v>
      </c>
      <c r="F2026" s="5" t="s">
        <v>39105</v>
      </c>
      <c r="G2026" s="5" t="s">
        <v>39106</v>
      </c>
      <c r="H2026" s="6" t="s">
        <v>22339</v>
      </c>
      <c r="I2026" s="6" t="s">
        <v>13366</v>
      </c>
      <c r="J2026" s="6" t="s">
        <v>22338</v>
      </c>
      <c r="K2026" s="6" t="s">
        <v>39107</v>
      </c>
      <c r="L2026" s="11" t="s">
        <v>31949</v>
      </c>
      <c r="M2026" s="9" t="s">
        <v>36976</v>
      </c>
      <c r="N2026" s="9" t="s">
        <v>316</v>
      </c>
      <c r="O2026" s="9" t="s">
        <v>33298</v>
      </c>
      <c r="P2026" s="9" t="s">
        <v>31696</v>
      </c>
      <c r="Q2026" s="11" t="s">
        <v>36833</v>
      </c>
      <c r="R2026" s="6" t="s">
        <v>31689</v>
      </c>
      <c r="S2026" s="9" t="s">
        <v>31657</v>
      </c>
    </row>
    <row r="2027" spans="1:19">
      <c r="A2027" s="5" t="s">
        <v>13736</v>
      </c>
      <c r="B2027" s="6" t="s">
        <v>31690</v>
      </c>
      <c r="C2027" s="7" t="s">
        <v>36823</v>
      </c>
      <c r="D2027" s="8" t="s">
        <v>5511</v>
      </c>
      <c r="E2027" s="8" t="s">
        <v>39108</v>
      </c>
      <c r="F2027" s="5" t="s">
        <v>39109</v>
      </c>
      <c r="G2027" s="5" t="s">
        <v>39110</v>
      </c>
      <c r="H2027" s="6" t="s">
        <v>22337</v>
      </c>
      <c r="I2027" s="6" t="s">
        <v>13366</v>
      </c>
      <c r="J2027" s="6" t="s">
        <v>22336</v>
      </c>
      <c r="K2027" s="6" t="s">
        <v>39111</v>
      </c>
      <c r="L2027" s="11" t="s">
        <v>31949</v>
      </c>
      <c r="M2027" s="9" t="s">
        <v>36994</v>
      </c>
      <c r="N2027" s="9" t="s">
        <v>1604</v>
      </c>
      <c r="O2027" s="9" t="s">
        <v>437</v>
      </c>
      <c r="P2027" s="9" t="s">
        <v>31696</v>
      </c>
      <c r="Q2027" s="11" t="s">
        <v>36833</v>
      </c>
      <c r="R2027" s="6" t="s">
        <v>31689</v>
      </c>
      <c r="S2027" s="9" t="s">
        <v>31657</v>
      </c>
    </row>
    <row r="2028" spans="1:19">
      <c r="A2028" s="5" t="s">
        <v>13736</v>
      </c>
      <c r="B2028" s="6" t="s">
        <v>31690</v>
      </c>
      <c r="C2028" s="7" t="s">
        <v>36823</v>
      </c>
      <c r="D2028" s="8" t="s">
        <v>5511</v>
      </c>
      <c r="E2028" s="8" t="s">
        <v>39112</v>
      </c>
      <c r="F2028" s="5" t="s">
        <v>39113</v>
      </c>
      <c r="G2028" s="5" t="s">
        <v>39114</v>
      </c>
      <c r="H2028" s="6" t="s">
        <v>22335</v>
      </c>
      <c r="I2028" s="6" t="s">
        <v>13366</v>
      </c>
      <c r="J2028" s="6" t="s">
        <v>22334</v>
      </c>
      <c r="K2028" s="6" t="s">
        <v>39115</v>
      </c>
      <c r="L2028" s="11" t="s">
        <v>31949</v>
      </c>
      <c r="M2028" s="9" t="s">
        <v>36994</v>
      </c>
      <c r="N2028" s="9" t="s">
        <v>1604</v>
      </c>
      <c r="O2028" s="9" t="s">
        <v>437</v>
      </c>
      <c r="P2028" s="9" t="s">
        <v>31696</v>
      </c>
      <c r="Q2028" s="11" t="s">
        <v>36833</v>
      </c>
      <c r="R2028" s="6" t="s">
        <v>31689</v>
      </c>
      <c r="S2028" s="9" t="s">
        <v>31657</v>
      </c>
    </row>
    <row r="2029" spans="1:19">
      <c r="A2029" s="5" t="s">
        <v>13736</v>
      </c>
      <c r="B2029" s="6" t="s">
        <v>31690</v>
      </c>
      <c r="C2029" s="7" t="s">
        <v>36823</v>
      </c>
      <c r="D2029" s="8" t="s">
        <v>5511</v>
      </c>
      <c r="E2029" s="8" t="s">
        <v>39116</v>
      </c>
      <c r="F2029" s="5" t="s">
        <v>39117</v>
      </c>
      <c r="G2029" s="5" t="s">
        <v>39118</v>
      </c>
      <c r="H2029" s="6" t="s">
        <v>22333</v>
      </c>
      <c r="I2029" s="6" t="s">
        <v>13366</v>
      </c>
      <c r="J2029" s="6" t="s">
        <v>22332</v>
      </c>
      <c r="K2029" s="6" t="s">
        <v>39119</v>
      </c>
      <c r="L2029" s="11" t="s">
        <v>31949</v>
      </c>
      <c r="M2029" s="9" t="s">
        <v>36994</v>
      </c>
      <c r="N2029" s="9" t="s">
        <v>1604</v>
      </c>
      <c r="O2029" s="9" t="s">
        <v>437</v>
      </c>
      <c r="P2029" s="9" t="s">
        <v>31696</v>
      </c>
      <c r="Q2029" s="11" t="s">
        <v>36833</v>
      </c>
      <c r="R2029" s="6" t="s">
        <v>31689</v>
      </c>
      <c r="S2029" s="9" t="s">
        <v>31657</v>
      </c>
    </row>
    <row r="2030" spans="1:19">
      <c r="A2030" s="5" t="s">
        <v>13736</v>
      </c>
      <c r="B2030" s="6" t="s">
        <v>31690</v>
      </c>
      <c r="C2030" s="7" t="s">
        <v>36823</v>
      </c>
      <c r="D2030" s="8" t="s">
        <v>5511</v>
      </c>
      <c r="E2030" s="8" t="s">
        <v>39120</v>
      </c>
      <c r="F2030" s="5" t="s">
        <v>39121</v>
      </c>
      <c r="G2030" s="5" t="s">
        <v>39122</v>
      </c>
      <c r="H2030" s="6" t="s">
        <v>22331</v>
      </c>
      <c r="I2030" s="6" t="s">
        <v>13366</v>
      </c>
      <c r="J2030" s="6" t="s">
        <v>22330</v>
      </c>
      <c r="K2030" s="6" t="s">
        <v>39123</v>
      </c>
      <c r="L2030" s="11" t="s">
        <v>31767</v>
      </c>
      <c r="M2030" s="9" t="s">
        <v>36994</v>
      </c>
      <c r="N2030" s="9" t="s">
        <v>1604</v>
      </c>
      <c r="O2030" s="9" t="s">
        <v>437</v>
      </c>
      <c r="P2030" s="9" t="s">
        <v>31696</v>
      </c>
      <c r="Q2030" s="11" t="s">
        <v>36833</v>
      </c>
      <c r="R2030" s="6" t="s">
        <v>31689</v>
      </c>
      <c r="S2030" s="9" t="s">
        <v>31657</v>
      </c>
    </row>
    <row r="2031" spans="1:19">
      <c r="A2031" s="5" t="s">
        <v>13736</v>
      </c>
      <c r="B2031" s="6" t="s">
        <v>31690</v>
      </c>
      <c r="C2031" s="7" t="s">
        <v>36823</v>
      </c>
      <c r="D2031" s="8" t="s">
        <v>5511</v>
      </c>
      <c r="E2031" s="8" t="s">
        <v>39124</v>
      </c>
      <c r="F2031" s="5" t="s">
        <v>39125</v>
      </c>
      <c r="G2031" s="5" t="s">
        <v>39126</v>
      </c>
      <c r="H2031" s="6" t="s">
        <v>22329</v>
      </c>
      <c r="I2031" s="6" t="s">
        <v>13366</v>
      </c>
      <c r="J2031" s="6" t="s">
        <v>22328</v>
      </c>
      <c r="K2031" s="6" t="s">
        <v>39127</v>
      </c>
      <c r="L2031" s="11" t="s">
        <v>31949</v>
      </c>
      <c r="M2031" s="9" t="s">
        <v>34394</v>
      </c>
      <c r="N2031" s="9" t="s">
        <v>67</v>
      </c>
      <c r="O2031" s="9" t="s">
        <v>437</v>
      </c>
      <c r="P2031" s="9" t="s">
        <v>31696</v>
      </c>
      <c r="Q2031" s="11" t="s">
        <v>36833</v>
      </c>
      <c r="R2031" s="6" t="s">
        <v>31689</v>
      </c>
      <c r="S2031" s="9" t="s">
        <v>31657</v>
      </c>
    </row>
    <row r="2032" spans="1:19">
      <c r="A2032" s="5" t="s">
        <v>13736</v>
      </c>
      <c r="B2032" s="6" t="s">
        <v>31690</v>
      </c>
      <c r="C2032" s="7" t="s">
        <v>36823</v>
      </c>
      <c r="D2032" s="8" t="s">
        <v>5511</v>
      </c>
      <c r="E2032" s="8" t="s">
        <v>39128</v>
      </c>
      <c r="F2032" s="5" t="s">
        <v>39129</v>
      </c>
      <c r="G2032" s="5" t="s">
        <v>39130</v>
      </c>
      <c r="H2032" s="6" t="s">
        <v>22327</v>
      </c>
      <c r="I2032" s="6" t="s">
        <v>13366</v>
      </c>
      <c r="J2032" s="6" t="s">
        <v>22326</v>
      </c>
      <c r="K2032" s="6" t="s">
        <v>39131</v>
      </c>
      <c r="L2032" s="11" t="s">
        <v>31949</v>
      </c>
      <c r="M2032" s="9" t="s">
        <v>36976</v>
      </c>
      <c r="N2032" s="9" t="s">
        <v>316</v>
      </c>
      <c r="O2032" s="9" t="s">
        <v>33298</v>
      </c>
      <c r="P2032" s="9" t="s">
        <v>31696</v>
      </c>
      <c r="Q2032" s="11" t="s">
        <v>36833</v>
      </c>
      <c r="R2032" s="6" t="s">
        <v>31689</v>
      </c>
      <c r="S2032" s="9" t="s">
        <v>31657</v>
      </c>
    </row>
    <row r="2033" spans="1:19">
      <c r="A2033" s="5" t="s">
        <v>13736</v>
      </c>
      <c r="B2033" s="6" t="s">
        <v>31690</v>
      </c>
      <c r="C2033" s="7" t="s">
        <v>36823</v>
      </c>
      <c r="D2033" s="8" t="s">
        <v>5511</v>
      </c>
      <c r="E2033" s="8" t="s">
        <v>39132</v>
      </c>
      <c r="F2033" s="5" t="s">
        <v>39133</v>
      </c>
      <c r="G2033" s="5" t="s">
        <v>39134</v>
      </c>
      <c r="H2033" s="6" t="s">
        <v>22325</v>
      </c>
      <c r="I2033" s="6" t="s">
        <v>13366</v>
      </c>
      <c r="J2033" s="6" t="s">
        <v>22324</v>
      </c>
      <c r="K2033" s="6" t="s">
        <v>39135</v>
      </c>
      <c r="L2033" s="11" t="s">
        <v>32449</v>
      </c>
      <c r="M2033" s="9" t="s">
        <v>36981</v>
      </c>
      <c r="N2033" s="9" t="s">
        <v>497</v>
      </c>
      <c r="O2033" s="9" t="s">
        <v>33810</v>
      </c>
      <c r="P2033" s="9" t="s">
        <v>31696</v>
      </c>
      <c r="Q2033" s="11" t="s">
        <v>36833</v>
      </c>
      <c r="R2033" s="6" t="s">
        <v>31689</v>
      </c>
      <c r="S2033" s="9" t="s">
        <v>31657</v>
      </c>
    </row>
    <row r="2034" spans="1:19">
      <c r="A2034" s="5" t="s">
        <v>13736</v>
      </c>
      <c r="B2034" s="6" t="s">
        <v>31690</v>
      </c>
      <c r="C2034" s="7" t="s">
        <v>36823</v>
      </c>
      <c r="D2034" s="8" t="s">
        <v>5511</v>
      </c>
      <c r="E2034" s="8" t="s">
        <v>39136</v>
      </c>
      <c r="F2034" s="5" t="s">
        <v>39137</v>
      </c>
      <c r="G2034" s="5" t="s">
        <v>39138</v>
      </c>
      <c r="H2034" s="6" t="s">
        <v>22323</v>
      </c>
      <c r="I2034" s="6" t="s">
        <v>13366</v>
      </c>
      <c r="J2034" s="6" t="s">
        <v>22322</v>
      </c>
      <c r="K2034" s="6" t="s">
        <v>39139</v>
      </c>
      <c r="L2034" s="11" t="s">
        <v>31949</v>
      </c>
      <c r="M2034" s="9" t="s">
        <v>36904</v>
      </c>
      <c r="N2034" s="9" t="s">
        <v>3430</v>
      </c>
      <c r="O2034" s="9" t="s">
        <v>33298</v>
      </c>
      <c r="P2034" s="9" t="s">
        <v>31696</v>
      </c>
      <c r="Q2034" s="11" t="s">
        <v>36833</v>
      </c>
      <c r="R2034" s="6" t="s">
        <v>31689</v>
      </c>
      <c r="S2034" s="9" t="s">
        <v>31657</v>
      </c>
    </row>
    <row r="2035" spans="1:19">
      <c r="A2035" s="5" t="s">
        <v>13736</v>
      </c>
      <c r="B2035" s="6" t="s">
        <v>31690</v>
      </c>
      <c r="C2035" s="7" t="s">
        <v>36823</v>
      </c>
      <c r="D2035" s="8" t="s">
        <v>5511</v>
      </c>
      <c r="E2035" s="8" t="s">
        <v>39140</v>
      </c>
      <c r="F2035" s="5" t="s">
        <v>39141</v>
      </c>
      <c r="G2035" s="5" t="s">
        <v>39142</v>
      </c>
      <c r="H2035" s="6" t="s">
        <v>22321</v>
      </c>
      <c r="I2035" s="6" t="s">
        <v>13366</v>
      </c>
      <c r="J2035" s="6" t="s">
        <v>22320</v>
      </c>
      <c r="K2035" s="6" t="s">
        <v>39143</v>
      </c>
      <c r="L2035" s="11" t="s">
        <v>31949</v>
      </c>
      <c r="M2035" s="9" t="s">
        <v>36958</v>
      </c>
      <c r="N2035" s="9" t="s">
        <v>33298</v>
      </c>
      <c r="O2035" s="9" t="s">
        <v>437</v>
      </c>
      <c r="P2035" s="9" t="s">
        <v>31696</v>
      </c>
      <c r="Q2035" s="11" t="s">
        <v>36833</v>
      </c>
      <c r="R2035" s="6" t="s">
        <v>31689</v>
      </c>
      <c r="S2035" s="9" t="s">
        <v>31657</v>
      </c>
    </row>
    <row r="2036" spans="1:19">
      <c r="A2036" s="5" t="s">
        <v>13736</v>
      </c>
      <c r="B2036" s="6" t="s">
        <v>31690</v>
      </c>
      <c r="C2036" s="7" t="s">
        <v>36823</v>
      </c>
      <c r="D2036" s="8" t="s">
        <v>5511</v>
      </c>
      <c r="E2036" s="8" t="s">
        <v>39144</v>
      </c>
      <c r="F2036" s="5" t="s">
        <v>39145</v>
      </c>
      <c r="G2036" s="5" t="s">
        <v>39146</v>
      </c>
      <c r="H2036" s="6" t="s">
        <v>22319</v>
      </c>
      <c r="I2036" s="6" t="s">
        <v>13366</v>
      </c>
      <c r="J2036" s="6" t="s">
        <v>22318</v>
      </c>
      <c r="K2036" s="6" t="s">
        <v>39147</v>
      </c>
      <c r="L2036" s="11" t="s">
        <v>31949</v>
      </c>
      <c r="M2036" s="9" t="s">
        <v>36936</v>
      </c>
      <c r="N2036" s="9" t="s">
        <v>33810</v>
      </c>
      <c r="O2036" s="9" t="s">
        <v>1212</v>
      </c>
      <c r="P2036" s="9" t="s">
        <v>31696</v>
      </c>
      <c r="Q2036" s="11" t="s">
        <v>36833</v>
      </c>
      <c r="R2036" s="6" t="s">
        <v>31689</v>
      </c>
      <c r="S2036" s="9" t="s">
        <v>31657</v>
      </c>
    </row>
    <row r="2037" spans="1:19">
      <c r="A2037" s="5" t="s">
        <v>13736</v>
      </c>
      <c r="B2037" s="6" t="s">
        <v>31690</v>
      </c>
      <c r="C2037" s="7" t="s">
        <v>36823</v>
      </c>
      <c r="D2037" s="8" t="s">
        <v>5511</v>
      </c>
      <c r="E2037" s="8" t="s">
        <v>39148</v>
      </c>
      <c r="F2037" s="5" t="s">
        <v>39149</v>
      </c>
      <c r="G2037" s="5" t="s">
        <v>39150</v>
      </c>
      <c r="H2037" s="6" t="s">
        <v>22317</v>
      </c>
      <c r="I2037" s="6" t="s">
        <v>13366</v>
      </c>
      <c r="J2037" s="6" t="s">
        <v>22316</v>
      </c>
      <c r="K2037" s="6" t="s">
        <v>39151</v>
      </c>
      <c r="L2037" s="11" t="s">
        <v>31949</v>
      </c>
      <c r="M2037" s="9" t="s">
        <v>36981</v>
      </c>
      <c r="N2037" s="9" t="s">
        <v>497</v>
      </c>
      <c r="O2037" s="9" t="s">
        <v>33810</v>
      </c>
      <c r="P2037" s="9" t="s">
        <v>31696</v>
      </c>
      <c r="Q2037" s="11" t="s">
        <v>36833</v>
      </c>
      <c r="R2037" s="6" t="s">
        <v>31689</v>
      </c>
      <c r="S2037" s="9" t="s">
        <v>31657</v>
      </c>
    </row>
    <row r="2038" spans="1:19">
      <c r="A2038" s="5" t="s">
        <v>13736</v>
      </c>
      <c r="B2038" s="6" t="s">
        <v>31690</v>
      </c>
      <c r="C2038" s="7" t="s">
        <v>36823</v>
      </c>
      <c r="D2038" s="8" t="s">
        <v>5511</v>
      </c>
      <c r="E2038" s="8" t="s">
        <v>39152</v>
      </c>
      <c r="F2038" s="5" t="s">
        <v>39153</v>
      </c>
      <c r="G2038" s="5" t="s">
        <v>39154</v>
      </c>
      <c r="H2038" s="6" t="s">
        <v>22315</v>
      </c>
      <c r="I2038" s="6" t="s">
        <v>13366</v>
      </c>
      <c r="J2038" s="6" t="s">
        <v>22314</v>
      </c>
      <c r="K2038" s="6" t="s">
        <v>39155</v>
      </c>
      <c r="L2038" s="11" t="s">
        <v>31949</v>
      </c>
      <c r="M2038" s="9" t="s">
        <v>36994</v>
      </c>
      <c r="N2038" s="9" t="s">
        <v>1604</v>
      </c>
      <c r="O2038" s="9" t="s">
        <v>437</v>
      </c>
      <c r="P2038" s="9" t="s">
        <v>31696</v>
      </c>
      <c r="Q2038" s="11" t="s">
        <v>36833</v>
      </c>
      <c r="R2038" s="6" t="s">
        <v>31689</v>
      </c>
      <c r="S2038" s="9" t="s">
        <v>31657</v>
      </c>
    </row>
    <row r="2039" spans="1:19">
      <c r="A2039" s="5" t="s">
        <v>13736</v>
      </c>
      <c r="B2039" s="6" t="s">
        <v>31690</v>
      </c>
      <c r="C2039" s="7" t="s">
        <v>36823</v>
      </c>
      <c r="D2039" s="8" t="s">
        <v>5511</v>
      </c>
      <c r="E2039" s="8" t="s">
        <v>39156</v>
      </c>
      <c r="F2039" s="5" t="s">
        <v>39157</v>
      </c>
      <c r="G2039" s="5" t="s">
        <v>39158</v>
      </c>
      <c r="H2039" s="6" t="s">
        <v>22313</v>
      </c>
      <c r="I2039" s="6" t="s">
        <v>13366</v>
      </c>
      <c r="J2039" s="6" t="s">
        <v>22312</v>
      </c>
      <c r="K2039" s="6" t="s">
        <v>39159</v>
      </c>
      <c r="L2039" s="11" t="s">
        <v>31949</v>
      </c>
      <c r="M2039" s="9" t="s">
        <v>36878</v>
      </c>
      <c r="N2039" s="9" t="s">
        <v>1826</v>
      </c>
      <c r="O2039" s="9" t="s">
        <v>316</v>
      </c>
      <c r="P2039" s="9" t="s">
        <v>31696</v>
      </c>
      <c r="Q2039" s="11" t="s">
        <v>36833</v>
      </c>
      <c r="R2039" s="6" t="s">
        <v>31689</v>
      </c>
      <c r="S2039" s="9" t="s">
        <v>31657</v>
      </c>
    </row>
    <row r="2040" spans="1:19">
      <c r="A2040" s="5" t="s">
        <v>13736</v>
      </c>
      <c r="B2040" s="6" t="s">
        <v>31690</v>
      </c>
      <c r="C2040" s="7" t="s">
        <v>36823</v>
      </c>
      <c r="D2040" s="8" t="s">
        <v>5511</v>
      </c>
      <c r="E2040" s="8" t="s">
        <v>39160</v>
      </c>
      <c r="F2040" s="5" t="s">
        <v>39161</v>
      </c>
      <c r="G2040" s="5" t="s">
        <v>39162</v>
      </c>
      <c r="H2040" s="6" t="s">
        <v>22311</v>
      </c>
      <c r="I2040" s="6" t="s">
        <v>13366</v>
      </c>
      <c r="J2040" s="6" t="s">
        <v>22310</v>
      </c>
      <c r="K2040" s="6" t="s">
        <v>39163</v>
      </c>
      <c r="L2040" s="11" t="s">
        <v>31949</v>
      </c>
      <c r="M2040" s="9" t="s">
        <v>34074</v>
      </c>
      <c r="N2040" s="9" t="s">
        <v>1604</v>
      </c>
      <c r="O2040" s="9" t="s">
        <v>437</v>
      </c>
      <c r="P2040" s="9" t="s">
        <v>31696</v>
      </c>
      <c r="Q2040" s="11" t="s">
        <v>36833</v>
      </c>
      <c r="R2040" s="6" t="s">
        <v>31689</v>
      </c>
      <c r="S2040" s="9" t="s">
        <v>31657</v>
      </c>
    </row>
    <row r="2041" spans="1:19">
      <c r="A2041" s="5" t="s">
        <v>13736</v>
      </c>
      <c r="B2041" s="6" t="s">
        <v>31690</v>
      </c>
      <c r="C2041" s="7" t="s">
        <v>36823</v>
      </c>
      <c r="D2041" s="8" t="s">
        <v>5511</v>
      </c>
      <c r="E2041" s="8" t="s">
        <v>39164</v>
      </c>
      <c r="F2041" s="5" t="s">
        <v>39165</v>
      </c>
      <c r="G2041" s="5" t="s">
        <v>39166</v>
      </c>
      <c r="H2041" s="6" t="s">
        <v>22309</v>
      </c>
      <c r="I2041" s="6" t="s">
        <v>13366</v>
      </c>
      <c r="J2041" s="6" t="s">
        <v>22308</v>
      </c>
      <c r="K2041" s="6" t="s">
        <v>39167</v>
      </c>
      <c r="L2041" s="11" t="s">
        <v>31949</v>
      </c>
      <c r="M2041" s="9" t="s">
        <v>34074</v>
      </c>
      <c r="N2041" s="9" t="s">
        <v>1604</v>
      </c>
      <c r="O2041" s="9" t="s">
        <v>437</v>
      </c>
      <c r="P2041" s="9" t="s">
        <v>31696</v>
      </c>
      <c r="Q2041" s="11" t="s">
        <v>36833</v>
      </c>
      <c r="R2041" s="6" t="s">
        <v>31689</v>
      </c>
      <c r="S2041" s="9" t="s">
        <v>31657</v>
      </c>
    </row>
    <row r="2042" spans="1:19">
      <c r="A2042" s="5" t="s">
        <v>13736</v>
      </c>
      <c r="B2042" s="6" t="s">
        <v>31690</v>
      </c>
      <c r="C2042" s="7" t="s">
        <v>36823</v>
      </c>
      <c r="D2042" s="8" t="s">
        <v>5511</v>
      </c>
      <c r="E2042" s="8" t="s">
        <v>39168</v>
      </c>
      <c r="F2042" s="5" t="s">
        <v>39169</v>
      </c>
      <c r="G2042" s="5" t="s">
        <v>39170</v>
      </c>
      <c r="H2042" s="6" t="s">
        <v>22307</v>
      </c>
      <c r="I2042" s="6" t="s">
        <v>13366</v>
      </c>
      <c r="J2042" s="6" t="s">
        <v>22306</v>
      </c>
      <c r="K2042" s="6" t="s">
        <v>39171</v>
      </c>
      <c r="L2042" s="11" t="s">
        <v>31862</v>
      </c>
      <c r="M2042" s="9" t="s">
        <v>34074</v>
      </c>
      <c r="N2042" s="9" t="s">
        <v>1604</v>
      </c>
      <c r="O2042" s="9" t="s">
        <v>437</v>
      </c>
      <c r="P2042" s="9" t="s">
        <v>31696</v>
      </c>
      <c r="Q2042" s="11" t="s">
        <v>36833</v>
      </c>
      <c r="R2042" s="6" t="s">
        <v>31689</v>
      </c>
      <c r="S2042" s="9" t="s">
        <v>31657</v>
      </c>
    </row>
    <row r="2043" spans="1:19">
      <c r="A2043" s="5" t="s">
        <v>13736</v>
      </c>
      <c r="B2043" s="6" t="s">
        <v>31690</v>
      </c>
      <c r="C2043" s="7" t="s">
        <v>36823</v>
      </c>
      <c r="D2043" s="8" t="s">
        <v>5511</v>
      </c>
      <c r="E2043" s="8" t="s">
        <v>39172</v>
      </c>
      <c r="F2043" s="5" t="s">
        <v>39173</v>
      </c>
      <c r="G2043" s="5" t="s">
        <v>39174</v>
      </c>
      <c r="H2043" s="6" t="s">
        <v>22305</v>
      </c>
      <c r="I2043" s="6" t="s">
        <v>13366</v>
      </c>
      <c r="J2043" s="6" t="s">
        <v>22304</v>
      </c>
      <c r="K2043" s="6" t="s">
        <v>39175</v>
      </c>
      <c r="L2043" s="11" t="s">
        <v>31949</v>
      </c>
      <c r="M2043" s="9" t="s">
        <v>36994</v>
      </c>
      <c r="N2043" s="9" t="s">
        <v>1604</v>
      </c>
      <c r="O2043" s="9" t="s">
        <v>437</v>
      </c>
      <c r="P2043" s="9" t="s">
        <v>31696</v>
      </c>
      <c r="Q2043" s="11" t="s">
        <v>36833</v>
      </c>
      <c r="R2043" s="6" t="s">
        <v>31689</v>
      </c>
      <c r="S2043" s="9" t="s">
        <v>31657</v>
      </c>
    </row>
    <row r="2044" spans="1:19">
      <c r="A2044" s="5" t="s">
        <v>13736</v>
      </c>
      <c r="B2044" s="6" t="s">
        <v>31690</v>
      </c>
      <c r="C2044" s="7" t="s">
        <v>36823</v>
      </c>
      <c r="D2044" s="8" t="s">
        <v>5511</v>
      </c>
      <c r="E2044" s="8" t="s">
        <v>39176</v>
      </c>
      <c r="F2044" s="5" t="s">
        <v>39177</v>
      </c>
      <c r="G2044" s="5" t="s">
        <v>39178</v>
      </c>
      <c r="H2044" s="6" t="s">
        <v>22303</v>
      </c>
      <c r="I2044" s="6" t="s">
        <v>13366</v>
      </c>
      <c r="J2044" s="6" t="s">
        <v>22302</v>
      </c>
      <c r="K2044" s="6" t="s">
        <v>39179</v>
      </c>
      <c r="L2044" s="11" t="s">
        <v>31949</v>
      </c>
      <c r="M2044" s="9" t="s">
        <v>36994</v>
      </c>
      <c r="N2044" s="9" t="s">
        <v>1604</v>
      </c>
      <c r="O2044" s="9" t="s">
        <v>437</v>
      </c>
      <c r="P2044" s="9" t="s">
        <v>31696</v>
      </c>
      <c r="Q2044" s="11" t="s">
        <v>36833</v>
      </c>
      <c r="R2044" s="6" t="s">
        <v>31689</v>
      </c>
      <c r="S2044" s="9" t="s">
        <v>31657</v>
      </c>
    </row>
    <row r="2045" spans="1:19">
      <c r="A2045" s="5" t="s">
        <v>13736</v>
      </c>
      <c r="B2045" s="6" t="s">
        <v>31690</v>
      </c>
      <c r="C2045" s="7" t="s">
        <v>36823</v>
      </c>
      <c r="D2045" s="8" t="s">
        <v>5511</v>
      </c>
      <c r="E2045" s="8" t="s">
        <v>39180</v>
      </c>
      <c r="F2045" s="5" t="s">
        <v>39181</v>
      </c>
      <c r="G2045" s="5" t="s">
        <v>39182</v>
      </c>
      <c r="H2045" s="6" t="s">
        <v>22301</v>
      </c>
      <c r="I2045" s="6" t="s">
        <v>13366</v>
      </c>
      <c r="J2045" s="6" t="s">
        <v>22300</v>
      </c>
      <c r="K2045" s="6" t="s">
        <v>39183</v>
      </c>
      <c r="L2045" s="11" t="s">
        <v>31949</v>
      </c>
      <c r="M2045" s="9" t="s">
        <v>36827</v>
      </c>
      <c r="N2045" s="9" t="s">
        <v>33298</v>
      </c>
      <c r="O2045" s="9" t="s">
        <v>67</v>
      </c>
      <c r="P2045" s="9" t="s">
        <v>31696</v>
      </c>
      <c r="Q2045" s="11" t="s">
        <v>36833</v>
      </c>
      <c r="R2045" s="6" t="s">
        <v>31689</v>
      </c>
      <c r="S2045" s="9" t="s">
        <v>31657</v>
      </c>
    </row>
    <row r="2046" spans="1:19">
      <c r="A2046" s="5" t="s">
        <v>13736</v>
      </c>
      <c r="B2046" s="6" t="s">
        <v>31690</v>
      </c>
      <c r="C2046" s="7" t="s">
        <v>36823</v>
      </c>
      <c r="D2046" s="8" t="s">
        <v>5511</v>
      </c>
      <c r="E2046" s="8" t="s">
        <v>39184</v>
      </c>
      <c r="F2046" s="5" t="s">
        <v>39185</v>
      </c>
      <c r="G2046" s="5" t="s">
        <v>39186</v>
      </c>
      <c r="H2046" s="6" t="s">
        <v>22299</v>
      </c>
      <c r="I2046" s="6" t="s">
        <v>13366</v>
      </c>
      <c r="J2046" s="6" t="s">
        <v>22298</v>
      </c>
      <c r="K2046" s="6" t="s">
        <v>39187</v>
      </c>
      <c r="L2046" s="11" t="s">
        <v>31700</v>
      </c>
      <c r="M2046" s="9" t="s">
        <v>36827</v>
      </c>
      <c r="N2046" s="9" t="s">
        <v>33298</v>
      </c>
      <c r="O2046" s="9" t="s">
        <v>67</v>
      </c>
      <c r="P2046" s="9" t="s">
        <v>31696</v>
      </c>
      <c r="Q2046" s="11" t="s">
        <v>36833</v>
      </c>
      <c r="R2046" s="6" t="s">
        <v>31689</v>
      </c>
      <c r="S2046" s="9" t="s">
        <v>31657</v>
      </c>
    </row>
    <row r="2047" spans="1:19">
      <c r="A2047" s="5" t="s">
        <v>13736</v>
      </c>
      <c r="B2047" s="6" t="s">
        <v>31690</v>
      </c>
      <c r="C2047" s="7" t="s">
        <v>36823</v>
      </c>
      <c r="D2047" s="8" t="s">
        <v>5511</v>
      </c>
      <c r="E2047" s="8" t="s">
        <v>39188</v>
      </c>
      <c r="F2047" s="5" t="s">
        <v>39189</v>
      </c>
      <c r="G2047" s="5" t="s">
        <v>39190</v>
      </c>
      <c r="H2047" s="6" t="s">
        <v>22297</v>
      </c>
      <c r="I2047" s="6" t="s">
        <v>13366</v>
      </c>
      <c r="J2047" s="6" t="s">
        <v>22296</v>
      </c>
      <c r="K2047" s="6" t="s">
        <v>39191</v>
      </c>
      <c r="L2047" s="11" t="s">
        <v>32449</v>
      </c>
      <c r="M2047" s="9" t="s">
        <v>34394</v>
      </c>
      <c r="N2047" s="9" t="s">
        <v>67</v>
      </c>
      <c r="O2047" s="9" t="s">
        <v>437</v>
      </c>
      <c r="P2047" s="9" t="s">
        <v>31696</v>
      </c>
      <c r="Q2047" s="11" t="s">
        <v>36833</v>
      </c>
      <c r="R2047" s="6" t="s">
        <v>31689</v>
      </c>
      <c r="S2047" s="9" t="s">
        <v>31657</v>
      </c>
    </row>
    <row r="2048" spans="1:19">
      <c r="A2048" s="5" t="s">
        <v>13736</v>
      </c>
      <c r="B2048" s="6" t="s">
        <v>31690</v>
      </c>
      <c r="C2048" s="7" t="s">
        <v>36823</v>
      </c>
      <c r="D2048" s="8" t="s">
        <v>5511</v>
      </c>
      <c r="E2048" s="8" t="s">
        <v>39192</v>
      </c>
      <c r="F2048" s="5" t="s">
        <v>39193</v>
      </c>
      <c r="G2048" s="5" t="s">
        <v>39194</v>
      </c>
      <c r="H2048" s="6" t="s">
        <v>22295</v>
      </c>
      <c r="I2048" s="6" t="s">
        <v>13366</v>
      </c>
      <c r="J2048" s="6" t="s">
        <v>22294</v>
      </c>
      <c r="K2048" s="6" t="s">
        <v>39195</v>
      </c>
      <c r="L2048" s="11" t="s">
        <v>31949</v>
      </c>
      <c r="M2048" s="9" t="s">
        <v>36976</v>
      </c>
      <c r="N2048" s="9" t="s">
        <v>316</v>
      </c>
      <c r="O2048" s="9" t="s">
        <v>33298</v>
      </c>
      <c r="P2048" s="9" t="s">
        <v>31696</v>
      </c>
      <c r="Q2048" s="11" t="s">
        <v>36833</v>
      </c>
      <c r="R2048" s="6" t="s">
        <v>31689</v>
      </c>
      <c r="S2048" s="9" t="s">
        <v>31657</v>
      </c>
    </row>
    <row r="2049" spans="1:19">
      <c r="A2049" s="5" t="s">
        <v>13736</v>
      </c>
      <c r="B2049" s="6" t="s">
        <v>31690</v>
      </c>
      <c r="C2049" s="7" t="s">
        <v>36823</v>
      </c>
      <c r="D2049" s="8" t="s">
        <v>5511</v>
      </c>
      <c r="E2049" s="8" t="s">
        <v>39196</v>
      </c>
      <c r="F2049" s="5" t="s">
        <v>39197</v>
      </c>
      <c r="G2049" s="5" t="s">
        <v>39198</v>
      </c>
      <c r="H2049" s="6" t="s">
        <v>22293</v>
      </c>
      <c r="I2049" s="6" t="s">
        <v>13366</v>
      </c>
      <c r="J2049" s="6" t="s">
        <v>22292</v>
      </c>
      <c r="K2049" s="6" t="s">
        <v>39199</v>
      </c>
      <c r="L2049" s="11" t="s">
        <v>31695</v>
      </c>
      <c r="M2049" s="9" t="s">
        <v>36946</v>
      </c>
      <c r="N2049" s="9" t="s">
        <v>316</v>
      </c>
      <c r="O2049" s="9" t="s">
        <v>33298</v>
      </c>
      <c r="P2049" s="9" t="s">
        <v>31696</v>
      </c>
      <c r="Q2049" s="11" t="s">
        <v>36833</v>
      </c>
      <c r="R2049" s="6" t="s">
        <v>31689</v>
      </c>
      <c r="S2049" s="9" t="s">
        <v>31657</v>
      </c>
    </row>
    <row r="2050" spans="1:19">
      <c r="A2050" s="5" t="s">
        <v>13736</v>
      </c>
      <c r="B2050" s="6" t="s">
        <v>31690</v>
      </c>
      <c r="C2050" s="7" t="s">
        <v>36823</v>
      </c>
      <c r="D2050" s="8" t="s">
        <v>5511</v>
      </c>
      <c r="E2050" s="8" t="s">
        <v>39200</v>
      </c>
      <c r="F2050" s="5" t="s">
        <v>39201</v>
      </c>
      <c r="G2050" s="5" t="s">
        <v>39202</v>
      </c>
      <c r="H2050" s="6" t="s">
        <v>22291</v>
      </c>
      <c r="I2050" s="6" t="s">
        <v>13366</v>
      </c>
      <c r="J2050" s="6" t="s">
        <v>22290</v>
      </c>
      <c r="K2050" s="6" t="s">
        <v>39203</v>
      </c>
      <c r="L2050" s="11" t="s">
        <v>31949</v>
      </c>
      <c r="M2050" s="9" t="s">
        <v>36958</v>
      </c>
      <c r="N2050" s="9" t="s">
        <v>33298</v>
      </c>
      <c r="O2050" s="9" t="s">
        <v>437</v>
      </c>
      <c r="P2050" s="9" t="s">
        <v>31696</v>
      </c>
      <c r="Q2050" s="11" t="s">
        <v>36833</v>
      </c>
      <c r="R2050" s="6" t="s">
        <v>31689</v>
      </c>
      <c r="S2050" s="9" t="s">
        <v>31657</v>
      </c>
    </row>
    <row r="2051" spans="1:19">
      <c r="A2051" s="5" t="s">
        <v>13736</v>
      </c>
      <c r="B2051" s="6" t="s">
        <v>31690</v>
      </c>
      <c r="C2051" s="7" t="s">
        <v>36823</v>
      </c>
      <c r="D2051" s="8" t="s">
        <v>5511</v>
      </c>
      <c r="E2051" s="8" t="s">
        <v>39204</v>
      </c>
      <c r="F2051" s="5" t="s">
        <v>36755</v>
      </c>
      <c r="G2051" s="5" t="s">
        <v>39205</v>
      </c>
      <c r="H2051" s="6" t="s">
        <v>22289</v>
      </c>
      <c r="I2051" s="6" t="s">
        <v>13366</v>
      </c>
      <c r="J2051" s="6" t="s">
        <v>22288</v>
      </c>
      <c r="K2051" s="6" t="s">
        <v>39206</v>
      </c>
      <c r="L2051" s="11" t="s">
        <v>31839</v>
      </c>
      <c r="M2051" s="9" t="s">
        <v>34394</v>
      </c>
      <c r="N2051" s="9" t="s">
        <v>67</v>
      </c>
      <c r="O2051" s="9" t="s">
        <v>437</v>
      </c>
      <c r="P2051" s="9" t="s">
        <v>31696</v>
      </c>
      <c r="Q2051" s="11" t="s">
        <v>36833</v>
      </c>
      <c r="R2051" s="6" t="s">
        <v>31689</v>
      </c>
      <c r="S2051" s="9" t="s">
        <v>31657</v>
      </c>
    </row>
    <row r="2052" spans="1:19">
      <c r="A2052" s="5" t="s">
        <v>13736</v>
      </c>
      <c r="B2052" s="6" t="s">
        <v>31690</v>
      </c>
      <c r="C2052" s="7" t="s">
        <v>36823</v>
      </c>
      <c r="D2052" s="8" t="s">
        <v>5511</v>
      </c>
      <c r="E2052" s="8" t="s">
        <v>39207</v>
      </c>
      <c r="F2052" s="5" t="s">
        <v>39208</v>
      </c>
      <c r="G2052" s="5" t="s">
        <v>39209</v>
      </c>
      <c r="H2052" s="6" t="s">
        <v>22287</v>
      </c>
      <c r="I2052" s="6" t="s">
        <v>13366</v>
      </c>
      <c r="J2052" s="6" t="s">
        <v>22286</v>
      </c>
      <c r="K2052" s="6" t="s">
        <v>39210</v>
      </c>
      <c r="L2052" s="11" t="s">
        <v>31767</v>
      </c>
      <c r="M2052" s="9" t="s">
        <v>36946</v>
      </c>
      <c r="N2052" s="9" t="s">
        <v>316</v>
      </c>
      <c r="O2052" s="9" t="s">
        <v>33298</v>
      </c>
      <c r="P2052" s="9" t="s">
        <v>31696</v>
      </c>
      <c r="Q2052" s="11" t="s">
        <v>36833</v>
      </c>
      <c r="R2052" s="6" t="s">
        <v>31689</v>
      </c>
      <c r="S2052" s="9" t="s">
        <v>31657</v>
      </c>
    </row>
    <row r="2053" spans="1:19">
      <c r="A2053" s="5" t="s">
        <v>13736</v>
      </c>
      <c r="B2053" s="6" t="s">
        <v>31690</v>
      </c>
      <c r="C2053" s="7" t="s">
        <v>36823</v>
      </c>
      <c r="D2053" s="8" t="s">
        <v>5511</v>
      </c>
      <c r="E2053" s="8" t="s">
        <v>39211</v>
      </c>
      <c r="F2053" s="5" t="s">
        <v>39212</v>
      </c>
      <c r="G2053" s="5" t="s">
        <v>39213</v>
      </c>
      <c r="H2053" s="6" t="s">
        <v>22285</v>
      </c>
      <c r="I2053" s="6" t="s">
        <v>13366</v>
      </c>
      <c r="J2053" s="6" t="s">
        <v>22284</v>
      </c>
      <c r="K2053" s="6" t="s">
        <v>39214</v>
      </c>
      <c r="L2053" s="11" t="s">
        <v>31949</v>
      </c>
      <c r="M2053" s="9" t="s">
        <v>34410</v>
      </c>
      <c r="N2053" s="9" t="s">
        <v>2339</v>
      </c>
      <c r="O2053" s="9" t="s">
        <v>67</v>
      </c>
      <c r="P2053" s="9" t="s">
        <v>31696</v>
      </c>
      <c r="Q2053" s="11" t="s">
        <v>36833</v>
      </c>
      <c r="R2053" s="6" t="s">
        <v>31689</v>
      </c>
      <c r="S2053" s="9" t="s">
        <v>31657</v>
      </c>
    </row>
    <row r="2054" spans="1:19">
      <c r="A2054" s="5" t="s">
        <v>13736</v>
      </c>
      <c r="B2054" s="6" t="s">
        <v>31690</v>
      </c>
      <c r="C2054" s="7" t="s">
        <v>36823</v>
      </c>
      <c r="D2054" s="8" t="s">
        <v>5511</v>
      </c>
      <c r="E2054" s="8" t="s">
        <v>39215</v>
      </c>
      <c r="F2054" s="5" t="s">
        <v>39216</v>
      </c>
      <c r="G2054" s="5" t="s">
        <v>39217</v>
      </c>
      <c r="H2054" s="6" t="s">
        <v>22283</v>
      </c>
      <c r="I2054" s="6" t="s">
        <v>13366</v>
      </c>
      <c r="J2054" s="6" t="s">
        <v>22282</v>
      </c>
      <c r="K2054" s="6" t="s">
        <v>39218</v>
      </c>
      <c r="L2054" s="11" t="s">
        <v>31949</v>
      </c>
      <c r="M2054" s="9" t="s">
        <v>34630</v>
      </c>
      <c r="N2054" s="9" t="s">
        <v>34631</v>
      </c>
      <c r="O2054" s="9" t="s">
        <v>67</v>
      </c>
      <c r="P2054" s="9" t="s">
        <v>31696</v>
      </c>
      <c r="Q2054" s="11" t="s">
        <v>39219</v>
      </c>
      <c r="R2054" s="6" t="s">
        <v>31689</v>
      </c>
      <c r="S2054" s="9" t="s">
        <v>31657</v>
      </c>
    </row>
    <row r="2055" spans="1:19">
      <c r="A2055" s="5" t="s">
        <v>13736</v>
      </c>
      <c r="B2055" s="6" t="s">
        <v>31690</v>
      </c>
      <c r="C2055" s="7" t="s">
        <v>36823</v>
      </c>
      <c r="D2055" s="8" t="s">
        <v>5511</v>
      </c>
      <c r="E2055" s="8" t="s">
        <v>39220</v>
      </c>
      <c r="F2055" s="5" t="s">
        <v>39221</v>
      </c>
      <c r="G2055" s="5" t="s">
        <v>39222</v>
      </c>
      <c r="H2055" s="6" t="s">
        <v>22281</v>
      </c>
      <c r="I2055" s="6" t="s">
        <v>13366</v>
      </c>
      <c r="J2055" s="6" t="s">
        <v>22280</v>
      </c>
      <c r="K2055" s="6" t="s">
        <v>39223</v>
      </c>
      <c r="L2055" s="11" t="s">
        <v>31949</v>
      </c>
      <c r="M2055" s="9" t="s">
        <v>34074</v>
      </c>
      <c r="N2055" s="9" t="s">
        <v>1604</v>
      </c>
      <c r="O2055" s="9" t="s">
        <v>437</v>
      </c>
      <c r="P2055" s="9" t="s">
        <v>31696</v>
      </c>
      <c r="Q2055" s="11" t="s">
        <v>36833</v>
      </c>
      <c r="R2055" s="6" t="s">
        <v>31689</v>
      </c>
      <c r="S2055" s="9" t="s">
        <v>31657</v>
      </c>
    </row>
    <row r="2056" spans="1:19">
      <c r="A2056" s="5" t="s">
        <v>13736</v>
      </c>
      <c r="B2056" s="6" t="s">
        <v>31690</v>
      </c>
      <c r="C2056" s="7" t="s">
        <v>36823</v>
      </c>
      <c r="D2056" s="8" t="s">
        <v>5511</v>
      </c>
      <c r="E2056" s="8" t="s">
        <v>39224</v>
      </c>
      <c r="F2056" s="5" t="s">
        <v>39225</v>
      </c>
      <c r="G2056" s="5" t="s">
        <v>39226</v>
      </c>
      <c r="H2056" s="6" t="s">
        <v>22279</v>
      </c>
      <c r="I2056" s="6" t="s">
        <v>13366</v>
      </c>
      <c r="J2056" s="6" t="s">
        <v>22278</v>
      </c>
      <c r="K2056" s="6" t="s">
        <v>39227</v>
      </c>
      <c r="L2056" s="11" t="s">
        <v>31949</v>
      </c>
      <c r="M2056" s="9" t="s">
        <v>36946</v>
      </c>
      <c r="N2056" s="9" t="s">
        <v>316</v>
      </c>
      <c r="O2056" s="9" t="s">
        <v>33298</v>
      </c>
      <c r="P2056" s="9" t="s">
        <v>31696</v>
      </c>
      <c r="Q2056" s="11" t="s">
        <v>36833</v>
      </c>
      <c r="R2056" s="6" t="s">
        <v>31689</v>
      </c>
      <c r="S2056" s="9" t="s">
        <v>31657</v>
      </c>
    </row>
    <row r="2057" spans="1:19">
      <c r="A2057" s="5" t="s">
        <v>13736</v>
      </c>
      <c r="B2057" s="6" t="s">
        <v>31690</v>
      </c>
      <c r="C2057" s="7" t="s">
        <v>36823</v>
      </c>
      <c r="D2057" s="8" t="s">
        <v>5511</v>
      </c>
      <c r="E2057" s="8" t="s">
        <v>39228</v>
      </c>
      <c r="F2057" s="5" t="s">
        <v>39229</v>
      </c>
      <c r="G2057" s="5" t="s">
        <v>39230</v>
      </c>
      <c r="H2057" s="6" t="s">
        <v>22277</v>
      </c>
      <c r="I2057" s="6" t="s">
        <v>13366</v>
      </c>
      <c r="J2057" s="6" t="s">
        <v>22276</v>
      </c>
      <c r="K2057" s="6" t="s">
        <v>39231</v>
      </c>
      <c r="L2057" s="11" t="s">
        <v>31949</v>
      </c>
      <c r="M2057" s="9" t="s">
        <v>36832</v>
      </c>
      <c r="N2057" s="9" t="s">
        <v>33810</v>
      </c>
      <c r="O2057" s="9" t="s">
        <v>1212</v>
      </c>
      <c r="P2057" s="9" t="s">
        <v>31696</v>
      </c>
      <c r="Q2057" s="11" t="s">
        <v>36833</v>
      </c>
      <c r="R2057" s="6" t="s">
        <v>31689</v>
      </c>
      <c r="S2057" s="9" t="s">
        <v>31657</v>
      </c>
    </row>
    <row r="2058" spans="1:19">
      <c r="A2058" s="5" t="s">
        <v>13736</v>
      </c>
      <c r="B2058" s="6" t="s">
        <v>31690</v>
      </c>
      <c r="C2058" s="7" t="s">
        <v>36823</v>
      </c>
      <c r="D2058" s="8" t="s">
        <v>5511</v>
      </c>
      <c r="E2058" s="8" t="s">
        <v>39232</v>
      </c>
      <c r="F2058" s="5" t="s">
        <v>39233</v>
      </c>
      <c r="G2058" s="5" t="s">
        <v>39234</v>
      </c>
      <c r="H2058" s="6" t="s">
        <v>22275</v>
      </c>
      <c r="I2058" s="6" t="s">
        <v>13366</v>
      </c>
      <c r="J2058" s="6" t="s">
        <v>22274</v>
      </c>
      <c r="K2058" s="6" t="s">
        <v>39235</v>
      </c>
      <c r="L2058" s="11" t="s">
        <v>31949</v>
      </c>
      <c r="M2058" s="9" t="s">
        <v>34371</v>
      </c>
      <c r="N2058" s="9" t="s">
        <v>2339</v>
      </c>
      <c r="O2058" s="9" t="s">
        <v>67</v>
      </c>
      <c r="P2058" s="9" t="s">
        <v>31696</v>
      </c>
      <c r="Q2058" s="11" t="s">
        <v>36833</v>
      </c>
      <c r="R2058" s="6" t="s">
        <v>31689</v>
      </c>
      <c r="S2058" s="9" t="s">
        <v>31657</v>
      </c>
    </row>
    <row r="2059" spans="1:19">
      <c r="A2059" s="5" t="s">
        <v>13736</v>
      </c>
      <c r="B2059" s="6" t="s">
        <v>31690</v>
      </c>
      <c r="C2059" s="7" t="s">
        <v>36823</v>
      </c>
      <c r="D2059" s="8" t="s">
        <v>5511</v>
      </c>
      <c r="E2059" s="8" t="s">
        <v>39236</v>
      </c>
      <c r="F2059" s="5" t="s">
        <v>39237</v>
      </c>
      <c r="G2059" s="5" t="s">
        <v>39238</v>
      </c>
      <c r="H2059" s="6" t="s">
        <v>22273</v>
      </c>
      <c r="I2059" s="6" t="s">
        <v>13366</v>
      </c>
      <c r="J2059" s="6" t="s">
        <v>38776</v>
      </c>
      <c r="K2059" s="6" t="s">
        <v>39239</v>
      </c>
      <c r="L2059" s="11" t="s">
        <v>31949</v>
      </c>
      <c r="M2059" s="9" t="s">
        <v>36946</v>
      </c>
      <c r="N2059" s="9" t="s">
        <v>316</v>
      </c>
      <c r="O2059" s="9" t="s">
        <v>33298</v>
      </c>
      <c r="P2059" s="9" t="s">
        <v>31696</v>
      </c>
      <c r="Q2059" s="11" t="s">
        <v>36833</v>
      </c>
      <c r="R2059" s="6" t="s">
        <v>31689</v>
      </c>
      <c r="S2059" s="9" t="s">
        <v>31657</v>
      </c>
    </row>
    <row r="2060" spans="1:19">
      <c r="A2060" s="5" t="s">
        <v>13736</v>
      </c>
      <c r="B2060" s="6" t="s">
        <v>31690</v>
      </c>
      <c r="C2060" s="7" t="s">
        <v>36823</v>
      </c>
      <c r="D2060" s="8" t="s">
        <v>5511</v>
      </c>
      <c r="E2060" s="8" t="s">
        <v>39240</v>
      </c>
      <c r="F2060" s="5" t="s">
        <v>39241</v>
      </c>
      <c r="G2060" s="5" t="s">
        <v>39242</v>
      </c>
      <c r="H2060" s="6" t="s">
        <v>22272</v>
      </c>
      <c r="I2060" s="6" t="s">
        <v>13366</v>
      </c>
      <c r="J2060" s="6" t="s">
        <v>22271</v>
      </c>
      <c r="K2060" s="6" t="s">
        <v>39243</v>
      </c>
      <c r="L2060" s="11" t="s">
        <v>31949</v>
      </c>
      <c r="M2060" s="9" t="s">
        <v>36958</v>
      </c>
      <c r="N2060" s="9" t="s">
        <v>33298</v>
      </c>
      <c r="O2060" s="9" t="s">
        <v>33810</v>
      </c>
      <c r="P2060" s="9" t="s">
        <v>31696</v>
      </c>
      <c r="Q2060" s="11" t="s">
        <v>36833</v>
      </c>
      <c r="R2060" s="6" t="s">
        <v>31689</v>
      </c>
      <c r="S2060" s="9" t="s">
        <v>31657</v>
      </c>
    </row>
    <row r="2061" spans="1:19">
      <c r="A2061" s="5" t="s">
        <v>13736</v>
      </c>
      <c r="B2061" s="6" t="s">
        <v>31690</v>
      </c>
      <c r="C2061" s="7" t="s">
        <v>36823</v>
      </c>
      <c r="D2061" s="8" t="s">
        <v>5511</v>
      </c>
      <c r="E2061" s="8" t="s">
        <v>39244</v>
      </c>
      <c r="F2061" s="5" t="s">
        <v>39245</v>
      </c>
      <c r="G2061" s="5" t="s">
        <v>39246</v>
      </c>
      <c r="H2061" s="6" t="s">
        <v>22270</v>
      </c>
      <c r="I2061" s="6" t="s">
        <v>13366</v>
      </c>
      <c r="J2061" s="6" t="s">
        <v>22269</v>
      </c>
      <c r="K2061" s="6" t="s">
        <v>39247</v>
      </c>
      <c r="L2061" s="11" t="s">
        <v>31949</v>
      </c>
      <c r="M2061" s="9" t="s">
        <v>34394</v>
      </c>
      <c r="N2061" s="9" t="s">
        <v>67</v>
      </c>
      <c r="O2061" s="9" t="s">
        <v>437</v>
      </c>
      <c r="P2061" s="9" t="s">
        <v>31696</v>
      </c>
      <c r="Q2061" s="11" t="s">
        <v>36833</v>
      </c>
      <c r="R2061" s="6" t="s">
        <v>31689</v>
      </c>
      <c r="S2061" s="9" t="s">
        <v>31657</v>
      </c>
    </row>
    <row r="2062" spans="1:19">
      <c r="A2062" s="5" t="s">
        <v>13736</v>
      </c>
      <c r="B2062" s="6" t="s">
        <v>31690</v>
      </c>
      <c r="C2062" s="7" t="s">
        <v>36823</v>
      </c>
      <c r="D2062" s="8" t="s">
        <v>5511</v>
      </c>
      <c r="E2062" s="8" t="s">
        <v>39248</v>
      </c>
      <c r="F2062" s="5" t="s">
        <v>39249</v>
      </c>
      <c r="G2062" s="5" t="s">
        <v>39250</v>
      </c>
      <c r="H2062" s="6" t="s">
        <v>22268</v>
      </c>
      <c r="I2062" s="6" t="s">
        <v>13366</v>
      </c>
      <c r="J2062" s="6" t="s">
        <v>22267</v>
      </c>
      <c r="K2062" s="6" t="s">
        <v>39251</v>
      </c>
      <c r="L2062" s="11" t="s">
        <v>31750</v>
      </c>
      <c r="M2062" s="9" t="s">
        <v>36936</v>
      </c>
      <c r="N2062" s="9" t="s">
        <v>33810</v>
      </c>
      <c r="O2062" s="9" t="s">
        <v>1212</v>
      </c>
      <c r="P2062" s="9" t="s">
        <v>31696</v>
      </c>
      <c r="Q2062" s="11" t="s">
        <v>36833</v>
      </c>
      <c r="R2062" s="6" t="s">
        <v>31689</v>
      </c>
      <c r="S2062" s="9" t="s">
        <v>31657</v>
      </c>
    </row>
    <row r="2063" spans="1:19">
      <c r="A2063" s="5" t="s">
        <v>13736</v>
      </c>
      <c r="B2063" s="6" t="s">
        <v>31690</v>
      </c>
      <c r="C2063" s="7" t="s">
        <v>36823</v>
      </c>
      <c r="D2063" s="8" t="s">
        <v>5511</v>
      </c>
      <c r="E2063" s="8" t="s">
        <v>39252</v>
      </c>
      <c r="F2063" s="5" t="s">
        <v>39253</v>
      </c>
      <c r="G2063" s="5" t="s">
        <v>39254</v>
      </c>
      <c r="H2063" s="6" t="s">
        <v>22266</v>
      </c>
      <c r="I2063" s="6" t="s">
        <v>13366</v>
      </c>
      <c r="J2063" s="6" t="s">
        <v>22265</v>
      </c>
      <c r="K2063" s="6" t="s">
        <v>39255</v>
      </c>
      <c r="L2063" s="11" t="s">
        <v>31949</v>
      </c>
      <c r="M2063" s="9" t="s">
        <v>34410</v>
      </c>
      <c r="N2063" s="9" t="s">
        <v>2339</v>
      </c>
      <c r="O2063" s="9" t="s">
        <v>437</v>
      </c>
      <c r="P2063" s="9" t="s">
        <v>31696</v>
      </c>
      <c r="Q2063" s="11" t="s">
        <v>36833</v>
      </c>
      <c r="R2063" s="6" t="s">
        <v>31689</v>
      </c>
      <c r="S2063" s="9" t="s">
        <v>31657</v>
      </c>
    </row>
    <row r="2064" spans="1:19">
      <c r="A2064" s="5" t="s">
        <v>13736</v>
      </c>
      <c r="B2064" s="6" t="s">
        <v>31690</v>
      </c>
      <c r="C2064" s="7" t="s">
        <v>36823</v>
      </c>
      <c r="D2064" s="8" t="s">
        <v>5511</v>
      </c>
      <c r="E2064" s="8" t="s">
        <v>39256</v>
      </c>
      <c r="F2064" s="5" t="s">
        <v>39257</v>
      </c>
      <c r="G2064" s="5" t="s">
        <v>39258</v>
      </c>
      <c r="H2064" s="6" t="s">
        <v>22264</v>
      </c>
      <c r="I2064" s="6" t="s">
        <v>13366</v>
      </c>
      <c r="J2064" s="6" t="s">
        <v>22263</v>
      </c>
      <c r="K2064" s="6" t="s">
        <v>39259</v>
      </c>
      <c r="L2064" s="11" t="s">
        <v>31949</v>
      </c>
      <c r="M2064" s="9" t="s">
        <v>34074</v>
      </c>
      <c r="N2064" s="9" t="s">
        <v>1604</v>
      </c>
      <c r="O2064" s="9" t="s">
        <v>437</v>
      </c>
      <c r="P2064" s="9" t="s">
        <v>31696</v>
      </c>
      <c r="Q2064" s="11" t="s">
        <v>36833</v>
      </c>
      <c r="R2064" s="6" t="s">
        <v>31689</v>
      </c>
      <c r="S2064" s="9" t="s">
        <v>31657</v>
      </c>
    </row>
    <row r="2065" spans="1:19">
      <c r="A2065" s="5" t="s">
        <v>13736</v>
      </c>
      <c r="B2065" s="6" t="s">
        <v>31690</v>
      </c>
      <c r="C2065" s="7" t="s">
        <v>36823</v>
      </c>
      <c r="D2065" s="8" t="s">
        <v>5511</v>
      </c>
      <c r="E2065" s="8" t="s">
        <v>39260</v>
      </c>
      <c r="F2065" s="5" t="s">
        <v>39261</v>
      </c>
      <c r="G2065" s="5" t="s">
        <v>39262</v>
      </c>
      <c r="H2065" s="6" t="s">
        <v>22262</v>
      </c>
      <c r="I2065" s="6" t="s">
        <v>13366</v>
      </c>
      <c r="J2065" s="6" t="s">
        <v>22261</v>
      </c>
      <c r="K2065" s="6" t="s">
        <v>39263</v>
      </c>
      <c r="L2065" s="11" t="s">
        <v>31949</v>
      </c>
      <c r="M2065" s="9" t="s">
        <v>36904</v>
      </c>
      <c r="N2065" s="9" t="s">
        <v>3430</v>
      </c>
      <c r="O2065" s="9" t="s">
        <v>33298</v>
      </c>
      <c r="P2065" s="9" t="s">
        <v>31696</v>
      </c>
      <c r="Q2065" s="11" t="s">
        <v>36833</v>
      </c>
      <c r="R2065" s="6" t="s">
        <v>31689</v>
      </c>
      <c r="S2065" s="9" t="s">
        <v>31657</v>
      </c>
    </row>
    <row r="2066" spans="1:19">
      <c r="A2066" s="5" t="s">
        <v>13736</v>
      </c>
      <c r="B2066" s="6" t="s">
        <v>31690</v>
      </c>
      <c r="C2066" s="7" t="s">
        <v>36823</v>
      </c>
      <c r="D2066" s="8" t="s">
        <v>5511</v>
      </c>
      <c r="E2066" s="8" t="s">
        <v>39264</v>
      </c>
      <c r="F2066" s="5" t="s">
        <v>39265</v>
      </c>
      <c r="G2066" s="5" t="s">
        <v>39266</v>
      </c>
      <c r="H2066" s="6" t="s">
        <v>22260</v>
      </c>
      <c r="I2066" s="6" t="s">
        <v>13366</v>
      </c>
      <c r="J2066" s="6" t="s">
        <v>22259</v>
      </c>
      <c r="K2066" s="6" t="s">
        <v>39267</v>
      </c>
      <c r="L2066" s="11" t="s">
        <v>31949</v>
      </c>
      <c r="M2066" s="9" t="s">
        <v>36958</v>
      </c>
      <c r="N2066" s="9" t="s">
        <v>33298</v>
      </c>
      <c r="O2066" s="9" t="s">
        <v>33810</v>
      </c>
      <c r="P2066" s="9" t="s">
        <v>31696</v>
      </c>
      <c r="Q2066" s="11" t="s">
        <v>36833</v>
      </c>
      <c r="R2066" s="6" t="s">
        <v>31689</v>
      </c>
      <c r="S2066" s="9" t="s">
        <v>31657</v>
      </c>
    </row>
    <row r="2067" spans="1:19">
      <c r="A2067" s="5" t="s">
        <v>13736</v>
      </c>
      <c r="B2067" s="6" t="s">
        <v>31690</v>
      </c>
      <c r="C2067" s="7" t="s">
        <v>36823</v>
      </c>
      <c r="D2067" s="8" t="s">
        <v>5511</v>
      </c>
      <c r="E2067" s="8" t="s">
        <v>39268</v>
      </c>
      <c r="F2067" s="5" t="s">
        <v>39269</v>
      </c>
      <c r="G2067" s="5" t="s">
        <v>39270</v>
      </c>
      <c r="H2067" s="6" t="s">
        <v>22258</v>
      </c>
      <c r="I2067" s="6" t="s">
        <v>13366</v>
      </c>
      <c r="J2067" s="6" t="s">
        <v>22257</v>
      </c>
      <c r="K2067" s="6" t="s">
        <v>39271</v>
      </c>
      <c r="L2067" s="11" t="s">
        <v>31949</v>
      </c>
      <c r="M2067" s="9" t="s">
        <v>36998</v>
      </c>
      <c r="N2067" s="9" t="s">
        <v>1826</v>
      </c>
      <c r="O2067" s="9" t="s">
        <v>67</v>
      </c>
      <c r="P2067" s="9" t="s">
        <v>31696</v>
      </c>
      <c r="Q2067" s="11" t="s">
        <v>36833</v>
      </c>
      <c r="R2067" s="6" t="s">
        <v>31689</v>
      </c>
      <c r="S2067" s="9" t="s">
        <v>31657</v>
      </c>
    </row>
    <row r="2068" spans="1:19">
      <c r="A2068" s="5" t="s">
        <v>13736</v>
      </c>
      <c r="B2068" s="6" t="s">
        <v>31690</v>
      </c>
      <c r="C2068" s="7" t="s">
        <v>36823</v>
      </c>
      <c r="D2068" s="8" t="s">
        <v>5511</v>
      </c>
      <c r="E2068" s="8" t="s">
        <v>39272</v>
      </c>
      <c r="F2068" s="5" t="s">
        <v>39273</v>
      </c>
      <c r="G2068" s="5" t="s">
        <v>39274</v>
      </c>
      <c r="H2068" s="6" t="s">
        <v>22256</v>
      </c>
      <c r="I2068" s="6" t="s">
        <v>13366</v>
      </c>
      <c r="J2068" s="6" t="s">
        <v>22255</v>
      </c>
      <c r="K2068" s="6" t="s">
        <v>39275</v>
      </c>
      <c r="L2068" s="11" t="s">
        <v>31949</v>
      </c>
      <c r="M2068" s="9" t="s">
        <v>36909</v>
      </c>
      <c r="N2068" s="9" t="s">
        <v>497</v>
      </c>
      <c r="O2068" s="9" t="s">
        <v>33810</v>
      </c>
      <c r="P2068" s="9" t="s">
        <v>31696</v>
      </c>
      <c r="Q2068" s="11" t="s">
        <v>36833</v>
      </c>
      <c r="R2068" s="6" t="s">
        <v>31689</v>
      </c>
      <c r="S2068" s="9" t="s">
        <v>31657</v>
      </c>
    </row>
    <row r="2069" spans="1:19">
      <c r="A2069" s="5" t="s">
        <v>13736</v>
      </c>
      <c r="B2069" s="6" t="s">
        <v>31690</v>
      </c>
      <c r="C2069" s="7" t="s">
        <v>36823</v>
      </c>
      <c r="D2069" s="8" t="s">
        <v>5511</v>
      </c>
      <c r="E2069" s="8" t="s">
        <v>39276</v>
      </c>
      <c r="F2069" s="5" t="s">
        <v>39277</v>
      </c>
      <c r="G2069" s="5" t="s">
        <v>39278</v>
      </c>
      <c r="H2069" s="6" t="s">
        <v>22254</v>
      </c>
      <c r="I2069" s="6" t="s">
        <v>13366</v>
      </c>
      <c r="J2069" s="6" t="s">
        <v>22253</v>
      </c>
      <c r="K2069" s="6" t="s">
        <v>39279</v>
      </c>
      <c r="L2069" s="11" t="s">
        <v>31949</v>
      </c>
      <c r="M2069" s="9" t="s">
        <v>34410</v>
      </c>
      <c r="N2069" s="9" t="s">
        <v>2339</v>
      </c>
      <c r="O2069" s="9" t="s">
        <v>437</v>
      </c>
      <c r="P2069" s="9" t="s">
        <v>31696</v>
      </c>
      <c r="Q2069" s="11" t="s">
        <v>39280</v>
      </c>
      <c r="R2069" s="6" t="s">
        <v>31689</v>
      </c>
      <c r="S2069" s="9" t="s">
        <v>31657</v>
      </c>
    </row>
    <row r="2070" spans="1:19">
      <c r="A2070" s="5" t="s">
        <v>13736</v>
      </c>
      <c r="B2070" s="6" t="s">
        <v>31690</v>
      </c>
      <c r="C2070" s="7" t="s">
        <v>36823</v>
      </c>
      <c r="D2070" s="8" t="s">
        <v>5511</v>
      </c>
      <c r="E2070" s="8" t="s">
        <v>39281</v>
      </c>
      <c r="F2070" s="5" t="s">
        <v>39282</v>
      </c>
      <c r="G2070" s="5" t="s">
        <v>39283</v>
      </c>
      <c r="H2070" s="6" t="s">
        <v>22252</v>
      </c>
      <c r="I2070" s="6" t="s">
        <v>13366</v>
      </c>
      <c r="J2070" s="6" t="s">
        <v>22251</v>
      </c>
      <c r="K2070" s="6" t="s">
        <v>39284</v>
      </c>
      <c r="L2070" s="11" t="s">
        <v>32449</v>
      </c>
      <c r="M2070" s="9" t="s">
        <v>36981</v>
      </c>
      <c r="N2070" s="9" t="s">
        <v>497</v>
      </c>
      <c r="O2070" s="9" t="s">
        <v>33810</v>
      </c>
      <c r="P2070" s="9" t="s">
        <v>31696</v>
      </c>
      <c r="Q2070" s="11" t="s">
        <v>36833</v>
      </c>
      <c r="R2070" s="6" t="s">
        <v>31689</v>
      </c>
      <c r="S2070" s="9" t="s">
        <v>31657</v>
      </c>
    </row>
    <row r="2071" spans="1:19">
      <c r="A2071" s="5" t="s">
        <v>13736</v>
      </c>
      <c r="B2071" s="6" t="s">
        <v>31690</v>
      </c>
      <c r="C2071" s="7" t="s">
        <v>36823</v>
      </c>
      <c r="D2071" s="8" t="s">
        <v>5511</v>
      </c>
      <c r="E2071" s="8" t="s">
        <v>39285</v>
      </c>
      <c r="F2071" s="5" t="s">
        <v>39286</v>
      </c>
      <c r="G2071" s="5" t="s">
        <v>36984</v>
      </c>
      <c r="H2071" s="6" t="s">
        <v>22250</v>
      </c>
      <c r="I2071" s="6" t="s">
        <v>13366</v>
      </c>
      <c r="J2071" s="6" t="s">
        <v>22249</v>
      </c>
      <c r="K2071" s="6" t="s">
        <v>39287</v>
      </c>
      <c r="L2071" s="11" t="s">
        <v>31700</v>
      </c>
      <c r="M2071" s="9" t="s">
        <v>33791</v>
      </c>
      <c r="N2071" s="9" t="s">
        <v>1584</v>
      </c>
      <c r="O2071" s="9" t="s">
        <v>497</v>
      </c>
      <c r="P2071" s="9" t="s">
        <v>31696</v>
      </c>
      <c r="Q2071" s="11" t="s">
        <v>36833</v>
      </c>
      <c r="R2071" s="6" t="s">
        <v>31689</v>
      </c>
      <c r="S2071" s="9" t="s">
        <v>31657</v>
      </c>
    </row>
    <row r="2072" spans="1:19">
      <c r="A2072" s="5" t="s">
        <v>13736</v>
      </c>
      <c r="B2072" s="6" t="s">
        <v>31690</v>
      </c>
      <c r="C2072" s="7" t="s">
        <v>36823</v>
      </c>
      <c r="D2072" s="8" t="s">
        <v>5511</v>
      </c>
      <c r="E2072" s="8" t="s">
        <v>39288</v>
      </c>
      <c r="F2072" s="5" t="s">
        <v>39289</v>
      </c>
      <c r="G2072" s="5" t="s">
        <v>39290</v>
      </c>
      <c r="H2072" s="6" t="s">
        <v>22248</v>
      </c>
      <c r="I2072" s="6" t="s">
        <v>13366</v>
      </c>
      <c r="J2072" s="6" t="s">
        <v>22247</v>
      </c>
      <c r="K2072" s="6" t="s">
        <v>39291</v>
      </c>
      <c r="L2072" s="11" t="s">
        <v>32449</v>
      </c>
      <c r="M2072" s="9" t="s">
        <v>33899</v>
      </c>
      <c r="N2072" s="9" t="s">
        <v>437</v>
      </c>
      <c r="O2072" s="9" t="s">
        <v>33810</v>
      </c>
      <c r="P2072" s="9" t="s">
        <v>31696</v>
      </c>
      <c r="Q2072" s="11" t="s">
        <v>39292</v>
      </c>
      <c r="R2072" s="6" t="s">
        <v>31689</v>
      </c>
      <c r="S2072" s="9" t="s">
        <v>31657</v>
      </c>
    </row>
    <row r="2073" spans="1:19">
      <c r="A2073" s="5" t="s">
        <v>13736</v>
      </c>
      <c r="B2073" s="6" t="s">
        <v>31690</v>
      </c>
      <c r="C2073" s="7" t="s">
        <v>36823</v>
      </c>
      <c r="D2073" s="8" t="s">
        <v>5511</v>
      </c>
      <c r="E2073" s="8" t="s">
        <v>39293</v>
      </c>
      <c r="F2073" s="5" t="s">
        <v>39294</v>
      </c>
      <c r="G2073" s="5" t="s">
        <v>39295</v>
      </c>
      <c r="H2073" s="6" t="s">
        <v>22246</v>
      </c>
      <c r="I2073" s="6" t="s">
        <v>13366</v>
      </c>
      <c r="J2073" s="6" t="s">
        <v>22245</v>
      </c>
      <c r="K2073" s="6" t="s">
        <v>39296</v>
      </c>
      <c r="L2073" s="11" t="s">
        <v>32449</v>
      </c>
      <c r="M2073" s="9" t="s">
        <v>33699</v>
      </c>
      <c r="N2073" s="9" t="s">
        <v>1584</v>
      </c>
      <c r="O2073" s="9" t="s">
        <v>497</v>
      </c>
      <c r="P2073" s="9" t="s">
        <v>31696</v>
      </c>
      <c r="Q2073" s="11" t="s">
        <v>36833</v>
      </c>
      <c r="R2073" s="6" t="s">
        <v>31689</v>
      </c>
      <c r="S2073" s="9" t="s">
        <v>31657</v>
      </c>
    </row>
    <row r="2074" spans="1:19">
      <c r="A2074" s="5" t="s">
        <v>13736</v>
      </c>
      <c r="B2074" s="6" t="s">
        <v>31690</v>
      </c>
      <c r="C2074" s="7" t="s">
        <v>36823</v>
      </c>
      <c r="D2074" s="8" t="s">
        <v>5511</v>
      </c>
      <c r="E2074" s="8" t="s">
        <v>39297</v>
      </c>
      <c r="F2074" s="5" t="s">
        <v>39298</v>
      </c>
      <c r="G2074" s="5" t="s">
        <v>39299</v>
      </c>
      <c r="H2074" s="6" t="s">
        <v>22244</v>
      </c>
      <c r="I2074" s="6" t="s">
        <v>13366</v>
      </c>
      <c r="J2074" s="6" t="s">
        <v>22243</v>
      </c>
      <c r="K2074" s="6" t="s">
        <v>39300</v>
      </c>
      <c r="L2074" s="11" t="s">
        <v>31949</v>
      </c>
      <c r="M2074" s="9" t="s">
        <v>34410</v>
      </c>
      <c r="N2074" s="9" t="s">
        <v>2339</v>
      </c>
      <c r="O2074" s="9" t="s">
        <v>33810</v>
      </c>
      <c r="P2074" s="9" t="s">
        <v>31696</v>
      </c>
      <c r="Q2074" s="11" t="s">
        <v>36833</v>
      </c>
      <c r="R2074" s="6" t="s">
        <v>31689</v>
      </c>
      <c r="S2074" s="9" t="s">
        <v>31657</v>
      </c>
    </row>
    <row r="2075" spans="1:19">
      <c r="A2075" s="5" t="s">
        <v>13736</v>
      </c>
      <c r="B2075" s="6" t="s">
        <v>31690</v>
      </c>
      <c r="C2075" s="7" t="s">
        <v>36823</v>
      </c>
      <c r="D2075" s="8" t="s">
        <v>5511</v>
      </c>
      <c r="E2075" s="8" t="s">
        <v>39301</v>
      </c>
      <c r="F2075" s="5" t="s">
        <v>39302</v>
      </c>
      <c r="G2075" s="5" t="s">
        <v>39303</v>
      </c>
      <c r="H2075" s="6" t="s">
        <v>22242</v>
      </c>
      <c r="I2075" s="6" t="s">
        <v>13366</v>
      </c>
      <c r="J2075" s="6" t="s">
        <v>22241</v>
      </c>
      <c r="K2075" s="6" t="s">
        <v>39304</v>
      </c>
      <c r="L2075" s="11" t="s">
        <v>31949</v>
      </c>
      <c r="M2075" s="9" t="s">
        <v>36976</v>
      </c>
      <c r="N2075" s="9" t="s">
        <v>316</v>
      </c>
      <c r="O2075" s="9" t="s">
        <v>33810</v>
      </c>
      <c r="P2075" s="9" t="s">
        <v>31696</v>
      </c>
      <c r="Q2075" s="11" t="s">
        <v>36833</v>
      </c>
      <c r="R2075" s="6" t="s">
        <v>31689</v>
      </c>
      <c r="S2075" s="9" t="s">
        <v>31657</v>
      </c>
    </row>
    <row r="2076" spans="1:19">
      <c r="A2076" s="5" t="s">
        <v>13736</v>
      </c>
      <c r="B2076" s="6" t="s">
        <v>31690</v>
      </c>
      <c r="C2076" s="7" t="s">
        <v>36823</v>
      </c>
      <c r="D2076" s="8" t="s">
        <v>5511</v>
      </c>
      <c r="E2076" s="8" t="s">
        <v>39305</v>
      </c>
      <c r="F2076" s="5" t="s">
        <v>39306</v>
      </c>
      <c r="G2076" s="5" t="s">
        <v>39307</v>
      </c>
      <c r="H2076" s="6" t="s">
        <v>22240</v>
      </c>
      <c r="I2076" s="6" t="s">
        <v>13366</v>
      </c>
      <c r="J2076" s="6" t="s">
        <v>22239</v>
      </c>
      <c r="K2076" s="6" t="s">
        <v>39308</v>
      </c>
      <c r="L2076" s="11" t="s">
        <v>31949</v>
      </c>
      <c r="M2076" s="9" t="s">
        <v>36946</v>
      </c>
      <c r="N2076" s="9" t="s">
        <v>316</v>
      </c>
      <c r="O2076" s="9" t="s">
        <v>33298</v>
      </c>
      <c r="P2076" s="9" t="s">
        <v>31696</v>
      </c>
      <c r="Q2076" s="11" t="s">
        <v>36833</v>
      </c>
      <c r="R2076" s="6" t="s">
        <v>31689</v>
      </c>
      <c r="S2076" s="9" t="s">
        <v>31657</v>
      </c>
    </row>
    <row r="2077" spans="1:19">
      <c r="A2077" s="5" t="s">
        <v>13736</v>
      </c>
      <c r="B2077" s="6" t="s">
        <v>31690</v>
      </c>
      <c r="C2077" s="7" t="s">
        <v>36823</v>
      </c>
      <c r="D2077" s="8" t="s">
        <v>5511</v>
      </c>
      <c r="E2077" s="8" t="s">
        <v>39309</v>
      </c>
      <c r="F2077" s="5" t="s">
        <v>39310</v>
      </c>
      <c r="G2077" s="5" t="s">
        <v>39311</v>
      </c>
      <c r="H2077" s="6" t="s">
        <v>22238</v>
      </c>
      <c r="I2077" s="6" t="s">
        <v>13366</v>
      </c>
      <c r="J2077" s="6" t="s">
        <v>22237</v>
      </c>
      <c r="K2077" s="6" t="s">
        <v>39312</v>
      </c>
      <c r="L2077" s="11" t="s">
        <v>32449</v>
      </c>
      <c r="M2077" s="9" t="s">
        <v>36981</v>
      </c>
      <c r="N2077" s="9" t="s">
        <v>497</v>
      </c>
      <c r="O2077" s="9" t="s">
        <v>33810</v>
      </c>
      <c r="P2077" s="9" t="s">
        <v>31696</v>
      </c>
      <c r="Q2077" s="11" t="s">
        <v>36833</v>
      </c>
      <c r="R2077" s="6" t="s">
        <v>31689</v>
      </c>
      <c r="S2077" s="9" t="s">
        <v>31657</v>
      </c>
    </row>
    <row r="2078" spans="1:19">
      <c r="A2078" s="5" t="s">
        <v>13736</v>
      </c>
      <c r="B2078" s="6" t="s">
        <v>31690</v>
      </c>
      <c r="C2078" s="7" t="s">
        <v>36823</v>
      </c>
      <c r="D2078" s="8" t="s">
        <v>5511</v>
      </c>
      <c r="E2078" s="8" t="s">
        <v>39313</v>
      </c>
      <c r="F2078" s="5" t="s">
        <v>39314</v>
      </c>
      <c r="G2078" s="5" t="s">
        <v>39315</v>
      </c>
      <c r="H2078" s="6" t="s">
        <v>22236</v>
      </c>
      <c r="I2078" s="6" t="s">
        <v>13366</v>
      </c>
      <c r="J2078" s="6" t="s">
        <v>22235</v>
      </c>
      <c r="K2078" s="6" t="s">
        <v>39316</v>
      </c>
      <c r="L2078" s="11" t="s">
        <v>31949</v>
      </c>
      <c r="M2078" s="9" t="s">
        <v>36998</v>
      </c>
      <c r="N2078" s="9" t="s">
        <v>1826</v>
      </c>
      <c r="O2078" s="9" t="s">
        <v>67</v>
      </c>
      <c r="P2078" s="9" t="s">
        <v>31696</v>
      </c>
      <c r="Q2078" s="11" t="s">
        <v>36833</v>
      </c>
      <c r="R2078" s="6" t="s">
        <v>31689</v>
      </c>
      <c r="S2078" s="9" t="s">
        <v>31657</v>
      </c>
    </row>
    <row r="2079" spans="1:19">
      <c r="A2079" s="5" t="s">
        <v>13736</v>
      </c>
      <c r="B2079" s="6" t="s">
        <v>31690</v>
      </c>
      <c r="C2079" s="7" t="s">
        <v>36823</v>
      </c>
      <c r="D2079" s="8" t="s">
        <v>5511</v>
      </c>
      <c r="E2079" s="8" t="s">
        <v>39317</v>
      </c>
      <c r="F2079" s="5" t="s">
        <v>39318</v>
      </c>
      <c r="G2079" s="5" t="s">
        <v>39319</v>
      </c>
      <c r="H2079" s="6" t="s">
        <v>22234</v>
      </c>
      <c r="I2079" s="6" t="s">
        <v>13366</v>
      </c>
      <c r="J2079" s="6" t="s">
        <v>22233</v>
      </c>
      <c r="K2079" s="6" t="s">
        <v>39320</v>
      </c>
      <c r="L2079" s="11" t="s">
        <v>31949</v>
      </c>
      <c r="M2079" s="9" t="s">
        <v>36946</v>
      </c>
      <c r="N2079" s="9" t="s">
        <v>316</v>
      </c>
      <c r="O2079" s="9" t="s">
        <v>33298</v>
      </c>
      <c r="P2079" s="9" t="s">
        <v>31696</v>
      </c>
      <c r="Q2079" s="11" t="s">
        <v>36833</v>
      </c>
      <c r="R2079" s="6" t="s">
        <v>31689</v>
      </c>
      <c r="S2079" s="9" t="s">
        <v>31657</v>
      </c>
    </row>
    <row r="2080" spans="1:19">
      <c r="A2080" s="5" t="s">
        <v>13736</v>
      </c>
      <c r="B2080" s="6" t="s">
        <v>31690</v>
      </c>
      <c r="C2080" s="7" t="s">
        <v>36823</v>
      </c>
      <c r="D2080" s="8" t="s">
        <v>5511</v>
      </c>
      <c r="E2080" s="8" t="s">
        <v>39321</v>
      </c>
      <c r="F2080" s="5" t="s">
        <v>39322</v>
      </c>
      <c r="G2080" s="5" t="s">
        <v>39323</v>
      </c>
      <c r="H2080" s="6" t="s">
        <v>22232</v>
      </c>
      <c r="I2080" s="6" t="s">
        <v>13366</v>
      </c>
      <c r="J2080" s="6" t="s">
        <v>22231</v>
      </c>
      <c r="K2080" s="6" t="s">
        <v>39324</v>
      </c>
      <c r="L2080" s="11" t="s">
        <v>31949</v>
      </c>
      <c r="M2080" s="9" t="s">
        <v>36904</v>
      </c>
      <c r="N2080" s="9" t="s">
        <v>3430</v>
      </c>
      <c r="O2080" s="9" t="s">
        <v>33298</v>
      </c>
      <c r="P2080" s="9" t="s">
        <v>31696</v>
      </c>
      <c r="Q2080" s="11" t="s">
        <v>36833</v>
      </c>
      <c r="R2080" s="6" t="s">
        <v>31689</v>
      </c>
      <c r="S2080" s="9" t="s">
        <v>31657</v>
      </c>
    </row>
    <row r="2081" spans="1:19">
      <c r="A2081" s="5" t="s">
        <v>13736</v>
      </c>
      <c r="B2081" s="6" t="s">
        <v>31690</v>
      </c>
      <c r="C2081" s="7" t="s">
        <v>36823</v>
      </c>
      <c r="D2081" s="8" t="s">
        <v>5511</v>
      </c>
      <c r="E2081" s="8" t="s">
        <v>39325</v>
      </c>
      <c r="F2081" s="5" t="s">
        <v>39326</v>
      </c>
      <c r="G2081" s="5" t="s">
        <v>39327</v>
      </c>
      <c r="H2081" s="6" t="s">
        <v>22230</v>
      </c>
      <c r="I2081" s="6" t="s">
        <v>13366</v>
      </c>
      <c r="J2081" s="6" t="s">
        <v>22229</v>
      </c>
      <c r="K2081" s="6" t="s">
        <v>39328</v>
      </c>
      <c r="L2081" s="11" t="s">
        <v>31949</v>
      </c>
      <c r="M2081" s="9" t="s">
        <v>33473</v>
      </c>
      <c r="N2081" s="9" t="s">
        <v>981</v>
      </c>
      <c r="O2081" s="9" t="s">
        <v>1212</v>
      </c>
      <c r="P2081" s="9" t="s">
        <v>31696</v>
      </c>
      <c r="Q2081" s="11" t="s">
        <v>36833</v>
      </c>
      <c r="R2081" s="6" t="s">
        <v>31689</v>
      </c>
      <c r="S2081" s="9" t="s">
        <v>31657</v>
      </c>
    </row>
    <row r="2082" spans="1:19">
      <c r="A2082" s="5" t="s">
        <v>13736</v>
      </c>
      <c r="B2082" s="6" t="s">
        <v>31690</v>
      </c>
      <c r="C2082" s="7" t="s">
        <v>36823</v>
      </c>
      <c r="D2082" s="8" t="s">
        <v>5511</v>
      </c>
      <c r="E2082" s="8" t="s">
        <v>39329</v>
      </c>
      <c r="F2082" s="5" t="s">
        <v>39330</v>
      </c>
      <c r="G2082" s="5" t="s">
        <v>39331</v>
      </c>
      <c r="H2082" s="6" t="s">
        <v>22228</v>
      </c>
      <c r="I2082" s="6" t="s">
        <v>13366</v>
      </c>
      <c r="J2082" s="6" t="s">
        <v>22227</v>
      </c>
      <c r="K2082" s="6" t="s">
        <v>39332</v>
      </c>
      <c r="L2082" s="11" t="s">
        <v>32449</v>
      </c>
      <c r="M2082" s="9" t="s">
        <v>34402</v>
      </c>
      <c r="N2082" s="9" t="s">
        <v>1598</v>
      </c>
      <c r="O2082" s="9" t="s">
        <v>437</v>
      </c>
      <c r="P2082" s="9" t="s">
        <v>31696</v>
      </c>
      <c r="Q2082" s="11" t="s">
        <v>36833</v>
      </c>
      <c r="R2082" s="6" t="s">
        <v>31689</v>
      </c>
      <c r="S2082" s="9" t="s">
        <v>31657</v>
      </c>
    </row>
    <row r="2083" spans="1:19">
      <c r="A2083" s="5" t="s">
        <v>13736</v>
      </c>
      <c r="B2083" s="6" t="s">
        <v>31690</v>
      </c>
      <c r="C2083" s="7" t="s">
        <v>36823</v>
      </c>
      <c r="D2083" s="8" t="s">
        <v>5511</v>
      </c>
      <c r="E2083" s="8" t="s">
        <v>39333</v>
      </c>
      <c r="F2083" s="5" t="s">
        <v>39334</v>
      </c>
      <c r="G2083" s="5" t="s">
        <v>39335</v>
      </c>
      <c r="H2083" s="6" t="s">
        <v>22226</v>
      </c>
      <c r="I2083" s="6" t="s">
        <v>13366</v>
      </c>
      <c r="J2083" s="6" t="s">
        <v>22225</v>
      </c>
      <c r="K2083" s="6" t="s">
        <v>39336</v>
      </c>
      <c r="L2083" s="11" t="s">
        <v>32449</v>
      </c>
      <c r="M2083" s="9" t="s">
        <v>36981</v>
      </c>
      <c r="N2083" s="9" t="s">
        <v>497</v>
      </c>
      <c r="O2083" s="9" t="s">
        <v>33810</v>
      </c>
      <c r="P2083" s="9" t="s">
        <v>31696</v>
      </c>
      <c r="Q2083" s="11" t="s">
        <v>36833</v>
      </c>
      <c r="R2083" s="6" t="s">
        <v>31689</v>
      </c>
      <c r="S2083" s="9" t="s">
        <v>31657</v>
      </c>
    </row>
    <row r="2084" spans="1:19">
      <c r="A2084" s="5" t="s">
        <v>13736</v>
      </c>
      <c r="B2084" s="6" t="s">
        <v>31690</v>
      </c>
      <c r="C2084" s="7" t="s">
        <v>36823</v>
      </c>
      <c r="D2084" s="8" t="s">
        <v>5511</v>
      </c>
      <c r="E2084" s="8" t="s">
        <v>39337</v>
      </c>
      <c r="F2084" s="5" t="s">
        <v>39338</v>
      </c>
      <c r="G2084" s="5" t="s">
        <v>39339</v>
      </c>
      <c r="H2084" s="6" t="s">
        <v>22224</v>
      </c>
      <c r="I2084" s="6" t="s">
        <v>13366</v>
      </c>
      <c r="J2084" s="6" t="s">
        <v>22223</v>
      </c>
      <c r="K2084" s="6" t="s">
        <v>39340</v>
      </c>
      <c r="L2084" s="11" t="s">
        <v>31725</v>
      </c>
      <c r="M2084" s="9" t="s">
        <v>34394</v>
      </c>
      <c r="N2084" s="9" t="s">
        <v>67</v>
      </c>
      <c r="O2084" s="9" t="s">
        <v>437</v>
      </c>
      <c r="P2084" s="9" t="s">
        <v>31696</v>
      </c>
      <c r="Q2084" s="11" t="s">
        <v>36833</v>
      </c>
      <c r="R2084" s="6" t="s">
        <v>31689</v>
      </c>
      <c r="S2084" s="9" t="s">
        <v>31657</v>
      </c>
    </row>
    <row r="2085" spans="1:19">
      <c r="A2085" s="5" t="s">
        <v>13736</v>
      </c>
      <c r="B2085" s="6" t="s">
        <v>31690</v>
      </c>
      <c r="C2085" s="7" t="s">
        <v>36823</v>
      </c>
      <c r="D2085" s="8" t="s">
        <v>5511</v>
      </c>
      <c r="E2085" s="8" t="s">
        <v>39341</v>
      </c>
      <c r="F2085" s="5" t="s">
        <v>39342</v>
      </c>
      <c r="G2085" s="5" t="s">
        <v>39343</v>
      </c>
      <c r="H2085" s="6" t="s">
        <v>22222</v>
      </c>
      <c r="I2085" s="6" t="s">
        <v>13366</v>
      </c>
      <c r="J2085" s="6" t="s">
        <v>37076</v>
      </c>
      <c r="K2085" s="6" t="s">
        <v>39344</v>
      </c>
      <c r="L2085" s="11" t="s">
        <v>31949</v>
      </c>
      <c r="M2085" s="9" t="s">
        <v>36878</v>
      </c>
      <c r="N2085" s="9" t="s">
        <v>1826</v>
      </c>
      <c r="O2085" s="9" t="s">
        <v>316</v>
      </c>
      <c r="P2085" s="9" t="s">
        <v>31696</v>
      </c>
      <c r="R2085" s="6" t="s">
        <v>31689</v>
      </c>
      <c r="S2085" s="9" t="s">
        <v>31657</v>
      </c>
    </row>
    <row r="2086" spans="1:19">
      <c r="A2086" s="5" t="s">
        <v>13736</v>
      </c>
      <c r="B2086" s="6" t="s">
        <v>31690</v>
      </c>
      <c r="C2086" s="7" t="s">
        <v>36823</v>
      </c>
      <c r="D2086" s="8" t="s">
        <v>5511</v>
      </c>
      <c r="E2086" s="8" t="s">
        <v>39345</v>
      </c>
      <c r="F2086" s="5" t="s">
        <v>39346</v>
      </c>
      <c r="G2086" s="5" t="s">
        <v>39347</v>
      </c>
      <c r="H2086" s="6" t="s">
        <v>22221</v>
      </c>
      <c r="I2086" s="6" t="s">
        <v>13366</v>
      </c>
      <c r="J2086" s="6" t="s">
        <v>22220</v>
      </c>
      <c r="K2086" s="6" t="s">
        <v>39348</v>
      </c>
      <c r="L2086" s="11" t="s">
        <v>31725</v>
      </c>
      <c r="M2086" s="9" t="s">
        <v>34402</v>
      </c>
      <c r="N2086" s="9" t="s">
        <v>1598</v>
      </c>
      <c r="O2086" s="9" t="s">
        <v>437</v>
      </c>
      <c r="P2086" s="9" t="s">
        <v>31696</v>
      </c>
      <c r="R2086" s="6" t="s">
        <v>31689</v>
      </c>
      <c r="S2086" s="9" t="s">
        <v>31657</v>
      </c>
    </row>
    <row r="2087" spans="1:19">
      <c r="A2087" s="5" t="s">
        <v>13736</v>
      </c>
      <c r="B2087" s="6" t="s">
        <v>31690</v>
      </c>
      <c r="C2087" s="7" t="s">
        <v>36823</v>
      </c>
      <c r="D2087" s="8" t="s">
        <v>5511</v>
      </c>
      <c r="E2087" s="8" t="s">
        <v>39349</v>
      </c>
      <c r="F2087" s="5" t="s">
        <v>39350</v>
      </c>
      <c r="G2087" s="5" t="s">
        <v>39351</v>
      </c>
      <c r="H2087" s="6" t="s">
        <v>22219</v>
      </c>
      <c r="I2087" s="6" t="s">
        <v>13366</v>
      </c>
      <c r="J2087" s="6" t="s">
        <v>22218</v>
      </c>
      <c r="K2087" s="6" t="s">
        <v>39352</v>
      </c>
      <c r="L2087" s="11" t="s">
        <v>31949</v>
      </c>
      <c r="M2087" s="9" t="s">
        <v>34402</v>
      </c>
      <c r="N2087" s="9" t="s">
        <v>1598</v>
      </c>
      <c r="O2087" s="9" t="s">
        <v>437</v>
      </c>
      <c r="P2087" s="9" t="s">
        <v>31696</v>
      </c>
      <c r="R2087" s="6" t="s">
        <v>31689</v>
      </c>
      <c r="S2087" s="9" t="s">
        <v>31657</v>
      </c>
    </row>
    <row r="2088" spans="1:19">
      <c r="A2088" s="5" t="s">
        <v>13736</v>
      </c>
      <c r="B2088" s="6" t="s">
        <v>31690</v>
      </c>
      <c r="C2088" s="7" t="s">
        <v>36823</v>
      </c>
      <c r="D2088" s="8" t="s">
        <v>5511</v>
      </c>
      <c r="E2088" s="8" t="s">
        <v>39353</v>
      </c>
      <c r="F2088" s="5" t="s">
        <v>39354</v>
      </c>
      <c r="G2088" s="5" t="s">
        <v>39355</v>
      </c>
      <c r="H2088" s="6" t="s">
        <v>22217</v>
      </c>
      <c r="I2088" s="6" t="s">
        <v>13366</v>
      </c>
      <c r="J2088" s="6" t="s">
        <v>39356</v>
      </c>
      <c r="K2088" s="6" t="s">
        <v>39357</v>
      </c>
      <c r="L2088" s="11" t="s">
        <v>32449</v>
      </c>
      <c r="M2088" s="9" t="s">
        <v>36827</v>
      </c>
      <c r="N2088" s="9" t="s">
        <v>33298</v>
      </c>
      <c r="O2088" s="9" t="s">
        <v>33810</v>
      </c>
      <c r="P2088" s="9" t="s">
        <v>31696</v>
      </c>
      <c r="R2088" s="6" t="s">
        <v>31689</v>
      </c>
      <c r="S2088" s="9" t="s">
        <v>31657</v>
      </c>
    </row>
    <row r="2089" spans="1:19">
      <c r="A2089" s="5" t="s">
        <v>13736</v>
      </c>
      <c r="B2089" s="6" t="s">
        <v>31690</v>
      </c>
      <c r="C2089" s="7" t="s">
        <v>36823</v>
      </c>
      <c r="D2089" s="8" t="s">
        <v>5511</v>
      </c>
      <c r="E2089" s="8" t="s">
        <v>32638</v>
      </c>
      <c r="F2089" s="5" t="s">
        <v>39358</v>
      </c>
      <c r="G2089" s="5" t="s">
        <v>39359</v>
      </c>
      <c r="H2089" s="6" t="s">
        <v>13738</v>
      </c>
      <c r="I2089" s="6" t="s">
        <v>13366</v>
      </c>
      <c r="J2089" s="6" t="s">
        <v>13737</v>
      </c>
      <c r="K2089" s="6" t="s">
        <v>39360</v>
      </c>
      <c r="L2089" s="11" t="s">
        <v>31834</v>
      </c>
      <c r="M2089" s="9" t="s">
        <v>36981</v>
      </c>
      <c r="N2089" s="9" t="s">
        <v>497</v>
      </c>
      <c r="O2089" s="9" t="s">
        <v>33810</v>
      </c>
      <c r="P2089" s="9" t="s">
        <v>31696</v>
      </c>
      <c r="Q2089" s="11" t="s">
        <v>36833</v>
      </c>
      <c r="R2089" s="6" t="s">
        <v>31689</v>
      </c>
      <c r="S2089" s="9" t="s">
        <v>31657</v>
      </c>
    </row>
    <row r="2090" spans="1:19">
      <c r="A2090" s="5" t="s">
        <v>13736</v>
      </c>
      <c r="B2090" s="6" t="s">
        <v>31690</v>
      </c>
      <c r="C2090" s="7" t="s">
        <v>36823</v>
      </c>
      <c r="D2090" s="8" t="s">
        <v>5511</v>
      </c>
      <c r="E2090" s="8" t="s">
        <v>39361</v>
      </c>
      <c r="F2090" s="5" t="s">
        <v>39362</v>
      </c>
      <c r="G2090" s="5" t="s">
        <v>39363</v>
      </c>
      <c r="H2090" s="6" t="s">
        <v>13735</v>
      </c>
      <c r="I2090" s="6" t="s">
        <v>13366</v>
      </c>
      <c r="J2090" s="6" t="s">
        <v>13734</v>
      </c>
      <c r="K2090" s="6" t="s">
        <v>39364</v>
      </c>
      <c r="L2090" s="11" t="s">
        <v>31720</v>
      </c>
      <c r="M2090" s="9" t="s">
        <v>34074</v>
      </c>
      <c r="N2090" s="9" t="s">
        <v>1604</v>
      </c>
      <c r="O2090" s="9" t="s">
        <v>437</v>
      </c>
      <c r="P2090" s="9" t="s">
        <v>31696</v>
      </c>
      <c r="Q2090" s="11" t="s">
        <v>36833</v>
      </c>
      <c r="R2090" s="6" t="s">
        <v>31689</v>
      </c>
      <c r="S2090" s="9" t="s">
        <v>31657</v>
      </c>
    </row>
    <row r="2091" spans="1:19">
      <c r="A2091" s="5" t="s">
        <v>13736</v>
      </c>
      <c r="B2091" s="6" t="s">
        <v>31690</v>
      </c>
      <c r="C2091" s="7" t="s">
        <v>36823</v>
      </c>
      <c r="D2091" s="8" t="s">
        <v>5511</v>
      </c>
      <c r="E2091" s="8" t="s">
        <v>39365</v>
      </c>
      <c r="F2091" s="5" t="s">
        <v>39366</v>
      </c>
      <c r="G2091" s="5" t="s">
        <v>39367</v>
      </c>
      <c r="H2091" s="6" t="s">
        <v>22216</v>
      </c>
      <c r="I2091" s="6" t="s">
        <v>13366</v>
      </c>
      <c r="J2091" s="6" t="s">
        <v>22215</v>
      </c>
      <c r="K2091" s="6" t="s">
        <v>39368</v>
      </c>
      <c r="L2091" s="11" t="s">
        <v>31720</v>
      </c>
      <c r="M2091" s="9" t="s">
        <v>36827</v>
      </c>
      <c r="N2091" s="9" t="s">
        <v>33298</v>
      </c>
      <c r="O2091" s="9" t="s">
        <v>33810</v>
      </c>
      <c r="P2091" s="9" t="s">
        <v>31696</v>
      </c>
      <c r="Q2091" s="11" t="s">
        <v>36833</v>
      </c>
      <c r="R2091" s="6" t="s">
        <v>31689</v>
      </c>
      <c r="S2091" s="9" t="s">
        <v>31657</v>
      </c>
    </row>
    <row r="2092" spans="1:19">
      <c r="A2092" s="5" t="s">
        <v>13736</v>
      </c>
      <c r="B2092" s="6" t="s">
        <v>31690</v>
      </c>
      <c r="C2092" s="7" t="s">
        <v>36823</v>
      </c>
      <c r="D2092" s="8" t="s">
        <v>5511</v>
      </c>
      <c r="E2092" s="8" t="s">
        <v>39369</v>
      </c>
      <c r="F2092" s="5" t="s">
        <v>39370</v>
      </c>
      <c r="G2092" s="5" t="s">
        <v>39371</v>
      </c>
      <c r="H2092" s="6" t="s">
        <v>22214</v>
      </c>
      <c r="I2092" s="6" t="s">
        <v>13366</v>
      </c>
      <c r="J2092" s="6" t="s">
        <v>22213</v>
      </c>
      <c r="K2092" s="6" t="s">
        <v>39372</v>
      </c>
      <c r="L2092" s="11" t="s">
        <v>31834</v>
      </c>
      <c r="M2092" s="9" t="s">
        <v>36981</v>
      </c>
      <c r="N2092" s="9" t="s">
        <v>497</v>
      </c>
      <c r="O2092" s="9" t="s">
        <v>33810</v>
      </c>
      <c r="P2092" s="9" t="s">
        <v>31696</v>
      </c>
      <c r="Q2092" s="11" t="s">
        <v>36833</v>
      </c>
      <c r="R2092" s="6" t="s">
        <v>31689</v>
      </c>
      <c r="S2092" s="9" t="s">
        <v>31657</v>
      </c>
    </row>
    <row r="2093" spans="1:19">
      <c r="A2093" s="5" t="s">
        <v>13736</v>
      </c>
      <c r="B2093" s="6" t="s">
        <v>31690</v>
      </c>
      <c r="C2093" s="7" t="s">
        <v>36823</v>
      </c>
      <c r="D2093" s="8" t="s">
        <v>5511</v>
      </c>
      <c r="E2093" s="8" t="s">
        <v>39373</v>
      </c>
      <c r="F2093" s="5" t="s">
        <v>39374</v>
      </c>
      <c r="G2093" s="5" t="s">
        <v>39375</v>
      </c>
      <c r="H2093" s="6" t="s">
        <v>22212</v>
      </c>
      <c r="I2093" s="6" t="s">
        <v>13366</v>
      </c>
      <c r="J2093" s="6" t="s">
        <v>22211</v>
      </c>
      <c r="K2093" s="6" t="s">
        <v>39376</v>
      </c>
      <c r="L2093" s="11" t="s">
        <v>31949</v>
      </c>
      <c r="M2093" s="9" t="s">
        <v>36909</v>
      </c>
      <c r="N2093" s="9" t="s">
        <v>497</v>
      </c>
      <c r="O2093" s="9" t="s">
        <v>33810</v>
      </c>
      <c r="P2093" s="9" t="s">
        <v>31696</v>
      </c>
      <c r="Q2093" s="11" t="s">
        <v>36833</v>
      </c>
      <c r="R2093" s="6" t="s">
        <v>31689</v>
      </c>
      <c r="S2093" s="9" t="s">
        <v>31657</v>
      </c>
    </row>
    <row r="2094" spans="1:19">
      <c r="A2094" s="5" t="s">
        <v>13736</v>
      </c>
      <c r="B2094" s="6" t="s">
        <v>31690</v>
      </c>
      <c r="C2094" s="7" t="s">
        <v>36823</v>
      </c>
      <c r="D2094" s="8" t="s">
        <v>5511</v>
      </c>
      <c r="E2094" s="8" t="s">
        <v>39377</v>
      </c>
      <c r="F2094" s="5" t="s">
        <v>39378</v>
      </c>
      <c r="G2094" s="5" t="s">
        <v>39379</v>
      </c>
      <c r="H2094" s="6" t="s">
        <v>22210</v>
      </c>
      <c r="I2094" s="6" t="s">
        <v>13366</v>
      </c>
      <c r="J2094" s="6" t="s">
        <v>22209</v>
      </c>
      <c r="K2094" s="6" t="s">
        <v>39380</v>
      </c>
      <c r="L2094" s="11" t="s">
        <v>31720</v>
      </c>
      <c r="M2094" s="9" t="s">
        <v>33314</v>
      </c>
      <c r="N2094" s="9" t="s">
        <v>981</v>
      </c>
      <c r="O2094" s="9" t="s">
        <v>497</v>
      </c>
      <c r="P2094" s="9" t="s">
        <v>31696</v>
      </c>
      <c r="Q2094" s="11" t="s">
        <v>36833</v>
      </c>
      <c r="R2094" s="6" t="s">
        <v>31689</v>
      </c>
      <c r="S2094" s="9" t="s">
        <v>31657</v>
      </c>
    </row>
    <row r="2095" spans="1:19">
      <c r="A2095" s="5" t="s">
        <v>13736</v>
      </c>
      <c r="B2095" s="6" t="s">
        <v>31690</v>
      </c>
      <c r="C2095" s="7" t="s">
        <v>36823</v>
      </c>
      <c r="D2095" s="8" t="s">
        <v>5511</v>
      </c>
      <c r="E2095" s="8" t="s">
        <v>39381</v>
      </c>
      <c r="F2095" s="5" t="s">
        <v>39382</v>
      </c>
      <c r="G2095" s="5" t="s">
        <v>39383</v>
      </c>
      <c r="H2095" s="6" t="s">
        <v>22208</v>
      </c>
      <c r="I2095" s="6" t="s">
        <v>13366</v>
      </c>
      <c r="J2095" s="6" t="s">
        <v>22207</v>
      </c>
      <c r="K2095" s="6" t="s">
        <v>39384</v>
      </c>
      <c r="L2095" s="11" t="s">
        <v>31720</v>
      </c>
      <c r="M2095" s="9" t="s">
        <v>33791</v>
      </c>
      <c r="N2095" s="9" t="s">
        <v>1584</v>
      </c>
      <c r="O2095" s="9" t="s">
        <v>33298</v>
      </c>
      <c r="P2095" s="9" t="s">
        <v>31696</v>
      </c>
      <c r="Q2095" s="11" t="s">
        <v>36833</v>
      </c>
      <c r="R2095" s="6" t="s">
        <v>31689</v>
      </c>
      <c r="S2095" s="9" t="s">
        <v>31657</v>
      </c>
    </row>
    <row r="2096" spans="1:19">
      <c r="A2096" s="5" t="s">
        <v>13736</v>
      </c>
      <c r="B2096" s="6" t="s">
        <v>31690</v>
      </c>
      <c r="C2096" s="7" t="s">
        <v>36823</v>
      </c>
      <c r="D2096" s="8" t="s">
        <v>5511</v>
      </c>
      <c r="E2096" s="8" t="s">
        <v>39385</v>
      </c>
      <c r="F2096" s="5" t="s">
        <v>39386</v>
      </c>
      <c r="G2096" s="5" t="s">
        <v>39387</v>
      </c>
      <c r="H2096" s="6" t="s">
        <v>22206</v>
      </c>
      <c r="I2096" s="6" t="s">
        <v>13366</v>
      </c>
      <c r="J2096" s="6" t="s">
        <v>22205</v>
      </c>
      <c r="K2096" s="6" t="s">
        <v>39388</v>
      </c>
      <c r="L2096" s="11" t="s">
        <v>32229</v>
      </c>
      <c r="M2096" s="9" t="s">
        <v>33791</v>
      </c>
      <c r="N2096" s="9" t="s">
        <v>1584</v>
      </c>
      <c r="O2096" s="9" t="s">
        <v>497</v>
      </c>
      <c r="P2096" s="9" t="s">
        <v>31696</v>
      </c>
      <c r="Q2096" s="11" t="s">
        <v>36833</v>
      </c>
      <c r="R2096" s="6" t="s">
        <v>31689</v>
      </c>
      <c r="S2096" s="9" t="s">
        <v>31657</v>
      </c>
    </row>
    <row r="2097" spans="1:19">
      <c r="A2097" s="5" t="s">
        <v>13736</v>
      </c>
      <c r="B2097" s="6" t="s">
        <v>31690</v>
      </c>
      <c r="C2097" s="7" t="s">
        <v>36823</v>
      </c>
      <c r="D2097" s="8" t="s">
        <v>5511</v>
      </c>
      <c r="E2097" s="8" t="s">
        <v>39389</v>
      </c>
      <c r="F2097" s="5" t="s">
        <v>39390</v>
      </c>
      <c r="G2097" s="5" t="s">
        <v>39391</v>
      </c>
      <c r="H2097" s="6" t="s">
        <v>22204</v>
      </c>
      <c r="I2097" s="6" t="s">
        <v>13366</v>
      </c>
      <c r="J2097" s="6" t="s">
        <v>22203</v>
      </c>
      <c r="K2097" s="6" t="s">
        <v>39392</v>
      </c>
      <c r="L2097" s="11" t="s">
        <v>32257</v>
      </c>
      <c r="M2097" s="9" t="s">
        <v>34402</v>
      </c>
      <c r="N2097" s="9" t="s">
        <v>1598</v>
      </c>
      <c r="O2097" s="9" t="s">
        <v>763</v>
      </c>
      <c r="P2097" s="9" t="s">
        <v>31696</v>
      </c>
      <c r="Q2097" s="11" t="s">
        <v>36833</v>
      </c>
      <c r="R2097" s="6" t="s">
        <v>31689</v>
      </c>
      <c r="S2097" s="9" t="s">
        <v>31657</v>
      </c>
    </row>
    <row r="2098" spans="1:19">
      <c r="A2098" s="5" t="s">
        <v>13736</v>
      </c>
      <c r="B2098" s="6" t="s">
        <v>31690</v>
      </c>
      <c r="C2098" s="7" t="s">
        <v>36823</v>
      </c>
      <c r="D2098" s="8" t="s">
        <v>5511</v>
      </c>
      <c r="E2098" s="8" t="s">
        <v>39393</v>
      </c>
      <c r="F2098" s="5" t="s">
        <v>39394</v>
      </c>
      <c r="G2098" s="5" t="s">
        <v>39395</v>
      </c>
      <c r="H2098" s="6" t="s">
        <v>22202</v>
      </c>
      <c r="I2098" s="6" t="s">
        <v>13366</v>
      </c>
      <c r="J2098" s="6" t="s">
        <v>22201</v>
      </c>
      <c r="K2098" s="6" t="s">
        <v>39396</v>
      </c>
      <c r="L2098" s="11" t="s">
        <v>31931</v>
      </c>
      <c r="M2098" s="9" t="s">
        <v>33699</v>
      </c>
      <c r="N2098" s="9" t="s">
        <v>1584</v>
      </c>
      <c r="O2098" s="9" t="s">
        <v>1212</v>
      </c>
      <c r="P2098" s="9" t="s">
        <v>31696</v>
      </c>
      <c r="Q2098" s="11" t="s">
        <v>36833</v>
      </c>
      <c r="R2098" s="6" t="s">
        <v>31689</v>
      </c>
      <c r="S2098" s="9" t="s">
        <v>31657</v>
      </c>
    </row>
    <row r="2099" spans="1:19">
      <c r="A2099" s="5" t="s">
        <v>13736</v>
      </c>
      <c r="B2099" s="6" t="s">
        <v>31690</v>
      </c>
      <c r="C2099" s="7" t="s">
        <v>36823</v>
      </c>
      <c r="D2099" s="8" t="s">
        <v>5511</v>
      </c>
      <c r="E2099" s="8" t="s">
        <v>39397</v>
      </c>
      <c r="F2099" s="5" t="s">
        <v>39398</v>
      </c>
      <c r="G2099" s="5" t="s">
        <v>39399</v>
      </c>
      <c r="H2099" s="6" t="s">
        <v>22200</v>
      </c>
      <c r="I2099" s="6" t="s">
        <v>13366</v>
      </c>
      <c r="J2099" s="6" t="s">
        <v>22199</v>
      </c>
      <c r="K2099" s="6" t="s">
        <v>39400</v>
      </c>
      <c r="L2099" s="11" t="s">
        <v>35450</v>
      </c>
      <c r="M2099" s="9" t="s">
        <v>34410</v>
      </c>
      <c r="N2099" s="9" t="s">
        <v>2339</v>
      </c>
      <c r="O2099" s="9" t="s">
        <v>33810</v>
      </c>
      <c r="P2099" s="9" t="s">
        <v>31696</v>
      </c>
      <c r="Q2099" s="11" t="s">
        <v>36833</v>
      </c>
      <c r="R2099" s="6" t="s">
        <v>31689</v>
      </c>
      <c r="S2099" s="9" t="s">
        <v>31657</v>
      </c>
    </row>
    <row r="2100" spans="1:19">
      <c r="A2100" s="5" t="s">
        <v>13736</v>
      </c>
      <c r="B2100" s="6" t="s">
        <v>31690</v>
      </c>
      <c r="C2100" s="7" t="s">
        <v>36823</v>
      </c>
      <c r="D2100" s="8" t="s">
        <v>5511</v>
      </c>
      <c r="E2100" s="8" t="s">
        <v>39401</v>
      </c>
      <c r="F2100" s="5" t="s">
        <v>39402</v>
      </c>
      <c r="G2100" s="5" t="s">
        <v>39403</v>
      </c>
      <c r="H2100" s="6" t="s">
        <v>22198</v>
      </c>
      <c r="I2100" s="6" t="s">
        <v>13366</v>
      </c>
      <c r="J2100" s="6" t="s">
        <v>22197</v>
      </c>
      <c r="K2100" s="6" t="s">
        <v>39404</v>
      </c>
      <c r="L2100" s="11" t="s">
        <v>31931</v>
      </c>
      <c r="M2100" s="9" t="s">
        <v>34470</v>
      </c>
      <c r="N2100" s="9" t="s">
        <v>2821</v>
      </c>
      <c r="O2100" s="9" t="s">
        <v>763</v>
      </c>
      <c r="P2100" s="9" t="s">
        <v>31696</v>
      </c>
      <c r="Q2100" s="11" t="s">
        <v>36833</v>
      </c>
      <c r="R2100" s="6" t="s">
        <v>31689</v>
      </c>
      <c r="S2100" s="9" t="s">
        <v>31657</v>
      </c>
    </row>
    <row r="2101" spans="1:19">
      <c r="A2101" s="5" t="s">
        <v>13736</v>
      </c>
      <c r="B2101" s="6" t="s">
        <v>31690</v>
      </c>
      <c r="C2101" s="7" t="s">
        <v>36823</v>
      </c>
      <c r="D2101" s="8" t="s">
        <v>5511</v>
      </c>
      <c r="E2101" s="8" t="s">
        <v>39405</v>
      </c>
      <c r="F2101" s="5" t="s">
        <v>39406</v>
      </c>
      <c r="G2101" s="5" t="s">
        <v>39407</v>
      </c>
      <c r="H2101" s="6" t="s">
        <v>22196</v>
      </c>
      <c r="I2101" s="6" t="s">
        <v>13366</v>
      </c>
      <c r="J2101" s="6" t="s">
        <v>22195</v>
      </c>
      <c r="K2101" s="6" t="s">
        <v>39408</v>
      </c>
      <c r="L2101" s="11" t="s">
        <v>33564</v>
      </c>
      <c r="M2101" s="9" t="s">
        <v>36958</v>
      </c>
      <c r="N2101" s="9" t="s">
        <v>33298</v>
      </c>
      <c r="O2101" s="9" t="s">
        <v>437</v>
      </c>
      <c r="P2101" s="9" t="s">
        <v>31696</v>
      </c>
      <c r="Q2101" s="11" t="s">
        <v>36833</v>
      </c>
      <c r="R2101" s="6" t="s">
        <v>31689</v>
      </c>
      <c r="S2101" s="9" t="s">
        <v>31657</v>
      </c>
    </row>
    <row r="2102" spans="1:19">
      <c r="A2102" s="5" t="s">
        <v>13736</v>
      </c>
      <c r="B2102" s="6" t="s">
        <v>31690</v>
      </c>
      <c r="C2102" s="7" t="s">
        <v>36823</v>
      </c>
      <c r="D2102" s="8" t="s">
        <v>5511</v>
      </c>
      <c r="E2102" s="8" t="s">
        <v>39409</v>
      </c>
      <c r="F2102" s="5" t="s">
        <v>39410</v>
      </c>
      <c r="G2102" s="5" t="s">
        <v>39411</v>
      </c>
      <c r="H2102" s="6" t="s">
        <v>22194</v>
      </c>
      <c r="I2102" s="6" t="s">
        <v>13366</v>
      </c>
      <c r="J2102" s="6" t="s">
        <v>22193</v>
      </c>
      <c r="K2102" s="6" t="s">
        <v>39412</v>
      </c>
      <c r="L2102" s="11" t="s">
        <v>31931</v>
      </c>
      <c r="M2102" s="9" t="s">
        <v>34394</v>
      </c>
      <c r="N2102" s="9" t="s">
        <v>67</v>
      </c>
      <c r="O2102" s="9" t="s">
        <v>437</v>
      </c>
      <c r="P2102" s="9" t="s">
        <v>31696</v>
      </c>
      <c r="Q2102" s="11" t="s">
        <v>36833</v>
      </c>
      <c r="R2102" s="6" t="s">
        <v>31689</v>
      </c>
      <c r="S2102" s="9" t="s">
        <v>31657</v>
      </c>
    </row>
    <row r="2103" spans="1:19">
      <c r="A2103" s="5" t="s">
        <v>13736</v>
      </c>
      <c r="B2103" s="6" t="s">
        <v>31690</v>
      </c>
      <c r="C2103" s="7" t="s">
        <v>36823</v>
      </c>
      <c r="D2103" s="8" t="s">
        <v>5511</v>
      </c>
      <c r="E2103" s="8" t="s">
        <v>39413</v>
      </c>
      <c r="F2103" s="5" t="s">
        <v>39414</v>
      </c>
      <c r="G2103" s="5" t="s">
        <v>39415</v>
      </c>
      <c r="H2103" s="6" t="s">
        <v>22192</v>
      </c>
      <c r="I2103" s="6" t="s">
        <v>13366</v>
      </c>
      <c r="J2103" s="6" t="s">
        <v>22191</v>
      </c>
      <c r="K2103" s="6" t="s">
        <v>39416</v>
      </c>
      <c r="L2103" s="11" t="s">
        <v>31720</v>
      </c>
      <c r="M2103" s="9" t="s">
        <v>34410</v>
      </c>
      <c r="N2103" s="9" t="s">
        <v>2339</v>
      </c>
      <c r="O2103" s="9" t="s">
        <v>33810</v>
      </c>
      <c r="P2103" s="9" t="s">
        <v>31696</v>
      </c>
      <c r="Q2103" s="11" t="s">
        <v>39417</v>
      </c>
      <c r="R2103" s="6" t="s">
        <v>31689</v>
      </c>
      <c r="S2103" s="9" t="s">
        <v>31657</v>
      </c>
    </row>
    <row r="2104" spans="1:19">
      <c r="A2104" s="5" t="s">
        <v>13736</v>
      </c>
      <c r="B2104" s="6" t="s">
        <v>31690</v>
      </c>
      <c r="C2104" s="7" t="s">
        <v>36823</v>
      </c>
      <c r="D2104" s="8" t="s">
        <v>5511</v>
      </c>
      <c r="E2104" s="8" t="s">
        <v>39418</v>
      </c>
      <c r="F2104" s="5" t="s">
        <v>39419</v>
      </c>
      <c r="G2104" s="5" t="s">
        <v>39420</v>
      </c>
      <c r="H2104" s="6" t="s">
        <v>22190</v>
      </c>
      <c r="I2104" s="6" t="s">
        <v>13366</v>
      </c>
      <c r="J2104" s="6" t="s">
        <v>22189</v>
      </c>
      <c r="K2104" s="6" t="s">
        <v>39421</v>
      </c>
      <c r="L2104" s="11" t="s">
        <v>31720</v>
      </c>
      <c r="M2104" s="9" t="s">
        <v>36878</v>
      </c>
      <c r="N2104" s="9" t="s">
        <v>1826</v>
      </c>
      <c r="O2104" s="9" t="s">
        <v>316</v>
      </c>
      <c r="P2104" s="9" t="s">
        <v>31696</v>
      </c>
      <c r="Q2104" s="11" t="s">
        <v>39422</v>
      </c>
      <c r="R2104" s="6" t="s">
        <v>31689</v>
      </c>
      <c r="S2104" s="9" t="s">
        <v>31657</v>
      </c>
    </row>
    <row r="2105" spans="1:19">
      <c r="A2105" s="5" t="s">
        <v>13736</v>
      </c>
      <c r="B2105" s="6" t="s">
        <v>31690</v>
      </c>
      <c r="C2105" s="7" t="s">
        <v>36823</v>
      </c>
      <c r="D2105" s="8" t="s">
        <v>5511</v>
      </c>
      <c r="E2105" s="8" t="s">
        <v>39423</v>
      </c>
      <c r="F2105" s="5" t="s">
        <v>39424</v>
      </c>
      <c r="G2105" s="5" t="s">
        <v>39425</v>
      </c>
      <c r="H2105" s="6" t="s">
        <v>22188</v>
      </c>
      <c r="I2105" s="6" t="s">
        <v>13366</v>
      </c>
      <c r="J2105" s="6" t="s">
        <v>22187</v>
      </c>
      <c r="K2105" s="6" t="s">
        <v>39426</v>
      </c>
      <c r="L2105" s="11" t="s">
        <v>31720</v>
      </c>
      <c r="M2105" s="9" t="s">
        <v>34410</v>
      </c>
      <c r="N2105" s="9" t="s">
        <v>2339</v>
      </c>
      <c r="O2105" s="9" t="s">
        <v>33810</v>
      </c>
      <c r="P2105" s="9" t="s">
        <v>31696</v>
      </c>
      <c r="Q2105" s="11" t="s">
        <v>39422</v>
      </c>
      <c r="R2105" s="6" t="s">
        <v>31689</v>
      </c>
      <c r="S2105" s="9" t="s">
        <v>31657</v>
      </c>
    </row>
    <row r="2106" spans="1:19">
      <c r="A2106" s="5" t="s">
        <v>13736</v>
      </c>
      <c r="B2106" s="6" t="s">
        <v>31690</v>
      </c>
      <c r="C2106" s="7" t="s">
        <v>36823</v>
      </c>
      <c r="D2106" s="8" t="s">
        <v>5511</v>
      </c>
      <c r="E2106" s="8" t="s">
        <v>39427</v>
      </c>
      <c r="F2106" s="5" t="s">
        <v>39428</v>
      </c>
      <c r="G2106" s="5" t="s">
        <v>39429</v>
      </c>
      <c r="H2106" s="6" t="s">
        <v>22186</v>
      </c>
      <c r="I2106" s="6" t="s">
        <v>13366</v>
      </c>
      <c r="J2106" s="6" t="s">
        <v>22185</v>
      </c>
      <c r="K2106" s="6" t="s">
        <v>39430</v>
      </c>
      <c r="L2106" s="11" t="s">
        <v>31720</v>
      </c>
      <c r="M2106" s="9" t="s">
        <v>34639</v>
      </c>
      <c r="N2106" s="9" t="s">
        <v>34631</v>
      </c>
      <c r="O2106" s="9" t="s">
        <v>67</v>
      </c>
      <c r="P2106" s="9" t="s">
        <v>31696</v>
      </c>
      <c r="R2106" s="6" t="s">
        <v>31689</v>
      </c>
      <c r="S2106" s="9" t="s">
        <v>31657</v>
      </c>
    </row>
    <row r="2107" spans="1:19">
      <c r="A2107" s="5" t="s">
        <v>13736</v>
      </c>
      <c r="B2107" s="6" t="s">
        <v>31690</v>
      </c>
      <c r="C2107" s="7" t="s">
        <v>36823</v>
      </c>
      <c r="D2107" s="8" t="s">
        <v>5511</v>
      </c>
      <c r="E2107" s="8" t="s">
        <v>39431</v>
      </c>
      <c r="F2107" s="5" t="s">
        <v>39432</v>
      </c>
      <c r="G2107" s="5" t="s">
        <v>39433</v>
      </c>
      <c r="H2107" s="6" t="s">
        <v>22184</v>
      </c>
      <c r="I2107" s="6" t="s">
        <v>13366</v>
      </c>
      <c r="J2107" s="6" t="s">
        <v>22183</v>
      </c>
      <c r="K2107" s="6" t="s">
        <v>39434</v>
      </c>
      <c r="L2107" s="11" t="s">
        <v>31834</v>
      </c>
      <c r="M2107" s="9" t="s">
        <v>36878</v>
      </c>
      <c r="N2107" s="9" t="s">
        <v>1826</v>
      </c>
      <c r="O2107" s="9" t="s">
        <v>316</v>
      </c>
      <c r="P2107" s="9" t="s">
        <v>31696</v>
      </c>
      <c r="Q2107" s="11" t="s">
        <v>39435</v>
      </c>
      <c r="R2107" s="6" t="s">
        <v>31689</v>
      </c>
      <c r="S2107" s="9" t="s">
        <v>31657</v>
      </c>
    </row>
    <row r="2108" spans="1:19">
      <c r="A2108" s="5" t="s">
        <v>13736</v>
      </c>
      <c r="B2108" s="6" t="s">
        <v>31690</v>
      </c>
      <c r="C2108" s="7" t="s">
        <v>36823</v>
      </c>
      <c r="D2108" s="8" t="s">
        <v>5511</v>
      </c>
      <c r="E2108" s="8" t="s">
        <v>39436</v>
      </c>
      <c r="F2108" s="5" t="s">
        <v>39437</v>
      </c>
      <c r="G2108" s="5" t="s">
        <v>39433</v>
      </c>
      <c r="H2108" s="6" t="s">
        <v>22182</v>
      </c>
      <c r="I2108" s="6" t="s">
        <v>13366</v>
      </c>
      <c r="J2108" s="6" t="s">
        <v>22181</v>
      </c>
      <c r="K2108" s="6" t="s">
        <v>39438</v>
      </c>
      <c r="L2108" s="11" t="s">
        <v>31720</v>
      </c>
      <c r="M2108" s="9" t="s">
        <v>36909</v>
      </c>
      <c r="N2108" s="9" t="s">
        <v>497</v>
      </c>
      <c r="O2108" s="9" t="s">
        <v>33810</v>
      </c>
      <c r="P2108" s="9" t="s">
        <v>31696</v>
      </c>
      <c r="R2108" s="6" t="s">
        <v>31689</v>
      </c>
      <c r="S2108" s="9" t="s">
        <v>31657</v>
      </c>
    </row>
    <row r="2109" spans="1:19">
      <c r="A2109" s="5" t="s">
        <v>13736</v>
      </c>
      <c r="B2109" s="6" t="s">
        <v>31690</v>
      </c>
      <c r="C2109" s="7" t="s">
        <v>36823</v>
      </c>
      <c r="D2109" s="8" t="s">
        <v>5511</v>
      </c>
      <c r="E2109" s="8" t="s">
        <v>39439</v>
      </c>
      <c r="F2109" s="5" t="s">
        <v>39440</v>
      </c>
      <c r="G2109" s="5" t="s">
        <v>39441</v>
      </c>
      <c r="H2109" s="6" t="s">
        <v>22180</v>
      </c>
      <c r="I2109" s="6" t="s">
        <v>13366</v>
      </c>
      <c r="J2109" s="6" t="s">
        <v>22179</v>
      </c>
      <c r="K2109" s="6" t="s">
        <v>39442</v>
      </c>
      <c r="L2109" s="11" t="s">
        <v>31720</v>
      </c>
      <c r="M2109" s="9" t="s">
        <v>33699</v>
      </c>
      <c r="N2109" s="9" t="s">
        <v>1584</v>
      </c>
      <c r="O2109" s="9" t="s">
        <v>1212</v>
      </c>
      <c r="P2109" s="9" t="s">
        <v>31696</v>
      </c>
      <c r="Q2109" s="11" t="s">
        <v>39443</v>
      </c>
      <c r="R2109" s="6" t="s">
        <v>31689</v>
      </c>
      <c r="S2109" s="9" t="s">
        <v>31657</v>
      </c>
    </row>
    <row r="2110" spans="1:19">
      <c r="A2110" s="5" t="s">
        <v>13736</v>
      </c>
      <c r="B2110" s="6" t="s">
        <v>31690</v>
      </c>
      <c r="C2110" s="7" t="s">
        <v>36823</v>
      </c>
      <c r="D2110" s="8" t="s">
        <v>5511</v>
      </c>
      <c r="E2110" s="8" t="s">
        <v>39444</v>
      </c>
      <c r="F2110" s="5" t="s">
        <v>39445</v>
      </c>
      <c r="G2110" s="5" t="s">
        <v>39446</v>
      </c>
      <c r="H2110" s="6" t="s">
        <v>22178</v>
      </c>
      <c r="I2110" s="6" t="s">
        <v>13366</v>
      </c>
      <c r="J2110" s="6" t="s">
        <v>22177</v>
      </c>
      <c r="K2110" s="6" t="s">
        <v>39447</v>
      </c>
      <c r="L2110" s="11" t="s">
        <v>31720</v>
      </c>
      <c r="M2110" s="9" t="s">
        <v>36958</v>
      </c>
      <c r="N2110" s="9" t="s">
        <v>33298</v>
      </c>
      <c r="O2110" s="9" t="s">
        <v>33810</v>
      </c>
      <c r="P2110" s="9" t="s">
        <v>31696</v>
      </c>
      <c r="Q2110" s="11" t="s">
        <v>39443</v>
      </c>
      <c r="R2110" s="6" t="s">
        <v>31689</v>
      </c>
      <c r="S2110" s="9" t="s">
        <v>31657</v>
      </c>
    </row>
    <row r="2111" spans="1:19">
      <c r="A2111" s="5" t="s">
        <v>13736</v>
      </c>
      <c r="B2111" s="6" t="s">
        <v>31690</v>
      </c>
      <c r="C2111" s="7" t="s">
        <v>36823</v>
      </c>
      <c r="D2111" s="8" t="s">
        <v>5511</v>
      </c>
      <c r="E2111" s="8" t="s">
        <v>39448</v>
      </c>
      <c r="F2111" s="5" t="s">
        <v>39449</v>
      </c>
      <c r="G2111" s="5" t="s">
        <v>39450</v>
      </c>
      <c r="H2111" s="6" t="s">
        <v>22176</v>
      </c>
      <c r="I2111" s="6" t="s">
        <v>13366</v>
      </c>
      <c r="J2111" s="6" t="s">
        <v>22175</v>
      </c>
      <c r="K2111" s="6" t="s">
        <v>39451</v>
      </c>
      <c r="L2111" s="11" t="s">
        <v>31720</v>
      </c>
      <c r="M2111" s="9" t="s">
        <v>36981</v>
      </c>
      <c r="N2111" s="9" t="s">
        <v>497</v>
      </c>
      <c r="O2111" s="9" t="s">
        <v>33810</v>
      </c>
      <c r="P2111" s="9" t="s">
        <v>31696</v>
      </c>
      <c r="Q2111" s="11" t="s">
        <v>39443</v>
      </c>
      <c r="R2111" s="6" t="s">
        <v>31689</v>
      </c>
      <c r="S2111" s="9" t="s">
        <v>31657</v>
      </c>
    </row>
    <row r="2112" spans="1:19">
      <c r="A2112" s="5" t="s">
        <v>13736</v>
      </c>
      <c r="B2112" s="6" t="s">
        <v>31690</v>
      </c>
      <c r="C2112" s="7" t="s">
        <v>36823</v>
      </c>
      <c r="D2112" s="8" t="s">
        <v>5511</v>
      </c>
      <c r="E2112" s="8" t="s">
        <v>39452</v>
      </c>
      <c r="F2112" s="5" t="s">
        <v>39453</v>
      </c>
      <c r="G2112" s="5" t="s">
        <v>39454</v>
      </c>
      <c r="H2112" s="6" t="s">
        <v>22174</v>
      </c>
      <c r="I2112" s="6" t="s">
        <v>13366</v>
      </c>
      <c r="J2112" s="6" t="s">
        <v>22173</v>
      </c>
      <c r="K2112" s="6" t="s">
        <v>39455</v>
      </c>
      <c r="L2112" s="11" t="s">
        <v>31720</v>
      </c>
      <c r="M2112" s="9" t="s">
        <v>34371</v>
      </c>
      <c r="N2112" s="9" t="s">
        <v>2339</v>
      </c>
      <c r="O2112" s="9" t="s">
        <v>67</v>
      </c>
      <c r="P2112" s="9" t="s">
        <v>31696</v>
      </c>
      <c r="Q2112" s="11" t="s">
        <v>39456</v>
      </c>
      <c r="R2112" s="6" t="s">
        <v>31689</v>
      </c>
      <c r="S2112" s="9" t="s">
        <v>31657</v>
      </c>
    </row>
    <row r="2113" spans="1:19">
      <c r="A2113" s="5" t="s">
        <v>13736</v>
      </c>
      <c r="B2113" s="6" t="s">
        <v>31690</v>
      </c>
      <c r="C2113" s="7" t="s">
        <v>36823</v>
      </c>
      <c r="D2113" s="8" t="s">
        <v>5511</v>
      </c>
      <c r="E2113" s="8" t="s">
        <v>39457</v>
      </c>
      <c r="F2113" s="5" t="s">
        <v>39458</v>
      </c>
      <c r="G2113" s="5" t="s">
        <v>39454</v>
      </c>
      <c r="H2113" s="6" t="s">
        <v>22172</v>
      </c>
      <c r="I2113" s="6" t="s">
        <v>13366</v>
      </c>
      <c r="J2113" s="6" t="s">
        <v>22171</v>
      </c>
      <c r="K2113" s="6" t="s">
        <v>39459</v>
      </c>
      <c r="L2113" s="11" t="s">
        <v>31720</v>
      </c>
      <c r="M2113" s="9" t="s">
        <v>36904</v>
      </c>
      <c r="N2113" s="9" t="s">
        <v>3430</v>
      </c>
      <c r="O2113" s="9" t="s">
        <v>33298</v>
      </c>
      <c r="P2113" s="9" t="s">
        <v>31696</v>
      </c>
      <c r="Q2113" s="11" t="s">
        <v>39456</v>
      </c>
      <c r="R2113" s="6" t="s">
        <v>31689</v>
      </c>
      <c r="S2113" s="9" t="s">
        <v>31657</v>
      </c>
    </row>
    <row r="2114" spans="1:19">
      <c r="A2114" s="5" t="s">
        <v>13736</v>
      </c>
      <c r="B2114" s="6" t="s">
        <v>31690</v>
      </c>
      <c r="C2114" s="7" t="s">
        <v>36823</v>
      </c>
      <c r="D2114" s="8" t="s">
        <v>5511</v>
      </c>
      <c r="E2114" s="8" t="s">
        <v>39460</v>
      </c>
      <c r="F2114" s="5" t="s">
        <v>39461</v>
      </c>
      <c r="G2114" s="5" t="s">
        <v>39462</v>
      </c>
      <c r="H2114" s="6" t="s">
        <v>22170</v>
      </c>
      <c r="I2114" s="6" t="s">
        <v>13366</v>
      </c>
      <c r="J2114" s="6" t="s">
        <v>22169</v>
      </c>
      <c r="K2114" s="6" t="s">
        <v>39463</v>
      </c>
      <c r="L2114" s="11" t="s">
        <v>31720</v>
      </c>
      <c r="M2114" s="9" t="s">
        <v>34074</v>
      </c>
      <c r="N2114" s="9" t="s">
        <v>1604</v>
      </c>
      <c r="O2114" s="9" t="s">
        <v>437</v>
      </c>
      <c r="P2114" s="9" t="s">
        <v>31696</v>
      </c>
      <c r="Q2114" s="11" t="s">
        <v>39456</v>
      </c>
      <c r="R2114" s="6" t="s">
        <v>31689</v>
      </c>
      <c r="S2114" s="9" t="s">
        <v>31657</v>
      </c>
    </row>
    <row r="2115" spans="1:19">
      <c r="A2115" s="5" t="s">
        <v>13736</v>
      </c>
      <c r="B2115" s="6" t="s">
        <v>31690</v>
      </c>
      <c r="C2115" s="7" t="s">
        <v>36823</v>
      </c>
      <c r="D2115" s="8" t="s">
        <v>5511</v>
      </c>
      <c r="E2115" s="8" t="s">
        <v>39464</v>
      </c>
      <c r="F2115" s="5" t="s">
        <v>39465</v>
      </c>
      <c r="G2115" s="5" t="s">
        <v>39466</v>
      </c>
      <c r="H2115" s="6" t="s">
        <v>22168</v>
      </c>
      <c r="I2115" s="6" t="s">
        <v>13366</v>
      </c>
      <c r="J2115" s="6" t="s">
        <v>22167</v>
      </c>
      <c r="K2115" s="6" t="s">
        <v>39467</v>
      </c>
      <c r="L2115" s="11" t="s">
        <v>31720</v>
      </c>
      <c r="M2115" s="9" t="s">
        <v>34639</v>
      </c>
      <c r="N2115" s="9" t="s">
        <v>34631</v>
      </c>
      <c r="O2115" s="9" t="s">
        <v>67</v>
      </c>
      <c r="P2115" s="9" t="s">
        <v>31696</v>
      </c>
      <c r="R2115" s="6" t="s">
        <v>31689</v>
      </c>
      <c r="S2115" s="9" t="s">
        <v>31657</v>
      </c>
    </row>
    <row r="2116" spans="1:19">
      <c r="A2116" s="5" t="s">
        <v>13736</v>
      </c>
      <c r="B2116" s="6" t="s">
        <v>31690</v>
      </c>
      <c r="C2116" s="7" t="s">
        <v>36823</v>
      </c>
      <c r="D2116" s="8" t="s">
        <v>5511</v>
      </c>
      <c r="E2116" s="8" t="s">
        <v>39468</v>
      </c>
      <c r="F2116" s="5" t="s">
        <v>39469</v>
      </c>
      <c r="G2116" s="5" t="s">
        <v>39454</v>
      </c>
      <c r="H2116" s="6" t="s">
        <v>22166</v>
      </c>
      <c r="I2116" s="6" t="s">
        <v>13366</v>
      </c>
      <c r="J2116" s="6" t="s">
        <v>22165</v>
      </c>
      <c r="K2116" s="6" t="s">
        <v>39467</v>
      </c>
      <c r="L2116" s="11" t="s">
        <v>31720</v>
      </c>
      <c r="M2116" s="9" t="s">
        <v>36976</v>
      </c>
      <c r="N2116" s="9" t="s">
        <v>316</v>
      </c>
      <c r="O2116" s="9" t="s">
        <v>33298</v>
      </c>
      <c r="P2116" s="9" t="s">
        <v>31696</v>
      </c>
      <c r="R2116" s="6" t="s">
        <v>31689</v>
      </c>
      <c r="S2116" s="9" t="s">
        <v>31657</v>
      </c>
    </row>
    <row r="2117" spans="1:19">
      <c r="A2117" s="5" t="s">
        <v>13736</v>
      </c>
      <c r="B2117" s="6" t="s">
        <v>35485</v>
      </c>
      <c r="C2117" s="7" t="s">
        <v>39470</v>
      </c>
      <c r="D2117" s="8" t="s">
        <v>5511</v>
      </c>
      <c r="E2117" s="8" t="s">
        <v>31681</v>
      </c>
      <c r="F2117" s="5" t="s">
        <v>39471</v>
      </c>
      <c r="G2117" s="5" t="s">
        <v>39472</v>
      </c>
      <c r="H2117" s="6" t="s">
        <v>22164</v>
      </c>
      <c r="I2117" s="6" t="s">
        <v>13366</v>
      </c>
      <c r="J2117" s="6" t="s">
        <v>22163</v>
      </c>
      <c r="K2117" s="6" t="s">
        <v>39473</v>
      </c>
      <c r="L2117" s="11" t="s">
        <v>31940</v>
      </c>
      <c r="M2117" s="9" t="s">
        <v>34394</v>
      </c>
      <c r="N2117" s="9" t="s">
        <v>67</v>
      </c>
      <c r="O2117" s="9" t="s">
        <v>437</v>
      </c>
      <c r="P2117" s="9" t="s">
        <v>31687</v>
      </c>
      <c r="Q2117" s="11" t="s">
        <v>39474</v>
      </c>
      <c r="R2117" s="6" t="s">
        <v>31689</v>
      </c>
      <c r="S2117" s="9" t="s">
        <v>31657</v>
      </c>
    </row>
    <row r="2118" spans="1:19">
      <c r="A2118" s="5" t="s">
        <v>13736</v>
      </c>
      <c r="B2118" s="6" t="s">
        <v>35489</v>
      </c>
      <c r="C2118" s="7" t="s">
        <v>39470</v>
      </c>
      <c r="D2118" s="8" t="s">
        <v>5511</v>
      </c>
      <c r="E2118" s="8" t="s">
        <v>32518</v>
      </c>
      <c r="F2118" s="5" t="s">
        <v>39471</v>
      </c>
      <c r="G2118" s="5" t="s">
        <v>39475</v>
      </c>
      <c r="H2118" s="6" t="s">
        <v>22164</v>
      </c>
      <c r="I2118" s="6" t="s">
        <v>13366</v>
      </c>
      <c r="J2118" s="6" t="s">
        <v>22163</v>
      </c>
      <c r="K2118" s="6" t="s">
        <v>39473</v>
      </c>
      <c r="L2118" s="11" t="s">
        <v>31940</v>
      </c>
      <c r="M2118" s="9" t="s">
        <v>34394</v>
      </c>
      <c r="N2118" s="9" t="s">
        <v>67</v>
      </c>
      <c r="O2118" s="9" t="s">
        <v>437</v>
      </c>
      <c r="P2118" s="9" t="s">
        <v>31696</v>
      </c>
      <c r="Q2118" s="11" t="s">
        <v>39474</v>
      </c>
      <c r="R2118" s="6" t="s">
        <v>31689</v>
      </c>
      <c r="S2118" s="9" t="s">
        <v>31657</v>
      </c>
    </row>
    <row r="2119" spans="1:19">
      <c r="A2119" s="5" t="s">
        <v>13736</v>
      </c>
      <c r="B2119" s="6" t="s">
        <v>35485</v>
      </c>
      <c r="C2119" s="7" t="s">
        <v>39476</v>
      </c>
      <c r="D2119" s="8" t="s">
        <v>5511</v>
      </c>
      <c r="E2119" s="8" t="s">
        <v>31681</v>
      </c>
      <c r="F2119" s="5" t="s">
        <v>39477</v>
      </c>
      <c r="G2119" s="5" t="s">
        <v>39472</v>
      </c>
      <c r="H2119" s="6" t="s">
        <v>22162</v>
      </c>
      <c r="I2119" s="6" t="s">
        <v>13366</v>
      </c>
      <c r="J2119" s="6" t="s">
        <v>22161</v>
      </c>
      <c r="K2119" s="6" t="s">
        <v>39478</v>
      </c>
      <c r="L2119" s="11" t="s">
        <v>39479</v>
      </c>
      <c r="M2119" s="9" t="s">
        <v>36946</v>
      </c>
      <c r="N2119" s="9" t="s">
        <v>316</v>
      </c>
      <c r="O2119" s="9" t="s">
        <v>33298</v>
      </c>
      <c r="P2119" s="9" t="s">
        <v>31687</v>
      </c>
      <c r="Q2119" s="11" t="s">
        <v>39480</v>
      </c>
      <c r="R2119" s="6" t="s">
        <v>31689</v>
      </c>
      <c r="S2119" s="9" t="s">
        <v>31657</v>
      </c>
    </row>
    <row r="2120" spans="1:19">
      <c r="A2120" s="5" t="s">
        <v>13736</v>
      </c>
      <c r="B2120" s="6" t="s">
        <v>35489</v>
      </c>
      <c r="C2120" s="7" t="s">
        <v>39476</v>
      </c>
      <c r="D2120" s="8" t="s">
        <v>5511</v>
      </c>
      <c r="E2120" s="8" t="s">
        <v>32518</v>
      </c>
      <c r="F2120" s="5" t="s">
        <v>39477</v>
      </c>
      <c r="G2120" s="5" t="s">
        <v>39481</v>
      </c>
      <c r="H2120" s="6" t="s">
        <v>22160</v>
      </c>
      <c r="I2120" s="6" t="s">
        <v>13366</v>
      </c>
      <c r="J2120" s="6" t="s">
        <v>22159</v>
      </c>
      <c r="K2120" s="6" t="s">
        <v>39482</v>
      </c>
      <c r="L2120" s="11" t="s">
        <v>39479</v>
      </c>
      <c r="M2120" s="9" t="s">
        <v>36946</v>
      </c>
      <c r="N2120" s="9" t="s">
        <v>316</v>
      </c>
      <c r="O2120" s="9" t="s">
        <v>33298</v>
      </c>
      <c r="P2120" s="9" t="s">
        <v>31696</v>
      </c>
      <c r="Q2120" s="11" t="s">
        <v>39480</v>
      </c>
      <c r="R2120" s="6" t="s">
        <v>31689</v>
      </c>
      <c r="S2120" s="9" t="s">
        <v>31657</v>
      </c>
    </row>
    <row r="2121" spans="1:19">
      <c r="A2121" s="5" t="s">
        <v>13736</v>
      </c>
      <c r="B2121" s="6" t="s">
        <v>35485</v>
      </c>
      <c r="C2121" s="7" t="s">
        <v>39483</v>
      </c>
      <c r="D2121" s="8" t="s">
        <v>5511</v>
      </c>
      <c r="E2121" s="8" t="s">
        <v>31681</v>
      </c>
      <c r="F2121" s="5" t="s">
        <v>39484</v>
      </c>
      <c r="G2121" s="5" t="s">
        <v>39485</v>
      </c>
      <c r="H2121" s="6" t="s">
        <v>17488</v>
      </c>
      <c r="I2121" s="6" t="s">
        <v>13366</v>
      </c>
      <c r="J2121" s="6" t="s">
        <v>17487</v>
      </c>
      <c r="K2121" s="6" t="s">
        <v>39486</v>
      </c>
      <c r="L2121" s="11" t="s">
        <v>31720</v>
      </c>
      <c r="M2121" s="9" t="s">
        <v>34410</v>
      </c>
      <c r="N2121" s="9" t="s">
        <v>2339</v>
      </c>
      <c r="O2121" s="9" t="s">
        <v>33810</v>
      </c>
      <c r="P2121" s="9" t="s">
        <v>31687</v>
      </c>
      <c r="Q2121" s="11" t="s">
        <v>39487</v>
      </c>
      <c r="R2121" s="6" t="s">
        <v>31689</v>
      </c>
      <c r="S2121" s="9" t="s">
        <v>31657</v>
      </c>
    </row>
    <row r="2122" spans="1:19">
      <c r="A2122" s="5" t="s">
        <v>13736</v>
      </c>
      <c r="B2122" s="6" t="s">
        <v>35489</v>
      </c>
      <c r="C2122" s="7" t="s">
        <v>39483</v>
      </c>
      <c r="D2122" s="8" t="s">
        <v>5511</v>
      </c>
      <c r="E2122" s="8" t="s">
        <v>32518</v>
      </c>
      <c r="F2122" s="5" t="s">
        <v>39484</v>
      </c>
      <c r="G2122" s="5" t="s">
        <v>39485</v>
      </c>
      <c r="H2122" s="6" t="s">
        <v>17488</v>
      </c>
      <c r="I2122" s="6" t="s">
        <v>13366</v>
      </c>
      <c r="J2122" s="6" t="s">
        <v>17487</v>
      </c>
      <c r="K2122" s="6" t="s">
        <v>39486</v>
      </c>
      <c r="L2122" s="11" t="s">
        <v>31720</v>
      </c>
      <c r="M2122" s="9" t="s">
        <v>34410</v>
      </c>
      <c r="N2122" s="9" t="s">
        <v>2339</v>
      </c>
      <c r="O2122" s="9" t="s">
        <v>33810</v>
      </c>
      <c r="P2122" s="9" t="s">
        <v>31696</v>
      </c>
      <c r="Q2122" s="11" t="s">
        <v>39487</v>
      </c>
      <c r="R2122" s="6" t="s">
        <v>31689</v>
      </c>
      <c r="S2122" s="9" t="s">
        <v>31657</v>
      </c>
    </row>
    <row r="2123" spans="1:19">
      <c r="A2123" s="5" t="s">
        <v>13736</v>
      </c>
      <c r="B2123" s="6" t="s">
        <v>35485</v>
      </c>
      <c r="C2123" s="7" t="s">
        <v>39488</v>
      </c>
      <c r="D2123" s="8" t="s">
        <v>5511</v>
      </c>
      <c r="E2123" s="8" t="s">
        <v>31681</v>
      </c>
      <c r="F2123" s="5" t="s">
        <v>39489</v>
      </c>
      <c r="G2123" s="5" t="s">
        <v>39490</v>
      </c>
      <c r="H2123" s="6" t="s">
        <v>22158</v>
      </c>
      <c r="I2123" s="6" t="s">
        <v>13366</v>
      </c>
      <c r="J2123" s="6" t="s">
        <v>22157</v>
      </c>
      <c r="K2123" s="6" t="s">
        <v>39491</v>
      </c>
      <c r="L2123" s="11" t="s">
        <v>32449</v>
      </c>
      <c r="M2123" s="9" t="s">
        <v>34410</v>
      </c>
      <c r="N2123" s="9" t="s">
        <v>2339</v>
      </c>
      <c r="O2123" s="9" t="s">
        <v>67</v>
      </c>
      <c r="P2123" s="9" t="s">
        <v>31687</v>
      </c>
      <c r="Q2123" s="11" t="s">
        <v>39492</v>
      </c>
      <c r="R2123" s="6" t="s">
        <v>31689</v>
      </c>
      <c r="S2123" s="9" t="s">
        <v>31657</v>
      </c>
    </row>
    <row r="2124" spans="1:19">
      <c r="A2124" s="5" t="s">
        <v>13736</v>
      </c>
      <c r="B2124" s="6" t="s">
        <v>35489</v>
      </c>
      <c r="C2124" s="7" t="s">
        <v>39488</v>
      </c>
      <c r="D2124" s="8" t="s">
        <v>5511</v>
      </c>
      <c r="E2124" s="8" t="s">
        <v>32518</v>
      </c>
      <c r="F2124" s="5" t="s">
        <v>39493</v>
      </c>
      <c r="G2124" s="5" t="s">
        <v>39494</v>
      </c>
      <c r="H2124" s="6" t="s">
        <v>22158</v>
      </c>
      <c r="I2124" s="6" t="s">
        <v>13366</v>
      </c>
      <c r="J2124" s="6" t="s">
        <v>22157</v>
      </c>
      <c r="K2124" s="6" t="s">
        <v>39491</v>
      </c>
      <c r="L2124" s="11" t="s">
        <v>32449</v>
      </c>
      <c r="M2124" s="9" t="s">
        <v>34410</v>
      </c>
      <c r="N2124" s="9" t="s">
        <v>2339</v>
      </c>
      <c r="O2124" s="9" t="s">
        <v>67</v>
      </c>
      <c r="P2124" s="9" t="s">
        <v>31696</v>
      </c>
      <c r="Q2124" s="11" t="s">
        <v>39495</v>
      </c>
      <c r="R2124" s="6" t="s">
        <v>31689</v>
      </c>
      <c r="S2124" s="9" t="s">
        <v>31657</v>
      </c>
    </row>
    <row r="2125" spans="1:19">
      <c r="A2125" s="5" t="s">
        <v>13736</v>
      </c>
      <c r="B2125" s="6" t="s">
        <v>35489</v>
      </c>
      <c r="C2125" s="7" t="s">
        <v>39488</v>
      </c>
      <c r="D2125" s="8" t="s">
        <v>5511</v>
      </c>
      <c r="E2125" s="8" t="s">
        <v>32541</v>
      </c>
      <c r="F2125" s="5" t="s">
        <v>39496</v>
      </c>
      <c r="G2125" s="5" t="s">
        <v>39497</v>
      </c>
      <c r="H2125" s="6" t="s">
        <v>22156</v>
      </c>
      <c r="I2125" s="6" t="s">
        <v>13366</v>
      </c>
      <c r="J2125" s="6" t="s">
        <v>22155</v>
      </c>
      <c r="K2125" s="6" t="s">
        <v>39498</v>
      </c>
      <c r="L2125" s="11" t="s">
        <v>32449</v>
      </c>
      <c r="M2125" s="9" t="s">
        <v>36958</v>
      </c>
      <c r="N2125" s="9" t="s">
        <v>33298</v>
      </c>
      <c r="O2125" s="9" t="s">
        <v>67</v>
      </c>
      <c r="P2125" s="9" t="s">
        <v>31696</v>
      </c>
      <c r="Q2125" s="11" t="s">
        <v>39495</v>
      </c>
      <c r="R2125" s="6" t="s">
        <v>31689</v>
      </c>
      <c r="S2125" s="9" t="s">
        <v>31657</v>
      </c>
    </row>
    <row r="2126" spans="1:19">
      <c r="A2126" s="5" t="s">
        <v>13736</v>
      </c>
      <c r="B2126" s="6" t="s">
        <v>35485</v>
      </c>
      <c r="C2126" s="7" t="s">
        <v>39499</v>
      </c>
      <c r="D2126" s="8" t="s">
        <v>5511</v>
      </c>
      <c r="E2126" s="8" t="s">
        <v>31681</v>
      </c>
      <c r="F2126" s="5" t="s">
        <v>39500</v>
      </c>
      <c r="G2126" s="5" t="s">
        <v>39501</v>
      </c>
      <c r="H2126" s="6" t="s">
        <v>22154</v>
      </c>
      <c r="I2126" s="6" t="s">
        <v>13366</v>
      </c>
      <c r="J2126" s="6" t="s">
        <v>22153</v>
      </c>
      <c r="K2126" s="6" t="s">
        <v>39502</v>
      </c>
      <c r="L2126" s="11" t="s">
        <v>31720</v>
      </c>
      <c r="M2126" s="9" t="s">
        <v>36827</v>
      </c>
      <c r="N2126" s="9" t="s">
        <v>33298</v>
      </c>
      <c r="O2126" s="9" t="s">
        <v>33810</v>
      </c>
      <c r="P2126" s="9" t="s">
        <v>31687</v>
      </c>
      <c r="R2126" s="6" t="s">
        <v>31689</v>
      </c>
      <c r="S2126" s="9" t="s">
        <v>31657</v>
      </c>
    </row>
    <row r="2127" spans="1:19">
      <c r="A2127" s="5" t="s">
        <v>13736</v>
      </c>
      <c r="B2127" s="6" t="s">
        <v>35489</v>
      </c>
      <c r="C2127" s="7" t="s">
        <v>39499</v>
      </c>
      <c r="D2127" s="8" t="s">
        <v>5511</v>
      </c>
      <c r="E2127" s="8" t="s">
        <v>35490</v>
      </c>
      <c r="F2127" s="5" t="s">
        <v>39500</v>
      </c>
      <c r="G2127" s="5" t="s">
        <v>39501</v>
      </c>
      <c r="H2127" s="6" t="s">
        <v>22154</v>
      </c>
      <c r="I2127" s="6" t="s">
        <v>13366</v>
      </c>
      <c r="J2127" s="6" t="s">
        <v>22153</v>
      </c>
      <c r="K2127" s="6" t="s">
        <v>39502</v>
      </c>
      <c r="L2127" s="11" t="s">
        <v>31720</v>
      </c>
      <c r="M2127" s="9" t="s">
        <v>36827</v>
      </c>
      <c r="N2127" s="9" t="s">
        <v>33298</v>
      </c>
      <c r="O2127" s="9" t="s">
        <v>33810</v>
      </c>
      <c r="P2127" s="9" t="s">
        <v>31696</v>
      </c>
      <c r="R2127" s="6" t="s">
        <v>31689</v>
      </c>
      <c r="S2127" s="9" t="s">
        <v>31657</v>
      </c>
    </row>
    <row r="2128" spans="1:19">
      <c r="A2128" s="5" t="s">
        <v>14464</v>
      </c>
      <c r="B2128" s="6" t="s">
        <v>31679</v>
      </c>
      <c r="C2128" s="7" t="s">
        <v>39503</v>
      </c>
      <c r="D2128" s="8" t="s">
        <v>6195</v>
      </c>
      <c r="E2128" s="8" t="s">
        <v>31681</v>
      </c>
      <c r="F2128" s="5" t="s">
        <v>39504</v>
      </c>
      <c r="G2128" s="5" t="s">
        <v>39505</v>
      </c>
      <c r="H2128" s="6" t="s">
        <v>22152</v>
      </c>
      <c r="I2128" s="6" t="s">
        <v>14818</v>
      </c>
      <c r="J2128" s="6" t="s">
        <v>22151</v>
      </c>
      <c r="K2128" s="6" t="s">
        <v>39506</v>
      </c>
      <c r="L2128" s="11" t="s">
        <v>31685</v>
      </c>
      <c r="M2128" s="9" t="s">
        <v>32522</v>
      </c>
      <c r="N2128" s="9" t="s">
        <v>10198</v>
      </c>
      <c r="O2128" s="9" t="s">
        <v>1598</v>
      </c>
      <c r="P2128" s="9" t="s">
        <v>31687</v>
      </c>
      <c r="Q2128" s="11" t="s">
        <v>39507</v>
      </c>
      <c r="R2128" s="6" t="s">
        <v>31689</v>
      </c>
      <c r="S2128" s="9" t="s">
        <v>31657</v>
      </c>
    </row>
    <row r="2129" spans="1:19">
      <c r="A2129" s="5" t="s">
        <v>14464</v>
      </c>
      <c r="B2129" s="6" t="s">
        <v>31690</v>
      </c>
      <c r="C2129" s="7" t="s">
        <v>39503</v>
      </c>
      <c r="D2129" s="8" t="s">
        <v>6195</v>
      </c>
      <c r="E2129" s="8" t="s">
        <v>31691</v>
      </c>
      <c r="F2129" s="5" t="s">
        <v>39508</v>
      </c>
      <c r="G2129" s="5" t="s">
        <v>39509</v>
      </c>
      <c r="H2129" s="6" t="s">
        <v>22152</v>
      </c>
      <c r="I2129" s="6" t="s">
        <v>14818</v>
      </c>
      <c r="J2129" s="6" t="s">
        <v>22151</v>
      </c>
      <c r="K2129" s="6" t="s">
        <v>39510</v>
      </c>
      <c r="L2129" s="11" t="s">
        <v>31720</v>
      </c>
      <c r="M2129" s="9" t="s">
        <v>32522</v>
      </c>
      <c r="N2129" s="9" t="s">
        <v>10198</v>
      </c>
      <c r="O2129" s="9" t="s">
        <v>1598</v>
      </c>
      <c r="P2129" s="9" t="s">
        <v>31696</v>
      </c>
      <c r="Q2129" s="11" t="s">
        <v>39507</v>
      </c>
      <c r="R2129" s="6" t="s">
        <v>31689</v>
      </c>
      <c r="S2129" s="9" t="s">
        <v>31657</v>
      </c>
    </row>
    <row r="2130" spans="1:19">
      <c r="A2130" s="5" t="s">
        <v>14464</v>
      </c>
      <c r="B2130" s="6" t="s">
        <v>31690</v>
      </c>
      <c r="C2130" s="7" t="s">
        <v>39503</v>
      </c>
      <c r="D2130" s="8" t="s">
        <v>6195</v>
      </c>
      <c r="E2130" s="8" t="s">
        <v>31763</v>
      </c>
      <c r="F2130" s="5" t="s">
        <v>39511</v>
      </c>
      <c r="G2130" s="5" t="s">
        <v>39512</v>
      </c>
      <c r="H2130" s="6" t="s">
        <v>22150</v>
      </c>
      <c r="I2130" s="6" t="s">
        <v>14818</v>
      </c>
      <c r="J2130" s="6" t="s">
        <v>22149</v>
      </c>
      <c r="K2130" s="6" t="s">
        <v>39513</v>
      </c>
      <c r="L2130" s="11" t="s">
        <v>31767</v>
      </c>
      <c r="M2130" s="9" t="s">
        <v>32522</v>
      </c>
      <c r="N2130" s="9" t="s">
        <v>10198</v>
      </c>
      <c r="O2130" s="9" t="s">
        <v>1598</v>
      </c>
      <c r="P2130" s="9" t="s">
        <v>31696</v>
      </c>
      <c r="Q2130" s="11" t="s">
        <v>39507</v>
      </c>
      <c r="R2130" s="6" t="s">
        <v>31689</v>
      </c>
      <c r="S2130" s="9" t="s">
        <v>31657</v>
      </c>
    </row>
    <row r="2131" spans="1:19">
      <c r="A2131" s="5" t="s">
        <v>14464</v>
      </c>
      <c r="B2131" s="6" t="s">
        <v>31690</v>
      </c>
      <c r="C2131" s="7" t="s">
        <v>39503</v>
      </c>
      <c r="D2131" s="8" t="s">
        <v>6195</v>
      </c>
      <c r="E2131" s="8" t="s">
        <v>31768</v>
      </c>
      <c r="F2131" s="5" t="s">
        <v>39514</v>
      </c>
      <c r="G2131" s="5" t="s">
        <v>39515</v>
      </c>
      <c r="H2131" s="6" t="s">
        <v>22148</v>
      </c>
      <c r="I2131" s="6" t="s">
        <v>22147</v>
      </c>
      <c r="J2131" s="6" t="s">
        <v>22146</v>
      </c>
      <c r="K2131" s="6" t="s">
        <v>39516</v>
      </c>
      <c r="L2131" s="11" t="s">
        <v>31862</v>
      </c>
      <c r="M2131" s="9" t="s">
        <v>32522</v>
      </c>
      <c r="N2131" s="9" t="s">
        <v>10198</v>
      </c>
      <c r="O2131" s="9" t="s">
        <v>1598</v>
      </c>
      <c r="P2131" s="9" t="s">
        <v>31696</v>
      </c>
      <c r="Q2131" s="11" t="s">
        <v>39507</v>
      </c>
      <c r="R2131" s="6" t="s">
        <v>31689</v>
      </c>
      <c r="S2131" s="9" t="s">
        <v>31657</v>
      </c>
    </row>
    <row r="2132" spans="1:19">
      <c r="A2132" s="5" t="s">
        <v>14464</v>
      </c>
      <c r="B2132" s="6" t="s">
        <v>31690</v>
      </c>
      <c r="C2132" s="7" t="s">
        <v>39503</v>
      </c>
      <c r="D2132" s="8" t="s">
        <v>6195</v>
      </c>
      <c r="E2132" s="8" t="s">
        <v>31858</v>
      </c>
      <c r="F2132" s="5" t="s">
        <v>39517</v>
      </c>
      <c r="G2132" s="5" t="s">
        <v>39518</v>
      </c>
      <c r="H2132" s="6" t="s">
        <v>22145</v>
      </c>
      <c r="I2132" s="6" t="s">
        <v>14818</v>
      </c>
      <c r="J2132" s="6" t="s">
        <v>22144</v>
      </c>
      <c r="K2132" s="6" t="s">
        <v>39519</v>
      </c>
      <c r="L2132" s="11" t="s">
        <v>31864</v>
      </c>
      <c r="M2132" s="9" t="s">
        <v>32522</v>
      </c>
      <c r="N2132" s="9" t="s">
        <v>10198</v>
      </c>
      <c r="O2132" s="9" t="s">
        <v>1598</v>
      </c>
      <c r="P2132" s="9" t="s">
        <v>31696</v>
      </c>
      <c r="Q2132" s="11" t="s">
        <v>39507</v>
      </c>
      <c r="R2132" s="6" t="s">
        <v>31689</v>
      </c>
      <c r="S2132" s="9" t="s">
        <v>31657</v>
      </c>
    </row>
    <row r="2133" spans="1:19">
      <c r="A2133" s="5" t="s">
        <v>14464</v>
      </c>
      <c r="B2133" s="6" t="s">
        <v>31679</v>
      </c>
      <c r="C2133" s="7" t="s">
        <v>39520</v>
      </c>
      <c r="D2133" s="8" t="s">
        <v>6195</v>
      </c>
      <c r="E2133" s="8" t="s">
        <v>31681</v>
      </c>
      <c r="F2133" s="5" t="s">
        <v>39521</v>
      </c>
      <c r="G2133" s="5" t="s">
        <v>39522</v>
      </c>
      <c r="H2133" s="6" t="s">
        <v>22143</v>
      </c>
      <c r="I2133" s="6" t="s">
        <v>22139</v>
      </c>
      <c r="J2133" s="6" t="s">
        <v>22142</v>
      </c>
      <c r="K2133" s="6" t="s">
        <v>39523</v>
      </c>
      <c r="L2133" s="11" t="s">
        <v>31685</v>
      </c>
      <c r="M2133" s="9" t="s">
        <v>39524</v>
      </c>
      <c r="N2133" s="9" t="s">
        <v>8775</v>
      </c>
      <c r="O2133" s="9" t="s">
        <v>34631</v>
      </c>
      <c r="P2133" s="9" t="s">
        <v>31687</v>
      </c>
      <c r="Q2133" s="11" t="s">
        <v>39525</v>
      </c>
      <c r="R2133" s="6" t="s">
        <v>31689</v>
      </c>
      <c r="S2133" s="9" t="s">
        <v>31657</v>
      </c>
    </row>
    <row r="2134" spans="1:19">
      <c r="A2134" s="5" t="s">
        <v>14464</v>
      </c>
      <c r="B2134" s="6" t="s">
        <v>31690</v>
      </c>
      <c r="C2134" s="7" t="s">
        <v>39520</v>
      </c>
      <c r="D2134" s="8" t="s">
        <v>6195</v>
      </c>
      <c r="E2134" s="8" t="s">
        <v>31691</v>
      </c>
      <c r="F2134" s="5" t="s">
        <v>39526</v>
      </c>
      <c r="G2134" s="5" t="s">
        <v>39527</v>
      </c>
      <c r="H2134" s="6" t="s">
        <v>22143</v>
      </c>
      <c r="I2134" s="6" t="s">
        <v>22139</v>
      </c>
      <c r="J2134" s="6" t="s">
        <v>22142</v>
      </c>
      <c r="K2134" s="6" t="s">
        <v>39523</v>
      </c>
      <c r="L2134" s="11" t="s">
        <v>31720</v>
      </c>
      <c r="M2134" s="9" t="s">
        <v>39524</v>
      </c>
      <c r="N2134" s="9" t="s">
        <v>8775</v>
      </c>
      <c r="O2134" s="9" t="s">
        <v>34631</v>
      </c>
      <c r="P2134" s="9" t="s">
        <v>31696</v>
      </c>
      <c r="R2134" s="6" t="s">
        <v>31689</v>
      </c>
      <c r="S2134" s="9" t="s">
        <v>31657</v>
      </c>
    </row>
    <row r="2135" spans="1:19">
      <c r="A2135" s="5" t="s">
        <v>14464</v>
      </c>
      <c r="B2135" s="6" t="s">
        <v>31690</v>
      </c>
      <c r="C2135" s="7" t="s">
        <v>39520</v>
      </c>
      <c r="D2135" s="8" t="s">
        <v>6195</v>
      </c>
      <c r="E2135" s="8" t="s">
        <v>31721</v>
      </c>
      <c r="F2135" s="5" t="s">
        <v>39528</v>
      </c>
      <c r="G2135" s="5" t="s">
        <v>39529</v>
      </c>
      <c r="H2135" s="6" t="s">
        <v>22141</v>
      </c>
      <c r="I2135" s="6" t="s">
        <v>14863</v>
      </c>
      <c r="J2135" s="6" t="s">
        <v>14862</v>
      </c>
      <c r="K2135" s="6" t="s">
        <v>39530</v>
      </c>
      <c r="L2135" s="11" t="s">
        <v>31725</v>
      </c>
      <c r="M2135" s="9" t="s">
        <v>39531</v>
      </c>
      <c r="N2135" s="9" t="s">
        <v>9107</v>
      </c>
      <c r="O2135" s="9" t="s">
        <v>34631</v>
      </c>
      <c r="P2135" s="9" t="s">
        <v>31696</v>
      </c>
      <c r="R2135" s="6" t="s">
        <v>31689</v>
      </c>
      <c r="S2135" s="9" t="s">
        <v>31657</v>
      </c>
    </row>
    <row r="2136" spans="1:19">
      <c r="A2136" s="5" t="s">
        <v>14464</v>
      </c>
      <c r="B2136" s="6" t="s">
        <v>31690</v>
      </c>
      <c r="C2136" s="7" t="s">
        <v>39520</v>
      </c>
      <c r="D2136" s="8" t="s">
        <v>6195</v>
      </c>
      <c r="E2136" s="8" t="s">
        <v>31697</v>
      </c>
      <c r="F2136" s="5" t="s">
        <v>39532</v>
      </c>
      <c r="G2136" s="5" t="s">
        <v>39533</v>
      </c>
      <c r="H2136" s="6" t="s">
        <v>22140</v>
      </c>
      <c r="I2136" s="6" t="s">
        <v>22139</v>
      </c>
      <c r="J2136" s="6" t="s">
        <v>22138</v>
      </c>
      <c r="K2136" s="6" t="s">
        <v>39534</v>
      </c>
      <c r="L2136" s="11" t="s">
        <v>31750</v>
      </c>
      <c r="M2136" s="9" t="s">
        <v>39524</v>
      </c>
      <c r="N2136" s="9" t="s">
        <v>8775</v>
      </c>
      <c r="O2136" s="9" t="s">
        <v>34631</v>
      </c>
      <c r="P2136" s="9" t="s">
        <v>31696</v>
      </c>
      <c r="R2136" s="6" t="s">
        <v>31689</v>
      </c>
      <c r="S2136" s="9" t="s">
        <v>31657</v>
      </c>
    </row>
    <row r="2137" spans="1:19">
      <c r="A2137" s="5" t="s">
        <v>14464</v>
      </c>
      <c r="B2137" s="6" t="s">
        <v>31679</v>
      </c>
      <c r="C2137" s="7" t="s">
        <v>39535</v>
      </c>
      <c r="D2137" s="8" t="s">
        <v>6195</v>
      </c>
      <c r="E2137" s="8" t="s">
        <v>31681</v>
      </c>
      <c r="F2137" s="5" t="s">
        <v>39536</v>
      </c>
      <c r="G2137" s="5" t="s">
        <v>39537</v>
      </c>
      <c r="H2137" s="6" t="s">
        <v>22137</v>
      </c>
      <c r="I2137" s="6" t="s">
        <v>22136</v>
      </c>
      <c r="J2137" s="6" t="s">
        <v>22135</v>
      </c>
      <c r="K2137" s="6" t="s">
        <v>39538</v>
      </c>
      <c r="L2137" s="11" t="s">
        <v>31685</v>
      </c>
      <c r="M2137" s="9" t="s">
        <v>32522</v>
      </c>
      <c r="N2137" s="9" t="s">
        <v>10198</v>
      </c>
      <c r="O2137" s="9" t="s">
        <v>2339</v>
      </c>
      <c r="P2137" s="9" t="s">
        <v>31687</v>
      </c>
      <c r="Q2137" s="11" t="s">
        <v>39539</v>
      </c>
      <c r="R2137" s="6" t="s">
        <v>31689</v>
      </c>
      <c r="S2137" s="9" t="s">
        <v>31657</v>
      </c>
    </row>
    <row r="2138" spans="1:19">
      <c r="A2138" s="5" t="s">
        <v>14464</v>
      </c>
      <c r="B2138" s="6" t="s">
        <v>31690</v>
      </c>
      <c r="C2138" s="7" t="s">
        <v>39535</v>
      </c>
      <c r="D2138" s="8" t="s">
        <v>6195</v>
      </c>
      <c r="E2138" s="8" t="s">
        <v>31759</v>
      </c>
      <c r="F2138" s="5" t="s">
        <v>39540</v>
      </c>
      <c r="G2138" s="5" t="s">
        <v>39541</v>
      </c>
      <c r="H2138" s="6" t="s">
        <v>22137</v>
      </c>
      <c r="I2138" s="6" t="s">
        <v>22136</v>
      </c>
      <c r="J2138" s="6" t="s">
        <v>22135</v>
      </c>
      <c r="K2138" s="6" t="s">
        <v>39542</v>
      </c>
      <c r="L2138" s="11" t="s">
        <v>31834</v>
      </c>
      <c r="M2138" s="9" t="s">
        <v>32522</v>
      </c>
      <c r="N2138" s="9" t="s">
        <v>10198</v>
      </c>
      <c r="O2138" s="9" t="s">
        <v>2339</v>
      </c>
      <c r="P2138" s="9" t="s">
        <v>31696</v>
      </c>
      <c r="Q2138" s="11" t="s">
        <v>39543</v>
      </c>
      <c r="R2138" s="6" t="s">
        <v>31689</v>
      </c>
      <c r="S2138" s="9" t="s">
        <v>31657</v>
      </c>
    </row>
    <row r="2139" spans="1:19">
      <c r="A2139" s="5" t="s">
        <v>14464</v>
      </c>
      <c r="B2139" s="6" t="s">
        <v>31690</v>
      </c>
      <c r="C2139" s="7" t="s">
        <v>39535</v>
      </c>
      <c r="D2139" s="8" t="s">
        <v>6195</v>
      </c>
      <c r="E2139" s="8" t="s">
        <v>31835</v>
      </c>
      <c r="F2139" s="5" t="s">
        <v>39544</v>
      </c>
      <c r="G2139" s="5" t="s">
        <v>39545</v>
      </c>
      <c r="H2139" s="6" t="s">
        <v>22137</v>
      </c>
      <c r="I2139" s="6" t="s">
        <v>22136</v>
      </c>
      <c r="J2139" s="6" t="s">
        <v>22135</v>
      </c>
      <c r="K2139" s="6" t="s">
        <v>39546</v>
      </c>
      <c r="L2139" s="11" t="s">
        <v>31839</v>
      </c>
      <c r="M2139" s="9" t="s">
        <v>32522</v>
      </c>
      <c r="N2139" s="9" t="s">
        <v>10198</v>
      </c>
      <c r="O2139" s="9" t="s">
        <v>2339</v>
      </c>
      <c r="P2139" s="9" t="s">
        <v>31696</v>
      </c>
      <c r="Q2139" s="11" t="s">
        <v>39543</v>
      </c>
      <c r="R2139" s="6" t="s">
        <v>31689</v>
      </c>
      <c r="S2139" s="9" t="s">
        <v>31657</v>
      </c>
    </row>
    <row r="2140" spans="1:19">
      <c r="A2140" s="5" t="s">
        <v>14464</v>
      </c>
      <c r="B2140" s="6" t="s">
        <v>31679</v>
      </c>
      <c r="C2140" s="7" t="s">
        <v>39547</v>
      </c>
      <c r="D2140" s="8" t="s">
        <v>6195</v>
      </c>
      <c r="E2140" s="8" t="s">
        <v>31681</v>
      </c>
      <c r="F2140" s="5" t="s">
        <v>39548</v>
      </c>
      <c r="G2140" s="5" t="s">
        <v>39549</v>
      </c>
      <c r="H2140" s="6" t="s">
        <v>22134</v>
      </c>
      <c r="I2140" s="6" t="s">
        <v>13557</v>
      </c>
      <c r="J2140" s="6" t="s">
        <v>22133</v>
      </c>
      <c r="K2140" s="6" t="s">
        <v>39550</v>
      </c>
      <c r="L2140" s="11" t="s">
        <v>31685</v>
      </c>
      <c r="M2140" s="9" t="s">
        <v>39551</v>
      </c>
      <c r="N2140" s="9" t="s">
        <v>8483</v>
      </c>
      <c r="O2140" s="9" t="s">
        <v>34631</v>
      </c>
      <c r="P2140" s="9" t="s">
        <v>31687</v>
      </c>
      <c r="Q2140" s="11" t="s">
        <v>39552</v>
      </c>
      <c r="R2140" s="6" t="s">
        <v>31689</v>
      </c>
      <c r="S2140" s="9" t="s">
        <v>31657</v>
      </c>
    </row>
    <row r="2141" spans="1:19">
      <c r="A2141" s="5" t="s">
        <v>14464</v>
      </c>
      <c r="B2141" s="6" t="s">
        <v>31690</v>
      </c>
      <c r="C2141" s="7" t="s">
        <v>39547</v>
      </c>
      <c r="D2141" s="8" t="s">
        <v>6195</v>
      </c>
      <c r="E2141" s="8" t="s">
        <v>31691</v>
      </c>
      <c r="F2141" s="5" t="s">
        <v>39553</v>
      </c>
      <c r="G2141" s="5" t="s">
        <v>39554</v>
      </c>
      <c r="H2141" s="6" t="s">
        <v>22132</v>
      </c>
      <c r="I2141" s="6" t="s">
        <v>13557</v>
      </c>
      <c r="J2141" s="6" t="s">
        <v>22131</v>
      </c>
      <c r="K2141" s="6" t="s">
        <v>39555</v>
      </c>
      <c r="L2141" s="11" t="s">
        <v>31720</v>
      </c>
      <c r="M2141" s="9" t="s">
        <v>39551</v>
      </c>
      <c r="N2141" s="9" t="s">
        <v>8483</v>
      </c>
      <c r="O2141" s="9" t="s">
        <v>34631</v>
      </c>
      <c r="P2141" s="9" t="s">
        <v>31696</v>
      </c>
      <c r="Q2141" s="11" t="s">
        <v>39552</v>
      </c>
      <c r="R2141" s="6" t="s">
        <v>31689</v>
      </c>
      <c r="S2141" s="9" t="s">
        <v>31657</v>
      </c>
    </row>
    <row r="2142" spans="1:19">
      <c r="A2142" s="5" t="s">
        <v>14464</v>
      </c>
      <c r="B2142" s="6" t="s">
        <v>31690</v>
      </c>
      <c r="C2142" s="7" t="s">
        <v>39547</v>
      </c>
      <c r="D2142" s="8" t="s">
        <v>6195</v>
      </c>
      <c r="E2142" s="8" t="s">
        <v>31806</v>
      </c>
      <c r="F2142" s="5" t="s">
        <v>39556</v>
      </c>
      <c r="G2142" s="5" t="s">
        <v>39557</v>
      </c>
      <c r="H2142" s="6" t="s">
        <v>22130</v>
      </c>
      <c r="I2142" s="6" t="s">
        <v>13557</v>
      </c>
      <c r="J2142" s="6" t="s">
        <v>22129</v>
      </c>
      <c r="K2142" s="6" t="s">
        <v>39558</v>
      </c>
      <c r="L2142" s="11" t="s">
        <v>31767</v>
      </c>
      <c r="M2142" s="9" t="s">
        <v>39551</v>
      </c>
      <c r="N2142" s="9" t="s">
        <v>8483</v>
      </c>
      <c r="O2142" s="9" t="s">
        <v>34631</v>
      </c>
      <c r="P2142" s="9" t="s">
        <v>31696</v>
      </c>
      <c r="Q2142" s="11" t="s">
        <v>39552</v>
      </c>
      <c r="R2142" s="6" t="s">
        <v>31689</v>
      </c>
      <c r="S2142" s="9" t="s">
        <v>31657</v>
      </c>
    </row>
    <row r="2143" spans="1:19">
      <c r="A2143" s="5" t="s">
        <v>14464</v>
      </c>
      <c r="B2143" s="6" t="s">
        <v>31690</v>
      </c>
      <c r="C2143" s="7" t="s">
        <v>39547</v>
      </c>
      <c r="D2143" s="8" t="s">
        <v>6195</v>
      </c>
      <c r="E2143" s="8" t="s">
        <v>31768</v>
      </c>
      <c r="F2143" s="5" t="s">
        <v>33289</v>
      </c>
      <c r="G2143" s="5" t="s">
        <v>39559</v>
      </c>
      <c r="H2143" s="6" t="s">
        <v>22128</v>
      </c>
      <c r="I2143" s="6" t="s">
        <v>13557</v>
      </c>
      <c r="J2143" s="6" t="s">
        <v>22127</v>
      </c>
      <c r="K2143" s="6" t="s">
        <v>39560</v>
      </c>
      <c r="L2143" s="11" t="s">
        <v>31772</v>
      </c>
      <c r="M2143" s="9" t="s">
        <v>39551</v>
      </c>
      <c r="N2143" s="9" t="s">
        <v>8483</v>
      </c>
      <c r="O2143" s="9" t="s">
        <v>34631</v>
      </c>
      <c r="P2143" s="9" t="s">
        <v>31696</v>
      </c>
      <c r="Q2143" s="11" t="s">
        <v>39552</v>
      </c>
      <c r="R2143" s="6" t="s">
        <v>31689</v>
      </c>
      <c r="S2143" s="9" t="s">
        <v>31657</v>
      </c>
    </row>
    <row r="2144" spans="1:19">
      <c r="A2144" s="5" t="s">
        <v>14464</v>
      </c>
      <c r="B2144" s="6" t="s">
        <v>31690</v>
      </c>
      <c r="C2144" s="7" t="s">
        <v>39547</v>
      </c>
      <c r="D2144" s="8" t="s">
        <v>6195</v>
      </c>
      <c r="E2144" s="8" t="s">
        <v>31858</v>
      </c>
      <c r="F2144" s="5" t="s">
        <v>34540</v>
      </c>
      <c r="G2144" s="5" t="s">
        <v>39561</v>
      </c>
      <c r="H2144" s="6" t="s">
        <v>22126</v>
      </c>
      <c r="I2144" s="6" t="s">
        <v>13557</v>
      </c>
      <c r="J2144" s="6" t="s">
        <v>22125</v>
      </c>
      <c r="K2144" s="6" t="s">
        <v>39562</v>
      </c>
      <c r="L2144" s="11" t="s">
        <v>31772</v>
      </c>
      <c r="M2144" s="9" t="s">
        <v>39551</v>
      </c>
      <c r="N2144" s="9" t="s">
        <v>8483</v>
      </c>
      <c r="O2144" s="9" t="s">
        <v>34631</v>
      </c>
      <c r="P2144" s="9" t="s">
        <v>31696</v>
      </c>
      <c r="Q2144" s="11" t="s">
        <v>39552</v>
      </c>
      <c r="R2144" s="6" t="s">
        <v>31689</v>
      </c>
      <c r="S2144" s="9" t="s">
        <v>31657</v>
      </c>
    </row>
    <row r="2145" spans="1:19">
      <c r="A2145" s="5" t="s">
        <v>14464</v>
      </c>
      <c r="B2145" s="6" t="s">
        <v>31690</v>
      </c>
      <c r="C2145" s="7" t="s">
        <v>39547</v>
      </c>
      <c r="D2145" s="8" t="s">
        <v>6195</v>
      </c>
      <c r="E2145" s="8" t="s">
        <v>31746</v>
      </c>
      <c r="F2145" s="5" t="s">
        <v>39563</v>
      </c>
      <c r="G2145" s="5" t="s">
        <v>39564</v>
      </c>
      <c r="H2145" s="6" t="s">
        <v>22124</v>
      </c>
      <c r="I2145" s="6" t="s">
        <v>13557</v>
      </c>
      <c r="J2145" s="6" t="s">
        <v>22123</v>
      </c>
      <c r="K2145" s="6" t="s">
        <v>39565</v>
      </c>
      <c r="L2145" s="11" t="s">
        <v>31772</v>
      </c>
      <c r="M2145" s="9" t="s">
        <v>39551</v>
      </c>
      <c r="N2145" s="9" t="s">
        <v>8483</v>
      </c>
      <c r="O2145" s="9" t="s">
        <v>34631</v>
      </c>
      <c r="P2145" s="9" t="s">
        <v>31696</v>
      </c>
      <c r="Q2145" s="11" t="s">
        <v>39552</v>
      </c>
      <c r="R2145" s="6" t="s">
        <v>31689</v>
      </c>
      <c r="S2145" s="9" t="s">
        <v>31657</v>
      </c>
    </row>
    <row r="2146" spans="1:19">
      <c r="A2146" s="5" t="s">
        <v>14464</v>
      </c>
      <c r="B2146" s="6" t="s">
        <v>31690</v>
      </c>
      <c r="C2146" s="7" t="s">
        <v>39547</v>
      </c>
      <c r="D2146" s="8" t="s">
        <v>6195</v>
      </c>
      <c r="E2146" s="8" t="s">
        <v>31751</v>
      </c>
      <c r="F2146" s="5" t="s">
        <v>39566</v>
      </c>
      <c r="G2146" s="5" t="s">
        <v>39567</v>
      </c>
      <c r="H2146" s="6" t="s">
        <v>22122</v>
      </c>
      <c r="I2146" s="6" t="s">
        <v>13557</v>
      </c>
      <c r="J2146" s="6" t="s">
        <v>22121</v>
      </c>
      <c r="K2146" s="6" t="s">
        <v>39568</v>
      </c>
      <c r="L2146" s="11" t="s">
        <v>31839</v>
      </c>
      <c r="M2146" s="9" t="s">
        <v>39551</v>
      </c>
      <c r="N2146" s="9" t="s">
        <v>8483</v>
      </c>
      <c r="O2146" s="9" t="s">
        <v>34631</v>
      </c>
      <c r="P2146" s="9" t="s">
        <v>31696</v>
      </c>
      <c r="Q2146" s="11" t="s">
        <v>39552</v>
      </c>
      <c r="R2146" s="6" t="s">
        <v>31689</v>
      </c>
      <c r="S2146" s="9" t="s">
        <v>31657</v>
      </c>
    </row>
    <row r="2147" spans="1:19">
      <c r="A2147" s="5" t="s">
        <v>14464</v>
      </c>
      <c r="B2147" s="6" t="s">
        <v>31690</v>
      </c>
      <c r="C2147" s="7" t="s">
        <v>39547</v>
      </c>
      <c r="D2147" s="8" t="s">
        <v>6195</v>
      </c>
      <c r="E2147" s="8" t="s">
        <v>31731</v>
      </c>
      <c r="F2147" s="5" t="s">
        <v>39569</v>
      </c>
      <c r="G2147" s="5" t="s">
        <v>39570</v>
      </c>
      <c r="H2147" s="6" t="s">
        <v>22120</v>
      </c>
      <c r="I2147" s="6" t="s">
        <v>13557</v>
      </c>
      <c r="J2147" s="6" t="s">
        <v>22119</v>
      </c>
      <c r="K2147" s="6" t="s">
        <v>39571</v>
      </c>
      <c r="L2147" s="11" t="s">
        <v>31772</v>
      </c>
      <c r="M2147" s="9" t="s">
        <v>39551</v>
      </c>
      <c r="N2147" s="9" t="s">
        <v>8483</v>
      </c>
      <c r="O2147" s="9" t="s">
        <v>34631</v>
      </c>
      <c r="P2147" s="9" t="s">
        <v>31696</v>
      </c>
      <c r="Q2147" s="11" t="s">
        <v>39552</v>
      </c>
      <c r="R2147" s="6" t="s">
        <v>31689</v>
      </c>
      <c r="S2147" s="9" t="s">
        <v>31657</v>
      </c>
    </row>
    <row r="2148" spans="1:19">
      <c r="A2148" s="5" t="s">
        <v>14464</v>
      </c>
      <c r="B2148" s="6" t="s">
        <v>31679</v>
      </c>
      <c r="C2148" s="7" t="s">
        <v>39572</v>
      </c>
      <c r="D2148" s="8" t="s">
        <v>6195</v>
      </c>
      <c r="E2148" s="8" t="s">
        <v>31681</v>
      </c>
      <c r="F2148" s="5" t="s">
        <v>39573</v>
      </c>
      <c r="G2148" s="5" t="s">
        <v>39574</v>
      </c>
      <c r="H2148" s="6" t="s">
        <v>22118</v>
      </c>
      <c r="I2148" s="6" t="s">
        <v>14464</v>
      </c>
      <c r="J2148" s="6" t="s">
        <v>22117</v>
      </c>
      <c r="K2148" s="6" t="s">
        <v>39575</v>
      </c>
      <c r="L2148" s="11" t="s">
        <v>31685</v>
      </c>
      <c r="M2148" s="9" t="s">
        <v>39531</v>
      </c>
      <c r="N2148" s="9" t="s">
        <v>9107</v>
      </c>
      <c r="O2148" s="9" t="s">
        <v>34631</v>
      </c>
      <c r="P2148" s="9" t="s">
        <v>31687</v>
      </c>
      <c r="Q2148" s="11" t="s">
        <v>39576</v>
      </c>
      <c r="R2148" s="6" t="s">
        <v>31689</v>
      </c>
      <c r="S2148" s="9" t="s">
        <v>31657</v>
      </c>
    </row>
    <row r="2149" spans="1:19">
      <c r="A2149" s="5" t="s">
        <v>14464</v>
      </c>
      <c r="B2149" s="6" t="s">
        <v>31690</v>
      </c>
      <c r="C2149" s="7" t="s">
        <v>39572</v>
      </c>
      <c r="D2149" s="8" t="s">
        <v>6195</v>
      </c>
      <c r="E2149" s="8" t="s">
        <v>36841</v>
      </c>
      <c r="F2149" s="5" t="s">
        <v>39577</v>
      </c>
      <c r="G2149" s="5" t="s">
        <v>39578</v>
      </c>
      <c r="H2149" s="6" t="s">
        <v>22116</v>
      </c>
      <c r="I2149" s="6" t="s">
        <v>14464</v>
      </c>
      <c r="J2149" s="6" t="s">
        <v>22115</v>
      </c>
      <c r="K2149" s="6" t="s">
        <v>39579</v>
      </c>
      <c r="L2149" s="11" t="s">
        <v>31720</v>
      </c>
      <c r="M2149" s="9" t="s">
        <v>39531</v>
      </c>
      <c r="N2149" s="9" t="s">
        <v>9107</v>
      </c>
      <c r="O2149" s="9" t="s">
        <v>34631</v>
      </c>
      <c r="P2149" s="9" t="s">
        <v>31696</v>
      </c>
      <c r="Q2149" s="11" t="s">
        <v>39580</v>
      </c>
      <c r="R2149" s="6" t="s">
        <v>31689</v>
      </c>
      <c r="S2149" s="9" t="s">
        <v>31657</v>
      </c>
    </row>
    <row r="2150" spans="1:19">
      <c r="A2150" s="5" t="s">
        <v>14464</v>
      </c>
      <c r="B2150" s="6" t="s">
        <v>31690</v>
      </c>
      <c r="C2150" s="7" t="s">
        <v>39572</v>
      </c>
      <c r="D2150" s="8" t="s">
        <v>6195</v>
      </c>
      <c r="E2150" s="8" t="s">
        <v>32499</v>
      </c>
      <c r="F2150" s="5" t="s">
        <v>39581</v>
      </c>
      <c r="G2150" s="5" t="s">
        <v>39582</v>
      </c>
      <c r="H2150" s="6" t="s">
        <v>22092</v>
      </c>
      <c r="I2150" s="6" t="s">
        <v>14464</v>
      </c>
      <c r="J2150" s="6" t="s">
        <v>22091</v>
      </c>
      <c r="K2150" s="6" t="s">
        <v>39583</v>
      </c>
      <c r="L2150" s="11" t="s">
        <v>31767</v>
      </c>
      <c r="M2150" s="9" t="s">
        <v>39531</v>
      </c>
      <c r="N2150" s="9" t="s">
        <v>9107</v>
      </c>
      <c r="O2150" s="9" t="s">
        <v>34631</v>
      </c>
      <c r="P2150" s="9" t="s">
        <v>31696</v>
      </c>
      <c r="Q2150" s="11" t="s">
        <v>39584</v>
      </c>
      <c r="R2150" s="6" t="s">
        <v>31689</v>
      </c>
      <c r="S2150" s="9" t="s">
        <v>31657</v>
      </c>
    </row>
    <row r="2151" spans="1:19">
      <c r="A2151" s="5" t="s">
        <v>14464</v>
      </c>
      <c r="B2151" s="6" t="s">
        <v>31690</v>
      </c>
      <c r="C2151" s="7" t="s">
        <v>39572</v>
      </c>
      <c r="D2151" s="8" t="s">
        <v>6195</v>
      </c>
      <c r="E2151" s="8" t="s">
        <v>32733</v>
      </c>
      <c r="F2151" s="5" t="s">
        <v>39585</v>
      </c>
      <c r="G2151" s="5" t="s">
        <v>39586</v>
      </c>
      <c r="H2151" s="6" t="s">
        <v>22114</v>
      </c>
      <c r="I2151" s="6" t="s">
        <v>13553</v>
      </c>
      <c r="J2151" s="6" t="s">
        <v>22113</v>
      </c>
      <c r="K2151" s="6" t="s">
        <v>39587</v>
      </c>
      <c r="L2151" s="11" t="s">
        <v>31767</v>
      </c>
      <c r="M2151" s="9" t="s">
        <v>39531</v>
      </c>
      <c r="N2151" s="9" t="s">
        <v>9107</v>
      </c>
      <c r="O2151" s="9" t="s">
        <v>34631</v>
      </c>
      <c r="P2151" s="9" t="s">
        <v>31696</v>
      </c>
      <c r="R2151" s="6" t="s">
        <v>31689</v>
      </c>
      <c r="S2151" s="9" t="s">
        <v>31657</v>
      </c>
    </row>
    <row r="2152" spans="1:19">
      <c r="A2152" s="5" t="s">
        <v>14464</v>
      </c>
      <c r="B2152" s="6" t="s">
        <v>31690</v>
      </c>
      <c r="C2152" s="7" t="s">
        <v>39572</v>
      </c>
      <c r="D2152" s="8" t="s">
        <v>6195</v>
      </c>
      <c r="E2152" s="8" t="s">
        <v>31835</v>
      </c>
      <c r="F2152" s="5" t="s">
        <v>39588</v>
      </c>
      <c r="G2152" s="5" t="s">
        <v>39589</v>
      </c>
      <c r="H2152" s="6" t="s">
        <v>22112</v>
      </c>
      <c r="I2152" s="6" t="s">
        <v>14464</v>
      </c>
      <c r="J2152" s="6" t="s">
        <v>22111</v>
      </c>
      <c r="K2152" s="6" t="s">
        <v>39590</v>
      </c>
      <c r="L2152" s="11" t="s">
        <v>31772</v>
      </c>
      <c r="M2152" s="9" t="s">
        <v>39531</v>
      </c>
      <c r="N2152" s="9" t="s">
        <v>9107</v>
      </c>
      <c r="O2152" s="9" t="s">
        <v>34631</v>
      </c>
      <c r="P2152" s="9" t="s">
        <v>31696</v>
      </c>
      <c r="R2152" s="6" t="s">
        <v>31689</v>
      </c>
      <c r="S2152" s="9" t="s">
        <v>31657</v>
      </c>
    </row>
    <row r="2153" spans="1:19">
      <c r="A2153" s="5" t="s">
        <v>14464</v>
      </c>
      <c r="B2153" s="6" t="s">
        <v>31690</v>
      </c>
      <c r="C2153" s="7" t="s">
        <v>39572</v>
      </c>
      <c r="D2153" s="8" t="s">
        <v>6195</v>
      </c>
      <c r="E2153" s="8" t="s">
        <v>31858</v>
      </c>
      <c r="F2153" s="5" t="s">
        <v>34027</v>
      </c>
      <c r="G2153" s="5" t="s">
        <v>39591</v>
      </c>
      <c r="H2153" s="6" t="s">
        <v>22110</v>
      </c>
      <c r="I2153" s="6" t="s">
        <v>14464</v>
      </c>
      <c r="J2153" s="6" t="s">
        <v>22109</v>
      </c>
      <c r="K2153" s="6" t="s">
        <v>39592</v>
      </c>
      <c r="L2153" s="11" t="s">
        <v>31772</v>
      </c>
      <c r="M2153" s="9" t="s">
        <v>39531</v>
      </c>
      <c r="N2153" s="9" t="s">
        <v>9107</v>
      </c>
      <c r="O2153" s="9" t="s">
        <v>34631</v>
      </c>
      <c r="P2153" s="9" t="s">
        <v>31696</v>
      </c>
      <c r="Q2153" s="11" t="s">
        <v>39580</v>
      </c>
      <c r="R2153" s="6" t="s">
        <v>31689</v>
      </c>
      <c r="S2153" s="9" t="s">
        <v>31657</v>
      </c>
    </row>
    <row r="2154" spans="1:19">
      <c r="A2154" s="5" t="s">
        <v>14464</v>
      </c>
      <c r="B2154" s="6" t="s">
        <v>31690</v>
      </c>
      <c r="C2154" s="7" t="s">
        <v>39572</v>
      </c>
      <c r="D2154" s="8" t="s">
        <v>6195</v>
      </c>
      <c r="E2154" s="8" t="s">
        <v>31746</v>
      </c>
      <c r="F2154" s="5" t="s">
        <v>32773</v>
      </c>
      <c r="G2154" s="5" t="s">
        <v>39593</v>
      </c>
      <c r="H2154" s="6" t="s">
        <v>22108</v>
      </c>
      <c r="I2154" s="6" t="s">
        <v>13553</v>
      </c>
      <c r="J2154" s="6" t="s">
        <v>22107</v>
      </c>
      <c r="K2154" s="6" t="s">
        <v>39594</v>
      </c>
      <c r="L2154" s="11" t="s">
        <v>31772</v>
      </c>
      <c r="M2154" s="9" t="s">
        <v>39531</v>
      </c>
      <c r="N2154" s="9" t="s">
        <v>9107</v>
      </c>
      <c r="O2154" s="9" t="s">
        <v>34631</v>
      </c>
      <c r="P2154" s="9" t="s">
        <v>31696</v>
      </c>
      <c r="Q2154" s="11" t="s">
        <v>39580</v>
      </c>
      <c r="R2154" s="6" t="s">
        <v>31689</v>
      </c>
      <c r="S2154" s="9" t="s">
        <v>31657</v>
      </c>
    </row>
    <row r="2155" spans="1:19">
      <c r="A2155" s="5" t="s">
        <v>14464</v>
      </c>
      <c r="B2155" s="6" t="s">
        <v>31690</v>
      </c>
      <c r="C2155" s="7" t="s">
        <v>39572</v>
      </c>
      <c r="D2155" s="8" t="s">
        <v>6195</v>
      </c>
      <c r="E2155" s="8" t="s">
        <v>31751</v>
      </c>
      <c r="F2155" s="5" t="s">
        <v>39595</v>
      </c>
      <c r="G2155" s="5" t="s">
        <v>39596</v>
      </c>
      <c r="H2155" s="6" t="s">
        <v>22106</v>
      </c>
      <c r="I2155" s="6" t="s">
        <v>13553</v>
      </c>
      <c r="J2155" s="6" t="s">
        <v>22105</v>
      </c>
      <c r="K2155" s="6" t="s">
        <v>39597</v>
      </c>
      <c r="L2155" s="11" t="s">
        <v>31772</v>
      </c>
      <c r="M2155" s="9" t="s">
        <v>39531</v>
      </c>
      <c r="N2155" s="9" t="s">
        <v>9107</v>
      </c>
      <c r="O2155" s="9" t="s">
        <v>34631</v>
      </c>
      <c r="P2155" s="9" t="s">
        <v>31696</v>
      </c>
      <c r="Q2155" s="11" t="s">
        <v>39584</v>
      </c>
      <c r="R2155" s="6" t="s">
        <v>31689</v>
      </c>
      <c r="S2155" s="9" t="s">
        <v>31657</v>
      </c>
    </row>
    <row r="2156" spans="1:19">
      <c r="A2156" s="5" t="s">
        <v>14464</v>
      </c>
      <c r="B2156" s="6" t="s">
        <v>31690</v>
      </c>
      <c r="C2156" s="7" t="s">
        <v>39572</v>
      </c>
      <c r="D2156" s="8" t="s">
        <v>6195</v>
      </c>
      <c r="E2156" s="8" t="s">
        <v>31731</v>
      </c>
      <c r="F2156" s="5" t="s">
        <v>39598</v>
      </c>
      <c r="G2156" s="5" t="s">
        <v>39599</v>
      </c>
      <c r="H2156" s="6" t="s">
        <v>22104</v>
      </c>
      <c r="I2156" s="6" t="s">
        <v>22103</v>
      </c>
      <c r="J2156" s="6" t="s">
        <v>22102</v>
      </c>
      <c r="K2156" s="6" t="s">
        <v>39600</v>
      </c>
      <c r="L2156" s="11" t="s">
        <v>31772</v>
      </c>
      <c r="M2156" s="9" t="s">
        <v>39531</v>
      </c>
      <c r="N2156" s="9" t="s">
        <v>9107</v>
      </c>
      <c r="O2156" s="9" t="s">
        <v>34631</v>
      </c>
      <c r="P2156" s="9" t="s">
        <v>31696</v>
      </c>
      <c r="Q2156" s="11" t="s">
        <v>39584</v>
      </c>
      <c r="R2156" s="6" t="s">
        <v>31689</v>
      </c>
      <c r="S2156" s="9" t="s">
        <v>31657</v>
      </c>
    </row>
    <row r="2157" spans="1:19">
      <c r="A2157" s="5" t="s">
        <v>14464</v>
      </c>
      <c r="B2157" s="6" t="s">
        <v>31690</v>
      </c>
      <c r="C2157" s="7" t="s">
        <v>39572</v>
      </c>
      <c r="D2157" s="8" t="s">
        <v>6195</v>
      </c>
      <c r="E2157" s="8" t="s">
        <v>31777</v>
      </c>
      <c r="F2157" s="5" t="s">
        <v>39601</v>
      </c>
      <c r="G2157" s="5" t="s">
        <v>39602</v>
      </c>
      <c r="H2157" s="6" t="s">
        <v>22101</v>
      </c>
      <c r="I2157" s="6" t="s">
        <v>22100</v>
      </c>
      <c r="J2157" s="6" t="s">
        <v>22099</v>
      </c>
      <c r="K2157" s="6" t="s">
        <v>39603</v>
      </c>
      <c r="L2157" s="11" t="s">
        <v>31772</v>
      </c>
      <c r="M2157" s="9" t="s">
        <v>39551</v>
      </c>
      <c r="N2157" s="9" t="s">
        <v>8483</v>
      </c>
      <c r="O2157" s="9" t="s">
        <v>34631</v>
      </c>
      <c r="P2157" s="9" t="s">
        <v>31696</v>
      </c>
      <c r="Q2157" s="11" t="s">
        <v>39584</v>
      </c>
      <c r="R2157" s="6" t="s">
        <v>31689</v>
      </c>
      <c r="S2157" s="9" t="s">
        <v>31657</v>
      </c>
    </row>
    <row r="2158" spans="1:19">
      <c r="A2158" s="5" t="s">
        <v>14464</v>
      </c>
      <c r="B2158" s="6" t="s">
        <v>31690</v>
      </c>
      <c r="C2158" s="7" t="s">
        <v>39572</v>
      </c>
      <c r="D2158" s="8" t="s">
        <v>6195</v>
      </c>
      <c r="E2158" s="8" t="s">
        <v>32402</v>
      </c>
      <c r="F2158" s="5" t="s">
        <v>39604</v>
      </c>
      <c r="G2158" s="5" t="s">
        <v>39605</v>
      </c>
      <c r="H2158" s="6" t="s">
        <v>22098</v>
      </c>
      <c r="I2158" s="6" t="s">
        <v>14464</v>
      </c>
      <c r="J2158" s="6" t="s">
        <v>22097</v>
      </c>
      <c r="K2158" s="6" t="s">
        <v>39606</v>
      </c>
      <c r="L2158" s="11" t="s">
        <v>31772</v>
      </c>
      <c r="M2158" s="9" t="s">
        <v>39531</v>
      </c>
      <c r="N2158" s="9" t="s">
        <v>9107</v>
      </c>
      <c r="O2158" s="9" t="s">
        <v>34631</v>
      </c>
      <c r="P2158" s="9" t="s">
        <v>31696</v>
      </c>
      <c r="Q2158" s="11" t="s">
        <v>39584</v>
      </c>
      <c r="R2158" s="6" t="s">
        <v>31689</v>
      </c>
      <c r="S2158" s="9" t="s">
        <v>31657</v>
      </c>
    </row>
    <row r="2159" spans="1:19">
      <c r="A2159" s="5" t="s">
        <v>14464</v>
      </c>
      <c r="B2159" s="6" t="s">
        <v>31690</v>
      </c>
      <c r="C2159" s="7" t="s">
        <v>39572</v>
      </c>
      <c r="D2159" s="8" t="s">
        <v>6195</v>
      </c>
      <c r="E2159" s="8" t="s">
        <v>33302</v>
      </c>
      <c r="F2159" s="5" t="s">
        <v>39607</v>
      </c>
      <c r="G2159" s="5" t="s">
        <v>39608</v>
      </c>
      <c r="H2159" s="6" t="s">
        <v>22096</v>
      </c>
      <c r="I2159" s="6" t="s">
        <v>17200</v>
      </c>
      <c r="J2159" s="6" t="s">
        <v>22095</v>
      </c>
      <c r="K2159" s="6" t="s">
        <v>39609</v>
      </c>
      <c r="L2159" s="11" t="s">
        <v>31772</v>
      </c>
      <c r="M2159" s="9" t="s">
        <v>39524</v>
      </c>
      <c r="N2159" s="9" t="s">
        <v>8775</v>
      </c>
      <c r="O2159" s="9" t="s">
        <v>34631</v>
      </c>
      <c r="P2159" s="9" t="s">
        <v>31696</v>
      </c>
      <c r="Q2159" s="11" t="s">
        <v>39580</v>
      </c>
      <c r="R2159" s="6" t="s">
        <v>31689</v>
      </c>
      <c r="S2159" s="9" t="s">
        <v>31657</v>
      </c>
    </row>
    <row r="2160" spans="1:19">
      <c r="A2160" s="5" t="s">
        <v>14464</v>
      </c>
      <c r="B2160" s="6" t="s">
        <v>31690</v>
      </c>
      <c r="C2160" s="7" t="s">
        <v>39572</v>
      </c>
      <c r="D2160" s="8" t="s">
        <v>6195</v>
      </c>
      <c r="E2160" s="8" t="s">
        <v>32410</v>
      </c>
      <c r="F2160" s="5" t="s">
        <v>39610</v>
      </c>
      <c r="G2160" s="5" t="s">
        <v>39611</v>
      </c>
      <c r="H2160" s="6" t="s">
        <v>22094</v>
      </c>
      <c r="I2160" s="6" t="s">
        <v>14464</v>
      </c>
      <c r="J2160" s="6" t="s">
        <v>22093</v>
      </c>
      <c r="K2160" s="6" t="s">
        <v>39612</v>
      </c>
      <c r="L2160" s="11" t="s">
        <v>31772</v>
      </c>
      <c r="M2160" s="9" t="s">
        <v>39531</v>
      </c>
      <c r="N2160" s="9" t="s">
        <v>9107</v>
      </c>
      <c r="O2160" s="9" t="s">
        <v>34631</v>
      </c>
      <c r="P2160" s="9" t="s">
        <v>31696</v>
      </c>
      <c r="Q2160" s="11" t="s">
        <v>39584</v>
      </c>
      <c r="R2160" s="6" t="s">
        <v>31689</v>
      </c>
      <c r="S2160" s="9" t="s">
        <v>31657</v>
      </c>
    </row>
    <row r="2161" spans="1:19">
      <c r="A2161" s="5" t="s">
        <v>14464</v>
      </c>
      <c r="B2161" s="6" t="s">
        <v>31690</v>
      </c>
      <c r="C2161" s="7" t="s">
        <v>39572</v>
      </c>
      <c r="D2161" s="8" t="s">
        <v>6195</v>
      </c>
      <c r="E2161" s="8" t="s">
        <v>32274</v>
      </c>
      <c r="F2161" s="5" t="s">
        <v>39613</v>
      </c>
      <c r="G2161" s="5" t="s">
        <v>39614</v>
      </c>
      <c r="H2161" s="6" t="s">
        <v>22092</v>
      </c>
      <c r="I2161" s="6" t="s">
        <v>14464</v>
      </c>
      <c r="J2161" s="6" t="s">
        <v>22091</v>
      </c>
      <c r="K2161" s="6" t="s">
        <v>39615</v>
      </c>
      <c r="L2161" s="11" t="s">
        <v>31931</v>
      </c>
      <c r="M2161" s="9" t="s">
        <v>39531</v>
      </c>
      <c r="N2161" s="9" t="s">
        <v>9107</v>
      </c>
      <c r="O2161" s="9" t="s">
        <v>34631</v>
      </c>
      <c r="P2161" s="9" t="s">
        <v>31696</v>
      </c>
      <c r="Q2161" s="11" t="s">
        <v>39584</v>
      </c>
      <c r="R2161" s="6" t="s">
        <v>31689</v>
      </c>
      <c r="S2161" s="9" t="s">
        <v>31657</v>
      </c>
    </row>
    <row r="2162" spans="1:19">
      <c r="A2162" s="5" t="s">
        <v>14464</v>
      </c>
      <c r="B2162" s="6" t="s">
        <v>31690</v>
      </c>
      <c r="C2162" s="7" t="s">
        <v>39572</v>
      </c>
      <c r="D2162" s="8" t="s">
        <v>6195</v>
      </c>
      <c r="E2162" s="8" t="s">
        <v>32047</v>
      </c>
      <c r="F2162" s="5" t="s">
        <v>39616</v>
      </c>
      <c r="G2162" s="5" t="s">
        <v>39578</v>
      </c>
      <c r="H2162" s="6" t="s">
        <v>22090</v>
      </c>
      <c r="I2162" s="6" t="s">
        <v>14464</v>
      </c>
      <c r="J2162" s="6" t="s">
        <v>22089</v>
      </c>
      <c r="K2162" s="6" t="s">
        <v>39579</v>
      </c>
      <c r="L2162" s="11" t="s">
        <v>1604</v>
      </c>
      <c r="M2162" s="9" t="s">
        <v>39531</v>
      </c>
      <c r="N2162" s="9" t="s">
        <v>9107</v>
      </c>
      <c r="O2162" s="9" t="s">
        <v>34631</v>
      </c>
      <c r="P2162" s="9" t="s">
        <v>31696</v>
      </c>
      <c r="R2162" s="6" t="s">
        <v>31689</v>
      </c>
      <c r="S2162" s="9" t="s">
        <v>31657</v>
      </c>
    </row>
    <row r="2163" spans="1:19">
      <c r="A2163" s="5" t="s">
        <v>14464</v>
      </c>
      <c r="B2163" s="6" t="s">
        <v>31679</v>
      </c>
      <c r="C2163" s="7" t="s">
        <v>39617</v>
      </c>
      <c r="D2163" s="8" t="s">
        <v>6195</v>
      </c>
      <c r="E2163" s="8" t="s">
        <v>31681</v>
      </c>
      <c r="F2163" s="5" t="s">
        <v>39618</v>
      </c>
      <c r="G2163" s="5" t="s">
        <v>39619</v>
      </c>
      <c r="H2163" s="6" t="s">
        <v>22088</v>
      </c>
      <c r="I2163" s="6" t="s">
        <v>22083</v>
      </c>
      <c r="J2163" s="6" t="s">
        <v>22087</v>
      </c>
      <c r="K2163" s="6" t="s">
        <v>39620</v>
      </c>
      <c r="L2163" s="11" t="s">
        <v>31685</v>
      </c>
      <c r="M2163" s="9" t="s">
        <v>39551</v>
      </c>
      <c r="N2163" s="9" t="s">
        <v>8483</v>
      </c>
      <c r="O2163" s="9" t="s">
        <v>34631</v>
      </c>
      <c r="P2163" s="9" t="s">
        <v>31687</v>
      </c>
      <c r="Q2163" s="11" t="s">
        <v>39621</v>
      </c>
      <c r="R2163" s="6" t="s">
        <v>31689</v>
      </c>
      <c r="S2163" s="9" t="s">
        <v>31657</v>
      </c>
    </row>
    <row r="2164" spans="1:19">
      <c r="A2164" s="5" t="s">
        <v>14464</v>
      </c>
      <c r="B2164" s="6" t="s">
        <v>31690</v>
      </c>
      <c r="C2164" s="7" t="s">
        <v>39617</v>
      </c>
      <c r="D2164" s="8" t="s">
        <v>6195</v>
      </c>
      <c r="E2164" s="8" t="s">
        <v>31759</v>
      </c>
      <c r="F2164" s="5" t="s">
        <v>39622</v>
      </c>
      <c r="G2164" s="5" t="s">
        <v>39623</v>
      </c>
      <c r="H2164" s="6" t="s">
        <v>22088</v>
      </c>
      <c r="I2164" s="6" t="s">
        <v>22083</v>
      </c>
      <c r="J2164" s="6" t="s">
        <v>22087</v>
      </c>
      <c r="K2164" s="6" t="s">
        <v>39624</v>
      </c>
      <c r="L2164" s="11" t="s">
        <v>31720</v>
      </c>
      <c r="M2164" s="9" t="s">
        <v>39551</v>
      </c>
      <c r="N2164" s="9" t="s">
        <v>8483</v>
      </c>
      <c r="O2164" s="9" t="s">
        <v>34631</v>
      </c>
      <c r="P2164" s="9" t="s">
        <v>31696</v>
      </c>
      <c r="Q2164" s="11" t="s">
        <v>39625</v>
      </c>
      <c r="R2164" s="6" t="s">
        <v>31689</v>
      </c>
      <c r="S2164" s="9" t="s">
        <v>31657</v>
      </c>
    </row>
    <row r="2165" spans="1:19">
      <c r="A2165" s="5" t="s">
        <v>14464</v>
      </c>
      <c r="B2165" s="6" t="s">
        <v>31690</v>
      </c>
      <c r="C2165" s="7" t="s">
        <v>39617</v>
      </c>
      <c r="D2165" s="8" t="s">
        <v>6195</v>
      </c>
      <c r="E2165" s="8" t="s">
        <v>31835</v>
      </c>
      <c r="F2165" s="5" t="s">
        <v>39626</v>
      </c>
      <c r="G2165" s="5" t="s">
        <v>39627</v>
      </c>
      <c r="H2165" s="6" t="s">
        <v>22086</v>
      </c>
      <c r="I2165" s="6" t="s">
        <v>15907</v>
      </c>
      <c r="J2165" s="6" t="s">
        <v>22085</v>
      </c>
      <c r="K2165" s="6" t="s">
        <v>39628</v>
      </c>
      <c r="L2165" s="11" t="s">
        <v>31725</v>
      </c>
      <c r="M2165" s="9" t="s">
        <v>39551</v>
      </c>
      <c r="N2165" s="9" t="s">
        <v>8483</v>
      </c>
      <c r="O2165" s="9" t="s">
        <v>34631</v>
      </c>
      <c r="P2165" s="9" t="s">
        <v>31696</v>
      </c>
      <c r="Q2165" s="11" t="s">
        <v>39629</v>
      </c>
      <c r="R2165" s="6" t="s">
        <v>31689</v>
      </c>
      <c r="S2165" s="9" t="s">
        <v>31657</v>
      </c>
    </row>
    <row r="2166" spans="1:19">
      <c r="A2166" s="5" t="s">
        <v>14464</v>
      </c>
      <c r="B2166" s="6" t="s">
        <v>31690</v>
      </c>
      <c r="C2166" s="7" t="s">
        <v>39617</v>
      </c>
      <c r="D2166" s="8" t="s">
        <v>6195</v>
      </c>
      <c r="E2166" s="8" t="s">
        <v>31697</v>
      </c>
      <c r="F2166" s="5" t="s">
        <v>39630</v>
      </c>
      <c r="G2166" s="5" t="s">
        <v>39631</v>
      </c>
      <c r="H2166" s="6" t="s">
        <v>22084</v>
      </c>
      <c r="I2166" s="6" t="s">
        <v>22083</v>
      </c>
      <c r="J2166" s="6" t="s">
        <v>22082</v>
      </c>
      <c r="K2166" s="6" t="s">
        <v>39632</v>
      </c>
      <c r="L2166" s="11" t="s">
        <v>31750</v>
      </c>
      <c r="M2166" s="9" t="s">
        <v>39551</v>
      </c>
      <c r="N2166" s="9" t="s">
        <v>8483</v>
      </c>
      <c r="O2166" s="9" t="s">
        <v>34631</v>
      </c>
      <c r="P2166" s="9" t="s">
        <v>31696</v>
      </c>
      <c r="Q2166" s="11" t="s">
        <v>39633</v>
      </c>
      <c r="R2166" s="6" t="s">
        <v>31689</v>
      </c>
      <c r="S2166" s="9" t="s">
        <v>31657</v>
      </c>
    </row>
    <row r="2167" spans="1:19">
      <c r="A2167" s="5" t="s">
        <v>14464</v>
      </c>
      <c r="B2167" s="6" t="s">
        <v>31679</v>
      </c>
      <c r="C2167" s="7" t="s">
        <v>39634</v>
      </c>
      <c r="D2167" s="8" t="s">
        <v>6195</v>
      </c>
      <c r="E2167" s="8" t="s">
        <v>31681</v>
      </c>
      <c r="F2167" s="5" t="s">
        <v>39635</v>
      </c>
      <c r="G2167" s="5" t="s">
        <v>39636</v>
      </c>
      <c r="H2167" s="6" t="s">
        <v>22077</v>
      </c>
      <c r="I2167" s="6" t="s">
        <v>13363</v>
      </c>
      <c r="J2167" s="6" t="s">
        <v>22076</v>
      </c>
      <c r="K2167" s="6" t="s">
        <v>39637</v>
      </c>
      <c r="L2167" s="11" t="s">
        <v>31685</v>
      </c>
      <c r="M2167" s="9" t="s">
        <v>39638</v>
      </c>
      <c r="N2167" s="9" t="s">
        <v>9107</v>
      </c>
      <c r="O2167" s="9" t="s">
        <v>34631</v>
      </c>
      <c r="P2167" s="9" t="s">
        <v>31687</v>
      </c>
      <c r="Q2167" s="11" t="s">
        <v>39639</v>
      </c>
      <c r="R2167" s="6" t="s">
        <v>31689</v>
      </c>
      <c r="S2167" s="9" t="s">
        <v>31657</v>
      </c>
    </row>
    <row r="2168" spans="1:19">
      <c r="A2168" s="5" t="s">
        <v>14464</v>
      </c>
      <c r="B2168" s="6" t="s">
        <v>31690</v>
      </c>
      <c r="C2168" s="7" t="s">
        <v>39634</v>
      </c>
      <c r="D2168" s="8" t="s">
        <v>6195</v>
      </c>
      <c r="E2168" s="8" t="s">
        <v>31691</v>
      </c>
      <c r="F2168" s="5" t="s">
        <v>39640</v>
      </c>
      <c r="G2168" s="5" t="s">
        <v>39641</v>
      </c>
      <c r="H2168" s="6" t="s">
        <v>22081</v>
      </c>
      <c r="I2168" s="6" t="s">
        <v>13363</v>
      </c>
      <c r="J2168" s="6" t="s">
        <v>22080</v>
      </c>
      <c r="K2168" s="6" t="s">
        <v>39642</v>
      </c>
      <c r="L2168" s="11" t="s">
        <v>31720</v>
      </c>
      <c r="M2168" s="9" t="s">
        <v>39638</v>
      </c>
      <c r="N2168" s="9" t="s">
        <v>9107</v>
      </c>
      <c r="O2168" s="9" t="s">
        <v>34631</v>
      </c>
      <c r="P2168" s="9" t="s">
        <v>31696</v>
      </c>
      <c r="Q2168" s="11" t="s">
        <v>39639</v>
      </c>
      <c r="R2168" s="6" t="s">
        <v>31689</v>
      </c>
      <c r="S2168" s="9" t="s">
        <v>31657</v>
      </c>
    </row>
    <row r="2169" spans="1:19">
      <c r="A2169" s="5" t="s">
        <v>14464</v>
      </c>
      <c r="B2169" s="6" t="s">
        <v>31690</v>
      </c>
      <c r="C2169" s="7" t="s">
        <v>39634</v>
      </c>
      <c r="D2169" s="8" t="s">
        <v>6195</v>
      </c>
      <c r="E2169" s="8" t="s">
        <v>31721</v>
      </c>
      <c r="F2169" s="5" t="s">
        <v>39643</v>
      </c>
      <c r="G2169" s="5" t="s">
        <v>39644</v>
      </c>
      <c r="H2169" s="6" t="s">
        <v>22079</v>
      </c>
      <c r="I2169" s="6" t="s">
        <v>13363</v>
      </c>
      <c r="J2169" s="6" t="s">
        <v>22078</v>
      </c>
      <c r="K2169" s="6" t="s">
        <v>39645</v>
      </c>
      <c r="L2169" s="11" t="s">
        <v>31767</v>
      </c>
      <c r="M2169" s="9" t="s">
        <v>39638</v>
      </c>
      <c r="N2169" s="9" t="s">
        <v>9107</v>
      </c>
      <c r="O2169" s="9" t="s">
        <v>34631</v>
      </c>
      <c r="P2169" s="9" t="s">
        <v>31696</v>
      </c>
      <c r="Q2169" s="11" t="s">
        <v>39639</v>
      </c>
      <c r="R2169" s="6" t="s">
        <v>31689</v>
      </c>
      <c r="S2169" s="9" t="s">
        <v>31657</v>
      </c>
    </row>
    <row r="2170" spans="1:19">
      <c r="A2170" s="5" t="s">
        <v>14464</v>
      </c>
      <c r="B2170" s="6" t="s">
        <v>31690</v>
      </c>
      <c r="C2170" s="7" t="s">
        <v>39634</v>
      </c>
      <c r="D2170" s="8" t="s">
        <v>6195</v>
      </c>
      <c r="E2170" s="8" t="s">
        <v>31726</v>
      </c>
      <c r="F2170" s="5" t="s">
        <v>39646</v>
      </c>
      <c r="G2170" s="5" t="s">
        <v>39647</v>
      </c>
      <c r="H2170" s="6" t="s">
        <v>22077</v>
      </c>
      <c r="I2170" s="6" t="s">
        <v>13363</v>
      </c>
      <c r="J2170" s="6" t="s">
        <v>22076</v>
      </c>
      <c r="K2170" s="6" t="s">
        <v>39648</v>
      </c>
      <c r="L2170" s="11" t="s">
        <v>32229</v>
      </c>
      <c r="M2170" s="9" t="s">
        <v>39638</v>
      </c>
      <c r="N2170" s="9" t="s">
        <v>9107</v>
      </c>
      <c r="O2170" s="9" t="s">
        <v>34631</v>
      </c>
      <c r="P2170" s="9" t="s">
        <v>31696</v>
      </c>
      <c r="Q2170" s="11" t="s">
        <v>39639</v>
      </c>
      <c r="R2170" s="6" t="s">
        <v>31689</v>
      </c>
      <c r="S2170" s="9" t="s">
        <v>31657</v>
      </c>
    </row>
    <row r="2171" spans="1:19">
      <c r="A2171" s="5" t="s">
        <v>14464</v>
      </c>
      <c r="B2171" s="6" t="s">
        <v>31690</v>
      </c>
      <c r="C2171" s="7" t="s">
        <v>39634</v>
      </c>
      <c r="D2171" s="8" t="s">
        <v>6195</v>
      </c>
      <c r="E2171" s="8" t="s">
        <v>31768</v>
      </c>
      <c r="F2171" s="5" t="s">
        <v>39649</v>
      </c>
      <c r="G2171" s="5" t="s">
        <v>39650</v>
      </c>
      <c r="H2171" s="6" t="s">
        <v>22075</v>
      </c>
      <c r="I2171" s="6" t="s">
        <v>13363</v>
      </c>
      <c r="J2171" s="6" t="s">
        <v>22074</v>
      </c>
      <c r="K2171" s="6" t="s">
        <v>39651</v>
      </c>
      <c r="L2171" s="11" t="s">
        <v>32955</v>
      </c>
      <c r="M2171" s="9" t="s">
        <v>39638</v>
      </c>
      <c r="N2171" s="9" t="s">
        <v>9107</v>
      </c>
      <c r="O2171" s="9" t="s">
        <v>34631</v>
      </c>
      <c r="P2171" s="9" t="s">
        <v>31696</v>
      </c>
      <c r="Q2171" s="11" t="s">
        <v>39639</v>
      </c>
      <c r="R2171" s="6" t="s">
        <v>31689</v>
      </c>
      <c r="S2171" s="9" t="s">
        <v>31657</v>
      </c>
    </row>
    <row r="2172" spans="1:19">
      <c r="A2172" s="5" t="s">
        <v>14464</v>
      </c>
      <c r="B2172" s="6" t="s">
        <v>31690</v>
      </c>
      <c r="C2172" s="7" t="s">
        <v>39634</v>
      </c>
      <c r="D2172" s="8" t="s">
        <v>6195</v>
      </c>
      <c r="E2172" s="8" t="s">
        <v>31746</v>
      </c>
      <c r="F2172" s="5" t="s">
        <v>39652</v>
      </c>
      <c r="G2172" s="5" t="s">
        <v>39653</v>
      </c>
      <c r="H2172" s="6" t="s">
        <v>22073</v>
      </c>
      <c r="I2172" s="6" t="s">
        <v>13363</v>
      </c>
      <c r="J2172" s="6" t="s">
        <v>22072</v>
      </c>
      <c r="K2172" s="6" t="s">
        <v>39654</v>
      </c>
      <c r="L2172" s="11" t="s">
        <v>32955</v>
      </c>
      <c r="M2172" s="9" t="s">
        <v>39638</v>
      </c>
      <c r="N2172" s="9" t="s">
        <v>9107</v>
      </c>
      <c r="O2172" s="9" t="s">
        <v>34631</v>
      </c>
      <c r="P2172" s="9" t="s">
        <v>31696</v>
      </c>
      <c r="Q2172" s="11" t="s">
        <v>39639</v>
      </c>
      <c r="R2172" s="6" t="s">
        <v>31689</v>
      </c>
      <c r="S2172" s="9" t="s">
        <v>31657</v>
      </c>
    </row>
    <row r="2173" spans="1:19">
      <c r="A2173" s="5" t="s">
        <v>14464</v>
      </c>
      <c r="B2173" s="6" t="s">
        <v>31690</v>
      </c>
      <c r="C2173" s="7" t="s">
        <v>39634</v>
      </c>
      <c r="D2173" s="8" t="s">
        <v>6195</v>
      </c>
      <c r="E2173" s="8" t="s">
        <v>31751</v>
      </c>
      <c r="F2173" s="5" t="s">
        <v>39655</v>
      </c>
      <c r="G2173" s="5" t="s">
        <v>39656</v>
      </c>
      <c r="H2173" s="6" t="s">
        <v>22071</v>
      </c>
      <c r="I2173" s="6" t="s">
        <v>13363</v>
      </c>
      <c r="J2173" s="6" t="s">
        <v>22070</v>
      </c>
      <c r="K2173" s="6" t="s">
        <v>39657</v>
      </c>
      <c r="L2173" s="11" t="s">
        <v>32427</v>
      </c>
      <c r="M2173" s="9" t="s">
        <v>39638</v>
      </c>
      <c r="N2173" s="9" t="s">
        <v>9107</v>
      </c>
      <c r="O2173" s="9" t="s">
        <v>34631</v>
      </c>
      <c r="P2173" s="9" t="s">
        <v>31696</v>
      </c>
      <c r="Q2173" s="11" t="s">
        <v>39639</v>
      </c>
      <c r="R2173" s="6" t="s">
        <v>31689</v>
      </c>
      <c r="S2173" s="9" t="s">
        <v>31657</v>
      </c>
    </row>
    <row r="2174" spans="1:19">
      <c r="A2174" s="5" t="s">
        <v>14464</v>
      </c>
      <c r="B2174" s="6" t="s">
        <v>31679</v>
      </c>
      <c r="C2174" s="7" t="s">
        <v>39658</v>
      </c>
      <c r="D2174" s="8" t="s">
        <v>6195</v>
      </c>
      <c r="E2174" s="8" t="s">
        <v>31681</v>
      </c>
      <c r="F2174" s="5" t="s">
        <v>39659</v>
      </c>
      <c r="G2174" s="5" t="s">
        <v>39660</v>
      </c>
      <c r="H2174" s="6" t="s">
        <v>22069</v>
      </c>
      <c r="I2174" s="6" t="s">
        <v>15904</v>
      </c>
      <c r="J2174" s="6" t="s">
        <v>22068</v>
      </c>
      <c r="K2174" s="6" t="s">
        <v>39661</v>
      </c>
      <c r="L2174" s="11" t="s">
        <v>31685</v>
      </c>
      <c r="M2174" s="9" t="s">
        <v>39638</v>
      </c>
      <c r="N2174" s="9" t="s">
        <v>9107</v>
      </c>
      <c r="O2174" s="9" t="s">
        <v>34631</v>
      </c>
      <c r="P2174" s="9" t="s">
        <v>31687</v>
      </c>
      <c r="Q2174" s="11" t="s">
        <v>39662</v>
      </c>
      <c r="R2174" s="6" t="s">
        <v>31689</v>
      </c>
      <c r="S2174" s="9" t="s">
        <v>31657</v>
      </c>
    </row>
    <row r="2175" spans="1:19">
      <c r="A2175" s="5" t="s">
        <v>14464</v>
      </c>
      <c r="B2175" s="6" t="s">
        <v>31690</v>
      </c>
      <c r="C2175" s="7" t="s">
        <v>39658</v>
      </c>
      <c r="D2175" s="8" t="s">
        <v>6195</v>
      </c>
      <c r="E2175" s="8" t="s">
        <v>31759</v>
      </c>
      <c r="F2175" s="5" t="s">
        <v>39663</v>
      </c>
      <c r="G2175" s="5" t="s">
        <v>39664</v>
      </c>
      <c r="H2175" s="6" t="s">
        <v>22069</v>
      </c>
      <c r="I2175" s="6" t="s">
        <v>15904</v>
      </c>
      <c r="J2175" s="6" t="s">
        <v>22068</v>
      </c>
      <c r="K2175" s="6" t="s">
        <v>39661</v>
      </c>
      <c r="L2175" s="11" t="s">
        <v>31720</v>
      </c>
      <c r="M2175" s="9" t="s">
        <v>39638</v>
      </c>
      <c r="N2175" s="9" t="s">
        <v>9107</v>
      </c>
      <c r="O2175" s="9" t="s">
        <v>34631</v>
      </c>
      <c r="P2175" s="9" t="s">
        <v>31696</v>
      </c>
      <c r="Q2175" s="11" t="s">
        <v>39662</v>
      </c>
      <c r="R2175" s="6" t="s">
        <v>31689</v>
      </c>
      <c r="S2175" s="9" t="s">
        <v>31657</v>
      </c>
    </row>
    <row r="2176" spans="1:19">
      <c r="A2176" s="5" t="s">
        <v>14464</v>
      </c>
      <c r="B2176" s="6" t="s">
        <v>31690</v>
      </c>
      <c r="C2176" s="7" t="s">
        <v>39658</v>
      </c>
      <c r="D2176" s="8" t="s">
        <v>6195</v>
      </c>
      <c r="E2176" s="8" t="s">
        <v>31721</v>
      </c>
      <c r="F2176" s="5" t="s">
        <v>39665</v>
      </c>
      <c r="G2176" s="5" t="s">
        <v>39666</v>
      </c>
      <c r="H2176" s="6" t="s">
        <v>22067</v>
      </c>
      <c r="I2176" s="6" t="s">
        <v>15904</v>
      </c>
      <c r="J2176" s="6" t="s">
        <v>22066</v>
      </c>
      <c r="K2176" s="6" t="s">
        <v>39667</v>
      </c>
      <c r="L2176" s="11" t="s">
        <v>31725</v>
      </c>
      <c r="M2176" s="9" t="s">
        <v>39638</v>
      </c>
      <c r="N2176" s="9" t="s">
        <v>9107</v>
      </c>
      <c r="O2176" s="9" t="s">
        <v>34631</v>
      </c>
      <c r="P2176" s="9" t="s">
        <v>31696</v>
      </c>
      <c r="Q2176" s="11" t="s">
        <v>39662</v>
      </c>
      <c r="R2176" s="6" t="s">
        <v>31689</v>
      </c>
      <c r="S2176" s="9" t="s">
        <v>31657</v>
      </c>
    </row>
    <row r="2177" spans="1:19">
      <c r="A2177" s="5" t="s">
        <v>14464</v>
      </c>
      <c r="B2177" s="6" t="s">
        <v>31690</v>
      </c>
      <c r="C2177" s="7" t="s">
        <v>39658</v>
      </c>
      <c r="D2177" s="8" t="s">
        <v>6195</v>
      </c>
      <c r="E2177" s="8" t="s">
        <v>31835</v>
      </c>
      <c r="F2177" s="5" t="s">
        <v>39668</v>
      </c>
      <c r="G2177" s="5" t="s">
        <v>39669</v>
      </c>
      <c r="H2177" s="6" t="s">
        <v>22065</v>
      </c>
      <c r="I2177" s="6" t="s">
        <v>15904</v>
      </c>
      <c r="J2177" s="6" t="s">
        <v>22064</v>
      </c>
      <c r="K2177" s="6" t="s">
        <v>39670</v>
      </c>
      <c r="L2177" s="11" t="s">
        <v>31750</v>
      </c>
      <c r="M2177" s="9" t="s">
        <v>39638</v>
      </c>
      <c r="N2177" s="9" t="s">
        <v>9107</v>
      </c>
      <c r="O2177" s="9" t="s">
        <v>34631</v>
      </c>
      <c r="P2177" s="9" t="s">
        <v>31696</v>
      </c>
      <c r="Q2177" s="11" t="s">
        <v>39662</v>
      </c>
      <c r="R2177" s="6" t="s">
        <v>31689</v>
      </c>
      <c r="S2177" s="9" t="s">
        <v>31657</v>
      </c>
    </row>
    <row r="2178" spans="1:19">
      <c r="A2178" s="5" t="s">
        <v>27715</v>
      </c>
      <c r="B2178" s="6" t="s">
        <v>31679</v>
      </c>
      <c r="C2178" s="7" t="s">
        <v>39671</v>
      </c>
      <c r="D2178" s="8" t="s">
        <v>6195</v>
      </c>
      <c r="E2178" s="8" t="s">
        <v>31681</v>
      </c>
      <c r="F2178" s="5" t="s">
        <v>39672</v>
      </c>
      <c r="G2178" s="5" t="s">
        <v>39673</v>
      </c>
      <c r="H2178" s="6" t="s">
        <v>22063</v>
      </c>
      <c r="I2178" s="6" t="s">
        <v>13357</v>
      </c>
      <c r="J2178" s="6" t="s">
        <v>22062</v>
      </c>
      <c r="K2178" s="6" t="s">
        <v>39674</v>
      </c>
      <c r="L2178" s="11" t="s">
        <v>31685</v>
      </c>
      <c r="M2178" s="9" t="s">
        <v>39675</v>
      </c>
      <c r="N2178" s="9" t="s">
        <v>10125</v>
      </c>
      <c r="O2178" s="9" t="s">
        <v>2317</v>
      </c>
      <c r="P2178" s="9" t="s">
        <v>31687</v>
      </c>
      <c r="Q2178" s="11" t="s">
        <v>39676</v>
      </c>
      <c r="R2178" s="6" t="s">
        <v>31689</v>
      </c>
      <c r="S2178" s="9" t="s">
        <v>31657</v>
      </c>
    </row>
    <row r="2179" spans="1:19">
      <c r="A2179" s="5" t="s">
        <v>27715</v>
      </c>
      <c r="B2179" s="6" t="s">
        <v>31690</v>
      </c>
      <c r="C2179" s="7" t="s">
        <v>39671</v>
      </c>
      <c r="D2179" s="8" t="s">
        <v>6195</v>
      </c>
      <c r="E2179" s="8" t="s">
        <v>31691</v>
      </c>
      <c r="F2179" s="5" t="s">
        <v>39677</v>
      </c>
      <c r="G2179" s="5" t="s">
        <v>39678</v>
      </c>
      <c r="H2179" s="6" t="s">
        <v>22061</v>
      </c>
      <c r="I2179" s="6" t="s">
        <v>13357</v>
      </c>
      <c r="J2179" s="6" t="s">
        <v>22060</v>
      </c>
      <c r="K2179" s="6" t="s">
        <v>39679</v>
      </c>
      <c r="L2179" s="11" t="s">
        <v>31720</v>
      </c>
      <c r="M2179" s="9" t="s">
        <v>39675</v>
      </c>
      <c r="N2179" s="9" t="s">
        <v>10125</v>
      </c>
      <c r="O2179" s="9" t="s">
        <v>2317</v>
      </c>
      <c r="P2179" s="9" t="s">
        <v>31696</v>
      </c>
      <c r="Q2179" s="11" t="s">
        <v>39676</v>
      </c>
      <c r="R2179" s="6" t="s">
        <v>31689</v>
      </c>
      <c r="S2179" s="9" t="s">
        <v>31657</v>
      </c>
    </row>
    <row r="2180" spans="1:19">
      <c r="A2180" s="5" t="s">
        <v>27715</v>
      </c>
      <c r="B2180" s="6" t="s">
        <v>31690</v>
      </c>
      <c r="C2180" s="7" t="s">
        <v>39671</v>
      </c>
      <c r="D2180" s="8" t="s">
        <v>6195</v>
      </c>
      <c r="E2180" s="8" t="s">
        <v>31806</v>
      </c>
      <c r="F2180" s="5" t="s">
        <v>39680</v>
      </c>
      <c r="G2180" s="5" t="s">
        <v>39681</v>
      </c>
      <c r="H2180" s="6" t="s">
        <v>22059</v>
      </c>
      <c r="I2180" s="6" t="s">
        <v>13357</v>
      </c>
      <c r="J2180" s="6" t="s">
        <v>22058</v>
      </c>
      <c r="K2180" s="6" t="s">
        <v>39682</v>
      </c>
      <c r="L2180" s="11" t="s">
        <v>31767</v>
      </c>
      <c r="M2180" s="9" t="s">
        <v>39675</v>
      </c>
      <c r="N2180" s="9" t="s">
        <v>10125</v>
      </c>
      <c r="O2180" s="9" t="s">
        <v>2317</v>
      </c>
      <c r="P2180" s="9" t="s">
        <v>31696</v>
      </c>
      <c r="Q2180" s="11" t="s">
        <v>39676</v>
      </c>
      <c r="R2180" s="6" t="s">
        <v>31689</v>
      </c>
      <c r="S2180" s="9" t="s">
        <v>31657</v>
      </c>
    </row>
    <row r="2181" spans="1:19">
      <c r="A2181" s="5" t="s">
        <v>27715</v>
      </c>
      <c r="B2181" s="6" t="s">
        <v>31690</v>
      </c>
      <c r="C2181" s="7" t="s">
        <v>39671</v>
      </c>
      <c r="D2181" s="8" t="s">
        <v>6195</v>
      </c>
      <c r="E2181" s="8" t="s">
        <v>31726</v>
      </c>
      <c r="F2181" s="5" t="s">
        <v>39683</v>
      </c>
      <c r="G2181" s="5" t="s">
        <v>39684</v>
      </c>
      <c r="H2181" s="6" t="s">
        <v>22057</v>
      </c>
      <c r="I2181" s="6" t="s">
        <v>13357</v>
      </c>
      <c r="J2181" s="6" t="s">
        <v>22056</v>
      </c>
      <c r="K2181" s="6" t="s">
        <v>39685</v>
      </c>
      <c r="L2181" s="11" t="s">
        <v>32257</v>
      </c>
      <c r="M2181" s="9" t="s">
        <v>39675</v>
      </c>
      <c r="N2181" s="9" t="s">
        <v>10125</v>
      </c>
      <c r="O2181" s="9" t="s">
        <v>2317</v>
      </c>
      <c r="P2181" s="9" t="s">
        <v>31696</v>
      </c>
      <c r="Q2181" s="11" t="s">
        <v>39686</v>
      </c>
      <c r="R2181" s="6" t="s">
        <v>31689</v>
      </c>
      <c r="S2181" s="9" t="s">
        <v>31657</v>
      </c>
    </row>
    <row r="2182" spans="1:19">
      <c r="A2182" s="5" t="s">
        <v>27715</v>
      </c>
      <c r="B2182" s="6" t="s">
        <v>31690</v>
      </c>
      <c r="C2182" s="7" t="s">
        <v>39671</v>
      </c>
      <c r="D2182" s="8" t="s">
        <v>6195</v>
      </c>
      <c r="E2182" s="8" t="s">
        <v>31768</v>
      </c>
      <c r="F2182" s="5" t="s">
        <v>37697</v>
      </c>
      <c r="G2182" s="5" t="s">
        <v>39687</v>
      </c>
      <c r="H2182" s="6" t="s">
        <v>22055</v>
      </c>
      <c r="I2182" s="6" t="s">
        <v>13357</v>
      </c>
      <c r="J2182" s="6" t="s">
        <v>22054</v>
      </c>
      <c r="K2182" s="6" t="s">
        <v>39688</v>
      </c>
      <c r="L2182" s="11" t="s">
        <v>32167</v>
      </c>
      <c r="M2182" s="9" t="s">
        <v>39675</v>
      </c>
      <c r="N2182" s="9" t="s">
        <v>10125</v>
      </c>
      <c r="O2182" s="9" t="s">
        <v>2317</v>
      </c>
      <c r="P2182" s="9" t="s">
        <v>31696</v>
      </c>
      <c r="Q2182" s="11" t="s">
        <v>39676</v>
      </c>
      <c r="R2182" s="6" t="s">
        <v>31689</v>
      </c>
      <c r="S2182" s="9" t="s">
        <v>31657</v>
      </c>
    </row>
    <row r="2183" spans="1:19">
      <c r="A2183" s="5" t="s">
        <v>27715</v>
      </c>
      <c r="B2183" s="6" t="s">
        <v>31690</v>
      </c>
      <c r="C2183" s="7" t="s">
        <v>39671</v>
      </c>
      <c r="D2183" s="8" t="s">
        <v>6195</v>
      </c>
      <c r="E2183" s="8" t="s">
        <v>31858</v>
      </c>
      <c r="F2183" s="5" t="s">
        <v>31915</v>
      </c>
      <c r="G2183" s="5" t="s">
        <v>39684</v>
      </c>
      <c r="H2183" s="6" t="s">
        <v>22053</v>
      </c>
      <c r="I2183" s="6" t="s">
        <v>13357</v>
      </c>
      <c r="J2183" s="6" t="s">
        <v>22052</v>
      </c>
      <c r="K2183" s="6" t="s">
        <v>39689</v>
      </c>
      <c r="L2183" s="11" t="s">
        <v>32257</v>
      </c>
      <c r="M2183" s="9" t="s">
        <v>39675</v>
      </c>
      <c r="N2183" s="9" t="s">
        <v>10125</v>
      </c>
      <c r="O2183" s="9" t="s">
        <v>2317</v>
      </c>
      <c r="P2183" s="9" t="s">
        <v>31696</v>
      </c>
      <c r="Q2183" s="11" t="s">
        <v>39686</v>
      </c>
      <c r="R2183" s="6" t="s">
        <v>31689</v>
      </c>
      <c r="S2183" s="9" t="s">
        <v>31657</v>
      </c>
    </row>
    <row r="2184" spans="1:19">
      <c r="A2184" s="5" t="s">
        <v>27715</v>
      </c>
      <c r="B2184" s="6" t="s">
        <v>31679</v>
      </c>
      <c r="C2184" s="7" t="s">
        <v>39690</v>
      </c>
      <c r="D2184" s="8" t="s">
        <v>6195</v>
      </c>
      <c r="E2184" s="8" t="s">
        <v>31681</v>
      </c>
      <c r="F2184" s="5" t="s">
        <v>39691</v>
      </c>
      <c r="G2184" s="5" t="s">
        <v>39692</v>
      </c>
      <c r="H2184" s="6" t="s">
        <v>22051</v>
      </c>
      <c r="I2184" s="6" t="s">
        <v>22048</v>
      </c>
      <c r="J2184" s="6" t="s">
        <v>22050</v>
      </c>
      <c r="K2184" s="6" t="s">
        <v>39693</v>
      </c>
      <c r="L2184" s="11" t="s">
        <v>31685</v>
      </c>
      <c r="M2184" s="9" t="s">
        <v>36109</v>
      </c>
      <c r="N2184" s="9" t="s">
        <v>10125</v>
      </c>
      <c r="O2184" s="9" t="s">
        <v>2317</v>
      </c>
      <c r="P2184" s="9" t="s">
        <v>31687</v>
      </c>
      <c r="Q2184" s="11" t="s">
        <v>39694</v>
      </c>
      <c r="R2184" s="6" t="s">
        <v>31689</v>
      </c>
      <c r="S2184" s="9" t="s">
        <v>31657</v>
      </c>
    </row>
    <row r="2185" spans="1:19">
      <c r="A2185" s="5" t="s">
        <v>27715</v>
      </c>
      <c r="B2185" s="6" t="s">
        <v>31690</v>
      </c>
      <c r="C2185" s="7" t="s">
        <v>39690</v>
      </c>
      <c r="D2185" s="8" t="s">
        <v>6195</v>
      </c>
      <c r="E2185" s="8" t="s">
        <v>31691</v>
      </c>
      <c r="F2185" s="5" t="s">
        <v>39695</v>
      </c>
      <c r="G2185" s="5" t="s">
        <v>39696</v>
      </c>
      <c r="H2185" s="6" t="s">
        <v>22051</v>
      </c>
      <c r="I2185" s="6" t="s">
        <v>22048</v>
      </c>
      <c r="J2185" s="6" t="s">
        <v>22050</v>
      </c>
      <c r="K2185" s="6" t="s">
        <v>39697</v>
      </c>
      <c r="L2185" s="11" t="s">
        <v>31720</v>
      </c>
      <c r="M2185" s="9" t="s">
        <v>36109</v>
      </c>
      <c r="N2185" s="9" t="s">
        <v>10125</v>
      </c>
      <c r="O2185" s="9" t="s">
        <v>2317</v>
      </c>
      <c r="P2185" s="9" t="s">
        <v>31696</v>
      </c>
      <c r="Q2185" s="11" t="s">
        <v>39694</v>
      </c>
      <c r="R2185" s="6" t="s">
        <v>31689</v>
      </c>
      <c r="S2185" s="9" t="s">
        <v>31657</v>
      </c>
    </row>
    <row r="2186" spans="1:19">
      <c r="A2186" s="5" t="s">
        <v>27715</v>
      </c>
      <c r="B2186" s="6" t="s">
        <v>31690</v>
      </c>
      <c r="C2186" s="7" t="s">
        <v>39690</v>
      </c>
      <c r="D2186" s="8" t="s">
        <v>6195</v>
      </c>
      <c r="E2186" s="8" t="s">
        <v>31726</v>
      </c>
      <c r="F2186" s="5" t="s">
        <v>39698</v>
      </c>
      <c r="G2186" s="5" t="s">
        <v>39699</v>
      </c>
      <c r="H2186" s="6" t="s">
        <v>22049</v>
      </c>
      <c r="I2186" s="6" t="s">
        <v>22048</v>
      </c>
      <c r="J2186" s="6" t="s">
        <v>22047</v>
      </c>
      <c r="K2186" s="6" t="s">
        <v>39700</v>
      </c>
      <c r="L2186" s="11" t="s">
        <v>32229</v>
      </c>
      <c r="M2186" s="9" t="s">
        <v>36109</v>
      </c>
      <c r="N2186" s="9" t="s">
        <v>10125</v>
      </c>
      <c r="O2186" s="9" t="s">
        <v>2317</v>
      </c>
      <c r="P2186" s="9" t="s">
        <v>31696</v>
      </c>
      <c r="Q2186" s="11" t="s">
        <v>39701</v>
      </c>
      <c r="R2186" s="6" t="s">
        <v>31689</v>
      </c>
      <c r="S2186" s="9" t="s">
        <v>31657</v>
      </c>
    </row>
    <row r="2187" spans="1:19">
      <c r="A2187" s="5" t="s">
        <v>27715</v>
      </c>
      <c r="B2187" s="6" t="s">
        <v>31690</v>
      </c>
      <c r="C2187" s="7" t="s">
        <v>39690</v>
      </c>
      <c r="D2187" s="8" t="s">
        <v>6195</v>
      </c>
      <c r="E2187" s="8" t="s">
        <v>31858</v>
      </c>
      <c r="F2187" s="5" t="s">
        <v>39702</v>
      </c>
      <c r="G2187" s="5" t="s">
        <v>39703</v>
      </c>
      <c r="H2187" s="6" t="s">
        <v>22046</v>
      </c>
      <c r="I2187" s="6" t="s">
        <v>13991</v>
      </c>
      <c r="J2187" s="6" t="s">
        <v>22045</v>
      </c>
      <c r="K2187" s="6" t="s">
        <v>39704</v>
      </c>
      <c r="L2187" s="11" t="s">
        <v>32233</v>
      </c>
      <c r="M2187" s="9" t="s">
        <v>36109</v>
      </c>
      <c r="N2187" s="9" t="s">
        <v>10125</v>
      </c>
      <c r="O2187" s="9" t="s">
        <v>2317</v>
      </c>
      <c r="P2187" s="9" t="s">
        <v>31696</v>
      </c>
      <c r="Q2187" s="11" t="s">
        <v>39694</v>
      </c>
      <c r="R2187" s="6" t="s">
        <v>31689</v>
      </c>
      <c r="S2187" s="9" t="s">
        <v>31657</v>
      </c>
    </row>
    <row r="2188" spans="1:19">
      <c r="A2188" s="5" t="s">
        <v>15892</v>
      </c>
      <c r="B2188" s="6" t="s">
        <v>31679</v>
      </c>
      <c r="C2188" s="7" t="s">
        <v>39705</v>
      </c>
      <c r="D2188" s="8" t="s">
        <v>6195</v>
      </c>
      <c r="E2188" s="8" t="s">
        <v>31681</v>
      </c>
      <c r="F2188" s="5" t="s">
        <v>39706</v>
      </c>
      <c r="G2188" s="5" t="s">
        <v>39707</v>
      </c>
      <c r="H2188" s="6" t="s">
        <v>22044</v>
      </c>
      <c r="I2188" s="6" t="s">
        <v>15384</v>
      </c>
      <c r="J2188" s="6" t="s">
        <v>22043</v>
      </c>
      <c r="K2188" s="6" t="s">
        <v>39708</v>
      </c>
      <c r="L2188" s="11" t="s">
        <v>31685</v>
      </c>
      <c r="M2188" s="9" t="s">
        <v>39709</v>
      </c>
      <c r="N2188" s="9" t="s">
        <v>12537</v>
      </c>
      <c r="O2188" s="9" t="s">
        <v>2339</v>
      </c>
      <c r="P2188" s="9" t="s">
        <v>31687</v>
      </c>
      <c r="Q2188" s="11" t="s">
        <v>39710</v>
      </c>
      <c r="R2188" s="6" t="s">
        <v>31689</v>
      </c>
      <c r="S2188" s="9" t="s">
        <v>31657</v>
      </c>
    </row>
    <row r="2189" spans="1:19">
      <c r="A2189" s="5" t="s">
        <v>15892</v>
      </c>
      <c r="B2189" s="6" t="s">
        <v>31690</v>
      </c>
      <c r="C2189" s="7" t="s">
        <v>39705</v>
      </c>
      <c r="D2189" s="8" t="s">
        <v>6195</v>
      </c>
      <c r="E2189" s="8" t="s">
        <v>31691</v>
      </c>
      <c r="F2189" s="5" t="s">
        <v>39711</v>
      </c>
      <c r="G2189" s="5" t="s">
        <v>39712</v>
      </c>
      <c r="H2189" s="6" t="s">
        <v>22044</v>
      </c>
      <c r="I2189" s="6" t="s">
        <v>15384</v>
      </c>
      <c r="J2189" s="6" t="s">
        <v>22043</v>
      </c>
      <c r="K2189" s="6" t="s">
        <v>39713</v>
      </c>
      <c r="L2189" s="11" t="s">
        <v>31720</v>
      </c>
      <c r="M2189" s="9" t="s">
        <v>39709</v>
      </c>
      <c r="N2189" s="9" t="s">
        <v>12537</v>
      </c>
      <c r="O2189" s="9" t="s">
        <v>2339</v>
      </c>
      <c r="P2189" s="9" t="s">
        <v>31696</v>
      </c>
      <c r="Q2189" s="11" t="s">
        <v>39710</v>
      </c>
      <c r="R2189" s="6" t="s">
        <v>31689</v>
      </c>
      <c r="S2189" s="9" t="s">
        <v>31657</v>
      </c>
    </row>
    <row r="2190" spans="1:19">
      <c r="A2190" s="5" t="s">
        <v>15892</v>
      </c>
      <c r="B2190" s="6" t="s">
        <v>31690</v>
      </c>
      <c r="C2190" s="7" t="s">
        <v>39705</v>
      </c>
      <c r="D2190" s="8" t="s">
        <v>6195</v>
      </c>
      <c r="E2190" s="8" t="s">
        <v>31835</v>
      </c>
      <c r="F2190" s="5" t="s">
        <v>39714</v>
      </c>
      <c r="G2190" s="5" t="s">
        <v>39715</v>
      </c>
      <c r="H2190" s="6" t="s">
        <v>22044</v>
      </c>
      <c r="I2190" s="6" t="s">
        <v>15384</v>
      </c>
      <c r="J2190" s="6" t="s">
        <v>22043</v>
      </c>
      <c r="K2190" s="6" t="s">
        <v>39716</v>
      </c>
      <c r="L2190" s="11" t="s">
        <v>31949</v>
      </c>
      <c r="M2190" s="9" t="s">
        <v>39709</v>
      </c>
      <c r="N2190" s="9" t="s">
        <v>12537</v>
      </c>
      <c r="O2190" s="9" t="s">
        <v>2339</v>
      </c>
      <c r="P2190" s="9" t="s">
        <v>31696</v>
      </c>
      <c r="Q2190" s="11" t="s">
        <v>39710</v>
      </c>
      <c r="R2190" s="6" t="s">
        <v>31689</v>
      </c>
      <c r="S2190" s="9" t="s">
        <v>31657</v>
      </c>
    </row>
    <row r="2191" spans="1:19">
      <c r="A2191" s="5" t="s">
        <v>15892</v>
      </c>
      <c r="B2191" s="6" t="s">
        <v>31679</v>
      </c>
      <c r="C2191" s="7" t="s">
        <v>39717</v>
      </c>
      <c r="D2191" s="8" t="s">
        <v>6195</v>
      </c>
      <c r="E2191" s="8" t="s">
        <v>31681</v>
      </c>
      <c r="F2191" s="5" t="s">
        <v>39718</v>
      </c>
      <c r="G2191" s="5" t="s">
        <v>39719</v>
      </c>
      <c r="H2191" s="6" t="s">
        <v>22039</v>
      </c>
      <c r="I2191" s="6" t="s">
        <v>22038</v>
      </c>
      <c r="J2191" s="6" t="s">
        <v>22037</v>
      </c>
      <c r="K2191" s="6" t="s">
        <v>39720</v>
      </c>
      <c r="L2191" s="11" t="s">
        <v>31685</v>
      </c>
      <c r="M2191" s="9" t="s">
        <v>35922</v>
      </c>
      <c r="N2191" s="9" t="s">
        <v>12537</v>
      </c>
      <c r="O2191" s="9" t="s">
        <v>316</v>
      </c>
      <c r="P2191" s="9" t="s">
        <v>31687</v>
      </c>
      <c r="Q2191" s="11" t="s">
        <v>39721</v>
      </c>
      <c r="R2191" s="6" t="s">
        <v>31689</v>
      </c>
      <c r="S2191" s="9" t="s">
        <v>31657</v>
      </c>
    </row>
    <row r="2192" spans="1:19">
      <c r="A2192" s="5" t="s">
        <v>15892</v>
      </c>
      <c r="B2192" s="6" t="s">
        <v>31690</v>
      </c>
      <c r="C2192" s="7" t="s">
        <v>39717</v>
      </c>
      <c r="D2192" s="8" t="s">
        <v>6195</v>
      </c>
      <c r="E2192" s="8" t="s">
        <v>31691</v>
      </c>
      <c r="F2192" s="5" t="s">
        <v>39722</v>
      </c>
      <c r="G2192" s="5" t="s">
        <v>39723</v>
      </c>
      <c r="H2192" s="6" t="s">
        <v>22042</v>
      </c>
      <c r="I2192" s="6" t="s">
        <v>22041</v>
      </c>
      <c r="J2192" s="6" t="s">
        <v>22040</v>
      </c>
      <c r="K2192" s="6" t="s">
        <v>39724</v>
      </c>
      <c r="L2192" s="11" t="s">
        <v>31720</v>
      </c>
      <c r="M2192" s="9" t="s">
        <v>35922</v>
      </c>
      <c r="N2192" s="9" t="s">
        <v>12537</v>
      </c>
      <c r="O2192" s="9" t="s">
        <v>316</v>
      </c>
      <c r="P2192" s="9" t="s">
        <v>31696</v>
      </c>
      <c r="Q2192" s="11" t="s">
        <v>39721</v>
      </c>
      <c r="R2192" s="6" t="s">
        <v>31689</v>
      </c>
      <c r="S2192" s="9" t="s">
        <v>31657</v>
      </c>
    </row>
    <row r="2193" spans="1:19">
      <c r="A2193" s="5" t="s">
        <v>15892</v>
      </c>
      <c r="B2193" s="6" t="s">
        <v>31690</v>
      </c>
      <c r="C2193" s="7" t="s">
        <v>39717</v>
      </c>
      <c r="D2193" s="8" t="s">
        <v>6195</v>
      </c>
      <c r="E2193" s="8" t="s">
        <v>31858</v>
      </c>
      <c r="F2193" s="5" t="s">
        <v>39725</v>
      </c>
      <c r="G2193" s="5" t="s">
        <v>39726</v>
      </c>
      <c r="H2193" s="6" t="s">
        <v>22039</v>
      </c>
      <c r="I2193" s="6" t="s">
        <v>22038</v>
      </c>
      <c r="J2193" s="6" t="s">
        <v>22037</v>
      </c>
      <c r="K2193" s="6" t="s">
        <v>39720</v>
      </c>
      <c r="L2193" s="11" t="s">
        <v>32229</v>
      </c>
      <c r="M2193" s="9" t="s">
        <v>35922</v>
      </c>
      <c r="N2193" s="9" t="s">
        <v>12537</v>
      </c>
      <c r="O2193" s="9" t="s">
        <v>316</v>
      </c>
      <c r="P2193" s="9" t="s">
        <v>31696</v>
      </c>
      <c r="Q2193" s="11" t="s">
        <v>39721</v>
      </c>
      <c r="R2193" s="6" t="s">
        <v>31689</v>
      </c>
      <c r="S2193" s="9" t="s">
        <v>31657</v>
      </c>
    </row>
    <row r="2194" spans="1:19">
      <c r="A2194" s="5" t="s">
        <v>15892</v>
      </c>
      <c r="B2194" s="6" t="s">
        <v>31690</v>
      </c>
      <c r="C2194" s="7" t="s">
        <v>39717</v>
      </c>
      <c r="D2194" s="8" t="s">
        <v>6195</v>
      </c>
      <c r="E2194" s="8" t="s">
        <v>31746</v>
      </c>
      <c r="F2194" s="5" t="s">
        <v>39727</v>
      </c>
      <c r="G2194" s="5" t="s">
        <v>39728</v>
      </c>
      <c r="H2194" s="6" t="s">
        <v>22036</v>
      </c>
      <c r="I2194" s="6" t="s">
        <v>22035</v>
      </c>
      <c r="J2194" s="6" t="s">
        <v>22034</v>
      </c>
      <c r="K2194" s="6" t="s">
        <v>39729</v>
      </c>
      <c r="L2194" s="11" t="s">
        <v>36704</v>
      </c>
      <c r="M2194" s="9" t="s">
        <v>35922</v>
      </c>
      <c r="N2194" s="9" t="s">
        <v>12537</v>
      </c>
      <c r="O2194" s="9" t="s">
        <v>316</v>
      </c>
      <c r="P2194" s="9" t="s">
        <v>31696</v>
      </c>
      <c r="Q2194" s="11" t="s">
        <v>39721</v>
      </c>
      <c r="R2194" s="6" t="s">
        <v>31689</v>
      </c>
      <c r="S2194" s="9" t="s">
        <v>31657</v>
      </c>
    </row>
    <row r="2195" spans="1:19">
      <c r="A2195" s="5" t="s">
        <v>15892</v>
      </c>
      <c r="B2195" s="6" t="s">
        <v>31679</v>
      </c>
      <c r="C2195" s="7" t="s">
        <v>39730</v>
      </c>
      <c r="D2195" s="8" t="s">
        <v>6195</v>
      </c>
      <c r="E2195" s="8" t="s">
        <v>31681</v>
      </c>
      <c r="F2195" s="5" t="s">
        <v>39731</v>
      </c>
      <c r="G2195" s="5" t="s">
        <v>39732</v>
      </c>
      <c r="H2195" s="6" t="s">
        <v>22033</v>
      </c>
      <c r="I2195" s="6" t="s">
        <v>22024</v>
      </c>
      <c r="J2195" s="6" t="s">
        <v>22032</v>
      </c>
      <c r="K2195" s="6" t="s">
        <v>39733</v>
      </c>
      <c r="L2195" s="11" t="s">
        <v>31685</v>
      </c>
      <c r="M2195" s="9" t="s">
        <v>35922</v>
      </c>
      <c r="N2195" s="9" t="s">
        <v>12537</v>
      </c>
      <c r="O2195" s="9" t="s">
        <v>316</v>
      </c>
      <c r="P2195" s="9" t="s">
        <v>31687</v>
      </c>
      <c r="R2195" s="6" t="s">
        <v>31689</v>
      </c>
      <c r="S2195" s="9" t="s">
        <v>31657</v>
      </c>
    </row>
    <row r="2196" spans="1:19">
      <c r="A2196" s="5" t="s">
        <v>15892</v>
      </c>
      <c r="B2196" s="6" t="s">
        <v>31690</v>
      </c>
      <c r="C2196" s="7" t="s">
        <v>39730</v>
      </c>
      <c r="D2196" s="8" t="s">
        <v>6195</v>
      </c>
      <c r="E2196" s="8" t="s">
        <v>31691</v>
      </c>
      <c r="F2196" s="5" t="s">
        <v>39734</v>
      </c>
      <c r="G2196" s="5" t="s">
        <v>39735</v>
      </c>
      <c r="H2196" s="6" t="s">
        <v>22031</v>
      </c>
      <c r="I2196" s="6" t="s">
        <v>22024</v>
      </c>
      <c r="J2196" s="6" t="s">
        <v>22030</v>
      </c>
      <c r="K2196" s="6" t="s">
        <v>39736</v>
      </c>
      <c r="L2196" s="11" t="s">
        <v>31720</v>
      </c>
      <c r="M2196" s="9" t="s">
        <v>35922</v>
      </c>
      <c r="N2196" s="9" t="s">
        <v>12537</v>
      </c>
      <c r="O2196" s="9" t="s">
        <v>316</v>
      </c>
      <c r="P2196" s="9" t="s">
        <v>31696</v>
      </c>
      <c r="Q2196" s="11" t="s">
        <v>39737</v>
      </c>
      <c r="R2196" s="6" t="s">
        <v>31689</v>
      </c>
      <c r="S2196" s="9" t="s">
        <v>31657</v>
      </c>
    </row>
    <row r="2197" spans="1:19">
      <c r="A2197" s="5" t="s">
        <v>15892</v>
      </c>
      <c r="B2197" s="6" t="s">
        <v>31690</v>
      </c>
      <c r="C2197" s="7" t="s">
        <v>39730</v>
      </c>
      <c r="D2197" s="8" t="s">
        <v>6195</v>
      </c>
      <c r="E2197" s="8" t="s">
        <v>31721</v>
      </c>
      <c r="F2197" s="5" t="s">
        <v>39738</v>
      </c>
      <c r="G2197" s="5" t="s">
        <v>39739</v>
      </c>
      <c r="H2197" s="6" t="s">
        <v>22029</v>
      </c>
      <c r="I2197" s="6" t="s">
        <v>22018</v>
      </c>
      <c r="J2197" s="6" t="s">
        <v>39740</v>
      </c>
      <c r="K2197" s="6" t="s">
        <v>39741</v>
      </c>
      <c r="L2197" s="11" t="s">
        <v>32061</v>
      </c>
      <c r="M2197" s="9" t="s">
        <v>35922</v>
      </c>
      <c r="N2197" s="9" t="s">
        <v>12537</v>
      </c>
      <c r="O2197" s="9" t="s">
        <v>316</v>
      </c>
      <c r="P2197" s="9" t="s">
        <v>31696</v>
      </c>
      <c r="Q2197" s="11" t="s">
        <v>39737</v>
      </c>
      <c r="R2197" s="6" t="s">
        <v>31689</v>
      </c>
      <c r="S2197" s="9" t="s">
        <v>31657</v>
      </c>
    </row>
    <row r="2198" spans="1:19">
      <c r="A2198" s="5" t="s">
        <v>15892</v>
      </c>
      <c r="B2198" s="6" t="s">
        <v>31690</v>
      </c>
      <c r="C2198" s="7" t="s">
        <v>39730</v>
      </c>
      <c r="D2198" s="8" t="s">
        <v>6195</v>
      </c>
      <c r="E2198" s="8" t="s">
        <v>31835</v>
      </c>
      <c r="F2198" s="5" t="s">
        <v>39742</v>
      </c>
      <c r="G2198" s="5" t="s">
        <v>39743</v>
      </c>
      <c r="H2198" s="6" t="s">
        <v>22028</v>
      </c>
      <c r="I2198" s="6" t="s">
        <v>22027</v>
      </c>
      <c r="J2198" s="6" t="s">
        <v>22026</v>
      </c>
      <c r="K2198" s="6" t="s">
        <v>39744</v>
      </c>
      <c r="L2198" s="11" t="s">
        <v>32257</v>
      </c>
      <c r="M2198" s="9" t="s">
        <v>35922</v>
      </c>
      <c r="N2198" s="9" t="s">
        <v>12537</v>
      </c>
      <c r="O2198" s="9" t="s">
        <v>2339</v>
      </c>
      <c r="P2198" s="9" t="s">
        <v>31696</v>
      </c>
      <c r="Q2198" s="11" t="s">
        <v>39737</v>
      </c>
      <c r="R2198" s="6" t="s">
        <v>31689</v>
      </c>
      <c r="S2198" s="9" t="s">
        <v>31657</v>
      </c>
    </row>
    <row r="2199" spans="1:19">
      <c r="A2199" s="5" t="s">
        <v>15892</v>
      </c>
      <c r="B2199" s="6" t="s">
        <v>31690</v>
      </c>
      <c r="C2199" s="7" t="s">
        <v>39730</v>
      </c>
      <c r="D2199" s="8" t="s">
        <v>6195</v>
      </c>
      <c r="E2199" s="8" t="s">
        <v>31858</v>
      </c>
      <c r="F2199" s="5" t="s">
        <v>39745</v>
      </c>
      <c r="G2199" s="5" t="s">
        <v>39746</v>
      </c>
      <c r="H2199" s="6" t="s">
        <v>22025</v>
      </c>
      <c r="I2199" s="6" t="s">
        <v>22024</v>
      </c>
      <c r="J2199" s="6" t="s">
        <v>22023</v>
      </c>
      <c r="K2199" s="6" t="s">
        <v>39747</v>
      </c>
      <c r="L2199" s="11" t="s">
        <v>32679</v>
      </c>
      <c r="M2199" s="9" t="s">
        <v>35922</v>
      </c>
      <c r="N2199" s="9" t="s">
        <v>12537</v>
      </c>
      <c r="O2199" s="9" t="s">
        <v>316</v>
      </c>
      <c r="P2199" s="9" t="s">
        <v>31696</v>
      </c>
      <c r="Q2199" s="11" t="s">
        <v>39737</v>
      </c>
      <c r="R2199" s="6" t="s">
        <v>31689</v>
      </c>
      <c r="S2199" s="9" t="s">
        <v>31657</v>
      </c>
    </row>
    <row r="2200" spans="1:19">
      <c r="A2200" s="5" t="s">
        <v>15892</v>
      </c>
      <c r="B2200" s="6" t="s">
        <v>31690</v>
      </c>
      <c r="C2200" s="7" t="s">
        <v>39730</v>
      </c>
      <c r="D2200" s="8" t="s">
        <v>6195</v>
      </c>
      <c r="E2200" s="8" t="s">
        <v>31746</v>
      </c>
      <c r="F2200" s="5" t="s">
        <v>39748</v>
      </c>
      <c r="G2200" s="5" t="s">
        <v>39749</v>
      </c>
      <c r="H2200" s="6" t="s">
        <v>22022</v>
      </c>
      <c r="I2200" s="6" t="s">
        <v>22021</v>
      </c>
      <c r="J2200" s="6" t="s">
        <v>22020</v>
      </c>
      <c r="K2200" s="6" t="s">
        <v>39750</v>
      </c>
      <c r="L2200" s="11" t="s">
        <v>32257</v>
      </c>
      <c r="M2200" s="9" t="s">
        <v>35922</v>
      </c>
      <c r="N2200" s="9" t="s">
        <v>12537</v>
      </c>
      <c r="O2200" s="9" t="s">
        <v>316</v>
      </c>
      <c r="P2200" s="9" t="s">
        <v>31696</v>
      </c>
      <c r="Q2200" s="11" t="s">
        <v>39737</v>
      </c>
      <c r="R2200" s="6" t="s">
        <v>31689</v>
      </c>
      <c r="S2200" s="9" t="s">
        <v>31657</v>
      </c>
    </row>
    <row r="2201" spans="1:19">
      <c r="A2201" s="5" t="s">
        <v>15892</v>
      </c>
      <c r="B2201" s="6" t="s">
        <v>31690</v>
      </c>
      <c r="C2201" s="7" t="s">
        <v>39730</v>
      </c>
      <c r="D2201" s="8" t="s">
        <v>6195</v>
      </c>
      <c r="E2201" s="8" t="s">
        <v>31751</v>
      </c>
      <c r="F2201" s="5" t="s">
        <v>39751</v>
      </c>
      <c r="G2201" s="5" t="s">
        <v>39752</v>
      </c>
      <c r="H2201" s="6" t="s">
        <v>22019</v>
      </c>
      <c r="I2201" s="6" t="s">
        <v>22018</v>
      </c>
      <c r="J2201" s="6" t="s">
        <v>22017</v>
      </c>
      <c r="K2201" s="6" t="s">
        <v>39753</v>
      </c>
      <c r="L2201" s="11" t="s">
        <v>32370</v>
      </c>
      <c r="M2201" s="9" t="s">
        <v>35922</v>
      </c>
      <c r="N2201" s="9" t="s">
        <v>12537</v>
      </c>
      <c r="O2201" s="9" t="s">
        <v>316</v>
      </c>
      <c r="P2201" s="9" t="s">
        <v>31696</v>
      </c>
      <c r="Q2201" s="11" t="s">
        <v>39737</v>
      </c>
      <c r="R2201" s="6" t="s">
        <v>31689</v>
      </c>
      <c r="S2201" s="9" t="s">
        <v>31657</v>
      </c>
    </row>
    <row r="2202" spans="1:19">
      <c r="A2202" s="5" t="s">
        <v>15892</v>
      </c>
      <c r="B2202" s="6" t="s">
        <v>31679</v>
      </c>
      <c r="C2202" s="7" t="s">
        <v>39754</v>
      </c>
      <c r="D2202" s="8" t="s">
        <v>6496</v>
      </c>
      <c r="E2202" s="8" t="s">
        <v>31681</v>
      </c>
      <c r="F2202" s="5" t="s">
        <v>39755</v>
      </c>
      <c r="G2202" s="5" t="s">
        <v>39756</v>
      </c>
      <c r="H2202" s="6" t="s">
        <v>22016</v>
      </c>
      <c r="I2202" s="6" t="s">
        <v>15894</v>
      </c>
      <c r="J2202" s="6" t="s">
        <v>22015</v>
      </c>
      <c r="K2202" s="6" t="s">
        <v>39757</v>
      </c>
      <c r="L2202" s="11" t="s">
        <v>31685</v>
      </c>
      <c r="M2202" s="9" t="s">
        <v>39709</v>
      </c>
      <c r="N2202" s="9" t="s">
        <v>12537</v>
      </c>
      <c r="O2202" s="9" t="s">
        <v>2339</v>
      </c>
      <c r="P2202" s="9" t="s">
        <v>31687</v>
      </c>
      <c r="Q2202" s="11" t="s">
        <v>39758</v>
      </c>
      <c r="R2202" s="6" t="s">
        <v>31689</v>
      </c>
      <c r="S2202" s="9" t="s">
        <v>31657</v>
      </c>
    </row>
    <row r="2203" spans="1:19">
      <c r="A2203" s="5" t="s">
        <v>15892</v>
      </c>
      <c r="B2203" s="6" t="s">
        <v>31690</v>
      </c>
      <c r="C2203" s="7" t="s">
        <v>39754</v>
      </c>
      <c r="D2203" s="8" t="s">
        <v>6496</v>
      </c>
      <c r="E2203" s="8" t="s">
        <v>31691</v>
      </c>
      <c r="F2203" s="5" t="s">
        <v>39759</v>
      </c>
      <c r="G2203" s="5" t="s">
        <v>39760</v>
      </c>
      <c r="H2203" s="6" t="s">
        <v>22016</v>
      </c>
      <c r="I2203" s="6" t="s">
        <v>15894</v>
      </c>
      <c r="J2203" s="6" t="s">
        <v>22015</v>
      </c>
      <c r="K2203" s="6" t="s">
        <v>39761</v>
      </c>
      <c r="L2203" s="11" t="s">
        <v>31720</v>
      </c>
      <c r="M2203" s="9" t="s">
        <v>39709</v>
      </c>
      <c r="N2203" s="9" t="s">
        <v>12537</v>
      </c>
      <c r="O2203" s="9" t="s">
        <v>2339</v>
      </c>
      <c r="P2203" s="9" t="s">
        <v>31696</v>
      </c>
      <c r="Q2203" s="11" t="s">
        <v>39758</v>
      </c>
      <c r="R2203" s="6" t="s">
        <v>31689</v>
      </c>
      <c r="S2203" s="9" t="s">
        <v>31657</v>
      </c>
    </row>
    <row r="2204" spans="1:19">
      <c r="A2204" s="5" t="s">
        <v>15892</v>
      </c>
      <c r="B2204" s="6" t="s">
        <v>31690</v>
      </c>
      <c r="C2204" s="7" t="s">
        <v>39754</v>
      </c>
      <c r="D2204" s="8" t="s">
        <v>6496</v>
      </c>
      <c r="E2204" s="8" t="s">
        <v>31835</v>
      </c>
      <c r="F2204" s="5" t="s">
        <v>39762</v>
      </c>
      <c r="G2204" s="5" t="s">
        <v>39763</v>
      </c>
      <c r="H2204" s="6" t="s">
        <v>22016</v>
      </c>
      <c r="I2204" s="6" t="s">
        <v>15894</v>
      </c>
      <c r="J2204" s="6" t="s">
        <v>22015</v>
      </c>
      <c r="K2204" s="6" t="s">
        <v>39764</v>
      </c>
      <c r="L2204" s="11" t="s">
        <v>31949</v>
      </c>
      <c r="M2204" s="9" t="s">
        <v>39709</v>
      </c>
      <c r="N2204" s="9" t="s">
        <v>12537</v>
      </c>
      <c r="O2204" s="9" t="s">
        <v>2339</v>
      </c>
      <c r="P2204" s="9" t="s">
        <v>31696</v>
      </c>
      <c r="Q2204" s="11" t="s">
        <v>39758</v>
      </c>
      <c r="R2204" s="6" t="s">
        <v>31689</v>
      </c>
      <c r="S2204" s="9" t="s">
        <v>31657</v>
      </c>
    </row>
    <row r="2205" spans="1:19">
      <c r="A2205" s="5" t="s">
        <v>15892</v>
      </c>
      <c r="B2205" s="6" t="s">
        <v>31679</v>
      </c>
      <c r="C2205" s="7" t="s">
        <v>39765</v>
      </c>
      <c r="D2205" s="8" t="s">
        <v>2497</v>
      </c>
      <c r="E2205" s="8" t="s">
        <v>31681</v>
      </c>
      <c r="F2205" s="5" t="s">
        <v>39766</v>
      </c>
      <c r="G2205" s="5" t="s">
        <v>39767</v>
      </c>
      <c r="H2205" s="6" t="s">
        <v>17197</v>
      </c>
      <c r="I2205" s="6" t="s">
        <v>13428</v>
      </c>
      <c r="J2205" s="6" t="s">
        <v>17196</v>
      </c>
      <c r="K2205" s="6" t="s">
        <v>39768</v>
      </c>
      <c r="L2205" s="11" t="s">
        <v>31720</v>
      </c>
      <c r="M2205" s="9" t="s">
        <v>39709</v>
      </c>
      <c r="N2205" s="9" t="s">
        <v>12537</v>
      </c>
      <c r="O2205" s="9" t="s">
        <v>316</v>
      </c>
      <c r="P2205" s="9" t="s">
        <v>31687</v>
      </c>
      <c r="Q2205" s="11" t="s">
        <v>39769</v>
      </c>
      <c r="R2205" s="6" t="s">
        <v>31689</v>
      </c>
      <c r="S2205" s="9" t="s">
        <v>31657</v>
      </c>
    </row>
    <row r="2206" spans="1:19">
      <c r="A2206" s="5" t="s">
        <v>15892</v>
      </c>
      <c r="B2206" s="6" t="s">
        <v>31690</v>
      </c>
      <c r="C2206" s="7" t="s">
        <v>39765</v>
      </c>
      <c r="D2206" s="8" t="s">
        <v>2497</v>
      </c>
      <c r="E2206" s="8" t="s">
        <v>31691</v>
      </c>
      <c r="F2206" s="5" t="s">
        <v>39770</v>
      </c>
      <c r="G2206" s="5" t="s">
        <v>39771</v>
      </c>
      <c r="H2206" s="6" t="s">
        <v>17197</v>
      </c>
      <c r="I2206" s="6" t="s">
        <v>13428</v>
      </c>
      <c r="J2206" s="6" t="s">
        <v>17196</v>
      </c>
      <c r="K2206" s="6" t="s">
        <v>39768</v>
      </c>
      <c r="L2206" s="11" t="s">
        <v>31720</v>
      </c>
      <c r="M2206" s="9" t="s">
        <v>39709</v>
      </c>
      <c r="N2206" s="9" t="s">
        <v>12537</v>
      </c>
      <c r="O2206" s="9" t="s">
        <v>316</v>
      </c>
      <c r="P2206" s="9" t="s">
        <v>31696</v>
      </c>
      <c r="Q2206" s="11" t="s">
        <v>39769</v>
      </c>
      <c r="R2206" s="6" t="s">
        <v>31689</v>
      </c>
      <c r="S2206" s="9" t="s">
        <v>31657</v>
      </c>
    </row>
    <row r="2207" spans="1:19">
      <c r="A2207" s="5" t="s">
        <v>15892</v>
      </c>
      <c r="B2207" s="6" t="s">
        <v>31679</v>
      </c>
      <c r="C2207" s="7" t="s">
        <v>39772</v>
      </c>
      <c r="D2207" s="8" t="s">
        <v>2497</v>
      </c>
      <c r="E2207" s="8" t="s">
        <v>31681</v>
      </c>
      <c r="F2207" s="5" t="s">
        <v>39773</v>
      </c>
      <c r="G2207" s="5" t="s">
        <v>39774</v>
      </c>
      <c r="H2207" s="6" t="s">
        <v>22014</v>
      </c>
      <c r="I2207" s="6" t="s">
        <v>22011</v>
      </c>
      <c r="J2207" s="6" t="s">
        <v>22013</v>
      </c>
      <c r="K2207" s="6" t="s">
        <v>39775</v>
      </c>
      <c r="L2207" s="11" t="s">
        <v>31720</v>
      </c>
      <c r="M2207" s="9" t="s">
        <v>35922</v>
      </c>
      <c r="N2207" s="9" t="s">
        <v>12537</v>
      </c>
      <c r="O2207" s="9" t="s">
        <v>316</v>
      </c>
      <c r="P2207" s="9" t="s">
        <v>31687</v>
      </c>
      <c r="Q2207" s="11" t="s">
        <v>39776</v>
      </c>
      <c r="R2207" s="6" t="s">
        <v>31689</v>
      </c>
      <c r="S2207" s="9" t="s">
        <v>31657</v>
      </c>
    </row>
    <row r="2208" spans="1:19">
      <c r="A2208" s="5" t="s">
        <v>15892</v>
      </c>
      <c r="B2208" s="6" t="s">
        <v>31690</v>
      </c>
      <c r="C2208" s="7" t="s">
        <v>39772</v>
      </c>
      <c r="D2208" s="8" t="s">
        <v>2497</v>
      </c>
      <c r="E2208" s="8" t="s">
        <v>31691</v>
      </c>
      <c r="F2208" s="5" t="s">
        <v>39777</v>
      </c>
      <c r="G2208" s="5" t="s">
        <v>39778</v>
      </c>
      <c r="H2208" s="6" t="s">
        <v>22014</v>
      </c>
      <c r="I2208" s="6" t="s">
        <v>22011</v>
      </c>
      <c r="J2208" s="6" t="s">
        <v>22013</v>
      </c>
      <c r="K2208" s="6" t="s">
        <v>39779</v>
      </c>
      <c r="L2208" s="11" t="s">
        <v>31720</v>
      </c>
      <c r="M2208" s="9" t="s">
        <v>35922</v>
      </c>
      <c r="N2208" s="9" t="s">
        <v>12537</v>
      </c>
      <c r="O2208" s="9" t="s">
        <v>316</v>
      </c>
      <c r="P2208" s="9" t="s">
        <v>31696</v>
      </c>
      <c r="Q2208" s="11" t="s">
        <v>39776</v>
      </c>
      <c r="R2208" s="6" t="s">
        <v>31689</v>
      </c>
      <c r="S2208" s="9" t="s">
        <v>31657</v>
      </c>
    </row>
    <row r="2209" spans="1:19">
      <c r="A2209" s="5" t="s">
        <v>15892</v>
      </c>
      <c r="B2209" s="6" t="s">
        <v>31679</v>
      </c>
      <c r="C2209" s="7" t="s">
        <v>39780</v>
      </c>
      <c r="D2209" s="8" t="s">
        <v>316</v>
      </c>
      <c r="E2209" s="8" t="s">
        <v>31681</v>
      </c>
      <c r="F2209" s="5" t="s">
        <v>39781</v>
      </c>
      <c r="G2209" s="5" t="s">
        <v>39774</v>
      </c>
      <c r="H2209" s="6" t="s">
        <v>22014</v>
      </c>
      <c r="I2209" s="6" t="s">
        <v>22011</v>
      </c>
      <c r="J2209" s="6" t="s">
        <v>22013</v>
      </c>
      <c r="K2209" s="6" t="s">
        <v>39775</v>
      </c>
      <c r="L2209" s="11" t="s">
        <v>31949</v>
      </c>
      <c r="M2209" s="9" t="s">
        <v>35922</v>
      </c>
      <c r="N2209" s="9" t="s">
        <v>12537</v>
      </c>
      <c r="O2209" s="9" t="s">
        <v>316</v>
      </c>
      <c r="P2209" s="9" t="s">
        <v>31687</v>
      </c>
      <c r="Q2209" s="11" t="s">
        <v>39776</v>
      </c>
      <c r="R2209" s="6" t="s">
        <v>31689</v>
      </c>
      <c r="S2209" s="9" t="s">
        <v>31657</v>
      </c>
    </row>
    <row r="2210" spans="1:19">
      <c r="A2210" s="5" t="s">
        <v>15892</v>
      </c>
      <c r="B2210" s="6" t="s">
        <v>31690</v>
      </c>
      <c r="C2210" s="7" t="s">
        <v>39780</v>
      </c>
      <c r="D2210" s="8" t="s">
        <v>316</v>
      </c>
      <c r="E2210" s="8" t="s">
        <v>31835</v>
      </c>
      <c r="F2210" s="5" t="s">
        <v>39782</v>
      </c>
      <c r="G2210" s="5" t="s">
        <v>35418</v>
      </c>
      <c r="H2210" s="6" t="s">
        <v>22012</v>
      </c>
      <c r="I2210" s="6" t="s">
        <v>22011</v>
      </c>
      <c r="J2210" s="6" t="s">
        <v>22010</v>
      </c>
      <c r="K2210" s="6" t="s">
        <v>39783</v>
      </c>
      <c r="L2210" s="11" t="s">
        <v>31949</v>
      </c>
      <c r="M2210" s="9" t="s">
        <v>35922</v>
      </c>
      <c r="N2210" s="9" t="s">
        <v>12537</v>
      </c>
      <c r="O2210" s="9" t="s">
        <v>316</v>
      </c>
      <c r="P2210" s="9" t="s">
        <v>31696</v>
      </c>
      <c r="Q2210" s="11" t="s">
        <v>39776</v>
      </c>
      <c r="R2210" s="6" t="s">
        <v>31689</v>
      </c>
      <c r="S2210" s="9" t="s">
        <v>31657</v>
      </c>
    </row>
    <row r="2211" spans="1:19">
      <c r="A2211" s="5" t="s">
        <v>15892</v>
      </c>
      <c r="B2211" s="6" t="s">
        <v>31679</v>
      </c>
      <c r="C2211" s="7" t="s">
        <v>39784</v>
      </c>
      <c r="D2211" s="8" t="s">
        <v>437</v>
      </c>
      <c r="E2211" s="8" t="s">
        <v>31681</v>
      </c>
      <c r="F2211" s="5" t="s">
        <v>39785</v>
      </c>
      <c r="G2211" s="5" t="s">
        <v>39786</v>
      </c>
      <c r="H2211" s="6" t="s">
        <v>22009</v>
      </c>
      <c r="I2211" s="6" t="s">
        <v>22008</v>
      </c>
      <c r="J2211" s="6" t="s">
        <v>22007</v>
      </c>
      <c r="K2211" s="6" t="s">
        <v>39787</v>
      </c>
      <c r="L2211" s="11" t="s">
        <v>32449</v>
      </c>
      <c r="M2211" s="9" t="s">
        <v>39709</v>
      </c>
      <c r="N2211" s="9" t="s">
        <v>12537</v>
      </c>
      <c r="O2211" s="9" t="s">
        <v>2339</v>
      </c>
      <c r="P2211" s="9" t="s">
        <v>31687</v>
      </c>
      <c r="Q2211" s="11" t="s">
        <v>39788</v>
      </c>
      <c r="R2211" s="6" t="s">
        <v>31689</v>
      </c>
      <c r="S2211" s="9" t="s">
        <v>31657</v>
      </c>
    </row>
    <row r="2212" spans="1:19">
      <c r="A2212" s="5" t="s">
        <v>15892</v>
      </c>
      <c r="B2212" s="6" t="s">
        <v>31690</v>
      </c>
      <c r="C2212" s="7" t="s">
        <v>39784</v>
      </c>
      <c r="D2212" s="8" t="s">
        <v>437</v>
      </c>
      <c r="E2212" s="8" t="s">
        <v>31835</v>
      </c>
      <c r="F2212" s="5" t="s">
        <v>39789</v>
      </c>
      <c r="G2212" s="5" t="s">
        <v>39786</v>
      </c>
      <c r="H2212" s="6" t="s">
        <v>22009</v>
      </c>
      <c r="I2212" s="6" t="s">
        <v>22008</v>
      </c>
      <c r="J2212" s="6" t="s">
        <v>22007</v>
      </c>
      <c r="K2212" s="6" t="s">
        <v>39787</v>
      </c>
      <c r="L2212" s="11" t="s">
        <v>32449</v>
      </c>
      <c r="M2212" s="9" t="s">
        <v>39709</v>
      </c>
      <c r="N2212" s="9" t="s">
        <v>12537</v>
      </c>
      <c r="O2212" s="9" t="s">
        <v>2339</v>
      </c>
      <c r="P2212" s="9" t="s">
        <v>31696</v>
      </c>
      <c r="Q2212" s="11" t="s">
        <v>39788</v>
      </c>
      <c r="R2212" s="6" t="s">
        <v>31689</v>
      </c>
      <c r="S2212" s="9" t="s">
        <v>31657</v>
      </c>
    </row>
    <row r="2213" spans="1:19">
      <c r="A2213" s="5" t="s">
        <v>15892</v>
      </c>
      <c r="B2213" s="6" t="s">
        <v>31679</v>
      </c>
      <c r="C2213" s="7" t="s">
        <v>39790</v>
      </c>
      <c r="D2213" s="8" t="s">
        <v>437</v>
      </c>
      <c r="E2213" s="8" t="s">
        <v>31681</v>
      </c>
      <c r="F2213" s="5" t="s">
        <v>39791</v>
      </c>
      <c r="G2213" s="5" t="s">
        <v>39792</v>
      </c>
      <c r="H2213" s="6" t="s">
        <v>22006</v>
      </c>
      <c r="I2213" s="6" t="s">
        <v>22005</v>
      </c>
      <c r="J2213" s="6" t="s">
        <v>22004</v>
      </c>
      <c r="K2213" s="6" t="s">
        <v>39793</v>
      </c>
      <c r="L2213" s="11" t="s">
        <v>32449</v>
      </c>
      <c r="M2213" s="9" t="s">
        <v>39709</v>
      </c>
      <c r="N2213" s="9" t="s">
        <v>12537</v>
      </c>
      <c r="O2213" s="9" t="s">
        <v>2339</v>
      </c>
      <c r="P2213" s="9" t="s">
        <v>31687</v>
      </c>
      <c r="Q2213" s="11" t="s">
        <v>39794</v>
      </c>
      <c r="R2213" s="6" t="s">
        <v>31689</v>
      </c>
      <c r="S2213" s="9" t="s">
        <v>31657</v>
      </c>
    </row>
    <row r="2214" spans="1:19">
      <c r="A2214" s="5" t="s">
        <v>15892</v>
      </c>
      <c r="B2214" s="6" t="s">
        <v>31690</v>
      </c>
      <c r="C2214" s="7" t="s">
        <v>39790</v>
      </c>
      <c r="D2214" s="8" t="s">
        <v>437</v>
      </c>
      <c r="E2214" s="8" t="s">
        <v>31835</v>
      </c>
      <c r="F2214" s="5" t="s">
        <v>39795</v>
      </c>
      <c r="G2214" s="5" t="s">
        <v>39792</v>
      </c>
      <c r="H2214" s="6" t="s">
        <v>22006</v>
      </c>
      <c r="I2214" s="6" t="s">
        <v>22005</v>
      </c>
      <c r="J2214" s="6" t="s">
        <v>22004</v>
      </c>
      <c r="K2214" s="6" t="s">
        <v>39793</v>
      </c>
      <c r="L2214" s="11" t="s">
        <v>32449</v>
      </c>
      <c r="M2214" s="9" t="s">
        <v>39709</v>
      </c>
      <c r="N2214" s="9" t="s">
        <v>12537</v>
      </c>
      <c r="O2214" s="9" t="s">
        <v>2339</v>
      </c>
      <c r="P2214" s="9" t="s">
        <v>31696</v>
      </c>
      <c r="Q2214" s="11" t="s">
        <v>39794</v>
      </c>
      <c r="R2214" s="6" t="s">
        <v>31689</v>
      </c>
      <c r="S2214" s="9" t="s">
        <v>31657</v>
      </c>
    </row>
    <row r="2215" spans="1:19">
      <c r="A2215" s="5" t="s">
        <v>15892</v>
      </c>
      <c r="B2215" s="6" t="s">
        <v>31679</v>
      </c>
      <c r="C2215" s="7" t="s">
        <v>39796</v>
      </c>
      <c r="D2215" s="8" t="s">
        <v>437</v>
      </c>
      <c r="E2215" s="8" t="s">
        <v>31681</v>
      </c>
      <c r="F2215" s="5" t="s">
        <v>39797</v>
      </c>
      <c r="G2215" s="5" t="s">
        <v>39798</v>
      </c>
      <c r="H2215" s="6" t="s">
        <v>22003</v>
      </c>
      <c r="I2215" s="6" t="s">
        <v>13428</v>
      </c>
      <c r="J2215" s="6" t="s">
        <v>22002</v>
      </c>
      <c r="K2215" s="6" t="s">
        <v>39799</v>
      </c>
      <c r="L2215" s="11" t="s">
        <v>31949</v>
      </c>
      <c r="M2215" s="9" t="s">
        <v>39709</v>
      </c>
      <c r="N2215" s="9" t="s">
        <v>12537</v>
      </c>
      <c r="O2215" s="9" t="s">
        <v>316</v>
      </c>
      <c r="P2215" s="9" t="s">
        <v>31687</v>
      </c>
      <c r="Q2215" s="11" t="s">
        <v>39800</v>
      </c>
      <c r="R2215" s="6" t="s">
        <v>31689</v>
      </c>
      <c r="S2215" s="9" t="s">
        <v>31657</v>
      </c>
    </row>
    <row r="2216" spans="1:19">
      <c r="A2216" s="5" t="s">
        <v>15892</v>
      </c>
      <c r="B2216" s="6" t="s">
        <v>31690</v>
      </c>
      <c r="C2216" s="7" t="s">
        <v>39796</v>
      </c>
      <c r="D2216" s="8" t="s">
        <v>437</v>
      </c>
      <c r="E2216" s="8" t="s">
        <v>31721</v>
      </c>
      <c r="F2216" s="5" t="s">
        <v>39801</v>
      </c>
      <c r="G2216" s="5" t="s">
        <v>39802</v>
      </c>
      <c r="H2216" s="6" t="s">
        <v>22003</v>
      </c>
      <c r="I2216" s="6" t="s">
        <v>13428</v>
      </c>
      <c r="J2216" s="6" t="s">
        <v>22002</v>
      </c>
      <c r="K2216" s="6" t="s">
        <v>39803</v>
      </c>
      <c r="L2216" s="11" t="s">
        <v>31767</v>
      </c>
      <c r="M2216" s="9" t="s">
        <v>39709</v>
      </c>
      <c r="N2216" s="9" t="s">
        <v>12537</v>
      </c>
      <c r="O2216" s="9" t="s">
        <v>316</v>
      </c>
      <c r="P2216" s="9" t="s">
        <v>31696</v>
      </c>
      <c r="Q2216" s="11" t="s">
        <v>39800</v>
      </c>
      <c r="R2216" s="6" t="s">
        <v>31689</v>
      </c>
      <c r="S2216" s="9" t="s">
        <v>31657</v>
      </c>
    </row>
    <row r="2217" spans="1:19">
      <c r="A2217" s="5" t="s">
        <v>15892</v>
      </c>
      <c r="B2217" s="6" t="s">
        <v>31690</v>
      </c>
      <c r="C2217" s="7" t="s">
        <v>39796</v>
      </c>
      <c r="D2217" s="8" t="s">
        <v>437</v>
      </c>
      <c r="E2217" s="8" t="s">
        <v>31697</v>
      </c>
      <c r="F2217" s="5" t="s">
        <v>33076</v>
      </c>
      <c r="G2217" s="5" t="s">
        <v>39804</v>
      </c>
      <c r="H2217" s="6" t="s">
        <v>22001</v>
      </c>
      <c r="I2217" s="6" t="s">
        <v>13428</v>
      </c>
      <c r="J2217" s="6" t="s">
        <v>22000</v>
      </c>
      <c r="K2217" s="6" t="s">
        <v>39805</v>
      </c>
      <c r="L2217" s="11" t="s">
        <v>32257</v>
      </c>
      <c r="M2217" s="9" t="s">
        <v>39709</v>
      </c>
      <c r="N2217" s="9" t="s">
        <v>12537</v>
      </c>
      <c r="O2217" s="9" t="s">
        <v>316</v>
      </c>
      <c r="P2217" s="9" t="s">
        <v>31696</v>
      </c>
      <c r="Q2217" s="11" t="s">
        <v>39800</v>
      </c>
      <c r="R2217" s="6" t="s">
        <v>31689</v>
      </c>
      <c r="S2217" s="9" t="s">
        <v>31657</v>
      </c>
    </row>
    <row r="2218" spans="1:19">
      <c r="A2218" s="5" t="s">
        <v>15892</v>
      </c>
      <c r="B2218" s="6" t="s">
        <v>31690</v>
      </c>
      <c r="C2218" s="7" t="s">
        <v>39796</v>
      </c>
      <c r="D2218" s="8" t="s">
        <v>437</v>
      </c>
      <c r="E2218" s="8" t="s">
        <v>31768</v>
      </c>
      <c r="F2218" s="5" t="s">
        <v>32773</v>
      </c>
      <c r="G2218" s="5" t="s">
        <v>39806</v>
      </c>
      <c r="H2218" s="6" t="s">
        <v>21999</v>
      </c>
      <c r="I2218" s="6" t="s">
        <v>13428</v>
      </c>
      <c r="J2218" s="6" t="s">
        <v>21998</v>
      </c>
      <c r="K2218" s="6" t="s">
        <v>39807</v>
      </c>
      <c r="L2218" s="11" t="s">
        <v>32433</v>
      </c>
      <c r="M2218" s="9" t="s">
        <v>39709</v>
      </c>
      <c r="N2218" s="9" t="s">
        <v>12537</v>
      </c>
      <c r="O2218" s="9" t="s">
        <v>316</v>
      </c>
      <c r="P2218" s="9" t="s">
        <v>31696</v>
      </c>
      <c r="Q2218" s="11" t="s">
        <v>39800</v>
      </c>
      <c r="R2218" s="6" t="s">
        <v>31689</v>
      </c>
      <c r="S2218" s="9" t="s">
        <v>31657</v>
      </c>
    </row>
    <row r="2219" spans="1:19">
      <c r="A2219" s="5" t="s">
        <v>15892</v>
      </c>
      <c r="B2219" s="6" t="s">
        <v>31690</v>
      </c>
      <c r="C2219" s="7" t="s">
        <v>39796</v>
      </c>
      <c r="D2219" s="8" t="s">
        <v>437</v>
      </c>
      <c r="E2219" s="8" t="s">
        <v>31858</v>
      </c>
      <c r="F2219" s="5" t="s">
        <v>31912</v>
      </c>
      <c r="G2219" s="5" t="s">
        <v>39808</v>
      </c>
      <c r="H2219" s="6" t="s">
        <v>21997</v>
      </c>
      <c r="I2219" s="6" t="s">
        <v>13428</v>
      </c>
      <c r="J2219" s="6" t="s">
        <v>21996</v>
      </c>
      <c r="K2219" s="6" t="s">
        <v>39809</v>
      </c>
      <c r="L2219" s="11" t="s">
        <v>32427</v>
      </c>
      <c r="M2219" s="9" t="s">
        <v>39709</v>
      </c>
      <c r="N2219" s="9" t="s">
        <v>12537</v>
      </c>
      <c r="O2219" s="9" t="s">
        <v>316</v>
      </c>
      <c r="P2219" s="9" t="s">
        <v>31696</v>
      </c>
      <c r="Q2219" s="11" t="s">
        <v>39800</v>
      </c>
      <c r="R2219" s="6" t="s">
        <v>31689</v>
      </c>
      <c r="S2219" s="9" t="s">
        <v>31657</v>
      </c>
    </row>
    <row r="2220" spans="1:19">
      <c r="A2220" s="5" t="s">
        <v>15892</v>
      </c>
      <c r="B2220" s="6" t="s">
        <v>31679</v>
      </c>
      <c r="C2220" s="7" t="s">
        <v>39810</v>
      </c>
      <c r="D2220" s="8" t="s">
        <v>437</v>
      </c>
      <c r="E2220" s="8" t="s">
        <v>31681</v>
      </c>
      <c r="F2220" s="5" t="s">
        <v>39811</v>
      </c>
      <c r="G2220" s="5" t="s">
        <v>39812</v>
      </c>
      <c r="H2220" s="6" t="s">
        <v>21995</v>
      </c>
      <c r="I2220" s="6" t="s">
        <v>15897</v>
      </c>
      <c r="J2220" s="6" t="s">
        <v>21994</v>
      </c>
      <c r="K2220" s="6" t="s">
        <v>39813</v>
      </c>
      <c r="L2220" s="11" t="s">
        <v>31949</v>
      </c>
      <c r="M2220" s="9" t="s">
        <v>35922</v>
      </c>
      <c r="N2220" s="9" t="s">
        <v>12537</v>
      </c>
      <c r="O2220" s="9" t="s">
        <v>316</v>
      </c>
      <c r="P2220" s="9" t="s">
        <v>31687</v>
      </c>
      <c r="Q2220" s="11" t="s">
        <v>39814</v>
      </c>
      <c r="R2220" s="6" t="s">
        <v>31689</v>
      </c>
      <c r="S2220" s="9" t="s">
        <v>31657</v>
      </c>
    </row>
    <row r="2221" spans="1:19">
      <c r="A2221" s="5" t="s">
        <v>15892</v>
      </c>
      <c r="B2221" s="6" t="s">
        <v>31690</v>
      </c>
      <c r="C2221" s="7" t="s">
        <v>39810</v>
      </c>
      <c r="D2221" s="8" t="s">
        <v>437</v>
      </c>
      <c r="E2221" s="8" t="s">
        <v>31835</v>
      </c>
      <c r="F2221" s="5" t="s">
        <v>39815</v>
      </c>
      <c r="G2221" s="5" t="s">
        <v>39816</v>
      </c>
      <c r="H2221" s="6" t="s">
        <v>21995</v>
      </c>
      <c r="I2221" s="6" t="s">
        <v>15897</v>
      </c>
      <c r="J2221" s="6" t="s">
        <v>21994</v>
      </c>
      <c r="K2221" s="6" t="s">
        <v>39813</v>
      </c>
      <c r="L2221" s="11" t="s">
        <v>31949</v>
      </c>
      <c r="M2221" s="9" t="s">
        <v>35922</v>
      </c>
      <c r="N2221" s="9" t="s">
        <v>12537</v>
      </c>
      <c r="O2221" s="9" t="s">
        <v>316</v>
      </c>
      <c r="P2221" s="9" t="s">
        <v>31696</v>
      </c>
      <c r="Q2221" s="11" t="s">
        <v>39817</v>
      </c>
      <c r="R2221" s="6" t="s">
        <v>31689</v>
      </c>
      <c r="S2221" s="9" t="s">
        <v>31657</v>
      </c>
    </row>
    <row r="2222" spans="1:19">
      <c r="A2222" s="5" t="s">
        <v>15892</v>
      </c>
      <c r="B2222" s="6" t="s">
        <v>31679</v>
      </c>
      <c r="C2222" s="7" t="s">
        <v>39818</v>
      </c>
      <c r="D2222" s="8" t="s">
        <v>437</v>
      </c>
      <c r="E2222" s="8" t="s">
        <v>31681</v>
      </c>
      <c r="F2222" s="5" t="s">
        <v>39819</v>
      </c>
      <c r="G2222" s="5" t="s">
        <v>39820</v>
      </c>
      <c r="H2222" s="6" t="s">
        <v>21993</v>
      </c>
      <c r="I2222" s="6" t="s">
        <v>21992</v>
      </c>
      <c r="J2222" s="6" t="s">
        <v>21991</v>
      </c>
      <c r="K2222" s="6" t="s">
        <v>39821</v>
      </c>
      <c r="L2222" s="11" t="s">
        <v>31949</v>
      </c>
      <c r="M2222" s="9" t="s">
        <v>35922</v>
      </c>
      <c r="N2222" s="9" t="s">
        <v>12537</v>
      </c>
      <c r="O2222" s="9" t="s">
        <v>316</v>
      </c>
      <c r="P2222" s="9" t="s">
        <v>31687</v>
      </c>
      <c r="Q2222" s="11" t="s">
        <v>39822</v>
      </c>
      <c r="R2222" s="6" t="s">
        <v>31689</v>
      </c>
      <c r="S2222" s="9" t="s">
        <v>31657</v>
      </c>
    </row>
    <row r="2223" spans="1:19">
      <c r="A2223" s="5" t="s">
        <v>15892</v>
      </c>
      <c r="B2223" s="6" t="s">
        <v>31690</v>
      </c>
      <c r="C2223" s="7" t="s">
        <v>39818</v>
      </c>
      <c r="D2223" s="8" t="s">
        <v>437</v>
      </c>
      <c r="E2223" s="8" t="s">
        <v>31835</v>
      </c>
      <c r="F2223" s="5" t="s">
        <v>39823</v>
      </c>
      <c r="G2223" s="5" t="s">
        <v>39820</v>
      </c>
      <c r="H2223" s="6" t="s">
        <v>21993</v>
      </c>
      <c r="I2223" s="6" t="s">
        <v>21992</v>
      </c>
      <c r="J2223" s="6" t="s">
        <v>21991</v>
      </c>
      <c r="K2223" s="6" t="s">
        <v>39821</v>
      </c>
      <c r="L2223" s="11" t="s">
        <v>31949</v>
      </c>
      <c r="M2223" s="9" t="s">
        <v>35922</v>
      </c>
      <c r="N2223" s="9" t="s">
        <v>12537</v>
      </c>
      <c r="O2223" s="9" t="s">
        <v>316</v>
      </c>
      <c r="P2223" s="9" t="s">
        <v>31696</v>
      </c>
      <c r="Q2223" s="11" t="s">
        <v>39822</v>
      </c>
      <c r="R2223" s="6" t="s">
        <v>31689</v>
      </c>
      <c r="S2223" s="9" t="s">
        <v>31657</v>
      </c>
    </row>
    <row r="2224" spans="1:19">
      <c r="A2224" s="5" t="s">
        <v>13919</v>
      </c>
      <c r="B2224" s="6" t="s">
        <v>31679</v>
      </c>
      <c r="C2224" s="7" t="s">
        <v>39824</v>
      </c>
      <c r="D2224" s="8" t="s">
        <v>6195</v>
      </c>
      <c r="E2224" s="8" t="s">
        <v>31681</v>
      </c>
      <c r="F2224" s="5" t="s">
        <v>39825</v>
      </c>
      <c r="G2224" s="5" t="s">
        <v>39826</v>
      </c>
      <c r="H2224" s="6" t="s">
        <v>21990</v>
      </c>
      <c r="I2224" s="6" t="s">
        <v>21989</v>
      </c>
      <c r="J2224" s="6" t="s">
        <v>21988</v>
      </c>
      <c r="K2224" s="6" t="s">
        <v>39827</v>
      </c>
      <c r="L2224" s="11" t="s">
        <v>31940</v>
      </c>
      <c r="M2224" s="9" t="s">
        <v>39675</v>
      </c>
      <c r="N2224" s="9" t="s">
        <v>10125</v>
      </c>
      <c r="O2224" s="9" t="s">
        <v>2317</v>
      </c>
      <c r="P2224" s="9" t="s">
        <v>31687</v>
      </c>
      <c r="Q2224" s="11" t="s">
        <v>39828</v>
      </c>
      <c r="R2224" s="6" t="s">
        <v>31689</v>
      </c>
      <c r="S2224" s="9" t="s">
        <v>31657</v>
      </c>
    </row>
    <row r="2225" spans="1:19">
      <c r="A2225" s="5" t="s">
        <v>13919</v>
      </c>
      <c r="B2225" s="6" t="s">
        <v>31690</v>
      </c>
      <c r="C2225" s="7" t="s">
        <v>39824</v>
      </c>
      <c r="D2225" s="8" t="s">
        <v>6195</v>
      </c>
      <c r="E2225" s="8" t="s">
        <v>31691</v>
      </c>
      <c r="F2225" s="5" t="s">
        <v>39829</v>
      </c>
      <c r="G2225" s="5" t="s">
        <v>39830</v>
      </c>
      <c r="H2225" s="6" t="s">
        <v>21990</v>
      </c>
      <c r="I2225" s="6" t="s">
        <v>21989</v>
      </c>
      <c r="J2225" s="6" t="s">
        <v>21988</v>
      </c>
      <c r="K2225" s="6" t="s">
        <v>39827</v>
      </c>
      <c r="L2225" s="11" t="s">
        <v>31834</v>
      </c>
      <c r="M2225" s="9" t="s">
        <v>39675</v>
      </c>
      <c r="N2225" s="9" t="s">
        <v>10125</v>
      </c>
      <c r="O2225" s="9" t="s">
        <v>2317</v>
      </c>
      <c r="P2225" s="9" t="s">
        <v>31696</v>
      </c>
      <c r="Q2225" s="11" t="s">
        <v>39828</v>
      </c>
      <c r="R2225" s="6" t="s">
        <v>31689</v>
      </c>
      <c r="S2225" s="9" t="s">
        <v>31657</v>
      </c>
    </row>
    <row r="2226" spans="1:19">
      <c r="A2226" s="5" t="s">
        <v>13919</v>
      </c>
      <c r="B2226" s="6" t="s">
        <v>31690</v>
      </c>
      <c r="C2226" s="7" t="s">
        <v>39824</v>
      </c>
      <c r="D2226" s="8" t="s">
        <v>6195</v>
      </c>
      <c r="E2226" s="8" t="s">
        <v>31768</v>
      </c>
      <c r="F2226" s="5" t="s">
        <v>39831</v>
      </c>
      <c r="G2226" s="5" t="s">
        <v>39830</v>
      </c>
      <c r="H2226" s="6" t="s">
        <v>21987</v>
      </c>
      <c r="I2226" s="6" t="s">
        <v>21986</v>
      </c>
      <c r="J2226" s="6" t="s">
        <v>21985</v>
      </c>
      <c r="K2226" s="6" t="s">
        <v>39832</v>
      </c>
      <c r="L2226" s="11" t="s">
        <v>31772</v>
      </c>
      <c r="M2226" s="9" t="s">
        <v>39675</v>
      </c>
      <c r="N2226" s="9" t="s">
        <v>10125</v>
      </c>
      <c r="O2226" s="9" t="s">
        <v>2317</v>
      </c>
      <c r="P2226" s="9" t="s">
        <v>31696</v>
      </c>
      <c r="Q2226" s="11" t="s">
        <v>39828</v>
      </c>
      <c r="R2226" s="6" t="s">
        <v>31689</v>
      </c>
      <c r="S2226" s="9" t="s">
        <v>31657</v>
      </c>
    </row>
    <row r="2227" spans="1:19">
      <c r="A2227" s="5" t="s">
        <v>13919</v>
      </c>
      <c r="B2227" s="6" t="s">
        <v>31679</v>
      </c>
      <c r="C2227" s="7" t="s">
        <v>39833</v>
      </c>
      <c r="D2227" s="8" t="s">
        <v>6195</v>
      </c>
      <c r="E2227" s="8" t="s">
        <v>31681</v>
      </c>
      <c r="F2227" s="5" t="s">
        <v>39834</v>
      </c>
      <c r="G2227" s="5" t="s">
        <v>39835</v>
      </c>
      <c r="H2227" s="6" t="s">
        <v>21982</v>
      </c>
      <c r="I2227" s="6" t="s">
        <v>15886</v>
      </c>
      <c r="J2227" s="6" t="s">
        <v>21981</v>
      </c>
      <c r="K2227" s="6" t="s">
        <v>39836</v>
      </c>
      <c r="L2227" s="11" t="s">
        <v>31685</v>
      </c>
      <c r="M2227" s="9" t="s">
        <v>39675</v>
      </c>
      <c r="N2227" s="9" t="s">
        <v>10125</v>
      </c>
      <c r="O2227" s="9" t="s">
        <v>2317</v>
      </c>
      <c r="P2227" s="9" t="s">
        <v>31687</v>
      </c>
      <c r="Q2227" s="11" t="s">
        <v>39837</v>
      </c>
      <c r="R2227" s="6" t="s">
        <v>31689</v>
      </c>
      <c r="S2227" s="9" t="s">
        <v>31657</v>
      </c>
    </row>
    <row r="2228" spans="1:19">
      <c r="A2228" s="5" t="s">
        <v>13919</v>
      </c>
      <c r="B2228" s="6" t="s">
        <v>31690</v>
      </c>
      <c r="C2228" s="7" t="s">
        <v>39833</v>
      </c>
      <c r="D2228" s="8" t="s">
        <v>6195</v>
      </c>
      <c r="E2228" s="8" t="s">
        <v>31691</v>
      </c>
      <c r="F2228" s="5" t="s">
        <v>39838</v>
      </c>
      <c r="G2228" s="5" t="s">
        <v>39839</v>
      </c>
      <c r="H2228" s="6" t="s">
        <v>21984</v>
      </c>
      <c r="I2228" s="6" t="s">
        <v>15886</v>
      </c>
      <c r="J2228" s="6" t="s">
        <v>21983</v>
      </c>
      <c r="K2228" s="6" t="s">
        <v>39840</v>
      </c>
      <c r="L2228" s="11" t="s">
        <v>31720</v>
      </c>
      <c r="M2228" s="9" t="s">
        <v>39675</v>
      </c>
      <c r="N2228" s="9" t="s">
        <v>10125</v>
      </c>
      <c r="O2228" s="9" t="s">
        <v>2317</v>
      </c>
      <c r="P2228" s="9" t="s">
        <v>31696</v>
      </c>
      <c r="Q2228" s="11" t="s">
        <v>39837</v>
      </c>
      <c r="R2228" s="6" t="s">
        <v>31689</v>
      </c>
      <c r="S2228" s="9" t="s">
        <v>31657</v>
      </c>
    </row>
    <row r="2229" spans="1:19">
      <c r="A2229" s="5" t="s">
        <v>13919</v>
      </c>
      <c r="B2229" s="6" t="s">
        <v>31690</v>
      </c>
      <c r="C2229" s="7" t="s">
        <v>39833</v>
      </c>
      <c r="D2229" s="8" t="s">
        <v>6195</v>
      </c>
      <c r="E2229" s="8" t="s">
        <v>31697</v>
      </c>
      <c r="F2229" s="5" t="s">
        <v>39841</v>
      </c>
      <c r="G2229" s="5" t="s">
        <v>39842</v>
      </c>
      <c r="H2229" s="6" t="s">
        <v>21982</v>
      </c>
      <c r="I2229" s="6" t="s">
        <v>15886</v>
      </c>
      <c r="J2229" s="6" t="s">
        <v>21981</v>
      </c>
      <c r="K2229" s="6" t="s">
        <v>39843</v>
      </c>
      <c r="L2229" s="11" t="s">
        <v>31949</v>
      </c>
      <c r="M2229" s="9" t="s">
        <v>39675</v>
      </c>
      <c r="N2229" s="9" t="s">
        <v>10125</v>
      </c>
      <c r="O2229" s="9" t="s">
        <v>2317</v>
      </c>
      <c r="P2229" s="9" t="s">
        <v>31696</v>
      </c>
      <c r="Q2229" s="11" t="s">
        <v>39837</v>
      </c>
      <c r="R2229" s="6" t="s">
        <v>31689</v>
      </c>
      <c r="S2229" s="9" t="s">
        <v>31657</v>
      </c>
    </row>
    <row r="2230" spans="1:19">
      <c r="A2230" s="5" t="s">
        <v>13919</v>
      </c>
      <c r="B2230" s="6" t="s">
        <v>31679</v>
      </c>
      <c r="C2230" s="7" t="s">
        <v>39844</v>
      </c>
      <c r="D2230" s="8" t="s">
        <v>316</v>
      </c>
      <c r="E2230" s="8" t="s">
        <v>31681</v>
      </c>
      <c r="F2230" s="5" t="s">
        <v>39845</v>
      </c>
      <c r="G2230" s="5" t="s">
        <v>39846</v>
      </c>
      <c r="H2230" s="6" t="s">
        <v>21980</v>
      </c>
      <c r="I2230" s="6" t="s">
        <v>25</v>
      </c>
      <c r="J2230" s="6" t="s">
        <v>21979</v>
      </c>
      <c r="K2230" s="6" t="s">
        <v>39847</v>
      </c>
      <c r="L2230" s="11" t="s">
        <v>31949</v>
      </c>
      <c r="M2230" s="9" t="s">
        <v>39675</v>
      </c>
      <c r="N2230" s="9" t="s">
        <v>10125</v>
      </c>
      <c r="O2230" s="9" t="s">
        <v>2317</v>
      </c>
      <c r="P2230" s="9" t="s">
        <v>31687</v>
      </c>
      <c r="Q2230" s="11" t="s">
        <v>39848</v>
      </c>
      <c r="R2230" s="6" t="s">
        <v>31689</v>
      </c>
      <c r="S2230" s="9" t="s">
        <v>31657</v>
      </c>
    </row>
    <row r="2231" spans="1:19">
      <c r="A2231" s="5" t="s">
        <v>13919</v>
      </c>
      <c r="B2231" s="6" t="s">
        <v>31690</v>
      </c>
      <c r="C2231" s="7" t="s">
        <v>39844</v>
      </c>
      <c r="D2231" s="8" t="s">
        <v>316</v>
      </c>
      <c r="E2231" s="8" t="s">
        <v>31721</v>
      </c>
      <c r="F2231" s="5" t="s">
        <v>33475</v>
      </c>
      <c r="G2231" s="5" t="s">
        <v>39849</v>
      </c>
      <c r="H2231" s="6" t="s">
        <v>21978</v>
      </c>
      <c r="I2231" s="6" t="s">
        <v>25</v>
      </c>
      <c r="J2231" s="6" t="s">
        <v>21977</v>
      </c>
      <c r="K2231" s="6" t="s">
        <v>39850</v>
      </c>
      <c r="L2231" s="11" t="s">
        <v>31767</v>
      </c>
      <c r="M2231" s="9" t="s">
        <v>39675</v>
      </c>
      <c r="N2231" s="9" t="s">
        <v>10125</v>
      </c>
      <c r="O2231" s="9" t="s">
        <v>2317</v>
      </c>
      <c r="P2231" s="9" t="s">
        <v>31696</v>
      </c>
      <c r="Q2231" s="11" t="s">
        <v>39851</v>
      </c>
      <c r="R2231" s="6" t="s">
        <v>31689</v>
      </c>
      <c r="S2231" s="9" t="s">
        <v>31657</v>
      </c>
    </row>
    <row r="2232" spans="1:19">
      <c r="A2232" s="5" t="s">
        <v>13919</v>
      </c>
      <c r="B2232" s="6" t="s">
        <v>31690</v>
      </c>
      <c r="C2232" s="7" t="s">
        <v>39844</v>
      </c>
      <c r="D2232" s="8" t="s">
        <v>316</v>
      </c>
      <c r="E2232" s="8" t="s">
        <v>31726</v>
      </c>
      <c r="F2232" s="5" t="s">
        <v>39852</v>
      </c>
      <c r="G2232" s="5" t="s">
        <v>39853</v>
      </c>
      <c r="H2232" s="6" t="s">
        <v>21976</v>
      </c>
      <c r="I2232" s="6" t="s">
        <v>25</v>
      </c>
      <c r="J2232" s="6" t="s">
        <v>21975</v>
      </c>
      <c r="K2232" s="6" t="s">
        <v>39854</v>
      </c>
      <c r="L2232" s="11" t="s">
        <v>31862</v>
      </c>
      <c r="M2232" s="9" t="s">
        <v>39675</v>
      </c>
      <c r="N2232" s="9" t="s">
        <v>10125</v>
      </c>
      <c r="O2232" s="9" t="s">
        <v>2317</v>
      </c>
      <c r="P2232" s="9" t="s">
        <v>31696</v>
      </c>
      <c r="R2232" s="6" t="s">
        <v>31689</v>
      </c>
      <c r="S2232" s="9" t="s">
        <v>31657</v>
      </c>
    </row>
    <row r="2233" spans="1:19">
      <c r="A2233" s="5" t="s">
        <v>13919</v>
      </c>
      <c r="B2233" s="6" t="s">
        <v>31690</v>
      </c>
      <c r="C2233" s="7" t="s">
        <v>39844</v>
      </c>
      <c r="D2233" s="8" t="s">
        <v>316</v>
      </c>
      <c r="E2233" s="8" t="s">
        <v>31768</v>
      </c>
      <c r="F2233" s="5" t="s">
        <v>33076</v>
      </c>
      <c r="G2233" s="5" t="s">
        <v>39855</v>
      </c>
      <c r="H2233" s="6" t="s">
        <v>21974</v>
      </c>
      <c r="I2233" s="6" t="s">
        <v>25</v>
      </c>
      <c r="J2233" s="6" t="s">
        <v>21973</v>
      </c>
      <c r="K2233" s="6" t="s">
        <v>39854</v>
      </c>
      <c r="L2233" s="11" t="s">
        <v>31772</v>
      </c>
      <c r="M2233" s="9" t="s">
        <v>39675</v>
      </c>
      <c r="N2233" s="9" t="s">
        <v>10125</v>
      </c>
      <c r="O2233" s="9" t="s">
        <v>2317</v>
      </c>
      <c r="P2233" s="9" t="s">
        <v>31696</v>
      </c>
      <c r="Q2233" s="11" t="s">
        <v>39856</v>
      </c>
      <c r="R2233" s="6" t="s">
        <v>31689</v>
      </c>
      <c r="S2233" s="9" t="s">
        <v>31657</v>
      </c>
    </row>
    <row r="2234" spans="1:19">
      <c r="A2234" s="5" t="s">
        <v>13919</v>
      </c>
      <c r="B2234" s="6" t="s">
        <v>31690</v>
      </c>
      <c r="C2234" s="7" t="s">
        <v>39844</v>
      </c>
      <c r="D2234" s="8" t="s">
        <v>316</v>
      </c>
      <c r="E2234" s="8" t="s">
        <v>31746</v>
      </c>
      <c r="F2234" s="5" t="s">
        <v>39857</v>
      </c>
      <c r="G2234" s="5" t="s">
        <v>39858</v>
      </c>
      <c r="H2234" s="6" t="s">
        <v>21972</v>
      </c>
      <c r="I2234" s="6" t="s">
        <v>25</v>
      </c>
      <c r="J2234" s="6" t="s">
        <v>21971</v>
      </c>
      <c r="K2234" s="6" t="s">
        <v>39859</v>
      </c>
      <c r="L2234" s="11" t="s">
        <v>31772</v>
      </c>
      <c r="M2234" s="9" t="s">
        <v>39675</v>
      </c>
      <c r="N2234" s="9" t="s">
        <v>10125</v>
      </c>
      <c r="O2234" s="9" t="s">
        <v>2317</v>
      </c>
      <c r="P2234" s="9" t="s">
        <v>31696</v>
      </c>
      <c r="Q2234" s="11" t="s">
        <v>39860</v>
      </c>
      <c r="R2234" s="6" t="s">
        <v>31689</v>
      </c>
      <c r="S2234" s="9" t="s">
        <v>31657</v>
      </c>
    </row>
    <row r="2235" spans="1:19">
      <c r="A2235" s="5" t="s">
        <v>13919</v>
      </c>
      <c r="B2235" s="6" t="s">
        <v>31690</v>
      </c>
      <c r="C2235" s="7" t="s">
        <v>39844</v>
      </c>
      <c r="D2235" s="8" t="s">
        <v>316</v>
      </c>
      <c r="E2235" s="8" t="s">
        <v>31751</v>
      </c>
      <c r="F2235" s="5" t="s">
        <v>39861</v>
      </c>
      <c r="G2235" s="5" t="s">
        <v>39862</v>
      </c>
      <c r="H2235" s="6" t="s">
        <v>21970</v>
      </c>
      <c r="I2235" s="6" t="s">
        <v>25</v>
      </c>
      <c r="J2235" s="6" t="s">
        <v>21969</v>
      </c>
      <c r="K2235" s="6" t="s">
        <v>39863</v>
      </c>
      <c r="L2235" s="11" t="s">
        <v>31772</v>
      </c>
      <c r="M2235" s="9" t="s">
        <v>39675</v>
      </c>
      <c r="N2235" s="9" t="s">
        <v>10125</v>
      </c>
      <c r="O2235" s="9" t="s">
        <v>2317</v>
      </c>
      <c r="P2235" s="9" t="s">
        <v>31696</v>
      </c>
      <c r="Q2235" s="11" t="s">
        <v>39864</v>
      </c>
      <c r="R2235" s="6" t="s">
        <v>31689</v>
      </c>
      <c r="S2235" s="9" t="s">
        <v>31657</v>
      </c>
    </row>
    <row r="2236" spans="1:19">
      <c r="A2236" s="5" t="s">
        <v>13919</v>
      </c>
      <c r="B2236" s="6" t="s">
        <v>31679</v>
      </c>
      <c r="C2236" s="7" t="s">
        <v>39865</v>
      </c>
      <c r="D2236" s="8" t="s">
        <v>437</v>
      </c>
      <c r="E2236" s="8" t="s">
        <v>31681</v>
      </c>
      <c r="F2236" s="5" t="s">
        <v>39866</v>
      </c>
      <c r="G2236" s="5" t="s">
        <v>39867</v>
      </c>
      <c r="H2236" s="6" t="s">
        <v>21968</v>
      </c>
      <c r="I2236" s="6" t="s">
        <v>25</v>
      </c>
      <c r="J2236" s="6" t="s">
        <v>21967</v>
      </c>
      <c r="K2236" s="6" t="s">
        <v>39868</v>
      </c>
      <c r="L2236" s="11" t="s">
        <v>31949</v>
      </c>
      <c r="M2236" s="9" t="s">
        <v>39675</v>
      </c>
      <c r="N2236" s="9" t="s">
        <v>10125</v>
      </c>
      <c r="O2236" s="9" t="s">
        <v>2317</v>
      </c>
      <c r="P2236" s="9" t="s">
        <v>31687</v>
      </c>
      <c r="Q2236" s="11" t="s">
        <v>39869</v>
      </c>
      <c r="R2236" s="6" t="s">
        <v>31689</v>
      </c>
      <c r="S2236" s="9" t="s">
        <v>31657</v>
      </c>
    </row>
    <row r="2237" spans="1:19">
      <c r="A2237" s="5" t="s">
        <v>13919</v>
      </c>
      <c r="B2237" s="6" t="s">
        <v>31690</v>
      </c>
      <c r="C2237" s="7" t="s">
        <v>39865</v>
      </c>
      <c r="D2237" s="8" t="s">
        <v>437</v>
      </c>
      <c r="E2237" s="8" t="s">
        <v>31835</v>
      </c>
      <c r="F2237" s="5" t="s">
        <v>39870</v>
      </c>
      <c r="G2237" s="5" t="s">
        <v>39871</v>
      </c>
      <c r="H2237" s="6" t="s">
        <v>21968</v>
      </c>
      <c r="I2237" s="6" t="s">
        <v>25</v>
      </c>
      <c r="J2237" s="6" t="s">
        <v>21967</v>
      </c>
      <c r="K2237" s="6" t="s">
        <v>39868</v>
      </c>
      <c r="L2237" s="11" t="s">
        <v>31949</v>
      </c>
      <c r="M2237" s="9" t="s">
        <v>39675</v>
      </c>
      <c r="N2237" s="9" t="s">
        <v>10125</v>
      </c>
      <c r="O2237" s="9" t="s">
        <v>2317</v>
      </c>
      <c r="P2237" s="9" t="s">
        <v>31696</v>
      </c>
      <c r="Q2237" s="11" t="s">
        <v>39869</v>
      </c>
      <c r="R2237" s="6" t="s">
        <v>31689</v>
      </c>
      <c r="S2237" s="9" t="s">
        <v>31657</v>
      </c>
    </row>
    <row r="2238" spans="1:19">
      <c r="A2238" s="5" t="s">
        <v>13919</v>
      </c>
      <c r="B2238" s="6" t="s">
        <v>31679</v>
      </c>
      <c r="C2238" s="7" t="s">
        <v>39872</v>
      </c>
      <c r="D2238" s="8" t="s">
        <v>316</v>
      </c>
      <c r="E2238" s="8" t="s">
        <v>31681</v>
      </c>
      <c r="F2238" s="5" t="s">
        <v>39873</v>
      </c>
      <c r="G2238" s="5" t="s">
        <v>39874</v>
      </c>
      <c r="H2238" s="6" t="s">
        <v>21966</v>
      </c>
      <c r="I2238" s="6" t="s">
        <v>21965</v>
      </c>
      <c r="J2238" s="6" t="s">
        <v>21964</v>
      </c>
      <c r="K2238" s="6" t="s">
        <v>39875</v>
      </c>
      <c r="L2238" s="11" t="s">
        <v>32449</v>
      </c>
      <c r="M2238" s="9" t="s">
        <v>39675</v>
      </c>
      <c r="N2238" s="9" t="s">
        <v>10125</v>
      </c>
      <c r="O2238" s="9" t="s">
        <v>2317</v>
      </c>
      <c r="P2238" s="9" t="s">
        <v>31687</v>
      </c>
      <c r="Q2238" s="11" t="s">
        <v>39876</v>
      </c>
      <c r="R2238" s="6" t="s">
        <v>31689</v>
      </c>
      <c r="S2238" s="9" t="s">
        <v>31657</v>
      </c>
    </row>
    <row r="2239" spans="1:19">
      <c r="A2239" s="5" t="s">
        <v>13919</v>
      </c>
      <c r="B2239" s="6" t="s">
        <v>31690</v>
      </c>
      <c r="C2239" s="7" t="s">
        <v>39872</v>
      </c>
      <c r="D2239" s="8" t="s">
        <v>316</v>
      </c>
      <c r="E2239" s="8" t="s">
        <v>31858</v>
      </c>
      <c r="F2239" s="5" t="s">
        <v>39877</v>
      </c>
      <c r="G2239" s="5" t="s">
        <v>39874</v>
      </c>
      <c r="H2239" s="6" t="s">
        <v>21966</v>
      </c>
      <c r="I2239" s="6" t="s">
        <v>21965</v>
      </c>
      <c r="J2239" s="6" t="s">
        <v>21964</v>
      </c>
      <c r="K2239" s="6" t="s">
        <v>39878</v>
      </c>
      <c r="L2239" s="11" t="s">
        <v>32449</v>
      </c>
      <c r="M2239" s="9" t="s">
        <v>39675</v>
      </c>
      <c r="N2239" s="9" t="s">
        <v>10125</v>
      </c>
      <c r="O2239" s="9" t="s">
        <v>2317</v>
      </c>
      <c r="P2239" s="9" t="s">
        <v>31696</v>
      </c>
      <c r="Q2239" s="11" t="s">
        <v>39876</v>
      </c>
      <c r="R2239" s="6" t="s">
        <v>31689</v>
      </c>
      <c r="S2239" s="9" t="s">
        <v>31657</v>
      </c>
    </row>
    <row r="2240" spans="1:19">
      <c r="A2240" s="5" t="s">
        <v>13919</v>
      </c>
      <c r="B2240" s="6" t="s">
        <v>31679</v>
      </c>
      <c r="C2240" s="7" t="s">
        <v>39879</v>
      </c>
      <c r="D2240" s="8" t="s">
        <v>437</v>
      </c>
      <c r="E2240" s="8" t="s">
        <v>31681</v>
      </c>
      <c r="F2240" s="5" t="s">
        <v>39880</v>
      </c>
      <c r="G2240" s="5" t="s">
        <v>39881</v>
      </c>
      <c r="H2240" s="6" t="s">
        <v>21963</v>
      </c>
      <c r="I2240" s="6" t="s">
        <v>25</v>
      </c>
      <c r="J2240" s="6" t="s">
        <v>21962</v>
      </c>
      <c r="K2240" s="6" t="s">
        <v>39882</v>
      </c>
      <c r="L2240" s="11" t="s">
        <v>31949</v>
      </c>
      <c r="M2240" s="9" t="s">
        <v>39675</v>
      </c>
      <c r="N2240" s="9" t="s">
        <v>10125</v>
      </c>
      <c r="O2240" s="9" t="s">
        <v>2317</v>
      </c>
      <c r="P2240" s="9" t="s">
        <v>31687</v>
      </c>
      <c r="Q2240" s="11" t="s">
        <v>39883</v>
      </c>
      <c r="R2240" s="6" t="s">
        <v>31689</v>
      </c>
      <c r="S2240" s="9" t="s">
        <v>31657</v>
      </c>
    </row>
    <row r="2241" spans="1:19">
      <c r="A2241" s="5" t="s">
        <v>13919</v>
      </c>
      <c r="B2241" s="6" t="s">
        <v>31690</v>
      </c>
      <c r="C2241" s="7" t="s">
        <v>39879</v>
      </c>
      <c r="D2241" s="8" t="s">
        <v>437</v>
      </c>
      <c r="E2241" s="8" t="s">
        <v>31835</v>
      </c>
      <c r="F2241" s="5" t="s">
        <v>39884</v>
      </c>
      <c r="G2241" s="5" t="s">
        <v>39885</v>
      </c>
      <c r="H2241" s="6" t="s">
        <v>21963</v>
      </c>
      <c r="I2241" s="6" t="s">
        <v>25</v>
      </c>
      <c r="J2241" s="6" t="s">
        <v>21962</v>
      </c>
      <c r="K2241" s="6" t="s">
        <v>39882</v>
      </c>
      <c r="L2241" s="11" t="s">
        <v>31949</v>
      </c>
      <c r="M2241" s="9" t="s">
        <v>39675</v>
      </c>
      <c r="N2241" s="9" t="s">
        <v>10125</v>
      </c>
      <c r="O2241" s="9" t="s">
        <v>2317</v>
      </c>
      <c r="P2241" s="9" t="s">
        <v>31696</v>
      </c>
      <c r="Q2241" s="11" t="s">
        <v>39883</v>
      </c>
      <c r="R2241" s="6" t="s">
        <v>31689</v>
      </c>
      <c r="S2241" s="9" t="s">
        <v>31657</v>
      </c>
    </row>
    <row r="2242" spans="1:19">
      <c r="A2242" s="5" t="s">
        <v>13919</v>
      </c>
      <c r="B2242" s="6" t="s">
        <v>31679</v>
      </c>
      <c r="C2242" s="7" t="s">
        <v>39886</v>
      </c>
      <c r="D2242" s="8" t="s">
        <v>2339</v>
      </c>
      <c r="E2242" s="8" t="s">
        <v>31681</v>
      </c>
      <c r="F2242" s="5" t="s">
        <v>39887</v>
      </c>
      <c r="G2242" s="5" t="s">
        <v>39888</v>
      </c>
      <c r="H2242" s="6" t="s">
        <v>17195</v>
      </c>
      <c r="I2242" s="6" t="s">
        <v>25</v>
      </c>
      <c r="J2242" s="6" t="s">
        <v>17194</v>
      </c>
      <c r="K2242" s="6" t="s">
        <v>39889</v>
      </c>
      <c r="L2242" s="11" t="s">
        <v>31720</v>
      </c>
      <c r="M2242" s="9" t="s">
        <v>39675</v>
      </c>
      <c r="N2242" s="9" t="s">
        <v>10125</v>
      </c>
      <c r="O2242" s="9" t="s">
        <v>2317</v>
      </c>
      <c r="P2242" s="9" t="s">
        <v>31687</v>
      </c>
      <c r="Q2242" s="11" t="s">
        <v>39890</v>
      </c>
      <c r="R2242" s="6" t="s">
        <v>31689</v>
      </c>
      <c r="S2242" s="9" t="s">
        <v>31657</v>
      </c>
    </row>
    <row r="2243" spans="1:19">
      <c r="A2243" s="5" t="s">
        <v>13919</v>
      </c>
      <c r="B2243" s="6" t="s">
        <v>31690</v>
      </c>
      <c r="C2243" s="7" t="s">
        <v>39886</v>
      </c>
      <c r="D2243" s="8" t="s">
        <v>2339</v>
      </c>
      <c r="E2243" s="8" t="s">
        <v>31691</v>
      </c>
      <c r="F2243" s="5" t="s">
        <v>39891</v>
      </c>
      <c r="G2243" s="5" t="s">
        <v>39892</v>
      </c>
      <c r="H2243" s="6" t="s">
        <v>17195</v>
      </c>
      <c r="I2243" s="6" t="s">
        <v>25</v>
      </c>
      <c r="J2243" s="6" t="s">
        <v>17194</v>
      </c>
      <c r="K2243" s="6" t="s">
        <v>39889</v>
      </c>
      <c r="L2243" s="11" t="s">
        <v>31720</v>
      </c>
      <c r="M2243" s="9" t="s">
        <v>39675</v>
      </c>
      <c r="N2243" s="9" t="s">
        <v>10125</v>
      </c>
      <c r="O2243" s="9" t="s">
        <v>2317</v>
      </c>
      <c r="P2243" s="9" t="s">
        <v>31696</v>
      </c>
      <c r="Q2243" s="11" t="s">
        <v>39893</v>
      </c>
      <c r="R2243" s="6" t="s">
        <v>31689</v>
      </c>
      <c r="S2243" s="9" t="s">
        <v>31657</v>
      </c>
    </row>
    <row r="2244" spans="1:19">
      <c r="A2244" s="5" t="s">
        <v>13733</v>
      </c>
      <c r="B2244" s="6" t="s">
        <v>31679</v>
      </c>
      <c r="C2244" s="7" t="s">
        <v>39894</v>
      </c>
      <c r="D2244" s="8" t="s">
        <v>6195</v>
      </c>
      <c r="E2244" s="8" t="s">
        <v>31681</v>
      </c>
      <c r="F2244" s="5" t="s">
        <v>39895</v>
      </c>
      <c r="G2244" s="5" t="s">
        <v>39896</v>
      </c>
      <c r="H2244" s="6" t="s">
        <v>21959</v>
      </c>
      <c r="I2244" s="6" t="s">
        <v>21958</v>
      </c>
      <c r="J2244" s="6" t="s">
        <v>21957</v>
      </c>
      <c r="K2244" s="6" t="s">
        <v>39897</v>
      </c>
      <c r="L2244" s="11" t="s">
        <v>31685</v>
      </c>
      <c r="M2244" s="9" t="s">
        <v>36109</v>
      </c>
      <c r="N2244" s="9" t="s">
        <v>10125</v>
      </c>
      <c r="O2244" s="9" t="s">
        <v>2339</v>
      </c>
      <c r="P2244" s="9" t="s">
        <v>31687</v>
      </c>
      <c r="Q2244" s="11" t="s">
        <v>39898</v>
      </c>
      <c r="R2244" s="6" t="s">
        <v>31689</v>
      </c>
      <c r="S2244" s="9" t="s">
        <v>31657</v>
      </c>
    </row>
    <row r="2245" spans="1:19">
      <c r="A2245" s="5" t="s">
        <v>13733</v>
      </c>
      <c r="B2245" s="6" t="s">
        <v>31690</v>
      </c>
      <c r="C2245" s="7" t="s">
        <v>39894</v>
      </c>
      <c r="D2245" s="8" t="s">
        <v>6195</v>
      </c>
      <c r="E2245" s="8" t="s">
        <v>31759</v>
      </c>
      <c r="F2245" s="5" t="s">
        <v>39899</v>
      </c>
      <c r="G2245" s="5" t="s">
        <v>39900</v>
      </c>
      <c r="H2245" s="6" t="s">
        <v>21961</v>
      </c>
      <c r="I2245" s="6" t="s">
        <v>21958</v>
      </c>
      <c r="J2245" s="6" t="s">
        <v>21960</v>
      </c>
      <c r="K2245" s="6" t="s">
        <v>39901</v>
      </c>
      <c r="L2245" s="11" t="s">
        <v>31720</v>
      </c>
      <c r="M2245" s="9" t="s">
        <v>36109</v>
      </c>
      <c r="N2245" s="9" t="s">
        <v>10125</v>
      </c>
      <c r="O2245" s="9" t="s">
        <v>2339</v>
      </c>
      <c r="P2245" s="9" t="s">
        <v>31696</v>
      </c>
      <c r="Q2245" s="11" t="s">
        <v>39902</v>
      </c>
      <c r="R2245" s="6" t="s">
        <v>31689</v>
      </c>
      <c r="S2245" s="9" t="s">
        <v>31657</v>
      </c>
    </row>
    <row r="2246" spans="1:19">
      <c r="A2246" s="5" t="s">
        <v>13733</v>
      </c>
      <c r="B2246" s="6" t="s">
        <v>31690</v>
      </c>
      <c r="C2246" s="7" t="s">
        <v>39894</v>
      </c>
      <c r="D2246" s="8" t="s">
        <v>6195</v>
      </c>
      <c r="E2246" s="8" t="s">
        <v>31806</v>
      </c>
      <c r="F2246" s="5" t="s">
        <v>39903</v>
      </c>
      <c r="G2246" s="5" t="s">
        <v>39900</v>
      </c>
      <c r="H2246" s="6" t="s">
        <v>21961</v>
      </c>
      <c r="I2246" s="6" t="s">
        <v>21958</v>
      </c>
      <c r="J2246" s="6" t="s">
        <v>21960</v>
      </c>
      <c r="K2246" s="6" t="s">
        <v>39901</v>
      </c>
      <c r="L2246" s="11" t="s">
        <v>32061</v>
      </c>
      <c r="M2246" s="9" t="s">
        <v>36109</v>
      </c>
      <c r="N2246" s="9" t="s">
        <v>10125</v>
      </c>
      <c r="O2246" s="9" t="s">
        <v>2339</v>
      </c>
      <c r="P2246" s="9" t="s">
        <v>31696</v>
      </c>
      <c r="Q2246" s="11" t="s">
        <v>39902</v>
      </c>
      <c r="R2246" s="6" t="s">
        <v>31689</v>
      </c>
      <c r="S2246" s="9" t="s">
        <v>31657</v>
      </c>
    </row>
    <row r="2247" spans="1:19">
      <c r="A2247" s="5" t="s">
        <v>13733</v>
      </c>
      <c r="B2247" s="6" t="s">
        <v>31690</v>
      </c>
      <c r="C2247" s="7" t="s">
        <v>39894</v>
      </c>
      <c r="D2247" s="8" t="s">
        <v>6195</v>
      </c>
      <c r="E2247" s="8" t="s">
        <v>31835</v>
      </c>
      <c r="F2247" s="5" t="s">
        <v>39904</v>
      </c>
      <c r="G2247" s="5" t="s">
        <v>39905</v>
      </c>
      <c r="H2247" s="6" t="s">
        <v>21959</v>
      </c>
      <c r="I2247" s="6" t="s">
        <v>21958</v>
      </c>
      <c r="J2247" s="6" t="s">
        <v>21957</v>
      </c>
      <c r="K2247" s="6" t="s">
        <v>39906</v>
      </c>
      <c r="L2247" s="11" t="s">
        <v>31700</v>
      </c>
      <c r="M2247" s="9" t="s">
        <v>36109</v>
      </c>
      <c r="N2247" s="9" t="s">
        <v>10125</v>
      </c>
      <c r="O2247" s="9" t="s">
        <v>2339</v>
      </c>
      <c r="P2247" s="9" t="s">
        <v>31696</v>
      </c>
      <c r="Q2247" s="11" t="s">
        <v>39907</v>
      </c>
      <c r="R2247" s="6" t="s">
        <v>31689</v>
      </c>
      <c r="S2247" s="9" t="s">
        <v>31657</v>
      </c>
    </row>
    <row r="2248" spans="1:19">
      <c r="A2248" s="5" t="s">
        <v>13733</v>
      </c>
      <c r="B2248" s="6" t="s">
        <v>31679</v>
      </c>
      <c r="C2248" s="7" t="s">
        <v>39908</v>
      </c>
      <c r="D2248" s="8" t="s">
        <v>6195</v>
      </c>
      <c r="E2248" s="8" t="s">
        <v>31681</v>
      </c>
      <c r="F2248" s="5" t="s">
        <v>39909</v>
      </c>
      <c r="G2248" s="5" t="s">
        <v>39910</v>
      </c>
      <c r="H2248" s="6" t="s">
        <v>21956</v>
      </c>
      <c r="I2248" s="6" t="s">
        <v>21951</v>
      </c>
      <c r="J2248" s="6" t="s">
        <v>21950</v>
      </c>
      <c r="K2248" s="6" t="s">
        <v>39911</v>
      </c>
      <c r="L2248" s="11" t="s">
        <v>31685</v>
      </c>
      <c r="M2248" s="9" t="s">
        <v>36109</v>
      </c>
      <c r="N2248" s="9" t="s">
        <v>10125</v>
      </c>
      <c r="O2248" s="9" t="s">
        <v>2339</v>
      </c>
      <c r="P2248" s="9" t="s">
        <v>31687</v>
      </c>
      <c r="Q2248" s="11" t="s">
        <v>39912</v>
      </c>
      <c r="R2248" s="6" t="s">
        <v>31689</v>
      </c>
      <c r="S2248" s="9" t="s">
        <v>31657</v>
      </c>
    </row>
    <row r="2249" spans="1:19">
      <c r="A2249" s="5" t="s">
        <v>13733</v>
      </c>
      <c r="B2249" s="6" t="s">
        <v>31690</v>
      </c>
      <c r="C2249" s="7" t="s">
        <v>39908</v>
      </c>
      <c r="D2249" s="8" t="s">
        <v>6195</v>
      </c>
      <c r="E2249" s="8" t="s">
        <v>31845</v>
      </c>
      <c r="F2249" s="5" t="s">
        <v>39913</v>
      </c>
      <c r="G2249" s="5" t="s">
        <v>39914</v>
      </c>
      <c r="H2249" s="6" t="s">
        <v>21955</v>
      </c>
      <c r="I2249" s="6" t="s">
        <v>21951</v>
      </c>
      <c r="J2249" s="6" t="s">
        <v>21953</v>
      </c>
      <c r="K2249" s="6" t="s">
        <v>39915</v>
      </c>
      <c r="L2249" s="11" t="s">
        <v>31720</v>
      </c>
      <c r="M2249" s="9" t="s">
        <v>36109</v>
      </c>
      <c r="N2249" s="9" t="s">
        <v>10125</v>
      </c>
      <c r="O2249" s="9" t="s">
        <v>2339</v>
      </c>
      <c r="P2249" s="9" t="s">
        <v>31696</v>
      </c>
      <c r="Q2249" s="11" t="s">
        <v>39912</v>
      </c>
      <c r="R2249" s="6" t="s">
        <v>31689</v>
      </c>
      <c r="S2249" s="9" t="s">
        <v>31657</v>
      </c>
    </row>
    <row r="2250" spans="1:19">
      <c r="A2250" s="5" t="s">
        <v>13733</v>
      </c>
      <c r="B2250" s="6" t="s">
        <v>31690</v>
      </c>
      <c r="C2250" s="7" t="s">
        <v>39908</v>
      </c>
      <c r="D2250" s="8" t="s">
        <v>6195</v>
      </c>
      <c r="E2250" s="8" t="s">
        <v>31721</v>
      </c>
      <c r="F2250" s="5" t="s">
        <v>39916</v>
      </c>
      <c r="G2250" s="5" t="s">
        <v>39917</v>
      </c>
      <c r="H2250" s="6" t="s">
        <v>21954</v>
      </c>
      <c r="I2250" s="6" t="s">
        <v>21951</v>
      </c>
      <c r="J2250" s="6" t="s">
        <v>21953</v>
      </c>
      <c r="K2250" s="6" t="s">
        <v>39918</v>
      </c>
      <c r="L2250" s="11" t="s">
        <v>32233</v>
      </c>
      <c r="M2250" s="9" t="s">
        <v>36109</v>
      </c>
      <c r="N2250" s="9" t="s">
        <v>10125</v>
      </c>
      <c r="O2250" s="9" t="s">
        <v>2339</v>
      </c>
      <c r="P2250" s="9" t="s">
        <v>31696</v>
      </c>
      <c r="Q2250" s="11" t="s">
        <v>39912</v>
      </c>
      <c r="R2250" s="6" t="s">
        <v>31689</v>
      </c>
      <c r="S2250" s="9" t="s">
        <v>31657</v>
      </c>
    </row>
    <row r="2251" spans="1:19">
      <c r="A2251" s="5" t="s">
        <v>13733</v>
      </c>
      <c r="B2251" s="6" t="s">
        <v>31690</v>
      </c>
      <c r="C2251" s="7" t="s">
        <v>39908</v>
      </c>
      <c r="D2251" s="8" t="s">
        <v>6195</v>
      </c>
      <c r="E2251" s="8" t="s">
        <v>31835</v>
      </c>
      <c r="F2251" s="5" t="s">
        <v>39919</v>
      </c>
      <c r="G2251" s="5" t="s">
        <v>39920</v>
      </c>
      <c r="H2251" s="6" t="s">
        <v>21952</v>
      </c>
      <c r="I2251" s="6" t="s">
        <v>21951</v>
      </c>
      <c r="J2251" s="6" t="s">
        <v>21950</v>
      </c>
      <c r="K2251" s="6" t="s">
        <v>39921</v>
      </c>
      <c r="L2251" s="11" t="s">
        <v>32229</v>
      </c>
      <c r="M2251" s="9" t="s">
        <v>36109</v>
      </c>
      <c r="N2251" s="9" t="s">
        <v>10125</v>
      </c>
      <c r="O2251" s="9" t="s">
        <v>2339</v>
      </c>
      <c r="P2251" s="9" t="s">
        <v>31696</v>
      </c>
      <c r="Q2251" s="11" t="s">
        <v>39912</v>
      </c>
      <c r="R2251" s="6" t="s">
        <v>31689</v>
      </c>
      <c r="S2251" s="9" t="s">
        <v>31657</v>
      </c>
    </row>
    <row r="2252" spans="1:19">
      <c r="A2252" s="5" t="s">
        <v>13733</v>
      </c>
      <c r="B2252" s="6" t="s">
        <v>31679</v>
      </c>
      <c r="C2252" s="7" t="s">
        <v>39922</v>
      </c>
      <c r="D2252" s="8" t="s">
        <v>6195</v>
      </c>
      <c r="E2252" s="8" t="s">
        <v>31681</v>
      </c>
      <c r="F2252" s="5" t="s">
        <v>39923</v>
      </c>
      <c r="G2252" s="5" t="s">
        <v>39924</v>
      </c>
      <c r="H2252" s="6" t="s">
        <v>21949</v>
      </c>
      <c r="I2252" s="6" t="s">
        <v>21946</v>
      </c>
      <c r="J2252" s="6" t="s">
        <v>21948</v>
      </c>
      <c r="K2252" s="6" t="s">
        <v>39925</v>
      </c>
      <c r="L2252" s="11" t="s">
        <v>31685</v>
      </c>
      <c r="M2252" s="9" t="s">
        <v>39675</v>
      </c>
      <c r="N2252" s="9" t="s">
        <v>10125</v>
      </c>
      <c r="O2252" s="9" t="s">
        <v>2339</v>
      </c>
      <c r="P2252" s="9" t="s">
        <v>31687</v>
      </c>
      <c r="Q2252" s="11" t="s">
        <v>39926</v>
      </c>
      <c r="R2252" s="6" t="s">
        <v>31689</v>
      </c>
      <c r="S2252" s="9" t="s">
        <v>31657</v>
      </c>
    </row>
    <row r="2253" spans="1:19">
      <c r="A2253" s="5" t="s">
        <v>13733</v>
      </c>
      <c r="B2253" s="6" t="s">
        <v>31690</v>
      </c>
      <c r="C2253" s="7" t="s">
        <v>39922</v>
      </c>
      <c r="D2253" s="8" t="s">
        <v>6195</v>
      </c>
      <c r="E2253" s="8" t="s">
        <v>31691</v>
      </c>
      <c r="F2253" s="5" t="s">
        <v>39927</v>
      </c>
      <c r="G2253" s="5" t="s">
        <v>39928</v>
      </c>
      <c r="H2253" s="6" t="s">
        <v>21949</v>
      </c>
      <c r="I2253" s="6" t="s">
        <v>21946</v>
      </c>
      <c r="J2253" s="6" t="s">
        <v>21948</v>
      </c>
      <c r="K2253" s="6" t="s">
        <v>39929</v>
      </c>
      <c r="L2253" s="11" t="s">
        <v>31695</v>
      </c>
      <c r="M2253" s="9" t="s">
        <v>39675</v>
      </c>
      <c r="N2253" s="9" t="s">
        <v>10125</v>
      </c>
      <c r="O2253" s="9" t="s">
        <v>2339</v>
      </c>
      <c r="P2253" s="9" t="s">
        <v>31696</v>
      </c>
      <c r="Q2253" s="11" t="s">
        <v>39926</v>
      </c>
      <c r="R2253" s="6" t="s">
        <v>31689</v>
      </c>
      <c r="S2253" s="9" t="s">
        <v>31657</v>
      </c>
    </row>
    <row r="2254" spans="1:19">
      <c r="A2254" s="5" t="s">
        <v>13733</v>
      </c>
      <c r="B2254" s="6" t="s">
        <v>31690</v>
      </c>
      <c r="C2254" s="7" t="s">
        <v>39922</v>
      </c>
      <c r="D2254" s="8" t="s">
        <v>6195</v>
      </c>
      <c r="E2254" s="8" t="s">
        <v>31697</v>
      </c>
      <c r="F2254" s="5" t="s">
        <v>39930</v>
      </c>
      <c r="G2254" s="5" t="s">
        <v>39931</v>
      </c>
      <c r="H2254" s="6" t="s">
        <v>21947</v>
      </c>
      <c r="I2254" s="6" t="s">
        <v>21946</v>
      </c>
      <c r="J2254" s="6" t="s">
        <v>21945</v>
      </c>
      <c r="K2254" s="6" t="s">
        <v>39932</v>
      </c>
      <c r="L2254" s="11" t="s">
        <v>31700</v>
      </c>
      <c r="M2254" s="9" t="s">
        <v>36109</v>
      </c>
      <c r="N2254" s="9" t="s">
        <v>10125</v>
      </c>
      <c r="O2254" s="9" t="s">
        <v>2339</v>
      </c>
      <c r="P2254" s="9" t="s">
        <v>31696</v>
      </c>
      <c r="Q2254" s="11" t="s">
        <v>39926</v>
      </c>
      <c r="R2254" s="6" t="s">
        <v>31689</v>
      </c>
      <c r="S2254" s="9" t="s">
        <v>31657</v>
      </c>
    </row>
    <row r="2255" spans="1:19">
      <c r="A2255" s="5" t="s">
        <v>13733</v>
      </c>
      <c r="B2255" s="6" t="s">
        <v>31679</v>
      </c>
      <c r="C2255" s="7" t="s">
        <v>39933</v>
      </c>
      <c r="D2255" s="8" t="s">
        <v>6195</v>
      </c>
      <c r="E2255" s="8" t="s">
        <v>31681</v>
      </c>
      <c r="F2255" s="5" t="s">
        <v>39934</v>
      </c>
      <c r="G2255" s="5" t="s">
        <v>39935</v>
      </c>
      <c r="H2255" s="6" t="s">
        <v>21944</v>
      </c>
      <c r="I2255" s="6" t="s">
        <v>13663</v>
      </c>
      <c r="J2255" s="6" t="s">
        <v>21943</v>
      </c>
      <c r="K2255" s="6" t="s">
        <v>39936</v>
      </c>
      <c r="L2255" s="11" t="s">
        <v>31685</v>
      </c>
      <c r="M2255" s="9" t="s">
        <v>39937</v>
      </c>
      <c r="N2255" s="9" t="s">
        <v>10345</v>
      </c>
      <c r="O2255" s="9" t="s">
        <v>2497</v>
      </c>
      <c r="P2255" s="9" t="s">
        <v>31687</v>
      </c>
      <c r="Q2255" s="11" t="s">
        <v>39938</v>
      </c>
      <c r="R2255" s="6" t="s">
        <v>31689</v>
      </c>
      <c r="S2255" s="9" t="s">
        <v>31657</v>
      </c>
    </row>
    <row r="2256" spans="1:19">
      <c r="A2256" s="5" t="s">
        <v>13733</v>
      </c>
      <c r="B2256" s="6" t="s">
        <v>31690</v>
      </c>
      <c r="C2256" s="7" t="s">
        <v>39933</v>
      </c>
      <c r="D2256" s="8" t="s">
        <v>6195</v>
      </c>
      <c r="E2256" s="8" t="s">
        <v>31691</v>
      </c>
      <c r="F2256" s="5" t="s">
        <v>39939</v>
      </c>
      <c r="G2256" s="5" t="s">
        <v>39940</v>
      </c>
      <c r="H2256" s="6" t="s">
        <v>21942</v>
      </c>
      <c r="I2256" s="6" t="s">
        <v>13663</v>
      </c>
      <c r="J2256" s="6" t="s">
        <v>21941</v>
      </c>
      <c r="K2256" s="6" t="s">
        <v>39941</v>
      </c>
      <c r="L2256" s="11" t="s">
        <v>31720</v>
      </c>
      <c r="M2256" s="9" t="s">
        <v>39709</v>
      </c>
      <c r="N2256" s="9" t="s">
        <v>12537</v>
      </c>
      <c r="O2256" s="9" t="s">
        <v>2339</v>
      </c>
      <c r="P2256" s="9" t="s">
        <v>31696</v>
      </c>
      <c r="Q2256" s="11" t="s">
        <v>39938</v>
      </c>
      <c r="R2256" s="6" t="s">
        <v>31689</v>
      </c>
      <c r="S2256" s="9" t="s">
        <v>31657</v>
      </c>
    </row>
    <row r="2257" spans="1:19">
      <c r="A2257" s="5" t="s">
        <v>13733</v>
      </c>
      <c r="B2257" s="6" t="s">
        <v>31690</v>
      </c>
      <c r="C2257" s="7" t="s">
        <v>39933</v>
      </c>
      <c r="D2257" s="8" t="s">
        <v>6195</v>
      </c>
      <c r="E2257" s="8" t="s">
        <v>31845</v>
      </c>
      <c r="F2257" s="5" t="s">
        <v>39942</v>
      </c>
      <c r="G2257" s="5" t="s">
        <v>39943</v>
      </c>
      <c r="H2257" s="6" t="s">
        <v>21940</v>
      </c>
      <c r="I2257" s="6" t="s">
        <v>13663</v>
      </c>
      <c r="J2257" s="6" t="s">
        <v>21939</v>
      </c>
      <c r="K2257" s="6" t="s">
        <v>39944</v>
      </c>
      <c r="L2257" s="11" t="s">
        <v>31720</v>
      </c>
      <c r="M2257" s="9" t="s">
        <v>39937</v>
      </c>
      <c r="N2257" s="9" t="s">
        <v>10345</v>
      </c>
      <c r="O2257" s="9" t="s">
        <v>2339</v>
      </c>
      <c r="P2257" s="9" t="s">
        <v>31696</v>
      </c>
      <c r="Q2257" s="11" t="s">
        <v>39938</v>
      </c>
      <c r="R2257" s="6" t="s">
        <v>31689</v>
      </c>
      <c r="S2257" s="9" t="s">
        <v>31657</v>
      </c>
    </row>
    <row r="2258" spans="1:19">
      <c r="A2258" s="5" t="s">
        <v>13733</v>
      </c>
      <c r="B2258" s="6" t="s">
        <v>31690</v>
      </c>
      <c r="C2258" s="7" t="s">
        <v>39933</v>
      </c>
      <c r="D2258" s="8" t="s">
        <v>6195</v>
      </c>
      <c r="E2258" s="8" t="s">
        <v>31759</v>
      </c>
      <c r="F2258" s="5" t="s">
        <v>39945</v>
      </c>
      <c r="G2258" s="5" t="s">
        <v>39946</v>
      </c>
      <c r="H2258" s="6" t="s">
        <v>21938</v>
      </c>
      <c r="I2258" s="6" t="s">
        <v>13663</v>
      </c>
      <c r="J2258" s="6" t="s">
        <v>21937</v>
      </c>
      <c r="K2258" s="6" t="s">
        <v>39947</v>
      </c>
      <c r="L2258" s="11" t="s">
        <v>1604</v>
      </c>
      <c r="M2258" s="9" t="s">
        <v>39937</v>
      </c>
      <c r="N2258" s="9" t="s">
        <v>10345</v>
      </c>
      <c r="O2258" s="9" t="s">
        <v>2497</v>
      </c>
      <c r="P2258" s="9" t="s">
        <v>31696</v>
      </c>
      <c r="R2258" s="6" t="s">
        <v>31689</v>
      </c>
      <c r="S2258" s="9" t="s">
        <v>31657</v>
      </c>
    </row>
    <row r="2259" spans="1:19">
      <c r="A2259" s="5" t="s">
        <v>13733</v>
      </c>
      <c r="B2259" s="6" t="s">
        <v>32517</v>
      </c>
      <c r="C2259" s="7" t="s">
        <v>39933</v>
      </c>
      <c r="D2259" s="8" t="s">
        <v>6195</v>
      </c>
      <c r="E2259" s="8" t="s">
        <v>35490</v>
      </c>
      <c r="F2259" s="5" t="s">
        <v>39948</v>
      </c>
      <c r="G2259" s="5" t="s">
        <v>39949</v>
      </c>
      <c r="H2259" s="6" t="s">
        <v>15872</v>
      </c>
      <c r="I2259" s="6" t="s">
        <v>13663</v>
      </c>
      <c r="J2259" s="6" t="s">
        <v>15871</v>
      </c>
      <c r="K2259" s="6" t="s">
        <v>39950</v>
      </c>
      <c r="L2259" s="11" t="s">
        <v>35450</v>
      </c>
      <c r="M2259" s="9" t="s">
        <v>39937</v>
      </c>
      <c r="N2259" s="9" t="s">
        <v>10345</v>
      </c>
      <c r="O2259" s="9" t="s">
        <v>2497</v>
      </c>
      <c r="P2259" s="9" t="s">
        <v>31696</v>
      </c>
      <c r="Q2259" s="11" t="s">
        <v>39951</v>
      </c>
      <c r="R2259" s="6" t="s">
        <v>31689</v>
      </c>
      <c r="S2259" s="9" t="s">
        <v>31657</v>
      </c>
    </row>
    <row r="2260" spans="1:19">
      <c r="A2260" s="5" t="s">
        <v>13733</v>
      </c>
      <c r="B2260" s="6" t="s">
        <v>31690</v>
      </c>
      <c r="C2260" s="7" t="s">
        <v>39933</v>
      </c>
      <c r="D2260" s="8" t="s">
        <v>6195</v>
      </c>
      <c r="E2260" s="8" t="s">
        <v>31806</v>
      </c>
      <c r="F2260" s="5" t="s">
        <v>39952</v>
      </c>
      <c r="G2260" s="5" t="s">
        <v>39953</v>
      </c>
      <c r="H2260" s="6" t="s">
        <v>21936</v>
      </c>
      <c r="I2260" s="6" t="s">
        <v>13663</v>
      </c>
      <c r="J2260" s="6" t="s">
        <v>21935</v>
      </c>
      <c r="K2260" s="6" t="s">
        <v>39954</v>
      </c>
      <c r="L2260" s="11" t="s">
        <v>31767</v>
      </c>
      <c r="M2260" s="9" t="s">
        <v>39937</v>
      </c>
      <c r="N2260" s="9" t="s">
        <v>10345</v>
      </c>
      <c r="O2260" s="9" t="s">
        <v>2497</v>
      </c>
      <c r="P2260" s="9" t="s">
        <v>31696</v>
      </c>
      <c r="Q2260" s="11" t="s">
        <v>39938</v>
      </c>
      <c r="R2260" s="6" t="s">
        <v>31689</v>
      </c>
      <c r="S2260" s="9" t="s">
        <v>31657</v>
      </c>
    </row>
    <row r="2261" spans="1:19">
      <c r="A2261" s="5" t="s">
        <v>13733</v>
      </c>
      <c r="B2261" s="6" t="s">
        <v>31690</v>
      </c>
      <c r="C2261" s="7" t="s">
        <v>39933</v>
      </c>
      <c r="D2261" s="8" t="s">
        <v>6195</v>
      </c>
      <c r="E2261" s="8" t="s">
        <v>31763</v>
      </c>
      <c r="F2261" s="5" t="s">
        <v>39955</v>
      </c>
      <c r="G2261" s="5" t="s">
        <v>39956</v>
      </c>
      <c r="H2261" s="6" t="s">
        <v>21934</v>
      </c>
      <c r="I2261" s="6" t="s">
        <v>13663</v>
      </c>
      <c r="J2261" s="6" t="s">
        <v>21933</v>
      </c>
      <c r="K2261" s="6" t="s">
        <v>39957</v>
      </c>
      <c r="L2261" s="11" t="s">
        <v>31767</v>
      </c>
      <c r="M2261" s="9" t="s">
        <v>39937</v>
      </c>
      <c r="N2261" s="9" t="s">
        <v>10345</v>
      </c>
      <c r="O2261" s="9" t="s">
        <v>2339</v>
      </c>
      <c r="P2261" s="9" t="s">
        <v>31696</v>
      </c>
      <c r="Q2261" s="11" t="s">
        <v>39938</v>
      </c>
      <c r="R2261" s="6" t="s">
        <v>31689</v>
      </c>
      <c r="S2261" s="9" t="s">
        <v>31657</v>
      </c>
    </row>
    <row r="2262" spans="1:19">
      <c r="A2262" s="5" t="s">
        <v>13733</v>
      </c>
      <c r="B2262" s="6" t="s">
        <v>31690</v>
      </c>
      <c r="C2262" s="7" t="s">
        <v>39933</v>
      </c>
      <c r="D2262" s="8" t="s">
        <v>6195</v>
      </c>
      <c r="E2262" s="8" t="s">
        <v>32934</v>
      </c>
      <c r="F2262" s="5" t="s">
        <v>39958</v>
      </c>
      <c r="G2262" s="5" t="s">
        <v>39959</v>
      </c>
      <c r="H2262" s="6" t="s">
        <v>21932</v>
      </c>
      <c r="I2262" s="6" t="s">
        <v>13663</v>
      </c>
      <c r="J2262" s="6" t="s">
        <v>21931</v>
      </c>
      <c r="K2262" s="6" t="s">
        <v>39960</v>
      </c>
      <c r="L2262" s="11" t="s">
        <v>31767</v>
      </c>
      <c r="M2262" s="9" t="s">
        <v>39937</v>
      </c>
      <c r="N2262" s="9" t="s">
        <v>10345</v>
      </c>
      <c r="O2262" s="9" t="s">
        <v>2497</v>
      </c>
      <c r="P2262" s="9" t="s">
        <v>31696</v>
      </c>
      <c r="Q2262" s="11" t="s">
        <v>39938</v>
      </c>
      <c r="R2262" s="6" t="s">
        <v>31689</v>
      </c>
      <c r="S2262" s="9" t="s">
        <v>31657</v>
      </c>
    </row>
    <row r="2263" spans="1:19">
      <c r="A2263" s="5" t="s">
        <v>13733</v>
      </c>
      <c r="B2263" s="6" t="s">
        <v>31690</v>
      </c>
      <c r="C2263" s="7" t="s">
        <v>39933</v>
      </c>
      <c r="D2263" s="8" t="s">
        <v>6195</v>
      </c>
      <c r="E2263" s="8" t="s">
        <v>32075</v>
      </c>
      <c r="F2263" s="5" t="s">
        <v>39961</v>
      </c>
      <c r="G2263" s="5" t="s">
        <v>39962</v>
      </c>
      <c r="H2263" s="6" t="s">
        <v>21930</v>
      </c>
      <c r="I2263" s="6" t="s">
        <v>16</v>
      </c>
      <c r="J2263" s="6" t="s">
        <v>21929</v>
      </c>
      <c r="K2263" s="6" t="s">
        <v>39963</v>
      </c>
      <c r="L2263" s="11" t="s">
        <v>31767</v>
      </c>
      <c r="M2263" s="9" t="s">
        <v>36109</v>
      </c>
      <c r="N2263" s="9" t="s">
        <v>10125</v>
      </c>
      <c r="O2263" s="9" t="s">
        <v>2339</v>
      </c>
      <c r="P2263" s="9" t="s">
        <v>31696</v>
      </c>
      <c r="Q2263" s="11" t="s">
        <v>39938</v>
      </c>
      <c r="R2263" s="6" t="s">
        <v>31689</v>
      </c>
      <c r="S2263" s="9" t="s">
        <v>31657</v>
      </c>
    </row>
    <row r="2264" spans="1:19">
      <c r="A2264" s="5" t="s">
        <v>13733</v>
      </c>
      <c r="B2264" s="6" t="s">
        <v>31690</v>
      </c>
      <c r="C2264" s="7" t="s">
        <v>39933</v>
      </c>
      <c r="D2264" s="8" t="s">
        <v>6195</v>
      </c>
      <c r="E2264" s="8" t="s">
        <v>31697</v>
      </c>
      <c r="F2264" s="5" t="s">
        <v>39964</v>
      </c>
      <c r="G2264" s="5" t="s">
        <v>39965</v>
      </c>
      <c r="H2264" s="6" t="s">
        <v>21928</v>
      </c>
      <c r="I2264" s="6" t="s">
        <v>13663</v>
      </c>
      <c r="J2264" s="6" t="s">
        <v>21927</v>
      </c>
      <c r="K2264" s="6" t="s">
        <v>39966</v>
      </c>
      <c r="L2264" s="11" t="s">
        <v>31839</v>
      </c>
      <c r="M2264" s="9" t="s">
        <v>39937</v>
      </c>
      <c r="N2264" s="9" t="s">
        <v>10345</v>
      </c>
      <c r="O2264" s="9" t="s">
        <v>2497</v>
      </c>
      <c r="P2264" s="9" t="s">
        <v>31696</v>
      </c>
      <c r="Q2264" s="11" t="s">
        <v>39938</v>
      </c>
      <c r="R2264" s="6" t="s">
        <v>31689</v>
      </c>
      <c r="S2264" s="9" t="s">
        <v>31657</v>
      </c>
    </row>
    <row r="2265" spans="1:19">
      <c r="A2265" s="5" t="s">
        <v>13733</v>
      </c>
      <c r="B2265" s="6" t="s">
        <v>31690</v>
      </c>
      <c r="C2265" s="7" t="s">
        <v>39933</v>
      </c>
      <c r="D2265" s="8" t="s">
        <v>6195</v>
      </c>
      <c r="E2265" s="8" t="s">
        <v>31726</v>
      </c>
      <c r="F2265" s="5" t="s">
        <v>39967</v>
      </c>
      <c r="G2265" s="5" t="s">
        <v>39968</v>
      </c>
      <c r="H2265" s="6" t="s">
        <v>21926</v>
      </c>
      <c r="I2265" s="6" t="s">
        <v>16</v>
      </c>
      <c r="J2265" s="6" t="s">
        <v>21925</v>
      </c>
      <c r="K2265" s="6" t="s">
        <v>39969</v>
      </c>
      <c r="L2265" s="11" t="s">
        <v>31772</v>
      </c>
      <c r="M2265" s="9" t="s">
        <v>36109</v>
      </c>
      <c r="N2265" s="9" t="s">
        <v>10125</v>
      </c>
      <c r="O2265" s="9" t="s">
        <v>2339</v>
      </c>
      <c r="P2265" s="9" t="s">
        <v>31696</v>
      </c>
      <c r="Q2265" s="11" t="s">
        <v>39938</v>
      </c>
      <c r="R2265" s="6" t="s">
        <v>31689</v>
      </c>
      <c r="S2265" s="9" t="s">
        <v>31657</v>
      </c>
    </row>
    <row r="2266" spans="1:19">
      <c r="A2266" s="5" t="s">
        <v>13733</v>
      </c>
      <c r="B2266" s="6" t="s">
        <v>31690</v>
      </c>
      <c r="C2266" s="7" t="s">
        <v>39933</v>
      </c>
      <c r="D2266" s="8" t="s">
        <v>6195</v>
      </c>
      <c r="E2266" s="8" t="s">
        <v>31768</v>
      </c>
      <c r="F2266" s="5" t="s">
        <v>39970</v>
      </c>
      <c r="G2266" s="5" t="s">
        <v>39971</v>
      </c>
      <c r="H2266" s="6" t="s">
        <v>21924</v>
      </c>
      <c r="I2266" s="6" t="s">
        <v>21923</v>
      </c>
      <c r="J2266" s="6" t="s">
        <v>21922</v>
      </c>
      <c r="K2266" s="6" t="s">
        <v>39972</v>
      </c>
      <c r="L2266" s="11" t="s">
        <v>31772</v>
      </c>
      <c r="M2266" s="9" t="s">
        <v>39937</v>
      </c>
      <c r="N2266" s="9" t="s">
        <v>10345</v>
      </c>
      <c r="O2266" s="9" t="s">
        <v>2339</v>
      </c>
      <c r="P2266" s="9" t="s">
        <v>31696</v>
      </c>
      <c r="Q2266" s="11" t="s">
        <v>39938</v>
      </c>
      <c r="R2266" s="6" t="s">
        <v>31689</v>
      </c>
      <c r="S2266" s="9" t="s">
        <v>31657</v>
      </c>
    </row>
    <row r="2267" spans="1:19">
      <c r="A2267" s="5" t="s">
        <v>13733</v>
      </c>
      <c r="B2267" s="6" t="s">
        <v>31690</v>
      </c>
      <c r="C2267" s="7" t="s">
        <v>39933</v>
      </c>
      <c r="D2267" s="8" t="s">
        <v>6195</v>
      </c>
      <c r="E2267" s="8" t="s">
        <v>31858</v>
      </c>
      <c r="F2267" s="5" t="s">
        <v>33136</v>
      </c>
      <c r="G2267" s="5" t="s">
        <v>39973</v>
      </c>
      <c r="H2267" s="6" t="s">
        <v>21921</v>
      </c>
      <c r="I2267" s="6" t="s">
        <v>13663</v>
      </c>
      <c r="J2267" s="6" t="s">
        <v>21920</v>
      </c>
      <c r="K2267" s="6" t="s">
        <v>39974</v>
      </c>
      <c r="L2267" s="11" t="s">
        <v>31772</v>
      </c>
      <c r="M2267" s="9" t="s">
        <v>39937</v>
      </c>
      <c r="N2267" s="9" t="s">
        <v>10345</v>
      </c>
      <c r="O2267" s="9" t="s">
        <v>2497</v>
      </c>
      <c r="P2267" s="9" t="s">
        <v>31696</v>
      </c>
      <c r="Q2267" s="11" t="s">
        <v>39938</v>
      </c>
      <c r="R2267" s="6" t="s">
        <v>31689</v>
      </c>
      <c r="S2267" s="9" t="s">
        <v>31657</v>
      </c>
    </row>
    <row r="2268" spans="1:19">
      <c r="A2268" s="5" t="s">
        <v>13733</v>
      </c>
      <c r="B2268" s="6" t="s">
        <v>31690</v>
      </c>
      <c r="C2268" s="7" t="s">
        <v>39933</v>
      </c>
      <c r="D2268" s="8" t="s">
        <v>6195</v>
      </c>
      <c r="E2268" s="8" t="s">
        <v>31751</v>
      </c>
      <c r="F2268" s="5" t="s">
        <v>39975</v>
      </c>
      <c r="G2268" s="5" t="s">
        <v>39976</v>
      </c>
      <c r="H2268" s="6" t="s">
        <v>21919</v>
      </c>
      <c r="I2268" s="6" t="s">
        <v>13663</v>
      </c>
      <c r="J2268" s="6" t="s">
        <v>21918</v>
      </c>
      <c r="K2268" s="6" t="s">
        <v>39977</v>
      </c>
      <c r="L2268" s="11" t="s">
        <v>31772</v>
      </c>
      <c r="M2268" s="9" t="s">
        <v>39937</v>
      </c>
      <c r="N2268" s="9" t="s">
        <v>10345</v>
      </c>
      <c r="O2268" s="9" t="s">
        <v>2497</v>
      </c>
      <c r="P2268" s="9" t="s">
        <v>31696</v>
      </c>
      <c r="Q2268" s="11" t="s">
        <v>39938</v>
      </c>
      <c r="R2268" s="6" t="s">
        <v>31689</v>
      </c>
      <c r="S2268" s="9" t="s">
        <v>31657</v>
      </c>
    </row>
    <row r="2269" spans="1:19">
      <c r="A2269" s="5" t="s">
        <v>13733</v>
      </c>
      <c r="B2269" s="6" t="s">
        <v>31690</v>
      </c>
      <c r="C2269" s="7" t="s">
        <v>39933</v>
      </c>
      <c r="D2269" s="8" t="s">
        <v>6195</v>
      </c>
      <c r="E2269" s="8" t="s">
        <v>31731</v>
      </c>
      <c r="F2269" s="5" t="s">
        <v>39978</v>
      </c>
      <c r="G2269" s="5" t="s">
        <v>39979</v>
      </c>
      <c r="H2269" s="6" t="s">
        <v>21917</v>
      </c>
      <c r="I2269" s="6" t="s">
        <v>13663</v>
      </c>
      <c r="J2269" s="6" t="s">
        <v>21916</v>
      </c>
      <c r="K2269" s="6" t="s">
        <v>39980</v>
      </c>
      <c r="L2269" s="11" t="s">
        <v>31772</v>
      </c>
      <c r="M2269" s="9" t="s">
        <v>39937</v>
      </c>
      <c r="N2269" s="9" t="s">
        <v>10345</v>
      </c>
      <c r="O2269" s="9" t="s">
        <v>2497</v>
      </c>
      <c r="P2269" s="9" t="s">
        <v>31696</v>
      </c>
      <c r="Q2269" s="11" t="s">
        <v>39938</v>
      </c>
      <c r="R2269" s="6" t="s">
        <v>31689</v>
      </c>
      <c r="S2269" s="9" t="s">
        <v>31657</v>
      </c>
    </row>
    <row r="2270" spans="1:19">
      <c r="A2270" s="5" t="s">
        <v>13733</v>
      </c>
      <c r="B2270" s="6" t="s">
        <v>31690</v>
      </c>
      <c r="C2270" s="7" t="s">
        <v>39933</v>
      </c>
      <c r="D2270" s="8" t="s">
        <v>6195</v>
      </c>
      <c r="E2270" s="8" t="s">
        <v>31777</v>
      </c>
      <c r="F2270" s="5" t="s">
        <v>39981</v>
      </c>
      <c r="G2270" s="5" t="s">
        <v>39982</v>
      </c>
      <c r="H2270" s="6" t="s">
        <v>21915</v>
      </c>
      <c r="I2270" s="6" t="s">
        <v>21914</v>
      </c>
      <c r="J2270" s="6" t="s">
        <v>21913</v>
      </c>
      <c r="K2270" s="6" t="s">
        <v>39983</v>
      </c>
      <c r="L2270" s="11" t="s">
        <v>31772</v>
      </c>
      <c r="M2270" s="9" t="s">
        <v>39709</v>
      </c>
      <c r="N2270" s="9" t="s">
        <v>12537</v>
      </c>
      <c r="O2270" s="9" t="s">
        <v>2339</v>
      </c>
      <c r="P2270" s="9" t="s">
        <v>31696</v>
      </c>
      <c r="Q2270" s="11" t="s">
        <v>39938</v>
      </c>
      <c r="R2270" s="6" t="s">
        <v>31689</v>
      </c>
      <c r="S2270" s="9" t="s">
        <v>31657</v>
      </c>
    </row>
    <row r="2271" spans="1:19">
      <c r="A2271" s="5" t="s">
        <v>13733</v>
      </c>
      <c r="B2271" s="6" t="s">
        <v>31690</v>
      </c>
      <c r="C2271" s="7" t="s">
        <v>39933</v>
      </c>
      <c r="D2271" s="8" t="s">
        <v>6195</v>
      </c>
      <c r="E2271" s="8" t="s">
        <v>31975</v>
      </c>
      <c r="F2271" s="5" t="s">
        <v>39984</v>
      </c>
      <c r="G2271" s="5" t="s">
        <v>39985</v>
      </c>
      <c r="H2271" s="6" t="s">
        <v>21912</v>
      </c>
      <c r="I2271" s="6" t="s">
        <v>13663</v>
      </c>
      <c r="J2271" s="6" t="s">
        <v>21911</v>
      </c>
      <c r="K2271" s="6" t="s">
        <v>39986</v>
      </c>
      <c r="L2271" s="11" t="s">
        <v>31772</v>
      </c>
      <c r="M2271" s="9" t="s">
        <v>39937</v>
      </c>
      <c r="N2271" s="9" t="s">
        <v>10345</v>
      </c>
      <c r="O2271" s="9" t="s">
        <v>2497</v>
      </c>
      <c r="P2271" s="9" t="s">
        <v>31696</v>
      </c>
      <c r="Q2271" s="11" t="s">
        <v>39938</v>
      </c>
      <c r="R2271" s="6" t="s">
        <v>31689</v>
      </c>
      <c r="S2271" s="9" t="s">
        <v>31657</v>
      </c>
    </row>
    <row r="2272" spans="1:19">
      <c r="A2272" s="5" t="s">
        <v>13733</v>
      </c>
      <c r="B2272" s="6" t="s">
        <v>31690</v>
      </c>
      <c r="C2272" s="7" t="s">
        <v>39933</v>
      </c>
      <c r="D2272" s="8" t="s">
        <v>6195</v>
      </c>
      <c r="E2272" s="8" t="s">
        <v>33302</v>
      </c>
      <c r="F2272" s="5" t="s">
        <v>39987</v>
      </c>
      <c r="G2272" s="5" t="s">
        <v>39988</v>
      </c>
      <c r="H2272" s="6" t="s">
        <v>21910</v>
      </c>
      <c r="I2272" s="6" t="s">
        <v>16</v>
      </c>
      <c r="J2272" s="6" t="s">
        <v>21909</v>
      </c>
      <c r="K2272" s="6" t="s">
        <v>39989</v>
      </c>
      <c r="L2272" s="11" t="s">
        <v>31772</v>
      </c>
      <c r="M2272" s="9" t="s">
        <v>39709</v>
      </c>
      <c r="N2272" s="9" t="s">
        <v>12537</v>
      </c>
      <c r="O2272" s="9" t="s">
        <v>2339</v>
      </c>
      <c r="P2272" s="9" t="s">
        <v>31696</v>
      </c>
      <c r="Q2272" s="11" t="s">
        <v>39938</v>
      </c>
      <c r="R2272" s="6" t="s">
        <v>31689</v>
      </c>
      <c r="S2272" s="9" t="s">
        <v>31657</v>
      </c>
    </row>
    <row r="2273" spans="1:19">
      <c r="A2273" s="5" t="s">
        <v>13733</v>
      </c>
      <c r="B2273" s="6" t="s">
        <v>31690</v>
      </c>
      <c r="C2273" s="7" t="s">
        <v>39933</v>
      </c>
      <c r="D2273" s="8" t="s">
        <v>6195</v>
      </c>
      <c r="E2273" s="8" t="s">
        <v>32406</v>
      </c>
      <c r="F2273" s="5" t="s">
        <v>36410</v>
      </c>
      <c r="G2273" s="5" t="s">
        <v>39990</v>
      </c>
      <c r="H2273" s="6" t="s">
        <v>21908</v>
      </c>
      <c r="I2273" s="6" t="s">
        <v>13663</v>
      </c>
      <c r="J2273" s="6" t="s">
        <v>21907</v>
      </c>
      <c r="K2273" s="6" t="s">
        <v>39991</v>
      </c>
      <c r="L2273" s="11" t="s">
        <v>31839</v>
      </c>
      <c r="M2273" s="9" t="s">
        <v>39937</v>
      </c>
      <c r="N2273" s="9" t="s">
        <v>10345</v>
      </c>
      <c r="O2273" s="9" t="s">
        <v>2339</v>
      </c>
      <c r="P2273" s="9" t="s">
        <v>31696</v>
      </c>
      <c r="Q2273" s="11" t="s">
        <v>39938</v>
      </c>
      <c r="R2273" s="6" t="s">
        <v>31689</v>
      </c>
      <c r="S2273" s="9" t="s">
        <v>31657</v>
      </c>
    </row>
    <row r="2274" spans="1:19">
      <c r="A2274" s="5" t="s">
        <v>13733</v>
      </c>
      <c r="B2274" s="6" t="s">
        <v>31690</v>
      </c>
      <c r="C2274" s="7" t="s">
        <v>39933</v>
      </c>
      <c r="D2274" s="8" t="s">
        <v>6195</v>
      </c>
      <c r="E2274" s="8" t="s">
        <v>32410</v>
      </c>
      <c r="F2274" s="5" t="s">
        <v>39992</v>
      </c>
      <c r="G2274" s="5" t="s">
        <v>39993</v>
      </c>
      <c r="H2274" s="6" t="s">
        <v>21906</v>
      </c>
      <c r="I2274" s="6" t="s">
        <v>21905</v>
      </c>
      <c r="J2274" s="6" t="s">
        <v>21904</v>
      </c>
      <c r="K2274" s="6" t="s">
        <v>39994</v>
      </c>
      <c r="L2274" s="11" t="s">
        <v>31772</v>
      </c>
      <c r="M2274" s="9" t="s">
        <v>39709</v>
      </c>
      <c r="N2274" s="9" t="s">
        <v>12537</v>
      </c>
      <c r="O2274" s="9" t="s">
        <v>2339</v>
      </c>
      <c r="P2274" s="9" t="s">
        <v>31696</v>
      </c>
      <c r="Q2274" s="11" t="s">
        <v>39938</v>
      </c>
      <c r="R2274" s="6" t="s">
        <v>31689</v>
      </c>
      <c r="S2274" s="9" t="s">
        <v>31657</v>
      </c>
    </row>
    <row r="2275" spans="1:19">
      <c r="A2275" s="5" t="s">
        <v>13733</v>
      </c>
      <c r="B2275" s="6" t="s">
        <v>31690</v>
      </c>
      <c r="C2275" s="7" t="s">
        <v>39933</v>
      </c>
      <c r="D2275" s="8" t="s">
        <v>6195</v>
      </c>
      <c r="E2275" s="8" t="s">
        <v>32414</v>
      </c>
      <c r="F2275" s="5" t="s">
        <v>39995</v>
      </c>
      <c r="G2275" s="5" t="s">
        <v>39996</v>
      </c>
      <c r="H2275" s="6" t="s">
        <v>21903</v>
      </c>
      <c r="I2275" s="6" t="s">
        <v>16</v>
      </c>
      <c r="J2275" s="6" t="s">
        <v>21902</v>
      </c>
      <c r="K2275" s="6" t="s">
        <v>39997</v>
      </c>
      <c r="L2275" s="11" t="s">
        <v>31772</v>
      </c>
      <c r="M2275" s="9" t="s">
        <v>36109</v>
      </c>
      <c r="N2275" s="9" t="s">
        <v>10125</v>
      </c>
      <c r="O2275" s="9" t="s">
        <v>2339</v>
      </c>
      <c r="P2275" s="9" t="s">
        <v>31696</v>
      </c>
      <c r="Q2275" s="11" t="s">
        <v>39938</v>
      </c>
      <c r="R2275" s="6" t="s">
        <v>31689</v>
      </c>
      <c r="S2275" s="9" t="s">
        <v>31657</v>
      </c>
    </row>
    <row r="2276" spans="1:19">
      <c r="A2276" s="5" t="s">
        <v>13733</v>
      </c>
      <c r="B2276" s="6" t="s">
        <v>31690</v>
      </c>
      <c r="C2276" s="7" t="s">
        <v>39933</v>
      </c>
      <c r="D2276" s="8" t="s">
        <v>6195</v>
      </c>
      <c r="E2276" s="8" t="s">
        <v>31781</v>
      </c>
      <c r="F2276" s="5" t="s">
        <v>39998</v>
      </c>
      <c r="G2276" s="5" t="s">
        <v>39999</v>
      </c>
      <c r="H2276" s="6" t="s">
        <v>21901</v>
      </c>
      <c r="I2276" s="6" t="s">
        <v>13663</v>
      </c>
      <c r="J2276" s="6" t="s">
        <v>21900</v>
      </c>
      <c r="K2276" s="6" t="s">
        <v>40000</v>
      </c>
      <c r="L2276" s="11" t="s">
        <v>31772</v>
      </c>
      <c r="M2276" s="9" t="s">
        <v>39709</v>
      </c>
      <c r="N2276" s="9" t="s">
        <v>12537</v>
      </c>
      <c r="O2276" s="9" t="s">
        <v>2339</v>
      </c>
      <c r="P2276" s="9" t="s">
        <v>31696</v>
      </c>
      <c r="Q2276" s="11" t="s">
        <v>39938</v>
      </c>
      <c r="R2276" s="6" t="s">
        <v>31689</v>
      </c>
      <c r="S2276" s="9" t="s">
        <v>31657</v>
      </c>
    </row>
    <row r="2277" spans="1:19">
      <c r="A2277" s="5" t="s">
        <v>13733</v>
      </c>
      <c r="B2277" s="6" t="s">
        <v>31690</v>
      </c>
      <c r="C2277" s="7" t="s">
        <v>39933</v>
      </c>
      <c r="D2277" s="8" t="s">
        <v>6195</v>
      </c>
      <c r="E2277" s="8" t="s">
        <v>31785</v>
      </c>
      <c r="F2277" s="5" t="s">
        <v>40001</v>
      </c>
      <c r="G2277" s="5" t="s">
        <v>40002</v>
      </c>
      <c r="H2277" s="6" t="s">
        <v>21899</v>
      </c>
      <c r="I2277" s="6" t="s">
        <v>16</v>
      </c>
      <c r="J2277" s="6" t="s">
        <v>21898</v>
      </c>
      <c r="K2277" s="6" t="s">
        <v>40003</v>
      </c>
      <c r="L2277" s="11" t="s">
        <v>31772</v>
      </c>
      <c r="M2277" s="9" t="s">
        <v>36109</v>
      </c>
      <c r="N2277" s="9" t="s">
        <v>10125</v>
      </c>
      <c r="O2277" s="9" t="s">
        <v>2497</v>
      </c>
      <c r="P2277" s="9" t="s">
        <v>31696</v>
      </c>
      <c r="Q2277" s="11" t="s">
        <v>39938</v>
      </c>
      <c r="R2277" s="6" t="s">
        <v>31689</v>
      </c>
      <c r="S2277" s="9" t="s">
        <v>31657</v>
      </c>
    </row>
    <row r="2278" spans="1:19">
      <c r="A2278" s="5" t="s">
        <v>13733</v>
      </c>
      <c r="B2278" s="6" t="s">
        <v>31690</v>
      </c>
      <c r="C2278" s="7" t="s">
        <v>39933</v>
      </c>
      <c r="D2278" s="8" t="s">
        <v>6195</v>
      </c>
      <c r="E2278" s="8" t="s">
        <v>32509</v>
      </c>
      <c r="F2278" s="5" t="s">
        <v>40004</v>
      </c>
      <c r="G2278" s="5" t="s">
        <v>40005</v>
      </c>
      <c r="H2278" s="6" t="s">
        <v>21897</v>
      </c>
      <c r="I2278" s="6" t="s">
        <v>13663</v>
      </c>
      <c r="J2278" s="6" t="s">
        <v>21896</v>
      </c>
      <c r="K2278" s="6" t="s">
        <v>40006</v>
      </c>
      <c r="L2278" s="11" t="s">
        <v>31772</v>
      </c>
      <c r="M2278" s="9" t="s">
        <v>39709</v>
      </c>
      <c r="N2278" s="9" t="s">
        <v>12537</v>
      </c>
      <c r="O2278" s="9" t="s">
        <v>2339</v>
      </c>
      <c r="P2278" s="9" t="s">
        <v>31696</v>
      </c>
      <c r="Q2278" s="11" t="s">
        <v>39938</v>
      </c>
      <c r="R2278" s="6" t="s">
        <v>31689</v>
      </c>
      <c r="S2278" s="9" t="s">
        <v>31657</v>
      </c>
    </row>
    <row r="2279" spans="1:19">
      <c r="A2279" s="5" t="s">
        <v>13733</v>
      </c>
      <c r="B2279" s="6" t="s">
        <v>31690</v>
      </c>
      <c r="C2279" s="7" t="s">
        <v>39933</v>
      </c>
      <c r="D2279" s="8" t="s">
        <v>6195</v>
      </c>
      <c r="E2279" s="8" t="s">
        <v>32513</v>
      </c>
      <c r="F2279" s="5" t="s">
        <v>40007</v>
      </c>
      <c r="G2279" s="5" t="s">
        <v>40008</v>
      </c>
      <c r="H2279" s="6" t="s">
        <v>21895</v>
      </c>
      <c r="I2279" s="6" t="s">
        <v>16</v>
      </c>
      <c r="J2279" s="6" t="s">
        <v>21894</v>
      </c>
      <c r="K2279" s="6" t="s">
        <v>40009</v>
      </c>
      <c r="L2279" s="11" t="s">
        <v>31772</v>
      </c>
      <c r="M2279" s="9" t="s">
        <v>36109</v>
      </c>
      <c r="N2279" s="9" t="s">
        <v>10125</v>
      </c>
      <c r="O2279" s="9" t="s">
        <v>2339</v>
      </c>
      <c r="P2279" s="9" t="s">
        <v>31696</v>
      </c>
      <c r="Q2279" s="11" t="s">
        <v>39938</v>
      </c>
      <c r="R2279" s="6" t="s">
        <v>31689</v>
      </c>
      <c r="S2279" s="9" t="s">
        <v>31657</v>
      </c>
    </row>
    <row r="2280" spans="1:19">
      <c r="A2280" s="5" t="s">
        <v>13733</v>
      </c>
      <c r="B2280" s="6" t="s">
        <v>31690</v>
      </c>
      <c r="C2280" s="7" t="s">
        <v>39933</v>
      </c>
      <c r="D2280" s="8" t="s">
        <v>6195</v>
      </c>
      <c r="E2280" s="8" t="s">
        <v>32274</v>
      </c>
      <c r="F2280" s="5" t="s">
        <v>40010</v>
      </c>
      <c r="G2280" s="5" t="s">
        <v>40011</v>
      </c>
      <c r="H2280" s="6" t="s">
        <v>21893</v>
      </c>
      <c r="I2280" s="6" t="s">
        <v>16</v>
      </c>
      <c r="J2280" s="6" t="s">
        <v>21892</v>
      </c>
      <c r="K2280" s="6" t="s">
        <v>39969</v>
      </c>
      <c r="L2280" s="11" t="s">
        <v>31931</v>
      </c>
      <c r="M2280" s="9" t="s">
        <v>36109</v>
      </c>
      <c r="N2280" s="9" t="s">
        <v>10125</v>
      </c>
      <c r="O2280" s="9" t="s">
        <v>2339</v>
      </c>
      <c r="P2280" s="9" t="s">
        <v>31696</v>
      </c>
      <c r="Q2280" s="11" t="s">
        <v>39938</v>
      </c>
      <c r="R2280" s="6" t="s">
        <v>31689</v>
      </c>
      <c r="S2280" s="9" t="s">
        <v>31657</v>
      </c>
    </row>
    <row r="2281" spans="1:19">
      <c r="A2281" s="5" t="s">
        <v>13733</v>
      </c>
      <c r="B2281" s="6" t="s">
        <v>31690</v>
      </c>
      <c r="C2281" s="7" t="s">
        <v>39933</v>
      </c>
      <c r="D2281" s="8" t="s">
        <v>6195</v>
      </c>
      <c r="E2281" s="8" t="s">
        <v>32047</v>
      </c>
      <c r="F2281" s="5" t="s">
        <v>40012</v>
      </c>
      <c r="G2281" s="5" t="s">
        <v>40013</v>
      </c>
      <c r="H2281" s="6" t="s">
        <v>13732</v>
      </c>
      <c r="I2281" s="6" t="s">
        <v>13663</v>
      </c>
      <c r="J2281" s="6" t="s">
        <v>13731</v>
      </c>
      <c r="K2281" s="6" t="s">
        <v>40014</v>
      </c>
      <c r="L2281" s="11" t="s">
        <v>31834</v>
      </c>
      <c r="M2281" s="9" t="s">
        <v>39937</v>
      </c>
      <c r="N2281" s="9" t="s">
        <v>10345</v>
      </c>
      <c r="O2281" s="9" t="s">
        <v>2497</v>
      </c>
      <c r="P2281" s="9" t="s">
        <v>31696</v>
      </c>
      <c r="R2281" s="6" t="s">
        <v>31689</v>
      </c>
      <c r="S2281" s="9" t="s">
        <v>31657</v>
      </c>
    </row>
    <row r="2282" spans="1:19">
      <c r="A2282" s="5" t="s">
        <v>13733</v>
      </c>
      <c r="B2282" s="6" t="s">
        <v>31679</v>
      </c>
      <c r="C2282" s="7" t="s">
        <v>40015</v>
      </c>
      <c r="D2282" s="8" t="s">
        <v>6195</v>
      </c>
      <c r="E2282" s="8" t="s">
        <v>31681</v>
      </c>
      <c r="F2282" s="5" t="s">
        <v>40016</v>
      </c>
      <c r="G2282" s="5" t="s">
        <v>40017</v>
      </c>
      <c r="H2282" s="6" t="s">
        <v>21891</v>
      </c>
      <c r="I2282" s="6" t="s">
        <v>21890</v>
      </c>
      <c r="J2282" s="6" t="s">
        <v>21889</v>
      </c>
      <c r="K2282" s="6" t="s">
        <v>40018</v>
      </c>
      <c r="L2282" s="11" t="s">
        <v>31685</v>
      </c>
      <c r="M2282" s="9" t="s">
        <v>39709</v>
      </c>
      <c r="N2282" s="9" t="s">
        <v>12537</v>
      </c>
      <c r="O2282" s="9" t="s">
        <v>2339</v>
      </c>
      <c r="P2282" s="9" t="s">
        <v>31687</v>
      </c>
      <c r="Q2282" s="11" t="s">
        <v>40019</v>
      </c>
      <c r="R2282" s="6" t="s">
        <v>31689</v>
      </c>
      <c r="S2282" s="9" t="s">
        <v>31657</v>
      </c>
    </row>
    <row r="2283" spans="1:19">
      <c r="A2283" s="5" t="s">
        <v>13733</v>
      </c>
      <c r="B2283" s="6" t="s">
        <v>31690</v>
      </c>
      <c r="C2283" s="7" t="s">
        <v>40015</v>
      </c>
      <c r="D2283" s="8" t="s">
        <v>6195</v>
      </c>
      <c r="E2283" s="8" t="s">
        <v>31845</v>
      </c>
      <c r="F2283" s="5" t="s">
        <v>40020</v>
      </c>
      <c r="G2283" s="5" t="s">
        <v>40021</v>
      </c>
      <c r="H2283" s="6" t="s">
        <v>21891</v>
      </c>
      <c r="I2283" s="6" t="s">
        <v>21890</v>
      </c>
      <c r="J2283" s="6" t="s">
        <v>21889</v>
      </c>
      <c r="K2283" s="6" t="s">
        <v>40022</v>
      </c>
      <c r="L2283" s="11" t="s">
        <v>31720</v>
      </c>
      <c r="M2283" s="9" t="s">
        <v>39709</v>
      </c>
      <c r="N2283" s="9" t="s">
        <v>12537</v>
      </c>
      <c r="O2283" s="9" t="s">
        <v>2339</v>
      </c>
      <c r="P2283" s="9" t="s">
        <v>31696</v>
      </c>
      <c r="Q2283" s="11" t="s">
        <v>40019</v>
      </c>
      <c r="R2283" s="6" t="s">
        <v>31689</v>
      </c>
      <c r="S2283" s="9" t="s">
        <v>31657</v>
      </c>
    </row>
    <row r="2284" spans="1:19">
      <c r="A2284" s="5" t="s">
        <v>13733</v>
      </c>
      <c r="B2284" s="6" t="s">
        <v>31690</v>
      </c>
      <c r="C2284" s="7" t="s">
        <v>40015</v>
      </c>
      <c r="D2284" s="8" t="s">
        <v>6195</v>
      </c>
      <c r="E2284" s="8" t="s">
        <v>31721</v>
      </c>
      <c r="F2284" s="5" t="s">
        <v>40023</v>
      </c>
      <c r="G2284" s="5" t="s">
        <v>40021</v>
      </c>
      <c r="H2284" s="6" t="s">
        <v>21891</v>
      </c>
      <c r="I2284" s="6" t="s">
        <v>21890</v>
      </c>
      <c r="J2284" s="6" t="s">
        <v>21889</v>
      </c>
      <c r="K2284" s="6" t="s">
        <v>40022</v>
      </c>
      <c r="L2284" s="11" t="s">
        <v>31767</v>
      </c>
      <c r="M2284" s="9" t="s">
        <v>39709</v>
      </c>
      <c r="N2284" s="9" t="s">
        <v>12537</v>
      </c>
      <c r="O2284" s="9" t="s">
        <v>2339</v>
      </c>
      <c r="P2284" s="9" t="s">
        <v>31696</v>
      </c>
      <c r="Q2284" s="11" t="s">
        <v>40019</v>
      </c>
      <c r="R2284" s="6" t="s">
        <v>31689</v>
      </c>
      <c r="S2284" s="9" t="s">
        <v>31657</v>
      </c>
    </row>
    <row r="2285" spans="1:19">
      <c r="A2285" s="5" t="s">
        <v>13733</v>
      </c>
      <c r="B2285" s="6" t="s">
        <v>31690</v>
      </c>
      <c r="C2285" s="7" t="s">
        <v>40015</v>
      </c>
      <c r="D2285" s="8" t="s">
        <v>6195</v>
      </c>
      <c r="E2285" s="8" t="s">
        <v>31835</v>
      </c>
      <c r="F2285" s="5" t="s">
        <v>40024</v>
      </c>
      <c r="G2285" s="5" t="s">
        <v>40025</v>
      </c>
      <c r="H2285" s="6" t="s">
        <v>21891</v>
      </c>
      <c r="I2285" s="6" t="s">
        <v>21890</v>
      </c>
      <c r="J2285" s="6" t="s">
        <v>21889</v>
      </c>
      <c r="K2285" s="6" t="s">
        <v>40026</v>
      </c>
      <c r="L2285" s="11" t="s">
        <v>31839</v>
      </c>
      <c r="M2285" s="9" t="s">
        <v>39709</v>
      </c>
      <c r="N2285" s="9" t="s">
        <v>12537</v>
      </c>
      <c r="O2285" s="9" t="s">
        <v>2339</v>
      </c>
      <c r="P2285" s="9" t="s">
        <v>31696</v>
      </c>
      <c r="Q2285" s="11" t="s">
        <v>40019</v>
      </c>
      <c r="R2285" s="6" t="s">
        <v>31689</v>
      </c>
      <c r="S2285" s="9" t="s">
        <v>31657</v>
      </c>
    </row>
    <row r="2286" spans="1:19">
      <c r="A2286" s="5" t="s">
        <v>13733</v>
      </c>
      <c r="B2286" s="6" t="s">
        <v>31679</v>
      </c>
      <c r="C2286" s="7" t="s">
        <v>40027</v>
      </c>
      <c r="D2286" s="8" t="s">
        <v>6195</v>
      </c>
      <c r="E2286" s="8" t="s">
        <v>31681</v>
      </c>
      <c r="F2286" s="5" t="s">
        <v>40028</v>
      </c>
      <c r="G2286" s="5" t="s">
        <v>40029</v>
      </c>
      <c r="H2286" s="6" t="s">
        <v>21888</v>
      </c>
      <c r="I2286" s="6" t="s">
        <v>21884</v>
      </c>
      <c r="J2286" s="6" t="s">
        <v>21883</v>
      </c>
      <c r="K2286" s="6" t="s">
        <v>40030</v>
      </c>
      <c r="L2286" s="11" t="s">
        <v>31685</v>
      </c>
      <c r="M2286" s="9" t="s">
        <v>39675</v>
      </c>
      <c r="N2286" s="9" t="s">
        <v>10125</v>
      </c>
      <c r="O2286" s="9" t="s">
        <v>2497</v>
      </c>
      <c r="P2286" s="9" t="s">
        <v>31687</v>
      </c>
      <c r="Q2286" s="11" t="s">
        <v>40031</v>
      </c>
      <c r="R2286" s="6" t="s">
        <v>31689</v>
      </c>
      <c r="S2286" s="9" t="s">
        <v>31657</v>
      </c>
    </row>
    <row r="2287" spans="1:19">
      <c r="A2287" s="5" t="s">
        <v>13733</v>
      </c>
      <c r="B2287" s="6" t="s">
        <v>31690</v>
      </c>
      <c r="C2287" s="7" t="s">
        <v>40027</v>
      </c>
      <c r="D2287" s="8" t="s">
        <v>6195</v>
      </c>
      <c r="E2287" s="8" t="s">
        <v>31966</v>
      </c>
      <c r="F2287" s="5" t="s">
        <v>40032</v>
      </c>
      <c r="G2287" s="5" t="s">
        <v>40033</v>
      </c>
      <c r="H2287" s="6" t="s">
        <v>21887</v>
      </c>
      <c r="I2287" s="6" t="s">
        <v>21884</v>
      </c>
      <c r="J2287" s="6" t="s">
        <v>21886</v>
      </c>
      <c r="K2287" s="6" t="s">
        <v>40034</v>
      </c>
      <c r="L2287" s="11" t="s">
        <v>31720</v>
      </c>
      <c r="M2287" s="9" t="s">
        <v>39675</v>
      </c>
      <c r="N2287" s="9" t="s">
        <v>10125</v>
      </c>
      <c r="O2287" s="9" t="s">
        <v>2497</v>
      </c>
      <c r="P2287" s="9" t="s">
        <v>31696</v>
      </c>
      <c r="Q2287" s="11" t="s">
        <v>40031</v>
      </c>
      <c r="R2287" s="6" t="s">
        <v>31689</v>
      </c>
      <c r="S2287" s="9" t="s">
        <v>31657</v>
      </c>
    </row>
    <row r="2288" spans="1:19">
      <c r="A2288" s="5" t="s">
        <v>13733</v>
      </c>
      <c r="B2288" s="6" t="s">
        <v>31690</v>
      </c>
      <c r="C2288" s="7" t="s">
        <v>40027</v>
      </c>
      <c r="D2288" s="8" t="s">
        <v>6195</v>
      </c>
      <c r="E2288" s="8" t="s">
        <v>31721</v>
      </c>
      <c r="F2288" s="5" t="s">
        <v>40035</v>
      </c>
      <c r="G2288" s="5" t="s">
        <v>40036</v>
      </c>
      <c r="H2288" s="6" t="s">
        <v>21885</v>
      </c>
      <c r="I2288" s="6" t="s">
        <v>21884</v>
      </c>
      <c r="J2288" s="6" t="s">
        <v>21883</v>
      </c>
      <c r="K2288" s="6" t="s">
        <v>40037</v>
      </c>
      <c r="L2288" s="11" t="s">
        <v>31767</v>
      </c>
      <c r="M2288" s="9" t="s">
        <v>39675</v>
      </c>
      <c r="N2288" s="9" t="s">
        <v>10125</v>
      </c>
      <c r="O2288" s="9" t="s">
        <v>2497</v>
      </c>
      <c r="P2288" s="9" t="s">
        <v>31696</v>
      </c>
      <c r="Q2288" s="11" t="s">
        <v>40031</v>
      </c>
      <c r="R2288" s="6" t="s">
        <v>31689</v>
      </c>
      <c r="S2288" s="9" t="s">
        <v>31657</v>
      </c>
    </row>
    <row r="2289" spans="1:19">
      <c r="A2289" s="5" t="s">
        <v>13733</v>
      </c>
      <c r="B2289" s="6" t="s">
        <v>31690</v>
      </c>
      <c r="C2289" s="7" t="s">
        <v>40027</v>
      </c>
      <c r="D2289" s="8" t="s">
        <v>6195</v>
      </c>
      <c r="E2289" s="8" t="s">
        <v>31697</v>
      </c>
      <c r="F2289" s="5" t="s">
        <v>40038</v>
      </c>
      <c r="G2289" s="5" t="s">
        <v>40039</v>
      </c>
      <c r="H2289" s="6" t="s">
        <v>21882</v>
      </c>
      <c r="I2289" s="6" t="s">
        <v>21881</v>
      </c>
      <c r="J2289" s="6" t="s">
        <v>21880</v>
      </c>
      <c r="K2289" s="6" t="s">
        <v>40040</v>
      </c>
      <c r="L2289" s="11" t="s">
        <v>31839</v>
      </c>
      <c r="M2289" s="9" t="s">
        <v>39675</v>
      </c>
      <c r="N2289" s="9" t="s">
        <v>10125</v>
      </c>
      <c r="O2289" s="9" t="s">
        <v>2317</v>
      </c>
      <c r="P2289" s="9" t="s">
        <v>31696</v>
      </c>
      <c r="Q2289" s="11" t="s">
        <v>40031</v>
      </c>
      <c r="R2289" s="6" t="s">
        <v>31689</v>
      </c>
      <c r="S2289" s="9" t="s">
        <v>31657</v>
      </c>
    </row>
    <row r="2290" spans="1:19">
      <c r="A2290" s="5" t="s">
        <v>13733</v>
      </c>
      <c r="B2290" s="6" t="s">
        <v>31690</v>
      </c>
      <c r="C2290" s="7" t="s">
        <v>40027</v>
      </c>
      <c r="D2290" s="8" t="s">
        <v>6195</v>
      </c>
      <c r="E2290" s="8" t="s">
        <v>31726</v>
      </c>
      <c r="F2290" s="5" t="s">
        <v>40041</v>
      </c>
      <c r="G2290" s="5" t="s">
        <v>40042</v>
      </c>
      <c r="H2290" s="6" t="s">
        <v>21879</v>
      </c>
      <c r="I2290" s="6" t="s">
        <v>21878</v>
      </c>
      <c r="J2290" s="6" t="s">
        <v>21877</v>
      </c>
      <c r="K2290" s="6" t="s">
        <v>40043</v>
      </c>
      <c r="L2290" s="11" t="s">
        <v>31839</v>
      </c>
      <c r="M2290" s="9" t="s">
        <v>39675</v>
      </c>
      <c r="N2290" s="9" t="s">
        <v>10125</v>
      </c>
      <c r="O2290" s="9" t="s">
        <v>2339</v>
      </c>
      <c r="P2290" s="9" t="s">
        <v>31696</v>
      </c>
      <c r="Q2290" s="11" t="s">
        <v>40031</v>
      </c>
      <c r="R2290" s="6" t="s">
        <v>31689</v>
      </c>
      <c r="S2290" s="9" t="s">
        <v>31657</v>
      </c>
    </row>
    <row r="2291" spans="1:19">
      <c r="A2291" s="5" t="s">
        <v>13733</v>
      </c>
      <c r="B2291" s="6" t="s">
        <v>31690</v>
      </c>
      <c r="C2291" s="7" t="s">
        <v>40027</v>
      </c>
      <c r="D2291" s="8" t="s">
        <v>6195</v>
      </c>
      <c r="E2291" s="8" t="s">
        <v>31746</v>
      </c>
      <c r="F2291" s="5" t="s">
        <v>40044</v>
      </c>
      <c r="G2291" s="5" t="s">
        <v>40045</v>
      </c>
      <c r="H2291" s="6" t="s">
        <v>21876</v>
      </c>
      <c r="I2291" s="6" t="s">
        <v>21875</v>
      </c>
      <c r="J2291" s="6" t="s">
        <v>21874</v>
      </c>
      <c r="K2291" s="6" t="s">
        <v>40046</v>
      </c>
      <c r="L2291" s="11" t="s">
        <v>31839</v>
      </c>
      <c r="M2291" s="9" t="s">
        <v>39675</v>
      </c>
      <c r="N2291" s="9" t="s">
        <v>10125</v>
      </c>
      <c r="O2291" s="9" t="s">
        <v>2339</v>
      </c>
      <c r="P2291" s="9" t="s">
        <v>31696</v>
      </c>
      <c r="Q2291" s="11" t="s">
        <v>40031</v>
      </c>
      <c r="R2291" s="6" t="s">
        <v>31689</v>
      </c>
      <c r="S2291" s="9" t="s">
        <v>31657</v>
      </c>
    </row>
    <row r="2292" spans="1:19">
      <c r="A2292" s="5" t="s">
        <v>13733</v>
      </c>
      <c r="B2292" s="6" t="s">
        <v>31679</v>
      </c>
      <c r="C2292" s="7" t="s">
        <v>40047</v>
      </c>
      <c r="D2292" s="8" t="s">
        <v>6195</v>
      </c>
      <c r="E2292" s="8" t="s">
        <v>31681</v>
      </c>
      <c r="F2292" s="5" t="s">
        <v>40048</v>
      </c>
      <c r="G2292" s="5" t="s">
        <v>40049</v>
      </c>
      <c r="H2292" s="6" t="s">
        <v>21871</v>
      </c>
      <c r="I2292" s="6" t="s">
        <v>21870</v>
      </c>
      <c r="J2292" s="6" t="s">
        <v>21869</v>
      </c>
      <c r="K2292" s="6" t="s">
        <v>40050</v>
      </c>
      <c r="L2292" s="11" t="s">
        <v>31685</v>
      </c>
      <c r="M2292" s="9" t="s">
        <v>36109</v>
      </c>
      <c r="N2292" s="9" t="s">
        <v>10125</v>
      </c>
      <c r="O2292" s="9" t="s">
        <v>2339</v>
      </c>
      <c r="P2292" s="9" t="s">
        <v>31687</v>
      </c>
      <c r="Q2292" s="11" t="s">
        <v>40051</v>
      </c>
      <c r="R2292" s="6" t="s">
        <v>31689</v>
      </c>
      <c r="S2292" s="9" t="s">
        <v>31657</v>
      </c>
    </row>
    <row r="2293" spans="1:19">
      <c r="A2293" s="5" t="s">
        <v>13733</v>
      </c>
      <c r="B2293" s="6" t="s">
        <v>31690</v>
      </c>
      <c r="C2293" s="7" t="s">
        <v>40047</v>
      </c>
      <c r="D2293" s="8" t="s">
        <v>6195</v>
      </c>
      <c r="E2293" s="8" t="s">
        <v>31691</v>
      </c>
      <c r="F2293" s="5" t="s">
        <v>40052</v>
      </c>
      <c r="G2293" s="5" t="s">
        <v>40053</v>
      </c>
      <c r="H2293" s="6" t="s">
        <v>21873</v>
      </c>
      <c r="I2293" s="6" t="s">
        <v>21870</v>
      </c>
      <c r="J2293" s="6" t="s">
        <v>21872</v>
      </c>
      <c r="K2293" s="6" t="s">
        <v>40054</v>
      </c>
      <c r="L2293" s="11" t="s">
        <v>31720</v>
      </c>
      <c r="M2293" s="9" t="s">
        <v>36109</v>
      </c>
      <c r="N2293" s="9" t="s">
        <v>10125</v>
      </c>
      <c r="O2293" s="9" t="s">
        <v>2339</v>
      </c>
      <c r="P2293" s="9" t="s">
        <v>31696</v>
      </c>
      <c r="Q2293" s="11" t="s">
        <v>40051</v>
      </c>
      <c r="R2293" s="6" t="s">
        <v>31689</v>
      </c>
      <c r="S2293" s="9" t="s">
        <v>31657</v>
      </c>
    </row>
    <row r="2294" spans="1:19">
      <c r="A2294" s="5" t="s">
        <v>13733</v>
      </c>
      <c r="B2294" s="6" t="s">
        <v>31690</v>
      </c>
      <c r="C2294" s="7" t="s">
        <v>40047</v>
      </c>
      <c r="D2294" s="8" t="s">
        <v>6195</v>
      </c>
      <c r="E2294" s="8" t="s">
        <v>31721</v>
      </c>
      <c r="F2294" s="5" t="s">
        <v>40055</v>
      </c>
      <c r="G2294" s="5" t="s">
        <v>40053</v>
      </c>
      <c r="H2294" s="6" t="s">
        <v>21873</v>
      </c>
      <c r="I2294" s="6" t="s">
        <v>21870</v>
      </c>
      <c r="J2294" s="6" t="s">
        <v>21872</v>
      </c>
      <c r="K2294" s="6" t="s">
        <v>40054</v>
      </c>
      <c r="L2294" s="11" t="s">
        <v>31767</v>
      </c>
      <c r="M2294" s="9" t="s">
        <v>36109</v>
      </c>
      <c r="N2294" s="9" t="s">
        <v>10125</v>
      </c>
      <c r="O2294" s="9" t="s">
        <v>2339</v>
      </c>
      <c r="P2294" s="9" t="s">
        <v>31696</v>
      </c>
      <c r="Q2294" s="11" t="s">
        <v>40051</v>
      </c>
      <c r="R2294" s="6" t="s">
        <v>31689</v>
      </c>
      <c r="S2294" s="9" t="s">
        <v>31657</v>
      </c>
    </row>
    <row r="2295" spans="1:19">
      <c r="A2295" s="5" t="s">
        <v>13733</v>
      </c>
      <c r="B2295" s="6" t="s">
        <v>31690</v>
      </c>
      <c r="C2295" s="7" t="s">
        <v>40047</v>
      </c>
      <c r="D2295" s="8" t="s">
        <v>6195</v>
      </c>
      <c r="E2295" s="8" t="s">
        <v>31697</v>
      </c>
      <c r="F2295" s="5" t="s">
        <v>40056</v>
      </c>
      <c r="G2295" s="5" t="s">
        <v>40057</v>
      </c>
      <c r="H2295" s="6" t="s">
        <v>21871</v>
      </c>
      <c r="I2295" s="6" t="s">
        <v>21870</v>
      </c>
      <c r="J2295" s="6" t="s">
        <v>21869</v>
      </c>
      <c r="K2295" s="6" t="s">
        <v>40058</v>
      </c>
      <c r="L2295" s="11" t="s">
        <v>31839</v>
      </c>
      <c r="M2295" s="9" t="s">
        <v>36109</v>
      </c>
      <c r="N2295" s="9" t="s">
        <v>10125</v>
      </c>
      <c r="O2295" s="9" t="s">
        <v>2339</v>
      </c>
      <c r="P2295" s="9" t="s">
        <v>31696</v>
      </c>
      <c r="Q2295" s="11" t="s">
        <v>40051</v>
      </c>
      <c r="R2295" s="6" t="s">
        <v>31689</v>
      </c>
      <c r="S2295" s="9" t="s">
        <v>31657</v>
      </c>
    </row>
    <row r="2296" spans="1:19">
      <c r="A2296" s="5" t="s">
        <v>13733</v>
      </c>
      <c r="B2296" s="6" t="s">
        <v>31679</v>
      </c>
      <c r="C2296" s="7" t="s">
        <v>40059</v>
      </c>
      <c r="D2296" s="8" t="s">
        <v>5511</v>
      </c>
      <c r="E2296" s="8" t="s">
        <v>31681</v>
      </c>
      <c r="F2296" s="5" t="s">
        <v>40060</v>
      </c>
      <c r="G2296" s="5" t="s">
        <v>40061</v>
      </c>
      <c r="H2296" s="6" t="s">
        <v>21868</v>
      </c>
      <c r="I2296" s="6" t="s">
        <v>16</v>
      </c>
      <c r="J2296" s="6" t="s">
        <v>21867</v>
      </c>
      <c r="K2296" s="6" t="s">
        <v>40062</v>
      </c>
      <c r="L2296" s="11" t="s">
        <v>31685</v>
      </c>
      <c r="M2296" s="9" t="s">
        <v>39937</v>
      </c>
      <c r="N2296" s="9" t="s">
        <v>10345</v>
      </c>
      <c r="O2296" s="9" t="s">
        <v>2497</v>
      </c>
      <c r="P2296" s="9" t="s">
        <v>31687</v>
      </c>
      <c r="Q2296" s="11" t="s">
        <v>40063</v>
      </c>
      <c r="R2296" s="6" t="s">
        <v>31689</v>
      </c>
      <c r="S2296" s="9" t="s">
        <v>31657</v>
      </c>
    </row>
    <row r="2297" spans="1:19">
      <c r="A2297" s="5" t="s">
        <v>13733</v>
      </c>
      <c r="B2297" s="6" t="s">
        <v>31690</v>
      </c>
      <c r="C2297" s="7" t="s">
        <v>40059</v>
      </c>
      <c r="D2297" s="8" t="s">
        <v>5511</v>
      </c>
      <c r="E2297" s="8" t="s">
        <v>31691</v>
      </c>
      <c r="F2297" s="5" t="s">
        <v>40064</v>
      </c>
      <c r="G2297" s="5" t="s">
        <v>40065</v>
      </c>
      <c r="H2297" s="6" t="s">
        <v>17191</v>
      </c>
      <c r="I2297" s="6" t="s">
        <v>16</v>
      </c>
      <c r="J2297" s="6" t="s">
        <v>17190</v>
      </c>
      <c r="K2297" s="6" t="s">
        <v>40066</v>
      </c>
      <c r="L2297" s="11" t="s">
        <v>31720</v>
      </c>
      <c r="M2297" s="9" t="s">
        <v>39937</v>
      </c>
      <c r="N2297" s="9" t="s">
        <v>10345</v>
      </c>
      <c r="O2297" s="9" t="s">
        <v>2497</v>
      </c>
      <c r="P2297" s="9" t="s">
        <v>31696</v>
      </c>
      <c r="R2297" s="6" t="s">
        <v>31689</v>
      </c>
      <c r="S2297" s="9" t="s">
        <v>31657</v>
      </c>
    </row>
    <row r="2298" spans="1:19">
      <c r="A2298" s="5" t="s">
        <v>13733</v>
      </c>
      <c r="B2298" s="6" t="s">
        <v>31690</v>
      </c>
      <c r="C2298" s="7" t="s">
        <v>40059</v>
      </c>
      <c r="D2298" s="8" t="s">
        <v>5511</v>
      </c>
      <c r="E2298" s="8" t="s">
        <v>31806</v>
      </c>
      <c r="F2298" s="5" t="s">
        <v>40067</v>
      </c>
      <c r="G2298" s="5" t="s">
        <v>40068</v>
      </c>
      <c r="H2298" s="6" t="s">
        <v>21866</v>
      </c>
      <c r="I2298" s="6" t="s">
        <v>16</v>
      </c>
      <c r="J2298" s="6" t="s">
        <v>21865</v>
      </c>
      <c r="K2298" s="6" t="s">
        <v>40069</v>
      </c>
      <c r="L2298" s="11" t="s">
        <v>31767</v>
      </c>
      <c r="M2298" s="9" t="s">
        <v>39937</v>
      </c>
      <c r="N2298" s="9" t="s">
        <v>10345</v>
      </c>
      <c r="O2298" s="9" t="s">
        <v>2497</v>
      </c>
      <c r="P2298" s="9" t="s">
        <v>31696</v>
      </c>
      <c r="Q2298" s="11" t="s">
        <v>40063</v>
      </c>
      <c r="R2298" s="6" t="s">
        <v>31689</v>
      </c>
      <c r="S2298" s="9" t="s">
        <v>31657</v>
      </c>
    </row>
    <row r="2299" spans="1:19">
      <c r="A2299" s="5" t="s">
        <v>13733</v>
      </c>
      <c r="B2299" s="6" t="s">
        <v>31690</v>
      </c>
      <c r="C2299" s="7" t="s">
        <v>40059</v>
      </c>
      <c r="D2299" s="8" t="s">
        <v>5511</v>
      </c>
      <c r="E2299" s="8" t="s">
        <v>31726</v>
      </c>
      <c r="F2299" s="5" t="s">
        <v>40070</v>
      </c>
      <c r="G2299" s="5" t="s">
        <v>40071</v>
      </c>
      <c r="H2299" s="6" t="s">
        <v>21864</v>
      </c>
      <c r="I2299" s="6" t="s">
        <v>16</v>
      </c>
      <c r="J2299" s="6" t="s">
        <v>21863</v>
      </c>
      <c r="K2299" s="6" t="s">
        <v>40072</v>
      </c>
      <c r="L2299" s="11" t="s">
        <v>31772</v>
      </c>
      <c r="M2299" s="9" t="s">
        <v>39937</v>
      </c>
      <c r="N2299" s="9" t="s">
        <v>10345</v>
      </c>
      <c r="O2299" s="9" t="s">
        <v>2497</v>
      </c>
      <c r="P2299" s="9" t="s">
        <v>31696</v>
      </c>
      <c r="Q2299" s="11" t="s">
        <v>40063</v>
      </c>
      <c r="R2299" s="6" t="s">
        <v>31689</v>
      </c>
      <c r="S2299" s="9" t="s">
        <v>31657</v>
      </c>
    </row>
    <row r="2300" spans="1:19">
      <c r="A2300" s="5" t="s">
        <v>13733</v>
      </c>
      <c r="B2300" s="6" t="s">
        <v>31690</v>
      </c>
      <c r="C2300" s="7" t="s">
        <v>40059</v>
      </c>
      <c r="D2300" s="8" t="s">
        <v>5511</v>
      </c>
      <c r="E2300" s="8" t="s">
        <v>31746</v>
      </c>
      <c r="F2300" s="5" t="s">
        <v>40073</v>
      </c>
      <c r="G2300" s="5" t="s">
        <v>40074</v>
      </c>
      <c r="H2300" s="6" t="s">
        <v>21862</v>
      </c>
      <c r="I2300" s="6" t="s">
        <v>16</v>
      </c>
      <c r="J2300" s="6" t="s">
        <v>21861</v>
      </c>
      <c r="K2300" s="6" t="s">
        <v>40075</v>
      </c>
      <c r="L2300" s="11" t="s">
        <v>31772</v>
      </c>
      <c r="M2300" s="9" t="s">
        <v>39937</v>
      </c>
      <c r="N2300" s="9" t="s">
        <v>10345</v>
      </c>
      <c r="O2300" s="9" t="s">
        <v>2497</v>
      </c>
      <c r="P2300" s="9" t="s">
        <v>31696</v>
      </c>
      <c r="Q2300" s="11" t="s">
        <v>40063</v>
      </c>
      <c r="R2300" s="6" t="s">
        <v>31689</v>
      </c>
      <c r="S2300" s="9" t="s">
        <v>31657</v>
      </c>
    </row>
    <row r="2301" spans="1:19">
      <c r="A2301" s="5" t="s">
        <v>13733</v>
      </c>
      <c r="B2301" s="6" t="s">
        <v>31690</v>
      </c>
      <c r="C2301" s="7" t="s">
        <v>40059</v>
      </c>
      <c r="D2301" s="8" t="s">
        <v>5511</v>
      </c>
      <c r="E2301" s="8" t="s">
        <v>31777</v>
      </c>
      <c r="F2301" s="5" t="s">
        <v>40076</v>
      </c>
      <c r="G2301" s="5" t="s">
        <v>40077</v>
      </c>
      <c r="H2301" s="6" t="s">
        <v>21860</v>
      </c>
      <c r="I2301" s="6" t="s">
        <v>16</v>
      </c>
      <c r="J2301" s="6" t="s">
        <v>21859</v>
      </c>
      <c r="K2301" s="6" t="s">
        <v>40078</v>
      </c>
      <c r="L2301" s="11" t="s">
        <v>31772</v>
      </c>
      <c r="M2301" s="9" t="s">
        <v>39937</v>
      </c>
      <c r="N2301" s="9" t="s">
        <v>10345</v>
      </c>
      <c r="O2301" s="9" t="s">
        <v>2497</v>
      </c>
      <c r="P2301" s="9" t="s">
        <v>31696</v>
      </c>
      <c r="Q2301" s="11" t="s">
        <v>40079</v>
      </c>
      <c r="R2301" s="6" t="s">
        <v>31689</v>
      </c>
      <c r="S2301" s="9" t="s">
        <v>31657</v>
      </c>
    </row>
    <row r="2302" spans="1:19">
      <c r="A2302" s="5" t="s">
        <v>13733</v>
      </c>
      <c r="B2302" s="6" t="s">
        <v>31690</v>
      </c>
      <c r="C2302" s="7" t="s">
        <v>40059</v>
      </c>
      <c r="D2302" s="8" t="s">
        <v>5511</v>
      </c>
      <c r="E2302" s="8" t="s">
        <v>32402</v>
      </c>
      <c r="F2302" s="5" t="s">
        <v>40080</v>
      </c>
      <c r="G2302" s="5" t="s">
        <v>40081</v>
      </c>
      <c r="H2302" s="6" t="s">
        <v>21858</v>
      </c>
      <c r="I2302" s="6" t="s">
        <v>16</v>
      </c>
      <c r="J2302" s="6" t="s">
        <v>21857</v>
      </c>
      <c r="K2302" s="6" t="s">
        <v>40082</v>
      </c>
      <c r="L2302" s="11" t="s">
        <v>31772</v>
      </c>
      <c r="M2302" s="9" t="s">
        <v>39937</v>
      </c>
      <c r="N2302" s="9" t="s">
        <v>10345</v>
      </c>
      <c r="O2302" s="9" t="s">
        <v>2497</v>
      </c>
      <c r="P2302" s="9" t="s">
        <v>31696</v>
      </c>
      <c r="Q2302" s="11" t="s">
        <v>40083</v>
      </c>
      <c r="R2302" s="6" t="s">
        <v>31689</v>
      </c>
      <c r="S2302" s="9" t="s">
        <v>31657</v>
      </c>
    </row>
    <row r="2303" spans="1:19">
      <c r="A2303" s="5" t="s">
        <v>13733</v>
      </c>
      <c r="B2303" s="6" t="s">
        <v>31690</v>
      </c>
      <c r="C2303" s="7" t="s">
        <v>40059</v>
      </c>
      <c r="D2303" s="8" t="s">
        <v>5511</v>
      </c>
      <c r="E2303" s="8" t="s">
        <v>33302</v>
      </c>
      <c r="F2303" s="5" t="s">
        <v>38617</v>
      </c>
      <c r="G2303" s="5" t="s">
        <v>40084</v>
      </c>
      <c r="H2303" s="6" t="s">
        <v>21856</v>
      </c>
      <c r="I2303" s="6" t="s">
        <v>16</v>
      </c>
      <c r="J2303" s="6" t="s">
        <v>21855</v>
      </c>
      <c r="K2303" s="6" t="s">
        <v>40085</v>
      </c>
      <c r="L2303" s="11" t="s">
        <v>31772</v>
      </c>
      <c r="M2303" s="9" t="s">
        <v>39937</v>
      </c>
      <c r="N2303" s="9" t="s">
        <v>10345</v>
      </c>
      <c r="O2303" s="9" t="s">
        <v>2497</v>
      </c>
      <c r="P2303" s="9" t="s">
        <v>31696</v>
      </c>
      <c r="Q2303" s="11" t="s">
        <v>40086</v>
      </c>
      <c r="R2303" s="6" t="s">
        <v>31689</v>
      </c>
      <c r="S2303" s="9" t="s">
        <v>31657</v>
      </c>
    </row>
    <row r="2304" spans="1:19">
      <c r="A2304" s="5" t="s">
        <v>13733</v>
      </c>
      <c r="B2304" s="6" t="s">
        <v>31690</v>
      </c>
      <c r="C2304" s="7" t="s">
        <v>40059</v>
      </c>
      <c r="D2304" s="8" t="s">
        <v>5511</v>
      </c>
      <c r="E2304" s="8" t="s">
        <v>32406</v>
      </c>
      <c r="F2304" s="5" t="s">
        <v>31912</v>
      </c>
      <c r="G2304" s="5" t="s">
        <v>40087</v>
      </c>
      <c r="H2304" s="6" t="s">
        <v>21854</v>
      </c>
      <c r="I2304" s="6" t="s">
        <v>16</v>
      </c>
      <c r="J2304" s="6" t="s">
        <v>21853</v>
      </c>
      <c r="K2304" s="6" t="s">
        <v>40088</v>
      </c>
      <c r="L2304" s="11" t="s">
        <v>31772</v>
      </c>
      <c r="M2304" s="9" t="s">
        <v>39937</v>
      </c>
      <c r="N2304" s="9" t="s">
        <v>10345</v>
      </c>
      <c r="O2304" s="9" t="s">
        <v>2497</v>
      </c>
      <c r="P2304" s="9" t="s">
        <v>31696</v>
      </c>
      <c r="R2304" s="6" t="s">
        <v>31689</v>
      </c>
      <c r="S2304" s="9" t="s">
        <v>31657</v>
      </c>
    </row>
    <row r="2305" spans="1:19">
      <c r="A2305" s="5" t="s">
        <v>13733</v>
      </c>
      <c r="B2305" s="6" t="s">
        <v>31690</v>
      </c>
      <c r="C2305" s="7" t="s">
        <v>40059</v>
      </c>
      <c r="D2305" s="8" t="s">
        <v>5511</v>
      </c>
      <c r="E2305" s="8" t="s">
        <v>32274</v>
      </c>
      <c r="F2305" s="5" t="s">
        <v>40089</v>
      </c>
      <c r="G2305" s="5" t="s">
        <v>40090</v>
      </c>
      <c r="H2305" s="6" t="s">
        <v>21852</v>
      </c>
      <c r="I2305" s="6" t="s">
        <v>16</v>
      </c>
      <c r="J2305" s="6" t="s">
        <v>21851</v>
      </c>
      <c r="K2305" s="6" t="s">
        <v>40091</v>
      </c>
      <c r="L2305" s="11" t="s">
        <v>31931</v>
      </c>
      <c r="M2305" s="9" t="s">
        <v>39937</v>
      </c>
      <c r="N2305" s="9" t="s">
        <v>10345</v>
      </c>
      <c r="O2305" s="9" t="s">
        <v>2497</v>
      </c>
      <c r="P2305" s="9" t="s">
        <v>31696</v>
      </c>
      <c r="R2305" s="6" t="s">
        <v>31689</v>
      </c>
      <c r="S2305" s="9" t="s">
        <v>31657</v>
      </c>
    </row>
    <row r="2306" spans="1:19">
      <c r="A2306" s="5" t="s">
        <v>14552</v>
      </c>
      <c r="B2306" s="6" t="s">
        <v>31679</v>
      </c>
      <c r="C2306" s="7" t="s">
        <v>40092</v>
      </c>
      <c r="D2306" s="8" t="s">
        <v>316</v>
      </c>
      <c r="E2306" s="8" t="s">
        <v>31681</v>
      </c>
      <c r="F2306" s="5" t="s">
        <v>40093</v>
      </c>
      <c r="G2306" s="5" t="s">
        <v>40094</v>
      </c>
      <c r="H2306" s="6" t="s">
        <v>21850</v>
      </c>
      <c r="I2306" s="6" t="s">
        <v>15777</v>
      </c>
      <c r="J2306" s="6" t="s">
        <v>21848</v>
      </c>
      <c r="K2306" s="6" t="s">
        <v>40095</v>
      </c>
      <c r="L2306" s="11" t="s">
        <v>31949</v>
      </c>
      <c r="M2306" s="9" t="s">
        <v>33735</v>
      </c>
      <c r="N2306" s="9" t="s">
        <v>9291</v>
      </c>
      <c r="O2306" s="9" t="s">
        <v>33298</v>
      </c>
      <c r="P2306" s="9" t="s">
        <v>31687</v>
      </c>
      <c r="Q2306" s="11" t="s">
        <v>40096</v>
      </c>
      <c r="R2306" s="6" t="s">
        <v>31689</v>
      </c>
      <c r="S2306" s="9" t="s">
        <v>31657</v>
      </c>
    </row>
    <row r="2307" spans="1:19">
      <c r="A2307" s="5" t="s">
        <v>14552</v>
      </c>
      <c r="B2307" s="6" t="s">
        <v>31690</v>
      </c>
      <c r="C2307" s="7" t="s">
        <v>40092</v>
      </c>
      <c r="D2307" s="8" t="s">
        <v>316</v>
      </c>
      <c r="E2307" s="8" t="s">
        <v>31721</v>
      </c>
      <c r="F2307" s="5" t="s">
        <v>40097</v>
      </c>
      <c r="G2307" s="5" t="s">
        <v>40098</v>
      </c>
      <c r="H2307" s="6" t="s">
        <v>21849</v>
      </c>
      <c r="I2307" s="6" t="s">
        <v>15777</v>
      </c>
      <c r="J2307" s="6" t="s">
        <v>21848</v>
      </c>
      <c r="K2307" s="6" t="s">
        <v>40099</v>
      </c>
      <c r="L2307" s="11" t="s">
        <v>31767</v>
      </c>
      <c r="M2307" s="9" t="s">
        <v>33735</v>
      </c>
      <c r="N2307" s="9" t="s">
        <v>9291</v>
      </c>
      <c r="O2307" s="9" t="s">
        <v>33298</v>
      </c>
      <c r="P2307" s="9" t="s">
        <v>31696</v>
      </c>
      <c r="Q2307" s="11" t="s">
        <v>40096</v>
      </c>
      <c r="R2307" s="6" t="s">
        <v>31689</v>
      </c>
      <c r="S2307" s="9" t="s">
        <v>31657</v>
      </c>
    </row>
    <row r="2308" spans="1:19">
      <c r="A2308" s="5" t="s">
        <v>14552</v>
      </c>
      <c r="B2308" s="6" t="s">
        <v>31690</v>
      </c>
      <c r="C2308" s="7" t="s">
        <v>40092</v>
      </c>
      <c r="D2308" s="8" t="s">
        <v>316</v>
      </c>
      <c r="E2308" s="8" t="s">
        <v>31858</v>
      </c>
      <c r="F2308" s="5" t="s">
        <v>40100</v>
      </c>
      <c r="G2308" s="5" t="s">
        <v>40101</v>
      </c>
      <c r="H2308" s="6" t="s">
        <v>21847</v>
      </c>
      <c r="I2308" s="6" t="s">
        <v>15777</v>
      </c>
      <c r="J2308" s="6" t="s">
        <v>21846</v>
      </c>
      <c r="K2308" s="6" t="s">
        <v>40102</v>
      </c>
      <c r="L2308" s="11" t="s">
        <v>31772</v>
      </c>
      <c r="M2308" s="9" t="s">
        <v>33735</v>
      </c>
      <c r="N2308" s="9" t="s">
        <v>9291</v>
      </c>
      <c r="O2308" s="9" t="s">
        <v>33298</v>
      </c>
      <c r="P2308" s="9" t="s">
        <v>31696</v>
      </c>
      <c r="Q2308" s="11" t="s">
        <v>40096</v>
      </c>
      <c r="R2308" s="6" t="s">
        <v>31689</v>
      </c>
      <c r="S2308" s="9" t="s">
        <v>31657</v>
      </c>
    </row>
    <row r="2309" spans="1:19">
      <c r="A2309" s="5" t="s">
        <v>14552</v>
      </c>
      <c r="B2309" s="6" t="s">
        <v>31690</v>
      </c>
      <c r="C2309" s="7" t="s">
        <v>40092</v>
      </c>
      <c r="D2309" s="8" t="s">
        <v>316</v>
      </c>
      <c r="E2309" s="8" t="s">
        <v>31746</v>
      </c>
      <c r="F2309" s="5" t="s">
        <v>40103</v>
      </c>
      <c r="G2309" s="5" t="s">
        <v>40104</v>
      </c>
      <c r="H2309" s="6" t="s">
        <v>21845</v>
      </c>
      <c r="I2309" s="6" t="s">
        <v>15777</v>
      </c>
      <c r="J2309" s="6" t="s">
        <v>21844</v>
      </c>
      <c r="K2309" s="6" t="s">
        <v>40105</v>
      </c>
      <c r="L2309" s="11" t="s">
        <v>31839</v>
      </c>
      <c r="M2309" s="9" t="s">
        <v>33735</v>
      </c>
      <c r="N2309" s="9" t="s">
        <v>9291</v>
      </c>
      <c r="O2309" s="9" t="s">
        <v>33298</v>
      </c>
      <c r="P2309" s="9" t="s">
        <v>31696</v>
      </c>
      <c r="Q2309" s="11" t="s">
        <v>40096</v>
      </c>
      <c r="R2309" s="6" t="s">
        <v>31689</v>
      </c>
      <c r="S2309" s="9" t="s">
        <v>31657</v>
      </c>
    </row>
    <row r="2310" spans="1:19">
      <c r="A2310" s="5" t="s">
        <v>14552</v>
      </c>
      <c r="B2310" s="6" t="s">
        <v>31679</v>
      </c>
      <c r="C2310" s="7" t="s">
        <v>40106</v>
      </c>
      <c r="D2310" s="8" t="s">
        <v>316</v>
      </c>
      <c r="E2310" s="8" t="s">
        <v>31681</v>
      </c>
      <c r="F2310" s="5" t="s">
        <v>40107</v>
      </c>
      <c r="G2310" s="5" t="s">
        <v>40108</v>
      </c>
      <c r="H2310" s="6" t="s">
        <v>21843</v>
      </c>
      <c r="I2310" s="6" t="s">
        <v>14860</v>
      </c>
      <c r="J2310" s="6" t="s">
        <v>21841</v>
      </c>
      <c r="K2310" s="6" t="s">
        <v>40109</v>
      </c>
      <c r="L2310" s="11" t="s">
        <v>31949</v>
      </c>
      <c r="M2310" s="9" t="s">
        <v>33735</v>
      </c>
      <c r="N2310" s="9" t="s">
        <v>9291</v>
      </c>
      <c r="O2310" s="9" t="s">
        <v>33298</v>
      </c>
      <c r="P2310" s="9" t="s">
        <v>31687</v>
      </c>
      <c r="Q2310" s="11" t="s">
        <v>40110</v>
      </c>
      <c r="R2310" s="6" t="s">
        <v>31689</v>
      </c>
      <c r="S2310" s="9" t="s">
        <v>31657</v>
      </c>
    </row>
    <row r="2311" spans="1:19">
      <c r="A2311" s="5" t="s">
        <v>14552</v>
      </c>
      <c r="B2311" s="6" t="s">
        <v>31690</v>
      </c>
      <c r="C2311" s="7" t="s">
        <v>40106</v>
      </c>
      <c r="D2311" s="8" t="s">
        <v>316</v>
      </c>
      <c r="E2311" s="8" t="s">
        <v>32495</v>
      </c>
      <c r="F2311" s="5" t="s">
        <v>40111</v>
      </c>
      <c r="G2311" s="5" t="s">
        <v>40112</v>
      </c>
      <c r="H2311" s="6" t="s">
        <v>21842</v>
      </c>
      <c r="I2311" s="6" t="s">
        <v>14860</v>
      </c>
      <c r="J2311" s="6" t="s">
        <v>21841</v>
      </c>
      <c r="K2311" s="6" t="s">
        <v>40113</v>
      </c>
      <c r="L2311" s="11" t="s">
        <v>31767</v>
      </c>
      <c r="M2311" s="9" t="s">
        <v>33735</v>
      </c>
      <c r="N2311" s="9" t="s">
        <v>9291</v>
      </c>
      <c r="O2311" s="9" t="s">
        <v>33298</v>
      </c>
      <c r="P2311" s="9" t="s">
        <v>31696</v>
      </c>
      <c r="Q2311" s="11" t="s">
        <v>40110</v>
      </c>
      <c r="R2311" s="6" t="s">
        <v>31689</v>
      </c>
      <c r="S2311" s="9" t="s">
        <v>31657</v>
      </c>
    </row>
    <row r="2312" spans="1:19">
      <c r="A2312" s="5" t="s">
        <v>14552</v>
      </c>
      <c r="B2312" s="6" t="s">
        <v>31690</v>
      </c>
      <c r="C2312" s="7" t="s">
        <v>40106</v>
      </c>
      <c r="D2312" s="8" t="s">
        <v>316</v>
      </c>
      <c r="E2312" s="8" t="s">
        <v>31697</v>
      </c>
      <c r="F2312" s="5" t="s">
        <v>40114</v>
      </c>
      <c r="G2312" s="5" t="s">
        <v>40115</v>
      </c>
      <c r="H2312" s="6" t="s">
        <v>21840</v>
      </c>
      <c r="I2312" s="6" t="s">
        <v>14860</v>
      </c>
      <c r="J2312" s="6" t="s">
        <v>21839</v>
      </c>
      <c r="K2312" s="6" t="s">
        <v>40116</v>
      </c>
      <c r="L2312" s="11" t="s">
        <v>31772</v>
      </c>
      <c r="M2312" s="9" t="s">
        <v>33735</v>
      </c>
      <c r="N2312" s="9" t="s">
        <v>9291</v>
      </c>
      <c r="O2312" s="9" t="s">
        <v>33298</v>
      </c>
      <c r="P2312" s="9" t="s">
        <v>31696</v>
      </c>
      <c r="Q2312" s="11" t="s">
        <v>40110</v>
      </c>
      <c r="R2312" s="6" t="s">
        <v>31689</v>
      </c>
      <c r="S2312" s="9" t="s">
        <v>31657</v>
      </c>
    </row>
    <row r="2313" spans="1:19">
      <c r="A2313" s="5" t="s">
        <v>14552</v>
      </c>
      <c r="B2313" s="6" t="s">
        <v>31690</v>
      </c>
      <c r="C2313" s="7" t="s">
        <v>40106</v>
      </c>
      <c r="D2313" s="8" t="s">
        <v>316</v>
      </c>
      <c r="E2313" s="8" t="s">
        <v>31726</v>
      </c>
      <c r="F2313" s="5" t="s">
        <v>40117</v>
      </c>
      <c r="G2313" s="5" t="s">
        <v>40118</v>
      </c>
      <c r="H2313" s="6" t="s">
        <v>21838</v>
      </c>
      <c r="I2313" s="6" t="s">
        <v>14860</v>
      </c>
      <c r="J2313" s="6" t="s">
        <v>21837</v>
      </c>
      <c r="K2313" s="6" t="s">
        <v>40119</v>
      </c>
      <c r="L2313" s="11" t="s">
        <v>31772</v>
      </c>
      <c r="M2313" s="9" t="s">
        <v>34137</v>
      </c>
      <c r="N2313" s="9" t="s">
        <v>4381</v>
      </c>
      <c r="O2313" s="9" t="s">
        <v>33298</v>
      </c>
      <c r="P2313" s="9" t="s">
        <v>31696</v>
      </c>
      <c r="Q2313" s="11" t="s">
        <v>40110</v>
      </c>
      <c r="R2313" s="6" t="s">
        <v>31689</v>
      </c>
      <c r="S2313" s="9" t="s">
        <v>31657</v>
      </c>
    </row>
    <row r="2314" spans="1:19">
      <c r="A2314" s="5" t="s">
        <v>14552</v>
      </c>
      <c r="B2314" s="6" t="s">
        <v>31690</v>
      </c>
      <c r="C2314" s="7" t="s">
        <v>40106</v>
      </c>
      <c r="D2314" s="8" t="s">
        <v>316</v>
      </c>
      <c r="E2314" s="8" t="s">
        <v>31768</v>
      </c>
      <c r="F2314" s="5" t="s">
        <v>40120</v>
      </c>
      <c r="G2314" s="5" t="s">
        <v>40121</v>
      </c>
      <c r="H2314" s="6" t="s">
        <v>21836</v>
      </c>
      <c r="I2314" s="6" t="s">
        <v>14860</v>
      </c>
      <c r="J2314" s="6" t="s">
        <v>21835</v>
      </c>
      <c r="K2314" s="6" t="s">
        <v>40122</v>
      </c>
      <c r="L2314" s="11" t="s">
        <v>31772</v>
      </c>
      <c r="M2314" s="9" t="s">
        <v>40123</v>
      </c>
      <c r="N2314" s="9" t="s">
        <v>4381</v>
      </c>
      <c r="O2314" s="9" t="s">
        <v>33298</v>
      </c>
      <c r="P2314" s="9" t="s">
        <v>31696</v>
      </c>
      <c r="Q2314" s="11" t="s">
        <v>40110</v>
      </c>
      <c r="R2314" s="6" t="s">
        <v>31689</v>
      </c>
      <c r="S2314" s="9" t="s">
        <v>31657</v>
      </c>
    </row>
    <row r="2315" spans="1:19">
      <c r="A2315" s="5" t="s">
        <v>14552</v>
      </c>
      <c r="B2315" s="6" t="s">
        <v>31690</v>
      </c>
      <c r="C2315" s="7" t="s">
        <v>40106</v>
      </c>
      <c r="D2315" s="8" t="s">
        <v>316</v>
      </c>
      <c r="E2315" s="8" t="s">
        <v>31858</v>
      </c>
      <c r="F2315" s="5" t="s">
        <v>31915</v>
      </c>
      <c r="G2315" s="5" t="s">
        <v>40124</v>
      </c>
      <c r="H2315" s="6" t="s">
        <v>21834</v>
      </c>
      <c r="I2315" s="6" t="s">
        <v>14860</v>
      </c>
      <c r="J2315" s="6" t="s">
        <v>21833</v>
      </c>
      <c r="K2315" s="6" t="s">
        <v>40125</v>
      </c>
      <c r="L2315" s="11" t="s">
        <v>31772</v>
      </c>
      <c r="M2315" s="9" t="s">
        <v>33735</v>
      </c>
      <c r="N2315" s="9" t="s">
        <v>9291</v>
      </c>
      <c r="O2315" s="9" t="s">
        <v>33298</v>
      </c>
      <c r="P2315" s="9" t="s">
        <v>31696</v>
      </c>
      <c r="Q2315" s="11" t="s">
        <v>40110</v>
      </c>
      <c r="R2315" s="6" t="s">
        <v>31689</v>
      </c>
      <c r="S2315" s="9" t="s">
        <v>31657</v>
      </c>
    </row>
    <row r="2316" spans="1:19">
      <c r="A2316" s="5" t="s">
        <v>14552</v>
      </c>
      <c r="B2316" s="6" t="s">
        <v>31690</v>
      </c>
      <c r="C2316" s="7" t="s">
        <v>40106</v>
      </c>
      <c r="D2316" s="8" t="s">
        <v>316</v>
      </c>
      <c r="E2316" s="8" t="s">
        <v>31731</v>
      </c>
      <c r="F2316" s="5" t="s">
        <v>40126</v>
      </c>
      <c r="G2316" s="5" t="s">
        <v>40127</v>
      </c>
      <c r="H2316" s="6" t="s">
        <v>21832</v>
      </c>
      <c r="I2316" s="6" t="s">
        <v>14860</v>
      </c>
      <c r="J2316" s="6" t="s">
        <v>21831</v>
      </c>
      <c r="K2316" s="6" t="s">
        <v>40128</v>
      </c>
      <c r="L2316" s="11" t="s">
        <v>31772</v>
      </c>
      <c r="M2316" s="9" t="s">
        <v>40123</v>
      </c>
      <c r="N2316" s="9" t="s">
        <v>4381</v>
      </c>
      <c r="O2316" s="9" t="s">
        <v>33298</v>
      </c>
      <c r="P2316" s="9" t="s">
        <v>31696</v>
      </c>
      <c r="Q2316" s="11" t="s">
        <v>40110</v>
      </c>
      <c r="R2316" s="6" t="s">
        <v>31689</v>
      </c>
      <c r="S2316" s="9" t="s">
        <v>31657</v>
      </c>
    </row>
    <row r="2317" spans="1:19">
      <c r="A2317" s="5" t="s">
        <v>14552</v>
      </c>
      <c r="B2317" s="6" t="s">
        <v>31690</v>
      </c>
      <c r="C2317" s="7" t="s">
        <v>40106</v>
      </c>
      <c r="D2317" s="8" t="s">
        <v>316</v>
      </c>
      <c r="E2317" s="8" t="s">
        <v>31975</v>
      </c>
      <c r="F2317" s="5" t="s">
        <v>40129</v>
      </c>
      <c r="G2317" s="5" t="s">
        <v>40130</v>
      </c>
      <c r="H2317" s="6" t="s">
        <v>21830</v>
      </c>
      <c r="I2317" s="6" t="s">
        <v>14860</v>
      </c>
      <c r="J2317" s="6" t="s">
        <v>21829</v>
      </c>
      <c r="K2317" s="6" t="s">
        <v>40131</v>
      </c>
      <c r="L2317" s="11" t="s">
        <v>31772</v>
      </c>
      <c r="M2317" s="9" t="s">
        <v>40123</v>
      </c>
      <c r="N2317" s="9" t="s">
        <v>4381</v>
      </c>
      <c r="O2317" s="9" t="s">
        <v>981</v>
      </c>
      <c r="P2317" s="9" t="s">
        <v>31696</v>
      </c>
      <c r="Q2317" s="11" t="s">
        <v>40110</v>
      </c>
      <c r="R2317" s="6" t="s">
        <v>31689</v>
      </c>
      <c r="S2317" s="9" t="s">
        <v>31657</v>
      </c>
    </row>
    <row r="2318" spans="1:19">
      <c r="A2318" s="5" t="s">
        <v>14552</v>
      </c>
      <c r="B2318" s="6" t="s">
        <v>31690</v>
      </c>
      <c r="C2318" s="7" t="s">
        <v>40106</v>
      </c>
      <c r="D2318" s="8" t="s">
        <v>316</v>
      </c>
      <c r="E2318" s="8" t="s">
        <v>32402</v>
      </c>
      <c r="F2318" s="5" t="s">
        <v>40132</v>
      </c>
      <c r="G2318" s="5" t="s">
        <v>40133</v>
      </c>
      <c r="H2318" s="6" t="s">
        <v>21828</v>
      </c>
      <c r="I2318" s="6" t="s">
        <v>14860</v>
      </c>
      <c r="J2318" s="6" t="s">
        <v>21826</v>
      </c>
      <c r="K2318" s="6" t="s">
        <v>40134</v>
      </c>
      <c r="L2318" s="11" t="s">
        <v>31772</v>
      </c>
      <c r="M2318" s="9" t="s">
        <v>34137</v>
      </c>
      <c r="N2318" s="9" t="s">
        <v>4381</v>
      </c>
      <c r="O2318" s="9" t="s">
        <v>763</v>
      </c>
      <c r="P2318" s="9" t="s">
        <v>31696</v>
      </c>
      <c r="Q2318" s="11" t="s">
        <v>40110</v>
      </c>
      <c r="R2318" s="6" t="s">
        <v>31689</v>
      </c>
      <c r="S2318" s="9" t="s">
        <v>31657</v>
      </c>
    </row>
    <row r="2319" spans="1:19">
      <c r="A2319" s="5" t="s">
        <v>14552</v>
      </c>
      <c r="B2319" s="6" t="s">
        <v>31690</v>
      </c>
      <c r="C2319" s="7" t="s">
        <v>40106</v>
      </c>
      <c r="D2319" s="8" t="s">
        <v>316</v>
      </c>
      <c r="E2319" s="8" t="s">
        <v>32047</v>
      </c>
      <c r="F2319" s="5" t="s">
        <v>40135</v>
      </c>
      <c r="G2319" s="5" t="s">
        <v>40136</v>
      </c>
      <c r="H2319" s="6" t="s">
        <v>21827</v>
      </c>
      <c r="I2319" s="6" t="s">
        <v>14860</v>
      </c>
      <c r="J2319" s="6" t="s">
        <v>21826</v>
      </c>
      <c r="K2319" s="6" t="s">
        <v>40137</v>
      </c>
      <c r="L2319" s="11" t="s">
        <v>31931</v>
      </c>
      <c r="M2319" s="9" t="s">
        <v>34137</v>
      </c>
      <c r="N2319" s="9" t="s">
        <v>4381</v>
      </c>
      <c r="O2319" s="9" t="s">
        <v>763</v>
      </c>
      <c r="P2319" s="9" t="s">
        <v>31696</v>
      </c>
      <c r="R2319" s="6" t="s">
        <v>31689</v>
      </c>
      <c r="S2319" s="9" t="s">
        <v>31657</v>
      </c>
    </row>
    <row r="2320" spans="1:19">
      <c r="A2320" s="5" t="s">
        <v>14552</v>
      </c>
      <c r="B2320" s="6" t="s">
        <v>31679</v>
      </c>
      <c r="C2320" s="7" t="s">
        <v>40138</v>
      </c>
      <c r="D2320" s="8" t="s">
        <v>316</v>
      </c>
      <c r="E2320" s="8" t="s">
        <v>31681</v>
      </c>
      <c r="F2320" s="5" t="s">
        <v>40139</v>
      </c>
      <c r="G2320" s="5" t="s">
        <v>40140</v>
      </c>
      <c r="H2320" s="6" t="s">
        <v>21819</v>
      </c>
      <c r="I2320" s="6" t="s">
        <v>14584</v>
      </c>
      <c r="J2320" s="6" t="s">
        <v>21818</v>
      </c>
      <c r="K2320" s="6" t="s">
        <v>40141</v>
      </c>
      <c r="L2320" s="11" t="s">
        <v>31949</v>
      </c>
      <c r="M2320" s="9" t="s">
        <v>33160</v>
      </c>
      <c r="N2320" s="9" t="s">
        <v>5444</v>
      </c>
      <c r="O2320" s="9" t="s">
        <v>981</v>
      </c>
      <c r="P2320" s="9" t="s">
        <v>31687</v>
      </c>
      <c r="Q2320" s="11" t="s">
        <v>40142</v>
      </c>
      <c r="R2320" s="6" t="s">
        <v>31689</v>
      </c>
      <c r="S2320" s="9" t="s">
        <v>31657</v>
      </c>
    </row>
    <row r="2321" spans="1:19">
      <c r="A2321" s="5" t="s">
        <v>14552</v>
      </c>
      <c r="B2321" s="6" t="s">
        <v>31690</v>
      </c>
      <c r="C2321" s="7" t="s">
        <v>40138</v>
      </c>
      <c r="D2321" s="8" t="s">
        <v>316</v>
      </c>
      <c r="E2321" s="8" t="s">
        <v>32934</v>
      </c>
      <c r="F2321" s="5" t="s">
        <v>40143</v>
      </c>
      <c r="G2321" s="5" t="s">
        <v>40144</v>
      </c>
      <c r="H2321" s="6" t="s">
        <v>21825</v>
      </c>
      <c r="I2321" s="6" t="s">
        <v>14584</v>
      </c>
      <c r="J2321" s="6" t="s">
        <v>21824</v>
      </c>
      <c r="K2321" s="6" t="s">
        <v>40145</v>
      </c>
      <c r="L2321" s="11" t="s">
        <v>31767</v>
      </c>
      <c r="M2321" s="9" t="s">
        <v>33160</v>
      </c>
      <c r="N2321" s="9" t="s">
        <v>5444</v>
      </c>
      <c r="O2321" s="9" t="s">
        <v>981</v>
      </c>
      <c r="P2321" s="9" t="s">
        <v>31696</v>
      </c>
      <c r="Q2321" s="11" t="s">
        <v>40142</v>
      </c>
      <c r="R2321" s="6" t="s">
        <v>31689</v>
      </c>
      <c r="S2321" s="9" t="s">
        <v>31657</v>
      </c>
    </row>
    <row r="2322" spans="1:19">
      <c r="A2322" s="5" t="s">
        <v>14552</v>
      </c>
      <c r="B2322" s="6" t="s">
        <v>31690</v>
      </c>
      <c r="C2322" s="7" t="s">
        <v>40138</v>
      </c>
      <c r="D2322" s="8" t="s">
        <v>316</v>
      </c>
      <c r="E2322" s="8" t="s">
        <v>31697</v>
      </c>
      <c r="F2322" s="5" t="s">
        <v>40146</v>
      </c>
      <c r="G2322" s="5" t="s">
        <v>40147</v>
      </c>
      <c r="H2322" s="6" t="s">
        <v>21823</v>
      </c>
      <c r="I2322" s="6" t="s">
        <v>14584</v>
      </c>
      <c r="J2322" s="6" t="s">
        <v>21822</v>
      </c>
      <c r="K2322" s="6" t="s">
        <v>40148</v>
      </c>
      <c r="L2322" s="11" t="s">
        <v>33898</v>
      </c>
      <c r="M2322" s="9" t="s">
        <v>33160</v>
      </c>
      <c r="N2322" s="9" t="s">
        <v>5444</v>
      </c>
      <c r="O2322" s="9" t="s">
        <v>981</v>
      </c>
      <c r="P2322" s="9" t="s">
        <v>31696</v>
      </c>
      <c r="Q2322" s="11" t="s">
        <v>40142</v>
      </c>
      <c r="R2322" s="6" t="s">
        <v>31689</v>
      </c>
      <c r="S2322" s="9" t="s">
        <v>31657</v>
      </c>
    </row>
    <row r="2323" spans="1:19">
      <c r="A2323" s="5" t="s">
        <v>14552</v>
      </c>
      <c r="B2323" s="6" t="s">
        <v>31690</v>
      </c>
      <c r="C2323" s="7" t="s">
        <v>40138</v>
      </c>
      <c r="D2323" s="8" t="s">
        <v>316</v>
      </c>
      <c r="E2323" s="8" t="s">
        <v>31726</v>
      </c>
      <c r="F2323" s="5" t="s">
        <v>35741</v>
      </c>
      <c r="G2323" s="5" t="s">
        <v>40149</v>
      </c>
      <c r="H2323" s="6" t="s">
        <v>21821</v>
      </c>
      <c r="I2323" s="6" t="s">
        <v>14584</v>
      </c>
      <c r="J2323" s="6" t="s">
        <v>21820</v>
      </c>
      <c r="K2323" s="6" t="s">
        <v>40150</v>
      </c>
      <c r="L2323" s="11" t="s">
        <v>31864</v>
      </c>
      <c r="M2323" s="9" t="s">
        <v>33160</v>
      </c>
      <c r="N2323" s="9" t="s">
        <v>5444</v>
      </c>
      <c r="O2323" s="9" t="s">
        <v>981</v>
      </c>
      <c r="P2323" s="9" t="s">
        <v>31696</v>
      </c>
      <c r="Q2323" s="11" t="s">
        <v>40142</v>
      </c>
      <c r="R2323" s="6" t="s">
        <v>31689</v>
      </c>
      <c r="S2323" s="9" t="s">
        <v>31657</v>
      </c>
    </row>
    <row r="2324" spans="1:19">
      <c r="A2324" s="5" t="s">
        <v>14552</v>
      </c>
      <c r="B2324" s="6" t="s">
        <v>31690</v>
      </c>
      <c r="C2324" s="7" t="s">
        <v>40138</v>
      </c>
      <c r="D2324" s="8" t="s">
        <v>316</v>
      </c>
      <c r="E2324" s="8" t="s">
        <v>32274</v>
      </c>
      <c r="F2324" s="5" t="s">
        <v>40151</v>
      </c>
      <c r="G2324" s="5" t="s">
        <v>40152</v>
      </c>
      <c r="H2324" s="6" t="s">
        <v>21819</v>
      </c>
      <c r="I2324" s="6" t="s">
        <v>14584</v>
      </c>
      <c r="J2324" s="6" t="s">
        <v>21818</v>
      </c>
      <c r="K2324" s="6" t="s">
        <v>40153</v>
      </c>
      <c r="L2324" s="11" t="s">
        <v>31931</v>
      </c>
      <c r="M2324" s="9" t="s">
        <v>33160</v>
      </c>
      <c r="N2324" s="9" t="s">
        <v>5444</v>
      </c>
      <c r="O2324" s="9" t="s">
        <v>981</v>
      </c>
      <c r="P2324" s="9" t="s">
        <v>31696</v>
      </c>
      <c r="Q2324" s="11" t="s">
        <v>40142</v>
      </c>
      <c r="R2324" s="6" t="s">
        <v>31689</v>
      </c>
      <c r="S2324" s="9" t="s">
        <v>31657</v>
      </c>
    </row>
    <row r="2325" spans="1:19">
      <c r="A2325" s="5" t="s">
        <v>14552</v>
      </c>
      <c r="B2325" s="6" t="s">
        <v>31679</v>
      </c>
      <c r="C2325" s="7" t="s">
        <v>40154</v>
      </c>
      <c r="D2325" s="8" t="s">
        <v>316</v>
      </c>
      <c r="E2325" s="8" t="s">
        <v>31681</v>
      </c>
      <c r="F2325" s="5" t="s">
        <v>40155</v>
      </c>
      <c r="G2325" s="5" t="s">
        <v>40156</v>
      </c>
      <c r="H2325" s="6" t="s">
        <v>21817</v>
      </c>
      <c r="I2325" s="6" t="s">
        <v>15826</v>
      </c>
      <c r="J2325" s="6" t="s">
        <v>21816</v>
      </c>
      <c r="K2325" s="6" t="s">
        <v>40157</v>
      </c>
      <c r="L2325" s="11" t="s">
        <v>31949</v>
      </c>
      <c r="M2325" s="9" t="s">
        <v>33160</v>
      </c>
      <c r="N2325" s="9" t="s">
        <v>5444</v>
      </c>
      <c r="O2325" s="9" t="s">
        <v>981</v>
      </c>
      <c r="P2325" s="9" t="s">
        <v>31687</v>
      </c>
      <c r="Q2325" s="11" t="s">
        <v>40158</v>
      </c>
      <c r="R2325" s="6" t="s">
        <v>31689</v>
      </c>
      <c r="S2325" s="9" t="s">
        <v>31657</v>
      </c>
    </row>
    <row r="2326" spans="1:19">
      <c r="A2326" s="5" t="s">
        <v>14552</v>
      </c>
      <c r="B2326" s="6" t="s">
        <v>31690</v>
      </c>
      <c r="C2326" s="7" t="s">
        <v>40154</v>
      </c>
      <c r="D2326" s="8" t="s">
        <v>316</v>
      </c>
      <c r="E2326" s="8" t="s">
        <v>31721</v>
      </c>
      <c r="F2326" s="5" t="s">
        <v>40159</v>
      </c>
      <c r="G2326" s="5" t="s">
        <v>40160</v>
      </c>
      <c r="H2326" s="6" t="s">
        <v>21815</v>
      </c>
      <c r="I2326" s="6" t="s">
        <v>15826</v>
      </c>
      <c r="J2326" s="6" t="s">
        <v>21814</v>
      </c>
      <c r="K2326" s="6" t="s">
        <v>40161</v>
      </c>
      <c r="L2326" s="11" t="s">
        <v>31767</v>
      </c>
      <c r="M2326" s="9" t="s">
        <v>33160</v>
      </c>
      <c r="N2326" s="9" t="s">
        <v>5444</v>
      </c>
      <c r="O2326" s="9" t="s">
        <v>981</v>
      </c>
      <c r="P2326" s="9" t="s">
        <v>31696</v>
      </c>
      <c r="Q2326" s="11" t="s">
        <v>40158</v>
      </c>
      <c r="R2326" s="6" t="s">
        <v>31689</v>
      </c>
      <c r="S2326" s="9" t="s">
        <v>31657</v>
      </c>
    </row>
    <row r="2327" spans="1:19">
      <c r="A2327" s="5" t="s">
        <v>14552</v>
      </c>
      <c r="B2327" s="6" t="s">
        <v>31690</v>
      </c>
      <c r="C2327" s="7" t="s">
        <v>40154</v>
      </c>
      <c r="D2327" s="8" t="s">
        <v>316</v>
      </c>
      <c r="E2327" s="8" t="s">
        <v>31697</v>
      </c>
      <c r="F2327" s="5" t="s">
        <v>40162</v>
      </c>
      <c r="G2327" s="5" t="s">
        <v>40163</v>
      </c>
      <c r="H2327" s="6" t="s">
        <v>21813</v>
      </c>
      <c r="I2327" s="6" t="s">
        <v>15826</v>
      </c>
      <c r="J2327" s="6" t="s">
        <v>21812</v>
      </c>
      <c r="K2327" s="6" t="s">
        <v>40164</v>
      </c>
      <c r="L2327" s="11" t="s">
        <v>31864</v>
      </c>
      <c r="M2327" s="9" t="s">
        <v>33160</v>
      </c>
      <c r="N2327" s="9" t="s">
        <v>5444</v>
      </c>
      <c r="O2327" s="9" t="s">
        <v>981</v>
      </c>
      <c r="P2327" s="9" t="s">
        <v>31696</v>
      </c>
      <c r="Q2327" s="11" t="s">
        <v>40158</v>
      </c>
      <c r="R2327" s="6" t="s">
        <v>31689</v>
      </c>
      <c r="S2327" s="9" t="s">
        <v>31657</v>
      </c>
    </row>
    <row r="2328" spans="1:19">
      <c r="A2328" s="5" t="s">
        <v>14552</v>
      </c>
      <c r="B2328" s="6" t="s">
        <v>31690</v>
      </c>
      <c r="C2328" s="7" t="s">
        <v>40154</v>
      </c>
      <c r="D2328" s="8" t="s">
        <v>316</v>
      </c>
      <c r="E2328" s="8" t="s">
        <v>31726</v>
      </c>
      <c r="F2328" s="5" t="s">
        <v>40165</v>
      </c>
      <c r="G2328" s="5" t="s">
        <v>40166</v>
      </c>
      <c r="H2328" s="6" t="s">
        <v>21811</v>
      </c>
      <c r="I2328" s="6" t="s">
        <v>15826</v>
      </c>
      <c r="J2328" s="6" t="s">
        <v>21810</v>
      </c>
      <c r="K2328" s="6" t="s">
        <v>40167</v>
      </c>
      <c r="L2328" s="11" t="s">
        <v>31862</v>
      </c>
      <c r="M2328" s="9" t="s">
        <v>33160</v>
      </c>
      <c r="N2328" s="9" t="s">
        <v>5444</v>
      </c>
      <c r="O2328" s="9" t="s">
        <v>981</v>
      </c>
      <c r="P2328" s="9" t="s">
        <v>31696</v>
      </c>
      <c r="Q2328" s="11" t="s">
        <v>40158</v>
      </c>
      <c r="R2328" s="6" t="s">
        <v>31689</v>
      </c>
      <c r="S2328" s="9" t="s">
        <v>31657</v>
      </c>
    </row>
    <row r="2329" spans="1:19">
      <c r="A2329" s="5" t="s">
        <v>14552</v>
      </c>
      <c r="B2329" s="6" t="s">
        <v>31679</v>
      </c>
      <c r="C2329" s="7" t="s">
        <v>40168</v>
      </c>
      <c r="D2329" s="8" t="s">
        <v>316</v>
      </c>
      <c r="E2329" s="8" t="s">
        <v>31681</v>
      </c>
      <c r="F2329" s="5" t="s">
        <v>40169</v>
      </c>
      <c r="G2329" s="5" t="s">
        <v>40170</v>
      </c>
      <c r="H2329" s="6" t="s">
        <v>21809</v>
      </c>
      <c r="I2329" s="6" t="s">
        <v>15809</v>
      </c>
      <c r="J2329" s="6" t="s">
        <v>21808</v>
      </c>
      <c r="K2329" s="6" t="s">
        <v>40171</v>
      </c>
      <c r="L2329" s="11" t="s">
        <v>32449</v>
      </c>
      <c r="M2329" s="9" t="s">
        <v>33160</v>
      </c>
      <c r="N2329" s="9" t="s">
        <v>5444</v>
      </c>
      <c r="O2329" s="9" t="s">
        <v>981</v>
      </c>
      <c r="P2329" s="9" t="s">
        <v>31687</v>
      </c>
      <c r="Q2329" s="11" t="s">
        <v>40172</v>
      </c>
      <c r="R2329" s="6" t="s">
        <v>31689</v>
      </c>
      <c r="S2329" s="9" t="s">
        <v>31657</v>
      </c>
    </row>
    <row r="2330" spans="1:19">
      <c r="A2330" s="5" t="s">
        <v>14552</v>
      </c>
      <c r="B2330" s="6" t="s">
        <v>31690</v>
      </c>
      <c r="C2330" s="7" t="s">
        <v>40168</v>
      </c>
      <c r="D2330" s="8" t="s">
        <v>316</v>
      </c>
      <c r="E2330" s="8" t="s">
        <v>31763</v>
      </c>
      <c r="F2330" s="5" t="s">
        <v>40173</v>
      </c>
      <c r="G2330" s="5" t="s">
        <v>40174</v>
      </c>
      <c r="H2330" s="6" t="s">
        <v>21809</v>
      </c>
      <c r="I2330" s="6" t="s">
        <v>15809</v>
      </c>
      <c r="J2330" s="6" t="s">
        <v>21808</v>
      </c>
      <c r="K2330" s="6" t="s">
        <v>40175</v>
      </c>
      <c r="L2330" s="11" t="s">
        <v>31767</v>
      </c>
      <c r="M2330" s="9" t="s">
        <v>33160</v>
      </c>
      <c r="N2330" s="9" t="s">
        <v>5444</v>
      </c>
      <c r="O2330" s="9" t="s">
        <v>981</v>
      </c>
      <c r="P2330" s="9" t="s">
        <v>31696</v>
      </c>
      <c r="Q2330" s="11" t="s">
        <v>40172</v>
      </c>
      <c r="R2330" s="6" t="s">
        <v>31689</v>
      </c>
      <c r="S2330" s="9" t="s">
        <v>31657</v>
      </c>
    </row>
    <row r="2331" spans="1:19">
      <c r="A2331" s="5" t="s">
        <v>14552</v>
      </c>
      <c r="B2331" s="6" t="s">
        <v>31690</v>
      </c>
      <c r="C2331" s="7" t="s">
        <v>40168</v>
      </c>
      <c r="D2331" s="8" t="s">
        <v>316</v>
      </c>
      <c r="E2331" s="8" t="s">
        <v>31835</v>
      </c>
      <c r="F2331" s="5" t="s">
        <v>40176</v>
      </c>
      <c r="G2331" s="5" t="s">
        <v>40174</v>
      </c>
      <c r="H2331" s="6" t="s">
        <v>21807</v>
      </c>
      <c r="I2331" s="6" t="s">
        <v>21804</v>
      </c>
      <c r="J2331" s="6" t="s">
        <v>21806</v>
      </c>
      <c r="K2331" s="6" t="s">
        <v>40177</v>
      </c>
      <c r="L2331" s="11" t="s">
        <v>31864</v>
      </c>
      <c r="M2331" s="9" t="s">
        <v>33160</v>
      </c>
      <c r="N2331" s="9" t="s">
        <v>5444</v>
      </c>
      <c r="O2331" s="9" t="s">
        <v>981</v>
      </c>
      <c r="P2331" s="9" t="s">
        <v>31696</v>
      </c>
      <c r="Q2331" s="11" t="s">
        <v>40172</v>
      </c>
      <c r="R2331" s="6" t="s">
        <v>31689</v>
      </c>
      <c r="S2331" s="9" t="s">
        <v>31657</v>
      </c>
    </row>
    <row r="2332" spans="1:19">
      <c r="A2332" s="5" t="s">
        <v>14552</v>
      </c>
      <c r="B2332" s="6" t="s">
        <v>31690</v>
      </c>
      <c r="C2332" s="7" t="s">
        <v>40168</v>
      </c>
      <c r="D2332" s="8" t="s">
        <v>316</v>
      </c>
      <c r="E2332" s="8" t="s">
        <v>31697</v>
      </c>
      <c r="F2332" s="5" t="s">
        <v>40178</v>
      </c>
      <c r="G2332" s="5" t="s">
        <v>40179</v>
      </c>
      <c r="H2332" s="6" t="s">
        <v>21805</v>
      </c>
      <c r="I2332" s="6" t="s">
        <v>21804</v>
      </c>
      <c r="J2332" s="6" t="s">
        <v>21803</v>
      </c>
      <c r="K2332" s="6" t="s">
        <v>40180</v>
      </c>
      <c r="L2332" s="11" t="s">
        <v>31862</v>
      </c>
      <c r="M2332" s="9" t="s">
        <v>33160</v>
      </c>
      <c r="N2332" s="9" t="s">
        <v>5444</v>
      </c>
      <c r="O2332" s="9" t="s">
        <v>981</v>
      </c>
      <c r="P2332" s="9" t="s">
        <v>31696</v>
      </c>
      <c r="Q2332" s="11" t="s">
        <v>40172</v>
      </c>
      <c r="R2332" s="6" t="s">
        <v>31689</v>
      </c>
      <c r="S2332" s="9" t="s">
        <v>31657</v>
      </c>
    </row>
    <row r="2333" spans="1:19">
      <c r="A2333" s="5" t="s">
        <v>14552</v>
      </c>
      <c r="B2333" s="6" t="s">
        <v>31679</v>
      </c>
      <c r="C2333" s="7" t="s">
        <v>40181</v>
      </c>
      <c r="D2333" s="8" t="s">
        <v>316</v>
      </c>
      <c r="E2333" s="8" t="s">
        <v>31681</v>
      </c>
      <c r="F2333" s="5" t="s">
        <v>40182</v>
      </c>
      <c r="G2333" s="5" t="s">
        <v>40183</v>
      </c>
      <c r="H2333" s="6" t="s">
        <v>21802</v>
      </c>
      <c r="I2333" s="6" t="s">
        <v>15809</v>
      </c>
      <c r="J2333" s="6" t="s">
        <v>21801</v>
      </c>
      <c r="K2333" s="6" t="s">
        <v>40184</v>
      </c>
      <c r="L2333" s="11" t="s">
        <v>31949</v>
      </c>
      <c r="M2333" s="9" t="s">
        <v>33160</v>
      </c>
      <c r="N2333" s="9" t="s">
        <v>5444</v>
      </c>
      <c r="O2333" s="9" t="s">
        <v>981</v>
      </c>
      <c r="P2333" s="9" t="s">
        <v>31687</v>
      </c>
      <c r="Q2333" s="11" t="s">
        <v>40185</v>
      </c>
      <c r="R2333" s="6" t="s">
        <v>31689</v>
      </c>
      <c r="S2333" s="9" t="s">
        <v>31657</v>
      </c>
    </row>
    <row r="2334" spans="1:19">
      <c r="A2334" s="5" t="s">
        <v>14552</v>
      </c>
      <c r="B2334" s="6" t="s">
        <v>31690</v>
      </c>
      <c r="C2334" s="7" t="s">
        <v>40181</v>
      </c>
      <c r="D2334" s="8" t="s">
        <v>316</v>
      </c>
      <c r="E2334" s="8" t="s">
        <v>32075</v>
      </c>
      <c r="F2334" s="5" t="s">
        <v>40186</v>
      </c>
      <c r="G2334" s="5" t="s">
        <v>40187</v>
      </c>
      <c r="H2334" s="6" t="s">
        <v>21800</v>
      </c>
      <c r="I2334" s="6" t="s">
        <v>15809</v>
      </c>
      <c r="J2334" s="6" t="s">
        <v>21799</v>
      </c>
      <c r="K2334" s="6" t="s">
        <v>40188</v>
      </c>
      <c r="L2334" s="11" t="s">
        <v>31767</v>
      </c>
      <c r="M2334" s="9" t="s">
        <v>33160</v>
      </c>
      <c r="N2334" s="9" t="s">
        <v>5444</v>
      </c>
      <c r="O2334" s="9" t="s">
        <v>981</v>
      </c>
      <c r="P2334" s="9" t="s">
        <v>31696</v>
      </c>
      <c r="Q2334" s="11" t="s">
        <v>40185</v>
      </c>
      <c r="R2334" s="6" t="s">
        <v>31689</v>
      </c>
      <c r="S2334" s="9" t="s">
        <v>31657</v>
      </c>
    </row>
    <row r="2335" spans="1:19">
      <c r="A2335" s="5" t="s">
        <v>14552</v>
      </c>
      <c r="B2335" s="6" t="s">
        <v>31690</v>
      </c>
      <c r="C2335" s="7" t="s">
        <v>40181</v>
      </c>
      <c r="D2335" s="8" t="s">
        <v>316</v>
      </c>
      <c r="E2335" s="8" t="s">
        <v>31768</v>
      </c>
      <c r="F2335" s="5" t="s">
        <v>40189</v>
      </c>
      <c r="G2335" s="5" t="s">
        <v>40190</v>
      </c>
      <c r="H2335" s="6" t="s">
        <v>21798</v>
      </c>
      <c r="I2335" s="6" t="s">
        <v>15809</v>
      </c>
      <c r="J2335" s="6" t="s">
        <v>21797</v>
      </c>
      <c r="K2335" s="6" t="s">
        <v>40191</v>
      </c>
      <c r="L2335" s="11" t="s">
        <v>31839</v>
      </c>
      <c r="M2335" s="9" t="s">
        <v>33160</v>
      </c>
      <c r="N2335" s="9" t="s">
        <v>5444</v>
      </c>
      <c r="O2335" s="9" t="s">
        <v>981</v>
      </c>
      <c r="P2335" s="9" t="s">
        <v>31696</v>
      </c>
      <c r="Q2335" s="11" t="s">
        <v>40185</v>
      </c>
      <c r="R2335" s="6" t="s">
        <v>31689</v>
      </c>
      <c r="S2335" s="9" t="s">
        <v>31657</v>
      </c>
    </row>
    <row r="2336" spans="1:19">
      <c r="A2336" s="5" t="s">
        <v>14552</v>
      </c>
      <c r="B2336" s="6" t="s">
        <v>31679</v>
      </c>
      <c r="C2336" s="7" t="s">
        <v>40192</v>
      </c>
      <c r="D2336" s="8" t="s">
        <v>316</v>
      </c>
      <c r="E2336" s="8" t="s">
        <v>31681</v>
      </c>
      <c r="F2336" s="5" t="s">
        <v>40193</v>
      </c>
      <c r="G2336" s="5" t="s">
        <v>40194</v>
      </c>
      <c r="H2336" s="6" t="s">
        <v>21796</v>
      </c>
      <c r="I2336" s="6" t="s">
        <v>14504</v>
      </c>
      <c r="J2336" s="6" t="s">
        <v>21792</v>
      </c>
      <c r="K2336" s="6" t="s">
        <v>40195</v>
      </c>
      <c r="L2336" s="11" t="s">
        <v>31949</v>
      </c>
      <c r="M2336" s="9" t="s">
        <v>33160</v>
      </c>
      <c r="N2336" s="9" t="s">
        <v>5444</v>
      </c>
      <c r="O2336" s="9" t="s">
        <v>981</v>
      </c>
      <c r="P2336" s="9" t="s">
        <v>31687</v>
      </c>
      <c r="Q2336" s="11" t="s">
        <v>40196</v>
      </c>
      <c r="R2336" s="6" t="s">
        <v>31689</v>
      </c>
      <c r="S2336" s="9" t="s">
        <v>31657</v>
      </c>
    </row>
    <row r="2337" spans="1:19">
      <c r="A2337" s="5" t="s">
        <v>14552</v>
      </c>
      <c r="B2337" s="6" t="s">
        <v>31690</v>
      </c>
      <c r="C2337" s="7" t="s">
        <v>40192</v>
      </c>
      <c r="D2337" s="8" t="s">
        <v>316</v>
      </c>
      <c r="E2337" s="8" t="s">
        <v>31721</v>
      </c>
      <c r="F2337" s="5" t="s">
        <v>40197</v>
      </c>
      <c r="G2337" s="5" t="s">
        <v>40198</v>
      </c>
      <c r="H2337" s="6" t="s">
        <v>21795</v>
      </c>
      <c r="I2337" s="6" t="s">
        <v>14504</v>
      </c>
      <c r="J2337" s="6" t="s">
        <v>21794</v>
      </c>
      <c r="K2337" s="6" t="s">
        <v>40199</v>
      </c>
      <c r="L2337" s="11" t="s">
        <v>31767</v>
      </c>
      <c r="M2337" s="9" t="s">
        <v>33160</v>
      </c>
      <c r="N2337" s="9" t="s">
        <v>5444</v>
      </c>
      <c r="O2337" s="9" t="s">
        <v>981</v>
      </c>
      <c r="P2337" s="9" t="s">
        <v>31696</v>
      </c>
      <c r="Q2337" s="11" t="s">
        <v>40196</v>
      </c>
      <c r="R2337" s="6" t="s">
        <v>31689</v>
      </c>
      <c r="S2337" s="9" t="s">
        <v>31657</v>
      </c>
    </row>
    <row r="2338" spans="1:19">
      <c r="A2338" s="5" t="s">
        <v>14552</v>
      </c>
      <c r="B2338" s="6" t="s">
        <v>31690</v>
      </c>
      <c r="C2338" s="7" t="s">
        <v>40192</v>
      </c>
      <c r="D2338" s="8" t="s">
        <v>316</v>
      </c>
      <c r="E2338" s="8" t="s">
        <v>31697</v>
      </c>
      <c r="F2338" s="5" t="s">
        <v>40200</v>
      </c>
      <c r="G2338" s="5" t="s">
        <v>40201</v>
      </c>
      <c r="H2338" s="6" t="s">
        <v>21793</v>
      </c>
      <c r="I2338" s="6" t="s">
        <v>14504</v>
      </c>
      <c r="J2338" s="6" t="s">
        <v>21792</v>
      </c>
      <c r="K2338" s="6" t="s">
        <v>40202</v>
      </c>
      <c r="L2338" s="11" t="s">
        <v>31772</v>
      </c>
      <c r="M2338" s="9" t="s">
        <v>33160</v>
      </c>
      <c r="N2338" s="9" t="s">
        <v>5444</v>
      </c>
      <c r="O2338" s="9" t="s">
        <v>981</v>
      </c>
      <c r="P2338" s="9" t="s">
        <v>31696</v>
      </c>
      <c r="R2338" s="6" t="s">
        <v>31689</v>
      </c>
      <c r="S2338" s="9" t="s">
        <v>31657</v>
      </c>
    </row>
    <row r="2339" spans="1:19">
      <c r="A2339" s="5" t="s">
        <v>14552</v>
      </c>
      <c r="B2339" s="6" t="s">
        <v>31690</v>
      </c>
      <c r="C2339" s="7" t="s">
        <v>40192</v>
      </c>
      <c r="D2339" s="8" t="s">
        <v>316</v>
      </c>
      <c r="E2339" s="8" t="s">
        <v>31768</v>
      </c>
      <c r="F2339" s="5" t="s">
        <v>40203</v>
      </c>
      <c r="G2339" s="5" t="s">
        <v>40204</v>
      </c>
      <c r="H2339" s="6" t="s">
        <v>21791</v>
      </c>
      <c r="I2339" s="6" t="s">
        <v>14504</v>
      </c>
      <c r="J2339" s="6" t="s">
        <v>21790</v>
      </c>
      <c r="K2339" s="6" t="s">
        <v>40205</v>
      </c>
      <c r="L2339" s="11" t="s">
        <v>31839</v>
      </c>
      <c r="M2339" s="9" t="s">
        <v>33160</v>
      </c>
      <c r="N2339" s="9" t="s">
        <v>5444</v>
      </c>
      <c r="O2339" s="9" t="s">
        <v>981</v>
      </c>
      <c r="P2339" s="9" t="s">
        <v>31696</v>
      </c>
      <c r="Q2339" s="11" t="s">
        <v>40196</v>
      </c>
      <c r="R2339" s="6" t="s">
        <v>31689</v>
      </c>
      <c r="S2339" s="9" t="s">
        <v>31657</v>
      </c>
    </row>
    <row r="2340" spans="1:19">
      <c r="A2340" s="5" t="s">
        <v>14552</v>
      </c>
      <c r="B2340" s="6" t="s">
        <v>31679</v>
      </c>
      <c r="C2340" s="7" t="s">
        <v>40206</v>
      </c>
      <c r="D2340" s="8" t="s">
        <v>316</v>
      </c>
      <c r="E2340" s="8" t="s">
        <v>31681</v>
      </c>
      <c r="F2340" s="5" t="s">
        <v>40207</v>
      </c>
      <c r="G2340" s="5" t="s">
        <v>40208</v>
      </c>
      <c r="H2340" s="6" t="s">
        <v>21789</v>
      </c>
      <c r="I2340" s="6" t="s">
        <v>13694</v>
      </c>
      <c r="J2340" s="6" t="s">
        <v>21788</v>
      </c>
      <c r="K2340" s="6" t="s">
        <v>40209</v>
      </c>
      <c r="L2340" s="11" t="s">
        <v>31949</v>
      </c>
      <c r="M2340" s="9" t="s">
        <v>40123</v>
      </c>
      <c r="N2340" s="9" t="s">
        <v>4381</v>
      </c>
      <c r="O2340" s="9" t="s">
        <v>981</v>
      </c>
      <c r="P2340" s="9" t="s">
        <v>31687</v>
      </c>
      <c r="R2340" s="6" t="s">
        <v>31689</v>
      </c>
      <c r="S2340" s="9" t="s">
        <v>31657</v>
      </c>
    </row>
    <row r="2341" spans="1:19">
      <c r="A2341" s="5" t="s">
        <v>14552</v>
      </c>
      <c r="B2341" s="6" t="s">
        <v>31690</v>
      </c>
      <c r="C2341" s="7" t="s">
        <v>40206</v>
      </c>
      <c r="D2341" s="8" t="s">
        <v>316</v>
      </c>
      <c r="E2341" s="8" t="s">
        <v>32934</v>
      </c>
      <c r="F2341" s="5" t="s">
        <v>40210</v>
      </c>
      <c r="G2341" s="5" t="s">
        <v>40211</v>
      </c>
      <c r="H2341" s="6" t="s">
        <v>21787</v>
      </c>
      <c r="I2341" s="6" t="s">
        <v>13694</v>
      </c>
      <c r="J2341" s="6" t="s">
        <v>21786</v>
      </c>
      <c r="K2341" s="6" t="s">
        <v>40212</v>
      </c>
      <c r="L2341" s="11" t="s">
        <v>31767</v>
      </c>
      <c r="M2341" s="9" t="s">
        <v>40123</v>
      </c>
      <c r="N2341" s="9" t="s">
        <v>4381</v>
      </c>
      <c r="O2341" s="9" t="s">
        <v>981</v>
      </c>
      <c r="P2341" s="9" t="s">
        <v>31696</v>
      </c>
      <c r="Q2341" s="11" t="s">
        <v>40213</v>
      </c>
      <c r="R2341" s="6" t="s">
        <v>31689</v>
      </c>
      <c r="S2341" s="9" t="s">
        <v>31657</v>
      </c>
    </row>
    <row r="2342" spans="1:19">
      <c r="A2342" s="5" t="s">
        <v>14552</v>
      </c>
      <c r="B2342" s="6" t="s">
        <v>31690</v>
      </c>
      <c r="C2342" s="7" t="s">
        <v>40206</v>
      </c>
      <c r="D2342" s="8" t="s">
        <v>316</v>
      </c>
      <c r="E2342" s="8" t="s">
        <v>31835</v>
      </c>
      <c r="F2342" s="5" t="s">
        <v>40214</v>
      </c>
      <c r="G2342" s="5" t="s">
        <v>40215</v>
      </c>
      <c r="H2342" s="6" t="s">
        <v>21785</v>
      </c>
      <c r="I2342" s="6" t="s">
        <v>13694</v>
      </c>
      <c r="J2342" s="6" t="s">
        <v>21784</v>
      </c>
      <c r="K2342" s="6" t="s">
        <v>40216</v>
      </c>
      <c r="L2342" s="11" t="s">
        <v>31839</v>
      </c>
      <c r="M2342" s="9" t="s">
        <v>40123</v>
      </c>
      <c r="N2342" s="9" t="s">
        <v>4381</v>
      </c>
      <c r="O2342" s="9" t="s">
        <v>33298</v>
      </c>
      <c r="P2342" s="9" t="s">
        <v>31696</v>
      </c>
      <c r="Q2342" s="11" t="s">
        <v>40217</v>
      </c>
      <c r="R2342" s="6" t="s">
        <v>31689</v>
      </c>
      <c r="S2342" s="9" t="s">
        <v>31657</v>
      </c>
    </row>
    <row r="2343" spans="1:19">
      <c r="A2343" s="5" t="s">
        <v>14552</v>
      </c>
      <c r="B2343" s="6" t="s">
        <v>31690</v>
      </c>
      <c r="C2343" s="7" t="s">
        <v>40206</v>
      </c>
      <c r="D2343" s="8" t="s">
        <v>316</v>
      </c>
      <c r="E2343" s="8" t="s">
        <v>31726</v>
      </c>
      <c r="F2343" s="5" t="s">
        <v>40218</v>
      </c>
      <c r="G2343" s="5" t="s">
        <v>40219</v>
      </c>
      <c r="H2343" s="6" t="s">
        <v>21783</v>
      </c>
      <c r="I2343" s="6" t="s">
        <v>13694</v>
      </c>
      <c r="J2343" s="6" t="s">
        <v>21782</v>
      </c>
      <c r="K2343" s="6" t="s">
        <v>40220</v>
      </c>
      <c r="L2343" s="11" t="s">
        <v>31772</v>
      </c>
      <c r="M2343" s="9" t="s">
        <v>40123</v>
      </c>
      <c r="N2343" s="9" t="s">
        <v>4381</v>
      </c>
      <c r="O2343" s="9" t="s">
        <v>33298</v>
      </c>
      <c r="P2343" s="9" t="s">
        <v>31696</v>
      </c>
      <c r="Q2343" s="11" t="s">
        <v>40221</v>
      </c>
      <c r="R2343" s="6" t="s">
        <v>31689</v>
      </c>
      <c r="S2343" s="9" t="s">
        <v>31657</v>
      </c>
    </row>
    <row r="2344" spans="1:19">
      <c r="A2344" s="5" t="s">
        <v>14552</v>
      </c>
      <c r="B2344" s="6" t="s">
        <v>31690</v>
      </c>
      <c r="C2344" s="7" t="s">
        <v>40206</v>
      </c>
      <c r="D2344" s="8" t="s">
        <v>316</v>
      </c>
      <c r="E2344" s="8" t="s">
        <v>31768</v>
      </c>
      <c r="F2344" s="5" t="s">
        <v>40222</v>
      </c>
      <c r="G2344" s="5" t="s">
        <v>40223</v>
      </c>
      <c r="H2344" s="6" t="s">
        <v>21781</v>
      </c>
      <c r="I2344" s="6" t="s">
        <v>14504</v>
      </c>
      <c r="J2344" s="6" t="s">
        <v>21780</v>
      </c>
      <c r="K2344" s="6" t="s">
        <v>40224</v>
      </c>
      <c r="L2344" s="11" t="s">
        <v>31839</v>
      </c>
      <c r="M2344" s="9" t="s">
        <v>40123</v>
      </c>
      <c r="N2344" s="9" t="s">
        <v>4381</v>
      </c>
      <c r="O2344" s="9" t="s">
        <v>981</v>
      </c>
      <c r="P2344" s="9" t="s">
        <v>31696</v>
      </c>
      <c r="Q2344" s="11" t="s">
        <v>40225</v>
      </c>
      <c r="R2344" s="6" t="s">
        <v>31689</v>
      </c>
      <c r="S2344" s="9" t="s">
        <v>31657</v>
      </c>
    </row>
    <row r="2345" spans="1:19">
      <c r="A2345" s="5" t="s">
        <v>14552</v>
      </c>
      <c r="B2345" s="6" t="s">
        <v>31690</v>
      </c>
      <c r="C2345" s="7" t="s">
        <v>40206</v>
      </c>
      <c r="D2345" s="8" t="s">
        <v>316</v>
      </c>
      <c r="E2345" s="8" t="s">
        <v>31746</v>
      </c>
      <c r="F2345" s="5" t="s">
        <v>40226</v>
      </c>
      <c r="G2345" s="5" t="s">
        <v>40227</v>
      </c>
      <c r="H2345" s="6" t="s">
        <v>21779</v>
      </c>
      <c r="I2345" s="6" t="s">
        <v>13694</v>
      </c>
      <c r="J2345" s="6" t="s">
        <v>21778</v>
      </c>
      <c r="K2345" s="6" t="s">
        <v>40228</v>
      </c>
      <c r="L2345" s="11" t="s">
        <v>31772</v>
      </c>
      <c r="M2345" s="9" t="s">
        <v>40123</v>
      </c>
      <c r="N2345" s="9" t="s">
        <v>4381</v>
      </c>
      <c r="O2345" s="9" t="s">
        <v>981</v>
      </c>
      <c r="P2345" s="9" t="s">
        <v>31696</v>
      </c>
      <c r="Q2345" s="11" t="s">
        <v>40229</v>
      </c>
      <c r="R2345" s="6" t="s">
        <v>31689</v>
      </c>
      <c r="S2345" s="9" t="s">
        <v>31657</v>
      </c>
    </row>
    <row r="2346" spans="1:19">
      <c r="A2346" s="5" t="s">
        <v>14552</v>
      </c>
      <c r="B2346" s="6" t="s">
        <v>31679</v>
      </c>
      <c r="C2346" s="7" t="s">
        <v>40230</v>
      </c>
      <c r="D2346" s="8" t="s">
        <v>316</v>
      </c>
      <c r="E2346" s="8" t="s">
        <v>31681</v>
      </c>
      <c r="F2346" s="5" t="s">
        <v>40231</v>
      </c>
      <c r="G2346" s="5" t="s">
        <v>40232</v>
      </c>
      <c r="H2346" s="6" t="s">
        <v>21777</v>
      </c>
      <c r="I2346" s="6" t="s">
        <v>13694</v>
      </c>
      <c r="J2346" s="6" t="s">
        <v>21776</v>
      </c>
      <c r="K2346" s="6" t="s">
        <v>40233</v>
      </c>
      <c r="L2346" s="11" t="s">
        <v>31949</v>
      </c>
      <c r="M2346" s="9" t="s">
        <v>40123</v>
      </c>
      <c r="N2346" s="9" t="s">
        <v>4381</v>
      </c>
      <c r="O2346" s="9" t="s">
        <v>33298</v>
      </c>
      <c r="P2346" s="9" t="s">
        <v>31687</v>
      </c>
      <c r="Q2346" s="11" t="s">
        <v>40234</v>
      </c>
      <c r="R2346" s="6" t="s">
        <v>31689</v>
      </c>
      <c r="S2346" s="9" t="s">
        <v>31657</v>
      </c>
    </row>
    <row r="2347" spans="1:19">
      <c r="A2347" s="5" t="s">
        <v>14552</v>
      </c>
      <c r="B2347" s="6" t="s">
        <v>31690</v>
      </c>
      <c r="C2347" s="7" t="s">
        <v>40230</v>
      </c>
      <c r="D2347" s="8" t="s">
        <v>316</v>
      </c>
      <c r="E2347" s="8" t="s">
        <v>32934</v>
      </c>
      <c r="F2347" s="5" t="s">
        <v>40235</v>
      </c>
      <c r="G2347" s="5" t="s">
        <v>40236</v>
      </c>
      <c r="H2347" s="6" t="s">
        <v>21777</v>
      </c>
      <c r="I2347" s="6" t="s">
        <v>13694</v>
      </c>
      <c r="J2347" s="6" t="s">
        <v>21776</v>
      </c>
      <c r="K2347" s="6" t="s">
        <v>40237</v>
      </c>
      <c r="L2347" s="11" t="s">
        <v>31725</v>
      </c>
      <c r="M2347" s="9" t="s">
        <v>40123</v>
      </c>
      <c r="N2347" s="9" t="s">
        <v>4381</v>
      </c>
      <c r="O2347" s="9" t="s">
        <v>33298</v>
      </c>
      <c r="P2347" s="9" t="s">
        <v>31696</v>
      </c>
      <c r="Q2347" s="11" t="s">
        <v>40234</v>
      </c>
      <c r="R2347" s="6" t="s">
        <v>31689</v>
      </c>
      <c r="S2347" s="9" t="s">
        <v>31657</v>
      </c>
    </row>
    <row r="2348" spans="1:19">
      <c r="A2348" s="5" t="s">
        <v>14552</v>
      </c>
      <c r="B2348" s="6" t="s">
        <v>31690</v>
      </c>
      <c r="C2348" s="7" t="s">
        <v>40230</v>
      </c>
      <c r="D2348" s="8" t="s">
        <v>316</v>
      </c>
      <c r="E2348" s="8" t="s">
        <v>31835</v>
      </c>
      <c r="F2348" s="5" t="s">
        <v>40238</v>
      </c>
      <c r="G2348" s="5" t="s">
        <v>40239</v>
      </c>
      <c r="H2348" s="6" t="s">
        <v>21775</v>
      </c>
      <c r="I2348" s="6" t="s">
        <v>13694</v>
      </c>
      <c r="J2348" s="6" t="s">
        <v>21774</v>
      </c>
      <c r="K2348" s="6" t="s">
        <v>40240</v>
      </c>
      <c r="L2348" s="11" t="s">
        <v>32362</v>
      </c>
      <c r="M2348" s="9" t="s">
        <v>40123</v>
      </c>
      <c r="N2348" s="9" t="s">
        <v>4381</v>
      </c>
      <c r="O2348" s="9" t="s">
        <v>33298</v>
      </c>
      <c r="P2348" s="9" t="s">
        <v>31696</v>
      </c>
      <c r="Q2348" s="11" t="s">
        <v>40234</v>
      </c>
      <c r="R2348" s="6" t="s">
        <v>31689</v>
      </c>
      <c r="S2348" s="9" t="s">
        <v>31657</v>
      </c>
    </row>
    <row r="2349" spans="1:19">
      <c r="A2349" s="5" t="s">
        <v>14552</v>
      </c>
      <c r="B2349" s="6" t="s">
        <v>31690</v>
      </c>
      <c r="C2349" s="7" t="s">
        <v>40230</v>
      </c>
      <c r="D2349" s="8" t="s">
        <v>316</v>
      </c>
      <c r="E2349" s="8" t="s">
        <v>31858</v>
      </c>
      <c r="F2349" s="5" t="s">
        <v>40241</v>
      </c>
      <c r="G2349" s="5" t="s">
        <v>40242</v>
      </c>
      <c r="H2349" s="6" t="s">
        <v>21773</v>
      </c>
      <c r="I2349" s="6" t="s">
        <v>13694</v>
      </c>
      <c r="J2349" s="6" t="s">
        <v>21772</v>
      </c>
      <c r="K2349" s="6" t="s">
        <v>40243</v>
      </c>
      <c r="L2349" s="11" t="s">
        <v>32362</v>
      </c>
      <c r="M2349" s="9" t="s">
        <v>40123</v>
      </c>
      <c r="N2349" s="9" t="s">
        <v>4381</v>
      </c>
      <c r="O2349" s="9" t="s">
        <v>33298</v>
      </c>
      <c r="P2349" s="9" t="s">
        <v>31696</v>
      </c>
      <c r="Q2349" s="11" t="s">
        <v>40234</v>
      </c>
      <c r="R2349" s="6" t="s">
        <v>31689</v>
      </c>
      <c r="S2349" s="9" t="s">
        <v>31657</v>
      </c>
    </row>
    <row r="2350" spans="1:19">
      <c r="A2350" s="5" t="s">
        <v>14552</v>
      </c>
      <c r="B2350" s="6" t="s">
        <v>31690</v>
      </c>
      <c r="C2350" s="7" t="s">
        <v>40230</v>
      </c>
      <c r="D2350" s="8" t="s">
        <v>316</v>
      </c>
      <c r="E2350" s="8" t="s">
        <v>32274</v>
      </c>
      <c r="F2350" s="5" t="s">
        <v>40244</v>
      </c>
      <c r="G2350" s="5" t="s">
        <v>40245</v>
      </c>
      <c r="H2350" s="6" t="s">
        <v>21771</v>
      </c>
      <c r="I2350" s="6" t="s">
        <v>13694</v>
      </c>
      <c r="J2350" s="6" t="s">
        <v>40246</v>
      </c>
      <c r="K2350" s="6" t="s">
        <v>40247</v>
      </c>
      <c r="L2350" s="11" t="s">
        <v>31931</v>
      </c>
      <c r="M2350" s="9" t="s">
        <v>40123</v>
      </c>
      <c r="N2350" s="9" t="s">
        <v>4381</v>
      </c>
      <c r="O2350" s="9" t="s">
        <v>33298</v>
      </c>
      <c r="P2350" s="9" t="s">
        <v>31696</v>
      </c>
      <c r="R2350" s="6" t="s">
        <v>31689</v>
      </c>
      <c r="S2350" s="9" t="s">
        <v>31657</v>
      </c>
    </row>
    <row r="2351" spans="1:19">
      <c r="A2351" s="5" t="s">
        <v>14552</v>
      </c>
      <c r="B2351" s="6" t="s">
        <v>31679</v>
      </c>
      <c r="C2351" s="7" t="s">
        <v>40248</v>
      </c>
      <c r="D2351" s="8" t="s">
        <v>316</v>
      </c>
      <c r="E2351" s="8" t="s">
        <v>31681</v>
      </c>
      <c r="F2351" s="5" t="s">
        <v>40249</v>
      </c>
      <c r="G2351" s="5" t="s">
        <v>40250</v>
      </c>
      <c r="H2351" s="6" t="s">
        <v>21770</v>
      </c>
      <c r="I2351" s="6" t="s">
        <v>15532</v>
      </c>
      <c r="J2351" s="6" t="s">
        <v>21769</v>
      </c>
      <c r="K2351" s="6" t="s">
        <v>40251</v>
      </c>
      <c r="L2351" s="11" t="s">
        <v>31949</v>
      </c>
      <c r="M2351" s="9" t="s">
        <v>33095</v>
      </c>
      <c r="N2351" s="9" t="s">
        <v>6792</v>
      </c>
      <c r="O2351" s="9" t="s">
        <v>981</v>
      </c>
      <c r="P2351" s="9" t="s">
        <v>31687</v>
      </c>
      <c r="Q2351" s="11" t="s">
        <v>40252</v>
      </c>
      <c r="R2351" s="6" t="s">
        <v>31689</v>
      </c>
      <c r="S2351" s="9" t="s">
        <v>31657</v>
      </c>
    </row>
    <row r="2352" spans="1:19">
      <c r="A2352" s="5" t="s">
        <v>14552</v>
      </c>
      <c r="B2352" s="6" t="s">
        <v>31690</v>
      </c>
      <c r="C2352" s="7" t="s">
        <v>40248</v>
      </c>
      <c r="D2352" s="8" t="s">
        <v>316</v>
      </c>
      <c r="E2352" s="8" t="s">
        <v>31721</v>
      </c>
      <c r="F2352" s="5" t="s">
        <v>40253</v>
      </c>
      <c r="G2352" s="5" t="s">
        <v>40254</v>
      </c>
      <c r="H2352" s="6" t="s">
        <v>21770</v>
      </c>
      <c r="I2352" s="6" t="s">
        <v>15532</v>
      </c>
      <c r="J2352" s="6" t="s">
        <v>21769</v>
      </c>
      <c r="K2352" s="6" t="s">
        <v>40255</v>
      </c>
      <c r="L2352" s="11" t="s">
        <v>31767</v>
      </c>
      <c r="M2352" s="9" t="s">
        <v>33095</v>
      </c>
      <c r="N2352" s="9" t="s">
        <v>6792</v>
      </c>
      <c r="O2352" s="9" t="s">
        <v>981</v>
      </c>
      <c r="P2352" s="9" t="s">
        <v>31696</v>
      </c>
      <c r="Q2352" s="11" t="s">
        <v>40252</v>
      </c>
      <c r="R2352" s="6" t="s">
        <v>31689</v>
      </c>
      <c r="S2352" s="9" t="s">
        <v>31657</v>
      </c>
    </row>
    <row r="2353" spans="1:19">
      <c r="A2353" s="5" t="s">
        <v>14552</v>
      </c>
      <c r="B2353" s="6" t="s">
        <v>31690</v>
      </c>
      <c r="C2353" s="7" t="s">
        <v>40248</v>
      </c>
      <c r="D2353" s="8" t="s">
        <v>316</v>
      </c>
      <c r="E2353" s="8" t="s">
        <v>31697</v>
      </c>
      <c r="F2353" s="5" t="s">
        <v>40256</v>
      </c>
      <c r="G2353" s="5" t="s">
        <v>40257</v>
      </c>
      <c r="H2353" s="6" t="s">
        <v>21768</v>
      </c>
      <c r="I2353" s="6" t="s">
        <v>15809</v>
      </c>
      <c r="J2353" s="6" t="s">
        <v>21767</v>
      </c>
      <c r="K2353" s="6" t="s">
        <v>40258</v>
      </c>
      <c r="L2353" s="11" t="s">
        <v>31772</v>
      </c>
      <c r="M2353" s="9" t="s">
        <v>33160</v>
      </c>
      <c r="N2353" s="9" t="s">
        <v>5444</v>
      </c>
      <c r="O2353" s="9" t="s">
        <v>981</v>
      </c>
      <c r="P2353" s="9" t="s">
        <v>31696</v>
      </c>
      <c r="Q2353" s="11" t="s">
        <v>40252</v>
      </c>
      <c r="R2353" s="6" t="s">
        <v>31689</v>
      </c>
      <c r="S2353" s="9" t="s">
        <v>31657</v>
      </c>
    </row>
    <row r="2354" spans="1:19">
      <c r="A2354" s="5" t="s">
        <v>14552</v>
      </c>
      <c r="B2354" s="6" t="s">
        <v>31690</v>
      </c>
      <c r="C2354" s="7" t="s">
        <v>40248</v>
      </c>
      <c r="D2354" s="8" t="s">
        <v>316</v>
      </c>
      <c r="E2354" s="8" t="s">
        <v>31726</v>
      </c>
      <c r="F2354" s="5" t="s">
        <v>40259</v>
      </c>
      <c r="G2354" s="5" t="s">
        <v>40260</v>
      </c>
      <c r="H2354" s="6" t="s">
        <v>21766</v>
      </c>
      <c r="I2354" s="6" t="s">
        <v>15532</v>
      </c>
      <c r="J2354" s="6" t="s">
        <v>21765</v>
      </c>
      <c r="K2354" s="6" t="s">
        <v>40261</v>
      </c>
      <c r="L2354" s="11" t="s">
        <v>31839</v>
      </c>
      <c r="M2354" s="9" t="s">
        <v>33095</v>
      </c>
      <c r="N2354" s="9" t="s">
        <v>6792</v>
      </c>
      <c r="O2354" s="9" t="s">
        <v>981</v>
      </c>
      <c r="P2354" s="9" t="s">
        <v>31696</v>
      </c>
      <c r="Q2354" s="11" t="s">
        <v>40252</v>
      </c>
      <c r="R2354" s="6" t="s">
        <v>31689</v>
      </c>
      <c r="S2354" s="9" t="s">
        <v>31657</v>
      </c>
    </row>
    <row r="2355" spans="1:19">
      <c r="A2355" s="5" t="s">
        <v>14552</v>
      </c>
      <c r="B2355" s="6" t="s">
        <v>31690</v>
      </c>
      <c r="C2355" s="7" t="s">
        <v>40248</v>
      </c>
      <c r="D2355" s="8" t="s">
        <v>316</v>
      </c>
      <c r="E2355" s="8" t="s">
        <v>32274</v>
      </c>
      <c r="F2355" s="5" t="s">
        <v>40262</v>
      </c>
      <c r="G2355" s="5" t="s">
        <v>40263</v>
      </c>
      <c r="H2355" s="6" t="s">
        <v>21764</v>
      </c>
      <c r="I2355" s="6" t="s">
        <v>15532</v>
      </c>
      <c r="J2355" s="6" t="s">
        <v>40264</v>
      </c>
      <c r="K2355" s="6" t="s">
        <v>40265</v>
      </c>
      <c r="L2355" s="11" t="s">
        <v>31931</v>
      </c>
      <c r="M2355" s="9" t="s">
        <v>33095</v>
      </c>
      <c r="N2355" s="9" t="s">
        <v>6792</v>
      </c>
      <c r="O2355" s="9" t="s">
        <v>981</v>
      </c>
      <c r="P2355" s="9" t="s">
        <v>31696</v>
      </c>
      <c r="R2355" s="6" t="s">
        <v>31689</v>
      </c>
      <c r="S2355" s="9" t="s">
        <v>31657</v>
      </c>
    </row>
    <row r="2356" spans="1:19">
      <c r="A2356" s="5" t="s">
        <v>14552</v>
      </c>
      <c r="B2356" s="6" t="s">
        <v>31679</v>
      </c>
      <c r="C2356" s="7" t="s">
        <v>40266</v>
      </c>
      <c r="D2356" s="8" t="s">
        <v>316</v>
      </c>
      <c r="E2356" s="8" t="s">
        <v>31681</v>
      </c>
      <c r="F2356" s="5" t="s">
        <v>40267</v>
      </c>
      <c r="G2356" s="5" t="s">
        <v>40268</v>
      </c>
      <c r="H2356" s="6" t="s">
        <v>21763</v>
      </c>
      <c r="I2356" s="6" t="s">
        <v>15798</v>
      </c>
      <c r="J2356" s="6" t="s">
        <v>21761</v>
      </c>
      <c r="K2356" s="6" t="s">
        <v>40269</v>
      </c>
      <c r="L2356" s="11" t="s">
        <v>31949</v>
      </c>
      <c r="M2356" s="9" t="s">
        <v>40270</v>
      </c>
      <c r="N2356" s="9" t="s">
        <v>5444</v>
      </c>
      <c r="O2356" s="9" t="s">
        <v>33298</v>
      </c>
      <c r="P2356" s="9" t="s">
        <v>31687</v>
      </c>
      <c r="Q2356" s="11" t="s">
        <v>40271</v>
      </c>
      <c r="R2356" s="6" t="s">
        <v>31689</v>
      </c>
      <c r="S2356" s="9" t="s">
        <v>31657</v>
      </c>
    </row>
    <row r="2357" spans="1:19">
      <c r="A2357" s="5" t="s">
        <v>14552</v>
      </c>
      <c r="B2357" s="6" t="s">
        <v>31690</v>
      </c>
      <c r="C2357" s="7" t="s">
        <v>40266</v>
      </c>
      <c r="D2357" s="8" t="s">
        <v>316</v>
      </c>
      <c r="E2357" s="8" t="s">
        <v>31721</v>
      </c>
      <c r="F2357" s="5" t="s">
        <v>40272</v>
      </c>
      <c r="G2357" s="5" t="s">
        <v>40273</v>
      </c>
      <c r="H2357" s="6" t="s">
        <v>21762</v>
      </c>
      <c r="I2357" s="6" t="s">
        <v>15798</v>
      </c>
      <c r="J2357" s="6" t="s">
        <v>21761</v>
      </c>
      <c r="K2357" s="6" t="s">
        <v>40274</v>
      </c>
      <c r="L2357" s="11" t="s">
        <v>31725</v>
      </c>
      <c r="M2357" s="9" t="s">
        <v>40270</v>
      </c>
      <c r="N2357" s="9" t="s">
        <v>5444</v>
      </c>
      <c r="O2357" s="9" t="s">
        <v>33298</v>
      </c>
      <c r="P2357" s="9" t="s">
        <v>31696</v>
      </c>
      <c r="Q2357" s="11" t="s">
        <v>40271</v>
      </c>
      <c r="R2357" s="6" t="s">
        <v>31689</v>
      </c>
      <c r="S2357" s="9" t="s">
        <v>31657</v>
      </c>
    </row>
    <row r="2358" spans="1:19">
      <c r="A2358" s="5" t="s">
        <v>14552</v>
      </c>
      <c r="B2358" s="6" t="s">
        <v>31690</v>
      </c>
      <c r="C2358" s="7" t="s">
        <v>40266</v>
      </c>
      <c r="D2358" s="8" t="s">
        <v>316</v>
      </c>
      <c r="E2358" s="8" t="s">
        <v>31697</v>
      </c>
      <c r="F2358" s="5" t="s">
        <v>40275</v>
      </c>
      <c r="G2358" s="5" t="s">
        <v>40276</v>
      </c>
      <c r="H2358" s="6" t="s">
        <v>21760</v>
      </c>
      <c r="I2358" s="6" t="s">
        <v>15724</v>
      </c>
      <c r="J2358" s="6" t="s">
        <v>21759</v>
      </c>
      <c r="K2358" s="6" t="s">
        <v>40277</v>
      </c>
      <c r="L2358" s="11" t="s">
        <v>31750</v>
      </c>
      <c r="M2358" s="9" t="s">
        <v>40270</v>
      </c>
      <c r="N2358" s="9" t="s">
        <v>5444</v>
      </c>
      <c r="O2358" s="9" t="s">
        <v>981</v>
      </c>
      <c r="P2358" s="9" t="s">
        <v>31696</v>
      </c>
      <c r="Q2358" s="11" t="s">
        <v>40271</v>
      </c>
      <c r="R2358" s="6" t="s">
        <v>31689</v>
      </c>
      <c r="S2358" s="9" t="s">
        <v>31657</v>
      </c>
    </row>
    <row r="2359" spans="1:19">
      <c r="A2359" s="5" t="s">
        <v>14552</v>
      </c>
      <c r="B2359" s="6" t="s">
        <v>31679</v>
      </c>
      <c r="C2359" s="7" t="s">
        <v>40278</v>
      </c>
      <c r="D2359" s="8" t="s">
        <v>316</v>
      </c>
      <c r="E2359" s="8" t="s">
        <v>31681</v>
      </c>
      <c r="F2359" s="5" t="s">
        <v>40279</v>
      </c>
      <c r="G2359" s="5" t="s">
        <v>40280</v>
      </c>
      <c r="H2359" s="6" t="s">
        <v>21758</v>
      </c>
      <c r="I2359" s="6" t="s">
        <v>15798</v>
      </c>
      <c r="J2359" s="6" t="s">
        <v>21742</v>
      </c>
      <c r="K2359" s="6" t="s">
        <v>40281</v>
      </c>
      <c r="L2359" s="11" t="s">
        <v>31949</v>
      </c>
      <c r="M2359" s="9" t="s">
        <v>40282</v>
      </c>
      <c r="N2359" s="9" t="s">
        <v>5511</v>
      </c>
      <c r="O2359" s="9" t="s">
        <v>33298</v>
      </c>
      <c r="P2359" s="9" t="s">
        <v>31687</v>
      </c>
      <c r="Q2359" s="11" t="s">
        <v>40283</v>
      </c>
      <c r="R2359" s="6" t="s">
        <v>31689</v>
      </c>
      <c r="S2359" s="9" t="s">
        <v>31657</v>
      </c>
    </row>
    <row r="2360" spans="1:19">
      <c r="A2360" s="5" t="s">
        <v>14552</v>
      </c>
      <c r="B2360" s="6" t="s">
        <v>31690</v>
      </c>
      <c r="C2360" s="7" t="s">
        <v>40278</v>
      </c>
      <c r="D2360" s="8" t="s">
        <v>316</v>
      </c>
      <c r="E2360" s="8" t="s">
        <v>32487</v>
      </c>
      <c r="F2360" s="5" t="s">
        <v>40284</v>
      </c>
      <c r="G2360" s="5" t="s">
        <v>40285</v>
      </c>
      <c r="H2360" s="6" t="s">
        <v>21757</v>
      </c>
      <c r="I2360" s="6" t="s">
        <v>15798</v>
      </c>
      <c r="J2360" s="6" t="s">
        <v>21756</v>
      </c>
      <c r="K2360" s="6" t="s">
        <v>40286</v>
      </c>
      <c r="L2360" s="11" t="s">
        <v>31767</v>
      </c>
      <c r="M2360" s="9" t="s">
        <v>40282</v>
      </c>
      <c r="N2360" s="9" t="s">
        <v>5511</v>
      </c>
      <c r="O2360" s="9" t="s">
        <v>33298</v>
      </c>
      <c r="P2360" s="9" t="s">
        <v>31696</v>
      </c>
      <c r="Q2360" s="11" t="s">
        <v>40283</v>
      </c>
      <c r="R2360" s="6" t="s">
        <v>31689</v>
      </c>
      <c r="S2360" s="9" t="s">
        <v>31657</v>
      </c>
    </row>
    <row r="2361" spans="1:19">
      <c r="A2361" s="5" t="s">
        <v>14552</v>
      </c>
      <c r="B2361" s="6" t="s">
        <v>31690</v>
      </c>
      <c r="C2361" s="7" t="s">
        <v>40278</v>
      </c>
      <c r="D2361" s="8" t="s">
        <v>316</v>
      </c>
      <c r="E2361" s="8" t="s">
        <v>31835</v>
      </c>
      <c r="F2361" s="5" t="s">
        <v>40287</v>
      </c>
      <c r="G2361" s="5" t="s">
        <v>40288</v>
      </c>
      <c r="H2361" s="6" t="s">
        <v>21755</v>
      </c>
      <c r="I2361" s="6" t="s">
        <v>15798</v>
      </c>
      <c r="J2361" s="6" t="s">
        <v>21754</v>
      </c>
      <c r="K2361" s="6" t="s">
        <v>40289</v>
      </c>
      <c r="L2361" s="11" t="s">
        <v>31772</v>
      </c>
      <c r="M2361" s="9" t="s">
        <v>40282</v>
      </c>
      <c r="N2361" s="9" t="s">
        <v>5511</v>
      </c>
      <c r="O2361" s="9" t="s">
        <v>33298</v>
      </c>
      <c r="P2361" s="9" t="s">
        <v>31696</v>
      </c>
      <c r="Q2361" s="11" t="s">
        <v>40290</v>
      </c>
      <c r="R2361" s="6" t="s">
        <v>31689</v>
      </c>
      <c r="S2361" s="9" t="s">
        <v>31657</v>
      </c>
    </row>
    <row r="2362" spans="1:19">
      <c r="A2362" s="5" t="s">
        <v>14552</v>
      </c>
      <c r="B2362" s="6" t="s">
        <v>31690</v>
      </c>
      <c r="C2362" s="7" t="s">
        <v>40278</v>
      </c>
      <c r="D2362" s="8" t="s">
        <v>316</v>
      </c>
      <c r="E2362" s="8" t="s">
        <v>31697</v>
      </c>
      <c r="F2362" s="5" t="s">
        <v>40291</v>
      </c>
      <c r="G2362" s="5" t="s">
        <v>40292</v>
      </c>
      <c r="H2362" s="6" t="s">
        <v>21753</v>
      </c>
      <c r="I2362" s="6" t="s">
        <v>15798</v>
      </c>
      <c r="J2362" s="6" t="s">
        <v>21752</v>
      </c>
      <c r="K2362" s="6" t="s">
        <v>40293</v>
      </c>
      <c r="L2362" s="11" t="s">
        <v>31772</v>
      </c>
      <c r="M2362" s="9" t="s">
        <v>40282</v>
      </c>
      <c r="N2362" s="9" t="s">
        <v>5511</v>
      </c>
      <c r="O2362" s="9" t="s">
        <v>33298</v>
      </c>
      <c r="P2362" s="9" t="s">
        <v>31696</v>
      </c>
      <c r="Q2362" s="11" t="s">
        <v>40290</v>
      </c>
      <c r="R2362" s="6" t="s">
        <v>31689</v>
      </c>
      <c r="S2362" s="9" t="s">
        <v>31657</v>
      </c>
    </row>
    <row r="2363" spans="1:19">
      <c r="A2363" s="5" t="s">
        <v>14552</v>
      </c>
      <c r="B2363" s="6" t="s">
        <v>31690</v>
      </c>
      <c r="C2363" s="7" t="s">
        <v>40278</v>
      </c>
      <c r="D2363" s="8" t="s">
        <v>316</v>
      </c>
      <c r="E2363" s="8" t="s">
        <v>31768</v>
      </c>
      <c r="F2363" s="5" t="s">
        <v>40294</v>
      </c>
      <c r="G2363" s="5" t="s">
        <v>40295</v>
      </c>
      <c r="H2363" s="6" t="s">
        <v>21751</v>
      </c>
      <c r="I2363" s="6" t="s">
        <v>15798</v>
      </c>
      <c r="J2363" s="6" t="s">
        <v>21750</v>
      </c>
      <c r="K2363" s="6" t="s">
        <v>40296</v>
      </c>
      <c r="L2363" s="11" t="s">
        <v>31931</v>
      </c>
      <c r="M2363" s="9" t="s">
        <v>40282</v>
      </c>
      <c r="N2363" s="9" t="s">
        <v>5511</v>
      </c>
      <c r="O2363" s="9" t="s">
        <v>33298</v>
      </c>
      <c r="P2363" s="9" t="s">
        <v>31696</v>
      </c>
      <c r="Q2363" s="11" t="s">
        <v>40290</v>
      </c>
      <c r="R2363" s="6" t="s">
        <v>31689</v>
      </c>
      <c r="S2363" s="9" t="s">
        <v>31657</v>
      </c>
    </row>
    <row r="2364" spans="1:19">
      <c r="A2364" s="5" t="s">
        <v>14552</v>
      </c>
      <c r="B2364" s="6" t="s">
        <v>31690</v>
      </c>
      <c r="C2364" s="7" t="s">
        <v>40278</v>
      </c>
      <c r="D2364" s="8" t="s">
        <v>316</v>
      </c>
      <c r="E2364" s="8" t="s">
        <v>31858</v>
      </c>
      <c r="F2364" s="5" t="s">
        <v>34807</v>
      </c>
      <c r="G2364" s="5" t="s">
        <v>40297</v>
      </c>
      <c r="H2364" s="6" t="s">
        <v>21749</v>
      </c>
      <c r="I2364" s="6" t="s">
        <v>15798</v>
      </c>
      <c r="J2364" s="6" t="s">
        <v>21748</v>
      </c>
      <c r="K2364" s="6" t="s">
        <v>40298</v>
      </c>
      <c r="L2364" s="11" t="s">
        <v>31772</v>
      </c>
      <c r="M2364" s="9" t="s">
        <v>40282</v>
      </c>
      <c r="N2364" s="9" t="s">
        <v>5511</v>
      </c>
      <c r="O2364" s="9" t="s">
        <v>33298</v>
      </c>
      <c r="P2364" s="9" t="s">
        <v>31696</v>
      </c>
      <c r="Q2364" s="11" t="s">
        <v>40290</v>
      </c>
      <c r="R2364" s="6" t="s">
        <v>31689</v>
      </c>
      <c r="S2364" s="9" t="s">
        <v>31657</v>
      </c>
    </row>
    <row r="2365" spans="1:19">
      <c r="A2365" s="5" t="s">
        <v>14552</v>
      </c>
      <c r="B2365" s="6" t="s">
        <v>31690</v>
      </c>
      <c r="C2365" s="7" t="s">
        <v>40278</v>
      </c>
      <c r="D2365" s="8" t="s">
        <v>316</v>
      </c>
      <c r="E2365" s="8" t="s">
        <v>31746</v>
      </c>
      <c r="F2365" s="5" t="s">
        <v>40299</v>
      </c>
      <c r="G2365" s="5" t="s">
        <v>40300</v>
      </c>
      <c r="H2365" s="6" t="s">
        <v>21747</v>
      </c>
      <c r="I2365" s="6" t="s">
        <v>15798</v>
      </c>
      <c r="J2365" s="6" t="s">
        <v>21746</v>
      </c>
      <c r="K2365" s="6" t="s">
        <v>40301</v>
      </c>
      <c r="L2365" s="11" t="s">
        <v>31772</v>
      </c>
      <c r="M2365" s="9" t="s">
        <v>40282</v>
      </c>
      <c r="N2365" s="9" t="s">
        <v>5511</v>
      </c>
      <c r="O2365" s="9" t="s">
        <v>33298</v>
      </c>
      <c r="P2365" s="9" t="s">
        <v>31696</v>
      </c>
      <c r="Q2365" s="11" t="s">
        <v>40290</v>
      </c>
      <c r="R2365" s="6" t="s">
        <v>31689</v>
      </c>
      <c r="S2365" s="9" t="s">
        <v>31657</v>
      </c>
    </row>
    <row r="2366" spans="1:19">
      <c r="A2366" s="5" t="s">
        <v>14552</v>
      </c>
      <c r="B2366" s="6" t="s">
        <v>31690</v>
      </c>
      <c r="C2366" s="7" t="s">
        <v>40278</v>
      </c>
      <c r="D2366" s="8" t="s">
        <v>316</v>
      </c>
      <c r="E2366" s="8" t="s">
        <v>31751</v>
      </c>
      <c r="F2366" s="5" t="s">
        <v>40302</v>
      </c>
      <c r="G2366" s="5" t="s">
        <v>40303</v>
      </c>
      <c r="H2366" s="6" t="s">
        <v>21745</v>
      </c>
      <c r="I2366" s="6" t="s">
        <v>15798</v>
      </c>
      <c r="J2366" s="6" t="s">
        <v>21744</v>
      </c>
      <c r="K2366" s="6" t="s">
        <v>40304</v>
      </c>
      <c r="L2366" s="11" t="s">
        <v>31772</v>
      </c>
      <c r="M2366" s="9" t="s">
        <v>40282</v>
      </c>
      <c r="N2366" s="9" t="s">
        <v>5511</v>
      </c>
      <c r="O2366" s="9" t="s">
        <v>33298</v>
      </c>
      <c r="P2366" s="9" t="s">
        <v>31696</v>
      </c>
      <c r="Q2366" s="11" t="s">
        <v>40290</v>
      </c>
      <c r="R2366" s="6" t="s">
        <v>31689</v>
      </c>
      <c r="S2366" s="9" t="s">
        <v>31657</v>
      </c>
    </row>
    <row r="2367" spans="1:19">
      <c r="A2367" s="5" t="s">
        <v>14552</v>
      </c>
      <c r="B2367" s="6" t="s">
        <v>31690</v>
      </c>
      <c r="C2367" s="7" t="s">
        <v>40278</v>
      </c>
      <c r="D2367" s="8" t="s">
        <v>316</v>
      </c>
      <c r="E2367" s="8" t="s">
        <v>32274</v>
      </c>
      <c r="F2367" s="5" t="s">
        <v>32169</v>
      </c>
      <c r="G2367" s="5" t="s">
        <v>40305</v>
      </c>
      <c r="H2367" s="6" t="s">
        <v>21743</v>
      </c>
      <c r="I2367" s="6" t="s">
        <v>15798</v>
      </c>
      <c r="J2367" s="6" t="s">
        <v>21742</v>
      </c>
      <c r="K2367" s="6" t="s">
        <v>40281</v>
      </c>
      <c r="M2367" s="9" t="s">
        <v>40282</v>
      </c>
      <c r="N2367" s="9" t="s">
        <v>5511</v>
      </c>
      <c r="O2367" s="9" t="s">
        <v>33298</v>
      </c>
      <c r="P2367" s="9" t="s">
        <v>31696</v>
      </c>
      <c r="Q2367" s="11" t="s">
        <v>40290</v>
      </c>
      <c r="R2367" s="6" t="s">
        <v>31689</v>
      </c>
      <c r="S2367" s="9" t="s">
        <v>31657</v>
      </c>
    </row>
    <row r="2368" spans="1:19">
      <c r="A2368" s="5" t="s">
        <v>14552</v>
      </c>
      <c r="B2368" s="6" t="s">
        <v>31679</v>
      </c>
      <c r="C2368" s="7" t="s">
        <v>40306</v>
      </c>
      <c r="D2368" s="8" t="s">
        <v>316</v>
      </c>
      <c r="E2368" s="8" t="s">
        <v>31681</v>
      </c>
      <c r="F2368" s="5" t="s">
        <v>40307</v>
      </c>
      <c r="G2368" s="5" t="s">
        <v>40308</v>
      </c>
      <c r="H2368" s="6" t="s">
        <v>21741</v>
      </c>
      <c r="I2368" s="6" t="s">
        <v>13657</v>
      </c>
      <c r="J2368" s="6" t="s">
        <v>21740</v>
      </c>
      <c r="K2368" s="6" t="s">
        <v>40309</v>
      </c>
      <c r="L2368" s="11" t="s">
        <v>31949</v>
      </c>
      <c r="M2368" s="9" t="s">
        <v>40270</v>
      </c>
      <c r="N2368" s="9" t="s">
        <v>5444</v>
      </c>
      <c r="O2368" s="9" t="s">
        <v>33298</v>
      </c>
      <c r="P2368" s="9" t="s">
        <v>31687</v>
      </c>
      <c r="Q2368" s="11" t="s">
        <v>40310</v>
      </c>
      <c r="R2368" s="6" t="s">
        <v>31689</v>
      </c>
      <c r="S2368" s="9" t="s">
        <v>31657</v>
      </c>
    </row>
    <row r="2369" spans="1:19">
      <c r="A2369" s="5" t="s">
        <v>14552</v>
      </c>
      <c r="B2369" s="6" t="s">
        <v>31690</v>
      </c>
      <c r="C2369" s="7" t="s">
        <v>40306</v>
      </c>
      <c r="D2369" s="8" t="s">
        <v>316</v>
      </c>
      <c r="E2369" s="8" t="s">
        <v>31835</v>
      </c>
      <c r="F2369" s="5" t="s">
        <v>40311</v>
      </c>
      <c r="G2369" s="5" t="s">
        <v>40312</v>
      </c>
      <c r="H2369" s="6" t="s">
        <v>21741</v>
      </c>
      <c r="I2369" s="6" t="s">
        <v>13657</v>
      </c>
      <c r="J2369" s="6" t="s">
        <v>21740</v>
      </c>
      <c r="K2369" s="6" t="s">
        <v>40313</v>
      </c>
      <c r="L2369" s="11" t="s">
        <v>31862</v>
      </c>
      <c r="M2369" s="9" t="s">
        <v>40270</v>
      </c>
      <c r="N2369" s="9" t="s">
        <v>5444</v>
      </c>
      <c r="O2369" s="9" t="s">
        <v>33298</v>
      </c>
      <c r="P2369" s="9" t="s">
        <v>31696</v>
      </c>
      <c r="Q2369" s="11" t="s">
        <v>40310</v>
      </c>
      <c r="R2369" s="6" t="s">
        <v>31689</v>
      </c>
      <c r="S2369" s="9" t="s">
        <v>31657</v>
      </c>
    </row>
    <row r="2370" spans="1:19">
      <c r="A2370" s="5" t="s">
        <v>14552</v>
      </c>
      <c r="B2370" s="6" t="s">
        <v>31690</v>
      </c>
      <c r="C2370" s="7" t="s">
        <v>40306</v>
      </c>
      <c r="D2370" s="8" t="s">
        <v>316</v>
      </c>
      <c r="E2370" s="8" t="s">
        <v>31697</v>
      </c>
      <c r="F2370" s="5" t="s">
        <v>40314</v>
      </c>
      <c r="G2370" s="5" t="s">
        <v>40312</v>
      </c>
      <c r="H2370" s="6" t="s">
        <v>21741</v>
      </c>
      <c r="I2370" s="6" t="s">
        <v>13657</v>
      </c>
      <c r="J2370" s="6" t="s">
        <v>21740</v>
      </c>
      <c r="K2370" s="6" t="s">
        <v>40315</v>
      </c>
      <c r="L2370" s="11" t="s">
        <v>31979</v>
      </c>
      <c r="M2370" s="9" t="s">
        <v>40270</v>
      </c>
      <c r="N2370" s="9" t="s">
        <v>5444</v>
      </c>
      <c r="O2370" s="9" t="s">
        <v>33298</v>
      </c>
      <c r="P2370" s="9" t="s">
        <v>31696</v>
      </c>
      <c r="Q2370" s="11" t="s">
        <v>40310</v>
      </c>
      <c r="R2370" s="6" t="s">
        <v>31689</v>
      </c>
      <c r="S2370" s="9" t="s">
        <v>31657</v>
      </c>
    </row>
    <row r="2371" spans="1:19">
      <c r="A2371" s="5" t="s">
        <v>14552</v>
      </c>
      <c r="B2371" s="6" t="s">
        <v>31679</v>
      </c>
      <c r="C2371" s="7" t="s">
        <v>40316</v>
      </c>
      <c r="D2371" s="8" t="s">
        <v>316</v>
      </c>
      <c r="E2371" s="8" t="s">
        <v>31681</v>
      </c>
      <c r="F2371" s="5" t="s">
        <v>40317</v>
      </c>
      <c r="G2371" s="5" t="s">
        <v>40318</v>
      </c>
      <c r="H2371" s="6" t="s">
        <v>21739</v>
      </c>
      <c r="I2371" s="6" t="s">
        <v>15739</v>
      </c>
      <c r="J2371" s="6" t="s">
        <v>21738</v>
      </c>
      <c r="K2371" s="6" t="s">
        <v>40319</v>
      </c>
      <c r="L2371" s="11" t="s">
        <v>31949</v>
      </c>
      <c r="M2371" s="9" t="s">
        <v>40320</v>
      </c>
      <c r="N2371" s="9" t="s">
        <v>3792</v>
      </c>
      <c r="O2371" s="9" t="s">
        <v>33298</v>
      </c>
      <c r="P2371" s="9" t="s">
        <v>31687</v>
      </c>
      <c r="Q2371" s="11" t="s">
        <v>40321</v>
      </c>
      <c r="R2371" s="6" t="s">
        <v>31689</v>
      </c>
      <c r="S2371" s="9" t="s">
        <v>31657</v>
      </c>
    </row>
    <row r="2372" spans="1:19">
      <c r="A2372" s="5" t="s">
        <v>14552</v>
      </c>
      <c r="B2372" s="6" t="s">
        <v>31690</v>
      </c>
      <c r="C2372" s="7" t="s">
        <v>40316</v>
      </c>
      <c r="D2372" s="8" t="s">
        <v>316</v>
      </c>
      <c r="E2372" s="8" t="s">
        <v>32495</v>
      </c>
      <c r="F2372" s="5" t="s">
        <v>40322</v>
      </c>
      <c r="G2372" s="5" t="s">
        <v>40323</v>
      </c>
      <c r="H2372" s="6" t="s">
        <v>21737</v>
      </c>
      <c r="I2372" s="6" t="s">
        <v>15739</v>
      </c>
      <c r="J2372" s="6" t="s">
        <v>21736</v>
      </c>
      <c r="K2372" s="6" t="s">
        <v>40324</v>
      </c>
      <c r="L2372" s="11" t="s">
        <v>31767</v>
      </c>
      <c r="M2372" s="9" t="s">
        <v>40320</v>
      </c>
      <c r="N2372" s="9" t="s">
        <v>3792</v>
      </c>
      <c r="O2372" s="9" t="s">
        <v>33298</v>
      </c>
      <c r="P2372" s="9" t="s">
        <v>31696</v>
      </c>
      <c r="Q2372" s="11" t="s">
        <v>40321</v>
      </c>
      <c r="R2372" s="6" t="s">
        <v>31689</v>
      </c>
      <c r="S2372" s="9" t="s">
        <v>31657</v>
      </c>
    </row>
    <row r="2373" spans="1:19">
      <c r="A2373" s="5" t="s">
        <v>14552</v>
      </c>
      <c r="B2373" s="6" t="s">
        <v>31690</v>
      </c>
      <c r="C2373" s="7" t="s">
        <v>40316</v>
      </c>
      <c r="D2373" s="8" t="s">
        <v>316</v>
      </c>
      <c r="E2373" s="8" t="s">
        <v>31835</v>
      </c>
      <c r="F2373" s="5" t="s">
        <v>34001</v>
      </c>
      <c r="G2373" s="5" t="s">
        <v>40325</v>
      </c>
      <c r="H2373" s="6" t="s">
        <v>21735</v>
      </c>
      <c r="I2373" s="6" t="s">
        <v>15739</v>
      </c>
      <c r="J2373" s="6" t="s">
        <v>21734</v>
      </c>
      <c r="K2373" s="6" t="s">
        <v>40319</v>
      </c>
      <c r="L2373" s="11" t="s">
        <v>31772</v>
      </c>
      <c r="M2373" s="9" t="s">
        <v>40320</v>
      </c>
      <c r="N2373" s="9" t="s">
        <v>3792</v>
      </c>
      <c r="O2373" s="9" t="s">
        <v>763</v>
      </c>
      <c r="P2373" s="9" t="s">
        <v>31696</v>
      </c>
      <c r="Q2373" s="11" t="s">
        <v>40321</v>
      </c>
      <c r="R2373" s="6" t="s">
        <v>31689</v>
      </c>
      <c r="S2373" s="9" t="s">
        <v>31657</v>
      </c>
    </row>
    <row r="2374" spans="1:19">
      <c r="A2374" s="5" t="s">
        <v>14552</v>
      </c>
      <c r="B2374" s="6" t="s">
        <v>31690</v>
      </c>
      <c r="C2374" s="7" t="s">
        <v>40316</v>
      </c>
      <c r="D2374" s="8" t="s">
        <v>316</v>
      </c>
      <c r="E2374" s="8" t="s">
        <v>31697</v>
      </c>
      <c r="F2374" s="5" t="s">
        <v>40326</v>
      </c>
      <c r="G2374" s="5" t="s">
        <v>40327</v>
      </c>
      <c r="H2374" s="6" t="s">
        <v>21733</v>
      </c>
      <c r="I2374" s="6" t="s">
        <v>15739</v>
      </c>
      <c r="J2374" s="6" t="s">
        <v>21732</v>
      </c>
      <c r="K2374" s="6" t="s">
        <v>40319</v>
      </c>
      <c r="L2374" s="11" t="s">
        <v>31772</v>
      </c>
      <c r="M2374" s="9" t="s">
        <v>40320</v>
      </c>
      <c r="N2374" s="9" t="s">
        <v>3792</v>
      </c>
      <c r="O2374" s="9" t="s">
        <v>763</v>
      </c>
      <c r="P2374" s="9" t="s">
        <v>31696</v>
      </c>
      <c r="Q2374" s="11" t="s">
        <v>40321</v>
      </c>
      <c r="R2374" s="6" t="s">
        <v>31689</v>
      </c>
      <c r="S2374" s="9" t="s">
        <v>31657</v>
      </c>
    </row>
    <row r="2375" spans="1:19">
      <c r="A2375" s="5" t="s">
        <v>14552</v>
      </c>
      <c r="B2375" s="6" t="s">
        <v>31690</v>
      </c>
      <c r="C2375" s="7" t="s">
        <v>40316</v>
      </c>
      <c r="D2375" s="8" t="s">
        <v>316</v>
      </c>
      <c r="E2375" s="8" t="s">
        <v>31726</v>
      </c>
      <c r="F2375" s="5" t="s">
        <v>40328</v>
      </c>
      <c r="G2375" s="5" t="s">
        <v>40329</v>
      </c>
      <c r="H2375" s="6" t="s">
        <v>21731</v>
      </c>
      <c r="I2375" s="6" t="s">
        <v>15739</v>
      </c>
      <c r="J2375" s="6" t="s">
        <v>21730</v>
      </c>
      <c r="K2375" s="6" t="s">
        <v>40319</v>
      </c>
      <c r="L2375" s="11" t="s">
        <v>31772</v>
      </c>
      <c r="M2375" s="9" t="s">
        <v>40270</v>
      </c>
      <c r="N2375" s="9" t="s">
        <v>5444</v>
      </c>
      <c r="O2375" s="9" t="s">
        <v>33298</v>
      </c>
      <c r="P2375" s="9" t="s">
        <v>31696</v>
      </c>
      <c r="Q2375" s="11" t="s">
        <v>40321</v>
      </c>
      <c r="R2375" s="6" t="s">
        <v>31689</v>
      </c>
      <c r="S2375" s="9" t="s">
        <v>31657</v>
      </c>
    </row>
    <row r="2376" spans="1:19">
      <c r="A2376" s="5" t="s">
        <v>14552</v>
      </c>
      <c r="B2376" s="6" t="s">
        <v>31690</v>
      </c>
      <c r="C2376" s="7" t="s">
        <v>40316</v>
      </c>
      <c r="D2376" s="8" t="s">
        <v>316</v>
      </c>
      <c r="E2376" s="8" t="s">
        <v>31768</v>
      </c>
      <c r="F2376" s="5" t="s">
        <v>40330</v>
      </c>
      <c r="G2376" s="5" t="s">
        <v>40331</v>
      </c>
      <c r="H2376" s="6" t="s">
        <v>21729</v>
      </c>
      <c r="I2376" s="6" t="s">
        <v>15739</v>
      </c>
      <c r="J2376" s="6" t="s">
        <v>21728</v>
      </c>
      <c r="K2376" s="6" t="s">
        <v>40319</v>
      </c>
      <c r="L2376" s="11" t="s">
        <v>31839</v>
      </c>
      <c r="M2376" s="9" t="s">
        <v>40320</v>
      </c>
      <c r="N2376" s="9" t="s">
        <v>3792</v>
      </c>
      <c r="O2376" s="9" t="s">
        <v>33298</v>
      </c>
      <c r="P2376" s="9" t="s">
        <v>31696</v>
      </c>
      <c r="Q2376" s="11" t="s">
        <v>40321</v>
      </c>
      <c r="R2376" s="6" t="s">
        <v>31689</v>
      </c>
      <c r="S2376" s="9" t="s">
        <v>31657</v>
      </c>
    </row>
    <row r="2377" spans="1:19">
      <c r="A2377" s="5" t="s">
        <v>14552</v>
      </c>
      <c r="B2377" s="6" t="s">
        <v>31679</v>
      </c>
      <c r="C2377" s="7" t="s">
        <v>40332</v>
      </c>
      <c r="D2377" s="8" t="s">
        <v>316</v>
      </c>
      <c r="E2377" s="8" t="s">
        <v>31681</v>
      </c>
      <c r="F2377" s="5" t="s">
        <v>40333</v>
      </c>
      <c r="G2377" s="5" t="s">
        <v>40334</v>
      </c>
      <c r="H2377" s="6" t="s">
        <v>21718</v>
      </c>
      <c r="I2377" s="6" t="s">
        <v>14555</v>
      </c>
      <c r="J2377" s="6" t="s">
        <v>21717</v>
      </c>
      <c r="K2377" s="6" t="s">
        <v>40335</v>
      </c>
      <c r="L2377" s="11" t="s">
        <v>31949</v>
      </c>
      <c r="M2377" s="9" t="s">
        <v>40320</v>
      </c>
      <c r="N2377" s="9" t="s">
        <v>3792</v>
      </c>
      <c r="O2377" s="9" t="s">
        <v>763</v>
      </c>
      <c r="P2377" s="9" t="s">
        <v>31687</v>
      </c>
      <c r="Q2377" s="11" t="s">
        <v>40336</v>
      </c>
      <c r="R2377" s="6" t="s">
        <v>31689</v>
      </c>
      <c r="S2377" s="9" t="s">
        <v>31657</v>
      </c>
    </row>
    <row r="2378" spans="1:19">
      <c r="A2378" s="5" t="s">
        <v>14552</v>
      </c>
      <c r="B2378" s="6" t="s">
        <v>31690</v>
      </c>
      <c r="C2378" s="7" t="s">
        <v>40332</v>
      </c>
      <c r="D2378" s="8" t="s">
        <v>316</v>
      </c>
      <c r="E2378" s="8" t="s">
        <v>32495</v>
      </c>
      <c r="F2378" s="5" t="s">
        <v>40337</v>
      </c>
      <c r="G2378" s="5" t="s">
        <v>40338</v>
      </c>
      <c r="H2378" s="6" t="s">
        <v>14560</v>
      </c>
      <c r="I2378" s="6" t="s">
        <v>14555</v>
      </c>
      <c r="J2378" s="6" t="s">
        <v>14559</v>
      </c>
      <c r="K2378" s="6" t="s">
        <v>40339</v>
      </c>
      <c r="L2378" s="11" t="s">
        <v>31767</v>
      </c>
      <c r="M2378" s="9" t="s">
        <v>40320</v>
      </c>
      <c r="N2378" s="9" t="s">
        <v>3792</v>
      </c>
      <c r="O2378" s="9" t="s">
        <v>763</v>
      </c>
      <c r="P2378" s="9" t="s">
        <v>31696</v>
      </c>
      <c r="R2378" s="6" t="s">
        <v>31689</v>
      </c>
      <c r="S2378" s="9" t="s">
        <v>31657</v>
      </c>
    </row>
    <row r="2379" spans="1:19">
      <c r="A2379" s="5" t="s">
        <v>14552</v>
      </c>
      <c r="B2379" s="6" t="s">
        <v>31690</v>
      </c>
      <c r="C2379" s="7" t="s">
        <v>40332</v>
      </c>
      <c r="D2379" s="8" t="s">
        <v>316</v>
      </c>
      <c r="E2379" s="8" t="s">
        <v>31835</v>
      </c>
      <c r="F2379" s="5" t="s">
        <v>40340</v>
      </c>
      <c r="G2379" s="5" t="s">
        <v>40341</v>
      </c>
      <c r="H2379" s="6" t="s">
        <v>21727</v>
      </c>
      <c r="I2379" s="6" t="s">
        <v>14555</v>
      </c>
      <c r="J2379" s="6" t="s">
        <v>21726</v>
      </c>
      <c r="K2379" s="6" t="s">
        <v>40342</v>
      </c>
      <c r="L2379" s="11" t="s">
        <v>31772</v>
      </c>
      <c r="M2379" s="9" t="s">
        <v>40320</v>
      </c>
      <c r="N2379" s="9" t="s">
        <v>3792</v>
      </c>
      <c r="O2379" s="9" t="s">
        <v>763</v>
      </c>
      <c r="P2379" s="9" t="s">
        <v>31696</v>
      </c>
      <c r="R2379" s="6" t="s">
        <v>31689</v>
      </c>
      <c r="S2379" s="9" t="s">
        <v>31657</v>
      </c>
    </row>
    <row r="2380" spans="1:19">
      <c r="A2380" s="5" t="s">
        <v>14552</v>
      </c>
      <c r="B2380" s="6" t="s">
        <v>31690</v>
      </c>
      <c r="C2380" s="7" t="s">
        <v>40332</v>
      </c>
      <c r="D2380" s="8" t="s">
        <v>316</v>
      </c>
      <c r="E2380" s="8" t="s">
        <v>31858</v>
      </c>
      <c r="F2380" s="5" t="s">
        <v>40343</v>
      </c>
      <c r="G2380" s="5" t="s">
        <v>40344</v>
      </c>
      <c r="H2380" s="6" t="s">
        <v>21725</v>
      </c>
      <c r="I2380" s="6" t="s">
        <v>14555</v>
      </c>
      <c r="J2380" s="6" t="s">
        <v>21724</v>
      </c>
      <c r="K2380" s="6" t="s">
        <v>40345</v>
      </c>
      <c r="L2380" s="11" t="s">
        <v>31772</v>
      </c>
      <c r="M2380" s="9" t="s">
        <v>40320</v>
      </c>
      <c r="N2380" s="9" t="s">
        <v>3792</v>
      </c>
      <c r="O2380" s="9" t="s">
        <v>763</v>
      </c>
      <c r="P2380" s="9" t="s">
        <v>31696</v>
      </c>
      <c r="Q2380" s="11" t="s">
        <v>40336</v>
      </c>
      <c r="R2380" s="6" t="s">
        <v>31689</v>
      </c>
      <c r="S2380" s="9" t="s">
        <v>31657</v>
      </c>
    </row>
    <row r="2381" spans="1:19">
      <c r="A2381" s="5" t="s">
        <v>14552</v>
      </c>
      <c r="B2381" s="6" t="s">
        <v>31690</v>
      </c>
      <c r="C2381" s="7" t="s">
        <v>40332</v>
      </c>
      <c r="D2381" s="8" t="s">
        <v>316</v>
      </c>
      <c r="E2381" s="8" t="s">
        <v>31777</v>
      </c>
      <c r="F2381" s="5" t="s">
        <v>40346</v>
      </c>
      <c r="G2381" s="5" t="s">
        <v>40347</v>
      </c>
      <c r="H2381" s="6" t="s">
        <v>14558</v>
      </c>
      <c r="I2381" s="6" t="s">
        <v>14555</v>
      </c>
      <c r="J2381" s="6" t="s">
        <v>21723</v>
      </c>
      <c r="K2381" s="6" t="s">
        <v>40348</v>
      </c>
      <c r="L2381" s="11" t="s">
        <v>31772</v>
      </c>
      <c r="M2381" s="9" t="s">
        <v>40320</v>
      </c>
      <c r="N2381" s="9" t="s">
        <v>3792</v>
      </c>
      <c r="O2381" s="9" t="s">
        <v>763</v>
      </c>
      <c r="P2381" s="9" t="s">
        <v>31696</v>
      </c>
      <c r="Q2381" s="11" t="s">
        <v>40336</v>
      </c>
      <c r="R2381" s="6" t="s">
        <v>31689</v>
      </c>
      <c r="S2381" s="9" t="s">
        <v>31657</v>
      </c>
    </row>
    <row r="2382" spans="1:19">
      <c r="A2382" s="5" t="s">
        <v>14552</v>
      </c>
      <c r="B2382" s="6" t="s">
        <v>31690</v>
      </c>
      <c r="C2382" s="7" t="s">
        <v>40332</v>
      </c>
      <c r="D2382" s="8" t="s">
        <v>316</v>
      </c>
      <c r="E2382" s="8" t="s">
        <v>31975</v>
      </c>
      <c r="F2382" s="5" t="s">
        <v>33490</v>
      </c>
      <c r="G2382" s="5" t="s">
        <v>40349</v>
      </c>
      <c r="H2382" s="6" t="s">
        <v>21722</v>
      </c>
      <c r="I2382" s="6" t="s">
        <v>14555</v>
      </c>
      <c r="J2382" s="6" t="s">
        <v>21721</v>
      </c>
      <c r="K2382" s="6" t="s">
        <v>40350</v>
      </c>
      <c r="L2382" s="11" t="s">
        <v>31772</v>
      </c>
      <c r="M2382" s="9" t="s">
        <v>40320</v>
      </c>
      <c r="N2382" s="9" t="s">
        <v>3792</v>
      </c>
      <c r="O2382" s="9" t="s">
        <v>763</v>
      </c>
      <c r="P2382" s="9" t="s">
        <v>31696</v>
      </c>
      <c r="R2382" s="6" t="s">
        <v>31689</v>
      </c>
      <c r="S2382" s="9" t="s">
        <v>31657</v>
      </c>
    </row>
    <row r="2383" spans="1:19">
      <c r="A2383" s="5" t="s">
        <v>14552</v>
      </c>
      <c r="B2383" s="6" t="s">
        <v>31690</v>
      </c>
      <c r="C2383" s="7" t="s">
        <v>40332</v>
      </c>
      <c r="D2383" s="8" t="s">
        <v>316</v>
      </c>
      <c r="E2383" s="8" t="s">
        <v>33302</v>
      </c>
      <c r="F2383" s="5" t="s">
        <v>40351</v>
      </c>
      <c r="G2383" s="5" t="s">
        <v>40352</v>
      </c>
      <c r="H2383" s="6" t="s">
        <v>21720</v>
      </c>
      <c r="I2383" s="6" t="s">
        <v>14555</v>
      </c>
      <c r="J2383" s="6" t="s">
        <v>21719</v>
      </c>
      <c r="K2383" s="6" t="s">
        <v>40353</v>
      </c>
      <c r="L2383" s="11" t="s">
        <v>31772</v>
      </c>
      <c r="M2383" s="9" t="s">
        <v>40123</v>
      </c>
      <c r="N2383" s="9" t="s">
        <v>4381</v>
      </c>
      <c r="O2383" s="9" t="s">
        <v>763</v>
      </c>
      <c r="P2383" s="9" t="s">
        <v>31696</v>
      </c>
      <c r="R2383" s="6" t="s">
        <v>31689</v>
      </c>
      <c r="S2383" s="9" t="s">
        <v>31657</v>
      </c>
    </row>
    <row r="2384" spans="1:19">
      <c r="A2384" s="5" t="s">
        <v>14552</v>
      </c>
      <c r="B2384" s="6" t="s">
        <v>31690</v>
      </c>
      <c r="C2384" s="7" t="s">
        <v>40332</v>
      </c>
      <c r="D2384" s="8" t="s">
        <v>316</v>
      </c>
      <c r="E2384" s="8" t="s">
        <v>32406</v>
      </c>
      <c r="F2384" s="5" t="s">
        <v>40354</v>
      </c>
      <c r="G2384" s="5" t="s">
        <v>40355</v>
      </c>
      <c r="H2384" s="6" t="s">
        <v>21718</v>
      </c>
      <c r="I2384" s="6" t="s">
        <v>14555</v>
      </c>
      <c r="J2384" s="6" t="s">
        <v>21717</v>
      </c>
      <c r="K2384" s="6" t="s">
        <v>40356</v>
      </c>
      <c r="L2384" s="11" t="s">
        <v>31772</v>
      </c>
      <c r="M2384" s="9" t="s">
        <v>40320</v>
      </c>
      <c r="N2384" s="9" t="s">
        <v>3792</v>
      </c>
      <c r="O2384" s="9" t="s">
        <v>763</v>
      </c>
      <c r="P2384" s="9" t="s">
        <v>31696</v>
      </c>
      <c r="Q2384" s="11" t="s">
        <v>40336</v>
      </c>
      <c r="R2384" s="6" t="s">
        <v>31689</v>
      </c>
      <c r="S2384" s="9" t="s">
        <v>31657</v>
      </c>
    </row>
    <row r="2385" spans="1:19">
      <c r="A2385" s="5" t="s">
        <v>14552</v>
      </c>
      <c r="B2385" s="6" t="s">
        <v>31690</v>
      </c>
      <c r="C2385" s="7" t="s">
        <v>40332</v>
      </c>
      <c r="D2385" s="8" t="s">
        <v>316</v>
      </c>
      <c r="E2385" s="8" t="s">
        <v>32274</v>
      </c>
      <c r="F2385" s="5" t="s">
        <v>40357</v>
      </c>
      <c r="G2385" s="5" t="s">
        <v>40358</v>
      </c>
      <c r="H2385" s="6" t="s">
        <v>21716</v>
      </c>
      <c r="I2385" s="6" t="s">
        <v>14555</v>
      </c>
      <c r="J2385" s="6" t="s">
        <v>14554</v>
      </c>
      <c r="K2385" s="6" t="s">
        <v>40359</v>
      </c>
      <c r="L2385" s="11" t="s">
        <v>31931</v>
      </c>
      <c r="M2385" s="9" t="s">
        <v>40320</v>
      </c>
      <c r="N2385" s="9" t="s">
        <v>3792</v>
      </c>
      <c r="O2385" s="9" t="s">
        <v>763</v>
      </c>
      <c r="P2385" s="9" t="s">
        <v>31696</v>
      </c>
      <c r="R2385" s="6" t="s">
        <v>31689</v>
      </c>
      <c r="S2385" s="9" t="s">
        <v>31657</v>
      </c>
    </row>
    <row r="2386" spans="1:19">
      <c r="A2386" s="5" t="s">
        <v>14552</v>
      </c>
      <c r="B2386" s="6" t="s">
        <v>31679</v>
      </c>
      <c r="C2386" s="7" t="s">
        <v>40360</v>
      </c>
      <c r="D2386" s="8" t="s">
        <v>316</v>
      </c>
      <c r="E2386" s="8" t="s">
        <v>31681</v>
      </c>
      <c r="F2386" s="5" t="s">
        <v>40361</v>
      </c>
      <c r="G2386" s="5" t="s">
        <v>40362</v>
      </c>
      <c r="H2386" s="6" t="s">
        <v>21713</v>
      </c>
      <c r="I2386" s="6" t="s">
        <v>15734</v>
      </c>
      <c r="J2386" s="6" t="s">
        <v>21712</v>
      </c>
      <c r="K2386" s="6" t="s">
        <v>40363</v>
      </c>
      <c r="L2386" s="11" t="s">
        <v>31949</v>
      </c>
      <c r="M2386" s="9" t="s">
        <v>40123</v>
      </c>
      <c r="N2386" s="9" t="s">
        <v>4381</v>
      </c>
      <c r="O2386" s="9" t="s">
        <v>763</v>
      </c>
      <c r="P2386" s="9" t="s">
        <v>31687</v>
      </c>
      <c r="Q2386" s="11" t="s">
        <v>40364</v>
      </c>
      <c r="R2386" s="6" t="s">
        <v>31689</v>
      </c>
      <c r="S2386" s="9" t="s">
        <v>31657</v>
      </c>
    </row>
    <row r="2387" spans="1:19">
      <c r="A2387" s="5" t="s">
        <v>14552</v>
      </c>
      <c r="B2387" s="6" t="s">
        <v>31690</v>
      </c>
      <c r="C2387" s="7" t="s">
        <v>40360</v>
      </c>
      <c r="D2387" s="8" t="s">
        <v>316</v>
      </c>
      <c r="E2387" s="8" t="s">
        <v>32487</v>
      </c>
      <c r="F2387" s="5" t="s">
        <v>40365</v>
      </c>
      <c r="G2387" s="5" t="s">
        <v>40366</v>
      </c>
      <c r="H2387" s="6" t="s">
        <v>21715</v>
      </c>
      <c r="I2387" s="6" t="s">
        <v>15734</v>
      </c>
      <c r="J2387" s="6" t="s">
        <v>21714</v>
      </c>
      <c r="K2387" s="6" t="s">
        <v>40367</v>
      </c>
      <c r="L2387" s="11" t="s">
        <v>31767</v>
      </c>
      <c r="M2387" s="9" t="s">
        <v>40123</v>
      </c>
      <c r="N2387" s="9" t="s">
        <v>4381</v>
      </c>
      <c r="O2387" s="9" t="s">
        <v>763</v>
      </c>
      <c r="P2387" s="9" t="s">
        <v>31696</v>
      </c>
      <c r="Q2387" s="11" t="s">
        <v>40364</v>
      </c>
      <c r="R2387" s="6" t="s">
        <v>31689</v>
      </c>
      <c r="S2387" s="9" t="s">
        <v>31657</v>
      </c>
    </row>
    <row r="2388" spans="1:19">
      <c r="A2388" s="5" t="s">
        <v>14552</v>
      </c>
      <c r="B2388" s="6" t="s">
        <v>31690</v>
      </c>
      <c r="C2388" s="7" t="s">
        <v>40360</v>
      </c>
      <c r="D2388" s="8" t="s">
        <v>316</v>
      </c>
      <c r="E2388" s="8" t="s">
        <v>32814</v>
      </c>
      <c r="F2388" s="5" t="s">
        <v>35713</v>
      </c>
      <c r="G2388" s="5" t="s">
        <v>40368</v>
      </c>
      <c r="H2388" s="6" t="s">
        <v>21713</v>
      </c>
      <c r="I2388" s="6" t="s">
        <v>15734</v>
      </c>
      <c r="J2388" s="6" t="s">
        <v>21712</v>
      </c>
      <c r="K2388" s="6" t="s">
        <v>40369</v>
      </c>
      <c r="L2388" s="11" t="s">
        <v>31767</v>
      </c>
      <c r="M2388" s="9" t="s">
        <v>40123</v>
      </c>
      <c r="N2388" s="9" t="s">
        <v>4381</v>
      </c>
      <c r="O2388" s="9" t="s">
        <v>763</v>
      </c>
      <c r="P2388" s="9" t="s">
        <v>31696</v>
      </c>
      <c r="Q2388" s="11" t="s">
        <v>40364</v>
      </c>
      <c r="R2388" s="6" t="s">
        <v>31689</v>
      </c>
      <c r="S2388" s="9" t="s">
        <v>31657</v>
      </c>
    </row>
    <row r="2389" spans="1:19">
      <c r="A2389" s="5" t="s">
        <v>14552</v>
      </c>
      <c r="B2389" s="6" t="s">
        <v>31690</v>
      </c>
      <c r="C2389" s="7" t="s">
        <v>40360</v>
      </c>
      <c r="D2389" s="8" t="s">
        <v>316</v>
      </c>
      <c r="E2389" s="8" t="s">
        <v>31835</v>
      </c>
      <c r="F2389" s="5" t="s">
        <v>40132</v>
      </c>
      <c r="G2389" s="5" t="s">
        <v>40370</v>
      </c>
      <c r="H2389" s="6" t="s">
        <v>21711</v>
      </c>
      <c r="I2389" s="6" t="s">
        <v>15734</v>
      </c>
      <c r="J2389" s="6" t="s">
        <v>21710</v>
      </c>
      <c r="K2389" s="6" t="s">
        <v>40371</v>
      </c>
      <c r="L2389" s="11" t="s">
        <v>31772</v>
      </c>
      <c r="M2389" s="9" t="s">
        <v>40123</v>
      </c>
      <c r="N2389" s="9" t="s">
        <v>4381</v>
      </c>
      <c r="O2389" s="9" t="s">
        <v>763</v>
      </c>
      <c r="P2389" s="9" t="s">
        <v>31696</v>
      </c>
      <c r="Q2389" s="11" t="s">
        <v>40364</v>
      </c>
      <c r="R2389" s="6" t="s">
        <v>31689</v>
      </c>
      <c r="S2389" s="9" t="s">
        <v>31657</v>
      </c>
    </row>
    <row r="2390" spans="1:19">
      <c r="A2390" s="5" t="s">
        <v>14552</v>
      </c>
      <c r="B2390" s="6" t="s">
        <v>31690</v>
      </c>
      <c r="C2390" s="7" t="s">
        <v>40360</v>
      </c>
      <c r="D2390" s="8" t="s">
        <v>316</v>
      </c>
      <c r="E2390" s="8" t="s">
        <v>31975</v>
      </c>
      <c r="F2390" s="5" t="s">
        <v>32083</v>
      </c>
      <c r="G2390" s="5" t="s">
        <v>40372</v>
      </c>
      <c r="H2390" s="6" t="s">
        <v>21709</v>
      </c>
      <c r="I2390" s="6" t="s">
        <v>15734</v>
      </c>
      <c r="J2390" s="6" t="s">
        <v>21708</v>
      </c>
      <c r="K2390" s="6" t="s">
        <v>40373</v>
      </c>
      <c r="L2390" s="11" t="s">
        <v>31772</v>
      </c>
      <c r="M2390" s="9" t="s">
        <v>40123</v>
      </c>
      <c r="N2390" s="9" t="s">
        <v>4381</v>
      </c>
      <c r="O2390" s="9" t="s">
        <v>763</v>
      </c>
      <c r="P2390" s="9" t="s">
        <v>31696</v>
      </c>
      <c r="Q2390" s="11" t="s">
        <v>40364</v>
      </c>
      <c r="R2390" s="6" t="s">
        <v>31689</v>
      </c>
      <c r="S2390" s="9" t="s">
        <v>31657</v>
      </c>
    </row>
    <row r="2391" spans="1:19">
      <c r="A2391" s="5" t="s">
        <v>14552</v>
      </c>
      <c r="B2391" s="6" t="s">
        <v>31690</v>
      </c>
      <c r="C2391" s="7" t="s">
        <v>40360</v>
      </c>
      <c r="D2391" s="8" t="s">
        <v>316</v>
      </c>
      <c r="E2391" s="8" t="s">
        <v>32402</v>
      </c>
      <c r="F2391" s="5" t="s">
        <v>40374</v>
      </c>
      <c r="G2391" s="5" t="s">
        <v>40375</v>
      </c>
      <c r="H2391" s="6" t="s">
        <v>21707</v>
      </c>
      <c r="I2391" s="6" t="s">
        <v>14555</v>
      </c>
      <c r="J2391" s="6" t="s">
        <v>21706</v>
      </c>
      <c r="K2391" s="6" t="s">
        <v>40376</v>
      </c>
      <c r="L2391" s="11" t="s">
        <v>31772</v>
      </c>
      <c r="M2391" s="9" t="s">
        <v>40123</v>
      </c>
      <c r="N2391" s="9" t="s">
        <v>4381</v>
      </c>
      <c r="O2391" s="9" t="s">
        <v>763</v>
      </c>
      <c r="P2391" s="9" t="s">
        <v>31696</v>
      </c>
      <c r="Q2391" s="11" t="s">
        <v>40364</v>
      </c>
      <c r="R2391" s="6" t="s">
        <v>31689</v>
      </c>
      <c r="S2391" s="9" t="s">
        <v>31657</v>
      </c>
    </row>
    <row r="2392" spans="1:19">
      <c r="A2392" s="5" t="s">
        <v>14552</v>
      </c>
      <c r="B2392" s="6" t="s">
        <v>31690</v>
      </c>
      <c r="C2392" s="7" t="s">
        <v>40360</v>
      </c>
      <c r="D2392" s="8" t="s">
        <v>316</v>
      </c>
      <c r="E2392" s="8" t="s">
        <v>32406</v>
      </c>
      <c r="F2392" s="5" t="s">
        <v>40377</v>
      </c>
      <c r="G2392" s="5" t="s">
        <v>40378</v>
      </c>
      <c r="H2392" s="6" t="s">
        <v>21705</v>
      </c>
      <c r="I2392" s="6" t="s">
        <v>14555</v>
      </c>
      <c r="J2392" s="6" t="s">
        <v>21704</v>
      </c>
      <c r="K2392" s="6" t="s">
        <v>40379</v>
      </c>
      <c r="L2392" s="11" t="s">
        <v>31772</v>
      </c>
      <c r="M2392" s="9" t="s">
        <v>40320</v>
      </c>
      <c r="N2392" s="9" t="s">
        <v>3792</v>
      </c>
      <c r="O2392" s="9" t="s">
        <v>763</v>
      </c>
      <c r="P2392" s="9" t="s">
        <v>31696</v>
      </c>
      <c r="Q2392" s="11" t="s">
        <v>40364</v>
      </c>
      <c r="R2392" s="6" t="s">
        <v>31689</v>
      </c>
      <c r="S2392" s="9" t="s">
        <v>31657</v>
      </c>
    </row>
    <row r="2393" spans="1:19">
      <c r="A2393" s="5" t="s">
        <v>14552</v>
      </c>
      <c r="B2393" s="6" t="s">
        <v>31690</v>
      </c>
      <c r="C2393" s="7" t="s">
        <v>40360</v>
      </c>
      <c r="D2393" s="8" t="s">
        <v>316</v>
      </c>
      <c r="E2393" s="8" t="s">
        <v>32414</v>
      </c>
      <c r="F2393" s="5" t="s">
        <v>40380</v>
      </c>
      <c r="G2393" s="5" t="s">
        <v>40381</v>
      </c>
      <c r="H2393" s="6" t="s">
        <v>21703</v>
      </c>
      <c r="I2393" s="6" t="s">
        <v>14555</v>
      </c>
      <c r="J2393" s="6" t="s">
        <v>21702</v>
      </c>
      <c r="K2393" s="6" t="s">
        <v>40382</v>
      </c>
      <c r="L2393" s="11" t="s">
        <v>31864</v>
      </c>
      <c r="M2393" s="9" t="s">
        <v>40320</v>
      </c>
      <c r="N2393" s="9" t="s">
        <v>3792</v>
      </c>
      <c r="O2393" s="9" t="s">
        <v>763</v>
      </c>
      <c r="P2393" s="9" t="s">
        <v>31696</v>
      </c>
      <c r="Q2393" s="11" t="s">
        <v>40364</v>
      </c>
      <c r="R2393" s="6" t="s">
        <v>31689</v>
      </c>
      <c r="S2393" s="9" t="s">
        <v>31657</v>
      </c>
    </row>
    <row r="2394" spans="1:19">
      <c r="A2394" s="5" t="s">
        <v>14552</v>
      </c>
      <c r="B2394" s="6" t="s">
        <v>31690</v>
      </c>
      <c r="C2394" s="7" t="s">
        <v>40360</v>
      </c>
      <c r="D2394" s="8" t="s">
        <v>316</v>
      </c>
      <c r="E2394" s="8" t="s">
        <v>31781</v>
      </c>
      <c r="F2394" s="5" t="s">
        <v>40383</v>
      </c>
      <c r="G2394" s="5" t="s">
        <v>40384</v>
      </c>
      <c r="H2394" s="6" t="s">
        <v>21701</v>
      </c>
      <c r="I2394" s="6" t="s">
        <v>14555</v>
      </c>
      <c r="J2394" s="6" t="s">
        <v>21700</v>
      </c>
      <c r="K2394" s="6" t="s">
        <v>40385</v>
      </c>
      <c r="L2394" s="11" t="s">
        <v>33898</v>
      </c>
      <c r="M2394" s="9" t="s">
        <v>40123</v>
      </c>
      <c r="N2394" s="9" t="s">
        <v>4381</v>
      </c>
      <c r="O2394" s="9" t="s">
        <v>763</v>
      </c>
      <c r="P2394" s="9" t="s">
        <v>31696</v>
      </c>
      <c r="Q2394" s="11" t="s">
        <v>40364</v>
      </c>
      <c r="R2394" s="6" t="s">
        <v>31689</v>
      </c>
      <c r="S2394" s="9" t="s">
        <v>31657</v>
      </c>
    </row>
    <row r="2395" spans="1:19">
      <c r="A2395" s="5" t="s">
        <v>14552</v>
      </c>
      <c r="B2395" s="6" t="s">
        <v>31690</v>
      </c>
      <c r="C2395" s="7" t="s">
        <v>40360</v>
      </c>
      <c r="D2395" s="8" t="s">
        <v>316</v>
      </c>
      <c r="E2395" s="8" t="s">
        <v>32047</v>
      </c>
      <c r="F2395" s="5" t="s">
        <v>40386</v>
      </c>
      <c r="G2395" s="5" t="s">
        <v>40387</v>
      </c>
      <c r="H2395" s="6" t="s">
        <v>21699</v>
      </c>
      <c r="I2395" s="6" t="s">
        <v>15734</v>
      </c>
      <c r="J2395" s="6" t="s">
        <v>40388</v>
      </c>
      <c r="K2395" s="6" t="s">
        <v>40389</v>
      </c>
      <c r="L2395" s="11" t="s">
        <v>31931</v>
      </c>
      <c r="M2395" s="9" t="s">
        <v>40123</v>
      </c>
      <c r="N2395" s="9" t="s">
        <v>4381</v>
      </c>
      <c r="O2395" s="9" t="s">
        <v>763</v>
      </c>
      <c r="P2395" s="9" t="s">
        <v>31696</v>
      </c>
      <c r="R2395" s="6" t="s">
        <v>31689</v>
      </c>
      <c r="S2395" s="9" t="s">
        <v>31657</v>
      </c>
    </row>
    <row r="2396" spans="1:19">
      <c r="A2396" s="5" t="s">
        <v>14552</v>
      </c>
      <c r="B2396" s="6" t="s">
        <v>31679</v>
      </c>
      <c r="C2396" s="7" t="s">
        <v>40390</v>
      </c>
      <c r="D2396" s="8" t="s">
        <v>316</v>
      </c>
      <c r="E2396" s="8" t="s">
        <v>31681</v>
      </c>
      <c r="F2396" s="5" t="s">
        <v>40391</v>
      </c>
      <c r="G2396" s="5" t="s">
        <v>40392</v>
      </c>
      <c r="H2396" s="6" t="s">
        <v>21698</v>
      </c>
      <c r="I2396" s="6" t="s">
        <v>15734</v>
      </c>
      <c r="J2396" s="6" t="s">
        <v>21697</v>
      </c>
      <c r="K2396" s="6" t="s">
        <v>40393</v>
      </c>
      <c r="L2396" s="11" t="s">
        <v>31949</v>
      </c>
      <c r="M2396" s="9" t="s">
        <v>40123</v>
      </c>
      <c r="N2396" s="9" t="s">
        <v>4381</v>
      </c>
      <c r="O2396" s="9" t="s">
        <v>763</v>
      </c>
      <c r="P2396" s="9" t="s">
        <v>31687</v>
      </c>
      <c r="Q2396" s="11" t="s">
        <v>40394</v>
      </c>
      <c r="R2396" s="6" t="s">
        <v>31689</v>
      </c>
      <c r="S2396" s="9" t="s">
        <v>31657</v>
      </c>
    </row>
    <row r="2397" spans="1:19">
      <c r="A2397" s="5" t="s">
        <v>14552</v>
      </c>
      <c r="B2397" s="6" t="s">
        <v>31690</v>
      </c>
      <c r="C2397" s="7" t="s">
        <v>40390</v>
      </c>
      <c r="D2397" s="8" t="s">
        <v>316</v>
      </c>
      <c r="E2397" s="8" t="s">
        <v>31763</v>
      </c>
      <c r="F2397" s="5" t="s">
        <v>40395</v>
      </c>
      <c r="G2397" s="5" t="s">
        <v>40396</v>
      </c>
      <c r="H2397" s="6" t="s">
        <v>21698</v>
      </c>
      <c r="I2397" s="6" t="s">
        <v>15734</v>
      </c>
      <c r="J2397" s="6" t="s">
        <v>21697</v>
      </c>
      <c r="K2397" s="6" t="s">
        <v>40397</v>
      </c>
      <c r="L2397" s="11" t="s">
        <v>31725</v>
      </c>
      <c r="M2397" s="9" t="s">
        <v>40123</v>
      </c>
      <c r="N2397" s="9" t="s">
        <v>4381</v>
      </c>
      <c r="O2397" s="9" t="s">
        <v>763</v>
      </c>
      <c r="P2397" s="9" t="s">
        <v>31696</v>
      </c>
      <c r="R2397" s="6" t="s">
        <v>31689</v>
      </c>
      <c r="S2397" s="9" t="s">
        <v>31657</v>
      </c>
    </row>
    <row r="2398" spans="1:19">
      <c r="A2398" s="5" t="s">
        <v>14552</v>
      </c>
      <c r="B2398" s="6" t="s">
        <v>31690</v>
      </c>
      <c r="C2398" s="7" t="s">
        <v>40390</v>
      </c>
      <c r="D2398" s="8" t="s">
        <v>316</v>
      </c>
      <c r="E2398" s="8" t="s">
        <v>31835</v>
      </c>
      <c r="F2398" s="5" t="s">
        <v>33255</v>
      </c>
      <c r="G2398" s="5" t="s">
        <v>40398</v>
      </c>
      <c r="H2398" s="6" t="s">
        <v>21696</v>
      </c>
      <c r="I2398" s="6" t="s">
        <v>13632</v>
      </c>
      <c r="J2398" s="6" t="s">
        <v>21695</v>
      </c>
      <c r="K2398" s="6" t="s">
        <v>40399</v>
      </c>
      <c r="L2398" s="11" t="s">
        <v>32257</v>
      </c>
      <c r="M2398" s="9" t="s">
        <v>34137</v>
      </c>
      <c r="N2398" s="9" t="s">
        <v>4381</v>
      </c>
      <c r="O2398" s="9" t="s">
        <v>763</v>
      </c>
      <c r="P2398" s="9" t="s">
        <v>31696</v>
      </c>
      <c r="Q2398" s="11" t="s">
        <v>40394</v>
      </c>
      <c r="R2398" s="6" t="s">
        <v>31689</v>
      </c>
      <c r="S2398" s="9" t="s">
        <v>31657</v>
      </c>
    </row>
    <row r="2399" spans="1:19">
      <c r="A2399" s="5" t="s">
        <v>14552</v>
      </c>
      <c r="B2399" s="6" t="s">
        <v>31690</v>
      </c>
      <c r="C2399" s="7" t="s">
        <v>40390</v>
      </c>
      <c r="D2399" s="8" t="s">
        <v>316</v>
      </c>
      <c r="E2399" s="8" t="s">
        <v>31697</v>
      </c>
      <c r="F2399" s="5" t="s">
        <v>40400</v>
      </c>
      <c r="G2399" s="5" t="s">
        <v>40401</v>
      </c>
      <c r="H2399" s="6" t="s">
        <v>21694</v>
      </c>
      <c r="I2399" s="6" t="s">
        <v>21693</v>
      </c>
      <c r="J2399" s="6" t="s">
        <v>21692</v>
      </c>
      <c r="K2399" s="6" t="s">
        <v>40402</v>
      </c>
      <c r="L2399" s="11" t="s">
        <v>32679</v>
      </c>
      <c r="M2399" s="9" t="s">
        <v>34137</v>
      </c>
      <c r="N2399" s="9" t="s">
        <v>4381</v>
      </c>
      <c r="O2399" s="9" t="s">
        <v>763</v>
      </c>
      <c r="P2399" s="9" t="s">
        <v>31696</v>
      </c>
      <c r="R2399" s="6" t="s">
        <v>31689</v>
      </c>
      <c r="S2399" s="9" t="s">
        <v>31657</v>
      </c>
    </row>
    <row r="2400" spans="1:19">
      <c r="A2400" s="5" t="s">
        <v>14552</v>
      </c>
      <c r="B2400" s="6" t="s">
        <v>31679</v>
      </c>
      <c r="C2400" s="7" t="s">
        <v>40403</v>
      </c>
      <c r="D2400" s="8" t="s">
        <v>316</v>
      </c>
      <c r="E2400" s="8" t="s">
        <v>31681</v>
      </c>
      <c r="F2400" s="5" t="s">
        <v>40404</v>
      </c>
      <c r="G2400" s="5" t="s">
        <v>40405</v>
      </c>
      <c r="H2400" s="6" t="s">
        <v>21691</v>
      </c>
      <c r="I2400" s="6" t="s">
        <v>21686</v>
      </c>
      <c r="J2400" s="6" t="s">
        <v>21690</v>
      </c>
      <c r="K2400" s="6" t="s">
        <v>40406</v>
      </c>
      <c r="L2400" s="11" t="s">
        <v>31949</v>
      </c>
      <c r="M2400" s="9" t="s">
        <v>33799</v>
      </c>
      <c r="N2400" s="9" t="s">
        <v>437</v>
      </c>
      <c r="O2400" s="9" t="s">
        <v>437</v>
      </c>
      <c r="P2400" s="9" t="s">
        <v>31687</v>
      </c>
      <c r="Q2400" s="11" t="s">
        <v>40407</v>
      </c>
      <c r="R2400" s="6" t="s">
        <v>31689</v>
      </c>
      <c r="S2400" s="9" t="s">
        <v>31657</v>
      </c>
    </row>
    <row r="2401" spans="1:19">
      <c r="A2401" s="5" t="s">
        <v>14552</v>
      </c>
      <c r="B2401" s="6" t="s">
        <v>31690</v>
      </c>
      <c r="C2401" s="7" t="s">
        <v>40403</v>
      </c>
      <c r="D2401" s="8" t="s">
        <v>316</v>
      </c>
      <c r="E2401" s="8" t="s">
        <v>31721</v>
      </c>
      <c r="F2401" s="5" t="s">
        <v>40408</v>
      </c>
      <c r="G2401" s="5" t="s">
        <v>40409</v>
      </c>
      <c r="H2401" s="6" t="s">
        <v>21691</v>
      </c>
      <c r="I2401" s="6" t="s">
        <v>21686</v>
      </c>
      <c r="J2401" s="6" t="s">
        <v>21690</v>
      </c>
      <c r="K2401" s="6" t="s">
        <v>40410</v>
      </c>
      <c r="L2401" s="11" t="s">
        <v>31767</v>
      </c>
      <c r="M2401" s="9" t="s">
        <v>33799</v>
      </c>
      <c r="N2401" s="9" t="s">
        <v>437</v>
      </c>
      <c r="O2401" s="9" t="s">
        <v>437</v>
      </c>
      <c r="P2401" s="9" t="s">
        <v>31696</v>
      </c>
      <c r="Q2401" s="11" t="s">
        <v>40407</v>
      </c>
      <c r="R2401" s="6" t="s">
        <v>31689</v>
      </c>
      <c r="S2401" s="9" t="s">
        <v>31657</v>
      </c>
    </row>
    <row r="2402" spans="1:19">
      <c r="A2402" s="5" t="s">
        <v>14552</v>
      </c>
      <c r="B2402" s="6" t="s">
        <v>31690</v>
      </c>
      <c r="C2402" s="7" t="s">
        <v>40403</v>
      </c>
      <c r="D2402" s="8" t="s">
        <v>316</v>
      </c>
      <c r="E2402" s="8" t="s">
        <v>31697</v>
      </c>
      <c r="F2402" s="5" t="s">
        <v>40411</v>
      </c>
      <c r="G2402" s="5" t="s">
        <v>40412</v>
      </c>
      <c r="H2402" s="6" t="s">
        <v>21689</v>
      </c>
      <c r="I2402" s="6" t="s">
        <v>21686</v>
      </c>
      <c r="J2402" s="6" t="s">
        <v>21688</v>
      </c>
      <c r="K2402" s="6" t="s">
        <v>40413</v>
      </c>
      <c r="L2402" s="11" t="s">
        <v>31772</v>
      </c>
      <c r="M2402" s="9" t="s">
        <v>34137</v>
      </c>
      <c r="N2402" s="9" t="s">
        <v>4381</v>
      </c>
      <c r="O2402" s="9" t="s">
        <v>437</v>
      </c>
      <c r="P2402" s="9" t="s">
        <v>31696</v>
      </c>
      <c r="Q2402" s="11" t="s">
        <v>40407</v>
      </c>
      <c r="R2402" s="6" t="s">
        <v>31689</v>
      </c>
      <c r="S2402" s="9" t="s">
        <v>31657</v>
      </c>
    </row>
    <row r="2403" spans="1:19">
      <c r="A2403" s="5" t="s">
        <v>14552</v>
      </c>
      <c r="B2403" s="6" t="s">
        <v>31690</v>
      </c>
      <c r="C2403" s="7" t="s">
        <v>40403</v>
      </c>
      <c r="D2403" s="8" t="s">
        <v>316</v>
      </c>
      <c r="E2403" s="8" t="s">
        <v>32274</v>
      </c>
      <c r="F2403" s="5" t="s">
        <v>40414</v>
      </c>
      <c r="G2403" s="5" t="s">
        <v>40412</v>
      </c>
      <c r="H2403" s="6" t="s">
        <v>21687</v>
      </c>
      <c r="I2403" s="6" t="s">
        <v>21686</v>
      </c>
      <c r="J2403" s="6" t="s">
        <v>21685</v>
      </c>
      <c r="K2403" s="6" t="s">
        <v>40415</v>
      </c>
      <c r="L2403" s="11" t="s">
        <v>31931</v>
      </c>
      <c r="M2403" s="9" t="s">
        <v>33799</v>
      </c>
      <c r="N2403" s="9" t="s">
        <v>437</v>
      </c>
      <c r="O2403" s="9" t="s">
        <v>437</v>
      </c>
      <c r="P2403" s="9" t="s">
        <v>31696</v>
      </c>
      <c r="R2403" s="6" t="s">
        <v>31689</v>
      </c>
      <c r="S2403" s="9" t="s">
        <v>31657</v>
      </c>
    </row>
    <row r="2404" spans="1:19">
      <c r="A2404" s="5" t="s">
        <v>14552</v>
      </c>
      <c r="B2404" s="6" t="s">
        <v>31679</v>
      </c>
      <c r="C2404" s="7" t="s">
        <v>40416</v>
      </c>
      <c r="D2404" s="8" t="s">
        <v>316</v>
      </c>
      <c r="E2404" s="8" t="s">
        <v>31681</v>
      </c>
      <c r="F2404" s="5" t="s">
        <v>40417</v>
      </c>
      <c r="G2404" s="5" t="s">
        <v>40418</v>
      </c>
      <c r="H2404" s="6" t="s">
        <v>21684</v>
      </c>
      <c r="I2404" s="6" t="s">
        <v>13604</v>
      </c>
      <c r="J2404" s="6" t="s">
        <v>40419</v>
      </c>
      <c r="K2404" s="6" t="s">
        <v>40420</v>
      </c>
      <c r="L2404" s="11" t="s">
        <v>31949</v>
      </c>
      <c r="M2404" s="9" t="s">
        <v>40320</v>
      </c>
      <c r="N2404" s="9" t="s">
        <v>3792</v>
      </c>
      <c r="O2404" s="9" t="s">
        <v>763</v>
      </c>
      <c r="P2404" s="9" t="s">
        <v>31687</v>
      </c>
      <c r="Q2404" s="11" t="s">
        <v>40421</v>
      </c>
      <c r="R2404" s="6" t="s">
        <v>31689</v>
      </c>
      <c r="S2404" s="9" t="s">
        <v>31657</v>
      </c>
    </row>
    <row r="2405" spans="1:19">
      <c r="A2405" s="5" t="s">
        <v>14552</v>
      </c>
      <c r="B2405" s="6" t="s">
        <v>31690</v>
      </c>
      <c r="C2405" s="7" t="s">
        <v>40416</v>
      </c>
      <c r="D2405" s="8" t="s">
        <v>316</v>
      </c>
      <c r="E2405" s="8" t="s">
        <v>32738</v>
      </c>
      <c r="F2405" s="5" t="s">
        <v>40422</v>
      </c>
      <c r="G2405" s="5" t="s">
        <v>40423</v>
      </c>
      <c r="H2405" s="6" t="s">
        <v>21683</v>
      </c>
      <c r="I2405" s="6" t="s">
        <v>13604</v>
      </c>
      <c r="J2405" s="6" t="s">
        <v>21682</v>
      </c>
      <c r="K2405" s="6" t="s">
        <v>40424</v>
      </c>
      <c r="L2405" s="11" t="s">
        <v>32061</v>
      </c>
      <c r="M2405" s="9" t="s">
        <v>40425</v>
      </c>
      <c r="N2405" s="9" t="s">
        <v>9805</v>
      </c>
      <c r="O2405" s="9" t="s">
        <v>763</v>
      </c>
      <c r="P2405" s="9" t="s">
        <v>31696</v>
      </c>
      <c r="Q2405" s="11" t="s">
        <v>40421</v>
      </c>
      <c r="R2405" s="6" t="s">
        <v>31689</v>
      </c>
      <c r="S2405" s="9" t="s">
        <v>31657</v>
      </c>
    </row>
    <row r="2406" spans="1:19">
      <c r="A2406" s="5" t="s">
        <v>14552</v>
      </c>
      <c r="B2406" s="6" t="s">
        <v>31690</v>
      </c>
      <c r="C2406" s="7" t="s">
        <v>40416</v>
      </c>
      <c r="D2406" s="8" t="s">
        <v>316</v>
      </c>
      <c r="E2406" s="8" t="s">
        <v>32873</v>
      </c>
      <c r="F2406" s="5" t="s">
        <v>40426</v>
      </c>
      <c r="G2406" s="5" t="s">
        <v>40427</v>
      </c>
      <c r="H2406" s="6" t="s">
        <v>21681</v>
      </c>
      <c r="I2406" s="6" t="s">
        <v>13604</v>
      </c>
      <c r="J2406" s="6" t="s">
        <v>21680</v>
      </c>
      <c r="K2406" s="6" t="s">
        <v>40428</v>
      </c>
      <c r="L2406" s="11" t="s">
        <v>32061</v>
      </c>
      <c r="M2406" s="9" t="s">
        <v>40425</v>
      </c>
      <c r="N2406" s="9" t="s">
        <v>9805</v>
      </c>
      <c r="O2406" s="9" t="s">
        <v>763</v>
      </c>
      <c r="P2406" s="9" t="s">
        <v>31696</v>
      </c>
      <c r="Q2406" s="11" t="s">
        <v>40421</v>
      </c>
      <c r="R2406" s="6" t="s">
        <v>31689</v>
      </c>
      <c r="S2406" s="9" t="s">
        <v>31657</v>
      </c>
    </row>
    <row r="2407" spans="1:19">
      <c r="A2407" s="5" t="s">
        <v>14552</v>
      </c>
      <c r="B2407" s="6" t="s">
        <v>31690</v>
      </c>
      <c r="C2407" s="7" t="s">
        <v>40416</v>
      </c>
      <c r="D2407" s="8" t="s">
        <v>316</v>
      </c>
      <c r="E2407" s="8" t="s">
        <v>31835</v>
      </c>
      <c r="F2407" s="5" t="s">
        <v>40429</v>
      </c>
      <c r="G2407" s="5" t="s">
        <v>40430</v>
      </c>
      <c r="H2407" s="6" t="s">
        <v>21679</v>
      </c>
      <c r="I2407" s="6" t="s">
        <v>13604</v>
      </c>
      <c r="J2407" s="6" t="s">
        <v>21678</v>
      </c>
      <c r="K2407" s="6" t="s">
        <v>40431</v>
      </c>
      <c r="L2407" s="11" t="s">
        <v>31700</v>
      </c>
      <c r="M2407" s="9" t="s">
        <v>40320</v>
      </c>
      <c r="N2407" s="9" t="s">
        <v>3792</v>
      </c>
      <c r="O2407" s="9" t="s">
        <v>763</v>
      </c>
      <c r="P2407" s="9" t="s">
        <v>31696</v>
      </c>
      <c r="Q2407" s="11" t="s">
        <v>40421</v>
      </c>
      <c r="R2407" s="6" t="s">
        <v>31689</v>
      </c>
      <c r="S2407" s="9" t="s">
        <v>31657</v>
      </c>
    </row>
    <row r="2408" spans="1:19">
      <c r="A2408" s="5" t="s">
        <v>14552</v>
      </c>
      <c r="B2408" s="6" t="s">
        <v>31690</v>
      </c>
      <c r="C2408" s="7" t="s">
        <v>40416</v>
      </c>
      <c r="D2408" s="8" t="s">
        <v>316</v>
      </c>
      <c r="E2408" s="8" t="s">
        <v>31697</v>
      </c>
      <c r="F2408" s="5" t="s">
        <v>40432</v>
      </c>
      <c r="G2408" s="5" t="s">
        <v>40433</v>
      </c>
      <c r="H2408" s="6" t="s">
        <v>21677</v>
      </c>
      <c r="I2408" s="6" t="s">
        <v>13604</v>
      </c>
      <c r="J2408" s="6" t="s">
        <v>21676</v>
      </c>
      <c r="K2408" s="6" t="s">
        <v>40434</v>
      </c>
      <c r="L2408" s="11" t="s">
        <v>31700</v>
      </c>
      <c r="M2408" s="9" t="s">
        <v>40425</v>
      </c>
      <c r="N2408" s="9" t="s">
        <v>9805</v>
      </c>
      <c r="O2408" s="9" t="s">
        <v>763</v>
      </c>
      <c r="P2408" s="9" t="s">
        <v>31696</v>
      </c>
      <c r="Q2408" s="11" t="s">
        <v>40421</v>
      </c>
      <c r="R2408" s="6" t="s">
        <v>31689</v>
      </c>
      <c r="S2408" s="9" t="s">
        <v>31657</v>
      </c>
    </row>
    <row r="2409" spans="1:19">
      <c r="A2409" s="5" t="s">
        <v>14552</v>
      </c>
      <c r="B2409" s="6" t="s">
        <v>31690</v>
      </c>
      <c r="C2409" s="7" t="s">
        <v>40416</v>
      </c>
      <c r="D2409" s="8" t="s">
        <v>316</v>
      </c>
      <c r="E2409" s="8" t="s">
        <v>31726</v>
      </c>
      <c r="F2409" s="5" t="s">
        <v>40435</v>
      </c>
      <c r="G2409" s="5" t="s">
        <v>40436</v>
      </c>
      <c r="H2409" s="6" t="s">
        <v>21675</v>
      </c>
      <c r="I2409" s="6" t="s">
        <v>13604</v>
      </c>
      <c r="J2409" s="6" t="s">
        <v>21674</v>
      </c>
      <c r="K2409" s="6" t="s">
        <v>40437</v>
      </c>
      <c r="L2409" s="11" t="s">
        <v>31700</v>
      </c>
      <c r="M2409" s="9" t="s">
        <v>40425</v>
      </c>
      <c r="N2409" s="9" t="s">
        <v>9805</v>
      </c>
      <c r="O2409" s="9" t="s">
        <v>763</v>
      </c>
      <c r="P2409" s="9" t="s">
        <v>31696</v>
      </c>
      <c r="Q2409" s="11" t="s">
        <v>40421</v>
      </c>
      <c r="R2409" s="6" t="s">
        <v>31689</v>
      </c>
      <c r="S2409" s="9" t="s">
        <v>31657</v>
      </c>
    </row>
    <row r="2410" spans="1:19">
      <c r="A2410" s="5" t="s">
        <v>14552</v>
      </c>
      <c r="B2410" s="6" t="s">
        <v>31690</v>
      </c>
      <c r="C2410" s="7" t="s">
        <v>40416</v>
      </c>
      <c r="D2410" s="8" t="s">
        <v>316</v>
      </c>
      <c r="E2410" s="8" t="s">
        <v>31768</v>
      </c>
      <c r="F2410" s="5" t="s">
        <v>40438</v>
      </c>
      <c r="G2410" s="5" t="s">
        <v>40439</v>
      </c>
      <c r="H2410" s="6" t="s">
        <v>21673</v>
      </c>
      <c r="I2410" s="6" t="s">
        <v>13604</v>
      </c>
      <c r="J2410" s="6" t="s">
        <v>21672</v>
      </c>
      <c r="K2410" s="6" t="s">
        <v>40440</v>
      </c>
      <c r="L2410" s="11" t="s">
        <v>31700</v>
      </c>
      <c r="M2410" s="9" t="s">
        <v>34137</v>
      </c>
      <c r="N2410" s="9" t="s">
        <v>4381</v>
      </c>
      <c r="O2410" s="9" t="s">
        <v>763</v>
      </c>
      <c r="P2410" s="9" t="s">
        <v>31696</v>
      </c>
      <c r="Q2410" s="11" t="s">
        <v>40421</v>
      </c>
      <c r="R2410" s="6" t="s">
        <v>31689</v>
      </c>
      <c r="S2410" s="9" t="s">
        <v>31657</v>
      </c>
    </row>
    <row r="2411" spans="1:19">
      <c r="A2411" s="5" t="s">
        <v>14552</v>
      </c>
      <c r="B2411" s="6" t="s">
        <v>31690</v>
      </c>
      <c r="C2411" s="7" t="s">
        <v>40416</v>
      </c>
      <c r="D2411" s="8" t="s">
        <v>316</v>
      </c>
      <c r="E2411" s="8" t="s">
        <v>31858</v>
      </c>
      <c r="F2411" s="5" t="s">
        <v>40441</v>
      </c>
      <c r="G2411" s="5" t="s">
        <v>40442</v>
      </c>
      <c r="H2411" s="6" t="s">
        <v>21671</v>
      </c>
      <c r="I2411" s="6" t="s">
        <v>13604</v>
      </c>
      <c r="J2411" s="6" t="s">
        <v>21670</v>
      </c>
      <c r="K2411" s="6" t="s">
        <v>40443</v>
      </c>
      <c r="L2411" s="11" t="s">
        <v>31700</v>
      </c>
      <c r="M2411" s="9" t="s">
        <v>40425</v>
      </c>
      <c r="N2411" s="9" t="s">
        <v>9805</v>
      </c>
      <c r="O2411" s="9" t="s">
        <v>763</v>
      </c>
      <c r="P2411" s="9" t="s">
        <v>31696</v>
      </c>
      <c r="Q2411" s="11" t="s">
        <v>40421</v>
      </c>
      <c r="R2411" s="6" t="s">
        <v>31689</v>
      </c>
      <c r="S2411" s="9" t="s">
        <v>31657</v>
      </c>
    </row>
    <row r="2412" spans="1:19">
      <c r="A2412" s="5" t="s">
        <v>14552</v>
      </c>
      <c r="B2412" s="6" t="s">
        <v>31690</v>
      </c>
      <c r="C2412" s="7" t="s">
        <v>40416</v>
      </c>
      <c r="D2412" s="8" t="s">
        <v>316</v>
      </c>
      <c r="E2412" s="8" t="s">
        <v>31746</v>
      </c>
      <c r="F2412" s="5" t="s">
        <v>40444</v>
      </c>
      <c r="G2412" s="5" t="s">
        <v>40445</v>
      </c>
      <c r="H2412" s="6" t="s">
        <v>21669</v>
      </c>
      <c r="I2412" s="6" t="s">
        <v>13604</v>
      </c>
      <c r="J2412" s="6" t="s">
        <v>21668</v>
      </c>
      <c r="K2412" s="6" t="s">
        <v>40446</v>
      </c>
      <c r="L2412" s="11" t="s">
        <v>31700</v>
      </c>
      <c r="M2412" s="9" t="s">
        <v>40425</v>
      </c>
      <c r="N2412" s="9" t="s">
        <v>9805</v>
      </c>
      <c r="O2412" s="9" t="s">
        <v>763</v>
      </c>
      <c r="P2412" s="9" t="s">
        <v>31696</v>
      </c>
      <c r="Q2412" s="11" t="s">
        <v>40421</v>
      </c>
      <c r="R2412" s="6" t="s">
        <v>31689</v>
      </c>
      <c r="S2412" s="9" t="s">
        <v>31657</v>
      </c>
    </row>
    <row r="2413" spans="1:19">
      <c r="A2413" s="5" t="s">
        <v>14552</v>
      </c>
      <c r="B2413" s="6" t="s">
        <v>31690</v>
      </c>
      <c r="C2413" s="7" t="s">
        <v>40416</v>
      </c>
      <c r="D2413" s="8" t="s">
        <v>316</v>
      </c>
      <c r="E2413" s="8" t="s">
        <v>31751</v>
      </c>
      <c r="F2413" s="5" t="s">
        <v>40447</v>
      </c>
      <c r="G2413" s="5" t="s">
        <v>40448</v>
      </c>
      <c r="H2413" s="6" t="s">
        <v>21667</v>
      </c>
      <c r="I2413" s="6" t="s">
        <v>13604</v>
      </c>
      <c r="J2413" s="6" t="s">
        <v>21666</v>
      </c>
      <c r="K2413" s="6" t="s">
        <v>40449</v>
      </c>
      <c r="L2413" s="11" t="s">
        <v>31700</v>
      </c>
      <c r="M2413" s="9" t="s">
        <v>40425</v>
      </c>
      <c r="N2413" s="9" t="s">
        <v>9805</v>
      </c>
      <c r="O2413" s="9" t="s">
        <v>763</v>
      </c>
      <c r="P2413" s="9" t="s">
        <v>31696</v>
      </c>
      <c r="Q2413" s="11" t="s">
        <v>40421</v>
      </c>
      <c r="R2413" s="6" t="s">
        <v>31689</v>
      </c>
      <c r="S2413" s="9" t="s">
        <v>31657</v>
      </c>
    </row>
    <row r="2414" spans="1:19">
      <c r="A2414" s="5" t="s">
        <v>14552</v>
      </c>
      <c r="B2414" s="6" t="s">
        <v>31690</v>
      </c>
      <c r="C2414" s="7" t="s">
        <v>40416</v>
      </c>
      <c r="D2414" s="8" t="s">
        <v>316</v>
      </c>
      <c r="E2414" s="8" t="s">
        <v>31731</v>
      </c>
      <c r="F2414" s="5" t="s">
        <v>40450</v>
      </c>
      <c r="G2414" s="5" t="s">
        <v>40451</v>
      </c>
      <c r="H2414" s="6" t="s">
        <v>21665</v>
      </c>
      <c r="I2414" s="6" t="s">
        <v>13604</v>
      </c>
      <c r="J2414" s="6" t="s">
        <v>21664</v>
      </c>
      <c r="K2414" s="6" t="s">
        <v>40452</v>
      </c>
      <c r="L2414" s="11" t="s">
        <v>31700</v>
      </c>
      <c r="M2414" s="9" t="s">
        <v>40425</v>
      </c>
      <c r="N2414" s="9" t="s">
        <v>9805</v>
      </c>
      <c r="O2414" s="9" t="s">
        <v>763</v>
      </c>
      <c r="P2414" s="9" t="s">
        <v>31696</v>
      </c>
      <c r="Q2414" s="11" t="s">
        <v>40421</v>
      </c>
      <c r="R2414" s="6" t="s">
        <v>31689</v>
      </c>
      <c r="S2414" s="9" t="s">
        <v>31657</v>
      </c>
    </row>
    <row r="2415" spans="1:19">
      <c r="A2415" s="5" t="s">
        <v>14552</v>
      </c>
      <c r="B2415" s="6" t="s">
        <v>31690</v>
      </c>
      <c r="C2415" s="7" t="s">
        <v>40416</v>
      </c>
      <c r="D2415" s="8" t="s">
        <v>316</v>
      </c>
      <c r="E2415" s="8" t="s">
        <v>31975</v>
      </c>
      <c r="F2415" s="5" t="s">
        <v>40453</v>
      </c>
      <c r="G2415" s="5" t="s">
        <v>40454</v>
      </c>
      <c r="H2415" s="6" t="s">
        <v>21663</v>
      </c>
      <c r="I2415" s="6" t="s">
        <v>13604</v>
      </c>
      <c r="J2415" s="6" t="s">
        <v>21662</v>
      </c>
      <c r="K2415" s="6" t="s">
        <v>40455</v>
      </c>
      <c r="L2415" s="11" t="s">
        <v>31700</v>
      </c>
      <c r="M2415" s="9" t="s">
        <v>40425</v>
      </c>
      <c r="N2415" s="9" t="s">
        <v>9805</v>
      </c>
      <c r="O2415" s="9" t="s">
        <v>763</v>
      </c>
      <c r="P2415" s="9" t="s">
        <v>31696</v>
      </c>
      <c r="Q2415" s="11" t="s">
        <v>40421</v>
      </c>
      <c r="R2415" s="6" t="s">
        <v>31689</v>
      </c>
      <c r="S2415" s="9" t="s">
        <v>31657</v>
      </c>
    </row>
    <row r="2416" spans="1:19">
      <c r="A2416" s="5" t="s">
        <v>14552</v>
      </c>
      <c r="B2416" s="6" t="s">
        <v>31690</v>
      </c>
      <c r="C2416" s="7" t="s">
        <v>40416</v>
      </c>
      <c r="D2416" s="8" t="s">
        <v>316</v>
      </c>
      <c r="E2416" s="8" t="s">
        <v>32406</v>
      </c>
      <c r="F2416" s="5" t="s">
        <v>34010</v>
      </c>
      <c r="G2416" s="5" t="s">
        <v>40456</v>
      </c>
      <c r="H2416" s="6" t="s">
        <v>21661</v>
      </c>
      <c r="I2416" s="6" t="s">
        <v>13604</v>
      </c>
      <c r="J2416" s="6" t="s">
        <v>21660</v>
      </c>
      <c r="K2416" s="6" t="s">
        <v>40457</v>
      </c>
      <c r="L2416" s="11" t="s">
        <v>31700</v>
      </c>
      <c r="M2416" s="9" t="s">
        <v>40425</v>
      </c>
      <c r="N2416" s="9" t="s">
        <v>9805</v>
      </c>
      <c r="O2416" s="9" t="s">
        <v>763</v>
      </c>
      <c r="P2416" s="9" t="s">
        <v>31696</v>
      </c>
      <c r="Q2416" s="11" t="s">
        <v>40421</v>
      </c>
      <c r="R2416" s="6" t="s">
        <v>31689</v>
      </c>
      <c r="S2416" s="9" t="s">
        <v>31657</v>
      </c>
    </row>
    <row r="2417" spans="1:19">
      <c r="A2417" s="5" t="s">
        <v>14552</v>
      </c>
      <c r="B2417" s="6" t="s">
        <v>31690</v>
      </c>
      <c r="C2417" s="7" t="s">
        <v>40416</v>
      </c>
      <c r="D2417" s="8" t="s">
        <v>316</v>
      </c>
      <c r="E2417" s="8" t="s">
        <v>32410</v>
      </c>
      <c r="F2417" s="5" t="s">
        <v>40458</v>
      </c>
      <c r="G2417" s="5" t="s">
        <v>40459</v>
      </c>
      <c r="H2417" s="6" t="s">
        <v>21659</v>
      </c>
      <c r="I2417" s="6" t="s">
        <v>13604</v>
      </c>
      <c r="J2417" s="6" t="s">
        <v>21658</v>
      </c>
      <c r="K2417" s="6" t="s">
        <v>40460</v>
      </c>
      <c r="L2417" s="11" t="s">
        <v>31700</v>
      </c>
      <c r="M2417" s="9" t="s">
        <v>40425</v>
      </c>
      <c r="N2417" s="9" t="s">
        <v>9805</v>
      </c>
      <c r="O2417" s="9" t="s">
        <v>763</v>
      </c>
      <c r="P2417" s="9" t="s">
        <v>31696</v>
      </c>
      <c r="Q2417" s="11" t="s">
        <v>40421</v>
      </c>
      <c r="R2417" s="6" t="s">
        <v>31689</v>
      </c>
      <c r="S2417" s="9" t="s">
        <v>31657</v>
      </c>
    </row>
    <row r="2418" spans="1:19">
      <c r="A2418" s="5" t="s">
        <v>14552</v>
      </c>
      <c r="B2418" s="6" t="s">
        <v>31679</v>
      </c>
      <c r="C2418" s="7" t="s">
        <v>40461</v>
      </c>
      <c r="D2418" s="8" t="s">
        <v>316</v>
      </c>
      <c r="E2418" s="8" t="s">
        <v>31681</v>
      </c>
      <c r="F2418" s="5" t="s">
        <v>40462</v>
      </c>
      <c r="G2418" s="5" t="s">
        <v>40463</v>
      </c>
      <c r="H2418" s="6" t="s">
        <v>21657</v>
      </c>
      <c r="I2418" s="6" t="s">
        <v>15860</v>
      </c>
      <c r="J2418" s="6" t="s">
        <v>21656</v>
      </c>
      <c r="K2418" s="6" t="s">
        <v>40464</v>
      </c>
      <c r="L2418" s="11" t="s">
        <v>31949</v>
      </c>
      <c r="M2418" s="9" t="s">
        <v>34137</v>
      </c>
      <c r="N2418" s="9" t="s">
        <v>4381</v>
      </c>
      <c r="O2418" s="9" t="s">
        <v>763</v>
      </c>
      <c r="P2418" s="9" t="s">
        <v>31687</v>
      </c>
      <c r="Q2418" s="11" t="s">
        <v>40465</v>
      </c>
      <c r="R2418" s="6" t="s">
        <v>31689</v>
      </c>
      <c r="S2418" s="9" t="s">
        <v>31657</v>
      </c>
    </row>
    <row r="2419" spans="1:19">
      <c r="A2419" s="5" t="s">
        <v>14552</v>
      </c>
      <c r="B2419" s="6" t="s">
        <v>31690</v>
      </c>
      <c r="C2419" s="7" t="s">
        <v>40461</v>
      </c>
      <c r="D2419" s="8" t="s">
        <v>316</v>
      </c>
      <c r="E2419" s="8" t="s">
        <v>31721</v>
      </c>
      <c r="F2419" s="5" t="s">
        <v>40466</v>
      </c>
      <c r="G2419" s="5" t="s">
        <v>40467</v>
      </c>
      <c r="H2419" s="6" t="s">
        <v>21655</v>
      </c>
      <c r="I2419" s="6" t="s">
        <v>21542</v>
      </c>
      <c r="J2419" s="6" t="s">
        <v>21654</v>
      </c>
      <c r="K2419" s="6" t="s">
        <v>40468</v>
      </c>
      <c r="L2419" s="11" t="s">
        <v>31767</v>
      </c>
      <c r="M2419" s="9" t="s">
        <v>34137</v>
      </c>
      <c r="N2419" s="9" t="s">
        <v>4381</v>
      </c>
      <c r="O2419" s="9" t="s">
        <v>763</v>
      </c>
      <c r="P2419" s="9" t="s">
        <v>31696</v>
      </c>
      <c r="Q2419" s="11" t="s">
        <v>40465</v>
      </c>
      <c r="R2419" s="6" t="s">
        <v>31689</v>
      </c>
      <c r="S2419" s="9" t="s">
        <v>31657</v>
      </c>
    </row>
    <row r="2420" spans="1:19">
      <c r="A2420" s="5" t="s">
        <v>14552</v>
      </c>
      <c r="B2420" s="6" t="s">
        <v>31690</v>
      </c>
      <c r="C2420" s="7" t="s">
        <v>40461</v>
      </c>
      <c r="D2420" s="8" t="s">
        <v>316</v>
      </c>
      <c r="E2420" s="8" t="s">
        <v>31835</v>
      </c>
      <c r="F2420" s="5" t="s">
        <v>35002</v>
      </c>
      <c r="G2420" s="5" t="s">
        <v>40469</v>
      </c>
      <c r="H2420" s="6" t="s">
        <v>21653</v>
      </c>
      <c r="I2420" s="6" t="s">
        <v>15835</v>
      </c>
      <c r="J2420" s="6" t="s">
        <v>21652</v>
      </c>
      <c r="K2420" s="6" t="s">
        <v>40470</v>
      </c>
      <c r="L2420" s="11" t="s">
        <v>31862</v>
      </c>
      <c r="M2420" s="9" t="s">
        <v>34137</v>
      </c>
      <c r="N2420" s="9" t="s">
        <v>4381</v>
      </c>
      <c r="O2420" s="9" t="s">
        <v>763</v>
      </c>
      <c r="P2420" s="9" t="s">
        <v>31696</v>
      </c>
      <c r="Q2420" s="11" t="s">
        <v>40465</v>
      </c>
      <c r="R2420" s="6" t="s">
        <v>31689</v>
      </c>
      <c r="S2420" s="9" t="s">
        <v>31657</v>
      </c>
    </row>
    <row r="2421" spans="1:19">
      <c r="A2421" s="5" t="s">
        <v>14552</v>
      </c>
      <c r="B2421" s="6" t="s">
        <v>31690</v>
      </c>
      <c r="C2421" s="7" t="s">
        <v>40461</v>
      </c>
      <c r="D2421" s="8" t="s">
        <v>316</v>
      </c>
      <c r="E2421" s="8" t="s">
        <v>31697</v>
      </c>
      <c r="F2421" s="5" t="s">
        <v>40471</v>
      </c>
      <c r="G2421" s="5" t="s">
        <v>40472</v>
      </c>
      <c r="H2421" s="6" t="s">
        <v>21651</v>
      </c>
      <c r="I2421" s="6" t="s">
        <v>15860</v>
      </c>
      <c r="J2421" s="6" t="s">
        <v>21650</v>
      </c>
      <c r="K2421" s="6" t="s">
        <v>40473</v>
      </c>
      <c r="L2421" s="11" t="s">
        <v>31864</v>
      </c>
      <c r="M2421" s="9" t="s">
        <v>34137</v>
      </c>
      <c r="N2421" s="9" t="s">
        <v>4381</v>
      </c>
      <c r="O2421" s="9" t="s">
        <v>763</v>
      </c>
      <c r="P2421" s="9" t="s">
        <v>31696</v>
      </c>
      <c r="Q2421" s="11" t="s">
        <v>40465</v>
      </c>
      <c r="R2421" s="6" t="s">
        <v>31689</v>
      </c>
      <c r="S2421" s="9" t="s">
        <v>31657</v>
      </c>
    </row>
    <row r="2422" spans="1:19">
      <c r="A2422" s="5" t="s">
        <v>14552</v>
      </c>
      <c r="B2422" s="6" t="s">
        <v>31679</v>
      </c>
      <c r="C2422" s="7" t="s">
        <v>40474</v>
      </c>
      <c r="D2422" s="8" t="s">
        <v>316</v>
      </c>
      <c r="E2422" s="8" t="s">
        <v>31681</v>
      </c>
      <c r="F2422" s="5" t="s">
        <v>40475</v>
      </c>
      <c r="G2422" s="5" t="s">
        <v>40476</v>
      </c>
      <c r="H2422" s="6" t="s">
        <v>21645</v>
      </c>
      <c r="I2422" s="6" t="s">
        <v>13795</v>
      </c>
      <c r="J2422" s="6" t="s">
        <v>21644</v>
      </c>
      <c r="K2422" s="6" t="s">
        <v>40477</v>
      </c>
      <c r="L2422" s="11" t="s">
        <v>31949</v>
      </c>
      <c r="M2422" s="9" t="s">
        <v>34133</v>
      </c>
      <c r="N2422" s="9" t="s">
        <v>9805</v>
      </c>
      <c r="O2422" s="9" t="s">
        <v>763</v>
      </c>
      <c r="P2422" s="9" t="s">
        <v>31687</v>
      </c>
      <c r="Q2422" s="11" t="s">
        <v>40478</v>
      </c>
      <c r="R2422" s="6" t="s">
        <v>31689</v>
      </c>
      <c r="S2422" s="9" t="s">
        <v>31657</v>
      </c>
    </row>
    <row r="2423" spans="1:19">
      <c r="A2423" s="5" t="s">
        <v>14552</v>
      </c>
      <c r="B2423" s="6" t="s">
        <v>31690</v>
      </c>
      <c r="C2423" s="7" t="s">
        <v>40474</v>
      </c>
      <c r="D2423" s="8" t="s">
        <v>316</v>
      </c>
      <c r="E2423" s="8" t="s">
        <v>32934</v>
      </c>
      <c r="F2423" s="5" t="s">
        <v>40479</v>
      </c>
      <c r="G2423" s="5" t="s">
        <v>40480</v>
      </c>
      <c r="H2423" s="6" t="s">
        <v>21649</v>
      </c>
      <c r="I2423" s="6" t="s">
        <v>13795</v>
      </c>
      <c r="J2423" s="6" t="s">
        <v>21648</v>
      </c>
      <c r="K2423" s="6" t="s">
        <v>40481</v>
      </c>
      <c r="L2423" s="11" t="s">
        <v>31767</v>
      </c>
      <c r="M2423" s="9" t="s">
        <v>34133</v>
      </c>
      <c r="N2423" s="9" t="s">
        <v>9805</v>
      </c>
      <c r="O2423" s="9" t="s">
        <v>763</v>
      </c>
      <c r="P2423" s="9" t="s">
        <v>31696</v>
      </c>
      <c r="Q2423" s="11" t="s">
        <v>40482</v>
      </c>
      <c r="R2423" s="6" t="s">
        <v>31689</v>
      </c>
      <c r="S2423" s="9" t="s">
        <v>31657</v>
      </c>
    </row>
    <row r="2424" spans="1:19">
      <c r="A2424" s="5" t="s">
        <v>14552</v>
      </c>
      <c r="B2424" s="6" t="s">
        <v>31690</v>
      </c>
      <c r="C2424" s="7" t="s">
        <v>40474</v>
      </c>
      <c r="D2424" s="8" t="s">
        <v>316</v>
      </c>
      <c r="E2424" s="8" t="s">
        <v>31835</v>
      </c>
      <c r="F2424" s="5" t="s">
        <v>40483</v>
      </c>
      <c r="G2424" s="5" t="s">
        <v>40484</v>
      </c>
      <c r="H2424" s="6" t="s">
        <v>21647</v>
      </c>
      <c r="I2424" s="6" t="s">
        <v>13795</v>
      </c>
      <c r="J2424" s="6" t="s">
        <v>21646</v>
      </c>
      <c r="K2424" s="6" t="s">
        <v>40485</v>
      </c>
      <c r="L2424" s="11" t="s">
        <v>31862</v>
      </c>
      <c r="M2424" s="9" t="s">
        <v>34133</v>
      </c>
      <c r="N2424" s="9" t="s">
        <v>9805</v>
      </c>
      <c r="O2424" s="9" t="s">
        <v>763</v>
      </c>
      <c r="P2424" s="9" t="s">
        <v>31696</v>
      </c>
      <c r="Q2424" s="11" t="s">
        <v>40486</v>
      </c>
      <c r="R2424" s="6" t="s">
        <v>31689</v>
      </c>
      <c r="S2424" s="9" t="s">
        <v>31657</v>
      </c>
    </row>
    <row r="2425" spans="1:19">
      <c r="A2425" s="5" t="s">
        <v>14552</v>
      </c>
      <c r="B2425" s="6" t="s">
        <v>31690</v>
      </c>
      <c r="C2425" s="7" t="s">
        <v>40474</v>
      </c>
      <c r="D2425" s="8" t="s">
        <v>316</v>
      </c>
      <c r="E2425" s="8" t="s">
        <v>31697</v>
      </c>
      <c r="F2425" s="5" t="s">
        <v>40487</v>
      </c>
      <c r="G2425" s="5" t="s">
        <v>40488</v>
      </c>
      <c r="H2425" s="6" t="s">
        <v>21645</v>
      </c>
      <c r="I2425" s="6" t="s">
        <v>13795</v>
      </c>
      <c r="J2425" s="6" t="s">
        <v>21644</v>
      </c>
      <c r="K2425" s="6" t="s">
        <v>40489</v>
      </c>
      <c r="L2425" s="11" t="s">
        <v>31864</v>
      </c>
      <c r="M2425" s="9" t="s">
        <v>34133</v>
      </c>
      <c r="N2425" s="9" t="s">
        <v>9805</v>
      </c>
      <c r="O2425" s="9" t="s">
        <v>763</v>
      </c>
      <c r="P2425" s="9" t="s">
        <v>31696</v>
      </c>
      <c r="Q2425" s="11" t="s">
        <v>40490</v>
      </c>
      <c r="R2425" s="6" t="s">
        <v>31689</v>
      </c>
      <c r="S2425" s="9" t="s">
        <v>31657</v>
      </c>
    </row>
    <row r="2426" spans="1:19">
      <c r="A2426" s="5" t="s">
        <v>14552</v>
      </c>
      <c r="B2426" s="6" t="s">
        <v>31679</v>
      </c>
      <c r="C2426" s="7" t="s">
        <v>40491</v>
      </c>
      <c r="D2426" s="8" t="s">
        <v>316</v>
      </c>
      <c r="E2426" s="8" t="s">
        <v>31681</v>
      </c>
      <c r="F2426" s="5" t="s">
        <v>40492</v>
      </c>
      <c r="G2426" s="5" t="s">
        <v>40493</v>
      </c>
      <c r="H2426" s="6" t="s">
        <v>21643</v>
      </c>
      <c r="I2426" s="6" t="s">
        <v>21542</v>
      </c>
      <c r="J2426" s="6" t="s">
        <v>21642</v>
      </c>
      <c r="K2426" s="6" t="s">
        <v>40494</v>
      </c>
      <c r="L2426" s="11" t="s">
        <v>31949</v>
      </c>
      <c r="M2426" s="9" t="s">
        <v>34133</v>
      </c>
      <c r="N2426" s="9" t="s">
        <v>9805</v>
      </c>
      <c r="O2426" s="9" t="s">
        <v>763</v>
      </c>
      <c r="P2426" s="9" t="s">
        <v>31687</v>
      </c>
      <c r="Q2426" s="11" t="s">
        <v>40495</v>
      </c>
      <c r="R2426" s="6" t="s">
        <v>31689</v>
      </c>
      <c r="S2426" s="9" t="s">
        <v>31657</v>
      </c>
    </row>
    <row r="2427" spans="1:19">
      <c r="A2427" s="5" t="s">
        <v>14552</v>
      </c>
      <c r="B2427" s="6" t="s">
        <v>31690</v>
      </c>
      <c r="C2427" s="7" t="s">
        <v>40491</v>
      </c>
      <c r="D2427" s="8" t="s">
        <v>316</v>
      </c>
      <c r="E2427" s="8" t="s">
        <v>31721</v>
      </c>
      <c r="F2427" s="5" t="s">
        <v>40496</v>
      </c>
      <c r="G2427" s="5" t="s">
        <v>40497</v>
      </c>
      <c r="H2427" s="6" t="s">
        <v>21641</v>
      </c>
      <c r="I2427" s="6" t="s">
        <v>14780</v>
      </c>
      <c r="J2427" s="6" t="s">
        <v>21640</v>
      </c>
      <c r="K2427" s="6" t="s">
        <v>40494</v>
      </c>
      <c r="L2427" s="11" t="s">
        <v>31725</v>
      </c>
      <c r="M2427" s="9" t="s">
        <v>34133</v>
      </c>
      <c r="N2427" s="9" t="s">
        <v>9805</v>
      </c>
      <c r="O2427" s="9" t="s">
        <v>763</v>
      </c>
      <c r="P2427" s="9" t="s">
        <v>31696</v>
      </c>
      <c r="Q2427" s="11" t="s">
        <v>40495</v>
      </c>
      <c r="R2427" s="6" t="s">
        <v>31689</v>
      </c>
      <c r="S2427" s="9" t="s">
        <v>31657</v>
      </c>
    </row>
    <row r="2428" spans="1:19">
      <c r="A2428" s="5" t="s">
        <v>14552</v>
      </c>
      <c r="B2428" s="6" t="s">
        <v>31690</v>
      </c>
      <c r="C2428" s="7" t="s">
        <v>40491</v>
      </c>
      <c r="D2428" s="8" t="s">
        <v>316</v>
      </c>
      <c r="E2428" s="8" t="s">
        <v>31697</v>
      </c>
      <c r="F2428" s="5" t="s">
        <v>40498</v>
      </c>
      <c r="G2428" s="5" t="s">
        <v>40499</v>
      </c>
      <c r="H2428" s="6" t="s">
        <v>21639</v>
      </c>
      <c r="I2428" s="6" t="s">
        <v>21542</v>
      </c>
      <c r="J2428" s="6" t="s">
        <v>21638</v>
      </c>
      <c r="K2428" s="6" t="s">
        <v>40494</v>
      </c>
      <c r="L2428" s="11" t="s">
        <v>31750</v>
      </c>
      <c r="M2428" s="9" t="s">
        <v>34133</v>
      </c>
      <c r="N2428" s="9" t="s">
        <v>9805</v>
      </c>
      <c r="O2428" s="9" t="s">
        <v>763</v>
      </c>
      <c r="P2428" s="9" t="s">
        <v>31696</v>
      </c>
      <c r="Q2428" s="11" t="s">
        <v>40495</v>
      </c>
      <c r="R2428" s="6" t="s">
        <v>31689</v>
      </c>
      <c r="S2428" s="9" t="s">
        <v>31657</v>
      </c>
    </row>
    <row r="2429" spans="1:19">
      <c r="A2429" s="5" t="s">
        <v>14552</v>
      </c>
      <c r="B2429" s="6" t="s">
        <v>31679</v>
      </c>
      <c r="C2429" s="7" t="s">
        <v>40500</v>
      </c>
      <c r="D2429" s="8" t="s">
        <v>316</v>
      </c>
      <c r="E2429" s="8" t="s">
        <v>31681</v>
      </c>
      <c r="F2429" s="5" t="s">
        <v>40501</v>
      </c>
      <c r="G2429" s="5" t="s">
        <v>40502</v>
      </c>
      <c r="H2429" s="6" t="s">
        <v>21637</v>
      </c>
      <c r="I2429" s="6" t="s">
        <v>13795</v>
      </c>
      <c r="J2429" s="6" t="s">
        <v>21636</v>
      </c>
      <c r="K2429" s="6" t="s">
        <v>40503</v>
      </c>
      <c r="L2429" s="11" t="s">
        <v>31949</v>
      </c>
      <c r="M2429" s="9" t="s">
        <v>34133</v>
      </c>
      <c r="N2429" s="9" t="s">
        <v>9805</v>
      </c>
      <c r="O2429" s="9" t="s">
        <v>763</v>
      </c>
      <c r="P2429" s="9" t="s">
        <v>31687</v>
      </c>
      <c r="Q2429" s="11" t="s">
        <v>40504</v>
      </c>
      <c r="R2429" s="6" t="s">
        <v>31689</v>
      </c>
      <c r="S2429" s="9" t="s">
        <v>31657</v>
      </c>
    </row>
    <row r="2430" spans="1:19">
      <c r="A2430" s="5" t="s">
        <v>14552</v>
      </c>
      <c r="B2430" s="6" t="s">
        <v>31690</v>
      </c>
      <c r="C2430" s="7" t="s">
        <v>40500</v>
      </c>
      <c r="D2430" s="8" t="s">
        <v>316</v>
      </c>
      <c r="E2430" s="8" t="s">
        <v>31721</v>
      </c>
      <c r="F2430" s="5" t="s">
        <v>40505</v>
      </c>
      <c r="G2430" s="5" t="s">
        <v>40506</v>
      </c>
      <c r="H2430" s="6" t="s">
        <v>21637</v>
      </c>
      <c r="I2430" s="6" t="s">
        <v>13795</v>
      </c>
      <c r="J2430" s="6" t="s">
        <v>21636</v>
      </c>
      <c r="K2430" s="6" t="s">
        <v>40503</v>
      </c>
      <c r="L2430" s="11" t="s">
        <v>31725</v>
      </c>
      <c r="M2430" s="9" t="s">
        <v>34133</v>
      </c>
      <c r="N2430" s="9" t="s">
        <v>9805</v>
      </c>
      <c r="O2430" s="9" t="s">
        <v>763</v>
      </c>
      <c r="P2430" s="9" t="s">
        <v>31696</v>
      </c>
      <c r="Q2430" s="11" t="s">
        <v>40504</v>
      </c>
      <c r="R2430" s="6" t="s">
        <v>31689</v>
      </c>
      <c r="S2430" s="9" t="s">
        <v>31657</v>
      </c>
    </row>
    <row r="2431" spans="1:19">
      <c r="A2431" s="5" t="s">
        <v>14552</v>
      </c>
      <c r="B2431" s="6" t="s">
        <v>31690</v>
      </c>
      <c r="C2431" s="7" t="s">
        <v>40500</v>
      </c>
      <c r="D2431" s="8" t="s">
        <v>316</v>
      </c>
      <c r="E2431" s="8" t="s">
        <v>31697</v>
      </c>
      <c r="F2431" s="5" t="s">
        <v>40507</v>
      </c>
      <c r="G2431" s="5" t="s">
        <v>40508</v>
      </c>
      <c r="H2431" s="6" t="s">
        <v>21635</v>
      </c>
      <c r="I2431" s="6" t="s">
        <v>13795</v>
      </c>
      <c r="J2431" s="6" t="s">
        <v>21634</v>
      </c>
      <c r="K2431" s="6" t="s">
        <v>40503</v>
      </c>
      <c r="L2431" s="11" t="s">
        <v>31750</v>
      </c>
      <c r="M2431" s="9" t="s">
        <v>34133</v>
      </c>
      <c r="N2431" s="9" t="s">
        <v>9805</v>
      </c>
      <c r="O2431" s="9" t="s">
        <v>763</v>
      </c>
      <c r="P2431" s="9" t="s">
        <v>31696</v>
      </c>
      <c r="Q2431" s="11" t="s">
        <v>40504</v>
      </c>
      <c r="R2431" s="6" t="s">
        <v>31689</v>
      </c>
      <c r="S2431" s="9" t="s">
        <v>31657</v>
      </c>
    </row>
    <row r="2432" spans="1:19">
      <c r="A2432" s="5" t="s">
        <v>14552</v>
      </c>
      <c r="B2432" s="6" t="s">
        <v>31679</v>
      </c>
      <c r="C2432" s="7" t="s">
        <v>40509</v>
      </c>
      <c r="D2432" s="8" t="s">
        <v>316</v>
      </c>
      <c r="E2432" s="8" t="s">
        <v>31681</v>
      </c>
      <c r="F2432" s="5" t="s">
        <v>40510</v>
      </c>
      <c r="G2432" s="5" t="s">
        <v>40511</v>
      </c>
      <c r="H2432" s="6" t="s">
        <v>21629</v>
      </c>
      <c r="I2432" s="6" t="s">
        <v>13604</v>
      </c>
      <c r="J2432" s="6" t="s">
        <v>21628</v>
      </c>
      <c r="K2432" s="6" t="s">
        <v>40512</v>
      </c>
      <c r="L2432" s="11" t="s">
        <v>31949</v>
      </c>
      <c r="M2432" s="9" t="s">
        <v>34133</v>
      </c>
      <c r="N2432" s="9" t="s">
        <v>9805</v>
      </c>
      <c r="O2432" s="9" t="s">
        <v>763</v>
      </c>
      <c r="P2432" s="9" t="s">
        <v>31687</v>
      </c>
      <c r="Q2432" s="11" t="s">
        <v>40513</v>
      </c>
      <c r="R2432" s="6" t="s">
        <v>31689</v>
      </c>
      <c r="S2432" s="9" t="s">
        <v>31657</v>
      </c>
    </row>
    <row r="2433" spans="1:19">
      <c r="A2433" s="5" t="s">
        <v>14552</v>
      </c>
      <c r="B2433" s="6" t="s">
        <v>31690</v>
      </c>
      <c r="C2433" s="7" t="s">
        <v>40509</v>
      </c>
      <c r="D2433" s="8" t="s">
        <v>316</v>
      </c>
      <c r="E2433" s="8" t="s">
        <v>31721</v>
      </c>
      <c r="F2433" s="5" t="s">
        <v>40514</v>
      </c>
      <c r="G2433" s="5" t="s">
        <v>40515</v>
      </c>
      <c r="H2433" s="6" t="s">
        <v>21633</v>
      </c>
      <c r="I2433" s="6" t="s">
        <v>13604</v>
      </c>
      <c r="J2433" s="6" t="s">
        <v>21632</v>
      </c>
      <c r="K2433" s="6" t="s">
        <v>40516</v>
      </c>
      <c r="L2433" s="11" t="s">
        <v>31767</v>
      </c>
      <c r="M2433" s="9" t="s">
        <v>34133</v>
      </c>
      <c r="N2433" s="9" t="s">
        <v>9805</v>
      </c>
      <c r="O2433" s="9" t="s">
        <v>763</v>
      </c>
      <c r="P2433" s="9" t="s">
        <v>31696</v>
      </c>
      <c r="Q2433" s="11" t="s">
        <v>40513</v>
      </c>
      <c r="R2433" s="6" t="s">
        <v>31689</v>
      </c>
      <c r="S2433" s="9" t="s">
        <v>31657</v>
      </c>
    </row>
    <row r="2434" spans="1:19">
      <c r="A2434" s="5" t="s">
        <v>14552</v>
      </c>
      <c r="B2434" s="6" t="s">
        <v>31690</v>
      </c>
      <c r="C2434" s="7" t="s">
        <v>40509</v>
      </c>
      <c r="D2434" s="8" t="s">
        <v>316</v>
      </c>
      <c r="E2434" s="8" t="s">
        <v>31697</v>
      </c>
      <c r="F2434" s="5" t="s">
        <v>40517</v>
      </c>
      <c r="G2434" s="5" t="s">
        <v>40518</v>
      </c>
      <c r="H2434" s="6" t="s">
        <v>21631</v>
      </c>
      <c r="I2434" s="6" t="s">
        <v>13795</v>
      </c>
      <c r="J2434" s="6" t="s">
        <v>21630</v>
      </c>
      <c r="K2434" s="6" t="s">
        <v>40519</v>
      </c>
      <c r="L2434" s="11" t="s">
        <v>31862</v>
      </c>
      <c r="M2434" s="9" t="s">
        <v>40425</v>
      </c>
      <c r="N2434" s="9" t="s">
        <v>9805</v>
      </c>
      <c r="O2434" s="9" t="s">
        <v>763</v>
      </c>
      <c r="P2434" s="9" t="s">
        <v>31696</v>
      </c>
      <c r="Q2434" s="11" t="s">
        <v>40513</v>
      </c>
      <c r="R2434" s="6" t="s">
        <v>31689</v>
      </c>
      <c r="S2434" s="9" t="s">
        <v>31657</v>
      </c>
    </row>
    <row r="2435" spans="1:19">
      <c r="A2435" s="5" t="s">
        <v>14552</v>
      </c>
      <c r="B2435" s="6" t="s">
        <v>31690</v>
      </c>
      <c r="C2435" s="7" t="s">
        <v>40509</v>
      </c>
      <c r="D2435" s="8" t="s">
        <v>316</v>
      </c>
      <c r="E2435" s="8" t="s">
        <v>31768</v>
      </c>
      <c r="F2435" s="5" t="s">
        <v>40520</v>
      </c>
      <c r="G2435" s="5" t="s">
        <v>40521</v>
      </c>
      <c r="H2435" s="6" t="s">
        <v>21629</v>
      </c>
      <c r="I2435" s="6" t="s">
        <v>13604</v>
      </c>
      <c r="J2435" s="6" t="s">
        <v>21628</v>
      </c>
      <c r="K2435" s="6" t="s">
        <v>40522</v>
      </c>
      <c r="L2435" s="11" t="s">
        <v>31864</v>
      </c>
      <c r="M2435" s="9" t="s">
        <v>34133</v>
      </c>
      <c r="N2435" s="9" t="s">
        <v>9805</v>
      </c>
      <c r="O2435" s="9" t="s">
        <v>763</v>
      </c>
      <c r="P2435" s="9" t="s">
        <v>31696</v>
      </c>
      <c r="Q2435" s="11" t="s">
        <v>40513</v>
      </c>
      <c r="R2435" s="6" t="s">
        <v>31689</v>
      </c>
      <c r="S2435" s="9" t="s">
        <v>31657</v>
      </c>
    </row>
    <row r="2436" spans="1:19">
      <c r="A2436" s="5" t="s">
        <v>14552</v>
      </c>
      <c r="B2436" s="6" t="s">
        <v>31679</v>
      </c>
      <c r="C2436" s="7" t="s">
        <v>40523</v>
      </c>
      <c r="D2436" s="8" t="s">
        <v>316</v>
      </c>
      <c r="E2436" s="8" t="s">
        <v>31681</v>
      </c>
      <c r="F2436" s="5" t="s">
        <v>40524</v>
      </c>
      <c r="G2436" s="5" t="s">
        <v>40525</v>
      </c>
      <c r="H2436" s="6" t="s">
        <v>21627</v>
      </c>
      <c r="I2436" s="6" t="s">
        <v>13798</v>
      </c>
      <c r="J2436" s="6" t="s">
        <v>21626</v>
      </c>
      <c r="K2436" s="6" t="s">
        <v>40526</v>
      </c>
      <c r="L2436" s="11" t="s">
        <v>31949</v>
      </c>
      <c r="M2436" s="9" t="s">
        <v>40527</v>
      </c>
      <c r="N2436" s="9" t="s">
        <v>40528</v>
      </c>
      <c r="O2436" s="9" t="s">
        <v>1598</v>
      </c>
      <c r="P2436" s="9" t="s">
        <v>31687</v>
      </c>
      <c r="Q2436" s="11" t="s">
        <v>40529</v>
      </c>
      <c r="R2436" s="6" t="s">
        <v>31689</v>
      </c>
      <c r="S2436" s="9" t="s">
        <v>31657</v>
      </c>
    </row>
    <row r="2437" spans="1:19">
      <c r="A2437" s="5" t="s">
        <v>14552</v>
      </c>
      <c r="B2437" s="6" t="s">
        <v>31690</v>
      </c>
      <c r="C2437" s="7" t="s">
        <v>40523</v>
      </c>
      <c r="D2437" s="8" t="s">
        <v>316</v>
      </c>
      <c r="E2437" s="8" t="s">
        <v>31721</v>
      </c>
      <c r="F2437" s="5" t="s">
        <v>40530</v>
      </c>
      <c r="G2437" s="5" t="s">
        <v>40531</v>
      </c>
      <c r="H2437" s="6" t="s">
        <v>21625</v>
      </c>
      <c r="I2437" s="6" t="s">
        <v>13798</v>
      </c>
      <c r="J2437" s="6" t="s">
        <v>21624</v>
      </c>
      <c r="K2437" s="6" t="s">
        <v>40532</v>
      </c>
      <c r="L2437" s="11" t="s">
        <v>32061</v>
      </c>
      <c r="M2437" s="9" t="s">
        <v>40425</v>
      </c>
      <c r="N2437" s="9" t="s">
        <v>9805</v>
      </c>
      <c r="O2437" s="9" t="s">
        <v>1598</v>
      </c>
      <c r="P2437" s="9" t="s">
        <v>31696</v>
      </c>
      <c r="Q2437" s="11" t="s">
        <v>40529</v>
      </c>
      <c r="R2437" s="6" t="s">
        <v>31689</v>
      </c>
      <c r="S2437" s="9" t="s">
        <v>31657</v>
      </c>
    </row>
    <row r="2438" spans="1:19">
      <c r="A2438" s="5" t="s">
        <v>14552</v>
      </c>
      <c r="B2438" s="6" t="s">
        <v>31690</v>
      </c>
      <c r="C2438" s="7" t="s">
        <v>40523</v>
      </c>
      <c r="D2438" s="8" t="s">
        <v>316</v>
      </c>
      <c r="E2438" s="8" t="s">
        <v>31835</v>
      </c>
      <c r="F2438" s="5" t="s">
        <v>40533</v>
      </c>
      <c r="G2438" s="5" t="s">
        <v>40534</v>
      </c>
      <c r="H2438" s="6" t="s">
        <v>21623</v>
      </c>
      <c r="I2438" s="6" t="s">
        <v>13798</v>
      </c>
      <c r="J2438" s="6" t="s">
        <v>21622</v>
      </c>
      <c r="K2438" s="6" t="s">
        <v>40535</v>
      </c>
      <c r="L2438" s="11" t="s">
        <v>31700</v>
      </c>
      <c r="M2438" s="9" t="s">
        <v>40527</v>
      </c>
      <c r="N2438" s="9" t="s">
        <v>40528</v>
      </c>
      <c r="O2438" s="9" t="s">
        <v>1598</v>
      </c>
      <c r="P2438" s="9" t="s">
        <v>31696</v>
      </c>
      <c r="Q2438" s="11" t="s">
        <v>40529</v>
      </c>
      <c r="R2438" s="6" t="s">
        <v>31689</v>
      </c>
      <c r="S2438" s="9" t="s">
        <v>31657</v>
      </c>
    </row>
    <row r="2439" spans="1:19">
      <c r="A2439" s="5" t="s">
        <v>14552</v>
      </c>
      <c r="B2439" s="6" t="s">
        <v>31690</v>
      </c>
      <c r="C2439" s="7" t="s">
        <v>40523</v>
      </c>
      <c r="D2439" s="8" t="s">
        <v>316</v>
      </c>
      <c r="E2439" s="8" t="s">
        <v>31697</v>
      </c>
      <c r="F2439" s="5" t="s">
        <v>40536</v>
      </c>
      <c r="G2439" s="5" t="s">
        <v>40537</v>
      </c>
      <c r="H2439" s="6" t="s">
        <v>21621</v>
      </c>
      <c r="I2439" s="6" t="s">
        <v>13798</v>
      </c>
      <c r="J2439" s="6" t="s">
        <v>21620</v>
      </c>
      <c r="K2439" s="6" t="s">
        <v>40538</v>
      </c>
      <c r="L2439" s="11" t="s">
        <v>31700</v>
      </c>
      <c r="M2439" s="9" t="s">
        <v>40425</v>
      </c>
      <c r="N2439" s="9" t="s">
        <v>9805</v>
      </c>
      <c r="O2439" s="9" t="s">
        <v>1598</v>
      </c>
      <c r="P2439" s="9" t="s">
        <v>31696</v>
      </c>
      <c r="Q2439" s="11" t="s">
        <v>40529</v>
      </c>
      <c r="R2439" s="6" t="s">
        <v>31689</v>
      </c>
      <c r="S2439" s="9" t="s">
        <v>31657</v>
      </c>
    </row>
    <row r="2440" spans="1:19">
      <c r="A2440" s="5" t="s">
        <v>14552</v>
      </c>
      <c r="B2440" s="6" t="s">
        <v>31690</v>
      </c>
      <c r="C2440" s="7" t="s">
        <v>40523</v>
      </c>
      <c r="D2440" s="8" t="s">
        <v>316</v>
      </c>
      <c r="E2440" s="8" t="s">
        <v>31726</v>
      </c>
      <c r="F2440" s="5" t="s">
        <v>40539</v>
      </c>
      <c r="G2440" s="5" t="s">
        <v>40540</v>
      </c>
      <c r="H2440" s="6" t="s">
        <v>21619</v>
      </c>
      <c r="I2440" s="6" t="s">
        <v>13798</v>
      </c>
      <c r="J2440" s="6" t="s">
        <v>21618</v>
      </c>
      <c r="K2440" s="6" t="s">
        <v>40541</v>
      </c>
      <c r="L2440" s="11" t="s">
        <v>32528</v>
      </c>
      <c r="M2440" s="9" t="s">
        <v>40425</v>
      </c>
      <c r="N2440" s="9" t="s">
        <v>9805</v>
      </c>
      <c r="O2440" s="9" t="s">
        <v>1598</v>
      </c>
      <c r="P2440" s="9" t="s">
        <v>31696</v>
      </c>
      <c r="Q2440" s="11" t="s">
        <v>40529</v>
      </c>
      <c r="R2440" s="6" t="s">
        <v>31689</v>
      </c>
      <c r="S2440" s="9" t="s">
        <v>31657</v>
      </c>
    </row>
    <row r="2441" spans="1:19">
      <c r="A2441" s="5" t="s">
        <v>14552</v>
      </c>
      <c r="B2441" s="6" t="s">
        <v>31690</v>
      </c>
      <c r="C2441" s="7" t="s">
        <v>40523</v>
      </c>
      <c r="D2441" s="8" t="s">
        <v>316</v>
      </c>
      <c r="E2441" s="8" t="s">
        <v>31768</v>
      </c>
      <c r="F2441" s="5" t="s">
        <v>40542</v>
      </c>
      <c r="G2441" s="5" t="s">
        <v>40543</v>
      </c>
      <c r="H2441" s="6" t="s">
        <v>21617</v>
      </c>
      <c r="I2441" s="6" t="s">
        <v>13798</v>
      </c>
      <c r="J2441" s="6" t="s">
        <v>21616</v>
      </c>
      <c r="K2441" s="6" t="s">
        <v>40544</v>
      </c>
      <c r="L2441" s="11" t="s">
        <v>32528</v>
      </c>
      <c r="M2441" s="9" t="s">
        <v>40425</v>
      </c>
      <c r="N2441" s="9" t="s">
        <v>9805</v>
      </c>
      <c r="O2441" s="9" t="s">
        <v>1598</v>
      </c>
      <c r="P2441" s="9" t="s">
        <v>31696</v>
      </c>
      <c r="Q2441" s="11" t="s">
        <v>40529</v>
      </c>
      <c r="R2441" s="6" t="s">
        <v>31689</v>
      </c>
      <c r="S2441" s="9" t="s">
        <v>31657</v>
      </c>
    </row>
    <row r="2442" spans="1:19">
      <c r="A2442" s="5" t="s">
        <v>14552</v>
      </c>
      <c r="B2442" s="6" t="s">
        <v>31690</v>
      </c>
      <c r="C2442" s="7" t="s">
        <v>40523</v>
      </c>
      <c r="D2442" s="8" t="s">
        <v>316</v>
      </c>
      <c r="E2442" s="8" t="s">
        <v>31858</v>
      </c>
      <c r="F2442" s="5" t="s">
        <v>40545</v>
      </c>
      <c r="G2442" s="5" t="s">
        <v>40546</v>
      </c>
      <c r="H2442" s="6" t="s">
        <v>21615</v>
      </c>
      <c r="I2442" s="6" t="s">
        <v>13798</v>
      </c>
      <c r="J2442" s="6" t="s">
        <v>21614</v>
      </c>
      <c r="K2442" s="6" t="s">
        <v>40547</v>
      </c>
      <c r="L2442" s="11" t="s">
        <v>32528</v>
      </c>
      <c r="M2442" s="9" t="s">
        <v>40527</v>
      </c>
      <c r="N2442" s="9" t="s">
        <v>40528</v>
      </c>
      <c r="O2442" s="9" t="s">
        <v>1598</v>
      </c>
      <c r="P2442" s="9" t="s">
        <v>31696</v>
      </c>
      <c r="Q2442" s="11" t="s">
        <v>40529</v>
      </c>
      <c r="R2442" s="6" t="s">
        <v>31689</v>
      </c>
      <c r="S2442" s="9" t="s">
        <v>31657</v>
      </c>
    </row>
    <row r="2443" spans="1:19">
      <c r="A2443" s="5" t="s">
        <v>14552</v>
      </c>
      <c r="B2443" s="6" t="s">
        <v>31690</v>
      </c>
      <c r="C2443" s="7" t="s">
        <v>40523</v>
      </c>
      <c r="D2443" s="8" t="s">
        <v>316</v>
      </c>
      <c r="E2443" s="8" t="s">
        <v>31746</v>
      </c>
      <c r="F2443" s="5" t="s">
        <v>40548</v>
      </c>
      <c r="G2443" s="5" t="s">
        <v>40549</v>
      </c>
      <c r="H2443" s="6" t="s">
        <v>21613</v>
      </c>
      <c r="I2443" s="6" t="s">
        <v>13798</v>
      </c>
      <c r="J2443" s="6" t="s">
        <v>21612</v>
      </c>
      <c r="K2443" s="6" t="s">
        <v>40550</v>
      </c>
      <c r="L2443" s="11" t="s">
        <v>31700</v>
      </c>
      <c r="M2443" s="9" t="s">
        <v>40527</v>
      </c>
      <c r="N2443" s="9" t="s">
        <v>40528</v>
      </c>
      <c r="O2443" s="9" t="s">
        <v>1598</v>
      </c>
      <c r="P2443" s="9" t="s">
        <v>31696</v>
      </c>
      <c r="Q2443" s="11" t="s">
        <v>40529</v>
      </c>
      <c r="R2443" s="6" t="s">
        <v>31689</v>
      </c>
      <c r="S2443" s="9" t="s">
        <v>31657</v>
      </c>
    </row>
    <row r="2444" spans="1:19">
      <c r="A2444" s="5" t="s">
        <v>14552</v>
      </c>
      <c r="B2444" s="6" t="s">
        <v>31679</v>
      </c>
      <c r="C2444" s="7" t="s">
        <v>40551</v>
      </c>
      <c r="D2444" s="8" t="s">
        <v>2497</v>
      </c>
      <c r="E2444" s="8" t="s">
        <v>31681</v>
      </c>
      <c r="F2444" s="5" t="s">
        <v>40552</v>
      </c>
      <c r="G2444" s="5" t="s">
        <v>40553</v>
      </c>
      <c r="H2444" s="6" t="s">
        <v>21611</v>
      </c>
      <c r="I2444" s="6" t="s">
        <v>13440</v>
      </c>
      <c r="J2444" s="6" t="s">
        <v>21610</v>
      </c>
      <c r="K2444" s="6" t="s">
        <v>40554</v>
      </c>
      <c r="L2444" s="11" t="s">
        <v>31720</v>
      </c>
      <c r="M2444" s="9" t="s">
        <v>34133</v>
      </c>
      <c r="N2444" s="9" t="s">
        <v>9805</v>
      </c>
      <c r="O2444" s="9" t="s">
        <v>437</v>
      </c>
      <c r="P2444" s="9" t="s">
        <v>31687</v>
      </c>
      <c r="Q2444" s="11" t="s">
        <v>40555</v>
      </c>
      <c r="R2444" s="6" t="s">
        <v>31689</v>
      </c>
      <c r="S2444" s="9" t="s">
        <v>31657</v>
      </c>
    </row>
    <row r="2445" spans="1:19">
      <c r="A2445" s="5" t="s">
        <v>14552</v>
      </c>
      <c r="B2445" s="6" t="s">
        <v>31690</v>
      </c>
      <c r="C2445" s="7" t="s">
        <v>40551</v>
      </c>
      <c r="D2445" s="8" t="s">
        <v>2497</v>
      </c>
      <c r="E2445" s="8" t="s">
        <v>31691</v>
      </c>
      <c r="F2445" s="5" t="s">
        <v>40556</v>
      </c>
      <c r="G2445" s="5" t="s">
        <v>40557</v>
      </c>
      <c r="H2445" s="6" t="s">
        <v>21611</v>
      </c>
      <c r="I2445" s="6" t="s">
        <v>13440</v>
      </c>
      <c r="J2445" s="6" t="s">
        <v>21610</v>
      </c>
      <c r="K2445" s="6" t="s">
        <v>40558</v>
      </c>
      <c r="L2445" s="11" t="s">
        <v>31720</v>
      </c>
      <c r="M2445" s="9" t="s">
        <v>34133</v>
      </c>
      <c r="N2445" s="9" t="s">
        <v>9805</v>
      </c>
      <c r="O2445" s="9" t="s">
        <v>437</v>
      </c>
      <c r="P2445" s="9" t="s">
        <v>31696</v>
      </c>
      <c r="Q2445" s="11" t="s">
        <v>40559</v>
      </c>
      <c r="R2445" s="6" t="s">
        <v>31689</v>
      </c>
      <c r="S2445" s="9" t="s">
        <v>31657</v>
      </c>
    </row>
    <row r="2446" spans="1:19">
      <c r="A2446" s="5" t="s">
        <v>14552</v>
      </c>
      <c r="B2446" s="6" t="s">
        <v>31690</v>
      </c>
      <c r="C2446" s="7" t="s">
        <v>40551</v>
      </c>
      <c r="D2446" s="8" t="s">
        <v>2497</v>
      </c>
      <c r="E2446" s="8" t="s">
        <v>31845</v>
      </c>
      <c r="F2446" s="5" t="s">
        <v>40560</v>
      </c>
      <c r="G2446" s="5" t="s">
        <v>40561</v>
      </c>
      <c r="H2446" s="6" t="s">
        <v>17564</v>
      </c>
      <c r="I2446" s="6" t="s">
        <v>13795</v>
      </c>
      <c r="J2446" s="6" t="s">
        <v>17563</v>
      </c>
      <c r="K2446" s="6" t="s">
        <v>40562</v>
      </c>
      <c r="L2446" s="11" t="s">
        <v>31720</v>
      </c>
      <c r="M2446" s="9" t="s">
        <v>34133</v>
      </c>
      <c r="N2446" s="9" t="s">
        <v>9805</v>
      </c>
      <c r="O2446" s="9" t="s">
        <v>763</v>
      </c>
      <c r="P2446" s="9" t="s">
        <v>31696</v>
      </c>
      <c r="Q2446" s="11" t="s">
        <v>40563</v>
      </c>
      <c r="R2446" s="6" t="s">
        <v>31689</v>
      </c>
      <c r="S2446" s="9" t="s">
        <v>31657</v>
      </c>
    </row>
    <row r="2447" spans="1:19">
      <c r="A2447" s="5" t="s">
        <v>14552</v>
      </c>
      <c r="B2447" s="6" t="s">
        <v>31690</v>
      </c>
      <c r="C2447" s="7" t="s">
        <v>40551</v>
      </c>
      <c r="D2447" s="8" t="s">
        <v>2497</v>
      </c>
      <c r="E2447" s="8" t="s">
        <v>32274</v>
      </c>
      <c r="F2447" s="5" t="s">
        <v>40564</v>
      </c>
      <c r="G2447" s="5" t="s">
        <v>40565</v>
      </c>
      <c r="H2447" s="6" t="s">
        <v>21609</v>
      </c>
      <c r="I2447" s="6" t="s">
        <v>13795</v>
      </c>
      <c r="J2447" s="6" t="s">
        <v>21608</v>
      </c>
      <c r="K2447" s="6" t="s">
        <v>40566</v>
      </c>
      <c r="L2447" s="11" t="s">
        <v>1604</v>
      </c>
      <c r="M2447" s="9" t="s">
        <v>34133</v>
      </c>
      <c r="N2447" s="9" t="s">
        <v>9805</v>
      </c>
      <c r="O2447" s="9" t="s">
        <v>763</v>
      </c>
      <c r="P2447" s="9" t="s">
        <v>31696</v>
      </c>
      <c r="R2447" s="6" t="s">
        <v>31689</v>
      </c>
      <c r="S2447" s="9" t="s">
        <v>31657</v>
      </c>
    </row>
    <row r="2448" spans="1:19">
      <c r="A2448" s="5" t="s">
        <v>14552</v>
      </c>
      <c r="B2448" s="6" t="s">
        <v>31679</v>
      </c>
      <c r="C2448" s="7" t="s">
        <v>40567</v>
      </c>
      <c r="D2448" s="8" t="s">
        <v>2497</v>
      </c>
      <c r="E2448" s="8" t="s">
        <v>31681</v>
      </c>
      <c r="F2448" s="5" t="s">
        <v>40568</v>
      </c>
      <c r="G2448" s="5" t="s">
        <v>40569</v>
      </c>
      <c r="H2448" s="6" t="s">
        <v>21607</v>
      </c>
      <c r="I2448" s="6" t="s">
        <v>15739</v>
      </c>
      <c r="J2448" s="6" t="s">
        <v>21606</v>
      </c>
      <c r="K2448" s="6" t="s">
        <v>40570</v>
      </c>
      <c r="L2448" s="11" t="s">
        <v>31720</v>
      </c>
      <c r="M2448" s="9" t="s">
        <v>40320</v>
      </c>
      <c r="N2448" s="9" t="s">
        <v>3792</v>
      </c>
      <c r="O2448" s="9" t="s">
        <v>33298</v>
      </c>
      <c r="P2448" s="9" t="s">
        <v>31687</v>
      </c>
      <c r="Q2448" s="11" t="s">
        <v>40571</v>
      </c>
      <c r="R2448" s="6" t="s">
        <v>31689</v>
      </c>
      <c r="S2448" s="9" t="s">
        <v>31657</v>
      </c>
    </row>
    <row r="2449" spans="1:19">
      <c r="A2449" s="5" t="s">
        <v>14552</v>
      </c>
      <c r="B2449" s="6" t="s">
        <v>31690</v>
      </c>
      <c r="C2449" s="7" t="s">
        <v>40567</v>
      </c>
      <c r="D2449" s="8" t="s">
        <v>2497</v>
      </c>
      <c r="E2449" s="8" t="s">
        <v>31691</v>
      </c>
      <c r="F2449" s="5" t="s">
        <v>40572</v>
      </c>
      <c r="G2449" s="5" t="s">
        <v>40573</v>
      </c>
      <c r="H2449" s="6" t="s">
        <v>21605</v>
      </c>
      <c r="I2449" s="6" t="s">
        <v>14555</v>
      </c>
      <c r="J2449" s="6" t="s">
        <v>21604</v>
      </c>
      <c r="K2449" s="6" t="s">
        <v>40574</v>
      </c>
      <c r="L2449" s="11" t="s">
        <v>31720</v>
      </c>
      <c r="M2449" s="9" t="s">
        <v>40320</v>
      </c>
      <c r="N2449" s="9" t="s">
        <v>3792</v>
      </c>
      <c r="O2449" s="9" t="s">
        <v>763</v>
      </c>
      <c r="P2449" s="9" t="s">
        <v>31696</v>
      </c>
      <c r="Q2449" s="11" t="s">
        <v>40575</v>
      </c>
      <c r="R2449" s="6" t="s">
        <v>31689</v>
      </c>
      <c r="S2449" s="9" t="s">
        <v>31657</v>
      </c>
    </row>
    <row r="2450" spans="1:19">
      <c r="A2450" s="5" t="s">
        <v>14552</v>
      </c>
      <c r="B2450" s="6" t="s">
        <v>31690</v>
      </c>
      <c r="C2450" s="7" t="s">
        <v>40567</v>
      </c>
      <c r="D2450" s="8" t="s">
        <v>2497</v>
      </c>
      <c r="E2450" s="8" t="s">
        <v>31845</v>
      </c>
      <c r="F2450" s="5" t="s">
        <v>40576</v>
      </c>
      <c r="G2450" s="5" t="s">
        <v>40577</v>
      </c>
      <c r="H2450" s="6" t="s">
        <v>21603</v>
      </c>
      <c r="I2450" s="6" t="s">
        <v>15724</v>
      </c>
      <c r="J2450" s="6" t="s">
        <v>21602</v>
      </c>
      <c r="K2450" s="6" t="s">
        <v>40578</v>
      </c>
      <c r="L2450" s="11" t="s">
        <v>31720</v>
      </c>
      <c r="M2450" s="9" t="s">
        <v>40270</v>
      </c>
      <c r="N2450" s="9" t="s">
        <v>5444</v>
      </c>
      <c r="O2450" s="9" t="s">
        <v>981</v>
      </c>
      <c r="P2450" s="9" t="s">
        <v>31696</v>
      </c>
      <c r="Q2450" s="11" t="s">
        <v>40579</v>
      </c>
      <c r="R2450" s="6" t="s">
        <v>31689</v>
      </c>
      <c r="S2450" s="9" t="s">
        <v>31657</v>
      </c>
    </row>
    <row r="2451" spans="1:19">
      <c r="A2451" s="5" t="s">
        <v>14552</v>
      </c>
      <c r="B2451" s="6" t="s">
        <v>31690</v>
      </c>
      <c r="C2451" s="7" t="s">
        <v>40567</v>
      </c>
      <c r="D2451" s="8" t="s">
        <v>2497</v>
      </c>
      <c r="E2451" s="8" t="s">
        <v>31759</v>
      </c>
      <c r="F2451" s="5" t="s">
        <v>40580</v>
      </c>
      <c r="G2451" s="5" t="s">
        <v>40581</v>
      </c>
      <c r="H2451" s="6" t="s">
        <v>21601</v>
      </c>
      <c r="I2451" s="6" t="s">
        <v>15739</v>
      </c>
      <c r="J2451" s="6" t="s">
        <v>21600</v>
      </c>
      <c r="K2451" s="6" t="s">
        <v>40582</v>
      </c>
      <c r="L2451" s="11" t="s">
        <v>31720</v>
      </c>
      <c r="M2451" s="9" t="s">
        <v>40320</v>
      </c>
      <c r="N2451" s="9" t="s">
        <v>3792</v>
      </c>
      <c r="O2451" s="9" t="s">
        <v>33298</v>
      </c>
      <c r="P2451" s="9" t="s">
        <v>31696</v>
      </c>
      <c r="Q2451" s="11" t="s">
        <v>40583</v>
      </c>
      <c r="R2451" s="6" t="s">
        <v>31689</v>
      </c>
      <c r="S2451" s="9" t="s">
        <v>31657</v>
      </c>
    </row>
    <row r="2452" spans="1:19">
      <c r="A2452" s="5" t="s">
        <v>14552</v>
      </c>
      <c r="B2452" s="6" t="s">
        <v>31690</v>
      </c>
      <c r="C2452" s="7" t="s">
        <v>40567</v>
      </c>
      <c r="D2452" s="8" t="s">
        <v>2497</v>
      </c>
      <c r="E2452" s="8" t="s">
        <v>32480</v>
      </c>
      <c r="F2452" s="5" t="s">
        <v>40584</v>
      </c>
      <c r="G2452" s="5" t="s">
        <v>40585</v>
      </c>
      <c r="H2452" s="6" t="s">
        <v>21599</v>
      </c>
      <c r="I2452" s="6" t="s">
        <v>15739</v>
      </c>
      <c r="J2452" s="6" t="s">
        <v>21598</v>
      </c>
      <c r="K2452" s="6" t="s">
        <v>40586</v>
      </c>
      <c r="L2452" s="11" t="s">
        <v>31720</v>
      </c>
      <c r="M2452" s="9" t="s">
        <v>40320</v>
      </c>
      <c r="N2452" s="9" t="s">
        <v>3792</v>
      </c>
      <c r="O2452" s="9" t="s">
        <v>763</v>
      </c>
      <c r="P2452" s="9" t="s">
        <v>31696</v>
      </c>
      <c r="Q2452" s="11" t="s">
        <v>40587</v>
      </c>
      <c r="R2452" s="6" t="s">
        <v>31689</v>
      </c>
      <c r="S2452" s="9" t="s">
        <v>31657</v>
      </c>
    </row>
    <row r="2453" spans="1:19">
      <c r="A2453" s="5" t="s">
        <v>14552</v>
      </c>
      <c r="B2453" s="6" t="s">
        <v>31679</v>
      </c>
      <c r="C2453" s="7" t="s">
        <v>40588</v>
      </c>
      <c r="D2453" s="8" t="s">
        <v>2339</v>
      </c>
      <c r="E2453" s="8" t="s">
        <v>31681</v>
      </c>
      <c r="F2453" s="5" t="s">
        <v>40589</v>
      </c>
      <c r="G2453" s="5" t="s">
        <v>40590</v>
      </c>
      <c r="H2453" s="6" t="s">
        <v>21597</v>
      </c>
      <c r="I2453" s="6" t="s">
        <v>14860</v>
      </c>
      <c r="J2453" s="6" t="s">
        <v>21596</v>
      </c>
      <c r="K2453" s="6" t="s">
        <v>40591</v>
      </c>
      <c r="L2453" s="11" t="s">
        <v>31720</v>
      </c>
      <c r="M2453" s="9" t="s">
        <v>33735</v>
      </c>
      <c r="N2453" s="9" t="s">
        <v>9291</v>
      </c>
      <c r="O2453" s="9" t="s">
        <v>33298</v>
      </c>
      <c r="P2453" s="9" t="s">
        <v>31687</v>
      </c>
      <c r="R2453" s="6" t="s">
        <v>31689</v>
      </c>
      <c r="S2453" s="9" t="s">
        <v>31657</v>
      </c>
    </row>
    <row r="2454" spans="1:19">
      <c r="A2454" s="5" t="s">
        <v>14552</v>
      </c>
      <c r="B2454" s="6" t="s">
        <v>31690</v>
      </c>
      <c r="C2454" s="7" t="s">
        <v>40588</v>
      </c>
      <c r="D2454" s="8" t="s">
        <v>2339</v>
      </c>
      <c r="E2454" s="8" t="s">
        <v>31691</v>
      </c>
      <c r="F2454" s="5" t="s">
        <v>40592</v>
      </c>
      <c r="G2454" s="5" t="s">
        <v>40593</v>
      </c>
      <c r="H2454" s="6" t="s">
        <v>21595</v>
      </c>
      <c r="I2454" s="6" t="s">
        <v>14860</v>
      </c>
      <c r="J2454" s="6" t="s">
        <v>21594</v>
      </c>
      <c r="K2454" s="6" t="s">
        <v>40594</v>
      </c>
      <c r="L2454" s="11" t="s">
        <v>31720</v>
      </c>
      <c r="M2454" s="9" t="s">
        <v>40123</v>
      </c>
      <c r="N2454" s="9" t="s">
        <v>4381</v>
      </c>
      <c r="O2454" s="9" t="s">
        <v>33298</v>
      </c>
      <c r="P2454" s="9" t="s">
        <v>31696</v>
      </c>
      <c r="Q2454" s="11" t="s">
        <v>40595</v>
      </c>
      <c r="R2454" s="6" t="s">
        <v>31689</v>
      </c>
      <c r="S2454" s="9" t="s">
        <v>31657</v>
      </c>
    </row>
    <row r="2455" spans="1:19">
      <c r="A2455" s="5" t="s">
        <v>14552</v>
      </c>
      <c r="B2455" s="6" t="s">
        <v>31690</v>
      </c>
      <c r="C2455" s="7" t="s">
        <v>40588</v>
      </c>
      <c r="D2455" s="8" t="s">
        <v>2339</v>
      </c>
      <c r="E2455" s="8" t="s">
        <v>31845</v>
      </c>
      <c r="F2455" s="5" t="s">
        <v>40596</v>
      </c>
      <c r="G2455" s="5" t="s">
        <v>40597</v>
      </c>
      <c r="H2455" s="6" t="s">
        <v>21593</v>
      </c>
      <c r="I2455" s="6" t="s">
        <v>15734</v>
      </c>
      <c r="J2455" s="6" t="s">
        <v>21592</v>
      </c>
      <c r="K2455" s="6" t="s">
        <v>40598</v>
      </c>
      <c r="L2455" s="11" t="s">
        <v>31720</v>
      </c>
      <c r="M2455" s="9" t="s">
        <v>40123</v>
      </c>
      <c r="N2455" s="9" t="s">
        <v>4381</v>
      </c>
      <c r="O2455" s="9" t="s">
        <v>763</v>
      </c>
      <c r="P2455" s="9" t="s">
        <v>31696</v>
      </c>
      <c r="Q2455" s="11" t="s">
        <v>40595</v>
      </c>
      <c r="R2455" s="6" t="s">
        <v>31689</v>
      </c>
      <c r="S2455" s="9" t="s">
        <v>31657</v>
      </c>
    </row>
    <row r="2456" spans="1:19">
      <c r="A2456" s="5" t="s">
        <v>14552</v>
      </c>
      <c r="B2456" s="6" t="s">
        <v>31679</v>
      </c>
      <c r="C2456" s="7" t="s">
        <v>40599</v>
      </c>
      <c r="D2456" s="8" t="s">
        <v>437</v>
      </c>
      <c r="E2456" s="8" t="s">
        <v>31681</v>
      </c>
      <c r="F2456" s="5" t="s">
        <v>40600</v>
      </c>
      <c r="G2456" s="5" t="s">
        <v>40601</v>
      </c>
      <c r="H2456" s="6" t="s">
        <v>21591</v>
      </c>
      <c r="I2456" s="6" t="s">
        <v>15739</v>
      </c>
      <c r="J2456" s="6" t="s">
        <v>21590</v>
      </c>
      <c r="K2456" s="6" t="s">
        <v>40602</v>
      </c>
      <c r="L2456" s="11" t="s">
        <v>31949</v>
      </c>
      <c r="M2456" s="9" t="s">
        <v>40320</v>
      </c>
      <c r="N2456" s="9" t="s">
        <v>3792</v>
      </c>
      <c r="O2456" s="9" t="s">
        <v>763</v>
      </c>
      <c r="P2456" s="9" t="s">
        <v>31687</v>
      </c>
      <c r="R2456" s="6" t="s">
        <v>31689</v>
      </c>
      <c r="S2456" s="9" t="s">
        <v>31657</v>
      </c>
    </row>
    <row r="2457" spans="1:19">
      <c r="A2457" s="5" t="s">
        <v>14552</v>
      </c>
      <c r="B2457" s="6" t="s">
        <v>31690</v>
      </c>
      <c r="C2457" s="7" t="s">
        <v>40599</v>
      </c>
      <c r="D2457" s="8" t="s">
        <v>437</v>
      </c>
      <c r="E2457" s="8" t="s">
        <v>31763</v>
      </c>
      <c r="F2457" s="5" t="s">
        <v>40603</v>
      </c>
      <c r="G2457" s="5" t="s">
        <v>40604</v>
      </c>
      <c r="H2457" s="6" t="s">
        <v>21589</v>
      </c>
      <c r="I2457" s="6" t="s">
        <v>15739</v>
      </c>
      <c r="J2457" s="6" t="s">
        <v>21588</v>
      </c>
      <c r="K2457" s="6" t="s">
        <v>40605</v>
      </c>
      <c r="L2457" s="11" t="s">
        <v>31767</v>
      </c>
      <c r="M2457" s="9" t="s">
        <v>40320</v>
      </c>
      <c r="N2457" s="9" t="s">
        <v>3792</v>
      </c>
      <c r="O2457" s="9" t="s">
        <v>763</v>
      </c>
      <c r="P2457" s="9" t="s">
        <v>31696</v>
      </c>
      <c r="Q2457" s="11" t="s">
        <v>40606</v>
      </c>
      <c r="R2457" s="6" t="s">
        <v>31689</v>
      </c>
      <c r="S2457" s="9" t="s">
        <v>31657</v>
      </c>
    </row>
    <row r="2458" spans="1:19">
      <c r="A2458" s="5" t="s">
        <v>14552</v>
      </c>
      <c r="B2458" s="6" t="s">
        <v>31690</v>
      </c>
      <c r="C2458" s="7" t="s">
        <v>40599</v>
      </c>
      <c r="D2458" s="8" t="s">
        <v>437</v>
      </c>
      <c r="E2458" s="8" t="s">
        <v>31835</v>
      </c>
      <c r="F2458" s="5" t="s">
        <v>40607</v>
      </c>
      <c r="G2458" s="5" t="s">
        <v>40608</v>
      </c>
      <c r="H2458" s="6" t="s">
        <v>21587</v>
      </c>
      <c r="I2458" s="6" t="s">
        <v>15739</v>
      </c>
      <c r="J2458" s="6" t="s">
        <v>21586</v>
      </c>
      <c r="K2458" s="6" t="s">
        <v>40609</v>
      </c>
      <c r="L2458" s="11" t="s">
        <v>31839</v>
      </c>
      <c r="M2458" s="9" t="s">
        <v>40320</v>
      </c>
      <c r="N2458" s="9" t="s">
        <v>3792</v>
      </c>
      <c r="O2458" s="9" t="s">
        <v>763</v>
      </c>
      <c r="P2458" s="9" t="s">
        <v>31696</v>
      </c>
      <c r="Q2458" s="11" t="s">
        <v>40606</v>
      </c>
      <c r="R2458" s="6" t="s">
        <v>31689</v>
      </c>
      <c r="S2458" s="9" t="s">
        <v>31657</v>
      </c>
    </row>
    <row r="2459" spans="1:19">
      <c r="A2459" s="5" t="s">
        <v>14552</v>
      </c>
      <c r="B2459" s="6" t="s">
        <v>31690</v>
      </c>
      <c r="C2459" s="7" t="s">
        <v>40599</v>
      </c>
      <c r="D2459" s="8" t="s">
        <v>437</v>
      </c>
      <c r="E2459" s="8" t="s">
        <v>31697</v>
      </c>
      <c r="F2459" s="5" t="s">
        <v>40610</v>
      </c>
      <c r="G2459" s="5" t="s">
        <v>40611</v>
      </c>
      <c r="H2459" s="6" t="s">
        <v>21585</v>
      </c>
      <c r="I2459" s="6" t="s">
        <v>13543</v>
      </c>
      <c r="J2459" s="6" t="s">
        <v>21584</v>
      </c>
      <c r="K2459" s="6" t="s">
        <v>40612</v>
      </c>
      <c r="L2459" s="11" t="s">
        <v>31839</v>
      </c>
      <c r="M2459" s="9" t="s">
        <v>40320</v>
      </c>
      <c r="N2459" s="9" t="s">
        <v>3792</v>
      </c>
      <c r="O2459" s="9" t="s">
        <v>763</v>
      </c>
      <c r="P2459" s="9" t="s">
        <v>31696</v>
      </c>
      <c r="Q2459" s="11" t="s">
        <v>40606</v>
      </c>
      <c r="R2459" s="6" t="s">
        <v>31689</v>
      </c>
      <c r="S2459" s="9" t="s">
        <v>31657</v>
      </c>
    </row>
    <row r="2460" spans="1:19">
      <c r="A2460" s="5" t="s">
        <v>14552</v>
      </c>
      <c r="B2460" s="6" t="s">
        <v>31690</v>
      </c>
      <c r="C2460" s="7" t="s">
        <v>40599</v>
      </c>
      <c r="D2460" s="8" t="s">
        <v>437</v>
      </c>
      <c r="E2460" s="8" t="s">
        <v>31768</v>
      </c>
      <c r="F2460" s="5" t="s">
        <v>33490</v>
      </c>
      <c r="G2460" s="5" t="s">
        <v>40613</v>
      </c>
      <c r="H2460" s="6" t="s">
        <v>21583</v>
      </c>
      <c r="I2460" s="6" t="s">
        <v>15739</v>
      </c>
      <c r="J2460" s="6" t="s">
        <v>21582</v>
      </c>
      <c r="K2460" s="6" t="s">
        <v>40614</v>
      </c>
      <c r="L2460" s="11" t="s">
        <v>31772</v>
      </c>
      <c r="M2460" s="9" t="s">
        <v>40320</v>
      </c>
      <c r="N2460" s="9" t="s">
        <v>3792</v>
      </c>
      <c r="O2460" s="9" t="s">
        <v>763</v>
      </c>
      <c r="P2460" s="9" t="s">
        <v>31696</v>
      </c>
      <c r="Q2460" s="11" t="s">
        <v>40606</v>
      </c>
      <c r="R2460" s="6" t="s">
        <v>31689</v>
      </c>
      <c r="S2460" s="9" t="s">
        <v>31657</v>
      </c>
    </row>
    <row r="2461" spans="1:19">
      <c r="A2461" s="5" t="s">
        <v>14552</v>
      </c>
      <c r="B2461" s="6" t="s">
        <v>31690</v>
      </c>
      <c r="C2461" s="7" t="s">
        <v>40599</v>
      </c>
      <c r="D2461" s="8" t="s">
        <v>437</v>
      </c>
      <c r="E2461" s="8" t="s">
        <v>31746</v>
      </c>
      <c r="F2461" s="5" t="s">
        <v>40615</v>
      </c>
      <c r="G2461" s="5" t="s">
        <v>40616</v>
      </c>
      <c r="H2461" s="6" t="s">
        <v>21581</v>
      </c>
      <c r="I2461" s="6" t="s">
        <v>15739</v>
      </c>
      <c r="J2461" s="6" t="s">
        <v>21580</v>
      </c>
      <c r="K2461" s="6" t="s">
        <v>40617</v>
      </c>
      <c r="L2461" s="11" t="s">
        <v>31772</v>
      </c>
      <c r="M2461" s="9" t="s">
        <v>40320</v>
      </c>
      <c r="N2461" s="9" t="s">
        <v>3792</v>
      </c>
      <c r="O2461" s="9" t="s">
        <v>763</v>
      </c>
      <c r="P2461" s="9" t="s">
        <v>31696</v>
      </c>
      <c r="Q2461" s="11" t="s">
        <v>40606</v>
      </c>
      <c r="R2461" s="6" t="s">
        <v>31689</v>
      </c>
      <c r="S2461" s="9" t="s">
        <v>31657</v>
      </c>
    </row>
    <row r="2462" spans="1:19">
      <c r="A2462" s="5" t="s">
        <v>14552</v>
      </c>
      <c r="B2462" s="6" t="s">
        <v>31679</v>
      </c>
      <c r="C2462" s="7" t="s">
        <v>40618</v>
      </c>
      <c r="D2462" s="8" t="s">
        <v>437</v>
      </c>
      <c r="E2462" s="8" t="s">
        <v>31681</v>
      </c>
      <c r="F2462" s="5" t="s">
        <v>40619</v>
      </c>
      <c r="G2462" s="5" t="s">
        <v>40620</v>
      </c>
      <c r="H2462" s="6" t="s">
        <v>21579</v>
      </c>
      <c r="I2462" s="6" t="s">
        <v>14504</v>
      </c>
      <c r="J2462" s="6" t="s">
        <v>21578</v>
      </c>
      <c r="K2462" s="6" t="s">
        <v>40621</v>
      </c>
      <c r="L2462" s="11" t="s">
        <v>31949</v>
      </c>
      <c r="M2462" s="9" t="s">
        <v>33160</v>
      </c>
      <c r="N2462" s="9" t="s">
        <v>5444</v>
      </c>
      <c r="O2462" s="9" t="s">
        <v>981</v>
      </c>
      <c r="P2462" s="9" t="s">
        <v>31687</v>
      </c>
      <c r="Q2462" s="11" t="s">
        <v>40622</v>
      </c>
      <c r="R2462" s="6" t="s">
        <v>31689</v>
      </c>
      <c r="S2462" s="9" t="s">
        <v>31657</v>
      </c>
    </row>
    <row r="2463" spans="1:19">
      <c r="A2463" s="5" t="s">
        <v>14552</v>
      </c>
      <c r="B2463" s="6" t="s">
        <v>31690</v>
      </c>
      <c r="C2463" s="7" t="s">
        <v>40618</v>
      </c>
      <c r="D2463" s="8" t="s">
        <v>437</v>
      </c>
      <c r="E2463" s="8" t="s">
        <v>32934</v>
      </c>
      <c r="F2463" s="5" t="s">
        <v>40623</v>
      </c>
      <c r="G2463" s="5" t="s">
        <v>40624</v>
      </c>
      <c r="H2463" s="6" t="s">
        <v>21577</v>
      </c>
      <c r="I2463" s="6" t="s">
        <v>14504</v>
      </c>
      <c r="J2463" s="6" t="s">
        <v>21576</v>
      </c>
      <c r="K2463" s="6" t="s">
        <v>40625</v>
      </c>
      <c r="L2463" s="11" t="s">
        <v>31767</v>
      </c>
      <c r="M2463" s="9" t="s">
        <v>33160</v>
      </c>
      <c r="N2463" s="9" t="s">
        <v>5444</v>
      </c>
      <c r="O2463" s="9" t="s">
        <v>981</v>
      </c>
      <c r="P2463" s="9" t="s">
        <v>31696</v>
      </c>
      <c r="Q2463" s="11" t="s">
        <v>40626</v>
      </c>
      <c r="R2463" s="6" t="s">
        <v>31689</v>
      </c>
      <c r="S2463" s="9" t="s">
        <v>31657</v>
      </c>
    </row>
    <row r="2464" spans="1:19">
      <c r="A2464" s="5" t="s">
        <v>14552</v>
      </c>
      <c r="B2464" s="6" t="s">
        <v>31690</v>
      </c>
      <c r="C2464" s="7" t="s">
        <v>40618</v>
      </c>
      <c r="D2464" s="8" t="s">
        <v>437</v>
      </c>
      <c r="E2464" s="8" t="s">
        <v>31835</v>
      </c>
      <c r="F2464" s="5" t="s">
        <v>40627</v>
      </c>
      <c r="G2464" s="5" t="s">
        <v>40628</v>
      </c>
      <c r="H2464" s="6" t="s">
        <v>21575</v>
      </c>
      <c r="I2464" s="6" t="s">
        <v>15724</v>
      </c>
      <c r="J2464" s="6" t="s">
        <v>21574</v>
      </c>
      <c r="K2464" s="6" t="s">
        <v>40629</v>
      </c>
      <c r="L2464" s="11" t="s">
        <v>31772</v>
      </c>
      <c r="M2464" s="9" t="s">
        <v>40270</v>
      </c>
      <c r="N2464" s="9" t="s">
        <v>5444</v>
      </c>
      <c r="O2464" s="9" t="s">
        <v>981</v>
      </c>
      <c r="P2464" s="9" t="s">
        <v>31696</v>
      </c>
      <c r="Q2464" s="11" t="s">
        <v>40630</v>
      </c>
      <c r="R2464" s="6" t="s">
        <v>31689</v>
      </c>
      <c r="S2464" s="9" t="s">
        <v>31657</v>
      </c>
    </row>
    <row r="2465" spans="1:19">
      <c r="A2465" s="5" t="s">
        <v>14552</v>
      </c>
      <c r="B2465" s="6" t="s">
        <v>31690</v>
      </c>
      <c r="C2465" s="7" t="s">
        <v>40618</v>
      </c>
      <c r="D2465" s="8" t="s">
        <v>437</v>
      </c>
      <c r="E2465" s="8" t="s">
        <v>31768</v>
      </c>
      <c r="F2465" s="5" t="s">
        <v>40631</v>
      </c>
      <c r="G2465" s="5" t="s">
        <v>40632</v>
      </c>
      <c r="H2465" s="6" t="s">
        <v>21573</v>
      </c>
      <c r="I2465" s="6" t="s">
        <v>15724</v>
      </c>
      <c r="J2465" s="6" t="s">
        <v>21572</v>
      </c>
      <c r="K2465" s="6" t="s">
        <v>40633</v>
      </c>
      <c r="L2465" s="11" t="s">
        <v>31772</v>
      </c>
      <c r="M2465" s="9" t="s">
        <v>40270</v>
      </c>
      <c r="N2465" s="9" t="s">
        <v>5444</v>
      </c>
      <c r="O2465" s="9" t="s">
        <v>981</v>
      </c>
      <c r="P2465" s="9" t="s">
        <v>31696</v>
      </c>
      <c r="Q2465" s="11" t="s">
        <v>40630</v>
      </c>
      <c r="R2465" s="6" t="s">
        <v>31689</v>
      </c>
      <c r="S2465" s="9" t="s">
        <v>31657</v>
      </c>
    </row>
    <row r="2466" spans="1:19">
      <c r="A2466" s="5" t="s">
        <v>14552</v>
      </c>
      <c r="B2466" s="6" t="s">
        <v>31690</v>
      </c>
      <c r="C2466" s="7" t="s">
        <v>40618</v>
      </c>
      <c r="D2466" s="8" t="s">
        <v>437</v>
      </c>
      <c r="E2466" s="8" t="s">
        <v>31746</v>
      </c>
      <c r="F2466" s="5" t="s">
        <v>40634</v>
      </c>
      <c r="G2466" s="5" t="s">
        <v>40635</v>
      </c>
      <c r="H2466" s="6" t="s">
        <v>21571</v>
      </c>
      <c r="I2466" s="6" t="s">
        <v>15724</v>
      </c>
      <c r="J2466" s="6" t="s">
        <v>21570</v>
      </c>
      <c r="K2466" s="6" t="s">
        <v>40636</v>
      </c>
      <c r="L2466" s="11" t="s">
        <v>31772</v>
      </c>
      <c r="M2466" s="9" t="s">
        <v>40270</v>
      </c>
      <c r="N2466" s="9" t="s">
        <v>5444</v>
      </c>
      <c r="O2466" s="9" t="s">
        <v>981</v>
      </c>
      <c r="P2466" s="9" t="s">
        <v>31696</v>
      </c>
      <c r="Q2466" s="11" t="s">
        <v>40630</v>
      </c>
      <c r="R2466" s="6" t="s">
        <v>31689</v>
      </c>
      <c r="S2466" s="9" t="s">
        <v>31657</v>
      </c>
    </row>
    <row r="2467" spans="1:19">
      <c r="A2467" s="5" t="s">
        <v>14552</v>
      </c>
      <c r="B2467" s="6" t="s">
        <v>31690</v>
      </c>
      <c r="C2467" s="7" t="s">
        <v>40618</v>
      </c>
      <c r="D2467" s="8" t="s">
        <v>437</v>
      </c>
      <c r="E2467" s="8" t="s">
        <v>31751</v>
      </c>
      <c r="F2467" s="5" t="s">
        <v>40637</v>
      </c>
      <c r="G2467" s="5" t="s">
        <v>40638</v>
      </c>
      <c r="H2467" s="6" t="s">
        <v>21569</v>
      </c>
      <c r="I2467" s="6" t="s">
        <v>15532</v>
      </c>
      <c r="J2467" s="6" t="s">
        <v>21568</v>
      </c>
      <c r="K2467" s="6" t="s">
        <v>40639</v>
      </c>
      <c r="L2467" s="11" t="s">
        <v>31772</v>
      </c>
      <c r="M2467" s="9" t="s">
        <v>33160</v>
      </c>
      <c r="N2467" s="9" t="s">
        <v>5444</v>
      </c>
      <c r="O2467" s="9" t="s">
        <v>981</v>
      </c>
      <c r="P2467" s="9" t="s">
        <v>31696</v>
      </c>
      <c r="Q2467" s="11" t="s">
        <v>40630</v>
      </c>
      <c r="R2467" s="6" t="s">
        <v>31689</v>
      </c>
      <c r="S2467" s="9" t="s">
        <v>31657</v>
      </c>
    </row>
    <row r="2468" spans="1:19">
      <c r="A2468" s="5" t="s">
        <v>14552</v>
      </c>
      <c r="B2468" s="6" t="s">
        <v>31690</v>
      </c>
      <c r="C2468" s="7" t="s">
        <v>40618</v>
      </c>
      <c r="D2468" s="8" t="s">
        <v>437</v>
      </c>
      <c r="E2468" s="8" t="s">
        <v>31777</v>
      </c>
      <c r="F2468" s="5" t="s">
        <v>40640</v>
      </c>
      <c r="G2468" s="5" t="s">
        <v>40641</v>
      </c>
      <c r="H2468" s="6" t="s">
        <v>21567</v>
      </c>
      <c r="I2468" s="6" t="s">
        <v>15724</v>
      </c>
      <c r="J2468" s="6" t="s">
        <v>21566</v>
      </c>
      <c r="K2468" s="6" t="s">
        <v>40642</v>
      </c>
      <c r="L2468" s="11" t="s">
        <v>31767</v>
      </c>
      <c r="M2468" s="9" t="s">
        <v>40270</v>
      </c>
      <c r="N2468" s="9" t="s">
        <v>5444</v>
      </c>
      <c r="O2468" s="9" t="s">
        <v>981</v>
      </c>
      <c r="P2468" s="9" t="s">
        <v>31696</v>
      </c>
      <c r="R2468" s="6" t="s">
        <v>31689</v>
      </c>
      <c r="S2468" s="9" t="s">
        <v>31657</v>
      </c>
    </row>
    <row r="2469" spans="1:19">
      <c r="A2469" s="5" t="s">
        <v>14552</v>
      </c>
      <c r="B2469" s="6" t="s">
        <v>31690</v>
      </c>
      <c r="C2469" s="7" t="s">
        <v>40618</v>
      </c>
      <c r="D2469" s="8" t="s">
        <v>437</v>
      </c>
      <c r="E2469" s="8" t="s">
        <v>31975</v>
      </c>
      <c r="F2469" s="5" t="s">
        <v>40643</v>
      </c>
      <c r="G2469" s="5" t="s">
        <v>40644</v>
      </c>
      <c r="H2469" s="6" t="s">
        <v>21565</v>
      </c>
      <c r="I2469" s="6" t="s">
        <v>15724</v>
      </c>
      <c r="J2469" s="6" t="s">
        <v>21564</v>
      </c>
      <c r="K2469" s="6" t="s">
        <v>40645</v>
      </c>
      <c r="L2469" s="11" t="s">
        <v>31772</v>
      </c>
      <c r="M2469" s="9" t="s">
        <v>33160</v>
      </c>
      <c r="N2469" s="9" t="s">
        <v>5444</v>
      </c>
      <c r="O2469" s="9" t="s">
        <v>981</v>
      </c>
      <c r="P2469" s="9" t="s">
        <v>31696</v>
      </c>
      <c r="Q2469" s="11" t="s">
        <v>40630</v>
      </c>
      <c r="R2469" s="6" t="s">
        <v>31689</v>
      </c>
      <c r="S2469" s="9" t="s">
        <v>31657</v>
      </c>
    </row>
    <row r="2470" spans="1:19">
      <c r="A2470" s="5" t="s">
        <v>14552</v>
      </c>
      <c r="B2470" s="6" t="s">
        <v>31690</v>
      </c>
      <c r="C2470" s="7" t="s">
        <v>40618</v>
      </c>
      <c r="D2470" s="8" t="s">
        <v>437</v>
      </c>
      <c r="E2470" s="8" t="s">
        <v>32402</v>
      </c>
      <c r="F2470" s="5" t="s">
        <v>40646</v>
      </c>
      <c r="G2470" s="5" t="s">
        <v>40647</v>
      </c>
      <c r="H2470" s="6" t="s">
        <v>21563</v>
      </c>
      <c r="I2470" s="6" t="s">
        <v>15724</v>
      </c>
      <c r="J2470" s="6" t="s">
        <v>21562</v>
      </c>
      <c r="K2470" s="6" t="s">
        <v>40648</v>
      </c>
      <c r="L2470" s="11" t="s">
        <v>31772</v>
      </c>
      <c r="M2470" s="9" t="s">
        <v>40123</v>
      </c>
      <c r="N2470" s="9" t="s">
        <v>4381</v>
      </c>
      <c r="O2470" s="9" t="s">
        <v>981</v>
      </c>
      <c r="P2470" s="9" t="s">
        <v>31696</v>
      </c>
      <c r="Q2470" s="11" t="s">
        <v>40630</v>
      </c>
      <c r="R2470" s="6" t="s">
        <v>31689</v>
      </c>
      <c r="S2470" s="9" t="s">
        <v>31657</v>
      </c>
    </row>
    <row r="2471" spans="1:19">
      <c r="A2471" s="5" t="s">
        <v>14552</v>
      </c>
      <c r="B2471" s="6" t="s">
        <v>31690</v>
      </c>
      <c r="C2471" s="7" t="s">
        <v>40618</v>
      </c>
      <c r="D2471" s="8" t="s">
        <v>437</v>
      </c>
      <c r="E2471" s="8" t="s">
        <v>32274</v>
      </c>
      <c r="F2471" s="5" t="s">
        <v>40649</v>
      </c>
      <c r="G2471" s="5" t="s">
        <v>40650</v>
      </c>
      <c r="H2471" s="6" t="s">
        <v>21561</v>
      </c>
      <c r="I2471" s="6" t="s">
        <v>14504</v>
      </c>
      <c r="J2471" s="6" t="s">
        <v>21560</v>
      </c>
      <c r="K2471" s="6" t="s">
        <v>40651</v>
      </c>
      <c r="L2471" s="11" t="s">
        <v>31931</v>
      </c>
      <c r="M2471" s="9" t="s">
        <v>33160</v>
      </c>
      <c r="N2471" s="9" t="s">
        <v>5444</v>
      </c>
      <c r="O2471" s="9" t="s">
        <v>981</v>
      </c>
      <c r="P2471" s="9" t="s">
        <v>31696</v>
      </c>
      <c r="Q2471" s="11" t="s">
        <v>40652</v>
      </c>
      <c r="R2471" s="6" t="s">
        <v>31689</v>
      </c>
      <c r="S2471" s="9" t="s">
        <v>31657</v>
      </c>
    </row>
    <row r="2472" spans="1:19">
      <c r="A2472" s="5" t="s">
        <v>14552</v>
      </c>
      <c r="B2472" s="6" t="s">
        <v>31679</v>
      </c>
      <c r="C2472" s="7" t="s">
        <v>40653</v>
      </c>
      <c r="D2472" s="8" t="s">
        <v>2339</v>
      </c>
      <c r="E2472" s="8" t="s">
        <v>31681</v>
      </c>
      <c r="F2472" s="5" t="s">
        <v>40654</v>
      </c>
      <c r="G2472" s="5" t="s">
        <v>40655</v>
      </c>
      <c r="H2472" s="6" t="s">
        <v>21559</v>
      </c>
      <c r="I2472" s="6" t="s">
        <v>15798</v>
      </c>
      <c r="J2472" s="6" t="s">
        <v>21558</v>
      </c>
      <c r="K2472" s="6" t="s">
        <v>40656</v>
      </c>
      <c r="L2472" s="11" t="s">
        <v>31720</v>
      </c>
      <c r="M2472" s="9" t="s">
        <v>40282</v>
      </c>
      <c r="N2472" s="9" t="s">
        <v>5511</v>
      </c>
      <c r="O2472" s="9" t="s">
        <v>33298</v>
      </c>
      <c r="P2472" s="9" t="s">
        <v>31687</v>
      </c>
      <c r="Q2472" s="11" t="s">
        <v>40657</v>
      </c>
      <c r="R2472" s="6" t="s">
        <v>31689</v>
      </c>
      <c r="S2472" s="9" t="s">
        <v>31657</v>
      </c>
    </row>
    <row r="2473" spans="1:19">
      <c r="A2473" s="5" t="s">
        <v>14552</v>
      </c>
      <c r="B2473" s="6" t="s">
        <v>31690</v>
      </c>
      <c r="C2473" s="7" t="s">
        <v>40653</v>
      </c>
      <c r="D2473" s="8" t="s">
        <v>2339</v>
      </c>
      <c r="E2473" s="8" t="s">
        <v>31691</v>
      </c>
      <c r="F2473" s="5" t="s">
        <v>40658</v>
      </c>
      <c r="G2473" s="5" t="s">
        <v>40659</v>
      </c>
      <c r="H2473" s="6" t="s">
        <v>21559</v>
      </c>
      <c r="I2473" s="6" t="s">
        <v>15798</v>
      </c>
      <c r="J2473" s="6" t="s">
        <v>21558</v>
      </c>
      <c r="K2473" s="6" t="s">
        <v>40660</v>
      </c>
      <c r="L2473" s="11" t="s">
        <v>31720</v>
      </c>
      <c r="M2473" s="9" t="s">
        <v>40282</v>
      </c>
      <c r="N2473" s="9" t="s">
        <v>5511</v>
      </c>
      <c r="O2473" s="9" t="s">
        <v>33298</v>
      </c>
      <c r="P2473" s="9" t="s">
        <v>31696</v>
      </c>
      <c r="R2473" s="6" t="s">
        <v>31689</v>
      </c>
      <c r="S2473" s="9" t="s">
        <v>31657</v>
      </c>
    </row>
    <row r="2474" spans="1:19">
      <c r="A2474" s="5" t="s">
        <v>14552</v>
      </c>
      <c r="B2474" s="6" t="s">
        <v>31679</v>
      </c>
      <c r="C2474" s="7" t="s">
        <v>40661</v>
      </c>
      <c r="D2474" s="8" t="s">
        <v>2339</v>
      </c>
      <c r="E2474" s="8" t="s">
        <v>31681</v>
      </c>
      <c r="F2474" s="5" t="s">
        <v>40662</v>
      </c>
      <c r="G2474" s="5" t="s">
        <v>40663</v>
      </c>
      <c r="H2474" s="6" t="s">
        <v>21557</v>
      </c>
      <c r="I2474" s="6" t="s">
        <v>13604</v>
      </c>
      <c r="J2474" s="6" t="s">
        <v>21556</v>
      </c>
      <c r="K2474" s="6" t="s">
        <v>40664</v>
      </c>
      <c r="L2474" s="11" t="s">
        <v>31720</v>
      </c>
      <c r="M2474" s="9" t="s">
        <v>40425</v>
      </c>
      <c r="N2474" s="9" t="s">
        <v>9805</v>
      </c>
      <c r="O2474" s="9" t="s">
        <v>763</v>
      </c>
      <c r="P2474" s="9" t="s">
        <v>31687</v>
      </c>
      <c r="Q2474" s="11" t="s">
        <v>40665</v>
      </c>
      <c r="R2474" s="6" t="s">
        <v>31689</v>
      </c>
      <c r="S2474" s="9" t="s">
        <v>31657</v>
      </c>
    </row>
    <row r="2475" spans="1:19">
      <c r="A2475" s="5" t="s">
        <v>14552</v>
      </c>
      <c r="B2475" s="6" t="s">
        <v>31690</v>
      </c>
      <c r="C2475" s="7" t="s">
        <v>40661</v>
      </c>
      <c r="D2475" s="8" t="s">
        <v>2339</v>
      </c>
      <c r="E2475" s="8" t="s">
        <v>31691</v>
      </c>
      <c r="F2475" s="5" t="s">
        <v>40666</v>
      </c>
      <c r="G2475" s="5" t="s">
        <v>40667</v>
      </c>
      <c r="H2475" s="6" t="s">
        <v>21555</v>
      </c>
      <c r="I2475" s="6" t="s">
        <v>13604</v>
      </c>
      <c r="J2475" s="6" t="s">
        <v>21554</v>
      </c>
      <c r="K2475" s="6" t="s">
        <v>40668</v>
      </c>
      <c r="L2475" s="11" t="s">
        <v>31720</v>
      </c>
      <c r="M2475" s="9" t="s">
        <v>40425</v>
      </c>
      <c r="N2475" s="9" t="s">
        <v>9805</v>
      </c>
      <c r="O2475" s="9" t="s">
        <v>763</v>
      </c>
      <c r="P2475" s="9" t="s">
        <v>31696</v>
      </c>
      <c r="Q2475" s="11" t="s">
        <v>40665</v>
      </c>
      <c r="R2475" s="6" t="s">
        <v>31689</v>
      </c>
      <c r="S2475" s="9" t="s">
        <v>31657</v>
      </c>
    </row>
    <row r="2476" spans="1:19">
      <c r="A2476" s="5" t="s">
        <v>14552</v>
      </c>
      <c r="B2476" s="6" t="s">
        <v>31690</v>
      </c>
      <c r="C2476" s="7" t="s">
        <v>40661</v>
      </c>
      <c r="D2476" s="8" t="s">
        <v>2339</v>
      </c>
      <c r="E2476" s="8" t="s">
        <v>31845</v>
      </c>
      <c r="F2476" s="5" t="s">
        <v>40669</v>
      </c>
      <c r="G2476" s="5" t="s">
        <v>40670</v>
      </c>
      <c r="H2476" s="6" t="s">
        <v>21553</v>
      </c>
      <c r="I2476" s="6" t="s">
        <v>13604</v>
      </c>
      <c r="J2476" s="6" t="s">
        <v>21552</v>
      </c>
      <c r="K2476" s="6" t="s">
        <v>40671</v>
      </c>
      <c r="L2476" s="11" t="s">
        <v>31720</v>
      </c>
      <c r="M2476" s="9" t="s">
        <v>40425</v>
      </c>
      <c r="N2476" s="9" t="s">
        <v>9805</v>
      </c>
      <c r="O2476" s="9" t="s">
        <v>763</v>
      </c>
      <c r="P2476" s="9" t="s">
        <v>31696</v>
      </c>
      <c r="Q2476" s="11" t="s">
        <v>40665</v>
      </c>
      <c r="R2476" s="6" t="s">
        <v>31689</v>
      </c>
      <c r="S2476" s="9" t="s">
        <v>31657</v>
      </c>
    </row>
    <row r="2477" spans="1:19">
      <c r="A2477" s="5" t="s">
        <v>14552</v>
      </c>
      <c r="B2477" s="6" t="s">
        <v>31679</v>
      </c>
      <c r="C2477" s="7" t="s">
        <v>40672</v>
      </c>
      <c r="D2477" s="8" t="s">
        <v>2339</v>
      </c>
      <c r="E2477" s="8" t="s">
        <v>31681</v>
      </c>
      <c r="F2477" s="5" t="s">
        <v>40673</v>
      </c>
      <c r="G2477" s="5" t="s">
        <v>40674</v>
      </c>
      <c r="H2477" s="6" t="s">
        <v>21551</v>
      </c>
      <c r="I2477" s="6" t="s">
        <v>15777</v>
      </c>
      <c r="J2477" s="6" t="s">
        <v>21550</v>
      </c>
      <c r="K2477" s="6" t="s">
        <v>40675</v>
      </c>
      <c r="L2477" s="11" t="s">
        <v>31720</v>
      </c>
      <c r="M2477" s="9" t="s">
        <v>33735</v>
      </c>
      <c r="N2477" s="9" t="s">
        <v>9291</v>
      </c>
      <c r="O2477" s="9" t="s">
        <v>33298</v>
      </c>
      <c r="P2477" s="9" t="s">
        <v>31687</v>
      </c>
      <c r="Q2477" s="11" t="s">
        <v>40676</v>
      </c>
      <c r="R2477" s="6" t="s">
        <v>31689</v>
      </c>
      <c r="S2477" s="9" t="s">
        <v>31657</v>
      </c>
    </row>
    <row r="2478" spans="1:19">
      <c r="A2478" s="5" t="s">
        <v>14552</v>
      </c>
      <c r="B2478" s="6" t="s">
        <v>31690</v>
      </c>
      <c r="C2478" s="7" t="s">
        <v>40672</v>
      </c>
      <c r="D2478" s="8" t="s">
        <v>2339</v>
      </c>
      <c r="E2478" s="8" t="s">
        <v>31691</v>
      </c>
      <c r="F2478" s="5" t="s">
        <v>40677</v>
      </c>
      <c r="G2478" s="5" t="s">
        <v>40678</v>
      </c>
      <c r="H2478" s="6" t="s">
        <v>21551</v>
      </c>
      <c r="I2478" s="6" t="s">
        <v>15777</v>
      </c>
      <c r="J2478" s="6" t="s">
        <v>21550</v>
      </c>
      <c r="K2478" s="6" t="s">
        <v>40679</v>
      </c>
      <c r="L2478" s="11" t="s">
        <v>31720</v>
      </c>
      <c r="M2478" s="9" t="s">
        <v>33735</v>
      </c>
      <c r="N2478" s="9" t="s">
        <v>9291</v>
      </c>
      <c r="O2478" s="9" t="s">
        <v>33298</v>
      </c>
      <c r="P2478" s="9" t="s">
        <v>31696</v>
      </c>
      <c r="Q2478" s="11" t="s">
        <v>40676</v>
      </c>
      <c r="R2478" s="6" t="s">
        <v>31689</v>
      </c>
      <c r="S2478" s="9" t="s">
        <v>31657</v>
      </c>
    </row>
    <row r="2479" spans="1:19">
      <c r="A2479" s="5" t="s">
        <v>14552</v>
      </c>
      <c r="B2479" s="6" t="s">
        <v>31679</v>
      </c>
      <c r="C2479" s="7" t="s">
        <v>40680</v>
      </c>
      <c r="D2479" s="8" t="s">
        <v>2339</v>
      </c>
      <c r="E2479" s="8" t="s">
        <v>31681</v>
      </c>
      <c r="F2479" s="5" t="s">
        <v>40681</v>
      </c>
      <c r="G2479" s="5" t="s">
        <v>40682</v>
      </c>
      <c r="H2479" s="6" t="s">
        <v>21549</v>
      </c>
      <c r="I2479" s="6" t="s">
        <v>15809</v>
      </c>
      <c r="J2479" s="6" t="s">
        <v>21548</v>
      </c>
      <c r="K2479" s="6" t="s">
        <v>40683</v>
      </c>
      <c r="L2479" s="11" t="s">
        <v>31720</v>
      </c>
      <c r="M2479" s="9" t="s">
        <v>33160</v>
      </c>
      <c r="N2479" s="9" t="s">
        <v>5444</v>
      </c>
      <c r="O2479" s="9" t="s">
        <v>981</v>
      </c>
      <c r="P2479" s="9" t="s">
        <v>31687</v>
      </c>
      <c r="Q2479" s="11" t="s">
        <v>40684</v>
      </c>
      <c r="R2479" s="6" t="s">
        <v>31689</v>
      </c>
      <c r="S2479" s="9" t="s">
        <v>31657</v>
      </c>
    </row>
    <row r="2480" spans="1:19">
      <c r="A2480" s="5" t="s">
        <v>14552</v>
      </c>
      <c r="B2480" s="6" t="s">
        <v>31690</v>
      </c>
      <c r="C2480" s="7" t="s">
        <v>40680</v>
      </c>
      <c r="D2480" s="8" t="s">
        <v>2339</v>
      </c>
      <c r="E2480" s="8" t="s">
        <v>31691</v>
      </c>
      <c r="F2480" s="5" t="s">
        <v>40685</v>
      </c>
      <c r="G2480" s="5" t="s">
        <v>40686</v>
      </c>
      <c r="H2480" s="6" t="s">
        <v>21547</v>
      </c>
      <c r="I2480" s="6" t="s">
        <v>15809</v>
      </c>
      <c r="J2480" s="6" t="s">
        <v>21546</v>
      </c>
      <c r="K2480" s="6" t="s">
        <v>40683</v>
      </c>
      <c r="L2480" s="11" t="s">
        <v>31720</v>
      </c>
      <c r="M2480" s="9" t="s">
        <v>33160</v>
      </c>
      <c r="N2480" s="9" t="s">
        <v>5444</v>
      </c>
      <c r="O2480" s="9" t="s">
        <v>981</v>
      </c>
      <c r="P2480" s="9" t="s">
        <v>31696</v>
      </c>
      <c r="Q2480" s="11" t="s">
        <v>40684</v>
      </c>
      <c r="R2480" s="6" t="s">
        <v>31689</v>
      </c>
      <c r="S2480" s="9" t="s">
        <v>31657</v>
      </c>
    </row>
    <row r="2481" spans="1:19">
      <c r="A2481" s="5" t="s">
        <v>14552</v>
      </c>
      <c r="B2481" s="6" t="s">
        <v>31679</v>
      </c>
      <c r="C2481" s="7" t="s">
        <v>40687</v>
      </c>
      <c r="D2481" s="8" t="s">
        <v>437</v>
      </c>
      <c r="E2481" s="8" t="s">
        <v>31681</v>
      </c>
      <c r="F2481" s="5" t="s">
        <v>40688</v>
      </c>
      <c r="G2481" s="5" t="s">
        <v>40689</v>
      </c>
      <c r="H2481" s="6" t="s">
        <v>21545</v>
      </c>
      <c r="I2481" s="6" t="s">
        <v>14780</v>
      </c>
      <c r="J2481" s="6" t="s">
        <v>21544</v>
      </c>
      <c r="K2481" s="6" t="s">
        <v>40690</v>
      </c>
      <c r="L2481" s="11" t="s">
        <v>31949</v>
      </c>
      <c r="M2481" s="9" t="s">
        <v>34133</v>
      </c>
      <c r="N2481" s="9" t="s">
        <v>9805</v>
      </c>
      <c r="O2481" s="9" t="s">
        <v>1598</v>
      </c>
      <c r="P2481" s="9" t="s">
        <v>31687</v>
      </c>
      <c r="Q2481" s="11" t="s">
        <v>40691</v>
      </c>
      <c r="R2481" s="6" t="s">
        <v>31689</v>
      </c>
      <c r="S2481" s="9" t="s">
        <v>31657</v>
      </c>
    </row>
    <row r="2482" spans="1:19">
      <c r="A2482" s="5" t="s">
        <v>14552</v>
      </c>
      <c r="B2482" s="6" t="s">
        <v>31690</v>
      </c>
      <c r="C2482" s="7" t="s">
        <v>40687</v>
      </c>
      <c r="D2482" s="8" t="s">
        <v>437</v>
      </c>
      <c r="E2482" s="8" t="s">
        <v>31721</v>
      </c>
      <c r="F2482" s="5" t="s">
        <v>40692</v>
      </c>
      <c r="G2482" s="5" t="s">
        <v>40693</v>
      </c>
      <c r="H2482" s="6" t="s">
        <v>21545</v>
      </c>
      <c r="I2482" s="6" t="s">
        <v>14780</v>
      </c>
      <c r="J2482" s="6" t="s">
        <v>21544</v>
      </c>
      <c r="K2482" s="6" t="s">
        <v>40694</v>
      </c>
      <c r="L2482" s="11" t="s">
        <v>31725</v>
      </c>
      <c r="M2482" s="9" t="s">
        <v>34133</v>
      </c>
      <c r="N2482" s="9" t="s">
        <v>9805</v>
      </c>
      <c r="O2482" s="9" t="s">
        <v>1598</v>
      </c>
      <c r="P2482" s="9" t="s">
        <v>31696</v>
      </c>
      <c r="Q2482" s="11" t="s">
        <v>40691</v>
      </c>
      <c r="R2482" s="6" t="s">
        <v>31689</v>
      </c>
      <c r="S2482" s="9" t="s">
        <v>31657</v>
      </c>
    </row>
    <row r="2483" spans="1:19">
      <c r="A2483" s="5" t="s">
        <v>14552</v>
      </c>
      <c r="B2483" s="6" t="s">
        <v>31690</v>
      </c>
      <c r="C2483" s="7" t="s">
        <v>40687</v>
      </c>
      <c r="D2483" s="8" t="s">
        <v>437</v>
      </c>
      <c r="E2483" s="8" t="s">
        <v>31697</v>
      </c>
      <c r="F2483" s="5" t="s">
        <v>40695</v>
      </c>
      <c r="G2483" s="5" t="s">
        <v>40696</v>
      </c>
      <c r="H2483" s="6" t="s">
        <v>21543</v>
      </c>
      <c r="I2483" s="6" t="s">
        <v>21542</v>
      </c>
      <c r="J2483" s="6" t="s">
        <v>21541</v>
      </c>
      <c r="K2483" s="6" t="s">
        <v>40697</v>
      </c>
      <c r="L2483" s="11" t="s">
        <v>31750</v>
      </c>
      <c r="M2483" s="9" t="s">
        <v>34133</v>
      </c>
      <c r="N2483" s="9" t="s">
        <v>9805</v>
      </c>
      <c r="O2483" s="9" t="s">
        <v>1598</v>
      </c>
      <c r="P2483" s="9" t="s">
        <v>31696</v>
      </c>
      <c r="Q2483" s="11" t="s">
        <v>40691</v>
      </c>
      <c r="R2483" s="6" t="s">
        <v>31689</v>
      </c>
      <c r="S2483" s="9" t="s">
        <v>31657</v>
      </c>
    </row>
    <row r="2484" spans="1:19">
      <c r="A2484" s="5" t="s">
        <v>14552</v>
      </c>
      <c r="B2484" s="6" t="s">
        <v>31679</v>
      </c>
      <c r="C2484" s="7" t="s">
        <v>40698</v>
      </c>
      <c r="D2484" s="8" t="s">
        <v>437</v>
      </c>
      <c r="E2484" s="8" t="s">
        <v>31681</v>
      </c>
      <c r="F2484" s="5" t="s">
        <v>40699</v>
      </c>
      <c r="G2484" s="5" t="s">
        <v>40700</v>
      </c>
      <c r="H2484" s="6" t="s">
        <v>21540</v>
      </c>
      <c r="I2484" s="6" t="s">
        <v>15835</v>
      </c>
      <c r="J2484" s="6" t="s">
        <v>21539</v>
      </c>
      <c r="K2484" s="6" t="s">
        <v>40701</v>
      </c>
      <c r="L2484" s="11" t="s">
        <v>31949</v>
      </c>
      <c r="M2484" s="9" t="s">
        <v>34137</v>
      </c>
      <c r="N2484" s="9" t="s">
        <v>4381</v>
      </c>
      <c r="O2484" s="9" t="s">
        <v>763</v>
      </c>
      <c r="P2484" s="9" t="s">
        <v>31687</v>
      </c>
      <c r="Q2484" s="11" t="s">
        <v>40702</v>
      </c>
      <c r="R2484" s="6" t="s">
        <v>31689</v>
      </c>
      <c r="S2484" s="9" t="s">
        <v>31657</v>
      </c>
    </row>
    <row r="2485" spans="1:19">
      <c r="A2485" s="5" t="s">
        <v>14552</v>
      </c>
      <c r="B2485" s="6" t="s">
        <v>31690</v>
      </c>
      <c r="C2485" s="7" t="s">
        <v>40698</v>
      </c>
      <c r="D2485" s="8" t="s">
        <v>437</v>
      </c>
      <c r="E2485" s="8" t="s">
        <v>31806</v>
      </c>
      <c r="F2485" s="5" t="s">
        <v>40703</v>
      </c>
      <c r="G2485" s="5" t="s">
        <v>40704</v>
      </c>
      <c r="H2485" s="6" t="s">
        <v>21538</v>
      </c>
      <c r="I2485" s="6" t="s">
        <v>13440</v>
      </c>
      <c r="J2485" s="6" t="s">
        <v>21537</v>
      </c>
      <c r="K2485" s="6" t="s">
        <v>40705</v>
      </c>
      <c r="L2485" s="11" t="s">
        <v>31767</v>
      </c>
      <c r="M2485" s="9" t="s">
        <v>34137</v>
      </c>
      <c r="N2485" s="9" t="s">
        <v>4381</v>
      </c>
      <c r="O2485" s="9" t="s">
        <v>437</v>
      </c>
      <c r="P2485" s="9" t="s">
        <v>31696</v>
      </c>
      <c r="Q2485" s="11" t="s">
        <v>40702</v>
      </c>
      <c r="R2485" s="6" t="s">
        <v>31689</v>
      </c>
      <c r="S2485" s="9" t="s">
        <v>31657</v>
      </c>
    </row>
    <row r="2486" spans="1:19">
      <c r="A2486" s="5" t="s">
        <v>14552</v>
      </c>
      <c r="B2486" s="6" t="s">
        <v>31690</v>
      </c>
      <c r="C2486" s="7" t="s">
        <v>40698</v>
      </c>
      <c r="D2486" s="8" t="s">
        <v>437</v>
      </c>
      <c r="E2486" s="8" t="s">
        <v>31763</v>
      </c>
      <c r="F2486" s="5" t="s">
        <v>40706</v>
      </c>
      <c r="G2486" s="5" t="s">
        <v>40707</v>
      </c>
      <c r="H2486" s="6" t="s">
        <v>21536</v>
      </c>
      <c r="I2486" s="6" t="s">
        <v>15835</v>
      </c>
      <c r="J2486" s="6" t="s">
        <v>21535</v>
      </c>
      <c r="K2486" s="6" t="s">
        <v>40708</v>
      </c>
      <c r="L2486" s="11" t="s">
        <v>31767</v>
      </c>
      <c r="M2486" s="9" t="s">
        <v>34137</v>
      </c>
      <c r="N2486" s="9" t="s">
        <v>4381</v>
      </c>
      <c r="O2486" s="9" t="s">
        <v>763</v>
      </c>
      <c r="P2486" s="9" t="s">
        <v>31696</v>
      </c>
      <c r="Q2486" s="11" t="s">
        <v>40702</v>
      </c>
      <c r="R2486" s="6" t="s">
        <v>31689</v>
      </c>
      <c r="S2486" s="9" t="s">
        <v>31657</v>
      </c>
    </row>
    <row r="2487" spans="1:19">
      <c r="A2487" s="5" t="s">
        <v>14552</v>
      </c>
      <c r="B2487" s="6" t="s">
        <v>31690</v>
      </c>
      <c r="C2487" s="7" t="s">
        <v>40698</v>
      </c>
      <c r="D2487" s="8" t="s">
        <v>437</v>
      </c>
      <c r="E2487" s="8" t="s">
        <v>31835</v>
      </c>
      <c r="F2487" s="5" t="s">
        <v>40709</v>
      </c>
      <c r="G2487" s="5" t="s">
        <v>40710</v>
      </c>
      <c r="H2487" s="6" t="s">
        <v>21534</v>
      </c>
      <c r="I2487" s="6" t="s">
        <v>14780</v>
      </c>
      <c r="J2487" s="6" t="s">
        <v>21533</v>
      </c>
      <c r="K2487" s="6" t="s">
        <v>40711</v>
      </c>
      <c r="L2487" s="11" t="s">
        <v>31772</v>
      </c>
      <c r="M2487" s="9" t="s">
        <v>34133</v>
      </c>
      <c r="N2487" s="9" t="s">
        <v>9805</v>
      </c>
      <c r="O2487" s="9" t="s">
        <v>763</v>
      </c>
      <c r="P2487" s="9" t="s">
        <v>31696</v>
      </c>
      <c r="Q2487" s="11" t="s">
        <v>40702</v>
      </c>
      <c r="R2487" s="6" t="s">
        <v>31689</v>
      </c>
      <c r="S2487" s="9" t="s">
        <v>31657</v>
      </c>
    </row>
    <row r="2488" spans="1:19">
      <c r="A2488" s="5" t="s">
        <v>14552</v>
      </c>
      <c r="B2488" s="6" t="s">
        <v>31690</v>
      </c>
      <c r="C2488" s="7" t="s">
        <v>40698</v>
      </c>
      <c r="D2488" s="8" t="s">
        <v>437</v>
      </c>
      <c r="E2488" s="8" t="s">
        <v>31726</v>
      </c>
      <c r="F2488" s="5" t="s">
        <v>33482</v>
      </c>
      <c r="G2488" s="5" t="s">
        <v>40712</v>
      </c>
      <c r="H2488" s="6" t="s">
        <v>21532</v>
      </c>
      <c r="I2488" s="6" t="s">
        <v>13440</v>
      </c>
      <c r="J2488" s="6" t="s">
        <v>21531</v>
      </c>
      <c r="K2488" s="6" t="s">
        <v>40713</v>
      </c>
      <c r="L2488" s="11" t="s">
        <v>31772</v>
      </c>
      <c r="M2488" s="9" t="s">
        <v>34137</v>
      </c>
      <c r="N2488" s="9" t="s">
        <v>4381</v>
      </c>
      <c r="O2488" s="9" t="s">
        <v>437</v>
      </c>
      <c r="P2488" s="9" t="s">
        <v>31696</v>
      </c>
      <c r="Q2488" s="11" t="s">
        <v>40702</v>
      </c>
      <c r="R2488" s="6" t="s">
        <v>31689</v>
      </c>
      <c r="S2488" s="9" t="s">
        <v>31657</v>
      </c>
    </row>
    <row r="2489" spans="1:19">
      <c r="A2489" s="5" t="s">
        <v>14552</v>
      </c>
      <c r="B2489" s="6" t="s">
        <v>31690</v>
      </c>
      <c r="C2489" s="7" t="s">
        <v>40698</v>
      </c>
      <c r="D2489" s="8" t="s">
        <v>437</v>
      </c>
      <c r="E2489" s="8" t="s">
        <v>31768</v>
      </c>
      <c r="F2489" s="5" t="s">
        <v>35985</v>
      </c>
      <c r="G2489" s="5" t="s">
        <v>40714</v>
      </c>
      <c r="H2489" s="6" t="s">
        <v>21530</v>
      </c>
      <c r="I2489" s="6" t="s">
        <v>13440</v>
      </c>
      <c r="J2489" s="6" t="s">
        <v>21529</v>
      </c>
      <c r="K2489" s="6" t="s">
        <v>40715</v>
      </c>
      <c r="L2489" s="11" t="s">
        <v>31772</v>
      </c>
      <c r="M2489" s="9" t="s">
        <v>34137</v>
      </c>
      <c r="N2489" s="9" t="s">
        <v>4381</v>
      </c>
      <c r="O2489" s="9" t="s">
        <v>437</v>
      </c>
      <c r="P2489" s="9" t="s">
        <v>31696</v>
      </c>
      <c r="Q2489" s="11" t="s">
        <v>40702</v>
      </c>
      <c r="R2489" s="6" t="s">
        <v>31689</v>
      </c>
      <c r="S2489" s="9" t="s">
        <v>31657</v>
      </c>
    </row>
    <row r="2490" spans="1:19">
      <c r="A2490" s="5" t="s">
        <v>14552</v>
      </c>
      <c r="B2490" s="6" t="s">
        <v>31690</v>
      </c>
      <c r="C2490" s="7" t="s">
        <v>40698</v>
      </c>
      <c r="D2490" s="8" t="s">
        <v>437</v>
      </c>
      <c r="E2490" s="8" t="s">
        <v>31746</v>
      </c>
      <c r="F2490" s="5" t="s">
        <v>40716</v>
      </c>
      <c r="G2490" s="5" t="s">
        <v>40717</v>
      </c>
      <c r="H2490" s="6" t="s">
        <v>21528</v>
      </c>
      <c r="I2490" s="6" t="s">
        <v>13440</v>
      </c>
      <c r="J2490" s="6" t="s">
        <v>21527</v>
      </c>
      <c r="K2490" s="6" t="s">
        <v>40718</v>
      </c>
      <c r="L2490" s="11" t="s">
        <v>31839</v>
      </c>
      <c r="M2490" s="9" t="s">
        <v>34133</v>
      </c>
      <c r="N2490" s="9" t="s">
        <v>9805</v>
      </c>
      <c r="O2490" s="9" t="s">
        <v>437</v>
      </c>
      <c r="P2490" s="9" t="s">
        <v>31696</v>
      </c>
      <c r="Q2490" s="11" t="s">
        <v>40702</v>
      </c>
      <c r="R2490" s="6" t="s">
        <v>31689</v>
      </c>
      <c r="S2490" s="9" t="s">
        <v>31657</v>
      </c>
    </row>
    <row r="2491" spans="1:19">
      <c r="A2491" s="5" t="s">
        <v>14552</v>
      </c>
      <c r="B2491" s="6" t="s">
        <v>31690</v>
      </c>
      <c r="C2491" s="7" t="s">
        <v>40698</v>
      </c>
      <c r="D2491" s="8" t="s">
        <v>437</v>
      </c>
      <c r="E2491" s="8" t="s">
        <v>31751</v>
      </c>
      <c r="F2491" s="5" t="s">
        <v>40719</v>
      </c>
      <c r="G2491" s="5" t="s">
        <v>40720</v>
      </c>
      <c r="H2491" s="6" t="s">
        <v>21526</v>
      </c>
      <c r="I2491" s="6" t="s">
        <v>15835</v>
      </c>
      <c r="J2491" s="6" t="s">
        <v>21525</v>
      </c>
      <c r="K2491" s="6" t="s">
        <v>40721</v>
      </c>
      <c r="L2491" s="11" t="s">
        <v>31772</v>
      </c>
      <c r="M2491" s="9" t="s">
        <v>34137</v>
      </c>
      <c r="N2491" s="9" t="s">
        <v>4381</v>
      </c>
      <c r="O2491" s="9" t="s">
        <v>763</v>
      </c>
      <c r="P2491" s="9" t="s">
        <v>31696</v>
      </c>
      <c r="Q2491" s="11" t="s">
        <v>40702</v>
      </c>
      <c r="R2491" s="6" t="s">
        <v>31689</v>
      </c>
      <c r="S2491" s="9" t="s">
        <v>31657</v>
      </c>
    </row>
    <row r="2492" spans="1:19">
      <c r="A2492" s="5" t="s">
        <v>14552</v>
      </c>
      <c r="B2492" s="6" t="s">
        <v>31690</v>
      </c>
      <c r="C2492" s="7" t="s">
        <v>40698</v>
      </c>
      <c r="D2492" s="8" t="s">
        <v>437</v>
      </c>
      <c r="E2492" s="8" t="s">
        <v>31731</v>
      </c>
      <c r="F2492" s="5" t="s">
        <v>40722</v>
      </c>
      <c r="G2492" s="5" t="s">
        <v>40723</v>
      </c>
      <c r="H2492" s="6" t="s">
        <v>21524</v>
      </c>
      <c r="I2492" s="6" t="s">
        <v>13440</v>
      </c>
      <c r="J2492" s="6" t="s">
        <v>21523</v>
      </c>
      <c r="K2492" s="6" t="s">
        <v>40724</v>
      </c>
      <c r="L2492" s="11" t="s">
        <v>31772</v>
      </c>
      <c r="M2492" s="9" t="s">
        <v>34137</v>
      </c>
      <c r="N2492" s="9" t="s">
        <v>4381</v>
      </c>
      <c r="O2492" s="9" t="s">
        <v>437</v>
      </c>
      <c r="P2492" s="9" t="s">
        <v>31696</v>
      </c>
      <c r="Q2492" s="11" t="s">
        <v>40702</v>
      </c>
      <c r="R2492" s="6" t="s">
        <v>31689</v>
      </c>
      <c r="S2492" s="9" t="s">
        <v>31657</v>
      </c>
    </row>
    <row r="2493" spans="1:19">
      <c r="A2493" s="5" t="s">
        <v>14552</v>
      </c>
      <c r="B2493" s="6" t="s">
        <v>31690</v>
      </c>
      <c r="C2493" s="7" t="s">
        <v>40698</v>
      </c>
      <c r="D2493" s="8" t="s">
        <v>437</v>
      </c>
      <c r="E2493" s="8" t="s">
        <v>31777</v>
      </c>
      <c r="F2493" s="5" t="s">
        <v>40725</v>
      </c>
      <c r="G2493" s="5" t="s">
        <v>40726</v>
      </c>
      <c r="H2493" s="6" t="s">
        <v>21522</v>
      </c>
      <c r="I2493" s="6" t="s">
        <v>15835</v>
      </c>
      <c r="J2493" s="6" t="s">
        <v>21521</v>
      </c>
      <c r="K2493" s="6" t="s">
        <v>40727</v>
      </c>
      <c r="L2493" s="11" t="s">
        <v>31772</v>
      </c>
      <c r="M2493" s="9" t="s">
        <v>34137</v>
      </c>
      <c r="N2493" s="9" t="s">
        <v>4381</v>
      </c>
      <c r="O2493" s="9" t="s">
        <v>763</v>
      </c>
      <c r="P2493" s="9" t="s">
        <v>31696</v>
      </c>
      <c r="Q2493" s="11" t="s">
        <v>40702</v>
      </c>
      <c r="R2493" s="6" t="s">
        <v>31689</v>
      </c>
      <c r="S2493" s="9" t="s">
        <v>31657</v>
      </c>
    </row>
    <row r="2494" spans="1:19">
      <c r="A2494" s="5" t="s">
        <v>14552</v>
      </c>
      <c r="B2494" s="6" t="s">
        <v>31679</v>
      </c>
      <c r="C2494" s="7" t="s">
        <v>40728</v>
      </c>
      <c r="D2494" s="8" t="s">
        <v>6195</v>
      </c>
      <c r="E2494" s="8" t="s">
        <v>31681</v>
      </c>
      <c r="F2494" s="5" t="s">
        <v>40729</v>
      </c>
      <c r="G2494" s="5" t="s">
        <v>40730</v>
      </c>
      <c r="H2494" s="6" t="s">
        <v>21520</v>
      </c>
      <c r="I2494" s="6" t="s">
        <v>13543</v>
      </c>
      <c r="J2494" s="6" t="s">
        <v>21488</v>
      </c>
      <c r="K2494" s="6" t="s">
        <v>40731</v>
      </c>
      <c r="L2494" s="11" t="s">
        <v>31685</v>
      </c>
      <c r="M2494" s="9" t="s">
        <v>40270</v>
      </c>
      <c r="N2494" s="9" t="s">
        <v>5444</v>
      </c>
      <c r="O2494" s="9" t="s">
        <v>33298</v>
      </c>
      <c r="P2494" s="9" t="s">
        <v>31687</v>
      </c>
      <c r="Q2494" s="11" t="s">
        <v>40732</v>
      </c>
      <c r="R2494" s="6" t="s">
        <v>31689</v>
      </c>
      <c r="S2494" s="9" t="s">
        <v>31657</v>
      </c>
    </row>
    <row r="2495" spans="1:19">
      <c r="A2495" s="5" t="s">
        <v>14552</v>
      </c>
      <c r="B2495" s="6" t="s">
        <v>31690</v>
      </c>
      <c r="C2495" s="7" t="s">
        <v>40728</v>
      </c>
      <c r="D2495" s="8" t="s">
        <v>6195</v>
      </c>
      <c r="E2495" s="8" t="s">
        <v>36870</v>
      </c>
      <c r="F2495" s="5" t="s">
        <v>40733</v>
      </c>
      <c r="G2495" s="5" t="s">
        <v>40734</v>
      </c>
      <c r="H2495" s="6" t="s">
        <v>21519</v>
      </c>
      <c r="I2495" s="6" t="s">
        <v>13543</v>
      </c>
      <c r="J2495" s="6" t="s">
        <v>21518</v>
      </c>
      <c r="K2495" s="6" t="s">
        <v>40735</v>
      </c>
      <c r="L2495" s="11" t="s">
        <v>31720</v>
      </c>
      <c r="M2495" s="9" t="s">
        <v>40270</v>
      </c>
      <c r="N2495" s="9" t="s">
        <v>5444</v>
      </c>
      <c r="O2495" s="9" t="s">
        <v>33298</v>
      </c>
      <c r="P2495" s="9" t="s">
        <v>31696</v>
      </c>
      <c r="Q2495" s="11" t="s">
        <v>40736</v>
      </c>
      <c r="R2495" s="6" t="s">
        <v>31689</v>
      </c>
      <c r="S2495" s="9" t="s">
        <v>31657</v>
      </c>
    </row>
    <row r="2496" spans="1:19">
      <c r="A2496" s="5" t="s">
        <v>14552</v>
      </c>
      <c r="B2496" s="6" t="s">
        <v>31690</v>
      </c>
      <c r="C2496" s="7" t="s">
        <v>40728</v>
      </c>
      <c r="D2496" s="8" t="s">
        <v>6195</v>
      </c>
      <c r="E2496" s="8" t="s">
        <v>36874</v>
      </c>
      <c r="F2496" s="5" t="s">
        <v>40737</v>
      </c>
      <c r="G2496" s="5" t="s">
        <v>40738</v>
      </c>
      <c r="H2496" s="6" t="s">
        <v>21517</v>
      </c>
      <c r="I2496" s="6" t="s">
        <v>13543</v>
      </c>
      <c r="J2496" s="6" t="s">
        <v>21516</v>
      </c>
      <c r="K2496" s="6" t="s">
        <v>40739</v>
      </c>
      <c r="L2496" s="11" t="s">
        <v>31720</v>
      </c>
      <c r="M2496" s="9" t="s">
        <v>40270</v>
      </c>
      <c r="N2496" s="9" t="s">
        <v>5444</v>
      </c>
      <c r="O2496" s="9" t="s">
        <v>33298</v>
      </c>
      <c r="P2496" s="9" t="s">
        <v>31696</v>
      </c>
      <c r="Q2496" s="11" t="s">
        <v>40740</v>
      </c>
      <c r="R2496" s="6" t="s">
        <v>31689</v>
      </c>
      <c r="S2496" s="9" t="s">
        <v>31657</v>
      </c>
    </row>
    <row r="2497" spans="1:19">
      <c r="A2497" s="5" t="s">
        <v>14552</v>
      </c>
      <c r="B2497" s="6" t="s">
        <v>31690</v>
      </c>
      <c r="C2497" s="7" t="s">
        <v>40728</v>
      </c>
      <c r="D2497" s="8" t="s">
        <v>6195</v>
      </c>
      <c r="E2497" s="8" t="s">
        <v>31721</v>
      </c>
      <c r="F2497" s="5" t="s">
        <v>40741</v>
      </c>
      <c r="G2497" s="5" t="s">
        <v>40742</v>
      </c>
      <c r="H2497" s="6" t="s">
        <v>21515</v>
      </c>
      <c r="I2497" s="6" t="s">
        <v>13543</v>
      </c>
      <c r="J2497" s="6" t="s">
        <v>21514</v>
      </c>
      <c r="K2497" s="6" t="s">
        <v>40743</v>
      </c>
      <c r="L2497" s="11" t="s">
        <v>31767</v>
      </c>
      <c r="M2497" s="9" t="s">
        <v>40270</v>
      </c>
      <c r="N2497" s="9" t="s">
        <v>5444</v>
      </c>
      <c r="O2497" s="9" t="s">
        <v>33298</v>
      </c>
      <c r="P2497" s="9" t="s">
        <v>31696</v>
      </c>
      <c r="Q2497" s="11" t="s">
        <v>40732</v>
      </c>
      <c r="R2497" s="6" t="s">
        <v>31689</v>
      </c>
      <c r="S2497" s="9" t="s">
        <v>31657</v>
      </c>
    </row>
    <row r="2498" spans="1:19">
      <c r="A2498" s="5" t="s">
        <v>14552</v>
      </c>
      <c r="B2498" s="6" t="s">
        <v>31690</v>
      </c>
      <c r="C2498" s="7" t="s">
        <v>40728</v>
      </c>
      <c r="D2498" s="8" t="s">
        <v>6195</v>
      </c>
      <c r="E2498" s="8" t="s">
        <v>40744</v>
      </c>
      <c r="F2498" s="5" t="s">
        <v>35710</v>
      </c>
      <c r="G2498" s="5" t="s">
        <v>40745</v>
      </c>
      <c r="H2498" s="6" t="s">
        <v>21513</v>
      </c>
      <c r="I2498" s="6" t="s">
        <v>13543</v>
      </c>
      <c r="J2498" s="6" t="s">
        <v>21512</v>
      </c>
      <c r="K2498" s="6" t="s">
        <v>40746</v>
      </c>
      <c r="L2498" s="11" t="s">
        <v>31767</v>
      </c>
      <c r="M2498" s="9" t="s">
        <v>40270</v>
      </c>
      <c r="N2498" s="9" t="s">
        <v>5444</v>
      </c>
      <c r="O2498" s="9" t="s">
        <v>33298</v>
      </c>
      <c r="P2498" s="9" t="s">
        <v>31696</v>
      </c>
      <c r="Q2498" s="11" t="s">
        <v>40732</v>
      </c>
      <c r="R2498" s="6" t="s">
        <v>31689</v>
      </c>
      <c r="S2498" s="9" t="s">
        <v>31657</v>
      </c>
    </row>
    <row r="2499" spans="1:19">
      <c r="A2499" s="5" t="s">
        <v>14552</v>
      </c>
      <c r="B2499" s="6" t="s">
        <v>31690</v>
      </c>
      <c r="C2499" s="7" t="s">
        <v>40728</v>
      </c>
      <c r="D2499" s="8" t="s">
        <v>6195</v>
      </c>
      <c r="E2499" s="8" t="s">
        <v>32747</v>
      </c>
      <c r="F2499" s="5" t="s">
        <v>35716</v>
      </c>
      <c r="G2499" s="5" t="s">
        <v>40747</v>
      </c>
      <c r="H2499" s="6" t="s">
        <v>21511</v>
      </c>
      <c r="I2499" s="6" t="s">
        <v>13543</v>
      </c>
      <c r="J2499" s="6" t="s">
        <v>21510</v>
      </c>
      <c r="K2499" s="6" t="s">
        <v>40748</v>
      </c>
      <c r="L2499" s="11" t="s">
        <v>31767</v>
      </c>
      <c r="M2499" s="9" t="s">
        <v>40270</v>
      </c>
      <c r="N2499" s="9" t="s">
        <v>5444</v>
      </c>
      <c r="O2499" s="9" t="s">
        <v>33298</v>
      </c>
      <c r="P2499" s="9" t="s">
        <v>31696</v>
      </c>
      <c r="Q2499" s="11" t="s">
        <v>40732</v>
      </c>
      <c r="R2499" s="6" t="s">
        <v>31689</v>
      </c>
      <c r="S2499" s="9" t="s">
        <v>31657</v>
      </c>
    </row>
    <row r="2500" spans="1:19">
      <c r="A2500" s="5" t="s">
        <v>14552</v>
      </c>
      <c r="B2500" s="6" t="s">
        <v>31690</v>
      </c>
      <c r="C2500" s="7" t="s">
        <v>40728</v>
      </c>
      <c r="D2500" s="8" t="s">
        <v>6195</v>
      </c>
      <c r="E2500" s="8" t="s">
        <v>32751</v>
      </c>
      <c r="F2500" s="5" t="s">
        <v>40749</v>
      </c>
      <c r="G2500" s="5" t="s">
        <v>40750</v>
      </c>
      <c r="H2500" s="6" t="s">
        <v>21509</v>
      </c>
      <c r="I2500" s="6" t="s">
        <v>14424</v>
      </c>
      <c r="J2500" s="6" t="s">
        <v>21508</v>
      </c>
      <c r="K2500" s="6" t="s">
        <v>40751</v>
      </c>
      <c r="L2500" s="11" t="s">
        <v>31767</v>
      </c>
      <c r="M2500" s="9" t="s">
        <v>40270</v>
      </c>
      <c r="N2500" s="9" t="s">
        <v>5444</v>
      </c>
      <c r="O2500" s="9" t="s">
        <v>1598</v>
      </c>
      <c r="P2500" s="9" t="s">
        <v>31696</v>
      </c>
      <c r="Q2500" s="11" t="s">
        <v>40732</v>
      </c>
      <c r="R2500" s="6" t="s">
        <v>31689</v>
      </c>
      <c r="S2500" s="9" t="s">
        <v>31657</v>
      </c>
    </row>
    <row r="2501" spans="1:19">
      <c r="A2501" s="5" t="s">
        <v>14552</v>
      </c>
      <c r="B2501" s="6" t="s">
        <v>31690</v>
      </c>
      <c r="C2501" s="7" t="s">
        <v>40728</v>
      </c>
      <c r="D2501" s="8" t="s">
        <v>6195</v>
      </c>
      <c r="E2501" s="8" t="s">
        <v>31835</v>
      </c>
      <c r="F2501" s="5" t="s">
        <v>33858</v>
      </c>
      <c r="G2501" s="5" t="s">
        <v>40752</v>
      </c>
      <c r="H2501" s="6" t="s">
        <v>21507</v>
      </c>
      <c r="I2501" s="6" t="s">
        <v>13543</v>
      </c>
      <c r="J2501" s="6" t="s">
        <v>21506</v>
      </c>
      <c r="K2501" s="6" t="s">
        <v>40753</v>
      </c>
      <c r="L2501" s="11" t="s">
        <v>31772</v>
      </c>
      <c r="M2501" s="9" t="s">
        <v>40270</v>
      </c>
      <c r="N2501" s="9" t="s">
        <v>5444</v>
      </c>
      <c r="O2501" s="9" t="s">
        <v>33298</v>
      </c>
      <c r="P2501" s="9" t="s">
        <v>31696</v>
      </c>
      <c r="Q2501" s="11" t="s">
        <v>40732</v>
      </c>
      <c r="R2501" s="6" t="s">
        <v>31689</v>
      </c>
      <c r="S2501" s="9" t="s">
        <v>31657</v>
      </c>
    </row>
    <row r="2502" spans="1:19">
      <c r="A2502" s="5" t="s">
        <v>14552</v>
      </c>
      <c r="B2502" s="6" t="s">
        <v>31690</v>
      </c>
      <c r="C2502" s="7" t="s">
        <v>40728</v>
      </c>
      <c r="D2502" s="8" t="s">
        <v>6195</v>
      </c>
      <c r="E2502" s="8" t="s">
        <v>31697</v>
      </c>
      <c r="F2502" s="5" t="s">
        <v>40754</v>
      </c>
      <c r="G2502" s="5" t="s">
        <v>40755</v>
      </c>
      <c r="H2502" s="6" t="s">
        <v>21505</v>
      </c>
      <c r="I2502" s="6" t="s">
        <v>13543</v>
      </c>
      <c r="J2502" s="6" t="s">
        <v>21504</v>
      </c>
      <c r="K2502" s="6" t="s">
        <v>40756</v>
      </c>
      <c r="L2502" s="11" t="s">
        <v>31772</v>
      </c>
      <c r="M2502" s="9" t="s">
        <v>40270</v>
      </c>
      <c r="N2502" s="9" t="s">
        <v>5444</v>
      </c>
      <c r="O2502" s="9" t="s">
        <v>33298</v>
      </c>
      <c r="P2502" s="9" t="s">
        <v>31696</v>
      </c>
      <c r="Q2502" s="11" t="s">
        <v>40732</v>
      </c>
      <c r="R2502" s="6" t="s">
        <v>31689</v>
      </c>
      <c r="S2502" s="9" t="s">
        <v>31657</v>
      </c>
    </row>
    <row r="2503" spans="1:19">
      <c r="A2503" s="5" t="s">
        <v>14552</v>
      </c>
      <c r="B2503" s="6" t="s">
        <v>31690</v>
      </c>
      <c r="C2503" s="7" t="s">
        <v>40728</v>
      </c>
      <c r="D2503" s="8" t="s">
        <v>6195</v>
      </c>
      <c r="E2503" s="8" t="s">
        <v>31746</v>
      </c>
      <c r="F2503" s="5" t="s">
        <v>31915</v>
      </c>
      <c r="G2503" s="5" t="s">
        <v>40757</v>
      </c>
      <c r="H2503" s="6" t="s">
        <v>21503</v>
      </c>
      <c r="I2503" s="6" t="s">
        <v>13543</v>
      </c>
      <c r="J2503" s="6" t="s">
        <v>21502</v>
      </c>
      <c r="K2503" s="6" t="s">
        <v>40758</v>
      </c>
      <c r="L2503" s="11" t="s">
        <v>31772</v>
      </c>
      <c r="M2503" s="9" t="s">
        <v>40270</v>
      </c>
      <c r="N2503" s="9" t="s">
        <v>5444</v>
      </c>
      <c r="O2503" s="9" t="s">
        <v>763</v>
      </c>
      <c r="P2503" s="9" t="s">
        <v>31696</v>
      </c>
      <c r="Q2503" s="11" t="s">
        <v>40732</v>
      </c>
      <c r="R2503" s="6" t="s">
        <v>31689</v>
      </c>
      <c r="S2503" s="9" t="s">
        <v>31657</v>
      </c>
    </row>
    <row r="2504" spans="1:19">
      <c r="A2504" s="5" t="s">
        <v>14552</v>
      </c>
      <c r="B2504" s="6" t="s">
        <v>31690</v>
      </c>
      <c r="C2504" s="7" t="s">
        <v>40728</v>
      </c>
      <c r="D2504" s="8" t="s">
        <v>6195</v>
      </c>
      <c r="E2504" s="8" t="s">
        <v>31751</v>
      </c>
      <c r="F2504" s="5" t="s">
        <v>34004</v>
      </c>
      <c r="G2504" s="5" t="s">
        <v>40759</v>
      </c>
      <c r="H2504" s="6" t="s">
        <v>21501</v>
      </c>
      <c r="I2504" s="6" t="s">
        <v>13543</v>
      </c>
      <c r="J2504" s="6" t="s">
        <v>21500</v>
      </c>
      <c r="K2504" s="6" t="s">
        <v>40760</v>
      </c>
      <c r="L2504" s="11" t="s">
        <v>31772</v>
      </c>
      <c r="M2504" s="9" t="s">
        <v>40270</v>
      </c>
      <c r="N2504" s="9" t="s">
        <v>5444</v>
      </c>
      <c r="O2504" s="9" t="s">
        <v>33298</v>
      </c>
      <c r="P2504" s="9" t="s">
        <v>31696</v>
      </c>
      <c r="Q2504" s="11" t="s">
        <v>40732</v>
      </c>
      <c r="R2504" s="6" t="s">
        <v>31689</v>
      </c>
      <c r="S2504" s="9" t="s">
        <v>31657</v>
      </c>
    </row>
    <row r="2505" spans="1:19">
      <c r="A2505" s="5" t="s">
        <v>14552</v>
      </c>
      <c r="B2505" s="6" t="s">
        <v>31690</v>
      </c>
      <c r="C2505" s="7" t="s">
        <v>40728</v>
      </c>
      <c r="D2505" s="8" t="s">
        <v>6195</v>
      </c>
      <c r="E2505" s="8" t="s">
        <v>31731</v>
      </c>
      <c r="F2505" s="5" t="s">
        <v>38207</v>
      </c>
      <c r="G2505" s="5" t="s">
        <v>40761</v>
      </c>
      <c r="H2505" s="6" t="s">
        <v>21499</v>
      </c>
      <c r="I2505" s="6" t="s">
        <v>13543</v>
      </c>
      <c r="J2505" s="6" t="s">
        <v>21498</v>
      </c>
      <c r="K2505" s="6" t="s">
        <v>40762</v>
      </c>
      <c r="L2505" s="11" t="s">
        <v>31772</v>
      </c>
      <c r="M2505" s="9" t="s">
        <v>40270</v>
      </c>
      <c r="N2505" s="9" t="s">
        <v>5444</v>
      </c>
      <c r="O2505" s="9" t="s">
        <v>763</v>
      </c>
      <c r="P2505" s="9" t="s">
        <v>31696</v>
      </c>
      <c r="Q2505" s="11" t="s">
        <v>40732</v>
      </c>
      <c r="R2505" s="6" t="s">
        <v>31689</v>
      </c>
      <c r="S2505" s="9" t="s">
        <v>31657</v>
      </c>
    </row>
    <row r="2506" spans="1:19">
      <c r="A2506" s="5" t="s">
        <v>14552</v>
      </c>
      <c r="B2506" s="6" t="s">
        <v>31690</v>
      </c>
      <c r="C2506" s="7" t="s">
        <v>40728</v>
      </c>
      <c r="D2506" s="8" t="s">
        <v>6195</v>
      </c>
      <c r="E2506" s="8" t="s">
        <v>31777</v>
      </c>
      <c r="F2506" s="5" t="s">
        <v>33482</v>
      </c>
      <c r="G2506" s="5" t="s">
        <v>40763</v>
      </c>
      <c r="H2506" s="6" t="s">
        <v>21497</v>
      </c>
      <c r="I2506" s="6" t="s">
        <v>13543</v>
      </c>
      <c r="J2506" s="6" t="s">
        <v>21496</v>
      </c>
      <c r="K2506" s="6" t="s">
        <v>40764</v>
      </c>
      <c r="L2506" s="11" t="s">
        <v>31839</v>
      </c>
      <c r="M2506" s="9" t="s">
        <v>40270</v>
      </c>
      <c r="N2506" s="9" t="s">
        <v>5444</v>
      </c>
      <c r="O2506" s="9" t="s">
        <v>33298</v>
      </c>
      <c r="P2506" s="9" t="s">
        <v>31696</v>
      </c>
      <c r="Q2506" s="11" t="s">
        <v>40732</v>
      </c>
      <c r="R2506" s="6" t="s">
        <v>31689</v>
      </c>
      <c r="S2506" s="9" t="s">
        <v>31657</v>
      </c>
    </row>
    <row r="2507" spans="1:19">
      <c r="A2507" s="5" t="s">
        <v>14552</v>
      </c>
      <c r="B2507" s="6" t="s">
        <v>31690</v>
      </c>
      <c r="C2507" s="7" t="s">
        <v>40728</v>
      </c>
      <c r="D2507" s="8" t="s">
        <v>6195</v>
      </c>
      <c r="E2507" s="8" t="s">
        <v>31975</v>
      </c>
      <c r="F2507" s="5" t="s">
        <v>31948</v>
      </c>
      <c r="G2507" s="5" t="s">
        <v>40765</v>
      </c>
      <c r="H2507" s="6" t="s">
        <v>21495</v>
      </c>
      <c r="I2507" s="6" t="s">
        <v>13657</v>
      </c>
      <c r="J2507" s="6" t="s">
        <v>21494</v>
      </c>
      <c r="K2507" s="6" t="s">
        <v>40766</v>
      </c>
      <c r="L2507" s="11" t="s">
        <v>31772</v>
      </c>
      <c r="M2507" s="9" t="s">
        <v>40270</v>
      </c>
      <c r="N2507" s="9" t="s">
        <v>5444</v>
      </c>
      <c r="O2507" s="9" t="s">
        <v>33298</v>
      </c>
      <c r="P2507" s="9" t="s">
        <v>31696</v>
      </c>
      <c r="Q2507" s="11" t="s">
        <v>40732</v>
      </c>
      <c r="R2507" s="6" t="s">
        <v>31689</v>
      </c>
      <c r="S2507" s="9" t="s">
        <v>31657</v>
      </c>
    </row>
    <row r="2508" spans="1:19">
      <c r="A2508" s="5" t="s">
        <v>14552</v>
      </c>
      <c r="B2508" s="6" t="s">
        <v>31690</v>
      </c>
      <c r="C2508" s="7" t="s">
        <v>40728</v>
      </c>
      <c r="D2508" s="8" t="s">
        <v>6195</v>
      </c>
      <c r="E2508" s="8" t="s">
        <v>32402</v>
      </c>
      <c r="F2508" s="5" t="s">
        <v>36000</v>
      </c>
      <c r="G2508" s="5" t="s">
        <v>40767</v>
      </c>
      <c r="H2508" s="6" t="s">
        <v>21493</v>
      </c>
      <c r="I2508" s="6" t="s">
        <v>13543</v>
      </c>
      <c r="J2508" s="6" t="s">
        <v>21492</v>
      </c>
      <c r="K2508" s="6" t="s">
        <v>40768</v>
      </c>
      <c r="L2508" s="11" t="s">
        <v>31772</v>
      </c>
      <c r="M2508" s="9" t="s">
        <v>40270</v>
      </c>
      <c r="N2508" s="9" t="s">
        <v>5444</v>
      </c>
      <c r="O2508" s="9" t="s">
        <v>33298</v>
      </c>
      <c r="P2508" s="9" t="s">
        <v>31696</v>
      </c>
      <c r="Q2508" s="11" t="s">
        <v>40732</v>
      </c>
      <c r="R2508" s="6" t="s">
        <v>31689</v>
      </c>
      <c r="S2508" s="9" t="s">
        <v>31657</v>
      </c>
    </row>
    <row r="2509" spans="1:19">
      <c r="A2509" s="5" t="s">
        <v>14552</v>
      </c>
      <c r="B2509" s="6" t="s">
        <v>31690</v>
      </c>
      <c r="C2509" s="7" t="s">
        <v>40728</v>
      </c>
      <c r="D2509" s="8" t="s">
        <v>6195</v>
      </c>
      <c r="E2509" s="8" t="s">
        <v>33302</v>
      </c>
      <c r="F2509" s="5" t="s">
        <v>32609</v>
      </c>
      <c r="G2509" s="5" t="s">
        <v>40769</v>
      </c>
      <c r="H2509" s="6" t="s">
        <v>21491</v>
      </c>
      <c r="I2509" s="6" t="s">
        <v>13543</v>
      </c>
      <c r="J2509" s="6" t="s">
        <v>21490</v>
      </c>
      <c r="K2509" s="6" t="s">
        <v>40770</v>
      </c>
      <c r="L2509" s="11" t="s">
        <v>31772</v>
      </c>
      <c r="M2509" s="9" t="s">
        <v>40270</v>
      </c>
      <c r="N2509" s="9" t="s">
        <v>5444</v>
      </c>
      <c r="O2509" s="9" t="s">
        <v>33298</v>
      </c>
      <c r="P2509" s="9" t="s">
        <v>31696</v>
      </c>
      <c r="Q2509" s="11" t="s">
        <v>40732</v>
      </c>
      <c r="R2509" s="6" t="s">
        <v>31689</v>
      </c>
      <c r="S2509" s="9" t="s">
        <v>31657</v>
      </c>
    </row>
    <row r="2510" spans="1:19">
      <c r="A2510" s="5" t="s">
        <v>14552</v>
      </c>
      <c r="B2510" s="6" t="s">
        <v>31690</v>
      </c>
      <c r="C2510" s="7" t="s">
        <v>40728</v>
      </c>
      <c r="D2510" s="8" t="s">
        <v>6195</v>
      </c>
      <c r="E2510" s="8" t="s">
        <v>32406</v>
      </c>
      <c r="F2510" s="5" t="s">
        <v>34010</v>
      </c>
      <c r="G2510" s="5" t="s">
        <v>40771</v>
      </c>
      <c r="H2510" s="6" t="s">
        <v>21489</v>
      </c>
      <c r="I2510" s="6" t="s">
        <v>13543</v>
      </c>
      <c r="J2510" s="6" t="s">
        <v>21488</v>
      </c>
      <c r="K2510" s="6" t="s">
        <v>40772</v>
      </c>
      <c r="L2510" s="11" t="s">
        <v>31772</v>
      </c>
      <c r="M2510" s="9" t="s">
        <v>40270</v>
      </c>
      <c r="N2510" s="9" t="s">
        <v>5444</v>
      </c>
      <c r="O2510" s="9" t="s">
        <v>33298</v>
      </c>
      <c r="P2510" s="9" t="s">
        <v>31696</v>
      </c>
      <c r="Q2510" s="11" t="s">
        <v>40732</v>
      </c>
      <c r="R2510" s="6" t="s">
        <v>31689</v>
      </c>
      <c r="S2510" s="9" t="s">
        <v>31657</v>
      </c>
    </row>
    <row r="2511" spans="1:19">
      <c r="A2511" s="5" t="s">
        <v>14552</v>
      </c>
      <c r="B2511" s="6" t="s">
        <v>31690</v>
      </c>
      <c r="C2511" s="7" t="s">
        <v>40728</v>
      </c>
      <c r="D2511" s="8" t="s">
        <v>6195</v>
      </c>
      <c r="E2511" s="8" t="s">
        <v>32410</v>
      </c>
      <c r="F2511" s="5" t="s">
        <v>40773</v>
      </c>
      <c r="G2511" s="5" t="s">
        <v>40774</v>
      </c>
      <c r="H2511" s="6" t="s">
        <v>21487</v>
      </c>
      <c r="I2511" s="6" t="s">
        <v>13543</v>
      </c>
      <c r="J2511" s="6" t="s">
        <v>21486</v>
      </c>
      <c r="K2511" s="6" t="s">
        <v>40775</v>
      </c>
      <c r="L2511" s="11" t="s">
        <v>31772</v>
      </c>
      <c r="M2511" s="9" t="s">
        <v>40270</v>
      </c>
      <c r="N2511" s="9" t="s">
        <v>5444</v>
      </c>
      <c r="O2511" s="9" t="s">
        <v>33298</v>
      </c>
      <c r="P2511" s="9" t="s">
        <v>31696</v>
      </c>
      <c r="Q2511" s="11" t="s">
        <v>40732</v>
      </c>
      <c r="R2511" s="6" t="s">
        <v>31689</v>
      </c>
      <c r="S2511" s="9" t="s">
        <v>31657</v>
      </c>
    </row>
    <row r="2512" spans="1:19">
      <c r="A2512" s="5" t="s">
        <v>14552</v>
      </c>
      <c r="B2512" s="6" t="s">
        <v>31690</v>
      </c>
      <c r="C2512" s="7" t="s">
        <v>40728</v>
      </c>
      <c r="D2512" s="8" t="s">
        <v>6195</v>
      </c>
      <c r="E2512" s="8" t="s">
        <v>31781</v>
      </c>
      <c r="F2512" s="5" t="s">
        <v>40776</v>
      </c>
      <c r="G2512" s="5" t="s">
        <v>40777</v>
      </c>
      <c r="H2512" s="6" t="s">
        <v>21485</v>
      </c>
      <c r="I2512" s="6" t="s">
        <v>14424</v>
      </c>
      <c r="J2512" s="6" t="s">
        <v>21484</v>
      </c>
      <c r="K2512" s="6" t="s">
        <v>40778</v>
      </c>
      <c r="L2512" s="11" t="s">
        <v>31772</v>
      </c>
      <c r="M2512" s="9" t="s">
        <v>40270</v>
      </c>
      <c r="N2512" s="9" t="s">
        <v>5444</v>
      </c>
      <c r="O2512" s="9" t="s">
        <v>1598</v>
      </c>
      <c r="P2512" s="9" t="s">
        <v>31696</v>
      </c>
      <c r="Q2512" s="11" t="s">
        <v>40732</v>
      </c>
      <c r="R2512" s="6" t="s">
        <v>31689</v>
      </c>
      <c r="S2512" s="9" t="s">
        <v>31657</v>
      </c>
    </row>
    <row r="2513" spans="1:19">
      <c r="A2513" s="5" t="s">
        <v>14552</v>
      </c>
      <c r="B2513" s="6" t="s">
        <v>31690</v>
      </c>
      <c r="C2513" s="7" t="s">
        <v>40728</v>
      </c>
      <c r="D2513" s="8" t="s">
        <v>6195</v>
      </c>
      <c r="E2513" s="8" t="s">
        <v>32509</v>
      </c>
      <c r="F2513" s="5" t="s">
        <v>40779</v>
      </c>
      <c r="G2513" s="5" t="s">
        <v>40780</v>
      </c>
      <c r="H2513" s="6" t="s">
        <v>21483</v>
      </c>
      <c r="I2513" s="6" t="s">
        <v>14424</v>
      </c>
      <c r="J2513" s="6" t="s">
        <v>21482</v>
      </c>
      <c r="K2513" s="6" t="s">
        <v>40781</v>
      </c>
      <c r="L2513" s="11" t="s">
        <v>31772</v>
      </c>
      <c r="M2513" s="9" t="s">
        <v>40782</v>
      </c>
      <c r="N2513" s="9" t="s">
        <v>3792</v>
      </c>
      <c r="O2513" s="9" t="s">
        <v>33298</v>
      </c>
      <c r="P2513" s="9" t="s">
        <v>31696</v>
      </c>
      <c r="Q2513" s="11" t="s">
        <v>40732</v>
      </c>
      <c r="R2513" s="6" t="s">
        <v>31689</v>
      </c>
      <c r="S2513" s="9" t="s">
        <v>31657</v>
      </c>
    </row>
    <row r="2514" spans="1:19">
      <c r="A2514" s="5" t="s">
        <v>14552</v>
      </c>
      <c r="B2514" s="6" t="s">
        <v>31690</v>
      </c>
      <c r="C2514" s="7" t="s">
        <v>40728</v>
      </c>
      <c r="D2514" s="8" t="s">
        <v>6195</v>
      </c>
      <c r="E2514" s="8" t="s">
        <v>32274</v>
      </c>
      <c r="F2514" s="5" t="s">
        <v>40783</v>
      </c>
      <c r="G2514" s="5" t="s">
        <v>40784</v>
      </c>
      <c r="H2514" s="6" t="s">
        <v>21481</v>
      </c>
      <c r="I2514" s="6" t="s">
        <v>13543</v>
      </c>
      <c r="J2514" s="6" t="s">
        <v>21480</v>
      </c>
      <c r="K2514" s="6" t="s">
        <v>40785</v>
      </c>
      <c r="L2514" s="11" t="s">
        <v>31931</v>
      </c>
      <c r="M2514" s="9" t="s">
        <v>40270</v>
      </c>
      <c r="N2514" s="9" t="s">
        <v>5444</v>
      </c>
      <c r="O2514" s="9" t="s">
        <v>33298</v>
      </c>
      <c r="P2514" s="9" t="s">
        <v>31696</v>
      </c>
      <c r="Q2514" s="11" t="s">
        <v>40732</v>
      </c>
      <c r="R2514" s="6" t="s">
        <v>31689</v>
      </c>
      <c r="S2514" s="9" t="s">
        <v>31657</v>
      </c>
    </row>
    <row r="2515" spans="1:19">
      <c r="A2515" s="5" t="s">
        <v>14552</v>
      </c>
      <c r="B2515" s="6" t="s">
        <v>31679</v>
      </c>
      <c r="C2515" s="7" t="s">
        <v>40786</v>
      </c>
      <c r="D2515" s="8" t="s">
        <v>6195</v>
      </c>
      <c r="E2515" s="8" t="s">
        <v>31681</v>
      </c>
      <c r="F2515" s="5" t="s">
        <v>40787</v>
      </c>
      <c r="G2515" s="5" t="s">
        <v>40788</v>
      </c>
      <c r="H2515" s="6" t="s">
        <v>21471</v>
      </c>
      <c r="I2515" s="6" t="s">
        <v>15860</v>
      </c>
      <c r="J2515" s="6" t="s">
        <v>21470</v>
      </c>
      <c r="K2515" s="6" t="s">
        <v>40789</v>
      </c>
      <c r="L2515" s="11" t="s">
        <v>31685</v>
      </c>
      <c r="M2515" s="9" t="s">
        <v>34137</v>
      </c>
      <c r="N2515" s="9" t="s">
        <v>4381</v>
      </c>
      <c r="O2515" s="9" t="s">
        <v>763</v>
      </c>
      <c r="P2515" s="9" t="s">
        <v>31687</v>
      </c>
      <c r="Q2515" s="11" t="s">
        <v>40790</v>
      </c>
      <c r="R2515" s="6" t="s">
        <v>31689</v>
      </c>
      <c r="S2515" s="9" t="s">
        <v>31657</v>
      </c>
    </row>
    <row r="2516" spans="1:19">
      <c r="A2516" s="5" t="s">
        <v>14552</v>
      </c>
      <c r="B2516" s="6" t="s">
        <v>31690</v>
      </c>
      <c r="C2516" s="7" t="s">
        <v>40786</v>
      </c>
      <c r="D2516" s="8" t="s">
        <v>6195</v>
      </c>
      <c r="E2516" s="8" t="s">
        <v>31691</v>
      </c>
      <c r="F2516" s="5" t="s">
        <v>40791</v>
      </c>
      <c r="G2516" s="5" t="s">
        <v>40792</v>
      </c>
      <c r="H2516" s="6" t="s">
        <v>21479</v>
      </c>
      <c r="I2516" s="6" t="s">
        <v>15860</v>
      </c>
      <c r="J2516" s="6" t="s">
        <v>21478</v>
      </c>
      <c r="K2516" s="6" t="s">
        <v>40793</v>
      </c>
      <c r="L2516" s="11" t="s">
        <v>31720</v>
      </c>
      <c r="M2516" s="9" t="s">
        <v>34137</v>
      </c>
      <c r="N2516" s="9" t="s">
        <v>4381</v>
      </c>
      <c r="O2516" s="9" t="s">
        <v>763</v>
      </c>
      <c r="P2516" s="9" t="s">
        <v>31696</v>
      </c>
      <c r="Q2516" s="11" t="s">
        <v>40790</v>
      </c>
      <c r="R2516" s="6" t="s">
        <v>31689</v>
      </c>
      <c r="S2516" s="9" t="s">
        <v>31657</v>
      </c>
    </row>
    <row r="2517" spans="1:19">
      <c r="A2517" s="5" t="s">
        <v>14552</v>
      </c>
      <c r="B2517" s="6" t="s">
        <v>31690</v>
      </c>
      <c r="C2517" s="7" t="s">
        <v>40786</v>
      </c>
      <c r="D2517" s="8" t="s">
        <v>6195</v>
      </c>
      <c r="E2517" s="8" t="s">
        <v>32934</v>
      </c>
      <c r="F2517" s="5" t="s">
        <v>40794</v>
      </c>
      <c r="G2517" s="5" t="s">
        <v>40795</v>
      </c>
      <c r="H2517" s="6" t="s">
        <v>21477</v>
      </c>
      <c r="I2517" s="6" t="s">
        <v>15860</v>
      </c>
      <c r="J2517" s="6" t="s">
        <v>21476</v>
      </c>
      <c r="K2517" s="6" t="s">
        <v>40796</v>
      </c>
      <c r="L2517" s="11" t="s">
        <v>31767</v>
      </c>
      <c r="M2517" s="9" t="s">
        <v>34137</v>
      </c>
      <c r="N2517" s="9" t="s">
        <v>4381</v>
      </c>
      <c r="O2517" s="9" t="s">
        <v>763</v>
      </c>
      <c r="P2517" s="9" t="s">
        <v>31696</v>
      </c>
      <c r="Q2517" s="11" t="s">
        <v>40790</v>
      </c>
      <c r="R2517" s="6" t="s">
        <v>31689</v>
      </c>
      <c r="S2517" s="9" t="s">
        <v>31657</v>
      </c>
    </row>
    <row r="2518" spans="1:19">
      <c r="A2518" s="5" t="s">
        <v>14552</v>
      </c>
      <c r="B2518" s="6" t="s">
        <v>31690</v>
      </c>
      <c r="C2518" s="7" t="s">
        <v>40786</v>
      </c>
      <c r="D2518" s="8" t="s">
        <v>6195</v>
      </c>
      <c r="E2518" s="8" t="s">
        <v>31835</v>
      </c>
      <c r="F2518" s="5" t="s">
        <v>40797</v>
      </c>
      <c r="G2518" s="5" t="s">
        <v>40798</v>
      </c>
      <c r="H2518" s="6" t="s">
        <v>21475</v>
      </c>
      <c r="I2518" s="6" t="s">
        <v>15860</v>
      </c>
      <c r="J2518" s="6" t="s">
        <v>21474</v>
      </c>
      <c r="K2518" s="6" t="s">
        <v>40799</v>
      </c>
      <c r="L2518" s="11" t="s">
        <v>32167</v>
      </c>
      <c r="M2518" s="9" t="s">
        <v>34137</v>
      </c>
      <c r="N2518" s="9" t="s">
        <v>4381</v>
      </c>
      <c r="O2518" s="9" t="s">
        <v>763</v>
      </c>
      <c r="P2518" s="9" t="s">
        <v>31696</v>
      </c>
      <c r="Q2518" s="11" t="s">
        <v>40790</v>
      </c>
      <c r="R2518" s="6" t="s">
        <v>31689</v>
      </c>
      <c r="S2518" s="9" t="s">
        <v>31657</v>
      </c>
    </row>
    <row r="2519" spans="1:19">
      <c r="A2519" s="5" t="s">
        <v>14552</v>
      </c>
      <c r="B2519" s="6" t="s">
        <v>31690</v>
      </c>
      <c r="C2519" s="7" t="s">
        <v>40786</v>
      </c>
      <c r="D2519" s="8" t="s">
        <v>6195</v>
      </c>
      <c r="E2519" s="8" t="s">
        <v>31697</v>
      </c>
      <c r="F2519" s="5" t="s">
        <v>40800</v>
      </c>
      <c r="G2519" s="5" t="s">
        <v>40801</v>
      </c>
      <c r="H2519" s="6" t="s">
        <v>21473</v>
      </c>
      <c r="I2519" s="6" t="s">
        <v>15860</v>
      </c>
      <c r="J2519" s="6" t="s">
        <v>21472</v>
      </c>
      <c r="K2519" s="6" t="s">
        <v>40802</v>
      </c>
      <c r="L2519" s="11" t="s">
        <v>32293</v>
      </c>
      <c r="M2519" s="9" t="s">
        <v>34137</v>
      </c>
      <c r="N2519" s="9" t="s">
        <v>4381</v>
      </c>
      <c r="O2519" s="9" t="s">
        <v>763</v>
      </c>
      <c r="P2519" s="9" t="s">
        <v>31696</v>
      </c>
      <c r="Q2519" s="11" t="s">
        <v>40790</v>
      </c>
      <c r="R2519" s="6" t="s">
        <v>31689</v>
      </c>
      <c r="S2519" s="9" t="s">
        <v>31657</v>
      </c>
    </row>
    <row r="2520" spans="1:19">
      <c r="A2520" s="5" t="s">
        <v>14552</v>
      </c>
      <c r="B2520" s="6" t="s">
        <v>31690</v>
      </c>
      <c r="C2520" s="7" t="s">
        <v>40786</v>
      </c>
      <c r="D2520" s="8" t="s">
        <v>6195</v>
      </c>
      <c r="E2520" s="8" t="s">
        <v>32274</v>
      </c>
      <c r="F2520" s="5" t="s">
        <v>40803</v>
      </c>
      <c r="G2520" s="5" t="s">
        <v>40804</v>
      </c>
      <c r="H2520" s="6" t="s">
        <v>21471</v>
      </c>
      <c r="I2520" s="6" t="s">
        <v>15860</v>
      </c>
      <c r="J2520" s="6" t="s">
        <v>21470</v>
      </c>
      <c r="K2520" s="6" t="s">
        <v>40805</v>
      </c>
      <c r="L2520" s="11" t="s">
        <v>31931</v>
      </c>
      <c r="M2520" s="9" t="s">
        <v>34137</v>
      </c>
      <c r="N2520" s="9" t="s">
        <v>4381</v>
      </c>
      <c r="O2520" s="9" t="s">
        <v>763</v>
      </c>
      <c r="P2520" s="9" t="s">
        <v>31696</v>
      </c>
      <c r="R2520" s="6" t="s">
        <v>31689</v>
      </c>
      <c r="S2520" s="9" t="s">
        <v>31657</v>
      </c>
    </row>
    <row r="2521" spans="1:19">
      <c r="A2521" s="5" t="s">
        <v>14552</v>
      </c>
      <c r="B2521" s="6" t="s">
        <v>31679</v>
      </c>
      <c r="C2521" s="7" t="s">
        <v>40806</v>
      </c>
      <c r="D2521" s="8" t="s">
        <v>6195</v>
      </c>
      <c r="E2521" s="8" t="s">
        <v>31681</v>
      </c>
      <c r="F2521" s="5" t="s">
        <v>40807</v>
      </c>
      <c r="G2521" s="5" t="s">
        <v>40808</v>
      </c>
      <c r="H2521" s="6" t="s">
        <v>21469</v>
      </c>
      <c r="I2521" s="6" t="s">
        <v>14571</v>
      </c>
      <c r="J2521" s="6" t="s">
        <v>21468</v>
      </c>
      <c r="K2521" s="6" t="s">
        <v>40809</v>
      </c>
      <c r="L2521" s="11" t="s">
        <v>31685</v>
      </c>
      <c r="M2521" s="9" t="s">
        <v>40320</v>
      </c>
      <c r="N2521" s="9" t="s">
        <v>3792</v>
      </c>
      <c r="O2521" s="9" t="s">
        <v>763</v>
      </c>
      <c r="P2521" s="9" t="s">
        <v>31687</v>
      </c>
      <c r="Q2521" s="11" t="s">
        <v>40810</v>
      </c>
      <c r="R2521" s="6" t="s">
        <v>31689</v>
      </c>
      <c r="S2521" s="9" t="s">
        <v>31657</v>
      </c>
    </row>
    <row r="2522" spans="1:19">
      <c r="A2522" s="5" t="s">
        <v>14552</v>
      </c>
      <c r="B2522" s="6" t="s">
        <v>31690</v>
      </c>
      <c r="C2522" s="7" t="s">
        <v>40806</v>
      </c>
      <c r="D2522" s="8" t="s">
        <v>6195</v>
      </c>
      <c r="E2522" s="8" t="s">
        <v>31691</v>
      </c>
      <c r="F2522" s="5" t="s">
        <v>40811</v>
      </c>
      <c r="G2522" s="5" t="s">
        <v>40812</v>
      </c>
      <c r="H2522" s="6" t="s">
        <v>21467</v>
      </c>
      <c r="I2522" s="6" t="s">
        <v>14571</v>
      </c>
      <c r="J2522" s="6" t="s">
        <v>21466</v>
      </c>
      <c r="K2522" s="6" t="s">
        <v>40813</v>
      </c>
      <c r="L2522" s="11" t="s">
        <v>31720</v>
      </c>
      <c r="M2522" s="9" t="s">
        <v>40320</v>
      </c>
      <c r="N2522" s="9" t="s">
        <v>3792</v>
      </c>
      <c r="O2522" s="9" t="s">
        <v>763</v>
      </c>
      <c r="P2522" s="9" t="s">
        <v>31696</v>
      </c>
      <c r="Q2522" s="11" t="s">
        <v>40814</v>
      </c>
      <c r="R2522" s="6" t="s">
        <v>31689</v>
      </c>
      <c r="S2522" s="9" t="s">
        <v>31657</v>
      </c>
    </row>
    <row r="2523" spans="1:19">
      <c r="A2523" s="5" t="s">
        <v>14552</v>
      </c>
      <c r="B2523" s="6" t="s">
        <v>31690</v>
      </c>
      <c r="C2523" s="7" t="s">
        <v>40806</v>
      </c>
      <c r="D2523" s="8" t="s">
        <v>6195</v>
      </c>
      <c r="E2523" s="8" t="s">
        <v>31806</v>
      </c>
      <c r="F2523" s="5" t="s">
        <v>40815</v>
      </c>
      <c r="G2523" s="5" t="s">
        <v>40816</v>
      </c>
      <c r="H2523" s="6" t="s">
        <v>21465</v>
      </c>
      <c r="I2523" s="6" t="s">
        <v>14571</v>
      </c>
      <c r="J2523" s="6" t="s">
        <v>21464</v>
      </c>
      <c r="K2523" s="6" t="s">
        <v>40817</v>
      </c>
      <c r="L2523" s="11" t="s">
        <v>31767</v>
      </c>
      <c r="M2523" s="9" t="s">
        <v>40320</v>
      </c>
      <c r="N2523" s="9" t="s">
        <v>3792</v>
      </c>
      <c r="O2523" s="9" t="s">
        <v>763</v>
      </c>
      <c r="P2523" s="9" t="s">
        <v>31696</v>
      </c>
      <c r="Q2523" s="11" t="s">
        <v>40814</v>
      </c>
      <c r="R2523" s="6" t="s">
        <v>31689</v>
      </c>
      <c r="S2523" s="9" t="s">
        <v>31657</v>
      </c>
    </row>
    <row r="2524" spans="1:19">
      <c r="A2524" s="5" t="s">
        <v>14552</v>
      </c>
      <c r="B2524" s="6" t="s">
        <v>31690</v>
      </c>
      <c r="C2524" s="7" t="s">
        <v>40806</v>
      </c>
      <c r="D2524" s="8" t="s">
        <v>6195</v>
      </c>
      <c r="E2524" s="8" t="s">
        <v>31746</v>
      </c>
      <c r="F2524" s="5" t="s">
        <v>40818</v>
      </c>
      <c r="G2524" s="5" t="s">
        <v>40819</v>
      </c>
      <c r="H2524" s="6" t="s">
        <v>21463</v>
      </c>
      <c r="I2524" s="6" t="s">
        <v>14571</v>
      </c>
      <c r="J2524" s="6" t="s">
        <v>21462</v>
      </c>
      <c r="K2524" s="6" t="s">
        <v>40820</v>
      </c>
      <c r="L2524" s="11" t="s">
        <v>31839</v>
      </c>
      <c r="M2524" s="9" t="s">
        <v>40425</v>
      </c>
      <c r="N2524" s="9" t="s">
        <v>9805</v>
      </c>
      <c r="O2524" s="9" t="s">
        <v>763</v>
      </c>
      <c r="P2524" s="9" t="s">
        <v>31696</v>
      </c>
      <c r="R2524" s="6" t="s">
        <v>31689</v>
      </c>
      <c r="S2524" s="9" t="s">
        <v>31657</v>
      </c>
    </row>
    <row r="2525" spans="1:19">
      <c r="A2525" s="5" t="s">
        <v>14552</v>
      </c>
      <c r="B2525" s="6" t="s">
        <v>31679</v>
      </c>
      <c r="C2525" s="7" t="s">
        <v>40821</v>
      </c>
      <c r="D2525" s="8" t="s">
        <v>6195</v>
      </c>
      <c r="E2525" s="8" t="s">
        <v>31681</v>
      </c>
      <c r="F2525" s="5" t="s">
        <v>40822</v>
      </c>
      <c r="G2525" s="5" t="s">
        <v>40823</v>
      </c>
      <c r="H2525" s="6" t="s">
        <v>21461</v>
      </c>
      <c r="I2525" s="6" t="s">
        <v>13510</v>
      </c>
      <c r="J2525" s="6" t="s">
        <v>21460</v>
      </c>
      <c r="K2525" s="6" t="s">
        <v>40824</v>
      </c>
      <c r="L2525" s="11" t="s">
        <v>31685</v>
      </c>
      <c r="M2525" s="9" t="s">
        <v>40782</v>
      </c>
      <c r="N2525" s="9" t="s">
        <v>3792</v>
      </c>
      <c r="O2525" s="9" t="s">
        <v>1598</v>
      </c>
      <c r="P2525" s="9" t="s">
        <v>31687</v>
      </c>
      <c r="Q2525" s="11" t="s">
        <v>40825</v>
      </c>
      <c r="R2525" s="6" t="s">
        <v>31689</v>
      </c>
      <c r="S2525" s="9" t="s">
        <v>31657</v>
      </c>
    </row>
    <row r="2526" spans="1:19">
      <c r="A2526" s="5" t="s">
        <v>14552</v>
      </c>
      <c r="B2526" s="6" t="s">
        <v>31690</v>
      </c>
      <c r="C2526" s="7" t="s">
        <v>40821</v>
      </c>
      <c r="D2526" s="8" t="s">
        <v>6195</v>
      </c>
      <c r="E2526" s="8" t="s">
        <v>31691</v>
      </c>
      <c r="F2526" s="5" t="s">
        <v>40826</v>
      </c>
      <c r="G2526" s="5" t="s">
        <v>40827</v>
      </c>
      <c r="H2526" s="6" t="s">
        <v>21459</v>
      </c>
      <c r="I2526" s="6" t="s">
        <v>13510</v>
      </c>
      <c r="J2526" s="6" t="s">
        <v>21458</v>
      </c>
      <c r="K2526" s="6" t="s">
        <v>40828</v>
      </c>
      <c r="L2526" s="11" t="s">
        <v>31720</v>
      </c>
      <c r="M2526" s="9" t="s">
        <v>40782</v>
      </c>
      <c r="N2526" s="9" t="s">
        <v>3792</v>
      </c>
      <c r="O2526" s="9" t="s">
        <v>1598</v>
      </c>
      <c r="P2526" s="9" t="s">
        <v>31696</v>
      </c>
      <c r="Q2526" s="11" t="s">
        <v>40829</v>
      </c>
      <c r="R2526" s="6" t="s">
        <v>31689</v>
      </c>
      <c r="S2526" s="9" t="s">
        <v>31657</v>
      </c>
    </row>
    <row r="2527" spans="1:19">
      <c r="A2527" s="5" t="s">
        <v>14552</v>
      </c>
      <c r="B2527" s="6" t="s">
        <v>31690</v>
      </c>
      <c r="C2527" s="7" t="s">
        <v>40821</v>
      </c>
      <c r="D2527" s="8" t="s">
        <v>6195</v>
      </c>
      <c r="E2527" s="8" t="s">
        <v>36850</v>
      </c>
      <c r="F2527" s="5" t="s">
        <v>40830</v>
      </c>
      <c r="G2527" s="5" t="s">
        <v>40831</v>
      </c>
      <c r="H2527" s="6" t="s">
        <v>21457</v>
      </c>
      <c r="I2527" s="6" t="s">
        <v>13510</v>
      </c>
      <c r="J2527" s="6" t="s">
        <v>21456</v>
      </c>
      <c r="K2527" s="6" t="s">
        <v>40832</v>
      </c>
      <c r="L2527" s="11" t="s">
        <v>31720</v>
      </c>
      <c r="M2527" s="9" t="s">
        <v>40782</v>
      </c>
      <c r="N2527" s="9" t="s">
        <v>3792</v>
      </c>
      <c r="O2527" s="9" t="s">
        <v>1598</v>
      </c>
      <c r="P2527" s="9" t="s">
        <v>31696</v>
      </c>
      <c r="Q2527" s="11" t="s">
        <v>40833</v>
      </c>
      <c r="R2527" s="6" t="s">
        <v>31689</v>
      </c>
      <c r="S2527" s="9" t="s">
        <v>31657</v>
      </c>
    </row>
    <row r="2528" spans="1:19">
      <c r="A2528" s="5" t="s">
        <v>14552</v>
      </c>
      <c r="B2528" s="6" t="s">
        <v>31690</v>
      </c>
      <c r="C2528" s="7" t="s">
        <v>40821</v>
      </c>
      <c r="D2528" s="8" t="s">
        <v>6195</v>
      </c>
      <c r="E2528" s="8" t="s">
        <v>32495</v>
      </c>
      <c r="F2528" s="5" t="s">
        <v>33475</v>
      </c>
      <c r="G2528" s="5" t="s">
        <v>40834</v>
      </c>
      <c r="H2528" s="6" t="s">
        <v>21455</v>
      </c>
      <c r="I2528" s="6" t="s">
        <v>13510</v>
      </c>
      <c r="J2528" s="6" t="s">
        <v>21454</v>
      </c>
      <c r="K2528" s="6" t="s">
        <v>40835</v>
      </c>
      <c r="L2528" s="11" t="s">
        <v>31767</v>
      </c>
      <c r="M2528" s="9" t="s">
        <v>40782</v>
      </c>
      <c r="N2528" s="9" t="s">
        <v>3792</v>
      </c>
      <c r="O2528" s="9" t="s">
        <v>1598</v>
      </c>
      <c r="P2528" s="9" t="s">
        <v>31696</v>
      </c>
      <c r="Q2528" s="11" t="s">
        <v>40836</v>
      </c>
      <c r="R2528" s="6" t="s">
        <v>31689</v>
      </c>
      <c r="S2528" s="9" t="s">
        <v>31657</v>
      </c>
    </row>
    <row r="2529" spans="1:19">
      <c r="A2529" s="5" t="s">
        <v>14552</v>
      </c>
      <c r="B2529" s="6" t="s">
        <v>31690</v>
      </c>
      <c r="C2529" s="7" t="s">
        <v>40821</v>
      </c>
      <c r="D2529" s="8" t="s">
        <v>6195</v>
      </c>
      <c r="E2529" s="8" t="s">
        <v>32499</v>
      </c>
      <c r="F2529" s="5" t="s">
        <v>40837</v>
      </c>
      <c r="G2529" s="5" t="s">
        <v>40838</v>
      </c>
      <c r="H2529" s="6" t="s">
        <v>21453</v>
      </c>
      <c r="I2529" s="6" t="s">
        <v>13510</v>
      </c>
      <c r="J2529" s="6" t="s">
        <v>21452</v>
      </c>
      <c r="K2529" s="6" t="s">
        <v>40839</v>
      </c>
      <c r="L2529" s="11" t="s">
        <v>31767</v>
      </c>
      <c r="M2529" s="9" t="s">
        <v>40270</v>
      </c>
      <c r="N2529" s="9" t="s">
        <v>5444</v>
      </c>
      <c r="O2529" s="9" t="s">
        <v>1598</v>
      </c>
      <c r="P2529" s="9" t="s">
        <v>31696</v>
      </c>
      <c r="Q2529" s="11" t="s">
        <v>40840</v>
      </c>
      <c r="R2529" s="6" t="s">
        <v>31689</v>
      </c>
      <c r="S2529" s="9" t="s">
        <v>31657</v>
      </c>
    </row>
    <row r="2530" spans="1:19">
      <c r="A2530" s="5" t="s">
        <v>14552</v>
      </c>
      <c r="B2530" s="6" t="s">
        <v>31690</v>
      </c>
      <c r="C2530" s="7" t="s">
        <v>40821</v>
      </c>
      <c r="D2530" s="8" t="s">
        <v>6195</v>
      </c>
      <c r="E2530" s="8" t="s">
        <v>32733</v>
      </c>
      <c r="F2530" s="5" t="s">
        <v>40841</v>
      </c>
      <c r="G2530" s="5" t="s">
        <v>40842</v>
      </c>
      <c r="H2530" s="6" t="s">
        <v>21451</v>
      </c>
      <c r="I2530" s="6" t="s">
        <v>13510</v>
      </c>
      <c r="J2530" s="6" t="s">
        <v>21450</v>
      </c>
      <c r="K2530" s="6" t="s">
        <v>40843</v>
      </c>
      <c r="L2530" s="11" t="s">
        <v>31725</v>
      </c>
      <c r="M2530" s="9" t="s">
        <v>40782</v>
      </c>
      <c r="N2530" s="9" t="s">
        <v>3792</v>
      </c>
      <c r="O2530" s="9" t="s">
        <v>1598</v>
      </c>
      <c r="P2530" s="9" t="s">
        <v>31696</v>
      </c>
      <c r="Q2530" s="11" t="s">
        <v>40844</v>
      </c>
      <c r="R2530" s="6" t="s">
        <v>31689</v>
      </c>
      <c r="S2530" s="9" t="s">
        <v>31657</v>
      </c>
    </row>
    <row r="2531" spans="1:19">
      <c r="A2531" s="5" t="s">
        <v>14552</v>
      </c>
      <c r="B2531" s="6" t="s">
        <v>31690</v>
      </c>
      <c r="C2531" s="7" t="s">
        <v>40821</v>
      </c>
      <c r="D2531" s="8" t="s">
        <v>6195</v>
      </c>
      <c r="E2531" s="8" t="s">
        <v>33100</v>
      </c>
      <c r="F2531" s="5" t="s">
        <v>40845</v>
      </c>
      <c r="G2531" s="5" t="s">
        <v>40846</v>
      </c>
      <c r="H2531" s="6" t="s">
        <v>21449</v>
      </c>
      <c r="I2531" s="6" t="s">
        <v>13510</v>
      </c>
      <c r="J2531" s="6" t="s">
        <v>21448</v>
      </c>
      <c r="K2531" s="6" t="s">
        <v>40847</v>
      </c>
      <c r="L2531" s="11" t="s">
        <v>31767</v>
      </c>
      <c r="M2531" s="9" t="s">
        <v>40425</v>
      </c>
      <c r="N2531" s="9" t="s">
        <v>9805</v>
      </c>
      <c r="O2531" s="9" t="s">
        <v>1598</v>
      </c>
      <c r="P2531" s="9" t="s">
        <v>31696</v>
      </c>
      <c r="Q2531" s="11" t="s">
        <v>40848</v>
      </c>
      <c r="R2531" s="6" t="s">
        <v>31689</v>
      </c>
      <c r="S2531" s="9" t="s">
        <v>31657</v>
      </c>
    </row>
    <row r="2532" spans="1:19">
      <c r="A2532" s="5" t="s">
        <v>14552</v>
      </c>
      <c r="B2532" s="6" t="s">
        <v>31690</v>
      </c>
      <c r="C2532" s="7" t="s">
        <v>40821</v>
      </c>
      <c r="D2532" s="8" t="s">
        <v>6195</v>
      </c>
      <c r="E2532" s="8" t="s">
        <v>31906</v>
      </c>
      <c r="F2532" s="5" t="s">
        <v>40849</v>
      </c>
      <c r="G2532" s="5" t="s">
        <v>40850</v>
      </c>
      <c r="H2532" s="6" t="s">
        <v>21447</v>
      </c>
      <c r="I2532" s="6" t="s">
        <v>14571</v>
      </c>
      <c r="J2532" s="6" t="s">
        <v>21446</v>
      </c>
      <c r="K2532" s="6" t="s">
        <v>40851</v>
      </c>
      <c r="L2532" s="11" t="s">
        <v>31767</v>
      </c>
      <c r="M2532" s="9" t="s">
        <v>40425</v>
      </c>
      <c r="N2532" s="9" t="s">
        <v>9805</v>
      </c>
      <c r="O2532" s="9" t="s">
        <v>1598</v>
      </c>
      <c r="P2532" s="9" t="s">
        <v>31696</v>
      </c>
      <c r="Q2532" s="11" t="s">
        <v>40852</v>
      </c>
      <c r="R2532" s="6" t="s">
        <v>31689</v>
      </c>
      <c r="S2532" s="9" t="s">
        <v>31657</v>
      </c>
    </row>
    <row r="2533" spans="1:19">
      <c r="A2533" s="5" t="s">
        <v>14552</v>
      </c>
      <c r="B2533" s="6" t="s">
        <v>31690</v>
      </c>
      <c r="C2533" s="7" t="s">
        <v>40821</v>
      </c>
      <c r="D2533" s="8" t="s">
        <v>6195</v>
      </c>
      <c r="E2533" s="8" t="s">
        <v>31697</v>
      </c>
      <c r="F2533" s="5" t="s">
        <v>40853</v>
      </c>
      <c r="G2533" s="5" t="s">
        <v>40854</v>
      </c>
      <c r="H2533" s="6" t="s">
        <v>21445</v>
      </c>
      <c r="I2533" s="6" t="s">
        <v>13510</v>
      </c>
      <c r="J2533" s="6" t="s">
        <v>21444</v>
      </c>
      <c r="K2533" s="6" t="s">
        <v>40855</v>
      </c>
      <c r="L2533" s="11" t="s">
        <v>31772</v>
      </c>
      <c r="M2533" s="9" t="s">
        <v>40782</v>
      </c>
      <c r="N2533" s="9" t="s">
        <v>3792</v>
      </c>
      <c r="O2533" s="9" t="s">
        <v>1598</v>
      </c>
      <c r="P2533" s="9" t="s">
        <v>31696</v>
      </c>
      <c r="Q2533" s="11" t="s">
        <v>40856</v>
      </c>
      <c r="R2533" s="6" t="s">
        <v>31689</v>
      </c>
      <c r="S2533" s="9" t="s">
        <v>31657</v>
      </c>
    </row>
    <row r="2534" spans="1:19">
      <c r="A2534" s="5" t="s">
        <v>14552</v>
      </c>
      <c r="B2534" s="6" t="s">
        <v>31690</v>
      </c>
      <c r="C2534" s="7" t="s">
        <v>40821</v>
      </c>
      <c r="D2534" s="8" t="s">
        <v>6195</v>
      </c>
      <c r="E2534" s="8" t="s">
        <v>31726</v>
      </c>
      <c r="F2534" s="5" t="s">
        <v>34331</v>
      </c>
      <c r="G2534" s="5" t="s">
        <v>40857</v>
      </c>
      <c r="H2534" s="6" t="s">
        <v>21443</v>
      </c>
      <c r="I2534" s="6" t="s">
        <v>13510</v>
      </c>
      <c r="J2534" s="6" t="s">
        <v>21442</v>
      </c>
      <c r="K2534" s="6" t="s">
        <v>40858</v>
      </c>
      <c r="L2534" s="11" t="s">
        <v>31772</v>
      </c>
      <c r="M2534" s="9" t="s">
        <v>40782</v>
      </c>
      <c r="N2534" s="9" t="s">
        <v>3792</v>
      </c>
      <c r="O2534" s="9" t="s">
        <v>1598</v>
      </c>
      <c r="P2534" s="9" t="s">
        <v>31696</v>
      </c>
      <c r="Q2534" s="11" t="s">
        <v>40859</v>
      </c>
      <c r="R2534" s="6" t="s">
        <v>31689</v>
      </c>
      <c r="S2534" s="9" t="s">
        <v>31657</v>
      </c>
    </row>
    <row r="2535" spans="1:19">
      <c r="A2535" s="5" t="s">
        <v>14552</v>
      </c>
      <c r="B2535" s="6" t="s">
        <v>31690</v>
      </c>
      <c r="C2535" s="7" t="s">
        <v>40821</v>
      </c>
      <c r="D2535" s="8" t="s">
        <v>6195</v>
      </c>
      <c r="E2535" s="8" t="s">
        <v>31768</v>
      </c>
      <c r="F2535" s="5" t="s">
        <v>34224</v>
      </c>
      <c r="G2535" s="5" t="s">
        <v>40860</v>
      </c>
      <c r="H2535" s="6" t="s">
        <v>21441</v>
      </c>
      <c r="I2535" s="6" t="s">
        <v>13510</v>
      </c>
      <c r="J2535" s="6" t="s">
        <v>21440</v>
      </c>
      <c r="K2535" s="6" t="s">
        <v>40861</v>
      </c>
      <c r="L2535" s="11" t="s">
        <v>31772</v>
      </c>
      <c r="M2535" s="9" t="s">
        <v>40782</v>
      </c>
      <c r="N2535" s="9" t="s">
        <v>3792</v>
      </c>
      <c r="O2535" s="9" t="s">
        <v>1598</v>
      </c>
      <c r="P2535" s="9" t="s">
        <v>31696</v>
      </c>
      <c r="Q2535" s="11" t="s">
        <v>40862</v>
      </c>
      <c r="R2535" s="6" t="s">
        <v>31689</v>
      </c>
      <c r="S2535" s="9" t="s">
        <v>31657</v>
      </c>
    </row>
    <row r="2536" spans="1:19">
      <c r="A2536" s="5" t="s">
        <v>14552</v>
      </c>
      <c r="B2536" s="6" t="s">
        <v>31690</v>
      </c>
      <c r="C2536" s="7" t="s">
        <v>40821</v>
      </c>
      <c r="D2536" s="8" t="s">
        <v>6195</v>
      </c>
      <c r="E2536" s="8" t="s">
        <v>31858</v>
      </c>
      <c r="F2536" s="5" t="s">
        <v>40863</v>
      </c>
      <c r="G2536" s="5" t="s">
        <v>40864</v>
      </c>
      <c r="H2536" s="6" t="s">
        <v>21439</v>
      </c>
      <c r="I2536" s="6" t="s">
        <v>13510</v>
      </c>
      <c r="J2536" s="6" t="s">
        <v>21438</v>
      </c>
      <c r="K2536" s="6" t="s">
        <v>40865</v>
      </c>
      <c r="L2536" s="11" t="s">
        <v>31772</v>
      </c>
      <c r="M2536" s="9" t="s">
        <v>40782</v>
      </c>
      <c r="N2536" s="9" t="s">
        <v>3792</v>
      </c>
      <c r="O2536" s="9" t="s">
        <v>1598</v>
      </c>
      <c r="P2536" s="9" t="s">
        <v>31696</v>
      </c>
      <c r="Q2536" s="11" t="s">
        <v>40866</v>
      </c>
      <c r="R2536" s="6" t="s">
        <v>31689</v>
      </c>
      <c r="S2536" s="9" t="s">
        <v>31657</v>
      </c>
    </row>
    <row r="2537" spans="1:19">
      <c r="A2537" s="5" t="s">
        <v>14552</v>
      </c>
      <c r="B2537" s="6" t="s">
        <v>31690</v>
      </c>
      <c r="C2537" s="7" t="s">
        <v>40821</v>
      </c>
      <c r="D2537" s="8" t="s">
        <v>6195</v>
      </c>
      <c r="E2537" s="8" t="s">
        <v>31746</v>
      </c>
      <c r="F2537" s="5" t="s">
        <v>40867</v>
      </c>
      <c r="G2537" s="5" t="s">
        <v>40868</v>
      </c>
      <c r="H2537" s="6" t="s">
        <v>21437</v>
      </c>
      <c r="I2537" s="6" t="s">
        <v>13510</v>
      </c>
      <c r="J2537" s="6" t="s">
        <v>21436</v>
      </c>
      <c r="K2537" s="6" t="s">
        <v>40869</v>
      </c>
      <c r="L2537" s="11" t="s">
        <v>32362</v>
      </c>
      <c r="M2537" s="9" t="s">
        <v>40782</v>
      </c>
      <c r="N2537" s="9" t="s">
        <v>3792</v>
      </c>
      <c r="O2537" s="9" t="s">
        <v>1598</v>
      </c>
      <c r="P2537" s="9" t="s">
        <v>31696</v>
      </c>
      <c r="Q2537" s="11" t="s">
        <v>40870</v>
      </c>
      <c r="R2537" s="6" t="s">
        <v>31689</v>
      </c>
      <c r="S2537" s="9" t="s">
        <v>31657</v>
      </c>
    </row>
    <row r="2538" spans="1:19">
      <c r="A2538" s="5" t="s">
        <v>14552</v>
      </c>
      <c r="B2538" s="6" t="s">
        <v>31690</v>
      </c>
      <c r="C2538" s="7" t="s">
        <v>40821</v>
      </c>
      <c r="D2538" s="8" t="s">
        <v>6195</v>
      </c>
      <c r="E2538" s="8" t="s">
        <v>31751</v>
      </c>
      <c r="F2538" s="5" t="s">
        <v>34711</v>
      </c>
      <c r="G2538" s="5" t="s">
        <v>40871</v>
      </c>
      <c r="H2538" s="6" t="s">
        <v>21435</v>
      </c>
      <c r="I2538" s="6" t="s">
        <v>13510</v>
      </c>
      <c r="J2538" s="6" t="s">
        <v>21434</v>
      </c>
      <c r="K2538" s="6" t="s">
        <v>40872</v>
      </c>
      <c r="L2538" s="11" t="s">
        <v>31772</v>
      </c>
      <c r="M2538" s="9" t="s">
        <v>40782</v>
      </c>
      <c r="N2538" s="9" t="s">
        <v>3792</v>
      </c>
      <c r="O2538" s="9" t="s">
        <v>1598</v>
      </c>
      <c r="P2538" s="9" t="s">
        <v>31696</v>
      </c>
      <c r="Q2538" s="11" t="s">
        <v>40873</v>
      </c>
      <c r="R2538" s="6" t="s">
        <v>31689</v>
      </c>
      <c r="S2538" s="9" t="s">
        <v>31657</v>
      </c>
    </row>
    <row r="2539" spans="1:19">
      <c r="A2539" s="5" t="s">
        <v>14552</v>
      </c>
      <c r="B2539" s="6" t="s">
        <v>31690</v>
      </c>
      <c r="C2539" s="7" t="s">
        <v>40821</v>
      </c>
      <c r="D2539" s="8" t="s">
        <v>6195</v>
      </c>
      <c r="E2539" s="8" t="s">
        <v>31731</v>
      </c>
      <c r="F2539" s="5" t="s">
        <v>40874</v>
      </c>
      <c r="G2539" s="5" t="s">
        <v>40875</v>
      </c>
      <c r="H2539" s="6" t="s">
        <v>21433</v>
      </c>
      <c r="I2539" s="6" t="s">
        <v>13510</v>
      </c>
      <c r="J2539" s="6" t="s">
        <v>21432</v>
      </c>
      <c r="K2539" s="6" t="s">
        <v>40876</v>
      </c>
      <c r="L2539" s="11" t="s">
        <v>31772</v>
      </c>
      <c r="M2539" s="9" t="s">
        <v>40782</v>
      </c>
      <c r="N2539" s="9" t="s">
        <v>3792</v>
      </c>
      <c r="O2539" s="9" t="s">
        <v>1598</v>
      </c>
      <c r="P2539" s="9" t="s">
        <v>31696</v>
      </c>
      <c r="Q2539" s="11" t="s">
        <v>40877</v>
      </c>
      <c r="R2539" s="6" t="s">
        <v>31689</v>
      </c>
      <c r="S2539" s="9" t="s">
        <v>31657</v>
      </c>
    </row>
    <row r="2540" spans="1:19">
      <c r="A2540" s="5" t="s">
        <v>14552</v>
      </c>
      <c r="B2540" s="6" t="s">
        <v>31690</v>
      </c>
      <c r="C2540" s="7" t="s">
        <v>40821</v>
      </c>
      <c r="D2540" s="8" t="s">
        <v>6195</v>
      </c>
      <c r="E2540" s="8" t="s">
        <v>33302</v>
      </c>
      <c r="F2540" s="5" t="s">
        <v>40878</v>
      </c>
      <c r="G2540" s="5" t="s">
        <v>40879</v>
      </c>
      <c r="H2540" s="6" t="s">
        <v>21431</v>
      </c>
      <c r="I2540" s="6" t="s">
        <v>13510</v>
      </c>
      <c r="J2540" s="6" t="s">
        <v>21430</v>
      </c>
      <c r="K2540" s="6" t="s">
        <v>40880</v>
      </c>
      <c r="L2540" s="11" t="s">
        <v>31772</v>
      </c>
      <c r="M2540" s="9" t="s">
        <v>40782</v>
      </c>
      <c r="N2540" s="9" t="s">
        <v>3792</v>
      </c>
      <c r="O2540" s="9" t="s">
        <v>1598</v>
      </c>
      <c r="P2540" s="9" t="s">
        <v>31696</v>
      </c>
      <c r="Q2540" s="11" t="s">
        <v>40881</v>
      </c>
      <c r="R2540" s="6" t="s">
        <v>31689</v>
      </c>
      <c r="S2540" s="9" t="s">
        <v>31657</v>
      </c>
    </row>
    <row r="2541" spans="1:19">
      <c r="A2541" s="5" t="s">
        <v>14552</v>
      </c>
      <c r="B2541" s="6" t="s">
        <v>31690</v>
      </c>
      <c r="C2541" s="7" t="s">
        <v>40821</v>
      </c>
      <c r="D2541" s="8" t="s">
        <v>6195</v>
      </c>
      <c r="E2541" s="8" t="s">
        <v>32406</v>
      </c>
      <c r="F2541" s="5" t="s">
        <v>40882</v>
      </c>
      <c r="G2541" s="5" t="s">
        <v>40883</v>
      </c>
      <c r="H2541" s="6" t="s">
        <v>21429</v>
      </c>
      <c r="I2541" s="6" t="s">
        <v>13510</v>
      </c>
      <c r="J2541" s="6" t="s">
        <v>21428</v>
      </c>
      <c r="K2541" s="6" t="s">
        <v>40884</v>
      </c>
      <c r="L2541" s="11" t="s">
        <v>31772</v>
      </c>
      <c r="M2541" s="9" t="s">
        <v>40320</v>
      </c>
      <c r="N2541" s="9" t="s">
        <v>3792</v>
      </c>
      <c r="O2541" s="9" t="s">
        <v>1598</v>
      </c>
      <c r="P2541" s="9" t="s">
        <v>31696</v>
      </c>
      <c r="Q2541" s="11" t="s">
        <v>40885</v>
      </c>
      <c r="R2541" s="6" t="s">
        <v>31689</v>
      </c>
      <c r="S2541" s="9" t="s">
        <v>31657</v>
      </c>
    </row>
    <row r="2542" spans="1:19">
      <c r="A2542" s="5" t="s">
        <v>14552</v>
      </c>
      <c r="B2542" s="6" t="s">
        <v>31690</v>
      </c>
      <c r="C2542" s="7" t="s">
        <v>40821</v>
      </c>
      <c r="D2542" s="8" t="s">
        <v>6195</v>
      </c>
      <c r="E2542" s="8" t="s">
        <v>32410</v>
      </c>
      <c r="F2542" s="5" t="s">
        <v>33740</v>
      </c>
      <c r="G2542" s="5" t="s">
        <v>40886</v>
      </c>
      <c r="H2542" s="6" t="s">
        <v>21427</v>
      </c>
      <c r="I2542" s="6" t="s">
        <v>13510</v>
      </c>
      <c r="J2542" s="6" t="s">
        <v>21426</v>
      </c>
      <c r="K2542" s="6" t="s">
        <v>40887</v>
      </c>
      <c r="L2542" s="11" t="s">
        <v>31772</v>
      </c>
      <c r="M2542" s="9" t="s">
        <v>40782</v>
      </c>
      <c r="N2542" s="9" t="s">
        <v>3792</v>
      </c>
      <c r="O2542" s="9" t="s">
        <v>1598</v>
      </c>
      <c r="P2542" s="9" t="s">
        <v>31696</v>
      </c>
      <c r="Q2542" s="11" t="s">
        <v>40888</v>
      </c>
      <c r="R2542" s="6" t="s">
        <v>31689</v>
      </c>
      <c r="S2542" s="9" t="s">
        <v>31657</v>
      </c>
    </row>
    <row r="2543" spans="1:19">
      <c r="A2543" s="5" t="s">
        <v>14552</v>
      </c>
      <c r="B2543" s="6" t="s">
        <v>31690</v>
      </c>
      <c r="C2543" s="7" t="s">
        <v>40821</v>
      </c>
      <c r="D2543" s="8" t="s">
        <v>6195</v>
      </c>
      <c r="E2543" s="8" t="s">
        <v>32414</v>
      </c>
      <c r="F2543" s="5" t="s">
        <v>40889</v>
      </c>
      <c r="G2543" s="5" t="s">
        <v>40890</v>
      </c>
      <c r="H2543" s="6" t="s">
        <v>21425</v>
      </c>
      <c r="I2543" s="6" t="s">
        <v>13510</v>
      </c>
      <c r="J2543" s="6" t="s">
        <v>21424</v>
      </c>
      <c r="K2543" s="6" t="s">
        <v>40891</v>
      </c>
      <c r="L2543" s="11" t="s">
        <v>31772</v>
      </c>
      <c r="M2543" s="9" t="s">
        <v>40425</v>
      </c>
      <c r="N2543" s="9" t="s">
        <v>9805</v>
      </c>
      <c r="O2543" s="9" t="s">
        <v>1598</v>
      </c>
      <c r="P2543" s="9" t="s">
        <v>31696</v>
      </c>
      <c r="Q2543" s="11" t="s">
        <v>40892</v>
      </c>
      <c r="R2543" s="6" t="s">
        <v>31689</v>
      </c>
      <c r="S2543" s="9" t="s">
        <v>31657</v>
      </c>
    </row>
    <row r="2544" spans="1:19">
      <c r="A2544" s="5" t="s">
        <v>14552</v>
      </c>
      <c r="B2544" s="6" t="s">
        <v>31690</v>
      </c>
      <c r="C2544" s="7" t="s">
        <v>40821</v>
      </c>
      <c r="D2544" s="8" t="s">
        <v>6195</v>
      </c>
      <c r="E2544" s="8" t="s">
        <v>31781</v>
      </c>
      <c r="F2544" s="5" t="s">
        <v>40893</v>
      </c>
      <c r="G2544" s="5" t="s">
        <v>40894</v>
      </c>
      <c r="H2544" s="6" t="s">
        <v>21423</v>
      </c>
      <c r="I2544" s="6" t="s">
        <v>13510</v>
      </c>
      <c r="J2544" s="6" t="s">
        <v>21422</v>
      </c>
      <c r="K2544" s="6" t="s">
        <v>40895</v>
      </c>
      <c r="L2544" s="11" t="s">
        <v>31772</v>
      </c>
      <c r="M2544" s="9" t="s">
        <v>40527</v>
      </c>
      <c r="N2544" s="9" t="s">
        <v>40528</v>
      </c>
      <c r="O2544" s="9" t="s">
        <v>1598</v>
      </c>
      <c r="P2544" s="9" t="s">
        <v>31696</v>
      </c>
      <c r="Q2544" s="11" t="s">
        <v>40896</v>
      </c>
      <c r="R2544" s="6" t="s">
        <v>31689</v>
      </c>
      <c r="S2544" s="9" t="s">
        <v>31657</v>
      </c>
    </row>
    <row r="2545" spans="1:19">
      <c r="A2545" s="5" t="s">
        <v>14552</v>
      </c>
      <c r="B2545" s="6" t="s">
        <v>31690</v>
      </c>
      <c r="C2545" s="7" t="s">
        <v>40821</v>
      </c>
      <c r="D2545" s="8" t="s">
        <v>6195</v>
      </c>
      <c r="E2545" s="8" t="s">
        <v>31785</v>
      </c>
      <c r="F2545" s="5" t="s">
        <v>40897</v>
      </c>
      <c r="G2545" s="5" t="s">
        <v>40898</v>
      </c>
      <c r="H2545" s="6" t="s">
        <v>21421</v>
      </c>
      <c r="I2545" s="6" t="s">
        <v>13510</v>
      </c>
      <c r="J2545" s="6" t="s">
        <v>21420</v>
      </c>
      <c r="K2545" s="6" t="s">
        <v>40899</v>
      </c>
      <c r="L2545" s="11" t="s">
        <v>31772</v>
      </c>
      <c r="M2545" s="9" t="s">
        <v>40425</v>
      </c>
      <c r="N2545" s="9" t="s">
        <v>9805</v>
      </c>
      <c r="O2545" s="9" t="s">
        <v>1598</v>
      </c>
      <c r="P2545" s="9" t="s">
        <v>31696</v>
      </c>
      <c r="Q2545" s="11" t="s">
        <v>40900</v>
      </c>
      <c r="R2545" s="6" t="s">
        <v>31689</v>
      </c>
      <c r="S2545" s="9" t="s">
        <v>31657</v>
      </c>
    </row>
    <row r="2546" spans="1:19">
      <c r="A2546" s="5" t="s">
        <v>14552</v>
      </c>
      <c r="B2546" s="6" t="s">
        <v>31690</v>
      </c>
      <c r="C2546" s="7" t="s">
        <v>40821</v>
      </c>
      <c r="D2546" s="8" t="s">
        <v>6195</v>
      </c>
      <c r="E2546" s="8" t="s">
        <v>32509</v>
      </c>
      <c r="F2546" s="5" t="s">
        <v>33419</v>
      </c>
      <c r="G2546" s="5" t="s">
        <v>40901</v>
      </c>
      <c r="H2546" s="6" t="s">
        <v>21419</v>
      </c>
      <c r="I2546" s="6" t="s">
        <v>13510</v>
      </c>
      <c r="J2546" s="6" t="s">
        <v>21418</v>
      </c>
      <c r="K2546" s="6" t="s">
        <v>40902</v>
      </c>
      <c r="L2546" s="11" t="s">
        <v>31772</v>
      </c>
      <c r="M2546" s="9" t="s">
        <v>40782</v>
      </c>
      <c r="N2546" s="9" t="s">
        <v>3792</v>
      </c>
      <c r="O2546" s="9" t="s">
        <v>1598</v>
      </c>
      <c r="P2546" s="9" t="s">
        <v>31696</v>
      </c>
      <c r="Q2546" s="11" t="s">
        <v>40903</v>
      </c>
      <c r="R2546" s="6" t="s">
        <v>31689</v>
      </c>
      <c r="S2546" s="9" t="s">
        <v>31657</v>
      </c>
    </row>
    <row r="2547" spans="1:19">
      <c r="A2547" s="5" t="s">
        <v>14552</v>
      </c>
      <c r="B2547" s="6" t="s">
        <v>31690</v>
      </c>
      <c r="C2547" s="7" t="s">
        <v>40821</v>
      </c>
      <c r="D2547" s="8" t="s">
        <v>6195</v>
      </c>
      <c r="E2547" s="8" t="s">
        <v>32274</v>
      </c>
      <c r="F2547" s="5" t="s">
        <v>40904</v>
      </c>
      <c r="G2547" s="5" t="s">
        <v>40905</v>
      </c>
      <c r="H2547" s="6" t="s">
        <v>21417</v>
      </c>
      <c r="I2547" s="6" t="s">
        <v>13510</v>
      </c>
      <c r="J2547" s="6" t="s">
        <v>21416</v>
      </c>
      <c r="K2547" s="6" t="s">
        <v>40906</v>
      </c>
      <c r="L2547" s="11" t="s">
        <v>31931</v>
      </c>
      <c r="M2547" s="9" t="s">
        <v>40425</v>
      </c>
      <c r="N2547" s="9" t="s">
        <v>9805</v>
      </c>
      <c r="O2547" s="9" t="s">
        <v>1598</v>
      </c>
      <c r="P2547" s="9" t="s">
        <v>31696</v>
      </c>
      <c r="Q2547" s="11" t="s">
        <v>40907</v>
      </c>
      <c r="R2547" s="6" t="s">
        <v>31689</v>
      </c>
      <c r="S2547" s="9" t="s">
        <v>31657</v>
      </c>
    </row>
    <row r="2548" spans="1:19">
      <c r="A2548" s="5" t="s">
        <v>14552</v>
      </c>
      <c r="B2548" s="6" t="s">
        <v>31679</v>
      </c>
      <c r="C2548" s="7" t="s">
        <v>40908</v>
      </c>
      <c r="D2548" s="8" t="s">
        <v>6195</v>
      </c>
      <c r="E2548" s="8" t="s">
        <v>31681</v>
      </c>
      <c r="F2548" s="5" t="s">
        <v>40909</v>
      </c>
      <c r="G2548" s="5" t="s">
        <v>40910</v>
      </c>
      <c r="H2548" s="6" t="s">
        <v>21353</v>
      </c>
      <c r="I2548" s="6" t="s">
        <v>13469</v>
      </c>
      <c r="J2548" s="6" t="s">
        <v>21352</v>
      </c>
      <c r="K2548" s="6" t="s">
        <v>40911</v>
      </c>
      <c r="L2548" s="11" t="s">
        <v>31685</v>
      </c>
      <c r="M2548" s="9" t="s">
        <v>40912</v>
      </c>
      <c r="N2548" s="9" t="s">
        <v>9921</v>
      </c>
      <c r="O2548" s="9" t="s">
        <v>1598</v>
      </c>
      <c r="P2548" s="9" t="s">
        <v>31687</v>
      </c>
      <c r="Q2548" s="11" t="s">
        <v>40913</v>
      </c>
      <c r="R2548" s="6" t="s">
        <v>31689</v>
      </c>
      <c r="S2548" s="9" t="s">
        <v>31657</v>
      </c>
    </row>
    <row r="2549" spans="1:19">
      <c r="A2549" s="5" t="s">
        <v>14552</v>
      </c>
      <c r="B2549" s="6" t="s">
        <v>31690</v>
      </c>
      <c r="C2549" s="7" t="s">
        <v>40908</v>
      </c>
      <c r="D2549" s="8" t="s">
        <v>6195</v>
      </c>
      <c r="E2549" s="8" t="s">
        <v>31691</v>
      </c>
      <c r="F2549" s="5" t="s">
        <v>40914</v>
      </c>
      <c r="G2549" s="5" t="s">
        <v>40915</v>
      </c>
      <c r="H2549" s="6" t="s">
        <v>21415</v>
      </c>
      <c r="I2549" s="6" t="s">
        <v>13469</v>
      </c>
      <c r="J2549" s="6" t="s">
        <v>21414</v>
      </c>
      <c r="K2549" s="6" t="s">
        <v>40916</v>
      </c>
      <c r="L2549" s="11" t="s">
        <v>31720</v>
      </c>
      <c r="M2549" s="9" t="s">
        <v>40912</v>
      </c>
      <c r="N2549" s="9" t="s">
        <v>9921</v>
      </c>
      <c r="O2549" s="9" t="s">
        <v>1598</v>
      </c>
      <c r="P2549" s="9" t="s">
        <v>31696</v>
      </c>
      <c r="Q2549" s="11" t="s">
        <v>40913</v>
      </c>
      <c r="R2549" s="6" t="s">
        <v>31689</v>
      </c>
      <c r="S2549" s="9" t="s">
        <v>31657</v>
      </c>
    </row>
    <row r="2550" spans="1:19">
      <c r="A2550" s="5" t="s">
        <v>14552</v>
      </c>
      <c r="B2550" s="6" t="s">
        <v>31690</v>
      </c>
      <c r="C2550" s="7" t="s">
        <v>40908</v>
      </c>
      <c r="D2550" s="8" t="s">
        <v>6195</v>
      </c>
      <c r="E2550" s="8" t="s">
        <v>31845</v>
      </c>
      <c r="F2550" s="5" t="s">
        <v>40917</v>
      </c>
      <c r="G2550" s="5" t="s">
        <v>40918</v>
      </c>
      <c r="H2550" s="6" t="s">
        <v>21413</v>
      </c>
      <c r="I2550" s="6" t="s">
        <v>13510</v>
      </c>
      <c r="J2550" s="6" t="s">
        <v>21412</v>
      </c>
      <c r="K2550" s="6" t="s">
        <v>40919</v>
      </c>
      <c r="L2550" s="11" t="s">
        <v>31720</v>
      </c>
      <c r="M2550" s="9" t="s">
        <v>40782</v>
      </c>
      <c r="N2550" s="9" t="s">
        <v>3792</v>
      </c>
      <c r="O2550" s="9" t="s">
        <v>34631</v>
      </c>
      <c r="P2550" s="9" t="s">
        <v>31696</v>
      </c>
      <c r="Q2550" s="11" t="s">
        <v>40913</v>
      </c>
      <c r="R2550" s="6" t="s">
        <v>31689</v>
      </c>
      <c r="S2550" s="9" t="s">
        <v>31657</v>
      </c>
    </row>
    <row r="2551" spans="1:19">
      <c r="A2551" s="5" t="s">
        <v>14552</v>
      </c>
      <c r="B2551" s="6" t="s">
        <v>31690</v>
      </c>
      <c r="C2551" s="7" t="s">
        <v>40908</v>
      </c>
      <c r="D2551" s="8" t="s">
        <v>6195</v>
      </c>
      <c r="E2551" s="8" t="s">
        <v>33634</v>
      </c>
      <c r="F2551" s="5" t="s">
        <v>40920</v>
      </c>
      <c r="G2551" s="5" t="s">
        <v>40921</v>
      </c>
      <c r="H2551" s="6" t="s">
        <v>21411</v>
      </c>
      <c r="I2551" s="6" t="s">
        <v>13469</v>
      </c>
      <c r="J2551" s="6" t="s">
        <v>21410</v>
      </c>
      <c r="K2551" s="6" t="s">
        <v>40922</v>
      </c>
      <c r="L2551" s="11" t="s">
        <v>31720</v>
      </c>
      <c r="M2551" s="9" t="s">
        <v>40282</v>
      </c>
      <c r="N2551" s="9" t="s">
        <v>5511</v>
      </c>
      <c r="O2551" s="9" t="s">
        <v>1598</v>
      </c>
      <c r="P2551" s="9" t="s">
        <v>31696</v>
      </c>
      <c r="Q2551" s="11" t="s">
        <v>40913</v>
      </c>
      <c r="R2551" s="6" t="s">
        <v>31689</v>
      </c>
      <c r="S2551" s="9" t="s">
        <v>31657</v>
      </c>
    </row>
    <row r="2552" spans="1:19">
      <c r="A2552" s="5" t="s">
        <v>14552</v>
      </c>
      <c r="B2552" s="6" t="s">
        <v>31690</v>
      </c>
      <c r="C2552" s="7" t="s">
        <v>40908</v>
      </c>
      <c r="D2552" s="8" t="s">
        <v>6195</v>
      </c>
      <c r="E2552" s="8" t="s">
        <v>31721</v>
      </c>
      <c r="F2552" s="5" t="s">
        <v>40923</v>
      </c>
      <c r="G2552" s="5" t="s">
        <v>40924</v>
      </c>
      <c r="H2552" s="6" t="s">
        <v>21409</v>
      </c>
      <c r="I2552" s="6" t="s">
        <v>13510</v>
      </c>
      <c r="J2552" s="6" t="s">
        <v>21408</v>
      </c>
      <c r="K2552" s="6" t="s">
        <v>40925</v>
      </c>
      <c r="L2552" s="11" t="s">
        <v>31767</v>
      </c>
      <c r="M2552" s="9" t="s">
        <v>40782</v>
      </c>
      <c r="N2552" s="9" t="s">
        <v>3792</v>
      </c>
      <c r="O2552" s="9" t="s">
        <v>1598</v>
      </c>
      <c r="P2552" s="9" t="s">
        <v>31696</v>
      </c>
      <c r="Q2552" s="11" t="s">
        <v>40913</v>
      </c>
      <c r="R2552" s="6" t="s">
        <v>31689</v>
      </c>
      <c r="S2552" s="9" t="s">
        <v>31657</v>
      </c>
    </row>
    <row r="2553" spans="1:19">
      <c r="A2553" s="5" t="s">
        <v>14552</v>
      </c>
      <c r="B2553" s="6" t="s">
        <v>31690</v>
      </c>
      <c r="C2553" s="7" t="s">
        <v>40908</v>
      </c>
      <c r="D2553" s="8" t="s">
        <v>6195</v>
      </c>
      <c r="E2553" s="8" t="s">
        <v>31806</v>
      </c>
      <c r="F2553" s="5" t="s">
        <v>40926</v>
      </c>
      <c r="G2553" s="5" t="s">
        <v>40927</v>
      </c>
      <c r="H2553" s="6" t="s">
        <v>21407</v>
      </c>
      <c r="I2553" s="6" t="s">
        <v>13510</v>
      </c>
      <c r="J2553" s="6" t="s">
        <v>21406</v>
      </c>
      <c r="K2553" s="6" t="s">
        <v>40928</v>
      </c>
      <c r="L2553" s="11" t="s">
        <v>31767</v>
      </c>
      <c r="M2553" s="9" t="s">
        <v>40782</v>
      </c>
      <c r="N2553" s="9" t="s">
        <v>3792</v>
      </c>
      <c r="O2553" s="9" t="s">
        <v>34631</v>
      </c>
      <c r="P2553" s="9" t="s">
        <v>31696</v>
      </c>
      <c r="R2553" s="6" t="s">
        <v>31689</v>
      </c>
      <c r="S2553" s="9" t="s">
        <v>31657</v>
      </c>
    </row>
    <row r="2554" spans="1:19">
      <c r="A2554" s="5" t="s">
        <v>14552</v>
      </c>
      <c r="B2554" s="6" t="s">
        <v>31690</v>
      </c>
      <c r="C2554" s="7" t="s">
        <v>40908</v>
      </c>
      <c r="D2554" s="8" t="s">
        <v>6195</v>
      </c>
      <c r="E2554" s="8" t="s">
        <v>31763</v>
      </c>
      <c r="F2554" s="5" t="s">
        <v>40929</v>
      </c>
      <c r="G2554" s="5" t="s">
        <v>40930</v>
      </c>
      <c r="H2554" s="6" t="s">
        <v>21405</v>
      </c>
      <c r="I2554" s="6" t="s">
        <v>13469</v>
      </c>
      <c r="J2554" s="6" t="s">
        <v>21404</v>
      </c>
      <c r="K2554" s="6" t="s">
        <v>40931</v>
      </c>
      <c r="L2554" s="11" t="s">
        <v>31767</v>
      </c>
      <c r="M2554" s="9" t="s">
        <v>40932</v>
      </c>
      <c r="N2554" s="9" t="s">
        <v>5511</v>
      </c>
      <c r="O2554" s="9" t="s">
        <v>1598</v>
      </c>
      <c r="P2554" s="9" t="s">
        <v>31696</v>
      </c>
      <c r="Q2554" s="11" t="s">
        <v>40933</v>
      </c>
      <c r="R2554" s="6" t="s">
        <v>31689</v>
      </c>
      <c r="S2554" s="9" t="s">
        <v>31657</v>
      </c>
    </row>
    <row r="2555" spans="1:19">
      <c r="A2555" s="5" t="s">
        <v>14552</v>
      </c>
      <c r="B2555" s="6" t="s">
        <v>31690</v>
      </c>
      <c r="C2555" s="7" t="s">
        <v>40908</v>
      </c>
      <c r="D2555" s="8" t="s">
        <v>6195</v>
      </c>
      <c r="E2555" s="8" t="s">
        <v>32934</v>
      </c>
      <c r="F2555" s="5" t="s">
        <v>40934</v>
      </c>
      <c r="G2555" s="5" t="s">
        <v>40935</v>
      </c>
      <c r="H2555" s="6" t="s">
        <v>21403</v>
      </c>
      <c r="I2555" s="6" t="s">
        <v>13510</v>
      </c>
      <c r="J2555" s="6" t="s">
        <v>21402</v>
      </c>
      <c r="K2555" s="6" t="s">
        <v>40936</v>
      </c>
      <c r="L2555" s="11" t="s">
        <v>31767</v>
      </c>
      <c r="M2555" s="9" t="s">
        <v>40937</v>
      </c>
      <c r="N2555" s="9" t="s">
        <v>11680</v>
      </c>
      <c r="O2555" s="9" t="s">
        <v>34631</v>
      </c>
      <c r="P2555" s="9" t="s">
        <v>31696</v>
      </c>
      <c r="Q2555" s="11" t="s">
        <v>40913</v>
      </c>
      <c r="R2555" s="6" t="s">
        <v>31689</v>
      </c>
      <c r="S2555" s="9" t="s">
        <v>31657</v>
      </c>
    </row>
    <row r="2556" spans="1:19">
      <c r="A2556" s="5" t="s">
        <v>14552</v>
      </c>
      <c r="B2556" s="6" t="s">
        <v>31690</v>
      </c>
      <c r="C2556" s="7" t="s">
        <v>40908</v>
      </c>
      <c r="D2556" s="8" t="s">
        <v>6195</v>
      </c>
      <c r="E2556" s="8" t="s">
        <v>32075</v>
      </c>
      <c r="F2556" s="5" t="s">
        <v>40938</v>
      </c>
      <c r="G2556" s="5" t="s">
        <v>40939</v>
      </c>
      <c r="H2556" s="6" t="s">
        <v>21401</v>
      </c>
      <c r="I2556" s="6" t="s">
        <v>13469</v>
      </c>
      <c r="J2556" s="6" t="s">
        <v>21400</v>
      </c>
      <c r="K2556" s="6" t="s">
        <v>40940</v>
      </c>
      <c r="L2556" s="11" t="s">
        <v>31767</v>
      </c>
      <c r="M2556" s="9" t="s">
        <v>40912</v>
      </c>
      <c r="N2556" s="9" t="s">
        <v>9921</v>
      </c>
      <c r="O2556" s="9" t="s">
        <v>1598</v>
      </c>
      <c r="P2556" s="9" t="s">
        <v>31696</v>
      </c>
      <c r="R2556" s="6" t="s">
        <v>31689</v>
      </c>
      <c r="S2556" s="9" t="s">
        <v>31657</v>
      </c>
    </row>
    <row r="2557" spans="1:19">
      <c r="A2557" s="5" t="s">
        <v>14552</v>
      </c>
      <c r="B2557" s="6" t="s">
        <v>31690</v>
      </c>
      <c r="C2557" s="7" t="s">
        <v>40908</v>
      </c>
      <c r="D2557" s="8" t="s">
        <v>6195</v>
      </c>
      <c r="E2557" s="8" t="s">
        <v>32487</v>
      </c>
      <c r="F2557" s="5" t="s">
        <v>40941</v>
      </c>
      <c r="G2557" s="5" t="s">
        <v>40942</v>
      </c>
      <c r="H2557" s="6" t="s">
        <v>21399</v>
      </c>
      <c r="I2557" s="6" t="s">
        <v>13510</v>
      </c>
      <c r="J2557" s="6" t="s">
        <v>21398</v>
      </c>
      <c r="K2557" s="6" t="s">
        <v>40943</v>
      </c>
      <c r="L2557" s="11" t="s">
        <v>31767</v>
      </c>
      <c r="M2557" s="9" t="s">
        <v>40782</v>
      </c>
      <c r="N2557" s="9" t="s">
        <v>3792</v>
      </c>
      <c r="O2557" s="9" t="s">
        <v>34631</v>
      </c>
      <c r="P2557" s="9" t="s">
        <v>31696</v>
      </c>
      <c r="Q2557" s="11" t="s">
        <v>40944</v>
      </c>
      <c r="R2557" s="6" t="s">
        <v>31689</v>
      </c>
      <c r="S2557" s="9" t="s">
        <v>31657</v>
      </c>
    </row>
    <row r="2558" spans="1:19">
      <c r="A2558" s="5" t="s">
        <v>14552</v>
      </c>
      <c r="B2558" s="6" t="s">
        <v>31690</v>
      </c>
      <c r="C2558" s="7" t="s">
        <v>40908</v>
      </c>
      <c r="D2558" s="8" t="s">
        <v>6195</v>
      </c>
      <c r="E2558" s="8" t="s">
        <v>32814</v>
      </c>
      <c r="F2558" s="5" t="s">
        <v>40945</v>
      </c>
      <c r="G2558" s="5" t="s">
        <v>40946</v>
      </c>
      <c r="H2558" s="6" t="s">
        <v>21397</v>
      </c>
      <c r="I2558" s="6" t="s">
        <v>13469</v>
      </c>
      <c r="J2558" s="6" t="s">
        <v>21396</v>
      </c>
      <c r="K2558" s="6" t="s">
        <v>40947</v>
      </c>
      <c r="L2558" s="11" t="s">
        <v>31767</v>
      </c>
      <c r="M2558" s="9" t="s">
        <v>40912</v>
      </c>
      <c r="N2558" s="9" t="s">
        <v>9921</v>
      </c>
      <c r="O2558" s="9" t="s">
        <v>1598</v>
      </c>
      <c r="P2558" s="9" t="s">
        <v>31696</v>
      </c>
      <c r="R2558" s="6" t="s">
        <v>31689</v>
      </c>
      <c r="S2558" s="9" t="s">
        <v>31657</v>
      </c>
    </row>
    <row r="2559" spans="1:19">
      <c r="A2559" s="5" t="s">
        <v>14552</v>
      </c>
      <c r="B2559" s="6" t="s">
        <v>31690</v>
      </c>
      <c r="C2559" s="7" t="s">
        <v>40908</v>
      </c>
      <c r="D2559" s="8" t="s">
        <v>6195</v>
      </c>
      <c r="E2559" s="8" t="s">
        <v>31697</v>
      </c>
      <c r="F2559" s="5" t="s">
        <v>35227</v>
      </c>
      <c r="G2559" s="5" t="s">
        <v>40948</v>
      </c>
      <c r="H2559" s="6" t="s">
        <v>21395</v>
      </c>
      <c r="I2559" s="6" t="s">
        <v>13510</v>
      </c>
      <c r="J2559" s="6" t="s">
        <v>21394</v>
      </c>
      <c r="K2559" s="6" t="s">
        <v>40949</v>
      </c>
      <c r="L2559" s="11" t="s">
        <v>31772</v>
      </c>
      <c r="M2559" s="9" t="s">
        <v>40782</v>
      </c>
      <c r="N2559" s="9" t="s">
        <v>3792</v>
      </c>
      <c r="O2559" s="9" t="s">
        <v>1598</v>
      </c>
      <c r="P2559" s="9" t="s">
        <v>31696</v>
      </c>
      <c r="R2559" s="6" t="s">
        <v>31689</v>
      </c>
      <c r="S2559" s="9" t="s">
        <v>31657</v>
      </c>
    </row>
    <row r="2560" spans="1:19">
      <c r="A2560" s="5" t="s">
        <v>14552</v>
      </c>
      <c r="B2560" s="6" t="s">
        <v>31690</v>
      </c>
      <c r="C2560" s="7" t="s">
        <v>40908</v>
      </c>
      <c r="D2560" s="8" t="s">
        <v>6195</v>
      </c>
      <c r="E2560" s="8" t="s">
        <v>31858</v>
      </c>
      <c r="F2560" s="5" t="s">
        <v>40950</v>
      </c>
      <c r="G2560" s="5" t="s">
        <v>40951</v>
      </c>
      <c r="H2560" s="6" t="s">
        <v>21393</v>
      </c>
      <c r="I2560" s="6" t="s">
        <v>13510</v>
      </c>
      <c r="J2560" s="6" t="s">
        <v>21392</v>
      </c>
      <c r="K2560" s="6" t="s">
        <v>40952</v>
      </c>
      <c r="L2560" s="11" t="s">
        <v>31772</v>
      </c>
      <c r="M2560" s="9" t="s">
        <v>40782</v>
      </c>
      <c r="N2560" s="9" t="s">
        <v>3792</v>
      </c>
      <c r="O2560" s="9" t="s">
        <v>34631</v>
      </c>
      <c r="P2560" s="9" t="s">
        <v>31696</v>
      </c>
      <c r="Q2560" s="11" t="s">
        <v>40953</v>
      </c>
      <c r="R2560" s="6" t="s">
        <v>31689</v>
      </c>
      <c r="S2560" s="9" t="s">
        <v>31657</v>
      </c>
    </row>
    <row r="2561" spans="1:19">
      <c r="A2561" s="5" t="s">
        <v>14552</v>
      </c>
      <c r="B2561" s="6" t="s">
        <v>31690</v>
      </c>
      <c r="C2561" s="7" t="s">
        <v>40908</v>
      </c>
      <c r="D2561" s="8" t="s">
        <v>6195</v>
      </c>
      <c r="E2561" s="8" t="s">
        <v>31746</v>
      </c>
      <c r="F2561" s="5" t="s">
        <v>40954</v>
      </c>
      <c r="G2561" s="5" t="s">
        <v>40955</v>
      </c>
      <c r="H2561" s="6" t="s">
        <v>21391</v>
      </c>
      <c r="I2561" s="6" t="s">
        <v>13510</v>
      </c>
      <c r="J2561" s="6" t="s">
        <v>21390</v>
      </c>
      <c r="K2561" s="6" t="s">
        <v>40956</v>
      </c>
      <c r="L2561" s="11" t="s">
        <v>31772</v>
      </c>
      <c r="M2561" s="9" t="s">
        <v>40782</v>
      </c>
      <c r="N2561" s="9" t="s">
        <v>3792</v>
      </c>
      <c r="O2561" s="9" t="s">
        <v>1598</v>
      </c>
      <c r="P2561" s="9" t="s">
        <v>31696</v>
      </c>
      <c r="Q2561" s="11" t="s">
        <v>40913</v>
      </c>
      <c r="R2561" s="6" t="s">
        <v>31689</v>
      </c>
      <c r="S2561" s="9" t="s">
        <v>31657</v>
      </c>
    </row>
    <row r="2562" spans="1:19">
      <c r="A2562" s="5" t="s">
        <v>14552</v>
      </c>
      <c r="B2562" s="6" t="s">
        <v>31690</v>
      </c>
      <c r="C2562" s="7" t="s">
        <v>40908</v>
      </c>
      <c r="D2562" s="8" t="s">
        <v>6195</v>
      </c>
      <c r="E2562" s="8" t="s">
        <v>31751</v>
      </c>
      <c r="F2562" s="5" t="s">
        <v>40957</v>
      </c>
      <c r="G2562" s="5" t="s">
        <v>40958</v>
      </c>
      <c r="H2562" s="6" t="s">
        <v>21389</v>
      </c>
      <c r="I2562" s="6" t="s">
        <v>13469</v>
      </c>
      <c r="J2562" s="6" t="s">
        <v>21388</v>
      </c>
      <c r="K2562" s="6" t="s">
        <v>40959</v>
      </c>
      <c r="L2562" s="11" t="s">
        <v>31772</v>
      </c>
      <c r="M2562" s="9" t="s">
        <v>40912</v>
      </c>
      <c r="N2562" s="9" t="s">
        <v>9921</v>
      </c>
      <c r="O2562" s="9" t="s">
        <v>1598</v>
      </c>
      <c r="P2562" s="9" t="s">
        <v>31696</v>
      </c>
      <c r="Q2562" s="11" t="s">
        <v>40913</v>
      </c>
      <c r="R2562" s="6" t="s">
        <v>31689</v>
      </c>
      <c r="S2562" s="9" t="s">
        <v>31657</v>
      </c>
    </row>
    <row r="2563" spans="1:19">
      <c r="A2563" s="5" t="s">
        <v>14552</v>
      </c>
      <c r="B2563" s="6" t="s">
        <v>31690</v>
      </c>
      <c r="C2563" s="7" t="s">
        <v>40908</v>
      </c>
      <c r="D2563" s="8" t="s">
        <v>6195</v>
      </c>
      <c r="E2563" s="8" t="s">
        <v>31731</v>
      </c>
      <c r="F2563" s="5" t="s">
        <v>40960</v>
      </c>
      <c r="G2563" s="5" t="s">
        <v>40961</v>
      </c>
      <c r="H2563" s="6" t="s">
        <v>21387</v>
      </c>
      <c r="I2563" s="6" t="s">
        <v>13469</v>
      </c>
      <c r="J2563" s="6" t="s">
        <v>21386</v>
      </c>
      <c r="K2563" s="6" t="s">
        <v>40962</v>
      </c>
      <c r="L2563" s="11" t="s">
        <v>31772</v>
      </c>
      <c r="M2563" s="9" t="s">
        <v>40912</v>
      </c>
      <c r="N2563" s="9" t="s">
        <v>9921</v>
      </c>
      <c r="O2563" s="9" t="s">
        <v>1598</v>
      </c>
      <c r="P2563" s="9" t="s">
        <v>31696</v>
      </c>
      <c r="Q2563" s="11" t="s">
        <v>40963</v>
      </c>
      <c r="R2563" s="6" t="s">
        <v>31689</v>
      </c>
      <c r="S2563" s="9" t="s">
        <v>31657</v>
      </c>
    </row>
    <row r="2564" spans="1:19">
      <c r="A2564" s="5" t="s">
        <v>14552</v>
      </c>
      <c r="B2564" s="6" t="s">
        <v>31690</v>
      </c>
      <c r="C2564" s="7" t="s">
        <v>40908</v>
      </c>
      <c r="D2564" s="8" t="s">
        <v>6195</v>
      </c>
      <c r="E2564" s="8" t="s">
        <v>31777</v>
      </c>
      <c r="F2564" s="5" t="s">
        <v>40964</v>
      </c>
      <c r="G2564" s="5" t="s">
        <v>40965</v>
      </c>
      <c r="H2564" s="6" t="s">
        <v>21385</v>
      </c>
      <c r="I2564" s="6" t="s">
        <v>13510</v>
      </c>
      <c r="J2564" s="6" t="s">
        <v>21384</v>
      </c>
      <c r="K2564" s="6" t="s">
        <v>40966</v>
      </c>
      <c r="L2564" s="11" t="s">
        <v>31772</v>
      </c>
      <c r="M2564" s="9" t="s">
        <v>40782</v>
      </c>
      <c r="N2564" s="9" t="s">
        <v>3792</v>
      </c>
      <c r="O2564" s="9" t="s">
        <v>34631</v>
      </c>
      <c r="P2564" s="9" t="s">
        <v>31696</v>
      </c>
      <c r="R2564" s="6" t="s">
        <v>31689</v>
      </c>
      <c r="S2564" s="9" t="s">
        <v>31657</v>
      </c>
    </row>
    <row r="2565" spans="1:19">
      <c r="A2565" s="5" t="s">
        <v>14552</v>
      </c>
      <c r="B2565" s="6" t="s">
        <v>31690</v>
      </c>
      <c r="C2565" s="7" t="s">
        <v>40908</v>
      </c>
      <c r="D2565" s="8" t="s">
        <v>6195</v>
      </c>
      <c r="E2565" s="8" t="s">
        <v>31975</v>
      </c>
      <c r="F2565" s="5" t="s">
        <v>40967</v>
      </c>
      <c r="G2565" s="5" t="s">
        <v>40968</v>
      </c>
      <c r="H2565" s="6" t="s">
        <v>21383</v>
      </c>
      <c r="I2565" s="6" t="s">
        <v>13510</v>
      </c>
      <c r="J2565" s="6" t="s">
        <v>21382</v>
      </c>
      <c r="K2565" s="6" t="s">
        <v>40969</v>
      </c>
      <c r="L2565" s="11" t="s">
        <v>31772</v>
      </c>
      <c r="M2565" s="9" t="s">
        <v>40782</v>
      </c>
      <c r="N2565" s="9" t="s">
        <v>3792</v>
      </c>
      <c r="O2565" s="9" t="s">
        <v>1598</v>
      </c>
      <c r="P2565" s="9" t="s">
        <v>31696</v>
      </c>
      <c r="Q2565" s="11" t="s">
        <v>40913</v>
      </c>
      <c r="R2565" s="6" t="s">
        <v>31689</v>
      </c>
      <c r="S2565" s="9" t="s">
        <v>31657</v>
      </c>
    </row>
    <row r="2566" spans="1:19">
      <c r="A2566" s="5" t="s">
        <v>14552</v>
      </c>
      <c r="B2566" s="6" t="s">
        <v>31690</v>
      </c>
      <c r="C2566" s="7" t="s">
        <v>40908</v>
      </c>
      <c r="D2566" s="8" t="s">
        <v>6195</v>
      </c>
      <c r="E2566" s="8" t="s">
        <v>33302</v>
      </c>
      <c r="F2566" s="5" t="s">
        <v>40970</v>
      </c>
      <c r="G2566" s="5" t="s">
        <v>40971</v>
      </c>
      <c r="H2566" s="6" t="s">
        <v>21381</v>
      </c>
      <c r="I2566" s="6" t="s">
        <v>13469</v>
      </c>
      <c r="J2566" s="6" t="s">
        <v>21380</v>
      </c>
      <c r="K2566" s="6" t="s">
        <v>40972</v>
      </c>
      <c r="L2566" s="11" t="s">
        <v>31772</v>
      </c>
      <c r="M2566" s="9" t="s">
        <v>40912</v>
      </c>
      <c r="N2566" s="9" t="s">
        <v>9921</v>
      </c>
      <c r="O2566" s="9" t="s">
        <v>1598</v>
      </c>
      <c r="P2566" s="9" t="s">
        <v>31696</v>
      </c>
      <c r="Q2566" s="11" t="s">
        <v>40973</v>
      </c>
      <c r="R2566" s="6" t="s">
        <v>31689</v>
      </c>
      <c r="S2566" s="9" t="s">
        <v>31657</v>
      </c>
    </row>
    <row r="2567" spans="1:19">
      <c r="A2567" s="5" t="s">
        <v>14552</v>
      </c>
      <c r="B2567" s="6" t="s">
        <v>31690</v>
      </c>
      <c r="C2567" s="7" t="s">
        <v>40908</v>
      </c>
      <c r="D2567" s="8" t="s">
        <v>6195</v>
      </c>
      <c r="E2567" s="8" t="s">
        <v>32406</v>
      </c>
      <c r="F2567" s="5" t="s">
        <v>40974</v>
      </c>
      <c r="G2567" s="5" t="s">
        <v>40975</v>
      </c>
      <c r="H2567" s="6" t="s">
        <v>21379</v>
      </c>
      <c r="I2567" s="6" t="s">
        <v>13510</v>
      </c>
      <c r="J2567" s="6" t="s">
        <v>21378</v>
      </c>
      <c r="K2567" s="6" t="s">
        <v>40976</v>
      </c>
      <c r="L2567" s="11" t="s">
        <v>31772</v>
      </c>
      <c r="M2567" s="9" t="s">
        <v>40782</v>
      </c>
      <c r="N2567" s="9" t="s">
        <v>3792</v>
      </c>
      <c r="O2567" s="9" t="s">
        <v>34631</v>
      </c>
      <c r="P2567" s="9" t="s">
        <v>31696</v>
      </c>
      <c r="R2567" s="6" t="s">
        <v>31689</v>
      </c>
      <c r="S2567" s="9" t="s">
        <v>31657</v>
      </c>
    </row>
    <row r="2568" spans="1:19">
      <c r="A2568" s="5" t="s">
        <v>14552</v>
      </c>
      <c r="B2568" s="6" t="s">
        <v>31690</v>
      </c>
      <c r="C2568" s="7" t="s">
        <v>40908</v>
      </c>
      <c r="D2568" s="8" t="s">
        <v>6195</v>
      </c>
      <c r="E2568" s="8" t="s">
        <v>32414</v>
      </c>
      <c r="F2568" s="5" t="s">
        <v>40977</v>
      </c>
      <c r="G2568" s="5" t="s">
        <v>40978</v>
      </c>
      <c r="H2568" s="6" t="s">
        <v>21377</v>
      </c>
      <c r="I2568" s="6" t="s">
        <v>13469</v>
      </c>
      <c r="J2568" s="6" t="s">
        <v>21376</v>
      </c>
      <c r="K2568" s="6" t="s">
        <v>40979</v>
      </c>
      <c r="L2568" s="11" t="s">
        <v>31772</v>
      </c>
      <c r="M2568" s="9" t="s">
        <v>40932</v>
      </c>
      <c r="N2568" s="9" t="s">
        <v>5511</v>
      </c>
      <c r="O2568" s="9" t="s">
        <v>1598</v>
      </c>
      <c r="P2568" s="9" t="s">
        <v>31696</v>
      </c>
      <c r="Q2568" s="11" t="s">
        <v>40913</v>
      </c>
      <c r="R2568" s="6" t="s">
        <v>31689</v>
      </c>
      <c r="S2568" s="9" t="s">
        <v>31657</v>
      </c>
    </row>
    <row r="2569" spans="1:19">
      <c r="A2569" s="5" t="s">
        <v>14552</v>
      </c>
      <c r="B2569" s="6" t="s">
        <v>31690</v>
      </c>
      <c r="C2569" s="7" t="s">
        <v>40908</v>
      </c>
      <c r="D2569" s="8" t="s">
        <v>6195</v>
      </c>
      <c r="E2569" s="8" t="s">
        <v>31781</v>
      </c>
      <c r="F2569" s="5" t="s">
        <v>40980</v>
      </c>
      <c r="G2569" s="5" t="s">
        <v>40981</v>
      </c>
      <c r="H2569" s="6" t="s">
        <v>21375</v>
      </c>
      <c r="I2569" s="6" t="s">
        <v>13510</v>
      </c>
      <c r="J2569" s="6" t="s">
        <v>21374</v>
      </c>
      <c r="K2569" s="6" t="s">
        <v>40982</v>
      </c>
      <c r="L2569" s="11" t="s">
        <v>31772</v>
      </c>
      <c r="M2569" s="9" t="s">
        <v>40912</v>
      </c>
      <c r="N2569" s="9" t="s">
        <v>9921</v>
      </c>
      <c r="O2569" s="9" t="s">
        <v>1598</v>
      </c>
      <c r="P2569" s="9" t="s">
        <v>31696</v>
      </c>
      <c r="R2569" s="6" t="s">
        <v>31689</v>
      </c>
      <c r="S2569" s="9" t="s">
        <v>31657</v>
      </c>
    </row>
    <row r="2570" spans="1:19">
      <c r="A2570" s="5" t="s">
        <v>14552</v>
      </c>
      <c r="B2570" s="6" t="s">
        <v>31690</v>
      </c>
      <c r="C2570" s="7" t="s">
        <v>40908</v>
      </c>
      <c r="D2570" s="8" t="s">
        <v>6195</v>
      </c>
      <c r="E2570" s="8" t="s">
        <v>31785</v>
      </c>
      <c r="F2570" s="5" t="s">
        <v>40983</v>
      </c>
      <c r="G2570" s="5" t="s">
        <v>40984</v>
      </c>
      <c r="H2570" s="6" t="s">
        <v>21373</v>
      </c>
      <c r="I2570" s="6" t="s">
        <v>13510</v>
      </c>
      <c r="J2570" s="6" t="s">
        <v>21372</v>
      </c>
      <c r="K2570" s="6" t="s">
        <v>40985</v>
      </c>
      <c r="L2570" s="11" t="s">
        <v>31772</v>
      </c>
      <c r="M2570" s="9" t="s">
        <v>40937</v>
      </c>
      <c r="N2570" s="9" t="s">
        <v>11680</v>
      </c>
      <c r="O2570" s="9" t="s">
        <v>34631</v>
      </c>
      <c r="P2570" s="9" t="s">
        <v>31696</v>
      </c>
      <c r="Q2570" s="11" t="s">
        <v>40913</v>
      </c>
      <c r="R2570" s="6" t="s">
        <v>31689</v>
      </c>
      <c r="S2570" s="9" t="s">
        <v>31657</v>
      </c>
    </row>
    <row r="2571" spans="1:19">
      <c r="A2571" s="5" t="s">
        <v>14552</v>
      </c>
      <c r="B2571" s="6" t="s">
        <v>31690</v>
      </c>
      <c r="C2571" s="7" t="s">
        <v>40908</v>
      </c>
      <c r="D2571" s="8" t="s">
        <v>6195</v>
      </c>
      <c r="E2571" s="8" t="s">
        <v>32509</v>
      </c>
      <c r="F2571" s="5" t="s">
        <v>40986</v>
      </c>
      <c r="G2571" s="5" t="s">
        <v>40987</v>
      </c>
      <c r="H2571" s="6" t="s">
        <v>21371</v>
      </c>
      <c r="I2571" s="6" t="s">
        <v>13510</v>
      </c>
      <c r="J2571" s="6" t="s">
        <v>21370</v>
      </c>
      <c r="K2571" s="6" t="s">
        <v>40988</v>
      </c>
      <c r="L2571" s="11" t="s">
        <v>31772</v>
      </c>
      <c r="M2571" s="9" t="s">
        <v>40782</v>
      </c>
      <c r="N2571" s="9" t="s">
        <v>3792</v>
      </c>
      <c r="O2571" s="9" t="s">
        <v>1598</v>
      </c>
      <c r="P2571" s="9" t="s">
        <v>31696</v>
      </c>
      <c r="Q2571" s="11" t="s">
        <v>40913</v>
      </c>
      <c r="R2571" s="6" t="s">
        <v>31689</v>
      </c>
      <c r="S2571" s="9" t="s">
        <v>31657</v>
      </c>
    </row>
    <row r="2572" spans="1:19">
      <c r="A2572" s="5" t="s">
        <v>14552</v>
      </c>
      <c r="B2572" s="6" t="s">
        <v>31690</v>
      </c>
      <c r="C2572" s="7" t="s">
        <v>40908</v>
      </c>
      <c r="D2572" s="8" t="s">
        <v>6195</v>
      </c>
      <c r="E2572" s="8" t="s">
        <v>32513</v>
      </c>
      <c r="F2572" s="5" t="s">
        <v>40989</v>
      </c>
      <c r="G2572" s="5" t="s">
        <v>40990</v>
      </c>
      <c r="H2572" s="6" t="s">
        <v>21369</v>
      </c>
      <c r="I2572" s="6" t="s">
        <v>13510</v>
      </c>
      <c r="J2572" s="6" t="s">
        <v>21368</v>
      </c>
      <c r="K2572" s="6" t="s">
        <v>40991</v>
      </c>
      <c r="L2572" s="11" t="s">
        <v>31772</v>
      </c>
      <c r="M2572" s="9" t="s">
        <v>40782</v>
      </c>
      <c r="N2572" s="9" t="s">
        <v>3792</v>
      </c>
      <c r="O2572" s="9" t="s">
        <v>34631</v>
      </c>
      <c r="P2572" s="9" t="s">
        <v>31696</v>
      </c>
      <c r="R2572" s="6" t="s">
        <v>31689</v>
      </c>
      <c r="S2572" s="9" t="s">
        <v>31657</v>
      </c>
    </row>
    <row r="2573" spans="1:19">
      <c r="A2573" s="5" t="s">
        <v>14552</v>
      </c>
      <c r="B2573" s="6" t="s">
        <v>31690</v>
      </c>
      <c r="C2573" s="7" t="s">
        <v>40908</v>
      </c>
      <c r="D2573" s="8" t="s">
        <v>6195</v>
      </c>
      <c r="E2573" s="8" t="s">
        <v>33259</v>
      </c>
      <c r="F2573" s="5" t="s">
        <v>40992</v>
      </c>
      <c r="G2573" s="5" t="s">
        <v>40993</v>
      </c>
      <c r="H2573" s="6" t="s">
        <v>21367</v>
      </c>
      <c r="I2573" s="6" t="s">
        <v>13469</v>
      </c>
      <c r="J2573" s="6" t="s">
        <v>21366</v>
      </c>
      <c r="K2573" s="6" t="s">
        <v>40994</v>
      </c>
      <c r="L2573" s="11" t="s">
        <v>31772</v>
      </c>
      <c r="M2573" s="9" t="s">
        <v>40912</v>
      </c>
      <c r="N2573" s="9" t="s">
        <v>9921</v>
      </c>
      <c r="O2573" s="9" t="s">
        <v>1598</v>
      </c>
      <c r="P2573" s="9" t="s">
        <v>31696</v>
      </c>
      <c r="Q2573" s="11" t="s">
        <v>40913</v>
      </c>
      <c r="R2573" s="6" t="s">
        <v>31689</v>
      </c>
      <c r="S2573" s="9" t="s">
        <v>31657</v>
      </c>
    </row>
    <row r="2574" spans="1:19">
      <c r="A2574" s="5" t="s">
        <v>14552</v>
      </c>
      <c r="B2574" s="6" t="s">
        <v>31690</v>
      </c>
      <c r="C2574" s="7" t="s">
        <v>40908</v>
      </c>
      <c r="D2574" s="8" t="s">
        <v>6195</v>
      </c>
      <c r="E2574" s="8" t="s">
        <v>33410</v>
      </c>
      <c r="F2574" s="5" t="s">
        <v>40995</v>
      </c>
      <c r="G2574" s="5" t="s">
        <v>40996</v>
      </c>
      <c r="H2574" s="6" t="s">
        <v>21365</v>
      </c>
      <c r="I2574" s="6" t="s">
        <v>13469</v>
      </c>
      <c r="J2574" s="6" t="s">
        <v>21364</v>
      </c>
      <c r="K2574" s="6" t="s">
        <v>40997</v>
      </c>
      <c r="L2574" s="11" t="s">
        <v>31772</v>
      </c>
      <c r="M2574" s="9" t="s">
        <v>40912</v>
      </c>
      <c r="N2574" s="9" t="s">
        <v>9921</v>
      </c>
      <c r="O2574" s="9" t="s">
        <v>1598</v>
      </c>
      <c r="P2574" s="9" t="s">
        <v>31696</v>
      </c>
      <c r="R2574" s="6" t="s">
        <v>31689</v>
      </c>
      <c r="S2574" s="9" t="s">
        <v>31657</v>
      </c>
    </row>
    <row r="2575" spans="1:19">
      <c r="A2575" s="5" t="s">
        <v>14552</v>
      </c>
      <c r="B2575" s="6" t="s">
        <v>31690</v>
      </c>
      <c r="C2575" s="7" t="s">
        <v>40908</v>
      </c>
      <c r="D2575" s="8" t="s">
        <v>6195</v>
      </c>
      <c r="E2575" s="8" t="s">
        <v>32524</v>
      </c>
      <c r="F2575" s="5" t="s">
        <v>40998</v>
      </c>
      <c r="G2575" s="5" t="s">
        <v>40999</v>
      </c>
      <c r="H2575" s="6" t="s">
        <v>21363</v>
      </c>
      <c r="I2575" s="6" t="s">
        <v>13510</v>
      </c>
      <c r="J2575" s="6" t="s">
        <v>21362</v>
      </c>
      <c r="K2575" s="6" t="s">
        <v>41000</v>
      </c>
      <c r="L2575" s="11" t="s">
        <v>31772</v>
      </c>
      <c r="M2575" s="9" t="s">
        <v>40912</v>
      </c>
      <c r="N2575" s="9" t="s">
        <v>9921</v>
      </c>
      <c r="O2575" s="9" t="s">
        <v>34631</v>
      </c>
      <c r="P2575" s="9" t="s">
        <v>31696</v>
      </c>
      <c r="Q2575" s="11" t="s">
        <v>40913</v>
      </c>
      <c r="R2575" s="6" t="s">
        <v>31689</v>
      </c>
      <c r="S2575" s="9" t="s">
        <v>31657</v>
      </c>
    </row>
    <row r="2576" spans="1:19">
      <c r="A2576" s="5" t="s">
        <v>14552</v>
      </c>
      <c r="B2576" s="6" t="s">
        <v>31690</v>
      </c>
      <c r="C2576" s="7" t="s">
        <v>40908</v>
      </c>
      <c r="D2576" s="8" t="s">
        <v>6195</v>
      </c>
      <c r="E2576" s="8" t="s">
        <v>32793</v>
      </c>
      <c r="F2576" s="5" t="s">
        <v>41001</v>
      </c>
      <c r="G2576" s="5" t="s">
        <v>41002</v>
      </c>
      <c r="H2576" s="6" t="s">
        <v>21361</v>
      </c>
      <c r="I2576" s="6" t="s">
        <v>13696</v>
      </c>
      <c r="J2576" s="6" t="s">
        <v>21360</v>
      </c>
      <c r="K2576" s="6" t="s">
        <v>41003</v>
      </c>
      <c r="L2576" s="11" t="s">
        <v>31772</v>
      </c>
      <c r="M2576" s="9" t="s">
        <v>41004</v>
      </c>
      <c r="N2576" s="9" t="s">
        <v>11680</v>
      </c>
      <c r="O2576" s="9" t="s">
        <v>34631</v>
      </c>
      <c r="P2576" s="9" t="s">
        <v>31696</v>
      </c>
      <c r="Q2576" s="11" t="s">
        <v>40913</v>
      </c>
      <c r="R2576" s="6" t="s">
        <v>31689</v>
      </c>
      <c r="S2576" s="9" t="s">
        <v>31657</v>
      </c>
    </row>
    <row r="2577" spans="1:19">
      <c r="A2577" s="5" t="s">
        <v>14552</v>
      </c>
      <c r="B2577" s="6" t="s">
        <v>31690</v>
      </c>
      <c r="C2577" s="7" t="s">
        <v>40908</v>
      </c>
      <c r="D2577" s="8" t="s">
        <v>6195</v>
      </c>
      <c r="E2577" s="8" t="s">
        <v>32529</v>
      </c>
      <c r="F2577" s="5" t="s">
        <v>41005</v>
      </c>
      <c r="G2577" s="5" t="s">
        <v>41006</v>
      </c>
      <c r="H2577" s="6" t="s">
        <v>21359</v>
      </c>
      <c r="I2577" s="6" t="s">
        <v>13510</v>
      </c>
      <c r="J2577" s="6" t="s">
        <v>21358</v>
      </c>
      <c r="K2577" s="6" t="s">
        <v>41007</v>
      </c>
      <c r="L2577" s="11" t="s">
        <v>31772</v>
      </c>
      <c r="M2577" s="9" t="s">
        <v>40912</v>
      </c>
      <c r="N2577" s="9" t="s">
        <v>9921</v>
      </c>
      <c r="O2577" s="9" t="s">
        <v>34631</v>
      </c>
      <c r="P2577" s="9" t="s">
        <v>31696</v>
      </c>
      <c r="Q2577" s="11" t="s">
        <v>40913</v>
      </c>
      <c r="R2577" s="6" t="s">
        <v>31689</v>
      </c>
      <c r="S2577" s="9" t="s">
        <v>31657</v>
      </c>
    </row>
    <row r="2578" spans="1:19">
      <c r="A2578" s="5" t="s">
        <v>14552</v>
      </c>
      <c r="B2578" s="6" t="s">
        <v>31690</v>
      </c>
      <c r="C2578" s="7" t="s">
        <v>40908</v>
      </c>
      <c r="D2578" s="8" t="s">
        <v>6195</v>
      </c>
      <c r="E2578" s="8" t="s">
        <v>41008</v>
      </c>
      <c r="F2578" s="5" t="s">
        <v>41009</v>
      </c>
      <c r="G2578" s="5" t="s">
        <v>41010</v>
      </c>
      <c r="H2578" s="6" t="s">
        <v>21357</v>
      </c>
      <c r="I2578" s="6" t="s">
        <v>13510</v>
      </c>
      <c r="J2578" s="6" t="s">
        <v>21356</v>
      </c>
      <c r="K2578" s="6" t="s">
        <v>41011</v>
      </c>
      <c r="L2578" s="11" t="s">
        <v>31772</v>
      </c>
      <c r="M2578" s="9" t="s">
        <v>40782</v>
      </c>
      <c r="N2578" s="9" t="s">
        <v>3792</v>
      </c>
      <c r="O2578" s="9" t="s">
        <v>1598</v>
      </c>
      <c r="P2578" s="9" t="s">
        <v>31696</v>
      </c>
      <c r="Q2578" s="11" t="s">
        <v>41012</v>
      </c>
      <c r="R2578" s="6" t="s">
        <v>31689</v>
      </c>
      <c r="S2578" s="9" t="s">
        <v>31657</v>
      </c>
    </row>
    <row r="2579" spans="1:19">
      <c r="A2579" s="5" t="s">
        <v>14552</v>
      </c>
      <c r="B2579" s="6" t="s">
        <v>31690</v>
      </c>
      <c r="C2579" s="7" t="s">
        <v>40908</v>
      </c>
      <c r="D2579" s="8" t="s">
        <v>6195</v>
      </c>
      <c r="E2579" s="8" t="s">
        <v>33161</v>
      </c>
      <c r="F2579" s="5" t="s">
        <v>41013</v>
      </c>
      <c r="G2579" s="5" t="s">
        <v>41014</v>
      </c>
      <c r="H2579" s="6" t="s">
        <v>21355</v>
      </c>
      <c r="I2579" s="6" t="s">
        <v>13510</v>
      </c>
      <c r="J2579" s="6" t="s">
        <v>21354</v>
      </c>
      <c r="K2579" s="6" t="s">
        <v>41015</v>
      </c>
      <c r="L2579" s="11" t="s">
        <v>31772</v>
      </c>
      <c r="M2579" s="9" t="s">
        <v>40937</v>
      </c>
      <c r="N2579" s="9" t="s">
        <v>11680</v>
      </c>
      <c r="O2579" s="9" t="s">
        <v>34631</v>
      </c>
      <c r="P2579" s="9" t="s">
        <v>31696</v>
      </c>
      <c r="R2579" s="6" t="s">
        <v>31689</v>
      </c>
      <c r="S2579" s="9" t="s">
        <v>31657</v>
      </c>
    </row>
    <row r="2580" spans="1:19">
      <c r="A2580" s="5" t="s">
        <v>14552</v>
      </c>
      <c r="B2580" s="6" t="s">
        <v>31690</v>
      </c>
      <c r="C2580" s="7" t="s">
        <v>40908</v>
      </c>
      <c r="D2580" s="8" t="s">
        <v>6195</v>
      </c>
      <c r="E2580" s="8" t="s">
        <v>32274</v>
      </c>
      <c r="F2580" s="5" t="s">
        <v>41016</v>
      </c>
      <c r="G2580" s="5" t="s">
        <v>41017</v>
      </c>
      <c r="H2580" s="6" t="s">
        <v>21353</v>
      </c>
      <c r="I2580" s="6" t="s">
        <v>13469</v>
      </c>
      <c r="J2580" s="6" t="s">
        <v>21352</v>
      </c>
      <c r="K2580" s="6" t="s">
        <v>41018</v>
      </c>
      <c r="L2580" s="11" t="s">
        <v>31931</v>
      </c>
      <c r="M2580" s="9" t="s">
        <v>40912</v>
      </c>
      <c r="N2580" s="9" t="s">
        <v>9921</v>
      </c>
      <c r="O2580" s="9" t="s">
        <v>1598</v>
      </c>
      <c r="P2580" s="9" t="s">
        <v>31696</v>
      </c>
      <c r="Q2580" s="11" t="s">
        <v>41019</v>
      </c>
      <c r="R2580" s="6" t="s">
        <v>31689</v>
      </c>
      <c r="S2580" s="9" t="s">
        <v>31657</v>
      </c>
    </row>
    <row r="2581" spans="1:19">
      <c r="A2581" s="5" t="s">
        <v>14552</v>
      </c>
      <c r="B2581" s="6" t="s">
        <v>31690</v>
      </c>
      <c r="C2581" s="7" t="s">
        <v>40908</v>
      </c>
      <c r="D2581" s="8" t="s">
        <v>6195</v>
      </c>
      <c r="E2581" s="8" t="s">
        <v>32631</v>
      </c>
      <c r="F2581" s="5" t="s">
        <v>41020</v>
      </c>
      <c r="G2581" s="5" t="s">
        <v>41021</v>
      </c>
      <c r="H2581" s="6" t="s">
        <v>21351</v>
      </c>
      <c r="I2581" s="6" t="s">
        <v>13510</v>
      </c>
      <c r="J2581" s="6" t="s">
        <v>21350</v>
      </c>
      <c r="K2581" s="6" t="s">
        <v>41022</v>
      </c>
      <c r="L2581" s="11" t="s">
        <v>31720</v>
      </c>
      <c r="M2581" s="9" t="s">
        <v>40782</v>
      </c>
      <c r="N2581" s="9" t="s">
        <v>3792</v>
      </c>
      <c r="O2581" s="9" t="s">
        <v>34631</v>
      </c>
      <c r="P2581" s="9" t="s">
        <v>31696</v>
      </c>
      <c r="R2581" s="6" t="s">
        <v>31689</v>
      </c>
      <c r="S2581" s="9" t="s">
        <v>31657</v>
      </c>
    </row>
    <row r="2582" spans="1:19">
      <c r="A2582" s="5" t="s">
        <v>14552</v>
      </c>
      <c r="B2582" s="6" t="s">
        <v>31690</v>
      </c>
      <c r="C2582" s="7" t="s">
        <v>40908</v>
      </c>
      <c r="D2582" s="8" t="s">
        <v>6195</v>
      </c>
      <c r="E2582" s="8" t="s">
        <v>31793</v>
      </c>
      <c r="F2582" s="5" t="s">
        <v>41023</v>
      </c>
      <c r="G2582" s="5" t="s">
        <v>41024</v>
      </c>
      <c r="H2582" s="6" t="s">
        <v>21349</v>
      </c>
      <c r="I2582" s="6" t="s">
        <v>13510</v>
      </c>
      <c r="J2582" s="6" t="s">
        <v>21348</v>
      </c>
      <c r="K2582" s="6" t="s">
        <v>41025</v>
      </c>
      <c r="L2582" s="11" t="s">
        <v>1604</v>
      </c>
      <c r="M2582" s="9" t="s">
        <v>40270</v>
      </c>
      <c r="N2582" s="9" t="s">
        <v>5444</v>
      </c>
      <c r="O2582" s="9" t="s">
        <v>1598</v>
      </c>
      <c r="P2582" s="9" t="s">
        <v>31696</v>
      </c>
      <c r="R2582" s="6" t="s">
        <v>31689</v>
      </c>
      <c r="S2582" s="9" t="s">
        <v>31657</v>
      </c>
    </row>
    <row r="2583" spans="1:19">
      <c r="A2583" s="5" t="s">
        <v>14552</v>
      </c>
      <c r="B2583" s="6" t="s">
        <v>31679</v>
      </c>
      <c r="C2583" s="7" t="s">
        <v>41026</v>
      </c>
      <c r="D2583" s="8" t="s">
        <v>6195</v>
      </c>
      <c r="E2583" s="8" t="s">
        <v>31681</v>
      </c>
      <c r="F2583" s="5" t="s">
        <v>41027</v>
      </c>
      <c r="G2583" s="5" t="s">
        <v>41028</v>
      </c>
      <c r="H2583" s="6" t="s">
        <v>21347</v>
      </c>
      <c r="I2583" s="6" t="s">
        <v>13632</v>
      </c>
      <c r="J2583" s="6" t="s">
        <v>21346</v>
      </c>
      <c r="K2583" s="6" t="s">
        <v>41029</v>
      </c>
      <c r="L2583" s="11" t="s">
        <v>31685</v>
      </c>
      <c r="M2583" s="9" t="s">
        <v>34137</v>
      </c>
      <c r="N2583" s="9" t="s">
        <v>4381</v>
      </c>
      <c r="O2583" s="9" t="s">
        <v>763</v>
      </c>
      <c r="P2583" s="9" t="s">
        <v>31687</v>
      </c>
      <c r="Q2583" s="11" t="s">
        <v>41030</v>
      </c>
      <c r="R2583" s="6" t="s">
        <v>31689</v>
      </c>
      <c r="S2583" s="9" t="s">
        <v>31657</v>
      </c>
    </row>
    <row r="2584" spans="1:19">
      <c r="A2584" s="5" t="s">
        <v>14552</v>
      </c>
      <c r="B2584" s="6" t="s">
        <v>31690</v>
      </c>
      <c r="C2584" s="7" t="s">
        <v>41026</v>
      </c>
      <c r="D2584" s="8" t="s">
        <v>6195</v>
      </c>
      <c r="E2584" s="8" t="s">
        <v>31759</v>
      </c>
      <c r="F2584" s="5" t="s">
        <v>41031</v>
      </c>
      <c r="G2584" s="5" t="s">
        <v>41032</v>
      </c>
      <c r="H2584" s="6" t="s">
        <v>21345</v>
      </c>
      <c r="I2584" s="6" t="s">
        <v>13632</v>
      </c>
      <c r="J2584" s="6" t="s">
        <v>21344</v>
      </c>
      <c r="K2584" s="6" t="s">
        <v>41033</v>
      </c>
      <c r="L2584" s="11" t="s">
        <v>31720</v>
      </c>
      <c r="M2584" s="9" t="s">
        <v>34137</v>
      </c>
      <c r="N2584" s="9" t="s">
        <v>4381</v>
      </c>
      <c r="O2584" s="9" t="s">
        <v>763</v>
      </c>
      <c r="P2584" s="9" t="s">
        <v>31696</v>
      </c>
      <c r="Q2584" s="11" t="s">
        <v>41030</v>
      </c>
      <c r="R2584" s="6" t="s">
        <v>31689</v>
      </c>
      <c r="S2584" s="9" t="s">
        <v>31657</v>
      </c>
    </row>
    <row r="2585" spans="1:19">
      <c r="A2585" s="5" t="s">
        <v>14552</v>
      </c>
      <c r="B2585" s="6" t="s">
        <v>31690</v>
      </c>
      <c r="C2585" s="7" t="s">
        <v>41026</v>
      </c>
      <c r="D2585" s="8" t="s">
        <v>6195</v>
      </c>
      <c r="E2585" s="8" t="s">
        <v>31721</v>
      </c>
      <c r="F2585" s="5" t="s">
        <v>41034</v>
      </c>
      <c r="G2585" s="5" t="s">
        <v>41035</v>
      </c>
      <c r="H2585" s="6" t="s">
        <v>21343</v>
      </c>
      <c r="I2585" s="6" t="s">
        <v>13632</v>
      </c>
      <c r="J2585" s="6" t="s">
        <v>21342</v>
      </c>
      <c r="K2585" s="6" t="s">
        <v>41036</v>
      </c>
      <c r="L2585" s="11" t="s">
        <v>31767</v>
      </c>
      <c r="M2585" s="9" t="s">
        <v>34137</v>
      </c>
      <c r="N2585" s="9" t="s">
        <v>4381</v>
      </c>
      <c r="O2585" s="9" t="s">
        <v>763</v>
      </c>
      <c r="P2585" s="9" t="s">
        <v>31696</v>
      </c>
      <c r="Q2585" s="11" t="s">
        <v>41030</v>
      </c>
      <c r="R2585" s="6" t="s">
        <v>31689</v>
      </c>
      <c r="S2585" s="9" t="s">
        <v>31657</v>
      </c>
    </row>
    <row r="2586" spans="1:19">
      <c r="A2586" s="5" t="s">
        <v>14552</v>
      </c>
      <c r="B2586" s="6" t="s">
        <v>31690</v>
      </c>
      <c r="C2586" s="7" t="s">
        <v>41026</v>
      </c>
      <c r="D2586" s="8" t="s">
        <v>6195</v>
      </c>
      <c r="E2586" s="8" t="s">
        <v>31806</v>
      </c>
      <c r="F2586" s="5" t="s">
        <v>41037</v>
      </c>
      <c r="G2586" s="5" t="s">
        <v>41038</v>
      </c>
      <c r="H2586" s="6" t="s">
        <v>21341</v>
      </c>
      <c r="I2586" s="6" t="s">
        <v>13632</v>
      </c>
      <c r="J2586" s="6" t="s">
        <v>21340</v>
      </c>
      <c r="K2586" s="6" t="s">
        <v>41039</v>
      </c>
      <c r="L2586" s="11" t="s">
        <v>31767</v>
      </c>
      <c r="M2586" s="9" t="s">
        <v>34137</v>
      </c>
      <c r="N2586" s="9" t="s">
        <v>4381</v>
      </c>
      <c r="O2586" s="9" t="s">
        <v>763</v>
      </c>
      <c r="P2586" s="9" t="s">
        <v>31696</v>
      </c>
      <c r="Q2586" s="11" t="s">
        <v>41030</v>
      </c>
      <c r="R2586" s="6" t="s">
        <v>31689</v>
      </c>
      <c r="S2586" s="9" t="s">
        <v>31657</v>
      </c>
    </row>
    <row r="2587" spans="1:19">
      <c r="A2587" s="5" t="s">
        <v>14552</v>
      </c>
      <c r="B2587" s="6" t="s">
        <v>31690</v>
      </c>
      <c r="C2587" s="7" t="s">
        <v>41026</v>
      </c>
      <c r="D2587" s="8" t="s">
        <v>6195</v>
      </c>
      <c r="E2587" s="8" t="s">
        <v>33100</v>
      </c>
      <c r="F2587" s="5" t="s">
        <v>41040</v>
      </c>
      <c r="G2587" s="5" t="s">
        <v>41041</v>
      </c>
      <c r="H2587" s="6" t="s">
        <v>21339</v>
      </c>
      <c r="I2587" s="6" t="s">
        <v>13632</v>
      </c>
      <c r="J2587" s="6" t="s">
        <v>21338</v>
      </c>
      <c r="K2587" s="6" t="s">
        <v>41042</v>
      </c>
      <c r="L2587" s="11" t="s">
        <v>31767</v>
      </c>
      <c r="M2587" s="9" t="s">
        <v>34137</v>
      </c>
      <c r="N2587" s="9" t="s">
        <v>4381</v>
      </c>
      <c r="O2587" s="9" t="s">
        <v>437</v>
      </c>
      <c r="P2587" s="9" t="s">
        <v>31696</v>
      </c>
      <c r="Q2587" s="11" t="s">
        <v>41030</v>
      </c>
      <c r="R2587" s="6" t="s">
        <v>31689</v>
      </c>
      <c r="S2587" s="9" t="s">
        <v>31657</v>
      </c>
    </row>
    <row r="2588" spans="1:19">
      <c r="A2588" s="5" t="s">
        <v>14552</v>
      </c>
      <c r="B2588" s="6" t="s">
        <v>31690</v>
      </c>
      <c r="C2588" s="7" t="s">
        <v>41026</v>
      </c>
      <c r="D2588" s="8" t="s">
        <v>6195</v>
      </c>
      <c r="E2588" s="8" t="s">
        <v>31697</v>
      </c>
      <c r="F2588" s="5" t="s">
        <v>34167</v>
      </c>
      <c r="G2588" s="5" t="s">
        <v>41043</v>
      </c>
      <c r="H2588" s="6" t="s">
        <v>21337</v>
      </c>
      <c r="I2588" s="6" t="s">
        <v>13632</v>
      </c>
      <c r="J2588" s="6" t="s">
        <v>21336</v>
      </c>
      <c r="K2588" s="6" t="s">
        <v>41044</v>
      </c>
      <c r="L2588" s="11" t="s">
        <v>31772</v>
      </c>
      <c r="M2588" s="9" t="s">
        <v>34137</v>
      </c>
      <c r="N2588" s="9" t="s">
        <v>4381</v>
      </c>
      <c r="O2588" s="9" t="s">
        <v>437</v>
      </c>
      <c r="P2588" s="9" t="s">
        <v>31696</v>
      </c>
      <c r="Q2588" s="11" t="s">
        <v>41030</v>
      </c>
      <c r="R2588" s="6" t="s">
        <v>31689</v>
      </c>
      <c r="S2588" s="9" t="s">
        <v>31657</v>
      </c>
    </row>
    <row r="2589" spans="1:19">
      <c r="A2589" s="5" t="s">
        <v>14552</v>
      </c>
      <c r="B2589" s="6" t="s">
        <v>31690</v>
      </c>
      <c r="C2589" s="7" t="s">
        <v>41026</v>
      </c>
      <c r="D2589" s="8" t="s">
        <v>6195</v>
      </c>
      <c r="E2589" s="8" t="s">
        <v>31726</v>
      </c>
      <c r="F2589" s="5" t="s">
        <v>41045</v>
      </c>
      <c r="G2589" s="5" t="s">
        <v>41046</v>
      </c>
      <c r="H2589" s="6" t="s">
        <v>21335</v>
      </c>
      <c r="I2589" s="6" t="s">
        <v>13632</v>
      </c>
      <c r="J2589" s="6" t="s">
        <v>21334</v>
      </c>
      <c r="K2589" s="6" t="s">
        <v>41047</v>
      </c>
      <c r="L2589" s="11" t="s">
        <v>31772</v>
      </c>
      <c r="M2589" s="9" t="s">
        <v>34137</v>
      </c>
      <c r="N2589" s="9" t="s">
        <v>4381</v>
      </c>
      <c r="O2589" s="9" t="s">
        <v>763</v>
      </c>
      <c r="P2589" s="9" t="s">
        <v>31696</v>
      </c>
      <c r="Q2589" s="11" t="s">
        <v>41030</v>
      </c>
      <c r="R2589" s="6" t="s">
        <v>31689</v>
      </c>
      <c r="S2589" s="9" t="s">
        <v>31657</v>
      </c>
    </row>
    <row r="2590" spans="1:19">
      <c r="A2590" s="5" t="s">
        <v>14552</v>
      </c>
      <c r="B2590" s="6" t="s">
        <v>31690</v>
      </c>
      <c r="C2590" s="7" t="s">
        <v>41026</v>
      </c>
      <c r="D2590" s="8" t="s">
        <v>6195</v>
      </c>
      <c r="E2590" s="8" t="s">
        <v>31768</v>
      </c>
      <c r="F2590" s="5" t="s">
        <v>33858</v>
      </c>
      <c r="G2590" s="5" t="s">
        <v>41048</v>
      </c>
      <c r="H2590" s="6" t="s">
        <v>21333</v>
      </c>
      <c r="I2590" s="6" t="s">
        <v>13632</v>
      </c>
      <c r="J2590" s="6" t="s">
        <v>21332</v>
      </c>
      <c r="K2590" s="6" t="s">
        <v>41049</v>
      </c>
      <c r="L2590" s="11" t="s">
        <v>31772</v>
      </c>
      <c r="M2590" s="9" t="s">
        <v>34137</v>
      </c>
      <c r="N2590" s="9" t="s">
        <v>4381</v>
      </c>
      <c r="O2590" s="9" t="s">
        <v>763</v>
      </c>
      <c r="P2590" s="9" t="s">
        <v>31696</v>
      </c>
      <c r="Q2590" s="11" t="s">
        <v>41030</v>
      </c>
      <c r="R2590" s="6" t="s">
        <v>31689</v>
      </c>
      <c r="S2590" s="9" t="s">
        <v>31657</v>
      </c>
    </row>
    <row r="2591" spans="1:19">
      <c r="A2591" s="5" t="s">
        <v>14552</v>
      </c>
      <c r="B2591" s="6" t="s">
        <v>31690</v>
      </c>
      <c r="C2591" s="7" t="s">
        <v>41026</v>
      </c>
      <c r="D2591" s="8" t="s">
        <v>6195</v>
      </c>
      <c r="E2591" s="8" t="s">
        <v>31858</v>
      </c>
      <c r="F2591" s="5" t="s">
        <v>37880</v>
      </c>
      <c r="G2591" s="5" t="s">
        <v>41050</v>
      </c>
      <c r="H2591" s="6" t="s">
        <v>21331</v>
      </c>
      <c r="I2591" s="6" t="s">
        <v>13632</v>
      </c>
      <c r="J2591" s="6" t="s">
        <v>21330</v>
      </c>
      <c r="K2591" s="6" t="s">
        <v>41051</v>
      </c>
      <c r="L2591" s="11" t="s">
        <v>31772</v>
      </c>
      <c r="M2591" s="9" t="s">
        <v>34137</v>
      </c>
      <c r="N2591" s="9" t="s">
        <v>4381</v>
      </c>
      <c r="O2591" s="9" t="s">
        <v>437</v>
      </c>
      <c r="P2591" s="9" t="s">
        <v>31696</v>
      </c>
      <c r="Q2591" s="11" t="s">
        <v>41030</v>
      </c>
      <c r="R2591" s="6" t="s">
        <v>31689</v>
      </c>
      <c r="S2591" s="9" t="s">
        <v>31657</v>
      </c>
    </row>
    <row r="2592" spans="1:19">
      <c r="A2592" s="5" t="s">
        <v>14552</v>
      </c>
      <c r="B2592" s="6" t="s">
        <v>31690</v>
      </c>
      <c r="C2592" s="7" t="s">
        <v>41026</v>
      </c>
      <c r="D2592" s="8" t="s">
        <v>6195</v>
      </c>
      <c r="E2592" s="8" t="s">
        <v>31746</v>
      </c>
      <c r="F2592" s="5" t="s">
        <v>40754</v>
      </c>
      <c r="G2592" s="5" t="s">
        <v>41052</v>
      </c>
      <c r="H2592" s="6" t="s">
        <v>21329</v>
      </c>
      <c r="I2592" s="6" t="s">
        <v>13632</v>
      </c>
      <c r="J2592" s="6" t="s">
        <v>21328</v>
      </c>
      <c r="K2592" s="6" t="s">
        <v>41053</v>
      </c>
      <c r="L2592" s="11" t="s">
        <v>31772</v>
      </c>
      <c r="M2592" s="9" t="s">
        <v>34137</v>
      </c>
      <c r="N2592" s="9" t="s">
        <v>4381</v>
      </c>
      <c r="O2592" s="9" t="s">
        <v>763</v>
      </c>
      <c r="P2592" s="9" t="s">
        <v>31696</v>
      </c>
      <c r="Q2592" s="11" t="s">
        <v>41030</v>
      </c>
      <c r="R2592" s="6" t="s">
        <v>31689</v>
      </c>
      <c r="S2592" s="9" t="s">
        <v>31657</v>
      </c>
    </row>
    <row r="2593" spans="1:19">
      <c r="A2593" s="5" t="s">
        <v>14552</v>
      </c>
      <c r="B2593" s="6" t="s">
        <v>31690</v>
      </c>
      <c r="C2593" s="7" t="s">
        <v>41026</v>
      </c>
      <c r="D2593" s="8" t="s">
        <v>6195</v>
      </c>
      <c r="E2593" s="8" t="s">
        <v>31751</v>
      </c>
      <c r="F2593" s="5" t="s">
        <v>41054</v>
      </c>
      <c r="G2593" s="5" t="s">
        <v>41055</v>
      </c>
      <c r="H2593" s="6" t="s">
        <v>21327</v>
      </c>
      <c r="I2593" s="6" t="s">
        <v>13632</v>
      </c>
      <c r="J2593" s="6" t="s">
        <v>21326</v>
      </c>
      <c r="K2593" s="6" t="s">
        <v>41056</v>
      </c>
      <c r="L2593" s="11" t="s">
        <v>31772</v>
      </c>
      <c r="M2593" s="9" t="s">
        <v>34137</v>
      </c>
      <c r="N2593" s="9" t="s">
        <v>4381</v>
      </c>
      <c r="O2593" s="9" t="s">
        <v>763</v>
      </c>
      <c r="P2593" s="9" t="s">
        <v>31696</v>
      </c>
      <c r="Q2593" s="11" t="s">
        <v>41030</v>
      </c>
      <c r="R2593" s="6" t="s">
        <v>31689</v>
      </c>
      <c r="S2593" s="9" t="s">
        <v>31657</v>
      </c>
    </row>
    <row r="2594" spans="1:19">
      <c r="A2594" s="5" t="s">
        <v>14552</v>
      </c>
      <c r="B2594" s="6" t="s">
        <v>31690</v>
      </c>
      <c r="C2594" s="7" t="s">
        <v>41026</v>
      </c>
      <c r="D2594" s="8" t="s">
        <v>6195</v>
      </c>
      <c r="E2594" s="8" t="s">
        <v>31731</v>
      </c>
      <c r="F2594" s="5" t="s">
        <v>34027</v>
      </c>
      <c r="G2594" s="5" t="s">
        <v>41057</v>
      </c>
      <c r="H2594" s="6" t="s">
        <v>21325</v>
      </c>
      <c r="I2594" s="6" t="s">
        <v>13632</v>
      </c>
      <c r="J2594" s="6" t="s">
        <v>21324</v>
      </c>
      <c r="K2594" s="6" t="s">
        <v>41058</v>
      </c>
      <c r="L2594" s="11" t="s">
        <v>31772</v>
      </c>
      <c r="M2594" s="9" t="s">
        <v>33799</v>
      </c>
      <c r="N2594" s="9" t="s">
        <v>437</v>
      </c>
      <c r="O2594" s="9" t="s">
        <v>437</v>
      </c>
      <c r="P2594" s="9" t="s">
        <v>31696</v>
      </c>
      <c r="Q2594" s="11" t="s">
        <v>41030</v>
      </c>
      <c r="R2594" s="6" t="s">
        <v>31689</v>
      </c>
      <c r="S2594" s="9" t="s">
        <v>31657</v>
      </c>
    </row>
    <row r="2595" spans="1:19">
      <c r="A2595" s="5" t="s">
        <v>14552</v>
      </c>
      <c r="B2595" s="6" t="s">
        <v>31690</v>
      </c>
      <c r="C2595" s="7" t="s">
        <v>41026</v>
      </c>
      <c r="D2595" s="8" t="s">
        <v>6195</v>
      </c>
      <c r="E2595" s="8" t="s">
        <v>31777</v>
      </c>
      <c r="F2595" s="5" t="s">
        <v>31915</v>
      </c>
      <c r="G2595" s="5" t="s">
        <v>41059</v>
      </c>
      <c r="H2595" s="6" t="s">
        <v>21323</v>
      </c>
      <c r="I2595" s="6" t="s">
        <v>13632</v>
      </c>
      <c r="J2595" s="6" t="s">
        <v>21322</v>
      </c>
      <c r="K2595" s="6" t="s">
        <v>41060</v>
      </c>
      <c r="L2595" s="11" t="s">
        <v>31772</v>
      </c>
      <c r="M2595" s="9" t="s">
        <v>34137</v>
      </c>
      <c r="N2595" s="9" t="s">
        <v>4381</v>
      </c>
      <c r="O2595" s="9" t="s">
        <v>763</v>
      </c>
      <c r="P2595" s="9" t="s">
        <v>31696</v>
      </c>
      <c r="Q2595" s="11" t="s">
        <v>41030</v>
      </c>
      <c r="R2595" s="6" t="s">
        <v>31689</v>
      </c>
      <c r="S2595" s="9" t="s">
        <v>31657</v>
      </c>
    </row>
    <row r="2596" spans="1:19">
      <c r="A2596" s="5" t="s">
        <v>14552</v>
      </c>
      <c r="B2596" s="6" t="s">
        <v>31690</v>
      </c>
      <c r="C2596" s="7" t="s">
        <v>41026</v>
      </c>
      <c r="D2596" s="8" t="s">
        <v>6195</v>
      </c>
      <c r="E2596" s="8" t="s">
        <v>32274</v>
      </c>
      <c r="F2596" s="5" t="s">
        <v>31790</v>
      </c>
      <c r="G2596" s="5" t="s">
        <v>41061</v>
      </c>
      <c r="H2596" s="6" t="s">
        <v>21321</v>
      </c>
      <c r="I2596" s="6" t="s">
        <v>13632</v>
      </c>
      <c r="J2596" s="6" t="s">
        <v>21320</v>
      </c>
      <c r="K2596" s="6" t="s">
        <v>41062</v>
      </c>
      <c r="L2596" s="11" t="s">
        <v>31931</v>
      </c>
      <c r="M2596" s="9" t="s">
        <v>34137</v>
      </c>
      <c r="N2596" s="9" t="s">
        <v>4381</v>
      </c>
      <c r="O2596" s="9" t="s">
        <v>763</v>
      </c>
      <c r="P2596" s="9" t="s">
        <v>31696</v>
      </c>
      <c r="Q2596" s="11" t="s">
        <v>41030</v>
      </c>
      <c r="R2596" s="6" t="s">
        <v>31689</v>
      </c>
      <c r="S2596" s="9" t="s">
        <v>31657</v>
      </c>
    </row>
    <row r="2597" spans="1:19">
      <c r="A2597" s="5" t="s">
        <v>15156</v>
      </c>
      <c r="B2597" s="6" t="s">
        <v>31679</v>
      </c>
      <c r="C2597" s="7" t="s">
        <v>41063</v>
      </c>
      <c r="D2597" s="8" t="s">
        <v>6195</v>
      </c>
      <c r="E2597" s="8" t="s">
        <v>31681</v>
      </c>
      <c r="F2597" s="5" t="s">
        <v>41064</v>
      </c>
      <c r="G2597" s="5" t="s">
        <v>41065</v>
      </c>
      <c r="H2597" s="6" t="s">
        <v>21319</v>
      </c>
      <c r="I2597" s="6" t="s">
        <v>14143</v>
      </c>
      <c r="J2597" s="6" t="s">
        <v>21317</v>
      </c>
      <c r="K2597" s="6" t="s">
        <v>41066</v>
      </c>
      <c r="L2597" s="11" t="s">
        <v>31685</v>
      </c>
      <c r="M2597" s="9" t="s">
        <v>36541</v>
      </c>
      <c r="N2597" s="9" t="s">
        <v>36542</v>
      </c>
      <c r="O2597" s="9" t="s">
        <v>1604</v>
      </c>
      <c r="P2597" s="9" t="s">
        <v>31687</v>
      </c>
      <c r="Q2597" s="11" t="s">
        <v>41067</v>
      </c>
      <c r="R2597" s="6" t="s">
        <v>31689</v>
      </c>
      <c r="S2597" s="9" t="s">
        <v>31657</v>
      </c>
    </row>
    <row r="2598" spans="1:19">
      <c r="A2598" s="5" t="s">
        <v>15156</v>
      </c>
      <c r="B2598" s="6" t="s">
        <v>31690</v>
      </c>
      <c r="C2598" s="7" t="s">
        <v>41063</v>
      </c>
      <c r="D2598" s="8" t="s">
        <v>6195</v>
      </c>
      <c r="E2598" s="8" t="s">
        <v>33634</v>
      </c>
      <c r="F2598" s="5" t="s">
        <v>41068</v>
      </c>
      <c r="G2598" s="5" t="s">
        <v>41069</v>
      </c>
      <c r="H2598" s="6" t="s">
        <v>21318</v>
      </c>
      <c r="I2598" s="6" t="s">
        <v>14143</v>
      </c>
      <c r="J2598" s="6" t="s">
        <v>21317</v>
      </c>
      <c r="K2598" s="6" t="s">
        <v>41070</v>
      </c>
      <c r="L2598" s="11" t="s">
        <v>31720</v>
      </c>
      <c r="M2598" s="9" t="s">
        <v>36541</v>
      </c>
      <c r="N2598" s="9" t="s">
        <v>36542</v>
      </c>
      <c r="O2598" s="9" t="s">
        <v>1604</v>
      </c>
      <c r="P2598" s="9" t="s">
        <v>31696</v>
      </c>
      <c r="Q2598" s="11" t="s">
        <v>41067</v>
      </c>
      <c r="R2598" s="6" t="s">
        <v>31689</v>
      </c>
      <c r="S2598" s="9" t="s">
        <v>31657</v>
      </c>
    </row>
    <row r="2599" spans="1:19">
      <c r="A2599" s="5" t="s">
        <v>15156</v>
      </c>
      <c r="B2599" s="6" t="s">
        <v>31690</v>
      </c>
      <c r="C2599" s="7" t="s">
        <v>41063</v>
      </c>
      <c r="D2599" s="8" t="s">
        <v>6195</v>
      </c>
      <c r="E2599" s="8" t="s">
        <v>31835</v>
      </c>
      <c r="F2599" s="5" t="s">
        <v>41071</v>
      </c>
      <c r="G2599" s="5" t="s">
        <v>41072</v>
      </c>
      <c r="H2599" s="6" t="s">
        <v>21318</v>
      </c>
      <c r="I2599" s="6" t="s">
        <v>14143</v>
      </c>
      <c r="J2599" s="6" t="s">
        <v>21317</v>
      </c>
      <c r="K2599" s="6" t="s">
        <v>41073</v>
      </c>
      <c r="L2599" s="11" t="s">
        <v>31949</v>
      </c>
      <c r="M2599" s="9" t="s">
        <v>36541</v>
      </c>
      <c r="N2599" s="9" t="s">
        <v>36542</v>
      </c>
      <c r="O2599" s="9" t="s">
        <v>1604</v>
      </c>
      <c r="P2599" s="9" t="s">
        <v>31696</v>
      </c>
      <c r="Q2599" s="11" t="s">
        <v>41067</v>
      </c>
      <c r="R2599" s="6" t="s">
        <v>31689</v>
      </c>
      <c r="S2599" s="9" t="s">
        <v>31657</v>
      </c>
    </row>
    <row r="2600" spans="1:19">
      <c r="A2600" s="5" t="s">
        <v>15156</v>
      </c>
      <c r="B2600" s="6" t="s">
        <v>31690</v>
      </c>
      <c r="C2600" s="7" t="s">
        <v>41063</v>
      </c>
      <c r="D2600" s="8" t="s">
        <v>6195</v>
      </c>
      <c r="E2600" s="8" t="s">
        <v>31768</v>
      </c>
      <c r="F2600" s="5" t="s">
        <v>41074</v>
      </c>
      <c r="G2600" s="5" t="s">
        <v>41075</v>
      </c>
      <c r="H2600" s="6" t="s">
        <v>21316</v>
      </c>
      <c r="I2600" s="6" t="s">
        <v>21315</v>
      </c>
      <c r="J2600" s="6" t="s">
        <v>21314</v>
      </c>
      <c r="K2600" s="6" t="s">
        <v>41076</v>
      </c>
      <c r="L2600" s="11" t="s">
        <v>32449</v>
      </c>
      <c r="M2600" s="9" t="s">
        <v>36541</v>
      </c>
      <c r="N2600" s="9" t="s">
        <v>36542</v>
      </c>
      <c r="O2600" s="9" t="s">
        <v>1604</v>
      </c>
      <c r="P2600" s="9" t="s">
        <v>31696</v>
      </c>
      <c r="Q2600" s="11" t="s">
        <v>41067</v>
      </c>
      <c r="R2600" s="6" t="s">
        <v>31689</v>
      </c>
      <c r="S2600" s="9" t="s">
        <v>31657</v>
      </c>
    </row>
    <row r="2601" spans="1:19">
      <c r="A2601" s="5" t="s">
        <v>41077</v>
      </c>
      <c r="B2601" s="6" t="s">
        <v>31679</v>
      </c>
      <c r="C2601" s="7" t="s">
        <v>41078</v>
      </c>
      <c r="D2601" s="8" t="s">
        <v>6195</v>
      </c>
      <c r="E2601" s="8" t="s">
        <v>31681</v>
      </c>
      <c r="F2601" s="5" t="s">
        <v>41079</v>
      </c>
      <c r="G2601" s="5" t="s">
        <v>41080</v>
      </c>
      <c r="H2601" s="6" t="s">
        <v>21313</v>
      </c>
      <c r="I2601" s="6" t="s">
        <v>21312</v>
      </c>
      <c r="J2601" s="6" t="s">
        <v>21311</v>
      </c>
      <c r="K2601" s="6" t="s">
        <v>41081</v>
      </c>
      <c r="L2601" s="11" t="s">
        <v>31685</v>
      </c>
      <c r="M2601" s="9" t="s">
        <v>41082</v>
      </c>
      <c r="N2601" s="9" t="s">
        <v>41083</v>
      </c>
      <c r="O2601" s="9" t="s">
        <v>1604</v>
      </c>
      <c r="P2601" s="9" t="s">
        <v>31687</v>
      </c>
      <c r="Q2601" s="11" t="s">
        <v>41084</v>
      </c>
      <c r="R2601" s="6" t="s">
        <v>31689</v>
      </c>
      <c r="S2601" s="9" t="s">
        <v>31657</v>
      </c>
    </row>
    <row r="2602" spans="1:19">
      <c r="A2602" s="5" t="s">
        <v>41077</v>
      </c>
      <c r="B2602" s="6" t="s">
        <v>31690</v>
      </c>
      <c r="C2602" s="7" t="s">
        <v>41078</v>
      </c>
      <c r="D2602" s="8" t="s">
        <v>6195</v>
      </c>
      <c r="E2602" s="8" t="s">
        <v>31691</v>
      </c>
      <c r="F2602" s="5" t="s">
        <v>41085</v>
      </c>
      <c r="G2602" s="5" t="s">
        <v>41086</v>
      </c>
      <c r="H2602" s="6" t="s">
        <v>21313</v>
      </c>
      <c r="I2602" s="6" t="s">
        <v>21312</v>
      </c>
      <c r="J2602" s="6" t="s">
        <v>21311</v>
      </c>
      <c r="K2602" s="6" t="s">
        <v>41081</v>
      </c>
      <c r="L2602" s="11" t="s">
        <v>31720</v>
      </c>
      <c r="M2602" s="9" t="s">
        <v>41082</v>
      </c>
      <c r="N2602" s="9" t="s">
        <v>41083</v>
      </c>
      <c r="O2602" s="9" t="s">
        <v>1604</v>
      </c>
      <c r="P2602" s="9" t="s">
        <v>31696</v>
      </c>
      <c r="Q2602" s="11" t="s">
        <v>41087</v>
      </c>
      <c r="R2602" s="6" t="s">
        <v>31689</v>
      </c>
      <c r="S2602" s="9" t="s">
        <v>31657</v>
      </c>
    </row>
    <row r="2603" spans="1:19">
      <c r="A2603" s="5" t="s">
        <v>41077</v>
      </c>
      <c r="B2603" s="6" t="s">
        <v>31690</v>
      </c>
      <c r="C2603" s="7" t="s">
        <v>41078</v>
      </c>
      <c r="D2603" s="8" t="s">
        <v>6195</v>
      </c>
      <c r="E2603" s="8" t="s">
        <v>31721</v>
      </c>
      <c r="F2603" s="5" t="s">
        <v>41088</v>
      </c>
      <c r="G2603" s="5" t="s">
        <v>41089</v>
      </c>
      <c r="H2603" s="6" t="s">
        <v>21313</v>
      </c>
      <c r="I2603" s="6" t="s">
        <v>21312</v>
      </c>
      <c r="J2603" s="6" t="s">
        <v>21311</v>
      </c>
      <c r="K2603" s="6" t="s">
        <v>41081</v>
      </c>
      <c r="L2603" s="11" t="s">
        <v>31725</v>
      </c>
      <c r="M2603" s="9" t="s">
        <v>41082</v>
      </c>
      <c r="N2603" s="9" t="s">
        <v>41083</v>
      </c>
      <c r="O2603" s="9" t="s">
        <v>1604</v>
      </c>
      <c r="P2603" s="9" t="s">
        <v>31696</v>
      </c>
      <c r="Q2603" s="11" t="s">
        <v>41084</v>
      </c>
      <c r="R2603" s="6" t="s">
        <v>31689</v>
      </c>
      <c r="S2603" s="9" t="s">
        <v>31657</v>
      </c>
    </row>
    <row r="2604" spans="1:19">
      <c r="A2604" s="5" t="s">
        <v>41077</v>
      </c>
      <c r="B2604" s="6" t="s">
        <v>31690</v>
      </c>
      <c r="C2604" s="7" t="s">
        <v>41078</v>
      </c>
      <c r="D2604" s="8" t="s">
        <v>6195</v>
      </c>
      <c r="E2604" s="8" t="s">
        <v>31835</v>
      </c>
      <c r="F2604" s="5" t="s">
        <v>41090</v>
      </c>
      <c r="G2604" s="5" t="s">
        <v>41091</v>
      </c>
      <c r="H2604" s="6" t="s">
        <v>21313</v>
      </c>
      <c r="I2604" s="6" t="s">
        <v>21312</v>
      </c>
      <c r="J2604" s="6" t="s">
        <v>21311</v>
      </c>
      <c r="K2604" s="6" t="s">
        <v>41081</v>
      </c>
      <c r="L2604" s="11" t="s">
        <v>31750</v>
      </c>
      <c r="M2604" s="9" t="s">
        <v>41082</v>
      </c>
      <c r="N2604" s="9" t="s">
        <v>41083</v>
      </c>
      <c r="O2604" s="9" t="s">
        <v>1604</v>
      </c>
      <c r="P2604" s="9" t="s">
        <v>31696</v>
      </c>
      <c r="Q2604" s="11" t="s">
        <v>41084</v>
      </c>
      <c r="R2604" s="6" t="s">
        <v>31689</v>
      </c>
      <c r="S2604" s="9" t="s">
        <v>31657</v>
      </c>
    </row>
    <row r="2605" spans="1:19">
      <c r="A2605" s="5" t="s">
        <v>20896</v>
      </c>
      <c r="B2605" s="6" t="s">
        <v>31679</v>
      </c>
      <c r="C2605" s="7" t="s">
        <v>41092</v>
      </c>
      <c r="D2605" s="8" t="s">
        <v>6195</v>
      </c>
      <c r="E2605" s="8" t="s">
        <v>31681</v>
      </c>
      <c r="F2605" s="5" t="s">
        <v>41093</v>
      </c>
      <c r="G2605" s="5" t="s">
        <v>41094</v>
      </c>
      <c r="H2605" s="6" t="s">
        <v>21310</v>
      </c>
      <c r="I2605" s="6" t="s">
        <v>21300</v>
      </c>
      <c r="J2605" s="6" t="s">
        <v>21309</v>
      </c>
      <c r="K2605" s="6" t="s">
        <v>41095</v>
      </c>
      <c r="L2605" s="11" t="s">
        <v>31685</v>
      </c>
      <c r="M2605" s="9" t="s">
        <v>36541</v>
      </c>
      <c r="N2605" s="9" t="s">
        <v>36542</v>
      </c>
      <c r="O2605" s="9" t="s">
        <v>1604</v>
      </c>
      <c r="P2605" s="9" t="s">
        <v>31687</v>
      </c>
      <c r="Q2605" s="11" t="s">
        <v>41096</v>
      </c>
      <c r="R2605" s="6" t="s">
        <v>31689</v>
      </c>
      <c r="S2605" s="9" t="s">
        <v>31657</v>
      </c>
    </row>
    <row r="2606" spans="1:19">
      <c r="A2606" s="5" t="s">
        <v>20896</v>
      </c>
      <c r="B2606" s="6" t="s">
        <v>31690</v>
      </c>
      <c r="C2606" s="7" t="s">
        <v>41092</v>
      </c>
      <c r="D2606" s="8" t="s">
        <v>6195</v>
      </c>
      <c r="E2606" s="8" t="s">
        <v>31845</v>
      </c>
      <c r="F2606" s="5" t="s">
        <v>41097</v>
      </c>
      <c r="G2606" s="5" t="s">
        <v>41098</v>
      </c>
      <c r="H2606" s="6" t="s">
        <v>21308</v>
      </c>
      <c r="I2606" s="6" t="s">
        <v>21300</v>
      </c>
      <c r="J2606" s="6" t="s">
        <v>21307</v>
      </c>
      <c r="K2606" s="6" t="s">
        <v>41095</v>
      </c>
      <c r="L2606" s="11" t="s">
        <v>31695</v>
      </c>
      <c r="M2606" s="9" t="s">
        <v>36541</v>
      </c>
      <c r="N2606" s="9" t="s">
        <v>36542</v>
      </c>
      <c r="O2606" s="9" t="s">
        <v>1604</v>
      </c>
      <c r="P2606" s="9" t="s">
        <v>31696</v>
      </c>
      <c r="Q2606" s="11" t="s">
        <v>41096</v>
      </c>
      <c r="R2606" s="6" t="s">
        <v>31689</v>
      </c>
      <c r="S2606" s="9" t="s">
        <v>31657</v>
      </c>
    </row>
    <row r="2607" spans="1:19">
      <c r="A2607" s="5" t="s">
        <v>20896</v>
      </c>
      <c r="B2607" s="6" t="s">
        <v>31690</v>
      </c>
      <c r="C2607" s="7" t="s">
        <v>41092</v>
      </c>
      <c r="D2607" s="8" t="s">
        <v>6195</v>
      </c>
      <c r="E2607" s="8" t="s">
        <v>31697</v>
      </c>
      <c r="F2607" s="5" t="s">
        <v>41099</v>
      </c>
      <c r="G2607" s="5" t="s">
        <v>41100</v>
      </c>
      <c r="H2607" s="6" t="s">
        <v>21306</v>
      </c>
      <c r="I2607" s="6" t="s">
        <v>21305</v>
      </c>
      <c r="J2607" s="6" t="s">
        <v>21304</v>
      </c>
      <c r="K2607" s="6" t="s">
        <v>41101</v>
      </c>
      <c r="L2607" s="11" t="s">
        <v>32528</v>
      </c>
      <c r="M2607" s="9" t="s">
        <v>36541</v>
      </c>
      <c r="N2607" s="9" t="s">
        <v>36542</v>
      </c>
      <c r="O2607" s="9" t="s">
        <v>1604</v>
      </c>
      <c r="P2607" s="9" t="s">
        <v>31696</v>
      </c>
      <c r="Q2607" s="11" t="s">
        <v>41096</v>
      </c>
      <c r="R2607" s="6" t="s">
        <v>31689</v>
      </c>
      <c r="S2607" s="9" t="s">
        <v>31657</v>
      </c>
    </row>
    <row r="2608" spans="1:19">
      <c r="A2608" s="5" t="s">
        <v>20896</v>
      </c>
      <c r="B2608" s="6" t="s">
        <v>31690</v>
      </c>
      <c r="C2608" s="7" t="s">
        <v>41092</v>
      </c>
      <c r="D2608" s="8" t="s">
        <v>6195</v>
      </c>
      <c r="E2608" s="8" t="s">
        <v>31768</v>
      </c>
      <c r="F2608" s="5" t="s">
        <v>41102</v>
      </c>
      <c r="G2608" s="5" t="s">
        <v>41103</v>
      </c>
      <c r="H2608" s="6" t="s">
        <v>21303</v>
      </c>
      <c r="I2608" s="6" t="s">
        <v>21300</v>
      </c>
      <c r="J2608" s="6" t="s">
        <v>21302</v>
      </c>
      <c r="K2608" s="6" t="s">
        <v>41095</v>
      </c>
      <c r="L2608" s="11" t="s">
        <v>32528</v>
      </c>
      <c r="M2608" s="9" t="s">
        <v>36541</v>
      </c>
      <c r="N2608" s="9" t="s">
        <v>36542</v>
      </c>
      <c r="O2608" s="9" t="s">
        <v>1604</v>
      </c>
      <c r="P2608" s="9" t="s">
        <v>31696</v>
      </c>
      <c r="Q2608" s="11" t="s">
        <v>41096</v>
      </c>
      <c r="R2608" s="6" t="s">
        <v>31689</v>
      </c>
      <c r="S2608" s="9" t="s">
        <v>31657</v>
      </c>
    </row>
    <row r="2609" spans="1:19">
      <c r="A2609" s="5" t="s">
        <v>20896</v>
      </c>
      <c r="B2609" s="6" t="s">
        <v>31690</v>
      </c>
      <c r="C2609" s="7" t="s">
        <v>41092</v>
      </c>
      <c r="D2609" s="8" t="s">
        <v>6195</v>
      </c>
      <c r="E2609" s="8" t="s">
        <v>32274</v>
      </c>
      <c r="F2609" s="5" t="s">
        <v>41104</v>
      </c>
      <c r="G2609" s="5" t="s">
        <v>41105</v>
      </c>
      <c r="H2609" s="6" t="s">
        <v>21301</v>
      </c>
      <c r="I2609" s="6" t="s">
        <v>21300</v>
      </c>
      <c r="J2609" s="6" t="s">
        <v>21299</v>
      </c>
      <c r="K2609" s="6" t="s">
        <v>41095</v>
      </c>
      <c r="L2609" s="11" t="s">
        <v>31931</v>
      </c>
      <c r="M2609" s="9" t="s">
        <v>36541</v>
      </c>
      <c r="N2609" s="9" t="s">
        <v>36542</v>
      </c>
      <c r="O2609" s="9" t="s">
        <v>1604</v>
      </c>
      <c r="P2609" s="9" t="s">
        <v>31696</v>
      </c>
      <c r="Q2609" s="11" t="s">
        <v>41096</v>
      </c>
      <c r="R2609" s="6" t="s">
        <v>31689</v>
      </c>
      <c r="S2609" s="9" t="s">
        <v>31657</v>
      </c>
    </row>
    <row r="2610" spans="1:19">
      <c r="A2610" s="5" t="s">
        <v>15341</v>
      </c>
      <c r="B2610" s="6" t="s">
        <v>31679</v>
      </c>
      <c r="C2610" s="7" t="s">
        <v>41106</v>
      </c>
      <c r="D2610" s="8" t="s">
        <v>6195</v>
      </c>
      <c r="E2610" s="8" t="s">
        <v>31681</v>
      </c>
      <c r="F2610" s="5" t="s">
        <v>41107</v>
      </c>
      <c r="G2610" s="5" t="s">
        <v>41108</v>
      </c>
      <c r="H2610" s="6" t="s">
        <v>21298</v>
      </c>
      <c r="I2610" s="6" t="s">
        <v>21296</v>
      </c>
      <c r="J2610" s="6" t="s">
        <v>21295</v>
      </c>
      <c r="K2610" s="6" t="s">
        <v>41109</v>
      </c>
      <c r="L2610" s="11" t="s">
        <v>31685</v>
      </c>
      <c r="M2610" s="9" t="s">
        <v>41082</v>
      </c>
      <c r="N2610" s="9" t="s">
        <v>41083</v>
      </c>
      <c r="O2610" s="9" t="s">
        <v>1604</v>
      </c>
      <c r="P2610" s="9" t="s">
        <v>31687</v>
      </c>
      <c r="Q2610" s="11" t="s">
        <v>41110</v>
      </c>
      <c r="R2610" s="6" t="s">
        <v>31689</v>
      </c>
      <c r="S2610" s="9" t="s">
        <v>31657</v>
      </c>
    </row>
    <row r="2611" spans="1:19">
      <c r="A2611" s="5" t="s">
        <v>15341</v>
      </c>
      <c r="B2611" s="6" t="s">
        <v>31690</v>
      </c>
      <c r="C2611" s="7" t="s">
        <v>41106</v>
      </c>
      <c r="D2611" s="8" t="s">
        <v>6195</v>
      </c>
      <c r="E2611" s="8" t="s">
        <v>31759</v>
      </c>
      <c r="F2611" s="5" t="s">
        <v>41111</v>
      </c>
      <c r="G2611" s="5" t="s">
        <v>41112</v>
      </c>
      <c r="H2611" s="6" t="s">
        <v>21297</v>
      </c>
      <c r="I2611" s="6" t="s">
        <v>21296</v>
      </c>
      <c r="J2611" s="6" t="s">
        <v>21295</v>
      </c>
      <c r="K2611" s="6" t="s">
        <v>41113</v>
      </c>
      <c r="L2611" s="11" t="s">
        <v>31720</v>
      </c>
      <c r="M2611" s="9" t="s">
        <v>41082</v>
      </c>
      <c r="N2611" s="9" t="s">
        <v>41083</v>
      </c>
      <c r="O2611" s="9" t="s">
        <v>1604</v>
      </c>
      <c r="P2611" s="9" t="s">
        <v>31696</v>
      </c>
      <c r="Q2611" s="11" t="s">
        <v>41114</v>
      </c>
      <c r="R2611" s="6" t="s">
        <v>31689</v>
      </c>
      <c r="S2611" s="9" t="s">
        <v>31657</v>
      </c>
    </row>
    <row r="2612" spans="1:19">
      <c r="A2612" s="5" t="s">
        <v>15341</v>
      </c>
      <c r="B2612" s="6" t="s">
        <v>31690</v>
      </c>
      <c r="C2612" s="7" t="s">
        <v>41106</v>
      </c>
      <c r="D2612" s="8" t="s">
        <v>6195</v>
      </c>
      <c r="E2612" s="8" t="s">
        <v>31721</v>
      </c>
      <c r="F2612" s="5" t="s">
        <v>41115</v>
      </c>
      <c r="G2612" s="5" t="s">
        <v>41112</v>
      </c>
      <c r="H2612" s="6" t="s">
        <v>21297</v>
      </c>
      <c r="I2612" s="6" t="s">
        <v>21296</v>
      </c>
      <c r="J2612" s="6" t="s">
        <v>21295</v>
      </c>
      <c r="K2612" s="6" t="s">
        <v>41109</v>
      </c>
      <c r="L2612" s="11" t="s">
        <v>31767</v>
      </c>
      <c r="M2612" s="9" t="s">
        <v>41082</v>
      </c>
      <c r="N2612" s="9" t="s">
        <v>41083</v>
      </c>
      <c r="O2612" s="9" t="s">
        <v>1604</v>
      </c>
      <c r="P2612" s="9" t="s">
        <v>31696</v>
      </c>
      <c r="Q2612" s="11" t="s">
        <v>41114</v>
      </c>
      <c r="R2612" s="6" t="s">
        <v>31689</v>
      </c>
      <c r="S2612" s="9" t="s">
        <v>31657</v>
      </c>
    </row>
    <row r="2613" spans="1:19">
      <c r="A2613" s="5" t="s">
        <v>15341</v>
      </c>
      <c r="B2613" s="6" t="s">
        <v>31690</v>
      </c>
      <c r="C2613" s="7" t="s">
        <v>41106</v>
      </c>
      <c r="D2613" s="8" t="s">
        <v>6195</v>
      </c>
      <c r="E2613" s="8" t="s">
        <v>31835</v>
      </c>
      <c r="F2613" s="5" t="s">
        <v>41116</v>
      </c>
      <c r="G2613" s="5" t="s">
        <v>41112</v>
      </c>
      <c r="H2613" s="6" t="s">
        <v>21297</v>
      </c>
      <c r="I2613" s="6" t="s">
        <v>21296</v>
      </c>
      <c r="J2613" s="6" t="s">
        <v>21295</v>
      </c>
      <c r="K2613" s="6" t="s">
        <v>41109</v>
      </c>
      <c r="L2613" s="11" t="s">
        <v>31839</v>
      </c>
      <c r="M2613" s="9" t="s">
        <v>41082</v>
      </c>
      <c r="N2613" s="9" t="s">
        <v>41083</v>
      </c>
      <c r="O2613" s="9" t="s">
        <v>1604</v>
      </c>
      <c r="P2613" s="9" t="s">
        <v>31696</v>
      </c>
      <c r="Q2613" s="11" t="s">
        <v>41114</v>
      </c>
      <c r="R2613" s="6" t="s">
        <v>31689</v>
      </c>
      <c r="S2613" s="9" t="s">
        <v>31657</v>
      </c>
    </row>
    <row r="2614" spans="1:19">
      <c r="A2614" s="5" t="s">
        <v>41117</v>
      </c>
      <c r="B2614" s="6" t="s">
        <v>31679</v>
      </c>
      <c r="C2614" s="7" t="s">
        <v>41118</v>
      </c>
      <c r="D2614" s="8" t="s">
        <v>6195</v>
      </c>
      <c r="E2614" s="8" t="s">
        <v>31681</v>
      </c>
      <c r="F2614" s="5" t="s">
        <v>41119</v>
      </c>
      <c r="G2614" s="5" t="s">
        <v>41120</v>
      </c>
      <c r="H2614" s="6" t="s">
        <v>21294</v>
      </c>
      <c r="I2614" s="6" t="s">
        <v>21293</v>
      </c>
      <c r="J2614" s="6" t="s">
        <v>21292</v>
      </c>
      <c r="K2614" s="6" t="s">
        <v>41121</v>
      </c>
      <c r="L2614" s="11" t="s">
        <v>31685</v>
      </c>
      <c r="M2614" s="9" t="s">
        <v>41082</v>
      </c>
      <c r="N2614" s="9" t="s">
        <v>41083</v>
      </c>
      <c r="O2614" s="9" t="s">
        <v>1604</v>
      </c>
      <c r="P2614" s="9" t="s">
        <v>31687</v>
      </c>
      <c r="Q2614" s="11" t="s">
        <v>41122</v>
      </c>
      <c r="R2614" s="6" t="s">
        <v>31689</v>
      </c>
      <c r="S2614" s="9" t="s">
        <v>31657</v>
      </c>
    </row>
    <row r="2615" spans="1:19">
      <c r="A2615" s="5" t="s">
        <v>41117</v>
      </c>
      <c r="B2615" s="6" t="s">
        <v>31690</v>
      </c>
      <c r="C2615" s="7" t="s">
        <v>41118</v>
      </c>
      <c r="D2615" s="8" t="s">
        <v>6195</v>
      </c>
      <c r="E2615" s="8" t="s">
        <v>31691</v>
      </c>
      <c r="F2615" s="5" t="s">
        <v>41123</v>
      </c>
      <c r="G2615" s="5" t="s">
        <v>41124</v>
      </c>
      <c r="H2615" s="6" t="s">
        <v>21294</v>
      </c>
      <c r="I2615" s="6" t="s">
        <v>21293</v>
      </c>
      <c r="J2615" s="6" t="s">
        <v>21292</v>
      </c>
      <c r="K2615" s="6" t="s">
        <v>41125</v>
      </c>
      <c r="L2615" s="11" t="s">
        <v>31720</v>
      </c>
      <c r="M2615" s="9" t="s">
        <v>41082</v>
      </c>
      <c r="N2615" s="9" t="s">
        <v>41083</v>
      </c>
      <c r="O2615" s="9" t="s">
        <v>1604</v>
      </c>
      <c r="P2615" s="9" t="s">
        <v>31696</v>
      </c>
      <c r="Q2615" s="11" t="s">
        <v>41122</v>
      </c>
      <c r="R2615" s="6" t="s">
        <v>31689</v>
      </c>
      <c r="S2615" s="9" t="s">
        <v>31657</v>
      </c>
    </row>
    <row r="2616" spans="1:19">
      <c r="A2616" s="5" t="s">
        <v>41117</v>
      </c>
      <c r="B2616" s="6" t="s">
        <v>31690</v>
      </c>
      <c r="C2616" s="7" t="s">
        <v>41118</v>
      </c>
      <c r="D2616" s="8" t="s">
        <v>6195</v>
      </c>
      <c r="E2616" s="8" t="s">
        <v>31697</v>
      </c>
      <c r="F2616" s="5" t="s">
        <v>41126</v>
      </c>
      <c r="G2616" s="5" t="s">
        <v>41127</v>
      </c>
      <c r="H2616" s="6" t="s">
        <v>21294</v>
      </c>
      <c r="I2616" s="6" t="s">
        <v>21293</v>
      </c>
      <c r="J2616" s="6" t="s">
        <v>21292</v>
      </c>
      <c r="K2616" s="6" t="s">
        <v>41128</v>
      </c>
      <c r="L2616" s="11" t="s">
        <v>31949</v>
      </c>
      <c r="M2616" s="9" t="s">
        <v>41082</v>
      </c>
      <c r="N2616" s="9" t="s">
        <v>41083</v>
      </c>
      <c r="O2616" s="9" t="s">
        <v>1604</v>
      </c>
      <c r="P2616" s="9" t="s">
        <v>31696</v>
      </c>
      <c r="Q2616" s="11" t="s">
        <v>41122</v>
      </c>
      <c r="R2616" s="6" t="s">
        <v>31689</v>
      </c>
      <c r="S2616" s="9" t="s">
        <v>31657</v>
      </c>
    </row>
    <row r="2617" spans="1:19">
      <c r="A2617" s="5" t="s">
        <v>15706</v>
      </c>
      <c r="B2617" s="6" t="s">
        <v>31679</v>
      </c>
      <c r="C2617" s="7" t="s">
        <v>41129</v>
      </c>
      <c r="D2617" s="8" t="s">
        <v>6195</v>
      </c>
      <c r="E2617" s="8" t="s">
        <v>31681</v>
      </c>
      <c r="F2617" s="5" t="s">
        <v>41130</v>
      </c>
      <c r="G2617" s="5" t="s">
        <v>41131</v>
      </c>
      <c r="H2617" s="6" t="s">
        <v>21289</v>
      </c>
      <c r="I2617" s="6" t="s">
        <v>21286</v>
      </c>
      <c r="J2617" s="6" t="s">
        <v>21288</v>
      </c>
      <c r="K2617" s="6" t="s">
        <v>41132</v>
      </c>
      <c r="L2617" s="11" t="s">
        <v>31685</v>
      </c>
      <c r="M2617" s="9" t="s">
        <v>41082</v>
      </c>
      <c r="N2617" s="9" t="s">
        <v>41083</v>
      </c>
      <c r="O2617" s="9" t="s">
        <v>1604</v>
      </c>
      <c r="P2617" s="9" t="s">
        <v>31687</v>
      </c>
      <c r="Q2617" s="11" t="s">
        <v>41133</v>
      </c>
      <c r="R2617" s="6" t="s">
        <v>31689</v>
      </c>
      <c r="S2617" s="9" t="s">
        <v>31657</v>
      </c>
    </row>
    <row r="2618" spans="1:19">
      <c r="A2618" s="5" t="s">
        <v>15706</v>
      </c>
      <c r="B2618" s="6" t="s">
        <v>31690</v>
      </c>
      <c r="C2618" s="7" t="s">
        <v>41129</v>
      </c>
      <c r="D2618" s="8" t="s">
        <v>6195</v>
      </c>
      <c r="E2618" s="8" t="s">
        <v>31691</v>
      </c>
      <c r="F2618" s="5" t="s">
        <v>41134</v>
      </c>
      <c r="G2618" s="5" t="s">
        <v>41135</v>
      </c>
      <c r="H2618" s="6" t="s">
        <v>21291</v>
      </c>
      <c r="I2618" s="6" t="s">
        <v>21286</v>
      </c>
      <c r="J2618" s="6" t="s">
        <v>21290</v>
      </c>
      <c r="K2618" s="6" t="s">
        <v>41136</v>
      </c>
      <c r="L2618" s="11" t="s">
        <v>31720</v>
      </c>
      <c r="M2618" s="9" t="s">
        <v>41082</v>
      </c>
      <c r="N2618" s="9" t="s">
        <v>41083</v>
      </c>
      <c r="O2618" s="9" t="s">
        <v>1604</v>
      </c>
      <c r="P2618" s="9" t="s">
        <v>31696</v>
      </c>
      <c r="Q2618" s="11" t="s">
        <v>41133</v>
      </c>
      <c r="R2618" s="6" t="s">
        <v>31689</v>
      </c>
      <c r="S2618" s="9" t="s">
        <v>31657</v>
      </c>
    </row>
    <row r="2619" spans="1:19">
      <c r="A2619" s="5" t="s">
        <v>15706</v>
      </c>
      <c r="B2619" s="6" t="s">
        <v>31690</v>
      </c>
      <c r="C2619" s="7" t="s">
        <v>41129</v>
      </c>
      <c r="D2619" s="8" t="s">
        <v>6195</v>
      </c>
      <c r="E2619" s="8" t="s">
        <v>31721</v>
      </c>
      <c r="F2619" s="5" t="s">
        <v>41137</v>
      </c>
      <c r="G2619" s="5" t="s">
        <v>41135</v>
      </c>
      <c r="H2619" s="6" t="s">
        <v>21291</v>
      </c>
      <c r="I2619" s="6" t="s">
        <v>21286</v>
      </c>
      <c r="J2619" s="6" t="s">
        <v>21290</v>
      </c>
      <c r="K2619" s="6" t="s">
        <v>41136</v>
      </c>
      <c r="L2619" s="11" t="s">
        <v>31767</v>
      </c>
      <c r="M2619" s="9" t="s">
        <v>41082</v>
      </c>
      <c r="N2619" s="9" t="s">
        <v>41083</v>
      </c>
      <c r="O2619" s="9" t="s">
        <v>1604</v>
      </c>
      <c r="P2619" s="9" t="s">
        <v>31696</v>
      </c>
      <c r="Q2619" s="11" t="s">
        <v>41138</v>
      </c>
      <c r="R2619" s="6" t="s">
        <v>31689</v>
      </c>
      <c r="S2619" s="9" t="s">
        <v>31657</v>
      </c>
    </row>
    <row r="2620" spans="1:19">
      <c r="A2620" s="5" t="s">
        <v>15706</v>
      </c>
      <c r="B2620" s="6" t="s">
        <v>31690</v>
      </c>
      <c r="C2620" s="7" t="s">
        <v>41129</v>
      </c>
      <c r="D2620" s="8" t="s">
        <v>6195</v>
      </c>
      <c r="E2620" s="8" t="s">
        <v>31697</v>
      </c>
      <c r="F2620" s="5" t="s">
        <v>41139</v>
      </c>
      <c r="G2620" s="5" t="s">
        <v>41131</v>
      </c>
      <c r="H2620" s="6" t="s">
        <v>21289</v>
      </c>
      <c r="I2620" s="6" t="s">
        <v>21286</v>
      </c>
      <c r="J2620" s="6" t="s">
        <v>21288</v>
      </c>
      <c r="K2620" s="6" t="s">
        <v>41140</v>
      </c>
      <c r="L2620" s="11" t="s">
        <v>31772</v>
      </c>
      <c r="M2620" s="9" t="s">
        <v>41082</v>
      </c>
      <c r="N2620" s="9" t="s">
        <v>41083</v>
      </c>
      <c r="O2620" s="9" t="s">
        <v>1604</v>
      </c>
      <c r="P2620" s="9" t="s">
        <v>31696</v>
      </c>
      <c r="Q2620" s="11" t="s">
        <v>41141</v>
      </c>
      <c r="R2620" s="6" t="s">
        <v>31689</v>
      </c>
      <c r="S2620" s="9" t="s">
        <v>31657</v>
      </c>
    </row>
    <row r="2621" spans="1:19">
      <c r="A2621" s="5" t="s">
        <v>15706</v>
      </c>
      <c r="B2621" s="6" t="s">
        <v>31690</v>
      </c>
      <c r="C2621" s="7" t="s">
        <v>41129</v>
      </c>
      <c r="D2621" s="8" t="s">
        <v>6195</v>
      </c>
      <c r="E2621" s="8" t="s">
        <v>32274</v>
      </c>
      <c r="F2621" s="5" t="s">
        <v>41142</v>
      </c>
      <c r="G2621" s="5" t="s">
        <v>41131</v>
      </c>
      <c r="H2621" s="6" t="s">
        <v>21287</v>
      </c>
      <c r="I2621" s="6" t="s">
        <v>21286</v>
      </c>
      <c r="J2621" s="6" t="s">
        <v>41143</v>
      </c>
      <c r="K2621" s="6" t="s">
        <v>41144</v>
      </c>
      <c r="L2621" s="11" t="s">
        <v>31931</v>
      </c>
      <c r="M2621" s="9" t="s">
        <v>41082</v>
      </c>
      <c r="N2621" s="9" t="s">
        <v>41083</v>
      </c>
      <c r="O2621" s="9" t="s">
        <v>1604</v>
      </c>
      <c r="P2621" s="9" t="s">
        <v>31696</v>
      </c>
      <c r="Q2621" s="11" t="s">
        <v>41145</v>
      </c>
      <c r="R2621" s="6" t="s">
        <v>31689</v>
      </c>
      <c r="S2621" s="9" t="s">
        <v>31657</v>
      </c>
    </row>
    <row r="2622" spans="1:19">
      <c r="A2622" s="5" t="s">
        <v>15706</v>
      </c>
      <c r="B2622" s="6" t="s">
        <v>31679</v>
      </c>
      <c r="C2622" s="7" t="s">
        <v>41146</v>
      </c>
      <c r="D2622" s="8" t="s">
        <v>6195</v>
      </c>
      <c r="E2622" s="8" t="s">
        <v>31681</v>
      </c>
      <c r="F2622" s="5" t="s">
        <v>41147</v>
      </c>
      <c r="G2622" s="5" t="s">
        <v>41148</v>
      </c>
      <c r="H2622" s="6" t="s">
        <v>21285</v>
      </c>
      <c r="I2622" s="6" t="s">
        <v>21282</v>
      </c>
      <c r="J2622" s="6" t="s">
        <v>21284</v>
      </c>
      <c r="K2622" s="6" t="s">
        <v>41149</v>
      </c>
      <c r="L2622" s="11" t="s">
        <v>31685</v>
      </c>
      <c r="M2622" s="9" t="s">
        <v>41082</v>
      </c>
      <c r="N2622" s="9" t="s">
        <v>41083</v>
      </c>
      <c r="O2622" s="9" t="s">
        <v>1604</v>
      </c>
      <c r="P2622" s="9" t="s">
        <v>31687</v>
      </c>
      <c r="Q2622" s="11" t="s">
        <v>41150</v>
      </c>
      <c r="R2622" s="6" t="s">
        <v>31689</v>
      </c>
      <c r="S2622" s="9" t="s">
        <v>31657</v>
      </c>
    </row>
    <row r="2623" spans="1:19">
      <c r="A2623" s="5" t="s">
        <v>15706</v>
      </c>
      <c r="B2623" s="6" t="s">
        <v>31690</v>
      </c>
      <c r="C2623" s="7" t="s">
        <v>41146</v>
      </c>
      <c r="D2623" s="8" t="s">
        <v>6195</v>
      </c>
      <c r="E2623" s="8" t="s">
        <v>31691</v>
      </c>
      <c r="F2623" s="5" t="s">
        <v>41151</v>
      </c>
      <c r="G2623" s="5" t="s">
        <v>41148</v>
      </c>
      <c r="H2623" s="6" t="s">
        <v>21285</v>
      </c>
      <c r="I2623" s="6" t="s">
        <v>21282</v>
      </c>
      <c r="J2623" s="6" t="s">
        <v>21284</v>
      </c>
      <c r="K2623" s="6" t="s">
        <v>41149</v>
      </c>
      <c r="L2623" s="11" t="s">
        <v>31720</v>
      </c>
      <c r="M2623" s="9" t="s">
        <v>41082</v>
      </c>
      <c r="N2623" s="9" t="s">
        <v>41083</v>
      </c>
      <c r="O2623" s="9" t="s">
        <v>1604</v>
      </c>
      <c r="P2623" s="9" t="s">
        <v>31696</v>
      </c>
      <c r="Q2623" s="11" t="s">
        <v>41150</v>
      </c>
      <c r="R2623" s="6" t="s">
        <v>31689</v>
      </c>
      <c r="S2623" s="9" t="s">
        <v>31657</v>
      </c>
    </row>
    <row r="2624" spans="1:19">
      <c r="A2624" s="5" t="s">
        <v>15706</v>
      </c>
      <c r="B2624" s="6" t="s">
        <v>31690</v>
      </c>
      <c r="C2624" s="7" t="s">
        <v>41146</v>
      </c>
      <c r="D2624" s="8" t="s">
        <v>6195</v>
      </c>
      <c r="E2624" s="8" t="s">
        <v>31697</v>
      </c>
      <c r="F2624" s="5" t="s">
        <v>41152</v>
      </c>
      <c r="G2624" s="5" t="s">
        <v>41153</v>
      </c>
      <c r="H2624" s="6" t="s">
        <v>21283</v>
      </c>
      <c r="I2624" s="6" t="s">
        <v>21282</v>
      </c>
      <c r="J2624" s="6" t="s">
        <v>41154</v>
      </c>
      <c r="K2624" s="6" t="s">
        <v>41155</v>
      </c>
      <c r="L2624" s="11" t="s">
        <v>31949</v>
      </c>
      <c r="M2624" s="9" t="s">
        <v>41082</v>
      </c>
      <c r="N2624" s="9" t="s">
        <v>41083</v>
      </c>
      <c r="O2624" s="9" t="s">
        <v>1604</v>
      </c>
      <c r="P2624" s="9" t="s">
        <v>31696</v>
      </c>
      <c r="Q2624" s="11" t="s">
        <v>41150</v>
      </c>
      <c r="R2624" s="6" t="s">
        <v>31689</v>
      </c>
      <c r="S2624" s="9" t="s">
        <v>31657</v>
      </c>
    </row>
    <row r="2625" spans="1:19">
      <c r="A2625" s="5" t="s">
        <v>15706</v>
      </c>
      <c r="B2625" s="6" t="s">
        <v>31679</v>
      </c>
      <c r="C2625" s="7" t="s">
        <v>41156</v>
      </c>
      <c r="D2625" s="8" t="s">
        <v>6195</v>
      </c>
      <c r="E2625" s="8" t="s">
        <v>31681</v>
      </c>
      <c r="F2625" s="5" t="s">
        <v>41157</v>
      </c>
      <c r="G2625" s="5" t="s">
        <v>41158</v>
      </c>
      <c r="H2625" s="6" t="s">
        <v>21281</v>
      </c>
      <c r="I2625" s="6" t="s">
        <v>13588</v>
      </c>
      <c r="J2625" s="6" t="s">
        <v>21280</v>
      </c>
      <c r="K2625" s="6" t="s">
        <v>41159</v>
      </c>
      <c r="L2625" s="11" t="s">
        <v>31685</v>
      </c>
      <c r="M2625" s="9" t="s">
        <v>41082</v>
      </c>
      <c r="N2625" s="9" t="s">
        <v>41083</v>
      </c>
      <c r="O2625" s="9" t="s">
        <v>1604</v>
      </c>
      <c r="P2625" s="9" t="s">
        <v>31687</v>
      </c>
      <c r="Q2625" s="11" t="s">
        <v>41160</v>
      </c>
      <c r="R2625" s="6" t="s">
        <v>31689</v>
      </c>
      <c r="S2625" s="9" t="s">
        <v>31657</v>
      </c>
    </row>
    <row r="2626" spans="1:19">
      <c r="A2626" s="5" t="s">
        <v>15706</v>
      </c>
      <c r="B2626" s="6" t="s">
        <v>31690</v>
      </c>
      <c r="C2626" s="7" t="s">
        <v>41156</v>
      </c>
      <c r="D2626" s="8" t="s">
        <v>6195</v>
      </c>
      <c r="E2626" s="8" t="s">
        <v>31691</v>
      </c>
      <c r="F2626" s="5" t="s">
        <v>41161</v>
      </c>
      <c r="G2626" s="5" t="s">
        <v>41162</v>
      </c>
      <c r="H2626" s="6" t="s">
        <v>21279</v>
      </c>
      <c r="I2626" s="6" t="s">
        <v>13588</v>
      </c>
      <c r="J2626" s="6" t="s">
        <v>21278</v>
      </c>
      <c r="K2626" s="6" t="s">
        <v>41159</v>
      </c>
      <c r="L2626" s="11" t="s">
        <v>31720</v>
      </c>
      <c r="M2626" s="9" t="s">
        <v>41082</v>
      </c>
      <c r="N2626" s="9" t="s">
        <v>41083</v>
      </c>
      <c r="O2626" s="9" t="s">
        <v>1604</v>
      </c>
      <c r="P2626" s="9" t="s">
        <v>31696</v>
      </c>
      <c r="Q2626" s="11" t="s">
        <v>41160</v>
      </c>
      <c r="R2626" s="6" t="s">
        <v>31689</v>
      </c>
      <c r="S2626" s="9" t="s">
        <v>31657</v>
      </c>
    </row>
    <row r="2627" spans="1:19">
      <c r="A2627" s="5" t="s">
        <v>15706</v>
      </c>
      <c r="B2627" s="6" t="s">
        <v>31690</v>
      </c>
      <c r="C2627" s="7" t="s">
        <v>41156</v>
      </c>
      <c r="D2627" s="8" t="s">
        <v>6195</v>
      </c>
      <c r="E2627" s="8" t="s">
        <v>31806</v>
      </c>
      <c r="F2627" s="5" t="s">
        <v>41163</v>
      </c>
      <c r="G2627" s="5" t="s">
        <v>41164</v>
      </c>
      <c r="H2627" s="6" t="s">
        <v>21277</v>
      </c>
      <c r="I2627" s="6" t="s">
        <v>13588</v>
      </c>
      <c r="J2627" s="6" t="s">
        <v>21276</v>
      </c>
      <c r="K2627" s="6" t="s">
        <v>41159</v>
      </c>
      <c r="L2627" s="11" t="s">
        <v>31767</v>
      </c>
      <c r="M2627" s="9" t="s">
        <v>41082</v>
      </c>
      <c r="N2627" s="9" t="s">
        <v>41083</v>
      </c>
      <c r="O2627" s="9" t="s">
        <v>1604</v>
      </c>
      <c r="P2627" s="9" t="s">
        <v>31696</v>
      </c>
      <c r="Q2627" s="11" t="s">
        <v>41160</v>
      </c>
      <c r="R2627" s="6" t="s">
        <v>31689</v>
      </c>
      <c r="S2627" s="9" t="s">
        <v>31657</v>
      </c>
    </row>
    <row r="2628" spans="1:19">
      <c r="A2628" s="5" t="s">
        <v>15706</v>
      </c>
      <c r="B2628" s="6" t="s">
        <v>31690</v>
      </c>
      <c r="C2628" s="7" t="s">
        <v>41156</v>
      </c>
      <c r="D2628" s="8" t="s">
        <v>6195</v>
      </c>
      <c r="E2628" s="8" t="s">
        <v>31777</v>
      </c>
      <c r="F2628" s="5" t="s">
        <v>41165</v>
      </c>
      <c r="G2628" s="5" t="s">
        <v>41166</v>
      </c>
      <c r="H2628" s="6" t="s">
        <v>21275</v>
      </c>
      <c r="I2628" s="6" t="s">
        <v>13588</v>
      </c>
      <c r="J2628" s="6" t="s">
        <v>21274</v>
      </c>
      <c r="K2628" s="6" t="s">
        <v>41159</v>
      </c>
      <c r="L2628" s="11" t="s">
        <v>31864</v>
      </c>
      <c r="M2628" s="9" t="s">
        <v>41082</v>
      </c>
      <c r="N2628" s="9" t="s">
        <v>41083</v>
      </c>
      <c r="O2628" s="9" t="s">
        <v>1604</v>
      </c>
      <c r="P2628" s="9" t="s">
        <v>31696</v>
      </c>
      <c r="Q2628" s="11" t="s">
        <v>41160</v>
      </c>
      <c r="R2628" s="6" t="s">
        <v>31689</v>
      </c>
      <c r="S2628" s="9" t="s">
        <v>31657</v>
      </c>
    </row>
    <row r="2629" spans="1:19">
      <c r="A2629" s="5" t="s">
        <v>15706</v>
      </c>
      <c r="B2629" s="6" t="s">
        <v>31690</v>
      </c>
      <c r="C2629" s="7" t="s">
        <v>41156</v>
      </c>
      <c r="D2629" s="8" t="s">
        <v>6195</v>
      </c>
      <c r="E2629" s="8" t="s">
        <v>31975</v>
      </c>
      <c r="F2629" s="5" t="s">
        <v>41167</v>
      </c>
      <c r="G2629" s="5" t="s">
        <v>41168</v>
      </c>
      <c r="H2629" s="6" t="s">
        <v>21273</v>
      </c>
      <c r="I2629" s="6" t="s">
        <v>13588</v>
      </c>
      <c r="J2629" s="6" t="s">
        <v>21272</v>
      </c>
      <c r="K2629" s="6" t="s">
        <v>41159</v>
      </c>
      <c r="L2629" s="11" t="s">
        <v>33898</v>
      </c>
      <c r="M2629" s="9" t="s">
        <v>41082</v>
      </c>
      <c r="N2629" s="9" t="s">
        <v>41083</v>
      </c>
      <c r="O2629" s="9" t="s">
        <v>1604</v>
      </c>
      <c r="P2629" s="9" t="s">
        <v>31696</v>
      </c>
      <c r="Q2629" s="11" t="s">
        <v>41160</v>
      </c>
      <c r="R2629" s="6" t="s">
        <v>31689</v>
      </c>
      <c r="S2629" s="9" t="s">
        <v>31657</v>
      </c>
    </row>
    <row r="2630" spans="1:19">
      <c r="A2630" s="5" t="s">
        <v>15706</v>
      </c>
      <c r="B2630" s="6" t="s">
        <v>31690</v>
      </c>
      <c r="C2630" s="7" t="s">
        <v>41156</v>
      </c>
      <c r="D2630" s="8" t="s">
        <v>6195</v>
      </c>
      <c r="E2630" s="8" t="s">
        <v>32274</v>
      </c>
      <c r="F2630" s="5" t="s">
        <v>41169</v>
      </c>
      <c r="G2630" s="5" t="s">
        <v>41170</v>
      </c>
      <c r="H2630" s="6" t="s">
        <v>21271</v>
      </c>
      <c r="I2630" s="6" t="s">
        <v>13588</v>
      </c>
      <c r="J2630" s="6" t="s">
        <v>41171</v>
      </c>
      <c r="K2630" s="6" t="s">
        <v>41159</v>
      </c>
      <c r="L2630" s="11" t="s">
        <v>31931</v>
      </c>
      <c r="M2630" s="9" t="s">
        <v>41082</v>
      </c>
      <c r="N2630" s="9" t="s">
        <v>41083</v>
      </c>
      <c r="O2630" s="9" t="s">
        <v>1604</v>
      </c>
      <c r="P2630" s="9" t="s">
        <v>31696</v>
      </c>
      <c r="R2630" s="6" t="s">
        <v>31689</v>
      </c>
      <c r="S2630" s="9" t="s">
        <v>31657</v>
      </c>
    </row>
    <row r="2631" spans="1:19">
      <c r="A2631" s="5" t="s">
        <v>15706</v>
      </c>
      <c r="B2631" s="6" t="s">
        <v>31679</v>
      </c>
      <c r="C2631" s="7" t="s">
        <v>41172</v>
      </c>
      <c r="D2631" s="8" t="s">
        <v>6195</v>
      </c>
      <c r="E2631" s="8" t="s">
        <v>31681</v>
      </c>
      <c r="F2631" s="5" t="s">
        <v>41173</v>
      </c>
      <c r="G2631" s="5" t="s">
        <v>41174</v>
      </c>
      <c r="H2631" s="6" t="s">
        <v>21270</v>
      </c>
      <c r="I2631" s="6" t="s">
        <v>13619</v>
      </c>
      <c r="J2631" s="6" t="s">
        <v>21268</v>
      </c>
      <c r="K2631" s="6" t="s">
        <v>41175</v>
      </c>
      <c r="L2631" s="11" t="s">
        <v>31685</v>
      </c>
      <c r="M2631" s="9" t="s">
        <v>41082</v>
      </c>
      <c r="N2631" s="9" t="s">
        <v>41083</v>
      </c>
      <c r="O2631" s="9" t="s">
        <v>1604</v>
      </c>
      <c r="P2631" s="9" t="s">
        <v>31687</v>
      </c>
      <c r="Q2631" s="11" t="s">
        <v>41176</v>
      </c>
      <c r="R2631" s="6" t="s">
        <v>31689</v>
      </c>
      <c r="S2631" s="9" t="s">
        <v>31657</v>
      </c>
    </row>
    <row r="2632" spans="1:19">
      <c r="A2632" s="5" t="s">
        <v>15706</v>
      </c>
      <c r="B2632" s="6" t="s">
        <v>31690</v>
      </c>
      <c r="C2632" s="7" t="s">
        <v>41172</v>
      </c>
      <c r="D2632" s="8" t="s">
        <v>6195</v>
      </c>
      <c r="E2632" s="8" t="s">
        <v>31691</v>
      </c>
      <c r="F2632" s="5" t="s">
        <v>41177</v>
      </c>
      <c r="G2632" s="5" t="s">
        <v>41178</v>
      </c>
      <c r="H2632" s="6" t="s">
        <v>21269</v>
      </c>
      <c r="I2632" s="6" t="s">
        <v>13619</v>
      </c>
      <c r="J2632" s="6" t="s">
        <v>21268</v>
      </c>
      <c r="K2632" s="6" t="s">
        <v>41179</v>
      </c>
      <c r="L2632" s="11" t="s">
        <v>31720</v>
      </c>
      <c r="M2632" s="9" t="s">
        <v>41082</v>
      </c>
      <c r="N2632" s="9" t="s">
        <v>41083</v>
      </c>
      <c r="O2632" s="9" t="s">
        <v>1604</v>
      </c>
      <c r="P2632" s="9" t="s">
        <v>31696</v>
      </c>
      <c r="Q2632" s="11" t="s">
        <v>41176</v>
      </c>
      <c r="R2632" s="6" t="s">
        <v>31689</v>
      </c>
      <c r="S2632" s="9" t="s">
        <v>31657</v>
      </c>
    </row>
    <row r="2633" spans="1:19">
      <c r="A2633" s="5" t="s">
        <v>15706</v>
      </c>
      <c r="B2633" s="6" t="s">
        <v>31690</v>
      </c>
      <c r="C2633" s="7" t="s">
        <v>41172</v>
      </c>
      <c r="D2633" s="8" t="s">
        <v>6195</v>
      </c>
      <c r="E2633" s="8" t="s">
        <v>31806</v>
      </c>
      <c r="F2633" s="5" t="s">
        <v>41180</v>
      </c>
      <c r="G2633" s="5" t="s">
        <v>41181</v>
      </c>
      <c r="H2633" s="6" t="s">
        <v>21267</v>
      </c>
      <c r="I2633" s="6" t="s">
        <v>13619</v>
      </c>
      <c r="J2633" s="6" t="s">
        <v>21266</v>
      </c>
      <c r="K2633" s="6" t="s">
        <v>41182</v>
      </c>
      <c r="L2633" s="11" t="s">
        <v>31767</v>
      </c>
      <c r="M2633" s="9" t="s">
        <v>41082</v>
      </c>
      <c r="N2633" s="9" t="s">
        <v>41083</v>
      </c>
      <c r="O2633" s="9" t="s">
        <v>1604</v>
      </c>
      <c r="P2633" s="9" t="s">
        <v>31696</v>
      </c>
      <c r="Q2633" s="11" t="s">
        <v>41176</v>
      </c>
      <c r="R2633" s="6" t="s">
        <v>31689</v>
      </c>
      <c r="S2633" s="9" t="s">
        <v>31657</v>
      </c>
    </row>
    <row r="2634" spans="1:19">
      <c r="A2634" s="5" t="s">
        <v>15706</v>
      </c>
      <c r="B2634" s="6" t="s">
        <v>31690</v>
      </c>
      <c r="C2634" s="7" t="s">
        <v>41172</v>
      </c>
      <c r="D2634" s="8" t="s">
        <v>6195</v>
      </c>
      <c r="E2634" s="8" t="s">
        <v>31768</v>
      </c>
      <c r="F2634" s="5" t="s">
        <v>41183</v>
      </c>
      <c r="G2634" s="5" t="s">
        <v>41184</v>
      </c>
      <c r="H2634" s="6" t="s">
        <v>21265</v>
      </c>
      <c r="I2634" s="6" t="s">
        <v>13619</v>
      </c>
      <c r="J2634" s="6" t="s">
        <v>21264</v>
      </c>
      <c r="K2634" s="6" t="s">
        <v>41185</v>
      </c>
      <c r="L2634" s="11" t="s">
        <v>31839</v>
      </c>
      <c r="M2634" s="9" t="s">
        <v>41082</v>
      </c>
      <c r="N2634" s="9" t="s">
        <v>41083</v>
      </c>
      <c r="O2634" s="9" t="s">
        <v>1604</v>
      </c>
      <c r="P2634" s="9" t="s">
        <v>31696</v>
      </c>
      <c r="Q2634" s="11" t="s">
        <v>41176</v>
      </c>
      <c r="R2634" s="6" t="s">
        <v>31689</v>
      </c>
      <c r="S2634" s="9" t="s">
        <v>31657</v>
      </c>
    </row>
    <row r="2635" spans="1:19">
      <c r="A2635" s="5" t="s">
        <v>14071</v>
      </c>
      <c r="B2635" s="6" t="s">
        <v>31679</v>
      </c>
      <c r="C2635" s="7" t="s">
        <v>41186</v>
      </c>
      <c r="D2635" s="8" t="s">
        <v>5444</v>
      </c>
      <c r="E2635" s="8" t="s">
        <v>31681</v>
      </c>
      <c r="F2635" s="5" t="s">
        <v>41187</v>
      </c>
      <c r="G2635" s="5" t="s">
        <v>41188</v>
      </c>
      <c r="H2635" s="6" t="s">
        <v>21263</v>
      </c>
      <c r="I2635" s="6" t="s">
        <v>21262</v>
      </c>
      <c r="J2635" s="6" t="s">
        <v>21261</v>
      </c>
      <c r="K2635" s="6" t="s">
        <v>41189</v>
      </c>
      <c r="L2635" s="11" t="s">
        <v>31949</v>
      </c>
      <c r="M2635" s="9" t="s">
        <v>36541</v>
      </c>
      <c r="N2635" s="9" t="s">
        <v>36542</v>
      </c>
      <c r="O2635" s="9" t="s">
        <v>1604</v>
      </c>
      <c r="P2635" s="9" t="s">
        <v>31687</v>
      </c>
      <c r="Q2635" s="11" t="s">
        <v>41190</v>
      </c>
      <c r="R2635" s="6" t="s">
        <v>31689</v>
      </c>
      <c r="S2635" s="9" t="s">
        <v>31657</v>
      </c>
    </row>
    <row r="2636" spans="1:19">
      <c r="A2636" s="5" t="s">
        <v>14071</v>
      </c>
      <c r="B2636" s="6" t="s">
        <v>31690</v>
      </c>
      <c r="C2636" s="7" t="s">
        <v>41186</v>
      </c>
      <c r="D2636" s="8" t="s">
        <v>5444</v>
      </c>
      <c r="E2636" s="8" t="s">
        <v>31835</v>
      </c>
      <c r="F2636" s="5" t="s">
        <v>41191</v>
      </c>
      <c r="G2636" s="5" t="s">
        <v>41188</v>
      </c>
      <c r="H2636" s="6" t="s">
        <v>21263</v>
      </c>
      <c r="I2636" s="6" t="s">
        <v>21262</v>
      </c>
      <c r="J2636" s="6" t="s">
        <v>21261</v>
      </c>
      <c r="K2636" s="6" t="s">
        <v>41189</v>
      </c>
      <c r="L2636" s="11" t="s">
        <v>31949</v>
      </c>
      <c r="M2636" s="9" t="s">
        <v>36541</v>
      </c>
      <c r="N2636" s="9" t="s">
        <v>36542</v>
      </c>
      <c r="O2636" s="9" t="s">
        <v>1604</v>
      </c>
      <c r="P2636" s="9" t="s">
        <v>31696</v>
      </c>
      <c r="Q2636" s="11" t="s">
        <v>41190</v>
      </c>
      <c r="R2636" s="6" t="s">
        <v>31689</v>
      </c>
      <c r="S2636" s="9" t="s">
        <v>31657</v>
      </c>
    </row>
    <row r="2637" spans="1:19">
      <c r="A2637" s="5" t="s">
        <v>14071</v>
      </c>
      <c r="B2637" s="6" t="s">
        <v>31679</v>
      </c>
      <c r="C2637" s="7" t="s">
        <v>41192</v>
      </c>
      <c r="D2637" s="8" t="s">
        <v>6195</v>
      </c>
      <c r="E2637" s="8" t="s">
        <v>31681</v>
      </c>
      <c r="F2637" s="5" t="s">
        <v>41193</v>
      </c>
      <c r="G2637" s="5" t="s">
        <v>41194</v>
      </c>
      <c r="H2637" s="6" t="s">
        <v>21260</v>
      </c>
      <c r="I2637" s="6" t="s">
        <v>13359</v>
      </c>
      <c r="J2637" s="6" t="s">
        <v>21259</v>
      </c>
      <c r="K2637" s="6" t="s">
        <v>41195</v>
      </c>
      <c r="L2637" s="11" t="s">
        <v>31685</v>
      </c>
      <c r="M2637" s="9" t="s">
        <v>36541</v>
      </c>
      <c r="N2637" s="9" t="s">
        <v>36542</v>
      </c>
      <c r="O2637" s="9" t="s">
        <v>1604</v>
      </c>
      <c r="P2637" s="9" t="s">
        <v>31687</v>
      </c>
      <c r="Q2637" s="11" t="s">
        <v>41196</v>
      </c>
      <c r="R2637" s="6" t="s">
        <v>31689</v>
      </c>
      <c r="S2637" s="9" t="s">
        <v>31657</v>
      </c>
    </row>
    <row r="2638" spans="1:19">
      <c r="A2638" s="5" t="s">
        <v>14071</v>
      </c>
      <c r="B2638" s="6" t="s">
        <v>31690</v>
      </c>
      <c r="C2638" s="7" t="s">
        <v>41192</v>
      </c>
      <c r="D2638" s="8" t="s">
        <v>6195</v>
      </c>
      <c r="E2638" s="8" t="s">
        <v>31691</v>
      </c>
      <c r="F2638" s="5" t="s">
        <v>41197</v>
      </c>
      <c r="G2638" s="5" t="s">
        <v>41198</v>
      </c>
      <c r="H2638" s="6" t="s">
        <v>21258</v>
      </c>
      <c r="I2638" s="6" t="s">
        <v>13359</v>
      </c>
      <c r="J2638" s="6" t="s">
        <v>21257</v>
      </c>
      <c r="K2638" s="6" t="s">
        <v>41199</v>
      </c>
      <c r="L2638" s="11" t="s">
        <v>31720</v>
      </c>
      <c r="M2638" s="9" t="s">
        <v>36541</v>
      </c>
      <c r="N2638" s="9" t="s">
        <v>36542</v>
      </c>
      <c r="O2638" s="9" t="s">
        <v>1604</v>
      </c>
      <c r="P2638" s="9" t="s">
        <v>31696</v>
      </c>
      <c r="Q2638" s="11" t="s">
        <v>41200</v>
      </c>
      <c r="R2638" s="6" t="s">
        <v>31689</v>
      </c>
      <c r="S2638" s="9" t="s">
        <v>31657</v>
      </c>
    </row>
    <row r="2639" spans="1:19">
      <c r="A2639" s="5" t="s">
        <v>14071</v>
      </c>
      <c r="B2639" s="6" t="s">
        <v>31690</v>
      </c>
      <c r="C2639" s="7" t="s">
        <v>41192</v>
      </c>
      <c r="D2639" s="8" t="s">
        <v>6195</v>
      </c>
      <c r="E2639" s="8" t="s">
        <v>31763</v>
      </c>
      <c r="F2639" s="5" t="s">
        <v>41201</v>
      </c>
      <c r="G2639" s="5" t="s">
        <v>41202</v>
      </c>
      <c r="H2639" s="6" t="s">
        <v>21258</v>
      </c>
      <c r="I2639" s="6" t="s">
        <v>13359</v>
      </c>
      <c r="J2639" s="6" t="s">
        <v>21257</v>
      </c>
      <c r="K2639" s="6" t="s">
        <v>41203</v>
      </c>
      <c r="L2639" s="11" t="s">
        <v>32061</v>
      </c>
      <c r="M2639" s="9" t="s">
        <v>36541</v>
      </c>
      <c r="N2639" s="9" t="s">
        <v>36542</v>
      </c>
      <c r="O2639" s="9" t="s">
        <v>1604</v>
      </c>
      <c r="P2639" s="9" t="s">
        <v>31696</v>
      </c>
      <c r="Q2639" s="11" t="s">
        <v>41204</v>
      </c>
      <c r="R2639" s="6" t="s">
        <v>31689</v>
      </c>
      <c r="S2639" s="9" t="s">
        <v>31657</v>
      </c>
    </row>
    <row r="2640" spans="1:19">
      <c r="A2640" s="5" t="s">
        <v>14071</v>
      </c>
      <c r="B2640" s="6" t="s">
        <v>31690</v>
      </c>
      <c r="C2640" s="7" t="s">
        <v>41192</v>
      </c>
      <c r="D2640" s="8" t="s">
        <v>6195</v>
      </c>
      <c r="E2640" s="8" t="s">
        <v>31726</v>
      </c>
      <c r="F2640" s="5" t="s">
        <v>41205</v>
      </c>
      <c r="G2640" s="5" t="s">
        <v>41206</v>
      </c>
      <c r="H2640" s="6" t="s">
        <v>21256</v>
      </c>
      <c r="I2640" s="6" t="s">
        <v>13359</v>
      </c>
      <c r="J2640" s="6" t="s">
        <v>21255</v>
      </c>
      <c r="K2640" s="6" t="s">
        <v>41207</v>
      </c>
      <c r="L2640" s="11" t="s">
        <v>31862</v>
      </c>
      <c r="M2640" s="9" t="s">
        <v>36541</v>
      </c>
      <c r="N2640" s="9" t="s">
        <v>36542</v>
      </c>
      <c r="O2640" s="9" t="s">
        <v>1604</v>
      </c>
      <c r="P2640" s="9" t="s">
        <v>31696</v>
      </c>
      <c r="Q2640" s="11" t="s">
        <v>41208</v>
      </c>
      <c r="R2640" s="6" t="s">
        <v>31689</v>
      </c>
      <c r="S2640" s="9" t="s">
        <v>31657</v>
      </c>
    </row>
    <row r="2641" spans="1:19">
      <c r="A2641" s="5" t="s">
        <v>14071</v>
      </c>
      <c r="B2641" s="6" t="s">
        <v>31690</v>
      </c>
      <c r="C2641" s="7" t="s">
        <v>41192</v>
      </c>
      <c r="D2641" s="8" t="s">
        <v>6195</v>
      </c>
      <c r="E2641" s="8" t="s">
        <v>31858</v>
      </c>
      <c r="F2641" s="5" t="s">
        <v>41209</v>
      </c>
      <c r="G2641" s="5" t="s">
        <v>41210</v>
      </c>
      <c r="H2641" s="6" t="s">
        <v>21254</v>
      </c>
      <c r="I2641" s="6" t="s">
        <v>13359</v>
      </c>
      <c r="J2641" s="6" t="s">
        <v>21253</v>
      </c>
      <c r="K2641" s="6" t="s">
        <v>41211</v>
      </c>
      <c r="L2641" s="11" t="s">
        <v>34061</v>
      </c>
      <c r="M2641" s="9" t="s">
        <v>36541</v>
      </c>
      <c r="N2641" s="9" t="s">
        <v>36542</v>
      </c>
      <c r="O2641" s="9" t="s">
        <v>1604</v>
      </c>
      <c r="P2641" s="9" t="s">
        <v>31696</v>
      </c>
      <c r="Q2641" s="11" t="s">
        <v>41212</v>
      </c>
      <c r="R2641" s="6" t="s">
        <v>31689</v>
      </c>
      <c r="S2641" s="9" t="s">
        <v>31657</v>
      </c>
    </row>
    <row r="2642" spans="1:19">
      <c r="A2642" s="5" t="s">
        <v>15699</v>
      </c>
      <c r="B2642" s="6" t="s">
        <v>31679</v>
      </c>
      <c r="C2642" s="7" t="s">
        <v>41213</v>
      </c>
      <c r="D2642" s="8" t="s">
        <v>437</v>
      </c>
      <c r="E2642" s="8" t="s">
        <v>31681</v>
      </c>
      <c r="F2642" s="5" t="s">
        <v>41214</v>
      </c>
      <c r="G2642" s="5" t="s">
        <v>41215</v>
      </c>
      <c r="H2642" s="6" t="s">
        <v>21252</v>
      </c>
      <c r="I2642" s="6" t="s">
        <v>13621</v>
      </c>
      <c r="J2642" s="6" t="s">
        <v>21251</v>
      </c>
      <c r="K2642" s="6" t="s">
        <v>41216</v>
      </c>
      <c r="L2642" s="11" t="s">
        <v>31949</v>
      </c>
      <c r="M2642" s="9" t="s">
        <v>36541</v>
      </c>
      <c r="N2642" s="9" t="s">
        <v>36542</v>
      </c>
      <c r="O2642" s="9" t="s">
        <v>1604</v>
      </c>
      <c r="P2642" s="9" t="s">
        <v>31687</v>
      </c>
      <c r="Q2642" s="11" t="s">
        <v>41217</v>
      </c>
      <c r="R2642" s="6" t="s">
        <v>31689</v>
      </c>
      <c r="S2642" s="9" t="s">
        <v>31657</v>
      </c>
    </row>
    <row r="2643" spans="1:19">
      <c r="A2643" s="5" t="s">
        <v>15699</v>
      </c>
      <c r="B2643" s="6" t="s">
        <v>31690</v>
      </c>
      <c r="C2643" s="7" t="s">
        <v>41213</v>
      </c>
      <c r="D2643" s="8" t="s">
        <v>437</v>
      </c>
      <c r="E2643" s="8" t="s">
        <v>31835</v>
      </c>
      <c r="F2643" s="5" t="s">
        <v>41218</v>
      </c>
      <c r="G2643" s="5" t="s">
        <v>41215</v>
      </c>
      <c r="H2643" s="6" t="s">
        <v>21252</v>
      </c>
      <c r="I2643" s="6" t="s">
        <v>13621</v>
      </c>
      <c r="J2643" s="6" t="s">
        <v>21251</v>
      </c>
      <c r="K2643" s="6" t="s">
        <v>41216</v>
      </c>
      <c r="L2643" s="11" t="s">
        <v>32449</v>
      </c>
      <c r="M2643" s="9" t="s">
        <v>36541</v>
      </c>
      <c r="N2643" s="9" t="s">
        <v>36542</v>
      </c>
      <c r="O2643" s="9" t="s">
        <v>1604</v>
      </c>
      <c r="P2643" s="9" t="s">
        <v>31696</v>
      </c>
      <c r="Q2643" s="11" t="s">
        <v>41217</v>
      </c>
      <c r="R2643" s="6" t="s">
        <v>31689</v>
      </c>
      <c r="S2643" s="9" t="s">
        <v>31657</v>
      </c>
    </row>
    <row r="2644" spans="1:19">
      <c r="A2644" s="5" t="s">
        <v>15699</v>
      </c>
      <c r="B2644" s="6" t="s">
        <v>31679</v>
      </c>
      <c r="C2644" s="7" t="s">
        <v>41219</v>
      </c>
      <c r="D2644" s="8" t="s">
        <v>437</v>
      </c>
      <c r="E2644" s="8" t="s">
        <v>31681</v>
      </c>
      <c r="F2644" s="5" t="s">
        <v>41220</v>
      </c>
      <c r="G2644" s="5" t="s">
        <v>41221</v>
      </c>
      <c r="H2644" s="6" t="s">
        <v>21250</v>
      </c>
      <c r="I2644" s="6" t="s">
        <v>21249</v>
      </c>
      <c r="J2644" s="6" t="s">
        <v>21248</v>
      </c>
      <c r="K2644" s="6" t="s">
        <v>41222</v>
      </c>
      <c r="L2644" s="11" t="s">
        <v>32449</v>
      </c>
      <c r="M2644" s="9" t="s">
        <v>36541</v>
      </c>
      <c r="N2644" s="9" t="s">
        <v>36542</v>
      </c>
      <c r="O2644" s="9" t="s">
        <v>1604</v>
      </c>
      <c r="P2644" s="9" t="s">
        <v>31687</v>
      </c>
      <c r="R2644" s="6" t="s">
        <v>31689</v>
      </c>
      <c r="S2644" s="9" t="s">
        <v>31657</v>
      </c>
    </row>
    <row r="2645" spans="1:19">
      <c r="A2645" s="5" t="s">
        <v>15699</v>
      </c>
      <c r="B2645" s="6" t="s">
        <v>31690</v>
      </c>
      <c r="C2645" s="7" t="s">
        <v>41219</v>
      </c>
      <c r="D2645" s="8" t="s">
        <v>437</v>
      </c>
      <c r="E2645" s="8" t="s">
        <v>31835</v>
      </c>
      <c r="F2645" s="5" t="s">
        <v>41223</v>
      </c>
      <c r="G2645" s="5" t="s">
        <v>41221</v>
      </c>
      <c r="H2645" s="6" t="s">
        <v>21250</v>
      </c>
      <c r="I2645" s="6" t="s">
        <v>21249</v>
      </c>
      <c r="J2645" s="6" t="s">
        <v>21248</v>
      </c>
      <c r="K2645" s="6" t="s">
        <v>41222</v>
      </c>
      <c r="L2645" s="11" t="s">
        <v>32449</v>
      </c>
      <c r="M2645" s="9" t="s">
        <v>36541</v>
      </c>
      <c r="N2645" s="9" t="s">
        <v>36542</v>
      </c>
      <c r="O2645" s="9" t="s">
        <v>1604</v>
      </c>
      <c r="P2645" s="9" t="s">
        <v>31696</v>
      </c>
      <c r="R2645" s="6" t="s">
        <v>31689</v>
      </c>
      <c r="S2645" s="9" t="s">
        <v>31657</v>
      </c>
    </row>
    <row r="2646" spans="1:19">
      <c r="A2646" s="5" t="s">
        <v>15699</v>
      </c>
      <c r="B2646" s="6" t="s">
        <v>31679</v>
      </c>
      <c r="C2646" s="7" t="s">
        <v>41224</v>
      </c>
      <c r="D2646" s="8" t="s">
        <v>437</v>
      </c>
      <c r="E2646" s="8" t="s">
        <v>31681</v>
      </c>
      <c r="F2646" s="5" t="s">
        <v>41225</v>
      </c>
      <c r="G2646" s="5" t="s">
        <v>41226</v>
      </c>
      <c r="H2646" s="6" t="s">
        <v>21247</v>
      </c>
      <c r="I2646" s="6" t="s">
        <v>13621</v>
      </c>
      <c r="J2646" s="6" t="s">
        <v>21246</v>
      </c>
      <c r="K2646" s="6" t="s">
        <v>41227</v>
      </c>
      <c r="L2646" s="11" t="s">
        <v>32449</v>
      </c>
      <c r="M2646" s="9" t="s">
        <v>36541</v>
      </c>
      <c r="N2646" s="9" t="s">
        <v>36542</v>
      </c>
      <c r="O2646" s="9" t="s">
        <v>1604</v>
      </c>
      <c r="P2646" s="9" t="s">
        <v>31687</v>
      </c>
      <c r="Q2646" s="11" t="s">
        <v>41228</v>
      </c>
      <c r="R2646" s="6" t="s">
        <v>31689</v>
      </c>
      <c r="S2646" s="9" t="s">
        <v>31657</v>
      </c>
    </row>
    <row r="2647" spans="1:19">
      <c r="A2647" s="5" t="s">
        <v>15699</v>
      </c>
      <c r="B2647" s="6" t="s">
        <v>31690</v>
      </c>
      <c r="C2647" s="7" t="s">
        <v>41224</v>
      </c>
      <c r="D2647" s="8" t="s">
        <v>437</v>
      </c>
      <c r="E2647" s="8" t="s">
        <v>31835</v>
      </c>
      <c r="F2647" s="5" t="s">
        <v>41229</v>
      </c>
      <c r="G2647" s="5" t="s">
        <v>41230</v>
      </c>
      <c r="H2647" s="6" t="s">
        <v>21247</v>
      </c>
      <c r="I2647" s="6" t="s">
        <v>13621</v>
      </c>
      <c r="J2647" s="6" t="s">
        <v>21246</v>
      </c>
      <c r="K2647" s="6" t="s">
        <v>41227</v>
      </c>
      <c r="L2647" s="11" t="s">
        <v>32449</v>
      </c>
      <c r="M2647" s="9" t="s">
        <v>36541</v>
      </c>
      <c r="N2647" s="9" t="s">
        <v>36542</v>
      </c>
      <c r="O2647" s="9" t="s">
        <v>1604</v>
      </c>
      <c r="P2647" s="9" t="s">
        <v>31696</v>
      </c>
      <c r="R2647" s="6" t="s">
        <v>31689</v>
      </c>
      <c r="S2647" s="9" t="s">
        <v>31657</v>
      </c>
    </row>
    <row r="2648" spans="1:19">
      <c r="A2648" s="5" t="s">
        <v>15699</v>
      </c>
      <c r="B2648" s="6" t="s">
        <v>31679</v>
      </c>
      <c r="C2648" s="7" t="s">
        <v>41231</v>
      </c>
      <c r="D2648" s="8" t="s">
        <v>6195</v>
      </c>
      <c r="E2648" s="8" t="s">
        <v>31681</v>
      </c>
      <c r="F2648" s="5" t="s">
        <v>41232</v>
      </c>
      <c r="G2648" s="5" t="s">
        <v>41233</v>
      </c>
      <c r="H2648" s="6" t="s">
        <v>21245</v>
      </c>
      <c r="I2648" s="6" t="s">
        <v>21244</v>
      </c>
      <c r="J2648" s="6" t="s">
        <v>21243</v>
      </c>
      <c r="K2648" s="6" t="s">
        <v>41234</v>
      </c>
      <c r="L2648" s="11" t="s">
        <v>31685</v>
      </c>
      <c r="M2648" s="9" t="s">
        <v>36541</v>
      </c>
      <c r="N2648" s="9" t="s">
        <v>36542</v>
      </c>
      <c r="O2648" s="9" t="s">
        <v>1604</v>
      </c>
      <c r="P2648" s="9" t="s">
        <v>31687</v>
      </c>
      <c r="Q2648" s="11" t="s">
        <v>41235</v>
      </c>
      <c r="R2648" s="6" t="s">
        <v>31689</v>
      </c>
      <c r="S2648" s="9" t="s">
        <v>31657</v>
      </c>
    </row>
    <row r="2649" spans="1:19">
      <c r="A2649" s="5" t="s">
        <v>15699</v>
      </c>
      <c r="B2649" s="6" t="s">
        <v>31690</v>
      </c>
      <c r="C2649" s="7" t="s">
        <v>41231</v>
      </c>
      <c r="D2649" s="8" t="s">
        <v>6195</v>
      </c>
      <c r="E2649" s="8" t="s">
        <v>31691</v>
      </c>
      <c r="F2649" s="5" t="s">
        <v>41236</v>
      </c>
      <c r="G2649" s="5" t="s">
        <v>41237</v>
      </c>
      <c r="H2649" s="6" t="s">
        <v>21245</v>
      </c>
      <c r="I2649" s="6" t="s">
        <v>21244</v>
      </c>
      <c r="J2649" s="6" t="s">
        <v>21243</v>
      </c>
      <c r="K2649" s="6" t="s">
        <v>41238</v>
      </c>
      <c r="L2649" s="11" t="s">
        <v>31720</v>
      </c>
      <c r="M2649" s="9" t="s">
        <v>36541</v>
      </c>
      <c r="N2649" s="9" t="s">
        <v>36542</v>
      </c>
      <c r="O2649" s="9" t="s">
        <v>1604</v>
      </c>
      <c r="P2649" s="9" t="s">
        <v>31696</v>
      </c>
      <c r="Q2649" s="11" t="s">
        <v>41239</v>
      </c>
      <c r="R2649" s="6" t="s">
        <v>31689</v>
      </c>
      <c r="S2649" s="9" t="s">
        <v>31657</v>
      </c>
    </row>
    <row r="2650" spans="1:19">
      <c r="A2650" s="5" t="s">
        <v>15699</v>
      </c>
      <c r="B2650" s="6" t="s">
        <v>31690</v>
      </c>
      <c r="C2650" s="7" t="s">
        <v>41231</v>
      </c>
      <c r="D2650" s="8" t="s">
        <v>6195</v>
      </c>
      <c r="E2650" s="8" t="s">
        <v>31858</v>
      </c>
      <c r="F2650" s="5" t="s">
        <v>41240</v>
      </c>
      <c r="G2650" s="5" t="s">
        <v>41241</v>
      </c>
      <c r="H2650" s="6" t="s">
        <v>21245</v>
      </c>
      <c r="I2650" s="6" t="s">
        <v>21244</v>
      </c>
      <c r="J2650" s="6" t="s">
        <v>21243</v>
      </c>
      <c r="K2650" s="6" t="s">
        <v>41234</v>
      </c>
      <c r="L2650" s="11" t="s">
        <v>31949</v>
      </c>
      <c r="M2650" s="9" t="s">
        <v>36541</v>
      </c>
      <c r="N2650" s="9" t="s">
        <v>36542</v>
      </c>
      <c r="O2650" s="9" t="s">
        <v>1604</v>
      </c>
      <c r="P2650" s="9" t="s">
        <v>31696</v>
      </c>
      <c r="Q2650" s="11" t="s">
        <v>41242</v>
      </c>
      <c r="R2650" s="6" t="s">
        <v>31689</v>
      </c>
      <c r="S2650" s="9" t="s">
        <v>31657</v>
      </c>
    </row>
    <row r="2651" spans="1:19">
      <c r="A2651" s="5" t="s">
        <v>15699</v>
      </c>
      <c r="B2651" s="6" t="s">
        <v>31679</v>
      </c>
      <c r="C2651" s="7" t="s">
        <v>41243</v>
      </c>
      <c r="D2651" s="8" t="s">
        <v>437</v>
      </c>
      <c r="E2651" s="8" t="s">
        <v>31681</v>
      </c>
      <c r="F2651" s="5" t="s">
        <v>41244</v>
      </c>
      <c r="G2651" s="5" t="s">
        <v>41245</v>
      </c>
      <c r="H2651" s="6" t="s">
        <v>21240</v>
      </c>
      <c r="I2651" s="6" t="s">
        <v>13621</v>
      </c>
      <c r="J2651" s="6" t="s">
        <v>21239</v>
      </c>
      <c r="K2651" s="6" t="s">
        <v>41246</v>
      </c>
      <c r="L2651" s="11" t="s">
        <v>31949</v>
      </c>
      <c r="M2651" s="9" t="s">
        <v>36541</v>
      </c>
      <c r="N2651" s="9" t="s">
        <v>36542</v>
      </c>
      <c r="O2651" s="9" t="s">
        <v>1604</v>
      </c>
      <c r="P2651" s="9" t="s">
        <v>31687</v>
      </c>
      <c r="Q2651" s="11" t="s">
        <v>41247</v>
      </c>
      <c r="R2651" s="6" t="s">
        <v>31689</v>
      </c>
      <c r="S2651" s="9" t="s">
        <v>31657</v>
      </c>
    </row>
    <row r="2652" spans="1:19">
      <c r="A2652" s="5" t="s">
        <v>15699</v>
      </c>
      <c r="B2652" s="6" t="s">
        <v>31690</v>
      </c>
      <c r="C2652" s="7" t="s">
        <v>41243</v>
      </c>
      <c r="D2652" s="8" t="s">
        <v>437</v>
      </c>
      <c r="E2652" s="8" t="s">
        <v>31835</v>
      </c>
      <c r="F2652" s="5" t="s">
        <v>41248</v>
      </c>
      <c r="G2652" s="5" t="s">
        <v>41249</v>
      </c>
      <c r="H2652" s="6" t="s">
        <v>21242</v>
      </c>
      <c r="I2652" s="6" t="s">
        <v>13621</v>
      </c>
      <c r="J2652" s="6" t="s">
        <v>21241</v>
      </c>
      <c r="K2652" s="6" t="s">
        <v>41250</v>
      </c>
      <c r="L2652" s="11" t="s">
        <v>32233</v>
      </c>
      <c r="M2652" s="9" t="s">
        <v>36541</v>
      </c>
      <c r="N2652" s="9" t="s">
        <v>36542</v>
      </c>
      <c r="O2652" s="9" t="s">
        <v>1604</v>
      </c>
      <c r="P2652" s="9" t="s">
        <v>31696</v>
      </c>
      <c r="Q2652" s="11" t="s">
        <v>41247</v>
      </c>
      <c r="R2652" s="6" t="s">
        <v>31689</v>
      </c>
      <c r="S2652" s="9" t="s">
        <v>31657</v>
      </c>
    </row>
    <row r="2653" spans="1:19">
      <c r="A2653" s="5" t="s">
        <v>15699</v>
      </c>
      <c r="B2653" s="6" t="s">
        <v>31690</v>
      </c>
      <c r="C2653" s="7" t="s">
        <v>41243</v>
      </c>
      <c r="D2653" s="8" t="s">
        <v>437</v>
      </c>
      <c r="E2653" s="8" t="s">
        <v>31697</v>
      </c>
      <c r="F2653" s="5" t="s">
        <v>41251</v>
      </c>
      <c r="G2653" s="5" t="s">
        <v>41252</v>
      </c>
      <c r="H2653" s="6" t="s">
        <v>21240</v>
      </c>
      <c r="I2653" s="6" t="s">
        <v>13621</v>
      </c>
      <c r="J2653" s="6" t="s">
        <v>21239</v>
      </c>
      <c r="K2653" s="6" t="s">
        <v>41246</v>
      </c>
      <c r="L2653" s="11" t="s">
        <v>32229</v>
      </c>
      <c r="M2653" s="9" t="s">
        <v>36541</v>
      </c>
      <c r="N2653" s="9" t="s">
        <v>36542</v>
      </c>
      <c r="O2653" s="9" t="s">
        <v>1604</v>
      </c>
      <c r="P2653" s="9" t="s">
        <v>31696</v>
      </c>
      <c r="Q2653" s="11" t="s">
        <v>41247</v>
      </c>
      <c r="R2653" s="6" t="s">
        <v>31689</v>
      </c>
      <c r="S2653" s="9" t="s">
        <v>31657</v>
      </c>
    </row>
    <row r="2654" spans="1:19">
      <c r="A2654" s="5" t="s">
        <v>15699</v>
      </c>
      <c r="B2654" s="6" t="s">
        <v>31679</v>
      </c>
      <c r="C2654" s="7" t="s">
        <v>41253</v>
      </c>
      <c r="D2654" s="8" t="s">
        <v>6195</v>
      </c>
      <c r="E2654" s="8" t="s">
        <v>31681</v>
      </c>
      <c r="F2654" s="5" t="s">
        <v>41254</v>
      </c>
      <c r="G2654" s="5" t="s">
        <v>41255</v>
      </c>
      <c r="H2654" s="6" t="s">
        <v>21235</v>
      </c>
      <c r="I2654" s="6" t="s">
        <v>21234</v>
      </c>
      <c r="J2654" s="6" t="s">
        <v>21238</v>
      </c>
      <c r="K2654" s="6" t="s">
        <v>41256</v>
      </c>
      <c r="L2654" s="11" t="s">
        <v>31685</v>
      </c>
      <c r="M2654" s="9" t="s">
        <v>36541</v>
      </c>
      <c r="N2654" s="9" t="s">
        <v>36542</v>
      </c>
      <c r="O2654" s="9" t="s">
        <v>1604</v>
      </c>
      <c r="P2654" s="9" t="s">
        <v>31687</v>
      </c>
      <c r="Q2654" s="11" t="s">
        <v>41257</v>
      </c>
      <c r="R2654" s="6" t="s">
        <v>31689</v>
      </c>
      <c r="S2654" s="9" t="s">
        <v>31657</v>
      </c>
    </row>
    <row r="2655" spans="1:19">
      <c r="A2655" s="5" t="s">
        <v>15699</v>
      </c>
      <c r="B2655" s="6" t="s">
        <v>31690</v>
      </c>
      <c r="C2655" s="7" t="s">
        <v>41253</v>
      </c>
      <c r="D2655" s="8" t="s">
        <v>6195</v>
      </c>
      <c r="E2655" s="8" t="s">
        <v>31691</v>
      </c>
      <c r="F2655" s="5" t="s">
        <v>41258</v>
      </c>
      <c r="G2655" s="5" t="s">
        <v>41259</v>
      </c>
      <c r="H2655" s="6" t="s">
        <v>21237</v>
      </c>
      <c r="I2655" s="6" t="s">
        <v>21234</v>
      </c>
      <c r="J2655" s="6" t="s">
        <v>21236</v>
      </c>
      <c r="K2655" s="6" t="s">
        <v>41260</v>
      </c>
      <c r="L2655" s="11" t="s">
        <v>31720</v>
      </c>
      <c r="M2655" s="9" t="s">
        <v>36541</v>
      </c>
      <c r="N2655" s="9" t="s">
        <v>36542</v>
      </c>
      <c r="O2655" s="9" t="s">
        <v>1604</v>
      </c>
      <c r="P2655" s="9" t="s">
        <v>31696</v>
      </c>
      <c r="Q2655" s="11" t="s">
        <v>41084</v>
      </c>
      <c r="R2655" s="6" t="s">
        <v>31689</v>
      </c>
      <c r="S2655" s="9" t="s">
        <v>31657</v>
      </c>
    </row>
    <row r="2656" spans="1:19">
      <c r="A2656" s="5" t="s">
        <v>15699</v>
      </c>
      <c r="B2656" s="6" t="s">
        <v>31690</v>
      </c>
      <c r="C2656" s="7" t="s">
        <v>41253</v>
      </c>
      <c r="D2656" s="8" t="s">
        <v>6195</v>
      </c>
      <c r="E2656" s="8" t="s">
        <v>31721</v>
      </c>
      <c r="F2656" s="5" t="s">
        <v>41261</v>
      </c>
      <c r="G2656" s="5" t="s">
        <v>41259</v>
      </c>
      <c r="H2656" s="6" t="s">
        <v>21235</v>
      </c>
      <c r="I2656" s="6" t="s">
        <v>21234</v>
      </c>
      <c r="J2656" s="6" t="s">
        <v>21233</v>
      </c>
      <c r="K2656" s="6" t="s">
        <v>41262</v>
      </c>
      <c r="L2656" s="11" t="s">
        <v>31725</v>
      </c>
      <c r="M2656" s="9" t="s">
        <v>36541</v>
      </c>
      <c r="N2656" s="9" t="s">
        <v>36542</v>
      </c>
      <c r="O2656" s="9" t="s">
        <v>1604</v>
      </c>
      <c r="P2656" s="9" t="s">
        <v>31696</v>
      </c>
      <c r="Q2656" s="11" t="s">
        <v>41084</v>
      </c>
      <c r="R2656" s="6" t="s">
        <v>31689</v>
      </c>
      <c r="S2656" s="9" t="s">
        <v>31657</v>
      </c>
    </row>
    <row r="2657" spans="1:19">
      <c r="A2657" s="5" t="s">
        <v>15699</v>
      </c>
      <c r="B2657" s="6" t="s">
        <v>31690</v>
      </c>
      <c r="C2657" s="7" t="s">
        <v>41253</v>
      </c>
      <c r="D2657" s="8" t="s">
        <v>6195</v>
      </c>
      <c r="E2657" s="8" t="s">
        <v>31697</v>
      </c>
      <c r="F2657" s="5" t="s">
        <v>41263</v>
      </c>
      <c r="G2657" s="5" t="s">
        <v>41264</v>
      </c>
      <c r="H2657" s="6" t="s">
        <v>21232</v>
      </c>
      <c r="I2657" s="6" t="s">
        <v>21231</v>
      </c>
      <c r="J2657" s="6" t="s">
        <v>21230</v>
      </c>
      <c r="K2657" s="6" t="s">
        <v>41265</v>
      </c>
      <c r="L2657" s="11" t="s">
        <v>32362</v>
      </c>
      <c r="M2657" s="9" t="s">
        <v>36541</v>
      </c>
      <c r="N2657" s="9" t="s">
        <v>36542</v>
      </c>
      <c r="O2657" s="9" t="s">
        <v>1604</v>
      </c>
      <c r="P2657" s="9" t="s">
        <v>31696</v>
      </c>
      <c r="Q2657" s="11" t="s">
        <v>41084</v>
      </c>
      <c r="R2657" s="6" t="s">
        <v>31689</v>
      </c>
      <c r="S2657" s="9" t="s">
        <v>31657</v>
      </c>
    </row>
    <row r="2658" spans="1:19">
      <c r="A2658" s="5" t="s">
        <v>15699</v>
      </c>
      <c r="B2658" s="6" t="s">
        <v>31690</v>
      </c>
      <c r="C2658" s="7" t="s">
        <v>41253</v>
      </c>
      <c r="D2658" s="8" t="s">
        <v>6195</v>
      </c>
      <c r="E2658" s="8" t="s">
        <v>31726</v>
      </c>
      <c r="F2658" s="5" t="s">
        <v>41266</v>
      </c>
      <c r="G2658" s="5" t="s">
        <v>41267</v>
      </c>
      <c r="H2658" s="6" t="s">
        <v>21229</v>
      </c>
      <c r="I2658" s="6" t="s">
        <v>21228</v>
      </c>
      <c r="J2658" s="6" t="s">
        <v>21227</v>
      </c>
      <c r="K2658" s="6" t="s">
        <v>41268</v>
      </c>
      <c r="L2658" s="11" t="s">
        <v>31750</v>
      </c>
      <c r="M2658" s="9" t="s">
        <v>36541</v>
      </c>
      <c r="N2658" s="9" t="s">
        <v>36542</v>
      </c>
      <c r="O2658" s="9" t="s">
        <v>1604</v>
      </c>
      <c r="P2658" s="9" t="s">
        <v>31696</v>
      </c>
      <c r="Q2658" s="11" t="s">
        <v>41084</v>
      </c>
      <c r="R2658" s="6" t="s">
        <v>31689</v>
      </c>
      <c r="S2658" s="9" t="s">
        <v>31657</v>
      </c>
    </row>
    <row r="2659" spans="1:19">
      <c r="A2659" s="5" t="s">
        <v>15699</v>
      </c>
      <c r="B2659" s="6" t="s">
        <v>31679</v>
      </c>
      <c r="C2659" s="7" t="s">
        <v>41269</v>
      </c>
      <c r="D2659" s="8" t="s">
        <v>2339</v>
      </c>
      <c r="E2659" s="8" t="s">
        <v>31681</v>
      </c>
      <c r="F2659" s="5" t="s">
        <v>41270</v>
      </c>
      <c r="G2659" s="5" t="s">
        <v>41271</v>
      </c>
      <c r="H2659" s="6" t="s">
        <v>21226</v>
      </c>
      <c r="I2659" s="6" t="s">
        <v>13621</v>
      </c>
      <c r="J2659" s="6" t="s">
        <v>21225</v>
      </c>
      <c r="K2659" s="6" t="s">
        <v>41272</v>
      </c>
      <c r="L2659" s="11" t="s">
        <v>31720</v>
      </c>
      <c r="M2659" s="9" t="s">
        <v>36541</v>
      </c>
      <c r="N2659" s="9" t="s">
        <v>36542</v>
      </c>
      <c r="O2659" s="9" t="s">
        <v>1604</v>
      </c>
      <c r="P2659" s="9" t="s">
        <v>31687</v>
      </c>
      <c r="Q2659" s="11" t="s">
        <v>41273</v>
      </c>
      <c r="R2659" s="6" t="s">
        <v>31689</v>
      </c>
      <c r="S2659" s="9" t="s">
        <v>31657</v>
      </c>
    </row>
    <row r="2660" spans="1:19">
      <c r="A2660" s="5" t="s">
        <v>15699</v>
      </c>
      <c r="B2660" s="6" t="s">
        <v>31690</v>
      </c>
      <c r="C2660" s="7" t="s">
        <v>41269</v>
      </c>
      <c r="D2660" s="8" t="s">
        <v>2339</v>
      </c>
      <c r="E2660" s="8" t="s">
        <v>31691</v>
      </c>
      <c r="F2660" s="5" t="s">
        <v>41274</v>
      </c>
      <c r="G2660" s="5" t="s">
        <v>41275</v>
      </c>
      <c r="H2660" s="6" t="s">
        <v>21226</v>
      </c>
      <c r="I2660" s="6" t="s">
        <v>13621</v>
      </c>
      <c r="J2660" s="6" t="s">
        <v>21225</v>
      </c>
      <c r="K2660" s="6" t="s">
        <v>41276</v>
      </c>
      <c r="L2660" s="11" t="s">
        <v>31720</v>
      </c>
      <c r="M2660" s="9" t="s">
        <v>36541</v>
      </c>
      <c r="N2660" s="9" t="s">
        <v>36542</v>
      </c>
      <c r="O2660" s="9" t="s">
        <v>1604</v>
      </c>
      <c r="P2660" s="9" t="s">
        <v>31696</v>
      </c>
      <c r="Q2660" s="11" t="s">
        <v>41273</v>
      </c>
      <c r="R2660" s="6" t="s">
        <v>31689</v>
      </c>
      <c r="S2660" s="9" t="s">
        <v>31657</v>
      </c>
    </row>
    <row r="2661" spans="1:19">
      <c r="A2661" s="5" t="s">
        <v>28188</v>
      </c>
      <c r="B2661" s="6" t="s">
        <v>31679</v>
      </c>
      <c r="C2661" s="7" t="s">
        <v>41277</v>
      </c>
      <c r="D2661" s="8" t="s">
        <v>6195</v>
      </c>
      <c r="E2661" s="8" t="s">
        <v>31681</v>
      </c>
      <c r="F2661" s="5" t="s">
        <v>41278</v>
      </c>
      <c r="G2661" s="5" t="s">
        <v>41279</v>
      </c>
      <c r="H2661" s="6" t="s">
        <v>21224</v>
      </c>
      <c r="I2661" s="6" t="s">
        <v>21222</v>
      </c>
      <c r="J2661" s="6" t="s">
        <v>21221</v>
      </c>
      <c r="K2661" s="6" t="s">
        <v>41280</v>
      </c>
      <c r="L2661" s="11" t="s">
        <v>31685</v>
      </c>
      <c r="M2661" s="9" t="s">
        <v>36541</v>
      </c>
      <c r="N2661" s="9" t="s">
        <v>36542</v>
      </c>
      <c r="O2661" s="9" t="s">
        <v>1604</v>
      </c>
      <c r="P2661" s="9" t="s">
        <v>31687</v>
      </c>
      <c r="Q2661" s="11" t="s">
        <v>41281</v>
      </c>
      <c r="R2661" s="6" t="s">
        <v>31689</v>
      </c>
      <c r="S2661" s="9" t="s">
        <v>31657</v>
      </c>
    </row>
    <row r="2662" spans="1:19">
      <c r="A2662" s="5" t="s">
        <v>28188</v>
      </c>
      <c r="B2662" s="6" t="s">
        <v>31690</v>
      </c>
      <c r="C2662" s="7" t="s">
        <v>41277</v>
      </c>
      <c r="D2662" s="8" t="s">
        <v>6195</v>
      </c>
      <c r="E2662" s="8" t="s">
        <v>31759</v>
      </c>
      <c r="F2662" s="5" t="s">
        <v>41282</v>
      </c>
      <c r="G2662" s="5" t="s">
        <v>41279</v>
      </c>
      <c r="H2662" s="6" t="s">
        <v>21224</v>
      </c>
      <c r="I2662" s="6" t="s">
        <v>21222</v>
      </c>
      <c r="J2662" s="6" t="s">
        <v>21221</v>
      </c>
      <c r="K2662" s="6" t="s">
        <v>41280</v>
      </c>
      <c r="L2662" s="11" t="s">
        <v>31834</v>
      </c>
      <c r="M2662" s="9" t="s">
        <v>36541</v>
      </c>
      <c r="N2662" s="9" t="s">
        <v>36542</v>
      </c>
      <c r="O2662" s="9" t="s">
        <v>1604</v>
      </c>
      <c r="P2662" s="9" t="s">
        <v>31696</v>
      </c>
      <c r="Q2662" s="11" t="s">
        <v>41281</v>
      </c>
      <c r="R2662" s="6" t="s">
        <v>31689</v>
      </c>
      <c r="S2662" s="9" t="s">
        <v>31657</v>
      </c>
    </row>
    <row r="2663" spans="1:19">
      <c r="A2663" s="5" t="s">
        <v>28188</v>
      </c>
      <c r="B2663" s="6" t="s">
        <v>31690</v>
      </c>
      <c r="C2663" s="7" t="s">
        <v>41277</v>
      </c>
      <c r="D2663" s="8" t="s">
        <v>6195</v>
      </c>
      <c r="E2663" s="8" t="s">
        <v>31697</v>
      </c>
      <c r="F2663" s="5" t="s">
        <v>41283</v>
      </c>
      <c r="G2663" s="5" t="s">
        <v>41284</v>
      </c>
      <c r="H2663" s="6" t="s">
        <v>21223</v>
      </c>
      <c r="I2663" s="6" t="s">
        <v>21222</v>
      </c>
      <c r="J2663" s="6" t="s">
        <v>21221</v>
      </c>
      <c r="K2663" s="6" t="s">
        <v>41285</v>
      </c>
      <c r="L2663" s="11" t="s">
        <v>31839</v>
      </c>
      <c r="M2663" s="9" t="s">
        <v>36541</v>
      </c>
      <c r="N2663" s="9" t="s">
        <v>36542</v>
      </c>
      <c r="O2663" s="9" t="s">
        <v>1604</v>
      </c>
      <c r="P2663" s="9" t="s">
        <v>31696</v>
      </c>
      <c r="Q2663" s="11" t="s">
        <v>41281</v>
      </c>
      <c r="R2663" s="6" t="s">
        <v>31689</v>
      </c>
      <c r="S2663" s="9" t="s">
        <v>31657</v>
      </c>
    </row>
    <row r="2664" spans="1:19">
      <c r="A2664" s="5" t="s">
        <v>28188</v>
      </c>
      <c r="B2664" s="6" t="s">
        <v>31679</v>
      </c>
      <c r="C2664" s="7" t="s">
        <v>41286</v>
      </c>
      <c r="D2664" s="8" t="s">
        <v>6195</v>
      </c>
      <c r="E2664" s="8" t="s">
        <v>31681</v>
      </c>
      <c r="F2664" s="5" t="s">
        <v>41287</v>
      </c>
      <c r="G2664" s="5" t="s">
        <v>41288</v>
      </c>
      <c r="H2664" s="6" t="s">
        <v>21220</v>
      </c>
      <c r="I2664" s="6" t="s">
        <v>17186</v>
      </c>
      <c r="J2664" s="6" t="s">
        <v>21217</v>
      </c>
      <c r="K2664" s="6" t="s">
        <v>41289</v>
      </c>
      <c r="L2664" s="11" t="s">
        <v>31685</v>
      </c>
      <c r="M2664" s="9" t="s">
        <v>41082</v>
      </c>
      <c r="N2664" s="9" t="s">
        <v>41083</v>
      </c>
      <c r="O2664" s="9" t="s">
        <v>1604</v>
      </c>
      <c r="P2664" s="9" t="s">
        <v>31687</v>
      </c>
      <c r="Q2664" s="11" t="s">
        <v>41290</v>
      </c>
      <c r="R2664" s="6" t="s">
        <v>31689</v>
      </c>
      <c r="S2664" s="9" t="s">
        <v>31657</v>
      </c>
    </row>
    <row r="2665" spans="1:19">
      <c r="A2665" s="5" t="s">
        <v>28188</v>
      </c>
      <c r="B2665" s="6" t="s">
        <v>31690</v>
      </c>
      <c r="C2665" s="7" t="s">
        <v>41286</v>
      </c>
      <c r="D2665" s="8" t="s">
        <v>6195</v>
      </c>
      <c r="E2665" s="8" t="s">
        <v>31691</v>
      </c>
      <c r="F2665" s="5" t="s">
        <v>41291</v>
      </c>
      <c r="G2665" s="5" t="s">
        <v>41292</v>
      </c>
      <c r="H2665" s="6" t="s">
        <v>21219</v>
      </c>
      <c r="I2665" s="6" t="s">
        <v>17186</v>
      </c>
      <c r="J2665" s="6" t="s">
        <v>21217</v>
      </c>
      <c r="K2665" s="6" t="s">
        <v>41293</v>
      </c>
      <c r="L2665" s="11" t="s">
        <v>31720</v>
      </c>
      <c r="M2665" s="9" t="s">
        <v>41082</v>
      </c>
      <c r="N2665" s="9" t="s">
        <v>41083</v>
      </c>
      <c r="O2665" s="9" t="s">
        <v>1604</v>
      </c>
      <c r="P2665" s="9" t="s">
        <v>31696</v>
      </c>
      <c r="Q2665" s="11" t="s">
        <v>41290</v>
      </c>
      <c r="R2665" s="6" t="s">
        <v>31689</v>
      </c>
      <c r="S2665" s="9" t="s">
        <v>31657</v>
      </c>
    </row>
    <row r="2666" spans="1:19">
      <c r="A2666" s="5" t="s">
        <v>28188</v>
      </c>
      <c r="B2666" s="6" t="s">
        <v>31690</v>
      </c>
      <c r="C2666" s="7" t="s">
        <v>41286</v>
      </c>
      <c r="D2666" s="8" t="s">
        <v>6195</v>
      </c>
      <c r="E2666" s="8" t="s">
        <v>31697</v>
      </c>
      <c r="F2666" s="5" t="s">
        <v>41294</v>
      </c>
      <c r="G2666" s="5" t="s">
        <v>41295</v>
      </c>
      <c r="H2666" s="6" t="s">
        <v>21218</v>
      </c>
      <c r="I2666" s="6" t="s">
        <v>17186</v>
      </c>
      <c r="J2666" s="6" t="s">
        <v>21217</v>
      </c>
      <c r="K2666" s="6" t="s">
        <v>41296</v>
      </c>
      <c r="L2666" s="11" t="s">
        <v>32449</v>
      </c>
      <c r="M2666" s="9" t="s">
        <v>41082</v>
      </c>
      <c r="N2666" s="9" t="s">
        <v>41083</v>
      </c>
      <c r="O2666" s="9" t="s">
        <v>1604</v>
      </c>
      <c r="P2666" s="9" t="s">
        <v>31696</v>
      </c>
      <c r="R2666" s="6" t="s">
        <v>31689</v>
      </c>
      <c r="S2666" s="9" t="s">
        <v>31657</v>
      </c>
    </row>
    <row r="2667" spans="1:19">
      <c r="A2667" s="5" t="s">
        <v>28188</v>
      </c>
      <c r="B2667" s="6" t="s">
        <v>31679</v>
      </c>
      <c r="C2667" s="7" t="s">
        <v>41297</v>
      </c>
      <c r="D2667" s="8" t="s">
        <v>6195</v>
      </c>
      <c r="E2667" s="8" t="s">
        <v>31681</v>
      </c>
      <c r="F2667" s="5" t="s">
        <v>41298</v>
      </c>
      <c r="G2667" s="5" t="s">
        <v>41299</v>
      </c>
      <c r="H2667" s="6" t="s">
        <v>21216</v>
      </c>
      <c r="I2667" s="6" t="s">
        <v>21205</v>
      </c>
      <c r="J2667" s="6" t="s">
        <v>21215</v>
      </c>
      <c r="K2667" s="6" t="s">
        <v>41300</v>
      </c>
      <c r="L2667" s="11" t="s">
        <v>31685</v>
      </c>
      <c r="M2667" s="9" t="s">
        <v>36541</v>
      </c>
      <c r="N2667" s="9" t="s">
        <v>36542</v>
      </c>
      <c r="O2667" s="9" t="s">
        <v>1604</v>
      </c>
      <c r="P2667" s="9" t="s">
        <v>31687</v>
      </c>
      <c r="Q2667" s="11" t="s">
        <v>41301</v>
      </c>
      <c r="R2667" s="6" t="s">
        <v>31689</v>
      </c>
      <c r="S2667" s="9" t="s">
        <v>31657</v>
      </c>
    </row>
    <row r="2668" spans="1:19">
      <c r="A2668" s="5" t="s">
        <v>28188</v>
      </c>
      <c r="B2668" s="6" t="s">
        <v>31690</v>
      </c>
      <c r="C2668" s="7" t="s">
        <v>41297</v>
      </c>
      <c r="D2668" s="8" t="s">
        <v>6195</v>
      </c>
      <c r="E2668" s="8" t="s">
        <v>31691</v>
      </c>
      <c r="F2668" s="5" t="s">
        <v>41302</v>
      </c>
      <c r="G2668" s="5" t="s">
        <v>41303</v>
      </c>
      <c r="H2668" s="6" t="s">
        <v>21214</v>
      </c>
      <c r="I2668" s="6" t="s">
        <v>21205</v>
      </c>
      <c r="J2668" s="6" t="s">
        <v>21213</v>
      </c>
      <c r="K2668" s="6" t="s">
        <v>41304</v>
      </c>
      <c r="L2668" s="11" t="s">
        <v>31720</v>
      </c>
      <c r="M2668" s="9" t="s">
        <v>36541</v>
      </c>
      <c r="N2668" s="9" t="s">
        <v>36542</v>
      </c>
      <c r="O2668" s="9" t="s">
        <v>1604</v>
      </c>
      <c r="P2668" s="9" t="s">
        <v>31696</v>
      </c>
      <c r="Q2668" s="11" t="s">
        <v>41301</v>
      </c>
      <c r="R2668" s="6" t="s">
        <v>31689</v>
      </c>
      <c r="S2668" s="9" t="s">
        <v>31657</v>
      </c>
    </row>
    <row r="2669" spans="1:19">
      <c r="A2669" s="5" t="s">
        <v>28188</v>
      </c>
      <c r="B2669" s="6" t="s">
        <v>31690</v>
      </c>
      <c r="C2669" s="7" t="s">
        <v>41297</v>
      </c>
      <c r="D2669" s="8" t="s">
        <v>6195</v>
      </c>
      <c r="E2669" s="8" t="s">
        <v>32814</v>
      </c>
      <c r="F2669" s="5" t="s">
        <v>41305</v>
      </c>
      <c r="G2669" s="5" t="s">
        <v>41306</v>
      </c>
      <c r="H2669" s="6" t="s">
        <v>21214</v>
      </c>
      <c r="I2669" s="6" t="s">
        <v>21205</v>
      </c>
      <c r="J2669" s="6" t="s">
        <v>21213</v>
      </c>
      <c r="K2669" s="6" t="s">
        <v>41304</v>
      </c>
      <c r="L2669" s="11" t="s">
        <v>32061</v>
      </c>
      <c r="M2669" s="9" t="s">
        <v>36541</v>
      </c>
      <c r="N2669" s="9" t="s">
        <v>36542</v>
      </c>
      <c r="O2669" s="9" t="s">
        <v>1604</v>
      </c>
      <c r="P2669" s="9" t="s">
        <v>31696</v>
      </c>
      <c r="Q2669" s="11" t="s">
        <v>41301</v>
      </c>
      <c r="R2669" s="6" t="s">
        <v>31689</v>
      </c>
      <c r="S2669" s="9" t="s">
        <v>31657</v>
      </c>
    </row>
    <row r="2670" spans="1:19">
      <c r="A2670" s="5" t="s">
        <v>28188</v>
      </c>
      <c r="B2670" s="6" t="s">
        <v>31690</v>
      </c>
      <c r="C2670" s="7" t="s">
        <v>41297</v>
      </c>
      <c r="D2670" s="8" t="s">
        <v>6195</v>
      </c>
      <c r="E2670" s="8" t="s">
        <v>31858</v>
      </c>
      <c r="F2670" s="5" t="s">
        <v>41307</v>
      </c>
      <c r="G2670" s="5" t="s">
        <v>41308</v>
      </c>
      <c r="H2670" s="6" t="s">
        <v>21212</v>
      </c>
      <c r="I2670" s="6" t="s">
        <v>21205</v>
      </c>
      <c r="J2670" s="6" t="s">
        <v>21211</v>
      </c>
      <c r="K2670" s="6" t="s">
        <v>41309</v>
      </c>
      <c r="L2670" s="11" t="s">
        <v>32433</v>
      </c>
      <c r="M2670" s="9" t="s">
        <v>36541</v>
      </c>
      <c r="N2670" s="9" t="s">
        <v>36542</v>
      </c>
      <c r="O2670" s="9" t="s">
        <v>1604</v>
      </c>
      <c r="P2670" s="9" t="s">
        <v>31696</v>
      </c>
      <c r="Q2670" s="11" t="s">
        <v>41301</v>
      </c>
      <c r="R2670" s="6" t="s">
        <v>31689</v>
      </c>
      <c r="S2670" s="9" t="s">
        <v>31657</v>
      </c>
    </row>
    <row r="2671" spans="1:19">
      <c r="A2671" s="5" t="s">
        <v>28188</v>
      </c>
      <c r="B2671" s="6" t="s">
        <v>31690</v>
      </c>
      <c r="C2671" s="7" t="s">
        <v>41297</v>
      </c>
      <c r="D2671" s="8" t="s">
        <v>6195</v>
      </c>
      <c r="E2671" s="8" t="s">
        <v>31746</v>
      </c>
      <c r="F2671" s="5" t="s">
        <v>41310</v>
      </c>
      <c r="G2671" s="5" t="s">
        <v>41311</v>
      </c>
      <c r="H2671" s="6" t="s">
        <v>21210</v>
      </c>
      <c r="I2671" s="6" t="s">
        <v>21205</v>
      </c>
      <c r="J2671" s="6" t="s">
        <v>21209</v>
      </c>
      <c r="K2671" s="6" t="s">
        <v>41312</v>
      </c>
      <c r="L2671" s="11" t="s">
        <v>32293</v>
      </c>
      <c r="M2671" s="9" t="s">
        <v>36541</v>
      </c>
      <c r="N2671" s="9" t="s">
        <v>36542</v>
      </c>
      <c r="O2671" s="9" t="s">
        <v>1604</v>
      </c>
      <c r="P2671" s="9" t="s">
        <v>31696</v>
      </c>
      <c r="Q2671" s="11" t="s">
        <v>41301</v>
      </c>
      <c r="R2671" s="6" t="s">
        <v>31689</v>
      </c>
      <c r="S2671" s="9" t="s">
        <v>31657</v>
      </c>
    </row>
    <row r="2672" spans="1:19">
      <c r="A2672" s="5" t="s">
        <v>28188</v>
      </c>
      <c r="B2672" s="6" t="s">
        <v>31690</v>
      </c>
      <c r="C2672" s="7" t="s">
        <v>41297</v>
      </c>
      <c r="D2672" s="8" t="s">
        <v>6195</v>
      </c>
      <c r="E2672" s="8" t="s">
        <v>31751</v>
      </c>
      <c r="F2672" s="5" t="s">
        <v>41313</v>
      </c>
      <c r="G2672" s="5" t="s">
        <v>41314</v>
      </c>
      <c r="H2672" s="6" t="s">
        <v>21206</v>
      </c>
      <c r="I2672" s="6" t="s">
        <v>21205</v>
      </c>
      <c r="J2672" s="6" t="s">
        <v>21204</v>
      </c>
      <c r="K2672" s="6" t="s">
        <v>41315</v>
      </c>
      <c r="L2672" s="11" t="s">
        <v>34045</v>
      </c>
      <c r="M2672" s="9" t="s">
        <v>36541</v>
      </c>
      <c r="N2672" s="9" t="s">
        <v>36542</v>
      </c>
      <c r="O2672" s="9" t="s">
        <v>1604</v>
      </c>
      <c r="P2672" s="9" t="s">
        <v>31696</v>
      </c>
      <c r="Q2672" s="11" t="s">
        <v>41301</v>
      </c>
      <c r="R2672" s="6" t="s">
        <v>31689</v>
      </c>
      <c r="S2672" s="9" t="s">
        <v>31657</v>
      </c>
    </row>
    <row r="2673" spans="1:19">
      <c r="A2673" s="5" t="s">
        <v>28188</v>
      </c>
      <c r="B2673" s="6" t="s">
        <v>31690</v>
      </c>
      <c r="C2673" s="7" t="s">
        <v>41297</v>
      </c>
      <c r="D2673" s="8" t="s">
        <v>6195</v>
      </c>
      <c r="E2673" s="8" t="s">
        <v>32274</v>
      </c>
      <c r="F2673" s="5" t="s">
        <v>41316</v>
      </c>
      <c r="G2673" s="5" t="s">
        <v>41317</v>
      </c>
      <c r="H2673" s="6" t="s">
        <v>21208</v>
      </c>
      <c r="I2673" s="6" t="s">
        <v>21205</v>
      </c>
      <c r="J2673" s="6" t="s">
        <v>21207</v>
      </c>
      <c r="K2673" s="6" t="s">
        <v>41318</v>
      </c>
      <c r="L2673" s="11" t="s">
        <v>41319</v>
      </c>
      <c r="M2673" s="9" t="s">
        <v>36541</v>
      </c>
      <c r="N2673" s="9" t="s">
        <v>36542</v>
      </c>
      <c r="O2673" s="9" t="s">
        <v>1604</v>
      </c>
      <c r="P2673" s="9" t="s">
        <v>31696</v>
      </c>
      <c r="Q2673" s="11" t="s">
        <v>41301</v>
      </c>
      <c r="R2673" s="6" t="s">
        <v>31689</v>
      </c>
      <c r="S2673" s="9" t="s">
        <v>31657</v>
      </c>
    </row>
    <row r="2674" spans="1:19">
      <c r="A2674" s="5" t="s">
        <v>28188</v>
      </c>
      <c r="B2674" s="6" t="s">
        <v>31690</v>
      </c>
      <c r="C2674" s="7" t="s">
        <v>41297</v>
      </c>
      <c r="D2674" s="8" t="s">
        <v>6195</v>
      </c>
      <c r="E2674" s="8" t="s">
        <v>32047</v>
      </c>
      <c r="F2674" s="5" t="s">
        <v>41320</v>
      </c>
      <c r="G2674" s="5" t="s">
        <v>41311</v>
      </c>
      <c r="H2674" s="6" t="s">
        <v>21206</v>
      </c>
      <c r="I2674" s="6" t="s">
        <v>21205</v>
      </c>
      <c r="J2674" s="6" t="s">
        <v>21204</v>
      </c>
      <c r="K2674" s="6" t="s">
        <v>41321</v>
      </c>
      <c r="L2674" s="11" t="s">
        <v>31931</v>
      </c>
      <c r="M2674" s="9" t="s">
        <v>36541</v>
      </c>
      <c r="N2674" s="9" t="s">
        <v>36542</v>
      </c>
      <c r="O2674" s="9" t="s">
        <v>1604</v>
      </c>
      <c r="P2674" s="9" t="s">
        <v>31696</v>
      </c>
      <c r="Q2674" s="11" t="s">
        <v>41301</v>
      </c>
      <c r="R2674" s="6" t="s">
        <v>31689</v>
      </c>
      <c r="S2674" s="9" t="s">
        <v>31657</v>
      </c>
    </row>
    <row r="2675" spans="1:19">
      <c r="A2675" s="5" t="s">
        <v>13922</v>
      </c>
      <c r="B2675" s="6" t="s">
        <v>31679</v>
      </c>
      <c r="C2675" s="7" t="s">
        <v>41322</v>
      </c>
      <c r="D2675" s="8" t="s">
        <v>437</v>
      </c>
      <c r="E2675" s="8" t="s">
        <v>31681</v>
      </c>
      <c r="F2675" s="5" t="s">
        <v>41323</v>
      </c>
      <c r="G2675" s="5" t="s">
        <v>41324</v>
      </c>
      <c r="H2675" s="6" t="s">
        <v>21203</v>
      </c>
      <c r="I2675" s="6" t="s">
        <v>13613</v>
      </c>
      <c r="J2675" s="6" t="s">
        <v>21202</v>
      </c>
      <c r="K2675" s="6" t="s">
        <v>41325</v>
      </c>
      <c r="L2675" s="11" t="s">
        <v>31949</v>
      </c>
      <c r="M2675" s="9" t="s">
        <v>36541</v>
      </c>
      <c r="N2675" s="9" t="s">
        <v>36542</v>
      </c>
      <c r="O2675" s="9" t="s">
        <v>1604</v>
      </c>
      <c r="P2675" s="9" t="s">
        <v>31687</v>
      </c>
      <c r="Q2675" s="11" t="s">
        <v>41326</v>
      </c>
      <c r="R2675" s="6" t="s">
        <v>31689</v>
      </c>
      <c r="S2675" s="9" t="s">
        <v>31657</v>
      </c>
    </row>
    <row r="2676" spans="1:19">
      <c r="A2676" s="5" t="s">
        <v>13922</v>
      </c>
      <c r="B2676" s="6" t="s">
        <v>31690</v>
      </c>
      <c r="C2676" s="7" t="s">
        <v>41322</v>
      </c>
      <c r="D2676" s="8" t="s">
        <v>437</v>
      </c>
      <c r="E2676" s="8" t="s">
        <v>31806</v>
      </c>
      <c r="F2676" s="5" t="s">
        <v>41327</v>
      </c>
      <c r="G2676" s="5" t="s">
        <v>41328</v>
      </c>
      <c r="H2676" s="6" t="s">
        <v>21203</v>
      </c>
      <c r="I2676" s="6" t="s">
        <v>13613</v>
      </c>
      <c r="J2676" s="6" t="s">
        <v>21202</v>
      </c>
      <c r="K2676" s="6" t="s">
        <v>41329</v>
      </c>
      <c r="L2676" s="11" t="s">
        <v>31725</v>
      </c>
      <c r="M2676" s="9" t="s">
        <v>36541</v>
      </c>
      <c r="N2676" s="9" t="s">
        <v>36542</v>
      </c>
      <c r="O2676" s="9" t="s">
        <v>1604</v>
      </c>
      <c r="P2676" s="9" t="s">
        <v>31696</v>
      </c>
      <c r="Q2676" s="11" t="s">
        <v>41326</v>
      </c>
      <c r="R2676" s="6" t="s">
        <v>31689</v>
      </c>
      <c r="S2676" s="9" t="s">
        <v>31657</v>
      </c>
    </row>
    <row r="2677" spans="1:19">
      <c r="A2677" s="5" t="s">
        <v>13922</v>
      </c>
      <c r="B2677" s="6" t="s">
        <v>31690</v>
      </c>
      <c r="C2677" s="7" t="s">
        <v>41322</v>
      </c>
      <c r="D2677" s="8" t="s">
        <v>437</v>
      </c>
      <c r="E2677" s="8" t="s">
        <v>31835</v>
      </c>
      <c r="F2677" s="5" t="s">
        <v>41330</v>
      </c>
      <c r="G2677" s="5" t="s">
        <v>41328</v>
      </c>
      <c r="H2677" s="6" t="s">
        <v>21201</v>
      </c>
      <c r="I2677" s="6" t="s">
        <v>13613</v>
      </c>
      <c r="J2677" s="6" t="s">
        <v>21200</v>
      </c>
      <c r="K2677" s="6" t="s">
        <v>41331</v>
      </c>
      <c r="L2677" s="11" t="s">
        <v>31750</v>
      </c>
      <c r="M2677" s="9" t="s">
        <v>36541</v>
      </c>
      <c r="N2677" s="9" t="s">
        <v>36542</v>
      </c>
      <c r="O2677" s="9" t="s">
        <v>1604</v>
      </c>
      <c r="P2677" s="9" t="s">
        <v>31696</v>
      </c>
      <c r="R2677" s="6" t="s">
        <v>31689</v>
      </c>
      <c r="S2677" s="9" t="s">
        <v>31657</v>
      </c>
    </row>
    <row r="2678" spans="1:19">
      <c r="A2678" s="5" t="s">
        <v>13922</v>
      </c>
      <c r="B2678" s="6" t="s">
        <v>31679</v>
      </c>
      <c r="C2678" s="7" t="s">
        <v>41332</v>
      </c>
      <c r="D2678" s="8" t="s">
        <v>437</v>
      </c>
      <c r="E2678" s="8" t="s">
        <v>31681</v>
      </c>
      <c r="F2678" s="5" t="s">
        <v>41333</v>
      </c>
      <c r="G2678" s="5" t="s">
        <v>41334</v>
      </c>
      <c r="H2678" s="6" t="s">
        <v>21199</v>
      </c>
      <c r="I2678" s="6" t="s">
        <v>21198</v>
      </c>
      <c r="J2678" s="6" t="s">
        <v>21197</v>
      </c>
      <c r="K2678" s="6" t="s">
        <v>41335</v>
      </c>
      <c r="L2678" s="11" t="s">
        <v>32449</v>
      </c>
      <c r="M2678" s="9" t="s">
        <v>41082</v>
      </c>
      <c r="N2678" s="9" t="s">
        <v>41083</v>
      </c>
      <c r="O2678" s="9" t="s">
        <v>1604</v>
      </c>
      <c r="P2678" s="9" t="s">
        <v>31687</v>
      </c>
      <c r="Q2678" s="11" t="s">
        <v>41336</v>
      </c>
      <c r="R2678" s="6" t="s">
        <v>31689</v>
      </c>
      <c r="S2678" s="9" t="s">
        <v>31657</v>
      </c>
    </row>
    <row r="2679" spans="1:19">
      <c r="A2679" s="5" t="s">
        <v>13922</v>
      </c>
      <c r="B2679" s="6" t="s">
        <v>31690</v>
      </c>
      <c r="C2679" s="7" t="s">
        <v>41332</v>
      </c>
      <c r="D2679" s="8" t="s">
        <v>437</v>
      </c>
      <c r="E2679" s="8" t="s">
        <v>31835</v>
      </c>
      <c r="F2679" s="5" t="s">
        <v>41337</v>
      </c>
      <c r="G2679" s="5" t="s">
        <v>41338</v>
      </c>
      <c r="H2679" s="6" t="s">
        <v>21199</v>
      </c>
      <c r="I2679" s="6" t="s">
        <v>21198</v>
      </c>
      <c r="J2679" s="6" t="s">
        <v>21197</v>
      </c>
      <c r="K2679" s="6" t="s">
        <v>41335</v>
      </c>
      <c r="L2679" s="11" t="s">
        <v>32449</v>
      </c>
      <c r="M2679" s="9" t="s">
        <v>41082</v>
      </c>
      <c r="N2679" s="9" t="s">
        <v>41083</v>
      </c>
      <c r="O2679" s="9" t="s">
        <v>1604</v>
      </c>
      <c r="P2679" s="9" t="s">
        <v>31696</v>
      </c>
      <c r="Q2679" s="11" t="s">
        <v>41336</v>
      </c>
      <c r="R2679" s="6" t="s">
        <v>31689</v>
      </c>
      <c r="S2679" s="9" t="s">
        <v>31657</v>
      </c>
    </row>
    <row r="2680" spans="1:19">
      <c r="A2680" s="5" t="s">
        <v>13922</v>
      </c>
      <c r="B2680" s="6" t="s">
        <v>31679</v>
      </c>
      <c r="C2680" s="7" t="s">
        <v>41339</v>
      </c>
      <c r="D2680" s="8" t="s">
        <v>6195</v>
      </c>
      <c r="E2680" s="8" t="s">
        <v>31681</v>
      </c>
      <c r="F2680" s="5" t="s">
        <v>41340</v>
      </c>
      <c r="G2680" s="5" t="s">
        <v>41341</v>
      </c>
      <c r="H2680" s="6" t="s">
        <v>21196</v>
      </c>
      <c r="I2680" s="6" t="s">
        <v>17497</v>
      </c>
      <c r="J2680" s="6" t="s">
        <v>21195</v>
      </c>
      <c r="K2680" s="6" t="s">
        <v>41342</v>
      </c>
      <c r="L2680" s="11" t="s">
        <v>31685</v>
      </c>
      <c r="M2680" s="9" t="s">
        <v>36541</v>
      </c>
      <c r="N2680" s="9" t="s">
        <v>36542</v>
      </c>
      <c r="O2680" s="9" t="s">
        <v>1604</v>
      </c>
      <c r="P2680" s="9" t="s">
        <v>31687</v>
      </c>
      <c r="R2680" s="6" t="s">
        <v>31689</v>
      </c>
      <c r="S2680" s="9" t="s">
        <v>31657</v>
      </c>
    </row>
    <row r="2681" spans="1:19">
      <c r="A2681" s="5" t="s">
        <v>13922</v>
      </c>
      <c r="B2681" s="6" t="s">
        <v>31690</v>
      </c>
      <c r="C2681" s="7" t="s">
        <v>41339</v>
      </c>
      <c r="D2681" s="8" t="s">
        <v>6195</v>
      </c>
      <c r="E2681" s="8" t="s">
        <v>31691</v>
      </c>
      <c r="F2681" s="5" t="s">
        <v>41343</v>
      </c>
      <c r="G2681" s="5" t="s">
        <v>41344</v>
      </c>
      <c r="H2681" s="6" t="s">
        <v>21196</v>
      </c>
      <c r="I2681" s="6" t="s">
        <v>17497</v>
      </c>
      <c r="J2681" s="6" t="s">
        <v>21195</v>
      </c>
      <c r="K2681" s="6" t="s">
        <v>41342</v>
      </c>
      <c r="L2681" s="11" t="s">
        <v>31720</v>
      </c>
      <c r="M2681" s="9" t="s">
        <v>36541</v>
      </c>
      <c r="N2681" s="9" t="s">
        <v>36542</v>
      </c>
      <c r="O2681" s="9" t="s">
        <v>1604</v>
      </c>
      <c r="P2681" s="9" t="s">
        <v>31696</v>
      </c>
      <c r="Q2681" s="11" t="s">
        <v>41345</v>
      </c>
      <c r="R2681" s="6" t="s">
        <v>31689</v>
      </c>
      <c r="S2681" s="9" t="s">
        <v>31657</v>
      </c>
    </row>
    <row r="2682" spans="1:19">
      <c r="A2682" s="5" t="s">
        <v>13922</v>
      </c>
      <c r="B2682" s="6" t="s">
        <v>31690</v>
      </c>
      <c r="C2682" s="7" t="s">
        <v>41339</v>
      </c>
      <c r="D2682" s="8" t="s">
        <v>6195</v>
      </c>
      <c r="E2682" s="8" t="s">
        <v>31835</v>
      </c>
      <c r="F2682" s="5" t="s">
        <v>39189</v>
      </c>
      <c r="G2682" s="5" t="s">
        <v>41346</v>
      </c>
      <c r="H2682" s="6" t="s">
        <v>17498</v>
      </c>
      <c r="I2682" s="6" t="s">
        <v>17497</v>
      </c>
      <c r="J2682" s="6" t="s">
        <v>17496</v>
      </c>
      <c r="K2682" s="6" t="s">
        <v>41347</v>
      </c>
      <c r="L2682" s="11" t="s">
        <v>31949</v>
      </c>
      <c r="M2682" s="9" t="s">
        <v>36541</v>
      </c>
      <c r="N2682" s="9" t="s">
        <v>36542</v>
      </c>
      <c r="O2682" s="9" t="s">
        <v>1604</v>
      </c>
      <c r="P2682" s="9" t="s">
        <v>31696</v>
      </c>
      <c r="Q2682" s="11" t="s">
        <v>41345</v>
      </c>
      <c r="R2682" s="6" t="s">
        <v>31689</v>
      </c>
      <c r="S2682" s="9" t="s">
        <v>31657</v>
      </c>
    </row>
    <row r="2683" spans="1:19">
      <c r="A2683" s="5" t="s">
        <v>13922</v>
      </c>
      <c r="B2683" s="6" t="s">
        <v>31679</v>
      </c>
      <c r="C2683" s="7" t="s">
        <v>41348</v>
      </c>
      <c r="D2683" s="8" t="s">
        <v>1826</v>
      </c>
      <c r="E2683" s="8" t="s">
        <v>31681</v>
      </c>
      <c r="F2683" s="5" t="s">
        <v>41349</v>
      </c>
      <c r="G2683" s="5" t="s">
        <v>41350</v>
      </c>
      <c r="H2683" s="6" t="s">
        <v>21194</v>
      </c>
      <c r="I2683" s="6" t="s">
        <v>13613</v>
      </c>
      <c r="J2683" s="6" t="s">
        <v>21193</v>
      </c>
      <c r="K2683" s="6" t="s">
        <v>41351</v>
      </c>
      <c r="L2683" s="11" t="s">
        <v>31720</v>
      </c>
      <c r="M2683" s="9" t="s">
        <v>36541</v>
      </c>
      <c r="N2683" s="9" t="s">
        <v>36542</v>
      </c>
      <c r="O2683" s="9" t="s">
        <v>1604</v>
      </c>
      <c r="P2683" s="9" t="s">
        <v>31687</v>
      </c>
      <c r="Q2683" s="11" t="s">
        <v>41352</v>
      </c>
      <c r="R2683" s="6" t="s">
        <v>31689</v>
      </c>
      <c r="S2683" s="9" t="s">
        <v>31657</v>
      </c>
    </row>
    <row r="2684" spans="1:19">
      <c r="A2684" s="5" t="s">
        <v>13922</v>
      </c>
      <c r="B2684" s="6" t="s">
        <v>31690</v>
      </c>
      <c r="C2684" s="7" t="s">
        <v>41348</v>
      </c>
      <c r="D2684" s="8" t="s">
        <v>1826</v>
      </c>
      <c r="E2684" s="8" t="s">
        <v>31691</v>
      </c>
      <c r="F2684" s="5" t="s">
        <v>41353</v>
      </c>
      <c r="G2684" s="5" t="s">
        <v>41354</v>
      </c>
      <c r="H2684" s="6" t="s">
        <v>21194</v>
      </c>
      <c r="I2684" s="6" t="s">
        <v>13613</v>
      </c>
      <c r="J2684" s="6" t="s">
        <v>21193</v>
      </c>
      <c r="K2684" s="6" t="s">
        <v>41355</v>
      </c>
      <c r="L2684" s="11" t="s">
        <v>31720</v>
      </c>
      <c r="M2684" s="9" t="s">
        <v>36541</v>
      </c>
      <c r="N2684" s="9" t="s">
        <v>36542</v>
      </c>
      <c r="O2684" s="9" t="s">
        <v>1604</v>
      </c>
      <c r="P2684" s="9" t="s">
        <v>31696</v>
      </c>
      <c r="Q2684" s="11" t="s">
        <v>41352</v>
      </c>
      <c r="R2684" s="6" t="s">
        <v>31689</v>
      </c>
      <c r="S2684" s="9" t="s">
        <v>31657</v>
      </c>
    </row>
    <row r="2685" spans="1:19">
      <c r="A2685" s="5" t="s">
        <v>13922</v>
      </c>
      <c r="B2685" s="6" t="s">
        <v>31679</v>
      </c>
      <c r="C2685" s="7" t="s">
        <v>41356</v>
      </c>
      <c r="D2685" s="8" t="s">
        <v>437</v>
      </c>
      <c r="E2685" s="8" t="s">
        <v>31681</v>
      </c>
      <c r="F2685" s="5" t="s">
        <v>41357</v>
      </c>
      <c r="G2685" s="5" t="s">
        <v>41358</v>
      </c>
      <c r="H2685" s="6" t="s">
        <v>21192</v>
      </c>
      <c r="I2685" s="6" t="s">
        <v>21191</v>
      </c>
      <c r="J2685" s="6" t="s">
        <v>21190</v>
      </c>
      <c r="K2685" s="6" t="s">
        <v>41359</v>
      </c>
      <c r="L2685" s="11" t="s">
        <v>31949</v>
      </c>
      <c r="M2685" s="9" t="s">
        <v>36541</v>
      </c>
      <c r="N2685" s="9" t="s">
        <v>36542</v>
      </c>
      <c r="O2685" s="9" t="s">
        <v>1604</v>
      </c>
      <c r="P2685" s="9" t="s">
        <v>31687</v>
      </c>
      <c r="Q2685" s="11" t="s">
        <v>41360</v>
      </c>
      <c r="R2685" s="6" t="s">
        <v>31689</v>
      </c>
      <c r="S2685" s="9" t="s">
        <v>31657</v>
      </c>
    </row>
    <row r="2686" spans="1:19">
      <c r="A2686" s="5" t="s">
        <v>13922</v>
      </c>
      <c r="B2686" s="6" t="s">
        <v>31690</v>
      </c>
      <c r="C2686" s="7" t="s">
        <v>41356</v>
      </c>
      <c r="D2686" s="8" t="s">
        <v>437</v>
      </c>
      <c r="E2686" s="8" t="s">
        <v>31835</v>
      </c>
      <c r="F2686" s="5" t="s">
        <v>41361</v>
      </c>
      <c r="G2686" s="5" t="s">
        <v>41358</v>
      </c>
      <c r="H2686" s="6" t="s">
        <v>21192</v>
      </c>
      <c r="I2686" s="6" t="s">
        <v>21191</v>
      </c>
      <c r="J2686" s="6" t="s">
        <v>21190</v>
      </c>
      <c r="K2686" s="6" t="s">
        <v>41359</v>
      </c>
      <c r="L2686" s="11" t="s">
        <v>31949</v>
      </c>
      <c r="M2686" s="9" t="s">
        <v>36541</v>
      </c>
      <c r="N2686" s="9" t="s">
        <v>36542</v>
      </c>
      <c r="O2686" s="9" t="s">
        <v>1604</v>
      </c>
      <c r="P2686" s="9" t="s">
        <v>31696</v>
      </c>
      <c r="Q2686" s="11" t="s">
        <v>41360</v>
      </c>
      <c r="R2686" s="6" t="s">
        <v>31689</v>
      </c>
      <c r="S2686" s="9" t="s">
        <v>31657</v>
      </c>
    </row>
    <row r="2687" spans="1:19">
      <c r="A2687" s="5" t="s">
        <v>13922</v>
      </c>
      <c r="B2687" s="6" t="s">
        <v>31679</v>
      </c>
      <c r="C2687" s="7" t="s">
        <v>41362</v>
      </c>
      <c r="D2687" s="8" t="s">
        <v>6195</v>
      </c>
      <c r="E2687" s="8" t="s">
        <v>31681</v>
      </c>
      <c r="F2687" s="5" t="s">
        <v>41363</v>
      </c>
      <c r="G2687" s="5" t="s">
        <v>41364</v>
      </c>
      <c r="H2687" s="6" t="s">
        <v>21189</v>
      </c>
      <c r="I2687" s="6" t="s">
        <v>15691</v>
      </c>
      <c r="J2687" s="6" t="s">
        <v>21188</v>
      </c>
      <c r="K2687" s="6" t="s">
        <v>41365</v>
      </c>
      <c r="L2687" s="11" t="s">
        <v>31685</v>
      </c>
      <c r="M2687" s="9" t="s">
        <v>41082</v>
      </c>
      <c r="N2687" s="9" t="s">
        <v>41083</v>
      </c>
      <c r="O2687" s="9" t="s">
        <v>1604</v>
      </c>
      <c r="P2687" s="9" t="s">
        <v>31687</v>
      </c>
      <c r="Q2687" s="11" t="s">
        <v>41366</v>
      </c>
      <c r="R2687" s="6" t="s">
        <v>31689</v>
      </c>
      <c r="S2687" s="9" t="s">
        <v>31657</v>
      </c>
    </row>
    <row r="2688" spans="1:19">
      <c r="A2688" s="5" t="s">
        <v>13922</v>
      </c>
      <c r="B2688" s="6" t="s">
        <v>31690</v>
      </c>
      <c r="C2688" s="7" t="s">
        <v>41362</v>
      </c>
      <c r="D2688" s="8" t="s">
        <v>6195</v>
      </c>
      <c r="E2688" s="8" t="s">
        <v>31691</v>
      </c>
      <c r="F2688" s="5" t="s">
        <v>41367</v>
      </c>
      <c r="G2688" s="5" t="s">
        <v>41368</v>
      </c>
      <c r="H2688" s="6" t="s">
        <v>18934</v>
      </c>
      <c r="I2688" s="6" t="s">
        <v>15691</v>
      </c>
      <c r="J2688" s="6" t="s">
        <v>21187</v>
      </c>
      <c r="K2688" s="6" t="s">
        <v>41369</v>
      </c>
      <c r="L2688" s="11" t="s">
        <v>31720</v>
      </c>
      <c r="M2688" s="9" t="s">
        <v>41082</v>
      </c>
      <c r="N2688" s="9" t="s">
        <v>41083</v>
      </c>
      <c r="O2688" s="9" t="s">
        <v>1604</v>
      </c>
      <c r="P2688" s="9" t="s">
        <v>31696</v>
      </c>
      <c r="Q2688" s="11" t="s">
        <v>41366</v>
      </c>
      <c r="R2688" s="6" t="s">
        <v>31689</v>
      </c>
      <c r="S2688" s="9" t="s">
        <v>31657</v>
      </c>
    </row>
    <row r="2689" spans="1:19">
      <c r="A2689" s="5" t="s">
        <v>13922</v>
      </c>
      <c r="B2689" s="6" t="s">
        <v>31690</v>
      </c>
      <c r="C2689" s="7" t="s">
        <v>41362</v>
      </c>
      <c r="D2689" s="8" t="s">
        <v>6195</v>
      </c>
      <c r="E2689" s="8" t="s">
        <v>31806</v>
      </c>
      <c r="F2689" s="5" t="s">
        <v>41370</v>
      </c>
      <c r="G2689" s="5" t="s">
        <v>41371</v>
      </c>
      <c r="H2689" s="6" t="s">
        <v>21186</v>
      </c>
      <c r="I2689" s="6" t="s">
        <v>15691</v>
      </c>
      <c r="J2689" s="6" t="s">
        <v>21185</v>
      </c>
      <c r="K2689" s="6" t="s">
        <v>41372</v>
      </c>
      <c r="L2689" s="11" t="s">
        <v>32061</v>
      </c>
      <c r="M2689" s="9" t="s">
        <v>41082</v>
      </c>
      <c r="N2689" s="9" t="s">
        <v>41083</v>
      </c>
      <c r="O2689" s="9" t="s">
        <v>1604</v>
      </c>
      <c r="P2689" s="9" t="s">
        <v>31696</v>
      </c>
      <c r="Q2689" s="11" t="s">
        <v>41366</v>
      </c>
      <c r="R2689" s="6" t="s">
        <v>31689</v>
      </c>
      <c r="S2689" s="9" t="s">
        <v>31657</v>
      </c>
    </row>
    <row r="2690" spans="1:19">
      <c r="A2690" s="5" t="s">
        <v>13922</v>
      </c>
      <c r="B2690" s="6" t="s">
        <v>31690</v>
      </c>
      <c r="C2690" s="7" t="s">
        <v>41362</v>
      </c>
      <c r="D2690" s="8" t="s">
        <v>6195</v>
      </c>
      <c r="E2690" s="8" t="s">
        <v>31726</v>
      </c>
      <c r="F2690" s="5" t="s">
        <v>41373</v>
      </c>
      <c r="G2690" s="5" t="s">
        <v>41374</v>
      </c>
      <c r="H2690" s="6" t="s">
        <v>21184</v>
      </c>
      <c r="I2690" s="6" t="s">
        <v>15691</v>
      </c>
      <c r="J2690" s="6" t="s">
        <v>21183</v>
      </c>
      <c r="K2690" s="6" t="s">
        <v>41375</v>
      </c>
      <c r="L2690" s="11" t="s">
        <v>31862</v>
      </c>
      <c r="M2690" s="9" t="s">
        <v>41082</v>
      </c>
      <c r="N2690" s="9" t="s">
        <v>41083</v>
      </c>
      <c r="O2690" s="9" t="s">
        <v>1604</v>
      </c>
      <c r="P2690" s="9" t="s">
        <v>31696</v>
      </c>
      <c r="Q2690" s="11" t="s">
        <v>41366</v>
      </c>
      <c r="R2690" s="6" t="s">
        <v>31689</v>
      </c>
      <c r="S2690" s="9" t="s">
        <v>31657</v>
      </c>
    </row>
    <row r="2691" spans="1:19">
      <c r="A2691" s="5" t="s">
        <v>13922</v>
      </c>
      <c r="B2691" s="6" t="s">
        <v>31690</v>
      </c>
      <c r="C2691" s="7" t="s">
        <v>41362</v>
      </c>
      <c r="D2691" s="8" t="s">
        <v>6195</v>
      </c>
      <c r="E2691" s="8" t="s">
        <v>31768</v>
      </c>
      <c r="F2691" s="5" t="s">
        <v>41376</v>
      </c>
      <c r="G2691" s="5" t="s">
        <v>41377</v>
      </c>
      <c r="H2691" s="6" t="s">
        <v>21182</v>
      </c>
      <c r="I2691" s="6" t="s">
        <v>15691</v>
      </c>
      <c r="J2691" s="6" t="s">
        <v>21181</v>
      </c>
      <c r="K2691" s="6" t="s">
        <v>41378</v>
      </c>
      <c r="L2691" s="11" t="s">
        <v>34061</v>
      </c>
      <c r="M2691" s="9" t="s">
        <v>41082</v>
      </c>
      <c r="N2691" s="9" t="s">
        <v>41083</v>
      </c>
      <c r="O2691" s="9" t="s">
        <v>1604</v>
      </c>
      <c r="P2691" s="9" t="s">
        <v>31696</v>
      </c>
      <c r="Q2691" s="11" t="s">
        <v>41366</v>
      </c>
      <c r="R2691" s="6" t="s">
        <v>31689</v>
      </c>
      <c r="S2691" s="9" t="s">
        <v>31657</v>
      </c>
    </row>
    <row r="2692" spans="1:19">
      <c r="A2692" s="5" t="s">
        <v>13922</v>
      </c>
      <c r="B2692" s="6" t="s">
        <v>31679</v>
      </c>
      <c r="C2692" s="7" t="s">
        <v>41379</v>
      </c>
      <c r="D2692" s="8" t="s">
        <v>6195</v>
      </c>
      <c r="E2692" s="8" t="s">
        <v>31681</v>
      </c>
      <c r="F2692" s="5" t="s">
        <v>41380</v>
      </c>
      <c r="G2692" s="5" t="s">
        <v>41381</v>
      </c>
      <c r="H2692" s="6" t="s">
        <v>21180</v>
      </c>
      <c r="I2692" s="6" t="s">
        <v>15694</v>
      </c>
      <c r="J2692" s="6" t="s">
        <v>21179</v>
      </c>
      <c r="K2692" s="6" t="s">
        <v>41382</v>
      </c>
      <c r="L2692" s="11" t="s">
        <v>31940</v>
      </c>
      <c r="M2692" s="9" t="s">
        <v>41082</v>
      </c>
      <c r="N2692" s="9" t="s">
        <v>41083</v>
      </c>
      <c r="O2692" s="9" t="s">
        <v>1604</v>
      </c>
      <c r="P2692" s="9" t="s">
        <v>31687</v>
      </c>
      <c r="Q2692" s="11" t="s">
        <v>41383</v>
      </c>
      <c r="R2692" s="6" t="s">
        <v>31689</v>
      </c>
      <c r="S2692" s="9" t="s">
        <v>31657</v>
      </c>
    </row>
    <row r="2693" spans="1:19">
      <c r="A2693" s="5" t="s">
        <v>13922</v>
      </c>
      <c r="B2693" s="6" t="s">
        <v>31690</v>
      </c>
      <c r="C2693" s="7" t="s">
        <v>41379</v>
      </c>
      <c r="D2693" s="8" t="s">
        <v>6195</v>
      </c>
      <c r="E2693" s="8" t="s">
        <v>31691</v>
      </c>
      <c r="F2693" s="5" t="s">
        <v>41384</v>
      </c>
      <c r="G2693" s="5" t="s">
        <v>41385</v>
      </c>
      <c r="H2693" s="6" t="s">
        <v>21180</v>
      </c>
      <c r="I2693" s="6" t="s">
        <v>15694</v>
      </c>
      <c r="J2693" s="6" t="s">
        <v>21179</v>
      </c>
      <c r="K2693" s="6" t="s">
        <v>41382</v>
      </c>
      <c r="L2693" s="11" t="s">
        <v>31720</v>
      </c>
      <c r="M2693" s="9" t="s">
        <v>41082</v>
      </c>
      <c r="N2693" s="9" t="s">
        <v>41083</v>
      </c>
      <c r="O2693" s="9" t="s">
        <v>1604</v>
      </c>
      <c r="P2693" s="9" t="s">
        <v>31696</v>
      </c>
      <c r="Q2693" s="11" t="s">
        <v>41383</v>
      </c>
      <c r="R2693" s="6" t="s">
        <v>31689</v>
      </c>
      <c r="S2693" s="9" t="s">
        <v>31657</v>
      </c>
    </row>
    <row r="2694" spans="1:19">
      <c r="A2694" s="5" t="s">
        <v>13922</v>
      </c>
      <c r="B2694" s="6" t="s">
        <v>31690</v>
      </c>
      <c r="C2694" s="7" t="s">
        <v>41379</v>
      </c>
      <c r="D2694" s="8" t="s">
        <v>6195</v>
      </c>
      <c r="E2694" s="8" t="s">
        <v>31835</v>
      </c>
      <c r="F2694" s="5" t="s">
        <v>41386</v>
      </c>
      <c r="G2694" s="5" t="s">
        <v>41385</v>
      </c>
      <c r="H2694" s="6" t="s">
        <v>21180</v>
      </c>
      <c r="I2694" s="6" t="s">
        <v>15694</v>
      </c>
      <c r="J2694" s="6" t="s">
        <v>21179</v>
      </c>
      <c r="K2694" s="6" t="s">
        <v>41382</v>
      </c>
      <c r="L2694" s="11" t="s">
        <v>31949</v>
      </c>
      <c r="M2694" s="9" t="s">
        <v>41082</v>
      </c>
      <c r="N2694" s="9" t="s">
        <v>41083</v>
      </c>
      <c r="O2694" s="9" t="s">
        <v>1604</v>
      </c>
      <c r="P2694" s="9" t="s">
        <v>31696</v>
      </c>
      <c r="Q2694" s="11" t="s">
        <v>41383</v>
      </c>
      <c r="R2694" s="6" t="s">
        <v>31689</v>
      </c>
      <c r="S2694" s="9" t="s">
        <v>31657</v>
      </c>
    </row>
    <row r="2695" spans="1:19">
      <c r="A2695" s="5" t="s">
        <v>13922</v>
      </c>
      <c r="B2695" s="6" t="s">
        <v>31679</v>
      </c>
      <c r="C2695" s="7" t="s">
        <v>41387</v>
      </c>
      <c r="D2695" s="8" t="s">
        <v>6195</v>
      </c>
      <c r="E2695" s="8" t="s">
        <v>31681</v>
      </c>
      <c r="F2695" s="5" t="s">
        <v>41388</v>
      </c>
      <c r="G2695" s="5" t="s">
        <v>41389</v>
      </c>
      <c r="H2695" s="6" t="s">
        <v>21178</v>
      </c>
      <c r="I2695" s="6" t="s">
        <v>15688</v>
      </c>
      <c r="J2695" s="6" t="s">
        <v>21177</v>
      </c>
      <c r="K2695" s="6" t="s">
        <v>41390</v>
      </c>
      <c r="L2695" s="11" t="s">
        <v>31685</v>
      </c>
      <c r="M2695" s="9" t="s">
        <v>41082</v>
      </c>
      <c r="N2695" s="9" t="s">
        <v>41083</v>
      </c>
      <c r="O2695" s="9" t="s">
        <v>1604</v>
      </c>
      <c r="P2695" s="9" t="s">
        <v>31687</v>
      </c>
      <c r="Q2695" s="11" t="s">
        <v>41391</v>
      </c>
      <c r="R2695" s="6" t="s">
        <v>31689</v>
      </c>
      <c r="S2695" s="9" t="s">
        <v>31657</v>
      </c>
    </row>
    <row r="2696" spans="1:19">
      <c r="A2696" s="5" t="s">
        <v>13922</v>
      </c>
      <c r="B2696" s="6" t="s">
        <v>31690</v>
      </c>
      <c r="C2696" s="7" t="s">
        <v>41387</v>
      </c>
      <c r="D2696" s="8" t="s">
        <v>6195</v>
      </c>
      <c r="E2696" s="8" t="s">
        <v>31691</v>
      </c>
      <c r="F2696" s="5" t="s">
        <v>41392</v>
      </c>
      <c r="G2696" s="5" t="s">
        <v>41393</v>
      </c>
      <c r="H2696" s="6" t="s">
        <v>21178</v>
      </c>
      <c r="I2696" s="6" t="s">
        <v>15688</v>
      </c>
      <c r="J2696" s="6" t="s">
        <v>21177</v>
      </c>
      <c r="K2696" s="6" t="s">
        <v>41390</v>
      </c>
      <c r="L2696" s="11" t="s">
        <v>31720</v>
      </c>
      <c r="M2696" s="9" t="s">
        <v>41082</v>
      </c>
      <c r="N2696" s="9" t="s">
        <v>41083</v>
      </c>
      <c r="O2696" s="9" t="s">
        <v>1604</v>
      </c>
      <c r="P2696" s="9" t="s">
        <v>31696</v>
      </c>
      <c r="Q2696" s="11" t="s">
        <v>41391</v>
      </c>
      <c r="R2696" s="6" t="s">
        <v>31689</v>
      </c>
      <c r="S2696" s="9" t="s">
        <v>31657</v>
      </c>
    </row>
    <row r="2697" spans="1:19">
      <c r="A2697" s="5" t="s">
        <v>13922</v>
      </c>
      <c r="B2697" s="6" t="s">
        <v>31690</v>
      </c>
      <c r="C2697" s="7" t="s">
        <v>41387</v>
      </c>
      <c r="D2697" s="8" t="s">
        <v>6195</v>
      </c>
      <c r="E2697" s="8" t="s">
        <v>31721</v>
      </c>
      <c r="F2697" s="5" t="s">
        <v>41394</v>
      </c>
      <c r="G2697" s="5" t="s">
        <v>41395</v>
      </c>
      <c r="H2697" s="6" t="s">
        <v>21176</v>
      </c>
      <c r="I2697" s="6" t="s">
        <v>15688</v>
      </c>
      <c r="J2697" s="6" t="s">
        <v>21175</v>
      </c>
      <c r="K2697" s="6" t="s">
        <v>41396</v>
      </c>
      <c r="L2697" s="11" t="s">
        <v>31767</v>
      </c>
      <c r="M2697" s="9" t="s">
        <v>41082</v>
      </c>
      <c r="N2697" s="9" t="s">
        <v>41083</v>
      </c>
      <c r="O2697" s="9" t="s">
        <v>1604</v>
      </c>
      <c r="P2697" s="9" t="s">
        <v>31696</v>
      </c>
      <c r="Q2697" s="11" t="s">
        <v>41391</v>
      </c>
      <c r="R2697" s="6" t="s">
        <v>31689</v>
      </c>
      <c r="S2697" s="9" t="s">
        <v>31657</v>
      </c>
    </row>
    <row r="2698" spans="1:19">
      <c r="A2698" s="5" t="s">
        <v>13922</v>
      </c>
      <c r="B2698" s="6" t="s">
        <v>31690</v>
      </c>
      <c r="C2698" s="7" t="s">
        <v>41387</v>
      </c>
      <c r="D2698" s="8" t="s">
        <v>6195</v>
      </c>
      <c r="E2698" s="8" t="s">
        <v>31726</v>
      </c>
      <c r="F2698" s="5" t="s">
        <v>41397</v>
      </c>
      <c r="G2698" s="5" t="s">
        <v>41395</v>
      </c>
      <c r="H2698" s="6" t="s">
        <v>21176</v>
      </c>
      <c r="I2698" s="6" t="s">
        <v>15688</v>
      </c>
      <c r="J2698" s="6" t="s">
        <v>21175</v>
      </c>
      <c r="K2698" s="6" t="s">
        <v>41396</v>
      </c>
      <c r="L2698" s="11" t="s">
        <v>31839</v>
      </c>
      <c r="M2698" s="9" t="s">
        <v>41082</v>
      </c>
      <c r="N2698" s="9" t="s">
        <v>41083</v>
      </c>
      <c r="O2698" s="9" t="s">
        <v>1604</v>
      </c>
      <c r="P2698" s="9" t="s">
        <v>31696</v>
      </c>
      <c r="Q2698" s="11" t="s">
        <v>41391</v>
      </c>
      <c r="R2698" s="6" t="s">
        <v>31689</v>
      </c>
      <c r="S2698" s="9" t="s">
        <v>31657</v>
      </c>
    </row>
    <row r="2699" spans="1:19">
      <c r="A2699" s="5" t="s">
        <v>13922</v>
      </c>
      <c r="B2699" s="6" t="s">
        <v>31679</v>
      </c>
      <c r="C2699" s="7" t="s">
        <v>41398</v>
      </c>
      <c r="D2699" s="8" t="s">
        <v>6195</v>
      </c>
      <c r="E2699" s="8" t="s">
        <v>31681</v>
      </c>
      <c r="F2699" s="5" t="s">
        <v>41399</v>
      </c>
      <c r="G2699" s="5" t="s">
        <v>41400</v>
      </c>
      <c r="H2699" s="6" t="s">
        <v>21174</v>
      </c>
      <c r="I2699" s="6" t="s">
        <v>17494</v>
      </c>
      <c r="J2699" s="6" t="s">
        <v>21173</v>
      </c>
      <c r="K2699" s="6" t="s">
        <v>41401</v>
      </c>
      <c r="L2699" s="11" t="s">
        <v>31685</v>
      </c>
      <c r="M2699" s="9" t="s">
        <v>36541</v>
      </c>
      <c r="N2699" s="9" t="s">
        <v>36542</v>
      </c>
      <c r="O2699" s="9" t="s">
        <v>1604</v>
      </c>
      <c r="P2699" s="9" t="s">
        <v>31687</v>
      </c>
      <c r="Q2699" s="11" t="s">
        <v>41402</v>
      </c>
      <c r="R2699" s="6" t="s">
        <v>31689</v>
      </c>
      <c r="S2699" s="9" t="s">
        <v>31657</v>
      </c>
    </row>
    <row r="2700" spans="1:19">
      <c r="A2700" s="5" t="s">
        <v>13922</v>
      </c>
      <c r="B2700" s="6" t="s">
        <v>31690</v>
      </c>
      <c r="C2700" s="7" t="s">
        <v>41398</v>
      </c>
      <c r="D2700" s="8" t="s">
        <v>6195</v>
      </c>
      <c r="E2700" s="8" t="s">
        <v>31691</v>
      </c>
      <c r="F2700" s="5" t="s">
        <v>41403</v>
      </c>
      <c r="G2700" s="5" t="s">
        <v>41404</v>
      </c>
      <c r="H2700" s="6" t="s">
        <v>21174</v>
      </c>
      <c r="I2700" s="6" t="s">
        <v>17494</v>
      </c>
      <c r="J2700" s="6" t="s">
        <v>21173</v>
      </c>
      <c r="K2700" s="6" t="s">
        <v>41401</v>
      </c>
      <c r="L2700" s="11" t="s">
        <v>31720</v>
      </c>
      <c r="M2700" s="9" t="s">
        <v>36541</v>
      </c>
      <c r="N2700" s="9" t="s">
        <v>36542</v>
      </c>
      <c r="O2700" s="9" t="s">
        <v>1604</v>
      </c>
      <c r="P2700" s="9" t="s">
        <v>31696</v>
      </c>
      <c r="Q2700" s="11" t="s">
        <v>41402</v>
      </c>
      <c r="R2700" s="6" t="s">
        <v>31689</v>
      </c>
      <c r="S2700" s="9" t="s">
        <v>31657</v>
      </c>
    </row>
    <row r="2701" spans="1:19">
      <c r="A2701" s="5" t="s">
        <v>13922</v>
      </c>
      <c r="B2701" s="6" t="s">
        <v>31690</v>
      </c>
      <c r="C2701" s="7" t="s">
        <v>41398</v>
      </c>
      <c r="D2701" s="8" t="s">
        <v>6195</v>
      </c>
      <c r="E2701" s="8" t="s">
        <v>31721</v>
      </c>
      <c r="F2701" s="5" t="s">
        <v>41405</v>
      </c>
      <c r="G2701" s="5" t="s">
        <v>41406</v>
      </c>
      <c r="H2701" s="6" t="s">
        <v>21174</v>
      </c>
      <c r="I2701" s="6" t="s">
        <v>17494</v>
      </c>
      <c r="J2701" s="6" t="s">
        <v>21173</v>
      </c>
      <c r="K2701" s="6" t="s">
        <v>41401</v>
      </c>
      <c r="L2701" s="11" t="s">
        <v>31767</v>
      </c>
      <c r="M2701" s="9" t="s">
        <v>36541</v>
      </c>
      <c r="N2701" s="9" t="s">
        <v>36542</v>
      </c>
      <c r="O2701" s="9" t="s">
        <v>1604</v>
      </c>
      <c r="P2701" s="9" t="s">
        <v>31696</v>
      </c>
      <c r="Q2701" s="11" t="s">
        <v>41402</v>
      </c>
      <c r="R2701" s="6" t="s">
        <v>31689</v>
      </c>
      <c r="S2701" s="9" t="s">
        <v>31657</v>
      </c>
    </row>
    <row r="2702" spans="1:19">
      <c r="A2702" s="5" t="s">
        <v>13922</v>
      </c>
      <c r="B2702" s="6" t="s">
        <v>31690</v>
      </c>
      <c r="C2702" s="7" t="s">
        <v>41398</v>
      </c>
      <c r="D2702" s="8" t="s">
        <v>6195</v>
      </c>
      <c r="E2702" s="8" t="s">
        <v>31835</v>
      </c>
      <c r="F2702" s="5" t="s">
        <v>41407</v>
      </c>
      <c r="G2702" s="5" t="s">
        <v>41406</v>
      </c>
      <c r="H2702" s="6" t="s">
        <v>21174</v>
      </c>
      <c r="I2702" s="6" t="s">
        <v>17494</v>
      </c>
      <c r="J2702" s="6" t="s">
        <v>21173</v>
      </c>
      <c r="K2702" s="6" t="s">
        <v>41401</v>
      </c>
      <c r="L2702" s="11" t="s">
        <v>31839</v>
      </c>
      <c r="M2702" s="9" t="s">
        <v>36541</v>
      </c>
      <c r="N2702" s="9" t="s">
        <v>36542</v>
      </c>
      <c r="O2702" s="9" t="s">
        <v>1604</v>
      </c>
      <c r="P2702" s="9" t="s">
        <v>31696</v>
      </c>
      <c r="Q2702" s="11" t="s">
        <v>41402</v>
      </c>
      <c r="R2702" s="6" t="s">
        <v>31689</v>
      </c>
      <c r="S2702" s="9" t="s">
        <v>31657</v>
      </c>
    </row>
    <row r="2703" spans="1:19">
      <c r="A2703" s="5" t="s">
        <v>41408</v>
      </c>
      <c r="B2703" s="6" t="s">
        <v>31679</v>
      </c>
      <c r="C2703" s="7" t="s">
        <v>41409</v>
      </c>
      <c r="D2703" s="8" t="s">
        <v>6195</v>
      </c>
      <c r="E2703" s="8" t="s">
        <v>31681</v>
      </c>
      <c r="F2703" s="5" t="s">
        <v>41410</v>
      </c>
      <c r="G2703" s="5" t="s">
        <v>41411</v>
      </c>
      <c r="H2703" s="6" t="s">
        <v>21172</v>
      </c>
      <c r="I2703" s="6" t="s">
        <v>21171</v>
      </c>
      <c r="J2703" s="6" t="s">
        <v>21170</v>
      </c>
      <c r="K2703" s="6" t="s">
        <v>41412</v>
      </c>
      <c r="L2703" s="11" t="s">
        <v>31685</v>
      </c>
      <c r="M2703" s="9" t="s">
        <v>41082</v>
      </c>
      <c r="N2703" s="9" t="s">
        <v>41083</v>
      </c>
      <c r="O2703" s="9" t="s">
        <v>1604</v>
      </c>
      <c r="P2703" s="9" t="s">
        <v>31687</v>
      </c>
      <c r="Q2703" s="11" t="s">
        <v>41413</v>
      </c>
      <c r="R2703" s="6" t="s">
        <v>31689</v>
      </c>
      <c r="S2703" s="9" t="s">
        <v>31657</v>
      </c>
    </row>
    <row r="2704" spans="1:19">
      <c r="A2704" s="5" t="s">
        <v>41408</v>
      </c>
      <c r="B2704" s="6" t="s">
        <v>31690</v>
      </c>
      <c r="C2704" s="7" t="s">
        <v>41409</v>
      </c>
      <c r="D2704" s="8" t="s">
        <v>6195</v>
      </c>
      <c r="E2704" s="8" t="s">
        <v>31691</v>
      </c>
      <c r="F2704" s="5" t="s">
        <v>41414</v>
      </c>
      <c r="G2704" s="5" t="s">
        <v>41415</v>
      </c>
      <c r="H2704" s="6" t="s">
        <v>21172</v>
      </c>
      <c r="I2704" s="6" t="s">
        <v>21171</v>
      </c>
      <c r="J2704" s="6" t="s">
        <v>21170</v>
      </c>
      <c r="K2704" s="6" t="s">
        <v>41416</v>
      </c>
      <c r="L2704" s="11" t="s">
        <v>31720</v>
      </c>
      <c r="M2704" s="9" t="s">
        <v>41082</v>
      </c>
      <c r="N2704" s="9" t="s">
        <v>41083</v>
      </c>
      <c r="O2704" s="9" t="s">
        <v>1604</v>
      </c>
      <c r="P2704" s="9" t="s">
        <v>31696</v>
      </c>
      <c r="Q2704" s="11" t="s">
        <v>41413</v>
      </c>
      <c r="R2704" s="6" t="s">
        <v>31689</v>
      </c>
      <c r="S2704" s="9" t="s">
        <v>31657</v>
      </c>
    </row>
    <row r="2705" spans="1:19">
      <c r="A2705" s="5" t="s">
        <v>41408</v>
      </c>
      <c r="B2705" s="6" t="s">
        <v>31690</v>
      </c>
      <c r="C2705" s="7" t="s">
        <v>41409</v>
      </c>
      <c r="D2705" s="8" t="s">
        <v>6195</v>
      </c>
      <c r="E2705" s="8" t="s">
        <v>31835</v>
      </c>
      <c r="F2705" s="5" t="s">
        <v>41417</v>
      </c>
      <c r="G2705" s="5" t="s">
        <v>41418</v>
      </c>
      <c r="H2705" s="6" t="s">
        <v>21172</v>
      </c>
      <c r="I2705" s="6" t="s">
        <v>21171</v>
      </c>
      <c r="J2705" s="6" t="s">
        <v>21170</v>
      </c>
      <c r="K2705" s="6" t="s">
        <v>41416</v>
      </c>
      <c r="L2705" s="11" t="s">
        <v>31949</v>
      </c>
      <c r="M2705" s="9" t="s">
        <v>41082</v>
      </c>
      <c r="N2705" s="9" t="s">
        <v>41083</v>
      </c>
      <c r="O2705" s="9" t="s">
        <v>1604</v>
      </c>
      <c r="P2705" s="9" t="s">
        <v>31696</v>
      </c>
      <c r="Q2705" s="11" t="s">
        <v>41413</v>
      </c>
      <c r="R2705" s="6" t="s">
        <v>31689</v>
      </c>
      <c r="S2705" s="9" t="s">
        <v>31657</v>
      </c>
    </row>
    <row r="2706" spans="1:19">
      <c r="A2706" s="5" t="s">
        <v>41408</v>
      </c>
      <c r="B2706" s="6" t="s">
        <v>31679</v>
      </c>
      <c r="C2706" s="7" t="s">
        <v>41419</v>
      </c>
      <c r="D2706" s="8" t="s">
        <v>33298</v>
      </c>
      <c r="E2706" s="8" t="s">
        <v>31681</v>
      </c>
      <c r="F2706" s="5" t="s">
        <v>41420</v>
      </c>
      <c r="G2706" s="5" t="s">
        <v>41421</v>
      </c>
      <c r="H2706" s="6" t="s">
        <v>21169</v>
      </c>
      <c r="I2706" s="6" t="s">
        <v>21168</v>
      </c>
      <c r="J2706" s="6" t="s">
        <v>21167</v>
      </c>
      <c r="K2706" s="6" t="s">
        <v>41422</v>
      </c>
      <c r="L2706" s="11" t="s">
        <v>31949</v>
      </c>
      <c r="M2706" s="9" t="s">
        <v>41082</v>
      </c>
      <c r="N2706" s="9" t="s">
        <v>41083</v>
      </c>
      <c r="O2706" s="9" t="s">
        <v>1604</v>
      </c>
      <c r="P2706" s="9" t="s">
        <v>31687</v>
      </c>
      <c r="Q2706" s="11" t="s">
        <v>41423</v>
      </c>
      <c r="R2706" s="6" t="s">
        <v>31689</v>
      </c>
      <c r="S2706" s="9" t="s">
        <v>31657</v>
      </c>
    </row>
    <row r="2707" spans="1:19">
      <c r="A2707" s="5" t="s">
        <v>41408</v>
      </c>
      <c r="B2707" s="6" t="s">
        <v>31690</v>
      </c>
      <c r="C2707" s="7" t="s">
        <v>41419</v>
      </c>
      <c r="D2707" s="8" t="s">
        <v>33298</v>
      </c>
      <c r="E2707" s="8" t="s">
        <v>31726</v>
      </c>
      <c r="F2707" s="5" t="s">
        <v>41424</v>
      </c>
      <c r="G2707" s="5" t="s">
        <v>41425</v>
      </c>
      <c r="H2707" s="6" t="s">
        <v>21169</v>
      </c>
      <c r="I2707" s="6" t="s">
        <v>21168</v>
      </c>
      <c r="J2707" s="6" t="s">
        <v>21167</v>
      </c>
      <c r="K2707" s="6" t="s">
        <v>41422</v>
      </c>
      <c r="L2707" s="11" t="s">
        <v>31949</v>
      </c>
      <c r="M2707" s="9" t="s">
        <v>41082</v>
      </c>
      <c r="N2707" s="9" t="s">
        <v>41083</v>
      </c>
      <c r="O2707" s="9" t="s">
        <v>1604</v>
      </c>
      <c r="P2707" s="9" t="s">
        <v>31696</v>
      </c>
      <c r="Q2707" s="11" t="s">
        <v>41423</v>
      </c>
      <c r="R2707" s="6" t="s">
        <v>31689</v>
      </c>
      <c r="S2707" s="9" t="s">
        <v>31657</v>
      </c>
    </row>
    <row r="2708" spans="1:19">
      <c r="A2708" s="5" t="s">
        <v>41408</v>
      </c>
      <c r="B2708" s="6" t="s">
        <v>31679</v>
      </c>
      <c r="C2708" s="7" t="s">
        <v>41426</v>
      </c>
      <c r="D2708" s="8" t="s">
        <v>33298</v>
      </c>
      <c r="E2708" s="8" t="s">
        <v>31681</v>
      </c>
      <c r="F2708" s="5" t="s">
        <v>41427</v>
      </c>
      <c r="G2708" s="5" t="s">
        <v>41428</v>
      </c>
      <c r="H2708" s="6" t="s">
        <v>21166</v>
      </c>
      <c r="I2708" s="6" t="s">
        <v>20652</v>
      </c>
      <c r="J2708" s="6" t="s">
        <v>21165</v>
      </c>
      <c r="K2708" s="6" t="s">
        <v>41429</v>
      </c>
      <c r="L2708" s="11" t="s">
        <v>32449</v>
      </c>
      <c r="M2708" s="9" t="s">
        <v>41082</v>
      </c>
      <c r="N2708" s="9" t="s">
        <v>41083</v>
      </c>
      <c r="O2708" s="9" t="s">
        <v>1604</v>
      </c>
      <c r="P2708" s="9" t="s">
        <v>31687</v>
      </c>
      <c r="R2708" s="6" t="s">
        <v>31689</v>
      </c>
      <c r="S2708" s="9" t="s">
        <v>31657</v>
      </c>
    </row>
    <row r="2709" spans="1:19">
      <c r="A2709" s="5" t="s">
        <v>41408</v>
      </c>
      <c r="B2709" s="6" t="s">
        <v>31690</v>
      </c>
      <c r="C2709" s="7" t="s">
        <v>41426</v>
      </c>
      <c r="D2709" s="8" t="s">
        <v>33298</v>
      </c>
      <c r="E2709" s="8" t="s">
        <v>31835</v>
      </c>
      <c r="F2709" s="5" t="s">
        <v>41430</v>
      </c>
      <c r="G2709" s="5" t="s">
        <v>41428</v>
      </c>
      <c r="H2709" s="6" t="s">
        <v>21166</v>
      </c>
      <c r="I2709" s="6" t="s">
        <v>20652</v>
      </c>
      <c r="J2709" s="6" t="s">
        <v>21165</v>
      </c>
      <c r="K2709" s="6" t="s">
        <v>41429</v>
      </c>
      <c r="L2709" s="11" t="s">
        <v>32449</v>
      </c>
      <c r="M2709" s="9" t="s">
        <v>41082</v>
      </c>
      <c r="N2709" s="9" t="s">
        <v>41083</v>
      </c>
      <c r="O2709" s="9" t="s">
        <v>1604</v>
      </c>
      <c r="P2709" s="9" t="s">
        <v>31696</v>
      </c>
      <c r="R2709" s="6" t="s">
        <v>31689</v>
      </c>
      <c r="S2709" s="9" t="s">
        <v>31657</v>
      </c>
    </row>
    <row r="2710" spans="1:19">
      <c r="A2710" s="5" t="s">
        <v>41408</v>
      </c>
      <c r="B2710" s="6" t="s">
        <v>31679</v>
      </c>
      <c r="C2710" s="7" t="s">
        <v>41431</v>
      </c>
      <c r="D2710" s="8" t="s">
        <v>316</v>
      </c>
      <c r="E2710" s="8" t="s">
        <v>31681</v>
      </c>
      <c r="F2710" s="5" t="s">
        <v>41432</v>
      </c>
      <c r="G2710" s="5" t="s">
        <v>41433</v>
      </c>
      <c r="H2710" s="6" t="s">
        <v>21164</v>
      </c>
      <c r="I2710" s="6" t="s">
        <v>21158</v>
      </c>
      <c r="J2710" s="6" t="s">
        <v>21163</v>
      </c>
      <c r="K2710" s="6" t="s">
        <v>41434</v>
      </c>
      <c r="L2710" s="11" t="s">
        <v>31949</v>
      </c>
      <c r="M2710" s="9" t="s">
        <v>41082</v>
      </c>
      <c r="N2710" s="9" t="s">
        <v>41083</v>
      </c>
      <c r="O2710" s="9" t="s">
        <v>1604</v>
      </c>
      <c r="P2710" s="9" t="s">
        <v>31687</v>
      </c>
      <c r="Q2710" s="11" t="s">
        <v>41435</v>
      </c>
      <c r="R2710" s="6" t="s">
        <v>31689</v>
      </c>
      <c r="S2710" s="9" t="s">
        <v>31657</v>
      </c>
    </row>
    <row r="2711" spans="1:19">
      <c r="A2711" s="5" t="s">
        <v>41408</v>
      </c>
      <c r="B2711" s="6" t="s">
        <v>31690</v>
      </c>
      <c r="C2711" s="7" t="s">
        <v>41431</v>
      </c>
      <c r="D2711" s="8" t="s">
        <v>316</v>
      </c>
      <c r="E2711" s="8" t="s">
        <v>31835</v>
      </c>
      <c r="F2711" s="5" t="s">
        <v>41436</v>
      </c>
      <c r="G2711" s="5" t="s">
        <v>41437</v>
      </c>
      <c r="H2711" s="6" t="s">
        <v>21164</v>
      </c>
      <c r="I2711" s="6" t="s">
        <v>21158</v>
      </c>
      <c r="J2711" s="6" t="s">
        <v>21163</v>
      </c>
      <c r="K2711" s="6" t="s">
        <v>41438</v>
      </c>
      <c r="L2711" s="11" t="s">
        <v>31949</v>
      </c>
      <c r="M2711" s="9" t="s">
        <v>41082</v>
      </c>
      <c r="N2711" s="9" t="s">
        <v>41083</v>
      </c>
      <c r="O2711" s="9" t="s">
        <v>1604</v>
      </c>
      <c r="P2711" s="9" t="s">
        <v>31696</v>
      </c>
      <c r="Q2711" s="11" t="s">
        <v>41435</v>
      </c>
      <c r="R2711" s="6" t="s">
        <v>31689</v>
      </c>
      <c r="S2711" s="9" t="s">
        <v>31657</v>
      </c>
    </row>
    <row r="2712" spans="1:19">
      <c r="A2712" s="5" t="s">
        <v>41408</v>
      </c>
      <c r="B2712" s="6" t="s">
        <v>31679</v>
      </c>
      <c r="C2712" s="7" t="s">
        <v>41439</v>
      </c>
      <c r="D2712" s="8" t="s">
        <v>316</v>
      </c>
      <c r="E2712" s="8" t="s">
        <v>31681</v>
      </c>
      <c r="F2712" s="5" t="s">
        <v>41440</v>
      </c>
      <c r="G2712" s="5" t="s">
        <v>41441</v>
      </c>
      <c r="H2712" s="6" t="s">
        <v>21162</v>
      </c>
      <c r="I2712" s="6" t="s">
        <v>21161</v>
      </c>
      <c r="J2712" s="6" t="s">
        <v>21160</v>
      </c>
      <c r="K2712" s="6" t="s">
        <v>41442</v>
      </c>
      <c r="L2712" s="11" t="s">
        <v>31949</v>
      </c>
      <c r="M2712" s="9" t="s">
        <v>41082</v>
      </c>
      <c r="N2712" s="9" t="s">
        <v>41083</v>
      </c>
      <c r="O2712" s="9" t="s">
        <v>1604</v>
      </c>
      <c r="P2712" s="9" t="s">
        <v>31687</v>
      </c>
      <c r="Q2712" s="11" t="s">
        <v>41443</v>
      </c>
      <c r="R2712" s="6" t="s">
        <v>31689</v>
      </c>
      <c r="S2712" s="9" t="s">
        <v>31657</v>
      </c>
    </row>
    <row r="2713" spans="1:19">
      <c r="A2713" s="5" t="s">
        <v>41408</v>
      </c>
      <c r="B2713" s="6" t="s">
        <v>31690</v>
      </c>
      <c r="C2713" s="7" t="s">
        <v>41439</v>
      </c>
      <c r="D2713" s="8" t="s">
        <v>316</v>
      </c>
      <c r="E2713" s="8" t="s">
        <v>31835</v>
      </c>
      <c r="F2713" s="5" t="s">
        <v>41444</v>
      </c>
      <c r="G2713" s="5" t="s">
        <v>41441</v>
      </c>
      <c r="H2713" s="6" t="s">
        <v>21162</v>
      </c>
      <c r="I2713" s="6" t="s">
        <v>21161</v>
      </c>
      <c r="J2713" s="6" t="s">
        <v>21160</v>
      </c>
      <c r="K2713" s="6" t="s">
        <v>41442</v>
      </c>
      <c r="L2713" s="11" t="s">
        <v>31949</v>
      </c>
      <c r="M2713" s="9" t="s">
        <v>41082</v>
      </c>
      <c r="N2713" s="9" t="s">
        <v>41083</v>
      </c>
      <c r="O2713" s="9" t="s">
        <v>1604</v>
      </c>
      <c r="P2713" s="9" t="s">
        <v>31696</v>
      </c>
      <c r="Q2713" s="11" t="s">
        <v>41443</v>
      </c>
      <c r="R2713" s="6" t="s">
        <v>31689</v>
      </c>
      <c r="S2713" s="9" t="s">
        <v>31657</v>
      </c>
    </row>
    <row r="2714" spans="1:19">
      <c r="A2714" s="5" t="s">
        <v>41408</v>
      </c>
      <c r="B2714" s="6" t="s">
        <v>31679</v>
      </c>
      <c r="C2714" s="7" t="s">
        <v>41445</v>
      </c>
      <c r="D2714" s="8" t="s">
        <v>2497</v>
      </c>
      <c r="E2714" s="8" t="s">
        <v>31681</v>
      </c>
      <c r="F2714" s="5" t="s">
        <v>41446</v>
      </c>
      <c r="G2714" s="5" t="s">
        <v>41447</v>
      </c>
      <c r="H2714" s="6" t="s">
        <v>21159</v>
      </c>
      <c r="I2714" s="6" t="s">
        <v>21158</v>
      </c>
      <c r="J2714" s="6" t="s">
        <v>21157</v>
      </c>
      <c r="K2714" s="6" t="s">
        <v>41448</v>
      </c>
      <c r="L2714" s="11" t="s">
        <v>31720</v>
      </c>
      <c r="M2714" s="9" t="s">
        <v>41082</v>
      </c>
      <c r="N2714" s="9" t="s">
        <v>41083</v>
      </c>
      <c r="O2714" s="9" t="s">
        <v>1604</v>
      </c>
      <c r="P2714" s="9" t="s">
        <v>31687</v>
      </c>
      <c r="Q2714" s="11" t="s">
        <v>41449</v>
      </c>
      <c r="R2714" s="6" t="s">
        <v>31689</v>
      </c>
      <c r="S2714" s="9" t="s">
        <v>31657</v>
      </c>
    </row>
    <row r="2715" spans="1:19">
      <c r="A2715" s="5" t="s">
        <v>41408</v>
      </c>
      <c r="B2715" s="6" t="s">
        <v>31690</v>
      </c>
      <c r="C2715" s="7" t="s">
        <v>41445</v>
      </c>
      <c r="D2715" s="8" t="s">
        <v>2497</v>
      </c>
      <c r="E2715" s="8" t="s">
        <v>31691</v>
      </c>
      <c r="F2715" s="5" t="s">
        <v>41450</v>
      </c>
      <c r="G2715" s="5" t="s">
        <v>41451</v>
      </c>
      <c r="H2715" s="6" t="s">
        <v>21159</v>
      </c>
      <c r="I2715" s="6" t="s">
        <v>21158</v>
      </c>
      <c r="J2715" s="6" t="s">
        <v>21157</v>
      </c>
      <c r="K2715" s="6" t="s">
        <v>41448</v>
      </c>
      <c r="L2715" s="11" t="s">
        <v>31720</v>
      </c>
      <c r="M2715" s="9" t="s">
        <v>41082</v>
      </c>
      <c r="N2715" s="9" t="s">
        <v>41083</v>
      </c>
      <c r="O2715" s="9" t="s">
        <v>1604</v>
      </c>
      <c r="P2715" s="9" t="s">
        <v>31696</v>
      </c>
      <c r="Q2715" s="11" t="s">
        <v>41449</v>
      </c>
      <c r="R2715" s="6" t="s">
        <v>31689</v>
      </c>
      <c r="S2715" s="9" t="s">
        <v>31657</v>
      </c>
    </row>
    <row r="2716" spans="1:19">
      <c r="A2716" s="5" t="s">
        <v>28226</v>
      </c>
      <c r="B2716" s="6" t="s">
        <v>31679</v>
      </c>
      <c r="C2716" s="7" t="s">
        <v>41452</v>
      </c>
      <c r="D2716" s="8" t="s">
        <v>6195</v>
      </c>
      <c r="E2716" s="8" t="s">
        <v>31681</v>
      </c>
      <c r="F2716" s="5" t="s">
        <v>41453</v>
      </c>
      <c r="G2716" s="5" t="s">
        <v>41454</v>
      </c>
      <c r="H2716" s="6" t="s">
        <v>21156</v>
      </c>
      <c r="I2716" s="6" t="s">
        <v>13537</v>
      </c>
      <c r="J2716" s="6" t="s">
        <v>41455</v>
      </c>
      <c r="K2716" s="6" t="s">
        <v>41456</v>
      </c>
      <c r="L2716" s="11" t="s">
        <v>31685</v>
      </c>
      <c r="M2716" s="9" t="s">
        <v>41082</v>
      </c>
      <c r="N2716" s="9" t="s">
        <v>41083</v>
      </c>
      <c r="O2716" s="9" t="s">
        <v>1604</v>
      </c>
      <c r="P2716" s="9" t="s">
        <v>31687</v>
      </c>
      <c r="Q2716" s="11" t="s">
        <v>41457</v>
      </c>
      <c r="R2716" s="6" t="s">
        <v>31689</v>
      </c>
      <c r="S2716" s="9" t="s">
        <v>31657</v>
      </c>
    </row>
    <row r="2717" spans="1:19">
      <c r="A2717" s="5" t="s">
        <v>28226</v>
      </c>
      <c r="B2717" s="6" t="s">
        <v>31690</v>
      </c>
      <c r="C2717" s="7" t="s">
        <v>41452</v>
      </c>
      <c r="D2717" s="8" t="s">
        <v>6195</v>
      </c>
      <c r="E2717" s="8" t="s">
        <v>31691</v>
      </c>
      <c r="F2717" s="5" t="s">
        <v>41458</v>
      </c>
      <c r="G2717" s="5" t="s">
        <v>41459</v>
      </c>
      <c r="H2717" s="6" t="s">
        <v>21155</v>
      </c>
      <c r="I2717" s="6" t="s">
        <v>13537</v>
      </c>
      <c r="J2717" s="6" t="s">
        <v>21154</v>
      </c>
      <c r="K2717" s="6" t="s">
        <v>41460</v>
      </c>
      <c r="L2717" s="11" t="s">
        <v>31720</v>
      </c>
      <c r="M2717" s="9" t="s">
        <v>41082</v>
      </c>
      <c r="N2717" s="9" t="s">
        <v>41083</v>
      </c>
      <c r="O2717" s="9" t="s">
        <v>1604</v>
      </c>
      <c r="P2717" s="9" t="s">
        <v>31696</v>
      </c>
      <c r="Q2717" s="11" t="s">
        <v>41461</v>
      </c>
      <c r="R2717" s="6" t="s">
        <v>31689</v>
      </c>
      <c r="S2717" s="9" t="s">
        <v>31657</v>
      </c>
    </row>
    <row r="2718" spans="1:19">
      <c r="A2718" s="5" t="s">
        <v>28226</v>
      </c>
      <c r="B2718" s="6" t="s">
        <v>31690</v>
      </c>
      <c r="C2718" s="7" t="s">
        <v>41452</v>
      </c>
      <c r="D2718" s="8" t="s">
        <v>6195</v>
      </c>
      <c r="E2718" s="8" t="s">
        <v>31721</v>
      </c>
      <c r="F2718" s="5" t="s">
        <v>41462</v>
      </c>
      <c r="G2718" s="5" t="s">
        <v>41463</v>
      </c>
      <c r="H2718" s="6" t="s">
        <v>21153</v>
      </c>
      <c r="I2718" s="6" t="s">
        <v>13537</v>
      </c>
      <c r="J2718" s="6" t="s">
        <v>21152</v>
      </c>
      <c r="K2718" s="6" t="s">
        <v>41464</v>
      </c>
      <c r="L2718" s="11" t="s">
        <v>32061</v>
      </c>
      <c r="M2718" s="9" t="s">
        <v>41082</v>
      </c>
      <c r="N2718" s="9" t="s">
        <v>41083</v>
      </c>
      <c r="O2718" s="9" t="s">
        <v>1604</v>
      </c>
      <c r="P2718" s="9" t="s">
        <v>31696</v>
      </c>
      <c r="Q2718" s="11" t="s">
        <v>41465</v>
      </c>
      <c r="R2718" s="6" t="s">
        <v>31689</v>
      </c>
      <c r="S2718" s="9" t="s">
        <v>31657</v>
      </c>
    </row>
    <row r="2719" spans="1:19">
      <c r="A2719" s="5" t="s">
        <v>28226</v>
      </c>
      <c r="B2719" s="6" t="s">
        <v>31690</v>
      </c>
      <c r="C2719" s="7" t="s">
        <v>41452</v>
      </c>
      <c r="D2719" s="8" t="s">
        <v>6195</v>
      </c>
      <c r="E2719" s="8" t="s">
        <v>31835</v>
      </c>
      <c r="F2719" s="5" t="s">
        <v>34027</v>
      </c>
      <c r="G2719" s="5" t="s">
        <v>41466</v>
      </c>
      <c r="H2719" s="6" t="s">
        <v>21151</v>
      </c>
      <c r="I2719" s="6" t="s">
        <v>13537</v>
      </c>
      <c r="J2719" s="6" t="s">
        <v>21150</v>
      </c>
      <c r="K2719" s="6" t="s">
        <v>41467</v>
      </c>
      <c r="L2719" s="11" t="s">
        <v>32528</v>
      </c>
      <c r="M2719" s="9" t="s">
        <v>41082</v>
      </c>
      <c r="N2719" s="9" t="s">
        <v>41083</v>
      </c>
      <c r="O2719" s="9" t="s">
        <v>1604</v>
      </c>
      <c r="P2719" s="9" t="s">
        <v>31696</v>
      </c>
      <c r="Q2719" s="11" t="s">
        <v>41468</v>
      </c>
      <c r="R2719" s="6" t="s">
        <v>31689</v>
      </c>
      <c r="S2719" s="9" t="s">
        <v>31657</v>
      </c>
    </row>
    <row r="2720" spans="1:19">
      <c r="A2720" s="5" t="s">
        <v>28226</v>
      </c>
      <c r="B2720" s="6" t="s">
        <v>31690</v>
      </c>
      <c r="C2720" s="7" t="s">
        <v>41452</v>
      </c>
      <c r="D2720" s="8" t="s">
        <v>6195</v>
      </c>
      <c r="E2720" s="8" t="s">
        <v>31697</v>
      </c>
      <c r="F2720" s="5" t="s">
        <v>41469</v>
      </c>
      <c r="G2720" s="5" t="s">
        <v>41466</v>
      </c>
      <c r="H2720" s="6" t="s">
        <v>21149</v>
      </c>
      <c r="I2720" s="6" t="s">
        <v>13537</v>
      </c>
      <c r="J2720" s="6" t="s">
        <v>21148</v>
      </c>
      <c r="K2720" s="6" t="s">
        <v>41470</v>
      </c>
      <c r="L2720" s="11" t="s">
        <v>32528</v>
      </c>
      <c r="M2720" s="9" t="s">
        <v>41082</v>
      </c>
      <c r="N2720" s="9" t="s">
        <v>41083</v>
      </c>
      <c r="O2720" s="9" t="s">
        <v>1604</v>
      </c>
      <c r="P2720" s="9" t="s">
        <v>31696</v>
      </c>
      <c r="Q2720" s="11" t="s">
        <v>41471</v>
      </c>
      <c r="R2720" s="6" t="s">
        <v>31689</v>
      </c>
      <c r="S2720" s="9" t="s">
        <v>31657</v>
      </c>
    </row>
    <row r="2721" spans="1:19">
      <c r="A2721" s="5" t="s">
        <v>28226</v>
      </c>
      <c r="B2721" s="6" t="s">
        <v>31690</v>
      </c>
      <c r="C2721" s="7" t="s">
        <v>41452</v>
      </c>
      <c r="D2721" s="8" t="s">
        <v>6195</v>
      </c>
      <c r="E2721" s="8" t="s">
        <v>31726</v>
      </c>
      <c r="F2721" s="5" t="s">
        <v>41472</v>
      </c>
      <c r="G2721" s="5" t="s">
        <v>41473</v>
      </c>
      <c r="H2721" s="6" t="s">
        <v>21147</v>
      </c>
      <c r="I2721" s="6" t="s">
        <v>13537</v>
      </c>
      <c r="J2721" s="6" t="s">
        <v>21146</v>
      </c>
      <c r="K2721" s="6" t="s">
        <v>41474</v>
      </c>
      <c r="L2721" s="11" t="s">
        <v>31700</v>
      </c>
      <c r="M2721" s="9" t="s">
        <v>41082</v>
      </c>
      <c r="N2721" s="9" t="s">
        <v>41083</v>
      </c>
      <c r="O2721" s="9" t="s">
        <v>1604</v>
      </c>
      <c r="P2721" s="9" t="s">
        <v>31696</v>
      </c>
      <c r="Q2721" s="11" t="s">
        <v>41475</v>
      </c>
      <c r="R2721" s="6" t="s">
        <v>31689</v>
      </c>
      <c r="S2721" s="9" t="s">
        <v>31657</v>
      </c>
    </row>
    <row r="2722" spans="1:19">
      <c r="A2722" s="5" t="s">
        <v>28226</v>
      </c>
      <c r="B2722" s="6" t="s">
        <v>31690</v>
      </c>
      <c r="C2722" s="7" t="s">
        <v>41452</v>
      </c>
      <c r="D2722" s="8" t="s">
        <v>6195</v>
      </c>
      <c r="E2722" s="8" t="s">
        <v>31746</v>
      </c>
      <c r="F2722" s="5" t="s">
        <v>41476</v>
      </c>
      <c r="G2722" s="5" t="s">
        <v>41477</v>
      </c>
      <c r="H2722" s="6" t="s">
        <v>21145</v>
      </c>
      <c r="I2722" s="6" t="s">
        <v>21142</v>
      </c>
      <c r="J2722" s="6" t="s">
        <v>21144</v>
      </c>
      <c r="K2722" s="6" t="s">
        <v>41478</v>
      </c>
      <c r="L2722" s="11" t="s">
        <v>32528</v>
      </c>
      <c r="M2722" s="9" t="s">
        <v>41082</v>
      </c>
      <c r="N2722" s="9" t="s">
        <v>41083</v>
      </c>
      <c r="O2722" s="9" t="s">
        <v>1604</v>
      </c>
      <c r="P2722" s="9" t="s">
        <v>31696</v>
      </c>
      <c r="Q2722" s="11" t="s">
        <v>41479</v>
      </c>
      <c r="R2722" s="6" t="s">
        <v>31689</v>
      </c>
      <c r="S2722" s="9" t="s">
        <v>31657</v>
      </c>
    </row>
    <row r="2723" spans="1:19">
      <c r="A2723" s="5" t="s">
        <v>28226</v>
      </c>
      <c r="B2723" s="6" t="s">
        <v>31690</v>
      </c>
      <c r="C2723" s="7" t="s">
        <v>41452</v>
      </c>
      <c r="D2723" s="8" t="s">
        <v>6195</v>
      </c>
      <c r="E2723" s="8" t="s">
        <v>31975</v>
      </c>
      <c r="F2723" s="5" t="s">
        <v>41480</v>
      </c>
      <c r="G2723" s="5" t="s">
        <v>41477</v>
      </c>
      <c r="H2723" s="6" t="s">
        <v>21143</v>
      </c>
      <c r="I2723" s="6" t="s">
        <v>21142</v>
      </c>
      <c r="J2723" s="6" t="s">
        <v>21141</v>
      </c>
      <c r="K2723" s="6" t="s">
        <v>41481</v>
      </c>
      <c r="L2723" s="11" t="s">
        <v>31700</v>
      </c>
      <c r="M2723" s="9" t="s">
        <v>41082</v>
      </c>
      <c r="N2723" s="9" t="s">
        <v>41083</v>
      </c>
      <c r="O2723" s="9" t="s">
        <v>1604</v>
      </c>
      <c r="P2723" s="9" t="s">
        <v>31696</v>
      </c>
      <c r="Q2723" s="11" t="s">
        <v>41482</v>
      </c>
      <c r="R2723" s="6" t="s">
        <v>31689</v>
      </c>
      <c r="S2723" s="9" t="s">
        <v>31657</v>
      </c>
    </row>
    <row r="2724" spans="1:19">
      <c r="A2724" s="5" t="s">
        <v>28226</v>
      </c>
      <c r="B2724" s="6" t="s">
        <v>31679</v>
      </c>
      <c r="C2724" s="7" t="s">
        <v>41483</v>
      </c>
      <c r="D2724" s="8" t="s">
        <v>6195</v>
      </c>
      <c r="E2724" s="8" t="s">
        <v>31681</v>
      </c>
      <c r="F2724" s="5" t="s">
        <v>41484</v>
      </c>
      <c r="G2724" s="5" t="s">
        <v>41485</v>
      </c>
      <c r="H2724" s="6" t="s">
        <v>21139</v>
      </c>
      <c r="I2724" s="6" t="s">
        <v>21138</v>
      </c>
      <c r="J2724" s="6" t="s">
        <v>21140</v>
      </c>
      <c r="K2724" s="6" t="s">
        <v>41486</v>
      </c>
      <c r="L2724" s="11" t="s">
        <v>31685</v>
      </c>
      <c r="M2724" s="9" t="s">
        <v>41082</v>
      </c>
      <c r="N2724" s="9" t="s">
        <v>41083</v>
      </c>
      <c r="O2724" s="9" t="s">
        <v>1604</v>
      </c>
      <c r="P2724" s="9" t="s">
        <v>31687</v>
      </c>
      <c r="Q2724" s="11" t="s">
        <v>41487</v>
      </c>
      <c r="R2724" s="6" t="s">
        <v>31689</v>
      </c>
      <c r="S2724" s="9" t="s">
        <v>31657</v>
      </c>
    </row>
    <row r="2725" spans="1:19">
      <c r="A2725" s="5" t="s">
        <v>28226</v>
      </c>
      <c r="B2725" s="6" t="s">
        <v>31690</v>
      </c>
      <c r="C2725" s="7" t="s">
        <v>41483</v>
      </c>
      <c r="D2725" s="8" t="s">
        <v>6195</v>
      </c>
      <c r="E2725" s="8" t="s">
        <v>31691</v>
      </c>
      <c r="F2725" s="5" t="s">
        <v>41488</v>
      </c>
      <c r="G2725" s="5" t="s">
        <v>41489</v>
      </c>
      <c r="H2725" s="6" t="s">
        <v>21139</v>
      </c>
      <c r="I2725" s="6" t="s">
        <v>21138</v>
      </c>
      <c r="J2725" s="6" t="s">
        <v>21140</v>
      </c>
      <c r="K2725" s="6" t="s">
        <v>41486</v>
      </c>
      <c r="L2725" s="11" t="s">
        <v>31695</v>
      </c>
      <c r="M2725" s="9" t="s">
        <v>41082</v>
      </c>
      <c r="N2725" s="9" t="s">
        <v>41083</v>
      </c>
      <c r="O2725" s="9" t="s">
        <v>1604</v>
      </c>
      <c r="P2725" s="9" t="s">
        <v>31696</v>
      </c>
      <c r="Q2725" s="11" t="s">
        <v>41487</v>
      </c>
      <c r="R2725" s="6" t="s">
        <v>31689</v>
      </c>
      <c r="S2725" s="9" t="s">
        <v>31657</v>
      </c>
    </row>
    <row r="2726" spans="1:19">
      <c r="A2726" s="5" t="s">
        <v>28226</v>
      </c>
      <c r="B2726" s="6" t="s">
        <v>31690</v>
      </c>
      <c r="C2726" s="7" t="s">
        <v>41483</v>
      </c>
      <c r="D2726" s="8" t="s">
        <v>6195</v>
      </c>
      <c r="E2726" s="8" t="s">
        <v>31835</v>
      </c>
      <c r="F2726" s="5" t="s">
        <v>41490</v>
      </c>
      <c r="G2726" s="5" t="s">
        <v>41489</v>
      </c>
      <c r="H2726" s="6" t="s">
        <v>21139</v>
      </c>
      <c r="I2726" s="6" t="s">
        <v>21138</v>
      </c>
      <c r="J2726" s="6" t="s">
        <v>41491</v>
      </c>
      <c r="K2726" s="6" t="s">
        <v>41492</v>
      </c>
      <c r="L2726" s="11" t="s">
        <v>31700</v>
      </c>
      <c r="M2726" s="9" t="s">
        <v>41082</v>
      </c>
      <c r="N2726" s="9" t="s">
        <v>41083</v>
      </c>
      <c r="O2726" s="9" t="s">
        <v>1604</v>
      </c>
      <c r="P2726" s="9" t="s">
        <v>31696</v>
      </c>
      <c r="Q2726" s="11" t="s">
        <v>41487</v>
      </c>
      <c r="R2726" s="6" t="s">
        <v>31689</v>
      </c>
      <c r="S2726" s="9" t="s">
        <v>31657</v>
      </c>
    </row>
    <row r="2727" spans="1:19">
      <c r="A2727" s="5" t="s">
        <v>15677</v>
      </c>
      <c r="B2727" s="6" t="s">
        <v>31679</v>
      </c>
      <c r="C2727" s="7" t="s">
        <v>41493</v>
      </c>
      <c r="D2727" s="8" t="s">
        <v>6195</v>
      </c>
      <c r="E2727" s="8" t="s">
        <v>31681</v>
      </c>
      <c r="F2727" s="5" t="s">
        <v>41494</v>
      </c>
      <c r="G2727" s="5" t="s">
        <v>41495</v>
      </c>
      <c r="H2727" s="6" t="s">
        <v>21137</v>
      </c>
      <c r="I2727" s="6" t="s">
        <v>17401</v>
      </c>
      <c r="J2727" s="6" t="s">
        <v>21136</v>
      </c>
      <c r="K2727" s="6" t="s">
        <v>41496</v>
      </c>
      <c r="L2727" s="11" t="s">
        <v>31685</v>
      </c>
      <c r="M2727" s="9" t="s">
        <v>41082</v>
      </c>
      <c r="N2727" s="9" t="s">
        <v>41083</v>
      </c>
      <c r="O2727" s="9" t="s">
        <v>1604</v>
      </c>
      <c r="P2727" s="9" t="s">
        <v>31687</v>
      </c>
      <c r="Q2727" s="11" t="s">
        <v>41497</v>
      </c>
      <c r="R2727" s="6" t="s">
        <v>31689</v>
      </c>
      <c r="S2727" s="9" t="s">
        <v>31657</v>
      </c>
    </row>
    <row r="2728" spans="1:19">
      <c r="A2728" s="5" t="s">
        <v>15677</v>
      </c>
      <c r="B2728" s="6" t="s">
        <v>31690</v>
      </c>
      <c r="C2728" s="7" t="s">
        <v>41493</v>
      </c>
      <c r="D2728" s="8" t="s">
        <v>6195</v>
      </c>
      <c r="E2728" s="8" t="s">
        <v>31691</v>
      </c>
      <c r="F2728" s="5" t="s">
        <v>41498</v>
      </c>
      <c r="G2728" s="5" t="s">
        <v>41499</v>
      </c>
      <c r="H2728" s="6" t="s">
        <v>21135</v>
      </c>
      <c r="I2728" s="6" t="s">
        <v>17401</v>
      </c>
      <c r="J2728" s="6" t="s">
        <v>21134</v>
      </c>
      <c r="K2728" s="6" t="s">
        <v>41500</v>
      </c>
      <c r="L2728" s="11" t="s">
        <v>31720</v>
      </c>
      <c r="M2728" s="9" t="s">
        <v>41082</v>
      </c>
      <c r="N2728" s="9" t="s">
        <v>41083</v>
      </c>
      <c r="O2728" s="9" t="s">
        <v>1604</v>
      </c>
      <c r="P2728" s="9" t="s">
        <v>31696</v>
      </c>
      <c r="Q2728" s="11" t="s">
        <v>41497</v>
      </c>
      <c r="R2728" s="6" t="s">
        <v>31689</v>
      </c>
      <c r="S2728" s="9" t="s">
        <v>31657</v>
      </c>
    </row>
    <row r="2729" spans="1:19">
      <c r="A2729" s="5" t="s">
        <v>15677</v>
      </c>
      <c r="B2729" s="6" t="s">
        <v>31690</v>
      </c>
      <c r="C2729" s="7" t="s">
        <v>41493</v>
      </c>
      <c r="D2729" s="8" t="s">
        <v>6195</v>
      </c>
      <c r="E2729" s="8" t="s">
        <v>31697</v>
      </c>
      <c r="F2729" s="5" t="s">
        <v>34182</v>
      </c>
      <c r="G2729" s="5" t="s">
        <v>41501</v>
      </c>
      <c r="H2729" s="6" t="s">
        <v>21133</v>
      </c>
      <c r="I2729" s="6" t="s">
        <v>17401</v>
      </c>
      <c r="J2729" s="6" t="s">
        <v>21132</v>
      </c>
      <c r="K2729" s="6" t="s">
        <v>41502</v>
      </c>
      <c r="L2729" s="11" t="s">
        <v>31725</v>
      </c>
      <c r="M2729" s="9" t="s">
        <v>41082</v>
      </c>
      <c r="N2729" s="9" t="s">
        <v>41083</v>
      </c>
      <c r="O2729" s="9" t="s">
        <v>1604</v>
      </c>
      <c r="P2729" s="9" t="s">
        <v>31696</v>
      </c>
      <c r="Q2729" s="11" t="s">
        <v>41497</v>
      </c>
      <c r="R2729" s="6" t="s">
        <v>31689</v>
      </c>
      <c r="S2729" s="9" t="s">
        <v>31657</v>
      </c>
    </row>
    <row r="2730" spans="1:19">
      <c r="A2730" s="5" t="s">
        <v>15677</v>
      </c>
      <c r="B2730" s="6" t="s">
        <v>31690</v>
      </c>
      <c r="C2730" s="7" t="s">
        <v>41493</v>
      </c>
      <c r="D2730" s="8" t="s">
        <v>6195</v>
      </c>
      <c r="E2730" s="8" t="s">
        <v>31726</v>
      </c>
      <c r="F2730" s="5" t="s">
        <v>34027</v>
      </c>
      <c r="G2730" s="5" t="s">
        <v>41503</v>
      </c>
      <c r="H2730" s="6" t="s">
        <v>21131</v>
      </c>
      <c r="I2730" s="6" t="s">
        <v>17401</v>
      </c>
      <c r="J2730" s="6" t="s">
        <v>21130</v>
      </c>
      <c r="K2730" s="6" t="s">
        <v>41504</v>
      </c>
      <c r="L2730" s="11" t="s">
        <v>31862</v>
      </c>
      <c r="M2730" s="9" t="s">
        <v>41082</v>
      </c>
      <c r="N2730" s="9" t="s">
        <v>41083</v>
      </c>
      <c r="O2730" s="9" t="s">
        <v>1604</v>
      </c>
      <c r="P2730" s="9" t="s">
        <v>31696</v>
      </c>
      <c r="Q2730" s="11" t="s">
        <v>41497</v>
      </c>
      <c r="R2730" s="6" t="s">
        <v>31689</v>
      </c>
      <c r="S2730" s="9" t="s">
        <v>31657</v>
      </c>
    </row>
    <row r="2731" spans="1:19">
      <c r="A2731" s="5" t="s">
        <v>15677</v>
      </c>
      <c r="B2731" s="6" t="s">
        <v>31690</v>
      </c>
      <c r="C2731" s="7" t="s">
        <v>41493</v>
      </c>
      <c r="D2731" s="8" t="s">
        <v>6195</v>
      </c>
      <c r="E2731" s="8" t="s">
        <v>31768</v>
      </c>
      <c r="F2731" s="5" t="s">
        <v>31915</v>
      </c>
      <c r="G2731" s="5" t="s">
        <v>41505</v>
      </c>
      <c r="H2731" s="6" t="s">
        <v>21129</v>
      </c>
      <c r="I2731" s="6" t="s">
        <v>21128</v>
      </c>
      <c r="J2731" s="6" t="s">
        <v>21127</v>
      </c>
      <c r="K2731" s="6" t="s">
        <v>41506</v>
      </c>
      <c r="L2731" s="11" t="s">
        <v>32082</v>
      </c>
      <c r="M2731" s="9" t="s">
        <v>41082</v>
      </c>
      <c r="N2731" s="9" t="s">
        <v>41083</v>
      </c>
      <c r="O2731" s="9" t="s">
        <v>1604</v>
      </c>
      <c r="P2731" s="9" t="s">
        <v>31696</v>
      </c>
      <c r="Q2731" s="11" t="s">
        <v>41497</v>
      </c>
      <c r="R2731" s="6" t="s">
        <v>31689</v>
      </c>
      <c r="S2731" s="9" t="s">
        <v>31657</v>
      </c>
    </row>
    <row r="2732" spans="1:19">
      <c r="A2732" s="5" t="s">
        <v>15677</v>
      </c>
      <c r="B2732" s="6" t="s">
        <v>31679</v>
      </c>
      <c r="C2732" s="7" t="s">
        <v>41507</v>
      </c>
      <c r="D2732" s="8" t="s">
        <v>6195</v>
      </c>
      <c r="E2732" s="8" t="s">
        <v>31681</v>
      </c>
      <c r="F2732" s="5" t="s">
        <v>41508</v>
      </c>
      <c r="G2732" s="5" t="s">
        <v>41509</v>
      </c>
      <c r="H2732" s="6" t="s">
        <v>21126</v>
      </c>
      <c r="I2732" s="6" t="s">
        <v>12</v>
      </c>
      <c r="J2732" s="6" t="s">
        <v>21125</v>
      </c>
      <c r="K2732" s="6" t="s">
        <v>41510</v>
      </c>
      <c r="L2732" s="11" t="s">
        <v>31685</v>
      </c>
      <c r="M2732" s="9" t="s">
        <v>41511</v>
      </c>
      <c r="N2732" s="9" t="s">
        <v>41083</v>
      </c>
      <c r="O2732" s="9" t="s">
        <v>1604</v>
      </c>
      <c r="P2732" s="9" t="s">
        <v>31687</v>
      </c>
      <c r="Q2732" s="11" t="s">
        <v>41512</v>
      </c>
      <c r="R2732" s="6" t="s">
        <v>31689</v>
      </c>
      <c r="S2732" s="9" t="s">
        <v>31657</v>
      </c>
    </row>
    <row r="2733" spans="1:19">
      <c r="A2733" s="5" t="s">
        <v>15677</v>
      </c>
      <c r="B2733" s="6" t="s">
        <v>31690</v>
      </c>
      <c r="C2733" s="7" t="s">
        <v>41507</v>
      </c>
      <c r="D2733" s="8" t="s">
        <v>6195</v>
      </c>
      <c r="E2733" s="8" t="s">
        <v>31691</v>
      </c>
      <c r="F2733" s="5" t="s">
        <v>41513</v>
      </c>
      <c r="G2733" s="5" t="s">
        <v>41514</v>
      </c>
      <c r="H2733" s="6" t="s">
        <v>21124</v>
      </c>
      <c r="I2733" s="6" t="s">
        <v>12</v>
      </c>
      <c r="J2733" s="6" t="s">
        <v>21123</v>
      </c>
      <c r="K2733" s="6" t="s">
        <v>41515</v>
      </c>
      <c r="L2733" s="11" t="s">
        <v>31720</v>
      </c>
      <c r="M2733" s="9" t="s">
        <v>41511</v>
      </c>
      <c r="N2733" s="9" t="s">
        <v>41083</v>
      </c>
      <c r="O2733" s="9" t="s">
        <v>1604</v>
      </c>
      <c r="P2733" s="9" t="s">
        <v>31696</v>
      </c>
      <c r="Q2733" s="11" t="s">
        <v>41512</v>
      </c>
      <c r="R2733" s="6" t="s">
        <v>31689</v>
      </c>
      <c r="S2733" s="9" t="s">
        <v>31657</v>
      </c>
    </row>
    <row r="2734" spans="1:19">
      <c r="A2734" s="5" t="s">
        <v>15677</v>
      </c>
      <c r="B2734" s="6" t="s">
        <v>31690</v>
      </c>
      <c r="C2734" s="7" t="s">
        <v>41507</v>
      </c>
      <c r="D2734" s="8" t="s">
        <v>6195</v>
      </c>
      <c r="E2734" s="8" t="s">
        <v>31806</v>
      </c>
      <c r="F2734" s="5" t="s">
        <v>41516</v>
      </c>
      <c r="G2734" s="5" t="s">
        <v>41517</v>
      </c>
      <c r="H2734" s="6" t="s">
        <v>21122</v>
      </c>
      <c r="I2734" s="6" t="s">
        <v>12</v>
      </c>
      <c r="J2734" s="6" t="s">
        <v>21121</v>
      </c>
      <c r="K2734" s="6" t="s">
        <v>41518</v>
      </c>
      <c r="L2734" s="11" t="s">
        <v>31767</v>
      </c>
      <c r="M2734" s="9" t="s">
        <v>41511</v>
      </c>
      <c r="N2734" s="9" t="s">
        <v>41083</v>
      </c>
      <c r="O2734" s="9" t="s">
        <v>1604</v>
      </c>
      <c r="P2734" s="9" t="s">
        <v>31696</v>
      </c>
      <c r="Q2734" s="11" t="s">
        <v>41512</v>
      </c>
      <c r="R2734" s="6" t="s">
        <v>31689</v>
      </c>
      <c r="S2734" s="9" t="s">
        <v>31657</v>
      </c>
    </row>
    <row r="2735" spans="1:19">
      <c r="A2735" s="5" t="s">
        <v>15677</v>
      </c>
      <c r="B2735" s="6" t="s">
        <v>31690</v>
      </c>
      <c r="C2735" s="7" t="s">
        <v>41507</v>
      </c>
      <c r="D2735" s="8" t="s">
        <v>6195</v>
      </c>
      <c r="E2735" s="8" t="s">
        <v>31726</v>
      </c>
      <c r="F2735" s="5" t="s">
        <v>41519</v>
      </c>
      <c r="G2735" s="5" t="s">
        <v>41520</v>
      </c>
      <c r="H2735" s="6" t="s">
        <v>21120</v>
      </c>
      <c r="I2735" s="6" t="s">
        <v>21119</v>
      </c>
      <c r="J2735" s="6" t="s">
        <v>21118</v>
      </c>
      <c r="K2735" s="6" t="s">
        <v>41521</v>
      </c>
      <c r="L2735" s="11" t="s">
        <v>31949</v>
      </c>
      <c r="M2735" s="9" t="s">
        <v>41082</v>
      </c>
      <c r="N2735" s="9" t="s">
        <v>41083</v>
      </c>
      <c r="O2735" s="9" t="s">
        <v>1604</v>
      </c>
      <c r="P2735" s="9" t="s">
        <v>31696</v>
      </c>
      <c r="Q2735" s="11" t="s">
        <v>41512</v>
      </c>
      <c r="R2735" s="6" t="s">
        <v>31689</v>
      </c>
      <c r="S2735" s="9" t="s">
        <v>31657</v>
      </c>
    </row>
    <row r="2736" spans="1:19">
      <c r="A2736" s="5" t="s">
        <v>15677</v>
      </c>
      <c r="B2736" s="6" t="s">
        <v>31690</v>
      </c>
      <c r="C2736" s="7" t="s">
        <v>41507</v>
      </c>
      <c r="D2736" s="8" t="s">
        <v>6195</v>
      </c>
      <c r="E2736" s="8" t="s">
        <v>31768</v>
      </c>
      <c r="F2736" s="5" t="s">
        <v>34027</v>
      </c>
      <c r="G2736" s="5" t="s">
        <v>41522</v>
      </c>
      <c r="H2736" s="6" t="s">
        <v>21117</v>
      </c>
      <c r="I2736" s="6" t="s">
        <v>12</v>
      </c>
      <c r="J2736" s="6" t="s">
        <v>21116</v>
      </c>
      <c r="K2736" s="6" t="s">
        <v>41523</v>
      </c>
      <c r="L2736" s="11" t="s">
        <v>31839</v>
      </c>
      <c r="M2736" s="9" t="s">
        <v>41511</v>
      </c>
      <c r="N2736" s="9" t="s">
        <v>41083</v>
      </c>
      <c r="O2736" s="9" t="s">
        <v>1604</v>
      </c>
      <c r="P2736" s="9" t="s">
        <v>31696</v>
      </c>
      <c r="Q2736" s="11" t="s">
        <v>41512</v>
      </c>
      <c r="R2736" s="6" t="s">
        <v>31689</v>
      </c>
      <c r="S2736" s="9" t="s">
        <v>31657</v>
      </c>
    </row>
    <row r="2737" spans="1:19">
      <c r="A2737" s="5" t="s">
        <v>15677</v>
      </c>
      <c r="B2737" s="6" t="s">
        <v>31690</v>
      </c>
      <c r="C2737" s="7" t="s">
        <v>41507</v>
      </c>
      <c r="D2737" s="8" t="s">
        <v>6195</v>
      </c>
      <c r="E2737" s="8" t="s">
        <v>31858</v>
      </c>
      <c r="F2737" s="5" t="s">
        <v>31915</v>
      </c>
      <c r="G2737" s="5" t="s">
        <v>41524</v>
      </c>
      <c r="H2737" s="6" t="s">
        <v>21115</v>
      </c>
      <c r="I2737" s="6" t="s">
        <v>12</v>
      </c>
      <c r="J2737" s="6" t="s">
        <v>21114</v>
      </c>
      <c r="K2737" s="6" t="s">
        <v>41525</v>
      </c>
      <c r="L2737" s="11" t="s">
        <v>31772</v>
      </c>
      <c r="M2737" s="9" t="s">
        <v>41511</v>
      </c>
      <c r="N2737" s="9" t="s">
        <v>41083</v>
      </c>
      <c r="O2737" s="9" t="s">
        <v>1604</v>
      </c>
      <c r="P2737" s="9" t="s">
        <v>31696</v>
      </c>
      <c r="Q2737" s="11" t="s">
        <v>41512</v>
      </c>
      <c r="R2737" s="6" t="s">
        <v>31689</v>
      </c>
      <c r="S2737" s="9" t="s">
        <v>31657</v>
      </c>
    </row>
    <row r="2738" spans="1:19">
      <c r="A2738" s="5" t="s">
        <v>15677</v>
      </c>
      <c r="B2738" s="6" t="s">
        <v>31690</v>
      </c>
      <c r="C2738" s="7" t="s">
        <v>41507</v>
      </c>
      <c r="D2738" s="8" t="s">
        <v>6195</v>
      </c>
      <c r="E2738" s="8" t="s">
        <v>31751</v>
      </c>
      <c r="F2738" s="5" t="s">
        <v>34004</v>
      </c>
      <c r="G2738" s="5" t="s">
        <v>41526</v>
      </c>
      <c r="H2738" s="6" t="s">
        <v>21113</v>
      </c>
      <c r="I2738" s="6" t="s">
        <v>12</v>
      </c>
      <c r="J2738" s="6" t="s">
        <v>21112</v>
      </c>
      <c r="K2738" s="6" t="s">
        <v>41527</v>
      </c>
      <c r="L2738" s="11" t="s">
        <v>31772</v>
      </c>
      <c r="M2738" s="9" t="s">
        <v>41511</v>
      </c>
      <c r="N2738" s="9" t="s">
        <v>41083</v>
      </c>
      <c r="O2738" s="9" t="s">
        <v>1604</v>
      </c>
      <c r="P2738" s="9" t="s">
        <v>31696</v>
      </c>
      <c r="Q2738" s="11" t="s">
        <v>41512</v>
      </c>
      <c r="R2738" s="6" t="s">
        <v>31689</v>
      </c>
      <c r="S2738" s="9" t="s">
        <v>31657</v>
      </c>
    </row>
    <row r="2739" spans="1:19">
      <c r="A2739" s="5" t="s">
        <v>15677</v>
      </c>
      <c r="B2739" s="6" t="s">
        <v>31690</v>
      </c>
      <c r="C2739" s="7" t="s">
        <v>41507</v>
      </c>
      <c r="D2739" s="8" t="s">
        <v>6195</v>
      </c>
      <c r="E2739" s="8" t="s">
        <v>31975</v>
      </c>
      <c r="F2739" s="5" t="s">
        <v>31912</v>
      </c>
      <c r="G2739" s="5" t="s">
        <v>41528</v>
      </c>
      <c r="H2739" s="6" t="s">
        <v>21111</v>
      </c>
      <c r="I2739" s="6" t="s">
        <v>12</v>
      </c>
      <c r="J2739" s="6" t="s">
        <v>21110</v>
      </c>
      <c r="K2739" s="6" t="s">
        <v>41529</v>
      </c>
      <c r="L2739" s="11" t="s">
        <v>31772</v>
      </c>
      <c r="M2739" s="9" t="s">
        <v>41511</v>
      </c>
      <c r="N2739" s="9" t="s">
        <v>41083</v>
      </c>
      <c r="O2739" s="9" t="s">
        <v>1604</v>
      </c>
      <c r="P2739" s="9" t="s">
        <v>31696</v>
      </c>
      <c r="Q2739" s="11" t="s">
        <v>41512</v>
      </c>
      <c r="R2739" s="6" t="s">
        <v>31689</v>
      </c>
      <c r="S2739" s="9" t="s">
        <v>31657</v>
      </c>
    </row>
    <row r="2740" spans="1:19">
      <c r="A2740" s="5" t="s">
        <v>15677</v>
      </c>
      <c r="B2740" s="6" t="s">
        <v>31679</v>
      </c>
      <c r="C2740" s="7" t="s">
        <v>41530</v>
      </c>
      <c r="D2740" s="8" t="s">
        <v>6195</v>
      </c>
      <c r="E2740" s="8" t="s">
        <v>31681</v>
      </c>
      <c r="F2740" s="5" t="s">
        <v>41531</v>
      </c>
      <c r="G2740" s="5" t="s">
        <v>41532</v>
      </c>
      <c r="H2740" s="6" t="s">
        <v>21109</v>
      </c>
      <c r="I2740" s="6" t="s">
        <v>12</v>
      </c>
      <c r="J2740" s="6" t="s">
        <v>21108</v>
      </c>
      <c r="K2740" s="6" t="s">
        <v>41533</v>
      </c>
      <c r="L2740" s="11" t="s">
        <v>31685</v>
      </c>
      <c r="M2740" s="9" t="s">
        <v>41082</v>
      </c>
      <c r="N2740" s="9" t="s">
        <v>41083</v>
      </c>
      <c r="O2740" s="9" t="s">
        <v>1604</v>
      </c>
      <c r="P2740" s="9" t="s">
        <v>31687</v>
      </c>
      <c r="Q2740" s="11" t="s">
        <v>41534</v>
      </c>
      <c r="R2740" s="6" t="s">
        <v>31689</v>
      </c>
      <c r="S2740" s="9" t="s">
        <v>31657</v>
      </c>
    </row>
    <row r="2741" spans="1:19">
      <c r="A2741" s="5" t="s">
        <v>15677</v>
      </c>
      <c r="B2741" s="6" t="s">
        <v>31690</v>
      </c>
      <c r="C2741" s="7" t="s">
        <v>41530</v>
      </c>
      <c r="D2741" s="8" t="s">
        <v>6195</v>
      </c>
      <c r="E2741" s="8" t="s">
        <v>31691</v>
      </c>
      <c r="F2741" s="5" t="s">
        <v>41535</v>
      </c>
      <c r="G2741" s="5" t="s">
        <v>41536</v>
      </c>
      <c r="H2741" s="6" t="s">
        <v>21109</v>
      </c>
      <c r="I2741" s="6" t="s">
        <v>12</v>
      </c>
      <c r="J2741" s="6" t="s">
        <v>21108</v>
      </c>
      <c r="K2741" s="6" t="s">
        <v>41533</v>
      </c>
      <c r="L2741" s="11" t="s">
        <v>31720</v>
      </c>
      <c r="M2741" s="9" t="s">
        <v>41082</v>
      </c>
      <c r="N2741" s="9" t="s">
        <v>41083</v>
      </c>
      <c r="O2741" s="9" t="s">
        <v>1604</v>
      </c>
      <c r="P2741" s="9" t="s">
        <v>31696</v>
      </c>
      <c r="Q2741" s="11" t="s">
        <v>41534</v>
      </c>
      <c r="R2741" s="6" t="s">
        <v>31689</v>
      </c>
      <c r="S2741" s="9" t="s">
        <v>31657</v>
      </c>
    </row>
    <row r="2742" spans="1:19">
      <c r="A2742" s="5" t="s">
        <v>15677</v>
      </c>
      <c r="B2742" s="6" t="s">
        <v>31690</v>
      </c>
      <c r="C2742" s="7" t="s">
        <v>41530</v>
      </c>
      <c r="D2742" s="8" t="s">
        <v>6195</v>
      </c>
      <c r="E2742" s="8" t="s">
        <v>31835</v>
      </c>
      <c r="F2742" s="5" t="s">
        <v>41537</v>
      </c>
      <c r="G2742" s="5" t="s">
        <v>41536</v>
      </c>
      <c r="H2742" s="6" t="s">
        <v>21109</v>
      </c>
      <c r="I2742" s="6" t="s">
        <v>12</v>
      </c>
      <c r="J2742" s="6" t="s">
        <v>21108</v>
      </c>
      <c r="K2742" s="6" t="s">
        <v>41533</v>
      </c>
      <c r="L2742" s="11" t="s">
        <v>31949</v>
      </c>
      <c r="M2742" s="9" t="s">
        <v>41082</v>
      </c>
      <c r="N2742" s="9" t="s">
        <v>41083</v>
      </c>
      <c r="O2742" s="9" t="s">
        <v>1604</v>
      </c>
      <c r="P2742" s="9" t="s">
        <v>31696</v>
      </c>
      <c r="Q2742" s="11" t="s">
        <v>41534</v>
      </c>
      <c r="R2742" s="6" t="s">
        <v>31689</v>
      </c>
      <c r="S2742" s="9" t="s">
        <v>31657</v>
      </c>
    </row>
    <row r="2743" spans="1:19">
      <c r="A2743" s="5" t="s">
        <v>15677</v>
      </c>
      <c r="B2743" s="6" t="s">
        <v>31679</v>
      </c>
      <c r="C2743" s="7" t="s">
        <v>41538</v>
      </c>
      <c r="D2743" s="8" t="s">
        <v>6195</v>
      </c>
      <c r="E2743" s="8" t="s">
        <v>31681</v>
      </c>
      <c r="F2743" s="5" t="s">
        <v>41539</v>
      </c>
      <c r="G2743" s="5" t="s">
        <v>41540</v>
      </c>
      <c r="H2743" s="6" t="s">
        <v>21107</v>
      </c>
      <c r="I2743" s="6" t="s">
        <v>13586</v>
      </c>
      <c r="J2743" s="6" t="s">
        <v>21106</v>
      </c>
      <c r="K2743" s="6" t="s">
        <v>41541</v>
      </c>
      <c r="L2743" s="11" t="s">
        <v>31685</v>
      </c>
      <c r="M2743" s="9" t="s">
        <v>41511</v>
      </c>
      <c r="N2743" s="9" t="s">
        <v>41083</v>
      </c>
      <c r="O2743" s="9" t="s">
        <v>1604</v>
      </c>
      <c r="P2743" s="9" t="s">
        <v>31687</v>
      </c>
      <c r="Q2743" s="11" t="s">
        <v>41542</v>
      </c>
      <c r="R2743" s="6" t="s">
        <v>31689</v>
      </c>
      <c r="S2743" s="9" t="s">
        <v>31657</v>
      </c>
    </row>
    <row r="2744" spans="1:19">
      <c r="A2744" s="5" t="s">
        <v>15677</v>
      </c>
      <c r="B2744" s="6" t="s">
        <v>31690</v>
      </c>
      <c r="C2744" s="7" t="s">
        <v>41538</v>
      </c>
      <c r="D2744" s="8" t="s">
        <v>6195</v>
      </c>
      <c r="E2744" s="8" t="s">
        <v>31691</v>
      </c>
      <c r="F2744" s="5" t="s">
        <v>41543</v>
      </c>
      <c r="G2744" s="5" t="s">
        <v>41544</v>
      </c>
      <c r="H2744" s="6" t="s">
        <v>21105</v>
      </c>
      <c r="I2744" s="6" t="s">
        <v>13586</v>
      </c>
      <c r="J2744" s="6" t="s">
        <v>21104</v>
      </c>
      <c r="K2744" s="6" t="s">
        <v>41545</v>
      </c>
      <c r="L2744" s="11" t="s">
        <v>31720</v>
      </c>
      <c r="M2744" s="9" t="s">
        <v>41511</v>
      </c>
      <c r="N2744" s="9" t="s">
        <v>41083</v>
      </c>
      <c r="O2744" s="9" t="s">
        <v>1604</v>
      </c>
      <c r="P2744" s="9" t="s">
        <v>31696</v>
      </c>
      <c r="Q2744" s="11" t="s">
        <v>41542</v>
      </c>
      <c r="R2744" s="6" t="s">
        <v>31689</v>
      </c>
      <c r="S2744" s="9" t="s">
        <v>31657</v>
      </c>
    </row>
    <row r="2745" spans="1:19">
      <c r="A2745" s="5" t="s">
        <v>15677</v>
      </c>
      <c r="B2745" s="6" t="s">
        <v>31690</v>
      </c>
      <c r="C2745" s="7" t="s">
        <v>41538</v>
      </c>
      <c r="D2745" s="8" t="s">
        <v>6195</v>
      </c>
      <c r="E2745" s="8" t="s">
        <v>31721</v>
      </c>
      <c r="F2745" s="5" t="s">
        <v>41546</v>
      </c>
      <c r="G2745" s="5" t="s">
        <v>41547</v>
      </c>
      <c r="H2745" s="6" t="s">
        <v>21103</v>
      </c>
      <c r="I2745" s="6" t="s">
        <v>13586</v>
      </c>
      <c r="J2745" s="6" t="s">
        <v>21102</v>
      </c>
      <c r="K2745" s="6" t="s">
        <v>41548</v>
      </c>
      <c r="L2745" s="11" t="s">
        <v>31767</v>
      </c>
      <c r="M2745" s="9" t="s">
        <v>41511</v>
      </c>
      <c r="N2745" s="9" t="s">
        <v>41083</v>
      </c>
      <c r="O2745" s="9" t="s">
        <v>1604</v>
      </c>
      <c r="P2745" s="9" t="s">
        <v>31696</v>
      </c>
      <c r="Q2745" s="11" t="s">
        <v>41542</v>
      </c>
      <c r="R2745" s="6" t="s">
        <v>31689</v>
      </c>
      <c r="S2745" s="9" t="s">
        <v>31657</v>
      </c>
    </row>
    <row r="2746" spans="1:19">
      <c r="A2746" s="5" t="s">
        <v>15677</v>
      </c>
      <c r="B2746" s="6" t="s">
        <v>31690</v>
      </c>
      <c r="C2746" s="7" t="s">
        <v>41538</v>
      </c>
      <c r="D2746" s="8" t="s">
        <v>6195</v>
      </c>
      <c r="E2746" s="8" t="s">
        <v>31731</v>
      </c>
      <c r="F2746" s="5" t="s">
        <v>41549</v>
      </c>
      <c r="G2746" s="5" t="s">
        <v>41550</v>
      </c>
      <c r="H2746" s="6" t="s">
        <v>21101</v>
      </c>
      <c r="I2746" s="6" t="s">
        <v>13586</v>
      </c>
      <c r="J2746" s="6" t="s">
        <v>21100</v>
      </c>
      <c r="K2746" s="6" t="s">
        <v>41551</v>
      </c>
      <c r="L2746" s="11" t="s">
        <v>32257</v>
      </c>
      <c r="M2746" s="9" t="s">
        <v>41511</v>
      </c>
      <c r="N2746" s="9" t="s">
        <v>41083</v>
      </c>
      <c r="O2746" s="9" t="s">
        <v>1604</v>
      </c>
      <c r="P2746" s="9" t="s">
        <v>31696</v>
      </c>
      <c r="Q2746" s="11" t="s">
        <v>41542</v>
      </c>
      <c r="R2746" s="6" t="s">
        <v>31689</v>
      </c>
      <c r="S2746" s="9" t="s">
        <v>31657</v>
      </c>
    </row>
    <row r="2747" spans="1:19">
      <c r="A2747" s="5" t="s">
        <v>15677</v>
      </c>
      <c r="B2747" s="6" t="s">
        <v>31690</v>
      </c>
      <c r="C2747" s="7" t="s">
        <v>41538</v>
      </c>
      <c r="D2747" s="8" t="s">
        <v>6195</v>
      </c>
      <c r="E2747" s="8" t="s">
        <v>31975</v>
      </c>
      <c r="F2747" s="5" t="s">
        <v>41552</v>
      </c>
      <c r="G2747" s="5" t="s">
        <v>41553</v>
      </c>
      <c r="H2747" s="6" t="s">
        <v>21099</v>
      </c>
      <c r="I2747" s="6" t="s">
        <v>13586</v>
      </c>
      <c r="J2747" s="6" t="s">
        <v>21098</v>
      </c>
      <c r="K2747" s="6" t="s">
        <v>41554</v>
      </c>
      <c r="L2747" s="11" t="s">
        <v>32167</v>
      </c>
      <c r="M2747" s="9" t="s">
        <v>41511</v>
      </c>
      <c r="N2747" s="9" t="s">
        <v>41083</v>
      </c>
      <c r="O2747" s="9" t="s">
        <v>1604</v>
      </c>
      <c r="P2747" s="9" t="s">
        <v>31696</v>
      </c>
      <c r="Q2747" s="11" t="s">
        <v>41542</v>
      </c>
      <c r="R2747" s="6" t="s">
        <v>31689</v>
      </c>
      <c r="S2747" s="9" t="s">
        <v>31657</v>
      </c>
    </row>
    <row r="2748" spans="1:19">
      <c r="A2748" s="5" t="s">
        <v>15677</v>
      </c>
      <c r="B2748" s="6" t="s">
        <v>31679</v>
      </c>
      <c r="C2748" s="7" t="s">
        <v>41555</v>
      </c>
      <c r="D2748" s="8" t="s">
        <v>6195</v>
      </c>
      <c r="E2748" s="8" t="s">
        <v>31681</v>
      </c>
      <c r="F2748" s="5" t="s">
        <v>41556</v>
      </c>
      <c r="G2748" s="5" t="s">
        <v>41557</v>
      </c>
      <c r="H2748" s="6" t="s">
        <v>21097</v>
      </c>
      <c r="I2748" s="6" t="s">
        <v>15675</v>
      </c>
      <c r="J2748" s="6" t="s">
        <v>21096</v>
      </c>
      <c r="K2748" s="6" t="s">
        <v>41558</v>
      </c>
      <c r="L2748" s="11" t="s">
        <v>31685</v>
      </c>
      <c r="M2748" s="9" t="s">
        <v>41511</v>
      </c>
      <c r="N2748" s="9" t="s">
        <v>41083</v>
      </c>
      <c r="O2748" s="9" t="s">
        <v>1604</v>
      </c>
      <c r="P2748" s="9" t="s">
        <v>31687</v>
      </c>
      <c r="Q2748" s="11" t="s">
        <v>41559</v>
      </c>
      <c r="R2748" s="6" t="s">
        <v>31689</v>
      </c>
      <c r="S2748" s="9" t="s">
        <v>31657</v>
      </c>
    </row>
    <row r="2749" spans="1:19">
      <c r="A2749" s="5" t="s">
        <v>15677</v>
      </c>
      <c r="B2749" s="6" t="s">
        <v>31690</v>
      </c>
      <c r="C2749" s="7" t="s">
        <v>41555</v>
      </c>
      <c r="D2749" s="8" t="s">
        <v>6195</v>
      </c>
      <c r="E2749" s="8" t="s">
        <v>31691</v>
      </c>
      <c r="F2749" s="5" t="s">
        <v>41560</v>
      </c>
      <c r="G2749" s="5" t="s">
        <v>41561</v>
      </c>
      <c r="H2749" s="6" t="s">
        <v>21095</v>
      </c>
      <c r="I2749" s="6" t="s">
        <v>15675</v>
      </c>
      <c r="J2749" s="6" t="s">
        <v>21091</v>
      </c>
      <c r="K2749" s="6" t="s">
        <v>41562</v>
      </c>
      <c r="L2749" s="11" t="s">
        <v>31720</v>
      </c>
      <c r="M2749" s="9" t="s">
        <v>41511</v>
      </c>
      <c r="N2749" s="9" t="s">
        <v>41083</v>
      </c>
      <c r="O2749" s="9" t="s">
        <v>1604</v>
      </c>
      <c r="P2749" s="9" t="s">
        <v>31696</v>
      </c>
      <c r="Q2749" s="11" t="s">
        <v>41559</v>
      </c>
      <c r="R2749" s="6" t="s">
        <v>31689</v>
      </c>
      <c r="S2749" s="9" t="s">
        <v>31657</v>
      </c>
    </row>
    <row r="2750" spans="1:19">
      <c r="A2750" s="5" t="s">
        <v>15677</v>
      </c>
      <c r="B2750" s="6" t="s">
        <v>31690</v>
      </c>
      <c r="C2750" s="7" t="s">
        <v>41555</v>
      </c>
      <c r="D2750" s="8" t="s">
        <v>6195</v>
      </c>
      <c r="E2750" s="8" t="s">
        <v>31721</v>
      </c>
      <c r="F2750" s="5" t="s">
        <v>41563</v>
      </c>
      <c r="G2750" s="5" t="s">
        <v>41564</v>
      </c>
      <c r="H2750" s="6" t="s">
        <v>21094</v>
      </c>
      <c r="I2750" s="6" t="s">
        <v>15675</v>
      </c>
      <c r="J2750" s="6" t="s">
        <v>21093</v>
      </c>
      <c r="K2750" s="6" t="s">
        <v>41565</v>
      </c>
      <c r="L2750" s="11" t="s">
        <v>32061</v>
      </c>
      <c r="M2750" s="9" t="s">
        <v>41511</v>
      </c>
      <c r="N2750" s="9" t="s">
        <v>41083</v>
      </c>
      <c r="O2750" s="9" t="s">
        <v>1604</v>
      </c>
      <c r="P2750" s="9" t="s">
        <v>31696</v>
      </c>
      <c r="Q2750" s="11" t="s">
        <v>41559</v>
      </c>
      <c r="R2750" s="6" t="s">
        <v>31689</v>
      </c>
      <c r="S2750" s="9" t="s">
        <v>31657</v>
      </c>
    </row>
    <row r="2751" spans="1:19">
      <c r="A2751" s="5" t="s">
        <v>15677</v>
      </c>
      <c r="B2751" s="6" t="s">
        <v>31690</v>
      </c>
      <c r="C2751" s="7" t="s">
        <v>41555</v>
      </c>
      <c r="D2751" s="8" t="s">
        <v>6195</v>
      </c>
      <c r="E2751" s="8" t="s">
        <v>31835</v>
      </c>
      <c r="F2751" s="5" t="s">
        <v>41566</v>
      </c>
      <c r="G2751" s="5" t="s">
        <v>41567</v>
      </c>
      <c r="H2751" s="6" t="s">
        <v>21092</v>
      </c>
      <c r="I2751" s="6" t="s">
        <v>15675</v>
      </c>
      <c r="J2751" s="6" t="s">
        <v>21091</v>
      </c>
      <c r="K2751" s="6" t="s">
        <v>41568</v>
      </c>
      <c r="L2751" s="11" t="s">
        <v>32955</v>
      </c>
      <c r="M2751" s="9" t="s">
        <v>41511</v>
      </c>
      <c r="N2751" s="9" t="s">
        <v>41083</v>
      </c>
      <c r="O2751" s="9" t="s">
        <v>1604</v>
      </c>
      <c r="P2751" s="9" t="s">
        <v>31696</v>
      </c>
      <c r="Q2751" s="11" t="s">
        <v>41569</v>
      </c>
      <c r="R2751" s="6" t="s">
        <v>31689</v>
      </c>
      <c r="S2751" s="9" t="s">
        <v>31657</v>
      </c>
    </row>
    <row r="2752" spans="1:19">
      <c r="A2752" s="5" t="s">
        <v>15677</v>
      </c>
      <c r="B2752" s="6" t="s">
        <v>31690</v>
      </c>
      <c r="C2752" s="7" t="s">
        <v>41555</v>
      </c>
      <c r="D2752" s="8" t="s">
        <v>6195</v>
      </c>
      <c r="E2752" s="8" t="s">
        <v>31746</v>
      </c>
      <c r="F2752" s="5" t="s">
        <v>41570</v>
      </c>
      <c r="G2752" s="5" t="s">
        <v>41571</v>
      </c>
      <c r="H2752" s="6" t="s">
        <v>21090</v>
      </c>
      <c r="I2752" s="6" t="s">
        <v>15675</v>
      </c>
      <c r="J2752" s="6" t="s">
        <v>21089</v>
      </c>
      <c r="K2752" s="6" t="s">
        <v>41572</v>
      </c>
      <c r="L2752" s="11" t="s">
        <v>34045</v>
      </c>
      <c r="M2752" s="9" t="s">
        <v>41511</v>
      </c>
      <c r="N2752" s="9" t="s">
        <v>41083</v>
      </c>
      <c r="O2752" s="9" t="s">
        <v>1604</v>
      </c>
      <c r="P2752" s="9" t="s">
        <v>31696</v>
      </c>
      <c r="Q2752" s="11" t="s">
        <v>41559</v>
      </c>
      <c r="R2752" s="6" t="s">
        <v>31689</v>
      </c>
      <c r="S2752" s="9" t="s">
        <v>31657</v>
      </c>
    </row>
    <row r="2753" spans="1:19">
      <c r="A2753" s="5" t="s">
        <v>15673</v>
      </c>
      <c r="B2753" s="6" t="s">
        <v>31679</v>
      </c>
      <c r="C2753" s="7" t="s">
        <v>41573</v>
      </c>
      <c r="D2753" s="8" t="s">
        <v>6195</v>
      </c>
      <c r="E2753" s="8" t="s">
        <v>31681</v>
      </c>
      <c r="F2753" s="5" t="s">
        <v>41574</v>
      </c>
      <c r="G2753" s="5" t="s">
        <v>41575</v>
      </c>
      <c r="H2753" s="6" t="s">
        <v>21088</v>
      </c>
      <c r="I2753" s="6" t="s">
        <v>21077</v>
      </c>
      <c r="J2753" s="6" t="s">
        <v>21087</v>
      </c>
      <c r="K2753" s="6" t="s">
        <v>41576</v>
      </c>
      <c r="L2753" s="11" t="s">
        <v>31685</v>
      </c>
      <c r="M2753" s="9" t="s">
        <v>35922</v>
      </c>
      <c r="N2753" s="9" t="s">
        <v>12537</v>
      </c>
      <c r="O2753" s="9" t="s">
        <v>2339</v>
      </c>
      <c r="P2753" s="9" t="s">
        <v>31687</v>
      </c>
      <c r="Q2753" s="11" t="s">
        <v>41577</v>
      </c>
      <c r="R2753" s="6" t="s">
        <v>31689</v>
      </c>
      <c r="S2753" s="9" t="s">
        <v>31657</v>
      </c>
    </row>
    <row r="2754" spans="1:19">
      <c r="A2754" s="5" t="s">
        <v>15673</v>
      </c>
      <c r="B2754" s="6" t="s">
        <v>31690</v>
      </c>
      <c r="C2754" s="7" t="s">
        <v>41573</v>
      </c>
      <c r="D2754" s="8" t="s">
        <v>6195</v>
      </c>
      <c r="E2754" s="8" t="s">
        <v>31691</v>
      </c>
      <c r="F2754" s="5" t="s">
        <v>41578</v>
      </c>
      <c r="G2754" s="5" t="s">
        <v>41579</v>
      </c>
      <c r="H2754" s="6" t="s">
        <v>21086</v>
      </c>
      <c r="I2754" s="6" t="s">
        <v>21077</v>
      </c>
      <c r="J2754" s="6" t="s">
        <v>21085</v>
      </c>
      <c r="K2754" s="6" t="s">
        <v>41580</v>
      </c>
      <c r="L2754" s="11" t="s">
        <v>31720</v>
      </c>
      <c r="M2754" s="9" t="s">
        <v>35922</v>
      </c>
      <c r="N2754" s="9" t="s">
        <v>12537</v>
      </c>
      <c r="O2754" s="9" t="s">
        <v>2339</v>
      </c>
      <c r="P2754" s="9" t="s">
        <v>31696</v>
      </c>
      <c r="Q2754" s="11" t="s">
        <v>41577</v>
      </c>
      <c r="R2754" s="6" t="s">
        <v>31689</v>
      </c>
      <c r="S2754" s="9" t="s">
        <v>31657</v>
      </c>
    </row>
    <row r="2755" spans="1:19">
      <c r="A2755" s="5" t="s">
        <v>15673</v>
      </c>
      <c r="B2755" s="6" t="s">
        <v>31690</v>
      </c>
      <c r="C2755" s="7" t="s">
        <v>41573</v>
      </c>
      <c r="D2755" s="8" t="s">
        <v>6195</v>
      </c>
      <c r="E2755" s="8" t="s">
        <v>31806</v>
      </c>
      <c r="F2755" s="5" t="s">
        <v>41581</v>
      </c>
      <c r="G2755" s="5" t="s">
        <v>41582</v>
      </c>
      <c r="H2755" s="6" t="s">
        <v>21084</v>
      </c>
      <c r="I2755" s="6" t="s">
        <v>21077</v>
      </c>
      <c r="J2755" s="6" t="s">
        <v>21083</v>
      </c>
      <c r="K2755" s="6" t="s">
        <v>41583</v>
      </c>
      <c r="L2755" s="11" t="s">
        <v>31767</v>
      </c>
      <c r="M2755" s="9" t="s">
        <v>35922</v>
      </c>
      <c r="N2755" s="9" t="s">
        <v>12537</v>
      </c>
      <c r="O2755" s="9" t="s">
        <v>2339</v>
      </c>
      <c r="P2755" s="9" t="s">
        <v>31696</v>
      </c>
      <c r="Q2755" s="11" t="s">
        <v>41577</v>
      </c>
      <c r="R2755" s="6" t="s">
        <v>31689</v>
      </c>
      <c r="S2755" s="9" t="s">
        <v>31657</v>
      </c>
    </row>
    <row r="2756" spans="1:19">
      <c r="A2756" s="5" t="s">
        <v>15673</v>
      </c>
      <c r="B2756" s="6" t="s">
        <v>31690</v>
      </c>
      <c r="C2756" s="7" t="s">
        <v>41573</v>
      </c>
      <c r="D2756" s="8" t="s">
        <v>6195</v>
      </c>
      <c r="E2756" s="8" t="s">
        <v>31726</v>
      </c>
      <c r="F2756" s="5" t="s">
        <v>41584</v>
      </c>
      <c r="G2756" s="5" t="s">
        <v>41585</v>
      </c>
      <c r="H2756" s="6" t="s">
        <v>21082</v>
      </c>
      <c r="I2756" s="6" t="s">
        <v>21077</v>
      </c>
      <c r="J2756" s="6" t="s">
        <v>21081</v>
      </c>
      <c r="K2756" s="6" t="s">
        <v>41586</v>
      </c>
      <c r="L2756" s="11" t="s">
        <v>32433</v>
      </c>
      <c r="M2756" s="9" t="s">
        <v>35922</v>
      </c>
      <c r="N2756" s="9" t="s">
        <v>12537</v>
      </c>
      <c r="O2756" s="9" t="s">
        <v>2339</v>
      </c>
      <c r="P2756" s="9" t="s">
        <v>31696</v>
      </c>
      <c r="Q2756" s="11" t="s">
        <v>41577</v>
      </c>
      <c r="R2756" s="6" t="s">
        <v>31689</v>
      </c>
      <c r="S2756" s="9" t="s">
        <v>31657</v>
      </c>
    </row>
    <row r="2757" spans="1:19">
      <c r="A2757" s="5" t="s">
        <v>15673</v>
      </c>
      <c r="B2757" s="6" t="s">
        <v>31690</v>
      </c>
      <c r="C2757" s="7" t="s">
        <v>41573</v>
      </c>
      <c r="D2757" s="8" t="s">
        <v>6195</v>
      </c>
      <c r="E2757" s="8" t="s">
        <v>31768</v>
      </c>
      <c r="F2757" s="5" t="s">
        <v>41587</v>
      </c>
      <c r="G2757" s="5" t="s">
        <v>41588</v>
      </c>
      <c r="H2757" s="6" t="s">
        <v>21080</v>
      </c>
      <c r="I2757" s="6" t="s">
        <v>21077</v>
      </c>
      <c r="J2757" s="6" t="s">
        <v>21079</v>
      </c>
      <c r="K2757" s="6" t="s">
        <v>41589</v>
      </c>
      <c r="L2757" s="11" t="s">
        <v>32427</v>
      </c>
      <c r="M2757" s="9" t="s">
        <v>35922</v>
      </c>
      <c r="N2757" s="9" t="s">
        <v>12537</v>
      </c>
      <c r="O2757" s="9" t="s">
        <v>2339</v>
      </c>
      <c r="P2757" s="9" t="s">
        <v>31696</v>
      </c>
      <c r="Q2757" s="11" t="s">
        <v>41577</v>
      </c>
      <c r="R2757" s="6" t="s">
        <v>31689</v>
      </c>
      <c r="S2757" s="9" t="s">
        <v>31657</v>
      </c>
    </row>
    <row r="2758" spans="1:19">
      <c r="A2758" s="5" t="s">
        <v>15673</v>
      </c>
      <c r="B2758" s="6" t="s">
        <v>31690</v>
      </c>
      <c r="C2758" s="7" t="s">
        <v>41573</v>
      </c>
      <c r="D2758" s="8" t="s">
        <v>6195</v>
      </c>
      <c r="E2758" s="8" t="s">
        <v>31858</v>
      </c>
      <c r="F2758" s="5" t="s">
        <v>41590</v>
      </c>
      <c r="G2758" s="5" t="s">
        <v>41591</v>
      </c>
      <c r="H2758" s="6" t="s">
        <v>21078</v>
      </c>
      <c r="I2758" s="6" t="s">
        <v>21077</v>
      </c>
      <c r="J2758" s="6" t="s">
        <v>21076</v>
      </c>
      <c r="K2758" s="6" t="s">
        <v>41592</v>
      </c>
      <c r="L2758" s="11" t="s">
        <v>32257</v>
      </c>
      <c r="M2758" s="9" t="s">
        <v>35922</v>
      </c>
      <c r="N2758" s="9" t="s">
        <v>12537</v>
      </c>
      <c r="O2758" s="9" t="s">
        <v>2339</v>
      </c>
      <c r="P2758" s="9" t="s">
        <v>31696</v>
      </c>
      <c r="Q2758" s="11" t="s">
        <v>41577</v>
      </c>
      <c r="R2758" s="6" t="s">
        <v>31689</v>
      </c>
      <c r="S2758" s="9" t="s">
        <v>31657</v>
      </c>
    </row>
    <row r="2759" spans="1:19">
      <c r="A2759" s="5" t="s">
        <v>15673</v>
      </c>
      <c r="B2759" s="6" t="s">
        <v>31679</v>
      </c>
      <c r="C2759" s="7" t="s">
        <v>41593</v>
      </c>
      <c r="D2759" s="8" t="s">
        <v>316</v>
      </c>
      <c r="E2759" s="8" t="s">
        <v>31681</v>
      </c>
      <c r="F2759" s="5" t="s">
        <v>41594</v>
      </c>
      <c r="G2759" s="5" t="s">
        <v>41595</v>
      </c>
      <c r="H2759" s="6" t="s">
        <v>21075</v>
      </c>
      <c r="I2759" s="6" t="s">
        <v>21074</v>
      </c>
      <c r="J2759" s="6" t="s">
        <v>21073</v>
      </c>
      <c r="K2759" s="6" t="s">
        <v>41596</v>
      </c>
      <c r="L2759" s="11" t="s">
        <v>31949</v>
      </c>
      <c r="M2759" s="9" t="s">
        <v>35922</v>
      </c>
      <c r="N2759" s="9" t="s">
        <v>12537</v>
      </c>
      <c r="O2759" s="9" t="s">
        <v>2339</v>
      </c>
      <c r="P2759" s="9" t="s">
        <v>31687</v>
      </c>
      <c r="R2759" s="6" t="s">
        <v>31689</v>
      </c>
      <c r="S2759" s="9" t="s">
        <v>31657</v>
      </c>
    </row>
    <row r="2760" spans="1:19">
      <c r="A2760" s="5" t="s">
        <v>15673</v>
      </c>
      <c r="B2760" s="6" t="s">
        <v>31690</v>
      </c>
      <c r="C2760" s="7" t="s">
        <v>41593</v>
      </c>
      <c r="D2760" s="8" t="s">
        <v>316</v>
      </c>
      <c r="E2760" s="8" t="s">
        <v>31806</v>
      </c>
      <c r="F2760" s="5" t="s">
        <v>41597</v>
      </c>
      <c r="G2760" s="5" t="s">
        <v>41598</v>
      </c>
      <c r="H2760" s="6" t="s">
        <v>21075</v>
      </c>
      <c r="I2760" s="6" t="s">
        <v>21074</v>
      </c>
      <c r="J2760" s="6" t="s">
        <v>21073</v>
      </c>
      <c r="K2760" s="6" t="s">
        <v>41599</v>
      </c>
      <c r="L2760" s="11" t="s">
        <v>31725</v>
      </c>
      <c r="M2760" s="9" t="s">
        <v>35922</v>
      </c>
      <c r="N2760" s="9" t="s">
        <v>12537</v>
      </c>
      <c r="O2760" s="9" t="s">
        <v>2339</v>
      </c>
      <c r="P2760" s="9" t="s">
        <v>31696</v>
      </c>
      <c r="R2760" s="6" t="s">
        <v>31689</v>
      </c>
      <c r="S2760" s="9" t="s">
        <v>31657</v>
      </c>
    </row>
    <row r="2761" spans="1:19">
      <c r="A2761" s="5" t="s">
        <v>15673</v>
      </c>
      <c r="B2761" s="6" t="s">
        <v>31690</v>
      </c>
      <c r="C2761" s="7" t="s">
        <v>41593</v>
      </c>
      <c r="D2761" s="8" t="s">
        <v>316</v>
      </c>
      <c r="E2761" s="8" t="s">
        <v>31835</v>
      </c>
      <c r="F2761" s="5" t="s">
        <v>41600</v>
      </c>
      <c r="G2761" s="5" t="s">
        <v>41601</v>
      </c>
      <c r="H2761" s="6" t="s">
        <v>21075</v>
      </c>
      <c r="I2761" s="6" t="s">
        <v>21074</v>
      </c>
      <c r="J2761" s="6" t="s">
        <v>21073</v>
      </c>
      <c r="K2761" s="6" t="s">
        <v>41602</v>
      </c>
      <c r="L2761" s="11" t="s">
        <v>31750</v>
      </c>
      <c r="M2761" s="9" t="s">
        <v>35922</v>
      </c>
      <c r="N2761" s="9" t="s">
        <v>12537</v>
      </c>
      <c r="O2761" s="9" t="s">
        <v>2339</v>
      </c>
      <c r="P2761" s="9" t="s">
        <v>31696</v>
      </c>
      <c r="Q2761" s="11" t="s">
        <v>41603</v>
      </c>
      <c r="R2761" s="6" t="s">
        <v>31689</v>
      </c>
      <c r="S2761" s="9" t="s">
        <v>31657</v>
      </c>
    </row>
    <row r="2762" spans="1:19">
      <c r="A2762" s="5" t="s">
        <v>15673</v>
      </c>
      <c r="B2762" s="6" t="s">
        <v>31679</v>
      </c>
      <c r="C2762" s="7" t="s">
        <v>41604</v>
      </c>
      <c r="D2762" s="8" t="s">
        <v>437</v>
      </c>
      <c r="E2762" s="8" t="s">
        <v>31681</v>
      </c>
      <c r="F2762" s="5" t="s">
        <v>41605</v>
      </c>
      <c r="G2762" s="5" t="s">
        <v>41606</v>
      </c>
      <c r="H2762" s="6" t="s">
        <v>21072</v>
      </c>
      <c r="I2762" s="6" t="s">
        <v>13515</v>
      </c>
      <c r="J2762" s="6" t="s">
        <v>21071</v>
      </c>
      <c r="K2762" s="6" t="s">
        <v>41607</v>
      </c>
      <c r="L2762" s="11" t="s">
        <v>32449</v>
      </c>
      <c r="M2762" s="9" t="s">
        <v>39638</v>
      </c>
      <c r="N2762" s="9" t="s">
        <v>9107</v>
      </c>
      <c r="O2762" s="9" t="s">
        <v>2339</v>
      </c>
      <c r="P2762" s="9" t="s">
        <v>31687</v>
      </c>
      <c r="Q2762" s="11" t="s">
        <v>41608</v>
      </c>
      <c r="R2762" s="6" t="s">
        <v>31689</v>
      </c>
      <c r="S2762" s="9" t="s">
        <v>31657</v>
      </c>
    </row>
    <row r="2763" spans="1:19">
      <c r="A2763" s="5" t="s">
        <v>15673</v>
      </c>
      <c r="B2763" s="6" t="s">
        <v>31690</v>
      </c>
      <c r="C2763" s="7" t="s">
        <v>41604</v>
      </c>
      <c r="D2763" s="8" t="s">
        <v>437</v>
      </c>
      <c r="E2763" s="8" t="s">
        <v>31835</v>
      </c>
      <c r="F2763" s="5" t="s">
        <v>41609</v>
      </c>
      <c r="G2763" s="5" t="s">
        <v>41610</v>
      </c>
      <c r="H2763" s="6" t="s">
        <v>21072</v>
      </c>
      <c r="I2763" s="6" t="s">
        <v>13515</v>
      </c>
      <c r="J2763" s="6" t="s">
        <v>21071</v>
      </c>
      <c r="K2763" s="6" t="s">
        <v>41607</v>
      </c>
      <c r="L2763" s="11" t="s">
        <v>32449</v>
      </c>
      <c r="M2763" s="9" t="s">
        <v>39638</v>
      </c>
      <c r="N2763" s="9" t="s">
        <v>9107</v>
      </c>
      <c r="O2763" s="9" t="s">
        <v>2339</v>
      </c>
      <c r="P2763" s="9" t="s">
        <v>31696</v>
      </c>
      <c r="Q2763" s="11" t="s">
        <v>41608</v>
      </c>
      <c r="R2763" s="6" t="s">
        <v>31689</v>
      </c>
      <c r="S2763" s="9" t="s">
        <v>31657</v>
      </c>
    </row>
    <row r="2764" spans="1:19">
      <c r="A2764" s="5" t="s">
        <v>15673</v>
      </c>
      <c r="B2764" s="6" t="s">
        <v>31679</v>
      </c>
      <c r="C2764" s="7" t="s">
        <v>41611</v>
      </c>
      <c r="D2764" s="8" t="s">
        <v>316</v>
      </c>
      <c r="E2764" s="8" t="s">
        <v>31681</v>
      </c>
      <c r="F2764" s="5" t="s">
        <v>41612</v>
      </c>
      <c r="G2764" s="5" t="s">
        <v>41613</v>
      </c>
      <c r="H2764" s="6" t="s">
        <v>21070</v>
      </c>
      <c r="I2764" s="6" t="s">
        <v>13515</v>
      </c>
      <c r="J2764" s="6" t="s">
        <v>21069</v>
      </c>
      <c r="K2764" s="6" t="s">
        <v>41614</v>
      </c>
      <c r="L2764" s="11" t="s">
        <v>31949</v>
      </c>
      <c r="M2764" s="9" t="s">
        <v>39638</v>
      </c>
      <c r="N2764" s="9" t="s">
        <v>9107</v>
      </c>
      <c r="O2764" s="9" t="s">
        <v>2339</v>
      </c>
      <c r="P2764" s="9" t="s">
        <v>31687</v>
      </c>
      <c r="Q2764" s="11" t="s">
        <v>41615</v>
      </c>
      <c r="R2764" s="6" t="s">
        <v>31689</v>
      </c>
      <c r="S2764" s="9" t="s">
        <v>31657</v>
      </c>
    </row>
    <row r="2765" spans="1:19">
      <c r="A2765" s="5" t="s">
        <v>15673</v>
      </c>
      <c r="B2765" s="6" t="s">
        <v>31690</v>
      </c>
      <c r="C2765" s="7" t="s">
        <v>41611</v>
      </c>
      <c r="D2765" s="8" t="s">
        <v>316</v>
      </c>
      <c r="E2765" s="8" t="s">
        <v>32487</v>
      </c>
      <c r="F2765" s="5" t="s">
        <v>41616</v>
      </c>
      <c r="G2765" s="5" t="s">
        <v>41617</v>
      </c>
      <c r="H2765" s="6" t="s">
        <v>21068</v>
      </c>
      <c r="I2765" s="6" t="s">
        <v>13515</v>
      </c>
      <c r="J2765" s="6" t="s">
        <v>21067</v>
      </c>
      <c r="K2765" s="6" t="s">
        <v>41614</v>
      </c>
      <c r="L2765" s="11" t="s">
        <v>31767</v>
      </c>
      <c r="M2765" s="9" t="s">
        <v>39638</v>
      </c>
      <c r="N2765" s="9" t="s">
        <v>9107</v>
      </c>
      <c r="O2765" s="9" t="s">
        <v>2339</v>
      </c>
      <c r="P2765" s="9" t="s">
        <v>31696</v>
      </c>
      <c r="Q2765" s="11" t="s">
        <v>41618</v>
      </c>
      <c r="R2765" s="6" t="s">
        <v>31689</v>
      </c>
      <c r="S2765" s="9" t="s">
        <v>31657</v>
      </c>
    </row>
    <row r="2766" spans="1:19">
      <c r="A2766" s="5" t="s">
        <v>15673</v>
      </c>
      <c r="B2766" s="6" t="s">
        <v>31690</v>
      </c>
      <c r="C2766" s="7" t="s">
        <v>41611</v>
      </c>
      <c r="D2766" s="8" t="s">
        <v>316</v>
      </c>
      <c r="E2766" s="8" t="s">
        <v>31768</v>
      </c>
      <c r="F2766" s="5" t="s">
        <v>41619</v>
      </c>
      <c r="G2766" s="5" t="s">
        <v>41617</v>
      </c>
      <c r="H2766" s="6" t="s">
        <v>21066</v>
      </c>
      <c r="I2766" s="6" t="s">
        <v>13515</v>
      </c>
      <c r="J2766" s="6" t="s">
        <v>21065</v>
      </c>
      <c r="K2766" s="6" t="s">
        <v>41620</v>
      </c>
      <c r="L2766" s="11" t="s">
        <v>31839</v>
      </c>
      <c r="M2766" s="9" t="s">
        <v>39638</v>
      </c>
      <c r="N2766" s="9" t="s">
        <v>9107</v>
      </c>
      <c r="O2766" s="9" t="s">
        <v>2339</v>
      </c>
      <c r="P2766" s="9" t="s">
        <v>31696</v>
      </c>
      <c r="Q2766" s="11" t="s">
        <v>41618</v>
      </c>
      <c r="R2766" s="6" t="s">
        <v>31689</v>
      </c>
      <c r="S2766" s="9" t="s">
        <v>31657</v>
      </c>
    </row>
    <row r="2767" spans="1:19">
      <c r="A2767" s="5" t="s">
        <v>15673</v>
      </c>
      <c r="B2767" s="6" t="s">
        <v>31679</v>
      </c>
      <c r="C2767" s="7" t="s">
        <v>41621</v>
      </c>
      <c r="D2767" s="8" t="s">
        <v>437</v>
      </c>
      <c r="E2767" s="8" t="s">
        <v>31681</v>
      </c>
      <c r="F2767" s="5" t="s">
        <v>41622</v>
      </c>
      <c r="G2767" s="5" t="s">
        <v>41623</v>
      </c>
      <c r="H2767" s="6" t="s">
        <v>21064</v>
      </c>
      <c r="I2767" s="6" t="s">
        <v>13515</v>
      </c>
      <c r="J2767" s="6" t="s">
        <v>21063</v>
      </c>
      <c r="K2767" s="6" t="s">
        <v>41624</v>
      </c>
      <c r="L2767" s="11" t="s">
        <v>31949</v>
      </c>
      <c r="M2767" s="9" t="s">
        <v>39638</v>
      </c>
      <c r="N2767" s="9" t="s">
        <v>9107</v>
      </c>
      <c r="O2767" s="9" t="s">
        <v>2339</v>
      </c>
      <c r="P2767" s="9" t="s">
        <v>31687</v>
      </c>
      <c r="Q2767" s="11" t="s">
        <v>41625</v>
      </c>
      <c r="R2767" s="6" t="s">
        <v>31689</v>
      </c>
      <c r="S2767" s="9" t="s">
        <v>31657</v>
      </c>
    </row>
    <row r="2768" spans="1:19">
      <c r="A2768" s="5" t="s">
        <v>15673</v>
      </c>
      <c r="B2768" s="6" t="s">
        <v>31690</v>
      </c>
      <c r="C2768" s="7" t="s">
        <v>41621</v>
      </c>
      <c r="D2768" s="8" t="s">
        <v>437</v>
      </c>
      <c r="E2768" s="8" t="s">
        <v>31835</v>
      </c>
      <c r="F2768" s="5" t="s">
        <v>41626</v>
      </c>
      <c r="G2768" s="5" t="s">
        <v>41627</v>
      </c>
      <c r="H2768" s="6" t="s">
        <v>21064</v>
      </c>
      <c r="I2768" s="6" t="s">
        <v>13515</v>
      </c>
      <c r="J2768" s="6" t="s">
        <v>21063</v>
      </c>
      <c r="K2768" s="6" t="s">
        <v>41628</v>
      </c>
      <c r="L2768" s="11" t="s">
        <v>31949</v>
      </c>
      <c r="M2768" s="9" t="s">
        <v>39638</v>
      </c>
      <c r="N2768" s="9" t="s">
        <v>9107</v>
      </c>
      <c r="O2768" s="9" t="s">
        <v>2339</v>
      </c>
      <c r="P2768" s="9" t="s">
        <v>31696</v>
      </c>
      <c r="Q2768" s="11" t="s">
        <v>41625</v>
      </c>
      <c r="R2768" s="6" t="s">
        <v>31689</v>
      </c>
      <c r="S2768" s="9" t="s">
        <v>31657</v>
      </c>
    </row>
    <row r="2769" spans="1:19">
      <c r="A2769" s="5" t="s">
        <v>15673</v>
      </c>
      <c r="B2769" s="6" t="s">
        <v>31679</v>
      </c>
      <c r="C2769" s="7" t="s">
        <v>41629</v>
      </c>
      <c r="D2769" s="8" t="s">
        <v>437</v>
      </c>
      <c r="E2769" s="8" t="s">
        <v>31681</v>
      </c>
      <c r="F2769" s="5" t="s">
        <v>41630</v>
      </c>
      <c r="G2769" s="5" t="s">
        <v>41631</v>
      </c>
      <c r="H2769" s="6" t="s">
        <v>21062</v>
      </c>
      <c r="I2769" s="6" t="s">
        <v>21059</v>
      </c>
      <c r="J2769" s="6" t="s">
        <v>21061</v>
      </c>
      <c r="K2769" s="6" t="s">
        <v>41632</v>
      </c>
      <c r="L2769" s="11" t="s">
        <v>31949</v>
      </c>
      <c r="M2769" s="9" t="s">
        <v>35922</v>
      </c>
      <c r="N2769" s="9" t="s">
        <v>12537</v>
      </c>
      <c r="O2769" s="9" t="s">
        <v>2339</v>
      </c>
      <c r="P2769" s="9" t="s">
        <v>31687</v>
      </c>
      <c r="Q2769" s="11" t="s">
        <v>41633</v>
      </c>
      <c r="R2769" s="6" t="s">
        <v>31689</v>
      </c>
      <c r="S2769" s="9" t="s">
        <v>31657</v>
      </c>
    </row>
    <row r="2770" spans="1:19">
      <c r="A2770" s="5" t="s">
        <v>15673</v>
      </c>
      <c r="B2770" s="6" t="s">
        <v>31690</v>
      </c>
      <c r="C2770" s="7" t="s">
        <v>41629</v>
      </c>
      <c r="D2770" s="8" t="s">
        <v>437</v>
      </c>
      <c r="E2770" s="8" t="s">
        <v>31835</v>
      </c>
      <c r="F2770" s="5" t="s">
        <v>41634</v>
      </c>
      <c r="G2770" s="5" t="s">
        <v>41631</v>
      </c>
      <c r="H2770" s="6" t="s">
        <v>21062</v>
      </c>
      <c r="I2770" s="6" t="s">
        <v>21059</v>
      </c>
      <c r="J2770" s="6" t="s">
        <v>21061</v>
      </c>
      <c r="K2770" s="6" t="s">
        <v>41632</v>
      </c>
      <c r="L2770" s="11" t="s">
        <v>31949</v>
      </c>
      <c r="M2770" s="9" t="s">
        <v>35922</v>
      </c>
      <c r="N2770" s="9" t="s">
        <v>12537</v>
      </c>
      <c r="O2770" s="9" t="s">
        <v>2339</v>
      </c>
      <c r="P2770" s="9" t="s">
        <v>31696</v>
      </c>
      <c r="Q2770" s="11" t="s">
        <v>41633</v>
      </c>
      <c r="R2770" s="6" t="s">
        <v>31689</v>
      </c>
      <c r="S2770" s="9" t="s">
        <v>31657</v>
      </c>
    </row>
    <row r="2771" spans="1:19">
      <c r="A2771" s="5" t="s">
        <v>15673</v>
      </c>
      <c r="B2771" s="6" t="s">
        <v>31679</v>
      </c>
      <c r="C2771" s="7" t="s">
        <v>41635</v>
      </c>
      <c r="D2771" s="8" t="s">
        <v>2497</v>
      </c>
      <c r="E2771" s="8" t="s">
        <v>31681</v>
      </c>
      <c r="F2771" s="5" t="s">
        <v>41636</v>
      </c>
      <c r="G2771" s="5" t="s">
        <v>41637</v>
      </c>
      <c r="H2771" s="6" t="s">
        <v>21060</v>
      </c>
      <c r="I2771" s="6" t="s">
        <v>21059</v>
      </c>
      <c r="J2771" s="6" t="s">
        <v>21058</v>
      </c>
      <c r="K2771" s="6" t="s">
        <v>41638</v>
      </c>
      <c r="L2771" s="11" t="s">
        <v>31720</v>
      </c>
      <c r="M2771" s="9" t="s">
        <v>35922</v>
      </c>
      <c r="N2771" s="9" t="s">
        <v>12537</v>
      </c>
      <c r="O2771" s="9" t="s">
        <v>2339</v>
      </c>
      <c r="P2771" s="9" t="s">
        <v>31687</v>
      </c>
      <c r="Q2771" s="11" t="s">
        <v>41639</v>
      </c>
      <c r="R2771" s="6" t="s">
        <v>31689</v>
      </c>
      <c r="S2771" s="9" t="s">
        <v>31657</v>
      </c>
    </row>
    <row r="2772" spans="1:19">
      <c r="A2772" s="5" t="s">
        <v>15673</v>
      </c>
      <c r="B2772" s="6" t="s">
        <v>31690</v>
      </c>
      <c r="C2772" s="7" t="s">
        <v>41635</v>
      </c>
      <c r="D2772" s="8" t="s">
        <v>2497</v>
      </c>
      <c r="E2772" s="8" t="s">
        <v>31691</v>
      </c>
      <c r="F2772" s="5" t="s">
        <v>41640</v>
      </c>
      <c r="G2772" s="5" t="s">
        <v>41641</v>
      </c>
      <c r="H2772" s="6" t="s">
        <v>21060</v>
      </c>
      <c r="I2772" s="6" t="s">
        <v>21059</v>
      </c>
      <c r="J2772" s="6" t="s">
        <v>21058</v>
      </c>
      <c r="K2772" s="6" t="s">
        <v>41638</v>
      </c>
      <c r="L2772" s="11" t="s">
        <v>31720</v>
      </c>
      <c r="M2772" s="9" t="s">
        <v>35922</v>
      </c>
      <c r="N2772" s="9" t="s">
        <v>12537</v>
      </c>
      <c r="O2772" s="9" t="s">
        <v>2339</v>
      </c>
      <c r="P2772" s="9" t="s">
        <v>31696</v>
      </c>
      <c r="Q2772" s="11" t="s">
        <v>41639</v>
      </c>
      <c r="R2772" s="6" t="s">
        <v>31689</v>
      </c>
      <c r="S2772" s="9" t="s">
        <v>31657</v>
      </c>
    </row>
    <row r="2773" spans="1:19">
      <c r="A2773" s="5" t="s">
        <v>15673</v>
      </c>
      <c r="B2773" s="6" t="s">
        <v>31679</v>
      </c>
      <c r="C2773" s="7" t="s">
        <v>41642</v>
      </c>
      <c r="D2773" s="8" t="s">
        <v>33298</v>
      </c>
      <c r="E2773" s="8" t="s">
        <v>31681</v>
      </c>
      <c r="F2773" s="5" t="s">
        <v>41643</v>
      </c>
      <c r="G2773" s="5" t="s">
        <v>41644</v>
      </c>
      <c r="H2773" s="6" t="s">
        <v>21057</v>
      </c>
      <c r="I2773" s="6" t="s">
        <v>21056</v>
      </c>
      <c r="J2773" s="6" t="s">
        <v>21055</v>
      </c>
      <c r="K2773" s="6" t="s">
        <v>41645</v>
      </c>
      <c r="L2773" s="11" t="s">
        <v>32449</v>
      </c>
      <c r="M2773" s="9" t="s">
        <v>35196</v>
      </c>
      <c r="N2773" s="9" t="s">
        <v>9548</v>
      </c>
      <c r="O2773" s="9" t="s">
        <v>2339</v>
      </c>
      <c r="P2773" s="9" t="s">
        <v>31687</v>
      </c>
      <c r="Q2773" s="11" t="s">
        <v>41646</v>
      </c>
      <c r="R2773" s="6" t="s">
        <v>31689</v>
      </c>
      <c r="S2773" s="9" t="s">
        <v>31657</v>
      </c>
    </row>
    <row r="2774" spans="1:19">
      <c r="A2774" s="5" t="s">
        <v>15673</v>
      </c>
      <c r="B2774" s="6" t="s">
        <v>31690</v>
      </c>
      <c r="C2774" s="7" t="s">
        <v>41642</v>
      </c>
      <c r="D2774" s="8" t="s">
        <v>33298</v>
      </c>
      <c r="E2774" s="8" t="s">
        <v>31835</v>
      </c>
      <c r="F2774" s="5" t="s">
        <v>41647</v>
      </c>
      <c r="G2774" s="5" t="s">
        <v>41644</v>
      </c>
      <c r="H2774" s="6" t="s">
        <v>21057</v>
      </c>
      <c r="I2774" s="6" t="s">
        <v>21056</v>
      </c>
      <c r="J2774" s="6" t="s">
        <v>21055</v>
      </c>
      <c r="K2774" s="6" t="s">
        <v>41645</v>
      </c>
      <c r="L2774" s="11" t="s">
        <v>32449</v>
      </c>
      <c r="M2774" s="9" t="s">
        <v>35196</v>
      </c>
      <c r="N2774" s="9" t="s">
        <v>9548</v>
      </c>
      <c r="O2774" s="9" t="s">
        <v>2339</v>
      </c>
      <c r="P2774" s="9" t="s">
        <v>31696</v>
      </c>
      <c r="Q2774" s="11" t="s">
        <v>41646</v>
      </c>
      <c r="R2774" s="6" t="s">
        <v>31689</v>
      </c>
      <c r="S2774" s="9" t="s">
        <v>31657</v>
      </c>
    </row>
    <row r="2775" spans="1:19">
      <c r="A2775" s="5" t="s">
        <v>15673</v>
      </c>
      <c r="B2775" s="6" t="s">
        <v>31679</v>
      </c>
      <c r="C2775" s="7" t="s">
        <v>41648</v>
      </c>
      <c r="D2775" s="8" t="s">
        <v>316</v>
      </c>
      <c r="E2775" s="8" t="s">
        <v>31681</v>
      </c>
      <c r="F2775" s="5" t="s">
        <v>41649</v>
      </c>
      <c r="G2775" s="5" t="s">
        <v>41637</v>
      </c>
      <c r="H2775" s="6" t="s">
        <v>21054</v>
      </c>
      <c r="I2775" s="6" t="s">
        <v>21053</v>
      </c>
      <c r="J2775" s="6" t="s">
        <v>21052</v>
      </c>
      <c r="K2775" s="6" t="s">
        <v>41650</v>
      </c>
      <c r="L2775" s="11" t="s">
        <v>32449</v>
      </c>
      <c r="M2775" s="9" t="s">
        <v>35196</v>
      </c>
      <c r="N2775" s="9" t="s">
        <v>9548</v>
      </c>
      <c r="O2775" s="9" t="s">
        <v>2339</v>
      </c>
      <c r="P2775" s="9" t="s">
        <v>31687</v>
      </c>
      <c r="Q2775" s="11" t="s">
        <v>41651</v>
      </c>
      <c r="R2775" s="6" t="s">
        <v>31689</v>
      </c>
      <c r="S2775" s="9" t="s">
        <v>31657</v>
      </c>
    </row>
    <row r="2776" spans="1:19">
      <c r="A2776" s="5" t="s">
        <v>15673</v>
      </c>
      <c r="B2776" s="6" t="s">
        <v>31690</v>
      </c>
      <c r="C2776" s="7" t="s">
        <v>41648</v>
      </c>
      <c r="D2776" s="8" t="s">
        <v>316</v>
      </c>
      <c r="E2776" s="8" t="s">
        <v>31835</v>
      </c>
      <c r="F2776" s="5" t="s">
        <v>41652</v>
      </c>
      <c r="G2776" s="5" t="s">
        <v>41653</v>
      </c>
      <c r="H2776" s="6" t="s">
        <v>21054</v>
      </c>
      <c r="I2776" s="6" t="s">
        <v>21053</v>
      </c>
      <c r="J2776" s="6" t="s">
        <v>21052</v>
      </c>
      <c r="K2776" s="6" t="s">
        <v>41650</v>
      </c>
      <c r="L2776" s="11" t="s">
        <v>32449</v>
      </c>
      <c r="M2776" s="9" t="s">
        <v>35196</v>
      </c>
      <c r="N2776" s="9" t="s">
        <v>9548</v>
      </c>
      <c r="O2776" s="9" t="s">
        <v>2339</v>
      </c>
      <c r="P2776" s="9" t="s">
        <v>31696</v>
      </c>
      <c r="Q2776" s="11" t="s">
        <v>41651</v>
      </c>
      <c r="R2776" s="6" t="s">
        <v>31689</v>
      </c>
      <c r="S2776" s="9" t="s">
        <v>31657</v>
      </c>
    </row>
    <row r="2777" spans="1:19">
      <c r="A2777" s="5" t="s">
        <v>15673</v>
      </c>
      <c r="B2777" s="6" t="s">
        <v>31679</v>
      </c>
      <c r="C2777" s="7" t="s">
        <v>41654</v>
      </c>
      <c r="D2777" s="8" t="s">
        <v>2339</v>
      </c>
      <c r="E2777" s="8" t="s">
        <v>31681</v>
      </c>
      <c r="F2777" s="5" t="s">
        <v>41655</v>
      </c>
      <c r="G2777" s="5" t="s">
        <v>41656</v>
      </c>
      <c r="H2777" s="6" t="s">
        <v>21051</v>
      </c>
      <c r="I2777" s="6" t="s">
        <v>13515</v>
      </c>
      <c r="J2777" s="6" t="s">
        <v>21050</v>
      </c>
      <c r="K2777" s="6" t="s">
        <v>41657</v>
      </c>
      <c r="L2777" s="11" t="s">
        <v>31720</v>
      </c>
      <c r="M2777" s="9" t="s">
        <v>39638</v>
      </c>
      <c r="N2777" s="9" t="s">
        <v>9107</v>
      </c>
      <c r="O2777" s="9" t="s">
        <v>2339</v>
      </c>
      <c r="P2777" s="9" t="s">
        <v>31687</v>
      </c>
      <c r="Q2777" s="11" t="s">
        <v>41658</v>
      </c>
      <c r="R2777" s="6" t="s">
        <v>31689</v>
      </c>
      <c r="S2777" s="9" t="s">
        <v>31657</v>
      </c>
    </row>
    <row r="2778" spans="1:19">
      <c r="A2778" s="5" t="s">
        <v>15673</v>
      </c>
      <c r="B2778" s="6" t="s">
        <v>31690</v>
      </c>
      <c r="C2778" s="7" t="s">
        <v>41654</v>
      </c>
      <c r="D2778" s="8" t="s">
        <v>2339</v>
      </c>
      <c r="E2778" s="8" t="s">
        <v>31691</v>
      </c>
      <c r="F2778" s="5" t="s">
        <v>41659</v>
      </c>
      <c r="G2778" s="5" t="s">
        <v>41660</v>
      </c>
      <c r="H2778" s="6" t="s">
        <v>21051</v>
      </c>
      <c r="I2778" s="6" t="s">
        <v>13515</v>
      </c>
      <c r="J2778" s="6" t="s">
        <v>21050</v>
      </c>
      <c r="K2778" s="6" t="s">
        <v>41661</v>
      </c>
      <c r="L2778" s="11" t="s">
        <v>31720</v>
      </c>
      <c r="M2778" s="9" t="s">
        <v>39638</v>
      </c>
      <c r="N2778" s="9" t="s">
        <v>9107</v>
      </c>
      <c r="O2778" s="9" t="s">
        <v>2339</v>
      </c>
      <c r="P2778" s="9" t="s">
        <v>31696</v>
      </c>
      <c r="Q2778" s="11" t="s">
        <v>41658</v>
      </c>
      <c r="R2778" s="6" t="s">
        <v>31689</v>
      </c>
      <c r="S2778" s="9" t="s">
        <v>31657</v>
      </c>
    </row>
    <row r="2779" spans="1:19">
      <c r="A2779" s="5" t="s">
        <v>15673</v>
      </c>
      <c r="B2779" s="6" t="s">
        <v>31679</v>
      </c>
      <c r="C2779" s="7" t="s">
        <v>41662</v>
      </c>
      <c r="D2779" s="8" t="s">
        <v>2339</v>
      </c>
      <c r="E2779" s="8" t="s">
        <v>31681</v>
      </c>
      <c r="F2779" s="5" t="s">
        <v>41663</v>
      </c>
      <c r="G2779" s="5" t="s">
        <v>41664</v>
      </c>
      <c r="H2779" s="6" t="s">
        <v>21049</v>
      </c>
      <c r="I2779" s="6" t="s">
        <v>14912</v>
      </c>
      <c r="J2779" s="6" t="s">
        <v>21048</v>
      </c>
      <c r="K2779" s="6" t="s">
        <v>41665</v>
      </c>
      <c r="L2779" s="11" t="s">
        <v>31720</v>
      </c>
      <c r="M2779" s="9" t="s">
        <v>35922</v>
      </c>
      <c r="N2779" s="9" t="s">
        <v>12537</v>
      </c>
      <c r="O2779" s="9" t="s">
        <v>2339</v>
      </c>
      <c r="P2779" s="9" t="s">
        <v>31687</v>
      </c>
      <c r="Q2779" s="11" t="s">
        <v>41666</v>
      </c>
      <c r="R2779" s="6" t="s">
        <v>31689</v>
      </c>
      <c r="S2779" s="9" t="s">
        <v>31657</v>
      </c>
    </row>
    <row r="2780" spans="1:19">
      <c r="A2780" s="5" t="s">
        <v>15673</v>
      </c>
      <c r="B2780" s="6" t="s">
        <v>31690</v>
      </c>
      <c r="C2780" s="7" t="s">
        <v>41662</v>
      </c>
      <c r="D2780" s="8" t="s">
        <v>2339</v>
      </c>
      <c r="E2780" s="8" t="s">
        <v>31691</v>
      </c>
      <c r="F2780" s="5" t="s">
        <v>41667</v>
      </c>
      <c r="G2780" s="5" t="s">
        <v>41668</v>
      </c>
      <c r="H2780" s="6" t="s">
        <v>21047</v>
      </c>
      <c r="I2780" s="6" t="s">
        <v>17388</v>
      </c>
      <c r="J2780" s="6" t="s">
        <v>21046</v>
      </c>
      <c r="K2780" s="6" t="s">
        <v>41669</v>
      </c>
      <c r="L2780" s="11" t="s">
        <v>31720</v>
      </c>
      <c r="M2780" s="9" t="s">
        <v>39638</v>
      </c>
      <c r="N2780" s="9" t="s">
        <v>9107</v>
      </c>
      <c r="O2780" s="9" t="s">
        <v>2339</v>
      </c>
      <c r="P2780" s="9" t="s">
        <v>31696</v>
      </c>
      <c r="Q2780" s="11" t="s">
        <v>41666</v>
      </c>
      <c r="R2780" s="6" t="s">
        <v>31689</v>
      </c>
      <c r="S2780" s="9" t="s">
        <v>31657</v>
      </c>
    </row>
    <row r="2781" spans="1:19">
      <c r="A2781" s="5" t="s">
        <v>15673</v>
      </c>
      <c r="B2781" s="6" t="s">
        <v>31679</v>
      </c>
      <c r="C2781" s="7" t="s">
        <v>41670</v>
      </c>
      <c r="D2781" s="8" t="s">
        <v>437</v>
      </c>
      <c r="E2781" s="8" t="s">
        <v>31681</v>
      </c>
      <c r="F2781" s="5" t="s">
        <v>41671</v>
      </c>
      <c r="G2781" s="5" t="s">
        <v>41672</v>
      </c>
      <c r="H2781" s="6" t="s">
        <v>21033</v>
      </c>
      <c r="I2781" s="6" t="s">
        <v>17388</v>
      </c>
      <c r="J2781" s="6" t="s">
        <v>21045</v>
      </c>
      <c r="K2781" s="6" t="s">
        <v>41673</v>
      </c>
      <c r="L2781" s="11" t="s">
        <v>31949</v>
      </c>
      <c r="M2781" s="9" t="s">
        <v>39638</v>
      </c>
      <c r="N2781" s="9" t="s">
        <v>9107</v>
      </c>
      <c r="O2781" s="9" t="s">
        <v>2339</v>
      </c>
      <c r="P2781" s="9" t="s">
        <v>31687</v>
      </c>
      <c r="Q2781" s="11" t="s">
        <v>41674</v>
      </c>
      <c r="R2781" s="6" t="s">
        <v>31689</v>
      </c>
      <c r="S2781" s="9" t="s">
        <v>31657</v>
      </c>
    </row>
    <row r="2782" spans="1:19">
      <c r="A2782" s="5" t="s">
        <v>15673</v>
      </c>
      <c r="B2782" s="6" t="s">
        <v>31690</v>
      </c>
      <c r="C2782" s="7" t="s">
        <v>41670</v>
      </c>
      <c r="D2782" s="8" t="s">
        <v>437</v>
      </c>
      <c r="E2782" s="8" t="s">
        <v>31806</v>
      </c>
      <c r="F2782" s="5" t="s">
        <v>41675</v>
      </c>
      <c r="G2782" s="5" t="s">
        <v>41676</v>
      </c>
      <c r="H2782" s="6" t="s">
        <v>21044</v>
      </c>
      <c r="I2782" s="6" t="s">
        <v>17388</v>
      </c>
      <c r="J2782" s="6" t="s">
        <v>21040</v>
      </c>
      <c r="K2782" s="6" t="s">
        <v>41677</v>
      </c>
      <c r="L2782" s="11" t="s">
        <v>32061</v>
      </c>
      <c r="M2782" s="9" t="s">
        <v>39638</v>
      </c>
      <c r="N2782" s="9" t="s">
        <v>9107</v>
      </c>
      <c r="O2782" s="9" t="s">
        <v>2339</v>
      </c>
      <c r="P2782" s="9" t="s">
        <v>31696</v>
      </c>
      <c r="Q2782" s="11" t="s">
        <v>41674</v>
      </c>
      <c r="R2782" s="6" t="s">
        <v>31689</v>
      </c>
      <c r="S2782" s="9" t="s">
        <v>31657</v>
      </c>
    </row>
    <row r="2783" spans="1:19">
      <c r="A2783" s="5" t="s">
        <v>15673</v>
      </c>
      <c r="B2783" s="6" t="s">
        <v>31690</v>
      </c>
      <c r="C2783" s="7" t="s">
        <v>41670</v>
      </c>
      <c r="D2783" s="8" t="s">
        <v>437</v>
      </c>
      <c r="E2783" s="8" t="s">
        <v>31835</v>
      </c>
      <c r="F2783" s="5" t="s">
        <v>41678</v>
      </c>
      <c r="G2783" s="5" t="s">
        <v>41679</v>
      </c>
      <c r="H2783" s="6" t="s">
        <v>21043</v>
      </c>
      <c r="I2783" s="6" t="s">
        <v>17388</v>
      </c>
      <c r="J2783" s="6" t="s">
        <v>21042</v>
      </c>
      <c r="K2783" s="6" t="s">
        <v>41680</v>
      </c>
      <c r="L2783" s="11" t="s">
        <v>32362</v>
      </c>
      <c r="M2783" s="9" t="s">
        <v>39638</v>
      </c>
      <c r="N2783" s="9" t="s">
        <v>9107</v>
      </c>
      <c r="O2783" s="9" t="s">
        <v>2339</v>
      </c>
      <c r="P2783" s="9" t="s">
        <v>31696</v>
      </c>
      <c r="Q2783" s="11" t="s">
        <v>41674</v>
      </c>
      <c r="R2783" s="6" t="s">
        <v>31689</v>
      </c>
      <c r="S2783" s="9" t="s">
        <v>31657</v>
      </c>
    </row>
    <row r="2784" spans="1:19">
      <c r="A2784" s="5" t="s">
        <v>15673</v>
      </c>
      <c r="B2784" s="6" t="s">
        <v>31690</v>
      </c>
      <c r="C2784" s="7" t="s">
        <v>41670</v>
      </c>
      <c r="D2784" s="8" t="s">
        <v>437</v>
      </c>
      <c r="E2784" s="8" t="s">
        <v>31697</v>
      </c>
      <c r="F2784" s="5" t="s">
        <v>41681</v>
      </c>
      <c r="G2784" s="5" t="s">
        <v>41682</v>
      </c>
      <c r="H2784" s="6" t="s">
        <v>21041</v>
      </c>
      <c r="I2784" s="6" t="s">
        <v>17388</v>
      </c>
      <c r="J2784" s="6" t="s">
        <v>21040</v>
      </c>
      <c r="K2784" s="6" t="s">
        <v>41683</v>
      </c>
      <c r="L2784" s="11" t="s">
        <v>32370</v>
      </c>
      <c r="M2784" s="9" t="s">
        <v>39638</v>
      </c>
      <c r="N2784" s="9" t="s">
        <v>9107</v>
      </c>
      <c r="O2784" s="9" t="s">
        <v>2339</v>
      </c>
      <c r="P2784" s="9" t="s">
        <v>31696</v>
      </c>
      <c r="Q2784" s="11" t="s">
        <v>41674</v>
      </c>
      <c r="R2784" s="6" t="s">
        <v>31689</v>
      </c>
      <c r="S2784" s="9" t="s">
        <v>31657</v>
      </c>
    </row>
    <row r="2785" spans="1:19">
      <c r="A2785" s="5" t="s">
        <v>15673</v>
      </c>
      <c r="B2785" s="6" t="s">
        <v>31690</v>
      </c>
      <c r="C2785" s="7" t="s">
        <v>41670</v>
      </c>
      <c r="D2785" s="8" t="s">
        <v>437</v>
      </c>
      <c r="E2785" s="8" t="s">
        <v>31726</v>
      </c>
      <c r="F2785" s="5" t="s">
        <v>41684</v>
      </c>
      <c r="G2785" s="5" t="s">
        <v>41685</v>
      </c>
      <c r="H2785" s="6" t="s">
        <v>21039</v>
      </c>
      <c r="I2785" s="6" t="s">
        <v>14605</v>
      </c>
      <c r="J2785" s="6" t="s">
        <v>21038</v>
      </c>
      <c r="K2785" s="6" t="s">
        <v>41686</v>
      </c>
      <c r="L2785" s="11" t="s">
        <v>32362</v>
      </c>
      <c r="M2785" s="9" t="s">
        <v>41687</v>
      </c>
      <c r="N2785" s="9" t="s">
        <v>40528</v>
      </c>
      <c r="O2785" s="9" t="s">
        <v>34631</v>
      </c>
      <c r="P2785" s="9" t="s">
        <v>31696</v>
      </c>
      <c r="Q2785" s="11" t="s">
        <v>41674</v>
      </c>
      <c r="R2785" s="6" t="s">
        <v>31689</v>
      </c>
      <c r="S2785" s="9" t="s">
        <v>31657</v>
      </c>
    </row>
    <row r="2786" spans="1:19">
      <c r="A2786" s="5" t="s">
        <v>15673</v>
      </c>
      <c r="B2786" s="6" t="s">
        <v>31690</v>
      </c>
      <c r="C2786" s="7" t="s">
        <v>41670</v>
      </c>
      <c r="D2786" s="8" t="s">
        <v>437</v>
      </c>
      <c r="E2786" s="8" t="s">
        <v>31768</v>
      </c>
      <c r="F2786" s="5" t="s">
        <v>41688</v>
      </c>
      <c r="G2786" s="5" t="s">
        <v>41689</v>
      </c>
      <c r="H2786" s="6" t="s">
        <v>21037</v>
      </c>
      <c r="I2786" s="6" t="s">
        <v>17388</v>
      </c>
      <c r="J2786" s="6" t="s">
        <v>21036</v>
      </c>
      <c r="K2786" s="6" t="s">
        <v>41690</v>
      </c>
      <c r="L2786" s="11" t="s">
        <v>32362</v>
      </c>
      <c r="M2786" s="9" t="s">
        <v>35922</v>
      </c>
      <c r="N2786" s="9" t="s">
        <v>12537</v>
      </c>
      <c r="O2786" s="9" t="s">
        <v>2339</v>
      </c>
      <c r="P2786" s="9" t="s">
        <v>31696</v>
      </c>
      <c r="Q2786" s="11" t="s">
        <v>41674</v>
      </c>
      <c r="R2786" s="6" t="s">
        <v>31689</v>
      </c>
      <c r="S2786" s="9" t="s">
        <v>31657</v>
      </c>
    </row>
    <row r="2787" spans="1:19">
      <c r="A2787" s="5" t="s">
        <v>15673</v>
      </c>
      <c r="B2787" s="6" t="s">
        <v>31690</v>
      </c>
      <c r="C2787" s="7" t="s">
        <v>41670</v>
      </c>
      <c r="D2787" s="8" t="s">
        <v>437</v>
      </c>
      <c r="E2787" s="8" t="s">
        <v>31858</v>
      </c>
      <c r="F2787" s="5" t="s">
        <v>41691</v>
      </c>
      <c r="G2787" s="5" t="s">
        <v>41692</v>
      </c>
      <c r="H2787" s="6" t="s">
        <v>21035</v>
      </c>
      <c r="I2787" s="6" t="s">
        <v>13465</v>
      </c>
      <c r="J2787" s="6" t="s">
        <v>21034</v>
      </c>
      <c r="K2787" s="6" t="s">
        <v>41693</v>
      </c>
      <c r="L2787" s="11" t="s">
        <v>32362</v>
      </c>
      <c r="M2787" s="9" t="s">
        <v>40937</v>
      </c>
      <c r="N2787" s="9" t="s">
        <v>11680</v>
      </c>
      <c r="O2787" s="9" t="s">
        <v>34631</v>
      </c>
      <c r="P2787" s="9" t="s">
        <v>31696</v>
      </c>
      <c r="Q2787" s="11" t="s">
        <v>41674</v>
      </c>
      <c r="R2787" s="6" t="s">
        <v>31689</v>
      </c>
      <c r="S2787" s="9" t="s">
        <v>31657</v>
      </c>
    </row>
    <row r="2788" spans="1:19">
      <c r="A2788" s="5" t="s">
        <v>15673</v>
      </c>
      <c r="B2788" s="6" t="s">
        <v>31690</v>
      </c>
      <c r="C2788" s="7" t="s">
        <v>41670</v>
      </c>
      <c r="D2788" s="8" t="s">
        <v>437</v>
      </c>
      <c r="E2788" s="8" t="s">
        <v>32274</v>
      </c>
      <c r="F2788" s="5" t="s">
        <v>41694</v>
      </c>
      <c r="G2788" s="5" t="s">
        <v>41695</v>
      </c>
      <c r="H2788" s="6" t="s">
        <v>21033</v>
      </c>
      <c r="I2788" s="6" t="s">
        <v>17388</v>
      </c>
      <c r="J2788" s="6" t="s">
        <v>21032</v>
      </c>
      <c r="K2788" s="6" t="s">
        <v>41696</v>
      </c>
      <c r="L2788" s="11" t="s">
        <v>31931</v>
      </c>
      <c r="M2788" s="9" t="s">
        <v>39638</v>
      </c>
      <c r="N2788" s="9" t="s">
        <v>9107</v>
      </c>
      <c r="O2788" s="9" t="s">
        <v>2339</v>
      </c>
      <c r="P2788" s="9" t="s">
        <v>31696</v>
      </c>
      <c r="R2788" s="6" t="s">
        <v>31689</v>
      </c>
      <c r="S2788" s="9" t="s">
        <v>31657</v>
      </c>
    </row>
    <row r="2789" spans="1:19">
      <c r="A2789" s="5" t="s">
        <v>15658</v>
      </c>
      <c r="B2789" s="6" t="s">
        <v>31679</v>
      </c>
      <c r="C2789" s="7" t="s">
        <v>41697</v>
      </c>
      <c r="D2789" s="8" t="s">
        <v>2339</v>
      </c>
      <c r="E2789" s="8" t="s">
        <v>31681</v>
      </c>
      <c r="F2789" s="5" t="s">
        <v>41698</v>
      </c>
      <c r="G2789" s="5" t="s">
        <v>41699</v>
      </c>
      <c r="H2789" s="6" t="s">
        <v>21031</v>
      </c>
      <c r="I2789" s="6" t="s">
        <v>21014</v>
      </c>
      <c r="J2789" s="6" t="s">
        <v>21030</v>
      </c>
      <c r="K2789" s="6" t="s">
        <v>41700</v>
      </c>
      <c r="L2789" s="11" t="s">
        <v>31720</v>
      </c>
      <c r="M2789" s="9" t="s">
        <v>39638</v>
      </c>
      <c r="N2789" s="9" t="s">
        <v>9107</v>
      </c>
      <c r="O2789" s="9" t="s">
        <v>34631</v>
      </c>
      <c r="P2789" s="9" t="s">
        <v>31687</v>
      </c>
      <c r="Q2789" s="11" t="s">
        <v>41701</v>
      </c>
      <c r="R2789" s="6" t="s">
        <v>31689</v>
      </c>
      <c r="S2789" s="9" t="s">
        <v>31657</v>
      </c>
    </row>
    <row r="2790" spans="1:19">
      <c r="A2790" s="5" t="s">
        <v>15658</v>
      </c>
      <c r="B2790" s="6" t="s">
        <v>31690</v>
      </c>
      <c r="C2790" s="7" t="s">
        <v>41697</v>
      </c>
      <c r="D2790" s="8" t="s">
        <v>2339</v>
      </c>
      <c r="E2790" s="8" t="s">
        <v>31691</v>
      </c>
      <c r="F2790" s="5" t="s">
        <v>41702</v>
      </c>
      <c r="G2790" s="5" t="s">
        <v>41699</v>
      </c>
      <c r="H2790" s="6" t="s">
        <v>21031</v>
      </c>
      <c r="I2790" s="6" t="s">
        <v>21014</v>
      </c>
      <c r="J2790" s="6" t="s">
        <v>21030</v>
      </c>
      <c r="K2790" s="6" t="s">
        <v>41700</v>
      </c>
      <c r="L2790" s="11" t="s">
        <v>31720</v>
      </c>
      <c r="M2790" s="9" t="s">
        <v>39638</v>
      </c>
      <c r="N2790" s="9" t="s">
        <v>9107</v>
      </c>
      <c r="O2790" s="9" t="s">
        <v>34631</v>
      </c>
      <c r="P2790" s="9" t="s">
        <v>31696</v>
      </c>
      <c r="R2790" s="6" t="s">
        <v>31689</v>
      </c>
      <c r="S2790" s="9" t="s">
        <v>31657</v>
      </c>
    </row>
    <row r="2791" spans="1:19">
      <c r="A2791" s="5" t="s">
        <v>15658</v>
      </c>
      <c r="B2791" s="6" t="s">
        <v>31679</v>
      </c>
      <c r="C2791" s="7" t="s">
        <v>41703</v>
      </c>
      <c r="D2791" s="8" t="s">
        <v>437</v>
      </c>
      <c r="E2791" s="8" t="s">
        <v>31681</v>
      </c>
      <c r="F2791" s="5" t="s">
        <v>41704</v>
      </c>
      <c r="G2791" s="5" t="s">
        <v>41705</v>
      </c>
      <c r="H2791" s="6" t="s">
        <v>21027</v>
      </c>
      <c r="I2791" s="6" t="s">
        <v>21014</v>
      </c>
      <c r="J2791" s="6" t="s">
        <v>21026</v>
      </c>
      <c r="K2791" s="6" t="s">
        <v>41706</v>
      </c>
      <c r="L2791" s="11" t="s">
        <v>31949</v>
      </c>
      <c r="M2791" s="9" t="s">
        <v>39638</v>
      </c>
      <c r="N2791" s="9" t="s">
        <v>9107</v>
      </c>
      <c r="O2791" s="9" t="s">
        <v>34631</v>
      </c>
      <c r="P2791" s="9" t="s">
        <v>31687</v>
      </c>
      <c r="Q2791" s="11" t="s">
        <v>41707</v>
      </c>
      <c r="R2791" s="6" t="s">
        <v>31689</v>
      </c>
      <c r="S2791" s="9" t="s">
        <v>31657</v>
      </c>
    </row>
    <row r="2792" spans="1:19">
      <c r="A2792" s="5" t="s">
        <v>15658</v>
      </c>
      <c r="B2792" s="6" t="s">
        <v>31690</v>
      </c>
      <c r="C2792" s="7" t="s">
        <v>41703</v>
      </c>
      <c r="D2792" s="8" t="s">
        <v>437</v>
      </c>
      <c r="E2792" s="8" t="s">
        <v>31721</v>
      </c>
      <c r="F2792" s="5" t="s">
        <v>41708</v>
      </c>
      <c r="G2792" s="5" t="s">
        <v>41709</v>
      </c>
      <c r="H2792" s="6" t="s">
        <v>21029</v>
      </c>
      <c r="I2792" s="6" t="s">
        <v>21014</v>
      </c>
      <c r="J2792" s="6" t="s">
        <v>21028</v>
      </c>
      <c r="K2792" s="6" t="s">
        <v>41710</v>
      </c>
      <c r="L2792" s="11" t="s">
        <v>31725</v>
      </c>
      <c r="M2792" s="9" t="s">
        <v>39638</v>
      </c>
      <c r="N2792" s="9" t="s">
        <v>9107</v>
      </c>
      <c r="O2792" s="9" t="s">
        <v>34631</v>
      </c>
      <c r="P2792" s="9" t="s">
        <v>31696</v>
      </c>
      <c r="Q2792" s="11" t="s">
        <v>41707</v>
      </c>
      <c r="R2792" s="6" t="s">
        <v>31689</v>
      </c>
      <c r="S2792" s="9" t="s">
        <v>31657</v>
      </c>
    </row>
    <row r="2793" spans="1:19">
      <c r="A2793" s="5" t="s">
        <v>15658</v>
      </c>
      <c r="B2793" s="6" t="s">
        <v>31690</v>
      </c>
      <c r="C2793" s="7" t="s">
        <v>41703</v>
      </c>
      <c r="D2793" s="8" t="s">
        <v>437</v>
      </c>
      <c r="E2793" s="8" t="s">
        <v>31835</v>
      </c>
      <c r="F2793" s="5" t="s">
        <v>41711</v>
      </c>
      <c r="G2793" s="5" t="s">
        <v>41705</v>
      </c>
      <c r="H2793" s="6" t="s">
        <v>21027</v>
      </c>
      <c r="I2793" s="6" t="s">
        <v>21014</v>
      </c>
      <c r="J2793" s="6" t="s">
        <v>21026</v>
      </c>
      <c r="K2793" s="6" t="s">
        <v>41706</v>
      </c>
      <c r="L2793" s="11" t="s">
        <v>31750</v>
      </c>
      <c r="M2793" s="9" t="s">
        <v>39638</v>
      </c>
      <c r="N2793" s="9" t="s">
        <v>9107</v>
      </c>
      <c r="O2793" s="9" t="s">
        <v>34631</v>
      </c>
      <c r="P2793" s="9" t="s">
        <v>31696</v>
      </c>
      <c r="Q2793" s="11" t="s">
        <v>41707</v>
      </c>
      <c r="R2793" s="6" t="s">
        <v>31689</v>
      </c>
      <c r="S2793" s="9" t="s">
        <v>31657</v>
      </c>
    </row>
    <row r="2794" spans="1:19">
      <c r="A2794" s="5" t="s">
        <v>15658</v>
      </c>
      <c r="B2794" s="6" t="s">
        <v>31679</v>
      </c>
      <c r="C2794" s="7" t="s">
        <v>41712</v>
      </c>
      <c r="D2794" s="8" t="s">
        <v>6195</v>
      </c>
      <c r="E2794" s="8" t="s">
        <v>31681</v>
      </c>
      <c r="F2794" s="5" t="s">
        <v>41713</v>
      </c>
      <c r="G2794" s="5" t="s">
        <v>41714</v>
      </c>
      <c r="H2794" s="6" t="s">
        <v>21025</v>
      </c>
      <c r="I2794" s="6" t="s">
        <v>15667</v>
      </c>
      <c r="J2794" s="6" t="s">
        <v>21024</v>
      </c>
      <c r="K2794" s="6" t="s">
        <v>41715</v>
      </c>
      <c r="L2794" s="11" t="s">
        <v>31685</v>
      </c>
      <c r="M2794" s="9" t="s">
        <v>39638</v>
      </c>
      <c r="N2794" s="9" t="s">
        <v>9107</v>
      </c>
      <c r="O2794" s="9" t="s">
        <v>34631</v>
      </c>
      <c r="P2794" s="9" t="s">
        <v>31687</v>
      </c>
      <c r="Q2794" s="11" t="s">
        <v>41716</v>
      </c>
      <c r="R2794" s="6" t="s">
        <v>31689</v>
      </c>
      <c r="S2794" s="9" t="s">
        <v>31657</v>
      </c>
    </row>
    <row r="2795" spans="1:19">
      <c r="A2795" s="5" t="s">
        <v>15658</v>
      </c>
      <c r="B2795" s="6" t="s">
        <v>31690</v>
      </c>
      <c r="C2795" s="7" t="s">
        <v>41712</v>
      </c>
      <c r="D2795" s="8" t="s">
        <v>6195</v>
      </c>
      <c r="E2795" s="8" t="s">
        <v>31691</v>
      </c>
      <c r="F2795" s="5" t="s">
        <v>41717</v>
      </c>
      <c r="G2795" s="5" t="s">
        <v>41718</v>
      </c>
      <c r="H2795" s="6" t="s">
        <v>17387</v>
      </c>
      <c r="I2795" s="6" t="s">
        <v>15667</v>
      </c>
      <c r="J2795" s="6" t="s">
        <v>17386</v>
      </c>
      <c r="K2795" s="6" t="s">
        <v>41719</v>
      </c>
      <c r="L2795" s="11" t="s">
        <v>31720</v>
      </c>
      <c r="M2795" s="9" t="s">
        <v>39638</v>
      </c>
      <c r="N2795" s="9" t="s">
        <v>9107</v>
      </c>
      <c r="O2795" s="9" t="s">
        <v>34631</v>
      </c>
      <c r="P2795" s="9" t="s">
        <v>31696</v>
      </c>
      <c r="Q2795" s="11" t="s">
        <v>41720</v>
      </c>
      <c r="R2795" s="6" t="s">
        <v>31689</v>
      </c>
      <c r="S2795" s="9" t="s">
        <v>31657</v>
      </c>
    </row>
    <row r="2796" spans="1:19">
      <c r="A2796" s="5" t="s">
        <v>15658</v>
      </c>
      <c r="B2796" s="6" t="s">
        <v>31690</v>
      </c>
      <c r="C2796" s="7" t="s">
        <v>41712</v>
      </c>
      <c r="D2796" s="8" t="s">
        <v>6195</v>
      </c>
      <c r="E2796" s="8" t="s">
        <v>31721</v>
      </c>
      <c r="F2796" s="5" t="s">
        <v>41721</v>
      </c>
      <c r="G2796" s="5" t="s">
        <v>41722</v>
      </c>
      <c r="H2796" s="6" t="s">
        <v>21023</v>
      </c>
      <c r="I2796" s="6" t="s">
        <v>15667</v>
      </c>
      <c r="J2796" s="6" t="s">
        <v>21022</v>
      </c>
      <c r="K2796" s="6" t="s">
        <v>41723</v>
      </c>
      <c r="L2796" s="11" t="s">
        <v>32061</v>
      </c>
      <c r="M2796" s="9" t="s">
        <v>39638</v>
      </c>
      <c r="N2796" s="9" t="s">
        <v>9107</v>
      </c>
      <c r="O2796" s="9" t="s">
        <v>34631</v>
      </c>
      <c r="P2796" s="9" t="s">
        <v>31696</v>
      </c>
      <c r="Q2796" s="11" t="s">
        <v>41724</v>
      </c>
      <c r="R2796" s="6" t="s">
        <v>31689</v>
      </c>
      <c r="S2796" s="9" t="s">
        <v>31657</v>
      </c>
    </row>
    <row r="2797" spans="1:19">
      <c r="A2797" s="5" t="s">
        <v>15658</v>
      </c>
      <c r="B2797" s="6" t="s">
        <v>31690</v>
      </c>
      <c r="C2797" s="7" t="s">
        <v>41712</v>
      </c>
      <c r="D2797" s="8" t="s">
        <v>6195</v>
      </c>
      <c r="E2797" s="8" t="s">
        <v>31697</v>
      </c>
      <c r="F2797" s="5" t="s">
        <v>41725</v>
      </c>
      <c r="G2797" s="5" t="s">
        <v>41726</v>
      </c>
      <c r="H2797" s="6" t="s">
        <v>21021</v>
      </c>
      <c r="I2797" s="6" t="s">
        <v>15667</v>
      </c>
      <c r="J2797" s="6" t="s">
        <v>21020</v>
      </c>
      <c r="K2797" s="6" t="s">
        <v>41727</v>
      </c>
      <c r="L2797" s="11" t="s">
        <v>32257</v>
      </c>
      <c r="M2797" s="9" t="s">
        <v>39638</v>
      </c>
      <c r="N2797" s="9" t="s">
        <v>9107</v>
      </c>
      <c r="O2797" s="9" t="s">
        <v>34631</v>
      </c>
      <c r="P2797" s="9" t="s">
        <v>31696</v>
      </c>
      <c r="Q2797" s="11" t="s">
        <v>41728</v>
      </c>
      <c r="R2797" s="6" t="s">
        <v>31689</v>
      </c>
      <c r="S2797" s="9" t="s">
        <v>31657</v>
      </c>
    </row>
    <row r="2798" spans="1:19">
      <c r="A2798" s="5" t="s">
        <v>15658</v>
      </c>
      <c r="B2798" s="6" t="s">
        <v>31690</v>
      </c>
      <c r="C2798" s="7" t="s">
        <v>41712</v>
      </c>
      <c r="D2798" s="8" t="s">
        <v>6195</v>
      </c>
      <c r="E2798" s="8" t="s">
        <v>31726</v>
      </c>
      <c r="F2798" s="5" t="s">
        <v>41729</v>
      </c>
      <c r="G2798" s="5" t="s">
        <v>41730</v>
      </c>
      <c r="H2798" s="6" t="s">
        <v>21019</v>
      </c>
      <c r="I2798" s="6" t="s">
        <v>15667</v>
      </c>
      <c r="J2798" s="6" t="s">
        <v>21018</v>
      </c>
      <c r="K2798" s="6" t="s">
        <v>41731</v>
      </c>
      <c r="L2798" s="11" t="s">
        <v>32433</v>
      </c>
      <c r="M2798" s="9" t="s">
        <v>39638</v>
      </c>
      <c r="N2798" s="9" t="s">
        <v>9107</v>
      </c>
      <c r="O2798" s="9" t="s">
        <v>34631</v>
      </c>
      <c r="P2798" s="9" t="s">
        <v>31696</v>
      </c>
      <c r="Q2798" s="11" t="s">
        <v>41732</v>
      </c>
      <c r="R2798" s="6" t="s">
        <v>31689</v>
      </c>
      <c r="S2798" s="9" t="s">
        <v>31657</v>
      </c>
    </row>
    <row r="2799" spans="1:19">
      <c r="A2799" s="5" t="s">
        <v>15658</v>
      </c>
      <c r="B2799" s="6" t="s">
        <v>31690</v>
      </c>
      <c r="C2799" s="7" t="s">
        <v>41712</v>
      </c>
      <c r="D2799" s="8" t="s">
        <v>6195</v>
      </c>
      <c r="E2799" s="8" t="s">
        <v>31768</v>
      </c>
      <c r="F2799" s="5" t="s">
        <v>41733</v>
      </c>
      <c r="G2799" s="5" t="s">
        <v>41734</v>
      </c>
      <c r="H2799" s="6" t="s">
        <v>21017</v>
      </c>
      <c r="I2799" s="6" t="s">
        <v>15667</v>
      </c>
      <c r="J2799" s="6" t="s">
        <v>21016</v>
      </c>
      <c r="K2799" s="6" t="s">
        <v>41735</v>
      </c>
      <c r="L2799" s="11" t="s">
        <v>34045</v>
      </c>
      <c r="M2799" s="9" t="s">
        <v>39638</v>
      </c>
      <c r="N2799" s="9" t="s">
        <v>9107</v>
      </c>
      <c r="O2799" s="9" t="s">
        <v>34631</v>
      </c>
      <c r="P2799" s="9" t="s">
        <v>31696</v>
      </c>
      <c r="Q2799" s="11" t="s">
        <v>41736</v>
      </c>
      <c r="R2799" s="6" t="s">
        <v>31689</v>
      </c>
      <c r="S2799" s="9" t="s">
        <v>31657</v>
      </c>
    </row>
    <row r="2800" spans="1:19">
      <c r="A2800" s="5" t="s">
        <v>15658</v>
      </c>
      <c r="B2800" s="6" t="s">
        <v>31679</v>
      </c>
      <c r="C2800" s="7" t="s">
        <v>41737</v>
      </c>
      <c r="D2800" s="8" t="s">
        <v>437</v>
      </c>
      <c r="E2800" s="8" t="s">
        <v>31681</v>
      </c>
      <c r="F2800" s="5" t="s">
        <v>41738</v>
      </c>
      <c r="G2800" s="5" t="s">
        <v>41739</v>
      </c>
      <c r="H2800" s="6" t="s">
        <v>21015</v>
      </c>
      <c r="I2800" s="6" t="s">
        <v>21014</v>
      </c>
      <c r="J2800" s="6" t="s">
        <v>21013</v>
      </c>
      <c r="K2800" s="6" t="s">
        <v>41740</v>
      </c>
      <c r="L2800" s="11" t="s">
        <v>32449</v>
      </c>
      <c r="M2800" s="9" t="s">
        <v>39638</v>
      </c>
      <c r="N2800" s="9" t="s">
        <v>9107</v>
      </c>
      <c r="O2800" s="9" t="s">
        <v>34631</v>
      </c>
      <c r="P2800" s="9" t="s">
        <v>31687</v>
      </c>
      <c r="Q2800" s="11" t="s">
        <v>41741</v>
      </c>
      <c r="R2800" s="6" t="s">
        <v>31689</v>
      </c>
      <c r="S2800" s="9" t="s">
        <v>31657</v>
      </c>
    </row>
    <row r="2801" spans="1:19">
      <c r="A2801" s="5" t="s">
        <v>15658</v>
      </c>
      <c r="B2801" s="6" t="s">
        <v>31690</v>
      </c>
      <c r="C2801" s="7" t="s">
        <v>41737</v>
      </c>
      <c r="D2801" s="8" t="s">
        <v>437</v>
      </c>
      <c r="E2801" s="8" t="s">
        <v>31835</v>
      </c>
      <c r="F2801" s="5" t="s">
        <v>41742</v>
      </c>
      <c r="G2801" s="5" t="s">
        <v>41739</v>
      </c>
      <c r="H2801" s="6" t="s">
        <v>21015</v>
      </c>
      <c r="I2801" s="6" t="s">
        <v>21014</v>
      </c>
      <c r="J2801" s="6" t="s">
        <v>21013</v>
      </c>
      <c r="K2801" s="6" t="s">
        <v>41740</v>
      </c>
      <c r="L2801" s="11" t="s">
        <v>32449</v>
      </c>
      <c r="M2801" s="9" t="s">
        <v>39638</v>
      </c>
      <c r="N2801" s="9" t="s">
        <v>9107</v>
      </c>
      <c r="O2801" s="9" t="s">
        <v>34631</v>
      </c>
      <c r="P2801" s="9" t="s">
        <v>31696</v>
      </c>
      <c r="Q2801" s="11" t="s">
        <v>41741</v>
      </c>
      <c r="R2801" s="6" t="s">
        <v>31689</v>
      </c>
      <c r="S2801" s="9" t="s">
        <v>31657</v>
      </c>
    </row>
    <row r="2802" spans="1:19">
      <c r="A2802" s="5" t="s">
        <v>15658</v>
      </c>
      <c r="B2802" s="6" t="s">
        <v>31679</v>
      </c>
      <c r="C2802" s="7" t="s">
        <v>41743</v>
      </c>
      <c r="D2802" s="8" t="s">
        <v>6195</v>
      </c>
      <c r="E2802" s="8" t="s">
        <v>31681</v>
      </c>
      <c r="F2802" s="5" t="s">
        <v>41744</v>
      </c>
      <c r="G2802" s="5" t="s">
        <v>41745</v>
      </c>
      <c r="H2802" s="6" t="s">
        <v>21012</v>
      </c>
      <c r="I2802" s="6" t="s">
        <v>15660</v>
      </c>
      <c r="J2802" s="6" t="s">
        <v>21011</v>
      </c>
      <c r="K2802" s="6" t="s">
        <v>41746</v>
      </c>
      <c r="L2802" s="11" t="s">
        <v>31685</v>
      </c>
      <c r="M2802" s="9" t="s">
        <v>39638</v>
      </c>
      <c r="N2802" s="9" t="s">
        <v>9107</v>
      </c>
      <c r="O2802" s="9" t="s">
        <v>34631</v>
      </c>
      <c r="P2802" s="9" t="s">
        <v>31687</v>
      </c>
      <c r="Q2802" s="11" t="s">
        <v>41747</v>
      </c>
      <c r="R2802" s="6" t="s">
        <v>31689</v>
      </c>
      <c r="S2802" s="9" t="s">
        <v>31657</v>
      </c>
    </row>
    <row r="2803" spans="1:19">
      <c r="A2803" s="5" t="s">
        <v>15658</v>
      </c>
      <c r="B2803" s="6" t="s">
        <v>31690</v>
      </c>
      <c r="C2803" s="7" t="s">
        <v>41743</v>
      </c>
      <c r="D2803" s="8" t="s">
        <v>6195</v>
      </c>
      <c r="E2803" s="8" t="s">
        <v>31691</v>
      </c>
      <c r="F2803" s="5" t="s">
        <v>41748</v>
      </c>
      <c r="G2803" s="5" t="s">
        <v>41749</v>
      </c>
      <c r="H2803" s="6" t="s">
        <v>21010</v>
      </c>
      <c r="I2803" s="6" t="s">
        <v>15660</v>
      </c>
      <c r="J2803" s="6" t="s">
        <v>21009</v>
      </c>
      <c r="K2803" s="6" t="s">
        <v>41746</v>
      </c>
      <c r="L2803" s="11" t="s">
        <v>31720</v>
      </c>
      <c r="M2803" s="9" t="s">
        <v>39638</v>
      </c>
      <c r="N2803" s="9" t="s">
        <v>9107</v>
      </c>
      <c r="O2803" s="9" t="s">
        <v>34631</v>
      </c>
      <c r="P2803" s="9" t="s">
        <v>31696</v>
      </c>
      <c r="Q2803" s="11" t="s">
        <v>41747</v>
      </c>
      <c r="R2803" s="6" t="s">
        <v>31689</v>
      </c>
      <c r="S2803" s="9" t="s">
        <v>31657</v>
      </c>
    </row>
    <row r="2804" spans="1:19">
      <c r="A2804" s="5" t="s">
        <v>15658</v>
      </c>
      <c r="B2804" s="6" t="s">
        <v>31690</v>
      </c>
      <c r="C2804" s="7" t="s">
        <v>41743</v>
      </c>
      <c r="D2804" s="8" t="s">
        <v>6195</v>
      </c>
      <c r="E2804" s="8" t="s">
        <v>31721</v>
      </c>
      <c r="F2804" s="5" t="s">
        <v>41750</v>
      </c>
      <c r="G2804" s="5" t="s">
        <v>41751</v>
      </c>
      <c r="H2804" s="6" t="s">
        <v>21008</v>
      </c>
      <c r="I2804" s="6" t="s">
        <v>15660</v>
      </c>
      <c r="J2804" s="6" t="s">
        <v>21007</v>
      </c>
      <c r="K2804" s="6" t="s">
        <v>41752</v>
      </c>
      <c r="L2804" s="11" t="s">
        <v>32061</v>
      </c>
      <c r="M2804" s="9" t="s">
        <v>39638</v>
      </c>
      <c r="N2804" s="9" t="s">
        <v>9107</v>
      </c>
      <c r="O2804" s="9" t="s">
        <v>34631</v>
      </c>
      <c r="P2804" s="9" t="s">
        <v>31696</v>
      </c>
      <c r="Q2804" s="11" t="s">
        <v>41747</v>
      </c>
      <c r="R2804" s="6" t="s">
        <v>31689</v>
      </c>
      <c r="S2804" s="9" t="s">
        <v>31657</v>
      </c>
    </row>
    <row r="2805" spans="1:19">
      <c r="A2805" s="5" t="s">
        <v>15658</v>
      </c>
      <c r="B2805" s="6" t="s">
        <v>31690</v>
      </c>
      <c r="C2805" s="7" t="s">
        <v>41743</v>
      </c>
      <c r="D2805" s="8" t="s">
        <v>6195</v>
      </c>
      <c r="E2805" s="8" t="s">
        <v>31697</v>
      </c>
      <c r="F2805" s="5" t="s">
        <v>41753</v>
      </c>
      <c r="G2805" s="5" t="s">
        <v>41754</v>
      </c>
      <c r="H2805" s="6" t="s">
        <v>21006</v>
      </c>
      <c r="I2805" s="6" t="s">
        <v>15660</v>
      </c>
      <c r="J2805" s="6" t="s">
        <v>21005</v>
      </c>
      <c r="K2805" s="6" t="s">
        <v>41746</v>
      </c>
      <c r="L2805" s="11" t="s">
        <v>32955</v>
      </c>
      <c r="M2805" s="9" t="s">
        <v>39638</v>
      </c>
      <c r="N2805" s="9" t="s">
        <v>9107</v>
      </c>
      <c r="O2805" s="9" t="s">
        <v>34631</v>
      </c>
      <c r="P2805" s="9" t="s">
        <v>31696</v>
      </c>
      <c r="Q2805" s="11" t="s">
        <v>41747</v>
      </c>
      <c r="R2805" s="6" t="s">
        <v>31689</v>
      </c>
      <c r="S2805" s="9" t="s">
        <v>31657</v>
      </c>
    </row>
    <row r="2806" spans="1:19">
      <c r="A2806" s="5" t="s">
        <v>15658</v>
      </c>
      <c r="B2806" s="6" t="s">
        <v>31690</v>
      </c>
      <c r="C2806" s="7" t="s">
        <v>41743</v>
      </c>
      <c r="D2806" s="8" t="s">
        <v>6195</v>
      </c>
      <c r="E2806" s="8" t="s">
        <v>31726</v>
      </c>
      <c r="F2806" s="5" t="s">
        <v>41755</v>
      </c>
      <c r="G2806" s="5" t="s">
        <v>41756</v>
      </c>
      <c r="H2806" s="6" t="s">
        <v>21004</v>
      </c>
      <c r="I2806" s="6" t="s">
        <v>15660</v>
      </c>
      <c r="J2806" s="6" t="s">
        <v>21003</v>
      </c>
      <c r="K2806" s="6" t="s">
        <v>41746</v>
      </c>
      <c r="L2806" s="11" t="s">
        <v>32229</v>
      </c>
      <c r="M2806" s="9" t="s">
        <v>39638</v>
      </c>
      <c r="N2806" s="9" t="s">
        <v>9107</v>
      </c>
      <c r="O2806" s="9" t="s">
        <v>34631</v>
      </c>
      <c r="P2806" s="9" t="s">
        <v>31696</v>
      </c>
      <c r="Q2806" s="11" t="s">
        <v>41747</v>
      </c>
      <c r="R2806" s="6" t="s">
        <v>31689</v>
      </c>
      <c r="S2806" s="9" t="s">
        <v>31657</v>
      </c>
    </row>
    <row r="2807" spans="1:19">
      <c r="A2807" s="5" t="s">
        <v>15658</v>
      </c>
      <c r="B2807" s="6" t="s">
        <v>31690</v>
      </c>
      <c r="C2807" s="7" t="s">
        <v>41743</v>
      </c>
      <c r="D2807" s="8" t="s">
        <v>6195</v>
      </c>
      <c r="E2807" s="8" t="s">
        <v>31768</v>
      </c>
      <c r="F2807" s="5" t="s">
        <v>41757</v>
      </c>
      <c r="G2807" s="5" t="s">
        <v>41758</v>
      </c>
      <c r="H2807" s="6" t="s">
        <v>21002</v>
      </c>
      <c r="I2807" s="6" t="s">
        <v>21001</v>
      </c>
      <c r="J2807" s="6" t="s">
        <v>21000</v>
      </c>
      <c r="K2807" s="6" t="s">
        <v>41746</v>
      </c>
      <c r="L2807" s="11" t="s">
        <v>32229</v>
      </c>
      <c r="M2807" s="9" t="s">
        <v>41759</v>
      </c>
      <c r="N2807" s="9" t="s">
        <v>9921</v>
      </c>
      <c r="O2807" s="9" t="s">
        <v>34631</v>
      </c>
      <c r="P2807" s="9" t="s">
        <v>31696</v>
      </c>
      <c r="Q2807" s="11" t="s">
        <v>41747</v>
      </c>
      <c r="R2807" s="6" t="s">
        <v>31689</v>
      </c>
      <c r="S2807" s="9" t="s">
        <v>31657</v>
      </c>
    </row>
    <row r="2808" spans="1:19">
      <c r="A2808" s="5" t="s">
        <v>15658</v>
      </c>
      <c r="B2808" s="6" t="s">
        <v>31690</v>
      </c>
      <c r="C2808" s="7" t="s">
        <v>41743</v>
      </c>
      <c r="D2808" s="8" t="s">
        <v>6195</v>
      </c>
      <c r="E2808" s="8" t="s">
        <v>31858</v>
      </c>
      <c r="F2808" s="5" t="s">
        <v>41760</v>
      </c>
      <c r="G2808" s="5" t="s">
        <v>41761</v>
      </c>
      <c r="H2808" s="6" t="s">
        <v>20999</v>
      </c>
      <c r="I2808" s="6" t="s">
        <v>15660</v>
      </c>
      <c r="J2808" s="6" t="s">
        <v>20998</v>
      </c>
      <c r="K2808" s="6" t="s">
        <v>41762</v>
      </c>
      <c r="L2808" s="11" t="s">
        <v>34045</v>
      </c>
      <c r="M2808" s="9" t="s">
        <v>39638</v>
      </c>
      <c r="N2808" s="9" t="s">
        <v>9107</v>
      </c>
      <c r="O2808" s="9" t="s">
        <v>34631</v>
      </c>
      <c r="P2808" s="9" t="s">
        <v>31696</v>
      </c>
      <c r="Q2808" s="11" t="s">
        <v>41747</v>
      </c>
      <c r="R2808" s="6" t="s">
        <v>31689</v>
      </c>
      <c r="S2808" s="9" t="s">
        <v>31657</v>
      </c>
    </row>
    <row r="2809" spans="1:19">
      <c r="A2809" s="5" t="s">
        <v>15658</v>
      </c>
      <c r="B2809" s="6" t="s">
        <v>31690</v>
      </c>
      <c r="C2809" s="7" t="s">
        <v>41743</v>
      </c>
      <c r="D2809" s="8" t="s">
        <v>6195</v>
      </c>
      <c r="E2809" s="8" t="s">
        <v>31751</v>
      </c>
      <c r="F2809" s="5" t="s">
        <v>41763</v>
      </c>
      <c r="G2809" s="5" t="s">
        <v>41764</v>
      </c>
      <c r="H2809" s="6" t="s">
        <v>20997</v>
      </c>
      <c r="I2809" s="6" t="s">
        <v>15660</v>
      </c>
      <c r="J2809" s="6" t="s">
        <v>20996</v>
      </c>
      <c r="K2809" s="6" t="s">
        <v>41765</v>
      </c>
      <c r="L2809" s="11" t="s">
        <v>32528</v>
      </c>
      <c r="M2809" s="9" t="s">
        <v>41759</v>
      </c>
      <c r="N2809" s="9" t="s">
        <v>9921</v>
      </c>
      <c r="O2809" s="9" t="s">
        <v>34631</v>
      </c>
      <c r="P2809" s="9" t="s">
        <v>31696</v>
      </c>
      <c r="Q2809" s="11" t="s">
        <v>41747</v>
      </c>
      <c r="R2809" s="6" t="s">
        <v>31689</v>
      </c>
      <c r="S2809" s="9" t="s">
        <v>31657</v>
      </c>
    </row>
    <row r="2810" spans="1:19">
      <c r="A2810" s="5" t="s">
        <v>15658</v>
      </c>
      <c r="B2810" s="6" t="s">
        <v>31690</v>
      </c>
      <c r="C2810" s="7" t="s">
        <v>41743</v>
      </c>
      <c r="D2810" s="8" t="s">
        <v>6195</v>
      </c>
      <c r="E2810" s="8" t="s">
        <v>31731</v>
      </c>
      <c r="F2810" s="5" t="s">
        <v>41766</v>
      </c>
      <c r="G2810" s="5" t="s">
        <v>41767</v>
      </c>
      <c r="H2810" s="6" t="s">
        <v>20995</v>
      </c>
      <c r="I2810" s="6" t="s">
        <v>15660</v>
      </c>
      <c r="J2810" s="6" t="s">
        <v>20994</v>
      </c>
      <c r="K2810" s="6" t="s">
        <v>41768</v>
      </c>
      <c r="L2810" s="11" t="s">
        <v>32528</v>
      </c>
      <c r="M2810" s="9" t="s">
        <v>41759</v>
      </c>
      <c r="N2810" s="9" t="s">
        <v>9921</v>
      </c>
      <c r="O2810" s="9" t="s">
        <v>34631</v>
      </c>
      <c r="P2810" s="9" t="s">
        <v>31696</v>
      </c>
      <c r="Q2810" s="11" t="s">
        <v>41747</v>
      </c>
      <c r="R2810" s="6" t="s">
        <v>31689</v>
      </c>
      <c r="S2810" s="9" t="s">
        <v>31657</v>
      </c>
    </row>
    <row r="2811" spans="1:19">
      <c r="A2811" s="5" t="s">
        <v>15658</v>
      </c>
      <c r="B2811" s="6" t="s">
        <v>31690</v>
      </c>
      <c r="C2811" s="7" t="s">
        <v>41743</v>
      </c>
      <c r="D2811" s="8" t="s">
        <v>6195</v>
      </c>
      <c r="E2811" s="8" t="s">
        <v>31777</v>
      </c>
      <c r="F2811" s="5" t="s">
        <v>41769</v>
      </c>
      <c r="G2811" s="5" t="s">
        <v>41770</v>
      </c>
      <c r="H2811" s="6" t="s">
        <v>20993</v>
      </c>
      <c r="I2811" s="6" t="s">
        <v>15660</v>
      </c>
      <c r="J2811" s="6" t="s">
        <v>20992</v>
      </c>
      <c r="K2811" s="6" t="s">
        <v>41746</v>
      </c>
      <c r="L2811" s="11" t="s">
        <v>32528</v>
      </c>
      <c r="M2811" s="9" t="s">
        <v>39638</v>
      </c>
      <c r="N2811" s="9" t="s">
        <v>9107</v>
      </c>
      <c r="O2811" s="9" t="s">
        <v>34631</v>
      </c>
      <c r="P2811" s="9" t="s">
        <v>31696</v>
      </c>
      <c r="Q2811" s="11" t="s">
        <v>41747</v>
      </c>
      <c r="R2811" s="6" t="s">
        <v>31689</v>
      </c>
      <c r="S2811" s="9" t="s">
        <v>31657</v>
      </c>
    </row>
    <row r="2812" spans="1:19">
      <c r="A2812" s="5" t="s">
        <v>15658</v>
      </c>
      <c r="B2812" s="6" t="s">
        <v>31690</v>
      </c>
      <c r="C2812" s="7" t="s">
        <v>41743</v>
      </c>
      <c r="D2812" s="8" t="s">
        <v>6195</v>
      </c>
      <c r="E2812" s="8" t="s">
        <v>32274</v>
      </c>
      <c r="F2812" s="5" t="s">
        <v>41771</v>
      </c>
      <c r="G2812" s="5" t="s">
        <v>41772</v>
      </c>
      <c r="H2812" s="6" t="s">
        <v>20991</v>
      </c>
      <c r="I2812" s="6" t="s">
        <v>15660</v>
      </c>
      <c r="J2812" s="6" t="s">
        <v>20990</v>
      </c>
      <c r="K2812" s="6" t="s">
        <v>41746</v>
      </c>
      <c r="L2812" s="11" t="s">
        <v>31931</v>
      </c>
      <c r="M2812" s="9" t="s">
        <v>39638</v>
      </c>
      <c r="N2812" s="9" t="s">
        <v>9107</v>
      </c>
      <c r="O2812" s="9" t="s">
        <v>34631</v>
      </c>
      <c r="P2812" s="9" t="s">
        <v>31696</v>
      </c>
      <c r="R2812" s="6" t="s">
        <v>31689</v>
      </c>
      <c r="S2812" s="9" t="s">
        <v>31657</v>
      </c>
    </row>
    <row r="2813" spans="1:19">
      <c r="A2813" s="5" t="s">
        <v>15658</v>
      </c>
      <c r="B2813" s="6" t="s">
        <v>31690</v>
      </c>
      <c r="C2813" s="7" t="s">
        <v>41743</v>
      </c>
      <c r="D2813" s="8" t="s">
        <v>6195</v>
      </c>
      <c r="E2813" s="8" t="s">
        <v>32047</v>
      </c>
      <c r="F2813" s="5" t="s">
        <v>41773</v>
      </c>
      <c r="G2813" s="5" t="s">
        <v>41774</v>
      </c>
      <c r="H2813" s="6" t="s">
        <v>20989</v>
      </c>
      <c r="I2813" s="6" t="s">
        <v>15660</v>
      </c>
      <c r="J2813" s="6" t="s">
        <v>20988</v>
      </c>
      <c r="K2813" s="6" t="s">
        <v>41746</v>
      </c>
      <c r="L2813" s="11" t="s">
        <v>1604</v>
      </c>
      <c r="M2813" s="9" t="s">
        <v>39638</v>
      </c>
      <c r="N2813" s="9" t="s">
        <v>9107</v>
      </c>
      <c r="O2813" s="9" t="s">
        <v>34631</v>
      </c>
      <c r="P2813" s="9" t="s">
        <v>31696</v>
      </c>
      <c r="R2813" s="6" t="s">
        <v>31689</v>
      </c>
      <c r="S2813" s="9" t="s">
        <v>31657</v>
      </c>
    </row>
    <row r="2814" spans="1:19">
      <c r="A2814" s="5" t="s">
        <v>15658</v>
      </c>
      <c r="B2814" s="6" t="s">
        <v>31679</v>
      </c>
      <c r="C2814" s="7" t="s">
        <v>41775</v>
      </c>
      <c r="D2814" s="8" t="s">
        <v>6195</v>
      </c>
      <c r="E2814" s="8" t="s">
        <v>31681</v>
      </c>
      <c r="F2814" s="5" t="s">
        <v>41776</v>
      </c>
      <c r="G2814" s="5" t="s">
        <v>41777</v>
      </c>
      <c r="H2814" s="6" t="s">
        <v>20987</v>
      </c>
      <c r="I2814" s="6" t="s">
        <v>15656</v>
      </c>
      <c r="J2814" s="6" t="s">
        <v>20986</v>
      </c>
      <c r="K2814" s="6" t="s">
        <v>41778</v>
      </c>
      <c r="L2814" s="11" t="s">
        <v>31685</v>
      </c>
      <c r="M2814" s="9" t="s">
        <v>39638</v>
      </c>
      <c r="N2814" s="9" t="s">
        <v>9107</v>
      </c>
      <c r="O2814" s="9" t="s">
        <v>34631</v>
      </c>
      <c r="P2814" s="9" t="s">
        <v>31687</v>
      </c>
      <c r="Q2814" s="11" t="s">
        <v>41779</v>
      </c>
      <c r="R2814" s="6" t="s">
        <v>31689</v>
      </c>
      <c r="S2814" s="9" t="s">
        <v>31657</v>
      </c>
    </row>
    <row r="2815" spans="1:19">
      <c r="A2815" s="5" t="s">
        <v>15658</v>
      </c>
      <c r="B2815" s="6" t="s">
        <v>31690</v>
      </c>
      <c r="C2815" s="7" t="s">
        <v>41775</v>
      </c>
      <c r="D2815" s="8" t="s">
        <v>6195</v>
      </c>
      <c r="E2815" s="8" t="s">
        <v>31691</v>
      </c>
      <c r="F2815" s="5" t="s">
        <v>41780</v>
      </c>
      <c r="G2815" s="5" t="s">
        <v>41781</v>
      </c>
      <c r="H2815" s="6" t="s">
        <v>20985</v>
      </c>
      <c r="I2815" s="6" t="s">
        <v>15656</v>
      </c>
      <c r="J2815" s="6" t="s">
        <v>20984</v>
      </c>
      <c r="K2815" s="6" t="s">
        <v>41782</v>
      </c>
      <c r="L2815" s="11" t="s">
        <v>31720</v>
      </c>
      <c r="M2815" s="9" t="s">
        <v>39638</v>
      </c>
      <c r="N2815" s="9" t="s">
        <v>9107</v>
      </c>
      <c r="O2815" s="9" t="s">
        <v>34631</v>
      </c>
      <c r="P2815" s="9" t="s">
        <v>31696</v>
      </c>
      <c r="Q2815" s="11" t="s">
        <v>41783</v>
      </c>
      <c r="R2815" s="6" t="s">
        <v>31689</v>
      </c>
      <c r="S2815" s="9" t="s">
        <v>31657</v>
      </c>
    </row>
    <row r="2816" spans="1:19">
      <c r="A2816" s="5" t="s">
        <v>15658</v>
      </c>
      <c r="B2816" s="6" t="s">
        <v>31690</v>
      </c>
      <c r="C2816" s="7" t="s">
        <v>41775</v>
      </c>
      <c r="D2816" s="8" t="s">
        <v>6195</v>
      </c>
      <c r="E2816" s="8" t="s">
        <v>31845</v>
      </c>
      <c r="F2816" s="5" t="s">
        <v>41784</v>
      </c>
      <c r="G2816" s="5" t="s">
        <v>41785</v>
      </c>
      <c r="H2816" s="6" t="s">
        <v>20983</v>
      </c>
      <c r="I2816" s="6" t="s">
        <v>15656</v>
      </c>
      <c r="J2816" s="6" t="s">
        <v>20982</v>
      </c>
      <c r="K2816" s="6" t="s">
        <v>41786</v>
      </c>
      <c r="L2816" s="11" t="s">
        <v>31720</v>
      </c>
      <c r="M2816" s="9" t="s">
        <v>40912</v>
      </c>
      <c r="N2816" s="9" t="s">
        <v>9921</v>
      </c>
      <c r="O2816" s="9" t="s">
        <v>34631</v>
      </c>
      <c r="P2816" s="9" t="s">
        <v>31696</v>
      </c>
      <c r="Q2816" s="11" t="s">
        <v>41783</v>
      </c>
      <c r="R2816" s="6" t="s">
        <v>31689</v>
      </c>
      <c r="S2816" s="9" t="s">
        <v>31657</v>
      </c>
    </row>
    <row r="2817" spans="1:19">
      <c r="A2817" s="5" t="s">
        <v>15658</v>
      </c>
      <c r="B2817" s="6" t="s">
        <v>31690</v>
      </c>
      <c r="C2817" s="7" t="s">
        <v>41775</v>
      </c>
      <c r="D2817" s="8" t="s">
        <v>6195</v>
      </c>
      <c r="E2817" s="8" t="s">
        <v>31806</v>
      </c>
      <c r="F2817" s="5" t="s">
        <v>41787</v>
      </c>
      <c r="G2817" s="5" t="s">
        <v>41788</v>
      </c>
      <c r="H2817" s="6" t="s">
        <v>20981</v>
      </c>
      <c r="I2817" s="6" t="s">
        <v>15656</v>
      </c>
      <c r="J2817" s="6" t="s">
        <v>20980</v>
      </c>
      <c r="K2817" s="6" t="s">
        <v>41789</v>
      </c>
      <c r="L2817" s="11" t="s">
        <v>31767</v>
      </c>
      <c r="M2817" s="9" t="s">
        <v>39638</v>
      </c>
      <c r="N2817" s="9" t="s">
        <v>9107</v>
      </c>
      <c r="O2817" s="9" t="s">
        <v>34631</v>
      </c>
      <c r="P2817" s="9" t="s">
        <v>31696</v>
      </c>
      <c r="Q2817" s="11" t="s">
        <v>41783</v>
      </c>
      <c r="R2817" s="6" t="s">
        <v>31689</v>
      </c>
      <c r="S2817" s="9" t="s">
        <v>31657</v>
      </c>
    </row>
    <row r="2818" spans="1:19">
      <c r="A2818" s="5" t="s">
        <v>15658</v>
      </c>
      <c r="B2818" s="6" t="s">
        <v>31690</v>
      </c>
      <c r="C2818" s="7" t="s">
        <v>41775</v>
      </c>
      <c r="D2818" s="8" t="s">
        <v>6195</v>
      </c>
      <c r="E2818" s="8" t="s">
        <v>31763</v>
      </c>
      <c r="F2818" s="5" t="s">
        <v>41790</v>
      </c>
      <c r="G2818" s="5" t="s">
        <v>41791</v>
      </c>
      <c r="H2818" s="6" t="s">
        <v>20979</v>
      </c>
      <c r="I2818" s="6" t="s">
        <v>15656</v>
      </c>
      <c r="J2818" s="6" t="s">
        <v>20978</v>
      </c>
      <c r="K2818" s="6" t="s">
        <v>41792</v>
      </c>
      <c r="L2818" s="11" t="s">
        <v>31767</v>
      </c>
      <c r="M2818" s="9" t="s">
        <v>40912</v>
      </c>
      <c r="N2818" s="9" t="s">
        <v>9921</v>
      </c>
      <c r="O2818" s="9" t="s">
        <v>34631</v>
      </c>
      <c r="P2818" s="9" t="s">
        <v>31696</v>
      </c>
      <c r="Q2818" s="11" t="s">
        <v>41783</v>
      </c>
      <c r="R2818" s="6" t="s">
        <v>31689</v>
      </c>
      <c r="S2818" s="9" t="s">
        <v>31657</v>
      </c>
    </row>
    <row r="2819" spans="1:19">
      <c r="A2819" s="5" t="s">
        <v>15658</v>
      </c>
      <c r="B2819" s="6" t="s">
        <v>31690</v>
      </c>
      <c r="C2819" s="7" t="s">
        <v>41775</v>
      </c>
      <c r="D2819" s="8" t="s">
        <v>6195</v>
      </c>
      <c r="E2819" s="8" t="s">
        <v>32934</v>
      </c>
      <c r="F2819" s="5" t="s">
        <v>41793</v>
      </c>
      <c r="G2819" s="5" t="s">
        <v>41794</v>
      </c>
      <c r="H2819" s="6" t="s">
        <v>20977</v>
      </c>
      <c r="I2819" s="6" t="s">
        <v>13469</v>
      </c>
      <c r="J2819" s="6" t="s">
        <v>20976</v>
      </c>
      <c r="K2819" s="6" t="s">
        <v>41795</v>
      </c>
      <c r="L2819" s="11" t="s">
        <v>31767</v>
      </c>
      <c r="M2819" s="9" t="s">
        <v>40937</v>
      </c>
      <c r="N2819" s="9" t="s">
        <v>11680</v>
      </c>
      <c r="O2819" s="9" t="s">
        <v>34631</v>
      </c>
      <c r="P2819" s="9" t="s">
        <v>31696</v>
      </c>
      <c r="Q2819" s="11" t="s">
        <v>41783</v>
      </c>
      <c r="R2819" s="6" t="s">
        <v>31689</v>
      </c>
      <c r="S2819" s="9" t="s">
        <v>31657</v>
      </c>
    </row>
    <row r="2820" spans="1:19">
      <c r="A2820" s="5" t="s">
        <v>15658</v>
      </c>
      <c r="B2820" s="6" t="s">
        <v>31690</v>
      </c>
      <c r="C2820" s="7" t="s">
        <v>41775</v>
      </c>
      <c r="D2820" s="8" t="s">
        <v>6195</v>
      </c>
      <c r="E2820" s="8" t="s">
        <v>32075</v>
      </c>
      <c r="F2820" s="5" t="s">
        <v>41796</v>
      </c>
      <c r="G2820" s="5" t="s">
        <v>41797</v>
      </c>
      <c r="H2820" s="6" t="s">
        <v>20975</v>
      </c>
      <c r="I2820" s="6" t="s">
        <v>15656</v>
      </c>
      <c r="J2820" s="6" t="s">
        <v>20956</v>
      </c>
      <c r="K2820" s="6" t="s">
        <v>41798</v>
      </c>
      <c r="L2820" s="11" t="s">
        <v>31767</v>
      </c>
      <c r="M2820" s="9" t="s">
        <v>40912</v>
      </c>
      <c r="N2820" s="9" t="s">
        <v>9921</v>
      </c>
      <c r="O2820" s="9" t="s">
        <v>34631</v>
      </c>
      <c r="P2820" s="9" t="s">
        <v>31696</v>
      </c>
      <c r="Q2820" s="11" t="s">
        <v>41779</v>
      </c>
      <c r="R2820" s="6" t="s">
        <v>31689</v>
      </c>
      <c r="S2820" s="9" t="s">
        <v>31657</v>
      </c>
    </row>
    <row r="2821" spans="1:19">
      <c r="A2821" s="5" t="s">
        <v>15658</v>
      </c>
      <c r="B2821" s="6" t="s">
        <v>31690</v>
      </c>
      <c r="C2821" s="7" t="s">
        <v>41775</v>
      </c>
      <c r="D2821" s="8" t="s">
        <v>6195</v>
      </c>
      <c r="E2821" s="8" t="s">
        <v>32487</v>
      </c>
      <c r="F2821" s="5" t="s">
        <v>41799</v>
      </c>
      <c r="G2821" s="5" t="s">
        <v>41800</v>
      </c>
      <c r="H2821" s="6" t="s">
        <v>20974</v>
      </c>
      <c r="I2821" s="6" t="s">
        <v>14457</v>
      </c>
      <c r="J2821" s="6" t="s">
        <v>20952</v>
      </c>
      <c r="K2821" s="6" t="s">
        <v>41801</v>
      </c>
      <c r="L2821" s="11" t="s">
        <v>31767</v>
      </c>
      <c r="M2821" s="9" t="s">
        <v>39638</v>
      </c>
      <c r="N2821" s="9" t="s">
        <v>9107</v>
      </c>
      <c r="O2821" s="9" t="s">
        <v>34631</v>
      </c>
      <c r="P2821" s="9" t="s">
        <v>31696</v>
      </c>
      <c r="Q2821" s="11" t="s">
        <v>41783</v>
      </c>
      <c r="R2821" s="6" t="s">
        <v>31689</v>
      </c>
      <c r="S2821" s="9" t="s">
        <v>31657</v>
      </c>
    </row>
    <row r="2822" spans="1:19">
      <c r="A2822" s="5" t="s">
        <v>15658</v>
      </c>
      <c r="B2822" s="6" t="s">
        <v>31690</v>
      </c>
      <c r="C2822" s="7" t="s">
        <v>41775</v>
      </c>
      <c r="D2822" s="8" t="s">
        <v>6195</v>
      </c>
      <c r="E2822" s="8" t="s">
        <v>31768</v>
      </c>
      <c r="F2822" s="5" t="s">
        <v>41802</v>
      </c>
      <c r="G2822" s="5" t="s">
        <v>41803</v>
      </c>
      <c r="H2822" s="6" t="s">
        <v>20973</v>
      </c>
      <c r="I2822" s="6" t="s">
        <v>17039</v>
      </c>
      <c r="J2822" s="6" t="s">
        <v>20972</v>
      </c>
      <c r="K2822" s="6" t="s">
        <v>41804</v>
      </c>
      <c r="L2822" s="11" t="s">
        <v>31772</v>
      </c>
      <c r="M2822" s="9" t="s">
        <v>41759</v>
      </c>
      <c r="N2822" s="9" t="s">
        <v>9921</v>
      </c>
      <c r="O2822" s="9" t="s">
        <v>34631</v>
      </c>
      <c r="P2822" s="9" t="s">
        <v>31696</v>
      </c>
      <c r="Q2822" s="11" t="s">
        <v>41783</v>
      </c>
      <c r="R2822" s="6" t="s">
        <v>31689</v>
      </c>
      <c r="S2822" s="9" t="s">
        <v>31657</v>
      </c>
    </row>
    <row r="2823" spans="1:19">
      <c r="A2823" s="5" t="s">
        <v>15658</v>
      </c>
      <c r="B2823" s="6" t="s">
        <v>31690</v>
      </c>
      <c r="C2823" s="7" t="s">
        <v>41775</v>
      </c>
      <c r="D2823" s="8" t="s">
        <v>6195</v>
      </c>
      <c r="E2823" s="8" t="s">
        <v>31858</v>
      </c>
      <c r="F2823" s="5" t="s">
        <v>41805</v>
      </c>
      <c r="G2823" s="5" t="s">
        <v>41806</v>
      </c>
      <c r="H2823" s="6" t="s">
        <v>20971</v>
      </c>
      <c r="I2823" s="6" t="s">
        <v>17039</v>
      </c>
      <c r="J2823" s="6" t="s">
        <v>20970</v>
      </c>
      <c r="K2823" s="6" t="s">
        <v>41807</v>
      </c>
      <c r="L2823" s="11" t="s">
        <v>31839</v>
      </c>
      <c r="M2823" s="9" t="s">
        <v>40912</v>
      </c>
      <c r="N2823" s="9" t="s">
        <v>9921</v>
      </c>
      <c r="O2823" s="9" t="s">
        <v>34631</v>
      </c>
      <c r="P2823" s="9" t="s">
        <v>31696</v>
      </c>
      <c r="Q2823" s="11" t="s">
        <v>41783</v>
      </c>
      <c r="R2823" s="6" t="s">
        <v>31689</v>
      </c>
      <c r="S2823" s="9" t="s">
        <v>31657</v>
      </c>
    </row>
    <row r="2824" spans="1:19">
      <c r="A2824" s="5" t="s">
        <v>15658</v>
      </c>
      <c r="B2824" s="6" t="s">
        <v>31690</v>
      </c>
      <c r="C2824" s="7" t="s">
        <v>41775</v>
      </c>
      <c r="D2824" s="8" t="s">
        <v>6195</v>
      </c>
      <c r="E2824" s="8" t="s">
        <v>31746</v>
      </c>
      <c r="F2824" s="5" t="s">
        <v>41808</v>
      </c>
      <c r="G2824" s="5" t="s">
        <v>41809</v>
      </c>
      <c r="H2824" s="6" t="s">
        <v>20969</v>
      </c>
      <c r="I2824" s="6" t="s">
        <v>15656</v>
      </c>
      <c r="J2824" s="6" t="s">
        <v>20968</v>
      </c>
      <c r="K2824" s="6" t="s">
        <v>41810</v>
      </c>
      <c r="L2824" s="11" t="s">
        <v>31772</v>
      </c>
      <c r="M2824" s="9" t="s">
        <v>40912</v>
      </c>
      <c r="N2824" s="9" t="s">
        <v>9921</v>
      </c>
      <c r="O2824" s="9" t="s">
        <v>34631</v>
      </c>
      <c r="P2824" s="9" t="s">
        <v>31696</v>
      </c>
      <c r="Q2824" s="11" t="s">
        <v>41779</v>
      </c>
      <c r="R2824" s="6" t="s">
        <v>31689</v>
      </c>
      <c r="S2824" s="9" t="s">
        <v>31657</v>
      </c>
    </row>
    <row r="2825" spans="1:19">
      <c r="A2825" s="5" t="s">
        <v>15658</v>
      </c>
      <c r="B2825" s="6" t="s">
        <v>31690</v>
      </c>
      <c r="C2825" s="7" t="s">
        <v>41775</v>
      </c>
      <c r="D2825" s="8" t="s">
        <v>6195</v>
      </c>
      <c r="E2825" s="8" t="s">
        <v>31751</v>
      </c>
      <c r="F2825" s="5" t="s">
        <v>41811</v>
      </c>
      <c r="G2825" s="5" t="s">
        <v>41812</v>
      </c>
      <c r="H2825" s="6" t="s">
        <v>20967</v>
      </c>
      <c r="I2825" s="6" t="s">
        <v>13469</v>
      </c>
      <c r="J2825" s="6" t="s">
        <v>20966</v>
      </c>
      <c r="K2825" s="6" t="s">
        <v>41813</v>
      </c>
      <c r="L2825" s="11" t="s">
        <v>31772</v>
      </c>
      <c r="M2825" s="9" t="s">
        <v>40912</v>
      </c>
      <c r="N2825" s="9" t="s">
        <v>9921</v>
      </c>
      <c r="O2825" s="9" t="s">
        <v>34631</v>
      </c>
      <c r="P2825" s="9" t="s">
        <v>31696</v>
      </c>
      <c r="Q2825" s="11" t="s">
        <v>41783</v>
      </c>
      <c r="R2825" s="6" t="s">
        <v>31689</v>
      </c>
      <c r="S2825" s="9" t="s">
        <v>31657</v>
      </c>
    </row>
    <row r="2826" spans="1:19">
      <c r="A2826" s="5" t="s">
        <v>15658</v>
      </c>
      <c r="B2826" s="6" t="s">
        <v>31690</v>
      </c>
      <c r="C2826" s="7" t="s">
        <v>41775</v>
      </c>
      <c r="D2826" s="8" t="s">
        <v>6195</v>
      </c>
      <c r="E2826" s="8" t="s">
        <v>31731</v>
      </c>
      <c r="F2826" s="5" t="s">
        <v>41814</v>
      </c>
      <c r="G2826" s="5" t="s">
        <v>41815</v>
      </c>
      <c r="H2826" s="6" t="s">
        <v>20965</v>
      </c>
      <c r="I2826" s="6" t="s">
        <v>15656</v>
      </c>
      <c r="J2826" s="6" t="s">
        <v>20964</v>
      </c>
      <c r="K2826" s="6" t="s">
        <v>41813</v>
      </c>
      <c r="L2826" s="11" t="s">
        <v>31772</v>
      </c>
      <c r="M2826" s="9" t="s">
        <v>41759</v>
      </c>
      <c r="N2826" s="9" t="s">
        <v>9921</v>
      </c>
      <c r="O2826" s="9" t="s">
        <v>34631</v>
      </c>
      <c r="P2826" s="9" t="s">
        <v>31696</v>
      </c>
      <c r="Q2826" s="11" t="s">
        <v>41783</v>
      </c>
      <c r="R2826" s="6" t="s">
        <v>31689</v>
      </c>
      <c r="S2826" s="9" t="s">
        <v>31657</v>
      </c>
    </row>
    <row r="2827" spans="1:19">
      <c r="A2827" s="5" t="s">
        <v>15658</v>
      </c>
      <c r="B2827" s="6" t="s">
        <v>31690</v>
      </c>
      <c r="C2827" s="7" t="s">
        <v>41775</v>
      </c>
      <c r="D2827" s="8" t="s">
        <v>6195</v>
      </c>
      <c r="E2827" s="8" t="s">
        <v>31777</v>
      </c>
      <c r="F2827" s="5" t="s">
        <v>41816</v>
      </c>
      <c r="G2827" s="5" t="s">
        <v>41817</v>
      </c>
      <c r="H2827" s="6" t="s">
        <v>20963</v>
      </c>
      <c r="I2827" s="6" t="s">
        <v>13469</v>
      </c>
      <c r="J2827" s="6" t="s">
        <v>20962</v>
      </c>
      <c r="K2827" s="6" t="s">
        <v>41818</v>
      </c>
      <c r="L2827" s="11" t="s">
        <v>31839</v>
      </c>
      <c r="M2827" s="9" t="s">
        <v>40912</v>
      </c>
      <c r="N2827" s="9" t="s">
        <v>9921</v>
      </c>
      <c r="O2827" s="9" t="s">
        <v>34631</v>
      </c>
      <c r="P2827" s="9" t="s">
        <v>31696</v>
      </c>
      <c r="Q2827" s="11" t="s">
        <v>41779</v>
      </c>
      <c r="R2827" s="6" t="s">
        <v>31689</v>
      </c>
      <c r="S2827" s="9" t="s">
        <v>31657</v>
      </c>
    </row>
    <row r="2828" spans="1:19">
      <c r="A2828" s="5" t="s">
        <v>15658</v>
      </c>
      <c r="B2828" s="6" t="s">
        <v>31690</v>
      </c>
      <c r="C2828" s="7" t="s">
        <v>41775</v>
      </c>
      <c r="D2828" s="8" t="s">
        <v>6195</v>
      </c>
      <c r="E2828" s="8" t="s">
        <v>31975</v>
      </c>
      <c r="F2828" s="5" t="s">
        <v>41819</v>
      </c>
      <c r="G2828" s="5" t="s">
        <v>41820</v>
      </c>
      <c r="H2828" s="6" t="s">
        <v>20961</v>
      </c>
      <c r="I2828" s="6" t="s">
        <v>17039</v>
      </c>
      <c r="J2828" s="6" t="s">
        <v>20960</v>
      </c>
      <c r="K2828" s="6" t="s">
        <v>41821</v>
      </c>
      <c r="L2828" s="11" t="s">
        <v>31839</v>
      </c>
      <c r="M2828" s="9" t="s">
        <v>41759</v>
      </c>
      <c r="N2828" s="9" t="s">
        <v>9921</v>
      </c>
      <c r="O2828" s="9" t="s">
        <v>34631</v>
      </c>
      <c r="P2828" s="9" t="s">
        <v>31696</v>
      </c>
      <c r="Q2828" s="11" t="s">
        <v>41779</v>
      </c>
      <c r="R2828" s="6" t="s">
        <v>31689</v>
      </c>
      <c r="S2828" s="9" t="s">
        <v>31657</v>
      </c>
    </row>
    <row r="2829" spans="1:19">
      <c r="A2829" s="5" t="s">
        <v>15658</v>
      </c>
      <c r="B2829" s="6" t="s">
        <v>31690</v>
      </c>
      <c r="C2829" s="7" t="s">
        <v>41775</v>
      </c>
      <c r="D2829" s="8" t="s">
        <v>6195</v>
      </c>
      <c r="E2829" s="8" t="s">
        <v>32402</v>
      </c>
      <c r="F2829" s="5" t="s">
        <v>41822</v>
      </c>
      <c r="G2829" s="5" t="s">
        <v>41823</v>
      </c>
      <c r="H2829" s="6" t="s">
        <v>20959</v>
      </c>
      <c r="I2829" s="6" t="s">
        <v>15656</v>
      </c>
      <c r="J2829" s="6" t="s">
        <v>20958</v>
      </c>
      <c r="K2829" s="6" t="s">
        <v>41824</v>
      </c>
      <c r="L2829" s="11" t="s">
        <v>31772</v>
      </c>
      <c r="M2829" s="9" t="s">
        <v>39638</v>
      </c>
      <c r="N2829" s="9" t="s">
        <v>9107</v>
      </c>
      <c r="O2829" s="9" t="s">
        <v>34631</v>
      </c>
      <c r="P2829" s="9" t="s">
        <v>31696</v>
      </c>
      <c r="Q2829" s="11" t="s">
        <v>41779</v>
      </c>
      <c r="R2829" s="6" t="s">
        <v>31689</v>
      </c>
      <c r="S2829" s="9" t="s">
        <v>31657</v>
      </c>
    </row>
    <row r="2830" spans="1:19">
      <c r="A2830" s="5" t="s">
        <v>15658</v>
      </c>
      <c r="B2830" s="6" t="s">
        <v>31690</v>
      </c>
      <c r="C2830" s="7" t="s">
        <v>41775</v>
      </c>
      <c r="D2830" s="8" t="s">
        <v>6195</v>
      </c>
      <c r="E2830" s="8" t="s">
        <v>33302</v>
      </c>
      <c r="F2830" s="5" t="s">
        <v>40328</v>
      </c>
      <c r="G2830" s="5" t="s">
        <v>41825</v>
      </c>
      <c r="H2830" s="6" t="s">
        <v>20957</v>
      </c>
      <c r="I2830" s="6" t="s">
        <v>15656</v>
      </c>
      <c r="J2830" s="6" t="s">
        <v>20956</v>
      </c>
      <c r="K2830" s="6" t="s">
        <v>41826</v>
      </c>
      <c r="L2830" s="11" t="s">
        <v>31772</v>
      </c>
      <c r="M2830" s="9" t="s">
        <v>40912</v>
      </c>
      <c r="N2830" s="9" t="s">
        <v>9921</v>
      </c>
      <c r="O2830" s="9" t="s">
        <v>34631</v>
      </c>
      <c r="P2830" s="9" t="s">
        <v>31696</v>
      </c>
      <c r="Q2830" s="11" t="s">
        <v>41779</v>
      </c>
      <c r="R2830" s="6" t="s">
        <v>31689</v>
      </c>
      <c r="S2830" s="9" t="s">
        <v>31657</v>
      </c>
    </row>
    <row r="2831" spans="1:19">
      <c r="A2831" s="5" t="s">
        <v>15658</v>
      </c>
      <c r="B2831" s="6" t="s">
        <v>31690</v>
      </c>
      <c r="C2831" s="7" t="s">
        <v>41775</v>
      </c>
      <c r="D2831" s="8" t="s">
        <v>6195</v>
      </c>
      <c r="E2831" s="8" t="s">
        <v>32406</v>
      </c>
      <c r="F2831" s="5" t="s">
        <v>41827</v>
      </c>
      <c r="G2831" s="5" t="s">
        <v>41828</v>
      </c>
      <c r="H2831" s="6" t="s">
        <v>20955</v>
      </c>
      <c r="I2831" s="6" t="s">
        <v>13469</v>
      </c>
      <c r="J2831" s="6" t="s">
        <v>20954</v>
      </c>
      <c r="K2831" s="6" t="s">
        <v>41829</v>
      </c>
      <c r="L2831" s="11" t="s">
        <v>31772</v>
      </c>
      <c r="M2831" s="9" t="s">
        <v>40937</v>
      </c>
      <c r="N2831" s="9" t="s">
        <v>11680</v>
      </c>
      <c r="O2831" s="9" t="s">
        <v>34631</v>
      </c>
      <c r="P2831" s="9" t="s">
        <v>31696</v>
      </c>
      <c r="Q2831" s="11" t="s">
        <v>41779</v>
      </c>
      <c r="R2831" s="6" t="s">
        <v>31689</v>
      </c>
      <c r="S2831" s="9" t="s">
        <v>31657</v>
      </c>
    </row>
    <row r="2832" spans="1:19">
      <c r="A2832" s="5" t="s">
        <v>15658</v>
      </c>
      <c r="B2832" s="6" t="s">
        <v>31690</v>
      </c>
      <c r="C2832" s="7" t="s">
        <v>41775</v>
      </c>
      <c r="D2832" s="8" t="s">
        <v>6195</v>
      </c>
      <c r="E2832" s="8" t="s">
        <v>32410</v>
      </c>
      <c r="F2832" s="5" t="s">
        <v>41830</v>
      </c>
      <c r="G2832" s="5" t="s">
        <v>41831</v>
      </c>
      <c r="H2832" s="6" t="s">
        <v>20953</v>
      </c>
      <c r="I2832" s="6" t="s">
        <v>14457</v>
      </c>
      <c r="J2832" s="6" t="s">
        <v>20952</v>
      </c>
      <c r="K2832" s="6" t="s">
        <v>41832</v>
      </c>
      <c r="L2832" s="11" t="s">
        <v>31772</v>
      </c>
      <c r="M2832" s="9" t="s">
        <v>39638</v>
      </c>
      <c r="N2832" s="9" t="s">
        <v>9107</v>
      </c>
      <c r="O2832" s="9" t="s">
        <v>34631</v>
      </c>
      <c r="P2832" s="9" t="s">
        <v>31696</v>
      </c>
      <c r="Q2832" s="11" t="s">
        <v>41779</v>
      </c>
      <c r="R2832" s="6" t="s">
        <v>31689</v>
      </c>
      <c r="S2832" s="9" t="s">
        <v>31657</v>
      </c>
    </row>
    <row r="2833" spans="1:19">
      <c r="A2833" s="5" t="s">
        <v>15658</v>
      </c>
      <c r="B2833" s="6" t="s">
        <v>31690</v>
      </c>
      <c r="C2833" s="7" t="s">
        <v>41775</v>
      </c>
      <c r="D2833" s="8" t="s">
        <v>6195</v>
      </c>
      <c r="E2833" s="8" t="s">
        <v>32414</v>
      </c>
      <c r="F2833" s="5" t="s">
        <v>41833</v>
      </c>
      <c r="G2833" s="5" t="s">
        <v>41834</v>
      </c>
      <c r="H2833" s="6" t="s">
        <v>20951</v>
      </c>
      <c r="I2833" s="6" t="s">
        <v>15656</v>
      </c>
      <c r="J2833" s="6" t="s">
        <v>20950</v>
      </c>
      <c r="K2833" s="6" t="s">
        <v>41835</v>
      </c>
      <c r="L2833" s="11" t="s">
        <v>31772</v>
      </c>
      <c r="M2833" s="9" t="s">
        <v>39638</v>
      </c>
      <c r="N2833" s="9" t="s">
        <v>9107</v>
      </c>
      <c r="O2833" s="9" t="s">
        <v>34631</v>
      </c>
      <c r="P2833" s="9" t="s">
        <v>31696</v>
      </c>
      <c r="Q2833" s="11" t="s">
        <v>41779</v>
      </c>
      <c r="R2833" s="6" t="s">
        <v>31689</v>
      </c>
      <c r="S2833" s="9" t="s">
        <v>31657</v>
      </c>
    </row>
    <row r="2834" spans="1:19">
      <c r="A2834" s="5" t="s">
        <v>15658</v>
      </c>
      <c r="B2834" s="6" t="s">
        <v>31690</v>
      </c>
      <c r="C2834" s="7" t="s">
        <v>41775</v>
      </c>
      <c r="D2834" s="8" t="s">
        <v>6195</v>
      </c>
      <c r="E2834" s="8" t="s">
        <v>31781</v>
      </c>
      <c r="F2834" s="5" t="s">
        <v>41836</v>
      </c>
      <c r="G2834" s="5" t="s">
        <v>41837</v>
      </c>
      <c r="H2834" s="6" t="s">
        <v>20949</v>
      </c>
      <c r="I2834" s="6" t="s">
        <v>15656</v>
      </c>
      <c r="J2834" s="6" t="s">
        <v>20948</v>
      </c>
      <c r="K2834" s="6" t="s">
        <v>41838</v>
      </c>
      <c r="L2834" s="11" t="s">
        <v>31772</v>
      </c>
      <c r="M2834" s="9" t="s">
        <v>39638</v>
      </c>
      <c r="N2834" s="9" t="s">
        <v>9107</v>
      </c>
      <c r="O2834" s="9" t="s">
        <v>34631</v>
      </c>
      <c r="P2834" s="9" t="s">
        <v>31696</v>
      </c>
      <c r="Q2834" s="11" t="s">
        <v>41779</v>
      </c>
      <c r="R2834" s="6" t="s">
        <v>31689</v>
      </c>
      <c r="S2834" s="9" t="s">
        <v>31657</v>
      </c>
    </row>
    <row r="2835" spans="1:19">
      <c r="A2835" s="5" t="s">
        <v>15658</v>
      </c>
      <c r="B2835" s="6" t="s">
        <v>31690</v>
      </c>
      <c r="C2835" s="7" t="s">
        <v>41775</v>
      </c>
      <c r="D2835" s="8" t="s">
        <v>6195</v>
      </c>
      <c r="E2835" s="8" t="s">
        <v>32274</v>
      </c>
      <c r="F2835" s="5" t="s">
        <v>41839</v>
      </c>
      <c r="G2835" s="5" t="s">
        <v>41840</v>
      </c>
      <c r="H2835" s="6" t="s">
        <v>20947</v>
      </c>
      <c r="I2835" s="6" t="s">
        <v>15656</v>
      </c>
      <c r="J2835" s="6" t="s">
        <v>20946</v>
      </c>
      <c r="K2835" s="6" t="s">
        <v>41841</v>
      </c>
      <c r="L2835" s="11" t="s">
        <v>31931</v>
      </c>
      <c r="M2835" s="9" t="s">
        <v>40912</v>
      </c>
      <c r="N2835" s="9" t="s">
        <v>9921</v>
      </c>
      <c r="O2835" s="9" t="s">
        <v>34631</v>
      </c>
      <c r="P2835" s="9" t="s">
        <v>31696</v>
      </c>
      <c r="Q2835" s="11" t="s">
        <v>41779</v>
      </c>
      <c r="R2835" s="6" t="s">
        <v>31689</v>
      </c>
      <c r="S2835" s="9" t="s">
        <v>31657</v>
      </c>
    </row>
    <row r="2836" spans="1:19">
      <c r="A2836" s="5" t="s">
        <v>15658</v>
      </c>
      <c r="B2836" s="6" t="s">
        <v>31690</v>
      </c>
      <c r="C2836" s="7" t="s">
        <v>41775</v>
      </c>
      <c r="D2836" s="8" t="s">
        <v>6195</v>
      </c>
      <c r="E2836" s="8" t="s">
        <v>32631</v>
      </c>
      <c r="F2836" s="5" t="s">
        <v>41842</v>
      </c>
      <c r="G2836" s="5" t="s">
        <v>41843</v>
      </c>
      <c r="H2836" s="6" t="s">
        <v>17391</v>
      </c>
      <c r="I2836" s="6" t="s">
        <v>15656</v>
      </c>
      <c r="J2836" s="6" t="s">
        <v>17390</v>
      </c>
      <c r="K2836" s="6" t="s">
        <v>41844</v>
      </c>
      <c r="L2836" s="11" t="s">
        <v>31940</v>
      </c>
      <c r="M2836" s="9" t="s">
        <v>39638</v>
      </c>
      <c r="N2836" s="9" t="s">
        <v>9107</v>
      </c>
      <c r="O2836" s="9" t="s">
        <v>34631</v>
      </c>
      <c r="P2836" s="9" t="s">
        <v>31696</v>
      </c>
      <c r="R2836" s="6" t="s">
        <v>31689</v>
      </c>
      <c r="S2836" s="9" t="s">
        <v>31657</v>
      </c>
    </row>
    <row r="2837" spans="1:19">
      <c r="A2837" s="5" t="s">
        <v>15183</v>
      </c>
      <c r="B2837" s="6" t="s">
        <v>31679</v>
      </c>
      <c r="C2837" s="7" t="s">
        <v>41845</v>
      </c>
      <c r="D2837" s="8" t="s">
        <v>6195</v>
      </c>
      <c r="E2837" s="8" t="s">
        <v>31681</v>
      </c>
      <c r="F2837" s="5" t="s">
        <v>41846</v>
      </c>
      <c r="G2837" s="5" t="s">
        <v>41847</v>
      </c>
      <c r="H2837" s="6" t="s">
        <v>20945</v>
      </c>
      <c r="I2837" s="6" t="s">
        <v>20944</v>
      </c>
      <c r="J2837" s="6" t="s">
        <v>20943</v>
      </c>
      <c r="K2837" s="6" t="s">
        <v>41848</v>
      </c>
      <c r="L2837" s="11" t="s">
        <v>31685</v>
      </c>
      <c r="M2837" s="9" t="s">
        <v>31736</v>
      </c>
      <c r="N2837" s="9" t="s">
        <v>10574</v>
      </c>
      <c r="O2837" s="9" t="s">
        <v>2317</v>
      </c>
      <c r="P2837" s="9" t="s">
        <v>31687</v>
      </c>
      <c r="Q2837" s="11" t="s">
        <v>41849</v>
      </c>
      <c r="R2837" s="6" t="s">
        <v>31689</v>
      </c>
      <c r="S2837" s="9" t="s">
        <v>31657</v>
      </c>
    </row>
    <row r="2838" spans="1:19">
      <c r="A2838" s="5" t="s">
        <v>15183</v>
      </c>
      <c r="B2838" s="6" t="s">
        <v>31690</v>
      </c>
      <c r="C2838" s="7" t="s">
        <v>41845</v>
      </c>
      <c r="D2838" s="8" t="s">
        <v>6195</v>
      </c>
      <c r="E2838" s="8" t="s">
        <v>31691</v>
      </c>
      <c r="F2838" s="5" t="s">
        <v>41850</v>
      </c>
      <c r="G2838" s="5" t="s">
        <v>41847</v>
      </c>
      <c r="H2838" s="6" t="s">
        <v>20945</v>
      </c>
      <c r="I2838" s="6" t="s">
        <v>20944</v>
      </c>
      <c r="J2838" s="6" t="s">
        <v>20943</v>
      </c>
      <c r="K2838" s="6" t="s">
        <v>41848</v>
      </c>
      <c r="L2838" s="11" t="s">
        <v>31720</v>
      </c>
      <c r="M2838" s="9" t="s">
        <v>31736</v>
      </c>
      <c r="N2838" s="9" t="s">
        <v>10574</v>
      </c>
      <c r="O2838" s="9" t="s">
        <v>2317</v>
      </c>
      <c r="P2838" s="9" t="s">
        <v>31696</v>
      </c>
      <c r="Q2838" s="11" t="s">
        <v>41849</v>
      </c>
      <c r="R2838" s="6" t="s">
        <v>31689</v>
      </c>
      <c r="S2838" s="9" t="s">
        <v>31657</v>
      </c>
    </row>
    <row r="2839" spans="1:19">
      <c r="A2839" s="5" t="s">
        <v>15183</v>
      </c>
      <c r="B2839" s="6" t="s">
        <v>31690</v>
      </c>
      <c r="C2839" s="7" t="s">
        <v>41845</v>
      </c>
      <c r="D2839" s="8" t="s">
        <v>6195</v>
      </c>
      <c r="E2839" s="8" t="s">
        <v>31721</v>
      </c>
      <c r="F2839" s="5" t="s">
        <v>41851</v>
      </c>
      <c r="G2839" s="5" t="s">
        <v>41852</v>
      </c>
      <c r="H2839" s="6" t="s">
        <v>20945</v>
      </c>
      <c r="I2839" s="6" t="s">
        <v>20944</v>
      </c>
      <c r="J2839" s="6" t="s">
        <v>20943</v>
      </c>
      <c r="K2839" s="6" t="s">
        <v>41853</v>
      </c>
      <c r="L2839" s="11" t="s">
        <v>31767</v>
      </c>
      <c r="M2839" s="9" t="s">
        <v>31736</v>
      </c>
      <c r="N2839" s="9" t="s">
        <v>10574</v>
      </c>
      <c r="O2839" s="9" t="s">
        <v>2317</v>
      </c>
      <c r="P2839" s="9" t="s">
        <v>31696</v>
      </c>
      <c r="Q2839" s="11" t="s">
        <v>41849</v>
      </c>
      <c r="R2839" s="6" t="s">
        <v>31689</v>
      </c>
      <c r="S2839" s="9" t="s">
        <v>31657</v>
      </c>
    </row>
    <row r="2840" spans="1:19">
      <c r="A2840" s="5" t="s">
        <v>15183</v>
      </c>
      <c r="B2840" s="6" t="s">
        <v>31690</v>
      </c>
      <c r="C2840" s="7" t="s">
        <v>41845</v>
      </c>
      <c r="D2840" s="8" t="s">
        <v>6195</v>
      </c>
      <c r="E2840" s="8" t="s">
        <v>31835</v>
      </c>
      <c r="F2840" s="5" t="s">
        <v>41854</v>
      </c>
      <c r="G2840" s="5" t="s">
        <v>41852</v>
      </c>
      <c r="H2840" s="6" t="s">
        <v>20945</v>
      </c>
      <c r="I2840" s="6" t="s">
        <v>20944</v>
      </c>
      <c r="J2840" s="6" t="s">
        <v>20943</v>
      </c>
      <c r="K2840" s="6" t="s">
        <v>41853</v>
      </c>
      <c r="L2840" s="11" t="s">
        <v>31839</v>
      </c>
      <c r="M2840" s="9" t="s">
        <v>31736</v>
      </c>
      <c r="N2840" s="9" t="s">
        <v>10574</v>
      </c>
      <c r="O2840" s="9" t="s">
        <v>2317</v>
      </c>
      <c r="P2840" s="9" t="s">
        <v>31696</v>
      </c>
      <c r="Q2840" s="11" t="s">
        <v>41849</v>
      </c>
      <c r="R2840" s="6" t="s">
        <v>31689</v>
      </c>
      <c r="S2840" s="9" t="s">
        <v>31657</v>
      </c>
    </row>
    <row r="2841" spans="1:19">
      <c r="A2841" s="5" t="s">
        <v>15183</v>
      </c>
      <c r="B2841" s="6" t="s">
        <v>31679</v>
      </c>
      <c r="C2841" s="7" t="s">
        <v>41855</v>
      </c>
      <c r="D2841" s="8" t="s">
        <v>6195</v>
      </c>
      <c r="E2841" s="8" t="s">
        <v>31681</v>
      </c>
      <c r="F2841" s="5" t="s">
        <v>41856</v>
      </c>
      <c r="G2841" s="5" t="s">
        <v>41857</v>
      </c>
      <c r="H2841" s="6" t="s">
        <v>20941</v>
      </c>
      <c r="I2841" s="6" t="s">
        <v>20940</v>
      </c>
      <c r="J2841" s="6" t="s">
        <v>20939</v>
      </c>
      <c r="K2841" s="6" t="s">
        <v>41858</v>
      </c>
      <c r="L2841" s="11" t="s">
        <v>31685</v>
      </c>
      <c r="M2841" s="9" t="s">
        <v>31736</v>
      </c>
      <c r="N2841" s="9" t="s">
        <v>10574</v>
      </c>
      <c r="O2841" s="9" t="s">
        <v>2317</v>
      </c>
      <c r="P2841" s="9" t="s">
        <v>31687</v>
      </c>
      <c r="Q2841" s="11" t="s">
        <v>41859</v>
      </c>
      <c r="R2841" s="6" t="s">
        <v>31689</v>
      </c>
      <c r="S2841" s="9" t="s">
        <v>31657</v>
      </c>
    </row>
    <row r="2842" spans="1:19">
      <c r="A2842" s="5" t="s">
        <v>15183</v>
      </c>
      <c r="B2842" s="6" t="s">
        <v>31690</v>
      </c>
      <c r="C2842" s="7" t="s">
        <v>41855</v>
      </c>
      <c r="D2842" s="8" t="s">
        <v>6195</v>
      </c>
      <c r="E2842" s="8" t="s">
        <v>31691</v>
      </c>
      <c r="F2842" s="5" t="s">
        <v>41860</v>
      </c>
      <c r="G2842" s="5" t="s">
        <v>41861</v>
      </c>
      <c r="H2842" s="6" t="s">
        <v>20942</v>
      </c>
      <c r="I2842" s="6" t="s">
        <v>20940</v>
      </c>
      <c r="J2842" s="6" t="s">
        <v>20939</v>
      </c>
      <c r="K2842" s="6" t="s">
        <v>41862</v>
      </c>
      <c r="L2842" s="11" t="s">
        <v>31720</v>
      </c>
      <c r="M2842" s="9" t="s">
        <v>31736</v>
      </c>
      <c r="N2842" s="9" t="s">
        <v>10574</v>
      </c>
      <c r="O2842" s="9" t="s">
        <v>2317</v>
      </c>
      <c r="P2842" s="9" t="s">
        <v>31696</v>
      </c>
      <c r="Q2842" s="11" t="s">
        <v>41859</v>
      </c>
      <c r="R2842" s="6" t="s">
        <v>31689</v>
      </c>
      <c r="S2842" s="9" t="s">
        <v>31657</v>
      </c>
    </row>
    <row r="2843" spans="1:19">
      <c r="A2843" s="5" t="s">
        <v>15183</v>
      </c>
      <c r="B2843" s="6" t="s">
        <v>31690</v>
      </c>
      <c r="C2843" s="7" t="s">
        <v>41855</v>
      </c>
      <c r="D2843" s="8" t="s">
        <v>6195</v>
      </c>
      <c r="E2843" s="8" t="s">
        <v>31721</v>
      </c>
      <c r="F2843" s="5" t="s">
        <v>41863</v>
      </c>
      <c r="G2843" s="5" t="s">
        <v>41861</v>
      </c>
      <c r="H2843" s="6" t="s">
        <v>20942</v>
      </c>
      <c r="I2843" s="6" t="s">
        <v>20940</v>
      </c>
      <c r="J2843" s="6" t="s">
        <v>20939</v>
      </c>
      <c r="K2843" s="6" t="s">
        <v>41862</v>
      </c>
      <c r="L2843" s="11" t="s">
        <v>31767</v>
      </c>
      <c r="M2843" s="9" t="s">
        <v>31736</v>
      </c>
      <c r="N2843" s="9" t="s">
        <v>10574</v>
      </c>
      <c r="O2843" s="9" t="s">
        <v>2317</v>
      </c>
      <c r="P2843" s="9" t="s">
        <v>31696</v>
      </c>
      <c r="Q2843" s="11" t="s">
        <v>41859</v>
      </c>
      <c r="R2843" s="6" t="s">
        <v>31689</v>
      </c>
      <c r="S2843" s="9" t="s">
        <v>31657</v>
      </c>
    </row>
    <row r="2844" spans="1:19">
      <c r="A2844" s="5" t="s">
        <v>15183</v>
      </c>
      <c r="B2844" s="6" t="s">
        <v>31690</v>
      </c>
      <c r="C2844" s="7" t="s">
        <v>41855</v>
      </c>
      <c r="D2844" s="8" t="s">
        <v>6195</v>
      </c>
      <c r="E2844" s="8" t="s">
        <v>31746</v>
      </c>
      <c r="F2844" s="5" t="s">
        <v>41864</v>
      </c>
      <c r="G2844" s="5" t="s">
        <v>41857</v>
      </c>
      <c r="H2844" s="6" t="s">
        <v>20941</v>
      </c>
      <c r="I2844" s="6" t="s">
        <v>20940</v>
      </c>
      <c r="J2844" s="6" t="s">
        <v>20939</v>
      </c>
      <c r="K2844" s="6" t="s">
        <v>41858</v>
      </c>
      <c r="L2844" s="11" t="s">
        <v>31839</v>
      </c>
      <c r="M2844" s="9" t="s">
        <v>31736</v>
      </c>
      <c r="N2844" s="9" t="s">
        <v>10574</v>
      </c>
      <c r="O2844" s="9" t="s">
        <v>2317</v>
      </c>
      <c r="P2844" s="9" t="s">
        <v>31696</v>
      </c>
      <c r="Q2844" s="11" t="s">
        <v>41859</v>
      </c>
      <c r="R2844" s="6" t="s">
        <v>31689</v>
      </c>
      <c r="S2844" s="9" t="s">
        <v>31657</v>
      </c>
    </row>
    <row r="2845" spans="1:19">
      <c r="A2845" s="5" t="s">
        <v>15183</v>
      </c>
      <c r="B2845" s="6" t="s">
        <v>31679</v>
      </c>
      <c r="C2845" s="7" t="s">
        <v>41865</v>
      </c>
      <c r="D2845" s="8" t="s">
        <v>6195</v>
      </c>
      <c r="E2845" s="8" t="s">
        <v>31681</v>
      </c>
      <c r="F2845" s="5" t="s">
        <v>41866</v>
      </c>
      <c r="G2845" s="5" t="s">
        <v>41867</v>
      </c>
      <c r="H2845" s="6" t="s">
        <v>20938</v>
      </c>
      <c r="I2845" s="6" t="s">
        <v>20933</v>
      </c>
      <c r="J2845" s="6" t="s">
        <v>20937</v>
      </c>
      <c r="K2845" s="6" t="s">
        <v>41868</v>
      </c>
      <c r="L2845" s="11" t="s">
        <v>31685</v>
      </c>
      <c r="M2845" s="9" t="s">
        <v>31736</v>
      </c>
      <c r="N2845" s="9" t="s">
        <v>10574</v>
      </c>
      <c r="O2845" s="9" t="s">
        <v>2497</v>
      </c>
      <c r="P2845" s="9" t="s">
        <v>31687</v>
      </c>
      <c r="R2845" s="6" t="s">
        <v>31689</v>
      </c>
      <c r="S2845" s="9" t="s">
        <v>31657</v>
      </c>
    </row>
    <row r="2846" spans="1:19">
      <c r="A2846" s="5" t="s">
        <v>15183</v>
      </c>
      <c r="B2846" s="6" t="s">
        <v>31690</v>
      </c>
      <c r="C2846" s="7" t="s">
        <v>41865</v>
      </c>
      <c r="D2846" s="8" t="s">
        <v>6195</v>
      </c>
      <c r="E2846" s="8" t="s">
        <v>31691</v>
      </c>
      <c r="F2846" s="5" t="s">
        <v>41869</v>
      </c>
      <c r="G2846" s="5" t="s">
        <v>41870</v>
      </c>
      <c r="H2846" s="6" t="s">
        <v>20936</v>
      </c>
      <c r="I2846" s="6" t="s">
        <v>20933</v>
      </c>
      <c r="J2846" s="6" t="s">
        <v>20935</v>
      </c>
      <c r="K2846" s="6" t="s">
        <v>41871</v>
      </c>
      <c r="L2846" s="11" t="s">
        <v>31720</v>
      </c>
      <c r="M2846" s="9" t="s">
        <v>31736</v>
      </c>
      <c r="N2846" s="9" t="s">
        <v>10574</v>
      </c>
      <c r="O2846" s="9" t="s">
        <v>2497</v>
      </c>
      <c r="P2846" s="9" t="s">
        <v>31696</v>
      </c>
      <c r="Q2846" s="11" t="s">
        <v>41872</v>
      </c>
      <c r="R2846" s="6" t="s">
        <v>31689</v>
      </c>
      <c r="S2846" s="9" t="s">
        <v>31657</v>
      </c>
    </row>
    <row r="2847" spans="1:19">
      <c r="A2847" s="5" t="s">
        <v>15183</v>
      </c>
      <c r="B2847" s="6" t="s">
        <v>31690</v>
      </c>
      <c r="C2847" s="7" t="s">
        <v>41865</v>
      </c>
      <c r="D2847" s="8" t="s">
        <v>6195</v>
      </c>
      <c r="E2847" s="8" t="s">
        <v>31721</v>
      </c>
      <c r="F2847" s="5" t="s">
        <v>41873</v>
      </c>
      <c r="G2847" s="5" t="s">
        <v>41870</v>
      </c>
      <c r="H2847" s="6" t="s">
        <v>20936</v>
      </c>
      <c r="I2847" s="6" t="s">
        <v>20933</v>
      </c>
      <c r="J2847" s="6" t="s">
        <v>20935</v>
      </c>
      <c r="K2847" s="6" t="s">
        <v>41871</v>
      </c>
      <c r="L2847" s="11" t="s">
        <v>31767</v>
      </c>
      <c r="M2847" s="9" t="s">
        <v>31736</v>
      </c>
      <c r="N2847" s="9" t="s">
        <v>10574</v>
      </c>
      <c r="O2847" s="9" t="s">
        <v>2497</v>
      </c>
      <c r="P2847" s="9" t="s">
        <v>31696</v>
      </c>
      <c r="Q2847" s="11" t="s">
        <v>41872</v>
      </c>
      <c r="R2847" s="6" t="s">
        <v>31689</v>
      </c>
      <c r="S2847" s="9" t="s">
        <v>31657</v>
      </c>
    </row>
    <row r="2848" spans="1:19">
      <c r="A2848" s="5" t="s">
        <v>15183</v>
      </c>
      <c r="B2848" s="6" t="s">
        <v>31690</v>
      </c>
      <c r="C2848" s="7" t="s">
        <v>41865</v>
      </c>
      <c r="D2848" s="8" t="s">
        <v>6195</v>
      </c>
      <c r="E2848" s="8" t="s">
        <v>31726</v>
      </c>
      <c r="F2848" s="5" t="s">
        <v>41874</v>
      </c>
      <c r="G2848" s="5" t="s">
        <v>41875</v>
      </c>
      <c r="H2848" s="6" t="s">
        <v>20934</v>
      </c>
      <c r="I2848" s="6" t="s">
        <v>20933</v>
      </c>
      <c r="J2848" s="6" t="s">
        <v>20932</v>
      </c>
      <c r="K2848" s="6" t="s">
        <v>41876</v>
      </c>
      <c r="L2848" s="11" t="s">
        <v>31839</v>
      </c>
      <c r="M2848" s="9" t="s">
        <v>31736</v>
      </c>
      <c r="N2848" s="9" t="s">
        <v>10574</v>
      </c>
      <c r="O2848" s="9" t="s">
        <v>2497</v>
      </c>
      <c r="P2848" s="9" t="s">
        <v>31696</v>
      </c>
      <c r="Q2848" s="11" t="s">
        <v>41872</v>
      </c>
      <c r="R2848" s="6" t="s">
        <v>31689</v>
      </c>
      <c r="S2848" s="9" t="s">
        <v>31657</v>
      </c>
    </row>
    <row r="2849" spans="1:19">
      <c r="A2849" s="5" t="s">
        <v>15183</v>
      </c>
      <c r="B2849" s="6" t="s">
        <v>31679</v>
      </c>
      <c r="C2849" s="7" t="s">
        <v>41877</v>
      </c>
      <c r="D2849" s="8" t="s">
        <v>6195</v>
      </c>
      <c r="E2849" s="8" t="s">
        <v>31681</v>
      </c>
      <c r="F2849" s="5" t="s">
        <v>41878</v>
      </c>
      <c r="G2849" s="5" t="s">
        <v>41879</v>
      </c>
      <c r="H2849" s="6" t="s">
        <v>20931</v>
      </c>
      <c r="I2849" s="6" t="s">
        <v>20930</v>
      </c>
      <c r="J2849" s="6" t="s">
        <v>20929</v>
      </c>
      <c r="K2849" s="6" t="s">
        <v>41880</v>
      </c>
      <c r="L2849" s="11" t="s">
        <v>31685</v>
      </c>
      <c r="M2849" s="9" t="s">
        <v>31736</v>
      </c>
      <c r="N2849" s="9" t="s">
        <v>10574</v>
      </c>
      <c r="O2849" s="9" t="s">
        <v>2497</v>
      </c>
      <c r="P2849" s="9" t="s">
        <v>31687</v>
      </c>
      <c r="Q2849" s="11" t="s">
        <v>41881</v>
      </c>
      <c r="R2849" s="6" t="s">
        <v>31689</v>
      </c>
      <c r="S2849" s="9" t="s">
        <v>31657</v>
      </c>
    </row>
    <row r="2850" spans="1:19">
      <c r="A2850" s="5" t="s">
        <v>15183</v>
      </c>
      <c r="B2850" s="6" t="s">
        <v>31690</v>
      </c>
      <c r="C2850" s="7" t="s">
        <v>41877</v>
      </c>
      <c r="D2850" s="8" t="s">
        <v>6195</v>
      </c>
      <c r="E2850" s="8" t="s">
        <v>31691</v>
      </c>
      <c r="F2850" s="5" t="s">
        <v>41882</v>
      </c>
      <c r="G2850" s="5" t="s">
        <v>41883</v>
      </c>
      <c r="H2850" s="6" t="s">
        <v>20931</v>
      </c>
      <c r="I2850" s="6" t="s">
        <v>20930</v>
      </c>
      <c r="J2850" s="6" t="s">
        <v>20929</v>
      </c>
      <c r="K2850" s="6" t="s">
        <v>41884</v>
      </c>
      <c r="L2850" s="11" t="s">
        <v>31720</v>
      </c>
      <c r="M2850" s="9" t="s">
        <v>31736</v>
      </c>
      <c r="N2850" s="9" t="s">
        <v>10574</v>
      </c>
      <c r="O2850" s="9" t="s">
        <v>2497</v>
      </c>
      <c r="P2850" s="9" t="s">
        <v>31696</v>
      </c>
      <c r="Q2850" s="11" t="s">
        <v>41881</v>
      </c>
      <c r="R2850" s="6" t="s">
        <v>31689</v>
      </c>
      <c r="S2850" s="9" t="s">
        <v>31657</v>
      </c>
    </row>
    <row r="2851" spans="1:19">
      <c r="A2851" s="5" t="s">
        <v>15183</v>
      </c>
      <c r="B2851" s="6" t="s">
        <v>31690</v>
      </c>
      <c r="C2851" s="7" t="s">
        <v>41877</v>
      </c>
      <c r="D2851" s="8" t="s">
        <v>6195</v>
      </c>
      <c r="E2851" s="8" t="s">
        <v>31721</v>
      </c>
      <c r="F2851" s="5" t="s">
        <v>41885</v>
      </c>
      <c r="G2851" s="5" t="s">
        <v>41883</v>
      </c>
      <c r="H2851" s="6" t="s">
        <v>20931</v>
      </c>
      <c r="I2851" s="6" t="s">
        <v>20930</v>
      </c>
      <c r="J2851" s="6" t="s">
        <v>20929</v>
      </c>
      <c r="K2851" s="6" t="s">
        <v>41884</v>
      </c>
      <c r="L2851" s="11" t="s">
        <v>31767</v>
      </c>
      <c r="M2851" s="9" t="s">
        <v>31736</v>
      </c>
      <c r="N2851" s="9" t="s">
        <v>10574</v>
      </c>
      <c r="O2851" s="9" t="s">
        <v>2497</v>
      </c>
      <c r="P2851" s="9" t="s">
        <v>31696</v>
      </c>
      <c r="Q2851" s="11" t="s">
        <v>41881</v>
      </c>
      <c r="R2851" s="6" t="s">
        <v>31689</v>
      </c>
      <c r="S2851" s="9" t="s">
        <v>31657</v>
      </c>
    </row>
    <row r="2852" spans="1:19">
      <c r="A2852" s="5" t="s">
        <v>15183</v>
      </c>
      <c r="B2852" s="6" t="s">
        <v>31690</v>
      </c>
      <c r="C2852" s="7" t="s">
        <v>41877</v>
      </c>
      <c r="D2852" s="8" t="s">
        <v>6195</v>
      </c>
      <c r="E2852" s="8" t="s">
        <v>31858</v>
      </c>
      <c r="F2852" s="5" t="s">
        <v>41886</v>
      </c>
      <c r="G2852" s="5" t="s">
        <v>41883</v>
      </c>
      <c r="H2852" s="6" t="s">
        <v>20931</v>
      </c>
      <c r="I2852" s="6" t="s">
        <v>20930</v>
      </c>
      <c r="J2852" s="6" t="s">
        <v>20929</v>
      </c>
      <c r="K2852" s="6" t="s">
        <v>41887</v>
      </c>
      <c r="L2852" s="11" t="s">
        <v>31839</v>
      </c>
      <c r="M2852" s="9" t="s">
        <v>31736</v>
      </c>
      <c r="N2852" s="9" t="s">
        <v>10574</v>
      </c>
      <c r="O2852" s="9" t="s">
        <v>2497</v>
      </c>
      <c r="P2852" s="9" t="s">
        <v>31696</v>
      </c>
      <c r="Q2852" s="11" t="s">
        <v>41881</v>
      </c>
      <c r="R2852" s="6" t="s">
        <v>31689</v>
      </c>
      <c r="S2852" s="9" t="s">
        <v>31657</v>
      </c>
    </row>
    <row r="2853" spans="1:19">
      <c r="A2853" s="5" t="s">
        <v>15183</v>
      </c>
      <c r="B2853" s="6" t="s">
        <v>31679</v>
      </c>
      <c r="C2853" s="7" t="s">
        <v>41888</v>
      </c>
      <c r="D2853" s="8" t="s">
        <v>5511</v>
      </c>
      <c r="E2853" s="8" t="s">
        <v>31681</v>
      </c>
      <c r="F2853" s="5" t="s">
        <v>41889</v>
      </c>
      <c r="G2853" s="5" t="s">
        <v>41890</v>
      </c>
      <c r="H2853" s="6" t="s">
        <v>20928</v>
      </c>
      <c r="I2853" s="6" t="s">
        <v>13597</v>
      </c>
      <c r="J2853" s="6" t="s">
        <v>20927</v>
      </c>
      <c r="K2853" s="6" t="s">
        <v>41891</v>
      </c>
      <c r="L2853" s="11" t="s">
        <v>31685</v>
      </c>
      <c r="M2853" s="9" t="s">
        <v>31736</v>
      </c>
      <c r="N2853" s="9" t="s">
        <v>10574</v>
      </c>
      <c r="O2853" s="9" t="s">
        <v>2497</v>
      </c>
      <c r="P2853" s="9" t="s">
        <v>31687</v>
      </c>
      <c r="Q2853" s="11" t="s">
        <v>41892</v>
      </c>
      <c r="R2853" s="6" t="s">
        <v>31689</v>
      </c>
      <c r="S2853" s="9" t="s">
        <v>31657</v>
      </c>
    </row>
    <row r="2854" spans="1:19">
      <c r="A2854" s="5" t="s">
        <v>15183</v>
      </c>
      <c r="B2854" s="6" t="s">
        <v>31690</v>
      </c>
      <c r="C2854" s="7" t="s">
        <v>41888</v>
      </c>
      <c r="D2854" s="8" t="s">
        <v>5511</v>
      </c>
      <c r="E2854" s="8" t="s">
        <v>31691</v>
      </c>
      <c r="F2854" s="5" t="s">
        <v>41893</v>
      </c>
      <c r="G2854" s="5" t="s">
        <v>41894</v>
      </c>
      <c r="H2854" s="6" t="s">
        <v>20755</v>
      </c>
      <c r="I2854" s="6" t="s">
        <v>13597</v>
      </c>
      <c r="J2854" s="6" t="s">
        <v>20926</v>
      </c>
      <c r="K2854" s="6" t="s">
        <v>41895</v>
      </c>
      <c r="L2854" s="11" t="s">
        <v>31720</v>
      </c>
      <c r="M2854" s="9" t="s">
        <v>31736</v>
      </c>
      <c r="N2854" s="9" t="s">
        <v>10574</v>
      </c>
      <c r="O2854" s="9" t="s">
        <v>2497</v>
      </c>
      <c r="P2854" s="9" t="s">
        <v>31696</v>
      </c>
      <c r="Q2854" s="11" t="s">
        <v>41896</v>
      </c>
      <c r="R2854" s="6" t="s">
        <v>31689</v>
      </c>
      <c r="S2854" s="9" t="s">
        <v>31657</v>
      </c>
    </row>
    <row r="2855" spans="1:19">
      <c r="A2855" s="5" t="s">
        <v>15183</v>
      </c>
      <c r="B2855" s="6" t="s">
        <v>31690</v>
      </c>
      <c r="C2855" s="7" t="s">
        <v>41888</v>
      </c>
      <c r="D2855" s="8" t="s">
        <v>5511</v>
      </c>
      <c r="E2855" s="8" t="s">
        <v>31806</v>
      </c>
      <c r="F2855" s="5" t="s">
        <v>41897</v>
      </c>
      <c r="G2855" s="5" t="s">
        <v>41898</v>
      </c>
      <c r="H2855" s="6" t="s">
        <v>20925</v>
      </c>
      <c r="I2855" s="6" t="s">
        <v>13597</v>
      </c>
      <c r="J2855" s="6" t="s">
        <v>20924</v>
      </c>
      <c r="K2855" s="6" t="s">
        <v>41899</v>
      </c>
      <c r="L2855" s="11" t="s">
        <v>31725</v>
      </c>
      <c r="M2855" s="9" t="s">
        <v>31736</v>
      </c>
      <c r="N2855" s="9" t="s">
        <v>10574</v>
      </c>
      <c r="O2855" s="9" t="s">
        <v>2497</v>
      </c>
      <c r="P2855" s="9" t="s">
        <v>31696</v>
      </c>
      <c r="Q2855" s="11" t="s">
        <v>41892</v>
      </c>
      <c r="R2855" s="6" t="s">
        <v>31689</v>
      </c>
      <c r="S2855" s="9" t="s">
        <v>31657</v>
      </c>
    </row>
    <row r="2856" spans="1:19">
      <c r="A2856" s="5" t="s">
        <v>15183</v>
      </c>
      <c r="B2856" s="6" t="s">
        <v>31690</v>
      </c>
      <c r="C2856" s="7" t="s">
        <v>41888</v>
      </c>
      <c r="D2856" s="8" t="s">
        <v>5511</v>
      </c>
      <c r="E2856" s="8" t="s">
        <v>31726</v>
      </c>
      <c r="F2856" s="5" t="s">
        <v>41900</v>
      </c>
      <c r="G2856" s="5" t="s">
        <v>41901</v>
      </c>
      <c r="H2856" s="6" t="s">
        <v>20923</v>
      </c>
      <c r="I2856" s="6" t="s">
        <v>13597</v>
      </c>
      <c r="J2856" s="6" t="s">
        <v>20922</v>
      </c>
      <c r="K2856" s="6" t="s">
        <v>41902</v>
      </c>
      <c r="L2856" s="11" t="s">
        <v>31750</v>
      </c>
      <c r="M2856" s="9" t="s">
        <v>31736</v>
      </c>
      <c r="N2856" s="9" t="s">
        <v>10574</v>
      </c>
      <c r="O2856" s="9" t="s">
        <v>2497</v>
      </c>
      <c r="P2856" s="9" t="s">
        <v>31696</v>
      </c>
      <c r="Q2856" s="11" t="s">
        <v>41896</v>
      </c>
      <c r="R2856" s="6" t="s">
        <v>31689</v>
      </c>
      <c r="S2856" s="9" t="s">
        <v>31657</v>
      </c>
    </row>
    <row r="2857" spans="1:19">
      <c r="A2857" s="5" t="s">
        <v>15183</v>
      </c>
      <c r="B2857" s="6" t="s">
        <v>31690</v>
      </c>
      <c r="C2857" s="7" t="s">
        <v>41888</v>
      </c>
      <c r="D2857" s="8" t="s">
        <v>5511</v>
      </c>
      <c r="E2857" s="8" t="s">
        <v>31731</v>
      </c>
      <c r="F2857" s="5" t="s">
        <v>32773</v>
      </c>
      <c r="G2857" s="5" t="s">
        <v>41903</v>
      </c>
      <c r="H2857" s="6" t="s">
        <v>20921</v>
      </c>
      <c r="I2857" s="6" t="s">
        <v>13597</v>
      </c>
      <c r="J2857" s="6" t="s">
        <v>20920</v>
      </c>
      <c r="K2857" s="6" t="s">
        <v>41904</v>
      </c>
      <c r="L2857" s="11" t="s">
        <v>32362</v>
      </c>
      <c r="M2857" s="9" t="s">
        <v>31736</v>
      </c>
      <c r="N2857" s="9" t="s">
        <v>10574</v>
      </c>
      <c r="O2857" s="9" t="s">
        <v>2497</v>
      </c>
      <c r="P2857" s="9" t="s">
        <v>31696</v>
      </c>
      <c r="R2857" s="6" t="s">
        <v>31689</v>
      </c>
      <c r="S2857" s="9" t="s">
        <v>31657</v>
      </c>
    </row>
    <row r="2858" spans="1:19">
      <c r="A2858" s="5" t="s">
        <v>15183</v>
      </c>
      <c r="B2858" s="6" t="s">
        <v>31690</v>
      </c>
      <c r="C2858" s="7" t="s">
        <v>41888</v>
      </c>
      <c r="D2858" s="8" t="s">
        <v>5511</v>
      </c>
      <c r="E2858" s="8" t="s">
        <v>31777</v>
      </c>
      <c r="F2858" s="5" t="s">
        <v>41905</v>
      </c>
      <c r="G2858" s="5" t="s">
        <v>41906</v>
      </c>
      <c r="H2858" s="6" t="s">
        <v>20919</v>
      </c>
      <c r="I2858" s="6" t="s">
        <v>13597</v>
      </c>
      <c r="J2858" s="6" t="s">
        <v>20918</v>
      </c>
      <c r="K2858" s="6" t="s">
        <v>41907</v>
      </c>
      <c r="L2858" s="11" t="s">
        <v>31750</v>
      </c>
      <c r="M2858" s="9" t="s">
        <v>31736</v>
      </c>
      <c r="N2858" s="9" t="s">
        <v>10574</v>
      </c>
      <c r="O2858" s="9" t="s">
        <v>2497</v>
      </c>
      <c r="P2858" s="9" t="s">
        <v>31696</v>
      </c>
      <c r="Q2858" s="11" t="s">
        <v>41896</v>
      </c>
      <c r="R2858" s="6" t="s">
        <v>31689</v>
      </c>
      <c r="S2858" s="9" t="s">
        <v>31657</v>
      </c>
    </row>
    <row r="2859" spans="1:19">
      <c r="A2859" s="5" t="s">
        <v>15183</v>
      </c>
      <c r="B2859" s="6" t="s">
        <v>31679</v>
      </c>
      <c r="C2859" s="7" t="s">
        <v>41908</v>
      </c>
      <c r="D2859" s="8" t="s">
        <v>6195</v>
      </c>
      <c r="E2859" s="8" t="s">
        <v>31681</v>
      </c>
      <c r="F2859" s="5" t="s">
        <v>41909</v>
      </c>
      <c r="G2859" s="5" t="s">
        <v>41910</v>
      </c>
      <c r="H2859" s="6" t="s">
        <v>20915</v>
      </c>
      <c r="I2859" s="6" t="s">
        <v>20914</v>
      </c>
      <c r="J2859" s="6" t="s">
        <v>20913</v>
      </c>
      <c r="K2859" s="6" t="s">
        <v>41911</v>
      </c>
      <c r="L2859" s="11" t="s">
        <v>31685</v>
      </c>
      <c r="M2859" s="9" t="s">
        <v>31736</v>
      </c>
      <c r="N2859" s="9" t="s">
        <v>10574</v>
      </c>
      <c r="O2859" s="9" t="s">
        <v>2317</v>
      </c>
      <c r="P2859" s="9" t="s">
        <v>31687</v>
      </c>
      <c r="R2859" s="6" t="s">
        <v>31689</v>
      </c>
      <c r="S2859" s="9" t="s">
        <v>31657</v>
      </c>
    </row>
    <row r="2860" spans="1:19">
      <c r="A2860" s="5" t="s">
        <v>15183</v>
      </c>
      <c r="B2860" s="6" t="s">
        <v>31690</v>
      </c>
      <c r="C2860" s="7" t="s">
        <v>41908</v>
      </c>
      <c r="D2860" s="8" t="s">
        <v>6195</v>
      </c>
      <c r="E2860" s="8" t="s">
        <v>31691</v>
      </c>
      <c r="F2860" s="5" t="s">
        <v>41912</v>
      </c>
      <c r="G2860" s="5" t="s">
        <v>41913</v>
      </c>
      <c r="H2860" s="6" t="s">
        <v>20917</v>
      </c>
      <c r="I2860" s="6" t="s">
        <v>20914</v>
      </c>
      <c r="J2860" s="6" t="s">
        <v>20916</v>
      </c>
      <c r="K2860" s="6" t="s">
        <v>41914</v>
      </c>
      <c r="L2860" s="11" t="s">
        <v>31695</v>
      </c>
      <c r="M2860" s="9" t="s">
        <v>31736</v>
      </c>
      <c r="N2860" s="9" t="s">
        <v>10574</v>
      </c>
      <c r="O2860" s="9" t="s">
        <v>2317</v>
      </c>
      <c r="P2860" s="9" t="s">
        <v>31696</v>
      </c>
      <c r="Q2860" s="11" t="s">
        <v>41915</v>
      </c>
      <c r="R2860" s="6" t="s">
        <v>31689</v>
      </c>
      <c r="S2860" s="9" t="s">
        <v>31657</v>
      </c>
    </row>
    <row r="2861" spans="1:19">
      <c r="A2861" s="5" t="s">
        <v>15183</v>
      </c>
      <c r="B2861" s="6" t="s">
        <v>31690</v>
      </c>
      <c r="C2861" s="7" t="s">
        <v>41908</v>
      </c>
      <c r="D2861" s="8" t="s">
        <v>6195</v>
      </c>
      <c r="E2861" s="8" t="s">
        <v>31697</v>
      </c>
      <c r="F2861" s="5" t="s">
        <v>33076</v>
      </c>
      <c r="G2861" s="5" t="s">
        <v>41916</v>
      </c>
      <c r="H2861" s="6" t="s">
        <v>20915</v>
      </c>
      <c r="I2861" s="6" t="s">
        <v>20914</v>
      </c>
      <c r="J2861" s="6" t="s">
        <v>20913</v>
      </c>
      <c r="K2861" s="6" t="s">
        <v>41917</v>
      </c>
      <c r="L2861" s="11" t="s">
        <v>31700</v>
      </c>
      <c r="M2861" s="9" t="s">
        <v>31736</v>
      </c>
      <c r="N2861" s="9" t="s">
        <v>10574</v>
      </c>
      <c r="O2861" s="9" t="s">
        <v>2317</v>
      </c>
      <c r="P2861" s="9" t="s">
        <v>31696</v>
      </c>
      <c r="Q2861" s="11" t="s">
        <v>41915</v>
      </c>
      <c r="R2861" s="6" t="s">
        <v>31689</v>
      </c>
      <c r="S2861" s="9" t="s">
        <v>31657</v>
      </c>
    </row>
    <row r="2862" spans="1:19">
      <c r="A2862" s="5" t="s">
        <v>15654</v>
      </c>
      <c r="B2862" s="6" t="s">
        <v>31679</v>
      </c>
      <c r="C2862" s="7" t="s">
        <v>41918</v>
      </c>
      <c r="D2862" s="8" t="s">
        <v>2339</v>
      </c>
      <c r="E2862" s="8" t="s">
        <v>31681</v>
      </c>
      <c r="F2862" s="5" t="s">
        <v>41919</v>
      </c>
      <c r="G2862" s="5" t="s">
        <v>41920</v>
      </c>
      <c r="H2862" s="6" t="s">
        <v>20912</v>
      </c>
      <c r="I2862" s="6" t="s">
        <v>13531</v>
      </c>
      <c r="J2862" s="6" t="s">
        <v>20910</v>
      </c>
      <c r="K2862" s="6" t="s">
        <v>41921</v>
      </c>
      <c r="L2862" s="11" t="s">
        <v>31720</v>
      </c>
      <c r="M2862" s="9" t="s">
        <v>31736</v>
      </c>
      <c r="N2862" s="9" t="s">
        <v>10574</v>
      </c>
      <c r="O2862" s="9" t="s">
        <v>2317</v>
      </c>
      <c r="P2862" s="9" t="s">
        <v>31687</v>
      </c>
      <c r="Q2862" s="11" t="s">
        <v>41922</v>
      </c>
      <c r="R2862" s="6" t="s">
        <v>31689</v>
      </c>
      <c r="S2862" s="9" t="s">
        <v>31657</v>
      </c>
    </row>
    <row r="2863" spans="1:19">
      <c r="A2863" s="5" t="s">
        <v>15654</v>
      </c>
      <c r="B2863" s="6" t="s">
        <v>31690</v>
      </c>
      <c r="C2863" s="7" t="s">
        <v>41918</v>
      </c>
      <c r="D2863" s="8" t="s">
        <v>2339</v>
      </c>
      <c r="E2863" s="8" t="s">
        <v>31691</v>
      </c>
      <c r="F2863" s="5" t="s">
        <v>41923</v>
      </c>
      <c r="G2863" s="5" t="s">
        <v>41924</v>
      </c>
      <c r="H2863" s="6" t="s">
        <v>20911</v>
      </c>
      <c r="I2863" s="6" t="s">
        <v>13531</v>
      </c>
      <c r="J2863" s="6" t="s">
        <v>20910</v>
      </c>
      <c r="K2863" s="6" t="s">
        <v>41921</v>
      </c>
      <c r="L2863" s="11" t="s">
        <v>31720</v>
      </c>
      <c r="M2863" s="9" t="s">
        <v>31736</v>
      </c>
      <c r="N2863" s="9" t="s">
        <v>10574</v>
      </c>
      <c r="O2863" s="9" t="s">
        <v>2317</v>
      </c>
      <c r="P2863" s="9" t="s">
        <v>31696</v>
      </c>
      <c r="Q2863" s="11" t="s">
        <v>41922</v>
      </c>
      <c r="R2863" s="6" t="s">
        <v>31689</v>
      </c>
      <c r="S2863" s="9" t="s">
        <v>31657</v>
      </c>
    </row>
    <row r="2864" spans="1:19">
      <c r="A2864" s="5" t="s">
        <v>15654</v>
      </c>
      <c r="B2864" s="6" t="s">
        <v>31679</v>
      </c>
      <c r="C2864" s="7" t="s">
        <v>41925</v>
      </c>
      <c r="D2864" s="8" t="s">
        <v>6195</v>
      </c>
      <c r="E2864" s="8" t="s">
        <v>31681</v>
      </c>
      <c r="F2864" s="5" t="s">
        <v>41926</v>
      </c>
      <c r="G2864" s="5" t="s">
        <v>41927</v>
      </c>
      <c r="H2864" s="6" t="s">
        <v>20909</v>
      </c>
      <c r="I2864" s="6" t="s">
        <v>20908</v>
      </c>
      <c r="J2864" s="6" t="s">
        <v>20907</v>
      </c>
      <c r="K2864" s="6" t="s">
        <v>41928</v>
      </c>
      <c r="L2864" s="11" t="s">
        <v>41929</v>
      </c>
      <c r="M2864" s="9" t="s">
        <v>31736</v>
      </c>
      <c r="N2864" s="9" t="s">
        <v>10574</v>
      </c>
      <c r="O2864" s="9" t="s">
        <v>2317</v>
      </c>
      <c r="P2864" s="9" t="s">
        <v>31687</v>
      </c>
      <c r="Q2864" s="11" t="s">
        <v>41930</v>
      </c>
      <c r="R2864" s="6" t="s">
        <v>31689</v>
      </c>
      <c r="S2864" s="9" t="s">
        <v>31657</v>
      </c>
    </row>
    <row r="2865" spans="1:19">
      <c r="A2865" s="5" t="s">
        <v>15654</v>
      </c>
      <c r="B2865" s="6" t="s">
        <v>31690</v>
      </c>
      <c r="C2865" s="7" t="s">
        <v>41925</v>
      </c>
      <c r="D2865" s="8" t="s">
        <v>6195</v>
      </c>
      <c r="E2865" s="8" t="s">
        <v>31691</v>
      </c>
      <c r="F2865" s="5" t="s">
        <v>41931</v>
      </c>
      <c r="G2865" s="5" t="s">
        <v>41932</v>
      </c>
      <c r="H2865" s="6" t="s">
        <v>20909</v>
      </c>
      <c r="I2865" s="6" t="s">
        <v>20908</v>
      </c>
      <c r="J2865" s="6" t="s">
        <v>20907</v>
      </c>
      <c r="K2865" s="6" t="s">
        <v>41928</v>
      </c>
      <c r="L2865" s="11" t="s">
        <v>31720</v>
      </c>
      <c r="M2865" s="9" t="s">
        <v>31736</v>
      </c>
      <c r="N2865" s="9" t="s">
        <v>10574</v>
      </c>
      <c r="O2865" s="9" t="s">
        <v>2317</v>
      </c>
      <c r="P2865" s="9" t="s">
        <v>31696</v>
      </c>
      <c r="Q2865" s="11" t="s">
        <v>41930</v>
      </c>
      <c r="R2865" s="6" t="s">
        <v>31689</v>
      </c>
      <c r="S2865" s="9" t="s">
        <v>31657</v>
      </c>
    </row>
    <row r="2866" spans="1:19">
      <c r="A2866" s="5" t="s">
        <v>15654</v>
      </c>
      <c r="B2866" s="6" t="s">
        <v>31690</v>
      </c>
      <c r="C2866" s="7" t="s">
        <v>41925</v>
      </c>
      <c r="D2866" s="8" t="s">
        <v>6195</v>
      </c>
      <c r="E2866" s="8" t="s">
        <v>31726</v>
      </c>
      <c r="F2866" s="5" t="s">
        <v>41933</v>
      </c>
      <c r="G2866" s="5" t="s">
        <v>41934</v>
      </c>
      <c r="H2866" s="6" t="s">
        <v>20909</v>
      </c>
      <c r="I2866" s="6" t="s">
        <v>20908</v>
      </c>
      <c r="J2866" s="6" t="s">
        <v>20907</v>
      </c>
      <c r="K2866" s="6" t="s">
        <v>41928</v>
      </c>
      <c r="L2866" s="11" t="s">
        <v>31700</v>
      </c>
      <c r="M2866" s="9" t="s">
        <v>31736</v>
      </c>
      <c r="N2866" s="9" t="s">
        <v>10574</v>
      </c>
      <c r="O2866" s="9" t="s">
        <v>2317</v>
      </c>
      <c r="P2866" s="9" t="s">
        <v>31696</v>
      </c>
      <c r="Q2866" s="11" t="s">
        <v>41930</v>
      </c>
      <c r="R2866" s="6" t="s">
        <v>31689</v>
      </c>
      <c r="S2866" s="9" t="s">
        <v>31657</v>
      </c>
    </row>
    <row r="2867" spans="1:19">
      <c r="A2867" s="5" t="s">
        <v>15654</v>
      </c>
      <c r="B2867" s="6" t="s">
        <v>31679</v>
      </c>
      <c r="C2867" s="7" t="s">
        <v>41935</v>
      </c>
      <c r="D2867" s="8" t="s">
        <v>437</v>
      </c>
      <c r="E2867" s="8" t="s">
        <v>31681</v>
      </c>
      <c r="F2867" s="5" t="s">
        <v>41936</v>
      </c>
      <c r="G2867" s="5" t="s">
        <v>41937</v>
      </c>
      <c r="H2867" s="6" t="s">
        <v>20906</v>
      </c>
      <c r="I2867" s="6" t="s">
        <v>13531</v>
      </c>
      <c r="J2867" s="6" t="s">
        <v>20905</v>
      </c>
      <c r="K2867" s="6" t="s">
        <v>41938</v>
      </c>
      <c r="L2867" s="11" t="s">
        <v>31949</v>
      </c>
      <c r="M2867" s="9" t="s">
        <v>31736</v>
      </c>
      <c r="N2867" s="9" t="s">
        <v>10574</v>
      </c>
      <c r="O2867" s="9" t="s">
        <v>2317</v>
      </c>
      <c r="P2867" s="9" t="s">
        <v>31687</v>
      </c>
      <c r="Q2867" s="11" t="s">
        <v>41939</v>
      </c>
      <c r="R2867" s="6" t="s">
        <v>31689</v>
      </c>
      <c r="S2867" s="9" t="s">
        <v>31657</v>
      </c>
    </row>
    <row r="2868" spans="1:19">
      <c r="A2868" s="5" t="s">
        <v>15654</v>
      </c>
      <c r="B2868" s="6" t="s">
        <v>31690</v>
      </c>
      <c r="C2868" s="7" t="s">
        <v>41935</v>
      </c>
      <c r="D2868" s="8" t="s">
        <v>437</v>
      </c>
      <c r="E2868" s="8" t="s">
        <v>32487</v>
      </c>
      <c r="F2868" s="5" t="s">
        <v>41940</v>
      </c>
      <c r="G2868" s="5" t="s">
        <v>41941</v>
      </c>
      <c r="H2868" s="6" t="s">
        <v>20906</v>
      </c>
      <c r="I2868" s="6" t="s">
        <v>13531</v>
      </c>
      <c r="J2868" s="6" t="s">
        <v>20905</v>
      </c>
      <c r="K2868" s="6" t="s">
        <v>41942</v>
      </c>
      <c r="L2868" s="11" t="s">
        <v>31725</v>
      </c>
      <c r="M2868" s="9" t="s">
        <v>31736</v>
      </c>
      <c r="N2868" s="9" t="s">
        <v>10574</v>
      </c>
      <c r="O2868" s="9" t="s">
        <v>2317</v>
      </c>
      <c r="P2868" s="9" t="s">
        <v>31696</v>
      </c>
      <c r="Q2868" s="11" t="s">
        <v>41939</v>
      </c>
      <c r="R2868" s="6" t="s">
        <v>31689</v>
      </c>
      <c r="S2868" s="9" t="s">
        <v>31657</v>
      </c>
    </row>
    <row r="2869" spans="1:19">
      <c r="A2869" s="5" t="s">
        <v>15654</v>
      </c>
      <c r="B2869" s="6" t="s">
        <v>31690</v>
      </c>
      <c r="C2869" s="7" t="s">
        <v>41935</v>
      </c>
      <c r="D2869" s="8" t="s">
        <v>437</v>
      </c>
      <c r="E2869" s="8" t="s">
        <v>31858</v>
      </c>
      <c r="F2869" s="5" t="s">
        <v>41943</v>
      </c>
      <c r="G2869" s="5" t="s">
        <v>41944</v>
      </c>
      <c r="H2869" s="6" t="s">
        <v>20906</v>
      </c>
      <c r="I2869" s="6" t="s">
        <v>13531</v>
      </c>
      <c r="J2869" s="6" t="s">
        <v>20905</v>
      </c>
      <c r="K2869" s="6" t="s">
        <v>41945</v>
      </c>
      <c r="L2869" s="11" t="s">
        <v>31750</v>
      </c>
      <c r="M2869" s="9" t="s">
        <v>31736</v>
      </c>
      <c r="N2869" s="9" t="s">
        <v>10574</v>
      </c>
      <c r="O2869" s="9" t="s">
        <v>2317</v>
      </c>
      <c r="P2869" s="9" t="s">
        <v>31696</v>
      </c>
      <c r="Q2869" s="11" t="s">
        <v>41939</v>
      </c>
      <c r="R2869" s="6" t="s">
        <v>31689</v>
      </c>
      <c r="S2869" s="9" t="s">
        <v>31657</v>
      </c>
    </row>
    <row r="2870" spans="1:19">
      <c r="A2870" s="5" t="s">
        <v>15654</v>
      </c>
      <c r="B2870" s="6" t="s">
        <v>31679</v>
      </c>
      <c r="C2870" s="7" t="s">
        <v>41946</v>
      </c>
      <c r="D2870" s="8" t="s">
        <v>6195</v>
      </c>
      <c r="E2870" s="8" t="s">
        <v>31681</v>
      </c>
      <c r="F2870" s="5" t="s">
        <v>41947</v>
      </c>
      <c r="G2870" s="5" t="s">
        <v>41948</v>
      </c>
      <c r="H2870" s="6" t="s">
        <v>20904</v>
      </c>
      <c r="I2870" s="6" t="s">
        <v>15652</v>
      </c>
      <c r="J2870" s="6" t="s">
        <v>20903</v>
      </c>
      <c r="K2870" s="6" t="s">
        <v>41949</v>
      </c>
      <c r="L2870" s="11" t="s">
        <v>31949</v>
      </c>
      <c r="M2870" s="9" t="s">
        <v>31736</v>
      </c>
      <c r="N2870" s="9" t="s">
        <v>10574</v>
      </c>
      <c r="O2870" s="9" t="s">
        <v>2317</v>
      </c>
      <c r="P2870" s="9" t="s">
        <v>31687</v>
      </c>
      <c r="Q2870" s="11" t="s">
        <v>41950</v>
      </c>
      <c r="R2870" s="6" t="s">
        <v>31689</v>
      </c>
      <c r="S2870" s="9" t="s">
        <v>31657</v>
      </c>
    </row>
    <row r="2871" spans="1:19">
      <c r="A2871" s="5" t="s">
        <v>15654</v>
      </c>
      <c r="B2871" s="6" t="s">
        <v>31690</v>
      </c>
      <c r="C2871" s="7" t="s">
        <v>41946</v>
      </c>
      <c r="D2871" s="8" t="s">
        <v>6195</v>
      </c>
      <c r="E2871" s="8" t="s">
        <v>31697</v>
      </c>
      <c r="F2871" s="5" t="s">
        <v>41951</v>
      </c>
      <c r="G2871" s="5" t="s">
        <v>41952</v>
      </c>
      <c r="H2871" s="6" t="s">
        <v>20904</v>
      </c>
      <c r="I2871" s="6" t="s">
        <v>15652</v>
      </c>
      <c r="J2871" s="6" t="s">
        <v>20903</v>
      </c>
      <c r="K2871" s="6" t="s">
        <v>41949</v>
      </c>
      <c r="L2871" s="11" t="s">
        <v>31949</v>
      </c>
      <c r="M2871" s="9" t="s">
        <v>31736</v>
      </c>
      <c r="N2871" s="9" t="s">
        <v>10574</v>
      </c>
      <c r="O2871" s="9" t="s">
        <v>2317</v>
      </c>
      <c r="P2871" s="9" t="s">
        <v>31696</v>
      </c>
      <c r="Q2871" s="11" t="s">
        <v>41950</v>
      </c>
      <c r="R2871" s="6" t="s">
        <v>31689</v>
      </c>
      <c r="S2871" s="9" t="s">
        <v>31657</v>
      </c>
    </row>
    <row r="2872" spans="1:19">
      <c r="A2872" s="5" t="s">
        <v>15654</v>
      </c>
      <c r="B2872" s="6" t="s">
        <v>31679</v>
      </c>
      <c r="C2872" s="7" t="s">
        <v>41953</v>
      </c>
      <c r="D2872" s="8" t="s">
        <v>437</v>
      </c>
      <c r="E2872" s="8" t="s">
        <v>31681</v>
      </c>
      <c r="F2872" s="5" t="s">
        <v>41954</v>
      </c>
      <c r="G2872" s="5" t="s">
        <v>41955</v>
      </c>
      <c r="H2872" s="6" t="s">
        <v>20902</v>
      </c>
      <c r="I2872" s="6" t="s">
        <v>20901</v>
      </c>
      <c r="J2872" s="6" t="s">
        <v>20900</v>
      </c>
      <c r="K2872" s="6" t="s">
        <v>41956</v>
      </c>
      <c r="L2872" s="11" t="s">
        <v>31949</v>
      </c>
      <c r="M2872" s="9" t="s">
        <v>31736</v>
      </c>
      <c r="N2872" s="9" t="s">
        <v>10574</v>
      </c>
      <c r="O2872" s="9" t="s">
        <v>2317</v>
      </c>
      <c r="P2872" s="9" t="s">
        <v>31687</v>
      </c>
      <c r="Q2872" s="11" t="s">
        <v>41957</v>
      </c>
      <c r="R2872" s="6" t="s">
        <v>31689</v>
      </c>
      <c r="S2872" s="9" t="s">
        <v>31657</v>
      </c>
    </row>
    <row r="2873" spans="1:19">
      <c r="A2873" s="5" t="s">
        <v>15654</v>
      </c>
      <c r="B2873" s="6" t="s">
        <v>31690</v>
      </c>
      <c r="C2873" s="7" t="s">
        <v>41953</v>
      </c>
      <c r="D2873" s="8" t="s">
        <v>437</v>
      </c>
      <c r="E2873" s="8" t="s">
        <v>31697</v>
      </c>
      <c r="F2873" s="5" t="s">
        <v>41958</v>
      </c>
      <c r="G2873" s="5" t="s">
        <v>41959</v>
      </c>
      <c r="H2873" s="6" t="s">
        <v>20902</v>
      </c>
      <c r="I2873" s="6" t="s">
        <v>20901</v>
      </c>
      <c r="J2873" s="6" t="s">
        <v>20900</v>
      </c>
      <c r="K2873" s="6" t="s">
        <v>41956</v>
      </c>
      <c r="L2873" s="11" t="s">
        <v>31949</v>
      </c>
      <c r="M2873" s="9" t="s">
        <v>31736</v>
      </c>
      <c r="N2873" s="9" t="s">
        <v>10574</v>
      </c>
      <c r="O2873" s="9" t="s">
        <v>2317</v>
      </c>
      <c r="P2873" s="9" t="s">
        <v>31696</v>
      </c>
      <c r="Q2873" s="11" t="s">
        <v>41957</v>
      </c>
      <c r="R2873" s="6" t="s">
        <v>31689</v>
      </c>
      <c r="S2873" s="9" t="s">
        <v>31657</v>
      </c>
    </row>
    <row r="2874" spans="1:19">
      <c r="A2874" s="5" t="s">
        <v>15654</v>
      </c>
      <c r="B2874" s="6" t="s">
        <v>31679</v>
      </c>
      <c r="C2874" s="7" t="s">
        <v>41960</v>
      </c>
      <c r="D2874" s="8" t="s">
        <v>5444</v>
      </c>
      <c r="E2874" s="8" t="s">
        <v>31681</v>
      </c>
      <c r="F2874" s="5" t="s">
        <v>41961</v>
      </c>
      <c r="G2874" s="5" t="s">
        <v>41962</v>
      </c>
      <c r="H2874" s="6" t="s">
        <v>20897</v>
      </c>
      <c r="I2874" s="6" t="s">
        <v>20896</v>
      </c>
      <c r="J2874" s="6" t="s">
        <v>20895</v>
      </c>
      <c r="K2874" s="6" t="s">
        <v>41963</v>
      </c>
      <c r="L2874" s="11" t="s">
        <v>31685</v>
      </c>
      <c r="M2874" s="9" t="s">
        <v>31736</v>
      </c>
      <c r="N2874" s="9" t="s">
        <v>10574</v>
      </c>
      <c r="O2874" s="9" t="s">
        <v>2317</v>
      </c>
      <c r="P2874" s="9" t="s">
        <v>31687</v>
      </c>
      <c r="Q2874" s="11" t="s">
        <v>41964</v>
      </c>
      <c r="R2874" s="6" t="s">
        <v>31689</v>
      </c>
      <c r="S2874" s="9" t="s">
        <v>31657</v>
      </c>
    </row>
    <row r="2875" spans="1:19">
      <c r="A2875" s="5" t="s">
        <v>15654</v>
      </c>
      <c r="B2875" s="6" t="s">
        <v>31690</v>
      </c>
      <c r="C2875" s="7" t="s">
        <v>41960</v>
      </c>
      <c r="D2875" s="8" t="s">
        <v>5444</v>
      </c>
      <c r="E2875" s="8" t="s">
        <v>31691</v>
      </c>
      <c r="F2875" s="5" t="s">
        <v>41965</v>
      </c>
      <c r="G2875" s="5" t="s">
        <v>41966</v>
      </c>
      <c r="H2875" s="6" t="s">
        <v>20899</v>
      </c>
      <c r="I2875" s="6" t="s">
        <v>20896</v>
      </c>
      <c r="J2875" s="6" t="s">
        <v>20898</v>
      </c>
      <c r="K2875" s="6" t="s">
        <v>41963</v>
      </c>
      <c r="L2875" s="11" t="s">
        <v>31720</v>
      </c>
      <c r="M2875" s="9" t="s">
        <v>31736</v>
      </c>
      <c r="N2875" s="9" t="s">
        <v>10574</v>
      </c>
      <c r="O2875" s="9" t="s">
        <v>2317</v>
      </c>
      <c r="P2875" s="9" t="s">
        <v>31696</v>
      </c>
      <c r="Q2875" s="11" t="s">
        <v>41964</v>
      </c>
      <c r="R2875" s="6" t="s">
        <v>31689</v>
      </c>
      <c r="S2875" s="9" t="s">
        <v>31657</v>
      </c>
    </row>
    <row r="2876" spans="1:19">
      <c r="A2876" s="5" t="s">
        <v>15654</v>
      </c>
      <c r="B2876" s="6" t="s">
        <v>31690</v>
      </c>
      <c r="C2876" s="7" t="s">
        <v>41960</v>
      </c>
      <c r="D2876" s="8" t="s">
        <v>5444</v>
      </c>
      <c r="E2876" s="8" t="s">
        <v>31768</v>
      </c>
      <c r="F2876" s="5" t="s">
        <v>41967</v>
      </c>
      <c r="G2876" s="5" t="s">
        <v>41968</v>
      </c>
      <c r="H2876" s="6" t="s">
        <v>20897</v>
      </c>
      <c r="I2876" s="6" t="s">
        <v>20896</v>
      </c>
      <c r="J2876" s="6" t="s">
        <v>20895</v>
      </c>
      <c r="K2876" s="6" t="s">
        <v>41963</v>
      </c>
      <c r="L2876" s="11" t="s">
        <v>31949</v>
      </c>
      <c r="M2876" s="9" t="s">
        <v>31736</v>
      </c>
      <c r="N2876" s="9" t="s">
        <v>10574</v>
      </c>
      <c r="O2876" s="9" t="s">
        <v>2317</v>
      </c>
      <c r="P2876" s="9" t="s">
        <v>31696</v>
      </c>
      <c r="Q2876" s="11" t="s">
        <v>41964</v>
      </c>
      <c r="R2876" s="6" t="s">
        <v>31689</v>
      </c>
      <c r="S2876" s="9" t="s">
        <v>31657</v>
      </c>
    </row>
    <row r="2877" spans="1:19">
      <c r="A2877" s="5" t="s">
        <v>15654</v>
      </c>
      <c r="B2877" s="6" t="s">
        <v>31679</v>
      </c>
      <c r="C2877" s="7" t="s">
        <v>41969</v>
      </c>
      <c r="D2877" s="8" t="s">
        <v>6195</v>
      </c>
      <c r="E2877" s="8" t="s">
        <v>31681</v>
      </c>
      <c r="F2877" s="5" t="s">
        <v>41970</v>
      </c>
      <c r="G2877" s="5" t="s">
        <v>41971</v>
      </c>
      <c r="H2877" s="6" t="s">
        <v>20893</v>
      </c>
      <c r="I2877" s="6" t="s">
        <v>20892</v>
      </c>
      <c r="J2877" s="6" t="s">
        <v>20894</v>
      </c>
      <c r="K2877" s="6" t="s">
        <v>41972</v>
      </c>
      <c r="L2877" s="11" t="s">
        <v>31685</v>
      </c>
      <c r="M2877" s="9" t="s">
        <v>31736</v>
      </c>
      <c r="N2877" s="9" t="s">
        <v>10574</v>
      </c>
      <c r="O2877" s="9" t="s">
        <v>2317</v>
      </c>
      <c r="P2877" s="9" t="s">
        <v>31687</v>
      </c>
      <c r="Q2877" s="11" t="s">
        <v>41973</v>
      </c>
      <c r="R2877" s="6" t="s">
        <v>31689</v>
      </c>
      <c r="S2877" s="9" t="s">
        <v>31657</v>
      </c>
    </row>
    <row r="2878" spans="1:19">
      <c r="A2878" s="5" t="s">
        <v>15654</v>
      </c>
      <c r="B2878" s="6" t="s">
        <v>31690</v>
      </c>
      <c r="C2878" s="7" t="s">
        <v>41969</v>
      </c>
      <c r="D2878" s="8" t="s">
        <v>6195</v>
      </c>
      <c r="E2878" s="8" t="s">
        <v>31691</v>
      </c>
      <c r="F2878" s="5" t="s">
        <v>41974</v>
      </c>
      <c r="G2878" s="5" t="s">
        <v>41975</v>
      </c>
      <c r="H2878" s="6" t="s">
        <v>20893</v>
      </c>
      <c r="I2878" s="6" t="s">
        <v>20892</v>
      </c>
      <c r="J2878" s="6" t="s">
        <v>20891</v>
      </c>
      <c r="K2878" s="6" t="s">
        <v>41976</v>
      </c>
      <c r="L2878" s="11" t="s">
        <v>31695</v>
      </c>
      <c r="M2878" s="9" t="s">
        <v>31736</v>
      </c>
      <c r="N2878" s="9" t="s">
        <v>10574</v>
      </c>
      <c r="O2878" s="9" t="s">
        <v>2317</v>
      </c>
      <c r="P2878" s="9" t="s">
        <v>31696</v>
      </c>
      <c r="Q2878" s="11" t="s">
        <v>41973</v>
      </c>
      <c r="R2878" s="6" t="s">
        <v>31689</v>
      </c>
      <c r="S2878" s="9" t="s">
        <v>31657</v>
      </c>
    </row>
    <row r="2879" spans="1:19">
      <c r="A2879" s="5" t="s">
        <v>15654</v>
      </c>
      <c r="B2879" s="6" t="s">
        <v>31690</v>
      </c>
      <c r="C2879" s="7" t="s">
        <v>41969</v>
      </c>
      <c r="D2879" s="8" t="s">
        <v>6195</v>
      </c>
      <c r="E2879" s="8" t="s">
        <v>31746</v>
      </c>
      <c r="F2879" s="5" t="s">
        <v>41977</v>
      </c>
      <c r="G2879" s="5" t="s">
        <v>41978</v>
      </c>
      <c r="H2879" s="6" t="s">
        <v>20890</v>
      </c>
      <c r="I2879" s="6" t="s">
        <v>20889</v>
      </c>
      <c r="J2879" s="6" t="s">
        <v>20888</v>
      </c>
      <c r="K2879" s="6" t="s">
        <v>41979</v>
      </c>
      <c r="L2879" s="11" t="s">
        <v>31700</v>
      </c>
      <c r="M2879" s="9" t="s">
        <v>31736</v>
      </c>
      <c r="N2879" s="9" t="s">
        <v>10574</v>
      </c>
      <c r="O2879" s="9" t="s">
        <v>2317</v>
      </c>
      <c r="P2879" s="9" t="s">
        <v>31696</v>
      </c>
      <c r="Q2879" s="11" t="s">
        <v>41973</v>
      </c>
      <c r="R2879" s="6" t="s">
        <v>31689</v>
      </c>
      <c r="S2879" s="9" t="s">
        <v>31657</v>
      </c>
    </row>
    <row r="2880" spans="1:19">
      <c r="A2880" s="5" t="s">
        <v>15654</v>
      </c>
      <c r="B2880" s="6" t="s">
        <v>31679</v>
      </c>
      <c r="C2880" s="7" t="s">
        <v>41980</v>
      </c>
      <c r="D2880" s="8" t="s">
        <v>437</v>
      </c>
      <c r="E2880" s="8" t="s">
        <v>31681</v>
      </c>
      <c r="F2880" s="5" t="s">
        <v>41981</v>
      </c>
      <c r="G2880" s="5" t="s">
        <v>41982</v>
      </c>
      <c r="H2880" s="6" t="s">
        <v>20887</v>
      </c>
      <c r="I2880" s="6" t="s">
        <v>20886</v>
      </c>
      <c r="J2880" s="6" t="s">
        <v>20885</v>
      </c>
      <c r="K2880" s="6" t="s">
        <v>41983</v>
      </c>
      <c r="L2880" s="11" t="s">
        <v>31949</v>
      </c>
      <c r="M2880" s="9" t="s">
        <v>31736</v>
      </c>
      <c r="N2880" s="9" t="s">
        <v>10574</v>
      </c>
      <c r="O2880" s="9" t="s">
        <v>2317</v>
      </c>
      <c r="P2880" s="9" t="s">
        <v>31687</v>
      </c>
      <c r="Q2880" s="11" t="s">
        <v>41984</v>
      </c>
      <c r="R2880" s="6" t="s">
        <v>31689</v>
      </c>
      <c r="S2880" s="9" t="s">
        <v>31657</v>
      </c>
    </row>
    <row r="2881" spans="1:19">
      <c r="A2881" s="5" t="s">
        <v>15654</v>
      </c>
      <c r="B2881" s="6" t="s">
        <v>31690</v>
      </c>
      <c r="C2881" s="7" t="s">
        <v>41980</v>
      </c>
      <c r="D2881" s="8" t="s">
        <v>437</v>
      </c>
      <c r="E2881" s="8" t="s">
        <v>31858</v>
      </c>
      <c r="F2881" s="5" t="s">
        <v>41985</v>
      </c>
      <c r="G2881" s="5" t="s">
        <v>41982</v>
      </c>
      <c r="H2881" s="6" t="s">
        <v>20887</v>
      </c>
      <c r="I2881" s="6" t="s">
        <v>20886</v>
      </c>
      <c r="J2881" s="6" t="s">
        <v>20885</v>
      </c>
      <c r="K2881" s="6" t="s">
        <v>41983</v>
      </c>
      <c r="L2881" s="11" t="s">
        <v>31949</v>
      </c>
      <c r="M2881" s="9" t="s">
        <v>31736</v>
      </c>
      <c r="N2881" s="9" t="s">
        <v>10574</v>
      </c>
      <c r="O2881" s="9" t="s">
        <v>2317</v>
      </c>
      <c r="P2881" s="9" t="s">
        <v>31696</v>
      </c>
      <c r="Q2881" s="11" t="s">
        <v>41984</v>
      </c>
      <c r="R2881" s="6" t="s">
        <v>31689</v>
      </c>
      <c r="S2881" s="9" t="s">
        <v>31657</v>
      </c>
    </row>
    <row r="2882" spans="1:19">
      <c r="A2882" s="5" t="s">
        <v>15648</v>
      </c>
      <c r="B2882" s="6" t="s">
        <v>31679</v>
      </c>
      <c r="C2882" s="7" t="s">
        <v>41986</v>
      </c>
      <c r="D2882" s="8" t="s">
        <v>6195</v>
      </c>
      <c r="E2882" s="8" t="s">
        <v>31681</v>
      </c>
      <c r="F2882" s="5" t="s">
        <v>41987</v>
      </c>
      <c r="G2882" s="5" t="s">
        <v>41988</v>
      </c>
      <c r="H2882" s="6" t="s">
        <v>20884</v>
      </c>
      <c r="I2882" s="6" t="s">
        <v>20876</v>
      </c>
      <c r="J2882" s="6" t="s">
        <v>20883</v>
      </c>
      <c r="K2882" s="6" t="s">
        <v>41989</v>
      </c>
      <c r="L2882" s="11" t="s">
        <v>31685</v>
      </c>
      <c r="M2882" s="9" t="s">
        <v>31736</v>
      </c>
      <c r="N2882" s="9" t="s">
        <v>10574</v>
      </c>
      <c r="O2882" s="9" t="s">
        <v>2317</v>
      </c>
      <c r="P2882" s="9" t="s">
        <v>31687</v>
      </c>
      <c r="Q2882" s="11" t="s">
        <v>41990</v>
      </c>
      <c r="R2882" s="6" t="s">
        <v>31689</v>
      </c>
      <c r="S2882" s="9" t="s">
        <v>31657</v>
      </c>
    </row>
    <row r="2883" spans="1:19">
      <c r="A2883" s="5" t="s">
        <v>15648</v>
      </c>
      <c r="B2883" s="6" t="s">
        <v>31690</v>
      </c>
      <c r="C2883" s="7" t="s">
        <v>41986</v>
      </c>
      <c r="D2883" s="8" t="s">
        <v>6195</v>
      </c>
      <c r="E2883" s="8" t="s">
        <v>31691</v>
      </c>
      <c r="F2883" s="5" t="s">
        <v>41991</v>
      </c>
      <c r="G2883" s="5" t="s">
        <v>41992</v>
      </c>
      <c r="H2883" s="6" t="s">
        <v>20882</v>
      </c>
      <c r="I2883" s="6" t="s">
        <v>20876</v>
      </c>
      <c r="J2883" s="6" t="s">
        <v>20881</v>
      </c>
      <c r="K2883" s="6" t="s">
        <v>41993</v>
      </c>
      <c r="L2883" s="11" t="s">
        <v>31720</v>
      </c>
      <c r="M2883" s="9" t="s">
        <v>31736</v>
      </c>
      <c r="N2883" s="9" t="s">
        <v>10574</v>
      </c>
      <c r="O2883" s="9" t="s">
        <v>2317</v>
      </c>
      <c r="P2883" s="9" t="s">
        <v>31696</v>
      </c>
      <c r="Q2883" s="11" t="s">
        <v>41990</v>
      </c>
      <c r="R2883" s="6" t="s">
        <v>31689</v>
      </c>
      <c r="S2883" s="9" t="s">
        <v>31657</v>
      </c>
    </row>
    <row r="2884" spans="1:19">
      <c r="A2884" s="5" t="s">
        <v>15648</v>
      </c>
      <c r="B2884" s="6" t="s">
        <v>31690</v>
      </c>
      <c r="C2884" s="7" t="s">
        <v>41986</v>
      </c>
      <c r="D2884" s="8" t="s">
        <v>6195</v>
      </c>
      <c r="E2884" s="8" t="s">
        <v>31721</v>
      </c>
      <c r="F2884" s="5" t="s">
        <v>41994</v>
      </c>
      <c r="G2884" s="5" t="s">
        <v>41992</v>
      </c>
      <c r="H2884" s="6" t="s">
        <v>20882</v>
      </c>
      <c r="I2884" s="6" t="s">
        <v>20876</v>
      </c>
      <c r="J2884" s="6" t="s">
        <v>20881</v>
      </c>
      <c r="K2884" s="6" t="s">
        <v>41993</v>
      </c>
      <c r="L2884" s="11" t="s">
        <v>32061</v>
      </c>
      <c r="M2884" s="9" t="s">
        <v>31736</v>
      </c>
      <c r="N2884" s="9" t="s">
        <v>10574</v>
      </c>
      <c r="O2884" s="9" t="s">
        <v>2317</v>
      </c>
      <c r="P2884" s="9" t="s">
        <v>31696</v>
      </c>
      <c r="Q2884" s="11" t="s">
        <v>41990</v>
      </c>
      <c r="R2884" s="6" t="s">
        <v>31689</v>
      </c>
      <c r="S2884" s="9" t="s">
        <v>31657</v>
      </c>
    </row>
    <row r="2885" spans="1:19">
      <c r="A2885" s="5" t="s">
        <v>15648</v>
      </c>
      <c r="B2885" s="6" t="s">
        <v>31690</v>
      </c>
      <c r="C2885" s="7" t="s">
        <v>41986</v>
      </c>
      <c r="D2885" s="8" t="s">
        <v>6195</v>
      </c>
      <c r="E2885" s="8" t="s">
        <v>31835</v>
      </c>
      <c r="F2885" s="5" t="s">
        <v>41995</v>
      </c>
      <c r="G2885" s="5" t="s">
        <v>41996</v>
      </c>
      <c r="H2885" s="6" t="s">
        <v>20880</v>
      </c>
      <c r="I2885" s="6" t="s">
        <v>20879</v>
      </c>
      <c r="J2885" s="6" t="s">
        <v>20878</v>
      </c>
      <c r="K2885" s="6" t="s">
        <v>41997</v>
      </c>
      <c r="L2885" s="11" t="s">
        <v>31700</v>
      </c>
      <c r="M2885" s="9" t="s">
        <v>41998</v>
      </c>
      <c r="N2885" s="9" t="s">
        <v>8602</v>
      </c>
      <c r="O2885" s="9" t="s">
        <v>2317</v>
      </c>
      <c r="P2885" s="9" t="s">
        <v>31696</v>
      </c>
      <c r="Q2885" s="11" t="s">
        <v>41990</v>
      </c>
      <c r="R2885" s="6" t="s">
        <v>31689</v>
      </c>
      <c r="S2885" s="9" t="s">
        <v>31657</v>
      </c>
    </row>
    <row r="2886" spans="1:19">
      <c r="A2886" s="5" t="s">
        <v>15648</v>
      </c>
      <c r="B2886" s="6" t="s">
        <v>31690</v>
      </c>
      <c r="C2886" s="7" t="s">
        <v>41986</v>
      </c>
      <c r="D2886" s="8" t="s">
        <v>6195</v>
      </c>
      <c r="E2886" s="8" t="s">
        <v>31697</v>
      </c>
      <c r="F2886" s="5" t="s">
        <v>41999</v>
      </c>
      <c r="G2886" s="5" t="s">
        <v>42000</v>
      </c>
      <c r="H2886" s="6" t="s">
        <v>20877</v>
      </c>
      <c r="I2886" s="6" t="s">
        <v>20876</v>
      </c>
      <c r="J2886" s="6" t="s">
        <v>20875</v>
      </c>
      <c r="K2886" s="6" t="s">
        <v>42001</v>
      </c>
      <c r="L2886" s="11" t="s">
        <v>31700</v>
      </c>
      <c r="M2886" s="9" t="s">
        <v>31736</v>
      </c>
      <c r="N2886" s="9" t="s">
        <v>10574</v>
      </c>
      <c r="O2886" s="9" t="s">
        <v>2317</v>
      </c>
      <c r="P2886" s="9" t="s">
        <v>31696</v>
      </c>
      <c r="Q2886" s="11" t="s">
        <v>41990</v>
      </c>
      <c r="R2886" s="6" t="s">
        <v>31689</v>
      </c>
      <c r="S2886" s="9" t="s">
        <v>31657</v>
      </c>
    </row>
    <row r="2887" spans="1:19">
      <c r="A2887" s="5" t="s">
        <v>15648</v>
      </c>
      <c r="B2887" s="6" t="s">
        <v>31679</v>
      </c>
      <c r="C2887" s="7" t="s">
        <v>42002</v>
      </c>
      <c r="D2887" s="8" t="s">
        <v>6195</v>
      </c>
      <c r="E2887" s="8" t="s">
        <v>31681</v>
      </c>
      <c r="F2887" s="5" t="s">
        <v>42003</v>
      </c>
      <c r="G2887" s="5" t="s">
        <v>42004</v>
      </c>
      <c r="H2887" s="6" t="s">
        <v>20874</v>
      </c>
      <c r="I2887" s="6" t="s">
        <v>20870</v>
      </c>
      <c r="J2887" s="6" t="s">
        <v>20872</v>
      </c>
      <c r="K2887" s="6" t="s">
        <v>42005</v>
      </c>
      <c r="L2887" s="11" t="s">
        <v>31685</v>
      </c>
      <c r="M2887" s="9" t="s">
        <v>41998</v>
      </c>
      <c r="N2887" s="9" t="s">
        <v>8602</v>
      </c>
      <c r="O2887" s="9" t="s">
        <v>2317</v>
      </c>
      <c r="P2887" s="9" t="s">
        <v>31687</v>
      </c>
      <c r="Q2887" s="11" t="s">
        <v>42006</v>
      </c>
      <c r="R2887" s="6" t="s">
        <v>31689</v>
      </c>
      <c r="S2887" s="9" t="s">
        <v>31657</v>
      </c>
    </row>
    <row r="2888" spans="1:19">
      <c r="A2888" s="5" t="s">
        <v>15648</v>
      </c>
      <c r="B2888" s="6" t="s">
        <v>31690</v>
      </c>
      <c r="C2888" s="7" t="s">
        <v>42002</v>
      </c>
      <c r="D2888" s="8" t="s">
        <v>6195</v>
      </c>
      <c r="E2888" s="8" t="s">
        <v>31691</v>
      </c>
      <c r="F2888" s="5" t="s">
        <v>42007</v>
      </c>
      <c r="G2888" s="5" t="s">
        <v>42008</v>
      </c>
      <c r="H2888" s="6" t="s">
        <v>20874</v>
      </c>
      <c r="I2888" s="6" t="s">
        <v>20870</v>
      </c>
      <c r="J2888" s="6" t="s">
        <v>20872</v>
      </c>
      <c r="K2888" s="6" t="s">
        <v>42009</v>
      </c>
      <c r="L2888" s="11" t="s">
        <v>31720</v>
      </c>
      <c r="M2888" s="9" t="s">
        <v>41998</v>
      </c>
      <c r="N2888" s="9" t="s">
        <v>8602</v>
      </c>
      <c r="O2888" s="9" t="s">
        <v>2317</v>
      </c>
      <c r="P2888" s="9" t="s">
        <v>31696</v>
      </c>
      <c r="Q2888" s="11" t="s">
        <v>42010</v>
      </c>
      <c r="R2888" s="6" t="s">
        <v>31689</v>
      </c>
      <c r="S2888" s="9" t="s">
        <v>31657</v>
      </c>
    </row>
    <row r="2889" spans="1:19">
      <c r="A2889" s="5" t="s">
        <v>15648</v>
      </c>
      <c r="B2889" s="6" t="s">
        <v>31690</v>
      </c>
      <c r="C2889" s="7" t="s">
        <v>42002</v>
      </c>
      <c r="D2889" s="8" t="s">
        <v>6195</v>
      </c>
      <c r="E2889" s="8" t="s">
        <v>31806</v>
      </c>
      <c r="F2889" s="5" t="s">
        <v>42011</v>
      </c>
      <c r="G2889" s="5" t="s">
        <v>42012</v>
      </c>
      <c r="H2889" s="6" t="s">
        <v>20873</v>
      </c>
      <c r="I2889" s="6" t="s">
        <v>20870</v>
      </c>
      <c r="J2889" s="6" t="s">
        <v>20872</v>
      </c>
      <c r="K2889" s="6" t="s">
        <v>42013</v>
      </c>
      <c r="L2889" s="11" t="s">
        <v>31767</v>
      </c>
      <c r="M2889" s="9" t="s">
        <v>41998</v>
      </c>
      <c r="N2889" s="9" t="s">
        <v>8602</v>
      </c>
      <c r="O2889" s="9" t="s">
        <v>2317</v>
      </c>
      <c r="P2889" s="9" t="s">
        <v>31696</v>
      </c>
      <c r="Q2889" s="11" t="s">
        <v>42006</v>
      </c>
      <c r="R2889" s="6" t="s">
        <v>31689</v>
      </c>
      <c r="S2889" s="9" t="s">
        <v>31657</v>
      </c>
    </row>
    <row r="2890" spans="1:19">
      <c r="A2890" s="5" t="s">
        <v>15648</v>
      </c>
      <c r="B2890" s="6" t="s">
        <v>31690</v>
      </c>
      <c r="C2890" s="7" t="s">
        <v>42002</v>
      </c>
      <c r="D2890" s="8" t="s">
        <v>6195</v>
      </c>
      <c r="E2890" s="8" t="s">
        <v>31726</v>
      </c>
      <c r="F2890" s="5" t="s">
        <v>42014</v>
      </c>
      <c r="G2890" s="5" t="s">
        <v>42015</v>
      </c>
      <c r="H2890" s="6" t="s">
        <v>20871</v>
      </c>
      <c r="I2890" s="6" t="s">
        <v>20870</v>
      </c>
      <c r="J2890" s="6" t="s">
        <v>20869</v>
      </c>
      <c r="K2890" s="6" t="s">
        <v>42016</v>
      </c>
      <c r="L2890" s="11" t="s">
        <v>31839</v>
      </c>
      <c r="M2890" s="9" t="s">
        <v>41998</v>
      </c>
      <c r="N2890" s="9" t="s">
        <v>8602</v>
      </c>
      <c r="O2890" s="9" t="s">
        <v>2317</v>
      </c>
      <c r="P2890" s="9" t="s">
        <v>31696</v>
      </c>
      <c r="Q2890" s="11" t="s">
        <v>42006</v>
      </c>
      <c r="R2890" s="6" t="s">
        <v>31689</v>
      </c>
      <c r="S2890" s="9" t="s">
        <v>31657</v>
      </c>
    </row>
    <row r="2891" spans="1:19">
      <c r="A2891" s="5" t="s">
        <v>15648</v>
      </c>
      <c r="B2891" s="6" t="s">
        <v>31679</v>
      </c>
      <c r="C2891" s="7" t="s">
        <v>42017</v>
      </c>
      <c r="D2891" s="8" t="s">
        <v>6195</v>
      </c>
      <c r="E2891" s="8" t="s">
        <v>31681</v>
      </c>
      <c r="F2891" s="5" t="s">
        <v>42018</v>
      </c>
      <c r="G2891" s="5" t="s">
        <v>42019</v>
      </c>
      <c r="H2891" s="6" t="s">
        <v>20868</v>
      </c>
      <c r="I2891" s="6" t="s">
        <v>13535</v>
      </c>
      <c r="J2891" s="6" t="s">
        <v>20867</v>
      </c>
      <c r="K2891" s="6" t="s">
        <v>42020</v>
      </c>
      <c r="L2891" s="11" t="s">
        <v>31685</v>
      </c>
      <c r="M2891" s="9" t="s">
        <v>41998</v>
      </c>
      <c r="N2891" s="9" t="s">
        <v>8602</v>
      </c>
      <c r="O2891" s="9" t="s">
        <v>2497</v>
      </c>
      <c r="P2891" s="9" t="s">
        <v>31687</v>
      </c>
      <c r="Q2891" s="11" t="s">
        <v>42021</v>
      </c>
      <c r="R2891" s="6" t="s">
        <v>31689</v>
      </c>
      <c r="S2891" s="9" t="s">
        <v>31657</v>
      </c>
    </row>
    <row r="2892" spans="1:19">
      <c r="A2892" s="5" t="s">
        <v>15648</v>
      </c>
      <c r="B2892" s="6" t="s">
        <v>31690</v>
      </c>
      <c r="C2892" s="7" t="s">
        <v>42017</v>
      </c>
      <c r="D2892" s="8" t="s">
        <v>6195</v>
      </c>
      <c r="E2892" s="8" t="s">
        <v>31691</v>
      </c>
      <c r="F2892" s="5" t="s">
        <v>42022</v>
      </c>
      <c r="G2892" s="5" t="s">
        <v>42023</v>
      </c>
      <c r="H2892" s="6" t="s">
        <v>20866</v>
      </c>
      <c r="I2892" s="6" t="s">
        <v>13535</v>
      </c>
      <c r="J2892" s="6" t="s">
        <v>20865</v>
      </c>
      <c r="K2892" s="6" t="s">
        <v>42024</v>
      </c>
      <c r="L2892" s="11" t="s">
        <v>31720</v>
      </c>
      <c r="M2892" s="9" t="s">
        <v>31736</v>
      </c>
      <c r="N2892" s="9" t="s">
        <v>10574</v>
      </c>
      <c r="O2892" s="9" t="s">
        <v>2317</v>
      </c>
      <c r="P2892" s="9" t="s">
        <v>31696</v>
      </c>
      <c r="Q2892" s="11" t="s">
        <v>42021</v>
      </c>
      <c r="R2892" s="6" t="s">
        <v>31689</v>
      </c>
      <c r="S2892" s="9" t="s">
        <v>31657</v>
      </c>
    </row>
    <row r="2893" spans="1:19">
      <c r="A2893" s="5" t="s">
        <v>15648</v>
      </c>
      <c r="B2893" s="6" t="s">
        <v>31690</v>
      </c>
      <c r="C2893" s="7" t="s">
        <v>42017</v>
      </c>
      <c r="D2893" s="8" t="s">
        <v>6195</v>
      </c>
      <c r="E2893" s="8" t="s">
        <v>31721</v>
      </c>
      <c r="F2893" s="5" t="s">
        <v>42025</v>
      </c>
      <c r="G2893" s="5" t="s">
        <v>42026</v>
      </c>
      <c r="H2893" s="6" t="s">
        <v>20864</v>
      </c>
      <c r="I2893" s="6" t="s">
        <v>13535</v>
      </c>
      <c r="J2893" s="6" t="s">
        <v>42027</v>
      </c>
      <c r="K2893" s="6" t="s">
        <v>42028</v>
      </c>
      <c r="L2893" s="11" t="s">
        <v>31767</v>
      </c>
      <c r="M2893" s="9" t="s">
        <v>31736</v>
      </c>
      <c r="N2893" s="9" t="s">
        <v>10574</v>
      </c>
      <c r="O2893" s="9" t="s">
        <v>2317</v>
      </c>
      <c r="P2893" s="9" t="s">
        <v>31696</v>
      </c>
      <c r="R2893" s="6" t="s">
        <v>31689</v>
      </c>
      <c r="S2893" s="9" t="s">
        <v>31657</v>
      </c>
    </row>
    <row r="2894" spans="1:19">
      <c r="A2894" s="5" t="s">
        <v>15648</v>
      </c>
      <c r="B2894" s="6" t="s">
        <v>31690</v>
      </c>
      <c r="C2894" s="7" t="s">
        <v>42017</v>
      </c>
      <c r="D2894" s="8" t="s">
        <v>6195</v>
      </c>
      <c r="E2894" s="8" t="s">
        <v>31768</v>
      </c>
      <c r="F2894" s="5" t="s">
        <v>31915</v>
      </c>
      <c r="G2894" s="5" t="s">
        <v>42029</v>
      </c>
      <c r="H2894" s="6" t="s">
        <v>20863</v>
      </c>
      <c r="I2894" s="6" t="s">
        <v>13535</v>
      </c>
      <c r="J2894" s="6" t="s">
        <v>20862</v>
      </c>
      <c r="K2894" s="6" t="s">
        <v>42030</v>
      </c>
      <c r="L2894" s="11" t="s">
        <v>33898</v>
      </c>
      <c r="M2894" s="9" t="s">
        <v>41998</v>
      </c>
      <c r="N2894" s="9" t="s">
        <v>8602</v>
      </c>
      <c r="O2894" s="9" t="s">
        <v>2497</v>
      </c>
      <c r="P2894" s="9" t="s">
        <v>31696</v>
      </c>
      <c r="Q2894" s="11" t="s">
        <v>42031</v>
      </c>
      <c r="R2894" s="6" t="s">
        <v>31689</v>
      </c>
      <c r="S2894" s="9" t="s">
        <v>31657</v>
      </c>
    </row>
    <row r="2895" spans="1:19">
      <c r="A2895" s="5" t="s">
        <v>15648</v>
      </c>
      <c r="B2895" s="6" t="s">
        <v>31690</v>
      </c>
      <c r="C2895" s="7" t="s">
        <v>42017</v>
      </c>
      <c r="D2895" s="8" t="s">
        <v>6195</v>
      </c>
      <c r="E2895" s="8" t="s">
        <v>31731</v>
      </c>
      <c r="F2895" s="5" t="s">
        <v>42032</v>
      </c>
      <c r="G2895" s="5" t="s">
        <v>42033</v>
      </c>
      <c r="H2895" s="6" t="s">
        <v>20861</v>
      </c>
      <c r="I2895" s="6" t="s">
        <v>13535</v>
      </c>
      <c r="J2895" s="6" t="s">
        <v>20860</v>
      </c>
      <c r="K2895" s="6" t="s">
        <v>42034</v>
      </c>
      <c r="L2895" s="11" t="s">
        <v>31864</v>
      </c>
      <c r="M2895" s="9" t="s">
        <v>41998</v>
      </c>
      <c r="N2895" s="9" t="s">
        <v>8602</v>
      </c>
      <c r="O2895" s="9" t="s">
        <v>2497</v>
      </c>
      <c r="P2895" s="9" t="s">
        <v>31696</v>
      </c>
      <c r="R2895" s="6" t="s">
        <v>31689</v>
      </c>
      <c r="S2895" s="9" t="s">
        <v>31657</v>
      </c>
    </row>
    <row r="2896" spans="1:19">
      <c r="A2896" s="5" t="s">
        <v>15648</v>
      </c>
      <c r="B2896" s="6" t="s">
        <v>31690</v>
      </c>
      <c r="C2896" s="7" t="s">
        <v>42017</v>
      </c>
      <c r="D2896" s="8" t="s">
        <v>6195</v>
      </c>
      <c r="E2896" s="8" t="s">
        <v>32274</v>
      </c>
      <c r="F2896" s="5" t="s">
        <v>42035</v>
      </c>
      <c r="G2896" s="5" t="s">
        <v>42036</v>
      </c>
      <c r="H2896" s="6" t="s">
        <v>20859</v>
      </c>
      <c r="I2896" s="6" t="s">
        <v>13535</v>
      </c>
      <c r="J2896" s="6" t="s">
        <v>20858</v>
      </c>
      <c r="K2896" s="6" t="s">
        <v>42037</v>
      </c>
      <c r="L2896" s="11" t="s">
        <v>31931</v>
      </c>
      <c r="M2896" s="9" t="s">
        <v>31736</v>
      </c>
      <c r="N2896" s="9" t="s">
        <v>10574</v>
      </c>
      <c r="O2896" s="9" t="s">
        <v>2317</v>
      </c>
      <c r="P2896" s="9" t="s">
        <v>31696</v>
      </c>
      <c r="R2896" s="6" t="s">
        <v>31689</v>
      </c>
      <c r="S2896" s="9" t="s">
        <v>31657</v>
      </c>
    </row>
    <row r="2897" spans="1:19">
      <c r="A2897" s="5" t="s">
        <v>15645</v>
      </c>
      <c r="B2897" s="6" t="s">
        <v>31679</v>
      </c>
      <c r="C2897" s="7" t="s">
        <v>42038</v>
      </c>
      <c r="D2897" s="8" t="s">
        <v>6195</v>
      </c>
      <c r="E2897" s="8" t="s">
        <v>31681</v>
      </c>
      <c r="F2897" s="5" t="s">
        <v>42039</v>
      </c>
      <c r="G2897" s="5" t="s">
        <v>42040</v>
      </c>
      <c r="H2897" s="6" t="s">
        <v>20857</v>
      </c>
      <c r="I2897" s="6" t="s">
        <v>13422</v>
      </c>
      <c r="J2897" s="6" t="s">
        <v>20856</v>
      </c>
      <c r="K2897" s="6" t="s">
        <v>42041</v>
      </c>
      <c r="L2897" s="11" t="s">
        <v>31685</v>
      </c>
      <c r="M2897" s="9" t="s">
        <v>31715</v>
      </c>
      <c r="N2897" s="9" t="s">
        <v>11777</v>
      </c>
      <c r="O2897" s="9" t="s">
        <v>2317</v>
      </c>
      <c r="P2897" s="9" t="s">
        <v>31687</v>
      </c>
      <c r="Q2897" s="11" t="s">
        <v>42042</v>
      </c>
      <c r="R2897" s="6" t="s">
        <v>31689</v>
      </c>
      <c r="S2897" s="9" t="s">
        <v>31657</v>
      </c>
    </row>
    <row r="2898" spans="1:19">
      <c r="A2898" s="5" t="s">
        <v>15645</v>
      </c>
      <c r="B2898" s="6" t="s">
        <v>31690</v>
      </c>
      <c r="C2898" s="7" t="s">
        <v>42038</v>
      </c>
      <c r="D2898" s="8" t="s">
        <v>6195</v>
      </c>
      <c r="E2898" s="8" t="s">
        <v>31691</v>
      </c>
      <c r="F2898" s="5" t="s">
        <v>42043</v>
      </c>
      <c r="G2898" s="5" t="s">
        <v>42044</v>
      </c>
      <c r="H2898" s="6" t="s">
        <v>20855</v>
      </c>
      <c r="I2898" s="6" t="s">
        <v>13422</v>
      </c>
      <c r="J2898" s="6" t="s">
        <v>20849</v>
      </c>
      <c r="K2898" s="6" t="s">
        <v>42041</v>
      </c>
      <c r="L2898" s="11" t="s">
        <v>31720</v>
      </c>
      <c r="M2898" s="9" t="s">
        <v>31715</v>
      </c>
      <c r="N2898" s="9" t="s">
        <v>11777</v>
      </c>
      <c r="O2898" s="9" t="s">
        <v>2317</v>
      </c>
      <c r="P2898" s="9" t="s">
        <v>31696</v>
      </c>
      <c r="Q2898" s="11" t="s">
        <v>42042</v>
      </c>
      <c r="R2898" s="6" t="s">
        <v>31689</v>
      </c>
      <c r="S2898" s="9" t="s">
        <v>31657</v>
      </c>
    </row>
    <row r="2899" spans="1:19">
      <c r="A2899" s="5" t="s">
        <v>15645</v>
      </c>
      <c r="B2899" s="6" t="s">
        <v>31690</v>
      </c>
      <c r="C2899" s="7" t="s">
        <v>42038</v>
      </c>
      <c r="D2899" s="8" t="s">
        <v>6195</v>
      </c>
      <c r="E2899" s="8" t="s">
        <v>31835</v>
      </c>
      <c r="F2899" s="5" t="s">
        <v>31912</v>
      </c>
      <c r="G2899" s="5" t="s">
        <v>42040</v>
      </c>
      <c r="H2899" s="6" t="s">
        <v>20854</v>
      </c>
      <c r="I2899" s="6" t="s">
        <v>13422</v>
      </c>
      <c r="J2899" s="6" t="s">
        <v>20853</v>
      </c>
      <c r="K2899" s="6" t="s">
        <v>42041</v>
      </c>
      <c r="L2899" s="11" t="s">
        <v>32257</v>
      </c>
      <c r="M2899" s="9" t="s">
        <v>31715</v>
      </c>
      <c r="N2899" s="9" t="s">
        <v>11777</v>
      </c>
      <c r="O2899" s="9" t="s">
        <v>2317</v>
      </c>
      <c r="P2899" s="9" t="s">
        <v>31696</v>
      </c>
      <c r="Q2899" s="11" t="s">
        <v>42042</v>
      </c>
      <c r="R2899" s="6" t="s">
        <v>31689</v>
      </c>
      <c r="S2899" s="9" t="s">
        <v>31657</v>
      </c>
    </row>
    <row r="2900" spans="1:19">
      <c r="A2900" s="5" t="s">
        <v>15645</v>
      </c>
      <c r="B2900" s="6" t="s">
        <v>31690</v>
      </c>
      <c r="C2900" s="7" t="s">
        <v>42038</v>
      </c>
      <c r="D2900" s="8" t="s">
        <v>6195</v>
      </c>
      <c r="E2900" s="8" t="s">
        <v>31697</v>
      </c>
      <c r="F2900" s="5" t="s">
        <v>38742</v>
      </c>
      <c r="G2900" s="5" t="s">
        <v>42040</v>
      </c>
      <c r="H2900" s="6" t="s">
        <v>20852</v>
      </c>
      <c r="I2900" s="6" t="s">
        <v>13422</v>
      </c>
      <c r="J2900" s="6" t="s">
        <v>20851</v>
      </c>
      <c r="K2900" s="6" t="s">
        <v>42041</v>
      </c>
      <c r="L2900" s="11" t="s">
        <v>32679</v>
      </c>
      <c r="M2900" s="9" t="s">
        <v>31715</v>
      </c>
      <c r="N2900" s="9" t="s">
        <v>11777</v>
      </c>
      <c r="O2900" s="9" t="s">
        <v>2317</v>
      </c>
      <c r="P2900" s="9" t="s">
        <v>31696</v>
      </c>
      <c r="Q2900" s="11" t="s">
        <v>42042</v>
      </c>
      <c r="R2900" s="6" t="s">
        <v>31689</v>
      </c>
      <c r="S2900" s="9" t="s">
        <v>31657</v>
      </c>
    </row>
    <row r="2901" spans="1:19">
      <c r="A2901" s="5" t="s">
        <v>15645</v>
      </c>
      <c r="B2901" s="6" t="s">
        <v>31690</v>
      </c>
      <c r="C2901" s="7" t="s">
        <v>42038</v>
      </c>
      <c r="D2901" s="8" t="s">
        <v>6195</v>
      </c>
      <c r="E2901" s="8" t="s">
        <v>31768</v>
      </c>
      <c r="F2901" s="5" t="s">
        <v>42045</v>
      </c>
      <c r="G2901" s="5" t="s">
        <v>42046</v>
      </c>
      <c r="H2901" s="6" t="s">
        <v>20850</v>
      </c>
      <c r="I2901" s="6" t="s">
        <v>13422</v>
      </c>
      <c r="J2901" s="6" t="s">
        <v>20849</v>
      </c>
      <c r="K2901" s="6" t="s">
        <v>42041</v>
      </c>
      <c r="L2901" s="11" t="s">
        <v>31725</v>
      </c>
      <c r="M2901" s="9" t="s">
        <v>31715</v>
      </c>
      <c r="N2901" s="9" t="s">
        <v>11777</v>
      </c>
      <c r="O2901" s="9" t="s">
        <v>2317</v>
      </c>
      <c r="P2901" s="9" t="s">
        <v>31696</v>
      </c>
      <c r="Q2901" s="11" t="s">
        <v>42042</v>
      </c>
      <c r="R2901" s="6" t="s">
        <v>31689</v>
      </c>
      <c r="S2901" s="9" t="s">
        <v>31657</v>
      </c>
    </row>
    <row r="2902" spans="1:19">
      <c r="A2902" s="5" t="s">
        <v>15639</v>
      </c>
      <c r="B2902" s="6" t="s">
        <v>31679</v>
      </c>
      <c r="C2902" s="7" t="s">
        <v>42047</v>
      </c>
      <c r="D2902" s="8" t="s">
        <v>437</v>
      </c>
      <c r="E2902" s="8" t="s">
        <v>31681</v>
      </c>
      <c r="F2902" s="5" t="s">
        <v>42048</v>
      </c>
      <c r="G2902" s="5" t="s">
        <v>42049</v>
      </c>
      <c r="H2902" s="6" t="s">
        <v>20799</v>
      </c>
      <c r="I2902" s="6" t="s">
        <v>20797</v>
      </c>
      <c r="J2902" s="6" t="s">
        <v>20796</v>
      </c>
      <c r="K2902" s="6" t="s">
        <v>42050</v>
      </c>
      <c r="L2902" s="11" t="s">
        <v>32449</v>
      </c>
      <c r="M2902" s="9" t="s">
        <v>42051</v>
      </c>
      <c r="N2902" s="9" t="s">
        <v>8775</v>
      </c>
      <c r="O2902" s="9" t="s">
        <v>2339</v>
      </c>
      <c r="P2902" s="9" t="s">
        <v>31687</v>
      </c>
      <c r="Q2902" s="11" t="s">
        <v>42052</v>
      </c>
      <c r="R2902" s="6" t="s">
        <v>31689</v>
      </c>
      <c r="S2902" s="9" t="s">
        <v>31657</v>
      </c>
    </row>
    <row r="2903" spans="1:19">
      <c r="A2903" s="5" t="s">
        <v>15639</v>
      </c>
      <c r="B2903" s="6" t="s">
        <v>31690</v>
      </c>
      <c r="C2903" s="7" t="s">
        <v>42047</v>
      </c>
      <c r="D2903" s="8" t="s">
        <v>437</v>
      </c>
      <c r="E2903" s="8" t="s">
        <v>31835</v>
      </c>
      <c r="F2903" s="5" t="s">
        <v>42053</v>
      </c>
      <c r="G2903" s="5" t="s">
        <v>42054</v>
      </c>
      <c r="H2903" s="6" t="s">
        <v>20798</v>
      </c>
      <c r="I2903" s="6" t="s">
        <v>20797</v>
      </c>
      <c r="J2903" s="6" t="s">
        <v>20796</v>
      </c>
      <c r="K2903" s="6" t="s">
        <v>42055</v>
      </c>
      <c r="L2903" s="11" t="s">
        <v>32449</v>
      </c>
      <c r="M2903" s="9" t="s">
        <v>42051</v>
      </c>
      <c r="N2903" s="9" t="s">
        <v>8775</v>
      </c>
      <c r="O2903" s="9" t="s">
        <v>2339</v>
      </c>
      <c r="P2903" s="9" t="s">
        <v>31696</v>
      </c>
      <c r="Q2903" s="11" t="s">
        <v>42052</v>
      </c>
      <c r="R2903" s="6" t="s">
        <v>31689</v>
      </c>
      <c r="S2903" s="9" t="s">
        <v>31657</v>
      </c>
    </row>
    <row r="2904" spans="1:19">
      <c r="A2904" s="5" t="s">
        <v>15639</v>
      </c>
      <c r="B2904" s="6" t="s">
        <v>31679</v>
      </c>
      <c r="C2904" s="7" t="s">
        <v>42056</v>
      </c>
      <c r="D2904" s="8" t="s">
        <v>437</v>
      </c>
      <c r="E2904" s="8" t="s">
        <v>31681</v>
      </c>
      <c r="F2904" s="5" t="s">
        <v>42057</v>
      </c>
      <c r="G2904" s="5" t="s">
        <v>42058</v>
      </c>
      <c r="H2904" s="6" t="s">
        <v>20848</v>
      </c>
      <c r="I2904" s="6" t="s">
        <v>20847</v>
      </c>
      <c r="J2904" s="6" t="s">
        <v>20846</v>
      </c>
      <c r="K2904" s="6" t="s">
        <v>42059</v>
      </c>
      <c r="L2904" s="11" t="s">
        <v>31949</v>
      </c>
      <c r="M2904" s="9" t="s">
        <v>42051</v>
      </c>
      <c r="N2904" s="9" t="s">
        <v>8775</v>
      </c>
      <c r="O2904" s="9" t="s">
        <v>34631</v>
      </c>
      <c r="P2904" s="9" t="s">
        <v>31687</v>
      </c>
      <c r="Q2904" s="11" t="s">
        <v>42060</v>
      </c>
      <c r="R2904" s="6" t="s">
        <v>31689</v>
      </c>
      <c r="S2904" s="9" t="s">
        <v>31657</v>
      </c>
    </row>
    <row r="2905" spans="1:19">
      <c r="A2905" s="5" t="s">
        <v>15639</v>
      </c>
      <c r="B2905" s="6" t="s">
        <v>31690</v>
      </c>
      <c r="C2905" s="7" t="s">
        <v>42056</v>
      </c>
      <c r="D2905" s="8" t="s">
        <v>437</v>
      </c>
      <c r="E2905" s="8" t="s">
        <v>31835</v>
      </c>
      <c r="F2905" s="5" t="s">
        <v>42061</v>
      </c>
      <c r="G2905" s="5" t="s">
        <v>42058</v>
      </c>
      <c r="H2905" s="6" t="s">
        <v>20848</v>
      </c>
      <c r="I2905" s="6" t="s">
        <v>20847</v>
      </c>
      <c r="J2905" s="6" t="s">
        <v>20846</v>
      </c>
      <c r="K2905" s="6" t="s">
        <v>42059</v>
      </c>
      <c r="L2905" s="11" t="s">
        <v>31949</v>
      </c>
      <c r="M2905" s="9" t="s">
        <v>42051</v>
      </c>
      <c r="N2905" s="9" t="s">
        <v>8775</v>
      </c>
      <c r="O2905" s="9" t="s">
        <v>34631</v>
      </c>
      <c r="P2905" s="9" t="s">
        <v>31696</v>
      </c>
      <c r="Q2905" s="11" t="s">
        <v>42062</v>
      </c>
      <c r="R2905" s="6" t="s">
        <v>31689</v>
      </c>
      <c r="S2905" s="9" t="s">
        <v>31657</v>
      </c>
    </row>
    <row r="2906" spans="1:19">
      <c r="A2906" s="5" t="s">
        <v>15639</v>
      </c>
      <c r="B2906" s="6" t="s">
        <v>31679</v>
      </c>
      <c r="C2906" s="7" t="s">
        <v>42063</v>
      </c>
      <c r="D2906" s="8" t="s">
        <v>437</v>
      </c>
      <c r="E2906" s="8" t="s">
        <v>31681</v>
      </c>
      <c r="F2906" s="5" t="s">
        <v>42064</v>
      </c>
      <c r="G2906" s="5" t="s">
        <v>42065</v>
      </c>
      <c r="H2906" s="6" t="s">
        <v>20845</v>
      </c>
      <c r="I2906" s="6" t="s">
        <v>20844</v>
      </c>
      <c r="J2906" s="6" t="s">
        <v>20843</v>
      </c>
      <c r="K2906" s="6" t="s">
        <v>42066</v>
      </c>
      <c r="L2906" s="11" t="s">
        <v>32449</v>
      </c>
      <c r="M2906" s="9" t="s">
        <v>39531</v>
      </c>
      <c r="N2906" s="9" t="s">
        <v>9107</v>
      </c>
      <c r="O2906" s="9" t="s">
        <v>34631</v>
      </c>
      <c r="P2906" s="9" t="s">
        <v>31687</v>
      </c>
      <c r="Q2906" s="11" t="s">
        <v>42067</v>
      </c>
      <c r="R2906" s="6" t="s">
        <v>31689</v>
      </c>
      <c r="S2906" s="9" t="s">
        <v>31657</v>
      </c>
    </row>
    <row r="2907" spans="1:19">
      <c r="A2907" s="5" t="s">
        <v>15639</v>
      </c>
      <c r="B2907" s="6" t="s">
        <v>31690</v>
      </c>
      <c r="C2907" s="7" t="s">
        <v>42063</v>
      </c>
      <c r="D2907" s="8" t="s">
        <v>437</v>
      </c>
      <c r="E2907" s="8" t="s">
        <v>31835</v>
      </c>
      <c r="F2907" s="5" t="s">
        <v>42068</v>
      </c>
      <c r="G2907" s="5" t="s">
        <v>42069</v>
      </c>
      <c r="H2907" s="6" t="s">
        <v>20845</v>
      </c>
      <c r="I2907" s="6" t="s">
        <v>20844</v>
      </c>
      <c r="J2907" s="6" t="s">
        <v>20843</v>
      </c>
      <c r="K2907" s="6" t="s">
        <v>42066</v>
      </c>
      <c r="L2907" s="11" t="s">
        <v>31949</v>
      </c>
      <c r="M2907" s="9" t="s">
        <v>39531</v>
      </c>
      <c r="N2907" s="9" t="s">
        <v>9107</v>
      </c>
      <c r="O2907" s="9" t="s">
        <v>34631</v>
      </c>
      <c r="P2907" s="9" t="s">
        <v>31696</v>
      </c>
      <c r="Q2907" s="11" t="s">
        <v>42067</v>
      </c>
      <c r="R2907" s="6" t="s">
        <v>31689</v>
      </c>
      <c r="S2907" s="9" t="s">
        <v>31657</v>
      </c>
    </row>
    <row r="2908" spans="1:19">
      <c r="A2908" s="5" t="s">
        <v>15639</v>
      </c>
      <c r="B2908" s="6" t="s">
        <v>31679</v>
      </c>
      <c r="C2908" s="7" t="s">
        <v>42070</v>
      </c>
      <c r="D2908" s="8" t="s">
        <v>316</v>
      </c>
      <c r="E2908" s="8" t="s">
        <v>31681</v>
      </c>
      <c r="F2908" s="5" t="s">
        <v>42071</v>
      </c>
      <c r="G2908" s="5" t="s">
        <v>42072</v>
      </c>
      <c r="H2908" s="6" t="s">
        <v>20842</v>
      </c>
      <c r="I2908" s="6" t="s">
        <v>20841</v>
      </c>
      <c r="J2908" s="6" t="s">
        <v>20840</v>
      </c>
      <c r="K2908" s="6" t="s">
        <v>42073</v>
      </c>
      <c r="L2908" s="11" t="s">
        <v>32449</v>
      </c>
      <c r="M2908" s="9" t="s">
        <v>39531</v>
      </c>
      <c r="N2908" s="9" t="s">
        <v>9107</v>
      </c>
      <c r="O2908" s="9" t="s">
        <v>34631</v>
      </c>
      <c r="P2908" s="9" t="s">
        <v>31687</v>
      </c>
      <c r="R2908" s="6" t="s">
        <v>31689</v>
      </c>
      <c r="S2908" s="9" t="s">
        <v>31657</v>
      </c>
    </row>
    <row r="2909" spans="1:19">
      <c r="A2909" s="5" t="s">
        <v>15639</v>
      </c>
      <c r="B2909" s="6" t="s">
        <v>31690</v>
      </c>
      <c r="C2909" s="7" t="s">
        <v>42070</v>
      </c>
      <c r="D2909" s="8" t="s">
        <v>316</v>
      </c>
      <c r="E2909" s="8" t="s">
        <v>31835</v>
      </c>
      <c r="F2909" s="5" t="s">
        <v>42074</v>
      </c>
      <c r="G2909" s="5" t="s">
        <v>42075</v>
      </c>
      <c r="H2909" s="6" t="s">
        <v>20842</v>
      </c>
      <c r="I2909" s="6" t="s">
        <v>20841</v>
      </c>
      <c r="J2909" s="6" t="s">
        <v>20840</v>
      </c>
      <c r="K2909" s="6" t="s">
        <v>42073</v>
      </c>
      <c r="L2909" s="11" t="s">
        <v>32449</v>
      </c>
      <c r="M2909" s="9" t="s">
        <v>39531</v>
      </c>
      <c r="N2909" s="9" t="s">
        <v>9107</v>
      </c>
      <c r="O2909" s="9" t="s">
        <v>34631</v>
      </c>
      <c r="P2909" s="9" t="s">
        <v>31696</v>
      </c>
      <c r="R2909" s="6" t="s">
        <v>31689</v>
      </c>
      <c r="S2909" s="9" t="s">
        <v>31657</v>
      </c>
    </row>
    <row r="2910" spans="1:19">
      <c r="A2910" s="5" t="s">
        <v>15639</v>
      </c>
      <c r="B2910" s="6" t="s">
        <v>31679</v>
      </c>
      <c r="C2910" s="7" t="s">
        <v>42076</v>
      </c>
      <c r="D2910" s="8" t="s">
        <v>437</v>
      </c>
      <c r="E2910" s="8" t="s">
        <v>31681</v>
      </c>
      <c r="F2910" s="5" t="s">
        <v>42077</v>
      </c>
      <c r="G2910" s="5" t="s">
        <v>42078</v>
      </c>
      <c r="H2910" s="6" t="s">
        <v>20839</v>
      </c>
      <c r="I2910" s="6" t="s">
        <v>20801</v>
      </c>
      <c r="J2910" s="6" t="s">
        <v>20838</v>
      </c>
      <c r="K2910" s="6" t="s">
        <v>42079</v>
      </c>
      <c r="L2910" s="11" t="s">
        <v>31949</v>
      </c>
      <c r="M2910" s="9" t="s">
        <v>39531</v>
      </c>
      <c r="N2910" s="9" t="s">
        <v>9107</v>
      </c>
      <c r="O2910" s="9" t="s">
        <v>34631</v>
      </c>
      <c r="P2910" s="9" t="s">
        <v>31687</v>
      </c>
      <c r="Q2910" s="11" t="s">
        <v>42080</v>
      </c>
      <c r="R2910" s="6" t="s">
        <v>31689</v>
      </c>
      <c r="S2910" s="9" t="s">
        <v>31657</v>
      </c>
    </row>
    <row r="2911" spans="1:19">
      <c r="A2911" s="5" t="s">
        <v>15639</v>
      </c>
      <c r="B2911" s="6" t="s">
        <v>31690</v>
      </c>
      <c r="C2911" s="7" t="s">
        <v>42076</v>
      </c>
      <c r="D2911" s="8" t="s">
        <v>437</v>
      </c>
      <c r="E2911" s="8" t="s">
        <v>31697</v>
      </c>
      <c r="F2911" s="5" t="s">
        <v>33728</v>
      </c>
      <c r="G2911" s="5" t="s">
        <v>42081</v>
      </c>
      <c r="H2911" s="6" t="s">
        <v>20839</v>
      </c>
      <c r="I2911" s="6" t="s">
        <v>20801</v>
      </c>
      <c r="J2911" s="6" t="s">
        <v>20838</v>
      </c>
      <c r="K2911" s="6" t="s">
        <v>42082</v>
      </c>
      <c r="L2911" s="11" t="s">
        <v>31949</v>
      </c>
      <c r="M2911" s="9" t="s">
        <v>39531</v>
      </c>
      <c r="N2911" s="9" t="s">
        <v>9107</v>
      </c>
      <c r="O2911" s="9" t="s">
        <v>34631</v>
      </c>
      <c r="P2911" s="9" t="s">
        <v>31696</v>
      </c>
      <c r="Q2911" s="11" t="s">
        <v>42080</v>
      </c>
      <c r="R2911" s="6" t="s">
        <v>31689</v>
      </c>
      <c r="S2911" s="9" t="s">
        <v>31657</v>
      </c>
    </row>
    <row r="2912" spans="1:19">
      <c r="A2912" s="5" t="s">
        <v>15639</v>
      </c>
      <c r="B2912" s="6" t="s">
        <v>31679</v>
      </c>
      <c r="C2912" s="7" t="s">
        <v>42083</v>
      </c>
      <c r="D2912" s="8" t="s">
        <v>4163</v>
      </c>
      <c r="E2912" s="8" t="s">
        <v>31681</v>
      </c>
      <c r="F2912" s="5" t="s">
        <v>42084</v>
      </c>
      <c r="G2912" s="5" t="s">
        <v>42085</v>
      </c>
      <c r="H2912" s="6" t="s">
        <v>20837</v>
      </c>
      <c r="I2912" s="6" t="s">
        <v>20835</v>
      </c>
      <c r="J2912" s="6" t="s">
        <v>20834</v>
      </c>
      <c r="K2912" s="6" t="s">
        <v>42086</v>
      </c>
      <c r="L2912" s="11" t="s">
        <v>31685</v>
      </c>
      <c r="M2912" s="9" t="s">
        <v>39709</v>
      </c>
      <c r="N2912" s="9" t="s">
        <v>12537</v>
      </c>
      <c r="O2912" s="9" t="s">
        <v>34631</v>
      </c>
      <c r="P2912" s="9" t="s">
        <v>31687</v>
      </c>
      <c r="Q2912" s="11" t="s">
        <v>42087</v>
      </c>
      <c r="R2912" s="6" t="s">
        <v>31689</v>
      </c>
      <c r="S2912" s="9" t="s">
        <v>31657</v>
      </c>
    </row>
    <row r="2913" spans="1:19">
      <c r="A2913" s="5" t="s">
        <v>15639</v>
      </c>
      <c r="B2913" s="6" t="s">
        <v>31690</v>
      </c>
      <c r="C2913" s="7" t="s">
        <v>42083</v>
      </c>
      <c r="D2913" s="8" t="s">
        <v>4163</v>
      </c>
      <c r="E2913" s="8" t="s">
        <v>31691</v>
      </c>
      <c r="F2913" s="5" t="s">
        <v>42088</v>
      </c>
      <c r="G2913" s="5" t="s">
        <v>42089</v>
      </c>
      <c r="H2913" s="6" t="s">
        <v>20837</v>
      </c>
      <c r="I2913" s="6" t="s">
        <v>20835</v>
      </c>
      <c r="J2913" s="6" t="s">
        <v>20834</v>
      </c>
      <c r="K2913" s="6" t="s">
        <v>42086</v>
      </c>
      <c r="L2913" s="11" t="s">
        <v>31720</v>
      </c>
      <c r="M2913" s="9" t="s">
        <v>39709</v>
      </c>
      <c r="N2913" s="9" t="s">
        <v>12537</v>
      </c>
      <c r="O2913" s="9" t="s">
        <v>34631</v>
      </c>
      <c r="P2913" s="9" t="s">
        <v>31696</v>
      </c>
      <c r="Q2913" s="11" t="s">
        <v>42087</v>
      </c>
      <c r="R2913" s="6" t="s">
        <v>31689</v>
      </c>
      <c r="S2913" s="9" t="s">
        <v>31657</v>
      </c>
    </row>
    <row r="2914" spans="1:19">
      <c r="A2914" s="5" t="s">
        <v>15639</v>
      </c>
      <c r="B2914" s="6" t="s">
        <v>31690</v>
      </c>
      <c r="C2914" s="7" t="s">
        <v>42083</v>
      </c>
      <c r="D2914" s="8" t="s">
        <v>4163</v>
      </c>
      <c r="E2914" s="8" t="s">
        <v>31835</v>
      </c>
      <c r="F2914" s="5" t="s">
        <v>42090</v>
      </c>
      <c r="G2914" s="5" t="s">
        <v>42091</v>
      </c>
      <c r="H2914" s="6" t="s">
        <v>20836</v>
      </c>
      <c r="I2914" s="6" t="s">
        <v>20835</v>
      </c>
      <c r="J2914" s="6" t="s">
        <v>20834</v>
      </c>
      <c r="K2914" s="6" t="s">
        <v>42086</v>
      </c>
      <c r="L2914" s="11" t="s">
        <v>31949</v>
      </c>
      <c r="M2914" s="9" t="s">
        <v>39709</v>
      </c>
      <c r="N2914" s="9" t="s">
        <v>12537</v>
      </c>
      <c r="O2914" s="9" t="s">
        <v>34631</v>
      </c>
      <c r="P2914" s="9" t="s">
        <v>31696</v>
      </c>
      <c r="Q2914" s="11" t="s">
        <v>42087</v>
      </c>
      <c r="R2914" s="6" t="s">
        <v>31689</v>
      </c>
      <c r="S2914" s="9" t="s">
        <v>31657</v>
      </c>
    </row>
    <row r="2915" spans="1:19">
      <c r="A2915" s="5" t="s">
        <v>15639</v>
      </c>
      <c r="B2915" s="6" t="s">
        <v>31679</v>
      </c>
      <c r="C2915" s="7" t="s">
        <v>42092</v>
      </c>
      <c r="D2915" s="8" t="s">
        <v>316</v>
      </c>
      <c r="E2915" s="8" t="s">
        <v>31681</v>
      </c>
      <c r="F2915" s="5" t="s">
        <v>42093</v>
      </c>
      <c r="G2915" s="5" t="s">
        <v>42094</v>
      </c>
      <c r="H2915" s="6" t="s">
        <v>20833</v>
      </c>
      <c r="I2915" s="6" t="s">
        <v>13494</v>
      </c>
      <c r="J2915" s="6" t="s">
        <v>20832</v>
      </c>
      <c r="K2915" s="6" t="s">
        <v>42095</v>
      </c>
      <c r="L2915" s="11" t="s">
        <v>31949</v>
      </c>
      <c r="M2915" s="9" t="s">
        <v>42051</v>
      </c>
      <c r="N2915" s="9" t="s">
        <v>8775</v>
      </c>
      <c r="O2915" s="9" t="s">
        <v>2339</v>
      </c>
      <c r="P2915" s="9" t="s">
        <v>31687</v>
      </c>
      <c r="Q2915" s="11" t="s">
        <v>42096</v>
      </c>
      <c r="R2915" s="6" t="s">
        <v>31689</v>
      </c>
      <c r="S2915" s="9" t="s">
        <v>31657</v>
      </c>
    </row>
    <row r="2916" spans="1:19">
      <c r="A2916" s="5" t="s">
        <v>15639</v>
      </c>
      <c r="B2916" s="6" t="s">
        <v>31690</v>
      </c>
      <c r="C2916" s="7" t="s">
        <v>42092</v>
      </c>
      <c r="D2916" s="8" t="s">
        <v>316</v>
      </c>
      <c r="E2916" s="8" t="s">
        <v>31721</v>
      </c>
      <c r="F2916" s="5" t="s">
        <v>42097</v>
      </c>
      <c r="G2916" s="5" t="s">
        <v>42098</v>
      </c>
      <c r="H2916" s="6" t="s">
        <v>20831</v>
      </c>
      <c r="I2916" s="6" t="s">
        <v>13494</v>
      </c>
      <c r="J2916" s="6" t="s">
        <v>20830</v>
      </c>
      <c r="K2916" s="6" t="s">
        <v>42099</v>
      </c>
      <c r="L2916" s="11" t="s">
        <v>31725</v>
      </c>
      <c r="M2916" s="9" t="s">
        <v>42051</v>
      </c>
      <c r="N2916" s="9" t="s">
        <v>8775</v>
      </c>
      <c r="O2916" s="9" t="s">
        <v>2339</v>
      </c>
      <c r="P2916" s="9" t="s">
        <v>31696</v>
      </c>
      <c r="Q2916" s="11" t="s">
        <v>42096</v>
      </c>
      <c r="R2916" s="6" t="s">
        <v>31689</v>
      </c>
      <c r="S2916" s="9" t="s">
        <v>31657</v>
      </c>
    </row>
    <row r="2917" spans="1:19">
      <c r="A2917" s="5" t="s">
        <v>15639</v>
      </c>
      <c r="B2917" s="6" t="s">
        <v>31690</v>
      </c>
      <c r="C2917" s="7" t="s">
        <v>42092</v>
      </c>
      <c r="D2917" s="8" t="s">
        <v>316</v>
      </c>
      <c r="E2917" s="8" t="s">
        <v>31768</v>
      </c>
      <c r="F2917" s="5" t="s">
        <v>31915</v>
      </c>
      <c r="G2917" s="5" t="s">
        <v>42100</v>
      </c>
      <c r="H2917" s="6" t="s">
        <v>20829</v>
      </c>
      <c r="I2917" s="6" t="s">
        <v>13494</v>
      </c>
      <c r="J2917" s="6" t="s">
        <v>20828</v>
      </c>
      <c r="K2917" s="6" t="s">
        <v>42101</v>
      </c>
      <c r="L2917" s="11" t="s">
        <v>32082</v>
      </c>
      <c r="M2917" s="9" t="s">
        <v>42051</v>
      </c>
      <c r="N2917" s="9" t="s">
        <v>8775</v>
      </c>
      <c r="O2917" s="9" t="s">
        <v>2339</v>
      </c>
      <c r="P2917" s="9" t="s">
        <v>31696</v>
      </c>
      <c r="Q2917" s="11" t="s">
        <v>42096</v>
      </c>
      <c r="R2917" s="6" t="s">
        <v>31689</v>
      </c>
      <c r="S2917" s="9" t="s">
        <v>31657</v>
      </c>
    </row>
    <row r="2918" spans="1:19">
      <c r="A2918" s="5" t="s">
        <v>15639</v>
      </c>
      <c r="B2918" s="6" t="s">
        <v>31690</v>
      </c>
      <c r="C2918" s="7" t="s">
        <v>42092</v>
      </c>
      <c r="D2918" s="8" t="s">
        <v>316</v>
      </c>
      <c r="E2918" s="8" t="s">
        <v>31858</v>
      </c>
      <c r="F2918" s="5" t="s">
        <v>34027</v>
      </c>
      <c r="G2918" s="5" t="s">
        <v>42102</v>
      </c>
      <c r="H2918" s="6" t="s">
        <v>20827</v>
      </c>
      <c r="I2918" s="6" t="s">
        <v>13494</v>
      </c>
      <c r="J2918" s="6" t="s">
        <v>20826</v>
      </c>
      <c r="K2918" s="6" t="s">
        <v>42103</v>
      </c>
      <c r="L2918" s="11" t="s">
        <v>32955</v>
      </c>
      <c r="M2918" s="9" t="s">
        <v>42051</v>
      </c>
      <c r="N2918" s="9" t="s">
        <v>8775</v>
      </c>
      <c r="O2918" s="9" t="s">
        <v>2339</v>
      </c>
      <c r="P2918" s="9" t="s">
        <v>31696</v>
      </c>
      <c r="Q2918" s="11" t="s">
        <v>42096</v>
      </c>
      <c r="R2918" s="6" t="s">
        <v>31689</v>
      </c>
      <c r="S2918" s="9" t="s">
        <v>31657</v>
      </c>
    </row>
    <row r="2919" spans="1:19">
      <c r="A2919" s="5" t="s">
        <v>15639</v>
      </c>
      <c r="B2919" s="6" t="s">
        <v>31690</v>
      </c>
      <c r="C2919" s="7" t="s">
        <v>42092</v>
      </c>
      <c r="D2919" s="8" t="s">
        <v>316</v>
      </c>
      <c r="E2919" s="8" t="s">
        <v>31751</v>
      </c>
      <c r="F2919" s="5" t="s">
        <v>42104</v>
      </c>
      <c r="G2919" s="5" t="s">
        <v>42105</v>
      </c>
      <c r="H2919" s="6" t="s">
        <v>20825</v>
      </c>
      <c r="I2919" s="6" t="s">
        <v>13494</v>
      </c>
      <c r="J2919" s="6" t="s">
        <v>20824</v>
      </c>
      <c r="K2919" s="6" t="s">
        <v>42106</v>
      </c>
      <c r="L2919" s="11" t="s">
        <v>31730</v>
      </c>
      <c r="M2919" s="9" t="s">
        <v>42051</v>
      </c>
      <c r="N2919" s="9" t="s">
        <v>8775</v>
      </c>
      <c r="O2919" s="9" t="s">
        <v>2339</v>
      </c>
      <c r="P2919" s="9" t="s">
        <v>31696</v>
      </c>
      <c r="R2919" s="6" t="s">
        <v>31689</v>
      </c>
      <c r="S2919" s="9" t="s">
        <v>31657</v>
      </c>
    </row>
    <row r="2920" spans="1:19">
      <c r="A2920" s="5" t="s">
        <v>15639</v>
      </c>
      <c r="B2920" s="6" t="s">
        <v>31690</v>
      </c>
      <c r="C2920" s="7" t="s">
        <v>42092</v>
      </c>
      <c r="D2920" s="8" t="s">
        <v>316</v>
      </c>
      <c r="E2920" s="8" t="s">
        <v>32047</v>
      </c>
      <c r="F2920" s="5" t="s">
        <v>42107</v>
      </c>
      <c r="G2920" s="5" t="s">
        <v>42108</v>
      </c>
      <c r="H2920" s="6" t="s">
        <v>20823</v>
      </c>
      <c r="I2920" s="6" t="s">
        <v>20822</v>
      </c>
      <c r="J2920" s="6" t="s">
        <v>20821</v>
      </c>
      <c r="K2920" s="6" t="s">
        <v>42109</v>
      </c>
      <c r="L2920" s="11" t="s">
        <v>31940</v>
      </c>
      <c r="M2920" s="9" t="s">
        <v>42051</v>
      </c>
      <c r="N2920" s="9" t="s">
        <v>8775</v>
      </c>
      <c r="O2920" s="9" t="s">
        <v>2339</v>
      </c>
      <c r="P2920" s="9" t="s">
        <v>31696</v>
      </c>
      <c r="R2920" s="6" t="s">
        <v>31689</v>
      </c>
      <c r="S2920" s="9" t="s">
        <v>31657</v>
      </c>
    </row>
    <row r="2921" spans="1:19">
      <c r="A2921" s="5" t="s">
        <v>15639</v>
      </c>
      <c r="B2921" s="6" t="s">
        <v>31679</v>
      </c>
      <c r="C2921" s="7" t="s">
        <v>42110</v>
      </c>
      <c r="D2921" s="8" t="s">
        <v>6195</v>
      </c>
      <c r="E2921" s="8" t="s">
        <v>31681</v>
      </c>
      <c r="F2921" s="5" t="s">
        <v>42111</v>
      </c>
      <c r="G2921" s="5" t="s">
        <v>42112</v>
      </c>
      <c r="H2921" s="6" t="s">
        <v>20820</v>
      </c>
      <c r="I2921" s="6" t="s">
        <v>20819</v>
      </c>
      <c r="J2921" s="6" t="s">
        <v>20818</v>
      </c>
      <c r="K2921" s="6" t="s">
        <v>42113</v>
      </c>
      <c r="L2921" s="11" t="s">
        <v>31940</v>
      </c>
      <c r="M2921" s="9" t="s">
        <v>42051</v>
      </c>
      <c r="N2921" s="9" t="s">
        <v>8775</v>
      </c>
      <c r="O2921" s="9" t="s">
        <v>2339</v>
      </c>
      <c r="P2921" s="9" t="s">
        <v>31687</v>
      </c>
      <c r="Q2921" s="11" t="s">
        <v>42114</v>
      </c>
      <c r="R2921" s="6" t="s">
        <v>31689</v>
      </c>
      <c r="S2921" s="9" t="s">
        <v>31657</v>
      </c>
    </row>
    <row r="2922" spans="1:19">
      <c r="A2922" s="5" t="s">
        <v>15639</v>
      </c>
      <c r="B2922" s="6" t="s">
        <v>31690</v>
      </c>
      <c r="C2922" s="7" t="s">
        <v>42110</v>
      </c>
      <c r="D2922" s="8" t="s">
        <v>6195</v>
      </c>
      <c r="E2922" s="8" t="s">
        <v>31691</v>
      </c>
      <c r="F2922" s="5" t="s">
        <v>42115</v>
      </c>
      <c r="G2922" s="5" t="s">
        <v>42116</v>
      </c>
      <c r="H2922" s="6" t="s">
        <v>20820</v>
      </c>
      <c r="I2922" s="6" t="s">
        <v>20819</v>
      </c>
      <c r="J2922" s="6" t="s">
        <v>20818</v>
      </c>
      <c r="K2922" s="6" t="s">
        <v>42113</v>
      </c>
      <c r="L2922" s="11" t="s">
        <v>31695</v>
      </c>
      <c r="M2922" s="9" t="s">
        <v>42051</v>
      </c>
      <c r="N2922" s="9" t="s">
        <v>8775</v>
      </c>
      <c r="O2922" s="9" t="s">
        <v>2339</v>
      </c>
      <c r="P2922" s="9" t="s">
        <v>31696</v>
      </c>
      <c r="Q2922" s="11" t="s">
        <v>42114</v>
      </c>
      <c r="R2922" s="6" t="s">
        <v>31689</v>
      </c>
      <c r="S2922" s="9" t="s">
        <v>31657</v>
      </c>
    </row>
    <row r="2923" spans="1:19">
      <c r="A2923" s="5" t="s">
        <v>15639</v>
      </c>
      <c r="B2923" s="6" t="s">
        <v>31690</v>
      </c>
      <c r="C2923" s="7" t="s">
        <v>42110</v>
      </c>
      <c r="D2923" s="8" t="s">
        <v>6195</v>
      </c>
      <c r="E2923" s="8" t="s">
        <v>31768</v>
      </c>
      <c r="F2923" s="5" t="s">
        <v>42117</v>
      </c>
      <c r="G2923" s="5" t="s">
        <v>42118</v>
      </c>
      <c r="H2923" s="6" t="s">
        <v>20820</v>
      </c>
      <c r="I2923" s="6" t="s">
        <v>20819</v>
      </c>
      <c r="J2923" s="6" t="s">
        <v>20818</v>
      </c>
      <c r="K2923" s="6" t="s">
        <v>42119</v>
      </c>
      <c r="L2923" s="11" t="s">
        <v>32528</v>
      </c>
      <c r="M2923" s="9" t="s">
        <v>42051</v>
      </c>
      <c r="N2923" s="9" t="s">
        <v>8775</v>
      </c>
      <c r="O2923" s="9" t="s">
        <v>2339</v>
      </c>
      <c r="P2923" s="9" t="s">
        <v>31696</v>
      </c>
      <c r="Q2923" s="11" t="s">
        <v>42120</v>
      </c>
      <c r="R2923" s="6" t="s">
        <v>31689</v>
      </c>
      <c r="S2923" s="9" t="s">
        <v>31657</v>
      </c>
    </row>
    <row r="2924" spans="1:19">
      <c r="A2924" s="5" t="s">
        <v>15639</v>
      </c>
      <c r="B2924" s="6" t="s">
        <v>31679</v>
      </c>
      <c r="C2924" s="7" t="s">
        <v>42121</v>
      </c>
      <c r="D2924" s="8" t="s">
        <v>6195</v>
      </c>
      <c r="E2924" s="8" t="s">
        <v>31681</v>
      </c>
      <c r="F2924" s="5" t="s">
        <v>42122</v>
      </c>
      <c r="G2924" s="5" t="s">
        <v>42123</v>
      </c>
      <c r="H2924" s="6" t="s">
        <v>20817</v>
      </c>
      <c r="I2924" s="6" t="s">
        <v>20806</v>
      </c>
      <c r="J2924" s="6" t="s">
        <v>20816</v>
      </c>
      <c r="K2924" s="6" t="s">
        <v>42124</v>
      </c>
      <c r="L2924" s="11" t="s">
        <v>31685</v>
      </c>
      <c r="M2924" s="9" t="s">
        <v>42051</v>
      </c>
      <c r="N2924" s="9" t="s">
        <v>8775</v>
      </c>
      <c r="O2924" s="9" t="s">
        <v>2339</v>
      </c>
      <c r="P2924" s="9" t="s">
        <v>31687</v>
      </c>
      <c r="Q2924" s="11" t="s">
        <v>42125</v>
      </c>
      <c r="R2924" s="6" t="s">
        <v>31689</v>
      </c>
      <c r="S2924" s="9" t="s">
        <v>31657</v>
      </c>
    </row>
    <row r="2925" spans="1:19">
      <c r="A2925" s="5" t="s">
        <v>15639</v>
      </c>
      <c r="B2925" s="6" t="s">
        <v>31690</v>
      </c>
      <c r="C2925" s="7" t="s">
        <v>42121</v>
      </c>
      <c r="D2925" s="8" t="s">
        <v>6195</v>
      </c>
      <c r="E2925" s="8" t="s">
        <v>31691</v>
      </c>
      <c r="F2925" s="5" t="s">
        <v>42126</v>
      </c>
      <c r="G2925" s="5" t="s">
        <v>42127</v>
      </c>
      <c r="H2925" s="6" t="s">
        <v>20815</v>
      </c>
      <c r="I2925" s="6" t="s">
        <v>20806</v>
      </c>
      <c r="J2925" s="6" t="s">
        <v>20814</v>
      </c>
      <c r="K2925" s="6" t="s">
        <v>42128</v>
      </c>
      <c r="L2925" s="11" t="s">
        <v>31720</v>
      </c>
      <c r="M2925" s="9" t="s">
        <v>42051</v>
      </c>
      <c r="N2925" s="9" t="s">
        <v>8775</v>
      </c>
      <c r="O2925" s="9" t="s">
        <v>2339</v>
      </c>
      <c r="P2925" s="9" t="s">
        <v>31696</v>
      </c>
      <c r="Q2925" s="11" t="s">
        <v>42125</v>
      </c>
      <c r="R2925" s="6" t="s">
        <v>31689</v>
      </c>
      <c r="S2925" s="9" t="s">
        <v>31657</v>
      </c>
    </row>
    <row r="2926" spans="1:19">
      <c r="A2926" s="5" t="s">
        <v>15639</v>
      </c>
      <c r="B2926" s="6" t="s">
        <v>31690</v>
      </c>
      <c r="C2926" s="7" t="s">
        <v>42121</v>
      </c>
      <c r="D2926" s="8" t="s">
        <v>6195</v>
      </c>
      <c r="E2926" s="8" t="s">
        <v>31835</v>
      </c>
      <c r="F2926" s="5" t="s">
        <v>42129</v>
      </c>
      <c r="G2926" s="5" t="s">
        <v>42130</v>
      </c>
      <c r="H2926" s="6" t="s">
        <v>20813</v>
      </c>
      <c r="I2926" s="6" t="s">
        <v>20812</v>
      </c>
      <c r="J2926" s="6" t="s">
        <v>20811</v>
      </c>
      <c r="K2926" s="6" t="s">
        <v>42131</v>
      </c>
      <c r="L2926" s="11" t="s">
        <v>31839</v>
      </c>
      <c r="M2926" s="9" t="s">
        <v>42051</v>
      </c>
      <c r="N2926" s="9" t="s">
        <v>8775</v>
      </c>
      <c r="O2926" s="9" t="s">
        <v>2339</v>
      </c>
      <c r="P2926" s="9" t="s">
        <v>31696</v>
      </c>
      <c r="Q2926" s="11" t="s">
        <v>42125</v>
      </c>
      <c r="R2926" s="6" t="s">
        <v>31689</v>
      </c>
      <c r="S2926" s="9" t="s">
        <v>31657</v>
      </c>
    </row>
    <row r="2927" spans="1:19">
      <c r="A2927" s="5" t="s">
        <v>15639</v>
      </c>
      <c r="B2927" s="6" t="s">
        <v>31690</v>
      </c>
      <c r="C2927" s="7" t="s">
        <v>42121</v>
      </c>
      <c r="D2927" s="8" t="s">
        <v>6195</v>
      </c>
      <c r="E2927" s="8" t="s">
        <v>31858</v>
      </c>
      <c r="F2927" s="5" t="s">
        <v>42132</v>
      </c>
      <c r="G2927" s="5" t="s">
        <v>42133</v>
      </c>
      <c r="H2927" s="6" t="s">
        <v>20810</v>
      </c>
      <c r="I2927" s="6" t="s">
        <v>20809</v>
      </c>
      <c r="J2927" s="6" t="s">
        <v>20808</v>
      </c>
      <c r="K2927" s="6" t="s">
        <v>42134</v>
      </c>
      <c r="L2927" s="11" t="s">
        <v>31862</v>
      </c>
      <c r="M2927" s="9" t="s">
        <v>42051</v>
      </c>
      <c r="N2927" s="9" t="s">
        <v>8775</v>
      </c>
      <c r="O2927" s="9" t="s">
        <v>2339</v>
      </c>
      <c r="P2927" s="9" t="s">
        <v>31696</v>
      </c>
      <c r="Q2927" s="11" t="s">
        <v>42125</v>
      </c>
      <c r="R2927" s="6" t="s">
        <v>31689</v>
      </c>
      <c r="S2927" s="9" t="s">
        <v>31657</v>
      </c>
    </row>
    <row r="2928" spans="1:19">
      <c r="A2928" s="5" t="s">
        <v>15639</v>
      </c>
      <c r="B2928" s="6" t="s">
        <v>31690</v>
      </c>
      <c r="C2928" s="7" t="s">
        <v>42121</v>
      </c>
      <c r="D2928" s="8" t="s">
        <v>6195</v>
      </c>
      <c r="E2928" s="8" t="s">
        <v>31746</v>
      </c>
      <c r="F2928" s="5" t="s">
        <v>42135</v>
      </c>
      <c r="G2928" s="5" t="s">
        <v>42136</v>
      </c>
      <c r="H2928" s="6" t="s">
        <v>20807</v>
      </c>
      <c r="I2928" s="6" t="s">
        <v>20806</v>
      </c>
      <c r="J2928" s="6" t="s">
        <v>20805</v>
      </c>
      <c r="K2928" s="6" t="s">
        <v>42137</v>
      </c>
      <c r="L2928" s="11" t="s">
        <v>31979</v>
      </c>
      <c r="M2928" s="9" t="s">
        <v>42051</v>
      </c>
      <c r="N2928" s="9" t="s">
        <v>8775</v>
      </c>
      <c r="O2928" s="9" t="s">
        <v>2339</v>
      </c>
      <c r="P2928" s="9" t="s">
        <v>31696</v>
      </c>
      <c r="R2928" s="6" t="s">
        <v>31689</v>
      </c>
      <c r="S2928" s="9" t="s">
        <v>31657</v>
      </c>
    </row>
    <row r="2929" spans="1:19">
      <c r="A2929" s="5" t="s">
        <v>15639</v>
      </c>
      <c r="B2929" s="6" t="s">
        <v>31679</v>
      </c>
      <c r="C2929" s="7" t="s">
        <v>42138</v>
      </c>
      <c r="D2929" s="8" t="s">
        <v>2317</v>
      </c>
      <c r="E2929" s="8" t="s">
        <v>31681</v>
      </c>
      <c r="F2929" s="5" t="s">
        <v>42139</v>
      </c>
      <c r="G2929" s="5" t="s">
        <v>42140</v>
      </c>
      <c r="H2929" s="6" t="s">
        <v>20804</v>
      </c>
      <c r="I2929" s="6" t="s">
        <v>13494</v>
      </c>
      <c r="J2929" s="6" t="s">
        <v>20803</v>
      </c>
      <c r="K2929" s="6" t="s">
        <v>42141</v>
      </c>
      <c r="L2929" s="11" t="s">
        <v>31720</v>
      </c>
      <c r="M2929" s="9" t="s">
        <v>42051</v>
      </c>
      <c r="N2929" s="9" t="s">
        <v>8775</v>
      </c>
      <c r="O2929" s="9" t="s">
        <v>2339</v>
      </c>
      <c r="P2929" s="9" t="s">
        <v>31687</v>
      </c>
      <c r="Q2929" s="11" t="s">
        <v>42142</v>
      </c>
      <c r="R2929" s="6" t="s">
        <v>31689</v>
      </c>
      <c r="S2929" s="9" t="s">
        <v>31657</v>
      </c>
    </row>
    <row r="2930" spans="1:19">
      <c r="A2930" s="5" t="s">
        <v>15639</v>
      </c>
      <c r="B2930" s="6" t="s">
        <v>31690</v>
      </c>
      <c r="C2930" s="7" t="s">
        <v>42138</v>
      </c>
      <c r="D2930" s="8" t="s">
        <v>2317</v>
      </c>
      <c r="E2930" s="8" t="s">
        <v>31691</v>
      </c>
      <c r="F2930" s="5" t="s">
        <v>42143</v>
      </c>
      <c r="G2930" s="5" t="s">
        <v>42144</v>
      </c>
      <c r="H2930" s="6" t="s">
        <v>20804</v>
      </c>
      <c r="I2930" s="6" t="s">
        <v>13494</v>
      </c>
      <c r="J2930" s="6" t="s">
        <v>20803</v>
      </c>
      <c r="K2930" s="6" t="s">
        <v>42141</v>
      </c>
      <c r="L2930" s="11" t="s">
        <v>31720</v>
      </c>
      <c r="M2930" s="9" t="s">
        <v>42051</v>
      </c>
      <c r="N2930" s="9" t="s">
        <v>8775</v>
      </c>
      <c r="O2930" s="9" t="s">
        <v>2339</v>
      </c>
      <c r="P2930" s="9" t="s">
        <v>31696</v>
      </c>
      <c r="Q2930" s="11" t="s">
        <v>42142</v>
      </c>
      <c r="R2930" s="6" t="s">
        <v>31689</v>
      </c>
      <c r="S2930" s="9" t="s">
        <v>31657</v>
      </c>
    </row>
    <row r="2931" spans="1:19">
      <c r="A2931" s="5" t="s">
        <v>15639</v>
      </c>
      <c r="B2931" s="6" t="s">
        <v>31679</v>
      </c>
      <c r="C2931" s="7" t="s">
        <v>42145</v>
      </c>
      <c r="D2931" s="8" t="s">
        <v>2497</v>
      </c>
      <c r="E2931" s="8" t="s">
        <v>31681</v>
      </c>
      <c r="F2931" s="5" t="s">
        <v>42146</v>
      </c>
      <c r="G2931" s="5" t="s">
        <v>42147</v>
      </c>
      <c r="H2931" s="6" t="s">
        <v>20802</v>
      </c>
      <c r="I2931" s="6" t="s">
        <v>20801</v>
      </c>
      <c r="J2931" s="6" t="s">
        <v>20800</v>
      </c>
      <c r="K2931" s="6" t="s">
        <v>42148</v>
      </c>
      <c r="L2931" s="11" t="s">
        <v>31720</v>
      </c>
      <c r="M2931" s="9" t="s">
        <v>39531</v>
      </c>
      <c r="N2931" s="9" t="s">
        <v>9107</v>
      </c>
      <c r="O2931" s="9" t="s">
        <v>34631</v>
      </c>
      <c r="P2931" s="9" t="s">
        <v>31687</v>
      </c>
      <c r="Q2931" s="11" t="s">
        <v>42149</v>
      </c>
      <c r="R2931" s="6" t="s">
        <v>31689</v>
      </c>
      <c r="S2931" s="9" t="s">
        <v>31657</v>
      </c>
    </row>
    <row r="2932" spans="1:19">
      <c r="A2932" s="5" t="s">
        <v>15639</v>
      </c>
      <c r="B2932" s="6" t="s">
        <v>31690</v>
      </c>
      <c r="C2932" s="7" t="s">
        <v>42145</v>
      </c>
      <c r="D2932" s="8" t="s">
        <v>2497</v>
      </c>
      <c r="E2932" s="8" t="s">
        <v>31691</v>
      </c>
      <c r="F2932" s="5" t="s">
        <v>42150</v>
      </c>
      <c r="G2932" s="5" t="s">
        <v>42151</v>
      </c>
      <c r="H2932" s="6" t="s">
        <v>20802</v>
      </c>
      <c r="I2932" s="6" t="s">
        <v>20801</v>
      </c>
      <c r="J2932" s="6" t="s">
        <v>20800</v>
      </c>
      <c r="K2932" s="6" t="s">
        <v>42148</v>
      </c>
      <c r="L2932" s="11" t="s">
        <v>31720</v>
      </c>
      <c r="M2932" s="9" t="s">
        <v>39531</v>
      </c>
      <c r="N2932" s="9" t="s">
        <v>9107</v>
      </c>
      <c r="O2932" s="9" t="s">
        <v>34631</v>
      </c>
      <c r="P2932" s="9" t="s">
        <v>31696</v>
      </c>
      <c r="Q2932" s="11" t="s">
        <v>42149</v>
      </c>
      <c r="R2932" s="6" t="s">
        <v>31689</v>
      </c>
      <c r="S2932" s="9" t="s">
        <v>31657</v>
      </c>
    </row>
    <row r="2933" spans="1:19">
      <c r="A2933" s="5" t="s">
        <v>15639</v>
      </c>
      <c r="B2933" s="6" t="s">
        <v>31679</v>
      </c>
      <c r="C2933" s="7" t="s">
        <v>42152</v>
      </c>
      <c r="D2933" s="8" t="s">
        <v>2339</v>
      </c>
      <c r="E2933" s="8" t="s">
        <v>31681</v>
      </c>
      <c r="F2933" s="5" t="s">
        <v>42153</v>
      </c>
      <c r="G2933" s="5" t="s">
        <v>42154</v>
      </c>
      <c r="H2933" s="6" t="s">
        <v>20799</v>
      </c>
      <c r="I2933" s="6" t="s">
        <v>20797</v>
      </c>
      <c r="J2933" s="6" t="s">
        <v>20796</v>
      </c>
      <c r="K2933" s="6" t="s">
        <v>42055</v>
      </c>
      <c r="L2933" s="11" t="s">
        <v>31720</v>
      </c>
      <c r="M2933" s="9" t="s">
        <v>42051</v>
      </c>
      <c r="N2933" s="9" t="s">
        <v>8775</v>
      </c>
      <c r="O2933" s="9" t="s">
        <v>2339</v>
      </c>
      <c r="P2933" s="9" t="s">
        <v>31687</v>
      </c>
      <c r="Q2933" s="11" t="s">
        <v>42155</v>
      </c>
      <c r="R2933" s="6" t="s">
        <v>31689</v>
      </c>
      <c r="S2933" s="9" t="s">
        <v>31657</v>
      </c>
    </row>
    <row r="2934" spans="1:19">
      <c r="A2934" s="5" t="s">
        <v>15639</v>
      </c>
      <c r="B2934" s="6" t="s">
        <v>31690</v>
      </c>
      <c r="C2934" s="7" t="s">
        <v>42152</v>
      </c>
      <c r="D2934" s="8" t="s">
        <v>2339</v>
      </c>
      <c r="E2934" s="8" t="s">
        <v>31691</v>
      </c>
      <c r="F2934" s="5" t="s">
        <v>42156</v>
      </c>
      <c r="G2934" s="5" t="s">
        <v>42054</v>
      </c>
      <c r="H2934" s="6" t="s">
        <v>20798</v>
      </c>
      <c r="I2934" s="6" t="s">
        <v>20797</v>
      </c>
      <c r="J2934" s="6" t="s">
        <v>20796</v>
      </c>
      <c r="K2934" s="6" t="s">
        <v>42055</v>
      </c>
      <c r="L2934" s="11" t="s">
        <v>31720</v>
      </c>
      <c r="M2934" s="9" t="s">
        <v>42051</v>
      </c>
      <c r="N2934" s="9" t="s">
        <v>8775</v>
      </c>
      <c r="O2934" s="9" t="s">
        <v>2339</v>
      </c>
      <c r="P2934" s="9" t="s">
        <v>31696</v>
      </c>
      <c r="Q2934" s="11" t="s">
        <v>42157</v>
      </c>
      <c r="R2934" s="6" t="s">
        <v>31689</v>
      </c>
      <c r="S2934" s="9" t="s">
        <v>31657</v>
      </c>
    </row>
    <row r="2935" spans="1:19">
      <c r="A2935" s="5" t="s">
        <v>15634</v>
      </c>
      <c r="B2935" s="6" t="s">
        <v>31679</v>
      </c>
      <c r="C2935" s="7" t="s">
        <v>42158</v>
      </c>
      <c r="D2935" s="8" t="s">
        <v>316</v>
      </c>
      <c r="E2935" s="8" t="s">
        <v>31681</v>
      </c>
      <c r="F2935" s="5" t="s">
        <v>42159</v>
      </c>
      <c r="G2935" s="5" t="s">
        <v>42160</v>
      </c>
      <c r="H2935" s="6" t="s">
        <v>20795</v>
      </c>
      <c r="I2935" s="6" t="s">
        <v>20794</v>
      </c>
      <c r="J2935" s="6" t="s">
        <v>20793</v>
      </c>
      <c r="K2935" s="6" t="s">
        <v>42161</v>
      </c>
      <c r="L2935" s="11" t="s">
        <v>31949</v>
      </c>
      <c r="M2935" s="9" t="s">
        <v>41998</v>
      </c>
      <c r="N2935" s="9" t="s">
        <v>8602</v>
      </c>
      <c r="O2935" s="9" t="s">
        <v>2497</v>
      </c>
      <c r="P2935" s="9" t="s">
        <v>31687</v>
      </c>
      <c r="Q2935" s="11" t="s">
        <v>42162</v>
      </c>
      <c r="R2935" s="6" t="s">
        <v>31689</v>
      </c>
      <c r="S2935" s="9" t="s">
        <v>31657</v>
      </c>
    </row>
    <row r="2936" spans="1:19">
      <c r="A2936" s="5" t="s">
        <v>15634</v>
      </c>
      <c r="B2936" s="6" t="s">
        <v>31690</v>
      </c>
      <c r="C2936" s="7" t="s">
        <v>42158</v>
      </c>
      <c r="D2936" s="8" t="s">
        <v>316</v>
      </c>
      <c r="E2936" s="8" t="s">
        <v>31835</v>
      </c>
      <c r="F2936" s="5" t="s">
        <v>42163</v>
      </c>
      <c r="G2936" s="5" t="s">
        <v>42164</v>
      </c>
      <c r="H2936" s="6" t="s">
        <v>20795</v>
      </c>
      <c r="I2936" s="6" t="s">
        <v>20794</v>
      </c>
      <c r="J2936" s="6" t="s">
        <v>20793</v>
      </c>
      <c r="K2936" s="6" t="s">
        <v>42161</v>
      </c>
      <c r="L2936" s="11" t="s">
        <v>31949</v>
      </c>
      <c r="M2936" s="9" t="s">
        <v>41998</v>
      </c>
      <c r="N2936" s="9" t="s">
        <v>8602</v>
      </c>
      <c r="O2936" s="9" t="s">
        <v>2497</v>
      </c>
      <c r="P2936" s="9" t="s">
        <v>31696</v>
      </c>
      <c r="Q2936" s="11" t="s">
        <v>42162</v>
      </c>
      <c r="R2936" s="6" t="s">
        <v>31689</v>
      </c>
      <c r="S2936" s="9" t="s">
        <v>31657</v>
      </c>
    </row>
    <row r="2937" spans="1:19">
      <c r="A2937" s="5" t="s">
        <v>15634</v>
      </c>
      <c r="B2937" s="6" t="s">
        <v>31679</v>
      </c>
      <c r="C2937" s="7" t="s">
        <v>42165</v>
      </c>
      <c r="D2937" s="8" t="s">
        <v>6195</v>
      </c>
      <c r="E2937" s="8" t="s">
        <v>31681</v>
      </c>
      <c r="F2937" s="5" t="s">
        <v>42166</v>
      </c>
      <c r="G2937" s="5" t="s">
        <v>42167</v>
      </c>
      <c r="H2937" s="6" t="s">
        <v>20792</v>
      </c>
      <c r="I2937" s="6" t="s">
        <v>20785</v>
      </c>
      <c r="J2937" s="6" t="s">
        <v>20791</v>
      </c>
      <c r="K2937" s="6" t="s">
        <v>42168</v>
      </c>
      <c r="L2937" s="11" t="s">
        <v>31685</v>
      </c>
      <c r="M2937" s="9" t="s">
        <v>41998</v>
      </c>
      <c r="N2937" s="9" t="s">
        <v>8602</v>
      </c>
      <c r="O2937" s="9" t="s">
        <v>2339</v>
      </c>
      <c r="P2937" s="9" t="s">
        <v>31687</v>
      </c>
      <c r="Q2937" s="11" t="s">
        <v>42169</v>
      </c>
      <c r="R2937" s="6" t="s">
        <v>31689</v>
      </c>
      <c r="S2937" s="9" t="s">
        <v>31657</v>
      </c>
    </row>
    <row r="2938" spans="1:19">
      <c r="A2938" s="5" t="s">
        <v>15634</v>
      </c>
      <c r="B2938" s="6" t="s">
        <v>31690</v>
      </c>
      <c r="C2938" s="7" t="s">
        <v>42165</v>
      </c>
      <c r="D2938" s="8" t="s">
        <v>6195</v>
      </c>
      <c r="E2938" s="8" t="s">
        <v>31691</v>
      </c>
      <c r="F2938" s="5" t="s">
        <v>42170</v>
      </c>
      <c r="G2938" s="5" t="s">
        <v>42171</v>
      </c>
      <c r="H2938" s="6" t="s">
        <v>20790</v>
      </c>
      <c r="I2938" s="6" t="s">
        <v>20785</v>
      </c>
      <c r="J2938" s="6" t="s">
        <v>20789</v>
      </c>
      <c r="K2938" s="6" t="s">
        <v>42172</v>
      </c>
      <c r="L2938" s="11" t="s">
        <v>31720</v>
      </c>
      <c r="M2938" s="9" t="s">
        <v>41998</v>
      </c>
      <c r="N2938" s="9" t="s">
        <v>8602</v>
      </c>
      <c r="O2938" s="9" t="s">
        <v>2339</v>
      </c>
      <c r="P2938" s="9" t="s">
        <v>31696</v>
      </c>
      <c r="Q2938" s="11" t="s">
        <v>42169</v>
      </c>
      <c r="R2938" s="6" t="s">
        <v>31689</v>
      </c>
      <c r="S2938" s="9" t="s">
        <v>31657</v>
      </c>
    </row>
    <row r="2939" spans="1:19">
      <c r="A2939" s="5" t="s">
        <v>15634</v>
      </c>
      <c r="B2939" s="6" t="s">
        <v>31690</v>
      </c>
      <c r="C2939" s="7" t="s">
        <v>42165</v>
      </c>
      <c r="D2939" s="8" t="s">
        <v>6195</v>
      </c>
      <c r="E2939" s="8" t="s">
        <v>31763</v>
      </c>
      <c r="F2939" s="5" t="s">
        <v>42173</v>
      </c>
      <c r="G2939" s="5" t="s">
        <v>42174</v>
      </c>
      <c r="H2939" s="6" t="s">
        <v>20788</v>
      </c>
      <c r="I2939" s="6" t="s">
        <v>20785</v>
      </c>
      <c r="J2939" s="6" t="s">
        <v>20787</v>
      </c>
      <c r="K2939" s="6" t="s">
        <v>42175</v>
      </c>
      <c r="L2939" s="11" t="s">
        <v>31767</v>
      </c>
      <c r="M2939" s="9" t="s">
        <v>41998</v>
      </c>
      <c r="N2939" s="9" t="s">
        <v>8602</v>
      </c>
      <c r="O2939" s="9" t="s">
        <v>2339</v>
      </c>
      <c r="P2939" s="9" t="s">
        <v>31696</v>
      </c>
      <c r="Q2939" s="11" t="s">
        <v>42169</v>
      </c>
      <c r="R2939" s="6" t="s">
        <v>31689</v>
      </c>
      <c r="S2939" s="9" t="s">
        <v>31657</v>
      </c>
    </row>
    <row r="2940" spans="1:19">
      <c r="A2940" s="5" t="s">
        <v>15634</v>
      </c>
      <c r="B2940" s="6" t="s">
        <v>31690</v>
      </c>
      <c r="C2940" s="7" t="s">
        <v>42165</v>
      </c>
      <c r="D2940" s="8" t="s">
        <v>6195</v>
      </c>
      <c r="E2940" s="8" t="s">
        <v>31697</v>
      </c>
      <c r="F2940" s="5" t="s">
        <v>42176</v>
      </c>
      <c r="G2940" s="5" t="s">
        <v>42177</v>
      </c>
      <c r="H2940" s="6" t="s">
        <v>20786</v>
      </c>
      <c r="I2940" s="6" t="s">
        <v>20785</v>
      </c>
      <c r="J2940" s="6" t="s">
        <v>20784</v>
      </c>
      <c r="K2940" s="6" t="s">
        <v>42178</v>
      </c>
      <c r="L2940" s="11" t="s">
        <v>31839</v>
      </c>
      <c r="M2940" s="9" t="s">
        <v>41998</v>
      </c>
      <c r="N2940" s="9" t="s">
        <v>8602</v>
      </c>
      <c r="O2940" s="9" t="s">
        <v>2339</v>
      </c>
      <c r="P2940" s="9" t="s">
        <v>31696</v>
      </c>
      <c r="Q2940" s="11" t="s">
        <v>42169</v>
      </c>
      <c r="R2940" s="6" t="s">
        <v>31689</v>
      </c>
      <c r="S2940" s="9" t="s">
        <v>31657</v>
      </c>
    </row>
    <row r="2941" spans="1:19">
      <c r="A2941" s="5" t="s">
        <v>15634</v>
      </c>
      <c r="B2941" s="6" t="s">
        <v>31679</v>
      </c>
      <c r="C2941" s="7" t="s">
        <v>42179</v>
      </c>
      <c r="D2941" s="8" t="s">
        <v>6195</v>
      </c>
      <c r="E2941" s="8" t="s">
        <v>31681</v>
      </c>
      <c r="F2941" s="5" t="s">
        <v>42180</v>
      </c>
      <c r="G2941" s="5" t="s">
        <v>42181</v>
      </c>
      <c r="H2941" s="6" t="s">
        <v>20781</v>
      </c>
      <c r="I2941" s="6" t="s">
        <v>20780</v>
      </c>
      <c r="J2941" s="6" t="s">
        <v>20779</v>
      </c>
      <c r="K2941" s="6" t="s">
        <v>42182</v>
      </c>
      <c r="L2941" s="11" t="s">
        <v>31685</v>
      </c>
      <c r="M2941" s="9" t="s">
        <v>42183</v>
      </c>
      <c r="N2941" s="9" t="s">
        <v>10574</v>
      </c>
      <c r="O2941" s="9" t="s">
        <v>2497</v>
      </c>
      <c r="P2941" s="9" t="s">
        <v>31687</v>
      </c>
      <c r="Q2941" s="11" t="s">
        <v>42184</v>
      </c>
      <c r="R2941" s="6" t="s">
        <v>31689</v>
      </c>
      <c r="S2941" s="9" t="s">
        <v>31657</v>
      </c>
    </row>
    <row r="2942" spans="1:19">
      <c r="A2942" s="5" t="s">
        <v>15634</v>
      </c>
      <c r="B2942" s="6" t="s">
        <v>31690</v>
      </c>
      <c r="C2942" s="7" t="s">
        <v>42179</v>
      </c>
      <c r="D2942" s="8" t="s">
        <v>6195</v>
      </c>
      <c r="E2942" s="8" t="s">
        <v>31691</v>
      </c>
      <c r="F2942" s="5" t="s">
        <v>42185</v>
      </c>
      <c r="G2942" s="5" t="s">
        <v>42186</v>
      </c>
      <c r="H2942" s="6" t="s">
        <v>20783</v>
      </c>
      <c r="I2942" s="6" t="s">
        <v>20780</v>
      </c>
      <c r="J2942" s="6" t="s">
        <v>20782</v>
      </c>
      <c r="K2942" s="6" t="s">
        <v>42187</v>
      </c>
      <c r="L2942" s="11" t="s">
        <v>31695</v>
      </c>
      <c r="M2942" s="9" t="s">
        <v>42183</v>
      </c>
      <c r="N2942" s="9" t="s">
        <v>10574</v>
      </c>
      <c r="O2942" s="9" t="s">
        <v>2497</v>
      </c>
      <c r="P2942" s="9" t="s">
        <v>31696</v>
      </c>
      <c r="Q2942" s="11" t="s">
        <v>42188</v>
      </c>
      <c r="R2942" s="6" t="s">
        <v>31689</v>
      </c>
      <c r="S2942" s="9" t="s">
        <v>31657</v>
      </c>
    </row>
    <row r="2943" spans="1:19">
      <c r="A2943" s="5" t="s">
        <v>15634</v>
      </c>
      <c r="B2943" s="6" t="s">
        <v>31690</v>
      </c>
      <c r="C2943" s="7" t="s">
        <v>42179</v>
      </c>
      <c r="D2943" s="8" t="s">
        <v>6195</v>
      </c>
      <c r="E2943" s="8" t="s">
        <v>31768</v>
      </c>
      <c r="F2943" s="5" t="s">
        <v>42189</v>
      </c>
      <c r="G2943" s="5" t="s">
        <v>42190</v>
      </c>
      <c r="H2943" s="6" t="s">
        <v>20781</v>
      </c>
      <c r="I2943" s="6" t="s">
        <v>20780</v>
      </c>
      <c r="J2943" s="6" t="s">
        <v>20779</v>
      </c>
      <c r="K2943" s="6" t="s">
        <v>42191</v>
      </c>
      <c r="L2943" s="11" t="s">
        <v>31700</v>
      </c>
      <c r="M2943" s="9" t="s">
        <v>42183</v>
      </c>
      <c r="N2943" s="9" t="s">
        <v>10574</v>
      </c>
      <c r="O2943" s="9" t="s">
        <v>2497</v>
      </c>
      <c r="P2943" s="9" t="s">
        <v>31696</v>
      </c>
      <c r="Q2943" s="11" t="s">
        <v>42184</v>
      </c>
      <c r="R2943" s="6" t="s">
        <v>31689</v>
      </c>
      <c r="S2943" s="9" t="s">
        <v>31657</v>
      </c>
    </row>
    <row r="2944" spans="1:19">
      <c r="A2944" s="5" t="s">
        <v>15634</v>
      </c>
      <c r="B2944" s="6" t="s">
        <v>31679</v>
      </c>
      <c r="C2944" s="7" t="s">
        <v>42192</v>
      </c>
      <c r="D2944" s="8" t="s">
        <v>6195</v>
      </c>
      <c r="E2944" s="8" t="s">
        <v>31681</v>
      </c>
      <c r="F2944" s="5" t="s">
        <v>42193</v>
      </c>
      <c r="G2944" s="5" t="s">
        <v>42194</v>
      </c>
      <c r="H2944" s="6" t="s">
        <v>20778</v>
      </c>
      <c r="I2944" s="6" t="s">
        <v>20777</v>
      </c>
      <c r="J2944" s="6" t="s">
        <v>20776</v>
      </c>
      <c r="K2944" s="6" t="s">
        <v>42195</v>
      </c>
      <c r="L2944" s="11" t="s">
        <v>31685</v>
      </c>
      <c r="M2944" s="9" t="s">
        <v>42183</v>
      </c>
      <c r="N2944" s="9" t="s">
        <v>10574</v>
      </c>
      <c r="O2944" s="9" t="s">
        <v>2339</v>
      </c>
      <c r="P2944" s="9" t="s">
        <v>31687</v>
      </c>
      <c r="Q2944" s="11" t="s">
        <v>42196</v>
      </c>
      <c r="R2944" s="6" t="s">
        <v>31689</v>
      </c>
      <c r="S2944" s="9" t="s">
        <v>31657</v>
      </c>
    </row>
    <row r="2945" spans="1:19">
      <c r="A2945" s="5" t="s">
        <v>15634</v>
      </c>
      <c r="B2945" s="6" t="s">
        <v>31690</v>
      </c>
      <c r="C2945" s="7" t="s">
        <v>42192</v>
      </c>
      <c r="D2945" s="8" t="s">
        <v>6195</v>
      </c>
      <c r="E2945" s="8" t="s">
        <v>31691</v>
      </c>
      <c r="F2945" s="5" t="s">
        <v>42197</v>
      </c>
      <c r="G2945" s="5" t="s">
        <v>42198</v>
      </c>
      <c r="H2945" s="6" t="s">
        <v>20778</v>
      </c>
      <c r="I2945" s="6" t="s">
        <v>20777</v>
      </c>
      <c r="J2945" s="6" t="s">
        <v>20776</v>
      </c>
      <c r="K2945" s="6" t="s">
        <v>42199</v>
      </c>
      <c r="L2945" s="11" t="s">
        <v>31834</v>
      </c>
      <c r="M2945" s="9" t="s">
        <v>42183</v>
      </c>
      <c r="N2945" s="9" t="s">
        <v>10574</v>
      </c>
      <c r="O2945" s="9" t="s">
        <v>2339</v>
      </c>
      <c r="P2945" s="9" t="s">
        <v>31696</v>
      </c>
      <c r="Q2945" s="11" t="s">
        <v>42196</v>
      </c>
      <c r="R2945" s="6" t="s">
        <v>31689</v>
      </c>
      <c r="S2945" s="9" t="s">
        <v>31657</v>
      </c>
    </row>
    <row r="2946" spans="1:19">
      <c r="A2946" s="5" t="s">
        <v>15634</v>
      </c>
      <c r="B2946" s="6" t="s">
        <v>31690</v>
      </c>
      <c r="C2946" s="7" t="s">
        <v>42192</v>
      </c>
      <c r="D2946" s="8" t="s">
        <v>6195</v>
      </c>
      <c r="E2946" s="8" t="s">
        <v>31726</v>
      </c>
      <c r="F2946" s="5" t="s">
        <v>42200</v>
      </c>
      <c r="G2946" s="5" t="s">
        <v>42201</v>
      </c>
      <c r="H2946" s="6" t="s">
        <v>20775</v>
      </c>
      <c r="I2946" s="6" t="s">
        <v>20774</v>
      </c>
      <c r="J2946" s="6" t="s">
        <v>20773</v>
      </c>
      <c r="K2946" s="6" t="s">
        <v>42202</v>
      </c>
      <c r="L2946" s="11" t="s">
        <v>31839</v>
      </c>
      <c r="M2946" s="9" t="s">
        <v>41998</v>
      </c>
      <c r="N2946" s="9" t="s">
        <v>8602</v>
      </c>
      <c r="O2946" s="9" t="s">
        <v>2339</v>
      </c>
      <c r="P2946" s="9" t="s">
        <v>31696</v>
      </c>
      <c r="Q2946" s="11" t="s">
        <v>42196</v>
      </c>
      <c r="R2946" s="6" t="s">
        <v>31689</v>
      </c>
      <c r="S2946" s="9" t="s">
        <v>31657</v>
      </c>
    </row>
    <row r="2947" spans="1:19">
      <c r="A2947" s="5" t="s">
        <v>15634</v>
      </c>
      <c r="B2947" s="6" t="s">
        <v>31679</v>
      </c>
      <c r="C2947" s="7" t="s">
        <v>42203</v>
      </c>
      <c r="D2947" s="8" t="s">
        <v>6195</v>
      </c>
      <c r="E2947" s="8" t="s">
        <v>31681</v>
      </c>
      <c r="F2947" s="5" t="s">
        <v>42204</v>
      </c>
      <c r="G2947" s="5" t="s">
        <v>42205</v>
      </c>
      <c r="H2947" s="6" t="s">
        <v>19053</v>
      </c>
      <c r="I2947" s="6" t="s">
        <v>20772</v>
      </c>
      <c r="J2947" s="6" t="s">
        <v>20771</v>
      </c>
      <c r="K2947" s="6" t="s">
        <v>42206</v>
      </c>
      <c r="L2947" s="11" t="s">
        <v>31685</v>
      </c>
      <c r="M2947" s="9" t="s">
        <v>42183</v>
      </c>
      <c r="N2947" s="9" t="s">
        <v>10574</v>
      </c>
      <c r="O2947" s="9" t="s">
        <v>2339</v>
      </c>
      <c r="P2947" s="9" t="s">
        <v>31687</v>
      </c>
      <c r="Q2947" s="11" t="s">
        <v>42207</v>
      </c>
      <c r="R2947" s="6" t="s">
        <v>31689</v>
      </c>
      <c r="S2947" s="9" t="s">
        <v>31657</v>
      </c>
    </row>
    <row r="2948" spans="1:19">
      <c r="A2948" s="5" t="s">
        <v>15634</v>
      </c>
      <c r="B2948" s="6" t="s">
        <v>31690</v>
      </c>
      <c r="C2948" s="7" t="s">
        <v>42203</v>
      </c>
      <c r="D2948" s="8" t="s">
        <v>6195</v>
      </c>
      <c r="E2948" s="8" t="s">
        <v>31691</v>
      </c>
      <c r="F2948" s="5" t="s">
        <v>42208</v>
      </c>
      <c r="G2948" s="5" t="s">
        <v>42209</v>
      </c>
      <c r="H2948" s="6" t="s">
        <v>19053</v>
      </c>
      <c r="I2948" s="6" t="s">
        <v>20772</v>
      </c>
      <c r="J2948" s="6" t="s">
        <v>20771</v>
      </c>
      <c r="K2948" s="6" t="s">
        <v>42206</v>
      </c>
      <c r="L2948" s="11" t="s">
        <v>31720</v>
      </c>
      <c r="M2948" s="9" t="s">
        <v>42183</v>
      </c>
      <c r="N2948" s="9" t="s">
        <v>10574</v>
      </c>
      <c r="O2948" s="9" t="s">
        <v>2339</v>
      </c>
      <c r="P2948" s="9" t="s">
        <v>31696</v>
      </c>
      <c r="Q2948" s="11" t="s">
        <v>42207</v>
      </c>
      <c r="R2948" s="6" t="s">
        <v>31689</v>
      </c>
      <c r="S2948" s="9" t="s">
        <v>31657</v>
      </c>
    </row>
    <row r="2949" spans="1:19">
      <c r="A2949" s="5" t="s">
        <v>15634</v>
      </c>
      <c r="B2949" s="6" t="s">
        <v>31690</v>
      </c>
      <c r="C2949" s="7" t="s">
        <v>42203</v>
      </c>
      <c r="D2949" s="8" t="s">
        <v>6195</v>
      </c>
      <c r="E2949" s="8" t="s">
        <v>31697</v>
      </c>
      <c r="F2949" s="5" t="s">
        <v>42210</v>
      </c>
      <c r="G2949" s="5" t="s">
        <v>42211</v>
      </c>
      <c r="H2949" s="6" t="s">
        <v>19053</v>
      </c>
      <c r="I2949" s="6" t="s">
        <v>20772</v>
      </c>
      <c r="J2949" s="6" t="s">
        <v>20771</v>
      </c>
      <c r="K2949" s="6" t="s">
        <v>42212</v>
      </c>
      <c r="L2949" s="11" t="s">
        <v>31949</v>
      </c>
      <c r="M2949" s="9" t="s">
        <v>42183</v>
      </c>
      <c r="N2949" s="9" t="s">
        <v>10574</v>
      </c>
      <c r="O2949" s="9" t="s">
        <v>2339</v>
      </c>
      <c r="P2949" s="9" t="s">
        <v>31696</v>
      </c>
      <c r="Q2949" s="11" t="s">
        <v>42207</v>
      </c>
      <c r="R2949" s="6" t="s">
        <v>31689</v>
      </c>
      <c r="S2949" s="9" t="s">
        <v>31657</v>
      </c>
    </row>
    <row r="2950" spans="1:19">
      <c r="A2950" s="5" t="s">
        <v>15634</v>
      </c>
      <c r="B2950" s="6" t="s">
        <v>31679</v>
      </c>
      <c r="C2950" s="7" t="s">
        <v>42213</v>
      </c>
      <c r="D2950" s="8" t="s">
        <v>6195</v>
      </c>
      <c r="E2950" s="8" t="s">
        <v>31681</v>
      </c>
      <c r="F2950" s="5" t="s">
        <v>42214</v>
      </c>
      <c r="G2950" s="5" t="s">
        <v>42215</v>
      </c>
      <c r="H2950" s="6" t="s">
        <v>15898</v>
      </c>
      <c r="I2950" s="6" t="s">
        <v>20769</v>
      </c>
      <c r="J2950" s="6" t="s">
        <v>20768</v>
      </c>
      <c r="K2950" s="6" t="s">
        <v>42216</v>
      </c>
      <c r="L2950" s="11" t="s">
        <v>31685</v>
      </c>
      <c r="M2950" s="9" t="s">
        <v>42183</v>
      </c>
      <c r="N2950" s="9" t="s">
        <v>10574</v>
      </c>
      <c r="O2950" s="9" t="s">
        <v>2339</v>
      </c>
      <c r="P2950" s="9" t="s">
        <v>31687</v>
      </c>
      <c r="Q2950" s="11" t="s">
        <v>42217</v>
      </c>
      <c r="R2950" s="6" t="s">
        <v>31689</v>
      </c>
      <c r="S2950" s="9" t="s">
        <v>31657</v>
      </c>
    </row>
    <row r="2951" spans="1:19">
      <c r="A2951" s="5" t="s">
        <v>15634</v>
      </c>
      <c r="B2951" s="6" t="s">
        <v>31690</v>
      </c>
      <c r="C2951" s="7" t="s">
        <v>42213</v>
      </c>
      <c r="D2951" s="8" t="s">
        <v>6195</v>
      </c>
      <c r="E2951" s="8" t="s">
        <v>31845</v>
      </c>
      <c r="F2951" s="5" t="s">
        <v>42218</v>
      </c>
      <c r="G2951" s="5" t="s">
        <v>42219</v>
      </c>
      <c r="H2951" s="6" t="s">
        <v>15898</v>
      </c>
      <c r="I2951" s="6" t="s">
        <v>20769</v>
      </c>
      <c r="J2951" s="6" t="s">
        <v>20768</v>
      </c>
      <c r="K2951" s="6" t="s">
        <v>42220</v>
      </c>
      <c r="L2951" s="11" t="s">
        <v>31834</v>
      </c>
      <c r="M2951" s="9" t="s">
        <v>42183</v>
      </c>
      <c r="N2951" s="9" t="s">
        <v>10574</v>
      </c>
      <c r="O2951" s="9" t="s">
        <v>2339</v>
      </c>
      <c r="P2951" s="9" t="s">
        <v>31696</v>
      </c>
      <c r="Q2951" s="11" t="s">
        <v>42217</v>
      </c>
      <c r="R2951" s="6" t="s">
        <v>31689</v>
      </c>
      <c r="S2951" s="9" t="s">
        <v>31657</v>
      </c>
    </row>
    <row r="2952" spans="1:19">
      <c r="A2952" s="5" t="s">
        <v>15634</v>
      </c>
      <c r="B2952" s="6" t="s">
        <v>31690</v>
      </c>
      <c r="C2952" s="7" t="s">
        <v>42213</v>
      </c>
      <c r="D2952" s="8" t="s">
        <v>6195</v>
      </c>
      <c r="E2952" s="8" t="s">
        <v>31835</v>
      </c>
      <c r="F2952" s="5" t="s">
        <v>42221</v>
      </c>
      <c r="G2952" s="5" t="s">
        <v>42222</v>
      </c>
      <c r="H2952" s="6" t="s">
        <v>20770</v>
      </c>
      <c r="I2952" s="6" t="s">
        <v>20769</v>
      </c>
      <c r="J2952" s="6" t="s">
        <v>20768</v>
      </c>
      <c r="K2952" s="6" t="s">
        <v>42223</v>
      </c>
      <c r="L2952" s="11" t="s">
        <v>31839</v>
      </c>
      <c r="M2952" s="9" t="s">
        <v>42183</v>
      </c>
      <c r="N2952" s="9" t="s">
        <v>10574</v>
      </c>
      <c r="O2952" s="9" t="s">
        <v>2339</v>
      </c>
      <c r="P2952" s="9" t="s">
        <v>31696</v>
      </c>
      <c r="Q2952" s="11" t="s">
        <v>42224</v>
      </c>
      <c r="R2952" s="6" t="s">
        <v>31689</v>
      </c>
      <c r="S2952" s="9" t="s">
        <v>31657</v>
      </c>
    </row>
    <row r="2953" spans="1:19">
      <c r="A2953" s="5" t="s">
        <v>15634</v>
      </c>
      <c r="B2953" s="6" t="s">
        <v>31679</v>
      </c>
      <c r="C2953" s="7" t="s">
        <v>42225</v>
      </c>
      <c r="D2953" s="8" t="s">
        <v>6195</v>
      </c>
      <c r="E2953" s="8" t="s">
        <v>31681</v>
      </c>
      <c r="F2953" s="5" t="s">
        <v>42226</v>
      </c>
      <c r="G2953" s="5" t="s">
        <v>42227</v>
      </c>
      <c r="H2953" s="6" t="s">
        <v>20767</v>
      </c>
      <c r="I2953" s="6" t="s">
        <v>13592</v>
      </c>
      <c r="J2953" s="6" t="s">
        <v>20766</v>
      </c>
      <c r="K2953" s="6" t="s">
        <v>42228</v>
      </c>
      <c r="L2953" s="11" t="s">
        <v>31685</v>
      </c>
      <c r="M2953" s="9" t="s">
        <v>42051</v>
      </c>
      <c r="N2953" s="9" t="s">
        <v>8775</v>
      </c>
      <c r="O2953" s="9" t="s">
        <v>2339</v>
      </c>
      <c r="P2953" s="9" t="s">
        <v>31687</v>
      </c>
      <c r="Q2953" s="11" t="s">
        <v>42229</v>
      </c>
      <c r="R2953" s="6" t="s">
        <v>31689</v>
      </c>
      <c r="S2953" s="9" t="s">
        <v>31657</v>
      </c>
    </row>
    <row r="2954" spans="1:19">
      <c r="A2954" s="5" t="s">
        <v>15634</v>
      </c>
      <c r="B2954" s="6" t="s">
        <v>31690</v>
      </c>
      <c r="C2954" s="7" t="s">
        <v>42225</v>
      </c>
      <c r="D2954" s="8" t="s">
        <v>6195</v>
      </c>
      <c r="E2954" s="8" t="s">
        <v>31691</v>
      </c>
      <c r="F2954" s="5" t="s">
        <v>42230</v>
      </c>
      <c r="G2954" s="5" t="s">
        <v>42231</v>
      </c>
      <c r="H2954" s="6" t="s">
        <v>20765</v>
      </c>
      <c r="I2954" s="6" t="s">
        <v>13592</v>
      </c>
      <c r="J2954" s="6" t="s">
        <v>20764</v>
      </c>
      <c r="K2954" s="6" t="s">
        <v>42232</v>
      </c>
      <c r="L2954" s="11" t="s">
        <v>31720</v>
      </c>
      <c r="M2954" s="9" t="s">
        <v>42051</v>
      </c>
      <c r="N2954" s="9" t="s">
        <v>8775</v>
      </c>
      <c r="O2954" s="9" t="s">
        <v>2339</v>
      </c>
      <c r="P2954" s="9" t="s">
        <v>31696</v>
      </c>
      <c r="Q2954" s="11" t="s">
        <v>42229</v>
      </c>
      <c r="R2954" s="6" t="s">
        <v>31689</v>
      </c>
      <c r="S2954" s="9" t="s">
        <v>31657</v>
      </c>
    </row>
    <row r="2955" spans="1:19">
      <c r="A2955" s="5" t="s">
        <v>15634</v>
      </c>
      <c r="B2955" s="6" t="s">
        <v>31690</v>
      </c>
      <c r="C2955" s="7" t="s">
        <v>42225</v>
      </c>
      <c r="D2955" s="8" t="s">
        <v>6195</v>
      </c>
      <c r="E2955" s="8" t="s">
        <v>31806</v>
      </c>
      <c r="F2955" s="5" t="s">
        <v>42233</v>
      </c>
      <c r="G2955" s="5" t="s">
        <v>42234</v>
      </c>
      <c r="H2955" s="6" t="s">
        <v>20763</v>
      </c>
      <c r="I2955" s="6" t="s">
        <v>13592</v>
      </c>
      <c r="J2955" s="6" t="s">
        <v>20762</v>
      </c>
      <c r="K2955" s="6" t="s">
        <v>42235</v>
      </c>
      <c r="L2955" s="11" t="s">
        <v>31767</v>
      </c>
      <c r="M2955" s="9" t="s">
        <v>42051</v>
      </c>
      <c r="N2955" s="9" t="s">
        <v>8775</v>
      </c>
      <c r="O2955" s="9" t="s">
        <v>2339</v>
      </c>
      <c r="P2955" s="9" t="s">
        <v>31696</v>
      </c>
      <c r="Q2955" s="11" t="s">
        <v>42229</v>
      </c>
      <c r="R2955" s="6" t="s">
        <v>31689</v>
      </c>
      <c r="S2955" s="9" t="s">
        <v>31657</v>
      </c>
    </row>
    <row r="2956" spans="1:19">
      <c r="A2956" s="5" t="s">
        <v>15634</v>
      </c>
      <c r="B2956" s="6" t="s">
        <v>31690</v>
      </c>
      <c r="C2956" s="7" t="s">
        <v>42225</v>
      </c>
      <c r="D2956" s="8" t="s">
        <v>6195</v>
      </c>
      <c r="E2956" s="8" t="s">
        <v>31726</v>
      </c>
      <c r="F2956" s="5" t="s">
        <v>42236</v>
      </c>
      <c r="G2956" s="5" t="s">
        <v>42237</v>
      </c>
      <c r="H2956" s="6" t="s">
        <v>20761</v>
      </c>
      <c r="I2956" s="6" t="s">
        <v>13592</v>
      </c>
      <c r="J2956" s="6" t="s">
        <v>20760</v>
      </c>
      <c r="K2956" s="6" t="s">
        <v>42238</v>
      </c>
      <c r="L2956" s="11" t="s">
        <v>31772</v>
      </c>
      <c r="M2956" s="9" t="s">
        <v>42051</v>
      </c>
      <c r="N2956" s="9" t="s">
        <v>8775</v>
      </c>
      <c r="O2956" s="9" t="s">
        <v>2339</v>
      </c>
      <c r="P2956" s="9" t="s">
        <v>31696</v>
      </c>
      <c r="Q2956" s="11" t="s">
        <v>42229</v>
      </c>
      <c r="R2956" s="6" t="s">
        <v>31689</v>
      </c>
      <c r="S2956" s="9" t="s">
        <v>31657</v>
      </c>
    </row>
    <row r="2957" spans="1:19">
      <c r="A2957" s="5" t="s">
        <v>15634</v>
      </c>
      <c r="B2957" s="6" t="s">
        <v>31690</v>
      </c>
      <c r="C2957" s="7" t="s">
        <v>42225</v>
      </c>
      <c r="D2957" s="8" t="s">
        <v>6195</v>
      </c>
      <c r="E2957" s="8" t="s">
        <v>31768</v>
      </c>
      <c r="F2957" s="5" t="s">
        <v>42239</v>
      </c>
      <c r="G2957" s="5" t="s">
        <v>42240</v>
      </c>
      <c r="H2957" s="6" t="s">
        <v>20759</v>
      </c>
      <c r="I2957" s="6" t="s">
        <v>13592</v>
      </c>
      <c r="J2957" s="6" t="s">
        <v>20758</v>
      </c>
      <c r="K2957" s="6" t="s">
        <v>42241</v>
      </c>
      <c r="L2957" s="11" t="s">
        <v>31839</v>
      </c>
      <c r="M2957" s="9" t="s">
        <v>42051</v>
      </c>
      <c r="N2957" s="9" t="s">
        <v>8775</v>
      </c>
      <c r="O2957" s="9" t="s">
        <v>2339</v>
      </c>
      <c r="P2957" s="9" t="s">
        <v>31696</v>
      </c>
      <c r="Q2957" s="11" t="s">
        <v>42229</v>
      </c>
      <c r="R2957" s="6" t="s">
        <v>31689</v>
      </c>
      <c r="S2957" s="9" t="s">
        <v>31657</v>
      </c>
    </row>
    <row r="2958" spans="1:19">
      <c r="A2958" s="5" t="s">
        <v>15634</v>
      </c>
      <c r="B2958" s="6" t="s">
        <v>31690</v>
      </c>
      <c r="C2958" s="7" t="s">
        <v>42225</v>
      </c>
      <c r="D2958" s="8" t="s">
        <v>6195</v>
      </c>
      <c r="E2958" s="8" t="s">
        <v>31858</v>
      </c>
      <c r="F2958" s="5" t="s">
        <v>34543</v>
      </c>
      <c r="G2958" s="5" t="s">
        <v>42242</v>
      </c>
      <c r="H2958" s="6" t="s">
        <v>20757</v>
      </c>
      <c r="I2958" s="6" t="s">
        <v>13592</v>
      </c>
      <c r="J2958" s="6" t="s">
        <v>20756</v>
      </c>
      <c r="K2958" s="6" t="s">
        <v>42243</v>
      </c>
      <c r="L2958" s="11" t="s">
        <v>31772</v>
      </c>
      <c r="M2958" s="9" t="s">
        <v>42051</v>
      </c>
      <c r="N2958" s="9" t="s">
        <v>8775</v>
      </c>
      <c r="O2958" s="9" t="s">
        <v>2339</v>
      </c>
      <c r="P2958" s="9" t="s">
        <v>31696</v>
      </c>
      <c r="Q2958" s="11" t="s">
        <v>42229</v>
      </c>
      <c r="R2958" s="6" t="s">
        <v>31689</v>
      </c>
      <c r="S2958" s="9" t="s">
        <v>31657</v>
      </c>
    </row>
    <row r="2959" spans="1:19">
      <c r="A2959" s="5" t="s">
        <v>15634</v>
      </c>
      <c r="B2959" s="6" t="s">
        <v>31679</v>
      </c>
      <c r="C2959" s="7" t="s">
        <v>42244</v>
      </c>
      <c r="D2959" s="8" t="s">
        <v>6195</v>
      </c>
      <c r="E2959" s="8" t="s">
        <v>31681</v>
      </c>
      <c r="F2959" s="5" t="s">
        <v>42245</v>
      </c>
      <c r="G2959" s="5" t="s">
        <v>42246</v>
      </c>
      <c r="H2959" s="6" t="s">
        <v>20755</v>
      </c>
      <c r="I2959" s="6" t="s">
        <v>13484</v>
      </c>
      <c r="J2959" s="6" t="s">
        <v>20754</v>
      </c>
      <c r="K2959" s="6" t="s">
        <v>42247</v>
      </c>
      <c r="L2959" s="11" t="s">
        <v>31685</v>
      </c>
      <c r="M2959" s="9" t="s">
        <v>42183</v>
      </c>
      <c r="N2959" s="9" t="s">
        <v>10574</v>
      </c>
      <c r="O2959" s="9" t="s">
        <v>2497</v>
      </c>
      <c r="P2959" s="9" t="s">
        <v>31687</v>
      </c>
      <c r="Q2959" s="11" t="s">
        <v>42248</v>
      </c>
      <c r="R2959" s="6" t="s">
        <v>31689</v>
      </c>
      <c r="S2959" s="9" t="s">
        <v>31657</v>
      </c>
    </row>
    <row r="2960" spans="1:19">
      <c r="A2960" s="5" t="s">
        <v>15634</v>
      </c>
      <c r="B2960" s="6" t="s">
        <v>31690</v>
      </c>
      <c r="C2960" s="7" t="s">
        <v>42244</v>
      </c>
      <c r="D2960" s="8" t="s">
        <v>6195</v>
      </c>
      <c r="E2960" s="8" t="s">
        <v>31691</v>
      </c>
      <c r="F2960" s="5" t="s">
        <v>42249</v>
      </c>
      <c r="G2960" s="5" t="s">
        <v>42250</v>
      </c>
      <c r="H2960" s="6" t="s">
        <v>20753</v>
      </c>
      <c r="I2960" s="6" t="s">
        <v>13484</v>
      </c>
      <c r="J2960" s="6" t="s">
        <v>20752</v>
      </c>
      <c r="K2960" s="6" t="s">
        <v>42251</v>
      </c>
      <c r="L2960" s="11" t="s">
        <v>31720</v>
      </c>
      <c r="M2960" s="9" t="s">
        <v>42183</v>
      </c>
      <c r="N2960" s="9" t="s">
        <v>10574</v>
      </c>
      <c r="O2960" s="9" t="s">
        <v>2497</v>
      </c>
      <c r="P2960" s="9" t="s">
        <v>31696</v>
      </c>
      <c r="Q2960" s="11" t="s">
        <v>42248</v>
      </c>
      <c r="R2960" s="6" t="s">
        <v>31689</v>
      </c>
      <c r="S2960" s="9" t="s">
        <v>31657</v>
      </c>
    </row>
    <row r="2961" spans="1:19">
      <c r="A2961" s="5" t="s">
        <v>15634</v>
      </c>
      <c r="B2961" s="6" t="s">
        <v>31690</v>
      </c>
      <c r="C2961" s="7" t="s">
        <v>42244</v>
      </c>
      <c r="D2961" s="8" t="s">
        <v>6195</v>
      </c>
      <c r="E2961" s="8" t="s">
        <v>31721</v>
      </c>
      <c r="F2961" s="5" t="s">
        <v>42252</v>
      </c>
      <c r="G2961" s="5" t="s">
        <v>42253</v>
      </c>
      <c r="H2961" s="6" t="s">
        <v>20751</v>
      </c>
      <c r="I2961" s="6" t="s">
        <v>13484</v>
      </c>
      <c r="J2961" s="6" t="s">
        <v>20750</v>
      </c>
      <c r="K2961" s="6" t="s">
        <v>42254</v>
      </c>
      <c r="L2961" s="11" t="s">
        <v>32061</v>
      </c>
      <c r="M2961" s="9" t="s">
        <v>42183</v>
      </c>
      <c r="N2961" s="9" t="s">
        <v>10574</v>
      </c>
      <c r="O2961" s="9" t="s">
        <v>2497</v>
      </c>
      <c r="P2961" s="9" t="s">
        <v>31696</v>
      </c>
      <c r="Q2961" s="11" t="s">
        <v>42248</v>
      </c>
      <c r="R2961" s="6" t="s">
        <v>31689</v>
      </c>
      <c r="S2961" s="9" t="s">
        <v>31657</v>
      </c>
    </row>
    <row r="2962" spans="1:19">
      <c r="A2962" s="5" t="s">
        <v>15634</v>
      </c>
      <c r="B2962" s="6" t="s">
        <v>31690</v>
      </c>
      <c r="C2962" s="7" t="s">
        <v>42244</v>
      </c>
      <c r="D2962" s="8" t="s">
        <v>6195</v>
      </c>
      <c r="E2962" s="8" t="s">
        <v>31697</v>
      </c>
      <c r="F2962" s="5" t="s">
        <v>42255</v>
      </c>
      <c r="G2962" s="5" t="s">
        <v>42253</v>
      </c>
      <c r="H2962" s="6" t="s">
        <v>20751</v>
      </c>
      <c r="I2962" s="6" t="s">
        <v>13484</v>
      </c>
      <c r="J2962" s="6" t="s">
        <v>20750</v>
      </c>
      <c r="K2962" s="6" t="s">
        <v>42254</v>
      </c>
      <c r="L2962" s="11" t="s">
        <v>34045</v>
      </c>
      <c r="M2962" s="9" t="s">
        <v>42183</v>
      </c>
      <c r="N2962" s="9" t="s">
        <v>10574</v>
      </c>
      <c r="O2962" s="9" t="s">
        <v>2497</v>
      </c>
      <c r="P2962" s="9" t="s">
        <v>31696</v>
      </c>
      <c r="Q2962" s="11" t="s">
        <v>42248</v>
      </c>
      <c r="R2962" s="6" t="s">
        <v>31689</v>
      </c>
      <c r="S2962" s="9" t="s">
        <v>31657</v>
      </c>
    </row>
    <row r="2963" spans="1:19">
      <c r="A2963" s="5" t="s">
        <v>15634</v>
      </c>
      <c r="B2963" s="6" t="s">
        <v>31690</v>
      </c>
      <c r="C2963" s="7" t="s">
        <v>42244</v>
      </c>
      <c r="D2963" s="8" t="s">
        <v>6195</v>
      </c>
      <c r="E2963" s="8" t="s">
        <v>31768</v>
      </c>
      <c r="F2963" s="5" t="s">
        <v>42256</v>
      </c>
      <c r="G2963" s="5" t="s">
        <v>42257</v>
      </c>
      <c r="H2963" s="6" t="s">
        <v>20749</v>
      </c>
      <c r="I2963" s="6" t="s">
        <v>13484</v>
      </c>
      <c r="J2963" s="6" t="s">
        <v>20748</v>
      </c>
      <c r="K2963" s="6" t="s">
        <v>42258</v>
      </c>
      <c r="L2963" s="11" t="s">
        <v>32293</v>
      </c>
      <c r="M2963" s="9" t="s">
        <v>42183</v>
      </c>
      <c r="N2963" s="9" t="s">
        <v>10574</v>
      </c>
      <c r="O2963" s="9" t="s">
        <v>2497</v>
      </c>
      <c r="P2963" s="9" t="s">
        <v>31696</v>
      </c>
      <c r="Q2963" s="11" t="s">
        <v>42248</v>
      </c>
      <c r="R2963" s="6" t="s">
        <v>31689</v>
      </c>
      <c r="S2963" s="9" t="s">
        <v>31657</v>
      </c>
    </row>
    <row r="2964" spans="1:19">
      <c r="A2964" s="5" t="s">
        <v>15634</v>
      </c>
      <c r="B2964" s="6" t="s">
        <v>31690</v>
      </c>
      <c r="C2964" s="7" t="s">
        <v>42244</v>
      </c>
      <c r="D2964" s="8" t="s">
        <v>6195</v>
      </c>
      <c r="E2964" s="8" t="s">
        <v>31858</v>
      </c>
      <c r="F2964" s="5" t="s">
        <v>33998</v>
      </c>
      <c r="G2964" s="5" t="s">
        <v>42259</v>
      </c>
      <c r="H2964" s="6" t="s">
        <v>20747</v>
      </c>
      <c r="I2964" s="6" t="s">
        <v>13484</v>
      </c>
      <c r="J2964" s="6" t="s">
        <v>20746</v>
      </c>
      <c r="K2964" s="6" t="s">
        <v>42260</v>
      </c>
      <c r="L2964" s="11" t="s">
        <v>32433</v>
      </c>
      <c r="M2964" s="9" t="s">
        <v>42183</v>
      </c>
      <c r="N2964" s="9" t="s">
        <v>10574</v>
      </c>
      <c r="O2964" s="9" t="s">
        <v>2497</v>
      </c>
      <c r="P2964" s="9" t="s">
        <v>31696</v>
      </c>
      <c r="Q2964" s="11" t="s">
        <v>42248</v>
      </c>
      <c r="R2964" s="6" t="s">
        <v>31689</v>
      </c>
      <c r="S2964" s="9" t="s">
        <v>31657</v>
      </c>
    </row>
    <row r="2965" spans="1:19">
      <c r="A2965" s="5" t="s">
        <v>15634</v>
      </c>
      <c r="B2965" s="6" t="s">
        <v>31690</v>
      </c>
      <c r="C2965" s="7" t="s">
        <v>42244</v>
      </c>
      <c r="D2965" s="8" t="s">
        <v>6195</v>
      </c>
      <c r="E2965" s="8" t="s">
        <v>31751</v>
      </c>
      <c r="F2965" s="5" t="s">
        <v>42261</v>
      </c>
      <c r="G2965" s="5" t="s">
        <v>42262</v>
      </c>
      <c r="H2965" s="6" t="s">
        <v>20745</v>
      </c>
      <c r="I2965" s="6" t="s">
        <v>20744</v>
      </c>
      <c r="J2965" s="6" t="s">
        <v>20743</v>
      </c>
      <c r="K2965" s="6" t="s">
        <v>42263</v>
      </c>
      <c r="L2965" s="11" t="s">
        <v>31949</v>
      </c>
      <c r="M2965" s="9" t="s">
        <v>42051</v>
      </c>
      <c r="N2965" s="9" t="s">
        <v>8775</v>
      </c>
      <c r="O2965" s="9" t="s">
        <v>2339</v>
      </c>
      <c r="P2965" s="9" t="s">
        <v>31696</v>
      </c>
      <c r="Q2965" s="11" t="s">
        <v>42248</v>
      </c>
      <c r="R2965" s="6" t="s">
        <v>31689</v>
      </c>
      <c r="S2965" s="9" t="s">
        <v>31657</v>
      </c>
    </row>
    <row r="2966" spans="1:19">
      <c r="A2966" s="5" t="s">
        <v>15634</v>
      </c>
      <c r="B2966" s="6" t="s">
        <v>31690</v>
      </c>
      <c r="C2966" s="7" t="s">
        <v>42244</v>
      </c>
      <c r="D2966" s="8" t="s">
        <v>6195</v>
      </c>
      <c r="E2966" s="8" t="s">
        <v>32631</v>
      </c>
      <c r="F2966" s="5" t="s">
        <v>42264</v>
      </c>
      <c r="G2966" s="5" t="s">
        <v>42257</v>
      </c>
      <c r="H2966" s="6" t="s">
        <v>20742</v>
      </c>
      <c r="I2966" s="6" t="s">
        <v>13484</v>
      </c>
      <c r="J2966" s="6" t="s">
        <v>20741</v>
      </c>
      <c r="K2966" s="6" t="s">
        <v>42265</v>
      </c>
      <c r="L2966" s="11" t="s">
        <v>31931</v>
      </c>
      <c r="M2966" s="9" t="s">
        <v>42183</v>
      </c>
      <c r="N2966" s="9" t="s">
        <v>10574</v>
      </c>
      <c r="O2966" s="9" t="s">
        <v>2497</v>
      </c>
      <c r="P2966" s="9" t="s">
        <v>31696</v>
      </c>
      <c r="Q2966" s="11" t="s">
        <v>42248</v>
      </c>
      <c r="R2966" s="6" t="s">
        <v>31689</v>
      </c>
      <c r="S2966" s="9" t="s">
        <v>31657</v>
      </c>
    </row>
    <row r="2967" spans="1:19">
      <c r="A2967" s="5" t="s">
        <v>15634</v>
      </c>
      <c r="B2967" s="6" t="s">
        <v>31679</v>
      </c>
      <c r="C2967" s="7" t="s">
        <v>42266</v>
      </c>
      <c r="D2967" s="8" t="s">
        <v>6195</v>
      </c>
      <c r="E2967" s="8" t="s">
        <v>31681</v>
      </c>
      <c r="F2967" s="5" t="s">
        <v>42267</v>
      </c>
      <c r="G2967" s="5" t="s">
        <v>42268</v>
      </c>
      <c r="H2967" s="6" t="s">
        <v>20740</v>
      </c>
      <c r="I2967" s="6" t="s">
        <v>13484</v>
      </c>
      <c r="J2967" s="6" t="s">
        <v>20739</v>
      </c>
      <c r="K2967" s="6" t="s">
        <v>42269</v>
      </c>
      <c r="L2967" s="11" t="s">
        <v>31685</v>
      </c>
      <c r="M2967" s="9" t="s">
        <v>42183</v>
      </c>
      <c r="N2967" s="9" t="s">
        <v>10574</v>
      </c>
      <c r="O2967" s="9" t="s">
        <v>2497</v>
      </c>
      <c r="P2967" s="9" t="s">
        <v>31687</v>
      </c>
      <c r="Q2967" s="11" t="s">
        <v>42270</v>
      </c>
      <c r="R2967" s="6" t="s">
        <v>31689</v>
      </c>
      <c r="S2967" s="9" t="s">
        <v>31657</v>
      </c>
    </row>
    <row r="2968" spans="1:19">
      <c r="A2968" s="5" t="s">
        <v>15634</v>
      </c>
      <c r="B2968" s="6" t="s">
        <v>31690</v>
      </c>
      <c r="C2968" s="7" t="s">
        <v>42266</v>
      </c>
      <c r="D2968" s="8" t="s">
        <v>6195</v>
      </c>
      <c r="E2968" s="8" t="s">
        <v>31845</v>
      </c>
      <c r="F2968" s="5" t="s">
        <v>42271</v>
      </c>
      <c r="G2968" s="5" t="s">
        <v>42272</v>
      </c>
      <c r="H2968" s="6" t="s">
        <v>20740</v>
      </c>
      <c r="I2968" s="6" t="s">
        <v>13484</v>
      </c>
      <c r="J2968" s="6" t="s">
        <v>20739</v>
      </c>
      <c r="K2968" s="6" t="s">
        <v>42273</v>
      </c>
      <c r="L2968" s="11" t="s">
        <v>31695</v>
      </c>
      <c r="M2968" s="9" t="s">
        <v>42183</v>
      </c>
      <c r="N2968" s="9" t="s">
        <v>10574</v>
      </c>
      <c r="O2968" s="9" t="s">
        <v>2497</v>
      </c>
      <c r="P2968" s="9" t="s">
        <v>31696</v>
      </c>
      <c r="Q2968" s="11" t="s">
        <v>42270</v>
      </c>
      <c r="R2968" s="6" t="s">
        <v>31689</v>
      </c>
      <c r="S2968" s="9" t="s">
        <v>31657</v>
      </c>
    </row>
    <row r="2969" spans="1:19">
      <c r="A2969" s="5" t="s">
        <v>15634</v>
      </c>
      <c r="B2969" s="6" t="s">
        <v>31690</v>
      </c>
      <c r="C2969" s="7" t="s">
        <v>42266</v>
      </c>
      <c r="D2969" s="8" t="s">
        <v>6195</v>
      </c>
      <c r="E2969" s="8" t="s">
        <v>31835</v>
      </c>
      <c r="F2969" s="5" t="s">
        <v>42274</v>
      </c>
      <c r="G2969" s="5" t="s">
        <v>42275</v>
      </c>
      <c r="H2969" s="6" t="s">
        <v>20740</v>
      </c>
      <c r="I2969" s="6" t="s">
        <v>13484</v>
      </c>
      <c r="J2969" s="6" t="s">
        <v>20739</v>
      </c>
      <c r="K2969" s="6" t="s">
        <v>42276</v>
      </c>
      <c r="L2969" s="11" t="s">
        <v>31700</v>
      </c>
      <c r="M2969" s="9" t="s">
        <v>42183</v>
      </c>
      <c r="N2969" s="9" t="s">
        <v>10574</v>
      </c>
      <c r="O2969" s="9" t="s">
        <v>2497</v>
      </c>
      <c r="P2969" s="9" t="s">
        <v>31696</v>
      </c>
      <c r="Q2969" s="11" t="s">
        <v>42270</v>
      </c>
      <c r="R2969" s="6" t="s">
        <v>31689</v>
      </c>
      <c r="S2969" s="9" t="s">
        <v>31657</v>
      </c>
    </row>
    <row r="2970" spans="1:19">
      <c r="A2970" s="5" t="s">
        <v>42277</v>
      </c>
      <c r="B2970" s="6" t="s">
        <v>31679</v>
      </c>
      <c r="C2970" s="7" t="s">
        <v>42278</v>
      </c>
      <c r="D2970" s="8" t="s">
        <v>6195</v>
      </c>
      <c r="E2970" s="8" t="s">
        <v>31681</v>
      </c>
      <c r="F2970" s="5" t="s">
        <v>42279</v>
      </c>
      <c r="G2970" s="5" t="s">
        <v>42280</v>
      </c>
      <c r="H2970" s="6" t="s">
        <v>20738</v>
      </c>
      <c r="I2970" s="6" t="s">
        <v>20735</v>
      </c>
      <c r="J2970" s="6" t="s">
        <v>20737</v>
      </c>
      <c r="K2970" s="6" t="s">
        <v>42281</v>
      </c>
      <c r="L2970" s="11" t="s">
        <v>31949</v>
      </c>
      <c r="M2970" s="9" t="s">
        <v>42051</v>
      </c>
      <c r="N2970" s="9" t="s">
        <v>8775</v>
      </c>
      <c r="O2970" s="9" t="s">
        <v>2339</v>
      </c>
      <c r="P2970" s="9" t="s">
        <v>31687</v>
      </c>
      <c r="Q2970" s="11" t="s">
        <v>42282</v>
      </c>
      <c r="R2970" s="6" t="s">
        <v>31689</v>
      </c>
      <c r="S2970" s="9" t="s">
        <v>31657</v>
      </c>
    </row>
    <row r="2971" spans="1:19">
      <c r="A2971" s="5" t="s">
        <v>42277</v>
      </c>
      <c r="B2971" s="6" t="s">
        <v>31690</v>
      </c>
      <c r="C2971" s="7" t="s">
        <v>42278</v>
      </c>
      <c r="D2971" s="8" t="s">
        <v>6195</v>
      </c>
      <c r="E2971" s="8" t="s">
        <v>31721</v>
      </c>
      <c r="F2971" s="5" t="s">
        <v>42283</v>
      </c>
      <c r="G2971" s="5" t="s">
        <v>42284</v>
      </c>
      <c r="H2971" s="6" t="s">
        <v>20738</v>
      </c>
      <c r="I2971" s="6" t="s">
        <v>20735</v>
      </c>
      <c r="J2971" s="6" t="s">
        <v>20737</v>
      </c>
      <c r="K2971" s="6" t="s">
        <v>42281</v>
      </c>
      <c r="L2971" s="11" t="s">
        <v>31767</v>
      </c>
      <c r="M2971" s="9" t="s">
        <v>42051</v>
      </c>
      <c r="N2971" s="9" t="s">
        <v>8775</v>
      </c>
      <c r="O2971" s="9" t="s">
        <v>2339</v>
      </c>
      <c r="P2971" s="9" t="s">
        <v>31696</v>
      </c>
      <c r="Q2971" s="11" t="s">
        <v>42282</v>
      </c>
      <c r="R2971" s="6" t="s">
        <v>31689</v>
      </c>
      <c r="S2971" s="9" t="s">
        <v>31657</v>
      </c>
    </row>
    <row r="2972" spans="1:19">
      <c r="A2972" s="5" t="s">
        <v>42277</v>
      </c>
      <c r="B2972" s="6" t="s">
        <v>31690</v>
      </c>
      <c r="C2972" s="7" t="s">
        <v>42278</v>
      </c>
      <c r="D2972" s="8" t="s">
        <v>6195</v>
      </c>
      <c r="E2972" s="8" t="s">
        <v>31835</v>
      </c>
      <c r="F2972" s="5" t="s">
        <v>42285</v>
      </c>
      <c r="G2972" s="5" t="s">
        <v>42286</v>
      </c>
      <c r="H2972" s="6" t="s">
        <v>20736</v>
      </c>
      <c r="I2972" s="6" t="s">
        <v>20735</v>
      </c>
      <c r="J2972" s="6" t="s">
        <v>20734</v>
      </c>
      <c r="K2972" s="6" t="s">
        <v>42287</v>
      </c>
      <c r="L2972" s="11" t="s">
        <v>31839</v>
      </c>
      <c r="M2972" s="9" t="s">
        <v>42051</v>
      </c>
      <c r="N2972" s="9" t="s">
        <v>8775</v>
      </c>
      <c r="O2972" s="9" t="s">
        <v>2339</v>
      </c>
      <c r="P2972" s="9" t="s">
        <v>31696</v>
      </c>
      <c r="Q2972" s="11" t="s">
        <v>42282</v>
      </c>
      <c r="R2972" s="6" t="s">
        <v>31689</v>
      </c>
      <c r="S2972" s="9" t="s">
        <v>31657</v>
      </c>
    </row>
    <row r="2973" spans="1:19">
      <c r="A2973" s="5" t="s">
        <v>42277</v>
      </c>
      <c r="B2973" s="6" t="s">
        <v>31679</v>
      </c>
      <c r="C2973" s="7" t="s">
        <v>42288</v>
      </c>
      <c r="D2973" s="8" t="s">
        <v>6195</v>
      </c>
      <c r="E2973" s="8" t="s">
        <v>31681</v>
      </c>
      <c r="F2973" s="5" t="s">
        <v>42289</v>
      </c>
      <c r="G2973" s="5" t="s">
        <v>42290</v>
      </c>
      <c r="H2973" s="6" t="s">
        <v>20728</v>
      </c>
      <c r="I2973" s="6" t="s">
        <v>20727</v>
      </c>
      <c r="J2973" s="6" t="s">
        <v>20726</v>
      </c>
      <c r="K2973" s="6" t="s">
        <v>42291</v>
      </c>
      <c r="L2973" s="11" t="s">
        <v>31685</v>
      </c>
      <c r="M2973" s="9" t="s">
        <v>42183</v>
      </c>
      <c r="N2973" s="9" t="s">
        <v>10574</v>
      </c>
      <c r="O2973" s="9" t="s">
        <v>2339</v>
      </c>
      <c r="P2973" s="9" t="s">
        <v>31687</v>
      </c>
      <c r="Q2973" s="11" t="s">
        <v>42292</v>
      </c>
      <c r="R2973" s="6" t="s">
        <v>31689</v>
      </c>
      <c r="S2973" s="9" t="s">
        <v>31657</v>
      </c>
    </row>
    <row r="2974" spans="1:19">
      <c r="A2974" s="5" t="s">
        <v>42277</v>
      </c>
      <c r="B2974" s="6" t="s">
        <v>31690</v>
      </c>
      <c r="C2974" s="7" t="s">
        <v>42288</v>
      </c>
      <c r="D2974" s="8" t="s">
        <v>6195</v>
      </c>
      <c r="E2974" s="8" t="s">
        <v>31691</v>
      </c>
      <c r="F2974" s="5" t="s">
        <v>42293</v>
      </c>
      <c r="G2974" s="5" t="s">
        <v>42294</v>
      </c>
      <c r="H2974" s="6" t="s">
        <v>20733</v>
      </c>
      <c r="I2974" s="6" t="s">
        <v>20730</v>
      </c>
      <c r="J2974" s="6" t="s">
        <v>20732</v>
      </c>
      <c r="K2974" s="6" t="s">
        <v>42295</v>
      </c>
      <c r="L2974" s="11" t="s">
        <v>31720</v>
      </c>
      <c r="M2974" s="9" t="s">
        <v>42183</v>
      </c>
      <c r="N2974" s="9" t="s">
        <v>10574</v>
      </c>
      <c r="O2974" s="9" t="s">
        <v>2339</v>
      </c>
      <c r="P2974" s="9" t="s">
        <v>31696</v>
      </c>
      <c r="Q2974" s="11" t="s">
        <v>42292</v>
      </c>
      <c r="R2974" s="6" t="s">
        <v>31689</v>
      </c>
      <c r="S2974" s="9" t="s">
        <v>31657</v>
      </c>
    </row>
    <row r="2975" spans="1:19">
      <c r="A2975" s="5" t="s">
        <v>42277</v>
      </c>
      <c r="B2975" s="6" t="s">
        <v>31690</v>
      </c>
      <c r="C2975" s="7" t="s">
        <v>42288</v>
      </c>
      <c r="D2975" s="8" t="s">
        <v>6195</v>
      </c>
      <c r="E2975" s="8" t="s">
        <v>31721</v>
      </c>
      <c r="F2975" s="5" t="s">
        <v>42296</v>
      </c>
      <c r="G2975" s="5" t="s">
        <v>42294</v>
      </c>
      <c r="H2975" s="6" t="s">
        <v>20731</v>
      </c>
      <c r="I2975" s="6" t="s">
        <v>20730</v>
      </c>
      <c r="J2975" s="6" t="s">
        <v>20729</v>
      </c>
      <c r="K2975" s="6" t="s">
        <v>42297</v>
      </c>
      <c r="L2975" s="11" t="s">
        <v>31767</v>
      </c>
      <c r="M2975" s="9" t="s">
        <v>42183</v>
      </c>
      <c r="N2975" s="9" t="s">
        <v>10574</v>
      </c>
      <c r="O2975" s="9" t="s">
        <v>2339</v>
      </c>
      <c r="P2975" s="9" t="s">
        <v>31696</v>
      </c>
      <c r="Q2975" s="11" t="s">
        <v>42292</v>
      </c>
      <c r="R2975" s="6" t="s">
        <v>31689</v>
      </c>
      <c r="S2975" s="9" t="s">
        <v>31657</v>
      </c>
    </row>
    <row r="2976" spans="1:19">
      <c r="A2976" s="5" t="s">
        <v>42277</v>
      </c>
      <c r="B2976" s="6" t="s">
        <v>31690</v>
      </c>
      <c r="C2976" s="7" t="s">
        <v>42288</v>
      </c>
      <c r="D2976" s="8" t="s">
        <v>6195</v>
      </c>
      <c r="E2976" s="8" t="s">
        <v>31697</v>
      </c>
      <c r="F2976" s="5" t="s">
        <v>42298</v>
      </c>
      <c r="G2976" s="5" t="s">
        <v>42299</v>
      </c>
      <c r="H2976" s="6" t="s">
        <v>20728</v>
      </c>
      <c r="I2976" s="6" t="s">
        <v>20727</v>
      </c>
      <c r="J2976" s="6" t="s">
        <v>20726</v>
      </c>
      <c r="K2976" s="6" t="s">
        <v>42300</v>
      </c>
      <c r="L2976" s="11" t="s">
        <v>31839</v>
      </c>
      <c r="M2976" s="9" t="s">
        <v>42183</v>
      </c>
      <c r="N2976" s="9" t="s">
        <v>10574</v>
      </c>
      <c r="O2976" s="9" t="s">
        <v>2339</v>
      </c>
      <c r="P2976" s="9" t="s">
        <v>31696</v>
      </c>
      <c r="Q2976" s="11" t="s">
        <v>42292</v>
      </c>
      <c r="R2976" s="6" t="s">
        <v>31689</v>
      </c>
      <c r="S2976" s="9" t="s">
        <v>31657</v>
      </c>
    </row>
    <row r="2977" spans="1:19">
      <c r="A2977" s="5" t="s">
        <v>17170</v>
      </c>
      <c r="B2977" s="6" t="s">
        <v>31679</v>
      </c>
      <c r="C2977" s="7" t="s">
        <v>42301</v>
      </c>
      <c r="D2977" s="8" t="s">
        <v>4163</v>
      </c>
      <c r="E2977" s="8" t="s">
        <v>31681</v>
      </c>
      <c r="F2977" s="5" t="s">
        <v>42302</v>
      </c>
      <c r="G2977" s="5" t="s">
        <v>42303</v>
      </c>
      <c r="H2977" s="6" t="s">
        <v>20725</v>
      </c>
      <c r="I2977" s="6" t="s">
        <v>20722</v>
      </c>
      <c r="J2977" s="6" t="s">
        <v>20724</v>
      </c>
      <c r="K2977" s="6" t="s">
        <v>42304</v>
      </c>
      <c r="L2977" s="11" t="s">
        <v>31685</v>
      </c>
      <c r="M2977" s="9" t="s">
        <v>41511</v>
      </c>
      <c r="N2977" s="9" t="s">
        <v>41083</v>
      </c>
      <c r="O2977" s="9" t="s">
        <v>1604</v>
      </c>
      <c r="P2977" s="9" t="s">
        <v>31687</v>
      </c>
      <c r="Q2977" s="11" t="s">
        <v>42305</v>
      </c>
      <c r="R2977" s="6" t="s">
        <v>31689</v>
      </c>
      <c r="S2977" s="9" t="s">
        <v>31657</v>
      </c>
    </row>
    <row r="2978" spans="1:19">
      <c r="A2978" s="5" t="s">
        <v>17170</v>
      </c>
      <c r="B2978" s="6" t="s">
        <v>31690</v>
      </c>
      <c r="C2978" s="7" t="s">
        <v>42301</v>
      </c>
      <c r="D2978" s="8" t="s">
        <v>4163</v>
      </c>
      <c r="E2978" s="8" t="s">
        <v>31691</v>
      </c>
      <c r="F2978" s="5" t="s">
        <v>42306</v>
      </c>
      <c r="G2978" s="5" t="s">
        <v>42307</v>
      </c>
      <c r="H2978" s="6" t="s">
        <v>20725</v>
      </c>
      <c r="I2978" s="6" t="s">
        <v>20722</v>
      </c>
      <c r="J2978" s="6" t="s">
        <v>20724</v>
      </c>
      <c r="K2978" s="6" t="s">
        <v>42308</v>
      </c>
      <c r="L2978" s="11" t="s">
        <v>31695</v>
      </c>
      <c r="M2978" s="9" t="s">
        <v>41511</v>
      </c>
      <c r="N2978" s="9" t="s">
        <v>41083</v>
      </c>
      <c r="O2978" s="9" t="s">
        <v>1604</v>
      </c>
      <c r="P2978" s="9" t="s">
        <v>31696</v>
      </c>
      <c r="R2978" s="6" t="s">
        <v>31689</v>
      </c>
      <c r="S2978" s="9" t="s">
        <v>31657</v>
      </c>
    </row>
    <row r="2979" spans="1:19">
      <c r="A2979" s="5" t="s">
        <v>17170</v>
      </c>
      <c r="B2979" s="6" t="s">
        <v>31690</v>
      </c>
      <c r="C2979" s="7" t="s">
        <v>42301</v>
      </c>
      <c r="D2979" s="8" t="s">
        <v>4163</v>
      </c>
      <c r="E2979" s="8" t="s">
        <v>31768</v>
      </c>
      <c r="F2979" s="5" t="s">
        <v>42309</v>
      </c>
      <c r="G2979" s="5" t="s">
        <v>42310</v>
      </c>
      <c r="H2979" s="6" t="s">
        <v>20723</v>
      </c>
      <c r="I2979" s="6" t="s">
        <v>20722</v>
      </c>
      <c r="J2979" s="6" t="s">
        <v>20721</v>
      </c>
      <c r="K2979" s="6" t="s">
        <v>42311</v>
      </c>
      <c r="L2979" s="11" t="s">
        <v>31700</v>
      </c>
      <c r="M2979" s="9" t="s">
        <v>41511</v>
      </c>
      <c r="N2979" s="9" t="s">
        <v>41083</v>
      </c>
      <c r="O2979" s="9" t="s">
        <v>1604</v>
      </c>
      <c r="P2979" s="9" t="s">
        <v>31696</v>
      </c>
      <c r="Q2979" s="11" t="s">
        <v>42305</v>
      </c>
      <c r="R2979" s="6" t="s">
        <v>31689</v>
      </c>
      <c r="S2979" s="9" t="s">
        <v>31657</v>
      </c>
    </row>
    <row r="2980" spans="1:19">
      <c r="A2980" s="5" t="s">
        <v>17170</v>
      </c>
      <c r="B2980" s="6" t="s">
        <v>31679</v>
      </c>
      <c r="C2980" s="7" t="s">
        <v>42312</v>
      </c>
      <c r="D2980" s="8" t="s">
        <v>6195</v>
      </c>
      <c r="E2980" s="8" t="s">
        <v>31681</v>
      </c>
      <c r="F2980" s="5" t="s">
        <v>42313</v>
      </c>
      <c r="G2980" s="5" t="s">
        <v>42314</v>
      </c>
      <c r="H2980" s="6" t="s">
        <v>20720</v>
      </c>
      <c r="I2980" s="6" t="s">
        <v>17168</v>
      </c>
      <c r="J2980" s="6" t="s">
        <v>20719</v>
      </c>
      <c r="K2980" s="6" t="s">
        <v>42315</v>
      </c>
      <c r="L2980" s="11" t="s">
        <v>31685</v>
      </c>
      <c r="M2980" s="9" t="s">
        <v>41511</v>
      </c>
      <c r="N2980" s="9" t="s">
        <v>41083</v>
      </c>
      <c r="O2980" s="9" t="s">
        <v>1604</v>
      </c>
      <c r="P2980" s="9" t="s">
        <v>31687</v>
      </c>
      <c r="Q2980" s="11" t="s">
        <v>42316</v>
      </c>
      <c r="R2980" s="6" t="s">
        <v>31689</v>
      </c>
      <c r="S2980" s="9" t="s">
        <v>31657</v>
      </c>
    </row>
    <row r="2981" spans="1:19">
      <c r="A2981" s="5" t="s">
        <v>17170</v>
      </c>
      <c r="B2981" s="6" t="s">
        <v>31690</v>
      </c>
      <c r="C2981" s="7" t="s">
        <v>42312</v>
      </c>
      <c r="D2981" s="8" t="s">
        <v>6195</v>
      </c>
      <c r="E2981" s="8" t="s">
        <v>31691</v>
      </c>
      <c r="F2981" s="5" t="s">
        <v>42317</v>
      </c>
      <c r="G2981" s="5" t="s">
        <v>42318</v>
      </c>
      <c r="H2981" s="6" t="s">
        <v>20720</v>
      </c>
      <c r="I2981" s="6" t="s">
        <v>17168</v>
      </c>
      <c r="J2981" s="6" t="s">
        <v>20719</v>
      </c>
      <c r="K2981" s="6" t="s">
        <v>42319</v>
      </c>
      <c r="L2981" s="11" t="s">
        <v>31720</v>
      </c>
      <c r="M2981" s="9" t="s">
        <v>41511</v>
      </c>
      <c r="N2981" s="9" t="s">
        <v>41083</v>
      </c>
      <c r="O2981" s="9" t="s">
        <v>1604</v>
      </c>
      <c r="P2981" s="9" t="s">
        <v>31696</v>
      </c>
      <c r="Q2981" s="11" t="s">
        <v>42316</v>
      </c>
      <c r="R2981" s="6" t="s">
        <v>31689</v>
      </c>
      <c r="S2981" s="9" t="s">
        <v>31657</v>
      </c>
    </row>
    <row r="2982" spans="1:19">
      <c r="A2982" s="5" t="s">
        <v>17170</v>
      </c>
      <c r="B2982" s="6" t="s">
        <v>31690</v>
      </c>
      <c r="C2982" s="7" t="s">
        <v>42312</v>
      </c>
      <c r="D2982" s="8" t="s">
        <v>6195</v>
      </c>
      <c r="E2982" s="8" t="s">
        <v>31721</v>
      </c>
      <c r="F2982" s="5" t="s">
        <v>42320</v>
      </c>
      <c r="G2982" s="5" t="s">
        <v>42318</v>
      </c>
      <c r="H2982" s="6" t="s">
        <v>20720</v>
      </c>
      <c r="I2982" s="6" t="s">
        <v>17168</v>
      </c>
      <c r="J2982" s="6" t="s">
        <v>20719</v>
      </c>
      <c r="K2982" s="6" t="s">
        <v>42319</v>
      </c>
      <c r="L2982" s="11" t="s">
        <v>31767</v>
      </c>
      <c r="M2982" s="9" t="s">
        <v>41511</v>
      </c>
      <c r="N2982" s="9" t="s">
        <v>41083</v>
      </c>
      <c r="O2982" s="9" t="s">
        <v>1604</v>
      </c>
      <c r="P2982" s="9" t="s">
        <v>31696</v>
      </c>
      <c r="Q2982" s="11" t="s">
        <v>42316</v>
      </c>
      <c r="R2982" s="6" t="s">
        <v>31689</v>
      </c>
      <c r="S2982" s="9" t="s">
        <v>31657</v>
      </c>
    </row>
    <row r="2983" spans="1:19">
      <c r="A2983" s="5" t="s">
        <v>17170</v>
      </c>
      <c r="B2983" s="6" t="s">
        <v>31690</v>
      </c>
      <c r="C2983" s="7" t="s">
        <v>42312</v>
      </c>
      <c r="D2983" s="8" t="s">
        <v>6195</v>
      </c>
      <c r="E2983" s="8" t="s">
        <v>31697</v>
      </c>
      <c r="F2983" s="5" t="s">
        <v>42321</v>
      </c>
      <c r="G2983" s="5" t="s">
        <v>42318</v>
      </c>
      <c r="H2983" s="6" t="s">
        <v>20720</v>
      </c>
      <c r="I2983" s="6" t="s">
        <v>17168</v>
      </c>
      <c r="J2983" s="6" t="s">
        <v>20719</v>
      </c>
      <c r="K2983" s="6" t="s">
        <v>42319</v>
      </c>
      <c r="L2983" s="11" t="s">
        <v>31839</v>
      </c>
      <c r="M2983" s="9" t="s">
        <v>41511</v>
      </c>
      <c r="N2983" s="9" t="s">
        <v>41083</v>
      </c>
      <c r="O2983" s="9" t="s">
        <v>1604</v>
      </c>
      <c r="P2983" s="9" t="s">
        <v>31696</v>
      </c>
      <c r="Q2983" s="11" t="s">
        <v>42316</v>
      </c>
      <c r="R2983" s="6" t="s">
        <v>31689</v>
      </c>
      <c r="S2983" s="9" t="s">
        <v>31657</v>
      </c>
    </row>
    <row r="2984" spans="1:19">
      <c r="A2984" s="5" t="s">
        <v>14512</v>
      </c>
      <c r="B2984" s="6" t="s">
        <v>31679</v>
      </c>
      <c r="C2984" s="7" t="s">
        <v>42322</v>
      </c>
      <c r="D2984" s="8" t="s">
        <v>33298</v>
      </c>
      <c r="E2984" s="8" t="s">
        <v>31681</v>
      </c>
      <c r="F2984" s="5" t="s">
        <v>42323</v>
      </c>
      <c r="G2984" s="5" t="s">
        <v>42324</v>
      </c>
      <c r="H2984" s="6" t="s">
        <v>20718</v>
      </c>
      <c r="I2984" s="6" t="s">
        <v>20717</v>
      </c>
      <c r="J2984" s="6" t="s">
        <v>20716</v>
      </c>
      <c r="K2984" s="6" t="s">
        <v>42325</v>
      </c>
      <c r="L2984" s="11" t="s">
        <v>31949</v>
      </c>
      <c r="M2984" s="9" t="s">
        <v>41511</v>
      </c>
      <c r="N2984" s="9" t="s">
        <v>41083</v>
      </c>
      <c r="O2984" s="9" t="s">
        <v>1604</v>
      </c>
      <c r="P2984" s="9" t="s">
        <v>31687</v>
      </c>
      <c r="Q2984" s="11" t="s">
        <v>42326</v>
      </c>
      <c r="R2984" s="6" t="s">
        <v>31689</v>
      </c>
      <c r="S2984" s="9" t="s">
        <v>31657</v>
      </c>
    </row>
    <row r="2985" spans="1:19">
      <c r="A2985" s="5" t="s">
        <v>14512</v>
      </c>
      <c r="B2985" s="6" t="s">
        <v>31690</v>
      </c>
      <c r="C2985" s="7" t="s">
        <v>42322</v>
      </c>
      <c r="D2985" s="8" t="s">
        <v>33298</v>
      </c>
      <c r="E2985" s="8" t="s">
        <v>31835</v>
      </c>
      <c r="F2985" s="5" t="s">
        <v>42327</v>
      </c>
      <c r="G2985" s="5" t="s">
        <v>42328</v>
      </c>
      <c r="H2985" s="6" t="s">
        <v>20718</v>
      </c>
      <c r="I2985" s="6" t="s">
        <v>20717</v>
      </c>
      <c r="J2985" s="6" t="s">
        <v>20716</v>
      </c>
      <c r="K2985" s="6" t="s">
        <v>42325</v>
      </c>
      <c r="L2985" s="11" t="s">
        <v>31949</v>
      </c>
      <c r="M2985" s="9" t="s">
        <v>41511</v>
      </c>
      <c r="N2985" s="9" t="s">
        <v>41083</v>
      </c>
      <c r="O2985" s="9" t="s">
        <v>1604</v>
      </c>
      <c r="P2985" s="9" t="s">
        <v>31696</v>
      </c>
      <c r="Q2985" s="11" t="s">
        <v>42326</v>
      </c>
      <c r="R2985" s="6" t="s">
        <v>31689</v>
      </c>
      <c r="S2985" s="9" t="s">
        <v>31657</v>
      </c>
    </row>
    <row r="2986" spans="1:19">
      <c r="A2986" s="5" t="s">
        <v>14512</v>
      </c>
      <c r="B2986" s="6" t="s">
        <v>31679</v>
      </c>
      <c r="C2986" s="7" t="s">
        <v>42329</v>
      </c>
      <c r="D2986" s="8" t="s">
        <v>316</v>
      </c>
      <c r="E2986" s="8" t="s">
        <v>31681</v>
      </c>
      <c r="F2986" s="5" t="s">
        <v>42330</v>
      </c>
      <c r="G2986" s="5" t="s">
        <v>42331</v>
      </c>
      <c r="H2986" s="6" t="s">
        <v>20715</v>
      </c>
      <c r="I2986" s="6" t="s">
        <v>50</v>
      </c>
      <c r="J2986" s="6" t="s">
        <v>20713</v>
      </c>
      <c r="K2986" s="6" t="s">
        <v>42332</v>
      </c>
      <c r="L2986" s="11" t="s">
        <v>31949</v>
      </c>
      <c r="M2986" s="9" t="s">
        <v>41511</v>
      </c>
      <c r="N2986" s="9" t="s">
        <v>41083</v>
      </c>
      <c r="O2986" s="9" t="s">
        <v>1604</v>
      </c>
      <c r="P2986" s="9" t="s">
        <v>31687</v>
      </c>
      <c r="Q2986" s="11" t="s">
        <v>42333</v>
      </c>
      <c r="R2986" s="6" t="s">
        <v>31689</v>
      </c>
      <c r="S2986" s="9" t="s">
        <v>31657</v>
      </c>
    </row>
    <row r="2987" spans="1:19">
      <c r="A2987" s="5" t="s">
        <v>14512</v>
      </c>
      <c r="B2987" s="6" t="s">
        <v>31690</v>
      </c>
      <c r="C2987" s="7" t="s">
        <v>42329</v>
      </c>
      <c r="D2987" s="8" t="s">
        <v>316</v>
      </c>
      <c r="E2987" s="8" t="s">
        <v>32934</v>
      </c>
      <c r="F2987" s="5" t="s">
        <v>42334</v>
      </c>
      <c r="G2987" s="5" t="s">
        <v>42335</v>
      </c>
      <c r="H2987" s="6" t="s">
        <v>20714</v>
      </c>
      <c r="I2987" s="6" t="s">
        <v>50</v>
      </c>
      <c r="J2987" s="6" t="s">
        <v>20713</v>
      </c>
      <c r="K2987" s="6" t="s">
        <v>42336</v>
      </c>
      <c r="L2987" s="11" t="s">
        <v>31767</v>
      </c>
      <c r="M2987" s="9" t="s">
        <v>41511</v>
      </c>
      <c r="N2987" s="9" t="s">
        <v>41083</v>
      </c>
      <c r="O2987" s="9" t="s">
        <v>1604</v>
      </c>
      <c r="P2987" s="9" t="s">
        <v>31696</v>
      </c>
      <c r="Q2987" s="11" t="s">
        <v>42333</v>
      </c>
      <c r="R2987" s="6" t="s">
        <v>31689</v>
      </c>
      <c r="S2987" s="9" t="s">
        <v>31657</v>
      </c>
    </row>
    <row r="2988" spans="1:19">
      <c r="A2988" s="5" t="s">
        <v>14512</v>
      </c>
      <c r="B2988" s="6" t="s">
        <v>31690</v>
      </c>
      <c r="C2988" s="7" t="s">
        <v>42329</v>
      </c>
      <c r="D2988" s="8" t="s">
        <v>316</v>
      </c>
      <c r="E2988" s="8" t="s">
        <v>31726</v>
      </c>
      <c r="F2988" s="5" t="s">
        <v>42337</v>
      </c>
      <c r="G2988" s="5" t="s">
        <v>42338</v>
      </c>
      <c r="H2988" s="6" t="s">
        <v>20712</v>
      </c>
      <c r="I2988" s="6" t="s">
        <v>50</v>
      </c>
      <c r="J2988" s="6" t="s">
        <v>20711</v>
      </c>
      <c r="K2988" s="6" t="s">
        <v>42339</v>
      </c>
      <c r="L2988" s="11" t="s">
        <v>32433</v>
      </c>
      <c r="M2988" s="9" t="s">
        <v>41511</v>
      </c>
      <c r="N2988" s="9" t="s">
        <v>41083</v>
      </c>
      <c r="O2988" s="9" t="s">
        <v>1604</v>
      </c>
      <c r="P2988" s="9" t="s">
        <v>31696</v>
      </c>
      <c r="Q2988" s="11" t="s">
        <v>42333</v>
      </c>
      <c r="R2988" s="6" t="s">
        <v>31689</v>
      </c>
      <c r="S2988" s="9" t="s">
        <v>31657</v>
      </c>
    </row>
    <row r="2989" spans="1:19">
      <c r="A2989" s="5" t="s">
        <v>14512</v>
      </c>
      <c r="B2989" s="6" t="s">
        <v>31690</v>
      </c>
      <c r="C2989" s="7" t="s">
        <v>42329</v>
      </c>
      <c r="D2989" s="8" t="s">
        <v>316</v>
      </c>
      <c r="E2989" s="8" t="s">
        <v>31858</v>
      </c>
      <c r="F2989" s="5" t="s">
        <v>42340</v>
      </c>
      <c r="G2989" s="5" t="s">
        <v>42341</v>
      </c>
      <c r="H2989" s="6" t="s">
        <v>20710</v>
      </c>
      <c r="I2989" s="6" t="s">
        <v>50</v>
      </c>
      <c r="J2989" s="6" t="s">
        <v>20709</v>
      </c>
      <c r="K2989" s="6" t="s">
        <v>42342</v>
      </c>
      <c r="L2989" s="11" t="s">
        <v>32257</v>
      </c>
      <c r="M2989" s="9" t="s">
        <v>41511</v>
      </c>
      <c r="N2989" s="9" t="s">
        <v>41083</v>
      </c>
      <c r="O2989" s="9" t="s">
        <v>1604</v>
      </c>
      <c r="P2989" s="9" t="s">
        <v>31696</v>
      </c>
      <c r="Q2989" s="11" t="s">
        <v>42333</v>
      </c>
      <c r="R2989" s="6" t="s">
        <v>31689</v>
      </c>
      <c r="S2989" s="9" t="s">
        <v>31657</v>
      </c>
    </row>
    <row r="2990" spans="1:19">
      <c r="A2990" s="5" t="s">
        <v>14512</v>
      </c>
      <c r="B2990" s="6" t="s">
        <v>31690</v>
      </c>
      <c r="C2990" s="7" t="s">
        <v>42329</v>
      </c>
      <c r="D2990" s="8" t="s">
        <v>316</v>
      </c>
      <c r="E2990" s="8" t="s">
        <v>31731</v>
      </c>
      <c r="F2990" s="5" t="s">
        <v>42343</v>
      </c>
      <c r="G2990" s="5" t="s">
        <v>42344</v>
      </c>
      <c r="H2990" s="6" t="s">
        <v>20708</v>
      </c>
      <c r="I2990" s="6" t="s">
        <v>50</v>
      </c>
      <c r="J2990" s="6" t="s">
        <v>20707</v>
      </c>
      <c r="K2990" s="6" t="s">
        <v>42345</v>
      </c>
      <c r="L2990" s="11" t="s">
        <v>32427</v>
      </c>
      <c r="M2990" s="9" t="s">
        <v>41511</v>
      </c>
      <c r="N2990" s="9" t="s">
        <v>41083</v>
      </c>
      <c r="O2990" s="9" t="s">
        <v>1604</v>
      </c>
      <c r="P2990" s="9" t="s">
        <v>31696</v>
      </c>
      <c r="Q2990" s="11" t="s">
        <v>42333</v>
      </c>
      <c r="R2990" s="6" t="s">
        <v>31689</v>
      </c>
      <c r="S2990" s="9" t="s">
        <v>31657</v>
      </c>
    </row>
    <row r="2991" spans="1:19">
      <c r="A2991" s="5" t="s">
        <v>14512</v>
      </c>
      <c r="B2991" s="6" t="s">
        <v>31679</v>
      </c>
      <c r="C2991" s="7" t="s">
        <v>42346</v>
      </c>
      <c r="D2991" s="8" t="s">
        <v>437</v>
      </c>
      <c r="E2991" s="8" t="s">
        <v>31681</v>
      </c>
      <c r="F2991" s="5" t="s">
        <v>42347</v>
      </c>
      <c r="G2991" s="5" t="s">
        <v>42348</v>
      </c>
      <c r="H2991" s="6" t="s">
        <v>20706</v>
      </c>
      <c r="I2991" s="6" t="s">
        <v>50</v>
      </c>
      <c r="J2991" s="6" t="s">
        <v>20705</v>
      </c>
      <c r="K2991" s="6" t="s">
        <v>42349</v>
      </c>
      <c r="L2991" s="11" t="s">
        <v>31949</v>
      </c>
      <c r="M2991" s="9" t="s">
        <v>41511</v>
      </c>
      <c r="N2991" s="9" t="s">
        <v>41083</v>
      </c>
      <c r="O2991" s="9" t="s">
        <v>1604</v>
      </c>
      <c r="P2991" s="9" t="s">
        <v>31687</v>
      </c>
      <c r="Q2991" s="11" t="s">
        <v>42350</v>
      </c>
      <c r="R2991" s="6" t="s">
        <v>31689</v>
      </c>
      <c r="S2991" s="9" t="s">
        <v>31657</v>
      </c>
    </row>
    <row r="2992" spans="1:19">
      <c r="A2992" s="5" t="s">
        <v>14512</v>
      </c>
      <c r="B2992" s="6" t="s">
        <v>31690</v>
      </c>
      <c r="C2992" s="7" t="s">
        <v>42346</v>
      </c>
      <c r="D2992" s="8" t="s">
        <v>437</v>
      </c>
      <c r="E2992" s="8" t="s">
        <v>31835</v>
      </c>
      <c r="F2992" s="5" t="s">
        <v>42351</v>
      </c>
      <c r="G2992" s="5" t="s">
        <v>42348</v>
      </c>
      <c r="H2992" s="6" t="s">
        <v>20706</v>
      </c>
      <c r="I2992" s="6" t="s">
        <v>50</v>
      </c>
      <c r="J2992" s="6" t="s">
        <v>20705</v>
      </c>
      <c r="K2992" s="6" t="s">
        <v>42349</v>
      </c>
      <c r="L2992" s="11" t="s">
        <v>31949</v>
      </c>
      <c r="M2992" s="9" t="s">
        <v>41511</v>
      </c>
      <c r="N2992" s="9" t="s">
        <v>41083</v>
      </c>
      <c r="O2992" s="9" t="s">
        <v>1604</v>
      </c>
      <c r="P2992" s="9" t="s">
        <v>31696</v>
      </c>
      <c r="Q2992" s="11" t="s">
        <v>42350</v>
      </c>
      <c r="R2992" s="6" t="s">
        <v>31689</v>
      </c>
      <c r="S2992" s="9" t="s">
        <v>31657</v>
      </c>
    </row>
    <row r="2993" spans="1:19">
      <c r="A2993" s="5" t="s">
        <v>14512</v>
      </c>
      <c r="B2993" s="6" t="s">
        <v>31679</v>
      </c>
      <c r="C2993" s="7" t="s">
        <v>42352</v>
      </c>
      <c r="D2993" s="8" t="s">
        <v>437</v>
      </c>
      <c r="E2993" s="8" t="s">
        <v>31681</v>
      </c>
      <c r="F2993" s="5" t="s">
        <v>42353</v>
      </c>
      <c r="G2993" s="5" t="s">
        <v>42354</v>
      </c>
      <c r="H2993" s="6" t="s">
        <v>20704</v>
      </c>
      <c r="I2993" s="6" t="s">
        <v>50</v>
      </c>
      <c r="J2993" s="6" t="s">
        <v>20703</v>
      </c>
      <c r="K2993" s="6" t="s">
        <v>42355</v>
      </c>
      <c r="L2993" s="11" t="s">
        <v>31949</v>
      </c>
      <c r="M2993" s="9" t="s">
        <v>41511</v>
      </c>
      <c r="N2993" s="9" t="s">
        <v>41083</v>
      </c>
      <c r="O2993" s="9" t="s">
        <v>1604</v>
      </c>
      <c r="P2993" s="9" t="s">
        <v>31687</v>
      </c>
      <c r="Q2993" s="11" t="s">
        <v>42356</v>
      </c>
      <c r="R2993" s="6" t="s">
        <v>31689</v>
      </c>
      <c r="S2993" s="9" t="s">
        <v>31657</v>
      </c>
    </row>
    <row r="2994" spans="1:19">
      <c r="A2994" s="5" t="s">
        <v>14512</v>
      </c>
      <c r="B2994" s="6" t="s">
        <v>31690</v>
      </c>
      <c r="C2994" s="7" t="s">
        <v>42352</v>
      </c>
      <c r="D2994" s="8" t="s">
        <v>437</v>
      </c>
      <c r="E2994" s="8" t="s">
        <v>31835</v>
      </c>
      <c r="F2994" s="5" t="s">
        <v>42357</v>
      </c>
      <c r="G2994" s="5" t="s">
        <v>42358</v>
      </c>
      <c r="H2994" s="6" t="s">
        <v>20704</v>
      </c>
      <c r="I2994" s="6" t="s">
        <v>50</v>
      </c>
      <c r="J2994" s="6" t="s">
        <v>20703</v>
      </c>
      <c r="K2994" s="6" t="s">
        <v>42355</v>
      </c>
      <c r="L2994" s="11" t="s">
        <v>31949</v>
      </c>
      <c r="M2994" s="9" t="s">
        <v>41511</v>
      </c>
      <c r="N2994" s="9" t="s">
        <v>41083</v>
      </c>
      <c r="O2994" s="9" t="s">
        <v>1604</v>
      </c>
      <c r="P2994" s="9" t="s">
        <v>31696</v>
      </c>
      <c r="Q2994" s="11" t="s">
        <v>42356</v>
      </c>
      <c r="R2994" s="6" t="s">
        <v>31689</v>
      </c>
      <c r="S2994" s="9" t="s">
        <v>31657</v>
      </c>
    </row>
    <row r="2995" spans="1:19">
      <c r="A2995" s="5" t="s">
        <v>14512</v>
      </c>
      <c r="B2995" s="6" t="s">
        <v>31679</v>
      </c>
      <c r="C2995" s="7" t="s">
        <v>42359</v>
      </c>
      <c r="D2995" s="8" t="s">
        <v>2339</v>
      </c>
      <c r="E2995" s="8" t="s">
        <v>31681</v>
      </c>
      <c r="F2995" s="5" t="s">
        <v>42360</v>
      </c>
      <c r="G2995" s="5" t="s">
        <v>42361</v>
      </c>
      <c r="H2995" s="6" t="s">
        <v>20702</v>
      </c>
      <c r="I2995" s="6" t="s">
        <v>50</v>
      </c>
      <c r="J2995" s="6" t="s">
        <v>20701</v>
      </c>
      <c r="K2995" s="6" t="s">
        <v>42362</v>
      </c>
      <c r="L2995" s="11" t="s">
        <v>31720</v>
      </c>
      <c r="M2995" s="9" t="s">
        <v>41511</v>
      </c>
      <c r="N2995" s="9" t="s">
        <v>41083</v>
      </c>
      <c r="O2995" s="9" t="s">
        <v>1604</v>
      </c>
      <c r="P2995" s="9" t="s">
        <v>31687</v>
      </c>
      <c r="Q2995" s="11" t="s">
        <v>42363</v>
      </c>
      <c r="R2995" s="6" t="s">
        <v>31689</v>
      </c>
      <c r="S2995" s="9" t="s">
        <v>31657</v>
      </c>
    </row>
    <row r="2996" spans="1:19">
      <c r="A2996" s="5" t="s">
        <v>14512</v>
      </c>
      <c r="B2996" s="6" t="s">
        <v>31690</v>
      </c>
      <c r="C2996" s="7" t="s">
        <v>42359</v>
      </c>
      <c r="D2996" s="8" t="s">
        <v>2339</v>
      </c>
      <c r="E2996" s="8" t="s">
        <v>31691</v>
      </c>
      <c r="F2996" s="5" t="s">
        <v>42364</v>
      </c>
      <c r="G2996" s="5" t="s">
        <v>42365</v>
      </c>
      <c r="H2996" s="6" t="s">
        <v>20700</v>
      </c>
      <c r="I2996" s="6" t="s">
        <v>50</v>
      </c>
      <c r="J2996" s="6" t="s">
        <v>20699</v>
      </c>
      <c r="K2996" s="6" t="s">
        <v>42366</v>
      </c>
      <c r="L2996" s="11" t="s">
        <v>31720</v>
      </c>
      <c r="M2996" s="9" t="s">
        <v>41511</v>
      </c>
      <c r="N2996" s="9" t="s">
        <v>41083</v>
      </c>
      <c r="O2996" s="9" t="s">
        <v>1604</v>
      </c>
      <c r="P2996" s="9" t="s">
        <v>31696</v>
      </c>
      <c r="Q2996" s="11" t="s">
        <v>42363</v>
      </c>
      <c r="R2996" s="6" t="s">
        <v>31689</v>
      </c>
      <c r="S2996" s="9" t="s">
        <v>31657</v>
      </c>
    </row>
    <row r="2997" spans="1:19">
      <c r="A2997" s="5" t="s">
        <v>14512</v>
      </c>
      <c r="B2997" s="6" t="s">
        <v>31679</v>
      </c>
      <c r="C2997" s="7" t="s">
        <v>42367</v>
      </c>
      <c r="D2997" s="8" t="s">
        <v>6195</v>
      </c>
      <c r="E2997" s="8" t="s">
        <v>31681</v>
      </c>
      <c r="F2997" s="5" t="s">
        <v>42368</v>
      </c>
      <c r="G2997" s="5" t="s">
        <v>42369</v>
      </c>
      <c r="H2997" s="6" t="s">
        <v>20696</v>
      </c>
      <c r="I2997" s="6" t="s">
        <v>20693</v>
      </c>
      <c r="J2997" s="6" t="s">
        <v>20698</v>
      </c>
      <c r="K2997" s="6" t="s">
        <v>42370</v>
      </c>
      <c r="L2997" s="11" t="s">
        <v>31685</v>
      </c>
      <c r="M2997" s="9" t="s">
        <v>36778</v>
      </c>
      <c r="N2997" s="9" t="s">
        <v>36542</v>
      </c>
      <c r="O2997" s="9" t="s">
        <v>1604</v>
      </c>
      <c r="P2997" s="9" t="s">
        <v>31687</v>
      </c>
      <c r="Q2997" s="11" t="s">
        <v>42371</v>
      </c>
      <c r="R2997" s="6" t="s">
        <v>31689</v>
      </c>
      <c r="S2997" s="9" t="s">
        <v>31657</v>
      </c>
    </row>
    <row r="2998" spans="1:19">
      <c r="A2998" s="5" t="s">
        <v>14512</v>
      </c>
      <c r="B2998" s="6" t="s">
        <v>31690</v>
      </c>
      <c r="C2998" s="7" t="s">
        <v>42367</v>
      </c>
      <c r="D2998" s="8" t="s">
        <v>6195</v>
      </c>
      <c r="E2998" s="8" t="s">
        <v>31691</v>
      </c>
      <c r="F2998" s="5" t="s">
        <v>42372</v>
      </c>
      <c r="G2998" s="5" t="s">
        <v>42373</v>
      </c>
      <c r="H2998" s="6" t="s">
        <v>20696</v>
      </c>
      <c r="I2998" s="6" t="s">
        <v>20693</v>
      </c>
      <c r="J2998" s="6" t="s">
        <v>20697</v>
      </c>
      <c r="K2998" s="6" t="s">
        <v>42370</v>
      </c>
      <c r="L2998" s="11" t="s">
        <v>31720</v>
      </c>
      <c r="M2998" s="9" t="s">
        <v>36778</v>
      </c>
      <c r="N2998" s="9" t="s">
        <v>36542</v>
      </c>
      <c r="O2998" s="9" t="s">
        <v>1604</v>
      </c>
      <c r="P2998" s="9" t="s">
        <v>31696</v>
      </c>
      <c r="Q2998" s="11" t="s">
        <v>42371</v>
      </c>
      <c r="R2998" s="6" t="s">
        <v>31689</v>
      </c>
      <c r="S2998" s="9" t="s">
        <v>31657</v>
      </c>
    </row>
    <row r="2999" spans="1:19">
      <c r="A2999" s="5" t="s">
        <v>14512</v>
      </c>
      <c r="B2999" s="6" t="s">
        <v>31690</v>
      </c>
      <c r="C2999" s="7" t="s">
        <v>42367</v>
      </c>
      <c r="D2999" s="8" t="s">
        <v>6195</v>
      </c>
      <c r="E2999" s="8" t="s">
        <v>31721</v>
      </c>
      <c r="F2999" s="5" t="s">
        <v>42374</v>
      </c>
      <c r="G2999" s="5" t="s">
        <v>42375</v>
      </c>
      <c r="H2999" s="6" t="s">
        <v>20696</v>
      </c>
      <c r="I2999" s="6" t="s">
        <v>20693</v>
      </c>
      <c r="J2999" s="6" t="s">
        <v>20695</v>
      </c>
      <c r="K2999" s="6" t="s">
        <v>42370</v>
      </c>
      <c r="L2999" s="11" t="s">
        <v>31767</v>
      </c>
      <c r="M2999" s="9" t="s">
        <v>36778</v>
      </c>
      <c r="N2999" s="9" t="s">
        <v>36542</v>
      </c>
      <c r="O2999" s="9" t="s">
        <v>1604</v>
      </c>
      <c r="P2999" s="9" t="s">
        <v>31696</v>
      </c>
      <c r="Q2999" s="11" t="s">
        <v>42371</v>
      </c>
      <c r="R2999" s="6" t="s">
        <v>31689</v>
      </c>
      <c r="S2999" s="9" t="s">
        <v>31657</v>
      </c>
    </row>
    <row r="3000" spans="1:19">
      <c r="A3000" s="5" t="s">
        <v>14512</v>
      </c>
      <c r="B3000" s="6" t="s">
        <v>31690</v>
      </c>
      <c r="C3000" s="7" t="s">
        <v>42367</v>
      </c>
      <c r="D3000" s="8" t="s">
        <v>6195</v>
      </c>
      <c r="E3000" s="8" t="s">
        <v>31731</v>
      </c>
      <c r="F3000" s="5" t="s">
        <v>42376</v>
      </c>
      <c r="G3000" s="5" t="s">
        <v>42377</v>
      </c>
      <c r="H3000" s="6" t="s">
        <v>20694</v>
      </c>
      <c r="I3000" s="6" t="s">
        <v>20693</v>
      </c>
      <c r="J3000" s="6" t="s">
        <v>20692</v>
      </c>
      <c r="K3000" s="6" t="s">
        <v>42370</v>
      </c>
      <c r="L3000" s="11" t="s">
        <v>31839</v>
      </c>
      <c r="M3000" s="9" t="s">
        <v>36778</v>
      </c>
      <c r="N3000" s="9" t="s">
        <v>36542</v>
      </c>
      <c r="O3000" s="9" t="s">
        <v>1604</v>
      </c>
      <c r="P3000" s="9" t="s">
        <v>31696</v>
      </c>
      <c r="Q3000" s="11" t="s">
        <v>42371</v>
      </c>
      <c r="R3000" s="6" t="s">
        <v>31689</v>
      </c>
      <c r="S3000" s="9" t="s">
        <v>31657</v>
      </c>
    </row>
    <row r="3001" spans="1:19">
      <c r="A3001" s="5" t="s">
        <v>14512</v>
      </c>
      <c r="B3001" s="6" t="s">
        <v>31679</v>
      </c>
      <c r="C3001" s="7" t="s">
        <v>42378</v>
      </c>
      <c r="D3001" s="8" t="s">
        <v>6195</v>
      </c>
      <c r="E3001" s="8" t="s">
        <v>31681</v>
      </c>
      <c r="F3001" s="5" t="s">
        <v>42379</v>
      </c>
      <c r="G3001" s="5" t="s">
        <v>42380</v>
      </c>
      <c r="H3001" s="6" t="s">
        <v>20683</v>
      </c>
      <c r="I3001" s="6" t="s">
        <v>13409</v>
      </c>
      <c r="J3001" s="6" t="s">
        <v>20682</v>
      </c>
      <c r="K3001" s="6" t="s">
        <v>42381</v>
      </c>
      <c r="L3001" s="11" t="s">
        <v>31685</v>
      </c>
      <c r="M3001" s="9" t="s">
        <v>36778</v>
      </c>
      <c r="N3001" s="9" t="s">
        <v>36542</v>
      </c>
      <c r="O3001" s="9" t="s">
        <v>1604</v>
      </c>
      <c r="P3001" s="9" t="s">
        <v>31687</v>
      </c>
      <c r="Q3001" s="11" t="s">
        <v>42382</v>
      </c>
      <c r="R3001" s="6" t="s">
        <v>31689</v>
      </c>
      <c r="S3001" s="9" t="s">
        <v>31657</v>
      </c>
    </row>
    <row r="3002" spans="1:19">
      <c r="A3002" s="5" t="s">
        <v>14512</v>
      </c>
      <c r="B3002" s="6" t="s">
        <v>31690</v>
      </c>
      <c r="C3002" s="7" t="s">
        <v>42378</v>
      </c>
      <c r="D3002" s="8" t="s">
        <v>6195</v>
      </c>
      <c r="E3002" s="8" t="s">
        <v>31691</v>
      </c>
      <c r="F3002" s="5" t="s">
        <v>42383</v>
      </c>
      <c r="G3002" s="5" t="s">
        <v>42384</v>
      </c>
      <c r="H3002" s="6" t="s">
        <v>20691</v>
      </c>
      <c r="I3002" s="6" t="s">
        <v>13409</v>
      </c>
      <c r="J3002" s="6" t="s">
        <v>20690</v>
      </c>
      <c r="K3002" s="6" t="s">
        <v>42385</v>
      </c>
      <c r="L3002" s="11" t="s">
        <v>31720</v>
      </c>
      <c r="M3002" s="9" t="s">
        <v>36778</v>
      </c>
      <c r="N3002" s="9" t="s">
        <v>36542</v>
      </c>
      <c r="O3002" s="9" t="s">
        <v>1604</v>
      </c>
      <c r="P3002" s="9" t="s">
        <v>31696</v>
      </c>
      <c r="Q3002" s="11" t="s">
        <v>42386</v>
      </c>
      <c r="R3002" s="6" t="s">
        <v>31689</v>
      </c>
      <c r="S3002" s="9" t="s">
        <v>31657</v>
      </c>
    </row>
    <row r="3003" spans="1:19">
      <c r="A3003" s="5" t="s">
        <v>14512</v>
      </c>
      <c r="B3003" s="6" t="s">
        <v>31690</v>
      </c>
      <c r="C3003" s="7" t="s">
        <v>42378</v>
      </c>
      <c r="D3003" s="8" t="s">
        <v>6195</v>
      </c>
      <c r="E3003" s="8" t="s">
        <v>31806</v>
      </c>
      <c r="F3003" s="5" t="s">
        <v>42387</v>
      </c>
      <c r="G3003" s="5" t="s">
        <v>42388</v>
      </c>
      <c r="H3003" s="6" t="s">
        <v>20689</v>
      </c>
      <c r="I3003" s="6" t="s">
        <v>13409</v>
      </c>
      <c r="J3003" s="6" t="s">
        <v>20688</v>
      </c>
      <c r="K3003" s="6" t="s">
        <v>42389</v>
      </c>
      <c r="L3003" s="11" t="s">
        <v>31767</v>
      </c>
      <c r="M3003" s="9" t="s">
        <v>36778</v>
      </c>
      <c r="N3003" s="9" t="s">
        <v>36542</v>
      </c>
      <c r="O3003" s="9" t="s">
        <v>1604</v>
      </c>
      <c r="P3003" s="9" t="s">
        <v>31696</v>
      </c>
      <c r="Q3003" s="11" t="s">
        <v>42390</v>
      </c>
      <c r="R3003" s="6" t="s">
        <v>31689</v>
      </c>
      <c r="S3003" s="9" t="s">
        <v>31657</v>
      </c>
    </row>
    <row r="3004" spans="1:19">
      <c r="A3004" s="5" t="s">
        <v>14512</v>
      </c>
      <c r="B3004" s="6" t="s">
        <v>31690</v>
      </c>
      <c r="C3004" s="7" t="s">
        <v>42378</v>
      </c>
      <c r="D3004" s="8" t="s">
        <v>6195</v>
      </c>
      <c r="E3004" s="8" t="s">
        <v>31777</v>
      </c>
      <c r="F3004" s="5" t="s">
        <v>42391</v>
      </c>
      <c r="G3004" s="5" t="s">
        <v>42392</v>
      </c>
      <c r="H3004" s="6" t="s">
        <v>20687</v>
      </c>
      <c r="I3004" s="6" t="s">
        <v>13409</v>
      </c>
      <c r="J3004" s="6" t="s">
        <v>20686</v>
      </c>
      <c r="K3004" s="6" t="s">
        <v>42393</v>
      </c>
      <c r="L3004" s="11" t="s">
        <v>31864</v>
      </c>
      <c r="M3004" s="9" t="s">
        <v>36778</v>
      </c>
      <c r="N3004" s="9" t="s">
        <v>36542</v>
      </c>
      <c r="O3004" s="9" t="s">
        <v>1604</v>
      </c>
      <c r="P3004" s="9" t="s">
        <v>31696</v>
      </c>
      <c r="Q3004" s="11" t="s">
        <v>42394</v>
      </c>
      <c r="R3004" s="6" t="s">
        <v>31689</v>
      </c>
      <c r="S3004" s="9" t="s">
        <v>31657</v>
      </c>
    </row>
    <row r="3005" spans="1:19">
      <c r="A3005" s="5" t="s">
        <v>14512</v>
      </c>
      <c r="B3005" s="6" t="s">
        <v>31690</v>
      </c>
      <c r="C3005" s="7" t="s">
        <v>42378</v>
      </c>
      <c r="D3005" s="8" t="s">
        <v>6195</v>
      </c>
      <c r="E3005" s="8" t="s">
        <v>31975</v>
      </c>
      <c r="F3005" s="5" t="s">
        <v>42395</v>
      </c>
      <c r="G3005" s="5" t="s">
        <v>42396</v>
      </c>
      <c r="H3005" s="6" t="s">
        <v>20685</v>
      </c>
      <c r="I3005" s="6" t="s">
        <v>13409</v>
      </c>
      <c r="J3005" s="6" t="s">
        <v>20684</v>
      </c>
      <c r="K3005" s="6" t="s">
        <v>42397</v>
      </c>
      <c r="L3005" s="11" t="s">
        <v>33898</v>
      </c>
      <c r="M3005" s="9" t="s">
        <v>36778</v>
      </c>
      <c r="N3005" s="9" t="s">
        <v>36542</v>
      </c>
      <c r="O3005" s="9" t="s">
        <v>1604</v>
      </c>
      <c r="P3005" s="9" t="s">
        <v>31696</v>
      </c>
      <c r="Q3005" s="11" t="s">
        <v>42398</v>
      </c>
      <c r="R3005" s="6" t="s">
        <v>31689</v>
      </c>
      <c r="S3005" s="9" t="s">
        <v>31657</v>
      </c>
    </row>
    <row r="3006" spans="1:19">
      <c r="A3006" s="5" t="s">
        <v>14512</v>
      </c>
      <c r="B3006" s="6" t="s">
        <v>31690</v>
      </c>
      <c r="C3006" s="7" t="s">
        <v>42378</v>
      </c>
      <c r="D3006" s="8" t="s">
        <v>6195</v>
      </c>
      <c r="E3006" s="8" t="s">
        <v>32274</v>
      </c>
      <c r="F3006" s="5" t="s">
        <v>42399</v>
      </c>
      <c r="G3006" s="5" t="s">
        <v>42380</v>
      </c>
      <c r="H3006" s="6" t="s">
        <v>20683</v>
      </c>
      <c r="I3006" s="6" t="s">
        <v>13409</v>
      </c>
      <c r="J3006" s="6" t="s">
        <v>20682</v>
      </c>
      <c r="K3006" s="6" t="s">
        <v>42381</v>
      </c>
      <c r="L3006" s="11" t="s">
        <v>31931</v>
      </c>
      <c r="M3006" s="9" t="s">
        <v>36778</v>
      </c>
      <c r="N3006" s="9" t="s">
        <v>36542</v>
      </c>
      <c r="O3006" s="9" t="s">
        <v>1604</v>
      </c>
      <c r="P3006" s="9" t="s">
        <v>31696</v>
      </c>
      <c r="Q3006" s="11" t="s">
        <v>42382</v>
      </c>
      <c r="R3006" s="6" t="s">
        <v>31689</v>
      </c>
      <c r="S3006" s="9" t="s">
        <v>31657</v>
      </c>
    </row>
    <row r="3007" spans="1:19">
      <c r="A3007" s="5" t="s">
        <v>14512</v>
      </c>
      <c r="B3007" s="6" t="s">
        <v>31679</v>
      </c>
      <c r="C3007" s="7" t="s">
        <v>42400</v>
      </c>
      <c r="D3007" s="8" t="s">
        <v>6195</v>
      </c>
      <c r="E3007" s="8" t="s">
        <v>31681</v>
      </c>
      <c r="F3007" s="5" t="s">
        <v>42401</v>
      </c>
      <c r="G3007" s="5" t="s">
        <v>42402</v>
      </c>
      <c r="H3007" s="6" t="s">
        <v>20679</v>
      </c>
      <c r="I3007" s="6" t="s">
        <v>20678</v>
      </c>
      <c r="J3007" s="6" t="s">
        <v>20677</v>
      </c>
      <c r="K3007" s="6" t="s">
        <v>42403</v>
      </c>
      <c r="L3007" s="11" t="s">
        <v>31685</v>
      </c>
      <c r="M3007" s="9" t="s">
        <v>41511</v>
      </c>
      <c r="N3007" s="9" t="s">
        <v>41083</v>
      </c>
      <c r="O3007" s="9" t="s">
        <v>1604</v>
      </c>
      <c r="P3007" s="9" t="s">
        <v>31687</v>
      </c>
      <c r="Q3007" s="11" t="s">
        <v>42404</v>
      </c>
      <c r="R3007" s="6" t="s">
        <v>31689</v>
      </c>
      <c r="S3007" s="9" t="s">
        <v>31657</v>
      </c>
    </row>
    <row r="3008" spans="1:19">
      <c r="A3008" s="5" t="s">
        <v>14512</v>
      </c>
      <c r="B3008" s="6" t="s">
        <v>31690</v>
      </c>
      <c r="C3008" s="7" t="s">
        <v>42400</v>
      </c>
      <c r="D3008" s="8" t="s">
        <v>6195</v>
      </c>
      <c r="E3008" s="8" t="s">
        <v>31691</v>
      </c>
      <c r="F3008" s="5" t="s">
        <v>42405</v>
      </c>
      <c r="G3008" s="5" t="s">
        <v>42406</v>
      </c>
      <c r="H3008" s="6" t="s">
        <v>20681</v>
      </c>
      <c r="I3008" s="6" t="s">
        <v>20678</v>
      </c>
      <c r="J3008" s="6" t="s">
        <v>20680</v>
      </c>
      <c r="K3008" s="6" t="s">
        <v>42407</v>
      </c>
      <c r="L3008" s="11" t="s">
        <v>31720</v>
      </c>
      <c r="M3008" s="9" t="s">
        <v>41511</v>
      </c>
      <c r="N3008" s="9" t="s">
        <v>41083</v>
      </c>
      <c r="O3008" s="9" t="s">
        <v>1604</v>
      </c>
      <c r="P3008" s="9" t="s">
        <v>31696</v>
      </c>
      <c r="Q3008" s="11" t="s">
        <v>42404</v>
      </c>
      <c r="R3008" s="6" t="s">
        <v>31689</v>
      </c>
      <c r="S3008" s="9" t="s">
        <v>31657</v>
      </c>
    </row>
    <row r="3009" spans="1:19">
      <c r="A3009" s="5" t="s">
        <v>14512</v>
      </c>
      <c r="B3009" s="6" t="s">
        <v>31690</v>
      </c>
      <c r="C3009" s="7" t="s">
        <v>42400</v>
      </c>
      <c r="D3009" s="8" t="s">
        <v>6195</v>
      </c>
      <c r="E3009" s="8" t="s">
        <v>31806</v>
      </c>
      <c r="F3009" s="5" t="s">
        <v>42408</v>
      </c>
      <c r="G3009" s="5" t="s">
        <v>42409</v>
      </c>
      <c r="H3009" s="6" t="s">
        <v>20676</v>
      </c>
      <c r="I3009" s="6" t="s">
        <v>20675</v>
      </c>
      <c r="J3009" s="6" t="s">
        <v>20674</v>
      </c>
      <c r="K3009" s="6" t="s">
        <v>42410</v>
      </c>
      <c r="L3009" s="11" t="s">
        <v>31767</v>
      </c>
      <c r="M3009" s="9" t="s">
        <v>36778</v>
      </c>
      <c r="N3009" s="9" t="s">
        <v>36542</v>
      </c>
      <c r="O3009" s="9" t="s">
        <v>1604</v>
      </c>
      <c r="P3009" s="9" t="s">
        <v>31696</v>
      </c>
      <c r="Q3009" s="11" t="s">
        <v>42404</v>
      </c>
      <c r="R3009" s="6" t="s">
        <v>31689</v>
      </c>
      <c r="S3009" s="9" t="s">
        <v>31657</v>
      </c>
    </row>
    <row r="3010" spans="1:19">
      <c r="A3010" s="5" t="s">
        <v>14512</v>
      </c>
      <c r="B3010" s="6" t="s">
        <v>31690</v>
      </c>
      <c r="C3010" s="7" t="s">
        <v>42400</v>
      </c>
      <c r="D3010" s="8" t="s">
        <v>6195</v>
      </c>
      <c r="E3010" s="8" t="s">
        <v>31726</v>
      </c>
      <c r="F3010" s="5" t="s">
        <v>42411</v>
      </c>
      <c r="G3010" s="5" t="s">
        <v>42412</v>
      </c>
      <c r="H3010" s="6" t="s">
        <v>20679</v>
      </c>
      <c r="I3010" s="6" t="s">
        <v>20678</v>
      </c>
      <c r="J3010" s="6" t="s">
        <v>20677</v>
      </c>
      <c r="K3010" s="6" t="s">
        <v>42403</v>
      </c>
      <c r="L3010" s="11" t="s">
        <v>31862</v>
      </c>
      <c r="M3010" s="9" t="s">
        <v>41511</v>
      </c>
      <c r="N3010" s="9" t="s">
        <v>41083</v>
      </c>
      <c r="O3010" s="9" t="s">
        <v>1604</v>
      </c>
      <c r="P3010" s="9" t="s">
        <v>31696</v>
      </c>
      <c r="Q3010" s="11" t="s">
        <v>42404</v>
      </c>
      <c r="R3010" s="6" t="s">
        <v>31689</v>
      </c>
      <c r="S3010" s="9" t="s">
        <v>31657</v>
      </c>
    </row>
    <row r="3011" spans="1:19">
      <c r="A3011" s="5" t="s">
        <v>14512</v>
      </c>
      <c r="B3011" s="6" t="s">
        <v>31690</v>
      </c>
      <c r="C3011" s="7" t="s">
        <v>42400</v>
      </c>
      <c r="D3011" s="8" t="s">
        <v>6195</v>
      </c>
      <c r="E3011" s="8" t="s">
        <v>31768</v>
      </c>
      <c r="F3011" s="5" t="s">
        <v>42413</v>
      </c>
      <c r="G3011" s="5" t="s">
        <v>42409</v>
      </c>
      <c r="H3011" s="6" t="s">
        <v>20676</v>
      </c>
      <c r="I3011" s="6" t="s">
        <v>20675</v>
      </c>
      <c r="J3011" s="6" t="s">
        <v>20674</v>
      </c>
      <c r="K3011" s="6" t="s">
        <v>42410</v>
      </c>
      <c r="L3011" s="11" t="s">
        <v>31864</v>
      </c>
      <c r="M3011" s="9" t="s">
        <v>36778</v>
      </c>
      <c r="N3011" s="9" t="s">
        <v>36542</v>
      </c>
      <c r="O3011" s="9" t="s">
        <v>1604</v>
      </c>
      <c r="P3011" s="9" t="s">
        <v>31696</v>
      </c>
      <c r="Q3011" s="11" t="s">
        <v>42404</v>
      </c>
      <c r="R3011" s="6" t="s">
        <v>31689</v>
      </c>
      <c r="S3011" s="9" t="s">
        <v>31657</v>
      </c>
    </row>
    <row r="3012" spans="1:19">
      <c r="A3012" s="5" t="s">
        <v>15621</v>
      </c>
      <c r="B3012" s="6" t="s">
        <v>31679</v>
      </c>
      <c r="C3012" s="7" t="s">
        <v>42414</v>
      </c>
      <c r="D3012" s="8" t="s">
        <v>316</v>
      </c>
      <c r="E3012" s="8" t="s">
        <v>31681</v>
      </c>
      <c r="F3012" s="5" t="s">
        <v>42415</v>
      </c>
      <c r="G3012" s="5" t="s">
        <v>42416</v>
      </c>
      <c r="H3012" s="6" t="s">
        <v>20673</v>
      </c>
      <c r="I3012" s="6" t="s">
        <v>20671</v>
      </c>
      <c r="J3012" s="6" t="s">
        <v>20670</v>
      </c>
      <c r="K3012" s="6" t="s">
        <v>42417</v>
      </c>
      <c r="L3012" s="11" t="s">
        <v>31949</v>
      </c>
      <c r="M3012" s="9" t="s">
        <v>36778</v>
      </c>
      <c r="N3012" s="9" t="s">
        <v>36542</v>
      </c>
      <c r="O3012" s="9" t="s">
        <v>1604</v>
      </c>
      <c r="P3012" s="9" t="s">
        <v>31687</v>
      </c>
      <c r="Q3012" s="11" t="s">
        <v>42418</v>
      </c>
      <c r="R3012" s="6" t="s">
        <v>31689</v>
      </c>
      <c r="S3012" s="9" t="s">
        <v>31657</v>
      </c>
    </row>
    <row r="3013" spans="1:19">
      <c r="A3013" s="5" t="s">
        <v>15621</v>
      </c>
      <c r="B3013" s="6" t="s">
        <v>31690</v>
      </c>
      <c r="C3013" s="7" t="s">
        <v>42414</v>
      </c>
      <c r="D3013" s="8" t="s">
        <v>316</v>
      </c>
      <c r="E3013" s="8" t="s">
        <v>31835</v>
      </c>
      <c r="F3013" s="5" t="s">
        <v>42419</v>
      </c>
      <c r="G3013" s="5" t="s">
        <v>42416</v>
      </c>
      <c r="H3013" s="6" t="s">
        <v>20672</v>
      </c>
      <c r="I3013" s="6" t="s">
        <v>20671</v>
      </c>
      <c r="J3013" s="6" t="s">
        <v>20670</v>
      </c>
      <c r="K3013" s="6" t="s">
        <v>42417</v>
      </c>
      <c r="L3013" s="11" t="s">
        <v>32449</v>
      </c>
      <c r="M3013" s="9" t="s">
        <v>36778</v>
      </c>
      <c r="N3013" s="9" t="s">
        <v>36542</v>
      </c>
      <c r="O3013" s="9" t="s">
        <v>1604</v>
      </c>
      <c r="P3013" s="9" t="s">
        <v>31696</v>
      </c>
      <c r="Q3013" s="11" t="s">
        <v>42418</v>
      </c>
      <c r="R3013" s="6" t="s">
        <v>31689</v>
      </c>
      <c r="S3013" s="9" t="s">
        <v>31657</v>
      </c>
    </row>
    <row r="3014" spans="1:19">
      <c r="A3014" s="5" t="s">
        <v>15621</v>
      </c>
      <c r="B3014" s="6" t="s">
        <v>31679</v>
      </c>
      <c r="C3014" s="7" t="s">
        <v>42420</v>
      </c>
      <c r="D3014" s="8" t="s">
        <v>316</v>
      </c>
      <c r="E3014" s="8" t="s">
        <v>31681</v>
      </c>
      <c r="F3014" s="5" t="s">
        <v>42421</v>
      </c>
      <c r="G3014" s="5" t="s">
        <v>42422</v>
      </c>
      <c r="H3014" s="6" t="s">
        <v>20669</v>
      </c>
      <c r="I3014" s="6" t="s">
        <v>13471</v>
      </c>
      <c r="J3014" s="6" t="s">
        <v>20668</v>
      </c>
      <c r="K3014" s="6" t="s">
        <v>42423</v>
      </c>
      <c r="L3014" s="11" t="s">
        <v>31949</v>
      </c>
      <c r="M3014" s="9" t="s">
        <v>36778</v>
      </c>
      <c r="N3014" s="9" t="s">
        <v>36542</v>
      </c>
      <c r="O3014" s="9" t="s">
        <v>1604</v>
      </c>
      <c r="P3014" s="9" t="s">
        <v>31687</v>
      </c>
      <c r="Q3014" s="11" t="s">
        <v>42424</v>
      </c>
      <c r="R3014" s="6" t="s">
        <v>31689</v>
      </c>
      <c r="S3014" s="9" t="s">
        <v>31657</v>
      </c>
    </row>
    <row r="3015" spans="1:19">
      <c r="A3015" s="5" t="s">
        <v>15621</v>
      </c>
      <c r="B3015" s="6" t="s">
        <v>31690</v>
      </c>
      <c r="C3015" s="7" t="s">
        <v>42420</v>
      </c>
      <c r="D3015" s="8" t="s">
        <v>316</v>
      </c>
      <c r="E3015" s="8" t="s">
        <v>31835</v>
      </c>
      <c r="F3015" s="5" t="s">
        <v>42425</v>
      </c>
      <c r="G3015" s="5" t="s">
        <v>42422</v>
      </c>
      <c r="H3015" s="6" t="s">
        <v>20669</v>
      </c>
      <c r="I3015" s="6" t="s">
        <v>13471</v>
      </c>
      <c r="J3015" s="6" t="s">
        <v>20668</v>
      </c>
      <c r="K3015" s="6" t="s">
        <v>42423</v>
      </c>
      <c r="L3015" s="11" t="s">
        <v>31750</v>
      </c>
      <c r="M3015" s="9" t="s">
        <v>36778</v>
      </c>
      <c r="N3015" s="9" t="s">
        <v>36542</v>
      </c>
      <c r="O3015" s="9" t="s">
        <v>1604</v>
      </c>
      <c r="P3015" s="9" t="s">
        <v>31696</v>
      </c>
      <c r="Q3015" s="11" t="s">
        <v>42426</v>
      </c>
      <c r="R3015" s="6" t="s">
        <v>31689</v>
      </c>
      <c r="S3015" s="9" t="s">
        <v>31657</v>
      </c>
    </row>
    <row r="3016" spans="1:19">
      <c r="A3016" s="5" t="s">
        <v>15621</v>
      </c>
      <c r="B3016" s="6" t="s">
        <v>31690</v>
      </c>
      <c r="C3016" s="7" t="s">
        <v>42420</v>
      </c>
      <c r="D3016" s="8" t="s">
        <v>316</v>
      </c>
      <c r="E3016" s="8" t="s">
        <v>31697</v>
      </c>
      <c r="F3016" s="5" t="s">
        <v>42427</v>
      </c>
      <c r="G3016" s="5" t="s">
        <v>42428</v>
      </c>
      <c r="H3016" s="6" t="s">
        <v>20667</v>
      </c>
      <c r="I3016" s="6" t="s">
        <v>13471</v>
      </c>
      <c r="J3016" s="6" t="s">
        <v>20666</v>
      </c>
      <c r="K3016" s="6" t="s">
        <v>42429</v>
      </c>
      <c r="L3016" s="11" t="s">
        <v>31725</v>
      </c>
      <c r="M3016" s="9" t="s">
        <v>36778</v>
      </c>
      <c r="N3016" s="9" t="s">
        <v>36542</v>
      </c>
      <c r="O3016" s="9" t="s">
        <v>1604</v>
      </c>
      <c r="P3016" s="9" t="s">
        <v>31696</v>
      </c>
      <c r="Q3016" s="11" t="s">
        <v>42424</v>
      </c>
      <c r="R3016" s="6" t="s">
        <v>31689</v>
      </c>
      <c r="S3016" s="9" t="s">
        <v>31657</v>
      </c>
    </row>
    <row r="3017" spans="1:19">
      <c r="A3017" s="5" t="s">
        <v>15621</v>
      </c>
      <c r="B3017" s="6" t="s">
        <v>31679</v>
      </c>
      <c r="C3017" s="7" t="s">
        <v>42430</v>
      </c>
      <c r="D3017" s="8" t="s">
        <v>2339</v>
      </c>
      <c r="E3017" s="8" t="s">
        <v>31681</v>
      </c>
      <c r="F3017" s="5" t="s">
        <v>42431</v>
      </c>
      <c r="G3017" s="5" t="s">
        <v>42432</v>
      </c>
      <c r="H3017" s="6" t="s">
        <v>20665</v>
      </c>
      <c r="I3017" s="6" t="s">
        <v>13471</v>
      </c>
      <c r="J3017" s="6" t="s">
        <v>20664</v>
      </c>
      <c r="K3017" s="6" t="s">
        <v>42433</v>
      </c>
      <c r="L3017" s="11" t="s">
        <v>32642</v>
      </c>
      <c r="M3017" s="9" t="s">
        <v>36778</v>
      </c>
      <c r="N3017" s="9" t="s">
        <v>36542</v>
      </c>
      <c r="O3017" s="9" t="s">
        <v>1604</v>
      </c>
      <c r="P3017" s="9" t="s">
        <v>31687</v>
      </c>
      <c r="Q3017" s="11" t="s">
        <v>42434</v>
      </c>
      <c r="R3017" s="6" t="s">
        <v>31689</v>
      </c>
      <c r="S3017" s="9" t="s">
        <v>31657</v>
      </c>
    </row>
    <row r="3018" spans="1:19">
      <c r="A3018" s="5" t="s">
        <v>15621</v>
      </c>
      <c r="B3018" s="6" t="s">
        <v>31690</v>
      </c>
      <c r="C3018" s="7" t="s">
        <v>42430</v>
      </c>
      <c r="D3018" s="8" t="s">
        <v>2339</v>
      </c>
      <c r="E3018" s="8" t="s">
        <v>31691</v>
      </c>
      <c r="F3018" s="5" t="s">
        <v>42435</v>
      </c>
      <c r="G3018" s="5" t="s">
        <v>42432</v>
      </c>
      <c r="H3018" s="6" t="s">
        <v>20665</v>
      </c>
      <c r="I3018" s="6" t="s">
        <v>13471</v>
      </c>
      <c r="J3018" s="6" t="s">
        <v>20664</v>
      </c>
      <c r="K3018" s="6" t="s">
        <v>42433</v>
      </c>
      <c r="L3018" s="11" t="s">
        <v>32642</v>
      </c>
      <c r="M3018" s="9" t="s">
        <v>36778</v>
      </c>
      <c r="N3018" s="9" t="s">
        <v>36542</v>
      </c>
      <c r="O3018" s="9" t="s">
        <v>1604</v>
      </c>
      <c r="P3018" s="9" t="s">
        <v>31696</v>
      </c>
      <c r="Q3018" s="11" t="s">
        <v>42434</v>
      </c>
      <c r="R3018" s="6" t="s">
        <v>31689</v>
      </c>
      <c r="S3018" s="9" t="s">
        <v>31657</v>
      </c>
    </row>
    <row r="3019" spans="1:19">
      <c r="A3019" s="5" t="s">
        <v>15621</v>
      </c>
      <c r="B3019" s="6" t="s">
        <v>31679</v>
      </c>
      <c r="C3019" s="7" t="s">
        <v>42436</v>
      </c>
      <c r="D3019" s="8" t="s">
        <v>437</v>
      </c>
      <c r="E3019" s="8" t="s">
        <v>31681</v>
      </c>
      <c r="F3019" s="5" t="s">
        <v>42437</v>
      </c>
      <c r="G3019" s="5" t="s">
        <v>42438</v>
      </c>
      <c r="H3019" s="6" t="s">
        <v>20663</v>
      </c>
      <c r="I3019" s="6" t="s">
        <v>13471</v>
      </c>
      <c r="J3019" s="6" t="s">
        <v>20662</v>
      </c>
      <c r="K3019" s="6" t="s">
        <v>42439</v>
      </c>
      <c r="L3019" s="11" t="s">
        <v>32449</v>
      </c>
      <c r="M3019" s="9" t="s">
        <v>36778</v>
      </c>
      <c r="N3019" s="9" t="s">
        <v>36542</v>
      </c>
      <c r="O3019" s="9" t="s">
        <v>1604</v>
      </c>
      <c r="P3019" s="9" t="s">
        <v>31687</v>
      </c>
      <c r="Q3019" s="11" t="s">
        <v>42440</v>
      </c>
      <c r="R3019" s="6" t="s">
        <v>31689</v>
      </c>
      <c r="S3019" s="9" t="s">
        <v>31657</v>
      </c>
    </row>
    <row r="3020" spans="1:19">
      <c r="A3020" s="5" t="s">
        <v>15621</v>
      </c>
      <c r="B3020" s="6" t="s">
        <v>31690</v>
      </c>
      <c r="C3020" s="7" t="s">
        <v>42436</v>
      </c>
      <c r="D3020" s="8" t="s">
        <v>437</v>
      </c>
      <c r="E3020" s="8" t="s">
        <v>31835</v>
      </c>
      <c r="F3020" s="5" t="s">
        <v>42441</v>
      </c>
      <c r="G3020" s="5" t="s">
        <v>42442</v>
      </c>
      <c r="H3020" s="6" t="s">
        <v>20663</v>
      </c>
      <c r="I3020" s="6" t="s">
        <v>13471</v>
      </c>
      <c r="J3020" s="6" t="s">
        <v>20662</v>
      </c>
      <c r="K3020" s="6" t="s">
        <v>42439</v>
      </c>
      <c r="L3020" s="11" t="s">
        <v>32449</v>
      </c>
      <c r="M3020" s="9" t="s">
        <v>36778</v>
      </c>
      <c r="N3020" s="9" t="s">
        <v>36542</v>
      </c>
      <c r="O3020" s="9" t="s">
        <v>1604</v>
      </c>
      <c r="P3020" s="9" t="s">
        <v>31696</v>
      </c>
      <c r="Q3020" s="11" t="s">
        <v>42440</v>
      </c>
      <c r="R3020" s="6" t="s">
        <v>31689</v>
      </c>
      <c r="S3020" s="9" t="s">
        <v>31657</v>
      </c>
    </row>
    <row r="3021" spans="1:19">
      <c r="A3021" s="5" t="s">
        <v>15621</v>
      </c>
      <c r="B3021" s="6" t="s">
        <v>31679</v>
      </c>
      <c r="C3021" s="7" t="s">
        <v>42443</v>
      </c>
      <c r="D3021" s="8" t="s">
        <v>6195</v>
      </c>
      <c r="E3021" s="8" t="s">
        <v>31681</v>
      </c>
      <c r="F3021" s="5" t="s">
        <v>42444</v>
      </c>
      <c r="G3021" s="5" t="s">
        <v>42445</v>
      </c>
      <c r="H3021" s="6" t="s">
        <v>20661</v>
      </c>
      <c r="I3021" s="6" t="s">
        <v>13541</v>
      </c>
      <c r="J3021" s="6" t="s">
        <v>20660</v>
      </c>
      <c r="K3021" s="6" t="s">
        <v>42446</v>
      </c>
      <c r="L3021" s="11" t="s">
        <v>31685</v>
      </c>
      <c r="M3021" s="9" t="s">
        <v>36778</v>
      </c>
      <c r="N3021" s="9" t="s">
        <v>36542</v>
      </c>
      <c r="O3021" s="9" t="s">
        <v>1604</v>
      </c>
      <c r="P3021" s="9" t="s">
        <v>31687</v>
      </c>
      <c r="Q3021" s="11" t="s">
        <v>42447</v>
      </c>
      <c r="R3021" s="6" t="s">
        <v>31689</v>
      </c>
      <c r="S3021" s="9" t="s">
        <v>31657</v>
      </c>
    </row>
    <row r="3022" spans="1:19">
      <c r="A3022" s="5" t="s">
        <v>15621</v>
      </c>
      <c r="B3022" s="6" t="s">
        <v>31690</v>
      </c>
      <c r="C3022" s="7" t="s">
        <v>42443</v>
      </c>
      <c r="D3022" s="8" t="s">
        <v>6195</v>
      </c>
      <c r="E3022" s="8" t="s">
        <v>31691</v>
      </c>
      <c r="F3022" s="5" t="s">
        <v>42448</v>
      </c>
      <c r="G3022" s="5" t="s">
        <v>42449</v>
      </c>
      <c r="H3022" s="6" t="s">
        <v>17373</v>
      </c>
      <c r="I3022" s="6" t="s">
        <v>13541</v>
      </c>
      <c r="J3022" s="6" t="s">
        <v>17372</v>
      </c>
      <c r="K3022" s="6" t="s">
        <v>42450</v>
      </c>
      <c r="L3022" s="11" t="s">
        <v>32642</v>
      </c>
      <c r="M3022" s="9" t="s">
        <v>36778</v>
      </c>
      <c r="N3022" s="9" t="s">
        <v>36542</v>
      </c>
      <c r="O3022" s="9" t="s">
        <v>1604</v>
      </c>
      <c r="P3022" s="9" t="s">
        <v>31696</v>
      </c>
      <c r="Q3022" s="11" t="s">
        <v>42447</v>
      </c>
      <c r="R3022" s="6" t="s">
        <v>31689</v>
      </c>
      <c r="S3022" s="9" t="s">
        <v>31657</v>
      </c>
    </row>
    <row r="3023" spans="1:19">
      <c r="A3023" s="5" t="s">
        <v>15621</v>
      </c>
      <c r="B3023" s="6" t="s">
        <v>31690</v>
      </c>
      <c r="C3023" s="7" t="s">
        <v>42443</v>
      </c>
      <c r="D3023" s="8" t="s">
        <v>6195</v>
      </c>
      <c r="E3023" s="8" t="s">
        <v>31697</v>
      </c>
      <c r="F3023" s="5" t="s">
        <v>42451</v>
      </c>
      <c r="G3023" s="5" t="s">
        <v>42452</v>
      </c>
      <c r="H3023" s="6" t="s">
        <v>20661</v>
      </c>
      <c r="I3023" s="6" t="s">
        <v>13541</v>
      </c>
      <c r="J3023" s="6" t="s">
        <v>20660</v>
      </c>
      <c r="K3023" s="6" t="s">
        <v>42453</v>
      </c>
      <c r="L3023" s="11" t="s">
        <v>31725</v>
      </c>
      <c r="M3023" s="9" t="s">
        <v>36778</v>
      </c>
      <c r="N3023" s="9" t="s">
        <v>36542</v>
      </c>
      <c r="O3023" s="9" t="s">
        <v>1604</v>
      </c>
      <c r="P3023" s="9" t="s">
        <v>31696</v>
      </c>
      <c r="Q3023" s="11" t="s">
        <v>42447</v>
      </c>
      <c r="R3023" s="6" t="s">
        <v>31689</v>
      </c>
      <c r="S3023" s="9" t="s">
        <v>31657</v>
      </c>
    </row>
    <row r="3024" spans="1:19">
      <c r="A3024" s="5" t="s">
        <v>15621</v>
      </c>
      <c r="B3024" s="6" t="s">
        <v>31690</v>
      </c>
      <c r="C3024" s="7" t="s">
        <v>42443</v>
      </c>
      <c r="D3024" s="8" t="s">
        <v>6195</v>
      </c>
      <c r="E3024" s="8" t="s">
        <v>31726</v>
      </c>
      <c r="F3024" s="5" t="s">
        <v>42454</v>
      </c>
      <c r="G3024" s="5" t="s">
        <v>42455</v>
      </c>
      <c r="H3024" s="6" t="s">
        <v>20661</v>
      </c>
      <c r="I3024" s="6" t="s">
        <v>13541</v>
      </c>
      <c r="J3024" s="6" t="s">
        <v>20660</v>
      </c>
      <c r="K3024" s="6" t="s">
        <v>42453</v>
      </c>
      <c r="L3024" s="11" t="s">
        <v>32362</v>
      </c>
      <c r="M3024" s="9" t="s">
        <v>36778</v>
      </c>
      <c r="N3024" s="9" t="s">
        <v>36542</v>
      </c>
      <c r="O3024" s="9" t="s">
        <v>1604</v>
      </c>
      <c r="P3024" s="9" t="s">
        <v>31696</v>
      </c>
      <c r="Q3024" s="11" t="s">
        <v>42447</v>
      </c>
      <c r="R3024" s="6" t="s">
        <v>31689</v>
      </c>
      <c r="S3024" s="9" t="s">
        <v>31657</v>
      </c>
    </row>
    <row r="3025" spans="1:19">
      <c r="A3025" s="5" t="s">
        <v>15613</v>
      </c>
      <c r="B3025" s="6" t="s">
        <v>31679</v>
      </c>
      <c r="C3025" s="7" t="s">
        <v>42456</v>
      </c>
      <c r="D3025" s="8" t="s">
        <v>6195</v>
      </c>
      <c r="E3025" s="8" t="s">
        <v>31681</v>
      </c>
      <c r="F3025" s="5" t="s">
        <v>42457</v>
      </c>
      <c r="G3025" s="5" t="s">
        <v>42458</v>
      </c>
      <c r="H3025" s="6" t="s">
        <v>20659</v>
      </c>
      <c r="I3025" s="6" t="s">
        <v>20658</v>
      </c>
      <c r="J3025" s="6" t="s">
        <v>20657</v>
      </c>
      <c r="K3025" s="6" t="s">
        <v>42459</v>
      </c>
      <c r="L3025" s="11" t="s">
        <v>31685</v>
      </c>
      <c r="M3025" s="9" t="s">
        <v>41511</v>
      </c>
      <c r="N3025" s="9" t="s">
        <v>41083</v>
      </c>
      <c r="O3025" s="9" t="s">
        <v>1604</v>
      </c>
      <c r="P3025" s="9" t="s">
        <v>31687</v>
      </c>
      <c r="Q3025" s="11" t="s">
        <v>42460</v>
      </c>
      <c r="R3025" s="6" t="s">
        <v>31689</v>
      </c>
      <c r="S3025" s="9" t="s">
        <v>31657</v>
      </c>
    </row>
    <row r="3026" spans="1:19">
      <c r="A3026" s="5" t="s">
        <v>15613</v>
      </c>
      <c r="B3026" s="6" t="s">
        <v>31690</v>
      </c>
      <c r="C3026" s="7" t="s">
        <v>42456</v>
      </c>
      <c r="D3026" s="8" t="s">
        <v>6195</v>
      </c>
      <c r="E3026" s="8" t="s">
        <v>31691</v>
      </c>
      <c r="F3026" s="5" t="s">
        <v>42461</v>
      </c>
      <c r="G3026" s="5" t="s">
        <v>42458</v>
      </c>
      <c r="H3026" s="6" t="s">
        <v>20659</v>
      </c>
      <c r="I3026" s="6" t="s">
        <v>20658</v>
      </c>
      <c r="J3026" s="6" t="s">
        <v>20657</v>
      </c>
      <c r="K3026" s="6" t="s">
        <v>42462</v>
      </c>
      <c r="L3026" s="11" t="s">
        <v>31834</v>
      </c>
      <c r="M3026" s="9" t="s">
        <v>41511</v>
      </c>
      <c r="N3026" s="9" t="s">
        <v>41083</v>
      </c>
      <c r="O3026" s="9" t="s">
        <v>1604</v>
      </c>
      <c r="P3026" s="9" t="s">
        <v>31696</v>
      </c>
      <c r="Q3026" s="11" t="s">
        <v>42460</v>
      </c>
      <c r="R3026" s="6" t="s">
        <v>31689</v>
      </c>
      <c r="S3026" s="9" t="s">
        <v>31657</v>
      </c>
    </row>
    <row r="3027" spans="1:19">
      <c r="A3027" s="5" t="s">
        <v>15613</v>
      </c>
      <c r="B3027" s="6" t="s">
        <v>31690</v>
      </c>
      <c r="C3027" s="7" t="s">
        <v>42456</v>
      </c>
      <c r="D3027" s="8" t="s">
        <v>6195</v>
      </c>
      <c r="E3027" s="8" t="s">
        <v>31768</v>
      </c>
      <c r="F3027" s="5" t="s">
        <v>42463</v>
      </c>
      <c r="G3027" s="5" t="s">
        <v>42464</v>
      </c>
      <c r="H3027" s="6" t="s">
        <v>20659</v>
      </c>
      <c r="I3027" s="6" t="s">
        <v>20658</v>
      </c>
      <c r="J3027" s="6" t="s">
        <v>20657</v>
      </c>
      <c r="K3027" s="6" t="s">
        <v>42465</v>
      </c>
      <c r="L3027" s="11" t="s">
        <v>31839</v>
      </c>
      <c r="M3027" s="9" t="s">
        <v>41511</v>
      </c>
      <c r="N3027" s="9" t="s">
        <v>41083</v>
      </c>
      <c r="O3027" s="9" t="s">
        <v>1604</v>
      </c>
      <c r="P3027" s="9" t="s">
        <v>31696</v>
      </c>
      <c r="Q3027" s="11" t="s">
        <v>42466</v>
      </c>
      <c r="R3027" s="6" t="s">
        <v>31689</v>
      </c>
      <c r="S3027" s="9" t="s">
        <v>31657</v>
      </c>
    </row>
    <row r="3028" spans="1:19">
      <c r="A3028" s="5" t="s">
        <v>15613</v>
      </c>
      <c r="B3028" s="6" t="s">
        <v>31679</v>
      </c>
      <c r="C3028" s="7" t="s">
        <v>42467</v>
      </c>
      <c r="D3028" s="8" t="s">
        <v>6195</v>
      </c>
      <c r="E3028" s="8" t="s">
        <v>31681</v>
      </c>
      <c r="F3028" s="5" t="s">
        <v>42468</v>
      </c>
      <c r="G3028" s="5" t="s">
        <v>42469</v>
      </c>
      <c r="H3028" s="6" t="s">
        <v>20656</v>
      </c>
      <c r="I3028" s="6" t="s">
        <v>20655</v>
      </c>
      <c r="J3028" s="6" t="s">
        <v>20654</v>
      </c>
      <c r="K3028" s="6" t="s">
        <v>42470</v>
      </c>
      <c r="L3028" s="11" t="s">
        <v>31685</v>
      </c>
      <c r="M3028" s="9" t="s">
        <v>41511</v>
      </c>
      <c r="N3028" s="9" t="s">
        <v>41083</v>
      </c>
      <c r="O3028" s="9" t="s">
        <v>1604</v>
      </c>
      <c r="P3028" s="9" t="s">
        <v>31687</v>
      </c>
      <c r="Q3028" s="11" t="s">
        <v>42471</v>
      </c>
      <c r="R3028" s="6" t="s">
        <v>31689</v>
      </c>
      <c r="S3028" s="9" t="s">
        <v>31657</v>
      </c>
    </row>
    <row r="3029" spans="1:19">
      <c r="A3029" s="5" t="s">
        <v>15613</v>
      </c>
      <c r="B3029" s="6" t="s">
        <v>31690</v>
      </c>
      <c r="C3029" s="7" t="s">
        <v>42467</v>
      </c>
      <c r="D3029" s="8" t="s">
        <v>6195</v>
      </c>
      <c r="E3029" s="8" t="s">
        <v>31691</v>
      </c>
      <c r="F3029" s="5" t="s">
        <v>42472</v>
      </c>
      <c r="G3029" s="5" t="s">
        <v>42473</v>
      </c>
      <c r="H3029" s="6" t="s">
        <v>20656</v>
      </c>
      <c r="I3029" s="6" t="s">
        <v>20655</v>
      </c>
      <c r="J3029" s="6" t="s">
        <v>20654</v>
      </c>
      <c r="K3029" s="6" t="s">
        <v>42470</v>
      </c>
      <c r="L3029" s="11" t="s">
        <v>31834</v>
      </c>
      <c r="M3029" s="9" t="s">
        <v>41511</v>
      </c>
      <c r="N3029" s="9" t="s">
        <v>41083</v>
      </c>
      <c r="O3029" s="9" t="s">
        <v>1604</v>
      </c>
      <c r="P3029" s="9" t="s">
        <v>31696</v>
      </c>
      <c r="Q3029" s="11" t="s">
        <v>42474</v>
      </c>
      <c r="R3029" s="6" t="s">
        <v>31689</v>
      </c>
      <c r="S3029" s="9" t="s">
        <v>31657</v>
      </c>
    </row>
    <row r="3030" spans="1:19">
      <c r="A3030" s="5" t="s">
        <v>15613</v>
      </c>
      <c r="B3030" s="6" t="s">
        <v>31690</v>
      </c>
      <c r="C3030" s="7" t="s">
        <v>42467</v>
      </c>
      <c r="D3030" s="8" t="s">
        <v>6195</v>
      </c>
      <c r="E3030" s="8" t="s">
        <v>31858</v>
      </c>
      <c r="F3030" s="5" t="s">
        <v>42475</v>
      </c>
      <c r="G3030" s="5" t="s">
        <v>42476</v>
      </c>
      <c r="H3030" s="6" t="s">
        <v>20656</v>
      </c>
      <c r="I3030" s="6" t="s">
        <v>20655</v>
      </c>
      <c r="J3030" s="6" t="s">
        <v>20654</v>
      </c>
      <c r="K3030" s="6" t="s">
        <v>42470</v>
      </c>
      <c r="L3030" s="11" t="s">
        <v>31839</v>
      </c>
      <c r="M3030" s="9" t="s">
        <v>41511</v>
      </c>
      <c r="N3030" s="9" t="s">
        <v>41083</v>
      </c>
      <c r="O3030" s="9" t="s">
        <v>1604</v>
      </c>
      <c r="P3030" s="9" t="s">
        <v>31696</v>
      </c>
      <c r="Q3030" s="11" t="s">
        <v>42474</v>
      </c>
      <c r="R3030" s="6" t="s">
        <v>31689</v>
      </c>
      <c r="S3030" s="9" t="s">
        <v>31657</v>
      </c>
    </row>
    <row r="3031" spans="1:19">
      <c r="A3031" s="5" t="s">
        <v>42477</v>
      </c>
      <c r="B3031" s="6" t="s">
        <v>31679</v>
      </c>
      <c r="C3031" s="7" t="s">
        <v>42478</v>
      </c>
      <c r="D3031" s="8" t="s">
        <v>437</v>
      </c>
      <c r="E3031" s="8" t="s">
        <v>31681</v>
      </c>
      <c r="F3031" s="5" t="s">
        <v>42479</v>
      </c>
      <c r="G3031" s="5" t="s">
        <v>42480</v>
      </c>
      <c r="H3031" s="6" t="s">
        <v>20653</v>
      </c>
      <c r="I3031" s="6" t="s">
        <v>20652</v>
      </c>
      <c r="J3031" s="6" t="s">
        <v>20651</v>
      </c>
      <c r="K3031" s="6" t="s">
        <v>42481</v>
      </c>
      <c r="L3031" s="11" t="s">
        <v>31949</v>
      </c>
      <c r="M3031" s="9" t="s">
        <v>41511</v>
      </c>
      <c r="N3031" s="9" t="s">
        <v>41083</v>
      </c>
      <c r="O3031" s="9" t="s">
        <v>1604</v>
      </c>
      <c r="P3031" s="9" t="s">
        <v>31687</v>
      </c>
      <c r="Q3031" s="11" t="s">
        <v>42482</v>
      </c>
      <c r="R3031" s="6" t="s">
        <v>31689</v>
      </c>
      <c r="S3031" s="9" t="s">
        <v>31657</v>
      </c>
    </row>
    <row r="3032" spans="1:19">
      <c r="A3032" s="5" t="s">
        <v>42477</v>
      </c>
      <c r="B3032" s="6" t="s">
        <v>31690</v>
      </c>
      <c r="C3032" s="7" t="s">
        <v>42478</v>
      </c>
      <c r="D3032" s="8" t="s">
        <v>437</v>
      </c>
      <c r="E3032" s="8" t="s">
        <v>31835</v>
      </c>
      <c r="F3032" s="5" t="s">
        <v>42483</v>
      </c>
      <c r="G3032" s="5" t="s">
        <v>42480</v>
      </c>
      <c r="H3032" s="6" t="s">
        <v>20653</v>
      </c>
      <c r="I3032" s="6" t="s">
        <v>20652</v>
      </c>
      <c r="J3032" s="6" t="s">
        <v>20651</v>
      </c>
      <c r="K3032" s="6" t="s">
        <v>42481</v>
      </c>
      <c r="L3032" s="11" t="s">
        <v>31949</v>
      </c>
      <c r="M3032" s="9" t="s">
        <v>41511</v>
      </c>
      <c r="N3032" s="9" t="s">
        <v>41083</v>
      </c>
      <c r="O3032" s="9" t="s">
        <v>1604</v>
      </c>
      <c r="P3032" s="9" t="s">
        <v>31696</v>
      </c>
      <c r="Q3032" s="11" t="s">
        <v>42482</v>
      </c>
      <c r="R3032" s="6" t="s">
        <v>31689</v>
      </c>
      <c r="S3032" s="9" t="s">
        <v>31657</v>
      </c>
    </row>
    <row r="3033" spans="1:19">
      <c r="A3033" s="5" t="s">
        <v>42477</v>
      </c>
      <c r="B3033" s="6" t="s">
        <v>31679</v>
      </c>
      <c r="C3033" s="7" t="s">
        <v>42484</v>
      </c>
      <c r="D3033" s="8" t="s">
        <v>4163</v>
      </c>
      <c r="E3033" s="8" t="s">
        <v>31681</v>
      </c>
      <c r="F3033" s="5" t="s">
        <v>42485</v>
      </c>
      <c r="G3033" s="5" t="s">
        <v>42486</v>
      </c>
      <c r="H3033" s="6" t="s">
        <v>20650</v>
      </c>
      <c r="I3033" s="6" t="s">
        <v>20649</v>
      </c>
      <c r="J3033" s="6" t="s">
        <v>20648</v>
      </c>
      <c r="K3033" s="6" t="s">
        <v>42487</v>
      </c>
      <c r="L3033" s="11" t="s">
        <v>31685</v>
      </c>
      <c r="M3033" s="9" t="s">
        <v>41511</v>
      </c>
      <c r="N3033" s="9" t="s">
        <v>41083</v>
      </c>
      <c r="O3033" s="9" t="s">
        <v>1604</v>
      </c>
      <c r="P3033" s="9" t="s">
        <v>31687</v>
      </c>
      <c r="Q3033" s="11" t="s">
        <v>42488</v>
      </c>
      <c r="R3033" s="6" t="s">
        <v>31689</v>
      </c>
      <c r="S3033" s="9" t="s">
        <v>31657</v>
      </c>
    </row>
    <row r="3034" spans="1:19">
      <c r="A3034" s="5" t="s">
        <v>42477</v>
      </c>
      <c r="B3034" s="6" t="s">
        <v>31690</v>
      </c>
      <c r="C3034" s="7" t="s">
        <v>42484</v>
      </c>
      <c r="D3034" s="8" t="s">
        <v>4163</v>
      </c>
      <c r="E3034" s="8" t="s">
        <v>31691</v>
      </c>
      <c r="F3034" s="5" t="s">
        <v>42489</v>
      </c>
      <c r="G3034" s="5" t="s">
        <v>42490</v>
      </c>
      <c r="H3034" s="6" t="s">
        <v>20650</v>
      </c>
      <c r="I3034" s="6" t="s">
        <v>20649</v>
      </c>
      <c r="J3034" s="6" t="s">
        <v>20648</v>
      </c>
      <c r="K3034" s="6" t="s">
        <v>42491</v>
      </c>
      <c r="L3034" s="11" t="s">
        <v>31720</v>
      </c>
      <c r="M3034" s="9" t="s">
        <v>41511</v>
      </c>
      <c r="N3034" s="9" t="s">
        <v>41083</v>
      </c>
      <c r="O3034" s="9" t="s">
        <v>1604</v>
      </c>
      <c r="P3034" s="9" t="s">
        <v>31696</v>
      </c>
      <c r="Q3034" s="11" t="s">
        <v>42492</v>
      </c>
      <c r="R3034" s="6" t="s">
        <v>31689</v>
      </c>
      <c r="S3034" s="9" t="s">
        <v>31657</v>
      </c>
    </row>
    <row r="3035" spans="1:19">
      <c r="A3035" s="5" t="s">
        <v>42477</v>
      </c>
      <c r="B3035" s="6" t="s">
        <v>31690</v>
      </c>
      <c r="C3035" s="7" t="s">
        <v>42484</v>
      </c>
      <c r="D3035" s="8" t="s">
        <v>4163</v>
      </c>
      <c r="E3035" s="8" t="s">
        <v>31721</v>
      </c>
      <c r="F3035" s="5" t="s">
        <v>42493</v>
      </c>
      <c r="G3035" s="5" t="s">
        <v>42490</v>
      </c>
      <c r="H3035" s="6" t="s">
        <v>20650</v>
      </c>
      <c r="I3035" s="6" t="s">
        <v>20649</v>
      </c>
      <c r="J3035" s="6" t="s">
        <v>20648</v>
      </c>
      <c r="K3035" s="6" t="s">
        <v>42491</v>
      </c>
      <c r="L3035" s="11" t="s">
        <v>31767</v>
      </c>
      <c r="M3035" s="9" t="s">
        <v>41511</v>
      </c>
      <c r="N3035" s="9" t="s">
        <v>41083</v>
      </c>
      <c r="O3035" s="9" t="s">
        <v>1604</v>
      </c>
      <c r="P3035" s="9" t="s">
        <v>31696</v>
      </c>
      <c r="Q3035" s="11" t="s">
        <v>42492</v>
      </c>
      <c r="R3035" s="6" t="s">
        <v>31689</v>
      </c>
      <c r="S3035" s="9" t="s">
        <v>31657</v>
      </c>
    </row>
    <row r="3036" spans="1:19">
      <c r="A3036" s="5" t="s">
        <v>42477</v>
      </c>
      <c r="B3036" s="6" t="s">
        <v>31690</v>
      </c>
      <c r="C3036" s="7" t="s">
        <v>42484</v>
      </c>
      <c r="D3036" s="8" t="s">
        <v>4163</v>
      </c>
      <c r="E3036" s="8" t="s">
        <v>31697</v>
      </c>
      <c r="F3036" s="5" t="s">
        <v>42494</v>
      </c>
      <c r="G3036" s="5" t="s">
        <v>42495</v>
      </c>
      <c r="H3036" s="6" t="s">
        <v>20650</v>
      </c>
      <c r="I3036" s="6" t="s">
        <v>20649</v>
      </c>
      <c r="J3036" s="6" t="s">
        <v>20648</v>
      </c>
      <c r="K3036" s="6" t="s">
        <v>42496</v>
      </c>
      <c r="L3036" s="11" t="s">
        <v>31839</v>
      </c>
      <c r="M3036" s="9" t="s">
        <v>41511</v>
      </c>
      <c r="N3036" s="9" t="s">
        <v>41083</v>
      </c>
      <c r="O3036" s="9" t="s">
        <v>1604</v>
      </c>
      <c r="P3036" s="9" t="s">
        <v>31696</v>
      </c>
      <c r="Q3036" s="11" t="s">
        <v>42488</v>
      </c>
      <c r="R3036" s="6" t="s">
        <v>31689</v>
      </c>
      <c r="S3036" s="9" t="s">
        <v>31657</v>
      </c>
    </row>
    <row r="3037" spans="1:19">
      <c r="A3037" s="5" t="s">
        <v>42477</v>
      </c>
      <c r="B3037" s="6" t="s">
        <v>31679</v>
      </c>
      <c r="C3037" s="7" t="s">
        <v>42497</v>
      </c>
      <c r="D3037" s="8" t="s">
        <v>437</v>
      </c>
      <c r="E3037" s="8" t="s">
        <v>31681</v>
      </c>
      <c r="F3037" s="5" t="s">
        <v>42498</v>
      </c>
      <c r="G3037" s="5" t="s">
        <v>42499</v>
      </c>
      <c r="H3037" s="6" t="s">
        <v>20647</v>
      </c>
      <c r="I3037" s="6" t="s">
        <v>13639</v>
      </c>
      <c r="J3037" s="6" t="s">
        <v>20646</v>
      </c>
      <c r="K3037" s="6" t="s">
        <v>42500</v>
      </c>
      <c r="L3037" s="11" t="s">
        <v>31949</v>
      </c>
      <c r="M3037" s="9" t="s">
        <v>41511</v>
      </c>
      <c r="N3037" s="9" t="s">
        <v>41083</v>
      </c>
      <c r="O3037" s="9" t="s">
        <v>1604</v>
      </c>
      <c r="P3037" s="9" t="s">
        <v>31687</v>
      </c>
      <c r="Q3037" s="11" t="s">
        <v>42501</v>
      </c>
      <c r="R3037" s="6" t="s">
        <v>31689</v>
      </c>
      <c r="S3037" s="9" t="s">
        <v>31657</v>
      </c>
    </row>
    <row r="3038" spans="1:19">
      <c r="A3038" s="5" t="s">
        <v>42477</v>
      </c>
      <c r="B3038" s="6" t="s">
        <v>31690</v>
      </c>
      <c r="C3038" s="7" t="s">
        <v>42497</v>
      </c>
      <c r="D3038" s="8" t="s">
        <v>437</v>
      </c>
      <c r="E3038" s="8" t="s">
        <v>31721</v>
      </c>
      <c r="F3038" s="5" t="s">
        <v>42502</v>
      </c>
      <c r="G3038" s="5" t="s">
        <v>42503</v>
      </c>
      <c r="H3038" s="6" t="s">
        <v>20647</v>
      </c>
      <c r="I3038" s="6" t="s">
        <v>13639</v>
      </c>
      <c r="J3038" s="6" t="s">
        <v>20646</v>
      </c>
      <c r="K3038" s="6" t="s">
        <v>42504</v>
      </c>
      <c r="L3038" s="11" t="s">
        <v>31725</v>
      </c>
      <c r="M3038" s="9" t="s">
        <v>41511</v>
      </c>
      <c r="N3038" s="9" t="s">
        <v>41083</v>
      </c>
      <c r="O3038" s="9" t="s">
        <v>1604</v>
      </c>
      <c r="P3038" s="9" t="s">
        <v>31696</v>
      </c>
      <c r="R3038" s="6" t="s">
        <v>31689</v>
      </c>
      <c r="S3038" s="9" t="s">
        <v>31657</v>
      </c>
    </row>
    <row r="3039" spans="1:19">
      <c r="A3039" s="5" t="s">
        <v>42477</v>
      </c>
      <c r="B3039" s="6" t="s">
        <v>31690</v>
      </c>
      <c r="C3039" s="7" t="s">
        <v>42497</v>
      </c>
      <c r="D3039" s="8" t="s">
        <v>437</v>
      </c>
      <c r="E3039" s="8" t="s">
        <v>31697</v>
      </c>
      <c r="F3039" s="5" t="s">
        <v>42505</v>
      </c>
      <c r="G3039" s="5" t="s">
        <v>42503</v>
      </c>
      <c r="H3039" s="6" t="s">
        <v>20647</v>
      </c>
      <c r="I3039" s="6" t="s">
        <v>13639</v>
      </c>
      <c r="J3039" s="6" t="s">
        <v>20646</v>
      </c>
      <c r="K3039" s="6" t="s">
        <v>42506</v>
      </c>
      <c r="L3039" s="11" t="s">
        <v>32082</v>
      </c>
      <c r="M3039" s="9" t="s">
        <v>41511</v>
      </c>
      <c r="N3039" s="9" t="s">
        <v>41083</v>
      </c>
      <c r="O3039" s="9" t="s">
        <v>1604</v>
      </c>
      <c r="P3039" s="9" t="s">
        <v>31696</v>
      </c>
      <c r="R3039" s="6" t="s">
        <v>31689</v>
      </c>
      <c r="S3039" s="9" t="s">
        <v>31657</v>
      </c>
    </row>
    <row r="3040" spans="1:19">
      <c r="A3040" s="5" t="s">
        <v>42477</v>
      </c>
      <c r="B3040" s="6" t="s">
        <v>31690</v>
      </c>
      <c r="C3040" s="7" t="s">
        <v>42497</v>
      </c>
      <c r="D3040" s="8" t="s">
        <v>437</v>
      </c>
      <c r="E3040" s="8" t="s">
        <v>31726</v>
      </c>
      <c r="F3040" s="5" t="s">
        <v>31915</v>
      </c>
      <c r="G3040" s="5" t="s">
        <v>42503</v>
      </c>
      <c r="H3040" s="6" t="s">
        <v>20645</v>
      </c>
      <c r="I3040" s="6" t="s">
        <v>13639</v>
      </c>
      <c r="J3040" s="6" t="s">
        <v>20644</v>
      </c>
      <c r="K3040" s="6" t="s">
        <v>42507</v>
      </c>
      <c r="L3040" s="11" t="s">
        <v>31862</v>
      </c>
      <c r="M3040" s="9" t="s">
        <v>41511</v>
      </c>
      <c r="N3040" s="9" t="s">
        <v>41083</v>
      </c>
      <c r="O3040" s="9" t="s">
        <v>1604</v>
      </c>
      <c r="P3040" s="9" t="s">
        <v>31696</v>
      </c>
      <c r="R3040" s="6" t="s">
        <v>31689</v>
      </c>
      <c r="S3040" s="9" t="s">
        <v>31657</v>
      </c>
    </row>
    <row r="3041" spans="1:19">
      <c r="A3041" s="5" t="s">
        <v>42477</v>
      </c>
      <c r="B3041" s="6" t="s">
        <v>31679</v>
      </c>
      <c r="C3041" s="7" t="s">
        <v>42508</v>
      </c>
      <c r="D3041" s="8" t="s">
        <v>437</v>
      </c>
      <c r="E3041" s="8" t="s">
        <v>31681</v>
      </c>
      <c r="F3041" s="5" t="s">
        <v>42509</v>
      </c>
      <c r="G3041" s="5" t="s">
        <v>42510</v>
      </c>
      <c r="H3041" s="6" t="s">
        <v>20643</v>
      </c>
      <c r="I3041" s="6" t="s">
        <v>20642</v>
      </c>
      <c r="J3041" s="6" t="s">
        <v>20641</v>
      </c>
      <c r="K3041" s="6" t="s">
        <v>42511</v>
      </c>
      <c r="L3041" s="11" t="s">
        <v>31949</v>
      </c>
      <c r="M3041" s="9" t="s">
        <v>41511</v>
      </c>
      <c r="N3041" s="9" t="s">
        <v>41083</v>
      </c>
      <c r="O3041" s="9" t="s">
        <v>1604</v>
      </c>
      <c r="P3041" s="9" t="s">
        <v>31687</v>
      </c>
      <c r="Q3041" s="11" t="s">
        <v>42512</v>
      </c>
      <c r="R3041" s="6" t="s">
        <v>31689</v>
      </c>
      <c r="S3041" s="9" t="s">
        <v>31657</v>
      </c>
    </row>
    <row r="3042" spans="1:19">
      <c r="A3042" s="5" t="s">
        <v>42477</v>
      </c>
      <c r="B3042" s="6" t="s">
        <v>31690</v>
      </c>
      <c r="C3042" s="7" t="s">
        <v>42508</v>
      </c>
      <c r="D3042" s="8" t="s">
        <v>437</v>
      </c>
      <c r="E3042" s="8" t="s">
        <v>31835</v>
      </c>
      <c r="F3042" s="5" t="s">
        <v>42513</v>
      </c>
      <c r="G3042" s="5" t="s">
        <v>42514</v>
      </c>
      <c r="H3042" s="6" t="s">
        <v>20643</v>
      </c>
      <c r="I3042" s="6" t="s">
        <v>20642</v>
      </c>
      <c r="J3042" s="6" t="s">
        <v>20641</v>
      </c>
      <c r="K3042" s="6" t="s">
        <v>42515</v>
      </c>
      <c r="L3042" s="11" t="s">
        <v>31949</v>
      </c>
      <c r="M3042" s="9" t="s">
        <v>41511</v>
      </c>
      <c r="N3042" s="9" t="s">
        <v>41083</v>
      </c>
      <c r="O3042" s="9" t="s">
        <v>1604</v>
      </c>
      <c r="P3042" s="9" t="s">
        <v>31696</v>
      </c>
      <c r="Q3042" s="11" t="s">
        <v>42512</v>
      </c>
      <c r="R3042" s="6" t="s">
        <v>31689</v>
      </c>
      <c r="S3042" s="9" t="s">
        <v>31657</v>
      </c>
    </row>
    <row r="3043" spans="1:19">
      <c r="A3043" s="5" t="s">
        <v>42477</v>
      </c>
      <c r="B3043" s="6" t="s">
        <v>31679</v>
      </c>
      <c r="C3043" s="7" t="s">
        <v>42516</v>
      </c>
      <c r="D3043" s="8" t="s">
        <v>4163</v>
      </c>
      <c r="E3043" s="8" t="s">
        <v>31681</v>
      </c>
      <c r="F3043" s="5" t="s">
        <v>42517</v>
      </c>
      <c r="G3043" s="5" t="s">
        <v>42518</v>
      </c>
      <c r="H3043" s="6" t="s">
        <v>20640</v>
      </c>
      <c r="I3043" s="6" t="s">
        <v>20639</v>
      </c>
      <c r="J3043" s="6" t="s">
        <v>20638</v>
      </c>
      <c r="K3043" s="6" t="s">
        <v>42519</v>
      </c>
      <c r="L3043" s="11" t="s">
        <v>31685</v>
      </c>
      <c r="M3043" s="9" t="s">
        <v>41511</v>
      </c>
      <c r="N3043" s="9" t="s">
        <v>41083</v>
      </c>
      <c r="O3043" s="9" t="s">
        <v>1604</v>
      </c>
      <c r="P3043" s="9" t="s">
        <v>31687</v>
      </c>
      <c r="Q3043" s="11" t="s">
        <v>42520</v>
      </c>
      <c r="R3043" s="6" t="s">
        <v>31689</v>
      </c>
      <c r="S3043" s="9" t="s">
        <v>31657</v>
      </c>
    </row>
    <row r="3044" spans="1:19">
      <c r="A3044" s="5" t="s">
        <v>42477</v>
      </c>
      <c r="B3044" s="6" t="s">
        <v>31690</v>
      </c>
      <c r="C3044" s="7" t="s">
        <v>42516</v>
      </c>
      <c r="D3044" s="8" t="s">
        <v>4163</v>
      </c>
      <c r="E3044" s="8" t="s">
        <v>31691</v>
      </c>
      <c r="F3044" s="5" t="s">
        <v>42521</v>
      </c>
      <c r="G3044" s="5" t="s">
        <v>42522</v>
      </c>
      <c r="H3044" s="6" t="s">
        <v>20640</v>
      </c>
      <c r="I3044" s="6" t="s">
        <v>20639</v>
      </c>
      <c r="J3044" s="6" t="s">
        <v>20638</v>
      </c>
      <c r="K3044" s="6" t="s">
        <v>42523</v>
      </c>
      <c r="L3044" s="11" t="s">
        <v>31720</v>
      </c>
      <c r="M3044" s="9" t="s">
        <v>41511</v>
      </c>
      <c r="N3044" s="9" t="s">
        <v>41083</v>
      </c>
      <c r="O3044" s="9" t="s">
        <v>1604</v>
      </c>
      <c r="P3044" s="9" t="s">
        <v>31696</v>
      </c>
      <c r="Q3044" s="11" t="s">
        <v>42520</v>
      </c>
      <c r="R3044" s="6" t="s">
        <v>31689</v>
      </c>
      <c r="S3044" s="9" t="s">
        <v>31657</v>
      </c>
    </row>
    <row r="3045" spans="1:19">
      <c r="A3045" s="5" t="s">
        <v>42477</v>
      </c>
      <c r="B3045" s="6" t="s">
        <v>31690</v>
      </c>
      <c r="C3045" s="7" t="s">
        <v>42516</v>
      </c>
      <c r="D3045" s="8" t="s">
        <v>4163</v>
      </c>
      <c r="E3045" s="8" t="s">
        <v>31721</v>
      </c>
      <c r="F3045" s="5" t="s">
        <v>42524</v>
      </c>
      <c r="G3045" s="5" t="s">
        <v>42522</v>
      </c>
      <c r="H3045" s="6" t="s">
        <v>20640</v>
      </c>
      <c r="I3045" s="6" t="s">
        <v>20639</v>
      </c>
      <c r="J3045" s="6" t="s">
        <v>20638</v>
      </c>
      <c r="K3045" s="6" t="s">
        <v>42523</v>
      </c>
      <c r="L3045" s="11" t="s">
        <v>31767</v>
      </c>
      <c r="M3045" s="9" t="s">
        <v>41511</v>
      </c>
      <c r="N3045" s="9" t="s">
        <v>41083</v>
      </c>
      <c r="O3045" s="9" t="s">
        <v>1604</v>
      </c>
      <c r="P3045" s="9" t="s">
        <v>31696</v>
      </c>
      <c r="Q3045" s="11" t="s">
        <v>42520</v>
      </c>
      <c r="R3045" s="6" t="s">
        <v>31689</v>
      </c>
      <c r="S3045" s="9" t="s">
        <v>31657</v>
      </c>
    </row>
    <row r="3046" spans="1:19">
      <c r="A3046" s="5" t="s">
        <v>42477</v>
      </c>
      <c r="B3046" s="6" t="s">
        <v>31690</v>
      </c>
      <c r="C3046" s="7" t="s">
        <v>42516</v>
      </c>
      <c r="D3046" s="8" t="s">
        <v>4163</v>
      </c>
      <c r="E3046" s="8" t="s">
        <v>31835</v>
      </c>
      <c r="F3046" s="5" t="s">
        <v>42525</v>
      </c>
      <c r="G3046" s="5" t="s">
        <v>42522</v>
      </c>
      <c r="H3046" s="6" t="s">
        <v>20640</v>
      </c>
      <c r="I3046" s="6" t="s">
        <v>20639</v>
      </c>
      <c r="J3046" s="6" t="s">
        <v>20638</v>
      </c>
      <c r="K3046" s="6" t="s">
        <v>42523</v>
      </c>
      <c r="L3046" s="11" t="s">
        <v>31839</v>
      </c>
      <c r="M3046" s="9" t="s">
        <v>41511</v>
      </c>
      <c r="N3046" s="9" t="s">
        <v>41083</v>
      </c>
      <c r="O3046" s="9" t="s">
        <v>1604</v>
      </c>
      <c r="P3046" s="9" t="s">
        <v>31696</v>
      </c>
      <c r="Q3046" s="11" t="s">
        <v>42520</v>
      </c>
      <c r="R3046" s="6" t="s">
        <v>31689</v>
      </c>
      <c r="S3046" s="9" t="s">
        <v>31657</v>
      </c>
    </row>
    <row r="3047" spans="1:19">
      <c r="A3047" s="5" t="s">
        <v>42477</v>
      </c>
      <c r="B3047" s="6" t="s">
        <v>31679</v>
      </c>
      <c r="C3047" s="7" t="s">
        <v>42526</v>
      </c>
      <c r="D3047" s="8" t="s">
        <v>2339</v>
      </c>
      <c r="E3047" s="8" t="s">
        <v>31681</v>
      </c>
      <c r="F3047" s="5" t="s">
        <v>42527</v>
      </c>
      <c r="G3047" s="5" t="s">
        <v>42528</v>
      </c>
      <c r="H3047" s="6" t="s">
        <v>20637</v>
      </c>
      <c r="I3047" s="6" t="s">
        <v>13639</v>
      </c>
      <c r="J3047" s="6" t="s">
        <v>20636</v>
      </c>
      <c r="K3047" s="6" t="s">
        <v>42529</v>
      </c>
      <c r="L3047" s="11" t="s">
        <v>31720</v>
      </c>
      <c r="M3047" s="9" t="s">
        <v>41511</v>
      </c>
      <c r="N3047" s="9" t="s">
        <v>41083</v>
      </c>
      <c r="O3047" s="9" t="s">
        <v>1604</v>
      </c>
      <c r="P3047" s="9" t="s">
        <v>31687</v>
      </c>
      <c r="Q3047" s="11" t="s">
        <v>42530</v>
      </c>
      <c r="R3047" s="6" t="s">
        <v>31689</v>
      </c>
      <c r="S3047" s="9" t="s">
        <v>31657</v>
      </c>
    </row>
    <row r="3048" spans="1:19">
      <c r="A3048" s="5" t="s">
        <v>42477</v>
      </c>
      <c r="B3048" s="6" t="s">
        <v>31690</v>
      </c>
      <c r="C3048" s="7" t="s">
        <v>42526</v>
      </c>
      <c r="D3048" s="8" t="s">
        <v>2339</v>
      </c>
      <c r="E3048" s="8" t="s">
        <v>31691</v>
      </c>
      <c r="F3048" s="5" t="s">
        <v>42531</v>
      </c>
      <c r="G3048" s="5" t="s">
        <v>42532</v>
      </c>
      <c r="H3048" s="6" t="s">
        <v>20637</v>
      </c>
      <c r="I3048" s="6" t="s">
        <v>13639</v>
      </c>
      <c r="J3048" s="6" t="s">
        <v>20636</v>
      </c>
      <c r="K3048" s="6" t="s">
        <v>42533</v>
      </c>
      <c r="L3048" s="11" t="s">
        <v>31720</v>
      </c>
      <c r="M3048" s="9" t="s">
        <v>41511</v>
      </c>
      <c r="N3048" s="9" t="s">
        <v>41083</v>
      </c>
      <c r="O3048" s="9" t="s">
        <v>1604</v>
      </c>
      <c r="P3048" s="9" t="s">
        <v>31696</v>
      </c>
      <c r="Q3048" s="11" t="s">
        <v>42530</v>
      </c>
      <c r="R3048" s="6" t="s">
        <v>31689</v>
      </c>
      <c r="S3048" s="9" t="s">
        <v>31657</v>
      </c>
    </row>
    <row r="3049" spans="1:19">
      <c r="A3049" s="5" t="s">
        <v>42477</v>
      </c>
      <c r="B3049" s="6" t="s">
        <v>31679</v>
      </c>
      <c r="C3049" s="7" t="s">
        <v>42534</v>
      </c>
      <c r="D3049" s="8" t="s">
        <v>6195</v>
      </c>
      <c r="E3049" s="8" t="s">
        <v>31681</v>
      </c>
      <c r="F3049" s="5" t="s">
        <v>42535</v>
      </c>
      <c r="G3049" s="5" t="s">
        <v>42536</v>
      </c>
      <c r="H3049" s="6" t="s">
        <v>20635</v>
      </c>
      <c r="I3049" s="6" t="s">
        <v>20633</v>
      </c>
      <c r="J3049" s="6" t="s">
        <v>20632</v>
      </c>
      <c r="K3049" s="6" t="s">
        <v>42537</v>
      </c>
      <c r="L3049" s="11" t="s">
        <v>31685</v>
      </c>
      <c r="M3049" s="9" t="s">
        <v>41511</v>
      </c>
      <c r="N3049" s="9" t="s">
        <v>41083</v>
      </c>
      <c r="O3049" s="9" t="s">
        <v>1604</v>
      </c>
      <c r="P3049" s="9" t="s">
        <v>31687</v>
      </c>
      <c r="Q3049" s="11" t="s">
        <v>42538</v>
      </c>
      <c r="R3049" s="6" t="s">
        <v>31689</v>
      </c>
      <c r="S3049" s="9" t="s">
        <v>31657</v>
      </c>
    </row>
    <row r="3050" spans="1:19">
      <c r="A3050" s="5" t="s">
        <v>42477</v>
      </c>
      <c r="B3050" s="6" t="s">
        <v>31690</v>
      </c>
      <c r="C3050" s="7" t="s">
        <v>42534</v>
      </c>
      <c r="D3050" s="8" t="s">
        <v>6195</v>
      </c>
      <c r="E3050" s="8" t="s">
        <v>31691</v>
      </c>
      <c r="F3050" s="5" t="s">
        <v>42539</v>
      </c>
      <c r="G3050" s="5" t="s">
        <v>42540</v>
      </c>
      <c r="H3050" s="6" t="s">
        <v>20635</v>
      </c>
      <c r="I3050" s="6" t="s">
        <v>20633</v>
      </c>
      <c r="J3050" s="6" t="s">
        <v>42541</v>
      </c>
      <c r="K3050" s="6" t="s">
        <v>42542</v>
      </c>
      <c r="L3050" s="11" t="s">
        <v>31720</v>
      </c>
      <c r="M3050" s="9" t="s">
        <v>41511</v>
      </c>
      <c r="N3050" s="9" t="s">
        <v>41083</v>
      </c>
      <c r="O3050" s="9" t="s">
        <v>1604</v>
      </c>
      <c r="P3050" s="9" t="s">
        <v>31696</v>
      </c>
      <c r="Q3050" s="11" t="s">
        <v>42538</v>
      </c>
      <c r="R3050" s="6" t="s">
        <v>31689</v>
      </c>
      <c r="S3050" s="9" t="s">
        <v>31657</v>
      </c>
    </row>
    <row r="3051" spans="1:19">
      <c r="A3051" s="5" t="s">
        <v>42477</v>
      </c>
      <c r="B3051" s="6" t="s">
        <v>31690</v>
      </c>
      <c r="C3051" s="7" t="s">
        <v>42534</v>
      </c>
      <c r="D3051" s="8" t="s">
        <v>6195</v>
      </c>
      <c r="E3051" s="8" t="s">
        <v>31806</v>
      </c>
      <c r="F3051" s="5" t="s">
        <v>42543</v>
      </c>
      <c r="G3051" s="5" t="s">
        <v>42540</v>
      </c>
      <c r="H3051" s="6" t="s">
        <v>20635</v>
      </c>
      <c r="I3051" s="6" t="s">
        <v>20633</v>
      </c>
      <c r="J3051" s="6" t="s">
        <v>42541</v>
      </c>
      <c r="K3051" s="6" t="s">
        <v>42542</v>
      </c>
      <c r="L3051" s="11" t="s">
        <v>31767</v>
      </c>
      <c r="M3051" s="9" t="s">
        <v>41511</v>
      </c>
      <c r="N3051" s="9" t="s">
        <v>41083</v>
      </c>
      <c r="O3051" s="9" t="s">
        <v>1604</v>
      </c>
      <c r="P3051" s="9" t="s">
        <v>31696</v>
      </c>
      <c r="Q3051" s="11" t="s">
        <v>42538</v>
      </c>
      <c r="R3051" s="6" t="s">
        <v>31689</v>
      </c>
      <c r="S3051" s="9" t="s">
        <v>31657</v>
      </c>
    </row>
    <row r="3052" spans="1:19">
      <c r="A3052" s="5" t="s">
        <v>42477</v>
      </c>
      <c r="B3052" s="6" t="s">
        <v>31690</v>
      </c>
      <c r="C3052" s="7" t="s">
        <v>42534</v>
      </c>
      <c r="D3052" s="8" t="s">
        <v>6195</v>
      </c>
      <c r="E3052" s="8" t="s">
        <v>31858</v>
      </c>
      <c r="F3052" s="5" t="s">
        <v>42544</v>
      </c>
      <c r="G3052" s="5" t="s">
        <v>42545</v>
      </c>
      <c r="H3052" s="6" t="s">
        <v>20634</v>
      </c>
      <c r="I3052" s="6" t="s">
        <v>20633</v>
      </c>
      <c r="J3052" s="6" t="s">
        <v>20632</v>
      </c>
      <c r="K3052" s="6" t="s">
        <v>42546</v>
      </c>
      <c r="L3052" s="11" t="s">
        <v>31839</v>
      </c>
      <c r="M3052" s="9" t="s">
        <v>41511</v>
      </c>
      <c r="N3052" s="9" t="s">
        <v>41083</v>
      </c>
      <c r="O3052" s="9" t="s">
        <v>1604</v>
      </c>
      <c r="P3052" s="9" t="s">
        <v>31696</v>
      </c>
      <c r="Q3052" s="11" t="s">
        <v>42538</v>
      </c>
      <c r="R3052" s="6" t="s">
        <v>31689</v>
      </c>
      <c r="S3052" s="9" t="s">
        <v>31657</v>
      </c>
    </row>
    <row r="3053" spans="1:19">
      <c r="A3053" s="5" t="s">
        <v>13730</v>
      </c>
      <c r="B3053" s="6" t="s">
        <v>31679</v>
      </c>
      <c r="C3053" s="7" t="s">
        <v>42547</v>
      </c>
      <c r="D3053" s="8" t="s">
        <v>4163</v>
      </c>
      <c r="E3053" s="8" t="s">
        <v>31681</v>
      </c>
      <c r="F3053" s="5" t="s">
        <v>42548</v>
      </c>
      <c r="G3053" s="5" t="s">
        <v>42549</v>
      </c>
      <c r="H3053" s="6" t="s">
        <v>20529</v>
      </c>
      <c r="I3053" s="6" t="s">
        <v>13467</v>
      </c>
      <c r="J3053" s="6" t="s">
        <v>20528</v>
      </c>
      <c r="K3053" s="6" t="s">
        <v>42550</v>
      </c>
      <c r="L3053" s="11" t="s">
        <v>31685</v>
      </c>
      <c r="M3053" s="9" t="s">
        <v>42551</v>
      </c>
      <c r="N3053" s="9" t="s">
        <v>4163</v>
      </c>
      <c r="O3053" s="9" t="s">
        <v>981</v>
      </c>
      <c r="P3053" s="9" t="s">
        <v>31687</v>
      </c>
      <c r="Q3053" s="11" t="s">
        <v>42552</v>
      </c>
      <c r="R3053" s="6" t="s">
        <v>31689</v>
      </c>
      <c r="S3053" s="9" t="s">
        <v>31657</v>
      </c>
    </row>
    <row r="3054" spans="1:19">
      <c r="A3054" s="5" t="s">
        <v>13730</v>
      </c>
      <c r="B3054" s="6" t="s">
        <v>31690</v>
      </c>
      <c r="C3054" s="7" t="s">
        <v>42547</v>
      </c>
      <c r="D3054" s="8" t="s">
        <v>4163</v>
      </c>
      <c r="E3054" s="8" t="s">
        <v>31691</v>
      </c>
      <c r="F3054" s="5" t="s">
        <v>42553</v>
      </c>
      <c r="G3054" s="5" t="s">
        <v>42554</v>
      </c>
      <c r="H3054" s="6" t="s">
        <v>20631</v>
      </c>
      <c r="I3054" s="6" t="s">
        <v>13467</v>
      </c>
      <c r="J3054" s="6" t="s">
        <v>20630</v>
      </c>
      <c r="K3054" s="6" t="s">
        <v>42555</v>
      </c>
      <c r="L3054" s="11" t="s">
        <v>31720</v>
      </c>
      <c r="M3054" s="9" t="s">
        <v>42551</v>
      </c>
      <c r="N3054" s="9" t="s">
        <v>4163</v>
      </c>
      <c r="O3054" s="9" t="s">
        <v>33298</v>
      </c>
      <c r="P3054" s="9" t="s">
        <v>31696</v>
      </c>
      <c r="Q3054" s="11" t="s">
        <v>42556</v>
      </c>
      <c r="R3054" s="6" t="s">
        <v>31689</v>
      </c>
      <c r="S3054" s="9" t="s">
        <v>31657</v>
      </c>
    </row>
    <row r="3055" spans="1:19">
      <c r="A3055" s="5" t="s">
        <v>13730</v>
      </c>
      <c r="B3055" s="6" t="s">
        <v>31690</v>
      </c>
      <c r="C3055" s="7" t="s">
        <v>42547</v>
      </c>
      <c r="D3055" s="8" t="s">
        <v>4163</v>
      </c>
      <c r="E3055" s="8" t="s">
        <v>31845</v>
      </c>
      <c r="F3055" s="5" t="s">
        <v>42557</v>
      </c>
      <c r="G3055" s="5" t="s">
        <v>42558</v>
      </c>
      <c r="H3055" s="6" t="s">
        <v>20629</v>
      </c>
      <c r="I3055" s="6" t="s">
        <v>13467</v>
      </c>
      <c r="J3055" s="6" t="s">
        <v>20628</v>
      </c>
      <c r="K3055" s="6" t="s">
        <v>42559</v>
      </c>
      <c r="L3055" s="11" t="s">
        <v>32642</v>
      </c>
      <c r="M3055" s="9" t="s">
        <v>42551</v>
      </c>
      <c r="N3055" s="9" t="s">
        <v>4163</v>
      </c>
      <c r="O3055" s="9" t="s">
        <v>981</v>
      </c>
      <c r="P3055" s="9" t="s">
        <v>31696</v>
      </c>
      <c r="Q3055" s="11" t="s">
        <v>42560</v>
      </c>
      <c r="R3055" s="6" t="s">
        <v>31689</v>
      </c>
      <c r="S3055" s="9" t="s">
        <v>31657</v>
      </c>
    </row>
    <row r="3056" spans="1:19">
      <c r="A3056" s="5" t="s">
        <v>13730</v>
      </c>
      <c r="B3056" s="6" t="s">
        <v>31690</v>
      </c>
      <c r="C3056" s="7" t="s">
        <v>42547</v>
      </c>
      <c r="D3056" s="8" t="s">
        <v>4163</v>
      </c>
      <c r="E3056" s="8" t="s">
        <v>31759</v>
      </c>
      <c r="F3056" s="5" t="s">
        <v>42561</v>
      </c>
      <c r="G3056" s="5" t="s">
        <v>42562</v>
      </c>
      <c r="H3056" s="6" t="s">
        <v>20627</v>
      </c>
      <c r="I3056" s="6" t="s">
        <v>13668</v>
      </c>
      <c r="J3056" s="6" t="s">
        <v>20626</v>
      </c>
      <c r="K3056" s="6" t="s">
        <v>42563</v>
      </c>
      <c r="L3056" s="11" t="s">
        <v>31720</v>
      </c>
      <c r="M3056" s="9" t="s">
        <v>33107</v>
      </c>
      <c r="N3056" s="9" t="s">
        <v>4163</v>
      </c>
      <c r="O3056" s="9" t="s">
        <v>981</v>
      </c>
      <c r="P3056" s="9" t="s">
        <v>31696</v>
      </c>
      <c r="Q3056" s="11" t="s">
        <v>42564</v>
      </c>
      <c r="R3056" s="6" t="s">
        <v>31689</v>
      </c>
      <c r="S3056" s="9" t="s">
        <v>31657</v>
      </c>
    </row>
    <row r="3057" spans="1:19">
      <c r="A3057" s="5" t="s">
        <v>13730</v>
      </c>
      <c r="B3057" s="6" t="s">
        <v>31690</v>
      </c>
      <c r="C3057" s="7" t="s">
        <v>42547</v>
      </c>
      <c r="D3057" s="8" t="s">
        <v>4163</v>
      </c>
      <c r="E3057" s="8" t="s">
        <v>32480</v>
      </c>
      <c r="F3057" s="5" t="s">
        <v>42565</v>
      </c>
      <c r="G3057" s="5" t="s">
        <v>42566</v>
      </c>
      <c r="H3057" s="6" t="s">
        <v>20625</v>
      </c>
      <c r="I3057" s="6" t="s">
        <v>14592</v>
      </c>
      <c r="J3057" s="6" t="s">
        <v>20624</v>
      </c>
      <c r="K3057" s="6" t="s">
        <v>42567</v>
      </c>
      <c r="L3057" s="11" t="s">
        <v>31720</v>
      </c>
      <c r="M3057" s="9" t="s">
        <v>40270</v>
      </c>
      <c r="N3057" s="9" t="s">
        <v>5444</v>
      </c>
      <c r="O3057" s="9" t="s">
        <v>33298</v>
      </c>
      <c r="P3057" s="9" t="s">
        <v>31696</v>
      </c>
      <c r="Q3057" s="11" t="s">
        <v>42568</v>
      </c>
      <c r="R3057" s="6" t="s">
        <v>31689</v>
      </c>
      <c r="S3057" s="9" t="s">
        <v>31657</v>
      </c>
    </row>
    <row r="3058" spans="1:19">
      <c r="A3058" s="5" t="s">
        <v>13730</v>
      </c>
      <c r="B3058" s="6" t="s">
        <v>31690</v>
      </c>
      <c r="C3058" s="7" t="s">
        <v>42547</v>
      </c>
      <c r="D3058" s="8" t="s">
        <v>4163</v>
      </c>
      <c r="E3058" s="8" t="s">
        <v>33634</v>
      </c>
      <c r="F3058" s="5" t="s">
        <v>42569</v>
      </c>
      <c r="G3058" s="5" t="s">
        <v>42570</v>
      </c>
      <c r="H3058" s="6" t="s">
        <v>20623</v>
      </c>
      <c r="I3058" s="6" t="s">
        <v>20331</v>
      </c>
      <c r="J3058" s="6" t="s">
        <v>20622</v>
      </c>
      <c r="K3058" s="6" t="s">
        <v>42571</v>
      </c>
      <c r="L3058" s="11" t="s">
        <v>31720</v>
      </c>
      <c r="M3058" s="9" t="s">
        <v>40282</v>
      </c>
      <c r="N3058" s="9" t="s">
        <v>5511</v>
      </c>
      <c r="O3058" s="9" t="s">
        <v>981</v>
      </c>
      <c r="P3058" s="9" t="s">
        <v>31696</v>
      </c>
      <c r="Q3058" s="11" t="s">
        <v>42572</v>
      </c>
      <c r="R3058" s="6" t="s">
        <v>31689</v>
      </c>
      <c r="S3058" s="9" t="s">
        <v>31657</v>
      </c>
    </row>
    <row r="3059" spans="1:19">
      <c r="A3059" s="5" t="s">
        <v>13730</v>
      </c>
      <c r="B3059" s="6" t="s">
        <v>31690</v>
      </c>
      <c r="C3059" s="7" t="s">
        <v>42547</v>
      </c>
      <c r="D3059" s="8" t="s">
        <v>4163</v>
      </c>
      <c r="E3059" s="8" t="s">
        <v>31763</v>
      </c>
      <c r="F3059" s="5" t="s">
        <v>42573</v>
      </c>
      <c r="G3059" s="5" t="s">
        <v>42574</v>
      </c>
      <c r="H3059" s="6" t="s">
        <v>20621</v>
      </c>
      <c r="I3059" s="6" t="s">
        <v>13467</v>
      </c>
      <c r="J3059" s="6" t="s">
        <v>20620</v>
      </c>
      <c r="K3059" s="6" t="s">
        <v>42575</v>
      </c>
      <c r="L3059" s="11" t="s">
        <v>32061</v>
      </c>
      <c r="M3059" s="9" t="s">
        <v>42551</v>
      </c>
      <c r="N3059" s="9" t="s">
        <v>4163</v>
      </c>
      <c r="O3059" s="9" t="s">
        <v>981</v>
      </c>
      <c r="P3059" s="9" t="s">
        <v>31696</v>
      </c>
      <c r="Q3059" s="11" t="s">
        <v>42576</v>
      </c>
      <c r="R3059" s="6" t="s">
        <v>31689</v>
      </c>
      <c r="S3059" s="9" t="s">
        <v>31657</v>
      </c>
    </row>
    <row r="3060" spans="1:19">
      <c r="A3060" s="5" t="s">
        <v>13730</v>
      </c>
      <c r="B3060" s="6" t="s">
        <v>31690</v>
      </c>
      <c r="C3060" s="7" t="s">
        <v>42547</v>
      </c>
      <c r="D3060" s="8" t="s">
        <v>4163</v>
      </c>
      <c r="E3060" s="8" t="s">
        <v>32934</v>
      </c>
      <c r="F3060" s="5" t="s">
        <v>42577</v>
      </c>
      <c r="G3060" s="5" t="s">
        <v>42578</v>
      </c>
      <c r="H3060" s="6" t="s">
        <v>20619</v>
      </c>
      <c r="I3060" s="6" t="s">
        <v>14592</v>
      </c>
      <c r="J3060" s="6" t="s">
        <v>20618</v>
      </c>
      <c r="K3060" s="6" t="s">
        <v>42579</v>
      </c>
      <c r="L3060" s="11" t="s">
        <v>32061</v>
      </c>
      <c r="M3060" s="9" t="s">
        <v>40282</v>
      </c>
      <c r="N3060" s="9" t="s">
        <v>5511</v>
      </c>
      <c r="O3060" s="9" t="s">
        <v>33298</v>
      </c>
      <c r="P3060" s="9" t="s">
        <v>31696</v>
      </c>
      <c r="Q3060" s="11" t="s">
        <v>42580</v>
      </c>
      <c r="R3060" s="6" t="s">
        <v>31689</v>
      </c>
      <c r="S3060" s="9" t="s">
        <v>31657</v>
      </c>
    </row>
    <row r="3061" spans="1:19">
      <c r="A3061" s="5" t="s">
        <v>13730</v>
      </c>
      <c r="B3061" s="6" t="s">
        <v>31690</v>
      </c>
      <c r="C3061" s="7" t="s">
        <v>42547</v>
      </c>
      <c r="D3061" s="8" t="s">
        <v>4163</v>
      </c>
      <c r="E3061" s="8" t="s">
        <v>32075</v>
      </c>
      <c r="F3061" s="5" t="s">
        <v>42581</v>
      </c>
      <c r="G3061" s="5" t="s">
        <v>42582</v>
      </c>
      <c r="H3061" s="6" t="s">
        <v>20617</v>
      </c>
      <c r="I3061" s="6" t="s">
        <v>13467</v>
      </c>
      <c r="J3061" s="6" t="s">
        <v>20616</v>
      </c>
      <c r="K3061" s="6" t="s">
        <v>42583</v>
      </c>
      <c r="L3061" s="11" t="s">
        <v>32061</v>
      </c>
      <c r="M3061" s="9" t="s">
        <v>42551</v>
      </c>
      <c r="N3061" s="9" t="s">
        <v>4163</v>
      </c>
      <c r="O3061" s="9" t="s">
        <v>981</v>
      </c>
      <c r="P3061" s="9" t="s">
        <v>31696</v>
      </c>
      <c r="Q3061" s="11" t="s">
        <v>42584</v>
      </c>
      <c r="R3061" s="6" t="s">
        <v>31689</v>
      </c>
      <c r="S3061" s="9" t="s">
        <v>31657</v>
      </c>
    </row>
    <row r="3062" spans="1:19">
      <c r="A3062" s="5" t="s">
        <v>13730</v>
      </c>
      <c r="B3062" s="6" t="s">
        <v>31690</v>
      </c>
      <c r="C3062" s="7" t="s">
        <v>42547</v>
      </c>
      <c r="D3062" s="8" t="s">
        <v>4163</v>
      </c>
      <c r="E3062" s="8" t="s">
        <v>32487</v>
      </c>
      <c r="F3062" s="5" t="s">
        <v>42585</v>
      </c>
      <c r="G3062" s="5" t="s">
        <v>42586</v>
      </c>
      <c r="H3062" s="6" t="s">
        <v>20615</v>
      </c>
      <c r="I3062" s="6" t="s">
        <v>13467</v>
      </c>
      <c r="J3062" s="6" t="s">
        <v>20614</v>
      </c>
      <c r="K3062" s="6" t="s">
        <v>42587</v>
      </c>
      <c r="L3062" s="11" t="s">
        <v>32061</v>
      </c>
      <c r="M3062" s="9" t="s">
        <v>42551</v>
      </c>
      <c r="N3062" s="9" t="s">
        <v>4163</v>
      </c>
      <c r="O3062" s="9" t="s">
        <v>981</v>
      </c>
      <c r="P3062" s="9" t="s">
        <v>31696</v>
      </c>
      <c r="Q3062" s="11" t="s">
        <v>42588</v>
      </c>
      <c r="R3062" s="6" t="s">
        <v>31689</v>
      </c>
      <c r="S3062" s="9" t="s">
        <v>31657</v>
      </c>
    </row>
    <row r="3063" spans="1:19">
      <c r="A3063" s="5" t="s">
        <v>13730</v>
      </c>
      <c r="B3063" s="6" t="s">
        <v>31690</v>
      </c>
      <c r="C3063" s="7" t="s">
        <v>42547</v>
      </c>
      <c r="D3063" s="8" t="s">
        <v>4163</v>
      </c>
      <c r="E3063" s="8" t="s">
        <v>32814</v>
      </c>
      <c r="F3063" s="5" t="s">
        <v>42589</v>
      </c>
      <c r="G3063" s="5" t="s">
        <v>42590</v>
      </c>
      <c r="H3063" s="6" t="s">
        <v>20613</v>
      </c>
      <c r="I3063" s="6" t="s">
        <v>13467</v>
      </c>
      <c r="J3063" s="6" t="s">
        <v>20612</v>
      </c>
      <c r="K3063" s="6" t="s">
        <v>42591</v>
      </c>
      <c r="L3063" s="11" t="s">
        <v>32061</v>
      </c>
      <c r="M3063" s="9" t="s">
        <v>42551</v>
      </c>
      <c r="N3063" s="9" t="s">
        <v>4163</v>
      </c>
      <c r="O3063" s="9" t="s">
        <v>981</v>
      </c>
      <c r="P3063" s="9" t="s">
        <v>31696</v>
      </c>
      <c r="Q3063" s="11" t="s">
        <v>42592</v>
      </c>
      <c r="R3063" s="6" t="s">
        <v>31689</v>
      </c>
      <c r="S3063" s="9" t="s">
        <v>31657</v>
      </c>
    </row>
    <row r="3064" spans="1:19">
      <c r="A3064" s="5" t="s">
        <v>13730</v>
      </c>
      <c r="B3064" s="6" t="s">
        <v>31690</v>
      </c>
      <c r="C3064" s="7" t="s">
        <v>42547</v>
      </c>
      <c r="D3064" s="8" t="s">
        <v>4163</v>
      </c>
      <c r="E3064" s="8" t="s">
        <v>32491</v>
      </c>
      <c r="F3064" s="5" t="s">
        <v>42593</v>
      </c>
      <c r="G3064" s="5" t="s">
        <v>42594</v>
      </c>
      <c r="H3064" s="6" t="s">
        <v>20611</v>
      </c>
      <c r="I3064" s="6" t="s">
        <v>13668</v>
      </c>
      <c r="J3064" s="6" t="s">
        <v>20610</v>
      </c>
      <c r="K3064" s="6" t="s">
        <v>42595</v>
      </c>
      <c r="L3064" s="11" t="s">
        <v>32061</v>
      </c>
      <c r="M3064" s="9" t="s">
        <v>33107</v>
      </c>
      <c r="N3064" s="9" t="s">
        <v>4163</v>
      </c>
      <c r="O3064" s="9" t="s">
        <v>33298</v>
      </c>
      <c r="P3064" s="9" t="s">
        <v>31696</v>
      </c>
      <c r="Q3064" s="11" t="s">
        <v>42596</v>
      </c>
      <c r="R3064" s="6" t="s">
        <v>31689</v>
      </c>
      <c r="S3064" s="9" t="s">
        <v>31657</v>
      </c>
    </row>
    <row r="3065" spans="1:19">
      <c r="A3065" s="5" t="s">
        <v>13730</v>
      </c>
      <c r="B3065" s="6" t="s">
        <v>31690</v>
      </c>
      <c r="C3065" s="7" t="s">
        <v>42547</v>
      </c>
      <c r="D3065" s="8" t="s">
        <v>4163</v>
      </c>
      <c r="E3065" s="8" t="s">
        <v>32495</v>
      </c>
      <c r="F3065" s="5" t="s">
        <v>42597</v>
      </c>
      <c r="G3065" s="5" t="s">
        <v>42598</v>
      </c>
      <c r="H3065" s="6" t="s">
        <v>20609</v>
      </c>
      <c r="I3065" s="6" t="s">
        <v>20331</v>
      </c>
      <c r="J3065" s="6" t="s">
        <v>20608</v>
      </c>
      <c r="K3065" s="6" t="s">
        <v>42599</v>
      </c>
      <c r="L3065" s="11" t="s">
        <v>32061</v>
      </c>
      <c r="M3065" s="9" t="s">
        <v>40282</v>
      </c>
      <c r="N3065" s="9" t="s">
        <v>5511</v>
      </c>
      <c r="O3065" s="9" t="s">
        <v>981</v>
      </c>
      <c r="P3065" s="9" t="s">
        <v>31696</v>
      </c>
      <c r="Q3065" s="11" t="s">
        <v>42600</v>
      </c>
      <c r="R3065" s="6" t="s">
        <v>31689</v>
      </c>
      <c r="S3065" s="9" t="s">
        <v>31657</v>
      </c>
    </row>
    <row r="3066" spans="1:19">
      <c r="A3066" s="5" t="s">
        <v>13730</v>
      </c>
      <c r="B3066" s="6" t="s">
        <v>31690</v>
      </c>
      <c r="C3066" s="7" t="s">
        <v>42547</v>
      </c>
      <c r="D3066" s="8" t="s">
        <v>4163</v>
      </c>
      <c r="E3066" s="8" t="s">
        <v>42601</v>
      </c>
      <c r="F3066" s="5" t="s">
        <v>42602</v>
      </c>
      <c r="G3066" s="5" t="s">
        <v>42603</v>
      </c>
      <c r="H3066" s="6" t="s">
        <v>20607</v>
      </c>
      <c r="I3066" s="6" t="s">
        <v>13668</v>
      </c>
      <c r="J3066" s="6" t="s">
        <v>20606</v>
      </c>
      <c r="K3066" s="6" t="s">
        <v>42604</v>
      </c>
      <c r="L3066" s="11" t="s">
        <v>32061</v>
      </c>
      <c r="M3066" s="9" t="s">
        <v>33107</v>
      </c>
      <c r="N3066" s="9" t="s">
        <v>4163</v>
      </c>
      <c r="O3066" s="9" t="s">
        <v>981</v>
      </c>
      <c r="P3066" s="9" t="s">
        <v>31696</v>
      </c>
      <c r="Q3066" s="11" t="s">
        <v>42605</v>
      </c>
      <c r="R3066" s="6" t="s">
        <v>31689</v>
      </c>
      <c r="S3066" s="9" t="s">
        <v>31657</v>
      </c>
    </row>
    <row r="3067" spans="1:19">
      <c r="A3067" s="5" t="s">
        <v>13730</v>
      </c>
      <c r="B3067" s="6" t="s">
        <v>31690</v>
      </c>
      <c r="C3067" s="7" t="s">
        <v>42547</v>
      </c>
      <c r="D3067" s="8" t="s">
        <v>4163</v>
      </c>
      <c r="E3067" s="8" t="s">
        <v>31746</v>
      </c>
      <c r="F3067" s="5" t="s">
        <v>32773</v>
      </c>
      <c r="G3067" s="5" t="s">
        <v>42606</v>
      </c>
      <c r="H3067" s="6" t="s">
        <v>20605</v>
      </c>
      <c r="I3067" s="6" t="s">
        <v>13411</v>
      </c>
      <c r="J3067" s="6" t="s">
        <v>20604</v>
      </c>
      <c r="K3067" s="6" t="s">
        <v>42607</v>
      </c>
      <c r="L3067" s="11" t="s">
        <v>31700</v>
      </c>
      <c r="M3067" s="9" t="s">
        <v>42551</v>
      </c>
      <c r="N3067" s="9" t="s">
        <v>4163</v>
      </c>
      <c r="O3067" s="9" t="s">
        <v>981</v>
      </c>
      <c r="P3067" s="9" t="s">
        <v>31696</v>
      </c>
      <c r="Q3067" s="11" t="s">
        <v>42608</v>
      </c>
      <c r="R3067" s="6" t="s">
        <v>31689</v>
      </c>
      <c r="S3067" s="9" t="s">
        <v>31657</v>
      </c>
    </row>
    <row r="3068" spans="1:19">
      <c r="A3068" s="5" t="s">
        <v>13730</v>
      </c>
      <c r="B3068" s="6" t="s">
        <v>31690</v>
      </c>
      <c r="C3068" s="7" t="s">
        <v>42547</v>
      </c>
      <c r="D3068" s="8" t="s">
        <v>4163</v>
      </c>
      <c r="E3068" s="8" t="s">
        <v>31751</v>
      </c>
      <c r="F3068" s="5" t="s">
        <v>42609</v>
      </c>
      <c r="G3068" s="5" t="s">
        <v>42610</v>
      </c>
      <c r="H3068" s="6" t="s">
        <v>20603</v>
      </c>
      <c r="I3068" s="6" t="s">
        <v>13467</v>
      </c>
      <c r="J3068" s="6" t="s">
        <v>20602</v>
      </c>
      <c r="K3068" s="6" t="s">
        <v>42611</v>
      </c>
      <c r="L3068" s="11" t="s">
        <v>31700</v>
      </c>
      <c r="M3068" s="9" t="s">
        <v>42551</v>
      </c>
      <c r="N3068" s="9" t="s">
        <v>4163</v>
      </c>
      <c r="O3068" s="9" t="s">
        <v>981</v>
      </c>
      <c r="P3068" s="9" t="s">
        <v>31696</v>
      </c>
      <c r="Q3068" s="11" t="s">
        <v>42612</v>
      </c>
      <c r="R3068" s="6" t="s">
        <v>31689</v>
      </c>
      <c r="S3068" s="9" t="s">
        <v>31657</v>
      </c>
    </row>
    <row r="3069" spans="1:19">
      <c r="A3069" s="5" t="s">
        <v>13730</v>
      </c>
      <c r="B3069" s="6" t="s">
        <v>31690</v>
      </c>
      <c r="C3069" s="7" t="s">
        <v>42547</v>
      </c>
      <c r="D3069" s="8" t="s">
        <v>4163</v>
      </c>
      <c r="E3069" s="8" t="s">
        <v>31731</v>
      </c>
      <c r="F3069" s="5" t="s">
        <v>42613</v>
      </c>
      <c r="G3069" s="5" t="s">
        <v>42614</v>
      </c>
      <c r="H3069" s="6" t="s">
        <v>20601</v>
      </c>
      <c r="I3069" s="6" t="s">
        <v>13411</v>
      </c>
      <c r="J3069" s="6" t="s">
        <v>20600</v>
      </c>
      <c r="K3069" s="6" t="s">
        <v>42615</v>
      </c>
      <c r="L3069" s="11" t="s">
        <v>31700</v>
      </c>
      <c r="M3069" s="9" t="s">
        <v>42551</v>
      </c>
      <c r="N3069" s="9" t="s">
        <v>4163</v>
      </c>
      <c r="O3069" s="9" t="s">
        <v>981</v>
      </c>
      <c r="P3069" s="9" t="s">
        <v>31696</v>
      </c>
      <c r="Q3069" s="11" t="s">
        <v>42616</v>
      </c>
      <c r="R3069" s="6" t="s">
        <v>31689</v>
      </c>
      <c r="S3069" s="9" t="s">
        <v>31657</v>
      </c>
    </row>
    <row r="3070" spans="1:19">
      <c r="A3070" s="5" t="s">
        <v>13730</v>
      </c>
      <c r="B3070" s="6" t="s">
        <v>31690</v>
      </c>
      <c r="C3070" s="7" t="s">
        <v>42547</v>
      </c>
      <c r="D3070" s="8" t="s">
        <v>4163</v>
      </c>
      <c r="E3070" s="8" t="s">
        <v>31777</v>
      </c>
      <c r="F3070" s="5" t="s">
        <v>42617</v>
      </c>
      <c r="G3070" s="5" t="s">
        <v>42618</v>
      </c>
      <c r="H3070" s="6" t="s">
        <v>20599</v>
      </c>
      <c r="I3070" s="6" t="s">
        <v>14592</v>
      </c>
      <c r="J3070" s="6" t="s">
        <v>20598</v>
      </c>
      <c r="K3070" s="6" t="s">
        <v>42619</v>
      </c>
      <c r="L3070" s="11" t="s">
        <v>32528</v>
      </c>
      <c r="M3070" s="9" t="s">
        <v>40282</v>
      </c>
      <c r="N3070" s="9" t="s">
        <v>5511</v>
      </c>
      <c r="O3070" s="9" t="s">
        <v>33298</v>
      </c>
      <c r="P3070" s="9" t="s">
        <v>31696</v>
      </c>
      <c r="Q3070" s="11" t="s">
        <v>42620</v>
      </c>
      <c r="R3070" s="6" t="s">
        <v>31689</v>
      </c>
      <c r="S3070" s="9" t="s">
        <v>31657</v>
      </c>
    </row>
    <row r="3071" spans="1:19">
      <c r="A3071" s="5" t="s">
        <v>13730</v>
      </c>
      <c r="B3071" s="6" t="s">
        <v>31690</v>
      </c>
      <c r="C3071" s="7" t="s">
        <v>42547</v>
      </c>
      <c r="D3071" s="8" t="s">
        <v>4163</v>
      </c>
      <c r="E3071" s="8" t="s">
        <v>31975</v>
      </c>
      <c r="F3071" s="5" t="s">
        <v>42621</v>
      </c>
      <c r="G3071" s="5" t="s">
        <v>42622</v>
      </c>
      <c r="H3071" s="6" t="s">
        <v>20597</v>
      </c>
      <c r="I3071" s="6" t="s">
        <v>13467</v>
      </c>
      <c r="J3071" s="6" t="s">
        <v>20596</v>
      </c>
      <c r="K3071" s="6" t="s">
        <v>42623</v>
      </c>
      <c r="L3071" s="11" t="s">
        <v>32528</v>
      </c>
      <c r="M3071" s="9" t="s">
        <v>42624</v>
      </c>
      <c r="N3071" s="9" t="s">
        <v>7980</v>
      </c>
      <c r="O3071" s="9" t="s">
        <v>981</v>
      </c>
      <c r="P3071" s="9" t="s">
        <v>31696</v>
      </c>
      <c r="Q3071" s="11" t="s">
        <v>42625</v>
      </c>
      <c r="R3071" s="6" t="s">
        <v>31689</v>
      </c>
      <c r="S3071" s="9" t="s">
        <v>31657</v>
      </c>
    </row>
    <row r="3072" spans="1:19">
      <c r="A3072" s="5" t="s">
        <v>13730</v>
      </c>
      <c r="B3072" s="6" t="s">
        <v>31690</v>
      </c>
      <c r="C3072" s="7" t="s">
        <v>42547</v>
      </c>
      <c r="D3072" s="8" t="s">
        <v>4163</v>
      </c>
      <c r="E3072" s="8" t="s">
        <v>32402</v>
      </c>
      <c r="F3072" s="5" t="s">
        <v>42626</v>
      </c>
      <c r="G3072" s="5" t="s">
        <v>42627</v>
      </c>
      <c r="H3072" s="6" t="s">
        <v>20595</v>
      </c>
      <c r="I3072" s="6" t="s">
        <v>13467</v>
      </c>
      <c r="J3072" s="6" t="s">
        <v>20594</v>
      </c>
      <c r="K3072" s="6" t="s">
        <v>42628</v>
      </c>
      <c r="L3072" s="11" t="s">
        <v>32528</v>
      </c>
      <c r="M3072" s="9" t="s">
        <v>42551</v>
      </c>
      <c r="N3072" s="9" t="s">
        <v>4163</v>
      </c>
      <c r="O3072" s="9" t="s">
        <v>981</v>
      </c>
      <c r="P3072" s="9" t="s">
        <v>31696</v>
      </c>
      <c r="Q3072" s="11" t="s">
        <v>42629</v>
      </c>
      <c r="R3072" s="6" t="s">
        <v>31689</v>
      </c>
      <c r="S3072" s="9" t="s">
        <v>31657</v>
      </c>
    </row>
    <row r="3073" spans="1:19">
      <c r="A3073" s="5" t="s">
        <v>13730</v>
      </c>
      <c r="B3073" s="6" t="s">
        <v>31690</v>
      </c>
      <c r="C3073" s="7" t="s">
        <v>42547</v>
      </c>
      <c r="D3073" s="8" t="s">
        <v>4163</v>
      </c>
      <c r="E3073" s="8" t="s">
        <v>33302</v>
      </c>
      <c r="F3073" s="5" t="s">
        <v>37697</v>
      </c>
      <c r="G3073" s="5" t="s">
        <v>42630</v>
      </c>
      <c r="H3073" s="6" t="s">
        <v>20593</v>
      </c>
      <c r="I3073" s="6" t="s">
        <v>20331</v>
      </c>
      <c r="J3073" s="6" t="s">
        <v>20592</v>
      </c>
      <c r="K3073" s="6" t="s">
        <v>42631</v>
      </c>
      <c r="L3073" s="11" t="s">
        <v>32528</v>
      </c>
      <c r="M3073" s="9" t="s">
        <v>40282</v>
      </c>
      <c r="N3073" s="9" t="s">
        <v>5511</v>
      </c>
      <c r="O3073" s="9" t="s">
        <v>981</v>
      </c>
      <c r="P3073" s="9" t="s">
        <v>31696</v>
      </c>
      <c r="Q3073" s="11" t="s">
        <v>42632</v>
      </c>
      <c r="R3073" s="6" t="s">
        <v>31689</v>
      </c>
      <c r="S3073" s="9" t="s">
        <v>31657</v>
      </c>
    </row>
    <row r="3074" spans="1:19">
      <c r="A3074" s="5" t="s">
        <v>13730</v>
      </c>
      <c r="B3074" s="6" t="s">
        <v>31690</v>
      </c>
      <c r="C3074" s="7" t="s">
        <v>42547</v>
      </c>
      <c r="D3074" s="8" t="s">
        <v>4163</v>
      </c>
      <c r="E3074" s="8" t="s">
        <v>32406</v>
      </c>
      <c r="F3074" s="5" t="s">
        <v>42633</v>
      </c>
      <c r="G3074" s="5" t="s">
        <v>42634</v>
      </c>
      <c r="H3074" s="6" t="s">
        <v>20591</v>
      </c>
      <c r="I3074" s="6" t="s">
        <v>13467</v>
      </c>
      <c r="J3074" s="6" t="s">
        <v>20590</v>
      </c>
      <c r="K3074" s="6" t="s">
        <v>42635</v>
      </c>
      <c r="L3074" s="11" t="s">
        <v>32528</v>
      </c>
      <c r="M3074" s="9" t="s">
        <v>42551</v>
      </c>
      <c r="N3074" s="9" t="s">
        <v>4163</v>
      </c>
      <c r="O3074" s="9" t="s">
        <v>981</v>
      </c>
      <c r="P3074" s="9" t="s">
        <v>31696</v>
      </c>
      <c r="Q3074" s="11" t="s">
        <v>42636</v>
      </c>
      <c r="R3074" s="6" t="s">
        <v>31689</v>
      </c>
      <c r="S3074" s="9" t="s">
        <v>31657</v>
      </c>
    </row>
    <row r="3075" spans="1:19">
      <c r="A3075" s="5" t="s">
        <v>13730</v>
      </c>
      <c r="B3075" s="6" t="s">
        <v>31690</v>
      </c>
      <c r="C3075" s="7" t="s">
        <v>42547</v>
      </c>
      <c r="D3075" s="8" t="s">
        <v>4163</v>
      </c>
      <c r="E3075" s="8" t="s">
        <v>31781</v>
      </c>
      <c r="F3075" s="5" t="s">
        <v>42637</v>
      </c>
      <c r="G3075" s="5" t="s">
        <v>42638</v>
      </c>
      <c r="H3075" s="6" t="s">
        <v>20589</v>
      </c>
      <c r="I3075" s="6" t="s">
        <v>13467</v>
      </c>
      <c r="J3075" s="6" t="s">
        <v>20588</v>
      </c>
      <c r="K3075" s="6" t="s">
        <v>42639</v>
      </c>
      <c r="L3075" s="11" t="s">
        <v>32528</v>
      </c>
      <c r="M3075" s="9" t="s">
        <v>42551</v>
      </c>
      <c r="N3075" s="9" t="s">
        <v>4163</v>
      </c>
      <c r="O3075" s="9" t="s">
        <v>981</v>
      </c>
      <c r="P3075" s="9" t="s">
        <v>31696</v>
      </c>
      <c r="Q3075" s="11" t="s">
        <v>42640</v>
      </c>
      <c r="R3075" s="6" t="s">
        <v>31689</v>
      </c>
      <c r="S3075" s="9" t="s">
        <v>31657</v>
      </c>
    </row>
    <row r="3076" spans="1:19">
      <c r="A3076" s="5" t="s">
        <v>13730</v>
      </c>
      <c r="B3076" s="6" t="s">
        <v>31690</v>
      </c>
      <c r="C3076" s="7" t="s">
        <v>42547</v>
      </c>
      <c r="D3076" s="8" t="s">
        <v>4163</v>
      </c>
      <c r="E3076" s="8" t="s">
        <v>31785</v>
      </c>
      <c r="F3076" s="5" t="s">
        <v>42641</v>
      </c>
      <c r="G3076" s="5" t="s">
        <v>42642</v>
      </c>
      <c r="H3076" s="6" t="s">
        <v>20587</v>
      </c>
      <c r="I3076" s="6" t="s">
        <v>13668</v>
      </c>
      <c r="J3076" s="6" t="s">
        <v>20586</v>
      </c>
      <c r="K3076" s="6" t="s">
        <v>42643</v>
      </c>
      <c r="L3076" s="11" t="s">
        <v>32528</v>
      </c>
      <c r="M3076" s="9" t="s">
        <v>33107</v>
      </c>
      <c r="N3076" s="9" t="s">
        <v>4163</v>
      </c>
      <c r="O3076" s="9" t="s">
        <v>981</v>
      </c>
      <c r="P3076" s="9" t="s">
        <v>31696</v>
      </c>
      <c r="Q3076" s="11" t="s">
        <v>42644</v>
      </c>
      <c r="R3076" s="6" t="s">
        <v>31689</v>
      </c>
      <c r="S3076" s="9" t="s">
        <v>31657</v>
      </c>
    </row>
    <row r="3077" spans="1:19">
      <c r="A3077" s="5" t="s">
        <v>13730</v>
      </c>
      <c r="B3077" s="6" t="s">
        <v>31690</v>
      </c>
      <c r="C3077" s="7" t="s">
        <v>42547</v>
      </c>
      <c r="D3077" s="8" t="s">
        <v>4163</v>
      </c>
      <c r="E3077" s="8" t="s">
        <v>32513</v>
      </c>
      <c r="F3077" s="5" t="s">
        <v>42645</v>
      </c>
      <c r="G3077" s="5" t="s">
        <v>42646</v>
      </c>
      <c r="H3077" s="6" t="s">
        <v>20585</v>
      </c>
      <c r="I3077" s="6" t="s">
        <v>13668</v>
      </c>
      <c r="J3077" s="6" t="s">
        <v>20584</v>
      </c>
      <c r="K3077" s="6" t="s">
        <v>42647</v>
      </c>
      <c r="L3077" s="11" t="s">
        <v>32528</v>
      </c>
      <c r="M3077" s="9" t="s">
        <v>33107</v>
      </c>
      <c r="N3077" s="9" t="s">
        <v>4163</v>
      </c>
      <c r="O3077" s="9" t="s">
        <v>981</v>
      </c>
      <c r="P3077" s="9" t="s">
        <v>31696</v>
      </c>
      <c r="Q3077" s="11" t="s">
        <v>42648</v>
      </c>
      <c r="R3077" s="6" t="s">
        <v>31689</v>
      </c>
      <c r="S3077" s="9" t="s">
        <v>31657</v>
      </c>
    </row>
    <row r="3078" spans="1:19">
      <c r="A3078" s="5" t="s">
        <v>13730</v>
      </c>
      <c r="B3078" s="6" t="s">
        <v>31690</v>
      </c>
      <c r="C3078" s="7" t="s">
        <v>42547</v>
      </c>
      <c r="D3078" s="8" t="s">
        <v>4163</v>
      </c>
      <c r="E3078" s="8" t="s">
        <v>33259</v>
      </c>
      <c r="F3078" s="5" t="s">
        <v>40438</v>
      </c>
      <c r="G3078" s="5" t="s">
        <v>42649</v>
      </c>
      <c r="H3078" s="6" t="s">
        <v>20583</v>
      </c>
      <c r="I3078" s="6" t="s">
        <v>13467</v>
      </c>
      <c r="J3078" s="6" t="s">
        <v>20582</v>
      </c>
      <c r="K3078" s="6" t="s">
        <v>42650</v>
      </c>
      <c r="L3078" s="11" t="s">
        <v>32528</v>
      </c>
      <c r="M3078" s="9" t="s">
        <v>42551</v>
      </c>
      <c r="N3078" s="9" t="s">
        <v>4163</v>
      </c>
      <c r="O3078" s="9" t="s">
        <v>981</v>
      </c>
      <c r="P3078" s="9" t="s">
        <v>31696</v>
      </c>
      <c r="Q3078" s="11" t="s">
        <v>42651</v>
      </c>
      <c r="R3078" s="6" t="s">
        <v>31689</v>
      </c>
      <c r="S3078" s="9" t="s">
        <v>31657</v>
      </c>
    </row>
    <row r="3079" spans="1:19">
      <c r="A3079" s="5" t="s">
        <v>13730</v>
      </c>
      <c r="B3079" s="6" t="s">
        <v>31690</v>
      </c>
      <c r="C3079" s="7" t="s">
        <v>42547</v>
      </c>
      <c r="D3079" s="8" t="s">
        <v>4163</v>
      </c>
      <c r="E3079" s="8" t="s">
        <v>33410</v>
      </c>
      <c r="F3079" s="5" t="s">
        <v>40441</v>
      </c>
      <c r="G3079" s="5" t="s">
        <v>42652</v>
      </c>
      <c r="H3079" s="6" t="s">
        <v>20581</v>
      </c>
      <c r="I3079" s="6" t="s">
        <v>13467</v>
      </c>
      <c r="J3079" s="6" t="s">
        <v>20580</v>
      </c>
      <c r="K3079" s="6" t="s">
        <v>42653</v>
      </c>
      <c r="L3079" s="11" t="s">
        <v>32528</v>
      </c>
      <c r="M3079" s="9" t="s">
        <v>42624</v>
      </c>
      <c r="N3079" s="9" t="s">
        <v>7980</v>
      </c>
      <c r="O3079" s="9" t="s">
        <v>981</v>
      </c>
      <c r="P3079" s="9" t="s">
        <v>31696</v>
      </c>
      <c r="Q3079" s="11" t="s">
        <v>42654</v>
      </c>
      <c r="R3079" s="6" t="s">
        <v>31689</v>
      </c>
      <c r="S3079" s="9" t="s">
        <v>31657</v>
      </c>
    </row>
    <row r="3080" spans="1:19">
      <c r="A3080" s="5" t="s">
        <v>13730</v>
      </c>
      <c r="B3080" s="6" t="s">
        <v>31690</v>
      </c>
      <c r="C3080" s="7" t="s">
        <v>42547</v>
      </c>
      <c r="D3080" s="8" t="s">
        <v>4163</v>
      </c>
      <c r="E3080" s="8" t="s">
        <v>32524</v>
      </c>
      <c r="F3080" s="5" t="s">
        <v>42655</v>
      </c>
      <c r="G3080" s="5" t="s">
        <v>42656</v>
      </c>
      <c r="H3080" s="6" t="s">
        <v>20579</v>
      </c>
      <c r="I3080" s="6" t="s">
        <v>13467</v>
      </c>
      <c r="J3080" s="6" t="s">
        <v>20578</v>
      </c>
      <c r="K3080" s="6" t="s">
        <v>42657</v>
      </c>
      <c r="L3080" s="11" t="s">
        <v>31700</v>
      </c>
      <c r="M3080" s="9" t="s">
        <v>40282</v>
      </c>
      <c r="N3080" s="9" t="s">
        <v>5511</v>
      </c>
      <c r="O3080" s="9" t="s">
        <v>33298</v>
      </c>
      <c r="P3080" s="9" t="s">
        <v>31696</v>
      </c>
      <c r="Q3080" s="11" t="s">
        <v>42658</v>
      </c>
      <c r="R3080" s="6" t="s">
        <v>31689</v>
      </c>
      <c r="S3080" s="9" t="s">
        <v>31657</v>
      </c>
    </row>
    <row r="3081" spans="1:19">
      <c r="A3081" s="5" t="s">
        <v>13730</v>
      </c>
      <c r="B3081" s="6" t="s">
        <v>31690</v>
      </c>
      <c r="C3081" s="7" t="s">
        <v>42547</v>
      </c>
      <c r="D3081" s="8" t="s">
        <v>4163</v>
      </c>
      <c r="E3081" s="8" t="s">
        <v>32529</v>
      </c>
      <c r="F3081" s="5" t="s">
        <v>42659</v>
      </c>
      <c r="G3081" s="5" t="s">
        <v>42660</v>
      </c>
      <c r="H3081" s="6" t="s">
        <v>20577</v>
      </c>
      <c r="I3081" s="6" t="s">
        <v>15532</v>
      </c>
      <c r="J3081" s="6" t="s">
        <v>20576</v>
      </c>
      <c r="K3081" s="6" t="s">
        <v>42661</v>
      </c>
      <c r="L3081" s="11" t="s">
        <v>32528</v>
      </c>
      <c r="M3081" s="9" t="s">
        <v>33107</v>
      </c>
      <c r="N3081" s="9" t="s">
        <v>4163</v>
      </c>
      <c r="O3081" s="9" t="s">
        <v>33298</v>
      </c>
      <c r="P3081" s="9" t="s">
        <v>31696</v>
      </c>
      <c r="Q3081" s="11" t="s">
        <v>42662</v>
      </c>
      <c r="R3081" s="6" t="s">
        <v>31689</v>
      </c>
      <c r="S3081" s="9" t="s">
        <v>31657</v>
      </c>
    </row>
    <row r="3082" spans="1:19">
      <c r="A3082" s="5" t="s">
        <v>13730</v>
      </c>
      <c r="B3082" s="6" t="s">
        <v>31690</v>
      </c>
      <c r="C3082" s="7" t="s">
        <v>42547</v>
      </c>
      <c r="D3082" s="8" t="s">
        <v>4163</v>
      </c>
      <c r="E3082" s="8" t="s">
        <v>41008</v>
      </c>
      <c r="F3082" s="5" t="s">
        <v>42663</v>
      </c>
      <c r="G3082" s="5" t="s">
        <v>42664</v>
      </c>
      <c r="H3082" s="6" t="s">
        <v>20575</v>
      </c>
      <c r="I3082" s="6" t="s">
        <v>13467</v>
      </c>
      <c r="J3082" s="6" t="s">
        <v>20574</v>
      </c>
      <c r="K3082" s="6" t="s">
        <v>42665</v>
      </c>
      <c r="L3082" s="11" t="s">
        <v>32528</v>
      </c>
      <c r="M3082" s="9" t="s">
        <v>42551</v>
      </c>
      <c r="N3082" s="9" t="s">
        <v>4163</v>
      </c>
      <c r="O3082" s="9" t="s">
        <v>981</v>
      </c>
      <c r="P3082" s="9" t="s">
        <v>31696</v>
      </c>
      <c r="Q3082" s="11" t="s">
        <v>42666</v>
      </c>
      <c r="R3082" s="6" t="s">
        <v>31689</v>
      </c>
      <c r="S3082" s="9" t="s">
        <v>31657</v>
      </c>
    </row>
    <row r="3083" spans="1:19">
      <c r="A3083" s="5" t="s">
        <v>13730</v>
      </c>
      <c r="B3083" s="6" t="s">
        <v>31690</v>
      </c>
      <c r="C3083" s="7" t="s">
        <v>42547</v>
      </c>
      <c r="D3083" s="8" t="s">
        <v>4163</v>
      </c>
      <c r="E3083" s="8" t="s">
        <v>33161</v>
      </c>
      <c r="F3083" s="5" t="s">
        <v>33833</v>
      </c>
      <c r="G3083" s="5" t="s">
        <v>42667</v>
      </c>
      <c r="H3083" s="6" t="s">
        <v>20573</v>
      </c>
      <c r="I3083" s="6" t="s">
        <v>13467</v>
      </c>
      <c r="J3083" s="6" t="s">
        <v>20572</v>
      </c>
      <c r="K3083" s="6" t="s">
        <v>42668</v>
      </c>
      <c r="L3083" s="11" t="s">
        <v>32528</v>
      </c>
      <c r="M3083" s="9" t="s">
        <v>42551</v>
      </c>
      <c r="N3083" s="9" t="s">
        <v>4163</v>
      </c>
      <c r="O3083" s="9" t="s">
        <v>981</v>
      </c>
      <c r="P3083" s="9" t="s">
        <v>31696</v>
      </c>
      <c r="Q3083" s="11" t="s">
        <v>42669</v>
      </c>
      <c r="R3083" s="6" t="s">
        <v>31689</v>
      </c>
      <c r="S3083" s="9" t="s">
        <v>31657</v>
      </c>
    </row>
    <row r="3084" spans="1:19">
      <c r="A3084" s="5" t="s">
        <v>13730</v>
      </c>
      <c r="B3084" s="6" t="s">
        <v>31690</v>
      </c>
      <c r="C3084" s="7" t="s">
        <v>42547</v>
      </c>
      <c r="D3084" s="8" t="s">
        <v>4163</v>
      </c>
      <c r="E3084" s="8" t="s">
        <v>32533</v>
      </c>
      <c r="F3084" s="5" t="s">
        <v>42670</v>
      </c>
      <c r="G3084" s="5" t="s">
        <v>42671</v>
      </c>
      <c r="H3084" s="6" t="s">
        <v>20571</v>
      </c>
      <c r="I3084" s="6" t="s">
        <v>13668</v>
      </c>
      <c r="J3084" s="6" t="s">
        <v>20570</v>
      </c>
      <c r="K3084" s="6" t="s">
        <v>42672</v>
      </c>
      <c r="L3084" s="11" t="s">
        <v>32528</v>
      </c>
      <c r="M3084" s="9" t="s">
        <v>33107</v>
      </c>
      <c r="N3084" s="9" t="s">
        <v>4163</v>
      </c>
      <c r="O3084" s="9" t="s">
        <v>981</v>
      </c>
      <c r="P3084" s="9" t="s">
        <v>31696</v>
      </c>
      <c r="Q3084" s="11" t="s">
        <v>42673</v>
      </c>
      <c r="R3084" s="6" t="s">
        <v>31689</v>
      </c>
      <c r="S3084" s="9" t="s">
        <v>31657</v>
      </c>
    </row>
    <row r="3085" spans="1:19">
      <c r="A3085" s="5" t="s">
        <v>13730</v>
      </c>
      <c r="B3085" s="6" t="s">
        <v>31690</v>
      </c>
      <c r="C3085" s="7" t="s">
        <v>42547</v>
      </c>
      <c r="D3085" s="8" t="s">
        <v>4163</v>
      </c>
      <c r="E3085" s="8" t="s">
        <v>33168</v>
      </c>
      <c r="F3085" s="5" t="s">
        <v>42674</v>
      </c>
      <c r="G3085" s="5" t="s">
        <v>42675</v>
      </c>
      <c r="H3085" s="6" t="s">
        <v>20569</v>
      </c>
      <c r="I3085" s="6" t="s">
        <v>15532</v>
      </c>
      <c r="J3085" s="6" t="s">
        <v>20568</v>
      </c>
      <c r="K3085" s="6" t="s">
        <v>42676</v>
      </c>
      <c r="L3085" s="11" t="s">
        <v>31700</v>
      </c>
      <c r="M3085" s="9" t="s">
        <v>33107</v>
      </c>
      <c r="N3085" s="9" t="s">
        <v>4163</v>
      </c>
      <c r="O3085" s="9" t="s">
        <v>33298</v>
      </c>
      <c r="P3085" s="9" t="s">
        <v>31696</v>
      </c>
      <c r="Q3085" s="11" t="s">
        <v>42677</v>
      </c>
      <c r="R3085" s="6" t="s">
        <v>31689</v>
      </c>
      <c r="S3085" s="9" t="s">
        <v>31657</v>
      </c>
    </row>
    <row r="3086" spans="1:19">
      <c r="A3086" s="5" t="s">
        <v>13730</v>
      </c>
      <c r="B3086" s="6" t="s">
        <v>31690</v>
      </c>
      <c r="C3086" s="7" t="s">
        <v>42547</v>
      </c>
      <c r="D3086" s="8" t="s">
        <v>4163</v>
      </c>
      <c r="E3086" s="8" t="s">
        <v>32537</v>
      </c>
      <c r="F3086" s="5" t="s">
        <v>42678</v>
      </c>
      <c r="G3086" s="5" t="s">
        <v>42679</v>
      </c>
      <c r="H3086" s="6" t="s">
        <v>20567</v>
      </c>
      <c r="I3086" s="6" t="s">
        <v>15532</v>
      </c>
      <c r="J3086" s="6" t="s">
        <v>20566</v>
      </c>
      <c r="K3086" s="6" t="s">
        <v>42680</v>
      </c>
      <c r="L3086" s="11" t="s">
        <v>32528</v>
      </c>
      <c r="M3086" s="9" t="s">
        <v>33107</v>
      </c>
      <c r="N3086" s="9" t="s">
        <v>4163</v>
      </c>
      <c r="O3086" s="9" t="s">
        <v>33298</v>
      </c>
      <c r="P3086" s="9" t="s">
        <v>31696</v>
      </c>
      <c r="Q3086" s="11" t="s">
        <v>42681</v>
      </c>
      <c r="R3086" s="6" t="s">
        <v>31689</v>
      </c>
      <c r="S3086" s="9" t="s">
        <v>31657</v>
      </c>
    </row>
    <row r="3087" spans="1:19">
      <c r="A3087" s="5" t="s">
        <v>13730</v>
      </c>
      <c r="B3087" s="6" t="s">
        <v>31690</v>
      </c>
      <c r="C3087" s="7" t="s">
        <v>42547</v>
      </c>
      <c r="D3087" s="8" t="s">
        <v>4163</v>
      </c>
      <c r="E3087" s="8" t="s">
        <v>33179</v>
      </c>
      <c r="F3087" s="5" t="s">
        <v>42682</v>
      </c>
      <c r="G3087" s="5" t="s">
        <v>42683</v>
      </c>
      <c r="H3087" s="6" t="s">
        <v>20565</v>
      </c>
      <c r="I3087" s="6" t="s">
        <v>13668</v>
      </c>
      <c r="J3087" s="6" t="s">
        <v>20564</v>
      </c>
      <c r="K3087" s="6" t="s">
        <v>42684</v>
      </c>
      <c r="L3087" s="11" t="s">
        <v>32528</v>
      </c>
      <c r="M3087" s="9" t="s">
        <v>33107</v>
      </c>
      <c r="N3087" s="9" t="s">
        <v>4163</v>
      </c>
      <c r="O3087" s="9" t="s">
        <v>981</v>
      </c>
      <c r="P3087" s="9" t="s">
        <v>31696</v>
      </c>
      <c r="Q3087" s="11" t="s">
        <v>42552</v>
      </c>
      <c r="R3087" s="6" t="s">
        <v>31689</v>
      </c>
      <c r="S3087" s="9" t="s">
        <v>31657</v>
      </c>
    </row>
    <row r="3088" spans="1:19">
      <c r="A3088" s="5" t="s">
        <v>13730</v>
      </c>
      <c r="B3088" s="6" t="s">
        <v>31690</v>
      </c>
      <c r="C3088" s="7" t="s">
        <v>42547</v>
      </c>
      <c r="D3088" s="8" t="s">
        <v>4163</v>
      </c>
      <c r="E3088" s="8" t="s">
        <v>33183</v>
      </c>
      <c r="F3088" s="5" t="s">
        <v>42685</v>
      </c>
      <c r="G3088" s="5" t="s">
        <v>42686</v>
      </c>
      <c r="H3088" s="6" t="s">
        <v>20563</v>
      </c>
      <c r="I3088" s="6" t="s">
        <v>13467</v>
      </c>
      <c r="J3088" s="6" t="s">
        <v>20562</v>
      </c>
      <c r="K3088" s="6" t="s">
        <v>42687</v>
      </c>
      <c r="L3088" s="11" t="s">
        <v>32528</v>
      </c>
      <c r="M3088" s="9" t="s">
        <v>42551</v>
      </c>
      <c r="N3088" s="9" t="s">
        <v>4163</v>
      </c>
      <c r="O3088" s="9" t="s">
        <v>981</v>
      </c>
      <c r="P3088" s="9" t="s">
        <v>31696</v>
      </c>
      <c r="Q3088" s="11" t="s">
        <v>42688</v>
      </c>
      <c r="R3088" s="6" t="s">
        <v>31689</v>
      </c>
      <c r="S3088" s="9" t="s">
        <v>31657</v>
      </c>
    </row>
    <row r="3089" spans="1:19">
      <c r="A3089" s="5" t="s">
        <v>13730</v>
      </c>
      <c r="B3089" s="6" t="s">
        <v>31690</v>
      </c>
      <c r="C3089" s="7" t="s">
        <v>42547</v>
      </c>
      <c r="D3089" s="8" t="s">
        <v>4163</v>
      </c>
      <c r="E3089" s="8" t="s">
        <v>32545</v>
      </c>
      <c r="F3089" s="5" t="s">
        <v>42689</v>
      </c>
      <c r="G3089" s="5" t="s">
        <v>42690</v>
      </c>
      <c r="H3089" s="6" t="s">
        <v>20561</v>
      </c>
      <c r="I3089" s="6" t="s">
        <v>13668</v>
      </c>
      <c r="J3089" s="6" t="s">
        <v>20560</v>
      </c>
      <c r="K3089" s="6" t="s">
        <v>42691</v>
      </c>
      <c r="L3089" s="11" t="s">
        <v>31700</v>
      </c>
      <c r="M3089" s="9" t="s">
        <v>33107</v>
      </c>
      <c r="N3089" s="9" t="s">
        <v>4163</v>
      </c>
      <c r="O3089" s="9" t="s">
        <v>981</v>
      </c>
      <c r="P3089" s="9" t="s">
        <v>31696</v>
      </c>
      <c r="Q3089" s="11" t="s">
        <v>42692</v>
      </c>
      <c r="R3089" s="6" t="s">
        <v>31689</v>
      </c>
      <c r="S3089" s="9" t="s">
        <v>31657</v>
      </c>
    </row>
    <row r="3090" spans="1:19">
      <c r="A3090" s="5" t="s">
        <v>13730</v>
      </c>
      <c r="B3090" s="6" t="s">
        <v>31690</v>
      </c>
      <c r="C3090" s="7" t="s">
        <v>42547</v>
      </c>
      <c r="D3090" s="8" t="s">
        <v>4163</v>
      </c>
      <c r="E3090" s="8" t="s">
        <v>42693</v>
      </c>
      <c r="F3090" s="5" t="s">
        <v>31912</v>
      </c>
      <c r="G3090" s="5" t="s">
        <v>42694</v>
      </c>
      <c r="H3090" s="6" t="s">
        <v>20559</v>
      </c>
      <c r="I3090" s="6" t="s">
        <v>13467</v>
      </c>
      <c r="J3090" s="6" t="s">
        <v>20558</v>
      </c>
      <c r="K3090" s="6" t="s">
        <v>42695</v>
      </c>
      <c r="L3090" s="11" t="s">
        <v>32528</v>
      </c>
      <c r="M3090" s="9" t="s">
        <v>42551</v>
      </c>
      <c r="N3090" s="9" t="s">
        <v>4163</v>
      </c>
      <c r="O3090" s="9" t="s">
        <v>981</v>
      </c>
      <c r="P3090" s="9" t="s">
        <v>31696</v>
      </c>
      <c r="Q3090" s="11" t="s">
        <v>42696</v>
      </c>
      <c r="R3090" s="6" t="s">
        <v>31689</v>
      </c>
      <c r="S3090" s="9" t="s">
        <v>31657</v>
      </c>
    </row>
    <row r="3091" spans="1:19">
      <c r="A3091" s="5" t="s">
        <v>13730</v>
      </c>
      <c r="B3091" s="6" t="s">
        <v>31690</v>
      </c>
      <c r="C3091" s="7" t="s">
        <v>42547</v>
      </c>
      <c r="D3091" s="8" t="s">
        <v>4163</v>
      </c>
      <c r="E3091" s="8" t="s">
        <v>32549</v>
      </c>
      <c r="F3091" s="5" t="s">
        <v>42697</v>
      </c>
      <c r="G3091" s="5" t="s">
        <v>42698</v>
      </c>
      <c r="H3091" s="6" t="s">
        <v>20557</v>
      </c>
      <c r="I3091" s="6" t="s">
        <v>15699</v>
      </c>
      <c r="J3091" s="6" t="s">
        <v>20556</v>
      </c>
      <c r="K3091" s="6" t="s">
        <v>42699</v>
      </c>
      <c r="L3091" s="11" t="s">
        <v>32528</v>
      </c>
      <c r="M3091" s="9" t="s">
        <v>42700</v>
      </c>
      <c r="N3091" s="9" t="s">
        <v>7980</v>
      </c>
      <c r="O3091" s="9" t="s">
        <v>33298</v>
      </c>
      <c r="P3091" s="9" t="s">
        <v>31696</v>
      </c>
      <c r="Q3091" s="11" t="s">
        <v>42701</v>
      </c>
      <c r="R3091" s="6" t="s">
        <v>31689</v>
      </c>
      <c r="S3091" s="9" t="s">
        <v>31657</v>
      </c>
    </row>
    <row r="3092" spans="1:19">
      <c r="A3092" s="5" t="s">
        <v>13730</v>
      </c>
      <c r="B3092" s="6" t="s">
        <v>31690</v>
      </c>
      <c r="C3092" s="7" t="s">
        <v>42547</v>
      </c>
      <c r="D3092" s="8" t="s">
        <v>4163</v>
      </c>
      <c r="E3092" s="8" t="s">
        <v>42702</v>
      </c>
      <c r="F3092" s="5" t="s">
        <v>33411</v>
      </c>
      <c r="G3092" s="5" t="s">
        <v>42703</v>
      </c>
      <c r="H3092" s="6" t="s">
        <v>20555</v>
      </c>
      <c r="I3092" s="6" t="s">
        <v>20331</v>
      </c>
      <c r="J3092" s="6" t="s">
        <v>20554</v>
      </c>
      <c r="K3092" s="6" t="s">
        <v>42704</v>
      </c>
      <c r="L3092" s="11" t="s">
        <v>32528</v>
      </c>
      <c r="M3092" s="9" t="s">
        <v>42700</v>
      </c>
      <c r="N3092" s="9" t="s">
        <v>7980</v>
      </c>
      <c r="O3092" s="9" t="s">
        <v>981</v>
      </c>
      <c r="P3092" s="9" t="s">
        <v>31696</v>
      </c>
      <c r="Q3092" s="11" t="s">
        <v>42705</v>
      </c>
      <c r="R3092" s="6" t="s">
        <v>31689</v>
      </c>
      <c r="S3092" s="9" t="s">
        <v>31657</v>
      </c>
    </row>
    <row r="3093" spans="1:19">
      <c r="A3093" s="5" t="s">
        <v>13730</v>
      </c>
      <c r="B3093" s="6" t="s">
        <v>31690</v>
      </c>
      <c r="C3093" s="7" t="s">
        <v>42547</v>
      </c>
      <c r="D3093" s="8" t="s">
        <v>4163</v>
      </c>
      <c r="E3093" s="8" t="s">
        <v>42706</v>
      </c>
      <c r="F3093" s="5" t="s">
        <v>42707</v>
      </c>
      <c r="G3093" s="5" t="s">
        <v>42708</v>
      </c>
      <c r="H3093" s="6" t="s">
        <v>20553</v>
      </c>
      <c r="I3093" s="6" t="s">
        <v>13668</v>
      </c>
      <c r="J3093" s="6" t="s">
        <v>20552</v>
      </c>
      <c r="K3093" s="6" t="s">
        <v>42709</v>
      </c>
      <c r="L3093" s="11" t="s">
        <v>32528</v>
      </c>
      <c r="M3093" s="9" t="s">
        <v>33107</v>
      </c>
      <c r="N3093" s="9" t="s">
        <v>4163</v>
      </c>
      <c r="O3093" s="9" t="s">
        <v>33298</v>
      </c>
      <c r="P3093" s="9" t="s">
        <v>31696</v>
      </c>
      <c r="Q3093" s="11" t="s">
        <v>42710</v>
      </c>
      <c r="R3093" s="6" t="s">
        <v>31689</v>
      </c>
      <c r="S3093" s="9" t="s">
        <v>31657</v>
      </c>
    </row>
    <row r="3094" spans="1:19">
      <c r="A3094" s="5" t="s">
        <v>13730</v>
      </c>
      <c r="B3094" s="6" t="s">
        <v>31690</v>
      </c>
      <c r="C3094" s="7" t="s">
        <v>42547</v>
      </c>
      <c r="D3094" s="8" t="s">
        <v>4163</v>
      </c>
      <c r="E3094" s="8" t="s">
        <v>32570</v>
      </c>
      <c r="F3094" s="5" t="s">
        <v>42711</v>
      </c>
      <c r="G3094" s="5" t="s">
        <v>42712</v>
      </c>
      <c r="H3094" s="6" t="s">
        <v>20551</v>
      </c>
      <c r="I3094" s="6" t="s">
        <v>15532</v>
      </c>
      <c r="J3094" s="6" t="s">
        <v>20550</v>
      </c>
      <c r="K3094" s="6" t="s">
        <v>42713</v>
      </c>
      <c r="L3094" s="11" t="s">
        <v>31700</v>
      </c>
      <c r="M3094" s="9" t="s">
        <v>33095</v>
      </c>
      <c r="N3094" s="9" t="s">
        <v>6792</v>
      </c>
      <c r="O3094" s="9" t="s">
        <v>981</v>
      </c>
      <c r="P3094" s="9" t="s">
        <v>31696</v>
      </c>
      <c r="Q3094" s="11" t="s">
        <v>42552</v>
      </c>
      <c r="R3094" s="6" t="s">
        <v>31689</v>
      </c>
      <c r="S3094" s="9" t="s">
        <v>31657</v>
      </c>
    </row>
    <row r="3095" spans="1:19">
      <c r="A3095" s="5" t="s">
        <v>13730</v>
      </c>
      <c r="B3095" s="6" t="s">
        <v>31690</v>
      </c>
      <c r="C3095" s="7" t="s">
        <v>42547</v>
      </c>
      <c r="D3095" s="8" t="s">
        <v>4163</v>
      </c>
      <c r="E3095" s="8" t="s">
        <v>42714</v>
      </c>
      <c r="F3095" s="5" t="s">
        <v>42715</v>
      </c>
      <c r="G3095" s="5" t="s">
        <v>42716</v>
      </c>
      <c r="H3095" s="6" t="s">
        <v>20549</v>
      </c>
      <c r="I3095" s="6" t="s">
        <v>13467</v>
      </c>
      <c r="J3095" s="6" t="s">
        <v>20548</v>
      </c>
      <c r="K3095" s="6" t="s">
        <v>42717</v>
      </c>
      <c r="L3095" s="11" t="s">
        <v>32528</v>
      </c>
      <c r="M3095" s="9" t="s">
        <v>42551</v>
      </c>
      <c r="N3095" s="9" t="s">
        <v>4163</v>
      </c>
      <c r="O3095" s="9" t="s">
        <v>33298</v>
      </c>
      <c r="P3095" s="9" t="s">
        <v>31696</v>
      </c>
      <c r="Q3095" s="11" t="s">
        <v>42718</v>
      </c>
      <c r="R3095" s="6" t="s">
        <v>31689</v>
      </c>
      <c r="S3095" s="9" t="s">
        <v>31657</v>
      </c>
    </row>
    <row r="3096" spans="1:19">
      <c r="A3096" s="5" t="s">
        <v>13730</v>
      </c>
      <c r="B3096" s="6" t="s">
        <v>31690</v>
      </c>
      <c r="C3096" s="7" t="s">
        <v>42547</v>
      </c>
      <c r="D3096" s="8" t="s">
        <v>4163</v>
      </c>
      <c r="E3096" s="8" t="s">
        <v>42719</v>
      </c>
      <c r="F3096" s="5" t="s">
        <v>34719</v>
      </c>
      <c r="G3096" s="5" t="s">
        <v>42720</v>
      </c>
      <c r="H3096" s="6" t="s">
        <v>20547</v>
      </c>
      <c r="I3096" s="6" t="s">
        <v>14592</v>
      </c>
      <c r="J3096" s="6" t="s">
        <v>20546</v>
      </c>
      <c r="K3096" s="6" t="s">
        <v>42721</v>
      </c>
      <c r="L3096" s="11" t="s">
        <v>32528</v>
      </c>
      <c r="M3096" s="9" t="s">
        <v>40282</v>
      </c>
      <c r="N3096" s="9" t="s">
        <v>5511</v>
      </c>
      <c r="O3096" s="9" t="s">
        <v>981</v>
      </c>
      <c r="P3096" s="9" t="s">
        <v>31696</v>
      </c>
      <c r="Q3096" s="11" t="s">
        <v>42722</v>
      </c>
      <c r="R3096" s="6" t="s">
        <v>31689</v>
      </c>
      <c r="S3096" s="9" t="s">
        <v>31657</v>
      </c>
    </row>
    <row r="3097" spans="1:19">
      <c r="A3097" s="5" t="s">
        <v>13730</v>
      </c>
      <c r="B3097" s="6" t="s">
        <v>31690</v>
      </c>
      <c r="C3097" s="7" t="s">
        <v>42547</v>
      </c>
      <c r="D3097" s="8" t="s">
        <v>4163</v>
      </c>
      <c r="E3097" s="8" t="s">
        <v>37473</v>
      </c>
      <c r="F3097" s="5" t="s">
        <v>40520</v>
      </c>
      <c r="G3097" s="5" t="s">
        <v>42723</v>
      </c>
      <c r="H3097" s="6" t="s">
        <v>20545</v>
      </c>
      <c r="I3097" s="6" t="s">
        <v>14592</v>
      </c>
      <c r="J3097" s="6" t="s">
        <v>20544</v>
      </c>
      <c r="K3097" s="6" t="s">
        <v>42724</v>
      </c>
      <c r="L3097" s="11" t="s">
        <v>32528</v>
      </c>
      <c r="M3097" s="9" t="s">
        <v>40282</v>
      </c>
      <c r="N3097" s="9" t="s">
        <v>5511</v>
      </c>
      <c r="O3097" s="9" t="s">
        <v>981</v>
      </c>
      <c r="P3097" s="9" t="s">
        <v>31696</v>
      </c>
      <c r="Q3097" s="11" t="s">
        <v>42725</v>
      </c>
      <c r="R3097" s="6" t="s">
        <v>31689</v>
      </c>
      <c r="S3097" s="9" t="s">
        <v>31657</v>
      </c>
    </row>
    <row r="3098" spans="1:19">
      <c r="A3098" s="5" t="s">
        <v>13730</v>
      </c>
      <c r="B3098" s="6" t="s">
        <v>31690</v>
      </c>
      <c r="C3098" s="7" t="s">
        <v>42547</v>
      </c>
      <c r="D3098" s="8" t="s">
        <v>4163</v>
      </c>
      <c r="E3098" s="8" t="s">
        <v>42726</v>
      </c>
      <c r="F3098" s="5" t="s">
        <v>42727</v>
      </c>
      <c r="G3098" s="5" t="s">
        <v>42728</v>
      </c>
      <c r="H3098" s="6" t="s">
        <v>20543</v>
      </c>
      <c r="I3098" s="6" t="s">
        <v>14592</v>
      </c>
      <c r="J3098" s="6" t="s">
        <v>20542</v>
      </c>
      <c r="K3098" s="6" t="s">
        <v>42729</v>
      </c>
      <c r="L3098" s="11" t="s">
        <v>31700</v>
      </c>
      <c r="M3098" s="9" t="s">
        <v>40282</v>
      </c>
      <c r="N3098" s="9" t="s">
        <v>5511</v>
      </c>
      <c r="O3098" s="9" t="s">
        <v>33298</v>
      </c>
      <c r="P3098" s="9" t="s">
        <v>31696</v>
      </c>
      <c r="Q3098" s="11" t="s">
        <v>42730</v>
      </c>
      <c r="R3098" s="6" t="s">
        <v>31689</v>
      </c>
      <c r="S3098" s="9" t="s">
        <v>31657</v>
      </c>
    </row>
    <row r="3099" spans="1:19">
      <c r="A3099" s="5" t="s">
        <v>13730</v>
      </c>
      <c r="B3099" s="6" t="s">
        <v>31690</v>
      </c>
      <c r="C3099" s="7" t="s">
        <v>42547</v>
      </c>
      <c r="D3099" s="8" t="s">
        <v>4163</v>
      </c>
      <c r="E3099" s="8" t="s">
        <v>42731</v>
      </c>
      <c r="F3099" s="5" t="s">
        <v>42732</v>
      </c>
      <c r="G3099" s="5" t="s">
        <v>42733</v>
      </c>
      <c r="H3099" s="6" t="s">
        <v>20541</v>
      </c>
      <c r="I3099" s="6" t="s">
        <v>20331</v>
      </c>
      <c r="J3099" s="6" t="s">
        <v>20540</v>
      </c>
      <c r="K3099" s="6" t="s">
        <v>42734</v>
      </c>
      <c r="L3099" s="11" t="s">
        <v>32528</v>
      </c>
      <c r="M3099" s="9" t="s">
        <v>42700</v>
      </c>
      <c r="N3099" s="9" t="s">
        <v>7980</v>
      </c>
      <c r="O3099" s="9" t="s">
        <v>981</v>
      </c>
      <c r="P3099" s="9" t="s">
        <v>31696</v>
      </c>
      <c r="Q3099" s="11" t="s">
        <v>42735</v>
      </c>
      <c r="R3099" s="6" t="s">
        <v>31689</v>
      </c>
      <c r="S3099" s="9" t="s">
        <v>31657</v>
      </c>
    </row>
    <row r="3100" spans="1:19">
      <c r="A3100" s="5" t="s">
        <v>13730</v>
      </c>
      <c r="B3100" s="6" t="s">
        <v>31690</v>
      </c>
      <c r="C3100" s="7" t="s">
        <v>42547</v>
      </c>
      <c r="D3100" s="8" t="s">
        <v>4163</v>
      </c>
      <c r="E3100" s="8" t="s">
        <v>32575</v>
      </c>
      <c r="F3100" s="5" t="s">
        <v>42736</v>
      </c>
      <c r="G3100" s="5" t="s">
        <v>42737</v>
      </c>
      <c r="H3100" s="6" t="s">
        <v>20539</v>
      </c>
      <c r="I3100" s="6" t="s">
        <v>15724</v>
      </c>
      <c r="J3100" s="6" t="s">
        <v>20538</v>
      </c>
      <c r="K3100" s="6" t="s">
        <v>42738</v>
      </c>
      <c r="L3100" s="11" t="s">
        <v>32528</v>
      </c>
      <c r="M3100" s="9" t="s">
        <v>33160</v>
      </c>
      <c r="N3100" s="9" t="s">
        <v>5444</v>
      </c>
      <c r="O3100" s="9" t="s">
        <v>981</v>
      </c>
      <c r="P3100" s="9" t="s">
        <v>31696</v>
      </c>
      <c r="Q3100" s="11" t="s">
        <v>42739</v>
      </c>
      <c r="R3100" s="6" t="s">
        <v>31689</v>
      </c>
      <c r="S3100" s="9" t="s">
        <v>31657</v>
      </c>
    </row>
    <row r="3101" spans="1:19">
      <c r="A3101" s="5" t="s">
        <v>13730</v>
      </c>
      <c r="B3101" s="6" t="s">
        <v>31690</v>
      </c>
      <c r="C3101" s="7" t="s">
        <v>42547</v>
      </c>
      <c r="D3101" s="8" t="s">
        <v>4163</v>
      </c>
      <c r="E3101" s="8" t="s">
        <v>37480</v>
      </c>
      <c r="F3101" s="5" t="s">
        <v>42740</v>
      </c>
      <c r="G3101" s="5" t="s">
        <v>42741</v>
      </c>
      <c r="H3101" s="6" t="s">
        <v>20537</v>
      </c>
      <c r="I3101" s="6" t="s">
        <v>13467</v>
      </c>
      <c r="J3101" s="6" t="s">
        <v>20536</v>
      </c>
      <c r="K3101" s="6" t="s">
        <v>42742</v>
      </c>
      <c r="L3101" s="11" t="s">
        <v>32528</v>
      </c>
      <c r="M3101" s="9" t="s">
        <v>42624</v>
      </c>
      <c r="N3101" s="9" t="s">
        <v>7980</v>
      </c>
      <c r="O3101" s="9" t="s">
        <v>981</v>
      </c>
      <c r="P3101" s="9" t="s">
        <v>31696</v>
      </c>
      <c r="Q3101" s="11" t="s">
        <v>42743</v>
      </c>
      <c r="R3101" s="6" t="s">
        <v>31689</v>
      </c>
      <c r="S3101" s="9" t="s">
        <v>31657</v>
      </c>
    </row>
    <row r="3102" spans="1:19">
      <c r="A3102" s="5" t="s">
        <v>13730</v>
      </c>
      <c r="B3102" s="6" t="s">
        <v>31690</v>
      </c>
      <c r="C3102" s="7" t="s">
        <v>42547</v>
      </c>
      <c r="D3102" s="8" t="s">
        <v>4163</v>
      </c>
      <c r="E3102" s="8" t="s">
        <v>37484</v>
      </c>
      <c r="F3102" s="5" t="s">
        <v>42744</v>
      </c>
      <c r="G3102" s="5" t="s">
        <v>42745</v>
      </c>
      <c r="H3102" s="6" t="s">
        <v>20535</v>
      </c>
      <c r="I3102" s="6" t="s">
        <v>14592</v>
      </c>
      <c r="J3102" s="6" t="s">
        <v>20534</v>
      </c>
      <c r="K3102" s="6" t="s">
        <v>42746</v>
      </c>
      <c r="L3102" s="11" t="s">
        <v>32528</v>
      </c>
      <c r="M3102" s="9" t="s">
        <v>40282</v>
      </c>
      <c r="N3102" s="9" t="s">
        <v>5511</v>
      </c>
      <c r="O3102" s="9" t="s">
        <v>33298</v>
      </c>
      <c r="P3102" s="9" t="s">
        <v>31696</v>
      </c>
      <c r="Q3102" s="11" t="s">
        <v>42747</v>
      </c>
      <c r="R3102" s="6" t="s">
        <v>31689</v>
      </c>
      <c r="S3102" s="9" t="s">
        <v>31657</v>
      </c>
    </row>
    <row r="3103" spans="1:19">
      <c r="A3103" s="5" t="s">
        <v>13730</v>
      </c>
      <c r="B3103" s="6" t="s">
        <v>31690</v>
      </c>
      <c r="C3103" s="7" t="s">
        <v>42547</v>
      </c>
      <c r="D3103" s="8" t="s">
        <v>4163</v>
      </c>
      <c r="E3103" s="8" t="s">
        <v>32579</v>
      </c>
      <c r="F3103" s="5" t="s">
        <v>34071</v>
      </c>
      <c r="G3103" s="5" t="s">
        <v>42748</v>
      </c>
      <c r="H3103" s="6" t="s">
        <v>20533</v>
      </c>
      <c r="I3103" s="6" t="s">
        <v>14592</v>
      </c>
      <c r="J3103" s="6" t="s">
        <v>20532</v>
      </c>
      <c r="K3103" s="6" t="s">
        <v>42749</v>
      </c>
      <c r="L3103" s="11" t="s">
        <v>31700</v>
      </c>
      <c r="M3103" s="9" t="s">
        <v>40282</v>
      </c>
      <c r="N3103" s="9" t="s">
        <v>5511</v>
      </c>
      <c r="O3103" s="9" t="s">
        <v>33298</v>
      </c>
      <c r="P3103" s="9" t="s">
        <v>31696</v>
      </c>
      <c r="Q3103" s="11" t="s">
        <v>42750</v>
      </c>
      <c r="R3103" s="6" t="s">
        <v>31689</v>
      </c>
      <c r="S3103" s="9" t="s">
        <v>31657</v>
      </c>
    </row>
    <row r="3104" spans="1:19">
      <c r="A3104" s="5" t="s">
        <v>13730</v>
      </c>
      <c r="B3104" s="6" t="s">
        <v>31690</v>
      </c>
      <c r="C3104" s="7" t="s">
        <v>42547</v>
      </c>
      <c r="D3104" s="8" t="s">
        <v>4163</v>
      </c>
      <c r="E3104" s="8" t="s">
        <v>32583</v>
      </c>
      <c r="F3104" s="5" t="s">
        <v>42751</v>
      </c>
      <c r="G3104" s="5" t="s">
        <v>42752</v>
      </c>
      <c r="H3104" s="6" t="s">
        <v>20531</v>
      </c>
      <c r="I3104" s="6" t="s">
        <v>13467</v>
      </c>
      <c r="J3104" s="6" t="s">
        <v>20530</v>
      </c>
      <c r="K3104" s="6" t="s">
        <v>42753</v>
      </c>
      <c r="L3104" s="11" t="s">
        <v>32528</v>
      </c>
      <c r="M3104" s="9" t="s">
        <v>42700</v>
      </c>
      <c r="N3104" s="9" t="s">
        <v>7980</v>
      </c>
      <c r="O3104" s="9" t="s">
        <v>981</v>
      </c>
      <c r="P3104" s="9" t="s">
        <v>31696</v>
      </c>
      <c r="Q3104" s="11" t="s">
        <v>42754</v>
      </c>
      <c r="R3104" s="6" t="s">
        <v>31689</v>
      </c>
      <c r="S3104" s="9" t="s">
        <v>31657</v>
      </c>
    </row>
    <row r="3105" spans="1:19">
      <c r="A3105" s="5" t="s">
        <v>13730</v>
      </c>
      <c r="B3105" s="6" t="s">
        <v>31690</v>
      </c>
      <c r="C3105" s="7" t="s">
        <v>42547</v>
      </c>
      <c r="D3105" s="8" t="s">
        <v>4163</v>
      </c>
      <c r="E3105" s="8" t="s">
        <v>42755</v>
      </c>
      <c r="F3105" s="5" t="s">
        <v>42756</v>
      </c>
      <c r="G3105" s="5" t="s">
        <v>42757</v>
      </c>
      <c r="H3105" s="6" t="s">
        <v>17354</v>
      </c>
      <c r="I3105" s="6" t="s">
        <v>13467</v>
      </c>
      <c r="J3105" s="6" t="s">
        <v>17353</v>
      </c>
      <c r="K3105" s="6" t="s">
        <v>42550</v>
      </c>
      <c r="L3105" s="11" t="s">
        <v>31834</v>
      </c>
      <c r="M3105" s="9" t="s">
        <v>42551</v>
      </c>
      <c r="N3105" s="9" t="s">
        <v>4163</v>
      </c>
      <c r="O3105" s="9" t="s">
        <v>981</v>
      </c>
      <c r="P3105" s="9" t="s">
        <v>31696</v>
      </c>
      <c r="Q3105" s="11" t="s">
        <v>42552</v>
      </c>
      <c r="R3105" s="6" t="s">
        <v>31689</v>
      </c>
      <c r="S3105" s="9" t="s">
        <v>31657</v>
      </c>
    </row>
    <row r="3106" spans="1:19">
      <c r="A3106" s="5" t="s">
        <v>13730</v>
      </c>
      <c r="B3106" s="6" t="s">
        <v>31690</v>
      </c>
      <c r="C3106" s="7" t="s">
        <v>42547</v>
      </c>
      <c r="D3106" s="8" t="s">
        <v>4163</v>
      </c>
      <c r="E3106" s="8" t="s">
        <v>42758</v>
      </c>
      <c r="F3106" s="5" t="s">
        <v>42759</v>
      </c>
      <c r="G3106" s="5" t="s">
        <v>42760</v>
      </c>
      <c r="H3106" s="6" t="s">
        <v>20529</v>
      </c>
      <c r="I3106" s="6" t="s">
        <v>13467</v>
      </c>
      <c r="J3106" s="6" t="s">
        <v>20528</v>
      </c>
      <c r="K3106" s="6" t="s">
        <v>42761</v>
      </c>
      <c r="L3106" s="11" t="s">
        <v>31834</v>
      </c>
      <c r="M3106" s="9" t="s">
        <v>42551</v>
      </c>
      <c r="N3106" s="9" t="s">
        <v>4163</v>
      </c>
      <c r="O3106" s="9" t="s">
        <v>981</v>
      </c>
      <c r="P3106" s="9" t="s">
        <v>31696</v>
      </c>
      <c r="Q3106" s="11" t="s">
        <v>42552</v>
      </c>
      <c r="R3106" s="6" t="s">
        <v>31689</v>
      </c>
      <c r="S3106" s="9" t="s">
        <v>31657</v>
      </c>
    </row>
    <row r="3107" spans="1:19">
      <c r="A3107" s="5" t="s">
        <v>13730</v>
      </c>
      <c r="B3107" s="6" t="s">
        <v>31690</v>
      </c>
      <c r="C3107" s="7" t="s">
        <v>42547</v>
      </c>
      <c r="D3107" s="8" t="s">
        <v>4163</v>
      </c>
      <c r="E3107" s="8" t="s">
        <v>42762</v>
      </c>
      <c r="F3107" s="5" t="s">
        <v>42763</v>
      </c>
      <c r="G3107" s="5" t="s">
        <v>42764</v>
      </c>
      <c r="H3107" s="6" t="s">
        <v>20527</v>
      </c>
      <c r="I3107" s="6" t="s">
        <v>14592</v>
      </c>
      <c r="J3107" s="6" t="s">
        <v>20526</v>
      </c>
      <c r="K3107" s="6" t="s">
        <v>42765</v>
      </c>
      <c r="L3107" s="11" t="s">
        <v>31931</v>
      </c>
      <c r="M3107" s="9" t="s">
        <v>40282</v>
      </c>
      <c r="N3107" s="9" t="s">
        <v>5511</v>
      </c>
      <c r="O3107" s="9" t="s">
        <v>33298</v>
      </c>
      <c r="P3107" s="9" t="s">
        <v>31696</v>
      </c>
      <c r="Q3107" s="11" t="s">
        <v>42552</v>
      </c>
      <c r="R3107" s="6" t="s">
        <v>31689</v>
      </c>
      <c r="S3107" s="9" t="s">
        <v>31657</v>
      </c>
    </row>
    <row r="3108" spans="1:19">
      <c r="A3108" s="5" t="s">
        <v>13730</v>
      </c>
      <c r="B3108" s="6" t="s">
        <v>31690</v>
      </c>
      <c r="C3108" s="7" t="s">
        <v>42547</v>
      </c>
      <c r="D3108" s="8" t="s">
        <v>4163</v>
      </c>
      <c r="E3108" s="8" t="s">
        <v>42766</v>
      </c>
      <c r="F3108" s="5" t="s">
        <v>42767</v>
      </c>
      <c r="G3108" s="5" t="s">
        <v>42768</v>
      </c>
      <c r="H3108" s="6" t="s">
        <v>20525</v>
      </c>
      <c r="I3108" s="6" t="s">
        <v>13467</v>
      </c>
      <c r="J3108" s="6" t="s">
        <v>20524</v>
      </c>
      <c r="K3108" s="6" t="s">
        <v>42769</v>
      </c>
      <c r="L3108" s="11" t="s">
        <v>31931</v>
      </c>
      <c r="M3108" s="9" t="s">
        <v>42551</v>
      </c>
      <c r="N3108" s="9" t="s">
        <v>4163</v>
      </c>
      <c r="O3108" s="9" t="s">
        <v>981</v>
      </c>
      <c r="P3108" s="9" t="s">
        <v>31696</v>
      </c>
      <c r="R3108" s="6" t="s">
        <v>31689</v>
      </c>
      <c r="S3108" s="9" t="s">
        <v>31657</v>
      </c>
    </row>
    <row r="3109" spans="1:19">
      <c r="A3109" s="5" t="s">
        <v>13730</v>
      </c>
      <c r="B3109" s="6" t="s">
        <v>31679</v>
      </c>
      <c r="C3109" s="7" t="s">
        <v>42770</v>
      </c>
      <c r="D3109" s="8" t="s">
        <v>4163</v>
      </c>
      <c r="E3109" s="8" t="s">
        <v>31681</v>
      </c>
      <c r="F3109" s="5" t="s">
        <v>42771</v>
      </c>
      <c r="G3109" s="5" t="s">
        <v>42772</v>
      </c>
      <c r="H3109" s="6" t="s">
        <v>20523</v>
      </c>
      <c r="I3109" s="6" t="s">
        <v>15537</v>
      </c>
      <c r="J3109" s="6" t="s">
        <v>20522</v>
      </c>
      <c r="K3109" s="6" t="s">
        <v>42773</v>
      </c>
      <c r="L3109" s="11" t="s">
        <v>31685</v>
      </c>
      <c r="M3109" s="9" t="s">
        <v>41759</v>
      </c>
      <c r="N3109" s="9" t="s">
        <v>9921</v>
      </c>
      <c r="O3109" s="9" t="s">
        <v>1598</v>
      </c>
      <c r="P3109" s="9" t="s">
        <v>31687</v>
      </c>
      <c r="Q3109" s="11" t="s">
        <v>42774</v>
      </c>
      <c r="R3109" s="6" t="s">
        <v>31689</v>
      </c>
      <c r="S3109" s="9" t="s">
        <v>31657</v>
      </c>
    </row>
    <row r="3110" spans="1:19">
      <c r="A3110" s="5" t="s">
        <v>13730</v>
      </c>
      <c r="B3110" s="6" t="s">
        <v>31690</v>
      </c>
      <c r="C3110" s="7" t="s">
        <v>42770</v>
      </c>
      <c r="D3110" s="8" t="s">
        <v>4163</v>
      </c>
      <c r="E3110" s="8" t="s">
        <v>31691</v>
      </c>
      <c r="F3110" s="5" t="s">
        <v>42775</v>
      </c>
      <c r="G3110" s="5" t="s">
        <v>42776</v>
      </c>
      <c r="H3110" s="6" t="s">
        <v>17361</v>
      </c>
      <c r="I3110" s="6" t="s">
        <v>15537</v>
      </c>
      <c r="J3110" s="6" t="s">
        <v>17360</v>
      </c>
      <c r="K3110" s="6" t="s">
        <v>42777</v>
      </c>
      <c r="L3110" s="11" t="s">
        <v>31720</v>
      </c>
      <c r="M3110" s="9" t="s">
        <v>41759</v>
      </c>
      <c r="N3110" s="9" t="s">
        <v>9921</v>
      </c>
      <c r="O3110" s="9" t="s">
        <v>1598</v>
      </c>
      <c r="P3110" s="9" t="s">
        <v>31696</v>
      </c>
      <c r="Q3110" s="11" t="s">
        <v>42778</v>
      </c>
      <c r="R3110" s="6" t="s">
        <v>31689</v>
      </c>
      <c r="S3110" s="9" t="s">
        <v>31657</v>
      </c>
    </row>
    <row r="3111" spans="1:19">
      <c r="A3111" s="5" t="s">
        <v>13730</v>
      </c>
      <c r="B3111" s="6" t="s">
        <v>31690</v>
      </c>
      <c r="C3111" s="7" t="s">
        <v>42770</v>
      </c>
      <c r="D3111" s="8" t="s">
        <v>4163</v>
      </c>
      <c r="E3111" s="8" t="s">
        <v>31806</v>
      </c>
      <c r="F3111" s="5" t="s">
        <v>42779</v>
      </c>
      <c r="G3111" s="5" t="s">
        <v>42780</v>
      </c>
      <c r="H3111" s="6" t="s">
        <v>17350</v>
      </c>
      <c r="I3111" s="6" t="s">
        <v>15537</v>
      </c>
      <c r="J3111" s="6" t="s">
        <v>17349</v>
      </c>
      <c r="K3111" s="6" t="s">
        <v>42781</v>
      </c>
      <c r="L3111" s="11" t="s">
        <v>31767</v>
      </c>
      <c r="M3111" s="9" t="s">
        <v>40932</v>
      </c>
      <c r="N3111" s="9" t="s">
        <v>5511</v>
      </c>
      <c r="O3111" s="9" t="s">
        <v>1598</v>
      </c>
      <c r="P3111" s="9" t="s">
        <v>31696</v>
      </c>
      <c r="Q3111" s="11" t="s">
        <v>42782</v>
      </c>
      <c r="R3111" s="6" t="s">
        <v>31689</v>
      </c>
      <c r="S3111" s="9" t="s">
        <v>31657</v>
      </c>
    </row>
    <row r="3112" spans="1:19">
      <c r="A3112" s="5" t="s">
        <v>13730</v>
      </c>
      <c r="B3112" s="6" t="s">
        <v>31690</v>
      </c>
      <c r="C3112" s="7" t="s">
        <v>42770</v>
      </c>
      <c r="D3112" s="8" t="s">
        <v>4163</v>
      </c>
      <c r="E3112" s="8" t="s">
        <v>31726</v>
      </c>
      <c r="F3112" s="5" t="s">
        <v>42783</v>
      </c>
      <c r="G3112" s="5" t="s">
        <v>42784</v>
      </c>
      <c r="H3112" s="6" t="s">
        <v>20521</v>
      </c>
      <c r="I3112" s="6" t="s">
        <v>15537</v>
      </c>
      <c r="J3112" s="6" t="s">
        <v>20520</v>
      </c>
      <c r="K3112" s="6" t="s">
        <v>42785</v>
      </c>
      <c r="L3112" s="11" t="s">
        <v>31839</v>
      </c>
      <c r="M3112" s="9" t="s">
        <v>40932</v>
      </c>
      <c r="N3112" s="9" t="s">
        <v>5511</v>
      </c>
      <c r="O3112" s="9" t="s">
        <v>1598</v>
      </c>
      <c r="P3112" s="9" t="s">
        <v>31696</v>
      </c>
      <c r="Q3112" s="11" t="s">
        <v>42786</v>
      </c>
      <c r="R3112" s="6" t="s">
        <v>31689</v>
      </c>
      <c r="S3112" s="9" t="s">
        <v>31657</v>
      </c>
    </row>
    <row r="3113" spans="1:19">
      <c r="A3113" s="5" t="s">
        <v>13730</v>
      </c>
      <c r="B3113" s="6" t="s">
        <v>31690</v>
      </c>
      <c r="C3113" s="7" t="s">
        <v>42770</v>
      </c>
      <c r="D3113" s="8" t="s">
        <v>4163</v>
      </c>
      <c r="E3113" s="8" t="s">
        <v>31858</v>
      </c>
      <c r="F3113" s="5" t="s">
        <v>42787</v>
      </c>
      <c r="G3113" s="5" t="s">
        <v>42788</v>
      </c>
      <c r="H3113" s="6" t="s">
        <v>20519</v>
      </c>
      <c r="I3113" s="6" t="s">
        <v>15537</v>
      </c>
      <c r="J3113" s="6" t="s">
        <v>20518</v>
      </c>
      <c r="K3113" s="6" t="s">
        <v>42789</v>
      </c>
      <c r="L3113" s="11" t="s">
        <v>31772</v>
      </c>
      <c r="M3113" s="9" t="s">
        <v>40282</v>
      </c>
      <c r="N3113" s="9" t="s">
        <v>5511</v>
      </c>
      <c r="O3113" s="9" t="s">
        <v>1598</v>
      </c>
      <c r="P3113" s="9" t="s">
        <v>31696</v>
      </c>
      <c r="Q3113" s="11" t="s">
        <v>42790</v>
      </c>
      <c r="R3113" s="6" t="s">
        <v>31689</v>
      </c>
      <c r="S3113" s="9" t="s">
        <v>31657</v>
      </c>
    </row>
    <row r="3114" spans="1:19">
      <c r="A3114" s="5" t="s">
        <v>13730</v>
      </c>
      <c r="B3114" s="6" t="s">
        <v>31690</v>
      </c>
      <c r="C3114" s="7" t="s">
        <v>42770</v>
      </c>
      <c r="D3114" s="8" t="s">
        <v>4163</v>
      </c>
      <c r="E3114" s="8" t="s">
        <v>31746</v>
      </c>
      <c r="F3114" s="5" t="s">
        <v>42791</v>
      </c>
      <c r="G3114" s="5" t="s">
        <v>42792</v>
      </c>
      <c r="H3114" s="6" t="s">
        <v>20517</v>
      </c>
      <c r="I3114" s="6" t="s">
        <v>15537</v>
      </c>
      <c r="J3114" s="6" t="s">
        <v>20516</v>
      </c>
      <c r="K3114" s="6" t="s">
        <v>42793</v>
      </c>
      <c r="L3114" s="11" t="s">
        <v>31772</v>
      </c>
      <c r="M3114" s="9" t="s">
        <v>40282</v>
      </c>
      <c r="N3114" s="9" t="s">
        <v>5511</v>
      </c>
      <c r="O3114" s="9" t="s">
        <v>1598</v>
      </c>
      <c r="P3114" s="9" t="s">
        <v>31696</v>
      </c>
      <c r="Q3114" s="11" t="s">
        <v>42794</v>
      </c>
      <c r="R3114" s="6" t="s">
        <v>31689</v>
      </c>
      <c r="S3114" s="9" t="s">
        <v>31657</v>
      </c>
    </row>
    <row r="3115" spans="1:19">
      <c r="A3115" s="5" t="s">
        <v>13730</v>
      </c>
      <c r="B3115" s="6" t="s">
        <v>31690</v>
      </c>
      <c r="C3115" s="7" t="s">
        <v>42770</v>
      </c>
      <c r="D3115" s="8" t="s">
        <v>4163</v>
      </c>
      <c r="E3115" s="8" t="s">
        <v>31751</v>
      </c>
      <c r="F3115" s="5" t="s">
        <v>42795</v>
      </c>
      <c r="G3115" s="5" t="s">
        <v>42796</v>
      </c>
      <c r="H3115" s="6" t="s">
        <v>20515</v>
      </c>
      <c r="I3115" s="6" t="s">
        <v>15537</v>
      </c>
      <c r="J3115" s="6" t="s">
        <v>20514</v>
      </c>
      <c r="K3115" s="6" t="s">
        <v>42797</v>
      </c>
      <c r="L3115" s="11" t="s">
        <v>31772</v>
      </c>
      <c r="M3115" s="9" t="s">
        <v>41759</v>
      </c>
      <c r="N3115" s="9" t="s">
        <v>9921</v>
      </c>
      <c r="O3115" s="9" t="s">
        <v>1598</v>
      </c>
      <c r="P3115" s="9" t="s">
        <v>31696</v>
      </c>
      <c r="Q3115" s="11" t="s">
        <v>42798</v>
      </c>
      <c r="R3115" s="6" t="s">
        <v>31689</v>
      </c>
      <c r="S3115" s="9" t="s">
        <v>31657</v>
      </c>
    </row>
    <row r="3116" spans="1:19">
      <c r="A3116" s="5" t="s">
        <v>13730</v>
      </c>
      <c r="B3116" s="6" t="s">
        <v>31690</v>
      </c>
      <c r="C3116" s="7" t="s">
        <v>42770</v>
      </c>
      <c r="D3116" s="8" t="s">
        <v>4163</v>
      </c>
      <c r="E3116" s="8" t="s">
        <v>31777</v>
      </c>
      <c r="F3116" s="5" t="s">
        <v>42799</v>
      </c>
      <c r="G3116" s="5" t="s">
        <v>42800</v>
      </c>
      <c r="H3116" s="6" t="s">
        <v>20513</v>
      </c>
      <c r="I3116" s="6" t="s">
        <v>15537</v>
      </c>
      <c r="J3116" s="6" t="s">
        <v>20512</v>
      </c>
      <c r="K3116" s="6" t="s">
        <v>42801</v>
      </c>
      <c r="L3116" s="11" t="s">
        <v>31772</v>
      </c>
      <c r="M3116" s="9" t="s">
        <v>41759</v>
      </c>
      <c r="N3116" s="9" t="s">
        <v>9921</v>
      </c>
      <c r="O3116" s="9" t="s">
        <v>1598</v>
      </c>
      <c r="P3116" s="9" t="s">
        <v>31696</v>
      </c>
      <c r="Q3116" s="11" t="s">
        <v>42802</v>
      </c>
      <c r="R3116" s="6" t="s">
        <v>31689</v>
      </c>
      <c r="S3116" s="9" t="s">
        <v>31657</v>
      </c>
    </row>
    <row r="3117" spans="1:19">
      <c r="A3117" s="5" t="s">
        <v>13730</v>
      </c>
      <c r="B3117" s="6" t="s">
        <v>31690</v>
      </c>
      <c r="C3117" s="7" t="s">
        <v>42770</v>
      </c>
      <c r="D3117" s="8" t="s">
        <v>4163</v>
      </c>
      <c r="E3117" s="8" t="s">
        <v>31975</v>
      </c>
      <c r="F3117" s="5" t="s">
        <v>42803</v>
      </c>
      <c r="G3117" s="5" t="s">
        <v>42804</v>
      </c>
      <c r="H3117" s="6" t="s">
        <v>20511</v>
      </c>
      <c r="I3117" s="6" t="s">
        <v>15537</v>
      </c>
      <c r="J3117" s="6" t="s">
        <v>20510</v>
      </c>
      <c r="K3117" s="6" t="s">
        <v>42805</v>
      </c>
      <c r="L3117" s="11" t="s">
        <v>31772</v>
      </c>
      <c r="M3117" s="9" t="s">
        <v>40932</v>
      </c>
      <c r="N3117" s="9" t="s">
        <v>5511</v>
      </c>
      <c r="O3117" s="9" t="s">
        <v>1598</v>
      </c>
      <c r="P3117" s="9" t="s">
        <v>31696</v>
      </c>
      <c r="Q3117" s="11" t="s">
        <v>42806</v>
      </c>
      <c r="R3117" s="6" t="s">
        <v>31689</v>
      </c>
      <c r="S3117" s="9" t="s">
        <v>31657</v>
      </c>
    </row>
    <row r="3118" spans="1:19">
      <c r="A3118" s="5" t="s">
        <v>13730</v>
      </c>
      <c r="B3118" s="6" t="s">
        <v>31679</v>
      </c>
      <c r="C3118" s="7" t="s">
        <v>42807</v>
      </c>
      <c r="D3118" s="8" t="s">
        <v>4163</v>
      </c>
      <c r="E3118" s="8" t="s">
        <v>31681</v>
      </c>
      <c r="F3118" s="5" t="s">
        <v>42808</v>
      </c>
      <c r="G3118" s="5" t="s">
        <v>42809</v>
      </c>
      <c r="H3118" s="6" t="s">
        <v>20509</v>
      </c>
      <c r="I3118" s="6" t="s">
        <v>13469</v>
      </c>
      <c r="J3118" s="6" t="s">
        <v>20508</v>
      </c>
      <c r="K3118" s="6" t="s">
        <v>42810</v>
      </c>
      <c r="L3118" s="11" t="s">
        <v>31685</v>
      </c>
      <c r="M3118" s="9" t="s">
        <v>41759</v>
      </c>
      <c r="N3118" s="9" t="s">
        <v>9921</v>
      </c>
      <c r="O3118" s="9" t="s">
        <v>1598</v>
      </c>
      <c r="P3118" s="9" t="s">
        <v>31687</v>
      </c>
      <c r="Q3118" s="11" t="s">
        <v>42811</v>
      </c>
      <c r="R3118" s="6" t="s">
        <v>31689</v>
      </c>
      <c r="S3118" s="9" t="s">
        <v>31657</v>
      </c>
    </row>
    <row r="3119" spans="1:19">
      <c r="A3119" s="5" t="s">
        <v>13730</v>
      </c>
      <c r="B3119" s="6" t="s">
        <v>31690</v>
      </c>
      <c r="C3119" s="7" t="s">
        <v>42807</v>
      </c>
      <c r="D3119" s="8" t="s">
        <v>4163</v>
      </c>
      <c r="E3119" s="8" t="s">
        <v>31691</v>
      </c>
      <c r="F3119" s="5" t="s">
        <v>42812</v>
      </c>
      <c r="G3119" s="5" t="s">
        <v>42813</v>
      </c>
      <c r="H3119" s="6" t="s">
        <v>20507</v>
      </c>
      <c r="I3119" s="6" t="s">
        <v>13469</v>
      </c>
      <c r="J3119" s="6" t="s">
        <v>20506</v>
      </c>
      <c r="K3119" s="6" t="s">
        <v>42814</v>
      </c>
      <c r="L3119" s="11" t="s">
        <v>31720</v>
      </c>
      <c r="M3119" s="9" t="s">
        <v>40932</v>
      </c>
      <c r="N3119" s="9" t="s">
        <v>5511</v>
      </c>
      <c r="O3119" s="9" t="s">
        <v>1598</v>
      </c>
      <c r="P3119" s="9" t="s">
        <v>31696</v>
      </c>
      <c r="Q3119" s="11" t="s">
        <v>42815</v>
      </c>
      <c r="R3119" s="6" t="s">
        <v>31689</v>
      </c>
      <c r="S3119" s="9" t="s">
        <v>31657</v>
      </c>
    </row>
    <row r="3120" spans="1:19">
      <c r="A3120" s="5" t="s">
        <v>13730</v>
      </c>
      <c r="B3120" s="6" t="s">
        <v>31690</v>
      </c>
      <c r="C3120" s="7" t="s">
        <v>42807</v>
      </c>
      <c r="D3120" s="8" t="s">
        <v>4163</v>
      </c>
      <c r="E3120" s="8" t="s">
        <v>31763</v>
      </c>
      <c r="F3120" s="5" t="s">
        <v>35713</v>
      </c>
      <c r="G3120" s="5" t="s">
        <v>42816</v>
      </c>
      <c r="H3120" s="6" t="s">
        <v>20505</v>
      </c>
      <c r="I3120" s="6" t="s">
        <v>13469</v>
      </c>
      <c r="J3120" s="6" t="s">
        <v>20504</v>
      </c>
      <c r="K3120" s="6" t="s">
        <v>42817</v>
      </c>
      <c r="L3120" s="11" t="s">
        <v>31767</v>
      </c>
      <c r="M3120" s="9" t="s">
        <v>40932</v>
      </c>
      <c r="N3120" s="9" t="s">
        <v>5511</v>
      </c>
      <c r="O3120" s="9" t="s">
        <v>1598</v>
      </c>
      <c r="P3120" s="9" t="s">
        <v>31696</v>
      </c>
      <c r="Q3120" s="11" t="s">
        <v>42818</v>
      </c>
      <c r="R3120" s="6" t="s">
        <v>31689</v>
      </c>
      <c r="S3120" s="9" t="s">
        <v>31657</v>
      </c>
    </row>
    <row r="3121" spans="1:19">
      <c r="A3121" s="5" t="s">
        <v>13730</v>
      </c>
      <c r="B3121" s="6" t="s">
        <v>31690</v>
      </c>
      <c r="C3121" s="7" t="s">
        <v>42807</v>
      </c>
      <c r="D3121" s="8" t="s">
        <v>4163</v>
      </c>
      <c r="E3121" s="8" t="s">
        <v>32934</v>
      </c>
      <c r="F3121" s="5" t="s">
        <v>34182</v>
      </c>
      <c r="G3121" s="5" t="s">
        <v>42819</v>
      </c>
      <c r="H3121" s="6" t="s">
        <v>20503</v>
      </c>
      <c r="I3121" s="6" t="s">
        <v>13469</v>
      </c>
      <c r="J3121" s="6" t="s">
        <v>20502</v>
      </c>
      <c r="K3121" s="6" t="s">
        <v>42820</v>
      </c>
      <c r="L3121" s="11" t="s">
        <v>31767</v>
      </c>
      <c r="M3121" s="9" t="s">
        <v>41759</v>
      </c>
      <c r="N3121" s="9" t="s">
        <v>9921</v>
      </c>
      <c r="O3121" s="9" t="s">
        <v>1598</v>
      </c>
      <c r="P3121" s="9" t="s">
        <v>31696</v>
      </c>
      <c r="Q3121" s="11" t="s">
        <v>42821</v>
      </c>
      <c r="R3121" s="6" t="s">
        <v>31689</v>
      </c>
      <c r="S3121" s="9" t="s">
        <v>31657</v>
      </c>
    </row>
    <row r="3122" spans="1:19">
      <c r="A3122" s="5" t="s">
        <v>13730</v>
      </c>
      <c r="B3122" s="6" t="s">
        <v>31690</v>
      </c>
      <c r="C3122" s="7" t="s">
        <v>42807</v>
      </c>
      <c r="D3122" s="8" t="s">
        <v>4163</v>
      </c>
      <c r="E3122" s="8" t="s">
        <v>32075</v>
      </c>
      <c r="F3122" s="5" t="s">
        <v>42822</v>
      </c>
      <c r="G3122" s="5" t="s">
        <v>42823</v>
      </c>
      <c r="H3122" s="6" t="s">
        <v>20501</v>
      </c>
      <c r="I3122" s="6" t="s">
        <v>14446</v>
      </c>
      <c r="J3122" s="6" t="s">
        <v>20500</v>
      </c>
      <c r="K3122" s="6" t="s">
        <v>42824</v>
      </c>
      <c r="L3122" s="11" t="s">
        <v>31767</v>
      </c>
      <c r="M3122" s="9" t="s">
        <v>41759</v>
      </c>
      <c r="N3122" s="9" t="s">
        <v>9921</v>
      </c>
      <c r="O3122" s="9" t="s">
        <v>1598</v>
      </c>
      <c r="P3122" s="9" t="s">
        <v>31696</v>
      </c>
      <c r="Q3122" s="11" t="s">
        <v>42825</v>
      </c>
      <c r="R3122" s="6" t="s">
        <v>31689</v>
      </c>
      <c r="S3122" s="9" t="s">
        <v>31657</v>
      </c>
    </row>
    <row r="3123" spans="1:19">
      <c r="A3123" s="5" t="s">
        <v>13730</v>
      </c>
      <c r="B3123" s="6" t="s">
        <v>31690</v>
      </c>
      <c r="C3123" s="7" t="s">
        <v>42807</v>
      </c>
      <c r="D3123" s="8" t="s">
        <v>4163</v>
      </c>
      <c r="E3123" s="8" t="s">
        <v>32487</v>
      </c>
      <c r="F3123" s="5" t="s">
        <v>42826</v>
      </c>
      <c r="G3123" s="5" t="s">
        <v>42827</v>
      </c>
      <c r="H3123" s="6" t="s">
        <v>20499</v>
      </c>
      <c r="I3123" s="6" t="s">
        <v>13469</v>
      </c>
      <c r="J3123" s="6" t="s">
        <v>20498</v>
      </c>
      <c r="K3123" s="6" t="s">
        <v>42828</v>
      </c>
      <c r="L3123" s="11" t="s">
        <v>31767</v>
      </c>
      <c r="M3123" s="9" t="s">
        <v>41759</v>
      </c>
      <c r="N3123" s="9" t="s">
        <v>9921</v>
      </c>
      <c r="O3123" s="9" t="s">
        <v>34631</v>
      </c>
      <c r="P3123" s="9" t="s">
        <v>31696</v>
      </c>
      <c r="Q3123" s="11" t="s">
        <v>42829</v>
      </c>
      <c r="R3123" s="6" t="s">
        <v>31689</v>
      </c>
      <c r="S3123" s="9" t="s">
        <v>31657</v>
      </c>
    </row>
    <row r="3124" spans="1:19">
      <c r="A3124" s="5" t="s">
        <v>13730</v>
      </c>
      <c r="B3124" s="6" t="s">
        <v>31690</v>
      </c>
      <c r="C3124" s="7" t="s">
        <v>42807</v>
      </c>
      <c r="D3124" s="8" t="s">
        <v>4163</v>
      </c>
      <c r="E3124" s="8" t="s">
        <v>31858</v>
      </c>
      <c r="F3124" s="5" t="s">
        <v>42830</v>
      </c>
      <c r="G3124" s="5" t="s">
        <v>42831</v>
      </c>
      <c r="H3124" s="6" t="s">
        <v>20497</v>
      </c>
      <c r="I3124" s="6" t="s">
        <v>13469</v>
      </c>
      <c r="J3124" s="6" t="s">
        <v>20496</v>
      </c>
      <c r="K3124" s="6" t="s">
        <v>42832</v>
      </c>
      <c r="L3124" s="11" t="s">
        <v>31839</v>
      </c>
      <c r="M3124" s="9" t="s">
        <v>41759</v>
      </c>
      <c r="N3124" s="9" t="s">
        <v>9921</v>
      </c>
      <c r="O3124" s="9" t="s">
        <v>1598</v>
      </c>
      <c r="P3124" s="9" t="s">
        <v>31696</v>
      </c>
      <c r="Q3124" s="11" t="s">
        <v>42811</v>
      </c>
      <c r="R3124" s="6" t="s">
        <v>31689</v>
      </c>
      <c r="S3124" s="9" t="s">
        <v>31657</v>
      </c>
    </row>
    <row r="3125" spans="1:19">
      <c r="A3125" s="5" t="s">
        <v>13730</v>
      </c>
      <c r="B3125" s="6" t="s">
        <v>31690</v>
      </c>
      <c r="C3125" s="7" t="s">
        <v>42807</v>
      </c>
      <c r="D3125" s="8" t="s">
        <v>4163</v>
      </c>
      <c r="E3125" s="8" t="s">
        <v>31746</v>
      </c>
      <c r="F3125" s="5" t="s">
        <v>42833</v>
      </c>
      <c r="G3125" s="5" t="s">
        <v>42834</v>
      </c>
      <c r="H3125" s="6" t="s">
        <v>20495</v>
      </c>
      <c r="I3125" s="6" t="s">
        <v>14446</v>
      </c>
      <c r="J3125" s="6" t="s">
        <v>20494</v>
      </c>
      <c r="K3125" s="6" t="s">
        <v>42835</v>
      </c>
      <c r="L3125" s="11" t="s">
        <v>31839</v>
      </c>
      <c r="M3125" s="9" t="s">
        <v>40932</v>
      </c>
      <c r="N3125" s="9" t="s">
        <v>5511</v>
      </c>
      <c r="O3125" s="9" t="s">
        <v>1598</v>
      </c>
      <c r="P3125" s="9" t="s">
        <v>31696</v>
      </c>
      <c r="Q3125" s="11" t="s">
        <v>42811</v>
      </c>
      <c r="R3125" s="6" t="s">
        <v>31689</v>
      </c>
      <c r="S3125" s="9" t="s">
        <v>31657</v>
      </c>
    </row>
    <row r="3126" spans="1:19">
      <c r="A3126" s="5" t="s">
        <v>13730</v>
      </c>
      <c r="B3126" s="6" t="s">
        <v>31690</v>
      </c>
      <c r="C3126" s="7" t="s">
        <v>42807</v>
      </c>
      <c r="D3126" s="8" t="s">
        <v>4163</v>
      </c>
      <c r="E3126" s="8" t="s">
        <v>31751</v>
      </c>
      <c r="F3126" s="5" t="s">
        <v>42836</v>
      </c>
      <c r="G3126" s="5" t="s">
        <v>42837</v>
      </c>
      <c r="H3126" s="6" t="s">
        <v>20493</v>
      </c>
      <c r="I3126" s="6" t="s">
        <v>13469</v>
      </c>
      <c r="J3126" s="6" t="s">
        <v>20492</v>
      </c>
      <c r="K3126" s="6" t="s">
        <v>42838</v>
      </c>
      <c r="L3126" s="11" t="s">
        <v>31839</v>
      </c>
      <c r="M3126" s="9" t="s">
        <v>40932</v>
      </c>
      <c r="N3126" s="9" t="s">
        <v>5511</v>
      </c>
      <c r="O3126" s="9" t="s">
        <v>1598</v>
      </c>
      <c r="P3126" s="9" t="s">
        <v>31696</v>
      </c>
      <c r="Q3126" s="11" t="s">
        <v>42811</v>
      </c>
      <c r="R3126" s="6" t="s">
        <v>31689</v>
      </c>
      <c r="S3126" s="9" t="s">
        <v>31657</v>
      </c>
    </row>
    <row r="3127" spans="1:19">
      <c r="A3127" s="5" t="s">
        <v>13730</v>
      </c>
      <c r="B3127" s="6" t="s">
        <v>31690</v>
      </c>
      <c r="C3127" s="7" t="s">
        <v>42807</v>
      </c>
      <c r="D3127" s="8" t="s">
        <v>4163</v>
      </c>
      <c r="E3127" s="8" t="s">
        <v>31731</v>
      </c>
      <c r="F3127" s="5" t="s">
        <v>42839</v>
      </c>
      <c r="G3127" s="5" t="s">
        <v>42840</v>
      </c>
      <c r="H3127" s="6" t="s">
        <v>20491</v>
      </c>
      <c r="I3127" s="6" t="s">
        <v>13469</v>
      </c>
      <c r="J3127" s="6" t="s">
        <v>20490</v>
      </c>
      <c r="K3127" s="6" t="s">
        <v>42841</v>
      </c>
      <c r="L3127" s="11" t="s">
        <v>31839</v>
      </c>
      <c r="M3127" s="9" t="s">
        <v>41759</v>
      </c>
      <c r="N3127" s="9" t="s">
        <v>9921</v>
      </c>
      <c r="O3127" s="9" t="s">
        <v>1598</v>
      </c>
      <c r="P3127" s="9" t="s">
        <v>31696</v>
      </c>
      <c r="Q3127" s="11" t="s">
        <v>42811</v>
      </c>
      <c r="R3127" s="6" t="s">
        <v>31689</v>
      </c>
      <c r="S3127" s="9" t="s">
        <v>31657</v>
      </c>
    </row>
    <row r="3128" spans="1:19">
      <c r="A3128" s="5" t="s">
        <v>13730</v>
      </c>
      <c r="B3128" s="6" t="s">
        <v>31690</v>
      </c>
      <c r="C3128" s="7" t="s">
        <v>42807</v>
      </c>
      <c r="D3128" s="8" t="s">
        <v>4163</v>
      </c>
      <c r="E3128" s="8" t="s">
        <v>31777</v>
      </c>
      <c r="F3128" s="5" t="s">
        <v>42842</v>
      </c>
      <c r="G3128" s="5" t="s">
        <v>42843</v>
      </c>
      <c r="H3128" s="6" t="s">
        <v>20489</v>
      </c>
      <c r="I3128" s="6" t="s">
        <v>13469</v>
      </c>
      <c r="J3128" s="6" t="s">
        <v>20488</v>
      </c>
      <c r="K3128" s="6" t="s">
        <v>42844</v>
      </c>
      <c r="L3128" s="11" t="s">
        <v>31839</v>
      </c>
      <c r="M3128" s="9" t="s">
        <v>40932</v>
      </c>
      <c r="N3128" s="9" t="s">
        <v>5511</v>
      </c>
      <c r="O3128" s="9" t="s">
        <v>1598</v>
      </c>
      <c r="P3128" s="9" t="s">
        <v>31696</v>
      </c>
      <c r="Q3128" s="11" t="s">
        <v>42811</v>
      </c>
      <c r="R3128" s="6" t="s">
        <v>31689</v>
      </c>
      <c r="S3128" s="9" t="s">
        <v>31657</v>
      </c>
    </row>
    <row r="3129" spans="1:19">
      <c r="A3129" s="5" t="s">
        <v>13730</v>
      </c>
      <c r="B3129" s="6" t="s">
        <v>31690</v>
      </c>
      <c r="C3129" s="7" t="s">
        <v>42807</v>
      </c>
      <c r="D3129" s="8" t="s">
        <v>4163</v>
      </c>
      <c r="E3129" s="8" t="s">
        <v>32402</v>
      </c>
      <c r="F3129" s="5" t="s">
        <v>42845</v>
      </c>
      <c r="G3129" s="5" t="s">
        <v>42846</v>
      </c>
      <c r="H3129" s="6" t="s">
        <v>20487</v>
      </c>
      <c r="I3129" s="6" t="s">
        <v>13469</v>
      </c>
      <c r="J3129" s="6" t="s">
        <v>20486</v>
      </c>
      <c r="K3129" s="6" t="s">
        <v>42847</v>
      </c>
      <c r="L3129" s="11" t="s">
        <v>31839</v>
      </c>
      <c r="M3129" s="9" t="s">
        <v>40932</v>
      </c>
      <c r="N3129" s="9" t="s">
        <v>5511</v>
      </c>
      <c r="O3129" s="9" t="s">
        <v>1598</v>
      </c>
      <c r="P3129" s="9" t="s">
        <v>31696</v>
      </c>
      <c r="Q3129" s="11" t="s">
        <v>42811</v>
      </c>
      <c r="R3129" s="6" t="s">
        <v>31689</v>
      </c>
      <c r="S3129" s="9" t="s">
        <v>31657</v>
      </c>
    </row>
    <row r="3130" spans="1:19">
      <c r="A3130" s="5" t="s">
        <v>13730</v>
      </c>
      <c r="B3130" s="6" t="s">
        <v>31690</v>
      </c>
      <c r="C3130" s="7" t="s">
        <v>42807</v>
      </c>
      <c r="D3130" s="8" t="s">
        <v>4163</v>
      </c>
      <c r="E3130" s="8" t="s">
        <v>33302</v>
      </c>
      <c r="F3130" s="5" t="s">
        <v>42848</v>
      </c>
      <c r="G3130" s="5" t="s">
        <v>42849</v>
      </c>
      <c r="H3130" s="6" t="s">
        <v>20485</v>
      </c>
      <c r="I3130" s="6" t="s">
        <v>17039</v>
      </c>
      <c r="J3130" s="6" t="s">
        <v>20484</v>
      </c>
      <c r="K3130" s="6" t="s">
        <v>42850</v>
      </c>
      <c r="L3130" s="11" t="s">
        <v>31772</v>
      </c>
      <c r="M3130" s="9" t="s">
        <v>41759</v>
      </c>
      <c r="N3130" s="9" t="s">
        <v>9921</v>
      </c>
      <c r="O3130" s="9" t="s">
        <v>34631</v>
      </c>
      <c r="P3130" s="9" t="s">
        <v>31696</v>
      </c>
      <c r="Q3130" s="11" t="s">
        <v>42811</v>
      </c>
      <c r="R3130" s="6" t="s">
        <v>31689</v>
      </c>
      <c r="S3130" s="9" t="s">
        <v>31657</v>
      </c>
    </row>
    <row r="3131" spans="1:19">
      <c r="A3131" s="5" t="s">
        <v>13730</v>
      </c>
      <c r="B3131" s="6" t="s">
        <v>31690</v>
      </c>
      <c r="C3131" s="7" t="s">
        <v>42807</v>
      </c>
      <c r="D3131" s="8" t="s">
        <v>4163</v>
      </c>
      <c r="E3131" s="8" t="s">
        <v>32410</v>
      </c>
      <c r="F3131" s="5" t="s">
        <v>42851</v>
      </c>
      <c r="G3131" s="5" t="s">
        <v>42852</v>
      </c>
      <c r="H3131" s="6" t="s">
        <v>20483</v>
      </c>
      <c r="I3131" s="6" t="s">
        <v>14446</v>
      </c>
      <c r="J3131" s="6" t="s">
        <v>20482</v>
      </c>
      <c r="K3131" s="6" t="s">
        <v>42853</v>
      </c>
      <c r="L3131" s="11" t="s">
        <v>31772</v>
      </c>
      <c r="M3131" s="9" t="s">
        <v>40932</v>
      </c>
      <c r="N3131" s="9" t="s">
        <v>5511</v>
      </c>
      <c r="O3131" s="9" t="s">
        <v>1598</v>
      </c>
      <c r="P3131" s="9" t="s">
        <v>31696</v>
      </c>
      <c r="Q3131" s="11" t="s">
        <v>42811</v>
      </c>
      <c r="R3131" s="6" t="s">
        <v>31689</v>
      </c>
      <c r="S3131" s="9" t="s">
        <v>31657</v>
      </c>
    </row>
    <row r="3132" spans="1:19">
      <c r="A3132" s="5" t="s">
        <v>13730</v>
      </c>
      <c r="B3132" s="6" t="s">
        <v>31690</v>
      </c>
      <c r="C3132" s="7" t="s">
        <v>42807</v>
      </c>
      <c r="D3132" s="8" t="s">
        <v>4163</v>
      </c>
      <c r="E3132" s="8" t="s">
        <v>32414</v>
      </c>
      <c r="F3132" s="5" t="s">
        <v>42854</v>
      </c>
      <c r="G3132" s="5" t="s">
        <v>42855</v>
      </c>
      <c r="H3132" s="6" t="s">
        <v>20481</v>
      </c>
      <c r="I3132" s="6" t="s">
        <v>13469</v>
      </c>
      <c r="J3132" s="6" t="s">
        <v>20480</v>
      </c>
      <c r="K3132" s="6" t="s">
        <v>42856</v>
      </c>
      <c r="L3132" s="11" t="s">
        <v>31839</v>
      </c>
      <c r="M3132" s="9" t="s">
        <v>40932</v>
      </c>
      <c r="N3132" s="9" t="s">
        <v>5511</v>
      </c>
      <c r="O3132" s="9" t="s">
        <v>1598</v>
      </c>
      <c r="P3132" s="9" t="s">
        <v>31696</v>
      </c>
      <c r="Q3132" s="11" t="s">
        <v>42811</v>
      </c>
      <c r="R3132" s="6" t="s">
        <v>31689</v>
      </c>
      <c r="S3132" s="9" t="s">
        <v>31657</v>
      </c>
    </row>
    <row r="3133" spans="1:19">
      <c r="A3133" s="5" t="s">
        <v>13730</v>
      </c>
      <c r="B3133" s="6" t="s">
        <v>31690</v>
      </c>
      <c r="C3133" s="7" t="s">
        <v>42807</v>
      </c>
      <c r="D3133" s="8" t="s">
        <v>4163</v>
      </c>
      <c r="E3133" s="8" t="s">
        <v>31785</v>
      </c>
      <c r="F3133" s="5" t="s">
        <v>42857</v>
      </c>
      <c r="G3133" s="5" t="s">
        <v>42858</v>
      </c>
      <c r="H3133" s="6" t="s">
        <v>20479</v>
      </c>
      <c r="I3133" s="6" t="s">
        <v>14446</v>
      </c>
      <c r="J3133" s="6" t="s">
        <v>20478</v>
      </c>
      <c r="K3133" s="6" t="s">
        <v>42859</v>
      </c>
      <c r="L3133" s="11" t="s">
        <v>31772</v>
      </c>
      <c r="M3133" s="9" t="s">
        <v>41759</v>
      </c>
      <c r="N3133" s="9" t="s">
        <v>9921</v>
      </c>
      <c r="O3133" s="9" t="s">
        <v>1598</v>
      </c>
      <c r="P3133" s="9" t="s">
        <v>31696</v>
      </c>
      <c r="Q3133" s="11" t="s">
        <v>42811</v>
      </c>
      <c r="R3133" s="6" t="s">
        <v>31689</v>
      </c>
      <c r="S3133" s="9" t="s">
        <v>31657</v>
      </c>
    </row>
    <row r="3134" spans="1:19">
      <c r="A3134" s="5" t="s">
        <v>13730</v>
      </c>
      <c r="B3134" s="6" t="s">
        <v>31690</v>
      </c>
      <c r="C3134" s="7" t="s">
        <v>42807</v>
      </c>
      <c r="D3134" s="8" t="s">
        <v>4163</v>
      </c>
      <c r="E3134" s="8" t="s">
        <v>33427</v>
      </c>
      <c r="F3134" s="5" t="s">
        <v>42860</v>
      </c>
      <c r="G3134" s="5" t="s">
        <v>42861</v>
      </c>
      <c r="H3134" s="6" t="s">
        <v>20477</v>
      </c>
      <c r="I3134" s="6" t="s">
        <v>13469</v>
      </c>
      <c r="J3134" s="6" t="s">
        <v>20476</v>
      </c>
      <c r="K3134" s="6" t="s">
        <v>42862</v>
      </c>
      <c r="L3134" s="11" t="s">
        <v>31685</v>
      </c>
      <c r="M3134" s="9" t="s">
        <v>40932</v>
      </c>
      <c r="N3134" s="9" t="s">
        <v>5511</v>
      </c>
      <c r="O3134" s="9" t="s">
        <v>1598</v>
      </c>
      <c r="P3134" s="9" t="s">
        <v>31696</v>
      </c>
      <c r="Q3134" s="11" t="s">
        <v>42811</v>
      </c>
      <c r="R3134" s="6" t="s">
        <v>31689</v>
      </c>
      <c r="S3134" s="9" t="s">
        <v>31657</v>
      </c>
    </row>
    <row r="3135" spans="1:19">
      <c r="A3135" s="5" t="s">
        <v>13730</v>
      </c>
      <c r="B3135" s="6" t="s">
        <v>31690</v>
      </c>
      <c r="C3135" s="7" t="s">
        <v>42807</v>
      </c>
      <c r="D3135" s="8" t="s">
        <v>4163</v>
      </c>
      <c r="E3135" s="8" t="s">
        <v>33433</v>
      </c>
      <c r="F3135" s="5" t="s">
        <v>42863</v>
      </c>
      <c r="G3135" s="5" t="s">
        <v>42864</v>
      </c>
      <c r="H3135" s="6" t="s">
        <v>17363</v>
      </c>
      <c r="I3135" s="6" t="s">
        <v>13469</v>
      </c>
      <c r="J3135" s="6" t="s">
        <v>17362</v>
      </c>
      <c r="K3135" s="6" t="s">
        <v>42865</v>
      </c>
      <c r="L3135" s="11" t="s">
        <v>31931</v>
      </c>
      <c r="M3135" s="9" t="s">
        <v>41759</v>
      </c>
      <c r="N3135" s="9" t="s">
        <v>9921</v>
      </c>
      <c r="O3135" s="9" t="s">
        <v>1598</v>
      </c>
      <c r="P3135" s="9" t="s">
        <v>31696</v>
      </c>
      <c r="Q3135" s="11" t="s">
        <v>42811</v>
      </c>
      <c r="R3135" s="6" t="s">
        <v>31689</v>
      </c>
      <c r="S3135" s="9" t="s">
        <v>31657</v>
      </c>
    </row>
    <row r="3136" spans="1:19">
      <c r="A3136" s="5" t="s">
        <v>13730</v>
      </c>
      <c r="B3136" s="6" t="s">
        <v>31679</v>
      </c>
      <c r="C3136" s="7" t="s">
        <v>42866</v>
      </c>
      <c r="D3136" s="8" t="s">
        <v>4163</v>
      </c>
      <c r="E3136" s="8" t="s">
        <v>31681</v>
      </c>
      <c r="F3136" s="5" t="s">
        <v>42867</v>
      </c>
      <c r="G3136" s="5" t="s">
        <v>42868</v>
      </c>
      <c r="H3136" s="6" t="s">
        <v>20475</v>
      </c>
      <c r="I3136" s="6" t="s">
        <v>13469</v>
      </c>
      <c r="J3136" s="6" t="s">
        <v>20474</v>
      </c>
      <c r="K3136" s="6" t="s">
        <v>42869</v>
      </c>
      <c r="L3136" s="11" t="s">
        <v>31685</v>
      </c>
      <c r="M3136" s="9" t="s">
        <v>40932</v>
      </c>
      <c r="N3136" s="9" t="s">
        <v>5511</v>
      </c>
      <c r="O3136" s="9" t="s">
        <v>34631</v>
      </c>
      <c r="P3136" s="9" t="s">
        <v>31687</v>
      </c>
      <c r="Q3136" s="11" t="s">
        <v>42870</v>
      </c>
      <c r="R3136" s="6" t="s">
        <v>31689</v>
      </c>
      <c r="S3136" s="9" t="s">
        <v>31657</v>
      </c>
    </row>
    <row r="3137" spans="1:19">
      <c r="A3137" s="5" t="s">
        <v>13730</v>
      </c>
      <c r="B3137" s="6" t="s">
        <v>31690</v>
      </c>
      <c r="C3137" s="7" t="s">
        <v>42866</v>
      </c>
      <c r="D3137" s="8" t="s">
        <v>4163</v>
      </c>
      <c r="E3137" s="8" t="s">
        <v>31691</v>
      </c>
      <c r="F3137" s="5" t="s">
        <v>42871</v>
      </c>
      <c r="G3137" s="5" t="s">
        <v>42872</v>
      </c>
      <c r="H3137" s="6" t="s">
        <v>20473</v>
      </c>
      <c r="I3137" s="6" t="s">
        <v>13469</v>
      </c>
      <c r="J3137" s="6" t="s">
        <v>20472</v>
      </c>
      <c r="K3137" s="6" t="s">
        <v>42873</v>
      </c>
      <c r="L3137" s="11" t="s">
        <v>31720</v>
      </c>
      <c r="M3137" s="9" t="s">
        <v>40932</v>
      </c>
      <c r="N3137" s="9" t="s">
        <v>5511</v>
      </c>
      <c r="O3137" s="9" t="s">
        <v>34631</v>
      </c>
      <c r="P3137" s="9" t="s">
        <v>31696</v>
      </c>
      <c r="Q3137" s="11" t="s">
        <v>42870</v>
      </c>
      <c r="R3137" s="6" t="s">
        <v>31689</v>
      </c>
      <c r="S3137" s="9" t="s">
        <v>31657</v>
      </c>
    </row>
    <row r="3138" spans="1:19">
      <c r="A3138" s="5" t="s">
        <v>13730</v>
      </c>
      <c r="B3138" s="6" t="s">
        <v>31690</v>
      </c>
      <c r="C3138" s="7" t="s">
        <v>42866</v>
      </c>
      <c r="D3138" s="8" t="s">
        <v>4163</v>
      </c>
      <c r="E3138" s="8" t="s">
        <v>31806</v>
      </c>
      <c r="F3138" s="5" t="s">
        <v>42874</v>
      </c>
      <c r="G3138" s="5" t="s">
        <v>42875</v>
      </c>
      <c r="H3138" s="6" t="s">
        <v>20471</v>
      </c>
      <c r="I3138" s="6" t="s">
        <v>13469</v>
      </c>
      <c r="J3138" s="6" t="s">
        <v>20470</v>
      </c>
      <c r="K3138" s="6" t="s">
        <v>42876</v>
      </c>
      <c r="L3138" s="11" t="s">
        <v>31767</v>
      </c>
      <c r="M3138" s="9" t="s">
        <v>40932</v>
      </c>
      <c r="N3138" s="9" t="s">
        <v>5511</v>
      </c>
      <c r="O3138" s="9" t="s">
        <v>1598</v>
      </c>
      <c r="P3138" s="9" t="s">
        <v>31696</v>
      </c>
      <c r="Q3138" s="11" t="s">
        <v>42870</v>
      </c>
      <c r="R3138" s="6" t="s">
        <v>31689</v>
      </c>
      <c r="S3138" s="9" t="s">
        <v>31657</v>
      </c>
    </row>
    <row r="3139" spans="1:19">
      <c r="A3139" s="5" t="s">
        <v>13730</v>
      </c>
      <c r="B3139" s="6" t="s">
        <v>31690</v>
      </c>
      <c r="C3139" s="7" t="s">
        <v>42866</v>
      </c>
      <c r="D3139" s="8" t="s">
        <v>4163</v>
      </c>
      <c r="E3139" s="8" t="s">
        <v>31763</v>
      </c>
      <c r="F3139" s="5" t="s">
        <v>42877</v>
      </c>
      <c r="G3139" s="5" t="s">
        <v>42878</v>
      </c>
      <c r="H3139" s="6" t="s">
        <v>20469</v>
      </c>
      <c r="I3139" s="6" t="s">
        <v>13469</v>
      </c>
      <c r="J3139" s="6" t="s">
        <v>20468</v>
      </c>
      <c r="K3139" s="6" t="s">
        <v>42879</v>
      </c>
      <c r="L3139" s="11" t="s">
        <v>31767</v>
      </c>
      <c r="M3139" s="9" t="s">
        <v>40932</v>
      </c>
      <c r="N3139" s="9" t="s">
        <v>5511</v>
      </c>
      <c r="O3139" s="9" t="s">
        <v>34631</v>
      </c>
      <c r="P3139" s="9" t="s">
        <v>31696</v>
      </c>
      <c r="Q3139" s="11" t="s">
        <v>42870</v>
      </c>
      <c r="R3139" s="6" t="s">
        <v>31689</v>
      </c>
      <c r="S3139" s="9" t="s">
        <v>31657</v>
      </c>
    </row>
    <row r="3140" spans="1:19">
      <c r="A3140" s="5" t="s">
        <v>13730</v>
      </c>
      <c r="B3140" s="6" t="s">
        <v>31690</v>
      </c>
      <c r="C3140" s="7" t="s">
        <v>42866</v>
      </c>
      <c r="D3140" s="8" t="s">
        <v>4163</v>
      </c>
      <c r="E3140" s="8" t="s">
        <v>32934</v>
      </c>
      <c r="F3140" s="5" t="s">
        <v>42880</v>
      </c>
      <c r="G3140" s="5" t="s">
        <v>42881</v>
      </c>
      <c r="H3140" s="6" t="s">
        <v>20467</v>
      </c>
      <c r="I3140" s="6" t="s">
        <v>13469</v>
      </c>
      <c r="J3140" s="6" t="s">
        <v>20466</v>
      </c>
      <c r="K3140" s="6" t="s">
        <v>42882</v>
      </c>
      <c r="L3140" s="11" t="s">
        <v>31767</v>
      </c>
      <c r="M3140" s="9" t="s">
        <v>40932</v>
      </c>
      <c r="N3140" s="9" t="s">
        <v>5511</v>
      </c>
      <c r="O3140" s="9" t="s">
        <v>1598</v>
      </c>
      <c r="P3140" s="9" t="s">
        <v>31696</v>
      </c>
      <c r="Q3140" s="11" t="s">
        <v>42870</v>
      </c>
      <c r="R3140" s="6" t="s">
        <v>31689</v>
      </c>
      <c r="S3140" s="9" t="s">
        <v>31657</v>
      </c>
    </row>
    <row r="3141" spans="1:19">
      <c r="A3141" s="5" t="s">
        <v>13730</v>
      </c>
      <c r="B3141" s="6" t="s">
        <v>31690</v>
      </c>
      <c r="C3141" s="7" t="s">
        <v>42866</v>
      </c>
      <c r="D3141" s="8" t="s">
        <v>4163</v>
      </c>
      <c r="E3141" s="8" t="s">
        <v>31768</v>
      </c>
      <c r="F3141" s="5" t="s">
        <v>42883</v>
      </c>
      <c r="G3141" s="5" t="s">
        <v>42884</v>
      </c>
      <c r="H3141" s="6" t="s">
        <v>20465</v>
      </c>
      <c r="I3141" s="6" t="s">
        <v>13469</v>
      </c>
      <c r="J3141" s="6" t="s">
        <v>20464</v>
      </c>
      <c r="K3141" s="6" t="s">
        <v>42885</v>
      </c>
      <c r="L3141" s="11" t="s">
        <v>31772</v>
      </c>
      <c r="M3141" s="9" t="s">
        <v>40912</v>
      </c>
      <c r="N3141" s="9" t="s">
        <v>9921</v>
      </c>
      <c r="O3141" s="9" t="s">
        <v>34631</v>
      </c>
      <c r="P3141" s="9" t="s">
        <v>31696</v>
      </c>
      <c r="Q3141" s="11" t="s">
        <v>42870</v>
      </c>
      <c r="R3141" s="6" t="s">
        <v>31689</v>
      </c>
      <c r="S3141" s="9" t="s">
        <v>31657</v>
      </c>
    </row>
    <row r="3142" spans="1:19">
      <c r="A3142" s="5" t="s">
        <v>13730</v>
      </c>
      <c r="B3142" s="6" t="s">
        <v>31690</v>
      </c>
      <c r="C3142" s="7" t="s">
        <v>42866</v>
      </c>
      <c r="D3142" s="8" t="s">
        <v>4163</v>
      </c>
      <c r="E3142" s="8" t="s">
        <v>31858</v>
      </c>
      <c r="F3142" s="5" t="s">
        <v>42886</v>
      </c>
      <c r="G3142" s="5" t="s">
        <v>42887</v>
      </c>
      <c r="H3142" s="6" t="s">
        <v>20463</v>
      </c>
      <c r="I3142" s="6" t="s">
        <v>13469</v>
      </c>
      <c r="J3142" s="6" t="s">
        <v>20462</v>
      </c>
      <c r="K3142" s="6" t="s">
        <v>42888</v>
      </c>
      <c r="L3142" s="11" t="s">
        <v>31772</v>
      </c>
      <c r="M3142" s="9" t="s">
        <v>40932</v>
      </c>
      <c r="N3142" s="9" t="s">
        <v>5511</v>
      </c>
      <c r="O3142" s="9" t="s">
        <v>34631</v>
      </c>
      <c r="P3142" s="9" t="s">
        <v>31696</v>
      </c>
      <c r="Q3142" s="11" t="s">
        <v>42870</v>
      </c>
      <c r="R3142" s="6" t="s">
        <v>31689</v>
      </c>
      <c r="S3142" s="9" t="s">
        <v>31657</v>
      </c>
    </row>
    <row r="3143" spans="1:19">
      <c r="A3143" s="5" t="s">
        <v>13730</v>
      </c>
      <c r="B3143" s="6" t="s">
        <v>31690</v>
      </c>
      <c r="C3143" s="7" t="s">
        <v>42866</v>
      </c>
      <c r="D3143" s="8" t="s">
        <v>4163</v>
      </c>
      <c r="E3143" s="8" t="s">
        <v>31746</v>
      </c>
      <c r="F3143" s="5" t="s">
        <v>42889</v>
      </c>
      <c r="G3143" s="5" t="s">
        <v>42890</v>
      </c>
      <c r="H3143" s="6" t="s">
        <v>20461</v>
      </c>
      <c r="I3143" s="6" t="s">
        <v>13469</v>
      </c>
      <c r="J3143" s="6" t="s">
        <v>20460</v>
      </c>
      <c r="K3143" s="6" t="s">
        <v>42891</v>
      </c>
      <c r="L3143" s="11" t="s">
        <v>31772</v>
      </c>
      <c r="M3143" s="9" t="s">
        <v>40932</v>
      </c>
      <c r="N3143" s="9" t="s">
        <v>5511</v>
      </c>
      <c r="O3143" s="9" t="s">
        <v>34631</v>
      </c>
      <c r="P3143" s="9" t="s">
        <v>31696</v>
      </c>
      <c r="Q3143" s="11" t="s">
        <v>42870</v>
      </c>
      <c r="R3143" s="6" t="s">
        <v>31689</v>
      </c>
      <c r="S3143" s="9" t="s">
        <v>31657</v>
      </c>
    </row>
    <row r="3144" spans="1:19">
      <c r="A3144" s="5" t="s">
        <v>13730</v>
      </c>
      <c r="B3144" s="6" t="s">
        <v>31690</v>
      </c>
      <c r="C3144" s="7" t="s">
        <v>42866</v>
      </c>
      <c r="D3144" s="8" t="s">
        <v>4163</v>
      </c>
      <c r="E3144" s="8" t="s">
        <v>31751</v>
      </c>
      <c r="F3144" s="5" t="s">
        <v>42892</v>
      </c>
      <c r="G3144" s="5" t="s">
        <v>42893</v>
      </c>
      <c r="H3144" s="6" t="s">
        <v>20459</v>
      </c>
      <c r="I3144" s="6" t="s">
        <v>13469</v>
      </c>
      <c r="J3144" s="6" t="s">
        <v>20458</v>
      </c>
      <c r="K3144" s="6" t="s">
        <v>42894</v>
      </c>
      <c r="L3144" s="11" t="s">
        <v>31772</v>
      </c>
      <c r="M3144" s="9" t="s">
        <v>40932</v>
      </c>
      <c r="N3144" s="9" t="s">
        <v>5511</v>
      </c>
      <c r="O3144" s="9" t="s">
        <v>1598</v>
      </c>
      <c r="P3144" s="9" t="s">
        <v>31696</v>
      </c>
      <c r="Q3144" s="11" t="s">
        <v>42870</v>
      </c>
      <c r="R3144" s="6" t="s">
        <v>31689</v>
      </c>
      <c r="S3144" s="9" t="s">
        <v>31657</v>
      </c>
    </row>
    <row r="3145" spans="1:19">
      <c r="A3145" s="5" t="s">
        <v>13730</v>
      </c>
      <c r="B3145" s="6" t="s">
        <v>31690</v>
      </c>
      <c r="C3145" s="7" t="s">
        <v>42866</v>
      </c>
      <c r="D3145" s="8" t="s">
        <v>4163</v>
      </c>
      <c r="E3145" s="8" t="s">
        <v>31731</v>
      </c>
      <c r="F3145" s="5" t="s">
        <v>42895</v>
      </c>
      <c r="G3145" s="5" t="s">
        <v>42896</v>
      </c>
      <c r="H3145" s="6" t="s">
        <v>20457</v>
      </c>
      <c r="I3145" s="6" t="s">
        <v>13469</v>
      </c>
      <c r="J3145" s="6" t="s">
        <v>20456</v>
      </c>
      <c r="K3145" s="6" t="s">
        <v>42897</v>
      </c>
      <c r="L3145" s="11" t="s">
        <v>31772</v>
      </c>
      <c r="M3145" s="9" t="s">
        <v>41759</v>
      </c>
      <c r="N3145" s="9" t="s">
        <v>9921</v>
      </c>
      <c r="O3145" s="9" t="s">
        <v>34631</v>
      </c>
      <c r="P3145" s="9" t="s">
        <v>31696</v>
      </c>
      <c r="Q3145" s="11" t="s">
        <v>42870</v>
      </c>
      <c r="R3145" s="6" t="s">
        <v>31689</v>
      </c>
      <c r="S3145" s="9" t="s">
        <v>31657</v>
      </c>
    </row>
    <row r="3146" spans="1:19">
      <c r="A3146" s="5" t="s">
        <v>13730</v>
      </c>
      <c r="B3146" s="6" t="s">
        <v>31690</v>
      </c>
      <c r="C3146" s="7" t="s">
        <v>42866</v>
      </c>
      <c r="D3146" s="8" t="s">
        <v>4163</v>
      </c>
      <c r="E3146" s="8" t="s">
        <v>31777</v>
      </c>
      <c r="F3146" s="5" t="s">
        <v>42898</v>
      </c>
      <c r="G3146" s="5" t="s">
        <v>42899</v>
      </c>
      <c r="H3146" s="6" t="s">
        <v>20455</v>
      </c>
      <c r="I3146" s="6" t="s">
        <v>13469</v>
      </c>
      <c r="J3146" s="6" t="s">
        <v>20454</v>
      </c>
      <c r="K3146" s="6" t="s">
        <v>42900</v>
      </c>
      <c r="L3146" s="11" t="s">
        <v>31772</v>
      </c>
      <c r="M3146" s="9" t="s">
        <v>40932</v>
      </c>
      <c r="N3146" s="9" t="s">
        <v>5511</v>
      </c>
      <c r="O3146" s="9" t="s">
        <v>34631</v>
      </c>
      <c r="P3146" s="9" t="s">
        <v>31696</v>
      </c>
      <c r="Q3146" s="11" t="s">
        <v>42870</v>
      </c>
      <c r="R3146" s="6" t="s">
        <v>31689</v>
      </c>
      <c r="S3146" s="9" t="s">
        <v>31657</v>
      </c>
    </row>
    <row r="3147" spans="1:19">
      <c r="A3147" s="5" t="s">
        <v>13730</v>
      </c>
      <c r="B3147" s="6" t="s">
        <v>31690</v>
      </c>
      <c r="C3147" s="7" t="s">
        <v>42866</v>
      </c>
      <c r="D3147" s="8" t="s">
        <v>4163</v>
      </c>
      <c r="E3147" s="8" t="s">
        <v>31975</v>
      </c>
      <c r="F3147" s="5" t="s">
        <v>42901</v>
      </c>
      <c r="G3147" s="5" t="s">
        <v>42902</v>
      </c>
      <c r="H3147" s="6" t="s">
        <v>20453</v>
      </c>
      <c r="I3147" s="6" t="s">
        <v>13469</v>
      </c>
      <c r="J3147" s="6" t="s">
        <v>20452</v>
      </c>
      <c r="K3147" s="6" t="s">
        <v>42903</v>
      </c>
      <c r="L3147" s="11" t="s">
        <v>31772</v>
      </c>
      <c r="M3147" s="9" t="s">
        <v>40932</v>
      </c>
      <c r="N3147" s="9" t="s">
        <v>5511</v>
      </c>
      <c r="O3147" s="9" t="s">
        <v>1598</v>
      </c>
      <c r="P3147" s="9" t="s">
        <v>31696</v>
      </c>
      <c r="Q3147" s="11" t="s">
        <v>42870</v>
      </c>
      <c r="R3147" s="6" t="s">
        <v>31689</v>
      </c>
      <c r="S3147" s="9" t="s">
        <v>31657</v>
      </c>
    </row>
    <row r="3148" spans="1:19">
      <c r="A3148" s="5" t="s">
        <v>13730</v>
      </c>
      <c r="B3148" s="6" t="s">
        <v>31690</v>
      </c>
      <c r="C3148" s="7" t="s">
        <v>42866</v>
      </c>
      <c r="D3148" s="8" t="s">
        <v>4163</v>
      </c>
      <c r="E3148" s="8" t="s">
        <v>32402</v>
      </c>
      <c r="F3148" s="5" t="s">
        <v>42904</v>
      </c>
      <c r="G3148" s="5" t="s">
        <v>42905</v>
      </c>
      <c r="H3148" s="6" t="s">
        <v>20451</v>
      </c>
      <c r="I3148" s="6" t="s">
        <v>13469</v>
      </c>
      <c r="J3148" s="6" t="s">
        <v>20450</v>
      </c>
      <c r="K3148" s="6" t="s">
        <v>42906</v>
      </c>
      <c r="L3148" s="11" t="s">
        <v>31864</v>
      </c>
      <c r="M3148" s="9" t="s">
        <v>40932</v>
      </c>
      <c r="N3148" s="9" t="s">
        <v>5511</v>
      </c>
      <c r="O3148" s="9" t="s">
        <v>1598</v>
      </c>
      <c r="P3148" s="9" t="s">
        <v>31696</v>
      </c>
      <c r="Q3148" s="11" t="s">
        <v>42870</v>
      </c>
      <c r="R3148" s="6" t="s">
        <v>31689</v>
      </c>
      <c r="S3148" s="9" t="s">
        <v>31657</v>
      </c>
    </row>
    <row r="3149" spans="1:19">
      <c r="A3149" s="5" t="s">
        <v>13730</v>
      </c>
      <c r="B3149" s="6" t="s">
        <v>31690</v>
      </c>
      <c r="C3149" s="7" t="s">
        <v>42866</v>
      </c>
      <c r="D3149" s="8" t="s">
        <v>4163</v>
      </c>
      <c r="E3149" s="8" t="s">
        <v>33302</v>
      </c>
      <c r="F3149" s="5" t="s">
        <v>42907</v>
      </c>
      <c r="G3149" s="5" t="s">
        <v>42908</v>
      </c>
      <c r="H3149" s="6" t="s">
        <v>20449</v>
      </c>
      <c r="I3149" s="6" t="s">
        <v>13469</v>
      </c>
      <c r="J3149" s="6" t="s">
        <v>20448</v>
      </c>
      <c r="K3149" s="6" t="s">
        <v>42909</v>
      </c>
      <c r="L3149" s="11" t="s">
        <v>31772</v>
      </c>
      <c r="M3149" s="9" t="s">
        <v>41759</v>
      </c>
      <c r="N3149" s="9" t="s">
        <v>9921</v>
      </c>
      <c r="O3149" s="9" t="s">
        <v>34631</v>
      </c>
      <c r="P3149" s="9" t="s">
        <v>31696</v>
      </c>
      <c r="Q3149" s="11" t="s">
        <v>42870</v>
      </c>
      <c r="R3149" s="6" t="s">
        <v>31689</v>
      </c>
      <c r="S3149" s="9" t="s">
        <v>31657</v>
      </c>
    </row>
    <row r="3150" spans="1:19">
      <c r="A3150" s="5" t="s">
        <v>13730</v>
      </c>
      <c r="B3150" s="6" t="s">
        <v>31690</v>
      </c>
      <c r="C3150" s="7" t="s">
        <v>42866</v>
      </c>
      <c r="D3150" s="8" t="s">
        <v>4163</v>
      </c>
      <c r="E3150" s="8" t="s">
        <v>32406</v>
      </c>
      <c r="F3150" s="5" t="s">
        <v>42910</v>
      </c>
      <c r="G3150" s="5" t="s">
        <v>42911</v>
      </c>
      <c r="H3150" s="6" t="s">
        <v>20447</v>
      </c>
      <c r="I3150" s="6" t="s">
        <v>13469</v>
      </c>
      <c r="J3150" s="6" t="s">
        <v>20446</v>
      </c>
      <c r="K3150" s="6" t="s">
        <v>42912</v>
      </c>
      <c r="L3150" s="11" t="s">
        <v>31839</v>
      </c>
      <c r="M3150" s="9" t="s">
        <v>40932</v>
      </c>
      <c r="N3150" s="9" t="s">
        <v>5511</v>
      </c>
      <c r="O3150" s="9" t="s">
        <v>1598</v>
      </c>
      <c r="P3150" s="9" t="s">
        <v>31696</v>
      </c>
      <c r="Q3150" s="11" t="s">
        <v>42870</v>
      </c>
      <c r="R3150" s="6" t="s">
        <v>31689</v>
      </c>
      <c r="S3150" s="9" t="s">
        <v>31657</v>
      </c>
    </row>
    <row r="3151" spans="1:19">
      <c r="A3151" s="5" t="s">
        <v>13730</v>
      </c>
      <c r="B3151" s="6" t="s">
        <v>31690</v>
      </c>
      <c r="C3151" s="7" t="s">
        <v>42866</v>
      </c>
      <c r="D3151" s="8" t="s">
        <v>4163</v>
      </c>
      <c r="E3151" s="8" t="s">
        <v>32410</v>
      </c>
      <c r="F3151" s="5" t="s">
        <v>42913</v>
      </c>
      <c r="G3151" s="5" t="s">
        <v>42914</v>
      </c>
      <c r="H3151" s="6" t="s">
        <v>20445</v>
      </c>
      <c r="I3151" s="6" t="s">
        <v>13469</v>
      </c>
      <c r="J3151" s="6" t="s">
        <v>20444</v>
      </c>
      <c r="K3151" s="6" t="s">
        <v>42915</v>
      </c>
      <c r="L3151" s="11" t="s">
        <v>31839</v>
      </c>
      <c r="M3151" s="9" t="s">
        <v>40932</v>
      </c>
      <c r="N3151" s="9" t="s">
        <v>5511</v>
      </c>
      <c r="O3151" s="9" t="s">
        <v>1598</v>
      </c>
      <c r="P3151" s="9" t="s">
        <v>31696</v>
      </c>
      <c r="Q3151" s="11" t="s">
        <v>42870</v>
      </c>
      <c r="R3151" s="6" t="s">
        <v>31689</v>
      </c>
      <c r="S3151" s="9" t="s">
        <v>31657</v>
      </c>
    </row>
    <row r="3152" spans="1:19">
      <c r="A3152" s="5" t="s">
        <v>13730</v>
      </c>
      <c r="B3152" s="6" t="s">
        <v>31690</v>
      </c>
      <c r="C3152" s="7" t="s">
        <v>42866</v>
      </c>
      <c r="D3152" s="8" t="s">
        <v>4163</v>
      </c>
      <c r="E3152" s="8" t="s">
        <v>32414</v>
      </c>
      <c r="F3152" s="5" t="s">
        <v>42916</v>
      </c>
      <c r="G3152" s="5" t="s">
        <v>42917</v>
      </c>
      <c r="H3152" s="6" t="s">
        <v>20443</v>
      </c>
      <c r="I3152" s="6" t="s">
        <v>13469</v>
      </c>
      <c r="J3152" s="6" t="s">
        <v>20442</v>
      </c>
      <c r="K3152" s="6" t="s">
        <v>42918</v>
      </c>
      <c r="L3152" s="11" t="s">
        <v>31772</v>
      </c>
      <c r="M3152" s="9" t="s">
        <v>40932</v>
      </c>
      <c r="N3152" s="9" t="s">
        <v>5511</v>
      </c>
      <c r="O3152" s="9" t="s">
        <v>1598</v>
      </c>
      <c r="P3152" s="9" t="s">
        <v>31696</v>
      </c>
      <c r="Q3152" s="11" t="s">
        <v>42870</v>
      </c>
      <c r="R3152" s="6" t="s">
        <v>31689</v>
      </c>
      <c r="S3152" s="9" t="s">
        <v>31657</v>
      </c>
    </row>
    <row r="3153" spans="1:19">
      <c r="A3153" s="5" t="s">
        <v>13730</v>
      </c>
      <c r="B3153" s="6" t="s">
        <v>31690</v>
      </c>
      <c r="C3153" s="7" t="s">
        <v>42866</v>
      </c>
      <c r="D3153" s="8" t="s">
        <v>4163</v>
      </c>
      <c r="E3153" s="8" t="s">
        <v>31781</v>
      </c>
      <c r="F3153" s="5" t="s">
        <v>42919</v>
      </c>
      <c r="G3153" s="5" t="s">
        <v>42920</v>
      </c>
      <c r="H3153" s="6" t="s">
        <v>20441</v>
      </c>
      <c r="I3153" s="6" t="s">
        <v>13469</v>
      </c>
      <c r="J3153" s="6" t="s">
        <v>20440</v>
      </c>
      <c r="K3153" s="6" t="s">
        <v>42921</v>
      </c>
      <c r="L3153" s="11" t="s">
        <v>31767</v>
      </c>
      <c r="M3153" s="9" t="s">
        <v>40932</v>
      </c>
      <c r="N3153" s="9" t="s">
        <v>5511</v>
      </c>
      <c r="O3153" s="9" t="s">
        <v>1598</v>
      </c>
      <c r="P3153" s="9" t="s">
        <v>31696</v>
      </c>
      <c r="R3153" s="6" t="s">
        <v>31689</v>
      </c>
      <c r="S3153" s="9" t="s">
        <v>31657</v>
      </c>
    </row>
    <row r="3154" spans="1:19">
      <c r="A3154" s="5" t="s">
        <v>13730</v>
      </c>
      <c r="B3154" s="6" t="s">
        <v>31690</v>
      </c>
      <c r="C3154" s="7" t="s">
        <v>42866</v>
      </c>
      <c r="D3154" s="8" t="s">
        <v>4163</v>
      </c>
      <c r="E3154" s="8" t="s">
        <v>31785</v>
      </c>
      <c r="F3154" s="5" t="s">
        <v>42922</v>
      </c>
      <c r="G3154" s="5" t="s">
        <v>42923</v>
      </c>
      <c r="H3154" s="6" t="s">
        <v>20439</v>
      </c>
      <c r="I3154" s="6" t="s">
        <v>13469</v>
      </c>
      <c r="J3154" s="6" t="s">
        <v>20437</v>
      </c>
      <c r="K3154" s="6" t="s">
        <v>42869</v>
      </c>
      <c r="L3154" s="11" t="s">
        <v>33898</v>
      </c>
      <c r="M3154" s="9" t="s">
        <v>40932</v>
      </c>
      <c r="N3154" s="9" t="s">
        <v>5511</v>
      </c>
      <c r="O3154" s="9" t="s">
        <v>1598</v>
      </c>
      <c r="P3154" s="9" t="s">
        <v>31696</v>
      </c>
      <c r="R3154" s="6" t="s">
        <v>31689</v>
      </c>
      <c r="S3154" s="9" t="s">
        <v>31657</v>
      </c>
    </row>
    <row r="3155" spans="1:19">
      <c r="A3155" s="5" t="s">
        <v>13730</v>
      </c>
      <c r="B3155" s="6" t="s">
        <v>31690</v>
      </c>
      <c r="C3155" s="7" t="s">
        <v>42866</v>
      </c>
      <c r="D3155" s="8" t="s">
        <v>4163</v>
      </c>
      <c r="E3155" s="8" t="s">
        <v>32274</v>
      </c>
      <c r="F3155" s="5" t="s">
        <v>42924</v>
      </c>
      <c r="G3155" s="5" t="s">
        <v>42925</v>
      </c>
      <c r="H3155" s="6" t="s">
        <v>20438</v>
      </c>
      <c r="I3155" s="6" t="s">
        <v>13469</v>
      </c>
      <c r="J3155" s="6" t="s">
        <v>20437</v>
      </c>
      <c r="K3155" s="6" t="s">
        <v>42926</v>
      </c>
      <c r="L3155" s="11" t="s">
        <v>31931</v>
      </c>
      <c r="M3155" s="9" t="s">
        <v>40932</v>
      </c>
      <c r="N3155" s="9" t="s">
        <v>5511</v>
      </c>
      <c r="O3155" s="9" t="s">
        <v>1598</v>
      </c>
      <c r="P3155" s="9" t="s">
        <v>31696</v>
      </c>
      <c r="Q3155" s="11" t="s">
        <v>42870</v>
      </c>
      <c r="R3155" s="6" t="s">
        <v>31689</v>
      </c>
      <c r="S3155" s="9" t="s">
        <v>31657</v>
      </c>
    </row>
    <row r="3156" spans="1:19">
      <c r="A3156" s="5" t="s">
        <v>13730</v>
      </c>
      <c r="B3156" s="6" t="s">
        <v>31690</v>
      </c>
      <c r="C3156" s="7" t="s">
        <v>42866</v>
      </c>
      <c r="D3156" s="8" t="s">
        <v>4163</v>
      </c>
      <c r="E3156" s="8" t="s">
        <v>32047</v>
      </c>
      <c r="F3156" s="5" t="s">
        <v>42927</v>
      </c>
      <c r="G3156" s="5" t="s">
        <v>42928</v>
      </c>
      <c r="H3156" s="6" t="s">
        <v>20436</v>
      </c>
      <c r="I3156" s="6" t="s">
        <v>13469</v>
      </c>
      <c r="J3156" s="6" t="s">
        <v>20435</v>
      </c>
      <c r="K3156" s="6" t="s">
        <v>42929</v>
      </c>
      <c r="L3156" s="11" t="s">
        <v>31931</v>
      </c>
      <c r="M3156" s="9" t="s">
        <v>40932</v>
      </c>
      <c r="N3156" s="9" t="s">
        <v>5511</v>
      </c>
      <c r="O3156" s="9" t="s">
        <v>1598</v>
      </c>
      <c r="P3156" s="9" t="s">
        <v>31696</v>
      </c>
      <c r="R3156" s="6" t="s">
        <v>31689</v>
      </c>
      <c r="S3156" s="9" t="s">
        <v>31657</v>
      </c>
    </row>
    <row r="3157" spans="1:19">
      <c r="A3157" s="5" t="s">
        <v>13730</v>
      </c>
      <c r="B3157" s="6" t="s">
        <v>31679</v>
      </c>
      <c r="C3157" s="7" t="s">
        <v>42930</v>
      </c>
      <c r="D3157" s="8" t="s">
        <v>6195</v>
      </c>
      <c r="E3157" s="8" t="s">
        <v>31681</v>
      </c>
      <c r="F3157" s="5" t="s">
        <v>42931</v>
      </c>
      <c r="G3157" s="5" t="s">
        <v>42932</v>
      </c>
      <c r="H3157" s="6" t="s">
        <v>17352</v>
      </c>
      <c r="I3157" s="6" t="s">
        <v>15251</v>
      </c>
      <c r="J3157" s="6" t="s">
        <v>17351</v>
      </c>
      <c r="K3157" s="6" t="s">
        <v>42933</v>
      </c>
      <c r="L3157" s="11" t="s">
        <v>31685</v>
      </c>
      <c r="M3157" s="9" t="s">
        <v>42624</v>
      </c>
      <c r="N3157" s="9" t="s">
        <v>7980</v>
      </c>
      <c r="O3157" s="9" t="s">
        <v>1212</v>
      </c>
      <c r="P3157" s="9" t="s">
        <v>31687</v>
      </c>
      <c r="Q3157" s="11" t="s">
        <v>42934</v>
      </c>
      <c r="R3157" s="6" t="s">
        <v>31689</v>
      </c>
      <c r="S3157" s="9" t="s">
        <v>31657</v>
      </c>
    </row>
    <row r="3158" spans="1:19">
      <c r="A3158" s="5" t="s">
        <v>13730</v>
      </c>
      <c r="B3158" s="6" t="s">
        <v>31690</v>
      </c>
      <c r="C3158" s="7" t="s">
        <v>42930</v>
      </c>
      <c r="D3158" s="8" t="s">
        <v>6195</v>
      </c>
      <c r="E3158" s="8" t="s">
        <v>31845</v>
      </c>
      <c r="F3158" s="5" t="s">
        <v>42935</v>
      </c>
      <c r="G3158" s="5" t="s">
        <v>42936</v>
      </c>
      <c r="H3158" s="6" t="s">
        <v>17357</v>
      </c>
      <c r="I3158" s="6" t="s">
        <v>17356</v>
      </c>
      <c r="J3158" s="6" t="s">
        <v>17355</v>
      </c>
      <c r="K3158" s="6" t="s">
        <v>42937</v>
      </c>
      <c r="L3158" s="11" t="s">
        <v>31720</v>
      </c>
      <c r="M3158" s="9" t="s">
        <v>42551</v>
      </c>
      <c r="N3158" s="9" t="s">
        <v>4163</v>
      </c>
      <c r="O3158" s="9" t="s">
        <v>981</v>
      </c>
      <c r="P3158" s="9" t="s">
        <v>31696</v>
      </c>
      <c r="Q3158" s="11" t="s">
        <v>42934</v>
      </c>
      <c r="R3158" s="6" t="s">
        <v>31689</v>
      </c>
      <c r="S3158" s="9" t="s">
        <v>31657</v>
      </c>
    </row>
    <row r="3159" spans="1:19">
      <c r="A3159" s="5" t="s">
        <v>13730</v>
      </c>
      <c r="B3159" s="6" t="s">
        <v>31690</v>
      </c>
      <c r="C3159" s="7" t="s">
        <v>42930</v>
      </c>
      <c r="D3159" s="8" t="s">
        <v>6195</v>
      </c>
      <c r="E3159" s="8" t="s">
        <v>31759</v>
      </c>
      <c r="F3159" s="5" t="s">
        <v>42938</v>
      </c>
      <c r="G3159" s="5" t="s">
        <v>42939</v>
      </c>
      <c r="H3159" s="6" t="s">
        <v>17482</v>
      </c>
      <c r="I3159" s="6" t="s">
        <v>15590</v>
      </c>
      <c r="J3159" s="6" t="s">
        <v>17481</v>
      </c>
      <c r="K3159" s="6" t="s">
        <v>42940</v>
      </c>
      <c r="L3159" s="11" t="s">
        <v>31720</v>
      </c>
      <c r="M3159" s="9" t="s">
        <v>39551</v>
      </c>
      <c r="N3159" s="9" t="s">
        <v>8483</v>
      </c>
      <c r="O3159" s="9" t="s">
        <v>1598</v>
      </c>
      <c r="P3159" s="9" t="s">
        <v>31696</v>
      </c>
      <c r="Q3159" s="11" t="s">
        <v>42934</v>
      </c>
      <c r="R3159" s="6" t="s">
        <v>31689</v>
      </c>
      <c r="S3159" s="9" t="s">
        <v>31657</v>
      </c>
    </row>
    <row r="3160" spans="1:19">
      <c r="A3160" s="5" t="s">
        <v>13730</v>
      </c>
      <c r="B3160" s="6" t="s">
        <v>31690</v>
      </c>
      <c r="C3160" s="7" t="s">
        <v>42930</v>
      </c>
      <c r="D3160" s="8" t="s">
        <v>6195</v>
      </c>
      <c r="E3160" s="8" t="s">
        <v>32480</v>
      </c>
      <c r="F3160" s="5" t="s">
        <v>42941</v>
      </c>
      <c r="G3160" s="5" t="s">
        <v>42942</v>
      </c>
      <c r="H3160" s="6" t="s">
        <v>20434</v>
      </c>
      <c r="I3160" s="6" t="s">
        <v>15251</v>
      </c>
      <c r="J3160" s="6" t="s">
        <v>20433</v>
      </c>
      <c r="K3160" s="6" t="s">
        <v>42943</v>
      </c>
      <c r="L3160" s="11" t="s">
        <v>31720</v>
      </c>
      <c r="M3160" s="9" t="s">
        <v>42624</v>
      </c>
      <c r="N3160" s="9" t="s">
        <v>7980</v>
      </c>
      <c r="O3160" s="9" t="s">
        <v>1212</v>
      </c>
      <c r="P3160" s="9" t="s">
        <v>31696</v>
      </c>
      <c r="Q3160" s="11" t="s">
        <v>42934</v>
      </c>
      <c r="R3160" s="6" t="s">
        <v>31689</v>
      </c>
      <c r="S3160" s="9" t="s">
        <v>31657</v>
      </c>
    </row>
    <row r="3161" spans="1:19">
      <c r="A3161" s="5" t="s">
        <v>13730</v>
      </c>
      <c r="B3161" s="6" t="s">
        <v>31690</v>
      </c>
      <c r="C3161" s="7" t="s">
        <v>42930</v>
      </c>
      <c r="D3161" s="8" t="s">
        <v>6195</v>
      </c>
      <c r="E3161" s="8" t="s">
        <v>31721</v>
      </c>
      <c r="F3161" s="5" t="s">
        <v>42944</v>
      </c>
      <c r="G3161" s="5" t="s">
        <v>42945</v>
      </c>
      <c r="H3161" s="6" t="s">
        <v>17359</v>
      </c>
      <c r="I3161" s="6" t="s">
        <v>17356</v>
      </c>
      <c r="J3161" s="6" t="s">
        <v>17358</v>
      </c>
      <c r="K3161" s="6" t="s">
        <v>42946</v>
      </c>
      <c r="L3161" s="11" t="s">
        <v>31767</v>
      </c>
      <c r="M3161" s="9" t="s">
        <v>42624</v>
      </c>
      <c r="N3161" s="9" t="s">
        <v>7980</v>
      </c>
      <c r="O3161" s="9" t="s">
        <v>981</v>
      </c>
      <c r="P3161" s="9" t="s">
        <v>31696</v>
      </c>
      <c r="Q3161" s="11" t="s">
        <v>42934</v>
      </c>
      <c r="R3161" s="6" t="s">
        <v>31689</v>
      </c>
      <c r="S3161" s="9" t="s">
        <v>31657</v>
      </c>
    </row>
    <row r="3162" spans="1:19">
      <c r="A3162" s="5" t="s">
        <v>13730</v>
      </c>
      <c r="B3162" s="6" t="s">
        <v>31690</v>
      </c>
      <c r="C3162" s="7" t="s">
        <v>42930</v>
      </c>
      <c r="D3162" s="8" t="s">
        <v>6195</v>
      </c>
      <c r="E3162" s="8" t="s">
        <v>32934</v>
      </c>
      <c r="F3162" s="5" t="s">
        <v>33272</v>
      </c>
      <c r="G3162" s="5" t="s">
        <v>42947</v>
      </c>
      <c r="H3162" s="6" t="s">
        <v>20432</v>
      </c>
      <c r="I3162" s="6" t="s">
        <v>15251</v>
      </c>
      <c r="J3162" s="6" t="s">
        <v>20416</v>
      </c>
      <c r="K3162" s="6" t="s">
        <v>42948</v>
      </c>
      <c r="L3162" s="11" t="s">
        <v>31767</v>
      </c>
      <c r="M3162" s="9" t="s">
        <v>42949</v>
      </c>
      <c r="N3162" s="9" t="s">
        <v>6195</v>
      </c>
      <c r="O3162" s="9" t="s">
        <v>1212</v>
      </c>
      <c r="P3162" s="9" t="s">
        <v>31696</v>
      </c>
      <c r="Q3162" s="11" t="s">
        <v>42934</v>
      </c>
      <c r="R3162" s="6" t="s">
        <v>31689</v>
      </c>
      <c r="S3162" s="9" t="s">
        <v>31657</v>
      </c>
    </row>
    <row r="3163" spans="1:19">
      <c r="A3163" s="5" t="s">
        <v>13730</v>
      </c>
      <c r="B3163" s="6" t="s">
        <v>31690</v>
      </c>
      <c r="C3163" s="7" t="s">
        <v>42930</v>
      </c>
      <c r="D3163" s="8" t="s">
        <v>6195</v>
      </c>
      <c r="E3163" s="8" t="s">
        <v>32075</v>
      </c>
      <c r="F3163" s="5" t="s">
        <v>42950</v>
      </c>
      <c r="G3163" s="5" t="s">
        <v>42951</v>
      </c>
      <c r="H3163" s="6" t="s">
        <v>20431</v>
      </c>
      <c r="I3163" s="6" t="s">
        <v>20430</v>
      </c>
      <c r="J3163" s="6" t="s">
        <v>20429</v>
      </c>
      <c r="K3163" s="6" t="s">
        <v>42952</v>
      </c>
      <c r="L3163" s="11" t="s">
        <v>31767</v>
      </c>
      <c r="M3163" s="9" t="s">
        <v>42624</v>
      </c>
      <c r="N3163" s="9" t="s">
        <v>7980</v>
      </c>
      <c r="O3163" s="9" t="s">
        <v>981</v>
      </c>
      <c r="P3163" s="9" t="s">
        <v>31696</v>
      </c>
      <c r="Q3163" s="11" t="s">
        <v>42934</v>
      </c>
      <c r="R3163" s="6" t="s">
        <v>31689</v>
      </c>
      <c r="S3163" s="9" t="s">
        <v>31657</v>
      </c>
    </row>
    <row r="3164" spans="1:19">
      <c r="A3164" s="5" t="s">
        <v>13730</v>
      </c>
      <c r="B3164" s="6" t="s">
        <v>31690</v>
      </c>
      <c r="C3164" s="7" t="s">
        <v>42930</v>
      </c>
      <c r="D3164" s="8" t="s">
        <v>6195</v>
      </c>
      <c r="E3164" s="8" t="s">
        <v>32491</v>
      </c>
      <c r="F3164" s="5" t="s">
        <v>42953</v>
      </c>
      <c r="G3164" s="5" t="s">
        <v>42954</v>
      </c>
      <c r="H3164" s="6" t="s">
        <v>20428</v>
      </c>
      <c r="I3164" s="6" t="s">
        <v>15590</v>
      </c>
      <c r="J3164" s="6" t="s">
        <v>20427</v>
      </c>
      <c r="K3164" s="6" t="s">
        <v>42955</v>
      </c>
      <c r="L3164" s="11" t="s">
        <v>31767</v>
      </c>
      <c r="M3164" s="9" t="s">
        <v>39551</v>
      </c>
      <c r="N3164" s="9" t="s">
        <v>8483</v>
      </c>
      <c r="O3164" s="9" t="s">
        <v>1598</v>
      </c>
      <c r="P3164" s="9" t="s">
        <v>31696</v>
      </c>
      <c r="Q3164" s="11" t="s">
        <v>42934</v>
      </c>
      <c r="R3164" s="6" t="s">
        <v>31689</v>
      </c>
      <c r="S3164" s="9" t="s">
        <v>31657</v>
      </c>
    </row>
    <row r="3165" spans="1:19">
      <c r="A3165" s="5" t="s">
        <v>13730</v>
      </c>
      <c r="B3165" s="6" t="s">
        <v>31690</v>
      </c>
      <c r="C3165" s="7" t="s">
        <v>42930</v>
      </c>
      <c r="D3165" s="8" t="s">
        <v>6195</v>
      </c>
      <c r="E3165" s="8" t="s">
        <v>31835</v>
      </c>
      <c r="F3165" s="5" t="s">
        <v>42956</v>
      </c>
      <c r="G3165" s="5" t="s">
        <v>42957</v>
      </c>
      <c r="H3165" s="6" t="s">
        <v>20426</v>
      </c>
      <c r="I3165" s="6" t="s">
        <v>15251</v>
      </c>
      <c r="J3165" s="6" t="s">
        <v>20425</v>
      </c>
      <c r="K3165" s="6" t="s">
        <v>42958</v>
      </c>
      <c r="L3165" s="11" t="s">
        <v>31772</v>
      </c>
      <c r="M3165" s="9" t="s">
        <v>42624</v>
      </c>
      <c r="N3165" s="9" t="s">
        <v>7980</v>
      </c>
      <c r="O3165" s="9" t="s">
        <v>981</v>
      </c>
      <c r="P3165" s="9" t="s">
        <v>31696</v>
      </c>
      <c r="Q3165" s="11" t="s">
        <v>42934</v>
      </c>
      <c r="R3165" s="6" t="s">
        <v>31689</v>
      </c>
      <c r="S3165" s="9" t="s">
        <v>31657</v>
      </c>
    </row>
    <row r="3166" spans="1:19">
      <c r="A3166" s="5" t="s">
        <v>13730</v>
      </c>
      <c r="B3166" s="6" t="s">
        <v>31690</v>
      </c>
      <c r="C3166" s="7" t="s">
        <v>42930</v>
      </c>
      <c r="D3166" s="8" t="s">
        <v>6195</v>
      </c>
      <c r="E3166" s="8" t="s">
        <v>31697</v>
      </c>
      <c r="F3166" s="5" t="s">
        <v>31708</v>
      </c>
      <c r="G3166" s="5" t="s">
        <v>42959</v>
      </c>
      <c r="H3166" s="6" t="s">
        <v>20424</v>
      </c>
      <c r="I3166" s="6" t="s">
        <v>17356</v>
      </c>
      <c r="J3166" s="6" t="s">
        <v>20423</v>
      </c>
      <c r="K3166" s="6" t="s">
        <v>42960</v>
      </c>
      <c r="L3166" s="11" t="s">
        <v>31839</v>
      </c>
      <c r="M3166" s="9" t="s">
        <v>42624</v>
      </c>
      <c r="N3166" s="9" t="s">
        <v>7980</v>
      </c>
      <c r="O3166" s="9" t="s">
        <v>981</v>
      </c>
      <c r="P3166" s="9" t="s">
        <v>31696</v>
      </c>
      <c r="Q3166" s="11" t="s">
        <v>42934</v>
      </c>
      <c r="R3166" s="6" t="s">
        <v>31689</v>
      </c>
      <c r="S3166" s="9" t="s">
        <v>31657</v>
      </c>
    </row>
    <row r="3167" spans="1:19">
      <c r="A3167" s="5" t="s">
        <v>13730</v>
      </c>
      <c r="B3167" s="6" t="s">
        <v>31690</v>
      </c>
      <c r="C3167" s="7" t="s">
        <v>42930</v>
      </c>
      <c r="D3167" s="8" t="s">
        <v>6195</v>
      </c>
      <c r="E3167" s="8" t="s">
        <v>31726</v>
      </c>
      <c r="F3167" s="5" t="s">
        <v>42961</v>
      </c>
      <c r="G3167" s="5" t="s">
        <v>42962</v>
      </c>
      <c r="H3167" s="6" t="s">
        <v>20422</v>
      </c>
      <c r="I3167" s="6" t="s">
        <v>20421</v>
      </c>
      <c r="J3167" s="6" t="s">
        <v>20420</v>
      </c>
      <c r="K3167" s="6" t="s">
        <v>42963</v>
      </c>
      <c r="L3167" s="11" t="s">
        <v>31839</v>
      </c>
      <c r="M3167" s="9" t="s">
        <v>42624</v>
      </c>
      <c r="N3167" s="9" t="s">
        <v>7980</v>
      </c>
      <c r="O3167" s="9" t="s">
        <v>1212</v>
      </c>
      <c r="P3167" s="9" t="s">
        <v>31696</v>
      </c>
      <c r="Q3167" s="11" t="s">
        <v>42934</v>
      </c>
      <c r="R3167" s="6" t="s">
        <v>31689</v>
      </c>
      <c r="S3167" s="9" t="s">
        <v>31657</v>
      </c>
    </row>
    <row r="3168" spans="1:19">
      <c r="A3168" s="5" t="s">
        <v>13730</v>
      </c>
      <c r="B3168" s="6" t="s">
        <v>31690</v>
      </c>
      <c r="C3168" s="7" t="s">
        <v>42930</v>
      </c>
      <c r="D3168" s="8" t="s">
        <v>6195</v>
      </c>
      <c r="E3168" s="8" t="s">
        <v>31777</v>
      </c>
      <c r="F3168" s="5" t="s">
        <v>42964</v>
      </c>
      <c r="G3168" s="5" t="s">
        <v>42965</v>
      </c>
      <c r="H3168" s="6" t="s">
        <v>20419</v>
      </c>
      <c r="I3168" s="6" t="s">
        <v>14491</v>
      </c>
      <c r="J3168" s="6" t="s">
        <v>20418</v>
      </c>
      <c r="K3168" s="6" t="s">
        <v>42966</v>
      </c>
      <c r="L3168" s="11" t="s">
        <v>31772</v>
      </c>
      <c r="M3168" s="9" t="s">
        <v>42624</v>
      </c>
      <c r="N3168" s="9" t="s">
        <v>7980</v>
      </c>
      <c r="O3168" s="9" t="s">
        <v>981</v>
      </c>
      <c r="P3168" s="9" t="s">
        <v>31696</v>
      </c>
      <c r="Q3168" s="11" t="s">
        <v>42934</v>
      </c>
      <c r="R3168" s="6" t="s">
        <v>31689</v>
      </c>
      <c r="S3168" s="9" t="s">
        <v>31657</v>
      </c>
    </row>
    <row r="3169" spans="1:19">
      <c r="A3169" s="5" t="s">
        <v>13730</v>
      </c>
      <c r="B3169" s="6" t="s">
        <v>31690</v>
      </c>
      <c r="C3169" s="7" t="s">
        <v>42930</v>
      </c>
      <c r="D3169" s="8" t="s">
        <v>6195</v>
      </c>
      <c r="E3169" s="8" t="s">
        <v>31975</v>
      </c>
      <c r="F3169" s="5" t="s">
        <v>42967</v>
      </c>
      <c r="G3169" s="5" t="s">
        <v>42968</v>
      </c>
      <c r="H3169" s="6" t="s">
        <v>20417</v>
      </c>
      <c r="I3169" s="6" t="s">
        <v>15251</v>
      </c>
      <c r="J3169" s="6" t="s">
        <v>20416</v>
      </c>
      <c r="K3169" s="6" t="s">
        <v>42969</v>
      </c>
      <c r="L3169" s="11" t="s">
        <v>31839</v>
      </c>
      <c r="M3169" s="9" t="s">
        <v>42949</v>
      </c>
      <c r="N3169" s="9" t="s">
        <v>6195</v>
      </c>
      <c r="O3169" s="9" t="s">
        <v>1212</v>
      </c>
      <c r="P3169" s="9" t="s">
        <v>31696</v>
      </c>
      <c r="Q3169" s="11" t="s">
        <v>42934</v>
      </c>
      <c r="R3169" s="6" t="s">
        <v>31689</v>
      </c>
      <c r="S3169" s="9" t="s">
        <v>31657</v>
      </c>
    </row>
    <row r="3170" spans="1:19">
      <c r="A3170" s="5" t="s">
        <v>13730</v>
      </c>
      <c r="B3170" s="6" t="s">
        <v>31690</v>
      </c>
      <c r="C3170" s="7" t="s">
        <v>42930</v>
      </c>
      <c r="D3170" s="8" t="s">
        <v>6195</v>
      </c>
      <c r="E3170" s="8" t="s">
        <v>33302</v>
      </c>
      <c r="F3170" s="5" t="s">
        <v>42970</v>
      </c>
      <c r="G3170" s="5" t="s">
        <v>42971</v>
      </c>
      <c r="H3170" s="6" t="s">
        <v>20415</v>
      </c>
      <c r="I3170" s="6" t="s">
        <v>17356</v>
      </c>
      <c r="J3170" s="6" t="s">
        <v>20414</v>
      </c>
      <c r="K3170" s="6" t="s">
        <v>42972</v>
      </c>
      <c r="L3170" s="11" t="s">
        <v>31772</v>
      </c>
      <c r="M3170" s="9" t="s">
        <v>42551</v>
      </c>
      <c r="N3170" s="9" t="s">
        <v>4163</v>
      </c>
      <c r="O3170" s="9" t="s">
        <v>981</v>
      </c>
      <c r="P3170" s="9" t="s">
        <v>31696</v>
      </c>
      <c r="Q3170" s="11" t="s">
        <v>42934</v>
      </c>
      <c r="R3170" s="6" t="s">
        <v>31689</v>
      </c>
      <c r="S3170" s="9" t="s">
        <v>31657</v>
      </c>
    </row>
    <row r="3171" spans="1:19">
      <c r="A3171" s="5" t="s">
        <v>13730</v>
      </c>
      <c r="B3171" s="6" t="s">
        <v>31690</v>
      </c>
      <c r="C3171" s="7" t="s">
        <v>42930</v>
      </c>
      <c r="D3171" s="8" t="s">
        <v>6195</v>
      </c>
      <c r="E3171" s="8" t="s">
        <v>32406</v>
      </c>
      <c r="F3171" s="5" t="s">
        <v>42973</v>
      </c>
      <c r="G3171" s="5" t="s">
        <v>42974</v>
      </c>
      <c r="H3171" s="6" t="s">
        <v>20413</v>
      </c>
      <c r="I3171" s="6" t="s">
        <v>15590</v>
      </c>
      <c r="J3171" s="6" t="s">
        <v>20412</v>
      </c>
      <c r="K3171" s="6" t="s">
        <v>42975</v>
      </c>
      <c r="L3171" s="11" t="s">
        <v>31772</v>
      </c>
      <c r="M3171" s="9" t="s">
        <v>39551</v>
      </c>
      <c r="N3171" s="9" t="s">
        <v>8483</v>
      </c>
      <c r="O3171" s="9" t="s">
        <v>1598</v>
      </c>
      <c r="P3171" s="9" t="s">
        <v>31696</v>
      </c>
      <c r="Q3171" s="11" t="s">
        <v>42934</v>
      </c>
      <c r="R3171" s="6" t="s">
        <v>31689</v>
      </c>
      <c r="S3171" s="9" t="s">
        <v>31657</v>
      </c>
    </row>
    <row r="3172" spans="1:19">
      <c r="A3172" s="5" t="s">
        <v>13730</v>
      </c>
      <c r="B3172" s="6" t="s">
        <v>31690</v>
      </c>
      <c r="C3172" s="7" t="s">
        <v>42930</v>
      </c>
      <c r="D3172" s="8" t="s">
        <v>6195</v>
      </c>
      <c r="E3172" s="8" t="s">
        <v>32414</v>
      </c>
      <c r="F3172" s="5" t="s">
        <v>42976</v>
      </c>
      <c r="G3172" s="5" t="s">
        <v>42977</v>
      </c>
      <c r="H3172" s="6" t="s">
        <v>20411</v>
      </c>
      <c r="I3172" s="6" t="s">
        <v>14610</v>
      </c>
      <c r="J3172" s="6" t="s">
        <v>20410</v>
      </c>
      <c r="K3172" s="6" t="s">
        <v>42978</v>
      </c>
      <c r="L3172" s="11" t="s">
        <v>31772</v>
      </c>
      <c r="M3172" s="9" t="s">
        <v>42979</v>
      </c>
      <c r="N3172" s="9" t="s">
        <v>7918</v>
      </c>
      <c r="O3172" s="9" t="s">
        <v>1212</v>
      </c>
      <c r="P3172" s="9" t="s">
        <v>31696</v>
      </c>
      <c r="Q3172" s="11" t="s">
        <v>42934</v>
      </c>
      <c r="R3172" s="6" t="s">
        <v>31689</v>
      </c>
      <c r="S3172" s="9" t="s">
        <v>31657</v>
      </c>
    </row>
    <row r="3173" spans="1:19">
      <c r="A3173" s="5" t="s">
        <v>13730</v>
      </c>
      <c r="B3173" s="6" t="s">
        <v>31690</v>
      </c>
      <c r="C3173" s="7" t="s">
        <v>42930</v>
      </c>
      <c r="D3173" s="8" t="s">
        <v>6195</v>
      </c>
      <c r="E3173" s="8" t="s">
        <v>31781</v>
      </c>
      <c r="F3173" s="5" t="s">
        <v>42980</v>
      </c>
      <c r="G3173" s="5" t="s">
        <v>42981</v>
      </c>
      <c r="H3173" s="6" t="s">
        <v>20409</v>
      </c>
      <c r="I3173" s="6" t="s">
        <v>17356</v>
      </c>
      <c r="J3173" s="6" t="s">
        <v>20408</v>
      </c>
      <c r="K3173" s="6" t="s">
        <v>42982</v>
      </c>
      <c r="L3173" s="11" t="s">
        <v>31772</v>
      </c>
      <c r="M3173" s="9" t="s">
        <v>42551</v>
      </c>
      <c r="N3173" s="9" t="s">
        <v>4163</v>
      </c>
      <c r="O3173" s="9" t="s">
        <v>981</v>
      </c>
      <c r="P3173" s="9" t="s">
        <v>31696</v>
      </c>
      <c r="Q3173" s="11" t="s">
        <v>42934</v>
      </c>
      <c r="R3173" s="6" t="s">
        <v>31689</v>
      </c>
      <c r="S3173" s="9" t="s">
        <v>31657</v>
      </c>
    </row>
    <row r="3174" spans="1:19">
      <c r="A3174" s="5" t="s">
        <v>13730</v>
      </c>
      <c r="B3174" s="6" t="s">
        <v>31690</v>
      </c>
      <c r="C3174" s="7" t="s">
        <v>42930</v>
      </c>
      <c r="D3174" s="8" t="s">
        <v>6195</v>
      </c>
      <c r="E3174" s="8" t="s">
        <v>32509</v>
      </c>
      <c r="F3174" s="5" t="s">
        <v>42983</v>
      </c>
      <c r="G3174" s="5" t="s">
        <v>42984</v>
      </c>
      <c r="H3174" s="6" t="s">
        <v>20407</v>
      </c>
      <c r="I3174" s="6" t="s">
        <v>17356</v>
      </c>
      <c r="J3174" s="6" t="s">
        <v>20406</v>
      </c>
      <c r="K3174" s="6" t="s">
        <v>42985</v>
      </c>
      <c r="L3174" s="11" t="s">
        <v>31772</v>
      </c>
      <c r="M3174" s="9" t="s">
        <v>42624</v>
      </c>
      <c r="N3174" s="9" t="s">
        <v>7980</v>
      </c>
      <c r="O3174" s="9" t="s">
        <v>981</v>
      </c>
      <c r="P3174" s="9" t="s">
        <v>31696</v>
      </c>
      <c r="Q3174" s="11" t="s">
        <v>42934</v>
      </c>
      <c r="R3174" s="6" t="s">
        <v>31689</v>
      </c>
      <c r="S3174" s="9" t="s">
        <v>31657</v>
      </c>
    </row>
    <row r="3175" spans="1:19">
      <c r="A3175" s="5" t="s">
        <v>13730</v>
      </c>
      <c r="B3175" s="6" t="s">
        <v>31690</v>
      </c>
      <c r="C3175" s="7" t="s">
        <v>42930</v>
      </c>
      <c r="D3175" s="8" t="s">
        <v>6195</v>
      </c>
      <c r="E3175" s="8" t="s">
        <v>32513</v>
      </c>
      <c r="F3175" s="5" t="s">
        <v>42986</v>
      </c>
      <c r="G3175" s="5" t="s">
        <v>42987</v>
      </c>
      <c r="H3175" s="6" t="s">
        <v>20405</v>
      </c>
      <c r="I3175" s="6" t="s">
        <v>20404</v>
      </c>
      <c r="J3175" s="6" t="s">
        <v>20403</v>
      </c>
      <c r="K3175" s="6" t="s">
        <v>42988</v>
      </c>
      <c r="L3175" s="11" t="s">
        <v>31772</v>
      </c>
      <c r="M3175" s="9" t="s">
        <v>42624</v>
      </c>
      <c r="N3175" s="9" t="s">
        <v>7980</v>
      </c>
      <c r="O3175" s="9" t="s">
        <v>981</v>
      </c>
      <c r="P3175" s="9" t="s">
        <v>31696</v>
      </c>
      <c r="Q3175" s="11" t="s">
        <v>42934</v>
      </c>
      <c r="R3175" s="6" t="s">
        <v>31689</v>
      </c>
      <c r="S3175" s="9" t="s">
        <v>31657</v>
      </c>
    </row>
    <row r="3176" spans="1:19">
      <c r="A3176" s="5" t="s">
        <v>13730</v>
      </c>
      <c r="B3176" s="6" t="s">
        <v>32517</v>
      </c>
      <c r="C3176" s="7" t="s">
        <v>42930</v>
      </c>
      <c r="D3176" s="8" t="s">
        <v>6195</v>
      </c>
      <c r="E3176" s="8" t="s">
        <v>32518</v>
      </c>
      <c r="F3176" s="5" t="s">
        <v>42989</v>
      </c>
      <c r="G3176" s="5" t="s">
        <v>42990</v>
      </c>
      <c r="H3176" s="6" t="s">
        <v>20402</v>
      </c>
      <c r="I3176" s="6" t="s">
        <v>20401</v>
      </c>
      <c r="J3176" s="6" t="s">
        <v>20400</v>
      </c>
      <c r="K3176" s="6" t="s">
        <v>42991</v>
      </c>
      <c r="L3176" s="11" t="s">
        <v>31940</v>
      </c>
      <c r="M3176" s="9" t="s">
        <v>39551</v>
      </c>
      <c r="N3176" s="9" t="s">
        <v>8483</v>
      </c>
      <c r="O3176" s="9" t="s">
        <v>981</v>
      </c>
      <c r="P3176" s="9" t="s">
        <v>31696</v>
      </c>
      <c r="Q3176" s="11" t="s">
        <v>42992</v>
      </c>
      <c r="R3176" s="6" t="s">
        <v>31689</v>
      </c>
      <c r="S3176" s="9" t="s">
        <v>31657</v>
      </c>
    </row>
    <row r="3177" spans="1:19">
      <c r="A3177" s="5" t="s">
        <v>13730</v>
      </c>
      <c r="B3177" s="6" t="s">
        <v>31690</v>
      </c>
      <c r="C3177" s="7" t="s">
        <v>42930</v>
      </c>
      <c r="D3177" s="8" t="s">
        <v>6195</v>
      </c>
      <c r="E3177" s="8" t="s">
        <v>33259</v>
      </c>
      <c r="F3177" s="5" t="s">
        <v>42993</v>
      </c>
      <c r="G3177" s="5" t="s">
        <v>42994</v>
      </c>
      <c r="H3177" s="6" t="s">
        <v>20399</v>
      </c>
      <c r="I3177" s="6" t="s">
        <v>15251</v>
      </c>
      <c r="J3177" s="6" t="s">
        <v>20398</v>
      </c>
      <c r="K3177" s="6" t="s">
        <v>42995</v>
      </c>
      <c r="L3177" s="11" t="s">
        <v>31772</v>
      </c>
      <c r="M3177" s="9" t="s">
        <v>42949</v>
      </c>
      <c r="N3177" s="9" t="s">
        <v>6195</v>
      </c>
      <c r="O3177" s="9" t="s">
        <v>1212</v>
      </c>
      <c r="P3177" s="9" t="s">
        <v>31696</v>
      </c>
      <c r="Q3177" s="11" t="s">
        <v>42934</v>
      </c>
      <c r="R3177" s="6" t="s">
        <v>31689</v>
      </c>
      <c r="S3177" s="9" t="s">
        <v>31657</v>
      </c>
    </row>
    <row r="3178" spans="1:19">
      <c r="A3178" s="5" t="s">
        <v>13730</v>
      </c>
      <c r="B3178" s="6" t="s">
        <v>31690</v>
      </c>
      <c r="C3178" s="7" t="s">
        <v>42930</v>
      </c>
      <c r="D3178" s="8" t="s">
        <v>6195</v>
      </c>
      <c r="E3178" s="8" t="s">
        <v>33410</v>
      </c>
      <c r="F3178" s="5" t="s">
        <v>42996</v>
      </c>
      <c r="G3178" s="5" t="s">
        <v>42997</v>
      </c>
      <c r="H3178" s="6" t="s">
        <v>20388</v>
      </c>
      <c r="I3178" s="6" t="s">
        <v>17356</v>
      </c>
      <c r="J3178" s="6" t="s">
        <v>20387</v>
      </c>
      <c r="K3178" s="6" t="s">
        <v>42998</v>
      </c>
      <c r="L3178" s="11" t="s">
        <v>31772</v>
      </c>
      <c r="M3178" s="9" t="s">
        <v>42551</v>
      </c>
      <c r="N3178" s="9" t="s">
        <v>4163</v>
      </c>
      <c r="O3178" s="9" t="s">
        <v>981</v>
      </c>
      <c r="P3178" s="9" t="s">
        <v>31696</v>
      </c>
      <c r="Q3178" s="11" t="s">
        <v>42934</v>
      </c>
      <c r="R3178" s="6" t="s">
        <v>31689</v>
      </c>
      <c r="S3178" s="9" t="s">
        <v>31657</v>
      </c>
    </row>
    <row r="3179" spans="1:19">
      <c r="A3179" s="5" t="s">
        <v>13730</v>
      </c>
      <c r="B3179" s="6" t="s">
        <v>31690</v>
      </c>
      <c r="C3179" s="7" t="s">
        <v>42930</v>
      </c>
      <c r="D3179" s="8" t="s">
        <v>6195</v>
      </c>
      <c r="E3179" s="8" t="s">
        <v>32524</v>
      </c>
      <c r="F3179" s="5" t="s">
        <v>42999</v>
      </c>
      <c r="G3179" s="5" t="s">
        <v>43000</v>
      </c>
      <c r="H3179" s="6" t="s">
        <v>20397</v>
      </c>
      <c r="I3179" s="6" t="s">
        <v>17356</v>
      </c>
      <c r="J3179" s="6" t="s">
        <v>20396</v>
      </c>
      <c r="K3179" s="6" t="s">
        <v>43001</v>
      </c>
      <c r="L3179" s="11" t="s">
        <v>31839</v>
      </c>
      <c r="M3179" s="9" t="s">
        <v>42624</v>
      </c>
      <c r="N3179" s="9" t="s">
        <v>7980</v>
      </c>
      <c r="O3179" s="9" t="s">
        <v>981</v>
      </c>
      <c r="P3179" s="9" t="s">
        <v>31696</v>
      </c>
      <c r="Q3179" s="11" t="s">
        <v>42934</v>
      </c>
      <c r="R3179" s="6" t="s">
        <v>31689</v>
      </c>
      <c r="S3179" s="9" t="s">
        <v>31657</v>
      </c>
    </row>
    <row r="3180" spans="1:19">
      <c r="A3180" s="5" t="s">
        <v>13730</v>
      </c>
      <c r="B3180" s="6" t="s">
        <v>31690</v>
      </c>
      <c r="C3180" s="7" t="s">
        <v>42930</v>
      </c>
      <c r="D3180" s="8" t="s">
        <v>6195</v>
      </c>
      <c r="E3180" s="8" t="s">
        <v>32793</v>
      </c>
      <c r="F3180" s="5" t="s">
        <v>43002</v>
      </c>
      <c r="G3180" s="5" t="s">
        <v>43003</v>
      </c>
      <c r="H3180" s="6" t="s">
        <v>17484</v>
      </c>
      <c r="I3180" s="6" t="s">
        <v>15251</v>
      </c>
      <c r="J3180" s="6" t="s">
        <v>17483</v>
      </c>
      <c r="K3180" s="6" t="s">
        <v>43004</v>
      </c>
      <c r="L3180" s="11" t="s">
        <v>31949</v>
      </c>
      <c r="M3180" s="9" t="s">
        <v>42624</v>
      </c>
      <c r="N3180" s="9" t="s">
        <v>7980</v>
      </c>
      <c r="O3180" s="9" t="s">
        <v>981</v>
      </c>
      <c r="P3180" s="9" t="s">
        <v>31696</v>
      </c>
      <c r="Q3180" s="11" t="s">
        <v>42934</v>
      </c>
      <c r="R3180" s="6" t="s">
        <v>31689</v>
      </c>
      <c r="S3180" s="9" t="s">
        <v>31657</v>
      </c>
    </row>
    <row r="3181" spans="1:19">
      <c r="A3181" s="5" t="s">
        <v>13730</v>
      </c>
      <c r="B3181" s="6" t="s">
        <v>31690</v>
      </c>
      <c r="C3181" s="7" t="s">
        <v>42930</v>
      </c>
      <c r="D3181" s="8" t="s">
        <v>6195</v>
      </c>
      <c r="E3181" s="8" t="s">
        <v>41008</v>
      </c>
      <c r="F3181" s="5" t="s">
        <v>43005</v>
      </c>
      <c r="G3181" s="5" t="s">
        <v>43006</v>
      </c>
      <c r="H3181" s="6" t="s">
        <v>20395</v>
      </c>
      <c r="I3181" s="6" t="s">
        <v>15590</v>
      </c>
      <c r="J3181" s="6" t="s">
        <v>20394</v>
      </c>
      <c r="K3181" s="6" t="s">
        <v>43007</v>
      </c>
      <c r="L3181" s="11" t="s">
        <v>31839</v>
      </c>
      <c r="M3181" s="9" t="s">
        <v>39551</v>
      </c>
      <c r="N3181" s="9" t="s">
        <v>8483</v>
      </c>
      <c r="O3181" s="9" t="s">
        <v>1598</v>
      </c>
      <c r="P3181" s="9" t="s">
        <v>31696</v>
      </c>
      <c r="Q3181" s="11" t="s">
        <v>42934</v>
      </c>
      <c r="R3181" s="6" t="s">
        <v>31689</v>
      </c>
      <c r="S3181" s="9" t="s">
        <v>31657</v>
      </c>
    </row>
    <row r="3182" spans="1:19">
      <c r="A3182" s="5" t="s">
        <v>13730</v>
      </c>
      <c r="B3182" s="6" t="s">
        <v>31690</v>
      </c>
      <c r="C3182" s="7" t="s">
        <v>42930</v>
      </c>
      <c r="D3182" s="8" t="s">
        <v>6195</v>
      </c>
      <c r="E3182" s="8" t="s">
        <v>33161</v>
      </c>
      <c r="F3182" s="5" t="s">
        <v>43008</v>
      </c>
      <c r="G3182" s="5" t="s">
        <v>43009</v>
      </c>
      <c r="H3182" s="6" t="s">
        <v>20393</v>
      </c>
      <c r="I3182" s="6" t="s">
        <v>13806</v>
      </c>
      <c r="J3182" s="6" t="s">
        <v>20392</v>
      </c>
      <c r="K3182" s="6" t="s">
        <v>43010</v>
      </c>
      <c r="L3182" s="11" t="s">
        <v>31839</v>
      </c>
      <c r="M3182" s="9" t="s">
        <v>39551</v>
      </c>
      <c r="N3182" s="9" t="s">
        <v>8483</v>
      </c>
      <c r="O3182" s="9" t="s">
        <v>981</v>
      </c>
      <c r="P3182" s="9" t="s">
        <v>31696</v>
      </c>
      <c r="Q3182" s="11" t="s">
        <v>42934</v>
      </c>
      <c r="R3182" s="6" t="s">
        <v>31689</v>
      </c>
      <c r="S3182" s="9" t="s">
        <v>31657</v>
      </c>
    </row>
    <row r="3183" spans="1:19">
      <c r="A3183" s="5" t="s">
        <v>13730</v>
      </c>
      <c r="B3183" s="6" t="s">
        <v>31690</v>
      </c>
      <c r="C3183" s="7" t="s">
        <v>42930</v>
      </c>
      <c r="D3183" s="8" t="s">
        <v>6195</v>
      </c>
      <c r="E3183" s="8" t="s">
        <v>32533</v>
      </c>
      <c r="F3183" s="5" t="s">
        <v>43011</v>
      </c>
      <c r="G3183" s="5" t="s">
        <v>43012</v>
      </c>
      <c r="H3183" s="6" t="s">
        <v>20391</v>
      </c>
      <c r="I3183" s="6" t="s">
        <v>15590</v>
      </c>
      <c r="J3183" s="6" t="s">
        <v>43013</v>
      </c>
      <c r="K3183" s="6" t="s">
        <v>43014</v>
      </c>
      <c r="L3183" s="11" t="s">
        <v>31772</v>
      </c>
      <c r="M3183" s="9" t="s">
        <v>39551</v>
      </c>
      <c r="N3183" s="9" t="s">
        <v>8483</v>
      </c>
      <c r="O3183" s="9" t="s">
        <v>981</v>
      </c>
      <c r="P3183" s="9" t="s">
        <v>31696</v>
      </c>
      <c r="R3183" s="6" t="s">
        <v>31689</v>
      </c>
      <c r="S3183" s="9" t="s">
        <v>31657</v>
      </c>
    </row>
    <row r="3184" spans="1:19">
      <c r="A3184" s="5" t="s">
        <v>13730</v>
      </c>
      <c r="B3184" s="6" t="s">
        <v>31690</v>
      </c>
      <c r="C3184" s="7" t="s">
        <v>42930</v>
      </c>
      <c r="D3184" s="8" t="s">
        <v>6195</v>
      </c>
      <c r="E3184" s="8" t="s">
        <v>32274</v>
      </c>
      <c r="F3184" s="5" t="s">
        <v>43015</v>
      </c>
      <c r="G3184" s="5" t="s">
        <v>43016</v>
      </c>
      <c r="H3184" s="6" t="s">
        <v>20390</v>
      </c>
      <c r="I3184" s="6" t="s">
        <v>17356</v>
      </c>
      <c r="J3184" s="6" t="s">
        <v>20389</v>
      </c>
      <c r="K3184" s="6" t="s">
        <v>43017</v>
      </c>
      <c r="L3184" s="11" t="s">
        <v>31931</v>
      </c>
      <c r="M3184" s="9" t="s">
        <v>42624</v>
      </c>
      <c r="N3184" s="9" t="s">
        <v>7980</v>
      </c>
      <c r="O3184" s="9" t="s">
        <v>981</v>
      </c>
      <c r="P3184" s="9" t="s">
        <v>31696</v>
      </c>
      <c r="Q3184" s="11" t="s">
        <v>42934</v>
      </c>
      <c r="R3184" s="6" t="s">
        <v>31689</v>
      </c>
      <c r="S3184" s="9" t="s">
        <v>31657</v>
      </c>
    </row>
    <row r="3185" spans="1:19">
      <c r="A3185" s="5" t="s">
        <v>13730</v>
      </c>
      <c r="B3185" s="6" t="s">
        <v>31690</v>
      </c>
      <c r="C3185" s="7" t="s">
        <v>42930</v>
      </c>
      <c r="D3185" s="8" t="s">
        <v>6195</v>
      </c>
      <c r="E3185" s="8" t="s">
        <v>32047</v>
      </c>
      <c r="F3185" s="5" t="s">
        <v>43018</v>
      </c>
      <c r="G3185" s="5" t="s">
        <v>43019</v>
      </c>
      <c r="H3185" s="6" t="s">
        <v>17367</v>
      </c>
      <c r="I3185" s="6" t="s">
        <v>17356</v>
      </c>
      <c r="J3185" s="6" t="s">
        <v>17366</v>
      </c>
      <c r="K3185" s="6" t="s">
        <v>43020</v>
      </c>
      <c r="L3185" s="11" t="s">
        <v>31834</v>
      </c>
      <c r="M3185" s="9" t="s">
        <v>42624</v>
      </c>
      <c r="N3185" s="9" t="s">
        <v>7980</v>
      </c>
      <c r="O3185" s="9" t="s">
        <v>981</v>
      </c>
      <c r="P3185" s="9" t="s">
        <v>31696</v>
      </c>
      <c r="Q3185" s="11" t="s">
        <v>42934</v>
      </c>
      <c r="R3185" s="6" t="s">
        <v>31689</v>
      </c>
      <c r="S3185" s="9" t="s">
        <v>31657</v>
      </c>
    </row>
    <row r="3186" spans="1:19">
      <c r="A3186" s="5" t="s">
        <v>13730</v>
      </c>
      <c r="B3186" s="6" t="s">
        <v>31690</v>
      </c>
      <c r="C3186" s="7" t="s">
        <v>42930</v>
      </c>
      <c r="D3186" s="8" t="s">
        <v>6195</v>
      </c>
      <c r="E3186" s="8" t="s">
        <v>32631</v>
      </c>
      <c r="F3186" s="5" t="s">
        <v>43021</v>
      </c>
      <c r="G3186" s="5" t="s">
        <v>42997</v>
      </c>
      <c r="H3186" s="6" t="s">
        <v>20388</v>
      </c>
      <c r="I3186" s="6" t="s">
        <v>17356</v>
      </c>
      <c r="J3186" s="6" t="s">
        <v>20387</v>
      </c>
      <c r="K3186" s="6" t="s">
        <v>43022</v>
      </c>
      <c r="L3186" s="11" t="s">
        <v>31772</v>
      </c>
      <c r="M3186" s="9" t="s">
        <v>42551</v>
      </c>
      <c r="N3186" s="9" t="s">
        <v>4163</v>
      </c>
      <c r="O3186" s="9" t="s">
        <v>981</v>
      </c>
      <c r="P3186" s="9" t="s">
        <v>31696</v>
      </c>
      <c r="R3186" s="6" t="s">
        <v>31689</v>
      </c>
      <c r="S3186" s="9" t="s">
        <v>31657</v>
      </c>
    </row>
    <row r="3187" spans="1:19">
      <c r="A3187" s="5" t="s">
        <v>13730</v>
      </c>
      <c r="B3187" s="6" t="s">
        <v>31679</v>
      </c>
      <c r="C3187" s="7" t="s">
        <v>43023</v>
      </c>
      <c r="D3187" s="8" t="s">
        <v>6195</v>
      </c>
      <c r="E3187" s="8" t="s">
        <v>31681</v>
      </c>
      <c r="F3187" s="5" t="s">
        <v>43024</v>
      </c>
      <c r="G3187" s="5" t="s">
        <v>43025</v>
      </c>
      <c r="H3187" s="6" t="s">
        <v>17162</v>
      </c>
      <c r="I3187" s="6" t="s">
        <v>17161</v>
      </c>
      <c r="J3187" s="6" t="s">
        <v>17163</v>
      </c>
      <c r="K3187" s="6" t="s">
        <v>43026</v>
      </c>
      <c r="L3187" s="11" t="s">
        <v>31685</v>
      </c>
      <c r="M3187" s="9" t="s">
        <v>39551</v>
      </c>
      <c r="N3187" s="9" t="s">
        <v>8483</v>
      </c>
      <c r="O3187" s="9" t="s">
        <v>1598</v>
      </c>
      <c r="P3187" s="9" t="s">
        <v>31687</v>
      </c>
      <c r="Q3187" s="11" t="s">
        <v>43027</v>
      </c>
      <c r="R3187" s="6" t="s">
        <v>31689</v>
      </c>
      <c r="S3187" s="9" t="s">
        <v>31657</v>
      </c>
    </row>
    <row r="3188" spans="1:19">
      <c r="A3188" s="5" t="s">
        <v>13730</v>
      </c>
      <c r="B3188" s="6" t="s">
        <v>31690</v>
      </c>
      <c r="C3188" s="7" t="s">
        <v>43023</v>
      </c>
      <c r="D3188" s="8" t="s">
        <v>6195</v>
      </c>
      <c r="E3188" s="8" t="s">
        <v>31691</v>
      </c>
      <c r="F3188" s="5" t="s">
        <v>31717</v>
      </c>
      <c r="G3188" s="5" t="s">
        <v>43028</v>
      </c>
      <c r="H3188" s="6" t="s">
        <v>20386</v>
      </c>
      <c r="I3188" s="6" t="s">
        <v>17161</v>
      </c>
      <c r="J3188" s="6" t="s">
        <v>20385</v>
      </c>
      <c r="K3188" s="6" t="s">
        <v>43029</v>
      </c>
      <c r="L3188" s="11" t="s">
        <v>31720</v>
      </c>
      <c r="M3188" s="9" t="s">
        <v>42700</v>
      </c>
      <c r="N3188" s="9" t="s">
        <v>7980</v>
      </c>
      <c r="O3188" s="9" t="s">
        <v>1598</v>
      </c>
      <c r="P3188" s="9" t="s">
        <v>31696</v>
      </c>
      <c r="Q3188" s="11" t="s">
        <v>43027</v>
      </c>
      <c r="R3188" s="6" t="s">
        <v>31689</v>
      </c>
      <c r="S3188" s="9" t="s">
        <v>31657</v>
      </c>
    </row>
    <row r="3189" spans="1:19">
      <c r="A3189" s="5" t="s">
        <v>13730</v>
      </c>
      <c r="B3189" s="6" t="s">
        <v>31690</v>
      </c>
      <c r="C3189" s="7" t="s">
        <v>43023</v>
      </c>
      <c r="D3189" s="8" t="s">
        <v>6195</v>
      </c>
      <c r="E3189" s="8" t="s">
        <v>31721</v>
      </c>
      <c r="F3189" s="5" t="s">
        <v>34531</v>
      </c>
      <c r="G3189" s="5" t="s">
        <v>43030</v>
      </c>
      <c r="H3189" s="6" t="s">
        <v>20384</v>
      </c>
      <c r="I3189" s="6" t="s">
        <v>17161</v>
      </c>
      <c r="J3189" s="6" t="s">
        <v>20383</v>
      </c>
      <c r="K3189" s="6" t="s">
        <v>43031</v>
      </c>
      <c r="L3189" s="11" t="s">
        <v>34936</v>
      </c>
      <c r="M3189" s="9" t="s">
        <v>42700</v>
      </c>
      <c r="N3189" s="9" t="s">
        <v>7980</v>
      </c>
      <c r="O3189" s="9" t="s">
        <v>1598</v>
      </c>
      <c r="P3189" s="9" t="s">
        <v>31696</v>
      </c>
      <c r="Q3189" s="11" t="s">
        <v>43032</v>
      </c>
      <c r="R3189" s="6" t="s">
        <v>31689</v>
      </c>
      <c r="S3189" s="9" t="s">
        <v>31657</v>
      </c>
    </row>
    <row r="3190" spans="1:19">
      <c r="A3190" s="5" t="s">
        <v>13730</v>
      </c>
      <c r="B3190" s="6" t="s">
        <v>31690</v>
      </c>
      <c r="C3190" s="7" t="s">
        <v>43023</v>
      </c>
      <c r="D3190" s="8" t="s">
        <v>6195</v>
      </c>
      <c r="E3190" s="8" t="s">
        <v>31806</v>
      </c>
      <c r="F3190" s="5" t="s">
        <v>43033</v>
      </c>
      <c r="G3190" s="5" t="s">
        <v>43034</v>
      </c>
      <c r="H3190" s="6" t="s">
        <v>20382</v>
      </c>
      <c r="I3190" s="6" t="s">
        <v>13467</v>
      </c>
      <c r="J3190" s="6" t="s">
        <v>20381</v>
      </c>
      <c r="K3190" s="6" t="s">
        <v>43035</v>
      </c>
      <c r="L3190" s="11" t="s">
        <v>43036</v>
      </c>
      <c r="M3190" s="9" t="s">
        <v>42624</v>
      </c>
      <c r="N3190" s="9" t="s">
        <v>7980</v>
      </c>
      <c r="O3190" s="9" t="s">
        <v>981</v>
      </c>
      <c r="P3190" s="9" t="s">
        <v>31696</v>
      </c>
      <c r="Q3190" s="11" t="s">
        <v>43037</v>
      </c>
      <c r="R3190" s="6" t="s">
        <v>31689</v>
      </c>
      <c r="S3190" s="9" t="s">
        <v>31657</v>
      </c>
    </row>
    <row r="3191" spans="1:19">
      <c r="A3191" s="5" t="s">
        <v>13730</v>
      </c>
      <c r="B3191" s="6" t="s">
        <v>31690</v>
      </c>
      <c r="C3191" s="7" t="s">
        <v>43023</v>
      </c>
      <c r="D3191" s="8" t="s">
        <v>6195</v>
      </c>
      <c r="E3191" s="8" t="s">
        <v>31726</v>
      </c>
      <c r="F3191" s="5" t="s">
        <v>43038</v>
      </c>
      <c r="G3191" s="5" t="s">
        <v>43039</v>
      </c>
      <c r="H3191" s="6" t="s">
        <v>20380</v>
      </c>
      <c r="I3191" s="6" t="s">
        <v>17161</v>
      </c>
      <c r="J3191" s="6" t="s">
        <v>20379</v>
      </c>
      <c r="K3191" s="6" t="s">
        <v>43040</v>
      </c>
      <c r="L3191" s="11" t="s">
        <v>31839</v>
      </c>
      <c r="M3191" s="9" t="s">
        <v>42700</v>
      </c>
      <c r="N3191" s="9" t="s">
        <v>7980</v>
      </c>
      <c r="O3191" s="9" t="s">
        <v>1598</v>
      </c>
      <c r="P3191" s="9" t="s">
        <v>31696</v>
      </c>
      <c r="Q3191" s="11" t="s">
        <v>43041</v>
      </c>
      <c r="R3191" s="6" t="s">
        <v>31689</v>
      </c>
      <c r="S3191" s="9" t="s">
        <v>31657</v>
      </c>
    </row>
    <row r="3192" spans="1:19">
      <c r="A3192" s="5" t="s">
        <v>13730</v>
      </c>
      <c r="B3192" s="6" t="s">
        <v>31690</v>
      </c>
      <c r="C3192" s="7" t="s">
        <v>43023</v>
      </c>
      <c r="D3192" s="8" t="s">
        <v>6195</v>
      </c>
      <c r="E3192" s="8" t="s">
        <v>31768</v>
      </c>
      <c r="F3192" s="5" t="s">
        <v>43042</v>
      </c>
      <c r="G3192" s="5" t="s">
        <v>43043</v>
      </c>
      <c r="H3192" s="6" t="s">
        <v>20378</v>
      </c>
      <c r="I3192" s="6" t="s">
        <v>17159</v>
      </c>
      <c r="J3192" s="6" t="s">
        <v>20377</v>
      </c>
      <c r="K3192" s="6" t="s">
        <v>43044</v>
      </c>
      <c r="L3192" s="11" t="s">
        <v>31839</v>
      </c>
      <c r="M3192" s="9" t="s">
        <v>42700</v>
      </c>
      <c r="N3192" s="9" t="s">
        <v>7980</v>
      </c>
      <c r="O3192" s="9" t="s">
        <v>1598</v>
      </c>
      <c r="P3192" s="9" t="s">
        <v>31696</v>
      </c>
      <c r="Q3192" s="11" t="s">
        <v>43045</v>
      </c>
      <c r="R3192" s="6" t="s">
        <v>31689</v>
      </c>
      <c r="S3192" s="9" t="s">
        <v>31657</v>
      </c>
    </row>
    <row r="3193" spans="1:19">
      <c r="A3193" s="5" t="s">
        <v>13730</v>
      </c>
      <c r="B3193" s="6" t="s">
        <v>31690</v>
      </c>
      <c r="C3193" s="7" t="s">
        <v>43023</v>
      </c>
      <c r="D3193" s="8" t="s">
        <v>6195</v>
      </c>
      <c r="E3193" s="8" t="s">
        <v>31746</v>
      </c>
      <c r="F3193" s="5" t="s">
        <v>43046</v>
      </c>
      <c r="G3193" s="5" t="s">
        <v>43047</v>
      </c>
      <c r="H3193" s="6" t="s">
        <v>20376</v>
      </c>
      <c r="I3193" s="6" t="s">
        <v>13467</v>
      </c>
      <c r="J3193" s="6" t="s">
        <v>20375</v>
      </c>
      <c r="K3193" s="6" t="s">
        <v>43048</v>
      </c>
      <c r="L3193" s="11" t="s">
        <v>31839</v>
      </c>
      <c r="M3193" s="9" t="s">
        <v>42700</v>
      </c>
      <c r="N3193" s="9" t="s">
        <v>7980</v>
      </c>
      <c r="O3193" s="9" t="s">
        <v>1598</v>
      </c>
      <c r="P3193" s="9" t="s">
        <v>31696</v>
      </c>
      <c r="Q3193" s="11" t="s">
        <v>43049</v>
      </c>
      <c r="R3193" s="6" t="s">
        <v>31689</v>
      </c>
      <c r="S3193" s="9" t="s">
        <v>31657</v>
      </c>
    </row>
    <row r="3194" spans="1:19">
      <c r="A3194" s="5" t="s">
        <v>13730</v>
      </c>
      <c r="B3194" s="6" t="s">
        <v>31690</v>
      </c>
      <c r="C3194" s="7" t="s">
        <v>43023</v>
      </c>
      <c r="D3194" s="8" t="s">
        <v>6195</v>
      </c>
      <c r="E3194" s="8" t="s">
        <v>31751</v>
      </c>
      <c r="F3194" s="5" t="s">
        <v>43050</v>
      </c>
      <c r="G3194" s="5" t="s">
        <v>43051</v>
      </c>
      <c r="H3194" s="6" t="s">
        <v>20374</v>
      </c>
      <c r="I3194" s="6" t="s">
        <v>13467</v>
      </c>
      <c r="J3194" s="6" t="s">
        <v>20373</v>
      </c>
      <c r="K3194" s="6" t="s">
        <v>43052</v>
      </c>
      <c r="L3194" s="11" t="s">
        <v>31839</v>
      </c>
      <c r="M3194" s="9" t="s">
        <v>42700</v>
      </c>
      <c r="N3194" s="9" t="s">
        <v>7980</v>
      </c>
      <c r="O3194" s="9" t="s">
        <v>1598</v>
      </c>
      <c r="P3194" s="9" t="s">
        <v>31696</v>
      </c>
      <c r="Q3194" s="11" t="s">
        <v>43053</v>
      </c>
      <c r="R3194" s="6" t="s">
        <v>31689</v>
      </c>
      <c r="S3194" s="9" t="s">
        <v>31657</v>
      </c>
    </row>
    <row r="3195" spans="1:19">
      <c r="A3195" s="5" t="s">
        <v>13730</v>
      </c>
      <c r="B3195" s="6" t="s">
        <v>31679</v>
      </c>
      <c r="C3195" s="7" t="s">
        <v>43054</v>
      </c>
      <c r="D3195" s="8" t="s">
        <v>6195</v>
      </c>
      <c r="E3195" s="8" t="s">
        <v>31681</v>
      </c>
      <c r="F3195" s="5" t="s">
        <v>43055</v>
      </c>
      <c r="G3195" s="5" t="s">
        <v>43056</v>
      </c>
      <c r="H3195" s="6" t="s">
        <v>17160</v>
      </c>
      <c r="I3195" s="6" t="s">
        <v>17159</v>
      </c>
      <c r="J3195" s="6" t="s">
        <v>17158</v>
      </c>
      <c r="K3195" s="6" t="s">
        <v>43057</v>
      </c>
      <c r="L3195" s="11" t="s">
        <v>31685</v>
      </c>
      <c r="M3195" s="9" t="s">
        <v>39551</v>
      </c>
      <c r="N3195" s="9" t="s">
        <v>8483</v>
      </c>
      <c r="O3195" s="9" t="s">
        <v>1598</v>
      </c>
      <c r="P3195" s="9" t="s">
        <v>31687</v>
      </c>
      <c r="Q3195" s="11" t="s">
        <v>43058</v>
      </c>
      <c r="R3195" s="6" t="s">
        <v>31689</v>
      </c>
      <c r="S3195" s="9" t="s">
        <v>31657</v>
      </c>
    </row>
    <row r="3196" spans="1:19">
      <c r="A3196" s="5" t="s">
        <v>13730</v>
      </c>
      <c r="B3196" s="6" t="s">
        <v>31690</v>
      </c>
      <c r="C3196" s="7" t="s">
        <v>43054</v>
      </c>
      <c r="D3196" s="8" t="s">
        <v>6195</v>
      </c>
      <c r="E3196" s="8" t="s">
        <v>31691</v>
      </c>
      <c r="F3196" s="5" t="s">
        <v>43059</v>
      </c>
      <c r="G3196" s="5" t="s">
        <v>43060</v>
      </c>
      <c r="H3196" s="6" t="s">
        <v>17160</v>
      </c>
      <c r="I3196" s="6" t="s">
        <v>17159</v>
      </c>
      <c r="J3196" s="6" t="s">
        <v>17158</v>
      </c>
      <c r="K3196" s="6" t="s">
        <v>43061</v>
      </c>
      <c r="L3196" s="11" t="s">
        <v>31720</v>
      </c>
      <c r="M3196" s="9" t="s">
        <v>39551</v>
      </c>
      <c r="N3196" s="9" t="s">
        <v>8483</v>
      </c>
      <c r="O3196" s="9" t="s">
        <v>1598</v>
      </c>
      <c r="P3196" s="9" t="s">
        <v>31696</v>
      </c>
      <c r="Q3196" s="11" t="s">
        <v>43058</v>
      </c>
      <c r="R3196" s="6" t="s">
        <v>31689</v>
      </c>
      <c r="S3196" s="9" t="s">
        <v>31657</v>
      </c>
    </row>
    <row r="3197" spans="1:19">
      <c r="A3197" s="5" t="s">
        <v>13730</v>
      </c>
      <c r="B3197" s="6" t="s">
        <v>31690</v>
      </c>
      <c r="C3197" s="7" t="s">
        <v>43054</v>
      </c>
      <c r="D3197" s="8" t="s">
        <v>6195</v>
      </c>
      <c r="E3197" s="8" t="s">
        <v>31721</v>
      </c>
      <c r="F3197" s="5" t="s">
        <v>43062</v>
      </c>
      <c r="G3197" s="5" t="s">
        <v>43063</v>
      </c>
      <c r="H3197" s="6" t="s">
        <v>20372</v>
      </c>
      <c r="I3197" s="6" t="s">
        <v>17166</v>
      </c>
      <c r="J3197" s="6" t="s">
        <v>20371</v>
      </c>
      <c r="K3197" s="6" t="s">
        <v>43064</v>
      </c>
      <c r="L3197" s="11" t="s">
        <v>31767</v>
      </c>
      <c r="M3197" s="9" t="s">
        <v>39551</v>
      </c>
      <c r="N3197" s="9" t="s">
        <v>8483</v>
      </c>
      <c r="O3197" s="9" t="s">
        <v>34631</v>
      </c>
      <c r="P3197" s="9" t="s">
        <v>31696</v>
      </c>
      <c r="Q3197" s="11" t="s">
        <v>43058</v>
      </c>
      <c r="R3197" s="6" t="s">
        <v>31689</v>
      </c>
      <c r="S3197" s="9" t="s">
        <v>31657</v>
      </c>
    </row>
    <row r="3198" spans="1:19">
      <c r="A3198" s="5" t="s">
        <v>13730</v>
      </c>
      <c r="B3198" s="6" t="s">
        <v>31690</v>
      </c>
      <c r="C3198" s="7" t="s">
        <v>43054</v>
      </c>
      <c r="D3198" s="8" t="s">
        <v>6195</v>
      </c>
      <c r="E3198" s="8" t="s">
        <v>31751</v>
      </c>
      <c r="F3198" s="5" t="s">
        <v>43065</v>
      </c>
      <c r="G3198" s="5" t="s">
        <v>43066</v>
      </c>
      <c r="H3198" s="6" t="s">
        <v>20370</v>
      </c>
      <c r="I3198" s="6" t="s">
        <v>17166</v>
      </c>
      <c r="J3198" s="6" t="s">
        <v>20369</v>
      </c>
      <c r="K3198" s="6" t="s">
        <v>43067</v>
      </c>
      <c r="L3198" s="11" t="s">
        <v>31839</v>
      </c>
      <c r="M3198" s="9" t="s">
        <v>39551</v>
      </c>
      <c r="N3198" s="9" t="s">
        <v>8483</v>
      </c>
      <c r="O3198" s="9" t="s">
        <v>34631</v>
      </c>
      <c r="P3198" s="9" t="s">
        <v>31696</v>
      </c>
      <c r="R3198" s="6" t="s">
        <v>31689</v>
      </c>
      <c r="S3198" s="9" t="s">
        <v>31657</v>
      </c>
    </row>
    <row r="3199" spans="1:19">
      <c r="A3199" s="5" t="s">
        <v>13730</v>
      </c>
      <c r="B3199" s="6" t="s">
        <v>31690</v>
      </c>
      <c r="C3199" s="7" t="s">
        <v>43054</v>
      </c>
      <c r="D3199" s="8" t="s">
        <v>6195</v>
      </c>
      <c r="E3199" s="8" t="s">
        <v>31731</v>
      </c>
      <c r="F3199" s="5" t="s">
        <v>43068</v>
      </c>
      <c r="G3199" s="5" t="s">
        <v>43069</v>
      </c>
      <c r="H3199" s="6" t="s">
        <v>20368</v>
      </c>
      <c r="I3199" s="6" t="s">
        <v>15551</v>
      </c>
      <c r="J3199" s="6" t="s">
        <v>20367</v>
      </c>
      <c r="K3199" s="6" t="s">
        <v>43070</v>
      </c>
      <c r="L3199" s="11" t="s">
        <v>31839</v>
      </c>
      <c r="M3199" s="9" t="s">
        <v>42700</v>
      </c>
      <c r="N3199" s="9" t="s">
        <v>7980</v>
      </c>
      <c r="O3199" s="9" t="s">
        <v>1598</v>
      </c>
      <c r="P3199" s="9" t="s">
        <v>31696</v>
      </c>
      <c r="Q3199" s="11" t="s">
        <v>43058</v>
      </c>
      <c r="R3199" s="6" t="s">
        <v>31689</v>
      </c>
      <c r="S3199" s="9" t="s">
        <v>31657</v>
      </c>
    </row>
    <row r="3200" spans="1:19">
      <c r="A3200" s="5" t="s">
        <v>13730</v>
      </c>
      <c r="B3200" s="6" t="s">
        <v>31690</v>
      </c>
      <c r="C3200" s="7" t="s">
        <v>43054</v>
      </c>
      <c r="D3200" s="8" t="s">
        <v>6195</v>
      </c>
      <c r="E3200" s="8" t="s">
        <v>31777</v>
      </c>
      <c r="F3200" s="5" t="s">
        <v>43071</v>
      </c>
      <c r="G3200" s="5" t="s">
        <v>43072</v>
      </c>
      <c r="H3200" s="6" t="s">
        <v>20366</v>
      </c>
      <c r="I3200" s="6" t="s">
        <v>15551</v>
      </c>
      <c r="J3200" s="6" t="s">
        <v>20365</v>
      </c>
      <c r="K3200" s="6" t="s">
        <v>43073</v>
      </c>
      <c r="L3200" s="11" t="s">
        <v>31839</v>
      </c>
      <c r="M3200" s="9" t="s">
        <v>39551</v>
      </c>
      <c r="N3200" s="9" t="s">
        <v>8483</v>
      </c>
      <c r="O3200" s="9" t="s">
        <v>1598</v>
      </c>
      <c r="P3200" s="9" t="s">
        <v>31696</v>
      </c>
      <c r="Q3200" s="11" t="s">
        <v>43058</v>
      </c>
      <c r="R3200" s="6" t="s">
        <v>31689</v>
      </c>
      <c r="S3200" s="9" t="s">
        <v>31657</v>
      </c>
    </row>
    <row r="3201" spans="1:19">
      <c r="A3201" s="5" t="s">
        <v>13730</v>
      </c>
      <c r="B3201" s="6" t="s">
        <v>31690</v>
      </c>
      <c r="C3201" s="7" t="s">
        <v>43054</v>
      </c>
      <c r="D3201" s="8" t="s">
        <v>6195</v>
      </c>
      <c r="E3201" s="8" t="s">
        <v>31975</v>
      </c>
      <c r="F3201" s="5" t="s">
        <v>43074</v>
      </c>
      <c r="G3201" s="5" t="s">
        <v>43075</v>
      </c>
      <c r="H3201" s="6" t="s">
        <v>20364</v>
      </c>
      <c r="I3201" s="6" t="s">
        <v>17039</v>
      </c>
      <c r="J3201" s="6" t="s">
        <v>20363</v>
      </c>
      <c r="K3201" s="6" t="s">
        <v>43076</v>
      </c>
      <c r="L3201" s="11" t="s">
        <v>31839</v>
      </c>
      <c r="M3201" s="9" t="s">
        <v>41759</v>
      </c>
      <c r="N3201" s="9" t="s">
        <v>9921</v>
      </c>
      <c r="O3201" s="9" t="s">
        <v>34631</v>
      </c>
      <c r="P3201" s="9" t="s">
        <v>31696</v>
      </c>
      <c r="Q3201" s="11" t="s">
        <v>43058</v>
      </c>
      <c r="R3201" s="6" t="s">
        <v>31689</v>
      </c>
      <c r="S3201" s="9" t="s">
        <v>31657</v>
      </c>
    </row>
    <row r="3202" spans="1:19">
      <c r="A3202" s="5" t="s">
        <v>13730</v>
      </c>
      <c r="B3202" s="6" t="s">
        <v>31690</v>
      </c>
      <c r="C3202" s="7" t="s">
        <v>43054</v>
      </c>
      <c r="D3202" s="8" t="s">
        <v>6195</v>
      </c>
      <c r="E3202" s="8" t="s">
        <v>32402</v>
      </c>
      <c r="F3202" s="5" t="s">
        <v>43077</v>
      </c>
      <c r="G3202" s="5" t="s">
        <v>43078</v>
      </c>
      <c r="H3202" s="6" t="s">
        <v>20362</v>
      </c>
      <c r="I3202" s="6" t="s">
        <v>17159</v>
      </c>
      <c r="J3202" s="6" t="s">
        <v>20361</v>
      </c>
      <c r="K3202" s="6" t="s">
        <v>43079</v>
      </c>
      <c r="L3202" s="11" t="s">
        <v>31979</v>
      </c>
      <c r="M3202" s="9" t="s">
        <v>39551</v>
      </c>
      <c r="N3202" s="9" t="s">
        <v>8483</v>
      </c>
      <c r="O3202" s="9" t="s">
        <v>1598</v>
      </c>
      <c r="P3202" s="9" t="s">
        <v>31696</v>
      </c>
      <c r="R3202" s="6" t="s">
        <v>31689</v>
      </c>
      <c r="S3202" s="9" t="s">
        <v>31657</v>
      </c>
    </row>
    <row r="3203" spans="1:19">
      <c r="A3203" s="5" t="s">
        <v>13730</v>
      </c>
      <c r="B3203" s="6" t="s">
        <v>31679</v>
      </c>
      <c r="C3203" s="7" t="s">
        <v>43080</v>
      </c>
      <c r="D3203" s="8" t="s">
        <v>6195</v>
      </c>
      <c r="E3203" s="8" t="s">
        <v>31681</v>
      </c>
      <c r="F3203" s="5" t="s">
        <v>43081</v>
      </c>
      <c r="G3203" s="5" t="s">
        <v>43082</v>
      </c>
      <c r="H3203" s="6" t="s">
        <v>20360</v>
      </c>
      <c r="I3203" s="6" t="s">
        <v>13728</v>
      </c>
      <c r="J3203" s="6" t="s">
        <v>17347</v>
      </c>
      <c r="K3203" s="6" t="s">
        <v>43083</v>
      </c>
      <c r="L3203" s="11" t="s">
        <v>31685</v>
      </c>
      <c r="M3203" s="9" t="s">
        <v>41759</v>
      </c>
      <c r="N3203" s="9" t="s">
        <v>9921</v>
      </c>
      <c r="O3203" s="9" t="s">
        <v>981</v>
      </c>
      <c r="P3203" s="9" t="s">
        <v>31687</v>
      </c>
      <c r="Q3203" s="11" t="s">
        <v>43084</v>
      </c>
      <c r="R3203" s="6" t="s">
        <v>31689</v>
      </c>
      <c r="S3203" s="9" t="s">
        <v>31657</v>
      </c>
    </row>
    <row r="3204" spans="1:19">
      <c r="A3204" s="5" t="s">
        <v>13730</v>
      </c>
      <c r="B3204" s="6" t="s">
        <v>31690</v>
      </c>
      <c r="C3204" s="7" t="s">
        <v>43080</v>
      </c>
      <c r="D3204" s="8" t="s">
        <v>6195</v>
      </c>
      <c r="E3204" s="8" t="s">
        <v>36841</v>
      </c>
      <c r="F3204" s="5" t="s">
        <v>43085</v>
      </c>
      <c r="G3204" s="5" t="s">
        <v>43086</v>
      </c>
      <c r="H3204" s="6" t="s">
        <v>20359</v>
      </c>
      <c r="I3204" s="6" t="s">
        <v>13728</v>
      </c>
      <c r="J3204" s="6" t="s">
        <v>20358</v>
      </c>
      <c r="K3204" s="6" t="s">
        <v>43087</v>
      </c>
      <c r="L3204" s="11" t="s">
        <v>31720</v>
      </c>
      <c r="M3204" s="9" t="s">
        <v>42700</v>
      </c>
      <c r="N3204" s="9" t="s">
        <v>7980</v>
      </c>
      <c r="O3204" s="9" t="s">
        <v>981</v>
      </c>
      <c r="P3204" s="9" t="s">
        <v>31696</v>
      </c>
      <c r="Q3204" s="11" t="s">
        <v>43088</v>
      </c>
      <c r="R3204" s="6" t="s">
        <v>31689</v>
      </c>
      <c r="S3204" s="9" t="s">
        <v>31657</v>
      </c>
    </row>
    <row r="3205" spans="1:19">
      <c r="A3205" s="5" t="s">
        <v>13730</v>
      </c>
      <c r="B3205" s="6" t="s">
        <v>31690</v>
      </c>
      <c r="C3205" s="7" t="s">
        <v>43080</v>
      </c>
      <c r="D3205" s="8" t="s">
        <v>6195</v>
      </c>
      <c r="E3205" s="8" t="s">
        <v>36845</v>
      </c>
      <c r="F3205" s="5" t="s">
        <v>43089</v>
      </c>
      <c r="G3205" s="5" t="s">
        <v>43090</v>
      </c>
      <c r="H3205" s="6" t="s">
        <v>20357</v>
      </c>
      <c r="I3205" s="6" t="s">
        <v>13728</v>
      </c>
      <c r="J3205" s="6" t="s">
        <v>20356</v>
      </c>
      <c r="K3205" s="6" t="s">
        <v>43091</v>
      </c>
      <c r="L3205" s="11" t="s">
        <v>31720</v>
      </c>
      <c r="M3205" s="9" t="s">
        <v>42700</v>
      </c>
      <c r="N3205" s="9" t="s">
        <v>7980</v>
      </c>
      <c r="O3205" s="9" t="s">
        <v>981</v>
      </c>
      <c r="P3205" s="9" t="s">
        <v>31696</v>
      </c>
      <c r="Q3205" s="11" t="s">
        <v>43092</v>
      </c>
      <c r="R3205" s="6" t="s">
        <v>31689</v>
      </c>
      <c r="S3205" s="9" t="s">
        <v>31657</v>
      </c>
    </row>
    <row r="3206" spans="1:19">
      <c r="A3206" s="5" t="s">
        <v>13730</v>
      </c>
      <c r="B3206" s="6" t="s">
        <v>31690</v>
      </c>
      <c r="C3206" s="7" t="s">
        <v>43080</v>
      </c>
      <c r="D3206" s="8" t="s">
        <v>6195</v>
      </c>
      <c r="E3206" s="8" t="s">
        <v>32733</v>
      </c>
      <c r="F3206" s="5" t="s">
        <v>43093</v>
      </c>
      <c r="G3206" s="5" t="s">
        <v>43094</v>
      </c>
      <c r="H3206" s="6" t="s">
        <v>20355</v>
      </c>
      <c r="I3206" s="6" t="s">
        <v>13728</v>
      </c>
      <c r="J3206" s="6" t="s">
        <v>20354</v>
      </c>
      <c r="K3206" s="6" t="s">
        <v>43095</v>
      </c>
      <c r="L3206" s="11" t="s">
        <v>31767</v>
      </c>
      <c r="M3206" s="9" t="s">
        <v>41759</v>
      </c>
      <c r="N3206" s="9" t="s">
        <v>9921</v>
      </c>
      <c r="O3206" s="9" t="s">
        <v>1598</v>
      </c>
      <c r="P3206" s="9" t="s">
        <v>31696</v>
      </c>
      <c r="Q3206" s="11" t="s">
        <v>43096</v>
      </c>
      <c r="R3206" s="6" t="s">
        <v>31689</v>
      </c>
      <c r="S3206" s="9" t="s">
        <v>31657</v>
      </c>
    </row>
    <row r="3207" spans="1:19">
      <c r="A3207" s="5" t="s">
        <v>13730</v>
      </c>
      <c r="B3207" s="6" t="s">
        <v>31690</v>
      </c>
      <c r="C3207" s="7" t="s">
        <v>43080</v>
      </c>
      <c r="D3207" s="8" t="s">
        <v>6195</v>
      </c>
      <c r="E3207" s="8" t="s">
        <v>33100</v>
      </c>
      <c r="F3207" s="5" t="s">
        <v>43097</v>
      </c>
      <c r="G3207" s="5" t="s">
        <v>43098</v>
      </c>
      <c r="H3207" s="6" t="s">
        <v>20353</v>
      </c>
      <c r="I3207" s="6" t="s">
        <v>13728</v>
      </c>
      <c r="J3207" s="6" t="s">
        <v>20352</v>
      </c>
      <c r="K3207" s="6" t="s">
        <v>43099</v>
      </c>
      <c r="L3207" s="11" t="s">
        <v>31767</v>
      </c>
      <c r="M3207" s="9" t="s">
        <v>42700</v>
      </c>
      <c r="N3207" s="9" t="s">
        <v>7980</v>
      </c>
      <c r="O3207" s="9" t="s">
        <v>981</v>
      </c>
      <c r="P3207" s="9" t="s">
        <v>31696</v>
      </c>
      <c r="Q3207" s="11" t="s">
        <v>43100</v>
      </c>
      <c r="R3207" s="6" t="s">
        <v>31689</v>
      </c>
      <c r="S3207" s="9" t="s">
        <v>31657</v>
      </c>
    </row>
    <row r="3208" spans="1:19">
      <c r="A3208" s="5" t="s">
        <v>13730</v>
      </c>
      <c r="B3208" s="6" t="s">
        <v>31690</v>
      </c>
      <c r="C3208" s="7" t="s">
        <v>43080</v>
      </c>
      <c r="D3208" s="8" t="s">
        <v>6195</v>
      </c>
      <c r="E3208" s="8" t="s">
        <v>31835</v>
      </c>
      <c r="F3208" s="5" t="s">
        <v>43101</v>
      </c>
      <c r="G3208" s="5" t="s">
        <v>43102</v>
      </c>
      <c r="H3208" s="6" t="s">
        <v>20351</v>
      </c>
      <c r="I3208" s="6" t="s">
        <v>13728</v>
      </c>
      <c r="J3208" s="6" t="s">
        <v>20350</v>
      </c>
      <c r="K3208" s="6" t="s">
        <v>43103</v>
      </c>
      <c r="L3208" s="11" t="s">
        <v>31772</v>
      </c>
      <c r="M3208" s="9" t="s">
        <v>42700</v>
      </c>
      <c r="N3208" s="9" t="s">
        <v>7980</v>
      </c>
      <c r="O3208" s="9" t="s">
        <v>981</v>
      </c>
      <c r="P3208" s="9" t="s">
        <v>31696</v>
      </c>
      <c r="Q3208" s="11" t="s">
        <v>43104</v>
      </c>
      <c r="R3208" s="6" t="s">
        <v>31689</v>
      </c>
      <c r="S3208" s="9" t="s">
        <v>31657</v>
      </c>
    </row>
    <row r="3209" spans="1:19">
      <c r="A3209" s="5" t="s">
        <v>13730</v>
      </c>
      <c r="B3209" s="6" t="s">
        <v>31690</v>
      </c>
      <c r="C3209" s="7" t="s">
        <v>43080</v>
      </c>
      <c r="D3209" s="8" t="s">
        <v>6195</v>
      </c>
      <c r="E3209" s="8" t="s">
        <v>31697</v>
      </c>
      <c r="F3209" s="5" t="s">
        <v>43105</v>
      </c>
      <c r="G3209" s="5" t="s">
        <v>43106</v>
      </c>
      <c r="H3209" s="6" t="s">
        <v>20349</v>
      </c>
      <c r="I3209" s="6" t="s">
        <v>13728</v>
      </c>
      <c r="J3209" s="6" t="s">
        <v>20348</v>
      </c>
      <c r="K3209" s="6" t="s">
        <v>43107</v>
      </c>
      <c r="L3209" s="11" t="s">
        <v>31772</v>
      </c>
      <c r="M3209" s="9" t="s">
        <v>41759</v>
      </c>
      <c r="N3209" s="9" t="s">
        <v>9921</v>
      </c>
      <c r="O3209" s="9" t="s">
        <v>1598</v>
      </c>
      <c r="P3209" s="9" t="s">
        <v>31696</v>
      </c>
      <c r="Q3209" s="11" t="s">
        <v>43108</v>
      </c>
      <c r="R3209" s="6" t="s">
        <v>31689</v>
      </c>
      <c r="S3209" s="9" t="s">
        <v>31657</v>
      </c>
    </row>
    <row r="3210" spans="1:19">
      <c r="A3210" s="5" t="s">
        <v>13730</v>
      </c>
      <c r="B3210" s="6" t="s">
        <v>31690</v>
      </c>
      <c r="C3210" s="7" t="s">
        <v>43080</v>
      </c>
      <c r="D3210" s="8" t="s">
        <v>6195</v>
      </c>
      <c r="E3210" s="8" t="s">
        <v>31858</v>
      </c>
      <c r="F3210" s="5" t="s">
        <v>43109</v>
      </c>
      <c r="G3210" s="5" t="s">
        <v>43110</v>
      </c>
      <c r="H3210" s="6" t="s">
        <v>20347</v>
      </c>
      <c r="I3210" s="6" t="s">
        <v>13728</v>
      </c>
      <c r="J3210" s="6" t="s">
        <v>20346</v>
      </c>
      <c r="K3210" s="6" t="s">
        <v>43111</v>
      </c>
      <c r="L3210" s="11" t="s">
        <v>31772</v>
      </c>
      <c r="M3210" s="9" t="s">
        <v>42700</v>
      </c>
      <c r="N3210" s="9" t="s">
        <v>7980</v>
      </c>
      <c r="O3210" s="9" t="s">
        <v>1598</v>
      </c>
      <c r="P3210" s="9" t="s">
        <v>31696</v>
      </c>
      <c r="Q3210" s="11" t="s">
        <v>43112</v>
      </c>
      <c r="R3210" s="6" t="s">
        <v>31689</v>
      </c>
      <c r="S3210" s="9" t="s">
        <v>31657</v>
      </c>
    </row>
    <row r="3211" spans="1:19">
      <c r="A3211" s="5" t="s">
        <v>13730</v>
      </c>
      <c r="B3211" s="6" t="s">
        <v>31690</v>
      </c>
      <c r="C3211" s="7" t="s">
        <v>43080</v>
      </c>
      <c r="D3211" s="8" t="s">
        <v>6195</v>
      </c>
      <c r="E3211" s="8" t="s">
        <v>31746</v>
      </c>
      <c r="F3211" s="5" t="s">
        <v>43113</v>
      </c>
      <c r="G3211" s="5" t="s">
        <v>43114</v>
      </c>
      <c r="H3211" s="6" t="s">
        <v>20345</v>
      </c>
      <c r="I3211" s="6" t="s">
        <v>13728</v>
      </c>
      <c r="J3211" s="6" t="s">
        <v>20344</v>
      </c>
      <c r="K3211" s="6" t="s">
        <v>43115</v>
      </c>
      <c r="L3211" s="11" t="s">
        <v>31772</v>
      </c>
      <c r="M3211" s="9" t="s">
        <v>41759</v>
      </c>
      <c r="N3211" s="9" t="s">
        <v>9921</v>
      </c>
      <c r="O3211" s="9" t="s">
        <v>1598</v>
      </c>
      <c r="P3211" s="9" t="s">
        <v>31696</v>
      </c>
      <c r="Q3211" s="11" t="s">
        <v>43116</v>
      </c>
      <c r="R3211" s="6" t="s">
        <v>31689</v>
      </c>
      <c r="S3211" s="9" t="s">
        <v>31657</v>
      </c>
    </row>
    <row r="3212" spans="1:19">
      <c r="A3212" s="5" t="s">
        <v>13730</v>
      </c>
      <c r="B3212" s="6" t="s">
        <v>31690</v>
      </c>
      <c r="C3212" s="7" t="s">
        <v>43080</v>
      </c>
      <c r="D3212" s="8" t="s">
        <v>6195</v>
      </c>
      <c r="E3212" s="8" t="s">
        <v>31731</v>
      </c>
      <c r="F3212" s="5" t="s">
        <v>43117</v>
      </c>
      <c r="G3212" s="5" t="s">
        <v>43118</v>
      </c>
      <c r="H3212" s="6" t="s">
        <v>20343</v>
      </c>
      <c r="I3212" s="6" t="s">
        <v>20342</v>
      </c>
      <c r="J3212" s="6" t="s">
        <v>20341</v>
      </c>
      <c r="K3212" s="6" t="s">
        <v>43119</v>
      </c>
      <c r="L3212" s="11" t="s">
        <v>31772</v>
      </c>
      <c r="M3212" s="9" t="s">
        <v>42700</v>
      </c>
      <c r="N3212" s="9" t="s">
        <v>7980</v>
      </c>
      <c r="O3212" s="9" t="s">
        <v>1598</v>
      </c>
      <c r="P3212" s="9" t="s">
        <v>31696</v>
      </c>
      <c r="Q3212" s="11" t="s">
        <v>43120</v>
      </c>
      <c r="R3212" s="6" t="s">
        <v>31689</v>
      </c>
      <c r="S3212" s="9" t="s">
        <v>31657</v>
      </c>
    </row>
    <row r="3213" spans="1:19">
      <c r="A3213" s="5" t="s">
        <v>13730</v>
      </c>
      <c r="B3213" s="6" t="s">
        <v>31690</v>
      </c>
      <c r="C3213" s="7" t="s">
        <v>43080</v>
      </c>
      <c r="D3213" s="8" t="s">
        <v>6195</v>
      </c>
      <c r="E3213" s="8" t="s">
        <v>31777</v>
      </c>
      <c r="F3213" s="5" t="s">
        <v>43121</v>
      </c>
      <c r="G3213" s="5" t="s">
        <v>43122</v>
      </c>
      <c r="H3213" s="6" t="s">
        <v>20340</v>
      </c>
      <c r="I3213" s="6" t="s">
        <v>13728</v>
      </c>
      <c r="J3213" s="6" t="s">
        <v>20339</v>
      </c>
      <c r="K3213" s="6" t="s">
        <v>43123</v>
      </c>
      <c r="L3213" s="11" t="s">
        <v>31772</v>
      </c>
      <c r="M3213" s="9" t="s">
        <v>42700</v>
      </c>
      <c r="N3213" s="9" t="s">
        <v>7980</v>
      </c>
      <c r="O3213" s="9" t="s">
        <v>981</v>
      </c>
      <c r="P3213" s="9" t="s">
        <v>31696</v>
      </c>
      <c r="Q3213" s="11" t="s">
        <v>43124</v>
      </c>
      <c r="R3213" s="6" t="s">
        <v>31689</v>
      </c>
      <c r="S3213" s="9" t="s">
        <v>31657</v>
      </c>
    </row>
    <row r="3214" spans="1:19">
      <c r="A3214" s="5" t="s">
        <v>13730</v>
      </c>
      <c r="B3214" s="6" t="s">
        <v>31690</v>
      </c>
      <c r="C3214" s="7" t="s">
        <v>43080</v>
      </c>
      <c r="D3214" s="8" t="s">
        <v>6195</v>
      </c>
      <c r="E3214" s="8" t="s">
        <v>31975</v>
      </c>
      <c r="F3214" s="5" t="s">
        <v>43125</v>
      </c>
      <c r="G3214" s="5" t="s">
        <v>43126</v>
      </c>
      <c r="H3214" s="6" t="s">
        <v>20338</v>
      </c>
      <c r="I3214" s="6" t="s">
        <v>13728</v>
      </c>
      <c r="J3214" s="6" t="s">
        <v>20337</v>
      </c>
      <c r="K3214" s="6" t="s">
        <v>43127</v>
      </c>
      <c r="L3214" s="11" t="s">
        <v>31839</v>
      </c>
      <c r="M3214" s="9" t="s">
        <v>42700</v>
      </c>
      <c r="N3214" s="9" t="s">
        <v>7980</v>
      </c>
      <c r="O3214" s="9" t="s">
        <v>1598</v>
      </c>
      <c r="P3214" s="9" t="s">
        <v>31696</v>
      </c>
      <c r="Q3214" s="11" t="s">
        <v>43128</v>
      </c>
      <c r="R3214" s="6" t="s">
        <v>31689</v>
      </c>
      <c r="S3214" s="9" t="s">
        <v>31657</v>
      </c>
    </row>
    <row r="3215" spans="1:19">
      <c r="A3215" s="5" t="s">
        <v>13730</v>
      </c>
      <c r="B3215" s="6" t="s">
        <v>31690</v>
      </c>
      <c r="C3215" s="7" t="s">
        <v>43080</v>
      </c>
      <c r="D3215" s="8" t="s">
        <v>6195</v>
      </c>
      <c r="E3215" s="8" t="s">
        <v>32402</v>
      </c>
      <c r="F3215" s="5" t="s">
        <v>43129</v>
      </c>
      <c r="G3215" s="5" t="s">
        <v>43130</v>
      </c>
      <c r="H3215" s="6" t="s">
        <v>20336</v>
      </c>
      <c r="I3215" s="6" t="s">
        <v>13728</v>
      </c>
      <c r="J3215" s="6" t="s">
        <v>20335</v>
      </c>
      <c r="K3215" s="6" t="s">
        <v>43131</v>
      </c>
      <c r="L3215" s="11" t="s">
        <v>31772</v>
      </c>
      <c r="M3215" s="9" t="s">
        <v>40282</v>
      </c>
      <c r="N3215" s="9" t="s">
        <v>5511</v>
      </c>
      <c r="O3215" s="9" t="s">
        <v>763</v>
      </c>
      <c r="P3215" s="9" t="s">
        <v>31696</v>
      </c>
      <c r="Q3215" s="11" t="s">
        <v>43132</v>
      </c>
      <c r="R3215" s="6" t="s">
        <v>31689</v>
      </c>
      <c r="S3215" s="9" t="s">
        <v>31657</v>
      </c>
    </row>
    <row r="3216" spans="1:19">
      <c r="A3216" s="5" t="s">
        <v>13730</v>
      </c>
      <c r="B3216" s="6" t="s">
        <v>31690</v>
      </c>
      <c r="C3216" s="7" t="s">
        <v>43080</v>
      </c>
      <c r="D3216" s="8" t="s">
        <v>6195</v>
      </c>
      <c r="E3216" s="8" t="s">
        <v>33302</v>
      </c>
      <c r="F3216" s="5" t="s">
        <v>43133</v>
      </c>
      <c r="G3216" s="5" t="s">
        <v>43134</v>
      </c>
      <c r="H3216" s="6" t="s">
        <v>20334</v>
      </c>
      <c r="I3216" s="6" t="s">
        <v>13728</v>
      </c>
      <c r="J3216" s="6" t="s">
        <v>20333</v>
      </c>
      <c r="K3216" s="6" t="s">
        <v>43135</v>
      </c>
      <c r="L3216" s="11" t="s">
        <v>31772</v>
      </c>
      <c r="M3216" s="9" t="s">
        <v>42700</v>
      </c>
      <c r="N3216" s="9" t="s">
        <v>7980</v>
      </c>
      <c r="O3216" s="9" t="s">
        <v>1598</v>
      </c>
      <c r="P3216" s="9" t="s">
        <v>31696</v>
      </c>
      <c r="Q3216" s="11" t="s">
        <v>43136</v>
      </c>
      <c r="R3216" s="6" t="s">
        <v>31689</v>
      </c>
      <c r="S3216" s="9" t="s">
        <v>31657</v>
      </c>
    </row>
    <row r="3217" spans="1:19">
      <c r="A3217" s="5" t="s">
        <v>13730</v>
      </c>
      <c r="B3217" s="6" t="s">
        <v>31690</v>
      </c>
      <c r="C3217" s="7" t="s">
        <v>43080</v>
      </c>
      <c r="D3217" s="8" t="s">
        <v>6195</v>
      </c>
      <c r="E3217" s="8" t="s">
        <v>32406</v>
      </c>
      <c r="F3217" s="5" t="s">
        <v>43137</v>
      </c>
      <c r="G3217" s="5" t="s">
        <v>43138</v>
      </c>
      <c r="H3217" s="6" t="s">
        <v>20332</v>
      </c>
      <c r="I3217" s="6" t="s">
        <v>20331</v>
      </c>
      <c r="J3217" s="6" t="s">
        <v>20330</v>
      </c>
      <c r="K3217" s="6" t="s">
        <v>43139</v>
      </c>
      <c r="L3217" s="11" t="s">
        <v>31772</v>
      </c>
      <c r="M3217" s="9" t="s">
        <v>42700</v>
      </c>
      <c r="N3217" s="9" t="s">
        <v>7980</v>
      </c>
      <c r="O3217" s="9" t="s">
        <v>981</v>
      </c>
      <c r="P3217" s="9" t="s">
        <v>31696</v>
      </c>
      <c r="Q3217" s="11" t="s">
        <v>43140</v>
      </c>
      <c r="R3217" s="6" t="s">
        <v>31689</v>
      </c>
      <c r="S3217" s="9" t="s">
        <v>31657</v>
      </c>
    </row>
    <row r="3218" spans="1:19">
      <c r="A3218" s="5" t="s">
        <v>13730</v>
      </c>
      <c r="B3218" s="6" t="s">
        <v>31690</v>
      </c>
      <c r="C3218" s="7" t="s">
        <v>43080</v>
      </c>
      <c r="D3218" s="8" t="s">
        <v>6195</v>
      </c>
      <c r="E3218" s="8" t="s">
        <v>32410</v>
      </c>
      <c r="F3218" s="5" t="s">
        <v>43141</v>
      </c>
      <c r="G3218" s="5" t="s">
        <v>43142</v>
      </c>
      <c r="H3218" s="6" t="s">
        <v>20329</v>
      </c>
      <c r="I3218" s="6" t="s">
        <v>15798</v>
      </c>
      <c r="J3218" s="6" t="s">
        <v>20328</v>
      </c>
      <c r="K3218" s="6" t="s">
        <v>43143</v>
      </c>
      <c r="L3218" s="11" t="s">
        <v>31772</v>
      </c>
      <c r="M3218" s="9" t="s">
        <v>42700</v>
      </c>
      <c r="N3218" s="9" t="s">
        <v>7980</v>
      </c>
      <c r="O3218" s="9" t="s">
        <v>33298</v>
      </c>
      <c r="P3218" s="9" t="s">
        <v>31696</v>
      </c>
      <c r="Q3218" s="11" t="s">
        <v>43144</v>
      </c>
      <c r="R3218" s="6" t="s">
        <v>31689</v>
      </c>
      <c r="S3218" s="9" t="s">
        <v>31657</v>
      </c>
    </row>
    <row r="3219" spans="1:19">
      <c r="A3219" s="5" t="s">
        <v>13730</v>
      </c>
      <c r="B3219" s="6" t="s">
        <v>31690</v>
      </c>
      <c r="C3219" s="7" t="s">
        <v>43080</v>
      </c>
      <c r="D3219" s="8" t="s">
        <v>6195</v>
      </c>
      <c r="E3219" s="8" t="s">
        <v>32274</v>
      </c>
      <c r="F3219" s="5" t="s">
        <v>43145</v>
      </c>
      <c r="G3219" s="5" t="s">
        <v>43146</v>
      </c>
      <c r="H3219" s="6" t="s">
        <v>17343</v>
      </c>
      <c r="I3219" s="6" t="s">
        <v>13728</v>
      </c>
      <c r="J3219" s="6" t="s">
        <v>17342</v>
      </c>
      <c r="K3219" s="6" t="s">
        <v>43131</v>
      </c>
      <c r="L3219" s="11" t="s">
        <v>31931</v>
      </c>
      <c r="M3219" s="9" t="s">
        <v>42700</v>
      </c>
      <c r="N3219" s="9" t="s">
        <v>7980</v>
      </c>
      <c r="O3219" s="9" t="s">
        <v>981</v>
      </c>
      <c r="P3219" s="9" t="s">
        <v>31696</v>
      </c>
      <c r="Q3219" s="11" t="s">
        <v>43132</v>
      </c>
      <c r="R3219" s="6" t="s">
        <v>31689</v>
      </c>
      <c r="S3219" s="9" t="s">
        <v>31657</v>
      </c>
    </row>
    <row r="3220" spans="1:19">
      <c r="A3220" s="5" t="s">
        <v>13730</v>
      </c>
      <c r="B3220" s="6" t="s">
        <v>31690</v>
      </c>
      <c r="C3220" s="7" t="s">
        <v>43080</v>
      </c>
      <c r="D3220" s="8" t="s">
        <v>6195</v>
      </c>
      <c r="E3220" s="8" t="s">
        <v>32047</v>
      </c>
      <c r="F3220" s="5" t="s">
        <v>43147</v>
      </c>
      <c r="G3220" s="5" t="s">
        <v>43148</v>
      </c>
      <c r="H3220" s="6" t="s">
        <v>13729</v>
      </c>
      <c r="I3220" s="6" t="s">
        <v>13728</v>
      </c>
      <c r="J3220" s="6" t="s">
        <v>13727</v>
      </c>
      <c r="K3220" s="6" t="s">
        <v>43149</v>
      </c>
      <c r="L3220" s="11" t="s">
        <v>31834</v>
      </c>
      <c r="M3220" s="9" t="s">
        <v>42700</v>
      </c>
      <c r="N3220" s="9" t="s">
        <v>7980</v>
      </c>
      <c r="O3220" s="9" t="s">
        <v>1598</v>
      </c>
      <c r="P3220" s="9" t="s">
        <v>31696</v>
      </c>
      <c r="R3220" s="6" t="s">
        <v>31689</v>
      </c>
      <c r="S3220" s="9" t="s">
        <v>31657</v>
      </c>
    </row>
    <row r="3221" spans="1:19">
      <c r="A3221" s="5" t="s">
        <v>13730</v>
      </c>
      <c r="B3221" s="6" t="s">
        <v>31690</v>
      </c>
      <c r="C3221" s="7" t="s">
        <v>43080</v>
      </c>
      <c r="D3221" s="8" t="s">
        <v>6195</v>
      </c>
      <c r="E3221" s="8" t="s">
        <v>32631</v>
      </c>
      <c r="F3221" s="5" t="s">
        <v>43150</v>
      </c>
      <c r="G3221" s="5" t="s">
        <v>43151</v>
      </c>
      <c r="H3221" s="6" t="s">
        <v>17343</v>
      </c>
      <c r="I3221" s="6" t="s">
        <v>15579</v>
      </c>
      <c r="J3221" s="6" t="s">
        <v>17342</v>
      </c>
      <c r="K3221" s="6" t="s">
        <v>43152</v>
      </c>
      <c r="L3221" s="11" t="s">
        <v>31720</v>
      </c>
      <c r="M3221" s="9" t="s">
        <v>41759</v>
      </c>
      <c r="N3221" s="9" t="s">
        <v>9921</v>
      </c>
      <c r="O3221" s="9" t="s">
        <v>981</v>
      </c>
      <c r="P3221" s="9" t="s">
        <v>31696</v>
      </c>
      <c r="R3221" s="6" t="s">
        <v>31689</v>
      </c>
      <c r="S3221" s="9" t="s">
        <v>31657</v>
      </c>
    </row>
    <row r="3222" spans="1:19">
      <c r="A3222" s="5" t="s">
        <v>13730</v>
      </c>
      <c r="B3222" s="6" t="s">
        <v>31679</v>
      </c>
      <c r="C3222" s="7" t="s">
        <v>43153</v>
      </c>
      <c r="D3222" s="8" t="s">
        <v>6195</v>
      </c>
      <c r="E3222" s="8" t="s">
        <v>31681</v>
      </c>
      <c r="F3222" s="5" t="s">
        <v>43154</v>
      </c>
      <c r="G3222" s="5" t="s">
        <v>43155</v>
      </c>
      <c r="H3222" s="6" t="s">
        <v>20327</v>
      </c>
      <c r="I3222" s="6" t="s">
        <v>13635</v>
      </c>
      <c r="J3222" s="6" t="s">
        <v>20326</v>
      </c>
      <c r="K3222" s="6" t="s">
        <v>43156</v>
      </c>
      <c r="L3222" s="11" t="s">
        <v>31685</v>
      </c>
      <c r="M3222" s="9" t="s">
        <v>41759</v>
      </c>
      <c r="N3222" s="9" t="s">
        <v>9921</v>
      </c>
      <c r="O3222" s="9" t="s">
        <v>1598</v>
      </c>
      <c r="P3222" s="9" t="s">
        <v>31687</v>
      </c>
      <c r="R3222" s="6" t="s">
        <v>31689</v>
      </c>
      <c r="S3222" s="9" t="s">
        <v>31657</v>
      </c>
    </row>
    <row r="3223" spans="1:19">
      <c r="A3223" s="5" t="s">
        <v>13730</v>
      </c>
      <c r="B3223" s="6" t="s">
        <v>31690</v>
      </c>
      <c r="C3223" s="7" t="s">
        <v>43153</v>
      </c>
      <c r="D3223" s="8" t="s">
        <v>6195</v>
      </c>
      <c r="E3223" s="8" t="s">
        <v>31691</v>
      </c>
      <c r="F3223" s="5" t="s">
        <v>43157</v>
      </c>
      <c r="G3223" s="5" t="s">
        <v>43158</v>
      </c>
      <c r="H3223" s="6" t="s">
        <v>17346</v>
      </c>
      <c r="I3223" s="6" t="s">
        <v>13635</v>
      </c>
      <c r="J3223" s="6" t="s">
        <v>17345</v>
      </c>
      <c r="K3223" s="6" t="s">
        <v>43159</v>
      </c>
      <c r="L3223" s="11" t="s">
        <v>31720</v>
      </c>
      <c r="M3223" s="9" t="s">
        <v>41759</v>
      </c>
      <c r="N3223" s="9" t="s">
        <v>9921</v>
      </c>
      <c r="O3223" s="9" t="s">
        <v>1598</v>
      </c>
      <c r="P3223" s="9" t="s">
        <v>31696</v>
      </c>
      <c r="R3223" s="6" t="s">
        <v>31689</v>
      </c>
      <c r="S3223" s="9" t="s">
        <v>31657</v>
      </c>
    </row>
    <row r="3224" spans="1:19">
      <c r="A3224" s="5" t="s">
        <v>13730</v>
      </c>
      <c r="B3224" s="6" t="s">
        <v>31690</v>
      </c>
      <c r="C3224" s="7" t="s">
        <v>43153</v>
      </c>
      <c r="D3224" s="8" t="s">
        <v>6195</v>
      </c>
      <c r="E3224" s="8" t="s">
        <v>31806</v>
      </c>
      <c r="F3224" s="5" t="s">
        <v>43160</v>
      </c>
      <c r="G3224" s="5" t="s">
        <v>43161</v>
      </c>
      <c r="H3224" s="6" t="s">
        <v>20325</v>
      </c>
      <c r="I3224" s="6" t="s">
        <v>13635</v>
      </c>
      <c r="J3224" s="6" t="s">
        <v>20324</v>
      </c>
      <c r="K3224" s="6" t="s">
        <v>43162</v>
      </c>
      <c r="L3224" s="11" t="s">
        <v>31767</v>
      </c>
      <c r="M3224" s="9" t="s">
        <v>41759</v>
      </c>
      <c r="N3224" s="9" t="s">
        <v>9921</v>
      </c>
      <c r="O3224" s="9" t="s">
        <v>1598</v>
      </c>
      <c r="P3224" s="9" t="s">
        <v>31696</v>
      </c>
      <c r="R3224" s="6" t="s">
        <v>31689</v>
      </c>
      <c r="S3224" s="9" t="s">
        <v>31657</v>
      </c>
    </row>
    <row r="3225" spans="1:19">
      <c r="A3225" s="5" t="s">
        <v>13730</v>
      </c>
      <c r="B3225" s="6" t="s">
        <v>31690</v>
      </c>
      <c r="C3225" s="7" t="s">
        <v>43153</v>
      </c>
      <c r="D3225" s="8" t="s">
        <v>6195</v>
      </c>
      <c r="E3225" s="8" t="s">
        <v>31763</v>
      </c>
      <c r="F3225" s="5" t="s">
        <v>43163</v>
      </c>
      <c r="G3225" s="5" t="s">
        <v>43164</v>
      </c>
      <c r="H3225" s="6" t="s">
        <v>20323</v>
      </c>
      <c r="I3225" s="6" t="s">
        <v>13635</v>
      </c>
      <c r="J3225" s="6" t="s">
        <v>20322</v>
      </c>
      <c r="K3225" s="6" t="s">
        <v>43165</v>
      </c>
      <c r="L3225" s="11" t="s">
        <v>31767</v>
      </c>
      <c r="M3225" s="9" t="s">
        <v>41759</v>
      </c>
      <c r="N3225" s="9" t="s">
        <v>9921</v>
      </c>
      <c r="O3225" s="9" t="s">
        <v>1598</v>
      </c>
      <c r="P3225" s="9" t="s">
        <v>31696</v>
      </c>
      <c r="R3225" s="6" t="s">
        <v>31689</v>
      </c>
      <c r="S3225" s="9" t="s">
        <v>31657</v>
      </c>
    </row>
    <row r="3226" spans="1:19">
      <c r="A3226" s="5" t="s">
        <v>13730</v>
      </c>
      <c r="B3226" s="6" t="s">
        <v>31690</v>
      </c>
      <c r="C3226" s="7" t="s">
        <v>43153</v>
      </c>
      <c r="D3226" s="8" t="s">
        <v>6195</v>
      </c>
      <c r="E3226" s="8" t="s">
        <v>31835</v>
      </c>
      <c r="F3226" s="5" t="s">
        <v>43166</v>
      </c>
      <c r="G3226" s="5" t="s">
        <v>43167</v>
      </c>
      <c r="H3226" s="6" t="s">
        <v>20321</v>
      </c>
      <c r="I3226" s="6" t="s">
        <v>13635</v>
      </c>
      <c r="J3226" s="6" t="s">
        <v>20320</v>
      </c>
      <c r="K3226" s="6" t="s">
        <v>43168</v>
      </c>
      <c r="L3226" s="11" t="s">
        <v>31772</v>
      </c>
      <c r="M3226" s="9" t="s">
        <v>42700</v>
      </c>
      <c r="N3226" s="9" t="s">
        <v>7980</v>
      </c>
      <c r="O3226" s="9" t="s">
        <v>1598</v>
      </c>
      <c r="P3226" s="9" t="s">
        <v>31696</v>
      </c>
      <c r="R3226" s="6" t="s">
        <v>31689</v>
      </c>
      <c r="S3226" s="9" t="s">
        <v>31657</v>
      </c>
    </row>
    <row r="3227" spans="1:19">
      <c r="A3227" s="5" t="s">
        <v>13730</v>
      </c>
      <c r="B3227" s="6" t="s">
        <v>31690</v>
      </c>
      <c r="C3227" s="7" t="s">
        <v>43153</v>
      </c>
      <c r="D3227" s="8" t="s">
        <v>6195</v>
      </c>
      <c r="E3227" s="8" t="s">
        <v>31726</v>
      </c>
      <c r="F3227" s="5" t="s">
        <v>43169</v>
      </c>
      <c r="G3227" s="5" t="s">
        <v>43170</v>
      </c>
      <c r="H3227" s="6" t="s">
        <v>20319</v>
      </c>
      <c r="I3227" s="6" t="s">
        <v>13635</v>
      </c>
      <c r="J3227" s="6" t="s">
        <v>20318</v>
      </c>
      <c r="K3227" s="6" t="s">
        <v>43171</v>
      </c>
      <c r="L3227" s="11" t="s">
        <v>31772</v>
      </c>
      <c r="M3227" s="9" t="s">
        <v>42700</v>
      </c>
      <c r="N3227" s="9" t="s">
        <v>7980</v>
      </c>
      <c r="O3227" s="9" t="s">
        <v>1598</v>
      </c>
      <c r="P3227" s="9" t="s">
        <v>31696</v>
      </c>
      <c r="R3227" s="6" t="s">
        <v>31689</v>
      </c>
      <c r="S3227" s="9" t="s">
        <v>31657</v>
      </c>
    </row>
    <row r="3228" spans="1:19">
      <c r="A3228" s="5" t="s">
        <v>13730</v>
      </c>
      <c r="B3228" s="6" t="s">
        <v>31690</v>
      </c>
      <c r="C3228" s="7" t="s">
        <v>43153</v>
      </c>
      <c r="D3228" s="8" t="s">
        <v>6195</v>
      </c>
      <c r="E3228" s="8" t="s">
        <v>31768</v>
      </c>
      <c r="F3228" s="5" t="s">
        <v>43172</v>
      </c>
      <c r="G3228" s="5" t="s">
        <v>43173</v>
      </c>
      <c r="H3228" s="6" t="s">
        <v>20317</v>
      </c>
      <c r="I3228" s="6" t="s">
        <v>13635</v>
      </c>
      <c r="J3228" s="6" t="s">
        <v>20316</v>
      </c>
      <c r="K3228" s="6" t="s">
        <v>43174</v>
      </c>
      <c r="L3228" s="11" t="s">
        <v>31772</v>
      </c>
      <c r="M3228" s="9" t="s">
        <v>41759</v>
      </c>
      <c r="N3228" s="9" t="s">
        <v>9921</v>
      </c>
      <c r="O3228" s="9" t="s">
        <v>981</v>
      </c>
      <c r="P3228" s="9" t="s">
        <v>31696</v>
      </c>
      <c r="Q3228" s="11" t="s">
        <v>43175</v>
      </c>
      <c r="R3228" s="6" t="s">
        <v>31689</v>
      </c>
      <c r="S3228" s="9" t="s">
        <v>31657</v>
      </c>
    </row>
    <row r="3229" spans="1:19">
      <c r="A3229" s="5" t="s">
        <v>13730</v>
      </c>
      <c r="B3229" s="6" t="s">
        <v>31690</v>
      </c>
      <c r="C3229" s="7" t="s">
        <v>43153</v>
      </c>
      <c r="D3229" s="8" t="s">
        <v>6195</v>
      </c>
      <c r="E3229" s="8" t="s">
        <v>31746</v>
      </c>
      <c r="F3229" s="5" t="s">
        <v>35163</v>
      </c>
      <c r="G3229" s="5" t="s">
        <v>43176</v>
      </c>
      <c r="H3229" s="6" t="s">
        <v>20315</v>
      </c>
      <c r="I3229" s="6" t="s">
        <v>13635</v>
      </c>
      <c r="J3229" s="6" t="s">
        <v>20314</v>
      </c>
      <c r="K3229" s="6" t="s">
        <v>43177</v>
      </c>
      <c r="L3229" s="11" t="s">
        <v>31772</v>
      </c>
      <c r="M3229" s="9" t="s">
        <v>41759</v>
      </c>
      <c r="N3229" s="9" t="s">
        <v>9921</v>
      </c>
      <c r="O3229" s="9" t="s">
        <v>1598</v>
      </c>
      <c r="P3229" s="9" t="s">
        <v>31696</v>
      </c>
      <c r="R3229" s="6" t="s">
        <v>31689</v>
      </c>
      <c r="S3229" s="9" t="s">
        <v>31657</v>
      </c>
    </row>
    <row r="3230" spans="1:19">
      <c r="A3230" s="5" t="s">
        <v>13730</v>
      </c>
      <c r="B3230" s="6" t="s">
        <v>31690</v>
      </c>
      <c r="C3230" s="7" t="s">
        <v>43153</v>
      </c>
      <c r="D3230" s="8" t="s">
        <v>6195</v>
      </c>
      <c r="E3230" s="8" t="s">
        <v>31751</v>
      </c>
      <c r="F3230" s="5" t="s">
        <v>43178</v>
      </c>
      <c r="G3230" s="5" t="s">
        <v>43179</v>
      </c>
      <c r="H3230" s="6" t="s">
        <v>20313</v>
      </c>
      <c r="I3230" s="6" t="s">
        <v>13635</v>
      </c>
      <c r="J3230" s="6" t="s">
        <v>20312</v>
      </c>
      <c r="K3230" s="6" t="s">
        <v>43180</v>
      </c>
      <c r="L3230" s="11" t="s">
        <v>31772</v>
      </c>
      <c r="M3230" s="9" t="s">
        <v>42700</v>
      </c>
      <c r="N3230" s="9" t="s">
        <v>7980</v>
      </c>
      <c r="O3230" s="9" t="s">
        <v>1598</v>
      </c>
      <c r="P3230" s="9" t="s">
        <v>31696</v>
      </c>
      <c r="Q3230" s="11" t="s">
        <v>43181</v>
      </c>
      <c r="R3230" s="6" t="s">
        <v>31689</v>
      </c>
      <c r="S3230" s="9" t="s">
        <v>31657</v>
      </c>
    </row>
    <row r="3231" spans="1:19">
      <c r="A3231" s="5" t="s">
        <v>13730</v>
      </c>
      <c r="B3231" s="6" t="s">
        <v>31690</v>
      </c>
      <c r="C3231" s="7" t="s">
        <v>43153</v>
      </c>
      <c r="D3231" s="8" t="s">
        <v>6195</v>
      </c>
      <c r="E3231" s="8" t="s">
        <v>31731</v>
      </c>
      <c r="F3231" s="5" t="s">
        <v>43182</v>
      </c>
      <c r="G3231" s="5" t="s">
        <v>43183</v>
      </c>
      <c r="H3231" s="6" t="s">
        <v>20311</v>
      </c>
      <c r="I3231" s="6" t="s">
        <v>13635</v>
      </c>
      <c r="J3231" s="6" t="s">
        <v>43184</v>
      </c>
      <c r="K3231" s="6" t="s">
        <v>43185</v>
      </c>
      <c r="L3231" s="11" t="s">
        <v>31772</v>
      </c>
      <c r="M3231" s="9" t="s">
        <v>39551</v>
      </c>
      <c r="N3231" s="9" t="s">
        <v>8483</v>
      </c>
      <c r="O3231" s="9" t="s">
        <v>1598</v>
      </c>
      <c r="P3231" s="9" t="s">
        <v>31696</v>
      </c>
      <c r="R3231" s="6" t="s">
        <v>31689</v>
      </c>
      <c r="S3231" s="9" t="s">
        <v>31657</v>
      </c>
    </row>
    <row r="3232" spans="1:19">
      <c r="A3232" s="5" t="s">
        <v>13730</v>
      </c>
      <c r="B3232" s="6" t="s">
        <v>31690</v>
      </c>
      <c r="C3232" s="7" t="s">
        <v>43153</v>
      </c>
      <c r="D3232" s="8" t="s">
        <v>6195</v>
      </c>
      <c r="E3232" s="8" t="s">
        <v>32274</v>
      </c>
      <c r="F3232" s="5" t="s">
        <v>43186</v>
      </c>
      <c r="G3232" s="5" t="s">
        <v>43187</v>
      </c>
      <c r="H3232" s="6" t="s">
        <v>20310</v>
      </c>
      <c r="I3232" s="6" t="s">
        <v>13635</v>
      </c>
      <c r="J3232" s="6" t="s">
        <v>20309</v>
      </c>
      <c r="K3232" s="6" t="s">
        <v>43188</v>
      </c>
      <c r="L3232" s="11" t="s">
        <v>31931</v>
      </c>
      <c r="M3232" s="9" t="s">
        <v>39551</v>
      </c>
      <c r="N3232" s="9" t="s">
        <v>8483</v>
      </c>
      <c r="O3232" s="9" t="s">
        <v>1598</v>
      </c>
      <c r="P3232" s="9" t="s">
        <v>31696</v>
      </c>
      <c r="Q3232" s="11" t="s">
        <v>43175</v>
      </c>
      <c r="R3232" s="6" t="s">
        <v>31689</v>
      </c>
      <c r="S3232" s="9" t="s">
        <v>31657</v>
      </c>
    </row>
    <row r="3233" spans="1:19">
      <c r="A3233" s="5" t="s">
        <v>13730</v>
      </c>
      <c r="B3233" s="6" t="s">
        <v>35485</v>
      </c>
      <c r="C3233" s="7" t="s">
        <v>43189</v>
      </c>
      <c r="D3233" s="8" t="s">
        <v>5511</v>
      </c>
      <c r="E3233" s="8" t="s">
        <v>31681</v>
      </c>
      <c r="F3233" s="5" t="s">
        <v>43190</v>
      </c>
      <c r="G3233" s="5" t="s">
        <v>43191</v>
      </c>
      <c r="H3233" s="6" t="s">
        <v>20308</v>
      </c>
      <c r="I3233" s="6" t="s">
        <v>13467</v>
      </c>
      <c r="J3233" s="6" t="s">
        <v>20307</v>
      </c>
      <c r="K3233" s="6" t="s">
        <v>43192</v>
      </c>
      <c r="L3233" s="11" t="s">
        <v>32449</v>
      </c>
      <c r="M3233" s="9" t="s">
        <v>42551</v>
      </c>
      <c r="N3233" s="9" t="s">
        <v>4163</v>
      </c>
      <c r="O3233" s="9" t="s">
        <v>981</v>
      </c>
      <c r="P3233" s="9" t="s">
        <v>31687</v>
      </c>
      <c r="Q3233" s="11" t="s">
        <v>43193</v>
      </c>
      <c r="R3233" s="6" t="s">
        <v>31689</v>
      </c>
      <c r="S3233" s="9" t="s">
        <v>31657</v>
      </c>
    </row>
    <row r="3234" spans="1:19">
      <c r="A3234" s="5" t="s">
        <v>13730</v>
      </c>
      <c r="B3234" s="6" t="s">
        <v>35489</v>
      </c>
      <c r="C3234" s="7" t="s">
        <v>43189</v>
      </c>
      <c r="D3234" s="8" t="s">
        <v>5511</v>
      </c>
      <c r="E3234" s="8" t="s">
        <v>32518</v>
      </c>
      <c r="F3234" s="5" t="s">
        <v>43190</v>
      </c>
      <c r="G3234" s="5" t="s">
        <v>43194</v>
      </c>
      <c r="H3234" s="6" t="s">
        <v>20308</v>
      </c>
      <c r="I3234" s="6" t="s">
        <v>13467</v>
      </c>
      <c r="J3234" s="6" t="s">
        <v>20307</v>
      </c>
      <c r="K3234" s="6" t="s">
        <v>43192</v>
      </c>
      <c r="L3234" s="11" t="s">
        <v>32449</v>
      </c>
      <c r="M3234" s="9" t="s">
        <v>42551</v>
      </c>
      <c r="N3234" s="9" t="s">
        <v>4163</v>
      </c>
      <c r="O3234" s="9" t="s">
        <v>981</v>
      </c>
      <c r="P3234" s="9" t="s">
        <v>31696</v>
      </c>
      <c r="Q3234" s="11" t="s">
        <v>43193</v>
      </c>
      <c r="R3234" s="6" t="s">
        <v>31689</v>
      </c>
      <c r="S3234" s="9" t="s">
        <v>31657</v>
      </c>
    </row>
    <row r="3235" spans="1:19">
      <c r="A3235" s="5" t="s">
        <v>15525</v>
      </c>
      <c r="B3235" s="6" t="s">
        <v>31679</v>
      </c>
      <c r="C3235" s="7" t="s">
        <v>43195</v>
      </c>
      <c r="D3235" s="8" t="s">
        <v>6195</v>
      </c>
      <c r="E3235" s="8" t="s">
        <v>31681</v>
      </c>
      <c r="F3235" s="5" t="s">
        <v>43196</v>
      </c>
      <c r="G3235" s="5" t="s">
        <v>43197</v>
      </c>
      <c r="H3235" s="6" t="s">
        <v>20306</v>
      </c>
      <c r="I3235" s="6" t="s">
        <v>20303</v>
      </c>
      <c r="J3235" s="6" t="s">
        <v>20305</v>
      </c>
      <c r="K3235" s="6" t="s">
        <v>43198</v>
      </c>
      <c r="L3235" s="11" t="s">
        <v>31685</v>
      </c>
      <c r="M3235" s="9" t="s">
        <v>35922</v>
      </c>
      <c r="N3235" s="9" t="s">
        <v>12537</v>
      </c>
      <c r="O3235" s="9" t="s">
        <v>316</v>
      </c>
      <c r="P3235" s="9" t="s">
        <v>31687</v>
      </c>
      <c r="Q3235" s="11" t="s">
        <v>43199</v>
      </c>
      <c r="R3235" s="6" t="s">
        <v>31689</v>
      </c>
      <c r="S3235" s="9" t="s">
        <v>31657</v>
      </c>
    </row>
    <row r="3236" spans="1:19">
      <c r="A3236" s="5" t="s">
        <v>15525</v>
      </c>
      <c r="B3236" s="6" t="s">
        <v>31690</v>
      </c>
      <c r="C3236" s="7" t="s">
        <v>43195</v>
      </c>
      <c r="D3236" s="8" t="s">
        <v>6195</v>
      </c>
      <c r="E3236" s="8" t="s">
        <v>31691</v>
      </c>
      <c r="F3236" s="5" t="s">
        <v>43200</v>
      </c>
      <c r="G3236" s="5" t="s">
        <v>43201</v>
      </c>
      <c r="H3236" s="6" t="s">
        <v>20306</v>
      </c>
      <c r="I3236" s="6" t="s">
        <v>20303</v>
      </c>
      <c r="J3236" s="6" t="s">
        <v>20305</v>
      </c>
      <c r="K3236" s="6" t="s">
        <v>43202</v>
      </c>
      <c r="L3236" s="11" t="s">
        <v>31720</v>
      </c>
      <c r="M3236" s="9" t="s">
        <v>35922</v>
      </c>
      <c r="N3236" s="9" t="s">
        <v>12537</v>
      </c>
      <c r="O3236" s="9" t="s">
        <v>316</v>
      </c>
      <c r="P3236" s="9" t="s">
        <v>31696</v>
      </c>
      <c r="Q3236" s="11" t="s">
        <v>43199</v>
      </c>
      <c r="R3236" s="6" t="s">
        <v>31689</v>
      </c>
      <c r="S3236" s="9" t="s">
        <v>31657</v>
      </c>
    </row>
    <row r="3237" spans="1:19">
      <c r="A3237" s="5" t="s">
        <v>15525</v>
      </c>
      <c r="B3237" s="6" t="s">
        <v>31690</v>
      </c>
      <c r="C3237" s="7" t="s">
        <v>43195</v>
      </c>
      <c r="D3237" s="8" t="s">
        <v>6195</v>
      </c>
      <c r="E3237" s="8" t="s">
        <v>31721</v>
      </c>
      <c r="F3237" s="5" t="s">
        <v>43203</v>
      </c>
      <c r="G3237" s="5" t="s">
        <v>43201</v>
      </c>
      <c r="H3237" s="6" t="s">
        <v>20306</v>
      </c>
      <c r="I3237" s="6" t="s">
        <v>20303</v>
      </c>
      <c r="J3237" s="6" t="s">
        <v>20305</v>
      </c>
      <c r="K3237" s="6" t="s">
        <v>43202</v>
      </c>
      <c r="L3237" s="11" t="s">
        <v>31767</v>
      </c>
      <c r="M3237" s="9" t="s">
        <v>35922</v>
      </c>
      <c r="N3237" s="9" t="s">
        <v>12537</v>
      </c>
      <c r="O3237" s="9" t="s">
        <v>316</v>
      </c>
      <c r="P3237" s="9" t="s">
        <v>31696</v>
      </c>
      <c r="Q3237" s="11" t="s">
        <v>43199</v>
      </c>
      <c r="R3237" s="6" t="s">
        <v>31689</v>
      </c>
      <c r="S3237" s="9" t="s">
        <v>31657</v>
      </c>
    </row>
    <row r="3238" spans="1:19">
      <c r="A3238" s="5" t="s">
        <v>15525</v>
      </c>
      <c r="B3238" s="6" t="s">
        <v>31690</v>
      </c>
      <c r="C3238" s="7" t="s">
        <v>43195</v>
      </c>
      <c r="D3238" s="8" t="s">
        <v>6195</v>
      </c>
      <c r="E3238" s="8" t="s">
        <v>31697</v>
      </c>
      <c r="F3238" s="5" t="s">
        <v>43204</v>
      </c>
      <c r="G3238" s="5" t="s">
        <v>43205</v>
      </c>
      <c r="H3238" s="6" t="s">
        <v>20304</v>
      </c>
      <c r="I3238" s="6" t="s">
        <v>20303</v>
      </c>
      <c r="J3238" s="6" t="s">
        <v>20302</v>
      </c>
      <c r="K3238" s="6" t="s">
        <v>43206</v>
      </c>
      <c r="L3238" s="11" t="s">
        <v>31839</v>
      </c>
      <c r="M3238" s="9" t="s">
        <v>35922</v>
      </c>
      <c r="N3238" s="9" t="s">
        <v>12537</v>
      </c>
      <c r="O3238" s="9" t="s">
        <v>316</v>
      </c>
      <c r="P3238" s="9" t="s">
        <v>31696</v>
      </c>
      <c r="Q3238" s="11" t="s">
        <v>43199</v>
      </c>
      <c r="R3238" s="6" t="s">
        <v>31689</v>
      </c>
      <c r="S3238" s="9" t="s">
        <v>31657</v>
      </c>
    </row>
    <row r="3239" spans="1:19">
      <c r="A3239" s="5" t="s">
        <v>15525</v>
      </c>
      <c r="B3239" s="6" t="s">
        <v>31679</v>
      </c>
      <c r="C3239" s="7" t="s">
        <v>43207</v>
      </c>
      <c r="D3239" s="8" t="s">
        <v>6195</v>
      </c>
      <c r="E3239" s="8" t="s">
        <v>31681</v>
      </c>
      <c r="F3239" s="5" t="s">
        <v>43208</v>
      </c>
      <c r="G3239" s="5" t="s">
        <v>43209</v>
      </c>
      <c r="H3239" s="6" t="s">
        <v>20295</v>
      </c>
      <c r="I3239" s="6" t="s">
        <v>20294</v>
      </c>
      <c r="J3239" s="6" t="s">
        <v>20293</v>
      </c>
      <c r="K3239" s="6" t="s">
        <v>43210</v>
      </c>
      <c r="L3239" s="11" t="s">
        <v>31685</v>
      </c>
      <c r="M3239" s="9" t="s">
        <v>35922</v>
      </c>
      <c r="N3239" s="9" t="s">
        <v>12537</v>
      </c>
      <c r="O3239" s="9" t="s">
        <v>316</v>
      </c>
      <c r="P3239" s="9" t="s">
        <v>31687</v>
      </c>
      <c r="Q3239" s="11" t="s">
        <v>43211</v>
      </c>
      <c r="R3239" s="6" t="s">
        <v>31689</v>
      </c>
      <c r="S3239" s="9" t="s">
        <v>31657</v>
      </c>
    </row>
    <row r="3240" spans="1:19">
      <c r="A3240" s="5" t="s">
        <v>15525</v>
      </c>
      <c r="B3240" s="6" t="s">
        <v>31690</v>
      </c>
      <c r="C3240" s="7" t="s">
        <v>43207</v>
      </c>
      <c r="D3240" s="8" t="s">
        <v>6195</v>
      </c>
      <c r="E3240" s="8" t="s">
        <v>31691</v>
      </c>
      <c r="F3240" s="5" t="s">
        <v>31717</v>
      </c>
      <c r="G3240" s="5" t="s">
        <v>43212</v>
      </c>
      <c r="H3240" s="6" t="s">
        <v>20301</v>
      </c>
      <c r="I3240" s="6" t="s">
        <v>20300</v>
      </c>
      <c r="J3240" s="6" t="s">
        <v>20299</v>
      </c>
      <c r="K3240" s="6" t="s">
        <v>43213</v>
      </c>
      <c r="L3240" s="11" t="s">
        <v>31720</v>
      </c>
      <c r="M3240" s="9" t="s">
        <v>35922</v>
      </c>
      <c r="N3240" s="9" t="s">
        <v>12537</v>
      </c>
      <c r="O3240" s="9" t="s">
        <v>316</v>
      </c>
      <c r="P3240" s="9" t="s">
        <v>31696</v>
      </c>
      <c r="Q3240" s="11" t="s">
        <v>43211</v>
      </c>
      <c r="R3240" s="6" t="s">
        <v>31689</v>
      </c>
      <c r="S3240" s="9" t="s">
        <v>31657</v>
      </c>
    </row>
    <row r="3241" spans="1:19">
      <c r="A3241" s="5" t="s">
        <v>15525</v>
      </c>
      <c r="B3241" s="6" t="s">
        <v>31690</v>
      </c>
      <c r="C3241" s="7" t="s">
        <v>43207</v>
      </c>
      <c r="D3241" s="8" t="s">
        <v>6195</v>
      </c>
      <c r="E3241" s="8" t="s">
        <v>31806</v>
      </c>
      <c r="F3241" s="5" t="s">
        <v>43214</v>
      </c>
      <c r="G3241" s="5" t="s">
        <v>43215</v>
      </c>
      <c r="H3241" s="6" t="s">
        <v>20301</v>
      </c>
      <c r="I3241" s="6" t="s">
        <v>20300</v>
      </c>
      <c r="J3241" s="6" t="s">
        <v>20299</v>
      </c>
      <c r="K3241" s="6" t="s">
        <v>43216</v>
      </c>
      <c r="L3241" s="11" t="s">
        <v>31725</v>
      </c>
      <c r="M3241" s="9" t="s">
        <v>35922</v>
      </c>
      <c r="N3241" s="9" t="s">
        <v>12537</v>
      </c>
      <c r="O3241" s="9" t="s">
        <v>316</v>
      </c>
      <c r="P3241" s="9" t="s">
        <v>31696</v>
      </c>
      <c r="Q3241" s="11" t="s">
        <v>43217</v>
      </c>
      <c r="R3241" s="6" t="s">
        <v>31689</v>
      </c>
      <c r="S3241" s="9" t="s">
        <v>31657</v>
      </c>
    </row>
    <row r="3242" spans="1:19">
      <c r="A3242" s="5" t="s">
        <v>15525</v>
      </c>
      <c r="B3242" s="6" t="s">
        <v>31690</v>
      </c>
      <c r="C3242" s="7" t="s">
        <v>43207</v>
      </c>
      <c r="D3242" s="8" t="s">
        <v>6195</v>
      </c>
      <c r="E3242" s="8" t="s">
        <v>31726</v>
      </c>
      <c r="F3242" s="5" t="s">
        <v>43218</v>
      </c>
      <c r="G3242" s="5" t="s">
        <v>43219</v>
      </c>
      <c r="H3242" s="6" t="s">
        <v>20298</v>
      </c>
      <c r="I3242" s="6" t="s">
        <v>20297</v>
      </c>
      <c r="J3242" s="6" t="s">
        <v>20296</v>
      </c>
      <c r="K3242" s="6" t="s">
        <v>43220</v>
      </c>
      <c r="L3242" s="11" t="s">
        <v>32362</v>
      </c>
      <c r="M3242" s="9" t="s">
        <v>35922</v>
      </c>
      <c r="N3242" s="9" t="s">
        <v>12537</v>
      </c>
      <c r="O3242" s="9" t="s">
        <v>316</v>
      </c>
      <c r="P3242" s="9" t="s">
        <v>31696</v>
      </c>
      <c r="Q3242" s="11" t="s">
        <v>43217</v>
      </c>
      <c r="R3242" s="6" t="s">
        <v>31689</v>
      </c>
      <c r="S3242" s="9" t="s">
        <v>31657</v>
      </c>
    </row>
    <row r="3243" spans="1:19">
      <c r="A3243" s="5" t="s">
        <v>15525</v>
      </c>
      <c r="B3243" s="6" t="s">
        <v>31690</v>
      </c>
      <c r="C3243" s="7" t="s">
        <v>43207</v>
      </c>
      <c r="D3243" s="8" t="s">
        <v>6195</v>
      </c>
      <c r="E3243" s="8" t="s">
        <v>32274</v>
      </c>
      <c r="F3243" s="5" t="s">
        <v>43221</v>
      </c>
      <c r="G3243" s="5" t="s">
        <v>43219</v>
      </c>
      <c r="H3243" s="6" t="s">
        <v>20295</v>
      </c>
      <c r="I3243" s="6" t="s">
        <v>20294</v>
      </c>
      <c r="J3243" s="6" t="s">
        <v>20293</v>
      </c>
      <c r="K3243" s="6" t="s">
        <v>43210</v>
      </c>
      <c r="L3243" s="11" t="s">
        <v>31931</v>
      </c>
      <c r="M3243" s="9" t="s">
        <v>35922</v>
      </c>
      <c r="N3243" s="9" t="s">
        <v>12537</v>
      </c>
      <c r="O3243" s="9" t="s">
        <v>316</v>
      </c>
      <c r="P3243" s="9" t="s">
        <v>31696</v>
      </c>
      <c r="Q3243" s="11" t="s">
        <v>43217</v>
      </c>
      <c r="R3243" s="6" t="s">
        <v>31689</v>
      </c>
      <c r="S3243" s="9" t="s">
        <v>31657</v>
      </c>
    </row>
    <row r="3244" spans="1:19">
      <c r="A3244" s="5" t="s">
        <v>15525</v>
      </c>
      <c r="B3244" s="6" t="s">
        <v>31679</v>
      </c>
      <c r="C3244" s="7" t="s">
        <v>43222</v>
      </c>
      <c r="D3244" s="8" t="s">
        <v>6195</v>
      </c>
      <c r="E3244" s="8" t="s">
        <v>31681</v>
      </c>
      <c r="F3244" s="5" t="s">
        <v>43223</v>
      </c>
      <c r="G3244" s="5" t="s">
        <v>43224</v>
      </c>
      <c r="H3244" s="6" t="s">
        <v>20292</v>
      </c>
      <c r="I3244" s="6" t="s">
        <v>20291</v>
      </c>
      <c r="J3244" s="6" t="s">
        <v>20290</v>
      </c>
      <c r="K3244" s="6" t="s">
        <v>43225</v>
      </c>
      <c r="L3244" s="11" t="s">
        <v>31940</v>
      </c>
      <c r="M3244" s="9" t="s">
        <v>35922</v>
      </c>
      <c r="N3244" s="9" t="s">
        <v>12537</v>
      </c>
      <c r="O3244" s="9" t="s">
        <v>316</v>
      </c>
      <c r="P3244" s="9" t="s">
        <v>31687</v>
      </c>
      <c r="Q3244" s="11" t="s">
        <v>43226</v>
      </c>
      <c r="R3244" s="6" t="s">
        <v>31689</v>
      </c>
      <c r="S3244" s="9" t="s">
        <v>31657</v>
      </c>
    </row>
    <row r="3245" spans="1:19">
      <c r="A3245" s="5" t="s">
        <v>15525</v>
      </c>
      <c r="B3245" s="6" t="s">
        <v>31690</v>
      </c>
      <c r="C3245" s="7" t="s">
        <v>43222</v>
      </c>
      <c r="D3245" s="8" t="s">
        <v>6195</v>
      </c>
      <c r="E3245" s="8" t="s">
        <v>31691</v>
      </c>
      <c r="F3245" s="5" t="s">
        <v>43227</v>
      </c>
      <c r="G3245" s="5" t="s">
        <v>43228</v>
      </c>
      <c r="H3245" s="6" t="s">
        <v>20292</v>
      </c>
      <c r="I3245" s="6" t="s">
        <v>20291</v>
      </c>
      <c r="J3245" s="6" t="s">
        <v>20290</v>
      </c>
      <c r="K3245" s="6" t="s">
        <v>43225</v>
      </c>
      <c r="L3245" s="11" t="s">
        <v>31720</v>
      </c>
      <c r="M3245" s="9" t="s">
        <v>35922</v>
      </c>
      <c r="N3245" s="9" t="s">
        <v>12537</v>
      </c>
      <c r="O3245" s="9" t="s">
        <v>316</v>
      </c>
      <c r="P3245" s="9" t="s">
        <v>31696</v>
      </c>
      <c r="Q3245" s="11" t="s">
        <v>43226</v>
      </c>
      <c r="R3245" s="6" t="s">
        <v>31689</v>
      </c>
      <c r="S3245" s="9" t="s">
        <v>31657</v>
      </c>
    </row>
    <row r="3246" spans="1:19">
      <c r="A3246" s="5" t="s">
        <v>15525</v>
      </c>
      <c r="B3246" s="6" t="s">
        <v>31690</v>
      </c>
      <c r="C3246" s="7" t="s">
        <v>43222</v>
      </c>
      <c r="D3246" s="8" t="s">
        <v>6195</v>
      </c>
      <c r="E3246" s="8" t="s">
        <v>31721</v>
      </c>
      <c r="F3246" s="5" t="s">
        <v>43229</v>
      </c>
      <c r="G3246" s="5" t="s">
        <v>43228</v>
      </c>
      <c r="H3246" s="6" t="s">
        <v>20292</v>
      </c>
      <c r="I3246" s="6" t="s">
        <v>20291</v>
      </c>
      <c r="J3246" s="6" t="s">
        <v>20290</v>
      </c>
      <c r="K3246" s="6" t="s">
        <v>43225</v>
      </c>
      <c r="L3246" s="11" t="s">
        <v>31767</v>
      </c>
      <c r="M3246" s="9" t="s">
        <v>35922</v>
      </c>
      <c r="N3246" s="9" t="s">
        <v>12537</v>
      </c>
      <c r="O3246" s="9" t="s">
        <v>316</v>
      </c>
      <c r="P3246" s="9" t="s">
        <v>31696</v>
      </c>
      <c r="Q3246" s="11" t="s">
        <v>43226</v>
      </c>
      <c r="R3246" s="6" t="s">
        <v>31689</v>
      </c>
      <c r="S3246" s="9" t="s">
        <v>31657</v>
      </c>
    </row>
    <row r="3247" spans="1:19">
      <c r="A3247" s="5" t="s">
        <v>15525</v>
      </c>
      <c r="B3247" s="6" t="s">
        <v>31690</v>
      </c>
      <c r="C3247" s="7" t="s">
        <v>43222</v>
      </c>
      <c r="D3247" s="8" t="s">
        <v>6195</v>
      </c>
      <c r="E3247" s="8" t="s">
        <v>31835</v>
      </c>
      <c r="F3247" s="5" t="s">
        <v>43230</v>
      </c>
      <c r="G3247" s="5" t="s">
        <v>43231</v>
      </c>
      <c r="H3247" s="6" t="s">
        <v>20292</v>
      </c>
      <c r="I3247" s="6" t="s">
        <v>20291</v>
      </c>
      <c r="J3247" s="6" t="s">
        <v>20290</v>
      </c>
      <c r="K3247" s="6" t="s">
        <v>43225</v>
      </c>
      <c r="L3247" s="11" t="s">
        <v>31772</v>
      </c>
      <c r="M3247" s="9" t="s">
        <v>35922</v>
      </c>
      <c r="N3247" s="9" t="s">
        <v>12537</v>
      </c>
      <c r="O3247" s="9" t="s">
        <v>316</v>
      </c>
      <c r="P3247" s="9" t="s">
        <v>31696</v>
      </c>
      <c r="Q3247" s="11" t="s">
        <v>43226</v>
      </c>
      <c r="R3247" s="6" t="s">
        <v>31689</v>
      </c>
      <c r="S3247" s="9" t="s">
        <v>31657</v>
      </c>
    </row>
    <row r="3248" spans="1:19">
      <c r="A3248" s="5" t="s">
        <v>15525</v>
      </c>
      <c r="B3248" s="6" t="s">
        <v>31679</v>
      </c>
      <c r="C3248" s="7" t="s">
        <v>43232</v>
      </c>
      <c r="D3248" s="8" t="s">
        <v>6195</v>
      </c>
      <c r="E3248" s="8" t="s">
        <v>31681</v>
      </c>
      <c r="F3248" s="5" t="s">
        <v>43233</v>
      </c>
      <c r="G3248" s="5" t="s">
        <v>43234</v>
      </c>
      <c r="H3248" s="6" t="s">
        <v>20289</v>
      </c>
      <c r="I3248" s="6" t="s">
        <v>13567</v>
      </c>
      <c r="J3248" s="6" t="s">
        <v>20288</v>
      </c>
      <c r="K3248" s="6" t="s">
        <v>43235</v>
      </c>
      <c r="L3248" s="11" t="s">
        <v>31685</v>
      </c>
      <c r="M3248" s="9" t="s">
        <v>35922</v>
      </c>
      <c r="N3248" s="9" t="s">
        <v>12537</v>
      </c>
      <c r="O3248" s="9" t="s">
        <v>316</v>
      </c>
      <c r="P3248" s="9" t="s">
        <v>31687</v>
      </c>
      <c r="Q3248" s="11" t="s">
        <v>43236</v>
      </c>
      <c r="R3248" s="6" t="s">
        <v>31689</v>
      </c>
      <c r="S3248" s="9" t="s">
        <v>31657</v>
      </c>
    </row>
    <row r="3249" spans="1:19">
      <c r="A3249" s="5" t="s">
        <v>15525</v>
      </c>
      <c r="B3249" s="6" t="s">
        <v>31690</v>
      </c>
      <c r="C3249" s="7" t="s">
        <v>43232</v>
      </c>
      <c r="D3249" s="8" t="s">
        <v>6195</v>
      </c>
      <c r="E3249" s="8" t="s">
        <v>31691</v>
      </c>
      <c r="F3249" s="5" t="s">
        <v>43237</v>
      </c>
      <c r="G3249" s="5" t="s">
        <v>43238</v>
      </c>
      <c r="H3249" s="6" t="s">
        <v>20287</v>
      </c>
      <c r="I3249" s="6" t="s">
        <v>13567</v>
      </c>
      <c r="J3249" s="6" t="s">
        <v>20286</v>
      </c>
      <c r="K3249" s="6" t="s">
        <v>43239</v>
      </c>
      <c r="L3249" s="11" t="s">
        <v>31720</v>
      </c>
      <c r="M3249" s="9" t="s">
        <v>35922</v>
      </c>
      <c r="N3249" s="9" t="s">
        <v>12537</v>
      </c>
      <c r="O3249" s="9" t="s">
        <v>316</v>
      </c>
      <c r="P3249" s="9" t="s">
        <v>31696</v>
      </c>
      <c r="Q3249" s="11" t="s">
        <v>43240</v>
      </c>
      <c r="R3249" s="6" t="s">
        <v>31689</v>
      </c>
      <c r="S3249" s="9" t="s">
        <v>31657</v>
      </c>
    </row>
    <row r="3250" spans="1:19">
      <c r="A3250" s="5" t="s">
        <v>15525</v>
      </c>
      <c r="B3250" s="6" t="s">
        <v>31690</v>
      </c>
      <c r="C3250" s="7" t="s">
        <v>43232</v>
      </c>
      <c r="D3250" s="8" t="s">
        <v>6195</v>
      </c>
      <c r="E3250" s="8" t="s">
        <v>31806</v>
      </c>
      <c r="F3250" s="5" t="s">
        <v>43241</v>
      </c>
      <c r="G3250" s="5" t="s">
        <v>43242</v>
      </c>
      <c r="H3250" s="6" t="s">
        <v>20287</v>
      </c>
      <c r="I3250" s="6" t="s">
        <v>13567</v>
      </c>
      <c r="J3250" s="6" t="s">
        <v>20286</v>
      </c>
      <c r="K3250" s="6" t="s">
        <v>43243</v>
      </c>
      <c r="L3250" s="11" t="s">
        <v>31767</v>
      </c>
      <c r="M3250" s="9" t="s">
        <v>35922</v>
      </c>
      <c r="N3250" s="9" t="s">
        <v>12537</v>
      </c>
      <c r="O3250" s="9" t="s">
        <v>316</v>
      </c>
      <c r="P3250" s="9" t="s">
        <v>31696</v>
      </c>
      <c r="Q3250" s="11" t="s">
        <v>43240</v>
      </c>
      <c r="R3250" s="6" t="s">
        <v>31689</v>
      </c>
      <c r="S3250" s="9" t="s">
        <v>31657</v>
      </c>
    </row>
    <row r="3251" spans="1:19">
      <c r="A3251" s="5" t="s">
        <v>15525</v>
      </c>
      <c r="B3251" s="6" t="s">
        <v>31690</v>
      </c>
      <c r="C3251" s="7" t="s">
        <v>43232</v>
      </c>
      <c r="D3251" s="8" t="s">
        <v>6195</v>
      </c>
      <c r="E3251" s="8" t="s">
        <v>31726</v>
      </c>
      <c r="F3251" s="5" t="s">
        <v>43244</v>
      </c>
      <c r="G3251" s="5" t="s">
        <v>43245</v>
      </c>
      <c r="H3251" s="6" t="s">
        <v>20285</v>
      </c>
      <c r="I3251" s="6" t="s">
        <v>13567</v>
      </c>
      <c r="J3251" s="6" t="s">
        <v>20284</v>
      </c>
      <c r="K3251" s="6" t="s">
        <v>43246</v>
      </c>
      <c r="L3251" s="11" t="s">
        <v>31730</v>
      </c>
      <c r="M3251" s="9" t="s">
        <v>35922</v>
      </c>
      <c r="N3251" s="9" t="s">
        <v>12537</v>
      </c>
      <c r="O3251" s="9" t="s">
        <v>316</v>
      </c>
      <c r="P3251" s="9" t="s">
        <v>31696</v>
      </c>
      <c r="Q3251" s="11" t="s">
        <v>43240</v>
      </c>
      <c r="R3251" s="6" t="s">
        <v>31689</v>
      </c>
      <c r="S3251" s="9" t="s">
        <v>31657</v>
      </c>
    </row>
    <row r="3252" spans="1:19">
      <c r="A3252" s="5" t="s">
        <v>15525</v>
      </c>
      <c r="B3252" s="6" t="s">
        <v>31690</v>
      </c>
      <c r="C3252" s="7" t="s">
        <v>43232</v>
      </c>
      <c r="D3252" s="8" t="s">
        <v>6195</v>
      </c>
      <c r="E3252" s="8" t="s">
        <v>31777</v>
      </c>
      <c r="F3252" s="5" t="s">
        <v>43247</v>
      </c>
      <c r="G3252" s="5" t="s">
        <v>43248</v>
      </c>
      <c r="H3252" s="6" t="s">
        <v>20283</v>
      </c>
      <c r="I3252" s="6" t="s">
        <v>13567</v>
      </c>
      <c r="J3252" s="6" t="s">
        <v>20282</v>
      </c>
      <c r="K3252" s="6" t="s">
        <v>43249</v>
      </c>
      <c r="L3252" s="11" t="s">
        <v>32387</v>
      </c>
      <c r="M3252" s="9" t="s">
        <v>35922</v>
      </c>
      <c r="N3252" s="9" t="s">
        <v>12537</v>
      </c>
      <c r="O3252" s="9" t="s">
        <v>316</v>
      </c>
      <c r="P3252" s="9" t="s">
        <v>31696</v>
      </c>
      <c r="R3252" s="6" t="s">
        <v>31689</v>
      </c>
      <c r="S3252" s="9" t="s">
        <v>31657</v>
      </c>
    </row>
    <row r="3253" spans="1:19">
      <c r="A3253" s="5" t="s">
        <v>15525</v>
      </c>
      <c r="B3253" s="6" t="s">
        <v>31679</v>
      </c>
      <c r="C3253" s="7" t="s">
        <v>43250</v>
      </c>
      <c r="D3253" s="8" t="s">
        <v>6195</v>
      </c>
      <c r="E3253" s="8" t="s">
        <v>31681</v>
      </c>
      <c r="F3253" s="5" t="s">
        <v>43251</v>
      </c>
      <c r="G3253" s="5" t="s">
        <v>43252</v>
      </c>
      <c r="H3253" s="6" t="s">
        <v>20281</v>
      </c>
      <c r="I3253" s="6" t="s">
        <v>17152</v>
      </c>
      <c r="J3253" s="6" t="s">
        <v>20280</v>
      </c>
      <c r="K3253" s="6" t="s">
        <v>43253</v>
      </c>
      <c r="L3253" s="11" t="s">
        <v>31685</v>
      </c>
      <c r="M3253" s="9" t="s">
        <v>35922</v>
      </c>
      <c r="N3253" s="9" t="s">
        <v>12537</v>
      </c>
      <c r="O3253" s="9" t="s">
        <v>316</v>
      </c>
      <c r="P3253" s="9" t="s">
        <v>31687</v>
      </c>
      <c r="Q3253" s="11" t="s">
        <v>43254</v>
      </c>
      <c r="R3253" s="6" t="s">
        <v>31689</v>
      </c>
      <c r="S3253" s="9" t="s">
        <v>31657</v>
      </c>
    </row>
    <row r="3254" spans="1:19">
      <c r="A3254" s="5" t="s">
        <v>15525</v>
      </c>
      <c r="B3254" s="6" t="s">
        <v>31690</v>
      </c>
      <c r="C3254" s="7" t="s">
        <v>43250</v>
      </c>
      <c r="D3254" s="8" t="s">
        <v>6195</v>
      </c>
      <c r="E3254" s="8" t="s">
        <v>31691</v>
      </c>
      <c r="F3254" s="5" t="s">
        <v>43255</v>
      </c>
      <c r="G3254" s="5" t="s">
        <v>43256</v>
      </c>
      <c r="H3254" s="6" t="s">
        <v>20281</v>
      </c>
      <c r="I3254" s="6" t="s">
        <v>17152</v>
      </c>
      <c r="J3254" s="6" t="s">
        <v>20280</v>
      </c>
      <c r="K3254" s="6" t="s">
        <v>43257</v>
      </c>
      <c r="L3254" s="11" t="s">
        <v>31720</v>
      </c>
      <c r="M3254" s="9" t="s">
        <v>35922</v>
      </c>
      <c r="N3254" s="9" t="s">
        <v>12537</v>
      </c>
      <c r="O3254" s="9" t="s">
        <v>316</v>
      </c>
      <c r="P3254" s="9" t="s">
        <v>31696</v>
      </c>
      <c r="Q3254" s="11" t="s">
        <v>43254</v>
      </c>
      <c r="R3254" s="6" t="s">
        <v>31689</v>
      </c>
      <c r="S3254" s="9" t="s">
        <v>31657</v>
      </c>
    </row>
    <row r="3255" spans="1:19">
      <c r="A3255" s="5" t="s">
        <v>15525</v>
      </c>
      <c r="B3255" s="6" t="s">
        <v>31690</v>
      </c>
      <c r="C3255" s="7" t="s">
        <v>43250</v>
      </c>
      <c r="D3255" s="8" t="s">
        <v>6195</v>
      </c>
      <c r="E3255" s="8" t="s">
        <v>31721</v>
      </c>
      <c r="F3255" s="5" t="s">
        <v>43258</v>
      </c>
      <c r="G3255" s="5" t="s">
        <v>43259</v>
      </c>
      <c r="H3255" s="6" t="s">
        <v>20279</v>
      </c>
      <c r="I3255" s="6" t="s">
        <v>14038</v>
      </c>
      <c r="J3255" s="6" t="s">
        <v>20278</v>
      </c>
      <c r="K3255" s="6" t="s">
        <v>43260</v>
      </c>
      <c r="L3255" s="11" t="s">
        <v>31767</v>
      </c>
      <c r="M3255" s="9" t="s">
        <v>35922</v>
      </c>
      <c r="N3255" s="9" t="s">
        <v>12537</v>
      </c>
      <c r="O3255" s="9" t="s">
        <v>316</v>
      </c>
      <c r="P3255" s="9" t="s">
        <v>31696</v>
      </c>
      <c r="Q3255" s="11" t="s">
        <v>43261</v>
      </c>
      <c r="R3255" s="6" t="s">
        <v>31689</v>
      </c>
      <c r="S3255" s="9" t="s">
        <v>31657</v>
      </c>
    </row>
    <row r="3256" spans="1:19">
      <c r="A3256" s="5" t="s">
        <v>15525</v>
      </c>
      <c r="B3256" s="6" t="s">
        <v>31690</v>
      </c>
      <c r="C3256" s="7" t="s">
        <v>43250</v>
      </c>
      <c r="D3256" s="8" t="s">
        <v>6195</v>
      </c>
      <c r="E3256" s="8" t="s">
        <v>31697</v>
      </c>
      <c r="F3256" s="5" t="s">
        <v>43262</v>
      </c>
      <c r="G3256" s="5" t="s">
        <v>43263</v>
      </c>
      <c r="H3256" s="6" t="s">
        <v>20277</v>
      </c>
      <c r="I3256" s="6" t="s">
        <v>17152</v>
      </c>
      <c r="J3256" s="6" t="s">
        <v>20276</v>
      </c>
      <c r="K3256" s="6" t="s">
        <v>43264</v>
      </c>
      <c r="L3256" s="11" t="s">
        <v>32395</v>
      </c>
      <c r="M3256" s="9" t="s">
        <v>35922</v>
      </c>
      <c r="N3256" s="9" t="s">
        <v>12537</v>
      </c>
      <c r="O3256" s="9" t="s">
        <v>316</v>
      </c>
      <c r="P3256" s="9" t="s">
        <v>31696</v>
      </c>
      <c r="Q3256" s="11" t="s">
        <v>43261</v>
      </c>
      <c r="R3256" s="6" t="s">
        <v>31689</v>
      </c>
      <c r="S3256" s="9" t="s">
        <v>31657</v>
      </c>
    </row>
    <row r="3257" spans="1:19">
      <c r="A3257" s="5" t="s">
        <v>15525</v>
      </c>
      <c r="B3257" s="6" t="s">
        <v>31690</v>
      </c>
      <c r="C3257" s="7" t="s">
        <v>43250</v>
      </c>
      <c r="D3257" s="8" t="s">
        <v>6195</v>
      </c>
      <c r="E3257" s="8" t="s">
        <v>31726</v>
      </c>
      <c r="F3257" s="5" t="s">
        <v>43265</v>
      </c>
      <c r="G3257" s="5" t="s">
        <v>43263</v>
      </c>
      <c r="H3257" s="6" t="s">
        <v>20275</v>
      </c>
      <c r="I3257" s="6" t="s">
        <v>20274</v>
      </c>
      <c r="J3257" s="6" t="s">
        <v>20273</v>
      </c>
      <c r="K3257" s="6" t="s">
        <v>43266</v>
      </c>
      <c r="L3257" s="11" t="s">
        <v>31730</v>
      </c>
      <c r="M3257" s="9" t="s">
        <v>35922</v>
      </c>
      <c r="N3257" s="9" t="s">
        <v>12537</v>
      </c>
      <c r="O3257" s="9" t="s">
        <v>316</v>
      </c>
      <c r="P3257" s="9" t="s">
        <v>31696</v>
      </c>
      <c r="Q3257" s="11" t="s">
        <v>43261</v>
      </c>
      <c r="R3257" s="6" t="s">
        <v>31689</v>
      </c>
      <c r="S3257" s="9" t="s">
        <v>31657</v>
      </c>
    </row>
    <row r="3258" spans="1:19">
      <c r="A3258" s="5" t="s">
        <v>15525</v>
      </c>
      <c r="B3258" s="6" t="s">
        <v>31690</v>
      </c>
      <c r="C3258" s="7" t="s">
        <v>43250</v>
      </c>
      <c r="D3258" s="8" t="s">
        <v>6195</v>
      </c>
      <c r="E3258" s="8" t="s">
        <v>31768</v>
      </c>
      <c r="F3258" s="5" t="s">
        <v>43267</v>
      </c>
      <c r="G3258" s="5" t="s">
        <v>43268</v>
      </c>
      <c r="H3258" s="6" t="s">
        <v>20272</v>
      </c>
      <c r="I3258" s="6" t="s">
        <v>20271</v>
      </c>
      <c r="J3258" s="6" t="s">
        <v>20270</v>
      </c>
      <c r="K3258" s="6" t="s">
        <v>43269</v>
      </c>
      <c r="L3258" s="11" t="s">
        <v>32427</v>
      </c>
      <c r="M3258" s="9" t="s">
        <v>35922</v>
      </c>
      <c r="N3258" s="9" t="s">
        <v>12537</v>
      </c>
      <c r="O3258" s="9" t="s">
        <v>316</v>
      </c>
      <c r="P3258" s="9" t="s">
        <v>31696</v>
      </c>
      <c r="Q3258" s="11" t="s">
        <v>43261</v>
      </c>
      <c r="R3258" s="6" t="s">
        <v>31689</v>
      </c>
      <c r="S3258" s="9" t="s">
        <v>31657</v>
      </c>
    </row>
    <row r="3259" spans="1:19">
      <c r="A3259" s="5" t="s">
        <v>15525</v>
      </c>
      <c r="B3259" s="6" t="s">
        <v>31679</v>
      </c>
      <c r="C3259" s="7" t="s">
        <v>43270</v>
      </c>
      <c r="D3259" s="8" t="s">
        <v>6195</v>
      </c>
      <c r="E3259" s="8" t="s">
        <v>31681</v>
      </c>
      <c r="F3259" s="5" t="s">
        <v>43271</v>
      </c>
      <c r="G3259" s="5" t="s">
        <v>43272</v>
      </c>
      <c r="H3259" s="6" t="s">
        <v>20269</v>
      </c>
      <c r="I3259" s="6" t="s">
        <v>15527</v>
      </c>
      <c r="J3259" s="6" t="s">
        <v>20268</v>
      </c>
      <c r="K3259" s="6" t="s">
        <v>43273</v>
      </c>
      <c r="L3259" s="11" t="s">
        <v>31685</v>
      </c>
      <c r="M3259" s="9" t="s">
        <v>35922</v>
      </c>
      <c r="N3259" s="9" t="s">
        <v>12537</v>
      </c>
      <c r="O3259" s="9" t="s">
        <v>316</v>
      </c>
      <c r="P3259" s="9" t="s">
        <v>31687</v>
      </c>
      <c r="R3259" s="6" t="s">
        <v>31689</v>
      </c>
      <c r="S3259" s="9" t="s">
        <v>31657</v>
      </c>
    </row>
    <row r="3260" spans="1:19">
      <c r="A3260" s="5" t="s">
        <v>15525</v>
      </c>
      <c r="B3260" s="6" t="s">
        <v>31690</v>
      </c>
      <c r="C3260" s="7" t="s">
        <v>43270</v>
      </c>
      <c r="D3260" s="8" t="s">
        <v>6195</v>
      </c>
      <c r="E3260" s="8" t="s">
        <v>31691</v>
      </c>
      <c r="F3260" s="5" t="s">
        <v>43274</v>
      </c>
      <c r="G3260" s="5" t="s">
        <v>43275</v>
      </c>
      <c r="H3260" s="6" t="s">
        <v>20267</v>
      </c>
      <c r="I3260" s="6" t="s">
        <v>15527</v>
      </c>
      <c r="J3260" s="6" t="s">
        <v>43276</v>
      </c>
      <c r="K3260" s="6" t="s">
        <v>43277</v>
      </c>
      <c r="L3260" s="11" t="s">
        <v>31720</v>
      </c>
      <c r="M3260" s="9" t="s">
        <v>35922</v>
      </c>
      <c r="N3260" s="9" t="s">
        <v>12537</v>
      </c>
      <c r="O3260" s="9" t="s">
        <v>316</v>
      </c>
      <c r="P3260" s="9" t="s">
        <v>31696</v>
      </c>
      <c r="R3260" s="6" t="s">
        <v>31689</v>
      </c>
      <c r="S3260" s="9" t="s">
        <v>31657</v>
      </c>
    </row>
    <row r="3261" spans="1:19">
      <c r="A3261" s="5" t="s">
        <v>15525</v>
      </c>
      <c r="B3261" s="6" t="s">
        <v>31690</v>
      </c>
      <c r="C3261" s="7" t="s">
        <v>43270</v>
      </c>
      <c r="D3261" s="8" t="s">
        <v>6195</v>
      </c>
      <c r="E3261" s="8" t="s">
        <v>31835</v>
      </c>
      <c r="F3261" s="5" t="s">
        <v>43278</v>
      </c>
      <c r="G3261" s="5" t="s">
        <v>43279</v>
      </c>
      <c r="H3261" s="6" t="s">
        <v>20266</v>
      </c>
      <c r="I3261" s="6" t="s">
        <v>15527</v>
      </c>
      <c r="J3261" s="6" t="s">
        <v>20265</v>
      </c>
      <c r="K3261" s="6" t="s">
        <v>43280</v>
      </c>
      <c r="L3261" s="11" t="s">
        <v>31949</v>
      </c>
      <c r="M3261" s="9" t="s">
        <v>35922</v>
      </c>
      <c r="N3261" s="9" t="s">
        <v>12537</v>
      </c>
      <c r="O3261" s="9" t="s">
        <v>316</v>
      </c>
      <c r="P3261" s="9" t="s">
        <v>31696</v>
      </c>
      <c r="R3261" s="6" t="s">
        <v>31689</v>
      </c>
      <c r="S3261" s="9" t="s">
        <v>31657</v>
      </c>
    </row>
    <row r="3262" spans="1:19">
      <c r="A3262" s="5" t="s">
        <v>15525</v>
      </c>
      <c r="B3262" s="6" t="s">
        <v>31690</v>
      </c>
      <c r="C3262" s="7" t="s">
        <v>43270</v>
      </c>
      <c r="D3262" s="8" t="s">
        <v>6195</v>
      </c>
      <c r="E3262" s="8" t="s">
        <v>32274</v>
      </c>
      <c r="F3262" s="5" t="s">
        <v>43281</v>
      </c>
      <c r="G3262" s="5" t="s">
        <v>43279</v>
      </c>
      <c r="H3262" s="6" t="s">
        <v>14435</v>
      </c>
      <c r="I3262" s="6" t="s">
        <v>14434</v>
      </c>
      <c r="J3262" s="6" t="s">
        <v>14433</v>
      </c>
      <c r="K3262" s="6" t="s">
        <v>43273</v>
      </c>
      <c r="L3262" s="11" t="s">
        <v>31931</v>
      </c>
      <c r="M3262" s="9" t="s">
        <v>35922</v>
      </c>
      <c r="N3262" s="9" t="s">
        <v>12537</v>
      </c>
      <c r="O3262" s="9" t="s">
        <v>316</v>
      </c>
      <c r="P3262" s="9" t="s">
        <v>31696</v>
      </c>
      <c r="R3262" s="6" t="s">
        <v>31689</v>
      </c>
      <c r="S3262" s="9" t="s">
        <v>31657</v>
      </c>
    </row>
    <row r="3263" spans="1:19">
      <c r="A3263" s="5" t="s">
        <v>15525</v>
      </c>
      <c r="B3263" s="6" t="s">
        <v>31679</v>
      </c>
      <c r="C3263" s="7" t="s">
        <v>43282</v>
      </c>
      <c r="D3263" s="8" t="s">
        <v>6195</v>
      </c>
      <c r="E3263" s="8" t="s">
        <v>31681</v>
      </c>
      <c r="F3263" s="5" t="s">
        <v>43283</v>
      </c>
      <c r="G3263" s="5" t="s">
        <v>43284</v>
      </c>
      <c r="H3263" s="6" t="s">
        <v>20264</v>
      </c>
      <c r="I3263" s="6" t="s">
        <v>20263</v>
      </c>
      <c r="J3263" s="6" t="s">
        <v>20262</v>
      </c>
      <c r="K3263" s="6" t="s">
        <v>43285</v>
      </c>
      <c r="L3263" s="11" t="s">
        <v>31772</v>
      </c>
      <c r="M3263" s="9" t="s">
        <v>35922</v>
      </c>
      <c r="N3263" s="9" t="s">
        <v>12537</v>
      </c>
      <c r="O3263" s="9" t="s">
        <v>316</v>
      </c>
      <c r="P3263" s="9" t="s">
        <v>31687</v>
      </c>
      <c r="Q3263" s="11" t="s">
        <v>43286</v>
      </c>
      <c r="R3263" s="6" t="s">
        <v>31689</v>
      </c>
      <c r="S3263" s="9" t="s">
        <v>31657</v>
      </c>
    </row>
    <row r="3264" spans="1:19">
      <c r="A3264" s="5" t="s">
        <v>15525</v>
      </c>
      <c r="B3264" s="6" t="s">
        <v>31690</v>
      </c>
      <c r="C3264" s="7" t="s">
        <v>43282</v>
      </c>
      <c r="D3264" s="8" t="s">
        <v>6195</v>
      </c>
      <c r="E3264" s="8" t="s">
        <v>31835</v>
      </c>
      <c r="F3264" s="5" t="s">
        <v>43287</v>
      </c>
      <c r="G3264" s="5" t="s">
        <v>43284</v>
      </c>
      <c r="H3264" s="6" t="s">
        <v>20264</v>
      </c>
      <c r="I3264" s="6" t="s">
        <v>20263</v>
      </c>
      <c r="J3264" s="6" t="s">
        <v>20262</v>
      </c>
      <c r="K3264" s="6" t="s">
        <v>43285</v>
      </c>
      <c r="L3264" s="11" t="s">
        <v>31772</v>
      </c>
      <c r="M3264" s="9" t="s">
        <v>35922</v>
      </c>
      <c r="N3264" s="9" t="s">
        <v>12537</v>
      </c>
      <c r="O3264" s="9" t="s">
        <v>316</v>
      </c>
      <c r="P3264" s="9" t="s">
        <v>31696</v>
      </c>
      <c r="Q3264" s="11" t="s">
        <v>43288</v>
      </c>
      <c r="R3264" s="6" t="s">
        <v>31689</v>
      </c>
      <c r="S3264" s="9" t="s">
        <v>31657</v>
      </c>
    </row>
    <row r="3265" spans="1:19">
      <c r="A3265" s="5" t="s">
        <v>13443</v>
      </c>
      <c r="B3265" s="6" t="s">
        <v>31679</v>
      </c>
      <c r="C3265" s="7" t="s">
        <v>43289</v>
      </c>
      <c r="D3265" s="8" t="s">
        <v>6195</v>
      </c>
      <c r="E3265" s="8" t="s">
        <v>31681</v>
      </c>
      <c r="F3265" s="5" t="s">
        <v>43290</v>
      </c>
      <c r="G3265" s="5" t="s">
        <v>43291</v>
      </c>
      <c r="H3265" s="6" t="s">
        <v>20261</v>
      </c>
      <c r="I3265" s="6" t="s">
        <v>20254</v>
      </c>
      <c r="J3265" s="6" t="s">
        <v>20260</v>
      </c>
      <c r="K3265" s="6" t="s">
        <v>43292</v>
      </c>
      <c r="L3265" s="11" t="s">
        <v>31685</v>
      </c>
      <c r="M3265" s="9" t="s">
        <v>35058</v>
      </c>
      <c r="N3265" s="9" t="s">
        <v>2497</v>
      </c>
      <c r="O3265" s="9" t="s">
        <v>316</v>
      </c>
      <c r="P3265" s="9" t="s">
        <v>31687</v>
      </c>
      <c r="Q3265" s="11" t="s">
        <v>43293</v>
      </c>
      <c r="R3265" s="6" t="s">
        <v>31689</v>
      </c>
      <c r="S3265" s="9" t="s">
        <v>31657</v>
      </c>
    </row>
    <row r="3266" spans="1:19">
      <c r="A3266" s="5" t="s">
        <v>13443</v>
      </c>
      <c r="B3266" s="6" t="s">
        <v>31690</v>
      </c>
      <c r="C3266" s="7" t="s">
        <v>43289</v>
      </c>
      <c r="D3266" s="8" t="s">
        <v>6195</v>
      </c>
      <c r="E3266" s="8" t="s">
        <v>31759</v>
      </c>
      <c r="F3266" s="5" t="s">
        <v>43294</v>
      </c>
      <c r="G3266" s="5" t="s">
        <v>43295</v>
      </c>
      <c r="H3266" s="6" t="s">
        <v>20259</v>
      </c>
      <c r="I3266" s="6" t="s">
        <v>20254</v>
      </c>
      <c r="J3266" s="6" t="s">
        <v>20258</v>
      </c>
      <c r="K3266" s="6" t="s">
        <v>43296</v>
      </c>
      <c r="L3266" s="11" t="s">
        <v>31720</v>
      </c>
      <c r="M3266" s="9" t="s">
        <v>35058</v>
      </c>
      <c r="N3266" s="9" t="s">
        <v>2497</v>
      </c>
      <c r="O3266" s="9" t="s">
        <v>316</v>
      </c>
      <c r="P3266" s="9" t="s">
        <v>31696</v>
      </c>
      <c r="Q3266" s="11" t="s">
        <v>43297</v>
      </c>
      <c r="R3266" s="6" t="s">
        <v>31689</v>
      </c>
      <c r="S3266" s="9" t="s">
        <v>31657</v>
      </c>
    </row>
    <row r="3267" spans="1:19">
      <c r="A3267" s="5" t="s">
        <v>13443</v>
      </c>
      <c r="B3267" s="6" t="s">
        <v>31690</v>
      </c>
      <c r="C3267" s="7" t="s">
        <v>43289</v>
      </c>
      <c r="D3267" s="8" t="s">
        <v>6195</v>
      </c>
      <c r="E3267" s="8" t="s">
        <v>31806</v>
      </c>
      <c r="F3267" s="5" t="s">
        <v>43298</v>
      </c>
      <c r="G3267" s="5" t="s">
        <v>43299</v>
      </c>
      <c r="H3267" s="6" t="s">
        <v>20257</v>
      </c>
      <c r="I3267" s="6" t="s">
        <v>20254</v>
      </c>
      <c r="J3267" s="6" t="s">
        <v>20256</v>
      </c>
      <c r="K3267" s="6" t="s">
        <v>43300</v>
      </c>
      <c r="L3267" s="11" t="s">
        <v>43301</v>
      </c>
      <c r="M3267" s="9" t="s">
        <v>35058</v>
      </c>
      <c r="N3267" s="9" t="s">
        <v>2497</v>
      </c>
      <c r="O3267" s="9" t="s">
        <v>316</v>
      </c>
      <c r="P3267" s="9" t="s">
        <v>31696</v>
      </c>
      <c r="Q3267" s="11" t="s">
        <v>43293</v>
      </c>
      <c r="R3267" s="6" t="s">
        <v>31689</v>
      </c>
      <c r="S3267" s="9" t="s">
        <v>31657</v>
      </c>
    </row>
    <row r="3268" spans="1:19">
      <c r="A3268" s="5" t="s">
        <v>13443</v>
      </c>
      <c r="B3268" s="6" t="s">
        <v>31690</v>
      </c>
      <c r="C3268" s="7" t="s">
        <v>43289</v>
      </c>
      <c r="D3268" s="8" t="s">
        <v>6195</v>
      </c>
      <c r="E3268" s="8" t="s">
        <v>31768</v>
      </c>
      <c r="F3268" s="5" t="s">
        <v>43302</v>
      </c>
      <c r="G3268" s="5" t="s">
        <v>43303</v>
      </c>
      <c r="H3268" s="6" t="s">
        <v>20255</v>
      </c>
      <c r="I3268" s="6" t="s">
        <v>20254</v>
      </c>
      <c r="J3268" s="6" t="s">
        <v>20253</v>
      </c>
      <c r="K3268" s="6" t="s">
        <v>43304</v>
      </c>
      <c r="L3268" s="11" t="s">
        <v>32362</v>
      </c>
      <c r="M3268" s="9" t="s">
        <v>35058</v>
      </c>
      <c r="N3268" s="9" t="s">
        <v>2497</v>
      </c>
      <c r="O3268" s="9" t="s">
        <v>316</v>
      </c>
      <c r="P3268" s="9" t="s">
        <v>31696</v>
      </c>
      <c r="Q3268" s="11" t="s">
        <v>43293</v>
      </c>
      <c r="R3268" s="6" t="s">
        <v>31689</v>
      </c>
      <c r="S3268" s="9" t="s">
        <v>31657</v>
      </c>
    </row>
    <row r="3269" spans="1:19">
      <c r="A3269" s="5" t="s">
        <v>13443</v>
      </c>
      <c r="B3269" s="6" t="s">
        <v>31679</v>
      </c>
      <c r="C3269" s="7" t="s">
        <v>43305</v>
      </c>
      <c r="D3269" s="8" t="s">
        <v>6195</v>
      </c>
      <c r="E3269" s="8" t="s">
        <v>31681</v>
      </c>
      <c r="F3269" s="5" t="s">
        <v>43306</v>
      </c>
      <c r="G3269" s="5" t="s">
        <v>43307</v>
      </c>
      <c r="H3269" s="6" t="s">
        <v>20252</v>
      </c>
      <c r="I3269" s="6" t="s">
        <v>20249</v>
      </c>
      <c r="J3269" s="6" t="s">
        <v>20248</v>
      </c>
      <c r="K3269" s="6" t="s">
        <v>43308</v>
      </c>
      <c r="L3269" s="11" t="s">
        <v>31685</v>
      </c>
      <c r="M3269" s="9" t="s">
        <v>35196</v>
      </c>
      <c r="N3269" s="9" t="s">
        <v>9548</v>
      </c>
      <c r="O3269" s="9" t="s">
        <v>316</v>
      </c>
      <c r="P3269" s="9" t="s">
        <v>31687</v>
      </c>
      <c r="Q3269" s="11" t="s">
        <v>43309</v>
      </c>
      <c r="R3269" s="6" t="s">
        <v>31689</v>
      </c>
      <c r="S3269" s="9" t="s">
        <v>31657</v>
      </c>
    </row>
    <row r="3270" spans="1:19">
      <c r="A3270" s="5" t="s">
        <v>13443</v>
      </c>
      <c r="B3270" s="6" t="s">
        <v>31690</v>
      </c>
      <c r="C3270" s="7" t="s">
        <v>43305</v>
      </c>
      <c r="D3270" s="8" t="s">
        <v>6195</v>
      </c>
      <c r="E3270" s="8" t="s">
        <v>31691</v>
      </c>
      <c r="F3270" s="5" t="s">
        <v>43310</v>
      </c>
      <c r="G3270" s="5" t="s">
        <v>43311</v>
      </c>
      <c r="H3270" s="6" t="s">
        <v>20252</v>
      </c>
      <c r="I3270" s="6" t="s">
        <v>20249</v>
      </c>
      <c r="J3270" s="6" t="s">
        <v>20251</v>
      </c>
      <c r="K3270" s="6" t="s">
        <v>43312</v>
      </c>
      <c r="L3270" s="11" t="s">
        <v>31720</v>
      </c>
      <c r="M3270" s="9" t="s">
        <v>35196</v>
      </c>
      <c r="N3270" s="9" t="s">
        <v>9548</v>
      </c>
      <c r="O3270" s="9" t="s">
        <v>316</v>
      </c>
      <c r="P3270" s="9" t="s">
        <v>31696</v>
      </c>
      <c r="Q3270" s="11" t="s">
        <v>43309</v>
      </c>
      <c r="R3270" s="6" t="s">
        <v>31689</v>
      </c>
      <c r="S3270" s="9" t="s">
        <v>31657</v>
      </c>
    </row>
    <row r="3271" spans="1:19">
      <c r="A3271" s="5" t="s">
        <v>13443</v>
      </c>
      <c r="B3271" s="6" t="s">
        <v>31690</v>
      </c>
      <c r="C3271" s="7" t="s">
        <v>43305</v>
      </c>
      <c r="D3271" s="8" t="s">
        <v>6195</v>
      </c>
      <c r="E3271" s="8" t="s">
        <v>31697</v>
      </c>
      <c r="F3271" s="5" t="s">
        <v>43313</v>
      </c>
      <c r="G3271" s="5" t="s">
        <v>43314</v>
      </c>
      <c r="H3271" s="6" t="s">
        <v>20250</v>
      </c>
      <c r="I3271" s="6" t="s">
        <v>20249</v>
      </c>
      <c r="J3271" s="6" t="s">
        <v>20248</v>
      </c>
      <c r="K3271" s="6" t="s">
        <v>43315</v>
      </c>
      <c r="L3271" s="11" t="s">
        <v>43316</v>
      </c>
      <c r="M3271" s="9" t="s">
        <v>35196</v>
      </c>
      <c r="N3271" s="9" t="s">
        <v>9548</v>
      </c>
      <c r="O3271" s="9" t="s">
        <v>316</v>
      </c>
      <c r="P3271" s="9" t="s">
        <v>31696</v>
      </c>
      <c r="Q3271" s="11" t="s">
        <v>43309</v>
      </c>
      <c r="R3271" s="6" t="s">
        <v>31689</v>
      </c>
      <c r="S3271" s="9" t="s">
        <v>31657</v>
      </c>
    </row>
    <row r="3272" spans="1:19">
      <c r="A3272" s="5" t="s">
        <v>13443</v>
      </c>
      <c r="B3272" s="6" t="s">
        <v>31690</v>
      </c>
      <c r="C3272" s="7" t="s">
        <v>43305</v>
      </c>
      <c r="D3272" s="8" t="s">
        <v>6195</v>
      </c>
      <c r="E3272" s="8" t="s">
        <v>31726</v>
      </c>
      <c r="F3272" s="5" t="s">
        <v>43317</v>
      </c>
      <c r="G3272" s="5" t="s">
        <v>43318</v>
      </c>
      <c r="H3272" s="6" t="s">
        <v>20247</v>
      </c>
      <c r="I3272" s="6" t="s">
        <v>13443</v>
      </c>
      <c r="J3272" s="6" t="s">
        <v>20246</v>
      </c>
      <c r="K3272" s="6" t="s">
        <v>43319</v>
      </c>
      <c r="L3272" s="11" t="s">
        <v>31725</v>
      </c>
      <c r="M3272" s="9" t="s">
        <v>35196</v>
      </c>
      <c r="N3272" s="9" t="s">
        <v>9548</v>
      </c>
      <c r="O3272" s="9" t="s">
        <v>316</v>
      </c>
      <c r="P3272" s="9" t="s">
        <v>31696</v>
      </c>
      <c r="Q3272" s="11" t="s">
        <v>43309</v>
      </c>
      <c r="R3272" s="6" t="s">
        <v>31689</v>
      </c>
      <c r="S3272" s="9" t="s">
        <v>31657</v>
      </c>
    </row>
    <row r="3273" spans="1:19">
      <c r="A3273" s="5" t="s">
        <v>13443</v>
      </c>
      <c r="B3273" s="6" t="s">
        <v>31690</v>
      </c>
      <c r="C3273" s="7" t="s">
        <v>43305</v>
      </c>
      <c r="D3273" s="8" t="s">
        <v>6195</v>
      </c>
      <c r="E3273" s="8" t="s">
        <v>31768</v>
      </c>
      <c r="F3273" s="5" t="s">
        <v>43320</v>
      </c>
      <c r="G3273" s="5" t="s">
        <v>43321</v>
      </c>
      <c r="H3273" s="6" t="s">
        <v>20245</v>
      </c>
      <c r="I3273" s="6" t="s">
        <v>20244</v>
      </c>
      <c r="J3273" s="6" t="s">
        <v>20243</v>
      </c>
      <c r="K3273" s="6" t="s">
        <v>43322</v>
      </c>
      <c r="L3273" s="11" t="s">
        <v>32257</v>
      </c>
      <c r="M3273" s="9" t="s">
        <v>35196</v>
      </c>
      <c r="N3273" s="9" t="s">
        <v>9548</v>
      </c>
      <c r="O3273" s="9" t="s">
        <v>316</v>
      </c>
      <c r="P3273" s="9" t="s">
        <v>31696</v>
      </c>
      <c r="Q3273" s="11" t="s">
        <v>43309</v>
      </c>
      <c r="R3273" s="6" t="s">
        <v>31689</v>
      </c>
      <c r="S3273" s="9" t="s">
        <v>31657</v>
      </c>
    </row>
    <row r="3274" spans="1:19">
      <c r="A3274" s="5" t="s">
        <v>13443</v>
      </c>
      <c r="B3274" s="6" t="s">
        <v>31679</v>
      </c>
      <c r="C3274" s="7" t="s">
        <v>43323</v>
      </c>
      <c r="D3274" s="8" t="s">
        <v>6195</v>
      </c>
      <c r="E3274" s="8" t="s">
        <v>31681</v>
      </c>
      <c r="F3274" s="5" t="s">
        <v>43324</v>
      </c>
      <c r="G3274" s="5" t="s">
        <v>43325</v>
      </c>
      <c r="H3274" s="6" t="s">
        <v>20242</v>
      </c>
      <c r="I3274" s="6" t="s">
        <v>14044</v>
      </c>
      <c r="J3274" s="6" t="s">
        <v>20241</v>
      </c>
      <c r="K3274" s="6" t="s">
        <v>43326</v>
      </c>
      <c r="L3274" s="11" t="s">
        <v>31685</v>
      </c>
      <c r="M3274" s="9" t="s">
        <v>34931</v>
      </c>
      <c r="N3274" s="9" t="s">
        <v>2317</v>
      </c>
      <c r="O3274" s="9" t="s">
        <v>67</v>
      </c>
      <c r="P3274" s="9" t="s">
        <v>31687</v>
      </c>
      <c r="Q3274" s="11" t="s">
        <v>43327</v>
      </c>
      <c r="R3274" s="6" t="s">
        <v>31689</v>
      </c>
      <c r="S3274" s="9" t="s">
        <v>31657</v>
      </c>
    </row>
    <row r="3275" spans="1:19">
      <c r="A3275" s="5" t="s">
        <v>13443</v>
      </c>
      <c r="B3275" s="6" t="s">
        <v>31690</v>
      </c>
      <c r="C3275" s="7" t="s">
        <v>43323</v>
      </c>
      <c r="D3275" s="8" t="s">
        <v>6195</v>
      </c>
      <c r="E3275" s="8" t="s">
        <v>33634</v>
      </c>
      <c r="F3275" s="5" t="s">
        <v>43328</v>
      </c>
      <c r="G3275" s="5" t="s">
        <v>43329</v>
      </c>
      <c r="H3275" s="6" t="s">
        <v>20240</v>
      </c>
      <c r="I3275" s="6" t="s">
        <v>14044</v>
      </c>
      <c r="J3275" s="6" t="s">
        <v>20239</v>
      </c>
      <c r="K3275" s="6" t="s">
        <v>43330</v>
      </c>
      <c r="L3275" s="11" t="s">
        <v>43331</v>
      </c>
      <c r="M3275" s="9" t="s">
        <v>34931</v>
      </c>
      <c r="N3275" s="9" t="s">
        <v>2317</v>
      </c>
      <c r="O3275" s="9" t="s">
        <v>67</v>
      </c>
      <c r="P3275" s="9" t="s">
        <v>31696</v>
      </c>
      <c r="Q3275" s="11" t="s">
        <v>43332</v>
      </c>
      <c r="R3275" s="6" t="s">
        <v>31689</v>
      </c>
      <c r="S3275" s="9" t="s">
        <v>31657</v>
      </c>
    </row>
    <row r="3276" spans="1:19">
      <c r="A3276" s="5" t="s">
        <v>13443</v>
      </c>
      <c r="B3276" s="6" t="s">
        <v>31690</v>
      </c>
      <c r="C3276" s="7" t="s">
        <v>43323</v>
      </c>
      <c r="D3276" s="8" t="s">
        <v>6195</v>
      </c>
      <c r="E3276" s="8" t="s">
        <v>32934</v>
      </c>
      <c r="F3276" s="5" t="s">
        <v>43333</v>
      </c>
      <c r="G3276" s="5" t="s">
        <v>43334</v>
      </c>
      <c r="H3276" s="6" t="s">
        <v>20238</v>
      </c>
      <c r="I3276" s="6" t="s">
        <v>14044</v>
      </c>
      <c r="J3276" s="6" t="s">
        <v>20237</v>
      </c>
      <c r="K3276" s="6" t="s">
        <v>43335</v>
      </c>
      <c r="L3276" s="11" t="s">
        <v>31725</v>
      </c>
      <c r="M3276" s="9" t="s">
        <v>34931</v>
      </c>
      <c r="N3276" s="9" t="s">
        <v>2317</v>
      </c>
      <c r="O3276" s="9" t="s">
        <v>67</v>
      </c>
      <c r="P3276" s="9" t="s">
        <v>31696</v>
      </c>
      <c r="Q3276" s="11" t="s">
        <v>43336</v>
      </c>
      <c r="R3276" s="6" t="s">
        <v>31689</v>
      </c>
      <c r="S3276" s="9" t="s">
        <v>31657</v>
      </c>
    </row>
    <row r="3277" spans="1:19">
      <c r="A3277" s="5" t="s">
        <v>13443</v>
      </c>
      <c r="B3277" s="6" t="s">
        <v>31690</v>
      </c>
      <c r="C3277" s="7" t="s">
        <v>43323</v>
      </c>
      <c r="D3277" s="8" t="s">
        <v>6195</v>
      </c>
      <c r="E3277" s="8" t="s">
        <v>31726</v>
      </c>
      <c r="F3277" s="5" t="s">
        <v>43337</v>
      </c>
      <c r="G3277" s="5" t="s">
        <v>43338</v>
      </c>
      <c r="H3277" s="6" t="s">
        <v>20236</v>
      </c>
      <c r="I3277" s="6" t="s">
        <v>14044</v>
      </c>
      <c r="J3277" s="6" t="s">
        <v>20235</v>
      </c>
      <c r="K3277" s="6" t="s">
        <v>43339</v>
      </c>
      <c r="L3277" s="11" t="s">
        <v>31750</v>
      </c>
      <c r="M3277" s="9" t="s">
        <v>34931</v>
      </c>
      <c r="N3277" s="9" t="s">
        <v>2317</v>
      </c>
      <c r="O3277" s="9" t="s">
        <v>67</v>
      </c>
      <c r="P3277" s="9" t="s">
        <v>31696</v>
      </c>
      <c r="Q3277" s="11" t="s">
        <v>43340</v>
      </c>
      <c r="R3277" s="6" t="s">
        <v>31689</v>
      </c>
      <c r="S3277" s="9" t="s">
        <v>31657</v>
      </c>
    </row>
    <row r="3278" spans="1:19">
      <c r="A3278" s="5" t="s">
        <v>13443</v>
      </c>
      <c r="B3278" s="6" t="s">
        <v>31679</v>
      </c>
      <c r="C3278" s="7" t="s">
        <v>43341</v>
      </c>
      <c r="D3278" s="8" t="s">
        <v>6195</v>
      </c>
      <c r="E3278" s="8" t="s">
        <v>31681</v>
      </c>
      <c r="F3278" s="5" t="s">
        <v>43342</v>
      </c>
      <c r="G3278" s="5" t="s">
        <v>43343</v>
      </c>
      <c r="H3278" s="6" t="s">
        <v>20234</v>
      </c>
      <c r="I3278" s="6" t="s">
        <v>20233</v>
      </c>
      <c r="J3278" s="6" t="s">
        <v>20232</v>
      </c>
      <c r="K3278" s="6" t="s">
        <v>43344</v>
      </c>
      <c r="L3278" s="11" t="s">
        <v>31685</v>
      </c>
      <c r="M3278" s="9" t="s">
        <v>35058</v>
      </c>
      <c r="N3278" s="9" t="s">
        <v>2497</v>
      </c>
      <c r="O3278" s="9" t="s">
        <v>316</v>
      </c>
      <c r="P3278" s="9" t="s">
        <v>31687</v>
      </c>
      <c r="Q3278" s="11" t="s">
        <v>43345</v>
      </c>
      <c r="R3278" s="6" t="s">
        <v>31689</v>
      </c>
      <c r="S3278" s="9" t="s">
        <v>31657</v>
      </c>
    </row>
    <row r="3279" spans="1:19">
      <c r="A3279" s="5" t="s">
        <v>13443</v>
      </c>
      <c r="B3279" s="6" t="s">
        <v>31690</v>
      </c>
      <c r="C3279" s="7" t="s">
        <v>43341</v>
      </c>
      <c r="D3279" s="8" t="s">
        <v>6195</v>
      </c>
      <c r="E3279" s="8" t="s">
        <v>31691</v>
      </c>
      <c r="F3279" s="5" t="s">
        <v>43346</v>
      </c>
      <c r="G3279" s="5" t="s">
        <v>43347</v>
      </c>
      <c r="H3279" s="6" t="s">
        <v>20234</v>
      </c>
      <c r="I3279" s="6" t="s">
        <v>20233</v>
      </c>
      <c r="J3279" s="6" t="s">
        <v>20232</v>
      </c>
      <c r="K3279" s="6" t="s">
        <v>43348</v>
      </c>
      <c r="L3279" s="11" t="s">
        <v>31720</v>
      </c>
      <c r="M3279" s="9" t="s">
        <v>35058</v>
      </c>
      <c r="N3279" s="9" t="s">
        <v>2497</v>
      </c>
      <c r="O3279" s="9" t="s">
        <v>316</v>
      </c>
      <c r="P3279" s="9" t="s">
        <v>31696</v>
      </c>
      <c r="Q3279" s="11" t="s">
        <v>43345</v>
      </c>
      <c r="R3279" s="6" t="s">
        <v>31689</v>
      </c>
      <c r="S3279" s="9" t="s">
        <v>31657</v>
      </c>
    </row>
    <row r="3280" spans="1:19">
      <c r="A3280" s="5" t="s">
        <v>13443</v>
      </c>
      <c r="B3280" s="6" t="s">
        <v>31690</v>
      </c>
      <c r="C3280" s="7" t="s">
        <v>43341</v>
      </c>
      <c r="D3280" s="8" t="s">
        <v>6195</v>
      </c>
      <c r="E3280" s="8" t="s">
        <v>31697</v>
      </c>
      <c r="F3280" s="5" t="s">
        <v>43349</v>
      </c>
      <c r="G3280" s="5" t="s">
        <v>43350</v>
      </c>
      <c r="H3280" s="6" t="s">
        <v>20234</v>
      </c>
      <c r="I3280" s="6" t="s">
        <v>20233</v>
      </c>
      <c r="J3280" s="6" t="s">
        <v>20232</v>
      </c>
      <c r="K3280" s="6" t="s">
        <v>43351</v>
      </c>
      <c r="L3280" s="11" t="s">
        <v>31949</v>
      </c>
      <c r="M3280" s="9" t="s">
        <v>35058</v>
      </c>
      <c r="N3280" s="9" t="s">
        <v>2497</v>
      </c>
      <c r="O3280" s="9" t="s">
        <v>316</v>
      </c>
      <c r="P3280" s="9" t="s">
        <v>31696</v>
      </c>
      <c r="Q3280" s="11" t="s">
        <v>43345</v>
      </c>
      <c r="R3280" s="6" t="s">
        <v>31689</v>
      </c>
      <c r="S3280" s="9" t="s">
        <v>31657</v>
      </c>
    </row>
    <row r="3281" spans="1:19">
      <c r="A3281" s="5" t="s">
        <v>13443</v>
      </c>
      <c r="B3281" s="6" t="s">
        <v>31679</v>
      </c>
      <c r="C3281" s="7" t="s">
        <v>43352</v>
      </c>
      <c r="D3281" s="8" t="s">
        <v>6496</v>
      </c>
      <c r="E3281" s="8" t="s">
        <v>31681</v>
      </c>
      <c r="F3281" s="5" t="s">
        <v>43353</v>
      </c>
      <c r="G3281" s="5" t="s">
        <v>43354</v>
      </c>
      <c r="H3281" s="6" t="s">
        <v>20231</v>
      </c>
      <c r="I3281" s="6" t="s">
        <v>20227</v>
      </c>
      <c r="J3281" s="6" t="s">
        <v>43355</v>
      </c>
      <c r="K3281" s="6" t="s">
        <v>43356</v>
      </c>
      <c r="L3281" s="11" t="s">
        <v>31685</v>
      </c>
      <c r="M3281" s="9" t="s">
        <v>35058</v>
      </c>
      <c r="N3281" s="9" t="s">
        <v>2497</v>
      </c>
      <c r="O3281" s="9" t="s">
        <v>316</v>
      </c>
      <c r="P3281" s="9" t="s">
        <v>31687</v>
      </c>
      <c r="R3281" s="6" t="s">
        <v>31689</v>
      </c>
      <c r="S3281" s="9" t="s">
        <v>31657</v>
      </c>
    </row>
    <row r="3282" spans="1:19">
      <c r="A3282" s="5" t="s">
        <v>13443</v>
      </c>
      <c r="B3282" s="6" t="s">
        <v>31690</v>
      </c>
      <c r="C3282" s="7" t="s">
        <v>43352</v>
      </c>
      <c r="D3282" s="8" t="s">
        <v>6496</v>
      </c>
      <c r="E3282" s="8" t="s">
        <v>31691</v>
      </c>
      <c r="F3282" s="5" t="s">
        <v>43357</v>
      </c>
      <c r="G3282" s="5" t="s">
        <v>43358</v>
      </c>
      <c r="H3282" s="6" t="s">
        <v>20230</v>
      </c>
      <c r="I3282" s="6" t="s">
        <v>20227</v>
      </c>
      <c r="J3282" s="6" t="s">
        <v>20229</v>
      </c>
      <c r="K3282" s="6" t="s">
        <v>43359</v>
      </c>
      <c r="L3282" s="11" t="s">
        <v>31720</v>
      </c>
      <c r="M3282" s="9" t="s">
        <v>35058</v>
      </c>
      <c r="N3282" s="9" t="s">
        <v>2497</v>
      </c>
      <c r="O3282" s="9" t="s">
        <v>316</v>
      </c>
      <c r="P3282" s="9" t="s">
        <v>31696</v>
      </c>
      <c r="R3282" s="6" t="s">
        <v>31689</v>
      </c>
      <c r="S3282" s="9" t="s">
        <v>31657</v>
      </c>
    </row>
    <row r="3283" spans="1:19">
      <c r="A3283" s="5" t="s">
        <v>13443</v>
      </c>
      <c r="B3283" s="6" t="s">
        <v>31690</v>
      </c>
      <c r="C3283" s="7" t="s">
        <v>43352</v>
      </c>
      <c r="D3283" s="8" t="s">
        <v>6496</v>
      </c>
      <c r="E3283" s="8" t="s">
        <v>31835</v>
      </c>
      <c r="F3283" s="5" t="s">
        <v>43360</v>
      </c>
      <c r="G3283" s="5" t="s">
        <v>43361</v>
      </c>
      <c r="H3283" s="6" t="s">
        <v>20228</v>
      </c>
      <c r="I3283" s="6" t="s">
        <v>20227</v>
      </c>
      <c r="J3283" s="6" t="s">
        <v>20226</v>
      </c>
      <c r="K3283" s="6" t="s">
        <v>43362</v>
      </c>
      <c r="L3283" s="11" t="s">
        <v>31949</v>
      </c>
      <c r="M3283" s="9" t="s">
        <v>35058</v>
      </c>
      <c r="N3283" s="9" t="s">
        <v>2497</v>
      </c>
      <c r="O3283" s="9" t="s">
        <v>316</v>
      </c>
      <c r="P3283" s="9" t="s">
        <v>31696</v>
      </c>
      <c r="R3283" s="6" t="s">
        <v>31689</v>
      </c>
      <c r="S3283" s="9" t="s">
        <v>31657</v>
      </c>
    </row>
    <row r="3284" spans="1:19">
      <c r="A3284" s="5" t="s">
        <v>13443</v>
      </c>
      <c r="B3284" s="6" t="s">
        <v>31679</v>
      </c>
      <c r="C3284" s="7" t="s">
        <v>43363</v>
      </c>
      <c r="D3284" s="8" t="s">
        <v>316</v>
      </c>
      <c r="E3284" s="8" t="s">
        <v>31681</v>
      </c>
      <c r="F3284" s="5" t="s">
        <v>43364</v>
      </c>
      <c r="G3284" s="5" t="s">
        <v>43365</v>
      </c>
      <c r="H3284" s="6" t="s">
        <v>20225</v>
      </c>
      <c r="I3284" s="6" t="s">
        <v>14449</v>
      </c>
      <c r="J3284" s="6" t="s">
        <v>20224</v>
      </c>
      <c r="K3284" s="6" t="s">
        <v>43366</v>
      </c>
      <c r="L3284" s="11" t="s">
        <v>31949</v>
      </c>
      <c r="M3284" s="9" t="s">
        <v>35196</v>
      </c>
      <c r="N3284" s="9" t="s">
        <v>9548</v>
      </c>
      <c r="O3284" s="9" t="s">
        <v>67</v>
      </c>
      <c r="P3284" s="9" t="s">
        <v>31687</v>
      </c>
      <c r="Q3284" s="11" t="s">
        <v>43367</v>
      </c>
      <c r="R3284" s="6" t="s">
        <v>31689</v>
      </c>
      <c r="S3284" s="9" t="s">
        <v>31657</v>
      </c>
    </row>
    <row r="3285" spans="1:19">
      <c r="A3285" s="5" t="s">
        <v>13443</v>
      </c>
      <c r="B3285" s="6" t="s">
        <v>31690</v>
      </c>
      <c r="C3285" s="7" t="s">
        <v>43363</v>
      </c>
      <c r="D3285" s="8" t="s">
        <v>316</v>
      </c>
      <c r="E3285" s="8" t="s">
        <v>31721</v>
      </c>
      <c r="F3285" s="5" t="s">
        <v>43368</v>
      </c>
      <c r="G3285" s="5" t="s">
        <v>43369</v>
      </c>
      <c r="H3285" s="6" t="s">
        <v>20223</v>
      </c>
      <c r="I3285" s="6" t="s">
        <v>14449</v>
      </c>
      <c r="J3285" s="6" t="s">
        <v>20222</v>
      </c>
      <c r="K3285" s="6" t="s">
        <v>43370</v>
      </c>
      <c r="L3285" s="11" t="s">
        <v>32061</v>
      </c>
      <c r="M3285" s="9" t="s">
        <v>35196</v>
      </c>
      <c r="N3285" s="9" t="s">
        <v>9548</v>
      </c>
      <c r="O3285" s="9" t="s">
        <v>67</v>
      </c>
      <c r="P3285" s="9" t="s">
        <v>31696</v>
      </c>
      <c r="Q3285" s="11" t="s">
        <v>43367</v>
      </c>
      <c r="R3285" s="6" t="s">
        <v>31689</v>
      </c>
      <c r="S3285" s="9" t="s">
        <v>31657</v>
      </c>
    </row>
    <row r="3286" spans="1:19">
      <c r="A3286" s="5" t="s">
        <v>13443</v>
      </c>
      <c r="B3286" s="6" t="s">
        <v>31690</v>
      </c>
      <c r="C3286" s="7" t="s">
        <v>43363</v>
      </c>
      <c r="D3286" s="8" t="s">
        <v>316</v>
      </c>
      <c r="E3286" s="8" t="s">
        <v>31697</v>
      </c>
      <c r="F3286" s="5" t="s">
        <v>43371</v>
      </c>
      <c r="G3286" s="5" t="s">
        <v>43372</v>
      </c>
      <c r="H3286" s="6" t="s">
        <v>20221</v>
      </c>
      <c r="I3286" s="6" t="s">
        <v>14449</v>
      </c>
      <c r="J3286" s="6" t="s">
        <v>20219</v>
      </c>
      <c r="K3286" s="6" t="s">
        <v>43373</v>
      </c>
      <c r="L3286" s="11" t="s">
        <v>32955</v>
      </c>
      <c r="M3286" s="9" t="s">
        <v>35196</v>
      </c>
      <c r="N3286" s="9" t="s">
        <v>9548</v>
      </c>
      <c r="O3286" s="9" t="s">
        <v>67</v>
      </c>
      <c r="P3286" s="9" t="s">
        <v>31696</v>
      </c>
      <c r="Q3286" s="11" t="s">
        <v>43367</v>
      </c>
      <c r="R3286" s="6" t="s">
        <v>31689</v>
      </c>
      <c r="S3286" s="9" t="s">
        <v>31657</v>
      </c>
    </row>
    <row r="3287" spans="1:19">
      <c r="A3287" s="5" t="s">
        <v>13443</v>
      </c>
      <c r="B3287" s="6" t="s">
        <v>31690</v>
      </c>
      <c r="C3287" s="7" t="s">
        <v>43363</v>
      </c>
      <c r="D3287" s="8" t="s">
        <v>316</v>
      </c>
      <c r="E3287" s="8" t="s">
        <v>31726</v>
      </c>
      <c r="F3287" s="5" t="s">
        <v>43374</v>
      </c>
      <c r="G3287" s="5" t="s">
        <v>43375</v>
      </c>
      <c r="H3287" s="6" t="s">
        <v>20220</v>
      </c>
      <c r="I3287" s="6" t="s">
        <v>14449</v>
      </c>
      <c r="J3287" s="6" t="s">
        <v>20219</v>
      </c>
      <c r="K3287" s="6" t="s">
        <v>43376</v>
      </c>
      <c r="L3287" s="11" t="s">
        <v>32229</v>
      </c>
      <c r="M3287" s="9" t="s">
        <v>35196</v>
      </c>
      <c r="N3287" s="9" t="s">
        <v>9548</v>
      </c>
      <c r="O3287" s="9" t="s">
        <v>67</v>
      </c>
      <c r="P3287" s="9" t="s">
        <v>31696</v>
      </c>
      <c r="Q3287" s="11" t="s">
        <v>43367</v>
      </c>
      <c r="R3287" s="6" t="s">
        <v>31689</v>
      </c>
      <c r="S3287" s="9" t="s">
        <v>31657</v>
      </c>
    </row>
    <row r="3288" spans="1:19">
      <c r="A3288" s="5" t="s">
        <v>13443</v>
      </c>
      <c r="B3288" s="6" t="s">
        <v>31690</v>
      </c>
      <c r="C3288" s="7" t="s">
        <v>43363</v>
      </c>
      <c r="D3288" s="8" t="s">
        <v>316</v>
      </c>
      <c r="E3288" s="8" t="s">
        <v>31768</v>
      </c>
      <c r="F3288" s="5" t="s">
        <v>43377</v>
      </c>
      <c r="G3288" s="5" t="s">
        <v>43378</v>
      </c>
      <c r="H3288" s="6" t="s">
        <v>20218</v>
      </c>
      <c r="I3288" s="6" t="s">
        <v>14449</v>
      </c>
      <c r="J3288" s="6" t="s">
        <v>20217</v>
      </c>
      <c r="K3288" s="6" t="s">
        <v>43379</v>
      </c>
      <c r="L3288" s="11" t="s">
        <v>32229</v>
      </c>
      <c r="M3288" s="9" t="s">
        <v>35196</v>
      </c>
      <c r="N3288" s="9" t="s">
        <v>9548</v>
      </c>
      <c r="O3288" s="9" t="s">
        <v>67</v>
      </c>
      <c r="P3288" s="9" t="s">
        <v>31696</v>
      </c>
      <c r="Q3288" s="11" t="s">
        <v>43367</v>
      </c>
      <c r="R3288" s="6" t="s">
        <v>31689</v>
      </c>
      <c r="S3288" s="9" t="s">
        <v>31657</v>
      </c>
    </row>
    <row r="3289" spans="1:19">
      <c r="A3289" s="5" t="s">
        <v>13443</v>
      </c>
      <c r="B3289" s="6" t="s">
        <v>31690</v>
      </c>
      <c r="C3289" s="7" t="s">
        <v>43363</v>
      </c>
      <c r="D3289" s="8" t="s">
        <v>316</v>
      </c>
      <c r="E3289" s="8" t="s">
        <v>31858</v>
      </c>
      <c r="F3289" s="5" t="s">
        <v>43380</v>
      </c>
      <c r="G3289" s="5" t="s">
        <v>43381</v>
      </c>
      <c r="H3289" s="6" t="s">
        <v>20216</v>
      </c>
      <c r="I3289" s="6" t="s">
        <v>14449</v>
      </c>
      <c r="J3289" s="6" t="s">
        <v>20215</v>
      </c>
      <c r="K3289" s="6" t="s">
        <v>43382</v>
      </c>
      <c r="L3289" s="11" t="s">
        <v>34045</v>
      </c>
      <c r="M3289" s="9" t="s">
        <v>35196</v>
      </c>
      <c r="N3289" s="9" t="s">
        <v>9548</v>
      </c>
      <c r="O3289" s="9" t="s">
        <v>67</v>
      </c>
      <c r="P3289" s="9" t="s">
        <v>31696</v>
      </c>
      <c r="Q3289" s="11" t="s">
        <v>43367</v>
      </c>
      <c r="R3289" s="6" t="s">
        <v>31689</v>
      </c>
      <c r="S3289" s="9" t="s">
        <v>31657</v>
      </c>
    </row>
    <row r="3290" spans="1:19">
      <c r="A3290" s="5" t="s">
        <v>13443</v>
      </c>
      <c r="B3290" s="6" t="s">
        <v>31679</v>
      </c>
      <c r="C3290" s="7" t="s">
        <v>43383</v>
      </c>
      <c r="D3290" s="8" t="s">
        <v>316</v>
      </c>
      <c r="E3290" s="8" t="s">
        <v>31681</v>
      </c>
      <c r="F3290" s="5" t="s">
        <v>43384</v>
      </c>
      <c r="G3290" s="5" t="s">
        <v>43385</v>
      </c>
      <c r="H3290" s="6" t="s">
        <v>20214</v>
      </c>
      <c r="I3290" s="6" t="s">
        <v>15520</v>
      </c>
      <c r="J3290" s="6" t="s">
        <v>20213</v>
      </c>
      <c r="K3290" s="6" t="s">
        <v>43386</v>
      </c>
      <c r="L3290" s="11" t="s">
        <v>31949</v>
      </c>
      <c r="M3290" s="9" t="s">
        <v>35196</v>
      </c>
      <c r="N3290" s="9" t="s">
        <v>9548</v>
      </c>
      <c r="O3290" s="9" t="s">
        <v>316</v>
      </c>
      <c r="P3290" s="9" t="s">
        <v>31687</v>
      </c>
      <c r="Q3290" s="11" t="s">
        <v>43387</v>
      </c>
      <c r="R3290" s="6" t="s">
        <v>31689</v>
      </c>
      <c r="S3290" s="9" t="s">
        <v>31657</v>
      </c>
    </row>
    <row r="3291" spans="1:19">
      <c r="A3291" s="5" t="s">
        <v>13443</v>
      </c>
      <c r="B3291" s="6" t="s">
        <v>31690</v>
      </c>
      <c r="C3291" s="7" t="s">
        <v>43383</v>
      </c>
      <c r="D3291" s="8" t="s">
        <v>316</v>
      </c>
      <c r="E3291" s="8" t="s">
        <v>31721</v>
      </c>
      <c r="F3291" s="5" t="s">
        <v>43388</v>
      </c>
      <c r="G3291" s="5" t="s">
        <v>43389</v>
      </c>
      <c r="H3291" s="6" t="s">
        <v>20212</v>
      </c>
      <c r="I3291" s="6" t="s">
        <v>15520</v>
      </c>
      <c r="J3291" s="6" t="s">
        <v>20211</v>
      </c>
      <c r="K3291" s="6" t="s">
        <v>43390</v>
      </c>
      <c r="L3291" s="11" t="s">
        <v>31767</v>
      </c>
      <c r="M3291" s="9" t="s">
        <v>35196</v>
      </c>
      <c r="N3291" s="9" t="s">
        <v>9548</v>
      </c>
      <c r="O3291" s="9" t="s">
        <v>316</v>
      </c>
      <c r="P3291" s="9" t="s">
        <v>31696</v>
      </c>
      <c r="Q3291" s="11" t="s">
        <v>43387</v>
      </c>
      <c r="R3291" s="6" t="s">
        <v>31689</v>
      </c>
      <c r="S3291" s="9" t="s">
        <v>31657</v>
      </c>
    </row>
    <row r="3292" spans="1:19">
      <c r="A3292" s="5" t="s">
        <v>13443</v>
      </c>
      <c r="B3292" s="6" t="s">
        <v>31690</v>
      </c>
      <c r="C3292" s="7" t="s">
        <v>43383</v>
      </c>
      <c r="D3292" s="8" t="s">
        <v>316</v>
      </c>
      <c r="E3292" s="8" t="s">
        <v>31697</v>
      </c>
      <c r="F3292" s="5" t="s">
        <v>43391</v>
      </c>
      <c r="G3292" s="5" t="s">
        <v>43392</v>
      </c>
      <c r="H3292" s="6" t="s">
        <v>20210</v>
      </c>
      <c r="I3292" s="6" t="s">
        <v>15520</v>
      </c>
      <c r="J3292" s="6" t="s">
        <v>20209</v>
      </c>
      <c r="K3292" s="6" t="s">
        <v>43393</v>
      </c>
      <c r="L3292" s="11" t="s">
        <v>31862</v>
      </c>
      <c r="M3292" s="9" t="s">
        <v>35196</v>
      </c>
      <c r="N3292" s="9" t="s">
        <v>9548</v>
      </c>
      <c r="O3292" s="9" t="s">
        <v>316</v>
      </c>
      <c r="P3292" s="9" t="s">
        <v>31696</v>
      </c>
      <c r="Q3292" s="11" t="s">
        <v>43387</v>
      </c>
      <c r="R3292" s="6" t="s">
        <v>31689</v>
      </c>
      <c r="S3292" s="9" t="s">
        <v>31657</v>
      </c>
    </row>
    <row r="3293" spans="1:19">
      <c r="A3293" s="5" t="s">
        <v>13443</v>
      </c>
      <c r="B3293" s="6" t="s">
        <v>31690</v>
      </c>
      <c r="C3293" s="7" t="s">
        <v>43383</v>
      </c>
      <c r="D3293" s="8" t="s">
        <v>316</v>
      </c>
      <c r="E3293" s="8" t="s">
        <v>31726</v>
      </c>
      <c r="F3293" s="5" t="s">
        <v>43394</v>
      </c>
      <c r="G3293" s="5" t="s">
        <v>43395</v>
      </c>
      <c r="H3293" s="6" t="s">
        <v>20208</v>
      </c>
      <c r="I3293" s="6" t="s">
        <v>15520</v>
      </c>
      <c r="J3293" s="6" t="s">
        <v>20207</v>
      </c>
      <c r="K3293" s="6" t="s">
        <v>43396</v>
      </c>
      <c r="L3293" s="11" t="s">
        <v>31864</v>
      </c>
      <c r="M3293" s="9" t="s">
        <v>35196</v>
      </c>
      <c r="N3293" s="9" t="s">
        <v>9548</v>
      </c>
      <c r="O3293" s="9" t="s">
        <v>316</v>
      </c>
      <c r="P3293" s="9" t="s">
        <v>31696</v>
      </c>
      <c r="Q3293" s="11" t="s">
        <v>43387</v>
      </c>
      <c r="R3293" s="6" t="s">
        <v>31689</v>
      </c>
      <c r="S3293" s="9" t="s">
        <v>31657</v>
      </c>
    </row>
    <row r="3294" spans="1:19">
      <c r="A3294" s="5" t="s">
        <v>13443</v>
      </c>
      <c r="B3294" s="6" t="s">
        <v>31679</v>
      </c>
      <c r="C3294" s="7" t="s">
        <v>43397</v>
      </c>
      <c r="D3294" s="8" t="s">
        <v>5511</v>
      </c>
      <c r="E3294" s="8" t="s">
        <v>31681</v>
      </c>
      <c r="F3294" s="5" t="s">
        <v>43398</v>
      </c>
      <c r="G3294" s="5" t="s">
        <v>43399</v>
      </c>
      <c r="H3294" s="6" t="s">
        <v>20194</v>
      </c>
      <c r="I3294" s="6" t="s">
        <v>13443</v>
      </c>
      <c r="J3294" s="6" t="s">
        <v>20193</v>
      </c>
      <c r="K3294" s="6" t="s">
        <v>43400</v>
      </c>
      <c r="L3294" s="11" t="s">
        <v>31685</v>
      </c>
      <c r="M3294" s="9" t="s">
        <v>35196</v>
      </c>
      <c r="N3294" s="9" t="s">
        <v>9548</v>
      </c>
      <c r="O3294" s="9" t="s">
        <v>316</v>
      </c>
      <c r="P3294" s="9" t="s">
        <v>31687</v>
      </c>
      <c r="Q3294" s="11" t="s">
        <v>43401</v>
      </c>
      <c r="R3294" s="6" t="s">
        <v>31689</v>
      </c>
      <c r="S3294" s="9" t="s">
        <v>31657</v>
      </c>
    </row>
    <row r="3295" spans="1:19">
      <c r="A3295" s="5" t="s">
        <v>13443</v>
      </c>
      <c r="B3295" s="6" t="s">
        <v>31690</v>
      </c>
      <c r="C3295" s="7" t="s">
        <v>43397</v>
      </c>
      <c r="D3295" s="8" t="s">
        <v>5511</v>
      </c>
      <c r="E3295" s="8" t="s">
        <v>31902</v>
      </c>
      <c r="F3295" s="5" t="s">
        <v>43402</v>
      </c>
      <c r="G3295" s="5" t="s">
        <v>43403</v>
      </c>
      <c r="H3295" s="6" t="s">
        <v>20206</v>
      </c>
      <c r="I3295" s="6" t="s">
        <v>13443</v>
      </c>
      <c r="J3295" s="6" t="s">
        <v>20205</v>
      </c>
      <c r="K3295" s="6" t="s">
        <v>43404</v>
      </c>
      <c r="L3295" s="11" t="s">
        <v>31720</v>
      </c>
      <c r="M3295" s="9" t="s">
        <v>35196</v>
      </c>
      <c r="N3295" s="9" t="s">
        <v>9548</v>
      </c>
      <c r="O3295" s="9" t="s">
        <v>316</v>
      </c>
      <c r="P3295" s="9" t="s">
        <v>31696</v>
      </c>
      <c r="Q3295" s="11" t="s">
        <v>43401</v>
      </c>
      <c r="R3295" s="6" t="s">
        <v>31689</v>
      </c>
      <c r="S3295" s="9" t="s">
        <v>31657</v>
      </c>
    </row>
    <row r="3296" spans="1:19">
      <c r="A3296" s="5" t="s">
        <v>13443</v>
      </c>
      <c r="B3296" s="6" t="s">
        <v>31690</v>
      </c>
      <c r="C3296" s="7" t="s">
        <v>43397</v>
      </c>
      <c r="D3296" s="8" t="s">
        <v>5511</v>
      </c>
      <c r="E3296" s="8" t="s">
        <v>32491</v>
      </c>
      <c r="F3296" s="5" t="s">
        <v>43405</v>
      </c>
      <c r="G3296" s="5" t="s">
        <v>43406</v>
      </c>
      <c r="H3296" s="6" t="s">
        <v>20204</v>
      </c>
      <c r="I3296" s="6" t="s">
        <v>13443</v>
      </c>
      <c r="J3296" s="6" t="s">
        <v>20203</v>
      </c>
      <c r="K3296" s="6" t="s">
        <v>43407</v>
      </c>
      <c r="L3296" s="11" t="s">
        <v>32061</v>
      </c>
      <c r="M3296" s="9" t="s">
        <v>35058</v>
      </c>
      <c r="N3296" s="9" t="s">
        <v>2497</v>
      </c>
      <c r="O3296" s="9" t="s">
        <v>316</v>
      </c>
      <c r="P3296" s="9" t="s">
        <v>31696</v>
      </c>
      <c r="Q3296" s="11" t="s">
        <v>43401</v>
      </c>
      <c r="R3296" s="6" t="s">
        <v>31689</v>
      </c>
      <c r="S3296" s="9" t="s">
        <v>31657</v>
      </c>
    </row>
    <row r="3297" spans="1:19">
      <c r="A3297" s="5" t="s">
        <v>13443</v>
      </c>
      <c r="B3297" s="6" t="s">
        <v>31690</v>
      </c>
      <c r="C3297" s="7" t="s">
        <v>43397</v>
      </c>
      <c r="D3297" s="8" t="s">
        <v>5511</v>
      </c>
      <c r="E3297" s="8" t="s">
        <v>31726</v>
      </c>
      <c r="F3297" s="5" t="s">
        <v>43408</v>
      </c>
      <c r="G3297" s="5" t="s">
        <v>43409</v>
      </c>
      <c r="H3297" s="6" t="s">
        <v>20202</v>
      </c>
      <c r="I3297" s="6" t="s">
        <v>13443</v>
      </c>
      <c r="J3297" s="6" t="s">
        <v>20201</v>
      </c>
      <c r="K3297" s="6" t="s">
        <v>43410</v>
      </c>
      <c r="L3297" s="11" t="s">
        <v>32955</v>
      </c>
      <c r="M3297" s="9" t="s">
        <v>35196</v>
      </c>
      <c r="N3297" s="9" t="s">
        <v>9548</v>
      </c>
      <c r="O3297" s="9" t="s">
        <v>316</v>
      </c>
      <c r="P3297" s="9" t="s">
        <v>31696</v>
      </c>
      <c r="Q3297" s="11" t="s">
        <v>43401</v>
      </c>
      <c r="R3297" s="6" t="s">
        <v>31689</v>
      </c>
      <c r="S3297" s="9" t="s">
        <v>31657</v>
      </c>
    </row>
    <row r="3298" spans="1:19">
      <c r="A3298" s="5" t="s">
        <v>13443</v>
      </c>
      <c r="B3298" s="6" t="s">
        <v>31690</v>
      </c>
      <c r="C3298" s="7" t="s">
        <v>43397</v>
      </c>
      <c r="D3298" s="8" t="s">
        <v>5511</v>
      </c>
      <c r="E3298" s="8" t="s">
        <v>31777</v>
      </c>
      <c r="F3298" s="5" t="s">
        <v>43411</v>
      </c>
      <c r="G3298" s="5" t="s">
        <v>43412</v>
      </c>
      <c r="H3298" s="6" t="s">
        <v>20200</v>
      </c>
      <c r="I3298" s="6" t="s">
        <v>13443</v>
      </c>
      <c r="J3298" s="6" t="s">
        <v>20199</v>
      </c>
      <c r="K3298" s="6" t="s">
        <v>43413</v>
      </c>
      <c r="L3298" s="11" t="s">
        <v>32229</v>
      </c>
      <c r="M3298" s="9" t="s">
        <v>35196</v>
      </c>
      <c r="N3298" s="9" t="s">
        <v>9548</v>
      </c>
      <c r="O3298" s="9" t="s">
        <v>316</v>
      </c>
      <c r="P3298" s="9" t="s">
        <v>31696</v>
      </c>
      <c r="Q3298" s="11" t="s">
        <v>43401</v>
      </c>
      <c r="R3298" s="6" t="s">
        <v>31689</v>
      </c>
      <c r="S3298" s="9" t="s">
        <v>31657</v>
      </c>
    </row>
    <row r="3299" spans="1:19">
      <c r="A3299" s="5" t="s">
        <v>13443</v>
      </c>
      <c r="B3299" s="6" t="s">
        <v>31690</v>
      </c>
      <c r="C3299" s="7" t="s">
        <v>43397</v>
      </c>
      <c r="D3299" s="8" t="s">
        <v>5511</v>
      </c>
      <c r="E3299" s="8" t="s">
        <v>31975</v>
      </c>
      <c r="F3299" s="5" t="s">
        <v>43414</v>
      </c>
      <c r="G3299" s="5" t="s">
        <v>43415</v>
      </c>
      <c r="H3299" s="6" t="s">
        <v>20198</v>
      </c>
      <c r="I3299" s="6" t="s">
        <v>13443</v>
      </c>
      <c r="J3299" s="6" t="s">
        <v>20197</v>
      </c>
      <c r="K3299" s="6" t="s">
        <v>43416</v>
      </c>
      <c r="L3299" s="11" t="s">
        <v>32955</v>
      </c>
      <c r="M3299" s="9" t="s">
        <v>35196</v>
      </c>
      <c r="N3299" s="9" t="s">
        <v>9548</v>
      </c>
      <c r="O3299" s="9" t="s">
        <v>316</v>
      </c>
      <c r="P3299" s="9" t="s">
        <v>31696</v>
      </c>
      <c r="Q3299" s="11" t="s">
        <v>43401</v>
      </c>
      <c r="R3299" s="6" t="s">
        <v>31689</v>
      </c>
      <c r="S3299" s="9" t="s">
        <v>31657</v>
      </c>
    </row>
    <row r="3300" spans="1:19">
      <c r="A3300" s="5" t="s">
        <v>13443</v>
      </c>
      <c r="B3300" s="6" t="s">
        <v>31690</v>
      </c>
      <c r="C3300" s="7" t="s">
        <v>43397</v>
      </c>
      <c r="D3300" s="8" t="s">
        <v>5511</v>
      </c>
      <c r="E3300" s="8" t="s">
        <v>32402</v>
      </c>
      <c r="F3300" s="5" t="s">
        <v>43417</v>
      </c>
      <c r="G3300" s="5" t="s">
        <v>43418</v>
      </c>
      <c r="H3300" s="6" t="s">
        <v>20196</v>
      </c>
      <c r="I3300" s="6" t="s">
        <v>13443</v>
      </c>
      <c r="J3300" s="6" t="s">
        <v>20195</v>
      </c>
      <c r="K3300" s="6" t="s">
        <v>43419</v>
      </c>
      <c r="L3300" s="11" t="s">
        <v>32229</v>
      </c>
      <c r="M3300" s="9" t="s">
        <v>35058</v>
      </c>
      <c r="N3300" s="9" t="s">
        <v>2497</v>
      </c>
      <c r="O3300" s="9" t="s">
        <v>316</v>
      </c>
      <c r="P3300" s="9" t="s">
        <v>31696</v>
      </c>
      <c r="Q3300" s="11" t="s">
        <v>43401</v>
      </c>
      <c r="R3300" s="6" t="s">
        <v>31689</v>
      </c>
      <c r="S3300" s="9" t="s">
        <v>31657</v>
      </c>
    </row>
    <row r="3301" spans="1:19">
      <c r="A3301" s="5" t="s">
        <v>13443</v>
      </c>
      <c r="B3301" s="6" t="s">
        <v>31690</v>
      </c>
      <c r="C3301" s="7" t="s">
        <v>43397</v>
      </c>
      <c r="D3301" s="8" t="s">
        <v>5511</v>
      </c>
      <c r="E3301" s="8" t="s">
        <v>32406</v>
      </c>
      <c r="F3301" s="5" t="s">
        <v>43420</v>
      </c>
      <c r="G3301" s="5" t="s">
        <v>43421</v>
      </c>
      <c r="H3301" s="6" t="s">
        <v>20194</v>
      </c>
      <c r="I3301" s="6" t="s">
        <v>13443</v>
      </c>
      <c r="J3301" s="6" t="s">
        <v>20193</v>
      </c>
      <c r="K3301" s="6" t="s">
        <v>43422</v>
      </c>
      <c r="L3301" s="11" t="s">
        <v>31949</v>
      </c>
      <c r="M3301" s="9" t="s">
        <v>35196</v>
      </c>
      <c r="N3301" s="9" t="s">
        <v>9548</v>
      </c>
      <c r="O3301" s="9" t="s">
        <v>316</v>
      </c>
      <c r="P3301" s="9" t="s">
        <v>31696</v>
      </c>
      <c r="Q3301" s="11" t="s">
        <v>43401</v>
      </c>
      <c r="R3301" s="6" t="s">
        <v>31689</v>
      </c>
      <c r="S3301" s="9" t="s">
        <v>31657</v>
      </c>
    </row>
    <row r="3302" spans="1:19">
      <c r="A3302" s="5" t="s">
        <v>13443</v>
      </c>
      <c r="B3302" s="6" t="s">
        <v>31690</v>
      </c>
      <c r="C3302" s="7" t="s">
        <v>43397</v>
      </c>
      <c r="D3302" s="8" t="s">
        <v>5511</v>
      </c>
      <c r="E3302" s="8" t="s">
        <v>32414</v>
      </c>
      <c r="F3302" s="5" t="s">
        <v>43423</v>
      </c>
      <c r="G3302" s="5" t="s">
        <v>43424</v>
      </c>
      <c r="H3302" s="6" t="s">
        <v>20192</v>
      </c>
      <c r="I3302" s="6" t="s">
        <v>13443</v>
      </c>
      <c r="J3302" s="6" t="s">
        <v>20191</v>
      </c>
      <c r="K3302" s="6" t="s">
        <v>43425</v>
      </c>
      <c r="L3302" s="11" t="s">
        <v>43426</v>
      </c>
      <c r="M3302" s="9" t="s">
        <v>35196</v>
      </c>
      <c r="N3302" s="9" t="s">
        <v>9548</v>
      </c>
      <c r="O3302" s="9" t="s">
        <v>316</v>
      </c>
      <c r="P3302" s="9" t="s">
        <v>31696</v>
      </c>
      <c r="Q3302" s="11" t="s">
        <v>43401</v>
      </c>
      <c r="R3302" s="6" t="s">
        <v>31689</v>
      </c>
      <c r="S3302" s="9" t="s">
        <v>31657</v>
      </c>
    </row>
    <row r="3303" spans="1:19">
      <c r="A3303" s="5" t="s">
        <v>13443</v>
      </c>
      <c r="B3303" s="6" t="s">
        <v>31690</v>
      </c>
      <c r="C3303" s="7" t="s">
        <v>43397</v>
      </c>
      <c r="D3303" s="8" t="s">
        <v>5511</v>
      </c>
      <c r="E3303" s="8" t="s">
        <v>31781</v>
      </c>
      <c r="F3303" s="5" t="s">
        <v>43427</v>
      </c>
      <c r="G3303" s="5" t="s">
        <v>43428</v>
      </c>
      <c r="H3303" s="6" t="s">
        <v>20190</v>
      </c>
      <c r="I3303" s="6" t="s">
        <v>13443</v>
      </c>
      <c r="J3303" s="6" t="s">
        <v>20189</v>
      </c>
      <c r="K3303" s="6" t="s">
        <v>43429</v>
      </c>
      <c r="L3303" s="11" t="s">
        <v>34061</v>
      </c>
      <c r="M3303" s="9" t="s">
        <v>35196</v>
      </c>
      <c r="N3303" s="9" t="s">
        <v>9548</v>
      </c>
      <c r="O3303" s="9" t="s">
        <v>316</v>
      </c>
      <c r="P3303" s="9" t="s">
        <v>31696</v>
      </c>
      <c r="Q3303" s="11" t="s">
        <v>43401</v>
      </c>
      <c r="R3303" s="6" t="s">
        <v>31689</v>
      </c>
      <c r="S3303" s="9" t="s">
        <v>31657</v>
      </c>
    </row>
    <row r="3304" spans="1:19">
      <c r="A3304" s="5" t="s">
        <v>13443</v>
      </c>
      <c r="B3304" s="6" t="s">
        <v>31690</v>
      </c>
      <c r="C3304" s="7" t="s">
        <v>43397</v>
      </c>
      <c r="D3304" s="8" t="s">
        <v>5511</v>
      </c>
      <c r="E3304" s="8" t="s">
        <v>32631</v>
      </c>
      <c r="F3304" s="5" t="s">
        <v>43430</v>
      </c>
      <c r="G3304" s="5" t="s">
        <v>43431</v>
      </c>
      <c r="H3304" s="6" t="s">
        <v>20188</v>
      </c>
      <c r="I3304" s="6" t="s">
        <v>13443</v>
      </c>
      <c r="J3304" s="6" t="s">
        <v>20187</v>
      </c>
      <c r="K3304" s="6" t="s">
        <v>43432</v>
      </c>
      <c r="L3304" s="11" t="s">
        <v>31931</v>
      </c>
      <c r="M3304" s="9" t="s">
        <v>35196</v>
      </c>
      <c r="N3304" s="9" t="s">
        <v>9548</v>
      </c>
      <c r="O3304" s="9" t="s">
        <v>316</v>
      </c>
      <c r="P3304" s="9" t="s">
        <v>31696</v>
      </c>
      <c r="Q3304" s="11" t="s">
        <v>43401</v>
      </c>
      <c r="R3304" s="6" t="s">
        <v>31689</v>
      </c>
      <c r="S3304" s="9" t="s">
        <v>31657</v>
      </c>
    </row>
    <row r="3305" spans="1:19">
      <c r="A3305" s="5" t="s">
        <v>13443</v>
      </c>
      <c r="B3305" s="6" t="s">
        <v>31690</v>
      </c>
      <c r="C3305" s="7" t="s">
        <v>43397</v>
      </c>
      <c r="D3305" s="8" t="s">
        <v>5511</v>
      </c>
      <c r="E3305" s="8" t="s">
        <v>31789</v>
      </c>
      <c r="F3305" s="5" t="s">
        <v>43433</v>
      </c>
      <c r="G3305" s="5" t="s">
        <v>43434</v>
      </c>
      <c r="H3305" s="6" t="s">
        <v>20186</v>
      </c>
      <c r="I3305" s="6" t="s">
        <v>13443</v>
      </c>
      <c r="J3305" s="6" t="s">
        <v>20185</v>
      </c>
      <c r="K3305" s="6" t="s">
        <v>43435</v>
      </c>
      <c r="L3305" s="11" t="s">
        <v>31940</v>
      </c>
      <c r="M3305" s="9" t="s">
        <v>35196</v>
      </c>
      <c r="N3305" s="9" t="s">
        <v>9548</v>
      </c>
      <c r="O3305" s="9" t="s">
        <v>316</v>
      </c>
      <c r="P3305" s="9" t="s">
        <v>31696</v>
      </c>
      <c r="R3305" s="6" t="s">
        <v>31689</v>
      </c>
      <c r="S3305" s="9" t="s">
        <v>31657</v>
      </c>
    </row>
    <row r="3306" spans="1:19">
      <c r="A3306" s="5" t="s">
        <v>13443</v>
      </c>
      <c r="B3306" s="6" t="s">
        <v>31679</v>
      </c>
      <c r="C3306" s="7" t="s">
        <v>43436</v>
      </c>
      <c r="D3306" s="8" t="s">
        <v>437</v>
      </c>
      <c r="E3306" s="8" t="s">
        <v>31681</v>
      </c>
      <c r="F3306" s="5" t="s">
        <v>43437</v>
      </c>
      <c r="G3306" s="5" t="s">
        <v>43438</v>
      </c>
      <c r="H3306" s="6" t="s">
        <v>20184</v>
      </c>
      <c r="I3306" s="6" t="s">
        <v>14449</v>
      </c>
      <c r="J3306" s="6" t="s">
        <v>20183</v>
      </c>
      <c r="K3306" s="6" t="s">
        <v>43439</v>
      </c>
      <c r="L3306" s="11" t="s">
        <v>31949</v>
      </c>
      <c r="M3306" s="9" t="s">
        <v>34931</v>
      </c>
      <c r="N3306" s="9" t="s">
        <v>2317</v>
      </c>
      <c r="O3306" s="9" t="s">
        <v>316</v>
      </c>
      <c r="P3306" s="9" t="s">
        <v>31687</v>
      </c>
      <c r="Q3306" s="11" t="s">
        <v>43440</v>
      </c>
      <c r="R3306" s="6" t="s">
        <v>31689</v>
      </c>
      <c r="S3306" s="9" t="s">
        <v>31657</v>
      </c>
    </row>
    <row r="3307" spans="1:19">
      <c r="A3307" s="5" t="s">
        <v>13443</v>
      </c>
      <c r="B3307" s="6" t="s">
        <v>31690</v>
      </c>
      <c r="C3307" s="7" t="s">
        <v>43436</v>
      </c>
      <c r="D3307" s="8" t="s">
        <v>437</v>
      </c>
      <c r="E3307" s="8" t="s">
        <v>31835</v>
      </c>
      <c r="F3307" s="5" t="s">
        <v>43441</v>
      </c>
      <c r="G3307" s="5" t="s">
        <v>43442</v>
      </c>
      <c r="H3307" s="6" t="s">
        <v>20184</v>
      </c>
      <c r="I3307" s="6" t="s">
        <v>14449</v>
      </c>
      <c r="J3307" s="6" t="s">
        <v>20183</v>
      </c>
      <c r="K3307" s="6" t="s">
        <v>43443</v>
      </c>
      <c r="L3307" s="11" t="s">
        <v>31949</v>
      </c>
      <c r="M3307" s="9" t="s">
        <v>34931</v>
      </c>
      <c r="N3307" s="9" t="s">
        <v>2317</v>
      </c>
      <c r="O3307" s="9" t="s">
        <v>316</v>
      </c>
      <c r="P3307" s="9" t="s">
        <v>31696</v>
      </c>
      <c r="Q3307" s="11" t="s">
        <v>43440</v>
      </c>
      <c r="R3307" s="6" t="s">
        <v>31689</v>
      </c>
      <c r="S3307" s="9" t="s">
        <v>31657</v>
      </c>
    </row>
    <row r="3308" spans="1:19">
      <c r="A3308" s="5" t="s">
        <v>13443</v>
      </c>
      <c r="B3308" s="6" t="s">
        <v>31679</v>
      </c>
      <c r="C3308" s="7" t="s">
        <v>43444</v>
      </c>
      <c r="D3308" s="8" t="s">
        <v>437</v>
      </c>
      <c r="E3308" s="8" t="s">
        <v>31681</v>
      </c>
      <c r="F3308" s="5" t="s">
        <v>43445</v>
      </c>
      <c r="G3308" s="5" t="s">
        <v>43446</v>
      </c>
      <c r="H3308" s="6" t="s">
        <v>20182</v>
      </c>
      <c r="I3308" s="6" t="s">
        <v>20181</v>
      </c>
      <c r="J3308" s="6" t="s">
        <v>20180</v>
      </c>
      <c r="K3308" s="6" t="s">
        <v>43447</v>
      </c>
      <c r="L3308" s="11" t="s">
        <v>31949</v>
      </c>
      <c r="M3308" s="9" t="s">
        <v>35058</v>
      </c>
      <c r="N3308" s="9" t="s">
        <v>2497</v>
      </c>
      <c r="O3308" s="9" t="s">
        <v>316</v>
      </c>
      <c r="P3308" s="9" t="s">
        <v>31687</v>
      </c>
      <c r="Q3308" s="11" t="s">
        <v>43448</v>
      </c>
      <c r="R3308" s="6" t="s">
        <v>31689</v>
      </c>
      <c r="S3308" s="9" t="s">
        <v>31657</v>
      </c>
    </row>
    <row r="3309" spans="1:19">
      <c r="A3309" s="5" t="s">
        <v>13443</v>
      </c>
      <c r="B3309" s="6" t="s">
        <v>31690</v>
      </c>
      <c r="C3309" s="7" t="s">
        <v>43444</v>
      </c>
      <c r="D3309" s="8" t="s">
        <v>437</v>
      </c>
      <c r="E3309" s="8" t="s">
        <v>31835</v>
      </c>
      <c r="F3309" s="5" t="s">
        <v>43449</v>
      </c>
      <c r="G3309" s="5" t="s">
        <v>43450</v>
      </c>
      <c r="H3309" s="6" t="s">
        <v>20179</v>
      </c>
      <c r="I3309" s="6" t="s">
        <v>20178</v>
      </c>
      <c r="J3309" s="6" t="s">
        <v>20177</v>
      </c>
      <c r="K3309" s="6" t="s">
        <v>43451</v>
      </c>
      <c r="L3309" s="11" t="s">
        <v>31949</v>
      </c>
      <c r="M3309" s="9" t="s">
        <v>35058</v>
      </c>
      <c r="N3309" s="9" t="s">
        <v>2497</v>
      </c>
      <c r="O3309" s="9" t="s">
        <v>316</v>
      </c>
      <c r="P3309" s="9" t="s">
        <v>31696</v>
      </c>
      <c r="Q3309" s="11" t="s">
        <v>43452</v>
      </c>
      <c r="R3309" s="6" t="s">
        <v>31689</v>
      </c>
      <c r="S3309" s="9" t="s">
        <v>31657</v>
      </c>
    </row>
    <row r="3310" spans="1:19">
      <c r="A3310" s="5" t="s">
        <v>13443</v>
      </c>
      <c r="B3310" s="6" t="s">
        <v>31679</v>
      </c>
      <c r="C3310" s="7" t="s">
        <v>43453</v>
      </c>
      <c r="D3310" s="8" t="s">
        <v>2339</v>
      </c>
      <c r="E3310" s="8" t="s">
        <v>31681</v>
      </c>
      <c r="F3310" s="5" t="s">
        <v>43454</v>
      </c>
      <c r="G3310" s="5" t="s">
        <v>43455</v>
      </c>
      <c r="H3310" s="6" t="s">
        <v>20176</v>
      </c>
      <c r="I3310" s="6" t="s">
        <v>15520</v>
      </c>
      <c r="J3310" s="6" t="s">
        <v>20175</v>
      </c>
      <c r="K3310" s="6" t="s">
        <v>43456</v>
      </c>
      <c r="L3310" s="11" t="s">
        <v>31720</v>
      </c>
      <c r="M3310" s="9" t="s">
        <v>35196</v>
      </c>
      <c r="N3310" s="9" t="s">
        <v>9548</v>
      </c>
      <c r="O3310" s="9" t="s">
        <v>316</v>
      </c>
      <c r="P3310" s="9" t="s">
        <v>31687</v>
      </c>
      <c r="Q3310" s="11" t="s">
        <v>43457</v>
      </c>
      <c r="R3310" s="6" t="s">
        <v>31689</v>
      </c>
      <c r="S3310" s="9" t="s">
        <v>31657</v>
      </c>
    </row>
    <row r="3311" spans="1:19">
      <c r="A3311" s="5" t="s">
        <v>13443</v>
      </c>
      <c r="B3311" s="6" t="s">
        <v>31690</v>
      </c>
      <c r="C3311" s="7" t="s">
        <v>43453</v>
      </c>
      <c r="D3311" s="8" t="s">
        <v>2339</v>
      </c>
      <c r="E3311" s="8" t="s">
        <v>31691</v>
      </c>
      <c r="F3311" s="5" t="s">
        <v>43458</v>
      </c>
      <c r="G3311" s="5" t="s">
        <v>43459</v>
      </c>
      <c r="H3311" s="6" t="s">
        <v>20176</v>
      </c>
      <c r="I3311" s="6" t="s">
        <v>15520</v>
      </c>
      <c r="J3311" s="6" t="s">
        <v>20175</v>
      </c>
      <c r="K3311" s="6" t="s">
        <v>43460</v>
      </c>
      <c r="L3311" s="11" t="s">
        <v>31720</v>
      </c>
      <c r="M3311" s="9" t="s">
        <v>35196</v>
      </c>
      <c r="N3311" s="9" t="s">
        <v>9548</v>
      </c>
      <c r="O3311" s="9" t="s">
        <v>316</v>
      </c>
      <c r="P3311" s="9" t="s">
        <v>31696</v>
      </c>
      <c r="Q3311" s="11" t="s">
        <v>43457</v>
      </c>
      <c r="R3311" s="6" t="s">
        <v>31689</v>
      </c>
      <c r="S3311" s="9" t="s">
        <v>31657</v>
      </c>
    </row>
    <row r="3312" spans="1:19">
      <c r="A3312" s="5" t="s">
        <v>43461</v>
      </c>
      <c r="B3312" s="6" t="s">
        <v>31679</v>
      </c>
      <c r="C3312" s="7" t="s">
        <v>43462</v>
      </c>
      <c r="D3312" s="8" t="s">
        <v>6195</v>
      </c>
      <c r="E3312" s="8" t="s">
        <v>31681</v>
      </c>
      <c r="F3312" s="5" t="s">
        <v>43463</v>
      </c>
      <c r="G3312" s="5" t="s">
        <v>43464</v>
      </c>
      <c r="H3312" s="6" t="s">
        <v>20170</v>
      </c>
      <c r="I3312" s="6" t="s">
        <v>20168</v>
      </c>
      <c r="J3312" s="6" t="s">
        <v>20167</v>
      </c>
      <c r="K3312" s="6" t="s">
        <v>43465</v>
      </c>
      <c r="L3312" s="11" t="s">
        <v>31685</v>
      </c>
      <c r="M3312" s="9" t="s">
        <v>31736</v>
      </c>
      <c r="N3312" s="9" t="s">
        <v>10574</v>
      </c>
      <c r="O3312" s="9" t="s">
        <v>2317</v>
      </c>
      <c r="P3312" s="9" t="s">
        <v>31687</v>
      </c>
      <c r="Q3312" s="11" t="s">
        <v>43466</v>
      </c>
      <c r="R3312" s="6" t="s">
        <v>31689</v>
      </c>
      <c r="S3312" s="9" t="s">
        <v>31657</v>
      </c>
    </row>
    <row r="3313" spans="1:19">
      <c r="A3313" s="5" t="s">
        <v>43461</v>
      </c>
      <c r="B3313" s="6" t="s">
        <v>31690</v>
      </c>
      <c r="C3313" s="7" t="s">
        <v>43462</v>
      </c>
      <c r="D3313" s="8" t="s">
        <v>6195</v>
      </c>
      <c r="E3313" s="8" t="s">
        <v>31691</v>
      </c>
      <c r="F3313" s="5" t="s">
        <v>43467</v>
      </c>
      <c r="G3313" s="5" t="s">
        <v>43468</v>
      </c>
      <c r="H3313" s="6" t="s">
        <v>20170</v>
      </c>
      <c r="I3313" s="6" t="s">
        <v>20168</v>
      </c>
      <c r="J3313" s="6" t="s">
        <v>20174</v>
      </c>
      <c r="K3313" s="6" t="s">
        <v>43469</v>
      </c>
      <c r="L3313" s="11" t="s">
        <v>31720</v>
      </c>
      <c r="M3313" s="9" t="s">
        <v>31736</v>
      </c>
      <c r="N3313" s="9" t="s">
        <v>10574</v>
      </c>
      <c r="O3313" s="9" t="s">
        <v>2317</v>
      </c>
      <c r="P3313" s="9" t="s">
        <v>31696</v>
      </c>
      <c r="Q3313" s="11" t="s">
        <v>43466</v>
      </c>
      <c r="R3313" s="6" t="s">
        <v>31689</v>
      </c>
      <c r="S3313" s="9" t="s">
        <v>31657</v>
      </c>
    </row>
    <row r="3314" spans="1:19">
      <c r="A3314" s="5" t="s">
        <v>43461</v>
      </c>
      <c r="B3314" s="6" t="s">
        <v>31690</v>
      </c>
      <c r="C3314" s="7" t="s">
        <v>43462</v>
      </c>
      <c r="D3314" s="8" t="s">
        <v>6195</v>
      </c>
      <c r="E3314" s="8" t="s">
        <v>31721</v>
      </c>
      <c r="F3314" s="5" t="s">
        <v>43470</v>
      </c>
      <c r="G3314" s="5" t="s">
        <v>43471</v>
      </c>
      <c r="H3314" s="6" t="s">
        <v>20173</v>
      </c>
      <c r="I3314" s="6" t="s">
        <v>20172</v>
      </c>
      <c r="J3314" s="6" t="s">
        <v>20171</v>
      </c>
      <c r="K3314" s="6" t="s">
        <v>43472</v>
      </c>
      <c r="L3314" s="11" t="s">
        <v>31767</v>
      </c>
      <c r="M3314" s="9" t="s">
        <v>31736</v>
      </c>
      <c r="N3314" s="9" t="s">
        <v>10574</v>
      </c>
      <c r="O3314" s="9" t="s">
        <v>2317</v>
      </c>
      <c r="P3314" s="9" t="s">
        <v>31696</v>
      </c>
      <c r="Q3314" s="11" t="s">
        <v>43466</v>
      </c>
      <c r="R3314" s="6" t="s">
        <v>31689</v>
      </c>
      <c r="S3314" s="9" t="s">
        <v>31657</v>
      </c>
    </row>
    <row r="3315" spans="1:19">
      <c r="A3315" s="5" t="s">
        <v>43461</v>
      </c>
      <c r="B3315" s="6" t="s">
        <v>31690</v>
      </c>
      <c r="C3315" s="7" t="s">
        <v>43462</v>
      </c>
      <c r="D3315" s="8" t="s">
        <v>6195</v>
      </c>
      <c r="E3315" s="8" t="s">
        <v>31835</v>
      </c>
      <c r="F3315" s="5" t="s">
        <v>43473</v>
      </c>
      <c r="G3315" s="5" t="s">
        <v>43474</v>
      </c>
      <c r="H3315" s="6" t="s">
        <v>20170</v>
      </c>
      <c r="I3315" s="6" t="s">
        <v>20168</v>
      </c>
      <c r="J3315" s="6" t="s">
        <v>20167</v>
      </c>
      <c r="K3315" s="6" t="s">
        <v>43475</v>
      </c>
      <c r="L3315" s="11" t="s">
        <v>31772</v>
      </c>
      <c r="M3315" s="9" t="s">
        <v>31736</v>
      </c>
      <c r="N3315" s="9" t="s">
        <v>10574</v>
      </c>
      <c r="O3315" s="9" t="s">
        <v>2317</v>
      </c>
      <c r="P3315" s="9" t="s">
        <v>31696</v>
      </c>
      <c r="Q3315" s="11" t="s">
        <v>43466</v>
      </c>
      <c r="R3315" s="6" t="s">
        <v>31689</v>
      </c>
      <c r="S3315" s="9" t="s">
        <v>31657</v>
      </c>
    </row>
    <row r="3316" spans="1:19">
      <c r="A3316" s="5" t="s">
        <v>43461</v>
      </c>
      <c r="B3316" s="6" t="s">
        <v>31690</v>
      </c>
      <c r="C3316" s="7" t="s">
        <v>43462</v>
      </c>
      <c r="D3316" s="8" t="s">
        <v>6195</v>
      </c>
      <c r="E3316" s="8" t="s">
        <v>32274</v>
      </c>
      <c r="F3316" s="5" t="s">
        <v>43476</v>
      </c>
      <c r="G3316" s="5" t="s">
        <v>43464</v>
      </c>
      <c r="H3316" s="6" t="s">
        <v>20169</v>
      </c>
      <c r="I3316" s="6" t="s">
        <v>20168</v>
      </c>
      <c r="J3316" s="6" t="s">
        <v>20167</v>
      </c>
      <c r="K3316" s="6" t="s">
        <v>43465</v>
      </c>
      <c r="L3316" s="11" t="s">
        <v>31931</v>
      </c>
      <c r="M3316" s="9" t="s">
        <v>31736</v>
      </c>
      <c r="N3316" s="9" t="s">
        <v>10574</v>
      </c>
      <c r="O3316" s="9" t="s">
        <v>2317</v>
      </c>
      <c r="P3316" s="9" t="s">
        <v>31696</v>
      </c>
      <c r="Q3316" s="11" t="s">
        <v>43466</v>
      </c>
      <c r="R3316" s="6" t="s">
        <v>31689</v>
      </c>
      <c r="S3316" s="9" t="s">
        <v>31657</v>
      </c>
    </row>
    <row r="3317" spans="1:19">
      <c r="A3317" s="5" t="s">
        <v>13726</v>
      </c>
      <c r="B3317" s="6" t="s">
        <v>31679</v>
      </c>
      <c r="C3317" s="7" t="s">
        <v>43477</v>
      </c>
      <c r="D3317" s="8" t="s">
        <v>6195</v>
      </c>
      <c r="E3317" s="8" t="s">
        <v>31681</v>
      </c>
      <c r="F3317" s="5" t="s">
        <v>43478</v>
      </c>
      <c r="G3317" s="5" t="s">
        <v>43479</v>
      </c>
      <c r="H3317" s="6" t="s">
        <v>20166</v>
      </c>
      <c r="I3317" s="6" t="s">
        <v>20159</v>
      </c>
      <c r="J3317" s="6" t="s">
        <v>20165</v>
      </c>
      <c r="K3317" s="6" t="s">
        <v>43480</v>
      </c>
      <c r="L3317" s="11" t="s">
        <v>31685</v>
      </c>
      <c r="M3317" s="9" t="s">
        <v>41998</v>
      </c>
      <c r="N3317" s="9" t="s">
        <v>8602</v>
      </c>
      <c r="O3317" s="9" t="s">
        <v>2497</v>
      </c>
      <c r="P3317" s="9" t="s">
        <v>31687</v>
      </c>
      <c r="Q3317" s="11" t="s">
        <v>43481</v>
      </c>
      <c r="R3317" s="6" t="s">
        <v>31689</v>
      </c>
      <c r="S3317" s="9" t="s">
        <v>31657</v>
      </c>
    </row>
    <row r="3318" spans="1:19">
      <c r="A3318" s="5" t="s">
        <v>13726</v>
      </c>
      <c r="B3318" s="6" t="s">
        <v>31690</v>
      </c>
      <c r="C3318" s="7" t="s">
        <v>43477</v>
      </c>
      <c r="D3318" s="8" t="s">
        <v>6195</v>
      </c>
      <c r="E3318" s="8" t="s">
        <v>31691</v>
      </c>
      <c r="F3318" s="5" t="s">
        <v>43482</v>
      </c>
      <c r="G3318" s="5" t="s">
        <v>43483</v>
      </c>
      <c r="H3318" s="6" t="s">
        <v>20164</v>
      </c>
      <c r="I3318" s="6" t="s">
        <v>20159</v>
      </c>
      <c r="J3318" s="6" t="s">
        <v>20163</v>
      </c>
      <c r="K3318" s="6" t="s">
        <v>43484</v>
      </c>
      <c r="L3318" s="11" t="s">
        <v>31720</v>
      </c>
      <c r="M3318" s="9" t="s">
        <v>41998</v>
      </c>
      <c r="N3318" s="9" t="s">
        <v>8602</v>
      </c>
      <c r="O3318" s="9" t="s">
        <v>2497</v>
      </c>
      <c r="P3318" s="9" t="s">
        <v>31696</v>
      </c>
      <c r="Q3318" s="11" t="s">
        <v>43485</v>
      </c>
      <c r="R3318" s="6" t="s">
        <v>31689</v>
      </c>
      <c r="S3318" s="9" t="s">
        <v>31657</v>
      </c>
    </row>
    <row r="3319" spans="1:19">
      <c r="A3319" s="5" t="s">
        <v>13726</v>
      </c>
      <c r="B3319" s="6" t="s">
        <v>31690</v>
      </c>
      <c r="C3319" s="7" t="s">
        <v>43477</v>
      </c>
      <c r="D3319" s="8" t="s">
        <v>6195</v>
      </c>
      <c r="E3319" s="8" t="s">
        <v>31806</v>
      </c>
      <c r="F3319" s="5" t="s">
        <v>43486</v>
      </c>
      <c r="G3319" s="5" t="s">
        <v>43487</v>
      </c>
      <c r="H3319" s="6" t="s">
        <v>20162</v>
      </c>
      <c r="I3319" s="6" t="s">
        <v>20159</v>
      </c>
      <c r="J3319" s="6" t="s">
        <v>20161</v>
      </c>
      <c r="K3319" s="6" t="s">
        <v>43488</v>
      </c>
      <c r="L3319" s="11" t="s">
        <v>31725</v>
      </c>
      <c r="M3319" s="9" t="s">
        <v>41998</v>
      </c>
      <c r="N3319" s="9" t="s">
        <v>8602</v>
      </c>
      <c r="O3319" s="9" t="s">
        <v>2497</v>
      </c>
      <c r="P3319" s="9" t="s">
        <v>31696</v>
      </c>
      <c r="Q3319" s="11" t="s">
        <v>43485</v>
      </c>
      <c r="R3319" s="6" t="s">
        <v>31689</v>
      </c>
      <c r="S3319" s="9" t="s">
        <v>31657</v>
      </c>
    </row>
    <row r="3320" spans="1:19">
      <c r="A3320" s="5" t="s">
        <v>13726</v>
      </c>
      <c r="B3320" s="6" t="s">
        <v>31690</v>
      </c>
      <c r="C3320" s="7" t="s">
        <v>43477</v>
      </c>
      <c r="D3320" s="8" t="s">
        <v>6195</v>
      </c>
      <c r="E3320" s="8" t="s">
        <v>31697</v>
      </c>
      <c r="F3320" s="5" t="s">
        <v>43489</v>
      </c>
      <c r="G3320" s="5" t="s">
        <v>43490</v>
      </c>
      <c r="H3320" s="6" t="s">
        <v>20160</v>
      </c>
      <c r="I3320" s="6" t="s">
        <v>20159</v>
      </c>
      <c r="J3320" s="6" t="s">
        <v>20158</v>
      </c>
      <c r="K3320" s="6" t="s">
        <v>43491</v>
      </c>
      <c r="L3320" s="11" t="s">
        <v>31750</v>
      </c>
      <c r="M3320" s="9" t="s">
        <v>41998</v>
      </c>
      <c r="N3320" s="9" t="s">
        <v>8602</v>
      </c>
      <c r="O3320" s="9" t="s">
        <v>2497</v>
      </c>
      <c r="P3320" s="9" t="s">
        <v>31696</v>
      </c>
      <c r="Q3320" s="11" t="s">
        <v>43485</v>
      </c>
      <c r="R3320" s="6" t="s">
        <v>31689</v>
      </c>
      <c r="S3320" s="9" t="s">
        <v>31657</v>
      </c>
    </row>
    <row r="3321" spans="1:19">
      <c r="A3321" s="5" t="s">
        <v>13726</v>
      </c>
      <c r="B3321" s="6" t="s">
        <v>31679</v>
      </c>
      <c r="C3321" s="7" t="s">
        <v>43492</v>
      </c>
      <c r="D3321" s="8" t="s">
        <v>6195</v>
      </c>
      <c r="E3321" s="8" t="s">
        <v>31681</v>
      </c>
      <c r="F3321" s="5" t="s">
        <v>43493</v>
      </c>
      <c r="G3321" s="5" t="s">
        <v>43494</v>
      </c>
      <c r="H3321" s="6" t="s">
        <v>17151</v>
      </c>
      <c r="I3321" s="6" t="s">
        <v>13397</v>
      </c>
      <c r="J3321" s="6" t="s">
        <v>17150</v>
      </c>
      <c r="K3321" s="6" t="s">
        <v>43495</v>
      </c>
      <c r="L3321" s="11" t="s">
        <v>31685</v>
      </c>
      <c r="M3321" s="9" t="s">
        <v>41998</v>
      </c>
      <c r="N3321" s="9" t="s">
        <v>8602</v>
      </c>
      <c r="O3321" s="9" t="s">
        <v>2497</v>
      </c>
      <c r="P3321" s="9" t="s">
        <v>31687</v>
      </c>
      <c r="Q3321" s="11" t="s">
        <v>43496</v>
      </c>
      <c r="R3321" s="6" t="s">
        <v>31689</v>
      </c>
      <c r="S3321" s="9" t="s">
        <v>31657</v>
      </c>
    </row>
    <row r="3322" spans="1:19">
      <c r="A3322" s="5" t="s">
        <v>13726</v>
      </c>
      <c r="B3322" s="6" t="s">
        <v>31690</v>
      </c>
      <c r="C3322" s="7" t="s">
        <v>43492</v>
      </c>
      <c r="D3322" s="8" t="s">
        <v>6195</v>
      </c>
      <c r="E3322" s="8" t="s">
        <v>36883</v>
      </c>
      <c r="F3322" s="5" t="s">
        <v>43497</v>
      </c>
      <c r="G3322" s="5" t="s">
        <v>43498</v>
      </c>
      <c r="H3322" s="6" t="s">
        <v>17149</v>
      </c>
      <c r="I3322" s="6" t="s">
        <v>13397</v>
      </c>
      <c r="J3322" s="6" t="s">
        <v>17148</v>
      </c>
      <c r="K3322" s="6" t="s">
        <v>43499</v>
      </c>
      <c r="L3322" s="11" t="s">
        <v>31720</v>
      </c>
      <c r="M3322" s="9" t="s">
        <v>41998</v>
      </c>
      <c r="N3322" s="9" t="s">
        <v>8602</v>
      </c>
      <c r="O3322" s="9" t="s">
        <v>2497</v>
      </c>
      <c r="P3322" s="9" t="s">
        <v>31696</v>
      </c>
      <c r="Q3322" s="11" t="s">
        <v>43500</v>
      </c>
      <c r="R3322" s="6" t="s">
        <v>31689</v>
      </c>
      <c r="S3322" s="9" t="s">
        <v>31657</v>
      </c>
    </row>
    <row r="3323" spans="1:19">
      <c r="A3323" s="5" t="s">
        <v>13726</v>
      </c>
      <c r="B3323" s="6" t="s">
        <v>31690</v>
      </c>
      <c r="C3323" s="7" t="s">
        <v>43492</v>
      </c>
      <c r="D3323" s="8" t="s">
        <v>6195</v>
      </c>
      <c r="E3323" s="8" t="s">
        <v>43501</v>
      </c>
      <c r="F3323" s="5" t="s">
        <v>43502</v>
      </c>
      <c r="G3323" s="5" t="s">
        <v>43498</v>
      </c>
      <c r="H3323" s="6" t="s">
        <v>17149</v>
      </c>
      <c r="I3323" s="6" t="s">
        <v>13397</v>
      </c>
      <c r="J3323" s="6" t="s">
        <v>17148</v>
      </c>
      <c r="K3323" s="6" t="s">
        <v>43503</v>
      </c>
      <c r="L3323" s="11" t="s">
        <v>32061</v>
      </c>
      <c r="M3323" s="9" t="s">
        <v>41998</v>
      </c>
      <c r="N3323" s="9" t="s">
        <v>8602</v>
      </c>
      <c r="O3323" s="9" t="s">
        <v>2497</v>
      </c>
      <c r="P3323" s="9" t="s">
        <v>31696</v>
      </c>
      <c r="Q3323" s="11" t="s">
        <v>43500</v>
      </c>
      <c r="R3323" s="6" t="s">
        <v>31689</v>
      </c>
      <c r="S3323" s="9" t="s">
        <v>31657</v>
      </c>
    </row>
    <row r="3324" spans="1:19">
      <c r="A3324" s="5" t="s">
        <v>13726</v>
      </c>
      <c r="B3324" s="6" t="s">
        <v>31690</v>
      </c>
      <c r="C3324" s="7" t="s">
        <v>43492</v>
      </c>
      <c r="D3324" s="8" t="s">
        <v>6195</v>
      </c>
      <c r="E3324" s="8" t="s">
        <v>32414</v>
      </c>
      <c r="F3324" s="5" t="s">
        <v>43504</v>
      </c>
      <c r="G3324" s="5" t="s">
        <v>43505</v>
      </c>
      <c r="H3324" s="6" t="s">
        <v>20157</v>
      </c>
      <c r="I3324" s="6" t="s">
        <v>13397</v>
      </c>
      <c r="J3324" s="6" t="s">
        <v>20156</v>
      </c>
      <c r="K3324" s="6" t="s">
        <v>43506</v>
      </c>
      <c r="L3324" s="11" t="s">
        <v>32362</v>
      </c>
      <c r="M3324" s="9" t="s">
        <v>41998</v>
      </c>
      <c r="N3324" s="9" t="s">
        <v>8602</v>
      </c>
      <c r="O3324" s="9" t="s">
        <v>2497</v>
      </c>
      <c r="P3324" s="9" t="s">
        <v>31696</v>
      </c>
      <c r="Q3324" s="11" t="s">
        <v>43507</v>
      </c>
      <c r="R3324" s="6" t="s">
        <v>31689</v>
      </c>
      <c r="S3324" s="9" t="s">
        <v>31657</v>
      </c>
    </row>
    <row r="3325" spans="1:19">
      <c r="A3325" s="5" t="s">
        <v>13726</v>
      </c>
      <c r="B3325" s="6" t="s">
        <v>31690</v>
      </c>
      <c r="C3325" s="7" t="s">
        <v>43492</v>
      </c>
      <c r="D3325" s="8" t="s">
        <v>6195</v>
      </c>
      <c r="E3325" s="8" t="s">
        <v>31785</v>
      </c>
      <c r="F3325" s="5" t="s">
        <v>43508</v>
      </c>
      <c r="G3325" s="5" t="s">
        <v>43509</v>
      </c>
      <c r="H3325" s="6" t="s">
        <v>20155</v>
      </c>
      <c r="I3325" s="6" t="s">
        <v>13397</v>
      </c>
      <c r="J3325" s="6" t="s">
        <v>20154</v>
      </c>
      <c r="K3325" s="6" t="s">
        <v>43510</v>
      </c>
      <c r="L3325" s="11" t="s">
        <v>32362</v>
      </c>
      <c r="M3325" s="9" t="s">
        <v>41998</v>
      </c>
      <c r="N3325" s="9" t="s">
        <v>8602</v>
      </c>
      <c r="O3325" s="9" t="s">
        <v>2497</v>
      </c>
      <c r="P3325" s="9" t="s">
        <v>31696</v>
      </c>
      <c r="Q3325" s="11" t="s">
        <v>43511</v>
      </c>
      <c r="R3325" s="6" t="s">
        <v>31689</v>
      </c>
      <c r="S3325" s="9" t="s">
        <v>31657</v>
      </c>
    </row>
    <row r="3326" spans="1:19">
      <c r="A3326" s="5" t="s">
        <v>13726</v>
      </c>
      <c r="B3326" s="6" t="s">
        <v>31690</v>
      </c>
      <c r="C3326" s="7" t="s">
        <v>43492</v>
      </c>
      <c r="D3326" s="8" t="s">
        <v>6195</v>
      </c>
      <c r="E3326" s="8" t="s">
        <v>33410</v>
      </c>
      <c r="F3326" s="5" t="s">
        <v>43512</v>
      </c>
      <c r="G3326" s="5" t="s">
        <v>43513</v>
      </c>
      <c r="H3326" s="6" t="s">
        <v>20153</v>
      </c>
      <c r="I3326" s="6" t="s">
        <v>13397</v>
      </c>
      <c r="J3326" s="6" t="s">
        <v>20152</v>
      </c>
      <c r="K3326" s="6" t="s">
        <v>43514</v>
      </c>
      <c r="L3326" s="11" t="s">
        <v>32362</v>
      </c>
      <c r="M3326" s="9" t="s">
        <v>41998</v>
      </c>
      <c r="N3326" s="9" t="s">
        <v>8602</v>
      </c>
      <c r="O3326" s="9" t="s">
        <v>2497</v>
      </c>
      <c r="P3326" s="9" t="s">
        <v>31696</v>
      </c>
      <c r="Q3326" s="11" t="s">
        <v>43515</v>
      </c>
      <c r="R3326" s="6" t="s">
        <v>31689</v>
      </c>
      <c r="S3326" s="9" t="s">
        <v>31657</v>
      </c>
    </row>
    <row r="3327" spans="1:19">
      <c r="A3327" s="5" t="s">
        <v>13726</v>
      </c>
      <c r="B3327" s="6" t="s">
        <v>31690</v>
      </c>
      <c r="C3327" s="7" t="s">
        <v>43492</v>
      </c>
      <c r="D3327" s="8" t="s">
        <v>6195</v>
      </c>
      <c r="E3327" s="8" t="s">
        <v>32793</v>
      </c>
      <c r="F3327" s="5" t="s">
        <v>43516</v>
      </c>
      <c r="G3327" s="5" t="s">
        <v>43517</v>
      </c>
      <c r="H3327" s="6" t="s">
        <v>20151</v>
      </c>
      <c r="I3327" s="6" t="s">
        <v>13397</v>
      </c>
      <c r="J3327" s="6" t="s">
        <v>20150</v>
      </c>
      <c r="K3327" s="6" t="s">
        <v>43518</v>
      </c>
      <c r="L3327" s="11" t="s">
        <v>32370</v>
      </c>
      <c r="M3327" s="9" t="s">
        <v>41998</v>
      </c>
      <c r="N3327" s="9" t="s">
        <v>8602</v>
      </c>
      <c r="O3327" s="9" t="s">
        <v>2497</v>
      </c>
      <c r="P3327" s="9" t="s">
        <v>31696</v>
      </c>
      <c r="R3327" s="6" t="s">
        <v>31689</v>
      </c>
      <c r="S3327" s="9" t="s">
        <v>31657</v>
      </c>
    </row>
    <row r="3328" spans="1:19">
      <c r="A3328" s="5" t="s">
        <v>13726</v>
      </c>
      <c r="B3328" s="6" t="s">
        <v>31690</v>
      </c>
      <c r="C3328" s="7" t="s">
        <v>43492</v>
      </c>
      <c r="D3328" s="8" t="s">
        <v>6195</v>
      </c>
      <c r="E3328" s="8" t="s">
        <v>32274</v>
      </c>
      <c r="F3328" s="5" t="s">
        <v>43519</v>
      </c>
      <c r="G3328" s="5" t="s">
        <v>43520</v>
      </c>
      <c r="H3328" s="6" t="s">
        <v>17151</v>
      </c>
      <c r="I3328" s="6" t="s">
        <v>13397</v>
      </c>
      <c r="J3328" s="6" t="s">
        <v>17150</v>
      </c>
      <c r="K3328" s="6" t="s">
        <v>43521</v>
      </c>
      <c r="L3328" s="11" t="s">
        <v>31730</v>
      </c>
      <c r="M3328" s="9" t="s">
        <v>41998</v>
      </c>
      <c r="N3328" s="9" t="s">
        <v>8602</v>
      </c>
      <c r="O3328" s="9" t="s">
        <v>2497</v>
      </c>
      <c r="P3328" s="9" t="s">
        <v>31696</v>
      </c>
      <c r="Q3328" s="11" t="s">
        <v>43522</v>
      </c>
      <c r="R3328" s="6" t="s">
        <v>31689</v>
      </c>
      <c r="S3328" s="9" t="s">
        <v>31657</v>
      </c>
    </row>
    <row r="3329" spans="1:19">
      <c r="A3329" s="5" t="s">
        <v>13726</v>
      </c>
      <c r="B3329" s="6" t="s">
        <v>31690</v>
      </c>
      <c r="C3329" s="7" t="s">
        <v>43492</v>
      </c>
      <c r="D3329" s="8" t="s">
        <v>6195</v>
      </c>
      <c r="E3329" s="8" t="s">
        <v>32047</v>
      </c>
      <c r="F3329" s="5" t="s">
        <v>43523</v>
      </c>
      <c r="G3329" s="5" t="s">
        <v>43524</v>
      </c>
      <c r="H3329" s="6" t="s">
        <v>13725</v>
      </c>
      <c r="I3329" s="6" t="s">
        <v>13397</v>
      </c>
      <c r="J3329" s="6" t="s">
        <v>13724</v>
      </c>
      <c r="K3329" s="6" t="s">
        <v>43525</v>
      </c>
      <c r="L3329" s="11" t="s">
        <v>31834</v>
      </c>
      <c r="M3329" s="9" t="s">
        <v>41998</v>
      </c>
      <c r="N3329" s="9" t="s">
        <v>8602</v>
      </c>
      <c r="O3329" s="9" t="s">
        <v>2497</v>
      </c>
      <c r="P3329" s="9" t="s">
        <v>31696</v>
      </c>
      <c r="R3329" s="6" t="s">
        <v>31689</v>
      </c>
      <c r="S3329" s="9" t="s">
        <v>31657</v>
      </c>
    </row>
    <row r="3330" spans="1:19">
      <c r="A3330" s="5" t="s">
        <v>13726</v>
      </c>
      <c r="B3330" s="6" t="s">
        <v>31679</v>
      </c>
      <c r="C3330" s="7" t="s">
        <v>43526</v>
      </c>
      <c r="D3330" s="8" t="s">
        <v>6195</v>
      </c>
      <c r="E3330" s="8" t="s">
        <v>31681</v>
      </c>
      <c r="F3330" s="5" t="s">
        <v>43527</v>
      </c>
      <c r="G3330" s="5" t="s">
        <v>43528</v>
      </c>
      <c r="H3330" s="6" t="s">
        <v>20149</v>
      </c>
      <c r="I3330" s="6" t="s">
        <v>20147</v>
      </c>
      <c r="J3330" s="6" t="s">
        <v>20146</v>
      </c>
      <c r="K3330" s="6" t="s">
        <v>43529</v>
      </c>
      <c r="L3330" s="11" t="s">
        <v>31685</v>
      </c>
      <c r="M3330" s="9" t="s">
        <v>42183</v>
      </c>
      <c r="N3330" s="9" t="s">
        <v>10574</v>
      </c>
      <c r="O3330" s="9" t="s">
        <v>2497</v>
      </c>
      <c r="P3330" s="9" t="s">
        <v>31687</v>
      </c>
      <c r="Q3330" s="11" t="s">
        <v>43530</v>
      </c>
      <c r="R3330" s="6" t="s">
        <v>31689</v>
      </c>
      <c r="S3330" s="9" t="s">
        <v>31657</v>
      </c>
    </row>
    <row r="3331" spans="1:19">
      <c r="A3331" s="5" t="s">
        <v>13726</v>
      </c>
      <c r="B3331" s="6" t="s">
        <v>31690</v>
      </c>
      <c r="C3331" s="7" t="s">
        <v>43526</v>
      </c>
      <c r="D3331" s="8" t="s">
        <v>6195</v>
      </c>
      <c r="E3331" s="8" t="s">
        <v>31691</v>
      </c>
      <c r="F3331" s="5" t="s">
        <v>43531</v>
      </c>
      <c r="G3331" s="5" t="s">
        <v>43532</v>
      </c>
      <c r="H3331" s="6" t="s">
        <v>20149</v>
      </c>
      <c r="I3331" s="6" t="s">
        <v>20147</v>
      </c>
      <c r="J3331" s="6" t="s">
        <v>20146</v>
      </c>
      <c r="K3331" s="6" t="s">
        <v>43533</v>
      </c>
      <c r="L3331" s="11" t="s">
        <v>31695</v>
      </c>
      <c r="M3331" s="9" t="s">
        <v>42183</v>
      </c>
      <c r="N3331" s="9" t="s">
        <v>10574</v>
      </c>
      <c r="O3331" s="9" t="s">
        <v>2497</v>
      </c>
      <c r="P3331" s="9" t="s">
        <v>31696</v>
      </c>
      <c r="Q3331" s="11" t="s">
        <v>43530</v>
      </c>
      <c r="R3331" s="6" t="s">
        <v>31689</v>
      </c>
      <c r="S3331" s="9" t="s">
        <v>31657</v>
      </c>
    </row>
    <row r="3332" spans="1:19">
      <c r="A3332" s="5" t="s">
        <v>13726</v>
      </c>
      <c r="B3332" s="6" t="s">
        <v>31690</v>
      </c>
      <c r="C3332" s="7" t="s">
        <v>43526</v>
      </c>
      <c r="D3332" s="8" t="s">
        <v>6195</v>
      </c>
      <c r="E3332" s="8" t="s">
        <v>31835</v>
      </c>
      <c r="F3332" s="5" t="s">
        <v>43534</v>
      </c>
      <c r="G3332" s="5" t="s">
        <v>43535</v>
      </c>
      <c r="H3332" s="6" t="s">
        <v>20148</v>
      </c>
      <c r="I3332" s="6" t="s">
        <v>20147</v>
      </c>
      <c r="J3332" s="6" t="s">
        <v>20146</v>
      </c>
      <c r="K3332" s="6" t="s">
        <v>43536</v>
      </c>
      <c r="L3332" s="11" t="s">
        <v>31700</v>
      </c>
      <c r="M3332" s="9" t="s">
        <v>42183</v>
      </c>
      <c r="N3332" s="9" t="s">
        <v>10574</v>
      </c>
      <c r="O3332" s="9" t="s">
        <v>2497</v>
      </c>
      <c r="P3332" s="9" t="s">
        <v>31696</v>
      </c>
      <c r="Q3332" s="11" t="s">
        <v>43537</v>
      </c>
      <c r="R3332" s="6" t="s">
        <v>31689</v>
      </c>
      <c r="S3332" s="9" t="s">
        <v>31657</v>
      </c>
    </row>
    <row r="3333" spans="1:19">
      <c r="A3333" s="5" t="s">
        <v>13726</v>
      </c>
      <c r="B3333" s="6" t="s">
        <v>31679</v>
      </c>
      <c r="C3333" s="7" t="s">
        <v>43538</v>
      </c>
      <c r="D3333" s="8" t="s">
        <v>6195</v>
      </c>
      <c r="E3333" s="8" t="s">
        <v>31681</v>
      </c>
      <c r="F3333" s="5" t="s">
        <v>43539</v>
      </c>
      <c r="G3333" s="5" t="s">
        <v>43540</v>
      </c>
      <c r="H3333" s="6" t="s">
        <v>20145</v>
      </c>
      <c r="I3333" s="6" t="s">
        <v>20144</v>
      </c>
      <c r="J3333" s="6" t="s">
        <v>20143</v>
      </c>
      <c r="K3333" s="6" t="s">
        <v>43541</v>
      </c>
      <c r="L3333" s="11" t="s">
        <v>31685</v>
      </c>
      <c r="M3333" s="9" t="s">
        <v>42183</v>
      </c>
      <c r="N3333" s="9" t="s">
        <v>10574</v>
      </c>
      <c r="O3333" s="9" t="s">
        <v>2497</v>
      </c>
      <c r="P3333" s="9" t="s">
        <v>31687</v>
      </c>
      <c r="Q3333" s="11" t="s">
        <v>43542</v>
      </c>
      <c r="R3333" s="6" t="s">
        <v>31689</v>
      </c>
      <c r="S3333" s="9" t="s">
        <v>31657</v>
      </c>
    </row>
    <row r="3334" spans="1:19">
      <c r="A3334" s="5" t="s">
        <v>13726</v>
      </c>
      <c r="B3334" s="6" t="s">
        <v>31690</v>
      </c>
      <c r="C3334" s="7" t="s">
        <v>43538</v>
      </c>
      <c r="D3334" s="8" t="s">
        <v>6195</v>
      </c>
      <c r="E3334" s="8" t="s">
        <v>31691</v>
      </c>
      <c r="F3334" s="5" t="s">
        <v>43543</v>
      </c>
      <c r="G3334" s="5" t="s">
        <v>43540</v>
      </c>
      <c r="H3334" s="6" t="s">
        <v>20145</v>
      </c>
      <c r="I3334" s="6" t="s">
        <v>20144</v>
      </c>
      <c r="J3334" s="6" t="s">
        <v>20143</v>
      </c>
      <c r="K3334" s="6" t="s">
        <v>43541</v>
      </c>
      <c r="L3334" s="11" t="s">
        <v>31720</v>
      </c>
      <c r="M3334" s="9" t="s">
        <v>42183</v>
      </c>
      <c r="N3334" s="9" t="s">
        <v>10574</v>
      </c>
      <c r="O3334" s="9" t="s">
        <v>2497</v>
      </c>
      <c r="P3334" s="9" t="s">
        <v>31696</v>
      </c>
      <c r="Q3334" s="11" t="s">
        <v>43542</v>
      </c>
      <c r="R3334" s="6" t="s">
        <v>31689</v>
      </c>
      <c r="S3334" s="9" t="s">
        <v>31657</v>
      </c>
    </row>
    <row r="3335" spans="1:19">
      <c r="A3335" s="5" t="s">
        <v>13726</v>
      </c>
      <c r="B3335" s="6" t="s">
        <v>31690</v>
      </c>
      <c r="C3335" s="7" t="s">
        <v>43538</v>
      </c>
      <c r="D3335" s="8" t="s">
        <v>6195</v>
      </c>
      <c r="E3335" s="8" t="s">
        <v>31721</v>
      </c>
      <c r="F3335" s="5" t="s">
        <v>43544</v>
      </c>
      <c r="G3335" s="5" t="s">
        <v>43540</v>
      </c>
      <c r="H3335" s="6" t="s">
        <v>20145</v>
      </c>
      <c r="I3335" s="6" t="s">
        <v>20144</v>
      </c>
      <c r="J3335" s="6" t="s">
        <v>20143</v>
      </c>
      <c r="K3335" s="6" t="s">
        <v>43541</v>
      </c>
      <c r="L3335" s="11" t="s">
        <v>31725</v>
      </c>
      <c r="M3335" s="9" t="s">
        <v>42183</v>
      </c>
      <c r="N3335" s="9" t="s">
        <v>10574</v>
      </c>
      <c r="O3335" s="9" t="s">
        <v>2497</v>
      </c>
      <c r="P3335" s="9" t="s">
        <v>31696</v>
      </c>
      <c r="Q3335" s="11" t="s">
        <v>43542</v>
      </c>
      <c r="R3335" s="6" t="s">
        <v>31689</v>
      </c>
      <c r="S3335" s="9" t="s">
        <v>31657</v>
      </c>
    </row>
    <row r="3336" spans="1:19">
      <c r="A3336" s="5" t="s">
        <v>13726</v>
      </c>
      <c r="B3336" s="6" t="s">
        <v>31690</v>
      </c>
      <c r="C3336" s="7" t="s">
        <v>43538</v>
      </c>
      <c r="D3336" s="8" t="s">
        <v>6195</v>
      </c>
      <c r="E3336" s="8" t="s">
        <v>31726</v>
      </c>
      <c r="F3336" s="5" t="s">
        <v>43545</v>
      </c>
      <c r="G3336" s="5" t="s">
        <v>43540</v>
      </c>
      <c r="H3336" s="6" t="s">
        <v>20145</v>
      </c>
      <c r="I3336" s="6" t="s">
        <v>20144</v>
      </c>
      <c r="J3336" s="6" t="s">
        <v>20143</v>
      </c>
      <c r="K3336" s="6" t="s">
        <v>43541</v>
      </c>
      <c r="L3336" s="11" t="s">
        <v>31750</v>
      </c>
      <c r="M3336" s="9" t="s">
        <v>42183</v>
      </c>
      <c r="N3336" s="9" t="s">
        <v>10574</v>
      </c>
      <c r="O3336" s="9" t="s">
        <v>2497</v>
      </c>
      <c r="P3336" s="9" t="s">
        <v>31696</v>
      </c>
      <c r="Q3336" s="11" t="s">
        <v>43542</v>
      </c>
      <c r="R3336" s="6" t="s">
        <v>31689</v>
      </c>
      <c r="S3336" s="9" t="s">
        <v>31657</v>
      </c>
    </row>
    <row r="3337" spans="1:19">
      <c r="A3337" s="5" t="s">
        <v>13726</v>
      </c>
      <c r="B3337" s="6" t="s">
        <v>31679</v>
      </c>
      <c r="C3337" s="7" t="s">
        <v>43546</v>
      </c>
      <c r="D3337" s="8" t="s">
        <v>6195</v>
      </c>
      <c r="E3337" s="8" t="s">
        <v>31681</v>
      </c>
      <c r="F3337" s="5" t="s">
        <v>43547</v>
      </c>
      <c r="G3337" s="5" t="s">
        <v>43548</v>
      </c>
      <c r="H3337" s="6" t="s">
        <v>20142</v>
      </c>
      <c r="I3337" s="6" t="s">
        <v>20137</v>
      </c>
      <c r="J3337" s="6" t="s">
        <v>20141</v>
      </c>
      <c r="K3337" s="6" t="s">
        <v>43549</v>
      </c>
      <c r="L3337" s="11" t="s">
        <v>31685</v>
      </c>
      <c r="M3337" s="9" t="s">
        <v>31736</v>
      </c>
      <c r="N3337" s="9" t="s">
        <v>10574</v>
      </c>
      <c r="O3337" s="9" t="s">
        <v>2497</v>
      </c>
      <c r="P3337" s="9" t="s">
        <v>31687</v>
      </c>
      <c r="R3337" s="6" t="s">
        <v>31689</v>
      </c>
      <c r="S3337" s="9" t="s">
        <v>31657</v>
      </c>
    </row>
    <row r="3338" spans="1:19">
      <c r="A3338" s="5" t="s">
        <v>13726</v>
      </c>
      <c r="B3338" s="6" t="s">
        <v>31690</v>
      </c>
      <c r="C3338" s="7" t="s">
        <v>43546</v>
      </c>
      <c r="D3338" s="8" t="s">
        <v>6195</v>
      </c>
      <c r="E3338" s="8" t="s">
        <v>31691</v>
      </c>
      <c r="F3338" s="5" t="s">
        <v>43550</v>
      </c>
      <c r="G3338" s="5" t="s">
        <v>43551</v>
      </c>
      <c r="H3338" s="6" t="s">
        <v>20140</v>
      </c>
      <c r="I3338" s="6" t="s">
        <v>20137</v>
      </c>
      <c r="J3338" s="6" t="s">
        <v>20139</v>
      </c>
      <c r="K3338" s="6" t="s">
        <v>43552</v>
      </c>
      <c r="L3338" s="11" t="s">
        <v>31720</v>
      </c>
      <c r="M3338" s="9" t="s">
        <v>31736</v>
      </c>
      <c r="N3338" s="9" t="s">
        <v>10574</v>
      </c>
      <c r="O3338" s="9" t="s">
        <v>2497</v>
      </c>
      <c r="P3338" s="9" t="s">
        <v>31696</v>
      </c>
      <c r="Q3338" s="11" t="s">
        <v>43553</v>
      </c>
      <c r="R3338" s="6" t="s">
        <v>31689</v>
      </c>
      <c r="S3338" s="9" t="s">
        <v>31657</v>
      </c>
    </row>
    <row r="3339" spans="1:19">
      <c r="A3339" s="5" t="s">
        <v>13726</v>
      </c>
      <c r="B3339" s="6" t="s">
        <v>31690</v>
      </c>
      <c r="C3339" s="7" t="s">
        <v>43546</v>
      </c>
      <c r="D3339" s="8" t="s">
        <v>6195</v>
      </c>
      <c r="E3339" s="8" t="s">
        <v>31721</v>
      </c>
      <c r="F3339" s="5" t="s">
        <v>43554</v>
      </c>
      <c r="G3339" s="5" t="s">
        <v>43555</v>
      </c>
      <c r="H3339" s="6" t="s">
        <v>20135</v>
      </c>
      <c r="I3339" s="6" t="s">
        <v>20134</v>
      </c>
      <c r="J3339" s="6" t="s">
        <v>20133</v>
      </c>
      <c r="K3339" s="6" t="s">
        <v>43556</v>
      </c>
      <c r="L3339" s="11" t="s">
        <v>31767</v>
      </c>
      <c r="M3339" s="9" t="s">
        <v>31736</v>
      </c>
      <c r="N3339" s="9" t="s">
        <v>10574</v>
      </c>
      <c r="O3339" s="9" t="s">
        <v>2497</v>
      </c>
      <c r="P3339" s="9" t="s">
        <v>31696</v>
      </c>
      <c r="R3339" s="6" t="s">
        <v>31689</v>
      </c>
      <c r="S3339" s="9" t="s">
        <v>31657</v>
      </c>
    </row>
    <row r="3340" spans="1:19">
      <c r="A3340" s="5" t="s">
        <v>13726</v>
      </c>
      <c r="B3340" s="6" t="s">
        <v>31690</v>
      </c>
      <c r="C3340" s="7" t="s">
        <v>43546</v>
      </c>
      <c r="D3340" s="8" t="s">
        <v>6195</v>
      </c>
      <c r="E3340" s="8" t="s">
        <v>31835</v>
      </c>
      <c r="F3340" s="5" t="s">
        <v>43557</v>
      </c>
      <c r="G3340" s="5" t="s">
        <v>43558</v>
      </c>
      <c r="H3340" s="6" t="s">
        <v>20138</v>
      </c>
      <c r="I3340" s="6" t="s">
        <v>20137</v>
      </c>
      <c r="J3340" s="6" t="s">
        <v>20136</v>
      </c>
      <c r="K3340" s="6" t="s">
        <v>43559</v>
      </c>
      <c r="L3340" s="11" t="s">
        <v>31839</v>
      </c>
      <c r="M3340" s="9" t="s">
        <v>31736</v>
      </c>
      <c r="N3340" s="9" t="s">
        <v>10574</v>
      </c>
      <c r="O3340" s="9" t="s">
        <v>2497</v>
      </c>
      <c r="P3340" s="9" t="s">
        <v>31696</v>
      </c>
      <c r="R3340" s="6" t="s">
        <v>31689</v>
      </c>
      <c r="S3340" s="9" t="s">
        <v>31657</v>
      </c>
    </row>
    <row r="3341" spans="1:19">
      <c r="A3341" s="5" t="s">
        <v>13726</v>
      </c>
      <c r="B3341" s="6" t="s">
        <v>31690</v>
      </c>
      <c r="C3341" s="7" t="s">
        <v>43546</v>
      </c>
      <c r="D3341" s="8" t="s">
        <v>6195</v>
      </c>
      <c r="E3341" s="8" t="s">
        <v>31697</v>
      </c>
      <c r="F3341" s="5" t="s">
        <v>43560</v>
      </c>
      <c r="G3341" s="5" t="s">
        <v>43555</v>
      </c>
      <c r="H3341" s="6" t="s">
        <v>20135</v>
      </c>
      <c r="I3341" s="6" t="s">
        <v>20134</v>
      </c>
      <c r="J3341" s="6" t="s">
        <v>20133</v>
      </c>
      <c r="K3341" s="6" t="s">
        <v>43561</v>
      </c>
      <c r="L3341" s="11" t="s">
        <v>32257</v>
      </c>
      <c r="M3341" s="9" t="s">
        <v>31736</v>
      </c>
      <c r="N3341" s="9" t="s">
        <v>10574</v>
      </c>
      <c r="O3341" s="9" t="s">
        <v>2497</v>
      </c>
      <c r="P3341" s="9" t="s">
        <v>31696</v>
      </c>
      <c r="R3341" s="6" t="s">
        <v>31689</v>
      </c>
      <c r="S3341" s="9" t="s">
        <v>31657</v>
      </c>
    </row>
    <row r="3342" spans="1:19">
      <c r="A3342" s="5" t="s">
        <v>15502</v>
      </c>
      <c r="B3342" s="6" t="s">
        <v>31679</v>
      </c>
      <c r="C3342" s="7" t="s">
        <v>43562</v>
      </c>
      <c r="D3342" s="8" t="s">
        <v>6195</v>
      </c>
      <c r="E3342" s="8" t="s">
        <v>31681</v>
      </c>
      <c r="F3342" s="5" t="s">
        <v>43563</v>
      </c>
      <c r="G3342" s="5" t="s">
        <v>43564</v>
      </c>
      <c r="H3342" s="6" t="s">
        <v>20123</v>
      </c>
      <c r="I3342" s="6" t="s">
        <v>20122</v>
      </c>
      <c r="J3342" s="6" t="s">
        <v>20121</v>
      </c>
      <c r="K3342" s="6" t="s">
        <v>43565</v>
      </c>
      <c r="L3342" s="11" t="s">
        <v>31685</v>
      </c>
      <c r="M3342" s="9" t="s">
        <v>31736</v>
      </c>
      <c r="N3342" s="9" t="s">
        <v>10574</v>
      </c>
      <c r="O3342" s="9" t="s">
        <v>2317</v>
      </c>
      <c r="P3342" s="9" t="s">
        <v>31687</v>
      </c>
      <c r="Q3342" s="11" t="s">
        <v>43566</v>
      </c>
      <c r="R3342" s="6" t="s">
        <v>31689</v>
      </c>
      <c r="S3342" s="9" t="s">
        <v>31657</v>
      </c>
    </row>
    <row r="3343" spans="1:19">
      <c r="A3343" s="5" t="s">
        <v>15502</v>
      </c>
      <c r="B3343" s="6" t="s">
        <v>31690</v>
      </c>
      <c r="C3343" s="7" t="s">
        <v>43562</v>
      </c>
      <c r="D3343" s="8" t="s">
        <v>6195</v>
      </c>
      <c r="E3343" s="8" t="s">
        <v>31691</v>
      </c>
      <c r="F3343" s="5" t="s">
        <v>43567</v>
      </c>
      <c r="G3343" s="5" t="s">
        <v>43568</v>
      </c>
      <c r="H3343" s="6" t="s">
        <v>20132</v>
      </c>
      <c r="I3343" s="6" t="s">
        <v>13608</v>
      </c>
      <c r="J3343" s="6" t="s">
        <v>20131</v>
      </c>
      <c r="K3343" s="6" t="s">
        <v>43569</v>
      </c>
      <c r="L3343" s="11" t="s">
        <v>31720</v>
      </c>
      <c r="M3343" s="9" t="s">
        <v>31736</v>
      </c>
      <c r="N3343" s="9" t="s">
        <v>10574</v>
      </c>
      <c r="O3343" s="9" t="s">
        <v>2317</v>
      </c>
      <c r="P3343" s="9" t="s">
        <v>31696</v>
      </c>
      <c r="Q3343" s="11" t="s">
        <v>43566</v>
      </c>
      <c r="R3343" s="6" t="s">
        <v>31689</v>
      </c>
      <c r="S3343" s="9" t="s">
        <v>31657</v>
      </c>
    </row>
    <row r="3344" spans="1:19">
      <c r="A3344" s="5" t="s">
        <v>15502</v>
      </c>
      <c r="B3344" s="6" t="s">
        <v>31690</v>
      </c>
      <c r="C3344" s="7" t="s">
        <v>43562</v>
      </c>
      <c r="D3344" s="8" t="s">
        <v>6195</v>
      </c>
      <c r="E3344" s="8" t="s">
        <v>31721</v>
      </c>
      <c r="F3344" s="5" t="s">
        <v>43570</v>
      </c>
      <c r="G3344" s="5" t="s">
        <v>43571</v>
      </c>
      <c r="H3344" s="6" t="s">
        <v>20130</v>
      </c>
      <c r="I3344" s="6" t="s">
        <v>13608</v>
      </c>
      <c r="J3344" s="6" t="s">
        <v>20129</v>
      </c>
      <c r="K3344" s="6" t="s">
        <v>43572</v>
      </c>
      <c r="L3344" s="11" t="s">
        <v>31767</v>
      </c>
      <c r="M3344" s="9" t="s">
        <v>31736</v>
      </c>
      <c r="N3344" s="9" t="s">
        <v>10574</v>
      </c>
      <c r="O3344" s="9" t="s">
        <v>2317</v>
      </c>
      <c r="P3344" s="9" t="s">
        <v>31696</v>
      </c>
      <c r="Q3344" s="11" t="s">
        <v>43566</v>
      </c>
      <c r="R3344" s="6" t="s">
        <v>31689</v>
      </c>
      <c r="S3344" s="9" t="s">
        <v>31657</v>
      </c>
    </row>
    <row r="3345" spans="1:19">
      <c r="A3345" s="5" t="s">
        <v>15502</v>
      </c>
      <c r="B3345" s="6" t="s">
        <v>31690</v>
      </c>
      <c r="C3345" s="7" t="s">
        <v>43562</v>
      </c>
      <c r="D3345" s="8" t="s">
        <v>6195</v>
      </c>
      <c r="E3345" s="8" t="s">
        <v>31835</v>
      </c>
      <c r="F3345" s="5" t="s">
        <v>33329</v>
      </c>
      <c r="G3345" s="5" t="s">
        <v>43573</v>
      </c>
      <c r="H3345" s="6" t="s">
        <v>20128</v>
      </c>
      <c r="I3345" s="6" t="s">
        <v>13608</v>
      </c>
      <c r="J3345" s="6" t="s">
        <v>20127</v>
      </c>
      <c r="K3345" s="6" t="s">
        <v>43574</v>
      </c>
      <c r="L3345" s="11" t="s">
        <v>31772</v>
      </c>
      <c r="M3345" s="9" t="s">
        <v>31736</v>
      </c>
      <c r="N3345" s="9" t="s">
        <v>10574</v>
      </c>
      <c r="O3345" s="9" t="s">
        <v>2317</v>
      </c>
      <c r="P3345" s="9" t="s">
        <v>31696</v>
      </c>
      <c r="Q3345" s="11" t="s">
        <v>43566</v>
      </c>
      <c r="R3345" s="6" t="s">
        <v>31689</v>
      </c>
      <c r="S3345" s="9" t="s">
        <v>31657</v>
      </c>
    </row>
    <row r="3346" spans="1:19">
      <c r="A3346" s="5" t="s">
        <v>15502</v>
      </c>
      <c r="B3346" s="6" t="s">
        <v>31690</v>
      </c>
      <c r="C3346" s="7" t="s">
        <v>43562</v>
      </c>
      <c r="D3346" s="8" t="s">
        <v>6195</v>
      </c>
      <c r="E3346" s="8" t="s">
        <v>31697</v>
      </c>
      <c r="F3346" s="5" t="s">
        <v>43575</v>
      </c>
      <c r="G3346" s="5" t="s">
        <v>43576</v>
      </c>
      <c r="H3346" s="6" t="s">
        <v>20126</v>
      </c>
      <c r="I3346" s="6" t="s">
        <v>20125</v>
      </c>
      <c r="J3346" s="6" t="s">
        <v>20124</v>
      </c>
      <c r="K3346" s="6" t="s">
        <v>43577</v>
      </c>
      <c r="L3346" s="11" t="s">
        <v>31772</v>
      </c>
      <c r="M3346" s="9" t="s">
        <v>31736</v>
      </c>
      <c r="N3346" s="9" t="s">
        <v>10574</v>
      </c>
      <c r="O3346" s="9" t="s">
        <v>2317</v>
      </c>
      <c r="P3346" s="9" t="s">
        <v>31696</v>
      </c>
      <c r="Q3346" s="11" t="s">
        <v>43566</v>
      </c>
      <c r="R3346" s="6" t="s">
        <v>31689</v>
      </c>
      <c r="S3346" s="9" t="s">
        <v>31657</v>
      </c>
    </row>
    <row r="3347" spans="1:19">
      <c r="A3347" s="5" t="s">
        <v>15502</v>
      </c>
      <c r="B3347" s="6" t="s">
        <v>31690</v>
      </c>
      <c r="C3347" s="7" t="s">
        <v>43562</v>
      </c>
      <c r="D3347" s="8" t="s">
        <v>6195</v>
      </c>
      <c r="E3347" s="8" t="s">
        <v>32274</v>
      </c>
      <c r="F3347" s="5" t="s">
        <v>43578</v>
      </c>
      <c r="G3347" s="5" t="s">
        <v>43579</v>
      </c>
      <c r="H3347" s="6" t="s">
        <v>20123</v>
      </c>
      <c r="I3347" s="6" t="s">
        <v>20122</v>
      </c>
      <c r="J3347" s="6" t="s">
        <v>20121</v>
      </c>
      <c r="K3347" s="6" t="s">
        <v>43580</v>
      </c>
      <c r="L3347" s="11" t="s">
        <v>31931</v>
      </c>
      <c r="M3347" s="9" t="s">
        <v>31736</v>
      </c>
      <c r="N3347" s="9" t="s">
        <v>10574</v>
      </c>
      <c r="O3347" s="9" t="s">
        <v>2317</v>
      </c>
      <c r="P3347" s="9" t="s">
        <v>31696</v>
      </c>
      <c r="R3347" s="6" t="s">
        <v>31689</v>
      </c>
      <c r="S3347" s="9" t="s">
        <v>31657</v>
      </c>
    </row>
    <row r="3348" spans="1:19">
      <c r="A3348" s="5" t="s">
        <v>15499</v>
      </c>
      <c r="B3348" s="6" t="s">
        <v>31679</v>
      </c>
      <c r="C3348" s="7" t="s">
        <v>43581</v>
      </c>
      <c r="D3348" s="8" t="s">
        <v>6195</v>
      </c>
      <c r="E3348" s="8" t="s">
        <v>31681</v>
      </c>
      <c r="F3348" s="5" t="s">
        <v>43582</v>
      </c>
      <c r="G3348" s="5" t="s">
        <v>43583</v>
      </c>
      <c r="H3348" s="6" t="s">
        <v>20120</v>
      </c>
      <c r="I3348" s="6" t="s">
        <v>13490</v>
      </c>
      <c r="J3348" s="6" t="s">
        <v>20119</v>
      </c>
      <c r="K3348" s="6" t="s">
        <v>43584</v>
      </c>
      <c r="L3348" s="11" t="s">
        <v>31685</v>
      </c>
      <c r="M3348" s="9" t="s">
        <v>41998</v>
      </c>
      <c r="N3348" s="9" t="s">
        <v>8602</v>
      </c>
      <c r="O3348" s="9" t="s">
        <v>2497</v>
      </c>
      <c r="P3348" s="9" t="s">
        <v>31687</v>
      </c>
      <c r="Q3348" s="11" t="s">
        <v>43585</v>
      </c>
      <c r="R3348" s="6" t="s">
        <v>31689</v>
      </c>
      <c r="S3348" s="9" t="s">
        <v>31657</v>
      </c>
    </row>
    <row r="3349" spans="1:19">
      <c r="A3349" s="5" t="s">
        <v>15499</v>
      </c>
      <c r="B3349" s="6" t="s">
        <v>31690</v>
      </c>
      <c r="C3349" s="7" t="s">
        <v>43581</v>
      </c>
      <c r="D3349" s="8" t="s">
        <v>6195</v>
      </c>
      <c r="E3349" s="8" t="s">
        <v>31691</v>
      </c>
      <c r="F3349" s="5" t="s">
        <v>43586</v>
      </c>
      <c r="G3349" s="5" t="s">
        <v>43587</v>
      </c>
      <c r="H3349" s="6" t="s">
        <v>20118</v>
      </c>
      <c r="I3349" s="6" t="s">
        <v>13490</v>
      </c>
      <c r="J3349" s="6" t="s">
        <v>20117</v>
      </c>
      <c r="K3349" s="6" t="s">
        <v>43588</v>
      </c>
      <c r="L3349" s="11" t="s">
        <v>31720</v>
      </c>
      <c r="M3349" s="9" t="s">
        <v>41998</v>
      </c>
      <c r="N3349" s="9" t="s">
        <v>8602</v>
      </c>
      <c r="O3349" s="9" t="s">
        <v>2497</v>
      </c>
      <c r="P3349" s="9" t="s">
        <v>31696</v>
      </c>
      <c r="Q3349" s="11" t="s">
        <v>43585</v>
      </c>
      <c r="R3349" s="6" t="s">
        <v>31689</v>
      </c>
      <c r="S3349" s="9" t="s">
        <v>31657</v>
      </c>
    </row>
    <row r="3350" spans="1:19">
      <c r="A3350" s="5" t="s">
        <v>15499</v>
      </c>
      <c r="B3350" s="6" t="s">
        <v>31690</v>
      </c>
      <c r="C3350" s="7" t="s">
        <v>43581</v>
      </c>
      <c r="D3350" s="8" t="s">
        <v>6195</v>
      </c>
      <c r="E3350" s="8" t="s">
        <v>31721</v>
      </c>
      <c r="F3350" s="5" t="s">
        <v>43589</v>
      </c>
      <c r="G3350" s="5" t="s">
        <v>43590</v>
      </c>
      <c r="H3350" s="6" t="s">
        <v>20116</v>
      </c>
      <c r="I3350" s="6" t="s">
        <v>20115</v>
      </c>
      <c r="J3350" s="6" t="s">
        <v>20114</v>
      </c>
      <c r="K3350" s="6" t="s">
        <v>43591</v>
      </c>
      <c r="L3350" s="11" t="s">
        <v>32061</v>
      </c>
      <c r="M3350" s="9" t="s">
        <v>41998</v>
      </c>
      <c r="N3350" s="9" t="s">
        <v>8602</v>
      </c>
      <c r="O3350" s="9" t="s">
        <v>2317</v>
      </c>
      <c r="P3350" s="9" t="s">
        <v>31696</v>
      </c>
      <c r="Q3350" s="11" t="s">
        <v>43585</v>
      </c>
      <c r="R3350" s="6" t="s">
        <v>31689</v>
      </c>
      <c r="S3350" s="9" t="s">
        <v>31657</v>
      </c>
    </row>
    <row r="3351" spans="1:19">
      <c r="A3351" s="5" t="s">
        <v>15499</v>
      </c>
      <c r="B3351" s="6" t="s">
        <v>31690</v>
      </c>
      <c r="C3351" s="7" t="s">
        <v>43581</v>
      </c>
      <c r="D3351" s="8" t="s">
        <v>6195</v>
      </c>
      <c r="E3351" s="8" t="s">
        <v>31835</v>
      </c>
      <c r="F3351" s="5" t="s">
        <v>43592</v>
      </c>
      <c r="G3351" s="5" t="s">
        <v>43593</v>
      </c>
      <c r="H3351" s="6" t="s">
        <v>20113</v>
      </c>
      <c r="I3351" s="6" t="s">
        <v>13490</v>
      </c>
      <c r="J3351" s="6" t="s">
        <v>20112</v>
      </c>
      <c r="K3351" s="6" t="s">
        <v>43594</v>
      </c>
      <c r="L3351" s="11" t="s">
        <v>32433</v>
      </c>
      <c r="M3351" s="9" t="s">
        <v>41998</v>
      </c>
      <c r="N3351" s="9" t="s">
        <v>8602</v>
      </c>
      <c r="O3351" s="9" t="s">
        <v>2497</v>
      </c>
      <c r="P3351" s="9" t="s">
        <v>31696</v>
      </c>
      <c r="Q3351" s="11" t="s">
        <v>43585</v>
      </c>
      <c r="R3351" s="6" t="s">
        <v>31689</v>
      </c>
      <c r="S3351" s="9" t="s">
        <v>31657</v>
      </c>
    </row>
    <row r="3352" spans="1:19">
      <c r="A3352" s="5" t="s">
        <v>15499</v>
      </c>
      <c r="B3352" s="6" t="s">
        <v>31690</v>
      </c>
      <c r="C3352" s="7" t="s">
        <v>43581</v>
      </c>
      <c r="D3352" s="8" t="s">
        <v>6195</v>
      </c>
      <c r="E3352" s="8" t="s">
        <v>31697</v>
      </c>
      <c r="F3352" s="5" t="s">
        <v>43595</v>
      </c>
      <c r="G3352" s="5" t="s">
        <v>43596</v>
      </c>
      <c r="H3352" s="6" t="s">
        <v>20111</v>
      </c>
      <c r="I3352" s="6" t="s">
        <v>13490</v>
      </c>
      <c r="J3352" s="6" t="s">
        <v>20110</v>
      </c>
      <c r="K3352" s="6" t="s">
        <v>43597</v>
      </c>
      <c r="L3352" s="11" t="s">
        <v>32257</v>
      </c>
      <c r="M3352" s="9" t="s">
        <v>41998</v>
      </c>
      <c r="N3352" s="9" t="s">
        <v>8602</v>
      </c>
      <c r="O3352" s="9" t="s">
        <v>2497</v>
      </c>
      <c r="P3352" s="9" t="s">
        <v>31696</v>
      </c>
      <c r="Q3352" s="11" t="s">
        <v>43585</v>
      </c>
      <c r="R3352" s="6" t="s">
        <v>31689</v>
      </c>
      <c r="S3352" s="9" t="s">
        <v>31657</v>
      </c>
    </row>
    <row r="3353" spans="1:19">
      <c r="A3353" s="5" t="s">
        <v>15499</v>
      </c>
      <c r="B3353" s="6" t="s">
        <v>31690</v>
      </c>
      <c r="C3353" s="7" t="s">
        <v>43581</v>
      </c>
      <c r="D3353" s="8" t="s">
        <v>6195</v>
      </c>
      <c r="E3353" s="8" t="s">
        <v>31858</v>
      </c>
      <c r="F3353" s="5" t="s">
        <v>43598</v>
      </c>
      <c r="G3353" s="5" t="s">
        <v>43599</v>
      </c>
      <c r="H3353" s="6" t="s">
        <v>20109</v>
      </c>
      <c r="I3353" s="6" t="s">
        <v>13490</v>
      </c>
      <c r="J3353" s="6" t="s">
        <v>20108</v>
      </c>
      <c r="K3353" s="6" t="s">
        <v>43597</v>
      </c>
      <c r="L3353" s="11" t="s">
        <v>34045</v>
      </c>
      <c r="M3353" s="9" t="s">
        <v>41998</v>
      </c>
      <c r="N3353" s="9" t="s">
        <v>8602</v>
      </c>
      <c r="O3353" s="9" t="s">
        <v>2497</v>
      </c>
      <c r="P3353" s="9" t="s">
        <v>31696</v>
      </c>
      <c r="Q3353" s="11" t="s">
        <v>43585</v>
      </c>
      <c r="R3353" s="6" t="s">
        <v>31689</v>
      </c>
      <c r="S3353" s="9" t="s">
        <v>31657</v>
      </c>
    </row>
    <row r="3354" spans="1:19">
      <c r="A3354" s="5" t="s">
        <v>15499</v>
      </c>
      <c r="B3354" s="6" t="s">
        <v>31679</v>
      </c>
      <c r="C3354" s="7" t="s">
        <v>43600</v>
      </c>
      <c r="D3354" s="8" t="s">
        <v>6195</v>
      </c>
      <c r="E3354" s="8" t="s">
        <v>31681</v>
      </c>
      <c r="F3354" s="5" t="s">
        <v>43601</v>
      </c>
      <c r="G3354" s="5" t="s">
        <v>43602</v>
      </c>
      <c r="H3354" s="6" t="s">
        <v>20107</v>
      </c>
      <c r="I3354" s="6" t="s">
        <v>13490</v>
      </c>
      <c r="J3354" s="6" t="s">
        <v>20106</v>
      </c>
      <c r="K3354" s="6" t="s">
        <v>43603</v>
      </c>
      <c r="L3354" s="11" t="s">
        <v>31685</v>
      </c>
      <c r="M3354" s="9" t="s">
        <v>41998</v>
      </c>
      <c r="N3354" s="9" t="s">
        <v>8602</v>
      </c>
      <c r="O3354" s="9" t="s">
        <v>2497</v>
      </c>
      <c r="P3354" s="9" t="s">
        <v>31687</v>
      </c>
      <c r="Q3354" s="11" t="s">
        <v>43604</v>
      </c>
      <c r="R3354" s="6" t="s">
        <v>31689</v>
      </c>
      <c r="S3354" s="9" t="s">
        <v>31657</v>
      </c>
    </row>
    <row r="3355" spans="1:19">
      <c r="A3355" s="5" t="s">
        <v>15499</v>
      </c>
      <c r="B3355" s="6" t="s">
        <v>31690</v>
      </c>
      <c r="C3355" s="7" t="s">
        <v>43600</v>
      </c>
      <c r="D3355" s="8" t="s">
        <v>6195</v>
      </c>
      <c r="E3355" s="8" t="s">
        <v>31691</v>
      </c>
      <c r="F3355" s="5" t="s">
        <v>43605</v>
      </c>
      <c r="G3355" s="5" t="s">
        <v>43606</v>
      </c>
      <c r="H3355" s="6" t="s">
        <v>20107</v>
      </c>
      <c r="I3355" s="6" t="s">
        <v>13490</v>
      </c>
      <c r="J3355" s="6" t="s">
        <v>20106</v>
      </c>
      <c r="K3355" s="6" t="s">
        <v>43607</v>
      </c>
      <c r="L3355" s="11" t="s">
        <v>31695</v>
      </c>
      <c r="M3355" s="9" t="s">
        <v>41998</v>
      </c>
      <c r="N3355" s="9" t="s">
        <v>8602</v>
      </c>
      <c r="O3355" s="9" t="s">
        <v>2497</v>
      </c>
      <c r="P3355" s="9" t="s">
        <v>31696</v>
      </c>
      <c r="R3355" s="6" t="s">
        <v>31689</v>
      </c>
      <c r="S3355" s="9" t="s">
        <v>31657</v>
      </c>
    </row>
    <row r="3356" spans="1:19">
      <c r="A3356" s="5" t="s">
        <v>15499</v>
      </c>
      <c r="B3356" s="6" t="s">
        <v>31690</v>
      </c>
      <c r="C3356" s="7" t="s">
        <v>43600</v>
      </c>
      <c r="D3356" s="8" t="s">
        <v>6195</v>
      </c>
      <c r="E3356" s="8" t="s">
        <v>31835</v>
      </c>
      <c r="F3356" s="5" t="s">
        <v>43608</v>
      </c>
      <c r="G3356" s="5" t="s">
        <v>43609</v>
      </c>
      <c r="H3356" s="6" t="s">
        <v>20105</v>
      </c>
      <c r="I3356" s="6" t="s">
        <v>20104</v>
      </c>
      <c r="J3356" s="6" t="s">
        <v>20103</v>
      </c>
      <c r="K3356" s="6" t="s">
        <v>43610</v>
      </c>
      <c r="L3356" s="11" t="s">
        <v>32229</v>
      </c>
      <c r="M3356" s="9" t="s">
        <v>41998</v>
      </c>
      <c r="N3356" s="9" t="s">
        <v>8602</v>
      </c>
      <c r="O3356" s="9" t="s">
        <v>2497</v>
      </c>
      <c r="P3356" s="9" t="s">
        <v>31696</v>
      </c>
      <c r="Q3356" s="11" t="s">
        <v>43604</v>
      </c>
      <c r="R3356" s="6" t="s">
        <v>31689</v>
      </c>
      <c r="S3356" s="9" t="s">
        <v>31657</v>
      </c>
    </row>
    <row r="3357" spans="1:19">
      <c r="A3357" s="5" t="s">
        <v>15499</v>
      </c>
      <c r="B3357" s="6" t="s">
        <v>31690</v>
      </c>
      <c r="C3357" s="7" t="s">
        <v>43600</v>
      </c>
      <c r="D3357" s="8" t="s">
        <v>6195</v>
      </c>
      <c r="E3357" s="8" t="s">
        <v>31697</v>
      </c>
      <c r="F3357" s="5" t="s">
        <v>43611</v>
      </c>
      <c r="G3357" s="5" t="s">
        <v>43612</v>
      </c>
      <c r="H3357" s="6" t="s">
        <v>20102</v>
      </c>
      <c r="I3357" s="6" t="s">
        <v>13490</v>
      </c>
      <c r="J3357" s="6" t="s">
        <v>20101</v>
      </c>
      <c r="K3357" s="6" t="s">
        <v>43613</v>
      </c>
      <c r="L3357" s="11" t="s">
        <v>32229</v>
      </c>
      <c r="M3357" s="9" t="s">
        <v>31736</v>
      </c>
      <c r="N3357" s="9" t="s">
        <v>10574</v>
      </c>
      <c r="O3357" s="9" t="s">
        <v>2317</v>
      </c>
      <c r="P3357" s="9" t="s">
        <v>31696</v>
      </c>
      <c r="Q3357" s="11" t="s">
        <v>43614</v>
      </c>
      <c r="R3357" s="6" t="s">
        <v>31689</v>
      </c>
      <c r="S3357" s="9" t="s">
        <v>31657</v>
      </c>
    </row>
    <row r="3358" spans="1:19">
      <c r="A3358" s="5" t="s">
        <v>15499</v>
      </c>
      <c r="B3358" s="6" t="s">
        <v>31690</v>
      </c>
      <c r="C3358" s="7" t="s">
        <v>43600</v>
      </c>
      <c r="D3358" s="8" t="s">
        <v>6195</v>
      </c>
      <c r="E3358" s="8" t="s">
        <v>31726</v>
      </c>
      <c r="F3358" s="5" t="s">
        <v>43615</v>
      </c>
      <c r="G3358" s="5" t="s">
        <v>43616</v>
      </c>
      <c r="H3358" s="6" t="s">
        <v>20102</v>
      </c>
      <c r="I3358" s="6" t="s">
        <v>13490</v>
      </c>
      <c r="J3358" s="6" t="s">
        <v>20101</v>
      </c>
      <c r="K3358" s="6" t="s">
        <v>43617</v>
      </c>
      <c r="L3358" s="11" t="s">
        <v>34045</v>
      </c>
      <c r="M3358" s="9" t="s">
        <v>31736</v>
      </c>
      <c r="N3358" s="9" t="s">
        <v>10574</v>
      </c>
      <c r="O3358" s="9" t="s">
        <v>2317</v>
      </c>
      <c r="P3358" s="9" t="s">
        <v>31696</v>
      </c>
      <c r="R3358" s="6" t="s">
        <v>31689</v>
      </c>
      <c r="S3358" s="9" t="s">
        <v>31657</v>
      </c>
    </row>
    <row r="3359" spans="1:19">
      <c r="A3359" s="5" t="s">
        <v>13723</v>
      </c>
      <c r="B3359" s="6" t="s">
        <v>31679</v>
      </c>
      <c r="C3359" s="7" t="s">
        <v>43618</v>
      </c>
      <c r="D3359" s="8" t="s">
        <v>316</v>
      </c>
      <c r="E3359" s="8" t="s">
        <v>31681</v>
      </c>
      <c r="F3359" s="5" t="s">
        <v>43619</v>
      </c>
      <c r="G3359" s="5" t="s">
        <v>43620</v>
      </c>
      <c r="H3359" s="6" t="s">
        <v>20100</v>
      </c>
      <c r="I3359" s="6" t="s">
        <v>20097</v>
      </c>
      <c r="J3359" s="6" t="s">
        <v>20099</v>
      </c>
      <c r="K3359" s="6" t="s">
        <v>43621</v>
      </c>
      <c r="L3359" s="11" t="s">
        <v>31949</v>
      </c>
      <c r="M3359" s="9" t="s">
        <v>43622</v>
      </c>
      <c r="N3359" s="9" t="s">
        <v>7609</v>
      </c>
      <c r="O3359" s="9" t="s">
        <v>1584</v>
      </c>
      <c r="P3359" s="9" t="s">
        <v>31687</v>
      </c>
      <c r="Q3359" s="11" t="s">
        <v>43623</v>
      </c>
      <c r="R3359" s="6" t="s">
        <v>31689</v>
      </c>
      <c r="S3359" s="9" t="s">
        <v>31657</v>
      </c>
    </row>
    <row r="3360" spans="1:19">
      <c r="A3360" s="5" t="s">
        <v>13723</v>
      </c>
      <c r="B3360" s="6" t="s">
        <v>31690</v>
      </c>
      <c r="C3360" s="7" t="s">
        <v>43618</v>
      </c>
      <c r="D3360" s="8" t="s">
        <v>316</v>
      </c>
      <c r="E3360" s="8" t="s">
        <v>31763</v>
      </c>
      <c r="F3360" s="5" t="s">
        <v>43624</v>
      </c>
      <c r="G3360" s="5" t="s">
        <v>43625</v>
      </c>
      <c r="H3360" s="6" t="s">
        <v>20100</v>
      </c>
      <c r="I3360" s="6" t="s">
        <v>20097</v>
      </c>
      <c r="J3360" s="6" t="s">
        <v>20099</v>
      </c>
      <c r="K3360" s="6" t="s">
        <v>43626</v>
      </c>
      <c r="L3360" s="11" t="s">
        <v>31725</v>
      </c>
      <c r="M3360" s="9" t="s">
        <v>43622</v>
      </c>
      <c r="N3360" s="9" t="s">
        <v>7609</v>
      </c>
      <c r="O3360" s="9" t="s">
        <v>1584</v>
      </c>
      <c r="P3360" s="9" t="s">
        <v>31696</v>
      </c>
      <c r="Q3360" s="11" t="s">
        <v>43623</v>
      </c>
      <c r="R3360" s="6" t="s">
        <v>31689</v>
      </c>
      <c r="S3360" s="9" t="s">
        <v>31657</v>
      </c>
    </row>
    <row r="3361" spans="1:19">
      <c r="A3361" s="5" t="s">
        <v>13723</v>
      </c>
      <c r="B3361" s="6" t="s">
        <v>31690</v>
      </c>
      <c r="C3361" s="7" t="s">
        <v>43618</v>
      </c>
      <c r="D3361" s="8" t="s">
        <v>316</v>
      </c>
      <c r="E3361" s="8" t="s">
        <v>31697</v>
      </c>
      <c r="F3361" s="5" t="s">
        <v>43627</v>
      </c>
      <c r="G3361" s="5" t="s">
        <v>43628</v>
      </c>
      <c r="H3361" s="6" t="s">
        <v>20098</v>
      </c>
      <c r="I3361" s="6" t="s">
        <v>20097</v>
      </c>
      <c r="J3361" s="6" t="s">
        <v>20096</v>
      </c>
      <c r="K3361" s="6" t="s">
        <v>43629</v>
      </c>
      <c r="L3361" s="11" t="s">
        <v>31750</v>
      </c>
      <c r="M3361" s="9" t="s">
        <v>43622</v>
      </c>
      <c r="N3361" s="9" t="s">
        <v>7609</v>
      </c>
      <c r="O3361" s="9" t="s">
        <v>1584</v>
      </c>
      <c r="P3361" s="9" t="s">
        <v>31696</v>
      </c>
      <c r="Q3361" s="11" t="s">
        <v>43623</v>
      </c>
      <c r="R3361" s="6" t="s">
        <v>31689</v>
      </c>
      <c r="S3361" s="9" t="s">
        <v>31657</v>
      </c>
    </row>
    <row r="3362" spans="1:19">
      <c r="A3362" s="5" t="s">
        <v>13723</v>
      </c>
      <c r="B3362" s="6" t="s">
        <v>31679</v>
      </c>
      <c r="C3362" s="7" t="s">
        <v>43630</v>
      </c>
      <c r="D3362" s="8" t="s">
        <v>437</v>
      </c>
      <c r="E3362" s="8" t="s">
        <v>31681</v>
      </c>
      <c r="F3362" s="5" t="s">
        <v>43631</v>
      </c>
      <c r="G3362" s="5" t="s">
        <v>43632</v>
      </c>
      <c r="H3362" s="6" t="s">
        <v>20087</v>
      </c>
      <c r="I3362" s="6" t="s">
        <v>15481</v>
      </c>
      <c r="J3362" s="6" t="s">
        <v>20086</v>
      </c>
      <c r="K3362" s="6" t="s">
        <v>43633</v>
      </c>
      <c r="L3362" s="11" t="s">
        <v>31949</v>
      </c>
      <c r="M3362" s="9" t="s">
        <v>43622</v>
      </c>
      <c r="N3362" s="9" t="s">
        <v>7609</v>
      </c>
      <c r="O3362" s="9" t="s">
        <v>1584</v>
      </c>
      <c r="P3362" s="9" t="s">
        <v>31687</v>
      </c>
      <c r="Q3362" s="11" t="s">
        <v>43634</v>
      </c>
      <c r="R3362" s="6" t="s">
        <v>31689</v>
      </c>
      <c r="S3362" s="9" t="s">
        <v>31657</v>
      </c>
    </row>
    <row r="3363" spans="1:19">
      <c r="A3363" s="5" t="s">
        <v>13723</v>
      </c>
      <c r="B3363" s="6" t="s">
        <v>31690</v>
      </c>
      <c r="C3363" s="7" t="s">
        <v>43630</v>
      </c>
      <c r="D3363" s="8" t="s">
        <v>437</v>
      </c>
      <c r="E3363" s="8" t="s">
        <v>32487</v>
      </c>
      <c r="F3363" s="5" t="s">
        <v>43635</v>
      </c>
      <c r="G3363" s="5" t="s">
        <v>43636</v>
      </c>
      <c r="H3363" s="6" t="s">
        <v>20095</v>
      </c>
      <c r="I3363" s="6" t="s">
        <v>15481</v>
      </c>
      <c r="J3363" s="6" t="s">
        <v>20094</v>
      </c>
      <c r="K3363" s="6" t="s">
        <v>43637</v>
      </c>
      <c r="L3363" s="11" t="s">
        <v>31767</v>
      </c>
      <c r="M3363" s="9" t="s">
        <v>43622</v>
      </c>
      <c r="N3363" s="9" t="s">
        <v>7609</v>
      </c>
      <c r="O3363" s="9" t="s">
        <v>1584</v>
      </c>
      <c r="P3363" s="9" t="s">
        <v>31696</v>
      </c>
      <c r="Q3363" s="11" t="s">
        <v>43634</v>
      </c>
      <c r="R3363" s="6" t="s">
        <v>31689</v>
      </c>
      <c r="S3363" s="9" t="s">
        <v>31657</v>
      </c>
    </row>
    <row r="3364" spans="1:19">
      <c r="A3364" s="5" t="s">
        <v>13723</v>
      </c>
      <c r="B3364" s="6" t="s">
        <v>31690</v>
      </c>
      <c r="C3364" s="7" t="s">
        <v>43630</v>
      </c>
      <c r="D3364" s="8" t="s">
        <v>437</v>
      </c>
      <c r="E3364" s="8" t="s">
        <v>31697</v>
      </c>
      <c r="F3364" s="5" t="s">
        <v>43638</v>
      </c>
      <c r="G3364" s="5" t="s">
        <v>43639</v>
      </c>
      <c r="H3364" s="6" t="s">
        <v>20093</v>
      </c>
      <c r="I3364" s="6" t="s">
        <v>15481</v>
      </c>
      <c r="J3364" s="6" t="s">
        <v>20092</v>
      </c>
      <c r="K3364" s="6" t="s">
        <v>43640</v>
      </c>
      <c r="L3364" s="11" t="s">
        <v>31839</v>
      </c>
      <c r="M3364" s="9" t="s">
        <v>43622</v>
      </c>
      <c r="N3364" s="9" t="s">
        <v>7609</v>
      </c>
      <c r="O3364" s="9" t="s">
        <v>1584</v>
      </c>
      <c r="P3364" s="9" t="s">
        <v>31696</v>
      </c>
      <c r="Q3364" s="11" t="s">
        <v>43634</v>
      </c>
      <c r="R3364" s="6" t="s">
        <v>31689</v>
      </c>
      <c r="S3364" s="9" t="s">
        <v>31657</v>
      </c>
    </row>
    <row r="3365" spans="1:19">
      <c r="A3365" s="5" t="s">
        <v>13723</v>
      </c>
      <c r="B3365" s="6" t="s">
        <v>31690</v>
      </c>
      <c r="C3365" s="7" t="s">
        <v>43630</v>
      </c>
      <c r="D3365" s="8" t="s">
        <v>437</v>
      </c>
      <c r="E3365" s="8" t="s">
        <v>31768</v>
      </c>
      <c r="F3365" s="5" t="s">
        <v>43641</v>
      </c>
      <c r="G3365" s="5" t="s">
        <v>43642</v>
      </c>
      <c r="H3365" s="6" t="s">
        <v>20091</v>
      </c>
      <c r="I3365" s="6" t="s">
        <v>15481</v>
      </c>
      <c r="J3365" s="6" t="s">
        <v>20090</v>
      </c>
      <c r="K3365" s="6" t="s">
        <v>43643</v>
      </c>
      <c r="L3365" s="11" t="s">
        <v>31772</v>
      </c>
      <c r="M3365" s="9" t="s">
        <v>43622</v>
      </c>
      <c r="N3365" s="9" t="s">
        <v>7609</v>
      </c>
      <c r="O3365" s="9" t="s">
        <v>1584</v>
      </c>
      <c r="P3365" s="9" t="s">
        <v>31696</v>
      </c>
      <c r="Q3365" s="11" t="s">
        <v>43634</v>
      </c>
      <c r="R3365" s="6" t="s">
        <v>31689</v>
      </c>
      <c r="S3365" s="9" t="s">
        <v>31657</v>
      </c>
    </row>
    <row r="3366" spans="1:19">
      <c r="A3366" s="5" t="s">
        <v>13723</v>
      </c>
      <c r="B3366" s="6" t="s">
        <v>31690</v>
      </c>
      <c r="C3366" s="7" t="s">
        <v>43630</v>
      </c>
      <c r="D3366" s="8" t="s">
        <v>437</v>
      </c>
      <c r="E3366" s="8" t="s">
        <v>31858</v>
      </c>
      <c r="F3366" s="5" t="s">
        <v>43644</v>
      </c>
      <c r="G3366" s="5" t="s">
        <v>43645</v>
      </c>
      <c r="H3366" s="6" t="s">
        <v>20089</v>
      </c>
      <c r="I3366" s="6" t="s">
        <v>15460</v>
      </c>
      <c r="J3366" s="6" t="s">
        <v>20088</v>
      </c>
      <c r="K3366" s="6" t="s">
        <v>43646</v>
      </c>
      <c r="L3366" s="11" t="s">
        <v>31772</v>
      </c>
      <c r="M3366" s="9" t="s">
        <v>43622</v>
      </c>
      <c r="N3366" s="9" t="s">
        <v>7609</v>
      </c>
      <c r="O3366" s="9" t="s">
        <v>1584</v>
      </c>
      <c r="P3366" s="9" t="s">
        <v>31696</v>
      </c>
      <c r="Q3366" s="11" t="s">
        <v>43634</v>
      </c>
      <c r="R3366" s="6" t="s">
        <v>31689</v>
      </c>
      <c r="S3366" s="9" t="s">
        <v>31657</v>
      </c>
    </row>
    <row r="3367" spans="1:19">
      <c r="A3367" s="5" t="s">
        <v>13723</v>
      </c>
      <c r="B3367" s="6" t="s">
        <v>31690</v>
      </c>
      <c r="C3367" s="7" t="s">
        <v>43630</v>
      </c>
      <c r="D3367" s="8" t="s">
        <v>437</v>
      </c>
      <c r="E3367" s="8" t="s">
        <v>31746</v>
      </c>
      <c r="F3367" s="5" t="s">
        <v>43647</v>
      </c>
      <c r="G3367" s="5" t="s">
        <v>43648</v>
      </c>
      <c r="H3367" s="6" t="s">
        <v>20087</v>
      </c>
      <c r="I3367" s="6" t="s">
        <v>15481</v>
      </c>
      <c r="J3367" s="6" t="s">
        <v>20086</v>
      </c>
      <c r="K3367" s="6" t="s">
        <v>43649</v>
      </c>
      <c r="L3367" s="11" t="s">
        <v>31772</v>
      </c>
      <c r="M3367" s="9" t="s">
        <v>43622</v>
      </c>
      <c r="N3367" s="9" t="s">
        <v>7609</v>
      </c>
      <c r="O3367" s="9" t="s">
        <v>1584</v>
      </c>
      <c r="P3367" s="9" t="s">
        <v>31696</v>
      </c>
      <c r="Q3367" s="11" t="s">
        <v>43634</v>
      </c>
      <c r="R3367" s="6" t="s">
        <v>31689</v>
      </c>
      <c r="S3367" s="9" t="s">
        <v>31657</v>
      </c>
    </row>
    <row r="3368" spans="1:19">
      <c r="A3368" s="5" t="s">
        <v>13723</v>
      </c>
      <c r="B3368" s="6" t="s">
        <v>31679</v>
      </c>
      <c r="C3368" s="7" t="s">
        <v>43650</v>
      </c>
      <c r="D3368" s="8" t="s">
        <v>316</v>
      </c>
      <c r="E3368" s="8" t="s">
        <v>31681</v>
      </c>
      <c r="F3368" s="5" t="s">
        <v>43651</v>
      </c>
      <c r="G3368" s="5" t="s">
        <v>43652</v>
      </c>
      <c r="H3368" s="6" t="s">
        <v>20085</v>
      </c>
      <c r="I3368" s="6" t="s">
        <v>13519</v>
      </c>
      <c r="J3368" s="6" t="s">
        <v>20084</v>
      </c>
      <c r="K3368" s="6" t="s">
        <v>43653</v>
      </c>
      <c r="L3368" s="11" t="s">
        <v>31949</v>
      </c>
      <c r="M3368" s="9" t="s">
        <v>43622</v>
      </c>
      <c r="N3368" s="9" t="s">
        <v>7609</v>
      </c>
      <c r="O3368" s="9" t="s">
        <v>1584</v>
      </c>
      <c r="P3368" s="9" t="s">
        <v>31687</v>
      </c>
      <c r="R3368" s="6" t="s">
        <v>31689</v>
      </c>
      <c r="S3368" s="9" t="s">
        <v>31657</v>
      </c>
    </row>
    <row r="3369" spans="1:19">
      <c r="A3369" s="5" t="s">
        <v>13723</v>
      </c>
      <c r="B3369" s="6" t="s">
        <v>31690</v>
      </c>
      <c r="C3369" s="7" t="s">
        <v>43650</v>
      </c>
      <c r="D3369" s="8" t="s">
        <v>316</v>
      </c>
      <c r="E3369" s="8" t="s">
        <v>31721</v>
      </c>
      <c r="F3369" s="5" t="s">
        <v>43654</v>
      </c>
      <c r="G3369" s="5" t="s">
        <v>43655</v>
      </c>
      <c r="H3369" s="6" t="s">
        <v>20083</v>
      </c>
      <c r="I3369" s="6" t="s">
        <v>13519</v>
      </c>
      <c r="J3369" s="6" t="s">
        <v>20082</v>
      </c>
      <c r="K3369" s="6" t="s">
        <v>43656</v>
      </c>
      <c r="L3369" s="11" t="s">
        <v>31767</v>
      </c>
      <c r="M3369" s="9" t="s">
        <v>43622</v>
      </c>
      <c r="N3369" s="9" t="s">
        <v>7609</v>
      </c>
      <c r="O3369" s="9" t="s">
        <v>1584</v>
      </c>
      <c r="P3369" s="9" t="s">
        <v>31696</v>
      </c>
      <c r="Q3369" s="11" t="s">
        <v>43657</v>
      </c>
      <c r="R3369" s="6" t="s">
        <v>31689</v>
      </c>
      <c r="S3369" s="9" t="s">
        <v>31657</v>
      </c>
    </row>
    <row r="3370" spans="1:19">
      <c r="A3370" s="5" t="s">
        <v>13723</v>
      </c>
      <c r="B3370" s="6" t="s">
        <v>31690</v>
      </c>
      <c r="C3370" s="7" t="s">
        <v>43650</v>
      </c>
      <c r="D3370" s="8" t="s">
        <v>316</v>
      </c>
      <c r="E3370" s="8" t="s">
        <v>31806</v>
      </c>
      <c r="F3370" s="5" t="s">
        <v>43658</v>
      </c>
      <c r="G3370" s="5" t="s">
        <v>43659</v>
      </c>
      <c r="H3370" s="6" t="s">
        <v>20081</v>
      </c>
      <c r="I3370" s="6" t="s">
        <v>13519</v>
      </c>
      <c r="J3370" s="6" t="s">
        <v>20080</v>
      </c>
      <c r="K3370" s="6" t="s">
        <v>43660</v>
      </c>
      <c r="L3370" s="11" t="s">
        <v>31767</v>
      </c>
      <c r="M3370" s="9" t="s">
        <v>43622</v>
      </c>
      <c r="N3370" s="9" t="s">
        <v>7609</v>
      </c>
      <c r="O3370" s="9" t="s">
        <v>1584</v>
      </c>
      <c r="P3370" s="9" t="s">
        <v>31696</v>
      </c>
      <c r="Q3370" s="11" t="s">
        <v>43657</v>
      </c>
      <c r="R3370" s="6" t="s">
        <v>31689</v>
      </c>
      <c r="S3370" s="9" t="s">
        <v>31657</v>
      </c>
    </row>
    <row r="3371" spans="1:19">
      <c r="A3371" s="5" t="s">
        <v>13723</v>
      </c>
      <c r="B3371" s="6" t="s">
        <v>31690</v>
      </c>
      <c r="C3371" s="7" t="s">
        <v>43650</v>
      </c>
      <c r="D3371" s="8" t="s">
        <v>316</v>
      </c>
      <c r="E3371" s="8" t="s">
        <v>31697</v>
      </c>
      <c r="F3371" s="5" t="s">
        <v>43661</v>
      </c>
      <c r="G3371" s="5" t="s">
        <v>43662</v>
      </c>
      <c r="H3371" s="6" t="s">
        <v>20079</v>
      </c>
      <c r="I3371" s="6" t="s">
        <v>13519</v>
      </c>
      <c r="J3371" s="6" t="s">
        <v>20078</v>
      </c>
      <c r="K3371" s="6" t="s">
        <v>43663</v>
      </c>
      <c r="L3371" s="11" t="s">
        <v>31862</v>
      </c>
      <c r="M3371" s="9" t="s">
        <v>43622</v>
      </c>
      <c r="N3371" s="9" t="s">
        <v>7609</v>
      </c>
      <c r="O3371" s="9" t="s">
        <v>1584</v>
      </c>
      <c r="P3371" s="9" t="s">
        <v>31696</v>
      </c>
      <c r="Q3371" s="11" t="s">
        <v>43657</v>
      </c>
      <c r="R3371" s="6" t="s">
        <v>31689</v>
      </c>
      <c r="S3371" s="9" t="s">
        <v>31657</v>
      </c>
    </row>
    <row r="3372" spans="1:19">
      <c r="A3372" s="5" t="s">
        <v>13723</v>
      </c>
      <c r="B3372" s="6" t="s">
        <v>31690</v>
      </c>
      <c r="C3372" s="7" t="s">
        <v>43650</v>
      </c>
      <c r="D3372" s="8" t="s">
        <v>316</v>
      </c>
      <c r="E3372" s="8" t="s">
        <v>31746</v>
      </c>
      <c r="F3372" s="5" t="s">
        <v>43664</v>
      </c>
      <c r="G3372" s="5" t="s">
        <v>43665</v>
      </c>
      <c r="H3372" s="6" t="s">
        <v>20077</v>
      </c>
      <c r="I3372" s="6" t="s">
        <v>13519</v>
      </c>
      <c r="J3372" s="6" t="s">
        <v>20076</v>
      </c>
      <c r="K3372" s="6" t="s">
        <v>43666</v>
      </c>
      <c r="L3372" s="11" t="s">
        <v>31864</v>
      </c>
      <c r="M3372" s="9" t="s">
        <v>43622</v>
      </c>
      <c r="N3372" s="9" t="s">
        <v>7609</v>
      </c>
      <c r="O3372" s="9" t="s">
        <v>1584</v>
      </c>
      <c r="P3372" s="9" t="s">
        <v>31696</v>
      </c>
      <c r="R3372" s="6" t="s">
        <v>31689</v>
      </c>
      <c r="S3372" s="9" t="s">
        <v>31657</v>
      </c>
    </row>
    <row r="3373" spans="1:19">
      <c r="A3373" s="5" t="s">
        <v>13723</v>
      </c>
      <c r="B3373" s="6" t="s">
        <v>31690</v>
      </c>
      <c r="C3373" s="7" t="s">
        <v>43650</v>
      </c>
      <c r="D3373" s="8" t="s">
        <v>316</v>
      </c>
      <c r="E3373" s="8" t="s">
        <v>31751</v>
      </c>
      <c r="F3373" s="5" t="s">
        <v>43667</v>
      </c>
      <c r="G3373" s="5" t="s">
        <v>43668</v>
      </c>
      <c r="H3373" s="6" t="s">
        <v>20075</v>
      </c>
      <c r="I3373" s="6" t="s">
        <v>13519</v>
      </c>
      <c r="J3373" s="6" t="s">
        <v>20074</v>
      </c>
      <c r="K3373" s="6" t="s">
        <v>43669</v>
      </c>
      <c r="L3373" s="11" t="s">
        <v>31862</v>
      </c>
      <c r="M3373" s="9" t="s">
        <v>43622</v>
      </c>
      <c r="N3373" s="9" t="s">
        <v>7609</v>
      </c>
      <c r="O3373" s="9" t="s">
        <v>1584</v>
      </c>
      <c r="P3373" s="9" t="s">
        <v>31696</v>
      </c>
      <c r="R3373" s="6" t="s">
        <v>31689</v>
      </c>
      <c r="S3373" s="9" t="s">
        <v>31657</v>
      </c>
    </row>
    <row r="3374" spans="1:19">
      <c r="A3374" s="5" t="s">
        <v>13723</v>
      </c>
      <c r="B3374" s="6" t="s">
        <v>31690</v>
      </c>
      <c r="C3374" s="7" t="s">
        <v>43650</v>
      </c>
      <c r="D3374" s="8" t="s">
        <v>316</v>
      </c>
      <c r="E3374" s="8" t="s">
        <v>31731</v>
      </c>
      <c r="F3374" s="5" t="s">
        <v>34331</v>
      </c>
      <c r="G3374" s="5" t="s">
        <v>43670</v>
      </c>
      <c r="H3374" s="6" t="s">
        <v>20073</v>
      </c>
      <c r="I3374" s="6" t="s">
        <v>13519</v>
      </c>
      <c r="J3374" s="6" t="s">
        <v>20072</v>
      </c>
      <c r="K3374" s="6" t="s">
        <v>43671</v>
      </c>
      <c r="L3374" s="11" t="s">
        <v>31864</v>
      </c>
      <c r="M3374" s="9" t="s">
        <v>43622</v>
      </c>
      <c r="N3374" s="9" t="s">
        <v>7609</v>
      </c>
      <c r="O3374" s="9" t="s">
        <v>1584</v>
      </c>
      <c r="P3374" s="9" t="s">
        <v>31696</v>
      </c>
      <c r="Q3374" s="11" t="s">
        <v>43657</v>
      </c>
      <c r="R3374" s="6" t="s">
        <v>31689</v>
      </c>
      <c r="S3374" s="9" t="s">
        <v>31657</v>
      </c>
    </row>
    <row r="3375" spans="1:19">
      <c r="A3375" s="5" t="s">
        <v>13723</v>
      </c>
      <c r="B3375" s="6" t="s">
        <v>31690</v>
      </c>
      <c r="C3375" s="7" t="s">
        <v>43650</v>
      </c>
      <c r="D3375" s="8" t="s">
        <v>316</v>
      </c>
      <c r="E3375" s="8" t="s">
        <v>31777</v>
      </c>
      <c r="F3375" s="5" t="s">
        <v>43672</v>
      </c>
      <c r="G3375" s="5" t="s">
        <v>43673</v>
      </c>
      <c r="H3375" s="6" t="s">
        <v>20071</v>
      </c>
      <c r="I3375" s="6" t="s">
        <v>13519</v>
      </c>
      <c r="J3375" s="6" t="s">
        <v>20070</v>
      </c>
      <c r="K3375" s="6" t="s">
        <v>43674</v>
      </c>
      <c r="L3375" s="11" t="s">
        <v>31862</v>
      </c>
      <c r="M3375" s="9" t="s">
        <v>43622</v>
      </c>
      <c r="N3375" s="9" t="s">
        <v>7609</v>
      </c>
      <c r="O3375" s="9" t="s">
        <v>1584</v>
      </c>
      <c r="P3375" s="9" t="s">
        <v>31696</v>
      </c>
      <c r="Q3375" s="11" t="s">
        <v>43657</v>
      </c>
      <c r="R3375" s="6" t="s">
        <v>31689</v>
      </c>
      <c r="S3375" s="9" t="s">
        <v>31657</v>
      </c>
    </row>
    <row r="3376" spans="1:19">
      <c r="A3376" s="5" t="s">
        <v>13723</v>
      </c>
      <c r="B3376" s="6" t="s">
        <v>31679</v>
      </c>
      <c r="C3376" s="7" t="s">
        <v>43675</v>
      </c>
      <c r="D3376" s="8" t="s">
        <v>437</v>
      </c>
      <c r="E3376" s="8" t="s">
        <v>31681</v>
      </c>
      <c r="F3376" s="5" t="s">
        <v>43676</v>
      </c>
      <c r="G3376" s="5" t="s">
        <v>43677</v>
      </c>
      <c r="H3376" s="6" t="s">
        <v>20069</v>
      </c>
      <c r="I3376" s="6" t="s">
        <v>20068</v>
      </c>
      <c r="J3376" s="6" t="s">
        <v>20067</v>
      </c>
      <c r="K3376" s="6" t="s">
        <v>43678</v>
      </c>
      <c r="L3376" s="11" t="s">
        <v>31949</v>
      </c>
      <c r="M3376" s="9" t="s">
        <v>43622</v>
      </c>
      <c r="N3376" s="9" t="s">
        <v>7609</v>
      </c>
      <c r="O3376" s="9" t="s">
        <v>1584</v>
      </c>
      <c r="P3376" s="9" t="s">
        <v>31687</v>
      </c>
      <c r="Q3376" s="11" t="s">
        <v>43679</v>
      </c>
      <c r="R3376" s="6" t="s">
        <v>31689</v>
      </c>
      <c r="S3376" s="9" t="s">
        <v>31657</v>
      </c>
    </row>
    <row r="3377" spans="1:19">
      <c r="A3377" s="5" t="s">
        <v>13723</v>
      </c>
      <c r="B3377" s="6" t="s">
        <v>31690</v>
      </c>
      <c r="C3377" s="7" t="s">
        <v>43675</v>
      </c>
      <c r="D3377" s="8" t="s">
        <v>437</v>
      </c>
      <c r="E3377" s="8" t="s">
        <v>31835</v>
      </c>
      <c r="F3377" s="5" t="s">
        <v>43680</v>
      </c>
      <c r="G3377" s="5" t="s">
        <v>43681</v>
      </c>
      <c r="H3377" s="6" t="s">
        <v>20069</v>
      </c>
      <c r="I3377" s="6" t="s">
        <v>20068</v>
      </c>
      <c r="J3377" s="6" t="s">
        <v>20067</v>
      </c>
      <c r="K3377" s="6" t="s">
        <v>43678</v>
      </c>
      <c r="L3377" s="11" t="s">
        <v>31839</v>
      </c>
      <c r="M3377" s="9" t="s">
        <v>43622</v>
      </c>
      <c r="N3377" s="9" t="s">
        <v>7609</v>
      </c>
      <c r="O3377" s="9" t="s">
        <v>1584</v>
      </c>
      <c r="P3377" s="9" t="s">
        <v>31696</v>
      </c>
      <c r="Q3377" s="11" t="s">
        <v>43679</v>
      </c>
      <c r="R3377" s="6" t="s">
        <v>31689</v>
      </c>
      <c r="S3377" s="9" t="s">
        <v>31657</v>
      </c>
    </row>
    <row r="3378" spans="1:19">
      <c r="A3378" s="5" t="s">
        <v>13723</v>
      </c>
      <c r="B3378" s="6" t="s">
        <v>31690</v>
      </c>
      <c r="C3378" s="7" t="s">
        <v>43675</v>
      </c>
      <c r="D3378" s="8" t="s">
        <v>437</v>
      </c>
      <c r="E3378" s="8" t="s">
        <v>31697</v>
      </c>
      <c r="F3378" s="5" t="s">
        <v>43682</v>
      </c>
      <c r="G3378" s="5" t="s">
        <v>43683</v>
      </c>
      <c r="H3378" s="6" t="s">
        <v>20066</v>
      </c>
      <c r="I3378" s="6" t="s">
        <v>14065</v>
      </c>
      <c r="J3378" s="6" t="s">
        <v>20065</v>
      </c>
      <c r="K3378" s="6" t="s">
        <v>43684</v>
      </c>
      <c r="L3378" s="11" t="s">
        <v>31767</v>
      </c>
      <c r="M3378" s="9" t="s">
        <v>43622</v>
      </c>
      <c r="N3378" s="9" t="s">
        <v>7609</v>
      </c>
      <c r="O3378" s="9" t="s">
        <v>1584</v>
      </c>
      <c r="P3378" s="9" t="s">
        <v>31696</v>
      </c>
      <c r="Q3378" s="11" t="s">
        <v>43679</v>
      </c>
      <c r="R3378" s="6" t="s">
        <v>31689</v>
      </c>
      <c r="S3378" s="9" t="s">
        <v>31657</v>
      </c>
    </row>
    <row r="3379" spans="1:19">
      <c r="A3379" s="5" t="s">
        <v>13723</v>
      </c>
      <c r="B3379" s="6" t="s">
        <v>31679</v>
      </c>
      <c r="C3379" s="7" t="s">
        <v>43685</v>
      </c>
      <c r="D3379" s="8" t="s">
        <v>316</v>
      </c>
      <c r="E3379" s="8" t="s">
        <v>31681</v>
      </c>
      <c r="F3379" s="5" t="s">
        <v>43686</v>
      </c>
      <c r="G3379" s="5" t="s">
        <v>43687</v>
      </c>
      <c r="H3379" s="6" t="s">
        <v>20064</v>
      </c>
      <c r="I3379" s="6" t="s">
        <v>19768</v>
      </c>
      <c r="J3379" s="6" t="s">
        <v>20063</v>
      </c>
      <c r="K3379" s="6" t="s">
        <v>43688</v>
      </c>
      <c r="L3379" s="11" t="s">
        <v>32449</v>
      </c>
      <c r="M3379" s="9" t="s">
        <v>43689</v>
      </c>
      <c r="N3379" s="9" t="s">
        <v>7918</v>
      </c>
      <c r="O3379" s="9" t="s">
        <v>1584</v>
      </c>
      <c r="P3379" s="9" t="s">
        <v>31687</v>
      </c>
      <c r="Q3379" s="11" t="s">
        <v>43690</v>
      </c>
      <c r="R3379" s="6" t="s">
        <v>31689</v>
      </c>
      <c r="S3379" s="9" t="s">
        <v>31657</v>
      </c>
    </row>
    <row r="3380" spans="1:19">
      <c r="A3380" s="5" t="s">
        <v>13723</v>
      </c>
      <c r="B3380" s="6" t="s">
        <v>31690</v>
      </c>
      <c r="C3380" s="7" t="s">
        <v>43685</v>
      </c>
      <c r="D3380" s="8" t="s">
        <v>316</v>
      </c>
      <c r="E3380" s="8" t="s">
        <v>31835</v>
      </c>
      <c r="F3380" s="5" t="s">
        <v>43691</v>
      </c>
      <c r="G3380" s="5" t="s">
        <v>43692</v>
      </c>
      <c r="H3380" s="6" t="s">
        <v>20064</v>
      </c>
      <c r="I3380" s="6" t="s">
        <v>19768</v>
      </c>
      <c r="J3380" s="6" t="s">
        <v>20063</v>
      </c>
      <c r="K3380" s="6" t="s">
        <v>43688</v>
      </c>
      <c r="L3380" s="11" t="s">
        <v>32449</v>
      </c>
      <c r="M3380" s="9" t="s">
        <v>43689</v>
      </c>
      <c r="N3380" s="9" t="s">
        <v>7918</v>
      </c>
      <c r="O3380" s="9" t="s">
        <v>1584</v>
      </c>
      <c r="P3380" s="9" t="s">
        <v>31696</v>
      </c>
      <c r="Q3380" s="11" t="s">
        <v>43690</v>
      </c>
      <c r="R3380" s="6" t="s">
        <v>31689</v>
      </c>
      <c r="S3380" s="9" t="s">
        <v>31657</v>
      </c>
    </row>
    <row r="3381" spans="1:19">
      <c r="A3381" s="5" t="s">
        <v>13723</v>
      </c>
      <c r="B3381" s="6" t="s">
        <v>31679</v>
      </c>
      <c r="C3381" s="7" t="s">
        <v>43693</v>
      </c>
      <c r="D3381" s="8" t="s">
        <v>437</v>
      </c>
      <c r="E3381" s="8" t="s">
        <v>31681</v>
      </c>
      <c r="F3381" s="5" t="s">
        <v>43694</v>
      </c>
      <c r="G3381" s="5" t="s">
        <v>43695</v>
      </c>
      <c r="H3381" s="6" t="s">
        <v>20062</v>
      </c>
      <c r="I3381" s="6" t="s">
        <v>19768</v>
      </c>
      <c r="J3381" s="6" t="s">
        <v>20061</v>
      </c>
      <c r="K3381" s="6" t="s">
        <v>43696</v>
      </c>
      <c r="L3381" s="11" t="s">
        <v>31949</v>
      </c>
      <c r="M3381" s="9" t="s">
        <v>43689</v>
      </c>
      <c r="N3381" s="9" t="s">
        <v>7918</v>
      </c>
      <c r="O3381" s="9" t="s">
        <v>1584</v>
      </c>
      <c r="P3381" s="9" t="s">
        <v>31687</v>
      </c>
      <c r="Q3381" s="11" t="s">
        <v>43697</v>
      </c>
      <c r="R3381" s="6" t="s">
        <v>31689</v>
      </c>
      <c r="S3381" s="9" t="s">
        <v>31657</v>
      </c>
    </row>
    <row r="3382" spans="1:19">
      <c r="A3382" s="5" t="s">
        <v>13723</v>
      </c>
      <c r="B3382" s="6" t="s">
        <v>31690</v>
      </c>
      <c r="C3382" s="7" t="s">
        <v>43693</v>
      </c>
      <c r="D3382" s="8" t="s">
        <v>437</v>
      </c>
      <c r="E3382" s="8" t="s">
        <v>31806</v>
      </c>
      <c r="F3382" s="5" t="s">
        <v>43698</v>
      </c>
      <c r="G3382" s="5" t="s">
        <v>43699</v>
      </c>
      <c r="H3382" s="6" t="s">
        <v>20060</v>
      </c>
      <c r="I3382" s="6" t="s">
        <v>19768</v>
      </c>
      <c r="J3382" s="6" t="s">
        <v>20056</v>
      </c>
      <c r="K3382" s="6" t="s">
        <v>43700</v>
      </c>
      <c r="L3382" s="11" t="s">
        <v>31767</v>
      </c>
      <c r="M3382" s="9" t="s">
        <v>43689</v>
      </c>
      <c r="N3382" s="9" t="s">
        <v>7918</v>
      </c>
      <c r="O3382" s="9" t="s">
        <v>1584</v>
      </c>
      <c r="P3382" s="9" t="s">
        <v>31696</v>
      </c>
      <c r="Q3382" s="11" t="s">
        <v>43697</v>
      </c>
      <c r="R3382" s="6" t="s">
        <v>31689</v>
      </c>
      <c r="S3382" s="9" t="s">
        <v>31657</v>
      </c>
    </row>
    <row r="3383" spans="1:19">
      <c r="A3383" s="5" t="s">
        <v>13723</v>
      </c>
      <c r="B3383" s="6" t="s">
        <v>31690</v>
      </c>
      <c r="C3383" s="7" t="s">
        <v>43693</v>
      </c>
      <c r="D3383" s="8" t="s">
        <v>437</v>
      </c>
      <c r="E3383" s="8" t="s">
        <v>31768</v>
      </c>
      <c r="F3383" s="5" t="s">
        <v>40076</v>
      </c>
      <c r="G3383" s="5" t="s">
        <v>43701</v>
      </c>
      <c r="H3383" s="6" t="s">
        <v>20059</v>
      </c>
      <c r="I3383" s="6" t="s">
        <v>14059</v>
      </c>
      <c r="J3383" s="6" t="s">
        <v>20058</v>
      </c>
      <c r="K3383" s="6" t="s">
        <v>43702</v>
      </c>
      <c r="L3383" s="11" t="s">
        <v>31772</v>
      </c>
      <c r="M3383" s="9" t="s">
        <v>43689</v>
      </c>
      <c r="N3383" s="9" t="s">
        <v>7918</v>
      </c>
      <c r="O3383" s="9" t="s">
        <v>1584</v>
      </c>
      <c r="P3383" s="9" t="s">
        <v>31696</v>
      </c>
      <c r="Q3383" s="11" t="s">
        <v>43697</v>
      </c>
      <c r="R3383" s="6" t="s">
        <v>31689</v>
      </c>
      <c r="S3383" s="9" t="s">
        <v>31657</v>
      </c>
    </row>
    <row r="3384" spans="1:19">
      <c r="A3384" s="5" t="s">
        <v>13723</v>
      </c>
      <c r="B3384" s="6" t="s">
        <v>31690</v>
      </c>
      <c r="C3384" s="7" t="s">
        <v>43693</v>
      </c>
      <c r="D3384" s="8" t="s">
        <v>437</v>
      </c>
      <c r="E3384" s="8" t="s">
        <v>31858</v>
      </c>
      <c r="F3384" s="5" t="s">
        <v>43703</v>
      </c>
      <c r="G3384" s="5" t="s">
        <v>43704</v>
      </c>
      <c r="H3384" s="6" t="s">
        <v>20057</v>
      </c>
      <c r="I3384" s="6" t="s">
        <v>19768</v>
      </c>
      <c r="J3384" s="6" t="s">
        <v>20056</v>
      </c>
      <c r="K3384" s="6" t="s">
        <v>43705</v>
      </c>
      <c r="L3384" s="11" t="s">
        <v>31772</v>
      </c>
      <c r="M3384" s="9" t="s">
        <v>43689</v>
      </c>
      <c r="N3384" s="9" t="s">
        <v>7918</v>
      </c>
      <c r="O3384" s="9" t="s">
        <v>1584</v>
      </c>
      <c r="P3384" s="9" t="s">
        <v>31696</v>
      </c>
      <c r="Q3384" s="11" t="s">
        <v>43697</v>
      </c>
      <c r="R3384" s="6" t="s">
        <v>31689</v>
      </c>
      <c r="S3384" s="9" t="s">
        <v>31657</v>
      </c>
    </row>
    <row r="3385" spans="1:19">
      <c r="A3385" s="5" t="s">
        <v>13723</v>
      </c>
      <c r="B3385" s="6" t="s">
        <v>31690</v>
      </c>
      <c r="C3385" s="7" t="s">
        <v>43693</v>
      </c>
      <c r="D3385" s="8" t="s">
        <v>437</v>
      </c>
      <c r="E3385" s="8" t="s">
        <v>31746</v>
      </c>
      <c r="F3385" s="5" t="s">
        <v>43706</v>
      </c>
      <c r="G3385" s="5" t="s">
        <v>43707</v>
      </c>
      <c r="H3385" s="6" t="s">
        <v>20055</v>
      </c>
      <c r="I3385" s="6" t="s">
        <v>19768</v>
      </c>
      <c r="J3385" s="6" t="s">
        <v>20054</v>
      </c>
      <c r="K3385" s="6" t="s">
        <v>43708</v>
      </c>
      <c r="L3385" s="11" t="s">
        <v>31772</v>
      </c>
      <c r="M3385" s="9" t="s">
        <v>43689</v>
      </c>
      <c r="N3385" s="9" t="s">
        <v>7918</v>
      </c>
      <c r="O3385" s="9" t="s">
        <v>1584</v>
      </c>
      <c r="P3385" s="9" t="s">
        <v>31696</v>
      </c>
      <c r="Q3385" s="11" t="s">
        <v>43697</v>
      </c>
      <c r="R3385" s="6" t="s">
        <v>31689</v>
      </c>
      <c r="S3385" s="9" t="s">
        <v>31657</v>
      </c>
    </row>
    <row r="3386" spans="1:19">
      <c r="A3386" s="5" t="s">
        <v>13723</v>
      </c>
      <c r="B3386" s="6" t="s">
        <v>31690</v>
      </c>
      <c r="C3386" s="7" t="s">
        <v>43693</v>
      </c>
      <c r="D3386" s="8" t="s">
        <v>437</v>
      </c>
      <c r="E3386" s="8" t="s">
        <v>32274</v>
      </c>
      <c r="F3386" s="5" t="s">
        <v>43709</v>
      </c>
      <c r="G3386" s="5" t="s">
        <v>43710</v>
      </c>
      <c r="H3386" s="6" t="s">
        <v>20053</v>
      </c>
      <c r="I3386" s="6" t="s">
        <v>19768</v>
      </c>
      <c r="J3386" s="6" t="s">
        <v>20052</v>
      </c>
      <c r="K3386" s="6" t="s">
        <v>43711</v>
      </c>
      <c r="L3386" s="11" t="s">
        <v>31931</v>
      </c>
      <c r="M3386" s="9" t="s">
        <v>43689</v>
      </c>
      <c r="N3386" s="9" t="s">
        <v>7918</v>
      </c>
      <c r="O3386" s="9" t="s">
        <v>1584</v>
      </c>
      <c r="P3386" s="9" t="s">
        <v>31696</v>
      </c>
      <c r="R3386" s="6" t="s">
        <v>31689</v>
      </c>
      <c r="S3386" s="9" t="s">
        <v>31657</v>
      </c>
    </row>
    <row r="3387" spans="1:19">
      <c r="A3387" s="5" t="s">
        <v>13723</v>
      </c>
      <c r="B3387" s="6" t="s">
        <v>31679</v>
      </c>
      <c r="C3387" s="7" t="s">
        <v>43712</v>
      </c>
      <c r="D3387" s="8" t="s">
        <v>316</v>
      </c>
      <c r="E3387" s="8" t="s">
        <v>31681</v>
      </c>
      <c r="F3387" s="5" t="s">
        <v>43713</v>
      </c>
      <c r="G3387" s="5" t="s">
        <v>43714</v>
      </c>
      <c r="H3387" s="6" t="s">
        <v>20051</v>
      </c>
      <c r="I3387" s="6" t="s">
        <v>19768</v>
      </c>
      <c r="J3387" s="6" t="s">
        <v>20050</v>
      </c>
      <c r="K3387" s="6" t="s">
        <v>43715</v>
      </c>
      <c r="L3387" s="11" t="s">
        <v>31949</v>
      </c>
      <c r="M3387" s="9" t="s">
        <v>43689</v>
      </c>
      <c r="N3387" s="9" t="s">
        <v>7918</v>
      </c>
      <c r="O3387" s="9" t="s">
        <v>1584</v>
      </c>
      <c r="P3387" s="9" t="s">
        <v>31687</v>
      </c>
      <c r="Q3387" s="11" t="s">
        <v>43716</v>
      </c>
      <c r="R3387" s="6" t="s">
        <v>31689</v>
      </c>
      <c r="S3387" s="9" t="s">
        <v>31657</v>
      </c>
    </row>
    <row r="3388" spans="1:19">
      <c r="A3388" s="5" t="s">
        <v>13723</v>
      </c>
      <c r="B3388" s="6" t="s">
        <v>31690</v>
      </c>
      <c r="C3388" s="7" t="s">
        <v>43712</v>
      </c>
      <c r="D3388" s="8" t="s">
        <v>316</v>
      </c>
      <c r="E3388" s="8" t="s">
        <v>31835</v>
      </c>
      <c r="F3388" s="5" t="s">
        <v>43717</v>
      </c>
      <c r="G3388" s="5" t="s">
        <v>43718</v>
      </c>
      <c r="H3388" s="6" t="s">
        <v>20051</v>
      </c>
      <c r="I3388" s="6" t="s">
        <v>19768</v>
      </c>
      <c r="J3388" s="6" t="s">
        <v>20050</v>
      </c>
      <c r="K3388" s="6" t="s">
        <v>43715</v>
      </c>
      <c r="L3388" s="11" t="s">
        <v>31949</v>
      </c>
      <c r="M3388" s="9" t="s">
        <v>43689</v>
      </c>
      <c r="N3388" s="9" t="s">
        <v>7918</v>
      </c>
      <c r="O3388" s="9" t="s">
        <v>1584</v>
      </c>
      <c r="P3388" s="9" t="s">
        <v>31696</v>
      </c>
      <c r="Q3388" s="11" t="s">
        <v>43716</v>
      </c>
      <c r="R3388" s="6" t="s">
        <v>31689</v>
      </c>
      <c r="S3388" s="9" t="s">
        <v>31657</v>
      </c>
    </row>
    <row r="3389" spans="1:19">
      <c r="A3389" s="5" t="s">
        <v>13723</v>
      </c>
      <c r="B3389" s="6" t="s">
        <v>31679</v>
      </c>
      <c r="C3389" s="7" t="s">
        <v>43719</v>
      </c>
      <c r="D3389" s="8" t="s">
        <v>316</v>
      </c>
      <c r="E3389" s="8" t="s">
        <v>31681</v>
      </c>
      <c r="F3389" s="5" t="s">
        <v>43720</v>
      </c>
      <c r="G3389" s="5" t="s">
        <v>43721</v>
      </c>
      <c r="H3389" s="6" t="s">
        <v>20049</v>
      </c>
      <c r="I3389" s="6" t="s">
        <v>20041</v>
      </c>
      <c r="J3389" s="6" t="s">
        <v>20048</v>
      </c>
      <c r="K3389" s="6" t="s">
        <v>43722</v>
      </c>
      <c r="L3389" s="11" t="s">
        <v>31949</v>
      </c>
      <c r="M3389" s="9" t="s">
        <v>43723</v>
      </c>
      <c r="N3389" s="9" t="s">
        <v>7609</v>
      </c>
      <c r="O3389" s="9" t="s">
        <v>1584</v>
      </c>
      <c r="P3389" s="9" t="s">
        <v>31687</v>
      </c>
      <c r="Q3389" s="11" t="s">
        <v>43724</v>
      </c>
      <c r="R3389" s="6" t="s">
        <v>31689</v>
      </c>
      <c r="S3389" s="9" t="s">
        <v>31657</v>
      </c>
    </row>
    <row r="3390" spans="1:19">
      <c r="A3390" s="5" t="s">
        <v>13723</v>
      </c>
      <c r="B3390" s="6" t="s">
        <v>31690</v>
      </c>
      <c r="C3390" s="7" t="s">
        <v>43719</v>
      </c>
      <c r="D3390" s="8" t="s">
        <v>316</v>
      </c>
      <c r="E3390" s="8" t="s">
        <v>31721</v>
      </c>
      <c r="F3390" s="5" t="s">
        <v>43725</v>
      </c>
      <c r="G3390" s="5" t="s">
        <v>43726</v>
      </c>
      <c r="H3390" s="6" t="s">
        <v>20049</v>
      </c>
      <c r="I3390" s="6" t="s">
        <v>20041</v>
      </c>
      <c r="J3390" s="6" t="s">
        <v>20048</v>
      </c>
      <c r="K3390" s="6" t="s">
        <v>43727</v>
      </c>
      <c r="L3390" s="11" t="s">
        <v>31725</v>
      </c>
      <c r="M3390" s="9" t="s">
        <v>43723</v>
      </c>
      <c r="N3390" s="9" t="s">
        <v>7609</v>
      </c>
      <c r="O3390" s="9" t="s">
        <v>1584</v>
      </c>
      <c r="P3390" s="9" t="s">
        <v>31696</v>
      </c>
      <c r="Q3390" s="11" t="s">
        <v>43724</v>
      </c>
      <c r="R3390" s="6" t="s">
        <v>31689</v>
      </c>
      <c r="S3390" s="9" t="s">
        <v>31657</v>
      </c>
    </row>
    <row r="3391" spans="1:19">
      <c r="A3391" s="5" t="s">
        <v>13723</v>
      </c>
      <c r="B3391" s="6" t="s">
        <v>31690</v>
      </c>
      <c r="C3391" s="7" t="s">
        <v>43719</v>
      </c>
      <c r="D3391" s="8" t="s">
        <v>316</v>
      </c>
      <c r="E3391" s="8" t="s">
        <v>31726</v>
      </c>
      <c r="F3391" s="5" t="s">
        <v>43728</v>
      </c>
      <c r="G3391" s="5" t="s">
        <v>43729</v>
      </c>
      <c r="H3391" s="6" t="s">
        <v>20047</v>
      </c>
      <c r="I3391" s="6" t="s">
        <v>20041</v>
      </c>
      <c r="J3391" s="6" t="s">
        <v>20046</v>
      </c>
      <c r="K3391" s="6" t="s">
        <v>43730</v>
      </c>
      <c r="L3391" s="11" t="s">
        <v>31750</v>
      </c>
      <c r="M3391" s="9" t="s">
        <v>43689</v>
      </c>
      <c r="N3391" s="9" t="s">
        <v>7918</v>
      </c>
      <c r="O3391" s="9" t="s">
        <v>1584</v>
      </c>
      <c r="P3391" s="9" t="s">
        <v>31696</v>
      </c>
      <c r="Q3391" s="11" t="s">
        <v>43724</v>
      </c>
      <c r="R3391" s="6" t="s">
        <v>31689</v>
      </c>
      <c r="S3391" s="9" t="s">
        <v>31657</v>
      </c>
    </row>
    <row r="3392" spans="1:19">
      <c r="A3392" s="5" t="s">
        <v>13723</v>
      </c>
      <c r="B3392" s="6" t="s">
        <v>31679</v>
      </c>
      <c r="C3392" s="7" t="s">
        <v>43731</v>
      </c>
      <c r="D3392" s="8" t="s">
        <v>316</v>
      </c>
      <c r="E3392" s="8" t="s">
        <v>31681</v>
      </c>
      <c r="F3392" s="5" t="s">
        <v>43732</v>
      </c>
      <c r="G3392" s="5" t="s">
        <v>43733</v>
      </c>
      <c r="H3392" s="6" t="s">
        <v>20045</v>
      </c>
      <c r="I3392" s="6" t="s">
        <v>20041</v>
      </c>
      <c r="J3392" s="6" t="s">
        <v>20044</v>
      </c>
      <c r="K3392" s="6" t="s">
        <v>43734</v>
      </c>
      <c r="L3392" s="11" t="s">
        <v>31949</v>
      </c>
      <c r="M3392" s="9" t="s">
        <v>43723</v>
      </c>
      <c r="N3392" s="9" t="s">
        <v>7609</v>
      </c>
      <c r="O3392" s="9" t="s">
        <v>1584</v>
      </c>
      <c r="P3392" s="9" t="s">
        <v>31687</v>
      </c>
      <c r="Q3392" s="11" t="s">
        <v>43735</v>
      </c>
      <c r="R3392" s="6" t="s">
        <v>31689</v>
      </c>
      <c r="S3392" s="9" t="s">
        <v>31657</v>
      </c>
    </row>
    <row r="3393" spans="1:19">
      <c r="A3393" s="5" t="s">
        <v>13723</v>
      </c>
      <c r="B3393" s="6" t="s">
        <v>31690</v>
      </c>
      <c r="C3393" s="7" t="s">
        <v>43731</v>
      </c>
      <c r="D3393" s="8" t="s">
        <v>316</v>
      </c>
      <c r="E3393" s="8" t="s">
        <v>31721</v>
      </c>
      <c r="F3393" s="5" t="s">
        <v>43736</v>
      </c>
      <c r="G3393" s="5" t="s">
        <v>43737</v>
      </c>
      <c r="H3393" s="6" t="s">
        <v>20045</v>
      </c>
      <c r="I3393" s="6" t="s">
        <v>20041</v>
      </c>
      <c r="J3393" s="6" t="s">
        <v>20044</v>
      </c>
      <c r="K3393" s="6" t="s">
        <v>43738</v>
      </c>
      <c r="L3393" s="11" t="s">
        <v>31725</v>
      </c>
      <c r="M3393" s="9" t="s">
        <v>43723</v>
      </c>
      <c r="N3393" s="9" t="s">
        <v>7609</v>
      </c>
      <c r="O3393" s="9" t="s">
        <v>1584</v>
      </c>
      <c r="P3393" s="9" t="s">
        <v>31696</v>
      </c>
      <c r="Q3393" s="11" t="s">
        <v>43735</v>
      </c>
      <c r="R3393" s="6" t="s">
        <v>31689</v>
      </c>
      <c r="S3393" s="9" t="s">
        <v>31657</v>
      </c>
    </row>
    <row r="3394" spans="1:19">
      <c r="A3394" s="5" t="s">
        <v>13723</v>
      </c>
      <c r="B3394" s="6" t="s">
        <v>31690</v>
      </c>
      <c r="C3394" s="7" t="s">
        <v>43731</v>
      </c>
      <c r="D3394" s="8" t="s">
        <v>316</v>
      </c>
      <c r="E3394" s="8" t="s">
        <v>31835</v>
      </c>
      <c r="F3394" s="5" t="s">
        <v>43739</v>
      </c>
      <c r="G3394" s="5" t="s">
        <v>43740</v>
      </c>
      <c r="H3394" s="6" t="s">
        <v>20043</v>
      </c>
      <c r="I3394" s="6" t="s">
        <v>20041</v>
      </c>
      <c r="J3394" s="6" t="s">
        <v>20040</v>
      </c>
      <c r="K3394" s="6" t="s">
        <v>43741</v>
      </c>
      <c r="L3394" s="11" t="s">
        <v>32257</v>
      </c>
      <c r="M3394" s="9" t="s">
        <v>43723</v>
      </c>
      <c r="N3394" s="9" t="s">
        <v>7609</v>
      </c>
      <c r="O3394" s="9" t="s">
        <v>1584</v>
      </c>
      <c r="P3394" s="9" t="s">
        <v>31696</v>
      </c>
      <c r="Q3394" s="11" t="s">
        <v>43735</v>
      </c>
      <c r="R3394" s="6" t="s">
        <v>31689</v>
      </c>
      <c r="S3394" s="9" t="s">
        <v>31657</v>
      </c>
    </row>
    <row r="3395" spans="1:19">
      <c r="A3395" s="5" t="s">
        <v>13723</v>
      </c>
      <c r="B3395" s="6" t="s">
        <v>31690</v>
      </c>
      <c r="C3395" s="7" t="s">
        <v>43731</v>
      </c>
      <c r="D3395" s="8" t="s">
        <v>316</v>
      </c>
      <c r="E3395" s="8" t="s">
        <v>31697</v>
      </c>
      <c r="F3395" s="5" t="s">
        <v>43742</v>
      </c>
      <c r="G3395" s="5" t="s">
        <v>43743</v>
      </c>
      <c r="H3395" s="6" t="s">
        <v>20042</v>
      </c>
      <c r="I3395" s="6" t="s">
        <v>20041</v>
      </c>
      <c r="J3395" s="6" t="s">
        <v>20040</v>
      </c>
      <c r="K3395" s="6" t="s">
        <v>43744</v>
      </c>
      <c r="L3395" s="11" t="s">
        <v>32679</v>
      </c>
      <c r="M3395" s="9" t="s">
        <v>43723</v>
      </c>
      <c r="N3395" s="9" t="s">
        <v>7609</v>
      </c>
      <c r="O3395" s="9" t="s">
        <v>1584</v>
      </c>
      <c r="P3395" s="9" t="s">
        <v>31696</v>
      </c>
      <c r="Q3395" s="11" t="s">
        <v>43735</v>
      </c>
      <c r="R3395" s="6" t="s">
        <v>31689</v>
      </c>
      <c r="S3395" s="9" t="s">
        <v>31657</v>
      </c>
    </row>
    <row r="3396" spans="1:19">
      <c r="A3396" s="5" t="s">
        <v>13723</v>
      </c>
      <c r="B3396" s="6" t="s">
        <v>31679</v>
      </c>
      <c r="C3396" s="7" t="s">
        <v>43745</v>
      </c>
      <c r="D3396" s="8" t="s">
        <v>437</v>
      </c>
      <c r="E3396" s="8" t="s">
        <v>31681</v>
      </c>
      <c r="F3396" s="5" t="s">
        <v>43746</v>
      </c>
      <c r="G3396" s="5" t="s">
        <v>43747</v>
      </c>
      <c r="H3396" s="6" t="s">
        <v>20039</v>
      </c>
      <c r="I3396" s="6" t="s">
        <v>14059</v>
      </c>
      <c r="J3396" s="6" t="s">
        <v>20037</v>
      </c>
      <c r="K3396" s="6" t="s">
        <v>43748</v>
      </c>
      <c r="L3396" s="11" t="s">
        <v>31949</v>
      </c>
      <c r="M3396" s="9" t="s">
        <v>43689</v>
      </c>
      <c r="N3396" s="9" t="s">
        <v>7918</v>
      </c>
      <c r="O3396" s="9" t="s">
        <v>1584</v>
      </c>
      <c r="P3396" s="9" t="s">
        <v>31687</v>
      </c>
      <c r="Q3396" s="11" t="s">
        <v>43749</v>
      </c>
      <c r="R3396" s="6" t="s">
        <v>31689</v>
      </c>
      <c r="S3396" s="9" t="s">
        <v>31657</v>
      </c>
    </row>
    <row r="3397" spans="1:19">
      <c r="A3397" s="5" t="s">
        <v>13723</v>
      </c>
      <c r="B3397" s="6" t="s">
        <v>31690</v>
      </c>
      <c r="C3397" s="7" t="s">
        <v>43745</v>
      </c>
      <c r="D3397" s="8" t="s">
        <v>437</v>
      </c>
      <c r="E3397" s="8" t="s">
        <v>32934</v>
      </c>
      <c r="F3397" s="5" t="s">
        <v>43750</v>
      </c>
      <c r="G3397" s="5" t="s">
        <v>43751</v>
      </c>
      <c r="H3397" s="6" t="s">
        <v>20038</v>
      </c>
      <c r="I3397" s="6" t="s">
        <v>14059</v>
      </c>
      <c r="J3397" s="6" t="s">
        <v>20037</v>
      </c>
      <c r="K3397" s="6" t="s">
        <v>43752</v>
      </c>
      <c r="L3397" s="11" t="s">
        <v>31767</v>
      </c>
      <c r="M3397" s="9" t="s">
        <v>43689</v>
      </c>
      <c r="N3397" s="9" t="s">
        <v>7918</v>
      </c>
      <c r="O3397" s="9" t="s">
        <v>1584</v>
      </c>
      <c r="P3397" s="9" t="s">
        <v>31696</v>
      </c>
      <c r="Q3397" s="11" t="s">
        <v>43753</v>
      </c>
      <c r="R3397" s="6" t="s">
        <v>31689</v>
      </c>
      <c r="S3397" s="9" t="s">
        <v>31657</v>
      </c>
    </row>
    <row r="3398" spans="1:19">
      <c r="A3398" s="5" t="s">
        <v>13723</v>
      </c>
      <c r="B3398" s="6" t="s">
        <v>31690</v>
      </c>
      <c r="C3398" s="7" t="s">
        <v>43745</v>
      </c>
      <c r="D3398" s="8" t="s">
        <v>437</v>
      </c>
      <c r="E3398" s="8" t="s">
        <v>31835</v>
      </c>
      <c r="F3398" s="5" t="s">
        <v>43754</v>
      </c>
      <c r="G3398" s="5" t="s">
        <v>43755</v>
      </c>
      <c r="H3398" s="6" t="s">
        <v>20036</v>
      </c>
      <c r="I3398" s="6" t="s">
        <v>14059</v>
      </c>
      <c r="J3398" s="6" t="s">
        <v>20035</v>
      </c>
      <c r="K3398" s="6" t="s">
        <v>43756</v>
      </c>
      <c r="L3398" s="11" t="s">
        <v>31839</v>
      </c>
      <c r="M3398" s="9" t="s">
        <v>43689</v>
      </c>
      <c r="N3398" s="9" t="s">
        <v>7918</v>
      </c>
      <c r="O3398" s="9" t="s">
        <v>1584</v>
      </c>
      <c r="P3398" s="9" t="s">
        <v>31696</v>
      </c>
      <c r="Q3398" s="11" t="s">
        <v>43757</v>
      </c>
      <c r="R3398" s="6" t="s">
        <v>31689</v>
      </c>
      <c r="S3398" s="9" t="s">
        <v>31657</v>
      </c>
    </row>
    <row r="3399" spans="1:19">
      <c r="A3399" s="5" t="s">
        <v>13723</v>
      </c>
      <c r="B3399" s="6" t="s">
        <v>31690</v>
      </c>
      <c r="C3399" s="7" t="s">
        <v>43745</v>
      </c>
      <c r="D3399" s="8" t="s">
        <v>437</v>
      </c>
      <c r="E3399" s="8" t="s">
        <v>31726</v>
      </c>
      <c r="F3399" s="5" t="s">
        <v>43758</v>
      </c>
      <c r="G3399" s="5" t="s">
        <v>43759</v>
      </c>
      <c r="H3399" s="6" t="s">
        <v>20034</v>
      </c>
      <c r="I3399" s="6" t="s">
        <v>14065</v>
      </c>
      <c r="J3399" s="6" t="s">
        <v>20033</v>
      </c>
      <c r="K3399" s="6" t="s">
        <v>43760</v>
      </c>
      <c r="L3399" s="11" t="s">
        <v>31839</v>
      </c>
      <c r="M3399" s="9" t="s">
        <v>43622</v>
      </c>
      <c r="N3399" s="9" t="s">
        <v>7609</v>
      </c>
      <c r="O3399" s="9" t="s">
        <v>1584</v>
      </c>
      <c r="P3399" s="9" t="s">
        <v>31696</v>
      </c>
      <c r="Q3399" s="11" t="s">
        <v>43761</v>
      </c>
      <c r="R3399" s="6" t="s">
        <v>31689</v>
      </c>
      <c r="S3399" s="9" t="s">
        <v>31657</v>
      </c>
    </row>
    <row r="3400" spans="1:19">
      <c r="A3400" s="5" t="s">
        <v>13723</v>
      </c>
      <c r="B3400" s="6" t="s">
        <v>31690</v>
      </c>
      <c r="C3400" s="7" t="s">
        <v>43745</v>
      </c>
      <c r="D3400" s="8" t="s">
        <v>437</v>
      </c>
      <c r="E3400" s="8" t="s">
        <v>31768</v>
      </c>
      <c r="F3400" s="5" t="s">
        <v>43762</v>
      </c>
      <c r="G3400" s="5" t="s">
        <v>43763</v>
      </c>
      <c r="H3400" s="6" t="s">
        <v>20032</v>
      </c>
      <c r="I3400" s="6" t="s">
        <v>14059</v>
      </c>
      <c r="J3400" s="6" t="s">
        <v>20031</v>
      </c>
      <c r="K3400" s="6" t="s">
        <v>43748</v>
      </c>
      <c r="L3400" s="11" t="s">
        <v>31839</v>
      </c>
      <c r="M3400" s="9" t="s">
        <v>43689</v>
      </c>
      <c r="N3400" s="9" t="s">
        <v>7918</v>
      </c>
      <c r="O3400" s="9" t="s">
        <v>1584</v>
      </c>
      <c r="P3400" s="9" t="s">
        <v>31696</v>
      </c>
      <c r="Q3400" s="11" t="s">
        <v>43764</v>
      </c>
      <c r="R3400" s="6" t="s">
        <v>31689</v>
      </c>
      <c r="S3400" s="9" t="s">
        <v>31657</v>
      </c>
    </row>
    <row r="3401" spans="1:19">
      <c r="A3401" s="5" t="s">
        <v>13723</v>
      </c>
      <c r="B3401" s="6" t="s">
        <v>31679</v>
      </c>
      <c r="C3401" s="7" t="s">
        <v>43765</v>
      </c>
      <c r="D3401" s="8" t="s">
        <v>437</v>
      </c>
      <c r="E3401" s="8" t="s">
        <v>31681</v>
      </c>
      <c r="F3401" s="5" t="s">
        <v>43766</v>
      </c>
      <c r="G3401" s="5" t="s">
        <v>43767</v>
      </c>
      <c r="H3401" s="6" t="s">
        <v>20030</v>
      </c>
      <c r="I3401" s="6" t="s">
        <v>15447</v>
      </c>
      <c r="J3401" s="6" t="s">
        <v>20020</v>
      </c>
      <c r="K3401" s="6" t="s">
        <v>43768</v>
      </c>
      <c r="L3401" s="11" t="s">
        <v>31949</v>
      </c>
      <c r="M3401" s="9" t="s">
        <v>43723</v>
      </c>
      <c r="N3401" s="9" t="s">
        <v>7609</v>
      </c>
      <c r="O3401" s="9" t="s">
        <v>1584</v>
      </c>
      <c r="P3401" s="9" t="s">
        <v>31687</v>
      </c>
      <c r="Q3401" s="11" t="s">
        <v>43769</v>
      </c>
      <c r="R3401" s="6" t="s">
        <v>31689</v>
      </c>
      <c r="S3401" s="9" t="s">
        <v>31657</v>
      </c>
    </row>
    <row r="3402" spans="1:19">
      <c r="A3402" s="5" t="s">
        <v>13723</v>
      </c>
      <c r="B3402" s="6" t="s">
        <v>31690</v>
      </c>
      <c r="C3402" s="7" t="s">
        <v>43765</v>
      </c>
      <c r="D3402" s="8" t="s">
        <v>437</v>
      </c>
      <c r="E3402" s="8" t="s">
        <v>31721</v>
      </c>
      <c r="F3402" s="5" t="s">
        <v>43770</v>
      </c>
      <c r="G3402" s="5" t="s">
        <v>43771</v>
      </c>
      <c r="H3402" s="6" t="s">
        <v>20029</v>
      </c>
      <c r="I3402" s="6" t="s">
        <v>15447</v>
      </c>
      <c r="J3402" s="6" t="s">
        <v>20028</v>
      </c>
      <c r="K3402" s="6" t="s">
        <v>43772</v>
      </c>
      <c r="L3402" s="11" t="s">
        <v>32061</v>
      </c>
      <c r="M3402" s="9" t="s">
        <v>43723</v>
      </c>
      <c r="N3402" s="9" t="s">
        <v>7609</v>
      </c>
      <c r="O3402" s="9" t="s">
        <v>1584</v>
      </c>
      <c r="P3402" s="9" t="s">
        <v>31696</v>
      </c>
      <c r="Q3402" s="11" t="s">
        <v>43769</v>
      </c>
      <c r="R3402" s="6" t="s">
        <v>31689</v>
      </c>
      <c r="S3402" s="9" t="s">
        <v>31657</v>
      </c>
    </row>
    <row r="3403" spans="1:19">
      <c r="A3403" s="5" t="s">
        <v>13723</v>
      </c>
      <c r="B3403" s="6" t="s">
        <v>31690</v>
      </c>
      <c r="C3403" s="7" t="s">
        <v>43765</v>
      </c>
      <c r="D3403" s="8" t="s">
        <v>437</v>
      </c>
      <c r="E3403" s="8" t="s">
        <v>31806</v>
      </c>
      <c r="F3403" s="5" t="s">
        <v>43773</v>
      </c>
      <c r="G3403" s="5" t="s">
        <v>43774</v>
      </c>
      <c r="H3403" s="6" t="s">
        <v>20019</v>
      </c>
      <c r="I3403" s="6" t="s">
        <v>17324</v>
      </c>
      <c r="J3403" s="6" t="s">
        <v>20018</v>
      </c>
      <c r="K3403" s="6" t="s">
        <v>43775</v>
      </c>
      <c r="L3403" s="11" t="s">
        <v>31725</v>
      </c>
      <c r="M3403" s="9" t="s">
        <v>43723</v>
      </c>
      <c r="N3403" s="9" t="s">
        <v>7609</v>
      </c>
      <c r="O3403" s="9" t="s">
        <v>1584</v>
      </c>
      <c r="P3403" s="9" t="s">
        <v>31696</v>
      </c>
      <c r="Q3403" s="11" t="s">
        <v>43769</v>
      </c>
      <c r="R3403" s="6" t="s">
        <v>31689</v>
      </c>
      <c r="S3403" s="9" t="s">
        <v>31657</v>
      </c>
    </row>
    <row r="3404" spans="1:19">
      <c r="A3404" s="5" t="s">
        <v>13723</v>
      </c>
      <c r="B3404" s="6" t="s">
        <v>31690</v>
      </c>
      <c r="C3404" s="7" t="s">
        <v>43765</v>
      </c>
      <c r="D3404" s="8" t="s">
        <v>437</v>
      </c>
      <c r="E3404" s="8" t="s">
        <v>31835</v>
      </c>
      <c r="F3404" s="5" t="s">
        <v>43776</v>
      </c>
      <c r="G3404" s="5" t="s">
        <v>43777</v>
      </c>
      <c r="H3404" s="6" t="s">
        <v>20027</v>
      </c>
      <c r="I3404" s="6" t="s">
        <v>19780</v>
      </c>
      <c r="J3404" s="6" t="s">
        <v>20026</v>
      </c>
      <c r="K3404" s="6" t="s">
        <v>43778</v>
      </c>
      <c r="L3404" s="11" t="s">
        <v>32362</v>
      </c>
      <c r="M3404" s="9" t="s">
        <v>43723</v>
      </c>
      <c r="N3404" s="9" t="s">
        <v>7609</v>
      </c>
      <c r="O3404" s="9" t="s">
        <v>1584</v>
      </c>
      <c r="P3404" s="9" t="s">
        <v>31696</v>
      </c>
      <c r="Q3404" s="11" t="s">
        <v>43769</v>
      </c>
      <c r="R3404" s="6" t="s">
        <v>31689</v>
      </c>
      <c r="S3404" s="9" t="s">
        <v>31657</v>
      </c>
    </row>
    <row r="3405" spans="1:19">
      <c r="A3405" s="5" t="s">
        <v>13723</v>
      </c>
      <c r="B3405" s="6" t="s">
        <v>31690</v>
      </c>
      <c r="C3405" s="7" t="s">
        <v>43765</v>
      </c>
      <c r="D3405" s="8" t="s">
        <v>437</v>
      </c>
      <c r="E3405" s="8" t="s">
        <v>31726</v>
      </c>
      <c r="F3405" s="5" t="s">
        <v>43779</v>
      </c>
      <c r="G3405" s="5" t="s">
        <v>43780</v>
      </c>
      <c r="H3405" s="6" t="s">
        <v>20025</v>
      </c>
      <c r="I3405" s="6" t="s">
        <v>15447</v>
      </c>
      <c r="J3405" s="6" t="s">
        <v>20024</v>
      </c>
      <c r="K3405" s="6" t="s">
        <v>43781</v>
      </c>
      <c r="L3405" s="11" t="s">
        <v>32362</v>
      </c>
      <c r="M3405" s="9" t="s">
        <v>43723</v>
      </c>
      <c r="N3405" s="9" t="s">
        <v>7609</v>
      </c>
      <c r="O3405" s="9" t="s">
        <v>1584</v>
      </c>
      <c r="P3405" s="9" t="s">
        <v>31696</v>
      </c>
      <c r="Q3405" s="11" t="s">
        <v>43769</v>
      </c>
      <c r="R3405" s="6" t="s">
        <v>31689</v>
      </c>
      <c r="S3405" s="9" t="s">
        <v>31657</v>
      </c>
    </row>
    <row r="3406" spans="1:19">
      <c r="A3406" s="5" t="s">
        <v>13723</v>
      </c>
      <c r="B3406" s="6" t="s">
        <v>31690</v>
      </c>
      <c r="C3406" s="7" t="s">
        <v>43765</v>
      </c>
      <c r="D3406" s="8" t="s">
        <v>437</v>
      </c>
      <c r="E3406" s="8" t="s">
        <v>31768</v>
      </c>
      <c r="F3406" s="5" t="s">
        <v>43782</v>
      </c>
      <c r="G3406" s="5" t="s">
        <v>43783</v>
      </c>
      <c r="H3406" s="6" t="s">
        <v>20023</v>
      </c>
      <c r="I3406" s="6" t="s">
        <v>15447</v>
      </c>
      <c r="J3406" s="6" t="s">
        <v>20022</v>
      </c>
      <c r="K3406" s="6" t="s">
        <v>43784</v>
      </c>
      <c r="L3406" s="11" t="s">
        <v>32362</v>
      </c>
      <c r="M3406" s="9" t="s">
        <v>43723</v>
      </c>
      <c r="N3406" s="9" t="s">
        <v>7609</v>
      </c>
      <c r="O3406" s="9" t="s">
        <v>1584</v>
      </c>
      <c r="P3406" s="9" t="s">
        <v>31696</v>
      </c>
      <c r="Q3406" s="11" t="s">
        <v>43769</v>
      </c>
      <c r="R3406" s="6" t="s">
        <v>31689</v>
      </c>
      <c r="S3406" s="9" t="s">
        <v>31657</v>
      </c>
    </row>
    <row r="3407" spans="1:19">
      <c r="A3407" s="5" t="s">
        <v>13723</v>
      </c>
      <c r="B3407" s="6" t="s">
        <v>31690</v>
      </c>
      <c r="C3407" s="7" t="s">
        <v>43765</v>
      </c>
      <c r="D3407" s="8" t="s">
        <v>437</v>
      </c>
      <c r="E3407" s="8" t="s">
        <v>31858</v>
      </c>
      <c r="F3407" s="5" t="s">
        <v>43785</v>
      </c>
      <c r="G3407" s="5" t="s">
        <v>43786</v>
      </c>
      <c r="H3407" s="6" t="s">
        <v>20021</v>
      </c>
      <c r="I3407" s="6" t="s">
        <v>15447</v>
      </c>
      <c r="J3407" s="6" t="s">
        <v>20020</v>
      </c>
      <c r="K3407" s="6" t="s">
        <v>43787</v>
      </c>
      <c r="L3407" s="11" t="s">
        <v>32370</v>
      </c>
      <c r="M3407" s="9" t="s">
        <v>43723</v>
      </c>
      <c r="N3407" s="9" t="s">
        <v>7609</v>
      </c>
      <c r="O3407" s="9" t="s">
        <v>1584</v>
      </c>
      <c r="P3407" s="9" t="s">
        <v>31696</v>
      </c>
      <c r="Q3407" s="11" t="s">
        <v>43769</v>
      </c>
      <c r="R3407" s="6" t="s">
        <v>31689</v>
      </c>
      <c r="S3407" s="9" t="s">
        <v>31657</v>
      </c>
    </row>
    <row r="3408" spans="1:19">
      <c r="A3408" s="5" t="s">
        <v>13723</v>
      </c>
      <c r="B3408" s="6" t="s">
        <v>31690</v>
      </c>
      <c r="C3408" s="7" t="s">
        <v>43765</v>
      </c>
      <c r="D3408" s="8" t="s">
        <v>437</v>
      </c>
      <c r="E3408" s="8" t="s">
        <v>31746</v>
      </c>
      <c r="F3408" s="5" t="s">
        <v>43788</v>
      </c>
      <c r="G3408" s="5" t="s">
        <v>43789</v>
      </c>
      <c r="H3408" s="6" t="s">
        <v>20017</v>
      </c>
      <c r="I3408" s="6" t="s">
        <v>20016</v>
      </c>
      <c r="J3408" s="6" t="s">
        <v>20015</v>
      </c>
      <c r="K3408" s="6" t="s">
        <v>43790</v>
      </c>
      <c r="L3408" s="11" t="s">
        <v>32362</v>
      </c>
      <c r="M3408" s="9" t="s">
        <v>43723</v>
      </c>
      <c r="N3408" s="9" t="s">
        <v>7609</v>
      </c>
      <c r="O3408" s="9" t="s">
        <v>1584</v>
      </c>
      <c r="P3408" s="9" t="s">
        <v>31696</v>
      </c>
      <c r="Q3408" s="11" t="s">
        <v>43769</v>
      </c>
      <c r="R3408" s="6" t="s">
        <v>31689</v>
      </c>
      <c r="S3408" s="9" t="s">
        <v>31657</v>
      </c>
    </row>
    <row r="3409" spans="1:19">
      <c r="A3409" s="5" t="s">
        <v>13723</v>
      </c>
      <c r="B3409" s="6" t="s">
        <v>31690</v>
      </c>
      <c r="C3409" s="7" t="s">
        <v>43765</v>
      </c>
      <c r="D3409" s="8" t="s">
        <v>437</v>
      </c>
      <c r="E3409" s="8" t="s">
        <v>31751</v>
      </c>
      <c r="F3409" s="5" t="s">
        <v>43791</v>
      </c>
      <c r="G3409" s="5" t="s">
        <v>43792</v>
      </c>
      <c r="H3409" s="6" t="s">
        <v>20019</v>
      </c>
      <c r="I3409" s="6" t="s">
        <v>17324</v>
      </c>
      <c r="J3409" s="6" t="s">
        <v>20018</v>
      </c>
      <c r="K3409" s="6" t="s">
        <v>43793</v>
      </c>
      <c r="L3409" s="11" t="s">
        <v>32362</v>
      </c>
      <c r="M3409" s="9" t="s">
        <v>43723</v>
      </c>
      <c r="N3409" s="9" t="s">
        <v>7609</v>
      </c>
      <c r="O3409" s="9" t="s">
        <v>1584</v>
      </c>
      <c r="P3409" s="9" t="s">
        <v>31696</v>
      </c>
      <c r="Q3409" s="11" t="s">
        <v>43769</v>
      </c>
      <c r="R3409" s="6" t="s">
        <v>31689</v>
      </c>
      <c r="S3409" s="9" t="s">
        <v>31657</v>
      </c>
    </row>
    <row r="3410" spans="1:19">
      <c r="A3410" s="5" t="s">
        <v>13723</v>
      </c>
      <c r="B3410" s="6" t="s">
        <v>31690</v>
      </c>
      <c r="C3410" s="7" t="s">
        <v>43765</v>
      </c>
      <c r="D3410" s="8" t="s">
        <v>437</v>
      </c>
      <c r="E3410" s="8" t="s">
        <v>32274</v>
      </c>
      <c r="F3410" s="5" t="s">
        <v>43794</v>
      </c>
      <c r="G3410" s="5" t="s">
        <v>43795</v>
      </c>
      <c r="H3410" s="6" t="s">
        <v>20017</v>
      </c>
      <c r="I3410" s="6" t="s">
        <v>20016</v>
      </c>
      <c r="J3410" s="6" t="s">
        <v>20015</v>
      </c>
      <c r="K3410" s="6" t="s">
        <v>43796</v>
      </c>
      <c r="L3410" s="11" t="s">
        <v>31931</v>
      </c>
      <c r="M3410" s="9" t="s">
        <v>43723</v>
      </c>
      <c r="N3410" s="9" t="s">
        <v>7609</v>
      </c>
      <c r="O3410" s="9" t="s">
        <v>1584</v>
      </c>
      <c r="P3410" s="9" t="s">
        <v>31696</v>
      </c>
      <c r="Q3410" s="11" t="s">
        <v>43769</v>
      </c>
      <c r="R3410" s="6" t="s">
        <v>31689</v>
      </c>
      <c r="S3410" s="9" t="s">
        <v>31657</v>
      </c>
    </row>
    <row r="3411" spans="1:19">
      <c r="A3411" s="5" t="s">
        <v>13723</v>
      </c>
      <c r="B3411" s="6" t="s">
        <v>31679</v>
      </c>
      <c r="C3411" s="7" t="s">
        <v>43797</v>
      </c>
      <c r="D3411" s="8" t="s">
        <v>437</v>
      </c>
      <c r="E3411" s="8" t="s">
        <v>31681</v>
      </c>
      <c r="F3411" s="5" t="s">
        <v>43798</v>
      </c>
      <c r="G3411" s="5" t="s">
        <v>43799</v>
      </c>
      <c r="H3411" s="6" t="s">
        <v>20014</v>
      </c>
      <c r="I3411" s="6" t="s">
        <v>15416</v>
      </c>
      <c r="J3411" s="6" t="s">
        <v>20010</v>
      </c>
      <c r="K3411" s="6" t="s">
        <v>43800</v>
      </c>
      <c r="L3411" s="11" t="s">
        <v>31949</v>
      </c>
      <c r="M3411" s="9" t="s">
        <v>43622</v>
      </c>
      <c r="N3411" s="9" t="s">
        <v>7609</v>
      </c>
      <c r="O3411" s="9" t="s">
        <v>1584</v>
      </c>
      <c r="P3411" s="9" t="s">
        <v>31687</v>
      </c>
      <c r="Q3411" s="11" t="s">
        <v>43801</v>
      </c>
      <c r="R3411" s="6" t="s">
        <v>31689</v>
      </c>
      <c r="S3411" s="9" t="s">
        <v>31657</v>
      </c>
    </row>
    <row r="3412" spans="1:19">
      <c r="A3412" s="5" t="s">
        <v>13723</v>
      </c>
      <c r="B3412" s="6" t="s">
        <v>31690</v>
      </c>
      <c r="C3412" s="7" t="s">
        <v>43797</v>
      </c>
      <c r="D3412" s="8" t="s">
        <v>437</v>
      </c>
      <c r="E3412" s="8" t="s">
        <v>32934</v>
      </c>
      <c r="F3412" s="5" t="s">
        <v>43802</v>
      </c>
      <c r="G3412" s="5" t="s">
        <v>43803</v>
      </c>
      <c r="H3412" s="6" t="s">
        <v>20013</v>
      </c>
      <c r="I3412" s="6" t="s">
        <v>15416</v>
      </c>
      <c r="J3412" s="6" t="s">
        <v>20012</v>
      </c>
      <c r="K3412" s="6" t="s">
        <v>43804</v>
      </c>
      <c r="L3412" s="11" t="s">
        <v>31767</v>
      </c>
      <c r="M3412" s="9" t="s">
        <v>43622</v>
      </c>
      <c r="N3412" s="9" t="s">
        <v>7609</v>
      </c>
      <c r="O3412" s="9" t="s">
        <v>1584</v>
      </c>
      <c r="P3412" s="9" t="s">
        <v>31696</v>
      </c>
      <c r="Q3412" s="11" t="s">
        <v>43801</v>
      </c>
      <c r="R3412" s="6" t="s">
        <v>31689</v>
      </c>
      <c r="S3412" s="9" t="s">
        <v>31657</v>
      </c>
    </row>
    <row r="3413" spans="1:19">
      <c r="A3413" s="5" t="s">
        <v>13723</v>
      </c>
      <c r="B3413" s="6" t="s">
        <v>31690</v>
      </c>
      <c r="C3413" s="7" t="s">
        <v>43797</v>
      </c>
      <c r="D3413" s="8" t="s">
        <v>437</v>
      </c>
      <c r="E3413" s="8" t="s">
        <v>31726</v>
      </c>
      <c r="F3413" s="5" t="s">
        <v>43805</v>
      </c>
      <c r="G3413" s="5" t="s">
        <v>43806</v>
      </c>
      <c r="H3413" s="6" t="s">
        <v>20011</v>
      </c>
      <c r="I3413" s="6" t="s">
        <v>15416</v>
      </c>
      <c r="J3413" s="6" t="s">
        <v>20010</v>
      </c>
      <c r="K3413" s="6" t="s">
        <v>43807</v>
      </c>
      <c r="L3413" s="11" t="s">
        <v>32427</v>
      </c>
      <c r="M3413" s="9" t="s">
        <v>43622</v>
      </c>
      <c r="N3413" s="9" t="s">
        <v>7609</v>
      </c>
      <c r="O3413" s="9" t="s">
        <v>1584</v>
      </c>
      <c r="P3413" s="9" t="s">
        <v>31696</v>
      </c>
      <c r="Q3413" s="11" t="s">
        <v>43801</v>
      </c>
      <c r="R3413" s="6" t="s">
        <v>31689</v>
      </c>
      <c r="S3413" s="9" t="s">
        <v>31657</v>
      </c>
    </row>
    <row r="3414" spans="1:19">
      <c r="A3414" s="5" t="s">
        <v>13723</v>
      </c>
      <c r="B3414" s="6" t="s">
        <v>31690</v>
      </c>
      <c r="C3414" s="7" t="s">
        <v>43797</v>
      </c>
      <c r="D3414" s="8" t="s">
        <v>437</v>
      </c>
      <c r="E3414" s="8" t="s">
        <v>31858</v>
      </c>
      <c r="F3414" s="5" t="s">
        <v>43808</v>
      </c>
      <c r="G3414" s="5" t="s">
        <v>43809</v>
      </c>
      <c r="H3414" s="6" t="s">
        <v>20009</v>
      </c>
      <c r="I3414" s="6" t="s">
        <v>17327</v>
      </c>
      <c r="J3414" s="6" t="s">
        <v>20008</v>
      </c>
      <c r="K3414" s="6" t="s">
        <v>43810</v>
      </c>
      <c r="L3414" s="11" t="s">
        <v>31730</v>
      </c>
      <c r="M3414" s="9" t="s">
        <v>43622</v>
      </c>
      <c r="N3414" s="9" t="s">
        <v>7609</v>
      </c>
      <c r="O3414" s="9" t="s">
        <v>1584</v>
      </c>
      <c r="P3414" s="9" t="s">
        <v>31696</v>
      </c>
      <c r="Q3414" s="11" t="s">
        <v>43801</v>
      </c>
      <c r="R3414" s="6" t="s">
        <v>31689</v>
      </c>
      <c r="S3414" s="9" t="s">
        <v>31657</v>
      </c>
    </row>
    <row r="3415" spans="1:19">
      <c r="A3415" s="5" t="s">
        <v>13723</v>
      </c>
      <c r="B3415" s="6" t="s">
        <v>31690</v>
      </c>
      <c r="C3415" s="7" t="s">
        <v>43797</v>
      </c>
      <c r="D3415" s="8" t="s">
        <v>437</v>
      </c>
      <c r="E3415" s="8" t="s">
        <v>31746</v>
      </c>
      <c r="F3415" s="5" t="s">
        <v>43811</v>
      </c>
      <c r="G3415" s="5" t="s">
        <v>43812</v>
      </c>
      <c r="H3415" s="6" t="s">
        <v>20007</v>
      </c>
      <c r="I3415" s="6" t="s">
        <v>17327</v>
      </c>
      <c r="J3415" s="6" t="s">
        <v>20006</v>
      </c>
      <c r="K3415" s="6" t="s">
        <v>43813</v>
      </c>
      <c r="L3415" s="11" t="s">
        <v>32395</v>
      </c>
      <c r="M3415" s="9" t="s">
        <v>43622</v>
      </c>
      <c r="N3415" s="9" t="s">
        <v>7609</v>
      </c>
      <c r="O3415" s="9" t="s">
        <v>1584</v>
      </c>
      <c r="P3415" s="9" t="s">
        <v>31696</v>
      </c>
      <c r="Q3415" s="11" t="s">
        <v>43801</v>
      </c>
      <c r="R3415" s="6" t="s">
        <v>31689</v>
      </c>
      <c r="S3415" s="9" t="s">
        <v>31657</v>
      </c>
    </row>
    <row r="3416" spans="1:19">
      <c r="A3416" s="5" t="s">
        <v>13723</v>
      </c>
      <c r="B3416" s="6" t="s">
        <v>31679</v>
      </c>
      <c r="C3416" s="7" t="s">
        <v>43814</v>
      </c>
      <c r="D3416" s="8" t="s">
        <v>316</v>
      </c>
      <c r="E3416" s="8" t="s">
        <v>31681</v>
      </c>
      <c r="F3416" s="5" t="s">
        <v>43815</v>
      </c>
      <c r="G3416" s="5" t="s">
        <v>43816</v>
      </c>
      <c r="H3416" s="6" t="s">
        <v>20005</v>
      </c>
      <c r="I3416" s="6" t="s">
        <v>15416</v>
      </c>
      <c r="J3416" s="6" t="s">
        <v>20004</v>
      </c>
      <c r="K3416" s="6" t="s">
        <v>43817</v>
      </c>
      <c r="L3416" s="11" t="s">
        <v>31949</v>
      </c>
      <c r="M3416" s="9" t="s">
        <v>43818</v>
      </c>
      <c r="N3416" s="9" t="s">
        <v>7405</v>
      </c>
      <c r="O3416" s="9" t="s">
        <v>1584</v>
      </c>
      <c r="P3416" s="9" t="s">
        <v>31687</v>
      </c>
      <c r="Q3416" s="11" t="s">
        <v>43819</v>
      </c>
      <c r="R3416" s="6" t="s">
        <v>31689</v>
      </c>
      <c r="S3416" s="9" t="s">
        <v>31657</v>
      </c>
    </row>
    <row r="3417" spans="1:19">
      <c r="A3417" s="5" t="s">
        <v>13723</v>
      </c>
      <c r="B3417" s="6" t="s">
        <v>31690</v>
      </c>
      <c r="C3417" s="7" t="s">
        <v>43814</v>
      </c>
      <c r="D3417" s="8" t="s">
        <v>316</v>
      </c>
      <c r="E3417" s="8" t="s">
        <v>31806</v>
      </c>
      <c r="F3417" s="5" t="s">
        <v>43820</v>
      </c>
      <c r="G3417" s="5" t="s">
        <v>43821</v>
      </c>
      <c r="H3417" s="6" t="s">
        <v>20003</v>
      </c>
      <c r="I3417" s="6" t="s">
        <v>15416</v>
      </c>
      <c r="J3417" s="6" t="s">
        <v>20002</v>
      </c>
      <c r="K3417" s="6" t="s">
        <v>43822</v>
      </c>
      <c r="L3417" s="11" t="s">
        <v>31767</v>
      </c>
      <c r="M3417" s="9" t="s">
        <v>43818</v>
      </c>
      <c r="N3417" s="9" t="s">
        <v>7405</v>
      </c>
      <c r="O3417" s="9" t="s">
        <v>1584</v>
      </c>
      <c r="P3417" s="9" t="s">
        <v>31696</v>
      </c>
      <c r="Q3417" s="11" t="s">
        <v>43819</v>
      </c>
      <c r="R3417" s="6" t="s">
        <v>31689</v>
      </c>
      <c r="S3417" s="9" t="s">
        <v>31657</v>
      </c>
    </row>
    <row r="3418" spans="1:19">
      <c r="A3418" s="5" t="s">
        <v>13723</v>
      </c>
      <c r="B3418" s="6" t="s">
        <v>31690</v>
      </c>
      <c r="C3418" s="7" t="s">
        <v>43814</v>
      </c>
      <c r="D3418" s="8" t="s">
        <v>316</v>
      </c>
      <c r="E3418" s="8" t="s">
        <v>31835</v>
      </c>
      <c r="F3418" s="5" t="s">
        <v>43823</v>
      </c>
      <c r="G3418" s="5" t="s">
        <v>43824</v>
      </c>
      <c r="H3418" s="6" t="s">
        <v>20001</v>
      </c>
      <c r="I3418" s="6" t="s">
        <v>15460</v>
      </c>
      <c r="J3418" s="6" t="s">
        <v>20000</v>
      </c>
      <c r="K3418" s="6" t="s">
        <v>43825</v>
      </c>
      <c r="L3418" s="11" t="s">
        <v>31864</v>
      </c>
      <c r="M3418" s="9" t="s">
        <v>43622</v>
      </c>
      <c r="N3418" s="9" t="s">
        <v>7609</v>
      </c>
      <c r="O3418" s="9" t="s">
        <v>1584</v>
      </c>
      <c r="P3418" s="9" t="s">
        <v>31696</v>
      </c>
      <c r="Q3418" s="11" t="s">
        <v>43819</v>
      </c>
      <c r="R3418" s="6" t="s">
        <v>31689</v>
      </c>
      <c r="S3418" s="9" t="s">
        <v>31657</v>
      </c>
    </row>
    <row r="3419" spans="1:19">
      <c r="A3419" s="5" t="s">
        <v>13723</v>
      </c>
      <c r="B3419" s="6" t="s">
        <v>31690</v>
      </c>
      <c r="C3419" s="7" t="s">
        <v>43814</v>
      </c>
      <c r="D3419" s="8" t="s">
        <v>316</v>
      </c>
      <c r="E3419" s="8" t="s">
        <v>31697</v>
      </c>
      <c r="F3419" s="5" t="s">
        <v>43826</v>
      </c>
      <c r="G3419" s="5" t="s">
        <v>43827</v>
      </c>
      <c r="H3419" s="6" t="s">
        <v>19999</v>
      </c>
      <c r="I3419" s="6" t="s">
        <v>15416</v>
      </c>
      <c r="J3419" s="6" t="s">
        <v>19998</v>
      </c>
      <c r="K3419" s="6" t="s">
        <v>43828</v>
      </c>
      <c r="L3419" s="11" t="s">
        <v>31862</v>
      </c>
      <c r="M3419" s="9" t="s">
        <v>43818</v>
      </c>
      <c r="N3419" s="9" t="s">
        <v>7405</v>
      </c>
      <c r="O3419" s="9" t="s">
        <v>1584</v>
      </c>
      <c r="P3419" s="9" t="s">
        <v>31696</v>
      </c>
      <c r="Q3419" s="11" t="s">
        <v>43819</v>
      </c>
      <c r="R3419" s="6" t="s">
        <v>31689</v>
      </c>
      <c r="S3419" s="9" t="s">
        <v>31657</v>
      </c>
    </row>
    <row r="3420" spans="1:19">
      <c r="A3420" s="5" t="s">
        <v>13723</v>
      </c>
      <c r="B3420" s="6" t="s">
        <v>31690</v>
      </c>
      <c r="C3420" s="7" t="s">
        <v>43814</v>
      </c>
      <c r="D3420" s="8" t="s">
        <v>316</v>
      </c>
      <c r="E3420" s="8" t="s">
        <v>31726</v>
      </c>
      <c r="F3420" s="5" t="s">
        <v>43829</v>
      </c>
      <c r="G3420" s="5" t="s">
        <v>43830</v>
      </c>
      <c r="H3420" s="6" t="s">
        <v>19997</v>
      </c>
      <c r="I3420" s="6" t="s">
        <v>15416</v>
      </c>
      <c r="J3420" s="6" t="s">
        <v>19996</v>
      </c>
      <c r="K3420" s="6" t="s">
        <v>43831</v>
      </c>
      <c r="L3420" s="11" t="s">
        <v>32449</v>
      </c>
      <c r="M3420" s="9" t="s">
        <v>43818</v>
      </c>
      <c r="N3420" s="9" t="s">
        <v>7405</v>
      </c>
      <c r="O3420" s="9" t="s">
        <v>1584</v>
      </c>
      <c r="P3420" s="9" t="s">
        <v>31696</v>
      </c>
      <c r="Q3420" s="11" t="s">
        <v>43819</v>
      </c>
      <c r="R3420" s="6" t="s">
        <v>31689</v>
      </c>
      <c r="S3420" s="9" t="s">
        <v>31657</v>
      </c>
    </row>
    <row r="3421" spans="1:19">
      <c r="A3421" s="5" t="s">
        <v>13723</v>
      </c>
      <c r="B3421" s="6" t="s">
        <v>31679</v>
      </c>
      <c r="C3421" s="7" t="s">
        <v>43832</v>
      </c>
      <c r="D3421" s="8" t="s">
        <v>6195</v>
      </c>
      <c r="E3421" s="8" t="s">
        <v>31681</v>
      </c>
      <c r="F3421" s="5" t="s">
        <v>43833</v>
      </c>
      <c r="G3421" s="5" t="s">
        <v>43834</v>
      </c>
      <c r="H3421" s="6" t="s">
        <v>19995</v>
      </c>
      <c r="I3421" s="6" t="s">
        <v>13353</v>
      </c>
      <c r="J3421" s="6" t="s">
        <v>19994</v>
      </c>
      <c r="K3421" s="6" t="s">
        <v>43835</v>
      </c>
      <c r="L3421" s="11" t="s">
        <v>31685</v>
      </c>
      <c r="M3421" s="9" t="s">
        <v>43818</v>
      </c>
      <c r="N3421" s="9" t="s">
        <v>7405</v>
      </c>
      <c r="O3421" s="9" t="s">
        <v>1584</v>
      </c>
      <c r="P3421" s="9" t="s">
        <v>31687</v>
      </c>
      <c r="Q3421" s="11" t="s">
        <v>43836</v>
      </c>
      <c r="R3421" s="6" t="s">
        <v>31689</v>
      </c>
      <c r="S3421" s="9" t="s">
        <v>31657</v>
      </c>
    </row>
    <row r="3422" spans="1:19">
      <c r="A3422" s="5" t="s">
        <v>13723</v>
      </c>
      <c r="B3422" s="6" t="s">
        <v>31690</v>
      </c>
      <c r="C3422" s="7" t="s">
        <v>43832</v>
      </c>
      <c r="D3422" s="8" t="s">
        <v>6195</v>
      </c>
      <c r="E3422" s="8" t="s">
        <v>36879</v>
      </c>
      <c r="F3422" s="5" t="s">
        <v>43837</v>
      </c>
      <c r="G3422" s="5" t="s">
        <v>43838</v>
      </c>
      <c r="H3422" s="6" t="s">
        <v>19993</v>
      </c>
      <c r="I3422" s="6" t="s">
        <v>13353</v>
      </c>
      <c r="J3422" s="6" t="s">
        <v>19992</v>
      </c>
      <c r="K3422" s="6" t="s">
        <v>43839</v>
      </c>
      <c r="L3422" s="11" t="s">
        <v>31720</v>
      </c>
      <c r="M3422" s="9" t="s">
        <v>43818</v>
      </c>
      <c r="N3422" s="9" t="s">
        <v>7405</v>
      </c>
      <c r="O3422" s="9" t="s">
        <v>1584</v>
      </c>
      <c r="P3422" s="9" t="s">
        <v>31696</v>
      </c>
      <c r="Q3422" s="11" t="s">
        <v>43840</v>
      </c>
      <c r="R3422" s="6" t="s">
        <v>31689</v>
      </c>
      <c r="S3422" s="9" t="s">
        <v>31657</v>
      </c>
    </row>
    <row r="3423" spans="1:19">
      <c r="A3423" s="5" t="s">
        <v>13723</v>
      </c>
      <c r="B3423" s="6" t="s">
        <v>31690</v>
      </c>
      <c r="C3423" s="7" t="s">
        <v>43832</v>
      </c>
      <c r="D3423" s="8" t="s">
        <v>6195</v>
      </c>
      <c r="E3423" s="8" t="s">
        <v>31721</v>
      </c>
      <c r="F3423" s="5" t="s">
        <v>43841</v>
      </c>
      <c r="G3423" s="5" t="s">
        <v>43842</v>
      </c>
      <c r="H3423" s="6" t="s">
        <v>19991</v>
      </c>
      <c r="I3423" s="6" t="s">
        <v>13353</v>
      </c>
      <c r="J3423" s="6" t="s">
        <v>19990</v>
      </c>
      <c r="K3423" s="6" t="s">
        <v>43843</v>
      </c>
      <c r="L3423" s="11" t="s">
        <v>31767</v>
      </c>
      <c r="M3423" s="9" t="s">
        <v>43818</v>
      </c>
      <c r="N3423" s="9" t="s">
        <v>7405</v>
      </c>
      <c r="O3423" s="9" t="s">
        <v>1584</v>
      </c>
      <c r="P3423" s="9" t="s">
        <v>31696</v>
      </c>
      <c r="Q3423" s="11" t="s">
        <v>43844</v>
      </c>
      <c r="R3423" s="6" t="s">
        <v>31689</v>
      </c>
      <c r="S3423" s="9" t="s">
        <v>31657</v>
      </c>
    </row>
    <row r="3424" spans="1:19">
      <c r="A3424" s="5" t="s">
        <v>13723</v>
      </c>
      <c r="B3424" s="6" t="s">
        <v>31690</v>
      </c>
      <c r="C3424" s="7" t="s">
        <v>43832</v>
      </c>
      <c r="D3424" s="8" t="s">
        <v>6195</v>
      </c>
      <c r="E3424" s="8" t="s">
        <v>31806</v>
      </c>
      <c r="F3424" s="5" t="s">
        <v>43845</v>
      </c>
      <c r="G3424" s="5" t="s">
        <v>43846</v>
      </c>
      <c r="H3424" s="6" t="s">
        <v>19989</v>
      </c>
      <c r="I3424" s="6" t="s">
        <v>13353</v>
      </c>
      <c r="J3424" s="6" t="s">
        <v>19988</v>
      </c>
      <c r="K3424" s="6" t="s">
        <v>43847</v>
      </c>
      <c r="L3424" s="11" t="s">
        <v>31767</v>
      </c>
      <c r="M3424" s="9" t="s">
        <v>43818</v>
      </c>
      <c r="N3424" s="9" t="s">
        <v>7405</v>
      </c>
      <c r="O3424" s="9" t="s">
        <v>1584</v>
      </c>
      <c r="P3424" s="9" t="s">
        <v>31696</v>
      </c>
      <c r="Q3424" s="11" t="s">
        <v>43848</v>
      </c>
      <c r="R3424" s="6" t="s">
        <v>31689</v>
      </c>
      <c r="S3424" s="9" t="s">
        <v>31657</v>
      </c>
    </row>
    <row r="3425" spans="1:19">
      <c r="A3425" s="5" t="s">
        <v>13723</v>
      </c>
      <c r="B3425" s="6" t="s">
        <v>31690</v>
      </c>
      <c r="C3425" s="7" t="s">
        <v>43832</v>
      </c>
      <c r="D3425" s="8" t="s">
        <v>6195</v>
      </c>
      <c r="E3425" s="8" t="s">
        <v>31763</v>
      </c>
      <c r="F3425" s="5" t="s">
        <v>43849</v>
      </c>
      <c r="G3425" s="5" t="s">
        <v>43850</v>
      </c>
      <c r="H3425" s="6" t="s">
        <v>19987</v>
      </c>
      <c r="I3425" s="6" t="s">
        <v>13353</v>
      </c>
      <c r="J3425" s="6" t="s">
        <v>19986</v>
      </c>
      <c r="K3425" s="6" t="s">
        <v>43851</v>
      </c>
      <c r="L3425" s="11" t="s">
        <v>31767</v>
      </c>
      <c r="M3425" s="9" t="s">
        <v>43818</v>
      </c>
      <c r="N3425" s="9" t="s">
        <v>7405</v>
      </c>
      <c r="O3425" s="9" t="s">
        <v>1584</v>
      </c>
      <c r="P3425" s="9" t="s">
        <v>31696</v>
      </c>
      <c r="Q3425" s="11" t="s">
        <v>43852</v>
      </c>
      <c r="R3425" s="6" t="s">
        <v>31689</v>
      </c>
      <c r="S3425" s="9" t="s">
        <v>31657</v>
      </c>
    </row>
    <row r="3426" spans="1:19">
      <c r="A3426" s="5" t="s">
        <v>13723</v>
      </c>
      <c r="B3426" s="6" t="s">
        <v>31690</v>
      </c>
      <c r="C3426" s="7" t="s">
        <v>43832</v>
      </c>
      <c r="D3426" s="8" t="s">
        <v>6195</v>
      </c>
      <c r="E3426" s="8" t="s">
        <v>32934</v>
      </c>
      <c r="F3426" s="5" t="s">
        <v>43853</v>
      </c>
      <c r="G3426" s="5" t="s">
        <v>43854</v>
      </c>
      <c r="H3426" s="6" t="s">
        <v>19985</v>
      </c>
      <c r="I3426" s="6" t="s">
        <v>13353</v>
      </c>
      <c r="J3426" s="6" t="s">
        <v>19984</v>
      </c>
      <c r="K3426" s="6" t="s">
        <v>43855</v>
      </c>
      <c r="L3426" s="11" t="s">
        <v>31767</v>
      </c>
      <c r="M3426" s="9" t="s">
        <v>43818</v>
      </c>
      <c r="N3426" s="9" t="s">
        <v>7405</v>
      </c>
      <c r="O3426" s="9" t="s">
        <v>1584</v>
      </c>
      <c r="P3426" s="9" t="s">
        <v>31696</v>
      </c>
      <c r="Q3426" s="11" t="s">
        <v>43856</v>
      </c>
      <c r="R3426" s="6" t="s">
        <v>31689</v>
      </c>
      <c r="S3426" s="9" t="s">
        <v>31657</v>
      </c>
    </row>
    <row r="3427" spans="1:19">
      <c r="A3427" s="5" t="s">
        <v>13723</v>
      </c>
      <c r="B3427" s="6" t="s">
        <v>31690</v>
      </c>
      <c r="C3427" s="7" t="s">
        <v>43832</v>
      </c>
      <c r="D3427" s="8" t="s">
        <v>6195</v>
      </c>
      <c r="E3427" s="8" t="s">
        <v>32075</v>
      </c>
      <c r="F3427" s="5" t="s">
        <v>43857</v>
      </c>
      <c r="G3427" s="5" t="s">
        <v>43858</v>
      </c>
      <c r="H3427" s="6" t="s">
        <v>19983</v>
      </c>
      <c r="I3427" s="6" t="s">
        <v>13353</v>
      </c>
      <c r="J3427" s="6" t="s">
        <v>19982</v>
      </c>
      <c r="K3427" s="6" t="s">
        <v>43859</v>
      </c>
      <c r="L3427" s="11" t="s">
        <v>31767</v>
      </c>
      <c r="M3427" s="9" t="s">
        <v>43818</v>
      </c>
      <c r="N3427" s="9" t="s">
        <v>7405</v>
      </c>
      <c r="O3427" s="9" t="s">
        <v>1584</v>
      </c>
      <c r="P3427" s="9" t="s">
        <v>31696</v>
      </c>
      <c r="Q3427" s="11" t="s">
        <v>43860</v>
      </c>
      <c r="R3427" s="6" t="s">
        <v>31689</v>
      </c>
      <c r="S3427" s="9" t="s">
        <v>31657</v>
      </c>
    </row>
    <row r="3428" spans="1:19">
      <c r="A3428" s="5" t="s">
        <v>13723</v>
      </c>
      <c r="B3428" s="6" t="s">
        <v>31690</v>
      </c>
      <c r="C3428" s="7" t="s">
        <v>43832</v>
      </c>
      <c r="D3428" s="8" t="s">
        <v>6195</v>
      </c>
      <c r="E3428" s="8" t="s">
        <v>31768</v>
      </c>
      <c r="F3428" s="5" t="s">
        <v>43861</v>
      </c>
      <c r="G3428" s="5" t="s">
        <v>43862</v>
      </c>
      <c r="H3428" s="6" t="s">
        <v>19981</v>
      </c>
      <c r="I3428" s="6" t="s">
        <v>13353</v>
      </c>
      <c r="J3428" s="6" t="s">
        <v>19980</v>
      </c>
      <c r="K3428" s="6" t="s">
        <v>43863</v>
      </c>
      <c r="L3428" s="11" t="s">
        <v>31839</v>
      </c>
      <c r="M3428" s="9" t="s">
        <v>43818</v>
      </c>
      <c r="N3428" s="9" t="s">
        <v>7405</v>
      </c>
      <c r="O3428" s="9" t="s">
        <v>1584</v>
      </c>
      <c r="P3428" s="9" t="s">
        <v>31696</v>
      </c>
      <c r="Q3428" s="11" t="s">
        <v>43864</v>
      </c>
      <c r="R3428" s="6" t="s">
        <v>31689</v>
      </c>
      <c r="S3428" s="9" t="s">
        <v>31657</v>
      </c>
    </row>
    <row r="3429" spans="1:19">
      <c r="A3429" s="5" t="s">
        <v>13723</v>
      </c>
      <c r="B3429" s="6" t="s">
        <v>31690</v>
      </c>
      <c r="C3429" s="7" t="s">
        <v>43832</v>
      </c>
      <c r="D3429" s="8" t="s">
        <v>6195</v>
      </c>
      <c r="E3429" s="8" t="s">
        <v>31858</v>
      </c>
      <c r="F3429" s="5" t="s">
        <v>43865</v>
      </c>
      <c r="G3429" s="5" t="s">
        <v>43866</v>
      </c>
      <c r="H3429" s="6" t="s">
        <v>19979</v>
      </c>
      <c r="I3429" s="6" t="s">
        <v>13353</v>
      </c>
      <c r="J3429" s="6" t="s">
        <v>19978</v>
      </c>
      <c r="K3429" s="6" t="s">
        <v>43867</v>
      </c>
      <c r="L3429" s="11" t="s">
        <v>31772</v>
      </c>
      <c r="M3429" s="9" t="s">
        <v>43818</v>
      </c>
      <c r="N3429" s="9" t="s">
        <v>7405</v>
      </c>
      <c r="O3429" s="9" t="s">
        <v>1584</v>
      </c>
      <c r="P3429" s="9" t="s">
        <v>31696</v>
      </c>
      <c r="Q3429" s="11" t="s">
        <v>43868</v>
      </c>
      <c r="R3429" s="6" t="s">
        <v>31689</v>
      </c>
      <c r="S3429" s="9" t="s">
        <v>31657</v>
      </c>
    </row>
    <row r="3430" spans="1:19">
      <c r="A3430" s="5" t="s">
        <v>13723</v>
      </c>
      <c r="B3430" s="6" t="s">
        <v>31690</v>
      </c>
      <c r="C3430" s="7" t="s">
        <v>43832</v>
      </c>
      <c r="D3430" s="8" t="s">
        <v>6195</v>
      </c>
      <c r="E3430" s="8" t="s">
        <v>31746</v>
      </c>
      <c r="F3430" s="5" t="s">
        <v>43869</v>
      </c>
      <c r="G3430" s="5" t="s">
        <v>43870</v>
      </c>
      <c r="H3430" s="6" t="s">
        <v>19977</v>
      </c>
      <c r="I3430" s="6" t="s">
        <v>13353</v>
      </c>
      <c r="J3430" s="6" t="s">
        <v>19976</v>
      </c>
      <c r="K3430" s="6" t="s">
        <v>43871</v>
      </c>
      <c r="L3430" s="11" t="s">
        <v>31772</v>
      </c>
      <c r="M3430" s="9" t="s">
        <v>43818</v>
      </c>
      <c r="N3430" s="9" t="s">
        <v>7405</v>
      </c>
      <c r="O3430" s="9" t="s">
        <v>1584</v>
      </c>
      <c r="P3430" s="9" t="s">
        <v>31696</v>
      </c>
      <c r="Q3430" s="11" t="s">
        <v>43872</v>
      </c>
      <c r="R3430" s="6" t="s">
        <v>31689</v>
      </c>
      <c r="S3430" s="9" t="s">
        <v>31657</v>
      </c>
    </row>
    <row r="3431" spans="1:19">
      <c r="A3431" s="5" t="s">
        <v>13723</v>
      </c>
      <c r="B3431" s="6" t="s">
        <v>31690</v>
      </c>
      <c r="C3431" s="7" t="s">
        <v>43832</v>
      </c>
      <c r="D3431" s="8" t="s">
        <v>6195</v>
      </c>
      <c r="E3431" s="8" t="s">
        <v>31751</v>
      </c>
      <c r="F3431" s="5" t="s">
        <v>43873</v>
      </c>
      <c r="G3431" s="5" t="s">
        <v>43874</v>
      </c>
      <c r="H3431" s="6" t="s">
        <v>19975</v>
      </c>
      <c r="I3431" s="6" t="s">
        <v>13353</v>
      </c>
      <c r="J3431" s="6" t="s">
        <v>19974</v>
      </c>
      <c r="K3431" s="6" t="s">
        <v>43875</v>
      </c>
      <c r="L3431" s="11" t="s">
        <v>31839</v>
      </c>
      <c r="M3431" s="9" t="s">
        <v>43818</v>
      </c>
      <c r="N3431" s="9" t="s">
        <v>7405</v>
      </c>
      <c r="O3431" s="9" t="s">
        <v>1584</v>
      </c>
      <c r="P3431" s="9" t="s">
        <v>31696</v>
      </c>
      <c r="Q3431" s="11" t="s">
        <v>43876</v>
      </c>
      <c r="R3431" s="6" t="s">
        <v>31689</v>
      </c>
      <c r="S3431" s="9" t="s">
        <v>31657</v>
      </c>
    </row>
    <row r="3432" spans="1:19">
      <c r="A3432" s="5" t="s">
        <v>13723</v>
      </c>
      <c r="B3432" s="6" t="s">
        <v>31690</v>
      </c>
      <c r="C3432" s="7" t="s">
        <v>43832</v>
      </c>
      <c r="D3432" s="8" t="s">
        <v>6195</v>
      </c>
      <c r="E3432" s="8" t="s">
        <v>31731</v>
      </c>
      <c r="F3432" s="5" t="s">
        <v>43877</v>
      </c>
      <c r="G3432" s="5" t="s">
        <v>43878</v>
      </c>
      <c r="H3432" s="6" t="s">
        <v>19973</v>
      </c>
      <c r="I3432" s="6" t="s">
        <v>13353</v>
      </c>
      <c r="J3432" s="6" t="s">
        <v>19972</v>
      </c>
      <c r="K3432" s="6" t="s">
        <v>43879</v>
      </c>
      <c r="L3432" s="11" t="s">
        <v>31839</v>
      </c>
      <c r="M3432" s="9" t="s">
        <v>43818</v>
      </c>
      <c r="N3432" s="9" t="s">
        <v>7405</v>
      </c>
      <c r="O3432" s="9" t="s">
        <v>1584</v>
      </c>
      <c r="P3432" s="9" t="s">
        <v>31696</v>
      </c>
      <c r="Q3432" s="11" t="s">
        <v>43880</v>
      </c>
      <c r="R3432" s="6" t="s">
        <v>31689</v>
      </c>
      <c r="S3432" s="9" t="s">
        <v>31657</v>
      </c>
    </row>
    <row r="3433" spans="1:19">
      <c r="A3433" s="5" t="s">
        <v>13723</v>
      </c>
      <c r="B3433" s="6" t="s">
        <v>31690</v>
      </c>
      <c r="C3433" s="7" t="s">
        <v>43832</v>
      </c>
      <c r="D3433" s="8" t="s">
        <v>6195</v>
      </c>
      <c r="E3433" s="8" t="s">
        <v>31777</v>
      </c>
      <c r="F3433" s="5" t="s">
        <v>43881</v>
      </c>
      <c r="G3433" s="5" t="s">
        <v>43882</v>
      </c>
      <c r="H3433" s="6" t="s">
        <v>19971</v>
      </c>
      <c r="I3433" s="6" t="s">
        <v>13353</v>
      </c>
      <c r="J3433" s="6" t="s">
        <v>19970</v>
      </c>
      <c r="K3433" s="6" t="s">
        <v>43883</v>
      </c>
      <c r="L3433" s="11" t="s">
        <v>31772</v>
      </c>
      <c r="M3433" s="9" t="s">
        <v>43818</v>
      </c>
      <c r="N3433" s="9" t="s">
        <v>7405</v>
      </c>
      <c r="O3433" s="9" t="s">
        <v>1584</v>
      </c>
      <c r="P3433" s="9" t="s">
        <v>31696</v>
      </c>
      <c r="Q3433" s="11" t="s">
        <v>43884</v>
      </c>
      <c r="R3433" s="6" t="s">
        <v>31689</v>
      </c>
      <c r="S3433" s="9" t="s">
        <v>31657</v>
      </c>
    </row>
    <row r="3434" spans="1:19">
      <c r="A3434" s="5" t="s">
        <v>13723</v>
      </c>
      <c r="B3434" s="6" t="s">
        <v>31690</v>
      </c>
      <c r="C3434" s="7" t="s">
        <v>43832</v>
      </c>
      <c r="D3434" s="8" t="s">
        <v>6195</v>
      </c>
      <c r="E3434" s="8" t="s">
        <v>31975</v>
      </c>
      <c r="F3434" s="5" t="s">
        <v>34968</v>
      </c>
      <c r="G3434" s="5" t="s">
        <v>43885</v>
      </c>
      <c r="H3434" s="6" t="s">
        <v>19969</v>
      </c>
      <c r="I3434" s="6" t="s">
        <v>13353</v>
      </c>
      <c r="J3434" s="6" t="s">
        <v>19968</v>
      </c>
      <c r="K3434" s="6" t="s">
        <v>43886</v>
      </c>
      <c r="L3434" s="11" t="s">
        <v>31839</v>
      </c>
      <c r="M3434" s="9" t="s">
        <v>43818</v>
      </c>
      <c r="N3434" s="9" t="s">
        <v>7405</v>
      </c>
      <c r="O3434" s="9" t="s">
        <v>1584</v>
      </c>
      <c r="P3434" s="9" t="s">
        <v>31696</v>
      </c>
      <c r="Q3434" s="11" t="s">
        <v>43887</v>
      </c>
      <c r="R3434" s="6" t="s">
        <v>31689</v>
      </c>
      <c r="S3434" s="9" t="s">
        <v>31657</v>
      </c>
    </row>
    <row r="3435" spans="1:19">
      <c r="A3435" s="5" t="s">
        <v>13723</v>
      </c>
      <c r="B3435" s="6" t="s">
        <v>31690</v>
      </c>
      <c r="C3435" s="7" t="s">
        <v>43832</v>
      </c>
      <c r="D3435" s="8" t="s">
        <v>6195</v>
      </c>
      <c r="E3435" s="8" t="s">
        <v>32402</v>
      </c>
      <c r="F3435" s="5" t="s">
        <v>43888</v>
      </c>
      <c r="G3435" s="5" t="s">
        <v>43889</v>
      </c>
      <c r="H3435" s="6" t="s">
        <v>19967</v>
      </c>
      <c r="I3435" s="6" t="s">
        <v>13353</v>
      </c>
      <c r="J3435" s="6" t="s">
        <v>19966</v>
      </c>
      <c r="K3435" s="6" t="s">
        <v>43890</v>
      </c>
      <c r="L3435" s="11" t="s">
        <v>31772</v>
      </c>
      <c r="M3435" s="9" t="s">
        <v>43818</v>
      </c>
      <c r="N3435" s="9" t="s">
        <v>7405</v>
      </c>
      <c r="O3435" s="9" t="s">
        <v>1584</v>
      </c>
      <c r="P3435" s="9" t="s">
        <v>31696</v>
      </c>
      <c r="Q3435" s="11" t="s">
        <v>43891</v>
      </c>
      <c r="R3435" s="6" t="s">
        <v>31689</v>
      </c>
      <c r="S3435" s="9" t="s">
        <v>31657</v>
      </c>
    </row>
    <row r="3436" spans="1:19">
      <c r="A3436" s="5" t="s">
        <v>13723</v>
      </c>
      <c r="B3436" s="6" t="s">
        <v>31690</v>
      </c>
      <c r="C3436" s="7" t="s">
        <v>43832</v>
      </c>
      <c r="D3436" s="8" t="s">
        <v>6195</v>
      </c>
      <c r="E3436" s="8" t="s">
        <v>32406</v>
      </c>
      <c r="F3436" s="5" t="s">
        <v>43892</v>
      </c>
      <c r="G3436" s="5" t="s">
        <v>43893</v>
      </c>
      <c r="H3436" s="6" t="s">
        <v>19965</v>
      </c>
      <c r="I3436" s="6" t="s">
        <v>13353</v>
      </c>
      <c r="J3436" s="6" t="s">
        <v>19964</v>
      </c>
      <c r="K3436" s="6" t="s">
        <v>43894</v>
      </c>
      <c r="L3436" s="11" t="s">
        <v>31772</v>
      </c>
      <c r="M3436" s="9" t="s">
        <v>43622</v>
      </c>
      <c r="N3436" s="9" t="s">
        <v>7609</v>
      </c>
      <c r="O3436" s="9" t="s">
        <v>1584</v>
      </c>
      <c r="P3436" s="9" t="s">
        <v>31696</v>
      </c>
      <c r="Q3436" s="11" t="s">
        <v>43895</v>
      </c>
      <c r="R3436" s="6" t="s">
        <v>31689</v>
      </c>
      <c r="S3436" s="9" t="s">
        <v>31657</v>
      </c>
    </row>
    <row r="3437" spans="1:19">
      <c r="A3437" s="5" t="s">
        <v>13723</v>
      </c>
      <c r="B3437" s="6" t="s">
        <v>31690</v>
      </c>
      <c r="C3437" s="7" t="s">
        <v>43832</v>
      </c>
      <c r="D3437" s="8" t="s">
        <v>6195</v>
      </c>
      <c r="E3437" s="8" t="s">
        <v>32410</v>
      </c>
      <c r="F3437" s="5" t="s">
        <v>43896</v>
      </c>
      <c r="G3437" s="5" t="s">
        <v>43897</v>
      </c>
      <c r="H3437" s="6" t="s">
        <v>19963</v>
      </c>
      <c r="I3437" s="6" t="s">
        <v>13353</v>
      </c>
      <c r="J3437" s="6" t="s">
        <v>19962</v>
      </c>
      <c r="K3437" s="6" t="s">
        <v>43898</v>
      </c>
      <c r="L3437" s="11" t="s">
        <v>31772</v>
      </c>
      <c r="M3437" s="9" t="s">
        <v>43818</v>
      </c>
      <c r="N3437" s="9" t="s">
        <v>7405</v>
      </c>
      <c r="O3437" s="9" t="s">
        <v>1584</v>
      </c>
      <c r="P3437" s="9" t="s">
        <v>31696</v>
      </c>
      <c r="Q3437" s="11" t="s">
        <v>43899</v>
      </c>
      <c r="R3437" s="6" t="s">
        <v>31689</v>
      </c>
      <c r="S3437" s="9" t="s">
        <v>31657</v>
      </c>
    </row>
    <row r="3438" spans="1:19">
      <c r="A3438" s="5" t="s">
        <v>13723</v>
      </c>
      <c r="B3438" s="6" t="s">
        <v>31690</v>
      </c>
      <c r="C3438" s="7" t="s">
        <v>43832</v>
      </c>
      <c r="D3438" s="8" t="s">
        <v>6195</v>
      </c>
      <c r="E3438" s="8" t="s">
        <v>32414</v>
      </c>
      <c r="F3438" s="5" t="s">
        <v>43900</v>
      </c>
      <c r="G3438" s="5" t="s">
        <v>43901</v>
      </c>
      <c r="H3438" s="6" t="s">
        <v>19961</v>
      </c>
      <c r="I3438" s="6" t="s">
        <v>13353</v>
      </c>
      <c r="J3438" s="6" t="s">
        <v>19960</v>
      </c>
      <c r="K3438" s="6" t="s">
        <v>43902</v>
      </c>
      <c r="L3438" s="11" t="s">
        <v>31772</v>
      </c>
      <c r="M3438" s="9" t="s">
        <v>43622</v>
      </c>
      <c r="N3438" s="9" t="s">
        <v>7609</v>
      </c>
      <c r="O3438" s="9" t="s">
        <v>1584</v>
      </c>
      <c r="P3438" s="9" t="s">
        <v>31696</v>
      </c>
      <c r="Q3438" s="11" t="s">
        <v>43903</v>
      </c>
      <c r="R3438" s="6" t="s">
        <v>31689</v>
      </c>
      <c r="S3438" s="9" t="s">
        <v>31657</v>
      </c>
    </row>
    <row r="3439" spans="1:19">
      <c r="A3439" s="5" t="s">
        <v>13723</v>
      </c>
      <c r="B3439" s="6" t="s">
        <v>31690</v>
      </c>
      <c r="C3439" s="7" t="s">
        <v>43832</v>
      </c>
      <c r="D3439" s="8" t="s">
        <v>6195</v>
      </c>
      <c r="E3439" s="8" t="s">
        <v>31781</v>
      </c>
      <c r="F3439" s="5" t="s">
        <v>32083</v>
      </c>
      <c r="G3439" s="5" t="s">
        <v>43904</v>
      </c>
      <c r="H3439" s="6" t="s">
        <v>19959</v>
      </c>
      <c r="I3439" s="6" t="s">
        <v>13353</v>
      </c>
      <c r="J3439" s="6" t="s">
        <v>19958</v>
      </c>
      <c r="K3439" s="6" t="s">
        <v>43905</v>
      </c>
      <c r="L3439" s="11" t="s">
        <v>31839</v>
      </c>
      <c r="M3439" s="9" t="s">
        <v>43818</v>
      </c>
      <c r="N3439" s="9" t="s">
        <v>7405</v>
      </c>
      <c r="O3439" s="9" t="s">
        <v>1584</v>
      </c>
      <c r="P3439" s="9" t="s">
        <v>31696</v>
      </c>
      <c r="Q3439" s="11" t="s">
        <v>43906</v>
      </c>
      <c r="R3439" s="6" t="s">
        <v>31689</v>
      </c>
      <c r="S3439" s="9" t="s">
        <v>31657</v>
      </c>
    </row>
    <row r="3440" spans="1:19">
      <c r="A3440" s="5" t="s">
        <v>13723</v>
      </c>
      <c r="B3440" s="6" t="s">
        <v>31690</v>
      </c>
      <c r="C3440" s="7" t="s">
        <v>43832</v>
      </c>
      <c r="D3440" s="8" t="s">
        <v>6195</v>
      </c>
      <c r="E3440" s="8" t="s">
        <v>31785</v>
      </c>
      <c r="F3440" s="5" t="s">
        <v>39984</v>
      </c>
      <c r="G3440" s="5" t="s">
        <v>43907</v>
      </c>
      <c r="H3440" s="6" t="s">
        <v>19957</v>
      </c>
      <c r="I3440" s="6" t="s">
        <v>13353</v>
      </c>
      <c r="J3440" s="6" t="s">
        <v>19956</v>
      </c>
      <c r="K3440" s="6" t="s">
        <v>43908</v>
      </c>
      <c r="L3440" s="11" t="s">
        <v>31839</v>
      </c>
      <c r="M3440" s="9" t="s">
        <v>43818</v>
      </c>
      <c r="N3440" s="9" t="s">
        <v>7405</v>
      </c>
      <c r="O3440" s="9" t="s">
        <v>1584</v>
      </c>
      <c r="P3440" s="9" t="s">
        <v>31696</v>
      </c>
      <c r="Q3440" s="11" t="s">
        <v>43909</v>
      </c>
      <c r="R3440" s="6" t="s">
        <v>31689</v>
      </c>
      <c r="S3440" s="9" t="s">
        <v>31657</v>
      </c>
    </row>
    <row r="3441" spans="1:19">
      <c r="A3441" s="5" t="s">
        <v>13723</v>
      </c>
      <c r="B3441" s="6" t="s">
        <v>31690</v>
      </c>
      <c r="C3441" s="7" t="s">
        <v>43832</v>
      </c>
      <c r="D3441" s="8" t="s">
        <v>6195</v>
      </c>
      <c r="E3441" s="8" t="s">
        <v>32509</v>
      </c>
      <c r="F3441" s="5" t="s">
        <v>31912</v>
      </c>
      <c r="G3441" s="5" t="s">
        <v>43910</v>
      </c>
      <c r="H3441" s="6" t="s">
        <v>19955</v>
      </c>
      <c r="I3441" s="6" t="s">
        <v>13353</v>
      </c>
      <c r="J3441" s="6" t="s">
        <v>19954</v>
      </c>
      <c r="K3441" s="6" t="s">
        <v>43911</v>
      </c>
      <c r="L3441" s="11" t="s">
        <v>31772</v>
      </c>
      <c r="M3441" s="9" t="s">
        <v>43818</v>
      </c>
      <c r="N3441" s="9" t="s">
        <v>7405</v>
      </c>
      <c r="O3441" s="9" t="s">
        <v>1584</v>
      </c>
      <c r="P3441" s="9" t="s">
        <v>31696</v>
      </c>
      <c r="Q3441" s="11" t="s">
        <v>43912</v>
      </c>
      <c r="R3441" s="6" t="s">
        <v>31689</v>
      </c>
      <c r="S3441" s="9" t="s">
        <v>31657</v>
      </c>
    </row>
    <row r="3442" spans="1:19">
      <c r="A3442" s="5" t="s">
        <v>13723</v>
      </c>
      <c r="B3442" s="6" t="s">
        <v>31690</v>
      </c>
      <c r="C3442" s="7" t="s">
        <v>43832</v>
      </c>
      <c r="D3442" s="8" t="s">
        <v>6195</v>
      </c>
      <c r="E3442" s="8" t="s">
        <v>33410</v>
      </c>
      <c r="F3442" s="5" t="s">
        <v>34010</v>
      </c>
      <c r="G3442" s="5" t="s">
        <v>43913</v>
      </c>
      <c r="H3442" s="6" t="s">
        <v>19953</v>
      </c>
      <c r="I3442" s="6" t="s">
        <v>13353</v>
      </c>
      <c r="J3442" s="6" t="s">
        <v>19952</v>
      </c>
      <c r="K3442" s="6" t="s">
        <v>43914</v>
      </c>
      <c r="L3442" s="11" t="s">
        <v>31772</v>
      </c>
      <c r="M3442" s="9" t="s">
        <v>43818</v>
      </c>
      <c r="N3442" s="9" t="s">
        <v>7405</v>
      </c>
      <c r="O3442" s="9" t="s">
        <v>1584</v>
      </c>
      <c r="P3442" s="9" t="s">
        <v>31696</v>
      </c>
      <c r="Q3442" s="11" t="s">
        <v>43915</v>
      </c>
      <c r="R3442" s="6" t="s">
        <v>31689</v>
      </c>
      <c r="S3442" s="9" t="s">
        <v>31657</v>
      </c>
    </row>
    <row r="3443" spans="1:19">
      <c r="A3443" s="5" t="s">
        <v>13723</v>
      </c>
      <c r="B3443" s="6" t="s">
        <v>31690</v>
      </c>
      <c r="C3443" s="7" t="s">
        <v>43832</v>
      </c>
      <c r="D3443" s="8" t="s">
        <v>6195</v>
      </c>
      <c r="E3443" s="8" t="s">
        <v>43916</v>
      </c>
      <c r="F3443" s="5" t="s">
        <v>32169</v>
      </c>
      <c r="G3443" s="5" t="s">
        <v>43917</v>
      </c>
      <c r="H3443" s="6" t="s">
        <v>19951</v>
      </c>
      <c r="I3443" s="6" t="s">
        <v>13353</v>
      </c>
      <c r="J3443" s="6" t="s">
        <v>19950</v>
      </c>
      <c r="K3443" s="6" t="s">
        <v>43918</v>
      </c>
      <c r="L3443" s="11" t="s">
        <v>31931</v>
      </c>
      <c r="M3443" s="9" t="s">
        <v>43818</v>
      </c>
      <c r="N3443" s="9" t="s">
        <v>7405</v>
      </c>
      <c r="O3443" s="9" t="s">
        <v>1584</v>
      </c>
      <c r="P3443" s="9" t="s">
        <v>31696</v>
      </c>
      <c r="Q3443" s="11" t="s">
        <v>43919</v>
      </c>
      <c r="R3443" s="6" t="s">
        <v>31689</v>
      </c>
      <c r="S3443" s="9" t="s">
        <v>31657</v>
      </c>
    </row>
    <row r="3444" spans="1:19">
      <c r="A3444" s="5" t="s">
        <v>13723</v>
      </c>
      <c r="B3444" s="6" t="s">
        <v>31679</v>
      </c>
      <c r="C3444" s="7" t="s">
        <v>43920</v>
      </c>
      <c r="D3444" s="8" t="s">
        <v>316</v>
      </c>
      <c r="E3444" s="8" t="s">
        <v>31681</v>
      </c>
      <c r="F3444" s="5" t="s">
        <v>43921</v>
      </c>
      <c r="G3444" s="5" t="s">
        <v>43922</v>
      </c>
      <c r="H3444" s="6" t="s">
        <v>19949</v>
      </c>
      <c r="I3444" s="6" t="s">
        <v>14851</v>
      </c>
      <c r="J3444" s="6" t="s">
        <v>19948</v>
      </c>
      <c r="K3444" s="6" t="s">
        <v>43923</v>
      </c>
      <c r="L3444" s="11" t="s">
        <v>31949</v>
      </c>
      <c r="M3444" s="9" t="s">
        <v>32925</v>
      </c>
      <c r="N3444" s="9" t="s">
        <v>7062</v>
      </c>
      <c r="O3444" s="9" t="s">
        <v>1584</v>
      </c>
      <c r="P3444" s="9" t="s">
        <v>31687</v>
      </c>
      <c r="Q3444" s="11" t="s">
        <v>43924</v>
      </c>
      <c r="R3444" s="6" t="s">
        <v>31689</v>
      </c>
      <c r="S3444" s="9" t="s">
        <v>31657</v>
      </c>
    </row>
    <row r="3445" spans="1:19">
      <c r="A3445" s="5" t="s">
        <v>13723</v>
      </c>
      <c r="B3445" s="6" t="s">
        <v>31690</v>
      </c>
      <c r="C3445" s="7" t="s">
        <v>43920</v>
      </c>
      <c r="D3445" s="8" t="s">
        <v>316</v>
      </c>
      <c r="E3445" s="8" t="s">
        <v>31763</v>
      </c>
      <c r="F3445" s="5" t="s">
        <v>43925</v>
      </c>
      <c r="G3445" s="5" t="s">
        <v>43926</v>
      </c>
      <c r="H3445" s="6" t="s">
        <v>19947</v>
      </c>
      <c r="I3445" s="6" t="s">
        <v>14851</v>
      </c>
      <c r="J3445" s="6" t="s">
        <v>19946</v>
      </c>
      <c r="K3445" s="6" t="s">
        <v>43927</v>
      </c>
      <c r="L3445" s="11" t="s">
        <v>31767</v>
      </c>
      <c r="M3445" s="9" t="s">
        <v>32925</v>
      </c>
      <c r="N3445" s="9" t="s">
        <v>7062</v>
      </c>
      <c r="O3445" s="9" t="s">
        <v>1584</v>
      </c>
      <c r="P3445" s="9" t="s">
        <v>31696</v>
      </c>
      <c r="Q3445" s="11" t="s">
        <v>43924</v>
      </c>
      <c r="R3445" s="6" t="s">
        <v>31689</v>
      </c>
      <c r="S3445" s="9" t="s">
        <v>31657</v>
      </c>
    </row>
    <row r="3446" spans="1:19">
      <c r="A3446" s="5" t="s">
        <v>13723</v>
      </c>
      <c r="B3446" s="6" t="s">
        <v>31690</v>
      </c>
      <c r="C3446" s="7" t="s">
        <v>43920</v>
      </c>
      <c r="D3446" s="8" t="s">
        <v>316</v>
      </c>
      <c r="E3446" s="8" t="s">
        <v>31746</v>
      </c>
      <c r="F3446" s="5" t="s">
        <v>43928</v>
      </c>
      <c r="G3446" s="5" t="s">
        <v>43929</v>
      </c>
      <c r="H3446" s="6" t="s">
        <v>19945</v>
      </c>
      <c r="I3446" s="6" t="s">
        <v>14851</v>
      </c>
      <c r="J3446" s="6" t="s">
        <v>19944</v>
      </c>
      <c r="K3446" s="6" t="s">
        <v>43930</v>
      </c>
      <c r="L3446" s="11" t="s">
        <v>31839</v>
      </c>
      <c r="M3446" s="9" t="s">
        <v>32925</v>
      </c>
      <c r="N3446" s="9" t="s">
        <v>7062</v>
      </c>
      <c r="O3446" s="9" t="s">
        <v>1584</v>
      </c>
      <c r="P3446" s="9" t="s">
        <v>31696</v>
      </c>
      <c r="Q3446" s="11" t="s">
        <v>43924</v>
      </c>
      <c r="R3446" s="6" t="s">
        <v>31689</v>
      </c>
      <c r="S3446" s="9" t="s">
        <v>31657</v>
      </c>
    </row>
    <row r="3447" spans="1:19">
      <c r="A3447" s="5" t="s">
        <v>13723</v>
      </c>
      <c r="B3447" s="6" t="s">
        <v>31679</v>
      </c>
      <c r="C3447" s="7" t="s">
        <v>43931</v>
      </c>
      <c r="D3447" s="8" t="s">
        <v>497</v>
      </c>
      <c r="E3447" s="8" t="s">
        <v>31681</v>
      </c>
      <c r="F3447" s="5" t="s">
        <v>43932</v>
      </c>
      <c r="G3447" s="5" t="s">
        <v>43933</v>
      </c>
      <c r="H3447" s="6" t="s">
        <v>14412</v>
      </c>
      <c r="I3447" s="6" t="s">
        <v>13506</v>
      </c>
      <c r="J3447" s="6" t="s">
        <v>14411</v>
      </c>
      <c r="K3447" s="6" t="s">
        <v>43934</v>
      </c>
      <c r="L3447" s="11" t="s">
        <v>31949</v>
      </c>
      <c r="M3447" s="9" t="s">
        <v>32925</v>
      </c>
      <c r="N3447" s="9" t="s">
        <v>7062</v>
      </c>
      <c r="O3447" s="9" t="s">
        <v>1584</v>
      </c>
      <c r="P3447" s="9" t="s">
        <v>31687</v>
      </c>
      <c r="R3447" s="6" t="s">
        <v>31689</v>
      </c>
      <c r="S3447" s="9" t="s">
        <v>31657</v>
      </c>
    </row>
    <row r="3448" spans="1:19">
      <c r="A3448" s="5" t="s">
        <v>13723</v>
      </c>
      <c r="B3448" s="6" t="s">
        <v>31690</v>
      </c>
      <c r="C3448" s="7" t="s">
        <v>43931</v>
      </c>
      <c r="D3448" s="8" t="s">
        <v>497</v>
      </c>
      <c r="E3448" s="8" t="s">
        <v>31763</v>
      </c>
      <c r="F3448" s="5" t="s">
        <v>43935</v>
      </c>
      <c r="G3448" s="5" t="s">
        <v>43936</v>
      </c>
      <c r="H3448" s="6" t="s">
        <v>14412</v>
      </c>
      <c r="I3448" s="6" t="s">
        <v>13506</v>
      </c>
      <c r="J3448" s="6" t="s">
        <v>14411</v>
      </c>
      <c r="K3448" s="6" t="s">
        <v>43937</v>
      </c>
      <c r="L3448" s="11" t="s">
        <v>32061</v>
      </c>
      <c r="M3448" s="9" t="s">
        <v>32925</v>
      </c>
      <c r="N3448" s="9" t="s">
        <v>7062</v>
      </c>
      <c r="O3448" s="9" t="s">
        <v>1584</v>
      </c>
      <c r="P3448" s="9" t="s">
        <v>31696</v>
      </c>
      <c r="Q3448" s="11" t="s">
        <v>43938</v>
      </c>
      <c r="R3448" s="6" t="s">
        <v>31689</v>
      </c>
      <c r="S3448" s="9" t="s">
        <v>31657</v>
      </c>
    </row>
    <row r="3449" spans="1:19">
      <c r="A3449" s="5" t="s">
        <v>13723</v>
      </c>
      <c r="B3449" s="6" t="s">
        <v>31690</v>
      </c>
      <c r="C3449" s="7" t="s">
        <v>43931</v>
      </c>
      <c r="D3449" s="8" t="s">
        <v>497</v>
      </c>
      <c r="E3449" s="8" t="s">
        <v>31835</v>
      </c>
      <c r="F3449" s="5" t="s">
        <v>43939</v>
      </c>
      <c r="G3449" s="5" t="s">
        <v>43940</v>
      </c>
      <c r="H3449" s="6" t="s">
        <v>14412</v>
      </c>
      <c r="I3449" s="6" t="s">
        <v>13506</v>
      </c>
      <c r="J3449" s="6" t="s">
        <v>14411</v>
      </c>
      <c r="K3449" s="6" t="s">
        <v>43941</v>
      </c>
      <c r="L3449" s="11" t="s">
        <v>32362</v>
      </c>
      <c r="M3449" s="9" t="s">
        <v>32925</v>
      </c>
      <c r="N3449" s="9" t="s">
        <v>7062</v>
      </c>
      <c r="O3449" s="9" t="s">
        <v>1584</v>
      </c>
      <c r="P3449" s="9" t="s">
        <v>31696</v>
      </c>
      <c r="Q3449" s="11" t="s">
        <v>43938</v>
      </c>
      <c r="R3449" s="6" t="s">
        <v>31689</v>
      </c>
      <c r="S3449" s="9" t="s">
        <v>31657</v>
      </c>
    </row>
    <row r="3450" spans="1:19">
      <c r="A3450" s="5" t="s">
        <v>13723</v>
      </c>
      <c r="B3450" s="6" t="s">
        <v>31690</v>
      </c>
      <c r="C3450" s="7" t="s">
        <v>43931</v>
      </c>
      <c r="D3450" s="8" t="s">
        <v>497</v>
      </c>
      <c r="E3450" s="8" t="s">
        <v>31768</v>
      </c>
      <c r="F3450" s="5" t="s">
        <v>37851</v>
      </c>
      <c r="G3450" s="5" t="s">
        <v>43942</v>
      </c>
      <c r="H3450" s="6" t="s">
        <v>14412</v>
      </c>
      <c r="I3450" s="6" t="s">
        <v>13506</v>
      </c>
      <c r="J3450" s="6" t="s">
        <v>14411</v>
      </c>
      <c r="K3450" s="6" t="s">
        <v>43943</v>
      </c>
      <c r="L3450" s="11" t="s">
        <v>32362</v>
      </c>
      <c r="M3450" s="9" t="s">
        <v>32925</v>
      </c>
      <c r="N3450" s="9" t="s">
        <v>7062</v>
      </c>
      <c r="O3450" s="9" t="s">
        <v>1584</v>
      </c>
      <c r="P3450" s="9" t="s">
        <v>31696</v>
      </c>
      <c r="Q3450" s="11" t="s">
        <v>43938</v>
      </c>
      <c r="R3450" s="6" t="s">
        <v>31689</v>
      </c>
      <c r="S3450" s="9" t="s">
        <v>31657</v>
      </c>
    </row>
    <row r="3451" spans="1:19">
      <c r="A3451" s="5" t="s">
        <v>13723</v>
      </c>
      <c r="B3451" s="6" t="s">
        <v>31690</v>
      </c>
      <c r="C3451" s="7" t="s">
        <v>43931</v>
      </c>
      <c r="D3451" s="8" t="s">
        <v>497</v>
      </c>
      <c r="E3451" s="8" t="s">
        <v>31858</v>
      </c>
      <c r="F3451" s="5" t="s">
        <v>40080</v>
      </c>
      <c r="G3451" s="5" t="s">
        <v>43944</v>
      </c>
      <c r="H3451" s="6" t="s">
        <v>14412</v>
      </c>
      <c r="I3451" s="6" t="s">
        <v>13506</v>
      </c>
      <c r="J3451" s="6" t="s">
        <v>14411</v>
      </c>
      <c r="K3451" s="6" t="s">
        <v>43945</v>
      </c>
      <c r="L3451" s="11" t="s">
        <v>31750</v>
      </c>
      <c r="M3451" s="9" t="s">
        <v>32925</v>
      </c>
      <c r="N3451" s="9" t="s">
        <v>7062</v>
      </c>
      <c r="O3451" s="9" t="s">
        <v>1584</v>
      </c>
      <c r="P3451" s="9" t="s">
        <v>31696</v>
      </c>
      <c r="Q3451" s="11" t="s">
        <v>43938</v>
      </c>
      <c r="R3451" s="6" t="s">
        <v>31689</v>
      </c>
      <c r="S3451" s="9" t="s">
        <v>31657</v>
      </c>
    </row>
    <row r="3452" spans="1:19">
      <c r="A3452" s="5" t="s">
        <v>13723</v>
      </c>
      <c r="B3452" s="6" t="s">
        <v>31690</v>
      </c>
      <c r="C3452" s="7" t="s">
        <v>43931</v>
      </c>
      <c r="D3452" s="8" t="s">
        <v>497</v>
      </c>
      <c r="E3452" s="8" t="s">
        <v>31751</v>
      </c>
      <c r="F3452" s="5" t="s">
        <v>43946</v>
      </c>
      <c r="G3452" s="5" t="s">
        <v>43947</v>
      </c>
      <c r="H3452" s="6" t="s">
        <v>14412</v>
      </c>
      <c r="I3452" s="6" t="s">
        <v>13506</v>
      </c>
      <c r="J3452" s="6" t="s">
        <v>14411</v>
      </c>
      <c r="K3452" s="6" t="s">
        <v>43948</v>
      </c>
      <c r="L3452" s="11" t="s">
        <v>32370</v>
      </c>
      <c r="M3452" s="9" t="s">
        <v>32925</v>
      </c>
      <c r="N3452" s="9" t="s">
        <v>7062</v>
      </c>
      <c r="O3452" s="9" t="s">
        <v>1584</v>
      </c>
      <c r="P3452" s="9" t="s">
        <v>31696</v>
      </c>
      <c r="Q3452" s="11" t="s">
        <v>43938</v>
      </c>
      <c r="R3452" s="6" t="s">
        <v>31689</v>
      </c>
      <c r="S3452" s="9" t="s">
        <v>31657</v>
      </c>
    </row>
    <row r="3453" spans="1:19">
      <c r="A3453" s="5" t="s">
        <v>13723</v>
      </c>
      <c r="B3453" s="6" t="s">
        <v>31679</v>
      </c>
      <c r="C3453" s="7" t="s">
        <v>43949</v>
      </c>
      <c r="D3453" s="8" t="s">
        <v>316</v>
      </c>
      <c r="E3453" s="8" t="s">
        <v>31681</v>
      </c>
      <c r="F3453" s="5" t="s">
        <v>43950</v>
      </c>
      <c r="G3453" s="5" t="s">
        <v>43951</v>
      </c>
      <c r="H3453" s="6" t="s">
        <v>19943</v>
      </c>
      <c r="I3453" s="6" t="s">
        <v>13630</v>
      </c>
      <c r="J3453" s="6" t="s">
        <v>19942</v>
      </c>
      <c r="K3453" s="6" t="s">
        <v>43952</v>
      </c>
      <c r="L3453" s="11" t="s">
        <v>31949</v>
      </c>
      <c r="M3453" s="9" t="s">
        <v>32813</v>
      </c>
      <c r="N3453" s="9" t="s">
        <v>7405</v>
      </c>
      <c r="O3453" s="9" t="s">
        <v>1584</v>
      </c>
      <c r="P3453" s="9" t="s">
        <v>31687</v>
      </c>
      <c r="Q3453" s="11" t="s">
        <v>43953</v>
      </c>
      <c r="R3453" s="6" t="s">
        <v>31689</v>
      </c>
      <c r="S3453" s="9" t="s">
        <v>31657</v>
      </c>
    </row>
    <row r="3454" spans="1:19">
      <c r="A3454" s="5" t="s">
        <v>13723</v>
      </c>
      <c r="B3454" s="6" t="s">
        <v>31690</v>
      </c>
      <c r="C3454" s="7" t="s">
        <v>43949</v>
      </c>
      <c r="D3454" s="8" t="s">
        <v>316</v>
      </c>
      <c r="E3454" s="8" t="s">
        <v>31835</v>
      </c>
      <c r="F3454" s="5" t="s">
        <v>43954</v>
      </c>
      <c r="G3454" s="5" t="s">
        <v>43955</v>
      </c>
      <c r="H3454" s="6" t="s">
        <v>19943</v>
      </c>
      <c r="I3454" s="6" t="s">
        <v>13630</v>
      </c>
      <c r="J3454" s="6" t="s">
        <v>19942</v>
      </c>
      <c r="K3454" s="6" t="s">
        <v>43952</v>
      </c>
      <c r="L3454" s="11" t="s">
        <v>32449</v>
      </c>
      <c r="M3454" s="9" t="s">
        <v>32813</v>
      </c>
      <c r="N3454" s="9" t="s">
        <v>7405</v>
      </c>
      <c r="O3454" s="9" t="s">
        <v>1584</v>
      </c>
      <c r="P3454" s="9" t="s">
        <v>31696</v>
      </c>
      <c r="Q3454" s="11" t="s">
        <v>43953</v>
      </c>
      <c r="R3454" s="6" t="s">
        <v>31689</v>
      </c>
      <c r="S3454" s="9" t="s">
        <v>31657</v>
      </c>
    </row>
    <row r="3455" spans="1:19">
      <c r="A3455" s="5" t="s">
        <v>13723</v>
      </c>
      <c r="B3455" s="6" t="s">
        <v>31679</v>
      </c>
      <c r="C3455" s="7" t="s">
        <v>43956</v>
      </c>
      <c r="D3455" s="8" t="s">
        <v>316</v>
      </c>
      <c r="E3455" s="8" t="s">
        <v>31681</v>
      </c>
      <c r="F3455" s="5" t="s">
        <v>43957</v>
      </c>
      <c r="G3455" s="5" t="s">
        <v>43958</v>
      </c>
      <c r="H3455" s="6" t="s">
        <v>19941</v>
      </c>
      <c r="I3455" s="6" t="s">
        <v>13630</v>
      </c>
      <c r="J3455" s="6" t="s">
        <v>19940</v>
      </c>
      <c r="K3455" s="6" t="s">
        <v>43959</v>
      </c>
      <c r="L3455" s="11" t="s">
        <v>31949</v>
      </c>
      <c r="M3455" s="9" t="s">
        <v>42949</v>
      </c>
      <c r="N3455" s="9" t="s">
        <v>6195</v>
      </c>
      <c r="O3455" s="9" t="s">
        <v>1584</v>
      </c>
      <c r="P3455" s="9" t="s">
        <v>31687</v>
      </c>
      <c r="R3455" s="6" t="s">
        <v>31689</v>
      </c>
      <c r="S3455" s="9" t="s">
        <v>31657</v>
      </c>
    </row>
    <row r="3456" spans="1:19">
      <c r="A3456" s="5" t="s">
        <v>13723</v>
      </c>
      <c r="B3456" s="6" t="s">
        <v>31690</v>
      </c>
      <c r="C3456" s="7" t="s">
        <v>43956</v>
      </c>
      <c r="D3456" s="8" t="s">
        <v>316</v>
      </c>
      <c r="E3456" s="8" t="s">
        <v>32075</v>
      </c>
      <c r="F3456" s="5" t="s">
        <v>43960</v>
      </c>
      <c r="G3456" s="5" t="s">
        <v>43961</v>
      </c>
      <c r="H3456" s="6" t="s">
        <v>19939</v>
      </c>
      <c r="I3456" s="6" t="s">
        <v>13630</v>
      </c>
      <c r="J3456" s="6" t="s">
        <v>19938</v>
      </c>
      <c r="K3456" s="6" t="s">
        <v>43962</v>
      </c>
      <c r="L3456" s="11" t="s">
        <v>31767</v>
      </c>
      <c r="M3456" s="9" t="s">
        <v>43723</v>
      </c>
      <c r="N3456" s="9" t="s">
        <v>7609</v>
      </c>
      <c r="O3456" s="9" t="s">
        <v>1584</v>
      </c>
      <c r="P3456" s="9" t="s">
        <v>31696</v>
      </c>
      <c r="Q3456" s="11" t="s">
        <v>43963</v>
      </c>
      <c r="R3456" s="6" t="s">
        <v>31689</v>
      </c>
      <c r="S3456" s="9" t="s">
        <v>31657</v>
      </c>
    </row>
    <row r="3457" spans="1:19">
      <c r="A3457" s="5" t="s">
        <v>13723</v>
      </c>
      <c r="B3457" s="6" t="s">
        <v>31690</v>
      </c>
      <c r="C3457" s="7" t="s">
        <v>43956</v>
      </c>
      <c r="D3457" s="8" t="s">
        <v>316</v>
      </c>
      <c r="E3457" s="8" t="s">
        <v>31697</v>
      </c>
      <c r="F3457" s="5" t="s">
        <v>43964</v>
      </c>
      <c r="G3457" s="5" t="s">
        <v>43965</v>
      </c>
      <c r="H3457" s="6" t="s">
        <v>19937</v>
      </c>
      <c r="I3457" s="6" t="s">
        <v>13630</v>
      </c>
      <c r="J3457" s="6" t="s">
        <v>19936</v>
      </c>
      <c r="K3457" s="6" t="s">
        <v>43966</v>
      </c>
      <c r="L3457" s="11" t="s">
        <v>31839</v>
      </c>
      <c r="M3457" s="9" t="s">
        <v>42949</v>
      </c>
      <c r="N3457" s="9" t="s">
        <v>6195</v>
      </c>
      <c r="O3457" s="9" t="s">
        <v>1584</v>
      </c>
      <c r="P3457" s="9" t="s">
        <v>31696</v>
      </c>
      <c r="Q3457" s="11" t="s">
        <v>43963</v>
      </c>
      <c r="R3457" s="6" t="s">
        <v>31689</v>
      </c>
      <c r="S3457" s="9" t="s">
        <v>31657</v>
      </c>
    </row>
    <row r="3458" spans="1:19">
      <c r="A3458" s="5" t="s">
        <v>13723</v>
      </c>
      <c r="B3458" s="6" t="s">
        <v>31690</v>
      </c>
      <c r="C3458" s="7" t="s">
        <v>43956</v>
      </c>
      <c r="D3458" s="8" t="s">
        <v>316</v>
      </c>
      <c r="E3458" s="8" t="s">
        <v>31768</v>
      </c>
      <c r="F3458" s="5" t="s">
        <v>43967</v>
      </c>
      <c r="G3458" s="5" t="s">
        <v>43968</v>
      </c>
      <c r="H3458" s="6" t="s">
        <v>19935</v>
      </c>
      <c r="I3458" s="6" t="s">
        <v>13630</v>
      </c>
      <c r="J3458" s="6" t="s">
        <v>19934</v>
      </c>
      <c r="K3458" s="6" t="s">
        <v>43969</v>
      </c>
      <c r="L3458" s="11" t="s">
        <v>31772</v>
      </c>
      <c r="M3458" s="9" t="s">
        <v>43723</v>
      </c>
      <c r="N3458" s="9" t="s">
        <v>7609</v>
      </c>
      <c r="O3458" s="9" t="s">
        <v>1584</v>
      </c>
      <c r="P3458" s="9" t="s">
        <v>31696</v>
      </c>
      <c r="Q3458" s="11" t="s">
        <v>43963</v>
      </c>
      <c r="R3458" s="6" t="s">
        <v>31689</v>
      </c>
      <c r="S3458" s="9" t="s">
        <v>31657</v>
      </c>
    </row>
    <row r="3459" spans="1:19">
      <c r="A3459" s="5" t="s">
        <v>13723</v>
      </c>
      <c r="B3459" s="6" t="s">
        <v>31690</v>
      </c>
      <c r="C3459" s="7" t="s">
        <v>43956</v>
      </c>
      <c r="D3459" s="8" t="s">
        <v>316</v>
      </c>
      <c r="E3459" s="8" t="s">
        <v>31746</v>
      </c>
      <c r="F3459" s="5" t="s">
        <v>43970</v>
      </c>
      <c r="G3459" s="5" t="s">
        <v>43971</v>
      </c>
      <c r="H3459" s="6" t="s">
        <v>19933</v>
      </c>
      <c r="I3459" s="6" t="s">
        <v>13630</v>
      </c>
      <c r="J3459" s="6" t="s">
        <v>19932</v>
      </c>
      <c r="K3459" s="6" t="s">
        <v>43972</v>
      </c>
      <c r="L3459" s="11" t="s">
        <v>31772</v>
      </c>
      <c r="M3459" s="9" t="s">
        <v>43723</v>
      </c>
      <c r="N3459" s="9" t="s">
        <v>7609</v>
      </c>
      <c r="O3459" s="9" t="s">
        <v>1584</v>
      </c>
      <c r="P3459" s="9" t="s">
        <v>31696</v>
      </c>
      <c r="Q3459" s="11" t="s">
        <v>43963</v>
      </c>
      <c r="R3459" s="6" t="s">
        <v>31689</v>
      </c>
      <c r="S3459" s="9" t="s">
        <v>31657</v>
      </c>
    </row>
    <row r="3460" spans="1:19">
      <c r="A3460" s="5" t="s">
        <v>13723</v>
      </c>
      <c r="B3460" s="6" t="s">
        <v>31690</v>
      </c>
      <c r="C3460" s="7" t="s">
        <v>43956</v>
      </c>
      <c r="D3460" s="8" t="s">
        <v>316</v>
      </c>
      <c r="E3460" s="8" t="s">
        <v>31751</v>
      </c>
      <c r="F3460" s="5" t="s">
        <v>43973</v>
      </c>
      <c r="G3460" s="5" t="s">
        <v>43974</v>
      </c>
      <c r="H3460" s="6" t="s">
        <v>19931</v>
      </c>
      <c r="I3460" s="6" t="s">
        <v>13630</v>
      </c>
      <c r="J3460" s="6" t="s">
        <v>19930</v>
      </c>
      <c r="K3460" s="6" t="s">
        <v>43975</v>
      </c>
      <c r="L3460" s="11" t="s">
        <v>31772</v>
      </c>
      <c r="M3460" s="9" t="s">
        <v>43723</v>
      </c>
      <c r="N3460" s="9" t="s">
        <v>7609</v>
      </c>
      <c r="O3460" s="9" t="s">
        <v>1584</v>
      </c>
      <c r="P3460" s="9" t="s">
        <v>31696</v>
      </c>
      <c r="Q3460" s="11" t="s">
        <v>43976</v>
      </c>
      <c r="R3460" s="6" t="s">
        <v>31689</v>
      </c>
      <c r="S3460" s="9" t="s">
        <v>31657</v>
      </c>
    </row>
    <row r="3461" spans="1:19">
      <c r="A3461" s="5" t="s">
        <v>13723</v>
      </c>
      <c r="B3461" s="6" t="s">
        <v>31679</v>
      </c>
      <c r="C3461" s="7" t="s">
        <v>43977</v>
      </c>
      <c r="D3461" s="8" t="s">
        <v>316</v>
      </c>
      <c r="E3461" s="8" t="s">
        <v>31681</v>
      </c>
      <c r="F3461" s="5" t="s">
        <v>43978</v>
      </c>
      <c r="G3461" s="5" t="s">
        <v>43979</v>
      </c>
      <c r="H3461" s="6" t="s">
        <v>19929</v>
      </c>
      <c r="I3461" s="6" t="s">
        <v>13506</v>
      </c>
      <c r="J3461" s="6" t="s">
        <v>19928</v>
      </c>
      <c r="K3461" s="6" t="s">
        <v>43980</v>
      </c>
      <c r="L3461" s="11" t="s">
        <v>32449</v>
      </c>
      <c r="M3461" s="9" t="s">
        <v>32925</v>
      </c>
      <c r="N3461" s="9" t="s">
        <v>7062</v>
      </c>
      <c r="O3461" s="9" t="s">
        <v>1584</v>
      </c>
      <c r="P3461" s="9" t="s">
        <v>31687</v>
      </c>
      <c r="Q3461" s="11" t="s">
        <v>43981</v>
      </c>
      <c r="R3461" s="6" t="s">
        <v>31689</v>
      </c>
      <c r="S3461" s="9" t="s">
        <v>31657</v>
      </c>
    </row>
    <row r="3462" spans="1:19">
      <c r="A3462" s="5" t="s">
        <v>13723</v>
      </c>
      <c r="B3462" s="6" t="s">
        <v>31690</v>
      </c>
      <c r="C3462" s="7" t="s">
        <v>43977</v>
      </c>
      <c r="D3462" s="8" t="s">
        <v>316</v>
      </c>
      <c r="E3462" s="8" t="s">
        <v>31835</v>
      </c>
      <c r="F3462" s="5" t="s">
        <v>43982</v>
      </c>
      <c r="G3462" s="5" t="s">
        <v>43983</v>
      </c>
      <c r="H3462" s="6" t="s">
        <v>19929</v>
      </c>
      <c r="I3462" s="6" t="s">
        <v>13506</v>
      </c>
      <c r="J3462" s="6" t="s">
        <v>19928</v>
      </c>
      <c r="K3462" s="6" t="s">
        <v>43980</v>
      </c>
      <c r="L3462" s="11" t="s">
        <v>32449</v>
      </c>
      <c r="M3462" s="9" t="s">
        <v>32925</v>
      </c>
      <c r="N3462" s="9" t="s">
        <v>7062</v>
      </c>
      <c r="O3462" s="9" t="s">
        <v>1584</v>
      </c>
      <c r="P3462" s="9" t="s">
        <v>31696</v>
      </c>
      <c r="Q3462" s="11" t="s">
        <v>43981</v>
      </c>
      <c r="R3462" s="6" t="s">
        <v>31689</v>
      </c>
      <c r="S3462" s="9" t="s">
        <v>31657</v>
      </c>
    </row>
    <row r="3463" spans="1:19">
      <c r="A3463" s="5" t="s">
        <v>13723</v>
      </c>
      <c r="B3463" s="6" t="s">
        <v>31679</v>
      </c>
      <c r="C3463" s="7" t="s">
        <v>43984</v>
      </c>
      <c r="D3463" s="8" t="s">
        <v>437</v>
      </c>
      <c r="E3463" s="8" t="s">
        <v>31681</v>
      </c>
      <c r="F3463" s="5" t="s">
        <v>43985</v>
      </c>
      <c r="G3463" s="5" t="s">
        <v>43986</v>
      </c>
      <c r="H3463" s="6" t="s">
        <v>19927</v>
      </c>
      <c r="I3463" s="6" t="s">
        <v>13721</v>
      </c>
      <c r="J3463" s="6" t="s">
        <v>19926</v>
      </c>
      <c r="K3463" s="6" t="s">
        <v>43987</v>
      </c>
      <c r="L3463" s="11" t="s">
        <v>31949</v>
      </c>
      <c r="M3463" s="9" t="s">
        <v>32813</v>
      </c>
      <c r="N3463" s="9" t="s">
        <v>7405</v>
      </c>
      <c r="O3463" s="9" t="s">
        <v>1584</v>
      </c>
      <c r="P3463" s="9" t="s">
        <v>31687</v>
      </c>
      <c r="Q3463" s="11" t="s">
        <v>43988</v>
      </c>
      <c r="R3463" s="6" t="s">
        <v>31689</v>
      </c>
      <c r="S3463" s="9" t="s">
        <v>31657</v>
      </c>
    </row>
    <row r="3464" spans="1:19">
      <c r="A3464" s="5" t="s">
        <v>13723</v>
      </c>
      <c r="B3464" s="6" t="s">
        <v>31690</v>
      </c>
      <c r="C3464" s="7" t="s">
        <v>43984</v>
      </c>
      <c r="D3464" s="8" t="s">
        <v>437</v>
      </c>
      <c r="E3464" s="8" t="s">
        <v>31721</v>
      </c>
      <c r="F3464" s="5" t="s">
        <v>43989</v>
      </c>
      <c r="G3464" s="5" t="s">
        <v>43990</v>
      </c>
      <c r="H3464" s="6" t="s">
        <v>19925</v>
      </c>
      <c r="I3464" s="6" t="s">
        <v>13721</v>
      </c>
      <c r="J3464" s="6" t="s">
        <v>19924</v>
      </c>
      <c r="K3464" s="6" t="s">
        <v>43991</v>
      </c>
      <c r="L3464" s="11" t="s">
        <v>31767</v>
      </c>
      <c r="M3464" s="9" t="s">
        <v>32813</v>
      </c>
      <c r="N3464" s="9" t="s">
        <v>7405</v>
      </c>
      <c r="O3464" s="9" t="s">
        <v>1584</v>
      </c>
      <c r="P3464" s="9" t="s">
        <v>31696</v>
      </c>
      <c r="Q3464" s="11" t="s">
        <v>43988</v>
      </c>
      <c r="R3464" s="6" t="s">
        <v>31689</v>
      </c>
      <c r="S3464" s="9" t="s">
        <v>31657</v>
      </c>
    </row>
    <row r="3465" spans="1:19">
      <c r="A3465" s="5" t="s">
        <v>13723</v>
      </c>
      <c r="B3465" s="6" t="s">
        <v>31690</v>
      </c>
      <c r="C3465" s="7" t="s">
        <v>43984</v>
      </c>
      <c r="D3465" s="8" t="s">
        <v>437</v>
      </c>
      <c r="E3465" s="8" t="s">
        <v>31835</v>
      </c>
      <c r="F3465" s="5" t="s">
        <v>43992</v>
      </c>
      <c r="G3465" s="5" t="s">
        <v>43993</v>
      </c>
      <c r="H3465" s="6" t="s">
        <v>19923</v>
      </c>
      <c r="I3465" s="6" t="s">
        <v>13721</v>
      </c>
      <c r="J3465" s="6" t="s">
        <v>19922</v>
      </c>
      <c r="K3465" s="6" t="s">
        <v>43994</v>
      </c>
      <c r="L3465" s="11" t="s">
        <v>31767</v>
      </c>
      <c r="M3465" s="9" t="s">
        <v>32813</v>
      </c>
      <c r="N3465" s="9" t="s">
        <v>7405</v>
      </c>
      <c r="O3465" s="9" t="s">
        <v>1584</v>
      </c>
      <c r="P3465" s="9" t="s">
        <v>31696</v>
      </c>
      <c r="Q3465" s="11" t="s">
        <v>43988</v>
      </c>
      <c r="R3465" s="6" t="s">
        <v>31689</v>
      </c>
      <c r="S3465" s="9" t="s">
        <v>31657</v>
      </c>
    </row>
    <row r="3466" spans="1:19">
      <c r="A3466" s="5" t="s">
        <v>13723</v>
      </c>
      <c r="B3466" s="6" t="s">
        <v>31690</v>
      </c>
      <c r="C3466" s="7" t="s">
        <v>43984</v>
      </c>
      <c r="D3466" s="8" t="s">
        <v>437</v>
      </c>
      <c r="E3466" s="8" t="s">
        <v>31697</v>
      </c>
      <c r="F3466" s="5" t="s">
        <v>43995</v>
      </c>
      <c r="G3466" s="5" t="s">
        <v>43996</v>
      </c>
      <c r="H3466" s="6" t="s">
        <v>19921</v>
      </c>
      <c r="I3466" s="6" t="s">
        <v>13721</v>
      </c>
      <c r="J3466" s="6" t="s">
        <v>19920</v>
      </c>
      <c r="K3466" s="6" t="s">
        <v>43997</v>
      </c>
      <c r="L3466" s="11" t="s">
        <v>32387</v>
      </c>
      <c r="M3466" s="9" t="s">
        <v>32813</v>
      </c>
      <c r="N3466" s="9" t="s">
        <v>7405</v>
      </c>
      <c r="O3466" s="9" t="s">
        <v>1584</v>
      </c>
      <c r="P3466" s="9" t="s">
        <v>31696</v>
      </c>
      <c r="Q3466" s="11" t="s">
        <v>43988</v>
      </c>
      <c r="R3466" s="6" t="s">
        <v>31689</v>
      </c>
      <c r="S3466" s="9" t="s">
        <v>31657</v>
      </c>
    </row>
    <row r="3467" spans="1:19">
      <c r="A3467" s="5" t="s">
        <v>13723</v>
      </c>
      <c r="B3467" s="6" t="s">
        <v>31690</v>
      </c>
      <c r="C3467" s="7" t="s">
        <v>43984</v>
      </c>
      <c r="D3467" s="8" t="s">
        <v>437</v>
      </c>
      <c r="E3467" s="8" t="s">
        <v>31768</v>
      </c>
      <c r="F3467" s="5" t="s">
        <v>43998</v>
      </c>
      <c r="G3467" s="5" t="s">
        <v>43999</v>
      </c>
      <c r="H3467" s="6" t="s">
        <v>19919</v>
      </c>
      <c r="I3467" s="6" t="s">
        <v>13721</v>
      </c>
      <c r="J3467" s="6" t="s">
        <v>19917</v>
      </c>
      <c r="K3467" s="6" t="s">
        <v>44000</v>
      </c>
      <c r="L3467" s="11" t="s">
        <v>32387</v>
      </c>
      <c r="M3467" s="9" t="s">
        <v>32813</v>
      </c>
      <c r="N3467" s="9" t="s">
        <v>7405</v>
      </c>
      <c r="O3467" s="9" t="s">
        <v>1584</v>
      </c>
      <c r="P3467" s="9" t="s">
        <v>31696</v>
      </c>
      <c r="Q3467" s="11" t="s">
        <v>43988</v>
      </c>
      <c r="R3467" s="6" t="s">
        <v>31689</v>
      </c>
      <c r="S3467" s="9" t="s">
        <v>31657</v>
      </c>
    </row>
    <row r="3468" spans="1:19">
      <c r="A3468" s="5" t="s">
        <v>13723</v>
      </c>
      <c r="B3468" s="6" t="s">
        <v>31690</v>
      </c>
      <c r="C3468" s="7" t="s">
        <v>43984</v>
      </c>
      <c r="D3468" s="8" t="s">
        <v>437</v>
      </c>
      <c r="E3468" s="8" t="s">
        <v>31746</v>
      </c>
      <c r="F3468" s="5" t="s">
        <v>44001</v>
      </c>
      <c r="G3468" s="5" t="s">
        <v>44002</v>
      </c>
      <c r="H3468" s="6" t="s">
        <v>19916</v>
      </c>
      <c r="I3468" s="6" t="s">
        <v>13721</v>
      </c>
      <c r="J3468" s="6" t="s">
        <v>19915</v>
      </c>
      <c r="K3468" s="6" t="s">
        <v>44003</v>
      </c>
      <c r="L3468" s="11" t="s">
        <v>32387</v>
      </c>
      <c r="M3468" s="9" t="s">
        <v>32813</v>
      </c>
      <c r="N3468" s="9" t="s">
        <v>7405</v>
      </c>
      <c r="O3468" s="9" t="s">
        <v>1584</v>
      </c>
      <c r="P3468" s="9" t="s">
        <v>31696</v>
      </c>
      <c r="Q3468" s="11" t="s">
        <v>43988</v>
      </c>
      <c r="R3468" s="6" t="s">
        <v>31689</v>
      </c>
      <c r="S3468" s="9" t="s">
        <v>31657</v>
      </c>
    </row>
    <row r="3469" spans="1:19">
      <c r="A3469" s="5" t="s">
        <v>13723</v>
      </c>
      <c r="B3469" s="6" t="s">
        <v>31690</v>
      </c>
      <c r="C3469" s="7" t="s">
        <v>43984</v>
      </c>
      <c r="D3469" s="8" t="s">
        <v>437</v>
      </c>
      <c r="E3469" s="8" t="s">
        <v>31751</v>
      </c>
      <c r="F3469" s="5" t="s">
        <v>44004</v>
      </c>
      <c r="G3469" s="5" t="s">
        <v>44005</v>
      </c>
      <c r="H3469" s="6" t="s">
        <v>19918</v>
      </c>
      <c r="I3469" s="6" t="s">
        <v>13721</v>
      </c>
      <c r="J3469" s="6" t="s">
        <v>19917</v>
      </c>
      <c r="K3469" s="6" t="s">
        <v>44006</v>
      </c>
      <c r="L3469" s="11" t="s">
        <v>32387</v>
      </c>
      <c r="M3469" s="9" t="s">
        <v>32813</v>
      </c>
      <c r="N3469" s="9" t="s">
        <v>7405</v>
      </c>
      <c r="O3469" s="9" t="s">
        <v>1584</v>
      </c>
      <c r="P3469" s="9" t="s">
        <v>31696</v>
      </c>
      <c r="Q3469" s="11" t="s">
        <v>43988</v>
      </c>
      <c r="R3469" s="6" t="s">
        <v>31689</v>
      </c>
      <c r="S3469" s="9" t="s">
        <v>31657</v>
      </c>
    </row>
    <row r="3470" spans="1:19">
      <c r="A3470" s="5" t="s">
        <v>13723</v>
      </c>
      <c r="B3470" s="6" t="s">
        <v>31690</v>
      </c>
      <c r="C3470" s="7" t="s">
        <v>43984</v>
      </c>
      <c r="D3470" s="8" t="s">
        <v>437</v>
      </c>
      <c r="E3470" s="8" t="s">
        <v>31731</v>
      </c>
      <c r="F3470" s="5" t="s">
        <v>44007</v>
      </c>
      <c r="G3470" s="5" t="s">
        <v>44008</v>
      </c>
      <c r="H3470" s="6" t="s">
        <v>19916</v>
      </c>
      <c r="I3470" s="6" t="s">
        <v>13721</v>
      </c>
      <c r="J3470" s="6" t="s">
        <v>19915</v>
      </c>
      <c r="K3470" s="6" t="s">
        <v>44009</v>
      </c>
      <c r="L3470" s="11" t="s">
        <v>31772</v>
      </c>
      <c r="M3470" s="9" t="s">
        <v>32813</v>
      </c>
      <c r="N3470" s="9" t="s">
        <v>7405</v>
      </c>
      <c r="O3470" s="9" t="s">
        <v>1584</v>
      </c>
      <c r="P3470" s="9" t="s">
        <v>31696</v>
      </c>
      <c r="Q3470" s="11" t="s">
        <v>43988</v>
      </c>
      <c r="R3470" s="6" t="s">
        <v>31689</v>
      </c>
      <c r="S3470" s="9" t="s">
        <v>31657</v>
      </c>
    </row>
    <row r="3471" spans="1:19">
      <c r="A3471" s="5" t="s">
        <v>13723</v>
      </c>
      <c r="B3471" s="6" t="s">
        <v>31690</v>
      </c>
      <c r="C3471" s="7" t="s">
        <v>43984</v>
      </c>
      <c r="D3471" s="8" t="s">
        <v>437</v>
      </c>
      <c r="E3471" s="8" t="s">
        <v>31777</v>
      </c>
      <c r="F3471" s="5" t="s">
        <v>44010</v>
      </c>
      <c r="G3471" s="5" t="s">
        <v>44011</v>
      </c>
      <c r="H3471" s="6" t="s">
        <v>19914</v>
      </c>
      <c r="I3471" s="6" t="s">
        <v>13721</v>
      </c>
      <c r="J3471" s="6" t="s">
        <v>19913</v>
      </c>
      <c r="K3471" s="6" t="s">
        <v>44012</v>
      </c>
      <c r="L3471" s="11" t="s">
        <v>32172</v>
      </c>
      <c r="M3471" s="9" t="s">
        <v>32813</v>
      </c>
      <c r="N3471" s="9" t="s">
        <v>7405</v>
      </c>
      <c r="O3471" s="9" t="s">
        <v>1584</v>
      </c>
      <c r="P3471" s="9" t="s">
        <v>31696</v>
      </c>
      <c r="R3471" s="6" t="s">
        <v>31689</v>
      </c>
      <c r="S3471" s="9" t="s">
        <v>31657</v>
      </c>
    </row>
    <row r="3472" spans="1:19">
      <c r="A3472" s="5" t="s">
        <v>13723</v>
      </c>
      <c r="B3472" s="6" t="s">
        <v>31690</v>
      </c>
      <c r="C3472" s="7" t="s">
        <v>43984</v>
      </c>
      <c r="D3472" s="8" t="s">
        <v>437</v>
      </c>
      <c r="E3472" s="8" t="s">
        <v>32274</v>
      </c>
      <c r="F3472" s="5" t="s">
        <v>35022</v>
      </c>
      <c r="G3472" s="5" t="s">
        <v>44013</v>
      </c>
      <c r="H3472" s="6" t="s">
        <v>19904</v>
      </c>
      <c r="I3472" s="6" t="s">
        <v>14417</v>
      </c>
      <c r="J3472" s="6" t="s">
        <v>19903</v>
      </c>
      <c r="K3472" s="6" t="s">
        <v>44014</v>
      </c>
      <c r="L3472" s="11" t="s">
        <v>31931</v>
      </c>
      <c r="M3472" s="9" t="s">
        <v>42949</v>
      </c>
      <c r="N3472" s="9" t="s">
        <v>6195</v>
      </c>
      <c r="O3472" s="9" t="s">
        <v>1584</v>
      </c>
      <c r="P3472" s="9" t="s">
        <v>31696</v>
      </c>
      <c r="Q3472" s="11" t="s">
        <v>44015</v>
      </c>
      <c r="R3472" s="6" t="s">
        <v>31689</v>
      </c>
      <c r="S3472" s="9" t="s">
        <v>31657</v>
      </c>
    </row>
    <row r="3473" spans="1:19">
      <c r="A3473" s="5" t="s">
        <v>13723</v>
      </c>
      <c r="B3473" s="6" t="s">
        <v>31679</v>
      </c>
      <c r="C3473" s="7" t="s">
        <v>44016</v>
      </c>
      <c r="D3473" s="8" t="s">
        <v>316</v>
      </c>
      <c r="E3473" s="8" t="s">
        <v>31681</v>
      </c>
      <c r="F3473" s="5" t="s">
        <v>44017</v>
      </c>
      <c r="G3473" s="5" t="s">
        <v>44018</v>
      </c>
      <c r="H3473" s="6" t="s">
        <v>19912</v>
      </c>
      <c r="I3473" s="6" t="s">
        <v>14417</v>
      </c>
      <c r="J3473" s="6" t="s">
        <v>19911</v>
      </c>
      <c r="K3473" s="6" t="s">
        <v>44019</v>
      </c>
      <c r="L3473" s="11" t="s">
        <v>31949</v>
      </c>
      <c r="M3473" s="9" t="s">
        <v>32813</v>
      </c>
      <c r="N3473" s="9" t="s">
        <v>7405</v>
      </c>
      <c r="O3473" s="9" t="s">
        <v>1584</v>
      </c>
      <c r="P3473" s="9" t="s">
        <v>31687</v>
      </c>
      <c r="Q3473" s="11" t="s">
        <v>44020</v>
      </c>
      <c r="R3473" s="6" t="s">
        <v>31689</v>
      </c>
      <c r="S3473" s="9" t="s">
        <v>31657</v>
      </c>
    </row>
    <row r="3474" spans="1:19">
      <c r="A3474" s="5" t="s">
        <v>13723</v>
      </c>
      <c r="B3474" s="6" t="s">
        <v>31690</v>
      </c>
      <c r="C3474" s="7" t="s">
        <v>44016</v>
      </c>
      <c r="D3474" s="8" t="s">
        <v>316</v>
      </c>
      <c r="E3474" s="8" t="s">
        <v>32934</v>
      </c>
      <c r="F3474" s="5" t="s">
        <v>32739</v>
      </c>
      <c r="G3474" s="5" t="s">
        <v>44021</v>
      </c>
      <c r="H3474" s="6" t="s">
        <v>19910</v>
      </c>
      <c r="I3474" s="6" t="s">
        <v>14417</v>
      </c>
      <c r="J3474" s="6" t="s">
        <v>19909</v>
      </c>
      <c r="K3474" s="6" t="s">
        <v>44022</v>
      </c>
      <c r="L3474" s="11" t="s">
        <v>31767</v>
      </c>
      <c r="M3474" s="9" t="s">
        <v>32813</v>
      </c>
      <c r="N3474" s="9" t="s">
        <v>7405</v>
      </c>
      <c r="O3474" s="9" t="s">
        <v>1584</v>
      </c>
      <c r="P3474" s="9" t="s">
        <v>31696</v>
      </c>
      <c r="Q3474" s="11" t="s">
        <v>44020</v>
      </c>
      <c r="R3474" s="6" t="s">
        <v>31689</v>
      </c>
      <c r="S3474" s="9" t="s">
        <v>31657</v>
      </c>
    </row>
    <row r="3475" spans="1:19">
      <c r="A3475" s="5" t="s">
        <v>13723</v>
      </c>
      <c r="B3475" s="6" t="s">
        <v>31690</v>
      </c>
      <c r="C3475" s="7" t="s">
        <v>44016</v>
      </c>
      <c r="D3475" s="8" t="s">
        <v>316</v>
      </c>
      <c r="E3475" s="8" t="s">
        <v>31726</v>
      </c>
      <c r="F3475" s="5" t="s">
        <v>44023</v>
      </c>
      <c r="G3475" s="5" t="s">
        <v>44024</v>
      </c>
      <c r="H3475" s="6" t="s">
        <v>19908</v>
      </c>
      <c r="I3475" s="6" t="s">
        <v>14417</v>
      </c>
      <c r="J3475" s="6" t="s">
        <v>19907</v>
      </c>
      <c r="K3475" s="6" t="s">
        <v>44025</v>
      </c>
      <c r="L3475" s="11" t="s">
        <v>31864</v>
      </c>
      <c r="M3475" s="9" t="s">
        <v>42949</v>
      </c>
      <c r="N3475" s="9" t="s">
        <v>6195</v>
      </c>
      <c r="O3475" s="9" t="s">
        <v>1584</v>
      </c>
      <c r="P3475" s="9" t="s">
        <v>31696</v>
      </c>
      <c r="Q3475" s="11" t="s">
        <v>44020</v>
      </c>
      <c r="R3475" s="6" t="s">
        <v>31689</v>
      </c>
      <c r="S3475" s="9" t="s">
        <v>31657</v>
      </c>
    </row>
    <row r="3476" spans="1:19">
      <c r="A3476" s="5" t="s">
        <v>13723</v>
      </c>
      <c r="B3476" s="6" t="s">
        <v>31690</v>
      </c>
      <c r="C3476" s="7" t="s">
        <v>44016</v>
      </c>
      <c r="D3476" s="8" t="s">
        <v>316</v>
      </c>
      <c r="E3476" s="8" t="s">
        <v>31858</v>
      </c>
      <c r="F3476" s="5" t="s">
        <v>31912</v>
      </c>
      <c r="G3476" s="5" t="s">
        <v>44026</v>
      </c>
      <c r="H3476" s="6" t="s">
        <v>19906</v>
      </c>
      <c r="I3476" s="6" t="s">
        <v>14417</v>
      </c>
      <c r="J3476" s="6" t="s">
        <v>19905</v>
      </c>
      <c r="K3476" s="6" t="s">
        <v>44027</v>
      </c>
      <c r="L3476" s="11" t="s">
        <v>33898</v>
      </c>
      <c r="M3476" s="9" t="s">
        <v>32813</v>
      </c>
      <c r="N3476" s="9" t="s">
        <v>7405</v>
      </c>
      <c r="O3476" s="9" t="s">
        <v>1584</v>
      </c>
      <c r="P3476" s="9" t="s">
        <v>31696</v>
      </c>
      <c r="Q3476" s="11" t="s">
        <v>44020</v>
      </c>
      <c r="R3476" s="6" t="s">
        <v>31689</v>
      </c>
      <c r="S3476" s="9" t="s">
        <v>31657</v>
      </c>
    </row>
    <row r="3477" spans="1:19">
      <c r="A3477" s="5" t="s">
        <v>13723</v>
      </c>
      <c r="B3477" s="6" t="s">
        <v>31690</v>
      </c>
      <c r="C3477" s="7" t="s">
        <v>44016</v>
      </c>
      <c r="D3477" s="8" t="s">
        <v>316</v>
      </c>
      <c r="E3477" s="8" t="s">
        <v>32047</v>
      </c>
      <c r="F3477" s="5" t="s">
        <v>31915</v>
      </c>
      <c r="G3477" s="5" t="s">
        <v>44028</v>
      </c>
      <c r="H3477" s="6" t="s">
        <v>19904</v>
      </c>
      <c r="I3477" s="6" t="s">
        <v>14417</v>
      </c>
      <c r="J3477" s="6" t="s">
        <v>19903</v>
      </c>
      <c r="K3477" s="6" t="s">
        <v>44019</v>
      </c>
      <c r="L3477" s="11" t="s">
        <v>31931</v>
      </c>
      <c r="M3477" s="9" t="s">
        <v>42949</v>
      </c>
      <c r="N3477" s="9" t="s">
        <v>6195</v>
      </c>
      <c r="O3477" s="9" t="s">
        <v>1584</v>
      </c>
      <c r="P3477" s="9" t="s">
        <v>31696</v>
      </c>
      <c r="R3477" s="6" t="s">
        <v>31689</v>
      </c>
      <c r="S3477" s="9" t="s">
        <v>31657</v>
      </c>
    </row>
    <row r="3478" spans="1:19">
      <c r="A3478" s="5" t="s">
        <v>13723</v>
      </c>
      <c r="B3478" s="6" t="s">
        <v>31679</v>
      </c>
      <c r="C3478" s="7" t="s">
        <v>44029</v>
      </c>
      <c r="D3478" s="8" t="s">
        <v>316</v>
      </c>
      <c r="E3478" s="8" t="s">
        <v>31681</v>
      </c>
      <c r="F3478" s="5" t="s">
        <v>44030</v>
      </c>
      <c r="G3478" s="5" t="s">
        <v>44031</v>
      </c>
      <c r="H3478" s="6" t="s">
        <v>19902</v>
      </c>
      <c r="I3478" s="6" t="s">
        <v>14417</v>
      </c>
      <c r="J3478" s="6" t="s">
        <v>19901</v>
      </c>
      <c r="K3478" s="6" t="s">
        <v>44032</v>
      </c>
      <c r="L3478" s="11" t="s">
        <v>31949</v>
      </c>
      <c r="M3478" s="9" t="s">
        <v>42949</v>
      </c>
      <c r="N3478" s="9" t="s">
        <v>6195</v>
      </c>
      <c r="O3478" s="9" t="s">
        <v>1584</v>
      </c>
      <c r="P3478" s="9" t="s">
        <v>31687</v>
      </c>
      <c r="Q3478" s="11" t="s">
        <v>44033</v>
      </c>
      <c r="R3478" s="6" t="s">
        <v>31689</v>
      </c>
      <c r="S3478" s="9" t="s">
        <v>31657</v>
      </c>
    </row>
    <row r="3479" spans="1:19">
      <c r="A3479" s="5" t="s">
        <v>13723</v>
      </c>
      <c r="B3479" s="6" t="s">
        <v>31690</v>
      </c>
      <c r="C3479" s="7" t="s">
        <v>44029</v>
      </c>
      <c r="D3479" s="8" t="s">
        <v>316</v>
      </c>
      <c r="E3479" s="8" t="s">
        <v>31763</v>
      </c>
      <c r="F3479" s="5" t="s">
        <v>44034</v>
      </c>
      <c r="G3479" s="5" t="s">
        <v>44035</v>
      </c>
      <c r="H3479" s="6" t="s">
        <v>19902</v>
      </c>
      <c r="I3479" s="6" t="s">
        <v>14417</v>
      </c>
      <c r="J3479" s="6" t="s">
        <v>19901</v>
      </c>
      <c r="K3479" s="6" t="s">
        <v>44036</v>
      </c>
      <c r="L3479" s="11" t="s">
        <v>31767</v>
      </c>
      <c r="M3479" s="9" t="s">
        <v>42949</v>
      </c>
      <c r="N3479" s="9" t="s">
        <v>6195</v>
      </c>
      <c r="O3479" s="9" t="s">
        <v>1584</v>
      </c>
      <c r="P3479" s="9" t="s">
        <v>31696</v>
      </c>
      <c r="Q3479" s="11" t="s">
        <v>44033</v>
      </c>
      <c r="R3479" s="6" t="s">
        <v>31689</v>
      </c>
      <c r="S3479" s="9" t="s">
        <v>31657</v>
      </c>
    </row>
    <row r="3480" spans="1:19">
      <c r="A3480" s="5" t="s">
        <v>13723</v>
      </c>
      <c r="B3480" s="6" t="s">
        <v>31690</v>
      </c>
      <c r="C3480" s="7" t="s">
        <v>44029</v>
      </c>
      <c r="D3480" s="8" t="s">
        <v>316</v>
      </c>
      <c r="E3480" s="8" t="s">
        <v>31726</v>
      </c>
      <c r="F3480" s="5" t="s">
        <v>44037</v>
      </c>
      <c r="G3480" s="5" t="s">
        <v>44038</v>
      </c>
      <c r="H3480" s="6" t="s">
        <v>19902</v>
      </c>
      <c r="I3480" s="6" t="s">
        <v>14417</v>
      </c>
      <c r="J3480" s="6" t="s">
        <v>19901</v>
      </c>
      <c r="K3480" s="6" t="s">
        <v>44039</v>
      </c>
      <c r="L3480" s="11" t="s">
        <v>31864</v>
      </c>
      <c r="M3480" s="9" t="s">
        <v>42949</v>
      </c>
      <c r="N3480" s="9" t="s">
        <v>6195</v>
      </c>
      <c r="O3480" s="9" t="s">
        <v>1584</v>
      </c>
      <c r="P3480" s="9" t="s">
        <v>31696</v>
      </c>
      <c r="Q3480" s="11" t="s">
        <v>44033</v>
      </c>
      <c r="R3480" s="6" t="s">
        <v>31689</v>
      </c>
      <c r="S3480" s="9" t="s">
        <v>31657</v>
      </c>
    </row>
    <row r="3481" spans="1:19">
      <c r="A3481" s="5" t="s">
        <v>13723</v>
      </c>
      <c r="B3481" s="6" t="s">
        <v>31690</v>
      </c>
      <c r="C3481" s="7" t="s">
        <v>44029</v>
      </c>
      <c r="D3481" s="8" t="s">
        <v>316</v>
      </c>
      <c r="E3481" s="8" t="s">
        <v>31768</v>
      </c>
      <c r="F3481" s="5" t="s">
        <v>44040</v>
      </c>
      <c r="G3481" s="5" t="s">
        <v>44041</v>
      </c>
      <c r="H3481" s="6" t="s">
        <v>19900</v>
      </c>
      <c r="I3481" s="6" t="s">
        <v>14417</v>
      </c>
      <c r="J3481" s="6" t="s">
        <v>19899</v>
      </c>
      <c r="K3481" s="6" t="s">
        <v>44042</v>
      </c>
      <c r="L3481" s="11" t="s">
        <v>31862</v>
      </c>
      <c r="M3481" s="9" t="s">
        <v>42949</v>
      </c>
      <c r="N3481" s="9" t="s">
        <v>6195</v>
      </c>
      <c r="O3481" s="9" t="s">
        <v>1584</v>
      </c>
      <c r="P3481" s="9" t="s">
        <v>31696</v>
      </c>
      <c r="Q3481" s="11" t="s">
        <v>44033</v>
      </c>
      <c r="R3481" s="6" t="s">
        <v>31689</v>
      </c>
      <c r="S3481" s="9" t="s">
        <v>31657</v>
      </c>
    </row>
    <row r="3482" spans="1:19">
      <c r="A3482" s="5" t="s">
        <v>13723</v>
      </c>
      <c r="B3482" s="6" t="s">
        <v>31679</v>
      </c>
      <c r="C3482" s="7" t="s">
        <v>44043</v>
      </c>
      <c r="D3482" s="8" t="s">
        <v>316</v>
      </c>
      <c r="E3482" s="8" t="s">
        <v>31681</v>
      </c>
      <c r="F3482" s="5" t="s">
        <v>44044</v>
      </c>
      <c r="G3482" s="5" t="s">
        <v>44045</v>
      </c>
      <c r="H3482" s="6" t="s">
        <v>19898</v>
      </c>
      <c r="I3482" s="6" t="s">
        <v>14417</v>
      </c>
      <c r="J3482" s="6" t="s">
        <v>19896</v>
      </c>
      <c r="K3482" s="6" t="s">
        <v>44046</v>
      </c>
      <c r="L3482" s="11" t="s">
        <v>31949</v>
      </c>
      <c r="M3482" s="9" t="s">
        <v>42949</v>
      </c>
      <c r="N3482" s="9" t="s">
        <v>6195</v>
      </c>
      <c r="O3482" s="9" t="s">
        <v>1584</v>
      </c>
      <c r="P3482" s="9" t="s">
        <v>31687</v>
      </c>
      <c r="Q3482" s="11" t="s">
        <v>44047</v>
      </c>
      <c r="R3482" s="6" t="s">
        <v>31689</v>
      </c>
      <c r="S3482" s="9" t="s">
        <v>31657</v>
      </c>
    </row>
    <row r="3483" spans="1:19">
      <c r="A3483" s="5" t="s">
        <v>13723</v>
      </c>
      <c r="B3483" s="6" t="s">
        <v>31690</v>
      </c>
      <c r="C3483" s="7" t="s">
        <v>44043</v>
      </c>
      <c r="D3483" s="8" t="s">
        <v>316</v>
      </c>
      <c r="E3483" s="8" t="s">
        <v>31721</v>
      </c>
      <c r="F3483" s="5" t="s">
        <v>44048</v>
      </c>
      <c r="G3483" s="5" t="s">
        <v>44049</v>
      </c>
      <c r="H3483" s="6" t="s">
        <v>19897</v>
      </c>
      <c r="I3483" s="6" t="s">
        <v>14417</v>
      </c>
      <c r="J3483" s="6" t="s">
        <v>19896</v>
      </c>
      <c r="K3483" s="6" t="s">
        <v>44050</v>
      </c>
      <c r="L3483" s="11" t="s">
        <v>31767</v>
      </c>
      <c r="M3483" s="9" t="s">
        <v>42949</v>
      </c>
      <c r="N3483" s="9" t="s">
        <v>6195</v>
      </c>
      <c r="O3483" s="9" t="s">
        <v>1584</v>
      </c>
      <c r="P3483" s="9" t="s">
        <v>31696</v>
      </c>
      <c r="Q3483" s="11" t="s">
        <v>44047</v>
      </c>
      <c r="R3483" s="6" t="s">
        <v>31689</v>
      </c>
      <c r="S3483" s="9" t="s">
        <v>31657</v>
      </c>
    </row>
    <row r="3484" spans="1:19">
      <c r="A3484" s="5" t="s">
        <v>13723</v>
      </c>
      <c r="B3484" s="6" t="s">
        <v>31690</v>
      </c>
      <c r="C3484" s="7" t="s">
        <v>44043</v>
      </c>
      <c r="D3484" s="8" t="s">
        <v>316</v>
      </c>
      <c r="E3484" s="8" t="s">
        <v>31835</v>
      </c>
      <c r="F3484" s="5" t="s">
        <v>44051</v>
      </c>
      <c r="G3484" s="5" t="s">
        <v>44052</v>
      </c>
      <c r="H3484" s="6" t="s">
        <v>19895</v>
      </c>
      <c r="I3484" s="6" t="s">
        <v>14417</v>
      </c>
      <c r="J3484" s="6" t="s">
        <v>19894</v>
      </c>
      <c r="K3484" s="6" t="s">
        <v>44053</v>
      </c>
      <c r="L3484" s="11" t="s">
        <v>31862</v>
      </c>
      <c r="M3484" s="9" t="s">
        <v>42949</v>
      </c>
      <c r="N3484" s="9" t="s">
        <v>6195</v>
      </c>
      <c r="O3484" s="9" t="s">
        <v>1584</v>
      </c>
      <c r="P3484" s="9" t="s">
        <v>31696</v>
      </c>
      <c r="Q3484" s="11" t="s">
        <v>44047</v>
      </c>
      <c r="R3484" s="6" t="s">
        <v>31689</v>
      </c>
      <c r="S3484" s="9" t="s">
        <v>31657</v>
      </c>
    </row>
    <row r="3485" spans="1:19">
      <c r="A3485" s="5" t="s">
        <v>13723</v>
      </c>
      <c r="B3485" s="6" t="s">
        <v>31690</v>
      </c>
      <c r="C3485" s="7" t="s">
        <v>44043</v>
      </c>
      <c r="D3485" s="8" t="s">
        <v>316</v>
      </c>
      <c r="E3485" s="8" t="s">
        <v>31697</v>
      </c>
      <c r="F3485" s="5" t="s">
        <v>44054</v>
      </c>
      <c r="G3485" s="5" t="s">
        <v>44055</v>
      </c>
      <c r="H3485" s="6" t="s">
        <v>19893</v>
      </c>
      <c r="I3485" s="6" t="s">
        <v>14417</v>
      </c>
      <c r="J3485" s="6" t="s">
        <v>19892</v>
      </c>
      <c r="K3485" s="6" t="s">
        <v>44056</v>
      </c>
      <c r="L3485" s="11" t="s">
        <v>31864</v>
      </c>
      <c r="M3485" s="9" t="s">
        <v>42949</v>
      </c>
      <c r="N3485" s="9" t="s">
        <v>6195</v>
      </c>
      <c r="O3485" s="9" t="s">
        <v>1584</v>
      </c>
      <c r="P3485" s="9" t="s">
        <v>31696</v>
      </c>
      <c r="Q3485" s="11" t="s">
        <v>44047</v>
      </c>
      <c r="R3485" s="6" t="s">
        <v>31689</v>
      </c>
      <c r="S3485" s="9" t="s">
        <v>31657</v>
      </c>
    </row>
    <row r="3486" spans="1:19">
      <c r="A3486" s="5" t="s">
        <v>13723</v>
      </c>
      <c r="B3486" s="6" t="s">
        <v>31679</v>
      </c>
      <c r="C3486" s="7" t="s">
        <v>44057</v>
      </c>
      <c r="D3486" s="8" t="s">
        <v>6195</v>
      </c>
      <c r="E3486" s="8" t="s">
        <v>31681</v>
      </c>
      <c r="F3486" s="5" t="s">
        <v>44058</v>
      </c>
      <c r="G3486" s="5" t="s">
        <v>44059</v>
      </c>
      <c r="H3486" s="6" t="s">
        <v>19891</v>
      </c>
      <c r="I3486" s="6" t="s">
        <v>15411</v>
      </c>
      <c r="J3486" s="6" t="s">
        <v>19890</v>
      </c>
      <c r="K3486" s="6" t="s">
        <v>44060</v>
      </c>
      <c r="L3486" s="11" t="s">
        <v>31685</v>
      </c>
      <c r="M3486" s="9" t="s">
        <v>32731</v>
      </c>
      <c r="N3486" s="9" t="s">
        <v>6195</v>
      </c>
      <c r="O3486" s="9" t="s">
        <v>497</v>
      </c>
      <c r="P3486" s="9" t="s">
        <v>31687</v>
      </c>
      <c r="Q3486" s="11" t="s">
        <v>44061</v>
      </c>
      <c r="R3486" s="6" t="s">
        <v>31689</v>
      </c>
      <c r="S3486" s="9" t="s">
        <v>31657</v>
      </c>
    </row>
    <row r="3487" spans="1:19">
      <c r="A3487" s="5" t="s">
        <v>13723</v>
      </c>
      <c r="B3487" s="6" t="s">
        <v>31690</v>
      </c>
      <c r="C3487" s="7" t="s">
        <v>44057</v>
      </c>
      <c r="D3487" s="8" t="s">
        <v>6195</v>
      </c>
      <c r="E3487" s="8" t="s">
        <v>31691</v>
      </c>
      <c r="F3487" s="5" t="s">
        <v>44062</v>
      </c>
      <c r="G3487" s="5" t="s">
        <v>44063</v>
      </c>
      <c r="H3487" s="6" t="s">
        <v>19889</v>
      </c>
      <c r="I3487" s="6" t="s">
        <v>15411</v>
      </c>
      <c r="J3487" s="6" t="s">
        <v>19888</v>
      </c>
      <c r="K3487" s="6" t="s">
        <v>44064</v>
      </c>
      <c r="L3487" s="11" t="s">
        <v>31720</v>
      </c>
      <c r="M3487" s="9" t="s">
        <v>32731</v>
      </c>
      <c r="N3487" s="9" t="s">
        <v>6195</v>
      </c>
      <c r="O3487" s="9" t="s">
        <v>497</v>
      </c>
      <c r="P3487" s="9" t="s">
        <v>31696</v>
      </c>
      <c r="Q3487" s="11" t="s">
        <v>44065</v>
      </c>
      <c r="R3487" s="6" t="s">
        <v>31689</v>
      </c>
      <c r="S3487" s="9" t="s">
        <v>31657</v>
      </c>
    </row>
    <row r="3488" spans="1:19">
      <c r="A3488" s="5" t="s">
        <v>13723</v>
      </c>
      <c r="B3488" s="6" t="s">
        <v>31690</v>
      </c>
      <c r="C3488" s="7" t="s">
        <v>44057</v>
      </c>
      <c r="D3488" s="8" t="s">
        <v>6195</v>
      </c>
      <c r="E3488" s="8" t="s">
        <v>31806</v>
      </c>
      <c r="F3488" s="5" t="s">
        <v>44066</v>
      </c>
      <c r="G3488" s="5" t="s">
        <v>44067</v>
      </c>
      <c r="H3488" s="6" t="s">
        <v>19887</v>
      </c>
      <c r="I3488" s="6" t="s">
        <v>19875</v>
      </c>
      <c r="J3488" s="6" t="s">
        <v>19874</v>
      </c>
      <c r="K3488" s="6" t="s">
        <v>44068</v>
      </c>
      <c r="L3488" s="11" t="s">
        <v>31767</v>
      </c>
      <c r="M3488" s="9" t="s">
        <v>32731</v>
      </c>
      <c r="N3488" s="9" t="s">
        <v>6195</v>
      </c>
      <c r="O3488" s="9" t="s">
        <v>1212</v>
      </c>
      <c r="P3488" s="9" t="s">
        <v>31696</v>
      </c>
      <c r="Q3488" s="11" t="s">
        <v>44069</v>
      </c>
      <c r="R3488" s="6" t="s">
        <v>31689</v>
      </c>
      <c r="S3488" s="9" t="s">
        <v>31657</v>
      </c>
    </row>
    <row r="3489" spans="1:19">
      <c r="A3489" s="5" t="s">
        <v>13723</v>
      </c>
      <c r="B3489" s="6" t="s">
        <v>31690</v>
      </c>
      <c r="C3489" s="7" t="s">
        <v>44057</v>
      </c>
      <c r="D3489" s="8" t="s">
        <v>6195</v>
      </c>
      <c r="E3489" s="8" t="s">
        <v>31763</v>
      </c>
      <c r="F3489" s="5" t="s">
        <v>44070</v>
      </c>
      <c r="G3489" s="5" t="s">
        <v>44071</v>
      </c>
      <c r="H3489" s="6" t="s">
        <v>19886</v>
      </c>
      <c r="I3489" s="6" t="s">
        <v>15411</v>
      </c>
      <c r="J3489" s="6" t="s">
        <v>19885</v>
      </c>
      <c r="K3489" s="6" t="s">
        <v>44072</v>
      </c>
      <c r="L3489" s="11" t="s">
        <v>31767</v>
      </c>
      <c r="M3489" s="9" t="s">
        <v>32731</v>
      </c>
      <c r="N3489" s="9" t="s">
        <v>6195</v>
      </c>
      <c r="O3489" s="9" t="s">
        <v>497</v>
      </c>
      <c r="P3489" s="9" t="s">
        <v>31696</v>
      </c>
      <c r="Q3489" s="11" t="s">
        <v>44073</v>
      </c>
      <c r="R3489" s="6" t="s">
        <v>31689</v>
      </c>
      <c r="S3489" s="9" t="s">
        <v>31657</v>
      </c>
    </row>
    <row r="3490" spans="1:19">
      <c r="A3490" s="5" t="s">
        <v>13723</v>
      </c>
      <c r="B3490" s="6" t="s">
        <v>31690</v>
      </c>
      <c r="C3490" s="7" t="s">
        <v>44057</v>
      </c>
      <c r="D3490" s="8" t="s">
        <v>6195</v>
      </c>
      <c r="E3490" s="8" t="s">
        <v>31726</v>
      </c>
      <c r="F3490" s="5" t="s">
        <v>44074</v>
      </c>
      <c r="G3490" s="5" t="s">
        <v>44075</v>
      </c>
      <c r="H3490" s="6" t="s">
        <v>19884</v>
      </c>
      <c r="I3490" s="6" t="s">
        <v>19875</v>
      </c>
      <c r="J3490" s="6" t="s">
        <v>19883</v>
      </c>
      <c r="K3490" s="6" t="s">
        <v>44076</v>
      </c>
      <c r="L3490" s="11" t="s">
        <v>31772</v>
      </c>
      <c r="M3490" s="9" t="s">
        <v>32731</v>
      </c>
      <c r="N3490" s="9" t="s">
        <v>6195</v>
      </c>
      <c r="O3490" s="9" t="s">
        <v>1212</v>
      </c>
      <c r="P3490" s="9" t="s">
        <v>31696</v>
      </c>
      <c r="Q3490" s="11" t="s">
        <v>44077</v>
      </c>
      <c r="R3490" s="6" t="s">
        <v>31689</v>
      </c>
      <c r="S3490" s="9" t="s">
        <v>31657</v>
      </c>
    </row>
    <row r="3491" spans="1:19">
      <c r="A3491" s="5" t="s">
        <v>13723</v>
      </c>
      <c r="B3491" s="6" t="s">
        <v>31690</v>
      </c>
      <c r="C3491" s="7" t="s">
        <v>44057</v>
      </c>
      <c r="D3491" s="8" t="s">
        <v>6195</v>
      </c>
      <c r="E3491" s="8" t="s">
        <v>31858</v>
      </c>
      <c r="F3491" s="5" t="s">
        <v>44078</v>
      </c>
      <c r="G3491" s="5" t="s">
        <v>44079</v>
      </c>
      <c r="H3491" s="6" t="s">
        <v>19882</v>
      </c>
      <c r="I3491" s="6" t="s">
        <v>15411</v>
      </c>
      <c r="J3491" s="6" t="s">
        <v>19881</v>
      </c>
      <c r="K3491" s="6" t="s">
        <v>44080</v>
      </c>
      <c r="L3491" s="11" t="s">
        <v>31839</v>
      </c>
      <c r="M3491" s="9" t="s">
        <v>32731</v>
      </c>
      <c r="N3491" s="9" t="s">
        <v>6195</v>
      </c>
      <c r="O3491" s="9" t="s">
        <v>497</v>
      </c>
      <c r="P3491" s="9" t="s">
        <v>31696</v>
      </c>
      <c r="Q3491" s="11" t="s">
        <v>44081</v>
      </c>
      <c r="R3491" s="6" t="s">
        <v>31689</v>
      </c>
      <c r="S3491" s="9" t="s">
        <v>31657</v>
      </c>
    </row>
    <row r="3492" spans="1:19">
      <c r="A3492" s="5" t="s">
        <v>13723</v>
      </c>
      <c r="B3492" s="6" t="s">
        <v>31690</v>
      </c>
      <c r="C3492" s="7" t="s">
        <v>44057</v>
      </c>
      <c r="D3492" s="8" t="s">
        <v>6195</v>
      </c>
      <c r="E3492" s="8" t="s">
        <v>31746</v>
      </c>
      <c r="F3492" s="5" t="s">
        <v>44082</v>
      </c>
      <c r="G3492" s="5" t="s">
        <v>44083</v>
      </c>
      <c r="H3492" s="6" t="s">
        <v>19880</v>
      </c>
      <c r="I3492" s="6" t="s">
        <v>15411</v>
      </c>
      <c r="J3492" s="6" t="s">
        <v>19879</v>
      </c>
      <c r="K3492" s="6" t="s">
        <v>44084</v>
      </c>
      <c r="L3492" s="11" t="s">
        <v>31772</v>
      </c>
      <c r="M3492" s="9" t="s">
        <v>32731</v>
      </c>
      <c r="N3492" s="9" t="s">
        <v>6195</v>
      </c>
      <c r="O3492" s="9" t="s">
        <v>497</v>
      </c>
      <c r="P3492" s="9" t="s">
        <v>31696</v>
      </c>
      <c r="Q3492" s="11" t="s">
        <v>44085</v>
      </c>
      <c r="R3492" s="6" t="s">
        <v>31689</v>
      </c>
      <c r="S3492" s="9" t="s">
        <v>31657</v>
      </c>
    </row>
    <row r="3493" spans="1:19">
      <c r="A3493" s="5" t="s">
        <v>13723</v>
      </c>
      <c r="B3493" s="6" t="s">
        <v>31690</v>
      </c>
      <c r="C3493" s="7" t="s">
        <v>44057</v>
      </c>
      <c r="D3493" s="8" t="s">
        <v>6195</v>
      </c>
      <c r="E3493" s="8" t="s">
        <v>31751</v>
      </c>
      <c r="F3493" s="5" t="s">
        <v>44086</v>
      </c>
      <c r="G3493" s="5" t="s">
        <v>44087</v>
      </c>
      <c r="H3493" s="6" t="s">
        <v>19878</v>
      </c>
      <c r="I3493" s="6" t="s">
        <v>15411</v>
      </c>
      <c r="J3493" s="6" t="s">
        <v>19877</v>
      </c>
      <c r="K3493" s="6" t="s">
        <v>44088</v>
      </c>
      <c r="L3493" s="11" t="s">
        <v>31772</v>
      </c>
      <c r="M3493" s="9" t="s">
        <v>32731</v>
      </c>
      <c r="N3493" s="9" t="s">
        <v>6195</v>
      </c>
      <c r="O3493" s="9" t="s">
        <v>497</v>
      </c>
      <c r="P3493" s="9" t="s">
        <v>31696</v>
      </c>
      <c r="Q3493" s="11" t="s">
        <v>44089</v>
      </c>
      <c r="R3493" s="6" t="s">
        <v>31689</v>
      </c>
      <c r="S3493" s="9" t="s">
        <v>31657</v>
      </c>
    </row>
    <row r="3494" spans="1:19">
      <c r="A3494" s="5" t="s">
        <v>13723</v>
      </c>
      <c r="B3494" s="6" t="s">
        <v>31690</v>
      </c>
      <c r="C3494" s="7" t="s">
        <v>44057</v>
      </c>
      <c r="D3494" s="8" t="s">
        <v>6195</v>
      </c>
      <c r="E3494" s="8" t="s">
        <v>31731</v>
      </c>
      <c r="F3494" s="5" t="s">
        <v>44090</v>
      </c>
      <c r="G3494" s="5" t="s">
        <v>44091</v>
      </c>
      <c r="H3494" s="6" t="s">
        <v>19876</v>
      </c>
      <c r="I3494" s="6" t="s">
        <v>19875</v>
      </c>
      <c r="J3494" s="6" t="s">
        <v>19874</v>
      </c>
      <c r="K3494" s="6" t="s">
        <v>44092</v>
      </c>
      <c r="L3494" s="11" t="s">
        <v>31772</v>
      </c>
      <c r="M3494" s="9" t="s">
        <v>32731</v>
      </c>
      <c r="N3494" s="9" t="s">
        <v>6195</v>
      </c>
      <c r="O3494" s="9" t="s">
        <v>1212</v>
      </c>
      <c r="P3494" s="9" t="s">
        <v>31696</v>
      </c>
      <c r="Q3494" s="11" t="s">
        <v>44093</v>
      </c>
      <c r="R3494" s="6" t="s">
        <v>31689</v>
      </c>
      <c r="S3494" s="9" t="s">
        <v>31657</v>
      </c>
    </row>
    <row r="3495" spans="1:19">
      <c r="A3495" s="5" t="s">
        <v>13723</v>
      </c>
      <c r="B3495" s="6" t="s">
        <v>31690</v>
      </c>
      <c r="C3495" s="7" t="s">
        <v>44057</v>
      </c>
      <c r="D3495" s="8" t="s">
        <v>6195</v>
      </c>
      <c r="E3495" s="8" t="s">
        <v>32274</v>
      </c>
      <c r="F3495" s="5" t="s">
        <v>44094</v>
      </c>
      <c r="G3495" s="5" t="s">
        <v>44095</v>
      </c>
      <c r="H3495" s="6" t="s">
        <v>19873</v>
      </c>
      <c r="I3495" s="6" t="s">
        <v>15411</v>
      </c>
      <c r="J3495" s="6" t="s">
        <v>44096</v>
      </c>
      <c r="K3495" s="6" t="s">
        <v>44097</v>
      </c>
      <c r="L3495" s="11" t="s">
        <v>1604</v>
      </c>
      <c r="M3495" s="9" t="s">
        <v>32731</v>
      </c>
      <c r="N3495" s="9" t="s">
        <v>6195</v>
      </c>
      <c r="O3495" s="9" t="s">
        <v>497</v>
      </c>
      <c r="P3495" s="9" t="s">
        <v>31696</v>
      </c>
      <c r="R3495" s="6" t="s">
        <v>31689</v>
      </c>
      <c r="S3495" s="9" t="s">
        <v>31657</v>
      </c>
    </row>
    <row r="3496" spans="1:19">
      <c r="A3496" s="5" t="s">
        <v>13723</v>
      </c>
      <c r="B3496" s="6" t="s">
        <v>31679</v>
      </c>
      <c r="C3496" s="7" t="s">
        <v>44098</v>
      </c>
      <c r="D3496" s="8" t="s">
        <v>437</v>
      </c>
      <c r="E3496" s="8" t="s">
        <v>31681</v>
      </c>
      <c r="F3496" s="5" t="s">
        <v>44099</v>
      </c>
      <c r="G3496" s="5" t="s">
        <v>44100</v>
      </c>
      <c r="H3496" s="6" t="s">
        <v>19872</v>
      </c>
      <c r="I3496" s="6" t="s">
        <v>15432</v>
      </c>
      <c r="J3496" s="6" t="s">
        <v>19859</v>
      </c>
      <c r="K3496" s="6" t="s">
        <v>44101</v>
      </c>
      <c r="L3496" s="11" t="s">
        <v>31949</v>
      </c>
      <c r="M3496" s="9" t="s">
        <v>32813</v>
      </c>
      <c r="N3496" s="9" t="s">
        <v>7405</v>
      </c>
      <c r="O3496" s="9" t="s">
        <v>1212</v>
      </c>
      <c r="P3496" s="9" t="s">
        <v>31687</v>
      </c>
      <c r="Q3496" s="11" t="s">
        <v>44102</v>
      </c>
      <c r="R3496" s="6" t="s">
        <v>31689</v>
      </c>
      <c r="S3496" s="9" t="s">
        <v>31657</v>
      </c>
    </row>
    <row r="3497" spans="1:19">
      <c r="A3497" s="5" t="s">
        <v>13723</v>
      </c>
      <c r="B3497" s="6" t="s">
        <v>31690</v>
      </c>
      <c r="C3497" s="7" t="s">
        <v>44098</v>
      </c>
      <c r="D3497" s="8" t="s">
        <v>437</v>
      </c>
      <c r="E3497" s="8" t="s">
        <v>31806</v>
      </c>
      <c r="F3497" s="5" t="s">
        <v>44103</v>
      </c>
      <c r="G3497" s="5" t="s">
        <v>44104</v>
      </c>
      <c r="H3497" s="6" t="s">
        <v>19871</v>
      </c>
      <c r="I3497" s="6" t="s">
        <v>15432</v>
      </c>
      <c r="J3497" s="6" t="s">
        <v>19870</v>
      </c>
      <c r="K3497" s="6" t="s">
        <v>44105</v>
      </c>
      <c r="L3497" s="11" t="s">
        <v>31767</v>
      </c>
      <c r="M3497" s="9" t="s">
        <v>32813</v>
      </c>
      <c r="N3497" s="9" t="s">
        <v>7405</v>
      </c>
      <c r="O3497" s="9" t="s">
        <v>1212</v>
      </c>
      <c r="P3497" s="9" t="s">
        <v>31696</v>
      </c>
      <c r="Q3497" s="11" t="s">
        <v>44102</v>
      </c>
      <c r="R3497" s="6" t="s">
        <v>31689</v>
      </c>
      <c r="S3497" s="9" t="s">
        <v>31657</v>
      </c>
    </row>
    <row r="3498" spans="1:19">
      <c r="A3498" s="5" t="s">
        <v>13723</v>
      </c>
      <c r="B3498" s="6" t="s">
        <v>31690</v>
      </c>
      <c r="C3498" s="7" t="s">
        <v>44098</v>
      </c>
      <c r="D3498" s="8" t="s">
        <v>437</v>
      </c>
      <c r="E3498" s="8" t="s">
        <v>31763</v>
      </c>
      <c r="F3498" s="5" t="s">
        <v>44106</v>
      </c>
      <c r="G3498" s="5" t="s">
        <v>44107</v>
      </c>
      <c r="H3498" s="6" t="s">
        <v>19869</v>
      </c>
      <c r="I3498" s="6" t="s">
        <v>15484</v>
      </c>
      <c r="J3498" s="6" t="s">
        <v>19861</v>
      </c>
      <c r="K3498" s="6" t="s">
        <v>44108</v>
      </c>
      <c r="L3498" s="11" t="s">
        <v>31767</v>
      </c>
      <c r="M3498" s="9" t="s">
        <v>32731</v>
      </c>
      <c r="N3498" s="9" t="s">
        <v>6195</v>
      </c>
      <c r="O3498" s="9" t="s">
        <v>1212</v>
      </c>
      <c r="P3498" s="9" t="s">
        <v>31696</v>
      </c>
      <c r="Q3498" s="11" t="s">
        <v>44102</v>
      </c>
      <c r="R3498" s="6" t="s">
        <v>31689</v>
      </c>
      <c r="S3498" s="9" t="s">
        <v>31657</v>
      </c>
    </row>
    <row r="3499" spans="1:19">
      <c r="A3499" s="5" t="s">
        <v>13723</v>
      </c>
      <c r="B3499" s="6" t="s">
        <v>31690</v>
      </c>
      <c r="C3499" s="7" t="s">
        <v>44098</v>
      </c>
      <c r="D3499" s="8" t="s">
        <v>437</v>
      </c>
      <c r="E3499" s="8" t="s">
        <v>31697</v>
      </c>
      <c r="F3499" s="5" t="s">
        <v>44109</v>
      </c>
      <c r="G3499" s="5" t="s">
        <v>44110</v>
      </c>
      <c r="H3499" s="6" t="s">
        <v>19868</v>
      </c>
      <c r="I3499" s="6" t="s">
        <v>15432</v>
      </c>
      <c r="J3499" s="6" t="s">
        <v>19867</v>
      </c>
      <c r="K3499" s="6" t="s">
        <v>44111</v>
      </c>
      <c r="L3499" s="11" t="s">
        <v>31730</v>
      </c>
      <c r="M3499" s="9" t="s">
        <v>32813</v>
      </c>
      <c r="N3499" s="9" t="s">
        <v>7405</v>
      </c>
      <c r="O3499" s="9" t="s">
        <v>1212</v>
      </c>
      <c r="P3499" s="9" t="s">
        <v>31696</v>
      </c>
      <c r="Q3499" s="11" t="s">
        <v>44102</v>
      </c>
      <c r="R3499" s="6" t="s">
        <v>31689</v>
      </c>
      <c r="S3499" s="9" t="s">
        <v>31657</v>
      </c>
    </row>
    <row r="3500" spans="1:19">
      <c r="A3500" s="5" t="s">
        <v>13723</v>
      </c>
      <c r="B3500" s="6" t="s">
        <v>31690</v>
      </c>
      <c r="C3500" s="7" t="s">
        <v>44098</v>
      </c>
      <c r="D3500" s="8" t="s">
        <v>437</v>
      </c>
      <c r="E3500" s="8" t="s">
        <v>31726</v>
      </c>
      <c r="F3500" s="5" t="s">
        <v>44112</v>
      </c>
      <c r="G3500" s="5" t="s">
        <v>44113</v>
      </c>
      <c r="H3500" s="6" t="s">
        <v>19866</v>
      </c>
      <c r="I3500" s="6" t="s">
        <v>15484</v>
      </c>
      <c r="J3500" s="6" t="s">
        <v>19865</v>
      </c>
      <c r="K3500" s="6" t="s">
        <v>44114</v>
      </c>
      <c r="L3500" s="11" t="s">
        <v>32387</v>
      </c>
      <c r="M3500" s="9" t="s">
        <v>32731</v>
      </c>
      <c r="N3500" s="9" t="s">
        <v>6195</v>
      </c>
      <c r="O3500" s="9" t="s">
        <v>497</v>
      </c>
      <c r="P3500" s="9" t="s">
        <v>31696</v>
      </c>
      <c r="Q3500" s="11" t="s">
        <v>44102</v>
      </c>
      <c r="R3500" s="6" t="s">
        <v>31689</v>
      </c>
      <c r="S3500" s="9" t="s">
        <v>31657</v>
      </c>
    </row>
    <row r="3501" spans="1:19">
      <c r="A3501" s="5" t="s">
        <v>13723</v>
      </c>
      <c r="B3501" s="6" t="s">
        <v>31690</v>
      </c>
      <c r="C3501" s="7" t="s">
        <v>44098</v>
      </c>
      <c r="D3501" s="8" t="s">
        <v>437</v>
      </c>
      <c r="E3501" s="8" t="s">
        <v>31768</v>
      </c>
      <c r="F3501" s="5" t="s">
        <v>44115</v>
      </c>
      <c r="G3501" s="5" t="s">
        <v>44116</v>
      </c>
      <c r="H3501" s="6" t="s">
        <v>19864</v>
      </c>
      <c r="I3501" s="6" t="s">
        <v>15432</v>
      </c>
      <c r="J3501" s="6" t="s">
        <v>19863</v>
      </c>
      <c r="K3501" s="6" t="s">
        <v>44117</v>
      </c>
      <c r="L3501" s="11" t="s">
        <v>32387</v>
      </c>
      <c r="M3501" s="9" t="s">
        <v>32813</v>
      </c>
      <c r="N3501" s="9" t="s">
        <v>7405</v>
      </c>
      <c r="O3501" s="9" t="s">
        <v>1212</v>
      </c>
      <c r="P3501" s="9" t="s">
        <v>31696</v>
      </c>
      <c r="Q3501" s="11" t="s">
        <v>44102</v>
      </c>
      <c r="R3501" s="6" t="s">
        <v>31689</v>
      </c>
      <c r="S3501" s="9" t="s">
        <v>31657</v>
      </c>
    </row>
    <row r="3502" spans="1:19">
      <c r="A3502" s="5" t="s">
        <v>13723</v>
      </c>
      <c r="B3502" s="6" t="s">
        <v>31690</v>
      </c>
      <c r="C3502" s="7" t="s">
        <v>44098</v>
      </c>
      <c r="D3502" s="8" t="s">
        <v>437</v>
      </c>
      <c r="E3502" s="8" t="s">
        <v>31858</v>
      </c>
      <c r="F3502" s="5" t="s">
        <v>44118</v>
      </c>
      <c r="G3502" s="5" t="s">
        <v>44119</v>
      </c>
      <c r="H3502" s="6" t="s">
        <v>19862</v>
      </c>
      <c r="I3502" s="6" t="s">
        <v>15484</v>
      </c>
      <c r="J3502" s="6" t="s">
        <v>19861</v>
      </c>
      <c r="K3502" s="6" t="s">
        <v>44120</v>
      </c>
      <c r="L3502" s="11" t="s">
        <v>32387</v>
      </c>
      <c r="M3502" s="9" t="s">
        <v>32731</v>
      </c>
      <c r="N3502" s="9" t="s">
        <v>6195</v>
      </c>
      <c r="O3502" s="9" t="s">
        <v>1212</v>
      </c>
      <c r="P3502" s="9" t="s">
        <v>31696</v>
      </c>
      <c r="Q3502" s="11" t="s">
        <v>44102</v>
      </c>
      <c r="R3502" s="6" t="s">
        <v>31689</v>
      </c>
      <c r="S3502" s="9" t="s">
        <v>31657</v>
      </c>
    </row>
    <row r="3503" spans="1:19">
      <c r="A3503" s="5" t="s">
        <v>13723</v>
      </c>
      <c r="B3503" s="6" t="s">
        <v>31690</v>
      </c>
      <c r="C3503" s="7" t="s">
        <v>44098</v>
      </c>
      <c r="D3503" s="8" t="s">
        <v>437</v>
      </c>
      <c r="E3503" s="8" t="s">
        <v>31746</v>
      </c>
      <c r="F3503" s="5" t="s">
        <v>44121</v>
      </c>
      <c r="G3503" s="5" t="s">
        <v>44122</v>
      </c>
      <c r="H3503" s="6" t="s">
        <v>19860</v>
      </c>
      <c r="I3503" s="6" t="s">
        <v>15432</v>
      </c>
      <c r="J3503" s="6" t="s">
        <v>19859</v>
      </c>
      <c r="K3503" s="6" t="s">
        <v>44123</v>
      </c>
      <c r="L3503" s="11" t="s">
        <v>32387</v>
      </c>
      <c r="M3503" s="9" t="s">
        <v>32813</v>
      </c>
      <c r="N3503" s="9" t="s">
        <v>7405</v>
      </c>
      <c r="O3503" s="9" t="s">
        <v>1212</v>
      </c>
      <c r="P3503" s="9" t="s">
        <v>31696</v>
      </c>
      <c r="Q3503" s="11" t="s">
        <v>44102</v>
      </c>
      <c r="R3503" s="6" t="s">
        <v>31689</v>
      </c>
      <c r="S3503" s="9" t="s">
        <v>31657</v>
      </c>
    </row>
    <row r="3504" spans="1:19">
      <c r="A3504" s="5" t="s">
        <v>13723</v>
      </c>
      <c r="B3504" s="6" t="s">
        <v>31679</v>
      </c>
      <c r="C3504" s="7" t="s">
        <v>44124</v>
      </c>
      <c r="D3504" s="8" t="s">
        <v>437</v>
      </c>
      <c r="E3504" s="8" t="s">
        <v>31681</v>
      </c>
      <c r="F3504" s="5" t="s">
        <v>44125</v>
      </c>
      <c r="G3504" s="5" t="s">
        <v>44126</v>
      </c>
      <c r="H3504" s="6" t="s">
        <v>19858</v>
      </c>
      <c r="I3504" s="6" t="s">
        <v>15432</v>
      </c>
      <c r="J3504" s="6" t="s">
        <v>19856</v>
      </c>
      <c r="K3504" s="6" t="s">
        <v>44127</v>
      </c>
      <c r="L3504" s="11" t="s">
        <v>31949</v>
      </c>
      <c r="M3504" s="9" t="s">
        <v>32813</v>
      </c>
      <c r="N3504" s="9" t="s">
        <v>7405</v>
      </c>
      <c r="O3504" s="9" t="s">
        <v>1584</v>
      </c>
      <c r="P3504" s="9" t="s">
        <v>31687</v>
      </c>
      <c r="Q3504" s="11" t="s">
        <v>44128</v>
      </c>
      <c r="R3504" s="6" t="s">
        <v>31689</v>
      </c>
      <c r="S3504" s="9" t="s">
        <v>31657</v>
      </c>
    </row>
    <row r="3505" spans="1:19">
      <c r="A3505" s="5" t="s">
        <v>13723</v>
      </c>
      <c r="B3505" s="6" t="s">
        <v>31690</v>
      </c>
      <c r="C3505" s="7" t="s">
        <v>44124</v>
      </c>
      <c r="D3505" s="8" t="s">
        <v>437</v>
      </c>
      <c r="E3505" s="8" t="s">
        <v>31806</v>
      </c>
      <c r="F3505" s="5" t="s">
        <v>44129</v>
      </c>
      <c r="G3505" s="5" t="s">
        <v>44130</v>
      </c>
      <c r="H3505" s="6" t="s">
        <v>19857</v>
      </c>
      <c r="I3505" s="6" t="s">
        <v>15432</v>
      </c>
      <c r="J3505" s="6" t="s">
        <v>19856</v>
      </c>
      <c r="K3505" s="6" t="s">
        <v>44131</v>
      </c>
      <c r="L3505" s="11" t="s">
        <v>31767</v>
      </c>
      <c r="M3505" s="9" t="s">
        <v>32813</v>
      </c>
      <c r="N3505" s="9" t="s">
        <v>7405</v>
      </c>
      <c r="O3505" s="9" t="s">
        <v>1584</v>
      </c>
      <c r="P3505" s="9" t="s">
        <v>31696</v>
      </c>
      <c r="Q3505" s="11" t="s">
        <v>44128</v>
      </c>
      <c r="R3505" s="6" t="s">
        <v>31689</v>
      </c>
      <c r="S3505" s="9" t="s">
        <v>31657</v>
      </c>
    </row>
    <row r="3506" spans="1:19">
      <c r="A3506" s="5" t="s">
        <v>13723</v>
      </c>
      <c r="B3506" s="6" t="s">
        <v>31690</v>
      </c>
      <c r="C3506" s="7" t="s">
        <v>44124</v>
      </c>
      <c r="D3506" s="8" t="s">
        <v>437</v>
      </c>
      <c r="E3506" s="8" t="s">
        <v>31697</v>
      </c>
      <c r="F3506" s="5" t="s">
        <v>44132</v>
      </c>
      <c r="G3506" s="5" t="s">
        <v>44133</v>
      </c>
      <c r="H3506" s="6" t="s">
        <v>19855</v>
      </c>
      <c r="I3506" s="6" t="s">
        <v>15432</v>
      </c>
      <c r="J3506" s="6" t="s">
        <v>19854</v>
      </c>
      <c r="K3506" s="6" t="s">
        <v>44134</v>
      </c>
      <c r="L3506" s="11" t="s">
        <v>32955</v>
      </c>
      <c r="M3506" s="9" t="s">
        <v>32813</v>
      </c>
      <c r="N3506" s="9" t="s">
        <v>7405</v>
      </c>
      <c r="O3506" s="9" t="s">
        <v>1584</v>
      </c>
      <c r="P3506" s="9" t="s">
        <v>31696</v>
      </c>
      <c r="Q3506" s="11" t="s">
        <v>44128</v>
      </c>
      <c r="R3506" s="6" t="s">
        <v>31689</v>
      </c>
      <c r="S3506" s="9" t="s">
        <v>31657</v>
      </c>
    </row>
    <row r="3507" spans="1:19">
      <c r="A3507" s="5" t="s">
        <v>13723</v>
      </c>
      <c r="B3507" s="6" t="s">
        <v>31690</v>
      </c>
      <c r="C3507" s="7" t="s">
        <v>44124</v>
      </c>
      <c r="D3507" s="8" t="s">
        <v>437</v>
      </c>
      <c r="E3507" s="8" t="s">
        <v>31726</v>
      </c>
      <c r="F3507" s="5" t="s">
        <v>44135</v>
      </c>
      <c r="G3507" s="5" t="s">
        <v>44136</v>
      </c>
      <c r="H3507" s="6" t="s">
        <v>19853</v>
      </c>
      <c r="I3507" s="6" t="s">
        <v>15432</v>
      </c>
      <c r="J3507" s="6" t="s">
        <v>19852</v>
      </c>
      <c r="K3507" s="6" t="s">
        <v>44137</v>
      </c>
      <c r="L3507" s="11" t="s">
        <v>32955</v>
      </c>
      <c r="M3507" s="9" t="s">
        <v>32813</v>
      </c>
      <c r="N3507" s="9" t="s">
        <v>7405</v>
      </c>
      <c r="O3507" s="9" t="s">
        <v>1584</v>
      </c>
      <c r="P3507" s="9" t="s">
        <v>31696</v>
      </c>
      <c r="Q3507" s="11" t="s">
        <v>44128</v>
      </c>
      <c r="R3507" s="6" t="s">
        <v>31689</v>
      </c>
      <c r="S3507" s="9" t="s">
        <v>31657</v>
      </c>
    </row>
    <row r="3508" spans="1:19">
      <c r="A3508" s="5" t="s">
        <v>13723</v>
      </c>
      <c r="B3508" s="6" t="s">
        <v>31690</v>
      </c>
      <c r="C3508" s="7" t="s">
        <v>44124</v>
      </c>
      <c r="D3508" s="8" t="s">
        <v>437</v>
      </c>
      <c r="E3508" s="8" t="s">
        <v>31858</v>
      </c>
      <c r="F3508" s="5" t="s">
        <v>44138</v>
      </c>
      <c r="G3508" s="5" t="s">
        <v>44139</v>
      </c>
      <c r="H3508" s="6" t="s">
        <v>19851</v>
      </c>
      <c r="I3508" s="6" t="s">
        <v>15432</v>
      </c>
      <c r="J3508" s="6" t="s">
        <v>19850</v>
      </c>
      <c r="K3508" s="6" t="s">
        <v>44140</v>
      </c>
      <c r="L3508" s="11" t="s">
        <v>44141</v>
      </c>
      <c r="M3508" s="9" t="s">
        <v>32813</v>
      </c>
      <c r="N3508" s="9" t="s">
        <v>7405</v>
      </c>
      <c r="O3508" s="9" t="s">
        <v>1584</v>
      </c>
      <c r="P3508" s="9" t="s">
        <v>31696</v>
      </c>
      <c r="Q3508" s="11" t="s">
        <v>44128</v>
      </c>
      <c r="R3508" s="6" t="s">
        <v>31689</v>
      </c>
      <c r="S3508" s="9" t="s">
        <v>31657</v>
      </c>
    </row>
    <row r="3509" spans="1:19">
      <c r="A3509" s="5" t="s">
        <v>13723</v>
      </c>
      <c r="B3509" s="6" t="s">
        <v>31679</v>
      </c>
      <c r="C3509" s="7" t="s">
        <v>44142</v>
      </c>
      <c r="D3509" s="8" t="s">
        <v>316</v>
      </c>
      <c r="E3509" s="8" t="s">
        <v>31681</v>
      </c>
      <c r="F3509" s="5" t="s">
        <v>44143</v>
      </c>
      <c r="G3509" s="5" t="s">
        <v>44144</v>
      </c>
      <c r="H3509" s="6" t="s">
        <v>19849</v>
      </c>
      <c r="I3509" s="6" t="s">
        <v>19744</v>
      </c>
      <c r="J3509" s="6" t="s">
        <v>19848</v>
      </c>
      <c r="K3509" s="6" t="s">
        <v>44145</v>
      </c>
      <c r="L3509" s="11" t="s">
        <v>31949</v>
      </c>
      <c r="M3509" s="9" t="s">
        <v>32813</v>
      </c>
      <c r="N3509" s="9" t="s">
        <v>7405</v>
      </c>
      <c r="O3509" s="9" t="s">
        <v>1584</v>
      </c>
      <c r="P3509" s="9" t="s">
        <v>31687</v>
      </c>
      <c r="Q3509" s="11" t="s">
        <v>44146</v>
      </c>
      <c r="R3509" s="6" t="s">
        <v>31689</v>
      </c>
      <c r="S3509" s="9" t="s">
        <v>31657</v>
      </c>
    </row>
    <row r="3510" spans="1:19">
      <c r="A3510" s="5" t="s">
        <v>13723</v>
      </c>
      <c r="B3510" s="6" t="s">
        <v>31690</v>
      </c>
      <c r="C3510" s="7" t="s">
        <v>44142</v>
      </c>
      <c r="D3510" s="8" t="s">
        <v>316</v>
      </c>
      <c r="E3510" s="8" t="s">
        <v>31721</v>
      </c>
      <c r="F3510" s="5" t="s">
        <v>44147</v>
      </c>
      <c r="G3510" s="5" t="s">
        <v>44148</v>
      </c>
      <c r="H3510" s="6" t="s">
        <v>19847</v>
      </c>
      <c r="I3510" s="6" t="s">
        <v>19744</v>
      </c>
      <c r="J3510" s="6" t="s">
        <v>19846</v>
      </c>
      <c r="K3510" s="6" t="s">
        <v>44149</v>
      </c>
      <c r="L3510" s="11" t="s">
        <v>31767</v>
      </c>
      <c r="M3510" s="9" t="s">
        <v>32925</v>
      </c>
      <c r="N3510" s="9" t="s">
        <v>7062</v>
      </c>
      <c r="O3510" s="9" t="s">
        <v>1584</v>
      </c>
      <c r="P3510" s="9" t="s">
        <v>31696</v>
      </c>
      <c r="Q3510" s="11" t="s">
        <v>44146</v>
      </c>
      <c r="R3510" s="6" t="s">
        <v>31689</v>
      </c>
      <c r="S3510" s="9" t="s">
        <v>31657</v>
      </c>
    </row>
    <row r="3511" spans="1:19">
      <c r="A3511" s="5" t="s">
        <v>13723</v>
      </c>
      <c r="B3511" s="6" t="s">
        <v>31690</v>
      </c>
      <c r="C3511" s="7" t="s">
        <v>44142</v>
      </c>
      <c r="D3511" s="8" t="s">
        <v>316</v>
      </c>
      <c r="E3511" s="8" t="s">
        <v>31697</v>
      </c>
      <c r="F3511" s="5" t="s">
        <v>44150</v>
      </c>
      <c r="G3511" s="5" t="s">
        <v>44151</v>
      </c>
      <c r="H3511" s="6" t="s">
        <v>19845</v>
      </c>
      <c r="I3511" s="6" t="s">
        <v>19744</v>
      </c>
      <c r="J3511" s="6" t="s">
        <v>19844</v>
      </c>
      <c r="K3511" s="6" t="s">
        <v>44152</v>
      </c>
      <c r="L3511" s="11" t="s">
        <v>31862</v>
      </c>
      <c r="M3511" s="9" t="s">
        <v>32925</v>
      </c>
      <c r="N3511" s="9" t="s">
        <v>7062</v>
      </c>
      <c r="O3511" s="9" t="s">
        <v>1584</v>
      </c>
      <c r="P3511" s="9" t="s">
        <v>31696</v>
      </c>
      <c r="Q3511" s="11" t="s">
        <v>44146</v>
      </c>
      <c r="R3511" s="6" t="s">
        <v>31689</v>
      </c>
      <c r="S3511" s="9" t="s">
        <v>31657</v>
      </c>
    </row>
    <row r="3512" spans="1:19">
      <c r="A3512" s="5" t="s">
        <v>13723</v>
      </c>
      <c r="B3512" s="6" t="s">
        <v>31690</v>
      </c>
      <c r="C3512" s="7" t="s">
        <v>44142</v>
      </c>
      <c r="D3512" s="8" t="s">
        <v>316</v>
      </c>
      <c r="E3512" s="8" t="s">
        <v>31726</v>
      </c>
      <c r="F3512" s="5" t="s">
        <v>44153</v>
      </c>
      <c r="G3512" s="5" t="s">
        <v>44154</v>
      </c>
      <c r="H3512" s="6" t="s">
        <v>19843</v>
      </c>
      <c r="I3512" s="6" t="s">
        <v>19744</v>
      </c>
      <c r="J3512" s="6" t="s">
        <v>19842</v>
      </c>
      <c r="K3512" s="6" t="s">
        <v>44155</v>
      </c>
      <c r="L3512" s="11" t="s">
        <v>31864</v>
      </c>
      <c r="M3512" s="9" t="s">
        <v>32813</v>
      </c>
      <c r="N3512" s="9" t="s">
        <v>7405</v>
      </c>
      <c r="O3512" s="9" t="s">
        <v>1584</v>
      </c>
      <c r="P3512" s="9" t="s">
        <v>31696</v>
      </c>
      <c r="Q3512" s="11" t="s">
        <v>44146</v>
      </c>
      <c r="R3512" s="6" t="s">
        <v>31689</v>
      </c>
      <c r="S3512" s="9" t="s">
        <v>31657</v>
      </c>
    </row>
    <row r="3513" spans="1:19">
      <c r="A3513" s="5" t="s">
        <v>13723</v>
      </c>
      <c r="B3513" s="6" t="s">
        <v>31690</v>
      </c>
      <c r="C3513" s="7" t="s">
        <v>44142</v>
      </c>
      <c r="D3513" s="8" t="s">
        <v>316</v>
      </c>
      <c r="E3513" s="8" t="s">
        <v>32274</v>
      </c>
      <c r="F3513" s="5" t="s">
        <v>44156</v>
      </c>
      <c r="G3513" s="5" t="s">
        <v>37277</v>
      </c>
      <c r="H3513" s="6" t="s">
        <v>13722</v>
      </c>
      <c r="I3513" s="6" t="s">
        <v>13721</v>
      </c>
      <c r="J3513" s="6" t="s">
        <v>44157</v>
      </c>
      <c r="K3513" s="6" t="s">
        <v>44158</v>
      </c>
      <c r="L3513" s="11" t="s">
        <v>31767</v>
      </c>
      <c r="M3513" s="9" t="s">
        <v>32813</v>
      </c>
      <c r="N3513" s="9" t="s">
        <v>7405</v>
      </c>
      <c r="O3513" s="9" t="s">
        <v>1584</v>
      </c>
      <c r="P3513" s="9" t="s">
        <v>31696</v>
      </c>
      <c r="R3513" s="6" t="s">
        <v>31689</v>
      </c>
      <c r="S3513" s="9" t="s">
        <v>31657</v>
      </c>
    </row>
    <row r="3514" spans="1:19">
      <c r="A3514" s="5" t="s">
        <v>13723</v>
      </c>
      <c r="B3514" s="6" t="s">
        <v>31679</v>
      </c>
      <c r="C3514" s="7" t="s">
        <v>44159</v>
      </c>
      <c r="D3514" s="8" t="s">
        <v>316</v>
      </c>
      <c r="E3514" s="8" t="s">
        <v>31681</v>
      </c>
      <c r="F3514" s="5" t="s">
        <v>44160</v>
      </c>
      <c r="G3514" s="5" t="s">
        <v>44161</v>
      </c>
      <c r="H3514" s="6" t="s">
        <v>19841</v>
      </c>
      <c r="I3514" s="6" t="s">
        <v>14414</v>
      </c>
      <c r="J3514" s="6" t="s">
        <v>19840</v>
      </c>
      <c r="K3514" s="6" t="s">
        <v>44162</v>
      </c>
      <c r="L3514" s="11" t="s">
        <v>32449</v>
      </c>
      <c r="M3514" s="9" t="s">
        <v>32925</v>
      </c>
      <c r="N3514" s="9" t="s">
        <v>7062</v>
      </c>
      <c r="O3514" s="9" t="s">
        <v>1584</v>
      </c>
      <c r="P3514" s="9" t="s">
        <v>31687</v>
      </c>
      <c r="R3514" s="6" t="s">
        <v>31689</v>
      </c>
      <c r="S3514" s="9" t="s">
        <v>31657</v>
      </c>
    </row>
    <row r="3515" spans="1:19">
      <c r="A3515" s="5" t="s">
        <v>13723</v>
      </c>
      <c r="B3515" s="6" t="s">
        <v>31690</v>
      </c>
      <c r="C3515" s="7" t="s">
        <v>44159</v>
      </c>
      <c r="D3515" s="8" t="s">
        <v>316</v>
      </c>
      <c r="E3515" s="8" t="s">
        <v>31835</v>
      </c>
      <c r="F3515" s="5" t="s">
        <v>44163</v>
      </c>
      <c r="G3515" s="5" t="s">
        <v>44164</v>
      </c>
      <c r="H3515" s="6" t="s">
        <v>19841</v>
      </c>
      <c r="I3515" s="6" t="s">
        <v>14414</v>
      </c>
      <c r="J3515" s="6" t="s">
        <v>19840</v>
      </c>
      <c r="K3515" s="6" t="s">
        <v>44162</v>
      </c>
      <c r="L3515" s="11" t="s">
        <v>32449</v>
      </c>
      <c r="M3515" s="9" t="s">
        <v>32925</v>
      </c>
      <c r="N3515" s="9" t="s">
        <v>7062</v>
      </c>
      <c r="O3515" s="9" t="s">
        <v>1584</v>
      </c>
      <c r="P3515" s="9" t="s">
        <v>31696</v>
      </c>
      <c r="Q3515" s="11" t="s">
        <v>44165</v>
      </c>
      <c r="R3515" s="6" t="s">
        <v>31689</v>
      </c>
      <c r="S3515" s="9" t="s">
        <v>31657</v>
      </c>
    </row>
    <row r="3516" spans="1:19">
      <c r="A3516" s="5" t="s">
        <v>13723</v>
      </c>
      <c r="B3516" s="6" t="s">
        <v>31679</v>
      </c>
      <c r="C3516" s="7" t="s">
        <v>44166</v>
      </c>
      <c r="D3516" s="8" t="s">
        <v>316</v>
      </c>
      <c r="E3516" s="8" t="s">
        <v>31681</v>
      </c>
      <c r="F3516" s="5" t="s">
        <v>44167</v>
      </c>
      <c r="G3516" s="5" t="s">
        <v>44168</v>
      </c>
      <c r="H3516" s="6" t="s">
        <v>19839</v>
      </c>
      <c r="I3516" s="6" t="s">
        <v>14409</v>
      </c>
      <c r="J3516" s="6" t="s">
        <v>19838</v>
      </c>
      <c r="K3516" s="6" t="s">
        <v>44169</v>
      </c>
      <c r="L3516" s="11" t="s">
        <v>31949</v>
      </c>
      <c r="M3516" s="9" t="s">
        <v>32925</v>
      </c>
      <c r="N3516" s="9" t="s">
        <v>7062</v>
      </c>
      <c r="O3516" s="9" t="s">
        <v>1584</v>
      </c>
      <c r="P3516" s="9" t="s">
        <v>31687</v>
      </c>
      <c r="Q3516" s="11" t="s">
        <v>44170</v>
      </c>
      <c r="R3516" s="6" t="s">
        <v>31689</v>
      </c>
      <c r="S3516" s="9" t="s">
        <v>31657</v>
      </c>
    </row>
    <row r="3517" spans="1:19">
      <c r="A3517" s="5" t="s">
        <v>13723</v>
      </c>
      <c r="B3517" s="6" t="s">
        <v>31690</v>
      </c>
      <c r="C3517" s="7" t="s">
        <v>44166</v>
      </c>
      <c r="D3517" s="8" t="s">
        <v>316</v>
      </c>
      <c r="E3517" s="8" t="s">
        <v>32075</v>
      </c>
      <c r="F3517" s="5" t="s">
        <v>44171</v>
      </c>
      <c r="G3517" s="5" t="s">
        <v>44172</v>
      </c>
      <c r="H3517" s="6" t="s">
        <v>19837</v>
      </c>
      <c r="I3517" s="6" t="s">
        <v>14409</v>
      </c>
      <c r="J3517" s="6" t="s">
        <v>19836</v>
      </c>
      <c r="K3517" s="6" t="s">
        <v>44173</v>
      </c>
      <c r="L3517" s="11" t="s">
        <v>31767</v>
      </c>
      <c r="M3517" s="9" t="s">
        <v>32925</v>
      </c>
      <c r="N3517" s="9" t="s">
        <v>7062</v>
      </c>
      <c r="O3517" s="9" t="s">
        <v>1584</v>
      </c>
      <c r="P3517" s="9" t="s">
        <v>31696</v>
      </c>
      <c r="Q3517" s="11" t="s">
        <v>44170</v>
      </c>
      <c r="R3517" s="6" t="s">
        <v>31689</v>
      </c>
      <c r="S3517" s="9" t="s">
        <v>31657</v>
      </c>
    </row>
    <row r="3518" spans="1:19">
      <c r="A3518" s="5" t="s">
        <v>13723</v>
      </c>
      <c r="B3518" s="6" t="s">
        <v>31690</v>
      </c>
      <c r="C3518" s="7" t="s">
        <v>44166</v>
      </c>
      <c r="D3518" s="8" t="s">
        <v>316</v>
      </c>
      <c r="E3518" s="8" t="s">
        <v>32487</v>
      </c>
      <c r="F3518" s="5" t="s">
        <v>44174</v>
      </c>
      <c r="G3518" s="5" t="s">
        <v>44175</v>
      </c>
      <c r="H3518" s="6" t="s">
        <v>19835</v>
      </c>
      <c r="I3518" s="6" t="s">
        <v>14409</v>
      </c>
      <c r="J3518" s="6" t="s">
        <v>19834</v>
      </c>
      <c r="K3518" s="6" t="s">
        <v>44176</v>
      </c>
      <c r="L3518" s="11" t="s">
        <v>31767</v>
      </c>
      <c r="M3518" s="9" t="s">
        <v>32925</v>
      </c>
      <c r="N3518" s="9" t="s">
        <v>7062</v>
      </c>
      <c r="O3518" s="9" t="s">
        <v>1584</v>
      </c>
      <c r="P3518" s="9" t="s">
        <v>31696</v>
      </c>
      <c r="Q3518" s="11" t="s">
        <v>44170</v>
      </c>
      <c r="R3518" s="6" t="s">
        <v>31689</v>
      </c>
      <c r="S3518" s="9" t="s">
        <v>31657</v>
      </c>
    </row>
    <row r="3519" spans="1:19">
      <c r="A3519" s="5" t="s">
        <v>13723</v>
      </c>
      <c r="B3519" s="6" t="s">
        <v>31690</v>
      </c>
      <c r="C3519" s="7" t="s">
        <v>44166</v>
      </c>
      <c r="D3519" s="8" t="s">
        <v>316</v>
      </c>
      <c r="E3519" s="8" t="s">
        <v>31726</v>
      </c>
      <c r="F3519" s="5" t="s">
        <v>38155</v>
      </c>
      <c r="G3519" s="5" t="s">
        <v>44177</v>
      </c>
      <c r="H3519" s="6" t="s">
        <v>19833</v>
      </c>
      <c r="I3519" s="6" t="s">
        <v>14409</v>
      </c>
      <c r="J3519" s="6" t="s">
        <v>19832</v>
      </c>
      <c r="K3519" s="6" t="s">
        <v>44178</v>
      </c>
      <c r="L3519" s="11" t="s">
        <v>31772</v>
      </c>
      <c r="M3519" s="9" t="s">
        <v>32925</v>
      </c>
      <c r="N3519" s="9" t="s">
        <v>7062</v>
      </c>
      <c r="O3519" s="9" t="s">
        <v>1584</v>
      </c>
      <c r="P3519" s="9" t="s">
        <v>31696</v>
      </c>
      <c r="Q3519" s="11" t="s">
        <v>44170</v>
      </c>
      <c r="R3519" s="6" t="s">
        <v>31689</v>
      </c>
      <c r="S3519" s="9" t="s">
        <v>31657</v>
      </c>
    </row>
    <row r="3520" spans="1:19">
      <c r="A3520" s="5" t="s">
        <v>13723</v>
      </c>
      <c r="B3520" s="6" t="s">
        <v>31690</v>
      </c>
      <c r="C3520" s="7" t="s">
        <v>44166</v>
      </c>
      <c r="D3520" s="8" t="s">
        <v>316</v>
      </c>
      <c r="E3520" s="8" t="s">
        <v>31746</v>
      </c>
      <c r="F3520" s="5" t="s">
        <v>44179</v>
      </c>
      <c r="G3520" s="5" t="s">
        <v>44180</v>
      </c>
      <c r="H3520" s="6" t="s">
        <v>19831</v>
      </c>
      <c r="I3520" s="6" t="s">
        <v>14409</v>
      </c>
      <c r="J3520" s="6" t="s">
        <v>19830</v>
      </c>
      <c r="K3520" s="6" t="s">
        <v>44181</v>
      </c>
      <c r="L3520" s="11" t="s">
        <v>31772</v>
      </c>
      <c r="M3520" s="9" t="s">
        <v>32925</v>
      </c>
      <c r="N3520" s="9" t="s">
        <v>7062</v>
      </c>
      <c r="O3520" s="9" t="s">
        <v>1584</v>
      </c>
      <c r="P3520" s="9" t="s">
        <v>31696</v>
      </c>
      <c r="Q3520" s="11" t="s">
        <v>44170</v>
      </c>
      <c r="R3520" s="6" t="s">
        <v>31689</v>
      </c>
      <c r="S3520" s="9" t="s">
        <v>31657</v>
      </c>
    </row>
    <row r="3521" spans="1:19">
      <c r="A3521" s="5" t="s">
        <v>13723</v>
      </c>
      <c r="B3521" s="6" t="s">
        <v>31690</v>
      </c>
      <c r="C3521" s="7" t="s">
        <v>44166</v>
      </c>
      <c r="D3521" s="8" t="s">
        <v>316</v>
      </c>
      <c r="E3521" s="8" t="s">
        <v>31751</v>
      </c>
      <c r="F3521" s="5" t="s">
        <v>44182</v>
      </c>
      <c r="G3521" s="5" t="s">
        <v>44183</v>
      </c>
      <c r="H3521" s="6" t="s">
        <v>19829</v>
      </c>
      <c r="I3521" s="6" t="s">
        <v>14409</v>
      </c>
      <c r="J3521" s="6" t="s">
        <v>19828</v>
      </c>
      <c r="K3521" s="6" t="s">
        <v>44184</v>
      </c>
      <c r="L3521" s="11" t="s">
        <v>31772</v>
      </c>
      <c r="M3521" s="9" t="s">
        <v>32925</v>
      </c>
      <c r="N3521" s="9" t="s">
        <v>7062</v>
      </c>
      <c r="O3521" s="9" t="s">
        <v>1584</v>
      </c>
      <c r="P3521" s="9" t="s">
        <v>31696</v>
      </c>
      <c r="Q3521" s="11" t="s">
        <v>44170</v>
      </c>
      <c r="R3521" s="6" t="s">
        <v>31689</v>
      </c>
      <c r="S3521" s="9" t="s">
        <v>31657</v>
      </c>
    </row>
    <row r="3522" spans="1:19">
      <c r="A3522" s="5" t="s">
        <v>13723</v>
      </c>
      <c r="B3522" s="6" t="s">
        <v>31690</v>
      </c>
      <c r="C3522" s="7" t="s">
        <v>44166</v>
      </c>
      <c r="D3522" s="8" t="s">
        <v>316</v>
      </c>
      <c r="E3522" s="8" t="s">
        <v>31731</v>
      </c>
      <c r="F3522" s="5" t="s">
        <v>44185</v>
      </c>
      <c r="G3522" s="5" t="s">
        <v>44186</v>
      </c>
      <c r="H3522" s="6" t="s">
        <v>19827</v>
      </c>
      <c r="I3522" s="6" t="s">
        <v>14409</v>
      </c>
      <c r="J3522" s="6" t="s">
        <v>19826</v>
      </c>
      <c r="K3522" s="6" t="s">
        <v>44187</v>
      </c>
      <c r="L3522" s="11" t="s">
        <v>31839</v>
      </c>
      <c r="M3522" s="9" t="s">
        <v>32925</v>
      </c>
      <c r="N3522" s="9" t="s">
        <v>7062</v>
      </c>
      <c r="O3522" s="9" t="s">
        <v>1584</v>
      </c>
      <c r="P3522" s="9" t="s">
        <v>31696</v>
      </c>
      <c r="Q3522" s="11" t="s">
        <v>44170</v>
      </c>
      <c r="R3522" s="6" t="s">
        <v>31689</v>
      </c>
      <c r="S3522" s="9" t="s">
        <v>31657</v>
      </c>
    </row>
    <row r="3523" spans="1:19">
      <c r="A3523" s="5" t="s">
        <v>13723</v>
      </c>
      <c r="B3523" s="6" t="s">
        <v>31679</v>
      </c>
      <c r="C3523" s="7" t="s">
        <v>44188</v>
      </c>
      <c r="D3523" s="8" t="s">
        <v>316</v>
      </c>
      <c r="E3523" s="8" t="s">
        <v>31681</v>
      </c>
      <c r="F3523" s="5" t="s">
        <v>44189</v>
      </c>
      <c r="G3523" s="5" t="s">
        <v>44190</v>
      </c>
      <c r="H3523" s="6" t="s">
        <v>19825</v>
      </c>
      <c r="I3523" s="6" t="s">
        <v>19808</v>
      </c>
      <c r="J3523" s="6" t="s">
        <v>19824</v>
      </c>
      <c r="K3523" s="6" t="s">
        <v>44191</v>
      </c>
      <c r="L3523" s="11" t="s">
        <v>31949</v>
      </c>
      <c r="M3523" s="9" t="s">
        <v>32925</v>
      </c>
      <c r="N3523" s="9" t="s">
        <v>7062</v>
      </c>
      <c r="O3523" s="9" t="s">
        <v>1584</v>
      </c>
      <c r="P3523" s="9" t="s">
        <v>31687</v>
      </c>
      <c r="Q3523" s="11" t="s">
        <v>44192</v>
      </c>
      <c r="R3523" s="6" t="s">
        <v>31689</v>
      </c>
      <c r="S3523" s="9" t="s">
        <v>31657</v>
      </c>
    </row>
    <row r="3524" spans="1:19">
      <c r="A3524" s="5" t="s">
        <v>13723</v>
      </c>
      <c r="B3524" s="6" t="s">
        <v>31690</v>
      </c>
      <c r="C3524" s="7" t="s">
        <v>44188</v>
      </c>
      <c r="D3524" s="8" t="s">
        <v>316</v>
      </c>
      <c r="E3524" s="8" t="s">
        <v>31721</v>
      </c>
      <c r="F3524" s="5" t="s">
        <v>44193</v>
      </c>
      <c r="G3524" s="5" t="s">
        <v>44194</v>
      </c>
      <c r="H3524" s="6" t="s">
        <v>19823</v>
      </c>
      <c r="I3524" s="6" t="s">
        <v>13625</v>
      </c>
      <c r="J3524" s="6" t="s">
        <v>19822</v>
      </c>
      <c r="K3524" s="6" t="s">
        <v>44195</v>
      </c>
      <c r="L3524" s="11" t="s">
        <v>31767</v>
      </c>
      <c r="M3524" s="9" t="s">
        <v>32925</v>
      </c>
      <c r="N3524" s="9" t="s">
        <v>7062</v>
      </c>
      <c r="O3524" s="9" t="s">
        <v>1584</v>
      </c>
      <c r="P3524" s="9" t="s">
        <v>31696</v>
      </c>
      <c r="Q3524" s="11" t="s">
        <v>44196</v>
      </c>
      <c r="R3524" s="6" t="s">
        <v>31689</v>
      </c>
      <c r="S3524" s="9" t="s">
        <v>31657</v>
      </c>
    </row>
    <row r="3525" spans="1:19">
      <c r="A3525" s="5" t="s">
        <v>13723</v>
      </c>
      <c r="B3525" s="6" t="s">
        <v>31690</v>
      </c>
      <c r="C3525" s="7" t="s">
        <v>44188</v>
      </c>
      <c r="D3525" s="8" t="s">
        <v>316</v>
      </c>
      <c r="E3525" s="8" t="s">
        <v>31806</v>
      </c>
      <c r="F3525" s="5" t="s">
        <v>44197</v>
      </c>
      <c r="G3525" s="5" t="s">
        <v>44198</v>
      </c>
      <c r="H3525" s="6" t="s">
        <v>19821</v>
      </c>
      <c r="I3525" s="6" t="s">
        <v>13625</v>
      </c>
      <c r="J3525" s="6" t="s">
        <v>19820</v>
      </c>
      <c r="K3525" s="6" t="s">
        <v>44199</v>
      </c>
      <c r="L3525" s="11" t="s">
        <v>31767</v>
      </c>
      <c r="M3525" s="9" t="s">
        <v>32925</v>
      </c>
      <c r="N3525" s="9" t="s">
        <v>7062</v>
      </c>
      <c r="O3525" s="9" t="s">
        <v>1584</v>
      </c>
      <c r="P3525" s="9" t="s">
        <v>31696</v>
      </c>
      <c r="Q3525" s="11" t="s">
        <v>44200</v>
      </c>
      <c r="R3525" s="6" t="s">
        <v>31689</v>
      </c>
      <c r="S3525" s="9" t="s">
        <v>31657</v>
      </c>
    </row>
    <row r="3526" spans="1:19">
      <c r="A3526" s="5" t="s">
        <v>13723</v>
      </c>
      <c r="B3526" s="6" t="s">
        <v>31690</v>
      </c>
      <c r="C3526" s="7" t="s">
        <v>44188</v>
      </c>
      <c r="D3526" s="8" t="s">
        <v>316</v>
      </c>
      <c r="E3526" s="8" t="s">
        <v>31697</v>
      </c>
      <c r="F3526" s="5" t="s">
        <v>44201</v>
      </c>
      <c r="G3526" s="5" t="s">
        <v>44202</v>
      </c>
      <c r="H3526" s="6" t="s">
        <v>19819</v>
      </c>
      <c r="I3526" s="6" t="s">
        <v>13625</v>
      </c>
      <c r="J3526" s="6" t="s">
        <v>19818</v>
      </c>
      <c r="K3526" s="6" t="s">
        <v>44203</v>
      </c>
      <c r="L3526" s="11" t="s">
        <v>31772</v>
      </c>
      <c r="M3526" s="9" t="s">
        <v>32925</v>
      </c>
      <c r="N3526" s="9" t="s">
        <v>7062</v>
      </c>
      <c r="O3526" s="9" t="s">
        <v>1584</v>
      </c>
      <c r="P3526" s="9" t="s">
        <v>31696</v>
      </c>
      <c r="Q3526" s="11" t="s">
        <v>44204</v>
      </c>
      <c r="R3526" s="6" t="s">
        <v>31689</v>
      </c>
      <c r="S3526" s="9" t="s">
        <v>31657</v>
      </c>
    </row>
    <row r="3527" spans="1:19">
      <c r="A3527" s="5" t="s">
        <v>13723</v>
      </c>
      <c r="B3527" s="6" t="s">
        <v>31690</v>
      </c>
      <c r="C3527" s="7" t="s">
        <v>44188</v>
      </c>
      <c r="D3527" s="8" t="s">
        <v>316</v>
      </c>
      <c r="E3527" s="8" t="s">
        <v>31726</v>
      </c>
      <c r="F3527" s="5" t="s">
        <v>40444</v>
      </c>
      <c r="G3527" s="5" t="s">
        <v>44205</v>
      </c>
      <c r="H3527" s="6" t="s">
        <v>19817</v>
      </c>
      <c r="I3527" s="6" t="s">
        <v>13625</v>
      </c>
      <c r="J3527" s="6" t="s">
        <v>19816</v>
      </c>
      <c r="K3527" s="6" t="s">
        <v>44206</v>
      </c>
      <c r="L3527" s="11" t="s">
        <v>31772</v>
      </c>
      <c r="M3527" s="9" t="s">
        <v>32925</v>
      </c>
      <c r="N3527" s="9" t="s">
        <v>7062</v>
      </c>
      <c r="O3527" s="9" t="s">
        <v>1584</v>
      </c>
      <c r="P3527" s="9" t="s">
        <v>31696</v>
      </c>
      <c r="Q3527" s="11" t="s">
        <v>44207</v>
      </c>
      <c r="R3527" s="6" t="s">
        <v>31689</v>
      </c>
      <c r="S3527" s="9" t="s">
        <v>31657</v>
      </c>
    </row>
    <row r="3528" spans="1:19">
      <c r="A3528" s="5" t="s">
        <v>13723</v>
      </c>
      <c r="B3528" s="6" t="s">
        <v>31690</v>
      </c>
      <c r="C3528" s="7" t="s">
        <v>44188</v>
      </c>
      <c r="D3528" s="8" t="s">
        <v>316</v>
      </c>
      <c r="E3528" s="8" t="s">
        <v>31768</v>
      </c>
      <c r="F3528" s="5" t="s">
        <v>44208</v>
      </c>
      <c r="G3528" s="5" t="s">
        <v>44209</v>
      </c>
      <c r="H3528" s="6" t="s">
        <v>19815</v>
      </c>
      <c r="I3528" s="6" t="s">
        <v>13625</v>
      </c>
      <c r="J3528" s="6" t="s">
        <v>19814</v>
      </c>
      <c r="K3528" s="6" t="s">
        <v>44210</v>
      </c>
      <c r="L3528" s="11" t="s">
        <v>31772</v>
      </c>
      <c r="M3528" s="9" t="s">
        <v>32925</v>
      </c>
      <c r="N3528" s="9" t="s">
        <v>7062</v>
      </c>
      <c r="O3528" s="9" t="s">
        <v>1584</v>
      </c>
      <c r="P3528" s="9" t="s">
        <v>31696</v>
      </c>
      <c r="Q3528" s="11" t="s">
        <v>44211</v>
      </c>
      <c r="R3528" s="6" t="s">
        <v>31689</v>
      </c>
      <c r="S3528" s="9" t="s">
        <v>31657</v>
      </c>
    </row>
    <row r="3529" spans="1:19">
      <c r="A3529" s="5" t="s">
        <v>13723</v>
      </c>
      <c r="B3529" s="6" t="s">
        <v>31690</v>
      </c>
      <c r="C3529" s="7" t="s">
        <v>44188</v>
      </c>
      <c r="D3529" s="8" t="s">
        <v>316</v>
      </c>
      <c r="E3529" s="8" t="s">
        <v>31858</v>
      </c>
      <c r="F3529" s="5" t="s">
        <v>38573</v>
      </c>
      <c r="G3529" s="5" t="s">
        <v>44212</v>
      </c>
      <c r="H3529" s="6" t="s">
        <v>19813</v>
      </c>
      <c r="I3529" s="6" t="s">
        <v>13625</v>
      </c>
      <c r="J3529" s="6" t="s">
        <v>19812</v>
      </c>
      <c r="K3529" s="6" t="s">
        <v>44213</v>
      </c>
      <c r="L3529" s="11" t="s">
        <v>31772</v>
      </c>
      <c r="M3529" s="9" t="s">
        <v>32925</v>
      </c>
      <c r="N3529" s="9" t="s">
        <v>7062</v>
      </c>
      <c r="O3529" s="9" t="s">
        <v>1584</v>
      </c>
      <c r="P3529" s="9" t="s">
        <v>31696</v>
      </c>
      <c r="Q3529" s="11" t="s">
        <v>44214</v>
      </c>
      <c r="R3529" s="6" t="s">
        <v>31689</v>
      </c>
      <c r="S3529" s="9" t="s">
        <v>31657</v>
      </c>
    </row>
    <row r="3530" spans="1:19">
      <c r="A3530" s="5" t="s">
        <v>13723</v>
      </c>
      <c r="B3530" s="6" t="s">
        <v>31690</v>
      </c>
      <c r="C3530" s="7" t="s">
        <v>44188</v>
      </c>
      <c r="D3530" s="8" t="s">
        <v>316</v>
      </c>
      <c r="E3530" s="8" t="s">
        <v>31746</v>
      </c>
      <c r="F3530" s="5" t="s">
        <v>44215</v>
      </c>
      <c r="G3530" s="5" t="s">
        <v>44216</v>
      </c>
      <c r="H3530" s="6" t="s">
        <v>19811</v>
      </c>
      <c r="I3530" s="6" t="s">
        <v>13625</v>
      </c>
      <c r="J3530" s="6" t="s">
        <v>19810</v>
      </c>
      <c r="K3530" s="6" t="s">
        <v>44217</v>
      </c>
      <c r="L3530" s="11" t="s">
        <v>31772</v>
      </c>
      <c r="M3530" s="9" t="s">
        <v>32925</v>
      </c>
      <c r="N3530" s="9" t="s">
        <v>7062</v>
      </c>
      <c r="O3530" s="9" t="s">
        <v>1584</v>
      </c>
      <c r="P3530" s="9" t="s">
        <v>31696</v>
      </c>
      <c r="Q3530" s="11" t="s">
        <v>44218</v>
      </c>
      <c r="R3530" s="6" t="s">
        <v>31689</v>
      </c>
      <c r="S3530" s="9" t="s">
        <v>31657</v>
      </c>
    </row>
    <row r="3531" spans="1:19">
      <c r="A3531" s="5" t="s">
        <v>13723</v>
      </c>
      <c r="B3531" s="6" t="s">
        <v>31690</v>
      </c>
      <c r="C3531" s="7" t="s">
        <v>44188</v>
      </c>
      <c r="D3531" s="8" t="s">
        <v>316</v>
      </c>
      <c r="E3531" s="8" t="s">
        <v>31751</v>
      </c>
      <c r="F3531" s="5" t="s">
        <v>44219</v>
      </c>
      <c r="G3531" s="5" t="s">
        <v>44220</v>
      </c>
      <c r="H3531" s="6" t="s">
        <v>19809</v>
      </c>
      <c r="I3531" s="6" t="s">
        <v>19808</v>
      </c>
      <c r="J3531" s="6" t="s">
        <v>19807</v>
      </c>
      <c r="K3531" s="6" t="s">
        <v>44221</v>
      </c>
      <c r="L3531" s="11" t="s">
        <v>31839</v>
      </c>
      <c r="M3531" s="9" t="s">
        <v>32925</v>
      </c>
      <c r="N3531" s="9" t="s">
        <v>7062</v>
      </c>
      <c r="O3531" s="9" t="s">
        <v>1584</v>
      </c>
      <c r="P3531" s="9" t="s">
        <v>31696</v>
      </c>
      <c r="Q3531" s="11" t="s">
        <v>44222</v>
      </c>
      <c r="R3531" s="6" t="s">
        <v>31689</v>
      </c>
      <c r="S3531" s="9" t="s">
        <v>31657</v>
      </c>
    </row>
    <row r="3532" spans="1:19">
      <c r="A3532" s="5" t="s">
        <v>13723</v>
      </c>
      <c r="B3532" s="6" t="s">
        <v>31690</v>
      </c>
      <c r="C3532" s="7" t="s">
        <v>44188</v>
      </c>
      <c r="D3532" s="8" t="s">
        <v>316</v>
      </c>
      <c r="E3532" s="8" t="s">
        <v>31731</v>
      </c>
      <c r="F3532" s="5" t="s">
        <v>44223</v>
      </c>
      <c r="G3532" s="5" t="s">
        <v>44224</v>
      </c>
      <c r="H3532" s="6" t="s">
        <v>19806</v>
      </c>
      <c r="I3532" s="6" t="s">
        <v>13625</v>
      </c>
      <c r="J3532" s="6" t="s">
        <v>19805</v>
      </c>
      <c r="K3532" s="6" t="s">
        <v>44225</v>
      </c>
      <c r="L3532" s="11" t="s">
        <v>31772</v>
      </c>
      <c r="M3532" s="9" t="s">
        <v>32925</v>
      </c>
      <c r="N3532" s="9" t="s">
        <v>7062</v>
      </c>
      <c r="O3532" s="9" t="s">
        <v>1584</v>
      </c>
      <c r="P3532" s="9" t="s">
        <v>31696</v>
      </c>
      <c r="Q3532" s="11" t="s">
        <v>44226</v>
      </c>
      <c r="R3532" s="6" t="s">
        <v>31689</v>
      </c>
      <c r="S3532" s="9" t="s">
        <v>31657</v>
      </c>
    </row>
    <row r="3533" spans="1:19">
      <c r="A3533" s="5" t="s">
        <v>13723</v>
      </c>
      <c r="B3533" s="6" t="s">
        <v>31679</v>
      </c>
      <c r="C3533" s="7" t="s">
        <v>44227</v>
      </c>
      <c r="D3533" s="8" t="s">
        <v>2497</v>
      </c>
      <c r="E3533" s="8" t="s">
        <v>31681</v>
      </c>
      <c r="F3533" s="5" t="s">
        <v>44228</v>
      </c>
      <c r="G3533" s="5" t="s">
        <v>44229</v>
      </c>
      <c r="H3533" s="6" t="s">
        <v>19804</v>
      </c>
      <c r="I3533" s="6" t="s">
        <v>13625</v>
      </c>
      <c r="J3533" s="6" t="s">
        <v>19803</v>
      </c>
      <c r="K3533" s="6" t="s">
        <v>44230</v>
      </c>
      <c r="L3533" s="11" t="s">
        <v>31720</v>
      </c>
      <c r="M3533" s="9" t="s">
        <v>32925</v>
      </c>
      <c r="N3533" s="9" t="s">
        <v>7062</v>
      </c>
      <c r="O3533" s="9" t="s">
        <v>1584</v>
      </c>
      <c r="P3533" s="9" t="s">
        <v>31687</v>
      </c>
      <c r="Q3533" s="11" t="s">
        <v>44231</v>
      </c>
      <c r="R3533" s="6" t="s">
        <v>31689</v>
      </c>
      <c r="S3533" s="9" t="s">
        <v>31657</v>
      </c>
    </row>
    <row r="3534" spans="1:19">
      <c r="A3534" s="5" t="s">
        <v>13723</v>
      </c>
      <c r="B3534" s="6" t="s">
        <v>31690</v>
      </c>
      <c r="C3534" s="7" t="s">
        <v>44227</v>
      </c>
      <c r="D3534" s="8" t="s">
        <v>2497</v>
      </c>
      <c r="E3534" s="8" t="s">
        <v>31691</v>
      </c>
      <c r="F3534" s="5" t="s">
        <v>44232</v>
      </c>
      <c r="G3534" s="5" t="s">
        <v>44233</v>
      </c>
      <c r="H3534" s="6" t="s">
        <v>19802</v>
      </c>
      <c r="I3534" s="6" t="s">
        <v>14409</v>
      </c>
      <c r="J3534" s="6" t="s">
        <v>19801</v>
      </c>
      <c r="K3534" s="6" t="s">
        <v>44234</v>
      </c>
      <c r="L3534" s="11" t="s">
        <v>31720</v>
      </c>
      <c r="M3534" s="9" t="s">
        <v>32925</v>
      </c>
      <c r="N3534" s="9" t="s">
        <v>7062</v>
      </c>
      <c r="O3534" s="9" t="s">
        <v>1584</v>
      </c>
      <c r="P3534" s="9" t="s">
        <v>31696</v>
      </c>
      <c r="Q3534" s="11" t="s">
        <v>44231</v>
      </c>
      <c r="R3534" s="6" t="s">
        <v>31689</v>
      </c>
      <c r="S3534" s="9" t="s">
        <v>31657</v>
      </c>
    </row>
    <row r="3535" spans="1:19">
      <c r="A3535" s="5" t="s">
        <v>13723</v>
      </c>
      <c r="B3535" s="6" t="s">
        <v>31690</v>
      </c>
      <c r="C3535" s="7" t="s">
        <v>44227</v>
      </c>
      <c r="D3535" s="8" t="s">
        <v>2497</v>
      </c>
      <c r="E3535" s="8" t="s">
        <v>31845</v>
      </c>
      <c r="F3535" s="5" t="s">
        <v>44235</v>
      </c>
      <c r="G3535" s="5" t="s">
        <v>44236</v>
      </c>
      <c r="H3535" s="6" t="s">
        <v>19800</v>
      </c>
      <c r="I3535" s="6" t="s">
        <v>13625</v>
      </c>
      <c r="J3535" s="6" t="s">
        <v>19799</v>
      </c>
      <c r="K3535" s="6" t="s">
        <v>44237</v>
      </c>
      <c r="L3535" s="11" t="s">
        <v>31720</v>
      </c>
      <c r="M3535" s="9" t="s">
        <v>32925</v>
      </c>
      <c r="N3535" s="9" t="s">
        <v>7062</v>
      </c>
      <c r="O3535" s="9" t="s">
        <v>1584</v>
      </c>
      <c r="P3535" s="9" t="s">
        <v>31696</v>
      </c>
      <c r="Q3535" s="11" t="s">
        <v>44231</v>
      </c>
      <c r="R3535" s="6" t="s">
        <v>31689</v>
      </c>
      <c r="S3535" s="9" t="s">
        <v>31657</v>
      </c>
    </row>
    <row r="3536" spans="1:19">
      <c r="A3536" s="5" t="s">
        <v>13723</v>
      </c>
      <c r="B3536" s="6" t="s">
        <v>31679</v>
      </c>
      <c r="C3536" s="7" t="s">
        <v>44238</v>
      </c>
      <c r="D3536" s="8" t="s">
        <v>316</v>
      </c>
      <c r="E3536" s="8" t="s">
        <v>31681</v>
      </c>
      <c r="F3536" s="5" t="s">
        <v>44239</v>
      </c>
      <c r="G3536" s="5" t="s">
        <v>44240</v>
      </c>
      <c r="H3536" s="6" t="s">
        <v>19796</v>
      </c>
      <c r="I3536" s="6" t="s">
        <v>19195</v>
      </c>
      <c r="J3536" s="6" t="s">
        <v>19795</v>
      </c>
      <c r="K3536" s="6" t="s">
        <v>44241</v>
      </c>
      <c r="L3536" s="11" t="s">
        <v>31949</v>
      </c>
      <c r="M3536" s="9" t="s">
        <v>43689</v>
      </c>
      <c r="N3536" s="9" t="s">
        <v>7918</v>
      </c>
      <c r="O3536" s="9" t="s">
        <v>1584</v>
      </c>
      <c r="P3536" s="9" t="s">
        <v>31687</v>
      </c>
      <c r="Q3536" s="11" t="s">
        <v>44242</v>
      </c>
      <c r="R3536" s="6" t="s">
        <v>31689</v>
      </c>
      <c r="S3536" s="9" t="s">
        <v>31657</v>
      </c>
    </row>
    <row r="3537" spans="1:19">
      <c r="A3537" s="5" t="s">
        <v>13723</v>
      </c>
      <c r="B3537" s="6" t="s">
        <v>31690</v>
      </c>
      <c r="C3537" s="7" t="s">
        <v>44238</v>
      </c>
      <c r="D3537" s="8" t="s">
        <v>316</v>
      </c>
      <c r="E3537" s="8" t="s">
        <v>31721</v>
      </c>
      <c r="F3537" s="5" t="s">
        <v>44243</v>
      </c>
      <c r="G3537" s="5" t="s">
        <v>44244</v>
      </c>
      <c r="H3537" s="6" t="s">
        <v>19798</v>
      </c>
      <c r="I3537" s="6" t="s">
        <v>19748</v>
      </c>
      <c r="J3537" s="6" t="s">
        <v>19797</v>
      </c>
      <c r="K3537" s="6" t="s">
        <v>44245</v>
      </c>
      <c r="L3537" s="11" t="s">
        <v>31725</v>
      </c>
      <c r="M3537" s="9" t="s">
        <v>43689</v>
      </c>
      <c r="N3537" s="9" t="s">
        <v>7918</v>
      </c>
      <c r="O3537" s="9" t="s">
        <v>1584</v>
      </c>
      <c r="P3537" s="9" t="s">
        <v>31696</v>
      </c>
      <c r="Q3537" s="11" t="s">
        <v>44246</v>
      </c>
      <c r="R3537" s="6" t="s">
        <v>31689</v>
      </c>
      <c r="S3537" s="9" t="s">
        <v>31657</v>
      </c>
    </row>
    <row r="3538" spans="1:19">
      <c r="A3538" s="5" t="s">
        <v>13723</v>
      </c>
      <c r="B3538" s="6" t="s">
        <v>31690</v>
      </c>
      <c r="C3538" s="7" t="s">
        <v>44238</v>
      </c>
      <c r="D3538" s="8" t="s">
        <v>316</v>
      </c>
      <c r="E3538" s="8" t="s">
        <v>31726</v>
      </c>
      <c r="F3538" s="5" t="s">
        <v>44247</v>
      </c>
      <c r="G3538" s="5" t="s">
        <v>44248</v>
      </c>
      <c r="H3538" s="6" t="s">
        <v>19796</v>
      </c>
      <c r="I3538" s="6" t="s">
        <v>19195</v>
      </c>
      <c r="J3538" s="6" t="s">
        <v>19795</v>
      </c>
      <c r="K3538" s="6" t="s">
        <v>44249</v>
      </c>
      <c r="L3538" s="11" t="s">
        <v>31750</v>
      </c>
      <c r="M3538" s="9" t="s">
        <v>43689</v>
      </c>
      <c r="N3538" s="9" t="s">
        <v>7918</v>
      </c>
      <c r="O3538" s="9" t="s">
        <v>1584</v>
      </c>
      <c r="P3538" s="9" t="s">
        <v>31696</v>
      </c>
      <c r="Q3538" s="11" t="s">
        <v>44242</v>
      </c>
      <c r="R3538" s="6" t="s">
        <v>31689</v>
      </c>
      <c r="S3538" s="9" t="s">
        <v>31657</v>
      </c>
    </row>
    <row r="3539" spans="1:19">
      <c r="A3539" s="5" t="s">
        <v>13723</v>
      </c>
      <c r="B3539" s="6" t="s">
        <v>31679</v>
      </c>
      <c r="C3539" s="7" t="s">
        <v>44250</v>
      </c>
      <c r="D3539" s="8" t="s">
        <v>2339</v>
      </c>
      <c r="E3539" s="8" t="s">
        <v>31681</v>
      </c>
      <c r="F3539" s="5" t="s">
        <v>44251</v>
      </c>
      <c r="G3539" s="5" t="s">
        <v>43933</v>
      </c>
      <c r="H3539" s="6" t="s">
        <v>14412</v>
      </c>
      <c r="I3539" s="6" t="s">
        <v>13506</v>
      </c>
      <c r="J3539" s="6" t="s">
        <v>14411</v>
      </c>
      <c r="K3539" s="6" t="s">
        <v>43934</v>
      </c>
      <c r="L3539" s="11" t="s">
        <v>31720</v>
      </c>
      <c r="M3539" s="9" t="s">
        <v>32925</v>
      </c>
      <c r="N3539" s="9" t="s">
        <v>7062</v>
      </c>
      <c r="O3539" s="9" t="s">
        <v>1584</v>
      </c>
      <c r="P3539" s="9" t="s">
        <v>31687</v>
      </c>
      <c r="Q3539" s="11" t="s">
        <v>44252</v>
      </c>
      <c r="R3539" s="6" t="s">
        <v>31689</v>
      </c>
      <c r="S3539" s="9" t="s">
        <v>31657</v>
      </c>
    </row>
    <row r="3540" spans="1:19">
      <c r="A3540" s="5" t="s">
        <v>13723</v>
      </c>
      <c r="B3540" s="6" t="s">
        <v>31690</v>
      </c>
      <c r="C3540" s="7" t="s">
        <v>44250</v>
      </c>
      <c r="D3540" s="8" t="s">
        <v>2339</v>
      </c>
      <c r="E3540" s="8" t="s">
        <v>31691</v>
      </c>
      <c r="F3540" s="5" t="s">
        <v>44253</v>
      </c>
      <c r="G3540" s="5" t="s">
        <v>44254</v>
      </c>
      <c r="H3540" s="6" t="s">
        <v>19794</v>
      </c>
      <c r="I3540" s="6" t="s">
        <v>13506</v>
      </c>
      <c r="J3540" s="6" t="s">
        <v>19793</v>
      </c>
      <c r="K3540" s="6" t="s">
        <v>44255</v>
      </c>
      <c r="L3540" s="11" t="s">
        <v>31720</v>
      </c>
      <c r="M3540" s="9" t="s">
        <v>32925</v>
      </c>
      <c r="N3540" s="9" t="s">
        <v>7062</v>
      </c>
      <c r="O3540" s="9" t="s">
        <v>1584</v>
      </c>
      <c r="P3540" s="9" t="s">
        <v>31696</v>
      </c>
      <c r="Q3540" s="11" t="s">
        <v>44252</v>
      </c>
      <c r="R3540" s="6" t="s">
        <v>31689</v>
      </c>
      <c r="S3540" s="9" t="s">
        <v>31657</v>
      </c>
    </row>
    <row r="3541" spans="1:19">
      <c r="A3541" s="5" t="s">
        <v>13723</v>
      </c>
      <c r="B3541" s="6" t="s">
        <v>31679</v>
      </c>
      <c r="C3541" s="7" t="s">
        <v>44256</v>
      </c>
      <c r="D3541" s="8" t="s">
        <v>6195</v>
      </c>
      <c r="E3541" s="8" t="s">
        <v>31681</v>
      </c>
      <c r="F3541" s="5" t="s">
        <v>44257</v>
      </c>
      <c r="G3541" s="5" t="s">
        <v>44258</v>
      </c>
      <c r="H3541" s="6" t="s">
        <v>17325</v>
      </c>
      <c r="I3541" s="6" t="s">
        <v>17324</v>
      </c>
      <c r="J3541" s="6" t="s">
        <v>17323</v>
      </c>
      <c r="K3541" s="6" t="s">
        <v>44259</v>
      </c>
      <c r="L3541" s="11" t="s">
        <v>31685</v>
      </c>
      <c r="M3541" s="9" t="s">
        <v>43723</v>
      </c>
      <c r="N3541" s="9" t="s">
        <v>7609</v>
      </c>
      <c r="O3541" s="9" t="s">
        <v>1584</v>
      </c>
      <c r="P3541" s="9" t="s">
        <v>31687</v>
      </c>
      <c r="Q3541" s="11" t="s">
        <v>44260</v>
      </c>
      <c r="R3541" s="6" t="s">
        <v>31689</v>
      </c>
      <c r="S3541" s="9" t="s">
        <v>31657</v>
      </c>
    </row>
    <row r="3542" spans="1:19">
      <c r="A3542" s="5" t="s">
        <v>13723</v>
      </c>
      <c r="B3542" s="6" t="s">
        <v>31690</v>
      </c>
      <c r="C3542" s="7" t="s">
        <v>44256</v>
      </c>
      <c r="D3542" s="8" t="s">
        <v>6195</v>
      </c>
      <c r="E3542" s="8" t="s">
        <v>32070</v>
      </c>
      <c r="F3542" s="5" t="s">
        <v>44261</v>
      </c>
      <c r="G3542" s="5" t="s">
        <v>44262</v>
      </c>
      <c r="H3542" s="6" t="s">
        <v>19792</v>
      </c>
      <c r="I3542" s="6" t="s">
        <v>17324</v>
      </c>
      <c r="J3542" s="6" t="s">
        <v>19791</v>
      </c>
      <c r="K3542" s="6" t="s">
        <v>44263</v>
      </c>
      <c r="L3542" s="11" t="s">
        <v>31720</v>
      </c>
      <c r="M3542" s="9" t="s">
        <v>43723</v>
      </c>
      <c r="N3542" s="9" t="s">
        <v>7609</v>
      </c>
      <c r="O3542" s="9" t="s">
        <v>1584</v>
      </c>
      <c r="P3542" s="9" t="s">
        <v>31696</v>
      </c>
      <c r="Q3542" s="11" t="s">
        <v>44260</v>
      </c>
      <c r="R3542" s="6" t="s">
        <v>31689</v>
      </c>
      <c r="S3542" s="9" t="s">
        <v>31657</v>
      </c>
    </row>
    <row r="3543" spans="1:19">
      <c r="A3543" s="5" t="s">
        <v>13723</v>
      </c>
      <c r="B3543" s="6" t="s">
        <v>31690</v>
      </c>
      <c r="C3543" s="7" t="s">
        <v>44256</v>
      </c>
      <c r="D3543" s="8" t="s">
        <v>6195</v>
      </c>
      <c r="E3543" s="8" t="s">
        <v>31763</v>
      </c>
      <c r="F3543" s="5" t="s">
        <v>44264</v>
      </c>
      <c r="G3543" s="5" t="s">
        <v>44265</v>
      </c>
      <c r="H3543" s="6" t="s">
        <v>19790</v>
      </c>
      <c r="I3543" s="6" t="s">
        <v>19783</v>
      </c>
      <c r="J3543" s="6" t="s">
        <v>19789</v>
      </c>
      <c r="K3543" s="6" t="s">
        <v>44266</v>
      </c>
      <c r="L3543" s="11" t="s">
        <v>31767</v>
      </c>
      <c r="M3543" s="9" t="s">
        <v>43723</v>
      </c>
      <c r="N3543" s="9" t="s">
        <v>7609</v>
      </c>
      <c r="O3543" s="9" t="s">
        <v>1584</v>
      </c>
      <c r="P3543" s="9" t="s">
        <v>31696</v>
      </c>
      <c r="Q3543" s="11" t="s">
        <v>44260</v>
      </c>
      <c r="R3543" s="6" t="s">
        <v>31689</v>
      </c>
      <c r="S3543" s="9" t="s">
        <v>31657</v>
      </c>
    </row>
    <row r="3544" spans="1:19">
      <c r="A3544" s="5" t="s">
        <v>13723</v>
      </c>
      <c r="B3544" s="6" t="s">
        <v>31690</v>
      </c>
      <c r="C3544" s="7" t="s">
        <v>44256</v>
      </c>
      <c r="D3544" s="8" t="s">
        <v>6195</v>
      </c>
      <c r="E3544" s="8" t="s">
        <v>32934</v>
      </c>
      <c r="F3544" s="5" t="s">
        <v>44267</v>
      </c>
      <c r="G3544" s="5" t="s">
        <v>44268</v>
      </c>
      <c r="H3544" s="6" t="s">
        <v>19788</v>
      </c>
      <c r="I3544" s="6" t="s">
        <v>17324</v>
      </c>
      <c r="J3544" s="6" t="s">
        <v>19787</v>
      </c>
      <c r="K3544" s="6" t="s">
        <v>44269</v>
      </c>
      <c r="L3544" s="11" t="s">
        <v>31767</v>
      </c>
      <c r="M3544" s="9" t="s">
        <v>43723</v>
      </c>
      <c r="N3544" s="9" t="s">
        <v>7609</v>
      </c>
      <c r="O3544" s="9" t="s">
        <v>1584</v>
      </c>
      <c r="P3544" s="9" t="s">
        <v>31696</v>
      </c>
      <c r="Q3544" s="11" t="s">
        <v>44260</v>
      </c>
      <c r="R3544" s="6" t="s">
        <v>31689</v>
      </c>
      <c r="S3544" s="9" t="s">
        <v>31657</v>
      </c>
    </row>
    <row r="3545" spans="1:19">
      <c r="A3545" s="5" t="s">
        <v>13723</v>
      </c>
      <c r="B3545" s="6" t="s">
        <v>31690</v>
      </c>
      <c r="C3545" s="7" t="s">
        <v>44256</v>
      </c>
      <c r="D3545" s="8" t="s">
        <v>6195</v>
      </c>
      <c r="E3545" s="8" t="s">
        <v>31835</v>
      </c>
      <c r="F3545" s="5" t="s">
        <v>44270</v>
      </c>
      <c r="G3545" s="5" t="s">
        <v>44271</v>
      </c>
      <c r="H3545" s="6" t="s">
        <v>19786</v>
      </c>
      <c r="I3545" s="6" t="s">
        <v>19780</v>
      </c>
      <c r="J3545" s="6" t="s">
        <v>19785</v>
      </c>
      <c r="K3545" s="6" t="s">
        <v>44272</v>
      </c>
      <c r="L3545" s="11" t="s">
        <v>31772</v>
      </c>
      <c r="M3545" s="9" t="s">
        <v>43723</v>
      </c>
      <c r="N3545" s="9" t="s">
        <v>7609</v>
      </c>
      <c r="O3545" s="9" t="s">
        <v>1584</v>
      </c>
      <c r="P3545" s="9" t="s">
        <v>31696</v>
      </c>
      <c r="Q3545" s="11" t="s">
        <v>44260</v>
      </c>
      <c r="R3545" s="6" t="s">
        <v>31689</v>
      </c>
      <c r="S3545" s="9" t="s">
        <v>31657</v>
      </c>
    </row>
    <row r="3546" spans="1:19">
      <c r="A3546" s="5" t="s">
        <v>13723</v>
      </c>
      <c r="B3546" s="6" t="s">
        <v>31690</v>
      </c>
      <c r="C3546" s="7" t="s">
        <v>44256</v>
      </c>
      <c r="D3546" s="8" t="s">
        <v>6195</v>
      </c>
      <c r="E3546" s="8" t="s">
        <v>31697</v>
      </c>
      <c r="F3546" s="5" t="s">
        <v>44273</v>
      </c>
      <c r="G3546" s="5" t="s">
        <v>44274</v>
      </c>
      <c r="H3546" s="6" t="s">
        <v>19784</v>
      </c>
      <c r="I3546" s="6" t="s">
        <v>19783</v>
      </c>
      <c r="J3546" s="6" t="s">
        <v>19782</v>
      </c>
      <c r="K3546" s="6" t="s">
        <v>44275</v>
      </c>
      <c r="L3546" s="11" t="s">
        <v>31864</v>
      </c>
      <c r="M3546" s="9" t="s">
        <v>43723</v>
      </c>
      <c r="N3546" s="9" t="s">
        <v>7609</v>
      </c>
      <c r="O3546" s="9" t="s">
        <v>1584</v>
      </c>
      <c r="P3546" s="9" t="s">
        <v>31696</v>
      </c>
      <c r="Q3546" s="11" t="s">
        <v>44260</v>
      </c>
      <c r="R3546" s="6" t="s">
        <v>31689</v>
      </c>
      <c r="S3546" s="9" t="s">
        <v>31657</v>
      </c>
    </row>
    <row r="3547" spans="1:19">
      <c r="A3547" s="5" t="s">
        <v>13723</v>
      </c>
      <c r="B3547" s="6" t="s">
        <v>31690</v>
      </c>
      <c r="C3547" s="7" t="s">
        <v>44256</v>
      </c>
      <c r="D3547" s="8" t="s">
        <v>6195</v>
      </c>
      <c r="E3547" s="8" t="s">
        <v>31768</v>
      </c>
      <c r="F3547" s="5" t="s">
        <v>44276</v>
      </c>
      <c r="G3547" s="5" t="s">
        <v>44277</v>
      </c>
      <c r="H3547" s="6" t="s">
        <v>19781</v>
      </c>
      <c r="I3547" s="6" t="s">
        <v>19780</v>
      </c>
      <c r="J3547" s="6" t="s">
        <v>19779</v>
      </c>
      <c r="K3547" s="6" t="s">
        <v>44278</v>
      </c>
      <c r="L3547" s="11" t="s">
        <v>33898</v>
      </c>
      <c r="M3547" s="9" t="s">
        <v>43723</v>
      </c>
      <c r="N3547" s="9" t="s">
        <v>7609</v>
      </c>
      <c r="O3547" s="9" t="s">
        <v>1584</v>
      </c>
      <c r="P3547" s="9" t="s">
        <v>31696</v>
      </c>
      <c r="Q3547" s="11" t="s">
        <v>44260</v>
      </c>
      <c r="R3547" s="6" t="s">
        <v>31689</v>
      </c>
      <c r="S3547" s="9" t="s">
        <v>31657</v>
      </c>
    </row>
    <row r="3548" spans="1:19">
      <c r="A3548" s="5" t="s">
        <v>13723</v>
      </c>
      <c r="B3548" s="6" t="s">
        <v>31690</v>
      </c>
      <c r="C3548" s="7" t="s">
        <v>44256</v>
      </c>
      <c r="D3548" s="8" t="s">
        <v>6195</v>
      </c>
      <c r="E3548" s="8" t="s">
        <v>31858</v>
      </c>
      <c r="F3548" s="5" t="s">
        <v>44279</v>
      </c>
      <c r="G3548" s="5" t="s">
        <v>44280</v>
      </c>
      <c r="H3548" s="6" t="s">
        <v>19778</v>
      </c>
      <c r="I3548" s="6" t="s">
        <v>19777</v>
      </c>
      <c r="J3548" s="6" t="s">
        <v>19776</v>
      </c>
      <c r="K3548" s="6" t="s">
        <v>44281</v>
      </c>
      <c r="L3548" s="11" t="s">
        <v>33898</v>
      </c>
      <c r="M3548" s="9" t="s">
        <v>43723</v>
      </c>
      <c r="N3548" s="9" t="s">
        <v>7609</v>
      </c>
      <c r="O3548" s="9" t="s">
        <v>1584</v>
      </c>
      <c r="P3548" s="9" t="s">
        <v>31696</v>
      </c>
      <c r="Q3548" s="11" t="s">
        <v>44260</v>
      </c>
      <c r="R3548" s="6" t="s">
        <v>31689</v>
      </c>
      <c r="S3548" s="9" t="s">
        <v>31657</v>
      </c>
    </row>
    <row r="3549" spans="1:19">
      <c r="A3549" s="5" t="s">
        <v>13723</v>
      </c>
      <c r="B3549" s="6" t="s">
        <v>31690</v>
      </c>
      <c r="C3549" s="7" t="s">
        <v>44256</v>
      </c>
      <c r="D3549" s="8" t="s">
        <v>6195</v>
      </c>
      <c r="E3549" s="8" t="s">
        <v>31746</v>
      </c>
      <c r="F3549" s="5" t="s">
        <v>44282</v>
      </c>
      <c r="G3549" s="5" t="s">
        <v>44283</v>
      </c>
      <c r="H3549" s="6" t="s">
        <v>19775</v>
      </c>
      <c r="I3549" s="6" t="s">
        <v>17324</v>
      </c>
      <c r="J3549" s="6" t="s">
        <v>19773</v>
      </c>
      <c r="K3549" s="6" t="s">
        <v>44284</v>
      </c>
      <c r="L3549" s="11" t="s">
        <v>31864</v>
      </c>
      <c r="M3549" s="9" t="s">
        <v>43723</v>
      </c>
      <c r="N3549" s="9" t="s">
        <v>7609</v>
      </c>
      <c r="O3549" s="9" t="s">
        <v>1584</v>
      </c>
      <c r="P3549" s="9" t="s">
        <v>31696</v>
      </c>
      <c r="Q3549" s="11" t="s">
        <v>44260</v>
      </c>
      <c r="R3549" s="6" t="s">
        <v>31689</v>
      </c>
      <c r="S3549" s="9" t="s">
        <v>31657</v>
      </c>
    </row>
    <row r="3550" spans="1:19">
      <c r="A3550" s="5" t="s">
        <v>13723</v>
      </c>
      <c r="B3550" s="6" t="s">
        <v>31690</v>
      </c>
      <c r="C3550" s="7" t="s">
        <v>44256</v>
      </c>
      <c r="D3550" s="8" t="s">
        <v>6195</v>
      </c>
      <c r="E3550" s="8" t="s">
        <v>32047</v>
      </c>
      <c r="F3550" s="5" t="s">
        <v>44285</v>
      </c>
      <c r="G3550" s="5" t="s">
        <v>44286</v>
      </c>
      <c r="H3550" s="6" t="s">
        <v>19774</v>
      </c>
      <c r="I3550" s="6" t="s">
        <v>17324</v>
      </c>
      <c r="J3550" s="6" t="s">
        <v>19773</v>
      </c>
      <c r="K3550" s="6" t="s">
        <v>44287</v>
      </c>
      <c r="L3550" s="11" t="s">
        <v>31931</v>
      </c>
      <c r="M3550" s="9" t="s">
        <v>43723</v>
      </c>
      <c r="N3550" s="9" t="s">
        <v>7609</v>
      </c>
      <c r="O3550" s="9" t="s">
        <v>1584</v>
      </c>
      <c r="P3550" s="9" t="s">
        <v>31696</v>
      </c>
      <c r="R3550" s="6" t="s">
        <v>31689</v>
      </c>
      <c r="S3550" s="9" t="s">
        <v>31657</v>
      </c>
    </row>
    <row r="3551" spans="1:19">
      <c r="A3551" s="5" t="s">
        <v>13723</v>
      </c>
      <c r="B3551" s="6" t="s">
        <v>31690</v>
      </c>
      <c r="C3551" s="7" t="s">
        <v>44256</v>
      </c>
      <c r="D3551" s="8" t="s">
        <v>6195</v>
      </c>
      <c r="E3551" s="8" t="s">
        <v>32631</v>
      </c>
      <c r="F3551" s="5" t="s">
        <v>44288</v>
      </c>
      <c r="G3551" s="5" t="s">
        <v>44289</v>
      </c>
      <c r="H3551" s="6" t="s">
        <v>19772</v>
      </c>
      <c r="I3551" s="6" t="s">
        <v>17324</v>
      </c>
      <c r="J3551" s="6" t="s">
        <v>17323</v>
      </c>
      <c r="K3551" s="6" t="s">
        <v>44290</v>
      </c>
      <c r="L3551" s="11" t="s">
        <v>1604</v>
      </c>
      <c r="M3551" s="9" t="s">
        <v>43723</v>
      </c>
      <c r="N3551" s="9" t="s">
        <v>7609</v>
      </c>
      <c r="O3551" s="9" t="s">
        <v>1584</v>
      </c>
      <c r="P3551" s="9" t="s">
        <v>31696</v>
      </c>
      <c r="R3551" s="6" t="s">
        <v>31689</v>
      </c>
      <c r="S3551" s="9" t="s">
        <v>31657</v>
      </c>
    </row>
    <row r="3552" spans="1:19">
      <c r="A3552" s="5" t="s">
        <v>13723</v>
      </c>
      <c r="B3552" s="6" t="s">
        <v>31679</v>
      </c>
      <c r="C3552" s="7" t="s">
        <v>44291</v>
      </c>
      <c r="D3552" s="8" t="s">
        <v>2339</v>
      </c>
      <c r="E3552" s="8" t="s">
        <v>31681</v>
      </c>
      <c r="F3552" s="5" t="s">
        <v>44292</v>
      </c>
      <c r="G3552" s="5" t="s">
        <v>44293</v>
      </c>
      <c r="H3552" s="6" t="s">
        <v>19771</v>
      </c>
      <c r="I3552" s="6" t="s">
        <v>14059</v>
      </c>
      <c r="J3552" s="6" t="s">
        <v>19770</v>
      </c>
      <c r="K3552" s="6" t="s">
        <v>44294</v>
      </c>
      <c r="L3552" s="11" t="s">
        <v>31720</v>
      </c>
      <c r="M3552" s="9" t="s">
        <v>43622</v>
      </c>
      <c r="N3552" s="9" t="s">
        <v>7609</v>
      </c>
      <c r="O3552" s="9" t="s">
        <v>1584</v>
      </c>
      <c r="P3552" s="9" t="s">
        <v>31687</v>
      </c>
      <c r="Q3552" s="11" t="s">
        <v>44295</v>
      </c>
      <c r="R3552" s="6" t="s">
        <v>31689</v>
      </c>
      <c r="S3552" s="9" t="s">
        <v>31657</v>
      </c>
    </row>
    <row r="3553" spans="1:19">
      <c r="A3553" s="5" t="s">
        <v>13723</v>
      </c>
      <c r="B3553" s="6" t="s">
        <v>31690</v>
      </c>
      <c r="C3553" s="7" t="s">
        <v>44291</v>
      </c>
      <c r="D3553" s="8" t="s">
        <v>2339</v>
      </c>
      <c r="E3553" s="8" t="s">
        <v>31691</v>
      </c>
      <c r="F3553" s="5" t="s">
        <v>44296</v>
      </c>
      <c r="G3553" s="5" t="s">
        <v>44297</v>
      </c>
      <c r="H3553" s="6" t="s">
        <v>19769</v>
      </c>
      <c r="I3553" s="6" t="s">
        <v>19768</v>
      </c>
      <c r="J3553" s="6" t="s">
        <v>19767</v>
      </c>
      <c r="K3553" s="6" t="s">
        <v>44298</v>
      </c>
      <c r="L3553" s="11" t="s">
        <v>31720</v>
      </c>
      <c r="M3553" s="9" t="s">
        <v>43689</v>
      </c>
      <c r="N3553" s="9" t="s">
        <v>7918</v>
      </c>
      <c r="O3553" s="9" t="s">
        <v>1584</v>
      </c>
      <c r="P3553" s="9" t="s">
        <v>31696</v>
      </c>
      <c r="Q3553" s="11" t="s">
        <v>44295</v>
      </c>
      <c r="R3553" s="6" t="s">
        <v>31689</v>
      </c>
      <c r="S3553" s="9" t="s">
        <v>31657</v>
      </c>
    </row>
    <row r="3554" spans="1:19">
      <c r="A3554" s="5" t="s">
        <v>13723</v>
      </c>
      <c r="B3554" s="6" t="s">
        <v>31690</v>
      </c>
      <c r="C3554" s="7" t="s">
        <v>44291</v>
      </c>
      <c r="D3554" s="8" t="s">
        <v>2339</v>
      </c>
      <c r="E3554" s="8" t="s">
        <v>31845</v>
      </c>
      <c r="F3554" s="5" t="s">
        <v>44299</v>
      </c>
      <c r="G3554" s="5" t="s">
        <v>44300</v>
      </c>
      <c r="H3554" s="6" t="s">
        <v>19766</v>
      </c>
      <c r="I3554" s="6" t="s">
        <v>14059</v>
      </c>
      <c r="J3554" s="6" t="s">
        <v>19765</v>
      </c>
      <c r="K3554" s="6" t="s">
        <v>44301</v>
      </c>
      <c r="L3554" s="11" t="s">
        <v>31720</v>
      </c>
      <c r="M3554" s="9" t="s">
        <v>43622</v>
      </c>
      <c r="N3554" s="9" t="s">
        <v>7609</v>
      </c>
      <c r="O3554" s="9" t="s">
        <v>1584</v>
      </c>
      <c r="P3554" s="9" t="s">
        <v>31696</v>
      </c>
      <c r="Q3554" s="11" t="s">
        <v>44295</v>
      </c>
      <c r="R3554" s="6" t="s">
        <v>31689</v>
      </c>
      <c r="S3554" s="9" t="s">
        <v>31657</v>
      </c>
    </row>
    <row r="3555" spans="1:19">
      <c r="A3555" s="5" t="s">
        <v>13723</v>
      </c>
      <c r="B3555" s="6" t="s">
        <v>31679</v>
      </c>
      <c r="C3555" s="7" t="s">
        <v>44302</v>
      </c>
      <c r="D3555" s="8" t="s">
        <v>6195</v>
      </c>
      <c r="E3555" s="8" t="s">
        <v>31681</v>
      </c>
      <c r="F3555" s="5" t="s">
        <v>44303</v>
      </c>
      <c r="G3555" s="5" t="s">
        <v>44304</v>
      </c>
      <c r="H3555" s="6" t="s">
        <v>17332</v>
      </c>
      <c r="I3555" s="6" t="s">
        <v>15398</v>
      </c>
      <c r="J3555" s="6" t="s">
        <v>17331</v>
      </c>
      <c r="K3555" s="6" t="s">
        <v>44305</v>
      </c>
      <c r="L3555" s="11" t="s">
        <v>31685</v>
      </c>
      <c r="M3555" s="9" t="s">
        <v>42949</v>
      </c>
      <c r="N3555" s="9" t="s">
        <v>6195</v>
      </c>
      <c r="O3555" s="9" t="s">
        <v>1598</v>
      </c>
      <c r="P3555" s="9" t="s">
        <v>31687</v>
      </c>
      <c r="Q3555" s="11" t="s">
        <v>44306</v>
      </c>
      <c r="R3555" s="6" t="s">
        <v>31689</v>
      </c>
      <c r="S3555" s="9" t="s">
        <v>31657</v>
      </c>
    </row>
    <row r="3556" spans="1:19">
      <c r="A3556" s="5" t="s">
        <v>13723</v>
      </c>
      <c r="B3556" s="6" t="s">
        <v>31690</v>
      </c>
      <c r="C3556" s="7" t="s">
        <v>44302</v>
      </c>
      <c r="D3556" s="8" t="s">
        <v>6195</v>
      </c>
      <c r="E3556" s="8" t="s">
        <v>33634</v>
      </c>
      <c r="F3556" s="5" t="s">
        <v>44307</v>
      </c>
      <c r="G3556" s="5" t="s">
        <v>44308</v>
      </c>
      <c r="H3556" s="6" t="s">
        <v>17332</v>
      </c>
      <c r="I3556" s="6" t="s">
        <v>15398</v>
      </c>
      <c r="J3556" s="6" t="s">
        <v>17331</v>
      </c>
      <c r="K3556" s="6" t="s">
        <v>44309</v>
      </c>
      <c r="L3556" s="11" t="s">
        <v>31720</v>
      </c>
      <c r="M3556" s="9" t="s">
        <v>42949</v>
      </c>
      <c r="N3556" s="9" t="s">
        <v>6195</v>
      </c>
      <c r="O3556" s="9" t="s">
        <v>1598</v>
      </c>
      <c r="P3556" s="9" t="s">
        <v>31696</v>
      </c>
      <c r="Q3556" s="11" t="s">
        <v>44306</v>
      </c>
      <c r="R3556" s="6" t="s">
        <v>31689</v>
      </c>
      <c r="S3556" s="9" t="s">
        <v>31657</v>
      </c>
    </row>
    <row r="3557" spans="1:19">
      <c r="A3557" s="5" t="s">
        <v>13723</v>
      </c>
      <c r="B3557" s="6" t="s">
        <v>31690</v>
      </c>
      <c r="C3557" s="7" t="s">
        <v>44302</v>
      </c>
      <c r="D3557" s="8" t="s">
        <v>6195</v>
      </c>
      <c r="E3557" s="8" t="s">
        <v>31763</v>
      </c>
      <c r="F3557" s="5" t="s">
        <v>44310</v>
      </c>
      <c r="G3557" s="5" t="s">
        <v>44311</v>
      </c>
      <c r="H3557" s="6" t="s">
        <v>19764</v>
      </c>
      <c r="I3557" s="6" t="s">
        <v>15398</v>
      </c>
      <c r="J3557" s="6" t="s">
        <v>19763</v>
      </c>
      <c r="K3557" s="6" t="s">
        <v>44312</v>
      </c>
      <c r="L3557" s="11" t="s">
        <v>31767</v>
      </c>
      <c r="M3557" s="9" t="s">
        <v>42949</v>
      </c>
      <c r="N3557" s="9" t="s">
        <v>6195</v>
      </c>
      <c r="O3557" s="9" t="s">
        <v>1598</v>
      </c>
      <c r="P3557" s="9" t="s">
        <v>31696</v>
      </c>
      <c r="Q3557" s="11" t="s">
        <v>44306</v>
      </c>
      <c r="R3557" s="6" t="s">
        <v>31689</v>
      </c>
      <c r="S3557" s="9" t="s">
        <v>31657</v>
      </c>
    </row>
    <row r="3558" spans="1:19">
      <c r="A3558" s="5" t="s">
        <v>13723</v>
      </c>
      <c r="B3558" s="6" t="s">
        <v>31690</v>
      </c>
      <c r="C3558" s="7" t="s">
        <v>44302</v>
      </c>
      <c r="D3558" s="8" t="s">
        <v>6195</v>
      </c>
      <c r="E3558" s="8" t="s">
        <v>32934</v>
      </c>
      <c r="F3558" s="5" t="s">
        <v>44313</v>
      </c>
      <c r="G3558" s="5" t="s">
        <v>44314</v>
      </c>
      <c r="H3558" s="6" t="s">
        <v>19762</v>
      </c>
      <c r="I3558" s="6" t="s">
        <v>19755</v>
      </c>
      <c r="J3558" s="6" t="s">
        <v>19761</v>
      </c>
      <c r="K3558" s="6" t="s">
        <v>44315</v>
      </c>
      <c r="L3558" s="11" t="s">
        <v>31767</v>
      </c>
      <c r="M3558" s="9" t="s">
        <v>42949</v>
      </c>
      <c r="N3558" s="9" t="s">
        <v>6195</v>
      </c>
      <c r="O3558" s="9" t="s">
        <v>1598</v>
      </c>
      <c r="P3558" s="9" t="s">
        <v>31696</v>
      </c>
      <c r="Q3558" s="11" t="s">
        <v>44306</v>
      </c>
      <c r="R3558" s="6" t="s">
        <v>31689</v>
      </c>
      <c r="S3558" s="9" t="s">
        <v>31657</v>
      </c>
    </row>
    <row r="3559" spans="1:19">
      <c r="A3559" s="5" t="s">
        <v>13723</v>
      </c>
      <c r="B3559" s="6" t="s">
        <v>31690</v>
      </c>
      <c r="C3559" s="7" t="s">
        <v>44302</v>
      </c>
      <c r="D3559" s="8" t="s">
        <v>6195</v>
      </c>
      <c r="E3559" s="8" t="s">
        <v>31835</v>
      </c>
      <c r="F3559" s="5" t="s">
        <v>44316</v>
      </c>
      <c r="G3559" s="5" t="s">
        <v>44317</v>
      </c>
      <c r="H3559" s="6" t="s">
        <v>19760</v>
      </c>
      <c r="I3559" s="6" t="s">
        <v>15398</v>
      </c>
      <c r="J3559" s="6" t="s">
        <v>19759</v>
      </c>
      <c r="K3559" s="6" t="s">
        <v>44318</v>
      </c>
      <c r="L3559" s="11" t="s">
        <v>31839</v>
      </c>
      <c r="M3559" s="9" t="s">
        <v>42949</v>
      </c>
      <c r="N3559" s="9" t="s">
        <v>6195</v>
      </c>
      <c r="O3559" s="9" t="s">
        <v>1598</v>
      </c>
      <c r="P3559" s="9" t="s">
        <v>31696</v>
      </c>
      <c r="Q3559" s="11" t="s">
        <v>44306</v>
      </c>
      <c r="R3559" s="6" t="s">
        <v>31689</v>
      </c>
      <c r="S3559" s="9" t="s">
        <v>31657</v>
      </c>
    </row>
    <row r="3560" spans="1:19">
      <c r="A3560" s="5" t="s">
        <v>13723</v>
      </c>
      <c r="B3560" s="6" t="s">
        <v>31690</v>
      </c>
      <c r="C3560" s="7" t="s">
        <v>44302</v>
      </c>
      <c r="D3560" s="8" t="s">
        <v>6195</v>
      </c>
      <c r="E3560" s="8" t="s">
        <v>31858</v>
      </c>
      <c r="F3560" s="5" t="s">
        <v>44319</v>
      </c>
      <c r="G3560" s="5" t="s">
        <v>44320</v>
      </c>
      <c r="H3560" s="6" t="s">
        <v>19758</v>
      </c>
      <c r="I3560" s="6" t="s">
        <v>15398</v>
      </c>
      <c r="J3560" s="6" t="s">
        <v>19757</v>
      </c>
      <c r="K3560" s="6" t="s">
        <v>44321</v>
      </c>
      <c r="L3560" s="11" t="s">
        <v>31772</v>
      </c>
      <c r="M3560" s="9" t="s">
        <v>42949</v>
      </c>
      <c r="N3560" s="9" t="s">
        <v>6195</v>
      </c>
      <c r="O3560" s="9" t="s">
        <v>1598</v>
      </c>
      <c r="P3560" s="9" t="s">
        <v>31696</v>
      </c>
      <c r="Q3560" s="11" t="s">
        <v>44306</v>
      </c>
      <c r="R3560" s="6" t="s">
        <v>31689</v>
      </c>
      <c r="S3560" s="9" t="s">
        <v>31657</v>
      </c>
    </row>
    <row r="3561" spans="1:19">
      <c r="A3561" s="5" t="s">
        <v>13723</v>
      </c>
      <c r="B3561" s="6" t="s">
        <v>31690</v>
      </c>
      <c r="C3561" s="7" t="s">
        <v>44302</v>
      </c>
      <c r="D3561" s="8" t="s">
        <v>6195</v>
      </c>
      <c r="E3561" s="8" t="s">
        <v>31751</v>
      </c>
      <c r="F3561" s="5" t="s">
        <v>44322</v>
      </c>
      <c r="G3561" s="5" t="s">
        <v>44323</v>
      </c>
      <c r="H3561" s="6" t="s">
        <v>19756</v>
      </c>
      <c r="I3561" s="6" t="s">
        <v>19755</v>
      </c>
      <c r="J3561" s="6" t="s">
        <v>19754</v>
      </c>
      <c r="K3561" s="6" t="s">
        <v>44324</v>
      </c>
      <c r="L3561" s="11" t="s">
        <v>31839</v>
      </c>
      <c r="M3561" s="9" t="s">
        <v>42979</v>
      </c>
      <c r="N3561" s="9" t="s">
        <v>7918</v>
      </c>
      <c r="O3561" s="9" t="s">
        <v>1598</v>
      </c>
      <c r="P3561" s="9" t="s">
        <v>31696</v>
      </c>
      <c r="Q3561" s="11" t="s">
        <v>44306</v>
      </c>
      <c r="R3561" s="6" t="s">
        <v>31689</v>
      </c>
      <c r="S3561" s="9" t="s">
        <v>31657</v>
      </c>
    </row>
    <row r="3562" spans="1:19">
      <c r="A3562" s="5" t="s">
        <v>13723</v>
      </c>
      <c r="B3562" s="6" t="s">
        <v>31679</v>
      </c>
      <c r="C3562" s="7" t="s">
        <v>44325</v>
      </c>
      <c r="D3562" s="8" t="s">
        <v>1826</v>
      </c>
      <c r="E3562" s="8" t="s">
        <v>31681</v>
      </c>
      <c r="F3562" s="5" t="s">
        <v>44326</v>
      </c>
      <c r="G3562" s="5" t="s">
        <v>44018</v>
      </c>
      <c r="H3562" s="6" t="s">
        <v>19753</v>
      </c>
      <c r="I3562" s="6" t="s">
        <v>14417</v>
      </c>
      <c r="J3562" s="6" t="s">
        <v>19752</v>
      </c>
      <c r="K3562" s="6" t="s">
        <v>44019</v>
      </c>
      <c r="L3562" s="11" t="s">
        <v>31720</v>
      </c>
      <c r="M3562" s="9" t="s">
        <v>42949</v>
      </c>
      <c r="N3562" s="9" t="s">
        <v>6195</v>
      </c>
      <c r="O3562" s="9" t="s">
        <v>1584</v>
      </c>
      <c r="P3562" s="9" t="s">
        <v>31687</v>
      </c>
      <c r="Q3562" s="11" t="s">
        <v>44327</v>
      </c>
      <c r="R3562" s="6" t="s">
        <v>31689</v>
      </c>
      <c r="S3562" s="9" t="s">
        <v>31657</v>
      </c>
    </row>
    <row r="3563" spans="1:19">
      <c r="A3563" s="5" t="s">
        <v>13723</v>
      </c>
      <c r="B3563" s="6" t="s">
        <v>31690</v>
      </c>
      <c r="C3563" s="7" t="s">
        <v>44325</v>
      </c>
      <c r="D3563" s="8" t="s">
        <v>1826</v>
      </c>
      <c r="E3563" s="8" t="s">
        <v>31691</v>
      </c>
      <c r="F3563" s="5" t="s">
        <v>44328</v>
      </c>
      <c r="G3563" s="5" t="s">
        <v>44329</v>
      </c>
      <c r="H3563" s="6" t="s">
        <v>19751</v>
      </c>
      <c r="I3563" s="6" t="s">
        <v>14417</v>
      </c>
      <c r="J3563" s="6" t="s">
        <v>19750</v>
      </c>
      <c r="K3563" s="6" t="s">
        <v>44019</v>
      </c>
      <c r="L3563" s="11" t="s">
        <v>31720</v>
      </c>
      <c r="M3563" s="9" t="s">
        <v>42949</v>
      </c>
      <c r="N3563" s="9" t="s">
        <v>6195</v>
      </c>
      <c r="O3563" s="9" t="s">
        <v>1584</v>
      </c>
      <c r="P3563" s="9" t="s">
        <v>31696</v>
      </c>
      <c r="Q3563" s="11" t="s">
        <v>44327</v>
      </c>
      <c r="R3563" s="6" t="s">
        <v>31689</v>
      </c>
      <c r="S3563" s="9" t="s">
        <v>31657</v>
      </c>
    </row>
    <row r="3564" spans="1:19">
      <c r="A3564" s="5" t="s">
        <v>13723</v>
      </c>
      <c r="B3564" s="6" t="s">
        <v>31679</v>
      </c>
      <c r="C3564" s="7" t="s">
        <v>44330</v>
      </c>
      <c r="D3564" s="8" t="s">
        <v>2497</v>
      </c>
      <c r="E3564" s="8" t="s">
        <v>31681</v>
      </c>
      <c r="F3564" s="5" t="s">
        <v>44331</v>
      </c>
      <c r="G3564" s="5" t="s">
        <v>44332</v>
      </c>
      <c r="H3564" s="6" t="s">
        <v>17330</v>
      </c>
      <c r="I3564" s="6" t="s">
        <v>15416</v>
      </c>
      <c r="J3564" s="6" t="s">
        <v>17329</v>
      </c>
      <c r="K3564" s="6" t="s">
        <v>44333</v>
      </c>
      <c r="L3564" s="11" t="s">
        <v>31720</v>
      </c>
      <c r="M3564" s="9" t="s">
        <v>43622</v>
      </c>
      <c r="N3564" s="9" t="s">
        <v>7609</v>
      </c>
      <c r="O3564" s="9" t="s">
        <v>1584</v>
      </c>
      <c r="P3564" s="9" t="s">
        <v>31687</v>
      </c>
      <c r="Q3564" s="11" t="s">
        <v>44334</v>
      </c>
      <c r="R3564" s="6" t="s">
        <v>31689</v>
      </c>
      <c r="S3564" s="9" t="s">
        <v>31657</v>
      </c>
    </row>
    <row r="3565" spans="1:19">
      <c r="A3565" s="5" t="s">
        <v>13723</v>
      </c>
      <c r="B3565" s="6" t="s">
        <v>31690</v>
      </c>
      <c r="C3565" s="7" t="s">
        <v>44330</v>
      </c>
      <c r="D3565" s="8" t="s">
        <v>2497</v>
      </c>
      <c r="E3565" s="8" t="s">
        <v>31691</v>
      </c>
      <c r="F3565" s="5" t="s">
        <v>44335</v>
      </c>
      <c r="G3565" s="5" t="s">
        <v>44336</v>
      </c>
      <c r="H3565" s="6" t="s">
        <v>17330</v>
      </c>
      <c r="I3565" s="6" t="s">
        <v>15416</v>
      </c>
      <c r="J3565" s="6" t="s">
        <v>17329</v>
      </c>
      <c r="K3565" s="6" t="s">
        <v>44337</v>
      </c>
      <c r="L3565" s="11" t="s">
        <v>31720</v>
      </c>
      <c r="M3565" s="9" t="s">
        <v>43622</v>
      </c>
      <c r="N3565" s="9" t="s">
        <v>7609</v>
      </c>
      <c r="O3565" s="9" t="s">
        <v>1584</v>
      </c>
      <c r="P3565" s="9" t="s">
        <v>31696</v>
      </c>
      <c r="Q3565" s="11" t="s">
        <v>44334</v>
      </c>
      <c r="R3565" s="6" t="s">
        <v>31689</v>
      </c>
      <c r="S3565" s="9" t="s">
        <v>31657</v>
      </c>
    </row>
    <row r="3566" spans="1:19">
      <c r="A3566" s="5" t="s">
        <v>13723</v>
      </c>
      <c r="B3566" s="6" t="s">
        <v>31679</v>
      </c>
      <c r="C3566" s="7" t="s">
        <v>44338</v>
      </c>
      <c r="D3566" s="8" t="s">
        <v>2339</v>
      </c>
      <c r="E3566" s="8" t="s">
        <v>31681</v>
      </c>
      <c r="F3566" s="5" t="s">
        <v>44339</v>
      </c>
      <c r="G3566" s="5" t="s">
        <v>44340</v>
      </c>
      <c r="H3566" s="6" t="s">
        <v>19749</v>
      </c>
      <c r="I3566" s="6" t="s">
        <v>19748</v>
      </c>
      <c r="J3566" s="6" t="s">
        <v>19747</v>
      </c>
      <c r="K3566" s="6" t="s">
        <v>44341</v>
      </c>
      <c r="L3566" s="11" t="s">
        <v>31720</v>
      </c>
      <c r="M3566" s="9" t="s">
        <v>43689</v>
      </c>
      <c r="N3566" s="9" t="s">
        <v>7918</v>
      </c>
      <c r="O3566" s="9" t="s">
        <v>1584</v>
      </c>
      <c r="P3566" s="9" t="s">
        <v>31687</v>
      </c>
      <c r="Q3566" s="11" t="s">
        <v>44342</v>
      </c>
      <c r="R3566" s="6" t="s">
        <v>31689</v>
      </c>
      <c r="S3566" s="9" t="s">
        <v>31657</v>
      </c>
    </row>
    <row r="3567" spans="1:19">
      <c r="A3567" s="5" t="s">
        <v>13723</v>
      </c>
      <c r="B3567" s="6" t="s">
        <v>31690</v>
      </c>
      <c r="C3567" s="7" t="s">
        <v>44338</v>
      </c>
      <c r="D3567" s="8" t="s">
        <v>2339</v>
      </c>
      <c r="E3567" s="8" t="s">
        <v>31691</v>
      </c>
      <c r="F3567" s="5" t="s">
        <v>44343</v>
      </c>
      <c r="G3567" s="5" t="s">
        <v>44344</v>
      </c>
      <c r="H3567" s="6" t="s">
        <v>19749</v>
      </c>
      <c r="I3567" s="6" t="s">
        <v>19748</v>
      </c>
      <c r="J3567" s="6" t="s">
        <v>19747</v>
      </c>
      <c r="K3567" s="6" t="s">
        <v>44341</v>
      </c>
      <c r="L3567" s="11" t="s">
        <v>31720</v>
      </c>
      <c r="M3567" s="9" t="s">
        <v>43689</v>
      </c>
      <c r="N3567" s="9" t="s">
        <v>7918</v>
      </c>
      <c r="O3567" s="9" t="s">
        <v>1584</v>
      </c>
      <c r="P3567" s="9" t="s">
        <v>31696</v>
      </c>
      <c r="Q3567" s="11" t="s">
        <v>44342</v>
      </c>
      <c r="R3567" s="6" t="s">
        <v>31689</v>
      </c>
      <c r="S3567" s="9" t="s">
        <v>31657</v>
      </c>
    </row>
    <row r="3568" spans="1:19">
      <c r="A3568" s="5" t="s">
        <v>13723</v>
      </c>
      <c r="B3568" s="6" t="s">
        <v>31679</v>
      </c>
      <c r="C3568" s="7" t="s">
        <v>44345</v>
      </c>
      <c r="D3568" s="8" t="s">
        <v>1826</v>
      </c>
      <c r="E3568" s="8" t="s">
        <v>31681</v>
      </c>
      <c r="F3568" s="5" t="s">
        <v>44346</v>
      </c>
      <c r="G3568" s="5" t="s">
        <v>44347</v>
      </c>
      <c r="H3568" s="6" t="s">
        <v>19746</v>
      </c>
      <c r="I3568" s="6" t="s">
        <v>19744</v>
      </c>
      <c r="J3568" s="6" t="s">
        <v>19743</v>
      </c>
      <c r="K3568" s="6" t="s">
        <v>44348</v>
      </c>
      <c r="L3568" s="11" t="s">
        <v>31720</v>
      </c>
      <c r="M3568" s="9" t="s">
        <v>32813</v>
      </c>
      <c r="N3568" s="9" t="s">
        <v>7405</v>
      </c>
      <c r="O3568" s="9" t="s">
        <v>1584</v>
      </c>
      <c r="P3568" s="9" t="s">
        <v>31687</v>
      </c>
      <c r="Q3568" s="11" t="s">
        <v>44349</v>
      </c>
      <c r="R3568" s="6" t="s">
        <v>31689</v>
      </c>
      <c r="S3568" s="9" t="s">
        <v>31657</v>
      </c>
    </row>
    <row r="3569" spans="1:19">
      <c r="A3569" s="5" t="s">
        <v>13723</v>
      </c>
      <c r="B3569" s="6" t="s">
        <v>31690</v>
      </c>
      <c r="C3569" s="7" t="s">
        <v>44345</v>
      </c>
      <c r="D3569" s="8" t="s">
        <v>1826</v>
      </c>
      <c r="E3569" s="8" t="s">
        <v>31691</v>
      </c>
      <c r="F3569" s="5" t="s">
        <v>44350</v>
      </c>
      <c r="G3569" s="5" t="s">
        <v>44351</v>
      </c>
      <c r="H3569" s="6" t="s">
        <v>19745</v>
      </c>
      <c r="I3569" s="6" t="s">
        <v>19744</v>
      </c>
      <c r="J3569" s="6" t="s">
        <v>19743</v>
      </c>
      <c r="K3569" s="6" t="s">
        <v>44348</v>
      </c>
      <c r="L3569" s="11" t="s">
        <v>31720</v>
      </c>
      <c r="M3569" s="9" t="s">
        <v>32813</v>
      </c>
      <c r="N3569" s="9" t="s">
        <v>7405</v>
      </c>
      <c r="O3569" s="9" t="s">
        <v>1584</v>
      </c>
      <c r="P3569" s="9" t="s">
        <v>31696</v>
      </c>
      <c r="Q3569" s="11" t="s">
        <v>44349</v>
      </c>
      <c r="R3569" s="6" t="s">
        <v>31689</v>
      </c>
      <c r="S3569" s="9" t="s">
        <v>31657</v>
      </c>
    </row>
    <row r="3570" spans="1:19">
      <c r="A3570" s="5" t="s">
        <v>13723</v>
      </c>
      <c r="B3570" s="6" t="s">
        <v>31690</v>
      </c>
      <c r="C3570" s="7" t="s">
        <v>44345</v>
      </c>
      <c r="D3570" s="8" t="s">
        <v>1826</v>
      </c>
      <c r="E3570" s="8" t="s">
        <v>32274</v>
      </c>
      <c r="F3570" s="5" t="s">
        <v>44352</v>
      </c>
      <c r="G3570" s="5" t="s">
        <v>44353</v>
      </c>
      <c r="H3570" s="6" t="s">
        <v>13722</v>
      </c>
      <c r="I3570" s="6" t="s">
        <v>13721</v>
      </c>
      <c r="J3570" s="6" t="s">
        <v>44157</v>
      </c>
      <c r="K3570" s="6" t="s">
        <v>44158</v>
      </c>
      <c r="L3570" s="11" t="s">
        <v>31720</v>
      </c>
      <c r="M3570" s="9" t="s">
        <v>32813</v>
      </c>
      <c r="N3570" s="9" t="s">
        <v>7405</v>
      </c>
      <c r="O3570" s="9" t="s">
        <v>1584</v>
      </c>
      <c r="P3570" s="9" t="s">
        <v>31696</v>
      </c>
      <c r="R3570" s="6" t="s">
        <v>31689</v>
      </c>
      <c r="S3570" s="9" t="s">
        <v>31657</v>
      </c>
    </row>
    <row r="3571" spans="1:19">
      <c r="A3571" s="5" t="s">
        <v>13723</v>
      </c>
      <c r="B3571" s="6" t="s">
        <v>31679</v>
      </c>
      <c r="C3571" s="7" t="s">
        <v>44354</v>
      </c>
      <c r="D3571" s="8" t="s">
        <v>2497</v>
      </c>
      <c r="E3571" s="8" t="s">
        <v>31681</v>
      </c>
      <c r="F3571" s="5" t="s">
        <v>44355</v>
      </c>
      <c r="G3571" s="5" t="s">
        <v>44356</v>
      </c>
      <c r="H3571" s="6" t="s">
        <v>19742</v>
      </c>
      <c r="I3571" s="6" t="s">
        <v>13519</v>
      </c>
      <c r="J3571" s="6" t="s">
        <v>19741</v>
      </c>
      <c r="K3571" s="6" t="s">
        <v>44357</v>
      </c>
      <c r="L3571" s="11" t="s">
        <v>31720</v>
      </c>
      <c r="M3571" s="9" t="s">
        <v>43622</v>
      </c>
      <c r="N3571" s="9" t="s">
        <v>7609</v>
      </c>
      <c r="O3571" s="9" t="s">
        <v>1584</v>
      </c>
      <c r="P3571" s="9" t="s">
        <v>31687</v>
      </c>
      <c r="Q3571" s="11" t="s">
        <v>44358</v>
      </c>
      <c r="R3571" s="6" t="s">
        <v>31689</v>
      </c>
      <c r="S3571" s="9" t="s">
        <v>31657</v>
      </c>
    </row>
    <row r="3572" spans="1:19">
      <c r="A3572" s="5" t="s">
        <v>13723</v>
      </c>
      <c r="B3572" s="6" t="s">
        <v>31690</v>
      </c>
      <c r="C3572" s="7" t="s">
        <v>44354</v>
      </c>
      <c r="D3572" s="8" t="s">
        <v>2497</v>
      </c>
      <c r="E3572" s="8" t="s">
        <v>31691</v>
      </c>
      <c r="F3572" s="5" t="s">
        <v>44359</v>
      </c>
      <c r="G3572" s="5" t="s">
        <v>44360</v>
      </c>
      <c r="H3572" s="6" t="s">
        <v>19742</v>
      </c>
      <c r="I3572" s="6" t="s">
        <v>13519</v>
      </c>
      <c r="J3572" s="6" t="s">
        <v>19741</v>
      </c>
      <c r="K3572" s="6" t="s">
        <v>44361</v>
      </c>
      <c r="L3572" s="11" t="s">
        <v>31720</v>
      </c>
      <c r="M3572" s="9" t="s">
        <v>43622</v>
      </c>
      <c r="N3572" s="9" t="s">
        <v>7609</v>
      </c>
      <c r="O3572" s="9" t="s">
        <v>1584</v>
      </c>
      <c r="P3572" s="9" t="s">
        <v>31696</v>
      </c>
      <c r="Q3572" s="11" t="s">
        <v>44358</v>
      </c>
      <c r="R3572" s="6" t="s">
        <v>31689</v>
      </c>
      <c r="S3572" s="9" t="s">
        <v>31657</v>
      </c>
    </row>
    <row r="3573" spans="1:19">
      <c r="A3573" s="5" t="s">
        <v>13723</v>
      </c>
      <c r="B3573" s="6" t="s">
        <v>31690</v>
      </c>
      <c r="C3573" s="7" t="s">
        <v>44354</v>
      </c>
      <c r="D3573" s="8" t="s">
        <v>2497</v>
      </c>
      <c r="E3573" s="8" t="s">
        <v>31845</v>
      </c>
      <c r="F3573" s="5" t="s">
        <v>44362</v>
      </c>
      <c r="G3573" s="5" t="s">
        <v>44363</v>
      </c>
      <c r="H3573" s="6" t="s">
        <v>19740</v>
      </c>
      <c r="I3573" s="6" t="s">
        <v>13519</v>
      </c>
      <c r="J3573" s="6" t="s">
        <v>19739</v>
      </c>
      <c r="K3573" s="6" t="s">
        <v>44364</v>
      </c>
      <c r="L3573" s="11" t="s">
        <v>31720</v>
      </c>
      <c r="M3573" s="9" t="s">
        <v>43622</v>
      </c>
      <c r="N3573" s="9" t="s">
        <v>7609</v>
      </c>
      <c r="O3573" s="9" t="s">
        <v>1584</v>
      </c>
      <c r="P3573" s="9" t="s">
        <v>31696</v>
      </c>
      <c r="Q3573" s="11" t="s">
        <v>44365</v>
      </c>
      <c r="R3573" s="6" t="s">
        <v>31689</v>
      </c>
      <c r="S3573" s="9" t="s">
        <v>31657</v>
      </c>
    </row>
    <row r="3574" spans="1:19">
      <c r="A3574" s="5" t="s">
        <v>13723</v>
      </c>
      <c r="B3574" s="6" t="s">
        <v>31679</v>
      </c>
      <c r="C3574" s="7" t="s">
        <v>44366</v>
      </c>
      <c r="D3574" s="8" t="s">
        <v>2339</v>
      </c>
      <c r="E3574" s="8" t="s">
        <v>31681</v>
      </c>
      <c r="F3574" s="5" t="s">
        <v>44367</v>
      </c>
      <c r="G3574" s="5" t="s">
        <v>44368</v>
      </c>
      <c r="H3574" s="6" t="s">
        <v>19738</v>
      </c>
      <c r="I3574" s="6" t="s">
        <v>15447</v>
      </c>
      <c r="J3574" s="6" t="s">
        <v>19737</v>
      </c>
      <c r="K3574" s="6" t="s">
        <v>44369</v>
      </c>
      <c r="L3574" s="11" t="s">
        <v>31720</v>
      </c>
      <c r="M3574" s="9" t="s">
        <v>43723</v>
      </c>
      <c r="N3574" s="9" t="s">
        <v>7609</v>
      </c>
      <c r="O3574" s="9" t="s">
        <v>1584</v>
      </c>
      <c r="P3574" s="9" t="s">
        <v>31687</v>
      </c>
      <c r="Q3574" s="11" t="s">
        <v>44370</v>
      </c>
      <c r="R3574" s="6" t="s">
        <v>31689</v>
      </c>
      <c r="S3574" s="9" t="s">
        <v>31657</v>
      </c>
    </row>
    <row r="3575" spans="1:19">
      <c r="A3575" s="5" t="s">
        <v>13723</v>
      </c>
      <c r="B3575" s="6" t="s">
        <v>31690</v>
      </c>
      <c r="C3575" s="7" t="s">
        <v>44366</v>
      </c>
      <c r="D3575" s="8" t="s">
        <v>2339</v>
      </c>
      <c r="E3575" s="8" t="s">
        <v>31691</v>
      </c>
      <c r="F3575" s="5" t="s">
        <v>44371</v>
      </c>
      <c r="G3575" s="5" t="s">
        <v>44372</v>
      </c>
      <c r="H3575" s="6" t="s">
        <v>19738</v>
      </c>
      <c r="I3575" s="6" t="s">
        <v>15447</v>
      </c>
      <c r="J3575" s="6" t="s">
        <v>19737</v>
      </c>
      <c r="K3575" s="6" t="s">
        <v>44373</v>
      </c>
      <c r="L3575" s="11" t="s">
        <v>31720</v>
      </c>
      <c r="M3575" s="9" t="s">
        <v>43723</v>
      </c>
      <c r="N3575" s="9" t="s">
        <v>7609</v>
      </c>
      <c r="O3575" s="9" t="s">
        <v>1584</v>
      </c>
      <c r="P3575" s="9" t="s">
        <v>31696</v>
      </c>
      <c r="Q3575" s="11" t="s">
        <v>44370</v>
      </c>
      <c r="R3575" s="6" t="s">
        <v>31689</v>
      </c>
      <c r="S3575" s="9" t="s">
        <v>31657</v>
      </c>
    </row>
    <row r="3576" spans="1:19">
      <c r="A3576" s="5" t="s">
        <v>13723</v>
      </c>
      <c r="B3576" s="6" t="s">
        <v>31690</v>
      </c>
      <c r="C3576" s="7" t="s">
        <v>44366</v>
      </c>
      <c r="D3576" s="8" t="s">
        <v>2339</v>
      </c>
      <c r="E3576" s="8" t="s">
        <v>31845</v>
      </c>
      <c r="F3576" s="5" t="s">
        <v>44374</v>
      </c>
      <c r="G3576" s="5" t="s">
        <v>44375</v>
      </c>
      <c r="H3576" s="6" t="s">
        <v>19736</v>
      </c>
      <c r="I3576" s="6" t="s">
        <v>15447</v>
      </c>
      <c r="J3576" s="6" t="s">
        <v>19735</v>
      </c>
      <c r="K3576" s="6" t="s">
        <v>44376</v>
      </c>
      <c r="L3576" s="11" t="s">
        <v>31720</v>
      </c>
      <c r="M3576" s="9" t="s">
        <v>43723</v>
      </c>
      <c r="N3576" s="9" t="s">
        <v>7609</v>
      </c>
      <c r="O3576" s="9" t="s">
        <v>1584</v>
      </c>
      <c r="P3576" s="9" t="s">
        <v>31696</v>
      </c>
      <c r="Q3576" s="11" t="s">
        <v>44377</v>
      </c>
      <c r="R3576" s="6" t="s">
        <v>31689</v>
      </c>
      <c r="S3576" s="9" t="s">
        <v>31657</v>
      </c>
    </row>
    <row r="3577" spans="1:19">
      <c r="A3577" s="5" t="s">
        <v>13723</v>
      </c>
      <c r="B3577" s="6" t="s">
        <v>31679</v>
      </c>
      <c r="C3577" s="7" t="s">
        <v>44378</v>
      </c>
      <c r="D3577" s="8" t="s">
        <v>2339</v>
      </c>
      <c r="E3577" s="8" t="s">
        <v>31681</v>
      </c>
      <c r="F3577" s="5" t="s">
        <v>44379</v>
      </c>
      <c r="G3577" s="5" t="s">
        <v>44380</v>
      </c>
      <c r="H3577" s="6" t="s">
        <v>19734</v>
      </c>
      <c r="I3577" s="6" t="s">
        <v>13721</v>
      </c>
      <c r="J3577" s="6" t="s">
        <v>19733</v>
      </c>
      <c r="K3577" s="6" t="s">
        <v>44381</v>
      </c>
      <c r="L3577" s="11" t="s">
        <v>31720</v>
      </c>
      <c r="M3577" s="9" t="s">
        <v>32813</v>
      </c>
      <c r="N3577" s="9" t="s">
        <v>7405</v>
      </c>
      <c r="O3577" s="9" t="s">
        <v>1584</v>
      </c>
      <c r="P3577" s="9" t="s">
        <v>31687</v>
      </c>
      <c r="Q3577" s="11" t="s">
        <v>44382</v>
      </c>
      <c r="R3577" s="6" t="s">
        <v>31689</v>
      </c>
      <c r="S3577" s="9" t="s">
        <v>31657</v>
      </c>
    </row>
    <row r="3578" spans="1:19">
      <c r="A3578" s="5" t="s">
        <v>13723</v>
      </c>
      <c r="B3578" s="6" t="s">
        <v>31690</v>
      </c>
      <c r="C3578" s="7" t="s">
        <v>44378</v>
      </c>
      <c r="D3578" s="8" t="s">
        <v>2339</v>
      </c>
      <c r="E3578" s="8" t="s">
        <v>31845</v>
      </c>
      <c r="F3578" s="5" t="s">
        <v>44383</v>
      </c>
      <c r="G3578" s="5" t="s">
        <v>44384</v>
      </c>
      <c r="H3578" s="6" t="s">
        <v>19732</v>
      </c>
      <c r="I3578" s="6" t="s">
        <v>13630</v>
      </c>
      <c r="J3578" s="6" t="s">
        <v>19731</v>
      </c>
      <c r="K3578" s="6" t="s">
        <v>44385</v>
      </c>
      <c r="L3578" s="11" t="s">
        <v>31720</v>
      </c>
      <c r="M3578" s="9" t="s">
        <v>43723</v>
      </c>
      <c r="N3578" s="9" t="s">
        <v>7609</v>
      </c>
      <c r="O3578" s="9" t="s">
        <v>1584</v>
      </c>
      <c r="P3578" s="9" t="s">
        <v>31696</v>
      </c>
      <c r="Q3578" s="11" t="s">
        <v>44382</v>
      </c>
      <c r="R3578" s="6" t="s">
        <v>31689</v>
      </c>
      <c r="S3578" s="9" t="s">
        <v>31657</v>
      </c>
    </row>
    <row r="3579" spans="1:19">
      <c r="A3579" s="5" t="s">
        <v>13723</v>
      </c>
      <c r="B3579" s="6" t="s">
        <v>31690</v>
      </c>
      <c r="C3579" s="7" t="s">
        <v>44378</v>
      </c>
      <c r="D3579" s="8" t="s">
        <v>2339</v>
      </c>
      <c r="E3579" s="8" t="s">
        <v>32480</v>
      </c>
      <c r="F3579" s="5" t="s">
        <v>44386</v>
      </c>
      <c r="G3579" s="5" t="s">
        <v>44387</v>
      </c>
      <c r="H3579" s="6" t="s">
        <v>19730</v>
      </c>
      <c r="I3579" s="6" t="s">
        <v>13721</v>
      </c>
      <c r="J3579" s="6" t="s">
        <v>19729</v>
      </c>
      <c r="K3579" s="6" t="s">
        <v>44388</v>
      </c>
      <c r="L3579" s="11" t="s">
        <v>31720</v>
      </c>
      <c r="M3579" s="9" t="s">
        <v>32813</v>
      </c>
      <c r="N3579" s="9" t="s">
        <v>7405</v>
      </c>
      <c r="O3579" s="9" t="s">
        <v>1584</v>
      </c>
      <c r="P3579" s="9" t="s">
        <v>31696</v>
      </c>
      <c r="Q3579" s="11" t="s">
        <v>44382</v>
      </c>
      <c r="R3579" s="6" t="s">
        <v>31689</v>
      </c>
      <c r="S3579" s="9" t="s">
        <v>31657</v>
      </c>
    </row>
    <row r="3580" spans="1:19">
      <c r="A3580" s="5" t="s">
        <v>13723</v>
      </c>
      <c r="B3580" s="6" t="s">
        <v>31690</v>
      </c>
      <c r="C3580" s="7" t="s">
        <v>44378</v>
      </c>
      <c r="D3580" s="8" t="s">
        <v>2339</v>
      </c>
      <c r="E3580" s="8" t="s">
        <v>32274</v>
      </c>
      <c r="F3580" s="5" t="s">
        <v>44389</v>
      </c>
      <c r="G3580" s="5" t="s">
        <v>44390</v>
      </c>
      <c r="H3580" s="6" t="s">
        <v>19728</v>
      </c>
      <c r="I3580" s="6" t="s">
        <v>13630</v>
      </c>
      <c r="J3580" s="6" t="s">
        <v>19727</v>
      </c>
      <c r="K3580" s="6" t="s">
        <v>44391</v>
      </c>
      <c r="L3580" s="11" t="s">
        <v>1604</v>
      </c>
      <c r="M3580" s="9" t="s">
        <v>32731</v>
      </c>
      <c r="N3580" s="9" t="s">
        <v>6195</v>
      </c>
      <c r="O3580" s="9" t="s">
        <v>1584</v>
      </c>
      <c r="P3580" s="9" t="s">
        <v>31696</v>
      </c>
      <c r="R3580" s="6" t="s">
        <v>31689</v>
      </c>
      <c r="S3580" s="9" t="s">
        <v>31657</v>
      </c>
    </row>
    <row r="3581" spans="1:19">
      <c r="A3581" s="5" t="s">
        <v>13723</v>
      </c>
      <c r="B3581" s="6" t="s">
        <v>31679</v>
      </c>
      <c r="C3581" s="7" t="s">
        <v>44392</v>
      </c>
      <c r="D3581" s="8" t="s">
        <v>6195</v>
      </c>
      <c r="E3581" s="8" t="s">
        <v>31681</v>
      </c>
      <c r="F3581" s="5" t="s">
        <v>44393</v>
      </c>
      <c r="G3581" s="5" t="s">
        <v>44394</v>
      </c>
      <c r="H3581" s="6" t="s">
        <v>19726</v>
      </c>
      <c r="I3581" s="6" t="s">
        <v>19708</v>
      </c>
      <c r="J3581" s="6" t="s">
        <v>19725</v>
      </c>
      <c r="K3581" s="6" t="s">
        <v>44395</v>
      </c>
      <c r="L3581" s="11" t="s">
        <v>31685</v>
      </c>
      <c r="M3581" s="9" t="s">
        <v>43818</v>
      </c>
      <c r="N3581" s="9" t="s">
        <v>7405</v>
      </c>
      <c r="O3581" s="9" t="s">
        <v>1584</v>
      </c>
      <c r="P3581" s="9" t="s">
        <v>31687</v>
      </c>
      <c r="Q3581" s="11" t="s">
        <v>44396</v>
      </c>
      <c r="R3581" s="6" t="s">
        <v>31689</v>
      </c>
      <c r="S3581" s="9" t="s">
        <v>31657</v>
      </c>
    </row>
    <row r="3582" spans="1:19">
      <c r="A3582" s="5" t="s">
        <v>13723</v>
      </c>
      <c r="B3582" s="6" t="s">
        <v>31690</v>
      </c>
      <c r="C3582" s="7" t="s">
        <v>44392</v>
      </c>
      <c r="D3582" s="8" t="s">
        <v>6195</v>
      </c>
      <c r="E3582" s="8" t="s">
        <v>31691</v>
      </c>
      <c r="F3582" s="5" t="s">
        <v>44397</v>
      </c>
      <c r="G3582" s="5" t="s">
        <v>44398</v>
      </c>
      <c r="H3582" s="6" t="s">
        <v>19724</v>
      </c>
      <c r="I3582" s="6" t="s">
        <v>19708</v>
      </c>
      <c r="J3582" s="6" t="s">
        <v>19723</v>
      </c>
      <c r="K3582" s="6" t="s">
        <v>44399</v>
      </c>
      <c r="L3582" s="11" t="s">
        <v>31720</v>
      </c>
      <c r="M3582" s="9" t="s">
        <v>43818</v>
      </c>
      <c r="N3582" s="9" t="s">
        <v>7405</v>
      </c>
      <c r="O3582" s="9" t="s">
        <v>1584</v>
      </c>
      <c r="P3582" s="9" t="s">
        <v>31696</v>
      </c>
      <c r="Q3582" s="11" t="s">
        <v>44396</v>
      </c>
      <c r="R3582" s="6" t="s">
        <v>31689</v>
      </c>
      <c r="S3582" s="9" t="s">
        <v>31657</v>
      </c>
    </row>
    <row r="3583" spans="1:19">
      <c r="A3583" s="5" t="s">
        <v>13723</v>
      </c>
      <c r="B3583" s="6" t="s">
        <v>31690</v>
      </c>
      <c r="C3583" s="7" t="s">
        <v>44392</v>
      </c>
      <c r="D3583" s="8" t="s">
        <v>6195</v>
      </c>
      <c r="E3583" s="8" t="s">
        <v>31763</v>
      </c>
      <c r="F3583" s="5" t="s">
        <v>44400</v>
      </c>
      <c r="G3583" s="5" t="s">
        <v>44401</v>
      </c>
      <c r="H3583" s="6" t="s">
        <v>19722</v>
      </c>
      <c r="I3583" s="6" t="s">
        <v>19708</v>
      </c>
      <c r="J3583" s="6" t="s">
        <v>19721</v>
      </c>
      <c r="K3583" s="6" t="s">
        <v>44402</v>
      </c>
      <c r="L3583" s="11" t="s">
        <v>31767</v>
      </c>
      <c r="M3583" s="9" t="s">
        <v>43818</v>
      </c>
      <c r="N3583" s="9" t="s">
        <v>7405</v>
      </c>
      <c r="O3583" s="9" t="s">
        <v>1584</v>
      </c>
      <c r="P3583" s="9" t="s">
        <v>31696</v>
      </c>
      <c r="Q3583" s="11" t="s">
        <v>44396</v>
      </c>
      <c r="R3583" s="6" t="s">
        <v>31689</v>
      </c>
      <c r="S3583" s="9" t="s">
        <v>31657</v>
      </c>
    </row>
    <row r="3584" spans="1:19">
      <c r="A3584" s="5" t="s">
        <v>13723</v>
      </c>
      <c r="B3584" s="6" t="s">
        <v>31690</v>
      </c>
      <c r="C3584" s="7" t="s">
        <v>44392</v>
      </c>
      <c r="D3584" s="8" t="s">
        <v>6195</v>
      </c>
      <c r="E3584" s="8" t="s">
        <v>31697</v>
      </c>
      <c r="F3584" s="5" t="s">
        <v>44403</v>
      </c>
      <c r="G3584" s="5" t="s">
        <v>44404</v>
      </c>
      <c r="H3584" s="6" t="s">
        <v>19720</v>
      </c>
      <c r="I3584" s="6" t="s">
        <v>19713</v>
      </c>
      <c r="J3584" s="6" t="s">
        <v>19719</v>
      </c>
      <c r="K3584" s="6" t="s">
        <v>44405</v>
      </c>
      <c r="L3584" s="11" t="s">
        <v>32955</v>
      </c>
      <c r="M3584" s="9" t="s">
        <v>32925</v>
      </c>
      <c r="N3584" s="9" t="s">
        <v>7062</v>
      </c>
      <c r="O3584" s="9" t="s">
        <v>1584</v>
      </c>
      <c r="P3584" s="9" t="s">
        <v>31696</v>
      </c>
      <c r="Q3584" s="11" t="s">
        <v>44396</v>
      </c>
      <c r="R3584" s="6" t="s">
        <v>31689</v>
      </c>
      <c r="S3584" s="9" t="s">
        <v>31657</v>
      </c>
    </row>
    <row r="3585" spans="1:19">
      <c r="A3585" s="5" t="s">
        <v>13723</v>
      </c>
      <c r="B3585" s="6" t="s">
        <v>31690</v>
      </c>
      <c r="C3585" s="7" t="s">
        <v>44392</v>
      </c>
      <c r="D3585" s="8" t="s">
        <v>6195</v>
      </c>
      <c r="E3585" s="8" t="s">
        <v>31731</v>
      </c>
      <c r="F3585" s="5" t="s">
        <v>44406</v>
      </c>
      <c r="G3585" s="5" t="s">
        <v>44407</v>
      </c>
      <c r="H3585" s="6" t="s">
        <v>19718</v>
      </c>
      <c r="I3585" s="6" t="s">
        <v>19708</v>
      </c>
      <c r="J3585" s="6" t="s">
        <v>19717</v>
      </c>
      <c r="K3585" s="6" t="s">
        <v>44408</v>
      </c>
      <c r="L3585" s="11" t="s">
        <v>32427</v>
      </c>
      <c r="M3585" s="9" t="s">
        <v>43818</v>
      </c>
      <c r="N3585" s="9" t="s">
        <v>7405</v>
      </c>
      <c r="O3585" s="9" t="s">
        <v>1584</v>
      </c>
      <c r="P3585" s="9" t="s">
        <v>31696</v>
      </c>
      <c r="Q3585" s="11" t="s">
        <v>44396</v>
      </c>
      <c r="R3585" s="6" t="s">
        <v>31689</v>
      </c>
      <c r="S3585" s="9" t="s">
        <v>31657</v>
      </c>
    </row>
    <row r="3586" spans="1:19">
      <c r="A3586" s="5" t="s">
        <v>13723</v>
      </c>
      <c r="B3586" s="6" t="s">
        <v>31690</v>
      </c>
      <c r="C3586" s="7" t="s">
        <v>44392</v>
      </c>
      <c r="D3586" s="8" t="s">
        <v>6195</v>
      </c>
      <c r="E3586" s="8" t="s">
        <v>31777</v>
      </c>
      <c r="F3586" s="5" t="s">
        <v>44409</v>
      </c>
      <c r="G3586" s="5" t="s">
        <v>44410</v>
      </c>
      <c r="H3586" s="6" t="s">
        <v>19716</v>
      </c>
      <c r="I3586" s="6" t="s">
        <v>19708</v>
      </c>
      <c r="J3586" s="6" t="s">
        <v>19715</v>
      </c>
      <c r="K3586" s="6" t="s">
        <v>44411</v>
      </c>
      <c r="L3586" s="11" t="s">
        <v>32955</v>
      </c>
      <c r="M3586" s="9" t="s">
        <v>43818</v>
      </c>
      <c r="N3586" s="9" t="s">
        <v>7405</v>
      </c>
      <c r="O3586" s="9" t="s">
        <v>1584</v>
      </c>
      <c r="P3586" s="9" t="s">
        <v>31696</v>
      </c>
      <c r="Q3586" s="11" t="s">
        <v>44396</v>
      </c>
      <c r="R3586" s="6" t="s">
        <v>31689</v>
      </c>
      <c r="S3586" s="9" t="s">
        <v>31657</v>
      </c>
    </row>
    <row r="3587" spans="1:19">
      <c r="A3587" s="5" t="s">
        <v>13723</v>
      </c>
      <c r="B3587" s="6" t="s">
        <v>32517</v>
      </c>
      <c r="C3587" s="7" t="s">
        <v>44392</v>
      </c>
      <c r="D3587" s="8" t="s">
        <v>6195</v>
      </c>
      <c r="E3587" s="8" t="s">
        <v>32541</v>
      </c>
      <c r="F3587" s="5" t="s">
        <v>44412</v>
      </c>
      <c r="G3587" s="5" t="s">
        <v>44413</v>
      </c>
      <c r="H3587" s="6" t="s">
        <v>19714</v>
      </c>
      <c r="I3587" s="6" t="s">
        <v>19713</v>
      </c>
      <c r="J3587" s="6" t="s">
        <v>19712</v>
      </c>
      <c r="K3587" s="6" t="s">
        <v>44414</v>
      </c>
      <c r="L3587" s="11" t="s">
        <v>32449</v>
      </c>
      <c r="M3587" s="9" t="s">
        <v>32925</v>
      </c>
      <c r="N3587" s="9" t="s">
        <v>7062</v>
      </c>
      <c r="O3587" s="9" t="s">
        <v>1584</v>
      </c>
      <c r="P3587" s="9" t="s">
        <v>31696</v>
      </c>
      <c r="Q3587" s="11" t="s">
        <v>44396</v>
      </c>
      <c r="R3587" s="6" t="s">
        <v>31689</v>
      </c>
      <c r="S3587" s="9" t="s">
        <v>31657</v>
      </c>
    </row>
    <row r="3588" spans="1:19">
      <c r="A3588" s="5" t="s">
        <v>13723</v>
      </c>
      <c r="B3588" s="6" t="s">
        <v>32517</v>
      </c>
      <c r="C3588" s="7" t="s">
        <v>44392</v>
      </c>
      <c r="D3588" s="8" t="s">
        <v>6195</v>
      </c>
      <c r="E3588" s="8" t="s">
        <v>32557</v>
      </c>
      <c r="F3588" s="5" t="s">
        <v>44415</v>
      </c>
      <c r="G3588" s="5" t="s">
        <v>44416</v>
      </c>
      <c r="H3588" s="6" t="s">
        <v>19711</v>
      </c>
      <c r="I3588" s="6" t="s">
        <v>19708</v>
      </c>
      <c r="J3588" s="6" t="s">
        <v>19710</v>
      </c>
      <c r="K3588" s="6" t="s">
        <v>44417</v>
      </c>
      <c r="L3588" s="11" t="s">
        <v>32449</v>
      </c>
      <c r="M3588" s="9" t="s">
        <v>43818</v>
      </c>
      <c r="N3588" s="9" t="s">
        <v>7405</v>
      </c>
      <c r="O3588" s="9" t="s">
        <v>1584</v>
      </c>
      <c r="P3588" s="9" t="s">
        <v>31696</v>
      </c>
      <c r="R3588" s="6" t="s">
        <v>31689</v>
      </c>
      <c r="S3588" s="9" t="s">
        <v>31657</v>
      </c>
    </row>
    <row r="3589" spans="1:19">
      <c r="A3589" s="5" t="s">
        <v>13723</v>
      </c>
      <c r="B3589" s="6" t="s">
        <v>31690</v>
      </c>
      <c r="C3589" s="7" t="s">
        <v>44392</v>
      </c>
      <c r="D3589" s="8" t="s">
        <v>6195</v>
      </c>
      <c r="E3589" s="8" t="s">
        <v>32631</v>
      </c>
      <c r="F3589" s="5" t="s">
        <v>44418</v>
      </c>
      <c r="G3589" s="5" t="s">
        <v>44419</v>
      </c>
      <c r="H3589" s="6" t="s">
        <v>19709</v>
      </c>
      <c r="I3589" s="6" t="s">
        <v>19708</v>
      </c>
      <c r="J3589" s="6" t="s">
        <v>19707</v>
      </c>
      <c r="K3589" s="6" t="s">
        <v>44420</v>
      </c>
      <c r="L3589" s="11" t="s">
        <v>31931</v>
      </c>
      <c r="M3589" s="9" t="s">
        <v>43818</v>
      </c>
      <c r="N3589" s="9" t="s">
        <v>7405</v>
      </c>
      <c r="O3589" s="9" t="s">
        <v>1584</v>
      </c>
      <c r="P3589" s="9" t="s">
        <v>31696</v>
      </c>
      <c r="R3589" s="6" t="s">
        <v>31689</v>
      </c>
      <c r="S3589" s="9" t="s">
        <v>31657</v>
      </c>
    </row>
    <row r="3590" spans="1:19">
      <c r="A3590" s="5" t="s">
        <v>13723</v>
      </c>
      <c r="B3590" s="6" t="s">
        <v>31679</v>
      </c>
      <c r="C3590" s="7" t="s">
        <v>44421</v>
      </c>
      <c r="D3590" s="8" t="s">
        <v>6195</v>
      </c>
      <c r="E3590" s="8" t="s">
        <v>31681</v>
      </c>
      <c r="F3590" s="5" t="s">
        <v>44422</v>
      </c>
      <c r="G3590" s="5" t="s">
        <v>44423</v>
      </c>
      <c r="H3590" s="6" t="s">
        <v>19706</v>
      </c>
      <c r="I3590" s="6" t="s">
        <v>13686</v>
      </c>
      <c r="J3590" s="6" t="s">
        <v>19705</v>
      </c>
      <c r="K3590" s="6" t="s">
        <v>44424</v>
      </c>
      <c r="L3590" s="11" t="s">
        <v>31685</v>
      </c>
      <c r="M3590" s="9" t="s">
        <v>42949</v>
      </c>
      <c r="N3590" s="9" t="s">
        <v>6195</v>
      </c>
      <c r="O3590" s="9" t="s">
        <v>497</v>
      </c>
      <c r="P3590" s="9" t="s">
        <v>31687</v>
      </c>
      <c r="Q3590" s="11" t="s">
        <v>44425</v>
      </c>
      <c r="R3590" s="6" t="s">
        <v>31689</v>
      </c>
      <c r="S3590" s="9" t="s">
        <v>31657</v>
      </c>
    </row>
    <row r="3591" spans="1:19">
      <c r="A3591" s="5" t="s">
        <v>13723</v>
      </c>
      <c r="B3591" s="6" t="s">
        <v>31690</v>
      </c>
      <c r="C3591" s="7" t="s">
        <v>44421</v>
      </c>
      <c r="D3591" s="8" t="s">
        <v>6195</v>
      </c>
      <c r="E3591" s="8" t="s">
        <v>32480</v>
      </c>
      <c r="F3591" s="5" t="s">
        <v>44426</v>
      </c>
      <c r="G3591" s="5" t="s">
        <v>44427</v>
      </c>
      <c r="H3591" s="6" t="s">
        <v>19704</v>
      </c>
      <c r="I3591" s="6" t="s">
        <v>13686</v>
      </c>
      <c r="J3591" s="6" t="s">
        <v>19703</v>
      </c>
      <c r="K3591" s="6" t="s">
        <v>44428</v>
      </c>
      <c r="L3591" s="11" t="s">
        <v>31720</v>
      </c>
      <c r="M3591" s="9" t="s">
        <v>42949</v>
      </c>
      <c r="N3591" s="9" t="s">
        <v>6195</v>
      </c>
      <c r="O3591" s="9" t="s">
        <v>497</v>
      </c>
      <c r="P3591" s="9" t="s">
        <v>31696</v>
      </c>
      <c r="Q3591" s="11" t="s">
        <v>44425</v>
      </c>
      <c r="R3591" s="6" t="s">
        <v>31689</v>
      </c>
      <c r="S3591" s="9" t="s">
        <v>31657</v>
      </c>
    </row>
    <row r="3592" spans="1:19">
      <c r="A3592" s="5" t="s">
        <v>13723</v>
      </c>
      <c r="B3592" s="6" t="s">
        <v>31690</v>
      </c>
      <c r="C3592" s="7" t="s">
        <v>44421</v>
      </c>
      <c r="D3592" s="8" t="s">
        <v>6195</v>
      </c>
      <c r="E3592" s="8" t="s">
        <v>31763</v>
      </c>
      <c r="F3592" s="5" t="s">
        <v>44429</v>
      </c>
      <c r="G3592" s="5" t="s">
        <v>44430</v>
      </c>
      <c r="H3592" s="6" t="s">
        <v>19702</v>
      </c>
      <c r="I3592" s="6" t="s">
        <v>13686</v>
      </c>
      <c r="J3592" s="6" t="s">
        <v>19688</v>
      </c>
      <c r="K3592" s="6" t="s">
        <v>44431</v>
      </c>
      <c r="L3592" s="11" t="s">
        <v>31767</v>
      </c>
      <c r="M3592" s="9" t="s">
        <v>32731</v>
      </c>
      <c r="N3592" s="9" t="s">
        <v>6195</v>
      </c>
      <c r="O3592" s="9" t="s">
        <v>497</v>
      </c>
      <c r="P3592" s="9" t="s">
        <v>31696</v>
      </c>
      <c r="Q3592" s="11" t="s">
        <v>44425</v>
      </c>
      <c r="R3592" s="6" t="s">
        <v>31689</v>
      </c>
      <c r="S3592" s="9" t="s">
        <v>31657</v>
      </c>
    </row>
    <row r="3593" spans="1:19">
      <c r="A3593" s="5" t="s">
        <v>13723</v>
      </c>
      <c r="B3593" s="6" t="s">
        <v>31690</v>
      </c>
      <c r="C3593" s="7" t="s">
        <v>44421</v>
      </c>
      <c r="D3593" s="8" t="s">
        <v>6195</v>
      </c>
      <c r="E3593" s="8" t="s">
        <v>32934</v>
      </c>
      <c r="F3593" s="5" t="s">
        <v>44432</v>
      </c>
      <c r="G3593" s="5" t="s">
        <v>44433</v>
      </c>
      <c r="H3593" s="6" t="s">
        <v>19684</v>
      </c>
      <c r="I3593" s="6" t="s">
        <v>13686</v>
      </c>
      <c r="J3593" s="6" t="s">
        <v>19683</v>
      </c>
      <c r="K3593" s="6" t="s">
        <v>44434</v>
      </c>
      <c r="L3593" s="11" t="s">
        <v>31767</v>
      </c>
      <c r="M3593" s="9" t="s">
        <v>42949</v>
      </c>
      <c r="N3593" s="9" t="s">
        <v>6195</v>
      </c>
      <c r="O3593" s="9" t="s">
        <v>497</v>
      </c>
      <c r="P3593" s="9" t="s">
        <v>31696</v>
      </c>
      <c r="Q3593" s="11" t="s">
        <v>44425</v>
      </c>
      <c r="R3593" s="6" t="s">
        <v>31689</v>
      </c>
      <c r="S3593" s="9" t="s">
        <v>31657</v>
      </c>
    </row>
    <row r="3594" spans="1:19">
      <c r="A3594" s="5" t="s">
        <v>13723</v>
      </c>
      <c r="B3594" s="6" t="s">
        <v>31690</v>
      </c>
      <c r="C3594" s="7" t="s">
        <v>44421</v>
      </c>
      <c r="D3594" s="8" t="s">
        <v>6195</v>
      </c>
      <c r="E3594" s="8" t="s">
        <v>31835</v>
      </c>
      <c r="F3594" s="5" t="s">
        <v>44435</v>
      </c>
      <c r="G3594" s="5" t="s">
        <v>44436</v>
      </c>
      <c r="H3594" s="6" t="s">
        <v>19701</v>
      </c>
      <c r="I3594" s="6" t="s">
        <v>13686</v>
      </c>
      <c r="J3594" s="6" t="s">
        <v>19700</v>
      </c>
      <c r="K3594" s="6" t="s">
        <v>44437</v>
      </c>
      <c r="L3594" s="11" t="s">
        <v>31772</v>
      </c>
      <c r="M3594" s="9" t="s">
        <v>42949</v>
      </c>
      <c r="N3594" s="9" t="s">
        <v>6195</v>
      </c>
      <c r="O3594" s="9" t="s">
        <v>497</v>
      </c>
      <c r="P3594" s="9" t="s">
        <v>31696</v>
      </c>
      <c r="Q3594" s="11" t="s">
        <v>44425</v>
      </c>
      <c r="R3594" s="6" t="s">
        <v>31689</v>
      </c>
      <c r="S3594" s="9" t="s">
        <v>31657</v>
      </c>
    </row>
    <row r="3595" spans="1:19">
      <c r="A3595" s="5" t="s">
        <v>13723</v>
      </c>
      <c r="B3595" s="6" t="s">
        <v>31690</v>
      </c>
      <c r="C3595" s="7" t="s">
        <v>44421</v>
      </c>
      <c r="D3595" s="8" t="s">
        <v>6195</v>
      </c>
      <c r="E3595" s="8" t="s">
        <v>31697</v>
      </c>
      <c r="F3595" s="5" t="s">
        <v>44438</v>
      </c>
      <c r="G3595" s="5" t="s">
        <v>44439</v>
      </c>
      <c r="H3595" s="6" t="s">
        <v>19699</v>
      </c>
      <c r="I3595" s="6" t="s">
        <v>13686</v>
      </c>
      <c r="J3595" s="6" t="s">
        <v>19698</v>
      </c>
      <c r="K3595" s="6" t="s">
        <v>44440</v>
      </c>
      <c r="L3595" s="11" t="s">
        <v>31772</v>
      </c>
      <c r="M3595" s="9" t="s">
        <v>42949</v>
      </c>
      <c r="N3595" s="9" t="s">
        <v>6195</v>
      </c>
      <c r="O3595" s="9" t="s">
        <v>497</v>
      </c>
      <c r="P3595" s="9" t="s">
        <v>31696</v>
      </c>
      <c r="Q3595" s="11" t="s">
        <v>44425</v>
      </c>
      <c r="R3595" s="6" t="s">
        <v>31689</v>
      </c>
      <c r="S3595" s="9" t="s">
        <v>31657</v>
      </c>
    </row>
    <row r="3596" spans="1:19">
      <c r="A3596" s="5" t="s">
        <v>13723</v>
      </c>
      <c r="B3596" s="6" t="s">
        <v>31690</v>
      </c>
      <c r="C3596" s="7" t="s">
        <v>44421</v>
      </c>
      <c r="D3596" s="8" t="s">
        <v>6195</v>
      </c>
      <c r="E3596" s="8" t="s">
        <v>31726</v>
      </c>
      <c r="F3596" s="5" t="s">
        <v>44441</v>
      </c>
      <c r="G3596" s="5" t="s">
        <v>44442</v>
      </c>
      <c r="H3596" s="6" t="s">
        <v>19697</v>
      </c>
      <c r="I3596" s="6" t="s">
        <v>17356</v>
      </c>
      <c r="J3596" s="6" t="s">
        <v>19696</v>
      </c>
      <c r="K3596" s="6" t="s">
        <v>44443</v>
      </c>
      <c r="L3596" s="11" t="s">
        <v>31772</v>
      </c>
      <c r="M3596" s="9" t="s">
        <v>42551</v>
      </c>
      <c r="N3596" s="9" t="s">
        <v>4163</v>
      </c>
      <c r="O3596" s="9" t="s">
        <v>981</v>
      </c>
      <c r="P3596" s="9" t="s">
        <v>31696</v>
      </c>
      <c r="Q3596" s="11" t="s">
        <v>44425</v>
      </c>
      <c r="R3596" s="6" t="s">
        <v>31689</v>
      </c>
      <c r="S3596" s="9" t="s">
        <v>31657</v>
      </c>
    </row>
    <row r="3597" spans="1:19">
      <c r="A3597" s="5" t="s">
        <v>13723</v>
      </c>
      <c r="B3597" s="6" t="s">
        <v>31690</v>
      </c>
      <c r="C3597" s="7" t="s">
        <v>44421</v>
      </c>
      <c r="D3597" s="8" t="s">
        <v>6195</v>
      </c>
      <c r="E3597" s="8" t="s">
        <v>31768</v>
      </c>
      <c r="F3597" s="5" t="s">
        <v>44444</v>
      </c>
      <c r="G3597" s="5" t="s">
        <v>44445</v>
      </c>
      <c r="H3597" s="6" t="s">
        <v>19695</v>
      </c>
      <c r="I3597" s="6" t="s">
        <v>13686</v>
      </c>
      <c r="J3597" s="6" t="s">
        <v>19694</v>
      </c>
      <c r="K3597" s="6" t="s">
        <v>44446</v>
      </c>
      <c r="L3597" s="11" t="s">
        <v>31772</v>
      </c>
      <c r="M3597" s="9" t="s">
        <v>42949</v>
      </c>
      <c r="N3597" s="9" t="s">
        <v>6195</v>
      </c>
      <c r="O3597" s="9" t="s">
        <v>497</v>
      </c>
      <c r="P3597" s="9" t="s">
        <v>31696</v>
      </c>
      <c r="Q3597" s="11" t="s">
        <v>44425</v>
      </c>
      <c r="R3597" s="6" t="s">
        <v>31689</v>
      </c>
      <c r="S3597" s="9" t="s">
        <v>31657</v>
      </c>
    </row>
    <row r="3598" spans="1:19">
      <c r="A3598" s="5" t="s">
        <v>13723</v>
      </c>
      <c r="B3598" s="6" t="s">
        <v>31690</v>
      </c>
      <c r="C3598" s="7" t="s">
        <v>44421</v>
      </c>
      <c r="D3598" s="8" t="s">
        <v>6195</v>
      </c>
      <c r="E3598" s="8" t="s">
        <v>31858</v>
      </c>
      <c r="F3598" s="5" t="s">
        <v>44447</v>
      </c>
      <c r="G3598" s="5" t="s">
        <v>44448</v>
      </c>
      <c r="H3598" s="6" t="s">
        <v>19693</v>
      </c>
      <c r="I3598" s="6" t="s">
        <v>19692</v>
      </c>
      <c r="J3598" s="6" t="s">
        <v>44449</v>
      </c>
      <c r="K3598" s="6" t="s">
        <v>44450</v>
      </c>
      <c r="L3598" s="11" t="s">
        <v>31772</v>
      </c>
      <c r="M3598" s="9" t="s">
        <v>42949</v>
      </c>
      <c r="N3598" s="9" t="s">
        <v>6195</v>
      </c>
      <c r="O3598" s="9" t="s">
        <v>1212</v>
      </c>
      <c r="P3598" s="9" t="s">
        <v>31696</v>
      </c>
      <c r="Q3598" s="11" t="s">
        <v>44425</v>
      </c>
      <c r="R3598" s="6" t="s">
        <v>31689</v>
      </c>
      <c r="S3598" s="9" t="s">
        <v>31657</v>
      </c>
    </row>
    <row r="3599" spans="1:19">
      <c r="A3599" s="5" t="s">
        <v>13723</v>
      </c>
      <c r="B3599" s="6" t="s">
        <v>31690</v>
      </c>
      <c r="C3599" s="7" t="s">
        <v>44421</v>
      </c>
      <c r="D3599" s="8" t="s">
        <v>6195</v>
      </c>
      <c r="E3599" s="8" t="s">
        <v>31746</v>
      </c>
      <c r="F3599" s="5" t="s">
        <v>44451</v>
      </c>
      <c r="G3599" s="5" t="s">
        <v>44452</v>
      </c>
      <c r="H3599" s="6" t="s">
        <v>19691</v>
      </c>
      <c r="I3599" s="6" t="s">
        <v>13686</v>
      </c>
      <c r="J3599" s="6" t="s">
        <v>19690</v>
      </c>
      <c r="K3599" s="6" t="s">
        <v>44453</v>
      </c>
      <c r="L3599" s="11" t="s">
        <v>31772</v>
      </c>
      <c r="M3599" s="9" t="s">
        <v>42949</v>
      </c>
      <c r="N3599" s="9" t="s">
        <v>6195</v>
      </c>
      <c r="O3599" s="9" t="s">
        <v>497</v>
      </c>
      <c r="P3599" s="9" t="s">
        <v>31696</v>
      </c>
      <c r="Q3599" s="11" t="s">
        <v>44425</v>
      </c>
      <c r="R3599" s="6" t="s">
        <v>31689</v>
      </c>
      <c r="S3599" s="9" t="s">
        <v>31657</v>
      </c>
    </row>
    <row r="3600" spans="1:19">
      <c r="A3600" s="5" t="s">
        <v>13723</v>
      </c>
      <c r="B3600" s="6" t="s">
        <v>31690</v>
      </c>
      <c r="C3600" s="7" t="s">
        <v>44421</v>
      </c>
      <c r="D3600" s="8" t="s">
        <v>6195</v>
      </c>
      <c r="E3600" s="8" t="s">
        <v>31751</v>
      </c>
      <c r="F3600" s="5" t="s">
        <v>44454</v>
      </c>
      <c r="G3600" s="5" t="s">
        <v>44455</v>
      </c>
      <c r="H3600" s="6" t="s">
        <v>19689</v>
      </c>
      <c r="I3600" s="6" t="s">
        <v>13686</v>
      </c>
      <c r="J3600" s="6" t="s">
        <v>19688</v>
      </c>
      <c r="K3600" s="6" t="s">
        <v>44456</v>
      </c>
      <c r="L3600" s="11" t="s">
        <v>31772</v>
      </c>
      <c r="M3600" s="9" t="s">
        <v>32731</v>
      </c>
      <c r="N3600" s="9" t="s">
        <v>6195</v>
      </c>
      <c r="O3600" s="9" t="s">
        <v>497</v>
      </c>
      <c r="P3600" s="9" t="s">
        <v>31696</v>
      </c>
      <c r="Q3600" s="11" t="s">
        <v>44425</v>
      </c>
      <c r="R3600" s="6" t="s">
        <v>31689</v>
      </c>
      <c r="S3600" s="9" t="s">
        <v>31657</v>
      </c>
    </row>
    <row r="3601" spans="1:19">
      <c r="A3601" s="5" t="s">
        <v>13723</v>
      </c>
      <c r="B3601" s="6" t="s">
        <v>31690</v>
      </c>
      <c r="C3601" s="7" t="s">
        <v>44421</v>
      </c>
      <c r="D3601" s="8" t="s">
        <v>6195</v>
      </c>
      <c r="E3601" s="8" t="s">
        <v>31777</v>
      </c>
      <c r="F3601" s="5" t="s">
        <v>44457</v>
      </c>
      <c r="G3601" s="5" t="s">
        <v>44458</v>
      </c>
      <c r="H3601" s="6" t="s">
        <v>19687</v>
      </c>
      <c r="I3601" s="6" t="s">
        <v>19686</v>
      </c>
      <c r="J3601" s="6" t="s">
        <v>19685</v>
      </c>
      <c r="K3601" s="6" t="s">
        <v>44459</v>
      </c>
      <c r="L3601" s="11" t="s">
        <v>31772</v>
      </c>
      <c r="M3601" s="9" t="s">
        <v>42949</v>
      </c>
      <c r="N3601" s="9" t="s">
        <v>6195</v>
      </c>
      <c r="O3601" s="9" t="s">
        <v>981</v>
      </c>
      <c r="P3601" s="9" t="s">
        <v>31696</v>
      </c>
      <c r="Q3601" s="11" t="s">
        <v>44425</v>
      </c>
      <c r="R3601" s="6" t="s">
        <v>31689</v>
      </c>
      <c r="S3601" s="9" t="s">
        <v>31657</v>
      </c>
    </row>
    <row r="3602" spans="1:19">
      <c r="A3602" s="5" t="s">
        <v>13723</v>
      </c>
      <c r="B3602" s="6" t="s">
        <v>31690</v>
      </c>
      <c r="C3602" s="7" t="s">
        <v>44421</v>
      </c>
      <c r="D3602" s="8" t="s">
        <v>6195</v>
      </c>
      <c r="E3602" s="8" t="s">
        <v>32047</v>
      </c>
      <c r="F3602" s="5" t="s">
        <v>44460</v>
      </c>
      <c r="G3602" s="5" t="s">
        <v>44461</v>
      </c>
      <c r="H3602" s="6" t="s">
        <v>19684</v>
      </c>
      <c r="I3602" s="6" t="s">
        <v>13686</v>
      </c>
      <c r="J3602" s="6" t="s">
        <v>19683</v>
      </c>
      <c r="K3602" s="6" t="s">
        <v>44462</v>
      </c>
      <c r="L3602" s="11" t="s">
        <v>31931</v>
      </c>
      <c r="M3602" s="9" t="s">
        <v>32746</v>
      </c>
      <c r="N3602" s="9" t="s">
        <v>6496</v>
      </c>
      <c r="O3602" s="9" t="s">
        <v>763</v>
      </c>
      <c r="P3602" s="9" t="s">
        <v>31696</v>
      </c>
      <c r="R3602" s="6" t="s">
        <v>31689</v>
      </c>
      <c r="S3602" s="9" t="s">
        <v>31657</v>
      </c>
    </row>
    <row r="3603" spans="1:19">
      <c r="A3603" s="5" t="s">
        <v>13723</v>
      </c>
      <c r="B3603" s="6" t="s">
        <v>35485</v>
      </c>
      <c r="C3603" s="7" t="s">
        <v>44463</v>
      </c>
      <c r="D3603" s="8" t="s">
        <v>5511</v>
      </c>
      <c r="E3603" s="8" t="s">
        <v>31681</v>
      </c>
      <c r="F3603" s="5" t="s">
        <v>44464</v>
      </c>
      <c r="G3603" s="5" t="s">
        <v>44465</v>
      </c>
      <c r="H3603" s="6" t="s">
        <v>19682</v>
      </c>
      <c r="I3603" s="6" t="s">
        <v>15447</v>
      </c>
      <c r="J3603" s="6" t="s">
        <v>19681</v>
      </c>
      <c r="K3603" s="6" t="s">
        <v>44466</v>
      </c>
      <c r="L3603" s="11" t="s">
        <v>32449</v>
      </c>
      <c r="M3603" s="9" t="s">
        <v>43723</v>
      </c>
      <c r="N3603" s="9" t="s">
        <v>7609</v>
      </c>
      <c r="O3603" s="9" t="s">
        <v>1584</v>
      </c>
      <c r="P3603" s="9" t="s">
        <v>31687</v>
      </c>
      <c r="Q3603" s="11" t="s">
        <v>44467</v>
      </c>
      <c r="R3603" s="6" t="s">
        <v>31689</v>
      </c>
      <c r="S3603" s="9" t="s">
        <v>31657</v>
      </c>
    </row>
    <row r="3604" spans="1:19">
      <c r="A3604" s="5" t="s">
        <v>13723</v>
      </c>
      <c r="B3604" s="6" t="s">
        <v>35489</v>
      </c>
      <c r="C3604" s="7" t="s">
        <v>44463</v>
      </c>
      <c r="D3604" s="8" t="s">
        <v>5511</v>
      </c>
      <c r="E3604" s="8" t="s">
        <v>32518</v>
      </c>
      <c r="F3604" s="5" t="s">
        <v>44464</v>
      </c>
      <c r="G3604" s="5" t="s">
        <v>44468</v>
      </c>
      <c r="H3604" s="6" t="s">
        <v>19682</v>
      </c>
      <c r="I3604" s="6" t="s">
        <v>15447</v>
      </c>
      <c r="J3604" s="6" t="s">
        <v>19681</v>
      </c>
      <c r="K3604" s="6" t="s">
        <v>44466</v>
      </c>
      <c r="L3604" s="11" t="s">
        <v>32449</v>
      </c>
      <c r="M3604" s="9" t="s">
        <v>43723</v>
      </c>
      <c r="N3604" s="9" t="s">
        <v>7609</v>
      </c>
      <c r="O3604" s="9" t="s">
        <v>1584</v>
      </c>
      <c r="P3604" s="9" t="s">
        <v>31696</v>
      </c>
      <c r="Q3604" s="11" t="s">
        <v>44467</v>
      </c>
      <c r="R3604" s="6" t="s">
        <v>31689</v>
      </c>
      <c r="S3604" s="9" t="s">
        <v>31657</v>
      </c>
    </row>
    <row r="3605" spans="1:19">
      <c r="A3605" s="5" t="s">
        <v>13723</v>
      </c>
      <c r="B3605" s="6" t="s">
        <v>35485</v>
      </c>
      <c r="C3605" s="7" t="s">
        <v>44469</v>
      </c>
      <c r="D3605" s="8" t="s">
        <v>5511</v>
      </c>
      <c r="E3605" s="8" t="s">
        <v>31681</v>
      </c>
      <c r="F3605" s="5" t="s">
        <v>44470</v>
      </c>
      <c r="G3605" s="5" t="s">
        <v>44471</v>
      </c>
      <c r="H3605" s="6" t="s">
        <v>19680</v>
      </c>
      <c r="I3605" s="6" t="s">
        <v>13353</v>
      </c>
      <c r="J3605" s="6" t="s">
        <v>19679</v>
      </c>
      <c r="K3605" s="6" t="s">
        <v>44472</v>
      </c>
      <c r="L3605" s="11" t="s">
        <v>32449</v>
      </c>
      <c r="M3605" s="9" t="s">
        <v>43818</v>
      </c>
      <c r="N3605" s="9" t="s">
        <v>7405</v>
      </c>
      <c r="O3605" s="9" t="s">
        <v>1584</v>
      </c>
      <c r="P3605" s="9" t="s">
        <v>31687</v>
      </c>
      <c r="Q3605" s="11" t="s">
        <v>37457</v>
      </c>
      <c r="R3605" s="6" t="s">
        <v>31689</v>
      </c>
      <c r="S3605" s="9" t="s">
        <v>31657</v>
      </c>
    </row>
    <row r="3606" spans="1:19">
      <c r="A3606" s="5" t="s">
        <v>13723</v>
      </c>
      <c r="B3606" s="6" t="s">
        <v>35489</v>
      </c>
      <c r="C3606" s="7" t="s">
        <v>44469</v>
      </c>
      <c r="D3606" s="8" t="s">
        <v>5511</v>
      </c>
      <c r="E3606" s="8" t="s">
        <v>32518</v>
      </c>
      <c r="F3606" s="5" t="s">
        <v>44470</v>
      </c>
      <c r="G3606" s="5" t="s">
        <v>44473</v>
      </c>
      <c r="H3606" s="6" t="s">
        <v>19680</v>
      </c>
      <c r="I3606" s="6" t="s">
        <v>13353</v>
      </c>
      <c r="J3606" s="6" t="s">
        <v>19679</v>
      </c>
      <c r="K3606" s="6" t="s">
        <v>44472</v>
      </c>
      <c r="L3606" s="11" t="s">
        <v>32449</v>
      </c>
      <c r="M3606" s="9" t="s">
        <v>43818</v>
      </c>
      <c r="N3606" s="9" t="s">
        <v>7405</v>
      </c>
      <c r="O3606" s="9" t="s">
        <v>1584</v>
      </c>
      <c r="P3606" s="9" t="s">
        <v>31696</v>
      </c>
      <c r="Q3606" s="11" t="s">
        <v>37457</v>
      </c>
      <c r="R3606" s="6" t="s">
        <v>31689</v>
      </c>
      <c r="S3606" s="9" t="s">
        <v>31657</v>
      </c>
    </row>
    <row r="3607" spans="1:19">
      <c r="A3607" s="5" t="s">
        <v>13720</v>
      </c>
      <c r="B3607" s="6" t="s">
        <v>31679</v>
      </c>
      <c r="C3607" s="7" t="s">
        <v>44474</v>
      </c>
      <c r="D3607" s="8" t="s">
        <v>6195</v>
      </c>
      <c r="E3607" s="8" t="s">
        <v>31681</v>
      </c>
      <c r="F3607" s="5" t="s">
        <v>44475</v>
      </c>
      <c r="G3607" s="5" t="s">
        <v>44476</v>
      </c>
      <c r="H3607" s="6" t="s">
        <v>19678</v>
      </c>
      <c r="I3607" s="6" t="s">
        <v>19677</v>
      </c>
      <c r="J3607" s="6" t="s">
        <v>19676</v>
      </c>
      <c r="K3607" s="6" t="s">
        <v>44477</v>
      </c>
      <c r="L3607" s="11" t="s">
        <v>31685</v>
      </c>
      <c r="M3607" s="9" t="s">
        <v>39524</v>
      </c>
      <c r="N3607" s="9" t="s">
        <v>8775</v>
      </c>
      <c r="O3607" s="9" t="s">
        <v>34631</v>
      </c>
      <c r="P3607" s="9" t="s">
        <v>31687</v>
      </c>
      <c r="Q3607" s="11" t="s">
        <v>44478</v>
      </c>
      <c r="R3607" s="6" t="s">
        <v>31689</v>
      </c>
      <c r="S3607" s="9" t="s">
        <v>31657</v>
      </c>
    </row>
    <row r="3608" spans="1:19">
      <c r="A3608" s="5" t="s">
        <v>13720</v>
      </c>
      <c r="B3608" s="6" t="s">
        <v>31690</v>
      </c>
      <c r="C3608" s="7" t="s">
        <v>44474</v>
      </c>
      <c r="D3608" s="8" t="s">
        <v>6195</v>
      </c>
      <c r="E3608" s="8" t="s">
        <v>31691</v>
      </c>
      <c r="F3608" s="5" t="s">
        <v>44479</v>
      </c>
      <c r="G3608" s="5" t="s">
        <v>44480</v>
      </c>
      <c r="H3608" s="6" t="s">
        <v>19678</v>
      </c>
      <c r="I3608" s="6" t="s">
        <v>19677</v>
      </c>
      <c r="J3608" s="6" t="s">
        <v>19676</v>
      </c>
      <c r="K3608" s="6" t="s">
        <v>44481</v>
      </c>
      <c r="L3608" s="11" t="s">
        <v>31720</v>
      </c>
      <c r="M3608" s="9" t="s">
        <v>39524</v>
      </c>
      <c r="N3608" s="9" t="s">
        <v>8775</v>
      </c>
      <c r="O3608" s="9" t="s">
        <v>34631</v>
      </c>
      <c r="P3608" s="9" t="s">
        <v>31696</v>
      </c>
      <c r="Q3608" s="11" t="s">
        <v>44478</v>
      </c>
      <c r="R3608" s="6" t="s">
        <v>31689</v>
      </c>
      <c r="S3608" s="9" t="s">
        <v>31657</v>
      </c>
    </row>
    <row r="3609" spans="1:19">
      <c r="A3609" s="5" t="s">
        <v>13720</v>
      </c>
      <c r="B3609" s="6" t="s">
        <v>31690</v>
      </c>
      <c r="C3609" s="7" t="s">
        <v>44474</v>
      </c>
      <c r="D3609" s="8" t="s">
        <v>6195</v>
      </c>
      <c r="E3609" s="8" t="s">
        <v>31835</v>
      </c>
      <c r="F3609" s="5" t="s">
        <v>38907</v>
      </c>
      <c r="G3609" s="5" t="s">
        <v>44480</v>
      </c>
      <c r="H3609" s="6" t="s">
        <v>19678</v>
      </c>
      <c r="I3609" s="6" t="s">
        <v>19677</v>
      </c>
      <c r="J3609" s="6" t="s">
        <v>19676</v>
      </c>
      <c r="K3609" s="6" t="s">
        <v>44481</v>
      </c>
      <c r="L3609" s="11" t="s">
        <v>31949</v>
      </c>
      <c r="M3609" s="9" t="s">
        <v>39524</v>
      </c>
      <c r="N3609" s="9" t="s">
        <v>8775</v>
      </c>
      <c r="O3609" s="9" t="s">
        <v>34631</v>
      </c>
      <c r="P3609" s="9" t="s">
        <v>31696</v>
      </c>
      <c r="Q3609" s="11" t="s">
        <v>44478</v>
      </c>
      <c r="R3609" s="6" t="s">
        <v>31689</v>
      </c>
      <c r="S3609" s="9" t="s">
        <v>31657</v>
      </c>
    </row>
    <row r="3610" spans="1:19">
      <c r="A3610" s="5" t="s">
        <v>13720</v>
      </c>
      <c r="B3610" s="6" t="s">
        <v>31679</v>
      </c>
      <c r="C3610" s="7" t="s">
        <v>44482</v>
      </c>
      <c r="D3610" s="8" t="s">
        <v>6195</v>
      </c>
      <c r="E3610" s="8" t="s">
        <v>31681</v>
      </c>
      <c r="F3610" s="5" t="s">
        <v>44483</v>
      </c>
      <c r="G3610" s="5" t="s">
        <v>44484</v>
      </c>
      <c r="H3610" s="6" t="s">
        <v>19675</v>
      </c>
      <c r="I3610" s="6" t="s">
        <v>19674</v>
      </c>
      <c r="J3610" s="6" t="s">
        <v>19673</v>
      </c>
      <c r="K3610" s="6" t="s">
        <v>44485</v>
      </c>
      <c r="L3610" s="11" t="s">
        <v>31940</v>
      </c>
      <c r="M3610" s="9" t="s">
        <v>39531</v>
      </c>
      <c r="N3610" s="9" t="s">
        <v>9107</v>
      </c>
      <c r="O3610" s="9" t="s">
        <v>34631</v>
      </c>
      <c r="P3610" s="9" t="s">
        <v>31687</v>
      </c>
      <c r="Q3610" s="11" t="s">
        <v>44486</v>
      </c>
      <c r="R3610" s="6" t="s">
        <v>31689</v>
      </c>
      <c r="S3610" s="9" t="s">
        <v>31657</v>
      </c>
    </row>
    <row r="3611" spans="1:19">
      <c r="A3611" s="5" t="s">
        <v>13720</v>
      </c>
      <c r="B3611" s="6" t="s">
        <v>31690</v>
      </c>
      <c r="C3611" s="7" t="s">
        <v>44482</v>
      </c>
      <c r="D3611" s="8" t="s">
        <v>6195</v>
      </c>
      <c r="E3611" s="8" t="s">
        <v>31691</v>
      </c>
      <c r="F3611" s="5" t="s">
        <v>44487</v>
      </c>
      <c r="G3611" s="5" t="s">
        <v>44488</v>
      </c>
      <c r="H3611" s="6" t="s">
        <v>19675</v>
      </c>
      <c r="I3611" s="6" t="s">
        <v>19674</v>
      </c>
      <c r="J3611" s="6" t="s">
        <v>19673</v>
      </c>
      <c r="K3611" s="6" t="s">
        <v>44489</v>
      </c>
      <c r="L3611" s="11" t="s">
        <v>31720</v>
      </c>
      <c r="M3611" s="9" t="s">
        <v>39531</v>
      </c>
      <c r="N3611" s="9" t="s">
        <v>9107</v>
      </c>
      <c r="O3611" s="9" t="s">
        <v>34631</v>
      </c>
      <c r="P3611" s="9" t="s">
        <v>31696</v>
      </c>
      <c r="Q3611" s="11" t="s">
        <v>44486</v>
      </c>
      <c r="R3611" s="6" t="s">
        <v>31689</v>
      </c>
      <c r="S3611" s="9" t="s">
        <v>31657</v>
      </c>
    </row>
    <row r="3612" spans="1:19">
      <c r="A3612" s="5" t="s">
        <v>13720</v>
      </c>
      <c r="B3612" s="6" t="s">
        <v>31690</v>
      </c>
      <c r="C3612" s="7" t="s">
        <v>44482</v>
      </c>
      <c r="D3612" s="8" t="s">
        <v>6195</v>
      </c>
      <c r="E3612" s="8" t="s">
        <v>31721</v>
      </c>
      <c r="F3612" s="5" t="s">
        <v>44490</v>
      </c>
      <c r="G3612" s="5" t="s">
        <v>44491</v>
      </c>
      <c r="H3612" s="6" t="s">
        <v>19675</v>
      </c>
      <c r="I3612" s="6" t="s">
        <v>19674</v>
      </c>
      <c r="J3612" s="6" t="s">
        <v>19673</v>
      </c>
      <c r="K3612" s="6" t="s">
        <v>44492</v>
      </c>
      <c r="L3612" s="11" t="s">
        <v>31725</v>
      </c>
      <c r="M3612" s="9" t="s">
        <v>39531</v>
      </c>
      <c r="N3612" s="9" t="s">
        <v>9107</v>
      </c>
      <c r="O3612" s="9" t="s">
        <v>34631</v>
      </c>
      <c r="P3612" s="9" t="s">
        <v>31696</v>
      </c>
      <c r="R3612" s="6" t="s">
        <v>31689</v>
      </c>
      <c r="S3612" s="9" t="s">
        <v>31657</v>
      </c>
    </row>
    <row r="3613" spans="1:19">
      <c r="A3613" s="5" t="s">
        <v>13720</v>
      </c>
      <c r="B3613" s="6" t="s">
        <v>31690</v>
      </c>
      <c r="C3613" s="7" t="s">
        <v>44482</v>
      </c>
      <c r="D3613" s="8" t="s">
        <v>6195</v>
      </c>
      <c r="E3613" s="8" t="s">
        <v>31697</v>
      </c>
      <c r="F3613" s="5" t="s">
        <v>44493</v>
      </c>
      <c r="G3613" s="5" t="s">
        <v>44494</v>
      </c>
      <c r="H3613" s="6" t="s">
        <v>19672</v>
      </c>
      <c r="I3613" s="6" t="s">
        <v>19667</v>
      </c>
      <c r="J3613" s="6" t="s">
        <v>19671</v>
      </c>
      <c r="K3613" s="6" t="s">
        <v>44495</v>
      </c>
      <c r="L3613" s="11" t="s">
        <v>31750</v>
      </c>
      <c r="M3613" s="9" t="s">
        <v>39524</v>
      </c>
      <c r="N3613" s="9" t="s">
        <v>8775</v>
      </c>
      <c r="O3613" s="9" t="s">
        <v>34631</v>
      </c>
      <c r="P3613" s="9" t="s">
        <v>31696</v>
      </c>
      <c r="Q3613" s="11" t="s">
        <v>44486</v>
      </c>
      <c r="R3613" s="6" t="s">
        <v>31689</v>
      </c>
      <c r="S3613" s="9" t="s">
        <v>31657</v>
      </c>
    </row>
    <row r="3614" spans="1:19">
      <c r="A3614" s="5" t="s">
        <v>13720</v>
      </c>
      <c r="B3614" s="6" t="s">
        <v>31690</v>
      </c>
      <c r="C3614" s="7" t="s">
        <v>44482</v>
      </c>
      <c r="D3614" s="8" t="s">
        <v>6195</v>
      </c>
      <c r="E3614" s="8" t="s">
        <v>31768</v>
      </c>
      <c r="F3614" s="5" t="s">
        <v>40080</v>
      </c>
      <c r="G3614" s="5" t="s">
        <v>44496</v>
      </c>
      <c r="H3614" s="6" t="s">
        <v>19670</v>
      </c>
      <c r="I3614" s="6" t="s">
        <v>14099</v>
      </c>
      <c r="J3614" s="6" t="s">
        <v>19669</v>
      </c>
      <c r="K3614" s="6" t="s">
        <v>44497</v>
      </c>
      <c r="L3614" s="11" t="s">
        <v>32362</v>
      </c>
      <c r="M3614" s="9" t="s">
        <v>39638</v>
      </c>
      <c r="N3614" s="9" t="s">
        <v>9107</v>
      </c>
      <c r="O3614" s="9" t="s">
        <v>34631</v>
      </c>
      <c r="P3614" s="9" t="s">
        <v>31696</v>
      </c>
      <c r="Q3614" s="11" t="s">
        <v>44486</v>
      </c>
      <c r="R3614" s="6" t="s">
        <v>31689</v>
      </c>
      <c r="S3614" s="9" t="s">
        <v>31657</v>
      </c>
    </row>
    <row r="3615" spans="1:19">
      <c r="A3615" s="5" t="s">
        <v>13720</v>
      </c>
      <c r="B3615" s="6" t="s">
        <v>31679</v>
      </c>
      <c r="C3615" s="7" t="s">
        <v>44498</v>
      </c>
      <c r="D3615" s="8" t="s">
        <v>6195</v>
      </c>
      <c r="E3615" s="8" t="s">
        <v>31681</v>
      </c>
      <c r="F3615" s="5" t="s">
        <v>44499</v>
      </c>
      <c r="G3615" s="5" t="s">
        <v>44500</v>
      </c>
      <c r="H3615" s="6" t="s">
        <v>19668</v>
      </c>
      <c r="I3615" s="6" t="s">
        <v>19667</v>
      </c>
      <c r="J3615" s="6" t="s">
        <v>19666</v>
      </c>
      <c r="K3615" s="6" t="s">
        <v>44501</v>
      </c>
      <c r="L3615" s="11" t="s">
        <v>31685</v>
      </c>
      <c r="M3615" s="9" t="s">
        <v>39524</v>
      </c>
      <c r="N3615" s="9" t="s">
        <v>8775</v>
      </c>
      <c r="O3615" s="9" t="s">
        <v>34631</v>
      </c>
      <c r="P3615" s="9" t="s">
        <v>31687</v>
      </c>
      <c r="Q3615" s="11" t="s">
        <v>44502</v>
      </c>
      <c r="R3615" s="6" t="s">
        <v>31689</v>
      </c>
      <c r="S3615" s="9" t="s">
        <v>31657</v>
      </c>
    </row>
    <row r="3616" spans="1:19">
      <c r="A3616" s="5" t="s">
        <v>13720</v>
      </c>
      <c r="B3616" s="6" t="s">
        <v>31690</v>
      </c>
      <c r="C3616" s="7" t="s">
        <v>44498</v>
      </c>
      <c r="D3616" s="8" t="s">
        <v>6195</v>
      </c>
      <c r="E3616" s="8" t="s">
        <v>31691</v>
      </c>
      <c r="F3616" s="5" t="s">
        <v>44503</v>
      </c>
      <c r="G3616" s="5" t="s">
        <v>44504</v>
      </c>
      <c r="H3616" s="6" t="s">
        <v>19668</v>
      </c>
      <c r="I3616" s="6" t="s">
        <v>19667</v>
      </c>
      <c r="J3616" s="6" t="s">
        <v>19666</v>
      </c>
      <c r="K3616" s="6" t="s">
        <v>44501</v>
      </c>
      <c r="L3616" s="11" t="s">
        <v>31720</v>
      </c>
      <c r="M3616" s="9" t="s">
        <v>39524</v>
      </c>
      <c r="N3616" s="9" t="s">
        <v>8775</v>
      </c>
      <c r="O3616" s="9" t="s">
        <v>34631</v>
      </c>
      <c r="P3616" s="9" t="s">
        <v>31696</v>
      </c>
      <c r="Q3616" s="11" t="s">
        <v>44505</v>
      </c>
      <c r="R3616" s="6" t="s">
        <v>31689</v>
      </c>
      <c r="S3616" s="9" t="s">
        <v>31657</v>
      </c>
    </row>
    <row r="3617" spans="1:19">
      <c r="A3617" s="5" t="s">
        <v>13720</v>
      </c>
      <c r="B3617" s="6" t="s">
        <v>31690</v>
      </c>
      <c r="C3617" s="7" t="s">
        <v>44498</v>
      </c>
      <c r="D3617" s="8" t="s">
        <v>6195</v>
      </c>
      <c r="E3617" s="8" t="s">
        <v>31835</v>
      </c>
      <c r="F3617" s="5" t="s">
        <v>44506</v>
      </c>
      <c r="G3617" s="5" t="s">
        <v>44507</v>
      </c>
      <c r="H3617" s="6" t="s">
        <v>19668</v>
      </c>
      <c r="I3617" s="6" t="s">
        <v>19667</v>
      </c>
      <c r="J3617" s="6" t="s">
        <v>19666</v>
      </c>
      <c r="K3617" s="6" t="s">
        <v>44501</v>
      </c>
      <c r="L3617" s="11" t="s">
        <v>32449</v>
      </c>
      <c r="M3617" s="9" t="s">
        <v>39524</v>
      </c>
      <c r="N3617" s="9" t="s">
        <v>8775</v>
      </c>
      <c r="O3617" s="9" t="s">
        <v>34631</v>
      </c>
      <c r="P3617" s="9" t="s">
        <v>31696</v>
      </c>
      <c r="Q3617" s="11" t="s">
        <v>44505</v>
      </c>
      <c r="R3617" s="6" t="s">
        <v>31689</v>
      </c>
      <c r="S3617" s="9" t="s">
        <v>31657</v>
      </c>
    </row>
    <row r="3618" spans="1:19">
      <c r="A3618" s="5" t="s">
        <v>13720</v>
      </c>
      <c r="B3618" s="6" t="s">
        <v>31690</v>
      </c>
      <c r="C3618" s="7" t="s">
        <v>44498</v>
      </c>
      <c r="D3618" s="8" t="s">
        <v>6195</v>
      </c>
      <c r="E3618" s="8" t="s">
        <v>32274</v>
      </c>
      <c r="F3618" s="5" t="s">
        <v>44508</v>
      </c>
      <c r="G3618" s="5" t="s">
        <v>44509</v>
      </c>
      <c r="H3618" s="6" t="s">
        <v>19668</v>
      </c>
      <c r="I3618" s="6" t="s">
        <v>19667</v>
      </c>
      <c r="J3618" s="6" t="s">
        <v>19666</v>
      </c>
      <c r="K3618" s="6" t="s">
        <v>44501</v>
      </c>
      <c r="L3618" s="11" t="s">
        <v>31931</v>
      </c>
      <c r="M3618" s="9" t="s">
        <v>39524</v>
      </c>
      <c r="N3618" s="9" t="s">
        <v>8775</v>
      </c>
      <c r="O3618" s="9" t="s">
        <v>34631</v>
      </c>
      <c r="P3618" s="9" t="s">
        <v>31696</v>
      </c>
      <c r="R3618" s="6" t="s">
        <v>31689</v>
      </c>
      <c r="S3618" s="9" t="s">
        <v>31657</v>
      </c>
    </row>
    <row r="3619" spans="1:19">
      <c r="A3619" s="5" t="s">
        <v>13720</v>
      </c>
      <c r="B3619" s="6" t="s">
        <v>31679</v>
      </c>
      <c r="C3619" s="7" t="s">
        <v>44510</v>
      </c>
      <c r="D3619" s="8" t="s">
        <v>437</v>
      </c>
      <c r="E3619" s="8" t="s">
        <v>31681</v>
      </c>
      <c r="F3619" s="5" t="s">
        <v>44511</v>
      </c>
      <c r="G3619" s="5" t="s">
        <v>44512</v>
      </c>
      <c r="H3619" s="6" t="s">
        <v>19665</v>
      </c>
      <c r="I3619" s="6" t="s">
        <v>13720</v>
      </c>
      <c r="J3619" s="6" t="s">
        <v>19664</v>
      </c>
      <c r="K3619" s="6" t="s">
        <v>44513</v>
      </c>
      <c r="L3619" s="11" t="s">
        <v>32449</v>
      </c>
      <c r="M3619" s="9" t="s">
        <v>39524</v>
      </c>
      <c r="N3619" s="9" t="s">
        <v>8775</v>
      </c>
      <c r="O3619" s="9" t="s">
        <v>34631</v>
      </c>
      <c r="P3619" s="9" t="s">
        <v>31687</v>
      </c>
      <c r="R3619" s="6" t="s">
        <v>31689</v>
      </c>
      <c r="S3619" s="9" t="s">
        <v>31657</v>
      </c>
    </row>
    <row r="3620" spans="1:19">
      <c r="A3620" s="5" t="s">
        <v>13720</v>
      </c>
      <c r="B3620" s="6" t="s">
        <v>31690</v>
      </c>
      <c r="C3620" s="7" t="s">
        <v>44510</v>
      </c>
      <c r="D3620" s="8" t="s">
        <v>437</v>
      </c>
      <c r="E3620" s="8" t="s">
        <v>31835</v>
      </c>
      <c r="F3620" s="5" t="s">
        <v>44514</v>
      </c>
      <c r="G3620" s="5" t="s">
        <v>44515</v>
      </c>
      <c r="H3620" s="6" t="s">
        <v>19665</v>
      </c>
      <c r="I3620" s="6" t="s">
        <v>13720</v>
      </c>
      <c r="J3620" s="6" t="s">
        <v>19664</v>
      </c>
      <c r="K3620" s="6" t="s">
        <v>44513</v>
      </c>
      <c r="L3620" s="11" t="s">
        <v>32449</v>
      </c>
      <c r="M3620" s="9" t="s">
        <v>39524</v>
      </c>
      <c r="N3620" s="9" t="s">
        <v>8775</v>
      </c>
      <c r="O3620" s="9" t="s">
        <v>34631</v>
      </c>
      <c r="P3620" s="9" t="s">
        <v>31696</v>
      </c>
      <c r="R3620" s="6" t="s">
        <v>31689</v>
      </c>
      <c r="S3620" s="9" t="s">
        <v>31657</v>
      </c>
    </row>
    <row r="3621" spans="1:19">
      <c r="A3621" s="5" t="s">
        <v>13720</v>
      </c>
      <c r="B3621" s="6" t="s">
        <v>31679</v>
      </c>
      <c r="C3621" s="7" t="s">
        <v>44516</v>
      </c>
      <c r="D3621" s="8" t="s">
        <v>2497</v>
      </c>
      <c r="E3621" s="8" t="s">
        <v>31681</v>
      </c>
      <c r="F3621" s="5" t="s">
        <v>44517</v>
      </c>
      <c r="G3621" s="5" t="s">
        <v>44518</v>
      </c>
      <c r="H3621" s="6" t="s">
        <v>19663</v>
      </c>
      <c r="I3621" s="6" t="s">
        <v>15384</v>
      </c>
      <c r="J3621" s="6" t="s">
        <v>19662</v>
      </c>
      <c r="K3621" s="6" t="s">
        <v>44519</v>
      </c>
      <c r="L3621" s="11" t="s">
        <v>31720</v>
      </c>
      <c r="M3621" s="9" t="s">
        <v>35922</v>
      </c>
      <c r="N3621" s="9" t="s">
        <v>12537</v>
      </c>
      <c r="O3621" s="9" t="s">
        <v>2339</v>
      </c>
      <c r="P3621" s="9" t="s">
        <v>31687</v>
      </c>
      <c r="Q3621" s="11" t="s">
        <v>44520</v>
      </c>
      <c r="R3621" s="6" t="s">
        <v>31689</v>
      </c>
      <c r="S3621" s="9" t="s">
        <v>31657</v>
      </c>
    </row>
    <row r="3622" spans="1:19">
      <c r="A3622" s="5" t="s">
        <v>13720</v>
      </c>
      <c r="B3622" s="6" t="s">
        <v>31690</v>
      </c>
      <c r="C3622" s="7" t="s">
        <v>44516</v>
      </c>
      <c r="D3622" s="8" t="s">
        <v>2497</v>
      </c>
      <c r="E3622" s="8" t="s">
        <v>31691</v>
      </c>
      <c r="F3622" s="5" t="s">
        <v>44521</v>
      </c>
      <c r="G3622" s="5" t="s">
        <v>44522</v>
      </c>
      <c r="H3622" s="6" t="s">
        <v>19663</v>
      </c>
      <c r="I3622" s="6" t="s">
        <v>15384</v>
      </c>
      <c r="J3622" s="6" t="s">
        <v>19662</v>
      </c>
      <c r="K3622" s="6" t="s">
        <v>44519</v>
      </c>
      <c r="L3622" s="11" t="s">
        <v>31720</v>
      </c>
      <c r="M3622" s="9" t="s">
        <v>35922</v>
      </c>
      <c r="N3622" s="9" t="s">
        <v>12537</v>
      </c>
      <c r="O3622" s="9" t="s">
        <v>2339</v>
      </c>
      <c r="P3622" s="9" t="s">
        <v>31696</v>
      </c>
      <c r="Q3622" s="11" t="s">
        <v>44520</v>
      </c>
      <c r="R3622" s="6" t="s">
        <v>31689</v>
      </c>
      <c r="S3622" s="9" t="s">
        <v>31657</v>
      </c>
    </row>
    <row r="3623" spans="1:19">
      <c r="A3623" s="5" t="s">
        <v>13720</v>
      </c>
      <c r="B3623" s="6" t="s">
        <v>31679</v>
      </c>
      <c r="C3623" s="7" t="s">
        <v>44523</v>
      </c>
      <c r="D3623" s="8" t="s">
        <v>316</v>
      </c>
      <c r="E3623" s="8" t="s">
        <v>31681</v>
      </c>
      <c r="F3623" s="5" t="s">
        <v>44524</v>
      </c>
      <c r="G3623" s="5" t="s">
        <v>44525</v>
      </c>
      <c r="H3623" s="6" t="s">
        <v>19661</v>
      </c>
      <c r="I3623" s="6" t="s">
        <v>15384</v>
      </c>
      <c r="J3623" s="6" t="s">
        <v>19660</v>
      </c>
      <c r="K3623" s="6" t="s">
        <v>44526</v>
      </c>
      <c r="L3623" s="11" t="s">
        <v>31949</v>
      </c>
      <c r="M3623" s="9" t="s">
        <v>35922</v>
      </c>
      <c r="N3623" s="9" t="s">
        <v>12537</v>
      </c>
      <c r="O3623" s="9" t="s">
        <v>2339</v>
      </c>
      <c r="P3623" s="9" t="s">
        <v>31687</v>
      </c>
      <c r="Q3623" s="11" t="s">
        <v>44527</v>
      </c>
      <c r="R3623" s="6" t="s">
        <v>31689</v>
      </c>
      <c r="S3623" s="9" t="s">
        <v>31657</v>
      </c>
    </row>
    <row r="3624" spans="1:19">
      <c r="A3624" s="5" t="s">
        <v>13720</v>
      </c>
      <c r="B3624" s="6" t="s">
        <v>31690</v>
      </c>
      <c r="C3624" s="7" t="s">
        <v>44523</v>
      </c>
      <c r="D3624" s="8" t="s">
        <v>316</v>
      </c>
      <c r="E3624" s="8" t="s">
        <v>32075</v>
      </c>
      <c r="F3624" s="5" t="s">
        <v>44528</v>
      </c>
      <c r="G3624" s="5" t="s">
        <v>44529</v>
      </c>
      <c r="H3624" s="6" t="s">
        <v>19659</v>
      </c>
      <c r="I3624" s="6" t="s">
        <v>15384</v>
      </c>
      <c r="J3624" s="6" t="s">
        <v>19658</v>
      </c>
      <c r="K3624" s="6" t="s">
        <v>44530</v>
      </c>
      <c r="L3624" s="11" t="s">
        <v>31725</v>
      </c>
      <c r="M3624" s="9" t="s">
        <v>35922</v>
      </c>
      <c r="N3624" s="9" t="s">
        <v>12537</v>
      </c>
      <c r="O3624" s="9" t="s">
        <v>2339</v>
      </c>
      <c r="P3624" s="9" t="s">
        <v>31696</v>
      </c>
      <c r="Q3624" s="11" t="s">
        <v>44531</v>
      </c>
      <c r="R3624" s="6" t="s">
        <v>31689</v>
      </c>
      <c r="S3624" s="9" t="s">
        <v>31657</v>
      </c>
    </row>
    <row r="3625" spans="1:19">
      <c r="A3625" s="5" t="s">
        <v>13720</v>
      </c>
      <c r="B3625" s="6" t="s">
        <v>31690</v>
      </c>
      <c r="C3625" s="7" t="s">
        <v>44523</v>
      </c>
      <c r="D3625" s="8" t="s">
        <v>316</v>
      </c>
      <c r="E3625" s="8" t="s">
        <v>31835</v>
      </c>
      <c r="F3625" s="5" t="s">
        <v>41729</v>
      </c>
      <c r="G3625" s="5" t="s">
        <v>44532</v>
      </c>
      <c r="H3625" s="6" t="s">
        <v>19657</v>
      </c>
      <c r="I3625" s="6" t="s">
        <v>15384</v>
      </c>
      <c r="J3625" s="6" t="s">
        <v>19656</v>
      </c>
      <c r="K3625" s="6" t="s">
        <v>44526</v>
      </c>
      <c r="L3625" s="11" t="s">
        <v>32362</v>
      </c>
      <c r="M3625" s="9" t="s">
        <v>35922</v>
      </c>
      <c r="N3625" s="9" t="s">
        <v>12537</v>
      </c>
      <c r="O3625" s="9" t="s">
        <v>2339</v>
      </c>
      <c r="P3625" s="9" t="s">
        <v>31696</v>
      </c>
      <c r="Q3625" s="11" t="s">
        <v>44531</v>
      </c>
      <c r="R3625" s="6" t="s">
        <v>31689</v>
      </c>
      <c r="S3625" s="9" t="s">
        <v>31657</v>
      </c>
    </row>
    <row r="3626" spans="1:19">
      <c r="A3626" s="5" t="s">
        <v>13720</v>
      </c>
      <c r="B3626" s="6" t="s">
        <v>31690</v>
      </c>
      <c r="C3626" s="7" t="s">
        <v>44523</v>
      </c>
      <c r="D3626" s="8" t="s">
        <v>316</v>
      </c>
      <c r="E3626" s="8" t="s">
        <v>31726</v>
      </c>
      <c r="F3626" s="5" t="s">
        <v>44533</v>
      </c>
      <c r="G3626" s="5" t="s">
        <v>44534</v>
      </c>
      <c r="H3626" s="6" t="s">
        <v>19655</v>
      </c>
      <c r="I3626" s="6" t="s">
        <v>15384</v>
      </c>
      <c r="J3626" s="6" t="s">
        <v>19654</v>
      </c>
      <c r="K3626" s="6" t="s">
        <v>44526</v>
      </c>
      <c r="L3626" s="11" t="s">
        <v>31862</v>
      </c>
      <c r="M3626" s="9" t="s">
        <v>35922</v>
      </c>
      <c r="N3626" s="9" t="s">
        <v>12537</v>
      </c>
      <c r="O3626" s="9" t="s">
        <v>2339</v>
      </c>
      <c r="P3626" s="9" t="s">
        <v>31696</v>
      </c>
      <c r="Q3626" s="11" t="s">
        <v>44531</v>
      </c>
      <c r="R3626" s="6" t="s">
        <v>31689</v>
      </c>
      <c r="S3626" s="9" t="s">
        <v>31657</v>
      </c>
    </row>
    <row r="3627" spans="1:19">
      <c r="A3627" s="5" t="s">
        <v>13720</v>
      </c>
      <c r="B3627" s="6" t="s">
        <v>31679</v>
      </c>
      <c r="C3627" s="7" t="s">
        <v>44535</v>
      </c>
      <c r="D3627" s="8" t="s">
        <v>437</v>
      </c>
      <c r="E3627" s="8" t="s">
        <v>31681</v>
      </c>
      <c r="F3627" s="5" t="s">
        <v>44536</v>
      </c>
      <c r="G3627" s="5" t="s">
        <v>44537</v>
      </c>
      <c r="H3627" s="6" t="s">
        <v>19653</v>
      </c>
      <c r="I3627" s="6" t="s">
        <v>19652</v>
      </c>
      <c r="J3627" s="6" t="s">
        <v>19651</v>
      </c>
      <c r="K3627" s="6" t="s">
        <v>44538</v>
      </c>
      <c r="L3627" s="11" t="s">
        <v>32449</v>
      </c>
      <c r="M3627" s="9" t="s">
        <v>35922</v>
      </c>
      <c r="N3627" s="9" t="s">
        <v>12537</v>
      </c>
      <c r="O3627" s="9" t="s">
        <v>2339</v>
      </c>
      <c r="P3627" s="9" t="s">
        <v>31687</v>
      </c>
      <c r="Q3627" s="11" t="s">
        <v>44539</v>
      </c>
      <c r="R3627" s="6" t="s">
        <v>31689</v>
      </c>
      <c r="S3627" s="9" t="s">
        <v>31657</v>
      </c>
    </row>
    <row r="3628" spans="1:19">
      <c r="A3628" s="5" t="s">
        <v>13720</v>
      </c>
      <c r="B3628" s="6" t="s">
        <v>31690</v>
      </c>
      <c r="C3628" s="7" t="s">
        <v>44535</v>
      </c>
      <c r="D3628" s="8" t="s">
        <v>437</v>
      </c>
      <c r="E3628" s="8" t="s">
        <v>31835</v>
      </c>
      <c r="F3628" s="5" t="s">
        <v>44540</v>
      </c>
      <c r="G3628" s="5" t="s">
        <v>44537</v>
      </c>
      <c r="H3628" s="6" t="s">
        <v>19653</v>
      </c>
      <c r="I3628" s="6" t="s">
        <v>19652</v>
      </c>
      <c r="J3628" s="6" t="s">
        <v>19651</v>
      </c>
      <c r="K3628" s="6" t="s">
        <v>44538</v>
      </c>
      <c r="L3628" s="11" t="s">
        <v>32449</v>
      </c>
      <c r="M3628" s="9" t="s">
        <v>35922</v>
      </c>
      <c r="N3628" s="9" t="s">
        <v>12537</v>
      </c>
      <c r="O3628" s="9" t="s">
        <v>2339</v>
      </c>
      <c r="P3628" s="9" t="s">
        <v>31696</v>
      </c>
      <c r="Q3628" s="11" t="s">
        <v>44539</v>
      </c>
      <c r="R3628" s="6" t="s">
        <v>31689</v>
      </c>
      <c r="S3628" s="9" t="s">
        <v>31657</v>
      </c>
    </row>
    <row r="3629" spans="1:19">
      <c r="A3629" s="5" t="s">
        <v>13720</v>
      </c>
      <c r="B3629" s="6" t="s">
        <v>31679</v>
      </c>
      <c r="C3629" s="7" t="s">
        <v>44541</v>
      </c>
      <c r="D3629" s="8" t="s">
        <v>437</v>
      </c>
      <c r="E3629" s="8" t="s">
        <v>31681</v>
      </c>
      <c r="F3629" s="5" t="s">
        <v>44542</v>
      </c>
      <c r="G3629" s="5" t="s">
        <v>44543</v>
      </c>
      <c r="H3629" s="6" t="s">
        <v>19650</v>
      </c>
      <c r="I3629" s="6" t="s">
        <v>19649</v>
      </c>
      <c r="J3629" s="6" t="s">
        <v>19648</v>
      </c>
      <c r="K3629" s="6" t="s">
        <v>44544</v>
      </c>
      <c r="L3629" s="11" t="s">
        <v>31949</v>
      </c>
      <c r="M3629" s="9" t="s">
        <v>39709</v>
      </c>
      <c r="N3629" s="9" t="s">
        <v>12537</v>
      </c>
      <c r="O3629" s="9" t="s">
        <v>2339</v>
      </c>
      <c r="P3629" s="9" t="s">
        <v>31687</v>
      </c>
      <c r="Q3629" s="11" t="s">
        <v>44545</v>
      </c>
      <c r="R3629" s="6" t="s">
        <v>31689</v>
      </c>
      <c r="S3629" s="9" t="s">
        <v>31657</v>
      </c>
    </row>
    <row r="3630" spans="1:19">
      <c r="A3630" s="5" t="s">
        <v>13720</v>
      </c>
      <c r="B3630" s="6" t="s">
        <v>31690</v>
      </c>
      <c r="C3630" s="7" t="s">
        <v>44541</v>
      </c>
      <c r="D3630" s="8" t="s">
        <v>437</v>
      </c>
      <c r="E3630" s="8" t="s">
        <v>31835</v>
      </c>
      <c r="F3630" s="5" t="s">
        <v>44546</v>
      </c>
      <c r="G3630" s="5" t="s">
        <v>44547</v>
      </c>
      <c r="H3630" s="6" t="s">
        <v>19650</v>
      </c>
      <c r="I3630" s="6" t="s">
        <v>19649</v>
      </c>
      <c r="J3630" s="6" t="s">
        <v>19648</v>
      </c>
      <c r="K3630" s="6" t="s">
        <v>44544</v>
      </c>
      <c r="L3630" s="11" t="s">
        <v>31949</v>
      </c>
      <c r="M3630" s="9" t="s">
        <v>39709</v>
      </c>
      <c r="N3630" s="9" t="s">
        <v>12537</v>
      </c>
      <c r="O3630" s="9" t="s">
        <v>2339</v>
      </c>
      <c r="P3630" s="9" t="s">
        <v>31696</v>
      </c>
      <c r="Q3630" s="11" t="s">
        <v>44545</v>
      </c>
      <c r="R3630" s="6" t="s">
        <v>31689</v>
      </c>
      <c r="S3630" s="9" t="s">
        <v>31657</v>
      </c>
    </row>
    <row r="3631" spans="1:19">
      <c r="A3631" s="5" t="s">
        <v>13720</v>
      </c>
      <c r="B3631" s="6" t="s">
        <v>31679</v>
      </c>
      <c r="C3631" s="7" t="s">
        <v>44548</v>
      </c>
      <c r="D3631" s="8" t="s">
        <v>437</v>
      </c>
      <c r="E3631" s="8" t="s">
        <v>31681</v>
      </c>
      <c r="F3631" s="5" t="s">
        <v>44549</v>
      </c>
      <c r="G3631" s="5" t="s">
        <v>44550</v>
      </c>
      <c r="H3631" s="6" t="s">
        <v>19647</v>
      </c>
      <c r="I3631" s="6" t="s">
        <v>13482</v>
      </c>
      <c r="J3631" s="6" t="s">
        <v>19646</v>
      </c>
      <c r="K3631" s="6" t="s">
        <v>44551</v>
      </c>
      <c r="L3631" s="11" t="s">
        <v>32449</v>
      </c>
      <c r="M3631" s="9" t="s">
        <v>39531</v>
      </c>
      <c r="N3631" s="9" t="s">
        <v>9107</v>
      </c>
      <c r="O3631" s="9" t="s">
        <v>2339</v>
      </c>
      <c r="P3631" s="9" t="s">
        <v>31687</v>
      </c>
      <c r="Q3631" s="11" t="s">
        <v>44552</v>
      </c>
      <c r="R3631" s="6" t="s">
        <v>31689</v>
      </c>
      <c r="S3631" s="9" t="s">
        <v>31657</v>
      </c>
    </row>
    <row r="3632" spans="1:19">
      <c r="A3632" s="5" t="s">
        <v>13720</v>
      </c>
      <c r="B3632" s="6" t="s">
        <v>31690</v>
      </c>
      <c r="C3632" s="7" t="s">
        <v>44548</v>
      </c>
      <c r="D3632" s="8" t="s">
        <v>437</v>
      </c>
      <c r="E3632" s="8" t="s">
        <v>31835</v>
      </c>
      <c r="F3632" s="5" t="s">
        <v>44553</v>
      </c>
      <c r="G3632" s="5" t="s">
        <v>44550</v>
      </c>
      <c r="H3632" s="6" t="s">
        <v>19647</v>
      </c>
      <c r="I3632" s="6" t="s">
        <v>13482</v>
      </c>
      <c r="J3632" s="6" t="s">
        <v>19646</v>
      </c>
      <c r="K3632" s="6" t="s">
        <v>44551</v>
      </c>
      <c r="L3632" s="11" t="s">
        <v>32449</v>
      </c>
      <c r="M3632" s="9" t="s">
        <v>39531</v>
      </c>
      <c r="N3632" s="9" t="s">
        <v>9107</v>
      </c>
      <c r="O3632" s="9" t="s">
        <v>2339</v>
      </c>
      <c r="P3632" s="9" t="s">
        <v>31696</v>
      </c>
      <c r="Q3632" s="11" t="s">
        <v>44552</v>
      </c>
      <c r="R3632" s="6" t="s">
        <v>31689</v>
      </c>
      <c r="S3632" s="9" t="s">
        <v>31657</v>
      </c>
    </row>
    <row r="3633" spans="1:19">
      <c r="A3633" s="5" t="s">
        <v>13720</v>
      </c>
      <c r="B3633" s="6" t="s">
        <v>31679</v>
      </c>
      <c r="C3633" s="7" t="s">
        <v>44554</v>
      </c>
      <c r="D3633" s="8" t="s">
        <v>437</v>
      </c>
      <c r="E3633" s="8" t="s">
        <v>31681</v>
      </c>
      <c r="F3633" s="5" t="s">
        <v>44555</v>
      </c>
      <c r="G3633" s="5" t="s">
        <v>44556</v>
      </c>
      <c r="H3633" s="6" t="s">
        <v>19645</v>
      </c>
      <c r="I3633" s="6" t="s">
        <v>19644</v>
      </c>
      <c r="J3633" s="6" t="s">
        <v>19643</v>
      </c>
      <c r="K3633" s="6" t="s">
        <v>44557</v>
      </c>
      <c r="L3633" s="11" t="s">
        <v>32449</v>
      </c>
      <c r="M3633" s="9" t="s">
        <v>39531</v>
      </c>
      <c r="N3633" s="9" t="s">
        <v>9107</v>
      </c>
      <c r="O3633" s="9" t="s">
        <v>2339</v>
      </c>
      <c r="P3633" s="9" t="s">
        <v>31687</v>
      </c>
      <c r="Q3633" s="11" t="s">
        <v>44558</v>
      </c>
      <c r="R3633" s="6" t="s">
        <v>31689</v>
      </c>
      <c r="S3633" s="9" t="s">
        <v>31657</v>
      </c>
    </row>
    <row r="3634" spans="1:19">
      <c r="A3634" s="5" t="s">
        <v>13720</v>
      </c>
      <c r="B3634" s="6" t="s">
        <v>31690</v>
      </c>
      <c r="C3634" s="7" t="s">
        <v>44554</v>
      </c>
      <c r="D3634" s="8" t="s">
        <v>437</v>
      </c>
      <c r="E3634" s="8" t="s">
        <v>31835</v>
      </c>
      <c r="F3634" s="5" t="s">
        <v>44559</v>
      </c>
      <c r="G3634" s="5" t="s">
        <v>44560</v>
      </c>
      <c r="H3634" s="6" t="s">
        <v>19645</v>
      </c>
      <c r="I3634" s="6" t="s">
        <v>19644</v>
      </c>
      <c r="J3634" s="6" t="s">
        <v>19643</v>
      </c>
      <c r="K3634" s="6" t="s">
        <v>44557</v>
      </c>
      <c r="L3634" s="11" t="s">
        <v>32449</v>
      </c>
      <c r="M3634" s="9" t="s">
        <v>39531</v>
      </c>
      <c r="N3634" s="9" t="s">
        <v>9107</v>
      </c>
      <c r="O3634" s="9" t="s">
        <v>2339</v>
      </c>
      <c r="P3634" s="9" t="s">
        <v>31696</v>
      </c>
      <c r="Q3634" s="11" t="s">
        <v>44558</v>
      </c>
      <c r="R3634" s="6" t="s">
        <v>31689</v>
      </c>
      <c r="S3634" s="9" t="s">
        <v>31657</v>
      </c>
    </row>
    <row r="3635" spans="1:19">
      <c r="A3635" s="5" t="s">
        <v>13720</v>
      </c>
      <c r="B3635" s="6" t="s">
        <v>31679</v>
      </c>
      <c r="C3635" s="7" t="s">
        <v>44561</v>
      </c>
      <c r="D3635" s="8" t="s">
        <v>2497</v>
      </c>
      <c r="E3635" s="8" t="s">
        <v>31681</v>
      </c>
      <c r="F3635" s="5" t="s">
        <v>44562</v>
      </c>
      <c r="G3635" s="5" t="s">
        <v>44563</v>
      </c>
      <c r="H3635" s="6" t="s">
        <v>19642</v>
      </c>
      <c r="I3635" s="6" t="s">
        <v>13720</v>
      </c>
      <c r="J3635" s="6" t="s">
        <v>19641</v>
      </c>
      <c r="K3635" s="6" t="s">
        <v>44564</v>
      </c>
      <c r="L3635" s="11" t="s">
        <v>31720</v>
      </c>
      <c r="M3635" s="9" t="s">
        <v>39531</v>
      </c>
      <c r="N3635" s="9" t="s">
        <v>9107</v>
      </c>
      <c r="O3635" s="9" t="s">
        <v>34631</v>
      </c>
      <c r="P3635" s="9" t="s">
        <v>31687</v>
      </c>
      <c r="Q3635" s="11" t="s">
        <v>44565</v>
      </c>
      <c r="R3635" s="6" t="s">
        <v>31689</v>
      </c>
      <c r="S3635" s="9" t="s">
        <v>31657</v>
      </c>
    </row>
    <row r="3636" spans="1:19">
      <c r="A3636" s="5" t="s">
        <v>13720</v>
      </c>
      <c r="B3636" s="6" t="s">
        <v>31690</v>
      </c>
      <c r="C3636" s="7" t="s">
        <v>44561</v>
      </c>
      <c r="D3636" s="8" t="s">
        <v>2497</v>
      </c>
      <c r="E3636" s="8" t="s">
        <v>31691</v>
      </c>
      <c r="F3636" s="5" t="s">
        <v>44566</v>
      </c>
      <c r="G3636" s="5" t="s">
        <v>44567</v>
      </c>
      <c r="H3636" s="6" t="s">
        <v>19642</v>
      </c>
      <c r="I3636" s="6" t="s">
        <v>13720</v>
      </c>
      <c r="J3636" s="6" t="s">
        <v>19641</v>
      </c>
      <c r="K3636" s="6" t="s">
        <v>44568</v>
      </c>
      <c r="L3636" s="11" t="s">
        <v>31720</v>
      </c>
      <c r="M3636" s="9" t="s">
        <v>39531</v>
      </c>
      <c r="N3636" s="9" t="s">
        <v>9107</v>
      </c>
      <c r="O3636" s="9" t="s">
        <v>34631</v>
      </c>
      <c r="P3636" s="9" t="s">
        <v>31696</v>
      </c>
      <c r="Q3636" s="11" t="s">
        <v>44565</v>
      </c>
      <c r="R3636" s="6" t="s">
        <v>31689</v>
      </c>
      <c r="S3636" s="9" t="s">
        <v>31657</v>
      </c>
    </row>
    <row r="3637" spans="1:19">
      <c r="A3637" s="5" t="s">
        <v>13720</v>
      </c>
      <c r="B3637" s="6" t="s">
        <v>31679</v>
      </c>
      <c r="C3637" s="7" t="s">
        <v>44569</v>
      </c>
      <c r="D3637" s="8" t="s">
        <v>316</v>
      </c>
      <c r="E3637" s="8" t="s">
        <v>31681</v>
      </c>
      <c r="F3637" s="5" t="s">
        <v>44570</v>
      </c>
      <c r="G3637" s="5" t="s">
        <v>44571</v>
      </c>
      <c r="H3637" s="6" t="s">
        <v>19640</v>
      </c>
      <c r="I3637" s="6" t="s">
        <v>13720</v>
      </c>
      <c r="J3637" s="6" t="s">
        <v>19639</v>
      </c>
      <c r="K3637" s="6" t="s">
        <v>44572</v>
      </c>
      <c r="L3637" s="11" t="s">
        <v>31949</v>
      </c>
      <c r="M3637" s="9" t="s">
        <v>39531</v>
      </c>
      <c r="N3637" s="9" t="s">
        <v>9107</v>
      </c>
      <c r="O3637" s="9" t="s">
        <v>34631</v>
      </c>
      <c r="P3637" s="9" t="s">
        <v>31687</v>
      </c>
      <c r="Q3637" s="11" t="s">
        <v>44573</v>
      </c>
      <c r="R3637" s="6" t="s">
        <v>31689</v>
      </c>
      <c r="S3637" s="9" t="s">
        <v>31657</v>
      </c>
    </row>
    <row r="3638" spans="1:19">
      <c r="A3638" s="5" t="s">
        <v>13720</v>
      </c>
      <c r="B3638" s="6" t="s">
        <v>31690</v>
      </c>
      <c r="C3638" s="7" t="s">
        <v>44569</v>
      </c>
      <c r="D3638" s="8" t="s">
        <v>316</v>
      </c>
      <c r="E3638" s="8" t="s">
        <v>32487</v>
      </c>
      <c r="F3638" s="5" t="s">
        <v>33475</v>
      </c>
      <c r="G3638" s="5" t="s">
        <v>44574</v>
      </c>
      <c r="H3638" s="6" t="s">
        <v>19640</v>
      </c>
      <c r="I3638" s="6" t="s">
        <v>13720</v>
      </c>
      <c r="J3638" s="6" t="s">
        <v>19639</v>
      </c>
      <c r="K3638" s="6" t="s">
        <v>44572</v>
      </c>
      <c r="L3638" s="11" t="s">
        <v>31767</v>
      </c>
      <c r="M3638" s="9" t="s">
        <v>39531</v>
      </c>
      <c r="N3638" s="9" t="s">
        <v>9107</v>
      </c>
      <c r="O3638" s="9" t="s">
        <v>34631</v>
      </c>
      <c r="P3638" s="9" t="s">
        <v>31696</v>
      </c>
      <c r="Q3638" s="11" t="s">
        <v>44573</v>
      </c>
      <c r="R3638" s="6" t="s">
        <v>31689</v>
      </c>
      <c r="S3638" s="9" t="s">
        <v>31657</v>
      </c>
    </row>
    <row r="3639" spans="1:19">
      <c r="A3639" s="5" t="s">
        <v>13720</v>
      </c>
      <c r="B3639" s="6" t="s">
        <v>31690</v>
      </c>
      <c r="C3639" s="7" t="s">
        <v>44569</v>
      </c>
      <c r="D3639" s="8" t="s">
        <v>316</v>
      </c>
      <c r="E3639" s="8" t="s">
        <v>31858</v>
      </c>
      <c r="F3639" s="5" t="s">
        <v>39857</v>
      </c>
      <c r="G3639" s="5" t="s">
        <v>44575</v>
      </c>
      <c r="H3639" s="6" t="s">
        <v>19638</v>
      </c>
      <c r="I3639" s="6" t="s">
        <v>13720</v>
      </c>
      <c r="J3639" s="6" t="s">
        <v>19637</v>
      </c>
      <c r="K3639" s="6" t="s">
        <v>44572</v>
      </c>
      <c r="L3639" s="11" t="s">
        <v>31839</v>
      </c>
      <c r="M3639" s="9" t="s">
        <v>39531</v>
      </c>
      <c r="N3639" s="9" t="s">
        <v>9107</v>
      </c>
      <c r="O3639" s="9" t="s">
        <v>34631</v>
      </c>
      <c r="P3639" s="9" t="s">
        <v>31696</v>
      </c>
      <c r="Q3639" s="11" t="s">
        <v>44573</v>
      </c>
      <c r="R3639" s="6" t="s">
        <v>31689</v>
      </c>
      <c r="S3639" s="9" t="s">
        <v>31657</v>
      </c>
    </row>
    <row r="3640" spans="1:19">
      <c r="A3640" s="5" t="s">
        <v>13720</v>
      </c>
      <c r="B3640" s="6" t="s">
        <v>31679</v>
      </c>
      <c r="C3640" s="7" t="s">
        <v>44576</v>
      </c>
      <c r="D3640" s="8" t="s">
        <v>316</v>
      </c>
      <c r="E3640" s="8" t="s">
        <v>31681</v>
      </c>
      <c r="F3640" s="5" t="s">
        <v>44577</v>
      </c>
      <c r="G3640" s="5" t="s">
        <v>44578</v>
      </c>
      <c r="H3640" s="6" t="s">
        <v>19636</v>
      </c>
      <c r="I3640" s="6" t="s">
        <v>15387</v>
      </c>
      <c r="J3640" s="6" t="s">
        <v>19635</v>
      </c>
      <c r="K3640" s="6" t="s">
        <v>44579</v>
      </c>
      <c r="L3640" s="11" t="s">
        <v>31949</v>
      </c>
      <c r="M3640" s="9" t="s">
        <v>39531</v>
      </c>
      <c r="N3640" s="9" t="s">
        <v>9107</v>
      </c>
      <c r="O3640" s="9" t="s">
        <v>34631</v>
      </c>
      <c r="P3640" s="9" t="s">
        <v>31687</v>
      </c>
      <c r="Q3640" s="11" t="s">
        <v>44580</v>
      </c>
      <c r="R3640" s="6" t="s">
        <v>31689</v>
      </c>
      <c r="S3640" s="9" t="s">
        <v>31657</v>
      </c>
    </row>
    <row r="3641" spans="1:19">
      <c r="A3641" s="5" t="s">
        <v>13720</v>
      </c>
      <c r="B3641" s="6" t="s">
        <v>31690</v>
      </c>
      <c r="C3641" s="7" t="s">
        <v>44576</v>
      </c>
      <c r="D3641" s="8" t="s">
        <v>316</v>
      </c>
      <c r="E3641" s="8" t="s">
        <v>31721</v>
      </c>
      <c r="F3641" s="5" t="s">
        <v>44581</v>
      </c>
      <c r="G3641" s="5" t="s">
        <v>44582</v>
      </c>
      <c r="H3641" s="6" t="s">
        <v>19636</v>
      </c>
      <c r="I3641" s="6" t="s">
        <v>15387</v>
      </c>
      <c r="J3641" s="6" t="s">
        <v>19635</v>
      </c>
      <c r="K3641" s="6" t="s">
        <v>44579</v>
      </c>
      <c r="L3641" s="11" t="s">
        <v>31725</v>
      </c>
      <c r="M3641" s="9" t="s">
        <v>39531</v>
      </c>
      <c r="N3641" s="9" t="s">
        <v>9107</v>
      </c>
      <c r="O3641" s="9" t="s">
        <v>34631</v>
      </c>
      <c r="P3641" s="9" t="s">
        <v>31696</v>
      </c>
      <c r="Q3641" s="11" t="s">
        <v>44580</v>
      </c>
      <c r="R3641" s="6" t="s">
        <v>31689</v>
      </c>
      <c r="S3641" s="9" t="s">
        <v>31657</v>
      </c>
    </row>
    <row r="3642" spans="1:19">
      <c r="A3642" s="5" t="s">
        <v>13720</v>
      </c>
      <c r="B3642" s="6" t="s">
        <v>31690</v>
      </c>
      <c r="C3642" s="7" t="s">
        <v>44576</v>
      </c>
      <c r="D3642" s="8" t="s">
        <v>316</v>
      </c>
      <c r="E3642" s="8" t="s">
        <v>31726</v>
      </c>
      <c r="F3642" s="5" t="s">
        <v>35855</v>
      </c>
      <c r="G3642" s="5" t="s">
        <v>44583</v>
      </c>
      <c r="H3642" s="6" t="s">
        <v>19634</v>
      </c>
      <c r="I3642" s="6" t="s">
        <v>15387</v>
      </c>
      <c r="J3642" s="6" t="s">
        <v>19633</v>
      </c>
      <c r="K3642" s="6" t="s">
        <v>44579</v>
      </c>
      <c r="L3642" s="11" t="s">
        <v>31750</v>
      </c>
      <c r="M3642" s="9" t="s">
        <v>39531</v>
      </c>
      <c r="N3642" s="9" t="s">
        <v>9107</v>
      </c>
      <c r="O3642" s="9" t="s">
        <v>34631</v>
      </c>
      <c r="P3642" s="9" t="s">
        <v>31696</v>
      </c>
      <c r="Q3642" s="11" t="s">
        <v>44580</v>
      </c>
      <c r="R3642" s="6" t="s">
        <v>31689</v>
      </c>
      <c r="S3642" s="9" t="s">
        <v>31657</v>
      </c>
    </row>
    <row r="3643" spans="1:19">
      <c r="A3643" s="5" t="s">
        <v>13720</v>
      </c>
      <c r="B3643" s="6" t="s">
        <v>31679</v>
      </c>
      <c r="C3643" s="7" t="s">
        <v>44584</v>
      </c>
      <c r="D3643" s="8" t="s">
        <v>316</v>
      </c>
      <c r="E3643" s="8" t="s">
        <v>31681</v>
      </c>
      <c r="F3643" s="5" t="s">
        <v>44585</v>
      </c>
      <c r="G3643" s="5" t="s">
        <v>44586</v>
      </c>
      <c r="H3643" s="6" t="s">
        <v>19630</v>
      </c>
      <c r="I3643" s="6" t="s">
        <v>15381</v>
      </c>
      <c r="J3643" s="6" t="s">
        <v>19629</v>
      </c>
      <c r="K3643" s="6" t="s">
        <v>44587</v>
      </c>
      <c r="L3643" s="11" t="s">
        <v>31949</v>
      </c>
      <c r="M3643" s="9" t="s">
        <v>39531</v>
      </c>
      <c r="N3643" s="9" t="s">
        <v>9107</v>
      </c>
      <c r="O3643" s="9" t="s">
        <v>34631</v>
      </c>
      <c r="P3643" s="9" t="s">
        <v>31687</v>
      </c>
      <c r="Q3643" s="11" t="s">
        <v>44588</v>
      </c>
      <c r="R3643" s="6" t="s">
        <v>31689</v>
      </c>
      <c r="S3643" s="9" t="s">
        <v>31657</v>
      </c>
    </row>
    <row r="3644" spans="1:19">
      <c r="A3644" s="5" t="s">
        <v>13720</v>
      </c>
      <c r="B3644" s="6" t="s">
        <v>31690</v>
      </c>
      <c r="C3644" s="7" t="s">
        <v>44584</v>
      </c>
      <c r="D3644" s="8" t="s">
        <v>316</v>
      </c>
      <c r="E3644" s="8" t="s">
        <v>31835</v>
      </c>
      <c r="F3644" s="5" t="s">
        <v>31912</v>
      </c>
      <c r="G3644" s="5" t="s">
        <v>44589</v>
      </c>
      <c r="H3644" s="6" t="s">
        <v>19632</v>
      </c>
      <c r="I3644" s="6" t="s">
        <v>15381</v>
      </c>
      <c r="J3644" s="6" t="s">
        <v>19631</v>
      </c>
      <c r="K3644" s="6" t="s">
        <v>44590</v>
      </c>
      <c r="L3644" s="11" t="s">
        <v>31767</v>
      </c>
      <c r="M3644" s="9" t="s">
        <v>39531</v>
      </c>
      <c r="N3644" s="9" t="s">
        <v>9107</v>
      </c>
      <c r="O3644" s="9" t="s">
        <v>34631</v>
      </c>
      <c r="P3644" s="9" t="s">
        <v>31696</v>
      </c>
      <c r="Q3644" s="11" t="s">
        <v>44588</v>
      </c>
      <c r="R3644" s="6" t="s">
        <v>31689</v>
      </c>
      <c r="S3644" s="9" t="s">
        <v>31657</v>
      </c>
    </row>
    <row r="3645" spans="1:19">
      <c r="A3645" s="5" t="s">
        <v>13720</v>
      </c>
      <c r="B3645" s="6" t="s">
        <v>31690</v>
      </c>
      <c r="C3645" s="7" t="s">
        <v>44584</v>
      </c>
      <c r="D3645" s="8" t="s">
        <v>316</v>
      </c>
      <c r="E3645" s="8" t="s">
        <v>31697</v>
      </c>
      <c r="F3645" s="5" t="s">
        <v>31915</v>
      </c>
      <c r="G3645" s="5" t="s">
        <v>44591</v>
      </c>
      <c r="H3645" s="6" t="s">
        <v>19630</v>
      </c>
      <c r="I3645" s="6" t="s">
        <v>15381</v>
      </c>
      <c r="J3645" s="6" t="s">
        <v>19629</v>
      </c>
      <c r="K3645" s="6" t="s">
        <v>44587</v>
      </c>
      <c r="L3645" s="11" t="s">
        <v>31839</v>
      </c>
      <c r="M3645" s="9" t="s">
        <v>39531</v>
      </c>
      <c r="N3645" s="9" t="s">
        <v>9107</v>
      </c>
      <c r="O3645" s="9" t="s">
        <v>34631</v>
      </c>
      <c r="P3645" s="9" t="s">
        <v>31696</v>
      </c>
      <c r="Q3645" s="11" t="s">
        <v>44588</v>
      </c>
      <c r="R3645" s="6" t="s">
        <v>31689</v>
      </c>
      <c r="S3645" s="9" t="s">
        <v>31657</v>
      </c>
    </row>
    <row r="3646" spans="1:19">
      <c r="A3646" s="5" t="s">
        <v>13720</v>
      </c>
      <c r="B3646" s="6" t="s">
        <v>31679</v>
      </c>
      <c r="C3646" s="7" t="s">
        <v>44592</v>
      </c>
      <c r="D3646" s="8" t="s">
        <v>2497</v>
      </c>
      <c r="E3646" s="8" t="s">
        <v>31681</v>
      </c>
      <c r="F3646" s="5" t="s">
        <v>44593</v>
      </c>
      <c r="G3646" s="5" t="s">
        <v>44594</v>
      </c>
      <c r="H3646" s="6" t="s">
        <v>19628</v>
      </c>
      <c r="I3646" s="6" t="s">
        <v>13482</v>
      </c>
      <c r="J3646" s="6" t="s">
        <v>19627</v>
      </c>
      <c r="K3646" s="6" t="s">
        <v>44595</v>
      </c>
      <c r="L3646" s="11" t="s">
        <v>31720</v>
      </c>
      <c r="M3646" s="9" t="s">
        <v>39531</v>
      </c>
      <c r="N3646" s="9" t="s">
        <v>9107</v>
      </c>
      <c r="O3646" s="9" t="s">
        <v>34631</v>
      </c>
      <c r="P3646" s="9" t="s">
        <v>31687</v>
      </c>
      <c r="Q3646" s="11" t="s">
        <v>44596</v>
      </c>
      <c r="R3646" s="6" t="s">
        <v>31689</v>
      </c>
      <c r="S3646" s="9" t="s">
        <v>31657</v>
      </c>
    </row>
    <row r="3647" spans="1:19">
      <c r="A3647" s="5" t="s">
        <v>13720</v>
      </c>
      <c r="B3647" s="6" t="s">
        <v>31690</v>
      </c>
      <c r="C3647" s="7" t="s">
        <v>44592</v>
      </c>
      <c r="D3647" s="8" t="s">
        <v>2497</v>
      </c>
      <c r="E3647" s="8" t="s">
        <v>31691</v>
      </c>
      <c r="F3647" s="5" t="s">
        <v>44597</v>
      </c>
      <c r="G3647" s="5" t="s">
        <v>44598</v>
      </c>
      <c r="H3647" s="6" t="s">
        <v>19628</v>
      </c>
      <c r="I3647" s="6" t="s">
        <v>13482</v>
      </c>
      <c r="J3647" s="6" t="s">
        <v>19627</v>
      </c>
      <c r="K3647" s="6" t="s">
        <v>44595</v>
      </c>
      <c r="L3647" s="11" t="s">
        <v>31720</v>
      </c>
      <c r="M3647" s="9" t="s">
        <v>39531</v>
      </c>
      <c r="N3647" s="9" t="s">
        <v>9107</v>
      </c>
      <c r="O3647" s="9" t="s">
        <v>34631</v>
      </c>
      <c r="P3647" s="9" t="s">
        <v>31696</v>
      </c>
      <c r="Q3647" s="11" t="s">
        <v>44596</v>
      </c>
      <c r="R3647" s="6" t="s">
        <v>31689</v>
      </c>
      <c r="S3647" s="9" t="s">
        <v>31657</v>
      </c>
    </row>
    <row r="3648" spans="1:19">
      <c r="A3648" s="5" t="s">
        <v>13720</v>
      </c>
      <c r="B3648" s="6" t="s">
        <v>31690</v>
      </c>
      <c r="C3648" s="7" t="s">
        <v>44592</v>
      </c>
      <c r="D3648" s="8" t="s">
        <v>2497</v>
      </c>
      <c r="E3648" s="8" t="s">
        <v>32274</v>
      </c>
      <c r="F3648" s="5" t="s">
        <v>44599</v>
      </c>
      <c r="G3648" s="5" t="s">
        <v>44600</v>
      </c>
      <c r="H3648" s="6" t="s">
        <v>13719</v>
      </c>
      <c r="I3648" s="6" t="s">
        <v>13482</v>
      </c>
      <c r="J3648" s="6" t="s">
        <v>44601</v>
      </c>
      <c r="K3648" s="6" t="s">
        <v>44602</v>
      </c>
      <c r="L3648" s="11" t="s">
        <v>31720</v>
      </c>
      <c r="M3648" s="9" t="s">
        <v>39531</v>
      </c>
      <c r="N3648" s="9" t="s">
        <v>9107</v>
      </c>
      <c r="O3648" s="9" t="s">
        <v>34631</v>
      </c>
      <c r="P3648" s="9" t="s">
        <v>31696</v>
      </c>
      <c r="R3648" s="6" t="s">
        <v>31689</v>
      </c>
      <c r="S3648" s="9" t="s">
        <v>31657</v>
      </c>
    </row>
    <row r="3649" spans="1:19">
      <c r="A3649" s="5" t="s">
        <v>13720</v>
      </c>
      <c r="B3649" s="6" t="s">
        <v>31679</v>
      </c>
      <c r="C3649" s="7" t="s">
        <v>44603</v>
      </c>
      <c r="D3649" s="8" t="s">
        <v>316</v>
      </c>
      <c r="E3649" s="8" t="s">
        <v>31681</v>
      </c>
      <c r="F3649" s="5" t="s">
        <v>44604</v>
      </c>
      <c r="G3649" s="5" t="s">
        <v>44605</v>
      </c>
      <c r="H3649" s="6" t="s">
        <v>19626</v>
      </c>
      <c r="I3649" s="6" t="s">
        <v>13482</v>
      </c>
      <c r="J3649" s="6" t="s">
        <v>19625</v>
      </c>
      <c r="K3649" s="6" t="s">
        <v>44606</v>
      </c>
      <c r="L3649" s="11" t="s">
        <v>31949</v>
      </c>
      <c r="M3649" s="9" t="s">
        <v>39531</v>
      </c>
      <c r="N3649" s="9" t="s">
        <v>9107</v>
      </c>
      <c r="O3649" s="9" t="s">
        <v>34631</v>
      </c>
      <c r="P3649" s="9" t="s">
        <v>31687</v>
      </c>
      <c r="Q3649" s="11" t="s">
        <v>44607</v>
      </c>
      <c r="R3649" s="6" t="s">
        <v>31689</v>
      </c>
      <c r="S3649" s="9" t="s">
        <v>31657</v>
      </c>
    </row>
    <row r="3650" spans="1:19">
      <c r="A3650" s="5" t="s">
        <v>13720</v>
      </c>
      <c r="B3650" s="6" t="s">
        <v>31690</v>
      </c>
      <c r="C3650" s="7" t="s">
        <v>44603</v>
      </c>
      <c r="D3650" s="8" t="s">
        <v>316</v>
      </c>
      <c r="E3650" s="8" t="s">
        <v>32495</v>
      </c>
      <c r="F3650" s="5" t="s">
        <v>44608</v>
      </c>
      <c r="G3650" s="5" t="s">
        <v>44609</v>
      </c>
      <c r="H3650" s="6" t="s">
        <v>19624</v>
      </c>
      <c r="I3650" s="6" t="s">
        <v>13482</v>
      </c>
      <c r="J3650" s="6" t="s">
        <v>19616</v>
      </c>
      <c r="K3650" s="6" t="s">
        <v>44606</v>
      </c>
      <c r="L3650" s="11" t="s">
        <v>32061</v>
      </c>
      <c r="M3650" s="9" t="s">
        <v>39531</v>
      </c>
      <c r="N3650" s="9" t="s">
        <v>9107</v>
      </c>
      <c r="O3650" s="9" t="s">
        <v>34631</v>
      </c>
      <c r="P3650" s="9" t="s">
        <v>31696</v>
      </c>
      <c r="Q3650" s="11" t="s">
        <v>44607</v>
      </c>
      <c r="R3650" s="6" t="s">
        <v>31689</v>
      </c>
      <c r="S3650" s="9" t="s">
        <v>31657</v>
      </c>
    </row>
    <row r="3651" spans="1:19">
      <c r="A3651" s="5" t="s">
        <v>13720</v>
      </c>
      <c r="B3651" s="6" t="s">
        <v>31690</v>
      </c>
      <c r="C3651" s="7" t="s">
        <v>44603</v>
      </c>
      <c r="D3651" s="8" t="s">
        <v>316</v>
      </c>
      <c r="E3651" s="8" t="s">
        <v>31768</v>
      </c>
      <c r="F3651" s="5" t="s">
        <v>34027</v>
      </c>
      <c r="G3651" s="5" t="s">
        <v>44610</v>
      </c>
      <c r="H3651" s="6" t="s">
        <v>19623</v>
      </c>
      <c r="I3651" s="6" t="s">
        <v>13482</v>
      </c>
      <c r="J3651" s="6" t="s">
        <v>19622</v>
      </c>
      <c r="K3651" s="6" t="s">
        <v>44611</v>
      </c>
      <c r="L3651" s="11" t="s">
        <v>31750</v>
      </c>
      <c r="M3651" s="9" t="s">
        <v>39531</v>
      </c>
      <c r="N3651" s="9" t="s">
        <v>9107</v>
      </c>
      <c r="O3651" s="9" t="s">
        <v>34631</v>
      </c>
      <c r="P3651" s="9" t="s">
        <v>31696</v>
      </c>
      <c r="Q3651" s="11" t="s">
        <v>44607</v>
      </c>
      <c r="R3651" s="6" t="s">
        <v>31689</v>
      </c>
      <c r="S3651" s="9" t="s">
        <v>31657</v>
      </c>
    </row>
    <row r="3652" spans="1:19">
      <c r="A3652" s="5" t="s">
        <v>13720</v>
      </c>
      <c r="B3652" s="6" t="s">
        <v>31690</v>
      </c>
      <c r="C3652" s="7" t="s">
        <v>44603</v>
      </c>
      <c r="D3652" s="8" t="s">
        <v>316</v>
      </c>
      <c r="E3652" s="8" t="s">
        <v>31858</v>
      </c>
      <c r="F3652" s="5" t="s">
        <v>33833</v>
      </c>
      <c r="G3652" s="5" t="s">
        <v>44612</v>
      </c>
      <c r="H3652" s="6" t="s">
        <v>19621</v>
      </c>
      <c r="I3652" s="6" t="s">
        <v>13482</v>
      </c>
      <c r="J3652" s="6" t="s">
        <v>19620</v>
      </c>
      <c r="K3652" s="6" t="s">
        <v>44613</v>
      </c>
      <c r="L3652" s="11" t="s">
        <v>31750</v>
      </c>
      <c r="M3652" s="9" t="s">
        <v>39531</v>
      </c>
      <c r="N3652" s="9" t="s">
        <v>9107</v>
      </c>
      <c r="O3652" s="9" t="s">
        <v>34631</v>
      </c>
      <c r="P3652" s="9" t="s">
        <v>31696</v>
      </c>
      <c r="Q3652" s="11" t="s">
        <v>44607</v>
      </c>
      <c r="R3652" s="6" t="s">
        <v>31689</v>
      </c>
      <c r="S3652" s="9" t="s">
        <v>31657</v>
      </c>
    </row>
    <row r="3653" spans="1:19">
      <c r="A3653" s="5" t="s">
        <v>13720</v>
      </c>
      <c r="B3653" s="6" t="s">
        <v>31690</v>
      </c>
      <c r="C3653" s="7" t="s">
        <v>44603</v>
      </c>
      <c r="D3653" s="8" t="s">
        <v>316</v>
      </c>
      <c r="E3653" s="8" t="s">
        <v>31746</v>
      </c>
      <c r="F3653" s="5" t="s">
        <v>31915</v>
      </c>
      <c r="G3653" s="5" t="s">
        <v>44614</v>
      </c>
      <c r="H3653" s="6" t="s">
        <v>19619</v>
      </c>
      <c r="I3653" s="6" t="s">
        <v>13482</v>
      </c>
      <c r="J3653" s="6" t="s">
        <v>19618</v>
      </c>
      <c r="K3653" s="6" t="s">
        <v>44615</v>
      </c>
      <c r="L3653" s="11" t="s">
        <v>31750</v>
      </c>
      <c r="M3653" s="9" t="s">
        <v>39531</v>
      </c>
      <c r="N3653" s="9" t="s">
        <v>9107</v>
      </c>
      <c r="O3653" s="9" t="s">
        <v>34631</v>
      </c>
      <c r="P3653" s="9" t="s">
        <v>31696</v>
      </c>
      <c r="Q3653" s="11" t="s">
        <v>44607</v>
      </c>
      <c r="R3653" s="6" t="s">
        <v>31689</v>
      </c>
      <c r="S3653" s="9" t="s">
        <v>31657</v>
      </c>
    </row>
    <row r="3654" spans="1:19">
      <c r="A3654" s="5" t="s">
        <v>13720</v>
      </c>
      <c r="B3654" s="6" t="s">
        <v>31690</v>
      </c>
      <c r="C3654" s="7" t="s">
        <v>44603</v>
      </c>
      <c r="D3654" s="8" t="s">
        <v>316</v>
      </c>
      <c r="E3654" s="8" t="s">
        <v>31777</v>
      </c>
      <c r="F3654" s="5" t="s">
        <v>43598</v>
      </c>
      <c r="G3654" s="5" t="s">
        <v>44616</v>
      </c>
      <c r="H3654" s="6" t="s">
        <v>19617</v>
      </c>
      <c r="I3654" s="6" t="s">
        <v>13482</v>
      </c>
      <c r="J3654" s="6" t="s">
        <v>19616</v>
      </c>
      <c r="K3654" s="6" t="s">
        <v>44617</v>
      </c>
      <c r="L3654" s="11" t="s">
        <v>32370</v>
      </c>
      <c r="M3654" s="9" t="s">
        <v>39531</v>
      </c>
      <c r="N3654" s="9" t="s">
        <v>9107</v>
      </c>
      <c r="O3654" s="9" t="s">
        <v>34631</v>
      </c>
      <c r="P3654" s="9" t="s">
        <v>31696</v>
      </c>
      <c r="Q3654" s="11" t="s">
        <v>44607</v>
      </c>
      <c r="R3654" s="6" t="s">
        <v>31689</v>
      </c>
      <c r="S3654" s="9" t="s">
        <v>31657</v>
      </c>
    </row>
    <row r="3655" spans="1:19">
      <c r="A3655" s="5" t="s">
        <v>13720</v>
      </c>
      <c r="B3655" s="6" t="s">
        <v>31679</v>
      </c>
      <c r="C3655" s="7" t="s">
        <v>44618</v>
      </c>
      <c r="D3655" s="8" t="s">
        <v>316</v>
      </c>
      <c r="E3655" s="8" t="s">
        <v>31681</v>
      </c>
      <c r="F3655" s="5" t="s">
        <v>44619</v>
      </c>
      <c r="G3655" s="5" t="s">
        <v>44620</v>
      </c>
      <c r="H3655" s="6" t="s">
        <v>19615</v>
      </c>
      <c r="I3655" s="6" t="s">
        <v>19602</v>
      </c>
      <c r="J3655" s="6" t="s">
        <v>19614</v>
      </c>
      <c r="K3655" s="6" t="s">
        <v>44621</v>
      </c>
      <c r="L3655" s="11" t="s">
        <v>31949</v>
      </c>
      <c r="M3655" s="9" t="s">
        <v>35922</v>
      </c>
      <c r="N3655" s="9" t="s">
        <v>12537</v>
      </c>
      <c r="O3655" s="9" t="s">
        <v>34631</v>
      </c>
      <c r="P3655" s="9" t="s">
        <v>31687</v>
      </c>
      <c r="Q3655" s="11" t="s">
        <v>44622</v>
      </c>
      <c r="R3655" s="6" t="s">
        <v>31689</v>
      </c>
      <c r="S3655" s="9" t="s">
        <v>31657</v>
      </c>
    </row>
    <row r="3656" spans="1:19">
      <c r="A3656" s="5" t="s">
        <v>13720</v>
      </c>
      <c r="B3656" s="6" t="s">
        <v>31690</v>
      </c>
      <c r="C3656" s="7" t="s">
        <v>44618</v>
      </c>
      <c r="D3656" s="8" t="s">
        <v>316</v>
      </c>
      <c r="E3656" s="8" t="s">
        <v>31835</v>
      </c>
      <c r="F3656" s="5" t="s">
        <v>44623</v>
      </c>
      <c r="G3656" s="5" t="s">
        <v>44624</v>
      </c>
      <c r="H3656" s="6" t="s">
        <v>19615</v>
      </c>
      <c r="I3656" s="6" t="s">
        <v>19602</v>
      </c>
      <c r="J3656" s="6" t="s">
        <v>19614</v>
      </c>
      <c r="K3656" s="6" t="s">
        <v>44621</v>
      </c>
      <c r="L3656" s="11" t="s">
        <v>31949</v>
      </c>
      <c r="M3656" s="9" t="s">
        <v>35922</v>
      </c>
      <c r="N3656" s="9" t="s">
        <v>12537</v>
      </c>
      <c r="O3656" s="9" t="s">
        <v>34631</v>
      </c>
      <c r="P3656" s="9" t="s">
        <v>31696</v>
      </c>
      <c r="Q3656" s="11" t="s">
        <v>44622</v>
      </c>
      <c r="R3656" s="6" t="s">
        <v>31689</v>
      </c>
      <c r="S3656" s="9" t="s">
        <v>31657</v>
      </c>
    </row>
    <row r="3657" spans="1:19">
      <c r="A3657" s="5" t="s">
        <v>13720</v>
      </c>
      <c r="B3657" s="6" t="s">
        <v>31679</v>
      </c>
      <c r="C3657" s="7" t="s">
        <v>44625</v>
      </c>
      <c r="D3657" s="8" t="s">
        <v>2497</v>
      </c>
      <c r="E3657" s="8" t="s">
        <v>31681</v>
      </c>
      <c r="F3657" s="5" t="s">
        <v>44626</v>
      </c>
      <c r="G3657" s="5" t="s">
        <v>44627</v>
      </c>
      <c r="H3657" s="6" t="s">
        <v>19613</v>
      </c>
      <c r="I3657" s="6" t="s">
        <v>19610</v>
      </c>
      <c r="J3657" s="6" t="s">
        <v>19612</v>
      </c>
      <c r="K3657" s="6" t="s">
        <v>44628</v>
      </c>
      <c r="L3657" s="11" t="s">
        <v>31720</v>
      </c>
      <c r="M3657" s="9" t="s">
        <v>39638</v>
      </c>
      <c r="N3657" s="9" t="s">
        <v>9107</v>
      </c>
      <c r="O3657" s="9" t="s">
        <v>34631</v>
      </c>
      <c r="P3657" s="9" t="s">
        <v>31687</v>
      </c>
      <c r="Q3657" s="11" t="s">
        <v>44629</v>
      </c>
      <c r="R3657" s="6" t="s">
        <v>31689</v>
      </c>
      <c r="S3657" s="9" t="s">
        <v>31657</v>
      </c>
    </row>
    <row r="3658" spans="1:19">
      <c r="A3658" s="5" t="s">
        <v>13720</v>
      </c>
      <c r="B3658" s="6" t="s">
        <v>31690</v>
      </c>
      <c r="C3658" s="7" t="s">
        <v>44625</v>
      </c>
      <c r="D3658" s="8" t="s">
        <v>2497</v>
      </c>
      <c r="E3658" s="8" t="s">
        <v>31691</v>
      </c>
      <c r="F3658" s="5" t="s">
        <v>44630</v>
      </c>
      <c r="G3658" s="5" t="s">
        <v>44631</v>
      </c>
      <c r="H3658" s="6" t="s">
        <v>19613</v>
      </c>
      <c r="I3658" s="6" t="s">
        <v>19610</v>
      </c>
      <c r="J3658" s="6" t="s">
        <v>19612</v>
      </c>
      <c r="K3658" s="6" t="s">
        <v>44628</v>
      </c>
      <c r="L3658" s="11" t="s">
        <v>31720</v>
      </c>
      <c r="M3658" s="9" t="s">
        <v>39638</v>
      </c>
      <c r="N3658" s="9" t="s">
        <v>9107</v>
      </c>
      <c r="O3658" s="9" t="s">
        <v>34631</v>
      </c>
      <c r="P3658" s="9" t="s">
        <v>31696</v>
      </c>
      <c r="Q3658" s="11" t="s">
        <v>44629</v>
      </c>
      <c r="R3658" s="6" t="s">
        <v>31689</v>
      </c>
      <c r="S3658" s="9" t="s">
        <v>31657</v>
      </c>
    </row>
    <row r="3659" spans="1:19">
      <c r="A3659" s="5" t="s">
        <v>13720</v>
      </c>
      <c r="B3659" s="6" t="s">
        <v>31679</v>
      </c>
      <c r="C3659" s="7" t="s">
        <v>44632</v>
      </c>
      <c r="D3659" s="8" t="s">
        <v>437</v>
      </c>
      <c r="E3659" s="8" t="s">
        <v>31681</v>
      </c>
      <c r="F3659" s="5" t="s">
        <v>44633</v>
      </c>
      <c r="G3659" s="5" t="s">
        <v>44634</v>
      </c>
      <c r="H3659" s="6" t="s">
        <v>19611</v>
      </c>
      <c r="I3659" s="6" t="s">
        <v>19610</v>
      </c>
      <c r="J3659" s="6" t="s">
        <v>19609</v>
      </c>
      <c r="K3659" s="6" t="s">
        <v>44635</v>
      </c>
      <c r="L3659" s="11" t="s">
        <v>31949</v>
      </c>
      <c r="M3659" s="9" t="s">
        <v>35922</v>
      </c>
      <c r="N3659" s="9" t="s">
        <v>12537</v>
      </c>
      <c r="O3659" s="9" t="s">
        <v>34631</v>
      </c>
      <c r="P3659" s="9" t="s">
        <v>31687</v>
      </c>
      <c r="Q3659" s="11" t="s">
        <v>44636</v>
      </c>
      <c r="R3659" s="6" t="s">
        <v>31689</v>
      </c>
      <c r="S3659" s="9" t="s">
        <v>31657</v>
      </c>
    </row>
    <row r="3660" spans="1:19">
      <c r="A3660" s="5" t="s">
        <v>13720</v>
      </c>
      <c r="B3660" s="6" t="s">
        <v>31690</v>
      </c>
      <c r="C3660" s="7" t="s">
        <v>44632</v>
      </c>
      <c r="D3660" s="8" t="s">
        <v>437</v>
      </c>
      <c r="E3660" s="8" t="s">
        <v>31721</v>
      </c>
      <c r="F3660" s="5" t="s">
        <v>44637</v>
      </c>
      <c r="G3660" s="5" t="s">
        <v>44638</v>
      </c>
      <c r="H3660" s="6" t="s">
        <v>19611</v>
      </c>
      <c r="I3660" s="6" t="s">
        <v>19610</v>
      </c>
      <c r="J3660" s="6" t="s">
        <v>19609</v>
      </c>
      <c r="K3660" s="6" t="s">
        <v>44635</v>
      </c>
      <c r="L3660" s="11" t="s">
        <v>31725</v>
      </c>
      <c r="M3660" s="9" t="s">
        <v>35922</v>
      </c>
      <c r="N3660" s="9" t="s">
        <v>12537</v>
      </c>
      <c r="O3660" s="9" t="s">
        <v>34631</v>
      </c>
      <c r="P3660" s="9" t="s">
        <v>31696</v>
      </c>
      <c r="Q3660" s="11" t="s">
        <v>44636</v>
      </c>
      <c r="R3660" s="6" t="s">
        <v>31689</v>
      </c>
      <c r="S3660" s="9" t="s">
        <v>31657</v>
      </c>
    </row>
    <row r="3661" spans="1:19">
      <c r="A3661" s="5" t="s">
        <v>13720</v>
      </c>
      <c r="B3661" s="6" t="s">
        <v>31690</v>
      </c>
      <c r="C3661" s="7" t="s">
        <v>44632</v>
      </c>
      <c r="D3661" s="8" t="s">
        <v>437</v>
      </c>
      <c r="E3661" s="8" t="s">
        <v>31835</v>
      </c>
      <c r="F3661" s="5" t="s">
        <v>44639</v>
      </c>
      <c r="G3661" s="5" t="s">
        <v>44640</v>
      </c>
      <c r="H3661" s="6" t="s">
        <v>19611</v>
      </c>
      <c r="I3661" s="6" t="s">
        <v>19610</v>
      </c>
      <c r="J3661" s="6" t="s">
        <v>19609</v>
      </c>
      <c r="K3661" s="6" t="s">
        <v>44635</v>
      </c>
      <c r="L3661" s="11" t="s">
        <v>31750</v>
      </c>
      <c r="M3661" s="9" t="s">
        <v>35922</v>
      </c>
      <c r="N3661" s="9" t="s">
        <v>12537</v>
      </c>
      <c r="O3661" s="9" t="s">
        <v>34631</v>
      </c>
      <c r="P3661" s="9" t="s">
        <v>31696</v>
      </c>
      <c r="Q3661" s="11" t="s">
        <v>44636</v>
      </c>
      <c r="R3661" s="6" t="s">
        <v>31689</v>
      </c>
      <c r="S3661" s="9" t="s">
        <v>31657</v>
      </c>
    </row>
    <row r="3662" spans="1:19">
      <c r="A3662" s="5" t="s">
        <v>13720</v>
      </c>
      <c r="B3662" s="6" t="s">
        <v>31679</v>
      </c>
      <c r="C3662" s="7" t="s">
        <v>44641</v>
      </c>
      <c r="D3662" s="8" t="s">
        <v>437</v>
      </c>
      <c r="E3662" s="8" t="s">
        <v>31681</v>
      </c>
      <c r="F3662" s="5" t="s">
        <v>44642</v>
      </c>
      <c r="G3662" s="5" t="s">
        <v>44643</v>
      </c>
      <c r="H3662" s="6" t="s">
        <v>19608</v>
      </c>
      <c r="I3662" s="6" t="s">
        <v>19607</v>
      </c>
      <c r="J3662" s="6" t="s">
        <v>19606</v>
      </c>
      <c r="K3662" s="6" t="s">
        <v>44644</v>
      </c>
      <c r="L3662" s="11" t="s">
        <v>31949</v>
      </c>
      <c r="M3662" s="9" t="s">
        <v>39531</v>
      </c>
      <c r="N3662" s="9" t="s">
        <v>9107</v>
      </c>
      <c r="O3662" s="9" t="s">
        <v>34631</v>
      </c>
      <c r="P3662" s="9" t="s">
        <v>31687</v>
      </c>
      <c r="Q3662" s="11" t="s">
        <v>44645</v>
      </c>
      <c r="R3662" s="6" t="s">
        <v>31689</v>
      </c>
      <c r="S3662" s="9" t="s">
        <v>31657</v>
      </c>
    </row>
    <row r="3663" spans="1:19">
      <c r="A3663" s="5" t="s">
        <v>13720</v>
      </c>
      <c r="B3663" s="6" t="s">
        <v>31690</v>
      </c>
      <c r="C3663" s="7" t="s">
        <v>44641</v>
      </c>
      <c r="D3663" s="8" t="s">
        <v>437</v>
      </c>
      <c r="E3663" s="8" t="s">
        <v>31835</v>
      </c>
      <c r="F3663" s="5" t="s">
        <v>44646</v>
      </c>
      <c r="G3663" s="5" t="s">
        <v>44647</v>
      </c>
      <c r="H3663" s="6" t="s">
        <v>19608</v>
      </c>
      <c r="I3663" s="6" t="s">
        <v>19607</v>
      </c>
      <c r="J3663" s="6" t="s">
        <v>19606</v>
      </c>
      <c r="K3663" s="6" t="s">
        <v>44644</v>
      </c>
      <c r="L3663" s="11" t="s">
        <v>31949</v>
      </c>
      <c r="M3663" s="9" t="s">
        <v>39531</v>
      </c>
      <c r="N3663" s="9" t="s">
        <v>9107</v>
      </c>
      <c r="O3663" s="9" t="s">
        <v>34631</v>
      </c>
      <c r="P3663" s="9" t="s">
        <v>31696</v>
      </c>
      <c r="Q3663" s="11" t="s">
        <v>44645</v>
      </c>
      <c r="R3663" s="6" t="s">
        <v>31689</v>
      </c>
      <c r="S3663" s="9" t="s">
        <v>31657</v>
      </c>
    </row>
    <row r="3664" spans="1:19">
      <c r="A3664" s="5" t="s">
        <v>13720</v>
      </c>
      <c r="B3664" s="6" t="s">
        <v>31679</v>
      </c>
      <c r="C3664" s="7" t="s">
        <v>44648</v>
      </c>
      <c r="D3664" s="8" t="s">
        <v>437</v>
      </c>
      <c r="E3664" s="8" t="s">
        <v>31681</v>
      </c>
      <c r="F3664" s="5" t="s">
        <v>44649</v>
      </c>
      <c r="G3664" s="5" t="s">
        <v>44650</v>
      </c>
      <c r="H3664" s="6" t="s">
        <v>19605</v>
      </c>
      <c r="I3664" s="6" t="s">
        <v>13482</v>
      </c>
      <c r="J3664" s="6" t="s">
        <v>19604</v>
      </c>
      <c r="K3664" s="6" t="s">
        <v>44651</v>
      </c>
      <c r="L3664" s="11" t="s">
        <v>31949</v>
      </c>
      <c r="M3664" s="9" t="s">
        <v>39524</v>
      </c>
      <c r="N3664" s="9" t="s">
        <v>8775</v>
      </c>
      <c r="O3664" s="9" t="s">
        <v>34631</v>
      </c>
      <c r="P3664" s="9" t="s">
        <v>31687</v>
      </c>
      <c r="Q3664" s="11" t="s">
        <v>44652</v>
      </c>
      <c r="R3664" s="6" t="s">
        <v>31689</v>
      </c>
      <c r="S3664" s="9" t="s">
        <v>31657</v>
      </c>
    </row>
    <row r="3665" spans="1:19">
      <c r="A3665" s="5" t="s">
        <v>13720</v>
      </c>
      <c r="B3665" s="6" t="s">
        <v>31690</v>
      </c>
      <c r="C3665" s="7" t="s">
        <v>44648</v>
      </c>
      <c r="D3665" s="8" t="s">
        <v>437</v>
      </c>
      <c r="E3665" s="8" t="s">
        <v>31835</v>
      </c>
      <c r="F3665" s="5" t="s">
        <v>44653</v>
      </c>
      <c r="G3665" s="5" t="s">
        <v>44654</v>
      </c>
      <c r="H3665" s="6" t="s">
        <v>19605</v>
      </c>
      <c r="I3665" s="6" t="s">
        <v>13482</v>
      </c>
      <c r="J3665" s="6" t="s">
        <v>19604</v>
      </c>
      <c r="K3665" s="6" t="s">
        <v>44651</v>
      </c>
      <c r="L3665" s="11" t="s">
        <v>31949</v>
      </c>
      <c r="M3665" s="9" t="s">
        <v>39524</v>
      </c>
      <c r="N3665" s="9" t="s">
        <v>8775</v>
      </c>
      <c r="O3665" s="9" t="s">
        <v>34631</v>
      </c>
      <c r="P3665" s="9" t="s">
        <v>31696</v>
      </c>
      <c r="Q3665" s="11" t="s">
        <v>44655</v>
      </c>
      <c r="R3665" s="6" t="s">
        <v>31689</v>
      </c>
      <c r="S3665" s="9" t="s">
        <v>31657</v>
      </c>
    </row>
    <row r="3666" spans="1:19">
      <c r="A3666" s="5" t="s">
        <v>13720</v>
      </c>
      <c r="B3666" s="6" t="s">
        <v>31690</v>
      </c>
      <c r="C3666" s="7" t="s">
        <v>44648</v>
      </c>
      <c r="D3666" s="8" t="s">
        <v>437</v>
      </c>
      <c r="E3666" s="8" t="s">
        <v>32274</v>
      </c>
      <c r="F3666" s="5" t="s">
        <v>44656</v>
      </c>
      <c r="G3666" s="5" t="s">
        <v>44657</v>
      </c>
      <c r="H3666" s="6" t="s">
        <v>13719</v>
      </c>
      <c r="I3666" s="6" t="s">
        <v>13482</v>
      </c>
      <c r="J3666" s="6" t="s">
        <v>44601</v>
      </c>
      <c r="K3666" s="6" t="s">
        <v>44602</v>
      </c>
      <c r="L3666" s="11" t="s">
        <v>31767</v>
      </c>
      <c r="M3666" s="9" t="s">
        <v>39531</v>
      </c>
      <c r="N3666" s="9" t="s">
        <v>9107</v>
      </c>
      <c r="O3666" s="9" t="s">
        <v>34631</v>
      </c>
      <c r="P3666" s="9" t="s">
        <v>31696</v>
      </c>
      <c r="R3666" s="6" t="s">
        <v>31689</v>
      </c>
      <c r="S3666" s="9" t="s">
        <v>31657</v>
      </c>
    </row>
    <row r="3667" spans="1:19">
      <c r="A3667" s="5" t="s">
        <v>13720</v>
      </c>
      <c r="B3667" s="6" t="s">
        <v>31679</v>
      </c>
      <c r="C3667" s="7" t="s">
        <v>44658</v>
      </c>
      <c r="D3667" s="8" t="s">
        <v>437</v>
      </c>
      <c r="E3667" s="8" t="s">
        <v>31681</v>
      </c>
      <c r="F3667" s="5" t="s">
        <v>44659</v>
      </c>
      <c r="G3667" s="5" t="s">
        <v>44660</v>
      </c>
      <c r="H3667" s="6" t="s">
        <v>19603</v>
      </c>
      <c r="I3667" s="6" t="s">
        <v>19602</v>
      </c>
      <c r="J3667" s="6" t="s">
        <v>19601</v>
      </c>
      <c r="K3667" s="6" t="s">
        <v>44661</v>
      </c>
      <c r="L3667" s="11" t="s">
        <v>32449</v>
      </c>
      <c r="M3667" s="9" t="s">
        <v>39638</v>
      </c>
      <c r="N3667" s="9" t="s">
        <v>9107</v>
      </c>
      <c r="O3667" s="9" t="s">
        <v>34631</v>
      </c>
      <c r="P3667" s="9" t="s">
        <v>31687</v>
      </c>
      <c r="Q3667" s="11" t="s">
        <v>44662</v>
      </c>
      <c r="R3667" s="6" t="s">
        <v>31689</v>
      </c>
      <c r="S3667" s="9" t="s">
        <v>31657</v>
      </c>
    </row>
    <row r="3668" spans="1:19">
      <c r="A3668" s="5" t="s">
        <v>13720</v>
      </c>
      <c r="B3668" s="6" t="s">
        <v>31690</v>
      </c>
      <c r="C3668" s="7" t="s">
        <v>44658</v>
      </c>
      <c r="D3668" s="8" t="s">
        <v>437</v>
      </c>
      <c r="E3668" s="8" t="s">
        <v>31835</v>
      </c>
      <c r="F3668" s="5" t="s">
        <v>44663</v>
      </c>
      <c r="G3668" s="5" t="s">
        <v>44660</v>
      </c>
      <c r="H3668" s="6" t="s">
        <v>19603</v>
      </c>
      <c r="I3668" s="6" t="s">
        <v>19602</v>
      </c>
      <c r="J3668" s="6" t="s">
        <v>19601</v>
      </c>
      <c r="K3668" s="6" t="s">
        <v>44661</v>
      </c>
      <c r="L3668" s="11" t="s">
        <v>32449</v>
      </c>
      <c r="M3668" s="9" t="s">
        <v>39638</v>
      </c>
      <c r="N3668" s="9" t="s">
        <v>9107</v>
      </c>
      <c r="O3668" s="9" t="s">
        <v>34631</v>
      </c>
      <c r="P3668" s="9" t="s">
        <v>31696</v>
      </c>
      <c r="Q3668" s="11" t="s">
        <v>44662</v>
      </c>
      <c r="R3668" s="6" t="s">
        <v>31689</v>
      </c>
      <c r="S3668" s="9" t="s">
        <v>31657</v>
      </c>
    </row>
    <row r="3669" spans="1:19">
      <c r="A3669" s="5" t="s">
        <v>13720</v>
      </c>
      <c r="B3669" s="6" t="s">
        <v>31679</v>
      </c>
      <c r="C3669" s="7" t="s">
        <v>44664</v>
      </c>
      <c r="D3669" s="8" t="s">
        <v>437</v>
      </c>
      <c r="E3669" s="8" t="s">
        <v>31681</v>
      </c>
      <c r="F3669" s="5" t="s">
        <v>44665</v>
      </c>
      <c r="G3669" s="5" t="s">
        <v>44666</v>
      </c>
      <c r="H3669" s="6" t="s">
        <v>19600</v>
      </c>
      <c r="I3669" s="6" t="s">
        <v>13482</v>
      </c>
      <c r="J3669" s="6" t="s">
        <v>19599</v>
      </c>
      <c r="K3669" s="6" t="s">
        <v>44667</v>
      </c>
      <c r="L3669" s="11" t="s">
        <v>31949</v>
      </c>
      <c r="M3669" s="9" t="s">
        <v>39531</v>
      </c>
      <c r="N3669" s="9" t="s">
        <v>9107</v>
      </c>
      <c r="O3669" s="9" t="s">
        <v>34631</v>
      </c>
      <c r="P3669" s="9" t="s">
        <v>31687</v>
      </c>
      <c r="R3669" s="6" t="s">
        <v>31689</v>
      </c>
      <c r="S3669" s="9" t="s">
        <v>31657</v>
      </c>
    </row>
    <row r="3670" spans="1:19">
      <c r="A3670" s="5" t="s">
        <v>13720</v>
      </c>
      <c r="B3670" s="6" t="s">
        <v>31690</v>
      </c>
      <c r="C3670" s="7" t="s">
        <v>44664</v>
      </c>
      <c r="D3670" s="8" t="s">
        <v>437</v>
      </c>
      <c r="E3670" s="8" t="s">
        <v>31835</v>
      </c>
      <c r="F3670" s="5" t="s">
        <v>44668</v>
      </c>
      <c r="G3670" s="5" t="s">
        <v>44669</v>
      </c>
      <c r="H3670" s="6" t="s">
        <v>19600</v>
      </c>
      <c r="I3670" s="6" t="s">
        <v>13482</v>
      </c>
      <c r="J3670" s="6" t="s">
        <v>19599</v>
      </c>
      <c r="K3670" s="6" t="s">
        <v>44667</v>
      </c>
      <c r="L3670" s="11" t="s">
        <v>31949</v>
      </c>
      <c r="M3670" s="9" t="s">
        <v>39531</v>
      </c>
      <c r="N3670" s="9" t="s">
        <v>9107</v>
      </c>
      <c r="O3670" s="9" t="s">
        <v>34631</v>
      </c>
      <c r="P3670" s="9" t="s">
        <v>31696</v>
      </c>
      <c r="Q3670" s="11" t="s">
        <v>44670</v>
      </c>
      <c r="R3670" s="6" t="s">
        <v>31689</v>
      </c>
      <c r="S3670" s="9" t="s">
        <v>31657</v>
      </c>
    </row>
    <row r="3671" spans="1:19">
      <c r="A3671" s="5" t="s">
        <v>13720</v>
      </c>
      <c r="B3671" s="6" t="s">
        <v>31679</v>
      </c>
      <c r="C3671" s="7" t="s">
        <v>44671</v>
      </c>
      <c r="D3671" s="8" t="s">
        <v>2497</v>
      </c>
      <c r="E3671" s="8" t="s">
        <v>31681</v>
      </c>
      <c r="F3671" s="5" t="s">
        <v>44672</v>
      </c>
      <c r="G3671" s="5" t="s">
        <v>44673</v>
      </c>
      <c r="H3671" s="6" t="s">
        <v>19598</v>
      </c>
      <c r="I3671" s="6" t="s">
        <v>13527</v>
      </c>
      <c r="J3671" s="6" t="s">
        <v>19597</v>
      </c>
      <c r="K3671" s="6" t="s">
        <v>44674</v>
      </c>
      <c r="L3671" s="11" t="s">
        <v>31720</v>
      </c>
      <c r="M3671" s="9" t="s">
        <v>39524</v>
      </c>
      <c r="N3671" s="9" t="s">
        <v>8775</v>
      </c>
      <c r="O3671" s="9" t="s">
        <v>34631</v>
      </c>
      <c r="P3671" s="9" t="s">
        <v>31687</v>
      </c>
      <c r="R3671" s="6" t="s">
        <v>31689</v>
      </c>
      <c r="S3671" s="9" t="s">
        <v>31657</v>
      </c>
    </row>
    <row r="3672" spans="1:19">
      <c r="A3672" s="5" t="s">
        <v>13720</v>
      </c>
      <c r="B3672" s="6" t="s">
        <v>31690</v>
      </c>
      <c r="C3672" s="7" t="s">
        <v>44671</v>
      </c>
      <c r="D3672" s="8" t="s">
        <v>2497</v>
      </c>
      <c r="E3672" s="8" t="s">
        <v>31691</v>
      </c>
      <c r="F3672" s="5" t="s">
        <v>44675</v>
      </c>
      <c r="G3672" s="5" t="s">
        <v>44676</v>
      </c>
      <c r="H3672" s="6" t="s">
        <v>19598</v>
      </c>
      <c r="I3672" s="6" t="s">
        <v>13527</v>
      </c>
      <c r="J3672" s="6" t="s">
        <v>19597</v>
      </c>
      <c r="K3672" s="6" t="s">
        <v>44674</v>
      </c>
      <c r="L3672" s="11" t="s">
        <v>31720</v>
      </c>
      <c r="M3672" s="9" t="s">
        <v>39524</v>
      </c>
      <c r="N3672" s="9" t="s">
        <v>8775</v>
      </c>
      <c r="O3672" s="9" t="s">
        <v>34631</v>
      </c>
      <c r="P3672" s="9" t="s">
        <v>31696</v>
      </c>
      <c r="R3672" s="6" t="s">
        <v>31689</v>
      </c>
      <c r="S3672" s="9" t="s">
        <v>31657</v>
      </c>
    </row>
    <row r="3673" spans="1:19">
      <c r="A3673" s="5" t="s">
        <v>13720</v>
      </c>
      <c r="B3673" s="6" t="s">
        <v>31679</v>
      </c>
      <c r="C3673" s="7" t="s">
        <v>44677</v>
      </c>
      <c r="D3673" s="8" t="s">
        <v>437</v>
      </c>
      <c r="E3673" s="8" t="s">
        <v>31681</v>
      </c>
      <c r="F3673" s="5" t="s">
        <v>44678</v>
      </c>
      <c r="G3673" s="5" t="s">
        <v>44679</v>
      </c>
      <c r="H3673" s="6" t="s">
        <v>19596</v>
      </c>
      <c r="I3673" s="6" t="s">
        <v>13527</v>
      </c>
      <c r="J3673" s="6" t="s">
        <v>19594</v>
      </c>
      <c r="K3673" s="6" t="s">
        <v>44680</v>
      </c>
      <c r="L3673" s="11" t="s">
        <v>31949</v>
      </c>
      <c r="M3673" s="9" t="s">
        <v>39524</v>
      </c>
      <c r="N3673" s="9" t="s">
        <v>8775</v>
      </c>
      <c r="O3673" s="9" t="s">
        <v>34631</v>
      </c>
      <c r="P3673" s="9" t="s">
        <v>31687</v>
      </c>
      <c r="Q3673" s="11" t="s">
        <v>44681</v>
      </c>
      <c r="R3673" s="6" t="s">
        <v>31689</v>
      </c>
      <c r="S3673" s="9" t="s">
        <v>31657</v>
      </c>
    </row>
    <row r="3674" spans="1:19">
      <c r="A3674" s="5" t="s">
        <v>13720</v>
      </c>
      <c r="B3674" s="6" t="s">
        <v>31690</v>
      </c>
      <c r="C3674" s="7" t="s">
        <v>44677</v>
      </c>
      <c r="D3674" s="8" t="s">
        <v>437</v>
      </c>
      <c r="E3674" s="8" t="s">
        <v>31806</v>
      </c>
      <c r="F3674" s="5" t="s">
        <v>44682</v>
      </c>
      <c r="G3674" s="5" t="s">
        <v>44683</v>
      </c>
      <c r="H3674" s="6" t="s">
        <v>19595</v>
      </c>
      <c r="I3674" s="6" t="s">
        <v>13527</v>
      </c>
      <c r="J3674" s="6" t="s">
        <v>19594</v>
      </c>
      <c r="K3674" s="6" t="s">
        <v>44684</v>
      </c>
      <c r="L3674" s="11" t="s">
        <v>43301</v>
      </c>
      <c r="M3674" s="9" t="s">
        <v>39524</v>
      </c>
      <c r="N3674" s="9" t="s">
        <v>8775</v>
      </c>
      <c r="O3674" s="9" t="s">
        <v>34631</v>
      </c>
      <c r="P3674" s="9" t="s">
        <v>31696</v>
      </c>
      <c r="Q3674" s="11" t="s">
        <v>44681</v>
      </c>
      <c r="R3674" s="6" t="s">
        <v>31689</v>
      </c>
      <c r="S3674" s="9" t="s">
        <v>31657</v>
      </c>
    </row>
    <row r="3675" spans="1:19">
      <c r="A3675" s="5" t="s">
        <v>13720</v>
      </c>
      <c r="B3675" s="6" t="s">
        <v>31690</v>
      </c>
      <c r="C3675" s="7" t="s">
        <v>44677</v>
      </c>
      <c r="D3675" s="8" t="s">
        <v>437</v>
      </c>
      <c r="E3675" s="8" t="s">
        <v>31697</v>
      </c>
      <c r="F3675" s="5" t="s">
        <v>31915</v>
      </c>
      <c r="G3675" s="5" t="s">
        <v>44685</v>
      </c>
      <c r="H3675" s="6" t="s">
        <v>19593</v>
      </c>
      <c r="I3675" s="6" t="s">
        <v>13527</v>
      </c>
      <c r="J3675" s="6" t="s">
        <v>19592</v>
      </c>
      <c r="K3675" s="6" t="s">
        <v>44686</v>
      </c>
      <c r="L3675" s="11" t="s">
        <v>32679</v>
      </c>
      <c r="M3675" s="9" t="s">
        <v>39524</v>
      </c>
      <c r="N3675" s="9" t="s">
        <v>8775</v>
      </c>
      <c r="O3675" s="9" t="s">
        <v>34631</v>
      </c>
      <c r="P3675" s="9" t="s">
        <v>31696</v>
      </c>
      <c r="Q3675" s="11" t="s">
        <v>44681</v>
      </c>
      <c r="R3675" s="6" t="s">
        <v>31689</v>
      </c>
      <c r="S3675" s="9" t="s">
        <v>31657</v>
      </c>
    </row>
    <row r="3676" spans="1:19">
      <c r="A3676" s="5" t="s">
        <v>13720</v>
      </c>
      <c r="B3676" s="6" t="s">
        <v>31690</v>
      </c>
      <c r="C3676" s="7" t="s">
        <v>44677</v>
      </c>
      <c r="D3676" s="8" t="s">
        <v>437</v>
      </c>
      <c r="E3676" s="8" t="s">
        <v>31726</v>
      </c>
      <c r="F3676" s="5" t="s">
        <v>44687</v>
      </c>
      <c r="G3676" s="5" t="s">
        <v>44688</v>
      </c>
      <c r="H3676" s="6" t="s">
        <v>19591</v>
      </c>
      <c r="I3676" s="6" t="s">
        <v>13527</v>
      </c>
      <c r="J3676" s="6" t="s">
        <v>19590</v>
      </c>
      <c r="K3676" s="6" t="s">
        <v>44689</v>
      </c>
      <c r="L3676" s="11" t="s">
        <v>32293</v>
      </c>
      <c r="M3676" s="9" t="s">
        <v>39524</v>
      </c>
      <c r="N3676" s="9" t="s">
        <v>8775</v>
      </c>
      <c r="O3676" s="9" t="s">
        <v>34631</v>
      </c>
      <c r="P3676" s="9" t="s">
        <v>31696</v>
      </c>
      <c r="Q3676" s="11" t="s">
        <v>44681</v>
      </c>
      <c r="R3676" s="6" t="s">
        <v>31689</v>
      </c>
      <c r="S3676" s="9" t="s">
        <v>31657</v>
      </c>
    </row>
    <row r="3677" spans="1:19">
      <c r="A3677" s="5" t="s">
        <v>13720</v>
      </c>
      <c r="B3677" s="6" t="s">
        <v>31679</v>
      </c>
      <c r="C3677" s="7" t="s">
        <v>44690</v>
      </c>
      <c r="D3677" s="8" t="s">
        <v>6195</v>
      </c>
      <c r="E3677" s="8" t="s">
        <v>31681</v>
      </c>
      <c r="F3677" s="5" t="s">
        <v>44691</v>
      </c>
      <c r="G3677" s="5" t="s">
        <v>44543</v>
      </c>
      <c r="H3677" s="6" t="s">
        <v>19588</v>
      </c>
      <c r="I3677" s="6" t="s">
        <v>19587</v>
      </c>
      <c r="J3677" s="6" t="s">
        <v>19589</v>
      </c>
      <c r="K3677" s="6" t="s">
        <v>44692</v>
      </c>
      <c r="L3677" s="11" t="s">
        <v>32449</v>
      </c>
      <c r="M3677" s="9" t="s">
        <v>39709</v>
      </c>
      <c r="N3677" s="9" t="s">
        <v>12537</v>
      </c>
      <c r="O3677" s="9" t="s">
        <v>2339</v>
      </c>
      <c r="P3677" s="9" t="s">
        <v>31687</v>
      </c>
      <c r="Q3677" s="11" t="s">
        <v>44693</v>
      </c>
      <c r="R3677" s="6" t="s">
        <v>31689</v>
      </c>
      <c r="S3677" s="9" t="s">
        <v>31657</v>
      </c>
    </row>
    <row r="3678" spans="1:19">
      <c r="A3678" s="5" t="s">
        <v>13720</v>
      </c>
      <c r="B3678" s="6" t="s">
        <v>31690</v>
      </c>
      <c r="C3678" s="7" t="s">
        <v>44690</v>
      </c>
      <c r="D3678" s="8" t="s">
        <v>6195</v>
      </c>
      <c r="E3678" s="8" t="s">
        <v>31835</v>
      </c>
      <c r="F3678" s="5" t="s">
        <v>44694</v>
      </c>
      <c r="G3678" s="5" t="s">
        <v>44695</v>
      </c>
      <c r="H3678" s="6" t="s">
        <v>19588</v>
      </c>
      <c r="I3678" s="6" t="s">
        <v>19587</v>
      </c>
      <c r="J3678" s="6" t="s">
        <v>19586</v>
      </c>
      <c r="K3678" s="6" t="s">
        <v>44692</v>
      </c>
      <c r="L3678" s="11" t="s">
        <v>32449</v>
      </c>
      <c r="M3678" s="9" t="s">
        <v>39709</v>
      </c>
      <c r="N3678" s="9" t="s">
        <v>12537</v>
      </c>
      <c r="O3678" s="9" t="s">
        <v>2339</v>
      </c>
      <c r="P3678" s="9" t="s">
        <v>31696</v>
      </c>
      <c r="Q3678" s="11" t="s">
        <v>44693</v>
      </c>
      <c r="R3678" s="6" t="s">
        <v>31689</v>
      </c>
      <c r="S3678" s="9" t="s">
        <v>31657</v>
      </c>
    </row>
    <row r="3679" spans="1:19">
      <c r="A3679" s="5" t="s">
        <v>23762</v>
      </c>
      <c r="B3679" s="6" t="s">
        <v>31679</v>
      </c>
      <c r="C3679" s="7" t="s">
        <v>44696</v>
      </c>
      <c r="D3679" s="8" t="s">
        <v>6195</v>
      </c>
      <c r="E3679" s="8" t="s">
        <v>31681</v>
      </c>
      <c r="F3679" s="5" t="s">
        <v>44697</v>
      </c>
      <c r="G3679" s="5" t="s">
        <v>44698</v>
      </c>
      <c r="H3679" s="6" t="s">
        <v>19585</v>
      </c>
      <c r="I3679" s="6" t="s">
        <v>15634</v>
      </c>
      <c r="J3679" s="6" t="s">
        <v>19584</v>
      </c>
      <c r="K3679" s="6" t="s">
        <v>44699</v>
      </c>
      <c r="L3679" s="11" t="s">
        <v>31685</v>
      </c>
      <c r="M3679" s="9" t="s">
        <v>39709</v>
      </c>
      <c r="N3679" s="9" t="s">
        <v>12537</v>
      </c>
      <c r="O3679" s="9" t="s">
        <v>2339</v>
      </c>
      <c r="P3679" s="9" t="s">
        <v>31687</v>
      </c>
      <c r="Q3679" s="11" t="s">
        <v>44700</v>
      </c>
      <c r="R3679" s="6" t="s">
        <v>31689</v>
      </c>
      <c r="S3679" s="9" t="s">
        <v>31657</v>
      </c>
    </row>
    <row r="3680" spans="1:19">
      <c r="A3680" s="5" t="s">
        <v>23762</v>
      </c>
      <c r="B3680" s="6" t="s">
        <v>31690</v>
      </c>
      <c r="C3680" s="7" t="s">
        <v>44696</v>
      </c>
      <c r="D3680" s="8" t="s">
        <v>6195</v>
      </c>
      <c r="E3680" s="8" t="s">
        <v>31691</v>
      </c>
      <c r="F3680" s="5" t="s">
        <v>44701</v>
      </c>
      <c r="G3680" s="5" t="s">
        <v>44702</v>
      </c>
      <c r="H3680" s="6" t="s">
        <v>19585</v>
      </c>
      <c r="I3680" s="6" t="s">
        <v>15634</v>
      </c>
      <c r="J3680" s="6" t="s">
        <v>19584</v>
      </c>
      <c r="K3680" s="6" t="s">
        <v>44703</v>
      </c>
      <c r="L3680" s="11" t="s">
        <v>31720</v>
      </c>
      <c r="M3680" s="9" t="s">
        <v>39709</v>
      </c>
      <c r="N3680" s="9" t="s">
        <v>12537</v>
      </c>
      <c r="O3680" s="9" t="s">
        <v>2339</v>
      </c>
      <c r="P3680" s="9" t="s">
        <v>31696</v>
      </c>
      <c r="Q3680" s="11" t="s">
        <v>44704</v>
      </c>
      <c r="R3680" s="6" t="s">
        <v>31689</v>
      </c>
      <c r="S3680" s="9" t="s">
        <v>31657</v>
      </c>
    </row>
    <row r="3681" spans="1:19">
      <c r="A3681" s="5" t="s">
        <v>23762</v>
      </c>
      <c r="B3681" s="6" t="s">
        <v>31690</v>
      </c>
      <c r="C3681" s="7" t="s">
        <v>44696</v>
      </c>
      <c r="D3681" s="8" t="s">
        <v>6195</v>
      </c>
      <c r="E3681" s="8" t="s">
        <v>31835</v>
      </c>
      <c r="F3681" s="5" t="s">
        <v>44705</v>
      </c>
      <c r="G3681" s="5" t="s">
        <v>44706</v>
      </c>
      <c r="H3681" s="6" t="s">
        <v>19583</v>
      </c>
      <c r="I3681" s="6" t="s">
        <v>15634</v>
      </c>
      <c r="J3681" s="6" t="s">
        <v>19582</v>
      </c>
      <c r="K3681" s="6" t="s">
        <v>44707</v>
      </c>
      <c r="L3681" s="11" t="s">
        <v>31949</v>
      </c>
      <c r="M3681" s="9" t="s">
        <v>39709</v>
      </c>
      <c r="N3681" s="9" t="s">
        <v>12537</v>
      </c>
      <c r="O3681" s="9" t="s">
        <v>2339</v>
      </c>
      <c r="P3681" s="9" t="s">
        <v>31696</v>
      </c>
      <c r="Q3681" s="11" t="s">
        <v>44708</v>
      </c>
      <c r="R3681" s="6" t="s">
        <v>31689</v>
      </c>
      <c r="S3681" s="9" t="s">
        <v>31657</v>
      </c>
    </row>
    <row r="3682" spans="1:19">
      <c r="A3682" s="5" t="s">
        <v>23762</v>
      </c>
      <c r="B3682" s="6" t="s">
        <v>31679</v>
      </c>
      <c r="C3682" s="7" t="s">
        <v>44709</v>
      </c>
      <c r="D3682" s="8" t="s">
        <v>6195</v>
      </c>
      <c r="E3682" s="8" t="s">
        <v>31681</v>
      </c>
      <c r="F3682" s="5" t="s">
        <v>44710</v>
      </c>
      <c r="G3682" s="5" t="s">
        <v>44711</v>
      </c>
      <c r="H3682" s="6" t="s">
        <v>19578</v>
      </c>
      <c r="I3682" s="6" t="s">
        <v>19577</v>
      </c>
      <c r="J3682" s="6" t="s">
        <v>19576</v>
      </c>
      <c r="K3682" s="6" t="s">
        <v>44712</v>
      </c>
      <c r="L3682" s="11" t="s">
        <v>31685</v>
      </c>
      <c r="M3682" s="9" t="s">
        <v>39709</v>
      </c>
      <c r="N3682" s="9" t="s">
        <v>12537</v>
      </c>
      <c r="O3682" s="9" t="s">
        <v>2339</v>
      </c>
      <c r="P3682" s="9" t="s">
        <v>31687</v>
      </c>
      <c r="Q3682" s="11" t="s">
        <v>44713</v>
      </c>
      <c r="R3682" s="6" t="s">
        <v>31689</v>
      </c>
      <c r="S3682" s="9" t="s">
        <v>31657</v>
      </c>
    </row>
    <row r="3683" spans="1:19">
      <c r="A3683" s="5" t="s">
        <v>23762</v>
      </c>
      <c r="B3683" s="6" t="s">
        <v>31690</v>
      </c>
      <c r="C3683" s="7" t="s">
        <v>44709</v>
      </c>
      <c r="D3683" s="8" t="s">
        <v>6195</v>
      </c>
      <c r="E3683" s="8" t="s">
        <v>31691</v>
      </c>
      <c r="F3683" s="5" t="s">
        <v>44714</v>
      </c>
      <c r="G3683" s="5" t="s">
        <v>44715</v>
      </c>
      <c r="H3683" s="6" t="s">
        <v>19581</v>
      </c>
      <c r="I3683" s="6" t="s">
        <v>19580</v>
      </c>
      <c r="J3683" s="6" t="s">
        <v>19579</v>
      </c>
      <c r="K3683" s="6" t="s">
        <v>44716</v>
      </c>
      <c r="L3683" s="11" t="s">
        <v>31720</v>
      </c>
      <c r="M3683" s="9" t="s">
        <v>39709</v>
      </c>
      <c r="N3683" s="9" t="s">
        <v>12537</v>
      </c>
      <c r="O3683" s="9" t="s">
        <v>2339</v>
      </c>
      <c r="P3683" s="9" t="s">
        <v>31696</v>
      </c>
      <c r="Q3683" s="11" t="s">
        <v>44713</v>
      </c>
      <c r="R3683" s="6" t="s">
        <v>31689</v>
      </c>
      <c r="S3683" s="9" t="s">
        <v>31657</v>
      </c>
    </row>
    <row r="3684" spans="1:19">
      <c r="A3684" s="5" t="s">
        <v>23762</v>
      </c>
      <c r="B3684" s="6" t="s">
        <v>31690</v>
      </c>
      <c r="C3684" s="7" t="s">
        <v>44709</v>
      </c>
      <c r="D3684" s="8" t="s">
        <v>6195</v>
      </c>
      <c r="E3684" s="8" t="s">
        <v>31721</v>
      </c>
      <c r="F3684" s="5" t="s">
        <v>44717</v>
      </c>
      <c r="G3684" s="5" t="s">
        <v>44718</v>
      </c>
      <c r="H3684" s="6" t="s">
        <v>19578</v>
      </c>
      <c r="I3684" s="6" t="s">
        <v>19577</v>
      </c>
      <c r="J3684" s="6" t="s">
        <v>19576</v>
      </c>
      <c r="K3684" s="6" t="s">
        <v>44716</v>
      </c>
      <c r="L3684" s="11" t="s">
        <v>31725</v>
      </c>
      <c r="M3684" s="9" t="s">
        <v>39709</v>
      </c>
      <c r="N3684" s="9" t="s">
        <v>12537</v>
      </c>
      <c r="O3684" s="9" t="s">
        <v>2339</v>
      </c>
      <c r="P3684" s="9" t="s">
        <v>31696</v>
      </c>
      <c r="Q3684" s="11" t="s">
        <v>44713</v>
      </c>
      <c r="R3684" s="6" t="s">
        <v>31689</v>
      </c>
      <c r="S3684" s="9" t="s">
        <v>31657</v>
      </c>
    </row>
    <row r="3685" spans="1:19">
      <c r="A3685" s="5" t="s">
        <v>23762</v>
      </c>
      <c r="B3685" s="6" t="s">
        <v>31690</v>
      </c>
      <c r="C3685" s="7" t="s">
        <v>44709</v>
      </c>
      <c r="D3685" s="8" t="s">
        <v>6195</v>
      </c>
      <c r="E3685" s="8" t="s">
        <v>31835</v>
      </c>
      <c r="F3685" s="5" t="s">
        <v>44719</v>
      </c>
      <c r="G3685" s="5" t="s">
        <v>44720</v>
      </c>
      <c r="H3685" s="6" t="s">
        <v>19575</v>
      </c>
      <c r="I3685" s="6" t="s">
        <v>19574</v>
      </c>
      <c r="J3685" s="6" t="s">
        <v>19573</v>
      </c>
      <c r="K3685" s="6" t="s">
        <v>44721</v>
      </c>
      <c r="L3685" s="11" t="s">
        <v>31750</v>
      </c>
      <c r="M3685" s="9" t="s">
        <v>39709</v>
      </c>
      <c r="N3685" s="9" t="s">
        <v>12537</v>
      </c>
      <c r="O3685" s="9" t="s">
        <v>2339</v>
      </c>
      <c r="P3685" s="9" t="s">
        <v>31696</v>
      </c>
      <c r="Q3685" s="11" t="s">
        <v>44713</v>
      </c>
      <c r="R3685" s="6" t="s">
        <v>31689</v>
      </c>
      <c r="S3685" s="9" t="s">
        <v>31657</v>
      </c>
    </row>
    <row r="3686" spans="1:19">
      <c r="A3686" s="5" t="s">
        <v>29047</v>
      </c>
      <c r="B3686" s="6" t="s">
        <v>31679</v>
      </c>
      <c r="C3686" s="7" t="s">
        <v>44722</v>
      </c>
      <c r="D3686" s="8" t="s">
        <v>6195</v>
      </c>
      <c r="E3686" s="8" t="s">
        <v>31681</v>
      </c>
      <c r="F3686" s="5" t="s">
        <v>44723</v>
      </c>
      <c r="G3686" s="5" t="s">
        <v>44724</v>
      </c>
      <c r="H3686" s="6" t="s">
        <v>19565</v>
      </c>
      <c r="I3686" s="6" t="s">
        <v>19564</v>
      </c>
      <c r="J3686" s="6" t="s">
        <v>19563</v>
      </c>
      <c r="K3686" s="6" t="s">
        <v>44725</v>
      </c>
      <c r="L3686" s="11" t="s">
        <v>31685</v>
      </c>
      <c r="M3686" s="9" t="s">
        <v>39709</v>
      </c>
      <c r="N3686" s="9" t="s">
        <v>12537</v>
      </c>
      <c r="O3686" s="9" t="s">
        <v>34631</v>
      </c>
      <c r="P3686" s="9" t="s">
        <v>31687</v>
      </c>
      <c r="R3686" s="6" t="s">
        <v>31689</v>
      </c>
      <c r="S3686" s="9" t="s">
        <v>31657</v>
      </c>
    </row>
    <row r="3687" spans="1:19">
      <c r="A3687" s="5" t="s">
        <v>29047</v>
      </c>
      <c r="B3687" s="6" t="s">
        <v>31690</v>
      </c>
      <c r="C3687" s="7" t="s">
        <v>44722</v>
      </c>
      <c r="D3687" s="8" t="s">
        <v>6195</v>
      </c>
      <c r="E3687" s="8" t="s">
        <v>31845</v>
      </c>
      <c r="F3687" s="5" t="s">
        <v>44726</v>
      </c>
      <c r="G3687" s="5" t="s">
        <v>44727</v>
      </c>
      <c r="H3687" s="6" t="s">
        <v>19572</v>
      </c>
      <c r="I3687" s="6" t="s">
        <v>19564</v>
      </c>
      <c r="J3687" s="6" t="s">
        <v>19563</v>
      </c>
      <c r="K3687" s="6" t="s">
        <v>44725</v>
      </c>
      <c r="L3687" s="11" t="s">
        <v>31720</v>
      </c>
      <c r="M3687" s="9" t="s">
        <v>39709</v>
      </c>
      <c r="N3687" s="9" t="s">
        <v>12537</v>
      </c>
      <c r="O3687" s="9" t="s">
        <v>34631</v>
      </c>
      <c r="P3687" s="9" t="s">
        <v>31696</v>
      </c>
      <c r="R3687" s="6" t="s">
        <v>31689</v>
      </c>
      <c r="S3687" s="9" t="s">
        <v>31657</v>
      </c>
    </row>
    <row r="3688" spans="1:19">
      <c r="A3688" s="5" t="s">
        <v>29047</v>
      </c>
      <c r="B3688" s="6" t="s">
        <v>31690</v>
      </c>
      <c r="C3688" s="7" t="s">
        <v>44722</v>
      </c>
      <c r="D3688" s="8" t="s">
        <v>6195</v>
      </c>
      <c r="E3688" s="8" t="s">
        <v>31721</v>
      </c>
      <c r="F3688" s="5" t="s">
        <v>44728</v>
      </c>
      <c r="G3688" s="5" t="s">
        <v>44729</v>
      </c>
      <c r="H3688" s="6" t="s">
        <v>19571</v>
      </c>
      <c r="I3688" s="6" t="s">
        <v>19570</v>
      </c>
      <c r="J3688" s="6" t="s">
        <v>19569</v>
      </c>
      <c r="K3688" s="6" t="s">
        <v>44725</v>
      </c>
      <c r="L3688" s="11" t="s">
        <v>31767</v>
      </c>
      <c r="M3688" s="9" t="s">
        <v>39709</v>
      </c>
      <c r="N3688" s="9" t="s">
        <v>12537</v>
      </c>
      <c r="O3688" s="9" t="s">
        <v>2339</v>
      </c>
      <c r="P3688" s="9" t="s">
        <v>31696</v>
      </c>
      <c r="R3688" s="6" t="s">
        <v>31689</v>
      </c>
      <c r="S3688" s="9" t="s">
        <v>31657</v>
      </c>
    </row>
    <row r="3689" spans="1:19">
      <c r="A3689" s="5" t="s">
        <v>29047</v>
      </c>
      <c r="B3689" s="6" t="s">
        <v>31690</v>
      </c>
      <c r="C3689" s="7" t="s">
        <v>44722</v>
      </c>
      <c r="D3689" s="8" t="s">
        <v>6195</v>
      </c>
      <c r="E3689" s="8" t="s">
        <v>31768</v>
      </c>
      <c r="F3689" s="5" t="s">
        <v>44730</v>
      </c>
      <c r="G3689" s="5" t="s">
        <v>44731</v>
      </c>
      <c r="H3689" s="6" t="s">
        <v>19568</v>
      </c>
      <c r="I3689" s="6" t="s">
        <v>19567</v>
      </c>
      <c r="J3689" s="6" t="s">
        <v>19566</v>
      </c>
      <c r="K3689" s="6" t="s">
        <v>44725</v>
      </c>
      <c r="L3689" s="11" t="s">
        <v>31864</v>
      </c>
      <c r="M3689" s="9" t="s">
        <v>39709</v>
      </c>
      <c r="N3689" s="9" t="s">
        <v>12537</v>
      </c>
      <c r="O3689" s="9" t="s">
        <v>34631</v>
      </c>
      <c r="P3689" s="9" t="s">
        <v>31696</v>
      </c>
      <c r="Q3689" s="11" t="s">
        <v>44732</v>
      </c>
      <c r="R3689" s="6" t="s">
        <v>31689</v>
      </c>
      <c r="S3689" s="9" t="s">
        <v>31657</v>
      </c>
    </row>
    <row r="3690" spans="1:19">
      <c r="A3690" s="5" t="s">
        <v>29047</v>
      </c>
      <c r="B3690" s="6" t="s">
        <v>31690</v>
      </c>
      <c r="C3690" s="7" t="s">
        <v>44722</v>
      </c>
      <c r="D3690" s="8" t="s">
        <v>6195</v>
      </c>
      <c r="E3690" s="8" t="s">
        <v>31746</v>
      </c>
      <c r="F3690" s="5" t="s">
        <v>44733</v>
      </c>
      <c r="G3690" s="5" t="s">
        <v>44734</v>
      </c>
      <c r="H3690" s="6" t="s">
        <v>19565</v>
      </c>
      <c r="I3690" s="6" t="s">
        <v>19564</v>
      </c>
      <c r="J3690" s="6" t="s">
        <v>19563</v>
      </c>
      <c r="K3690" s="6" t="s">
        <v>44725</v>
      </c>
      <c r="L3690" s="11" t="s">
        <v>31862</v>
      </c>
      <c r="M3690" s="9" t="s">
        <v>39709</v>
      </c>
      <c r="N3690" s="9" t="s">
        <v>12537</v>
      </c>
      <c r="O3690" s="9" t="s">
        <v>34631</v>
      </c>
      <c r="P3690" s="9" t="s">
        <v>31696</v>
      </c>
      <c r="Q3690" s="11" t="s">
        <v>44732</v>
      </c>
      <c r="R3690" s="6" t="s">
        <v>31689</v>
      </c>
      <c r="S3690" s="9" t="s">
        <v>31657</v>
      </c>
    </row>
    <row r="3691" spans="1:19">
      <c r="A3691" s="5" t="s">
        <v>14401</v>
      </c>
      <c r="B3691" s="6" t="s">
        <v>31679</v>
      </c>
      <c r="C3691" s="7" t="s">
        <v>44735</v>
      </c>
      <c r="D3691" s="8" t="s">
        <v>6195</v>
      </c>
      <c r="E3691" s="8" t="s">
        <v>31681</v>
      </c>
      <c r="F3691" s="5" t="s">
        <v>44736</v>
      </c>
      <c r="G3691" s="5" t="s">
        <v>44737</v>
      </c>
      <c r="H3691" s="6" t="s">
        <v>19561</v>
      </c>
      <c r="I3691" s="6" t="s">
        <v>19558</v>
      </c>
      <c r="J3691" s="6" t="s">
        <v>19562</v>
      </c>
      <c r="K3691" s="6" t="s">
        <v>44738</v>
      </c>
      <c r="L3691" s="11" t="s">
        <v>31685</v>
      </c>
      <c r="M3691" s="9" t="s">
        <v>36109</v>
      </c>
      <c r="N3691" s="9" t="s">
        <v>10125</v>
      </c>
      <c r="O3691" s="9" t="s">
        <v>2317</v>
      </c>
      <c r="P3691" s="9" t="s">
        <v>31687</v>
      </c>
      <c r="Q3691" s="11" t="s">
        <v>44739</v>
      </c>
      <c r="R3691" s="6" t="s">
        <v>31689</v>
      </c>
      <c r="S3691" s="9" t="s">
        <v>31657</v>
      </c>
    </row>
    <row r="3692" spans="1:19">
      <c r="A3692" s="5" t="s">
        <v>14401</v>
      </c>
      <c r="B3692" s="6" t="s">
        <v>31690</v>
      </c>
      <c r="C3692" s="7" t="s">
        <v>44735</v>
      </c>
      <c r="D3692" s="8" t="s">
        <v>6195</v>
      </c>
      <c r="E3692" s="8" t="s">
        <v>31691</v>
      </c>
      <c r="F3692" s="5" t="s">
        <v>44740</v>
      </c>
      <c r="G3692" s="5" t="s">
        <v>44741</v>
      </c>
      <c r="H3692" s="6" t="s">
        <v>19561</v>
      </c>
      <c r="I3692" s="6" t="s">
        <v>19558</v>
      </c>
      <c r="J3692" s="6" t="s">
        <v>19560</v>
      </c>
      <c r="K3692" s="6" t="s">
        <v>44742</v>
      </c>
      <c r="L3692" s="11" t="s">
        <v>31720</v>
      </c>
      <c r="M3692" s="9" t="s">
        <v>36109</v>
      </c>
      <c r="N3692" s="9" t="s">
        <v>10125</v>
      </c>
      <c r="O3692" s="9" t="s">
        <v>2317</v>
      </c>
      <c r="P3692" s="9" t="s">
        <v>31696</v>
      </c>
      <c r="Q3692" s="11" t="s">
        <v>44739</v>
      </c>
      <c r="R3692" s="6" t="s">
        <v>31689</v>
      </c>
      <c r="S3692" s="9" t="s">
        <v>31657</v>
      </c>
    </row>
    <row r="3693" spans="1:19">
      <c r="A3693" s="5" t="s">
        <v>14401</v>
      </c>
      <c r="B3693" s="6" t="s">
        <v>31690</v>
      </c>
      <c r="C3693" s="7" t="s">
        <v>44735</v>
      </c>
      <c r="D3693" s="8" t="s">
        <v>6195</v>
      </c>
      <c r="E3693" s="8" t="s">
        <v>31721</v>
      </c>
      <c r="F3693" s="5" t="s">
        <v>44743</v>
      </c>
      <c r="G3693" s="5" t="s">
        <v>44744</v>
      </c>
      <c r="H3693" s="6" t="s">
        <v>19559</v>
      </c>
      <c r="I3693" s="6" t="s">
        <v>19558</v>
      </c>
      <c r="J3693" s="6" t="s">
        <v>19557</v>
      </c>
      <c r="K3693" s="6" t="s">
        <v>44745</v>
      </c>
      <c r="L3693" s="11" t="s">
        <v>31767</v>
      </c>
      <c r="M3693" s="9" t="s">
        <v>36109</v>
      </c>
      <c r="N3693" s="9" t="s">
        <v>10125</v>
      </c>
      <c r="O3693" s="9" t="s">
        <v>2317</v>
      </c>
      <c r="P3693" s="9" t="s">
        <v>31696</v>
      </c>
      <c r="Q3693" s="11" t="s">
        <v>44739</v>
      </c>
      <c r="R3693" s="6" t="s">
        <v>31689</v>
      </c>
      <c r="S3693" s="9" t="s">
        <v>31657</v>
      </c>
    </row>
    <row r="3694" spans="1:19">
      <c r="A3694" s="5" t="s">
        <v>14401</v>
      </c>
      <c r="B3694" s="6" t="s">
        <v>31690</v>
      </c>
      <c r="C3694" s="7" t="s">
        <v>44735</v>
      </c>
      <c r="D3694" s="8" t="s">
        <v>6195</v>
      </c>
      <c r="E3694" s="8" t="s">
        <v>31697</v>
      </c>
      <c r="F3694" s="5" t="s">
        <v>44746</v>
      </c>
      <c r="G3694" s="5" t="s">
        <v>44747</v>
      </c>
      <c r="H3694" s="6" t="s">
        <v>19556</v>
      </c>
      <c r="I3694" s="6" t="s">
        <v>19555</v>
      </c>
      <c r="J3694" s="6" t="s">
        <v>19554</v>
      </c>
      <c r="K3694" s="6" t="s">
        <v>44748</v>
      </c>
      <c r="L3694" s="11" t="s">
        <v>31839</v>
      </c>
      <c r="M3694" s="9" t="s">
        <v>36109</v>
      </c>
      <c r="N3694" s="9" t="s">
        <v>10125</v>
      </c>
      <c r="O3694" s="9" t="s">
        <v>1826</v>
      </c>
      <c r="P3694" s="9" t="s">
        <v>31696</v>
      </c>
      <c r="Q3694" s="11" t="s">
        <v>44739</v>
      </c>
      <c r="R3694" s="6" t="s">
        <v>31689</v>
      </c>
      <c r="S3694" s="9" t="s">
        <v>31657</v>
      </c>
    </row>
    <row r="3695" spans="1:19">
      <c r="A3695" s="5" t="s">
        <v>14401</v>
      </c>
      <c r="B3695" s="6" t="s">
        <v>31679</v>
      </c>
      <c r="C3695" s="7" t="s">
        <v>44749</v>
      </c>
      <c r="D3695" s="8" t="s">
        <v>6195</v>
      </c>
      <c r="E3695" s="8" t="s">
        <v>31681</v>
      </c>
      <c r="F3695" s="5" t="s">
        <v>44750</v>
      </c>
      <c r="G3695" s="5" t="s">
        <v>44751</v>
      </c>
      <c r="H3695" s="6" t="s">
        <v>19553</v>
      </c>
      <c r="I3695" s="6" t="s">
        <v>19548</v>
      </c>
      <c r="J3695" s="6" t="s">
        <v>19552</v>
      </c>
      <c r="K3695" s="6" t="s">
        <v>44752</v>
      </c>
      <c r="L3695" s="11" t="s">
        <v>31685</v>
      </c>
      <c r="M3695" s="9" t="s">
        <v>36109</v>
      </c>
      <c r="N3695" s="9" t="s">
        <v>10125</v>
      </c>
      <c r="O3695" s="9" t="s">
        <v>1826</v>
      </c>
      <c r="P3695" s="9" t="s">
        <v>31687</v>
      </c>
      <c r="Q3695" s="11" t="s">
        <v>44753</v>
      </c>
      <c r="R3695" s="6" t="s">
        <v>31689</v>
      </c>
      <c r="S3695" s="9" t="s">
        <v>31657</v>
      </c>
    </row>
    <row r="3696" spans="1:19">
      <c r="A3696" s="5" t="s">
        <v>14401</v>
      </c>
      <c r="B3696" s="6" t="s">
        <v>31690</v>
      </c>
      <c r="C3696" s="7" t="s">
        <v>44749</v>
      </c>
      <c r="D3696" s="8" t="s">
        <v>6195</v>
      </c>
      <c r="E3696" s="8" t="s">
        <v>31691</v>
      </c>
      <c r="F3696" s="5" t="s">
        <v>44754</v>
      </c>
      <c r="G3696" s="5" t="s">
        <v>44755</v>
      </c>
      <c r="H3696" s="6" t="s">
        <v>19551</v>
      </c>
      <c r="I3696" s="6" t="s">
        <v>19548</v>
      </c>
      <c r="J3696" s="6" t="s">
        <v>19550</v>
      </c>
      <c r="K3696" s="6" t="s">
        <v>44756</v>
      </c>
      <c r="L3696" s="11" t="s">
        <v>31720</v>
      </c>
      <c r="M3696" s="9" t="s">
        <v>39675</v>
      </c>
      <c r="N3696" s="9" t="s">
        <v>10125</v>
      </c>
      <c r="O3696" s="9" t="s">
        <v>2317</v>
      </c>
      <c r="P3696" s="9" t="s">
        <v>31696</v>
      </c>
      <c r="Q3696" s="11" t="s">
        <v>44757</v>
      </c>
      <c r="R3696" s="6" t="s">
        <v>31689</v>
      </c>
      <c r="S3696" s="9" t="s">
        <v>31657</v>
      </c>
    </row>
    <row r="3697" spans="1:19">
      <c r="A3697" s="5" t="s">
        <v>14401</v>
      </c>
      <c r="B3697" s="6" t="s">
        <v>31690</v>
      </c>
      <c r="C3697" s="7" t="s">
        <v>44749</v>
      </c>
      <c r="D3697" s="8" t="s">
        <v>6195</v>
      </c>
      <c r="E3697" s="8" t="s">
        <v>31721</v>
      </c>
      <c r="F3697" s="5" t="s">
        <v>44758</v>
      </c>
      <c r="G3697" s="5" t="s">
        <v>44759</v>
      </c>
      <c r="H3697" s="6" t="s">
        <v>19549</v>
      </c>
      <c r="I3697" s="6" t="s">
        <v>19548</v>
      </c>
      <c r="J3697" s="6" t="s">
        <v>19547</v>
      </c>
      <c r="K3697" s="6" t="s">
        <v>44760</v>
      </c>
      <c r="L3697" s="11" t="s">
        <v>31767</v>
      </c>
      <c r="M3697" s="9" t="s">
        <v>39675</v>
      </c>
      <c r="N3697" s="9" t="s">
        <v>10125</v>
      </c>
      <c r="O3697" s="9" t="s">
        <v>2317</v>
      </c>
      <c r="P3697" s="9" t="s">
        <v>31696</v>
      </c>
      <c r="Q3697" s="11" t="s">
        <v>44761</v>
      </c>
      <c r="R3697" s="6" t="s">
        <v>31689</v>
      </c>
      <c r="S3697" s="9" t="s">
        <v>31657</v>
      </c>
    </row>
    <row r="3698" spans="1:19">
      <c r="A3698" s="5" t="s">
        <v>14401</v>
      </c>
      <c r="B3698" s="6" t="s">
        <v>31690</v>
      </c>
      <c r="C3698" s="7" t="s">
        <v>44749</v>
      </c>
      <c r="D3698" s="8" t="s">
        <v>6195</v>
      </c>
      <c r="E3698" s="8" t="s">
        <v>31726</v>
      </c>
      <c r="F3698" s="5" t="s">
        <v>44762</v>
      </c>
      <c r="G3698" s="5" t="s">
        <v>44763</v>
      </c>
      <c r="H3698" s="6" t="s">
        <v>19546</v>
      </c>
      <c r="I3698" s="6" t="s">
        <v>15357</v>
      </c>
      <c r="J3698" s="6" t="s">
        <v>19545</v>
      </c>
      <c r="K3698" s="6" t="s">
        <v>44752</v>
      </c>
      <c r="L3698" s="11" t="s">
        <v>31839</v>
      </c>
      <c r="M3698" s="9" t="s">
        <v>36109</v>
      </c>
      <c r="N3698" s="9" t="s">
        <v>10125</v>
      </c>
      <c r="O3698" s="9" t="s">
        <v>1826</v>
      </c>
      <c r="P3698" s="9" t="s">
        <v>31696</v>
      </c>
      <c r="Q3698" s="11" t="s">
        <v>44764</v>
      </c>
      <c r="R3698" s="6" t="s">
        <v>31689</v>
      </c>
      <c r="S3698" s="9" t="s">
        <v>31657</v>
      </c>
    </row>
    <row r="3699" spans="1:19">
      <c r="A3699" s="5" t="s">
        <v>14401</v>
      </c>
      <c r="B3699" s="6" t="s">
        <v>31679</v>
      </c>
      <c r="C3699" s="7" t="s">
        <v>44765</v>
      </c>
      <c r="D3699" s="8" t="s">
        <v>6195</v>
      </c>
      <c r="E3699" s="8" t="s">
        <v>31681</v>
      </c>
      <c r="F3699" s="5" t="s">
        <v>44766</v>
      </c>
      <c r="G3699" s="5" t="s">
        <v>44767</v>
      </c>
      <c r="H3699" s="6" t="s">
        <v>19544</v>
      </c>
      <c r="I3699" s="6" t="s">
        <v>19543</v>
      </c>
      <c r="J3699" s="6" t="s">
        <v>19542</v>
      </c>
      <c r="K3699" s="6" t="s">
        <v>44768</v>
      </c>
      <c r="L3699" s="11" t="s">
        <v>31685</v>
      </c>
      <c r="M3699" s="9" t="s">
        <v>32068</v>
      </c>
      <c r="N3699" s="9" t="s">
        <v>12666</v>
      </c>
      <c r="O3699" s="9" t="s">
        <v>2317</v>
      </c>
      <c r="P3699" s="9" t="s">
        <v>31687</v>
      </c>
      <c r="Q3699" s="11" t="s">
        <v>44769</v>
      </c>
      <c r="R3699" s="6" t="s">
        <v>31689</v>
      </c>
      <c r="S3699" s="9" t="s">
        <v>31657</v>
      </c>
    </row>
    <row r="3700" spans="1:19">
      <c r="A3700" s="5" t="s">
        <v>14401</v>
      </c>
      <c r="B3700" s="6" t="s">
        <v>31690</v>
      </c>
      <c r="C3700" s="7" t="s">
        <v>44765</v>
      </c>
      <c r="D3700" s="8" t="s">
        <v>6195</v>
      </c>
      <c r="E3700" s="8" t="s">
        <v>31691</v>
      </c>
      <c r="F3700" s="5" t="s">
        <v>44770</v>
      </c>
      <c r="G3700" s="5" t="s">
        <v>44771</v>
      </c>
      <c r="H3700" s="6" t="s">
        <v>19541</v>
      </c>
      <c r="I3700" s="6" t="s">
        <v>19533</v>
      </c>
      <c r="J3700" s="6" t="s">
        <v>19539</v>
      </c>
      <c r="K3700" s="6" t="s">
        <v>44772</v>
      </c>
      <c r="L3700" s="11" t="s">
        <v>31720</v>
      </c>
      <c r="M3700" s="9" t="s">
        <v>32068</v>
      </c>
      <c r="N3700" s="9" t="s">
        <v>12666</v>
      </c>
      <c r="O3700" s="9" t="s">
        <v>2317</v>
      </c>
      <c r="P3700" s="9" t="s">
        <v>31696</v>
      </c>
      <c r="Q3700" s="11" t="s">
        <v>44773</v>
      </c>
      <c r="R3700" s="6" t="s">
        <v>31689</v>
      </c>
      <c r="S3700" s="9" t="s">
        <v>31657</v>
      </c>
    </row>
    <row r="3701" spans="1:19">
      <c r="A3701" s="5" t="s">
        <v>14401</v>
      </c>
      <c r="B3701" s="6" t="s">
        <v>31690</v>
      </c>
      <c r="C3701" s="7" t="s">
        <v>44765</v>
      </c>
      <c r="D3701" s="8" t="s">
        <v>6195</v>
      </c>
      <c r="E3701" s="8" t="s">
        <v>31721</v>
      </c>
      <c r="F3701" s="5" t="s">
        <v>44774</v>
      </c>
      <c r="G3701" s="5" t="s">
        <v>44775</v>
      </c>
      <c r="H3701" s="6" t="s">
        <v>19540</v>
      </c>
      <c r="I3701" s="6" t="s">
        <v>19533</v>
      </c>
      <c r="J3701" s="6" t="s">
        <v>19539</v>
      </c>
      <c r="K3701" s="6" t="s">
        <v>44776</v>
      </c>
      <c r="L3701" s="11" t="s">
        <v>32061</v>
      </c>
      <c r="M3701" s="9" t="s">
        <v>32068</v>
      </c>
      <c r="N3701" s="9" t="s">
        <v>12666</v>
      </c>
      <c r="O3701" s="9" t="s">
        <v>2317</v>
      </c>
      <c r="P3701" s="9" t="s">
        <v>31696</v>
      </c>
      <c r="Q3701" s="11" t="s">
        <v>44769</v>
      </c>
      <c r="R3701" s="6" t="s">
        <v>31689</v>
      </c>
      <c r="S3701" s="9" t="s">
        <v>31657</v>
      </c>
    </row>
    <row r="3702" spans="1:19">
      <c r="A3702" s="5" t="s">
        <v>14401</v>
      </c>
      <c r="B3702" s="6" t="s">
        <v>31690</v>
      </c>
      <c r="C3702" s="7" t="s">
        <v>44765</v>
      </c>
      <c r="D3702" s="8" t="s">
        <v>6195</v>
      </c>
      <c r="E3702" s="8" t="s">
        <v>31768</v>
      </c>
      <c r="F3702" s="5" t="s">
        <v>44777</v>
      </c>
      <c r="G3702" s="5" t="s">
        <v>44778</v>
      </c>
      <c r="H3702" s="6" t="s">
        <v>19538</v>
      </c>
      <c r="I3702" s="6" t="s">
        <v>19533</v>
      </c>
      <c r="J3702" s="6" t="s">
        <v>19537</v>
      </c>
      <c r="K3702" s="6" t="s">
        <v>44779</v>
      </c>
      <c r="L3702" s="11" t="s">
        <v>32257</v>
      </c>
      <c r="M3702" s="9" t="s">
        <v>32068</v>
      </c>
      <c r="N3702" s="9" t="s">
        <v>12666</v>
      </c>
      <c r="O3702" s="9" t="s">
        <v>2317</v>
      </c>
      <c r="P3702" s="9" t="s">
        <v>31696</v>
      </c>
      <c r="Q3702" s="11" t="s">
        <v>44773</v>
      </c>
      <c r="R3702" s="6" t="s">
        <v>31689</v>
      </c>
      <c r="S3702" s="9" t="s">
        <v>31657</v>
      </c>
    </row>
    <row r="3703" spans="1:19">
      <c r="A3703" s="5" t="s">
        <v>14401</v>
      </c>
      <c r="B3703" s="6" t="s">
        <v>31690</v>
      </c>
      <c r="C3703" s="7" t="s">
        <v>44765</v>
      </c>
      <c r="D3703" s="8" t="s">
        <v>6195</v>
      </c>
      <c r="E3703" s="8" t="s">
        <v>31858</v>
      </c>
      <c r="F3703" s="5" t="s">
        <v>44780</v>
      </c>
      <c r="G3703" s="5" t="s">
        <v>44781</v>
      </c>
      <c r="H3703" s="6" t="s">
        <v>19536</v>
      </c>
      <c r="I3703" s="6" t="s">
        <v>19533</v>
      </c>
      <c r="J3703" s="6" t="s">
        <v>19535</v>
      </c>
      <c r="K3703" s="6" t="s">
        <v>44782</v>
      </c>
      <c r="L3703" s="11" t="s">
        <v>32433</v>
      </c>
      <c r="M3703" s="9" t="s">
        <v>32068</v>
      </c>
      <c r="N3703" s="9" t="s">
        <v>12666</v>
      </c>
      <c r="O3703" s="9" t="s">
        <v>2317</v>
      </c>
      <c r="P3703" s="9" t="s">
        <v>31696</v>
      </c>
      <c r="Q3703" s="11" t="s">
        <v>44773</v>
      </c>
      <c r="R3703" s="6" t="s">
        <v>31689</v>
      </c>
      <c r="S3703" s="9" t="s">
        <v>31657</v>
      </c>
    </row>
    <row r="3704" spans="1:19">
      <c r="A3704" s="5" t="s">
        <v>14401</v>
      </c>
      <c r="B3704" s="6" t="s">
        <v>31690</v>
      </c>
      <c r="C3704" s="7" t="s">
        <v>44765</v>
      </c>
      <c r="D3704" s="8" t="s">
        <v>6195</v>
      </c>
      <c r="E3704" s="8" t="s">
        <v>31746</v>
      </c>
      <c r="F3704" s="5" t="s">
        <v>44783</v>
      </c>
      <c r="G3704" s="5" t="s">
        <v>44784</v>
      </c>
      <c r="H3704" s="6" t="s">
        <v>19534</v>
      </c>
      <c r="I3704" s="6" t="s">
        <v>19533</v>
      </c>
      <c r="J3704" s="6" t="s">
        <v>19532</v>
      </c>
      <c r="K3704" s="6" t="s">
        <v>44785</v>
      </c>
      <c r="L3704" s="11" t="s">
        <v>34045</v>
      </c>
      <c r="M3704" s="9" t="s">
        <v>32068</v>
      </c>
      <c r="N3704" s="9" t="s">
        <v>12666</v>
      </c>
      <c r="O3704" s="9" t="s">
        <v>2317</v>
      </c>
      <c r="P3704" s="9" t="s">
        <v>31696</v>
      </c>
      <c r="Q3704" s="11" t="s">
        <v>44773</v>
      </c>
      <c r="R3704" s="6" t="s">
        <v>31689</v>
      </c>
      <c r="S3704" s="9" t="s">
        <v>31657</v>
      </c>
    </row>
    <row r="3705" spans="1:19">
      <c r="A3705" s="5" t="s">
        <v>14401</v>
      </c>
      <c r="B3705" s="6" t="s">
        <v>31679</v>
      </c>
      <c r="C3705" s="7" t="s">
        <v>44786</v>
      </c>
      <c r="D3705" s="8" t="s">
        <v>6195</v>
      </c>
      <c r="E3705" s="8" t="s">
        <v>31681</v>
      </c>
      <c r="F3705" s="5" t="s">
        <v>44787</v>
      </c>
      <c r="G3705" s="5" t="s">
        <v>44788</v>
      </c>
      <c r="H3705" s="6" t="s">
        <v>19531</v>
      </c>
      <c r="I3705" s="6" t="s">
        <v>19530</v>
      </c>
      <c r="J3705" s="6" t="s">
        <v>44789</v>
      </c>
      <c r="K3705" s="6" t="s">
        <v>44790</v>
      </c>
      <c r="L3705" s="11" t="s">
        <v>31685</v>
      </c>
      <c r="M3705" s="9" t="s">
        <v>39675</v>
      </c>
      <c r="N3705" s="9" t="s">
        <v>10125</v>
      </c>
      <c r="O3705" s="9" t="s">
        <v>1826</v>
      </c>
      <c r="P3705" s="9" t="s">
        <v>31687</v>
      </c>
      <c r="Q3705" s="11" t="s">
        <v>44791</v>
      </c>
      <c r="R3705" s="6" t="s">
        <v>31689</v>
      </c>
      <c r="S3705" s="9" t="s">
        <v>31657</v>
      </c>
    </row>
    <row r="3706" spans="1:19">
      <c r="A3706" s="5" t="s">
        <v>14401</v>
      </c>
      <c r="B3706" s="6" t="s">
        <v>31690</v>
      </c>
      <c r="C3706" s="7" t="s">
        <v>44786</v>
      </c>
      <c r="D3706" s="8" t="s">
        <v>6195</v>
      </c>
      <c r="E3706" s="8" t="s">
        <v>31691</v>
      </c>
      <c r="F3706" s="5" t="s">
        <v>44792</v>
      </c>
      <c r="G3706" s="5" t="s">
        <v>44793</v>
      </c>
      <c r="H3706" s="6" t="s">
        <v>19531</v>
      </c>
      <c r="I3706" s="6" t="s">
        <v>19530</v>
      </c>
      <c r="J3706" s="6" t="s">
        <v>44789</v>
      </c>
      <c r="K3706" s="6" t="s">
        <v>44794</v>
      </c>
      <c r="L3706" s="11" t="s">
        <v>31720</v>
      </c>
      <c r="M3706" s="9" t="s">
        <v>39675</v>
      </c>
      <c r="N3706" s="9" t="s">
        <v>10125</v>
      </c>
      <c r="O3706" s="9" t="s">
        <v>1826</v>
      </c>
      <c r="P3706" s="9" t="s">
        <v>31696</v>
      </c>
      <c r="Q3706" s="11" t="s">
        <v>44791</v>
      </c>
      <c r="R3706" s="6" t="s">
        <v>31689</v>
      </c>
      <c r="S3706" s="9" t="s">
        <v>31657</v>
      </c>
    </row>
    <row r="3707" spans="1:19">
      <c r="A3707" s="5" t="s">
        <v>14401</v>
      </c>
      <c r="B3707" s="6" t="s">
        <v>31690</v>
      </c>
      <c r="C3707" s="7" t="s">
        <v>44786</v>
      </c>
      <c r="D3707" s="8" t="s">
        <v>6195</v>
      </c>
      <c r="E3707" s="8" t="s">
        <v>31721</v>
      </c>
      <c r="F3707" s="5" t="s">
        <v>44795</v>
      </c>
      <c r="G3707" s="5" t="s">
        <v>44796</v>
      </c>
      <c r="H3707" s="6" t="s">
        <v>19526</v>
      </c>
      <c r="I3707" s="6" t="s">
        <v>19525</v>
      </c>
      <c r="J3707" s="6" t="s">
        <v>19524</v>
      </c>
      <c r="K3707" s="6" t="s">
        <v>44797</v>
      </c>
      <c r="L3707" s="11" t="s">
        <v>31767</v>
      </c>
      <c r="M3707" s="9" t="s">
        <v>39675</v>
      </c>
      <c r="N3707" s="9" t="s">
        <v>10125</v>
      </c>
      <c r="O3707" s="9" t="s">
        <v>1826</v>
      </c>
      <c r="P3707" s="9" t="s">
        <v>31696</v>
      </c>
      <c r="Q3707" s="11" t="s">
        <v>44791</v>
      </c>
      <c r="R3707" s="6" t="s">
        <v>31689</v>
      </c>
      <c r="S3707" s="9" t="s">
        <v>31657</v>
      </c>
    </row>
    <row r="3708" spans="1:19">
      <c r="A3708" s="5" t="s">
        <v>14401</v>
      </c>
      <c r="B3708" s="6" t="s">
        <v>31690</v>
      </c>
      <c r="C3708" s="7" t="s">
        <v>44786</v>
      </c>
      <c r="D3708" s="8" t="s">
        <v>6195</v>
      </c>
      <c r="E3708" s="8" t="s">
        <v>31835</v>
      </c>
      <c r="F3708" s="5" t="s">
        <v>44798</v>
      </c>
      <c r="G3708" s="5" t="s">
        <v>44799</v>
      </c>
      <c r="H3708" s="6" t="s">
        <v>19529</v>
      </c>
      <c r="I3708" s="6" t="s">
        <v>19528</v>
      </c>
      <c r="J3708" s="6" t="s">
        <v>19527</v>
      </c>
      <c r="K3708" s="6" t="s">
        <v>44800</v>
      </c>
      <c r="L3708" s="11" t="s">
        <v>31862</v>
      </c>
      <c r="M3708" s="9" t="s">
        <v>39675</v>
      </c>
      <c r="N3708" s="9" t="s">
        <v>10125</v>
      </c>
      <c r="O3708" s="9" t="s">
        <v>1826</v>
      </c>
      <c r="P3708" s="9" t="s">
        <v>31696</v>
      </c>
      <c r="Q3708" s="11" t="s">
        <v>44791</v>
      </c>
      <c r="R3708" s="6" t="s">
        <v>31689</v>
      </c>
      <c r="S3708" s="9" t="s">
        <v>31657</v>
      </c>
    </row>
    <row r="3709" spans="1:19">
      <c r="A3709" s="5" t="s">
        <v>14401</v>
      </c>
      <c r="B3709" s="6" t="s">
        <v>31690</v>
      </c>
      <c r="C3709" s="7" t="s">
        <v>44786</v>
      </c>
      <c r="D3709" s="8" t="s">
        <v>6195</v>
      </c>
      <c r="E3709" s="8" t="s">
        <v>31697</v>
      </c>
      <c r="F3709" s="5" t="s">
        <v>44801</v>
      </c>
      <c r="G3709" s="5" t="s">
        <v>44802</v>
      </c>
      <c r="H3709" s="6" t="s">
        <v>19526</v>
      </c>
      <c r="I3709" s="6" t="s">
        <v>19525</v>
      </c>
      <c r="J3709" s="6" t="s">
        <v>19524</v>
      </c>
      <c r="K3709" s="6" t="s">
        <v>44803</v>
      </c>
      <c r="L3709" s="11" t="s">
        <v>31864</v>
      </c>
      <c r="M3709" s="9" t="s">
        <v>39675</v>
      </c>
      <c r="N3709" s="9" t="s">
        <v>10125</v>
      </c>
      <c r="O3709" s="9" t="s">
        <v>1826</v>
      </c>
      <c r="P3709" s="9" t="s">
        <v>31696</v>
      </c>
      <c r="Q3709" s="11" t="s">
        <v>44791</v>
      </c>
      <c r="R3709" s="6" t="s">
        <v>31689</v>
      </c>
      <c r="S3709" s="9" t="s">
        <v>31657</v>
      </c>
    </row>
    <row r="3710" spans="1:19">
      <c r="A3710" s="5" t="s">
        <v>14401</v>
      </c>
      <c r="B3710" s="6" t="s">
        <v>31679</v>
      </c>
      <c r="C3710" s="7" t="s">
        <v>44804</v>
      </c>
      <c r="D3710" s="8" t="s">
        <v>6195</v>
      </c>
      <c r="E3710" s="8" t="s">
        <v>31681</v>
      </c>
      <c r="F3710" s="5" t="s">
        <v>44805</v>
      </c>
      <c r="G3710" s="5" t="s">
        <v>44806</v>
      </c>
      <c r="H3710" s="6" t="s">
        <v>19523</v>
      </c>
      <c r="I3710" s="6" t="s">
        <v>19516</v>
      </c>
      <c r="J3710" s="6" t="s">
        <v>19522</v>
      </c>
      <c r="K3710" s="6" t="s">
        <v>44807</v>
      </c>
      <c r="L3710" s="11" t="s">
        <v>31685</v>
      </c>
      <c r="M3710" s="9" t="s">
        <v>39675</v>
      </c>
      <c r="N3710" s="9" t="s">
        <v>10125</v>
      </c>
      <c r="O3710" s="9" t="s">
        <v>1826</v>
      </c>
      <c r="P3710" s="9" t="s">
        <v>31687</v>
      </c>
      <c r="Q3710" s="11" t="s">
        <v>44808</v>
      </c>
      <c r="R3710" s="6" t="s">
        <v>31689</v>
      </c>
      <c r="S3710" s="9" t="s">
        <v>31657</v>
      </c>
    </row>
    <row r="3711" spans="1:19">
      <c r="A3711" s="5" t="s">
        <v>14401</v>
      </c>
      <c r="B3711" s="6" t="s">
        <v>31690</v>
      </c>
      <c r="C3711" s="7" t="s">
        <v>44804</v>
      </c>
      <c r="D3711" s="8" t="s">
        <v>6195</v>
      </c>
      <c r="E3711" s="8" t="s">
        <v>31691</v>
      </c>
      <c r="F3711" s="5" t="s">
        <v>44809</v>
      </c>
      <c r="G3711" s="5" t="s">
        <v>44810</v>
      </c>
      <c r="H3711" s="6" t="s">
        <v>19521</v>
      </c>
      <c r="I3711" s="6" t="s">
        <v>19516</v>
      </c>
      <c r="J3711" s="6" t="s">
        <v>19520</v>
      </c>
      <c r="K3711" s="6" t="s">
        <v>44811</v>
      </c>
      <c r="L3711" s="11" t="s">
        <v>31720</v>
      </c>
      <c r="M3711" s="9" t="s">
        <v>39675</v>
      </c>
      <c r="N3711" s="9" t="s">
        <v>10125</v>
      </c>
      <c r="O3711" s="9" t="s">
        <v>1826</v>
      </c>
      <c r="P3711" s="9" t="s">
        <v>31696</v>
      </c>
      <c r="Q3711" s="11" t="s">
        <v>44808</v>
      </c>
      <c r="R3711" s="6" t="s">
        <v>31689</v>
      </c>
      <c r="S3711" s="9" t="s">
        <v>31657</v>
      </c>
    </row>
    <row r="3712" spans="1:19">
      <c r="A3712" s="5" t="s">
        <v>14401</v>
      </c>
      <c r="B3712" s="6" t="s">
        <v>31690</v>
      </c>
      <c r="C3712" s="7" t="s">
        <v>44804</v>
      </c>
      <c r="D3712" s="8" t="s">
        <v>6195</v>
      </c>
      <c r="E3712" s="8" t="s">
        <v>31806</v>
      </c>
      <c r="F3712" s="5" t="s">
        <v>44812</v>
      </c>
      <c r="G3712" s="5" t="s">
        <v>44813</v>
      </c>
      <c r="H3712" s="6" t="s">
        <v>19519</v>
      </c>
      <c r="I3712" s="6" t="s">
        <v>19516</v>
      </c>
      <c r="J3712" s="6" t="s">
        <v>19518</v>
      </c>
      <c r="K3712" s="6" t="s">
        <v>44811</v>
      </c>
      <c r="L3712" s="11" t="s">
        <v>31767</v>
      </c>
      <c r="M3712" s="9" t="s">
        <v>39675</v>
      </c>
      <c r="N3712" s="9" t="s">
        <v>10125</v>
      </c>
      <c r="O3712" s="9" t="s">
        <v>1826</v>
      </c>
      <c r="P3712" s="9" t="s">
        <v>31696</v>
      </c>
      <c r="Q3712" s="11" t="s">
        <v>44814</v>
      </c>
      <c r="R3712" s="6" t="s">
        <v>31689</v>
      </c>
      <c r="S3712" s="9" t="s">
        <v>31657</v>
      </c>
    </row>
    <row r="3713" spans="1:19">
      <c r="A3713" s="5" t="s">
        <v>14401</v>
      </c>
      <c r="B3713" s="6" t="s">
        <v>31690</v>
      </c>
      <c r="C3713" s="7" t="s">
        <v>44804</v>
      </c>
      <c r="D3713" s="8" t="s">
        <v>6195</v>
      </c>
      <c r="E3713" s="8" t="s">
        <v>31835</v>
      </c>
      <c r="F3713" s="5" t="s">
        <v>44815</v>
      </c>
      <c r="G3713" s="5" t="s">
        <v>44816</v>
      </c>
      <c r="H3713" s="6" t="s">
        <v>19517</v>
      </c>
      <c r="I3713" s="6" t="s">
        <v>19516</v>
      </c>
      <c r="J3713" s="6" t="s">
        <v>19515</v>
      </c>
      <c r="K3713" s="6" t="s">
        <v>44817</v>
      </c>
      <c r="L3713" s="11" t="s">
        <v>31839</v>
      </c>
      <c r="M3713" s="9" t="s">
        <v>39675</v>
      </c>
      <c r="N3713" s="9" t="s">
        <v>10125</v>
      </c>
      <c r="O3713" s="9" t="s">
        <v>1826</v>
      </c>
      <c r="P3713" s="9" t="s">
        <v>31696</v>
      </c>
      <c r="Q3713" s="11" t="s">
        <v>44808</v>
      </c>
      <c r="R3713" s="6" t="s">
        <v>31689</v>
      </c>
      <c r="S3713" s="9" t="s">
        <v>31657</v>
      </c>
    </row>
    <row r="3714" spans="1:19">
      <c r="A3714" s="5" t="s">
        <v>14401</v>
      </c>
      <c r="B3714" s="6" t="s">
        <v>31679</v>
      </c>
      <c r="C3714" s="7" t="s">
        <v>44818</v>
      </c>
      <c r="D3714" s="8" t="s">
        <v>6195</v>
      </c>
      <c r="E3714" s="8" t="s">
        <v>31681</v>
      </c>
      <c r="F3714" s="5" t="s">
        <v>44819</v>
      </c>
      <c r="G3714" s="5" t="s">
        <v>44820</v>
      </c>
      <c r="H3714" s="6" t="s">
        <v>19512</v>
      </c>
      <c r="I3714" s="6" t="s">
        <v>14401</v>
      </c>
      <c r="J3714" s="6" t="s">
        <v>19514</v>
      </c>
      <c r="K3714" s="6" t="s">
        <v>44821</v>
      </c>
      <c r="L3714" s="11" t="s">
        <v>31685</v>
      </c>
      <c r="M3714" s="9" t="s">
        <v>32068</v>
      </c>
      <c r="N3714" s="9" t="s">
        <v>12666</v>
      </c>
      <c r="O3714" s="9" t="s">
        <v>2317</v>
      </c>
      <c r="P3714" s="9" t="s">
        <v>31687</v>
      </c>
      <c r="Q3714" s="11" t="s">
        <v>44822</v>
      </c>
      <c r="R3714" s="6" t="s">
        <v>31689</v>
      </c>
      <c r="S3714" s="9" t="s">
        <v>31657</v>
      </c>
    </row>
    <row r="3715" spans="1:19">
      <c r="A3715" s="5" t="s">
        <v>14401</v>
      </c>
      <c r="B3715" s="6" t="s">
        <v>31690</v>
      </c>
      <c r="C3715" s="7" t="s">
        <v>44818</v>
      </c>
      <c r="D3715" s="8" t="s">
        <v>6195</v>
      </c>
      <c r="E3715" s="8" t="s">
        <v>31691</v>
      </c>
      <c r="F3715" s="5" t="s">
        <v>42472</v>
      </c>
      <c r="G3715" s="5" t="s">
        <v>44823</v>
      </c>
      <c r="H3715" s="6" t="s">
        <v>19512</v>
      </c>
      <c r="I3715" s="6" t="s">
        <v>14401</v>
      </c>
      <c r="J3715" s="6" t="s">
        <v>19513</v>
      </c>
      <c r="K3715" s="6" t="s">
        <v>44824</v>
      </c>
      <c r="L3715" s="11" t="s">
        <v>31720</v>
      </c>
      <c r="M3715" s="9" t="s">
        <v>32068</v>
      </c>
      <c r="N3715" s="9" t="s">
        <v>12666</v>
      </c>
      <c r="O3715" s="9" t="s">
        <v>2317</v>
      </c>
      <c r="P3715" s="9" t="s">
        <v>31696</v>
      </c>
      <c r="Q3715" s="11" t="s">
        <v>44822</v>
      </c>
      <c r="R3715" s="6" t="s">
        <v>31689</v>
      </c>
      <c r="S3715" s="9" t="s">
        <v>31657</v>
      </c>
    </row>
    <row r="3716" spans="1:19">
      <c r="A3716" s="5" t="s">
        <v>14401</v>
      </c>
      <c r="B3716" s="6" t="s">
        <v>31690</v>
      </c>
      <c r="C3716" s="7" t="s">
        <v>44818</v>
      </c>
      <c r="D3716" s="8" t="s">
        <v>6195</v>
      </c>
      <c r="E3716" s="8" t="s">
        <v>31721</v>
      </c>
      <c r="F3716" s="5" t="s">
        <v>44825</v>
      </c>
      <c r="G3716" s="5" t="s">
        <v>44826</v>
      </c>
      <c r="H3716" s="6" t="s">
        <v>19512</v>
      </c>
      <c r="I3716" s="6" t="s">
        <v>14401</v>
      </c>
      <c r="J3716" s="6" t="s">
        <v>19511</v>
      </c>
      <c r="K3716" s="6" t="s">
        <v>44827</v>
      </c>
      <c r="L3716" s="11" t="s">
        <v>31767</v>
      </c>
      <c r="M3716" s="9" t="s">
        <v>32068</v>
      </c>
      <c r="N3716" s="9" t="s">
        <v>12666</v>
      </c>
      <c r="O3716" s="9" t="s">
        <v>2317</v>
      </c>
      <c r="P3716" s="9" t="s">
        <v>31696</v>
      </c>
      <c r="Q3716" s="11" t="s">
        <v>44822</v>
      </c>
      <c r="R3716" s="6" t="s">
        <v>31689</v>
      </c>
      <c r="S3716" s="9" t="s">
        <v>31657</v>
      </c>
    </row>
    <row r="3717" spans="1:19">
      <c r="A3717" s="5" t="s">
        <v>14401</v>
      </c>
      <c r="B3717" s="6" t="s">
        <v>31690</v>
      </c>
      <c r="C3717" s="7" t="s">
        <v>44818</v>
      </c>
      <c r="D3717" s="8" t="s">
        <v>6195</v>
      </c>
      <c r="E3717" s="8" t="s">
        <v>31835</v>
      </c>
      <c r="F3717" s="5" t="s">
        <v>44828</v>
      </c>
      <c r="G3717" s="5" t="s">
        <v>44829</v>
      </c>
      <c r="H3717" s="6" t="s">
        <v>19510</v>
      </c>
      <c r="I3717" s="6" t="s">
        <v>19509</v>
      </c>
      <c r="J3717" s="6" t="s">
        <v>19508</v>
      </c>
      <c r="K3717" s="6" t="s">
        <v>44830</v>
      </c>
      <c r="L3717" s="11" t="s">
        <v>31839</v>
      </c>
      <c r="M3717" s="9" t="s">
        <v>32068</v>
      </c>
      <c r="N3717" s="9" t="s">
        <v>12666</v>
      </c>
      <c r="O3717" s="9" t="s">
        <v>2317</v>
      </c>
      <c r="P3717" s="9" t="s">
        <v>31696</v>
      </c>
      <c r="Q3717" s="11" t="s">
        <v>44822</v>
      </c>
      <c r="R3717" s="6" t="s">
        <v>31689</v>
      </c>
      <c r="S3717" s="9" t="s">
        <v>31657</v>
      </c>
    </row>
    <row r="3718" spans="1:19">
      <c r="A3718" s="5" t="s">
        <v>14401</v>
      </c>
      <c r="B3718" s="6" t="s">
        <v>31679</v>
      </c>
      <c r="C3718" s="7" t="s">
        <v>44831</v>
      </c>
      <c r="D3718" s="8" t="s">
        <v>5511</v>
      </c>
      <c r="E3718" s="8" t="s">
        <v>31681</v>
      </c>
      <c r="F3718" s="5" t="s">
        <v>44832</v>
      </c>
      <c r="G3718" s="5" t="s">
        <v>44833</v>
      </c>
      <c r="H3718" s="6" t="s">
        <v>19507</v>
      </c>
      <c r="I3718" s="6" t="s">
        <v>23</v>
      </c>
      <c r="J3718" s="6" t="s">
        <v>19506</v>
      </c>
      <c r="K3718" s="6" t="s">
        <v>44834</v>
      </c>
      <c r="L3718" s="11" t="s">
        <v>31685</v>
      </c>
      <c r="M3718" s="9" t="s">
        <v>44835</v>
      </c>
      <c r="N3718" s="9" t="s">
        <v>10835</v>
      </c>
      <c r="O3718" s="9" t="s">
        <v>1826</v>
      </c>
      <c r="P3718" s="9" t="s">
        <v>31687</v>
      </c>
      <c r="Q3718" s="11" t="s">
        <v>44836</v>
      </c>
      <c r="R3718" s="6" t="s">
        <v>31689</v>
      </c>
      <c r="S3718" s="9" t="s">
        <v>31657</v>
      </c>
    </row>
    <row r="3719" spans="1:19">
      <c r="A3719" s="5" t="s">
        <v>14401</v>
      </c>
      <c r="B3719" s="6" t="s">
        <v>31690</v>
      </c>
      <c r="C3719" s="7" t="s">
        <v>44831</v>
      </c>
      <c r="D3719" s="8" t="s">
        <v>5511</v>
      </c>
      <c r="E3719" s="8" t="s">
        <v>36928</v>
      </c>
      <c r="F3719" s="5" t="s">
        <v>44837</v>
      </c>
      <c r="G3719" s="5" t="s">
        <v>44838</v>
      </c>
      <c r="H3719" s="6" t="s">
        <v>19505</v>
      </c>
      <c r="I3719" s="6" t="s">
        <v>23</v>
      </c>
      <c r="J3719" s="6" t="s">
        <v>19504</v>
      </c>
      <c r="K3719" s="6" t="s">
        <v>44839</v>
      </c>
      <c r="L3719" s="11" t="s">
        <v>31720</v>
      </c>
      <c r="M3719" s="9" t="s">
        <v>44835</v>
      </c>
      <c r="N3719" s="9" t="s">
        <v>10835</v>
      </c>
      <c r="O3719" s="9" t="s">
        <v>1826</v>
      </c>
      <c r="P3719" s="9" t="s">
        <v>31696</v>
      </c>
      <c r="Q3719" s="11" t="s">
        <v>44836</v>
      </c>
      <c r="R3719" s="6" t="s">
        <v>31689</v>
      </c>
      <c r="S3719" s="9" t="s">
        <v>31657</v>
      </c>
    </row>
    <row r="3720" spans="1:19">
      <c r="A3720" s="5" t="s">
        <v>14401</v>
      </c>
      <c r="B3720" s="6" t="s">
        <v>31690</v>
      </c>
      <c r="C3720" s="7" t="s">
        <v>44831</v>
      </c>
      <c r="D3720" s="8" t="s">
        <v>5511</v>
      </c>
      <c r="E3720" s="8" t="s">
        <v>44840</v>
      </c>
      <c r="F3720" s="5" t="s">
        <v>44841</v>
      </c>
      <c r="G3720" s="5" t="s">
        <v>44842</v>
      </c>
      <c r="H3720" s="6" t="s">
        <v>19503</v>
      </c>
      <c r="I3720" s="6" t="s">
        <v>23</v>
      </c>
      <c r="J3720" s="6" t="s">
        <v>19502</v>
      </c>
      <c r="K3720" s="6" t="s">
        <v>44843</v>
      </c>
      <c r="L3720" s="11" t="s">
        <v>31720</v>
      </c>
      <c r="M3720" s="9" t="s">
        <v>44835</v>
      </c>
      <c r="N3720" s="9" t="s">
        <v>10835</v>
      </c>
      <c r="O3720" s="9" t="s">
        <v>1826</v>
      </c>
      <c r="P3720" s="9" t="s">
        <v>31696</v>
      </c>
      <c r="Q3720" s="11" t="s">
        <v>44836</v>
      </c>
      <c r="R3720" s="6" t="s">
        <v>31689</v>
      </c>
      <c r="S3720" s="9" t="s">
        <v>31657</v>
      </c>
    </row>
    <row r="3721" spans="1:19">
      <c r="A3721" s="5" t="s">
        <v>14401</v>
      </c>
      <c r="B3721" s="6" t="s">
        <v>31690</v>
      </c>
      <c r="C3721" s="7" t="s">
        <v>44831</v>
      </c>
      <c r="D3721" s="8" t="s">
        <v>5511</v>
      </c>
      <c r="E3721" s="8" t="s">
        <v>44844</v>
      </c>
      <c r="F3721" s="5" t="s">
        <v>44845</v>
      </c>
      <c r="G3721" s="5" t="s">
        <v>44846</v>
      </c>
      <c r="H3721" s="6" t="s">
        <v>19501</v>
      </c>
      <c r="I3721" s="6" t="s">
        <v>23</v>
      </c>
      <c r="J3721" s="6" t="s">
        <v>19475</v>
      </c>
      <c r="K3721" s="6" t="s">
        <v>44847</v>
      </c>
      <c r="L3721" s="11" t="s">
        <v>32061</v>
      </c>
      <c r="M3721" s="9" t="s">
        <v>44835</v>
      </c>
      <c r="N3721" s="9" t="s">
        <v>10835</v>
      </c>
      <c r="O3721" s="9" t="s">
        <v>1826</v>
      </c>
      <c r="P3721" s="9" t="s">
        <v>31696</v>
      </c>
      <c r="Q3721" s="11" t="s">
        <v>44836</v>
      </c>
      <c r="R3721" s="6" t="s">
        <v>31689</v>
      </c>
      <c r="S3721" s="9" t="s">
        <v>31657</v>
      </c>
    </row>
    <row r="3722" spans="1:19">
      <c r="A3722" s="5" t="s">
        <v>14401</v>
      </c>
      <c r="B3722" s="6" t="s">
        <v>31690</v>
      </c>
      <c r="C3722" s="7" t="s">
        <v>44831</v>
      </c>
      <c r="D3722" s="8" t="s">
        <v>5511</v>
      </c>
      <c r="E3722" s="8" t="s">
        <v>31768</v>
      </c>
      <c r="F3722" s="5" t="s">
        <v>44848</v>
      </c>
      <c r="G3722" s="5" t="s">
        <v>44849</v>
      </c>
      <c r="H3722" s="6" t="s">
        <v>19500</v>
      </c>
      <c r="I3722" s="6" t="s">
        <v>23</v>
      </c>
      <c r="J3722" s="6" t="s">
        <v>19499</v>
      </c>
      <c r="K3722" s="6" t="s">
        <v>44850</v>
      </c>
      <c r="L3722" s="11" t="s">
        <v>32449</v>
      </c>
      <c r="M3722" s="9" t="s">
        <v>44835</v>
      </c>
      <c r="N3722" s="9" t="s">
        <v>10835</v>
      </c>
      <c r="O3722" s="9" t="s">
        <v>2317</v>
      </c>
      <c r="P3722" s="9" t="s">
        <v>31696</v>
      </c>
      <c r="Q3722" s="11" t="s">
        <v>44836</v>
      </c>
      <c r="R3722" s="6" t="s">
        <v>31689</v>
      </c>
      <c r="S3722" s="9" t="s">
        <v>31657</v>
      </c>
    </row>
    <row r="3723" spans="1:19">
      <c r="A3723" s="5" t="s">
        <v>14401</v>
      </c>
      <c r="B3723" s="6" t="s">
        <v>31690</v>
      </c>
      <c r="C3723" s="7" t="s">
        <v>44831</v>
      </c>
      <c r="D3723" s="8" t="s">
        <v>5511</v>
      </c>
      <c r="E3723" s="8" t="s">
        <v>31777</v>
      </c>
      <c r="F3723" s="5" t="s">
        <v>44851</v>
      </c>
      <c r="G3723" s="5" t="s">
        <v>44852</v>
      </c>
      <c r="H3723" s="6" t="s">
        <v>19498</v>
      </c>
      <c r="I3723" s="6" t="s">
        <v>23</v>
      </c>
      <c r="J3723" s="6" t="s">
        <v>19497</v>
      </c>
      <c r="K3723" s="6" t="s">
        <v>44853</v>
      </c>
      <c r="L3723" s="11" t="s">
        <v>32528</v>
      </c>
      <c r="M3723" s="9" t="s">
        <v>36109</v>
      </c>
      <c r="N3723" s="9" t="s">
        <v>10125</v>
      </c>
      <c r="O3723" s="9" t="s">
        <v>1826</v>
      </c>
      <c r="P3723" s="9" t="s">
        <v>31696</v>
      </c>
      <c r="Q3723" s="11" t="s">
        <v>44836</v>
      </c>
      <c r="R3723" s="6" t="s">
        <v>31689</v>
      </c>
      <c r="S3723" s="9" t="s">
        <v>31657</v>
      </c>
    </row>
    <row r="3724" spans="1:19">
      <c r="A3724" s="5" t="s">
        <v>14401</v>
      </c>
      <c r="B3724" s="6" t="s">
        <v>31690</v>
      </c>
      <c r="C3724" s="7" t="s">
        <v>44831</v>
      </c>
      <c r="D3724" s="8" t="s">
        <v>5511</v>
      </c>
      <c r="E3724" s="8" t="s">
        <v>31975</v>
      </c>
      <c r="F3724" s="5" t="s">
        <v>44854</v>
      </c>
      <c r="G3724" s="5" t="s">
        <v>44855</v>
      </c>
      <c r="H3724" s="6" t="s">
        <v>19496</v>
      </c>
      <c r="I3724" s="6" t="s">
        <v>23</v>
      </c>
      <c r="J3724" s="6" t="s">
        <v>19495</v>
      </c>
      <c r="K3724" s="6" t="s">
        <v>44856</v>
      </c>
      <c r="L3724" s="11" t="s">
        <v>32449</v>
      </c>
      <c r="M3724" s="9" t="s">
        <v>32068</v>
      </c>
      <c r="N3724" s="9" t="s">
        <v>12666</v>
      </c>
      <c r="O3724" s="9" t="s">
        <v>2317</v>
      </c>
      <c r="P3724" s="9" t="s">
        <v>31696</v>
      </c>
      <c r="Q3724" s="11" t="s">
        <v>44836</v>
      </c>
      <c r="R3724" s="6" t="s">
        <v>31689</v>
      </c>
      <c r="S3724" s="9" t="s">
        <v>31657</v>
      </c>
    </row>
    <row r="3725" spans="1:19">
      <c r="A3725" s="5" t="s">
        <v>14401</v>
      </c>
      <c r="B3725" s="6" t="s">
        <v>31690</v>
      </c>
      <c r="C3725" s="7" t="s">
        <v>44831</v>
      </c>
      <c r="D3725" s="8" t="s">
        <v>5511</v>
      </c>
      <c r="E3725" s="8" t="s">
        <v>32402</v>
      </c>
      <c r="F3725" s="5" t="s">
        <v>44857</v>
      </c>
      <c r="G3725" s="5" t="s">
        <v>44858</v>
      </c>
      <c r="H3725" s="6" t="s">
        <v>19494</v>
      </c>
      <c r="I3725" s="6" t="s">
        <v>23</v>
      </c>
      <c r="J3725" s="6" t="s">
        <v>19493</v>
      </c>
      <c r="K3725" s="6" t="s">
        <v>44859</v>
      </c>
      <c r="L3725" s="11" t="s">
        <v>31949</v>
      </c>
      <c r="M3725" s="9" t="s">
        <v>44835</v>
      </c>
      <c r="N3725" s="9" t="s">
        <v>10835</v>
      </c>
      <c r="O3725" s="9" t="s">
        <v>2317</v>
      </c>
      <c r="P3725" s="9" t="s">
        <v>31696</v>
      </c>
      <c r="Q3725" s="11" t="s">
        <v>44836</v>
      </c>
      <c r="R3725" s="6" t="s">
        <v>31689</v>
      </c>
      <c r="S3725" s="9" t="s">
        <v>31657</v>
      </c>
    </row>
    <row r="3726" spans="1:19">
      <c r="A3726" s="5" t="s">
        <v>14401</v>
      </c>
      <c r="B3726" s="6" t="s">
        <v>31690</v>
      </c>
      <c r="C3726" s="7" t="s">
        <v>44831</v>
      </c>
      <c r="D3726" s="8" t="s">
        <v>5511</v>
      </c>
      <c r="E3726" s="8" t="s">
        <v>31781</v>
      </c>
      <c r="F3726" s="5" t="s">
        <v>44860</v>
      </c>
      <c r="G3726" s="5" t="s">
        <v>44861</v>
      </c>
      <c r="H3726" s="6" t="s">
        <v>19492</v>
      </c>
      <c r="I3726" s="6" t="s">
        <v>23</v>
      </c>
      <c r="J3726" s="6" t="s">
        <v>19491</v>
      </c>
      <c r="K3726" s="6" t="s">
        <v>44862</v>
      </c>
      <c r="L3726" s="11" t="s">
        <v>32528</v>
      </c>
      <c r="M3726" s="9" t="s">
        <v>44835</v>
      </c>
      <c r="N3726" s="9" t="s">
        <v>10835</v>
      </c>
      <c r="O3726" s="9" t="s">
        <v>2317</v>
      </c>
      <c r="P3726" s="9" t="s">
        <v>31696</v>
      </c>
      <c r="Q3726" s="11" t="s">
        <v>44836</v>
      </c>
      <c r="R3726" s="6" t="s">
        <v>31689</v>
      </c>
      <c r="S3726" s="9" t="s">
        <v>31657</v>
      </c>
    </row>
    <row r="3727" spans="1:19">
      <c r="A3727" s="5" t="s">
        <v>14401</v>
      </c>
      <c r="B3727" s="6" t="s">
        <v>31690</v>
      </c>
      <c r="C3727" s="7" t="s">
        <v>44831</v>
      </c>
      <c r="D3727" s="8" t="s">
        <v>5511</v>
      </c>
      <c r="E3727" s="8" t="s">
        <v>32513</v>
      </c>
      <c r="F3727" s="5" t="s">
        <v>44863</v>
      </c>
      <c r="G3727" s="5" t="s">
        <v>44864</v>
      </c>
      <c r="H3727" s="6" t="s">
        <v>19490</v>
      </c>
      <c r="I3727" s="6" t="s">
        <v>23</v>
      </c>
      <c r="J3727" s="6" t="s">
        <v>19489</v>
      </c>
      <c r="K3727" s="6" t="s">
        <v>44865</v>
      </c>
      <c r="L3727" s="11" t="s">
        <v>32528</v>
      </c>
      <c r="M3727" s="9" t="s">
        <v>36109</v>
      </c>
      <c r="N3727" s="9" t="s">
        <v>10125</v>
      </c>
      <c r="O3727" s="9" t="s">
        <v>2317</v>
      </c>
      <c r="P3727" s="9" t="s">
        <v>31696</v>
      </c>
      <c r="Q3727" s="11" t="s">
        <v>44836</v>
      </c>
      <c r="R3727" s="6" t="s">
        <v>31689</v>
      </c>
      <c r="S3727" s="9" t="s">
        <v>31657</v>
      </c>
    </row>
    <row r="3728" spans="1:19">
      <c r="A3728" s="5" t="s">
        <v>14401</v>
      </c>
      <c r="B3728" s="6" t="s">
        <v>32517</v>
      </c>
      <c r="C3728" s="7" t="s">
        <v>44831</v>
      </c>
      <c r="D3728" s="8" t="s">
        <v>5511</v>
      </c>
      <c r="E3728" s="8" t="s">
        <v>32518</v>
      </c>
      <c r="F3728" s="5" t="s">
        <v>44866</v>
      </c>
      <c r="G3728" s="5" t="s">
        <v>44867</v>
      </c>
      <c r="H3728" s="6" t="s">
        <v>19488</v>
      </c>
      <c r="I3728" s="6" t="s">
        <v>23</v>
      </c>
      <c r="J3728" s="6" t="s">
        <v>19487</v>
      </c>
      <c r="K3728" s="6" t="s">
        <v>44868</v>
      </c>
      <c r="L3728" s="11" t="s">
        <v>32449</v>
      </c>
      <c r="M3728" s="9" t="s">
        <v>44835</v>
      </c>
      <c r="N3728" s="9" t="s">
        <v>10835</v>
      </c>
      <c r="O3728" s="9" t="s">
        <v>1826</v>
      </c>
      <c r="P3728" s="9" t="s">
        <v>31696</v>
      </c>
      <c r="Q3728" s="11" t="s">
        <v>44869</v>
      </c>
      <c r="R3728" s="6" t="s">
        <v>31689</v>
      </c>
      <c r="S3728" s="9" t="s">
        <v>31657</v>
      </c>
    </row>
    <row r="3729" spans="1:19">
      <c r="A3729" s="5" t="s">
        <v>14401</v>
      </c>
      <c r="B3729" s="6" t="s">
        <v>31690</v>
      </c>
      <c r="C3729" s="7" t="s">
        <v>44831</v>
      </c>
      <c r="D3729" s="8" t="s">
        <v>5511</v>
      </c>
      <c r="E3729" s="8" t="s">
        <v>32793</v>
      </c>
      <c r="F3729" s="5" t="s">
        <v>44870</v>
      </c>
      <c r="G3729" s="5" t="s">
        <v>44871</v>
      </c>
      <c r="H3729" s="6" t="s">
        <v>19486</v>
      </c>
      <c r="I3729" s="6" t="s">
        <v>23</v>
      </c>
      <c r="J3729" s="6" t="s">
        <v>19485</v>
      </c>
      <c r="K3729" s="6" t="s">
        <v>44872</v>
      </c>
      <c r="L3729" s="11" t="s">
        <v>32528</v>
      </c>
      <c r="M3729" s="9" t="s">
        <v>36109</v>
      </c>
      <c r="N3729" s="9" t="s">
        <v>10125</v>
      </c>
      <c r="O3729" s="9" t="s">
        <v>2317</v>
      </c>
      <c r="P3729" s="9" t="s">
        <v>31696</v>
      </c>
      <c r="Q3729" s="11" t="s">
        <v>44836</v>
      </c>
      <c r="R3729" s="6" t="s">
        <v>31689</v>
      </c>
      <c r="S3729" s="9" t="s">
        <v>31657</v>
      </c>
    </row>
    <row r="3730" spans="1:19">
      <c r="A3730" s="5" t="s">
        <v>14401</v>
      </c>
      <c r="B3730" s="6" t="s">
        <v>31690</v>
      </c>
      <c r="C3730" s="7" t="s">
        <v>44831</v>
      </c>
      <c r="D3730" s="8" t="s">
        <v>5511</v>
      </c>
      <c r="E3730" s="8" t="s">
        <v>33179</v>
      </c>
      <c r="F3730" s="5" t="s">
        <v>44873</v>
      </c>
      <c r="G3730" s="5" t="s">
        <v>44874</v>
      </c>
      <c r="H3730" s="6" t="s">
        <v>19484</v>
      </c>
      <c r="I3730" s="6" t="s">
        <v>23</v>
      </c>
      <c r="J3730" s="6" t="s">
        <v>19483</v>
      </c>
      <c r="K3730" s="6" t="s">
        <v>44875</v>
      </c>
      <c r="L3730" s="11" t="s">
        <v>32528</v>
      </c>
      <c r="M3730" s="9" t="s">
        <v>44835</v>
      </c>
      <c r="N3730" s="9" t="s">
        <v>10835</v>
      </c>
      <c r="O3730" s="9" t="s">
        <v>2317</v>
      </c>
      <c r="P3730" s="9" t="s">
        <v>31696</v>
      </c>
      <c r="Q3730" s="11" t="s">
        <v>44836</v>
      </c>
      <c r="R3730" s="6" t="s">
        <v>31689</v>
      </c>
      <c r="S3730" s="9" t="s">
        <v>31657</v>
      </c>
    </row>
    <row r="3731" spans="1:19">
      <c r="A3731" s="5" t="s">
        <v>14401</v>
      </c>
      <c r="B3731" s="6" t="s">
        <v>31690</v>
      </c>
      <c r="C3731" s="7" t="s">
        <v>44831</v>
      </c>
      <c r="D3731" s="8" t="s">
        <v>5511</v>
      </c>
      <c r="E3731" s="8" t="s">
        <v>33183</v>
      </c>
      <c r="F3731" s="5" t="s">
        <v>44876</v>
      </c>
      <c r="G3731" s="5" t="s">
        <v>44877</v>
      </c>
      <c r="H3731" s="6" t="s">
        <v>19482</v>
      </c>
      <c r="I3731" s="6" t="s">
        <v>23</v>
      </c>
      <c r="J3731" s="6" t="s">
        <v>19481</v>
      </c>
      <c r="K3731" s="6" t="s">
        <v>44878</v>
      </c>
      <c r="L3731" s="11" t="s">
        <v>32449</v>
      </c>
      <c r="M3731" s="9" t="s">
        <v>44835</v>
      </c>
      <c r="N3731" s="9" t="s">
        <v>10835</v>
      </c>
      <c r="O3731" s="9" t="s">
        <v>1826</v>
      </c>
      <c r="P3731" s="9" t="s">
        <v>31696</v>
      </c>
      <c r="Q3731" s="11" t="s">
        <v>44836</v>
      </c>
      <c r="R3731" s="6" t="s">
        <v>31689</v>
      </c>
      <c r="S3731" s="9" t="s">
        <v>31657</v>
      </c>
    </row>
    <row r="3732" spans="1:19">
      <c r="A3732" s="5" t="s">
        <v>14401</v>
      </c>
      <c r="B3732" s="6" t="s">
        <v>31690</v>
      </c>
      <c r="C3732" s="7" t="s">
        <v>44831</v>
      </c>
      <c r="D3732" s="8" t="s">
        <v>5511</v>
      </c>
      <c r="E3732" s="8" t="s">
        <v>32545</v>
      </c>
      <c r="F3732" s="5" t="s">
        <v>44879</v>
      </c>
      <c r="G3732" s="5" t="s">
        <v>44880</v>
      </c>
      <c r="H3732" s="6" t="s">
        <v>19480</v>
      </c>
      <c r="I3732" s="6" t="s">
        <v>23</v>
      </c>
      <c r="J3732" s="6" t="s">
        <v>19479</v>
      </c>
      <c r="K3732" s="6" t="s">
        <v>44881</v>
      </c>
      <c r="L3732" s="11" t="s">
        <v>32449</v>
      </c>
      <c r="M3732" s="9" t="s">
        <v>44835</v>
      </c>
      <c r="N3732" s="9" t="s">
        <v>10835</v>
      </c>
      <c r="O3732" s="9" t="s">
        <v>1826</v>
      </c>
      <c r="P3732" s="9" t="s">
        <v>31696</v>
      </c>
      <c r="Q3732" s="11" t="s">
        <v>44836</v>
      </c>
      <c r="R3732" s="6" t="s">
        <v>31689</v>
      </c>
      <c r="S3732" s="9" t="s">
        <v>31657</v>
      </c>
    </row>
    <row r="3733" spans="1:19">
      <c r="A3733" s="5" t="s">
        <v>14401</v>
      </c>
      <c r="B3733" s="6" t="s">
        <v>31690</v>
      </c>
      <c r="C3733" s="7" t="s">
        <v>44831</v>
      </c>
      <c r="D3733" s="8" t="s">
        <v>5511</v>
      </c>
      <c r="E3733" s="8" t="s">
        <v>32274</v>
      </c>
      <c r="F3733" s="5" t="s">
        <v>44882</v>
      </c>
      <c r="G3733" s="5" t="s">
        <v>44883</v>
      </c>
      <c r="H3733" s="6" t="s">
        <v>19478</v>
      </c>
      <c r="I3733" s="6" t="s">
        <v>23</v>
      </c>
      <c r="J3733" s="6" t="s">
        <v>19477</v>
      </c>
      <c r="K3733" s="6" t="s">
        <v>44884</v>
      </c>
      <c r="L3733" s="11" t="s">
        <v>31931</v>
      </c>
      <c r="M3733" s="9" t="s">
        <v>36109</v>
      </c>
      <c r="N3733" s="9" t="s">
        <v>10125</v>
      </c>
      <c r="O3733" s="9" t="s">
        <v>1826</v>
      </c>
      <c r="P3733" s="9" t="s">
        <v>31696</v>
      </c>
      <c r="Q3733" s="11" t="s">
        <v>44836</v>
      </c>
      <c r="R3733" s="6" t="s">
        <v>31689</v>
      </c>
      <c r="S3733" s="9" t="s">
        <v>31657</v>
      </c>
    </row>
    <row r="3734" spans="1:19">
      <c r="A3734" s="5" t="s">
        <v>14401</v>
      </c>
      <c r="B3734" s="6" t="s">
        <v>31690</v>
      </c>
      <c r="C3734" s="7" t="s">
        <v>44831</v>
      </c>
      <c r="D3734" s="8" t="s">
        <v>5511</v>
      </c>
      <c r="E3734" s="8" t="s">
        <v>31789</v>
      </c>
      <c r="F3734" s="5" t="s">
        <v>44885</v>
      </c>
      <c r="G3734" s="5" t="s">
        <v>44886</v>
      </c>
      <c r="H3734" s="6" t="s">
        <v>19476</v>
      </c>
      <c r="I3734" s="6" t="s">
        <v>23</v>
      </c>
      <c r="J3734" s="6" t="s">
        <v>19475</v>
      </c>
      <c r="K3734" s="6" t="s">
        <v>44887</v>
      </c>
      <c r="L3734" s="11" t="s">
        <v>31940</v>
      </c>
      <c r="M3734" s="9" t="s">
        <v>44835</v>
      </c>
      <c r="N3734" s="9" t="s">
        <v>10835</v>
      </c>
      <c r="O3734" s="9" t="s">
        <v>1826</v>
      </c>
      <c r="P3734" s="9" t="s">
        <v>31696</v>
      </c>
      <c r="Q3734" s="11" t="s">
        <v>44836</v>
      </c>
      <c r="R3734" s="6" t="s">
        <v>31689</v>
      </c>
      <c r="S3734" s="9" t="s">
        <v>31657</v>
      </c>
    </row>
    <row r="3735" spans="1:19">
      <c r="A3735" s="5" t="s">
        <v>15349</v>
      </c>
      <c r="B3735" s="6" t="s">
        <v>31679</v>
      </c>
      <c r="C3735" s="7" t="s">
        <v>44888</v>
      </c>
      <c r="D3735" s="8" t="s">
        <v>6195</v>
      </c>
      <c r="E3735" s="8" t="s">
        <v>31681</v>
      </c>
      <c r="F3735" s="5" t="s">
        <v>44889</v>
      </c>
      <c r="G3735" s="5" t="s">
        <v>44890</v>
      </c>
      <c r="H3735" s="6" t="s">
        <v>19474</v>
      </c>
      <c r="I3735" s="6" t="s">
        <v>19473</v>
      </c>
      <c r="J3735" s="6" t="s">
        <v>19472</v>
      </c>
      <c r="K3735" s="6" t="s">
        <v>44891</v>
      </c>
      <c r="L3735" s="11" t="s">
        <v>31685</v>
      </c>
      <c r="M3735" s="9" t="s">
        <v>36109</v>
      </c>
      <c r="N3735" s="9" t="s">
        <v>10125</v>
      </c>
      <c r="O3735" s="9" t="s">
        <v>1826</v>
      </c>
      <c r="P3735" s="9" t="s">
        <v>31687</v>
      </c>
      <c r="Q3735" s="11" t="s">
        <v>44892</v>
      </c>
      <c r="R3735" s="6" t="s">
        <v>31689</v>
      </c>
      <c r="S3735" s="9" t="s">
        <v>31657</v>
      </c>
    </row>
    <row r="3736" spans="1:19">
      <c r="A3736" s="5" t="s">
        <v>15349</v>
      </c>
      <c r="B3736" s="6" t="s">
        <v>31690</v>
      </c>
      <c r="C3736" s="7" t="s">
        <v>44888</v>
      </c>
      <c r="D3736" s="8" t="s">
        <v>6195</v>
      </c>
      <c r="E3736" s="8" t="s">
        <v>31691</v>
      </c>
      <c r="F3736" s="5" t="s">
        <v>44893</v>
      </c>
      <c r="G3736" s="5" t="s">
        <v>44894</v>
      </c>
      <c r="H3736" s="6" t="s">
        <v>19474</v>
      </c>
      <c r="I3736" s="6" t="s">
        <v>19473</v>
      </c>
      <c r="J3736" s="6" t="s">
        <v>19472</v>
      </c>
      <c r="K3736" s="6" t="s">
        <v>44891</v>
      </c>
      <c r="L3736" s="11" t="s">
        <v>31720</v>
      </c>
      <c r="M3736" s="9" t="s">
        <v>36109</v>
      </c>
      <c r="N3736" s="9" t="s">
        <v>10125</v>
      </c>
      <c r="O3736" s="9" t="s">
        <v>1826</v>
      </c>
      <c r="P3736" s="9" t="s">
        <v>31696</v>
      </c>
      <c r="R3736" s="6" t="s">
        <v>31689</v>
      </c>
      <c r="S3736" s="9" t="s">
        <v>31657</v>
      </c>
    </row>
    <row r="3737" spans="1:19">
      <c r="A3737" s="5" t="s">
        <v>15349</v>
      </c>
      <c r="B3737" s="6" t="s">
        <v>31690</v>
      </c>
      <c r="C3737" s="7" t="s">
        <v>44888</v>
      </c>
      <c r="D3737" s="8" t="s">
        <v>6195</v>
      </c>
      <c r="E3737" s="8" t="s">
        <v>31721</v>
      </c>
      <c r="F3737" s="5" t="s">
        <v>44895</v>
      </c>
      <c r="G3737" s="5" t="s">
        <v>44896</v>
      </c>
      <c r="H3737" s="6" t="s">
        <v>19474</v>
      </c>
      <c r="I3737" s="6" t="s">
        <v>19473</v>
      </c>
      <c r="J3737" s="6" t="s">
        <v>19472</v>
      </c>
      <c r="K3737" s="6" t="s">
        <v>44891</v>
      </c>
      <c r="L3737" s="11" t="s">
        <v>31767</v>
      </c>
      <c r="M3737" s="9" t="s">
        <v>36109</v>
      </c>
      <c r="N3737" s="9" t="s">
        <v>10125</v>
      </c>
      <c r="O3737" s="9" t="s">
        <v>1826</v>
      </c>
      <c r="P3737" s="9" t="s">
        <v>31696</v>
      </c>
      <c r="Q3737" s="11" t="s">
        <v>44892</v>
      </c>
      <c r="R3737" s="6" t="s">
        <v>31689</v>
      </c>
      <c r="S3737" s="9" t="s">
        <v>31657</v>
      </c>
    </row>
    <row r="3738" spans="1:19">
      <c r="A3738" s="5" t="s">
        <v>15349</v>
      </c>
      <c r="B3738" s="6" t="s">
        <v>31690</v>
      </c>
      <c r="C3738" s="7" t="s">
        <v>44888</v>
      </c>
      <c r="D3738" s="8" t="s">
        <v>6195</v>
      </c>
      <c r="E3738" s="8" t="s">
        <v>31835</v>
      </c>
      <c r="F3738" s="5" t="s">
        <v>44897</v>
      </c>
      <c r="G3738" s="5" t="s">
        <v>44898</v>
      </c>
      <c r="H3738" s="6" t="s">
        <v>19474</v>
      </c>
      <c r="I3738" s="6" t="s">
        <v>19473</v>
      </c>
      <c r="J3738" s="6" t="s">
        <v>19472</v>
      </c>
      <c r="K3738" s="6" t="s">
        <v>44891</v>
      </c>
      <c r="L3738" s="11" t="s">
        <v>31839</v>
      </c>
      <c r="M3738" s="9" t="s">
        <v>36109</v>
      </c>
      <c r="N3738" s="9" t="s">
        <v>10125</v>
      </c>
      <c r="O3738" s="9" t="s">
        <v>1826</v>
      </c>
      <c r="P3738" s="9" t="s">
        <v>31696</v>
      </c>
      <c r="Q3738" s="11" t="s">
        <v>44892</v>
      </c>
      <c r="R3738" s="6" t="s">
        <v>31689</v>
      </c>
      <c r="S3738" s="9" t="s">
        <v>31657</v>
      </c>
    </row>
    <row r="3739" spans="1:19">
      <c r="A3739" s="5" t="s">
        <v>15349</v>
      </c>
      <c r="B3739" s="6" t="s">
        <v>31679</v>
      </c>
      <c r="C3739" s="7" t="s">
        <v>44899</v>
      </c>
      <c r="D3739" s="8" t="s">
        <v>6195</v>
      </c>
      <c r="E3739" s="8" t="s">
        <v>31681</v>
      </c>
      <c r="F3739" s="5" t="s">
        <v>44900</v>
      </c>
      <c r="G3739" s="5" t="s">
        <v>44901</v>
      </c>
      <c r="H3739" s="6" t="s">
        <v>19471</v>
      </c>
      <c r="I3739" s="6" t="s">
        <v>13555</v>
      </c>
      <c r="J3739" s="6" t="s">
        <v>19463</v>
      </c>
      <c r="K3739" s="6" t="s">
        <v>44902</v>
      </c>
      <c r="L3739" s="11" t="s">
        <v>31685</v>
      </c>
      <c r="M3739" s="9" t="s">
        <v>36109</v>
      </c>
      <c r="N3739" s="9" t="s">
        <v>10125</v>
      </c>
      <c r="O3739" s="9" t="s">
        <v>1826</v>
      </c>
      <c r="P3739" s="9" t="s">
        <v>31687</v>
      </c>
      <c r="Q3739" s="11" t="s">
        <v>44903</v>
      </c>
      <c r="R3739" s="6" t="s">
        <v>31689</v>
      </c>
      <c r="S3739" s="9" t="s">
        <v>31657</v>
      </c>
    </row>
    <row r="3740" spans="1:19">
      <c r="A3740" s="5" t="s">
        <v>15349</v>
      </c>
      <c r="B3740" s="6" t="s">
        <v>31690</v>
      </c>
      <c r="C3740" s="7" t="s">
        <v>44899</v>
      </c>
      <c r="D3740" s="8" t="s">
        <v>6195</v>
      </c>
      <c r="E3740" s="8" t="s">
        <v>31691</v>
      </c>
      <c r="F3740" s="5" t="s">
        <v>44904</v>
      </c>
      <c r="G3740" s="5" t="s">
        <v>44905</v>
      </c>
      <c r="H3740" s="6" t="s">
        <v>19470</v>
      </c>
      <c r="I3740" s="6" t="s">
        <v>13555</v>
      </c>
      <c r="J3740" s="6" t="s">
        <v>19463</v>
      </c>
      <c r="K3740" s="6" t="s">
        <v>44902</v>
      </c>
      <c r="L3740" s="11" t="s">
        <v>31720</v>
      </c>
      <c r="M3740" s="9" t="s">
        <v>36109</v>
      </c>
      <c r="N3740" s="9" t="s">
        <v>10125</v>
      </c>
      <c r="O3740" s="9" t="s">
        <v>1826</v>
      </c>
      <c r="P3740" s="9" t="s">
        <v>31696</v>
      </c>
      <c r="Q3740" s="11" t="s">
        <v>44903</v>
      </c>
      <c r="R3740" s="6" t="s">
        <v>31689</v>
      </c>
      <c r="S3740" s="9" t="s">
        <v>31657</v>
      </c>
    </row>
    <row r="3741" spans="1:19">
      <c r="A3741" s="5" t="s">
        <v>15349</v>
      </c>
      <c r="B3741" s="6" t="s">
        <v>31690</v>
      </c>
      <c r="C3741" s="7" t="s">
        <v>44899</v>
      </c>
      <c r="D3741" s="8" t="s">
        <v>6195</v>
      </c>
      <c r="E3741" s="8" t="s">
        <v>31806</v>
      </c>
      <c r="F3741" s="5" t="s">
        <v>44906</v>
      </c>
      <c r="G3741" s="5" t="s">
        <v>44907</v>
      </c>
      <c r="H3741" s="6" t="s">
        <v>19469</v>
      </c>
      <c r="I3741" s="6" t="s">
        <v>13555</v>
      </c>
      <c r="J3741" s="6" t="s">
        <v>19468</v>
      </c>
      <c r="K3741" s="6" t="s">
        <v>44902</v>
      </c>
      <c r="L3741" s="11" t="s">
        <v>31767</v>
      </c>
      <c r="M3741" s="9" t="s">
        <v>36109</v>
      </c>
      <c r="N3741" s="9" t="s">
        <v>10125</v>
      </c>
      <c r="O3741" s="9" t="s">
        <v>1826</v>
      </c>
      <c r="P3741" s="9" t="s">
        <v>31696</v>
      </c>
      <c r="Q3741" s="11" t="s">
        <v>44903</v>
      </c>
      <c r="R3741" s="6" t="s">
        <v>31689</v>
      </c>
      <c r="S3741" s="9" t="s">
        <v>31657</v>
      </c>
    </row>
    <row r="3742" spans="1:19">
      <c r="A3742" s="5" t="s">
        <v>15349</v>
      </c>
      <c r="B3742" s="6" t="s">
        <v>31690</v>
      </c>
      <c r="C3742" s="7" t="s">
        <v>44899</v>
      </c>
      <c r="D3742" s="8" t="s">
        <v>6195</v>
      </c>
      <c r="E3742" s="8" t="s">
        <v>31858</v>
      </c>
      <c r="F3742" s="5" t="s">
        <v>44908</v>
      </c>
      <c r="G3742" s="5" t="s">
        <v>44909</v>
      </c>
      <c r="H3742" s="6" t="s">
        <v>19467</v>
      </c>
      <c r="I3742" s="6" t="s">
        <v>19466</v>
      </c>
      <c r="J3742" s="6" t="s">
        <v>19465</v>
      </c>
      <c r="K3742" s="6" t="s">
        <v>44902</v>
      </c>
      <c r="L3742" s="11" t="s">
        <v>32427</v>
      </c>
      <c r="M3742" s="9" t="s">
        <v>36109</v>
      </c>
      <c r="N3742" s="9" t="s">
        <v>10125</v>
      </c>
      <c r="O3742" s="9" t="s">
        <v>2317</v>
      </c>
      <c r="P3742" s="9" t="s">
        <v>31696</v>
      </c>
      <c r="Q3742" s="11" t="s">
        <v>44903</v>
      </c>
      <c r="R3742" s="6" t="s">
        <v>31689</v>
      </c>
      <c r="S3742" s="9" t="s">
        <v>31657</v>
      </c>
    </row>
    <row r="3743" spans="1:19">
      <c r="A3743" s="5" t="s">
        <v>15349</v>
      </c>
      <c r="B3743" s="6" t="s">
        <v>31690</v>
      </c>
      <c r="C3743" s="7" t="s">
        <v>44899</v>
      </c>
      <c r="D3743" s="8" t="s">
        <v>6195</v>
      </c>
      <c r="E3743" s="8" t="s">
        <v>31746</v>
      </c>
      <c r="F3743" s="5" t="s">
        <v>44910</v>
      </c>
      <c r="G3743" s="5" t="s">
        <v>44911</v>
      </c>
      <c r="H3743" s="6" t="s">
        <v>19464</v>
      </c>
      <c r="I3743" s="6" t="s">
        <v>13555</v>
      </c>
      <c r="J3743" s="6" t="s">
        <v>19463</v>
      </c>
      <c r="K3743" s="6" t="s">
        <v>44902</v>
      </c>
      <c r="L3743" s="11" t="s">
        <v>32229</v>
      </c>
      <c r="M3743" s="9" t="s">
        <v>36109</v>
      </c>
      <c r="N3743" s="9" t="s">
        <v>10125</v>
      </c>
      <c r="O3743" s="9" t="s">
        <v>1826</v>
      </c>
      <c r="P3743" s="9" t="s">
        <v>31696</v>
      </c>
      <c r="Q3743" s="11" t="s">
        <v>44903</v>
      </c>
      <c r="R3743" s="6" t="s">
        <v>31689</v>
      </c>
      <c r="S3743" s="9" t="s">
        <v>31657</v>
      </c>
    </row>
    <row r="3744" spans="1:19">
      <c r="A3744" s="5" t="s">
        <v>15349</v>
      </c>
      <c r="B3744" s="6" t="s">
        <v>31679</v>
      </c>
      <c r="C3744" s="7" t="s">
        <v>44912</v>
      </c>
      <c r="D3744" s="8" t="s">
        <v>6195</v>
      </c>
      <c r="E3744" s="8" t="s">
        <v>31681</v>
      </c>
      <c r="F3744" s="5" t="s">
        <v>44913</v>
      </c>
      <c r="G3744" s="5" t="s">
        <v>44914</v>
      </c>
      <c r="H3744" s="6" t="s">
        <v>19462</v>
      </c>
      <c r="I3744" s="6" t="s">
        <v>19461</v>
      </c>
      <c r="J3744" s="6" t="s">
        <v>19460</v>
      </c>
      <c r="K3744" s="6" t="s">
        <v>44915</v>
      </c>
      <c r="L3744" s="11" t="s">
        <v>31685</v>
      </c>
      <c r="M3744" s="9" t="s">
        <v>36109</v>
      </c>
      <c r="N3744" s="9" t="s">
        <v>10125</v>
      </c>
      <c r="O3744" s="9" t="s">
        <v>2317</v>
      </c>
      <c r="P3744" s="9" t="s">
        <v>31687</v>
      </c>
      <c r="Q3744" s="11" t="s">
        <v>44916</v>
      </c>
      <c r="R3744" s="6" t="s">
        <v>31689</v>
      </c>
      <c r="S3744" s="9" t="s">
        <v>31657</v>
      </c>
    </row>
    <row r="3745" spans="1:19">
      <c r="A3745" s="5" t="s">
        <v>15349</v>
      </c>
      <c r="B3745" s="6" t="s">
        <v>31690</v>
      </c>
      <c r="C3745" s="7" t="s">
        <v>44912</v>
      </c>
      <c r="D3745" s="8" t="s">
        <v>6195</v>
      </c>
      <c r="E3745" s="8" t="s">
        <v>31691</v>
      </c>
      <c r="F3745" s="5" t="s">
        <v>44917</v>
      </c>
      <c r="G3745" s="5" t="s">
        <v>44918</v>
      </c>
      <c r="H3745" s="6" t="s">
        <v>19462</v>
      </c>
      <c r="I3745" s="6" t="s">
        <v>19461</v>
      </c>
      <c r="J3745" s="6" t="s">
        <v>19460</v>
      </c>
      <c r="K3745" s="6" t="s">
        <v>44915</v>
      </c>
      <c r="L3745" s="11" t="s">
        <v>31720</v>
      </c>
      <c r="M3745" s="9" t="s">
        <v>36109</v>
      </c>
      <c r="N3745" s="9" t="s">
        <v>10125</v>
      </c>
      <c r="O3745" s="9" t="s">
        <v>2317</v>
      </c>
      <c r="P3745" s="9" t="s">
        <v>31696</v>
      </c>
      <c r="Q3745" s="11" t="s">
        <v>44916</v>
      </c>
      <c r="R3745" s="6" t="s">
        <v>31689</v>
      </c>
      <c r="S3745" s="9" t="s">
        <v>31657</v>
      </c>
    </row>
    <row r="3746" spans="1:19">
      <c r="A3746" s="5" t="s">
        <v>15349</v>
      </c>
      <c r="B3746" s="6" t="s">
        <v>31690</v>
      </c>
      <c r="C3746" s="7" t="s">
        <v>44912</v>
      </c>
      <c r="D3746" s="8" t="s">
        <v>6195</v>
      </c>
      <c r="E3746" s="8" t="s">
        <v>31721</v>
      </c>
      <c r="F3746" s="5" t="s">
        <v>44919</v>
      </c>
      <c r="G3746" s="5" t="s">
        <v>44918</v>
      </c>
      <c r="H3746" s="6" t="s">
        <v>19459</v>
      </c>
      <c r="I3746" s="6" t="s">
        <v>19458</v>
      </c>
      <c r="J3746" s="6" t="s">
        <v>19457</v>
      </c>
      <c r="K3746" s="6" t="s">
        <v>44915</v>
      </c>
      <c r="L3746" s="11" t="s">
        <v>31767</v>
      </c>
      <c r="M3746" s="9" t="s">
        <v>36109</v>
      </c>
      <c r="N3746" s="9" t="s">
        <v>10125</v>
      </c>
      <c r="O3746" s="9" t="s">
        <v>2317</v>
      </c>
      <c r="P3746" s="9" t="s">
        <v>31696</v>
      </c>
      <c r="Q3746" s="11" t="s">
        <v>44916</v>
      </c>
      <c r="R3746" s="6" t="s">
        <v>31689</v>
      </c>
      <c r="S3746" s="9" t="s">
        <v>31657</v>
      </c>
    </row>
    <row r="3747" spans="1:19">
      <c r="A3747" s="5" t="s">
        <v>15349</v>
      </c>
      <c r="B3747" s="6" t="s">
        <v>31690</v>
      </c>
      <c r="C3747" s="7" t="s">
        <v>44912</v>
      </c>
      <c r="D3747" s="8" t="s">
        <v>6195</v>
      </c>
      <c r="E3747" s="8" t="s">
        <v>31697</v>
      </c>
      <c r="F3747" s="5" t="s">
        <v>44920</v>
      </c>
      <c r="G3747" s="5" t="s">
        <v>44921</v>
      </c>
      <c r="H3747" s="6" t="s">
        <v>19459</v>
      </c>
      <c r="I3747" s="6" t="s">
        <v>19458</v>
      </c>
      <c r="J3747" s="6" t="s">
        <v>19457</v>
      </c>
      <c r="K3747" s="6" t="s">
        <v>44915</v>
      </c>
      <c r="L3747" s="11" t="s">
        <v>31839</v>
      </c>
      <c r="M3747" s="9" t="s">
        <v>36109</v>
      </c>
      <c r="N3747" s="9" t="s">
        <v>10125</v>
      </c>
      <c r="O3747" s="9" t="s">
        <v>2317</v>
      </c>
      <c r="P3747" s="9" t="s">
        <v>31696</v>
      </c>
      <c r="Q3747" s="11" t="s">
        <v>44916</v>
      </c>
      <c r="R3747" s="6" t="s">
        <v>31689</v>
      </c>
      <c r="S3747" s="9" t="s">
        <v>31657</v>
      </c>
    </row>
    <row r="3748" spans="1:19">
      <c r="A3748" s="5" t="s">
        <v>15349</v>
      </c>
      <c r="B3748" s="6" t="s">
        <v>31679</v>
      </c>
      <c r="C3748" s="7" t="s">
        <v>44922</v>
      </c>
      <c r="D3748" s="8" t="s">
        <v>6195</v>
      </c>
      <c r="E3748" s="8" t="s">
        <v>31681</v>
      </c>
      <c r="F3748" s="5" t="s">
        <v>44923</v>
      </c>
      <c r="G3748" s="5" t="s">
        <v>44924</v>
      </c>
      <c r="H3748" s="6" t="s">
        <v>19456</v>
      </c>
      <c r="I3748" s="6" t="s">
        <v>19453</v>
      </c>
      <c r="J3748" s="6" t="s">
        <v>19455</v>
      </c>
      <c r="K3748" s="6" t="s">
        <v>44925</v>
      </c>
      <c r="L3748" s="11" t="s">
        <v>31685</v>
      </c>
      <c r="M3748" s="9" t="s">
        <v>36109</v>
      </c>
      <c r="N3748" s="9" t="s">
        <v>10125</v>
      </c>
      <c r="O3748" s="9" t="s">
        <v>1826</v>
      </c>
      <c r="P3748" s="9" t="s">
        <v>31687</v>
      </c>
      <c r="Q3748" s="11" t="s">
        <v>44926</v>
      </c>
      <c r="R3748" s="6" t="s">
        <v>31689</v>
      </c>
      <c r="S3748" s="9" t="s">
        <v>31657</v>
      </c>
    </row>
    <row r="3749" spans="1:19">
      <c r="A3749" s="5" t="s">
        <v>15349</v>
      </c>
      <c r="B3749" s="6" t="s">
        <v>31690</v>
      </c>
      <c r="C3749" s="7" t="s">
        <v>44922</v>
      </c>
      <c r="D3749" s="8" t="s">
        <v>6195</v>
      </c>
      <c r="E3749" s="8" t="s">
        <v>31691</v>
      </c>
      <c r="F3749" s="5" t="s">
        <v>44927</v>
      </c>
      <c r="G3749" s="5" t="s">
        <v>44928</v>
      </c>
      <c r="H3749" s="6" t="s">
        <v>19456</v>
      </c>
      <c r="I3749" s="6" t="s">
        <v>19453</v>
      </c>
      <c r="J3749" s="6" t="s">
        <v>19455</v>
      </c>
      <c r="K3749" s="6" t="s">
        <v>44929</v>
      </c>
      <c r="L3749" s="11" t="s">
        <v>31834</v>
      </c>
      <c r="M3749" s="9" t="s">
        <v>36109</v>
      </c>
      <c r="N3749" s="9" t="s">
        <v>10125</v>
      </c>
      <c r="O3749" s="9" t="s">
        <v>1826</v>
      </c>
      <c r="P3749" s="9" t="s">
        <v>31696</v>
      </c>
      <c r="Q3749" s="11" t="s">
        <v>44926</v>
      </c>
      <c r="R3749" s="6" t="s">
        <v>31689</v>
      </c>
      <c r="S3749" s="9" t="s">
        <v>31657</v>
      </c>
    </row>
    <row r="3750" spans="1:19">
      <c r="A3750" s="5" t="s">
        <v>15349</v>
      </c>
      <c r="B3750" s="6" t="s">
        <v>31690</v>
      </c>
      <c r="C3750" s="7" t="s">
        <v>44922</v>
      </c>
      <c r="D3750" s="8" t="s">
        <v>6195</v>
      </c>
      <c r="E3750" s="8" t="s">
        <v>31726</v>
      </c>
      <c r="F3750" s="5" t="s">
        <v>44930</v>
      </c>
      <c r="G3750" s="5" t="s">
        <v>44931</v>
      </c>
      <c r="H3750" s="6" t="s">
        <v>19454</v>
      </c>
      <c r="I3750" s="6" t="s">
        <v>19453</v>
      </c>
      <c r="J3750" s="6" t="s">
        <v>19452</v>
      </c>
      <c r="K3750" s="6" t="s">
        <v>44932</v>
      </c>
      <c r="L3750" s="11" t="s">
        <v>31839</v>
      </c>
      <c r="M3750" s="9" t="s">
        <v>36109</v>
      </c>
      <c r="N3750" s="9" t="s">
        <v>10125</v>
      </c>
      <c r="O3750" s="9" t="s">
        <v>1826</v>
      </c>
      <c r="P3750" s="9" t="s">
        <v>31696</v>
      </c>
      <c r="Q3750" s="11" t="s">
        <v>44926</v>
      </c>
      <c r="R3750" s="6" t="s">
        <v>31689</v>
      </c>
      <c r="S3750" s="9" t="s">
        <v>31657</v>
      </c>
    </row>
    <row r="3751" spans="1:19">
      <c r="A3751" s="5" t="s">
        <v>15343</v>
      </c>
      <c r="B3751" s="6" t="s">
        <v>31679</v>
      </c>
      <c r="C3751" s="7" t="s">
        <v>44933</v>
      </c>
      <c r="D3751" s="8" t="s">
        <v>6195</v>
      </c>
      <c r="E3751" s="8" t="s">
        <v>31681</v>
      </c>
      <c r="F3751" s="5" t="s">
        <v>44934</v>
      </c>
      <c r="G3751" s="5" t="s">
        <v>44935</v>
      </c>
      <c r="H3751" s="6" t="s">
        <v>19451</v>
      </c>
      <c r="I3751" s="6" t="s">
        <v>15341</v>
      </c>
      <c r="J3751" s="6" t="s">
        <v>19449</v>
      </c>
      <c r="K3751" s="6" t="s">
        <v>44936</v>
      </c>
      <c r="L3751" s="11" t="s">
        <v>31685</v>
      </c>
      <c r="M3751" s="9" t="s">
        <v>31686</v>
      </c>
      <c r="N3751" s="9" t="s">
        <v>11777</v>
      </c>
      <c r="O3751" s="9" t="s">
        <v>2317</v>
      </c>
      <c r="P3751" s="9" t="s">
        <v>31687</v>
      </c>
      <c r="Q3751" s="11" t="s">
        <v>44937</v>
      </c>
      <c r="R3751" s="6" t="s">
        <v>31689</v>
      </c>
      <c r="S3751" s="9" t="s">
        <v>31657</v>
      </c>
    </row>
    <row r="3752" spans="1:19">
      <c r="A3752" s="5" t="s">
        <v>15343</v>
      </c>
      <c r="B3752" s="6" t="s">
        <v>31690</v>
      </c>
      <c r="C3752" s="7" t="s">
        <v>44933</v>
      </c>
      <c r="D3752" s="8" t="s">
        <v>6195</v>
      </c>
      <c r="E3752" s="8" t="s">
        <v>31691</v>
      </c>
      <c r="F3752" s="5" t="s">
        <v>44938</v>
      </c>
      <c r="G3752" s="5" t="s">
        <v>44939</v>
      </c>
      <c r="H3752" s="6" t="s">
        <v>19451</v>
      </c>
      <c r="I3752" s="6" t="s">
        <v>15341</v>
      </c>
      <c r="J3752" s="6" t="s">
        <v>19449</v>
      </c>
      <c r="K3752" s="6" t="s">
        <v>44940</v>
      </c>
      <c r="L3752" s="11" t="s">
        <v>31720</v>
      </c>
      <c r="M3752" s="9" t="s">
        <v>31686</v>
      </c>
      <c r="N3752" s="9" t="s">
        <v>11777</v>
      </c>
      <c r="O3752" s="9" t="s">
        <v>2317</v>
      </c>
      <c r="P3752" s="9" t="s">
        <v>31696</v>
      </c>
      <c r="Q3752" s="11" t="s">
        <v>44937</v>
      </c>
      <c r="R3752" s="6" t="s">
        <v>31689</v>
      </c>
      <c r="S3752" s="9" t="s">
        <v>31657</v>
      </c>
    </row>
    <row r="3753" spans="1:19">
      <c r="A3753" s="5" t="s">
        <v>15343</v>
      </c>
      <c r="B3753" s="6" t="s">
        <v>31690</v>
      </c>
      <c r="C3753" s="7" t="s">
        <v>44933</v>
      </c>
      <c r="D3753" s="8" t="s">
        <v>6195</v>
      </c>
      <c r="E3753" s="8" t="s">
        <v>31835</v>
      </c>
      <c r="F3753" s="5" t="s">
        <v>44941</v>
      </c>
      <c r="G3753" s="5" t="s">
        <v>44942</v>
      </c>
      <c r="H3753" s="6" t="s">
        <v>19450</v>
      </c>
      <c r="I3753" s="6" t="s">
        <v>15341</v>
      </c>
      <c r="J3753" s="6" t="s">
        <v>19449</v>
      </c>
      <c r="K3753" s="6" t="s">
        <v>44943</v>
      </c>
      <c r="L3753" s="11" t="s">
        <v>31949</v>
      </c>
      <c r="M3753" s="9" t="s">
        <v>31686</v>
      </c>
      <c r="N3753" s="9" t="s">
        <v>11777</v>
      </c>
      <c r="O3753" s="9" t="s">
        <v>2317</v>
      </c>
      <c r="P3753" s="9" t="s">
        <v>31696</v>
      </c>
      <c r="Q3753" s="11" t="s">
        <v>44937</v>
      </c>
      <c r="R3753" s="6" t="s">
        <v>31689</v>
      </c>
      <c r="S3753" s="9" t="s">
        <v>31657</v>
      </c>
    </row>
    <row r="3754" spans="1:19">
      <c r="A3754" s="5" t="s">
        <v>15343</v>
      </c>
      <c r="B3754" s="6" t="s">
        <v>31679</v>
      </c>
      <c r="C3754" s="7" t="s">
        <v>44944</v>
      </c>
      <c r="D3754" s="8" t="s">
        <v>6195</v>
      </c>
      <c r="E3754" s="8" t="s">
        <v>31681</v>
      </c>
      <c r="F3754" s="5" t="s">
        <v>44945</v>
      </c>
      <c r="G3754" s="5" t="s">
        <v>44946</v>
      </c>
      <c r="H3754" s="6" t="s">
        <v>19448</v>
      </c>
      <c r="I3754" s="6" t="s">
        <v>15345</v>
      </c>
      <c r="J3754" s="6" t="s">
        <v>19446</v>
      </c>
      <c r="K3754" s="6" t="s">
        <v>44947</v>
      </c>
      <c r="L3754" s="11" t="s">
        <v>31940</v>
      </c>
      <c r="M3754" s="9" t="s">
        <v>31686</v>
      </c>
      <c r="N3754" s="9" t="s">
        <v>11777</v>
      </c>
      <c r="O3754" s="9" t="s">
        <v>2317</v>
      </c>
      <c r="P3754" s="9" t="s">
        <v>31687</v>
      </c>
      <c r="Q3754" s="11" t="s">
        <v>44948</v>
      </c>
      <c r="R3754" s="6" t="s">
        <v>31689</v>
      </c>
      <c r="S3754" s="9" t="s">
        <v>31657</v>
      </c>
    </row>
    <row r="3755" spans="1:19">
      <c r="A3755" s="5" t="s">
        <v>15343</v>
      </c>
      <c r="B3755" s="6" t="s">
        <v>31690</v>
      </c>
      <c r="C3755" s="7" t="s">
        <v>44944</v>
      </c>
      <c r="D3755" s="8" t="s">
        <v>6195</v>
      </c>
      <c r="E3755" s="8" t="s">
        <v>31691</v>
      </c>
      <c r="F3755" s="5" t="s">
        <v>44949</v>
      </c>
      <c r="G3755" s="5" t="s">
        <v>44950</v>
      </c>
      <c r="H3755" s="6" t="s">
        <v>19447</v>
      </c>
      <c r="I3755" s="6" t="s">
        <v>15345</v>
      </c>
      <c r="J3755" s="6" t="s">
        <v>19446</v>
      </c>
      <c r="K3755" s="6" t="s">
        <v>44947</v>
      </c>
      <c r="L3755" s="11" t="s">
        <v>31695</v>
      </c>
      <c r="M3755" s="9" t="s">
        <v>31686</v>
      </c>
      <c r="N3755" s="9" t="s">
        <v>11777</v>
      </c>
      <c r="O3755" s="9" t="s">
        <v>2317</v>
      </c>
      <c r="P3755" s="9" t="s">
        <v>31696</v>
      </c>
      <c r="R3755" s="6" t="s">
        <v>31689</v>
      </c>
      <c r="S3755" s="9" t="s">
        <v>31657</v>
      </c>
    </row>
    <row r="3756" spans="1:19">
      <c r="A3756" s="5" t="s">
        <v>15343</v>
      </c>
      <c r="B3756" s="6" t="s">
        <v>31690</v>
      </c>
      <c r="C3756" s="7" t="s">
        <v>44944</v>
      </c>
      <c r="D3756" s="8" t="s">
        <v>6195</v>
      </c>
      <c r="E3756" s="8" t="s">
        <v>31835</v>
      </c>
      <c r="F3756" s="5" t="s">
        <v>44951</v>
      </c>
      <c r="G3756" s="5" t="s">
        <v>44946</v>
      </c>
      <c r="H3756" s="6" t="s">
        <v>19447</v>
      </c>
      <c r="I3756" s="6" t="s">
        <v>15345</v>
      </c>
      <c r="J3756" s="6" t="s">
        <v>19446</v>
      </c>
      <c r="K3756" s="6" t="s">
        <v>44947</v>
      </c>
      <c r="L3756" s="11" t="s">
        <v>32528</v>
      </c>
      <c r="M3756" s="9" t="s">
        <v>31686</v>
      </c>
      <c r="N3756" s="9" t="s">
        <v>11777</v>
      </c>
      <c r="O3756" s="9" t="s">
        <v>2317</v>
      </c>
      <c r="P3756" s="9" t="s">
        <v>31696</v>
      </c>
      <c r="R3756" s="6" t="s">
        <v>31689</v>
      </c>
      <c r="S3756" s="9" t="s">
        <v>31657</v>
      </c>
    </row>
    <row r="3757" spans="1:19">
      <c r="A3757" s="5" t="s">
        <v>15339</v>
      </c>
      <c r="B3757" s="6" t="s">
        <v>31679</v>
      </c>
      <c r="C3757" s="7" t="s">
        <v>44952</v>
      </c>
      <c r="D3757" s="8" t="s">
        <v>6195</v>
      </c>
      <c r="E3757" s="8" t="s">
        <v>31681</v>
      </c>
      <c r="F3757" s="5" t="s">
        <v>44953</v>
      </c>
      <c r="G3757" s="5" t="s">
        <v>44954</v>
      </c>
      <c r="H3757" s="6" t="s">
        <v>19445</v>
      </c>
      <c r="I3757" s="6" t="s">
        <v>13377</v>
      </c>
      <c r="J3757" s="6" t="s">
        <v>19443</v>
      </c>
      <c r="K3757" s="6" t="s">
        <v>44955</v>
      </c>
      <c r="L3757" s="11" t="s">
        <v>31685</v>
      </c>
      <c r="M3757" s="9" t="s">
        <v>31686</v>
      </c>
      <c r="N3757" s="9" t="s">
        <v>11777</v>
      </c>
      <c r="O3757" s="9" t="s">
        <v>2317</v>
      </c>
      <c r="P3757" s="9" t="s">
        <v>31687</v>
      </c>
      <c r="Q3757" s="11" t="s">
        <v>44956</v>
      </c>
      <c r="R3757" s="6" t="s">
        <v>31689</v>
      </c>
      <c r="S3757" s="9" t="s">
        <v>31657</v>
      </c>
    </row>
    <row r="3758" spans="1:19">
      <c r="A3758" s="5" t="s">
        <v>15339</v>
      </c>
      <c r="B3758" s="6" t="s">
        <v>31690</v>
      </c>
      <c r="C3758" s="7" t="s">
        <v>44952</v>
      </c>
      <c r="D3758" s="8" t="s">
        <v>6195</v>
      </c>
      <c r="E3758" s="8" t="s">
        <v>31759</v>
      </c>
      <c r="F3758" s="5" t="s">
        <v>44957</v>
      </c>
      <c r="G3758" s="5" t="s">
        <v>44958</v>
      </c>
      <c r="H3758" s="6" t="s">
        <v>19444</v>
      </c>
      <c r="I3758" s="6" t="s">
        <v>13377</v>
      </c>
      <c r="J3758" s="6" t="s">
        <v>19443</v>
      </c>
      <c r="K3758" s="6" t="s">
        <v>44959</v>
      </c>
      <c r="L3758" s="11" t="s">
        <v>31720</v>
      </c>
      <c r="M3758" s="9" t="s">
        <v>31686</v>
      </c>
      <c r="N3758" s="9" t="s">
        <v>11777</v>
      </c>
      <c r="O3758" s="9" t="s">
        <v>2317</v>
      </c>
      <c r="P3758" s="9" t="s">
        <v>31696</v>
      </c>
      <c r="Q3758" s="11" t="s">
        <v>44956</v>
      </c>
      <c r="R3758" s="6" t="s">
        <v>31689</v>
      </c>
      <c r="S3758" s="9" t="s">
        <v>31657</v>
      </c>
    </row>
    <row r="3759" spans="1:19">
      <c r="A3759" s="5" t="s">
        <v>15339</v>
      </c>
      <c r="B3759" s="6" t="s">
        <v>31690</v>
      </c>
      <c r="C3759" s="7" t="s">
        <v>44952</v>
      </c>
      <c r="D3759" s="8" t="s">
        <v>6195</v>
      </c>
      <c r="E3759" s="8" t="s">
        <v>31835</v>
      </c>
      <c r="F3759" s="5" t="s">
        <v>44960</v>
      </c>
      <c r="G3759" s="5" t="s">
        <v>44961</v>
      </c>
      <c r="H3759" s="6" t="s">
        <v>19442</v>
      </c>
      <c r="I3759" s="6" t="s">
        <v>13377</v>
      </c>
      <c r="J3759" s="6" t="s">
        <v>19441</v>
      </c>
      <c r="K3759" s="6" t="s">
        <v>44962</v>
      </c>
      <c r="L3759" s="11" t="s">
        <v>31949</v>
      </c>
      <c r="M3759" s="9" t="s">
        <v>31686</v>
      </c>
      <c r="N3759" s="9" t="s">
        <v>11777</v>
      </c>
      <c r="O3759" s="9" t="s">
        <v>2317</v>
      </c>
      <c r="P3759" s="9" t="s">
        <v>31696</v>
      </c>
      <c r="Q3759" s="11" t="s">
        <v>44956</v>
      </c>
      <c r="R3759" s="6" t="s">
        <v>31689</v>
      </c>
      <c r="S3759" s="9" t="s">
        <v>31657</v>
      </c>
    </row>
    <row r="3760" spans="1:19">
      <c r="A3760" s="5" t="s">
        <v>15339</v>
      </c>
      <c r="B3760" s="6" t="s">
        <v>31679</v>
      </c>
      <c r="C3760" s="7" t="s">
        <v>44963</v>
      </c>
      <c r="D3760" s="8" t="s">
        <v>6195</v>
      </c>
      <c r="E3760" s="8" t="s">
        <v>31681</v>
      </c>
      <c r="F3760" s="5" t="s">
        <v>44964</v>
      </c>
      <c r="G3760" s="5" t="s">
        <v>44965</v>
      </c>
      <c r="H3760" s="6" t="s">
        <v>17308</v>
      </c>
      <c r="I3760" s="6" t="s">
        <v>17307</v>
      </c>
      <c r="J3760" s="6" t="s">
        <v>17306</v>
      </c>
      <c r="K3760" s="6" t="s">
        <v>44966</v>
      </c>
      <c r="L3760" s="11" t="s">
        <v>31685</v>
      </c>
      <c r="M3760" s="9" t="s">
        <v>31686</v>
      </c>
      <c r="N3760" s="9" t="s">
        <v>11777</v>
      </c>
      <c r="O3760" s="9" t="s">
        <v>2317</v>
      </c>
      <c r="P3760" s="9" t="s">
        <v>31687</v>
      </c>
      <c r="Q3760" s="11" t="s">
        <v>44967</v>
      </c>
      <c r="R3760" s="6" t="s">
        <v>31689</v>
      </c>
      <c r="S3760" s="9" t="s">
        <v>31657</v>
      </c>
    </row>
    <row r="3761" spans="1:19">
      <c r="A3761" s="5" t="s">
        <v>15339</v>
      </c>
      <c r="B3761" s="6" t="s">
        <v>31690</v>
      </c>
      <c r="C3761" s="7" t="s">
        <v>44963</v>
      </c>
      <c r="D3761" s="8" t="s">
        <v>6195</v>
      </c>
      <c r="E3761" s="8" t="s">
        <v>31691</v>
      </c>
      <c r="F3761" s="5" t="s">
        <v>44968</v>
      </c>
      <c r="G3761" s="5" t="s">
        <v>44969</v>
      </c>
      <c r="H3761" s="6" t="s">
        <v>19440</v>
      </c>
      <c r="I3761" s="6" t="s">
        <v>17307</v>
      </c>
      <c r="J3761" s="6" t="s">
        <v>19439</v>
      </c>
      <c r="K3761" s="6" t="s">
        <v>44970</v>
      </c>
      <c r="L3761" s="11" t="s">
        <v>31695</v>
      </c>
      <c r="M3761" s="9" t="s">
        <v>31686</v>
      </c>
      <c r="N3761" s="9" t="s">
        <v>11777</v>
      </c>
      <c r="O3761" s="9" t="s">
        <v>2317</v>
      </c>
      <c r="P3761" s="9" t="s">
        <v>31696</v>
      </c>
      <c r="Q3761" s="11" t="s">
        <v>44967</v>
      </c>
      <c r="R3761" s="6" t="s">
        <v>31689</v>
      </c>
      <c r="S3761" s="9" t="s">
        <v>31657</v>
      </c>
    </row>
    <row r="3762" spans="1:19">
      <c r="A3762" s="5" t="s">
        <v>15339</v>
      </c>
      <c r="B3762" s="6" t="s">
        <v>31690</v>
      </c>
      <c r="C3762" s="7" t="s">
        <v>44963</v>
      </c>
      <c r="D3762" s="8" t="s">
        <v>6195</v>
      </c>
      <c r="E3762" s="8" t="s">
        <v>31697</v>
      </c>
      <c r="F3762" s="5" t="s">
        <v>44971</v>
      </c>
      <c r="G3762" s="5" t="s">
        <v>44972</v>
      </c>
      <c r="H3762" s="6" t="s">
        <v>19438</v>
      </c>
      <c r="I3762" s="6" t="s">
        <v>19437</v>
      </c>
      <c r="J3762" s="6" t="s">
        <v>19436</v>
      </c>
      <c r="K3762" s="6" t="s">
        <v>44973</v>
      </c>
      <c r="L3762" s="11" t="s">
        <v>31700</v>
      </c>
      <c r="M3762" s="9" t="s">
        <v>31686</v>
      </c>
      <c r="N3762" s="9" t="s">
        <v>11777</v>
      </c>
      <c r="O3762" s="9" t="s">
        <v>2317</v>
      </c>
      <c r="P3762" s="9" t="s">
        <v>31696</v>
      </c>
      <c r="Q3762" s="11" t="s">
        <v>44967</v>
      </c>
      <c r="R3762" s="6" t="s">
        <v>31689</v>
      </c>
      <c r="S3762" s="9" t="s">
        <v>31657</v>
      </c>
    </row>
    <row r="3763" spans="1:19">
      <c r="A3763" s="5" t="s">
        <v>15339</v>
      </c>
      <c r="B3763" s="6" t="s">
        <v>31679</v>
      </c>
      <c r="C3763" s="7" t="s">
        <v>44974</v>
      </c>
      <c r="D3763" s="8" t="s">
        <v>6195</v>
      </c>
      <c r="E3763" s="8" t="s">
        <v>31681</v>
      </c>
      <c r="F3763" s="5" t="s">
        <v>44975</v>
      </c>
      <c r="G3763" s="5" t="s">
        <v>44976</v>
      </c>
      <c r="H3763" s="6" t="s">
        <v>19435</v>
      </c>
      <c r="I3763" s="6" t="s">
        <v>13874</v>
      </c>
      <c r="J3763" s="6" t="s">
        <v>19434</v>
      </c>
      <c r="K3763" s="6" t="s">
        <v>44977</v>
      </c>
      <c r="L3763" s="11" t="s">
        <v>31685</v>
      </c>
      <c r="M3763" s="9" t="s">
        <v>31686</v>
      </c>
      <c r="N3763" s="9" t="s">
        <v>11777</v>
      </c>
      <c r="O3763" s="9" t="s">
        <v>2317</v>
      </c>
      <c r="P3763" s="9" t="s">
        <v>31687</v>
      </c>
      <c r="Q3763" s="11" t="s">
        <v>44978</v>
      </c>
      <c r="R3763" s="6" t="s">
        <v>31689</v>
      </c>
      <c r="S3763" s="9" t="s">
        <v>31657</v>
      </c>
    </row>
    <row r="3764" spans="1:19">
      <c r="A3764" s="5" t="s">
        <v>15339</v>
      </c>
      <c r="B3764" s="6" t="s">
        <v>31690</v>
      </c>
      <c r="C3764" s="7" t="s">
        <v>44974</v>
      </c>
      <c r="D3764" s="8" t="s">
        <v>6195</v>
      </c>
      <c r="E3764" s="8" t="s">
        <v>31691</v>
      </c>
      <c r="F3764" s="5" t="s">
        <v>44979</v>
      </c>
      <c r="G3764" s="5" t="s">
        <v>44980</v>
      </c>
      <c r="H3764" s="6" t="s">
        <v>19433</v>
      </c>
      <c r="I3764" s="6" t="s">
        <v>13874</v>
      </c>
      <c r="J3764" s="6" t="s">
        <v>19432</v>
      </c>
      <c r="K3764" s="6" t="s">
        <v>44981</v>
      </c>
      <c r="L3764" s="11" t="s">
        <v>31720</v>
      </c>
      <c r="M3764" s="9" t="s">
        <v>31686</v>
      </c>
      <c r="N3764" s="9" t="s">
        <v>11777</v>
      </c>
      <c r="O3764" s="9" t="s">
        <v>2317</v>
      </c>
      <c r="P3764" s="9" t="s">
        <v>31696</v>
      </c>
      <c r="Q3764" s="11" t="s">
        <v>44978</v>
      </c>
      <c r="R3764" s="6" t="s">
        <v>31689</v>
      </c>
      <c r="S3764" s="9" t="s">
        <v>31657</v>
      </c>
    </row>
    <row r="3765" spans="1:19">
      <c r="A3765" s="5" t="s">
        <v>15339</v>
      </c>
      <c r="B3765" s="6" t="s">
        <v>31690</v>
      </c>
      <c r="C3765" s="7" t="s">
        <v>44974</v>
      </c>
      <c r="D3765" s="8" t="s">
        <v>6195</v>
      </c>
      <c r="E3765" s="8" t="s">
        <v>31726</v>
      </c>
      <c r="F3765" s="5" t="s">
        <v>44982</v>
      </c>
      <c r="G3765" s="5" t="s">
        <v>44983</v>
      </c>
      <c r="H3765" s="6" t="s">
        <v>19431</v>
      </c>
      <c r="I3765" s="6" t="s">
        <v>13874</v>
      </c>
      <c r="J3765" s="6" t="s">
        <v>19430</v>
      </c>
      <c r="K3765" s="6" t="s">
        <v>44984</v>
      </c>
      <c r="L3765" s="11" t="s">
        <v>31949</v>
      </c>
      <c r="M3765" s="9" t="s">
        <v>31686</v>
      </c>
      <c r="N3765" s="9" t="s">
        <v>11777</v>
      </c>
      <c r="O3765" s="9" t="s">
        <v>2317</v>
      </c>
      <c r="P3765" s="9" t="s">
        <v>31696</v>
      </c>
      <c r="Q3765" s="11" t="s">
        <v>44978</v>
      </c>
      <c r="R3765" s="6" t="s">
        <v>31689</v>
      </c>
      <c r="S3765" s="9" t="s">
        <v>31657</v>
      </c>
    </row>
    <row r="3766" spans="1:19">
      <c r="A3766" s="5" t="s">
        <v>15334</v>
      </c>
      <c r="B3766" s="6" t="s">
        <v>31679</v>
      </c>
      <c r="C3766" s="7" t="s">
        <v>44985</v>
      </c>
      <c r="D3766" s="8" t="s">
        <v>6195</v>
      </c>
      <c r="E3766" s="8" t="s">
        <v>31681</v>
      </c>
      <c r="F3766" s="5" t="s">
        <v>44986</v>
      </c>
      <c r="G3766" s="5" t="s">
        <v>44987</v>
      </c>
      <c r="H3766" s="6" t="s">
        <v>19429</v>
      </c>
      <c r="I3766" s="6" t="s">
        <v>13563</v>
      </c>
      <c r="J3766" s="6" t="s">
        <v>19428</v>
      </c>
      <c r="K3766" s="6" t="s">
        <v>44988</v>
      </c>
      <c r="L3766" s="11" t="s">
        <v>31685</v>
      </c>
      <c r="M3766" s="9" t="s">
        <v>31686</v>
      </c>
      <c r="N3766" s="9" t="s">
        <v>11777</v>
      </c>
      <c r="O3766" s="9" t="s">
        <v>2317</v>
      </c>
      <c r="P3766" s="9" t="s">
        <v>31687</v>
      </c>
      <c r="Q3766" s="11" t="s">
        <v>44989</v>
      </c>
      <c r="R3766" s="6" t="s">
        <v>31689</v>
      </c>
      <c r="S3766" s="9" t="s">
        <v>31657</v>
      </c>
    </row>
    <row r="3767" spans="1:19">
      <c r="A3767" s="5" t="s">
        <v>15334</v>
      </c>
      <c r="B3767" s="6" t="s">
        <v>31690</v>
      </c>
      <c r="C3767" s="7" t="s">
        <v>44985</v>
      </c>
      <c r="D3767" s="8" t="s">
        <v>6195</v>
      </c>
      <c r="E3767" s="8" t="s">
        <v>31691</v>
      </c>
      <c r="F3767" s="5" t="s">
        <v>44990</v>
      </c>
      <c r="G3767" s="5" t="s">
        <v>44991</v>
      </c>
      <c r="H3767" s="6" t="s">
        <v>19427</v>
      </c>
      <c r="I3767" s="6" t="s">
        <v>13563</v>
      </c>
      <c r="J3767" s="6" t="s">
        <v>19426</v>
      </c>
      <c r="K3767" s="6" t="s">
        <v>44988</v>
      </c>
      <c r="L3767" s="11" t="s">
        <v>43331</v>
      </c>
      <c r="M3767" s="9" t="s">
        <v>31686</v>
      </c>
      <c r="N3767" s="9" t="s">
        <v>11777</v>
      </c>
      <c r="O3767" s="9" t="s">
        <v>2317</v>
      </c>
      <c r="P3767" s="9" t="s">
        <v>31696</v>
      </c>
      <c r="Q3767" s="11" t="s">
        <v>44989</v>
      </c>
      <c r="R3767" s="6" t="s">
        <v>31689</v>
      </c>
      <c r="S3767" s="9" t="s">
        <v>31657</v>
      </c>
    </row>
    <row r="3768" spans="1:19">
      <c r="A3768" s="5" t="s">
        <v>15334</v>
      </c>
      <c r="B3768" s="6" t="s">
        <v>31690</v>
      </c>
      <c r="C3768" s="7" t="s">
        <v>44985</v>
      </c>
      <c r="D3768" s="8" t="s">
        <v>6195</v>
      </c>
      <c r="E3768" s="8" t="s">
        <v>31806</v>
      </c>
      <c r="F3768" s="5" t="s">
        <v>44992</v>
      </c>
      <c r="G3768" s="5" t="s">
        <v>44993</v>
      </c>
      <c r="H3768" s="6" t="s">
        <v>19425</v>
      </c>
      <c r="I3768" s="6" t="s">
        <v>13563</v>
      </c>
      <c r="J3768" s="6" t="s">
        <v>19424</v>
      </c>
      <c r="K3768" s="6" t="s">
        <v>44994</v>
      </c>
      <c r="L3768" s="11" t="s">
        <v>44995</v>
      </c>
      <c r="M3768" s="9" t="s">
        <v>31686</v>
      </c>
      <c r="N3768" s="9" t="s">
        <v>11777</v>
      </c>
      <c r="O3768" s="9" t="s">
        <v>2317</v>
      </c>
      <c r="P3768" s="9" t="s">
        <v>31696</v>
      </c>
      <c r="Q3768" s="11" t="s">
        <v>44989</v>
      </c>
      <c r="R3768" s="6" t="s">
        <v>31689</v>
      </c>
      <c r="S3768" s="9" t="s">
        <v>31657</v>
      </c>
    </row>
    <row r="3769" spans="1:19">
      <c r="A3769" s="5" t="s">
        <v>15334</v>
      </c>
      <c r="B3769" s="6" t="s">
        <v>31690</v>
      </c>
      <c r="C3769" s="7" t="s">
        <v>44985</v>
      </c>
      <c r="D3769" s="8" t="s">
        <v>6195</v>
      </c>
      <c r="E3769" s="8" t="s">
        <v>31746</v>
      </c>
      <c r="F3769" s="5" t="s">
        <v>44996</v>
      </c>
      <c r="G3769" s="5" t="s">
        <v>44997</v>
      </c>
      <c r="H3769" s="6" t="s">
        <v>19423</v>
      </c>
      <c r="I3769" s="6" t="s">
        <v>17636</v>
      </c>
      <c r="J3769" s="6" t="s">
        <v>19422</v>
      </c>
      <c r="K3769" s="6" t="s">
        <v>44998</v>
      </c>
      <c r="L3769" s="11" t="s">
        <v>31750</v>
      </c>
      <c r="M3769" s="9" t="s">
        <v>31686</v>
      </c>
      <c r="N3769" s="9" t="s">
        <v>11777</v>
      </c>
      <c r="O3769" s="9" t="s">
        <v>2317</v>
      </c>
      <c r="P3769" s="9" t="s">
        <v>31696</v>
      </c>
      <c r="Q3769" s="11" t="s">
        <v>44989</v>
      </c>
      <c r="R3769" s="6" t="s">
        <v>31689</v>
      </c>
      <c r="S3769" s="9" t="s">
        <v>31657</v>
      </c>
    </row>
    <row r="3770" spans="1:19">
      <c r="A3770" s="5" t="s">
        <v>15334</v>
      </c>
      <c r="B3770" s="6" t="s">
        <v>31690</v>
      </c>
      <c r="C3770" s="7" t="s">
        <v>44985</v>
      </c>
      <c r="D3770" s="8" t="s">
        <v>6195</v>
      </c>
      <c r="E3770" s="8" t="s">
        <v>31751</v>
      </c>
      <c r="F3770" s="5" t="s">
        <v>44999</v>
      </c>
      <c r="G3770" s="5" t="s">
        <v>45000</v>
      </c>
      <c r="H3770" s="6" t="s">
        <v>19421</v>
      </c>
      <c r="I3770" s="6" t="s">
        <v>13563</v>
      </c>
      <c r="J3770" s="6" t="s">
        <v>19420</v>
      </c>
      <c r="K3770" s="6" t="s">
        <v>45001</v>
      </c>
      <c r="L3770" s="11" t="s">
        <v>32679</v>
      </c>
      <c r="M3770" s="9" t="s">
        <v>31686</v>
      </c>
      <c r="N3770" s="9" t="s">
        <v>11777</v>
      </c>
      <c r="O3770" s="9" t="s">
        <v>2317</v>
      </c>
      <c r="P3770" s="9" t="s">
        <v>31696</v>
      </c>
      <c r="Q3770" s="11" t="s">
        <v>44989</v>
      </c>
      <c r="R3770" s="6" t="s">
        <v>31689</v>
      </c>
      <c r="S3770" s="9" t="s">
        <v>31657</v>
      </c>
    </row>
    <row r="3771" spans="1:19">
      <c r="A3771" s="5" t="s">
        <v>15334</v>
      </c>
      <c r="B3771" s="6" t="s">
        <v>31690</v>
      </c>
      <c r="C3771" s="7" t="s">
        <v>44985</v>
      </c>
      <c r="D3771" s="8" t="s">
        <v>6195</v>
      </c>
      <c r="E3771" s="8" t="s">
        <v>31731</v>
      </c>
      <c r="F3771" s="5" t="s">
        <v>45002</v>
      </c>
      <c r="G3771" s="5" t="s">
        <v>45003</v>
      </c>
      <c r="H3771" s="6" t="s">
        <v>19419</v>
      </c>
      <c r="I3771" s="6" t="s">
        <v>13563</v>
      </c>
      <c r="J3771" s="6" t="s">
        <v>19418</v>
      </c>
      <c r="K3771" s="6" t="s">
        <v>45004</v>
      </c>
      <c r="L3771" s="11" t="s">
        <v>32257</v>
      </c>
      <c r="M3771" s="9" t="s">
        <v>31686</v>
      </c>
      <c r="N3771" s="9" t="s">
        <v>11777</v>
      </c>
      <c r="O3771" s="9" t="s">
        <v>2317</v>
      </c>
      <c r="P3771" s="9" t="s">
        <v>31696</v>
      </c>
      <c r="Q3771" s="11" t="s">
        <v>44989</v>
      </c>
      <c r="R3771" s="6" t="s">
        <v>31689</v>
      </c>
      <c r="S3771" s="9" t="s">
        <v>31657</v>
      </c>
    </row>
    <row r="3772" spans="1:19">
      <c r="A3772" s="5" t="s">
        <v>15334</v>
      </c>
      <c r="B3772" s="6" t="s">
        <v>31690</v>
      </c>
      <c r="C3772" s="7" t="s">
        <v>44985</v>
      </c>
      <c r="D3772" s="8" t="s">
        <v>6195</v>
      </c>
      <c r="E3772" s="8" t="s">
        <v>32274</v>
      </c>
      <c r="F3772" s="5" t="s">
        <v>45005</v>
      </c>
      <c r="G3772" s="5" t="s">
        <v>45006</v>
      </c>
      <c r="H3772" s="6" t="s">
        <v>19417</v>
      </c>
      <c r="I3772" s="6" t="s">
        <v>13563</v>
      </c>
      <c r="J3772" s="6" t="s">
        <v>19416</v>
      </c>
      <c r="K3772" s="6" t="s">
        <v>45007</v>
      </c>
      <c r="L3772" s="11" t="s">
        <v>31797</v>
      </c>
      <c r="M3772" s="9" t="s">
        <v>31686</v>
      </c>
      <c r="N3772" s="9" t="s">
        <v>11777</v>
      </c>
      <c r="O3772" s="9" t="s">
        <v>1826</v>
      </c>
      <c r="P3772" s="9" t="s">
        <v>31696</v>
      </c>
      <c r="R3772" s="6" t="s">
        <v>31689</v>
      </c>
      <c r="S3772" s="9" t="s">
        <v>31657</v>
      </c>
    </row>
    <row r="3773" spans="1:19">
      <c r="A3773" s="5" t="s">
        <v>15331</v>
      </c>
      <c r="B3773" s="6" t="s">
        <v>31679</v>
      </c>
      <c r="C3773" s="7" t="s">
        <v>45008</v>
      </c>
      <c r="D3773" s="8" t="s">
        <v>6195</v>
      </c>
      <c r="E3773" s="8" t="s">
        <v>31681</v>
      </c>
      <c r="F3773" s="5" t="s">
        <v>45009</v>
      </c>
      <c r="G3773" s="5" t="s">
        <v>45010</v>
      </c>
      <c r="H3773" s="6" t="s">
        <v>19415</v>
      </c>
      <c r="I3773" s="6" t="s">
        <v>13659</v>
      </c>
      <c r="J3773" s="6" t="s">
        <v>19414</v>
      </c>
      <c r="K3773" s="6" t="s">
        <v>45011</v>
      </c>
      <c r="L3773" s="11" t="s">
        <v>31685</v>
      </c>
      <c r="M3773" s="9" t="s">
        <v>32055</v>
      </c>
      <c r="N3773" s="9" t="s">
        <v>12666</v>
      </c>
      <c r="O3773" s="9" t="s">
        <v>1826</v>
      </c>
      <c r="P3773" s="9" t="s">
        <v>31687</v>
      </c>
      <c r="Q3773" s="11" t="s">
        <v>45012</v>
      </c>
      <c r="R3773" s="6" t="s">
        <v>31689</v>
      </c>
      <c r="S3773" s="9" t="s">
        <v>31657</v>
      </c>
    </row>
    <row r="3774" spans="1:19">
      <c r="A3774" s="5" t="s">
        <v>15331</v>
      </c>
      <c r="B3774" s="6" t="s">
        <v>31690</v>
      </c>
      <c r="C3774" s="7" t="s">
        <v>45008</v>
      </c>
      <c r="D3774" s="8" t="s">
        <v>6195</v>
      </c>
      <c r="E3774" s="8" t="s">
        <v>31845</v>
      </c>
      <c r="F3774" s="5" t="s">
        <v>45013</v>
      </c>
      <c r="G3774" s="5" t="s">
        <v>45014</v>
      </c>
      <c r="H3774" s="6" t="s">
        <v>19415</v>
      </c>
      <c r="I3774" s="6" t="s">
        <v>13659</v>
      </c>
      <c r="J3774" s="6" t="s">
        <v>19414</v>
      </c>
      <c r="K3774" s="6" t="s">
        <v>45015</v>
      </c>
      <c r="L3774" s="11" t="s">
        <v>31720</v>
      </c>
      <c r="M3774" s="9" t="s">
        <v>32055</v>
      </c>
      <c r="N3774" s="9" t="s">
        <v>12666</v>
      </c>
      <c r="O3774" s="9" t="s">
        <v>1826</v>
      </c>
      <c r="P3774" s="9" t="s">
        <v>31696</v>
      </c>
      <c r="Q3774" s="11" t="s">
        <v>45016</v>
      </c>
      <c r="R3774" s="6" t="s">
        <v>31689</v>
      </c>
      <c r="S3774" s="9" t="s">
        <v>31657</v>
      </c>
    </row>
    <row r="3775" spans="1:19">
      <c r="A3775" s="5" t="s">
        <v>15331</v>
      </c>
      <c r="B3775" s="6" t="s">
        <v>31690</v>
      </c>
      <c r="C3775" s="7" t="s">
        <v>45008</v>
      </c>
      <c r="D3775" s="8" t="s">
        <v>6195</v>
      </c>
      <c r="E3775" s="8" t="s">
        <v>31721</v>
      </c>
      <c r="F3775" s="5" t="s">
        <v>45017</v>
      </c>
      <c r="G3775" s="5" t="s">
        <v>45014</v>
      </c>
      <c r="H3775" s="6" t="s">
        <v>19413</v>
      </c>
      <c r="I3775" s="6" t="s">
        <v>13659</v>
      </c>
      <c r="J3775" s="6" t="s">
        <v>19412</v>
      </c>
      <c r="K3775" s="6" t="s">
        <v>45018</v>
      </c>
      <c r="L3775" s="11" t="s">
        <v>31767</v>
      </c>
      <c r="M3775" s="9" t="s">
        <v>32055</v>
      </c>
      <c r="N3775" s="9" t="s">
        <v>12666</v>
      </c>
      <c r="O3775" s="9" t="s">
        <v>1826</v>
      </c>
      <c r="P3775" s="9" t="s">
        <v>31696</v>
      </c>
      <c r="Q3775" s="11" t="s">
        <v>45019</v>
      </c>
      <c r="R3775" s="6" t="s">
        <v>31689</v>
      </c>
      <c r="S3775" s="9" t="s">
        <v>31657</v>
      </c>
    </row>
    <row r="3776" spans="1:19">
      <c r="A3776" s="5" t="s">
        <v>15331</v>
      </c>
      <c r="B3776" s="6" t="s">
        <v>31690</v>
      </c>
      <c r="C3776" s="7" t="s">
        <v>45008</v>
      </c>
      <c r="D3776" s="8" t="s">
        <v>6195</v>
      </c>
      <c r="E3776" s="8" t="s">
        <v>31858</v>
      </c>
      <c r="F3776" s="5" t="s">
        <v>45020</v>
      </c>
      <c r="G3776" s="5" t="s">
        <v>45021</v>
      </c>
      <c r="H3776" s="6" t="s">
        <v>19411</v>
      </c>
      <c r="I3776" s="6" t="s">
        <v>13659</v>
      </c>
      <c r="J3776" s="6" t="s">
        <v>19410</v>
      </c>
      <c r="K3776" s="6" t="s">
        <v>45022</v>
      </c>
      <c r="L3776" s="11" t="s">
        <v>31862</v>
      </c>
      <c r="M3776" s="9" t="s">
        <v>32055</v>
      </c>
      <c r="N3776" s="9" t="s">
        <v>12666</v>
      </c>
      <c r="O3776" s="9" t="s">
        <v>1826</v>
      </c>
      <c r="P3776" s="9" t="s">
        <v>31696</v>
      </c>
      <c r="Q3776" s="11" t="s">
        <v>45023</v>
      </c>
      <c r="R3776" s="6" t="s">
        <v>31689</v>
      </c>
      <c r="S3776" s="9" t="s">
        <v>31657</v>
      </c>
    </row>
    <row r="3777" spans="1:19">
      <c r="A3777" s="5" t="s">
        <v>15331</v>
      </c>
      <c r="B3777" s="6" t="s">
        <v>31690</v>
      </c>
      <c r="C3777" s="7" t="s">
        <v>45008</v>
      </c>
      <c r="D3777" s="8" t="s">
        <v>6195</v>
      </c>
      <c r="E3777" s="8" t="s">
        <v>31746</v>
      </c>
      <c r="F3777" s="5" t="s">
        <v>45024</v>
      </c>
      <c r="G3777" s="5" t="s">
        <v>45025</v>
      </c>
      <c r="H3777" s="6" t="s">
        <v>19409</v>
      </c>
      <c r="I3777" s="6" t="s">
        <v>13659</v>
      </c>
      <c r="J3777" s="6" t="s">
        <v>19408</v>
      </c>
      <c r="K3777" s="6" t="s">
        <v>45026</v>
      </c>
      <c r="L3777" s="11" t="s">
        <v>31864</v>
      </c>
      <c r="M3777" s="9" t="s">
        <v>32055</v>
      </c>
      <c r="N3777" s="9" t="s">
        <v>12666</v>
      </c>
      <c r="O3777" s="9" t="s">
        <v>1826</v>
      </c>
      <c r="P3777" s="9" t="s">
        <v>31696</v>
      </c>
      <c r="Q3777" s="11" t="s">
        <v>45027</v>
      </c>
      <c r="R3777" s="6" t="s">
        <v>31689</v>
      </c>
      <c r="S3777" s="9" t="s">
        <v>31657</v>
      </c>
    </row>
    <row r="3778" spans="1:19">
      <c r="A3778" s="5" t="s">
        <v>15331</v>
      </c>
      <c r="B3778" s="6" t="s">
        <v>31679</v>
      </c>
      <c r="C3778" s="7" t="s">
        <v>45028</v>
      </c>
      <c r="D3778" s="8" t="s">
        <v>6195</v>
      </c>
      <c r="E3778" s="8" t="s">
        <v>31681</v>
      </c>
      <c r="F3778" s="5" t="s">
        <v>45029</v>
      </c>
      <c r="G3778" s="5" t="s">
        <v>45030</v>
      </c>
      <c r="H3778" s="6" t="s">
        <v>19407</v>
      </c>
      <c r="I3778" s="6" t="s">
        <v>19402</v>
      </c>
      <c r="J3778" s="6" t="s">
        <v>19406</v>
      </c>
      <c r="K3778" s="6" t="s">
        <v>45031</v>
      </c>
      <c r="L3778" s="11" t="s">
        <v>31685</v>
      </c>
      <c r="M3778" s="9" t="s">
        <v>31686</v>
      </c>
      <c r="N3778" s="9" t="s">
        <v>11777</v>
      </c>
      <c r="O3778" s="9" t="s">
        <v>1826</v>
      </c>
      <c r="P3778" s="9" t="s">
        <v>31687</v>
      </c>
      <c r="Q3778" s="11" t="s">
        <v>45032</v>
      </c>
      <c r="R3778" s="6" t="s">
        <v>31689</v>
      </c>
      <c r="S3778" s="9" t="s">
        <v>31657</v>
      </c>
    </row>
    <row r="3779" spans="1:19">
      <c r="A3779" s="5" t="s">
        <v>15331</v>
      </c>
      <c r="B3779" s="6" t="s">
        <v>31690</v>
      </c>
      <c r="C3779" s="7" t="s">
        <v>45028</v>
      </c>
      <c r="D3779" s="8" t="s">
        <v>6195</v>
      </c>
      <c r="E3779" s="8" t="s">
        <v>32480</v>
      </c>
      <c r="F3779" s="5" t="s">
        <v>45033</v>
      </c>
      <c r="G3779" s="5" t="s">
        <v>45034</v>
      </c>
      <c r="H3779" s="6" t="s">
        <v>19405</v>
      </c>
      <c r="I3779" s="6" t="s">
        <v>19402</v>
      </c>
      <c r="J3779" s="6" t="s">
        <v>19404</v>
      </c>
      <c r="K3779" s="6" t="s">
        <v>45035</v>
      </c>
      <c r="L3779" s="11" t="s">
        <v>31720</v>
      </c>
      <c r="M3779" s="9" t="s">
        <v>31686</v>
      </c>
      <c r="N3779" s="9" t="s">
        <v>11777</v>
      </c>
      <c r="O3779" s="9" t="s">
        <v>1826</v>
      </c>
      <c r="P3779" s="9" t="s">
        <v>31696</v>
      </c>
      <c r="Q3779" s="11" t="s">
        <v>45032</v>
      </c>
      <c r="R3779" s="6" t="s">
        <v>31689</v>
      </c>
      <c r="S3779" s="9" t="s">
        <v>31657</v>
      </c>
    </row>
    <row r="3780" spans="1:19">
      <c r="A3780" s="5" t="s">
        <v>15331</v>
      </c>
      <c r="B3780" s="6" t="s">
        <v>31690</v>
      </c>
      <c r="C3780" s="7" t="s">
        <v>45028</v>
      </c>
      <c r="D3780" s="8" t="s">
        <v>6195</v>
      </c>
      <c r="E3780" s="8" t="s">
        <v>31721</v>
      </c>
      <c r="F3780" s="5" t="s">
        <v>45036</v>
      </c>
      <c r="G3780" s="5" t="s">
        <v>45034</v>
      </c>
      <c r="H3780" s="6" t="s">
        <v>19405</v>
      </c>
      <c r="I3780" s="6" t="s">
        <v>19402</v>
      </c>
      <c r="J3780" s="6" t="s">
        <v>19404</v>
      </c>
      <c r="K3780" s="6" t="s">
        <v>45035</v>
      </c>
      <c r="L3780" s="11" t="s">
        <v>32061</v>
      </c>
      <c r="M3780" s="9" t="s">
        <v>31686</v>
      </c>
      <c r="N3780" s="9" t="s">
        <v>11777</v>
      </c>
      <c r="O3780" s="9" t="s">
        <v>1826</v>
      </c>
      <c r="P3780" s="9" t="s">
        <v>31696</v>
      </c>
      <c r="Q3780" s="11" t="s">
        <v>45032</v>
      </c>
      <c r="R3780" s="6" t="s">
        <v>31689</v>
      </c>
      <c r="S3780" s="9" t="s">
        <v>31657</v>
      </c>
    </row>
    <row r="3781" spans="1:19">
      <c r="A3781" s="5" t="s">
        <v>15331</v>
      </c>
      <c r="B3781" s="6" t="s">
        <v>31690</v>
      </c>
      <c r="C3781" s="7" t="s">
        <v>45028</v>
      </c>
      <c r="D3781" s="8" t="s">
        <v>6195</v>
      </c>
      <c r="E3781" s="8" t="s">
        <v>31858</v>
      </c>
      <c r="F3781" s="5" t="s">
        <v>45037</v>
      </c>
      <c r="G3781" s="5" t="s">
        <v>45034</v>
      </c>
      <c r="H3781" s="6" t="s">
        <v>19403</v>
      </c>
      <c r="I3781" s="6" t="s">
        <v>19402</v>
      </c>
      <c r="J3781" s="6" t="s">
        <v>19401</v>
      </c>
      <c r="K3781" s="6" t="s">
        <v>45038</v>
      </c>
      <c r="L3781" s="11" t="s">
        <v>31700</v>
      </c>
      <c r="M3781" s="9" t="s">
        <v>31686</v>
      </c>
      <c r="N3781" s="9" t="s">
        <v>11777</v>
      </c>
      <c r="O3781" s="9" t="s">
        <v>1826</v>
      </c>
      <c r="P3781" s="9" t="s">
        <v>31696</v>
      </c>
      <c r="Q3781" s="11" t="s">
        <v>45032</v>
      </c>
      <c r="R3781" s="6" t="s">
        <v>31689</v>
      </c>
      <c r="S3781" s="9" t="s">
        <v>31657</v>
      </c>
    </row>
    <row r="3782" spans="1:19">
      <c r="A3782" s="5" t="s">
        <v>15331</v>
      </c>
      <c r="B3782" s="6" t="s">
        <v>31679</v>
      </c>
      <c r="C3782" s="7" t="s">
        <v>45039</v>
      </c>
      <c r="D3782" s="8" t="s">
        <v>6195</v>
      </c>
      <c r="E3782" s="8" t="s">
        <v>31681</v>
      </c>
      <c r="F3782" s="5" t="s">
        <v>45040</v>
      </c>
      <c r="G3782" s="5" t="s">
        <v>45041</v>
      </c>
      <c r="H3782" s="6" t="s">
        <v>19400</v>
      </c>
      <c r="I3782" s="6" t="s">
        <v>19399</v>
      </c>
      <c r="J3782" s="6" t="s">
        <v>19398</v>
      </c>
      <c r="K3782" s="6" t="s">
        <v>45042</v>
      </c>
      <c r="L3782" s="11" t="s">
        <v>31685</v>
      </c>
      <c r="M3782" s="9" t="s">
        <v>32055</v>
      </c>
      <c r="N3782" s="9" t="s">
        <v>12666</v>
      </c>
      <c r="O3782" s="9" t="s">
        <v>1826</v>
      </c>
      <c r="P3782" s="9" t="s">
        <v>31687</v>
      </c>
      <c r="Q3782" s="11" t="s">
        <v>45043</v>
      </c>
      <c r="R3782" s="6" t="s">
        <v>31689</v>
      </c>
      <c r="S3782" s="9" t="s">
        <v>31657</v>
      </c>
    </row>
    <row r="3783" spans="1:19">
      <c r="A3783" s="5" t="s">
        <v>15331</v>
      </c>
      <c r="B3783" s="6" t="s">
        <v>31690</v>
      </c>
      <c r="C3783" s="7" t="s">
        <v>45039</v>
      </c>
      <c r="D3783" s="8" t="s">
        <v>6195</v>
      </c>
      <c r="E3783" s="8" t="s">
        <v>31691</v>
      </c>
      <c r="F3783" s="5" t="s">
        <v>45044</v>
      </c>
      <c r="G3783" s="5" t="s">
        <v>45045</v>
      </c>
      <c r="H3783" s="6" t="s">
        <v>19400</v>
      </c>
      <c r="I3783" s="6" t="s">
        <v>19399</v>
      </c>
      <c r="J3783" s="6" t="s">
        <v>19398</v>
      </c>
      <c r="K3783" s="6" t="s">
        <v>45046</v>
      </c>
      <c r="L3783" s="11" t="s">
        <v>31720</v>
      </c>
      <c r="M3783" s="9" t="s">
        <v>32055</v>
      </c>
      <c r="N3783" s="9" t="s">
        <v>12666</v>
      </c>
      <c r="O3783" s="9" t="s">
        <v>1826</v>
      </c>
      <c r="P3783" s="9" t="s">
        <v>31696</v>
      </c>
      <c r="Q3783" s="11" t="s">
        <v>45047</v>
      </c>
      <c r="R3783" s="6" t="s">
        <v>31689</v>
      </c>
      <c r="S3783" s="9" t="s">
        <v>31657</v>
      </c>
    </row>
    <row r="3784" spans="1:19">
      <c r="A3784" s="5" t="s">
        <v>15331</v>
      </c>
      <c r="B3784" s="6" t="s">
        <v>31690</v>
      </c>
      <c r="C3784" s="7" t="s">
        <v>45039</v>
      </c>
      <c r="D3784" s="8" t="s">
        <v>6195</v>
      </c>
      <c r="E3784" s="8" t="s">
        <v>31835</v>
      </c>
      <c r="F3784" s="5" t="s">
        <v>45048</v>
      </c>
      <c r="G3784" s="5" t="s">
        <v>45049</v>
      </c>
      <c r="H3784" s="6" t="s">
        <v>19400</v>
      </c>
      <c r="I3784" s="6" t="s">
        <v>19399</v>
      </c>
      <c r="J3784" s="6" t="s">
        <v>19398</v>
      </c>
      <c r="K3784" s="6" t="s">
        <v>45050</v>
      </c>
      <c r="L3784" s="11" t="s">
        <v>31949</v>
      </c>
      <c r="M3784" s="9" t="s">
        <v>32055</v>
      </c>
      <c r="N3784" s="9" t="s">
        <v>12666</v>
      </c>
      <c r="O3784" s="9" t="s">
        <v>1826</v>
      </c>
      <c r="P3784" s="9" t="s">
        <v>31696</v>
      </c>
      <c r="Q3784" s="11" t="s">
        <v>45047</v>
      </c>
      <c r="R3784" s="6" t="s">
        <v>31689</v>
      </c>
      <c r="S3784" s="9" t="s">
        <v>31657</v>
      </c>
    </row>
    <row r="3785" spans="1:19">
      <c r="A3785" s="5" t="s">
        <v>15331</v>
      </c>
      <c r="B3785" s="6" t="s">
        <v>31679</v>
      </c>
      <c r="C3785" s="7" t="s">
        <v>45051</v>
      </c>
      <c r="D3785" s="8" t="s">
        <v>6195</v>
      </c>
      <c r="E3785" s="8" t="s">
        <v>31681</v>
      </c>
      <c r="F3785" s="5" t="s">
        <v>45052</v>
      </c>
      <c r="G3785" s="5" t="s">
        <v>45053</v>
      </c>
      <c r="H3785" s="6" t="s">
        <v>19397</v>
      </c>
      <c r="I3785" s="6" t="s">
        <v>13648</v>
      </c>
      <c r="J3785" s="6" t="s">
        <v>19396</v>
      </c>
      <c r="K3785" s="6" t="s">
        <v>45054</v>
      </c>
      <c r="L3785" s="11" t="s">
        <v>31685</v>
      </c>
      <c r="M3785" s="9" t="s">
        <v>32055</v>
      </c>
      <c r="N3785" s="9" t="s">
        <v>12666</v>
      </c>
      <c r="O3785" s="9" t="s">
        <v>1826</v>
      </c>
      <c r="P3785" s="9" t="s">
        <v>31687</v>
      </c>
      <c r="Q3785" s="11" t="s">
        <v>45055</v>
      </c>
      <c r="R3785" s="6" t="s">
        <v>31689</v>
      </c>
      <c r="S3785" s="9" t="s">
        <v>31657</v>
      </c>
    </row>
    <row r="3786" spans="1:19">
      <c r="A3786" s="5" t="s">
        <v>15331</v>
      </c>
      <c r="B3786" s="6" t="s">
        <v>31690</v>
      </c>
      <c r="C3786" s="7" t="s">
        <v>45051</v>
      </c>
      <c r="D3786" s="8" t="s">
        <v>6195</v>
      </c>
      <c r="E3786" s="8" t="s">
        <v>31691</v>
      </c>
      <c r="F3786" s="5" t="s">
        <v>45056</v>
      </c>
      <c r="G3786" s="5" t="s">
        <v>45057</v>
      </c>
      <c r="H3786" s="6" t="s">
        <v>19397</v>
      </c>
      <c r="I3786" s="6" t="s">
        <v>13648</v>
      </c>
      <c r="J3786" s="6" t="s">
        <v>19396</v>
      </c>
      <c r="K3786" s="6" t="s">
        <v>45058</v>
      </c>
      <c r="L3786" s="11" t="s">
        <v>31720</v>
      </c>
      <c r="M3786" s="9" t="s">
        <v>32055</v>
      </c>
      <c r="N3786" s="9" t="s">
        <v>12666</v>
      </c>
      <c r="O3786" s="9" t="s">
        <v>1826</v>
      </c>
      <c r="P3786" s="9" t="s">
        <v>31696</v>
      </c>
      <c r="Q3786" s="11" t="s">
        <v>45055</v>
      </c>
      <c r="R3786" s="6" t="s">
        <v>31689</v>
      </c>
      <c r="S3786" s="9" t="s">
        <v>31657</v>
      </c>
    </row>
    <row r="3787" spans="1:19">
      <c r="A3787" s="5" t="s">
        <v>15331</v>
      </c>
      <c r="B3787" s="6" t="s">
        <v>31690</v>
      </c>
      <c r="C3787" s="7" t="s">
        <v>45051</v>
      </c>
      <c r="D3787" s="8" t="s">
        <v>6195</v>
      </c>
      <c r="E3787" s="8" t="s">
        <v>31721</v>
      </c>
      <c r="F3787" s="5" t="s">
        <v>45059</v>
      </c>
      <c r="G3787" s="5" t="s">
        <v>45060</v>
      </c>
      <c r="H3787" s="6" t="s">
        <v>19397</v>
      </c>
      <c r="I3787" s="6" t="s">
        <v>13648</v>
      </c>
      <c r="J3787" s="6" t="s">
        <v>19396</v>
      </c>
      <c r="K3787" s="6" t="s">
        <v>45061</v>
      </c>
      <c r="L3787" s="11" t="s">
        <v>31767</v>
      </c>
      <c r="M3787" s="9" t="s">
        <v>32055</v>
      </c>
      <c r="N3787" s="9" t="s">
        <v>12666</v>
      </c>
      <c r="O3787" s="9" t="s">
        <v>1826</v>
      </c>
      <c r="P3787" s="9" t="s">
        <v>31696</v>
      </c>
      <c r="Q3787" s="11" t="s">
        <v>45055</v>
      </c>
      <c r="R3787" s="6" t="s">
        <v>31689</v>
      </c>
      <c r="S3787" s="9" t="s">
        <v>31657</v>
      </c>
    </row>
    <row r="3788" spans="1:19">
      <c r="A3788" s="5" t="s">
        <v>15331</v>
      </c>
      <c r="B3788" s="6" t="s">
        <v>31690</v>
      </c>
      <c r="C3788" s="7" t="s">
        <v>45051</v>
      </c>
      <c r="D3788" s="8" t="s">
        <v>6195</v>
      </c>
      <c r="E3788" s="8" t="s">
        <v>31835</v>
      </c>
      <c r="F3788" s="5" t="s">
        <v>45062</v>
      </c>
      <c r="G3788" s="5" t="s">
        <v>45063</v>
      </c>
      <c r="H3788" s="6" t="s">
        <v>19397</v>
      </c>
      <c r="I3788" s="6" t="s">
        <v>13648</v>
      </c>
      <c r="J3788" s="6" t="s">
        <v>19396</v>
      </c>
      <c r="K3788" s="6" t="s">
        <v>45061</v>
      </c>
      <c r="L3788" s="11" t="s">
        <v>31839</v>
      </c>
      <c r="M3788" s="9" t="s">
        <v>32055</v>
      </c>
      <c r="N3788" s="9" t="s">
        <v>12666</v>
      </c>
      <c r="O3788" s="9" t="s">
        <v>1826</v>
      </c>
      <c r="P3788" s="9" t="s">
        <v>31696</v>
      </c>
      <c r="Q3788" s="11" t="s">
        <v>45055</v>
      </c>
      <c r="R3788" s="6" t="s">
        <v>31689</v>
      </c>
      <c r="S3788" s="9" t="s">
        <v>31657</v>
      </c>
    </row>
    <row r="3789" spans="1:19">
      <c r="A3789" s="5" t="s">
        <v>15331</v>
      </c>
      <c r="B3789" s="6" t="s">
        <v>31679</v>
      </c>
      <c r="C3789" s="7" t="s">
        <v>45064</v>
      </c>
      <c r="D3789" s="8" t="s">
        <v>6195</v>
      </c>
      <c r="E3789" s="8" t="s">
        <v>31681</v>
      </c>
      <c r="F3789" s="5" t="s">
        <v>45065</v>
      </c>
      <c r="G3789" s="5" t="s">
        <v>45066</v>
      </c>
      <c r="H3789" s="6" t="s">
        <v>19395</v>
      </c>
      <c r="I3789" s="6" t="s">
        <v>19388</v>
      </c>
      <c r="J3789" s="6" t="s">
        <v>19394</v>
      </c>
      <c r="K3789" s="6" t="s">
        <v>45067</v>
      </c>
      <c r="L3789" s="11" t="s">
        <v>31685</v>
      </c>
      <c r="M3789" s="9" t="s">
        <v>32055</v>
      </c>
      <c r="N3789" s="9" t="s">
        <v>12666</v>
      </c>
      <c r="O3789" s="9" t="s">
        <v>1826</v>
      </c>
      <c r="P3789" s="9" t="s">
        <v>31687</v>
      </c>
      <c r="Q3789" s="11" t="s">
        <v>45068</v>
      </c>
      <c r="R3789" s="6" t="s">
        <v>31689</v>
      </c>
      <c r="S3789" s="9" t="s">
        <v>31657</v>
      </c>
    </row>
    <row r="3790" spans="1:19">
      <c r="A3790" s="5" t="s">
        <v>15331</v>
      </c>
      <c r="B3790" s="6" t="s">
        <v>31690</v>
      </c>
      <c r="C3790" s="7" t="s">
        <v>45064</v>
      </c>
      <c r="D3790" s="8" t="s">
        <v>6195</v>
      </c>
      <c r="E3790" s="8" t="s">
        <v>31759</v>
      </c>
      <c r="F3790" s="5" t="s">
        <v>45069</v>
      </c>
      <c r="G3790" s="5" t="s">
        <v>45070</v>
      </c>
      <c r="H3790" s="6" t="s">
        <v>19393</v>
      </c>
      <c r="I3790" s="6" t="s">
        <v>19388</v>
      </c>
      <c r="J3790" s="6" t="s">
        <v>19392</v>
      </c>
      <c r="K3790" s="6" t="s">
        <v>45071</v>
      </c>
      <c r="L3790" s="11" t="s">
        <v>31720</v>
      </c>
      <c r="M3790" s="9" t="s">
        <v>32055</v>
      </c>
      <c r="N3790" s="9" t="s">
        <v>12666</v>
      </c>
      <c r="O3790" s="9" t="s">
        <v>1826</v>
      </c>
      <c r="P3790" s="9" t="s">
        <v>31696</v>
      </c>
      <c r="Q3790" s="11" t="s">
        <v>45072</v>
      </c>
      <c r="R3790" s="6" t="s">
        <v>31689</v>
      </c>
      <c r="S3790" s="9" t="s">
        <v>31657</v>
      </c>
    </row>
    <row r="3791" spans="1:19">
      <c r="A3791" s="5" t="s">
        <v>15331</v>
      </c>
      <c r="B3791" s="6" t="s">
        <v>31690</v>
      </c>
      <c r="C3791" s="7" t="s">
        <v>45064</v>
      </c>
      <c r="D3791" s="8" t="s">
        <v>6195</v>
      </c>
      <c r="E3791" s="8" t="s">
        <v>31806</v>
      </c>
      <c r="F3791" s="5" t="s">
        <v>45073</v>
      </c>
      <c r="G3791" s="5" t="s">
        <v>45074</v>
      </c>
      <c r="H3791" s="6" t="s">
        <v>19391</v>
      </c>
      <c r="I3791" s="6" t="s">
        <v>19388</v>
      </c>
      <c r="J3791" s="6" t="s">
        <v>19390</v>
      </c>
      <c r="K3791" s="6" t="s">
        <v>45075</v>
      </c>
      <c r="L3791" s="11" t="s">
        <v>31767</v>
      </c>
      <c r="M3791" s="9" t="s">
        <v>32055</v>
      </c>
      <c r="N3791" s="9" t="s">
        <v>12666</v>
      </c>
      <c r="O3791" s="9" t="s">
        <v>1826</v>
      </c>
      <c r="P3791" s="9" t="s">
        <v>31696</v>
      </c>
      <c r="Q3791" s="11" t="s">
        <v>45076</v>
      </c>
      <c r="R3791" s="6" t="s">
        <v>31689</v>
      </c>
      <c r="S3791" s="9" t="s">
        <v>31657</v>
      </c>
    </row>
    <row r="3792" spans="1:19">
      <c r="A3792" s="5" t="s">
        <v>15331</v>
      </c>
      <c r="B3792" s="6" t="s">
        <v>31690</v>
      </c>
      <c r="C3792" s="7" t="s">
        <v>45064</v>
      </c>
      <c r="D3792" s="8" t="s">
        <v>6195</v>
      </c>
      <c r="E3792" s="8" t="s">
        <v>31726</v>
      </c>
      <c r="F3792" s="5" t="s">
        <v>45077</v>
      </c>
      <c r="G3792" s="5" t="s">
        <v>45078</v>
      </c>
      <c r="H3792" s="6" t="s">
        <v>19389</v>
      </c>
      <c r="I3792" s="6" t="s">
        <v>19388</v>
      </c>
      <c r="J3792" s="6" t="s">
        <v>19387</v>
      </c>
      <c r="K3792" s="6" t="s">
        <v>45079</v>
      </c>
      <c r="L3792" s="11" t="s">
        <v>31839</v>
      </c>
      <c r="M3792" s="9" t="s">
        <v>32055</v>
      </c>
      <c r="N3792" s="9" t="s">
        <v>12666</v>
      </c>
      <c r="O3792" s="9" t="s">
        <v>1826</v>
      </c>
      <c r="P3792" s="9" t="s">
        <v>31696</v>
      </c>
      <c r="Q3792" s="11" t="s">
        <v>45072</v>
      </c>
      <c r="R3792" s="6" t="s">
        <v>31689</v>
      </c>
      <c r="S3792" s="9" t="s">
        <v>31657</v>
      </c>
    </row>
    <row r="3793" spans="1:19">
      <c r="A3793" s="5" t="s">
        <v>15331</v>
      </c>
      <c r="B3793" s="6" t="s">
        <v>31679</v>
      </c>
      <c r="C3793" s="7" t="s">
        <v>45080</v>
      </c>
      <c r="D3793" s="8" t="s">
        <v>6195</v>
      </c>
      <c r="E3793" s="8" t="s">
        <v>31681</v>
      </c>
      <c r="F3793" s="5" t="s">
        <v>45081</v>
      </c>
      <c r="G3793" s="5" t="s">
        <v>45082</v>
      </c>
      <c r="H3793" s="6" t="s">
        <v>19386</v>
      </c>
      <c r="I3793" s="6" t="s">
        <v>19381</v>
      </c>
      <c r="J3793" s="6" t="s">
        <v>19385</v>
      </c>
      <c r="K3793" s="6" t="s">
        <v>45083</v>
      </c>
      <c r="L3793" s="11" t="s">
        <v>31685</v>
      </c>
      <c r="M3793" s="9" t="s">
        <v>31686</v>
      </c>
      <c r="N3793" s="9" t="s">
        <v>11777</v>
      </c>
      <c r="O3793" s="9" t="s">
        <v>1826</v>
      </c>
      <c r="P3793" s="9" t="s">
        <v>31687</v>
      </c>
      <c r="Q3793" s="11" t="s">
        <v>45084</v>
      </c>
      <c r="R3793" s="6" t="s">
        <v>31689</v>
      </c>
      <c r="S3793" s="9" t="s">
        <v>31657</v>
      </c>
    </row>
    <row r="3794" spans="1:19">
      <c r="A3794" s="5" t="s">
        <v>15331</v>
      </c>
      <c r="B3794" s="6" t="s">
        <v>31690</v>
      </c>
      <c r="C3794" s="7" t="s">
        <v>45080</v>
      </c>
      <c r="D3794" s="8" t="s">
        <v>6195</v>
      </c>
      <c r="E3794" s="8" t="s">
        <v>31691</v>
      </c>
      <c r="F3794" s="5" t="s">
        <v>45085</v>
      </c>
      <c r="G3794" s="5" t="s">
        <v>45086</v>
      </c>
      <c r="H3794" s="6" t="s">
        <v>19384</v>
      </c>
      <c r="I3794" s="6" t="s">
        <v>19381</v>
      </c>
      <c r="J3794" s="6" t="s">
        <v>19383</v>
      </c>
      <c r="K3794" s="6" t="s">
        <v>45087</v>
      </c>
      <c r="L3794" s="11" t="s">
        <v>31720</v>
      </c>
      <c r="M3794" s="9" t="s">
        <v>31686</v>
      </c>
      <c r="N3794" s="9" t="s">
        <v>11777</v>
      </c>
      <c r="O3794" s="9" t="s">
        <v>1826</v>
      </c>
      <c r="P3794" s="9" t="s">
        <v>31696</v>
      </c>
      <c r="Q3794" s="11" t="s">
        <v>45084</v>
      </c>
      <c r="R3794" s="6" t="s">
        <v>31689</v>
      </c>
      <c r="S3794" s="9" t="s">
        <v>31657</v>
      </c>
    </row>
    <row r="3795" spans="1:19">
      <c r="A3795" s="5" t="s">
        <v>15331</v>
      </c>
      <c r="B3795" s="6" t="s">
        <v>31690</v>
      </c>
      <c r="C3795" s="7" t="s">
        <v>45080</v>
      </c>
      <c r="D3795" s="8" t="s">
        <v>6195</v>
      </c>
      <c r="E3795" s="8" t="s">
        <v>31726</v>
      </c>
      <c r="F3795" s="5" t="s">
        <v>45088</v>
      </c>
      <c r="G3795" s="5" t="s">
        <v>45089</v>
      </c>
      <c r="H3795" s="6" t="s">
        <v>19382</v>
      </c>
      <c r="I3795" s="6" t="s">
        <v>19381</v>
      </c>
      <c r="J3795" s="6" t="s">
        <v>19380</v>
      </c>
      <c r="K3795" s="6" t="s">
        <v>45090</v>
      </c>
      <c r="L3795" s="11" t="s">
        <v>31949</v>
      </c>
      <c r="M3795" s="9" t="s">
        <v>31686</v>
      </c>
      <c r="N3795" s="9" t="s">
        <v>11777</v>
      </c>
      <c r="O3795" s="9" t="s">
        <v>1826</v>
      </c>
      <c r="P3795" s="9" t="s">
        <v>31696</v>
      </c>
      <c r="Q3795" s="11" t="s">
        <v>45084</v>
      </c>
      <c r="R3795" s="6" t="s">
        <v>31689</v>
      </c>
      <c r="S3795" s="9" t="s">
        <v>31657</v>
      </c>
    </row>
    <row r="3796" spans="1:19">
      <c r="A3796" s="5" t="s">
        <v>15331</v>
      </c>
      <c r="B3796" s="6" t="s">
        <v>31679</v>
      </c>
      <c r="C3796" s="7" t="s">
        <v>45091</v>
      </c>
      <c r="D3796" s="8" t="s">
        <v>6195</v>
      </c>
      <c r="E3796" s="8" t="s">
        <v>31681</v>
      </c>
      <c r="F3796" s="5" t="s">
        <v>45092</v>
      </c>
      <c r="G3796" s="5" t="s">
        <v>45093</v>
      </c>
      <c r="H3796" s="6" t="s">
        <v>19368</v>
      </c>
      <c r="I3796" s="6" t="s">
        <v>19367</v>
      </c>
      <c r="J3796" s="6" t="s">
        <v>19379</v>
      </c>
      <c r="K3796" s="6" t="s">
        <v>45094</v>
      </c>
      <c r="L3796" s="11" t="s">
        <v>31685</v>
      </c>
      <c r="M3796" s="9" t="s">
        <v>31686</v>
      </c>
      <c r="N3796" s="9" t="s">
        <v>11777</v>
      </c>
      <c r="O3796" s="9" t="s">
        <v>1826</v>
      </c>
      <c r="P3796" s="9" t="s">
        <v>31687</v>
      </c>
      <c r="Q3796" s="11" t="s">
        <v>45095</v>
      </c>
      <c r="R3796" s="6" t="s">
        <v>31689</v>
      </c>
      <c r="S3796" s="9" t="s">
        <v>31657</v>
      </c>
    </row>
    <row r="3797" spans="1:19">
      <c r="A3797" s="5" t="s">
        <v>15331</v>
      </c>
      <c r="B3797" s="6" t="s">
        <v>31690</v>
      </c>
      <c r="C3797" s="7" t="s">
        <v>45091</v>
      </c>
      <c r="D3797" s="8" t="s">
        <v>6195</v>
      </c>
      <c r="E3797" s="8" t="s">
        <v>31691</v>
      </c>
      <c r="F3797" s="5" t="s">
        <v>45096</v>
      </c>
      <c r="G3797" s="5" t="s">
        <v>45097</v>
      </c>
      <c r="H3797" s="6" t="s">
        <v>19377</v>
      </c>
      <c r="I3797" s="6" t="s">
        <v>19376</v>
      </c>
      <c r="J3797" s="6" t="s">
        <v>19378</v>
      </c>
      <c r="K3797" s="6" t="s">
        <v>45094</v>
      </c>
      <c r="L3797" s="11" t="s">
        <v>31720</v>
      </c>
      <c r="M3797" s="9" t="s">
        <v>31686</v>
      </c>
      <c r="N3797" s="9" t="s">
        <v>11777</v>
      </c>
      <c r="O3797" s="9" t="s">
        <v>1826</v>
      </c>
      <c r="P3797" s="9" t="s">
        <v>31696</v>
      </c>
      <c r="Q3797" s="11" t="s">
        <v>45098</v>
      </c>
      <c r="R3797" s="6" t="s">
        <v>31689</v>
      </c>
      <c r="S3797" s="9" t="s">
        <v>31657</v>
      </c>
    </row>
    <row r="3798" spans="1:19">
      <c r="A3798" s="5" t="s">
        <v>15331</v>
      </c>
      <c r="B3798" s="6" t="s">
        <v>31690</v>
      </c>
      <c r="C3798" s="7" t="s">
        <v>45091</v>
      </c>
      <c r="D3798" s="8" t="s">
        <v>6195</v>
      </c>
      <c r="E3798" s="8" t="s">
        <v>31806</v>
      </c>
      <c r="F3798" s="5" t="s">
        <v>45099</v>
      </c>
      <c r="G3798" s="5" t="s">
        <v>45100</v>
      </c>
      <c r="H3798" s="6" t="s">
        <v>19377</v>
      </c>
      <c r="I3798" s="6" t="s">
        <v>19376</v>
      </c>
      <c r="J3798" s="6" t="s">
        <v>19375</v>
      </c>
      <c r="K3798" s="6" t="s">
        <v>45094</v>
      </c>
      <c r="L3798" s="11" t="s">
        <v>32061</v>
      </c>
      <c r="M3798" s="9" t="s">
        <v>31686</v>
      </c>
      <c r="N3798" s="9" t="s">
        <v>11777</v>
      </c>
      <c r="O3798" s="9" t="s">
        <v>1826</v>
      </c>
      <c r="P3798" s="9" t="s">
        <v>31696</v>
      </c>
      <c r="Q3798" s="11" t="s">
        <v>45095</v>
      </c>
      <c r="R3798" s="6" t="s">
        <v>31689</v>
      </c>
      <c r="S3798" s="9" t="s">
        <v>31657</v>
      </c>
    </row>
    <row r="3799" spans="1:19">
      <c r="A3799" s="5" t="s">
        <v>15331</v>
      </c>
      <c r="B3799" s="6" t="s">
        <v>31690</v>
      </c>
      <c r="C3799" s="7" t="s">
        <v>45091</v>
      </c>
      <c r="D3799" s="8" t="s">
        <v>6195</v>
      </c>
      <c r="E3799" s="8" t="s">
        <v>31768</v>
      </c>
      <c r="F3799" s="5" t="s">
        <v>45101</v>
      </c>
      <c r="G3799" s="5" t="s">
        <v>45102</v>
      </c>
      <c r="H3799" s="6" t="s">
        <v>19374</v>
      </c>
      <c r="I3799" s="6" t="s">
        <v>19373</v>
      </c>
      <c r="J3799" s="6" t="s">
        <v>19372</v>
      </c>
      <c r="K3799" s="6" t="s">
        <v>45094</v>
      </c>
      <c r="L3799" s="11" t="s">
        <v>32370</v>
      </c>
      <c r="M3799" s="9" t="s">
        <v>31686</v>
      </c>
      <c r="N3799" s="9" t="s">
        <v>11777</v>
      </c>
      <c r="O3799" s="9" t="s">
        <v>1826</v>
      </c>
      <c r="P3799" s="9" t="s">
        <v>31696</v>
      </c>
      <c r="Q3799" s="11" t="s">
        <v>45095</v>
      </c>
      <c r="R3799" s="6" t="s">
        <v>31689</v>
      </c>
      <c r="S3799" s="9" t="s">
        <v>31657</v>
      </c>
    </row>
    <row r="3800" spans="1:19">
      <c r="A3800" s="5" t="s">
        <v>15331</v>
      </c>
      <c r="B3800" s="6" t="s">
        <v>31690</v>
      </c>
      <c r="C3800" s="7" t="s">
        <v>45091</v>
      </c>
      <c r="D3800" s="8" t="s">
        <v>6195</v>
      </c>
      <c r="E3800" s="8" t="s">
        <v>31858</v>
      </c>
      <c r="F3800" s="5" t="s">
        <v>45103</v>
      </c>
      <c r="G3800" s="5" t="s">
        <v>45104</v>
      </c>
      <c r="H3800" s="6" t="s">
        <v>19371</v>
      </c>
      <c r="I3800" s="6" t="s">
        <v>19370</v>
      </c>
      <c r="J3800" s="6" t="s">
        <v>19369</v>
      </c>
      <c r="K3800" s="6" t="s">
        <v>45094</v>
      </c>
      <c r="L3800" s="11" t="s">
        <v>32082</v>
      </c>
      <c r="M3800" s="9" t="s">
        <v>31686</v>
      </c>
      <c r="N3800" s="9" t="s">
        <v>11777</v>
      </c>
      <c r="O3800" s="9" t="s">
        <v>1826</v>
      </c>
      <c r="P3800" s="9" t="s">
        <v>31696</v>
      </c>
      <c r="Q3800" s="11" t="s">
        <v>45095</v>
      </c>
      <c r="R3800" s="6" t="s">
        <v>31689</v>
      </c>
      <c r="S3800" s="9" t="s">
        <v>31657</v>
      </c>
    </row>
    <row r="3801" spans="1:19">
      <c r="A3801" s="5" t="s">
        <v>15331</v>
      </c>
      <c r="B3801" s="6" t="s">
        <v>31690</v>
      </c>
      <c r="C3801" s="7" t="s">
        <v>45091</v>
      </c>
      <c r="D3801" s="8" t="s">
        <v>6195</v>
      </c>
      <c r="E3801" s="8" t="s">
        <v>31746</v>
      </c>
      <c r="F3801" s="5" t="s">
        <v>45105</v>
      </c>
      <c r="G3801" s="5" t="s">
        <v>45106</v>
      </c>
      <c r="H3801" s="6" t="s">
        <v>19368</v>
      </c>
      <c r="I3801" s="6" t="s">
        <v>19367</v>
      </c>
      <c r="J3801" s="6" t="s">
        <v>19366</v>
      </c>
      <c r="K3801" s="6" t="s">
        <v>45094</v>
      </c>
      <c r="L3801" s="11" t="s">
        <v>31862</v>
      </c>
      <c r="M3801" s="9" t="s">
        <v>31686</v>
      </c>
      <c r="N3801" s="9" t="s">
        <v>11777</v>
      </c>
      <c r="O3801" s="9" t="s">
        <v>1826</v>
      </c>
      <c r="P3801" s="9" t="s">
        <v>31696</v>
      </c>
      <c r="Q3801" s="11" t="s">
        <v>45095</v>
      </c>
      <c r="R3801" s="6" t="s">
        <v>31689</v>
      </c>
      <c r="S3801" s="9" t="s">
        <v>31657</v>
      </c>
    </row>
    <row r="3802" spans="1:19">
      <c r="A3802" s="5" t="s">
        <v>15331</v>
      </c>
      <c r="B3802" s="6" t="s">
        <v>31679</v>
      </c>
      <c r="C3802" s="7" t="s">
        <v>45107</v>
      </c>
      <c r="D3802" s="8" t="s">
        <v>6195</v>
      </c>
      <c r="E3802" s="8" t="s">
        <v>31681</v>
      </c>
      <c r="F3802" s="5" t="s">
        <v>45108</v>
      </c>
      <c r="G3802" s="5" t="s">
        <v>45109</v>
      </c>
      <c r="H3802" s="6" t="s">
        <v>19365</v>
      </c>
      <c r="I3802" s="6" t="s">
        <v>19364</v>
      </c>
      <c r="J3802" s="6" t="s">
        <v>19363</v>
      </c>
      <c r="K3802" s="6" t="s">
        <v>45110</v>
      </c>
      <c r="L3802" s="11" t="s">
        <v>31685</v>
      </c>
      <c r="M3802" s="9" t="s">
        <v>32055</v>
      </c>
      <c r="N3802" s="9" t="s">
        <v>12666</v>
      </c>
      <c r="O3802" s="9" t="s">
        <v>1826</v>
      </c>
      <c r="P3802" s="9" t="s">
        <v>31687</v>
      </c>
      <c r="Q3802" s="11" t="s">
        <v>45111</v>
      </c>
      <c r="R3802" s="6" t="s">
        <v>31689</v>
      </c>
      <c r="S3802" s="9" t="s">
        <v>31657</v>
      </c>
    </row>
    <row r="3803" spans="1:19">
      <c r="A3803" s="5" t="s">
        <v>15331</v>
      </c>
      <c r="B3803" s="6" t="s">
        <v>31690</v>
      </c>
      <c r="C3803" s="7" t="s">
        <v>45107</v>
      </c>
      <c r="D3803" s="8" t="s">
        <v>6195</v>
      </c>
      <c r="E3803" s="8" t="s">
        <v>31691</v>
      </c>
      <c r="F3803" s="5" t="s">
        <v>45112</v>
      </c>
      <c r="G3803" s="5" t="s">
        <v>45113</v>
      </c>
      <c r="H3803" s="6" t="s">
        <v>19362</v>
      </c>
      <c r="I3803" s="6" t="s">
        <v>19361</v>
      </c>
      <c r="J3803" s="6" t="s">
        <v>19360</v>
      </c>
      <c r="K3803" s="6" t="s">
        <v>45114</v>
      </c>
      <c r="L3803" s="11" t="s">
        <v>31720</v>
      </c>
      <c r="M3803" s="9" t="s">
        <v>32055</v>
      </c>
      <c r="N3803" s="9" t="s">
        <v>12666</v>
      </c>
      <c r="O3803" s="9" t="s">
        <v>1826</v>
      </c>
      <c r="P3803" s="9" t="s">
        <v>31696</v>
      </c>
      <c r="Q3803" s="11" t="s">
        <v>45111</v>
      </c>
      <c r="R3803" s="6" t="s">
        <v>31689</v>
      </c>
      <c r="S3803" s="9" t="s">
        <v>31657</v>
      </c>
    </row>
    <row r="3804" spans="1:19">
      <c r="A3804" s="5" t="s">
        <v>15331</v>
      </c>
      <c r="B3804" s="6" t="s">
        <v>31690</v>
      </c>
      <c r="C3804" s="7" t="s">
        <v>45107</v>
      </c>
      <c r="D3804" s="8" t="s">
        <v>6195</v>
      </c>
      <c r="E3804" s="8" t="s">
        <v>31721</v>
      </c>
      <c r="F3804" s="5" t="s">
        <v>45115</v>
      </c>
      <c r="G3804" s="5" t="s">
        <v>45116</v>
      </c>
      <c r="H3804" s="6" t="s">
        <v>19365</v>
      </c>
      <c r="I3804" s="6" t="s">
        <v>19364</v>
      </c>
      <c r="J3804" s="6" t="s">
        <v>19363</v>
      </c>
      <c r="K3804" s="6" t="s">
        <v>45117</v>
      </c>
      <c r="L3804" s="11" t="s">
        <v>31767</v>
      </c>
      <c r="M3804" s="9" t="s">
        <v>32055</v>
      </c>
      <c r="N3804" s="9" t="s">
        <v>12666</v>
      </c>
      <c r="O3804" s="9" t="s">
        <v>1826</v>
      </c>
      <c r="P3804" s="9" t="s">
        <v>31696</v>
      </c>
      <c r="Q3804" s="11" t="s">
        <v>45111</v>
      </c>
      <c r="R3804" s="6" t="s">
        <v>31689</v>
      </c>
      <c r="S3804" s="9" t="s">
        <v>31657</v>
      </c>
    </row>
    <row r="3805" spans="1:19">
      <c r="A3805" s="5" t="s">
        <v>15331</v>
      </c>
      <c r="B3805" s="6" t="s">
        <v>31690</v>
      </c>
      <c r="C3805" s="7" t="s">
        <v>45107</v>
      </c>
      <c r="D3805" s="8" t="s">
        <v>6195</v>
      </c>
      <c r="E3805" s="8" t="s">
        <v>31835</v>
      </c>
      <c r="F3805" s="5" t="s">
        <v>45118</v>
      </c>
      <c r="G3805" s="5" t="s">
        <v>45119</v>
      </c>
      <c r="H3805" s="6" t="s">
        <v>19365</v>
      </c>
      <c r="I3805" s="6" t="s">
        <v>19364</v>
      </c>
      <c r="J3805" s="6" t="s">
        <v>19363</v>
      </c>
      <c r="K3805" s="6" t="s">
        <v>45120</v>
      </c>
      <c r="L3805" s="11" t="s">
        <v>31864</v>
      </c>
      <c r="M3805" s="9" t="s">
        <v>32055</v>
      </c>
      <c r="N3805" s="9" t="s">
        <v>12666</v>
      </c>
      <c r="O3805" s="9" t="s">
        <v>1826</v>
      </c>
      <c r="P3805" s="9" t="s">
        <v>31696</v>
      </c>
      <c r="Q3805" s="11" t="s">
        <v>45121</v>
      </c>
      <c r="R3805" s="6" t="s">
        <v>31689</v>
      </c>
      <c r="S3805" s="9" t="s">
        <v>31657</v>
      </c>
    </row>
    <row r="3806" spans="1:19">
      <c r="A3806" s="5" t="s">
        <v>15331</v>
      </c>
      <c r="B3806" s="6" t="s">
        <v>31690</v>
      </c>
      <c r="C3806" s="7" t="s">
        <v>45107</v>
      </c>
      <c r="D3806" s="8" t="s">
        <v>6195</v>
      </c>
      <c r="E3806" s="8" t="s">
        <v>31697</v>
      </c>
      <c r="F3806" s="5" t="s">
        <v>45122</v>
      </c>
      <c r="G3806" s="5" t="s">
        <v>45123</v>
      </c>
      <c r="H3806" s="6" t="s">
        <v>19362</v>
      </c>
      <c r="I3806" s="6" t="s">
        <v>19361</v>
      </c>
      <c r="J3806" s="6" t="s">
        <v>19360</v>
      </c>
      <c r="K3806" s="6" t="s">
        <v>45124</v>
      </c>
      <c r="L3806" s="11" t="s">
        <v>31862</v>
      </c>
      <c r="M3806" s="9" t="s">
        <v>32055</v>
      </c>
      <c r="N3806" s="9" t="s">
        <v>12666</v>
      </c>
      <c r="O3806" s="9" t="s">
        <v>1826</v>
      </c>
      <c r="P3806" s="9" t="s">
        <v>31696</v>
      </c>
      <c r="R3806" s="6" t="s">
        <v>31689</v>
      </c>
      <c r="S3806" s="9" t="s">
        <v>31657</v>
      </c>
    </row>
    <row r="3807" spans="1:19">
      <c r="A3807" s="5" t="s">
        <v>13718</v>
      </c>
      <c r="B3807" s="6" t="s">
        <v>31679</v>
      </c>
      <c r="C3807" s="7" t="s">
        <v>45125</v>
      </c>
      <c r="D3807" s="8" t="s">
        <v>6195</v>
      </c>
      <c r="E3807" s="8" t="s">
        <v>31681</v>
      </c>
      <c r="F3807" s="5" t="s">
        <v>45126</v>
      </c>
      <c r="G3807" s="5" t="s">
        <v>45127</v>
      </c>
      <c r="H3807" s="6" t="s">
        <v>19359</v>
      </c>
      <c r="I3807" s="6" t="s">
        <v>19356</v>
      </c>
      <c r="J3807" s="6" t="s">
        <v>19358</v>
      </c>
      <c r="K3807" s="6" t="s">
        <v>45128</v>
      </c>
      <c r="L3807" s="11" t="s">
        <v>31685</v>
      </c>
      <c r="M3807" s="9" t="s">
        <v>45129</v>
      </c>
      <c r="N3807" s="9" t="s">
        <v>13061</v>
      </c>
      <c r="O3807" s="9" t="s">
        <v>1826</v>
      </c>
      <c r="P3807" s="9" t="s">
        <v>31687</v>
      </c>
      <c r="Q3807" s="11" t="s">
        <v>45130</v>
      </c>
      <c r="R3807" s="6" t="s">
        <v>31689</v>
      </c>
      <c r="S3807" s="9" t="s">
        <v>31657</v>
      </c>
    </row>
    <row r="3808" spans="1:19">
      <c r="A3808" s="5" t="s">
        <v>13718</v>
      </c>
      <c r="B3808" s="6" t="s">
        <v>31690</v>
      </c>
      <c r="C3808" s="7" t="s">
        <v>45125</v>
      </c>
      <c r="D3808" s="8" t="s">
        <v>6195</v>
      </c>
      <c r="E3808" s="8" t="s">
        <v>31691</v>
      </c>
      <c r="F3808" s="5" t="s">
        <v>45131</v>
      </c>
      <c r="G3808" s="5" t="s">
        <v>45132</v>
      </c>
      <c r="H3808" s="6" t="s">
        <v>19359</v>
      </c>
      <c r="I3808" s="6" t="s">
        <v>19356</v>
      </c>
      <c r="J3808" s="6" t="s">
        <v>19358</v>
      </c>
      <c r="K3808" s="6" t="s">
        <v>45133</v>
      </c>
      <c r="L3808" s="11" t="s">
        <v>31720</v>
      </c>
      <c r="M3808" s="9" t="s">
        <v>45129</v>
      </c>
      <c r="N3808" s="9" t="s">
        <v>13061</v>
      </c>
      <c r="O3808" s="9" t="s">
        <v>1826</v>
      </c>
      <c r="P3808" s="9" t="s">
        <v>31696</v>
      </c>
      <c r="Q3808" s="11" t="s">
        <v>45130</v>
      </c>
      <c r="R3808" s="6" t="s">
        <v>31689</v>
      </c>
      <c r="S3808" s="9" t="s">
        <v>31657</v>
      </c>
    </row>
    <row r="3809" spans="1:19">
      <c r="A3809" s="5" t="s">
        <v>13718</v>
      </c>
      <c r="B3809" s="6" t="s">
        <v>31690</v>
      </c>
      <c r="C3809" s="7" t="s">
        <v>45125</v>
      </c>
      <c r="D3809" s="8" t="s">
        <v>6195</v>
      </c>
      <c r="E3809" s="8" t="s">
        <v>31721</v>
      </c>
      <c r="F3809" s="5" t="s">
        <v>45134</v>
      </c>
      <c r="G3809" s="5" t="s">
        <v>45135</v>
      </c>
      <c r="H3809" s="6" t="s">
        <v>19359</v>
      </c>
      <c r="I3809" s="6" t="s">
        <v>19356</v>
      </c>
      <c r="J3809" s="6" t="s">
        <v>19358</v>
      </c>
      <c r="K3809" s="6" t="s">
        <v>45136</v>
      </c>
      <c r="L3809" s="11" t="s">
        <v>31767</v>
      </c>
      <c r="M3809" s="9" t="s">
        <v>45129</v>
      </c>
      <c r="N3809" s="9" t="s">
        <v>13061</v>
      </c>
      <c r="O3809" s="9" t="s">
        <v>1826</v>
      </c>
      <c r="P3809" s="9" t="s">
        <v>31696</v>
      </c>
      <c r="Q3809" s="11" t="s">
        <v>45130</v>
      </c>
      <c r="R3809" s="6" t="s">
        <v>31689</v>
      </c>
      <c r="S3809" s="9" t="s">
        <v>31657</v>
      </c>
    </row>
    <row r="3810" spans="1:19">
      <c r="A3810" s="5" t="s">
        <v>13718</v>
      </c>
      <c r="B3810" s="6" t="s">
        <v>31690</v>
      </c>
      <c r="C3810" s="7" t="s">
        <v>45125</v>
      </c>
      <c r="D3810" s="8" t="s">
        <v>6195</v>
      </c>
      <c r="E3810" s="8" t="s">
        <v>31768</v>
      </c>
      <c r="F3810" s="5" t="s">
        <v>43598</v>
      </c>
      <c r="G3810" s="5" t="s">
        <v>45137</v>
      </c>
      <c r="H3810" s="6" t="s">
        <v>19357</v>
      </c>
      <c r="I3810" s="6" t="s">
        <v>19356</v>
      </c>
      <c r="J3810" s="6" t="s">
        <v>19355</v>
      </c>
      <c r="K3810" s="6" t="s">
        <v>45138</v>
      </c>
      <c r="L3810" s="11" t="s">
        <v>31864</v>
      </c>
      <c r="M3810" s="9" t="s">
        <v>45129</v>
      </c>
      <c r="N3810" s="9" t="s">
        <v>13061</v>
      </c>
      <c r="O3810" s="9" t="s">
        <v>1826</v>
      </c>
      <c r="P3810" s="9" t="s">
        <v>31696</v>
      </c>
      <c r="Q3810" s="11" t="s">
        <v>45130</v>
      </c>
      <c r="R3810" s="6" t="s">
        <v>31689</v>
      </c>
      <c r="S3810" s="9" t="s">
        <v>31657</v>
      </c>
    </row>
    <row r="3811" spans="1:19">
      <c r="A3811" s="5" t="s">
        <v>13718</v>
      </c>
      <c r="B3811" s="6" t="s">
        <v>31690</v>
      </c>
      <c r="C3811" s="7" t="s">
        <v>45125</v>
      </c>
      <c r="D3811" s="8" t="s">
        <v>6195</v>
      </c>
      <c r="E3811" s="8" t="s">
        <v>31746</v>
      </c>
      <c r="F3811" s="5" t="s">
        <v>45139</v>
      </c>
      <c r="G3811" s="5" t="s">
        <v>45140</v>
      </c>
      <c r="H3811" s="6" t="s">
        <v>19354</v>
      </c>
      <c r="I3811" s="6" t="s">
        <v>15266</v>
      </c>
      <c r="J3811" s="6" t="s">
        <v>19353</v>
      </c>
      <c r="K3811" s="6" t="s">
        <v>45141</v>
      </c>
      <c r="L3811" s="11" t="s">
        <v>31862</v>
      </c>
      <c r="M3811" s="9" t="s">
        <v>45129</v>
      </c>
      <c r="N3811" s="9" t="s">
        <v>13061</v>
      </c>
      <c r="O3811" s="9" t="s">
        <v>1826</v>
      </c>
      <c r="P3811" s="9" t="s">
        <v>31696</v>
      </c>
      <c r="Q3811" s="11" t="s">
        <v>45130</v>
      </c>
      <c r="R3811" s="6" t="s">
        <v>31689</v>
      </c>
      <c r="S3811" s="9" t="s">
        <v>31657</v>
      </c>
    </row>
    <row r="3812" spans="1:19">
      <c r="A3812" s="5" t="s">
        <v>13718</v>
      </c>
      <c r="B3812" s="6" t="s">
        <v>31679</v>
      </c>
      <c r="C3812" s="7" t="s">
        <v>45142</v>
      </c>
      <c r="D3812" s="8" t="s">
        <v>6195</v>
      </c>
      <c r="E3812" s="8" t="s">
        <v>31681</v>
      </c>
      <c r="F3812" s="5" t="s">
        <v>45143</v>
      </c>
      <c r="G3812" s="5" t="s">
        <v>45144</v>
      </c>
      <c r="H3812" s="6" t="s">
        <v>19352</v>
      </c>
      <c r="I3812" s="6" t="s">
        <v>15301</v>
      </c>
      <c r="J3812" s="6" t="s">
        <v>19351</v>
      </c>
      <c r="K3812" s="6" t="s">
        <v>45145</v>
      </c>
      <c r="L3812" s="11" t="s">
        <v>31685</v>
      </c>
      <c r="M3812" s="9" t="s">
        <v>32032</v>
      </c>
      <c r="N3812" s="9" t="s">
        <v>12828</v>
      </c>
      <c r="O3812" s="9" t="s">
        <v>2317</v>
      </c>
      <c r="P3812" s="9" t="s">
        <v>31687</v>
      </c>
      <c r="Q3812" s="11" t="s">
        <v>45146</v>
      </c>
      <c r="R3812" s="6" t="s">
        <v>31689</v>
      </c>
      <c r="S3812" s="9" t="s">
        <v>31657</v>
      </c>
    </row>
    <row r="3813" spans="1:19">
      <c r="A3813" s="5" t="s">
        <v>13718</v>
      </c>
      <c r="B3813" s="6" t="s">
        <v>31690</v>
      </c>
      <c r="C3813" s="7" t="s">
        <v>45142</v>
      </c>
      <c r="D3813" s="8" t="s">
        <v>6195</v>
      </c>
      <c r="E3813" s="8" t="s">
        <v>31691</v>
      </c>
      <c r="F3813" s="5" t="s">
        <v>45147</v>
      </c>
      <c r="G3813" s="5" t="s">
        <v>45148</v>
      </c>
      <c r="H3813" s="6" t="s">
        <v>19350</v>
      </c>
      <c r="I3813" s="6" t="s">
        <v>15301</v>
      </c>
      <c r="J3813" s="6" t="s">
        <v>19349</v>
      </c>
      <c r="K3813" s="6" t="s">
        <v>45149</v>
      </c>
      <c r="L3813" s="11" t="s">
        <v>31720</v>
      </c>
      <c r="M3813" s="9" t="s">
        <v>32032</v>
      </c>
      <c r="N3813" s="9" t="s">
        <v>12828</v>
      </c>
      <c r="O3813" s="9" t="s">
        <v>2317</v>
      </c>
      <c r="P3813" s="9" t="s">
        <v>31696</v>
      </c>
      <c r="Q3813" s="11" t="s">
        <v>45150</v>
      </c>
      <c r="R3813" s="6" t="s">
        <v>31689</v>
      </c>
      <c r="S3813" s="9" t="s">
        <v>31657</v>
      </c>
    </row>
    <row r="3814" spans="1:19">
      <c r="A3814" s="5" t="s">
        <v>13718</v>
      </c>
      <c r="B3814" s="6" t="s">
        <v>31690</v>
      </c>
      <c r="C3814" s="7" t="s">
        <v>45142</v>
      </c>
      <c r="D3814" s="8" t="s">
        <v>6195</v>
      </c>
      <c r="E3814" s="8" t="s">
        <v>32491</v>
      </c>
      <c r="F3814" s="5" t="s">
        <v>45151</v>
      </c>
      <c r="G3814" s="5" t="s">
        <v>45152</v>
      </c>
      <c r="H3814" s="6" t="s">
        <v>19348</v>
      </c>
      <c r="I3814" s="6" t="s">
        <v>19341</v>
      </c>
      <c r="J3814" s="6" t="s">
        <v>19347</v>
      </c>
      <c r="K3814" s="6" t="s">
        <v>45153</v>
      </c>
      <c r="L3814" s="11" t="s">
        <v>31767</v>
      </c>
      <c r="M3814" s="9" t="s">
        <v>32032</v>
      </c>
      <c r="N3814" s="9" t="s">
        <v>12828</v>
      </c>
      <c r="O3814" s="9" t="s">
        <v>2317</v>
      </c>
      <c r="P3814" s="9" t="s">
        <v>31696</v>
      </c>
      <c r="Q3814" s="11" t="s">
        <v>45154</v>
      </c>
      <c r="R3814" s="6" t="s">
        <v>31689</v>
      </c>
      <c r="S3814" s="9" t="s">
        <v>31657</v>
      </c>
    </row>
    <row r="3815" spans="1:19">
      <c r="A3815" s="5" t="s">
        <v>13718</v>
      </c>
      <c r="B3815" s="6" t="s">
        <v>31690</v>
      </c>
      <c r="C3815" s="7" t="s">
        <v>45142</v>
      </c>
      <c r="D3815" s="8" t="s">
        <v>6195</v>
      </c>
      <c r="E3815" s="8" t="s">
        <v>31726</v>
      </c>
      <c r="F3815" s="5" t="s">
        <v>45155</v>
      </c>
      <c r="G3815" s="5" t="s">
        <v>45156</v>
      </c>
      <c r="H3815" s="6" t="s">
        <v>19346</v>
      </c>
      <c r="I3815" s="6" t="s">
        <v>14388</v>
      </c>
      <c r="J3815" s="6" t="s">
        <v>19345</v>
      </c>
      <c r="K3815" s="6" t="s">
        <v>45157</v>
      </c>
      <c r="L3815" s="11" t="s">
        <v>31772</v>
      </c>
      <c r="M3815" s="9" t="s">
        <v>32032</v>
      </c>
      <c r="N3815" s="9" t="s">
        <v>12828</v>
      </c>
      <c r="O3815" s="9" t="s">
        <v>2317</v>
      </c>
      <c r="P3815" s="9" t="s">
        <v>31696</v>
      </c>
      <c r="Q3815" s="11" t="s">
        <v>45158</v>
      </c>
      <c r="R3815" s="6" t="s">
        <v>31689</v>
      </c>
      <c r="S3815" s="9" t="s">
        <v>31657</v>
      </c>
    </row>
    <row r="3816" spans="1:19">
      <c r="A3816" s="5" t="s">
        <v>13718</v>
      </c>
      <c r="B3816" s="6" t="s">
        <v>31690</v>
      </c>
      <c r="C3816" s="7" t="s">
        <v>45142</v>
      </c>
      <c r="D3816" s="8" t="s">
        <v>6195</v>
      </c>
      <c r="E3816" s="8" t="s">
        <v>31768</v>
      </c>
      <c r="F3816" s="5" t="s">
        <v>45159</v>
      </c>
      <c r="G3816" s="5" t="s">
        <v>45160</v>
      </c>
      <c r="H3816" s="6" t="s">
        <v>19344</v>
      </c>
      <c r="I3816" s="6" t="s">
        <v>15301</v>
      </c>
      <c r="J3816" s="6" t="s">
        <v>19343</v>
      </c>
      <c r="K3816" s="6" t="s">
        <v>45161</v>
      </c>
      <c r="L3816" s="11" t="s">
        <v>31839</v>
      </c>
      <c r="M3816" s="9" t="s">
        <v>32032</v>
      </c>
      <c r="N3816" s="9" t="s">
        <v>12828</v>
      </c>
      <c r="O3816" s="9" t="s">
        <v>2317</v>
      </c>
      <c r="P3816" s="9" t="s">
        <v>31696</v>
      </c>
      <c r="Q3816" s="11" t="s">
        <v>45162</v>
      </c>
      <c r="R3816" s="6" t="s">
        <v>31689</v>
      </c>
      <c r="S3816" s="9" t="s">
        <v>31657</v>
      </c>
    </row>
    <row r="3817" spans="1:19">
      <c r="A3817" s="5" t="s">
        <v>13718</v>
      </c>
      <c r="B3817" s="6" t="s">
        <v>31690</v>
      </c>
      <c r="C3817" s="7" t="s">
        <v>45142</v>
      </c>
      <c r="D3817" s="8" t="s">
        <v>6195</v>
      </c>
      <c r="E3817" s="8" t="s">
        <v>31858</v>
      </c>
      <c r="F3817" s="5" t="s">
        <v>45163</v>
      </c>
      <c r="G3817" s="5" t="s">
        <v>45164</v>
      </c>
      <c r="H3817" s="6" t="s">
        <v>19342</v>
      </c>
      <c r="I3817" s="6" t="s">
        <v>19341</v>
      </c>
      <c r="J3817" s="6" t="s">
        <v>19340</v>
      </c>
      <c r="K3817" s="6" t="s">
        <v>45165</v>
      </c>
      <c r="L3817" s="11" t="s">
        <v>31839</v>
      </c>
      <c r="M3817" s="9" t="s">
        <v>32032</v>
      </c>
      <c r="N3817" s="9" t="s">
        <v>12828</v>
      </c>
      <c r="O3817" s="9" t="s">
        <v>2317</v>
      </c>
      <c r="P3817" s="9" t="s">
        <v>31696</v>
      </c>
      <c r="Q3817" s="11" t="s">
        <v>45166</v>
      </c>
      <c r="R3817" s="6" t="s">
        <v>31689</v>
      </c>
      <c r="S3817" s="9" t="s">
        <v>31657</v>
      </c>
    </row>
    <row r="3818" spans="1:19">
      <c r="A3818" s="5" t="s">
        <v>13718</v>
      </c>
      <c r="B3818" s="6" t="s">
        <v>31690</v>
      </c>
      <c r="C3818" s="7" t="s">
        <v>45142</v>
      </c>
      <c r="D3818" s="8" t="s">
        <v>6195</v>
      </c>
      <c r="E3818" s="8" t="s">
        <v>31731</v>
      </c>
      <c r="F3818" s="5" t="s">
        <v>45167</v>
      </c>
      <c r="G3818" s="5" t="s">
        <v>45168</v>
      </c>
      <c r="H3818" s="6" t="s">
        <v>19339</v>
      </c>
      <c r="I3818" s="6" t="s">
        <v>15301</v>
      </c>
      <c r="J3818" s="6" t="s">
        <v>19338</v>
      </c>
      <c r="K3818" s="6" t="s">
        <v>45169</v>
      </c>
      <c r="L3818" s="11" t="s">
        <v>31839</v>
      </c>
      <c r="M3818" s="9" t="s">
        <v>32032</v>
      </c>
      <c r="N3818" s="9" t="s">
        <v>12828</v>
      </c>
      <c r="O3818" s="9" t="s">
        <v>2317</v>
      </c>
      <c r="P3818" s="9" t="s">
        <v>31696</v>
      </c>
      <c r="Q3818" s="11" t="s">
        <v>45170</v>
      </c>
      <c r="R3818" s="6" t="s">
        <v>31689</v>
      </c>
      <c r="S3818" s="9" t="s">
        <v>31657</v>
      </c>
    </row>
    <row r="3819" spans="1:19">
      <c r="A3819" s="5" t="s">
        <v>13718</v>
      </c>
      <c r="B3819" s="6" t="s">
        <v>31679</v>
      </c>
      <c r="C3819" s="7" t="s">
        <v>45171</v>
      </c>
      <c r="D3819" s="8" t="s">
        <v>6195</v>
      </c>
      <c r="E3819" s="8" t="s">
        <v>31681</v>
      </c>
      <c r="F3819" s="5" t="s">
        <v>45172</v>
      </c>
      <c r="G3819" s="5" t="s">
        <v>45173</v>
      </c>
      <c r="H3819" s="6" t="s">
        <v>19337</v>
      </c>
      <c r="I3819" s="6" t="s">
        <v>19336</v>
      </c>
      <c r="J3819" s="6" t="s">
        <v>19335</v>
      </c>
      <c r="K3819" s="6" t="s">
        <v>45174</v>
      </c>
      <c r="L3819" s="11" t="s">
        <v>31949</v>
      </c>
      <c r="M3819" s="9" t="s">
        <v>45175</v>
      </c>
      <c r="N3819" s="9" t="s">
        <v>45176</v>
      </c>
      <c r="O3819" s="9" t="s">
        <v>1826</v>
      </c>
      <c r="P3819" s="9" t="s">
        <v>31687</v>
      </c>
      <c r="Q3819" s="11" t="s">
        <v>45177</v>
      </c>
      <c r="R3819" s="6" t="s">
        <v>31689</v>
      </c>
      <c r="S3819" s="9" t="s">
        <v>31657</v>
      </c>
    </row>
    <row r="3820" spans="1:19">
      <c r="A3820" s="5" t="s">
        <v>13718</v>
      </c>
      <c r="B3820" s="6" t="s">
        <v>31690</v>
      </c>
      <c r="C3820" s="7" t="s">
        <v>45171</v>
      </c>
      <c r="D3820" s="8" t="s">
        <v>6195</v>
      </c>
      <c r="E3820" s="8" t="s">
        <v>31697</v>
      </c>
      <c r="F3820" s="5" t="s">
        <v>45178</v>
      </c>
      <c r="G3820" s="5" t="s">
        <v>45179</v>
      </c>
      <c r="H3820" s="6" t="s">
        <v>19334</v>
      </c>
      <c r="I3820" s="6" t="s">
        <v>13675</v>
      </c>
      <c r="J3820" s="6" t="s">
        <v>19333</v>
      </c>
      <c r="K3820" s="6" t="s">
        <v>45174</v>
      </c>
      <c r="L3820" s="11" t="s">
        <v>31949</v>
      </c>
      <c r="M3820" s="9" t="s">
        <v>45180</v>
      </c>
      <c r="N3820" s="9" t="s">
        <v>13061</v>
      </c>
      <c r="O3820" s="9" t="s">
        <v>1826</v>
      </c>
      <c r="P3820" s="9" t="s">
        <v>31696</v>
      </c>
      <c r="Q3820" s="11" t="s">
        <v>45177</v>
      </c>
      <c r="R3820" s="6" t="s">
        <v>31689</v>
      </c>
      <c r="S3820" s="9" t="s">
        <v>31657</v>
      </c>
    </row>
    <row r="3821" spans="1:19">
      <c r="A3821" s="5" t="s">
        <v>13718</v>
      </c>
      <c r="B3821" s="6" t="s">
        <v>31679</v>
      </c>
      <c r="C3821" s="7" t="s">
        <v>45181</v>
      </c>
      <c r="D3821" s="8" t="s">
        <v>6195</v>
      </c>
      <c r="E3821" s="8" t="s">
        <v>31681</v>
      </c>
      <c r="F3821" s="5" t="s">
        <v>45182</v>
      </c>
      <c r="G3821" s="5" t="s">
        <v>45183</v>
      </c>
      <c r="H3821" s="6" t="s">
        <v>19327</v>
      </c>
      <c r="I3821" s="6" t="s">
        <v>13407</v>
      </c>
      <c r="J3821" s="6" t="s">
        <v>19326</v>
      </c>
      <c r="K3821" s="6" t="s">
        <v>45184</v>
      </c>
      <c r="L3821" s="11" t="s">
        <v>31685</v>
      </c>
      <c r="M3821" s="9" t="s">
        <v>32032</v>
      </c>
      <c r="N3821" s="9" t="s">
        <v>12828</v>
      </c>
      <c r="O3821" s="9" t="s">
        <v>2317</v>
      </c>
      <c r="P3821" s="9" t="s">
        <v>31687</v>
      </c>
      <c r="Q3821" s="11" t="s">
        <v>45185</v>
      </c>
      <c r="R3821" s="6" t="s">
        <v>31689</v>
      </c>
      <c r="S3821" s="9" t="s">
        <v>31657</v>
      </c>
    </row>
    <row r="3822" spans="1:19">
      <c r="A3822" s="5" t="s">
        <v>13718</v>
      </c>
      <c r="B3822" s="6" t="s">
        <v>31690</v>
      </c>
      <c r="C3822" s="7" t="s">
        <v>45181</v>
      </c>
      <c r="D3822" s="8" t="s">
        <v>6195</v>
      </c>
      <c r="E3822" s="8" t="s">
        <v>31691</v>
      </c>
      <c r="F3822" s="5" t="s">
        <v>45186</v>
      </c>
      <c r="G3822" s="5" t="s">
        <v>45187</v>
      </c>
      <c r="H3822" s="6" t="s">
        <v>19327</v>
      </c>
      <c r="I3822" s="6" t="s">
        <v>13407</v>
      </c>
      <c r="J3822" s="6" t="s">
        <v>19326</v>
      </c>
      <c r="K3822" s="6" t="s">
        <v>45188</v>
      </c>
      <c r="L3822" s="11" t="s">
        <v>31720</v>
      </c>
      <c r="M3822" s="9" t="s">
        <v>32032</v>
      </c>
      <c r="N3822" s="9" t="s">
        <v>12828</v>
      </c>
      <c r="O3822" s="9" t="s">
        <v>2317</v>
      </c>
      <c r="P3822" s="9" t="s">
        <v>31696</v>
      </c>
      <c r="Q3822" s="11" t="s">
        <v>45189</v>
      </c>
      <c r="R3822" s="6" t="s">
        <v>31689</v>
      </c>
      <c r="S3822" s="9" t="s">
        <v>31657</v>
      </c>
    </row>
    <row r="3823" spans="1:19">
      <c r="A3823" s="5" t="s">
        <v>13718</v>
      </c>
      <c r="B3823" s="6" t="s">
        <v>31690</v>
      </c>
      <c r="C3823" s="7" t="s">
        <v>45181</v>
      </c>
      <c r="D3823" s="8" t="s">
        <v>6195</v>
      </c>
      <c r="E3823" s="8" t="s">
        <v>31806</v>
      </c>
      <c r="F3823" s="5" t="s">
        <v>43960</v>
      </c>
      <c r="G3823" s="5" t="s">
        <v>45190</v>
      </c>
      <c r="H3823" s="6" t="s">
        <v>19327</v>
      </c>
      <c r="I3823" s="6" t="s">
        <v>13407</v>
      </c>
      <c r="J3823" s="6" t="s">
        <v>19326</v>
      </c>
      <c r="K3823" s="6" t="s">
        <v>45191</v>
      </c>
      <c r="L3823" s="11" t="s">
        <v>31767</v>
      </c>
      <c r="M3823" s="9" t="s">
        <v>32032</v>
      </c>
      <c r="N3823" s="9" t="s">
        <v>12828</v>
      </c>
      <c r="O3823" s="9" t="s">
        <v>2317</v>
      </c>
      <c r="P3823" s="9" t="s">
        <v>31696</v>
      </c>
      <c r="Q3823" s="11" t="s">
        <v>45192</v>
      </c>
      <c r="R3823" s="6" t="s">
        <v>31689</v>
      </c>
      <c r="S3823" s="9" t="s">
        <v>31657</v>
      </c>
    </row>
    <row r="3824" spans="1:19">
      <c r="A3824" s="5" t="s">
        <v>13718</v>
      </c>
      <c r="B3824" s="6" t="s">
        <v>31690</v>
      </c>
      <c r="C3824" s="7" t="s">
        <v>45181</v>
      </c>
      <c r="D3824" s="8" t="s">
        <v>6195</v>
      </c>
      <c r="E3824" s="8" t="s">
        <v>31726</v>
      </c>
      <c r="F3824" s="5" t="s">
        <v>45193</v>
      </c>
      <c r="G3824" s="5" t="s">
        <v>45194</v>
      </c>
      <c r="H3824" s="6" t="s">
        <v>19327</v>
      </c>
      <c r="I3824" s="6" t="s">
        <v>13407</v>
      </c>
      <c r="J3824" s="6" t="s">
        <v>19326</v>
      </c>
      <c r="K3824" s="6" t="s">
        <v>45195</v>
      </c>
      <c r="L3824" s="11" t="s">
        <v>31862</v>
      </c>
      <c r="M3824" s="9" t="s">
        <v>32032</v>
      </c>
      <c r="N3824" s="9" t="s">
        <v>12828</v>
      </c>
      <c r="O3824" s="9" t="s">
        <v>2317</v>
      </c>
      <c r="P3824" s="9" t="s">
        <v>31696</v>
      </c>
      <c r="Q3824" s="11" t="s">
        <v>45196</v>
      </c>
      <c r="R3824" s="6" t="s">
        <v>31689</v>
      </c>
      <c r="S3824" s="9" t="s">
        <v>31657</v>
      </c>
    </row>
    <row r="3825" spans="1:19">
      <c r="A3825" s="5" t="s">
        <v>13718</v>
      </c>
      <c r="B3825" s="6" t="s">
        <v>31690</v>
      </c>
      <c r="C3825" s="7" t="s">
        <v>45181</v>
      </c>
      <c r="D3825" s="8" t="s">
        <v>6195</v>
      </c>
      <c r="E3825" s="8" t="s">
        <v>31768</v>
      </c>
      <c r="F3825" s="5" t="s">
        <v>45197</v>
      </c>
      <c r="G3825" s="5" t="s">
        <v>45198</v>
      </c>
      <c r="H3825" s="6" t="s">
        <v>19332</v>
      </c>
      <c r="I3825" s="6" t="s">
        <v>19331</v>
      </c>
      <c r="J3825" s="6" t="s">
        <v>19330</v>
      </c>
      <c r="K3825" s="6" t="s">
        <v>45199</v>
      </c>
      <c r="L3825" s="11" t="s">
        <v>32229</v>
      </c>
      <c r="M3825" s="9" t="s">
        <v>32032</v>
      </c>
      <c r="N3825" s="9" t="s">
        <v>12828</v>
      </c>
      <c r="O3825" s="9" t="s">
        <v>2317</v>
      </c>
      <c r="P3825" s="9" t="s">
        <v>31696</v>
      </c>
      <c r="Q3825" s="11" t="s">
        <v>45200</v>
      </c>
      <c r="R3825" s="6" t="s">
        <v>31689</v>
      </c>
      <c r="S3825" s="9" t="s">
        <v>31657</v>
      </c>
    </row>
    <row r="3826" spans="1:19">
      <c r="A3826" s="5" t="s">
        <v>13718</v>
      </c>
      <c r="B3826" s="6" t="s">
        <v>31690</v>
      </c>
      <c r="C3826" s="7" t="s">
        <v>45181</v>
      </c>
      <c r="D3826" s="8" t="s">
        <v>6195</v>
      </c>
      <c r="E3826" s="8" t="s">
        <v>31858</v>
      </c>
      <c r="F3826" s="5" t="s">
        <v>45201</v>
      </c>
      <c r="G3826" s="5" t="s">
        <v>45198</v>
      </c>
      <c r="H3826" s="6" t="s">
        <v>19329</v>
      </c>
      <c r="I3826" s="6" t="s">
        <v>13407</v>
      </c>
      <c r="J3826" s="6" t="s">
        <v>19328</v>
      </c>
      <c r="K3826" s="6" t="s">
        <v>45202</v>
      </c>
      <c r="L3826" s="11" t="s">
        <v>32427</v>
      </c>
      <c r="M3826" s="9" t="s">
        <v>32032</v>
      </c>
      <c r="N3826" s="9" t="s">
        <v>12828</v>
      </c>
      <c r="O3826" s="9" t="s">
        <v>2317</v>
      </c>
      <c r="P3826" s="9" t="s">
        <v>31696</v>
      </c>
      <c r="Q3826" s="11" t="s">
        <v>45203</v>
      </c>
      <c r="R3826" s="6" t="s">
        <v>31689</v>
      </c>
      <c r="S3826" s="9" t="s">
        <v>31657</v>
      </c>
    </row>
    <row r="3827" spans="1:19">
      <c r="A3827" s="5" t="s">
        <v>13718</v>
      </c>
      <c r="B3827" s="6" t="s">
        <v>31690</v>
      </c>
      <c r="C3827" s="7" t="s">
        <v>45181</v>
      </c>
      <c r="D3827" s="8" t="s">
        <v>6195</v>
      </c>
      <c r="E3827" s="8" t="s">
        <v>31731</v>
      </c>
      <c r="F3827" s="5" t="s">
        <v>45204</v>
      </c>
      <c r="G3827" s="5" t="s">
        <v>45205</v>
      </c>
      <c r="H3827" s="6" t="s">
        <v>19327</v>
      </c>
      <c r="I3827" s="6" t="s">
        <v>13407</v>
      </c>
      <c r="J3827" s="6" t="s">
        <v>19326</v>
      </c>
      <c r="K3827" s="6" t="s">
        <v>45195</v>
      </c>
      <c r="L3827" s="11" t="s">
        <v>31864</v>
      </c>
      <c r="M3827" s="9" t="s">
        <v>32032</v>
      </c>
      <c r="N3827" s="9" t="s">
        <v>12828</v>
      </c>
      <c r="O3827" s="9" t="s">
        <v>2317</v>
      </c>
      <c r="P3827" s="9" t="s">
        <v>31696</v>
      </c>
      <c r="Q3827" s="11" t="s">
        <v>45206</v>
      </c>
      <c r="R3827" s="6" t="s">
        <v>31689</v>
      </c>
      <c r="S3827" s="9" t="s">
        <v>31657</v>
      </c>
    </row>
    <row r="3828" spans="1:19">
      <c r="A3828" s="5" t="s">
        <v>13718</v>
      </c>
      <c r="B3828" s="6" t="s">
        <v>31679</v>
      </c>
      <c r="C3828" s="7" t="s">
        <v>45207</v>
      </c>
      <c r="D3828" s="8" t="s">
        <v>6195</v>
      </c>
      <c r="E3828" s="8" t="s">
        <v>31681</v>
      </c>
      <c r="F3828" s="5" t="s">
        <v>45208</v>
      </c>
      <c r="G3828" s="5" t="s">
        <v>45209</v>
      </c>
      <c r="H3828" s="6" t="s">
        <v>19325</v>
      </c>
      <c r="I3828" s="6" t="s">
        <v>13671</v>
      </c>
      <c r="J3828" s="6" t="s">
        <v>19324</v>
      </c>
      <c r="K3828" s="6" t="s">
        <v>45210</v>
      </c>
      <c r="L3828" s="11" t="s">
        <v>31685</v>
      </c>
      <c r="M3828" s="9" t="s">
        <v>45180</v>
      </c>
      <c r="N3828" s="9" t="s">
        <v>13061</v>
      </c>
      <c r="O3828" s="9" t="s">
        <v>1826</v>
      </c>
      <c r="P3828" s="9" t="s">
        <v>31687</v>
      </c>
      <c r="R3828" s="6" t="s">
        <v>31689</v>
      </c>
      <c r="S3828" s="9" t="s">
        <v>31657</v>
      </c>
    </row>
    <row r="3829" spans="1:19">
      <c r="A3829" s="5" t="s">
        <v>13718</v>
      </c>
      <c r="B3829" s="6" t="s">
        <v>31690</v>
      </c>
      <c r="C3829" s="7" t="s">
        <v>45207</v>
      </c>
      <c r="D3829" s="8" t="s">
        <v>6195</v>
      </c>
      <c r="E3829" s="8" t="s">
        <v>31691</v>
      </c>
      <c r="F3829" s="5" t="s">
        <v>45211</v>
      </c>
      <c r="G3829" s="5" t="s">
        <v>45212</v>
      </c>
      <c r="H3829" s="6" t="s">
        <v>17134</v>
      </c>
      <c r="I3829" s="6" t="s">
        <v>13671</v>
      </c>
      <c r="J3829" s="6" t="s">
        <v>17133</v>
      </c>
      <c r="K3829" s="6" t="s">
        <v>45213</v>
      </c>
      <c r="L3829" s="11" t="s">
        <v>31720</v>
      </c>
      <c r="M3829" s="9" t="s">
        <v>45180</v>
      </c>
      <c r="N3829" s="9" t="s">
        <v>13061</v>
      </c>
      <c r="O3829" s="9" t="s">
        <v>1826</v>
      </c>
      <c r="P3829" s="9" t="s">
        <v>31696</v>
      </c>
      <c r="Q3829" s="11" t="s">
        <v>45214</v>
      </c>
      <c r="R3829" s="6" t="s">
        <v>31689</v>
      </c>
      <c r="S3829" s="9" t="s">
        <v>31657</v>
      </c>
    </row>
    <row r="3830" spans="1:19">
      <c r="A3830" s="5" t="s">
        <v>13718</v>
      </c>
      <c r="B3830" s="6" t="s">
        <v>31690</v>
      </c>
      <c r="C3830" s="7" t="s">
        <v>45207</v>
      </c>
      <c r="D3830" s="8" t="s">
        <v>6195</v>
      </c>
      <c r="E3830" s="8" t="s">
        <v>31721</v>
      </c>
      <c r="F3830" s="5" t="s">
        <v>45215</v>
      </c>
      <c r="G3830" s="5" t="s">
        <v>45216</v>
      </c>
      <c r="H3830" s="6" t="s">
        <v>19323</v>
      </c>
      <c r="I3830" s="6" t="s">
        <v>13671</v>
      </c>
      <c r="J3830" s="6" t="s">
        <v>19322</v>
      </c>
      <c r="K3830" s="6" t="s">
        <v>45217</v>
      </c>
      <c r="L3830" s="11" t="s">
        <v>31767</v>
      </c>
      <c r="M3830" s="9" t="s">
        <v>32032</v>
      </c>
      <c r="N3830" s="9" t="s">
        <v>12828</v>
      </c>
      <c r="O3830" s="9" t="s">
        <v>2317</v>
      </c>
      <c r="P3830" s="9" t="s">
        <v>31696</v>
      </c>
      <c r="Q3830" s="11" t="s">
        <v>45218</v>
      </c>
      <c r="R3830" s="6" t="s">
        <v>31689</v>
      </c>
      <c r="S3830" s="9" t="s">
        <v>31657</v>
      </c>
    </row>
    <row r="3831" spans="1:19">
      <c r="A3831" s="5" t="s">
        <v>13718</v>
      </c>
      <c r="B3831" s="6" t="s">
        <v>31690</v>
      </c>
      <c r="C3831" s="7" t="s">
        <v>45207</v>
      </c>
      <c r="D3831" s="8" t="s">
        <v>6195</v>
      </c>
      <c r="E3831" s="8" t="s">
        <v>31806</v>
      </c>
      <c r="F3831" s="5" t="s">
        <v>33196</v>
      </c>
      <c r="G3831" s="5" t="s">
        <v>45219</v>
      </c>
      <c r="H3831" s="6" t="s">
        <v>19321</v>
      </c>
      <c r="I3831" s="6" t="s">
        <v>13671</v>
      </c>
      <c r="J3831" s="6" t="s">
        <v>19320</v>
      </c>
      <c r="K3831" s="6" t="s">
        <v>45220</v>
      </c>
      <c r="L3831" s="11" t="s">
        <v>31767</v>
      </c>
      <c r="M3831" s="9" t="s">
        <v>45180</v>
      </c>
      <c r="N3831" s="9" t="s">
        <v>13061</v>
      </c>
      <c r="O3831" s="9" t="s">
        <v>1826</v>
      </c>
      <c r="P3831" s="9" t="s">
        <v>31696</v>
      </c>
      <c r="Q3831" s="11" t="s">
        <v>45221</v>
      </c>
      <c r="R3831" s="6" t="s">
        <v>31689</v>
      </c>
      <c r="S3831" s="9" t="s">
        <v>31657</v>
      </c>
    </row>
    <row r="3832" spans="1:19">
      <c r="A3832" s="5" t="s">
        <v>13718</v>
      </c>
      <c r="B3832" s="6" t="s">
        <v>31690</v>
      </c>
      <c r="C3832" s="7" t="s">
        <v>45207</v>
      </c>
      <c r="D3832" s="8" t="s">
        <v>6195</v>
      </c>
      <c r="E3832" s="8" t="s">
        <v>31726</v>
      </c>
      <c r="F3832" s="5" t="s">
        <v>45222</v>
      </c>
      <c r="G3832" s="5" t="s">
        <v>45223</v>
      </c>
      <c r="H3832" s="6" t="s">
        <v>19319</v>
      </c>
      <c r="I3832" s="6" t="s">
        <v>13671</v>
      </c>
      <c r="J3832" s="6" t="s">
        <v>19318</v>
      </c>
      <c r="K3832" s="6" t="s">
        <v>45224</v>
      </c>
      <c r="L3832" s="11" t="s">
        <v>31864</v>
      </c>
      <c r="M3832" s="9" t="s">
        <v>45180</v>
      </c>
      <c r="N3832" s="9" t="s">
        <v>13061</v>
      </c>
      <c r="O3832" s="9" t="s">
        <v>1826</v>
      </c>
      <c r="P3832" s="9" t="s">
        <v>31696</v>
      </c>
      <c r="Q3832" s="11" t="s">
        <v>45225</v>
      </c>
      <c r="R3832" s="6" t="s">
        <v>31689</v>
      </c>
      <c r="S3832" s="9" t="s">
        <v>31657</v>
      </c>
    </row>
    <row r="3833" spans="1:19">
      <c r="A3833" s="5" t="s">
        <v>13718</v>
      </c>
      <c r="B3833" s="6" t="s">
        <v>31690</v>
      </c>
      <c r="C3833" s="7" t="s">
        <v>45207</v>
      </c>
      <c r="D3833" s="8" t="s">
        <v>6195</v>
      </c>
      <c r="E3833" s="8" t="s">
        <v>31768</v>
      </c>
      <c r="F3833" s="5" t="s">
        <v>45226</v>
      </c>
      <c r="G3833" s="5" t="s">
        <v>45227</v>
      </c>
      <c r="H3833" s="6" t="s">
        <v>19317</v>
      </c>
      <c r="I3833" s="6" t="s">
        <v>13671</v>
      </c>
      <c r="J3833" s="6" t="s">
        <v>19316</v>
      </c>
      <c r="K3833" s="6" t="s">
        <v>45228</v>
      </c>
      <c r="L3833" s="11" t="s">
        <v>31862</v>
      </c>
      <c r="M3833" s="9" t="s">
        <v>45180</v>
      </c>
      <c r="N3833" s="9" t="s">
        <v>13061</v>
      </c>
      <c r="O3833" s="9" t="s">
        <v>1826</v>
      </c>
      <c r="P3833" s="9" t="s">
        <v>31696</v>
      </c>
      <c r="R3833" s="6" t="s">
        <v>31689</v>
      </c>
      <c r="S3833" s="9" t="s">
        <v>31657</v>
      </c>
    </row>
    <row r="3834" spans="1:19">
      <c r="A3834" s="5" t="s">
        <v>13718</v>
      </c>
      <c r="B3834" s="6" t="s">
        <v>31690</v>
      </c>
      <c r="C3834" s="7" t="s">
        <v>45207</v>
      </c>
      <c r="D3834" s="8" t="s">
        <v>6195</v>
      </c>
      <c r="E3834" s="8" t="s">
        <v>31858</v>
      </c>
      <c r="F3834" s="5" t="s">
        <v>45229</v>
      </c>
      <c r="G3834" s="5" t="s">
        <v>45230</v>
      </c>
      <c r="H3834" s="6" t="s">
        <v>19315</v>
      </c>
      <c r="I3834" s="6" t="s">
        <v>19314</v>
      </c>
      <c r="J3834" s="6" t="s">
        <v>19313</v>
      </c>
      <c r="K3834" s="6" t="s">
        <v>45231</v>
      </c>
      <c r="L3834" s="11" t="s">
        <v>31864</v>
      </c>
      <c r="M3834" s="9" t="s">
        <v>32032</v>
      </c>
      <c r="N3834" s="9" t="s">
        <v>12828</v>
      </c>
      <c r="O3834" s="9" t="s">
        <v>2317</v>
      </c>
      <c r="P3834" s="9" t="s">
        <v>31696</v>
      </c>
      <c r="R3834" s="6" t="s">
        <v>31689</v>
      </c>
      <c r="S3834" s="9" t="s">
        <v>31657</v>
      </c>
    </row>
    <row r="3835" spans="1:19">
      <c r="A3835" s="5" t="s">
        <v>13718</v>
      </c>
      <c r="B3835" s="6" t="s">
        <v>31690</v>
      </c>
      <c r="C3835" s="7" t="s">
        <v>45207</v>
      </c>
      <c r="D3835" s="8" t="s">
        <v>6195</v>
      </c>
      <c r="E3835" s="8" t="s">
        <v>31746</v>
      </c>
      <c r="F3835" s="5" t="s">
        <v>45232</v>
      </c>
      <c r="G3835" s="5" t="s">
        <v>45233</v>
      </c>
      <c r="H3835" s="6" t="s">
        <v>19312</v>
      </c>
      <c r="I3835" s="6" t="s">
        <v>14313</v>
      </c>
      <c r="J3835" s="6" t="s">
        <v>19311</v>
      </c>
      <c r="K3835" s="6" t="s">
        <v>45234</v>
      </c>
      <c r="L3835" s="11" t="s">
        <v>31862</v>
      </c>
      <c r="M3835" s="9" t="s">
        <v>45129</v>
      </c>
      <c r="N3835" s="9" t="s">
        <v>13061</v>
      </c>
      <c r="O3835" s="9" t="s">
        <v>1826</v>
      </c>
      <c r="P3835" s="9" t="s">
        <v>31696</v>
      </c>
      <c r="R3835" s="6" t="s">
        <v>31689</v>
      </c>
      <c r="S3835" s="9" t="s">
        <v>31657</v>
      </c>
    </row>
    <row r="3836" spans="1:19">
      <c r="A3836" s="5" t="s">
        <v>13718</v>
      </c>
      <c r="B3836" s="6" t="s">
        <v>31690</v>
      </c>
      <c r="C3836" s="7" t="s">
        <v>45207</v>
      </c>
      <c r="D3836" s="8" t="s">
        <v>6195</v>
      </c>
      <c r="E3836" s="8" t="s">
        <v>31751</v>
      </c>
      <c r="F3836" s="5" t="s">
        <v>45235</v>
      </c>
      <c r="G3836" s="5" t="s">
        <v>45236</v>
      </c>
      <c r="H3836" s="6" t="s">
        <v>19310</v>
      </c>
      <c r="I3836" s="6" t="s">
        <v>13671</v>
      </c>
      <c r="J3836" s="6" t="s">
        <v>19309</v>
      </c>
      <c r="K3836" s="6" t="s">
        <v>45237</v>
      </c>
      <c r="L3836" s="11" t="s">
        <v>33898</v>
      </c>
      <c r="M3836" s="9" t="s">
        <v>45180</v>
      </c>
      <c r="N3836" s="9" t="s">
        <v>13061</v>
      </c>
      <c r="O3836" s="9" t="s">
        <v>1826</v>
      </c>
      <c r="P3836" s="9" t="s">
        <v>31696</v>
      </c>
      <c r="R3836" s="6" t="s">
        <v>31689</v>
      </c>
      <c r="S3836" s="9" t="s">
        <v>31657</v>
      </c>
    </row>
    <row r="3837" spans="1:19">
      <c r="A3837" s="5" t="s">
        <v>13718</v>
      </c>
      <c r="B3837" s="6" t="s">
        <v>31690</v>
      </c>
      <c r="C3837" s="7" t="s">
        <v>45207</v>
      </c>
      <c r="D3837" s="8" t="s">
        <v>6195</v>
      </c>
      <c r="E3837" s="8" t="s">
        <v>31731</v>
      </c>
      <c r="F3837" s="5" t="s">
        <v>45238</v>
      </c>
      <c r="G3837" s="5" t="s">
        <v>45239</v>
      </c>
      <c r="H3837" s="6" t="s">
        <v>19308</v>
      </c>
      <c r="I3837" s="6" t="s">
        <v>19307</v>
      </c>
      <c r="J3837" s="6" t="s">
        <v>19306</v>
      </c>
      <c r="K3837" s="6" t="s">
        <v>45240</v>
      </c>
      <c r="L3837" s="11" t="s">
        <v>31862</v>
      </c>
      <c r="M3837" s="9" t="s">
        <v>32032</v>
      </c>
      <c r="N3837" s="9" t="s">
        <v>12828</v>
      </c>
      <c r="O3837" s="9" t="s">
        <v>2317</v>
      </c>
      <c r="P3837" s="9" t="s">
        <v>31696</v>
      </c>
      <c r="Q3837" s="11" t="s">
        <v>45241</v>
      </c>
      <c r="R3837" s="6" t="s">
        <v>31689</v>
      </c>
      <c r="S3837" s="9" t="s">
        <v>31657</v>
      </c>
    </row>
    <row r="3838" spans="1:19">
      <c r="A3838" s="5" t="s">
        <v>13718</v>
      </c>
      <c r="B3838" s="6" t="s">
        <v>31690</v>
      </c>
      <c r="C3838" s="7" t="s">
        <v>45207</v>
      </c>
      <c r="D3838" s="8" t="s">
        <v>6195</v>
      </c>
      <c r="E3838" s="8" t="s">
        <v>31777</v>
      </c>
      <c r="F3838" s="5" t="s">
        <v>45242</v>
      </c>
      <c r="G3838" s="5" t="s">
        <v>45239</v>
      </c>
      <c r="H3838" s="6" t="s">
        <v>19305</v>
      </c>
      <c r="I3838" s="6" t="s">
        <v>19286</v>
      </c>
      <c r="J3838" s="6" t="s">
        <v>19304</v>
      </c>
      <c r="K3838" s="6" t="s">
        <v>45243</v>
      </c>
      <c r="L3838" s="11" t="s">
        <v>31862</v>
      </c>
      <c r="M3838" s="9" t="s">
        <v>31686</v>
      </c>
      <c r="N3838" s="9" t="s">
        <v>11777</v>
      </c>
      <c r="O3838" s="9" t="s">
        <v>1826</v>
      </c>
      <c r="P3838" s="9" t="s">
        <v>31696</v>
      </c>
      <c r="Q3838" s="11" t="s">
        <v>45244</v>
      </c>
      <c r="R3838" s="6" t="s">
        <v>31689</v>
      </c>
      <c r="S3838" s="9" t="s">
        <v>31657</v>
      </c>
    </row>
    <row r="3839" spans="1:19">
      <c r="A3839" s="5" t="s">
        <v>13718</v>
      </c>
      <c r="B3839" s="6" t="s">
        <v>31690</v>
      </c>
      <c r="C3839" s="7" t="s">
        <v>45207</v>
      </c>
      <c r="D3839" s="8" t="s">
        <v>6195</v>
      </c>
      <c r="E3839" s="8" t="s">
        <v>31975</v>
      </c>
      <c r="F3839" s="5" t="s">
        <v>45245</v>
      </c>
      <c r="G3839" s="5" t="s">
        <v>45246</v>
      </c>
      <c r="H3839" s="6" t="s">
        <v>19303</v>
      </c>
      <c r="I3839" s="6" t="s">
        <v>13671</v>
      </c>
      <c r="J3839" s="6" t="s">
        <v>19302</v>
      </c>
      <c r="K3839" s="6" t="s">
        <v>45247</v>
      </c>
      <c r="L3839" s="11" t="s">
        <v>31864</v>
      </c>
      <c r="M3839" s="9" t="s">
        <v>45180</v>
      </c>
      <c r="N3839" s="9" t="s">
        <v>13061</v>
      </c>
      <c r="O3839" s="9" t="s">
        <v>1826</v>
      </c>
      <c r="P3839" s="9" t="s">
        <v>31696</v>
      </c>
      <c r="R3839" s="6" t="s">
        <v>31689</v>
      </c>
      <c r="S3839" s="9" t="s">
        <v>31657</v>
      </c>
    </row>
    <row r="3840" spans="1:19">
      <c r="A3840" s="5" t="s">
        <v>13718</v>
      </c>
      <c r="B3840" s="6" t="s">
        <v>31690</v>
      </c>
      <c r="C3840" s="7" t="s">
        <v>45207</v>
      </c>
      <c r="D3840" s="8" t="s">
        <v>6195</v>
      </c>
      <c r="E3840" s="8" t="s">
        <v>32402</v>
      </c>
      <c r="F3840" s="5" t="s">
        <v>45248</v>
      </c>
      <c r="G3840" s="5" t="s">
        <v>45249</v>
      </c>
      <c r="H3840" s="6" t="s">
        <v>19301</v>
      </c>
      <c r="I3840" s="6" t="s">
        <v>13671</v>
      </c>
      <c r="J3840" s="6" t="s">
        <v>19300</v>
      </c>
      <c r="K3840" s="6" t="s">
        <v>45250</v>
      </c>
      <c r="L3840" s="11" t="s">
        <v>31862</v>
      </c>
      <c r="M3840" s="9" t="s">
        <v>32032</v>
      </c>
      <c r="N3840" s="9" t="s">
        <v>12828</v>
      </c>
      <c r="O3840" s="9" t="s">
        <v>2317</v>
      </c>
      <c r="P3840" s="9" t="s">
        <v>31696</v>
      </c>
      <c r="R3840" s="6" t="s">
        <v>31689</v>
      </c>
      <c r="S3840" s="9" t="s">
        <v>31657</v>
      </c>
    </row>
    <row r="3841" spans="1:19">
      <c r="A3841" s="5" t="s">
        <v>13718</v>
      </c>
      <c r="B3841" s="6" t="s">
        <v>31690</v>
      </c>
      <c r="C3841" s="7" t="s">
        <v>45207</v>
      </c>
      <c r="D3841" s="8" t="s">
        <v>6195</v>
      </c>
      <c r="E3841" s="8" t="s">
        <v>33302</v>
      </c>
      <c r="F3841" s="5" t="s">
        <v>45251</v>
      </c>
      <c r="G3841" s="5" t="s">
        <v>45252</v>
      </c>
      <c r="H3841" s="6" t="s">
        <v>19299</v>
      </c>
      <c r="I3841" s="6" t="s">
        <v>14313</v>
      </c>
      <c r="J3841" s="6" t="s">
        <v>19298</v>
      </c>
      <c r="K3841" s="6" t="s">
        <v>45253</v>
      </c>
      <c r="L3841" s="11" t="s">
        <v>31864</v>
      </c>
      <c r="M3841" s="9" t="s">
        <v>45180</v>
      </c>
      <c r="N3841" s="9" t="s">
        <v>13061</v>
      </c>
      <c r="O3841" s="9" t="s">
        <v>1826</v>
      </c>
      <c r="P3841" s="9" t="s">
        <v>31696</v>
      </c>
      <c r="R3841" s="6" t="s">
        <v>31689</v>
      </c>
      <c r="S3841" s="9" t="s">
        <v>31657</v>
      </c>
    </row>
    <row r="3842" spans="1:19">
      <c r="A3842" s="5" t="s">
        <v>13718</v>
      </c>
      <c r="B3842" s="6" t="s">
        <v>31690</v>
      </c>
      <c r="C3842" s="7" t="s">
        <v>45207</v>
      </c>
      <c r="D3842" s="8" t="s">
        <v>6195</v>
      </c>
      <c r="E3842" s="8" t="s">
        <v>32274</v>
      </c>
      <c r="F3842" s="5" t="s">
        <v>45254</v>
      </c>
      <c r="G3842" s="5" t="s">
        <v>45212</v>
      </c>
      <c r="H3842" s="6" t="s">
        <v>19297</v>
      </c>
      <c r="I3842" s="6" t="s">
        <v>13671</v>
      </c>
      <c r="J3842" s="6" t="s">
        <v>19296</v>
      </c>
      <c r="K3842" s="6" t="s">
        <v>45255</v>
      </c>
      <c r="L3842" s="11" t="s">
        <v>31720</v>
      </c>
      <c r="M3842" s="9" t="s">
        <v>45180</v>
      </c>
      <c r="N3842" s="9" t="s">
        <v>13061</v>
      </c>
      <c r="O3842" s="9" t="s">
        <v>1826</v>
      </c>
      <c r="P3842" s="9" t="s">
        <v>31696</v>
      </c>
      <c r="Q3842" s="11" t="s">
        <v>45256</v>
      </c>
      <c r="R3842" s="6" t="s">
        <v>31689</v>
      </c>
      <c r="S3842" s="9" t="s">
        <v>31657</v>
      </c>
    </row>
    <row r="3843" spans="1:19">
      <c r="A3843" s="5" t="s">
        <v>13718</v>
      </c>
      <c r="B3843" s="6" t="s">
        <v>31690</v>
      </c>
      <c r="C3843" s="7" t="s">
        <v>45207</v>
      </c>
      <c r="D3843" s="8" t="s">
        <v>6195</v>
      </c>
      <c r="E3843" s="8" t="s">
        <v>32047</v>
      </c>
      <c r="F3843" s="5" t="s">
        <v>45257</v>
      </c>
      <c r="G3843" s="5" t="s">
        <v>45258</v>
      </c>
      <c r="H3843" s="6" t="s">
        <v>13717</v>
      </c>
      <c r="I3843" s="6" t="s">
        <v>13671</v>
      </c>
      <c r="J3843" s="6" t="s">
        <v>13716</v>
      </c>
      <c r="K3843" s="6" t="s">
        <v>45259</v>
      </c>
      <c r="L3843" s="11" t="s">
        <v>31834</v>
      </c>
      <c r="M3843" s="9" t="s">
        <v>45180</v>
      </c>
      <c r="N3843" s="9" t="s">
        <v>13061</v>
      </c>
      <c r="O3843" s="9" t="s">
        <v>1826</v>
      </c>
      <c r="P3843" s="9" t="s">
        <v>31696</v>
      </c>
      <c r="R3843" s="6" t="s">
        <v>31689</v>
      </c>
      <c r="S3843" s="9" t="s">
        <v>31657</v>
      </c>
    </row>
    <row r="3844" spans="1:19">
      <c r="A3844" s="5" t="s">
        <v>13718</v>
      </c>
      <c r="B3844" s="6" t="s">
        <v>31679</v>
      </c>
      <c r="C3844" s="7" t="s">
        <v>45260</v>
      </c>
      <c r="D3844" s="8" t="s">
        <v>6195</v>
      </c>
      <c r="E3844" s="8" t="s">
        <v>31681</v>
      </c>
      <c r="F3844" s="5" t="s">
        <v>45261</v>
      </c>
      <c r="G3844" s="5" t="s">
        <v>45262</v>
      </c>
      <c r="H3844" s="6" t="s">
        <v>19295</v>
      </c>
      <c r="I3844" s="6" t="s">
        <v>15287</v>
      </c>
      <c r="J3844" s="6" t="s">
        <v>19294</v>
      </c>
      <c r="K3844" s="6" t="s">
        <v>45263</v>
      </c>
      <c r="L3844" s="11" t="s">
        <v>31685</v>
      </c>
      <c r="M3844" s="9" t="s">
        <v>45129</v>
      </c>
      <c r="N3844" s="9" t="s">
        <v>13061</v>
      </c>
      <c r="O3844" s="9" t="s">
        <v>1826</v>
      </c>
      <c r="P3844" s="9" t="s">
        <v>31687</v>
      </c>
      <c r="Q3844" s="11" t="s">
        <v>45264</v>
      </c>
      <c r="R3844" s="6" t="s">
        <v>31689</v>
      </c>
      <c r="S3844" s="9" t="s">
        <v>31657</v>
      </c>
    </row>
    <row r="3845" spans="1:19">
      <c r="A3845" s="5" t="s">
        <v>13718</v>
      </c>
      <c r="B3845" s="6" t="s">
        <v>31690</v>
      </c>
      <c r="C3845" s="7" t="s">
        <v>45260</v>
      </c>
      <c r="D3845" s="8" t="s">
        <v>6195</v>
      </c>
      <c r="E3845" s="8" t="s">
        <v>31691</v>
      </c>
      <c r="F3845" s="5" t="s">
        <v>45265</v>
      </c>
      <c r="G3845" s="5" t="s">
        <v>45266</v>
      </c>
      <c r="H3845" s="6" t="s">
        <v>19293</v>
      </c>
      <c r="I3845" s="6" t="s">
        <v>15287</v>
      </c>
      <c r="J3845" s="6" t="s">
        <v>19292</v>
      </c>
      <c r="K3845" s="6" t="s">
        <v>45267</v>
      </c>
      <c r="L3845" s="11" t="s">
        <v>31720</v>
      </c>
      <c r="M3845" s="9" t="s">
        <v>45129</v>
      </c>
      <c r="N3845" s="9" t="s">
        <v>13061</v>
      </c>
      <c r="O3845" s="9" t="s">
        <v>1826</v>
      </c>
      <c r="P3845" s="9" t="s">
        <v>31696</v>
      </c>
      <c r="Q3845" s="11" t="s">
        <v>45264</v>
      </c>
      <c r="R3845" s="6" t="s">
        <v>31689</v>
      </c>
      <c r="S3845" s="9" t="s">
        <v>31657</v>
      </c>
    </row>
    <row r="3846" spans="1:19">
      <c r="A3846" s="5" t="s">
        <v>13718</v>
      </c>
      <c r="B3846" s="6" t="s">
        <v>31690</v>
      </c>
      <c r="C3846" s="7" t="s">
        <v>45260</v>
      </c>
      <c r="D3846" s="8" t="s">
        <v>6195</v>
      </c>
      <c r="E3846" s="8" t="s">
        <v>31806</v>
      </c>
      <c r="F3846" s="5" t="s">
        <v>45268</v>
      </c>
      <c r="G3846" s="5" t="s">
        <v>45269</v>
      </c>
      <c r="H3846" s="6" t="s">
        <v>19291</v>
      </c>
      <c r="I3846" s="6" t="s">
        <v>15287</v>
      </c>
      <c r="J3846" s="6" t="s">
        <v>19290</v>
      </c>
      <c r="K3846" s="6" t="s">
        <v>45270</v>
      </c>
      <c r="L3846" s="11" t="s">
        <v>31767</v>
      </c>
      <c r="M3846" s="9" t="s">
        <v>45129</v>
      </c>
      <c r="N3846" s="9" t="s">
        <v>13061</v>
      </c>
      <c r="O3846" s="9" t="s">
        <v>1826</v>
      </c>
      <c r="P3846" s="9" t="s">
        <v>31696</v>
      </c>
      <c r="Q3846" s="11" t="s">
        <v>45264</v>
      </c>
      <c r="R3846" s="6" t="s">
        <v>31689</v>
      </c>
      <c r="S3846" s="9" t="s">
        <v>31657</v>
      </c>
    </row>
    <row r="3847" spans="1:19">
      <c r="A3847" s="5" t="s">
        <v>13718</v>
      </c>
      <c r="B3847" s="6" t="s">
        <v>31690</v>
      </c>
      <c r="C3847" s="7" t="s">
        <v>45260</v>
      </c>
      <c r="D3847" s="8" t="s">
        <v>6195</v>
      </c>
      <c r="E3847" s="8" t="s">
        <v>31726</v>
      </c>
      <c r="F3847" s="5" t="s">
        <v>45271</v>
      </c>
      <c r="G3847" s="5" t="s">
        <v>45272</v>
      </c>
      <c r="H3847" s="6" t="s">
        <v>19289</v>
      </c>
      <c r="I3847" s="6" t="s">
        <v>15287</v>
      </c>
      <c r="J3847" s="6" t="s">
        <v>19288</v>
      </c>
      <c r="K3847" s="6" t="s">
        <v>45273</v>
      </c>
      <c r="L3847" s="11" t="s">
        <v>32257</v>
      </c>
      <c r="M3847" s="9" t="s">
        <v>45129</v>
      </c>
      <c r="N3847" s="9" t="s">
        <v>13061</v>
      </c>
      <c r="O3847" s="9" t="s">
        <v>1826</v>
      </c>
      <c r="P3847" s="9" t="s">
        <v>31696</v>
      </c>
      <c r="Q3847" s="11" t="s">
        <v>45264</v>
      </c>
      <c r="R3847" s="6" t="s">
        <v>31689</v>
      </c>
      <c r="S3847" s="9" t="s">
        <v>31657</v>
      </c>
    </row>
    <row r="3848" spans="1:19">
      <c r="A3848" s="5" t="s">
        <v>13718</v>
      </c>
      <c r="B3848" s="6" t="s">
        <v>31690</v>
      </c>
      <c r="C3848" s="7" t="s">
        <v>45260</v>
      </c>
      <c r="D3848" s="8" t="s">
        <v>6195</v>
      </c>
      <c r="E3848" s="8" t="s">
        <v>31751</v>
      </c>
      <c r="F3848" s="5" t="s">
        <v>45274</v>
      </c>
      <c r="G3848" s="5" t="s">
        <v>45275</v>
      </c>
      <c r="H3848" s="6" t="s">
        <v>19287</v>
      </c>
      <c r="I3848" s="6" t="s">
        <v>19286</v>
      </c>
      <c r="J3848" s="6" t="s">
        <v>19285</v>
      </c>
      <c r="K3848" s="6" t="s">
        <v>45276</v>
      </c>
      <c r="L3848" s="11" t="s">
        <v>32427</v>
      </c>
      <c r="M3848" s="9" t="s">
        <v>31686</v>
      </c>
      <c r="N3848" s="9" t="s">
        <v>11777</v>
      </c>
      <c r="O3848" s="9" t="s">
        <v>1826</v>
      </c>
      <c r="P3848" s="9" t="s">
        <v>31696</v>
      </c>
      <c r="Q3848" s="11" t="s">
        <v>45264</v>
      </c>
      <c r="R3848" s="6" t="s">
        <v>31689</v>
      </c>
      <c r="S3848" s="9" t="s">
        <v>31657</v>
      </c>
    </row>
    <row r="3849" spans="1:19">
      <c r="A3849" s="5" t="s">
        <v>13718</v>
      </c>
      <c r="B3849" s="6" t="s">
        <v>31690</v>
      </c>
      <c r="C3849" s="7" t="s">
        <v>45260</v>
      </c>
      <c r="D3849" s="8" t="s">
        <v>6195</v>
      </c>
      <c r="E3849" s="8" t="s">
        <v>31777</v>
      </c>
      <c r="F3849" s="5" t="s">
        <v>45277</v>
      </c>
      <c r="G3849" s="5" t="s">
        <v>45278</v>
      </c>
      <c r="H3849" s="6" t="s">
        <v>19284</v>
      </c>
      <c r="I3849" s="6" t="s">
        <v>15287</v>
      </c>
      <c r="J3849" s="6" t="s">
        <v>19283</v>
      </c>
      <c r="K3849" s="6" t="s">
        <v>45279</v>
      </c>
      <c r="L3849" s="11" t="s">
        <v>32433</v>
      </c>
      <c r="M3849" s="9" t="s">
        <v>31686</v>
      </c>
      <c r="N3849" s="9" t="s">
        <v>11777</v>
      </c>
      <c r="O3849" s="9" t="s">
        <v>1826</v>
      </c>
      <c r="P3849" s="9" t="s">
        <v>31696</v>
      </c>
      <c r="Q3849" s="11" t="s">
        <v>45264</v>
      </c>
      <c r="R3849" s="6" t="s">
        <v>31689</v>
      </c>
      <c r="S3849" s="9" t="s">
        <v>31657</v>
      </c>
    </row>
    <row r="3850" spans="1:19">
      <c r="A3850" s="5" t="s">
        <v>13718</v>
      </c>
      <c r="B3850" s="6" t="s">
        <v>31679</v>
      </c>
      <c r="C3850" s="7" t="s">
        <v>45280</v>
      </c>
      <c r="D3850" s="8" t="s">
        <v>6195</v>
      </c>
      <c r="E3850" s="8" t="s">
        <v>31681</v>
      </c>
      <c r="F3850" s="5" t="s">
        <v>45281</v>
      </c>
      <c r="G3850" s="5" t="s">
        <v>45282</v>
      </c>
      <c r="H3850" s="6" t="s">
        <v>19282</v>
      </c>
      <c r="I3850" s="6" t="s">
        <v>13675</v>
      </c>
      <c r="J3850" s="6" t="s">
        <v>19281</v>
      </c>
      <c r="K3850" s="6" t="s">
        <v>45283</v>
      </c>
      <c r="L3850" s="11" t="s">
        <v>31685</v>
      </c>
      <c r="M3850" s="9" t="s">
        <v>45129</v>
      </c>
      <c r="N3850" s="9" t="s">
        <v>13061</v>
      </c>
      <c r="O3850" s="9" t="s">
        <v>1826</v>
      </c>
      <c r="P3850" s="9" t="s">
        <v>31687</v>
      </c>
      <c r="Q3850" s="11" t="s">
        <v>45284</v>
      </c>
      <c r="R3850" s="6" t="s">
        <v>31689</v>
      </c>
      <c r="S3850" s="9" t="s">
        <v>31657</v>
      </c>
    </row>
    <row r="3851" spans="1:19">
      <c r="A3851" s="5" t="s">
        <v>13718</v>
      </c>
      <c r="B3851" s="6" t="s">
        <v>31690</v>
      </c>
      <c r="C3851" s="7" t="s">
        <v>45280</v>
      </c>
      <c r="D3851" s="8" t="s">
        <v>6195</v>
      </c>
      <c r="E3851" s="8" t="s">
        <v>31691</v>
      </c>
      <c r="F3851" s="5" t="s">
        <v>45285</v>
      </c>
      <c r="G3851" s="5" t="s">
        <v>45286</v>
      </c>
      <c r="H3851" s="6" t="s">
        <v>19280</v>
      </c>
      <c r="I3851" s="6" t="s">
        <v>13675</v>
      </c>
      <c r="J3851" s="6" t="s">
        <v>45287</v>
      </c>
      <c r="K3851" s="6" t="s">
        <v>45288</v>
      </c>
      <c r="L3851" s="11" t="s">
        <v>31720</v>
      </c>
      <c r="M3851" s="9" t="s">
        <v>45129</v>
      </c>
      <c r="N3851" s="9" t="s">
        <v>13061</v>
      </c>
      <c r="O3851" s="9" t="s">
        <v>1826</v>
      </c>
      <c r="P3851" s="9" t="s">
        <v>31696</v>
      </c>
      <c r="Q3851" s="11" t="s">
        <v>45284</v>
      </c>
      <c r="R3851" s="6" t="s">
        <v>31689</v>
      </c>
      <c r="S3851" s="9" t="s">
        <v>31657</v>
      </c>
    </row>
    <row r="3852" spans="1:19">
      <c r="A3852" s="5" t="s">
        <v>13718</v>
      </c>
      <c r="B3852" s="6" t="s">
        <v>31690</v>
      </c>
      <c r="C3852" s="7" t="s">
        <v>45280</v>
      </c>
      <c r="D3852" s="8" t="s">
        <v>6195</v>
      </c>
      <c r="E3852" s="8" t="s">
        <v>31763</v>
      </c>
      <c r="F3852" s="5" t="s">
        <v>45289</v>
      </c>
      <c r="G3852" s="5" t="s">
        <v>45290</v>
      </c>
      <c r="H3852" s="6" t="s">
        <v>14364</v>
      </c>
      <c r="I3852" s="6" t="s">
        <v>13675</v>
      </c>
      <c r="J3852" s="6" t="s">
        <v>14363</v>
      </c>
      <c r="K3852" s="6" t="s">
        <v>45291</v>
      </c>
      <c r="L3852" s="11" t="s">
        <v>32061</v>
      </c>
      <c r="M3852" s="9" t="s">
        <v>45129</v>
      </c>
      <c r="N3852" s="9" t="s">
        <v>13061</v>
      </c>
      <c r="O3852" s="9" t="s">
        <v>1826</v>
      </c>
      <c r="P3852" s="9" t="s">
        <v>31696</v>
      </c>
      <c r="Q3852" s="11" t="s">
        <v>45284</v>
      </c>
      <c r="R3852" s="6" t="s">
        <v>31689</v>
      </c>
      <c r="S3852" s="9" t="s">
        <v>31657</v>
      </c>
    </row>
    <row r="3853" spans="1:19">
      <c r="A3853" s="5" t="s">
        <v>13718</v>
      </c>
      <c r="B3853" s="6" t="s">
        <v>31690</v>
      </c>
      <c r="C3853" s="7" t="s">
        <v>45280</v>
      </c>
      <c r="D3853" s="8" t="s">
        <v>6195</v>
      </c>
      <c r="E3853" s="8" t="s">
        <v>31751</v>
      </c>
      <c r="F3853" s="5" t="s">
        <v>45292</v>
      </c>
      <c r="G3853" s="5" t="s">
        <v>45293</v>
      </c>
      <c r="H3853" s="6" t="s">
        <v>19279</v>
      </c>
      <c r="I3853" s="6" t="s">
        <v>13675</v>
      </c>
      <c r="J3853" s="6" t="s">
        <v>19278</v>
      </c>
      <c r="K3853" s="6" t="s">
        <v>45294</v>
      </c>
      <c r="L3853" s="11" t="s">
        <v>32082</v>
      </c>
      <c r="M3853" s="9" t="s">
        <v>45129</v>
      </c>
      <c r="N3853" s="9" t="s">
        <v>13061</v>
      </c>
      <c r="O3853" s="9" t="s">
        <v>1826</v>
      </c>
      <c r="P3853" s="9" t="s">
        <v>31696</v>
      </c>
      <c r="Q3853" s="11" t="s">
        <v>45284</v>
      </c>
      <c r="R3853" s="6" t="s">
        <v>31689</v>
      </c>
      <c r="S3853" s="9" t="s">
        <v>31657</v>
      </c>
    </row>
    <row r="3854" spans="1:19">
      <c r="A3854" s="5" t="s">
        <v>13718</v>
      </c>
      <c r="B3854" s="6" t="s">
        <v>31690</v>
      </c>
      <c r="C3854" s="7" t="s">
        <v>45280</v>
      </c>
      <c r="D3854" s="8" t="s">
        <v>6195</v>
      </c>
      <c r="E3854" s="8" t="s">
        <v>33302</v>
      </c>
      <c r="F3854" s="5" t="s">
        <v>45295</v>
      </c>
      <c r="G3854" s="5" t="s">
        <v>45296</v>
      </c>
      <c r="H3854" s="6" t="s">
        <v>19277</v>
      </c>
      <c r="I3854" s="6" t="s">
        <v>13675</v>
      </c>
      <c r="J3854" s="6" t="s">
        <v>19276</v>
      </c>
      <c r="K3854" s="6" t="s">
        <v>45297</v>
      </c>
      <c r="L3854" s="11" t="s">
        <v>32176</v>
      </c>
      <c r="M3854" s="9" t="s">
        <v>45129</v>
      </c>
      <c r="N3854" s="9" t="s">
        <v>13061</v>
      </c>
      <c r="O3854" s="9" t="s">
        <v>1826</v>
      </c>
      <c r="P3854" s="9" t="s">
        <v>31696</v>
      </c>
      <c r="Q3854" s="11" t="s">
        <v>45284</v>
      </c>
      <c r="R3854" s="6" t="s">
        <v>31689</v>
      </c>
      <c r="S3854" s="9" t="s">
        <v>31657</v>
      </c>
    </row>
    <row r="3855" spans="1:19">
      <c r="A3855" s="5" t="s">
        <v>13718</v>
      </c>
      <c r="B3855" s="6" t="s">
        <v>31690</v>
      </c>
      <c r="C3855" s="7" t="s">
        <v>45280</v>
      </c>
      <c r="D3855" s="8" t="s">
        <v>6195</v>
      </c>
      <c r="E3855" s="8" t="s">
        <v>32406</v>
      </c>
      <c r="F3855" s="5" t="s">
        <v>45298</v>
      </c>
      <c r="G3855" s="5" t="s">
        <v>45299</v>
      </c>
      <c r="H3855" s="6" t="s">
        <v>19275</v>
      </c>
      <c r="I3855" s="6" t="s">
        <v>13675</v>
      </c>
      <c r="J3855" s="6" t="s">
        <v>19274</v>
      </c>
      <c r="K3855" s="6" t="s">
        <v>45300</v>
      </c>
      <c r="L3855" s="11" t="s">
        <v>32082</v>
      </c>
      <c r="M3855" s="9" t="s">
        <v>45129</v>
      </c>
      <c r="N3855" s="9" t="s">
        <v>13061</v>
      </c>
      <c r="O3855" s="9" t="s">
        <v>1826</v>
      </c>
      <c r="P3855" s="9" t="s">
        <v>31696</v>
      </c>
      <c r="Q3855" s="11" t="s">
        <v>45284</v>
      </c>
      <c r="R3855" s="6" t="s">
        <v>31689</v>
      </c>
      <c r="S3855" s="9" t="s">
        <v>31657</v>
      </c>
    </row>
    <row r="3856" spans="1:19">
      <c r="A3856" s="5" t="s">
        <v>13718</v>
      </c>
      <c r="B3856" s="6" t="s">
        <v>31690</v>
      </c>
      <c r="C3856" s="7" t="s">
        <v>45280</v>
      </c>
      <c r="D3856" s="8" t="s">
        <v>6195</v>
      </c>
      <c r="E3856" s="8" t="s">
        <v>33259</v>
      </c>
      <c r="F3856" s="5" t="s">
        <v>35272</v>
      </c>
      <c r="G3856" s="5" t="s">
        <v>45301</v>
      </c>
      <c r="H3856" s="6" t="s">
        <v>19273</v>
      </c>
      <c r="I3856" s="6" t="s">
        <v>13675</v>
      </c>
      <c r="J3856" s="6" t="s">
        <v>19272</v>
      </c>
      <c r="K3856" s="6" t="s">
        <v>45302</v>
      </c>
      <c r="L3856" s="11" t="s">
        <v>32176</v>
      </c>
      <c r="M3856" s="9" t="s">
        <v>45129</v>
      </c>
      <c r="N3856" s="9" t="s">
        <v>13061</v>
      </c>
      <c r="O3856" s="9" t="s">
        <v>1826</v>
      </c>
      <c r="P3856" s="9" t="s">
        <v>31696</v>
      </c>
      <c r="Q3856" s="11" t="s">
        <v>45284</v>
      </c>
      <c r="R3856" s="6" t="s">
        <v>31689</v>
      </c>
      <c r="S3856" s="9" t="s">
        <v>31657</v>
      </c>
    </row>
    <row r="3857" spans="1:19">
      <c r="A3857" s="5" t="s">
        <v>13718</v>
      </c>
      <c r="B3857" s="6" t="s">
        <v>31690</v>
      </c>
      <c r="C3857" s="7" t="s">
        <v>45280</v>
      </c>
      <c r="D3857" s="8" t="s">
        <v>6195</v>
      </c>
      <c r="E3857" s="8" t="s">
        <v>32524</v>
      </c>
      <c r="F3857" s="5" t="s">
        <v>45303</v>
      </c>
      <c r="G3857" s="5" t="s">
        <v>45304</v>
      </c>
      <c r="H3857" s="6" t="s">
        <v>19271</v>
      </c>
      <c r="I3857" s="6" t="s">
        <v>13675</v>
      </c>
      <c r="J3857" s="6" t="s">
        <v>45287</v>
      </c>
      <c r="K3857" s="6" t="s">
        <v>45305</v>
      </c>
      <c r="L3857" s="11" t="s">
        <v>31730</v>
      </c>
      <c r="M3857" s="9" t="s">
        <v>45129</v>
      </c>
      <c r="N3857" s="9" t="s">
        <v>13061</v>
      </c>
      <c r="O3857" s="9" t="s">
        <v>1826</v>
      </c>
      <c r="P3857" s="9" t="s">
        <v>31696</v>
      </c>
      <c r="Q3857" s="11" t="s">
        <v>45284</v>
      </c>
      <c r="R3857" s="6" t="s">
        <v>31689</v>
      </c>
      <c r="S3857" s="9" t="s">
        <v>31657</v>
      </c>
    </row>
    <row r="3858" spans="1:19">
      <c r="A3858" s="5" t="s">
        <v>13718</v>
      </c>
      <c r="B3858" s="6" t="s">
        <v>31690</v>
      </c>
      <c r="C3858" s="7" t="s">
        <v>45280</v>
      </c>
      <c r="D3858" s="8" t="s">
        <v>6195</v>
      </c>
      <c r="E3858" s="8" t="s">
        <v>32529</v>
      </c>
      <c r="F3858" s="5" t="s">
        <v>45306</v>
      </c>
      <c r="G3858" s="5" t="s">
        <v>45307</v>
      </c>
      <c r="H3858" s="6" t="s">
        <v>19270</v>
      </c>
      <c r="I3858" s="6" t="s">
        <v>13675</v>
      </c>
      <c r="J3858" s="6" t="s">
        <v>19269</v>
      </c>
      <c r="K3858" s="6" t="s">
        <v>45308</v>
      </c>
      <c r="L3858" s="11" t="s">
        <v>32370</v>
      </c>
      <c r="M3858" s="9" t="s">
        <v>45129</v>
      </c>
      <c r="N3858" s="9" t="s">
        <v>13061</v>
      </c>
      <c r="O3858" s="9" t="s">
        <v>1826</v>
      </c>
      <c r="P3858" s="9" t="s">
        <v>31696</v>
      </c>
      <c r="R3858" s="6" t="s">
        <v>31689</v>
      </c>
      <c r="S3858" s="9" t="s">
        <v>31657</v>
      </c>
    </row>
    <row r="3859" spans="1:19">
      <c r="A3859" s="5" t="s">
        <v>13718</v>
      </c>
      <c r="B3859" s="6" t="s">
        <v>31690</v>
      </c>
      <c r="C3859" s="7" t="s">
        <v>45280</v>
      </c>
      <c r="D3859" s="8" t="s">
        <v>6195</v>
      </c>
      <c r="E3859" s="8" t="s">
        <v>32047</v>
      </c>
      <c r="F3859" s="5" t="s">
        <v>45309</v>
      </c>
      <c r="G3859" s="5" t="s">
        <v>45310</v>
      </c>
      <c r="H3859" s="6" t="s">
        <v>19268</v>
      </c>
      <c r="I3859" s="6" t="s">
        <v>13675</v>
      </c>
      <c r="J3859" s="6" t="s">
        <v>19267</v>
      </c>
      <c r="K3859" s="6" t="s">
        <v>45283</v>
      </c>
      <c r="L3859" s="11" t="s">
        <v>31797</v>
      </c>
      <c r="M3859" s="9" t="s">
        <v>45129</v>
      </c>
      <c r="N3859" s="9" t="s">
        <v>13061</v>
      </c>
      <c r="O3859" s="9" t="s">
        <v>1826</v>
      </c>
      <c r="P3859" s="9" t="s">
        <v>31696</v>
      </c>
      <c r="R3859" s="6" t="s">
        <v>31689</v>
      </c>
      <c r="S3859" s="9" t="s">
        <v>31657</v>
      </c>
    </row>
    <row r="3860" spans="1:19">
      <c r="A3860" s="5" t="s">
        <v>13718</v>
      </c>
      <c r="B3860" s="6" t="s">
        <v>31679</v>
      </c>
      <c r="C3860" s="7" t="s">
        <v>45311</v>
      </c>
      <c r="D3860" s="8" t="s">
        <v>6195</v>
      </c>
      <c r="E3860" s="8" t="s">
        <v>31681</v>
      </c>
      <c r="F3860" s="5" t="s">
        <v>45312</v>
      </c>
      <c r="G3860" s="5" t="s">
        <v>45313</v>
      </c>
      <c r="H3860" s="6" t="s">
        <v>19266</v>
      </c>
      <c r="I3860" s="6" t="s">
        <v>20</v>
      </c>
      <c r="J3860" s="6" t="s">
        <v>19265</v>
      </c>
      <c r="K3860" s="6" t="s">
        <v>45314</v>
      </c>
      <c r="L3860" s="11" t="s">
        <v>31685</v>
      </c>
      <c r="M3860" s="9" t="s">
        <v>45180</v>
      </c>
      <c r="N3860" s="9" t="s">
        <v>13061</v>
      </c>
      <c r="O3860" s="9" t="s">
        <v>1826</v>
      </c>
      <c r="P3860" s="9" t="s">
        <v>31687</v>
      </c>
      <c r="Q3860" s="11" t="s">
        <v>45315</v>
      </c>
      <c r="R3860" s="6" t="s">
        <v>31689</v>
      </c>
      <c r="S3860" s="9" t="s">
        <v>31657</v>
      </c>
    </row>
    <row r="3861" spans="1:19">
      <c r="A3861" s="5" t="s">
        <v>13718</v>
      </c>
      <c r="B3861" s="6" t="s">
        <v>31690</v>
      </c>
      <c r="C3861" s="7" t="s">
        <v>45311</v>
      </c>
      <c r="D3861" s="8" t="s">
        <v>6195</v>
      </c>
      <c r="E3861" s="8" t="s">
        <v>31691</v>
      </c>
      <c r="F3861" s="5" t="s">
        <v>45316</v>
      </c>
      <c r="G3861" s="5" t="s">
        <v>45317</v>
      </c>
      <c r="H3861" s="6" t="s">
        <v>17136</v>
      </c>
      <c r="I3861" s="6" t="s">
        <v>20</v>
      </c>
      <c r="J3861" s="6" t="s">
        <v>17135</v>
      </c>
      <c r="K3861" s="6" t="s">
        <v>45318</v>
      </c>
      <c r="L3861" s="11" t="s">
        <v>31720</v>
      </c>
      <c r="M3861" s="9" t="s">
        <v>45180</v>
      </c>
      <c r="N3861" s="9" t="s">
        <v>13061</v>
      </c>
      <c r="O3861" s="9" t="s">
        <v>1826</v>
      </c>
      <c r="P3861" s="9" t="s">
        <v>31696</v>
      </c>
      <c r="Q3861" s="11" t="s">
        <v>45315</v>
      </c>
      <c r="R3861" s="6" t="s">
        <v>31689</v>
      </c>
      <c r="S3861" s="9" t="s">
        <v>31657</v>
      </c>
    </row>
    <row r="3862" spans="1:19">
      <c r="A3862" s="5" t="s">
        <v>13718</v>
      </c>
      <c r="B3862" s="6" t="s">
        <v>31690</v>
      </c>
      <c r="C3862" s="7" t="s">
        <v>45311</v>
      </c>
      <c r="D3862" s="8" t="s">
        <v>6195</v>
      </c>
      <c r="E3862" s="8" t="s">
        <v>31763</v>
      </c>
      <c r="F3862" s="5" t="s">
        <v>45319</v>
      </c>
      <c r="G3862" s="5" t="s">
        <v>45320</v>
      </c>
      <c r="H3862" s="6" t="s">
        <v>19264</v>
      </c>
      <c r="I3862" s="6" t="s">
        <v>20</v>
      </c>
      <c r="J3862" s="6" t="s">
        <v>19263</v>
      </c>
      <c r="K3862" s="6" t="s">
        <v>45321</v>
      </c>
      <c r="L3862" s="11" t="s">
        <v>32061</v>
      </c>
      <c r="M3862" s="9" t="s">
        <v>45180</v>
      </c>
      <c r="N3862" s="9" t="s">
        <v>13061</v>
      </c>
      <c r="O3862" s="9" t="s">
        <v>1826</v>
      </c>
      <c r="P3862" s="9" t="s">
        <v>31696</v>
      </c>
      <c r="Q3862" s="11" t="s">
        <v>45315</v>
      </c>
      <c r="R3862" s="6" t="s">
        <v>31689</v>
      </c>
      <c r="S3862" s="9" t="s">
        <v>31657</v>
      </c>
    </row>
    <row r="3863" spans="1:19">
      <c r="A3863" s="5" t="s">
        <v>13718</v>
      </c>
      <c r="B3863" s="6" t="s">
        <v>31690</v>
      </c>
      <c r="C3863" s="7" t="s">
        <v>45311</v>
      </c>
      <c r="D3863" s="8" t="s">
        <v>6195</v>
      </c>
      <c r="E3863" s="8" t="s">
        <v>31835</v>
      </c>
      <c r="F3863" s="5" t="s">
        <v>45322</v>
      </c>
      <c r="G3863" s="5" t="s">
        <v>45323</v>
      </c>
      <c r="H3863" s="6" t="s">
        <v>19262</v>
      </c>
      <c r="I3863" s="6" t="s">
        <v>20</v>
      </c>
      <c r="J3863" s="6" t="s">
        <v>19261</v>
      </c>
      <c r="K3863" s="6" t="s">
        <v>45324</v>
      </c>
      <c r="L3863" s="11" t="s">
        <v>31750</v>
      </c>
      <c r="M3863" s="9" t="s">
        <v>45180</v>
      </c>
      <c r="N3863" s="9" t="s">
        <v>13061</v>
      </c>
      <c r="O3863" s="9" t="s">
        <v>1826</v>
      </c>
      <c r="P3863" s="9" t="s">
        <v>31696</v>
      </c>
      <c r="Q3863" s="11" t="s">
        <v>45315</v>
      </c>
      <c r="R3863" s="6" t="s">
        <v>31689</v>
      </c>
      <c r="S3863" s="9" t="s">
        <v>31657</v>
      </c>
    </row>
    <row r="3864" spans="1:19">
      <c r="A3864" s="5" t="s">
        <v>13718</v>
      </c>
      <c r="B3864" s="6" t="s">
        <v>31690</v>
      </c>
      <c r="C3864" s="7" t="s">
        <v>45311</v>
      </c>
      <c r="D3864" s="8" t="s">
        <v>6195</v>
      </c>
      <c r="E3864" s="8" t="s">
        <v>31746</v>
      </c>
      <c r="F3864" s="5" t="s">
        <v>45325</v>
      </c>
      <c r="G3864" s="5" t="s">
        <v>45326</v>
      </c>
      <c r="H3864" s="6" t="s">
        <v>19260</v>
      </c>
      <c r="I3864" s="6" t="s">
        <v>15054</v>
      </c>
      <c r="J3864" s="6" t="s">
        <v>19259</v>
      </c>
      <c r="K3864" s="6" t="s">
        <v>45327</v>
      </c>
      <c r="L3864" s="11" t="s">
        <v>31750</v>
      </c>
      <c r="M3864" s="9" t="s">
        <v>45180</v>
      </c>
      <c r="N3864" s="9" t="s">
        <v>13061</v>
      </c>
      <c r="O3864" s="9" t="s">
        <v>1826</v>
      </c>
      <c r="P3864" s="9" t="s">
        <v>31696</v>
      </c>
      <c r="Q3864" s="11" t="s">
        <v>45328</v>
      </c>
      <c r="R3864" s="6" t="s">
        <v>31689</v>
      </c>
      <c r="S3864" s="9" t="s">
        <v>31657</v>
      </c>
    </row>
    <row r="3865" spans="1:19">
      <c r="A3865" s="5" t="s">
        <v>13718</v>
      </c>
      <c r="B3865" s="6" t="s">
        <v>31690</v>
      </c>
      <c r="C3865" s="7" t="s">
        <v>45311</v>
      </c>
      <c r="D3865" s="8" t="s">
        <v>6195</v>
      </c>
      <c r="E3865" s="8" t="s">
        <v>32402</v>
      </c>
      <c r="F3865" s="5" t="s">
        <v>45329</v>
      </c>
      <c r="G3865" s="5" t="s">
        <v>45330</v>
      </c>
      <c r="H3865" s="6" t="s">
        <v>19258</v>
      </c>
      <c r="I3865" s="6" t="s">
        <v>20</v>
      </c>
      <c r="J3865" s="6" t="s">
        <v>19257</v>
      </c>
      <c r="K3865" s="6" t="s">
        <v>45331</v>
      </c>
      <c r="L3865" s="11" t="s">
        <v>31750</v>
      </c>
      <c r="M3865" s="9" t="s">
        <v>45180</v>
      </c>
      <c r="N3865" s="9" t="s">
        <v>13061</v>
      </c>
      <c r="O3865" s="9" t="s">
        <v>1826</v>
      </c>
      <c r="P3865" s="9" t="s">
        <v>31696</v>
      </c>
      <c r="Q3865" s="11" t="s">
        <v>45315</v>
      </c>
      <c r="R3865" s="6" t="s">
        <v>31689</v>
      </c>
      <c r="S3865" s="9" t="s">
        <v>31657</v>
      </c>
    </row>
    <row r="3866" spans="1:19">
      <c r="A3866" s="5" t="s">
        <v>13718</v>
      </c>
      <c r="B3866" s="6" t="s">
        <v>31690</v>
      </c>
      <c r="C3866" s="7" t="s">
        <v>45311</v>
      </c>
      <c r="D3866" s="8" t="s">
        <v>6195</v>
      </c>
      <c r="E3866" s="8" t="s">
        <v>32410</v>
      </c>
      <c r="F3866" s="5" t="s">
        <v>45332</v>
      </c>
      <c r="G3866" s="5" t="s">
        <v>45333</v>
      </c>
      <c r="H3866" s="6" t="s">
        <v>19256</v>
      </c>
      <c r="I3866" s="6" t="s">
        <v>20</v>
      </c>
      <c r="J3866" s="6" t="s">
        <v>19255</v>
      </c>
      <c r="K3866" s="6" t="s">
        <v>45334</v>
      </c>
      <c r="L3866" s="11" t="s">
        <v>31750</v>
      </c>
      <c r="M3866" s="9" t="s">
        <v>45180</v>
      </c>
      <c r="N3866" s="9" t="s">
        <v>13061</v>
      </c>
      <c r="O3866" s="9" t="s">
        <v>1826</v>
      </c>
      <c r="P3866" s="9" t="s">
        <v>31696</v>
      </c>
      <c r="Q3866" s="11" t="s">
        <v>45335</v>
      </c>
      <c r="R3866" s="6" t="s">
        <v>31689</v>
      </c>
      <c r="S3866" s="9" t="s">
        <v>31657</v>
      </c>
    </row>
    <row r="3867" spans="1:19">
      <c r="A3867" s="5" t="s">
        <v>13718</v>
      </c>
      <c r="B3867" s="6" t="s">
        <v>31690</v>
      </c>
      <c r="C3867" s="7" t="s">
        <v>45311</v>
      </c>
      <c r="D3867" s="8" t="s">
        <v>6195</v>
      </c>
      <c r="E3867" s="8" t="s">
        <v>33259</v>
      </c>
      <c r="F3867" s="5" t="s">
        <v>45336</v>
      </c>
      <c r="G3867" s="5" t="s">
        <v>45337</v>
      </c>
      <c r="H3867" s="6" t="s">
        <v>19254</v>
      </c>
      <c r="I3867" s="6" t="s">
        <v>20</v>
      </c>
      <c r="J3867" s="6" t="s">
        <v>19253</v>
      </c>
      <c r="K3867" s="6" t="s">
        <v>45338</v>
      </c>
      <c r="L3867" s="11" t="s">
        <v>32362</v>
      </c>
      <c r="M3867" s="9" t="s">
        <v>45180</v>
      </c>
      <c r="N3867" s="9" t="s">
        <v>13061</v>
      </c>
      <c r="O3867" s="9" t="s">
        <v>1826</v>
      </c>
      <c r="P3867" s="9" t="s">
        <v>31696</v>
      </c>
      <c r="Q3867" s="11" t="s">
        <v>45339</v>
      </c>
      <c r="R3867" s="6" t="s">
        <v>31689</v>
      </c>
      <c r="S3867" s="9" t="s">
        <v>31657</v>
      </c>
    </row>
    <row r="3868" spans="1:19">
      <c r="A3868" s="5" t="s">
        <v>13718</v>
      </c>
      <c r="B3868" s="6" t="s">
        <v>31690</v>
      </c>
      <c r="C3868" s="7" t="s">
        <v>45311</v>
      </c>
      <c r="D3868" s="8" t="s">
        <v>6195</v>
      </c>
      <c r="E3868" s="8" t="s">
        <v>32524</v>
      </c>
      <c r="F3868" s="5" t="s">
        <v>45295</v>
      </c>
      <c r="G3868" s="5" t="s">
        <v>45340</v>
      </c>
      <c r="H3868" s="6" t="s">
        <v>19252</v>
      </c>
      <c r="I3868" s="6" t="s">
        <v>13673</v>
      </c>
      <c r="J3868" s="6" t="s">
        <v>19251</v>
      </c>
      <c r="K3868" s="6" t="s">
        <v>45341</v>
      </c>
      <c r="L3868" s="11" t="s">
        <v>31750</v>
      </c>
      <c r="M3868" s="9" t="s">
        <v>45180</v>
      </c>
      <c r="N3868" s="9" t="s">
        <v>13061</v>
      </c>
      <c r="O3868" s="9" t="s">
        <v>1826</v>
      </c>
      <c r="P3868" s="9" t="s">
        <v>31696</v>
      </c>
      <c r="Q3868" s="11" t="s">
        <v>45315</v>
      </c>
      <c r="R3868" s="6" t="s">
        <v>31689</v>
      </c>
      <c r="S3868" s="9" t="s">
        <v>31657</v>
      </c>
    </row>
    <row r="3869" spans="1:19">
      <c r="A3869" s="5" t="s">
        <v>13718</v>
      </c>
      <c r="B3869" s="6" t="s">
        <v>31690</v>
      </c>
      <c r="C3869" s="7" t="s">
        <v>45311</v>
      </c>
      <c r="D3869" s="8" t="s">
        <v>6195</v>
      </c>
      <c r="E3869" s="8" t="s">
        <v>32793</v>
      </c>
      <c r="F3869" s="5" t="s">
        <v>45342</v>
      </c>
      <c r="G3869" s="5" t="s">
        <v>45343</v>
      </c>
      <c r="H3869" s="6" t="s">
        <v>19250</v>
      </c>
      <c r="I3869" s="6" t="s">
        <v>20</v>
      </c>
      <c r="J3869" s="6" t="s">
        <v>19249</v>
      </c>
      <c r="K3869" s="6" t="s">
        <v>45344</v>
      </c>
      <c r="L3869" s="11" t="s">
        <v>32362</v>
      </c>
      <c r="M3869" s="9" t="s">
        <v>45180</v>
      </c>
      <c r="N3869" s="9" t="s">
        <v>13061</v>
      </c>
      <c r="O3869" s="9" t="s">
        <v>1826</v>
      </c>
      <c r="P3869" s="9" t="s">
        <v>31696</v>
      </c>
      <c r="Q3869" s="11" t="s">
        <v>45315</v>
      </c>
      <c r="R3869" s="6" t="s">
        <v>31689</v>
      </c>
      <c r="S3869" s="9" t="s">
        <v>31657</v>
      </c>
    </row>
    <row r="3870" spans="1:19">
      <c r="A3870" s="5" t="s">
        <v>13718</v>
      </c>
      <c r="B3870" s="6" t="s">
        <v>31690</v>
      </c>
      <c r="C3870" s="7" t="s">
        <v>45311</v>
      </c>
      <c r="D3870" s="8" t="s">
        <v>6195</v>
      </c>
      <c r="E3870" s="8" t="s">
        <v>32529</v>
      </c>
      <c r="F3870" s="5" t="s">
        <v>45345</v>
      </c>
      <c r="G3870" s="5" t="s">
        <v>45346</v>
      </c>
      <c r="H3870" s="6" t="s">
        <v>19248</v>
      </c>
      <c r="I3870" s="6" t="s">
        <v>20</v>
      </c>
      <c r="J3870" s="6" t="s">
        <v>19247</v>
      </c>
      <c r="K3870" s="6" t="s">
        <v>45347</v>
      </c>
      <c r="L3870" s="11" t="s">
        <v>34045</v>
      </c>
      <c r="M3870" s="9" t="s">
        <v>45180</v>
      </c>
      <c r="N3870" s="9" t="s">
        <v>13061</v>
      </c>
      <c r="O3870" s="9" t="s">
        <v>1826</v>
      </c>
      <c r="P3870" s="9" t="s">
        <v>31696</v>
      </c>
      <c r="Q3870" s="11" t="s">
        <v>45348</v>
      </c>
      <c r="R3870" s="6" t="s">
        <v>31689</v>
      </c>
      <c r="S3870" s="9" t="s">
        <v>31657</v>
      </c>
    </row>
    <row r="3871" spans="1:19">
      <c r="A3871" s="5" t="s">
        <v>13718</v>
      </c>
      <c r="B3871" s="6" t="s">
        <v>31690</v>
      </c>
      <c r="C3871" s="7" t="s">
        <v>45311</v>
      </c>
      <c r="D3871" s="8" t="s">
        <v>6195</v>
      </c>
      <c r="E3871" s="8" t="s">
        <v>32274</v>
      </c>
      <c r="F3871" s="5" t="s">
        <v>45349</v>
      </c>
      <c r="G3871" s="5" t="s">
        <v>45350</v>
      </c>
      <c r="H3871" s="6" t="s">
        <v>19246</v>
      </c>
      <c r="I3871" s="6" t="s">
        <v>15054</v>
      </c>
      <c r="J3871" s="6" t="s">
        <v>19245</v>
      </c>
      <c r="K3871" s="6" t="s">
        <v>45314</v>
      </c>
      <c r="L3871" s="11" t="s">
        <v>31940</v>
      </c>
      <c r="M3871" s="9" t="s">
        <v>45180</v>
      </c>
      <c r="N3871" s="9" t="s">
        <v>13061</v>
      </c>
      <c r="O3871" s="9" t="s">
        <v>1604</v>
      </c>
      <c r="P3871" s="9" t="s">
        <v>31696</v>
      </c>
      <c r="Q3871" s="11" t="s">
        <v>45348</v>
      </c>
      <c r="R3871" s="6" t="s">
        <v>31689</v>
      </c>
      <c r="S3871" s="9" t="s">
        <v>31657</v>
      </c>
    </row>
    <row r="3872" spans="1:19">
      <c r="A3872" s="5" t="s">
        <v>13718</v>
      </c>
      <c r="B3872" s="6" t="s">
        <v>31679</v>
      </c>
      <c r="C3872" s="7" t="s">
        <v>45351</v>
      </c>
      <c r="D3872" s="8" t="s">
        <v>6195</v>
      </c>
      <c r="E3872" s="8" t="s">
        <v>31681</v>
      </c>
      <c r="F3872" s="5" t="s">
        <v>45352</v>
      </c>
      <c r="G3872" s="5" t="s">
        <v>45353</v>
      </c>
      <c r="H3872" s="6" t="s">
        <v>19244</v>
      </c>
      <c r="I3872" s="6" t="s">
        <v>13486</v>
      </c>
      <c r="J3872" s="6" t="s">
        <v>19243</v>
      </c>
      <c r="K3872" s="6" t="s">
        <v>45354</v>
      </c>
      <c r="L3872" s="11" t="s">
        <v>31685</v>
      </c>
      <c r="M3872" s="9" t="s">
        <v>45129</v>
      </c>
      <c r="N3872" s="9" t="s">
        <v>13061</v>
      </c>
      <c r="O3872" s="9" t="s">
        <v>1826</v>
      </c>
      <c r="P3872" s="9" t="s">
        <v>31687</v>
      </c>
      <c r="Q3872" s="11" t="s">
        <v>45355</v>
      </c>
      <c r="R3872" s="6" t="s">
        <v>31689</v>
      </c>
      <c r="S3872" s="9" t="s">
        <v>31657</v>
      </c>
    </row>
    <row r="3873" spans="1:19">
      <c r="A3873" s="5" t="s">
        <v>13718</v>
      </c>
      <c r="B3873" s="6" t="s">
        <v>31690</v>
      </c>
      <c r="C3873" s="7" t="s">
        <v>45351</v>
      </c>
      <c r="D3873" s="8" t="s">
        <v>6195</v>
      </c>
      <c r="E3873" s="8" t="s">
        <v>31691</v>
      </c>
      <c r="F3873" s="5" t="s">
        <v>45356</v>
      </c>
      <c r="G3873" s="5" t="s">
        <v>45357</v>
      </c>
      <c r="H3873" s="6" t="s">
        <v>19242</v>
      </c>
      <c r="I3873" s="6" t="s">
        <v>13486</v>
      </c>
      <c r="J3873" s="6" t="s">
        <v>19241</v>
      </c>
      <c r="K3873" s="6" t="s">
        <v>45358</v>
      </c>
      <c r="L3873" s="11" t="s">
        <v>31720</v>
      </c>
      <c r="M3873" s="9" t="s">
        <v>45129</v>
      </c>
      <c r="N3873" s="9" t="s">
        <v>13061</v>
      </c>
      <c r="O3873" s="9" t="s">
        <v>1826</v>
      </c>
      <c r="P3873" s="9" t="s">
        <v>31696</v>
      </c>
      <c r="Q3873" s="11" t="s">
        <v>45359</v>
      </c>
      <c r="R3873" s="6" t="s">
        <v>31689</v>
      </c>
      <c r="S3873" s="9" t="s">
        <v>31657</v>
      </c>
    </row>
    <row r="3874" spans="1:19">
      <c r="A3874" s="5" t="s">
        <v>13718</v>
      </c>
      <c r="B3874" s="6" t="s">
        <v>31690</v>
      </c>
      <c r="C3874" s="7" t="s">
        <v>45351</v>
      </c>
      <c r="D3874" s="8" t="s">
        <v>6195</v>
      </c>
      <c r="E3874" s="8" t="s">
        <v>32487</v>
      </c>
      <c r="F3874" s="5" t="s">
        <v>45360</v>
      </c>
      <c r="G3874" s="5" t="s">
        <v>45361</v>
      </c>
      <c r="H3874" s="6" t="s">
        <v>19240</v>
      </c>
      <c r="I3874" s="6" t="s">
        <v>13486</v>
      </c>
      <c r="J3874" s="6" t="s">
        <v>19239</v>
      </c>
      <c r="K3874" s="6" t="s">
        <v>45362</v>
      </c>
      <c r="L3874" s="11" t="s">
        <v>31767</v>
      </c>
      <c r="M3874" s="9" t="s">
        <v>45129</v>
      </c>
      <c r="N3874" s="9" t="s">
        <v>13061</v>
      </c>
      <c r="O3874" s="9" t="s">
        <v>1826</v>
      </c>
      <c r="P3874" s="9" t="s">
        <v>31696</v>
      </c>
      <c r="Q3874" s="11" t="s">
        <v>45363</v>
      </c>
      <c r="R3874" s="6" t="s">
        <v>31689</v>
      </c>
      <c r="S3874" s="9" t="s">
        <v>31657</v>
      </c>
    </row>
    <row r="3875" spans="1:19">
      <c r="A3875" s="5" t="s">
        <v>13718</v>
      </c>
      <c r="B3875" s="6" t="s">
        <v>31690</v>
      </c>
      <c r="C3875" s="7" t="s">
        <v>45351</v>
      </c>
      <c r="D3875" s="8" t="s">
        <v>6195</v>
      </c>
      <c r="E3875" s="8" t="s">
        <v>31751</v>
      </c>
      <c r="F3875" s="5" t="s">
        <v>45364</v>
      </c>
      <c r="G3875" s="5" t="s">
        <v>45365</v>
      </c>
      <c r="H3875" s="6" t="s">
        <v>19238</v>
      </c>
      <c r="I3875" s="6" t="s">
        <v>13486</v>
      </c>
      <c r="J3875" s="6" t="s">
        <v>19237</v>
      </c>
      <c r="K3875" s="6" t="s">
        <v>45366</v>
      </c>
      <c r="L3875" s="11" t="s">
        <v>33898</v>
      </c>
      <c r="M3875" s="9" t="s">
        <v>45129</v>
      </c>
      <c r="N3875" s="9" t="s">
        <v>13061</v>
      </c>
      <c r="O3875" s="9" t="s">
        <v>1826</v>
      </c>
      <c r="P3875" s="9" t="s">
        <v>31696</v>
      </c>
      <c r="Q3875" s="11" t="s">
        <v>45367</v>
      </c>
      <c r="R3875" s="6" t="s">
        <v>31689</v>
      </c>
      <c r="S3875" s="9" t="s">
        <v>31657</v>
      </c>
    </row>
    <row r="3876" spans="1:19">
      <c r="A3876" s="5" t="s">
        <v>13718</v>
      </c>
      <c r="B3876" s="6" t="s">
        <v>31690</v>
      </c>
      <c r="C3876" s="7" t="s">
        <v>45351</v>
      </c>
      <c r="D3876" s="8" t="s">
        <v>6195</v>
      </c>
      <c r="E3876" s="8" t="s">
        <v>31975</v>
      </c>
      <c r="F3876" s="5" t="s">
        <v>45368</v>
      </c>
      <c r="G3876" s="5" t="s">
        <v>45369</v>
      </c>
      <c r="H3876" s="6" t="s">
        <v>19236</v>
      </c>
      <c r="I3876" s="6" t="s">
        <v>15273</v>
      </c>
      <c r="J3876" s="6" t="s">
        <v>19235</v>
      </c>
      <c r="K3876" s="6" t="s">
        <v>45370</v>
      </c>
      <c r="L3876" s="11" t="s">
        <v>32293</v>
      </c>
      <c r="M3876" s="9" t="s">
        <v>31686</v>
      </c>
      <c r="N3876" s="9" t="s">
        <v>11777</v>
      </c>
      <c r="O3876" s="9" t="s">
        <v>2317</v>
      </c>
      <c r="P3876" s="9" t="s">
        <v>31696</v>
      </c>
      <c r="Q3876" s="11" t="s">
        <v>45371</v>
      </c>
      <c r="R3876" s="6" t="s">
        <v>31689</v>
      </c>
      <c r="S3876" s="9" t="s">
        <v>31657</v>
      </c>
    </row>
    <row r="3877" spans="1:19">
      <c r="A3877" s="5" t="s">
        <v>13718</v>
      </c>
      <c r="B3877" s="6" t="s">
        <v>31690</v>
      </c>
      <c r="C3877" s="7" t="s">
        <v>45351</v>
      </c>
      <c r="D3877" s="8" t="s">
        <v>6195</v>
      </c>
      <c r="E3877" s="8" t="s">
        <v>32414</v>
      </c>
      <c r="F3877" s="5" t="s">
        <v>45372</v>
      </c>
      <c r="G3877" s="5" t="s">
        <v>45373</v>
      </c>
      <c r="H3877" s="6" t="s">
        <v>19234</v>
      </c>
      <c r="I3877" s="6" t="s">
        <v>15273</v>
      </c>
      <c r="J3877" s="6" t="s">
        <v>19233</v>
      </c>
      <c r="K3877" s="6" t="s">
        <v>45374</v>
      </c>
      <c r="L3877" s="11" t="s">
        <v>32293</v>
      </c>
      <c r="M3877" s="9" t="s">
        <v>31686</v>
      </c>
      <c r="N3877" s="9" t="s">
        <v>11777</v>
      </c>
      <c r="O3877" s="9" t="s">
        <v>2317</v>
      </c>
      <c r="P3877" s="9" t="s">
        <v>31696</v>
      </c>
      <c r="Q3877" s="11" t="s">
        <v>45375</v>
      </c>
      <c r="R3877" s="6" t="s">
        <v>31689</v>
      </c>
      <c r="S3877" s="9" t="s">
        <v>31657</v>
      </c>
    </row>
    <row r="3878" spans="1:19">
      <c r="A3878" s="5" t="s">
        <v>13718</v>
      </c>
      <c r="B3878" s="6" t="s">
        <v>31690</v>
      </c>
      <c r="C3878" s="7" t="s">
        <v>45351</v>
      </c>
      <c r="D3878" s="8" t="s">
        <v>6195</v>
      </c>
      <c r="E3878" s="8" t="s">
        <v>32529</v>
      </c>
      <c r="F3878" s="5" t="s">
        <v>45376</v>
      </c>
      <c r="G3878" s="5" t="s">
        <v>45377</v>
      </c>
      <c r="H3878" s="6" t="s">
        <v>19232</v>
      </c>
      <c r="I3878" s="6" t="s">
        <v>13486</v>
      </c>
      <c r="J3878" s="6" t="s">
        <v>19231</v>
      </c>
      <c r="K3878" s="6" t="s">
        <v>45378</v>
      </c>
      <c r="L3878" s="11" t="s">
        <v>33898</v>
      </c>
      <c r="M3878" s="9" t="s">
        <v>45129</v>
      </c>
      <c r="N3878" s="9" t="s">
        <v>13061</v>
      </c>
      <c r="O3878" s="9" t="s">
        <v>1826</v>
      </c>
      <c r="P3878" s="9" t="s">
        <v>31696</v>
      </c>
      <c r="Q3878" s="11" t="s">
        <v>45379</v>
      </c>
      <c r="R3878" s="6" t="s">
        <v>31689</v>
      </c>
      <c r="S3878" s="9" t="s">
        <v>31657</v>
      </c>
    </row>
    <row r="3879" spans="1:19">
      <c r="A3879" s="5" t="s">
        <v>13718</v>
      </c>
      <c r="B3879" s="6" t="s">
        <v>31690</v>
      </c>
      <c r="C3879" s="7" t="s">
        <v>45351</v>
      </c>
      <c r="D3879" s="8" t="s">
        <v>6195</v>
      </c>
      <c r="E3879" s="8" t="s">
        <v>33168</v>
      </c>
      <c r="F3879" s="5" t="s">
        <v>43664</v>
      </c>
      <c r="G3879" s="5" t="s">
        <v>45380</v>
      </c>
      <c r="H3879" s="6" t="s">
        <v>19230</v>
      </c>
      <c r="I3879" s="6" t="s">
        <v>13486</v>
      </c>
      <c r="J3879" s="6" t="s">
        <v>19229</v>
      </c>
      <c r="K3879" s="6" t="s">
        <v>45381</v>
      </c>
      <c r="L3879" s="11" t="s">
        <v>32167</v>
      </c>
      <c r="M3879" s="9" t="s">
        <v>45129</v>
      </c>
      <c r="N3879" s="9" t="s">
        <v>13061</v>
      </c>
      <c r="O3879" s="9" t="s">
        <v>1826</v>
      </c>
      <c r="P3879" s="9" t="s">
        <v>31696</v>
      </c>
      <c r="Q3879" s="11" t="s">
        <v>45382</v>
      </c>
      <c r="R3879" s="6" t="s">
        <v>31689</v>
      </c>
      <c r="S3879" s="9" t="s">
        <v>31657</v>
      </c>
    </row>
    <row r="3880" spans="1:19">
      <c r="A3880" s="5" t="s">
        <v>13718</v>
      </c>
      <c r="B3880" s="6" t="s">
        <v>31690</v>
      </c>
      <c r="C3880" s="7" t="s">
        <v>45351</v>
      </c>
      <c r="D3880" s="8" t="s">
        <v>6195</v>
      </c>
      <c r="E3880" s="8" t="s">
        <v>32537</v>
      </c>
      <c r="F3880" s="5" t="s">
        <v>43661</v>
      </c>
      <c r="G3880" s="5" t="s">
        <v>45383</v>
      </c>
      <c r="H3880" s="6" t="s">
        <v>19228</v>
      </c>
      <c r="I3880" s="6" t="s">
        <v>13486</v>
      </c>
      <c r="J3880" s="6" t="s">
        <v>19227</v>
      </c>
      <c r="K3880" s="6" t="s">
        <v>45384</v>
      </c>
      <c r="L3880" s="11" t="s">
        <v>31864</v>
      </c>
      <c r="M3880" s="9" t="s">
        <v>45129</v>
      </c>
      <c r="N3880" s="9" t="s">
        <v>13061</v>
      </c>
      <c r="O3880" s="9" t="s">
        <v>1826</v>
      </c>
      <c r="P3880" s="9" t="s">
        <v>31696</v>
      </c>
      <c r="Q3880" s="11" t="s">
        <v>45385</v>
      </c>
      <c r="R3880" s="6" t="s">
        <v>31689</v>
      </c>
      <c r="S3880" s="9" t="s">
        <v>31657</v>
      </c>
    </row>
    <row r="3881" spans="1:19">
      <c r="A3881" s="5" t="s">
        <v>13718</v>
      </c>
      <c r="B3881" s="6" t="s">
        <v>31690</v>
      </c>
      <c r="C3881" s="7" t="s">
        <v>45351</v>
      </c>
      <c r="D3881" s="8" t="s">
        <v>6195</v>
      </c>
      <c r="E3881" s="8" t="s">
        <v>33175</v>
      </c>
      <c r="F3881" s="5" t="s">
        <v>33289</v>
      </c>
      <c r="G3881" s="5" t="s">
        <v>45386</v>
      </c>
      <c r="H3881" s="6" t="s">
        <v>19226</v>
      </c>
      <c r="I3881" s="6" t="s">
        <v>15273</v>
      </c>
      <c r="J3881" s="6" t="s">
        <v>19225</v>
      </c>
      <c r="K3881" s="6" t="s">
        <v>45387</v>
      </c>
      <c r="L3881" s="11" t="s">
        <v>32167</v>
      </c>
      <c r="M3881" s="9" t="s">
        <v>45129</v>
      </c>
      <c r="N3881" s="9" t="s">
        <v>13061</v>
      </c>
      <c r="O3881" s="9" t="s">
        <v>2317</v>
      </c>
      <c r="P3881" s="9" t="s">
        <v>31696</v>
      </c>
      <c r="Q3881" s="11" t="s">
        <v>45388</v>
      </c>
      <c r="R3881" s="6" t="s">
        <v>31689</v>
      </c>
      <c r="S3881" s="9" t="s">
        <v>31657</v>
      </c>
    </row>
    <row r="3882" spans="1:19">
      <c r="A3882" s="5" t="s">
        <v>13718</v>
      </c>
      <c r="B3882" s="6" t="s">
        <v>31690</v>
      </c>
      <c r="C3882" s="7" t="s">
        <v>45351</v>
      </c>
      <c r="D3882" s="8" t="s">
        <v>6195</v>
      </c>
      <c r="E3882" s="8" t="s">
        <v>31789</v>
      </c>
      <c r="F3882" s="5" t="s">
        <v>31790</v>
      </c>
      <c r="G3882" s="5" t="s">
        <v>45389</v>
      </c>
      <c r="H3882" s="6" t="s">
        <v>19224</v>
      </c>
      <c r="I3882" s="6" t="s">
        <v>15273</v>
      </c>
      <c r="J3882" s="6" t="s">
        <v>19223</v>
      </c>
      <c r="K3882" s="6" t="s">
        <v>45390</v>
      </c>
      <c r="L3882" s="11" t="s">
        <v>31931</v>
      </c>
      <c r="M3882" s="9" t="s">
        <v>45129</v>
      </c>
      <c r="N3882" s="9" t="s">
        <v>13061</v>
      </c>
      <c r="O3882" s="9" t="s">
        <v>1826</v>
      </c>
      <c r="P3882" s="9" t="s">
        <v>31696</v>
      </c>
      <c r="Q3882" s="11" t="s">
        <v>45391</v>
      </c>
      <c r="R3882" s="6" t="s">
        <v>31689</v>
      </c>
      <c r="S3882" s="9" t="s">
        <v>31657</v>
      </c>
    </row>
    <row r="3883" spans="1:19">
      <c r="A3883" s="5" t="s">
        <v>13718</v>
      </c>
      <c r="B3883" s="6" t="s">
        <v>31690</v>
      </c>
      <c r="C3883" s="7" t="s">
        <v>45351</v>
      </c>
      <c r="D3883" s="8" t="s">
        <v>6195</v>
      </c>
      <c r="E3883" s="8" t="s">
        <v>33655</v>
      </c>
      <c r="F3883" s="5" t="s">
        <v>45392</v>
      </c>
      <c r="G3883" s="5" t="s">
        <v>45393</v>
      </c>
      <c r="H3883" s="6" t="s">
        <v>19222</v>
      </c>
      <c r="I3883" s="6" t="s">
        <v>13486</v>
      </c>
      <c r="J3883" s="6" t="s">
        <v>19221</v>
      </c>
      <c r="K3883" s="6" t="s">
        <v>45394</v>
      </c>
      <c r="L3883" s="11" t="s">
        <v>31940</v>
      </c>
      <c r="M3883" s="9" t="s">
        <v>45129</v>
      </c>
      <c r="N3883" s="9" t="s">
        <v>13061</v>
      </c>
      <c r="O3883" s="9" t="s">
        <v>1826</v>
      </c>
      <c r="P3883" s="9" t="s">
        <v>31696</v>
      </c>
      <c r="Q3883" s="11" t="s">
        <v>45395</v>
      </c>
      <c r="R3883" s="6" t="s">
        <v>31689</v>
      </c>
      <c r="S3883" s="9" t="s">
        <v>31657</v>
      </c>
    </row>
    <row r="3884" spans="1:19">
      <c r="A3884" s="5" t="s">
        <v>13718</v>
      </c>
      <c r="B3884" s="6" t="s">
        <v>31679</v>
      </c>
      <c r="C3884" s="7" t="s">
        <v>45396</v>
      </c>
      <c r="D3884" s="8" t="s">
        <v>6195</v>
      </c>
      <c r="E3884" s="8" t="s">
        <v>31681</v>
      </c>
      <c r="F3884" s="5" t="s">
        <v>45397</v>
      </c>
      <c r="G3884" s="5" t="s">
        <v>45398</v>
      </c>
      <c r="H3884" s="6" t="s">
        <v>19220</v>
      </c>
      <c r="I3884" s="6" t="s">
        <v>13718</v>
      </c>
      <c r="J3884" s="6" t="s">
        <v>19218</v>
      </c>
      <c r="K3884" s="6" t="s">
        <v>45399</v>
      </c>
      <c r="L3884" s="11" t="s">
        <v>31685</v>
      </c>
      <c r="M3884" s="9" t="s">
        <v>45180</v>
      </c>
      <c r="N3884" s="9" t="s">
        <v>13061</v>
      </c>
      <c r="O3884" s="9" t="s">
        <v>1826</v>
      </c>
      <c r="P3884" s="9" t="s">
        <v>31687</v>
      </c>
      <c r="Q3884" s="11" t="s">
        <v>45400</v>
      </c>
      <c r="R3884" s="6" t="s">
        <v>31689</v>
      </c>
      <c r="S3884" s="9" t="s">
        <v>31657</v>
      </c>
    </row>
    <row r="3885" spans="1:19">
      <c r="A3885" s="5" t="s">
        <v>13718</v>
      </c>
      <c r="B3885" s="6" t="s">
        <v>31690</v>
      </c>
      <c r="C3885" s="7" t="s">
        <v>45396</v>
      </c>
      <c r="D3885" s="8" t="s">
        <v>6195</v>
      </c>
      <c r="E3885" s="8" t="s">
        <v>31691</v>
      </c>
      <c r="F3885" s="5" t="s">
        <v>45401</v>
      </c>
      <c r="G3885" s="5" t="s">
        <v>45402</v>
      </c>
      <c r="H3885" s="6" t="s">
        <v>19219</v>
      </c>
      <c r="I3885" s="6" t="s">
        <v>13718</v>
      </c>
      <c r="J3885" s="6" t="s">
        <v>19218</v>
      </c>
      <c r="K3885" s="6" t="s">
        <v>45399</v>
      </c>
      <c r="L3885" s="11" t="s">
        <v>31720</v>
      </c>
      <c r="M3885" s="9" t="s">
        <v>45180</v>
      </c>
      <c r="N3885" s="9" t="s">
        <v>13061</v>
      </c>
      <c r="O3885" s="9" t="s">
        <v>1826</v>
      </c>
      <c r="P3885" s="9" t="s">
        <v>31696</v>
      </c>
      <c r="Q3885" s="11" t="s">
        <v>45400</v>
      </c>
      <c r="R3885" s="6" t="s">
        <v>31689</v>
      </c>
      <c r="S3885" s="9" t="s">
        <v>31657</v>
      </c>
    </row>
    <row r="3886" spans="1:19">
      <c r="A3886" s="5" t="s">
        <v>13718</v>
      </c>
      <c r="B3886" s="6" t="s">
        <v>31690</v>
      </c>
      <c r="C3886" s="7" t="s">
        <v>45396</v>
      </c>
      <c r="D3886" s="8" t="s">
        <v>6195</v>
      </c>
      <c r="E3886" s="8" t="s">
        <v>31763</v>
      </c>
      <c r="F3886" s="5" t="s">
        <v>40845</v>
      </c>
      <c r="G3886" s="5" t="s">
        <v>45403</v>
      </c>
      <c r="H3886" s="6" t="s">
        <v>19219</v>
      </c>
      <c r="I3886" s="6" t="s">
        <v>13718</v>
      </c>
      <c r="J3886" s="6" t="s">
        <v>19218</v>
      </c>
      <c r="K3886" s="6" t="s">
        <v>45399</v>
      </c>
      <c r="L3886" s="11" t="s">
        <v>31767</v>
      </c>
      <c r="M3886" s="9" t="s">
        <v>45180</v>
      </c>
      <c r="N3886" s="9" t="s">
        <v>13061</v>
      </c>
      <c r="O3886" s="9" t="s">
        <v>1826</v>
      </c>
      <c r="P3886" s="9" t="s">
        <v>31696</v>
      </c>
      <c r="Q3886" s="11" t="s">
        <v>45400</v>
      </c>
      <c r="R3886" s="6" t="s">
        <v>31689</v>
      </c>
      <c r="S3886" s="9" t="s">
        <v>31657</v>
      </c>
    </row>
    <row r="3887" spans="1:19">
      <c r="A3887" s="5" t="s">
        <v>13718</v>
      </c>
      <c r="B3887" s="6" t="s">
        <v>31690</v>
      </c>
      <c r="C3887" s="7" t="s">
        <v>45396</v>
      </c>
      <c r="D3887" s="8" t="s">
        <v>6195</v>
      </c>
      <c r="E3887" s="8" t="s">
        <v>31731</v>
      </c>
      <c r="F3887" s="5" t="s">
        <v>45404</v>
      </c>
      <c r="G3887" s="5" t="s">
        <v>45405</v>
      </c>
      <c r="H3887" s="6" t="s">
        <v>19217</v>
      </c>
      <c r="I3887" s="6" t="s">
        <v>13718</v>
      </c>
      <c r="J3887" s="6" t="s">
        <v>19216</v>
      </c>
      <c r="K3887" s="6" t="s">
        <v>45399</v>
      </c>
      <c r="L3887" s="11" t="s">
        <v>31839</v>
      </c>
      <c r="M3887" s="9" t="s">
        <v>45180</v>
      </c>
      <c r="N3887" s="9" t="s">
        <v>13061</v>
      </c>
      <c r="O3887" s="9" t="s">
        <v>1826</v>
      </c>
      <c r="P3887" s="9" t="s">
        <v>31696</v>
      </c>
      <c r="Q3887" s="11" t="s">
        <v>45400</v>
      </c>
      <c r="R3887" s="6" t="s">
        <v>31689</v>
      </c>
      <c r="S3887" s="9" t="s">
        <v>31657</v>
      </c>
    </row>
    <row r="3888" spans="1:19">
      <c r="A3888" s="5" t="s">
        <v>13718</v>
      </c>
      <c r="B3888" s="6" t="s">
        <v>31690</v>
      </c>
      <c r="C3888" s="7" t="s">
        <v>45396</v>
      </c>
      <c r="D3888" s="8" t="s">
        <v>6195</v>
      </c>
      <c r="E3888" s="8" t="s">
        <v>32274</v>
      </c>
      <c r="F3888" s="5" t="s">
        <v>45406</v>
      </c>
      <c r="G3888" s="5" t="s">
        <v>45405</v>
      </c>
      <c r="H3888" s="6" t="s">
        <v>19215</v>
      </c>
      <c r="I3888" s="6" t="s">
        <v>13718</v>
      </c>
      <c r="J3888" s="6" t="s">
        <v>19214</v>
      </c>
      <c r="K3888" s="6" t="s">
        <v>45399</v>
      </c>
      <c r="L3888" s="11" t="s">
        <v>31695</v>
      </c>
      <c r="M3888" s="9" t="s">
        <v>45175</v>
      </c>
      <c r="N3888" s="9" t="s">
        <v>45176</v>
      </c>
      <c r="O3888" s="9" t="s">
        <v>1826</v>
      </c>
      <c r="P3888" s="9" t="s">
        <v>31696</v>
      </c>
      <c r="Q3888" s="11" t="s">
        <v>45400</v>
      </c>
      <c r="R3888" s="6" t="s">
        <v>31689</v>
      </c>
      <c r="S3888" s="9" t="s">
        <v>31657</v>
      </c>
    </row>
    <row r="3889" spans="1:19">
      <c r="A3889" s="5" t="s">
        <v>13718</v>
      </c>
      <c r="B3889" s="6" t="s">
        <v>31679</v>
      </c>
      <c r="C3889" s="7" t="s">
        <v>45407</v>
      </c>
      <c r="D3889" s="8" t="s">
        <v>316</v>
      </c>
      <c r="E3889" s="8" t="s">
        <v>31681</v>
      </c>
      <c r="F3889" s="5" t="s">
        <v>45408</v>
      </c>
      <c r="G3889" s="5" t="s">
        <v>45409</v>
      </c>
      <c r="H3889" s="6" t="s">
        <v>19210</v>
      </c>
      <c r="I3889" s="6" t="s">
        <v>19209</v>
      </c>
      <c r="J3889" s="6" t="s">
        <v>19208</v>
      </c>
      <c r="K3889" s="6" t="s">
        <v>45410</v>
      </c>
      <c r="L3889" s="11" t="s">
        <v>31949</v>
      </c>
      <c r="M3889" s="9" t="s">
        <v>45129</v>
      </c>
      <c r="N3889" s="9" t="s">
        <v>13061</v>
      </c>
      <c r="O3889" s="9" t="s">
        <v>1826</v>
      </c>
      <c r="P3889" s="9" t="s">
        <v>31687</v>
      </c>
      <c r="Q3889" s="11" t="s">
        <v>45411</v>
      </c>
      <c r="R3889" s="6" t="s">
        <v>31689</v>
      </c>
      <c r="S3889" s="9" t="s">
        <v>31657</v>
      </c>
    </row>
    <row r="3890" spans="1:19">
      <c r="A3890" s="5" t="s">
        <v>13718</v>
      </c>
      <c r="B3890" s="6" t="s">
        <v>31690</v>
      </c>
      <c r="C3890" s="7" t="s">
        <v>45407</v>
      </c>
      <c r="D3890" s="8" t="s">
        <v>316</v>
      </c>
      <c r="E3890" s="8" t="s">
        <v>31721</v>
      </c>
      <c r="F3890" s="5" t="s">
        <v>45412</v>
      </c>
      <c r="G3890" s="5" t="s">
        <v>45413</v>
      </c>
      <c r="H3890" s="6" t="s">
        <v>19213</v>
      </c>
      <c r="I3890" s="6" t="s">
        <v>19209</v>
      </c>
      <c r="J3890" s="6" t="s">
        <v>19211</v>
      </c>
      <c r="K3890" s="6" t="s">
        <v>45414</v>
      </c>
      <c r="L3890" s="11" t="s">
        <v>31767</v>
      </c>
      <c r="M3890" s="9" t="s">
        <v>45129</v>
      </c>
      <c r="N3890" s="9" t="s">
        <v>13061</v>
      </c>
      <c r="O3890" s="9" t="s">
        <v>1826</v>
      </c>
      <c r="P3890" s="9" t="s">
        <v>31696</v>
      </c>
      <c r="Q3890" s="11" t="s">
        <v>45411</v>
      </c>
      <c r="R3890" s="6" t="s">
        <v>31689</v>
      </c>
      <c r="S3890" s="9" t="s">
        <v>31657</v>
      </c>
    </row>
    <row r="3891" spans="1:19">
      <c r="A3891" s="5" t="s">
        <v>13718</v>
      </c>
      <c r="B3891" s="6" t="s">
        <v>31690</v>
      </c>
      <c r="C3891" s="7" t="s">
        <v>45407</v>
      </c>
      <c r="D3891" s="8" t="s">
        <v>316</v>
      </c>
      <c r="E3891" s="8" t="s">
        <v>31697</v>
      </c>
      <c r="F3891" s="5" t="s">
        <v>45415</v>
      </c>
      <c r="G3891" s="5" t="s">
        <v>45416</v>
      </c>
      <c r="H3891" s="6" t="s">
        <v>19212</v>
      </c>
      <c r="I3891" s="6" t="s">
        <v>19209</v>
      </c>
      <c r="J3891" s="6" t="s">
        <v>19211</v>
      </c>
      <c r="K3891" s="6" t="s">
        <v>45417</v>
      </c>
      <c r="L3891" s="11" t="s">
        <v>31772</v>
      </c>
      <c r="M3891" s="9" t="s">
        <v>45129</v>
      </c>
      <c r="N3891" s="9" t="s">
        <v>13061</v>
      </c>
      <c r="O3891" s="9" t="s">
        <v>1826</v>
      </c>
      <c r="P3891" s="9" t="s">
        <v>31696</v>
      </c>
      <c r="Q3891" s="11" t="s">
        <v>45411</v>
      </c>
      <c r="R3891" s="6" t="s">
        <v>31689</v>
      </c>
      <c r="S3891" s="9" t="s">
        <v>31657</v>
      </c>
    </row>
    <row r="3892" spans="1:19">
      <c r="A3892" s="5" t="s">
        <v>13718</v>
      </c>
      <c r="B3892" s="6" t="s">
        <v>31690</v>
      </c>
      <c r="C3892" s="7" t="s">
        <v>45407</v>
      </c>
      <c r="D3892" s="8" t="s">
        <v>316</v>
      </c>
      <c r="E3892" s="8" t="s">
        <v>32047</v>
      </c>
      <c r="F3892" s="5" t="s">
        <v>31912</v>
      </c>
      <c r="G3892" s="5" t="s">
        <v>45418</v>
      </c>
      <c r="H3892" s="6" t="s">
        <v>19210</v>
      </c>
      <c r="I3892" s="6" t="s">
        <v>19209</v>
      </c>
      <c r="J3892" s="6" t="s">
        <v>19208</v>
      </c>
      <c r="K3892" s="6" t="s">
        <v>45419</v>
      </c>
      <c r="L3892" s="11" t="s">
        <v>31931</v>
      </c>
      <c r="M3892" s="9" t="s">
        <v>45129</v>
      </c>
      <c r="N3892" s="9" t="s">
        <v>13061</v>
      </c>
      <c r="O3892" s="9" t="s">
        <v>1826</v>
      </c>
      <c r="P3892" s="9" t="s">
        <v>31696</v>
      </c>
      <c r="Q3892" s="11" t="s">
        <v>45411</v>
      </c>
      <c r="R3892" s="6" t="s">
        <v>31689</v>
      </c>
      <c r="S3892" s="9" t="s">
        <v>31657</v>
      </c>
    </row>
    <row r="3893" spans="1:19">
      <c r="A3893" s="5" t="s">
        <v>13718</v>
      </c>
      <c r="B3893" s="6" t="s">
        <v>31679</v>
      </c>
      <c r="C3893" s="7" t="s">
        <v>45420</v>
      </c>
      <c r="D3893" s="8" t="s">
        <v>2339</v>
      </c>
      <c r="E3893" s="8" t="s">
        <v>31681</v>
      </c>
      <c r="F3893" s="5" t="s">
        <v>45421</v>
      </c>
      <c r="G3893" s="5" t="s">
        <v>45422</v>
      </c>
      <c r="H3893" s="6" t="s">
        <v>19207</v>
      </c>
      <c r="I3893" s="6" t="s">
        <v>14393</v>
      </c>
      <c r="J3893" s="6" t="s">
        <v>19206</v>
      </c>
      <c r="K3893" s="6" t="s">
        <v>45423</v>
      </c>
      <c r="L3893" s="11" t="s">
        <v>31720</v>
      </c>
      <c r="M3893" s="9" t="s">
        <v>45129</v>
      </c>
      <c r="N3893" s="9" t="s">
        <v>13061</v>
      </c>
      <c r="O3893" s="9" t="s">
        <v>1826</v>
      </c>
      <c r="P3893" s="9" t="s">
        <v>31687</v>
      </c>
      <c r="Q3893" s="11" t="s">
        <v>45424</v>
      </c>
      <c r="R3893" s="6" t="s">
        <v>31689</v>
      </c>
      <c r="S3893" s="9" t="s">
        <v>31657</v>
      </c>
    </row>
    <row r="3894" spans="1:19">
      <c r="A3894" s="5" t="s">
        <v>13718</v>
      </c>
      <c r="B3894" s="6" t="s">
        <v>31690</v>
      </c>
      <c r="C3894" s="7" t="s">
        <v>45420</v>
      </c>
      <c r="D3894" s="8" t="s">
        <v>2339</v>
      </c>
      <c r="E3894" s="8" t="s">
        <v>31691</v>
      </c>
      <c r="F3894" s="5" t="s">
        <v>45425</v>
      </c>
      <c r="G3894" s="5" t="s">
        <v>45426</v>
      </c>
      <c r="H3894" s="6" t="s">
        <v>19207</v>
      </c>
      <c r="I3894" s="6" t="s">
        <v>14393</v>
      </c>
      <c r="J3894" s="6" t="s">
        <v>19206</v>
      </c>
      <c r="K3894" s="6" t="s">
        <v>45423</v>
      </c>
      <c r="L3894" s="11" t="s">
        <v>31720</v>
      </c>
      <c r="M3894" s="9" t="s">
        <v>45129</v>
      </c>
      <c r="N3894" s="9" t="s">
        <v>13061</v>
      </c>
      <c r="O3894" s="9" t="s">
        <v>1826</v>
      </c>
      <c r="P3894" s="9" t="s">
        <v>31696</v>
      </c>
      <c r="Q3894" s="11" t="s">
        <v>45424</v>
      </c>
      <c r="R3894" s="6" t="s">
        <v>31689</v>
      </c>
      <c r="S3894" s="9" t="s">
        <v>31657</v>
      </c>
    </row>
    <row r="3895" spans="1:19">
      <c r="A3895" s="5" t="s">
        <v>13718</v>
      </c>
      <c r="B3895" s="6" t="s">
        <v>31679</v>
      </c>
      <c r="C3895" s="7" t="s">
        <v>45427</v>
      </c>
      <c r="D3895" s="8" t="s">
        <v>33298</v>
      </c>
      <c r="E3895" s="8" t="s">
        <v>31681</v>
      </c>
      <c r="F3895" s="5" t="s">
        <v>45428</v>
      </c>
      <c r="G3895" s="5" t="s">
        <v>45429</v>
      </c>
      <c r="H3895" s="6" t="s">
        <v>19205</v>
      </c>
      <c r="I3895" s="6" t="s">
        <v>14393</v>
      </c>
      <c r="J3895" s="6" t="s">
        <v>19204</v>
      </c>
      <c r="K3895" s="6" t="s">
        <v>45430</v>
      </c>
      <c r="L3895" s="11" t="s">
        <v>31949</v>
      </c>
      <c r="M3895" s="9" t="s">
        <v>45129</v>
      </c>
      <c r="N3895" s="9" t="s">
        <v>13061</v>
      </c>
      <c r="O3895" s="9" t="s">
        <v>1826</v>
      </c>
      <c r="P3895" s="9" t="s">
        <v>31687</v>
      </c>
      <c r="Q3895" s="11" t="s">
        <v>45431</v>
      </c>
      <c r="R3895" s="6" t="s">
        <v>31689</v>
      </c>
      <c r="S3895" s="9" t="s">
        <v>31657</v>
      </c>
    </row>
    <row r="3896" spans="1:19">
      <c r="A3896" s="5" t="s">
        <v>13718</v>
      </c>
      <c r="B3896" s="6" t="s">
        <v>31690</v>
      </c>
      <c r="C3896" s="7" t="s">
        <v>45427</v>
      </c>
      <c r="D3896" s="8" t="s">
        <v>33298</v>
      </c>
      <c r="E3896" s="8" t="s">
        <v>31721</v>
      </c>
      <c r="F3896" s="5" t="s">
        <v>45432</v>
      </c>
      <c r="G3896" s="5" t="s">
        <v>45433</v>
      </c>
      <c r="H3896" s="6" t="s">
        <v>19205</v>
      </c>
      <c r="I3896" s="6" t="s">
        <v>14393</v>
      </c>
      <c r="J3896" s="6" t="s">
        <v>19204</v>
      </c>
      <c r="K3896" s="6" t="s">
        <v>45434</v>
      </c>
      <c r="L3896" s="11" t="s">
        <v>31767</v>
      </c>
      <c r="M3896" s="9" t="s">
        <v>45129</v>
      </c>
      <c r="N3896" s="9" t="s">
        <v>13061</v>
      </c>
      <c r="O3896" s="9" t="s">
        <v>1826</v>
      </c>
      <c r="P3896" s="9" t="s">
        <v>31696</v>
      </c>
      <c r="Q3896" s="11" t="s">
        <v>45431</v>
      </c>
      <c r="R3896" s="6" t="s">
        <v>31689</v>
      </c>
      <c r="S3896" s="9" t="s">
        <v>31657</v>
      </c>
    </row>
    <row r="3897" spans="1:19">
      <c r="A3897" s="5" t="s">
        <v>13718</v>
      </c>
      <c r="B3897" s="6" t="s">
        <v>31690</v>
      </c>
      <c r="C3897" s="7" t="s">
        <v>45427</v>
      </c>
      <c r="D3897" s="8" t="s">
        <v>33298</v>
      </c>
      <c r="E3897" s="8" t="s">
        <v>31697</v>
      </c>
      <c r="F3897" s="5" t="s">
        <v>45435</v>
      </c>
      <c r="G3897" s="5" t="s">
        <v>45436</v>
      </c>
      <c r="H3897" s="6" t="s">
        <v>19205</v>
      </c>
      <c r="I3897" s="6" t="s">
        <v>14393</v>
      </c>
      <c r="J3897" s="6" t="s">
        <v>19204</v>
      </c>
      <c r="K3897" s="6" t="s">
        <v>45437</v>
      </c>
      <c r="L3897" s="11" t="s">
        <v>31772</v>
      </c>
      <c r="M3897" s="9" t="s">
        <v>45129</v>
      </c>
      <c r="N3897" s="9" t="s">
        <v>13061</v>
      </c>
      <c r="O3897" s="9" t="s">
        <v>1826</v>
      </c>
      <c r="P3897" s="9" t="s">
        <v>31696</v>
      </c>
      <c r="Q3897" s="11" t="s">
        <v>45431</v>
      </c>
      <c r="R3897" s="6" t="s">
        <v>31689</v>
      </c>
      <c r="S3897" s="9" t="s">
        <v>31657</v>
      </c>
    </row>
    <row r="3898" spans="1:19">
      <c r="A3898" s="5" t="s">
        <v>13718</v>
      </c>
      <c r="B3898" s="6" t="s">
        <v>31690</v>
      </c>
      <c r="C3898" s="7" t="s">
        <v>45427</v>
      </c>
      <c r="D3898" s="8" t="s">
        <v>33298</v>
      </c>
      <c r="E3898" s="8" t="s">
        <v>31768</v>
      </c>
      <c r="F3898" s="5" t="s">
        <v>45438</v>
      </c>
      <c r="G3898" s="5" t="s">
        <v>45439</v>
      </c>
      <c r="H3898" s="6" t="s">
        <v>19203</v>
      </c>
      <c r="I3898" s="6" t="s">
        <v>19202</v>
      </c>
      <c r="J3898" s="6" t="s">
        <v>19201</v>
      </c>
      <c r="K3898" s="6" t="s">
        <v>45440</v>
      </c>
      <c r="L3898" s="11" t="s">
        <v>31839</v>
      </c>
      <c r="M3898" s="9" t="s">
        <v>45129</v>
      </c>
      <c r="N3898" s="9" t="s">
        <v>13061</v>
      </c>
      <c r="O3898" s="9" t="s">
        <v>1826</v>
      </c>
      <c r="P3898" s="9" t="s">
        <v>31696</v>
      </c>
      <c r="Q3898" s="11" t="s">
        <v>45431</v>
      </c>
      <c r="R3898" s="6" t="s">
        <v>31689</v>
      </c>
      <c r="S3898" s="9" t="s">
        <v>31657</v>
      </c>
    </row>
    <row r="3899" spans="1:19">
      <c r="A3899" s="5" t="s">
        <v>13499</v>
      </c>
      <c r="B3899" s="6" t="s">
        <v>31679</v>
      </c>
      <c r="C3899" s="7" t="s">
        <v>45441</v>
      </c>
      <c r="D3899" s="8" t="s">
        <v>33298</v>
      </c>
      <c r="E3899" s="8" t="s">
        <v>31681</v>
      </c>
      <c r="F3899" s="5" t="s">
        <v>45442</v>
      </c>
      <c r="G3899" s="5" t="s">
        <v>45443</v>
      </c>
      <c r="H3899" s="6" t="s">
        <v>19080</v>
      </c>
      <c r="I3899" s="6" t="s">
        <v>19077</v>
      </c>
      <c r="J3899" s="6" t="s">
        <v>19079</v>
      </c>
      <c r="K3899" s="6" t="s">
        <v>45444</v>
      </c>
      <c r="L3899" s="11" t="s">
        <v>31949</v>
      </c>
      <c r="M3899" s="9" t="s">
        <v>43689</v>
      </c>
      <c r="N3899" s="9" t="s">
        <v>7918</v>
      </c>
      <c r="O3899" s="9" t="s">
        <v>1584</v>
      </c>
      <c r="P3899" s="9" t="s">
        <v>31687</v>
      </c>
      <c r="Q3899" s="11" t="s">
        <v>45445</v>
      </c>
      <c r="R3899" s="6" t="s">
        <v>31689</v>
      </c>
      <c r="S3899" s="9" t="s">
        <v>31657</v>
      </c>
    </row>
    <row r="3900" spans="1:19">
      <c r="A3900" s="5" t="s">
        <v>13499</v>
      </c>
      <c r="B3900" s="6" t="s">
        <v>31690</v>
      </c>
      <c r="C3900" s="7" t="s">
        <v>45441</v>
      </c>
      <c r="D3900" s="8" t="s">
        <v>33298</v>
      </c>
      <c r="E3900" s="8" t="s">
        <v>31721</v>
      </c>
      <c r="F3900" s="5" t="s">
        <v>45446</v>
      </c>
      <c r="G3900" s="5" t="s">
        <v>45447</v>
      </c>
      <c r="H3900" s="6" t="s">
        <v>19200</v>
      </c>
      <c r="I3900" s="6" t="s">
        <v>19077</v>
      </c>
      <c r="J3900" s="6" t="s">
        <v>19199</v>
      </c>
      <c r="K3900" s="6" t="s">
        <v>45448</v>
      </c>
      <c r="L3900" s="11" t="s">
        <v>31767</v>
      </c>
      <c r="M3900" s="9" t="s">
        <v>43689</v>
      </c>
      <c r="N3900" s="9" t="s">
        <v>7918</v>
      </c>
      <c r="O3900" s="9" t="s">
        <v>1584</v>
      </c>
      <c r="P3900" s="9" t="s">
        <v>31696</v>
      </c>
      <c r="Q3900" s="11" t="s">
        <v>45445</v>
      </c>
      <c r="R3900" s="6" t="s">
        <v>31689</v>
      </c>
      <c r="S3900" s="9" t="s">
        <v>31657</v>
      </c>
    </row>
    <row r="3901" spans="1:19">
      <c r="A3901" s="5" t="s">
        <v>13499</v>
      </c>
      <c r="B3901" s="6" t="s">
        <v>31690</v>
      </c>
      <c r="C3901" s="7" t="s">
        <v>45441</v>
      </c>
      <c r="D3901" s="8" t="s">
        <v>33298</v>
      </c>
      <c r="E3901" s="8" t="s">
        <v>31835</v>
      </c>
      <c r="F3901" s="5" t="s">
        <v>45449</v>
      </c>
      <c r="G3901" s="5" t="s">
        <v>45450</v>
      </c>
      <c r="H3901" s="6" t="s">
        <v>19198</v>
      </c>
      <c r="I3901" s="6" t="s">
        <v>19077</v>
      </c>
      <c r="J3901" s="6" t="s">
        <v>19197</v>
      </c>
      <c r="K3901" s="6" t="s">
        <v>45451</v>
      </c>
      <c r="L3901" s="11" t="s">
        <v>31839</v>
      </c>
      <c r="M3901" s="9" t="s">
        <v>32318</v>
      </c>
      <c r="N3901" s="9" t="s">
        <v>8483</v>
      </c>
      <c r="O3901" s="9" t="s">
        <v>1584</v>
      </c>
      <c r="P3901" s="9" t="s">
        <v>31696</v>
      </c>
      <c r="Q3901" s="11" t="s">
        <v>45445</v>
      </c>
      <c r="R3901" s="6" t="s">
        <v>31689</v>
      </c>
      <c r="S3901" s="9" t="s">
        <v>31657</v>
      </c>
    </row>
    <row r="3902" spans="1:19">
      <c r="A3902" s="5" t="s">
        <v>13499</v>
      </c>
      <c r="B3902" s="6" t="s">
        <v>31690</v>
      </c>
      <c r="C3902" s="7" t="s">
        <v>45441</v>
      </c>
      <c r="D3902" s="8" t="s">
        <v>33298</v>
      </c>
      <c r="E3902" s="8" t="s">
        <v>31697</v>
      </c>
      <c r="F3902" s="5" t="s">
        <v>45452</v>
      </c>
      <c r="G3902" s="5" t="s">
        <v>45453</v>
      </c>
      <c r="H3902" s="6" t="s">
        <v>19196</v>
      </c>
      <c r="I3902" s="6" t="s">
        <v>19195</v>
      </c>
      <c r="J3902" s="6" t="s">
        <v>19194</v>
      </c>
      <c r="K3902" s="6" t="s">
        <v>45454</v>
      </c>
      <c r="L3902" s="11" t="s">
        <v>31839</v>
      </c>
      <c r="M3902" s="9" t="s">
        <v>43689</v>
      </c>
      <c r="N3902" s="9" t="s">
        <v>7918</v>
      </c>
      <c r="O3902" s="9" t="s">
        <v>1584</v>
      </c>
      <c r="P3902" s="9" t="s">
        <v>31696</v>
      </c>
      <c r="Q3902" s="11" t="s">
        <v>45445</v>
      </c>
      <c r="R3902" s="6" t="s">
        <v>31689</v>
      </c>
      <c r="S3902" s="9" t="s">
        <v>31657</v>
      </c>
    </row>
    <row r="3903" spans="1:19">
      <c r="A3903" s="5" t="s">
        <v>13499</v>
      </c>
      <c r="B3903" s="6" t="s">
        <v>31679</v>
      </c>
      <c r="C3903" s="7" t="s">
        <v>45455</v>
      </c>
      <c r="D3903" s="8" t="s">
        <v>33298</v>
      </c>
      <c r="E3903" s="8" t="s">
        <v>31681</v>
      </c>
      <c r="F3903" s="5" t="s">
        <v>45456</v>
      </c>
      <c r="G3903" s="5" t="s">
        <v>45457</v>
      </c>
      <c r="H3903" s="6" t="s">
        <v>19193</v>
      </c>
      <c r="I3903" s="6" t="s">
        <v>19189</v>
      </c>
      <c r="J3903" s="6" t="s">
        <v>19191</v>
      </c>
      <c r="K3903" s="6" t="s">
        <v>45458</v>
      </c>
      <c r="L3903" s="11" t="s">
        <v>31949</v>
      </c>
      <c r="M3903" s="9" t="s">
        <v>42949</v>
      </c>
      <c r="N3903" s="9" t="s">
        <v>6195</v>
      </c>
      <c r="O3903" s="9" t="s">
        <v>1212</v>
      </c>
      <c r="P3903" s="9" t="s">
        <v>31687</v>
      </c>
      <c r="Q3903" s="11" t="s">
        <v>45459</v>
      </c>
      <c r="R3903" s="6" t="s">
        <v>31689</v>
      </c>
      <c r="S3903" s="9" t="s">
        <v>31657</v>
      </c>
    </row>
    <row r="3904" spans="1:19">
      <c r="A3904" s="5" t="s">
        <v>13499</v>
      </c>
      <c r="B3904" s="6" t="s">
        <v>31690</v>
      </c>
      <c r="C3904" s="7" t="s">
        <v>45455</v>
      </c>
      <c r="D3904" s="8" t="s">
        <v>33298</v>
      </c>
      <c r="E3904" s="8" t="s">
        <v>31721</v>
      </c>
      <c r="F3904" s="5" t="s">
        <v>45460</v>
      </c>
      <c r="G3904" s="5" t="s">
        <v>45461</v>
      </c>
      <c r="H3904" s="6" t="s">
        <v>19192</v>
      </c>
      <c r="I3904" s="6" t="s">
        <v>19189</v>
      </c>
      <c r="J3904" s="6" t="s">
        <v>19191</v>
      </c>
      <c r="K3904" s="6" t="s">
        <v>45462</v>
      </c>
      <c r="L3904" s="11" t="s">
        <v>31725</v>
      </c>
      <c r="M3904" s="9" t="s">
        <v>42949</v>
      </c>
      <c r="N3904" s="9" t="s">
        <v>6195</v>
      </c>
      <c r="O3904" s="9" t="s">
        <v>1212</v>
      </c>
      <c r="P3904" s="9" t="s">
        <v>31696</v>
      </c>
      <c r="Q3904" s="11" t="s">
        <v>45459</v>
      </c>
      <c r="R3904" s="6" t="s">
        <v>31689</v>
      </c>
      <c r="S3904" s="9" t="s">
        <v>31657</v>
      </c>
    </row>
    <row r="3905" spans="1:19">
      <c r="A3905" s="5" t="s">
        <v>13499</v>
      </c>
      <c r="B3905" s="6" t="s">
        <v>31690</v>
      </c>
      <c r="C3905" s="7" t="s">
        <v>45455</v>
      </c>
      <c r="D3905" s="8" t="s">
        <v>33298</v>
      </c>
      <c r="E3905" s="8" t="s">
        <v>31835</v>
      </c>
      <c r="F3905" s="5" t="s">
        <v>45463</v>
      </c>
      <c r="G3905" s="5" t="s">
        <v>45464</v>
      </c>
      <c r="H3905" s="6" t="s">
        <v>19190</v>
      </c>
      <c r="I3905" s="6" t="s">
        <v>19189</v>
      </c>
      <c r="J3905" s="6" t="s">
        <v>19188</v>
      </c>
      <c r="K3905" s="6" t="s">
        <v>45465</v>
      </c>
      <c r="L3905" s="11" t="s">
        <v>31750</v>
      </c>
      <c r="M3905" s="9" t="s">
        <v>42949</v>
      </c>
      <c r="N3905" s="9" t="s">
        <v>6195</v>
      </c>
      <c r="O3905" s="9" t="s">
        <v>1212</v>
      </c>
      <c r="P3905" s="9" t="s">
        <v>31696</v>
      </c>
      <c r="Q3905" s="11" t="s">
        <v>45459</v>
      </c>
      <c r="R3905" s="6" t="s">
        <v>31689</v>
      </c>
      <c r="S3905" s="9" t="s">
        <v>31657</v>
      </c>
    </row>
    <row r="3906" spans="1:19">
      <c r="A3906" s="5" t="s">
        <v>13499</v>
      </c>
      <c r="B3906" s="6" t="s">
        <v>31679</v>
      </c>
      <c r="C3906" s="7" t="s">
        <v>45466</v>
      </c>
      <c r="D3906" s="8" t="s">
        <v>6195</v>
      </c>
      <c r="E3906" s="8" t="s">
        <v>31681</v>
      </c>
      <c r="F3906" s="5" t="s">
        <v>45467</v>
      </c>
      <c r="G3906" s="5" t="s">
        <v>45468</v>
      </c>
      <c r="H3906" s="6" t="s">
        <v>19187</v>
      </c>
      <c r="I3906" s="6" t="s">
        <v>15246</v>
      </c>
      <c r="J3906" s="6" t="s">
        <v>19183</v>
      </c>
      <c r="K3906" s="6" t="s">
        <v>45469</v>
      </c>
      <c r="L3906" s="11" t="s">
        <v>31685</v>
      </c>
      <c r="M3906" s="9" t="s">
        <v>43689</v>
      </c>
      <c r="N3906" s="9" t="s">
        <v>7918</v>
      </c>
      <c r="O3906" s="9" t="s">
        <v>1584</v>
      </c>
      <c r="P3906" s="9" t="s">
        <v>31687</v>
      </c>
      <c r="Q3906" s="11" t="s">
        <v>45470</v>
      </c>
      <c r="R3906" s="6" t="s">
        <v>31689</v>
      </c>
      <c r="S3906" s="9" t="s">
        <v>31657</v>
      </c>
    </row>
    <row r="3907" spans="1:19">
      <c r="A3907" s="5" t="s">
        <v>13499</v>
      </c>
      <c r="B3907" s="6" t="s">
        <v>31690</v>
      </c>
      <c r="C3907" s="7" t="s">
        <v>45466</v>
      </c>
      <c r="D3907" s="8" t="s">
        <v>6195</v>
      </c>
      <c r="E3907" s="8" t="s">
        <v>31845</v>
      </c>
      <c r="F3907" s="5" t="s">
        <v>45471</v>
      </c>
      <c r="G3907" s="5" t="s">
        <v>45472</v>
      </c>
      <c r="H3907" s="6" t="s">
        <v>19186</v>
      </c>
      <c r="I3907" s="6" t="s">
        <v>15246</v>
      </c>
      <c r="J3907" s="6" t="s">
        <v>19185</v>
      </c>
      <c r="K3907" s="6" t="s">
        <v>45473</v>
      </c>
      <c r="L3907" s="11" t="s">
        <v>31720</v>
      </c>
      <c r="M3907" s="9" t="s">
        <v>43689</v>
      </c>
      <c r="N3907" s="9" t="s">
        <v>7918</v>
      </c>
      <c r="O3907" s="9" t="s">
        <v>1584</v>
      </c>
      <c r="P3907" s="9" t="s">
        <v>31696</v>
      </c>
      <c r="Q3907" s="11" t="s">
        <v>45470</v>
      </c>
      <c r="R3907" s="6" t="s">
        <v>31689</v>
      </c>
      <c r="S3907" s="9" t="s">
        <v>31657</v>
      </c>
    </row>
    <row r="3908" spans="1:19">
      <c r="A3908" s="5" t="s">
        <v>13499</v>
      </c>
      <c r="B3908" s="6" t="s">
        <v>31690</v>
      </c>
      <c r="C3908" s="7" t="s">
        <v>45466</v>
      </c>
      <c r="D3908" s="8" t="s">
        <v>6195</v>
      </c>
      <c r="E3908" s="8" t="s">
        <v>31763</v>
      </c>
      <c r="F3908" s="5" t="s">
        <v>45474</v>
      </c>
      <c r="G3908" s="5" t="s">
        <v>45475</v>
      </c>
      <c r="H3908" s="6" t="s">
        <v>19184</v>
      </c>
      <c r="I3908" s="6" t="s">
        <v>15246</v>
      </c>
      <c r="J3908" s="6" t="s">
        <v>19183</v>
      </c>
      <c r="K3908" s="6" t="s">
        <v>45476</v>
      </c>
      <c r="L3908" s="11" t="s">
        <v>31767</v>
      </c>
      <c r="M3908" s="9" t="s">
        <v>43689</v>
      </c>
      <c r="N3908" s="9" t="s">
        <v>7918</v>
      </c>
      <c r="O3908" s="9" t="s">
        <v>1584</v>
      </c>
      <c r="P3908" s="9" t="s">
        <v>31696</v>
      </c>
      <c r="Q3908" s="11" t="s">
        <v>45470</v>
      </c>
      <c r="R3908" s="6" t="s">
        <v>31689</v>
      </c>
      <c r="S3908" s="9" t="s">
        <v>31657</v>
      </c>
    </row>
    <row r="3909" spans="1:19">
      <c r="A3909" s="5" t="s">
        <v>13499</v>
      </c>
      <c r="B3909" s="6" t="s">
        <v>31690</v>
      </c>
      <c r="C3909" s="7" t="s">
        <v>45466</v>
      </c>
      <c r="D3909" s="8" t="s">
        <v>6195</v>
      </c>
      <c r="E3909" s="8" t="s">
        <v>31835</v>
      </c>
      <c r="F3909" s="5" t="s">
        <v>45477</v>
      </c>
      <c r="G3909" s="5" t="s">
        <v>45478</v>
      </c>
      <c r="H3909" s="6" t="s">
        <v>19182</v>
      </c>
      <c r="I3909" s="6" t="s">
        <v>15246</v>
      </c>
      <c r="J3909" s="6" t="s">
        <v>45479</v>
      </c>
      <c r="K3909" s="6" t="s">
        <v>45480</v>
      </c>
      <c r="L3909" s="11" t="s">
        <v>31864</v>
      </c>
      <c r="M3909" s="9" t="s">
        <v>43689</v>
      </c>
      <c r="N3909" s="9" t="s">
        <v>7918</v>
      </c>
      <c r="O3909" s="9" t="s">
        <v>1584</v>
      </c>
      <c r="P3909" s="9" t="s">
        <v>31696</v>
      </c>
      <c r="Q3909" s="11" t="s">
        <v>45470</v>
      </c>
      <c r="R3909" s="6" t="s">
        <v>31689</v>
      </c>
      <c r="S3909" s="9" t="s">
        <v>31657</v>
      </c>
    </row>
    <row r="3910" spans="1:19">
      <c r="A3910" s="5" t="s">
        <v>13499</v>
      </c>
      <c r="B3910" s="6" t="s">
        <v>31690</v>
      </c>
      <c r="C3910" s="7" t="s">
        <v>45466</v>
      </c>
      <c r="D3910" s="8" t="s">
        <v>6195</v>
      </c>
      <c r="E3910" s="8" t="s">
        <v>31697</v>
      </c>
      <c r="F3910" s="5" t="s">
        <v>45481</v>
      </c>
      <c r="G3910" s="5" t="s">
        <v>45482</v>
      </c>
      <c r="H3910" s="6" t="s">
        <v>19181</v>
      </c>
      <c r="I3910" s="6" t="s">
        <v>19180</v>
      </c>
      <c r="J3910" s="6" t="s">
        <v>19179</v>
      </c>
      <c r="K3910" s="6" t="s">
        <v>45483</v>
      </c>
      <c r="L3910" s="11" t="s">
        <v>31862</v>
      </c>
      <c r="M3910" s="9" t="s">
        <v>43689</v>
      </c>
      <c r="N3910" s="9" t="s">
        <v>7918</v>
      </c>
      <c r="O3910" s="9" t="s">
        <v>1584</v>
      </c>
      <c r="P3910" s="9" t="s">
        <v>31696</v>
      </c>
      <c r="Q3910" s="11" t="s">
        <v>45470</v>
      </c>
      <c r="R3910" s="6" t="s">
        <v>31689</v>
      </c>
      <c r="S3910" s="9" t="s">
        <v>31657</v>
      </c>
    </row>
    <row r="3911" spans="1:19">
      <c r="A3911" s="5" t="s">
        <v>13499</v>
      </c>
      <c r="B3911" s="6" t="s">
        <v>31679</v>
      </c>
      <c r="C3911" s="7" t="s">
        <v>45484</v>
      </c>
      <c r="D3911" s="8" t="s">
        <v>437</v>
      </c>
      <c r="E3911" s="8" t="s">
        <v>31681</v>
      </c>
      <c r="F3911" s="5" t="s">
        <v>45485</v>
      </c>
      <c r="G3911" s="5" t="s">
        <v>45486</v>
      </c>
      <c r="H3911" s="6" t="s">
        <v>19178</v>
      </c>
      <c r="I3911" s="6" t="s">
        <v>14385</v>
      </c>
      <c r="J3911" s="6" t="s">
        <v>19177</v>
      </c>
      <c r="K3911" s="6" t="s">
        <v>45487</v>
      </c>
      <c r="L3911" s="11" t="s">
        <v>31949</v>
      </c>
      <c r="M3911" s="9" t="s">
        <v>42979</v>
      </c>
      <c r="N3911" s="9" t="s">
        <v>7918</v>
      </c>
      <c r="O3911" s="9" t="s">
        <v>1598</v>
      </c>
      <c r="P3911" s="9" t="s">
        <v>31687</v>
      </c>
      <c r="Q3911" s="11" t="s">
        <v>45488</v>
      </c>
      <c r="R3911" s="6" t="s">
        <v>31689</v>
      </c>
      <c r="S3911" s="9" t="s">
        <v>31657</v>
      </c>
    </row>
    <row r="3912" spans="1:19">
      <c r="A3912" s="5" t="s">
        <v>13499</v>
      </c>
      <c r="B3912" s="6" t="s">
        <v>31690</v>
      </c>
      <c r="C3912" s="7" t="s">
        <v>45484</v>
      </c>
      <c r="D3912" s="8" t="s">
        <v>437</v>
      </c>
      <c r="E3912" s="8" t="s">
        <v>32487</v>
      </c>
      <c r="F3912" s="5" t="s">
        <v>45489</v>
      </c>
      <c r="G3912" s="5" t="s">
        <v>45490</v>
      </c>
      <c r="H3912" s="6" t="s">
        <v>19176</v>
      </c>
      <c r="I3912" s="6" t="s">
        <v>13499</v>
      </c>
      <c r="J3912" s="6" t="s">
        <v>19175</v>
      </c>
      <c r="K3912" s="6" t="s">
        <v>45491</v>
      </c>
      <c r="L3912" s="11" t="s">
        <v>31767</v>
      </c>
      <c r="M3912" s="9" t="s">
        <v>43689</v>
      </c>
      <c r="N3912" s="9" t="s">
        <v>7918</v>
      </c>
      <c r="O3912" s="9" t="s">
        <v>1584</v>
      </c>
      <c r="P3912" s="9" t="s">
        <v>31696</v>
      </c>
      <c r="Q3912" s="11" t="s">
        <v>45488</v>
      </c>
      <c r="R3912" s="6" t="s">
        <v>31689</v>
      </c>
      <c r="S3912" s="9" t="s">
        <v>31657</v>
      </c>
    </row>
    <row r="3913" spans="1:19">
      <c r="A3913" s="5" t="s">
        <v>13499</v>
      </c>
      <c r="B3913" s="6" t="s">
        <v>31690</v>
      </c>
      <c r="C3913" s="7" t="s">
        <v>45484</v>
      </c>
      <c r="D3913" s="8" t="s">
        <v>437</v>
      </c>
      <c r="E3913" s="8" t="s">
        <v>32814</v>
      </c>
      <c r="F3913" s="5" t="s">
        <v>45492</v>
      </c>
      <c r="G3913" s="5" t="s">
        <v>45493</v>
      </c>
      <c r="H3913" s="6" t="s">
        <v>19174</v>
      </c>
      <c r="I3913" s="6" t="s">
        <v>13499</v>
      </c>
      <c r="J3913" s="6" t="s">
        <v>19173</v>
      </c>
      <c r="K3913" s="6" t="s">
        <v>45494</v>
      </c>
      <c r="L3913" s="11" t="s">
        <v>31767</v>
      </c>
      <c r="M3913" s="9" t="s">
        <v>43689</v>
      </c>
      <c r="N3913" s="9" t="s">
        <v>7918</v>
      </c>
      <c r="O3913" s="9" t="s">
        <v>1598</v>
      </c>
      <c r="P3913" s="9" t="s">
        <v>31696</v>
      </c>
      <c r="Q3913" s="11" t="s">
        <v>45488</v>
      </c>
      <c r="R3913" s="6" t="s">
        <v>31689</v>
      </c>
      <c r="S3913" s="9" t="s">
        <v>31657</v>
      </c>
    </row>
    <row r="3914" spans="1:19">
      <c r="A3914" s="5" t="s">
        <v>13499</v>
      </c>
      <c r="B3914" s="6" t="s">
        <v>31690</v>
      </c>
      <c r="C3914" s="7" t="s">
        <v>45484</v>
      </c>
      <c r="D3914" s="8" t="s">
        <v>437</v>
      </c>
      <c r="E3914" s="8" t="s">
        <v>32491</v>
      </c>
      <c r="F3914" s="5" t="s">
        <v>45495</v>
      </c>
      <c r="G3914" s="5" t="s">
        <v>45496</v>
      </c>
      <c r="H3914" s="6" t="s">
        <v>19172</v>
      </c>
      <c r="I3914" s="6" t="s">
        <v>13499</v>
      </c>
      <c r="J3914" s="6" t="s">
        <v>19171</v>
      </c>
      <c r="K3914" s="6" t="s">
        <v>45497</v>
      </c>
      <c r="L3914" s="11" t="s">
        <v>32427</v>
      </c>
      <c r="M3914" s="9" t="s">
        <v>42979</v>
      </c>
      <c r="N3914" s="9" t="s">
        <v>7918</v>
      </c>
      <c r="O3914" s="9" t="s">
        <v>1598</v>
      </c>
      <c r="P3914" s="9" t="s">
        <v>31696</v>
      </c>
      <c r="Q3914" s="11" t="s">
        <v>45488</v>
      </c>
      <c r="R3914" s="6" t="s">
        <v>31689</v>
      </c>
      <c r="S3914" s="9" t="s">
        <v>31657</v>
      </c>
    </row>
    <row r="3915" spans="1:19">
      <c r="A3915" s="5" t="s">
        <v>13499</v>
      </c>
      <c r="B3915" s="6" t="s">
        <v>31690</v>
      </c>
      <c r="C3915" s="7" t="s">
        <v>45484</v>
      </c>
      <c r="D3915" s="8" t="s">
        <v>437</v>
      </c>
      <c r="E3915" s="8" t="s">
        <v>31835</v>
      </c>
      <c r="F3915" s="5" t="s">
        <v>37823</v>
      </c>
      <c r="G3915" s="5" t="s">
        <v>45498</v>
      </c>
      <c r="H3915" s="6" t="s">
        <v>19162</v>
      </c>
      <c r="I3915" s="6" t="s">
        <v>14385</v>
      </c>
      <c r="J3915" s="6" t="s">
        <v>19161</v>
      </c>
      <c r="K3915" s="6" t="s">
        <v>45499</v>
      </c>
      <c r="L3915" s="11" t="s">
        <v>32955</v>
      </c>
      <c r="M3915" s="9" t="s">
        <v>42979</v>
      </c>
      <c r="N3915" s="9" t="s">
        <v>7918</v>
      </c>
      <c r="O3915" s="9" t="s">
        <v>1598</v>
      </c>
      <c r="P3915" s="9" t="s">
        <v>31696</v>
      </c>
      <c r="Q3915" s="11" t="s">
        <v>45488</v>
      </c>
      <c r="R3915" s="6" t="s">
        <v>31689</v>
      </c>
      <c r="S3915" s="9" t="s">
        <v>31657</v>
      </c>
    </row>
    <row r="3916" spans="1:19">
      <c r="A3916" s="5" t="s">
        <v>13499</v>
      </c>
      <c r="B3916" s="6" t="s">
        <v>31690</v>
      </c>
      <c r="C3916" s="7" t="s">
        <v>45484</v>
      </c>
      <c r="D3916" s="8" t="s">
        <v>437</v>
      </c>
      <c r="E3916" s="8" t="s">
        <v>31697</v>
      </c>
      <c r="F3916" s="5" t="s">
        <v>45500</v>
      </c>
      <c r="G3916" s="5" t="s">
        <v>45501</v>
      </c>
      <c r="H3916" s="6" t="s">
        <v>19170</v>
      </c>
      <c r="I3916" s="6" t="s">
        <v>13499</v>
      </c>
      <c r="J3916" s="6" t="s">
        <v>19169</v>
      </c>
      <c r="K3916" s="6" t="s">
        <v>45502</v>
      </c>
      <c r="L3916" s="11" t="s">
        <v>32955</v>
      </c>
      <c r="M3916" s="9" t="s">
        <v>43689</v>
      </c>
      <c r="N3916" s="9" t="s">
        <v>7918</v>
      </c>
      <c r="O3916" s="9" t="s">
        <v>1584</v>
      </c>
      <c r="P3916" s="9" t="s">
        <v>31696</v>
      </c>
      <c r="Q3916" s="11" t="s">
        <v>45488</v>
      </c>
      <c r="R3916" s="6" t="s">
        <v>31689</v>
      </c>
      <c r="S3916" s="9" t="s">
        <v>31657</v>
      </c>
    </row>
    <row r="3917" spans="1:19">
      <c r="A3917" s="5" t="s">
        <v>13499</v>
      </c>
      <c r="B3917" s="6" t="s">
        <v>31690</v>
      </c>
      <c r="C3917" s="7" t="s">
        <v>45484</v>
      </c>
      <c r="D3917" s="8" t="s">
        <v>437</v>
      </c>
      <c r="E3917" s="8" t="s">
        <v>31726</v>
      </c>
      <c r="F3917" s="5" t="s">
        <v>45503</v>
      </c>
      <c r="G3917" s="5" t="s">
        <v>45504</v>
      </c>
      <c r="H3917" s="6" t="s">
        <v>19168</v>
      </c>
      <c r="I3917" s="6" t="s">
        <v>13499</v>
      </c>
      <c r="J3917" s="6" t="s">
        <v>19167</v>
      </c>
      <c r="K3917" s="6" t="s">
        <v>45505</v>
      </c>
      <c r="L3917" s="11" t="s">
        <v>31772</v>
      </c>
      <c r="M3917" s="9" t="s">
        <v>42979</v>
      </c>
      <c r="N3917" s="9" t="s">
        <v>7918</v>
      </c>
      <c r="O3917" s="9" t="s">
        <v>1598</v>
      </c>
      <c r="P3917" s="9" t="s">
        <v>31696</v>
      </c>
      <c r="Q3917" s="11" t="s">
        <v>45488</v>
      </c>
      <c r="R3917" s="6" t="s">
        <v>31689</v>
      </c>
      <c r="S3917" s="9" t="s">
        <v>31657</v>
      </c>
    </row>
    <row r="3918" spans="1:19">
      <c r="A3918" s="5" t="s">
        <v>13499</v>
      </c>
      <c r="B3918" s="6" t="s">
        <v>31690</v>
      </c>
      <c r="C3918" s="7" t="s">
        <v>45484</v>
      </c>
      <c r="D3918" s="8" t="s">
        <v>437</v>
      </c>
      <c r="E3918" s="8" t="s">
        <v>31768</v>
      </c>
      <c r="F3918" s="5" t="s">
        <v>45506</v>
      </c>
      <c r="G3918" s="5" t="s">
        <v>45507</v>
      </c>
      <c r="H3918" s="6" t="s">
        <v>19166</v>
      </c>
      <c r="I3918" s="6" t="s">
        <v>14385</v>
      </c>
      <c r="J3918" s="6" t="s">
        <v>19165</v>
      </c>
      <c r="K3918" s="6" t="s">
        <v>45508</v>
      </c>
      <c r="L3918" s="11" t="s">
        <v>31772</v>
      </c>
      <c r="M3918" s="9" t="s">
        <v>43689</v>
      </c>
      <c r="N3918" s="9" t="s">
        <v>7918</v>
      </c>
      <c r="O3918" s="9" t="s">
        <v>1584</v>
      </c>
      <c r="P3918" s="9" t="s">
        <v>31696</v>
      </c>
      <c r="Q3918" s="11" t="s">
        <v>45488</v>
      </c>
      <c r="R3918" s="6" t="s">
        <v>31689</v>
      </c>
      <c r="S3918" s="9" t="s">
        <v>31657</v>
      </c>
    </row>
    <row r="3919" spans="1:19">
      <c r="A3919" s="5" t="s">
        <v>13499</v>
      </c>
      <c r="B3919" s="6" t="s">
        <v>31690</v>
      </c>
      <c r="C3919" s="7" t="s">
        <v>45484</v>
      </c>
      <c r="D3919" s="8" t="s">
        <v>437</v>
      </c>
      <c r="E3919" s="8" t="s">
        <v>31858</v>
      </c>
      <c r="F3919" s="5" t="s">
        <v>45509</v>
      </c>
      <c r="G3919" s="5" t="s">
        <v>45510</v>
      </c>
      <c r="H3919" s="6" t="s">
        <v>19164</v>
      </c>
      <c r="I3919" s="6" t="s">
        <v>13499</v>
      </c>
      <c r="J3919" s="6" t="s">
        <v>19163</v>
      </c>
      <c r="K3919" s="6" t="s">
        <v>45511</v>
      </c>
      <c r="L3919" s="11" t="s">
        <v>31772</v>
      </c>
      <c r="M3919" s="9" t="s">
        <v>42979</v>
      </c>
      <c r="N3919" s="9" t="s">
        <v>7918</v>
      </c>
      <c r="O3919" s="9" t="s">
        <v>1598</v>
      </c>
      <c r="P3919" s="9" t="s">
        <v>31696</v>
      </c>
      <c r="Q3919" s="11" t="s">
        <v>45488</v>
      </c>
      <c r="R3919" s="6" t="s">
        <v>31689</v>
      </c>
      <c r="S3919" s="9" t="s">
        <v>31657</v>
      </c>
    </row>
    <row r="3920" spans="1:19">
      <c r="A3920" s="5" t="s">
        <v>13499</v>
      </c>
      <c r="B3920" s="6" t="s">
        <v>31690</v>
      </c>
      <c r="C3920" s="7" t="s">
        <v>45484</v>
      </c>
      <c r="D3920" s="8" t="s">
        <v>437</v>
      </c>
      <c r="E3920" s="8" t="s">
        <v>32631</v>
      </c>
      <c r="F3920" s="5" t="s">
        <v>45512</v>
      </c>
      <c r="G3920" s="5" t="s">
        <v>45513</v>
      </c>
      <c r="H3920" s="6" t="s">
        <v>19162</v>
      </c>
      <c r="I3920" s="6" t="s">
        <v>14385</v>
      </c>
      <c r="J3920" s="6" t="s">
        <v>19161</v>
      </c>
      <c r="K3920" s="6" t="s">
        <v>45499</v>
      </c>
      <c r="L3920" s="11" t="s">
        <v>31931</v>
      </c>
      <c r="M3920" s="9" t="s">
        <v>42979</v>
      </c>
      <c r="N3920" s="9" t="s">
        <v>7918</v>
      </c>
      <c r="O3920" s="9" t="s">
        <v>1598</v>
      </c>
      <c r="P3920" s="9" t="s">
        <v>31696</v>
      </c>
      <c r="R3920" s="6" t="s">
        <v>31689</v>
      </c>
      <c r="S3920" s="9" t="s">
        <v>31657</v>
      </c>
    </row>
    <row r="3921" spans="1:19">
      <c r="A3921" s="5" t="s">
        <v>13499</v>
      </c>
      <c r="B3921" s="6" t="s">
        <v>31679</v>
      </c>
      <c r="C3921" s="7" t="s">
        <v>45514</v>
      </c>
      <c r="D3921" s="8" t="s">
        <v>437</v>
      </c>
      <c r="E3921" s="8" t="s">
        <v>31681</v>
      </c>
      <c r="F3921" s="5" t="s">
        <v>45515</v>
      </c>
      <c r="G3921" s="5" t="s">
        <v>45516</v>
      </c>
      <c r="H3921" s="6" t="s">
        <v>19160</v>
      </c>
      <c r="I3921" s="6" t="s">
        <v>15235</v>
      </c>
      <c r="J3921" s="6" t="s">
        <v>19159</v>
      </c>
      <c r="K3921" s="6" t="s">
        <v>45517</v>
      </c>
      <c r="L3921" s="11" t="s">
        <v>32449</v>
      </c>
      <c r="M3921" s="9" t="s">
        <v>32318</v>
      </c>
      <c r="N3921" s="9" t="s">
        <v>8483</v>
      </c>
      <c r="O3921" s="9" t="s">
        <v>1598</v>
      </c>
      <c r="P3921" s="9" t="s">
        <v>31687</v>
      </c>
      <c r="Q3921" s="11" t="s">
        <v>45518</v>
      </c>
      <c r="R3921" s="6" t="s">
        <v>31689</v>
      </c>
      <c r="S3921" s="9" t="s">
        <v>31657</v>
      </c>
    </row>
    <row r="3922" spans="1:19">
      <c r="A3922" s="5" t="s">
        <v>13499</v>
      </c>
      <c r="B3922" s="6" t="s">
        <v>31690</v>
      </c>
      <c r="C3922" s="7" t="s">
        <v>45514</v>
      </c>
      <c r="D3922" s="8" t="s">
        <v>437</v>
      </c>
      <c r="E3922" s="8" t="s">
        <v>31835</v>
      </c>
      <c r="F3922" s="5" t="s">
        <v>45519</v>
      </c>
      <c r="G3922" s="5" t="s">
        <v>45520</v>
      </c>
      <c r="H3922" s="6" t="s">
        <v>19160</v>
      </c>
      <c r="I3922" s="6" t="s">
        <v>15235</v>
      </c>
      <c r="J3922" s="6" t="s">
        <v>19159</v>
      </c>
      <c r="K3922" s="6" t="s">
        <v>45517</v>
      </c>
      <c r="L3922" s="11" t="s">
        <v>32449</v>
      </c>
      <c r="M3922" s="9" t="s">
        <v>32318</v>
      </c>
      <c r="N3922" s="9" t="s">
        <v>8483</v>
      </c>
      <c r="O3922" s="9" t="s">
        <v>1598</v>
      </c>
      <c r="P3922" s="9" t="s">
        <v>31696</v>
      </c>
      <c r="Q3922" s="11" t="s">
        <v>45518</v>
      </c>
      <c r="R3922" s="6" t="s">
        <v>31689</v>
      </c>
      <c r="S3922" s="9" t="s">
        <v>31657</v>
      </c>
    </row>
    <row r="3923" spans="1:19">
      <c r="A3923" s="5" t="s">
        <v>13499</v>
      </c>
      <c r="B3923" s="6" t="s">
        <v>31679</v>
      </c>
      <c r="C3923" s="7" t="s">
        <v>45521</v>
      </c>
      <c r="D3923" s="8" t="s">
        <v>5444</v>
      </c>
      <c r="E3923" s="8" t="s">
        <v>31681</v>
      </c>
      <c r="F3923" s="5" t="s">
        <v>45522</v>
      </c>
      <c r="G3923" s="5" t="s">
        <v>45523</v>
      </c>
      <c r="H3923" s="6" t="s">
        <v>19158</v>
      </c>
      <c r="I3923" s="6" t="s">
        <v>19155</v>
      </c>
      <c r="J3923" s="6" t="s">
        <v>19157</v>
      </c>
      <c r="K3923" s="6" t="s">
        <v>45524</v>
      </c>
      <c r="L3923" s="11" t="s">
        <v>31685</v>
      </c>
      <c r="M3923" s="9" t="s">
        <v>32318</v>
      </c>
      <c r="N3923" s="9" t="s">
        <v>8483</v>
      </c>
      <c r="O3923" s="9" t="s">
        <v>1584</v>
      </c>
      <c r="P3923" s="9" t="s">
        <v>31687</v>
      </c>
      <c r="Q3923" s="11" t="s">
        <v>45525</v>
      </c>
      <c r="R3923" s="6" t="s">
        <v>31689</v>
      </c>
      <c r="S3923" s="9" t="s">
        <v>31657</v>
      </c>
    </row>
    <row r="3924" spans="1:19">
      <c r="A3924" s="5" t="s">
        <v>13499</v>
      </c>
      <c r="B3924" s="6" t="s">
        <v>31690</v>
      </c>
      <c r="C3924" s="7" t="s">
        <v>45521</v>
      </c>
      <c r="D3924" s="8" t="s">
        <v>5444</v>
      </c>
      <c r="E3924" s="8" t="s">
        <v>31845</v>
      </c>
      <c r="F3924" s="5" t="s">
        <v>45526</v>
      </c>
      <c r="G3924" s="5" t="s">
        <v>45527</v>
      </c>
      <c r="H3924" s="6" t="s">
        <v>19158</v>
      </c>
      <c r="I3924" s="6" t="s">
        <v>19155</v>
      </c>
      <c r="J3924" s="6" t="s">
        <v>19157</v>
      </c>
      <c r="K3924" s="6" t="s">
        <v>45524</v>
      </c>
      <c r="L3924" s="11" t="s">
        <v>31720</v>
      </c>
      <c r="M3924" s="9" t="s">
        <v>32318</v>
      </c>
      <c r="N3924" s="9" t="s">
        <v>8483</v>
      </c>
      <c r="O3924" s="9" t="s">
        <v>1584</v>
      </c>
      <c r="P3924" s="9" t="s">
        <v>31696</v>
      </c>
      <c r="Q3924" s="11" t="s">
        <v>45525</v>
      </c>
      <c r="R3924" s="6" t="s">
        <v>31689</v>
      </c>
      <c r="S3924" s="9" t="s">
        <v>31657</v>
      </c>
    </row>
    <row r="3925" spans="1:19">
      <c r="A3925" s="5" t="s">
        <v>13499</v>
      </c>
      <c r="B3925" s="6" t="s">
        <v>31690</v>
      </c>
      <c r="C3925" s="7" t="s">
        <v>45521</v>
      </c>
      <c r="D3925" s="8" t="s">
        <v>5444</v>
      </c>
      <c r="E3925" s="8" t="s">
        <v>31721</v>
      </c>
      <c r="F3925" s="5" t="s">
        <v>45528</v>
      </c>
      <c r="G3925" s="5" t="s">
        <v>45527</v>
      </c>
      <c r="H3925" s="6" t="s">
        <v>19158</v>
      </c>
      <c r="I3925" s="6" t="s">
        <v>19155</v>
      </c>
      <c r="J3925" s="6" t="s">
        <v>19157</v>
      </c>
      <c r="K3925" s="6" t="s">
        <v>45524</v>
      </c>
      <c r="L3925" s="11" t="s">
        <v>31767</v>
      </c>
      <c r="M3925" s="9" t="s">
        <v>32318</v>
      </c>
      <c r="N3925" s="9" t="s">
        <v>8483</v>
      </c>
      <c r="O3925" s="9" t="s">
        <v>1584</v>
      </c>
      <c r="P3925" s="9" t="s">
        <v>31696</v>
      </c>
      <c r="Q3925" s="11" t="s">
        <v>45525</v>
      </c>
      <c r="R3925" s="6" t="s">
        <v>31689</v>
      </c>
      <c r="S3925" s="9" t="s">
        <v>31657</v>
      </c>
    </row>
    <row r="3926" spans="1:19">
      <c r="A3926" s="5" t="s">
        <v>13499</v>
      </c>
      <c r="B3926" s="6" t="s">
        <v>31690</v>
      </c>
      <c r="C3926" s="7" t="s">
        <v>45521</v>
      </c>
      <c r="D3926" s="8" t="s">
        <v>5444</v>
      </c>
      <c r="E3926" s="8" t="s">
        <v>31835</v>
      </c>
      <c r="F3926" s="5" t="s">
        <v>45529</v>
      </c>
      <c r="G3926" s="5" t="s">
        <v>45530</v>
      </c>
      <c r="H3926" s="6" t="s">
        <v>19156</v>
      </c>
      <c r="I3926" s="6" t="s">
        <v>19155</v>
      </c>
      <c r="J3926" s="6" t="s">
        <v>19154</v>
      </c>
      <c r="K3926" s="6" t="s">
        <v>45524</v>
      </c>
      <c r="L3926" s="11" t="s">
        <v>31839</v>
      </c>
      <c r="M3926" s="9" t="s">
        <v>32318</v>
      </c>
      <c r="N3926" s="9" t="s">
        <v>8483</v>
      </c>
      <c r="O3926" s="9" t="s">
        <v>1584</v>
      </c>
      <c r="P3926" s="9" t="s">
        <v>31696</v>
      </c>
      <c r="Q3926" s="11" t="s">
        <v>45525</v>
      </c>
      <c r="R3926" s="6" t="s">
        <v>31689</v>
      </c>
      <c r="S3926" s="9" t="s">
        <v>31657</v>
      </c>
    </row>
    <row r="3927" spans="1:19">
      <c r="A3927" s="5" t="s">
        <v>13499</v>
      </c>
      <c r="B3927" s="6" t="s">
        <v>31679</v>
      </c>
      <c r="C3927" s="7" t="s">
        <v>45531</v>
      </c>
      <c r="D3927" s="8" t="s">
        <v>437</v>
      </c>
      <c r="E3927" s="8" t="s">
        <v>31681</v>
      </c>
      <c r="F3927" s="5" t="s">
        <v>45532</v>
      </c>
      <c r="G3927" s="5" t="s">
        <v>45533</v>
      </c>
      <c r="H3927" s="6" t="s">
        <v>19153</v>
      </c>
      <c r="I3927" s="6" t="s">
        <v>15222</v>
      </c>
      <c r="J3927" s="6" t="s">
        <v>19151</v>
      </c>
      <c r="K3927" s="6" t="s">
        <v>45534</v>
      </c>
      <c r="L3927" s="11" t="s">
        <v>31949</v>
      </c>
      <c r="M3927" s="9" t="s">
        <v>42979</v>
      </c>
      <c r="N3927" s="9" t="s">
        <v>7918</v>
      </c>
      <c r="O3927" s="9" t="s">
        <v>1212</v>
      </c>
      <c r="P3927" s="9" t="s">
        <v>31687</v>
      </c>
      <c r="Q3927" s="11" t="s">
        <v>45535</v>
      </c>
      <c r="R3927" s="6" t="s">
        <v>31689</v>
      </c>
      <c r="S3927" s="9" t="s">
        <v>31657</v>
      </c>
    </row>
    <row r="3928" spans="1:19">
      <c r="A3928" s="5" t="s">
        <v>13499</v>
      </c>
      <c r="B3928" s="6" t="s">
        <v>31690</v>
      </c>
      <c r="C3928" s="7" t="s">
        <v>45531</v>
      </c>
      <c r="D3928" s="8" t="s">
        <v>437</v>
      </c>
      <c r="E3928" s="8" t="s">
        <v>32934</v>
      </c>
      <c r="F3928" s="5" t="s">
        <v>45536</v>
      </c>
      <c r="G3928" s="5" t="s">
        <v>45537</v>
      </c>
      <c r="H3928" s="6" t="s">
        <v>19152</v>
      </c>
      <c r="I3928" s="6" t="s">
        <v>15222</v>
      </c>
      <c r="J3928" s="6" t="s">
        <v>19151</v>
      </c>
      <c r="K3928" s="6" t="s">
        <v>45538</v>
      </c>
      <c r="L3928" s="11" t="s">
        <v>31767</v>
      </c>
      <c r="M3928" s="9" t="s">
        <v>42979</v>
      </c>
      <c r="N3928" s="9" t="s">
        <v>7918</v>
      </c>
      <c r="O3928" s="9" t="s">
        <v>1212</v>
      </c>
      <c r="P3928" s="9" t="s">
        <v>31696</v>
      </c>
      <c r="Q3928" s="11" t="s">
        <v>45535</v>
      </c>
      <c r="R3928" s="6" t="s">
        <v>31689</v>
      </c>
      <c r="S3928" s="9" t="s">
        <v>31657</v>
      </c>
    </row>
    <row r="3929" spans="1:19">
      <c r="A3929" s="5" t="s">
        <v>13499</v>
      </c>
      <c r="B3929" s="6" t="s">
        <v>31690</v>
      </c>
      <c r="C3929" s="7" t="s">
        <v>45531</v>
      </c>
      <c r="D3929" s="8" t="s">
        <v>437</v>
      </c>
      <c r="E3929" s="8" t="s">
        <v>31697</v>
      </c>
      <c r="F3929" s="5" t="s">
        <v>45539</v>
      </c>
      <c r="G3929" s="5" t="s">
        <v>45540</v>
      </c>
      <c r="H3929" s="6" t="s">
        <v>19150</v>
      </c>
      <c r="I3929" s="6" t="s">
        <v>15222</v>
      </c>
      <c r="J3929" s="6" t="s">
        <v>19149</v>
      </c>
      <c r="K3929" s="6" t="s">
        <v>45541</v>
      </c>
      <c r="L3929" s="11" t="s">
        <v>32387</v>
      </c>
      <c r="M3929" s="9" t="s">
        <v>42979</v>
      </c>
      <c r="N3929" s="9" t="s">
        <v>7918</v>
      </c>
      <c r="O3929" s="9" t="s">
        <v>1212</v>
      </c>
      <c r="P3929" s="9" t="s">
        <v>31696</v>
      </c>
      <c r="Q3929" s="11" t="s">
        <v>45535</v>
      </c>
      <c r="R3929" s="6" t="s">
        <v>31689</v>
      </c>
      <c r="S3929" s="9" t="s">
        <v>31657</v>
      </c>
    </row>
    <row r="3930" spans="1:19">
      <c r="A3930" s="5" t="s">
        <v>13499</v>
      </c>
      <c r="B3930" s="6" t="s">
        <v>31690</v>
      </c>
      <c r="C3930" s="7" t="s">
        <v>45531</v>
      </c>
      <c r="D3930" s="8" t="s">
        <v>437</v>
      </c>
      <c r="E3930" s="8" t="s">
        <v>31768</v>
      </c>
      <c r="F3930" s="5" t="s">
        <v>45542</v>
      </c>
      <c r="G3930" s="5" t="s">
        <v>45543</v>
      </c>
      <c r="H3930" s="6" t="s">
        <v>19148</v>
      </c>
      <c r="I3930" s="6" t="s">
        <v>15222</v>
      </c>
      <c r="J3930" s="6" t="s">
        <v>19147</v>
      </c>
      <c r="K3930" s="6" t="s">
        <v>45544</v>
      </c>
      <c r="L3930" s="11" t="s">
        <v>31772</v>
      </c>
      <c r="M3930" s="9" t="s">
        <v>42979</v>
      </c>
      <c r="N3930" s="9" t="s">
        <v>7918</v>
      </c>
      <c r="O3930" s="9" t="s">
        <v>1212</v>
      </c>
      <c r="P3930" s="9" t="s">
        <v>31696</v>
      </c>
      <c r="Q3930" s="11" t="s">
        <v>45535</v>
      </c>
      <c r="R3930" s="6" t="s">
        <v>31689</v>
      </c>
      <c r="S3930" s="9" t="s">
        <v>31657</v>
      </c>
    </row>
    <row r="3931" spans="1:19">
      <c r="A3931" s="5" t="s">
        <v>13499</v>
      </c>
      <c r="B3931" s="6" t="s">
        <v>31690</v>
      </c>
      <c r="C3931" s="7" t="s">
        <v>45531</v>
      </c>
      <c r="D3931" s="8" t="s">
        <v>437</v>
      </c>
      <c r="E3931" s="8" t="s">
        <v>31858</v>
      </c>
      <c r="F3931" s="5" t="s">
        <v>45545</v>
      </c>
      <c r="G3931" s="5" t="s">
        <v>45546</v>
      </c>
      <c r="H3931" s="6" t="s">
        <v>19146</v>
      </c>
      <c r="I3931" s="6" t="s">
        <v>15222</v>
      </c>
      <c r="J3931" s="6" t="s">
        <v>19145</v>
      </c>
      <c r="K3931" s="6" t="s">
        <v>45547</v>
      </c>
      <c r="L3931" s="11" t="s">
        <v>31772</v>
      </c>
      <c r="M3931" s="9" t="s">
        <v>42979</v>
      </c>
      <c r="N3931" s="9" t="s">
        <v>7918</v>
      </c>
      <c r="O3931" s="9" t="s">
        <v>1212</v>
      </c>
      <c r="P3931" s="9" t="s">
        <v>31696</v>
      </c>
      <c r="Q3931" s="11" t="s">
        <v>45535</v>
      </c>
      <c r="R3931" s="6" t="s">
        <v>31689</v>
      </c>
      <c r="S3931" s="9" t="s">
        <v>31657</v>
      </c>
    </row>
    <row r="3932" spans="1:19">
      <c r="A3932" s="5" t="s">
        <v>13499</v>
      </c>
      <c r="B3932" s="6" t="s">
        <v>31690</v>
      </c>
      <c r="C3932" s="7" t="s">
        <v>45531</v>
      </c>
      <c r="D3932" s="8" t="s">
        <v>437</v>
      </c>
      <c r="E3932" s="8" t="s">
        <v>31751</v>
      </c>
      <c r="F3932" s="5" t="s">
        <v>45548</v>
      </c>
      <c r="G3932" s="5" t="s">
        <v>45549</v>
      </c>
      <c r="H3932" s="6" t="s">
        <v>19144</v>
      </c>
      <c r="I3932" s="6" t="s">
        <v>15222</v>
      </c>
      <c r="J3932" s="6" t="s">
        <v>19143</v>
      </c>
      <c r="K3932" s="6" t="s">
        <v>45550</v>
      </c>
      <c r="L3932" s="11" t="s">
        <v>31730</v>
      </c>
      <c r="M3932" s="9" t="s">
        <v>42979</v>
      </c>
      <c r="N3932" s="9" t="s">
        <v>7918</v>
      </c>
      <c r="O3932" s="9" t="s">
        <v>1212</v>
      </c>
      <c r="P3932" s="9" t="s">
        <v>31696</v>
      </c>
      <c r="R3932" s="6" t="s">
        <v>31689</v>
      </c>
      <c r="S3932" s="9" t="s">
        <v>31657</v>
      </c>
    </row>
    <row r="3933" spans="1:19">
      <c r="A3933" s="5" t="s">
        <v>13499</v>
      </c>
      <c r="B3933" s="6" t="s">
        <v>31679</v>
      </c>
      <c r="C3933" s="7" t="s">
        <v>45551</v>
      </c>
      <c r="D3933" s="8" t="s">
        <v>316</v>
      </c>
      <c r="E3933" s="8" t="s">
        <v>31681</v>
      </c>
      <c r="F3933" s="5" t="s">
        <v>45552</v>
      </c>
      <c r="G3933" s="5" t="s">
        <v>45553</v>
      </c>
      <c r="H3933" s="6" t="s">
        <v>19142</v>
      </c>
      <c r="I3933" s="6" t="s">
        <v>19140</v>
      </c>
      <c r="J3933" s="6" t="s">
        <v>19139</v>
      </c>
      <c r="K3933" s="6" t="s">
        <v>45554</v>
      </c>
      <c r="L3933" s="11" t="s">
        <v>31949</v>
      </c>
      <c r="M3933" s="9" t="s">
        <v>43689</v>
      </c>
      <c r="N3933" s="9" t="s">
        <v>7918</v>
      </c>
      <c r="O3933" s="9" t="s">
        <v>1584</v>
      </c>
      <c r="P3933" s="9" t="s">
        <v>31687</v>
      </c>
      <c r="Q3933" s="11" t="s">
        <v>45555</v>
      </c>
      <c r="R3933" s="6" t="s">
        <v>31689</v>
      </c>
      <c r="S3933" s="9" t="s">
        <v>31657</v>
      </c>
    </row>
    <row r="3934" spans="1:19">
      <c r="A3934" s="5" t="s">
        <v>13499</v>
      </c>
      <c r="B3934" s="6" t="s">
        <v>31690</v>
      </c>
      <c r="C3934" s="7" t="s">
        <v>45551</v>
      </c>
      <c r="D3934" s="8" t="s">
        <v>316</v>
      </c>
      <c r="E3934" s="8" t="s">
        <v>31835</v>
      </c>
      <c r="F3934" s="5" t="s">
        <v>45556</v>
      </c>
      <c r="G3934" s="5" t="s">
        <v>45557</v>
      </c>
      <c r="H3934" s="6" t="s">
        <v>19141</v>
      </c>
      <c r="I3934" s="6" t="s">
        <v>19140</v>
      </c>
      <c r="J3934" s="6" t="s">
        <v>19139</v>
      </c>
      <c r="K3934" s="6" t="s">
        <v>45554</v>
      </c>
      <c r="L3934" s="11" t="s">
        <v>31949</v>
      </c>
      <c r="M3934" s="9" t="s">
        <v>43689</v>
      </c>
      <c r="N3934" s="9" t="s">
        <v>7918</v>
      </c>
      <c r="O3934" s="9" t="s">
        <v>1584</v>
      </c>
      <c r="P3934" s="9" t="s">
        <v>31696</v>
      </c>
      <c r="Q3934" s="11" t="s">
        <v>45555</v>
      </c>
      <c r="R3934" s="6" t="s">
        <v>31689</v>
      </c>
      <c r="S3934" s="9" t="s">
        <v>31657</v>
      </c>
    </row>
    <row r="3935" spans="1:19">
      <c r="A3935" s="5" t="s">
        <v>13499</v>
      </c>
      <c r="B3935" s="6" t="s">
        <v>31679</v>
      </c>
      <c r="C3935" s="7" t="s">
        <v>45558</v>
      </c>
      <c r="D3935" s="8" t="s">
        <v>33298</v>
      </c>
      <c r="E3935" s="8" t="s">
        <v>31681</v>
      </c>
      <c r="F3935" s="5" t="s">
        <v>45559</v>
      </c>
      <c r="G3935" s="5" t="s">
        <v>45560</v>
      </c>
      <c r="H3935" s="6" t="s">
        <v>19137</v>
      </c>
      <c r="I3935" s="6" t="s">
        <v>13525</v>
      </c>
      <c r="J3935" s="6" t="s">
        <v>19136</v>
      </c>
      <c r="K3935" s="6" t="s">
        <v>45561</v>
      </c>
      <c r="L3935" s="11" t="s">
        <v>31949</v>
      </c>
      <c r="M3935" s="9" t="s">
        <v>42979</v>
      </c>
      <c r="N3935" s="9" t="s">
        <v>7918</v>
      </c>
      <c r="O3935" s="9" t="s">
        <v>1598</v>
      </c>
      <c r="P3935" s="9" t="s">
        <v>31687</v>
      </c>
      <c r="Q3935" s="11" t="s">
        <v>45562</v>
      </c>
      <c r="R3935" s="6" t="s">
        <v>31689</v>
      </c>
      <c r="S3935" s="9" t="s">
        <v>31657</v>
      </c>
    </row>
    <row r="3936" spans="1:19">
      <c r="A3936" s="5" t="s">
        <v>13499</v>
      </c>
      <c r="B3936" s="6" t="s">
        <v>31690</v>
      </c>
      <c r="C3936" s="7" t="s">
        <v>45558</v>
      </c>
      <c r="D3936" s="8" t="s">
        <v>33298</v>
      </c>
      <c r="E3936" s="8" t="s">
        <v>31721</v>
      </c>
      <c r="F3936" s="5" t="s">
        <v>45563</v>
      </c>
      <c r="G3936" s="5" t="s">
        <v>45564</v>
      </c>
      <c r="H3936" s="6" t="s">
        <v>19138</v>
      </c>
      <c r="I3936" s="6" t="s">
        <v>13525</v>
      </c>
      <c r="J3936" s="6" t="s">
        <v>19136</v>
      </c>
      <c r="K3936" s="6" t="s">
        <v>45565</v>
      </c>
      <c r="L3936" s="11" t="s">
        <v>31725</v>
      </c>
      <c r="M3936" s="9" t="s">
        <v>42979</v>
      </c>
      <c r="N3936" s="9" t="s">
        <v>7918</v>
      </c>
      <c r="O3936" s="9" t="s">
        <v>1598</v>
      </c>
      <c r="P3936" s="9" t="s">
        <v>31696</v>
      </c>
      <c r="Q3936" s="11" t="s">
        <v>45562</v>
      </c>
      <c r="R3936" s="6" t="s">
        <v>31689</v>
      </c>
      <c r="S3936" s="9" t="s">
        <v>31657</v>
      </c>
    </row>
    <row r="3937" spans="1:19">
      <c r="A3937" s="5" t="s">
        <v>13499</v>
      </c>
      <c r="B3937" s="6" t="s">
        <v>31690</v>
      </c>
      <c r="C3937" s="7" t="s">
        <v>45558</v>
      </c>
      <c r="D3937" s="8" t="s">
        <v>33298</v>
      </c>
      <c r="E3937" s="8" t="s">
        <v>31835</v>
      </c>
      <c r="F3937" s="5" t="s">
        <v>45566</v>
      </c>
      <c r="G3937" s="5" t="s">
        <v>45567</v>
      </c>
      <c r="H3937" s="6" t="s">
        <v>19137</v>
      </c>
      <c r="I3937" s="6" t="s">
        <v>13525</v>
      </c>
      <c r="J3937" s="6" t="s">
        <v>19136</v>
      </c>
      <c r="K3937" s="6" t="s">
        <v>45561</v>
      </c>
      <c r="L3937" s="11" t="s">
        <v>31750</v>
      </c>
      <c r="M3937" s="9" t="s">
        <v>42979</v>
      </c>
      <c r="N3937" s="9" t="s">
        <v>7918</v>
      </c>
      <c r="O3937" s="9" t="s">
        <v>1598</v>
      </c>
      <c r="P3937" s="9" t="s">
        <v>31696</v>
      </c>
      <c r="Q3937" s="11" t="s">
        <v>45562</v>
      </c>
      <c r="R3937" s="6" t="s">
        <v>31689</v>
      </c>
      <c r="S3937" s="9" t="s">
        <v>31657</v>
      </c>
    </row>
    <row r="3938" spans="1:19">
      <c r="A3938" s="5" t="s">
        <v>13499</v>
      </c>
      <c r="B3938" s="6" t="s">
        <v>31679</v>
      </c>
      <c r="C3938" s="7" t="s">
        <v>45568</v>
      </c>
      <c r="D3938" s="8" t="s">
        <v>437</v>
      </c>
      <c r="E3938" s="8" t="s">
        <v>31681</v>
      </c>
      <c r="F3938" s="5" t="s">
        <v>45569</v>
      </c>
      <c r="G3938" s="5" t="s">
        <v>45570</v>
      </c>
      <c r="H3938" s="6" t="s">
        <v>19135</v>
      </c>
      <c r="I3938" s="6" t="s">
        <v>13525</v>
      </c>
      <c r="J3938" s="6" t="s">
        <v>19134</v>
      </c>
      <c r="K3938" s="6" t="s">
        <v>45571</v>
      </c>
      <c r="L3938" s="11" t="s">
        <v>31949</v>
      </c>
      <c r="M3938" s="9" t="s">
        <v>42979</v>
      </c>
      <c r="N3938" s="9" t="s">
        <v>7918</v>
      </c>
      <c r="O3938" s="9" t="s">
        <v>1598</v>
      </c>
      <c r="P3938" s="9" t="s">
        <v>31687</v>
      </c>
      <c r="Q3938" s="11" t="s">
        <v>45572</v>
      </c>
      <c r="R3938" s="6" t="s">
        <v>31689</v>
      </c>
      <c r="S3938" s="9" t="s">
        <v>31657</v>
      </c>
    </row>
    <row r="3939" spans="1:19">
      <c r="A3939" s="5" t="s">
        <v>13499</v>
      </c>
      <c r="B3939" s="6" t="s">
        <v>31690</v>
      </c>
      <c r="C3939" s="7" t="s">
        <v>45568</v>
      </c>
      <c r="D3939" s="8" t="s">
        <v>437</v>
      </c>
      <c r="E3939" s="8" t="s">
        <v>32934</v>
      </c>
      <c r="F3939" s="5" t="s">
        <v>45573</v>
      </c>
      <c r="G3939" s="5" t="s">
        <v>45574</v>
      </c>
      <c r="H3939" s="6" t="s">
        <v>19133</v>
      </c>
      <c r="I3939" s="6" t="s">
        <v>13525</v>
      </c>
      <c r="J3939" s="6" t="s">
        <v>19132</v>
      </c>
      <c r="K3939" s="6" t="s">
        <v>45575</v>
      </c>
      <c r="L3939" s="11" t="s">
        <v>31767</v>
      </c>
      <c r="M3939" s="9" t="s">
        <v>42624</v>
      </c>
      <c r="N3939" s="9" t="s">
        <v>7980</v>
      </c>
      <c r="O3939" s="9" t="s">
        <v>1212</v>
      </c>
      <c r="P3939" s="9" t="s">
        <v>31696</v>
      </c>
      <c r="Q3939" s="11" t="s">
        <v>45576</v>
      </c>
      <c r="R3939" s="6" t="s">
        <v>31689</v>
      </c>
      <c r="S3939" s="9" t="s">
        <v>31657</v>
      </c>
    </row>
    <row r="3940" spans="1:19">
      <c r="A3940" s="5" t="s">
        <v>13499</v>
      </c>
      <c r="B3940" s="6" t="s">
        <v>31690</v>
      </c>
      <c r="C3940" s="7" t="s">
        <v>45568</v>
      </c>
      <c r="D3940" s="8" t="s">
        <v>437</v>
      </c>
      <c r="E3940" s="8" t="s">
        <v>32075</v>
      </c>
      <c r="F3940" s="5" t="s">
        <v>45577</v>
      </c>
      <c r="G3940" s="5" t="s">
        <v>45578</v>
      </c>
      <c r="H3940" s="6" t="s">
        <v>19131</v>
      </c>
      <c r="I3940" s="6" t="s">
        <v>13525</v>
      </c>
      <c r="J3940" s="6" t="s">
        <v>19130</v>
      </c>
      <c r="K3940" s="6" t="s">
        <v>45579</v>
      </c>
      <c r="L3940" s="11" t="s">
        <v>31767</v>
      </c>
      <c r="M3940" s="9" t="s">
        <v>42979</v>
      </c>
      <c r="N3940" s="9" t="s">
        <v>7918</v>
      </c>
      <c r="O3940" s="9" t="s">
        <v>1212</v>
      </c>
      <c r="P3940" s="9" t="s">
        <v>31696</v>
      </c>
      <c r="Q3940" s="11" t="s">
        <v>45576</v>
      </c>
      <c r="R3940" s="6" t="s">
        <v>31689</v>
      </c>
      <c r="S3940" s="9" t="s">
        <v>31657</v>
      </c>
    </row>
    <row r="3941" spans="1:19">
      <c r="A3941" s="5" t="s">
        <v>13499</v>
      </c>
      <c r="B3941" s="6" t="s">
        <v>31690</v>
      </c>
      <c r="C3941" s="7" t="s">
        <v>45568</v>
      </c>
      <c r="D3941" s="8" t="s">
        <v>437</v>
      </c>
      <c r="E3941" s="8" t="s">
        <v>32487</v>
      </c>
      <c r="F3941" s="5" t="s">
        <v>45580</v>
      </c>
      <c r="G3941" s="5" t="s">
        <v>45581</v>
      </c>
      <c r="H3941" s="6" t="s">
        <v>19129</v>
      </c>
      <c r="I3941" s="6" t="s">
        <v>13525</v>
      </c>
      <c r="J3941" s="6" t="s">
        <v>19128</v>
      </c>
      <c r="K3941" s="6" t="s">
        <v>45582</v>
      </c>
      <c r="L3941" s="11" t="s">
        <v>31767</v>
      </c>
      <c r="M3941" s="9" t="s">
        <v>42979</v>
      </c>
      <c r="N3941" s="9" t="s">
        <v>7918</v>
      </c>
      <c r="O3941" s="9" t="s">
        <v>1598</v>
      </c>
      <c r="P3941" s="9" t="s">
        <v>31696</v>
      </c>
      <c r="Q3941" s="11" t="s">
        <v>45583</v>
      </c>
      <c r="R3941" s="6" t="s">
        <v>31689</v>
      </c>
      <c r="S3941" s="9" t="s">
        <v>31657</v>
      </c>
    </row>
    <row r="3942" spans="1:19">
      <c r="A3942" s="5" t="s">
        <v>13499</v>
      </c>
      <c r="B3942" s="6" t="s">
        <v>31690</v>
      </c>
      <c r="C3942" s="7" t="s">
        <v>45568</v>
      </c>
      <c r="D3942" s="8" t="s">
        <v>437</v>
      </c>
      <c r="E3942" s="8" t="s">
        <v>31835</v>
      </c>
      <c r="F3942" s="5" t="s">
        <v>45584</v>
      </c>
      <c r="G3942" s="5" t="s">
        <v>45585</v>
      </c>
      <c r="H3942" s="6" t="s">
        <v>19127</v>
      </c>
      <c r="I3942" s="6" t="s">
        <v>13525</v>
      </c>
      <c r="J3942" s="6" t="s">
        <v>19126</v>
      </c>
      <c r="K3942" s="6" t="s">
        <v>45586</v>
      </c>
      <c r="L3942" s="11" t="s">
        <v>31772</v>
      </c>
      <c r="M3942" s="9" t="s">
        <v>42624</v>
      </c>
      <c r="N3942" s="9" t="s">
        <v>7980</v>
      </c>
      <c r="O3942" s="9" t="s">
        <v>1212</v>
      </c>
      <c r="P3942" s="9" t="s">
        <v>31696</v>
      </c>
      <c r="Q3942" s="11" t="s">
        <v>45587</v>
      </c>
      <c r="R3942" s="6" t="s">
        <v>31689</v>
      </c>
      <c r="S3942" s="9" t="s">
        <v>31657</v>
      </c>
    </row>
    <row r="3943" spans="1:19">
      <c r="A3943" s="5" t="s">
        <v>13499</v>
      </c>
      <c r="B3943" s="6" t="s">
        <v>31690</v>
      </c>
      <c r="C3943" s="7" t="s">
        <v>45568</v>
      </c>
      <c r="D3943" s="8" t="s">
        <v>437</v>
      </c>
      <c r="E3943" s="8" t="s">
        <v>31697</v>
      </c>
      <c r="F3943" s="5" t="s">
        <v>45588</v>
      </c>
      <c r="G3943" s="5" t="s">
        <v>45589</v>
      </c>
      <c r="H3943" s="6" t="s">
        <v>19125</v>
      </c>
      <c r="I3943" s="6" t="s">
        <v>13525</v>
      </c>
      <c r="J3943" s="6" t="s">
        <v>19124</v>
      </c>
      <c r="K3943" s="6" t="s">
        <v>45590</v>
      </c>
      <c r="L3943" s="11" t="s">
        <v>31772</v>
      </c>
      <c r="M3943" s="9" t="s">
        <v>42624</v>
      </c>
      <c r="N3943" s="9" t="s">
        <v>7980</v>
      </c>
      <c r="O3943" s="9" t="s">
        <v>1212</v>
      </c>
      <c r="P3943" s="9" t="s">
        <v>31696</v>
      </c>
      <c r="Q3943" s="11" t="s">
        <v>45591</v>
      </c>
      <c r="R3943" s="6" t="s">
        <v>31689</v>
      </c>
      <c r="S3943" s="9" t="s">
        <v>31657</v>
      </c>
    </row>
    <row r="3944" spans="1:19">
      <c r="A3944" s="5" t="s">
        <v>13499</v>
      </c>
      <c r="B3944" s="6" t="s">
        <v>31690</v>
      </c>
      <c r="C3944" s="7" t="s">
        <v>45568</v>
      </c>
      <c r="D3944" s="8" t="s">
        <v>437</v>
      </c>
      <c r="E3944" s="8" t="s">
        <v>31726</v>
      </c>
      <c r="F3944" s="5" t="s">
        <v>45592</v>
      </c>
      <c r="G3944" s="5" t="s">
        <v>45593</v>
      </c>
      <c r="H3944" s="6" t="s">
        <v>19123</v>
      </c>
      <c r="I3944" s="6" t="s">
        <v>13525</v>
      </c>
      <c r="J3944" s="6" t="s">
        <v>19122</v>
      </c>
      <c r="K3944" s="6" t="s">
        <v>45594</v>
      </c>
      <c r="L3944" s="11" t="s">
        <v>31772</v>
      </c>
      <c r="M3944" s="9" t="s">
        <v>42624</v>
      </c>
      <c r="N3944" s="9" t="s">
        <v>7980</v>
      </c>
      <c r="O3944" s="9" t="s">
        <v>1212</v>
      </c>
      <c r="P3944" s="9" t="s">
        <v>31696</v>
      </c>
      <c r="Q3944" s="11" t="s">
        <v>45595</v>
      </c>
      <c r="R3944" s="6" t="s">
        <v>31689</v>
      </c>
      <c r="S3944" s="9" t="s">
        <v>31657</v>
      </c>
    </row>
    <row r="3945" spans="1:19">
      <c r="A3945" s="5" t="s">
        <v>13499</v>
      </c>
      <c r="B3945" s="6" t="s">
        <v>31690</v>
      </c>
      <c r="C3945" s="7" t="s">
        <v>45568</v>
      </c>
      <c r="D3945" s="8" t="s">
        <v>437</v>
      </c>
      <c r="E3945" s="8" t="s">
        <v>31858</v>
      </c>
      <c r="F3945" s="5" t="s">
        <v>32083</v>
      </c>
      <c r="G3945" s="5" t="s">
        <v>45596</v>
      </c>
      <c r="H3945" s="6" t="s">
        <v>19121</v>
      </c>
      <c r="I3945" s="6" t="s">
        <v>13525</v>
      </c>
      <c r="J3945" s="6" t="s">
        <v>19120</v>
      </c>
      <c r="K3945" s="6" t="s">
        <v>45597</v>
      </c>
      <c r="L3945" s="11" t="s">
        <v>31772</v>
      </c>
      <c r="M3945" s="9" t="s">
        <v>42979</v>
      </c>
      <c r="N3945" s="9" t="s">
        <v>7918</v>
      </c>
      <c r="O3945" s="9" t="s">
        <v>1598</v>
      </c>
      <c r="P3945" s="9" t="s">
        <v>31696</v>
      </c>
      <c r="Q3945" s="11" t="s">
        <v>45598</v>
      </c>
      <c r="R3945" s="6" t="s">
        <v>31689</v>
      </c>
      <c r="S3945" s="9" t="s">
        <v>31657</v>
      </c>
    </row>
    <row r="3946" spans="1:19">
      <c r="A3946" s="5" t="s">
        <v>13499</v>
      </c>
      <c r="B3946" s="6" t="s">
        <v>31690</v>
      </c>
      <c r="C3946" s="7" t="s">
        <v>45568</v>
      </c>
      <c r="D3946" s="8" t="s">
        <v>437</v>
      </c>
      <c r="E3946" s="8" t="s">
        <v>31751</v>
      </c>
      <c r="F3946" s="5" t="s">
        <v>33026</v>
      </c>
      <c r="G3946" s="5" t="s">
        <v>45599</v>
      </c>
      <c r="H3946" s="6" t="s">
        <v>19119</v>
      </c>
      <c r="I3946" s="6" t="s">
        <v>13525</v>
      </c>
      <c r="J3946" s="6" t="s">
        <v>19118</v>
      </c>
      <c r="K3946" s="6" t="s">
        <v>45600</v>
      </c>
      <c r="L3946" s="11" t="s">
        <v>31772</v>
      </c>
      <c r="M3946" s="9" t="s">
        <v>42624</v>
      </c>
      <c r="N3946" s="9" t="s">
        <v>7980</v>
      </c>
      <c r="O3946" s="9" t="s">
        <v>1212</v>
      </c>
      <c r="P3946" s="9" t="s">
        <v>31696</v>
      </c>
      <c r="Q3946" s="11" t="s">
        <v>45601</v>
      </c>
      <c r="R3946" s="6" t="s">
        <v>31689</v>
      </c>
      <c r="S3946" s="9" t="s">
        <v>31657</v>
      </c>
    </row>
    <row r="3947" spans="1:19">
      <c r="A3947" s="5" t="s">
        <v>13499</v>
      </c>
      <c r="B3947" s="6" t="s">
        <v>31690</v>
      </c>
      <c r="C3947" s="7" t="s">
        <v>45568</v>
      </c>
      <c r="D3947" s="8" t="s">
        <v>437</v>
      </c>
      <c r="E3947" s="8" t="s">
        <v>31731</v>
      </c>
      <c r="F3947" s="5" t="s">
        <v>39563</v>
      </c>
      <c r="G3947" s="5" t="s">
        <v>45602</v>
      </c>
      <c r="H3947" s="6" t="s">
        <v>19117</v>
      </c>
      <c r="I3947" s="6" t="s">
        <v>13525</v>
      </c>
      <c r="J3947" s="6" t="s">
        <v>19116</v>
      </c>
      <c r="K3947" s="6" t="s">
        <v>45603</v>
      </c>
      <c r="L3947" s="11" t="s">
        <v>31772</v>
      </c>
      <c r="M3947" s="9" t="s">
        <v>32318</v>
      </c>
      <c r="N3947" s="9" t="s">
        <v>8483</v>
      </c>
      <c r="O3947" s="9" t="s">
        <v>1598</v>
      </c>
      <c r="P3947" s="9" t="s">
        <v>31696</v>
      </c>
      <c r="Q3947" s="11" t="s">
        <v>45604</v>
      </c>
      <c r="R3947" s="6" t="s">
        <v>31689</v>
      </c>
      <c r="S3947" s="9" t="s">
        <v>31657</v>
      </c>
    </row>
    <row r="3948" spans="1:19">
      <c r="A3948" s="5" t="s">
        <v>13499</v>
      </c>
      <c r="B3948" s="6" t="s">
        <v>31690</v>
      </c>
      <c r="C3948" s="7" t="s">
        <v>45568</v>
      </c>
      <c r="D3948" s="8" t="s">
        <v>437</v>
      </c>
      <c r="E3948" s="8" t="s">
        <v>31777</v>
      </c>
      <c r="F3948" s="5" t="s">
        <v>45605</v>
      </c>
      <c r="G3948" s="5" t="s">
        <v>45606</v>
      </c>
      <c r="H3948" s="6" t="s">
        <v>19115</v>
      </c>
      <c r="I3948" s="6" t="s">
        <v>13525</v>
      </c>
      <c r="J3948" s="6" t="s">
        <v>19114</v>
      </c>
      <c r="K3948" s="6" t="s">
        <v>45607</v>
      </c>
      <c r="L3948" s="11" t="s">
        <v>31772</v>
      </c>
      <c r="M3948" s="9" t="s">
        <v>42624</v>
      </c>
      <c r="N3948" s="9" t="s">
        <v>7980</v>
      </c>
      <c r="O3948" s="9" t="s">
        <v>1212</v>
      </c>
      <c r="P3948" s="9" t="s">
        <v>31696</v>
      </c>
      <c r="Q3948" s="11" t="s">
        <v>45608</v>
      </c>
      <c r="R3948" s="6" t="s">
        <v>31689</v>
      </c>
      <c r="S3948" s="9" t="s">
        <v>31657</v>
      </c>
    </row>
    <row r="3949" spans="1:19">
      <c r="A3949" s="5" t="s">
        <v>13499</v>
      </c>
      <c r="B3949" s="6" t="s">
        <v>31690</v>
      </c>
      <c r="C3949" s="7" t="s">
        <v>45568</v>
      </c>
      <c r="D3949" s="8" t="s">
        <v>437</v>
      </c>
      <c r="E3949" s="8" t="s">
        <v>31975</v>
      </c>
      <c r="F3949" s="5" t="s">
        <v>45609</v>
      </c>
      <c r="G3949" s="5" t="s">
        <v>45610</v>
      </c>
      <c r="H3949" s="6" t="s">
        <v>19113</v>
      </c>
      <c r="I3949" s="6" t="s">
        <v>13525</v>
      </c>
      <c r="J3949" s="6" t="s">
        <v>19112</v>
      </c>
      <c r="K3949" s="6" t="s">
        <v>45611</v>
      </c>
      <c r="L3949" s="11" t="s">
        <v>31772</v>
      </c>
      <c r="M3949" s="9" t="s">
        <v>39551</v>
      </c>
      <c r="N3949" s="9" t="s">
        <v>8483</v>
      </c>
      <c r="O3949" s="9" t="s">
        <v>1598</v>
      </c>
      <c r="P3949" s="9" t="s">
        <v>31696</v>
      </c>
      <c r="Q3949" s="11" t="s">
        <v>45612</v>
      </c>
      <c r="R3949" s="6" t="s">
        <v>31689</v>
      </c>
      <c r="S3949" s="9" t="s">
        <v>31657</v>
      </c>
    </row>
    <row r="3950" spans="1:19">
      <c r="A3950" s="5" t="s">
        <v>13499</v>
      </c>
      <c r="B3950" s="6" t="s">
        <v>31690</v>
      </c>
      <c r="C3950" s="7" t="s">
        <v>45568</v>
      </c>
      <c r="D3950" s="8" t="s">
        <v>437</v>
      </c>
      <c r="E3950" s="8" t="s">
        <v>32402</v>
      </c>
      <c r="F3950" s="5" t="s">
        <v>45613</v>
      </c>
      <c r="G3950" s="5" t="s">
        <v>45614</v>
      </c>
      <c r="H3950" s="6" t="s">
        <v>19111</v>
      </c>
      <c r="I3950" s="6" t="s">
        <v>13525</v>
      </c>
      <c r="J3950" s="6" t="s">
        <v>19110</v>
      </c>
      <c r="K3950" s="6" t="s">
        <v>45615</v>
      </c>
      <c r="L3950" s="11" t="s">
        <v>31772</v>
      </c>
      <c r="M3950" s="9" t="s">
        <v>39551</v>
      </c>
      <c r="N3950" s="9" t="s">
        <v>8483</v>
      </c>
      <c r="O3950" s="9" t="s">
        <v>1598</v>
      </c>
      <c r="P3950" s="9" t="s">
        <v>31696</v>
      </c>
      <c r="Q3950" s="11" t="s">
        <v>45616</v>
      </c>
      <c r="R3950" s="6" t="s">
        <v>31689</v>
      </c>
      <c r="S3950" s="9" t="s">
        <v>31657</v>
      </c>
    </row>
    <row r="3951" spans="1:19">
      <c r="A3951" s="5" t="s">
        <v>13499</v>
      </c>
      <c r="B3951" s="6" t="s">
        <v>31690</v>
      </c>
      <c r="C3951" s="7" t="s">
        <v>45568</v>
      </c>
      <c r="D3951" s="8" t="s">
        <v>437</v>
      </c>
      <c r="E3951" s="8" t="s">
        <v>32274</v>
      </c>
      <c r="F3951" s="5" t="s">
        <v>45617</v>
      </c>
      <c r="G3951" s="5" t="s">
        <v>45614</v>
      </c>
      <c r="H3951" s="6" t="s">
        <v>19111</v>
      </c>
      <c r="I3951" s="6" t="s">
        <v>13525</v>
      </c>
      <c r="J3951" s="6" t="s">
        <v>19110</v>
      </c>
      <c r="K3951" s="6" t="s">
        <v>45618</v>
      </c>
      <c r="L3951" s="11" t="s">
        <v>31931</v>
      </c>
      <c r="M3951" s="9" t="s">
        <v>39551</v>
      </c>
      <c r="N3951" s="9" t="s">
        <v>8483</v>
      </c>
      <c r="O3951" s="9" t="s">
        <v>1598</v>
      </c>
      <c r="P3951" s="9" t="s">
        <v>31696</v>
      </c>
      <c r="Q3951" s="11" t="s">
        <v>45619</v>
      </c>
      <c r="R3951" s="6" t="s">
        <v>31689</v>
      </c>
      <c r="S3951" s="9" t="s">
        <v>31657</v>
      </c>
    </row>
    <row r="3952" spans="1:19">
      <c r="A3952" s="5" t="s">
        <v>13499</v>
      </c>
      <c r="B3952" s="6" t="s">
        <v>31679</v>
      </c>
      <c r="C3952" s="7" t="s">
        <v>45620</v>
      </c>
      <c r="D3952" s="8" t="s">
        <v>6195</v>
      </c>
      <c r="E3952" s="8" t="s">
        <v>31681</v>
      </c>
      <c r="F3952" s="5" t="s">
        <v>45621</v>
      </c>
      <c r="G3952" s="5" t="s">
        <v>45622</v>
      </c>
      <c r="H3952" s="6" t="s">
        <v>19109</v>
      </c>
      <c r="I3952" s="6" t="s">
        <v>13523</v>
      </c>
      <c r="J3952" s="6" t="s">
        <v>19108</v>
      </c>
      <c r="K3952" s="6" t="s">
        <v>45623</v>
      </c>
      <c r="L3952" s="11" t="s">
        <v>31685</v>
      </c>
      <c r="M3952" s="9" t="s">
        <v>32318</v>
      </c>
      <c r="N3952" s="9" t="s">
        <v>8483</v>
      </c>
      <c r="O3952" s="9" t="s">
        <v>2339</v>
      </c>
      <c r="P3952" s="9" t="s">
        <v>31687</v>
      </c>
      <c r="Q3952" s="11" t="s">
        <v>45624</v>
      </c>
      <c r="R3952" s="6" t="s">
        <v>31689</v>
      </c>
      <c r="S3952" s="9" t="s">
        <v>31657</v>
      </c>
    </row>
    <row r="3953" spans="1:19">
      <c r="A3953" s="5" t="s">
        <v>13499</v>
      </c>
      <c r="B3953" s="6" t="s">
        <v>31690</v>
      </c>
      <c r="C3953" s="7" t="s">
        <v>45620</v>
      </c>
      <c r="D3953" s="8" t="s">
        <v>6195</v>
      </c>
      <c r="E3953" s="8" t="s">
        <v>31691</v>
      </c>
      <c r="F3953" s="5" t="s">
        <v>45625</v>
      </c>
      <c r="G3953" s="5" t="s">
        <v>45626</v>
      </c>
      <c r="H3953" s="6" t="s">
        <v>19107</v>
      </c>
      <c r="I3953" s="6" t="s">
        <v>13523</v>
      </c>
      <c r="J3953" s="6" t="s">
        <v>19106</v>
      </c>
      <c r="K3953" s="6" t="s">
        <v>45627</v>
      </c>
      <c r="L3953" s="11" t="s">
        <v>31720</v>
      </c>
      <c r="M3953" s="9" t="s">
        <v>32318</v>
      </c>
      <c r="N3953" s="9" t="s">
        <v>8483</v>
      </c>
      <c r="O3953" s="9" t="s">
        <v>2339</v>
      </c>
      <c r="P3953" s="9" t="s">
        <v>31696</v>
      </c>
      <c r="Q3953" s="11" t="s">
        <v>45624</v>
      </c>
      <c r="R3953" s="6" t="s">
        <v>31689</v>
      </c>
      <c r="S3953" s="9" t="s">
        <v>31657</v>
      </c>
    </row>
    <row r="3954" spans="1:19">
      <c r="A3954" s="5" t="s">
        <v>13499</v>
      </c>
      <c r="B3954" s="6" t="s">
        <v>31690</v>
      </c>
      <c r="C3954" s="7" t="s">
        <v>45620</v>
      </c>
      <c r="D3954" s="8" t="s">
        <v>6195</v>
      </c>
      <c r="E3954" s="8" t="s">
        <v>31806</v>
      </c>
      <c r="F3954" s="5" t="s">
        <v>45628</v>
      </c>
      <c r="G3954" s="5" t="s">
        <v>45629</v>
      </c>
      <c r="H3954" s="6" t="s">
        <v>19105</v>
      </c>
      <c r="I3954" s="6" t="s">
        <v>13523</v>
      </c>
      <c r="J3954" s="6" t="s">
        <v>19104</v>
      </c>
      <c r="K3954" s="6" t="s">
        <v>45630</v>
      </c>
      <c r="L3954" s="11" t="s">
        <v>31767</v>
      </c>
      <c r="M3954" s="9" t="s">
        <v>32318</v>
      </c>
      <c r="N3954" s="9" t="s">
        <v>8483</v>
      </c>
      <c r="O3954" s="9" t="s">
        <v>2339</v>
      </c>
      <c r="P3954" s="9" t="s">
        <v>31696</v>
      </c>
      <c r="Q3954" s="11" t="s">
        <v>45624</v>
      </c>
      <c r="R3954" s="6" t="s">
        <v>31689</v>
      </c>
      <c r="S3954" s="9" t="s">
        <v>31657</v>
      </c>
    </row>
    <row r="3955" spans="1:19">
      <c r="A3955" s="5" t="s">
        <v>13499</v>
      </c>
      <c r="B3955" s="6" t="s">
        <v>31690</v>
      </c>
      <c r="C3955" s="7" t="s">
        <v>45620</v>
      </c>
      <c r="D3955" s="8" t="s">
        <v>6195</v>
      </c>
      <c r="E3955" s="8" t="s">
        <v>31726</v>
      </c>
      <c r="F3955" s="5" t="s">
        <v>34027</v>
      </c>
      <c r="G3955" s="5" t="s">
        <v>45631</v>
      </c>
      <c r="H3955" s="6" t="s">
        <v>19103</v>
      </c>
      <c r="I3955" s="6" t="s">
        <v>13523</v>
      </c>
      <c r="J3955" s="6" t="s">
        <v>19102</v>
      </c>
      <c r="K3955" s="6" t="s">
        <v>45632</v>
      </c>
      <c r="L3955" s="11" t="s">
        <v>32427</v>
      </c>
      <c r="M3955" s="9" t="s">
        <v>32318</v>
      </c>
      <c r="N3955" s="9" t="s">
        <v>8483</v>
      </c>
      <c r="O3955" s="9" t="s">
        <v>2339</v>
      </c>
      <c r="P3955" s="9" t="s">
        <v>31696</v>
      </c>
      <c r="Q3955" s="11" t="s">
        <v>45624</v>
      </c>
      <c r="R3955" s="6" t="s">
        <v>31689</v>
      </c>
      <c r="S3955" s="9" t="s">
        <v>31657</v>
      </c>
    </row>
    <row r="3956" spans="1:19">
      <c r="A3956" s="5" t="s">
        <v>13499</v>
      </c>
      <c r="B3956" s="6" t="s">
        <v>31690</v>
      </c>
      <c r="C3956" s="7" t="s">
        <v>45620</v>
      </c>
      <c r="D3956" s="8" t="s">
        <v>6195</v>
      </c>
      <c r="E3956" s="8" t="s">
        <v>31751</v>
      </c>
      <c r="F3956" s="5" t="s">
        <v>45633</v>
      </c>
      <c r="G3956" s="5" t="s">
        <v>45634</v>
      </c>
      <c r="H3956" s="6" t="s">
        <v>19101</v>
      </c>
      <c r="I3956" s="6" t="s">
        <v>13523</v>
      </c>
      <c r="J3956" s="6" t="s">
        <v>19100</v>
      </c>
      <c r="K3956" s="6" t="s">
        <v>45623</v>
      </c>
      <c r="L3956" s="11" t="s">
        <v>32955</v>
      </c>
      <c r="M3956" s="9" t="s">
        <v>32318</v>
      </c>
      <c r="N3956" s="9" t="s">
        <v>8483</v>
      </c>
      <c r="O3956" s="9" t="s">
        <v>2339</v>
      </c>
      <c r="P3956" s="9" t="s">
        <v>31696</v>
      </c>
      <c r="Q3956" s="11" t="s">
        <v>45624</v>
      </c>
      <c r="R3956" s="6" t="s">
        <v>31689</v>
      </c>
      <c r="S3956" s="9" t="s">
        <v>31657</v>
      </c>
    </row>
    <row r="3957" spans="1:19">
      <c r="A3957" s="5" t="s">
        <v>13499</v>
      </c>
      <c r="B3957" s="6" t="s">
        <v>31690</v>
      </c>
      <c r="C3957" s="7" t="s">
        <v>45620</v>
      </c>
      <c r="D3957" s="8" t="s">
        <v>6195</v>
      </c>
      <c r="E3957" s="8" t="s">
        <v>32274</v>
      </c>
      <c r="F3957" s="5" t="s">
        <v>31912</v>
      </c>
      <c r="G3957" s="5" t="s">
        <v>45635</v>
      </c>
      <c r="H3957" s="6" t="s">
        <v>19099</v>
      </c>
      <c r="I3957" s="6" t="s">
        <v>13523</v>
      </c>
      <c r="J3957" s="6" t="s">
        <v>19098</v>
      </c>
      <c r="K3957" s="6" t="s">
        <v>45636</v>
      </c>
      <c r="L3957" s="11" t="s">
        <v>31931</v>
      </c>
      <c r="M3957" s="9" t="s">
        <v>32318</v>
      </c>
      <c r="N3957" s="9" t="s">
        <v>8483</v>
      </c>
      <c r="O3957" s="9" t="s">
        <v>2339</v>
      </c>
      <c r="P3957" s="9" t="s">
        <v>31696</v>
      </c>
      <c r="Q3957" s="11" t="s">
        <v>45637</v>
      </c>
      <c r="R3957" s="6" t="s">
        <v>31689</v>
      </c>
      <c r="S3957" s="9" t="s">
        <v>31657</v>
      </c>
    </row>
    <row r="3958" spans="1:19">
      <c r="A3958" s="5" t="s">
        <v>13499</v>
      </c>
      <c r="B3958" s="6" t="s">
        <v>31679</v>
      </c>
      <c r="C3958" s="7" t="s">
        <v>45638</v>
      </c>
      <c r="D3958" s="8" t="s">
        <v>2339</v>
      </c>
      <c r="E3958" s="8" t="s">
        <v>31681</v>
      </c>
      <c r="F3958" s="5" t="s">
        <v>45639</v>
      </c>
      <c r="G3958" s="5" t="s">
        <v>45640</v>
      </c>
      <c r="H3958" s="6" t="s">
        <v>19097</v>
      </c>
      <c r="I3958" s="6" t="s">
        <v>15235</v>
      </c>
      <c r="J3958" s="6" t="s">
        <v>19096</v>
      </c>
      <c r="K3958" s="6" t="s">
        <v>45641</v>
      </c>
      <c r="L3958" s="11" t="s">
        <v>31720</v>
      </c>
      <c r="M3958" s="9" t="s">
        <v>32318</v>
      </c>
      <c r="N3958" s="9" t="s">
        <v>8483</v>
      </c>
      <c r="O3958" s="9" t="s">
        <v>1598</v>
      </c>
      <c r="P3958" s="9" t="s">
        <v>31687</v>
      </c>
      <c r="R3958" s="6" t="s">
        <v>31689</v>
      </c>
      <c r="S3958" s="9" t="s">
        <v>31657</v>
      </c>
    </row>
    <row r="3959" spans="1:19">
      <c r="A3959" s="5" t="s">
        <v>13499</v>
      </c>
      <c r="B3959" s="6" t="s">
        <v>31690</v>
      </c>
      <c r="C3959" s="7" t="s">
        <v>45638</v>
      </c>
      <c r="D3959" s="8" t="s">
        <v>2339</v>
      </c>
      <c r="E3959" s="8" t="s">
        <v>31691</v>
      </c>
      <c r="F3959" s="5" t="s">
        <v>45642</v>
      </c>
      <c r="G3959" s="5" t="s">
        <v>45643</v>
      </c>
      <c r="H3959" s="6" t="s">
        <v>19097</v>
      </c>
      <c r="I3959" s="6" t="s">
        <v>15235</v>
      </c>
      <c r="J3959" s="6" t="s">
        <v>19096</v>
      </c>
      <c r="K3959" s="6" t="s">
        <v>45641</v>
      </c>
      <c r="L3959" s="11" t="s">
        <v>31720</v>
      </c>
      <c r="M3959" s="9" t="s">
        <v>32318</v>
      </c>
      <c r="N3959" s="9" t="s">
        <v>8483</v>
      </c>
      <c r="O3959" s="9" t="s">
        <v>1598</v>
      </c>
      <c r="P3959" s="9" t="s">
        <v>31696</v>
      </c>
      <c r="Q3959" s="11" t="s">
        <v>45644</v>
      </c>
      <c r="R3959" s="6" t="s">
        <v>31689</v>
      </c>
      <c r="S3959" s="9" t="s">
        <v>31657</v>
      </c>
    </row>
    <row r="3960" spans="1:19">
      <c r="A3960" s="5" t="s">
        <v>13499</v>
      </c>
      <c r="B3960" s="6" t="s">
        <v>31679</v>
      </c>
      <c r="C3960" s="7" t="s">
        <v>45645</v>
      </c>
      <c r="D3960" s="8" t="s">
        <v>2339</v>
      </c>
      <c r="E3960" s="8" t="s">
        <v>31681</v>
      </c>
      <c r="F3960" s="5" t="s">
        <v>45646</v>
      </c>
      <c r="G3960" s="5" t="s">
        <v>45647</v>
      </c>
      <c r="H3960" s="6" t="s">
        <v>19095</v>
      </c>
      <c r="I3960" s="6" t="s">
        <v>13525</v>
      </c>
      <c r="J3960" s="6" t="s">
        <v>19094</v>
      </c>
      <c r="K3960" s="6" t="s">
        <v>45648</v>
      </c>
      <c r="L3960" s="11" t="s">
        <v>31720</v>
      </c>
      <c r="M3960" s="9" t="s">
        <v>42624</v>
      </c>
      <c r="N3960" s="9" t="s">
        <v>7980</v>
      </c>
      <c r="O3960" s="9" t="s">
        <v>1212</v>
      </c>
      <c r="P3960" s="9" t="s">
        <v>31687</v>
      </c>
      <c r="R3960" s="6" t="s">
        <v>31689</v>
      </c>
      <c r="S3960" s="9" t="s">
        <v>31657</v>
      </c>
    </row>
    <row r="3961" spans="1:19">
      <c r="A3961" s="5" t="s">
        <v>13499</v>
      </c>
      <c r="B3961" s="6" t="s">
        <v>31690</v>
      </c>
      <c r="C3961" s="7" t="s">
        <v>45645</v>
      </c>
      <c r="D3961" s="8" t="s">
        <v>2339</v>
      </c>
      <c r="E3961" s="8" t="s">
        <v>31691</v>
      </c>
      <c r="F3961" s="5" t="s">
        <v>45649</v>
      </c>
      <c r="G3961" s="5" t="s">
        <v>45650</v>
      </c>
      <c r="H3961" s="6" t="s">
        <v>19093</v>
      </c>
      <c r="I3961" s="6" t="s">
        <v>13525</v>
      </c>
      <c r="J3961" s="6" t="s">
        <v>19092</v>
      </c>
      <c r="K3961" s="6" t="s">
        <v>45651</v>
      </c>
      <c r="L3961" s="11" t="s">
        <v>31720</v>
      </c>
      <c r="M3961" s="9" t="s">
        <v>42624</v>
      </c>
      <c r="N3961" s="9" t="s">
        <v>7980</v>
      </c>
      <c r="O3961" s="9" t="s">
        <v>1212</v>
      </c>
      <c r="P3961" s="9" t="s">
        <v>31696</v>
      </c>
      <c r="R3961" s="6" t="s">
        <v>31689</v>
      </c>
      <c r="S3961" s="9" t="s">
        <v>31657</v>
      </c>
    </row>
    <row r="3962" spans="1:19">
      <c r="A3962" s="5" t="s">
        <v>13499</v>
      </c>
      <c r="B3962" s="6" t="s">
        <v>31690</v>
      </c>
      <c r="C3962" s="7" t="s">
        <v>45645</v>
      </c>
      <c r="D3962" s="8" t="s">
        <v>2339</v>
      </c>
      <c r="E3962" s="8" t="s">
        <v>31845</v>
      </c>
      <c r="F3962" s="5" t="s">
        <v>45652</v>
      </c>
      <c r="G3962" s="5" t="s">
        <v>45653</v>
      </c>
      <c r="H3962" s="6" t="s">
        <v>19091</v>
      </c>
      <c r="I3962" s="6" t="s">
        <v>15222</v>
      </c>
      <c r="J3962" s="6" t="s">
        <v>19090</v>
      </c>
      <c r="K3962" s="6" t="s">
        <v>45654</v>
      </c>
      <c r="L3962" s="11" t="s">
        <v>31720</v>
      </c>
      <c r="M3962" s="9" t="s">
        <v>42979</v>
      </c>
      <c r="N3962" s="9" t="s">
        <v>7918</v>
      </c>
      <c r="O3962" s="9" t="s">
        <v>1212</v>
      </c>
      <c r="P3962" s="9" t="s">
        <v>31696</v>
      </c>
      <c r="R3962" s="6" t="s">
        <v>31689</v>
      </c>
      <c r="S3962" s="9" t="s">
        <v>31657</v>
      </c>
    </row>
    <row r="3963" spans="1:19">
      <c r="A3963" s="5" t="s">
        <v>13499</v>
      </c>
      <c r="B3963" s="6" t="s">
        <v>31690</v>
      </c>
      <c r="C3963" s="7" t="s">
        <v>45645</v>
      </c>
      <c r="D3963" s="8" t="s">
        <v>2339</v>
      </c>
      <c r="E3963" s="8" t="s">
        <v>31759</v>
      </c>
      <c r="F3963" s="5" t="s">
        <v>45655</v>
      </c>
      <c r="G3963" s="5" t="s">
        <v>45656</v>
      </c>
      <c r="H3963" s="6" t="s">
        <v>19089</v>
      </c>
      <c r="I3963" s="6" t="s">
        <v>13525</v>
      </c>
      <c r="J3963" s="6" t="s">
        <v>19085</v>
      </c>
      <c r="K3963" s="6" t="s">
        <v>45657</v>
      </c>
      <c r="L3963" s="11" t="s">
        <v>31720</v>
      </c>
      <c r="M3963" s="9" t="s">
        <v>42624</v>
      </c>
      <c r="N3963" s="9" t="s">
        <v>7980</v>
      </c>
      <c r="O3963" s="9" t="s">
        <v>1212</v>
      </c>
      <c r="P3963" s="9" t="s">
        <v>31696</v>
      </c>
      <c r="Q3963" s="11" t="s">
        <v>45658</v>
      </c>
      <c r="R3963" s="6" t="s">
        <v>31689</v>
      </c>
      <c r="S3963" s="9" t="s">
        <v>31657</v>
      </c>
    </row>
    <row r="3964" spans="1:19">
      <c r="A3964" s="5" t="s">
        <v>13499</v>
      </c>
      <c r="B3964" s="6" t="s">
        <v>31690</v>
      </c>
      <c r="C3964" s="7" t="s">
        <v>45645</v>
      </c>
      <c r="D3964" s="8" t="s">
        <v>2339</v>
      </c>
      <c r="E3964" s="8" t="s">
        <v>32480</v>
      </c>
      <c r="F3964" s="5" t="s">
        <v>45659</v>
      </c>
      <c r="G3964" s="5" t="s">
        <v>45660</v>
      </c>
      <c r="H3964" s="6" t="s">
        <v>19088</v>
      </c>
      <c r="I3964" s="6" t="s">
        <v>13525</v>
      </c>
      <c r="J3964" s="6" t="s">
        <v>19087</v>
      </c>
      <c r="K3964" s="6" t="s">
        <v>45661</v>
      </c>
      <c r="L3964" s="11" t="s">
        <v>31720</v>
      </c>
      <c r="M3964" s="9" t="s">
        <v>42979</v>
      </c>
      <c r="N3964" s="9" t="s">
        <v>7918</v>
      </c>
      <c r="O3964" s="9" t="s">
        <v>1598</v>
      </c>
      <c r="P3964" s="9" t="s">
        <v>31696</v>
      </c>
      <c r="Q3964" s="11" t="s">
        <v>45662</v>
      </c>
      <c r="R3964" s="6" t="s">
        <v>31689</v>
      </c>
      <c r="S3964" s="9" t="s">
        <v>31657</v>
      </c>
    </row>
    <row r="3965" spans="1:19">
      <c r="A3965" s="5" t="s">
        <v>13499</v>
      </c>
      <c r="B3965" s="6" t="s">
        <v>31690</v>
      </c>
      <c r="C3965" s="7" t="s">
        <v>45645</v>
      </c>
      <c r="D3965" s="8" t="s">
        <v>2339</v>
      </c>
      <c r="E3965" s="8" t="s">
        <v>32274</v>
      </c>
      <c r="F3965" s="5" t="s">
        <v>45663</v>
      </c>
      <c r="G3965" s="5" t="s">
        <v>45664</v>
      </c>
      <c r="H3965" s="6" t="s">
        <v>19086</v>
      </c>
      <c r="I3965" s="6" t="s">
        <v>13525</v>
      </c>
      <c r="J3965" s="6" t="s">
        <v>19085</v>
      </c>
      <c r="K3965" s="6" t="s">
        <v>45665</v>
      </c>
      <c r="L3965" s="11" t="s">
        <v>31720</v>
      </c>
      <c r="M3965" s="9" t="s">
        <v>42624</v>
      </c>
      <c r="N3965" s="9" t="s">
        <v>7980</v>
      </c>
      <c r="O3965" s="9" t="s">
        <v>1212</v>
      </c>
      <c r="P3965" s="9" t="s">
        <v>31696</v>
      </c>
      <c r="R3965" s="6" t="s">
        <v>31689</v>
      </c>
      <c r="S3965" s="9" t="s">
        <v>31657</v>
      </c>
    </row>
    <row r="3966" spans="1:19">
      <c r="A3966" s="5" t="s">
        <v>13499</v>
      </c>
      <c r="B3966" s="6" t="s">
        <v>31679</v>
      </c>
      <c r="C3966" s="7" t="s">
        <v>45666</v>
      </c>
      <c r="D3966" s="8" t="s">
        <v>2339</v>
      </c>
      <c r="E3966" s="8" t="s">
        <v>31681</v>
      </c>
      <c r="F3966" s="5" t="s">
        <v>45667</v>
      </c>
      <c r="G3966" s="5" t="s">
        <v>45668</v>
      </c>
      <c r="H3966" s="6" t="s">
        <v>19084</v>
      </c>
      <c r="I3966" s="6" t="s">
        <v>13499</v>
      </c>
      <c r="J3966" s="6" t="s">
        <v>19083</v>
      </c>
      <c r="K3966" s="6" t="s">
        <v>45669</v>
      </c>
      <c r="L3966" s="11" t="s">
        <v>31720</v>
      </c>
      <c r="M3966" s="9" t="s">
        <v>42979</v>
      </c>
      <c r="N3966" s="9" t="s">
        <v>7918</v>
      </c>
      <c r="O3966" s="9" t="s">
        <v>1598</v>
      </c>
      <c r="P3966" s="9" t="s">
        <v>31687</v>
      </c>
      <c r="Q3966" s="11" t="s">
        <v>45670</v>
      </c>
      <c r="R3966" s="6" t="s">
        <v>31689</v>
      </c>
      <c r="S3966" s="9" t="s">
        <v>31657</v>
      </c>
    </row>
    <row r="3967" spans="1:19">
      <c r="A3967" s="5" t="s">
        <v>13499</v>
      </c>
      <c r="B3967" s="6" t="s">
        <v>31690</v>
      </c>
      <c r="C3967" s="7" t="s">
        <v>45666</v>
      </c>
      <c r="D3967" s="8" t="s">
        <v>2339</v>
      </c>
      <c r="E3967" s="8" t="s">
        <v>31759</v>
      </c>
      <c r="F3967" s="5" t="s">
        <v>45671</v>
      </c>
      <c r="G3967" s="5" t="s">
        <v>45672</v>
      </c>
      <c r="H3967" s="6" t="s">
        <v>19082</v>
      </c>
      <c r="I3967" s="6" t="s">
        <v>14385</v>
      </c>
      <c r="J3967" s="6" t="s">
        <v>19081</v>
      </c>
      <c r="K3967" s="6" t="s">
        <v>45673</v>
      </c>
      <c r="L3967" s="11" t="s">
        <v>31720</v>
      </c>
      <c r="M3967" s="9" t="s">
        <v>42979</v>
      </c>
      <c r="N3967" s="9" t="s">
        <v>7918</v>
      </c>
      <c r="O3967" s="9" t="s">
        <v>1598</v>
      </c>
      <c r="P3967" s="9" t="s">
        <v>31696</v>
      </c>
      <c r="R3967" s="6" t="s">
        <v>31689</v>
      </c>
      <c r="S3967" s="9" t="s">
        <v>31657</v>
      </c>
    </row>
    <row r="3968" spans="1:19">
      <c r="A3968" s="5" t="s">
        <v>13499</v>
      </c>
      <c r="B3968" s="6" t="s">
        <v>31679</v>
      </c>
      <c r="C3968" s="7" t="s">
        <v>45674</v>
      </c>
      <c r="D3968" s="8" t="s">
        <v>2339</v>
      </c>
      <c r="E3968" s="8" t="s">
        <v>31681</v>
      </c>
      <c r="F3968" s="5" t="s">
        <v>45675</v>
      </c>
      <c r="G3968" s="5" t="s">
        <v>45443</v>
      </c>
      <c r="H3968" s="6" t="s">
        <v>19080</v>
      </c>
      <c r="I3968" s="6" t="s">
        <v>19077</v>
      </c>
      <c r="J3968" s="6" t="s">
        <v>19079</v>
      </c>
      <c r="K3968" s="6" t="s">
        <v>45676</v>
      </c>
      <c r="L3968" s="11" t="s">
        <v>31720</v>
      </c>
      <c r="M3968" s="9" t="s">
        <v>43689</v>
      </c>
      <c r="N3968" s="9" t="s">
        <v>7918</v>
      </c>
      <c r="O3968" s="9" t="s">
        <v>1584</v>
      </c>
      <c r="P3968" s="9" t="s">
        <v>31687</v>
      </c>
      <c r="Q3968" s="11" t="s">
        <v>45677</v>
      </c>
      <c r="R3968" s="6" t="s">
        <v>31689</v>
      </c>
      <c r="S3968" s="9" t="s">
        <v>31657</v>
      </c>
    </row>
    <row r="3969" spans="1:19">
      <c r="A3969" s="5" t="s">
        <v>13499</v>
      </c>
      <c r="B3969" s="6" t="s">
        <v>31690</v>
      </c>
      <c r="C3969" s="7" t="s">
        <v>45674</v>
      </c>
      <c r="D3969" s="8" t="s">
        <v>2339</v>
      </c>
      <c r="E3969" s="8" t="s">
        <v>31691</v>
      </c>
      <c r="F3969" s="5" t="s">
        <v>45678</v>
      </c>
      <c r="G3969" s="5" t="s">
        <v>45679</v>
      </c>
      <c r="H3969" s="6" t="s">
        <v>19078</v>
      </c>
      <c r="I3969" s="6" t="s">
        <v>19077</v>
      </c>
      <c r="J3969" s="6" t="s">
        <v>19076</v>
      </c>
      <c r="K3969" s="6" t="s">
        <v>45676</v>
      </c>
      <c r="L3969" s="11" t="s">
        <v>31720</v>
      </c>
      <c r="M3969" s="9" t="s">
        <v>32318</v>
      </c>
      <c r="N3969" s="9" t="s">
        <v>8483</v>
      </c>
      <c r="O3969" s="9" t="s">
        <v>1584</v>
      </c>
      <c r="P3969" s="9" t="s">
        <v>31696</v>
      </c>
      <c r="Q3969" s="11" t="s">
        <v>45677</v>
      </c>
      <c r="R3969" s="6" t="s">
        <v>31689</v>
      </c>
      <c r="S3969" s="9" t="s">
        <v>31657</v>
      </c>
    </row>
    <row r="3970" spans="1:19">
      <c r="A3970" s="5" t="s">
        <v>13499</v>
      </c>
      <c r="B3970" s="6" t="s">
        <v>31679</v>
      </c>
      <c r="C3970" s="7" t="s">
        <v>45680</v>
      </c>
      <c r="D3970" s="8" t="s">
        <v>4163</v>
      </c>
      <c r="E3970" s="8" t="s">
        <v>31681</v>
      </c>
      <c r="F3970" s="5" t="s">
        <v>45681</v>
      </c>
      <c r="G3970" s="5" t="s">
        <v>45682</v>
      </c>
      <c r="H3970" s="6" t="s">
        <v>19075</v>
      </c>
      <c r="I3970" s="6" t="s">
        <v>15251</v>
      </c>
      <c r="J3970" s="6" t="s">
        <v>19074</v>
      </c>
      <c r="K3970" s="6" t="s">
        <v>45683</v>
      </c>
      <c r="L3970" s="11" t="s">
        <v>31685</v>
      </c>
      <c r="M3970" s="9" t="s">
        <v>39551</v>
      </c>
      <c r="N3970" s="9" t="s">
        <v>8483</v>
      </c>
      <c r="O3970" s="9" t="s">
        <v>1598</v>
      </c>
      <c r="P3970" s="9" t="s">
        <v>31687</v>
      </c>
      <c r="Q3970" s="11" t="s">
        <v>45684</v>
      </c>
      <c r="R3970" s="6" t="s">
        <v>31689</v>
      </c>
      <c r="S3970" s="9" t="s">
        <v>31657</v>
      </c>
    </row>
    <row r="3971" spans="1:19">
      <c r="A3971" s="5" t="s">
        <v>13499</v>
      </c>
      <c r="B3971" s="6" t="s">
        <v>31690</v>
      </c>
      <c r="C3971" s="7" t="s">
        <v>45680</v>
      </c>
      <c r="D3971" s="8" t="s">
        <v>4163</v>
      </c>
      <c r="E3971" s="8" t="s">
        <v>31845</v>
      </c>
      <c r="F3971" s="5" t="s">
        <v>45685</v>
      </c>
      <c r="G3971" s="5" t="s">
        <v>45686</v>
      </c>
      <c r="H3971" s="6" t="s">
        <v>19073</v>
      </c>
      <c r="I3971" s="6" t="s">
        <v>13504</v>
      </c>
      <c r="J3971" s="6" t="s">
        <v>19068</v>
      </c>
      <c r="K3971" s="6" t="s">
        <v>45687</v>
      </c>
      <c r="L3971" s="11" t="s">
        <v>31720</v>
      </c>
      <c r="M3971" s="9" t="s">
        <v>32318</v>
      </c>
      <c r="N3971" s="9" t="s">
        <v>8483</v>
      </c>
      <c r="O3971" s="9" t="s">
        <v>1598</v>
      </c>
      <c r="P3971" s="9" t="s">
        <v>31696</v>
      </c>
      <c r="Q3971" s="11" t="s">
        <v>45684</v>
      </c>
      <c r="R3971" s="6" t="s">
        <v>31689</v>
      </c>
      <c r="S3971" s="9" t="s">
        <v>31657</v>
      </c>
    </row>
    <row r="3972" spans="1:19">
      <c r="A3972" s="5" t="s">
        <v>13499</v>
      </c>
      <c r="B3972" s="6" t="s">
        <v>31690</v>
      </c>
      <c r="C3972" s="7" t="s">
        <v>45680</v>
      </c>
      <c r="D3972" s="8" t="s">
        <v>4163</v>
      </c>
      <c r="E3972" s="8" t="s">
        <v>31806</v>
      </c>
      <c r="F3972" s="5" t="s">
        <v>45688</v>
      </c>
      <c r="G3972" s="5" t="s">
        <v>45689</v>
      </c>
      <c r="H3972" s="6" t="s">
        <v>19072</v>
      </c>
      <c r="I3972" s="6" t="s">
        <v>15251</v>
      </c>
      <c r="J3972" s="6" t="s">
        <v>19062</v>
      </c>
      <c r="K3972" s="6" t="s">
        <v>45690</v>
      </c>
      <c r="L3972" s="11" t="s">
        <v>31767</v>
      </c>
      <c r="M3972" s="9" t="s">
        <v>39551</v>
      </c>
      <c r="N3972" s="9" t="s">
        <v>8483</v>
      </c>
      <c r="O3972" s="9" t="s">
        <v>1598</v>
      </c>
      <c r="P3972" s="9" t="s">
        <v>31696</v>
      </c>
      <c r="Q3972" s="11" t="s">
        <v>45684</v>
      </c>
      <c r="R3972" s="6" t="s">
        <v>31689</v>
      </c>
      <c r="S3972" s="9" t="s">
        <v>31657</v>
      </c>
    </row>
    <row r="3973" spans="1:19">
      <c r="A3973" s="5" t="s">
        <v>13499</v>
      </c>
      <c r="B3973" s="6" t="s">
        <v>31690</v>
      </c>
      <c r="C3973" s="7" t="s">
        <v>45680</v>
      </c>
      <c r="D3973" s="8" t="s">
        <v>4163</v>
      </c>
      <c r="E3973" s="8" t="s">
        <v>31763</v>
      </c>
      <c r="F3973" s="5" t="s">
        <v>45691</v>
      </c>
      <c r="G3973" s="5" t="s">
        <v>45692</v>
      </c>
      <c r="H3973" s="6" t="s">
        <v>19071</v>
      </c>
      <c r="I3973" s="6" t="s">
        <v>19066</v>
      </c>
      <c r="J3973" s="6" t="s">
        <v>19070</v>
      </c>
      <c r="K3973" s="6" t="s">
        <v>45693</v>
      </c>
      <c r="L3973" s="11" t="s">
        <v>31767</v>
      </c>
      <c r="M3973" s="9" t="s">
        <v>32318</v>
      </c>
      <c r="N3973" s="9" t="s">
        <v>8483</v>
      </c>
      <c r="O3973" s="9" t="s">
        <v>1598</v>
      </c>
      <c r="P3973" s="9" t="s">
        <v>31696</v>
      </c>
      <c r="Q3973" s="11" t="s">
        <v>45684</v>
      </c>
      <c r="R3973" s="6" t="s">
        <v>31689</v>
      </c>
      <c r="S3973" s="9" t="s">
        <v>31657</v>
      </c>
    </row>
    <row r="3974" spans="1:19">
      <c r="A3974" s="5" t="s">
        <v>13499</v>
      </c>
      <c r="B3974" s="6" t="s">
        <v>31690</v>
      </c>
      <c r="C3974" s="7" t="s">
        <v>45680</v>
      </c>
      <c r="D3974" s="8" t="s">
        <v>4163</v>
      </c>
      <c r="E3974" s="8" t="s">
        <v>31726</v>
      </c>
      <c r="F3974" s="5" t="s">
        <v>45694</v>
      </c>
      <c r="G3974" s="5" t="s">
        <v>45695</v>
      </c>
      <c r="H3974" s="6" t="s">
        <v>19061</v>
      </c>
      <c r="I3974" s="6" t="s">
        <v>19066</v>
      </c>
      <c r="J3974" s="6" t="s">
        <v>19060</v>
      </c>
      <c r="K3974" s="6" t="s">
        <v>45696</v>
      </c>
      <c r="L3974" s="11" t="s">
        <v>33898</v>
      </c>
      <c r="M3974" s="9" t="s">
        <v>32318</v>
      </c>
      <c r="N3974" s="9" t="s">
        <v>8483</v>
      </c>
      <c r="O3974" s="9" t="s">
        <v>1598</v>
      </c>
      <c r="P3974" s="9" t="s">
        <v>31696</v>
      </c>
      <c r="Q3974" s="11" t="s">
        <v>45697</v>
      </c>
      <c r="R3974" s="6" t="s">
        <v>31689</v>
      </c>
      <c r="S3974" s="9" t="s">
        <v>31657</v>
      </c>
    </row>
    <row r="3975" spans="1:19">
      <c r="A3975" s="5" t="s">
        <v>13499</v>
      </c>
      <c r="B3975" s="6" t="s">
        <v>31690</v>
      </c>
      <c r="C3975" s="7" t="s">
        <v>45680</v>
      </c>
      <c r="D3975" s="8" t="s">
        <v>4163</v>
      </c>
      <c r="E3975" s="8" t="s">
        <v>31768</v>
      </c>
      <c r="F3975" s="5" t="s">
        <v>45698</v>
      </c>
      <c r="G3975" s="5" t="s">
        <v>45699</v>
      </c>
      <c r="H3975" s="6" t="s">
        <v>19069</v>
      </c>
      <c r="I3975" s="6" t="s">
        <v>13504</v>
      </c>
      <c r="J3975" s="6" t="s">
        <v>19068</v>
      </c>
      <c r="K3975" s="6" t="s">
        <v>45700</v>
      </c>
      <c r="L3975" s="11" t="s">
        <v>31772</v>
      </c>
      <c r="M3975" s="9" t="s">
        <v>32318</v>
      </c>
      <c r="N3975" s="9" t="s">
        <v>8483</v>
      </c>
      <c r="O3975" s="9" t="s">
        <v>1598</v>
      </c>
      <c r="P3975" s="9" t="s">
        <v>31696</v>
      </c>
      <c r="Q3975" s="11" t="s">
        <v>45684</v>
      </c>
      <c r="R3975" s="6" t="s">
        <v>31689</v>
      </c>
      <c r="S3975" s="9" t="s">
        <v>31657</v>
      </c>
    </row>
    <row r="3976" spans="1:19">
      <c r="A3976" s="5" t="s">
        <v>13499</v>
      </c>
      <c r="B3976" s="6" t="s">
        <v>31690</v>
      </c>
      <c r="C3976" s="7" t="s">
        <v>45680</v>
      </c>
      <c r="D3976" s="8" t="s">
        <v>4163</v>
      </c>
      <c r="E3976" s="8" t="s">
        <v>31858</v>
      </c>
      <c r="F3976" s="5" t="s">
        <v>45701</v>
      </c>
      <c r="G3976" s="5" t="s">
        <v>45702</v>
      </c>
      <c r="H3976" s="6" t="s">
        <v>19067</v>
      </c>
      <c r="I3976" s="6" t="s">
        <v>19066</v>
      </c>
      <c r="J3976" s="6" t="s">
        <v>19060</v>
      </c>
      <c r="K3976" s="6" t="s">
        <v>45703</v>
      </c>
      <c r="L3976" s="11" t="s">
        <v>31864</v>
      </c>
      <c r="M3976" s="9" t="s">
        <v>32318</v>
      </c>
      <c r="N3976" s="9" t="s">
        <v>8483</v>
      </c>
      <c r="O3976" s="9" t="s">
        <v>1598</v>
      </c>
      <c r="P3976" s="9" t="s">
        <v>31696</v>
      </c>
      <c r="Q3976" s="11" t="s">
        <v>45684</v>
      </c>
      <c r="R3976" s="6" t="s">
        <v>31689</v>
      </c>
      <c r="S3976" s="9" t="s">
        <v>31657</v>
      </c>
    </row>
    <row r="3977" spans="1:19">
      <c r="A3977" s="5" t="s">
        <v>13499</v>
      </c>
      <c r="B3977" s="6" t="s">
        <v>31690</v>
      </c>
      <c r="C3977" s="7" t="s">
        <v>45680</v>
      </c>
      <c r="D3977" s="8" t="s">
        <v>4163</v>
      </c>
      <c r="E3977" s="8" t="s">
        <v>31746</v>
      </c>
      <c r="F3977" s="5" t="s">
        <v>45704</v>
      </c>
      <c r="G3977" s="5" t="s">
        <v>45705</v>
      </c>
      <c r="H3977" s="6" t="s">
        <v>19065</v>
      </c>
      <c r="I3977" s="6" t="s">
        <v>15251</v>
      </c>
      <c r="J3977" s="6" t="s">
        <v>19064</v>
      </c>
      <c r="K3977" s="6" t="s">
        <v>45706</v>
      </c>
      <c r="L3977" s="11" t="s">
        <v>33898</v>
      </c>
      <c r="M3977" s="9" t="s">
        <v>39551</v>
      </c>
      <c r="N3977" s="9" t="s">
        <v>8483</v>
      </c>
      <c r="O3977" s="9" t="s">
        <v>1598</v>
      </c>
      <c r="P3977" s="9" t="s">
        <v>31696</v>
      </c>
      <c r="Q3977" s="11" t="s">
        <v>45684</v>
      </c>
      <c r="R3977" s="6" t="s">
        <v>31689</v>
      </c>
      <c r="S3977" s="9" t="s">
        <v>31657</v>
      </c>
    </row>
    <row r="3978" spans="1:19">
      <c r="A3978" s="5" t="s">
        <v>13499</v>
      </c>
      <c r="B3978" s="6" t="s">
        <v>31690</v>
      </c>
      <c r="C3978" s="7" t="s">
        <v>45680</v>
      </c>
      <c r="D3978" s="8" t="s">
        <v>4163</v>
      </c>
      <c r="E3978" s="8" t="s">
        <v>31751</v>
      </c>
      <c r="F3978" s="5" t="s">
        <v>45707</v>
      </c>
      <c r="G3978" s="5" t="s">
        <v>45708</v>
      </c>
      <c r="H3978" s="6" t="s">
        <v>19063</v>
      </c>
      <c r="I3978" s="6" t="s">
        <v>15251</v>
      </c>
      <c r="J3978" s="6" t="s">
        <v>19062</v>
      </c>
      <c r="K3978" s="6" t="s">
        <v>45709</v>
      </c>
      <c r="L3978" s="11" t="s">
        <v>31864</v>
      </c>
      <c r="M3978" s="9" t="s">
        <v>39551</v>
      </c>
      <c r="N3978" s="9" t="s">
        <v>8483</v>
      </c>
      <c r="O3978" s="9" t="s">
        <v>1598</v>
      </c>
      <c r="P3978" s="9" t="s">
        <v>31696</v>
      </c>
      <c r="Q3978" s="11" t="s">
        <v>45684</v>
      </c>
      <c r="R3978" s="6" t="s">
        <v>31689</v>
      </c>
      <c r="S3978" s="9" t="s">
        <v>31657</v>
      </c>
    </row>
    <row r="3979" spans="1:19">
      <c r="A3979" s="5" t="s">
        <v>13499</v>
      </c>
      <c r="B3979" s="6" t="s">
        <v>31690</v>
      </c>
      <c r="C3979" s="7" t="s">
        <v>45680</v>
      </c>
      <c r="D3979" s="8" t="s">
        <v>4163</v>
      </c>
      <c r="E3979" s="8" t="s">
        <v>32047</v>
      </c>
      <c r="F3979" s="5" t="s">
        <v>45710</v>
      </c>
      <c r="G3979" s="5" t="s">
        <v>45711</v>
      </c>
      <c r="H3979" s="6" t="s">
        <v>19061</v>
      </c>
      <c r="I3979" s="6" t="s">
        <v>14610</v>
      </c>
      <c r="J3979" s="6" t="s">
        <v>19060</v>
      </c>
      <c r="K3979" s="6" t="s">
        <v>45712</v>
      </c>
      <c r="L3979" s="11" t="s">
        <v>31931</v>
      </c>
      <c r="M3979" s="9" t="s">
        <v>32318</v>
      </c>
      <c r="N3979" s="9" t="s">
        <v>8483</v>
      </c>
      <c r="O3979" s="9" t="s">
        <v>1598</v>
      </c>
      <c r="P3979" s="9" t="s">
        <v>31696</v>
      </c>
      <c r="Q3979" s="11" t="s">
        <v>45684</v>
      </c>
      <c r="R3979" s="6" t="s">
        <v>31689</v>
      </c>
      <c r="S3979" s="9" t="s">
        <v>31657</v>
      </c>
    </row>
    <row r="3980" spans="1:19">
      <c r="A3980" s="5" t="s">
        <v>13499</v>
      </c>
      <c r="B3980" s="6" t="s">
        <v>31679</v>
      </c>
      <c r="C3980" s="7" t="s">
        <v>45713</v>
      </c>
      <c r="D3980" s="8" t="s">
        <v>33298</v>
      </c>
      <c r="E3980" s="8" t="s">
        <v>31681</v>
      </c>
      <c r="F3980" s="5" t="s">
        <v>45714</v>
      </c>
      <c r="G3980" s="5" t="s">
        <v>45715</v>
      </c>
      <c r="H3980" s="6" t="s">
        <v>19057</v>
      </c>
      <c r="I3980" s="6" t="s">
        <v>15235</v>
      </c>
      <c r="J3980" s="6" t="s">
        <v>19056</v>
      </c>
      <c r="K3980" s="6" t="s">
        <v>45716</v>
      </c>
      <c r="L3980" s="11" t="s">
        <v>31949</v>
      </c>
      <c r="M3980" s="9" t="s">
        <v>32318</v>
      </c>
      <c r="N3980" s="9" t="s">
        <v>8483</v>
      </c>
      <c r="O3980" s="9" t="s">
        <v>1598</v>
      </c>
      <c r="P3980" s="9" t="s">
        <v>31687</v>
      </c>
      <c r="Q3980" s="11" t="s">
        <v>45717</v>
      </c>
      <c r="R3980" s="6" t="s">
        <v>31689</v>
      </c>
      <c r="S3980" s="9" t="s">
        <v>31657</v>
      </c>
    </row>
    <row r="3981" spans="1:19">
      <c r="A3981" s="5" t="s">
        <v>13499</v>
      </c>
      <c r="B3981" s="6" t="s">
        <v>31690</v>
      </c>
      <c r="C3981" s="7" t="s">
        <v>45713</v>
      </c>
      <c r="D3981" s="8" t="s">
        <v>33298</v>
      </c>
      <c r="E3981" s="8" t="s">
        <v>31721</v>
      </c>
      <c r="F3981" s="5" t="s">
        <v>45718</v>
      </c>
      <c r="G3981" s="5" t="s">
        <v>45719</v>
      </c>
      <c r="H3981" s="6" t="s">
        <v>19057</v>
      </c>
      <c r="I3981" s="6" t="s">
        <v>15235</v>
      </c>
      <c r="J3981" s="6" t="s">
        <v>19056</v>
      </c>
      <c r="K3981" s="6" t="s">
        <v>45720</v>
      </c>
      <c r="L3981" s="11" t="s">
        <v>31767</v>
      </c>
      <c r="M3981" s="9" t="s">
        <v>32318</v>
      </c>
      <c r="N3981" s="9" t="s">
        <v>8483</v>
      </c>
      <c r="O3981" s="9" t="s">
        <v>1598</v>
      </c>
      <c r="P3981" s="9" t="s">
        <v>31696</v>
      </c>
      <c r="Q3981" s="11" t="s">
        <v>45717</v>
      </c>
      <c r="R3981" s="6" t="s">
        <v>31689</v>
      </c>
      <c r="S3981" s="9" t="s">
        <v>31657</v>
      </c>
    </row>
    <row r="3982" spans="1:19">
      <c r="A3982" s="5" t="s">
        <v>13499</v>
      </c>
      <c r="B3982" s="6" t="s">
        <v>31690</v>
      </c>
      <c r="C3982" s="7" t="s">
        <v>45713</v>
      </c>
      <c r="D3982" s="8" t="s">
        <v>33298</v>
      </c>
      <c r="E3982" s="8" t="s">
        <v>31697</v>
      </c>
      <c r="F3982" s="5" t="s">
        <v>45721</v>
      </c>
      <c r="G3982" s="5" t="s">
        <v>45722</v>
      </c>
      <c r="H3982" s="6" t="s">
        <v>19059</v>
      </c>
      <c r="I3982" s="6" t="s">
        <v>15235</v>
      </c>
      <c r="J3982" s="6" t="s">
        <v>19058</v>
      </c>
      <c r="K3982" s="6" t="s">
        <v>45723</v>
      </c>
      <c r="L3982" s="11" t="s">
        <v>32229</v>
      </c>
      <c r="M3982" s="9" t="s">
        <v>32318</v>
      </c>
      <c r="N3982" s="9" t="s">
        <v>8483</v>
      </c>
      <c r="O3982" s="9" t="s">
        <v>1598</v>
      </c>
      <c r="P3982" s="9" t="s">
        <v>31696</v>
      </c>
      <c r="Q3982" s="11" t="s">
        <v>45717</v>
      </c>
      <c r="R3982" s="6" t="s">
        <v>31689</v>
      </c>
      <c r="S3982" s="9" t="s">
        <v>31657</v>
      </c>
    </row>
    <row r="3983" spans="1:19">
      <c r="A3983" s="5" t="s">
        <v>13499</v>
      </c>
      <c r="B3983" s="6" t="s">
        <v>31690</v>
      </c>
      <c r="C3983" s="7" t="s">
        <v>45713</v>
      </c>
      <c r="D3983" s="8" t="s">
        <v>33298</v>
      </c>
      <c r="E3983" s="8" t="s">
        <v>31768</v>
      </c>
      <c r="F3983" s="5" t="s">
        <v>45724</v>
      </c>
      <c r="G3983" s="5" t="s">
        <v>45725</v>
      </c>
      <c r="H3983" s="6" t="s">
        <v>19057</v>
      </c>
      <c r="I3983" s="6" t="s">
        <v>15235</v>
      </c>
      <c r="J3983" s="6" t="s">
        <v>19056</v>
      </c>
      <c r="K3983" s="6" t="s">
        <v>45716</v>
      </c>
      <c r="L3983" s="11" t="s">
        <v>32427</v>
      </c>
      <c r="M3983" s="9" t="s">
        <v>32318</v>
      </c>
      <c r="N3983" s="9" t="s">
        <v>8483</v>
      </c>
      <c r="O3983" s="9" t="s">
        <v>1598</v>
      </c>
      <c r="P3983" s="9" t="s">
        <v>31696</v>
      </c>
      <c r="Q3983" s="11" t="s">
        <v>45717</v>
      </c>
      <c r="R3983" s="6" t="s">
        <v>31689</v>
      </c>
      <c r="S3983" s="9" t="s">
        <v>31657</v>
      </c>
    </row>
    <row r="3984" spans="1:19">
      <c r="A3984" s="5" t="s">
        <v>13499</v>
      </c>
      <c r="B3984" s="6" t="s">
        <v>31679</v>
      </c>
      <c r="C3984" s="7" t="s">
        <v>45726</v>
      </c>
      <c r="D3984" s="8" t="s">
        <v>6195</v>
      </c>
      <c r="E3984" s="8" t="s">
        <v>31681</v>
      </c>
      <c r="F3984" s="5" t="s">
        <v>45727</v>
      </c>
      <c r="G3984" s="5" t="s">
        <v>45728</v>
      </c>
      <c r="H3984" s="6" t="s">
        <v>19055</v>
      </c>
      <c r="I3984" s="6" t="s">
        <v>13502</v>
      </c>
      <c r="J3984" s="6" t="s">
        <v>19054</v>
      </c>
      <c r="K3984" s="6" t="s">
        <v>45729</v>
      </c>
      <c r="L3984" s="11" t="s">
        <v>31685</v>
      </c>
      <c r="M3984" s="9" t="s">
        <v>32318</v>
      </c>
      <c r="N3984" s="9" t="s">
        <v>8483</v>
      </c>
      <c r="O3984" s="9" t="s">
        <v>1598</v>
      </c>
      <c r="P3984" s="9" t="s">
        <v>31687</v>
      </c>
      <c r="Q3984" s="11" t="s">
        <v>45730</v>
      </c>
      <c r="R3984" s="6" t="s">
        <v>31689</v>
      </c>
      <c r="S3984" s="9" t="s">
        <v>31657</v>
      </c>
    </row>
    <row r="3985" spans="1:19">
      <c r="A3985" s="5" t="s">
        <v>13499</v>
      </c>
      <c r="B3985" s="6" t="s">
        <v>31690</v>
      </c>
      <c r="C3985" s="7" t="s">
        <v>45726</v>
      </c>
      <c r="D3985" s="8" t="s">
        <v>6195</v>
      </c>
      <c r="E3985" s="8" t="s">
        <v>33644</v>
      </c>
      <c r="F3985" s="5" t="s">
        <v>45731</v>
      </c>
      <c r="G3985" s="5" t="s">
        <v>45732</v>
      </c>
      <c r="H3985" s="6" t="s">
        <v>19053</v>
      </c>
      <c r="I3985" s="6" t="s">
        <v>13502</v>
      </c>
      <c r="J3985" s="6" t="s">
        <v>19052</v>
      </c>
      <c r="K3985" s="6" t="s">
        <v>45733</v>
      </c>
      <c r="L3985" s="11" t="s">
        <v>31720</v>
      </c>
      <c r="M3985" s="9" t="s">
        <v>42979</v>
      </c>
      <c r="N3985" s="9" t="s">
        <v>7918</v>
      </c>
      <c r="O3985" s="9" t="s">
        <v>1598</v>
      </c>
      <c r="P3985" s="9" t="s">
        <v>31696</v>
      </c>
      <c r="Q3985" s="11" t="s">
        <v>45734</v>
      </c>
      <c r="R3985" s="6" t="s">
        <v>31689</v>
      </c>
      <c r="S3985" s="9" t="s">
        <v>31657</v>
      </c>
    </row>
    <row r="3986" spans="1:19">
      <c r="A3986" s="5" t="s">
        <v>13499</v>
      </c>
      <c r="B3986" s="6" t="s">
        <v>31690</v>
      </c>
      <c r="C3986" s="7" t="s">
        <v>45726</v>
      </c>
      <c r="D3986" s="8" t="s">
        <v>6195</v>
      </c>
      <c r="E3986" s="8" t="s">
        <v>31966</v>
      </c>
      <c r="F3986" s="5" t="s">
        <v>45735</v>
      </c>
      <c r="G3986" s="5" t="s">
        <v>45736</v>
      </c>
      <c r="H3986" s="6" t="s">
        <v>19051</v>
      </c>
      <c r="I3986" s="6" t="s">
        <v>13502</v>
      </c>
      <c r="J3986" s="6" t="s">
        <v>19050</v>
      </c>
      <c r="K3986" s="6" t="s">
        <v>45737</v>
      </c>
      <c r="L3986" s="11" t="s">
        <v>43331</v>
      </c>
      <c r="M3986" s="9" t="s">
        <v>32318</v>
      </c>
      <c r="N3986" s="9" t="s">
        <v>8483</v>
      </c>
      <c r="O3986" s="9" t="s">
        <v>1598</v>
      </c>
      <c r="P3986" s="9" t="s">
        <v>31696</v>
      </c>
      <c r="Q3986" s="11" t="s">
        <v>45738</v>
      </c>
      <c r="R3986" s="6" t="s">
        <v>31689</v>
      </c>
      <c r="S3986" s="9" t="s">
        <v>31657</v>
      </c>
    </row>
    <row r="3987" spans="1:19">
      <c r="A3987" s="5" t="s">
        <v>13499</v>
      </c>
      <c r="B3987" s="6" t="s">
        <v>31690</v>
      </c>
      <c r="C3987" s="7" t="s">
        <v>45726</v>
      </c>
      <c r="D3987" s="8" t="s">
        <v>6195</v>
      </c>
      <c r="E3987" s="8" t="s">
        <v>32487</v>
      </c>
      <c r="F3987" s="5" t="s">
        <v>44193</v>
      </c>
      <c r="G3987" s="5" t="s">
        <v>45739</v>
      </c>
      <c r="H3987" s="6" t="s">
        <v>19049</v>
      </c>
      <c r="I3987" s="6" t="s">
        <v>13502</v>
      </c>
      <c r="J3987" s="6" t="s">
        <v>19038</v>
      </c>
      <c r="K3987" s="6" t="s">
        <v>45740</v>
      </c>
      <c r="L3987" s="11" t="s">
        <v>31767</v>
      </c>
      <c r="M3987" s="9" t="s">
        <v>42979</v>
      </c>
      <c r="N3987" s="9" t="s">
        <v>7918</v>
      </c>
      <c r="O3987" s="9" t="s">
        <v>1598</v>
      </c>
      <c r="P3987" s="9" t="s">
        <v>31696</v>
      </c>
      <c r="Q3987" s="11" t="s">
        <v>45741</v>
      </c>
      <c r="R3987" s="6" t="s">
        <v>31689</v>
      </c>
      <c r="S3987" s="9" t="s">
        <v>31657</v>
      </c>
    </row>
    <row r="3988" spans="1:19">
      <c r="A3988" s="5" t="s">
        <v>13499</v>
      </c>
      <c r="B3988" s="6" t="s">
        <v>31690</v>
      </c>
      <c r="C3988" s="7" t="s">
        <v>45726</v>
      </c>
      <c r="D3988" s="8" t="s">
        <v>6195</v>
      </c>
      <c r="E3988" s="8" t="s">
        <v>32814</v>
      </c>
      <c r="F3988" s="5" t="s">
        <v>45742</v>
      </c>
      <c r="G3988" s="5" t="s">
        <v>45743</v>
      </c>
      <c r="H3988" s="6" t="s">
        <v>19048</v>
      </c>
      <c r="I3988" s="6" t="s">
        <v>13502</v>
      </c>
      <c r="J3988" s="6" t="s">
        <v>19034</v>
      </c>
      <c r="K3988" s="6" t="s">
        <v>45744</v>
      </c>
      <c r="L3988" s="11" t="s">
        <v>31725</v>
      </c>
      <c r="M3988" s="9" t="s">
        <v>42979</v>
      </c>
      <c r="N3988" s="9" t="s">
        <v>7918</v>
      </c>
      <c r="O3988" s="9" t="s">
        <v>1598</v>
      </c>
      <c r="P3988" s="9" t="s">
        <v>31696</v>
      </c>
      <c r="Q3988" s="11" t="s">
        <v>45745</v>
      </c>
      <c r="R3988" s="6" t="s">
        <v>31689</v>
      </c>
      <c r="S3988" s="9" t="s">
        <v>31657</v>
      </c>
    </row>
    <row r="3989" spans="1:19">
      <c r="A3989" s="5" t="s">
        <v>13499</v>
      </c>
      <c r="B3989" s="6" t="s">
        <v>31690</v>
      </c>
      <c r="C3989" s="7" t="s">
        <v>45726</v>
      </c>
      <c r="D3989" s="8" t="s">
        <v>6195</v>
      </c>
      <c r="E3989" s="8" t="s">
        <v>31726</v>
      </c>
      <c r="F3989" s="5" t="s">
        <v>45746</v>
      </c>
      <c r="G3989" s="5" t="s">
        <v>45747</v>
      </c>
      <c r="H3989" s="6" t="s">
        <v>19047</v>
      </c>
      <c r="I3989" s="6" t="s">
        <v>13502</v>
      </c>
      <c r="J3989" s="6" t="s">
        <v>19046</v>
      </c>
      <c r="K3989" s="6" t="s">
        <v>45748</v>
      </c>
      <c r="L3989" s="11" t="s">
        <v>31839</v>
      </c>
      <c r="M3989" s="9" t="s">
        <v>42979</v>
      </c>
      <c r="N3989" s="9" t="s">
        <v>7918</v>
      </c>
      <c r="O3989" s="9" t="s">
        <v>1598</v>
      </c>
      <c r="P3989" s="9" t="s">
        <v>31696</v>
      </c>
      <c r="Q3989" s="11" t="s">
        <v>45749</v>
      </c>
      <c r="R3989" s="6" t="s">
        <v>31689</v>
      </c>
      <c r="S3989" s="9" t="s">
        <v>31657</v>
      </c>
    </row>
    <row r="3990" spans="1:19">
      <c r="A3990" s="5" t="s">
        <v>13499</v>
      </c>
      <c r="B3990" s="6" t="s">
        <v>31690</v>
      </c>
      <c r="C3990" s="7" t="s">
        <v>45726</v>
      </c>
      <c r="D3990" s="8" t="s">
        <v>6195</v>
      </c>
      <c r="E3990" s="8" t="s">
        <v>31768</v>
      </c>
      <c r="F3990" s="5" t="s">
        <v>34968</v>
      </c>
      <c r="G3990" s="5" t="s">
        <v>45750</v>
      </c>
      <c r="H3990" s="6" t="s">
        <v>19045</v>
      </c>
      <c r="I3990" s="6" t="s">
        <v>13502</v>
      </c>
      <c r="J3990" s="6" t="s">
        <v>19044</v>
      </c>
      <c r="K3990" s="6" t="s">
        <v>45751</v>
      </c>
      <c r="L3990" s="11" t="s">
        <v>31839</v>
      </c>
      <c r="M3990" s="9" t="s">
        <v>32318</v>
      </c>
      <c r="N3990" s="9" t="s">
        <v>8483</v>
      </c>
      <c r="O3990" s="9" t="s">
        <v>1584</v>
      </c>
      <c r="P3990" s="9" t="s">
        <v>31696</v>
      </c>
      <c r="Q3990" s="11" t="s">
        <v>45752</v>
      </c>
      <c r="R3990" s="6" t="s">
        <v>31689</v>
      </c>
      <c r="S3990" s="9" t="s">
        <v>31657</v>
      </c>
    </row>
    <row r="3991" spans="1:19">
      <c r="A3991" s="5" t="s">
        <v>13499</v>
      </c>
      <c r="B3991" s="6" t="s">
        <v>31690</v>
      </c>
      <c r="C3991" s="7" t="s">
        <v>45726</v>
      </c>
      <c r="D3991" s="8" t="s">
        <v>6195</v>
      </c>
      <c r="E3991" s="8" t="s">
        <v>31746</v>
      </c>
      <c r="F3991" s="5" t="s">
        <v>45753</v>
      </c>
      <c r="G3991" s="5" t="s">
        <v>45754</v>
      </c>
      <c r="H3991" s="6" t="s">
        <v>19043</v>
      </c>
      <c r="I3991" s="6" t="s">
        <v>13502</v>
      </c>
      <c r="J3991" s="6" t="s">
        <v>19042</v>
      </c>
      <c r="K3991" s="6" t="s">
        <v>45755</v>
      </c>
      <c r="L3991" s="11" t="s">
        <v>32387</v>
      </c>
      <c r="M3991" s="9" t="s">
        <v>42979</v>
      </c>
      <c r="N3991" s="9" t="s">
        <v>7918</v>
      </c>
      <c r="O3991" s="9" t="s">
        <v>1598</v>
      </c>
      <c r="P3991" s="9" t="s">
        <v>31696</v>
      </c>
      <c r="Q3991" s="11" t="s">
        <v>45756</v>
      </c>
      <c r="R3991" s="6" t="s">
        <v>31689</v>
      </c>
      <c r="S3991" s="9" t="s">
        <v>31657</v>
      </c>
    </row>
    <row r="3992" spans="1:19">
      <c r="A3992" s="5" t="s">
        <v>13499</v>
      </c>
      <c r="B3992" s="6" t="s">
        <v>31690</v>
      </c>
      <c r="C3992" s="7" t="s">
        <v>45726</v>
      </c>
      <c r="D3992" s="8" t="s">
        <v>6195</v>
      </c>
      <c r="E3992" s="8" t="s">
        <v>31751</v>
      </c>
      <c r="F3992" s="5" t="s">
        <v>45757</v>
      </c>
      <c r="G3992" s="5" t="s">
        <v>45758</v>
      </c>
      <c r="H3992" s="6" t="s">
        <v>19041</v>
      </c>
      <c r="I3992" s="6" t="s">
        <v>13502</v>
      </c>
      <c r="J3992" s="6" t="s">
        <v>19040</v>
      </c>
      <c r="K3992" s="6" t="s">
        <v>45759</v>
      </c>
      <c r="L3992" s="11" t="s">
        <v>31772</v>
      </c>
      <c r="M3992" s="9" t="s">
        <v>42979</v>
      </c>
      <c r="N3992" s="9" t="s">
        <v>7918</v>
      </c>
      <c r="O3992" s="9" t="s">
        <v>1598</v>
      </c>
      <c r="P3992" s="9" t="s">
        <v>31696</v>
      </c>
      <c r="Q3992" s="11" t="s">
        <v>45760</v>
      </c>
      <c r="R3992" s="6" t="s">
        <v>31689</v>
      </c>
      <c r="S3992" s="9" t="s">
        <v>31657</v>
      </c>
    </row>
    <row r="3993" spans="1:19">
      <c r="A3993" s="5" t="s">
        <v>13499</v>
      </c>
      <c r="B3993" s="6" t="s">
        <v>31690</v>
      </c>
      <c r="C3993" s="7" t="s">
        <v>45726</v>
      </c>
      <c r="D3993" s="8" t="s">
        <v>6195</v>
      </c>
      <c r="E3993" s="8" t="s">
        <v>31731</v>
      </c>
      <c r="F3993" s="5" t="s">
        <v>45761</v>
      </c>
      <c r="G3993" s="5" t="s">
        <v>45762</v>
      </c>
      <c r="H3993" s="6" t="s">
        <v>19039</v>
      </c>
      <c r="I3993" s="6" t="s">
        <v>13502</v>
      </c>
      <c r="J3993" s="6" t="s">
        <v>19038</v>
      </c>
      <c r="K3993" s="6" t="s">
        <v>45763</v>
      </c>
      <c r="L3993" s="11" t="s">
        <v>32387</v>
      </c>
      <c r="M3993" s="9" t="s">
        <v>42979</v>
      </c>
      <c r="N3993" s="9" t="s">
        <v>7918</v>
      </c>
      <c r="O3993" s="9" t="s">
        <v>1598</v>
      </c>
      <c r="P3993" s="9" t="s">
        <v>31696</v>
      </c>
      <c r="Q3993" s="11" t="s">
        <v>45764</v>
      </c>
      <c r="R3993" s="6" t="s">
        <v>31689</v>
      </c>
      <c r="S3993" s="9" t="s">
        <v>31657</v>
      </c>
    </row>
    <row r="3994" spans="1:19">
      <c r="A3994" s="5" t="s">
        <v>13499</v>
      </c>
      <c r="B3994" s="6" t="s">
        <v>31690</v>
      </c>
      <c r="C3994" s="7" t="s">
        <v>45726</v>
      </c>
      <c r="D3994" s="8" t="s">
        <v>6195</v>
      </c>
      <c r="E3994" s="8" t="s">
        <v>31777</v>
      </c>
      <c r="F3994" s="5" t="s">
        <v>45765</v>
      </c>
      <c r="G3994" s="5" t="s">
        <v>45766</v>
      </c>
      <c r="H3994" s="6" t="s">
        <v>19037</v>
      </c>
      <c r="I3994" s="6" t="s">
        <v>13502</v>
      </c>
      <c r="J3994" s="6" t="s">
        <v>19036</v>
      </c>
      <c r="K3994" s="6" t="s">
        <v>45767</v>
      </c>
      <c r="L3994" s="11" t="s">
        <v>31862</v>
      </c>
      <c r="M3994" s="9" t="s">
        <v>42979</v>
      </c>
      <c r="N3994" s="9" t="s">
        <v>7918</v>
      </c>
      <c r="O3994" s="9" t="s">
        <v>1598</v>
      </c>
      <c r="P3994" s="9" t="s">
        <v>31696</v>
      </c>
      <c r="Q3994" s="11" t="s">
        <v>45768</v>
      </c>
      <c r="R3994" s="6" t="s">
        <v>31689</v>
      </c>
      <c r="S3994" s="9" t="s">
        <v>31657</v>
      </c>
    </row>
    <row r="3995" spans="1:19">
      <c r="A3995" s="5" t="s">
        <v>13499</v>
      </c>
      <c r="B3995" s="6" t="s">
        <v>31690</v>
      </c>
      <c r="C3995" s="7" t="s">
        <v>45726</v>
      </c>
      <c r="D3995" s="8" t="s">
        <v>6195</v>
      </c>
      <c r="E3995" s="8" t="s">
        <v>31975</v>
      </c>
      <c r="F3995" s="5" t="s">
        <v>45769</v>
      </c>
      <c r="G3995" s="5" t="s">
        <v>45770</v>
      </c>
      <c r="H3995" s="6" t="s">
        <v>19035</v>
      </c>
      <c r="I3995" s="6" t="s">
        <v>13502</v>
      </c>
      <c r="J3995" s="6" t="s">
        <v>19034</v>
      </c>
      <c r="K3995" s="6" t="s">
        <v>45771</v>
      </c>
      <c r="L3995" s="11" t="s">
        <v>32387</v>
      </c>
      <c r="M3995" s="9" t="s">
        <v>42979</v>
      </c>
      <c r="N3995" s="9" t="s">
        <v>7918</v>
      </c>
      <c r="O3995" s="9" t="s">
        <v>1598</v>
      </c>
      <c r="P3995" s="9" t="s">
        <v>31696</v>
      </c>
      <c r="Q3995" s="11" t="s">
        <v>45772</v>
      </c>
      <c r="R3995" s="6" t="s">
        <v>31689</v>
      </c>
      <c r="S3995" s="9" t="s">
        <v>31657</v>
      </c>
    </row>
    <row r="3996" spans="1:19">
      <c r="A3996" s="5" t="s">
        <v>13499</v>
      </c>
      <c r="B3996" s="6" t="s">
        <v>31690</v>
      </c>
      <c r="C3996" s="7" t="s">
        <v>45726</v>
      </c>
      <c r="D3996" s="8" t="s">
        <v>6195</v>
      </c>
      <c r="E3996" s="8" t="s">
        <v>32047</v>
      </c>
      <c r="F3996" s="5" t="s">
        <v>45773</v>
      </c>
      <c r="G3996" s="5" t="s">
        <v>45774</v>
      </c>
      <c r="H3996" s="6" t="s">
        <v>19033</v>
      </c>
      <c r="I3996" s="6" t="s">
        <v>13502</v>
      </c>
      <c r="J3996" s="6" t="s">
        <v>19032</v>
      </c>
      <c r="K3996" s="6" t="s">
        <v>45775</v>
      </c>
      <c r="L3996" s="11" t="s">
        <v>31685</v>
      </c>
      <c r="M3996" s="9" t="s">
        <v>42979</v>
      </c>
      <c r="N3996" s="9" t="s">
        <v>7918</v>
      </c>
      <c r="O3996" s="9" t="s">
        <v>1598</v>
      </c>
      <c r="P3996" s="9" t="s">
        <v>31696</v>
      </c>
      <c r="Q3996" s="11" t="s">
        <v>45776</v>
      </c>
      <c r="R3996" s="6" t="s">
        <v>31689</v>
      </c>
      <c r="S3996" s="9" t="s">
        <v>31657</v>
      </c>
    </row>
    <row r="3997" spans="1:19">
      <c r="A3997" s="5" t="s">
        <v>15212</v>
      </c>
      <c r="B3997" s="6" t="s">
        <v>31679</v>
      </c>
      <c r="C3997" s="7" t="s">
        <v>45777</v>
      </c>
      <c r="D3997" s="8" t="s">
        <v>6195</v>
      </c>
      <c r="E3997" s="8" t="s">
        <v>31681</v>
      </c>
      <c r="F3997" s="5" t="s">
        <v>45778</v>
      </c>
      <c r="G3997" s="5" t="s">
        <v>45779</v>
      </c>
      <c r="H3997" s="6" t="s">
        <v>19031</v>
      </c>
      <c r="I3997" s="6" t="s">
        <v>19030</v>
      </c>
      <c r="J3997" s="6" t="s">
        <v>19029</v>
      </c>
      <c r="K3997" s="6" t="s">
        <v>45780</v>
      </c>
      <c r="L3997" s="11" t="s">
        <v>31685</v>
      </c>
      <c r="M3997" s="9" t="s">
        <v>36778</v>
      </c>
      <c r="N3997" s="9" t="s">
        <v>36542</v>
      </c>
      <c r="O3997" s="9" t="s">
        <v>1604</v>
      </c>
      <c r="P3997" s="9" t="s">
        <v>31687</v>
      </c>
      <c r="R3997" s="6" t="s">
        <v>31689</v>
      </c>
      <c r="S3997" s="9" t="s">
        <v>31657</v>
      </c>
    </row>
    <row r="3998" spans="1:19">
      <c r="A3998" s="5" t="s">
        <v>15212</v>
      </c>
      <c r="B3998" s="6" t="s">
        <v>31690</v>
      </c>
      <c r="C3998" s="7" t="s">
        <v>45777</v>
      </c>
      <c r="D3998" s="8" t="s">
        <v>6195</v>
      </c>
      <c r="E3998" s="8" t="s">
        <v>31691</v>
      </c>
      <c r="F3998" s="5" t="s">
        <v>45781</v>
      </c>
      <c r="G3998" s="5" t="s">
        <v>45779</v>
      </c>
      <c r="H3998" s="6" t="s">
        <v>19031</v>
      </c>
      <c r="I3998" s="6" t="s">
        <v>19030</v>
      </c>
      <c r="J3998" s="6" t="s">
        <v>19029</v>
      </c>
      <c r="K3998" s="6" t="s">
        <v>45780</v>
      </c>
      <c r="L3998" s="11" t="s">
        <v>31720</v>
      </c>
      <c r="M3998" s="9" t="s">
        <v>36778</v>
      </c>
      <c r="N3998" s="9" t="s">
        <v>36542</v>
      </c>
      <c r="O3998" s="9" t="s">
        <v>1604</v>
      </c>
      <c r="P3998" s="9" t="s">
        <v>31696</v>
      </c>
      <c r="Q3998" s="11" t="s">
        <v>45782</v>
      </c>
      <c r="R3998" s="6" t="s">
        <v>31689</v>
      </c>
      <c r="S3998" s="9" t="s">
        <v>31657</v>
      </c>
    </row>
    <row r="3999" spans="1:19">
      <c r="A3999" s="5" t="s">
        <v>15212</v>
      </c>
      <c r="B3999" s="6" t="s">
        <v>31690</v>
      </c>
      <c r="C3999" s="7" t="s">
        <v>45777</v>
      </c>
      <c r="D3999" s="8" t="s">
        <v>6195</v>
      </c>
      <c r="E3999" s="8" t="s">
        <v>31721</v>
      </c>
      <c r="F3999" s="5" t="s">
        <v>45783</v>
      </c>
      <c r="G3999" s="5" t="s">
        <v>45784</v>
      </c>
      <c r="H3999" s="6" t="s">
        <v>19031</v>
      </c>
      <c r="I3999" s="6" t="s">
        <v>19030</v>
      </c>
      <c r="J3999" s="6" t="s">
        <v>19029</v>
      </c>
      <c r="K3999" s="6" t="s">
        <v>45785</v>
      </c>
      <c r="L3999" s="11" t="s">
        <v>31767</v>
      </c>
      <c r="M3999" s="9" t="s">
        <v>36778</v>
      </c>
      <c r="N3999" s="9" t="s">
        <v>36542</v>
      </c>
      <c r="O3999" s="9" t="s">
        <v>1604</v>
      </c>
      <c r="P3999" s="9" t="s">
        <v>31696</v>
      </c>
      <c r="Q3999" s="11" t="s">
        <v>45782</v>
      </c>
      <c r="R3999" s="6" t="s">
        <v>31689</v>
      </c>
      <c r="S3999" s="9" t="s">
        <v>31657</v>
      </c>
    </row>
    <row r="4000" spans="1:19">
      <c r="A4000" s="5" t="s">
        <v>15212</v>
      </c>
      <c r="B4000" s="6" t="s">
        <v>31690</v>
      </c>
      <c r="C4000" s="7" t="s">
        <v>45777</v>
      </c>
      <c r="D4000" s="8" t="s">
        <v>6195</v>
      </c>
      <c r="E4000" s="8" t="s">
        <v>31835</v>
      </c>
      <c r="F4000" s="5" t="s">
        <v>45786</v>
      </c>
      <c r="G4000" s="5" t="s">
        <v>45784</v>
      </c>
      <c r="H4000" s="6" t="s">
        <v>19031</v>
      </c>
      <c r="I4000" s="6" t="s">
        <v>19030</v>
      </c>
      <c r="J4000" s="6" t="s">
        <v>19029</v>
      </c>
      <c r="K4000" s="6" t="s">
        <v>45780</v>
      </c>
      <c r="L4000" s="11" t="s">
        <v>31839</v>
      </c>
      <c r="M4000" s="9" t="s">
        <v>36778</v>
      </c>
      <c r="N4000" s="9" t="s">
        <v>36542</v>
      </c>
      <c r="O4000" s="9" t="s">
        <v>1604</v>
      </c>
      <c r="P4000" s="9" t="s">
        <v>31696</v>
      </c>
      <c r="Q4000" s="11" t="s">
        <v>45782</v>
      </c>
      <c r="R4000" s="6" t="s">
        <v>31689</v>
      </c>
      <c r="S4000" s="9" t="s">
        <v>31657</v>
      </c>
    </row>
    <row r="4001" spans="1:19">
      <c r="A4001" s="5" t="s">
        <v>15212</v>
      </c>
      <c r="B4001" s="6" t="s">
        <v>31679</v>
      </c>
      <c r="C4001" s="7" t="s">
        <v>45787</v>
      </c>
      <c r="D4001" s="8" t="s">
        <v>6195</v>
      </c>
      <c r="E4001" s="8" t="s">
        <v>31681</v>
      </c>
      <c r="F4001" s="5" t="s">
        <v>45788</v>
      </c>
      <c r="G4001" s="5" t="s">
        <v>45789</v>
      </c>
      <c r="H4001" s="6" t="s">
        <v>19028</v>
      </c>
      <c r="I4001" s="6" t="s">
        <v>14278</v>
      </c>
      <c r="J4001" s="6" t="s">
        <v>19023</v>
      </c>
      <c r="K4001" s="6" t="s">
        <v>45790</v>
      </c>
      <c r="L4001" s="11" t="s">
        <v>31685</v>
      </c>
      <c r="M4001" s="9" t="s">
        <v>36778</v>
      </c>
      <c r="N4001" s="9" t="s">
        <v>36542</v>
      </c>
      <c r="O4001" s="9" t="s">
        <v>1604</v>
      </c>
      <c r="P4001" s="9" t="s">
        <v>31687</v>
      </c>
      <c r="Q4001" s="11" t="s">
        <v>45791</v>
      </c>
      <c r="R4001" s="6" t="s">
        <v>31689</v>
      </c>
      <c r="S4001" s="9" t="s">
        <v>31657</v>
      </c>
    </row>
    <row r="4002" spans="1:19">
      <c r="A4002" s="5" t="s">
        <v>15212</v>
      </c>
      <c r="B4002" s="6" t="s">
        <v>31690</v>
      </c>
      <c r="C4002" s="7" t="s">
        <v>45787</v>
      </c>
      <c r="D4002" s="8" t="s">
        <v>6195</v>
      </c>
      <c r="E4002" s="8" t="s">
        <v>31691</v>
      </c>
      <c r="F4002" s="5" t="s">
        <v>45792</v>
      </c>
      <c r="G4002" s="5" t="s">
        <v>45793</v>
      </c>
      <c r="H4002" s="6" t="s">
        <v>19027</v>
      </c>
      <c r="I4002" s="6" t="s">
        <v>14278</v>
      </c>
      <c r="J4002" s="6" t="s">
        <v>19023</v>
      </c>
      <c r="K4002" s="6" t="s">
        <v>45794</v>
      </c>
      <c r="L4002" s="11" t="s">
        <v>31720</v>
      </c>
      <c r="M4002" s="9" t="s">
        <v>36778</v>
      </c>
      <c r="N4002" s="9" t="s">
        <v>36542</v>
      </c>
      <c r="O4002" s="9" t="s">
        <v>1604</v>
      </c>
      <c r="P4002" s="9" t="s">
        <v>31696</v>
      </c>
      <c r="Q4002" s="11" t="s">
        <v>45795</v>
      </c>
      <c r="R4002" s="6" t="s">
        <v>31689</v>
      </c>
      <c r="S4002" s="9" t="s">
        <v>31657</v>
      </c>
    </row>
    <row r="4003" spans="1:19">
      <c r="A4003" s="5" t="s">
        <v>15212</v>
      </c>
      <c r="B4003" s="6" t="s">
        <v>31690</v>
      </c>
      <c r="C4003" s="7" t="s">
        <v>45787</v>
      </c>
      <c r="D4003" s="8" t="s">
        <v>6195</v>
      </c>
      <c r="E4003" s="8" t="s">
        <v>31721</v>
      </c>
      <c r="F4003" s="5" t="s">
        <v>45796</v>
      </c>
      <c r="G4003" s="5" t="s">
        <v>45797</v>
      </c>
      <c r="H4003" s="6" t="s">
        <v>19026</v>
      </c>
      <c r="I4003" s="6" t="s">
        <v>14278</v>
      </c>
      <c r="J4003" s="6" t="s">
        <v>19025</v>
      </c>
      <c r="K4003" s="6" t="s">
        <v>45798</v>
      </c>
      <c r="L4003" s="11" t="s">
        <v>31725</v>
      </c>
      <c r="M4003" s="9" t="s">
        <v>36778</v>
      </c>
      <c r="N4003" s="9" t="s">
        <v>36542</v>
      </c>
      <c r="O4003" s="9" t="s">
        <v>1604</v>
      </c>
      <c r="P4003" s="9" t="s">
        <v>31696</v>
      </c>
      <c r="Q4003" s="11" t="s">
        <v>45795</v>
      </c>
      <c r="R4003" s="6" t="s">
        <v>31689</v>
      </c>
      <c r="S4003" s="9" t="s">
        <v>31657</v>
      </c>
    </row>
    <row r="4004" spans="1:19">
      <c r="A4004" s="5" t="s">
        <v>15212</v>
      </c>
      <c r="B4004" s="6" t="s">
        <v>31690</v>
      </c>
      <c r="C4004" s="7" t="s">
        <v>45787</v>
      </c>
      <c r="D4004" s="8" t="s">
        <v>6195</v>
      </c>
      <c r="E4004" s="8" t="s">
        <v>31835</v>
      </c>
      <c r="F4004" s="5" t="s">
        <v>42983</v>
      </c>
      <c r="G4004" s="5" t="s">
        <v>45799</v>
      </c>
      <c r="H4004" s="6" t="s">
        <v>19024</v>
      </c>
      <c r="I4004" s="6" t="s">
        <v>14278</v>
      </c>
      <c r="J4004" s="6" t="s">
        <v>19023</v>
      </c>
      <c r="K4004" s="6" t="s">
        <v>45800</v>
      </c>
      <c r="L4004" s="11" t="s">
        <v>32679</v>
      </c>
      <c r="M4004" s="9" t="s">
        <v>36778</v>
      </c>
      <c r="N4004" s="9" t="s">
        <v>36542</v>
      </c>
      <c r="O4004" s="9" t="s">
        <v>1604</v>
      </c>
      <c r="P4004" s="9" t="s">
        <v>31696</v>
      </c>
      <c r="Q4004" s="11" t="s">
        <v>45795</v>
      </c>
      <c r="R4004" s="6" t="s">
        <v>31689</v>
      </c>
      <c r="S4004" s="9" t="s">
        <v>31657</v>
      </c>
    </row>
    <row r="4005" spans="1:19">
      <c r="A4005" s="5" t="s">
        <v>15212</v>
      </c>
      <c r="B4005" s="6" t="s">
        <v>31690</v>
      </c>
      <c r="C4005" s="7" t="s">
        <v>45787</v>
      </c>
      <c r="D4005" s="8" t="s">
        <v>6195</v>
      </c>
      <c r="E4005" s="8" t="s">
        <v>31726</v>
      </c>
      <c r="F4005" s="5" t="s">
        <v>45801</v>
      </c>
      <c r="G4005" s="5" t="s">
        <v>45802</v>
      </c>
      <c r="H4005" s="6" t="s">
        <v>19022</v>
      </c>
      <c r="I4005" s="6" t="s">
        <v>14278</v>
      </c>
      <c r="J4005" s="6" t="s">
        <v>19021</v>
      </c>
      <c r="K4005" s="6" t="s">
        <v>45803</v>
      </c>
      <c r="L4005" s="11" t="s">
        <v>32257</v>
      </c>
      <c r="M4005" s="9" t="s">
        <v>36778</v>
      </c>
      <c r="N4005" s="9" t="s">
        <v>36542</v>
      </c>
      <c r="O4005" s="9" t="s">
        <v>1604</v>
      </c>
      <c r="P4005" s="9" t="s">
        <v>31696</v>
      </c>
      <c r="Q4005" s="11" t="s">
        <v>45795</v>
      </c>
      <c r="R4005" s="6" t="s">
        <v>31689</v>
      </c>
      <c r="S4005" s="9" t="s">
        <v>31657</v>
      </c>
    </row>
    <row r="4006" spans="1:19">
      <c r="A4006" s="5" t="s">
        <v>15212</v>
      </c>
      <c r="B4006" s="6" t="s">
        <v>31679</v>
      </c>
      <c r="C4006" s="7" t="s">
        <v>45804</v>
      </c>
      <c r="D4006" s="8" t="s">
        <v>6195</v>
      </c>
      <c r="E4006" s="8" t="s">
        <v>31681</v>
      </c>
      <c r="F4006" s="5" t="s">
        <v>45805</v>
      </c>
      <c r="G4006" s="5" t="s">
        <v>45806</v>
      </c>
      <c r="H4006" s="6" t="s">
        <v>19020</v>
      </c>
      <c r="I4006" s="6" t="s">
        <v>15210</v>
      </c>
      <c r="J4006" s="6" t="s">
        <v>19019</v>
      </c>
      <c r="K4006" s="6" t="s">
        <v>45807</v>
      </c>
      <c r="L4006" s="11" t="s">
        <v>31685</v>
      </c>
      <c r="M4006" s="9" t="s">
        <v>36778</v>
      </c>
      <c r="N4006" s="9" t="s">
        <v>36542</v>
      </c>
      <c r="O4006" s="9" t="s">
        <v>1604</v>
      </c>
      <c r="P4006" s="9" t="s">
        <v>31687</v>
      </c>
      <c r="Q4006" s="11" t="s">
        <v>45808</v>
      </c>
      <c r="R4006" s="6" t="s">
        <v>31689</v>
      </c>
      <c r="S4006" s="9" t="s">
        <v>31657</v>
      </c>
    </row>
    <row r="4007" spans="1:19">
      <c r="A4007" s="5" t="s">
        <v>15212</v>
      </c>
      <c r="B4007" s="6" t="s">
        <v>31690</v>
      </c>
      <c r="C4007" s="7" t="s">
        <v>45804</v>
      </c>
      <c r="D4007" s="8" t="s">
        <v>6195</v>
      </c>
      <c r="E4007" s="8" t="s">
        <v>31691</v>
      </c>
      <c r="F4007" s="5" t="s">
        <v>45809</v>
      </c>
      <c r="G4007" s="5" t="s">
        <v>45810</v>
      </c>
      <c r="H4007" s="6" t="s">
        <v>19018</v>
      </c>
      <c r="I4007" s="6" t="s">
        <v>15210</v>
      </c>
      <c r="J4007" s="6" t="s">
        <v>19017</v>
      </c>
      <c r="K4007" s="6" t="s">
        <v>45811</v>
      </c>
      <c r="L4007" s="11" t="s">
        <v>31720</v>
      </c>
      <c r="M4007" s="9" t="s">
        <v>36778</v>
      </c>
      <c r="N4007" s="9" t="s">
        <v>36542</v>
      </c>
      <c r="O4007" s="9" t="s">
        <v>1604</v>
      </c>
      <c r="P4007" s="9" t="s">
        <v>31696</v>
      </c>
      <c r="Q4007" s="11" t="s">
        <v>45808</v>
      </c>
      <c r="R4007" s="6" t="s">
        <v>31689</v>
      </c>
      <c r="S4007" s="9" t="s">
        <v>31657</v>
      </c>
    </row>
    <row r="4008" spans="1:19">
      <c r="A4008" s="5" t="s">
        <v>15212</v>
      </c>
      <c r="B4008" s="6" t="s">
        <v>31690</v>
      </c>
      <c r="C4008" s="7" t="s">
        <v>45804</v>
      </c>
      <c r="D4008" s="8" t="s">
        <v>6195</v>
      </c>
      <c r="E4008" s="8" t="s">
        <v>31721</v>
      </c>
      <c r="F4008" s="5" t="s">
        <v>45812</v>
      </c>
      <c r="G4008" s="5" t="s">
        <v>45813</v>
      </c>
      <c r="H4008" s="6" t="s">
        <v>19016</v>
      </c>
      <c r="I4008" s="6" t="s">
        <v>15210</v>
      </c>
      <c r="J4008" s="6" t="s">
        <v>19015</v>
      </c>
      <c r="K4008" s="6" t="s">
        <v>45814</v>
      </c>
      <c r="L4008" s="11" t="s">
        <v>31767</v>
      </c>
      <c r="M4008" s="9" t="s">
        <v>36778</v>
      </c>
      <c r="N4008" s="9" t="s">
        <v>36542</v>
      </c>
      <c r="O4008" s="9" t="s">
        <v>1604</v>
      </c>
      <c r="P4008" s="9" t="s">
        <v>31696</v>
      </c>
      <c r="Q4008" s="11" t="s">
        <v>45808</v>
      </c>
      <c r="R4008" s="6" t="s">
        <v>31689</v>
      </c>
      <c r="S4008" s="9" t="s">
        <v>31657</v>
      </c>
    </row>
    <row r="4009" spans="1:19">
      <c r="A4009" s="5" t="s">
        <v>15212</v>
      </c>
      <c r="B4009" s="6" t="s">
        <v>31690</v>
      </c>
      <c r="C4009" s="7" t="s">
        <v>45804</v>
      </c>
      <c r="D4009" s="8" t="s">
        <v>6195</v>
      </c>
      <c r="E4009" s="8" t="s">
        <v>31726</v>
      </c>
      <c r="F4009" s="5" t="s">
        <v>45815</v>
      </c>
      <c r="G4009" s="5" t="s">
        <v>45816</v>
      </c>
      <c r="H4009" s="6" t="s">
        <v>19014</v>
      </c>
      <c r="I4009" s="6" t="s">
        <v>15210</v>
      </c>
      <c r="J4009" s="6" t="s">
        <v>19013</v>
      </c>
      <c r="K4009" s="6" t="s">
        <v>45817</v>
      </c>
      <c r="L4009" s="11" t="s">
        <v>32257</v>
      </c>
      <c r="M4009" s="9" t="s">
        <v>36778</v>
      </c>
      <c r="N4009" s="9" t="s">
        <v>36542</v>
      </c>
      <c r="O4009" s="9" t="s">
        <v>1604</v>
      </c>
      <c r="P4009" s="9" t="s">
        <v>31696</v>
      </c>
      <c r="Q4009" s="11" t="s">
        <v>45808</v>
      </c>
      <c r="R4009" s="6" t="s">
        <v>31689</v>
      </c>
      <c r="S4009" s="9" t="s">
        <v>31657</v>
      </c>
    </row>
    <row r="4010" spans="1:19">
      <c r="A4010" s="5" t="s">
        <v>15212</v>
      </c>
      <c r="B4010" s="6" t="s">
        <v>31690</v>
      </c>
      <c r="C4010" s="7" t="s">
        <v>45804</v>
      </c>
      <c r="D4010" s="8" t="s">
        <v>6195</v>
      </c>
      <c r="E4010" s="8" t="s">
        <v>31768</v>
      </c>
      <c r="F4010" s="5" t="s">
        <v>38512</v>
      </c>
      <c r="G4010" s="5" t="s">
        <v>45818</v>
      </c>
      <c r="H4010" s="6" t="s">
        <v>19012</v>
      </c>
      <c r="I4010" s="6" t="s">
        <v>15210</v>
      </c>
      <c r="J4010" s="6" t="s">
        <v>19011</v>
      </c>
      <c r="K4010" s="6" t="s">
        <v>45819</v>
      </c>
      <c r="L4010" s="11" t="s">
        <v>32433</v>
      </c>
      <c r="M4010" s="9" t="s">
        <v>36778</v>
      </c>
      <c r="N4010" s="9" t="s">
        <v>36542</v>
      </c>
      <c r="O4010" s="9" t="s">
        <v>1604</v>
      </c>
      <c r="P4010" s="9" t="s">
        <v>31696</v>
      </c>
      <c r="Q4010" s="11" t="s">
        <v>45808</v>
      </c>
      <c r="R4010" s="6" t="s">
        <v>31689</v>
      </c>
      <c r="S4010" s="9" t="s">
        <v>31657</v>
      </c>
    </row>
    <row r="4011" spans="1:19">
      <c r="A4011" s="5" t="s">
        <v>15212</v>
      </c>
      <c r="B4011" s="6" t="s">
        <v>31690</v>
      </c>
      <c r="C4011" s="7" t="s">
        <v>45804</v>
      </c>
      <c r="D4011" s="8" t="s">
        <v>6195</v>
      </c>
      <c r="E4011" s="8" t="s">
        <v>31858</v>
      </c>
      <c r="F4011" s="5" t="s">
        <v>45820</v>
      </c>
      <c r="G4011" s="5" t="s">
        <v>45821</v>
      </c>
      <c r="H4011" s="6" t="s">
        <v>19010</v>
      </c>
      <c r="I4011" s="6" t="s">
        <v>15210</v>
      </c>
      <c r="J4011" s="6" t="s">
        <v>19009</v>
      </c>
      <c r="K4011" s="6" t="s">
        <v>45822</v>
      </c>
      <c r="L4011" s="11" t="s">
        <v>32427</v>
      </c>
      <c r="M4011" s="9" t="s">
        <v>36778</v>
      </c>
      <c r="N4011" s="9" t="s">
        <v>36542</v>
      </c>
      <c r="O4011" s="9" t="s">
        <v>1604</v>
      </c>
      <c r="P4011" s="9" t="s">
        <v>31696</v>
      </c>
      <c r="Q4011" s="11" t="s">
        <v>45808</v>
      </c>
      <c r="R4011" s="6" t="s">
        <v>31689</v>
      </c>
      <c r="S4011" s="9" t="s">
        <v>31657</v>
      </c>
    </row>
    <row r="4012" spans="1:19">
      <c r="A4012" s="5" t="s">
        <v>13979</v>
      </c>
      <c r="B4012" s="6" t="s">
        <v>31679</v>
      </c>
      <c r="C4012" s="7" t="s">
        <v>45823</v>
      </c>
      <c r="D4012" s="8" t="s">
        <v>4163</v>
      </c>
      <c r="E4012" s="8" t="s">
        <v>31681</v>
      </c>
      <c r="F4012" s="5" t="s">
        <v>45824</v>
      </c>
      <c r="G4012" s="5" t="s">
        <v>45825</v>
      </c>
      <c r="H4012" s="6" t="s">
        <v>19008</v>
      </c>
      <c r="I4012" s="6" t="s">
        <v>19007</v>
      </c>
      <c r="J4012" s="6" t="s">
        <v>19006</v>
      </c>
      <c r="K4012" s="6" t="s">
        <v>45826</v>
      </c>
      <c r="L4012" s="11" t="s">
        <v>31685</v>
      </c>
      <c r="M4012" s="9" t="s">
        <v>36778</v>
      </c>
      <c r="N4012" s="9" t="s">
        <v>36542</v>
      </c>
      <c r="O4012" s="9" t="s">
        <v>1604</v>
      </c>
      <c r="P4012" s="9" t="s">
        <v>31687</v>
      </c>
      <c r="Q4012" s="11" t="s">
        <v>45827</v>
      </c>
      <c r="R4012" s="6" t="s">
        <v>31689</v>
      </c>
      <c r="S4012" s="9" t="s">
        <v>31657</v>
      </c>
    </row>
    <row r="4013" spans="1:19">
      <c r="A4013" s="5" t="s">
        <v>13979</v>
      </c>
      <c r="B4013" s="6" t="s">
        <v>31690</v>
      </c>
      <c r="C4013" s="7" t="s">
        <v>45823</v>
      </c>
      <c r="D4013" s="8" t="s">
        <v>4163</v>
      </c>
      <c r="E4013" s="8" t="s">
        <v>31691</v>
      </c>
      <c r="F4013" s="5" t="s">
        <v>45828</v>
      </c>
      <c r="G4013" s="5" t="s">
        <v>45829</v>
      </c>
      <c r="H4013" s="6" t="s">
        <v>19008</v>
      </c>
      <c r="I4013" s="6" t="s">
        <v>19007</v>
      </c>
      <c r="J4013" s="6" t="s">
        <v>19006</v>
      </c>
      <c r="K4013" s="6" t="s">
        <v>45826</v>
      </c>
      <c r="L4013" s="11" t="s">
        <v>31720</v>
      </c>
      <c r="M4013" s="9" t="s">
        <v>36778</v>
      </c>
      <c r="N4013" s="9" t="s">
        <v>36542</v>
      </c>
      <c r="O4013" s="9" t="s">
        <v>1604</v>
      </c>
      <c r="P4013" s="9" t="s">
        <v>31696</v>
      </c>
      <c r="Q4013" s="11" t="s">
        <v>45827</v>
      </c>
      <c r="R4013" s="6" t="s">
        <v>31689</v>
      </c>
      <c r="S4013" s="9" t="s">
        <v>31657</v>
      </c>
    </row>
    <row r="4014" spans="1:19">
      <c r="A4014" s="5" t="s">
        <v>13979</v>
      </c>
      <c r="B4014" s="6" t="s">
        <v>31690</v>
      </c>
      <c r="C4014" s="7" t="s">
        <v>45823</v>
      </c>
      <c r="D4014" s="8" t="s">
        <v>4163</v>
      </c>
      <c r="E4014" s="8" t="s">
        <v>31806</v>
      </c>
      <c r="F4014" s="5" t="s">
        <v>45830</v>
      </c>
      <c r="G4014" s="5" t="s">
        <v>45829</v>
      </c>
      <c r="H4014" s="6" t="s">
        <v>19008</v>
      </c>
      <c r="I4014" s="6" t="s">
        <v>19007</v>
      </c>
      <c r="J4014" s="6" t="s">
        <v>19006</v>
      </c>
      <c r="K4014" s="6" t="s">
        <v>45826</v>
      </c>
      <c r="L4014" s="11" t="s">
        <v>31767</v>
      </c>
      <c r="M4014" s="9" t="s">
        <v>36778</v>
      </c>
      <c r="N4014" s="9" t="s">
        <v>36542</v>
      </c>
      <c r="O4014" s="9" t="s">
        <v>1604</v>
      </c>
      <c r="P4014" s="9" t="s">
        <v>31696</v>
      </c>
      <c r="Q4014" s="11" t="s">
        <v>45827</v>
      </c>
      <c r="R4014" s="6" t="s">
        <v>31689</v>
      </c>
      <c r="S4014" s="9" t="s">
        <v>31657</v>
      </c>
    </row>
    <row r="4015" spans="1:19">
      <c r="A4015" s="5" t="s">
        <v>13979</v>
      </c>
      <c r="B4015" s="6" t="s">
        <v>31690</v>
      </c>
      <c r="C4015" s="7" t="s">
        <v>45823</v>
      </c>
      <c r="D4015" s="8" t="s">
        <v>4163</v>
      </c>
      <c r="E4015" s="8" t="s">
        <v>31835</v>
      </c>
      <c r="F4015" s="5" t="s">
        <v>45831</v>
      </c>
      <c r="G4015" s="5" t="s">
        <v>45829</v>
      </c>
      <c r="H4015" s="6" t="s">
        <v>19008</v>
      </c>
      <c r="I4015" s="6" t="s">
        <v>19007</v>
      </c>
      <c r="J4015" s="6" t="s">
        <v>19006</v>
      </c>
      <c r="K4015" s="6" t="s">
        <v>45826</v>
      </c>
      <c r="L4015" s="11" t="s">
        <v>31839</v>
      </c>
      <c r="M4015" s="9" t="s">
        <v>36778</v>
      </c>
      <c r="N4015" s="9" t="s">
        <v>36542</v>
      </c>
      <c r="O4015" s="9" t="s">
        <v>1604</v>
      </c>
      <c r="P4015" s="9" t="s">
        <v>31696</v>
      </c>
      <c r="Q4015" s="11" t="s">
        <v>45827</v>
      </c>
      <c r="R4015" s="6" t="s">
        <v>31689</v>
      </c>
      <c r="S4015" s="9" t="s">
        <v>31657</v>
      </c>
    </row>
    <row r="4016" spans="1:19">
      <c r="A4016" s="5" t="s">
        <v>13979</v>
      </c>
      <c r="B4016" s="6" t="s">
        <v>31679</v>
      </c>
      <c r="C4016" s="7" t="s">
        <v>45832</v>
      </c>
      <c r="D4016" s="8" t="s">
        <v>3102</v>
      </c>
      <c r="E4016" s="8" t="s">
        <v>31681</v>
      </c>
      <c r="F4016" s="5" t="s">
        <v>45833</v>
      </c>
      <c r="G4016" s="5" t="s">
        <v>45834</v>
      </c>
      <c r="H4016" s="6" t="s">
        <v>17295</v>
      </c>
      <c r="I4016" s="6" t="s">
        <v>13641</v>
      </c>
      <c r="J4016" s="6" t="s">
        <v>17294</v>
      </c>
      <c r="K4016" s="6" t="s">
        <v>45835</v>
      </c>
      <c r="M4016" s="9" t="s">
        <v>36778</v>
      </c>
      <c r="N4016" s="9" t="s">
        <v>36542</v>
      </c>
      <c r="O4016" s="9" t="s">
        <v>1604</v>
      </c>
      <c r="P4016" s="9" t="s">
        <v>31687</v>
      </c>
      <c r="Q4016" s="11" t="s">
        <v>45836</v>
      </c>
      <c r="R4016" s="6" t="s">
        <v>31689</v>
      </c>
      <c r="S4016" s="9" t="s">
        <v>31657</v>
      </c>
    </row>
    <row r="4017" spans="1:19">
      <c r="A4017" s="5" t="s">
        <v>13979</v>
      </c>
      <c r="B4017" s="6" t="s">
        <v>31679</v>
      </c>
      <c r="C4017" s="7" t="s">
        <v>45837</v>
      </c>
      <c r="D4017" s="8" t="s">
        <v>6195</v>
      </c>
      <c r="E4017" s="8" t="s">
        <v>31681</v>
      </c>
      <c r="F4017" s="5" t="s">
        <v>45838</v>
      </c>
      <c r="G4017" s="5" t="s">
        <v>45839</v>
      </c>
      <c r="H4017" s="6" t="s">
        <v>19005</v>
      </c>
      <c r="I4017" s="6" t="s">
        <v>13641</v>
      </c>
      <c r="J4017" s="6" t="s">
        <v>19004</v>
      </c>
      <c r="K4017" s="6" t="s">
        <v>45840</v>
      </c>
      <c r="L4017" s="11" t="s">
        <v>31685</v>
      </c>
      <c r="M4017" s="9" t="s">
        <v>36778</v>
      </c>
      <c r="N4017" s="9" t="s">
        <v>36542</v>
      </c>
      <c r="O4017" s="9" t="s">
        <v>1604</v>
      </c>
      <c r="P4017" s="9" t="s">
        <v>31687</v>
      </c>
      <c r="Q4017" s="11" t="s">
        <v>45841</v>
      </c>
      <c r="R4017" s="6" t="s">
        <v>31689</v>
      </c>
      <c r="S4017" s="9" t="s">
        <v>31657</v>
      </c>
    </row>
    <row r="4018" spans="1:19">
      <c r="A4018" s="5" t="s">
        <v>13979</v>
      </c>
      <c r="B4018" s="6" t="s">
        <v>31690</v>
      </c>
      <c r="C4018" s="7" t="s">
        <v>45837</v>
      </c>
      <c r="D4018" s="8" t="s">
        <v>6195</v>
      </c>
      <c r="E4018" s="8" t="s">
        <v>31691</v>
      </c>
      <c r="F4018" s="5" t="s">
        <v>45842</v>
      </c>
      <c r="G4018" s="5" t="s">
        <v>45843</v>
      </c>
      <c r="H4018" s="6" t="s">
        <v>19005</v>
      </c>
      <c r="I4018" s="6" t="s">
        <v>13641</v>
      </c>
      <c r="J4018" s="6" t="s">
        <v>19004</v>
      </c>
      <c r="K4018" s="6" t="s">
        <v>45844</v>
      </c>
      <c r="L4018" s="11" t="s">
        <v>31720</v>
      </c>
      <c r="M4018" s="9" t="s">
        <v>36778</v>
      </c>
      <c r="N4018" s="9" t="s">
        <v>36542</v>
      </c>
      <c r="O4018" s="9" t="s">
        <v>1604</v>
      </c>
      <c r="P4018" s="9" t="s">
        <v>31696</v>
      </c>
      <c r="Q4018" s="11" t="s">
        <v>45841</v>
      </c>
      <c r="R4018" s="6" t="s">
        <v>31689</v>
      </c>
      <c r="S4018" s="9" t="s">
        <v>31657</v>
      </c>
    </row>
    <row r="4019" spans="1:19">
      <c r="A4019" s="5" t="s">
        <v>13979</v>
      </c>
      <c r="B4019" s="6" t="s">
        <v>31690</v>
      </c>
      <c r="C4019" s="7" t="s">
        <v>45837</v>
      </c>
      <c r="D4019" s="8" t="s">
        <v>6195</v>
      </c>
      <c r="E4019" s="8" t="s">
        <v>31697</v>
      </c>
      <c r="F4019" s="5" t="s">
        <v>45845</v>
      </c>
      <c r="G4019" s="5" t="s">
        <v>45846</v>
      </c>
      <c r="H4019" s="6" t="s">
        <v>19003</v>
      </c>
      <c r="I4019" s="6" t="s">
        <v>13641</v>
      </c>
      <c r="J4019" s="6" t="s">
        <v>19002</v>
      </c>
      <c r="K4019" s="6" t="s">
        <v>45847</v>
      </c>
      <c r="L4019" s="11" t="s">
        <v>31949</v>
      </c>
      <c r="M4019" s="9" t="s">
        <v>36778</v>
      </c>
      <c r="N4019" s="9" t="s">
        <v>36542</v>
      </c>
      <c r="O4019" s="9" t="s">
        <v>1604</v>
      </c>
      <c r="P4019" s="9" t="s">
        <v>31696</v>
      </c>
      <c r="Q4019" s="11" t="s">
        <v>45841</v>
      </c>
      <c r="R4019" s="6" t="s">
        <v>31689</v>
      </c>
      <c r="S4019" s="9" t="s">
        <v>31657</v>
      </c>
    </row>
    <row r="4020" spans="1:19">
      <c r="A4020" s="5" t="s">
        <v>13979</v>
      </c>
      <c r="B4020" s="6" t="s">
        <v>31679</v>
      </c>
      <c r="C4020" s="7" t="s">
        <v>45848</v>
      </c>
      <c r="D4020" s="8" t="s">
        <v>437</v>
      </c>
      <c r="E4020" s="8" t="s">
        <v>31681</v>
      </c>
      <c r="F4020" s="5" t="s">
        <v>45849</v>
      </c>
      <c r="G4020" s="5" t="s">
        <v>45850</v>
      </c>
      <c r="H4020" s="6" t="s">
        <v>19001</v>
      </c>
      <c r="I4020" s="6" t="s">
        <v>19000</v>
      </c>
      <c r="J4020" s="6" t="s">
        <v>18999</v>
      </c>
      <c r="K4020" s="6" t="s">
        <v>45851</v>
      </c>
      <c r="L4020" s="11" t="s">
        <v>31949</v>
      </c>
      <c r="M4020" s="9" t="s">
        <v>36778</v>
      </c>
      <c r="N4020" s="9" t="s">
        <v>36542</v>
      </c>
      <c r="O4020" s="9" t="s">
        <v>1604</v>
      </c>
      <c r="P4020" s="9" t="s">
        <v>31687</v>
      </c>
      <c r="R4020" s="6" t="s">
        <v>31689</v>
      </c>
      <c r="S4020" s="9" t="s">
        <v>31657</v>
      </c>
    </row>
    <row r="4021" spans="1:19">
      <c r="A4021" s="5" t="s">
        <v>13979</v>
      </c>
      <c r="B4021" s="6" t="s">
        <v>31690</v>
      </c>
      <c r="C4021" s="7" t="s">
        <v>45848</v>
      </c>
      <c r="D4021" s="8" t="s">
        <v>437</v>
      </c>
      <c r="E4021" s="8" t="s">
        <v>31835</v>
      </c>
      <c r="F4021" s="5" t="s">
        <v>45852</v>
      </c>
      <c r="G4021" s="5" t="s">
        <v>45850</v>
      </c>
      <c r="H4021" s="6" t="s">
        <v>19001</v>
      </c>
      <c r="I4021" s="6" t="s">
        <v>19000</v>
      </c>
      <c r="J4021" s="6" t="s">
        <v>18999</v>
      </c>
      <c r="K4021" s="6" t="s">
        <v>45851</v>
      </c>
      <c r="L4021" s="11" t="s">
        <v>31949</v>
      </c>
      <c r="M4021" s="9" t="s">
        <v>36778</v>
      </c>
      <c r="N4021" s="9" t="s">
        <v>36542</v>
      </c>
      <c r="O4021" s="9" t="s">
        <v>1604</v>
      </c>
      <c r="P4021" s="9" t="s">
        <v>31696</v>
      </c>
      <c r="Q4021" s="11" t="s">
        <v>45853</v>
      </c>
      <c r="R4021" s="6" t="s">
        <v>31689</v>
      </c>
      <c r="S4021" s="9" t="s">
        <v>31657</v>
      </c>
    </row>
    <row r="4022" spans="1:19">
      <c r="A4022" s="5" t="s">
        <v>13979</v>
      </c>
      <c r="B4022" s="6" t="s">
        <v>31679</v>
      </c>
      <c r="C4022" s="7" t="s">
        <v>45854</v>
      </c>
      <c r="D4022" s="8" t="s">
        <v>6195</v>
      </c>
      <c r="E4022" s="8" t="s">
        <v>31681</v>
      </c>
      <c r="F4022" s="5" t="s">
        <v>45855</v>
      </c>
      <c r="G4022" s="5" t="s">
        <v>45856</v>
      </c>
      <c r="H4022" s="6" t="s">
        <v>18996</v>
      </c>
      <c r="I4022" s="6" t="s">
        <v>15203</v>
      </c>
      <c r="J4022" s="6" t="s">
        <v>18995</v>
      </c>
      <c r="K4022" s="6" t="s">
        <v>45857</v>
      </c>
      <c r="L4022" s="11" t="s">
        <v>31685</v>
      </c>
      <c r="M4022" s="9" t="s">
        <v>36778</v>
      </c>
      <c r="N4022" s="9" t="s">
        <v>36542</v>
      </c>
      <c r="O4022" s="9" t="s">
        <v>1604</v>
      </c>
      <c r="P4022" s="9" t="s">
        <v>31687</v>
      </c>
      <c r="Q4022" s="11" t="s">
        <v>45858</v>
      </c>
      <c r="R4022" s="6" t="s">
        <v>31689</v>
      </c>
      <c r="S4022" s="9" t="s">
        <v>31657</v>
      </c>
    </row>
    <row r="4023" spans="1:19">
      <c r="A4023" s="5" t="s">
        <v>13979</v>
      </c>
      <c r="B4023" s="6" t="s">
        <v>31690</v>
      </c>
      <c r="C4023" s="7" t="s">
        <v>45854</v>
      </c>
      <c r="D4023" s="8" t="s">
        <v>6195</v>
      </c>
      <c r="E4023" s="8" t="s">
        <v>31691</v>
      </c>
      <c r="F4023" s="5" t="s">
        <v>45859</v>
      </c>
      <c r="G4023" s="5" t="s">
        <v>45860</v>
      </c>
      <c r="H4023" s="6" t="s">
        <v>18998</v>
      </c>
      <c r="I4023" s="6" t="s">
        <v>15203</v>
      </c>
      <c r="J4023" s="6" t="s">
        <v>18997</v>
      </c>
      <c r="K4023" s="6" t="s">
        <v>45861</v>
      </c>
      <c r="L4023" s="11" t="s">
        <v>31720</v>
      </c>
      <c r="M4023" s="9" t="s">
        <v>36778</v>
      </c>
      <c r="N4023" s="9" t="s">
        <v>36542</v>
      </c>
      <c r="O4023" s="9" t="s">
        <v>1604</v>
      </c>
      <c r="P4023" s="9" t="s">
        <v>31696</v>
      </c>
      <c r="Q4023" s="11" t="s">
        <v>45858</v>
      </c>
      <c r="R4023" s="6" t="s">
        <v>31689</v>
      </c>
      <c r="S4023" s="9" t="s">
        <v>31657</v>
      </c>
    </row>
    <row r="4024" spans="1:19">
      <c r="A4024" s="5" t="s">
        <v>13979</v>
      </c>
      <c r="B4024" s="6" t="s">
        <v>31690</v>
      </c>
      <c r="C4024" s="7" t="s">
        <v>45854</v>
      </c>
      <c r="D4024" s="8" t="s">
        <v>6195</v>
      </c>
      <c r="E4024" s="8" t="s">
        <v>31697</v>
      </c>
      <c r="F4024" s="5" t="s">
        <v>45862</v>
      </c>
      <c r="G4024" s="5" t="s">
        <v>45863</v>
      </c>
      <c r="H4024" s="6" t="s">
        <v>18996</v>
      </c>
      <c r="I4024" s="6" t="s">
        <v>15203</v>
      </c>
      <c r="J4024" s="6" t="s">
        <v>18995</v>
      </c>
      <c r="K4024" s="6" t="s">
        <v>45857</v>
      </c>
      <c r="L4024" s="11" t="s">
        <v>31949</v>
      </c>
      <c r="M4024" s="9" t="s">
        <v>36778</v>
      </c>
      <c r="N4024" s="9" t="s">
        <v>36542</v>
      </c>
      <c r="O4024" s="9" t="s">
        <v>1604</v>
      </c>
      <c r="P4024" s="9" t="s">
        <v>31696</v>
      </c>
      <c r="Q4024" s="11" t="s">
        <v>45858</v>
      </c>
      <c r="R4024" s="6" t="s">
        <v>31689</v>
      </c>
      <c r="S4024" s="9" t="s">
        <v>31657</v>
      </c>
    </row>
    <row r="4025" spans="1:19">
      <c r="A4025" s="5" t="s">
        <v>13979</v>
      </c>
      <c r="B4025" s="6" t="s">
        <v>31679</v>
      </c>
      <c r="C4025" s="7" t="s">
        <v>45864</v>
      </c>
      <c r="D4025" s="8" t="s">
        <v>6195</v>
      </c>
      <c r="E4025" s="8" t="s">
        <v>31681</v>
      </c>
      <c r="F4025" s="5" t="s">
        <v>45865</v>
      </c>
      <c r="G4025" s="5" t="s">
        <v>45866</v>
      </c>
      <c r="H4025" s="6" t="s">
        <v>18994</v>
      </c>
      <c r="I4025" s="6" t="s">
        <v>13533</v>
      </c>
      <c r="J4025" s="6" t="s">
        <v>18993</v>
      </c>
      <c r="K4025" s="6" t="s">
        <v>45867</v>
      </c>
      <c r="L4025" s="11" t="s">
        <v>31685</v>
      </c>
      <c r="M4025" s="9" t="s">
        <v>36778</v>
      </c>
      <c r="N4025" s="9" t="s">
        <v>36542</v>
      </c>
      <c r="O4025" s="9" t="s">
        <v>1604</v>
      </c>
      <c r="P4025" s="9" t="s">
        <v>31687</v>
      </c>
      <c r="Q4025" s="11" t="s">
        <v>45868</v>
      </c>
      <c r="R4025" s="6" t="s">
        <v>31689</v>
      </c>
      <c r="S4025" s="9" t="s">
        <v>31657</v>
      </c>
    </row>
    <row r="4026" spans="1:19">
      <c r="A4026" s="5" t="s">
        <v>13979</v>
      </c>
      <c r="B4026" s="6" t="s">
        <v>31690</v>
      </c>
      <c r="C4026" s="7" t="s">
        <v>45864</v>
      </c>
      <c r="D4026" s="8" t="s">
        <v>6195</v>
      </c>
      <c r="E4026" s="8" t="s">
        <v>31691</v>
      </c>
      <c r="F4026" s="5" t="s">
        <v>45869</v>
      </c>
      <c r="G4026" s="5" t="s">
        <v>45870</v>
      </c>
      <c r="H4026" s="6" t="s">
        <v>18992</v>
      </c>
      <c r="I4026" s="6" t="s">
        <v>13533</v>
      </c>
      <c r="J4026" s="6" t="s">
        <v>18991</v>
      </c>
      <c r="K4026" s="6" t="s">
        <v>45871</v>
      </c>
      <c r="L4026" s="11" t="s">
        <v>31720</v>
      </c>
      <c r="M4026" s="9" t="s">
        <v>36778</v>
      </c>
      <c r="N4026" s="9" t="s">
        <v>36542</v>
      </c>
      <c r="O4026" s="9" t="s">
        <v>1604</v>
      </c>
      <c r="P4026" s="9" t="s">
        <v>31696</v>
      </c>
      <c r="Q4026" s="11" t="s">
        <v>45872</v>
      </c>
      <c r="R4026" s="6" t="s">
        <v>31689</v>
      </c>
      <c r="S4026" s="9" t="s">
        <v>31657</v>
      </c>
    </row>
    <row r="4027" spans="1:19">
      <c r="A4027" s="5" t="s">
        <v>13979</v>
      </c>
      <c r="B4027" s="6" t="s">
        <v>31690</v>
      </c>
      <c r="C4027" s="7" t="s">
        <v>45864</v>
      </c>
      <c r="D4027" s="8" t="s">
        <v>6195</v>
      </c>
      <c r="E4027" s="8" t="s">
        <v>31697</v>
      </c>
      <c r="F4027" s="5" t="s">
        <v>45873</v>
      </c>
      <c r="G4027" s="5" t="s">
        <v>45874</v>
      </c>
      <c r="H4027" s="6" t="s">
        <v>18990</v>
      </c>
      <c r="I4027" s="6" t="s">
        <v>13533</v>
      </c>
      <c r="J4027" s="6" t="s">
        <v>18989</v>
      </c>
      <c r="K4027" s="6" t="s">
        <v>45875</v>
      </c>
      <c r="L4027" s="11" t="s">
        <v>31949</v>
      </c>
      <c r="M4027" s="9" t="s">
        <v>36778</v>
      </c>
      <c r="N4027" s="9" t="s">
        <v>36542</v>
      </c>
      <c r="O4027" s="9" t="s">
        <v>1604</v>
      </c>
      <c r="P4027" s="9" t="s">
        <v>31696</v>
      </c>
      <c r="Q4027" s="11" t="s">
        <v>45876</v>
      </c>
      <c r="R4027" s="6" t="s">
        <v>31689</v>
      </c>
      <c r="S4027" s="9" t="s">
        <v>31657</v>
      </c>
    </row>
    <row r="4028" spans="1:19">
      <c r="A4028" s="5" t="s">
        <v>13979</v>
      </c>
      <c r="B4028" s="6" t="s">
        <v>31679</v>
      </c>
      <c r="C4028" s="7" t="s">
        <v>45877</v>
      </c>
      <c r="D4028" s="8" t="s">
        <v>6195</v>
      </c>
      <c r="E4028" s="8" t="s">
        <v>31681</v>
      </c>
      <c r="F4028" s="5" t="s">
        <v>45878</v>
      </c>
      <c r="G4028" s="5" t="s">
        <v>45879</v>
      </c>
      <c r="H4028" s="6" t="s">
        <v>18988</v>
      </c>
      <c r="I4028" s="6" t="s">
        <v>13414</v>
      </c>
      <c r="J4028" s="6" t="s">
        <v>18984</v>
      </c>
      <c r="K4028" s="6" t="s">
        <v>45880</v>
      </c>
      <c r="L4028" s="11" t="s">
        <v>31685</v>
      </c>
      <c r="M4028" s="9" t="s">
        <v>36778</v>
      </c>
      <c r="N4028" s="9" t="s">
        <v>36542</v>
      </c>
      <c r="O4028" s="9" t="s">
        <v>1604</v>
      </c>
      <c r="P4028" s="9" t="s">
        <v>31687</v>
      </c>
      <c r="Q4028" s="11" t="s">
        <v>45881</v>
      </c>
      <c r="R4028" s="6" t="s">
        <v>31689</v>
      </c>
      <c r="S4028" s="9" t="s">
        <v>31657</v>
      </c>
    </row>
    <row r="4029" spans="1:19">
      <c r="A4029" s="5" t="s">
        <v>13979</v>
      </c>
      <c r="B4029" s="6" t="s">
        <v>31690</v>
      </c>
      <c r="C4029" s="7" t="s">
        <v>45877</v>
      </c>
      <c r="D4029" s="8" t="s">
        <v>6195</v>
      </c>
      <c r="E4029" s="8" t="s">
        <v>31691</v>
      </c>
      <c r="F4029" s="5" t="s">
        <v>45882</v>
      </c>
      <c r="G4029" s="5" t="s">
        <v>45883</v>
      </c>
      <c r="H4029" s="6" t="s">
        <v>18987</v>
      </c>
      <c r="I4029" s="6" t="s">
        <v>13414</v>
      </c>
      <c r="J4029" s="6" t="s">
        <v>18986</v>
      </c>
      <c r="K4029" s="6" t="s">
        <v>45884</v>
      </c>
      <c r="L4029" s="11" t="s">
        <v>31720</v>
      </c>
      <c r="M4029" s="9" t="s">
        <v>36778</v>
      </c>
      <c r="N4029" s="9" t="s">
        <v>36542</v>
      </c>
      <c r="O4029" s="9" t="s">
        <v>1604</v>
      </c>
      <c r="P4029" s="9" t="s">
        <v>31696</v>
      </c>
      <c r="Q4029" s="11" t="s">
        <v>45881</v>
      </c>
      <c r="R4029" s="6" t="s">
        <v>31689</v>
      </c>
      <c r="S4029" s="9" t="s">
        <v>31657</v>
      </c>
    </row>
    <row r="4030" spans="1:19">
      <c r="A4030" s="5" t="s">
        <v>13979</v>
      </c>
      <c r="B4030" s="6" t="s">
        <v>31690</v>
      </c>
      <c r="C4030" s="7" t="s">
        <v>45877</v>
      </c>
      <c r="D4030" s="8" t="s">
        <v>6195</v>
      </c>
      <c r="E4030" s="8" t="s">
        <v>31697</v>
      </c>
      <c r="F4030" s="5" t="s">
        <v>45885</v>
      </c>
      <c r="G4030" s="5" t="s">
        <v>45886</v>
      </c>
      <c r="H4030" s="6" t="s">
        <v>18985</v>
      </c>
      <c r="I4030" s="6" t="s">
        <v>13414</v>
      </c>
      <c r="J4030" s="6" t="s">
        <v>18984</v>
      </c>
      <c r="K4030" s="6" t="s">
        <v>45880</v>
      </c>
      <c r="L4030" s="11" t="s">
        <v>31949</v>
      </c>
      <c r="M4030" s="9" t="s">
        <v>36778</v>
      </c>
      <c r="N4030" s="9" t="s">
        <v>36542</v>
      </c>
      <c r="O4030" s="9" t="s">
        <v>1604</v>
      </c>
      <c r="P4030" s="9" t="s">
        <v>31696</v>
      </c>
      <c r="Q4030" s="11" t="s">
        <v>45881</v>
      </c>
      <c r="R4030" s="6" t="s">
        <v>31689</v>
      </c>
      <c r="S4030" s="9" t="s">
        <v>31657</v>
      </c>
    </row>
    <row r="4031" spans="1:19">
      <c r="A4031" s="5" t="s">
        <v>13979</v>
      </c>
      <c r="B4031" s="6" t="s">
        <v>31690</v>
      </c>
      <c r="C4031" s="7" t="s">
        <v>45877</v>
      </c>
      <c r="D4031" s="8" t="s">
        <v>6195</v>
      </c>
      <c r="E4031" s="8" t="s">
        <v>31731</v>
      </c>
      <c r="F4031" s="5" t="s">
        <v>45887</v>
      </c>
      <c r="G4031" s="5" t="s">
        <v>45888</v>
      </c>
      <c r="H4031" s="6" t="s">
        <v>18983</v>
      </c>
      <c r="I4031" s="6" t="s">
        <v>15194</v>
      </c>
      <c r="J4031" s="6" t="s">
        <v>18982</v>
      </c>
      <c r="K4031" s="6" t="s">
        <v>45889</v>
      </c>
      <c r="L4031" s="11" t="s">
        <v>32449</v>
      </c>
      <c r="M4031" s="9" t="s">
        <v>36778</v>
      </c>
      <c r="N4031" s="9" t="s">
        <v>36542</v>
      </c>
      <c r="O4031" s="9" t="s">
        <v>1604</v>
      </c>
      <c r="P4031" s="9" t="s">
        <v>31696</v>
      </c>
      <c r="Q4031" s="11" t="s">
        <v>45881</v>
      </c>
      <c r="R4031" s="6" t="s">
        <v>31689</v>
      </c>
      <c r="S4031" s="9" t="s">
        <v>31657</v>
      </c>
    </row>
    <row r="4032" spans="1:19">
      <c r="A4032" s="5" t="s">
        <v>13868</v>
      </c>
      <c r="B4032" s="6" t="s">
        <v>31679</v>
      </c>
      <c r="C4032" s="7" t="s">
        <v>45890</v>
      </c>
      <c r="D4032" s="8" t="s">
        <v>4163</v>
      </c>
      <c r="E4032" s="8" t="s">
        <v>31681</v>
      </c>
      <c r="F4032" s="5" t="s">
        <v>45891</v>
      </c>
      <c r="G4032" s="5" t="s">
        <v>45892</v>
      </c>
      <c r="H4032" s="6" t="s">
        <v>18981</v>
      </c>
      <c r="I4032" s="6" t="s">
        <v>13492</v>
      </c>
      <c r="J4032" s="6" t="s">
        <v>18980</v>
      </c>
      <c r="K4032" s="6" t="s">
        <v>45893</v>
      </c>
      <c r="L4032" s="11" t="s">
        <v>31685</v>
      </c>
      <c r="M4032" s="9" t="s">
        <v>39524</v>
      </c>
      <c r="N4032" s="9" t="s">
        <v>8775</v>
      </c>
      <c r="O4032" s="9" t="s">
        <v>2339</v>
      </c>
      <c r="P4032" s="9" t="s">
        <v>31687</v>
      </c>
      <c r="Q4032" s="11" t="s">
        <v>45894</v>
      </c>
      <c r="R4032" s="6" t="s">
        <v>31689</v>
      </c>
      <c r="S4032" s="9" t="s">
        <v>31657</v>
      </c>
    </row>
    <row r="4033" spans="1:19">
      <c r="A4033" s="5" t="s">
        <v>13868</v>
      </c>
      <c r="B4033" s="6" t="s">
        <v>31690</v>
      </c>
      <c r="C4033" s="7" t="s">
        <v>45890</v>
      </c>
      <c r="D4033" s="8" t="s">
        <v>4163</v>
      </c>
      <c r="E4033" s="8" t="s">
        <v>31691</v>
      </c>
      <c r="F4033" s="5" t="s">
        <v>45895</v>
      </c>
      <c r="G4033" s="5" t="s">
        <v>45896</v>
      </c>
      <c r="H4033" s="6" t="s">
        <v>18979</v>
      </c>
      <c r="I4033" s="6" t="s">
        <v>13492</v>
      </c>
      <c r="J4033" s="6" t="s">
        <v>18978</v>
      </c>
      <c r="K4033" s="6" t="s">
        <v>45897</v>
      </c>
      <c r="L4033" s="11" t="s">
        <v>31720</v>
      </c>
      <c r="M4033" s="9" t="s">
        <v>39524</v>
      </c>
      <c r="N4033" s="9" t="s">
        <v>8775</v>
      </c>
      <c r="O4033" s="9" t="s">
        <v>2339</v>
      </c>
      <c r="P4033" s="9" t="s">
        <v>31696</v>
      </c>
      <c r="Q4033" s="11" t="s">
        <v>45894</v>
      </c>
      <c r="R4033" s="6" t="s">
        <v>31689</v>
      </c>
      <c r="S4033" s="9" t="s">
        <v>31657</v>
      </c>
    </row>
    <row r="4034" spans="1:19">
      <c r="A4034" s="5" t="s">
        <v>13868</v>
      </c>
      <c r="B4034" s="6" t="s">
        <v>31690</v>
      </c>
      <c r="C4034" s="7" t="s">
        <v>45890</v>
      </c>
      <c r="D4034" s="8" t="s">
        <v>4163</v>
      </c>
      <c r="E4034" s="8" t="s">
        <v>31721</v>
      </c>
      <c r="F4034" s="5" t="s">
        <v>45898</v>
      </c>
      <c r="G4034" s="5" t="s">
        <v>45899</v>
      </c>
      <c r="H4034" s="6" t="s">
        <v>18977</v>
      </c>
      <c r="I4034" s="6" t="s">
        <v>13492</v>
      </c>
      <c r="J4034" s="6" t="s">
        <v>18976</v>
      </c>
      <c r="K4034" s="6" t="s">
        <v>45900</v>
      </c>
      <c r="L4034" s="11" t="s">
        <v>31767</v>
      </c>
      <c r="M4034" s="9" t="s">
        <v>39524</v>
      </c>
      <c r="N4034" s="9" t="s">
        <v>8775</v>
      </c>
      <c r="O4034" s="9" t="s">
        <v>2339</v>
      </c>
      <c r="P4034" s="9" t="s">
        <v>31696</v>
      </c>
      <c r="Q4034" s="11" t="s">
        <v>45894</v>
      </c>
      <c r="R4034" s="6" t="s">
        <v>31689</v>
      </c>
      <c r="S4034" s="9" t="s">
        <v>31657</v>
      </c>
    </row>
    <row r="4035" spans="1:19">
      <c r="A4035" s="5" t="s">
        <v>13868</v>
      </c>
      <c r="B4035" s="6" t="s">
        <v>31690</v>
      </c>
      <c r="C4035" s="7" t="s">
        <v>45890</v>
      </c>
      <c r="D4035" s="8" t="s">
        <v>4163</v>
      </c>
      <c r="E4035" s="8" t="s">
        <v>31726</v>
      </c>
      <c r="F4035" s="5" t="s">
        <v>34982</v>
      </c>
      <c r="G4035" s="5" t="s">
        <v>45901</v>
      </c>
      <c r="H4035" s="6" t="s">
        <v>18975</v>
      </c>
      <c r="I4035" s="6" t="s">
        <v>13492</v>
      </c>
      <c r="J4035" s="6" t="s">
        <v>45902</v>
      </c>
      <c r="K4035" s="6" t="s">
        <v>45903</v>
      </c>
      <c r="L4035" s="11" t="s">
        <v>32427</v>
      </c>
      <c r="M4035" s="9" t="s">
        <v>39524</v>
      </c>
      <c r="N4035" s="9" t="s">
        <v>8775</v>
      </c>
      <c r="O4035" s="9" t="s">
        <v>2339</v>
      </c>
      <c r="P4035" s="9" t="s">
        <v>31696</v>
      </c>
      <c r="Q4035" s="11" t="s">
        <v>45894</v>
      </c>
      <c r="R4035" s="6" t="s">
        <v>31689</v>
      </c>
      <c r="S4035" s="9" t="s">
        <v>31657</v>
      </c>
    </row>
    <row r="4036" spans="1:19">
      <c r="A4036" s="5" t="s">
        <v>13868</v>
      </c>
      <c r="B4036" s="6" t="s">
        <v>31690</v>
      </c>
      <c r="C4036" s="7" t="s">
        <v>45890</v>
      </c>
      <c r="D4036" s="8" t="s">
        <v>4163</v>
      </c>
      <c r="E4036" s="8" t="s">
        <v>31768</v>
      </c>
      <c r="F4036" s="5" t="s">
        <v>34027</v>
      </c>
      <c r="G4036" s="5" t="s">
        <v>45904</v>
      </c>
      <c r="H4036" s="6" t="s">
        <v>18974</v>
      </c>
      <c r="I4036" s="6" t="s">
        <v>13492</v>
      </c>
      <c r="J4036" s="6" t="s">
        <v>18973</v>
      </c>
      <c r="K4036" s="6" t="s">
        <v>45905</v>
      </c>
      <c r="L4036" s="11" t="s">
        <v>32433</v>
      </c>
      <c r="M4036" s="9" t="s">
        <v>39524</v>
      </c>
      <c r="N4036" s="9" t="s">
        <v>8775</v>
      </c>
      <c r="O4036" s="9" t="s">
        <v>2339</v>
      </c>
      <c r="P4036" s="9" t="s">
        <v>31696</v>
      </c>
      <c r="Q4036" s="11" t="s">
        <v>45894</v>
      </c>
      <c r="R4036" s="6" t="s">
        <v>31689</v>
      </c>
      <c r="S4036" s="9" t="s">
        <v>31657</v>
      </c>
    </row>
    <row r="4037" spans="1:19">
      <c r="A4037" s="5" t="s">
        <v>13868</v>
      </c>
      <c r="B4037" s="6" t="s">
        <v>31690</v>
      </c>
      <c r="C4037" s="7" t="s">
        <v>45890</v>
      </c>
      <c r="D4037" s="8" t="s">
        <v>4163</v>
      </c>
      <c r="E4037" s="8" t="s">
        <v>31731</v>
      </c>
      <c r="F4037" s="5" t="s">
        <v>31912</v>
      </c>
      <c r="G4037" s="5" t="s">
        <v>45906</v>
      </c>
      <c r="H4037" s="6" t="s">
        <v>18972</v>
      </c>
      <c r="I4037" s="6" t="s">
        <v>13492</v>
      </c>
      <c r="J4037" s="6" t="s">
        <v>18971</v>
      </c>
      <c r="K4037" s="6" t="s">
        <v>45907</v>
      </c>
      <c r="L4037" s="11" t="s">
        <v>32257</v>
      </c>
      <c r="M4037" s="9" t="s">
        <v>39524</v>
      </c>
      <c r="N4037" s="9" t="s">
        <v>8775</v>
      </c>
      <c r="O4037" s="9" t="s">
        <v>2339</v>
      </c>
      <c r="P4037" s="9" t="s">
        <v>31696</v>
      </c>
      <c r="Q4037" s="11" t="s">
        <v>45894</v>
      </c>
      <c r="R4037" s="6" t="s">
        <v>31689</v>
      </c>
      <c r="S4037" s="9" t="s">
        <v>31657</v>
      </c>
    </row>
    <row r="4038" spans="1:19">
      <c r="A4038" s="5" t="s">
        <v>13868</v>
      </c>
      <c r="B4038" s="6" t="s">
        <v>31690</v>
      </c>
      <c r="C4038" s="7" t="s">
        <v>45890</v>
      </c>
      <c r="D4038" s="8" t="s">
        <v>4163</v>
      </c>
      <c r="E4038" s="8" t="s">
        <v>32047</v>
      </c>
      <c r="F4038" s="5" t="s">
        <v>45908</v>
      </c>
      <c r="G4038" s="5" t="s">
        <v>45909</v>
      </c>
      <c r="H4038" s="6" t="s">
        <v>18970</v>
      </c>
      <c r="I4038" s="6" t="s">
        <v>18969</v>
      </c>
      <c r="J4038" s="6" t="s">
        <v>45910</v>
      </c>
      <c r="K4038" s="6" t="s">
        <v>45893</v>
      </c>
      <c r="L4038" s="11" t="s">
        <v>31940</v>
      </c>
      <c r="M4038" s="9" t="s">
        <v>39524</v>
      </c>
      <c r="N4038" s="9" t="s">
        <v>8775</v>
      </c>
      <c r="O4038" s="9" t="s">
        <v>2339</v>
      </c>
      <c r="P4038" s="9" t="s">
        <v>31696</v>
      </c>
      <c r="R4038" s="6" t="s">
        <v>31689</v>
      </c>
      <c r="S4038" s="9" t="s">
        <v>31657</v>
      </c>
    </row>
    <row r="4039" spans="1:19">
      <c r="A4039" s="5" t="s">
        <v>13868</v>
      </c>
      <c r="B4039" s="6" t="s">
        <v>31679</v>
      </c>
      <c r="C4039" s="7" t="s">
        <v>45911</v>
      </c>
      <c r="D4039" s="8" t="s">
        <v>316</v>
      </c>
      <c r="E4039" s="8" t="s">
        <v>31681</v>
      </c>
      <c r="F4039" s="5" t="s">
        <v>45912</v>
      </c>
      <c r="G4039" s="5" t="s">
        <v>45913</v>
      </c>
      <c r="H4039" s="6" t="s">
        <v>18968</v>
      </c>
      <c r="I4039" s="6" t="s">
        <v>18967</v>
      </c>
      <c r="J4039" s="6" t="s">
        <v>18966</v>
      </c>
      <c r="K4039" s="6" t="s">
        <v>45914</v>
      </c>
      <c r="L4039" s="11" t="s">
        <v>32449</v>
      </c>
      <c r="M4039" s="9" t="s">
        <v>39524</v>
      </c>
      <c r="N4039" s="9" t="s">
        <v>8775</v>
      </c>
      <c r="O4039" s="9" t="s">
        <v>2339</v>
      </c>
      <c r="P4039" s="9" t="s">
        <v>31687</v>
      </c>
      <c r="Q4039" s="11" t="s">
        <v>45915</v>
      </c>
      <c r="R4039" s="6" t="s">
        <v>31689</v>
      </c>
      <c r="S4039" s="9" t="s">
        <v>31657</v>
      </c>
    </row>
    <row r="4040" spans="1:19">
      <c r="A4040" s="5" t="s">
        <v>13868</v>
      </c>
      <c r="B4040" s="6" t="s">
        <v>31690</v>
      </c>
      <c r="C4040" s="7" t="s">
        <v>45911</v>
      </c>
      <c r="D4040" s="8" t="s">
        <v>316</v>
      </c>
      <c r="E4040" s="8" t="s">
        <v>31835</v>
      </c>
      <c r="F4040" s="5" t="s">
        <v>45916</v>
      </c>
      <c r="G4040" s="5" t="s">
        <v>45913</v>
      </c>
      <c r="H4040" s="6" t="s">
        <v>18968</v>
      </c>
      <c r="I4040" s="6" t="s">
        <v>18967</v>
      </c>
      <c r="J4040" s="6" t="s">
        <v>18966</v>
      </c>
      <c r="K4040" s="6" t="s">
        <v>45914</v>
      </c>
      <c r="L4040" s="11" t="s">
        <v>32449</v>
      </c>
      <c r="M4040" s="9" t="s">
        <v>39524</v>
      </c>
      <c r="N4040" s="9" t="s">
        <v>8775</v>
      </c>
      <c r="O4040" s="9" t="s">
        <v>2339</v>
      </c>
      <c r="P4040" s="9" t="s">
        <v>31696</v>
      </c>
      <c r="Q4040" s="11" t="s">
        <v>45915</v>
      </c>
      <c r="R4040" s="6" t="s">
        <v>31689</v>
      </c>
      <c r="S4040" s="9" t="s">
        <v>31657</v>
      </c>
    </row>
    <row r="4041" spans="1:19">
      <c r="A4041" s="5" t="s">
        <v>13868</v>
      </c>
      <c r="B4041" s="6" t="s">
        <v>31679</v>
      </c>
      <c r="C4041" s="7" t="s">
        <v>45917</v>
      </c>
      <c r="D4041" s="8" t="s">
        <v>6195</v>
      </c>
      <c r="E4041" s="8" t="s">
        <v>31681</v>
      </c>
      <c r="F4041" s="5" t="s">
        <v>45918</v>
      </c>
      <c r="G4041" s="5" t="s">
        <v>45919</v>
      </c>
      <c r="H4041" s="6" t="s">
        <v>18964</v>
      </c>
      <c r="I4041" s="6" t="s">
        <v>18963</v>
      </c>
      <c r="J4041" s="6" t="s">
        <v>18965</v>
      </c>
      <c r="K4041" s="6" t="s">
        <v>45920</v>
      </c>
      <c r="L4041" s="11" t="s">
        <v>31685</v>
      </c>
      <c r="M4041" s="9" t="s">
        <v>39524</v>
      </c>
      <c r="N4041" s="9" t="s">
        <v>8775</v>
      </c>
      <c r="O4041" s="9" t="s">
        <v>2339</v>
      </c>
      <c r="P4041" s="9" t="s">
        <v>31687</v>
      </c>
      <c r="Q4041" s="11" t="s">
        <v>45921</v>
      </c>
      <c r="R4041" s="6" t="s">
        <v>31689</v>
      </c>
      <c r="S4041" s="9" t="s">
        <v>31657</v>
      </c>
    </row>
    <row r="4042" spans="1:19">
      <c r="A4042" s="5" t="s">
        <v>13868</v>
      </c>
      <c r="B4042" s="6" t="s">
        <v>31690</v>
      </c>
      <c r="C4042" s="7" t="s">
        <v>45917</v>
      </c>
      <c r="D4042" s="8" t="s">
        <v>6195</v>
      </c>
      <c r="E4042" s="8" t="s">
        <v>31721</v>
      </c>
      <c r="F4042" s="5" t="s">
        <v>45922</v>
      </c>
      <c r="G4042" s="5" t="s">
        <v>45923</v>
      </c>
      <c r="H4042" s="6" t="s">
        <v>18964</v>
      </c>
      <c r="I4042" s="6" t="s">
        <v>18963</v>
      </c>
      <c r="J4042" s="6" t="s">
        <v>18962</v>
      </c>
      <c r="K4042" s="6" t="s">
        <v>45920</v>
      </c>
      <c r="L4042" s="11" t="s">
        <v>31767</v>
      </c>
      <c r="M4042" s="9" t="s">
        <v>39524</v>
      </c>
      <c r="N4042" s="9" t="s">
        <v>8775</v>
      </c>
      <c r="O4042" s="9" t="s">
        <v>2339</v>
      </c>
      <c r="P4042" s="9" t="s">
        <v>31696</v>
      </c>
      <c r="R4042" s="6" t="s">
        <v>31689</v>
      </c>
      <c r="S4042" s="9" t="s">
        <v>31657</v>
      </c>
    </row>
    <row r="4043" spans="1:19">
      <c r="A4043" s="5" t="s">
        <v>13868</v>
      </c>
      <c r="B4043" s="6" t="s">
        <v>31690</v>
      </c>
      <c r="C4043" s="7" t="s">
        <v>45917</v>
      </c>
      <c r="D4043" s="8" t="s">
        <v>6195</v>
      </c>
      <c r="E4043" s="8" t="s">
        <v>31858</v>
      </c>
      <c r="F4043" s="5" t="s">
        <v>45924</v>
      </c>
      <c r="G4043" s="5" t="s">
        <v>45923</v>
      </c>
      <c r="H4043" s="6" t="s">
        <v>18964</v>
      </c>
      <c r="I4043" s="6" t="s">
        <v>18963</v>
      </c>
      <c r="J4043" s="6" t="s">
        <v>18962</v>
      </c>
      <c r="K4043" s="6" t="s">
        <v>45920</v>
      </c>
      <c r="L4043" s="11" t="s">
        <v>31772</v>
      </c>
      <c r="M4043" s="9" t="s">
        <v>39524</v>
      </c>
      <c r="N4043" s="9" t="s">
        <v>8775</v>
      </c>
      <c r="O4043" s="9" t="s">
        <v>2339</v>
      </c>
      <c r="P4043" s="9" t="s">
        <v>31696</v>
      </c>
      <c r="Q4043" s="11" t="s">
        <v>45921</v>
      </c>
      <c r="R4043" s="6" t="s">
        <v>31689</v>
      </c>
      <c r="S4043" s="9" t="s">
        <v>31657</v>
      </c>
    </row>
    <row r="4044" spans="1:19">
      <c r="A4044" s="5" t="s">
        <v>13868</v>
      </c>
      <c r="B4044" s="6" t="s">
        <v>31679</v>
      </c>
      <c r="C4044" s="7" t="s">
        <v>45925</v>
      </c>
      <c r="D4044" s="8" t="s">
        <v>6195</v>
      </c>
      <c r="E4044" s="8" t="s">
        <v>31681</v>
      </c>
      <c r="F4044" s="5" t="s">
        <v>45926</v>
      </c>
      <c r="G4044" s="5" t="s">
        <v>45927</v>
      </c>
      <c r="H4044" s="6" t="s">
        <v>18961</v>
      </c>
      <c r="I4044" s="6" t="s">
        <v>18956</v>
      </c>
      <c r="J4044" s="6" t="s">
        <v>18960</v>
      </c>
      <c r="K4044" s="6" t="s">
        <v>45928</v>
      </c>
      <c r="L4044" s="11" t="s">
        <v>31685</v>
      </c>
      <c r="M4044" s="9" t="s">
        <v>39524</v>
      </c>
      <c r="N4044" s="9" t="s">
        <v>8775</v>
      </c>
      <c r="O4044" s="9" t="s">
        <v>2339</v>
      </c>
      <c r="P4044" s="9" t="s">
        <v>31687</v>
      </c>
      <c r="Q4044" s="11" t="s">
        <v>45929</v>
      </c>
      <c r="R4044" s="6" t="s">
        <v>31689</v>
      </c>
      <c r="S4044" s="9" t="s">
        <v>31657</v>
      </c>
    </row>
    <row r="4045" spans="1:19">
      <c r="A4045" s="5" t="s">
        <v>13868</v>
      </c>
      <c r="B4045" s="6" t="s">
        <v>31690</v>
      </c>
      <c r="C4045" s="7" t="s">
        <v>45925</v>
      </c>
      <c r="D4045" s="8" t="s">
        <v>6195</v>
      </c>
      <c r="E4045" s="8" t="s">
        <v>31691</v>
      </c>
      <c r="F4045" s="5" t="s">
        <v>45930</v>
      </c>
      <c r="G4045" s="5" t="s">
        <v>45931</v>
      </c>
      <c r="H4045" s="6" t="s">
        <v>18961</v>
      </c>
      <c r="I4045" s="6" t="s">
        <v>18956</v>
      </c>
      <c r="J4045" s="6" t="s">
        <v>18960</v>
      </c>
      <c r="K4045" s="6" t="s">
        <v>45932</v>
      </c>
      <c r="L4045" s="11" t="s">
        <v>31720</v>
      </c>
      <c r="M4045" s="9" t="s">
        <v>39524</v>
      </c>
      <c r="N4045" s="9" t="s">
        <v>8775</v>
      </c>
      <c r="O4045" s="9" t="s">
        <v>2339</v>
      </c>
      <c r="P4045" s="9" t="s">
        <v>31696</v>
      </c>
      <c r="Q4045" s="11" t="s">
        <v>45929</v>
      </c>
      <c r="R4045" s="6" t="s">
        <v>31689</v>
      </c>
      <c r="S4045" s="9" t="s">
        <v>31657</v>
      </c>
    </row>
    <row r="4046" spans="1:19">
      <c r="A4046" s="5" t="s">
        <v>13868</v>
      </c>
      <c r="B4046" s="6" t="s">
        <v>31690</v>
      </c>
      <c r="C4046" s="7" t="s">
        <v>45925</v>
      </c>
      <c r="D4046" s="8" t="s">
        <v>6195</v>
      </c>
      <c r="E4046" s="8" t="s">
        <v>31806</v>
      </c>
      <c r="F4046" s="5" t="s">
        <v>45933</v>
      </c>
      <c r="G4046" s="5" t="s">
        <v>45934</v>
      </c>
      <c r="H4046" s="6" t="s">
        <v>18959</v>
      </c>
      <c r="I4046" s="6" t="s">
        <v>18956</v>
      </c>
      <c r="J4046" s="6" t="s">
        <v>18958</v>
      </c>
      <c r="K4046" s="6" t="s">
        <v>45935</v>
      </c>
      <c r="L4046" s="11" t="s">
        <v>31725</v>
      </c>
      <c r="M4046" s="9" t="s">
        <v>39524</v>
      </c>
      <c r="N4046" s="9" t="s">
        <v>8775</v>
      </c>
      <c r="O4046" s="9" t="s">
        <v>2339</v>
      </c>
      <c r="P4046" s="9" t="s">
        <v>31696</v>
      </c>
      <c r="R4046" s="6" t="s">
        <v>31689</v>
      </c>
      <c r="S4046" s="9" t="s">
        <v>31657</v>
      </c>
    </row>
    <row r="4047" spans="1:19">
      <c r="A4047" s="5" t="s">
        <v>13868</v>
      </c>
      <c r="B4047" s="6" t="s">
        <v>31690</v>
      </c>
      <c r="C4047" s="7" t="s">
        <v>45925</v>
      </c>
      <c r="D4047" s="8" t="s">
        <v>6195</v>
      </c>
      <c r="E4047" s="8" t="s">
        <v>31726</v>
      </c>
      <c r="F4047" s="5" t="s">
        <v>45936</v>
      </c>
      <c r="G4047" s="5" t="s">
        <v>45937</v>
      </c>
      <c r="H4047" s="6" t="s">
        <v>18957</v>
      </c>
      <c r="I4047" s="6" t="s">
        <v>18956</v>
      </c>
      <c r="J4047" s="6" t="s">
        <v>18955</v>
      </c>
      <c r="K4047" s="6" t="s">
        <v>45938</v>
      </c>
      <c r="L4047" s="11" t="s">
        <v>31750</v>
      </c>
      <c r="M4047" s="9" t="s">
        <v>39524</v>
      </c>
      <c r="N4047" s="9" t="s">
        <v>8775</v>
      </c>
      <c r="O4047" s="9" t="s">
        <v>2339</v>
      </c>
      <c r="P4047" s="9" t="s">
        <v>31696</v>
      </c>
      <c r="Q4047" s="11" t="s">
        <v>45929</v>
      </c>
      <c r="R4047" s="6" t="s">
        <v>31689</v>
      </c>
      <c r="S4047" s="9" t="s">
        <v>31657</v>
      </c>
    </row>
    <row r="4048" spans="1:19">
      <c r="A4048" s="5" t="s">
        <v>13868</v>
      </c>
      <c r="B4048" s="6" t="s">
        <v>31679</v>
      </c>
      <c r="C4048" s="7" t="s">
        <v>45939</v>
      </c>
      <c r="D4048" s="8" t="s">
        <v>6195</v>
      </c>
      <c r="E4048" s="8" t="s">
        <v>31681</v>
      </c>
      <c r="F4048" s="5" t="s">
        <v>45940</v>
      </c>
      <c r="G4048" s="5" t="s">
        <v>45941</v>
      </c>
      <c r="H4048" s="6" t="s">
        <v>18954</v>
      </c>
      <c r="I4048" s="6" t="s">
        <v>18953</v>
      </c>
      <c r="J4048" s="6" t="s">
        <v>18952</v>
      </c>
      <c r="K4048" s="6" t="s">
        <v>45942</v>
      </c>
      <c r="L4048" s="11" t="s">
        <v>31685</v>
      </c>
      <c r="M4048" s="9" t="s">
        <v>39524</v>
      </c>
      <c r="N4048" s="9" t="s">
        <v>8775</v>
      </c>
      <c r="O4048" s="9" t="s">
        <v>2339</v>
      </c>
      <c r="P4048" s="9" t="s">
        <v>31687</v>
      </c>
      <c r="Q4048" s="11" t="s">
        <v>45943</v>
      </c>
      <c r="R4048" s="6" t="s">
        <v>31689</v>
      </c>
      <c r="S4048" s="9" t="s">
        <v>31657</v>
      </c>
    </row>
    <row r="4049" spans="1:19">
      <c r="A4049" s="5" t="s">
        <v>13868</v>
      </c>
      <c r="B4049" s="6" t="s">
        <v>31690</v>
      </c>
      <c r="C4049" s="7" t="s">
        <v>45939</v>
      </c>
      <c r="D4049" s="8" t="s">
        <v>6195</v>
      </c>
      <c r="E4049" s="8" t="s">
        <v>31691</v>
      </c>
      <c r="F4049" s="5" t="s">
        <v>45944</v>
      </c>
      <c r="G4049" s="5" t="s">
        <v>45945</v>
      </c>
      <c r="H4049" s="6" t="s">
        <v>18954</v>
      </c>
      <c r="I4049" s="6" t="s">
        <v>18953</v>
      </c>
      <c r="J4049" s="6" t="s">
        <v>18952</v>
      </c>
      <c r="K4049" s="6" t="s">
        <v>45942</v>
      </c>
      <c r="L4049" s="11" t="s">
        <v>31695</v>
      </c>
      <c r="M4049" s="9" t="s">
        <v>39524</v>
      </c>
      <c r="N4049" s="9" t="s">
        <v>8775</v>
      </c>
      <c r="O4049" s="9" t="s">
        <v>2339</v>
      </c>
      <c r="P4049" s="9" t="s">
        <v>31696</v>
      </c>
      <c r="Q4049" s="11" t="s">
        <v>45943</v>
      </c>
      <c r="R4049" s="6" t="s">
        <v>31689</v>
      </c>
      <c r="S4049" s="9" t="s">
        <v>31657</v>
      </c>
    </row>
    <row r="4050" spans="1:19">
      <c r="A4050" s="5" t="s">
        <v>13868</v>
      </c>
      <c r="B4050" s="6" t="s">
        <v>31690</v>
      </c>
      <c r="C4050" s="7" t="s">
        <v>45939</v>
      </c>
      <c r="D4050" s="8" t="s">
        <v>6195</v>
      </c>
      <c r="E4050" s="8" t="s">
        <v>31726</v>
      </c>
      <c r="F4050" s="5" t="s">
        <v>45946</v>
      </c>
      <c r="G4050" s="5" t="s">
        <v>45947</v>
      </c>
      <c r="H4050" s="6" t="s">
        <v>18951</v>
      </c>
      <c r="I4050" s="6" t="s">
        <v>18950</v>
      </c>
      <c r="J4050" s="6" t="s">
        <v>18949</v>
      </c>
      <c r="K4050" s="6" t="s">
        <v>45948</v>
      </c>
      <c r="L4050" s="11" t="s">
        <v>31700</v>
      </c>
      <c r="M4050" s="9" t="s">
        <v>39524</v>
      </c>
      <c r="N4050" s="9" t="s">
        <v>8775</v>
      </c>
      <c r="O4050" s="9" t="s">
        <v>2339</v>
      </c>
      <c r="P4050" s="9" t="s">
        <v>31696</v>
      </c>
      <c r="Q4050" s="11" t="s">
        <v>45943</v>
      </c>
      <c r="R4050" s="6" t="s">
        <v>31689</v>
      </c>
      <c r="S4050" s="9" t="s">
        <v>31657</v>
      </c>
    </row>
    <row r="4051" spans="1:19">
      <c r="A4051" s="5" t="s">
        <v>14383</v>
      </c>
      <c r="B4051" s="6" t="s">
        <v>31679</v>
      </c>
      <c r="C4051" s="7" t="s">
        <v>45949</v>
      </c>
      <c r="D4051" s="8" t="s">
        <v>33298</v>
      </c>
      <c r="E4051" s="8" t="s">
        <v>31681</v>
      </c>
      <c r="F4051" s="5" t="s">
        <v>45950</v>
      </c>
      <c r="G4051" s="5" t="s">
        <v>45951</v>
      </c>
      <c r="H4051" s="6" t="s">
        <v>18948</v>
      </c>
      <c r="I4051" s="6" t="s">
        <v>18947</v>
      </c>
      <c r="J4051" s="6" t="s">
        <v>18946</v>
      </c>
      <c r="K4051" s="6" t="s">
        <v>45952</v>
      </c>
      <c r="L4051" s="11" t="s">
        <v>32449</v>
      </c>
      <c r="M4051" s="9" t="s">
        <v>32522</v>
      </c>
      <c r="N4051" s="9" t="s">
        <v>10198</v>
      </c>
      <c r="O4051" s="9" t="s">
        <v>2339</v>
      </c>
      <c r="P4051" s="9" t="s">
        <v>31687</v>
      </c>
      <c r="Q4051" s="11" t="s">
        <v>45953</v>
      </c>
      <c r="R4051" s="6" t="s">
        <v>31689</v>
      </c>
      <c r="S4051" s="9" t="s">
        <v>31657</v>
      </c>
    </row>
    <row r="4052" spans="1:19">
      <c r="A4052" s="5" t="s">
        <v>14383</v>
      </c>
      <c r="B4052" s="6" t="s">
        <v>31690</v>
      </c>
      <c r="C4052" s="7" t="s">
        <v>45949</v>
      </c>
      <c r="D4052" s="8" t="s">
        <v>33298</v>
      </c>
      <c r="E4052" s="8" t="s">
        <v>31835</v>
      </c>
      <c r="F4052" s="5" t="s">
        <v>45954</v>
      </c>
      <c r="G4052" s="5" t="s">
        <v>45951</v>
      </c>
      <c r="H4052" s="6" t="s">
        <v>18948</v>
      </c>
      <c r="I4052" s="6" t="s">
        <v>18947</v>
      </c>
      <c r="J4052" s="6" t="s">
        <v>18946</v>
      </c>
      <c r="K4052" s="6" t="s">
        <v>45952</v>
      </c>
      <c r="L4052" s="11" t="s">
        <v>32449</v>
      </c>
      <c r="M4052" s="9" t="s">
        <v>32522</v>
      </c>
      <c r="N4052" s="9" t="s">
        <v>10198</v>
      </c>
      <c r="O4052" s="9" t="s">
        <v>2339</v>
      </c>
      <c r="P4052" s="9" t="s">
        <v>31696</v>
      </c>
      <c r="Q4052" s="11" t="s">
        <v>45953</v>
      </c>
      <c r="R4052" s="6" t="s">
        <v>31689</v>
      </c>
      <c r="S4052" s="9" t="s">
        <v>31657</v>
      </c>
    </row>
    <row r="4053" spans="1:19">
      <c r="A4053" s="5" t="s">
        <v>14383</v>
      </c>
      <c r="B4053" s="6" t="s">
        <v>31679</v>
      </c>
      <c r="C4053" s="7" t="s">
        <v>45955</v>
      </c>
      <c r="D4053" s="8" t="s">
        <v>437</v>
      </c>
      <c r="E4053" s="8" t="s">
        <v>31681</v>
      </c>
      <c r="F4053" s="5" t="s">
        <v>45956</v>
      </c>
      <c r="G4053" s="5" t="s">
        <v>45957</v>
      </c>
      <c r="H4053" s="6" t="s">
        <v>18945</v>
      </c>
      <c r="I4053" s="6" t="s">
        <v>18944</v>
      </c>
      <c r="J4053" s="6" t="s">
        <v>18943</v>
      </c>
      <c r="K4053" s="6" t="s">
        <v>45958</v>
      </c>
      <c r="L4053" s="11" t="s">
        <v>32449</v>
      </c>
      <c r="M4053" s="9" t="s">
        <v>39524</v>
      </c>
      <c r="N4053" s="9" t="s">
        <v>8775</v>
      </c>
      <c r="O4053" s="9" t="s">
        <v>2339</v>
      </c>
      <c r="P4053" s="9" t="s">
        <v>31687</v>
      </c>
      <c r="Q4053" s="11" t="s">
        <v>45959</v>
      </c>
      <c r="R4053" s="6" t="s">
        <v>31689</v>
      </c>
      <c r="S4053" s="9" t="s">
        <v>31657</v>
      </c>
    </row>
    <row r="4054" spans="1:19">
      <c r="A4054" s="5" t="s">
        <v>14383</v>
      </c>
      <c r="B4054" s="6" t="s">
        <v>31690</v>
      </c>
      <c r="C4054" s="7" t="s">
        <v>45955</v>
      </c>
      <c r="D4054" s="8" t="s">
        <v>437</v>
      </c>
      <c r="E4054" s="8" t="s">
        <v>31835</v>
      </c>
      <c r="F4054" s="5" t="s">
        <v>45960</v>
      </c>
      <c r="G4054" s="5" t="s">
        <v>45961</v>
      </c>
      <c r="H4054" s="6" t="s">
        <v>18945</v>
      </c>
      <c r="I4054" s="6" t="s">
        <v>18944</v>
      </c>
      <c r="J4054" s="6" t="s">
        <v>18943</v>
      </c>
      <c r="K4054" s="6" t="s">
        <v>45958</v>
      </c>
      <c r="L4054" s="11" t="s">
        <v>32449</v>
      </c>
      <c r="M4054" s="9" t="s">
        <v>39524</v>
      </c>
      <c r="N4054" s="9" t="s">
        <v>8775</v>
      </c>
      <c r="O4054" s="9" t="s">
        <v>2339</v>
      </c>
      <c r="P4054" s="9" t="s">
        <v>31696</v>
      </c>
      <c r="Q4054" s="11" t="s">
        <v>45962</v>
      </c>
      <c r="R4054" s="6" t="s">
        <v>31689</v>
      </c>
      <c r="S4054" s="9" t="s">
        <v>31657</v>
      </c>
    </row>
    <row r="4055" spans="1:19">
      <c r="A4055" s="5" t="s">
        <v>14383</v>
      </c>
      <c r="B4055" s="6" t="s">
        <v>31679</v>
      </c>
      <c r="C4055" s="7" t="s">
        <v>45963</v>
      </c>
      <c r="D4055" s="8" t="s">
        <v>2497</v>
      </c>
      <c r="E4055" s="8" t="s">
        <v>31681</v>
      </c>
      <c r="F4055" s="5" t="s">
        <v>45964</v>
      </c>
      <c r="G4055" s="5" t="s">
        <v>45965</v>
      </c>
      <c r="H4055" s="6" t="s">
        <v>18907</v>
      </c>
      <c r="I4055" s="6" t="s">
        <v>13438</v>
      </c>
      <c r="J4055" s="6" t="s">
        <v>18906</v>
      </c>
      <c r="K4055" s="6" t="s">
        <v>45966</v>
      </c>
      <c r="L4055" s="11" t="s">
        <v>31720</v>
      </c>
      <c r="M4055" s="9" t="s">
        <v>39524</v>
      </c>
      <c r="N4055" s="9" t="s">
        <v>8775</v>
      </c>
      <c r="O4055" s="9" t="s">
        <v>2339</v>
      </c>
      <c r="P4055" s="9" t="s">
        <v>31687</v>
      </c>
      <c r="Q4055" s="11" t="s">
        <v>45967</v>
      </c>
      <c r="R4055" s="6" t="s">
        <v>31689</v>
      </c>
      <c r="S4055" s="9" t="s">
        <v>31657</v>
      </c>
    </row>
    <row r="4056" spans="1:19">
      <c r="A4056" s="5" t="s">
        <v>14383</v>
      </c>
      <c r="B4056" s="6" t="s">
        <v>31690</v>
      </c>
      <c r="C4056" s="7" t="s">
        <v>45963</v>
      </c>
      <c r="D4056" s="8" t="s">
        <v>2497</v>
      </c>
      <c r="E4056" s="8" t="s">
        <v>31691</v>
      </c>
      <c r="F4056" s="5" t="s">
        <v>45968</v>
      </c>
      <c r="G4056" s="5" t="s">
        <v>45969</v>
      </c>
      <c r="H4056" s="6" t="s">
        <v>18907</v>
      </c>
      <c r="I4056" s="6" t="s">
        <v>13438</v>
      </c>
      <c r="J4056" s="6" t="s">
        <v>18906</v>
      </c>
      <c r="K4056" s="6" t="s">
        <v>45966</v>
      </c>
      <c r="L4056" s="11" t="s">
        <v>31720</v>
      </c>
      <c r="M4056" s="9" t="s">
        <v>39524</v>
      </c>
      <c r="N4056" s="9" t="s">
        <v>8775</v>
      </c>
      <c r="O4056" s="9" t="s">
        <v>2339</v>
      </c>
      <c r="P4056" s="9" t="s">
        <v>31696</v>
      </c>
      <c r="Q4056" s="11" t="s">
        <v>45967</v>
      </c>
      <c r="R4056" s="6" t="s">
        <v>31689</v>
      </c>
      <c r="S4056" s="9" t="s">
        <v>31657</v>
      </c>
    </row>
    <row r="4057" spans="1:19">
      <c r="A4057" s="5" t="s">
        <v>14383</v>
      </c>
      <c r="B4057" s="6" t="s">
        <v>31690</v>
      </c>
      <c r="C4057" s="7" t="s">
        <v>45963</v>
      </c>
      <c r="D4057" s="8" t="s">
        <v>2497</v>
      </c>
      <c r="E4057" s="8" t="s">
        <v>32274</v>
      </c>
      <c r="F4057" s="5" t="s">
        <v>45970</v>
      </c>
      <c r="G4057" s="5" t="s">
        <v>45971</v>
      </c>
      <c r="H4057" s="6" t="s">
        <v>18942</v>
      </c>
      <c r="I4057" s="6" t="s">
        <v>13438</v>
      </c>
      <c r="J4057" s="6" t="s">
        <v>18941</v>
      </c>
      <c r="K4057" s="6" t="s">
        <v>45972</v>
      </c>
      <c r="L4057" s="11" t="s">
        <v>31720</v>
      </c>
      <c r="M4057" s="9" t="s">
        <v>39524</v>
      </c>
      <c r="N4057" s="9" t="s">
        <v>8775</v>
      </c>
      <c r="O4057" s="9" t="s">
        <v>2339</v>
      </c>
      <c r="P4057" s="9" t="s">
        <v>31696</v>
      </c>
      <c r="R4057" s="6" t="s">
        <v>31689</v>
      </c>
      <c r="S4057" s="9" t="s">
        <v>31657</v>
      </c>
    </row>
    <row r="4058" spans="1:19">
      <c r="A4058" s="5" t="s">
        <v>14383</v>
      </c>
      <c r="B4058" s="6" t="s">
        <v>31679</v>
      </c>
      <c r="C4058" s="7" t="s">
        <v>45973</v>
      </c>
      <c r="D4058" s="8" t="s">
        <v>6195</v>
      </c>
      <c r="E4058" s="8" t="s">
        <v>31681</v>
      </c>
      <c r="F4058" s="5" t="s">
        <v>45974</v>
      </c>
      <c r="G4058" s="5" t="s">
        <v>45975</v>
      </c>
      <c r="H4058" s="6" t="s">
        <v>18940</v>
      </c>
      <c r="I4058" s="6" t="s">
        <v>18936</v>
      </c>
      <c r="J4058" s="6" t="s">
        <v>18938</v>
      </c>
      <c r="K4058" s="6" t="s">
        <v>45976</v>
      </c>
      <c r="L4058" s="11" t="s">
        <v>31685</v>
      </c>
      <c r="M4058" s="9" t="s">
        <v>32522</v>
      </c>
      <c r="N4058" s="9" t="s">
        <v>10198</v>
      </c>
      <c r="O4058" s="9" t="s">
        <v>2339</v>
      </c>
      <c r="P4058" s="9" t="s">
        <v>31687</v>
      </c>
      <c r="Q4058" s="11" t="s">
        <v>45977</v>
      </c>
      <c r="R4058" s="6" t="s">
        <v>31689</v>
      </c>
      <c r="S4058" s="9" t="s">
        <v>31657</v>
      </c>
    </row>
    <row r="4059" spans="1:19">
      <c r="A4059" s="5" t="s">
        <v>14383</v>
      </c>
      <c r="B4059" s="6" t="s">
        <v>31690</v>
      </c>
      <c r="C4059" s="7" t="s">
        <v>45973</v>
      </c>
      <c r="D4059" s="8" t="s">
        <v>6195</v>
      </c>
      <c r="E4059" s="8" t="s">
        <v>31691</v>
      </c>
      <c r="F4059" s="5" t="s">
        <v>45978</v>
      </c>
      <c r="G4059" s="5" t="s">
        <v>45979</v>
      </c>
      <c r="H4059" s="6" t="s">
        <v>18939</v>
      </c>
      <c r="I4059" s="6" t="s">
        <v>18936</v>
      </c>
      <c r="J4059" s="6" t="s">
        <v>18938</v>
      </c>
      <c r="K4059" s="6" t="s">
        <v>45976</v>
      </c>
      <c r="L4059" s="11" t="s">
        <v>31695</v>
      </c>
      <c r="M4059" s="9" t="s">
        <v>32522</v>
      </c>
      <c r="N4059" s="9" t="s">
        <v>10198</v>
      </c>
      <c r="O4059" s="9" t="s">
        <v>2339</v>
      </c>
      <c r="P4059" s="9" t="s">
        <v>31696</v>
      </c>
      <c r="Q4059" s="11" t="s">
        <v>45977</v>
      </c>
      <c r="R4059" s="6" t="s">
        <v>31689</v>
      </c>
      <c r="S4059" s="9" t="s">
        <v>31657</v>
      </c>
    </row>
    <row r="4060" spans="1:19">
      <c r="A4060" s="5" t="s">
        <v>14383</v>
      </c>
      <c r="B4060" s="6" t="s">
        <v>31690</v>
      </c>
      <c r="C4060" s="7" t="s">
        <v>45973</v>
      </c>
      <c r="D4060" s="8" t="s">
        <v>6195</v>
      </c>
      <c r="E4060" s="8" t="s">
        <v>31746</v>
      </c>
      <c r="F4060" s="5" t="s">
        <v>45980</v>
      </c>
      <c r="G4060" s="5" t="s">
        <v>45981</v>
      </c>
      <c r="H4060" s="6" t="s">
        <v>18937</v>
      </c>
      <c r="I4060" s="6" t="s">
        <v>18936</v>
      </c>
      <c r="J4060" s="6" t="s">
        <v>18935</v>
      </c>
      <c r="K4060" s="6" t="s">
        <v>45976</v>
      </c>
      <c r="L4060" s="11" t="s">
        <v>31700</v>
      </c>
      <c r="M4060" s="9" t="s">
        <v>32522</v>
      </c>
      <c r="N4060" s="9" t="s">
        <v>10198</v>
      </c>
      <c r="O4060" s="9" t="s">
        <v>2339</v>
      </c>
      <c r="P4060" s="9" t="s">
        <v>31696</v>
      </c>
      <c r="Q4060" s="11" t="s">
        <v>45977</v>
      </c>
      <c r="R4060" s="6" t="s">
        <v>31689</v>
      </c>
      <c r="S4060" s="9" t="s">
        <v>31657</v>
      </c>
    </row>
    <row r="4061" spans="1:19">
      <c r="A4061" s="5" t="s">
        <v>14383</v>
      </c>
      <c r="B4061" s="6" t="s">
        <v>31679</v>
      </c>
      <c r="C4061" s="7" t="s">
        <v>45982</v>
      </c>
      <c r="D4061" s="8" t="s">
        <v>6195</v>
      </c>
      <c r="E4061" s="8" t="s">
        <v>31681</v>
      </c>
      <c r="F4061" s="5" t="s">
        <v>45983</v>
      </c>
      <c r="G4061" s="5" t="s">
        <v>45984</v>
      </c>
      <c r="H4061" s="6" t="s">
        <v>18934</v>
      </c>
      <c r="I4061" s="6" t="s">
        <v>18933</v>
      </c>
      <c r="J4061" s="6" t="s">
        <v>18932</v>
      </c>
      <c r="K4061" s="6" t="s">
        <v>45985</v>
      </c>
      <c r="L4061" s="11" t="s">
        <v>31685</v>
      </c>
      <c r="M4061" s="9" t="s">
        <v>32522</v>
      </c>
      <c r="N4061" s="9" t="s">
        <v>10198</v>
      </c>
      <c r="O4061" s="9" t="s">
        <v>2339</v>
      </c>
      <c r="P4061" s="9" t="s">
        <v>31687</v>
      </c>
      <c r="Q4061" s="11" t="s">
        <v>45986</v>
      </c>
      <c r="R4061" s="6" t="s">
        <v>31689</v>
      </c>
      <c r="S4061" s="9" t="s">
        <v>31657</v>
      </c>
    </row>
    <row r="4062" spans="1:19">
      <c r="A4062" s="5" t="s">
        <v>14383</v>
      </c>
      <c r="B4062" s="6" t="s">
        <v>31690</v>
      </c>
      <c r="C4062" s="7" t="s">
        <v>45982</v>
      </c>
      <c r="D4062" s="8" t="s">
        <v>6195</v>
      </c>
      <c r="E4062" s="8" t="s">
        <v>32480</v>
      </c>
      <c r="F4062" s="5" t="s">
        <v>45987</v>
      </c>
      <c r="G4062" s="5" t="s">
        <v>45988</v>
      </c>
      <c r="H4062" s="6" t="s">
        <v>18934</v>
      </c>
      <c r="I4062" s="6" t="s">
        <v>18933</v>
      </c>
      <c r="J4062" s="6" t="s">
        <v>18932</v>
      </c>
      <c r="K4062" s="6" t="s">
        <v>45989</v>
      </c>
      <c r="L4062" s="11" t="s">
        <v>31834</v>
      </c>
      <c r="M4062" s="9" t="s">
        <v>32522</v>
      </c>
      <c r="N4062" s="9" t="s">
        <v>10198</v>
      </c>
      <c r="O4062" s="9" t="s">
        <v>2339</v>
      </c>
      <c r="P4062" s="9" t="s">
        <v>31696</v>
      </c>
      <c r="Q4062" s="11" t="s">
        <v>45986</v>
      </c>
      <c r="R4062" s="6" t="s">
        <v>31689</v>
      </c>
      <c r="S4062" s="9" t="s">
        <v>31657</v>
      </c>
    </row>
    <row r="4063" spans="1:19">
      <c r="A4063" s="5" t="s">
        <v>14383</v>
      </c>
      <c r="B4063" s="6" t="s">
        <v>31690</v>
      </c>
      <c r="C4063" s="7" t="s">
        <v>45982</v>
      </c>
      <c r="D4063" s="8" t="s">
        <v>6195</v>
      </c>
      <c r="E4063" s="8" t="s">
        <v>31697</v>
      </c>
      <c r="F4063" s="5" t="s">
        <v>45990</v>
      </c>
      <c r="G4063" s="5" t="s">
        <v>45991</v>
      </c>
      <c r="H4063" s="6" t="s">
        <v>18934</v>
      </c>
      <c r="I4063" s="6" t="s">
        <v>18933</v>
      </c>
      <c r="J4063" s="6" t="s">
        <v>18932</v>
      </c>
      <c r="K4063" s="6" t="s">
        <v>45992</v>
      </c>
      <c r="L4063" s="11" t="s">
        <v>31730</v>
      </c>
      <c r="M4063" s="9" t="s">
        <v>32522</v>
      </c>
      <c r="N4063" s="9" t="s">
        <v>10198</v>
      </c>
      <c r="O4063" s="9" t="s">
        <v>2497</v>
      </c>
      <c r="P4063" s="9" t="s">
        <v>31696</v>
      </c>
      <c r="Q4063" s="11" t="s">
        <v>45986</v>
      </c>
      <c r="R4063" s="6" t="s">
        <v>31689</v>
      </c>
      <c r="S4063" s="9" t="s">
        <v>31657</v>
      </c>
    </row>
    <row r="4064" spans="1:19">
      <c r="A4064" s="5" t="s">
        <v>14383</v>
      </c>
      <c r="B4064" s="6" t="s">
        <v>31690</v>
      </c>
      <c r="C4064" s="7" t="s">
        <v>45982</v>
      </c>
      <c r="D4064" s="8" t="s">
        <v>6195</v>
      </c>
      <c r="E4064" s="8" t="s">
        <v>31726</v>
      </c>
      <c r="F4064" s="5" t="s">
        <v>45993</v>
      </c>
      <c r="G4064" s="5" t="s">
        <v>45994</v>
      </c>
      <c r="H4064" s="6" t="s">
        <v>18934</v>
      </c>
      <c r="I4064" s="6" t="s">
        <v>18933</v>
      </c>
      <c r="J4064" s="6" t="s">
        <v>18932</v>
      </c>
      <c r="K4064" s="6" t="s">
        <v>45995</v>
      </c>
      <c r="L4064" s="11" t="s">
        <v>32387</v>
      </c>
      <c r="M4064" s="9" t="s">
        <v>32522</v>
      </c>
      <c r="N4064" s="9" t="s">
        <v>10198</v>
      </c>
      <c r="O4064" s="9" t="s">
        <v>2339</v>
      </c>
      <c r="P4064" s="9" t="s">
        <v>31696</v>
      </c>
      <c r="Q4064" s="11" t="s">
        <v>45986</v>
      </c>
      <c r="R4064" s="6" t="s">
        <v>31689</v>
      </c>
      <c r="S4064" s="9" t="s">
        <v>31657</v>
      </c>
    </row>
    <row r="4065" spans="1:19">
      <c r="A4065" s="5" t="s">
        <v>14383</v>
      </c>
      <c r="B4065" s="6" t="s">
        <v>31679</v>
      </c>
      <c r="C4065" s="7" t="s">
        <v>45996</v>
      </c>
      <c r="D4065" s="8" t="s">
        <v>6195</v>
      </c>
      <c r="E4065" s="8" t="s">
        <v>31681</v>
      </c>
      <c r="F4065" s="5" t="s">
        <v>45997</v>
      </c>
      <c r="G4065" s="5" t="s">
        <v>45998</v>
      </c>
      <c r="H4065" s="6" t="s">
        <v>18931</v>
      </c>
      <c r="I4065" s="6" t="s">
        <v>18926</v>
      </c>
      <c r="J4065" s="6" t="s">
        <v>18930</v>
      </c>
      <c r="K4065" s="6" t="s">
        <v>45999</v>
      </c>
      <c r="L4065" s="11" t="s">
        <v>31685</v>
      </c>
      <c r="M4065" s="9" t="s">
        <v>39524</v>
      </c>
      <c r="N4065" s="9" t="s">
        <v>8775</v>
      </c>
      <c r="O4065" s="9" t="s">
        <v>2339</v>
      </c>
      <c r="P4065" s="9" t="s">
        <v>31687</v>
      </c>
      <c r="Q4065" s="11" t="s">
        <v>46000</v>
      </c>
      <c r="R4065" s="6" t="s">
        <v>31689</v>
      </c>
      <c r="S4065" s="9" t="s">
        <v>31657</v>
      </c>
    </row>
    <row r="4066" spans="1:19">
      <c r="A4066" s="5" t="s">
        <v>14383</v>
      </c>
      <c r="B4066" s="6" t="s">
        <v>31690</v>
      </c>
      <c r="C4066" s="7" t="s">
        <v>45996</v>
      </c>
      <c r="D4066" s="8" t="s">
        <v>6195</v>
      </c>
      <c r="E4066" s="8" t="s">
        <v>32480</v>
      </c>
      <c r="F4066" s="5" t="s">
        <v>46001</v>
      </c>
      <c r="G4066" s="5" t="s">
        <v>46002</v>
      </c>
      <c r="H4066" s="6" t="s">
        <v>18931</v>
      </c>
      <c r="I4066" s="6" t="s">
        <v>18926</v>
      </c>
      <c r="J4066" s="6" t="s">
        <v>18930</v>
      </c>
      <c r="K4066" s="6" t="s">
        <v>46003</v>
      </c>
      <c r="L4066" s="11" t="s">
        <v>31720</v>
      </c>
      <c r="M4066" s="9" t="s">
        <v>39524</v>
      </c>
      <c r="N4066" s="9" t="s">
        <v>8775</v>
      </c>
      <c r="O4066" s="9" t="s">
        <v>2339</v>
      </c>
      <c r="P4066" s="9" t="s">
        <v>31696</v>
      </c>
      <c r="Q4066" s="11" t="s">
        <v>46000</v>
      </c>
      <c r="R4066" s="6" t="s">
        <v>31689</v>
      </c>
      <c r="S4066" s="9" t="s">
        <v>31657</v>
      </c>
    </row>
    <row r="4067" spans="1:19">
      <c r="A4067" s="5" t="s">
        <v>14383</v>
      </c>
      <c r="B4067" s="6" t="s">
        <v>31690</v>
      </c>
      <c r="C4067" s="7" t="s">
        <v>45996</v>
      </c>
      <c r="D4067" s="8" t="s">
        <v>6195</v>
      </c>
      <c r="E4067" s="8" t="s">
        <v>31721</v>
      </c>
      <c r="F4067" s="5" t="s">
        <v>46004</v>
      </c>
      <c r="G4067" s="5" t="s">
        <v>45998</v>
      </c>
      <c r="H4067" s="6" t="s">
        <v>18929</v>
      </c>
      <c r="I4067" s="6" t="s">
        <v>18926</v>
      </c>
      <c r="J4067" s="6" t="s">
        <v>18928</v>
      </c>
      <c r="K4067" s="6" t="s">
        <v>46005</v>
      </c>
      <c r="L4067" s="11" t="s">
        <v>31767</v>
      </c>
      <c r="M4067" s="9" t="s">
        <v>39524</v>
      </c>
      <c r="N4067" s="9" t="s">
        <v>8775</v>
      </c>
      <c r="O4067" s="9" t="s">
        <v>2339</v>
      </c>
      <c r="P4067" s="9" t="s">
        <v>31696</v>
      </c>
      <c r="Q4067" s="11" t="s">
        <v>46006</v>
      </c>
      <c r="R4067" s="6" t="s">
        <v>31689</v>
      </c>
      <c r="S4067" s="9" t="s">
        <v>31657</v>
      </c>
    </row>
    <row r="4068" spans="1:19">
      <c r="A4068" s="5" t="s">
        <v>14383</v>
      </c>
      <c r="B4068" s="6" t="s">
        <v>31690</v>
      </c>
      <c r="C4068" s="7" t="s">
        <v>45996</v>
      </c>
      <c r="D4068" s="8" t="s">
        <v>6195</v>
      </c>
      <c r="E4068" s="8" t="s">
        <v>31835</v>
      </c>
      <c r="F4068" s="5" t="s">
        <v>41729</v>
      </c>
      <c r="G4068" s="5" t="s">
        <v>46007</v>
      </c>
      <c r="H4068" s="6" t="s">
        <v>18927</v>
      </c>
      <c r="I4068" s="6" t="s">
        <v>18926</v>
      </c>
      <c r="J4068" s="6" t="s">
        <v>18925</v>
      </c>
      <c r="K4068" s="6" t="s">
        <v>46008</v>
      </c>
      <c r="L4068" s="11" t="s">
        <v>31839</v>
      </c>
      <c r="M4068" s="9" t="s">
        <v>39524</v>
      </c>
      <c r="N4068" s="9" t="s">
        <v>8775</v>
      </c>
      <c r="O4068" s="9" t="s">
        <v>2339</v>
      </c>
      <c r="P4068" s="9" t="s">
        <v>31696</v>
      </c>
      <c r="Q4068" s="11" t="s">
        <v>46006</v>
      </c>
      <c r="R4068" s="6" t="s">
        <v>31689</v>
      </c>
      <c r="S4068" s="9" t="s">
        <v>31657</v>
      </c>
    </row>
    <row r="4069" spans="1:19">
      <c r="A4069" s="5" t="s">
        <v>14383</v>
      </c>
      <c r="B4069" s="6" t="s">
        <v>31679</v>
      </c>
      <c r="C4069" s="7" t="s">
        <v>46009</v>
      </c>
      <c r="D4069" s="8" t="s">
        <v>6195</v>
      </c>
      <c r="E4069" s="8" t="s">
        <v>31681</v>
      </c>
      <c r="F4069" s="5" t="s">
        <v>46010</v>
      </c>
      <c r="G4069" s="5" t="s">
        <v>46011</v>
      </c>
      <c r="H4069" s="6" t="s">
        <v>18922</v>
      </c>
      <c r="I4069" s="6" t="s">
        <v>18919</v>
      </c>
      <c r="J4069" s="6" t="s">
        <v>18921</v>
      </c>
      <c r="K4069" s="6" t="s">
        <v>46012</v>
      </c>
      <c r="L4069" s="11" t="s">
        <v>31685</v>
      </c>
      <c r="M4069" s="9" t="s">
        <v>32522</v>
      </c>
      <c r="N4069" s="9" t="s">
        <v>10198</v>
      </c>
      <c r="O4069" s="9" t="s">
        <v>2339</v>
      </c>
      <c r="P4069" s="9" t="s">
        <v>31687</v>
      </c>
      <c r="Q4069" s="11" t="s">
        <v>46013</v>
      </c>
      <c r="R4069" s="6" t="s">
        <v>31689</v>
      </c>
      <c r="S4069" s="9" t="s">
        <v>31657</v>
      </c>
    </row>
    <row r="4070" spans="1:19">
      <c r="A4070" s="5" t="s">
        <v>14383</v>
      </c>
      <c r="B4070" s="6" t="s">
        <v>31690</v>
      </c>
      <c r="C4070" s="7" t="s">
        <v>46009</v>
      </c>
      <c r="D4070" s="8" t="s">
        <v>6195</v>
      </c>
      <c r="E4070" s="8" t="s">
        <v>31759</v>
      </c>
      <c r="F4070" s="5" t="s">
        <v>46014</v>
      </c>
      <c r="G4070" s="5" t="s">
        <v>46015</v>
      </c>
      <c r="H4070" s="6" t="s">
        <v>18924</v>
      </c>
      <c r="I4070" s="6" t="s">
        <v>18919</v>
      </c>
      <c r="J4070" s="6" t="s">
        <v>18923</v>
      </c>
      <c r="K4070" s="6" t="s">
        <v>46012</v>
      </c>
      <c r="L4070" s="11" t="s">
        <v>31720</v>
      </c>
      <c r="M4070" s="9" t="s">
        <v>32522</v>
      </c>
      <c r="N4070" s="9" t="s">
        <v>10198</v>
      </c>
      <c r="O4070" s="9" t="s">
        <v>2339</v>
      </c>
      <c r="P4070" s="9" t="s">
        <v>31696</v>
      </c>
      <c r="Q4070" s="11" t="s">
        <v>46013</v>
      </c>
      <c r="R4070" s="6" t="s">
        <v>31689</v>
      </c>
      <c r="S4070" s="9" t="s">
        <v>31657</v>
      </c>
    </row>
    <row r="4071" spans="1:19">
      <c r="A4071" s="5" t="s">
        <v>14383</v>
      </c>
      <c r="B4071" s="6" t="s">
        <v>31690</v>
      </c>
      <c r="C4071" s="7" t="s">
        <v>46009</v>
      </c>
      <c r="D4071" s="8" t="s">
        <v>6195</v>
      </c>
      <c r="E4071" s="8" t="s">
        <v>31721</v>
      </c>
      <c r="F4071" s="5" t="s">
        <v>46016</v>
      </c>
      <c r="G4071" s="5" t="s">
        <v>46017</v>
      </c>
      <c r="H4071" s="6" t="s">
        <v>18922</v>
      </c>
      <c r="I4071" s="6" t="s">
        <v>18919</v>
      </c>
      <c r="J4071" s="6" t="s">
        <v>18921</v>
      </c>
      <c r="K4071" s="6" t="s">
        <v>46012</v>
      </c>
      <c r="L4071" s="11" t="s">
        <v>31767</v>
      </c>
      <c r="M4071" s="9" t="s">
        <v>32522</v>
      </c>
      <c r="N4071" s="9" t="s">
        <v>10198</v>
      </c>
      <c r="O4071" s="9" t="s">
        <v>2339</v>
      </c>
      <c r="P4071" s="9" t="s">
        <v>31696</v>
      </c>
      <c r="Q4071" s="11" t="s">
        <v>46013</v>
      </c>
      <c r="R4071" s="6" t="s">
        <v>31689</v>
      </c>
      <c r="S4071" s="9" t="s">
        <v>31657</v>
      </c>
    </row>
    <row r="4072" spans="1:19">
      <c r="A4072" s="5" t="s">
        <v>14383</v>
      </c>
      <c r="B4072" s="6" t="s">
        <v>31690</v>
      </c>
      <c r="C4072" s="7" t="s">
        <v>46009</v>
      </c>
      <c r="D4072" s="8" t="s">
        <v>6195</v>
      </c>
      <c r="E4072" s="8" t="s">
        <v>31697</v>
      </c>
      <c r="F4072" s="5" t="s">
        <v>40438</v>
      </c>
      <c r="G4072" s="5" t="s">
        <v>46018</v>
      </c>
      <c r="H4072" s="6" t="s">
        <v>18920</v>
      </c>
      <c r="I4072" s="6" t="s">
        <v>18919</v>
      </c>
      <c r="J4072" s="6" t="s">
        <v>18918</v>
      </c>
      <c r="K4072" s="6" t="s">
        <v>46012</v>
      </c>
      <c r="L4072" s="11" t="s">
        <v>31862</v>
      </c>
      <c r="M4072" s="9" t="s">
        <v>32522</v>
      </c>
      <c r="N4072" s="9" t="s">
        <v>10198</v>
      </c>
      <c r="O4072" s="9" t="s">
        <v>2339</v>
      </c>
      <c r="P4072" s="9" t="s">
        <v>31696</v>
      </c>
      <c r="R4072" s="6" t="s">
        <v>31689</v>
      </c>
      <c r="S4072" s="9" t="s">
        <v>31657</v>
      </c>
    </row>
    <row r="4073" spans="1:19">
      <c r="A4073" s="5" t="s">
        <v>14383</v>
      </c>
      <c r="B4073" s="6" t="s">
        <v>31690</v>
      </c>
      <c r="C4073" s="7" t="s">
        <v>46009</v>
      </c>
      <c r="D4073" s="8" t="s">
        <v>6195</v>
      </c>
      <c r="E4073" s="8" t="s">
        <v>31768</v>
      </c>
      <c r="F4073" s="5" t="s">
        <v>46019</v>
      </c>
      <c r="G4073" s="5" t="s">
        <v>46020</v>
      </c>
      <c r="H4073" s="6" t="s">
        <v>18917</v>
      </c>
      <c r="I4073" s="6" t="s">
        <v>18916</v>
      </c>
      <c r="J4073" s="6" t="s">
        <v>18915</v>
      </c>
      <c r="K4073" s="6" t="s">
        <v>46012</v>
      </c>
      <c r="L4073" s="11" t="s">
        <v>31864</v>
      </c>
      <c r="M4073" s="9" t="s">
        <v>32522</v>
      </c>
      <c r="N4073" s="9" t="s">
        <v>10198</v>
      </c>
      <c r="O4073" s="9" t="s">
        <v>2339</v>
      </c>
      <c r="P4073" s="9" t="s">
        <v>31696</v>
      </c>
      <c r="Q4073" s="11" t="s">
        <v>46013</v>
      </c>
      <c r="R4073" s="6" t="s">
        <v>31689</v>
      </c>
      <c r="S4073" s="9" t="s">
        <v>31657</v>
      </c>
    </row>
    <row r="4074" spans="1:19">
      <c r="A4074" s="5" t="s">
        <v>14383</v>
      </c>
      <c r="B4074" s="6" t="s">
        <v>31679</v>
      </c>
      <c r="C4074" s="7" t="s">
        <v>46021</v>
      </c>
      <c r="D4074" s="8" t="s">
        <v>6195</v>
      </c>
      <c r="E4074" s="8" t="s">
        <v>31681</v>
      </c>
      <c r="F4074" s="5" t="s">
        <v>46022</v>
      </c>
      <c r="G4074" s="5" t="s">
        <v>46023</v>
      </c>
      <c r="H4074" s="6" t="s">
        <v>18914</v>
      </c>
      <c r="I4074" s="6" t="s">
        <v>18909</v>
      </c>
      <c r="J4074" s="6" t="s">
        <v>18913</v>
      </c>
      <c r="K4074" s="6" t="s">
        <v>46024</v>
      </c>
      <c r="L4074" s="11" t="s">
        <v>31685</v>
      </c>
      <c r="M4074" s="9" t="s">
        <v>32522</v>
      </c>
      <c r="N4074" s="9" t="s">
        <v>10198</v>
      </c>
      <c r="O4074" s="9" t="s">
        <v>2339</v>
      </c>
      <c r="P4074" s="9" t="s">
        <v>31687</v>
      </c>
      <c r="Q4074" s="11" t="s">
        <v>46025</v>
      </c>
      <c r="R4074" s="6" t="s">
        <v>31689</v>
      </c>
      <c r="S4074" s="9" t="s">
        <v>31657</v>
      </c>
    </row>
    <row r="4075" spans="1:19">
      <c r="A4075" s="5" t="s">
        <v>14383</v>
      </c>
      <c r="B4075" s="6" t="s">
        <v>31690</v>
      </c>
      <c r="C4075" s="7" t="s">
        <v>46021</v>
      </c>
      <c r="D4075" s="8" t="s">
        <v>6195</v>
      </c>
      <c r="E4075" s="8" t="s">
        <v>31691</v>
      </c>
      <c r="F4075" s="5" t="s">
        <v>46026</v>
      </c>
      <c r="G4075" s="5" t="s">
        <v>46027</v>
      </c>
      <c r="H4075" s="6" t="s">
        <v>18914</v>
      </c>
      <c r="I4075" s="6" t="s">
        <v>18909</v>
      </c>
      <c r="J4075" s="6" t="s">
        <v>18913</v>
      </c>
      <c r="K4075" s="6" t="s">
        <v>46024</v>
      </c>
      <c r="L4075" s="11" t="s">
        <v>31720</v>
      </c>
      <c r="M4075" s="9" t="s">
        <v>32522</v>
      </c>
      <c r="N4075" s="9" t="s">
        <v>10198</v>
      </c>
      <c r="O4075" s="9" t="s">
        <v>2339</v>
      </c>
      <c r="P4075" s="9" t="s">
        <v>31696</v>
      </c>
      <c r="Q4075" s="11" t="s">
        <v>46025</v>
      </c>
      <c r="R4075" s="6" t="s">
        <v>31689</v>
      </c>
      <c r="S4075" s="9" t="s">
        <v>31657</v>
      </c>
    </row>
    <row r="4076" spans="1:19">
      <c r="A4076" s="5" t="s">
        <v>14383</v>
      </c>
      <c r="B4076" s="6" t="s">
        <v>31690</v>
      </c>
      <c r="C4076" s="7" t="s">
        <v>46021</v>
      </c>
      <c r="D4076" s="8" t="s">
        <v>6195</v>
      </c>
      <c r="E4076" s="8" t="s">
        <v>31721</v>
      </c>
      <c r="F4076" s="5" t="s">
        <v>46028</v>
      </c>
      <c r="G4076" s="5" t="s">
        <v>46029</v>
      </c>
      <c r="H4076" s="6" t="s">
        <v>18912</v>
      </c>
      <c r="I4076" s="6" t="s">
        <v>18909</v>
      </c>
      <c r="J4076" s="6" t="s">
        <v>18911</v>
      </c>
      <c r="K4076" s="6" t="s">
        <v>46024</v>
      </c>
      <c r="L4076" s="11" t="s">
        <v>31767</v>
      </c>
      <c r="M4076" s="9" t="s">
        <v>32522</v>
      </c>
      <c r="N4076" s="9" t="s">
        <v>10198</v>
      </c>
      <c r="O4076" s="9" t="s">
        <v>2339</v>
      </c>
      <c r="P4076" s="9" t="s">
        <v>31696</v>
      </c>
      <c r="Q4076" s="11" t="s">
        <v>46025</v>
      </c>
      <c r="R4076" s="6" t="s">
        <v>31689</v>
      </c>
      <c r="S4076" s="9" t="s">
        <v>31657</v>
      </c>
    </row>
    <row r="4077" spans="1:19">
      <c r="A4077" s="5" t="s">
        <v>14383</v>
      </c>
      <c r="B4077" s="6" t="s">
        <v>31690</v>
      </c>
      <c r="C4077" s="7" t="s">
        <v>46021</v>
      </c>
      <c r="D4077" s="8" t="s">
        <v>6195</v>
      </c>
      <c r="E4077" s="8" t="s">
        <v>31726</v>
      </c>
      <c r="F4077" s="5" t="s">
        <v>46030</v>
      </c>
      <c r="G4077" s="5" t="s">
        <v>46031</v>
      </c>
      <c r="H4077" s="6" t="s">
        <v>18910</v>
      </c>
      <c r="I4077" s="6" t="s">
        <v>18909</v>
      </c>
      <c r="J4077" s="6" t="s">
        <v>18908</v>
      </c>
      <c r="K4077" s="6" t="s">
        <v>46024</v>
      </c>
      <c r="L4077" s="11" t="s">
        <v>31839</v>
      </c>
      <c r="M4077" s="9" t="s">
        <v>32522</v>
      </c>
      <c r="N4077" s="9" t="s">
        <v>10198</v>
      </c>
      <c r="O4077" s="9" t="s">
        <v>2339</v>
      </c>
      <c r="P4077" s="9" t="s">
        <v>31696</v>
      </c>
      <c r="Q4077" s="11" t="s">
        <v>46025</v>
      </c>
      <c r="R4077" s="6" t="s">
        <v>31689</v>
      </c>
      <c r="S4077" s="9" t="s">
        <v>31657</v>
      </c>
    </row>
    <row r="4078" spans="1:19">
      <c r="A4078" s="5" t="s">
        <v>14383</v>
      </c>
      <c r="B4078" s="6" t="s">
        <v>31679</v>
      </c>
      <c r="C4078" s="7" t="s">
        <v>46032</v>
      </c>
      <c r="D4078" s="8" t="s">
        <v>437</v>
      </c>
      <c r="E4078" s="8" t="s">
        <v>31681</v>
      </c>
      <c r="F4078" s="5" t="s">
        <v>46033</v>
      </c>
      <c r="G4078" s="5" t="s">
        <v>45965</v>
      </c>
      <c r="H4078" s="6" t="s">
        <v>18907</v>
      </c>
      <c r="I4078" s="6" t="s">
        <v>13438</v>
      </c>
      <c r="J4078" s="6" t="s">
        <v>18906</v>
      </c>
      <c r="K4078" s="6" t="s">
        <v>46034</v>
      </c>
      <c r="L4078" s="11" t="s">
        <v>31949</v>
      </c>
      <c r="M4078" s="9" t="s">
        <v>39524</v>
      </c>
      <c r="N4078" s="9" t="s">
        <v>8775</v>
      </c>
      <c r="O4078" s="9" t="s">
        <v>2339</v>
      </c>
      <c r="P4078" s="9" t="s">
        <v>31687</v>
      </c>
      <c r="Q4078" s="11" t="s">
        <v>46035</v>
      </c>
      <c r="R4078" s="6" t="s">
        <v>31689</v>
      </c>
      <c r="S4078" s="9" t="s">
        <v>31657</v>
      </c>
    </row>
    <row r="4079" spans="1:19">
      <c r="A4079" s="5" t="s">
        <v>14383</v>
      </c>
      <c r="B4079" s="6" t="s">
        <v>31690</v>
      </c>
      <c r="C4079" s="7" t="s">
        <v>46032</v>
      </c>
      <c r="D4079" s="8" t="s">
        <v>437</v>
      </c>
      <c r="E4079" s="8" t="s">
        <v>31806</v>
      </c>
      <c r="F4079" s="5" t="s">
        <v>46036</v>
      </c>
      <c r="G4079" s="5" t="s">
        <v>46037</v>
      </c>
      <c r="H4079" s="6" t="s">
        <v>18905</v>
      </c>
      <c r="I4079" s="6" t="s">
        <v>13438</v>
      </c>
      <c r="J4079" s="6" t="s">
        <v>18904</v>
      </c>
      <c r="K4079" s="6" t="s">
        <v>46038</v>
      </c>
      <c r="L4079" s="11" t="s">
        <v>31767</v>
      </c>
      <c r="M4079" s="9" t="s">
        <v>39524</v>
      </c>
      <c r="N4079" s="9" t="s">
        <v>8775</v>
      </c>
      <c r="O4079" s="9" t="s">
        <v>2339</v>
      </c>
      <c r="P4079" s="9" t="s">
        <v>31696</v>
      </c>
      <c r="Q4079" s="11" t="s">
        <v>46035</v>
      </c>
      <c r="R4079" s="6" t="s">
        <v>31689</v>
      </c>
      <c r="S4079" s="9" t="s">
        <v>31657</v>
      </c>
    </row>
    <row r="4080" spans="1:19">
      <c r="A4080" s="5" t="s">
        <v>14383</v>
      </c>
      <c r="B4080" s="6" t="s">
        <v>31690</v>
      </c>
      <c r="C4080" s="7" t="s">
        <v>46032</v>
      </c>
      <c r="D4080" s="8" t="s">
        <v>437</v>
      </c>
      <c r="E4080" s="8" t="s">
        <v>31835</v>
      </c>
      <c r="F4080" s="5" t="s">
        <v>33076</v>
      </c>
      <c r="G4080" s="5" t="s">
        <v>46039</v>
      </c>
      <c r="H4080" s="6" t="s">
        <v>18903</v>
      </c>
      <c r="I4080" s="6" t="s">
        <v>13438</v>
      </c>
      <c r="J4080" s="6" t="s">
        <v>18899</v>
      </c>
      <c r="K4080" s="6" t="s">
        <v>46040</v>
      </c>
      <c r="L4080" s="11" t="s">
        <v>32433</v>
      </c>
      <c r="M4080" s="9" t="s">
        <v>39524</v>
      </c>
      <c r="N4080" s="9" t="s">
        <v>8775</v>
      </c>
      <c r="O4080" s="9" t="s">
        <v>2339</v>
      </c>
      <c r="P4080" s="9" t="s">
        <v>31696</v>
      </c>
      <c r="Q4080" s="11" t="s">
        <v>46035</v>
      </c>
      <c r="R4080" s="6" t="s">
        <v>31689</v>
      </c>
      <c r="S4080" s="9" t="s">
        <v>31657</v>
      </c>
    </row>
    <row r="4081" spans="1:19">
      <c r="A4081" s="5" t="s">
        <v>14383</v>
      </c>
      <c r="B4081" s="6" t="s">
        <v>31690</v>
      </c>
      <c r="C4081" s="7" t="s">
        <v>46032</v>
      </c>
      <c r="D4081" s="8" t="s">
        <v>437</v>
      </c>
      <c r="E4081" s="8" t="s">
        <v>31726</v>
      </c>
      <c r="F4081" s="5" t="s">
        <v>31915</v>
      </c>
      <c r="G4081" s="5" t="s">
        <v>46041</v>
      </c>
      <c r="H4081" s="6" t="s">
        <v>18902</v>
      </c>
      <c r="I4081" s="6" t="s">
        <v>13438</v>
      </c>
      <c r="J4081" s="6" t="s">
        <v>18901</v>
      </c>
      <c r="K4081" s="6" t="s">
        <v>46042</v>
      </c>
      <c r="L4081" s="11" t="s">
        <v>32257</v>
      </c>
      <c r="M4081" s="9" t="s">
        <v>39524</v>
      </c>
      <c r="N4081" s="9" t="s">
        <v>8775</v>
      </c>
      <c r="O4081" s="9" t="s">
        <v>2339</v>
      </c>
      <c r="P4081" s="9" t="s">
        <v>31696</v>
      </c>
      <c r="Q4081" s="11" t="s">
        <v>46035</v>
      </c>
      <c r="R4081" s="6" t="s">
        <v>31689</v>
      </c>
      <c r="S4081" s="9" t="s">
        <v>31657</v>
      </c>
    </row>
    <row r="4082" spans="1:19">
      <c r="A4082" s="5" t="s">
        <v>14383</v>
      </c>
      <c r="B4082" s="6" t="s">
        <v>31690</v>
      </c>
      <c r="C4082" s="7" t="s">
        <v>46032</v>
      </c>
      <c r="D4082" s="8" t="s">
        <v>437</v>
      </c>
      <c r="E4082" s="8" t="s">
        <v>31858</v>
      </c>
      <c r="F4082" s="5" t="s">
        <v>38680</v>
      </c>
      <c r="G4082" s="5" t="s">
        <v>46043</v>
      </c>
      <c r="H4082" s="6" t="s">
        <v>18900</v>
      </c>
      <c r="I4082" s="6" t="s">
        <v>13438</v>
      </c>
      <c r="J4082" s="6" t="s">
        <v>18899</v>
      </c>
      <c r="K4082" s="6" t="s">
        <v>46044</v>
      </c>
      <c r="L4082" s="11" t="s">
        <v>32427</v>
      </c>
      <c r="M4082" s="9" t="s">
        <v>39524</v>
      </c>
      <c r="N4082" s="9" t="s">
        <v>8775</v>
      </c>
      <c r="O4082" s="9" t="s">
        <v>2339</v>
      </c>
      <c r="P4082" s="9" t="s">
        <v>31696</v>
      </c>
      <c r="Q4082" s="11" t="s">
        <v>46035</v>
      </c>
      <c r="R4082" s="6" t="s">
        <v>31689</v>
      </c>
      <c r="S4082" s="9" t="s">
        <v>31657</v>
      </c>
    </row>
    <row r="4083" spans="1:19">
      <c r="A4083" s="5" t="s">
        <v>14383</v>
      </c>
      <c r="B4083" s="6" t="s">
        <v>31679</v>
      </c>
      <c r="C4083" s="7" t="s">
        <v>46045</v>
      </c>
      <c r="D4083" s="8" t="s">
        <v>437</v>
      </c>
      <c r="E4083" s="8" t="s">
        <v>31681</v>
      </c>
      <c r="F4083" s="5" t="s">
        <v>46046</v>
      </c>
      <c r="G4083" s="5" t="s">
        <v>46047</v>
      </c>
      <c r="H4083" s="6" t="s">
        <v>18898</v>
      </c>
      <c r="I4083" s="6" t="s">
        <v>18897</v>
      </c>
      <c r="J4083" s="6" t="s">
        <v>18896</v>
      </c>
      <c r="K4083" s="6" t="s">
        <v>46048</v>
      </c>
      <c r="L4083" s="11" t="s">
        <v>32449</v>
      </c>
      <c r="M4083" s="9" t="s">
        <v>32522</v>
      </c>
      <c r="N4083" s="9" t="s">
        <v>10198</v>
      </c>
      <c r="O4083" s="9" t="s">
        <v>2339</v>
      </c>
      <c r="P4083" s="9" t="s">
        <v>31687</v>
      </c>
      <c r="Q4083" s="11" t="s">
        <v>46049</v>
      </c>
      <c r="R4083" s="6" t="s">
        <v>31689</v>
      </c>
      <c r="S4083" s="9" t="s">
        <v>31657</v>
      </c>
    </row>
    <row r="4084" spans="1:19">
      <c r="A4084" s="5" t="s">
        <v>14383</v>
      </c>
      <c r="B4084" s="6" t="s">
        <v>31690</v>
      </c>
      <c r="C4084" s="7" t="s">
        <v>46045</v>
      </c>
      <c r="D4084" s="8" t="s">
        <v>437</v>
      </c>
      <c r="E4084" s="8" t="s">
        <v>31697</v>
      </c>
      <c r="F4084" s="5" t="s">
        <v>46050</v>
      </c>
      <c r="G4084" s="5" t="s">
        <v>46047</v>
      </c>
      <c r="H4084" s="6" t="s">
        <v>18898</v>
      </c>
      <c r="I4084" s="6" t="s">
        <v>18897</v>
      </c>
      <c r="J4084" s="6" t="s">
        <v>18896</v>
      </c>
      <c r="K4084" s="6" t="s">
        <v>46048</v>
      </c>
      <c r="L4084" s="11" t="s">
        <v>32449</v>
      </c>
      <c r="M4084" s="9" t="s">
        <v>32522</v>
      </c>
      <c r="N4084" s="9" t="s">
        <v>10198</v>
      </c>
      <c r="O4084" s="9" t="s">
        <v>2339</v>
      </c>
      <c r="P4084" s="9" t="s">
        <v>31696</v>
      </c>
      <c r="Q4084" s="11" t="s">
        <v>46049</v>
      </c>
      <c r="R4084" s="6" t="s">
        <v>31689</v>
      </c>
      <c r="S4084" s="9" t="s">
        <v>31657</v>
      </c>
    </row>
    <row r="4085" spans="1:19">
      <c r="A4085" s="5" t="s">
        <v>15174</v>
      </c>
      <c r="B4085" s="6" t="s">
        <v>31679</v>
      </c>
      <c r="C4085" s="7" t="s">
        <v>46051</v>
      </c>
      <c r="D4085" s="8" t="s">
        <v>6195</v>
      </c>
      <c r="E4085" s="8" t="s">
        <v>31681</v>
      </c>
      <c r="F4085" s="5" t="s">
        <v>46052</v>
      </c>
      <c r="G4085" s="5" t="s">
        <v>46053</v>
      </c>
      <c r="H4085" s="6" t="s">
        <v>18895</v>
      </c>
      <c r="I4085" s="6" t="s">
        <v>18889</v>
      </c>
      <c r="J4085" s="6" t="s">
        <v>18891</v>
      </c>
      <c r="K4085" s="6" t="s">
        <v>46054</v>
      </c>
      <c r="L4085" s="11" t="s">
        <v>31685</v>
      </c>
      <c r="M4085" s="9" t="s">
        <v>42051</v>
      </c>
      <c r="N4085" s="9" t="s">
        <v>8775</v>
      </c>
      <c r="O4085" s="9" t="s">
        <v>2497</v>
      </c>
      <c r="P4085" s="9" t="s">
        <v>31687</v>
      </c>
      <c r="Q4085" s="11" t="s">
        <v>46055</v>
      </c>
      <c r="R4085" s="6" t="s">
        <v>31689</v>
      </c>
      <c r="S4085" s="9" t="s">
        <v>31657</v>
      </c>
    </row>
    <row r="4086" spans="1:19">
      <c r="A4086" s="5" t="s">
        <v>15174</v>
      </c>
      <c r="B4086" s="6" t="s">
        <v>31690</v>
      </c>
      <c r="C4086" s="7" t="s">
        <v>46051</v>
      </c>
      <c r="D4086" s="8" t="s">
        <v>6195</v>
      </c>
      <c r="E4086" s="8" t="s">
        <v>31691</v>
      </c>
      <c r="F4086" s="5" t="s">
        <v>46056</v>
      </c>
      <c r="G4086" s="5" t="s">
        <v>46057</v>
      </c>
      <c r="H4086" s="6" t="s">
        <v>18894</v>
      </c>
      <c r="I4086" s="6" t="s">
        <v>18889</v>
      </c>
      <c r="J4086" s="6" t="s">
        <v>18893</v>
      </c>
      <c r="K4086" s="6" t="s">
        <v>46054</v>
      </c>
      <c r="L4086" s="11" t="s">
        <v>31720</v>
      </c>
      <c r="M4086" s="9" t="s">
        <v>42051</v>
      </c>
      <c r="N4086" s="9" t="s">
        <v>8775</v>
      </c>
      <c r="O4086" s="9" t="s">
        <v>2497</v>
      </c>
      <c r="P4086" s="9" t="s">
        <v>31696</v>
      </c>
      <c r="Q4086" s="11" t="s">
        <v>46055</v>
      </c>
      <c r="R4086" s="6" t="s">
        <v>31689</v>
      </c>
      <c r="S4086" s="9" t="s">
        <v>31657</v>
      </c>
    </row>
    <row r="4087" spans="1:19">
      <c r="A4087" s="5" t="s">
        <v>15174</v>
      </c>
      <c r="B4087" s="6" t="s">
        <v>31690</v>
      </c>
      <c r="C4087" s="7" t="s">
        <v>46051</v>
      </c>
      <c r="D4087" s="8" t="s">
        <v>6195</v>
      </c>
      <c r="E4087" s="8" t="s">
        <v>31806</v>
      </c>
      <c r="F4087" s="5" t="s">
        <v>46058</v>
      </c>
      <c r="G4087" s="5" t="s">
        <v>46059</v>
      </c>
      <c r="H4087" s="6" t="s">
        <v>18892</v>
      </c>
      <c r="I4087" s="6" t="s">
        <v>18889</v>
      </c>
      <c r="J4087" s="6" t="s">
        <v>18891</v>
      </c>
      <c r="K4087" s="6" t="s">
        <v>46054</v>
      </c>
      <c r="L4087" s="11" t="s">
        <v>31725</v>
      </c>
      <c r="M4087" s="9" t="s">
        <v>42051</v>
      </c>
      <c r="N4087" s="9" t="s">
        <v>8775</v>
      </c>
      <c r="O4087" s="9" t="s">
        <v>2497</v>
      </c>
      <c r="P4087" s="9" t="s">
        <v>31696</v>
      </c>
      <c r="Q4087" s="11" t="s">
        <v>46055</v>
      </c>
      <c r="R4087" s="6" t="s">
        <v>31689</v>
      </c>
      <c r="S4087" s="9" t="s">
        <v>31657</v>
      </c>
    </row>
    <row r="4088" spans="1:19">
      <c r="A4088" s="5" t="s">
        <v>15174</v>
      </c>
      <c r="B4088" s="6" t="s">
        <v>31690</v>
      </c>
      <c r="C4088" s="7" t="s">
        <v>46051</v>
      </c>
      <c r="D4088" s="8" t="s">
        <v>6195</v>
      </c>
      <c r="E4088" s="8" t="s">
        <v>31726</v>
      </c>
      <c r="F4088" s="5" t="s">
        <v>46060</v>
      </c>
      <c r="G4088" s="5" t="s">
        <v>46061</v>
      </c>
      <c r="H4088" s="6" t="s">
        <v>18890</v>
      </c>
      <c r="I4088" s="6" t="s">
        <v>18889</v>
      </c>
      <c r="J4088" s="6" t="s">
        <v>46062</v>
      </c>
      <c r="K4088" s="6" t="s">
        <v>46054</v>
      </c>
      <c r="L4088" s="11" t="s">
        <v>31750</v>
      </c>
      <c r="M4088" s="9" t="s">
        <v>42051</v>
      </c>
      <c r="N4088" s="9" t="s">
        <v>8775</v>
      </c>
      <c r="O4088" s="9" t="s">
        <v>2497</v>
      </c>
      <c r="P4088" s="9" t="s">
        <v>31696</v>
      </c>
      <c r="Q4088" s="11" t="s">
        <v>46055</v>
      </c>
      <c r="R4088" s="6" t="s">
        <v>31689</v>
      </c>
      <c r="S4088" s="9" t="s">
        <v>31657</v>
      </c>
    </row>
    <row r="4089" spans="1:19">
      <c r="A4089" s="5" t="s">
        <v>15174</v>
      </c>
      <c r="B4089" s="6" t="s">
        <v>31679</v>
      </c>
      <c r="C4089" s="7" t="s">
        <v>46063</v>
      </c>
      <c r="D4089" s="8" t="s">
        <v>6195</v>
      </c>
      <c r="E4089" s="8" t="s">
        <v>31681</v>
      </c>
      <c r="F4089" s="5" t="s">
        <v>46064</v>
      </c>
      <c r="G4089" s="5" t="s">
        <v>46065</v>
      </c>
      <c r="H4089" s="6" t="s">
        <v>18888</v>
      </c>
      <c r="I4089" s="6" t="s">
        <v>15183</v>
      </c>
      <c r="J4089" s="6" t="s">
        <v>18887</v>
      </c>
      <c r="K4089" s="6" t="s">
        <v>46066</v>
      </c>
      <c r="L4089" s="11" t="s">
        <v>31685</v>
      </c>
      <c r="M4089" s="9" t="s">
        <v>42051</v>
      </c>
      <c r="N4089" s="9" t="s">
        <v>8775</v>
      </c>
      <c r="O4089" s="9" t="s">
        <v>2497</v>
      </c>
      <c r="P4089" s="9" t="s">
        <v>31687</v>
      </c>
      <c r="Q4089" s="11" t="s">
        <v>46067</v>
      </c>
      <c r="R4089" s="6" t="s">
        <v>31689</v>
      </c>
      <c r="S4089" s="9" t="s">
        <v>31657</v>
      </c>
    </row>
    <row r="4090" spans="1:19">
      <c r="A4090" s="5" t="s">
        <v>15174</v>
      </c>
      <c r="B4090" s="6" t="s">
        <v>31690</v>
      </c>
      <c r="C4090" s="7" t="s">
        <v>46063</v>
      </c>
      <c r="D4090" s="8" t="s">
        <v>6195</v>
      </c>
      <c r="E4090" s="8" t="s">
        <v>31691</v>
      </c>
      <c r="F4090" s="5" t="s">
        <v>46068</v>
      </c>
      <c r="G4090" s="5" t="s">
        <v>46069</v>
      </c>
      <c r="H4090" s="6" t="s">
        <v>18886</v>
      </c>
      <c r="I4090" s="6" t="s">
        <v>15183</v>
      </c>
      <c r="J4090" s="6" t="s">
        <v>18885</v>
      </c>
      <c r="K4090" s="6" t="s">
        <v>46070</v>
      </c>
      <c r="L4090" s="11" t="s">
        <v>31720</v>
      </c>
      <c r="M4090" s="9" t="s">
        <v>42051</v>
      </c>
      <c r="N4090" s="9" t="s">
        <v>8775</v>
      </c>
      <c r="O4090" s="9" t="s">
        <v>2497</v>
      </c>
      <c r="P4090" s="9" t="s">
        <v>31696</v>
      </c>
      <c r="Q4090" s="11" t="s">
        <v>46067</v>
      </c>
      <c r="R4090" s="6" t="s">
        <v>31689</v>
      </c>
      <c r="S4090" s="9" t="s">
        <v>31657</v>
      </c>
    </row>
    <row r="4091" spans="1:19">
      <c r="A4091" s="5" t="s">
        <v>15174</v>
      </c>
      <c r="B4091" s="6" t="s">
        <v>31690</v>
      </c>
      <c r="C4091" s="7" t="s">
        <v>46063</v>
      </c>
      <c r="D4091" s="8" t="s">
        <v>6195</v>
      </c>
      <c r="E4091" s="8" t="s">
        <v>31806</v>
      </c>
      <c r="F4091" s="5" t="s">
        <v>46071</v>
      </c>
      <c r="G4091" s="5" t="s">
        <v>46072</v>
      </c>
      <c r="H4091" s="6" t="s">
        <v>18884</v>
      </c>
      <c r="I4091" s="6" t="s">
        <v>15183</v>
      </c>
      <c r="J4091" s="6" t="s">
        <v>18883</v>
      </c>
      <c r="K4091" s="6" t="s">
        <v>46073</v>
      </c>
      <c r="L4091" s="11" t="s">
        <v>31767</v>
      </c>
      <c r="M4091" s="9" t="s">
        <v>42051</v>
      </c>
      <c r="N4091" s="9" t="s">
        <v>8775</v>
      </c>
      <c r="O4091" s="9" t="s">
        <v>2497</v>
      </c>
      <c r="P4091" s="9" t="s">
        <v>31696</v>
      </c>
      <c r="Q4091" s="11" t="s">
        <v>46067</v>
      </c>
      <c r="R4091" s="6" t="s">
        <v>31689</v>
      </c>
      <c r="S4091" s="9" t="s">
        <v>31657</v>
      </c>
    </row>
    <row r="4092" spans="1:19">
      <c r="A4092" s="5" t="s">
        <v>15174</v>
      </c>
      <c r="B4092" s="6" t="s">
        <v>31690</v>
      </c>
      <c r="C4092" s="7" t="s">
        <v>46063</v>
      </c>
      <c r="D4092" s="8" t="s">
        <v>6195</v>
      </c>
      <c r="E4092" s="8" t="s">
        <v>31858</v>
      </c>
      <c r="F4092" s="5" t="s">
        <v>37900</v>
      </c>
      <c r="G4092" s="5" t="s">
        <v>46074</v>
      </c>
      <c r="H4092" s="6" t="s">
        <v>18882</v>
      </c>
      <c r="I4092" s="6" t="s">
        <v>15183</v>
      </c>
      <c r="J4092" s="6" t="s">
        <v>18881</v>
      </c>
      <c r="K4092" s="6" t="s">
        <v>46073</v>
      </c>
      <c r="L4092" s="11" t="s">
        <v>31772</v>
      </c>
      <c r="M4092" s="9" t="s">
        <v>42051</v>
      </c>
      <c r="N4092" s="9" t="s">
        <v>8775</v>
      </c>
      <c r="O4092" s="9" t="s">
        <v>2497</v>
      </c>
      <c r="P4092" s="9" t="s">
        <v>31696</v>
      </c>
      <c r="Q4092" s="11" t="s">
        <v>46067</v>
      </c>
      <c r="R4092" s="6" t="s">
        <v>31689</v>
      </c>
      <c r="S4092" s="9" t="s">
        <v>31657</v>
      </c>
    </row>
    <row r="4093" spans="1:19">
      <c r="A4093" s="5" t="s">
        <v>15174</v>
      </c>
      <c r="B4093" s="6" t="s">
        <v>31690</v>
      </c>
      <c r="C4093" s="7" t="s">
        <v>46063</v>
      </c>
      <c r="D4093" s="8" t="s">
        <v>6195</v>
      </c>
      <c r="E4093" s="8" t="s">
        <v>32274</v>
      </c>
      <c r="F4093" s="5" t="s">
        <v>46075</v>
      </c>
      <c r="G4093" s="5" t="s">
        <v>46076</v>
      </c>
      <c r="H4093" s="6" t="s">
        <v>18880</v>
      </c>
      <c r="I4093" s="6" t="s">
        <v>15183</v>
      </c>
      <c r="J4093" s="6" t="s">
        <v>18879</v>
      </c>
      <c r="K4093" s="6" t="s">
        <v>46077</v>
      </c>
      <c r="L4093" s="11" t="s">
        <v>31931</v>
      </c>
      <c r="M4093" s="9" t="s">
        <v>42051</v>
      </c>
      <c r="N4093" s="9" t="s">
        <v>8775</v>
      </c>
      <c r="O4093" s="9" t="s">
        <v>2497</v>
      </c>
      <c r="P4093" s="9" t="s">
        <v>31696</v>
      </c>
      <c r="Q4093" s="11" t="s">
        <v>46078</v>
      </c>
      <c r="R4093" s="6" t="s">
        <v>31689</v>
      </c>
      <c r="S4093" s="9" t="s">
        <v>31657</v>
      </c>
    </row>
    <row r="4094" spans="1:19">
      <c r="A4094" s="5" t="s">
        <v>15174</v>
      </c>
      <c r="B4094" s="6" t="s">
        <v>31679</v>
      </c>
      <c r="C4094" s="7" t="s">
        <v>46079</v>
      </c>
      <c r="D4094" s="8" t="s">
        <v>6195</v>
      </c>
      <c r="E4094" s="8" t="s">
        <v>31681</v>
      </c>
      <c r="F4094" s="5" t="s">
        <v>46080</v>
      </c>
      <c r="G4094" s="5" t="s">
        <v>46081</v>
      </c>
      <c r="H4094" s="6" t="s">
        <v>18878</v>
      </c>
      <c r="I4094" s="6" t="s">
        <v>18868</v>
      </c>
      <c r="J4094" s="6" t="s">
        <v>18877</v>
      </c>
      <c r="K4094" s="6" t="s">
        <v>46082</v>
      </c>
      <c r="L4094" s="11" t="s">
        <v>31685</v>
      </c>
      <c r="M4094" s="9" t="s">
        <v>42051</v>
      </c>
      <c r="N4094" s="9" t="s">
        <v>8775</v>
      </c>
      <c r="O4094" s="9" t="s">
        <v>2497</v>
      </c>
      <c r="P4094" s="9" t="s">
        <v>31687</v>
      </c>
      <c r="Q4094" s="11" t="s">
        <v>46083</v>
      </c>
      <c r="R4094" s="6" t="s">
        <v>31689</v>
      </c>
      <c r="S4094" s="9" t="s">
        <v>31657</v>
      </c>
    </row>
    <row r="4095" spans="1:19">
      <c r="A4095" s="5" t="s">
        <v>15174</v>
      </c>
      <c r="B4095" s="6" t="s">
        <v>31690</v>
      </c>
      <c r="C4095" s="7" t="s">
        <v>46079</v>
      </c>
      <c r="D4095" s="8" t="s">
        <v>6195</v>
      </c>
      <c r="E4095" s="8" t="s">
        <v>31691</v>
      </c>
      <c r="F4095" s="5" t="s">
        <v>46084</v>
      </c>
      <c r="G4095" s="5" t="s">
        <v>46085</v>
      </c>
      <c r="H4095" s="6" t="s">
        <v>18876</v>
      </c>
      <c r="I4095" s="6" t="s">
        <v>18868</v>
      </c>
      <c r="J4095" s="6" t="s">
        <v>18875</v>
      </c>
      <c r="K4095" s="6" t="s">
        <v>46086</v>
      </c>
      <c r="L4095" s="11" t="s">
        <v>31720</v>
      </c>
      <c r="M4095" s="9" t="s">
        <v>42051</v>
      </c>
      <c r="N4095" s="9" t="s">
        <v>8775</v>
      </c>
      <c r="O4095" s="9" t="s">
        <v>2497</v>
      </c>
      <c r="P4095" s="9" t="s">
        <v>31696</v>
      </c>
      <c r="Q4095" s="11" t="s">
        <v>46083</v>
      </c>
      <c r="R4095" s="6" t="s">
        <v>31689</v>
      </c>
      <c r="S4095" s="9" t="s">
        <v>31657</v>
      </c>
    </row>
    <row r="4096" spans="1:19">
      <c r="A4096" s="5" t="s">
        <v>15174</v>
      </c>
      <c r="B4096" s="6" t="s">
        <v>31690</v>
      </c>
      <c r="C4096" s="7" t="s">
        <v>46079</v>
      </c>
      <c r="D4096" s="8" t="s">
        <v>6195</v>
      </c>
      <c r="E4096" s="8" t="s">
        <v>32934</v>
      </c>
      <c r="F4096" s="5" t="s">
        <v>46087</v>
      </c>
      <c r="G4096" s="5" t="s">
        <v>46085</v>
      </c>
      <c r="H4096" s="6" t="s">
        <v>18874</v>
      </c>
      <c r="I4096" s="6" t="s">
        <v>18868</v>
      </c>
      <c r="J4096" s="6" t="s">
        <v>18873</v>
      </c>
      <c r="K4096" s="6" t="s">
        <v>46088</v>
      </c>
      <c r="L4096" s="11" t="s">
        <v>31767</v>
      </c>
      <c r="M4096" s="9" t="s">
        <v>42051</v>
      </c>
      <c r="N4096" s="9" t="s">
        <v>8775</v>
      </c>
      <c r="O4096" s="9" t="s">
        <v>2497</v>
      </c>
      <c r="P4096" s="9" t="s">
        <v>31696</v>
      </c>
      <c r="Q4096" s="11" t="s">
        <v>46083</v>
      </c>
      <c r="R4096" s="6" t="s">
        <v>31689</v>
      </c>
      <c r="S4096" s="9" t="s">
        <v>31657</v>
      </c>
    </row>
    <row r="4097" spans="1:19">
      <c r="A4097" s="5" t="s">
        <v>15174</v>
      </c>
      <c r="B4097" s="6" t="s">
        <v>31690</v>
      </c>
      <c r="C4097" s="7" t="s">
        <v>46079</v>
      </c>
      <c r="D4097" s="8" t="s">
        <v>6195</v>
      </c>
      <c r="E4097" s="8" t="s">
        <v>31858</v>
      </c>
      <c r="F4097" s="5" t="s">
        <v>46089</v>
      </c>
      <c r="G4097" s="5" t="s">
        <v>46090</v>
      </c>
      <c r="H4097" s="6" t="s">
        <v>18872</v>
      </c>
      <c r="I4097" s="6" t="s">
        <v>18871</v>
      </c>
      <c r="J4097" s="6" t="s">
        <v>18870</v>
      </c>
      <c r="K4097" s="6" t="s">
        <v>46091</v>
      </c>
      <c r="L4097" s="11" t="s">
        <v>31839</v>
      </c>
      <c r="M4097" s="9" t="s">
        <v>42051</v>
      </c>
      <c r="N4097" s="9" t="s">
        <v>8775</v>
      </c>
      <c r="O4097" s="9" t="s">
        <v>2497</v>
      </c>
      <c r="P4097" s="9" t="s">
        <v>31696</v>
      </c>
      <c r="Q4097" s="11" t="s">
        <v>46083</v>
      </c>
      <c r="R4097" s="6" t="s">
        <v>31689</v>
      </c>
      <c r="S4097" s="9" t="s">
        <v>31657</v>
      </c>
    </row>
    <row r="4098" spans="1:19">
      <c r="A4098" s="5" t="s">
        <v>15174</v>
      </c>
      <c r="B4098" s="6" t="s">
        <v>31690</v>
      </c>
      <c r="C4098" s="7" t="s">
        <v>46079</v>
      </c>
      <c r="D4098" s="8" t="s">
        <v>6195</v>
      </c>
      <c r="E4098" s="8" t="s">
        <v>31746</v>
      </c>
      <c r="F4098" s="5" t="s">
        <v>46092</v>
      </c>
      <c r="G4098" s="5" t="s">
        <v>46093</v>
      </c>
      <c r="H4098" s="6" t="s">
        <v>18869</v>
      </c>
      <c r="I4098" s="6" t="s">
        <v>18868</v>
      </c>
      <c r="J4098" s="6" t="s">
        <v>18867</v>
      </c>
      <c r="K4098" s="6" t="s">
        <v>46094</v>
      </c>
      <c r="L4098" s="11" t="s">
        <v>32229</v>
      </c>
      <c r="M4098" s="9" t="s">
        <v>42051</v>
      </c>
      <c r="N4098" s="9" t="s">
        <v>8775</v>
      </c>
      <c r="O4098" s="9" t="s">
        <v>2497</v>
      </c>
      <c r="P4098" s="9" t="s">
        <v>31696</v>
      </c>
      <c r="Q4098" s="11" t="s">
        <v>46083</v>
      </c>
      <c r="R4098" s="6" t="s">
        <v>31689</v>
      </c>
      <c r="S4098" s="9" t="s">
        <v>31657</v>
      </c>
    </row>
    <row r="4099" spans="1:19">
      <c r="A4099" s="5" t="s">
        <v>15174</v>
      </c>
      <c r="B4099" s="6" t="s">
        <v>31679</v>
      </c>
      <c r="C4099" s="7" t="s">
        <v>46095</v>
      </c>
      <c r="D4099" s="8" t="s">
        <v>6195</v>
      </c>
      <c r="E4099" s="8" t="s">
        <v>31681</v>
      </c>
      <c r="F4099" s="5" t="s">
        <v>46096</v>
      </c>
      <c r="G4099" s="5" t="s">
        <v>46097</v>
      </c>
      <c r="H4099" s="6" t="s">
        <v>18866</v>
      </c>
      <c r="I4099" s="6" t="s">
        <v>13655</v>
      </c>
      <c r="J4099" s="6" t="s">
        <v>18865</v>
      </c>
      <c r="K4099" s="6" t="s">
        <v>46098</v>
      </c>
      <c r="L4099" s="11" t="s">
        <v>31685</v>
      </c>
      <c r="M4099" s="9" t="s">
        <v>39524</v>
      </c>
      <c r="N4099" s="9" t="s">
        <v>8775</v>
      </c>
      <c r="O4099" s="9" t="s">
        <v>2497</v>
      </c>
      <c r="P4099" s="9" t="s">
        <v>31687</v>
      </c>
      <c r="Q4099" s="11" t="s">
        <v>46099</v>
      </c>
      <c r="R4099" s="6" t="s">
        <v>31689</v>
      </c>
      <c r="S4099" s="9" t="s">
        <v>31657</v>
      </c>
    </row>
    <row r="4100" spans="1:19">
      <c r="A4100" s="5" t="s">
        <v>15174</v>
      </c>
      <c r="B4100" s="6" t="s">
        <v>31690</v>
      </c>
      <c r="C4100" s="7" t="s">
        <v>46095</v>
      </c>
      <c r="D4100" s="8" t="s">
        <v>6195</v>
      </c>
      <c r="E4100" s="8" t="s">
        <v>31902</v>
      </c>
      <c r="F4100" s="5" t="s">
        <v>46100</v>
      </c>
      <c r="G4100" s="5" t="s">
        <v>46101</v>
      </c>
      <c r="H4100" s="6" t="s">
        <v>18864</v>
      </c>
      <c r="I4100" s="6" t="s">
        <v>13655</v>
      </c>
      <c r="J4100" s="6" t="s">
        <v>18863</v>
      </c>
      <c r="K4100" s="6" t="s">
        <v>46102</v>
      </c>
      <c r="L4100" s="11" t="s">
        <v>31720</v>
      </c>
      <c r="M4100" s="9" t="s">
        <v>39524</v>
      </c>
      <c r="N4100" s="9" t="s">
        <v>8775</v>
      </c>
      <c r="O4100" s="9" t="s">
        <v>2497</v>
      </c>
      <c r="P4100" s="9" t="s">
        <v>31696</v>
      </c>
      <c r="Q4100" s="11" t="s">
        <v>46099</v>
      </c>
      <c r="R4100" s="6" t="s">
        <v>31689</v>
      </c>
      <c r="S4100" s="9" t="s">
        <v>31657</v>
      </c>
    </row>
    <row r="4101" spans="1:19">
      <c r="A4101" s="5" t="s">
        <v>15174</v>
      </c>
      <c r="B4101" s="6" t="s">
        <v>31690</v>
      </c>
      <c r="C4101" s="7" t="s">
        <v>46095</v>
      </c>
      <c r="D4101" s="8" t="s">
        <v>6195</v>
      </c>
      <c r="E4101" s="8" t="s">
        <v>32487</v>
      </c>
      <c r="F4101" s="5" t="s">
        <v>46103</v>
      </c>
      <c r="G4101" s="5" t="s">
        <v>46104</v>
      </c>
      <c r="H4101" s="6" t="s">
        <v>18862</v>
      </c>
      <c r="I4101" s="6" t="s">
        <v>13655</v>
      </c>
      <c r="J4101" s="6" t="s">
        <v>18861</v>
      </c>
      <c r="K4101" s="6" t="s">
        <v>46105</v>
      </c>
      <c r="L4101" s="11" t="s">
        <v>31767</v>
      </c>
      <c r="M4101" s="9" t="s">
        <v>39524</v>
      </c>
      <c r="N4101" s="9" t="s">
        <v>8775</v>
      </c>
      <c r="O4101" s="9" t="s">
        <v>2497</v>
      </c>
      <c r="P4101" s="9" t="s">
        <v>31696</v>
      </c>
      <c r="Q4101" s="11" t="s">
        <v>46099</v>
      </c>
      <c r="R4101" s="6" t="s">
        <v>31689</v>
      </c>
      <c r="S4101" s="9" t="s">
        <v>31657</v>
      </c>
    </row>
    <row r="4102" spans="1:19">
      <c r="A4102" s="5" t="s">
        <v>15174</v>
      </c>
      <c r="B4102" s="6" t="s">
        <v>31690</v>
      </c>
      <c r="C4102" s="7" t="s">
        <v>46095</v>
      </c>
      <c r="D4102" s="8" t="s">
        <v>6195</v>
      </c>
      <c r="E4102" s="8" t="s">
        <v>31858</v>
      </c>
      <c r="F4102" s="5" t="s">
        <v>41469</v>
      </c>
      <c r="G4102" s="5" t="s">
        <v>46106</v>
      </c>
      <c r="H4102" s="6" t="s">
        <v>18860</v>
      </c>
      <c r="I4102" s="6" t="s">
        <v>13655</v>
      </c>
      <c r="J4102" s="6" t="s">
        <v>18859</v>
      </c>
      <c r="K4102" s="6" t="s">
        <v>46107</v>
      </c>
      <c r="L4102" s="11" t="s">
        <v>31862</v>
      </c>
      <c r="M4102" s="9" t="s">
        <v>39524</v>
      </c>
      <c r="N4102" s="9" t="s">
        <v>8775</v>
      </c>
      <c r="O4102" s="9" t="s">
        <v>2497</v>
      </c>
      <c r="P4102" s="9" t="s">
        <v>31696</v>
      </c>
      <c r="Q4102" s="11" t="s">
        <v>46099</v>
      </c>
      <c r="R4102" s="6" t="s">
        <v>31689</v>
      </c>
      <c r="S4102" s="9" t="s">
        <v>31657</v>
      </c>
    </row>
    <row r="4103" spans="1:19">
      <c r="A4103" s="5" t="s">
        <v>15174</v>
      </c>
      <c r="B4103" s="6" t="s">
        <v>31690</v>
      </c>
      <c r="C4103" s="7" t="s">
        <v>46095</v>
      </c>
      <c r="D4103" s="8" t="s">
        <v>6195</v>
      </c>
      <c r="E4103" s="8" t="s">
        <v>31751</v>
      </c>
      <c r="F4103" s="5" t="s">
        <v>34027</v>
      </c>
      <c r="G4103" s="5" t="s">
        <v>46108</v>
      </c>
      <c r="H4103" s="6" t="s">
        <v>18858</v>
      </c>
      <c r="I4103" s="6" t="s">
        <v>13655</v>
      </c>
      <c r="J4103" s="6" t="s">
        <v>18857</v>
      </c>
      <c r="K4103" s="6" t="s">
        <v>46109</v>
      </c>
      <c r="L4103" s="11" t="s">
        <v>31862</v>
      </c>
      <c r="M4103" s="9" t="s">
        <v>39524</v>
      </c>
      <c r="N4103" s="9" t="s">
        <v>8775</v>
      </c>
      <c r="O4103" s="9" t="s">
        <v>2497</v>
      </c>
      <c r="P4103" s="9" t="s">
        <v>31696</v>
      </c>
      <c r="Q4103" s="11" t="s">
        <v>46099</v>
      </c>
      <c r="R4103" s="6" t="s">
        <v>31689</v>
      </c>
      <c r="S4103" s="9" t="s">
        <v>31657</v>
      </c>
    </row>
    <row r="4104" spans="1:19">
      <c r="A4104" s="5" t="s">
        <v>15174</v>
      </c>
      <c r="B4104" s="6" t="s">
        <v>31690</v>
      </c>
      <c r="C4104" s="7" t="s">
        <v>46095</v>
      </c>
      <c r="D4104" s="8" t="s">
        <v>6195</v>
      </c>
      <c r="E4104" s="8" t="s">
        <v>31731</v>
      </c>
      <c r="F4104" s="5" t="s">
        <v>31915</v>
      </c>
      <c r="G4104" s="5" t="s">
        <v>46110</v>
      </c>
      <c r="H4104" s="6" t="s">
        <v>18856</v>
      </c>
      <c r="I4104" s="6" t="s">
        <v>13655</v>
      </c>
      <c r="J4104" s="6" t="s">
        <v>18855</v>
      </c>
      <c r="K4104" s="6" t="s">
        <v>46111</v>
      </c>
      <c r="L4104" s="11" t="s">
        <v>31864</v>
      </c>
      <c r="M4104" s="9" t="s">
        <v>39524</v>
      </c>
      <c r="N4104" s="9" t="s">
        <v>8775</v>
      </c>
      <c r="O4104" s="9" t="s">
        <v>2497</v>
      </c>
      <c r="P4104" s="9" t="s">
        <v>31696</v>
      </c>
      <c r="Q4104" s="11" t="s">
        <v>46099</v>
      </c>
      <c r="R4104" s="6" t="s">
        <v>31689</v>
      </c>
      <c r="S4104" s="9" t="s">
        <v>31657</v>
      </c>
    </row>
    <row r="4105" spans="1:19">
      <c r="A4105" s="5" t="s">
        <v>15174</v>
      </c>
      <c r="B4105" s="6" t="s">
        <v>31690</v>
      </c>
      <c r="C4105" s="7" t="s">
        <v>46095</v>
      </c>
      <c r="D4105" s="8" t="s">
        <v>6195</v>
      </c>
      <c r="E4105" s="8" t="s">
        <v>31975</v>
      </c>
      <c r="F4105" s="5" t="s">
        <v>31912</v>
      </c>
      <c r="G4105" s="5" t="s">
        <v>46112</v>
      </c>
      <c r="H4105" s="6" t="s">
        <v>18854</v>
      </c>
      <c r="I4105" s="6" t="s">
        <v>13655</v>
      </c>
      <c r="J4105" s="6" t="s">
        <v>18853</v>
      </c>
      <c r="K4105" s="6" t="s">
        <v>46113</v>
      </c>
      <c r="L4105" s="11" t="s">
        <v>31864</v>
      </c>
      <c r="M4105" s="9" t="s">
        <v>39524</v>
      </c>
      <c r="N4105" s="9" t="s">
        <v>8775</v>
      </c>
      <c r="O4105" s="9" t="s">
        <v>2497</v>
      </c>
      <c r="P4105" s="9" t="s">
        <v>31696</v>
      </c>
      <c r="Q4105" s="11" t="s">
        <v>46114</v>
      </c>
      <c r="R4105" s="6" t="s">
        <v>31689</v>
      </c>
      <c r="S4105" s="9" t="s">
        <v>31657</v>
      </c>
    </row>
    <row r="4106" spans="1:19">
      <c r="A4106" s="5" t="s">
        <v>15174</v>
      </c>
      <c r="B4106" s="6" t="s">
        <v>31679</v>
      </c>
      <c r="C4106" s="7" t="s">
        <v>46115</v>
      </c>
      <c r="D4106" s="8" t="s">
        <v>6195</v>
      </c>
      <c r="E4106" s="8" t="s">
        <v>31681</v>
      </c>
      <c r="F4106" s="5" t="s">
        <v>46116</v>
      </c>
      <c r="G4106" s="5" t="s">
        <v>46117</v>
      </c>
      <c r="H4106" s="6" t="s">
        <v>18852</v>
      </c>
      <c r="I4106" s="6" t="s">
        <v>13513</v>
      </c>
      <c r="J4106" s="6" t="s">
        <v>18851</v>
      </c>
      <c r="K4106" s="6" t="s">
        <v>46118</v>
      </c>
      <c r="L4106" s="11" t="s">
        <v>31685</v>
      </c>
      <c r="M4106" s="9" t="s">
        <v>39524</v>
      </c>
      <c r="N4106" s="9" t="s">
        <v>8775</v>
      </c>
      <c r="O4106" s="9" t="s">
        <v>2497</v>
      </c>
      <c r="P4106" s="9" t="s">
        <v>31687</v>
      </c>
      <c r="Q4106" s="11" t="s">
        <v>46119</v>
      </c>
      <c r="R4106" s="6" t="s">
        <v>31689</v>
      </c>
      <c r="S4106" s="9" t="s">
        <v>31657</v>
      </c>
    </row>
    <row r="4107" spans="1:19">
      <c r="A4107" s="5" t="s">
        <v>15174</v>
      </c>
      <c r="B4107" s="6" t="s">
        <v>31690</v>
      </c>
      <c r="C4107" s="7" t="s">
        <v>46115</v>
      </c>
      <c r="D4107" s="8" t="s">
        <v>6195</v>
      </c>
      <c r="E4107" s="8" t="s">
        <v>31691</v>
      </c>
      <c r="F4107" s="5" t="s">
        <v>46120</v>
      </c>
      <c r="G4107" s="5" t="s">
        <v>46121</v>
      </c>
      <c r="H4107" s="6" t="s">
        <v>18850</v>
      </c>
      <c r="I4107" s="6" t="s">
        <v>13513</v>
      </c>
      <c r="J4107" s="6" t="s">
        <v>18849</v>
      </c>
      <c r="K4107" s="6" t="s">
        <v>46122</v>
      </c>
      <c r="L4107" s="11" t="s">
        <v>31720</v>
      </c>
      <c r="M4107" s="9" t="s">
        <v>42051</v>
      </c>
      <c r="N4107" s="9" t="s">
        <v>8775</v>
      </c>
      <c r="O4107" s="9" t="s">
        <v>2497</v>
      </c>
      <c r="P4107" s="9" t="s">
        <v>31696</v>
      </c>
      <c r="Q4107" s="11" t="s">
        <v>46119</v>
      </c>
      <c r="R4107" s="6" t="s">
        <v>31689</v>
      </c>
      <c r="S4107" s="9" t="s">
        <v>31657</v>
      </c>
    </row>
    <row r="4108" spans="1:19">
      <c r="A4108" s="5" t="s">
        <v>15174</v>
      </c>
      <c r="B4108" s="6" t="s">
        <v>31690</v>
      </c>
      <c r="C4108" s="7" t="s">
        <v>46115</v>
      </c>
      <c r="D4108" s="8" t="s">
        <v>6195</v>
      </c>
      <c r="E4108" s="8" t="s">
        <v>31721</v>
      </c>
      <c r="F4108" s="5" t="s">
        <v>46123</v>
      </c>
      <c r="G4108" s="5" t="s">
        <v>46124</v>
      </c>
      <c r="H4108" s="6" t="s">
        <v>17288</v>
      </c>
      <c r="I4108" s="6" t="s">
        <v>13513</v>
      </c>
      <c r="J4108" s="6" t="s">
        <v>17287</v>
      </c>
      <c r="K4108" s="6" t="s">
        <v>46125</v>
      </c>
      <c r="L4108" s="11" t="s">
        <v>31767</v>
      </c>
      <c r="M4108" s="9" t="s">
        <v>39524</v>
      </c>
      <c r="N4108" s="9" t="s">
        <v>8775</v>
      </c>
      <c r="O4108" s="9" t="s">
        <v>2497</v>
      </c>
      <c r="P4108" s="9" t="s">
        <v>31696</v>
      </c>
      <c r="Q4108" s="11" t="s">
        <v>46119</v>
      </c>
      <c r="R4108" s="6" t="s">
        <v>31689</v>
      </c>
      <c r="S4108" s="9" t="s">
        <v>31657</v>
      </c>
    </row>
    <row r="4109" spans="1:19">
      <c r="A4109" s="5" t="s">
        <v>15174</v>
      </c>
      <c r="B4109" s="6" t="s">
        <v>31690</v>
      </c>
      <c r="C4109" s="7" t="s">
        <v>46115</v>
      </c>
      <c r="D4109" s="8" t="s">
        <v>6195</v>
      </c>
      <c r="E4109" s="8" t="s">
        <v>31697</v>
      </c>
      <c r="F4109" s="5" t="s">
        <v>46126</v>
      </c>
      <c r="G4109" s="5" t="s">
        <v>46127</v>
      </c>
      <c r="H4109" s="6" t="s">
        <v>18848</v>
      </c>
      <c r="I4109" s="6" t="s">
        <v>13513</v>
      </c>
      <c r="J4109" s="6" t="s">
        <v>18847</v>
      </c>
      <c r="K4109" s="6" t="s">
        <v>46128</v>
      </c>
      <c r="L4109" s="11" t="s">
        <v>31862</v>
      </c>
      <c r="M4109" s="9" t="s">
        <v>39524</v>
      </c>
      <c r="N4109" s="9" t="s">
        <v>8775</v>
      </c>
      <c r="O4109" s="9" t="s">
        <v>2497</v>
      </c>
      <c r="P4109" s="9" t="s">
        <v>31696</v>
      </c>
      <c r="Q4109" s="11" t="s">
        <v>46119</v>
      </c>
      <c r="R4109" s="6" t="s">
        <v>31689</v>
      </c>
      <c r="S4109" s="9" t="s">
        <v>31657</v>
      </c>
    </row>
    <row r="4110" spans="1:19">
      <c r="A4110" s="5" t="s">
        <v>15174</v>
      </c>
      <c r="B4110" s="6" t="s">
        <v>31690</v>
      </c>
      <c r="C4110" s="7" t="s">
        <v>46115</v>
      </c>
      <c r="D4110" s="8" t="s">
        <v>6195</v>
      </c>
      <c r="E4110" s="8" t="s">
        <v>31726</v>
      </c>
      <c r="F4110" s="5" t="s">
        <v>46129</v>
      </c>
      <c r="G4110" s="5" t="s">
        <v>46130</v>
      </c>
      <c r="H4110" s="6" t="s">
        <v>18846</v>
      </c>
      <c r="I4110" s="6" t="s">
        <v>13513</v>
      </c>
      <c r="J4110" s="6" t="s">
        <v>18845</v>
      </c>
      <c r="K4110" s="6" t="s">
        <v>46131</v>
      </c>
      <c r="L4110" s="11" t="s">
        <v>31864</v>
      </c>
      <c r="M4110" s="9" t="s">
        <v>39524</v>
      </c>
      <c r="N4110" s="9" t="s">
        <v>8775</v>
      </c>
      <c r="O4110" s="9" t="s">
        <v>2497</v>
      </c>
      <c r="P4110" s="9" t="s">
        <v>31696</v>
      </c>
      <c r="Q4110" s="11" t="s">
        <v>46119</v>
      </c>
      <c r="R4110" s="6" t="s">
        <v>31689</v>
      </c>
      <c r="S4110" s="9" t="s">
        <v>31657</v>
      </c>
    </row>
    <row r="4111" spans="1:19">
      <c r="A4111" s="5" t="s">
        <v>15174</v>
      </c>
      <c r="B4111" s="6" t="s">
        <v>31679</v>
      </c>
      <c r="C4111" s="7" t="s">
        <v>46132</v>
      </c>
      <c r="D4111" s="8" t="s">
        <v>316</v>
      </c>
      <c r="E4111" s="8" t="s">
        <v>31681</v>
      </c>
      <c r="F4111" s="5" t="s">
        <v>46133</v>
      </c>
      <c r="G4111" s="5" t="s">
        <v>46134</v>
      </c>
      <c r="H4111" s="6" t="s">
        <v>18844</v>
      </c>
      <c r="I4111" s="6" t="s">
        <v>15178</v>
      </c>
      <c r="J4111" s="6" t="s">
        <v>18838</v>
      </c>
      <c r="K4111" s="6" t="s">
        <v>46135</v>
      </c>
      <c r="L4111" s="11" t="s">
        <v>31949</v>
      </c>
      <c r="M4111" s="9" t="s">
        <v>39524</v>
      </c>
      <c r="N4111" s="9" t="s">
        <v>8775</v>
      </c>
      <c r="O4111" s="9" t="s">
        <v>2497</v>
      </c>
      <c r="P4111" s="9" t="s">
        <v>31687</v>
      </c>
      <c r="Q4111" s="11" t="s">
        <v>46136</v>
      </c>
      <c r="R4111" s="6" t="s">
        <v>31689</v>
      </c>
      <c r="S4111" s="9" t="s">
        <v>31657</v>
      </c>
    </row>
    <row r="4112" spans="1:19">
      <c r="A4112" s="5" t="s">
        <v>15174</v>
      </c>
      <c r="B4112" s="6" t="s">
        <v>31690</v>
      </c>
      <c r="C4112" s="7" t="s">
        <v>46132</v>
      </c>
      <c r="D4112" s="8" t="s">
        <v>316</v>
      </c>
      <c r="E4112" s="8" t="s">
        <v>32934</v>
      </c>
      <c r="F4112" s="5" t="s">
        <v>46137</v>
      </c>
      <c r="G4112" s="5" t="s">
        <v>46138</v>
      </c>
      <c r="H4112" s="6" t="s">
        <v>18843</v>
      </c>
      <c r="I4112" s="6" t="s">
        <v>15178</v>
      </c>
      <c r="J4112" s="6" t="s">
        <v>18842</v>
      </c>
      <c r="K4112" s="6" t="s">
        <v>46139</v>
      </c>
      <c r="L4112" s="11" t="s">
        <v>31767</v>
      </c>
      <c r="M4112" s="9" t="s">
        <v>39524</v>
      </c>
      <c r="N4112" s="9" t="s">
        <v>8775</v>
      </c>
      <c r="O4112" s="9" t="s">
        <v>2497</v>
      </c>
      <c r="P4112" s="9" t="s">
        <v>31696</v>
      </c>
      <c r="Q4112" s="11" t="s">
        <v>46136</v>
      </c>
      <c r="R4112" s="6" t="s">
        <v>31689</v>
      </c>
      <c r="S4112" s="9" t="s">
        <v>31657</v>
      </c>
    </row>
    <row r="4113" spans="1:19">
      <c r="A4113" s="5" t="s">
        <v>15174</v>
      </c>
      <c r="B4113" s="6" t="s">
        <v>31690</v>
      </c>
      <c r="C4113" s="7" t="s">
        <v>46132</v>
      </c>
      <c r="D4113" s="8" t="s">
        <v>316</v>
      </c>
      <c r="E4113" s="8" t="s">
        <v>31835</v>
      </c>
      <c r="F4113" s="5" t="s">
        <v>46140</v>
      </c>
      <c r="G4113" s="5" t="s">
        <v>46141</v>
      </c>
      <c r="H4113" s="6" t="s">
        <v>18841</v>
      </c>
      <c r="I4113" s="6" t="s">
        <v>15178</v>
      </c>
      <c r="J4113" s="6" t="s">
        <v>18840</v>
      </c>
      <c r="K4113" s="6" t="s">
        <v>46142</v>
      </c>
      <c r="L4113" s="11" t="s">
        <v>33898</v>
      </c>
      <c r="M4113" s="9" t="s">
        <v>39524</v>
      </c>
      <c r="N4113" s="9" t="s">
        <v>8775</v>
      </c>
      <c r="O4113" s="9" t="s">
        <v>2497</v>
      </c>
      <c r="P4113" s="9" t="s">
        <v>31696</v>
      </c>
      <c r="Q4113" s="11" t="s">
        <v>46136</v>
      </c>
      <c r="R4113" s="6" t="s">
        <v>31689</v>
      </c>
      <c r="S4113" s="9" t="s">
        <v>31657</v>
      </c>
    </row>
    <row r="4114" spans="1:19">
      <c r="A4114" s="5" t="s">
        <v>15174</v>
      </c>
      <c r="B4114" s="6" t="s">
        <v>31690</v>
      </c>
      <c r="C4114" s="7" t="s">
        <v>46132</v>
      </c>
      <c r="D4114" s="8" t="s">
        <v>316</v>
      </c>
      <c r="E4114" s="8" t="s">
        <v>31697</v>
      </c>
      <c r="F4114" s="5" t="s">
        <v>46143</v>
      </c>
      <c r="G4114" s="5" t="s">
        <v>46144</v>
      </c>
      <c r="H4114" s="6" t="s">
        <v>18839</v>
      </c>
      <c r="I4114" s="6" t="s">
        <v>15178</v>
      </c>
      <c r="J4114" s="6" t="s">
        <v>18838</v>
      </c>
      <c r="K4114" s="6" t="s">
        <v>46145</v>
      </c>
      <c r="L4114" s="11" t="s">
        <v>31864</v>
      </c>
      <c r="M4114" s="9" t="s">
        <v>39524</v>
      </c>
      <c r="N4114" s="9" t="s">
        <v>8775</v>
      </c>
      <c r="O4114" s="9" t="s">
        <v>2497</v>
      </c>
      <c r="P4114" s="9" t="s">
        <v>31696</v>
      </c>
      <c r="Q4114" s="11" t="s">
        <v>46136</v>
      </c>
      <c r="R4114" s="6" t="s">
        <v>31689</v>
      </c>
      <c r="S4114" s="9" t="s">
        <v>31657</v>
      </c>
    </row>
    <row r="4115" spans="1:19">
      <c r="A4115" s="5" t="s">
        <v>15174</v>
      </c>
      <c r="B4115" s="6" t="s">
        <v>31690</v>
      </c>
      <c r="C4115" s="7" t="s">
        <v>46132</v>
      </c>
      <c r="D4115" s="8" t="s">
        <v>316</v>
      </c>
      <c r="E4115" s="8" t="s">
        <v>32274</v>
      </c>
      <c r="F4115" s="5" t="s">
        <v>46146</v>
      </c>
      <c r="G4115" s="5" t="s">
        <v>46147</v>
      </c>
      <c r="H4115" s="6" t="s">
        <v>18837</v>
      </c>
      <c r="I4115" s="6" t="s">
        <v>15178</v>
      </c>
      <c r="J4115" s="6" t="s">
        <v>18836</v>
      </c>
      <c r="K4115" s="6" t="s">
        <v>46148</v>
      </c>
      <c r="L4115" s="11" t="s">
        <v>31931</v>
      </c>
      <c r="M4115" s="9" t="s">
        <v>39524</v>
      </c>
      <c r="N4115" s="9" t="s">
        <v>8775</v>
      </c>
      <c r="O4115" s="9" t="s">
        <v>2497</v>
      </c>
      <c r="P4115" s="9" t="s">
        <v>31696</v>
      </c>
      <c r="Q4115" s="11" t="s">
        <v>46136</v>
      </c>
      <c r="R4115" s="6" t="s">
        <v>31689</v>
      </c>
      <c r="S4115" s="9" t="s">
        <v>31657</v>
      </c>
    </row>
    <row r="4116" spans="1:19">
      <c r="A4116" s="5" t="s">
        <v>15174</v>
      </c>
      <c r="B4116" s="6" t="s">
        <v>31679</v>
      </c>
      <c r="C4116" s="7" t="s">
        <v>46149</v>
      </c>
      <c r="D4116" s="8" t="s">
        <v>316</v>
      </c>
      <c r="E4116" s="8" t="s">
        <v>31681</v>
      </c>
      <c r="F4116" s="5" t="s">
        <v>46150</v>
      </c>
      <c r="G4116" s="5" t="s">
        <v>46151</v>
      </c>
      <c r="H4116" s="6" t="s">
        <v>18835</v>
      </c>
      <c r="I4116" s="6" t="s">
        <v>15178</v>
      </c>
      <c r="J4116" s="6" t="s">
        <v>18834</v>
      </c>
      <c r="K4116" s="6" t="s">
        <v>46152</v>
      </c>
      <c r="L4116" s="11" t="s">
        <v>32449</v>
      </c>
      <c r="M4116" s="9" t="s">
        <v>39524</v>
      </c>
      <c r="N4116" s="9" t="s">
        <v>8775</v>
      </c>
      <c r="O4116" s="9" t="s">
        <v>2497</v>
      </c>
      <c r="P4116" s="9" t="s">
        <v>31687</v>
      </c>
      <c r="Q4116" s="11" t="s">
        <v>46153</v>
      </c>
      <c r="R4116" s="6" t="s">
        <v>31689</v>
      </c>
      <c r="S4116" s="9" t="s">
        <v>31657</v>
      </c>
    </row>
    <row r="4117" spans="1:19">
      <c r="A4117" s="5" t="s">
        <v>15174</v>
      </c>
      <c r="B4117" s="6" t="s">
        <v>31690</v>
      </c>
      <c r="C4117" s="7" t="s">
        <v>46149</v>
      </c>
      <c r="D4117" s="8" t="s">
        <v>316</v>
      </c>
      <c r="E4117" s="8" t="s">
        <v>31835</v>
      </c>
      <c r="F4117" s="5" t="s">
        <v>46154</v>
      </c>
      <c r="G4117" s="5" t="s">
        <v>46155</v>
      </c>
      <c r="H4117" s="6" t="s">
        <v>18835</v>
      </c>
      <c r="I4117" s="6" t="s">
        <v>15178</v>
      </c>
      <c r="J4117" s="6" t="s">
        <v>18834</v>
      </c>
      <c r="K4117" s="6" t="s">
        <v>46152</v>
      </c>
      <c r="L4117" s="11" t="s">
        <v>31949</v>
      </c>
      <c r="M4117" s="9" t="s">
        <v>39524</v>
      </c>
      <c r="N4117" s="9" t="s">
        <v>8775</v>
      </c>
      <c r="O4117" s="9" t="s">
        <v>2497</v>
      </c>
      <c r="P4117" s="9" t="s">
        <v>31696</v>
      </c>
      <c r="Q4117" s="11" t="s">
        <v>46156</v>
      </c>
      <c r="R4117" s="6" t="s">
        <v>31689</v>
      </c>
      <c r="S4117" s="9" t="s">
        <v>31657</v>
      </c>
    </row>
    <row r="4118" spans="1:19">
      <c r="A4118" s="5" t="s">
        <v>15174</v>
      </c>
      <c r="B4118" s="6" t="s">
        <v>31679</v>
      </c>
      <c r="C4118" s="7" t="s">
        <v>46157</v>
      </c>
      <c r="D4118" s="8" t="s">
        <v>437</v>
      </c>
      <c r="E4118" s="8" t="s">
        <v>31681</v>
      </c>
      <c r="F4118" s="5" t="s">
        <v>46158</v>
      </c>
      <c r="G4118" s="5" t="s">
        <v>46159</v>
      </c>
      <c r="H4118" s="6" t="s">
        <v>18833</v>
      </c>
      <c r="I4118" s="6" t="s">
        <v>15178</v>
      </c>
      <c r="J4118" s="6" t="s">
        <v>18832</v>
      </c>
      <c r="K4118" s="6" t="s">
        <v>46160</v>
      </c>
      <c r="L4118" s="11" t="s">
        <v>32449</v>
      </c>
      <c r="M4118" s="9" t="s">
        <v>42051</v>
      </c>
      <c r="N4118" s="9" t="s">
        <v>8775</v>
      </c>
      <c r="O4118" s="9" t="s">
        <v>2497</v>
      </c>
      <c r="P4118" s="9" t="s">
        <v>31687</v>
      </c>
      <c r="Q4118" s="11" t="s">
        <v>46161</v>
      </c>
      <c r="R4118" s="6" t="s">
        <v>31689</v>
      </c>
      <c r="S4118" s="9" t="s">
        <v>31657</v>
      </c>
    </row>
    <row r="4119" spans="1:19">
      <c r="A4119" s="5" t="s">
        <v>15174</v>
      </c>
      <c r="B4119" s="6" t="s">
        <v>31690</v>
      </c>
      <c r="C4119" s="7" t="s">
        <v>46157</v>
      </c>
      <c r="D4119" s="8" t="s">
        <v>437</v>
      </c>
      <c r="E4119" s="8" t="s">
        <v>31835</v>
      </c>
      <c r="F4119" s="5" t="s">
        <v>46162</v>
      </c>
      <c r="G4119" s="5" t="s">
        <v>46163</v>
      </c>
      <c r="H4119" s="6" t="s">
        <v>18833</v>
      </c>
      <c r="I4119" s="6" t="s">
        <v>15178</v>
      </c>
      <c r="J4119" s="6" t="s">
        <v>18832</v>
      </c>
      <c r="K4119" s="6" t="s">
        <v>46160</v>
      </c>
      <c r="L4119" s="11" t="s">
        <v>32449</v>
      </c>
      <c r="M4119" s="9" t="s">
        <v>42051</v>
      </c>
      <c r="N4119" s="9" t="s">
        <v>8775</v>
      </c>
      <c r="O4119" s="9" t="s">
        <v>2497</v>
      </c>
      <c r="P4119" s="9" t="s">
        <v>31696</v>
      </c>
      <c r="Q4119" s="11" t="s">
        <v>46161</v>
      </c>
      <c r="R4119" s="6" t="s">
        <v>31689</v>
      </c>
      <c r="S4119" s="9" t="s">
        <v>31657</v>
      </c>
    </row>
    <row r="4120" spans="1:19">
      <c r="A4120" s="5" t="s">
        <v>15174</v>
      </c>
      <c r="B4120" s="6" t="s">
        <v>31679</v>
      </c>
      <c r="C4120" s="7" t="s">
        <v>46164</v>
      </c>
      <c r="D4120" s="8" t="s">
        <v>2497</v>
      </c>
      <c r="E4120" s="8" t="s">
        <v>31681</v>
      </c>
      <c r="F4120" s="5" t="s">
        <v>46165</v>
      </c>
      <c r="G4120" s="5" t="s">
        <v>46166</v>
      </c>
      <c r="H4120" s="6" t="s">
        <v>18831</v>
      </c>
      <c r="I4120" s="6" t="s">
        <v>15178</v>
      </c>
      <c r="J4120" s="6" t="s">
        <v>18830</v>
      </c>
      <c r="K4120" s="6" t="s">
        <v>46167</v>
      </c>
      <c r="L4120" s="11" t="s">
        <v>31720</v>
      </c>
      <c r="M4120" s="9" t="s">
        <v>39524</v>
      </c>
      <c r="N4120" s="9" t="s">
        <v>8775</v>
      </c>
      <c r="O4120" s="9" t="s">
        <v>2497</v>
      </c>
      <c r="P4120" s="9" t="s">
        <v>31687</v>
      </c>
      <c r="Q4120" s="11" t="s">
        <v>46168</v>
      </c>
      <c r="R4120" s="6" t="s">
        <v>31689</v>
      </c>
      <c r="S4120" s="9" t="s">
        <v>31657</v>
      </c>
    </row>
    <row r="4121" spans="1:19">
      <c r="A4121" s="5" t="s">
        <v>15174</v>
      </c>
      <c r="B4121" s="6" t="s">
        <v>31690</v>
      </c>
      <c r="C4121" s="7" t="s">
        <v>46164</v>
      </c>
      <c r="D4121" s="8" t="s">
        <v>2497</v>
      </c>
      <c r="E4121" s="8" t="s">
        <v>31691</v>
      </c>
      <c r="F4121" s="5" t="s">
        <v>46169</v>
      </c>
      <c r="G4121" s="5" t="s">
        <v>46170</v>
      </c>
      <c r="H4121" s="6" t="s">
        <v>18831</v>
      </c>
      <c r="I4121" s="6" t="s">
        <v>15178</v>
      </c>
      <c r="J4121" s="6" t="s">
        <v>18830</v>
      </c>
      <c r="K4121" s="6" t="s">
        <v>46167</v>
      </c>
      <c r="L4121" s="11" t="s">
        <v>31720</v>
      </c>
      <c r="M4121" s="9" t="s">
        <v>39524</v>
      </c>
      <c r="N4121" s="9" t="s">
        <v>8775</v>
      </c>
      <c r="O4121" s="9" t="s">
        <v>2497</v>
      </c>
      <c r="P4121" s="9" t="s">
        <v>31696</v>
      </c>
      <c r="Q4121" s="11" t="s">
        <v>46168</v>
      </c>
      <c r="R4121" s="6" t="s">
        <v>31689</v>
      </c>
      <c r="S4121" s="9" t="s">
        <v>31657</v>
      </c>
    </row>
    <row r="4122" spans="1:19">
      <c r="A4122" s="5" t="s">
        <v>13385</v>
      </c>
      <c r="B4122" s="6" t="s">
        <v>31679</v>
      </c>
      <c r="C4122" s="7" t="s">
        <v>46171</v>
      </c>
      <c r="D4122" s="8" t="s">
        <v>316</v>
      </c>
      <c r="E4122" s="8" t="s">
        <v>31681</v>
      </c>
      <c r="F4122" s="5" t="s">
        <v>46172</v>
      </c>
      <c r="G4122" s="5" t="s">
        <v>46173</v>
      </c>
      <c r="H4122" s="6" t="s">
        <v>18827</v>
      </c>
      <c r="I4122" s="6" t="s">
        <v>13385</v>
      </c>
      <c r="J4122" s="6" t="s">
        <v>18826</v>
      </c>
      <c r="K4122" s="6" t="s">
        <v>46174</v>
      </c>
      <c r="L4122" s="11" t="s">
        <v>31949</v>
      </c>
      <c r="M4122" s="9" t="s">
        <v>46175</v>
      </c>
      <c r="N4122" s="9" t="s">
        <v>10345</v>
      </c>
      <c r="O4122" s="9" t="s">
        <v>2497</v>
      </c>
      <c r="P4122" s="9" t="s">
        <v>31687</v>
      </c>
      <c r="Q4122" s="11" t="s">
        <v>46176</v>
      </c>
      <c r="R4122" s="6" t="s">
        <v>31689</v>
      </c>
      <c r="S4122" s="9" t="s">
        <v>31657</v>
      </c>
    </row>
    <row r="4123" spans="1:19">
      <c r="A4123" s="5" t="s">
        <v>13385</v>
      </c>
      <c r="B4123" s="6" t="s">
        <v>31690</v>
      </c>
      <c r="C4123" s="7" t="s">
        <v>46171</v>
      </c>
      <c r="D4123" s="8" t="s">
        <v>316</v>
      </c>
      <c r="E4123" s="8" t="s">
        <v>31835</v>
      </c>
      <c r="F4123" s="5" t="s">
        <v>46177</v>
      </c>
      <c r="G4123" s="5" t="s">
        <v>46178</v>
      </c>
      <c r="H4123" s="6" t="s">
        <v>18829</v>
      </c>
      <c r="I4123" s="6" t="s">
        <v>13385</v>
      </c>
      <c r="J4123" s="6" t="s">
        <v>18828</v>
      </c>
      <c r="K4123" s="6" t="s">
        <v>46179</v>
      </c>
      <c r="L4123" s="11" t="s">
        <v>32229</v>
      </c>
      <c r="M4123" s="9" t="s">
        <v>42183</v>
      </c>
      <c r="N4123" s="9" t="s">
        <v>10574</v>
      </c>
      <c r="O4123" s="9" t="s">
        <v>2339</v>
      </c>
      <c r="P4123" s="9" t="s">
        <v>31696</v>
      </c>
      <c r="Q4123" s="11" t="s">
        <v>46176</v>
      </c>
      <c r="R4123" s="6" t="s">
        <v>31689</v>
      </c>
      <c r="S4123" s="9" t="s">
        <v>31657</v>
      </c>
    </row>
    <row r="4124" spans="1:19">
      <c r="A4124" s="5" t="s">
        <v>13385</v>
      </c>
      <c r="B4124" s="6" t="s">
        <v>31690</v>
      </c>
      <c r="C4124" s="7" t="s">
        <v>46171</v>
      </c>
      <c r="D4124" s="8" t="s">
        <v>316</v>
      </c>
      <c r="E4124" s="8" t="s">
        <v>31726</v>
      </c>
      <c r="F4124" s="5" t="s">
        <v>46180</v>
      </c>
      <c r="G4124" s="5" t="s">
        <v>46181</v>
      </c>
      <c r="H4124" s="6" t="s">
        <v>18827</v>
      </c>
      <c r="I4124" s="6" t="s">
        <v>13385</v>
      </c>
      <c r="J4124" s="6" t="s">
        <v>18826</v>
      </c>
      <c r="K4124" s="6" t="s">
        <v>46174</v>
      </c>
      <c r="L4124" s="11" t="s">
        <v>32233</v>
      </c>
      <c r="M4124" s="9" t="s">
        <v>46175</v>
      </c>
      <c r="N4124" s="9" t="s">
        <v>10345</v>
      </c>
      <c r="O4124" s="9" t="s">
        <v>2497</v>
      </c>
      <c r="P4124" s="9" t="s">
        <v>31696</v>
      </c>
      <c r="R4124" s="6" t="s">
        <v>31689</v>
      </c>
      <c r="S4124" s="9" t="s">
        <v>31657</v>
      </c>
    </row>
    <row r="4125" spans="1:19">
      <c r="A4125" s="5" t="s">
        <v>13385</v>
      </c>
      <c r="B4125" s="6" t="s">
        <v>31679</v>
      </c>
      <c r="C4125" s="7" t="s">
        <v>46182</v>
      </c>
      <c r="D4125" s="8" t="s">
        <v>316</v>
      </c>
      <c r="E4125" s="8" t="s">
        <v>31681</v>
      </c>
      <c r="F4125" s="5" t="s">
        <v>46183</v>
      </c>
      <c r="G4125" s="5" t="s">
        <v>46184</v>
      </c>
      <c r="H4125" s="6" t="s">
        <v>18825</v>
      </c>
      <c r="I4125" s="6" t="s">
        <v>13385</v>
      </c>
      <c r="J4125" s="6" t="s">
        <v>18824</v>
      </c>
      <c r="K4125" s="6" t="s">
        <v>46185</v>
      </c>
      <c r="L4125" s="11" t="s">
        <v>31949</v>
      </c>
      <c r="M4125" s="9" t="s">
        <v>42183</v>
      </c>
      <c r="N4125" s="9" t="s">
        <v>10574</v>
      </c>
      <c r="O4125" s="9" t="s">
        <v>2339</v>
      </c>
      <c r="P4125" s="9" t="s">
        <v>31687</v>
      </c>
      <c r="Q4125" s="11" t="s">
        <v>46186</v>
      </c>
      <c r="R4125" s="6" t="s">
        <v>31689</v>
      </c>
      <c r="S4125" s="9" t="s">
        <v>31657</v>
      </c>
    </row>
    <row r="4126" spans="1:19">
      <c r="A4126" s="5" t="s">
        <v>13385</v>
      </c>
      <c r="B4126" s="6" t="s">
        <v>31690</v>
      </c>
      <c r="C4126" s="7" t="s">
        <v>46182</v>
      </c>
      <c r="D4126" s="8" t="s">
        <v>316</v>
      </c>
      <c r="E4126" s="8" t="s">
        <v>31721</v>
      </c>
      <c r="F4126" s="5" t="s">
        <v>46187</v>
      </c>
      <c r="G4126" s="5" t="s">
        <v>46188</v>
      </c>
      <c r="H4126" s="6" t="s">
        <v>18825</v>
      </c>
      <c r="I4126" s="6" t="s">
        <v>13385</v>
      </c>
      <c r="J4126" s="6" t="s">
        <v>18824</v>
      </c>
      <c r="K4126" s="6" t="s">
        <v>46189</v>
      </c>
      <c r="L4126" s="11" t="s">
        <v>31725</v>
      </c>
      <c r="M4126" s="9" t="s">
        <v>42183</v>
      </c>
      <c r="N4126" s="9" t="s">
        <v>10574</v>
      </c>
      <c r="O4126" s="9" t="s">
        <v>2339</v>
      </c>
      <c r="P4126" s="9" t="s">
        <v>31696</v>
      </c>
      <c r="Q4126" s="11" t="s">
        <v>46186</v>
      </c>
      <c r="R4126" s="6" t="s">
        <v>31689</v>
      </c>
      <c r="S4126" s="9" t="s">
        <v>31657</v>
      </c>
    </row>
    <row r="4127" spans="1:19">
      <c r="A4127" s="5" t="s">
        <v>13385</v>
      </c>
      <c r="B4127" s="6" t="s">
        <v>31690</v>
      </c>
      <c r="C4127" s="7" t="s">
        <v>46182</v>
      </c>
      <c r="D4127" s="8" t="s">
        <v>316</v>
      </c>
      <c r="E4127" s="8" t="s">
        <v>31697</v>
      </c>
      <c r="F4127" s="5" t="s">
        <v>46190</v>
      </c>
      <c r="G4127" s="5" t="s">
        <v>46191</v>
      </c>
      <c r="H4127" s="6" t="s">
        <v>18823</v>
      </c>
      <c r="I4127" s="6" t="s">
        <v>13385</v>
      </c>
      <c r="J4127" s="6" t="s">
        <v>18822</v>
      </c>
      <c r="K4127" s="6" t="s">
        <v>46192</v>
      </c>
      <c r="L4127" s="11" t="s">
        <v>31750</v>
      </c>
      <c r="M4127" s="9" t="s">
        <v>42183</v>
      </c>
      <c r="N4127" s="9" t="s">
        <v>10574</v>
      </c>
      <c r="O4127" s="9" t="s">
        <v>2497</v>
      </c>
      <c r="P4127" s="9" t="s">
        <v>31696</v>
      </c>
      <c r="Q4127" s="11" t="s">
        <v>46186</v>
      </c>
      <c r="R4127" s="6" t="s">
        <v>31689</v>
      </c>
      <c r="S4127" s="9" t="s">
        <v>31657</v>
      </c>
    </row>
    <row r="4128" spans="1:19">
      <c r="A4128" s="5" t="s">
        <v>13385</v>
      </c>
      <c r="B4128" s="6" t="s">
        <v>31690</v>
      </c>
      <c r="C4128" s="7" t="s">
        <v>46182</v>
      </c>
      <c r="D4128" s="8" t="s">
        <v>316</v>
      </c>
      <c r="E4128" s="8" t="s">
        <v>32047</v>
      </c>
      <c r="F4128" s="5" t="s">
        <v>46193</v>
      </c>
      <c r="G4128" s="5" t="s">
        <v>46194</v>
      </c>
      <c r="H4128" s="6" t="s">
        <v>13715</v>
      </c>
      <c r="I4128" s="6" t="s">
        <v>13385</v>
      </c>
      <c r="J4128" s="6" t="s">
        <v>13714</v>
      </c>
      <c r="K4128" s="6" t="s">
        <v>46195</v>
      </c>
      <c r="L4128" s="11" t="s">
        <v>32233</v>
      </c>
      <c r="M4128" s="9" t="s">
        <v>42183</v>
      </c>
      <c r="N4128" s="9" t="s">
        <v>10574</v>
      </c>
      <c r="O4128" s="9" t="s">
        <v>2497</v>
      </c>
      <c r="P4128" s="9" t="s">
        <v>31696</v>
      </c>
      <c r="Q4128" s="11" t="s">
        <v>46186</v>
      </c>
      <c r="R4128" s="6" t="s">
        <v>31689</v>
      </c>
      <c r="S4128" s="9" t="s">
        <v>31657</v>
      </c>
    </row>
    <row r="4129" spans="1:19">
      <c r="A4129" s="5" t="s">
        <v>13385</v>
      </c>
      <c r="B4129" s="6" t="s">
        <v>31679</v>
      </c>
      <c r="C4129" s="7" t="s">
        <v>46196</v>
      </c>
      <c r="D4129" s="8" t="s">
        <v>316</v>
      </c>
      <c r="E4129" s="8" t="s">
        <v>31681</v>
      </c>
      <c r="F4129" s="5" t="s">
        <v>46197</v>
      </c>
      <c r="G4129" s="5" t="s">
        <v>46198</v>
      </c>
      <c r="H4129" s="6" t="s">
        <v>18821</v>
      </c>
      <c r="I4129" s="6" t="s">
        <v>18814</v>
      </c>
      <c r="J4129" s="6" t="s">
        <v>18820</v>
      </c>
      <c r="K4129" s="6" t="s">
        <v>46199</v>
      </c>
      <c r="L4129" s="11" t="s">
        <v>31949</v>
      </c>
      <c r="M4129" s="9" t="s">
        <v>39937</v>
      </c>
      <c r="N4129" s="9" t="s">
        <v>10345</v>
      </c>
      <c r="O4129" s="9" t="s">
        <v>2497</v>
      </c>
      <c r="P4129" s="9" t="s">
        <v>31687</v>
      </c>
      <c r="R4129" s="6" t="s">
        <v>31689</v>
      </c>
      <c r="S4129" s="9" t="s">
        <v>31657</v>
      </c>
    </row>
    <row r="4130" spans="1:19">
      <c r="A4130" s="5" t="s">
        <v>13385</v>
      </c>
      <c r="B4130" s="6" t="s">
        <v>31690</v>
      </c>
      <c r="C4130" s="7" t="s">
        <v>46196</v>
      </c>
      <c r="D4130" s="8" t="s">
        <v>316</v>
      </c>
      <c r="E4130" s="8" t="s">
        <v>31835</v>
      </c>
      <c r="F4130" s="5" t="s">
        <v>46200</v>
      </c>
      <c r="G4130" s="5" t="s">
        <v>46198</v>
      </c>
      <c r="H4130" s="6" t="s">
        <v>18821</v>
      </c>
      <c r="I4130" s="6" t="s">
        <v>18814</v>
      </c>
      <c r="J4130" s="6" t="s">
        <v>18820</v>
      </c>
      <c r="K4130" s="6" t="s">
        <v>46199</v>
      </c>
      <c r="L4130" s="11" t="s">
        <v>31949</v>
      </c>
      <c r="M4130" s="9" t="s">
        <v>39937</v>
      </c>
      <c r="N4130" s="9" t="s">
        <v>10345</v>
      </c>
      <c r="O4130" s="9" t="s">
        <v>2497</v>
      </c>
      <c r="P4130" s="9" t="s">
        <v>31696</v>
      </c>
      <c r="Q4130" s="11" t="s">
        <v>46201</v>
      </c>
      <c r="R4130" s="6" t="s">
        <v>31689</v>
      </c>
      <c r="S4130" s="9" t="s">
        <v>31657</v>
      </c>
    </row>
    <row r="4131" spans="1:19">
      <c r="A4131" s="5" t="s">
        <v>13385</v>
      </c>
      <c r="B4131" s="6" t="s">
        <v>31679</v>
      </c>
      <c r="C4131" s="7" t="s">
        <v>46202</v>
      </c>
      <c r="D4131" s="8" t="s">
        <v>316</v>
      </c>
      <c r="E4131" s="8" t="s">
        <v>31681</v>
      </c>
      <c r="F4131" s="5" t="s">
        <v>46203</v>
      </c>
      <c r="G4131" s="5" t="s">
        <v>46204</v>
      </c>
      <c r="H4131" s="6" t="s">
        <v>18819</v>
      </c>
      <c r="I4131" s="6" t="s">
        <v>18814</v>
      </c>
      <c r="J4131" s="6" t="s">
        <v>18818</v>
      </c>
      <c r="K4131" s="6" t="s">
        <v>46205</v>
      </c>
      <c r="L4131" s="11" t="s">
        <v>31949</v>
      </c>
      <c r="M4131" s="9" t="s">
        <v>39937</v>
      </c>
      <c r="N4131" s="9" t="s">
        <v>10345</v>
      </c>
      <c r="O4131" s="9" t="s">
        <v>2497</v>
      </c>
      <c r="P4131" s="9" t="s">
        <v>31687</v>
      </c>
      <c r="Q4131" s="11" t="s">
        <v>46206</v>
      </c>
      <c r="R4131" s="6" t="s">
        <v>31689</v>
      </c>
      <c r="S4131" s="9" t="s">
        <v>31657</v>
      </c>
    </row>
    <row r="4132" spans="1:19">
      <c r="A4132" s="5" t="s">
        <v>13385</v>
      </c>
      <c r="B4132" s="6" t="s">
        <v>31690</v>
      </c>
      <c r="C4132" s="7" t="s">
        <v>46202</v>
      </c>
      <c r="D4132" s="8" t="s">
        <v>316</v>
      </c>
      <c r="E4132" s="8" t="s">
        <v>31697</v>
      </c>
      <c r="F4132" s="5" t="s">
        <v>46207</v>
      </c>
      <c r="G4132" s="5" t="s">
        <v>46208</v>
      </c>
      <c r="H4132" s="6" t="s">
        <v>18819</v>
      </c>
      <c r="I4132" s="6" t="s">
        <v>18814</v>
      </c>
      <c r="J4132" s="6" t="s">
        <v>18818</v>
      </c>
      <c r="K4132" s="6" t="s">
        <v>46205</v>
      </c>
      <c r="L4132" s="11" t="s">
        <v>31949</v>
      </c>
      <c r="M4132" s="9" t="s">
        <v>39937</v>
      </c>
      <c r="N4132" s="9" t="s">
        <v>10345</v>
      </c>
      <c r="O4132" s="9" t="s">
        <v>2497</v>
      </c>
      <c r="P4132" s="9" t="s">
        <v>31696</v>
      </c>
      <c r="Q4132" s="11" t="s">
        <v>46206</v>
      </c>
      <c r="R4132" s="6" t="s">
        <v>31689</v>
      </c>
      <c r="S4132" s="9" t="s">
        <v>31657</v>
      </c>
    </row>
    <row r="4133" spans="1:19">
      <c r="A4133" s="5" t="s">
        <v>13385</v>
      </c>
      <c r="B4133" s="6" t="s">
        <v>31679</v>
      </c>
      <c r="C4133" s="7" t="s">
        <v>46209</v>
      </c>
      <c r="D4133" s="8" t="s">
        <v>316</v>
      </c>
      <c r="E4133" s="8" t="s">
        <v>31681</v>
      </c>
      <c r="F4133" s="5" t="s">
        <v>46210</v>
      </c>
      <c r="G4133" s="5" t="s">
        <v>46211</v>
      </c>
      <c r="H4133" s="6" t="s">
        <v>18817</v>
      </c>
      <c r="I4133" s="6" t="s">
        <v>13385</v>
      </c>
      <c r="J4133" s="6" t="s">
        <v>18816</v>
      </c>
      <c r="K4133" s="6" t="s">
        <v>46212</v>
      </c>
      <c r="L4133" s="11" t="s">
        <v>31949</v>
      </c>
      <c r="M4133" s="9" t="s">
        <v>46175</v>
      </c>
      <c r="N4133" s="9" t="s">
        <v>10345</v>
      </c>
      <c r="O4133" s="9" t="s">
        <v>2497</v>
      </c>
      <c r="P4133" s="9" t="s">
        <v>31687</v>
      </c>
      <c r="Q4133" s="11" t="s">
        <v>46213</v>
      </c>
      <c r="R4133" s="6" t="s">
        <v>31689</v>
      </c>
      <c r="S4133" s="9" t="s">
        <v>31657</v>
      </c>
    </row>
    <row r="4134" spans="1:19">
      <c r="A4134" s="5" t="s">
        <v>13385</v>
      </c>
      <c r="B4134" s="6" t="s">
        <v>31690</v>
      </c>
      <c r="C4134" s="7" t="s">
        <v>46209</v>
      </c>
      <c r="D4134" s="8" t="s">
        <v>316</v>
      </c>
      <c r="E4134" s="8" t="s">
        <v>31835</v>
      </c>
      <c r="F4134" s="5" t="s">
        <v>31948</v>
      </c>
      <c r="G4134" s="5" t="s">
        <v>46211</v>
      </c>
      <c r="H4134" s="6" t="s">
        <v>18817</v>
      </c>
      <c r="I4134" s="6" t="s">
        <v>13385</v>
      </c>
      <c r="J4134" s="6" t="s">
        <v>18816</v>
      </c>
      <c r="K4134" s="6" t="s">
        <v>46212</v>
      </c>
      <c r="L4134" s="11" t="s">
        <v>31949</v>
      </c>
      <c r="M4134" s="9" t="s">
        <v>46175</v>
      </c>
      <c r="N4134" s="9" t="s">
        <v>10345</v>
      </c>
      <c r="O4134" s="9" t="s">
        <v>2497</v>
      </c>
      <c r="P4134" s="9" t="s">
        <v>31696</v>
      </c>
      <c r="Q4134" s="11" t="s">
        <v>46213</v>
      </c>
      <c r="R4134" s="6" t="s">
        <v>31689</v>
      </c>
      <c r="S4134" s="9" t="s">
        <v>31657</v>
      </c>
    </row>
    <row r="4135" spans="1:19">
      <c r="A4135" s="5" t="s">
        <v>13385</v>
      </c>
      <c r="B4135" s="6" t="s">
        <v>31679</v>
      </c>
      <c r="C4135" s="7" t="s">
        <v>46214</v>
      </c>
      <c r="D4135" s="8" t="s">
        <v>316</v>
      </c>
      <c r="E4135" s="8" t="s">
        <v>31681</v>
      </c>
      <c r="F4135" s="5" t="s">
        <v>46215</v>
      </c>
      <c r="G4135" s="5" t="s">
        <v>46216</v>
      </c>
      <c r="H4135" s="6" t="s">
        <v>18815</v>
      </c>
      <c r="I4135" s="6" t="s">
        <v>18814</v>
      </c>
      <c r="J4135" s="6" t="s">
        <v>18813</v>
      </c>
      <c r="K4135" s="6" t="s">
        <v>46217</v>
      </c>
      <c r="L4135" s="11" t="s">
        <v>31949</v>
      </c>
      <c r="M4135" s="9" t="s">
        <v>46175</v>
      </c>
      <c r="N4135" s="9" t="s">
        <v>10345</v>
      </c>
      <c r="O4135" s="9" t="s">
        <v>2497</v>
      </c>
      <c r="P4135" s="9" t="s">
        <v>31687</v>
      </c>
      <c r="Q4135" s="11" t="s">
        <v>46218</v>
      </c>
      <c r="R4135" s="6" t="s">
        <v>31689</v>
      </c>
      <c r="S4135" s="9" t="s">
        <v>31657</v>
      </c>
    </row>
    <row r="4136" spans="1:19">
      <c r="A4136" s="5" t="s">
        <v>13385</v>
      </c>
      <c r="B4136" s="6" t="s">
        <v>31690</v>
      </c>
      <c r="C4136" s="7" t="s">
        <v>46214</v>
      </c>
      <c r="D4136" s="8" t="s">
        <v>316</v>
      </c>
      <c r="E4136" s="8" t="s">
        <v>31835</v>
      </c>
      <c r="F4136" s="5" t="s">
        <v>35985</v>
      </c>
      <c r="G4136" s="5" t="s">
        <v>46219</v>
      </c>
      <c r="H4136" s="6" t="s">
        <v>18815</v>
      </c>
      <c r="I4136" s="6" t="s">
        <v>18814</v>
      </c>
      <c r="J4136" s="6" t="s">
        <v>18813</v>
      </c>
      <c r="K4136" s="6" t="s">
        <v>46217</v>
      </c>
      <c r="L4136" s="11" t="s">
        <v>31949</v>
      </c>
      <c r="M4136" s="9" t="s">
        <v>46175</v>
      </c>
      <c r="N4136" s="9" t="s">
        <v>10345</v>
      </c>
      <c r="O4136" s="9" t="s">
        <v>2497</v>
      </c>
      <c r="P4136" s="9" t="s">
        <v>31696</v>
      </c>
      <c r="Q4136" s="11" t="s">
        <v>46218</v>
      </c>
      <c r="R4136" s="6" t="s">
        <v>31689</v>
      </c>
      <c r="S4136" s="9" t="s">
        <v>31657</v>
      </c>
    </row>
    <row r="4137" spans="1:19">
      <c r="A4137" s="5" t="s">
        <v>13385</v>
      </c>
      <c r="B4137" s="6" t="s">
        <v>31679</v>
      </c>
      <c r="C4137" s="7" t="s">
        <v>46220</v>
      </c>
      <c r="D4137" s="8" t="s">
        <v>5511</v>
      </c>
      <c r="E4137" s="8" t="s">
        <v>31681</v>
      </c>
      <c r="F4137" s="5" t="s">
        <v>46221</v>
      </c>
      <c r="G4137" s="5" t="s">
        <v>46222</v>
      </c>
      <c r="H4137" s="6" t="s">
        <v>17279</v>
      </c>
      <c r="I4137" s="6" t="s">
        <v>13385</v>
      </c>
      <c r="J4137" s="6" t="s">
        <v>17278</v>
      </c>
      <c r="K4137" s="6" t="s">
        <v>46223</v>
      </c>
      <c r="L4137" s="11" t="s">
        <v>31685</v>
      </c>
      <c r="M4137" s="9" t="s">
        <v>46175</v>
      </c>
      <c r="N4137" s="9" t="s">
        <v>10345</v>
      </c>
      <c r="O4137" s="9" t="s">
        <v>2497</v>
      </c>
      <c r="P4137" s="9" t="s">
        <v>31687</v>
      </c>
      <c r="Q4137" s="11" t="s">
        <v>46224</v>
      </c>
      <c r="R4137" s="6" t="s">
        <v>31689</v>
      </c>
      <c r="S4137" s="9" t="s">
        <v>31657</v>
      </c>
    </row>
    <row r="4138" spans="1:19">
      <c r="A4138" s="5" t="s">
        <v>13385</v>
      </c>
      <c r="B4138" s="6" t="s">
        <v>31690</v>
      </c>
      <c r="C4138" s="7" t="s">
        <v>46220</v>
      </c>
      <c r="D4138" s="8" t="s">
        <v>5511</v>
      </c>
      <c r="E4138" s="8" t="s">
        <v>36883</v>
      </c>
      <c r="F4138" s="5" t="s">
        <v>46225</v>
      </c>
      <c r="G4138" s="5" t="s">
        <v>46226</v>
      </c>
      <c r="H4138" s="6" t="s">
        <v>18812</v>
      </c>
      <c r="I4138" s="6" t="s">
        <v>13385</v>
      </c>
      <c r="J4138" s="6" t="s">
        <v>18811</v>
      </c>
      <c r="K4138" s="6" t="s">
        <v>46227</v>
      </c>
      <c r="L4138" s="11" t="s">
        <v>31720</v>
      </c>
      <c r="M4138" s="9" t="s">
        <v>46175</v>
      </c>
      <c r="N4138" s="9" t="s">
        <v>10345</v>
      </c>
      <c r="O4138" s="9" t="s">
        <v>2497</v>
      </c>
      <c r="P4138" s="9" t="s">
        <v>31696</v>
      </c>
      <c r="Q4138" s="11" t="s">
        <v>46224</v>
      </c>
      <c r="R4138" s="6" t="s">
        <v>31689</v>
      </c>
      <c r="S4138" s="9" t="s">
        <v>31657</v>
      </c>
    </row>
    <row r="4139" spans="1:19">
      <c r="A4139" s="5" t="s">
        <v>13385</v>
      </c>
      <c r="B4139" s="6" t="s">
        <v>31690</v>
      </c>
      <c r="C4139" s="7" t="s">
        <v>46220</v>
      </c>
      <c r="D4139" s="8" t="s">
        <v>5511</v>
      </c>
      <c r="E4139" s="8" t="s">
        <v>36887</v>
      </c>
      <c r="F4139" s="5" t="s">
        <v>46228</v>
      </c>
      <c r="G4139" s="5" t="s">
        <v>46229</v>
      </c>
      <c r="H4139" s="6" t="s">
        <v>18810</v>
      </c>
      <c r="I4139" s="6" t="s">
        <v>13385</v>
      </c>
      <c r="J4139" s="6" t="s">
        <v>18809</v>
      </c>
      <c r="K4139" s="6" t="s">
        <v>46230</v>
      </c>
      <c r="L4139" s="11" t="s">
        <v>31720</v>
      </c>
      <c r="M4139" s="9" t="s">
        <v>46175</v>
      </c>
      <c r="N4139" s="9" t="s">
        <v>10345</v>
      </c>
      <c r="O4139" s="9" t="s">
        <v>2497</v>
      </c>
      <c r="P4139" s="9" t="s">
        <v>31696</v>
      </c>
      <c r="Q4139" s="11" t="s">
        <v>46224</v>
      </c>
      <c r="R4139" s="6" t="s">
        <v>31689</v>
      </c>
      <c r="S4139" s="9" t="s">
        <v>31657</v>
      </c>
    </row>
    <row r="4140" spans="1:19">
      <c r="A4140" s="5" t="s">
        <v>13385</v>
      </c>
      <c r="B4140" s="6" t="s">
        <v>31690</v>
      </c>
      <c r="C4140" s="7" t="s">
        <v>46220</v>
      </c>
      <c r="D4140" s="8" t="s">
        <v>5511</v>
      </c>
      <c r="E4140" s="8" t="s">
        <v>36891</v>
      </c>
      <c r="F4140" s="5" t="s">
        <v>46231</v>
      </c>
      <c r="G4140" s="5" t="s">
        <v>46232</v>
      </c>
      <c r="H4140" s="6" t="s">
        <v>18808</v>
      </c>
      <c r="I4140" s="6" t="s">
        <v>13385</v>
      </c>
      <c r="J4140" s="6" t="s">
        <v>18807</v>
      </c>
      <c r="K4140" s="6" t="s">
        <v>46233</v>
      </c>
      <c r="L4140" s="11" t="s">
        <v>31720</v>
      </c>
      <c r="M4140" s="9" t="s">
        <v>46175</v>
      </c>
      <c r="N4140" s="9" t="s">
        <v>10345</v>
      </c>
      <c r="O4140" s="9" t="s">
        <v>2497</v>
      </c>
      <c r="P4140" s="9" t="s">
        <v>31696</v>
      </c>
      <c r="Q4140" s="11" t="s">
        <v>46224</v>
      </c>
      <c r="R4140" s="6" t="s">
        <v>31689</v>
      </c>
      <c r="S4140" s="9" t="s">
        <v>31657</v>
      </c>
    </row>
    <row r="4141" spans="1:19">
      <c r="A4141" s="5" t="s">
        <v>13385</v>
      </c>
      <c r="B4141" s="6" t="s">
        <v>31690</v>
      </c>
      <c r="C4141" s="7" t="s">
        <v>46220</v>
      </c>
      <c r="D4141" s="8" t="s">
        <v>5511</v>
      </c>
      <c r="E4141" s="8" t="s">
        <v>31721</v>
      </c>
      <c r="F4141" s="5" t="s">
        <v>46234</v>
      </c>
      <c r="G4141" s="5" t="s">
        <v>46235</v>
      </c>
      <c r="H4141" s="6" t="s">
        <v>18806</v>
      </c>
      <c r="I4141" s="6" t="s">
        <v>13385</v>
      </c>
      <c r="J4141" s="6" t="s">
        <v>18805</v>
      </c>
      <c r="K4141" s="6" t="s">
        <v>46236</v>
      </c>
      <c r="L4141" s="11" t="s">
        <v>31797</v>
      </c>
      <c r="M4141" s="9" t="s">
        <v>46175</v>
      </c>
      <c r="N4141" s="9" t="s">
        <v>10345</v>
      </c>
      <c r="O4141" s="9" t="s">
        <v>2497</v>
      </c>
      <c r="P4141" s="9" t="s">
        <v>31696</v>
      </c>
      <c r="Q4141" s="11" t="s">
        <v>46224</v>
      </c>
      <c r="R4141" s="6" t="s">
        <v>31689</v>
      </c>
      <c r="S4141" s="9" t="s">
        <v>31657</v>
      </c>
    </row>
    <row r="4142" spans="1:19">
      <c r="A4142" s="5" t="s">
        <v>13385</v>
      </c>
      <c r="B4142" s="6" t="s">
        <v>31690</v>
      </c>
      <c r="C4142" s="7" t="s">
        <v>46220</v>
      </c>
      <c r="D4142" s="8" t="s">
        <v>5511</v>
      </c>
      <c r="E4142" s="8" t="s">
        <v>31806</v>
      </c>
      <c r="F4142" s="5" t="s">
        <v>46237</v>
      </c>
      <c r="G4142" s="5" t="s">
        <v>46238</v>
      </c>
      <c r="H4142" s="6" t="s">
        <v>18804</v>
      </c>
      <c r="I4142" s="6" t="s">
        <v>13385</v>
      </c>
      <c r="J4142" s="6" t="s">
        <v>18803</v>
      </c>
      <c r="K4142" s="6" t="s">
        <v>46239</v>
      </c>
      <c r="L4142" s="11" t="s">
        <v>31725</v>
      </c>
      <c r="M4142" s="9" t="s">
        <v>46175</v>
      </c>
      <c r="N4142" s="9" t="s">
        <v>10345</v>
      </c>
      <c r="O4142" s="9" t="s">
        <v>2497</v>
      </c>
      <c r="P4142" s="9" t="s">
        <v>31696</v>
      </c>
      <c r="Q4142" s="11" t="s">
        <v>46224</v>
      </c>
      <c r="R4142" s="6" t="s">
        <v>31689</v>
      </c>
      <c r="S4142" s="9" t="s">
        <v>31657</v>
      </c>
    </row>
    <row r="4143" spans="1:19">
      <c r="A4143" s="5" t="s">
        <v>13385</v>
      </c>
      <c r="B4143" s="6" t="s">
        <v>31690</v>
      </c>
      <c r="C4143" s="7" t="s">
        <v>46220</v>
      </c>
      <c r="D4143" s="8" t="s">
        <v>5511</v>
      </c>
      <c r="E4143" s="8" t="s">
        <v>31763</v>
      </c>
      <c r="F4143" s="5" t="s">
        <v>46240</v>
      </c>
      <c r="G4143" s="5" t="s">
        <v>46241</v>
      </c>
      <c r="H4143" s="6" t="s">
        <v>18802</v>
      </c>
      <c r="I4143" s="6" t="s">
        <v>13385</v>
      </c>
      <c r="J4143" s="6" t="s">
        <v>18801</v>
      </c>
      <c r="K4143" s="6" t="s">
        <v>46242</v>
      </c>
      <c r="L4143" s="11" t="s">
        <v>31725</v>
      </c>
      <c r="M4143" s="9" t="s">
        <v>46175</v>
      </c>
      <c r="N4143" s="9" t="s">
        <v>10345</v>
      </c>
      <c r="O4143" s="9" t="s">
        <v>2497</v>
      </c>
      <c r="P4143" s="9" t="s">
        <v>31696</v>
      </c>
      <c r="Q4143" s="11" t="s">
        <v>46224</v>
      </c>
      <c r="R4143" s="6" t="s">
        <v>31689</v>
      </c>
      <c r="S4143" s="9" t="s">
        <v>31657</v>
      </c>
    </row>
    <row r="4144" spans="1:19">
      <c r="A4144" s="5" t="s">
        <v>13385</v>
      </c>
      <c r="B4144" s="6" t="s">
        <v>31690</v>
      </c>
      <c r="C4144" s="7" t="s">
        <v>46220</v>
      </c>
      <c r="D4144" s="8" t="s">
        <v>5511</v>
      </c>
      <c r="E4144" s="8" t="s">
        <v>32487</v>
      </c>
      <c r="F4144" s="5" t="s">
        <v>46243</v>
      </c>
      <c r="G4144" s="5" t="s">
        <v>46244</v>
      </c>
      <c r="H4144" s="6" t="s">
        <v>18800</v>
      </c>
      <c r="I4144" s="6" t="s">
        <v>17281</v>
      </c>
      <c r="J4144" s="6" t="s">
        <v>18799</v>
      </c>
      <c r="K4144" s="6" t="s">
        <v>46245</v>
      </c>
      <c r="L4144" s="11" t="s">
        <v>31725</v>
      </c>
      <c r="M4144" s="9" t="s">
        <v>46175</v>
      </c>
      <c r="N4144" s="9" t="s">
        <v>10345</v>
      </c>
      <c r="O4144" s="9" t="s">
        <v>2497</v>
      </c>
      <c r="P4144" s="9" t="s">
        <v>31696</v>
      </c>
      <c r="Q4144" s="11" t="s">
        <v>46224</v>
      </c>
      <c r="R4144" s="6" t="s">
        <v>31689</v>
      </c>
      <c r="S4144" s="9" t="s">
        <v>31657</v>
      </c>
    </row>
    <row r="4145" spans="1:19">
      <c r="A4145" s="5" t="s">
        <v>13385</v>
      </c>
      <c r="B4145" s="6" t="s">
        <v>31690</v>
      </c>
      <c r="C4145" s="7" t="s">
        <v>46220</v>
      </c>
      <c r="D4145" s="8" t="s">
        <v>5511</v>
      </c>
      <c r="E4145" s="8" t="s">
        <v>32495</v>
      </c>
      <c r="F4145" s="5" t="s">
        <v>46246</v>
      </c>
      <c r="G4145" s="5" t="s">
        <v>46247</v>
      </c>
      <c r="H4145" s="6" t="s">
        <v>18798</v>
      </c>
      <c r="I4145" s="6" t="s">
        <v>13385</v>
      </c>
      <c r="J4145" s="6" t="s">
        <v>18797</v>
      </c>
      <c r="K4145" s="6" t="s">
        <v>46248</v>
      </c>
      <c r="L4145" s="11" t="s">
        <v>31725</v>
      </c>
      <c r="M4145" s="9" t="s">
        <v>46175</v>
      </c>
      <c r="N4145" s="9" t="s">
        <v>10345</v>
      </c>
      <c r="O4145" s="9" t="s">
        <v>2497</v>
      </c>
      <c r="P4145" s="9" t="s">
        <v>31696</v>
      </c>
      <c r="Q4145" s="11" t="s">
        <v>46224</v>
      </c>
      <c r="R4145" s="6" t="s">
        <v>31689</v>
      </c>
      <c r="S4145" s="9" t="s">
        <v>31657</v>
      </c>
    </row>
    <row r="4146" spans="1:19">
      <c r="A4146" s="5" t="s">
        <v>13385</v>
      </c>
      <c r="B4146" s="6" t="s">
        <v>31690</v>
      </c>
      <c r="C4146" s="7" t="s">
        <v>46220</v>
      </c>
      <c r="D4146" s="8" t="s">
        <v>5511</v>
      </c>
      <c r="E4146" s="8" t="s">
        <v>31906</v>
      </c>
      <c r="F4146" s="5" t="s">
        <v>46249</v>
      </c>
      <c r="G4146" s="5" t="s">
        <v>46250</v>
      </c>
      <c r="H4146" s="6" t="s">
        <v>18796</v>
      </c>
      <c r="I4146" s="6" t="s">
        <v>13385</v>
      </c>
      <c r="J4146" s="6" t="s">
        <v>18795</v>
      </c>
      <c r="K4146" s="6" t="s">
        <v>46251</v>
      </c>
      <c r="L4146" s="11" t="s">
        <v>31725</v>
      </c>
      <c r="M4146" s="9" t="s">
        <v>46175</v>
      </c>
      <c r="N4146" s="9" t="s">
        <v>10345</v>
      </c>
      <c r="O4146" s="9" t="s">
        <v>2497</v>
      </c>
      <c r="P4146" s="9" t="s">
        <v>31696</v>
      </c>
      <c r="Q4146" s="11" t="s">
        <v>46224</v>
      </c>
      <c r="R4146" s="6" t="s">
        <v>31689</v>
      </c>
      <c r="S4146" s="9" t="s">
        <v>31657</v>
      </c>
    </row>
    <row r="4147" spans="1:19">
      <c r="A4147" s="5" t="s">
        <v>13385</v>
      </c>
      <c r="B4147" s="6" t="s">
        <v>31690</v>
      </c>
      <c r="C4147" s="7" t="s">
        <v>46220</v>
      </c>
      <c r="D4147" s="8" t="s">
        <v>5511</v>
      </c>
      <c r="E4147" s="8" t="s">
        <v>32873</v>
      </c>
      <c r="F4147" s="5" t="s">
        <v>46252</v>
      </c>
      <c r="G4147" s="5" t="s">
        <v>46253</v>
      </c>
      <c r="H4147" s="6" t="s">
        <v>18794</v>
      </c>
      <c r="I4147" s="6" t="s">
        <v>13385</v>
      </c>
      <c r="J4147" s="6" t="s">
        <v>18793</v>
      </c>
      <c r="K4147" s="6" t="s">
        <v>46254</v>
      </c>
      <c r="L4147" s="11" t="s">
        <v>31725</v>
      </c>
      <c r="M4147" s="9" t="s">
        <v>46175</v>
      </c>
      <c r="N4147" s="9" t="s">
        <v>10345</v>
      </c>
      <c r="O4147" s="9" t="s">
        <v>2497</v>
      </c>
      <c r="P4147" s="9" t="s">
        <v>31696</v>
      </c>
      <c r="Q4147" s="11" t="s">
        <v>46224</v>
      </c>
      <c r="R4147" s="6" t="s">
        <v>31689</v>
      </c>
      <c r="S4147" s="9" t="s">
        <v>31657</v>
      </c>
    </row>
    <row r="4148" spans="1:19">
      <c r="A4148" s="5" t="s">
        <v>13385</v>
      </c>
      <c r="B4148" s="6" t="s">
        <v>31690</v>
      </c>
      <c r="C4148" s="7" t="s">
        <v>46220</v>
      </c>
      <c r="D4148" s="8" t="s">
        <v>5511</v>
      </c>
      <c r="E4148" s="8" t="s">
        <v>31975</v>
      </c>
      <c r="F4148" s="5" t="s">
        <v>33817</v>
      </c>
      <c r="G4148" s="5" t="s">
        <v>46255</v>
      </c>
      <c r="H4148" s="6" t="s">
        <v>18792</v>
      </c>
      <c r="I4148" s="6" t="s">
        <v>13385</v>
      </c>
      <c r="J4148" s="6" t="s">
        <v>18791</v>
      </c>
      <c r="K4148" s="6" t="s">
        <v>46256</v>
      </c>
      <c r="L4148" s="11" t="s">
        <v>32362</v>
      </c>
      <c r="M4148" s="9" t="s">
        <v>46175</v>
      </c>
      <c r="N4148" s="9" t="s">
        <v>10345</v>
      </c>
      <c r="O4148" s="9" t="s">
        <v>2497</v>
      </c>
      <c r="P4148" s="9" t="s">
        <v>31696</v>
      </c>
      <c r="Q4148" s="11" t="s">
        <v>46224</v>
      </c>
      <c r="R4148" s="6" t="s">
        <v>31689</v>
      </c>
      <c r="S4148" s="9" t="s">
        <v>31657</v>
      </c>
    </row>
    <row r="4149" spans="1:19">
      <c r="A4149" s="5" t="s">
        <v>13385</v>
      </c>
      <c r="B4149" s="6" t="s">
        <v>31690</v>
      </c>
      <c r="C4149" s="7" t="s">
        <v>46220</v>
      </c>
      <c r="D4149" s="8" t="s">
        <v>5511</v>
      </c>
      <c r="E4149" s="8" t="s">
        <v>32402</v>
      </c>
      <c r="F4149" s="5" t="s">
        <v>46257</v>
      </c>
      <c r="G4149" s="5" t="s">
        <v>46258</v>
      </c>
      <c r="H4149" s="6" t="s">
        <v>18790</v>
      </c>
      <c r="I4149" s="6" t="s">
        <v>13385</v>
      </c>
      <c r="J4149" s="6" t="s">
        <v>18789</v>
      </c>
      <c r="K4149" s="6" t="s">
        <v>46259</v>
      </c>
      <c r="L4149" s="11" t="s">
        <v>32362</v>
      </c>
      <c r="M4149" s="9" t="s">
        <v>46175</v>
      </c>
      <c r="N4149" s="9" t="s">
        <v>10345</v>
      </c>
      <c r="O4149" s="9" t="s">
        <v>2497</v>
      </c>
      <c r="P4149" s="9" t="s">
        <v>31696</v>
      </c>
      <c r="Q4149" s="11" t="s">
        <v>46224</v>
      </c>
      <c r="R4149" s="6" t="s">
        <v>31689</v>
      </c>
      <c r="S4149" s="9" t="s">
        <v>31657</v>
      </c>
    </row>
    <row r="4150" spans="1:19">
      <c r="A4150" s="5" t="s">
        <v>13385</v>
      </c>
      <c r="B4150" s="6" t="s">
        <v>31690</v>
      </c>
      <c r="C4150" s="7" t="s">
        <v>46220</v>
      </c>
      <c r="D4150" s="8" t="s">
        <v>5511</v>
      </c>
      <c r="E4150" s="8" t="s">
        <v>33168</v>
      </c>
      <c r="F4150" s="5" t="s">
        <v>46260</v>
      </c>
      <c r="G4150" s="5" t="s">
        <v>46261</v>
      </c>
      <c r="H4150" s="6" t="s">
        <v>18788</v>
      </c>
      <c r="I4150" s="6" t="s">
        <v>13385</v>
      </c>
      <c r="J4150" s="6" t="s">
        <v>18787</v>
      </c>
      <c r="K4150" s="6" t="s">
        <v>46262</v>
      </c>
      <c r="L4150" s="11" t="s">
        <v>32449</v>
      </c>
      <c r="M4150" s="9" t="s">
        <v>46175</v>
      </c>
      <c r="N4150" s="9" t="s">
        <v>10345</v>
      </c>
      <c r="O4150" s="9" t="s">
        <v>2497</v>
      </c>
      <c r="P4150" s="9" t="s">
        <v>31696</v>
      </c>
      <c r="Q4150" s="11" t="s">
        <v>46224</v>
      </c>
      <c r="R4150" s="6" t="s">
        <v>31689</v>
      </c>
      <c r="S4150" s="9" t="s">
        <v>31657</v>
      </c>
    </row>
    <row r="4151" spans="1:19">
      <c r="A4151" s="5" t="s">
        <v>13385</v>
      </c>
      <c r="B4151" s="6" t="s">
        <v>31690</v>
      </c>
      <c r="C4151" s="7" t="s">
        <v>46220</v>
      </c>
      <c r="D4151" s="8" t="s">
        <v>5511</v>
      </c>
      <c r="E4151" s="8" t="s">
        <v>33183</v>
      </c>
      <c r="F4151" s="5" t="s">
        <v>46263</v>
      </c>
      <c r="G4151" s="5" t="s">
        <v>46264</v>
      </c>
      <c r="H4151" s="6" t="s">
        <v>18786</v>
      </c>
      <c r="I4151" s="6" t="s">
        <v>13385</v>
      </c>
      <c r="J4151" s="6" t="s">
        <v>18785</v>
      </c>
      <c r="K4151" s="6" t="s">
        <v>46265</v>
      </c>
      <c r="L4151" s="11" t="s">
        <v>32362</v>
      </c>
      <c r="M4151" s="9" t="s">
        <v>46175</v>
      </c>
      <c r="N4151" s="9" t="s">
        <v>10345</v>
      </c>
      <c r="O4151" s="9" t="s">
        <v>2497</v>
      </c>
      <c r="P4151" s="9" t="s">
        <v>31696</v>
      </c>
      <c r="Q4151" s="11" t="s">
        <v>46224</v>
      </c>
      <c r="R4151" s="6" t="s">
        <v>31689</v>
      </c>
      <c r="S4151" s="9" t="s">
        <v>31657</v>
      </c>
    </row>
    <row r="4152" spans="1:19">
      <c r="A4152" s="5" t="s">
        <v>13385</v>
      </c>
      <c r="B4152" s="6" t="s">
        <v>31690</v>
      </c>
      <c r="C4152" s="7" t="s">
        <v>46220</v>
      </c>
      <c r="D4152" s="8" t="s">
        <v>5511</v>
      </c>
      <c r="E4152" s="8" t="s">
        <v>32545</v>
      </c>
      <c r="F4152" s="5" t="s">
        <v>46266</v>
      </c>
      <c r="G4152" s="5" t="s">
        <v>46267</v>
      </c>
      <c r="H4152" s="6" t="s">
        <v>18784</v>
      </c>
      <c r="I4152" s="6" t="s">
        <v>13385</v>
      </c>
      <c r="J4152" s="6" t="s">
        <v>18783</v>
      </c>
      <c r="K4152" s="6" t="s">
        <v>46268</v>
      </c>
      <c r="L4152" s="11" t="s">
        <v>32449</v>
      </c>
      <c r="M4152" s="9" t="s">
        <v>46175</v>
      </c>
      <c r="N4152" s="9" t="s">
        <v>10345</v>
      </c>
      <c r="O4152" s="9" t="s">
        <v>2497</v>
      </c>
      <c r="P4152" s="9" t="s">
        <v>31696</v>
      </c>
      <c r="Q4152" s="11" t="s">
        <v>46224</v>
      </c>
      <c r="R4152" s="6" t="s">
        <v>31689</v>
      </c>
      <c r="S4152" s="9" t="s">
        <v>31657</v>
      </c>
    </row>
    <row r="4153" spans="1:19">
      <c r="A4153" s="5" t="s">
        <v>13385</v>
      </c>
      <c r="B4153" s="6" t="s">
        <v>31690</v>
      </c>
      <c r="C4153" s="7" t="s">
        <v>46220</v>
      </c>
      <c r="D4153" s="8" t="s">
        <v>5511</v>
      </c>
      <c r="E4153" s="8" t="s">
        <v>42693</v>
      </c>
      <c r="F4153" s="5" t="s">
        <v>46269</v>
      </c>
      <c r="G4153" s="5" t="s">
        <v>46270</v>
      </c>
      <c r="H4153" s="6" t="s">
        <v>18782</v>
      </c>
      <c r="I4153" s="6" t="s">
        <v>13385</v>
      </c>
      <c r="J4153" s="6" t="s">
        <v>18781</v>
      </c>
      <c r="K4153" s="6" t="s">
        <v>46271</v>
      </c>
      <c r="L4153" s="11" t="s">
        <v>32449</v>
      </c>
      <c r="M4153" s="9" t="s">
        <v>46175</v>
      </c>
      <c r="N4153" s="9" t="s">
        <v>10345</v>
      </c>
      <c r="O4153" s="9" t="s">
        <v>2497</v>
      </c>
      <c r="P4153" s="9" t="s">
        <v>31696</v>
      </c>
      <c r="Q4153" s="11" t="s">
        <v>46224</v>
      </c>
      <c r="R4153" s="6" t="s">
        <v>31689</v>
      </c>
      <c r="S4153" s="9" t="s">
        <v>31657</v>
      </c>
    </row>
    <row r="4154" spans="1:19">
      <c r="A4154" s="5" t="s">
        <v>13385</v>
      </c>
      <c r="B4154" s="6" t="s">
        <v>31690</v>
      </c>
      <c r="C4154" s="7" t="s">
        <v>46220</v>
      </c>
      <c r="D4154" s="8" t="s">
        <v>5511</v>
      </c>
      <c r="E4154" s="8" t="s">
        <v>32549</v>
      </c>
      <c r="F4154" s="5" t="s">
        <v>46272</v>
      </c>
      <c r="G4154" s="5" t="s">
        <v>46273</v>
      </c>
      <c r="H4154" s="6" t="s">
        <v>18780</v>
      </c>
      <c r="I4154" s="6" t="s">
        <v>13385</v>
      </c>
      <c r="J4154" s="6" t="s">
        <v>18779</v>
      </c>
      <c r="K4154" s="6" t="s">
        <v>46274</v>
      </c>
      <c r="L4154" s="11" t="s">
        <v>32362</v>
      </c>
      <c r="M4154" s="9" t="s">
        <v>46175</v>
      </c>
      <c r="N4154" s="9" t="s">
        <v>10345</v>
      </c>
      <c r="O4154" s="9" t="s">
        <v>2497</v>
      </c>
      <c r="P4154" s="9" t="s">
        <v>31696</v>
      </c>
      <c r="Q4154" s="11" t="s">
        <v>46224</v>
      </c>
      <c r="R4154" s="6" t="s">
        <v>31689</v>
      </c>
      <c r="S4154" s="9" t="s">
        <v>31657</v>
      </c>
    </row>
    <row r="4155" spans="1:19">
      <c r="A4155" s="5" t="s">
        <v>13385</v>
      </c>
      <c r="B4155" s="6" t="s">
        <v>31690</v>
      </c>
      <c r="C4155" s="7" t="s">
        <v>46220</v>
      </c>
      <c r="D4155" s="8" t="s">
        <v>5511</v>
      </c>
      <c r="E4155" s="8" t="s">
        <v>42702</v>
      </c>
      <c r="F4155" s="5" t="s">
        <v>35022</v>
      </c>
      <c r="G4155" s="5" t="s">
        <v>46275</v>
      </c>
      <c r="H4155" s="6" t="s">
        <v>18778</v>
      </c>
      <c r="I4155" s="6" t="s">
        <v>13385</v>
      </c>
      <c r="J4155" s="6" t="s">
        <v>18777</v>
      </c>
      <c r="K4155" s="6" t="s">
        <v>46276</v>
      </c>
      <c r="L4155" s="11" t="s">
        <v>32449</v>
      </c>
      <c r="M4155" s="9" t="s">
        <v>46175</v>
      </c>
      <c r="N4155" s="9" t="s">
        <v>10345</v>
      </c>
      <c r="O4155" s="9" t="s">
        <v>2497</v>
      </c>
      <c r="P4155" s="9" t="s">
        <v>31696</v>
      </c>
      <c r="Q4155" s="11" t="s">
        <v>46224</v>
      </c>
      <c r="R4155" s="6" t="s">
        <v>31689</v>
      </c>
      <c r="S4155" s="9" t="s">
        <v>31657</v>
      </c>
    </row>
    <row r="4156" spans="1:19">
      <c r="A4156" s="5" t="s">
        <v>13385</v>
      </c>
      <c r="B4156" s="6" t="s">
        <v>31690</v>
      </c>
      <c r="C4156" s="7" t="s">
        <v>46220</v>
      </c>
      <c r="D4156" s="8" t="s">
        <v>5511</v>
      </c>
      <c r="E4156" s="8" t="s">
        <v>32553</v>
      </c>
      <c r="F4156" s="5" t="s">
        <v>46277</v>
      </c>
      <c r="G4156" s="5" t="s">
        <v>46278</v>
      </c>
      <c r="H4156" s="6" t="s">
        <v>18776</v>
      </c>
      <c r="I4156" s="6" t="s">
        <v>13385</v>
      </c>
      <c r="J4156" s="6" t="s">
        <v>18775</v>
      </c>
      <c r="K4156" s="6" t="s">
        <v>46279</v>
      </c>
      <c r="L4156" s="11" t="s">
        <v>31750</v>
      </c>
      <c r="M4156" s="9" t="s">
        <v>46175</v>
      </c>
      <c r="N4156" s="9" t="s">
        <v>10345</v>
      </c>
      <c r="O4156" s="9" t="s">
        <v>2497</v>
      </c>
      <c r="P4156" s="9" t="s">
        <v>31696</v>
      </c>
      <c r="Q4156" s="11" t="s">
        <v>46224</v>
      </c>
      <c r="R4156" s="6" t="s">
        <v>31689</v>
      </c>
      <c r="S4156" s="9" t="s">
        <v>31657</v>
      </c>
    </row>
    <row r="4157" spans="1:19">
      <c r="A4157" s="5" t="s">
        <v>13385</v>
      </c>
      <c r="B4157" s="6" t="s">
        <v>31690</v>
      </c>
      <c r="C4157" s="7" t="s">
        <v>46220</v>
      </c>
      <c r="D4157" s="8" t="s">
        <v>5511</v>
      </c>
      <c r="E4157" s="8" t="s">
        <v>32562</v>
      </c>
      <c r="F4157" s="5" t="s">
        <v>46280</v>
      </c>
      <c r="G4157" s="5" t="s">
        <v>46281</v>
      </c>
      <c r="H4157" s="6" t="s">
        <v>18774</v>
      </c>
      <c r="I4157" s="6" t="s">
        <v>13385</v>
      </c>
      <c r="J4157" s="6" t="s">
        <v>18773</v>
      </c>
      <c r="K4157" s="6" t="s">
        <v>46282</v>
      </c>
      <c r="L4157" s="11" t="s">
        <v>32362</v>
      </c>
      <c r="M4157" s="9" t="s">
        <v>46175</v>
      </c>
      <c r="N4157" s="9" t="s">
        <v>10345</v>
      </c>
      <c r="O4157" s="9" t="s">
        <v>2339</v>
      </c>
      <c r="P4157" s="9" t="s">
        <v>31696</v>
      </c>
      <c r="R4157" s="6" t="s">
        <v>31689</v>
      </c>
      <c r="S4157" s="9" t="s">
        <v>31657</v>
      </c>
    </row>
    <row r="4158" spans="1:19">
      <c r="A4158" s="5" t="s">
        <v>13385</v>
      </c>
      <c r="B4158" s="6" t="s">
        <v>31690</v>
      </c>
      <c r="C4158" s="7" t="s">
        <v>46220</v>
      </c>
      <c r="D4158" s="8" t="s">
        <v>5511</v>
      </c>
      <c r="E4158" s="8" t="s">
        <v>42719</v>
      </c>
      <c r="F4158" s="5" t="s">
        <v>46283</v>
      </c>
      <c r="G4158" s="5" t="s">
        <v>46284</v>
      </c>
      <c r="H4158" s="6" t="s">
        <v>18772</v>
      </c>
      <c r="I4158" s="6" t="s">
        <v>13385</v>
      </c>
      <c r="J4158" s="6" t="s">
        <v>18771</v>
      </c>
      <c r="K4158" s="6" t="s">
        <v>46285</v>
      </c>
      <c r="L4158" s="11" t="s">
        <v>32362</v>
      </c>
      <c r="M4158" s="9" t="s">
        <v>46175</v>
      </c>
      <c r="N4158" s="9" t="s">
        <v>10345</v>
      </c>
      <c r="O4158" s="9" t="s">
        <v>2497</v>
      </c>
      <c r="P4158" s="9" t="s">
        <v>31696</v>
      </c>
      <c r="Q4158" s="11" t="s">
        <v>46224</v>
      </c>
      <c r="R4158" s="6" t="s">
        <v>31689</v>
      </c>
      <c r="S4158" s="9" t="s">
        <v>31657</v>
      </c>
    </row>
    <row r="4159" spans="1:19">
      <c r="A4159" s="5" t="s">
        <v>13385</v>
      </c>
      <c r="B4159" s="6" t="s">
        <v>31690</v>
      </c>
      <c r="C4159" s="7" t="s">
        <v>46220</v>
      </c>
      <c r="D4159" s="8" t="s">
        <v>5511</v>
      </c>
      <c r="E4159" s="8" t="s">
        <v>32575</v>
      </c>
      <c r="F4159" s="5" t="s">
        <v>46286</v>
      </c>
      <c r="G4159" s="5" t="s">
        <v>46287</v>
      </c>
      <c r="H4159" s="6" t="s">
        <v>18770</v>
      </c>
      <c r="I4159" s="6" t="s">
        <v>13385</v>
      </c>
      <c r="J4159" s="6" t="s">
        <v>18769</v>
      </c>
      <c r="K4159" s="6" t="s">
        <v>46288</v>
      </c>
      <c r="L4159" s="11" t="s">
        <v>32362</v>
      </c>
      <c r="M4159" s="9" t="s">
        <v>46175</v>
      </c>
      <c r="N4159" s="9" t="s">
        <v>10345</v>
      </c>
      <c r="O4159" s="9" t="s">
        <v>2339</v>
      </c>
      <c r="P4159" s="9" t="s">
        <v>31696</v>
      </c>
      <c r="Q4159" s="11" t="s">
        <v>46224</v>
      </c>
      <c r="R4159" s="6" t="s">
        <v>31689</v>
      </c>
      <c r="S4159" s="9" t="s">
        <v>31657</v>
      </c>
    </row>
    <row r="4160" spans="1:19">
      <c r="A4160" s="5" t="s">
        <v>13385</v>
      </c>
      <c r="B4160" s="6" t="s">
        <v>31690</v>
      </c>
      <c r="C4160" s="7" t="s">
        <v>46220</v>
      </c>
      <c r="D4160" s="8" t="s">
        <v>5511</v>
      </c>
      <c r="E4160" s="8" t="s">
        <v>37480</v>
      </c>
      <c r="F4160" s="5" t="s">
        <v>46289</v>
      </c>
      <c r="G4160" s="5" t="s">
        <v>46290</v>
      </c>
      <c r="H4160" s="6" t="s">
        <v>18760</v>
      </c>
      <c r="I4160" s="6" t="s">
        <v>13385</v>
      </c>
      <c r="J4160" s="6" t="s">
        <v>18759</v>
      </c>
      <c r="K4160" s="6" t="s">
        <v>46291</v>
      </c>
      <c r="L4160" s="11" t="s">
        <v>32449</v>
      </c>
      <c r="M4160" s="9" t="s">
        <v>46175</v>
      </c>
      <c r="N4160" s="9" t="s">
        <v>10345</v>
      </c>
      <c r="O4160" s="9" t="s">
        <v>2497</v>
      </c>
      <c r="P4160" s="9" t="s">
        <v>31696</v>
      </c>
      <c r="R4160" s="6" t="s">
        <v>31689</v>
      </c>
      <c r="S4160" s="9" t="s">
        <v>31657</v>
      </c>
    </row>
    <row r="4161" spans="1:19">
      <c r="A4161" s="5" t="s">
        <v>13385</v>
      </c>
      <c r="B4161" s="6" t="s">
        <v>31690</v>
      </c>
      <c r="C4161" s="7" t="s">
        <v>46220</v>
      </c>
      <c r="D4161" s="8" t="s">
        <v>5511</v>
      </c>
      <c r="E4161" s="8" t="s">
        <v>32274</v>
      </c>
      <c r="F4161" s="5" t="s">
        <v>46292</v>
      </c>
      <c r="G4161" s="5" t="s">
        <v>46293</v>
      </c>
      <c r="H4161" s="6" t="s">
        <v>18768</v>
      </c>
      <c r="I4161" s="6" t="s">
        <v>13385</v>
      </c>
      <c r="J4161" s="6" t="s">
        <v>18767</v>
      </c>
      <c r="K4161" s="6" t="s">
        <v>46294</v>
      </c>
      <c r="L4161" s="11" t="s">
        <v>31685</v>
      </c>
      <c r="M4161" s="9" t="s">
        <v>46175</v>
      </c>
      <c r="N4161" s="9" t="s">
        <v>10345</v>
      </c>
      <c r="O4161" s="9" t="s">
        <v>2497</v>
      </c>
      <c r="P4161" s="9" t="s">
        <v>31696</v>
      </c>
      <c r="Q4161" s="11" t="s">
        <v>46224</v>
      </c>
      <c r="R4161" s="6" t="s">
        <v>31689</v>
      </c>
      <c r="S4161" s="9" t="s">
        <v>31657</v>
      </c>
    </row>
    <row r="4162" spans="1:19">
      <c r="A4162" s="5" t="s">
        <v>13385</v>
      </c>
      <c r="B4162" s="6" t="s">
        <v>31690</v>
      </c>
      <c r="C4162" s="7" t="s">
        <v>46220</v>
      </c>
      <c r="D4162" s="8" t="s">
        <v>5511</v>
      </c>
      <c r="E4162" s="8" t="s">
        <v>32631</v>
      </c>
      <c r="F4162" s="5" t="s">
        <v>46295</v>
      </c>
      <c r="G4162" s="5" t="s">
        <v>46296</v>
      </c>
      <c r="H4162" s="6" t="s">
        <v>18766</v>
      </c>
      <c r="I4162" s="6" t="s">
        <v>13385</v>
      </c>
      <c r="J4162" s="6" t="s">
        <v>18765</v>
      </c>
      <c r="K4162" s="6" t="s">
        <v>46297</v>
      </c>
      <c r="L4162" s="11" t="s">
        <v>31750</v>
      </c>
      <c r="M4162" s="9" t="s">
        <v>46175</v>
      </c>
      <c r="N4162" s="9" t="s">
        <v>10345</v>
      </c>
      <c r="O4162" s="9" t="s">
        <v>2497</v>
      </c>
      <c r="P4162" s="9" t="s">
        <v>31696</v>
      </c>
      <c r="R4162" s="6" t="s">
        <v>31689</v>
      </c>
      <c r="S4162" s="9" t="s">
        <v>31657</v>
      </c>
    </row>
    <row r="4163" spans="1:19">
      <c r="A4163" s="5" t="s">
        <v>13385</v>
      </c>
      <c r="B4163" s="6" t="s">
        <v>31690</v>
      </c>
      <c r="C4163" s="7" t="s">
        <v>46220</v>
      </c>
      <c r="D4163" s="8" t="s">
        <v>5511</v>
      </c>
      <c r="E4163" s="8" t="s">
        <v>31789</v>
      </c>
      <c r="F4163" s="5" t="s">
        <v>46298</v>
      </c>
      <c r="G4163" s="5" t="s">
        <v>46296</v>
      </c>
      <c r="H4163" s="6" t="s">
        <v>18764</v>
      </c>
      <c r="I4163" s="6" t="s">
        <v>13385</v>
      </c>
      <c r="J4163" s="6" t="s">
        <v>18763</v>
      </c>
      <c r="K4163" s="6" t="s">
        <v>46299</v>
      </c>
      <c r="L4163" s="11" t="s">
        <v>31940</v>
      </c>
      <c r="M4163" s="9" t="s">
        <v>46175</v>
      </c>
      <c r="N4163" s="9" t="s">
        <v>10345</v>
      </c>
      <c r="O4163" s="9" t="s">
        <v>2497</v>
      </c>
      <c r="P4163" s="9" t="s">
        <v>31696</v>
      </c>
      <c r="R4163" s="6" t="s">
        <v>31689</v>
      </c>
      <c r="S4163" s="9" t="s">
        <v>31657</v>
      </c>
    </row>
    <row r="4164" spans="1:19">
      <c r="A4164" s="5" t="s">
        <v>13385</v>
      </c>
      <c r="B4164" s="6" t="s">
        <v>31690</v>
      </c>
      <c r="C4164" s="7" t="s">
        <v>46220</v>
      </c>
      <c r="D4164" s="8" t="s">
        <v>5511</v>
      </c>
      <c r="E4164" s="8" t="s">
        <v>46300</v>
      </c>
      <c r="F4164" s="5" t="s">
        <v>46301</v>
      </c>
      <c r="G4164" s="5" t="s">
        <v>46302</v>
      </c>
      <c r="H4164" s="6" t="s">
        <v>18762</v>
      </c>
      <c r="I4164" s="6" t="s">
        <v>13385</v>
      </c>
      <c r="J4164" s="6" t="s">
        <v>18761</v>
      </c>
      <c r="K4164" s="6" t="s">
        <v>46303</v>
      </c>
      <c r="L4164" s="11" t="s">
        <v>31931</v>
      </c>
      <c r="M4164" s="9" t="s">
        <v>46175</v>
      </c>
      <c r="N4164" s="9" t="s">
        <v>10345</v>
      </c>
      <c r="O4164" s="9" t="s">
        <v>2497</v>
      </c>
      <c r="P4164" s="9" t="s">
        <v>31696</v>
      </c>
      <c r="Q4164" s="11" t="s">
        <v>46224</v>
      </c>
      <c r="R4164" s="6" t="s">
        <v>31689</v>
      </c>
      <c r="S4164" s="9" t="s">
        <v>31657</v>
      </c>
    </row>
    <row r="4165" spans="1:19">
      <c r="A4165" s="5" t="s">
        <v>13385</v>
      </c>
      <c r="B4165" s="6" t="s">
        <v>31690</v>
      </c>
      <c r="C4165" s="7" t="s">
        <v>46220</v>
      </c>
      <c r="D4165" s="8" t="s">
        <v>5511</v>
      </c>
      <c r="E4165" s="8" t="s">
        <v>46304</v>
      </c>
      <c r="F4165" s="5" t="s">
        <v>46305</v>
      </c>
      <c r="G4165" s="5" t="s">
        <v>46296</v>
      </c>
      <c r="H4165" s="6" t="s">
        <v>18760</v>
      </c>
      <c r="I4165" s="6" t="s">
        <v>13385</v>
      </c>
      <c r="J4165" s="6" t="s">
        <v>18759</v>
      </c>
      <c r="K4165" s="6" t="s">
        <v>46306</v>
      </c>
      <c r="L4165" s="11" t="s">
        <v>41319</v>
      </c>
      <c r="M4165" s="9" t="s">
        <v>46175</v>
      </c>
      <c r="N4165" s="9" t="s">
        <v>10345</v>
      </c>
      <c r="O4165" s="9" t="s">
        <v>2497</v>
      </c>
      <c r="P4165" s="9" t="s">
        <v>31696</v>
      </c>
      <c r="Q4165" s="11" t="s">
        <v>46224</v>
      </c>
      <c r="R4165" s="6" t="s">
        <v>31689</v>
      </c>
      <c r="S4165" s="9" t="s">
        <v>31657</v>
      </c>
    </row>
    <row r="4166" spans="1:19">
      <c r="A4166" s="5" t="s">
        <v>13385</v>
      </c>
      <c r="B4166" s="6" t="s">
        <v>31690</v>
      </c>
      <c r="C4166" s="7" t="s">
        <v>46220</v>
      </c>
      <c r="D4166" s="8" t="s">
        <v>5511</v>
      </c>
      <c r="E4166" s="8" t="s">
        <v>46307</v>
      </c>
      <c r="F4166" s="5" t="s">
        <v>46308</v>
      </c>
      <c r="G4166" s="5" t="s">
        <v>46309</v>
      </c>
      <c r="H4166" s="6" t="s">
        <v>18756</v>
      </c>
      <c r="I4166" s="6" t="s">
        <v>13385</v>
      </c>
      <c r="J4166" s="6" t="s">
        <v>18755</v>
      </c>
      <c r="K4166" s="6" t="s">
        <v>46310</v>
      </c>
      <c r="L4166" s="11" t="s">
        <v>31720</v>
      </c>
      <c r="M4166" s="9" t="s">
        <v>46175</v>
      </c>
      <c r="N4166" s="9" t="s">
        <v>10345</v>
      </c>
      <c r="O4166" s="9" t="s">
        <v>2497</v>
      </c>
      <c r="P4166" s="9" t="s">
        <v>31696</v>
      </c>
      <c r="Q4166" s="11" t="s">
        <v>46224</v>
      </c>
      <c r="R4166" s="6" t="s">
        <v>31689</v>
      </c>
      <c r="S4166" s="9" t="s">
        <v>31657</v>
      </c>
    </row>
    <row r="4167" spans="1:19">
      <c r="A4167" s="5" t="s">
        <v>13385</v>
      </c>
      <c r="B4167" s="6" t="s">
        <v>31690</v>
      </c>
      <c r="C4167" s="7" t="s">
        <v>46220</v>
      </c>
      <c r="D4167" s="8" t="s">
        <v>5511</v>
      </c>
      <c r="E4167" s="8" t="s">
        <v>46311</v>
      </c>
      <c r="F4167" s="5" t="s">
        <v>46312</v>
      </c>
      <c r="G4167" s="5" t="s">
        <v>46313</v>
      </c>
      <c r="H4167" s="6" t="s">
        <v>18758</v>
      </c>
      <c r="I4167" s="6" t="s">
        <v>13385</v>
      </c>
      <c r="J4167" s="6" t="s">
        <v>18757</v>
      </c>
      <c r="K4167" s="6" t="s">
        <v>46314</v>
      </c>
      <c r="L4167" s="11" t="s">
        <v>31720</v>
      </c>
      <c r="M4167" s="9" t="s">
        <v>46175</v>
      </c>
      <c r="N4167" s="9" t="s">
        <v>10345</v>
      </c>
      <c r="O4167" s="9" t="s">
        <v>2497</v>
      </c>
      <c r="P4167" s="9" t="s">
        <v>31696</v>
      </c>
      <c r="Q4167" s="11" t="s">
        <v>46224</v>
      </c>
      <c r="R4167" s="6" t="s">
        <v>31689</v>
      </c>
      <c r="S4167" s="9" t="s">
        <v>31657</v>
      </c>
    </row>
    <row r="4168" spans="1:19">
      <c r="A4168" s="5" t="s">
        <v>13385</v>
      </c>
      <c r="B4168" s="6" t="s">
        <v>31690</v>
      </c>
      <c r="C4168" s="7" t="s">
        <v>46220</v>
      </c>
      <c r="D4168" s="8" t="s">
        <v>5511</v>
      </c>
      <c r="E4168" s="8" t="s">
        <v>46315</v>
      </c>
      <c r="F4168" s="5" t="s">
        <v>46316</v>
      </c>
      <c r="G4168" s="5" t="s">
        <v>46317</v>
      </c>
      <c r="H4168" s="6" t="s">
        <v>17279</v>
      </c>
      <c r="I4168" s="6" t="s">
        <v>13385</v>
      </c>
      <c r="J4168" s="6" t="s">
        <v>17278</v>
      </c>
      <c r="K4168" s="6" t="s">
        <v>46318</v>
      </c>
      <c r="L4168" s="11" t="s">
        <v>31940</v>
      </c>
      <c r="M4168" s="9" t="s">
        <v>46175</v>
      </c>
      <c r="N4168" s="9" t="s">
        <v>10345</v>
      </c>
      <c r="O4168" s="9" t="s">
        <v>2497</v>
      </c>
      <c r="P4168" s="9" t="s">
        <v>31696</v>
      </c>
      <c r="R4168" s="6" t="s">
        <v>31689</v>
      </c>
      <c r="S4168" s="9" t="s">
        <v>31657</v>
      </c>
    </row>
    <row r="4169" spans="1:19">
      <c r="A4169" s="5" t="s">
        <v>13385</v>
      </c>
      <c r="B4169" s="6" t="s">
        <v>31690</v>
      </c>
      <c r="C4169" s="7" t="s">
        <v>46220</v>
      </c>
      <c r="D4169" s="8" t="s">
        <v>5511</v>
      </c>
      <c r="E4169" s="8" t="s">
        <v>39431</v>
      </c>
      <c r="F4169" s="5" t="s">
        <v>46319</v>
      </c>
      <c r="G4169" s="5" t="s">
        <v>46320</v>
      </c>
      <c r="H4169" s="6" t="s">
        <v>18756</v>
      </c>
      <c r="I4169" s="6" t="s">
        <v>13385</v>
      </c>
      <c r="J4169" s="6" t="s">
        <v>18755</v>
      </c>
      <c r="K4169" s="6" t="s">
        <v>46310</v>
      </c>
      <c r="L4169" s="11" t="s">
        <v>31720</v>
      </c>
      <c r="M4169" s="9" t="s">
        <v>46175</v>
      </c>
      <c r="N4169" s="9" t="s">
        <v>10345</v>
      </c>
      <c r="O4169" s="9" t="s">
        <v>2497</v>
      </c>
      <c r="P4169" s="9" t="s">
        <v>31696</v>
      </c>
      <c r="R4169" s="6" t="s">
        <v>31689</v>
      </c>
      <c r="S4169" s="9" t="s">
        <v>31657</v>
      </c>
    </row>
    <row r="4170" spans="1:19">
      <c r="A4170" s="5" t="s">
        <v>13385</v>
      </c>
      <c r="B4170" s="6" t="s">
        <v>31679</v>
      </c>
      <c r="C4170" s="7" t="s">
        <v>46321</v>
      </c>
      <c r="D4170" s="8" t="s">
        <v>6195</v>
      </c>
      <c r="E4170" s="8" t="s">
        <v>31681</v>
      </c>
      <c r="F4170" s="5" t="s">
        <v>46322</v>
      </c>
      <c r="G4170" s="5" t="s">
        <v>46323</v>
      </c>
      <c r="H4170" s="6" t="s">
        <v>18754</v>
      </c>
      <c r="I4170" s="6" t="s">
        <v>18748</v>
      </c>
      <c r="J4170" s="6" t="s">
        <v>18753</v>
      </c>
      <c r="K4170" s="6" t="s">
        <v>46324</v>
      </c>
      <c r="L4170" s="11" t="s">
        <v>31685</v>
      </c>
      <c r="M4170" s="9" t="s">
        <v>31736</v>
      </c>
      <c r="N4170" s="9" t="s">
        <v>10574</v>
      </c>
      <c r="O4170" s="9" t="s">
        <v>2497</v>
      </c>
      <c r="P4170" s="9" t="s">
        <v>31687</v>
      </c>
      <c r="Q4170" s="11" t="s">
        <v>46325</v>
      </c>
      <c r="R4170" s="6" t="s">
        <v>31689</v>
      </c>
      <c r="S4170" s="9" t="s">
        <v>31657</v>
      </c>
    </row>
    <row r="4171" spans="1:19">
      <c r="A4171" s="5" t="s">
        <v>13385</v>
      </c>
      <c r="B4171" s="6" t="s">
        <v>31690</v>
      </c>
      <c r="C4171" s="7" t="s">
        <v>46321</v>
      </c>
      <c r="D4171" s="8" t="s">
        <v>6195</v>
      </c>
      <c r="E4171" s="8" t="s">
        <v>31691</v>
      </c>
      <c r="F4171" s="5" t="s">
        <v>46326</v>
      </c>
      <c r="G4171" s="5" t="s">
        <v>46327</v>
      </c>
      <c r="H4171" s="6" t="s">
        <v>18752</v>
      </c>
      <c r="I4171" s="6" t="s">
        <v>18748</v>
      </c>
      <c r="J4171" s="6" t="s">
        <v>18750</v>
      </c>
      <c r="K4171" s="6" t="s">
        <v>46324</v>
      </c>
      <c r="L4171" s="11" t="s">
        <v>31720</v>
      </c>
      <c r="M4171" s="9" t="s">
        <v>31736</v>
      </c>
      <c r="N4171" s="9" t="s">
        <v>10574</v>
      </c>
      <c r="O4171" s="9" t="s">
        <v>2497</v>
      </c>
      <c r="P4171" s="9" t="s">
        <v>31696</v>
      </c>
      <c r="Q4171" s="11" t="s">
        <v>46325</v>
      </c>
      <c r="R4171" s="6" t="s">
        <v>31689</v>
      </c>
      <c r="S4171" s="9" t="s">
        <v>31657</v>
      </c>
    </row>
    <row r="4172" spans="1:19">
      <c r="A4172" s="5" t="s">
        <v>13385</v>
      </c>
      <c r="B4172" s="6" t="s">
        <v>31690</v>
      </c>
      <c r="C4172" s="7" t="s">
        <v>46321</v>
      </c>
      <c r="D4172" s="8" t="s">
        <v>6195</v>
      </c>
      <c r="E4172" s="8" t="s">
        <v>31721</v>
      </c>
      <c r="F4172" s="5" t="s">
        <v>46328</v>
      </c>
      <c r="G4172" s="5" t="s">
        <v>46329</v>
      </c>
      <c r="H4172" s="6" t="s">
        <v>18751</v>
      </c>
      <c r="I4172" s="6" t="s">
        <v>18748</v>
      </c>
      <c r="J4172" s="6" t="s">
        <v>18750</v>
      </c>
      <c r="K4172" s="6" t="s">
        <v>46324</v>
      </c>
      <c r="L4172" s="11" t="s">
        <v>31767</v>
      </c>
      <c r="M4172" s="9" t="s">
        <v>31736</v>
      </c>
      <c r="N4172" s="9" t="s">
        <v>10574</v>
      </c>
      <c r="O4172" s="9" t="s">
        <v>2497</v>
      </c>
      <c r="P4172" s="9" t="s">
        <v>31696</v>
      </c>
      <c r="Q4172" s="11" t="s">
        <v>46325</v>
      </c>
      <c r="R4172" s="6" t="s">
        <v>31689</v>
      </c>
      <c r="S4172" s="9" t="s">
        <v>31657</v>
      </c>
    </row>
    <row r="4173" spans="1:19">
      <c r="A4173" s="5" t="s">
        <v>13385</v>
      </c>
      <c r="B4173" s="6" t="s">
        <v>31690</v>
      </c>
      <c r="C4173" s="7" t="s">
        <v>46321</v>
      </c>
      <c r="D4173" s="8" t="s">
        <v>6195</v>
      </c>
      <c r="E4173" s="8" t="s">
        <v>31697</v>
      </c>
      <c r="F4173" s="5" t="s">
        <v>46330</v>
      </c>
      <c r="G4173" s="5" t="s">
        <v>46331</v>
      </c>
      <c r="H4173" s="6" t="s">
        <v>18749</v>
      </c>
      <c r="I4173" s="6" t="s">
        <v>18748</v>
      </c>
      <c r="J4173" s="6" t="s">
        <v>18747</v>
      </c>
      <c r="K4173" s="6" t="s">
        <v>46324</v>
      </c>
      <c r="L4173" s="11" t="s">
        <v>31839</v>
      </c>
      <c r="M4173" s="9" t="s">
        <v>31736</v>
      </c>
      <c r="N4173" s="9" t="s">
        <v>10574</v>
      </c>
      <c r="O4173" s="9" t="s">
        <v>2497</v>
      </c>
      <c r="P4173" s="9" t="s">
        <v>31696</v>
      </c>
      <c r="Q4173" s="11" t="s">
        <v>46325</v>
      </c>
      <c r="R4173" s="6" t="s">
        <v>31689</v>
      </c>
      <c r="S4173" s="9" t="s">
        <v>31657</v>
      </c>
    </row>
    <row r="4174" spans="1:19">
      <c r="A4174" s="5" t="s">
        <v>13385</v>
      </c>
      <c r="B4174" s="6" t="s">
        <v>31679</v>
      </c>
      <c r="C4174" s="7" t="s">
        <v>46332</v>
      </c>
      <c r="D4174" s="8" t="s">
        <v>6195</v>
      </c>
      <c r="E4174" s="8" t="s">
        <v>31681</v>
      </c>
      <c r="F4174" s="5" t="s">
        <v>46333</v>
      </c>
      <c r="G4174" s="5" t="s">
        <v>46334</v>
      </c>
      <c r="H4174" s="6" t="s">
        <v>18746</v>
      </c>
      <c r="I4174" s="6" t="s">
        <v>18744</v>
      </c>
      <c r="J4174" s="6" t="s">
        <v>18743</v>
      </c>
      <c r="K4174" s="6" t="s">
        <v>46335</v>
      </c>
      <c r="L4174" s="11" t="s">
        <v>31685</v>
      </c>
      <c r="M4174" s="9" t="s">
        <v>42183</v>
      </c>
      <c r="N4174" s="9" t="s">
        <v>10574</v>
      </c>
      <c r="O4174" s="9" t="s">
        <v>2339</v>
      </c>
      <c r="P4174" s="9" t="s">
        <v>31687</v>
      </c>
      <c r="Q4174" s="11" t="s">
        <v>46336</v>
      </c>
      <c r="R4174" s="6" t="s">
        <v>31689</v>
      </c>
      <c r="S4174" s="9" t="s">
        <v>31657</v>
      </c>
    </row>
    <row r="4175" spans="1:19">
      <c r="A4175" s="5" t="s">
        <v>13385</v>
      </c>
      <c r="B4175" s="6" t="s">
        <v>31690</v>
      </c>
      <c r="C4175" s="7" t="s">
        <v>46332</v>
      </c>
      <c r="D4175" s="8" t="s">
        <v>6195</v>
      </c>
      <c r="E4175" s="8" t="s">
        <v>31759</v>
      </c>
      <c r="F4175" s="5" t="s">
        <v>46337</v>
      </c>
      <c r="G4175" s="5" t="s">
        <v>46338</v>
      </c>
      <c r="H4175" s="6" t="s">
        <v>18746</v>
      </c>
      <c r="I4175" s="6" t="s">
        <v>18744</v>
      </c>
      <c r="J4175" s="6" t="s">
        <v>18743</v>
      </c>
      <c r="K4175" s="6" t="s">
        <v>46339</v>
      </c>
      <c r="L4175" s="11" t="s">
        <v>31720</v>
      </c>
      <c r="M4175" s="9" t="s">
        <v>42183</v>
      </c>
      <c r="N4175" s="9" t="s">
        <v>10574</v>
      </c>
      <c r="O4175" s="9" t="s">
        <v>2339</v>
      </c>
      <c r="P4175" s="9" t="s">
        <v>31696</v>
      </c>
      <c r="Q4175" s="11" t="s">
        <v>46336</v>
      </c>
      <c r="R4175" s="6" t="s">
        <v>31689</v>
      </c>
      <c r="S4175" s="9" t="s">
        <v>31657</v>
      </c>
    </row>
    <row r="4176" spans="1:19">
      <c r="A4176" s="5" t="s">
        <v>13385</v>
      </c>
      <c r="B4176" s="6" t="s">
        <v>31690</v>
      </c>
      <c r="C4176" s="7" t="s">
        <v>46332</v>
      </c>
      <c r="D4176" s="8" t="s">
        <v>6195</v>
      </c>
      <c r="E4176" s="8" t="s">
        <v>31697</v>
      </c>
      <c r="F4176" s="5" t="s">
        <v>46340</v>
      </c>
      <c r="G4176" s="5" t="s">
        <v>46341</v>
      </c>
      <c r="H4176" s="6" t="s">
        <v>18745</v>
      </c>
      <c r="I4176" s="6" t="s">
        <v>18744</v>
      </c>
      <c r="J4176" s="6" t="s">
        <v>18743</v>
      </c>
      <c r="K4176" s="6" t="s">
        <v>46342</v>
      </c>
      <c r="L4176" s="11" t="s">
        <v>31949</v>
      </c>
      <c r="M4176" s="9" t="s">
        <v>42183</v>
      </c>
      <c r="N4176" s="9" t="s">
        <v>10574</v>
      </c>
      <c r="O4176" s="9" t="s">
        <v>2339</v>
      </c>
      <c r="P4176" s="9" t="s">
        <v>31696</v>
      </c>
      <c r="Q4176" s="11" t="s">
        <v>46336</v>
      </c>
      <c r="R4176" s="6" t="s">
        <v>31689</v>
      </c>
      <c r="S4176" s="9" t="s">
        <v>31657</v>
      </c>
    </row>
    <row r="4177" spans="1:19">
      <c r="A4177" s="5" t="s">
        <v>13385</v>
      </c>
      <c r="B4177" s="6" t="s">
        <v>31679</v>
      </c>
      <c r="C4177" s="7" t="s">
        <v>46343</v>
      </c>
      <c r="D4177" s="8" t="s">
        <v>2339</v>
      </c>
      <c r="E4177" s="8" t="s">
        <v>31681</v>
      </c>
      <c r="F4177" s="5" t="s">
        <v>46344</v>
      </c>
      <c r="G4177" s="5" t="s">
        <v>46345</v>
      </c>
      <c r="H4177" s="6" t="s">
        <v>13713</v>
      </c>
      <c r="I4177" s="6" t="s">
        <v>13385</v>
      </c>
      <c r="J4177" s="6" t="s">
        <v>13712</v>
      </c>
      <c r="K4177" s="6" t="s">
        <v>46346</v>
      </c>
      <c r="L4177" s="11" t="s">
        <v>31720</v>
      </c>
      <c r="M4177" s="9" t="s">
        <v>39937</v>
      </c>
      <c r="N4177" s="9" t="s">
        <v>10345</v>
      </c>
      <c r="O4177" s="9" t="s">
        <v>2497</v>
      </c>
      <c r="P4177" s="9" t="s">
        <v>31687</v>
      </c>
      <c r="Q4177" s="11" t="s">
        <v>46347</v>
      </c>
      <c r="R4177" s="6" t="s">
        <v>31689</v>
      </c>
      <c r="S4177" s="9" t="s">
        <v>31657</v>
      </c>
    </row>
    <row r="4178" spans="1:19">
      <c r="A4178" s="5" t="s">
        <v>13385</v>
      </c>
      <c r="B4178" s="6" t="s">
        <v>31690</v>
      </c>
      <c r="C4178" s="7" t="s">
        <v>46343</v>
      </c>
      <c r="D4178" s="8" t="s">
        <v>2339</v>
      </c>
      <c r="E4178" s="8" t="s">
        <v>31691</v>
      </c>
      <c r="F4178" s="5" t="s">
        <v>46348</v>
      </c>
      <c r="G4178" s="5" t="s">
        <v>46349</v>
      </c>
      <c r="H4178" s="6" t="s">
        <v>13713</v>
      </c>
      <c r="I4178" s="6" t="s">
        <v>13385</v>
      </c>
      <c r="J4178" s="6" t="s">
        <v>13712</v>
      </c>
      <c r="K4178" s="6" t="s">
        <v>46346</v>
      </c>
      <c r="L4178" s="11" t="s">
        <v>31720</v>
      </c>
      <c r="M4178" s="9" t="s">
        <v>39937</v>
      </c>
      <c r="N4178" s="9" t="s">
        <v>10345</v>
      </c>
      <c r="O4178" s="9" t="s">
        <v>2497</v>
      </c>
      <c r="P4178" s="9" t="s">
        <v>31696</v>
      </c>
      <c r="Q4178" s="11" t="s">
        <v>46347</v>
      </c>
      <c r="R4178" s="6" t="s">
        <v>31689</v>
      </c>
      <c r="S4178" s="9" t="s">
        <v>31657</v>
      </c>
    </row>
    <row r="4179" spans="1:19">
      <c r="A4179" s="5" t="s">
        <v>13385</v>
      </c>
      <c r="B4179" s="6" t="s">
        <v>31690</v>
      </c>
      <c r="C4179" s="7" t="s">
        <v>46343</v>
      </c>
      <c r="D4179" s="8" t="s">
        <v>2339</v>
      </c>
      <c r="E4179" s="8" t="s">
        <v>32274</v>
      </c>
      <c r="F4179" s="5" t="s">
        <v>46350</v>
      </c>
      <c r="G4179" s="5" t="s">
        <v>46345</v>
      </c>
      <c r="H4179" s="6" t="s">
        <v>13713</v>
      </c>
      <c r="I4179" s="6" t="s">
        <v>13385</v>
      </c>
      <c r="J4179" s="6" t="s">
        <v>13712</v>
      </c>
      <c r="K4179" s="6" t="s">
        <v>46346</v>
      </c>
      <c r="L4179" s="11" t="s">
        <v>31720</v>
      </c>
      <c r="M4179" s="9" t="s">
        <v>39937</v>
      </c>
      <c r="N4179" s="9" t="s">
        <v>10345</v>
      </c>
      <c r="O4179" s="9" t="s">
        <v>2497</v>
      </c>
      <c r="P4179" s="9" t="s">
        <v>31696</v>
      </c>
      <c r="Q4179" s="11" t="s">
        <v>46347</v>
      </c>
      <c r="R4179" s="6" t="s">
        <v>31689</v>
      </c>
      <c r="S4179" s="9" t="s">
        <v>31657</v>
      </c>
    </row>
    <row r="4180" spans="1:19">
      <c r="A4180" s="5" t="s">
        <v>13385</v>
      </c>
      <c r="B4180" s="6" t="s">
        <v>31679</v>
      </c>
      <c r="C4180" s="7" t="s">
        <v>46351</v>
      </c>
      <c r="D4180" s="8" t="s">
        <v>437</v>
      </c>
      <c r="E4180" s="8" t="s">
        <v>31681</v>
      </c>
      <c r="F4180" s="5" t="s">
        <v>46352</v>
      </c>
      <c r="G4180" s="5" t="s">
        <v>46353</v>
      </c>
      <c r="H4180" s="6" t="s">
        <v>18742</v>
      </c>
      <c r="I4180" s="6" t="s">
        <v>13385</v>
      </c>
      <c r="J4180" s="6" t="s">
        <v>18741</v>
      </c>
      <c r="K4180" s="6" t="s">
        <v>46354</v>
      </c>
      <c r="L4180" s="11" t="s">
        <v>31949</v>
      </c>
      <c r="M4180" s="9" t="s">
        <v>42183</v>
      </c>
      <c r="N4180" s="9" t="s">
        <v>10574</v>
      </c>
      <c r="O4180" s="9" t="s">
        <v>2497</v>
      </c>
      <c r="P4180" s="9" t="s">
        <v>31687</v>
      </c>
      <c r="Q4180" s="11" t="s">
        <v>46355</v>
      </c>
      <c r="R4180" s="6" t="s">
        <v>31689</v>
      </c>
      <c r="S4180" s="9" t="s">
        <v>31657</v>
      </c>
    </row>
    <row r="4181" spans="1:19">
      <c r="A4181" s="5" t="s">
        <v>13385</v>
      </c>
      <c r="B4181" s="6" t="s">
        <v>31690</v>
      </c>
      <c r="C4181" s="7" t="s">
        <v>46351</v>
      </c>
      <c r="D4181" s="8" t="s">
        <v>437</v>
      </c>
      <c r="E4181" s="8" t="s">
        <v>31835</v>
      </c>
      <c r="F4181" s="5" t="s">
        <v>46356</v>
      </c>
      <c r="G4181" s="5" t="s">
        <v>46357</v>
      </c>
      <c r="H4181" s="6" t="s">
        <v>18742</v>
      </c>
      <c r="I4181" s="6" t="s">
        <v>13385</v>
      </c>
      <c r="J4181" s="6" t="s">
        <v>18741</v>
      </c>
      <c r="K4181" s="6" t="s">
        <v>46354</v>
      </c>
      <c r="L4181" s="11" t="s">
        <v>31949</v>
      </c>
      <c r="M4181" s="9" t="s">
        <v>42183</v>
      </c>
      <c r="N4181" s="9" t="s">
        <v>10574</v>
      </c>
      <c r="O4181" s="9" t="s">
        <v>2497</v>
      </c>
      <c r="P4181" s="9" t="s">
        <v>31696</v>
      </c>
      <c r="Q4181" s="11" t="s">
        <v>46355</v>
      </c>
      <c r="R4181" s="6" t="s">
        <v>31689</v>
      </c>
      <c r="S4181" s="9" t="s">
        <v>31657</v>
      </c>
    </row>
    <row r="4182" spans="1:19">
      <c r="A4182" s="5" t="s">
        <v>13385</v>
      </c>
      <c r="B4182" s="6" t="s">
        <v>31679</v>
      </c>
      <c r="C4182" s="7" t="s">
        <v>46358</v>
      </c>
      <c r="D4182" s="8" t="s">
        <v>6195</v>
      </c>
      <c r="E4182" s="8" t="s">
        <v>31681</v>
      </c>
      <c r="F4182" s="5" t="s">
        <v>46359</v>
      </c>
      <c r="G4182" s="5" t="s">
        <v>46360</v>
      </c>
      <c r="H4182" s="6" t="s">
        <v>18729</v>
      </c>
      <c r="I4182" s="6" t="s">
        <v>15138</v>
      </c>
      <c r="J4182" s="6" t="s">
        <v>18728</v>
      </c>
      <c r="K4182" s="6" t="s">
        <v>46361</v>
      </c>
      <c r="L4182" s="11" t="s">
        <v>31685</v>
      </c>
      <c r="M4182" s="9" t="s">
        <v>42051</v>
      </c>
      <c r="N4182" s="9" t="s">
        <v>8775</v>
      </c>
      <c r="O4182" s="9" t="s">
        <v>2339</v>
      </c>
      <c r="P4182" s="9" t="s">
        <v>31687</v>
      </c>
      <c r="Q4182" s="11" t="s">
        <v>46362</v>
      </c>
      <c r="R4182" s="6" t="s">
        <v>31689</v>
      </c>
      <c r="S4182" s="9" t="s">
        <v>31657</v>
      </c>
    </row>
    <row r="4183" spans="1:19">
      <c r="A4183" s="5" t="s">
        <v>13385</v>
      </c>
      <c r="B4183" s="6" t="s">
        <v>31690</v>
      </c>
      <c r="C4183" s="7" t="s">
        <v>46358</v>
      </c>
      <c r="D4183" s="8" t="s">
        <v>6195</v>
      </c>
      <c r="E4183" s="8" t="s">
        <v>31818</v>
      </c>
      <c r="F4183" s="5" t="s">
        <v>46363</v>
      </c>
      <c r="G4183" s="5" t="s">
        <v>46364</v>
      </c>
      <c r="H4183" s="6" t="s">
        <v>18740</v>
      </c>
      <c r="I4183" s="6" t="s">
        <v>15138</v>
      </c>
      <c r="J4183" s="6" t="s">
        <v>18739</v>
      </c>
      <c r="K4183" s="6" t="s">
        <v>46365</v>
      </c>
      <c r="L4183" s="11" t="s">
        <v>31720</v>
      </c>
      <c r="M4183" s="9" t="s">
        <v>42051</v>
      </c>
      <c r="N4183" s="9" t="s">
        <v>8775</v>
      </c>
      <c r="O4183" s="9" t="s">
        <v>2339</v>
      </c>
      <c r="P4183" s="9" t="s">
        <v>31696</v>
      </c>
      <c r="Q4183" s="11" t="s">
        <v>46362</v>
      </c>
      <c r="R4183" s="6" t="s">
        <v>31689</v>
      </c>
      <c r="S4183" s="9" t="s">
        <v>31657</v>
      </c>
    </row>
    <row r="4184" spans="1:19">
      <c r="A4184" s="5" t="s">
        <v>13385</v>
      </c>
      <c r="B4184" s="6" t="s">
        <v>31690</v>
      </c>
      <c r="C4184" s="7" t="s">
        <v>46358</v>
      </c>
      <c r="D4184" s="8" t="s">
        <v>6195</v>
      </c>
      <c r="E4184" s="8" t="s">
        <v>31721</v>
      </c>
      <c r="F4184" s="5" t="s">
        <v>46366</v>
      </c>
      <c r="G4184" s="5" t="s">
        <v>46367</v>
      </c>
      <c r="H4184" s="6" t="s">
        <v>18736</v>
      </c>
      <c r="I4184" s="6" t="s">
        <v>18735</v>
      </c>
      <c r="J4184" s="6" t="s">
        <v>18734</v>
      </c>
      <c r="K4184" s="6" t="s">
        <v>46368</v>
      </c>
      <c r="L4184" s="11" t="s">
        <v>31767</v>
      </c>
      <c r="M4184" s="9" t="s">
        <v>42051</v>
      </c>
      <c r="N4184" s="9" t="s">
        <v>8775</v>
      </c>
      <c r="O4184" s="9" t="s">
        <v>2339</v>
      </c>
      <c r="P4184" s="9" t="s">
        <v>31696</v>
      </c>
      <c r="Q4184" s="11" t="s">
        <v>46362</v>
      </c>
      <c r="R4184" s="6" t="s">
        <v>31689</v>
      </c>
      <c r="S4184" s="9" t="s">
        <v>31657</v>
      </c>
    </row>
    <row r="4185" spans="1:19">
      <c r="A4185" s="5" t="s">
        <v>13385</v>
      </c>
      <c r="B4185" s="6" t="s">
        <v>31690</v>
      </c>
      <c r="C4185" s="7" t="s">
        <v>46358</v>
      </c>
      <c r="D4185" s="8" t="s">
        <v>6195</v>
      </c>
      <c r="E4185" s="8" t="s">
        <v>31806</v>
      </c>
      <c r="F4185" s="5" t="s">
        <v>46369</v>
      </c>
      <c r="G4185" s="5" t="s">
        <v>46370</v>
      </c>
      <c r="H4185" s="6" t="s">
        <v>18733</v>
      </c>
      <c r="I4185" s="6" t="s">
        <v>15138</v>
      </c>
      <c r="J4185" s="6" t="s">
        <v>18732</v>
      </c>
      <c r="K4185" s="6" t="s">
        <v>46371</v>
      </c>
      <c r="L4185" s="11" t="s">
        <v>31767</v>
      </c>
      <c r="M4185" s="9" t="s">
        <v>42051</v>
      </c>
      <c r="N4185" s="9" t="s">
        <v>8775</v>
      </c>
      <c r="O4185" s="9" t="s">
        <v>2339</v>
      </c>
      <c r="P4185" s="9" t="s">
        <v>31696</v>
      </c>
      <c r="Q4185" s="11" t="s">
        <v>46362</v>
      </c>
      <c r="R4185" s="6" t="s">
        <v>31689</v>
      </c>
      <c r="S4185" s="9" t="s">
        <v>31657</v>
      </c>
    </row>
    <row r="4186" spans="1:19">
      <c r="A4186" s="5" t="s">
        <v>13385</v>
      </c>
      <c r="B4186" s="6" t="s">
        <v>31690</v>
      </c>
      <c r="C4186" s="7" t="s">
        <v>46358</v>
      </c>
      <c r="D4186" s="8" t="s">
        <v>6195</v>
      </c>
      <c r="E4186" s="8" t="s">
        <v>31768</v>
      </c>
      <c r="F4186" s="5" t="s">
        <v>46372</v>
      </c>
      <c r="G4186" s="5" t="s">
        <v>46373</v>
      </c>
      <c r="H4186" s="6" t="s">
        <v>18738</v>
      </c>
      <c r="I4186" s="6" t="s">
        <v>15138</v>
      </c>
      <c r="J4186" s="6" t="s">
        <v>18737</v>
      </c>
      <c r="K4186" s="6" t="s">
        <v>46374</v>
      </c>
      <c r="L4186" s="11" t="s">
        <v>32229</v>
      </c>
      <c r="M4186" s="9" t="s">
        <v>42051</v>
      </c>
      <c r="N4186" s="9" t="s">
        <v>8775</v>
      </c>
      <c r="O4186" s="9" t="s">
        <v>2339</v>
      </c>
      <c r="P4186" s="9" t="s">
        <v>31696</v>
      </c>
      <c r="Q4186" s="11" t="s">
        <v>46362</v>
      </c>
      <c r="R4186" s="6" t="s">
        <v>31689</v>
      </c>
      <c r="S4186" s="9" t="s">
        <v>31657</v>
      </c>
    </row>
    <row r="4187" spans="1:19">
      <c r="A4187" s="5" t="s">
        <v>13385</v>
      </c>
      <c r="B4187" s="6" t="s">
        <v>31690</v>
      </c>
      <c r="C4187" s="7" t="s">
        <v>46358</v>
      </c>
      <c r="D4187" s="8" t="s">
        <v>6195</v>
      </c>
      <c r="E4187" s="8" t="s">
        <v>31858</v>
      </c>
      <c r="F4187" s="5" t="s">
        <v>46375</v>
      </c>
      <c r="G4187" s="5" t="s">
        <v>46367</v>
      </c>
      <c r="H4187" s="6" t="s">
        <v>18736</v>
      </c>
      <c r="I4187" s="6" t="s">
        <v>18735</v>
      </c>
      <c r="J4187" s="6" t="s">
        <v>18734</v>
      </c>
      <c r="K4187" s="6" t="s">
        <v>46368</v>
      </c>
      <c r="L4187" s="11" t="s">
        <v>31839</v>
      </c>
      <c r="M4187" s="9" t="s">
        <v>42051</v>
      </c>
      <c r="N4187" s="9" t="s">
        <v>8775</v>
      </c>
      <c r="O4187" s="9" t="s">
        <v>2339</v>
      </c>
      <c r="P4187" s="9" t="s">
        <v>31696</v>
      </c>
      <c r="Q4187" s="11" t="s">
        <v>46362</v>
      </c>
      <c r="R4187" s="6" t="s">
        <v>31689</v>
      </c>
      <c r="S4187" s="9" t="s">
        <v>31657</v>
      </c>
    </row>
    <row r="4188" spans="1:19">
      <c r="A4188" s="5" t="s">
        <v>13385</v>
      </c>
      <c r="B4188" s="6" t="s">
        <v>31690</v>
      </c>
      <c r="C4188" s="7" t="s">
        <v>46358</v>
      </c>
      <c r="D4188" s="8" t="s">
        <v>6195</v>
      </c>
      <c r="E4188" s="8" t="s">
        <v>31731</v>
      </c>
      <c r="F4188" s="5" t="s">
        <v>46376</v>
      </c>
      <c r="G4188" s="5" t="s">
        <v>46370</v>
      </c>
      <c r="H4188" s="6" t="s">
        <v>18733</v>
      </c>
      <c r="I4188" s="6" t="s">
        <v>15138</v>
      </c>
      <c r="J4188" s="6" t="s">
        <v>18732</v>
      </c>
      <c r="K4188" s="6" t="s">
        <v>46371</v>
      </c>
      <c r="L4188" s="11" t="s">
        <v>32427</v>
      </c>
      <c r="M4188" s="9" t="s">
        <v>42051</v>
      </c>
      <c r="N4188" s="9" t="s">
        <v>8775</v>
      </c>
      <c r="O4188" s="9" t="s">
        <v>2339</v>
      </c>
      <c r="P4188" s="9" t="s">
        <v>31696</v>
      </c>
      <c r="Q4188" s="11" t="s">
        <v>46362</v>
      </c>
      <c r="R4188" s="6" t="s">
        <v>31689</v>
      </c>
      <c r="S4188" s="9" t="s">
        <v>31657</v>
      </c>
    </row>
    <row r="4189" spans="1:19">
      <c r="A4189" s="5" t="s">
        <v>13385</v>
      </c>
      <c r="B4189" s="6" t="s">
        <v>31690</v>
      </c>
      <c r="C4189" s="7" t="s">
        <v>46358</v>
      </c>
      <c r="D4189" s="8" t="s">
        <v>6195</v>
      </c>
      <c r="E4189" s="8" t="s">
        <v>32274</v>
      </c>
      <c r="F4189" s="5" t="s">
        <v>46377</v>
      </c>
      <c r="G4189" s="5" t="s">
        <v>46378</v>
      </c>
      <c r="H4189" s="6" t="s">
        <v>18731</v>
      </c>
      <c r="I4189" s="6" t="s">
        <v>15138</v>
      </c>
      <c r="J4189" s="6" t="s">
        <v>18730</v>
      </c>
      <c r="K4189" s="6" t="s">
        <v>46379</v>
      </c>
      <c r="L4189" s="11" t="s">
        <v>31720</v>
      </c>
      <c r="M4189" s="9" t="s">
        <v>42051</v>
      </c>
      <c r="N4189" s="9" t="s">
        <v>8775</v>
      </c>
      <c r="O4189" s="9" t="s">
        <v>2339</v>
      </c>
      <c r="P4189" s="9" t="s">
        <v>31696</v>
      </c>
      <c r="R4189" s="6" t="s">
        <v>31689</v>
      </c>
      <c r="S4189" s="9" t="s">
        <v>31657</v>
      </c>
    </row>
    <row r="4190" spans="1:19">
      <c r="A4190" s="5" t="s">
        <v>13385</v>
      </c>
      <c r="B4190" s="6" t="s">
        <v>31690</v>
      </c>
      <c r="C4190" s="7" t="s">
        <v>46358</v>
      </c>
      <c r="D4190" s="8" t="s">
        <v>6195</v>
      </c>
      <c r="E4190" s="8" t="s">
        <v>32047</v>
      </c>
      <c r="F4190" s="5" t="s">
        <v>46380</v>
      </c>
      <c r="G4190" s="5" t="s">
        <v>46381</v>
      </c>
      <c r="H4190" s="6" t="s">
        <v>18729</v>
      </c>
      <c r="I4190" s="6" t="s">
        <v>15138</v>
      </c>
      <c r="J4190" s="6" t="s">
        <v>18728</v>
      </c>
      <c r="K4190" s="6" t="s">
        <v>46361</v>
      </c>
      <c r="L4190" s="11" t="s">
        <v>31720</v>
      </c>
      <c r="M4190" s="9" t="s">
        <v>42051</v>
      </c>
      <c r="N4190" s="9" t="s">
        <v>8775</v>
      </c>
      <c r="O4190" s="9" t="s">
        <v>2317</v>
      </c>
      <c r="P4190" s="9" t="s">
        <v>31696</v>
      </c>
      <c r="R4190" s="6" t="s">
        <v>31689</v>
      </c>
      <c r="S4190" s="9" t="s">
        <v>31657</v>
      </c>
    </row>
    <row r="4191" spans="1:19">
      <c r="A4191" s="5" t="s">
        <v>13385</v>
      </c>
      <c r="B4191" s="6" t="s">
        <v>31679</v>
      </c>
      <c r="C4191" s="7" t="s">
        <v>46382</v>
      </c>
      <c r="D4191" s="8" t="s">
        <v>6195</v>
      </c>
      <c r="E4191" s="8" t="s">
        <v>31681</v>
      </c>
      <c r="F4191" s="5" t="s">
        <v>46383</v>
      </c>
      <c r="G4191" s="5" t="s">
        <v>46384</v>
      </c>
      <c r="H4191" s="6" t="s">
        <v>18727</v>
      </c>
      <c r="I4191" s="6" t="s">
        <v>18724</v>
      </c>
      <c r="J4191" s="6" t="s">
        <v>18726</v>
      </c>
      <c r="K4191" s="6" t="s">
        <v>46385</v>
      </c>
      <c r="L4191" s="11" t="s">
        <v>31685</v>
      </c>
      <c r="M4191" s="9" t="s">
        <v>42183</v>
      </c>
      <c r="N4191" s="9" t="s">
        <v>10574</v>
      </c>
      <c r="O4191" s="9" t="s">
        <v>2497</v>
      </c>
      <c r="P4191" s="9" t="s">
        <v>31687</v>
      </c>
      <c r="Q4191" s="11" t="s">
        <v>46386</v>
      </c>
      <c r="R4191" s="6" t="s">
        <v>31689</v>
      </c>
      <c r="S4191" s="9" t="s">
        <v>31657</v>
      </c>
    </row>
    <row r="4192" spans="1:19">
      <c r="A4192" s="5" t="s">
        <v>13385</v>
      </c>
      <c r="B4192" s="6" t="s">
        <v>31690</v>
      </c>
      <c r="C4192" s="7" t="s">
        <v>46382</v>
      </c>
      <c r="D4192" s="8" t="s">
        <v>6195</v>
      </c>
      <c r="E4192" s="8" t="s">
        <v>32480</v>
      </c>
      <c r="F4192" s="5" t="s">
        <v>46387</v>
      </c>
      <c r="G4192" s="5" t="s">
        <v>46388</v>
      </c>
      <c r="H4192" s="6" t="s">
        <v>18727</v>
      </c>
      <c r="I4192" s="6" t="s">
        <v>18724</v>
      </c>
      <c r="J4192" s="6" t="s">
        <v>18726</v>
      </c>
      <c r="K4192" s="6" t="s">
        <v>46389</v>
      </c>
      <c r="L4192" s="11" t="s">
        <v>31720</v>
      </c>
      <c r="M4192" s="9" t="s">
        <v>42183</v>
      </c>
      <c r="N4192" s="9" t="s">
        <v>10574</v>
      </c>
      <c r="O4192" s="9" t="s">
        <v>2497</v>
      </c>
      <c r="P4192" s="9" t="s">
        <v>31696</v>
      </c>
      <c r="Q4192" s="11" t="s">
        <v>46386</v>
      </c>
      <c r="R4192" s="6" t="s">
        <v>31689</v>
      </c>
      <c r="S4192" s="9" t="s">
        <v>31657</v>
      </c>
    </row>
    <row r="4193" spans="1:19">
      <c r="A4193" s="5" t="s">
        <v>13385</v>
      </c>
      <c r="B4193" s="6" t="s">
        <v>31690</v>
      </c>
      <c r="C4193" s="7" t="s">
        <v>46382</v>
      </c>
      <c r="D4193" s="8" t="s">
        <v>6195</v>
      </c>
      <c r="E4193" s="8" t="s">
        <v>31721</v>
      </c>
      <c r="F4193" s="5" t="s">
        <v>46390</v>
      </c>
      <c r="G4193" s="5" t="s">
        <v>46388</v>
      </c>
      <c r="H4193" s="6" t="s">
        <v>18727</v>
      </c>
      <c r="I4193" s="6" t="s">
        <v>18724</v>
      </c>
      <c r="J4193" s="6" t="s">
        <v>18726</v>
      </c>
      <c r="K4193" s="6" t="s">
        <v>46389</v>
      </c>
      <c r="L4193" s="11" t="s">
        <v>32061</v>
      </c>
      <c r="M4193" s="9" t="s">
        <v>42183</v>
      </c>
      <c r="N4193" s="9" t="s">
        <v>10574</v>
      </c>
      <c r="O4193" s="9" t="s">
        <v>2497</v>
      </c>
      <c r="P4193" s="9" t="s">
        <v>31696</v>
      </c>
      <c r="Q4193" s="11" t="s">
        <v>46386</v>
      </c>
      <c r="R4193" s="6" t="s">
        <v>31689</v>
      </c>
      <c r="S4193" s="9" t="s">
        <v>31657</v>
      </c>
    </row>
    <row r="4194" spans="1:19">
      <c r="A4194" s="5" t="s">
        <v>13385</v>
      </c>
      <c r="B4194" s="6" t="s">
        <v>31690</v>
      </c>
      <c r="C4194" s="7" t="s">
        <v>46382</v>
      </c>
      <c r="D4194" s="8" t="s">
        <v>6195</v>
      </c>
      <c r="E4194" s="8" t="s">
        <v>31697</v>
      </c>
      <c r="F4194" s="5" t="s">
        <v>34331</v>
      </c>
      <c r="G4194" s="5" t="s">
        <v>46391</v>
      </c>
      <c r="H4194" s="6" t="s">
        <v>18725</v>
      </c>
      <c r="I4194" s="6" t="s">
        <v>18724</v>
      </c>
      <c r="J4194" s="6" t="s">
        <v>18723</v>
      </c>
      <c r="K4194" s="6" t="s">
        <v>46392</v>
      </c>
      <c r="L4194" s="11" t="s">
        <v>31700</v>
      </c>
      <c r="M4194" s="9" t="s">
        <v>42183</v>
      </c>
      <c r="N4194" s="9" t="s">
        <v>10574</v>
      </c>
      <c r="O4194" s="9" t="s">
        <v>2497</v>
      </c>
      <c r="P4194" s="9" t="s">
        <v>31696</v>
      </c>
      <c r="Q4194" s="11" t="s">
        <v>46386</v>
      </c>
      <c r="R4194" s="6" t="s">
        <v>31689</v>
      </c>
      <c r="S4194" s="9" t="s">
        <v>31657</v>
      </c>
    </row>
    <row r="4195" spans="1:19">
      <c r="A4195" s="5" t="s">
        <v>13385</v>
      </c>
      <c r="B4195" s="6" t="s">
        <v>31679</v>
      </c>
      <c r="C4195" s="7" t="s">
        <v>46393</v>
      </c>
      <c r="D4195" s="8" t="s">
        <v>6195</v>
      </c>
      <c r="E4195" s="8" t="s">
        <v>31681</v>
      </c>
      <c r="F4195" s="5" t="s">
        <v>46394</v>
      </c>
      <c r="G4195" s="5" t="s">
        <v>46395</v>
      </c>
      <c r="H4195" s="6" t="s">
        <v>18722</v>
      </c>
      <c r="I4195" s="6" t="s">
        <v>18706</v>
      </c>
      <c r="J4195" s="6" t="s">
        <v>18721</v>
      </c>
      <c r="K4195" s="6" t="s">
        <v>46396</v>
      </c>
      <c r="L4195" s="11" t="s">
        <v>31685</v>
      </c>
      <c r="M4195" s="9" t="s">
        <v>42051</v>
      </c>
      <c r="N4195" s="9" t="s">
        <v>8775</v>
      </c>
      <c r="O4195" s="9" t="s">
        <v>2339</v>
      </c>
      <c r="P4195" s="9" t="s">
        <v>31687</v>
      </c>
      <c r="Q4195" s="11" t="s">
        <v>46397</v>
      </c>
      <c r="R4195" s="6" t="s">
        <v>31689</v>
      </c>
      <c r="S4195" s="9" t="s">
        <v>31657</v>
      </c>
    </row>
    <row r="4196" spans="1:19">
      <c r="A4196" s="5" t="s">
        <v>13385</v>
      </c>
      <c r="B4196" s="6" t="s">
        <v>31690</v>
      </c>
      <c r="C4196" s="7" t="s">
        <v>46393</v>
      </c>
      <c r="D4196" s="8" t="s">
        <v>6195</v>
      </c>
      <c r="E4196" s="8" t="s">
        <v>32480</v>
      </c>
      <c r="F4196" s="5" t="s">
        <v>46398</v>
      </c>
      <c r="G4196" s="5" t="s">
        <v>46399</v>
      </c>
      <c r="H4196" s="6" t="s">
        <v>18720</v>
      </c>
      <c r="I4196" s="6" t="s">
        <v>18706</v>
      </c>
      <c r="J4196" s="6" t="s">
        <v>18719</v>
      </c>
      <c r="K4196" s="6" t="s">
        <v>46400</v>
      </c>
      <c r="L4196" s="11" t="s">
        <v>31720</v>
      </c>
      <c r="M4196" s="9" t="s">
        <v>42051</v>
      </c>
      <c r="N4196" s="9" t="s">
        <v>8775</v>
      </c>
      <c r="O4196" s="9" t="s">
        <v>2339</v>
      </c>
      <c r="P4196" s="9" t="s">
        <v>31696</v>
      </c>
      <c r="Q4196" s="11" t="s">
        <v>46397</v>
      </c>
      <c r="R4196" s="6" t="s">
        <v>31689</v>
      </c>
      <c r="S4196" s="9" t="s">
        <v>31657</v>
      </c>
    </row>
    <row r="4197" spans="1:19">
      <c r="A4197" s="5" t="s">
        <v>13385</v>
      </c>
      <c r="B4197" s="6" t="s">
        <v>31690</v>
      </c>
      <c r="C4197" s="7" t="s">
        <v>46393</v>
      </c>
      <c r="D4197" s="8" t="s">
        <v>6195</v>
      </c>
      <c r="E4197" s="8" t="s">
        <v>31721</v>
      </c>
      <c r="F4197" s="5" t="s">
        <v>46401</v>
      </c>
      <c r="G4197" s="5" t="s">
        <v>46402</v>
      </c>
      <c r="H4197" s="6" t="s">
        <v>18718</v>
      </c>
      <c r="I4197" s="6" t="s">
        <v>18706</v>
      </c>
      <c r="J4197" s="6" t="s">
        <v>18714</v>
      </c>
      <c r="K4197" s="6" t="s">
        <v>46403</v>
      </c>
      <c r="L4197" s="11" t="s">
        <v>31767</v>
      </c>
      <c r="M4197" s="9" t="s">
        <v>42051</v>
      </c>
      <c r="N4197" s="9" t="s">
        <v>8775</v>
      </c>
      <c r="O4197" s="9" t="s">
        <v>2339</v>
      </c>
      <c r="P4197" s="9" t="s">
        <v>31696</v>
      </c>
      <c r="Q4197" s="11" t="s">
        <v>46397</v>
      </c>
      <c r="R4197" s="6" t="s">
        <v>31689</v>
      </c>
      <c r="S4197" s="9" t="s">
        <v>31657</v>
      </c>
    </row>
    <row r="4198" spans="1:19">
      <c r="A4198" s="5" t="s">
        <v>13385</v>
      </c>
      <c r="B4198" s="6" t="s">
        <v>31690</v>
      </c>
      <c r="C4198" s="7" t="s">
        <v>46393</v>
      </c>
      <c r="D4198" s="8" t="s">
        <v>6195</v>
      </c>
      <c r="E4198" s="8" t="s">
        <v>31806</v>
      </c>
      <c r="F4198" s="5" t="s">
        <v>46404</v>
      </c>
      <c r="G4198" s="5" t="s">
        <v>46405</v>
      </c>
      <c r="H4198" s="6" t="s">
        <v>18717</v>
      </c>
      <c r="I4198" s="6" t="s">
        <v>18706</v>
      </c>
      <c r="J4198" s="6" t="s">
        <v>18716</v>
      </c>
      <c r="K4198" s="6" t="s">
        <v>46406</v>
      </c>
      <c r="L4198" s="11" t="s">
        <v>31767</v>
      </c>
      <c r="M4198" s="9" t="s">
        <v>42051</v>
      </c>
      <c r="N4198" s="9" t="s">
        <v>8775</v>
      </c>
      <c r="O4198" s="9" t="s">
        <v>2339</v>
      </c>
      <c r="P4198" s="9" t="s">
        <v>31696</v>
      </c>
      <c r="R4198" s="6" t="s">
        <v>31689</v>
      </c>
      <c r="S4198" s="9" t="s">
        <v>31657</v>
      </c>
    </row>
    <row r="4199" spans="1:19">
      <c r="A4199" s="5" t="s">
        <v>13385</v>
      </c>
      <c r="B4199" s="6" t="s">
        <v>31690</v>
      </c>
      <c r="C4199" s="7" t="s">
        <v>46393</v>
      </c>
      <c r="D4199" s="8" t="s">
        <v>6195</v>
      </c>
      <c r="E4199" s="8" t="s">
        <v>31697</v>
      </c>
      <c r="F4199" s="5" t="s">
        <v>46407</v>
      </c>
      <c r="G4199" s="5" t="s">
        <v>46408</v>
      </c>
      <c r="H4199" s="6" t="s">
        <v>18715</v>
      </c>
      <c r="I4199" s="6" t="s">
        <v>18706</v>
      </c>
      <c r="J4199" s="6" t="s">
        <v>18714</v>
      </c>
      <c r="K4199" s="6" t="s">
        <v>46409</v>
      </c>
      <c r="L4199" s="11" t="s">
        <v>31772</v>
      </c>
      <c r="M4199" s="9" t="s">
        <v>42051</v>
      </c>
      <c r="N4199" s="9" t="s">
        <v>8775</v>
      </c>
      <c r="O4199" s="9" t="s">
        <v>2339</v>
      </c>
      <c r="P4199" s="9" t="s">
        <v>31696</v>
      </c>
      <c r="Q4199" s="11" t="s">
        <v>46397</v>
      </c>
      <c r="R4199" s="6" t="s">
        <v>31689</v>
      </c>
      <c r="S4199" s="9" t="s">
        <v>31657</v>
      </c>
    </row>
    <row r="4200" spans="1:19">
      <c r="A4200" s="5" t="s">
        <v>13385</v>
      </c>
      <c r="B4200" s="6" t="s">
        <v>31690</v>
      </c>
      <c r="C4200" s="7" t="s">
        <v>46393</v>
      </c>
      <c r="D4200" s="8" t="s">
        <v>6195</v>
      </c>
      <c r="E4200" s="8" t="s">
        <v>31726</v>
      </c>
      <c r="F4200" s="5" t="s">
        <v>46410</v>
      </c>
      <c r="G4200" s="5" t="s">
        <v>46411</v>
      </c>
      <c r="H4200" s="6" t="s">
        <v>18713</v>
      </c>
      <c r="I4200" s="6" t="s">
        <v>13385</v>
      </c>
      <c r="J4200" s="6" t="s">
        <v>18712</v>
      </c>
      <c r="K4200" s="6" t="s">
        <v>46412</v>
      </c>
      <c r="L4200" s="11" t="s">
        <v>31772</v>
      </c>
      <c r="M4200" s="9" t="s">
        <v>46175</v>
      </c>
      <c r="N4200" s="9" t="s">
        <v>10345</v>
      </c>
      <c r="O4200" s="9" t="s">
        <v>2339</v>
      </c>
      <c r="P4200" s="9" t="s">
        <v>31696</v>
      </c>
      <c r="Q4200" s="11" t="s">
        <v>46397</v>
      </c>
      <c r="R4200" s="6" t="s">
        <v>31689</v>
      </c>
      <c r="S4200" s="9" t="s">
        <v>31657</v>
      </c>
    </row>
    <row r="4201" spans="1:19">
      <c r="A4201" s="5" t="s">
        <v>13385</v>
      </c>
      <c r="B4201" s="6" t="s">
        <v>31690</v>
      </c>
      <c r="C4201" s="7" t="s">
        <v>46393</v>
      </c>
      <c r="D4201" s="8" t="s">
        <v>6195</v>
      </c>
      <c r="E4201" s="8" t="s">
        <v>31768</v>
      </c>
      <c r="F4201" s="5" t="s">
        <v>46413</v>
      </c>
      <c r="G4201" s="5" t="s">
        <v>46414</v>
      </c>
      <c r="H4201" s="6" t="s">
        <v>18711</v>
      </c>
      <c r="I4201" s="6" t="s">
        <v>18706</v>
      </c>
      <c r="J4201" s="6" t="s">
        <v>18710</v>
      </c>
      <c r="K4201" s="6" t="s">
        <v>46415</v>
      </c>
      <c r="L4201" s="11" t="s">
        <v>31772</v>
      </c>
      <c r="M4201" s="9" t="s">
        <v>42051</v>
      </c>
      <c r="N4201" s="9" t="s">
        <v>8775</v>
      </c>
      <c r="O4201" s="9" t="s">
        <v>2339</v>
      </c>
      <c r="P4201" s="9" t="s">
        <v>31696</v>
      </c>
      <c r="R4201" s="6" t="s">
        <v>31689</v>
      </c>
      <c r="S4201" s="9" t="s">
        <v>31657</v>
      </c>
    </row>
    <row r="4202" spans="1:19">
      <c r="A4202" s="5" t="s">
        <v>13385</v>
      </c>
      <c r="B4202" s="6" t="s">
        <v>31690</v>
      </c>
      <c r="C4202" s="7" t="s">
        <v>46393</v>
      </c>
      <c r="D4202" s="8" t="s">
        <v>6195</v>
      </c>
      <c r="E4202" s="8" t="s">
        <v>31858</v>
      </c>
      <c r="F4202" s="5" t="s">
        <v>40056</v>
      </c>
      <c r="G4202" s="5" t="s">
        <v>46416</v>
      </c>
      <c r="H4202" s="6" t="s">
        <v>18709</v>
      </c>
      <c r="I4202" s="6" t="s">
        <v>13385</v>
      </c>
      <c r="J4202" s="6" t="s">
        <v>18708</v>
      </c>
      <c r="K4202" s="6" t="s">
        <v>46417</v>
      </c>
      <c r="L4202" s="11" t="s">
        <v>31772</v>
      </c>
      <c r="M4202" s="9" t="s">
        <v>46175</v>
      </c>
      <c r="N4202" s="9" t="s">
        <v>10345</v>
      </c>
      <c r="O4202" s="9" t="s">
        <v>2339</v>
      </c>
      <c r="P4202" s="9" t="s">
        <v>31696</v>
      </c>
      <c r="Q4202" s="11" t="s">
        <v>46397</v>
      </c>
      <c r="R4202" s="6" t="s">
        <v>31689</v>
      </c>
      <c r="S4202" s="9" t="s">
        <v>31657</v>
      </c>
    </row>
    <row r="4203" spans="1:19">
      <c r="A4203" s="5" t="s">
        <v>13385</v>
      </c>
      <c r="B4203" s="6" t="s">
        <v>31690</v>
      </c>
      <c r="C4203" s="7" t="s">
        <v>46393</v>
      </c>
      <c r="D4203" s="8" t="s">
        <v>6195</v>
      </c>
      <c r="E4203" s="8" t="s">
        <v>31746</v>
      </c>
      <c r="F4203" s="5" t="s">
        <v>46418</v>
      </c>
      <c r="G4203" s="5" t="s">
        <v>46419</v>
      </c>
      <c r="H4203" s="6" t="s">
        <v>18707</v>
      </c>
      <c r="I4203" s="6" t="s">
        <v>18706</v>
      </c>
      <c r="J4203" s="6" t="s">
        <v>18705</v>
      </c>
      <c r="K4203" s="6" t="s">
        <v>46420</v>
      </c>
      <c r="L4203" s="11" t="s">
        <v>31839</v>
      </c>
      <c r="M4203" s="9" t="s">
        <v>42051</v>
      </c>
      <c r="N4203" s="9" t="s">
        <v>8775</v>
      </c>
      <c r="O4203" s="9" t="s">
        <v>2339</v>
      </c>
      <c r="P4203" s="9" t="s">
        <v>31696</v>
      </c>
      <c r="Q4203" s="11" t="s">
        <v>46397</v>
      </c>
      <c r="R4203" s="6" t="s">
        <v>31689</v>
      </c>
      <c r="S4203" s="9" t="s">
        <v>31657</v>
      </c>
    </row>
    <row r="4204" spans="1:19">
      <c r="A4204" s="5" t="s">
        <v>13385</v>
      </c>
      <c r="B4204" s="6" t="s">
        <v>31679</v>
      </c>
      <c r="C4204" s="7" t="s">
        <v>46421</v>
      </c>
      <c r="D4204" s="8" t="s">
        <v>6195</v>
      </c>
      <c r="E4204" s="8" t="s">
        <v>31681</v>
      </c>
      <c r="F4204" s="5" t="s">
        <v>46422</v>
      </c>
      <c r="G4204" s="5" t="s">
        <v>46423</v>
      </c>
      <c r="H4204" s="6" t="s">
        <v>18702</v>
      </c>
      <c r="I4204" s="6" t="s">
        <v>15131</v>
      </c>
      <c r="J4204" s="6" t="s">
        <v>18701</v>
      </c>
      <c r="K4204" s="6" t="s">
        <v>46424</v>
      </c>
      <c r="L4204" s="11" t="s">
        <v>31685</v>
      </c>
      <c r="M4204" s="9" t="s">
        <v>46175</v>
      </c>
      <c r="N4204" s="9" t="s">
        <v>10345</v>
      </c>
      <c r="O4204" s="9" t="s">
        <v>2497</v>
      </c>
      <c r="P4204" s="9" t="s">
        <v>31687</v>
      </c>
      <c r="Q4204" s="11" t="s">
        <v>46425</v>
      </c>
      <c r="R4204" s="6" t="s">
        <v>31689</v>
      </c>
      <c r="S4204" s="9" t="s">
        <v>31657</v>
      </c>
    </row>
    <row r="4205" spans="1:19">
      <c r="A4205" s="5" t="s">
        <v>13385</v>
      </c>
      <c r="B4205" s="6" t="s">
        <v>31690</v>
      </c>
      <c r="C4205" s="7" t="s">
        <v>46421</v>
      </c>
      <c r="D4205" s="8" t="s">
        <v>6195</v>
      </c>
      <c r="E4205" s="8" t="s">
        <v>33634</v>
      </c>
      <c r="F4205" s="5" t="s">
        <v>46426</v>
      </c>
      <c r="G4205" s="5" t="s">
        <v>46427</v>
      </c>
      <c r="H4205" s="6" t="s">
        <v>18704</v>
      </c>
      <c r="I4205" s="6" t="s">
        <v>15131</v>
      </c>
      <c r="J4205" s="6" t="s">
        <v>18703</v>
      </c>
      <c r="K4205" s="6" t="s">
        <v>46428</v>
      </c>
      <c r="L4205" s="11" t="s">
        <v>31720</v>
      </c>
      <c r="M4205" s="9" t="s">
        <v>46175</v>
      </c>
      <c r="N4205" s="9" t="s">
        <v>10345</v>
      </c>
      <c r="O4205" s="9" t="s">
        <v>2497</v>
      </c>
      <c r="P4205" s="9" t="s">
        <v>31696</v>
      </c>
      <c r="Q4205" s="11" t="s">
        <v>46425</v>
      </c>
      <c r="R4205" s="6" t="s">
        <v>31689</v>
      </c>
      <c r="S4205" s="9" t="s">
        <v>31657</v>
      </c>
    </row>
    <row r="4206" spans="1:19">
      <c r="A4206" s="5" t="s">
        <v>13385</v>
      </c>
      <c r="B4206" s="6" t="s">
        <v>31690</v>
      </c>
      <c r="C4206" s="7" t="s">
        <v>46421</v>
      </c>
      <c r="D4206" s="8" t="s">
        <v>6195</v>
      </c>
      <c r="E4206" s="8" t="s">
        <v>31858</v>
      </c>
      <c r="F4206" s="5" t="s">
        <v>46429</v>
      </c>
      <c r="G4206" s="5" t="s">
        <v>46430</v>
      </c>
      <c r="H4206" s="6" t="s">
        <v>18702</v>
      </c>
      <c r="I4206" s="6" t="s">
        <v>15131</v>
      </c>
      <c r="J4206" s="6" t="s">
        <v>18701</v>
      </c>
      <c r="K4206" s="6" t="s">
        <v>46431</v>
      </c>
      <c r="L4206" s="11" t="s">
        <v>31949</v>
      </c>
      <c r="M4206" s="9" t="s">
        <v>46175</v>
      </c>
      <c r="N4206" s="9" t="s">
        <v>10345</v>
      </c>
      <c r="O4206" s="9" t="s">
        <v>2497</v>
      </c>
      <c r="P4206" s="9" t="s">
        <v>31696</v>
      </c>
      <c r="Q4206" s="11" t="s">
        <v>46425</v>
      </c>
      <c r="R4206" s="6" t="s">
        <v>31689</v>
      </c>
      <c r="S4206" s="9" t="s">
        <v>31657</v>
      </c>
    </row>
    <row r="4207" spans="1:19">
      <c r="A4207" s="5" t="s">
        <v>13385</v>
      </c>
      <c r="B4207" s="6" t="s">
        <v>31679</v>
      </c>
      <c r="C4207" s="7" t="s">
        <v>46432</v>
      </c>
      <c r="D4207" s="8" t="s">
        <v>6195</v>
      </c>
      <c r="E4207" s="8" t="s">
        <v>31681</v>
      </c>
      <c r="F4207" s="5" t="s">
        <v>46433</v>
      </c>
      <c r="G4207" s="5" t="s">
        <v>46434</v>
      </c>
      <c r="H4207" s="6" t="s">
        <v>18700</v>
      </c>
      <c r="I4207" s="6" t="s">
        <v>18695</v>
      </c>
      <c r="J4207" s="6" t="s">
        <v>18699</v>
      </c>
      <c r="K4207" s="6" t="s">
        <v>46435</v>
      </c>
      <c r="L4207" s="11" t="s">
        <v>31685</v>
      </c>
      <c r="M4207" s="9" t="s">
        <v>42051</v>
      </c>
      <c r="N4207" s="9" t="s">
        <v>8775</v>
      </c>
      <c r="O4207" s="9" t="s">
        <v>2339</v>
      </c>
      <c r="P4207" s="9" t="s">
        <v>31687</v>
      </c>
      <c r="Q4207" s="11" t="s">
        <v>46436</v>
      </c>
      <c r="R4207" s="6" t="s">
        <v>31689</v>
      </c>
      <c r="S4207" s="9" t="s">
        <v>31657</v>
      </c>
    </row>
    <row r="4208" spans="1:19">
      <c r="A4208" s="5" t="s">
        <v>13385</v>
      </c>
      <c r="B4208" s="6" t="s">
        <v>31690</v>
      </c>
      <c r="C4208" s="7" t="s">
        <v>46432</v>
      </c>
      <c r="D4208" s="8" t="s">
        <v>6195</v>
      </c>
      <c r="E4208" s="8" t="s">
        <v>33634</v>
      </c>
      <c r="F4208" s="5" t="s">
        <v>46437</v>
      </c>
      <c r="G4208" s="5" t="s">
        <v>46438</v>
      </c>
      <c r="H4208" s="6" t="s">
        <v>18698</v>
      </c>
      <c r="I4208" s="6" t="s">
        <v>18695</v>
      </c>
      <c r="J4208" s="6" t="s">
        <v>18697</v>
      </c>
      <c r="K4208" s="6" t="s">
        <v>46439</v>
      </c>
      <c r="L4208" s="11" t="s">
        <v>31834</v>
      </c>
      <c r="M4208" s="9" t="s">
        <v>42051</v>
      </c>
      <c r="N4208" s="9" t="s">
        <v>8775</v>
      </c>
      <c r="O4208" s="9" t="s">
        <v>2339</v>
      </c>
      <c r="P4208" s="9" t="s">
        <v>31696</v>
      </c>
      <c r="Q4208" s="11" t="s">
        <v>46436</v>
      </c>
      <c r="R4208" s="6" t="s">
        <v>31689</v>
      </c>
      <c r="S4208" s="9" t="s">
        <v>31657</v>
      </c>
    </row>
    <row r="4209" spans="1:19">
      <c r="A4209" s="5" t="s">
        <v>13385</v>
      </c>
      <c r="B4209" s="6" t="s">
        <v>31690</v>
      </c>
      <c r="C4209" s="7" t="s">
        <v>46432</v>
      </c>
      <c r="D4209" s="8" t="s">
        <v>6195</v>
      </c>
      <c r="E4209" s="8" t="s">
        <v>31768</v>
      </c>
      <c r="F4209" s="5" t="s">
        <v>46440</v>
      </c>
      <c r="G4209" s="5" t="s">
        <v>46441</v>
      </c>
      <c r="H4209" s="6" t="s">
        <v>18696</v>
      </c>
      <c r="I4209" s="6" t="s">
        <v>18695</v>
      </c>
      <c r="J4209" s="6" t="s">
        <v>18694</v>
      </c>
      <c r="K4209" s="6" t="s">
        <v>46435</v>
      </c>
      <c r="L4209" s="11" t="s">
        <v>31839</v>
      </c>
      <c r="M4209" s="9" t="s">
        <v>42051</v>
      </c>
      <c r="N4209" s="9" t="s">
        <v>8775</v>
      </c>
      <c r="O4209" s="9" t="s">
        <v>2339</v>
      </c>
      <c r="P4209" s="9" t="s">
        <v>31696</v>
      </c>
      <c r="Q4209" s="11" t="s">
        <v>46436</v>
      </c>
      <c r="R4209" s="6" t="s">
        <v>31689</v>
      </c>
      <c r="S4209" s="9" t="s">
        <v>31657</v>
      </c>
    </row>
    <row r="4210" spans="1:19">
      <c r="A4210" s="5" t="s">
        <v>13385</v>
      </c>
      <c r="B4210" s="6" t="s">
        <v>31679</v>
      </c>
      <c r="C4210" s="7" t="s">
        <v>46442</v>
      </c>
      <c r="D4210" s="8" t="s">
        <v>6195</v>
      </c>
      <c r="E4210" s="8" t="s">
        <v>31681</v>
      </c>
      <c r="F4210" s="5" t="s">
        <v>46443</v>
      </c>
      <c r="G4210" s="5" t="s">
        <v>46444</v>
      </c>
      <c r="H4210" s="6" t="s">
        <v>18693</v>
      </c>
      <c r="I4210" s="6" t="s">
        <v>18692</v>
      </c>
      <c r="J4210" s="6" t="s">
        <v>18691</v>
      </c>
      <c r="K4210" s="6" t="s">
        <v>46445</v>
      </c>
      <c r="L4210" s="11" t="s">
        <v>31685</v>
      </c>
      <c r="M4210" s="9" t="s">
        <v>42183</v>
      </c>
      <c r="N4210" s="9" t="s">
        <v>10574</v>
      </c>
      <c r="O4210" s="9" t="s">
        <v>2497</v>
      </c>
      <c r="P4210" s="9" t="s">
        <v>31687</v>
      </c>
      <c r="Q4210" s="11" t="s">
        <v>46446</v>
      </c>
      <c r="R4210" s="6" t="s">
        <v>31689</v>
      </c>
      <c r="S4210" s="9" t="s">
        <v>31657</v>
      </c>
    </row>
    <row r="4211" spans="1:19">
      <c r="A4211" s="5" t="s">
        <v>13385</v>
      </c>
      <c r="B4211" s="6" t="s">
        <v>31690</v>
      </c>
      <c r="C4211" s="7" t="s">
        <v>46442</v>
      </c>
      <c r="D4211" s="8" t="s">
        <v>6195</v>
      </c>
      <c r="E4211" s="8" t="s">
        <v>33644</v>
      </c>
      <c r="F4211" s="5" t="s">
        <v>46447</v>
      </c>
      <c r="G4211" s="5" t="s">
        <v>46448</v>
      </c>
      <c r="H4211" s="6" t="s">
        <v>18693</v>
      </c>
      <c r="I4211" s="6" t="s">
        <v>18692</v>
      </c>
      <c r="J4211" s="6" t="s">
        <v>18691</v>
      </c>
      <c r="K4211" s="6" t="s">
        <v>46445</v>
      </c>
      <c r="L4211" s="11" t="s">
        <v>31720</v>
      </c>
      <c r="M4211" s="9" t="s">
        <v>42183</v>
      </c>
      <c r="N4211" s="9" t="s">
        <v>10574</v>
      </c>
      <c r="O4211" s="9" t="s">
        <v>2497</v>
      </c>
      <c r="P4211" s="9" t="s">
        <v>31696</v>
      </c>
      <c r="Q4211" s="11" t="s">
        <v>46446</v>
      </c>
      <c r="R4211" s="6" t="s">
        <v>31689</v>
      </c>
      <c r="S4211" s="9" t="s">
        <v>31657</v>
      </c>
    </row>
    <row r="4212" spans="1:19">
      <c r="A4212" s="5" t="s">
        <v>13385</v>
      </c>
      <c r="B4212" s="6" t="s">
        <v>31690</v>
      </c>
      <c r="C4212" s="7" t="s">
        <v>46442</v>
      </c>
      <c r="D4212" s="8" t="s">
        <v>6195</v>
      </c>
      <c r="E4212" s="8" t="s">
        <v>31768</v>
      </c>
      <c r="F4212" s="5" t="s">
        <v>46449</v>
      </c>
      <c r="G4212" s="5" t="s">
        <v>46450</v>
      </c>
      <c r="H4212" s="6" t="s">
        <v>18693</v>
      </c>
      <c r="I4212" s="6" t="s">
        <v>18692</v>
      </c>
      <c r="J4212" s="6" t="s">
        <v>18691</v>
      </c>
      <c r="K4212" s="6" t="s">
        <v>46445</v>
      </c>
      <c r="L4212" s="11" t="s">
        <v>31839</v>
      </c>
      <c r="M4212" s="9" t="s">
        <v>42183</v>
      </c>
      <c r="N4212" s="9" t="s">
        <v>10574</v>
      </c>
      <c r="O4212" s="9" t="s">
        <v>2497</v>
      </c>
      <c r="P4212" s="9" t="s">
        <v>31696</v>
      </c>
      <c r="Q4212" s="11" t="s">
        <v>46446</v>
      </c>
      <c r="R4212" s="6" t="s">
        <v>31689</v>
      </c>
      <c r="S4212" s="9" t="s">
        <v>31657</v>
      </c>
    </row>
    <row r="4213" spans="1:19">
      <c r="A4213" s="5" t="s">
        <v>13385</v>
      </c>
      <c r="B4213" s="6" t="s">
        <v>31690</v>
      </c>
      <c r="C4213" s="7" t="s">
        <v>46442</v>
      </c>
      <c r="D4213" s="8" t="s">
        <v>6195</v>
      </c>
      <c r="E4213" s="8" t="s">
        <v>31746</v>
      </c>
      <c r="F4213" s="5" t="s">
        <v>46451</v>
      </c>
      <c r="G4213" s="5" t="s">
        <v>46452</v>
      </c>
      <c r="H4213" s="6" t="s">
        <v>18693</v>
      </c>
      <c r="I4213" s="6" t="s">
        <v>18692</v>
      </c>
      <c r="J4213" s="6" t="s">
        <v>18691</v>
      </c>
      <c r="K4213" s="6" t="s">
        <v>46445</v>
      </c>
      <c r="L4213" s="11" t="s">
        <v>31767</v>
      </c>
      <c r="M4213" s="9" t="s">
        <v>42183</v>
      </c>
      <c r="N4213" s="9" t="s">
        <v>10574</v>
      </c>
      <c r="O4213" s="9" t="s">
        <v>2497</v>
      </c>
      <c r="P4213" s="9" t="s">
        <v>31696</v>
      </c>
      <c r="Q4213" s="11" t="s">
        <v>46446</v>
      </c>
      <c r="R4213" s="6" t="s">
        <v>31689</v>
      </c>
      <c r="S4213" s="9" t="s">
        <v>31657</v>
      </c>
    </row>
    <row r="4214" spans="1:19">
      <c r="A4214" s="5" t="s">
        <v>13385</v>
      </c>
      <c r="B4214" s="6" t="s">
        <v>31679</v>
      </c>
      <c r="C4214" s="7" t="s">
        <v>46453</v>
      </c>
      <c r="D4214" s="8" t="s">
        <v>33298</v>
      </c>
      <c r="E4214" s="8" t="s">
        <v>31681</v>
      </c>
      <c r="F4214" s="5" t="s">
        <v>46454</v>
      </c>
      <c r="G4214" s="5" t="s">
        <v>46455</v>
      </c>
      <c r="H4214" s="6" t="s">
        <v>18690</v>
      </c>
      <c r="I4214" s="6" t="s">
        <v>13385</v>
      </c>
      <c r="J4214" s="6" t="s">
        <v>18689</v>
      </c>
      <c r="K4214" s="6" t="s">
        <v>46456</v>
      </c>
      <c r="L4214" s="11" t="s">
        <v>32449</v>
      </c>
      <c r="M4214" s="9" t="s">
        <v>42183</v>
      </c>
      <c r="N4214" s="9" t="s">
        <v>10574</v>
      </c>
      <c r="O4214" s="9" t="s">
        <v>2497</v>
      </c>
      <c r="P4214" s="9" t="s">
        <v>31687</v>
      </c>
      <c r="Q4214" s="11" t="s">
        <v>46457</v>
      </c>
      <c r="R4214" s="6" t="s">
        <v>31689</v>
      </c>
      <c r="S4214" s="9" t="s">
        <v>31657</v>
      </c>
    </row>
    <row r="4215" spans="1:19">
      <c r="A4215" s="5" t="s">
        <v>13385</v>
      </c>
      <c r="B4215" s="6" t="s">
        <v>31690</v>
      </c>
      <c r="C4215" s="7" t="s">
        <v>46453</v>
      </c>
      <c r="D4215" s="8" t="s">
        <v>33298</v>
      </c>
      <c r="E4215" s="8" t="s">
        <v>31835</v>
      </c>
      <c r="F4215" s="5" t="s">
        <v>46458</v>
      </c>
      <c r="G4215" s="5" t="s">
        <v>46459</v>
      </c>
      <c r="H4215" s="6" t="s">
        <v>18690</v>
      </c>
      <c r="I4215" s="6" t="s">
        <v>13385</v>
      </c>
      <c r="J4215" s="6" t="s">
        <v>18689</v>
      </c>
      <c r="K4215" s="6" t="s">
        <v>46456</v>
      </c>
      <c r="L4215" s="11" t="s">
        <v>32449</v>
      </c>
      <c r="M4215" s="9" t="s">
        <v>42183</v>
      </c>
      <c r="N4215" s="9" t="s">
        <v>10574</v>
      </c>
      <c r="O4215" s="9" t="s">
        <v>2497</v>
      </c>
      <c r="P4215" s="9" t="s">
        <v>31696</v>
      </c>
      <c r="Q4215" s="11" t="s">
        <v>46457</v>
      </c>
      <c r="R4215" s="6" t="s">
        <v>31689</v>
      </c>
      <c r="S4215" s="9" t="s">
        <v>31657</v>
      </c>
    </row>
    <row r="4216" spans="1:19">
      <c r="A4216" s="5" t="s">
        <v>13369</v>
      </c>
      <c r="B4216" s="6" t="s">
        <v>31679</v>
      </c>
      <c r="C4216" s="7" t="s">
        <v>46460</v>
      </c>
      <c r="D4216" s="8" t="s">
        <v>316</v>
      </c>
      <c r="E4216" s="8" t="s">
        <v>31681</v>
      </c>
      <c r="F4216" s="5" t="s">
        <v>46461</v>
      </c>
      <c r="G4216" s="5" t="s">
        <v>46462</v>
      </c>
      <c r="H4216" s="6" t="s">
        <v>18688</v>
      </c>
      <c r="I4216" s="6" t="s">
        <v>18687</v>
      </c>
      <c r="J4216" s="6" t="s">
        <v>18686</v>
      </c>
      <c r="K4216" s="6" t="s">
        <v>46463</v>
      </c>
      <c r="L4216" s="11" t="s">
        <v>32449</v>
      </c>
      <c r="M4216" s="9" t="s">
        <v>46464</v>
      </c>
      <c r="N4216" s="9" t="s">
        <v>8602</v>
      </c>
      <c r="O4216" s="9" t="s">
        <v>2497</v>
      </c>
      <c r="P4216" s="9" t="s">
        <v>31687</v>
      </c>
      <c r="Q4216" s="11" t="s">
        <v>46465</v>
      </c>
      <c r="R4216" s="6" t="s">
        <v>31689</v>
      </c>
      <c r="S4216" s="9" t="s">
        <v>31657</v>
      </c>
    </row>
    <row r="4217" spans="1:19">
      <c r="A4217" s="5" t="s">
        <v>13369</v>
      </c>
      <c r="B4217" s="6" t="s">
        <v>31690</v>
      </c>
      <c r="C4217" s="7" t="s">
        <v>46460</v>
      </c>
      <c r="D4217" s="8" t="s">
        <v>316</v>
      </c>
      <c r="E4217" s="8" t="s">
        <v>31835</v>
      </c>
      <c r="F4217" s="5" t="s">
        <v>46466</v>
      </c>
      <c r="G4217" s="5" t="s">
        <v>46462</v>
      </c>
      <c r="H4217" s="6" t="s">
        <v>18688</v>
      </c>
      <c r="I4217" s="6" t="s">
        <v>18687</v>
      </c>
      <c r="J4217" s="6" t="s">
        <v>18686</v>
      </c>
      <c r="K4217" s="6" t="s">
        <v>46463</v>
      </c>
      <c r="L4217" s="11" t="s">
        <v>32449</v>
      </c>
      <c r="M4217" s="9" t="s">
        <v>46464</v>
      </c>
      <c r="N4217" s="9" t="s">
        <v>8602</v>
      </c>
      <c r="O4217" s="9" t="s">
        <v>2497</v>
      </c>
      <c r="P4217" s="9" t="s">
        <v>31696</v>
      </c>
      <c r="Q4217" s="11" t="s">
        <v>46465</v>
      </c>
      <c r="R4217" s="6" t="s">
        <v>31689</v>
      </c>
      <c r="S4217" s="9" t="s">
        <v>31657</v>
      </c>
    </row>
    <row r="4218" spans="1:19">
      <c r="A4218" s="5" t="s">
        <v>13369</v>
      </c>
      <c r="B4218" s="6" t="s">
        <v>31679</v>
      </c>
      <c r="C4218" s="7" t="s">
        <v>46467</v>
      </c>
      <c r="D4218" s="8" t="s">
        <v>2497</v>
      </c>
      <c r="E4218" s="8" t="s">
        <v>31681</v>
      </c>
      <c r="F4218" s="5" t="s">
        <v>46468</v>
      </c>
      <c r="G4218" s="5" t="s">
        <v>46469</v>
      </c>
      <c r="H4218" s="6" t="s">
        <v>17122</v>
      </c>
      <c r="I4218" s="6" t="s">
        <v>15110</v>
      </c>
      <c r="J4218" s="6" t="s">
        <v>17121</v>
      </c>
      <c r="K4218" s="6" t="s">
        <v>46470</v>
      </c>
      <c r="L4218" s="11" t="s">
        <v>31720</v>
      </c>
      <c r="M4218" s="9" t="s">
        <v>46464</v>
      </c>
      <c r="N4218" s="9" t="s">
        <v>8602</v>
      </c>
      <c r="O4218" s="9" t="s">
        <v>2497</v>
      </c>
      <c r="P4218" s="9" t="s">
        <v>31687</v>
      </c>
      <c r="Q4218" s="11" t="s">
        <v>46471</v>
      </c>
      <c r="R4218" s="6" t="s">
        <v>31689</v>
      </c>
      <c r="S4218" s="9" t="s">
        <v>31657</v>
      </c>
    </row>
    <row r="4219" spans="1:19">
      <c r="A4219" s="5" t="s">
        <v>13369</v>
      </c>
      <c r="B4219" s="6" t="s">
        <v>31690</v>
      </c>
      <c r="C4219" s="7" t="s">
        <v>46467</v>
      </c>
      <c r="D4219" s="8" t="s">
        <v>2497</v>
      </c>
      <c r="E4219" s="8" t="s">
        <v>31691</v>
      </c>
      <c r="F4219" s="5" t="s">
        <v>46472</v>
      </c>
      <c r="G4219" s="5" t="s">
        <v>46473</v>
      </c>
      <c r="H4219" s="6" t="s">
        <v>17122</v>
      </c>
      <c r="I4219" s="6" t="s">
        <v>15110</v>
      </c>
      <c r="J4219" s="6" t="s">
        <v>17121</v>
      </c>
      <c r="K4219" s="6" t="s">
        <v>46474</v>
      </c>
      <c r="L4219" s="11" t="s">
        <v>31720</v>
      </c>
      <c r="M4219" s="9" t="s">
        <v>46464</v>
      </c>
      <c r="N4219" s="9" t="s">
        <v>8602</v>
      </c>
      <c r="O4219" s="9" t="s">
        <v>2497</v>
      </c>
      <c r="P4219" s="9" t="s">
        <v>31696</v>
      </c>
      <c r="Q4219" s="11" t="s">
        <v>46471</v>
      </c>
      <c r="R4219" s="6" t="s">
        <v>31689</v>
      </c>
      <c r="S4219" s="9" t="s">
        <v>31657</v>
      </c>
    </row>
    <row r="4220" spans="1:19">
      <c r="A4220" s="5" t="s">
        <v>13369</v>
      </c>
      <c r="B4220" s="6" t="s">
        <v>31679</v>
      </c>
      <c r="C4220" s="7" t="s">
        <v>46475</v>
      </c>
      <c r="D4220" s="8" t="s">
        <v>316</v>
      </c>
      <c r="E4220" s="8" t="s">
        <v>31681</v>
      </c>
      <c r="F4220" s="5" t="s">
        <v>46476</v>
      </c>
      <c r="G4220" s="5" t="s">
        <v>46477</v>
      </c>
      <c r="H4220" s="6" t="s">
        <v>18685</v>
      </c>
      <c r="I4220" s="6" t="s">
        <v>15110</v>
      </c>
      <c r="J4220" s="6" t="s">
        <v>18684</v>
      </c>
      <c r="K4220" s="6" t="s">
        <v>46478</v>
      </c>
      <c r="L4220" s="11" t="s">
        <v>31949</v>
      </c>
      <c r="M4220" s="9" t="s">
        <v>46464</v>
      </c>
      <c r="N4220" s="9" t="s">
        <v>8602</v>
      </c>
      <c r="O4220" s="9" t="s">
        <v>2497</v>
      </c>
      <c r="P4220" s="9" t="s">
        <v>31687</v>
      </c>
      <c r="Q4220" s="11" t="s">
        <v>46479</v>
      </c>
      <c r="R4220" s="6" t="s">
        <v>31689</v>
      </c>
      <c r="S4220" s="9" t="s">
        <v>31657</v>
      </c>
    </row>
    <row r="4221" spans="1:19">
      <c r="A4221" s="5" t="s">
        <v>13369</v>
      </c>
      <c r="B4221" s="6" t="s">
        <v>31690</v>
      </c>
      <c r="C4221" s="7" t="s">
        <v>46475</v>
      </c>
      <c r="D4221" s="8" t="s">
        <v>316</v>
      </c>
      <c r="E4221" s="8" t="s">
        <v>31721</v>
      </c>
      <c r="F4221" s="5" t="s">
        <v>46480</v>
      </c>
      <c r="G4221" s="5" t="s">
        <v>46481</v>
      </c>
      <c r="H4221" s="6" t="s">
        <v>18685</v>
      </c>
      <c r="I4221" s="6" t="s">
        <v>15110</v>
      </c>
      <c r="J4221" s="6" t="s">
        <v>18684</v>
      </c>
      <c r="K4221" s="6" t="s">
        <v>46482</v>
      </c>
      <c r="L4221" s="11" t="s">
        <v>31767</v>
      </c>
      <c r="M4221" s="9" t="s">
        <v>46464</v>
      </c>
      <c r="N4221" s="9" t="s">
        <v>8602</v>
      </c>
      <c r="O4221" s="9" t="s">
        <v>2497</v>
      </c>
      <c r="P4221" s="9" t="s">
        <v>31696</v>
      </c>
      <c r="Q4221" s="11" t="s">
        <v>46479</v>
      </c>
      <c r="R4221" s="6" t="s">
        <v>31689</v>
      </c>
      <c r="S4221" s="9" t="s">
        <v>31657</v>
      </c>
    </row>
    <row r="4222" spans="1:19">
      <c r="A4222" s="5" t="s">
        <v>13369</v>
      </c>
      <c r="B4222" s="6" t="s">
        <v>31690</v>
      </c>
      <c r="C4222" s="7" t="s">
        <v>46475</v>
      </c>
      <c r="D4222" s="8" t="s">
        <v>316</v>
      </c>
      <c r="E4222" s="8" t="s">
        <v>31726</v>
      </c>
      <c r="F4222" s="5" t="s">
        <v>46483</v>
      </c>
      <c r="G4222" s="5" t="s">
        <v>46484</v>
      </c>
      <c r="H4222" s="6" t="s">
        <v>18683</v>
      </c>
      <c r="I4222" s="6" t="s">
        <v>13610</v>
      </c>
      <c r="J4222" s="6" t="s">
        <v>18682</v>
      </c>
      <c r="K4222" s="6" t="s">
        <v>46485</v>
      </c>
      <c r="L4222" s="11" t="s">
        <v>31839</v>
      </c>
      <c r="M4222" s="9" t="s">
        <v>46464</v>
      </c>
      <c r="N4222" s="9" t="s">
        <v>8602</v>
      </c>
      <c r="O4222" s="9" t="s">
        <v>2497</v>
      </c>
      <c r="P4222" s="9" t="s">
        <v>31696</v>
      </c>
      <c r="Q4222" s="11" t="s">
        <v>46479</v>
      </c>
      <c r="R4222" s="6" t="s">
        <v>31689</v>
      </c>
      <c r="S4222" s="9" t="s">
        <v>31657</v>
      </c>
    </row>
    <row r="4223" spans="1:19">
      <c r="A4223" s="5" t="s">
        <v>13369</v>
      </c>
      <c r="B4223" s="6" t="s">
        <v>31679</v>
      </c>
      <c r="C4223" s="7" t="s">
        <v>46486</v>
      </c>
      <c r="D4223" s="8" t="s">
        <v>316</v>
      </c>
      <c r="E4223" s="8" t="s">
        <v>31681</v>
      </c>
      <c r="F4223" s="5" t="s">
        <v>46487</v>
      </c>
      <c r="G4223" s="5" t="s">
        <v>46488</v>
      </c>
      <c r="H4223" s="6" t="s">
        <v>18681</v>
      </c>
      <c r="I4223" s="6" t="s">
        <v>13610</v>
      </c>
      <c r="J4223" s="6" t="s">
        <v>18680</v>
      </c>
      <c r="K4223" s="6" t="s">
        <v>46489</v>
      </c>
      <c r="L4223" s="11" t="s">
        <v>31949</v>
      </c>
      <c r="M4223" s="9" t="s">
        <v>41998</v>
      </c>
      <c r="N4223" s="9" t="s">
        <v>8602</v>
      </c>
      <c r="O4223" s="9" t="s">
        <v>2497</v>
      </c>
      <c r="P4223" s="9" t="s">
        <v>31687</v>
      </c>
      <c r="Q4223" s="11" t="s">
        <v>46490</v>
      </c>
      <c r="R4223" s="6" t="s">
        <v>31689</v>
      </c>
      <c r="S4223" s="9" t="s">
        <v>31657</v>
      </c>
    </row>
    <row r="4224" spans="1:19">
      <c r="A4224" s="5" t="s">
        <v>13369</v>
      </c>
      <c r="B4224" s="6" t="s">
        <v>31690</v>
      </c>
      <c r="C4224" s="7" t="s">
        <v>46486</v>
      </c>
      <c r="D4224" s="8" t="s">
        <v>316</v>
      </c>
      <c r="E4224" s="8" t="s">
        <v>31697</v>
      </c>
      <c r="F4224" s="5" t="s">
        <v>46491</v>
      </c>
      <c r="G4224" s="5" t="s">
        <v>46492</v>
      </c>
      <c r="H4224" s="6" t="s">
        <v>18681</v>
      </c>
      <c r="I4224" s="6" t="s">
        <v>13610</v>
      </c>
      <c r="J4224" s="6" t="s">
        <v>18680</v>
      </c>
      <c r="K4224" s="6" t="s">
        <v>46489</v>
      </c>
      <c r="L4224" s="11" t="s">
        <v>31949</v>
      </c>
      <c r="M4224" s="9" t="s">
        <v>41998</v>
      </c>
      <c r="N4224" s="9" t="s">
        <v>8602</v>
      </c>
      <c r="O4224" s="9" t="s">
        <v>2497</v>
      </c>
      <c r="P4224" s="9" t="s">
        <v>31696</v>
      </c>
      <c r="Q4224" s="11" t="s">
        <v>46490</v>
      </c>
      <c r="R4224" s="6" t="s">
        <v>31689</v>
      </c>
      <c r="S4224" s="9" t="s">
        <v>31657</v>
      </c>
    </row>
    <row r="4225" spans="1:19">
      <c r="A4225" s="5" t="s">
        <v>13369</v>
      </c>
      <c r="B4225" s="6" t="s">
        <v>31679</v>
      </c>
      <c r="C4225" s="7" t="s">
        <v>46493</v>
      </c>
      <c r="D4225" s="8" t="s">
        <v>316</v>
      </c>
      <c r="E4225" s="8" t="s">
        <v>31681</v>
      </c>
      <c r="F4225" s="5" t="s">
        <v>46494</v>
      </c>
      <c r="G4225" s="5" t="s">
        <v>46495</v>
      </c>
      <c r="H4225" s="6" t="s">
        <v>18679</v>
      </c>
      <c r="I4225" s="6" t="s">
        <v>15110</v>
      </c>
      <c r="J4225" s="6" t="s">
        <v>18678</v>
      </c>
      <c r="K4225" s="6" t="s">
        <v>46496</v>
      </c>
      <c r="L4225" s="11" t="s">
        <v>31949</v>
      </c>
      <c r="M4225" s="9" t="s">
        <v>46464</v>
      </c>
      <c r="N4225" s="9" t="s">
        <v>8602</v>
      </c>
      <c r="O4225" s="9" t="s">
        <v>2497</v>
      </c>
      <c r="P4225" s="9" t="s">
        <v>31687</v>
      </c>
      <c r="Q4225" s="11" t="s">
        <v>46497</v>
      </c>
      <c r="R4225" s="6" t="s">
        <v>31689</v>
      </c>
      <c r="S4225" s="9" t="s">
        <v>31657</v>
      </c>
    </row>
    <row r="4226" spans="1:19">
      <c r="A4226" s="5" t="s">
        <v>13369</v>
      </c>
      <c r="B4226" s="6" t="s">
        <v>31690</v>
      </c>
      <c r="C4226" s="7" t="s">
        <v>46493</v>
      </c>
      <c r="D4226" s="8" t="s">
        <v>316</v>
      </c>
      <c r="E4226" s="8" t="s">
        <v>31806</v>
      </c>
      <c r="F4226" s="5" t="s">
        <v>46498</v>
      </c>
      <c r="G4226" s="5" t="s">
        <v>46499</v>
      </c>
      <c r="H4226" s="6" t="s">
        <v>18677</v>
      </c>
      <c r="I4226" s="6" t="s">
        <v>15110</v>
      </c>
      <c r="J4226" s="6" t="s">
        <v>18676</v>
      </c>
      <c r="K4226" s="6" t="s">
        <v>46500</v>
      </c>
      <c r="L4226" s="11" t="s">
        <v>31725</v>
      </c>
      <c r="M4226" s="9" t="s">
        <v>46464</v>
      </c>
      <c r="N4226" s="9" t="s">
        <v>8602</v>
      </c>
      <c r="O4226" s="9" t="s">
        <v>2497</v>
      </c>
      <c r="P4226" s="9" t="s">
        <v>31696</v>
      </c>
      <c r="Q4226" s="11" t="s">
        <v>46497</v>
      </c>
      <c r="R4226" s="6" t="s">
        <v>31689</v>
      </c>
      <c r="S4226" s="9" t="s">
        <v>31657</v>
      </c>
    </row>
    <row r="4227" spans="1:19">
      <c r="A4227" s="5" t="s">
        <v>13369</v>
      </c>
      <c r="B4227" s="6" t="s">
        <v>31690</v>
      </c>
      <c r="C4227" s="7" t="s">
        <v>46493</v>
      </c>
      <c r="D4227" s="8" t="s">
        <v>316</v>
      </c>
      <c r="E4227" s="8" t="s">
        <v>31835</v>
      </c>
      <c r="F4227" s="5" t="s">
        <v>46501</v>
      </c>
      <c r="G4227" s="5" t="s">
        <v>46502</v>
      </c>
      <c r="H4227" s="6" t="s">
        <v>18675</v>
      </c>
      <c r="I4227" s="6" t="s">
        <v>13610</v>
      </c>
      <c r="J4227" s="6" t="s">
        <v>18674</v>
      </c>
      <c r="K4227" s="6" t="s">
        <v>46503</v>
      </c>
      <c r="L4227" s="11" t="s">
        <v>32362</v>
      </c>
      <c r="M4227" s="9" t="s">
        <v>46464</v>
      </c>
      <c r="N4227" s="9" t="s">
        <v>8602</v>
      </c>
      <c r="O4227" s="9" t="s">
        <v>2497</v>
      </c>
      <c r="P4227" s="9" t="s">
        <v>31696</v>
      </c>
      <c r="Q4227" s="11" t="s">
        <v>46497</v>
      </c>
      <c r="R4227" s="6" t="s">
        <v>31689</v>
      </c>
      <c r="S4227" s="9" t="s">
        <v>31657</v>
      </c>
    </row>
    <row r="4228" spans="1:19">
      <c r="A4228" s="5" t="s">
        <v>13369</v>
      </c>
      <c r="B4228" s="6" t="s">
        <v>31690</v>
      </c>
      <c r="C4228" s="7" t="s">
        <v>46493</v>
      </c>
      <c r="D4228" s="8" t="s">
        <v>316</v>
      </c>
      <c r="E4228" s="8" t="s">
        <v>31726</v>
      </c>
      <c r="F4228" s="5" t="s">
        <v>40441</v>
      </c>
      <c r="G4228" s="5" t="s">
        <v>46504</v>
      </c>
      <c r="H4228" s="6" t="s">
        <v>18673</v>
      </c>
      <c r="I4228" s="6" t="s">
        <v>15110</v>
      </c>
      <c r="J4228" s="6" t="s">
        <v>18672</v>
      </c>
      <c r="K4228" s="6" t="s">
        <v>46505</v>
      </c>
      <c r="L4228" s="11" t="s">
        <v>32362</v>
      </c>
      <c r="M4228" s="9" t="s">
        <v>46464</v>
      </c>
      <c r="N4228" s="9" t="s">
        <v>8602</v>
      </c>
      <c r="O4228" s="9" t="s">
        <v>2497</v>
      </c>
      <c r="P4228" s="9" t="s">
        <v>31696</v>
      </c>
      <c r="Q4228" s="11" t="s">
        <v>46497</v>
      </c>
      <c r="R4228" s="6" t="s">
        <v>31689</v>
      </c>
      <c r="S4228" s="9" t="s">
        <v>31657</v>
      </c>
    </row>
    <row r="4229" spans="1:19">
      <c r="A4229" s="5" t="s">
        <v>13369</v>
      </c>
      <c r="B4229" s="6" t="s">
        <v>31690</v>
      </c>
      <c r="C4229" s="7" t="s">
        <v>46493</v>
      </c>
      <c r="D4229" s="8" t="s">
        <v>316</v>
      </c>
      <c r="E4229" s="8" t="s">
        <v>31731</v>
      </c>
      <c r="F4229" s="5" t="s">
        <v>46506</v>
      </c>
      <c r="G4229" s="5" t="s">
        <v>46507</v>
      </c>
      <c r="H4229" s="6" t="s">
        <v>18671</v>
      </c>
      <c r="I4229" s="6" t="s">
        <v>15110</v>
      </c>
      <c r="J4229" s="6" t="s">
        <v>18670</v>
      </c>
      <c r="K4229" s="6" t="s">
        <v>46508</v>
      </c>
      <c r="L4229" s="11" t="s">
        <v>32362</v>
      </c>
      <c r="M4229" s="9" t="s">
        <v>46464</v>
      </c>
      <c r="N4229" s="9" t="s">
        <v>8602</v>
      </c>
      <c r="O4229" s="9" t="s">
        <v>2497</v>
      </c>
      <c r="P4229" s="9" t="s">
        <v>31696</v>
      </c>
      <c r="Q4229" s="11" t="s">
        <v>46497</v>
      </c>
      <c r="R4229" s="6" t="s">
        <v>31689</v>
      </c>
      <c r="S4229" s="9" t="s">
        <v>31657</v>
      </c>
    </row>
    <row r="4230" spans="1:19">
      <c r="A4230" s="5" t="s">
        <v>13369</v>
      </c>
      <c r="B4230" s="6" t="s">
        <v>31690</v>
      </c>
      <c r="C4230" s="7" t="s">
        <v>46493</v>
      </c>
      <c r="D4230" s="8" t="s">
        <v>316</v>
      </c>
      <c r="E4230" s="8" t="s">
        <v>31777</v>
      </c>
      <c r="F4230" s="5" t="s">
        <v>46509</v>
      </c>
      <c r="G4230" s="5" t="s">
        <v>46510</v>
      </c>
      <c r="H4230" s="6" t="s">
        <v>18669</v>
      </c>
      <c r="I4230" s="6" t="s">
        <v>15110</v>
      </c>
      <c r="J4230" s="6" t="s">
        <v>18668</v>
      </c>
      <c r="K4230" s="6" t="s">
        <v>46511</v>
      </c>
      <c r="L4230" s="11" t="s">
        <v>32362</v>
      </c>
      <c r="M4230" s="9" t="s">
        <v>41998</v>
      </c>
      <c r="N4230" s="9" t="s">
        <v>8602</v>
      </c>
      <c r="O4230" s="9" t="s">
        <v>2497</v>
      </c>
      <c r="P4230" s="9" t="s">
        <v>31696</v>
      </c>
      <c r="Q4230" s="11" t="s">
        <v>46497</v>
      </c>
      <c r="R4230" s="6" t="s">
        <v>31689</v>
      </c>
      <c r="S4230" s="9" t="s">
        <v>31657</v>
      </c>
    </row>
    <row r="4231" spans="1:19">
      <c r="A4231" s="5" t="s">
        <v>13369</v>
      </c>
      <c r="B4231" s="6" t="s">
        <v>31690</v>
      </c>
      <c r="C4231" s="7" t="s">
        <v>46493</v>
      </c>
      <c r="D4231" s="8" t="s">
        <v>316</v>
      </c>
      <c r="E4231" s="8" t="s">
        <v>32047</v>
      </c>
      <c r="F4231" s="5" t="s">
        <v>46512</v>
      </c>
      <c r="G4231" s="5" t="s">
        <v>46513</v>
      </c>
      <c r="H4231" s="6" t="s">
        <v>18667</v>
      </c>
      <c r="I4231" s="6" t="s">
        <v>15110</v>
      </c>
      <c r="J4231" s="6" t="s">
        <v>18666</v>
      </c>
      <c r="K4231" s="6" t="s">
        <v>46514</v>
      </c>
      <c r="L4231" s="11" t="s">
        <v>31931</v>
      </c>
      <c r="M4231" s="9" t="s">
        <v>46464</v>
      </c>
      <c r="N4231" s="9" t="s">
        <v>8602</v>
      </c>
      <c r="O4231" s="9" t="s">
        <v>2497</v>
      </c>
      <c r="P4231" s="9" t="s">
        <v>31696</v>
      </c>
      <c r="Q4231" s="11" t="s">
        <v>46497</v>
      </c>
      <c r="R4231" s="6" t="s">
        <v>31689</v>
      </c>
      <c r="S4231" s="9" t="s">
        <v>31657</v>
      </c>
    </row>
    <row r="4232" spans="1:19">
      <c r="A4232" s="5" t="s">
        <v>13369</v>
      </c>
      <c r="B4232" s="6" t="s">
        <v>31679</v>
      </c>
      <c r="C4232" s="7" t="s">
        <v>46515</v>
      </c>
      <c r="D4232" s="8" t="s">
        <v>4163</v>
      </c>
      <c r="E4232" s="8" t="s">
        <v>31681</v>
      </c>
      <c r="F4232" s="5" t="s">
        <v>46516</v>
      </c>
      <c r="G4232" s="5" t="s">
        <v>46517</v>
      </c>
      <c r="H4232" s="6" t="s">
        <v>18665</v>
      </c>
      <c r="I4232" s="6" t="s">
        <v>13371</v>
      </c>
      <c r="J4232" s="6" t="s">
        <v>18664</v>
      </c>
      <c r="K4232" s="6" t="s">
        <v>46518</v>
      </c>
      <c r="L4232" s="11" t="s">
        <v>31685</v>
      </c>
      <c r="M4232" s="9" t="s">
        <v>46464</v>
      </c>
      <c r="N4232" s="9" t="s">
        <v>8602</v>
      </c>
      <c r="O4232" s="9" t="s">
        <v>2497</v>
      </c>
      <c r="P4232" s="9" t="s">
        <v>31687</v>
      </c>
      <c r="Q4232" s="11" t="s">
        <v>46519</v>
      </c>
      <c r="R4232" s="6" t="s">
        <v>31689</v>
      </c>
      <c r="S4232" s="9" t="s">
        <v>31657</v>
      </c>
    </row>
    <row r="4233" spans="1:19">
      <c r="A4233" s="5" t="s">
        <v>13369</v>
      </c>
      <c r="B4233" s="6" t="s">
        <v>31690</v>
      </c>
      <c r="C4233" s="7" t="s">
        <v>46515</v>
      </c>
      <c r="D4233" s="8" t="s">
        <v>4163</v>
      </c>
      <c r="E4233" s="8" t="s">
        <v>31691</v>
      </c>
      <c r="F4233" s="5" t="s">
        <v>46520</v>
      </c>
      <c r="G4233" s="5" t="s">
        <v>46521</v>
      </c>
      <c r="H4233" s="6" t="s">
        <v>18663</v>
      </c>
      <c r="I4233" s="6" t="s">
        <v>13371</v>
      </c>
      <c r="J4233" s="6" t="s">
        <v>18662</v>
      </c>
      <c r="K4233" s="6" t="s">
        <v>46522</v>
      </c>
      <c r="L4233" s="11" t="s">
        <v>31720</v>
      </c>
      <c r="M4233" s="9" t="s">
        <v>46464</v>
      </c>
      <c r="N4233" s="9" t="s">
        <v>8602</v>
      </c>
      <c r="O4233" s="9" t="s">
        <v>2497</v>
      </c>
      <c r="P4233" s="9" t="s">
        <v>31696</v>
      </c>
      <c r="Q4233" s="11" t="s">
        <v>46519</v>
      </c>
      <c r="R4233" s="6" t="s">
        <v>31689</v>
      </c>
      <c r="S4233" s="9" t="s">
        <v>31657</v>
      </c>
    </row>
    <row r="4234" spans="1:19">
      <c r="A4234" s="5" t="s">
        <v>13369</v>
      </c>
      <c r="B4234" s="6" t="s">
        <v>31690</v>
      </c>
      <c r="C4234" s="7" t="s">
        <v>46515</v>
      </c>
      <c r="D4234" s="8" t="s">
        <v>4163</v>
      </c>
      <c r="E4234" s="8" t="s">
        <v>31763</v>
      </c>
      <c r="F4234" s="5" t="s">
        <v>46523</v>
      </c>
      <c r="G4234" s="5" t="s">
        <v>46524</v>
      </c>
      <c r="H4234" s="6" t="s">
        <v>18661</v>
      </c>
      <c r="I4234" s="6" t="s">
        <v>13371</v>
      </c>
      <c r="J4234" s="6" t="s">
        <v>18660</v>
      </c>
      <c r="K4234" s="6" t="s">
        <v>46525</v>
      </c>
      <c r="L4234" s="11" t="s">
        <v>31767</v>
      </c>
      <c r="M4234" s="9" t="s">
        <v>46464</v>
      </c>
      <c r="N4234" s="9" t="s">
        <v>8602</v>
      </c>
      <c r="O4234" s="9" t="s">
        <v>2497</v>
      </c>
      <c r="P4234" s="9" t="s">
        <v>31696</v>
      </c>
      <c r="Q4234" s="11" t="s">
        <v>46519</v>
      </c>
      <c r="R4234" s="6" t="s">
        <v>31689</v>
      </c>
      <c r="S4234" s="9" t="s">
        <v>31657</v>
      </c>
    </row>
    <row r="4235" spans="1:19">
      <c r="A4235" s="5" t="s">
        <v>13369</v>
      </c>
      <c r="B4235" s="6" t="s">
        <v>31690</v>
      </c>
      <c r="C4235" s="7" t="s">
        <v>46515</v>
      </c>
      <c r="D4235" s="8" t="s">
        <v>4163</v>
      </c>
      <c r="E4235" s="8" t="s">
        <v>32934</v>
      </c>
      <c r="F4235" s="5" t="s">
        <v>46526</v>
      </c>
      <c r="G4235" s="5" t="s">
        <v>46527</v>
      </c>
      <c r="H4235" s="6" t="s">
        <v>18659</v>
      </c>
      <c r="I4235" s="6" t="s">
        <v>13371</v>
      </c>
      <c r="J4235" s="6" t="s">
        <v>18658</v>
      </c>
      <c r="K4235" s="6" t="s">
        <v>46528</v>
      </c>
      <c r="L4235" s="11" t="s">
        <v>31767</v>
      </c>
      <c r="M4235" s="9" t="s">
        <v>46464</v>
      </c>
      <c r="N4235" s="9" t="s">
        <v>8602</v>
      </c>
      <c r="O4235" s="9" t="s">
        <v>2497</v>
      </c>
      <c r="P4235" s="9" t="s">
        <v>31696</v>
      </c>
      <c r="Q4235" s="11" t="s">
        <v>46519</v>
      </c>
      <c r="R4235" s="6" t="s">
        <v>31689</v>
      </c>
      <c r="S4235" s="9" t="s">
        <v>31657</v>
      </c>
    </row>
    <row r="4236" spans="1:19">
      <c r="A4236" s="5" t="s">
        <v>13369</v>
      </c>
      <c r="B4236" s="6" t="s">
        <v>31690</v>
      </c>
      <c r="C4236" s="7" t="s">
        <v>46515</v>
      </c>
      <c r="D4236" s="8" t="s">
        <v>4163</v>
      </c>
      <c r="E4236" s="8" t="s">
        <v>31751</v>
      </c>
      <c r="F4236" s="5" t="s">
        <v>46529</v>
      </c>
      <c r="G4236" s="5" t="s">
        <v>46530</v>
      </c>
      <c r="H4236" s="6" t="s">
        <v>18657</v>
      </c>
      <c r="I4236" s="6" t="s">
        <v>13371</v>
      </c>
      <c r="J4236" s="6" t="s">
        <v>18656</v>
      </c>
      <c r="K4236" s="6" t="s">
        <v>46531</v>
      </c>
      <c r="L4236" s="11" t="s">
        <v>31839</v>
      </c>
      <c r="M4236" s="9" t="s">
        <v>41998</v>
      </c>
      <c r="N4236" s="9" t="s">
        <v>8602</v>
      </c>
      <c r="O4236" s="9" t="s">
        <v>2497</v>
      </c>
      <c r="P4236" s="9" t="s">
        <v>31696</v>
      </c>
      <c r="Q4236" s="11" t="s">
        <v>46519</v>
      </c>
      <c r="R4236" s="6" t="s">
        <v>31689</v>
      </c>
      <c r="S4236" s="9" t="s">
        <v>31657</v>
      </c>
    </row>
    <row r="4237" spans="1:19">
      <c r="A4237" s="5" t="s">
        <v>13369</v>
      </c>
      <c r="B4237" s="6" t="s">
        <v>31690</v>
      </c>
      <c r="C4237" s="7" t="s">
        <v>46515</v>
      </c>
      <c r="D4237" s="8" t="s">
        <v>4163</v>
      </c>
      <c r="E4237" s="8" t="s">
        <v>32402</v>
      </c>
      <c r="F4237" s="5" t="s">
        <v>40326</v>
      </c>
      <c r="G4237" s="5" t="s">
        <v>46532</v>
      </c>
      <c r="H4237" s="6" t="s">
        <v>18655</v>
      </c>
      <c r="I4237" s="6" t="s">
        <v>13371</v>
      </c>
      <c r="J4237" s="6" t="s">
        <v>18654</v>
      </c>
      <c r="K4237" s="6" t="s">
        <v>46533</v>
      </c>
      <c r="L4237" s="11" t="s">
        <v>31772</v>
      </c>
      <c r="M4237" s="9" t="s">
        <v>46464</v>
      </c>
      <c r="N4237" s="9" t="s">
        <v>8602</v>
      </c>
      <c r="O4237" s="9" t="s">
        <v>2497</v>
      </c>
      <c r="P4237" s="9" t="s">
        <v>31696</v>
      </c>
      <c r="Q4237" s="11" t="s">
        <v>46519</v>
      </c>
      <c r="R4237" s="6" t="s">
        <v>31689</v>
      </c>
      <c r="S4237" s="9" t="s">
        <v>31657</v>
      </c>
    </row>
    <row r="4238" spans="1:19">
      <c r="A4238" s="5" t="s">
        <v>13369</v>
      </c>
      <c r="B4238" s="6" t="s">
        <v>31690</v>
      </c>
      <c r="C4238" s="7" t="s">
        <v>46515</v>
      </c>
      <c r="D4238" s="8" t="s">
        <v>4163</v>
      </c>
      <c r="E4238" s="8" t="s">
        <v>32410</v>
      </c>
      <c r="F4238" s="5" t="s">
        <v>37982</v>
      </c>
      <c r="G4238" s="5" t="s">
        <v>46534</v>
      </c>
      <c r="H4238" s="6" t="s">
        <v>18653</v>
      </c>
      <c r="I4238" s="6" t="s">
        <v>13371</v>
      </c>
      <c r="J4238" s="6" t="s">
        <v>18652</v>
      </c>
      <c r="K4238" s="6" t="s">
        <v>46535</v>
      </c>
      <c r="L4238" s="11" t="s">
        <v>31839</v>
      </c>
      <c r="M4238" s="9" t="s">
        <v>46464</v>
      </c>
      <c r="N4238" s="9" t="s">
        <v>8602</v>
      </c>
      <c r="O4238" s="9" t="s">
        <v>2497</v>
      </c>
      <c r="P4238" s="9" t="s">
        <v>31696</v>
      </c>
      <c r="Q4238" s="11" t="s">
        <v>46519</v>
      </c>
      <c r="R4238" s="6" t="s">
        <v>31689</v>
      </c>
      <c r="S4238" s="9" t="s">
        <v>31657</v>
      </c>
    </row>
    <row r="4239" spans="1:19">
      <c r="A4239" s="5" t="s">
        <v>13369</v>
      </c>
      <c r="B4239" s="6" t="s">
        <v>31690</v>
      </c>
      <c r="C4239" s="7" t="s">
        <v>46515</v>
      </c>
      <c r="D4239" s="8" t="s">
        <v>4163</v>
      </c>
      <c r="E4239" s="8" t="s">
        <v>31781</v>
      </c>
      <c r="F4239" s="5" t="s">
        <v>46536</v>
      </c>
      <c r="G4239" s="5" t="s">
        <v>46537</v>
      </c>
      <c r="H4239" s="6" t="s">
        <v>18651</v>
      </c>
      <c r="I4239" s="6" t="s">
        <v>13371</v>
      </c>
      <c r="J4239" s="6" t="s">
        <v>18650</v>
      </c>
      <c r="K4239" s="6" t="s">
        <v>46538</v>
      </c>
      <c r="L4239" s="11" t="s">
        <v>31839</v>
      </c>
      <c r="M4239" s="9" t="s">
        <v>46464</v>
      </c>
      <c r="N4239" s="9" t="s">
        <v>8602</v>
      </c>
      <c r="O4239" s="9" t="s">
        <v>2497</v>
      </c>
      <c r="P4239" s="9" t="s">
        <v>31696</v>
      </c>
      <c r="Q4239" s="11" t="s">
        <v>46519</v>
      </c>
      <c r="R4239" s="6" t="s">
        <v>31689</v>
      </c>
      <c r="S4239" s="9" t="s">
        <v>31657</v>
      </c>
    </row>
    <row r="4240" spans="1:19">
      <c r="A4240" s="5" t="s">
        <v>13369</v>
      </c>
      <c r="B4240" s="6" t="s">
        <v>31690</v>
      </c>
      <c r="C4240" s="7" t="s">
        <v>46515</v>
      </c>
      <c r="D4240" s="8" t="s">
        <v>4163</v>
      </c>
      <c r="E4240" s="8" t="s">
        <v>31785</v>
      </c>
      <c r="F4240" s="5" t="s">
        <v>46539</v>
      </c>
      <c r="G4240" s="5" t="s">
        <v>46540</v>
      </c>
      <c r="H4240" s="6" t="s">
        <v>18649</v>
      </c>
      <c r="I4240" s="6" t="s">
        <v>13371</v>
      </c>
      <c r="J4240" s="6" t="s">
        <v>18648</v>
      </c>
      <c r="K4240" s="6" t="s">
        <v>46541</v>
      </c>
      <c r="L4240" s="11" t="s">
        <v>31772</v>
      </c>
      <c r="M4240" s="9" t="s">
        <v>46464</v>
      </c>
      <c r="N4240" s="9" t="s">
        <v>8602</v>
      </c>
      <c r="O4240" s="9" t="s">
        <v>2497</v>
      </c>
      <c r="P4240" s="9" t="s">
        <v>31696</v>
      </c>
      <c r="Q4240" s="11" t="s">
        <v>46519</v>
      </c>
      <c r="R4240" s="6" t="s">
        <v>31689</v>
      </c>
      <c r="S4240" s="9" t="s">
        <v>31657</v>
      </c>
    </row>
    <row r="4241" spans="1:19">
      <c r="A4241" s="5" t="s">
        <v>13369</v>
      </c>
      <c r="B4241" s="6" t="s">
        <v>31690</v>
      </c>
      <c r="C4241" s="7" t="s">
        <v>46515</v>
      </c>
      <c r="D4241" s="8" t="s">
        <v>4163</v>
      </c>
      <c r="E4241" s="8" t="s">
        <v>32513</v>
      </c>
      <c r="F4241" s="5" t="s">
        <v>46542</v>
      </c>
      <c r="G4241" s="5" t="s">
        <v>46543</v>
      </c>
      <c r="H4241" s="6" t="s">
        <v>18647</v>
      </c>
      <c r="I4241" s="6" t="s">
        <v>14369</v>
      </c>
      <c r="J4241" s="6" t="s">
        <v>18646</v>
      </c>
      <c r="K4241" s="6" t="s">
        <v>46544</v>
      </c>
      <c r="L4241" s="11" t="s">
        <v>31772</v>
      </c>
      <c r="M4241" s="9" t="s">
        <v>41998</v>
      </c>
      <c r="N4241" s="9" t="s">
        <v>8602</v>
      </c>
      <c r="O4241" s="9" t="s">
        <v>2497</v>
      </c>
      <c r="P4241" s="9" t="s">
        <v>31696</v>
      </c>
      <c r="Q4241" s="11" t="s">
        <v>46519</v>
      </c>
      <c r="R4241" s="6" t="s">
        <v>31689</v>
      </c>
      <c r="S4241" s="9" t="s">
        <v>31657</v>
      </c>
    </row>
    <row r="4242" spans="1:19">
      <c r="A4242" s="5" t="s">
        <v>13369</v>
      </c>
      <c r="B4242" s="6" t="s">
        <v>31690</v>
      </c>
      <c r="C4242" s="7" t="s">
        <v>46515</v>
      </c>
      <c r="D4242" s="8" t="s">
        <v>4163</v>
      </c>
      <c r="E4242" s="8" t="s">
        <v>33410</v>
      </c>
      <c r="F4242" s="5" t="s">
        <v>33869</v>
      </c>
      <c r="G4242" s="5" t="s">
        <v>46545</v>
      </c>
      <c r="H4242" s="6" t="s">
        <v>18645</v>
      </c>
      <c r="I4242" s="6" t="s">
        <v>13371</v>
      </c>
      <c r="J4242" s="6" t="s">
        <v>18644</v>
      </c>
      <c r="K4242" s="6" t="s">
        <v>46546</v>
      </c>
      <c r="L4242" s="11" t="s">
        <v>31839</v>
      </c>
      <c r="M4242" s="9" t="s">
        <v>46464</v>
      </c>
      <c r="N4242" s="9" t="s">
        <v>8602</v>
      </c>
      <c r="O4242" s="9" t="s">
        <v>2497</v>
      </c>
      <c r="P4242" s="9" t="s">
        <v>31696</v>
      </c>
      <c r="Q4242" s="11" t="s">
        <v>46519</v>
      </c>
      <c r="R4242" s="6" t="s">
        <v>31689</v>
      </c>
      <c r="S4242" s="9" t="s">
        <v>31657</v>
      </c>
    </row>
    <row r="4243" spans="1:19">
      <c r="A4243" s="5" t="s">
        <v>13369</v>
      </c>
      <c r="B4243" s="6" t="s">
        <v>31690</v>
      </c>
      <c r="C4243" s="7" t="s">
        <v>46515</v>
      </c>
      <c r="D4243" s="8" t="s">
        <v>4163</v>
      </c>
      <c r="E4243" s="8" t="s">
        <v>32524</v>
      </c>
      <c r="F4243" s="5" t="s">
        <v>33357</v>
      </c>
      <c r="G4243" s="5" t="s">
        <v>46547</v>
      </c>
      <c r="H4243" s="6" t="s">
        <v>18643</v>
      </c>
      <c r="I4243" s="6" t="s">
        <v>13371</v>
      </c>
      <c r="J4243" s="6" t="s">
        <v>18642</v>
      </c>
      <c r="K4243" s="6" t="s">
        <v>46548</v>
      </c>
      <c r="L4243" s="11" t="s">
        <v>31839</v>
      </c>
      <c r="M4243" s="9" t="s">
        <v>46464</v>
      </c>
      <c r="N4243" s="9" t="s">
        <v>8602</v>
      </c>
      <c r="O4243" s="9" t="s">
        <v>2497</v>
      </c>
      <c r="P4243" s="9" t="s">
        <v>31696</v>
      </c>
      <c r="Q4243" s="11" t="s">
        <v>46519</v>
      </c>
      <c r="R4243" s="6" t="s">
        <v>31689</v>
      </c>
      <c r="S4243" s="9" t="s">
        <v>31657</v>
      </c>
    </row>
    <row r="4244" spans="1:19">
      <c r="A4244" s="5" t="s">
        <v>13369</v>
      </c>
      <c r="B4244" s="6" t="s">
        <v>31690</v>
      </c>
      <c r="C4244" s="7" t="s">
        <v>46515</v>
      </c>
      <c r="D4244" s="8" t="s">
        <v>4163</v>
      </c>
      <c r="E4244" s="8" t="s">
        <v>32793</v>
      </c>
      <c r="F4244" s="5" t="s">
        <v>33411</v>
      </c>
      <c r="G4244" s="5" t="s">
        <v>46549</v>
      </c>
      <c r="H4244" s="6" t="s">
        <v>18641</v>
      </c>
      <c r="I4244" s="6" t="s">
        <v>13371</v>
      </c>
      <c r="J4244" s="6" t="s">
        <v>18640</v>
      </c>
      <c r="K4244" s="6" t="s">
        <v>46550</v>
      </c>
      <c r="L4244" s="11" t="s">
        <v>31772</v>
      </c>
      <c r="M4244" s="9" t="s">
        <v>46464</v>
      </c>
      <c r="N4244" s="9" t="s">
        <v>8602</v>
      </c>
      <c r="O4244" s="9" t="s">
        <v>2497</v>
      </c>
      <c r="P4244" s="9" t="s">
        <v>31696</v>
      </c>
      <c r="Q4244" s="11" t="s">
        <v>46519</v>
      </c>
      <c r="R4244" s="6" t="s">
        <v>31689</v>
      </c>
      <c r="S4244" s="9" t="s">
        <v>31657</v>
      </c>
    </row>
    <row r="4245" spans="1:19">
      <c r="A4245" s="5" t="s">
        <v>13369</v>
      </c>
      <c r="B4245" s="6" t="s">
        <v>31690</v>
      </c>
      <c r="C4245" s="7" t="s">
        <v>46515</v>
      </c>
      <c r="D4245" s="8" t="s">
        <v>4163</v>
      </c>
      <c r="E4245" s="8" t="s">
        <v>33161</v>
      </c>
      <c r="F4245" s="5" t="s">
        <v>46551</v>
      </c>
      <c r="G4245" s="5" t="s">
        <v>46552</v>
      </c>
      <c r="H4245" s="6" t="s">
        <v>18639</v>
      </c>
      <c r="I4245" s="6" t="s">
        <v>13371</v>
      </c>
      <c r="J4245" s="6" t="s">
        <v>18638</v>
      </c>
      <c r="K4245" s="6" t="s">
        <v>46553</v>
      </c>
      <c r="L4245" s="11" t="s">
        <v>31772</v>
      </c>
      <c r="M4245" s="9" t="s">
        <v>41998</v>
      </c>
      <c r="N4245" s="9" t="s">
        <v>8602</v>
      </c>
      <c r="O4245" s="9" t="s">
        <v>2497</v>
      </c>
      <c r="P4245" s="9" t="s">
        <v>31696</v>
      </c>
      <c r="Q4245" s="11" t="s">
        <v>46519</v>
      </c>
      <c r="R4245" s="6" t="s">
        <v>31689</v>
      </c>
      <c r="S4245" s="9" t="s">
        <v>31657</v>
      </c>
    </row>
    <row r="4246" spans="1:19">
      <c r="A4246" s="5" t="s">
        <v>13369</v>
      </c>
      <c r="B4246" s="6" t="s">
        <v>31690</v>
      </c>
      <c r="C4246" s="7" t="s">
        <v>46515</v>
      </c>
      <c r="D4246" s="8" t="s">
        <v>4163</v>
      </c>
      <c r="E4246" s="8" t="s">
        <v>46554</v>
      </c>
      <c r="F4246" s="5" t="s">
        <v>46555</v>
      </c>
      <c r="G4246" s="5" t="s">
        <v>46556</v>
      </c>
      <c r="H4246" s="6" t="s">
        <v>18637</v>
      </c>
      <c r="I4246" s="6" t="s">
        <v>13371</v>
      </c>
      <c r="J4246" s="6" t="s">
        <v>18636</v>
      </c>
      <c r="K4246" s="6" t="s">
        <v>46557</v>
      </c>
      <c r="L4246" s="11" t="s">
        <v>31931</v>
      </c>
      <c r="M4246" s="9" t="s">
        <v>46464</v>
      </c>
      <c r="N4246" s="9" t="s">
        <v>8602</v>
      </c>
      <c r="O4246" s="9" t="s">
        <v>2497</v>
      </c>
      <c r="P4246" s="9" t="s">
        <v>31696</v>
      </c>
      <c r="Q4246" s="11" t="s">
        <v>46558</v>
      </c>
      <c r="R4246" s="6" t="s">
        <v>31689</v>
      </c>
      <c r="S4246" s="9" t="s">
        <v>31657</v>
      </c>
    </row>
    <row r="4247" spans="1:19">
      <c r="A4247" s="5" t="s">
        <v>13369</v>
      </c>
      <c r="B4247" s="6" t="s">
        <v>31679</v>
      </c>
      <c r="C4247" s="7" t="s">
        <v>46559</v>
      </c>
      <c r="D4247" s="8" t="s">
        <v>5511</v>
      </c>
      <c r="E4247" s="8" t="s">
        <v>31681</v>
      </c>
      <c r="F4247" s="5" t="s">
        <v>46560</v>
      </c>
      <c r="G4247" s="5" t="s">
        <v>46561</v>
      </c>
      <c r="H4247" s="6" t="s">
        <v>18635</v>
      </c>
      <c r="I4247" s="6" t="s">
        <v>13369</v>
      </c>
      <c r="J4247" s="6" t="s">
        <v>18634</v>
      </c>
      <c r="K4247" s="6" t="s">
        <v>46562</v>
      </c>
      <c r="L4247" s="11" t="s">
        <v>31685</v>
      </c>
      <c r="M4247" s="9" t="s">
        <v>46464</v>
      </c>
      <c r="N4247" s="9" t="s">
        <v>8602</v>
      </c>
      <c r="O4247" s="9" t="s">
        <v>2497</v>
      </c>
      <c r="P4247" s="9" t="s">
        <v>31687</v>
      </c>
      <c r="Q4247" s="11" t="s">
        <v>46563</v>
      </c>
      <c r="R4247" s="6" t="s">
        <v>31689</v>
      </c>
      <c r="S4247" s="9" t="s">
        <v>31657</v>
      </c>
    </row>
    <row r="4248" spans="1:19">
      <c r="A4248" s="5" t="s">
        <v>13369</v>
      </c>
      <c r="B4248" s="6" t="s">
        <v>31690</v>
      </c>
      <c r="C4248" s="7" t="s">
        <v>46559</v>
      </c>
      <c r="D4248" s="8" t="s">
        <v>5511</v>
      </c>
      <c r="E4248" s="8" t="s">
        <v>31691</v>
      </c>
      <c r="F4248" s="5" t="s">
        <v>46564</v>
      </c>
      <c r="G4248" s="5" t="s">
        <v>46565</v>
      </c>
      <c r="H4248" s="6" t="s">
        <v>18633</v>
      </c>
      <c r="I4248" s="6" t="s">
        <v>13369</v>
      </c>
      <c r="J4248" s="6" t="s">
        <v>18632</v>
      </c>
      <c r="K4248" s="6" t="s">
        <v>46566</v>
      </c>
      <c r="L4248" s="11" t="s">
        <v>31720</v>
      </c>
      <c r="M4248" s="9" t="s">
        <v>46464</v>
      </c>
      <c r="N4248" s="9" t="s">
        <v>8602</v>
      </c>
      <c r="O4248" s="9" t="s">
        <v>2497</v>
      </c>
      <c r="P4248" s="9" t="s">
        <v>31696</v>
      </c>
      <c r="Q4248" s="11" t="s">
        <v>46567</v>
      </c>
      <c r="R4248" s="6" t="s">
        <v>31689</v>
      </c>
      <c r="S4248" s="9" t="s">
        <v>31657</v>
      </c>
    </row>
    <row r="4249" spans="1:19">
      <c r="A4249" s="5" t="s">
        <v>13369</v>
      </c>
      <c r="B4249" s="6" t="s">
        <v>31690</v>
      </c>
      <c r="C4249" s="7" t="s">
        <v>46559</v>
      </c>
      <c r="D4249" s="8" t="s">
        <v>5511</v>
      </c>
      <c r="E4249" s="8" t="s">
        <v>31763</v>
      </c>
      <c r="F4249" s="5" t="s">
        <v>46568</v>
      </c>
      <c r="G4249" s="5" t="s">
        <v>46569</v>
      </c>
      <c r="H4249" s="6" t="s">
        <v>18631</v>
      </c>
      <c r="I4249" s="6" t="s">
        <v>13369</v>
      </c>
      <c r="J4249" s="6" t="s">
        <v>18630</v>
      </c>
      <c r="K4249" s="6" t="s">
        <v>46570</v>
      </c>
      <c r="L4249" s="11" t="s">
        <v>32061</v>
      </c>
      <c r="M4249" s="9" t="s">
        <v>46464</v>
      </c>
      <c r="N4249" s="9" t="s">
        <v>8602</v>
      </c>
      <c r="O4249" s="9" t="s">
        <v>2497</v>
      </c>
      <c r="P4249" s="9" t="s">
        <v>31696</v>
      </c>
      <c r="Q4249" s="11" t="s">
        <v>46567</v>
      </c>
      <c r="R4249" s="6" t="s">
        <v>31689</v>
      </c>
      <c r="S4249" s="9" t="s">
        <v>31657</v>
      </c>
    </row>
    <row r="4250" spans="1:19">
      <c r="A4250" s="5" t="s">
        <v>13369</v>
      </c>
      <c r="B4250" s="6" t="s">
        <v>31690</v>
      </c>
      <c r="C4250" s="7" t="s">
        <v>46559</v>
      </c>
      <c r="D4250" s="8" t="s">
        <v>5511</v>
      </c>
      <c r="E4250" s="8" t="s">
        <v>32075</v>
      </c>
      <c r="F4250" s="5" t="s">
        <v>40841</v>
      </c>
      <c r="G4250" s="5" t="s">
        <v>46571</v>
      </c>
      <c r="H4250" s="6" t="s">
        <v>18629</v>
      </c>
      <c r="I4250" s="6" t="s">
        <v>13369</v>
      </c>
      <c r="J4250" s="6" t="s">
        <v>18628</v>
      </c>
      <c r="K4250" s="6" t="s">
        <v>46572</v>
      </c>
      <c r="L4250" s="11" t="s">
        <v>32061</v>
      </c>
      <c r="M4250" s="9" t="s">
        <v>46464</v>
      </c>
      <c r="N4250" s="9" t="s">
        <v>8602</v>
      </c>
      <c r="O4250" s="9" t="s">
        <v>2497</v>
      </c>
      <c r="P4250" s="9" t="s">
        <v>31696</v>
      </c>
      <c r="Q4250" s="11" t="s">
        <v>46567</v>
      </c>
      <c r="R4250" s="6" t="s">
        <v>31689</v>
      </c>
      <c r="S4250" s="9" t="s">
        <v>31657</v>
      </c>
    </row>
    <row r="4251" spans="1:19">
      <c r="A4251" s="5" t="s">
        <v>13369</v>
      </c>
      <c r="B4251" s="6" t="s">
        <v>31690</v>
      </c>
      <c r="C4251" s="7" t="s">
        <v>46559</v>
      </c>
      <c r="D4251" s="8" t="s">
        <v>5511</v>
      </c>
      <c r="E4251" s="8" t="s">
        <v>31751</v>
      </c>
      <c r="F4251" s="5" t="s">
        <v>46573</v>
      </c>
      <c r="G4251" s="5" t="s">
        <v>46574</v>
      </c>
      <c r="H4251" s="6" t="s">
        <v>18627</v>
      </c>
      <c r="I4251" s="6" t="s">
        <v>13369</v>
      </c>
      <c r="J4251" s="6" t="s">
        <v>18626</v>
      </c>
      <c r="K4251" s="6" t="s">
        <v>46575</v>
      </c>
      <c r="L4251" s="11" t="s">
        <v>32528</v>
      </c>
      <c r="M4251" s="9" t="s">
        <v>46464</v>
      </c>
      <c r="N4251" s="9" t="s">
        <v>8602</v>
      </c>
      <c r="O4251" s="9" t="s">
        <v>2497</v>
      </c>
      <c r="P4251" s="9" t="s">
        <v>31696</v>
      </c>
      <c r="Q4251" s="11" t="s">
        <v>46567</v>
      </c>
      <c r="R4251" s="6" t="s">
        <v>31689</v>
      </c>
      <c r="S4251" s="9" t="s">
        <v>31657</v>
      </c>
    </row>
    <row r="4252" spans="1:19">
      <c r="A4252" s="5" t="s">
        <v>13369</v>
      </c>
      <c r="B4252" s="6" t="s">
        <v>31690</v>
      </c>
      <c r="C4252" s="7" t="s">
        <v>46559</v>
      </c>
      <c r="D4252" s="8" t="s">
        <v>5511</v>
      </c>
      <c r="E4252" s="8" t="s">
        <v>31731</v>
      </c>
      <c r="F4252" s="5" t="s">
        <v>46576</v>
      </c>
      <c r="G4252" s="5" t="s">
        <v>46577</v>
      </c>
      <c r="H4252" s="6" t="s">
        <v>18625</v>
      </c>
      <c r="I4252" s="6" t="s">
        <v>13369</v>
      </c>
      <c r="J4252" s="6" t="s">
        <v>18624</v>
      </c>
      <c r="K4252" s="6" t="s">
        <v>46578</v>
      </c>
      <c r="L4252" s="11" t="s">
        <v>31700</v>
      </c>
      <c r="M4252" s="9" t="s">
        <v>46464</v>
      </c>
      <c r="N4252" s="9" t="s">
        <v>8602</v>
      </c>
      <c r="O4252" s="9" t="s">
        <v>2497</v>
      </c>
      <c r="P4252" s="9" t="s">
        <v>31696</v>
      </c>
      <c r="Q4252" s="11" t="s">
        <v>46567</v>
      </c>
      <c r="R4252" s="6" t="s">
        <v>31689</v>
      </c>
      <c r="S4252" s="9" t="s">
        <v>31657</v>
      </c>
    </row>
    <row r="4253" spans="1:19">
      <c r="A4253" s="5" t="s">
        <v>13369</v>
      </c>
      <c r="B4253" s="6" t="s">
        <v>31690</v>
      </c>
      <c r="C4253" s="7" t="s">
        <v>46559</v>
      </c>
      <c r="D4253" s="8" t="s">
        <v>5511</v>
      </c>
      <c r="E4253" s="8" t="s">
        <v>31777</v>
      </c>
      <c r="F4253" s="5" t="s">
        <v>32818</v>
      </c>
      <c r="G4253" s="5" t="s">
        <v>46579</v>
      </c>
      <c r="H4253" s="6" t="s">
        <v>18623</v>
      </c>
      <c r="I4253" s="6" t="s">
        <v>13369</v>
      </c>
      <c r="J4253" s="6" t="s">
        <v>18622</v>
      </c>
      <c r="K4253" s="6" t="s">
        <v>46580</v>
      </c>
      <c r="L4253" s="11" t="s">
        <v>32528</v>
      </c>
      <c r="M4253" s="9" t="s">
        <v>46464</v>
      </c>
      <c r="N4253" s="9" t="s">
        <v>8602</v>
      </c>
      <c r="O4253" s="9" t="s">
        <v>2497</v>
      </c>
      <c r="P4253" s="9" t="s">
        <v>31696</v>
      </c>
      <c r="Q4253" s="11" t="s">
        <v>46567</v>
      </c>
      <c r="R4253" s="6" t="s">
        <v>31689</v>
      </c>
      <c r="S4253" s="9" t="s">
        <v>31657</v>
      </c>
    </row>
    <row r="4254" spans="1:19">
      <c r="A4254" s="5" t="s">
        <v>13369</v>
      </c>
      <c r="B4254" s="6" t="s">
        <v>31690</v>
      </c>
      <c r="C4254" s="7" t="s">
        <v>46559</v>
      </c>
      <c r="D4254" s="8" t="s">
        <v>5511</v>
      </c>
      <c r="E4254" s="8" t="s">
        <v>31975</v>
      </c>
      <c r="F4254" s="5" t="s">
        <v>46581</v>
      </c>
      <c r="G4254" s="5" t="s">
        <v>46582</v>
      </c>
      <c r="H4254" s="6" t="s">
        <v>18621</v>
      </c>
      <c r="I4254" s="6" t="s">
        <v>13369</v>
      </c>
      <c r="J4254" s="6" t="s">
        <v>18620</v>
      </c>
      <c r="K4254" s="6" t="s">
        <v>46583</v>
      </c>
      <c r="L4254" s="11" t="s">
        <v>31700</v>
      </c>
      <c r="M4254" s="9" t="s">
        <v>46464</v>
      </c>
      <c r="N4254" s="9" t="s">
        <v>8602</v>
      </c>
      <c r="O4254" s="9" t="s">
        <v>2497</v>
      </c>
      <c r="P4254" s="9" t="s">
        <v>31696</v>
      </c>
      <c r="Q4254" s="11" t="s">
        <v>46567</v>
      </c>
      <c r="R4254" s="6" t="s">
        <v>31689</v>
      </c>
      <c r="S4254" s="9" t="s">
        <v>31657</v>
      </c>
    </row>
    <row r="4255" spans="1:19">
      <c r="A4255" s="5" t="s">
        <v>13369</v>
      </c>
      <c r="B4255" s="6" t="s">
        <v>31690</v>
      </c>
      <c r="C4255" s="7" t="s">
        <v>46559</v>
      </c>
      <c r="D4255" s="8" t="s">
        <v>5511</v>
      </c>
      <c r="E4255" s="8" t="s">
        <v>32414</v>
      </c>
      <c r="F4255" s="5" t="s">
        <v>34004</v>
      </c>
      <c r="G4255" s="5" t="s">
        <v>46584</v>
      </c>
      <c r="H4255" s="6" t="s">
        <v>18619</v>
      </c>
      <c r="I4255" s="6" t="s">
        <v>13369</v>
      </c>
      <c r="J4255" s="6" t="s">
        <v>18618</v>
      </c>
      <c r="K4255" s="6" t="s">
        <v>46585</v>
      </c>
      <c r="L4255" s="11" t="s">
        <v>31700</v>
      </c>
      <c r="M4255" s="9" t="s">
        <v>46464</v>
      </c>
      <c r="N4255" s="9" t="s">
        <v>8602</v>
      </c>
      <c r="O4255" s="9" t="s">
        <v>2497</v>
      </c>
      <c r="P4255" s="9" t="s">
        <v>31696</v>
      </c>
      <c r="Q4255" s="11" t="s">
        <v>46567</v>
      </c>
      <c r="R4255" s="6" t="s">
        <v>31689</v>
      </c>
      <c r="S4255" s="9" t="s">
        <v>31657</v>
      </c>
    </row>
    <row r="4256" spans="1:19">
      <c r="A4256" s="5" t="s">
        <v>13369</v>
      </c>
      <c r="B4256" s="6" t="s">
        <v>31690</v>
      </c>
      <c r="C4256" s="7" t="s">
        <v>46559</v>
      </c>
      <c r="D4256" s="8" t="s">
        <v>5511</v>
      </c>
      <c r="E4256" s="8" t="s">
        <v>31781</v>
      </c>
      <c r="F4256" s="5" t="s">
        <v>46506</v>
      </c>
      <c r="G4256" s="5" t="s">
        <v>46586</v>
      </c>
      <c r="H4256" s="6" t="s">
        <v>18617</v>
      </c>
      <c r="I4256" s="6" t="s">
        <v>13369</v>
      </c>
      <c r="J4256" s="6" t="s">
        <v>18616</v>
      </c>
      <c r="K4256" s="6" t="s">
        <v>46587</v>
      </c>
      <c r="L4256" s="11" t="s">
        <v>31700</v>
      </c>
      <c r="M4256" s="9" t="s">
        <v>46464</v>
      </c>
      <c r="N4256" s="9" t="s">
        <v>8602</v>
      </c>
      <c r="O4256" s="9" t="s">
        <v>2497</v>
      </c>
      <c r="P4256" s="9" t="s">
        <v>31696</v>
      </c>
      <c r="Q4256" s="11" t="s">
        <v>46567</v>
      </c>
      <c r="R4256" s="6" t="s">
        <v>31689</v>
      </c>
      <c r="S4256" s="9" t="s">
        <v>31657</v>
      </c>
    </row>
    <row r="4257" spans="1:19">
      <c r="A4257" s="5" t="s">
        <v>13369</v>
      </c>
      <c r="B4257" s="6" t="s">
        <v>31690</v>
      </c>
      <c r="C4257" s="7" t="s">
        <v>46559</v>
      </c>
      <c r="D4257" s="8" t="s">
        <v>5511</v>
      </c>
      <c r="E4257" s="8" t="s">
        <v>31785</v>
      </c>
      <c r="F4257" s="5" t="s">
        <v>46588</v>
      </c>
      <c r="G4257" s="5" t="s">
        <v>46589</v>
      </c>
      <c r="H4257" s="6" t="s">
        <v>18615</v>
      </c>
      <c r="I4257" s="6" t="s">
        <v>18614</v>
      </c>
      <c r="J4257" s="6" t="s">
        <v>18613</v>
      </c>
      <c r="K4257" s="6" t="s">
        <v>46590</v>
      </c>
      <c r="L4257" s="11" t="s">
        <v>31700</v>
      </c>
      <c r="M4257" s="9" t="s">
        <v>46464</v>
      </c>
      <c r="N4257" s="9" t="s">
        <v>8602</v>
      </c>
      <c r="O4257" s="9" t="s">
        <v>2497</v>
      </c>
      <c r="P4257" s="9" t="s">
        <v>31696</v>
      </c>
      <c r="Q4257" s="11" t="s">
        <v>46567</v>
      </c>
      <c r="R4257" s="6" t="s">
        <v>31689</v>
      </c>
      <c r="S4257" s="9" t="s">
        <v>31657</v>
      </c>
    </row>
    <row r="4258" spans="1:19">
      <c r="A4258" s="5" t="s">
        <v>13369</v>
      </c>
      <c r="B4258" s="6" t="s">
        <v>31690</v>
      </c>
      <c r="C4258" s="7" t="s">
        <v>46559</v>
      </c>
      <c r="D4258" s="8" t="s">
        <v>5511</v>
      </c>
      <c r="E4258" s="8" t="s">
        <v>33259</v>
      </c>
      <c r="F4258" s="5" t="s">
        <v>46591</v>
      </c>
      <c r="G4258" s="5" t="s">
        <v>46592</v>
      </c>
      <c r="H4258" s="6" t="s">
        <v>18612</v>
      </c>
      <c r="I4258" s="6" t="s">
        <v>13369</v>
      </c>
      <c r="J4258" s="6" t="s">
        <v>18611</v>
      </c>
      <c r="K4258" s="6" t="s">
        <v>46593</v>
      </c>
      <c r="L4258" s="11" t="s">
        <v>31700</v>
      </c>
      <c r="M4258" s="9" t="s">
        <v>46464</v>
      </c>
      <c r="N4258" s="9" t="s">
        <v>8602</v>
      </c>
      <c r="O4258" s="9" t="s">
        <v>2497</v>
      </c>
      <c r="P4258" s="9" t="s">
        <v>31696</v>
      </c>
      <c r="Q4258" s="11" t="s">
        <v>46567</v>
      </c>
      <c r="R4258" s="6" t="s">
        <v>31689</v>
      </c>
      <c r="S4258" s="9" t="s">
        <v>31657</v>
      </c>
    </row>
    <row r="4259" spans="1:19">
      <c r="A4259" s="5" t="s">
        <v>13369</v>
      </c>
      <c r="B4259" s="6" t="s">
        <v>31690</v>
      </c>
      <c r="C4259" s="7" t="s">
        <v>46559</v>
      </c>
      <c r="D4259" s="8" t="s">
        <v>5511</v>
      </c>
      <c r="E4259" s="8" t="s">
        <v>33410</v>
      </c>
      <c r="F4259" s="5" t="s">
        <v>46594</v>
      </c>
      <c r="G4259" s="5" t="s">
        <v>46595</v>
      </c>
      <c r="H4259" s="6" t="s">
        <v>18610</v>
      </c>
      <c r="I4259" s="6" t="s">
        <v>13369</v>
      </c>
      <c r="J4259" s="6" t="s">
        <v>18609</v>
      </c>
      <c r="K4259" s="6" t="s">
        <v>46596</v>
      </c>
      <c r="L4259" s="11" t="s">
        <v>31700</v>
      </c>
      <c r="M4259" s="9" t="s">
        <v>46464</v>
      </c>
      <c r="N4259" s="9" t="s">
        <v>8602</v>
      </c>
      <c r="O4259" s="9" t="s">
        <v>2497</v>
      </c>
      <c r="P4259" s="9" t="s">
        <v>31696</v>
      </c>
      <c r="Q4259" s="11" t="s">
        <v>46567</v>
      </c>
      <c r="R4259" s="6" t="s">
        <v>31689</v>
      </c>
      <c r="S4259" s="9" t="s">
        <v>31657</v>
      </c>
    </row>
    <row r="4260" spans="1:19">
      <c r="A4260" s="5" t="s">
        <v>13369</v>
      </c>
      <c r="B4260" s="6" t="s">
        <v>31690</v>
      </c>
      <c r="C4260" s="7" t="s">
        <v>46559</v>
      </c>
      <c r="D4260" s="8" t="s">
        <v>5511</v>
      </c>
      <c r="E4260" s="8" t="s">
        <v>32631</v>
      </c>
      <c r="F4260" s="5" t="s">
        <v>46597</v>
      </c>
      <c r="G4260" s="5" t="s">
        <v>46598</v>
      </c>
      <c r="H4260" s="6" t="s">
        <v>18608</v>
      </c>
      <c r="I4260" s="6" t="s">
        <v>13369</v>
      </c>
      <c r="J4260" s="6" t="s">
        <v>18607</v>
      </c>
      <c r="K4260" s="6" t="s">
        <v>46599</v>
      </c>
      <c r="L4260" s="11" t="s">
        <v>36232</v>
      </c>
      <c r="M4260" s="9" t="s">
        <v>46464</v>
      </c>
      <c r="N4260" s="9" t="s">
        <v>8602</v>
      </c>
      <c r="O4260" s="9" t="s">
        <v>2497</v>
      </c>
      <c r="P4260" s="9" t="s">
        <v>31696</v>
      </c>
      <c r="Q4260" s="11" t="s">
        <v>46567</v>
      </c>
      <c r="R4260" s="6" t="s">
        <v>31689</v>
      </c>
      <c r="S4260" s="9" t="s">
        <v>31657</v>
      </c>
    </row>
    <row r="4261" spans="1:19">
      <c r="A4261" s="5" t="s">
        <v>13369</v>
      </c>
      <c r="B4261" s="6" t="s">
        <v>31690</v>
      </c>
      <c r="C4261" s="7" t="s">
        <v>46559</v>
      </c>
      <c r="D4261" s="8" t="s">
        <v>5511</v>
      </c>
      <c r="E4261" s="8" t="s">
        <v>43916</v>
      </c>
      <c r="F4261" s="5" t="s">
        <v>46600</v>
      </c>
      <c r="G4261" s="5" t="s">
        <v>46601</v>
      </c>
      <c r="H4261" s="6" t="s">
        <v>18606</v>
      </c>
      <c r="I4261" s="6" t="s">
        <v>13369</v>
      </c>
      <c r="J4261" s="6" t="s">
        <v>18605</v>
      </c>
      <c r="K4261" s="6" t="s">
        <v>46602</v>
      </c>
      <c r="L4261" s="11" t="s">
        <v>31931</v>
      </c>
      <c r="M4261" s="9" t="s">
        <v>46464</v>
      </c>
      <c r="N4261" s="9" t="s">
        <v>8602</v>
      </c>
      <c r="O4261" s="9" t="s">
        <v>2497</v>
      </c>
      <c r="P4261" s="9" t="s">
        <v>31696</v>
      </c>
      <c r="Q4261" s="11" t="s">
        <v>46567</v>
      </c>
      <c r="R4261" s="6" t="s">
        <v>31689</v>
      </c>
      <c r="S4261" s="9" t="s">
        <v>31657</v>
      </c>
    </row>
    <row r="4262" spans="1:19">
      <c r="A4262" s="5" t="s">
        <v>13369</v>
      </c>
      <c r="B4262" s="6" t="s">
        <v>31679</v>
      </c>
      <c r="C4262" s="7" t="s">
        <v>46603</v>
      </c>
      <c r="D4262" s="8" t="s">
        <v>6195</v>
      </c>
      <c r="E4262" s="8" t="s">
        <v>31681</v>
      </c>
      <c r="F4262" s="5" t="s">
        <v>46604</v>
      </c>
      <c r="G4262" s="5" t="s">
        <v>46605</v>
      </c>
      <c r="H4262" s="6" t="s">
        <v>18604</v>
      </c>
      <c r="I4262" s="6" t="s">
        <v>18598</v>
      </c>
      <c r="J4262" s="6" t="s">
        <v>18602</v>
      </c>
      <c r="K4262" s="6" t="s">
        <v>46606</v>
      </c>
      <c r="L4262" s="11" t="s">
        <v>31685</v>
      </c>
      <c r="M4262" s="9" t="s">
        <v>42051</v>
      </c>
      <c r="N4262" s="9" t="s">
        <v>8775</v>
      </c>
      <c r="O4262" s="9" t="s">
        <v>2497</v>
      </c>
      <c r="P4262" s="9" t="s">
        <v>31687</v>
      </c>
      <c r="Q4262" s="11" t="s">
        <v>46607</v>
      </c>
      <c r="R4262" s="6" t="s">
        <v>31689</v>
      </c>
      <c r="S4262" s="9" t="s">
        <v>31657</v>
      </c>
    </row>
    <row r="4263" spans="1:19">
      <c r="A4263" s="5" t="s">
        <v>13369</v>
      </c>
      <c r="B4263" s="6" t="s">
        <v>31690</v>
      </c>
      <c r="C4263" s="7" t="s">
        <v>46603</v>
      </c>
      <c r="D4263" s="8" t="s">
        <v>6195</v>
      </c>
      <c r="E4263" s="8" t="s">
        <v>31691</v>
      </c>
      <c r="F4263" s="5" t="s">
        <v>46608</v>
      </c>
      <c r="G4263" s="5" t="s">
        <v>46609</v>
      </c>
      <c r="H4263" s="6" t="s">
        <v>18603</v>
      </c>
      <c r="I4263" s="6" t="s">
        <v>18598</v>
      </c>
      <c r="J4263" s="6" t="s">
        <v>18602</v>
      </c>
      <c r="K4263" s="6" t="s">
        <v>46610</v>
      </c>
      <c r="L4263" s="11" t="s">
        <v>31720</v>
      </c>
      <c r="M4263" s="9" t="s">
        <v>42051</v>
      </c>
      <c r="N4263" s="9" t="s">
        <v>8775</v>
      </c>
      <c r="O4263" s="9" t="s">
        <v>2497</v>
      </c>
      <c r="P4263" s="9" t="s">
        <v>31696</v>
      </c>
      <c r="Q4263" s="11" t="s">
        <v>46607</v>
      </c>
      <c r="R4263" s="6" t="s">
        <v>31689</v>
      </c>
      <c r="S4263" s="9" t="s">
        <v>31657</v>
      </c>
    </row>
    <row r="4264" spans="1:19">
      <c r="A4264" s="5" t="s">
        <v>13369</v>
      </c>
      <c r="B4264" s="6" t="s">
        <v>31690</v>
      </c>
      <c r="C4264" s="7" t="s">
        <v>46603</v>
      </c>
      <c r="D4264" s="8" t="s">
        <v>6195</v>
      </c>
      <c r="E4264" s="8" t="s">
        <v>31806</v>
      </c>
      <c r="F4264" s="5" t="s">
        <v>46611</v>
      </c>
      <c r="G4264" s="5" t="s">
        <v>46612</v>
      </c>
      <c r="H4264" s="6" t="s">
        <v>18601</v>
      </c>
      <c r="I4264" s="6" t="s">
        <v>18598</v>
      </c>
      <c r="J4264" s="6" t="s">
        <v>18600</v>
      </c>
      <c r="K4264" s="6" t="s">
        <v>46613</v>
      </c>
      <c r="L4264" s="11" t="s">
        <v>31767</v>
      </c>
      <c r="M4264" s="9" t="s">
        <v>42051</v>
      </c>
      <c r="N4264" s="9" t="s">
        <v>8775</v>
      </c>
      <c r="O4264" s="9" t="s">
        <v>2497</v>
      </c>
      <c r="P4264" s="9" t="s">
        <v>31696</v>
      </c>
      <c r="Q4264" s="11" t="s">
        <v>46607</v>
      </c>
      <c r="R4264" s="6" t="s">
        <v>31689</v>
      </c>
      <c r="S4264" s="9" t="s">
        <v>31657</v>
      </c>
    </row>
    <row r="4265" spans="1:19">
      <c r="A4265" s="5" t="s">
        <v>13369</v>
      </c>
      <c r="B4265" s="6" t="s">
        <v>31690</v>
      </c>
      <c r="C4265" s="7" t="s">
        <v>46603</v>
      </c>
      <c r="D4265" s="8" t="s">
        <v>6195</v>
      </c>
      <c r="E4265" s="8" t="s">
        <v>31751</v>
      </c>
      <c r="F4265" s="5" t="s">
        <v>46614</v>
      </c>
      <c r="G4265" s="5" t="s">
        <v>46615</v>
      </c>
      <c r="H4265" s="6" t="s">
        <v>18599</v>
      </c>
      <c r="I4265" s="6" t="s">
        <v>18598</v>
      </c>
      <c r="J4265" s="6" t="s">
        <v>18597</v>
      </c>
      <c r="K4265" s="6" t="s">
        <v>46616</v>
      </c>
      <c r="L4265" s="11" t="s">
        <v>31839</v>
      </c>
      <c r="M4265" s="9" t="s">
        <v>42051</v>
      </c>
      <c r="N4265" s="9" t="s">
        <v>8775</v>
      </c>
      <c r="O4265" s="9" t="s">
        <v>2497</v>
      </c>
      <c r="P4265" s="9" t="s">
        <v>31696</v>
      </c>
      <c r="Q4265" s="11" t="s">
        <v>46607</v>
      </c>
      <c r="R4265" s="6" t="s">
        <v>31689</v>
      </c>
      <c r="S4265" s="9" t="s">
        <v>31657</v>
      </c>
    </row>
    <row r="4266" spans="1:19">
      <c r="A4266" s="5" t="s">
        <v>13369</v>
      </c>
      <c r="B4266" s="6" t="s">
        <v>31679</v>
      </c>
      <c r="C4266" s="7" t="s">
        <v>46617</v>
      </c>
      <c r="D4266" s="8" t="s">
        <v>6195</v>
      </c>
      <c r="E4266" s="8" t="s">
        <v>31681</v>
      </c>
      <c r="F4266" s="5" t="s">
        <v>46618</v>
      </c>
      <c r="G4266" s="5" t="s">
        <v>46619</v>
      </c>
      <c r="H4266" s="6" t="s">
        <v>18596</v>
      </c>
      <c r="I4266" s="6" t="s">
        <v>18588</v>
      </c>
      <c r="J4266" s="6" t="s">
        <v>18595</v>
      </c>
      <c r="K4266" s="6" t="s">
        <v>46620</v>
      </c>
      <c r="L4266" s="11" t="s">
        <v>31685</v>
      </c>
      <c r="M4266" s="9" t="s">
        <v>41998</v>
      </c>
      <c r="N4266" s="9" t="s">
        <v>8602</v>
      </c>
      <c r="O4266" s="9" t="s">
        <v>2497</v>
      </c>
      <c r="P4266" s="9" t="s">
        <v>31687</v>
      </c>
      <c r="Q4266" s="11" t="s">
        <v>46621</v>
      </c>
      <c r="R4266" s="6" t="s">
        <v>31689</v>
      </c>
      <c r="S4266" s="9" t="s">
        <v>31657</v>
      </c>
    </row>
    <row r="4267" spans="1:19">
      <c r="A4267" s="5" t="s">
        <v>13369</v>
      </c>
      <c r="B4267" s="6" t="s">
        <v>31690</v>
      </c>
      <c r="C4267" s="7" t="s">
        <v>46617</v>
      </c>
      <c r="D4267" s="8" t="s">
        <v>6195</v>
      </c>
      <c r="E4267" s="8" t="s">
        <v>31691</v>
      </c>
      <c r="F4267" s="5" t="s">
        <v>46622</v>
      </c>
      <c r="G4267" s="5" t="s">
        <v>46623</v>
      </c>
      <c r="H4267" s="6" t="s">
        <v>18594</v>
      </c>
      <c r="I4267" s="6" t="s">
        <v>18588</v>
      </c>
      <c r="J4267" s="6" t="s">
        <v>18593</v>
      </c>
      <c r="K4267" s="6" t="s">
        <v>46624</v>
      </c>
      <c r="L4267" s="11" t="s">
        <v>31720</v>
      </c>
      <c r="M4267" s="9" t="s">
        <v>41998</v>
      </c>
      <c r="N4267" s="9" t="s">
        <v>8602</v>
      </c>
      <c r="O4267" s="9" t="s">
        <v>2497</v>
      </c>
      <c r="P4267" s="9" t="s">
        <v>31696</v>
      </c>
      <c r="Q4267" s="11" t="s">
        <v>46621</v>
      </c>
      <c r="R4267" s="6" t="s">
        <v>31689</v>
      </c>
      <c r="S4267" s="9" t="s">
        <v>31657</v>
      </c>
    </row>
    <row r="4268" spans="1:19">
      <c r="A4268" s="5" t="s">
        <v>13369</v>
      </c>
      <c r="B4268" s="6" t="s">
        <v>31690</v>
      </c>
      <c r="C4268" s="7" t="s">
        <v>46617</v>
      </c>
      <c r="D4268" s="8" t="s">
        <v>6195</v>
      </c>
      <c r="E4268" s="8" t="s">
        <v>31721</v>
      </c>
      <c r="F4268" s="5" t="s">
        <v>46625</v>
      </c>
      <c r="G4268" s="5" t="s">
        <v>46626</v>
      </c>
      <c r="H4268" s="6" t="s">
        <v>18594</v>
      </c>
      <c r="I4268" s="6" t="s">
        <v>18588</v>
      </c>
      <c r="J4268" s="6" t="s">
        <v>18593</v>
      </c>
      <c r="K4268" s="6" t="s">
        <v>46627</v>
      </c>
      <c r="L4268" s="11" t="s">
        <v>32061</v>
      </c>
      <c r="M4268" s="9" t="s">
        <v>41998</v>
      </c>
      <c r="N4268" s="9" t="s">
        <v>8602</v>
      </c>
      <c r="O4268" s="9" t="s">
        <v>2497</v>
      </c>
      <c r="P4268" s="9" t="s">
        <v>31696</v>
      </c>
      <c r="Q4268" s="11" t="s">
        <v>46621</v>
      </c>
      <c r="R4268" s="6" t="s">
        <v>31689</v>
      </c>
      <c r="S4268" s="9" t="s">
        <v>31657</v>
      </c>
    </row>
    <row r="4269" spans="1:19">
      <c r="A4269" s="5" t="s">
        <v>13369</v>
      </c>
      <c r="B4269" s="6" t="s">
        <v>31690</v>
      </c>
      <c r="C4269" s="7" t="s">
        <v>46617</v>
      </c>
      <c r="D4269" s="8" t="s">
        <v>6195</v>
      </c>
      <c r="E4269" s="8" t="s">
        <v>31726</v>
      </c>
      <c r="F4269" s="5" t="s">
        <v>46628</v>
      </c>
      <c r="G4269" s="5" t="s">
        <v>46629</v>
      </c>
      <c r="H4269" s="6" t="s">
        <v>18592</v>
      </c>
      <c r="I4269" s="6" t="s">
        <v>18591</v>
      </c>
      <c r="J4269" s="6" t="s">
        <v>18590</v>
      </c>
      <c r="K4269" s="6" t="s">
        <v>46630</v>
      </c>
      <c r="L4269" s="11" t="s">
        <v>32370</v>
      </c>
      <c r="M4269" s="9" t="s">
        <v>31736</v>
      </c>
      <c r="N4269" s="9" t="s">
        <v>10574</v>
      </c>
      <c r="O4269" s="9" t="s">
        <v>2497</v>
      </c>
      <c r="P4269" s="9" t="s">
        <v>31696</v>
      </c>
      <c r="Q4269" s="11" t="s">
        <v>46621</v>
      </c>
      <c r="R4269" s="6" t="s">
        <v>31689</v>
      </c>
      <c r="S4269" s="9" t="s">
        <v>31657</v>
      </c>
    </row>
    <row r="4270" spans="1:19">
      <c r="A4270" s="5" t="s">
        <v>13369</v>
      </c>
      <c r="B4270" s="6" t="s">
        <v>31690</v>
      </c>
      <c r="C4270" s="7" t="s">
        <v>46617</v>
      </c>
      <c r="D4270" s="8" t="s">
        <v>6195</v>
      </c>
      <c r="E4270" s="8" t="s">
        <v>31746</v>
      </c>
      <c r="F4270" s="5" t="s">
        <v>46631</v>
      </c>
      <c r="G4270" s="5" t="s">
        <v>46632</v>
      </c>
      <c r="H4270" s="6" t="s">
        <v>18589</v>
      </c>
      <c r="I4270" s="6" t="s">
        <v>18588</v>
      </c>
      <c r="J4270" s="6" t="s">
        <v>18587</v>
      </c>
      <c r="K4270" s="6" t="s">
        <v>46633</v>
      </c>
      <c r="L4270" s="11" t="s">
        <v>32362</v>
      </c>
      <c r="M4270" s="9" t="s">
        <v>41998</v>
      </c>
      <c r="N4270" s="9" t="s">
        <v>8602</v>
      </c>
      <c r="O4270" s="9" t="s">
        <v>2497</v>
      </c>
      <c r="P4270" s="9" t="s">
        <v>31696</v>
      </c>
      <c r="Q4270" s="11" t="s">
        <v>46621</v>
      </c>
      <c r="R4270" s="6" t="s">
        <v>31689</v>
      </c>
      <c r="S4270" s="9" t="s">
        <v>31657</v>
      </c>
    </row>
    <row r="4271" spans="1:19">
      <c r="A4271" s="5" t="s">
        <v>13369</v>
      </c>
      <c r="B4271" s="6" t="s">
        <v>31690</v>
      </c>
      <c r="C4271" s="7" t="s">
        <v>46617</v>
      </c>
      <c r="D4271" s="8" t="s">
        <v>6195</v>
      </c>
      <c r="E4271" s="8" t="s">
        <v>31751</v>
      </c>
      <c r="F4271" s="5" t="s">
        <v>46634</v>
      </c>
      <c r="G4271" s="5" t="s">
        <v>46635</v>
      </c>
      <c r="H4271" s="6" t="s">
        <v>18586</v>
      </c>
      <c r="I4271" s="6" t="s">
        <v>18585</v>
      </c>
      <c r="J4271" s="6" t="s">
        <v>18584</v>
      </c>
      <c r="K4271" s="6" t="s">
        <v>46636</v>
      </c>
      <c r="L4271" s="11" t="s">
        <v>31750</v>
      </c>
      <c r="M4271" s="9" t="s">
        <v>31736</v>
      </c>
      <c r="N4271" s="9" t="s">
        <v>10574</v>
      </c>
      <c r="O4271" s="9" t="s">
        <v>2497</v>
      </c>
      <c r="P4271" s="9" t="s">
        <v>31696</v>
      </c>
      <c r="Q4271" s="11" t="s">
        <v>46621</v>
      </c>
      <c r="R4271" s="6" t="s">
        <v>31689</v>
      </c>
      <c r="S4271" s="9" t="s">
        <v>31657</v>
      </c>
    </row>
    <row r="4272" spans="1:19">
      <c r="A4272" s="5" t="s">
        <v>13369</v>
      </c>
      <c r="B4272" s="6" t="s">
        <v>31679</v>
      </c>
      <c r="C4272" s="7" t="s">
        <v>46637</v>
      </c>
      <c r="D4272" s="8" t="s">
        <v>6195</v>
      </c>
      <c r="E4272" s="8" t="s">
        <v>31681</v>
      </c>
      <c r="F4272" s="5" t="s">
        <v>46638</v>
      </c>
      <c r="G4272" s="5" t="s">
        <v>46639</v>
      </c>
      <c r="H4272" s="6" t="s">
        <v>18583</v>
      </c>
      <c r="I4272" s="6" t="s">
        <v>18574</v>
      </c>
      <c r="J4272" s="6" t="s">
        <v>18582</v>
      </c>
      <c r="K4272" s="6" t="s">
        <v>46640</v>
      </c>
      <c r="L4272" s="11" t="s">
        <v>31685</v>
      </c>
      <c r="M4272" s="9" t="s">
        <v>31736</v>
      </c>
      <c r="N4272" s="9" t="s">
        <v>10574</v>
      </c>
      <c r="O4272" s="9" t="s">
        <v>2497</v>
      </c>
      <c r="P4272" s="9" t="s">
        <v>31687</v>
      </c>
      <c r="Q4272" s="11" t="s">
        <v>46641</v>
      </c>
      <c r="R4272" s="6" t="s">
        <v>31689</v>
      </c>
      <c r="S4272" s="9" t="s">
        <v>31657</v>
      </c>
    </row>
    <row r="4273" spans="1:19">
      <c r="A4273" s="5" t="s">
        <v>13369</v>
      </c>
      <c r="B4273" s="6" t="s">
        <v>31690</v>
      </c>
      <c r="C4273" s="7" t="s">
        <v>46637</v>
      </c>
      <c r="D4273" s="8" t="s">
        <v>6195</v>
      </c>
      <c r="E4273" s="8" t="s">
        <v>31691</v>
      </c>
      <c r="F4273" s="5" t="s">
        <v>46642</v>
      </c>
      <c r="G4273" s="5" t="s">
        <v>46643</v>
      </c>
      <c r="H4273" s="6" t="s">
        <v>18583</v>
      </c>
      <c r="I4273" s="6" t="s">
        <v>18574</v>
      </c>
      <c r="J4273" s="6" t="s">
        <v>18582</v>
      </c>
      <c r="K4273" s="6" t="s">
        <v>46644</v>
      </c>
      <c r="L4273" s="11" t="s">
        <v>31720</v>
      </c>
      <c r="M4273" s="9" t="s">
        <v>31736</v>
      </c>
      <c r="N4273" s="9" t="s">
        <v>10574</v>
      </c>
      <c r="O4273" s="9" t="s">
        <v>2497</v>
      </c>
      <c r="P4273" s="9" t="s">
        <v>31696</v>
      </c>
      <c r="Q4273" s="11" t="s">
        <v>46641</v>
      </c>
      <c r="R4273" s="6" t="s">
        <v>31689</v>
      </c>
      <c r="S4273" s="9" t="s">
        <v>31657</v>
      </c>
    </row>
    <row r="4274" spans="1:19">
      <c r="A4274" s="5" t="s">
        <v>13369</v>
      </c>
      <c r="B4274" s="6" t="s">
        <v>31690</v>
      </c>
      <c r="C4274" s="7" t="s">
        <v>46637</v>
      </c>
      <c r="D4274" s="8" t="s">
        <v>6195</v>
      </c>
      <c r="E4274" s="8" t="s">
        <v>31806</v>
      </c>
      <c r="F4274" s="5" t="s">
        <v>46645</v>
      </c>
      <c r="G4274" s="5" t="s">
        <v>46646</v>
      </c>
      <c r="H4274" s="6" t="s">
        <v>18583</v>
      </c>
      <c r="I4274" s="6" t="s">
        <v>18574</v>
      </c>
      <c r="J4274" s="6" t="s">
        <v>18582</v>
      </c>
      <c r="K4274" s="6" t="s">
        <v>46647</v>
      </c>
      <c r="L4274" s="11" t="s">
        <v>31767</v>
      </c>
      <c r="M4274" s="9" t="s">
        <v>31736</v>
      </c>
      <c r="N4274" s="9" t="s">
        <v>10574</v>
      </c>
      <c r="O4274" s="9" t="s">
        <v>2497</v>
      </c>
      <c r="P4274" s="9" t="s">
        <v>31696</v>
      </c>
      <c r="Q4274" s="11" t="s">
        <v>46641</v>
      </c>
      <c r="R4274" s="6" t="s">
        <v>31689</v>
      </c>
      <c r="S4274" s="9" t="s">
        <v>31657</v>
      </c>
    </row>
    <row r="4275" spans="1:19">
      <c r="A4275" s="5" t="s">
        <v>13369</v>
      </c>
      <c r="B4275" s="6" t="s">
        <v>31690</v>
      </c>
      <c r="C4275" s="7" t="s">
        <v>46637</v>
      </c>
      <c r="D4275" s="8" t="s">
        <v>6195</v>
      </c>
      <c r="E4275" s="8" t="s">
        <v>31726</v>
      </c>
      <c r="F4275" s="5" t="s">
        <v>46648</v>
      </c>
      <c r="G4275" s="5" t="s">
        <v>46649</v>
      </c>
      <c r="H4275" s="6" t="s">
        <v>18581</v>
      </c>
      <c r="I4275" s="6" t="s">
        <v>18580</v>
      </c>
      <c r="J4275" s="6" t="s">
        <v>18579</v>
      </c>
      <c r="K4275" s="6" t="s">
        <v>46650</v>
      </c>
      <c r="L4275" s="11" t="s">
        <v>33481</v>
      </c>
      <c r="M4275" s="9" t="s">
        <v>31736</v>
      </c>
      <c r="N4275" s="9" t="s">
        <v>10574</v>
      </c>
      <c r="O4275" s="9" t="s">
        <v>2497</v>
      </c>
      <c r="P4275" s="9" t="s">
        <v>31696</v>
      </c>
      <c r="Q4275" s="11" t="s">
        <v>46651</v>
      </c>
      <c r="R4275" s="6" t="s">
        <v>31689</v>
      </c>
      <c r="S4275" s="9" t="s">
        <v>31657</v>
      </c>
    </row>
    <row r="4276" spans="1:19">
      <c r="A4276" s="5" t="s">
        <v>13369</v>
      </c>
      <c r="B4276" s="6" t="s">
        <v>31690</v>
      </c>
      <c r="C4276" s="7" t="s">
        <v>46637</v>
      </c>
      <c r="D4276" s="8" t="s">
        <v>6195</v>
      </c>
      <c r="E4276" s="8" t="s">
        <v>31858</v>
      </c>
      <c r="F4276" s="5" t="s">
        <v>46652</v>
      </c>
      <c r="G4276" s="5" t="s">
        <v>46653</v>
      </c>
      <c r="H4276" s="6" t="s">
        <v>18578</v>
      </c>
      <c r="I4276" s="6" t="s">
        <v>18577</v>
      </c>
      <c r="J4276" s="6" t="s">
        <v>18576</v>
      </c>
      <c r="K4276" s="6" t="s">
        <v>46654</v>
      </c>
      <c r="L4276" s="11" t="s">
        <v>33898</v>
      </c>
      <c r="M4276" s="9" t="s">
        <v>31736</v>
      </c>
      <c r="N4276" s="9" t="s">
        <v>10574</v>
      </c>
      <c r="O4276" s="9" t="s">
        <v>2497</v>
      </c>
      <c r="P4276" s="9" t="s">
        <v>31696</v>
      </c>
      <c r="Q4276" s="11" t="s">
        <v>46651</v>
      </c>
      <c r="R4276" s="6" t="s">
        <v>31689</v>
      </c>
      <c r="S4276" s="9" t="s">
        <v>31657</v>
      </c>
    </row>
    <row r="4277" spans="1:19">
      <c r="A4277" s="5" t="s">
        <v>13369</v>
      </c>
      <c r="B4277" s="6" t="s">
        <v>31690</v>
      </c>
      <c r="C4277" s="7" t="s">
        <v>46637</v>
      </c>
      <c r="D4277" s="8" t="s">
        <v>6195</v>
      </c>
      <c r="E4277" s="8" t="s">
        <v>31746</v>
      </c>
      <c r="F4277" s="5" t="s">
        <v>46655</v>
      </c>
      <c r="G4277" s="5" t="s">
        <v>46656</v>
      </c>
      <c r="H4277" s="6" t="s">
        <v>18575</v>
      </c>
      <c r="I4277" s="6" t="s">
        <v>18574</v>
      </c>
      <c r="J4277" s="6" t="s">
        <v>18573</v>
      </c>
      <c r="K4277" s="6" t="s">
        <v>46657</v>
      </c>
      <c r="L4277" s="11" t="s">
        <v>33898</v>
      </c>
      <c r="M4277" s="9" t="s">
        <v>31736</v>
      </c>
      <c r="N4277" s="9" t="s">
        <v>10574</v>
      </c>
      <c r="O4277" s="9" t="s">
        <v>2497</v>
      </c>
      <c r="P4277" s="9" t="s">
        <v>31696</v>
      </c>
      <c r="Q4277" s="11" t="s">
        <v>46641</v>
      </c>
      <c r="R4277" s="6" t="s">
        <v>31689</v>
      </c>
      <c r="S4277" s="9" t="s">
        <v>31657</v>
      </c>
    </row>
    <row r="4278" spans="1:19">
      <c r="A4278" s="5" t="s">
        <v>13711</v>
      </c>
      <c r="B4278" s="6" t="s">
        <v>31679</v>
      </c>
      <c r="C4278" s="7" t="s">
        <v>46658</v>
      </c>
      <c r="D4278" s="8" t="s">
        <v>6195</v>
      </c>
      <c r="E4278" s="8" t="s">
        <v>31681</v>
      </c>
      <c r="F4278" s="5" t="s">
        <v>46659</v>
      </c>
      <c r="G4278" s="5" t="s">
        <v>46660</v>
      </c>
      <c r="H4278" s="6" t="s">
        <v>18572</v>
      </c>
      <c r="I4278" s="6" t="s">
        <v>18569</v>
      </c>
      <c r="J4278" s="6" t="s">
        <v>18571</v>
      </c>
      <c r="K4278" s="6" t="s">
        <v>46661</v>
      </c>
      <c r="L4278" s="11" t="s">
        <v>31685</v>
      </c>
      <c r="M4278" s="9" t="s">
        <v>46662</v>
      </c>
      <c r="N4278" s="9" t="s">
        <v>45176</v>
      </c>
      <c r="O4278" s="9" t="s">
        <v>1604</v>
      </c>
      <c r="P4278" s="9" t="s">
        <v>31687</v>
      </c>
      <c r="Q4278" s="11" t="s">
        <v>46663</v>
      </c>
      <c r="R4278" s="6" t="s">
        <v>31689</v>
      </c>
      <c r="S4278" s="9" t="s">
        <v>31657</v>
      </c>
    </row>
    <row r="4279" spans="1:19">
      <c r="A4279" s="5" t="s">
        <v>13711</v>
      </c>
      <c r="B4279" s="6" t="s">
        <v>31690</v>
      </c>
      <c r="C4279" s="7" t="s">
        <v>46658</v>
      </c>
      <c r="D4279" s="8" t="s">
        <v>6195</v>
      </c>
      <c r="E4279" s="8" t="s">
        <v>31759</v>
      </c>
      <c r="F4279" s="5" t="s">
        <v>46664</v>
      </c>
      <c r="G4279" s="5" t="s">
        <v>46665</v>
      </c>
      <c r="H4279" s="6" t="s">
        <v>18572</v>
      </c>
      <c r="I4279" s="6" t="s">
        <v>18569</v>
      </c>
      <c r="J4279" s="6" t="s">
        <v>18571</v>
      </c>
      <c r="K4279" s="6" t="s">
        <v>46666</v>
      </c>
      <c r="L4279" s="11" t="s">
        <v>31834</v>
      </c>
      <c r="M4279" s="9" t="s">
        <v>46662</v>
      </c>
      <c r="N4279" s="9" t="s">
        <v>45176</v>
      </c>
      <c r="O4279" s="9" t="s">
        <v>1604</v>
      </c>
      <c r="P4279" s="9" t="s">
        <v>31696</v>
      </c>
      <c r="Q4279" s="11" t="s">
        <v>46663</v>
      </c>
      <c r="R4279" s="6" t="s">
        <v>31689</v>
      </c>
      <c r="S4279" s="9" t="s">
        <v>31657</v>
      </c>
    </row>
    <row r="4280" spans="1:19">
      <c r="A4280" s="5" t="s">
        <v>13711</v>
      </c>
      <c r="B4280" s="6" t="s">
        <v>31690</v>
      </c>
      <c r="C4280" s="7" t="s">
        <v>46658</v>
      </c>
      <c r="D4280" s="8" t="s">
        <v>6195</v>
      </c>
      <c r="E4280" s="8" t="s">
        <v>31697</v>
      </c>
      <c r="F4280" s="5" t="s">
        <v>46667</v>
      </c>
      <c r="G4280" s="5" t="s">
        <v>46668</v>
      </c>
      <c r="H4280" s="6" t="s">
        <v>18570</v>
      </c>
      <c r="I4280" s="6" t="s">
        <v>18569</v>
      </c>
      <c r="J4280" s="6" t="s">
        <v>18568</v>
      </c>
      <c r="K4280" s="6" t="s">
        <v>46669</v>
      </c>
      <c r="L4280" s="11" t="s">
        <v>31839</v>
      </c>
      <c r="M4280" s="9" t="s">
        <v>46662</v>
      </c>
      <c r="N4280" s="9" t="s">
        <v>45176</v>
      </c>
      <c r="O4280" s="9" t="s">
        <v>1604</v>
      </c>
      <c r="P4280" s="9" t="s">
        <v>31696</v>
      </c>
      <c r="Q4280" s="11" t="s">
        <v>46670</v>
      </c>
      <c r="R4280" s="6" t="s">
        <v>31689</v>
      </c>
      <c r="S4280" s="9" t="s">
        <v>31657</v>
      </c>
    </row>
    <row r="4281" spans="1:19">
      <c r="A4281" s="5" t="s">
        <v>13711</v>
      </c>
      <c r="B4281" s="6" t="s">
        <v>31679</v>
      </c>
      <c r="C4281" s="7" t="s">
        <v>46671</v>
      </c>
      <c r="D4281" s="8" t="s">
        <v>6195</v>
      </c>
      <c r="E4281" s="8" t="s">
        <v>31681</v>
      </c>
      <c r="F4281" s="5" t="s">
        <v>46672</v>
      </c>
      <c r="G4281" s="5" t="s">
        <v>46673</v>
      </c>
      <c r="H4281" s="6" t="s">
        <v>18567</v>
      </c>
      <c r="I4281" s="6" t="s">
        <v>15078</v>
      </c>
      <c r="J4281" s="6" t="s">
        <v>18566</v>
      </c>
      <c r="K4281" s="6" t="s">
        <v>46674</v>
      </c>
      <c r="L4281" s="11" t="s">
        <v>31685</v>
      </c>
      <c r="M4281" s="9" t="s">
        <v>46662</v>
      </c>
      <c r="N4281" s="9" t="s">
        <v>45176</v>
      </c>
      <c r="O4281" s="9" t="s">
        <v>1604</v>
      </c>
      <c r="P4281" s="9" t="s">
        <v>31687</v>
      </c>
      <c r="Q4281" s="11" t="s">
        <v>46675</v>
      </c>
      <c r="R4281" s="6" t="s">
        <v>31689</v>
      </c>
      <c r="S4281" s="9" t="s">
        <v>31657</v>
      </c>
    </row>
    <row r="4282" spans="1:19">
      <c r="A4282" s="5" t="s">
        <v>13711</v>
      </c>
      <c r="B4282" s="6" t="s">
        <v>31690</v>
      </c>
      <c r="C4282" s="7" t="s">
        <v>46671</v>
      </c>
      <c r="D4282" s="8" t="s">
        <v>6195</v>
      </c>
      <c r="E4282" s="8" t="s">
        <v>31691</v>
      </c>
      <c r="F4282" s="5" t="s">
        <v>46676</v>
      </c>
      <c r="G4282" s="5" t="s">
        <v>46677</v>
      </c>
      <c r="H4282" s="6" t="s">
        <v>18565</v>
      </c>
      <c r="I4282" s="6" t="s">
        <v>15078</v>
      </c>
      <c r="J4282" s="6" t="s">
        <v>18564</v>
      </c>
      <c r="K4282" s="6" t="s">
        <v>46678</v>
      </c>
      <c r="L4282" s="11" t="s">
        <v>31720</v>
      </c>
      <c r="M4282" s="9" t="s">
        <v>46662</v>
      </c>
      <c r="N4282" s="9" t="s">
        <v>45176</v>
      </c>
      <c r="O4282" s="9" t="s">
        <v>1604</v>
      </c>
      <c r="P4282" s="9" t="s">
        <v>31696</v>
      </c>
      <c r="Q4282" s="11" t="s">
        <v>46679</v>
      </c>
      <c r="R4282" s="6" t="s">
        <v>31689</v>
      </c>
      <c r="S4282" s="9" t="s">
        <v>31657</v>
      </c>
    </row>
    <row r="4283" spans="1:19">
      <c r="A4283" s="5" t="s">
        <v>13711</v>
      </c>
      <c r="B4283" s="6" t="s">
        <v>31690</v>
      </c>
      <c r="C4283" s="7" t="s">
        <v>46671</v>
      </c>
      <c r="D4283" s="8" t="s">
        <v>6195</v>
      </c>
      <c r="E4283" s="8" t="s">
        <v>31806</v>
      </c>
      <c r="F4283" s="5" t="s">
        <v>46680</v>
      </c>
      <c r="G4283" s="5" t="s">
        <v>46681</v>
      </c>
      <c r="H4283" s="6" t="s">
        <v>18563</v>
      </c>
      <c r="I4283" s="6" t="s">
        <v>15078</v>
      </c>
      <c r="J4283" s="6" t="s">
        <v>18562</v>
      </c>
      <c r="K4283" s="6" t="s">
        <v>46682</v>
      </c>
      <c r="L4283" s="11" t="s">
        <v>31767</v>
      </c>
      <c r="M4283" s="9" t="s">
        <v>46662</v>
      </c>
      <c r="N4283" s="9" t="s">
        <v>45176</v>
      </c>
      <c r="O4283" s="9" t="s">
        <v>1604</v>
      </c>
      <c r="P4283" s="9" t="s">
        <v>31696</v>
      </c>
      <c r="Q4283" s="11" t="s">
        <v>46683</v>
      </c>
      <c r="R4283" s="6" t="s">
        <v>31689</v>
      </c>
      <c r="S4283" s="9" t="s">
        <v>31657</v>
      </c>
    </row>
    <row r="4284" spans="1:19">
      <c r="A4284" s="5" t="s">
        <v>13711</v>
      </c>
      <c r="B4284" s="6" t="s">
        <v>31690</v>
      </c>
      <c r="C4284" s="7" t="s">
        <v>46671</v>
      </c>
      <c r="D4284" s="8" t="s">
        <v>6195</v>
      </c>
      <c r="E4284" s="8" t="s">
        <v>31726</v>
      </c>
      <c r="F4284" s="5" t="s">
        <v>46684</v>
      </c>
      <c r="G4284" s="5" t="s">
        <v>46685</v>
      </c>
      <c r="H4284" s="6" t="s">
        <v>18561</v>
      </c>
      <c r="I4284" s="6" t="s">
        <v>15078</v>
      </c>
      <c r="J4284" s="6" t="s">
        <v>18560</v>
      </c>
      <c r="K4284" s="6" t="s">
        <v>46686</v>
      </c>
      <c r="L4284" s="11" t="s">
        <v>31839</v>
      </c>
      <c r="M4284" s="9" t="s">
        <v>46662</v>
      </c>
      <c r="N4284" s="9" t="s">
        <v>45176</v>
      </c>
      <c r="O4284" s="9" t="s">
        <v>1604</v>
      </c>
      <c r="P4284" s="9" t="s">
        <v>31696</v>
      </c>
      <c r="Q4284" s="11" t="s">
        <v>46687</v>
      </c>
      <c r="R4284" s="6" t="s">
        <v>31689</v>
      </c>
      <c r="S4284" s="9" t="s">
        <v>31657</v>
      </c>
    </row>
    <row r="4285" spans="1:19">
      <c r="A4285" s="5" t="s">
        <v>13711</v>
      </c>
      <c r="B4285" s="6" t="s">
        <v>31690</v>
      </c>
      <c r="C4285" s="7" t="s">
        <v>46671</v>
      </c>
      <c r="D4285" s="8" t="s">
        <v>6195</v>
      </c>
      <c r="E4285" s="8" t="s">
        <v>31746</v>
      </c>
      <c r="F4285" s="5" t="s">
        <v>46688</v>
      </c>
      <c r="G4285" s="5" t="s">
        <v>46689</v>
      </c>
      <c r="H4285" s="6" t="s">
        <v>18559</v>
      </c>
      <c r="I4285" s="6" t="s">
        <v>18558</v>
      </c>
      <c r="J4285" s="6" t="s">
        <v>18557</v>
      </c>
      <c r="K4285" s="6" t="s">
        <v>46690</v>
      </c>
      <c r="L4285" s="11" t="s">
        <v>31839</v>
      </c>
      <c r="M4285" s="9" t="s">
        <v>46662</v>
      </c>
      <c r="N4285" s="9" t="s">
        <v>45176</v>
      </c>
      <c r="O4285" s="9" t="s">
        <v>1604</v>
      </c>
      <c r="P4285" s="9" t="s">
        <v>31696</v>
      </c>
      <c r="Q4285" s="11" t="s">
        <v>46691</v>
      </c>
      <c r="R4285" s="6" t="s">
        <v>31689</v>
      </c>
      <c r="S4285" s="9" t="s">
        <v>31657</v>
      </c>
    </row>
    <row r="4286" spans="1:19">
      <c r="A4286" s="5" t="s">
        <v>13711</v>
      </c>
      <c r="B4286" s="6" t="s">
        <v>31690</v>
      </c>
      <c r="C4286" s="7" t="s">
        <v>46671</v>
      </c>
      <c r="D4286" s="8" t="s">
        <v>6195</v>
      </c>
      <c r="E4286" s="8" t="s">
        <v>31751</v>
      </c>
      <c r="F4286" s="5" t="s">
        <v>46692</v>
      </c>
      <c r="G4286" s="5" t="s">
        <v>46693</v>
      </c>
      <c r="H4286" s="6" t="s">
        <v>18556</v>
      </c>
      <c r="I4286" s="6" t="s">
        <v>13380</v>
      </c>
      <c r="J4286" s="6" t="s">
        <v>18555</v>
      </c>
      <c r="K4286" s="6" t="s">
        <v>46694</v>
      </c>
      <c r="L4286" s="11" t="s">
        <v>31839</v>
      </c>
      <c r="M4286" s="9" t="s">
        <v>45175</v>
      </c>
      <c r="N4286" s="9" t="s">
        <v>45176</v>
      </c>
      <c r="O4286" s="9" t="s">
        <v>1604</v>
      </c>
      <c r="P4286" s="9" t="s">
        <v>31696</v>
      </c>
      <c r="Q4286" s="11" t="s">
        <v>46695</v>
      </c>
      <c r="R4286" s="6" t="s">
        <v>31689</v>
      </c>
      <c r="S4286" s="9" t="s">
        <v>31657</v>
      </c>
    </row>
    <row r="4287" spans="1:19">
      <c r="A4287" s="5" t="s">
        <v>13711</v>
      </c>
      <c r="B4287" s="6" t="s">
        <v>31679</v>
      </c>
      <c r="C4287" s="7" t="s">
        <v>46696</v>
      </c>
      <c r="D4287" s="8" t="s">
        <v>33298</v>
      </c>
      <c r="E4287" s="8" t="s">
        <v>31681</v>
      </c>
      <c r="F4287" s="5" t="s">
        <v>46697</v>
      </c>
      <c r="G4287" s="5" t="s">
        <v>46698</v>
      </c>
      <c r="H4287" s="6" t="s">
        <v>18554</v>
      </c>
      <c r="I4287" s="6" t="s">
        <v>18553</v>
      </c>
      <c r="J4287" s="6" t="s">
        <v>18552</v>
      </c>
      <c r="K4287" s="6" t="s">
        <v>46699</v>
      </c>
      <c r="L4287" s="11" t="s">
        <v>32449</v>
      </c>
      <c r="M4287" s="9" t="s">
        <v>32032</v>
      </c>
      <c r="N4287" s="9" t="s">
        <v>12828</v>
      </c>
      <c r="O4287" s="9" t="s">
        <v>1604</v>
      </c>
      <c r="P4287" s="9" t="s">
        <v>31687</v>
      </c>
      <c r="Q4287" s="11" t="s">
        <v>46700</v>
      </c>
      <c r="R4287" s="6" t="s">
        <v>31689</v>
      </c>
      <c r="S4287" s="9" t="s">
        <v>31657</v>
      </c>
    </row>
    <row r="4288" spans="1:19">
      <c r="A4288" s="5" t="s">
        <v>13711</v>
      </c>
      <c r="B4288" s="6" t="s">
        <v>31690</v>
      </c>
      <c r="C4288" s="7" t="s">
        <v>46696</v>
      </c>
      <c r="D4288" s="8" t="s">
        <v>33298</v>
      </c>
      <c r="E4288" s="8" t="s">
        <v>31835</v>
      </c>
      <c r="F4288" s="5" t="s">
        <v>46701</v>
      </c>
      <c r="G4288" s="5" t="s">
        <v>46702</v>
      </c>
      <c r="H4288" s="6" t="s">
        <v>18554</v>
      </c>
      <c r="I4288" s="6" t="s">
        <v>18553</v>
      </c>
      <c r="J4288" s="6" t="s">
        <v>18552</v>
      </c>
      <c r="K4288" s="6" t="s">
        <v>46699</v>
      </c>
      <c r="L4288" s="11" t="s">
        <v>32449</v>
      </c>
      <c r="M4288" s="9" t="s">
        <v>32032</v>
      </c>
      <c r="N4288" s="9" t="s">
        <v>12828</v>
      </c>
      <c r="O4288" s="9" t="s">
        <v>1604</v>
      </c>
      <c r="P4288" s="9" t="s">
        <v>31696</v>
      </c>
      <c r="Q4288" s="11" t="s">
        <v>46700</v>
      </c>
      <c r="R4288" s="6" t="s">
        <v>31689</v>
      </c>
      <c r="S4288" s="9" t="s">
        <v>31657</v>
      </c>
    </row>
    <row r="4289" spans="1:19">
      <c r="A4289" s="5" t="s">
        <v>13711</v>
      </c>
      <c r="B4289" s="6" t="s">
        <v>31679</v>
      </c>
      <c r="C4289" s="7" t="s">
        <v>46703</v>
      </c>
      <c r="D4289" s="8" t="s">
        <v>6195</v>
      </c>
      <c r="E4289" s="8" t="s">
        <v>31681</v>
      </c>
      <c r="F4289" s="5" t="s">
        <v>46704</v>
      </c>
      <c r="G4289" s="5" t="s">
        <v>46705</v>
      </c>
      <c r="H4289" s="6" t="s">
        <v>18551</v>
      </c>
      <c r="I4289" s="6" t="s">
        <v>18546</v>
      </c>
      <c r="J4289" s="6" t="s">
        <v>18550</v>
      </c>
      <c r="K4289" s="6" t="s">
        <v>46706</v>
      </c>
      <c r="L4289" s="11" t="s">
        <v>31685</v>
      </c>
      <c r="M4289" s="9" t="s">
        <v>36778</v>
      </c>
      <c r="N4289" s="9" t="s">
        <v>36542</v>
      </c>
      <c r="O4289" s="9" t="s">
        <v>1604</v>
      </c>
      <c r="P4289" s="9" t="s">
        <v>31687</v>
      </c>
      <c r="Q4289" s="11" t="s">
        <v>46707</v>
      </c>
      <c r="R4289" s="6" t="s">
        <v>31689</v>
      </c>
      <c r="S4289" s="9" t="s">
        <v>31657</v>
      </c>
    </row>
    <row r="4290" spans="1:19">
      <c r="A4290" s="5" t="s">
        <v>13711</v>
      </c>
      <c r="B4290" s="6" t="s">
        <v>31690</v>
      </c>
      <c r="C4290" s="7" t="s">
        <v>46703</v>
      </c>
      <c r="D4290" s="8" t="s">
        <v>6195</v>
      </c>
      <c r="E4290" s="8" t="s">
        <v>31691</v>
      </c>
      <c r="F4290" s="5" t="s">
        <v>46708</v>
      </c>
      <c r="G4290" s="5" t="s">
        <v>46709</v>
      </c>
      <c r="H4290" s="6" t="s">
        <v>18549</v>
      </c>
      <c r="I4290" s="6" t="s">
        <v>18546</v>
      </c>
      <c r="J4290" s="6" t="s">
        <v>18548</v>
      </c>
      <c r="K4290" s="6" t="s">
        <v>46710</v>
      </c>
      <c r="L4290" s="11" t="s">
        <v>31695</v>
      </c>
      <c r="M4290" s="9" t="s">
        <v>36778</v>
      </c>
      <c r="N4290" s="9" t="s">
        <v>36542</v>
      </c>
      <c r="O4290" s="9" t="s">
        <v>1604</v>
      </c>
      <c r="P4290" s="9" t="s">
        <v>31696</v>
      </c>
      <c r="R4290" s="6" t="s">
        <v>31689</v>
      </c>
      <c r="S4290" s="9" t="s">
        <v>31657</v>
      </c>
    </row>
    <row r="4291" spans="1:19">
      <c r="A4291" s="5" t="s">
        <v>13711</v>
      </c>
      <c r="B4291" s="6" t="s">
        <v>31690</v>
      </c>
      <c r="C4291" s="7" t="s">
        <v>46703</v>
      </c>
      <c r="D4291" s="8" t="s">
        <v>6195</v>
      </c>
      <c r="E4291" s="8" t="s">
        <v>31697</v>
      </c>
      <c r="F4291" s="5" t="s">
        <v>46711</v>
      </c>
      <c r="G4291" s="5" t="s">
        <v>46712</v>
      </c>
      <c r="H4291" s="6" t="s">
        <v>18547</v>
      </c>
      <c r="I4291" s="6" t="s">
        <v>18546</v>
      </c>
      <c r="J4291" s="6" t="s">
        <v>18545</v>
      </c>
      <c r="K4291" s="6" t="s">
        <v>46713</v>
      </c>
      <c r="L4291" s="11" t="s">
        <v>31700</v>
      </c>
      <c r="M4291" s="9" t="s">
        <v>36778</v>
      </c>
      <c r="N4291" s="9" t="s">
        <v>36542</v>
      </c>
      <c r="O4291" s="9" t="s">
        <v>1604</v>
      </c>
      <c r="P4291" s="9" t="s">
        <v>31696</v>
      </c>
      <c r="Q4291" s="11" t="s">
        <v>46714</v>
      </c>
      <c r="R4291" s="6" t="s">
        <v>31689</v>
      </c>
      <c r="S4291" s="9" t="s">
        <v>31657</v>
      </c>
    </row>
    <row r="4292" spans="1:19">
      <c r="A4292" s="5" t="s">
        <v>13711</v>
      </c>
      <c r="B4292" s="6" t="s">
        <v>31679</v>
      </c>
      <c r="C4292" s="7" t="s">
        <v>46715</v>
      </c>
      <c r="D4292" s="8" t="s">
        <v>6195</v>
      </c>
      <c r="E4292" s="8" t="s">
        <v>31681</v>
      </c>
      <c r="F4292" s="5" t="s">
        <v>46716</v>
      </c>
      <c r="G4292" s="5" t="s">
        <v>46717</v>
      </c>
      <c r="H4292" s="6" t="s">
        <v>18544</v>
      </c>
      <c r="I4292" s="6" t="s">
        <v>18543</v>
      </c>
      <c r="J4292" s="6" t="s">
        <v>18542</v>
      </c>
      <c r="K4292" s="6" t="s">
        <v>46718</v>
      </c>
      <c r="L4292" s="11" t="s">
        <v>31685</v>
      </c>
      <c r="M4292" s="9" t="s">
        <v>46662</v>
      </c>
      <c r="N4292" s="9" t="s">
        <v>45176</v>
      </c>
      <c r="O4292" s="9" t="s">
        <v>1604</v>
      </c>
      <c r="P4292" s="9" t="s">
        <v>31687</v>
      </c>
      <c r="R4292" s="6" t="s">
        <v>31689</v>
      </c>
      <c r="S4292" s="9" t="s">
        <v>31657</v>
      </c>
    </row>
    <row r="4293" spans="1:19">
      <c r="A4293" s="5" t="s">
        <v>13711</v>
      </c>
      <c r="B4293" s="6" t="s">
        <v>31690</v>
      </c>
      <c r="C4293" s="7" t="s">
        <v>46715</v>
      </c>
      <c r="D4293" s="8" t="s">
        <v>6195</v>
      </c>
      <c r="E4293" s="8" t="s">
        <v>31759</v>
      </c>
      <c r="F4293" s="5" t="s">
        <v>46719</v>
      </c>
      <c r="G4293" s="5" t="s">
        <v>46720</v>
      </c>
      <c r="H4293" s="6" t="s">
        <v>18544</v>
      </c>
      <c r="I4293" s="6" t="s">
        <v>18543</v>
      </c>
      <c r="J4293" s="6" t="s">
        <v>18542</v>
      </c>
      <c r="K4293" s="6" t="s">
        <v>46721</v>
      </c>
      <c r="L4293" s="11" t="s">
        <v>31720</v>
      </c>
      <c r="M4293" s="9" t="s">
        <v>46662</v>
      </c>
      <c r="N4293" s="9" t="s">
        <v>45176</v>
      </c>
      <c r="O4293" s="9" t="s">
        <v>1604</v>
      </c>
      <c r="P4293" s="9" t="s">
        <v>31696</v>
      </c>
      <c r="Q4293" s="11" t="s">
        <v>46722</v>
      </c>
      <c r="R4293" s="6" t="s">
        <v>31689</v>
      </c>
      <c r="S4293" s="9" t="s">
        <v>31657</v>
      </c>
    </row>
    <row r="4294" spans="1:19">
      <c r="A4294" s="5" t="s">
        <v>13711</v>
      </c>
      <c r="B4294" s="6" t="s">
        <v>31690</v>
      </c>
      <c r="C4294" s="7" t="s">
        <v>46715</v>
      </c>
      <c r="D4294" s="8" t="s">
        <v>6195</v>
      </c>
      <c r="E4294" s="8" t="s">
        <v>31721</v>
      </c>
      <c r="F4294" s="5" t="s">
        <v>46723</v>
      </c>
      <c r="G4294" s="5" t="s">
        <v>46724</v>
      </c>
      <c r="H4294" s="6" t="s">
        <v>18544</v>
      </c>
      <c r="I4294" s="6" t="s">
        <v>18543</v>
      </c>
      <c r="J4294" s="6" t="s">
        <v>18542</v>
      </c>
      <c r="K4294" s="6" t="s">
        <v>46725</v>
      </c>
      <c r="L4294" s="11" t="s">
        <v>31767</v>
      </c>
      <c r="M4294" s="9" t="s">
        <v>46662</v>
      </c>
      <c r="N4294" s="9" t="s">
        <v>45176</v>
      </c>
      <c r="O4294" s="9" t="s">
        <v>1604</v>
      </c>
      <c r="P4294" s="9" t="s">
        <v>31696</v>
      </c>
      <c r="Q4294" s="11" t="s">
        <v>46722</v>
      </c>
      <c r="R4294" s="6" t="s">
        <v>31689</v>
      </c>
      <c r="S4294" s="9" t="s">
        <v>31657</v>
      </c>
    </row>
    <row r="4295" spans="1:19">
      <c r="A4295" s="5" t="s">
        <v>13711</v>
      </c>
      <c r="B4295" s="6" t="s">
        <v>31690</v>
      </c>
      <c r="C4295" s="7" t="s">
        <v>46715</v>
      </c>
      <c r="D4295" s="8" t="s">
        <v>6195</v>
      </c>
      <c r="E4295" s="8" t="s">
        <v>31835</v>
      </c>
      <c r="F4295" s="5" t="s">
        <v>46726</v>
      </c>
      <c r="G4295" s="5" t="s">
        <v>46724</v>
      </c>
      <c r="H4295" s="6" t="s">
        <v>18544</v>
      </c>
      <c r="I4295" s="6" t="s">
        <v>18543</v>
      </c>
      <c r="J4295" s="6" t="s">
        <v>18542</v>
      </c>
      <c r="K4295" s="6" t="s">
        <v>46725</v>
      </c>
      <c r="L4295" s="11" t="s">
        <v>31839</v>
      </c>
      <c r="M4295" s="9" t="s">
        <v>46662</v>
      </c>
      <c r="N4295" s="9" t="s">
        <v>45176</v>
      </c>
      <c r="O4295" s="9" t="s">
        <v>1604</v>
      </c>
      <c r="P4295" s="9" t="s">
        <v>31696</v>
      </c>
      <c r="Q4295" s="11" t="s">
        <v>46722</v>
      </c>
      <c r="R4295" s="6" t="s">
        <v>31689</v>
      </c>
      <c r="S4295" s="9" t="s">
        <v>31657</v>
      </c>
    </row>
    <row r="4296" spans="1:19">
      <c r="A4296" s="5" t="s">
        <v>13711</v>
      </c>
      <c r="B4296" s="6" t="s">
        <v>31679</v>
      </c>
      <c r="C4296" s="7" t="s">
        <v>46727</v>
      </c>
      <c r="D4296" s="8" t="s">
        <v>437</v>
      </c>
      <c r="E4296" s="8" t="s">
        <v>31681</v>
      </c>
      <c r="F4296" s="5" t="s">
        <v>46728</v>
      </c>
      <c r="G4296" s="5" t="s">
        <v>46729</v>
      </c>
      <c r="H4296" s="6" t="s">
        <v>18539</v>
      </c>
      <c r="I4296" s="6" t="s">
        <v>15084</v>
      </c>
      <c r="J4296" s="6" t="s">
        <v>18538</v>
      </c>
      <c r="K4296" s="6" t="s">
        <v>46730</v>
      </c>
      <c r="L4296" s="11" t="s">
        <v>31949</v>
      </c>
      <c r="M4296" s="9" t="s">
        <v>46662</v>
      </c>
      <c r="N4296" s="9" t="s">
        <v>45176</v>
      </c>
      <c r="O4296" s="9" t="s">
        <v>1604</v>
      </c>
      <c r="P4296" s="9" t="s">
        <v>31687</v>
      </c>
      <c r="Q4296" s="11" t="s">
        <v>46731</v>
      </c>
      <c r="R4296" s="6" t="s">
        <v>31689</v>
      </c>
      <c r="S4296" s="9" t="s">
        <v>31657</v>
      </c>
    </row>
    <row r="4297" spans="1:19">
      <c r="A4297" s="5" t="s">
        <v>13711</v>
      </c>
      <c r="B4297" s="6" t="s">
        <v>31690</v>
      </c>
      <c r="C4297" s="7" t="s">
        <v>46727</v>
      </c>
      <c r="D4297" s="8" t="s">
        <v>437</v>
      </c>
      <c r="E4297" s="8" t="s">
        <v>31835</v>
      </c>
      <c r="F4297" s="5" t="s">
        <v>46732</v>
      </c>
      <c r="G4297" s="5" t="s">
        <v>46733</v>
      </c>
      <c r="H4297" s="6" t="s">
        <v>18541</v>
      </c>
      <c r="I4297" s="6" t="s">
        <v>15084</v>
      </c>
      <c r="J4297" s="6" t="s">
        <v>18540</v>
      </c>
      <c r="K4297" s="6" t="s">
        <v>46730</v>
      </c>
      <c r="L4297" s="11" t="s">
        <v>31862</v>
      </c>
      <c r="M4297" s="9" t="s">
        <v>46662</v>
      </c>
      <c r="N4297" s="9" t="s">
        <v>45176</v>
      </c>
      <c r="O4297" s="9" t="s">
        <v>1604</v>
      </c>
      <c r="P4297" s="9" t="s">
        <v>31696</v>
      </c>
      <c r="Q4297" s="11" t="s">
        <v>46731</v>
      </c>
      <c r="R4297" s="6" t="s">
        <v>31689</v>
      </c>
      <c r="S4297" s="9" t="s">
        <v>31657</v>
      </c>
    </row>
    <row r="4298" spans="1:19">
      <c r="A4298" s="5" t="s">
        <v>13711</v>
      </c>
      <c r="B4298" s="6" t="s">
        <v>31690</v>
      </c>
      <c r="C4298" s="7" t="s">
        <v>46727</v>
      </c>
      <c r="D4298" s="8" t="s">
        <v>437</v>
      </c>
      <c r="E4298" s="8" t="s">
        <v>31726</v>
      </c>
      <c r="F4298" s="5" t="s">
        <v>46734</v>
      </c>
      <c r="G4298" s="5" t="s">
        <v>46735</v>
      </c>
      <c r="H4298" s="6" t="s">
        <v>18539</v>
      </c>
      <c r="I4298" s="6" t="s">
        <v>15084</v>
      </c>
      <c r="J4298" s="6" t="s">
        <v>18538</v>
      </c>
      <c r="K4298" s="6" t="s">
        <v>46730</v>
      </c>
      <c r="L4298" s="11" t="s">
        <v>31979</v>
      </c>
      <c r="M4298" s="9" t="s">
        <v>46662</v>
      </c>
      <c r="N4298" s="9" t="s">
        <v>45176</v>
      </c>
      <c r="O4298" s="9" t="s">
        <v>1604</v>
      </c>
      <c r="P4298" s="9" t="s">
        <v>31696</v>
      </c>
      <c r="Q4298" s="11" t="s">
        <v>46731</v>
      </c>
      <c r="R4298" s="6" t="s">
        <v>31689</v>
      </c>
      <c r="S4298" s="9" t="s">
        <v>31657</v>
      </c>
    </row>
    <row r="4299" spans="1:19">
      <c r="A4299" s="5" t="s">
        <v>13711</v>
      </c>
      <c r="B4299" s="6" t="s">
        <v>31679</v>
      </c>
      <c r="C4299" s="7" t="s">
        <v>46736</v>
      </c>
      <c r="D4299" s="8" t="s">
        <v>2339</v>
      </c>
      <c r="E4299" s="8" t="s">
        <v>31681</v>
      </c>
      <c r="F4299" s="5" t="s">
        <v>46737</v>
      </c>
      <c r="G4299" s="5" t="s">
        <v>46738</v>
      </c>
      <c r="H4299" s="6" t="s">
        <v>18537</v>
      </c>
      <c r="I4299" s="6" t="s">
        <v>15084</v>
      </c>
      <c r="J4299" s="6" t="s">
        <v>18536</v>
      </c>
      <c r="K4299" s="6" t="s">
        <v>46739</v>
      </c>
      <c r="L4299" s="11" t="s">
        <v>31720</v>
      </c>
      <c r="M4299" s="9" t="s">
        <v>46662</v>
      </c>
      <c r="N4299" s="9" t="s">
        <v>45176</v>
      </c>
      <c r="O4299" s="9" t="s">
        <v>1604</v>
      </c>
      <c r="P4299" s="9" t="s">
        <v>31687</v>
      </c>
      <c r="R4299" s="6" t="s">
        <v>31689</v>
      </c>
      <c r="S4299" s="9" t="s">
        <v>31657</v>
      </c>
    </row>
    <row r="4300" spans="1:19">
      <c r="A4300" s="5" t="s">
        <v>13711</v>
      </c>
      <c r="B4300" s="6" t="s">
        <v>31690</v>
      </c>
      <c r="C4300" s="7" t="s">
        <v>46736</v>
      </c>
      <c r="D4300" s="8" t="s">
        <v>2339</v>
      </c>
      <c r="E4300" s="8" t="s">
        <v>31691</v>
      </c>
      <c r="F4300" s="5" t="s">
        <v>46740</v>
      </c>
      <c r="G4300" s="5" t="s">
        <v>46741</v>
      </c>
      <c r="H4300" s="6" t="s">
        <v>18537</v>
      </c>
      <c r="I4300" s="6" t="s">
        <v>15084</v>
      </c>
      <c r="J4300" s="6" t="s">
        <v>18536</v>
      </c>
      <c r="K4300" s="6" t="s">
        <v>46739</v>
      </c>
      <c r="L4300" s="11" t="s">
        <v>31720</v>
      </c>
      <c r="M4300" s="9" t="s">
        <v>46662</v>
      </c>
      <c r="N4300" s="9" t="s">
        <v>45176</v>
      </c>
      <c r="O4300" s="9" t="s">
        <v>1604</v>
      </c>
      <c r="P4300" s="9" t="s">
        <v>31696</v>
      </c>
      <c r="Q4300" s="11" t="s">
        <v>46742</v>
      </c>
      <c r="R4300" s="6" t="s">
        <v>31689</v>
      </c>
      <c r="S4300" s="9" t="s">
        <v>31657</v>
      </c>
    </row>
    <row r="4301" spans="1:19">
      <c r="A4301" s="5" t="s">
        <v>13711</v>
      </c>
      <c r="B4301" s="6" t="s">
        <v>31679</v>
      </c>
      <c r="C4301" s="7" t="s">
        <v>46743</v>
      </c>
      <c r="D4301" s="8" t="s">
        <v>316</v>
      </c>
      <c r="E4301" s="8" t="s">
        <v>31681</v>
      </c>
      <c r="F4301" s="5" t="s">
        <v>46744</v>
      </c>
      <c r="G4301" s="5" t="s">
        <v>46745</v>
      </c>
      <c r="H4301" s="6" t="s">
        <v>18533</v>
      </c>
      <c r="I4301" s="6" t="s">
        <v>13380</v>
      </c>
      <c r="J4301" s="6" t="s">
        <v>18532</v>
      </c>
      <c r="K4301" s="6" t="s">
        <v>46746</v>
      </c>
      <c r="L4301" s="11" t="s">
        <v>31949</v>
      </c>
      <c r="M4301" s="9" t="s">
        <v>45175</v>
      </c>
      <c r="N4301" s="9" t="s">
        <v>45176</v>
      </c>
      <c r="O4301" s="9" t="s">
        <v>1604</v>
      </c>
      <c r="P4301" s="9" t="s">
        <v>31687</v>
      </c>
      <c r="Q4301" s="11" t="s">
        <v>46747</v>
      </c>
      <c r="R4301" s="6" t="s">
        <v>31689</v>
      </c>
      <c r="S4301" s="9" t="s">
        <v>31657</v>
      </c>
    </row>
    <row r="4302" spans="1:19">
      <c r="A4302" s="5" t="s">
        <v>13711</v>
      </c>
      <c r="B4302" s="6" t="s">
        <v>31690</v>
      </c>
      <c r="C4302" s="7" t="s">
        <v>46743</v>
      </c>
      <c r="D4302" s="8" t="s">
        <v>316</v>
      </c>
      <c r="E4302" s="8" t="s">
        <v>31721</v>
      </c>
      <c r="F4302" s="5" t="s">
        <v>46748</v>
      </c>
      <c r="G4302" s="5" t="s">
        <v>46749</v>
      </c>
      <c r="H4302" s="6" t="s">
        <v>18535</v>
      </c>
      <c r="I4302" s="6" t="s">
        <v>13380</v>
      </c>
      <c r="J4302" s="6" t="s">
        <v>18534</v>
      </c>
      <c r="K4302" s="6" t="s">
        <v>46746</v>
      </c>
      <c r="L4302" s="11" t="s">
        <v>32233</v>
      </c>
      <c r="M4302" s="9" t="s">
        <v>45175</v>
      </c>
      <c r="N4302" s="9" t="s">
        <v>45176</v>
      </c>
      <c r="O4302" s="9" t="s">
        <v>1604</v>
      </c>
      <c r="P4302" s="9" t="s">
        <v>31696</v>
      </c>
      <c r="R4302" s="6" t="s">
        <v>31689</v>
      </c>
      <c r="S4302" s="9" t="s">
        <v>31657</v>
      </c>
    </row>
    <row r="4303" spans="1:19">
      <c r="A4303" s="5" t="s">
        <v>13711</v>
      </c>
      <c r="B4303" s="6" t="s">
        <v>31690</v>
      </c>
      <c r="C4303" s="7" t="s">
        <v>46743</v>
      </c>
      <c r="D4303" s="8" t="s">
        <v>316</v>
      </c>
      <c r="E4303" s="8" t="s">
        <v>31835</v>
      </c>
      <c r="F4303" s="5" t="s">
        <v>36128</v>
      </c>
      <c r="G4303" s="5" t="s">
        <v>46750</v>
      </c>
      <c r="H4303" s="6" t="s">
        <v>18533</v>
      </c>
      <c r="I4303" s="6" t="s">
        <v>13380</v>
      </c>
      <c r="J4303" s="6" t="s">
        <v>18532</v>
      </c>
      <c r="K4303" s="6" t="s">
        <v>46746</v>
      </c>
      <c r="L4303" s="11" t="s">
        <v>32229</v>
      </c>
      <c r="M4303" s="9" t="s">
        <v>45175</v>
      </c>
      <c r="N4303" s="9" t="s">
        <v>45176</v>
      </c>
      <c r="O4303" s="9" t="s">
        <v>1604</v>
      </c>
      <c r="P4303" s="9" t="s">
        <v>31696</v>
      </c>
      <c r="Q4303" s="11" t="s">
        <v>46747</v>
      </c>
      <c r="R4303" s="6" t="s">
        <v>31689</v>
      </c>
      <c r="S4303" s="9" t="s">
        <v>31657</v>
      </c>
    </row>
    <row r="4304" spans="1:19">
      <c r="A4304" s="5" t="s">
        <v>13711</v>
      </c>
      <c r="B4304" s="6" t="s">
        <v>31679</v>
      </c>
      <c r="C4304" s="7" t="s">
        <v>46751</v>
      </c>
      <c r="D4304" s="8" t="s">
        <v>437</v>
      </c>
      <c r="E4304" s="8" t="s">
        <v>31681</v>
      </c>
      <c r="F4304" s="5" t="s">
        <v>46752</v>
      </c>
      <c r="G4304" s="5" t="s">
        <v>46753</v>
      </c>
      <c r="H4304" s="6" t="s">
        <v>18531</v>
      </c>
      <c r="I4304" s="6" t="s">
        <v>15063</v>
      </c>
      <c r="J4304" s="6" t="s">
        <v>18530</v>
      </c>
      <c r="K4304" s="6" t="s">
        <v>46754</v>
      </c>
      <c r="L4304" s="11" t="s">
        <v>31949</v>
      </c>
      <c r="M4304" s="9" t="s">
        <v>46662</v>
      </c>
      <c r="N4304" s="9" t="s">
        <v>45176</v>
      </c>
      <c r="O4304" s="9" t="s">
        <v>1604</v>
      </c>
      <c r="P4304" s="9" t="s">
        <v>31687</v>
      </c>
      <c r="Q4304" s="11" t="s">
        <v>46755</v>
      </c>
      <c r="R4304" s="6" t="s">
        <v>31689</v>
      </c>
      <c r="S4304" s="9" t="s">
        <v>31657</v>
      </c>
    </row>
    <row r="4305" spans="1:19">
      <c r="A4305" s="5" t="s">
        <v>13711</v>
      </c>
      <c r="B4305" s="6" t="s">
        <v>31690</v>
      </c>
      <c r="C4305" s="7" t="s">
        <v>46751</v>
      </c>
      <c r="D4305" s="8" t="s">
        <v>437</v>
      </c>
      <c r="E4305" s="8" t="s">
        <v>31806</v>
      </c>
      <c r="F4305" s="5" t="s">
        <v>46756</v>
      </c>
      <c r="G4305" s="5" t="s">
        <v>46757</v>
      </c>
      <c r="H4305" s="6" t="s">
        <v>18529</v>
      </c>
      <c r="I4305" s="6" t="s">
        <v>15063</v>
      </c>
      <c r="J4305" s="6" t="s">
        <v>18528</v>
      </c>
      <c r="K4305" s="6" t="s">
        <v>46758</v>
      </c>
      <c r="L4305" s="11" t="s">
        <v>31767</v>
      </c>
      <c r="M4305" s="9" t="s">
        <v>46662</v>
      </c>
      <c r="N4305" s="9" t="s">
        <v>45176</v>
      </c>
      <c r="O4305" s="9" t="s">
        <v>1604</v>
      </c>
      <c r="P4305" s="9" t="s">
        <v>31696</v>
      </c>
      <c r="Q4305" s="11" t="s">
        <v>46759</v>
      </c>
      <c r="R4305" s="6" t="s">
        <v>31689</v>
      </c>
      <c r="S4305" s="9" t="s">
        <v>31657</v>
      </c>
    </row>
    <row r="4306" spans="1:19">
      <c r="A4306" s="5" t="s">
        <v>13711</v>
      </c>
      <c r="B4306" s="6" t="s">
        <v>31690</v>
      </c>
      <c r="C4306" s="7" t="s">
        <v>46751</v>
      </c>
      <c r="D4306" s="8" t="s">
        <v>437</v>
      </c>
      <c r="E4306" s="8" t="s">
        <v>31763</v>
      </c>
      <c r="F4306" s="5" t="s">
        <v>46760</v>
      </c>
      <c r="G4306" s="5" t="s">
        <v>46761</v>
      </c>
      <c r="H4306" s="6" t="s">
        <v>18527</v>
      </c>
      <c r="I4306" s="6" t="s">
        <v>15063</v>
      </c>
      <c r="J4306" s="6" t="s">
        <v>18526</v>
      </c>
      <c r="K4306" s="6" t="s">
        <v>46762</v>
      </c>
      <c r="L4306" s="11" t="s">
        <v>31767</v>
      </c>
      <c r="M4306" s="9" t="s">
        <v>46662</v>
      </c>
      <c r="N4306" s="9" t="s">
        <v>45176</v>
      </c>
      <c r="O4306" s="9" t="s">
        <v>1604</v>
      </c>
      <c r="P4306" s="9" t="s">
        <v>31696</v>
      </c>
      <c r="Q4306" s="11" t="s">
        <v>46755</v>
      </c>
      <c r="R4306" s="6" t="s">
        <v>31689</v>
      </c>
      <c r="S4306" s="9" t="s">
        <v>31657</v>
      </c>
    </row>
    <row r="4307" spans="1:19">
      <c r="A4307" s="5" t="s">
        <v>13711</v>
      </c>
      <c r="B4307" s="6" t="s">
        <v>31690</v>
      </c>
      <c r="C4307" s="7" t="s">
        <v>46751</v>
      </c>
      <c r="D4307" s="8" t="s">
        <v>437</v>
      </c>
      <c r="E4307" s="8" t="s">
        <v>31697</v>
      </c>
      <c r="F4307" s="5" t="s">
        <v>46763</v>
      </c>
      <c r="G4307" s="5" t="s">
        <v>46764</v>
      </c>
      <c r="H4307" s="6" t="s">
        <v>18525</v>
      </c>
      <c r="I4307" s="6" t="s">
        <v>15063</v>
      </c>
      <c r="J4307" s="6" t="s">
        <v>18524</v>
      </c>
      <c r="K4307" s="6" t="s">
        <v>46765</v>
      </c>
      <c r="L4307" s="11" t="s">
        <v>31839</v>
      </c>
      <c r="M4307" s="9" t="s">
        <v>46662</v>
      </c>
      <c r="N4307" s="9" t="s">
        <v>45176</v>
      </c>
      <c r="O4307" s="9" t="s">
        <v>1604</v>
      </c>
      <c r="P4307" s="9" t="s">
        <v>31696</v>
      </c>
      <c r="Q4307" s="11" t="s">
        <v>46759</v>
      </c>
      <c r="R4307" s="6" t="s">
        <v>31689</v>
      </c>
      <c r="S4307" s="9" t="s">
        <v>31657</v>
      </c>
    </row>
    <row r="4308" spans="1:19">
      <c r="A4308" s="5" t="s">
        <v>13711</v>
      </c>
      <c r="B4308" s="6" t="s">
        <v>31690</v>
      </c>
      <c r="C4308" s="7" t="s">
        <v>46751</v>
      </c>
      <c r="D4308" s="8" t="s">
        <v>437</v>
      </c>
      <c r="E4308" s="8" t="s">
        <v>31726</v>
      </c>
      <c r="F4308" s="5" t="s">
        <v>46766</v>
      </c>
      <c r="G4308" s="5" t="s">
        <v>46767</v>
      </c>
      <c r="H4308" s="6" t="s">
        <v>18523</v>
      </c>
      <c r="I4308" s="6" t="s">
        <v>15063</v>
      </c>
      <c r="J4308" s="6" t="s">
        <v>18522</v>
      </c>
      <c r="K4308" s="6" t="s">
        <v>46768</v>
      </c>
      <c r="L4308" s="11" t="s">
        <v>31839</v>
      </c>
      <c r="M4308" s="9" t="s">
        <v>46662</v>
      </c>
      <c r="N4308" s="9" t="s">
        <v>45176</v>
      </c>
      <c r="O4308" s="9" t="s">
        <v>1604</v>
      </c>
      <c r="P4308" s="9" t="s">
        <v>31696</v>
      </c>
      <c r="Q4308" s="11" t="s">
        <v>46759</v>
      </c>
      <c r="R4308" s="6" t="s">
        <v>31689</v>
      </c>
      <c r="S4308" s="9" t="s">
        <v>31657</v>
      </c>
    </row>
    <row r="4309" spans="1:19">
      <c r="A4309" s="5" t="s">
        <v>13711</v>
      </c>
      <c r="B4309" s="6" t="s">
        <v>31690</v>
      </c>
      <c r="C4309" s="7" t="s">
        <v>46751</v>
      </c>
      <c r="D4309" s="8" t="s">
        <v>437</v>
      </c>
      <c r="E4309" s="8" t="s">
        <v>31768</v>
      </c>
      <c r="F4309" s="5" t="s">
        <v>46769</v>
      </c>
      <c r="G4309" s="5" t="s">
        <v>46770</v>
      </c>
      <c r="H4309" s="6" t="s">
        <v>18521</v>
      </c>
      <c r="I4309" s="6" t="s">
        <v>15063</v>
      </c>
      <c r="J4309" s="6" t="s">
        <v>18520</v>
      </c>
      <c r="K4309" s="6" t="s">
        <v>46771</v>
      </c>
      <c r="L4309" s="11" t="s">
        <v>31839</v>
      </c>
      <c r="M4309" s="9" t="s">
        <v>45175</v>
      </c>
      <c r="N4309" s="9" t="s">
        <v>45176</v>
      </c>
      <c r="O4309" s="9" t="s">
        <v>1604</v>
      </c>
      <c r="P4309" s="9" t="s">
        <v>31696</v>
      </c>
      <c r="Q4309" s="11" t="s">
        <v>46759</v>
      </c>
      <c r="R4309" s="6" t="s">
        <v>31689</v>
      </c>
      <c r="S4309" s="9" t="s">
        <v>31657</v>
      </c>
    </row>
    <row r="4310" spans="1:19">
      <c r="A4310" s="5" t="s">
        <v>13711</v>
      </c>
      <c r="B4310" s="6" t="s">
        <v>31690</v>
      </c>
      <c r="C4310" s="7" t="s">
        <v>46751</v>
      </c>
      <c r="D4310" s="8" t="s">
        <v>437</v>
      </c>
      <c r="E4310" s="8" t="s">
        <v>31858</v>
      </c>
      <c r="F4310" s="5" t="s">
        <v>46772</v>
      </c>
      <c r="G4310" s="5" t="s">
        <v>46773</v>
      </c>
      <c r="H4310" s="6" t="s">
        <v>18519</v>
      </c>
      <c r="I4310" s="6" t="s">
        <v>15063</v>
      </c>
      <c r="J4310" s="6" t="s">
        <v>18518</v>
      </c>
      <c r="K4310" s="6" t="s">
        <v>46774</v>
      </c>
      <c r="L4310" s="11" t="s">
        <v>31839</v>
      </c>
      <c r="M4310" s="9" t="s">
        <v>45175</v>
      </c>
      <c r="N4310" s="9" t="s">
        <v>45176</v>
      </c>
      <c r="O4310" s="9" t="s">
        <v>1826</v>
      </c>
      <c r="P4310" s="9" t="s">
        <v>31696</v>
      </c>
      <c r="Q4310" s="11" t="s">
        <v>46759</v>
      </c>
      <c r="R4310" s="6" t="s">
        <v>31689</v>
      </c>
      <c r="S4310" s="9" t="s">
        <v>31657</v>
      </c>
    </row>
    <row r="4311" spans="1:19">
      <c r="A4311" s="5" t="s">
        <v>13711</v>
      </c>
      <c r="B4311" s="6" t="s">
        <v>31690</v>
      </c>
      <c r="C4311" s="7" t="s">
        <v>46751</v>
      </c>
      <c r="D4311" s="8" t="s">
        <v>437</v>
      </c>
      <c r="E4311" s="8" t="s">
        <v>31746</v>
      </c>
      <c r="F4311" s="5" t="s">
        <v>46775</v>
      </c>
      <c r="G4311" s="5" t="s">
        <v>46776</v>
      </c>
      <c r="H4311" s="6" t="s">
        <v>18517</v>
      </c>
      <c r="I4311" s="6" t="s">
        <v>15063</v>
      </c>
      <c r="J4311" s="6" t="s">
        <v>18516</v>
      </c>
      <c r="K4311" s="6" t="s">
        <v>46777</v>
      </c>
      <c r="L4311" s="11" t="s">
        <v>31839</v>
      </c>
      <c r="M4311" s="9" t="s">
        <v>32032</v>
      </c>
      <c r="N4311" s="9" t="s">
        <v>12828</v>
      </c>
      <c r="O4311" s="9" t="s">
        <v>1604</v>
      </c>
      <c r="P4311" s="9" t="s">
        <v>31696</v>
      </c>
      <c r="Q4311" s="11" t="s">
        <v>46759</v>
      </c>
      <c r="R4311" s="6" t="s">
        <v>31689</v>
      </c>
      <c r="S4311" s="9" t="s">
        <v>31657</v>
      </c>
    </row>
    <row r="4312" spans="1:19">
      <c r="A4312" s="5" t="s">
        <v>13711</v>
      </c>
      <c r="B4312" s="6" t="s">
        <v>31679</v>
      </c>
      <c r="C4312" s="7" t="s">
        <v>46778</v>
      </c>
      <c r="D4312" s="8" t="s">
        <v>316</v>
      </c>
      <c r="E4312" s="8" t="s">
        <v>31681</v>
      </c>
      <c r="F4312" s="5" t="s">
        <v>46779</v>
      </c>
      <c r="G4312" s="5" t="s">
        <v>46780</v>
      </c>
      <c r="H4312" s="6" t="s">
        <v>17270</v>
      </c>
      <c r="I4312" s="6" t="s">
        <v>15063</v>
      </c>
      <c r="J4312" s="6" t="s">
        <v>17269</v>
      </c>
      <c r="K4312" s="6" t="s">
        <v>46781</v>
      </c>
      <c r="L4312" s="11" t="s">
        <v>31949</v>
      </c>
      <c r="M4312" s="9" t="s">
        <v>45180</v>
      </c>
      <c r="N4312" s="9" t="s">
        <v>13061</v>
      </c>
      <c r="O4312" s="9" t="s">
        <v>1826</v>
      </c>
      <c r="P4312" s="9" t="s">
        <v>31687</v>
      </c>
      <c r="Q4312" s="11" t="s">
        <v>46782</v>
      </c>
      <c r="R4312" s="6" t="s">
        <v>31689</v>
      </c>
      <c r="S4312" s="9" t="s">
        <v>31657</v>
      </c>
    </row>
    <row r="4313" spans="1:19">
      <c r="A4313" s="5" t="s">
        <v>13711</v>
      </c>
      <c r="B4313" s="6" t="s">
        <v>31690</v>
      </c>
      <c r="C4313" s="7" t="s">
        <v>46778</v>
      </c>
      <c r="D4313" s="8" t="s">
        <v>316</v>
      </c>
      <c r="E4313" s="8" t="s">
        <v>31721</v>
      </c>
      <c r="F4313" s="5" t="s">
        <v>46783</v>
      </c>
      <c r="G4313" s="5" t="s">
        <v>46784</v>
      </c>
      <c r="H4313" s="6" t="s">
        <v>18515</v>
      </c>
      <c r="I4313" s="6" t="s">
        <v>15063</v>
      </c>
      <c r="J4313" s="6" t="s">
        <v>18514</v>
      </c>
      <c r="K4313" s="6" t="s">
        <v>46781</v>
      </c>
      <c r="L4313" s="11" t="s">
        <v>32233</v>
      </c>
      <c r="M4313" s="9" t="s">
        <v>45180</v>
      </c>
      <c r="N4313" s="9" t="s">
        <v>13061</v>
      </c>
      <c r="O4313" s="9" t="s">
        <v>1826</v>
      </c>
      <c r="P4313" s="9" t="s">
        <v>31696</v>
      </c>
      <c r="Q4313" s="11" t="s">
        <v>46782</v>
      </c>
      <c r="R4313" s="6" t="s">
        <v>31689</v>
      </c>
      <c r="S4313" s="9" t="s">
        <v>31657</v>
      </c>
    </row>
    <row r="4314" spans="1:19">
      <c r="A4314" s="5" t="s">
        <v>13711</v>
      </c>
      <c r="B4314" s="6" t="s">
        <v>31690</v>
      </c>
      <c r="C4314" s="7" t="s">
        <v>46778</v>
      </c>
      <c r="D4314" s="8" t="s">
        <v>316</v>
      </c>
      <c r="E4314" s="8" t="s">
        <v>31835</v>
      </c>
      <c r="F4314" s="5" t="s">
        <v>46785</v>
      </c>
      <c r="G4314" s="5" t="s">
        <v>46786</v>
      </c>
      <c r="H4314" s="6" t="s">
        <v>17270</v>
      </c>
      <c r="I4314" s="6" t="s">
        <v>15063</v>
      </c>
      <c r="J4314" s="6" t="s">
        <v>17269</v>
      </c>
      <c r="K4314" s="6" t="s">
        <v>46781</v>
      </c>
      <c r="L4314" s="11" t="s">
        <v>32229</v>
      </c>
      <c r="M4314" s="9" t="s">
        <v>45180</v>
      </c>
      <c r="N4314" s="9" t="s">
        <v>13061</v>
      </c>
      <c r="O4314" s="9" t="s">
        <v>1826</v>
      </c>
      <c r="P4314" s="9" t="s">
        <v>31696</v>
      </c>
      <c r="Q4314" s="11" t="s">
        <v>46782</v>
      </c>
      <c r="R4314" s="6" t="s">
        <v>31689</v>
      </c>
      <c r="S4314" s="9" t="s">
        <v>31657</v>
      </c>
    </row>
    <row r="4315" spans="1:19">
      <c r="A4315" s="5" t="s">
        <v>13711</v>
      </c>
      <c r="B4315" s="6" t="s">
        <v>31679</v>
      </c>
      <c r="C4315" s="7" t="s">
        <v>46787</v>
      </c>
      <c r="D4315" s="8" t="s">
        <v>316</v>
      </c>
      <c r="E4315" s="8" t="s">
        <v>31681</v>
      </c>
      <c r="F4315" s="5" t="s">
        <v>46788</v>
      </c>
      <c r="G4315" s="5" t="s">
        <v>46789</v>
      </c>
      <c r="H4315" s="6" t="s">
        <v>18513</v>
      </c>
      <c r="I4315" s="6" t="s">
        <v>14359</v>
      </c>
      <c r="J4315" s="6" t="s">
        <v>18512</v>
      </c>
      <c r="K4315" s="6" t="s">
        <v>46790</v>
      </c>
      <c r="L4315" s="11" t="s">
        <v>31949</v>
      </c>
      <c r="M4315" s="9" t="s">
        <v>45180</v>
      </c>
      <c r="N4315" s="9" t="s">
        <v>13061</v>
      </c>
      <c r="O4315" s="9" t="s">
        <v>1826</v>
      </c>
      <c r="P4315" s="9" t="s">
        <v>31687</v>
      </c>
      <c r="Q4315" s="11" t="s">
        <v>46791</v>
      </c>
      <c r="R4315" s="6" t="s">
        <v>31689</v>
      </c>
      <c r="S4315" s="9" t="s">
        <v>31657</v>
      </c>
    </row>
    <row r="4316" spans="1:19">
      <c r="A4316" s="5" t="s">
        <v>13711</v>
      </c>
      <c r="B4316" s="6" t="s">
        <v>31690</v>
      </c>
      <c r="C4316" s="7" t="s">
        <v>46787</v>
      </c>
      <c r="D4316" s="8" t="s">
        <v>316</v>
      </c>
      <c r="E4316" s="8" t="s">
        <v>31721</v>
      </c>
      <c r="F4316" s="5" t="s">
        <v>39801</v>
      </c>
      <c r="G4316" s="5" t="s">
        <v>46792</v>
      </c>
      <c r="H4316" s="6" t="s">
        <v>18513</v>
      </c>
      <c r="I4316" s="6" t="s">
        <v>14359</v>
      </c>
      <c r="J4316" s="6" t="s">
        <v>18512</v>
      </c>
      <c r="K4316" s="6" t="s">
        <v>46793</v>
      </c>
      <c r="L4316" s="11" t="s">
        <v>31767</v>
      </c>
      <c r="M4316" s="9" t="s">
        <v>45180</v>
      </c>
      <c r="N4316" s="9" t="s">
        <v>13061</v>
      </c>
      <c r="O4316" s="9" t="s">
        <v>1826</v>
      </c>
      <c r="P4316" s="9" t="s">
        <v>31696</v>
      </c>
      <c r="Q4316" s="11" t="s">
        <v>46791</v>
      </c>
      <c r="R4316" s="6" t="s">
        <v>31689</v>
      </c>
      <c r="S4316" s="9" t="s">
        <v>31657</v>
      </c>
    </row>
    <row r="4317" spans="1:19">
      <c r="A4317" s="5" t="s">
        <v>13711</v>
      </c>
      <c r="B4317" s="6" t="s">
        <v>31690</v>
      </c>
      <c r="C4317" s="7" t="s">
        <v>46787</v>
      </c>
      <c r="D4317" s="8" t="s">
        <v>316</v>
      </c>
      <c r="E4317" s="8" t="s">
        <v>31697</v>
      </c>
      <c r="F4317" s="5" t="s">
        <v>46794</v>
      </c>
      <c r="G4317" s="5" t="s">
        <v>46795</v>
      </c>
      <c r="H4317" s="6" t="s">
        <v>18511</v>
      </c>
      <c r="I4317" s="6" t="s">
        <v>14359</v>
      </c>
      <c r="J4317" s="6" t="s">
        <v>18510</v>
      </c>
      <c r="K4317" s="6" t="s">
        <v>46796</v>
      </c>
      <c r="L4317" s="11" t="s">
        <v>31839</v>
      </c>
      <c r="M4317" s="9" t="s">
        <v>45180</v>
      </c>
      <c r="N4317" s="9" t="s">
        <v>13061</v>
      </c>
      <c r="O4317" s="9" t="s">
        <v>1826</v>
      </c>
      <c r="P4317" s="9" t="s">
        <v>31696</v>
      </c>
      <c r="Q4317" s="11" t="s">
        <v>46791</v>
      </c>
      <c r="R4317" s="6" t="s">
        <v>31689</v>
      </c>
      <c r="S4317" s="9" t="s">
        <v>31657</v>
      </c>
    </row>
    <row r="4318" spans="1:19">
      <c r="A4318" s="5" t="s">
        <v>13711</v>
      </c>
      <c r="B4318" s="6" t="s">
        <v>31679</v>
      </c>
      <c r="C4318" s="7" t="s">
        <v>46797</v>
      </c>
      <c r="D4318" s="8" t="s">
        <v>437</v>
      </c>
      <c r="E4318" s="8" t="s">
        <v>31681</v>
      </c>
      <c r="F4318" s="5" t="s">
        <v>46798</v>
      </c>
      <c r="G4318" s="5" t="s">
        <v>46799</v>
      </c>
      <c r="H4318" s="6" t="s">
        <v>18509</v>
      </c>
      <c r="I4318" s="6" t="s">
        <v>14359</v>
      </c>
      <c r="J4318" s="6" t="s">
        <v>18508</v>
      </c>
      <c r="K4318" s="6" t="s">
        <v>46800</v>
      </c>
      <c r="L4318" s="11" t="s">
        <v>31949</v>
      </c>
      <c r="M4318" s="9" t="s">
        <v>45175</v>
      </c>
      <c r="N4318" s="9" t="s">
        <v>45176</v>
      </c>
      <c r="O4318" s="9" t="s">
        <v>1826</v>
      </c>
      <c r="P4318" s="9" t="s">
        <v>31687</v>
      </c>
      <c r="Q4318" s="11" t="s">
        <v>46801</v>
      </c>
      <c r="R4318" s="6" t="s">
        <v>31689</v>
      </c>
      <c r="S4318" s="9" t="s">
        <v>31657</v>
      </c>
    </row>
    <row r="4319" spans="1:19">
      <c r="A4319" s="5" t="s">
        <v>13711</v>
      </c>
      <c r="B4319" s="6" t="s">
        <v>31690</v>
      </c>
      <c r="C4319" s="7" t="s">
        <v>46797</v>
      </c>
      <c r="D4319" s="8" t="s">
        <v>437</v>
      </c>
      <c r="E4319" s="8" t="s">
        <v>32487</v>
      </c>
      <c r="F4319" s="5" t="s">
        <v>46802</v>
      </c>
      <c r="G4319" s="5" t="s">
        <v>46803</v>
      </c>
      <c r="H4319" s="6" t="s">
        <v>18509</v>
      </c>
      <c r="I4319" s="6" t="s">
        <v>14359</v>
      </c>
      <c r="J4319" s="6" t="s">
        <v>18508</v>
      </c>
      <c r="K4319" s="6" t="s">
        <v>46804</v>
      </c>
      <c r="L4319" s="11" t="s">
        <v>31725</v>
      </c>
      <c r="M4319" s="9" t="s">
        <v>45175</v>
      </c>
      <c r="N4319" s="9" t="s">
        <v>45176</v>
      </c>
      <c r="O4319" s="9" t="s">
        <v>1826</v>
      </c>
      <c r="P4319" s="9" t="s">
        <v>31696</v>
      </c>
      <c r="Q4319" s="11" t="s">
        <v>46801</v>
      </c>
      <c r="R4319" s="6" t="s">
        <v>31689</v>
      </c>
      <c r="S4319" s="9" t="s">
        <v>31657</v>
      </c>
    </row>
    <row r="4320" spans="1:19">
      <c r="A4320" s="5" t="s">
        <v>13711</v>
      </c>
      <c r="B4320" s="6" t="s">
        <v>31690</v>
      </c>
      <c r="C4320" s="7" t="s">
        <v>46797</v>
      </c>
      <c r="D4320" s="8" t="s">
        <v>437</v>
      </c>
      <c r="E4320" s="8" t="s">
        <v>31697</v>
      </c>
      <c r="F4320" s="5" t="s">
        <v>46805</v>
      </c>
      <c r="G4320" s="5" t="s">
        <v>46806</v>
      </c>
      <c r="H4320" s="6" t="s">
        <v>18507</v>
      </c>
      <c r="I4320" s="6" t="s">
        <v>14359</v>
      </c>
      <c r="J4320" s="6" t="s">
        <v>18506</v>
      </c>
      <c r="K4320" s="6" t="s">
        <v>46807</v>
      </c>
      <c r="L4320" s="11" t="s">
        <v>31750</v>
      </c>
      <c r="M4320" s="9" t="s">
        <v>45180</v>
      </c>
      <c r="N4320" s="9" t="s">
        <v>13061</v>
      </c>
      <c r="O4320" s="9" t="s">
        <v>1826</v>
      </c>
      <c r="P4320" s="9" t="s">
        <v>31696</v>
      </c>
      <c r="Q4320" s="11" t="s">
        <v>46801</v>
      </c>
      <c r="R4320" s="6" t="s">
        <v>31689</v>
      </c>
      <c r="S4320" s="9" t="s">
        <v>31657</v>
      </c>
    </row>
    <row r="4321" spans="1:19">
      <c r="A4321" s="5" t="s">
        <v>13711</v>
      </c>
      <c r="B4321" s="6" t="s">
        <v>31679</v>
      </c>
      <c r="C4321" s="7" t="s">
        <v>46808</v>
      </c>
      <c r="D4321" s="8" t="s">
        <v>316</v>
      </c>
      <c r="E4321" s="8" t="s">
        <v>31681</v>
      </c>
      <c r="F4321" s="5" t="s">
        <v>46809</v>
      </c>
      <c r="G4321" s="5" t="s">
        <v>46810</v>
      </c>
      <c r="H4321" s="6" t="s">
        <v>18505</v>
      </c>
      <c r="I4321" s="6" t="s">
        <v>15081</v>
      </c>
      <c r="J4321" s="6" t="s">
        <v>18504</v>
      </c>
      <c r="K4321" s="6" t="s">
        <v>46811</v>
      </c>
      <c r="L4321" s="11" t="s">
        <v>31949</v>
      </c>
      <c r="M4321" s="9" t="s">
        <v>45175</v>
      </c>
      <c r="N4321" s="9" t="s">
        <v>45176</v>
      </c>
      <c r="O4321" s="9" t="s">
        <v>1826</v>
      </c>
      <c r="P4321" s="9" t="s">
        <v>31687</v>
      </c>
      <c r="Q4321" s="11" t="s">
        <v>46812</v>
      </c>
      <c r="R4321" s="6" t="s">
        <v>31689</v>
      </c>
      <c r="S4321" s="9" t="s">
        <v>31657</v>
      </c>
    </row>
    <row r="4322" spans="1:19">
      <c r="A4322" s="5" t="s">
        <v>13711</v>
      </c>
      <c r="B4322" s="6" t="s">
        <v>31690</v>
      </c>
      <c r="C4322" s="7" t="s">
        <v>46808</v>
      </c>
      <c r="D4322" s="8" t="s">
        <v>316</v>
      </c>
      <c r="E4322" s="8" t="s">
        <v>31721</v>
      </c>
      <c r="F4322" s="5" t="s">
        <v>46813</v>
      </c>
      <c r="G4322" s="5" t="s">
        <v>46814</v>
      </c>
      <c r="H4322" s="6" t="s">
        <v>18505</v>
      </c>
      <c r="I4322" s="6" t="s">
        <v>15081</v>
      </c>
      <c r="J4322" s="6" t="s">
        <v>18504</v>
      </c>
      <c r="K4322" s="6" t="s">
        <v>46811</v>
      </c>
      <c r="L4322" s="11" t="s">
        <v>31725</v>
      </c>
      <c r="M4322" s="9" t="s">
        <v>45175</v>
      </c>
      <c r="N4322" s="9" t="s">
        <v>45176</v>
      </c>
      <c r="O4322" s="9" t="s">
        <v>1826</v>
      </c>
      <c r="P4322" s="9" t="s">
        <v>31696</v>
      </c>
      <c r="Q4322" s="11" t="s">
        <v>46812</v>
      </c>
      <c r="R4322" s="6" t="s">
        <v>31689</v>
      </c>
      <c r="S4322" s="9" t="s">
        <v>31657</v>
      </c>
    </row>
    <row r="4323" spans="1:19">
      <c r="A4323" s="5" t="s">
        <v>13711</v>
      </c>
      <c r="B4323" s="6" t="s">
        <v>31690</v>
      </c>
      <c r="C4323" s="7" t="s">
        <v>46808</v>
      </c>
      <c r="D4323" s="8" t="s">
        <v>316</v>
      </c>
      <c r="E4323" s="8" t="s">
        <v>31835</v>
      </c>
      <c r="F4323" s="5" t="s">
        <v>46815</v>
      </c>
      <c r="G4323" s="5" t="s">
        <v>46816</v>
      </c>
      <c r="H4323" s="6" t="s">
        <v>18503</v>
      </c>
      <c r="I4323" s="6" t="s">
        <v>15081</v>
      </c>
      <c r="J4323" s="6" t="s">
        <v>18502</v>
      </c>
      <c r="K4323" s="6" t="s">
        <v>46811</v>
      </c>
      <c r="L4323" s="11" t="s">
        <v>31750</v>
      </c>
      <c r="M4323" s="9" t="s">
        <v>45175</v>
      </c>
      <c r="N4323" s="9" t="s">
        <v>45176</v>
      </c>
      <c r="O4323" s="9" t="s">
        <v>1826</v>
      </c>
      <c r="P4323" s="9" t="s">
        <v>31696</v>
      </c>
      <c r="Q4323" s="11" t="s">
        <v>46812</v>
      </c>
      <c r="R4323" s="6" t="s">
        <v>31689</v>
      </c>
      <c r="S4323" s="9" t="s">
        <v>31657</v>
      </c>
    </row>
    <row r="4324" spans="1:19">
      <c r="A4324" s="5" t="s">
        <v>13711</v>
      </c>
      <c r="B4324" s="6" t="s">
        <v>31679</v>
      </c>
      <c r="C4324" s="7" t="s">
        <v>46817</v>
      </c>
      <c r="D4324" s="8" t="s">
        <v>316</v>
      </c>
      <c r="E4324" s="8" t="s">
        <v>31681</v>
      </c>
      <c r="F4324" s="5" t="s">
        <v>46818</v>
      </c>
      <c r="G4324" s="5" t="s">
        <v>46819</v>
      </c>
      <c r="H4324" s="6" t="s">
        <v>18501</v>
      </c>
      <c r="I4324" s="6" t="s">
        <v>13453</v>
      </c>
      <c r="J4324" s="6" t="s">
        <v>18500</v>
      </c>
      <c r="K4324" s="6" t="s">
        <v>46820</v>
      </c>
      <c r="L4324" s="11" t="s">
        <v>31949</v>
      </c>
      <c r="M4324" s="9" t="s">
        <v>45175</v>
      </c>
      <c r="N4324" s="9" t="s">
        <v>45176</v>
      </c>
      <c r="O4324" s="9" t="s">
        <v>1826</v>
      </c>
      <c r="P4324" s="9" t="s">
        <v>31687</v>
      </c>
      <c r="Q4324" s="11" t="s">
        <v>46821</v>
      </c>
      <c r="R4324" s="6" t="s">
        <v>31689</v>
      </c>
      <c r="S4324" s="9" t="s">
        <v>31657</v>
      </c>
    </row>
    <row r="4325" spans="1:19">
      <c r="A4325" s="5" t="s">
        <v>13711</v>
      </c>
      <c r="B4325" s="6" t="s">
        <v>31690</v>
      </c>
      <c r="C4325" s="7" t="s">
        <v>46817</v>
      </c>
      <c r="D4325" s="8" t="s">
        <v>316</v>
      </c>
      <c r="E4325" s="8" t="s">
        <v>31721</v>
      </c>
      <c r="F4325" s="5" t="s">
        <v>46822</v>
      </c>
      <c r="G4325" s="5" t="s">
        <v>46823</v>
      </c>
      <c r="H4325" s="6" t="s">
        <v>18501</v>
      </c>
      <c r="I4325" s="6" t="s">
        <v>13453</v>
      </c>
      <c r="J4325" s="6" t="s">
        <v>18500</v>
      </c>
      <c r="K4325" s="6" t="s">
        <v>46820</v>
      </c>
      <c r="L4325" s="11" t="s">
        <v>31725</v>
      </c>
      <c r="M4325" s="9" t="s">
        <v>45175</v>
      </c>
      <c r="N4325" s="9" t="s">
        <v>45176</v>
      </c>
      <c r="O4325" s="9" t="s">
        <v>1826</v>
      </c>
      <c r="P4325" s="9" t="s">
        <v>31696</v>
      </c>
      <c r="Q4325" s="11" t="s">
        <v>46821</v>
      </c>
      <c r="R4325" s="6" t="s">
        <v>31689</v>
      </c>
      <c r="S4325" s="9" t="s">
        <v>31657</v>
      </c>
    </row>
    <row r="4326" spans="1:19">
      <c r="A4326" s="5" t="s">
        <v>13711</v>
      </c>
      <c r="B4326" s="6" t="s">
        <v>31690</v>
      </c>
      <c r="C4326" s="7" t="s">
        <v>46817</v>
      </c>
      <c r="D4326" s="8" t="s">
        <v>316</v>
      </c>
      <c r="E4326" s="8" t="s">
        <v>31835</v>
      </c>
      <c r="F4326" s="5" t="s">
        <v>46824</v>
      </c>
      <c r="G4326" s="5" t="s">
        <v>46825</v>
      </c>
      <c r="H4326" s="6" t="s">
        <v>18499</v>
      </c>
      <c r="I4326" s="6" t="s">
        <v>13453</v>
      </c>
      <c r="J4326" s="6" t="s">
        <v>18498</v>
      </c>
      <c r="K4326" s="6" t="s">
        <v>46820</v>
      </c>
      <c r="L4326" s="11" t="s">
        <v>31750</v>
      </c>
      <c r="M4326" s="9" t="s">
        <v>45175</v>
      </c>
      <c r="N4326" s="9" t="s">
        <v>45176</v>
      </c>
      <c r="O4326" s="9" t="s">
        <v>1826</v>
      </c>
      <c r="P4326" s="9" t="s">
        <v>31696</v>
      </c>
      <c r="Q4326" s="11" t="s">
        <v>46821</v>
      </c>
      <c r="R4326" s="6" t="s">
        <v>31689</v>
      </c>
      <c r="S4326" s="9" t="s">
        <v>31657</v>
      </c>
    </row>
    <row r="4327" spans="1:19">
      <c r="A4327" s="5" t="s">
        <v>13711</v>
      </c>
      <c r="B4327" s="6" t="s">
        <v>31679</v>
      </c>
      <c r="C4327" s="7" t="s">
        <v>46826</v>
      </c>
      <c r="D4327" s="8" t="s">
        <v>316</v>
      </c>
      <c r="E4327" s="8" t="s">
        <v>31681</v>
      </c>
      <c r="F4327" s="5" t="s">
        <v>46827</v>
      </c>
      <c r="G4327" s="5" t="s">
        <v>46828</v>
      </c>
      <c r="H4327" s="6" t="s">
        <v>18497</v>
      </c>
      <c r="I4327" s="6" t="s">
        <v>15081</v>
      </c>
      <c r="J4327" s="6" t="s">
        <v>18496</v>
      </c>
      <c r="K4327" s="6" t="s">
        <v>46829</v>
      </c>
      <c r="L4327" s="11" t="s">
        <v>31949</v>
      </c>
      <c r="M4327" s="9" t="s">
        <v>45175</v>
      </c>
      <c r="N4327" s="9" t="s">
        <v>45176</v>
      </c>
      <c r="O4327" s="9" t="s">
        <v>1826</v>
      </c>
      <c r="P4327" s="9" t="s">
        <v>31687</v>
      </c>
      <c r="Q4327" s="11" t="s">
        <v>46830</v>
      </c>
      <c r="R4327" s="6" t="s">
        <v>31689</v>
      </c>
      <c r="S4327" s="9" t="s">
        <v>31657</v>
      </c>
    </row>
    <row r="4328" spans="1:19">
      <c r="A4328" s="5" t="s">
        <v>13711</v>
      </c>
      <c r="B4328" s="6" t="s">
        <v>31690</v>
      </c>
      <c r="C4328" s="7" t="s">
        <v>46826</v>
      </c>
      <c r="D4328" s="8" t="s">
        <v>316</v>
      </c>
      <c r="E4328" s="8" t="s">
        <v>31835</v>
      </c>
      <c r="F4328" s="5" t="s">
        <v>46831</v>
      </c>
      <c r="G4328" s="5" t="s">
        <v>46832</v>
      </c>
      <c r="H4328" s="6" t="s">
        <v>18497</v>
      </c>
      <c r="I4328" s="6" t="s">
        <v>15081</v>
      </c>
      <c r="J4328" s="6" t="s">
        <v>18496</v>
      </c>
      <c r="K4328" s="6" t="s">
        <v>46829</v>
      </c>
      <c r="L4328" s="11" t="s">
        <v>31949</v>
      </c>
      <c r="M4328" s="9" t="s">
        <v>45175</v>
      </c>
      <c r="N4328" s="9" t="s">
        <v>45176</v>
      </c>
      <c r="O4328" s="9" t="s">
        <v>1826</v>
      </c>
      <c r="P4328" s="9" t="s">
        <v>31696</v>
      </c>
      <c r="Q4328" s="11" t="s">
        <v>46830</v>
      </c>
      <c r="R4328" s="6" t="s">
        <v>31689</v>
      </c>
      <c r="S4328" s="9" t="s">
        <v>31657</v>
      </c>
    </row>
    <row r="4329" spans="1:19">
      <c r="A4329" s="5" t="s">
        <v>13711</v>
      </c>
      <c r="B4329" s="6" t="s">
        <v>31679</v>
      </c>
      <c r="C4329" s="7" t="s">
        <v>46833</v>
      </c>
      <c r="D4329" s="8" t="s">
        <v>316</v>
      </c>
      <c r="E4329" s="8" t="s">
        <v>31681</v>
      </c>
      <c r="F4329" s="5" t="s">
        <v>46834</v>
      </c>
      <c r="G4329" s="5" t="s">
        <v>46835</v>
      </c>
      <c r="H4329" s="6" t="s">
        <v>18495</v>
      </c>
      <c r="I4329" s="6" t="s">
        <v>13453</v>
      </c>
      <c r="J4329" s="6" t="s">
        <v>18494</v>
      </c>
      <c r="K4329" s="6" t="s">
        <v>46836</v>
      </c>
      <c r="L4329" s="11" t="s">
        <v>31949</v>
      </c>
      <c r="M4329" s="9" t="s">
        <v>45175</v>
      </c>
      <c r="N4329" s="9" t="s">
        <v>45176</v>
      </c>
      <c r="O4329" s="9" t="s">
        <v>1826</v>
      </c>
      <c r="P4329" s="9" t="s">
        <v>31687</v>
      </c>
      <c r="Q4329" s="11" t="s">
        <v>46837</v>
      </c>
      <c r="R4329" s="6" t="s">
        <v>31689</v>
      </c>
      <c r="S4329" s="9" t="s">
        <v>31657</v>
      </c>
    </row>
    <row r="4330" spans="1:19">
      <c r="A4330" s="5" t="s">
        <v>13711</v>
      </c>
      <c r="B4330" s="6" t="s">
        <v>31690</v>
      </c>
      <c r="C4330" s="7" t="s">
        <v>46833</v>
      </c>
      <c r="D4330" s="8" t="s">
        <v>316</v>
      </c>
      <c r="E4330" s="8" t="s">
        <v>33100</v>
      </c>
      <c r="F4330" s="5" t="s">
        <v>41370</v>
      </c>
      <c r="G4330" s="5" t="s">
        <v>46838</v>
      </c>
      <c r="H4330" s="6" t="s">
        <v>18493</v>
      </c>
      <c r="I4330" s="6" t="s">
        <v>13453</v>
      </c>
      <c r="J4330" s="6" t="s">
        <v>18492</v>
      </c>
      <c r="K4330" s="6" t="s">
        <v>46839</v>
      </c>
      <c r="L4330" s="11" t="s">
        <v>32061</v>
      </c>
      <c r="M4330" s="9" t="s">
        <v>45175</v>
      </c>
      <c r="N4330" s="9" t="s">
        <v>45176</v>
      </c>
      <c r="O4330" s="9" t="s">
        <v>1826</v>
      </c>
      <c r="P4330" s="9" t="s">
        <v>31696</v>
      </c>
      <c r="R4330" s="6" t="s">
        <v>31689</v>
      </c>
      <c r="S4330" s="9" t="s">
        <v>31657</v>
      </c>
    </row>
    <row r="4331" spans="1:19">
      <c r="A4331" s="5" t="s">
        <v>13711</v>
      </c>
      <c r="B4331" s="6" t="s">
        <v>31690</v>
      </c>
      <c r="C4331" s="7" t="s">
        <v>46833</v>
      </c>
      <c r="D4331" s="8" t="s">
        <v>316</v>
      </c>
      <c r="E4331" s="8" t="s">
        <v>31906</v>
      </c>
      <c r="F4331" s="5" t="s">
        <v>46840</v>
      </c>
      <c r="G4331" s="5" t="s">
        <v>46841</v>
      </c>
      <c r="H4331" s="6" t="s">
        <v>18491</v>
      </c>
      <c r="I4331" s="6" t="s">
        <v>13453</v>
      </c>
      <c r="J4331" s="6" t="s">
        <v>18489</v>
      </c>
      <c r="K4331" s="6" t="s">
        <v>46842</v>
      </c>
      <c r="L4331" s="11" t="s">
        <v>32061</v>
      </c>
      <c r="M4331" s="9" t="s">
        <v>45175</v>
      </c>
      <c r="N4331" s="9" t="s">
        <v>45176</v>
      </c>
      <c r="O4331" s="9" t="s">
        <v>1826</v>
      </c>
      <c r="P4331" s="9" t="s">
        <v>31696</v>
      </c>
      <c r="Q4331" s="11" t="s">
        <v>46837</v>
      </c>
      <c r="R4331" s="6" t="s">
        <v>31689</v>
      </c>
      <c r="S4331" s="9" t="s">
        <v>31657</v>
      </c>
    </row>
    <row r="4332" spans="1:19">
      <c r="A4332" s="5" t="s">
        <v>13711</v>
      </c>
      <c r="B4332" s="6" t="s">
        <v>31690</v>
      </c>
      <c r="C4332" s="7" t="s">
        <v>46833</v>
      </c>
      <c r="D4332" s="8" t="s">
        <v>316</v>
      </c>
      <c r="E4332" s="8" t="s">
        <v>31835</v>
      </c>
      <c r="F4332" s="5" t="s">
        <v>34001</v>
      </c>
      <c r="G4332" s="5" t="s">
        <v>46843</v>
      </c>
      <c r="H4332" s="6" t="s">
        <v>18490</v>
      </c>
      <c r="I4332" s="6" t="s">
        <v>13453</v>
      </c>
      <c r="J4332" s="6" t="s">
        <v>18489</v>
      </c>
      <c r="K4332" s="6" t="s">
        <v>46844</v>
      </c>
      <c r="L4332" s="11" t="s">
        <v>32528</v>
      </c>
      <c r="M4332" s="9" t="s">
        <v>45175</v>
      </c>
      <c r="N4332" s="9" t="s">
        <v>45176</v>
      </c>
      <c r="O4332" s="9" t="s">
        <v>1826</v>
      </c>
      <c r="P4332" s="9" t="s">
        <v>31696</v>
      </c>
      <c r="R4332" s="6" t="s">
        <v>31689</v>
      </c>
      <c r="S4332" s="9" t="s">
        <v>31657</v>
      </c>
    </row>
    <row r="4333" spans="1:19">
      <c r="A4333" s="5" t="s">
        <v>13711</v>
      </c>
      <c r="B4333" s="6" t="s">
        <v>31690</v>
      </c>
      <c r="C4333" s="7" t="s">
        <v>46833</v>
      </c>
      <c r="D4333" s="8" t="s">
        <v>316</v>
      </c>
      <c r="E4333" s="8" t="s">
        <v>31768</v>
      </c>
      <c r="F4333" s="5" t="s">
        <v>39683</v>
      </c>
      <c r="G4333" s="5" t="s">
        <v>46845</v>
      </c>
      <c r="H4333" s="6" t="s">
        <v>18488</v>
      </c>
      <c r="I4333" s="6" t="s">
        <v>13453</v>
      </c>
      <c r="J4333" s="6" t="s">
        <v>18487</v>
      </c>
      <c r="K4333" s="6" t="s">
        <v>46846</v>
      </c>
      <c r="L4333" s="11" t="s">
        <v>32528</v>
      </c>
      <c r="M4333" s="9" t="s">
        <v>45175</v>
      </c>
      <c r="N4333" s="9" t="s">
        <v>45176</v>
      </c>
      <c r="O4333" s="9" t="s">
        <v>1826</v>
      </c>
      <c r="P4333" s="9" t="s">
        <v>31696</v>
      </c>
      <c r="Q4333" s="11" t="s">
        <v>46837</v>
      </c>
      <c r="R4333" s="6" t="s">
        <v>31689</v>
      </c>
      <c r="S4333" s="9" t="s">
        <v>31657</v>
      </c>
    </row>
    <row r="4334" spans="1:19">
      <c r="A4334" s="5" t="s">
        <v>13711</v>
      </c>
      <c r="B4334" s="6" t="s">
        <v>31690</v>
      </c>
      <c r="C4334" s="7" t="s">
        <v>46833</v>
      </c>
      <c r="D4334" s="8" t="s">
        <v>316</v>
      </c>
      <c r="E4334" s="8" t="s">
        <v>31858</v>
      </c>
      <c r="F4334" s="5" t="s">
        <v>41469</v>
      </c>
      <c r="G4334" s="5" t="s">
        <v>46847</v>
      </c>
      <c r="H4334" s="6" t="s">
        <v>18486</v>
      </c>
      <c r="I4334" s="6" t="s">
        <v>13453</v>
      </c>
      <c r="J4334" s="6" t="s">
        <v>18485</v>
      </c>
      <c r="K4334" s="6" t="s">
        <v>46848</v>
      </c>
      <c r="L4334" s="11" t="s">
        <v>32528</v>
      </c>
      <c r="M4334" s="9" t="s">
        <v>45175</v>
      </c>
      <c r="N4334" s="9" t="s">
        <v>45176</v>
      </c>
      <c r="O4334" s="9" t="s">
        <v>1826</v>
      </c>
      <c r="P4334" s="9" t="s">
        <v>31696</v>
      </c>
      <c r="Q4334" s="11" t="s">
        <v>46837</v>
      </c>
      <c r="R4334" s="6" t="s">
        <v>31689</v>
      </c>
      <c r="S4334" s="9" t="s">
        <v>31657</v>
      </c>
    </row>
    <row r="4335" spans="1:19">
      <c r="A4335" s="5" t="s">
        <v>13711</v>
      </c>
      <c r="B4335" s="6" t="s">
        <v>31690</v>
      </c>
      <c r="C4335" s="7" t="s">
        <v>46833</v>
      </c>
      <c r="D4335" s="8" t="s">
        <v>316</v>
      </c>
      <c r="E4335" s="8" t="s">
        <v>31746</v>
      </c>
      <c r="F4335" s="5" t="s">
        <v>46849</v>
      </c>
      <c r="G4335" s="5" t="s">
        <v>46850</v>
      </c>
      <c r="H4335" s="6" t="s">
        <v>18484</v>
      </c>
      <c r="I4335" s="6" t="s">
        <v>13453</v>
      </c>
      <c r="J4335" s="6" t="s">
        <v>18483</v>
      </c>
      <c r="K4335" s="6" t="s">
        <v>46851</v>
      </c>
      <c r="L4335" s="11" t="s">
        <v>32528</v>
      </c>
      <c r="M4335" s="9" t="s">
        <v>45175</v>
      </c>
      <c r="N4335" s="9" t="s">
        <v>45176</v>
      </c>
      <c r="O4335" s="9" t="s">
        <v>1826</v>
      </c>
      <c r="P4335" s="9" t="s">
        <v>31696</v>
      </c>
      <c r="R4335" s="6" t="s">
        <v>31689</v>
      </c>
      <c r="S4335" s="9" t="s">
        <v>31657</v>
      </c>
    </row>
    <row r="4336" spans="1:19">
      <c r="A4336" s="5" t="s">
        <v>13711</v>
      </c>
      <c r="B4336" s="6" t="s">
        <v>31690</v>
      </c>
      <c r="C4336" s="7" t="s">
        <v>46833</v>
      </c>
      <c r="D4336" s="8" t="s">
        <v>316</v>
      </c>
      <c r="E4336" s="8" t="s">
        <v>31751</v>
      </c>
      <c r="F4336" s="5" t="s">
        <v>34027</v>
      </c>
      <c r="G4336" s="5" t="s">
        <v>46852</v>
      </c>
      <c r="H4336" s="6" t="s">
        <v>18482</v>
      </c>
      <c r="I4336" s="6" t="s">
        <v>13453</v>
      </c>
      <c r="J4336" s="6" t="s">
        <v>18481</v>
      </c>
      <c r="K4336" s="6" t="s">
        <v>46853</v>
      </c>
      <c r="L4336" s="11" t="s">
        <v>31700</v>
      </c>
      <c r="M4336" s="9" t="s">
        <v>45175</v>
      </c>
      <c r="N4336" s="9" t="s">
        <v>45176</v>
      </c>
      <c r="O4336" s="9" t="s">
        <v>1826</v>
      </c>
      <c r="P4336" s="9" t="s">
        <v>31696</v>
      </c>
      <c r="Q4336" s="11" t="s">
        <v>46837</v>
      </c>
      <c r="R4336" s="6" t="s">
        <v>31689</v>
      </c>
      <c r="S4336" s="9" t="s">
        <v>31657</v>
      </c>
    </row>
    <row r="4337" spans="1:19">
      <c r="A4337" s="5" t="s">
        <v>13711</v>
      </c>
      <c r="B4337" s="6" t="s">
        <v>31690</v>
      </c>
      <c r="C4337" s="7" t="s">
        <v>46833</v>
      </c>
      <c r="D4337" s="8" t="s">
        <v>316</v>
      </c>
      <c r="E4337" s="8" t="s">
        <v>31777</v>
      </c>
      <c r="F4337" s="5" t="s">
        <v>33869</v>
      </c>
      <c r="G4337" s="5" t="s">
        <v>46854</v>
      </c>
      <c r="H4337" s="6" t="s">
        <v>18480</v>
      </c>
      <c r="I4337" s="6" t="s">
        <v>13453</v>
      </c>
      <c r="J4337" s="6" t="s">
        <v>18479</v>
      </c>
      <c r="K4337" s="6" t="s">
        <v>46855</v>
      </c>
      <c r="L4337" s="11" t="s">
        <v>32528</v>
      </c>
      <c r="M4337" s="9" t="s">
        <v>45175</v>
      </c>
      <c r="N4337" s="9" t="s">
        <v>45176</v>
      </c>
      <c r="O4337" s="9" t="s">
        <v>1826</v>
      </c>
      <c r="P4337" s="9" t="s">
        <v>31696</v>
      </c>
      <c r="Q4337" s="11" t="s">
        <v>46837</v>
      </c>
      <c r="R4337" s="6" t="s">
        <v>31689</v>
      </c>
      <c r="S4337" s="9" t="s">
        <v>31657</v>
      </c>
    </row>
    <row r="4338" spans="1:19">
      <c r="A4338" s="5" t="s">
        <v>13711</v>
      </c>
      <c r="B4338" s="6" t="s">
        <v>31690</v>
      </c>
      <c r="C4338" s="7" t="s">
        <v>46833</v>
      </c>
      <c r="D4338" s="8" t="s">
        <v>316</v>
      </c>
      <c r="E4338" s="8" t="s">
        <v>31975</v>
      </c>
      <c r="F4338" s="5" t="s">
        <v>46856</v>
      </c>
      <c r="G4338" s="5" t="s">
        <v>46857</v>
      </c>
      <c r="H4338" s="6" t="s">
        <v>18478</v>
      </c>
      <c r="I4338" s="6" t="s">
        <v>13453</v>
      </c>
      <c r="J4338" s="6" t="s">
        <v>18477</v>
      </c>
      <c r="K4338" s="6" t="s">
        <v>46858</v>
      </c>
      <c r="L4338" s="11" t="s">
        <v>32528</v>
      </c>
      <c r="M4338" s="9" t="s">
        <v>45175</v>
      </c>
      <c r="N4338" s="9" t="s">
        <v>45176</v>
      </c>
      <c r="O4338" s="9" t="s">
        <v>1826</v>
      </c>
      <c r="P4338" s="9" t="s">
        <v>31696</v>
      </c>
      <c r="Q4338" s="11" t="s">
        <v>46837</v>
      </c>
      <c r="R4338" s="6" t="s">
        <v>31689</v>
      </c>
      <c r="S4338" s="9" t="s">
        <v>31657</v>
      </c>
    </row>
    <row r="4339" spans="1:19">
      <c r="A4339" s="5" t="s">
        <v>13711</v>
      </c>
      <c r="B4339" s="6" t="s">
        <v>31690</v>
      </c>
      <c r="C4339" s="7" t="s">
        <v>46833</v>
      </c>
      <c r="D4339" s="8" t="s">
        <v>316</v>
      </c>
      <c r="E4339" s="8" t="s">
        <v>32406</v>
      </c>
      <c r="F4339" s="5" t="s">
        <v>46859</v>
      </c>
      <c r="G4339" s="5" t="s">
        <v>46860</v>
      </c>
      <c r="H4339" s="6" t="s">
        <v>18476</v>
      </c>
      <c r="I4339" s="6" t="s">
        <v>13453</v>
      </c>
      <c r="J4339" s="6" t="s">
        <v>18475</v>
      </c>
      <c r="K4339" s="6" t="s">
        <v>46861</v>
      </c>
      <c r="L4339" s="11" t="s">
        <v>32528</v>
      </c>
      <c r="M4339" s="9" t="s">
        <v>45175</v>
      </c>
      <c r="N4339" s="9" t="s">
        <v>45176</v>
      </c>
      <c r="O4339" s="9" t="s">
        <v>1826</v>
      </c>
      <c r="P4339" s="9" t="s">
        <v>31696</v>
      </c>
      <c r="Q4339" s="11" t="s">
        <v>46837</v>
      </c>
      <c r="R4339" s="6" t="s">
        <v>31689</v>
      </c>
      <c r="S4339" s="9" t="s">
        <v>31657</v>
      </c>
    </row>
    <row r="4340" spans="1:19">
      <c r="A4340" s="5" t="s">
        <v>13711</v>
      </c>
      <c r="B4340" s="6" t="s">
        <v>31690</v>
      </c>
      <c r="C4340" s="7" t="s">
        <v>46833</v>
      </c>
      <c r="D4340" s="8" t="s">
        <v>316</v>
      </c>
      <c r="E4340" s="8" t="s">
        <v>32274</v>
      </c>
      <c r="F4340" s="5" t="s">
        <v>44910</v>
      </c>
      <c r="G4340" s="5" t="s">
        <v>46850</v>
      </c>
      <c r="H4340" s="6" t="s">
        <v>18474</v>
      </c>
      <c r="I4340" s="6" t="s">
        <v>13453</v>
      </c>
      <c r="J4340" s="6" t="s">
        <v>18473</v>
      </c>
      <c r="K4340" s="6" t="s">
        <v>46862</v>
      </c>
      <c r="L4340" s="11" t="s">
        <v>31931</v>
      </c>
      <c r="M4340" s="9" t="s">
        <v>45175</v>
      </c>
      <c r="N4340" s="9" t="s">
        <v>45176</v>
      </c>
      <c r="O4340" s="9" t="s">
        <v>1826</v>
      </c>
      <c r="P4340" s="9" t="s">
        <v>31696</v>
      </c>
      <c r="Q4340" s="11" t="s">
        <v>46837</v>
      </c>
      <c r="R4340" s="6" t="s">
        <v>31689</v>
      </c>
      <c r="S4340" s="9" t="s">
        <v>31657</v>
      </c>
    </row>
    <row r="4341" spans="1:19">
      <c r="A4341" s="5" t="s">
        <v>13711</v>
      </c>
      <c r="B4341" s="6" t="s">
        <v>31679</v>
      </c>
      <c r="C4341" s="7" t="s">
        <v>46863</v>
      </c>
      <c r="D4341" s="8" t="s">
        <v>316</v>
      </c>
      <c r="E4341" s="8" t="s">
        <v>31681</v>
      </c>
      <c r="F4341" s="5" t="s">
        <v>46864</v>
      </c>
      <c r="G4341" s="5" t="s">
        <v>46865</v>
      </c>
      <c r="H4341" s="6" t="s">
        <v>18472</v>
      </c>
      <c r="I4341" s="6" t="s">
        <v>13453</v>
      </c>
      <c r="J4341" s="6" t="s">
        <v>18471</v>
      </c>
      <c r="K4341" s="6" t="s">
        <v>46866</v>
      </c>
      <c r="L4341" s="11" t="s">
        <v>31949</v>
      </c>
      <c r="M4341" s="9" t="s">
        <v>45175</v>
      </c>
      <c r="N4341" s="9" t="s">
        <v>45176</v>
      </c>
      <c r="O4341" s="9" t="s">
        <v>1826</v>
      </c>
      <c r="P4341" s="9" t="s">
        <v>31687</v>
      </c>
      <c r="Q4341" s="11" t="s">
        <v>46867</v>
      </c>
      <c r="R4341" s="6" t="s">
        <v>31689</v>
      </c>
      <c r="S4341" s="9" t="s">
        <v>31657</v>
      </c>
    </row>
    <row r="4342" spans="1:19">
      <c r="A4342" s="5" t="s">
        <v>13711</v>
      </c>
      <c r="B4342" s="6" t="s">
        <v>31690</v>
      </c>
      <c r="C4342" s="7" t="s">
        <v>46863</v>
      </c>
      <c r="D4342" s="8" t="s">
        <v>316</v>
      </c>
      <c r="E4342" s="8" t="s">
        <v>31835</v>
      </c>
      <c r="F4342" s="5" t="s">
        <v>46868</v>
      </c>
      <c r="G4342" s="5" t="s">
        <v>46869</v>
      </c>
      <c r="H4342" s="6" t="s">
        <v>18472</v>
      </c>
      <c r="I4342" s="6" t="s">
        <v>13453</v>
      </c>
      <c r="J4342" s="6" t="s">
        <v>18471</v>
      </c>
      <c r="K4342" s="6" t="s">
        <v>46866</v>
      </c>
      <c r="L4342" s="11" t="s">
        <v>31949</v>
      </c>
      <c r="M4342" s="9" t="s">
        <v>45175</v>
      </c>
      <c r="N4342" s="9" t="s">
        <v>45176</v>
      </c>
      <c r="O4342" s="9" t="s">
        <v>1826</v>
      </c>
      <c r="P4342" s="9" t="s">
        <v>31696</v>
      </c>
      <c r="Q4342" s="11" t="s">
        <v>46867</v>
      </c>
      <c r="R4342" s="6" t="s">
        <v>31689</v>
      </c>
      <c r="S4342" s="9" t="s">
        <v>31657</v>
      </c>
    </row>
    <row r="4343" spans="1:19">
      <c r="A4343" s="5" t="s">
        <v>13711</v>
      </c>
      <c r="B4343" s="6" t="s">
        <v>31679</v>
      </c>
      <c r="C4343" s="7" t="s">
        <v>46870</v>
      </c>
      <c r="D4343" s="8" t="s">
        <v>437</v>
      </c>
      <c r="E4343" s="8" t="s">
        <v>31681</v>
      </c>
      <c r="F4343" s="5" t="s">
        <v>46871</v>
      </c>
      <c r="G4343" s="5" t="s">
        <v>46872</v>
      </c>
      <c r="H4343" s="6" t="s">
        <v>18470</v>
      </c>
      <c r="I4343" s="6" t="s">
        <v>15073</v>
      </c>
      <c r="J4343" s="6" t="s">
        <v>18469</v>
      </c>
      <c r="K4343" s="6" t="s">
        <v>46873</v>
      </c>
      <c r="L4343" s="11" t="s">
        <v>31949</v>
      </c>
      <c r="M4343" s="9" t="s">
        <v>46662</v>
      </c>
      <c r="N4343" s="9" t="s">
        <v>45176</v>
      </c>
      <c r="O4343" s="9" t="s">
        <v>1604</v>
      </c>
      <c r="P4343" s="9" t="s">
        <v>31687</v>
      </c>
      <c r="Q4343" s="11" t="s">
        <v>46874</v>
      </c>
      <c r="R4343" s="6" t="s">
        <v>31689</v>
      </c>
      <c r="S4343" s="9" t="s">
        <v>31657</v>
      </c>
    </row>
    <row r="4344" spans="1:19">
      <c r="A4344" s="5" t="s">
        <v>13711</v>
      </c>
      <c r="B4344" s="6" t="s">
        <v>31690</v>
      </c>
      <c r="C4344" s="7" t="s">
        <v>46870</v>
      </c>
      <c r="D4344" s="8" t="s">
        <v>437</v>
      </c>
      <c r="E4344" s="8" t="s">
        <v>31835</v>
      </c>
      <c r="F4344" s="5" t="s">
        <v>46875</v>
      </c>
      <c r="G4344" s="5" t="s">
        <v>46876</v>
      </c>
      <c r="H4344" s="6" t="s">
        <v>18470</v>
      </c>
      <c r="I4344" s="6" t="s">
        <v>15073</v>
      </c>
      <c r="J4344" s="6" t="s">
        <v>18469</v>
      </c>
      <c r="K4344" s="6" t="s">
        <v>46873</v>
      </c>
      <c r="L4344" s="11" t="s">
        <v>31949</v>
      </c>
      <c r="M4344" s="9" t="s">
        <v>46662</v>
      </c>
      <c r="N4344" s="9" t="s">
        <v>45176</v>
      </c>
      <c r="O4344" s="9" t="s">
        <v>1604</v>
      </c>
      <c r="P4344" s="9" t="s">
        <v>31696</v>
      </c>
      <c r="Q4344" s="11" t="s">
        <v>46877</v>
      </c>
      <c r="R4344" s="6" t="s">
        <v>31689</v>
      </c>
      <c r="S4344" s="9" t="s">
        <v>31657</v>
      </c>
    </row>
    <row r="4345" spans="1:19">
      <c r="A4345" s="5" t="s">
        <v>13711</v>
      </c>
      <c r="B4345" s="6" t="s">
        <v>31679</v>
      </c>
      <c r="C4345" s="7" t="s">
        <v>46878</v>
      </c>
      <c r="D4345" s="8" t="s">
        <v>437</v>
      </c>
      <c r="E4345" s="8" t="s">
        <v>31681</v>
      </c>
      <c r="F4345" s="5" t="s">
        <v>46879</v>
      </c>
      <c r="G4345" s="5" t="s">
        <v>46880</v>
      </c>
      <c r="H4345" s="6" t="s">
        <v>18468</v>
      </c>
      <c r="I4345" s="6" t="s">
        <v>14488</v>
      </c>
      <c r="J4345" s="6" t="s">
        <v>18467</v>
      </c>
      <c r="K4345" s="6" t="s">
        <v>46881</v>
      </c>
      <c r="L4345" s="11" t="s">
        <v>31949</v>
      </c>
      <c r="M4345" s="9" t="s">
        <v>46662</v>
      </c>
      <c r="N4345" s="9" t="s">
        <v>45176</v>
      </c>
      <c r="O4345" s="9" t="s">
        <v>1604</v>
      </c>
      <c r="P4345" s="9" t="s">
        <v>31687</v>
      </c>
      <c r="Q4345" s="11" t="s">
        <v>46882</v>
      </c>
      <c r="R4345" s="6" t="s">
        <v>31689</v>
      </c>
      <c r="S4345" s="9" t="s">
        <v>31657</v>
      </c>
    </row>
    <row r="4346" spans="1:19">
      <c r="A4346" s="5" t="s">
        <v>13711</v>
      </c>
      <c r="B4346" s="6" t="s">
        <v>31690</v>
      </c>
      <c r="C4346" s="7" t="s">
        <v>46878</v>
      </c>
      <c r="D4346" s="8" t="s">
        <v>437</v>
      </c>
      <c r="E4346" s="8" t="s">
        <v>31835</v>
      </c>
      <c r="F4346" s="5" t="s">
        <v>46883</v>
      </c>
      <c r="G4346" s="5" t="s">
        <v>46884</v>
      </c>
      <c r="H4346" s="6" t="s">
        <v>18468</v>
      </c>
      <c r="I4346" s="6" t="s">
        <v>14488</v>
      </c>
      <c r="J4346" s="6" t="s">
        <v>18467</v>
      </c>
      <c r="K4346" s="6" t="s">
        <v>46885</v>
      </c>
      <c r="L4346" s="11" t="s">
        <v>31979</v>
      </c>
      <c r="M4346" s="9" t="s">
        <v>46662</v>
      </c>
      <c r="N4346" s="9" t="s">
        <v>45176</v>
      </c>
      <c r="O4346" s="9" t="s">
        <v>1604</v>
      </c>
      <c r="P4346" s="9" t="s">
        <v>31696</v>
      </c>
      <c r="Q4346" s="11" t="s">
        <v>46882</v>
      </c>
      <c r="R4346" s="6" t="s">
        <v>31689</v>
      </c>
      <c r="S4346" s="9" t="s">
        <v>31657</v>
      </c>
    </row>
    <row r="4347" spans="1:19">
      <c r="A4347" s="5" t="s">
        <v>13711</v>
      </c>
      <c r="B4347" s="6" t="s">
        <v>31690</v>
      </c>
      <c r="C4347" s="7" t="s">
        <v>46878</v>
      </c>
      <c r="D4347" s="8" t="s">
        <v>437</v>
      </c>
      <c r="E4347" s="8" t="s">
        <v>31697</v>
      </c>
      <c r="F4347" s="5" t="s">
        <v>46886</v>
      </c>
      <c r="G4347" s="5" t="s">
        <v>46887</v>
      </c>
      <c r="H4347" s="6" t="s">
        <v>18466</v>
      </c>
      <c r="I4347" s="6" t="s">
        <v>14488</v>
      </c>
      <c r="J4347" s="6" t="s">
        <v>18465</v>
      </c>
      <c r="K4347" s="6" t="s">
        <v>46888</v>
      </c>
      <c r="L4347" s="11" t="s">
        <v>31862</v>
      </c>
      <c r="M4347" s="9" t="s">
        <v>46662</v>
      </c>
      <c r="N4347" s="9" t="s">
        <v>45176</v>
      </c>
      <c r="O4347" s="9" t="s">
        <v>1604</v>
      </c>
      <c r="P4347" s="9" t="s">
        <v>31696</v>
      </c>
      <c r="Q4347" s="11" t="s">
        <v>46889</v>
      </c>
      <c r="R4347" s="6" t="s">
        <v>31689</v>
      </c>
      <c r="S4347" s="9" t="s">
        <v>31657</v>
      </c>
    </row>
    <row r="4348" spans="1:19">
      <c r="A4348" s="5" t="s">
        <v>13711</v>
      </c>
      <c r="B4348" s="6" t="s">
        <v>31679</v>
      </c>
      <c r="C4348" s="7" t="s">
        <v>46890</v>
      </c>
      <c r="D4348" s="8" t="s">
        <v>316</v>
      </c>
      <c r="E4348" s="8" t="s">
        <v>31681</v>
      </c>
      <c r="F4348" s="5" t="s">
        <v>46891</v>
      </c>
      <c r="G4348" s="5" t="s">
        <v>46892</v>
      </c>
      <c r="H4348" s="6" t="s">
        <v>18462</v>
      </c>
      <c r="I4348" s="6" t="s">
        <v>13453</v>
      </c>
      <c r="J4348" s="6" t="s">
        <v>18461</v>
      </c>
      <c r="K4348" s="6" t="s">
        <v>46893</v>
      </c>
      <c r="L4348" s="11" t="s">
        <v>31949</v>
      </c>
      <c r="M4348" s="9" t="s">
        <v>45175</v>
      </c>
      <c r="N4348" s="9" t="s">
        <v>45176</v>
      </c>
      <c r="O4348" s="9" t="s">
        <v>1826</v>
      </c>
      <c r="P4348" s="9" t="s">
        <v>31687</v>
      </c>
      <c r="Q4348" s="11" t="s">
        <v>46894</v>
      </c>
      <c r="R4348" s="6" t="s">
        <v>31689</v>
      </c>
      <c r="S4348" s="9" t="s">
        <v>31657</v>
      </c>
    </row>
    <row r="4349" spans="1:19">
      <c r="A4349" s="5" t="s">
        <v>13711</v>
      </c>
      <c r="B4349" s="6" t="s">
        <v>31690</v>
      </c>
      <c r="C4349" s="7" t="s">
        <v>46890</v>
      </c>
      <c r="D4349" s="8" t="s">
        <v>316</v>
      </c>
      <c r="E4349" s="8" t="s">
        <v>31721</v>
      </c>
      <c r="F4349" s="5" t="s">
        <v>46895</v>
      </c>
      <c r="G4349" s="5" t="s">
        <v>46896</v>
      </c>
      <c r="H4349" s="6" t="s">
        <v>18462</v>
      </c>
      <c r="I4349" s="6" t="s">
        <v>13453</v>
      </c>
      <c r="J4349" s="6" t="s">
        <v>18461</v>
      </c>
      <c r="K4349" s="6" t="s">
        <v>46897</v>
      </c>
      <c r="L4349" s="11" t="s">
        <v>32061</v>
      </c>
      <c r="M4349" s="9" t="s">
        <v>45175</v>
      </c>
      <c r="N4349" s="9" t="s">
        <v>45176</v>
      </c>
      <c r="O4349" s="9" t="s">
        <v>1826</v>
      </c>
      <c r="P4349" s="9" t="s">
        <v>31696</v>
      </c>
      <c r="Q4349" s="11" t="s">
        <v>46894</v>
      </c>
      <c r="R4349" s="6" t="s">
        <v>31689</v>
      </c>
      <c r="S4349" s="9" t="s">
        <v>31657</v>
      </c>
    </row>
    <row r="4350" spans="1:19">
      <c r="A4350" s="5" t="s">
        <v>13711</v>
      </c>
      <c r="B4350" s="6" t="s">
        <v>31690</v>
      </c>
      <c r="C4350" s="7" t="s">
        <v>46890</v>
      </c>
      <c r="D4350" s="8" t="s">
        <v>316</v>
      </c>
      <c r="E4350" s="8" t="s">
        <v>31697</v>
      </c>
      <c r="F4350" s="5" t="s">
        <v>46898</v>
      </c>
      <c r="G4350" s="5" t="s">
        <v>46899</v>
      </c>
      <c r="H4350" s="6" t="s">
        <v>18464</v>
      </c>
      <c r="I4350" s="6" t="s">
        <v>13453</v>
      </c>
      <c r="J4350" s="6" t="s">
        <v>18463</v>
      </c>
      <c r="K4350" s="6" t="s">
        <v>46900</v>
      </c>
      <c r="L4350" s="11" t="s">
        <v>32229</v>
      </c>
      <c r="M4350" s="9" t="s">
        <v>45175</v>
      </c>
      <c r="N4350" s="9" t="s">
        <v>45176</v>
      </c>
      <c r="O4350" s="9" t="s">
        <v>1604</v>
      </c>
      <c r="P4350" s="9" t="s">
        <v>31696</v>
      </c>
      <c r="Q4350" s="11" t="s">
        <v>46894</v>
      </c>
      <c r="R4350" s="6" t="s">
        <v>31689</v>
      </c>
      <c r="S4350" s="9" t="s">
        <v>31657</v>
      </c>
    </row>
    <row r="4351" spans="1:19">
      <c r="A4351" s="5" t="s">
        <v>13711</v>
      </c>
      <c r="B4351" s="6" t="s">
        <v>31690</v>
      </c>
      <c r="C4351" s="7" t="s">
        <v>46890</v>
      </c>
      <c r="D4351" s="8" t="s">
        <v>316</v>
      </c>
      <c r="E4351" s="8" t="s">
        <v>31726</v>
      </c>
      <c r="F4351" s="5" t="s">
        <v>46901</v>
      </c>
      <c r="G4351" s="5" t="s">
        <v>46896</v>
      </c>
      <c r="H4351" s="6" t="s">
        <v>18462</v>
      </c>
      <c r="I4351" s="6" t="s">
        <v>13453</v>
      </c>
      <c r="J4351" s="6" t="s">
        <v>18461</v>
      </c>
      <c r="K4351" s="6" t="s">
        <v>46902</v>
      </c>
      <c r="L4351" s="11" t="s">
        <v>34045</v>
      </c>
      <c r="M4351" s="9" t="s">
        <v>45175</v>
      </c>
      <c r="N4351" s="9" t="s">
        <v>45176</v>
      </c>
      <c r="O4351" s="9" t="s">
        <v>1826</v>
      </c>
      <c r="P4351" s="9" t="s">
        <v>31696</v>
      </c>
      <c r="R4351" s="6" t="s">
        <v>31689</v>
      </c>
      <c r="S4351" s="9" t="s">
        <v>31657</v>
      </c>
    </row>
    <row r="4352" spans="1:19">
      <c r="A4352" s="5" t="s">
        <v>13711</v>
      </c>
      <c r="B4352" s="6" t="s">
        <v>31679</v>
      </c>
      <c r="C4352" s="7" t="s">
        <v>46903</v>
      </c>
      <c r="D4352" s="8" t="s">
        <v>316</v>
      </c>
      <c r="E4352" s="8" t="s">
        <v>31681</v>
      </c>
      <c r="F4352" s="5" t="s">
        <v>46904</v>
      </c>
      <c r="G4352" s="5" t="s">
        <v>46905</v>
      </c>
      <c r="H4352" s="6" t="s">
        <v>18460</v>
      </c>
      <c r="I4352" s="6" t="s">
        <v>13453</v>
      </c>
      <c r="J4352" s="6" t="s">
        <v>18459</v>
      </c>
      <c r="K4352" s="6" t="s">
        <v>46906</v>
      </c>
      <c r="L4352" s="11" t="s">
        <v>31949</v>
      </c>
      <c r="M4352" s="9" t="s">
        <v>45175</v>
      </c>
      <c r="N4352" s="9" t="s">
        <v>45176</v>
      </c>
      <c r="O4352" s="9" t="s">
        <v>1826</v>
      </c>
      <c r="P4352" s="9" t="s">
        <v>31687</v>
      </c>
      <c r="Q4352" s="11" t="s">
        <v>46907</v>
      </c>
      <c r="R4352" s="6" t="s">
        <v>31689</v>
      </c>
      <c r="S4352" s="9" t="s">
        <v>31657</v>
      </c>
    </row>
    <row r="4353" spans="1:19">
      <c r="A4353" s="5" t="s">
        <v>13711</v>
      </c>
      <c r="B4353" s="6" t="s">
        <v>31690</v>
      </c>
      <c r="C4353" s="7" t="s">
        <v>46903</v>
      </c>
      <c r="D4353" s="8" t="s">
        <v>316</v>
      </c>
      <c r="E4353" s="8" t="s">
        <v>31835</v>
      </c>
      <c r="F4353" s="5" t="s">
        <v>46908</v>
      </c>
      <c r="G4353" s="5" t="s">
        <v>46909</v>
      </c>
      <c r="H4353" s="6" t="s">
        <v>18460</v>
      </c>
      <c r="I4353" s="6" t="s">
        <v>13453</v>
      </c>
      <c r="J4353" s="6" t="s">
        <v>18459</v>
      </c>
      <c r="K4353" s="6" t="s">
        <v>46906</v>
      </c>
      <c r="L4353" s="11" t="s">
        <v>31949</v>
      </c>
      <c r="M4353" s="9" t="s">
        <v>45175</v>
      </c>
      <c r="N4353" s="9" t="s">
        <v>45176</v>
      </c>
      <c r="O4353" s="9" t="s">
        <v>1826</v>
      </c>
      <c r="P4353" s="9" t="s">
        <v>31696</v>
      </c>
      <c r="Q4353" s="11" t="s">
        <v>46907</v>
      </c>
      <c r="R4353" s="6" t="s">
        <v>31689</v>
      </c>
      <c r="S4353" s="9" t="s">
        <v>31657</v>
      </c>
    </row>
    <row r="4354" spans="1:19">
      <c r="A4354" s="5" t="s">
        <v>13711</v>
      </c>
      <c r="B4354" s="6" t="s">
        <v>31679</v>
      </c>
      <c r="C4354" s="7" t="s">
        <v>46910</v>
      </c>
      <c r="D4354" s="8" t="s">
        <v>6195</v>
      </c>
      <c r="E4354" s="8" t="s">
        <v>31681</v>
      </c>
      <c r="F4354" s="5" t="s">
        <v>46911</v>
      </c>
      <c r="G4354" s="5" t="s">
        <v>46912</v>
      </c>
      <c r="H4354" s="6" t="s">
        <v>18444</v>
      </c>
      <c r="I4354" s="6" t="s">
        <v>18441</v>
      </c>
      <c r="J4354" s="6" t="s">
        <v>18443</v>
      </c>
      <c r="K4354" s="6" t="s">
        <v>46913</v>
      </c>
      <c r="L4354" s="11" t="s">
        <v>31685</v>
      </c>
      <c r="M4354" s="9" t="s">
        <v>46662</v>
      </c>
      <c r="N4354" s="9" t="s">
        <v>45176</v>
      </c>
      <c r="O4354" s="9" t="s">
        <v>1826</v>
      </c>
      <c r="P4354" s="9" t="s">
        <v>31687</v>
      </c>
      <c r="Q4354" s="11" t="s">
        <v>46914</v>
      </c>
      <c r="R4354" s="6" t="s">
        <v>31689</v>
      </c>
      <c r="S4354" s="9" t="s">
        <v>31657</v>
      </c>
    </row>
    <row r="4355" spans="1:19">
      <c r="A4355" s="5" t="s">
        <v>13711</v>
      </c>
      <c r="B4355" s="6" t="s">
        <v>31690</v>
      </c>
      <c r="C4355" s="7" t="s">
        <v>46910</v>
      </c>
      <c r="D4355" s="8" t="s">
        <v>6195</v>
      </c>
      <c r="E4355" s="8" t="s">
        <v>36841</v>
      </c>
      <c r="F4355" s="5" t="s">
        <v>46915</v>
      </c>
      <c r="G4355" s="5" t="s">
        <v>46916</v>
      </c>
      <c r="H4355" s="6" t="s">
        <v>18458</v>
      </c>
      <c r="I4355" s="6" t="s">
        <v>18441</v>
      </c>
      <c r="J4355" s="6" t="s">
        <v>18457</v>
      </c>
      <c r="K4355" s="6" t="s">
        <v>46917</v>
      </c>
      <c r="L4355" s="11" t="s">
        <v>31720</v>
      </c>
      <c r="M4355" s="9" t="s">
        <v>46662</v>
      </c>
      <c r="N4355" s="9" t="s">
        <v>45176</v>
      </c>
      <c r="O4355" s="9" t="s">
        <v>1826</v>
      </c>
      <c r="P4355" s="9" t="s">
        <v>31696</v>
      </c>
      <c r="Q4355" s="11" t="s">
        <v>46914</v>
      </c>
      <c r="R4355" s="6" t="s">
        <v>31689</v>
      </c>
      <c r="S4355" s="9" t="s">
        <v>31657</v>
      </c>
    </row>
    <row r="4356" spans="1:19">
      <c r="A4356" s="5" t="s">
        <v>13711</v>
      </c>
      <c r="B4356" s="6" t="s">
        <v>31690</v>
      </c>
      <c r="C4356" s="7" t="s">
        <v>46910</v>
      </c>
      <c r="D4356" s="8" t="s">
        <v>6195</v>
      </c>
      <c r="E4356" s="8" t="s">
        <v>32738</v>
      </c>
      <c r="F4356" s="5" t="s">
        <v>46918</v>
      </c>
      <c r="G4356" s="5" t="s">
        <v>46919</v>
      </c>
      <c r="H4356" s="6" t="s">
        <v>18456</v>
      </c>
      <c r="I4356" s="6" t="s">
        <v>18441</v>
      </c>
      <c r="J4356" s="6" t="s">
        <v>18455</v>
      </c>
      <c r="K4356" s="6" t="s">
        <v>46920</v>
      </c>
      <c r="L4356" s="11" t="s">
        <v>31767</v>
      </c>
      <c r="M4356" s="9" t="s">
        <v>46662</v>
      </c>
      <c r="N4356" s="9" t="s">
        <v>45176</v>
      </c>
      <c r="O4356" s="9" t="s">
        <v>1826</v>
      </c>
      <c r="P4356" s="9" t="s">
        <v>31696</v>
      </c>
      <c r="Q4356" s="11" t="s">
        <v>46914</v>
      </c>
      <c r="R4356" s="6" t="s">
        <v>31689</v>
      </c>
      <c r="S4356" s="9" t="s">
        <v>31657</v>
      </c>
    </row>
    <row r="4357" spans="1:19">
      <c r="A4357" s="5" t="s">
        <v>13711</v>
      </c>
      <c r="B4357" s="6" t="s">
        <v>31690</v>
      </c>
      <c r="C4357" s="7" t="s">
        <v>46910</v>
      </c>
      <c r="D4357" s="8" t="s">
        <v>6195</v>
      </c>
      <c r="E4357" s="8" t="s">
        <v>31858</v>
      </c>
      <c r="F4357" s="5" t="s">
        <v>46921</v>
      </c>
      <c r="G4357" s="5" t="s">
        <v>46922</v>
      </c>
      <c r="H4357" s="6" t="s">
        <v>18454</v>
      </c>
      <c r="I4357" s="6" t="s">
        <v>18441</v>
      </c>
      <c r="J4357" s="6" t="s">
        <v>18453</v>
      </c>
      <c r="K4357" s="6" t="s">
        <v>46923</v>
      </c>
      <c r="L4357" s="11" t="s">
        <v>31864</v>
      </c>
      <c r="M4357" s="9" t="s">
        <v>46662</v>
      </c>
      <c r="N4357" s="9" t="s">
        <v>45176</v>
      </c>
      <c r="O4357" s="9" t="s">
        <v>1826</v>
      </c>
      <c r="P4357" s="9" t="s">
        <v>31696</v>
      </c>
      <c r="Q4357" s="11" t="s">
        <v>46914</v>
      </c>
      <c r="R4357" s="6" t="s">
        <v>31689</v>
      </c>
      <c r="S4357" s="9" t="s">
        <v>31657</v>
      </c>
    </row>
    <row r="4358" spans="1:19">
      <c r="A4358" s="5" t="s">
        <v>13711</v>
      </c>
      <c r="B4358" s="6" t="s">
        <v>31690</v>
      </c>
      <c r="C4358" s="7" t="s">
        <v>46910</v>
      </c>
      <c r="D4358" s="8" t="s">
        <v>6195</v>
      </c>
      <c r="E4358" s="8" t="s">
        <v>31751</v>
      </c>
      <c r="F4358" s="5" t="s">
        <v>46924</v>
      </c>
      <c r="G4358" s="5" t="s">
        <v>46925</v>
      </c>
      <c r="H4358" s="6" t="s">
        <v>18452</v>
      </c>
      <c r="I4358" s="6" t="s">
        <v>14349</v>
      </c>
      <c r="J4358" s="6" t="s">
        <v>18451</v>
      </c>
      <c r="K4358" s="6" t="s">
        <v>46926</v>
      </c>
      <c r="L4358" s="11" t="s">
        <v>32229</v>
      </c>
      <c r="M4358" s="9" t="s">
        <v>46662</v>
      </c>
      <c r="N4358" s="9" t="s">
        <v>45176</v>
      </c>
      <c r="O4358" s="9" t="s">
        <v>1826</v>
      </c>
      <c r="P4358" s="9" t="s">
        <v>31696</v>
      </c>
      <c r="Q4358" s="11" t="s">
        <v>46914</v>
      </c>
      <c r="R4358" s="6" t="s">
        <v>31689</v>
      </c>
      <c r="S4358" s="9" t="s">
        <v>31657</v>
      </c>
    </row>
    <row r="4359" spans="1:19">
      <c r="A4359" s="5" t="s">
        <v>13711</v>
      </c>
      <c r="B4359" s="6" t="s">
        <v>31690</v>
      </c>
      <c r="C4359" s="7" t="s">
        <v>46910</v>
      </c>
      <c r="D4359" s="8" t="s">
        <v>6195</v>
      </c>
      <c r="E4359" s="8" t="s">
        <v>31731</v>
      </c>
      <c r="F4359" s="5" t="s">
        <v>46927</v>
      </c>
      <c r="G4359" s="5" t="s">
        <v>46928</v>
      </c>
      <c r="H4359" s="6" t="s">
        <v>18450</v>
      </c>
      <c r="I4359" s="6" t="s">
        <v>18441</v>
      </c>
      <c r="J4359" s="6" t="s">
        <v>18449</v>
      </c>
      <c r="K4359" s="6" t="s">
        <v>46929</v>
      </c>
      <c r="L4359" s="11" t="s">
        <v>31862</v>
      </c>
      <c r="M4359" s="9" t="s">
        <v>46662</v>
      </c>
      <c r="N4359" s="9" t="s">
        <v>45176</v>
      </c>
      <c r="O4359" s="9" t="s">
        <v>1826</v>
      </c>
      <c r="P4359" s="9" t="s">
        <v>31696</v>
      </c>
      <c r="Q4359" s="11" t="s">
        <v>46914</v>
      </c>
      <c r="R4359" s="6" t="s">
        <v>31689</v>
      </c>
      <c r="S4359" s="9" t="s">
        <v>31657</v>
      </c>
    </row>
    <row r="4360" spans="1:19">
      <c r="A4360" s="5" t="s">
        <v>13711</v>
      </c>
      <c r="B4360" s="6" t="s">
        <v>31690</v>
      </c>
      <c r="C4360" s="7" t="s">
        <v>46910</v>
      </c>
      <c r="D4360" s="8" t="s">
        <v>6195</v>
      </c>
      <c r="E4360" s="8" t="s">
        <v>31777</v>
      </c>
      <c r="F4360" s="5" t="s">
        <v>46930</v>
      </c>
      <c r="G4360" s="5" t="s">
        <v>46931</v>
      </c>
      <c r="H4360" s="6" t="s">
        <v>18448</v>
      </c>
      <c r="I4360" s="6" t="s">
        <v>18441</v>
      </c>
      <c r="J4360" s="6" t="s">
        <v>18447</v>
      </c>
      <c r="K4360" s="6" t="s">
        <v>46932</v>
      </c>
      <c r="L4360" s="11" t="s">
        <v>32955</v>
      </c>
      <c r="M4360" s="9" t="s">
        <v>46662</v>
      </c>
      <c r="N4360" s="9" t="s">
        <v>45176</v>
      </c>
      <c r="O4360" s="9" t="s">
        <v>1826</v>
      </c>
      <c r="P4360" s="9" t="s">
        <v>31696</v>
      </c>
      <c r="Q4360" s="11" t="s">
        <v>46914</v>
      </c>
      <c r="R4360" s="6" t="s">
        <v>31689</v>
      </c>
      <c r="S4360" s="9" t="s">
        <v>31657</v>
      </c>
    </row>
    <row r="4361" spans="1:19">
      <c r="A4361" s="5" t="s">
        <v>13711</v>
      </c>
      <c r="B4361" s="6" t="s">
        <v>31690</v>
      </c>
      <c r="C4361" s="7" t="s">
        <v>46910</v>
      </c>
      <c r="D4361" s="8" t="s">
        <v>6195</v>
      </c>
      <c r="E4361" s="8" t="s">
        <v>31975</v>
      </c>
      <c r="F4361" s="5" t="s">
        <v>46933</v>
      </c>
      <c r="G4361" s="5" t="s">
        <v>46934</v>
      </c>
      <c r="H4361" s="6" t="s">
        <v>18446</v>
      </c>
      <c r="I4361" s="6" t="s">
        <v>18441</v>
      </c>
      <c r="J4361" s="6" t="s">
        <v>18445</v>
      </c>
      <c r="K4361" s="6" t="s">
        <v>46935</v>
      </c>
      <c r="L4361" s="11" t="s">
        <v>31864</v>
      </c>
      <c r="M4361" s="9" t="s">
        <v>46662</v>
      </c>
      <c r="N4361" s="9" t="s">
        <v>45176</v>
      </c>
      <c r="O4361" s="9" t="s">
        <v>1826</v>
      </c>
      <c r="P4361" s="9" t="s">
        <v>31696</v>
      </c>
      <c r="Q4361" s="11" t="s">
        <v>46914</v>
      </c>
      <c r="R4361" s="6" t="s">
        <v>31689</v>
      </c>
      <c r="S4361" s="9" t="s">
        <v>31657</v>
      </c>
    </row>
    <row r="4362" spans="1:19">
      <c r="A4362" s="5" t="s">
        <v>13711</v>
      </c>
      <c r="B4362" s="6" t="s">
        <v>31690</v>
      </c>
      <c r="C4362" s="7" t="s">
        <v>46910</v>
      </c>
      <c r="D4362" s="8" t="s">
        <v>6195</v>
      </c>
      <c r="E4362" s="8" t="s">
        <v>32410</v>
      </c>
      <c r="F4362" s="5" t="s">
        <v>46936</v>
      </c>
      <c r="G4362" s="5" t="s">
        <v>46937</v>
      </c>
      <c r="H4362" s="6" t="s">
        <v>18444</v>
      </c>
      <c r="I4362" s="6" t="s">
        <v>18441</v>
      </c>
      <c r="J4362" s="6" t="s">
        <v>18443</v>
      </c>
      <c r="K4362" s="6" t="s">
        <v>46938</v>
      </c>
      <c r="L4362" s="11" t="s">
        <v>31949</v>
      </c>
      <c r="M4362" s="9" t="s">
        <v>46662</v>
      </c>
      <c r="N4362" s="9" t="s">
        <v>45176</v>
      </c>
      <c r="O4362" s="9" t="s">
        <v>1826</v>
      </c>
      <c r="P4362" s="9" t="s">
        <v>31696</v>
      </c>
      <c r="Q4362" s="11" t="s">
        <v>46914</v>
      </c>
      <c r="R4362" s="6" t="s">
        <v>31689</v>
      </c>
      <c r="S4362" s="9" t="s">
        <v>31657</v>
      </c>
    </row>
    <row r="4363" spans="1:19">
      <c r="A4363" s="5" t="s">
        <v>13711</v>
      </c>
      <c r="B4363" s="6" t="s">
        <v>31690</v>
      </c>
      <c r="C4363" s="7" t="s">
        <v>46910</v>
      </c>
      <c r="D4363" s="8" t="s">
        <v>6195</v>
      </c>
      <c r="E4363" s="8" t="s">
        <v>46939</v>
      </c>
      <c r="F4363" s="5" t="s">
        <v>46940</v>
      </c>
      <c r="G4363" s="5" t="s">
        <v>46941</v>
      </c>
      <c r="H4363" s="6" t="s">
        <v>18442</v>
      </c>
      <c r="I4363" s="6" t="s">
        <v>18441</v>
      </c>
      <c r="J4363" s="6" t="s">
        <v>18440</v>
      </c>
      <c r="K4363" s="6" t="s">
        <v>46942</v>
      </c>
      <c r="L4363" s="11" t="s">
        <v>31834</v>
      </c>
      <c r="M4363" s="9" t="s">
        <v>46662</v>
      </c>
      <c r="N4363" s="9" t="s">
        <v>45176</v>
      </c>
      <c r="O4363" s="9" t="s">
        <v>1826</v>
      </c>
      <c r="P4363" s="9" t="s">
        <v>31696</v>
      </c>
      <c r="R4363" s="6" t="s">
        <v>31689</v>
      </c>
      <c r="S4363" s="9" t="s">
        <v>31657</v>
      </c>
    </row>
    <row r="4364" spans="1:19">
      <c r="A4364" s="5" t="s">
        <v>13711</v>
      </c>
      <c r="B4364" s="6" t="s">
        <v>31679</v>
      </c>
      <c r="C4364" s="7" t="s">
        <v>46943</v>
      </c>
      <c r="D4364" s="8" t="s">
        <v>4163</v>
      </c>
      <c r="E4364" s="8" t="s">
        <v>31681</v>
      </c>
      <c r="F4364" s="5" t="s">
        <v>46944</v>
      </c>
      <c r="G4364" s="5" t="s">
        <v>46945</v>
      </c>
      <c r="H4364" s="6" t="s">
        <v>18439</v>
      </c>
      <c r="I4364" s="6" t="s">
        <v>18438</v>
      </c>
      <c r="J4364" s="6" t="s">
        <v>18437</v>
      </c>
      <c r="K4364" s="6" t="s">
        <v>46946</v>
      </c>
      <c r="L4364" s="11" t="s">
        <v>31685</v>
      </c>
      <c r="M4364" s="9" t="s">
        <v>45175</v>
      </c>
      <c r="N4364" s="9" t="s">
        <v>45176</v>
      </c>
      <c r="O4364" s="9" t="s">
        <v>1826</v>
      </c>
      <c r="P4364" s="9" t="s">
        <v>31687</v>
      </c>
      <c r="Q4364" s="11" t="s">
        <v>46947</v>
      </c>
      <c r="R4364" s="6" t="s">
        <v>31689</v>
      </c>
      <c r="S4364" s="9" t="s">
        <v>31657</v>
      </c>
    </row>
    <row r="4365" spans="1:19">
      <c r="A4365" s="5" t="s">
        <v>13711</v>
      </c>
      <c r="B4365" s="6" t="s">
        <v>31690</v>
      </c>
      <c r="C4365" s="7" t="s">
        <v>46943</v>
      </c>
      <c r="D4365" s="8" t="s">
        <v>4163</v>
      </c>
      <c r="E4365" s="8" t="s">
        <v>31691</v>
      </c>
      <c r="F4365" s="5" t="s">
        <v>46948</v>
      </c>
      <c r="G4365" s="5" t="s">
        <v>46945</v>
      </c>
      <c r="H4365" s="6" t="s">
        <v>18439</v>
      </c>
      <c r="I4365" s="6" t="s">
        <v>18438</v>
      </c>
      <c r="J4365" s="6" t="s">
        <v>18437</v>
      </c>
      <c r="K4365" s="6" t="s">
        <v>46946</v>
      </c>
      <c r="L4365" s="11" t="s">
        <v>31720</v>
      </c>
      <c r="M4365" s="9" t="s">
        <v>45175</v>
      </c>
      <c r="N4365" s="9" t="s">
        <v>45176</v>
      </c>
      <c r="O4365" s="9" t="s">
        <v>1826</v>
      </c>
      <c r="P4365" s="9" t="s">
        <v>31696</v>
      </c>
      <c r="Q4365" s="11" t="s">
        <v>46947</v>
      </c>
      <c r="R4365" s="6" t="s">
        <v>31689</v>
      </c>
      <c r="S4365" s="9" t="s">
        <v>31657</v>
      </c>
    </row>
    <row r="4366" spans="1:19">
      <c r="A4366" s="5" t="s">
        <v>13711</v>
      </c>
      <c r="B4366" s="6" t="s">
        <v>31690</v>
      </c>
      <c r="C4366" s="7" t="s">
        <v>46943</v>
      </c>
      <c r="D4366" s="8" t="s">
        <v>4163</v>
      </c>
      <c r="E4366" s="8" t="s">
        <v>31721</v>
      </c>
      <c r="F4366" s="5" t="s">
        <v>46949</v>
      </c>
      <c r="G4366" s="5" t="s">
        <v>46945</v>
      </c>
      <c r="H4366" s="6" t="s">
        <v>18439</v>
      </c>
      <c r="I4366" s="6" t="s">
        <v>18438</v>
      </c>
      <c r="J4366" s="6" t="s">
        <v>18437</v>
      </c>
      <c r="K4366" s="6" t="s">
        <v>46946</v>
      </c>
      <c r="L4366" s="11" t="s">
        <v>31767</v>
      </c>
      <c r="M4366" s="9" t="s">
        <v>45175</v>
      </c>
      <c r="N4366" s="9" t="s">
        <v>45176</v>
      </c>
      <c r="O4366" s="9" t="s">
        <v>1826</v>
      </c>
      <c r="P4366" s="9" t="s">
        <v>31696</v>
      </c>
      <c r="Q4366" s="11" t="s">
        <v>46947</v>
      </c>
      <c r="R4366" s="6" t="s">
        <v>31689</v>
      </c>
      <c r="S4366" s="9" t="s">
        <v>31657</v>
      </c>
    </row>
    <row r="4367" spans="1:19">
      <c r="A4367" s="5" t="s">
        <v>13711</v>
      </c>
      <c r="B4367" s="6" t="s">
        <v>31690</v>
      </c>
      <c r="C4367" s="7" t="s">
        <v>46943</v>
      </c>
      <c r="D4367" s="8" t="s">
        <v>4163</v>
      </c>
      <c r="E4367" s="8" t="s">
        <v>31835</v>
      </c>
      <c r="F4367" s="5" t="s">
        <v>46950</v>
      </c>
      <c r="G4367" s="5" t="s">
        <v>46945</v>
      </c>
      <c r="H4367" s="6" t="s">
        <v>18439</v>
      </c>
      <c r="I4367" s="6" t="s">
        <v>18438</v>
      </c>
      <c r="J4367" s="6" t="s">
        <v>18437</v>
      </c>
      <c r="K4367" s="6" t="s">
        <v>46946</v>
      </c>
      <c r="L4367" s="11" t="s">
        <v>31839</v>
      </c>
      <c r="M4367" s="9" t="s">
        <v>45175</v>
      </c>
      <c r="N4367" s="9" t="s">
        <v>45176</v>
      </c>
      <c r="O4367" s="9" t="s">
        <v>1826</v>
      </c>
      <c r="P4367" s="9" t="s">
        <v>31696</v>
      </c>
      <c r="Q4367" s="11" t="s">
        <v>46947</v>
      </c>
      <c r="R4367" s="6" t="s">
        <v>31689</v>
      </c>
      <c r="S4367" s="9" t="s">
        <v>31657</v>
      </c>
    </row>
    <row r="4368" spans="1:19">
      <c r="A4368" s="5" t="s">
        <v>13711</v>
      </c>
      <c r="B4368" s="6" t="s">
        <v>31679</v>
      </c>
      <c r="C4368" s="7" t="s">
        <v>46951</v>
      </c>
      <c r="D4368" s="8" t="s">
        <v>4163</v>
      </c>
      <c r="E4368" s="8" t="s">
        <v>31681</v>
      </c>
      <c r="F4368" s="5" t="s">
        <v>46952</v>
      </c>
      <c r="G4368" s="5" t="s">
        <v>46953</v>
      </c>
      <c r="H4368" s="6" t="s">
        <v>17118</v>
      </c>
      <c r="I4368" s="6" t="s">
        <v>14366</v>
      </c>
      <c r="J4368" s="6" t="s">
        <v>17117</v>
      </c>
      <c r="K4368" s="6" t="s">
        <v>46954</v>
      </c>
      <c r="L4368" s="11" t="s">
        <v>31685</v>
      </c>
      <c r="M4368" s="9" t="s">
        <v>46662</v>
      </c>
      <c r="N4368" s="9" t="s">
        <v>45176</v>
      </c>
      <c r="O4368" s="9" t="s">
        <v>1826</v>
      </c>
      <c r="P4368" s="9" t="s">
        <v>31687</v>
      </c>
      <c r="Q4368" s="11" t="s">
        <v>46955</v>
      </c>
      <c r="R4368" s="6" t="s">
        <v>31689</v>
      </c>
      <c r="S4368" s="9" t="s">
        <v>31657</v>
      </c>
    </row>
    <row r="4369" spans="1:19">
      <c r="A4369" s="5" t="s">
        <v>13711</v>
      </c>
      <c r="B4369" s="6" t="s">
        <v>32517</v>
      </c>
      <c r="C4369" s="7" t="s">
        <v>46951</v>
      </c>
      <c r="D4369" s="8" t="s">
        <v>4163</v>
      </c>
      <c r="E4369" s="8" t="s">
        <v>35490</v>
      </c>
      <c r="F4369" s="5" t="s">
        <v>46956</v>
      </c>
      <c r="G4369" s="5" t="s">
        <v>46957</v>
      </c>
      <c r="H4369" s="6" t="s">
        <v>18436</v>
      </c>
      <c r="I4369" s="6" t="s">
        <v>14366</v>
      </c>
      <c r="J4369" s="6" t="s">
        <v>18435</v>
      </c>
      <c r="K4369" s="6" t="s">
        <v>46958</v>
      </c>
      <c r="L4369" s="11" t="s">
        <v>31720</v>
      </c>
      <c r="M4369" s="9" t="s">
        <v>46662</v>
      </c>
      <c r="N4369" s="9" t="s">
        <v>45176</v>
      </c>
      <c r="O4369" s="9" t="s">
        <v>1826</v>
      </c>
      <c r="P4369" s="9" t="s">
        <v>31696</v>
      </c>
      <c r="Q4369" s="11" t="s">
        <v>46959</v>
      </c>
      <c r="R4369" s="6" t="s">
        <v>31689</v>
      </c>
      <c r="S4369" s="9" t="s">
        <v>31657</v>
      </c>
    </row>
    <row r="4370" spans="1:19">
      <c r="A4370" s="5" t="s">
        <v>13711</v>
      </c>
      <c r="B4370" s="6" t="s">
        <v>31690</v>
      </c>
      <c r="C4370" s="7" t="s">
        <v>46951</v>
      </c>
      <c r="D4370" s="8" t="s">
        <v>4163</v>
      </c>
      <c r="E4370" s="8" t="s">
        <v>36950</v>
      </c>
      <c r="F4370" s="5" t="s">
        <v>46960</v>
      </c>
      <c r="G4370" s="5" t="s">
        <v>46961</v>
      </c>
      <c r="H4370" s="6" t="s">
        <v>18434</v>
      </c>
      <c r="I4370" s="6" t="s">
        <v>14366</v>
      </c>
      <c r="J4370" s="6" t="s">
        <v>18433</v>
      </c>
      <c r="K4370" s="6" t="s">
        <v>46962</v>
      </c>
      <c r="L4370" s="11" t="s">
        <v>31720</v>
      </c>
      <c r="M4370" s="9" t="s">
        <v>46662</v>
      </c>
      <c r="N4370" s="9" t="s">
        <v>45176</v>
      </c>
      <c r="O4370" s="9" t="s">
        <v>1826</v>
      </c>
      <c r="P4370" s="9" t="s">
        <v>31696</v>
      </c>
      <c r="Q4370" s="11" t="s">
        <v>46955</v>
      </c>
      <c r="R4370" s="6" t="s">
        <v>31689</v>
      </c>
      <c r="S4370" s="9" t="s">
        <v>31657</v>
      </c>
    </row>
    <row r="4371" spans="1:19">
      <c r="A4371" s="5" t="s">
        <v>13711</v>
      </c>
      <c r="B4371" s="6" t="s">
        <v>31690</v>
      </c>
      <c r="C4371" s="7" t="s">
        <v>46951</v>
      </c>
      <c r="D4371" s="8" t="s">
        <v>4163</v>
      </c>
      <c r="E4371" s="8" t="s">
        <v>32814</v>
      </c>
      <c r="F4371" s="5" t="s">
        <v>46963</v>
      </c>
      <c r="G4371" s="5" t="s">
        <v>46964</v>
      </c>
      <c r="H4371" s="6" t="s">
        <v>18432</v>
      </c>
      <c r="I4371" s="6" t="s">
        <v>14366</v>
      </c>
      <c r="J4371" s="6" t="s">
        <v>18431</v>
      </c>
      <c r="K4371" s="6" t="s">
        <v>46965</v>
      </c>
      <c r="L4371" s="11" t="s">
        <v>31725</v>
      </c>
      <c r="M4371" s="9" t="s">
        <v>46662</v>
      </c>
      <c r="N4371" s="9" t="s">
        <v>45176</v>
      </c>
      <c r="O4371" s="9" t="s">
        <v>1826</v>
      </c>
      <c r="P4371" s="9" t="s">
        <v>31696</v>
      </c>
      <c r="Q4371" s="11" t="s">
        <v>46955</v>
      </c>
      <c r="R4371" s="6" t="s">
        <v>31689</v>
      </c>
      <c r="S4371" s="9" t="s">
        <v>31657</v>
      </c>
    </row>
    <row r="4372" spans="1:19">
      <c r="A4372" s="5" t="s">
        <v>13711</v>
      </c>
      <c r="B4372" s="6" t="s">
        <v>31690</v>
      </c>
      <c r="C4372" s="7" t="s">
        <v>46951</v>
      </c>
      <c r="D4372" s="8" t="s">
        <v>4163</v>
      </c>
      <c r="E4372" s="8" t="s">
        <v>46966</v>
      </c>
      <c r="F4372" s="5" t="s">
        <v>46967</v>
      </c>
      <c r="G4372" s="5" t="s">
        <v>46968</v>
      </c>
      <c r="H4372" s="6" t="s">
        <v>18430</v>
      </c>
      <c r="I4372" s="6" t="s">
        <v>14366</v>
      </c>
      <c r="J4372" s="6" t="s">
        <v>46969</v>
      </c>
      <c r="K4372" s="6" t="s">
        <v>46970</v>
      </c>
      <c r="L4372" s="11" t="s">
        <v>31725</v>
      </c>
      <c r="M4372" s="9" t="s">
        <v>46662</v>
      </c>
      <c r="N4372" s="9" t="s">
        <v>45176</v>
      </c>
      <c r="O4372" s="9" t="s">
        <v>1826</v>
      </c>
      <c r="P4372" s="9" t="s">
        <v>31696</v>
      </c>
      <c r="Q4372" s="11" t="s">
        <v>46955</v>
      </c>
      <c r="R4372" s="6" t="s">
        <v>31689</v>
      </c>
      <c r="S4372" s="9" t="s">
        <v>31657</v>
      </c>
    </row>
    <row r="4373" spans="1:19">
      <c r="A4373" s="5" t="s">
        <v>13711</v>
      </c>
      <c r="B4373" s="6" t="s">
        <v>31690</v>
      </c>
      <c r="C4373" s="7" t="s">
        <v>46951</v>
      </c>
      <c r="D4373" s="8" t="s">
        <v>4163</v>
      </c>
      <c r="E4373" s="8" t="s">
        <v>31731</v>
      </c>
      <c r="F4373" s="5" t="s">
        <v>46971</v>
      </c>
      <c r="G4373" s="5" t="s">
        <v>46972</v>
      </c>
      <c r="H4373" s="6" t="s">
        <v>18429</v>
      </c>
      <c r="I4373" s="6" t="s">
        <v>14366</v>
      </c>
      <c r="J4373" s="6" t="s">
        <v>18428</v>
      </c>
      <c r="K4373" s="6" t="s">
        <v>46973</v>
      </c>
      <c r="L4373" s="11" t="s">
        <v>32362</v>
      </c>
      <c r="M4373" s="9" t="s">
        <v>46662</v>
      </c>
      <c r="N4373" s="9" t="s">
        <v>45176</v>
      </c>
      <c r="O4373" s="9" t="s">
        <v>1826</v>
      </c>
      <c r="P4373" s="9" t="s">
        <v>31696</v>
      </c>
      <c r="Q4373" s="11" t="s">
        <v>46955</v>
      </c>
      <c r="R4373" s="6" t="s">
        <v>31689</v>
      </c>
      <c r="S4373" s="9" t="s">
        <v>31657</v>
      </c>
    </row>
    <row r="4374" spans="1:19">
      <c r="A4374" s="5" t="s">
        <v>13711</v>
      </c>
      <c r="B4374" s="6" t="s">
        <v>31690</v>
      </c>
      <c r="C4374" s="7" t="s">
        <v>46951</v>
      </c>
      <c r="D4374" s="8" t="s">
        <v>4163</v>
      </c>
      <c r="E4374" s="8" t="s">
        <v>42702</v>
      </c>
      <c r="F4374" s="5" t="s">
        <v>46974</v>
      </c>
      <c r="G4374" s="5" t="s">
        <v>46975</v>
      </c>
      <c r="H4374" s="6" t="s">
        <v>18427</v>
      </c>
      <c r="I4374" s="6" t="s">
        <v>14366</v>
      </c>
      <c r="J4374" s="6" t="s">
        <v>18426</v>
      </c>
      <c r="K4374" s="6" t="s">
        <v>46976</v>
      </c>
      <c r="L4374" s="11" t="s">
        <v>32362</v>
      </c>
      <c r="M4374" s="9" t="s">
        <v>46662</v>
      </c>
      <c r="N4374" s="9" t="s">
        <v>45176</v>
      </c>
      <c r="O4374" s="9" t="s">
        <v>1826</v>
      </c>
      <c r="P4374" s="9" t="s">
        <v>31696</v>
      </c>
      <c r="Q4374" s="11" t="s">
        <v>46977</v>
      </c>
      <c r="R4374" s="6" t="s">
        <v>31689</v>
      </c>
      <c r="S4374" s="9" t="s">
        <v>31657</v>
      </c>
    </row>
    <row r="4375" spans="1:19">
      <c r="A4375" s="5" t="s">
        <v>13711</v>
      </c>
      <c r="B4375" s="6" t="s">
        <v>31690</v>
      </c>
      <c r="C4375" s="7" t="s">
        <v>46951</v>
      </c>
      <c r="D4375" s="8" t="s">
        <v>4163</v>
      </c>
      <c r="E4375" s="8" t="s">
        <v>32579</v>
      </c>
      <c r="F4375" s="5" t="s">
        <v>46978</v>
      </c>
      <c r="G4375" s="5" t="s">
        <v>46979</v>
      </c>
      <c r="H4375" s="6" t="s">
        <v>18425</v>
      </c>
      <c r="I4375" s="6" t="s">
        <v>14366</v>
      </c>
      <c r="J4375" s="6" t="s">
        <v>18424</v>
      </c>
      <c r="K4375" s="6" t="s">
        <v>46980</v>
      </c>
      <c r="L4375" s="11" t="s">
        <v>31750</v>
      </c>
      <c r="M4375" s="9" t="s">
        <v>46662</v>
      </c>
      <c r="N4375" s="9" t="s">
        <v>45176</v>
      </c>
      <c r="O4375" s="9" t="s">
        <v>1826</v>
      </c>
      <c r="P4375" s="9" t="s">
        <v>31696</v>
      </c>
      <c r="Q4375" s="11" t="s">
        <v>46977</v>
      </c>
      <c r="R4375" s="6" t="s">
        <v>31689</v>
      </c>
      <c r="S4375" s="9" t="s">
        <v>31657</v>
      </c>
    </row>
    <row r="4376" spans="1:19">
      <c r="A4376" s="5" t="s">
        <v>13711</v>
      </c>
      <c r="B4376" s="6" t="s">
        <v>31690</v>
      </c>
      <c r="C4376" s="7" t="s">
        <v>46951</v>
      </c>
      <c r="D4376" s="8" t="s">
        <v>4163</v>
      </c>
      <c r="E4376" s="8" t="s">
        <v>46981</v>
      </c>
      <c r="F4376" s="5" t="s">
        <v>46982</v>
      </c>
      <c r="G4376" s="5" t="s">
        <v>46983</v>
      </c>
      <c r="H4376" s="6" t="s">
        <v>18423</v>
      </c>
      <c r="I4376" s="6" t="s">
        <v>15066</v>
      </c>
      <c r="J4376" s="6" t="s">
        <v>18422</v>
      </c>
      <c r="K4376" s="6" t="s">
        <v>46984</v>
      </c>
      <c r="L4376" s="11" t="s">
        <v>32449</v>
      </c>
      <c r="M4376" s="9" t="s">
        <v>46662</v>
      </c>
      <c r="N4376" s="9" t="s">
        <v>45176</v>
      </c>
      <c r="O4376" s="9" t="s">
        <v>1826</v>
      </c>
      <c r="P4376" s="9" t="s">
        <v>31696</v>
      </c>
      <c r="Q4376" s="11" t="s">
        <v>46977</v>
      </c>
      <c r="R4376" s="6" t="s">
        <v>31689</v>
      </c>
      <c r="S4376" s="9" t="s">
        <v>31657</v>
      </c>
    </row>
    <row r="4377" spans="1:19">
      <c r="A4377" s="5" t="s">
        <v>13711</v>
      </c>
      <c r="B4377" s="6" t="s">
        <v>31690</v>
      </c>
      <c r="C4377" s="7" t="s">
        <v>46951</v>
      </c>
      <c r="D4377" s="8" t="s">
        <v>4163</v>
      </c>
      <c r="E4377" s="8" t="s">
        <v>32583</v>
      </c>
      <c r="F4377" s="5" t="s">
        <v>46985</v>
      </c>
      <c r="G4377" s="5" t="s">
        <v>46986</v>
      </c>
      <c r="H4377" s="6" t="s">
        <v>18421</v>
      </c>
      <c r="I4377" s="6" t="s">
        <v>18420</v>
      </c>
      <c r="J4377" s="6" t="s">
        <v>18419</v>
      </c>
      <c r="K4377" s="6" t="s">
        <v>46987</v>
      </c>
      <c r="L4377" s="11" t="s">
        <v>31772</v>
      </c>
      <c r="M4377" s="9" t="s">
        <v>45175</v>
      </c>
      <c r="N4377" s="9" t="s">
        <v>45176</v>
      </c>
      <c r="O4377" s="9" t="s">
        <v>1826</v>
      </c>
      <c r="P4377" s="9" t="s">
        <v>31696</v>
      </c>
      <c r="Q4377" s="11" t="s">
        <v>46977</v>
      </c>
      <c r="R4377" s="6" t="s">
        <v>31689</v>
      </c>
      <c r="S4377" s="9" t="s">
        <v>31657</v>
      </c>
    </row>
    <row r="4378" spans="1:19">
      <c r="A4378" s="5" t="s">
        <v>13711</v>
      </c>
      <c r="B4378" s="6" t="s">
        <v>31690</v>
      </c>
      <c r="C4378" s="7" t="s">
        <v>46951</v>
      </c>
      <c r="D4378" s="8" t="s">
        <v>4163</v>
      </c>
      <c r="E4378" s="8" t="s">
        <v>31793</v>
      </c>
      <c r="F4378" s="5" t="s">
        <v>46988</v>
      </c>
      <c r="G4378" s="5" t="s">
        <v>46989</v>
      </c>
      <c r="H4378" s="6" t="s">
        <v>13710</v>
      </c>
      <c r="I4378" s="6" t="s">
        <v>13453</v>
      </c>
      <c r="J4378" s="6" t="s">
        <v>13709</v>
      </c>
      <c r="K4378" s="6" t="s">
        <v>46990</v>
      </c>
      <c r="L4378" s="11" t="s">
        <v>31695</v>
      </c>
      <c r="M4378" s="9" t="s">
        <v>45175</v>
      </c>
      <c r="N4378" s="9" t="s">
        <v>45176</v>
      </c>
      <c r="O4378" s="9" t="s">
        <v>1826</v>
      </c>
      <c r="P4378" s="9" t="s">
        <v>31696</v>
      </c>
      <c r="Q4378" s="11" t="s">
        <v>46955</v>
      </c>
      <c r="R4378" s="6" t="s">
        <v>31689</v>
      </c>
      <c r="S4378" s="9" t="s">
        <v>31657</v>
      </c>
    </row>
    <row r="4379" spans="1:19">
      <c r="A4379" s="5" t="s">
        <v>13711</v>
      </c>
      <c r="B4379" s="6" t="s">
        <v>31690</v>
      </c>
      <c r="C4379" s="7" t="s">
        <v>46951</v>
      </c>
      <c r="D4379" s="8" t="s">
        <v>4163</v>
      </c>
      <c r="E4379" s="8" t="s">
        <v>33655</v>
      </c>
      <c r="F4379" s="5" t="s">
        <v>46991</v>
      </c>
      <c r="G4379" s="5" t="s">
        <v>46992</v>
      </c>
      <c r="H4379" s="6" t="s">
        <v>18418</v>
      </c>
      <c r="I4379" s="6" t="s">
        <v>14366</v>
      </c>
      <c r="J4379" s="6" t="s">
        <v>18417</v>
      </c>
      <c r="K4379" s="6" t="s">
        <v>46993</v>
      </c>
      <c r="L4379" s="11" t="s">
        <v>31931</v>
      </c>
      <c r="M4379" s="9" t="s">
        <v>46662</v>
      </c>
      <c r="N4379" s="9" t="s">
        <v>45176</v>
      </c>
      <c r="O4379" s="9" t="s">
        <v>1826</v>
      </c>
      <c r="P4379" s="9" t="s">
        <v>31696</v>
      </c>
      <c r="Q4379" s="11" t="s">
        <v>46977</v>
      </c>
      <c r="R4379" s="6" t="s">
        <v>31689</v>
      </c>
      <c r="S4379" s="9" t="s">
        <v>31657</v>
      </c>
    </row>
    <row r="4380" spans="1:19">
      <c r="A4380" s="5" t="s">
        <v>13711</v>
      </c>
      <c r="B4380" s="6" t="s">
        <v>31690</v>
      </c>
      <c r="C4380" s="7" t="s">
        <v>46951</v>
      </c>
      <c r="D4380" s="8" t="s">
        <v>4163</v>
      </c>
      <c r="E4380" s="8" t="s">
        <v>36030</v>
      </c>
      <c r="F4380" s="5" t="s">
        <v>46994</v>
      </c>
      <c r="G4380" s="5" t="s">
        <v>46989</v>
      </c>
      <c r="H4380" s="6" t="s">
        <v>18416</v>
      </c>
      <c r="I4380" s="6" t="s">
        <v>15066</v>
      </c>
      <c r="J4380" s="6" t="s">
        <v>18415</v>
      </c>
      <c r="K4380" s="6" t="s">
        <v>46995</v>
      </c>
      <c r="L4380" s="11" t="s">
        <v>31797</v>
      </c>
      <c r="M4380" s="9" t="s">
        <v>46662</v>
      </c>
      <c r="N4380" s="9" t="s">
        <v>45176</v>
      </c>
      <c r="O4380" s="9" t="s">
        <v>1826</v>
      </c>
      <c r="P4380" s="9" t="s">
        <v>31696</v>
      </c>
      <c r="Q4380" s="11" t="s">
        <v>46955</v>
      </c>
      <c r="R4380" s="6" t="s">
        <v>31689</v>
      </c>
      <c r="S4380" s="9" t="s">
        <v>31657</v>
      </c>
    </row>
    <row r="4381" spans="1:19">
      <c r="A4381" s="5" t="s">
        <v>13711</v>
      </c>
      <c r="B4381" s="6" t="s">
        <v>31679</v>
      </c>
      <c r="C4381" s="7" t="s">
        <v>46996</v>
      </c>
      <c r="D4381" s="8" t="s">
        <v>6195</v>
      </c>
      <c r="E4381" s="8" t="s">
        <v>31681</v>
      </c>
      <c r="F4381" s="5" t="s">
        <v>46997</v>
      </c>
      <c r="G4381" s="5" t="s">
        <v>46998</v>
      </c>
      <c r="H4381" s="6" t="s">
        <v>18414</v>
      </c>
      <c r="I4381" s="6" t="s">
        <v>18411</v>
      </c>
      <c r="J4381" s="6" t="s">
        <v>18413</v>
      </c>
      <c r="K4381" s="6" t="s">
        <v>46999</v>
      </c>
      <c r="L4381" s="11" t="s">
        <v>31685</v>
      </c>
      <c r="M4381" s="9" t="s">
        <v>46662</v>
      </c>
      <c r="N4381" s="9" t="s">
        <v>45176</v>
      </c>
      <c r="O4381" s="9" t="s">
        <v>1826</v>
      </c>
      <c r="P4381" s="9" t="s">
        <v>31687</v>
      </c>
      <c r="Q4381" s="11" t="s">
        <v>47000</v>
      </c>
      <c r="R4381" s="6" t="s">
        <v>31689</v>
      </c>
      <c r="S4381" s="9" t="s">
        <v>31657</v>
      </c>
    </row>
    <row r="4382" spans="1:19">
      <c r="A4382" s="5" t="s">
        <v>13711</v>
      </c>
      <c r="B4382" s="6" t="s">
        <v>31690</v>
      </c>
      <c r="C4382" s="7" t="s">
        <v>46996</v>
      </c>
      <c r="D4382" s="8" t="s">
        <v>6195</v>
      </c>
      <c r="E4382" s="8" t="s">
        <v>31691</v>
      </c>
      <c r="F4382" s="5" t="s">
        <v>47001</v>
      </c>
      <c r="G4382" s="5" t="s">
        <v>47002</v>
      </c>
      <c r="H4382" s="6" t="s">
        <v>18414</v>
      </c>
      <c r="I4382" s="6" t="s">
        <v>18411</v>
      </c>
      <c r="J4382" s="6" t="s">
        <v>18413</v>
      </c>
      <c r="K4382" s="6" t="s">
        <v>47003</v>
      </c>
      <c r="L4382" s="11" t="s">
        <v>31720</v>
      </c>
      <c r="M4382" s="9" t="s">
        <v>46662</v>
      </c>
      <c r="N4382" s="9" t="s">
        <v>45176</v>
      </c>
      <c r="O4382" s="9" t="s">
        <v>1826</v>
      </c>
      <c r="P4382" s="9" t="s">
        <v>31696</v>
      </c>
      <c r="R4382" s="6" t="s">
        <v>31689</v>
      </c>
      <c r="S4382" s="9" t="s">
        <v>31657</v>
      </c>
    </row>
    <row r="4383" spans="1:19">
      <c r="A4383" s="5" t="s">
        <v>13711</v>
      </c>
      <c r="B4383" s="6" t="s">
        <v>31690</v>
      </c>
      <c r="C4383" s="7" t="s">
        <v>46996</v>
      </c>
      <c r="D4383" s="8" t="s">
        <v>6195</v>
      </c>
      <c r="E4383" s="8" t="s">
        <v>31721</v>
      </c>
      <c r="F4383" s="5" t="s">
        <v>47004</v>
      </c>
      <c r="G4383" s="5" t="s">
        <v>47002</v>
      </c>
      <c r="H4383" s="6" t="s">
        <v>18414</v>
      </c>
      <c r="I4383" s="6" t="s">
        <v>18411</v>
      </c>
      <c r="J4383" s="6" t="s">
        <v>18413</v>
      </c>
      <c r="K4383" s="6" t="s">
        <v>47003</v>
      </c>
      <c r="L4383" s="11" t="s">
        <v>32061</v>
      </c>
      <c r="M4383" s="9" t="s">
        <v>46662</v>
      </c>
      <c r="N4383" s="9" t="s">
        <v>45176</v>
      </c>
      <c r="O4383" s="9" t="s">
        <v>1826</v>
      </c>
      <c r="P4383" s="9" t="s">
        <v>31696</v>
      </c>
      <c r="R4383" s="6" t="s">
        <v>31689</v>
      </c>
      <c r="S4383" s="9" t="s">
        <v>31657</v>
      </c>
    </row>
    <row r="4384" spans="1:19">
      <c r="A4384" s="5" t="s">
        <v>13711</v>
      </c>
      <c r="B4384" s="6" t="s">
        <v>31690</v>
      </c>
      <c r="C4384" s="7" t="s">
        <v>46996</v>
      </c>
      <c r="D4384" s="8" t="s">
        <v>6195</v>
      </c>
      <c r="E4384" s="8" t="s">
        <v>31746</v>
      </c>
      <c r="F4384" s="5" t="s">
        <v>47005</v>
      </c>
      <c r="G4384" s="5" t="s">
        <v>47006</v>
      </c>
      <c r="H4384" s="6" t="s">
        <v>18412</v>
      </c>
      <c r="I4384" s="6" t="s">
        <v>18411</v>
      </c>
      <c r="J4384" s="6" t="s">
        <v>18410</v>
      </c>
      <c r="K4384" s="6" t="s">
        <v>47007</v>
      </c>
      <c r="L4384" s="11" t="s">
        <v>31700</v>
      </c>
      <c r="M4384" s="9" t="s">
        <v>46662</v>
      </c>
      <c r="N4384" s="9" t="s">
        <v>45176</v>
      </c>
      <c r="O4384" s="9" t="s">
        <v>1826</v>
      </c>
      <c r="P4384" s="9" t="s">
        <v>31696</v>
      </c>
      <c r="R4384" s="6" t="s">
        <v>31689</v>
      </c>
      <c r="S4384" s="9" t="s">
        <v>31657</v>
      </c>
    </row>
    <row r="4385" spans="1:19">
      <c r="A4385" s="5" t="s">
        <v>13711</v>
      </c>
      <c r="B4385" s="6" t="s">
        <v>31679</v>
      </c>
      <c r="C4385" s="7" t="s">
        <v>47008</v>
      </c>
      <c r="D4385" s="8" t="s">
        <v>2497</v>
      </c>
      <c r="E4385" s="8" t="s">
        <v>31681</v>
      </c>
      <c r="F4385" s="5" t="s">
        <v>47009</v>
      </c>
      <c r="G4385" s="5" t="s">
        <v>47010</v>
      </c>
      <c r="H4385" s="6" t="s">
        <v>18409</v>
      </c>
      <c r="I4385" s="6" t="s">
        <v>13453</v>
      </c>
      <c r="J4385" s="6" t="s">
        <v>18408</v>
      </c>
      <c r="K4385" s="6" t="s">
        <v>47011</v>
      </c>
      <c r="L4385" s="11" t="s">
        <v>31720</v>
      </c>
      <c r="M4385" s="9" t="s">
        <v>45175</v>
      </c>
      <c r="N4385" s="9" t="s">
        <v>45176</v>
      </c>
      <c r="O4385" s="9" t="s">
        <v>1826</v>
      </c>
      <c r="P4385" s="9" t="s">
        <v>31687</v>
      </c>
      <c r="Q4385" s="11" t="s">
        <v>47012</v>
      </c>
      <c r="R4385" s="6" t="s">
        <v>31689</v>
      </c>
      <c r="S4385" s="9" t="s">
        <v>31657</v>
      </c>
    </row>
    <row r="4386" spans="1:19">
      <c r="A4386" s="5" t="s">
        <v>13711</v>
      </c>
      <c r="B4386" s="6" t="s">
        <v>31690</v>
      </c>
      <c r="C4386" s="7" t="s">
        <v>47008</v>
      </c>
      <c r="D4386" s="8" t="s">
        <v>2497</v>
      </c>
      <c r="E4386" s="8" t="s">
        <v>31691</v>
      </c>
      <c r="F4386" s="5" t="s">
        <v>47013</v>
      </c>
      <c r="G4386" s="5" t="s">
        <v>47014</v>
      </c>
      <c r="H4386" s="6" t="s">
        <v>18407</v>
      </c>
      <c r="I4386" s="6" t="s">
        <v>13453</v>
      </c>
      <c r="J4386" s="6" t="s">
        <v>18406</v>
      </c>
      <c r="K4386" s="6" t="s">
        <v>47015</v>
      </c>
      <c r="L4386" s="11" t="s">
        <v>31720</v>
      </c>
      <c r="M4386" s="9" t="s">
        <v>45175</v>
      </c>
      <c r="N4386" s="9" t="s">
        <v>45176</v>
      </c>
      <c r="O4386" s="9" t="s">
        <v>1826</v>
      </c>
      <c r="P4386" s="9" t="s">
        <v>31696</v>
      </c>
      <c r="Q4386" s="11" t="s">
        <v>47012</v>
      </c>
      <c r="R4386" s="6" t="s">
        <v>31689</v>
      </c>
      <c r="S4386" s="9" t="s">
        <v>31657</v>
      </c>
    </row>
    <row r="4387" spans="1:19">
      <c r="A4387" s="5" t="s">
        <v>13711</v>
      </c>
      <c r="B4387" s="6" t="s">
        <v>31690</v>
      </c>
      <c r="C4387" s="7" t="s">
        <v>47008</v>
      </c>
      <c r="D4387" s="8" t="s">
        <v>2497</v>
      </c>
      <c r="E4387" s="8" t="s">
        <v>31845</v>
      </c>
      <c r="F4387" s="5" t="s">
        <v>47016</v>
      </c>
      <c r="G4387" s="5" t="s">
        <v>47017</v>
      </c>
      <c r="H4387" s="6" t="s">
        <v>18405</v>
      </c>
      <c r="I4387" s="6" t="s">
        <v>13453</v>
      </c>
      <c r="J4387" s="6" t="s">
        <v>18404</v>
      </c>
      <c r="K4387" s="6" t="s">
        <v>47018</v>
      </c>
      <c r="L4387" s="11" t="s">
        <v>31720</v>
      </c>
      <c r="M4387" s="9" t="s">
        <v>46662</v>
      </c>
      <c r="N4387" s="9" t="s">
        <v>45176</v>
      </c>
      <c r="O4387" s="9" t="s">
        <v>1604</v>
      </c>
      <c r="P4387" s="9" t="s">
        <v>31696</v>
      </c>
      <c r="Q4387" s="11" t="s">
        <v>47012</v>
      </c>
      <c r="R4387" s="6" t="s">
        <v>31689</v>
      </c>
      <c r="S4387" s="9" t="s">
        <v>31657</v>
      </c>
    </row>
    <row r="4388" spans="1:19">
      <c r="A4388" s="5" t="s">
        <v>13711</v>
      </c>
      <c r="B4388" s="6" t="s">
        <v>31690</v>
      </c>
      <c r="C4388" s="7" t="s">
        <v>47008</v>
      </c>
      <c r="D4388" s="8" t="s">
        <v>2497</v>
      </c>
      <c r="E4388" s="8" t="s">
        <v>32274</v>
      </c>
      <c r="F4388" s="5" t="s">
        <v>47019</v>
      </c>
      <c r="G4388" s="5" t="s">
        <v>47020</v>
      </c>
      <c r="H4388" s="6" t="s">
        <v>18405</v>
      </c>
      <c r="I4388" s="6" t="s">
        <v>13453</v>
      </c>
      <c r="J4388" s="6" t="s">
        <v>18404</v>
      </c>
      <c r="K4388" s="6" t="s">
        <v>47021</v>
      </c>
      <c r="L4388" s="11" t="s">
        <v>31720</v>
      </c>
      <c r="M4388" s="9" t="s">
        <v>46662</v>
      </c>
      <c r="N4388" s="9" t="s">
        <v>45176</v>
      </c>
      <c r="O4388" s="9" t="s">
        <v>1604</v>
      </c>
      <c r="P4388" s="9" t="s">
        <v>31696</v>
      </c>
      <c r="Q4388" s="11" t="s">
        <v>47012</v>
      </c>
      <c r="R4388" s="6" t="s">
        <v>31689</v>
      </c>
      <c r="S4388" s="9" t="s">
        <v>31657</v>
      </c>
    </row>
    <row r="4389" spans="1:19">
      <c r="A4389" s="5" t="s">
        <v>13711</v>
      </c>
      <c r="B4389" s="6" t="s">
        <v>31690</v>
      </c>
      <c r="C4389" s="7" t="s">
        <v>47008</v>
      </c>
      <c r="D4389" s="8" t="s">
        <v>2497</v>
      </c>
      <c r="E4389" s="8" t="s">
        <v>32047</v>
      </c>
      <c r="F4389" s="5" t="s">
        <v>47022</v>
      </c>
      <c r="G4389" s="5" t="s">
        <v>47020</v>
      </c>
      <c r="H4389" s="6" t="s">
        <v>18403</v>
      </c>
      <c r="I4389" s="6" t="s">
        <v>13453</v>
      </c>
      <c r="J4389" s="6" t="s">
        <v>18402</v>
      </c>
      <c r="K4389" s="6" t="s">
        <v>47023</v>
      </c>
      <c r="L4389" s="11" t="s">
        <v>31720</v>
      </c>
      <c r="M4389" s="9" t="s">
        <v>45175</v>
      </c>
      <c r="N4389" s="9" t="s">
        <v>45176</v>
      </c>
      <c r="O4389" s="9" t="s">
        <v>1826</v>
      </c>
      <c r="P4389" s="9" t="s">
        <v>31696</v>
      </c>
      <c r="R4389" s="6" t="s">
        <v>31689</v>
      </c>
      <c r="S4389" s="9" t="s">
        <v>31657</v>
      </c>
    </row>
    <row r="4390" spans="1:19">
      <c r="A4390" s="5" t="s">
        <v>13711</v>
      </c>
      <c r="B4390" s="6" t="s">
        <v>31690</v>
      </c>
      <c r="C4390" s="7" t="s">
        <v>47008</v>
      </c>
      <c r="D4390" s="8" t="s">
        <v>2497</v>
      </c>
      <c r="E4390" s="8" t="s">
        <v>32631</v>
      </c>
      <c r="F4390" s="5" t="s">
        <v>47024</v>
      </c>
      <c r="G4390" s="5" t="s">
        <v>47025</v>
      </c>
      <c r="H4390" s="6" t="s">
        <v>18401</v>
      </c>
      <c r="I4390" s="6" t="s">
        <v>13453</v>
      </c>
      <c r="J4390" s="6" t="s">
        <v>18400</v>
      </c>
      <c r="K4390" s="6" t="s">
        <v>47026</v>
      </c>
      <c r="L4390" s="11" t="s">
        <v>1604</v>
      </c>
      <c r="M4390" s="9" t="s">
        <v>46662</v>
      </c>
      <c r="N4390" s="9" t="s">
        <v>45176</v>
      </c>
      <c r="O4390" s="9" t="s">
        <v>1604</v>
      </c>
      <c r="P4390" s="9" t="s">
        <v>31696</v>
      </c>
      <c r="R4390" s="6" t="s">
        <v>31689</v>
      </c>
      <c r="S4390" s="9" t="s">
        <v>31657</v>
      </c>
    </row>
    <row r="4391" spans="1:19">
      <c r="A4391" s="5" t="s">
        <v>13711</v>
      </c>
      <c r="B4391" s="6" t="s">
        <v>31679</v>
      </c>
      <c r="C4391" s="7" t="s">
        <v>47027</v>
      </c>
      <c r="D4391" s="8" t="s">
        <v>2497</v>
      </c>
      <c r="E4391" s="8" t="s">
        <v>31681</v>
      </c>
      <c r="F4391" s="5" t="s">
        <v>47028</v>
      </c>
      <c r="G4391" s="5" t="s">
        <v>47029</v>
      </c>
      <c r="H4391" s="6" t="s">
        <v>17120</v>
      </c>
      <c r="I4391" s="6" t="s">
        <v>15063</v>
      </c>
      <c r="J4391" s="6" t="s">
        <v>17119</v>
      </c>
      <c r="K4391" s="6" t="s">
        <v>47030</v>
      </c>
      <c r="L4391" s="11" t="s">
        <v>31720</v>
      </c>
      <c r="M4391" s="9" t="s">
        <v>46662</v>
      </c>
      <c r="N4391" s="9" t="s">
        <v>45176</v>
      </c>
      <c r="O4391" s="9" t="s">
        <v>1604</v>
      </c>
      <c r="P4391" s="9" t="s">
        <v>31687</v>
      </c>
      <c r="Q4391" s="11" t="s">
        <v>47031</v>
      </c>
      <c r="R4391" s="6" t="s">
        <v>31689</v>
      </c>
      <c r="S4391" s="9" t="s">
        <v>31657</v>
      </c>
    </row>
    <row r="4392" spans="1:19">
      <c r="A4392" s="5" t="s">
        <v>13711</v>
      </c>
      <c r="B4392" s="6" t="s">
        <v>31690</v>
      </c>
      <c r="C4392" s="7" t="s">
        <v>47027</v>
      </c>
      <c r="D4392" s="8" t="s">
        <v>2497</v>
      </c>
      <c r="E4392" s="8" t="s">
        <v>31691</v>
      </c>
      <c r="F4392" s="5" t="s">
        <v>47032</v>
      </c>
      <c r="G4392" s="5" t="s">
        <v>47033</v>
      </c>
      <c r="H4392" s="6" t="s">
        <v>17120</v>
      </c>
      <c r="I4392" s="6" t="s">
        <v>15063</v>
      </c>
      <c r="J4392" s="6" t="s">
        <v>17119</v>
      </c>
      <c r="K4392" s="6" t="s">
        <v>47030</v>
      </c>
      <c r="L4392" s="11" t="s">
        <v>31720</v>
      </c>
      <c r="M4392" s="9" t="s">
        <v>46662</v>
      </c>
      <c r="N4392" s="9" t="s">
        <v>45176</v>
      </c>
      <c r="O4392" s="9" t="s">
        <v>1604</v>
      </c>
      <c r="P4392" s="9" t="s">
        <v>31696</v>
      </c>
      <c r="Q4392" s="11" t="s">
        <v>47031</v>
      </c>
      <c r="R4392" s="6" t="s">
        <v>31689</v>
      </c>
      <c r="S4392" s="9" t="s">
        <v>31657</v>
      </c>
    </row>
    <row r="4393" spans="1:19">
      <c r="A4393" s="5" t="s">
        <v>29681</v>
      </c>
      <c r="B4393" s="6" t="s">
        <v>31679</v>
      </c>
      <c r="C4393" s="7" t="s">
        <v>47034</v>
      </c>
      <c r="D4393" s="8" t="s">
        <v>6195</v>
      </c>
      <c r="E4393" s="8" t="s">
        <v>31681</v>
      </c>
      <c r="F4393" s="5" t="s">
        <v>47035</v>
      </c>
      <c r="G4393" s="5" t="s">
        <v>47036</v>
      </c>
      <c r="H4393" s="6" t="s">
        <v>18399</v>
      </c>
      <c r="I4393" s="6" t="s">
        <v>18398</v>
      </c>
      <c r="J4393" s="6" t="s">
        <v>18397</v>
      </c>
      <c r="K4393" s="6" t="s">
        <v>47037</v>
      </c>
      <c r="L4393" s="11" t="s">
        <v>31685</v>
      </c>
      <c r="M4393" s="9" t="s">
        <v>32055</v>
      </c>
      <c r="N4393" s="9" t="s">
        <v>12666</v>
      </c>
      <c r="O4393" s="9" t="s">
        <v>2317</v>
      </c>
      <c r="P4393" s="9" t="s">
        <v>31687</v>
      </c>
      <c r="Q4393" s="11" t="s">
        <v>47038</v>
      </c>
      <c r="R4393" s="6" t="s">
        <v>31689</v>
      </c>
      <c r="S4393" s="9" t="s">
        <v>31657</v>
      </c>
    </row>
    <row r="4394" spans="1:19">
      <c r="A4394" s="5" t="s">
        <v>29681</v>
      </c>
      <c r="B4394" s="6" t="s">
        <v>31690</v>
      </c>
      <c r="C4394" s="7" t="s">
        <v>47034</v>
      </c>
      <c r="D4394" s="8" t="s">
        <v>6195</v>
      </c>
      <c r="E4394" s="8" t="s">
        <v>31691</v>
      </c>
      <c r="F4394" s="5" t="s">
        <v>47039</v>
      </c>
      <c r="G4394" s="5" t="s">
        <v>47040</v>
      </c>
      <c r="H4394" s="6" t="s">
        <v>18399</v>
      </c>
      <c r="I4394" s="6" t="s">
        <v>18398</v>
      </c>
      <c r="J4394" s="6" t="s">
        <v>18397</v>
      </c>
      <c r="K4394" s="6" t="s">
        <v>47037</v>
      </c>
      <c r="L4394" s="11" t="s">
        <v>31834</v>
      </c>
      <c r="M4394" s="9" t="s">
        <v>32055</v>
      </c>
      <c r="N4394" s="9" t="s">
        <v>12666</v>
      </c>
      <c r="O4394" s="9" t="s">
        <v>2317</v>
      </c>
      <c r="P4394" s="9" t="s">
        <v>31696</v>
      </c>
      <c r="Q4394" s="11" t="s">
        <v>47038</v>
      </c>
      <c r="R4394" s="6" t="s">
        <v>31689</v>
      </c>
      <c r="S4394" s="9" t="s">
        <v>31657</v>
      </c>
    </row>
    <row r="4395" spans="1:19">
      <c r="A4395" s="5" t="s">
        <v>29681</v>
      </c>
      <c r="B4395" s="6" t="s">
        <v>31690</v>
      </c>
      <c r="C4395" s="7" t="s">
        <v>47034</v>
      </c>
      <c r="D4395" s="8" t="s">
        <v>6195</v>
      </c>
      <c r="E4395" s="8" t="s">
        <v>31835</v>
      </c>
      <c r="F4395" s="5" t="s">
        <v>47041</v>
      </c>
      <c r="G4395" s="5" t="s">
        <v>47036</v>
      </c>
      <c r="H4395" s="6" t="s">
        <v>18399</v>
      </c>
      <c r="I4395" s="6" t="s">
        <v>18398</v>
      </c>
      <c r="J4395" s="6" t="s">
        <v>18397</v>
      </c>
      <c r="K4395" s="6" t="s">
        <v>47037</v>
      </c>
      <c r="L4395" s="11" t="s">
        <v>31839</v>
      </c>
      <c r="M4395" s="9" t="s">
        <v>32055</v>
      </c>
      <c r="N4395" s="9" t="s">
        <v>12666</v>
      </c>
      <c r="O4395" s="9" t="s">
        <v>2317</v>
      </c>
      <c r="P4395" s="9" t="s">
        <v>31696</v>
      </c>
      <c r="Q4395" s="11" t="s">
        <v>47038</v>
      </c>
      <c r="R4395" s="6" t="s">
        <v>31689</v>
      </c>
      <c r="S4395" s="9" t="s">
        <v>31657</v>
      </c>
    </row>
    <row r="4396" spans="1:19">
      <c r="A4396" s="5" t="s">
        <v>29681</v>
      </c>
      <c r="B4396" s="6" t="s">
        <v>31679</v>
      </c>
      <c r="C4396" s="7" t="s">
        <v>47042</v>
      </c>
      <c r="D4396" s="8" t="s">
        <v>6195</v>
      </c>
      <c r="E4396" s="8" t="s">
        <v>31681</v>
      </c>
      <c r="F4396" s="5" t="s">
        <v>47043</v>
      </c>
      <c r="G4396" s="5" t="s">
        <v>47044</v>
      </c>
      <c r="H4396" s="6" t="s">
        <v>18396</v>
      </c>
      <c r="I4396" s="6" t="s">
        <v>18391</v>
      </c>
      <c r="J4396" s="6" t="s">
        <v>18395</v>
      </c>
      <c r="K4396" s="6" t="s">
        <v>47045</v>
      </c>
      <c r="L4396" s="11" t="s">
        <v>31685</v>
      </c>
      <c r="M4396" s="9" t="s">
        <v>32055</v>
      </c>
      <c r="N4396" s="9" t="s">
        <v>12666</v>
      </c>
      <c r="O4396" s="9" t="s">
        <v>2317</v>
      </c>
      <c r="P4396" s="9" t="s">
        <v>31687</v>
      </c>
      <c r="Q4396" s="11" t="s">
        <v>47046</v>
      </c>
      <c r="R4396" s="6" t="s">
        <v>31689</v>
      </c>
      <c r="S4396" s="9" t="s">
        <v>31657</v>
      </c>
    </row>
    <row r="4397" spans="1:19">
      <c r="A4397" s="5" t="s">
        <v>29681</v>
      </c>
      <c r="B4397" s="6" t="s">
        <v>31690</v>
      </c>
      <c r="C4397" s="7" t="s">
        <v>47042</v>
      </c>
      <c r="D4397" s="8" t="s">
        <v>6195</v>
      </c>
      <c r="E4397" s="8" t="s">
        <v>31691</v>
      </c>
      <c r="F4397" s="5" t="s">
        <v>47047</v>
      </c>
      <c r="G4397" s="5" t="s">
        <v>47048</v>
      </c>
      <c r="H4397" s="6" t="s">
        <v>18396</v>
      </c>
      <c r="I4397" s="6" t="s">
        <v>18391</v>
      </c>
      <c r="J4397" s="6" t="s">
        <v>18395</v>
      </c>
      <c r="K4397" s="6" t="s">
        <v>47049</v>
      </c>
      <c r="L4397" s="11" t="s">
        <v>31695</v>
      </c>
      <c r="M4397" s="9" t="s">
        <v>32055</v>
      </c>
      <c r="N4397" s="9" t="s">
        <v>12666</v>
      </c>
      <c r="O4397" s="9" t="s">
        <v>2317</v>
      </c>
      <c r="P4397" s="9" t="s">
        <v>31696</v>
      </c>
      <c r="Q4397" s="11" t="s">
        <v>47046</v>
      </c>
      <c r="R4397" s="6" t="s">
        <v>31689</v>
      </c>
      <c r="S4397" s="9" t="s">
        <v>31657</v>
      </c>
    </row>
    <row r="4398" spans="1:19">
      <c r="A4398" s="5" t="s">
        <v>29681</v>
      </c>
      <c r="B4398" s="6" t="s">
        <v>31690</v>
      </c>
      <c r="C4398" s="7" t="s">
        <v>47042</v>
      </c>
      <c r="D4398" s="8" t="s">
        <v>6195</v>
      </c>
      <c r="E4398" s="8" t="s">
        <v>31726</v>
      </c>
      <c r="F4398" s="5" t="s">
        <v>47050</v>
      </c>
      <c r="G4398" s="5" t="s">
        <v>47051</v>
      </c>
      <c r="H4398" s="6" t="s">
        <v>18394</v>
      </c>
      <c r="I4398" s="6" t="s">
        <v>18391</v>
      </c>
      <c r="J4398" s="6" t="s">
        <v>18393</v>
      </c>
      <c r="K4398" s="6" t="s">
        <v>47052</v>
      </c>
      <c r="L4398" s="11" t="s">
        <v>31862</v>
      </c>
      <c r="M4398" s="9" t="s">
        <v>32055</v>
      </c>
      <c r="N4398" s="9" t="s">
        <v>12666</v>
      </c>
      <c r="O4398" s="9" t="s">
        <v>2317</v>
      </c>
      <c r="P4398" s="9" t="s">
        <v>31696</v>
      </c>
      <c r="Q4398" s="11" t="s">
        <v>47046</v>
      </c>
      <c r="R4398" s="6" t="s">
        <v>31689</v>
      </c>
      <c r="S4398" s="9" t="s">
        <v>31657</v>
      </c>
    </row>
    <row r="4399" spans="1:19">
      <c r="A4399" s="5" t="s">
        <v>29681</v>
      </c>
      <c r="B4399" s="6" t="s">
        <v>31690</v>
      </c>
      <c r="C4399" s="7" t="s">
        <v>47042</v>
      </c>
      <c r="D4399" s="8" t="s">
        <v>6195</v>
      </c>
      <c r="E4399" s="8" t="s">
        <v>31746</v>
      </c>
      <c r="F4399" s="5" t="s">
        <v>47053</v>
      </c>
      <c r="G4399" s="5" t="s">
        <v>47054</v>
      </c>
      <c r="H4399" s="6" t="s">
        <v>18392</v>
      </c>
      <c r="I4399" s="6" t="s">
        <v>18391</v>
      </c>
      <c r="J4399" s="6" t="s">
        <v>18390</v>
      </c>
      <c r="K4399" s="6" t="s">
        <v>47055</v>
      </c>
      <c r="L4399" s="11" t="s">
        <v>34061</v>
      </c>
      <c r="M4399" s="9" t="s">
        <v>32055</v>
      </c>
      <c r="N4399" s="9" t="s">
        <v>12666</v>
      </c>
      <c r="O4399" s="9" t="s">
        <v>2317</v>
      </c>
      <c r="P4399" s="9" t="s">
        <v>31696</v>
      </c>
      <c r="Q4399" s="11" t="s">
        <v>47046</v>
      </c>
      <c r="R4399" s="6" t="s">
        <v>31689</v>
      </c>
      <c r="S4399" s="9" t="s">
        <v>31657</v>
      </c>
    </row>
    <row r="4400" spans="1:19">
      <c r="A4400" s="5" t="s">
        <v>29681</v>
      </c>
      <c r="B4400" s="6" t="s">
        <v>31679</v>
      </c>
      <c r="C4400" s="7" t="s">
        <v>47056</v>
      </c>
      <c r="D4400" s="8" t="s">
        <v>6195</v>
      </c>
      <c r="E4400" s="8" t="s">
        <v>31681</v>
      </c>
      <c r="F4400" s="5" t="s">
        <v>47057</v>
      </c>
      <c r="G4400" s="5" t="s">
        <v>47058</v>
      </c>
      <c r="H4400" s="6" t="s">
        <v>18389</v>
      </c>
      <c r="I4400" s="6" t="s">
        <v>18388</v>
      </c>
      <c r="J4400" s="6" t="s">
        <v>18387</v>
      </c>
      <c r="K4400" s="6" t="s">
        <v>47059</v>
      </c>
      <c r="L4400" s="11" t="s">
        <v>31685</v>
      </c>
      <c r="M4400" s="9" t="s">
        <v>32055</v>
      </c>
      <c r="N4400" s="9" t="s">
        <v>12666</v>
      </c>
      <c r="O4400" s="9" t="s">
        <v>2317</v>
      </c>
      <c r="P4400" s="9" t="s">
        <v>31687</v>
      </c>
      <c r="R4400" s="6" t="s">
        <v>31689</v>
      </c>
      <c r="S4400" s="9" t="s">
        <v>31657</v>
      </c>
    </row>
    <row r="4401" spans="1:19">
      <c r="A4401" s="5" t="s">
        <v>29681</v>
      </c>
      <c r="B4401" s="6" t="s">
        <v>31690</v>
      </c>
      <c r="C4401" s="7" t="s">
        <v>47056</v>
      </c>
      <c r="D4401" s="8" t="s">
        <v>6195</v>
      </c>
      <c r="E4401" s="8" t="s">
        <v>31691</v>
      </c>
      <c r="F4401" s="5" t="s">
        <v>47060</v>
      </c>
      <c r="G4401" s="5" t="s">
        <v>47061</v>
      </c>
      <c r="H4401" s="6" t="s">
        <v>18389</v>
      </c>
      <c r="I4401" s="6" t="s">
        <v>18388</v>
      </c>
      <c r="J4401" s="6" t="s">
        <v>18387</v>
      </c>
      <c r="K4401" s="6" t="s">
        <v>47062</v>
      </c>
      <c r="L4401" s="11" t="s">
        <v>31720</v>
      </c>
      <c r="M4401" s="9" t="s">
        <v>32055</v>
      </c>
      <c r="N4401" s="9" t="s">
        <v>12666</v>
      </c>
      <c r="O4401" s="9" t="s">
        <v>2317</v>
      </c>
      <c r="P4401" s="9" t="s">
        <v>31696</v>
      </c>
      <c r="Q4401" s="11" t="s">
        <v>47063</v>
      </c>
      <c r="R4401" s="6" t="s">
        <v>31689</v>
      </c>
      <c r="S4401" s="9" t="s">
        <v>31657</v>
      </c>
    </row>
    <row r="4402" spans="1:19">
      <c r="A4402" s="5" t="s">
        <v>29681</v>
      </c>
      <c r="B4402" s="6" t="s">
        <v>31690</v>
      </c>
      <c r="C4402" s="7" t="s">
        <v>47056</v>
      </c>
      <c r="D4402" s="8" t="s">
        <v>6195</v>
      </c>
      <c r="E4402" s="8" t="s">
        <v>31721</v>
      </c>
      <c r="F4402" s="5" t="s">
        <v>47064</v>
      </c>
      <c r="G4402" s="5" t="s">
        <v>47065</v>
      </c>
      <c r="H4402" s="6" t="s">
        <v>18389</v>
      </c>
      <c r="I4402" s="6" t="s">
        <v>18388</v>
      </c>
      <c r="J4402" s="6" t="s">
        <v>18387</v>
      </c>
      <c r="K4402" s="6" t="s">
        <v>47066</v>
      </c>
      <c r="L4402" s="11" t="s">
        <v>32061</v>
      </c>
      <c r="M4402" s="9" t="s">
        <v>32055</v>
      </c>
      <c r="N4402" s="9" t="s">
        <v>12666</v>
      </c>
      <c r="O4402" s="9" t="s">
        <v>2317</v>
      </c>
      <c r="P4402" s="9" t="s">
        <v>31696</v>
      </c>
      <c r="Q4402" s="11" t="s">
        <v>47063</v>
      </c>
      <c r="R4402" s="6" t="s">
        <v>31689</v>
      </c>
      <c r="S4402" s="9" t="s">
        <v>31657</v>
      </c>
    </row>
    <row r="4403" spans="1:19">
      <c r="A4403" s="5" t="s">
        <v>29681</v>
      </c>
      <c r="B4403" s="6" t="s">
        <v>31690</v>
      </c>
      <c r="C4403" s="7" t="s">
        <v>47056</v>
      </c>
      <c r="D4403" s="8" t="s">
        <v>6195</v>
      </c>
      <c r="E4403" s="8" t="s">
        <v>31835</v>
      </c>
      <c r="F4403" s="5" t="s">
        <v>47067</v>
      </c>
      <c r="G4403" s="5" t="s">
        <v>47068</v>
      </c>
      <c r="H4403" s="6" t="s">
        <v>18386</v>
      </c>
      <c r="I4403" s="6" t="s">
        <v>18383</v>
      </c>
      <c r="J4403" s="6" t="s">
        <v>18385</v>
      </c>
      <c r="K4403" s="6" t="s">
        <v>47069</v>
      </c>
      <c r="L4403" s="11" t="s">
        <v>34045</v>
      </c>
      <c r="M4403" s="9" t="s">
        <v>32055</v>
      </c>
      <c r="N4403" s="9" t="s">
        <v>12666</v>
      </c>
      <c r="O4403" s="9" t="s">
        <v>2317</v>
      </c>
      <c r="P4403" s="9" t="s">
        <v>31696</v>
      </c>
      <c r="Q4403" s="11" t="s">
        <v>47063</v>
      </c>
      <c r="R4403" s="6" t="s">
        <v>31689</v>
      </c>
      <c r="S4403" s="9" t="s">
        <v>31657</v>
      </c>
    </row>
    <row r="4404" spans="1:19">
      <c r="A4404" s="5" t="s">
        <v>29681</v>
      </c>
      <c r="B4404" s="6" t="s">
        <v>31690</v>
      </c>
      <c r="C4404" s="7" t="s">
        <v>47056</v>
      </c>
      <c r="D4404" s="8" t="s">
        <v>6195</v>
      </c>
      <c r="E4404" s="8" t="s">
        <v>31726</v>
      </c>
      <c r="F4404" s="5" t="s">
        <v>47070</v>
      </c>
      <c r="G4404" s="5" t="s">
        <v>47071</v>
      </c>
      <c r="H4404" s="6" t="s">
        <v>18384</v>
      </c>
      <c r="I4404" s="6" t="s">
        <v>18383</v>
      </c>
      <c r="J4404" s="6" t="s">
        <v>18382</v>
      </c>
      <c r="K4404" s="6" t="s">
        <v>47072</v>
      </c>
      <c r="L4404" s="11" t="s">
        <v>32229</v>
      </c>
      <c r="M4404" s="9" t="s">
        <v>32055</v>
      </c>
      <c r="N4404" s="9" t="s">
        <v>12666</v>
      </c>
      <c r="O4404" s="9" t="s">
        <v>2317</v>
      </c>
      <c r="P4404" s="9" t="s">
        <v>31696</v>
      </c>
      <c r="R4404" s="6" t="s">
        <v>31689</v>
      </c>
      <c r="S4404" s="9" t="s">
        <v>31657</v>
      </c>
    </row>
    <row r="4405" spans="1:19">
      <c r="A4405" s="5" t="s">
        <v>13708</v>
      </c>
      <c r="B4405" s="6" t="s">
        <v>31679</v>
      </c>
      <c r="C4405" s="7" t="s">
        <v>47073</v>
      </c>
      <c r="D4405" s="8" t="s">
        <v>6195</v>
      </c>
      <c r="E4405" s="8" t="s">
        <v>31681</v>
      </c>
      <c r="F4405" s="5" t="s">
        <v>47074</v>
      </c>
      <c r="G4405" s="5" t="s">
        <v>47075</v>
      </c>
      <c r="H4405" s="6" t="s">
        <v>18381</v>
      </c>
      <c r="I4405" s="6" t="s">
        <v>18380</v>
      </c>
      <c r="J4405" s="6" t="s">
        <v>18379</v>
      </c>
      <c r="K4405" s="6" t="s">
        <v>47076</v>
      </c>
      <c r="L4405" s="11" t="s">
        <v>31685</v>
      </c>
      <c r="M4405" s="9" t="s">
        <v>39675</v>
      </c>
      <c r="N4405" s="9" t="s">
        <v>10125</v>
      </c>
      <c r="O4405" s="9" t="s">
        <v>1826</v>
      </c>
      <c r="P4405" s="9" t="s">
        <v>31687</v>
      </c>
      <c r="Q4405" s="11" t="s">
        <v>47077</v>
      </c>
      <c r="R4405" s="6" t="s">
        <v>31689</v>
      </c>
      <c r="S4405" s="9" t="s">
        <v>31657</v>
      </c>
    </row>
    <row r="4406" spans="1:19">
      <c r="A4406" s="5" t="s">
        <v>13708</v>
      </c>
      <c r="B4406" s="6" t="s">
        <v>31690</v>
      </c>
      <c r="C4406" s="7" t="s">
        <v>47073</v>
      </c>
      <c r="D4406" s="8" t="s">
        <v>6195</v>
      </c>
      <c r="E4406" s="8" t="s">
        <v>31691</v>
      </c>
      <c r="F4406" s="5" t="s">
        <v>47078</v>
      </c>
      <c r="G4406" s="5" t="s">
        <v>47079</v>
      </c>
      <c r="H4406" s="6" t="s">
        <v>18381</v>
      </c>
      <c r="I4406" s="6" t="s">
        <v>18380</v>
      </c>
      <c r="J4406" s="6" t="s">
        <v>18379</v>
      </c>
      <c r="K4406" s="6" t="s">
        <v>47080</v>
      </c>
      <c r="L4406" s="11" t="s">
        <v>31720</v>
      </c>
      <c r="M4406" s="9" t="s">
        <v>39675</v>
      </c>
      <c r="N4406" s="9" t="s">
        <v>10125</v>
      </c>
      <c r="O4406" s="9" t="s">
        <v>1826</v>
      </c>
      <c r="P4406" s="9" t="s">
        <v>31696</v>
      </c>
      <c r="Q4406" s="11" t="s">
        <v>47077</v>
      </c>
      <c r="R4406" s="6" t="s">
        <v>31689</v>
      </c>
      <c r="S4406" s="9" t="s">
        <v>31657</v>
      </c>
    </row>
    <row r="4407" spans="1:19">
      <c r="A4407" s="5" t="s">
        <v>13708</v>
      </c>
      <c r="B4407" s="6" t="s">
        <v>31690</v>
      </c>
      <c r="C4407" s="7" t="s">
        <v>47073</v>
      </c>
      <c r="D4407" s="8" t="s">
        <v>6195</v>
      </c>
      <c r="E4407" s="8" t="s">
        <v>31721</v>
      </c>
      <c r="F4407" s="5" t="s">
        <v>47081</v>
      </c>
      <c r="G4407" s="5" t="s">
        <v>47079</v>
      </c>
      <c r="H4407" s="6" t="s">
        <v>18381</v>
      </c>
      <c r="I4407" s="6" t="s">
        <v>18380</v>
      </c>
      <c r="J4407" s="6" t="s">
        <v>18379</v>
      </c>
      <c r="K4407" s="6" t="s">
        <v>47080</v>
      </c>
      <c r="L4407" s="11" t="s">
        <v>31767</v>
      </c>
      <c r="M4407" s="9" t="s">
        <v>39675</v>
      </c>
      <c r="N4407" s="9" t="s">
        <v>10125</v>
      </c>
      <c r="O4407" s="9" t="s">
        <v>1826</v>
      </c>
      <c r="P4407" s="9" t="s">
        <v>31696</v>
      </c>
      <c r="Q4407" s="11" t="s">
        <v>47077</v>
      </c>
      <c r="R4407" s="6" t="s">
        <v>31689</v>
      </c>
      <c r="S4407" s="9" t="s">
        <v>31657</v>
      </c>
    </row>
    <row r="4408" spans="1:19">
      <c r="A4408" s="5" t="s">
        <v>13708</v>
      </c>
      <c r="B4408" s="6" t="s">
        <v>31690</v>
      </c>
      <c r="C4408" s="7" t="s">
        <v>47073</v>
      </c>
      <c r="D4408" s="8" t="s">
        <v>6195</v>
      </c>
      <c r="E4408" s="8" t="s">
        <v>31835</v>
      </c>
      <c r="F4408" s="5" t="s">
        <v>47082</v>
      </c>
      <c r="G4408" s="5" t="s">
        <v>47083</v>
      </c>
      <c r="H4408" s="6" t="s">
        <v>18381</v>
      </c>
      <c r="I4408" s="6" t="s">
        <v>18380</v>
      </c>
      <c r="J4408" s="6" t="s">
        <v>18379</v>
      </c>
      <c r="K4408" s="6" t="s">
        <v>47084</v>
      </c>
      <c r="L4408" s="11" t="s">
        <v>31839</v>
      </c>
      <c r="M4408" s="9" t="s">
        <v>39675</v>
      </c>
      <c r="N4408" s="9" t="s">
        <v>10125</v>
      </c>
      <c r="O4408" s="9" t="s">
        <v>1826</v>
      </c>
      <c r="P4408" s="9" t="s">
        <v>31696</v>
      </c>
      <c r="Q4408" s="11" t="s">
        <v>47077</v>
      </c>
      <c r="R4408" s="6" t="s">
        <v>31689</v>
      </c>
      <c r="S4408" s="9" t="s">
        <v>31657</v>
      </c>
    </row>
    <row r="4409" spans="1:19">
      <c r="A4409" s="5" t="s">
        <v>13708</v>
      </c>
      <c r="B4409" s="6" t="s">
        <v>31679</v>
      </c>
      <c r="C4409" s="7" t="s">
        <v>47085</v>
      </c>
      <c r="D4409" s="8" t="s">
        <v>6195</v>
      </c>
      <c r="E4409" s="8" t="s">
        <v>31681</v>
      </c>
      <c r="F4409" s="5" t="s">
        <v>47086</v>
      </c>
      <c r="G4409" s="5" t="s">
        <v>47087</v>
      </c>
      <c r="H4409" s="6" t="s">
        <v>18378</v>
      </c>
      <c r="I4409" s="6" t="s">
        <v>18368</v>
      </c>
      <c r="J4409" s="6" t="s">
        <v>18377</v>
      </c>
      <c r="K4409" s="6" t="s">
        <v>47088</v>
      </c>
      <c r="L4409" s="11" t="s">
        <v>31685</v>
      </c>
      <c r="M4409" s="9" t="s">
        <v>32090</v>
      </c>
      <c r="N4409" s="9" t="s">
        <v>10835</v>
      </c>
      <c r="O4409" s="9" t="s">
        <v>1826</v>
      </c>
      <c r="P4409" s="9" t="s">
        <v>31687</v>
      </c>
      <c r="Q4409" s="11" t="s">
        <v>47089</v>
      </c>
      <c r="R4409" s="6" t="s">
        <v>31689</v>
      </c>
      <c r="S4409" s="9" t="s">
        <v>31657</v>
      </c>
    </row>
    <row r="4410" spans="1:19">
      <c r="A4410" s="5" t="s">
        <v>13708</v>
      </c>
      <c r="B4410" s="6" t="s">
        <v>31690</v>
      </c>
      <c r="C4410" s="7" t="s">
        <v>47085</v>
      </c>
      <c r="D4410" s="8" t="s">
        <v>6195</v>
      </c>
      <c r="E4410" s="8" t="s">
        <v>31691</v>
      </c>
      <c r="F4410" s="5" t="s">
        <v>47090</v>
      </c>
      <c r="G4410" s="5" t="s">
        <v>47091</v>
      </c>
      <c r="H4410" s="6" t="s">
        <v>18376</v>
      </c>
      <c r="I4410" s="6" t="s">
        <v>18368</v>
      </c>
      <c r="J4410" s="6" t="s">
        <v>18374</v>
      </c>
      <c r="K4410" s="6" t="s">
        <v>47092</v>
      </c>
      <c r="L4410" s="11" t="s">
        <v>31720</v>
      </c>
      <c r="M4410" s="9" t="s">
        <v>32090</v>
      </c>
      <c r="N4410" s="9" t="s">
        <v>10835</v>
      </c>
      <c r="O4410" s="9" t="s">
        <v>1826</v>
      </c>
      <c r="P4410" s="9" t="s">
        <v>31696</v>
      </c>
      <c r="Q4410" s="11" t="s">
        <v>47089</v>
      </c>
      <c r="R4410" s="6" t="s">
        <v>31689</v>
      </c>
      <c r="S4410" s="9" t="s">
        <v>31657</v>
      </c>
    </row>
    <row r="4411" spans="1:19">
      <c r="A4411" s="5" t="s">
        <v>13708</v>
      </c>
      <c r="B4411" s="6" t="s">
        <v>31690</v>
      </c>
      <c r="C4411" s="7" t="s">
        <v>47085</v>
      </c>
      <c r="D4411" s="8" t="s">
        <v>6195</v>
      </c>
      <c r="E4411" s="8" t="s">
        <v>31806</v>
      </c>
      <c r="F4411" s="5" t="s">
        <v>47093</v>
      </c>
      <c r="G4411" s="5" t="s">
        <v>47094</v>
      </c>
      <c r="H4411" s="6" t="s">
        <v>18375</v>
      </c>
      <c r="I4411" s="6" t="s">
        <v>18368</v>
      </c>
      <c r="J4411" s="6" t="s">
        <v>18374</v>
      </c>
      <c r="K4411" s="6" t="s">
        <v>47092</v>
      </c>
      <c r="L4411" s="11" t="s">
        <v>32061</v>
      </c>
      <c r="M4411" s="9" t="s">
        <v>32090</v>
      </c>
      <c r="N4411" s="9" t="s">
        <v>10835</v>
      </c>
      <c r="O4411" s="9" t="s">
        <v>1826</v>
      </c>
      <c r="P4411" s="9" t="s">
        <v>31696</v>
      </c>
      <c r="Q4411" s="11" t="s">
        <v>47089</v>
      </c>
      <c r="R4411" s="6" t="s">
        <v>31689</v>
      </c>
      <c r="S4411" s="9" t="s">
        <v>31657</v>
      </c>
    </row>
    <row r="4412" spans="1:19">
      <c r="A4412" s="5" t="s">
        <v>13708</v>
      </c>
      <c r="B4412" s="6" t="s">
        <v>31690</v>
      </c>
      <c r="C4412" s="7" t="s">
        <v>47085</v>
      </c>
      <c r="D4412" s="8" t="s">
        <v>6195</v>
      </c>
      <c r="E4412" s="8" t="s">
        <v>31726</v>
      </c>
      <c r="F4412" s="5" t="s">
        <v>47095</v>
      </c>
      <c r="G4412" s="5" t="s">
        <v>47096</v>
      </c>
      <c r="H4412" s="6" t="s">
        <v>18373</v>
      </c>
      <c r="I4412" s="6" t="s">
        <v>18368</v>
      </c>
      <c r="J4412" s="6" t="s">
        <v>18372</v>
      </c>
      <c r="K4412" s="6" t="s">
        <v>47097</v>
      </c>
      <c r="L4412" s="11" t="s">
        <v>32257</v>
      </c>
      <c r="M4412" s="9" t="s">
        <v>32090</v>
      </c>
      <c r="N4412" s="9" t="s">
        <v>10835</v>
      </c>
      <c r="O4412" s="9" t="s">
        <v>1826</v>
      </c>
      <c r="P4412" s="9" t="s">
        <v>31696</v>
      </c>
      <c r="Q4412" s="11" t="s">
        <v>47089</v>
      </c>
      <c r="R4412" s="6" t="s">
        <v>31689</v>
      </c>
      <c r="S4412" s="9" t="s">
        <v>31657</v>
      </c>
    </row>
    <row r="4413" spans="1:19">
      <c r="A4413" s="5" t="s">
        <v>13708</v>
      </c>
      <c r="B4413" s="6" t="s">
        <v>31690</v>
      </c>
      <c r="C4413" s="7" t="s">
        <v>47085</v>
      </c>
      <c r="D4413" s="8" t="s">
        <v>6195</v>
      </c>
      <c r="E4413" s="8" t="s">
        <v>31768</v>
      </c>
      <c r="F4413" s="5" t="s">
        <v>47098</v>
      </c>
      <c r="G4413" s="5" t="s">
        <v>47099</v>
      </c>
      <c r="H4413" s="6" t="s">
        <v>18371</v>
      </c>
      <c r="I4413" s="6" t="s">
        <v>18368</v>
      </c>
      <c r="J4413" s="6" t="s">
        <v>18370</v>
      </c>
      <c r="K4413" s="6" t="s">
        <v>47100</v>
      </c>
      <c r="L4413" s="11" t="s">
        <v>34045</v>
      </c>
      <c r="M4413" s="9" t="s">
        <v>32090</v>
      </c>
      <c r="N4413" s="9" t="s">
        <v>10835</v>
      </c>
      <c r="O4413" s="9" t="s">
        <v>1826</v>
      </c>
      <c r="P4413" s="9" t="s">
        <v>31696</v>
      </c>
      <c r="Q4413" s="11" t="s">
        <v>47089</v>
      </c>
      <c r="R4413" s="6" t="s">
        <v>31689</v>
      </c>
      <c r="S4413" s="9" t="s">
        <v>31657</v>
      </c>
    </row>
    <row r="4414" spans="1:19">
      <c r="A4414" s="5" t="s">
        <v>13708</v>
      </c>
      <c r="B4414" s="6" t="s">
        <v>31690</v>
      </c>
      <c r="C4414" s="7" t="s">
        <v>47085</v>
      </c>
      <c r="D4414" s="8" t="s">
        <v>6195</v>
      </c>
      <c r="E4414" s="8" t="s">
        <v>31858</v>
      </c>
      <c r="F4414" s="5" t="s">
        <v>47101</v>
      </c>
      <c r="G4414" s="5" t="s">
        <v>47102</v>
      </c>
      <c r="H4414" s="6" t="s">
        <v>18369</v>
      </c>
      <c r="I4414" s="6" t="s">
        <v>18368</v>
      </c>
      <c r="J4414" s="6" t="s">
        <v>18367</v>
      </c>
      <c r="K4414" s="6" t="s">
        <v>47103</v>
      </c>
      <c r="L4414" s="11" t="s">
        <v>32433</v>
      </c>
      <c r="M4414" s="9" t="s">
        <v>32090</v>
      </c>
      <c r="N4414" s="9" t="s">
        <v>10835</v>
      </c>
      <c r="O4414" s="9" t="s">
        <v>1826</v>
      </c>
      <c r="P4414" s="9" t="s">
        <v>31696</v>
      </c>
      <c r="Q4414" s="11" t="s">
        <v>47089</v>
      </c>
      <c r="R4414" s="6" t="s">
        <v>31689</v>
      </c>
      <c r="S4414" s="9" t="s">
        <v>31657</v>
      </c>
    </row>
    <row r="4415" spans="1:19">
      <c r="A4415" s="5" t="s">
        <v>13708</v>
      </c>
      <c r="B4415" s="6" t="s">
        <v>31679</v>
      </c>
      <c r="C4415" s="7" t="s">
        <v>47104</v>
      </c>
      <c r="D4415" s="8" t="s">
        <v>6195</v>
      </c>
      <c r="E4415" s="8" t="s">
        <v>31681</v>
      </c>
      <c r="F4415" s="5" t="s">
        <v>47105</v>
      </c>
      <c r="G4415" s="5" t="s">
        <v>47106</v>
      </c>
      <c r="H4415" s="6" t="s">
        <v>18366</v>
      </c>
      <c r="I4415" s="6" t="s">
        <v>18354</v>
      </c>
      <c r="J4415" s="6" t="s">
        <v>18353</v>
      </c>
      <c r="K4415" s="6" t="s">
        <v>47107</v>
      </c>
      <c r="L4415" s="11" t="s">
        <v>31685</v>
      </c>
      <c r="M4415" s="9" t="s">
        <v>32090</v>
      </c>
      <c r="N4415" s="9" t="s">
        <v>10835</v>
      </c>
      <c r="O4415" s="9" t="s">
        <v>1826</v>
      </c>
      <c r="P4415" s="9" t="s">
        <v>31687</v>
      </c>
      <c r="Q4415" s="11" t="s">
        <v>47108</v>
      </c>
      <c r="R4415" s="6" t="s">
        <v>31689</v>
      </c>
      <c r="S4415" s="9" t="s">
        <v>31657</v>
      </c>
    </row>
    <row r="4416" spans="1:19">
      <c r="A4416" s="5" t="s">
        <v>13708</v>
      </c>
      <c r="B4416" s="6" t="s">
        <v>31690</v>
      </c>
      <c r="C4416" s="7" t="s">
        <v>47104</v>
      </c>
      <c r="D4416" s="8" t="s">
        <v>6195</v>
      </c>
      <c r="E4416" s="8" t="s">
        <v>31691</v>
      </c>
      <c r="F4416" s="5" t="s">
        <v>47109</v>
      </c>
      <c r="G4416" s="5" t="s">
        <v>47110</v>
      </c>
      <c r="H4416" s="6" t="s">
        <v>18365</v>
      </c>
      <c r="I4416" s="6" t="s">
        <v>18354</v>
      </c>
      <c r="J4416" s="6" t="s">
        <v>18364</v>
      </c>
      <c r="K4416" s="6" t="s">
        <v>47111</v>
      </c>
      <c r="L4416" s="11" t="s">
        <v>31720</v>
      </c>
      <c r="M4416" s="9" t="s">
        <v>32090</v>
      </c>
      <c r="N4416" s="9" t="s">
        <v>10835</v>
      </c>
      <c r="O4416" s="9" t="s">
        <v>1826</v>
      </c>
      <c r="P4416" s="9" t="s">
        <v>31696</v>
      </c>
      <c r="Q4416" s="11" t="s">
        <v>47112</v>
      </c>
      <c r="R4416" s="6" t="s">
        <v>31689</v>
      </c>
      <c r="S4416" s="9" t="s">
        <v>31657</v>
      </c>
    </row>
    <row r="4417" spans="1:19">
      <c r="A4417" s="5" t="s">
        <v>13708</v>
      </c>
      <c r="B4417" s="6" t="s">
        <v>31690</v>
      </c>
      <c r="C4417" s="7" t="s">
        <v>47104</v>
      </c>
      <c r="D4417" s="8" t="s">
        <v>6195</v>
      </c>
      <c r="E4417" s="8" t="s">
        <v>31806</v>
      </c>
      <c r="F4417" s="5" t="s">
        <v>47113</v>
      </c>
      <c r="G4417" s="5" t="s">
        <v>47114</v>
      </c>
      <c r="H4417" s="6" t="s">
        <v>18363</v>
      </c>
      <c r="I4417" s="6" t="s">
        <v>18354</v>
      </c>
      <c r="J4417" s="6" t="s">
        <v>18362</v>
      </c>
      <c r="K4417" s="6" t="s">
        <v>47115</v>
      </c>
      <c r="L4417" s="11" t="s">
        <v>32061</v>
      </c>
      <c r="M4417" s="9" t="s">
        <v>32055</v>
      </c>
      <c r="N4417" s="9" t="s">
        <v>12666</v>
      </c>
      <c r="O4417" s="9" t="s">
        <v>1826</v>
      </c>
      <c r="P4417" s="9" t="s">
        <v>31696</v>
      </c>
      <c r="Q4417" s="11" t="s">
        <v>47116</v>
      </c>
      <c r="R4417" s="6" t="s">
        <v>31689</v>
      </c>
      <c r="S4417" s="9" t="s">
        <v>31657</v>
      </c>
    </row>
    <row r="4418" spans="1:19">
      <c r="A4418" s="5" t="s">
        <v>13708</v>
      </c>
      <c r="B4418" s="6" t="s">
        <v>31690</v>
      </c>
      <c r="C4418" s="7" t="s">
        <v>47104</v>
      </c>
      <c r="D4418" s="8" t="s">
        <v>6195</v>
      </c>
      <c r="E4418" s="8" t="s">
        <v>31726</v>
      </c>
      <c r="F4418" s="5" t="s">
        <v>47117</v>
      </c>
      <c r="G4418" s="5" t="s">
        <v>47118</v>
      </c>
      <c r="H4418" s="6" t="s">
        <v>18361</v>
      </c>
      <c r="I4418" s="6" t="s">
        <v>18354</v>
      </c>
      <c r="J4418" s="6" t="s">
        <v>18360</v>
      </c>
      <c r="K4418" s="6" t="s">
        <v>47119</v>
      </c>
      <c r="L4418" s="11" t="s">
        <v>31750</v>
      </c>
      <c r="M4418" s="9" t="s">
        <v>32055</v>
      </c>
      <c r="N4418" s="9" t="s">
        <v>12666</v>
      </c>
      <c r="O4418" s="9" t="s">
        <v>1826</v>
      </c>
      <c r="P4418" s="9" t="s">
        <v>31696</v>
      </c>
      <c r="Q4418" s="11" t="s">
        <v>47120</v>
      </c>
      <c r="R4418" s="6" t="s">
        <v>31689</v>
      </c>
      <c r="S4418" s="9" t="s">
        <v>31657</v>
      </c>
    </row>
    <row r="4419" spans="1:19">
      <c r="A4419" s="5" t="s">
        <v>13708</v>
      </c>
      <c r="B4419" s="6" t="s">
        <v>31690</v>
      </c>
      <c r="C4419" s="7" t="s">
        <v>47104</v>
      </c>
      <c r="D4419" s="8" t="s">
        <v>6195</v>
      </c>
      <c r="E4419" s="8" t="s">
        <v>31768</v>
      </c>
      <c r="F4419" s="5" t="s">
        <v>47121</v>
      </c>
      <c r="G4419" s="5" t="s">
        <v>47122</v>
      </c>
      <c r="H4419" s="6" t="s">
        <v>18359</v>
      </c>
      <c r="I4419" s="6" t="s">
        <v>18354</v>
      </c>
      <c r="J4419" s="6" t="s">
        <v>18358</v>
      </c>
      <c r="K4419" s="6" t="s">
        <v>47123</v>
      </c>
      <c r="L4419" s="11" t="s">
        <v>32362</v>
      </c>
      <c r="M4419" s="9" t="s">
        <v>32090</v>
      </c>
      <c r="N4419" s="9" t="s">
        <v>10835</v>
      </c>
      <c r="O4419" s="9" t="s">
        <v>1826</v>
      </c>
      <c r="P4419" s="9" t="s">
        <v>31696</v>
      </c>
      <c r="Q4419" s="11" t="s">
        <v>47124</v>
      </c>
      <c r="R4419" s="6" t="s">
        <v>31689</v>
      </c>
      <c r="S4419" s="9" t="s">
        <v>31657</v>
      </c>
    </row>
    <row r="4420" spans="1:19">
      <c r="A4420" s="5" t="s">
        <v>13708</v>
      </c>
      <c r="B4420" s="6" t="s">
        <v>31690</v>
      </c>
      <c r="C4420" s="7" t="s">
        <v>47104</v>
      </c>
      <c r="D4420" s="8" t="s">
        <v>6195</v>
      </c>
      <c r="E4420" s="8" t="s">
        <v>31858</v>
      </c>
      <c r="F4420" s="5" t="s">
        <v>47125</v>
      </c>
      <c r="G4420" s="5" t="s">
        <v>47126</v>
      </c>
      <c r="H4420" s="6" t="s">
        <v>18357</v>
      </c>
      <c r="I4420" s="6" t="s">
        <v>18354</v>
      </c>
      <c r="J4420" s="6" t="s">
        <v>18356</v>
      </c>
      <c r="K4420" s="6" t="s">
        <v>47127</v>
      </c>
      <c r="L4420" s="11" t="s">
        <v>32370</v>
      </c>
      <c r="M4420" s="9" t="s">
        <v>32055</v>
      </c>
      <c r="N4420" s="9" t="s">
        <v>12666</v>
      </c>
      <c r="O4420" s="9" t="s">
        <v>1826</v>
      </c>
      <c r="P4420" s="9" t="s">
        <v>31696</v>
      </c>
      <c r="Q4420" s="11" t="s">
        <v>47128</v>
      </c>
      <c r="R4420" s="6" t="s">
        <v>31689</v>
      </c>
      <c r="S4420" s="9" t="s">
        <v>31657</v>
      </c>
    </row>
    <row r="4421" spans="1:19">
      <c r="A4421" s="5" t="s">
        <v>13708</v>
      </c>
      <c r="B4421" s="6" t="s">
        <v>31690</v>
      </c>
      <c r="C4421" s="7" t="s">
        <v>47104</v>
      </c>
      <c r="D4421" s="8" t="s">
        <v>6195</v>
      </c>
      <c r="E4421" s="8" t="s">
        <v>31746</v>
      </c>
      <c r="F4421" s="5" t="s">
        <v>43881</v>
      </c>
      <c r="G4421" s="5" t="s">
        <v>47129</v>
      </c>
      <c r="H4421" s="6" t="s">
        <v>18355</v>
      </c>
      <c r="I4421" s="6" t="s">
        <v>18354</v>
      </c>
      <c r="J4421" s="6" t="s">
        <v>18353</v>
      </c>
      <c r="K4421" s="6" t="s">
        <v>47130</v>
      </c>
      <c r="L4421" s="11" t="s">
        <v>32362</v>
      </c>
      <c r="M4421" s="9" t="s">
        <v>32090</v>
      </c>
      <c r="N4421" s="9" t="s">
        <v>10835</v>
      </c>
      <c r="O4421" s="9" t="s">
        <v>1826</v>
      </c>
      <c r="P4421" s="9" t="s">
        <v>31696</v>
      </c>
      <c r="Q4421" s="11" t="s">
        <v>47131</v>
      </c>
      <c r="R4421" s="6" t="s">
        <v>31689</v>
      </c>
      <c r="S4421" s="9" t="s">
        <v>31657</v>
      </c>
    </row>
    <row r="4422" spans="1:19">
      <c r="A4422" s="5" t="s">
        <v>13708</v>
      </c>
      <c r="B4422" s="6" t="s">
        <v>31679</v>
      </c>
      <c r="C4422" s="7" t="s">
        <v>47132</v>
      </c>
      <c r="D4422" s="8" t="s">
        <v>6195</v>
      </c>
      <c r="E4422" s="8" t="s">
        <v>31681</v>
      </c>
      <c r="F4422" s="5" t="s">
        <v>47133</v>
      </c>
      <c r="G4422" s="5" t="s">
        <v>47134</v>
      </c>
      <c r="H4422" s="6" t="s">
        <v>18352</v>
      </c>
      <c r="I4422" s="6" t="s">
        <v>18346</v>
      </c>
      <c r="J4422" s="6" t="s">
        <v>18351</v>
      </c>
      <c r="K4422" s="6" t="s">
        <v>47135</v>
      </c>
      <c r="L4422" s="11" t="s">
        <v>31685</v>
      </c>
      <c r="M4422" s="9" t="s">
        <v>32055</v>
      </c>
      <c r="N4422" s="9" t="s">
        <v>12666</v>
      </c>
      <c r="O4422" s="9" t="s">
        <v>2317</v>
      </c>
      <c r="P4422" s="9" t="s">
        <v>31687</v>
      </c>
      <c r="Q4422" s="11" t="s">
        <v>47136</v>
      </c>
      <c r="R4422" s="6" t="s">
        <v>31689</v>
      </c>
      <c r="S4422" s="9" t="s">
        <v>31657</v>
      </c>
    </row>
    <row r="4423" spans="1:19">
      <c r="A4423" s="5" t="s">
        <v>13708</v>
      </c>
      <c r="B4423" s="6" t="s">
        <v>31690</v>
      </c>
      <c r="C4423" s="7" t="s">
        <v>47132</v>
      </c>
      <c r="D4423" s="8" t="s">
        <v>6195</v>
      </c>
      <c r="E4423" s="8" t="s">
        <v>31691</v>
      </c>
      <c r="F4423" s="5" t="s">
        <v>47137</v>
      </c>
      <c r="G4423" s="5" t="s">
        <v>47138</v>
      </c>
      <c r="H4423" s="6" t="s">
        <v>18350</v>
      </c>
      <c r="I4423" s="6" t="s">
        <v>18346</v>
      </c>
      <c r="J4423" s="6" t="s">
        <v>18349</v>
      </c>
      <c r="K4423" s="6" t="s">
        <v>47139</v>
      </c>
      <c r="L4423" s="11" t="s">
        <v>31720</v>
      </c>
      <c r="M4423" s="9" t="s">
        <v>32055</v>
      </c>
      <c r="N4423" s="9" t="s">
        <v>12666</v>
      </c>
      <c r="O4423" s="9" t="s">
        <v>2317</v>
      </c>
      <c r="P4423" s="9" t="s">
        <v>31696</v>
      </c>
      <c r="Q4423" s="11" t="s">
        <v>47140</v>
      </c>
      <c r="R4423" s="6" t="s">
        <v>31689</v>
      </c>
      <c r="S4423" s="9" t="s">
        <v>31657</v>
      </c>
    </row>
    <row r="4424" spans="1:19">
      <c r="A4424" s="5" t="s">
        <v>13708</v>
      </c>
      <c r="B4424" s="6" t="s">
        <v>31690</v>
      </c>
      <c r="C4424" s="7" t="s">
        <v>47132</v>
      </c>
      <c r="D4424" s="8" t="s">
        <v>6195</v>
      </c>
      <c r="E4424" s="8" t="s">
        <v>31721</v>
      </c>
      <c r="F4424" s="5" t="s">
        <v>47141</v>
      </c>
      <c r="G4424" s="5" t="s">
        <v>47142</v>
      </c>
      <c r="H4424" s="6" t="s">
        <v>18348</v>
      </c>
      <c r="I4424" s="6" t="s">
        <v>18346</v>
      </c>
      <c r="J4424" s="6" t="s">
        <v>18345</v>
      </c>
      <c r="K4424" s="6" t="s">
        <v>47143</v>
      </c>
      <c r="L4424" s="11" t="s">
        <v>31725</v>
      </c>
      <c r="M4424" s="9" t="s">
        <v>32055</v>
      </c>
      <c r="N4424" s="9" t="s">
        <v>12666</v>
      </c>
      <c r="O4424" s="9" t="s">
        <v>2317</v>
      </c>
      <c r="P4424" s="9" t="s">
        <v>31696</v>
      </c>
      <c r="Q4424" s="11" t="s">
        <v>47144</v>
      </c>
      <c r="R4424" s="6" t="s">
        <v>31689</v>
      </c>
      <c r="S4424" s="9" t="s">
        <v>31657</v>
      </c>
    </row>
    <row r="4425" spans="1:19">
      <c r="A4425" s="5" t="s">
        <v>13708</v>
      </c>
      <c r="B4425" s="6" t="s">
        <v>31690</v>
      </c>
      <c r="C4425" s="7" t="s">
        <v>47132</v>
      </c>
      <c r="D4425" s="8" t="s">
        <v>6195</v>
      </c>
      <c r="E4425" s="8" t="s">
        <v>31768</v>
      </c>
      <c r="F4425" s="5" t="s">
        <v>47145</v>
      </c>
      <c r="G4425" s="5" t="s">
        <v>47146</v>
      </c>
      <c r="H4425" s="6" t="s">
        <v>18347</v>
      </c>
      <c r="I4425" s="6" t="s">
        <v>18346</v>
      </c>
      <c r="J4425" s="6" t="s">
        <v>18345</v>
      </c>
      <c r="K4425" s="6" t="s">
        <v>47147</v>
      </c>
      <c r="L4425" s="11" t="s">
        <v>31750</v>
      </c>
      <c r="M4425" s="9" t="s">
        <v>32055</v>
      </c>
      <c r="N4425" s="9" t="s">
        <v>12666</v>
      </c>
      <c r="O4425" s="9" t="s">
        <v>2317</v>
      </c>
      <c r="P4425" s="9" t="s">
        <v>31696</v>
      </c>
      <c r="Q4425" s="11" t="s">
        <v>47148</v>
      </c>
      <c r="R4425" s="6" t="s">
        <v>31689</v>
      </c>
      <c r="S4425" s="9" t="s">
        <v>31657</v>
      </c>
    </row>
    <row r="4426" spans="1:19">
      <c r="A4426" s="5" t="s">
        <v>13708</v>
      </c>
      <c r="B4426" s="6" t="s">
        <v>31679</v>
      </c>
      <c r="C4426" s="7" t="s">
        <v>47149</v>
      </c>
      <c r="D4426" s="8" t="s">
        <v>6195</v>
      </c>
      <c r="E4426" s="8" t="s">
        <v>31681</v>
      </c>
      <c r="F4426" s="5" t="s">
        <v>47150</v>
      </c>
      <c r="G4426" s="5" t="s">
        <v>47151</v>
      </c>
      <c r="H4426" s="6" t="s">
        <v>18344</v>
      </c>
      <c r="I4426" s="6" t="s">
        <v>18334</v>
      </c>
      <c r="J4426" s="6" t="s">
        <v>18343</v>
      </c>
      <c r="K4426" s="6" t="s">
        <v>47152</v>
      </c>
      <c r="L4426" s="11" t="s">
        <v>31685</v>
      </c>
      <c r="M4426" s="9" t="s">
        <v>32055</v>
      </c>
      <c r="N4426" s="9" t="s">
        <v>12666</v>
      </c>
      <c r="O4426" s="9" t="s">
        <v>1826</v>
      </c>
      <c r="P4426" s="9" t="s">
        <v>31687</v>
      </c>
      <c r="Q4426" s="11" t="s">
        <v>47153</v>
      </c>
      <c r="R4426" s="6" t="s">
        <v>31689</v>
      </c>
      <c r="S4426" s="9" t="s">
        <v>31657</v>
      </c>
    </row>
    <row r="4427" spans="1:19">
      <c r="A4427" s="5" t="s">
        <v>13708</v>
      </c>
      <c r="B4427" s="6" t="s">
        <v>31690</v>
      </c>
      <c r="C4427" s="7" t="s">
        <v>47149</v>
      </c>
      <c r="D4427" s="8" t="s">
        <v>6195</v>
      </c>
      <c r="E4427" s="8" t="s">
        <v>31691</v>
      </c>
      <c r="F4427" s="5" t="s">
        <v>32471</v>
      </c>
      <c r="G4427" s="5" t="s">
        <v>47154</v>
      </c>
      <c r="H4427" s="6" t="s">
        <v>18342</v>
      </c>
      <c r="I4427" s="6" t="s">
        <v>18334</v>
      </c>
      <c r="J4427" s="6" t="s">
        <v>18341</v>
      </c>
      <c r="K4427" s="6" t="s">
        <v>47155</v>
      </c>
      <c r="L4427" s="11" t="s">
        <v>31720</v>
      </c>
      <c r="M4427" s="9" t="s">
        <v>32055</v>
      </c>
      <c r="N4427" s="9" t="s">
        <v>12666</v>
      </c>
      <c r="O4427" s="9" t="s">
        <v>1826</v>
      </c>
      <c r="P4427" s="9" t="s">
        <v>31696</v>
      </c>
      <c r="Q4427" s="11" t="s">
        <v>47153</v>
      </c>
      <c r="R4427" s="6" t="s">
        <v>31689</v>
      </c>
      <c r="S4427" s="9" t="s">
        <v>31657</v>
      </c>
    </row>
    <row r="4428" spans="1:19">
      <c r="A4428" s="5" t="s">
        <v>13708</v>
      </c>
      <c r="B4428" s="6" t="s">
        <v>31690</v>
      </c>
      <c r="C4428" s="7" t="s">
        <v>47149</v>
      </c>
      <c r="D4428" s="8" t="s">
        <v>6195</v>
      </c>
      <c r="E4428" s="8" t="s">
        <v>31721</v>
      </c>
      <c r="F4428" s="5" t="s">
        <v>47156</v>
      </c>
      <c r="G4428" s="5" t="s">
        <v>47157</v>
      </c>
      <c r="H4428" s="6" t="s">
        <v>18340</v>
      </c>
      <c r="I4428" s="6" t="s">
        <v>18339</v>
      </c>
      <c r="J4428" s="6" t="s">
        <v>18338</v>
      </c>
      <c r="K4428" s="6" t="s">
        <v>47158</v>
      </c>
      <c r="L4428" s="11" t="s">
        <v>31767</v>
      </c>
      <c r="M4428" s="9" t="s">
        <v>32055</v>
      </c>
      <c r="N4428" s="9" t="s">
        <v>12666</v>
      </c>
      <c r="O4428" s="9" t="s">
        <v>1826</v>
      </c>
      <c r="P4428" s="9" t="s">
        <v>31696</v>
      </c>
      <c r="Q4428" s="11" t="s">
        <v>47153</v>
      </c>
      <c r="R4428" s="6" t="s">
        <v>31689</v>
      </c>
      <c r="S4428" s="9" t="s">
        <v>31657</v>
      </c>
    </row>
    <row r="4429" spans="1:19">
      <c r="A4429" s="5" t="s">
        <v>13708</v>
      </c>
      <c r="B4429" s="6" t="s">
        <v>31690</v>
      </c>
      <c r="C4429" s="7" t="s">
        <v>47149</v>
      </c>
      <c r="D4429" s="8" t="s">
        <v>6195</v>
      </c>
      <c r="E4429" s="8" t="s">
        <v>31726</v>
      </c>
      <c r="F4429" s="5" t="s">
        <v>47159</v>
      </c>
      <c r="G4429" s="5" t="s">
        <v>47160</v>
      </c>
      <c r="H4429" s="6" t="s">
        <v>18337</v>
      </c>
      <c r="I4429" s="6" t="s">
        <v>18334</v>
      </c>
      <c r="J4429" s="6" t="s">
        <v>18336</v>
      </c>
      <c r="K4429" s="6" t="s">
        <v>47161</v>
      </c>
      <c r="L4429" s="11" t="s">
        <v>31862</v>
      </c>
      <c r="M4429" s="9" t="s">
        <v>32055</v>
      </c>
      <c r="N4429" s="9" t="s">
        <v>12666</v>
      </c>
      <c r="O4429" s="9" t="s">
        <v>1826</v>
      </c>
      <c r="P4429" s="9" t="s">
        <v>31696</v>
      </c>
      <c r="Q4429" s="11" t="s">
        <v>47153</v>
      </c>
      <c r="R4429" s="6" t="s">
        <v>31689</v>
      </c>
      <c r="S4429" s="9" t="s">
        <v>31657</v>
      </c>
    </row>
    <row r="4430" spans="1:19">
      <c r="A4430" s="5" t="s">
        <v>13708</v>
      </c>
      <c r="B4430" s="6" t="s">
        <v>31690</v>
      </c>
      <c r="C4430" s="7" t="s">
        <v>47149</v>
      </c>
      <c r="D4430" s="8" t="s">
        <v>6195</v>
      </c>
      <c r="E4430" s="8" t="s">
        <v>31768</v>
      </c>
      <c r="F4430" s="5" t="s">
        <v>47162</v>
      </c>
      <c r="G4430" s="5" t="s">
        <v>47163</v>
      </c>
      <c r="H4430" s="6" t="s">
        <v>18335</v>
      </c>
      <c r="I4430" s="6" t="s">
        <v>18334</v>
      </c>
      <c r="J4430" s="6" t="s">
        <v>18333</v>
      </c>
      <c r="K4430" s="6" t="s">
        <v>47164</v>
      </c>
      <c r="L4430" s="11" t="s">
        <v>31864</v>
      </c>
      <c r="M4430" s="9" t="s">
        <v>32055</v>
      </c>
      <c r="N4430" s="9" t="s">
        <v>12666</v>
      </c>
      <c r="O4430" s="9" t="s">
        <v>1826</v>
      </c>
      <c r="P4430" s="9" t="s">
        <v>31696</v>
      </c>
      <c r="Q4430" s="11" t="s">
        <v>47153</v>
      </c>
      <c r="R4430" s="6" t="s">
        <v>31689</v>
      </c>
      <c r="S4430" s="9" t="s">
        <v>31657</v>
      </c>
    </row>
    <row r="4431" spans="1:19">
      <c r="A4431" s="5" t="s">
        <v>13708</v>
      </c>
      <c r="B4431" s="6" t="s">
        <v>31679</v>
      </c>
      <c r="C4431" s="7" t="s">
        <v>47165</v>
      </c>
      <c r="D4431" s="8" t="s">
        <v>6195</v>
      </c>
      <c r="E4431" s="8" t="s">
        <v>31681</v>
      </c>
      <c r="F4431" s="5" t="s">
        <v>47166</v>
      </c>
      <c r="G4431" s="5" t="s">
        <v>47167</v>
      </c>
      <c r="H4431" s="6" t="s">
        <v>18332</v>
      </c>
      <c r="I4431" s="6" t="s">
        <v>18331</v>
      </c>
      <c r="J4431" s="6" t="s">
        <v>18330</v>
      </c>
      <c r="K4431" s="6" t="s">
        <v>47168</v>
      </c>
      <c r="L4431" s="11" t="s">
        <v>31685</v>
      </c>
      <c r="M4431" s="9" t="s">
        <v>32055</v>
      </c>
      <c r="N4431" s="9" t="s">
        <v>12666</v>
      </c>
      <c r="O4431" s="9" t="s">
        <v>1826</v>
      </c>
      <c r="P4431" s="9" t="s">
        <v>31687</v>
      </c>
      <c r="Q4431" s="11" t="s">
        <v>47169</v>
      </c>
      <c r="R4431" s="6" t="s">
        <v>31689</v>
      </c>
      <c r="S4431" s="9" t="s">
        <v>31657</v>
      </c>
    </row>
    <row r="4432" spans="1:19">
      <c r="A4432" s="5" t="s">
        <v>13708</v>
      </c>
      <c r="B4432" s="6" t="s">
        <v>31690</v>
      </c>
      <c r="C4432" s="7" t="s">
        <v>47165</v>
      </c>
      <c r="D4432" s="8" t="s">
        <v>6195</v>
      </c>
      <c r="E4432" s="8" t="s">
        <v>31691</v>
      </c>
      <c r="F4432" s="5" t="s">
        <v>47170</v>
      </c>
      <c r="G4432" s="5" t="s">
        <v>47171</v>
      </c>
      <c r="H4432" s="6" t="s">
        <v>18332</v>
      </c>
      <c r="I4432" s="6" t="s">
        <v>18331</v>
      </c>
      <c r="J4432" s="6" t="s">
        <v>18330</v>
      </c>
      <c r="K4432" s="6" t="s">
        <v>47168</v>
      </c>
      <c r="L4432" s="11" t="s">
        <v>31695</v>
      </c>
      <c r="M4432" s="9" t="s">
        <v>32055</v>
      </c>
      <c r="N4432" s="9" t="s">
        <v>12666</v>
      </c>
      <c r="O4432" s="9" t="s">
        <v>1826</v>
      </c>
      <c r="P4432" s="9" t="s">
        <v>31696</v>
      </c>
      <c r="Q4432" s="11" t="s">
        <v>47172</v>
      </c>
      <c r="R4432" s="6" t="s">
        <v>31689</v>
      </c>
      <c r="S4432" s="9" t="s">
        <v>31657</v>
      </c>
    </row>
    <row r="4433" spans="1:19">
      <c r="A4433" s="5" t="s">
        <v>13708</v>
      </c>
      <c r="B4433" s="6" t="s">
        <v>31690</v>
      </c>
      <c r="C4433" s="7" t="s">
        <v>47165</v>
      </c>
      <c r="D4433" s="8" t="s">
        <v>6195</v>
      </c>
      <c r="E4433" s="8" t="s">
        <v>31835</v>
      </c>
      <c r="F4433" s="5" t="s">
        <v>47173</v>
      </c>
      <c r="G4433" s="5" t="s">
        <v>47174</v>
      </c>
      <c r="H4433" s="6" t="s">
        <v>18332</v>
      </c>
      <c r="I4433" s="6" t="s">
        <v>18331</v>
      </c>
      <c r="J4433" s="6" t="s">
        <v>18330</v>
      </c>
      <c r="K4433" s="6" t="s">
        <v>47175</v>
      </c>
      <c r="L4433" s="11" t="s">
        <v>31700</v>
      </c>
      <c r="M4433" s="9" t="s">
        <v>32055</v>
      </c>
      <c r="N4433" s="9" t="s">
        <v>12666</v>
      </c>
      <c r="O4433" s="9" t="s">
        <v>1826</v>
      </c>
      <c r="P4433" s="9" t="s">
        <v>31696</v>
      </c>
      <c r="Q4433" s="11" t="s">
        <v>47172</v>
      </c>
      <c r="R4433" s="6" t="s">
        <v>31689</v>
      </c>
      <c r="S4433" s="9" t="s">
        <v>31657</v>
      </c>
    </row>
    <row r="4434" spans="1:19">
      <c r="A4434" s="5" t="s">
        <v>13708</v>
      </c>
      <c r="B4434" s="6" t="s">
        <v>31679</v>
      </c>
      <c r="C4434" s="7" t="s">
        <v>47176</v>
      </c>
      <c r="D4434" s="8" t="s">
        <v>6195</v>
      </c>
      <c r="E4434" s="8" t="s">
        <v>31681</v>
      </c>
      <c r="F4434" s="5" t="s">
        <v>47177</v>
      </c>
      <c r="G4434" s="5" t="s">
        <v>47178</v>
      </c>
      <c r="H4434" s="6" t="s">
        <v>18329</v>
      </c>
      <c r="I4434" s="6" t="s">
        <v>18322</v>
      </c>
      <c r="J4434" s="6" t="s">
        <v>18328</v>
      </c>
      <c r="K4434" s="6" t="s">
        <v>47179</v>
      </c>
      <c r="L4434" s="11" t="s">
        <v>31685</v>
      </c>
      <c r="M4434" s="9" t="s">
        <v>32055</v>
      </c>
      <c r="N4434" s="9" t="s">
        <v>12666</v>
      </c>
      <c r="O4434" s="9" t="s">
        <v>2317</v>
      </c>
      <c r="P4434" s="9" t="s">
        <v>31687</v>
      </c>
      <c r="Q4434" s="11" t="s">
        <v>47180</v>
      </c>
      <c r="R4434" s="6" t="s">
        <v>31689</v>
      </c>
      <c r="S4434" s="9" t="s">
        <v>31657</v>
      </c>
    </row>
    <row r="4435" spans="1:19">
      <c r="A4435" s="5" t="s">
        <v>13708</v>
      </c>
      <c r="B4435" s="6" t="s">
        <v>31690</v>
      </c>
      <c r="C4435" s="7" t="s">
        <v>47176</v>
      </c>
      <c r="D4435" s="8" t="s">
        <v>6195</v>
      </c>
      <c r="E4435" s="8" t="s">
        <v>31691</v>
      </c>
      <c r="F4435" s="5" t="s">
        <v>47181</v>
      </c>
      <c r="G4435" s="5" t="s">
        <v>47182</v>
      </c>
      <c r="H4435" s="6" t="s">
        <v>18327</v>
      </c>
      <c r="I4435" s="6" t="s">
        <v>18322</v>
      </c>
      <c r="J4435" s="6" t="s">
        <v>18326</v>
      </c>
      <c r="K4435" s="6" t="s">
        <v>47183</v>
      </c>
      <c r="L4435" s="11" t="s">
        <v>31720</v>
      </c>
      <c r="M4435" s="9" t="s">
        <v>32055</v>
      </c>
      <c r="N4435" s="9" t="s">
        <v>12666</v>
      </c>
      <c r="O4435" s="9" t="s">
        <v>2317</v>
      </c>
      <c r="P4435" s="9" t="s">
        <v>31696</v>
      </c>
      <c r="Q4435" s="11" t="s">
        <v>47180</v>
      </c>
      <c r="R4435" s="6" t="s">
        <v>31689</v>
      </c>
      <c r="S4435" s="9" t="s">
        <v>31657</v>
      </c>
    </row>
    <row r="4436" spans="1:19">
      <c r="A4436" s="5" t="s">
        <v>13708</v>
      </c>
      <c r="B4436" s="6" t="s">
        <v>31690</v>
      </c>
      <c r="C4436" s="7" t="s">
        <v>47176</v>
      </c>
      <c r="D4436" s="8" t="s">
        <v>6195</v>
      </c>
      <c r="E4436" s="8" t="s">
        <v>31721</v>
      </c>
      <c r="F4436" s="5" t="s">
        <v>47184</v>
      </c>
      <c r="G4436" s="5" t="s">
        <v>47185</v>
      </c>
      <c r="H4436" s="6" t="s">
        <v>18325</v>
      </c>
      <c r="I4436" s="6" t="s">
        <v>18322</v>
      </c>
      <c r="J4436" s="6" t="s">
        <v>18324</v>
      </c>
      <c r="K4436" s="6" t="s">
        <v>47186</v>
      </c>
      <c r="L4436" s="11" t="s">
        <v>31725</v>
      </c>
      <c r="M4436" s="9" t="s">
        <v>32055</v>
      </c>
      <c r="N4436" s="9" t="s">
        <v>12666</v>
      </c>
      <c r="O4436" s="9" t="s">
        <v>2317</v>
      </c>
      <c r="P4436" s="9" t="s">
        <v>31696</v>
      </c>
      <c r="Q4436" s="11" t="s">
        <v>47180</v>
      </c>
      <c r="R4436" s="6" t="s">
        <v>31689</v>
      </c>
      <c r="S4436" s="9" t="s">
        <v>31657</v>
      </c>
    </row>
    <row r="4437" spans="1:19">
      <c r="A4437" s="5" t="s">
        <v>13708</v>
      </c>
      <c r="B4437" s="6" t="s">
        <v>31690</v>
      </c>
      <c r="C4437" s="7" t="s">
        <v>47176</v>
      </c>
      <c r="D4437" s="8" t="s">
        <v>6195</v>
      </c>
      <c r="E4437" s="8" t="s">
        <v>31726</v>
      </c>
      <c r="F4437" s="5" t="s">
        <v>47187</v>
      </c>
      <c r="G4437" s="5" t="s">
        <v>47188</v>
      </c>
      <c r="H4437" s="6" t="s">
        <v>18323</v>
      </c>
      <c r="I4437" s="6" t="s">
        <v>18322</v>
      </c>
      <c r="J4437" s="6" t="s">
        <v>18321</v>
      </c>
      <c r="K4437" s="6" t="s">
        <v>47189</v>
      </c>
      <c r="L4437" s="11" t="s">
        <v>31750</v>
      </c>
      <c r="M4437" s="9" t="s">
        <v>32055</v>
      </c>
      <c r="N4437" s="9" t="s">
        <v>12666</v>
      </c>
      <c r="O4437" s="9" t="s">
        <v>2317</v>
      </c>
      <c r="P4437" s="9" t="s">
        <v>31696</v>
      </c>
      <c r="Q4437" s="11" t="s">
        <v>47180</v>
      </c>
      <c r="R4437" s="6" t="s">
        <v>31689</v>
      </c>
      <c r="S4437" s="9" t="s">
        <v>31657</v>
      </c>
    </row>
    <row r="4438" spans="1:19">
      <c r="A4438" s="5" t="s">
        <v>13708</v>
      </c>
      <c r="B4438" s="6" t="s">
        <v>31679</v>
      </c>
      <c r="C4438" s="7" t="s">
        <v>47190</v>
      </c>
      <c r="D4438" s="8" t="s">
        <v>6195</v>
      </c>
      <c r="E4438" s="8" t="s">
        <v>31681</v>
      </c>
      <c r="F4438" s="5" t="s">
        <v>47191</v>
      </c>
      <c r="G4438" s="5" t="s">
        <v>47192</v>
      </c>
      <c r="H4438" s="6" t="s">
        <v>18320</v>
      </c>
      <c r="I4438" s="6" t="s">
        <v>18315</v>
      </c>
      <c r="J4438" s="6" t="s">
        <v>18319</v>
      </c>
      <c r="K4438" s="6" t="s">
        <v>47193</v>
      </c>
      <c r="L4438" s="11" t="s">
        <v>31685</v>
      </c>
      <c r="M4438" s="9" t="s">
        <v>32055</v>
      </c>
      <c r="N4438" s="9" t="s">
        <v>12666</v>
      </c>
      <c r="O4438" s="9" t="s">
        <v>2317</v>
      </c>
      <c r="P4438" s="9" t="s">
        <v>31687</v>
      </c>
      <c r="Q4438" s="11" t="s">
        <v>47194</v>
      </c>
      <c r="R4438" s="6" t="s">
        <v>31689</v>
      </c>
      <c r="S4438" s="9" t="s">
        <v>31657</v>
      </c>
    </row>
    <row r="4439" spans="1:19">
      <c r="A4439" s="5" t="s">
        <v>13708</v>
      </c>
      <c r="B4439" s="6" t="s">
        <v>31690</v>
      </c>
      <c r="C4439" s="7" t="s">
        <v>47190</v>
      </c>
      <c r="D4439" s="8" t="s">
        <v>6195</v>
      </c>
      <c r="E4439" s="8" t="s">
        <v>31691</v>
      </c>
      <c r="F4439" s="5" t="s">
        <v>47195</v>
      </c>
      <c r="G4439" s="5" t="s">
        <v>47196</v>
      </c>
      <c r="H4439" s="6" t="s">
        <v>18318</v>
      </c>
      <c r="I4439" s="6" t="s">
        <v>18315</v>
      </c>
      <c r="J4439" s="6" t="s">
        <v>18317</v>
      </c>
      <c r="K4439" s="6" t="s">
        <v>47197</v>
      </c>
      <c r="L4439" s="11" t="s">
        <v>31720</v>
      </c>
      <c r="M4439" s="9" t="s">
        <v>32055</v>
      </c>
      <c r="N4439" s="9" t="s">
        <v>12666</v>
      </c>
      <c r="O4439" s="9" t="s">
        <v>2317</v>
      </c>
      <c r="P4439" s="9" t="s">
        <v>31696</v>
      </c>
      <c r="Q4439" s="11" t="s">
        <v>47194</v>
      </c>
      <c r="R4439" s="6" t="s">
        <v>31689</v>
      </c>
      <c r="S4439" s="9" t="s">
        <v>31657</v>
      </c>
    </row>
    <row r="4440" spans="1:19">
      <c r="A4440" s="5" t="s">
        <v>13708</v>
      </c>
      <c r="B4440" s="6" t="s">
        <v>31690</v>
      </c>
      <c r="C4440" s="7" t="s">
        <v>47190</v>
      </c>
      <c r="D4440" s="8" t="s">
        <v>6195</v>
      </c>
      <c r="E4440" s="8" t="s">
        <v>31721</v>
      </c>
      <c r="F4440" s="5" t="s">
        <v>47198</v>
      </c>
      <c r="G4440" s="5" t="s">
        <v>47199</v>
      </c>
      <c r="H4440" s="6" t="s">
        <v>18316</v>
      </c>
      <c r="I4440" s="6" t="s">
        <v>18315</v>
      </c>
      <c r="J4440" s="6" t="s">
        <v>18314</v>
      </c>
      <c r="K4440" s="6" t="s">
        <v>47200</v>
      </c>
      <c r="L4440" s="11" t="s">
        <v>31725</v>
      </c>
      <c r="M4440" s="9" t="s">
        <v>32055</v>
      </c>
      <c r="N4440" s="9" t="s">
        <v>12666</v>
      </c>
      <c r="O4440" s="9" t="s">
        <v>2317</v>
      </c>
      <c r="P4440" s="9" t="s">
        <v>31696</v>
      </c>
      <c r="Q4440" s="11" t="s">
        <v>47194</v>
      </c>
      <c r="R4440" s="6" t="s">
        <v>31689</v>
      </c>
      <c r="S4440" s="9" t="s">
        <v>31657</v>
      </c>
    </row>
    <row r="4441" spans="1:19">
      <c r="A4441" s="5" t="s">
        <v>13708</v>
      </c>
      <c r="B4441" s="6" t="s">
        <v>31690</v>
      </c>
      <c r="C4441" s="7" t="s">
        <v>47190</v>
      </c>
      <c r="D4441" s="8" t="s">
        <v>6195</v>
      </c>
      <c r="E4441" s="8" t="s">
        <v>31768</v>
      </c>
      <c r="F4441" s="5" t="s">
        <v>38569</v>
      </c>
      <c r="G4441" s="5" t="s">
        <v>47201</v>
      </c>
      <c r="H4441" s="6" t="s">
        <v>18313</v>
      </c>
      <c r="I4441" s="6" t="s">
        <v>18312</v>
      </c>
      <c r="J4441" s="6" t="s">
        <v>18311</v>
      </c>
      <c r="K4441" s="6" t="s">
        <v>47202</v>
      </c>
      <c r="L4441" s="11" t="s">
        <v>31750</v>
      </c>
      <c r="M4441" s="9" t="s">
        <v>32055</v>
      </c>
      <c r="N4441" s="9" t="s">
        <v>12666</v>
      </c>
      <c r="O4441" s="9" t="s">
        <v>2317</v>
      </c>
      <c r="P4441" s="9" t="s">
        <v>31696</v>
      </c>
      <c r="Q4441" s="11" t="s">
        <v>47194</v>
      </c>
      <c r="R4441" s="6" t="s">
        <v>31689</v>
      </c>
      <c r="S4441" s="9" t="s">
        <v>31657</v>
      </c>
    </row>
    <row r="4442" spans="1:19">
      <c r="A4442" s="5" t="s">
        <v>13708</v>
      </c>
      <c r="B4442" s="6" t="s">
        <v>31679</v>
      </c>
      <c r="C4442" s="7" t="s">
        <v>47203</v>
      </c>
      <c r="D4442" s="8" t="s">
        <v>6195</v>
      </c>
      <c r="E4442" s="8" t="s">
        <v>31681</v>
      </c>
      <c r="F4442" s="5" t="s">
        <v>47204</v>
      </c>
      <c r="G4442" s="5" t="s">
        <v>47205</v>
      </c>
      <c r="H4442" s="6" t="s">
        <v>18308</v>
      </c>
      <c r="I4442" s="6" t="s">
        <v>15023</v>
      </c>
      <c r="J4442" s="6" t="s">
        <v>18307</v>
      </c>
      <c r="K4442" s="6" t="s">
        <v>47206</v>
      </c>
      <c r="L4442" s="11" t="s">
        <v>31685</v>
      </c>
      <c r="M4442" s="9" t="s">
        <v>32055</v>
      </c>
      <c r="N4442" s="9" t="s">
        <v>12666</v>
      </c>
      <c r="O4442" s="9" t="s">
        <v>2317</v>
      </c>
      <c r="P4442" s="9" t="s">
        <v>31687</v>
      </c>
      <c r="Q4442" s="11" t="s">
        <v>47207</v>
      </c>
      <c r="R4442" s="6" t="s">
        <v>31689</v>
      </c>
      <c r="S4442" s="9" t="s">
        <v>31657</v>
      </c>
    </row>
    <row r="4443" spans="1:19">
      <c r="A4443" s="5" t="s">
        <v>13708</v>
      </c>
      <c r="B4443" s="6" t="s">
        <v>31690</v>
      </c>
      <c r="C4443" s="7" t="s">
        <v>47203</v>
      </c>
      <c r="D4443" s="8" t="s">
        <v>6195</v>
      </c>
      <c r="E4443" s="8" t="s">
        <v>31691</v>
      </c>
      <c r="F4443" s="5" t="s">
        <v>47208</v>
      </c>
      <c r="G4443" s="5" t="s">
        <v>47209</v>
      </c>
      <c r="H4443" s="6" t="s">
        <v>18310</v>
      </c>
      <c r="I4443" s="6" t="s">
        <v>15023</v>
      </c>
      <c r="J4443" s="6" t="s">
        <v>18309</v>
      </c>
      <c r="K4443" s="6" t="s">
        <v>47210</v>
      </c>
      <c r="L4443" s="11" t="s">
        <v>31720</v>
      </c>
      <c r="M4443" s="9" t="s">
        <v>32055</v>
      </c>
      <c r="N4443" s="9" t="s">
        <v>12666</v>
      </c>
      <c r="O4443" s="9" t="s">
        <v>2317</v>
      </c>
      <c r="P4443" s="9" t="s">
        <v>31696</v>
      </c>
      <c r="Q4443" s="11" t="s">
        <v>47207</v>
      </c>
      <c r="R4443" s="6" t="s">
        <v>31689</v>
      </c>
      <c r="S4443" s="9" t="s">
        <v>31657</v>
      </c>
    </row>
    <row r="4444" spans="1:19">
      <c r="A4444" s="5" t="s">
        <v>13708</v>
      </c>
      <c r="B4444" s="6" t="s">
        <v>31690</v>
      </c>
      <c r="C4444" s="7" t="s">
        <v>47203</v>
      </c>
      <c r="D4444" s="8" t="s">
        <v>6195</v>
      </c>
      <c r="E4444" s="8" t="s">
        <v>31721</v>
      </c>
      <c r="F4444" s="5" t="s">
        <v>47211</v>
      </c>
      <c r="G4444" s="5" t="s">
        <v>47212</v>
      </c>
      <c r="H4444" s="6" t="s">
        <v>18310</v>
      </c>
      <c r="I4444" s="6" t="s">
        <v>15023</v>
      </c>
      <c r="J4444" s="6" t="s">
        <v>18309</v>
      </c>
      <c r="K4444" s="6" t="s">
        <v>47210</v>
      </c>
      <c r="L4444" s="11" t="s">
        <v>31767</v>
      </c>
      <c r="M4444" s="9" t="s">
        <v>32055</v>
      </c>
      <c r="N4444" s="9" t="s">
        <v>12666</v>
      </c>
      <c r="O4444" s="9" t="s">
        <v>2317</v>
      </c>
      <c r="P4444" s="9" t="s">
        <v>31696</v>
      </c>
      <c r="Q4444" s="11" t="s">
        <v>47207</v>
      </c>
      <c r="R4444" s="6" t="s">
        <v>31689</v>
      </c>
      <c r="S4444" s="9" t="s">
        <v>31657</v>
      </c>
    </row>
    <row r="4445" spans="1:19">
      <c r="A4445" s="5" t="s">
        <v>13708</v>
      </c>
      <c r="B4445" s="6" t="s">
        <v>31690</v>
      </c>
      <c r="C4445" s="7" t="s">
        <v>47203</v>
      </c>
      <c r="D4445" s="8" t="s">
        <v>6195</v>
      </c>
      <c r="E4445" s="8" t="s">
        <v>31835</v>
      </c>
      <c r="F4445" s="5" t="s">
        <v>47213</v>
      </c>
      <c r="G4445" s="5" t="s">
        <v>47214</v>
      </c>
      <c r="H4445" s="6" t="s">
        <v>18308</v>
      </c>
      <c r="I4445" s="6" t="s">
        <v>15023</v>
      </c>
      <c r="J4445" s="6" t="s">
        <v>18307</v>
      </c>
      <c r="K4445" s="6" t="s">
        <v>47215</v>
      </c>
      <c r="L4445" s="11" t="s">
        <v>31839</v>
      </c>
      <c r="M4445" s="9" t="s">
        <v>32055</v>
      </c>
      <c r="N4445" s="9" t="s">
        <v>12666</v>
      </c>
      <c r="O4445" s="9" t="s">
        <v>2317</v>
      </c>
      <c r="P4445" s="9" t="s">
        <v>31696</v>
      </c>
      <c r="Q4445" s="11" t="s">
        <v>47207</v>
      </c>
      <c r="R4445" s="6" t="s">
        <v>31689</v>
      </c>
      <c r="S4445" s="9" t="s">
        <v>31657</v>
      </c>
    </row>
    <row r="4446" spans="1:19">
      <c r="A4446" s="5" t="s">
        <v>13708</v>
      </c>
      <c r="B4446" s="6" t="s">
        <v>31679</v>
      </c>
      <c r="C4446" s="7" t="s">
        <v>47216</v>
      </c>
      <c r="D4446" s="8" t="s">
        <v>5511</v>
      </c>
      <c r="E4446" s="8" t="s">
        <v>31681</v>
      </c>
      <c r="F4446" s="5" t="s">
        <v>47217</v>
      </c>
      <c r="G4446" s="5" t="s">
        <v>47218</v>
      </c>
      <c r="H4446" s="6" t="s">
        <v>18306</v>
      </c>
      <c r="I4446" s="6" t="s">
        <v>41</v>
      </c>
      <c r="J4446" s="6" t="s">
        <v>18305</v>
      </c>
      <c r="K4446" s="6" t="s">
        <v>47219</v>
      </c>
      <c r="L4446" s="11" t="s">
        <v>31685</v>
      </c>
      <c r="M4446" s="9" t="s">
        <v>44835</v>
      </c>
      <c r="N4446" s="9" t="s">
        <v>10835</v>
      </c>
      <c r="O4446" s="9" t="s">
        <v>1826</v>
      </c>
      <c r="P4446" s="9" t="s">
        <v>31687</v>
      </c>
      <c r="Q4446" s="11" t="s">
        <v>47220</v>
      </c>
      <c r="R4446" s="6" t="s">
        <v>31689</v>
      </c>
      <c r="S4446" s="9" t="s">
        <v>31657</v>
      </c>
    </row>
    <row r="4447" spans="1:19">
      <c r="A4447" s="5" t="s">
        <v>13708</v>
      </c>
      <c r="B4447" s="6" t="s">
        <v>31690</v>
      </c>
      <c r="C4447" s="7" t="s">
        <v>47216</v>
      </c>
      <c r="D4447" s="8" t="s">
        <v>5511</v>
      </c>
      <c r="E4447" s="8" t="s">
        <v>31691</v>
      </c>
      <c r="F4447" s="5" t="s">
        <v>47221</v>
      </c>
      <c r="G4447" s="5" t="s">
        <v>47222</v>
      </c>
      <c r="H4447" s="6" t="s">
        <v>18304</v>
      </c>
      <c r="I4447" s="6" t="s">
        <v>41</v>
      </c>
      <c r="J4447" s="6" t="s">
        <v>18303</v>
      </c>
      <c r="K4447" s="6" t="s">
        <v>47223</v>
      </c>
      <c r="L4447" s="11" t="s">
        <v>31720</v>
      </c>
      <c r="M4447" s="9" t="s">
        <v>32090</v>
      </c>
      <c r="N4447" s="9" t="s">
        <v>10835</v>
      </c>
      <c r="O4447" s="9" t="s">
        <v>1826</v>
      </c>
      <c r="P4447" s="9" t="s">
        <v>31696</v>
      </c>
      <c r="Q4447" s="11" t="s">
        <v>47224</v>
      </c>
      <c r="R4447" s="6" t="s">
        <v>31689</v>
      </c>
      <c r="S4447" s="9" t="s">
        <v>31657</v>
      </c>
    </row>
    <row r="4448" spans="1:19">
      <c r="A4448" s="5" t="s">
        <v>13708</v>
      </c>
      <c r="B4448" s="6" t="s">
        <v>31690</v>
      </c>
      <c r="C4448" s="7" t="s">
        <v>47216</v>
      </c>
      <c r="D4448" s="8" t="s">
        <v>5511</v>
      </c>
      <c r="E4448" s="8" t="s">
        <v>31845</v>
      </c>
      <c r="F4448" s="5" t="s">
        <v>47225</v>
      </c>
      <c r="G4448" s="5" t="s">
        <v>47226</v>
      </c>
      <c r="H4448" s="6" t="s">
        <v>18302</v>
      </c>
      <c r="I4448" s="6" t="s">
        <v>41</v>
      </c>
      <c r="J4448" s="6" t="s">
        <v>18301</v>
      </c>
      <c r="K4448" s="6" t="s">
        <v>47227</v>
      </c>
      <c r="L4448" s="11" t="s">
        <v>31720</v>
      </c>
      <c r="M4448" s="9" t="s">
        <v>44835</v>
      </c>
      <c r="N4448" s="9" t="s">
        <v>10835</v>
      </c>
      <c r="O4448" s="9" t="s">
        <v>1826</v>
      </c>
      <c r="P4448" s="9" t="s">
        <v>31696</v>
      </c>
      <c r="Q4448" s="11" t="s">
        <v>47228</v>
      </c>
      <c r="R4448" s="6" t="s">
        <v>31689</v>
      </c>
      <c r="S4448" s="9" t="s">
        <v>31657</v>
      </c>
    </row>
    <row r="4449" spans="1:19">
      <c r="A4449" s="5" t="s">
        <v>13708</v>
      </c>
      <c r="B4449" s="6" t="s">
        <v>31690</v>
      </c>
      <c r="C4449" s="7" t="s">
        <v>47216</v>
      </c>
      <c r="D4449" s="8" t="s">
        <v>5511</v>
      </c>
      <c r="E4449" s="8" t="s">
        <v>31759</v>
      </c>
      <c r="F4449" s="5" t="s">
        <v>47229</v>
      </c>
      <c r="G4449" s="5" t="s">
        <v>47230</v>
      </c>
      <c r="H4449" s="6" t="s">
        <v>18300</v>
      </c>
      <c r="I4449" s="6" t="s">
        <v>41</v>
      </c>
      <c r="J4449" s="6" t="s">
        <v>18299</v>
      </c>
      <c r="K4449" s="6" t="s">
        <v>47231</v>
      </c>
      <c r="L4449" s="11" t="s">
        <v>31720</v>
      </c>
      <c r="M4449" s="9" t="s">
        <v>44835</v>
      </c>
      <c r="N4449" s="9" t="s">
        <v>10835</v>
      </c>
      <c r="O4449" s="9" t="s">
        <v>1826</v>
      </c>
      <c r="P4449" s="9" t="s">
        <v>31696</v>
      </c>
      <c r="Q4449" s="11" t="s">
        <v>47232</v>
      </c>
      <c r="R4449" s="6" t="s">
        <v>31689</v>
      </c>
      <c r="S4449" s="9" t="s">
        <v>31657</v>
      </c>
    </row>
    <row r="4450" spans="1:19">
      <c r="A4450" s="5" t="s">
        <v>13708</v>
      </c>
      <c r="B4450" s="6" t="s">
        <v>31690</v>
      </c>
      <c r="C4450" s="7" t="s">
        <v>47216</v>
      </c>
      <c r="D4450" s="8" t="s">
        <v>5511</v>
      </c>
      <c r="E4450" s="8" t="s">
        <v>32487</v>
      </c>
      <c r="F4450" s="5" t="s">
        <v>47233</v>
      </c>
      <c r="G4450" s="5" t="s">
        <v>47234</v>
      </c>
      <c r="H4450" s="6" t="s">
        <v>18298</v>
      </c>
      <c r="I4450" s="6" t="s">
        <v>41</v>
      </c>
      <c r="J4450" s="6" t="s">
        <v>18297</v>
      </c>
      <c r="K4450" s="6" t="s">
        <v>47235</v>
      </c>
      <c r="L4450" s="11" t="s">
        <v>31767</v>
      </c>
      <c r="M4450" s="9" t="s">
        <v>44835</v>
      </c>
      <c r="N4450" s="9" t="s">
        <v>10835</v>
      </c>
      <c r="O4450" s="9" t="s">
        <v>1826</v>
      </c>
      <c r="P4450" s="9" t="s">
        <v>31696</v>
      </c>
      <c r="Q4450" s="11" t="s">
        <v>47236</v>
      </c>
      <c r="R4450" s="6" t="s">
        <v>31689</v>
      </c>
      <c r="S4450" s="9" t="s">
        <v>31657</v>
      </c>
    </row>
    <row r="4451" spans="1:19">
      <c r="A4451" s="5" t="s">
        <v>13708</v>
      </c>
      <c r="B4451" s="6" t="s">
        <v>31690</v>
      </c>
      <c r="C4451" s="7" t="s">
        <v>47216</v>
      </c>
      <c r="D4451" s="8" t="s">
        <v>5511</v>
      </c>
      <c r="E4451" s="8" t="s">
        <v>32814</v>
      </c>
      <c r="F4451" s="5" t="s">
        <v>47237</v>
      </c>
      <c r="G4451" s="5" t="s">
        <v>47238</v>
      </c>
      <c r="H4451" s="6" t="s">
        <v>18296</v>
      </c>
      <c r="I4451" s="6" t="s">
        <v>41</v>
      </c>
      <c r="J4451" s="6" t="s">
        <v>18295</v>
      </c>
      <c r="K4451" s="6" t="s">
        <v>47239</v>
      </c>
      <c r="L4451" s="11" t="s">
        <v>31767</v>
      </c>
      <c r="M4451" s="9" t="s">
        <v>44835</v>
      </c>
      <c r="N4451" s="9" t="s">
        <v>10835</v>
      </c>
      <c r="O4451" s="9" t="s">
        <v>1826</v>
      </c>
      <c r="P4451" s="9" t="s">
        <v>31696</v>
      </c>
      <c r="Q4451" s="11" t="s">
        <v>47240</v>
      </c>
      <c r="R4451" s="6" t="s">
        <v>31689</v>
      </c>
      <c r="S4451" s="9" t="s">
        <v>31657</v>
      </c>
    </row>
    <row r="4452" spans="1:19">
      <c r="A4452" s="5" t="s">
        <v>13708</v>
      </c>
      <c r="B4452" s="6" t="s">
        <v>31690</v>
      </c>
      <c r="C4452" s="7" t="s">
        <v>47216</v>
      </c>
      <c r="D4452" s="8" t="s">
        <v>5511</v>
      </c>
      <c r="E4452" s="8" t="s">
        <v>32495</v>
      </c>
      <c r="F4452" s="5" t="s">
        <v>34182</v>
      </c>
      <c r="G4452" s="5" t="s">
        <v>47241</v>
      </c>
      <c r="H4452" s="6" t="s">
        <v>18294</v>
      </c>
      <c r="I4452" s="6" t="s">
        <v>41</v>
      </c>
      <c r="J4452" s="6" t="s">
        <v>18293</v>
      </c>
      <c r="K4452" s="6" t="s">
        <v>47242</v>
      </c>
      <c r="L4452" s="11" t="s">
        <v>31767</v>
      </c>
      <c r="M4452" s="9" t="s">
        <v>44835</v>
      </c>
      <c r="N4452" s="9" t="s">
        <v>10835</v>
      </c>
      <c r="O4452" s="9" t="s">
        <v>1826</v>
      </c>
      <c r="P4452" s="9" t="s">
        <v>31696</v>
      </c>
      <c r="Q4452" s="11" t="s">
        <v>47243</v>
      </c>
      <c r="R4452" s="6" t="s">
        <v>31689</v>
      </c>
      <c r="S4452" s="9" t="s">
        <v>31657</v>
      </c>
    </row>
    <row r="4453" spans="1:19">
      <c r="A4453" s="5" t="s">
        <v>13708</v>
      </c>
      <c r="B4453" s="6" t="s">
        <v>31690</v>
      </c>
      <c r="C4453" s="7" t="s">
        <v>47216</v>
      </c>
      <c r="D4453" s="8" t="s">
        <v>5511</v>
      </c>
      <c r="E4453" s="8" t="s">
        <v>31975</v>
      </c>
      <c r="F4453" s="5" t="s">
        <v>32755</v>
      </c>
      <c r="G4453" s="5" t="s">
        <v>47244</v>
      </c>
      <c r="H4453" s="6" t="s">
        <v>18292</v>
      </c>
      <c r="I4453" s="6" t="s">
        <v>41</v>
      </c>
      <c r="J4453" s="6" t="s">
        <v>18291</v>
      </c>
      <c r="K4453" s="6" t="s">
        <v>47245</v>
      </c>
      <c r="L4453" s="11" t="s">
        <v>31772</v>
      </c>
      <c r="M4453" s="9" t="s">
        <v>32090</v>
      </c>
      <c r="N4453" s="9" t="s">
        <v>10835</v>
      </c>
      <c r="O4453" s="9" t="s">
        <v>1826</v>
      </c>
      <c r="P4453" s="9" t="s">
        <v>31696</v>
      </c>
      <c r="Q4453" s="11" t="s">
        <v>47246</v>
      </c>
      <c r="R4453" s="6" t="s">
        <v>31689</v>
      </c>
      <c r="S4453" s="9" t="s">
        <v>31657</v>
      </c>
    </row>
    <row r="4454" spans="1:19">
      <c r="A4454" s="5" t="s">
        <v>13708</v>
      </c>
      <c r="B4454" s="6" t="s">
        <v>31690</v>
      </c>
      <c r="C4454" s="7" t="s">
        <v>47216</v>
      </c>
      <c r="D4454" s="8" t="s">
        <v>5511</v>
      </c>
      <c r="E4454" s="8" t="s">
        <v>33302</v>
      </c>
      <c r="F4454" s="5" t="s">
        <v>47247</v>
      </c>
      <c r="G4454" s="5" t="s">
        <v>47248</v>
      </c>
      <c r="H4454" s="6" t="s">
        <v>18290</v>
      </c>
      <c r="I4454" s="6" t="s">
        <v>41</v>
      </c>
      <c r="J4454" s="6" t="s">
        <v>18289</v>
      </c>
      <c r="K4454" s="6" t="s">
        <v>47249</v>
      </c>
      <c r="L4454" s="11" t="s">
        <v>31772</v>
      </c>
      <c r="M4454" s="9" t="s">
        <v>44835</v>
      </c>
      <c r="N4454" s="9" t="s">
        <v>10835</v>
      </c>
      <c r="O4454" s="9" t="s">
        <v>1826</v>
      </c>
      <c r="P4454" s="9" t="s">
        <v>31696</v>
      </c>
      <c r="Q4454" s="11" t="s">
        <v>47250</v>
      </c>
      <c r="R4454" s="6" t="s">
        <v>31689</v>
      </c>
      <c r="S4454" s="9" t="s">
        <v>31657</v>
      </c>
    </row>
    <row r="4455" spans="1:19">
      <c r="A4455" s="5" t="s">
        <v>13708</v>
      </c>
      <c r="B4455" s="6" t="s">
        <v>31690</v>
      </c>
      <c r="C4455" s="7" t="s">
        <v>47216</v>
      </c>
      <c r="D4455" s="8" t="s">
        <v>5511</v>
      </c>
      <c r="E4455" s="8" t="s">
        <v>32406</v>
      </c>
      <c r="F4455" s="5" t="s">
        <v>40226</v>
      </c>
      <c r="G4455" s="5" t="s">
        <v>47251</v>
      </c>
      <c r="H4455" s="6" t="s">
        <v>18288</v>
      </c>
      <c r="I4455" s="6" t="s">
        <v>41</v>
      </c>
      <c r="J4455" s="6" t="s">
        <v>18287</v>
      </c>
      <c r="K4455" s="6" t="s">
        <v>47252</v>
      </c>
      <c r="L4455" s="11" t="s">
        <v>31772</v>
      </c>
      <c r="M4455" s="9" t="s">
        <v>44835</v>
      </c>
      <c r="N4455" s="9" t="s">
        <v>10835</v>
      </c>
      <c r="O4455" s="9" t="s">
        <v>1826</v>
      </c>
      <c r="P4455" s="9" t="s">
        <v>31696</v>
      </c>
      <c r="Q4455" s="11" t="s">
        <v>47253</v>
      </c>
      <c r="R4455" s="6" t="s">
        <v>31689</v>
      </c>
      <c r="S4455" s="9" t="s">
        <v>31657</v>
      </c>
    </row>
    <row r="4456" spans="1:19">
      <c r="A4456" s="5" t="s">
        <v>13708</v>
      </c>
      <c r="B4456" s="6" t="s">
        <v>31690</v>
      </c>
      <c r="C4456" s="7" t="s">
        <v>47216</v>
      </c>
      <c r="D4456" s="8" t="s">
        <v>5511</v>
      </c>
      <c r="E4456" s="8" t="s">
        <v>32414</v>
      </c>
      <c r="F4456" s="5" t="s">
        <v>37790</v>
      </c>
      <c r="G4456" s="5" t="s">
        <v>47254</v>
      </c>
      <c r="H4456" s="6" t="s">
        <v>18286</v>
      </c>
      <c r="I4456" s="6" t="s">
        <v>41</v>
      </c>
      <c r="J4456" s="6" t="s">
        <v>18285</v>
      </c>
      <c r="K4456" s="6" t="s">
        <v>47255</v>
      </c>
      <c r="L4456" s="11" t="s">
        <v>31772</v>
      </c>
      <c r="M4456" s="9" t="s">
        <v>44835</v>
      </c>
      <c r="N4456" s="9" t="s">
        <v>10835</v>
      </c>
      <c r="O4456" s="9" t="s">
        <v>1826</v>
      </c>
      <c r="P4456" s="9" t="s">
        <v>31696</v>
      </c>
      <c r="Q4456" s="11" t="s">
        <v>47256</v>
      </c>
      <c r="R4456" s="6" t="s">
        <v>31689</v>
      </c>
      <c r="S4456" s="9" t="s">
        <v>31657</v>
      </c>
    </row>
    <row r="4457" spans="1:19">
      <c r="A4457" s="5" t="s">
        <v>13708</v>
      </c>
      <c r="B4457" s="6" t="s">
        <v>31690</v>
      </c>
      <c r="C4457" s="7" t="s">
        <v>47216</v>
      </c>
      <c r="D4457" s="8" t="s">
        <v>5511</v>
      </c>
      <c r="E4457" s="8" t="s">
        <v>31781</v>
      </c>
      <c r="F4457" s="5" t="s">
        <v>47257</v>
      </c>
      <c r="G4457" s="5" t="s">
        <v>47258</v>
      </c>
      <c r="H4457" s="6" t="s">
        <v>18284</v>
      </c>
      <c r="I4457" s="6" t="s">
        <v>41</v>
      </c>
      <c r="J4457" s="6" t="s">
        <v>18283</v>
      </c>
      <c r="K4457" s="6" t="s">
        <v>47259</v>
      </c>
      <c r="L4457" s="11" t="s">
        <v>31772</v>
      </c>
      <c r="M4457" s="9" t="s">
        <v>32090</v>
      </c>
      <c r="N4457" s="9" t="s">
        <v>10835</v>
      </c>
      <c r="O4457" s="9" t="s">
        <v>1826</v>
      </c>
      <c r="P4457" s="9" t="s">
        <v>31696</v>
      </c>
      <c r="Q4457" s="11" t="s">
        <v>47260</v>
      </c>
      <c r="R4457" s="6" t="s">
        <v>31689</v>
      </c>
      <c r="S4457" s="9" t="s">
        <v>31657</v>
      </c>
    </row>
    <row r="4458" spans="1:19">
      <c r="A4458" s="5" t="s">
        <v>13708</v>
      </c>
      <c r="B4458" s="6" t="s">
        <v>31690</v>
      </c>
      <c r="C4458" s="7" t="s">
        <v>47216</v>
      </c>
      <c r="D4458" s="8" t="s">
        <v>5511</v>
      </c>
      <c r="E4458" s="8" t="s">
        <v>31785</v>
      </c>
      <c r="F4458" s="5" t="s">
        <v>33136</v>
      </c>
      <c r="G4458" s="5" t="s">
        <v>47261</v>
      </c>
      <c r="H4458" s="6" t="s">
        <v>18282</v>
      </c>
      <c r="I4458" s="6" t="s">
        <v>41</v>
      </c>
      <c r="J4458" s="6" t="s">
        <v>18281</v>
      </c>
      <c r="K4458" s="6" t="s">
        <v>47262</v>
      </c>
      <c r="L4458" s="11" t="s">
        <v>31772</v>
      </c>
      <c r="M4458" s="9" t="s">
        <v>32090</v>
      </c>
      <c r="N4458" s="9" t="s">
        <v>10835</v>
      </c>
      <c r="O4458" s="9" t="s">
        <v>1826</v>
      </c>
      <c r="P4458" s="9" t="s">
        <v>31696</v>
      </c>
      <c r="Q4458" s="11" t="s">
        <v>47263</v>
      </c>
      <c r="R4458" s="6" t="s">
        <v>31689</v>
      </c>
      <c r="S4458" s="9" t="s">
        <v>31657</v>
      </c>
    </row>
    <row r="4459" spans="1:19">
      <c r="A4459" s="5" t="s">
        <v>13708</v>
      </c>
      <c r="B4459" s="6" t="s">
        <v>32517</v>
      </c>
      <c r="C4459" s="7" t="s">
        <v>47216</v>
      </c>
      <c r="D4459" s="8" t="s">
        <v>5511</v>
      </c>
      <c r="E4459" s="8" t="s">
        <v>32518</v>
      </c>
      <c r="F4459" s="5" t="s">
        <v>47264</v>
      </c>
      <c r="G4459" s="5" t="s">
        <v>47265</v>
      </c>
      <c r="H4459" s="6" t="s">
        <v>18280</v>
      </c>
      <c r="I4459" s="6" t="s">
        <v>41</v>
      </c>
      <c r="J4459" s="6" t="s">
        <v>18279</v>
      </c>
      <c r="K4459" s="6" t="s">
        <v>47266</v>
      </c>
      <c r="L4459" s="11" t="s">
        <v>32449</v>
      </c>
      <c r="M4459" s="9" t="s">
        <v>44835</v>
      </c>
      <c r="N4459" s="9" t="s">
        <v>10835</v>
      </c>
      <c r="O4459" s="9" t="s">
        <v>1826</v>
      </c>
      <c r="P4459" s="9" t="s">
        <v>31696</v>
      </c>
      <c r="Q4459" s="11" t="s">
        <v>47267</v>
      </c>
      <c r="R4459" s="6" t="s">
        <v>31689</v>
      </c>
      <c r="S4459" s="9" t="s">
        <v>31657</v>
      </c>
    </row>
    <row r="4460" spans="1:19">
      <c r="A4460" s="5" t="s">
        <v>13708</v>
      </c>
      <c r="B4460" s="6" t="s">
        <v>31690</v>
      </c>
      <c r="C4460" s="7" t="s">
        <v>47216</v>
      </c>
      <c r="D4460" s="8" t="s">
        <v>5511</v>
      </c>
      <c r="E4460" s="8" t="s">
        <v>33259</v>
      </c>
      <c r="F4460" s="5" t="s">
        <v>47268</v>
      </c>
      <c r="G4460" s="5" t="s">
        <v>47269</v>
      </c>
      <c r="H4460" s="6" t="s">
        <v>18278</v>
      </c>
      <c r="I4460" s="6" t="s">
        <v>41</v>
      </c>
      <c r="J4460" s="6" t="s">
        <v>18277</v>
      </c>
      <c r="K4460" s="6" t="s">
        <v>47270</v>
      </c>
      <c r="L4460" s="11" t="s">
        <v>31772</v>
      </c>
      <c r="M4460" s="9" t="s">
        <v>32090</v>
      </c>
      <c r="N4460" s="9" t="s">
        <v>10835</v>
      </c>
      <c r="O4460" s="9" t="s">
        <v>1826</v>
      </c>
      <c r="P4460" s="9" t="s">
        <v>31696</v>
      </c>
      <c r="Q4460" s="11" t="s">
        <v>47271</v>
      </c>
      <c r="R4460" s="6" t="s">
        <v>31689</v>
      </c>
      <c r="S4460" s="9" t="s">
        <v>31657</v>
      </c>
    </row>
    <row r="4461" spans="1:19">
      <c r="A4461" s="5" t="s">
        <v>13708</v>
      </c>
      <c r="B4461" s="6" t="s">
        <v>31690</v>
      </c>
      <c r="C4461" s="7" t="s">
        <v>47216</v>
      </c>
      <c r="D4461" s="8" t="s">
        <v>5511</v>
      </c>
      <c r="E4461" s="8" t="s">
        <v>33410</v>
      </c>
      <c r="F4461" s="5" t="s">
        <v>47272</v>
      </c>
      <c r="G4461" s="5" t="s">
        <v>47273</v>
      </c>
      <c r="H4461" s="6" t="s">
        <v>18276</v>
      </c>
      <c r="I4461" s="6" t="s">
        <v>41</v>
      </c>
      <c r="J4461" s="6" t="s">
        <v>18275</v>
      </c>
      <c r="K4461" s="6" t="s">
        <v>47274</v>
      </c>
      <c r="L4461" s="11" t="s">
        <v>38934</v>
      </c>
      <c r="M4461" s="9" t="s">
        <v>44835</v>
      </c>
      <c r="N4461" s="9" t="s">
        <v>10835</v>
      </c>
      <c r="O4461" s="9" t="s">
        <v>1826</v>
      </c>
      <c r="P4461" s="9" t="s">
        <v>31696</v>
      </c>
      <c r="Q4461" s="11" t="s">
        <v>47275</v>
      </c>
      <c r="R4461" s="6" t="s">
        <v>31689</v>
      </c>
      <c r="S4461" s="9" t="s">
        <v>31657</v>
      </c>
    </row>
    <row r="4462" spans="1:19">
      <c r="A4462" s="5" t="s">
        <v>13708</v>
      </c>
      <c r="B4462" s="6" t="s">
        <v>31690</v>
      </c>
      <c r="C4462" s="7" t="s">
        <v>47216</v>
      </c>
      <c r="D4462" s="8" t="s">
        <v>5511</v>
      </c>
      <c r="E4462" s="8" t="s">
        <v>32524</v>
      </c>
      <c r="F4462" s="5" t="s">
        <v>47276</v>
      </c>
      <c r="G4462" s="5" t="s">
        <v>47277</v>
      </c>
      <c r="H4462" s="6" t="s">
        <v>18274</v>
      </c>
      <c r="I4462" s="6" t="s">
        <v>41</v>
      </c>
      <c r="J4462" s="6" t="s">
        <v>18273</v>
      </c>
      <c r="K4462" s="6" t="s">
        <v>47278</v>
      </c>
      <c r="L4462" s="11" t="s">
        <v>31772</v>
      </c>
      <c r="M4462" s="9" t="s">
        <v>32090</v>
      </c>
      <c r="N4462" s="9" t="s">
        <v>10835</v>
      </c>
      <c r="O4462" s="9" t="s">
        <v>1826</v>
      </c>
      <c r="P4462" s="9" t="s">
        <v>31696</v>
      </c>
      <c r="Q4462" s="11" t="s">
        <v>47279</v>
      </c>
      <c r="R4462" s="6" t="s">
        <v>31689</v>
      </c>
      <c r="S4462" s="9" t="s">
        <v>31657</v>
      </c>
    </row>
    <row r="4463" spans="1:19">
      <c r="A4463" s="5" t="s">
        <v>13708</v>
      </c>
      <c r="B4463" s="6" t="s">
        <v>31690</v>
      </c>
      <c r="C4463" s="7" t="s">
        <v>47216</v>
      </c>
      <c r="D4463" s="8" t="s">
        <v>5511</v>
      </c>
      <c r="E4463" s="8" t="s">
        <v>32529</v>
      </c>
      <c r="F4463" s="5" t="s">
        <v>47280</v>
      </c>
      <c r="G4463" s="5" t="s">
        <v>47281</v>
      </c>
      <c r="H4463" s="6" t="s">
        <v>18272</v>
      </c>
      <c r="I4463" s="6" t="s">
        <v>41</v>
      </c>
      <c r="J4463" s="6" t="s">
        <v>18271</v>
      </c>
      <c r="K4463" s="6" t="s">
        <v>47282</v>
      </c>
      <c r="L4463" s="11" t="s">
        <v>31767</v>
      </c>
      <c r="M4463" s="9" t="s">
        <v>44835</v>
      </c>
      <c r="N4463" s="9" t="s">
        <v>10835</v>
      </c>
      <c r="O4463" s="9" t="s">
        <v>1826</v>
      </c>
      <c r="P4463" s="9" t="s">
        <v>31696</v>
      </c>
      <c r="Q4463" s="11" t="s">
        <v>47283</v>
      </c>
      <c r="R4463" s="6" t="s">
        <v>31689</v>
      </c>
      <c r="S4463" s="9" t="s">
        <v>31657</v>
      </c>
    </row>
    <row r="4464" spans="1:19">
      <c r="A4464" s="5" t="s">
        <v>13708</v>
      </c>
      <c r="B4464" s="6" t="s">
        <v>31690</v>
      </c>
      <c r="C4464" s="7" t="s">
        <v>47216</v>
      </c>
      <c r="D4464" s="8" t="s">
        <v>5511</v>
      </c>
      <c r="E4464" s="8" t="s">
        <v>33161</v>
      </c>
      <c r="F4464" s="5" t="s">
        <v>47284</v>
      </c>
      <c r="G4464" s="5" t="s">
        <v>47285</v>
      </c>
      <c r="H4464" s="6" t="s">
        <v>18270</v>
      </c>
      <c r="I4464" s="6" t="s">
        <v>41</v>
      </c>
      <c r="J4464" s="6" t="s">
        <v>18269</v>
      </c>
      <c r="K4464" s="6" t="s">
        <v>47286</v>
      </c>
      <c r="L4464" s="11" t="s">
        <v>31772</v>
      </c>
      <c r="M4464" s="9" t="s">
        <v>32090</v>
      </c>
      <c r="N4464" s="9" t="s">
        <v>10835</v>
      </c>
      <c r="O4464" s="9" t="s">
        <v>1826</v>
      </c>
      <c r="P4464" s="9" t="s">
        <v>31696</v>
      </c>
      <c r="Q4464" s="11" t="s">
        <v>47287</v>
      </c>
      <c r="R4464" s="6" t="s">
        <v>31689</v>
      </c>
      <c r="S4464" s="9" t="s">
        <v>31657</v>
      </c>
    </row>
    <row r="4465" spans="1:19">
      <c r="A4465" s="5" t="s">
        <v>13708</v>
      </c>
      <c r="B4465" s="6" t="s">
        <v>31690</v>
      </c>
      <c r="C4465" s="7" t="s">
        <v>47216</v>
      </c>
      <c r="D4465" s="8" t="s">
        <v>5511</v>
      </c>
      <c r="E4465" s="8" t="s">
        <v>32533</v>
      </c>
      <c r="F4465" s="5" t="s">
        <v>47288</v>
      </c>
      <c r="G4465" s="5" t="s">
        <v>47289</v>
      </c>
      <c r="H4465" s="6" t="s">
        <v>18268</v>
      </c>
      <c r="I4465" s="6" t="s">
        <v>41</v>
      </c>
      <c r="J4465" s="6" t="s">
        <v>18267</v>
      </c>
      <c r="K4465" s="6" t="s">
        <v>47290</v>
      </c>
      <c r="L4465" s="11" t="s">
        <v>31772</v>
      </c>
      <c r="M4465" s="9" t="s">
        <v>44835</v>
      </c>
      <c r="N4465" s="9" t="s">
        <v>10835</v>
      </c>
      <c r="O4465" s="9" t="s">
        <v>1826</v>
      </c>
      <c r="P4465" s="9" t="s">
        <v>31696</v>
      </c>
      <c r="Q4465" s="11" t="s">
        <v>47291</v>
      </c>
      <c r="R4465" s="6" t="s">
        <v>31689</v>
      </c>
      <c r="S4465" s="9" t="s">
        <v>31657</v>
      </c>
    </row>
    <row r="4466" spans="1:19">
      <c r="A4466" s="5" t="s">
        <v>13708</v>
      </c>
      <c r="B4466" s="6" t="s">
        <v>31690</v>
      </c>
      <c r="C4466" s="7" t="s">
        <v>47216</v>
      </c>
      <c r="D4466" s="8" t="s">
        <v>5511</v>
      </c>
      <c r="E4466" s="8" t="s">
        <v>33168</v>
      </c>
      <c r="F4466" s="5" t="s">
        <v>47292</v>
      </c>
      <c r="G4466" s="5" t="s">
        <v>47293</v>
      </c>
      <c r="H4466" s="6" t="s">
        <v>18266</v>
      </c>
      <c r="I4466" s="6" t="s">
        <v>41</v>
      </c>
      <c r="J4466" s="6" t="s">
        <v>18265</v>
      </c>
      <c r="K4466" s="6" t="s">
        <v>47294</v>
      </c>
      <c r="L4466" s="11" t="s">
        <v>31772</v>
      </c>
      <c r="M4466" s="9" t="s">
        <v>32090</v>
      </c>
      <c r="N4466" s="9" t="s">
        <v>10835</v>
      </c>
      <c r="O4466" s="9" t="s">
        <v>1826</v>
      </c>
      <c r="P4466" s="9" t="s">
        <v>31696</v>
      </c>
      <c r="Q4466" s="11" t="s">
        <v>47295</v>
      </c>
      <c r="R4466" s="6" t="s">
        <v>31689</v>
      </c>
      <c r="S4466" s="9" t="s">
        <v>31657</v>
      </c>
    </row>
    <row r="4467" spans="1:19">
      <c r="A4467" s="5" t="s">
        <v>13708</v>
      </c>
      <c r="B4467" s="6" t="s">
        <v>31690</v>
      </c>
      <c r="C4467" s="7" t="s">
        <v>47216</v>
      </c>
      <c r="D4467" s="8" t="s">
        <v>5511</v>
      </c>
      <c r="E4467" s="8" t="s">
        <v>33183</v>
      </c>
      <c r="F4467" s="5" t="s">
        <v>47296</v>
      </c>
      <c r="G4467" s="5" t="s">
        <v>47297</v>
      </c>
      <c r="H4467" s="6" t="s">
        <v>18264</v>
      </c>
      <c r="I4467" s="6" t="s">
        <v>41</v>
      </c>
      <c r="J4467" s="6" t="s">
        <v>18263</v>
      </c>
      <c r="K4467" s="6" t="s">
        <v>47298</v>
      </c>
      <c r="L4467" s="11" t="s">
        <v>31839</v>
      </c>
      <c r="M4467" s="9" t="s">
        <v>32090</v>
      </c>
      <c r="N4467" s="9" t="s">
        <v>10835</v>
      </c>
      <c r="O4467" s="9" t="s">
        <v>1826</v>
      </c>
      <c r="P4467" s="9" t="s">
        <v>31696</v>
      </c>
      <c r="Q4467" s="11" t="s">
        <v>47299</v>
      </c>
      <c r="R4467" s="6" t="s">
        <v>31689</v>
      </c>
      <c r="S4467" s="9" t="s">
        <v>31657</v>
      </c>
    </row>
    <row r="4468" spans="1:19">
      <c r="A4468" s="5" t="s">
        <v>13708</v>
      </c>
      <c r="B4468" s="6" t="s">
        <v>31690</v>
      </c>
      <c r="C4468" s="7" t="s">
        <v>47216</v>
      </c>
      <c r="D4468" s="8" t="s">
        <v>5511</v>
      </c>
      <c r="E4468" s="8" t="s">
        <v>47300</v>
      </c>
      <c r="F4468" s="5" t="s">
        <v>47301</v>
      </c>
      <c r="G4468" s="5" t="s">
        <v>47302</v>
      </c>
      <c r="H4468" s="6" t="s">
        <v>18262</v>
      </c>
      <c r="I4468" s="6" t="s">
        <v>41</v>
      </c>
      <c r="J4468" s="6" t="s">
        <v>18261</v>
      </c>
      <c r="K4468" s="6" t="s">
        <v>47303</v>
      </c>
      <c r="L4468" s="11" t="s">
        <v>31772</v>
      </c>
      <c r="M4468" s="9" t="s">
        <v>32090</v>
      </c>
      <c r="N4468" s="9" t="s">
        <v>10835</v>
      </c>
      <c r="O4468" s="9" t="s">
        <v>1826</v>
      </c>
      <c r="P4468" s="9" t="s">
        <v>31696</v>
      </c>
      <c r="Q4468" s="11" t="s">
        <v>47304</v>
      </c>
      <c r="R4468" s="6" t="s">
        <v>31689</v>
      </c>
      <c r="S4468" s="9" t="s">
        <v>31657</v>
      </c>
    </row>
    <row r="4469" spans="1:19">
      <c r="A4469" s="5" t="s">
        <v>13708</v>
      </c>
      <c r="B4469" s="6" t="s">
        <v>31690</v>
      </c>
      <c r="C4469" s="7" t="s">
        <v>47216</v>
      </c>
      <c r="D4469" s="8" t="s">
        <v>5511</v>
      </c>
      <c r="E4469" s="8" t="s">
        <v>47305</v>
      </c>
      <c r="F4469" s="5" t="s">
        <v>47306</v>
      </c>
      <c r="G4469" s="5" t="s">
        <v>47307</v>
      </c>
      <c r="H4469" s="6" t="s">
        <v>18260</v>
      </c>
      <c r="I4469" s="6" t="s">
        <v>41</v>
      </c>
      <c r="J4469" s="6" t="s">
        <v>18259</v>
      </c>
      <c r="K4469" s="6" t="s">
        <v>47308</v>
      </c>
      <c r="L4469" s="11" t="s">
        <v>31772</v>
      </c>
      <c r="M4469" s="9" t="s">
        <v>32090</v>
      </c>
      <c r="N4469" s="9" t="s">
        <v>10835</v>
      </c>
      <c r="O4469" s="9" t="s">
        <v>1826</v>
      </c>
      <c r="P4469" s="9" t="s">
        <v>31696</v>
      </c>
      <c r="Q4469" s="11" t="s">
        <v>47309</v>
      </c>
      <c r="R4469" s="6" t="s">
        <v>31689</v>
      </c>
      <c r="S4469" s="9" t="s">
        <v>31657</v>
      </c>
    </row>
    <row r="4470" spans="1:19">
      <c r="A4470" s="5" t="s">
        <v>13708</v>
      </c>
      <c r="B4470" s="6" t="s">
        <v>31690</v>
      </c>
      <c r="C4470" s="7" t="s">
        <v>47216</v>
      </c>
      <c r="D4470" s="8" t="s">
        <v>5511</v>
      </c>
      <c r="E4470" s="8" t="s">
        <v>32549</v>
      </c>
      <c r="F4470" s="5" t="s">
        <v>47310</v>
      </c>
      <c r="G4470" s="5" t="s">
        <v>47311</v>
      </c>
      <c r="H4470" s="6" t="s">
        <v>18258</v>
      </c>
      <c r="I4470" s="6" t="s">
        <v>41</v>
      </c>
      <c r="J4470" s="6" t="s">
        <v>18257</v>
      </c>
      <c r="K4470" s="6" t="s">
        <v>47312</v>
      </c>
      <c r="L4470" s="11" t="s">
        <v>31772</v>
      </c>
      <c r="M4470" s="9" t="s">
        <v>44835</v>
      </c>
      <c r="N4470" s="9" t="s">
        <v>10835</v>
      </c>
      <c r="O4470" s="9" t="s">
        <v>1826</v>
      </c>
      <c r="P4470" s="9" t="s">
        <v>31696</v>
      </c>
      <c r="Q4470" s="11" t="s">
        <v>47313</v>
      </c>
      <c r="R4470" s="6" t="s">
        <v>31689</v>
      </c>
      <c r="S4470" s="9" t="s">
        <v>31657</v>
      </c>
    </row>
    <row r="4471" spans="1:19">
      <c r="A4471" s="5" t="s">
        <v>13708</v>
      </c>
      <c r="B4471" s="6" t="s">
        <v>31690</v>
      </c>
      <c r="C4471" s="7" t="s">
        <v>47216</v>
      </c>
      <c r="D4471" s="8" t="s">
        <v>5511</v>
      </c>
      <c r="E4471" s="8" t="s">
        <v>32562</v>
      </c>
      <c r="F4471" s="5" t="s">
        <v>47314</v>
      </c>
      <c r="G4471" s="5" t="s">
        <v>47315</v>
      </c>
      <c r="H4471" s="6" t="s">
        <v>18256</v>
      </c>
      <c r="I4471" s="6" t="s">
        <v>41</v>
      </c>
      <c r="J4471" s="6" t="s">
        <v>18255</v>
      </c>
      <c r="K4471" s="6" t="s">
        <v>47316</v>
      </c>
      <c r="L4471" s="11" t="s">
        <v>31772</v>
      </c>
      <c r="M4471" s="9" t="s">
        <v>32090</v>
      </c>
      <c r="N4471" s="9" t="s">
        <v>10835</v>
      </c>
      <c r="O4471" s="9" t="s">
        <v>1826</v>
      </c>
      <c r="P4471" s="9" t="s">
        <v>31696</v>
      </c>
      <c r="Q4471" s="11" t="s">
        <v>47317</v>
      </c>
      <c r="R4471" s="6" t="s">
        <v>31689</v>
      </c>
      <c r="S4471" s="9" t="s">
        <v>31657</v>
      </c>
    </row>
    <row r="4472" spans="1:19">
      <c r="A4472" s="5" t="s">
        <v>13708</v>
      </c>
      <c r="B4472" s="6" t="s">
        <v>31690</v>
      </c>
      <c r="C4472" s="7" t="s">
        <v>47216</v>
      </c>
      <c r="D4472" s="8" t="s">
        <v>5511</v>
      </c>
      <c r="E4472" s="8" t="s">
        <v>42706</v>
      </c>
      <c r="F4472" s="5" t="s">
        <v>35713</v>
      </c>
      <c r="G4472" s="5" t="s">
        <v>47318</v>
      </c>
      <c r="H4472" s="6" t="s">
        <v>18254</v>
      </c>
      <c r="I4472" s="6" t="s">
        <v>41</v>
      </c>
      <c r="J4472" s="6" t="s">
        <v>18253</v>
      </c>
      <c r="K4472" s="6" t="s">
        <v>47319</v>
      </c>
      <c r="L4472" s="11" t="s">
        <v>31767</v>
      </c>
      <c r="M4472" s="9" t="s">
        <v>32090</v>
      </c>
      <c r="N4472" s="9" t="s">
        <v>10835</v>
      </c>
      <c r="O4472" s="9" t="s">
        <v>1826</v>
      </c>
      <c r="P4472" s="9" t="s">
        <v>31696</v>
      </c>
      <c r="Q4472" s="11" t="s">
        <v>47320</v>
      </c>
      <c r="R4472" s="6" t="s">
        <v>31689</v>
      </c>
      <c r="S4472" s="9" t="s">
        <v>31657</v>
      </c>
    </row>
    <row r="4473" spans="1:19">
      <c r="A4473" s="5" t="s">
        <v>13708</v>
      </c>
      <c r="B4473" s="6" t="s">
        <v>31690</v>
      </c>
      <c r="C4473" s="7" t="s">
        <v>47216</v>
      </c>
      <c r="D4473" s="8" t="s">
        <v>5511</v>
      </c>
      <c r="E4473" s="8" t="s">
        <v>42714</v>
      </c>
      <c r="F4473" s="5" t="s">
        <v>47321</v>
      </c>
      <c r="G4473" s="5" t="s">
        <v>47322</v>
      </c>
      <c r="H4473" s="6" t="s">
        <v>18252</v>
      </c>
      <c r="I4473" s="6" t="s">
        <v>41</v>
      </c>
      <c r="J4473" s="6" t="s">
        <v>18251</v>
      </c>
      <c r="K4473" s="6" t="s">
        <v>47323</v>
      </c>
      <c r="L4473" s="11" t="s">
        <v>31772</v>
      </c>
      <c r="M4473" s="9" t="s">
        <v>44835</v>
      </c>
      <c r="N4473" s="9" t="s">
        <v>10835</v>
      </c>
      <c r="O4473" s="9" t="s">
        <v>1826</v>
      </c>
      <c r="P4473" s="9" t="s">
        <v>31696</v>
      </c>
      <c r="Q4473" s="11" t="s">
        <v>47324</v>
      </c>
      <c r="R4473" s="6" t="s">
        <v>31689</v>
      </c>
      <c r="S4473" s="9" t="s">
        <v>31657</v>
      </c>
    </row>
    <row r="4474" spans="1:19">
      <c r="A4474" s="5" t="s">
        <v>13708</v>
      </c>
      <c r="B4474" s="6" t="s">
        <v>31690</v>
      </c>
      <c r="C4474" s="7" t="s">
        <v>47216</v>
      </c>
      <c r="D4474" s="8" t="s">
        <v>5511</v>
      </c>
      <c r="E4474" s="8" t="s">
        <v>47325</v>
      </c>
      <c r="F4474" s="5" t="s">
        <v>47326</v>
      </c>
      <c r="G4474" s="5" t="s">
        <v>47327</v>
      </c>
      <c r="H4474" s="6" t="s">
        <v>18250</v>
      </c>
      <c r="I4474" s="6" t="s">
        <v>41</v>
      </c>
      <c r="J4474" s="6" t="s">
        <v>18249</v>
      </c>
      <c r="K4474" s="6" t="s">
        <v>47328</v>
      </c>
      <c r="L4474" s="11" t="s">
        <v>31940</v>
      </c>
      <c r="M4474" s="9" t="s">
        <v>32090</v>
      </c>
      <c r="N4474" s="9" t="s">
        <v>10835</v>
      </c>
      <c r="O4474" s="9" t="s">
        <v>1826</v>
      </c>
      <c r="P4474" s="9" t="s">
        <v>31696</v>
      </c>
      <c r="Q4474" s="11" t="s">
        <v>47329</v>
      </c>
      <c r="R4474" s="6" t="s">
        <v>31689</v>
      </c>
      <c r="S4474" s="9" t="s">
        <v>31657</v>
      </c>
    </row>
    <row r="4475" spans="1:19">
      <c r="A4475" s="5" t="s">
        <v>13708</v>
      </c>
      <c r="B4475" s="6" t="s">
        <v>31690</v>
      </c>
      <c r="C4475" s="7" t="s">
        <v>47216</v>
      </c>
      <c r="D4475" s="8" t="s">
        <v>5511</v>
      </c>
      <c r="E4475" s="8" t="s">
        <v>37469</v>
      </c>
      <c r="F4475" s="5" t="s">
        <v>47330</v>
      </c>
      <c r="G4475" s="5" t="s">
        <v>47331</v>
      </c>
      <c r="H4475" s="6" t="s">
        <v>18248</v>
      </c>
      <c r="I4475" s="6" t="s">
        <v>41</v>
      </c>
      <c r="J4475" s="6" t="s">
        <v>18247</v>
      </c>
      <c r="K4475" s="6" t="s">
        <v>47332</v>
      </c>
      <c r="L4475" s="11" t="s">
        <v>31772</v>
      </c>
      <c r="M4475" s="9" t="s">
        <v>44835</v>
      </c>
      <c r="N4475" s="9" t="s">
        <v>10835</v>
      </c>
      <c r="O4475" s="9" t="s">
        <v>1826</v>
      </c>
      <c r="P4475" s="9" t="s">
        <v>31696</v>
      </c>
      <c r="Q4475" s="11" t="s">
        <v>47333</v>
      </c>
      <c r="R4475" s="6" t="s">
        <v>31689</v>
      </c>
      <c r="S4475" s="9" t="s">
        <v>31657</v>
      </c>
    </row>
    <row r="4476" spans="1:19">
      <c r="A4476" s="5" t="s">
        <v>13708</v>
      </c>
      <c r="B4476" s="6" t="s">
        <v>31690</v>
      </c>
      <c r="C4476" s="7" t="s">
        <v>47216</v>
      </c>
      <c r="D4476" s="8" t="s">
        <v>5511</v>
      </c>
      <c r="E4476" s="8" t="s">
        <v>42726</v>
      </c>
      <c r="F4476" s="5" t="s">
        <v>47334</v>
      </c>
      <c r="G4476" s="5" t="s">
        <v>47335</v>
      </c>
      <c r="H4476" s="6" t="s">
        <v>18246</v>
      </c>
      <c r="I4476" s="6" t="s">
        <v>41</v>
      </c>
      <c r="J4476" s="6" t="s">
        <v>18245</v>
      </c>
      <c r="K4476" s="6" t="s">
        <v>47336</v>
      </c>
      <c r="L4476" s="11" t="s">
        <v>31772</v>
      </c>
      <c r="M4476" s="9" t="s">
        <v>32090</v>
      </c>
      <c r="N4476" s="9" t="s">
        <v>10835</v>
      </c>
      <c r="O4476" s="9" t="s">
        <v>2317</v>
      </c>
      <c r="P4476" s="9" t="s">
        <v>31696</v>
      </c>
      <c r="Q4476" s="11" t="s">
        <v>47337</v>
      </c>
      <c r="R4476" s="6" t="s">
        <v>31689</v>
      </c>
      <c r="S4476" s="9" t="s">
        <v>31657</v>
      </c>
    </row>
    <row r="4477" spans="1:19">
      <c r="A4477" s="5" t="s">
        <v>13708</v>
      </c>
      <c r="B4477" s="6" t="s">
        <v>31690</v>
      </c>
      <c r="C4477" s="7" t="s">
        <v>47216</v>
      </c>
      <c r="D4477" s="8" t="s">
        <v>5511</v>
      </c>
      <c r="E4477" s="8" t="s">
        <v>32274</v>
      </c>
      <c r="F4477" s="5" t="s">
        <v>47338</v>
      </c>
      <c r="G4477" s="5" t="s">
        <v>47339</v>
      </c>
      <c r="H4477" s="6" t="s">
        <v>13707</v>
      </c>
      <c r="I4477" s="6" t="s">
        <v>41</v>
      </c>
      <c r="J4477" s="6" t="s">
        <v>13706</v>
      </c>
      <c r="K4477" s="6" t="s">
        <v>47340</v>
      </c>
      <c r="L4477" s="11" t="s">
        <v>31834</v>
      </c>
      <c r="M4477" s="9" t="s">
        <v>44835</v>
      </c>
      <c r="N4477" s="9" t="s">
        <v>10835</v>
      </c>
      <c r="O4477" s="9" t="s">
        <v>1826</v>
      </c>
      <c r="P4477" s="9" t="s">
        <v>31696</v>
      </c>
      <c r="R4477" s="6" t="s">
        <v>31689</v>
      </c>
      <c r="S4477" s="9" t="s">
        <v>31657</v>
      </c>
    </row>
    <row r="4478" spans="1:19">
      <c r="A4478" s="5" t="s">
        <v>13708</v>
      </c>
      <c r="B4478" s="6" t="s">
        <v>31690</v>
      </c>
      <c r="C4478" s="7" t="s">
        <v>47216</v>
      </c>
      <c r="D4478" s="8" t="s">
        <v>5511</v>
      </c>
      <c r="E4478" s="8" t="s">
        <v>35764</v>
      </c>
      <c r="F4478" s="5" t="s">
        <v>47341</v>
      </c>
      <c r="G4478" s="5" t="s">
        <v>47342</v>
      </c>
      <c r="H4478" s="6" t="s">
        <v>18244</v>
      </c>
      <c r="I4478" s="6" t="s">
        <v>41</v>
      </c>
      <c r="J4478" s="6" t="s">
        <v>18243</v>
      </c>
      <c r="K4478" s="6" t="s">
        <v>47343</v>
      </c>
      <c r="L4478" s="11" t="s">
        <v>31834</v>
      </c>
      <c r="M4478" s="9" t="s">
        <v>44835</v>
      </c>
      <c r="N4478" s="9" t="s">
        <v>10835</v>
      </c>
      <c r="O4478" s="9" t="s">
        <v>1826</v>
      </c>
      <c r="P4478" s="9" t="s">
        <v>31696</v>
      </c>
      <c r="Q4478" s="11" t="s">
        <v>47344</v>
      </c>
      <c r="R4478" s="6" t="s">
        <v>31689</v>
      </c>
      <c r="S4478" s="9" t="s">
        <v>31657</v>
      </c>
    </row>
    <row r="4479" spans="1:19">
      <c r="A4479" s="5" t="s">
        <v>13708</v>
      </c>
      <c r="B4479" s="6" t="s">
        <v>31690</v>
      </c>
      <c r="C4479" s="7" t="s">
        <v>47216</v>
      </c>
      <c r="D4479" s="8" t="s">
        <v>5511</v>
      </c>
      <c r="E4479" s="8" t="s">
        <v>47345</v>
      </c>
      <c r="F4479" s="5" t="s">
        <v>32169</v>
      </c>
      <c r="G4479" s="5" t="s">
        <v>47346</v>
      </c>
      <c r="H4479" s="6" t="s">
        <v>18242</v>
      </c>
      <c r="I4479" s="6" t="s">
        <v>41</v>
      </c>
      <c r="J4479" s="6" t="s">
        <v>18241</v>
      </c>
      <c r="K4479" s="6" t="s">
        <v>47347</v>
      </c>
      <c r="L4479" s="11" t="s">
        <v>31931</v>
      </c>
      <c r="M4479" s="9" t="s">
        <v>44835</v>
      </c>
      <c r="N4479" s="9" t="s">
        <v>10835</v>
      </c>
      <c r="O4479" s="9" t="s">
        <v>1826</v>
      </c>
      <c r="P4479" s="9" t="s">
        <v>31696</v>
      </c>
      <c r="Q4479" s="11" t="s">
        <v>47348</v>
      </c>
      <c r="R4479" s="6" t="s">
        <v>31689</v>
      </c>
      <c r="S4479" s="9" t="s">
        <v>31657</v>
      </c>
    </row>
    <row r="4480" spans="1:19">
      <c r="A4480" s="5" t="s">
        <v>13708</v>
      </c>
      <c r="B4480" s="6" t="s">
        <v>31690</v>
      </c>
      <c r="C4480" s="7" t="s">
        <v>47216</v>
      </c>
      <c r="D4480" s="8" t="s">
        <v>5511</v>
      </c>
      <c r="E4480" s="8" t="s">
        <v>47349</v>
      </c>
      <c r="F4480" s="5" t="s">
        <v>47350</v>
      </c>
      <c r="G4480" s="5" t="s">
        <v>47351</v>
      </c>
      <c r="H4480" s="6" t="s">
        <v>18240</v>
      </c>
      <c r="I4480" s="6" t="s">
        <v>41</v>
      </c>
      <c r="J4480" s="6" t="s">
        <v>18239</v>
      </c>
      <c r="K4480" s="6" t="s">
        <v>47352</v>
      </c>
      <c r="L4480" s="11" t="s">
        <v>31720</v>
      </c>
      <c r="M4480" s="9" t="s">
        <v>44835</v>
      </c>
      <c r="N4480" s="9" t="s">
        <v>10835</v>
      </c>
      <c r="O4480" s="9" t="s">
        <v>1826</v>
      </c>
      <c r="P4480" s="9" t="s">
        <v>31696</v>
      </c>
      <c r="Q4480" s="11" t="s">
        <v>47353</v>
      </c>
      <c r="R4480" s="6" t="s">
        <v>31689</v>
      </c>
      <c r="S4480" s="9" t="s">
        <v>31657</v>
      </c>
    </row>
    <row r="4481" spans="1:19">
      <c r="A4481" s="5" t="s">
        <v>47354</v>
      </c>
      <c r="B4481" s="6" t="s">
        <v>31679</v>
      </c>
      <c r="C4481" s="7" t="s">
        <v>47355</v>
      </c>
      <c r="D4481" s="8" t="s">
        <v>6195</v>
      </c>
      <c r="E4481" s="8" t="s">
        <v>31681</v>
      </c>
      <c r="F4481" s="5" t="s">
        <v>47356</v>
      </c>
      <c r="G4481" s="5" t="s">
        <v>47357</v>
      </c>
      <c r="H4481" s="6" t="s">
        <v>18238</v>
      </c>
      <c r="I4481" s="6" t="s">
        <v>13539</v>
      </c>
      <c r="J4481" s="6" t="s">
        <v>18237</v>
      </c>
      <c r="K4481" s="6" t="s">
        <v>47358</v>
      </c>
      <c r="L4481" s="11" t="s">
        <v>31685</v>
      </c>
      <c r="M4481" s="9" t="s">
        <v>31736</v>
      </c>
      <c r="N4481" s="9" t="s">
        <v>10574</v>
      </c>
      <c r="O4481" s="9" t="s">
        <v>2317</v>
      </c>
      <c r="P4481" s="9" t="s">
        <v>31687</v>
      </c>
      <c r="Q4481" s="11" t="s">
        <v>47359</v>
      </c>
      <c r="R4481" s="6" t="s">
        <v>31689</v>
      </c>
      <c r="S4481" s="9" t="s">
        <v>31657</v>
      </c>
    </row>
    <row r="4482" spans="1:19">
      <c r="A4482" s="5" t="s">
        <v>47354</v>
      </c>
      <c r="B4482" s="6" t="s">
        <v>31690</v>
      </c>
      <c r="C4482" s="7" t="s">
        <v>47355</v>
      </c>
      <c r="D4482" s="8" t="s">
        <v>6195</v>
      </c>
      <c r="E4482" s="8" t="s">
        <v>31691</v>
      </c>
      <c r="F4482" s="5" t="s">
        <v>47360</v>
      </c>
      <c r="G4482" s="5" t="s">
        <v>47361</v>
      </c>
      <c r="H4482" s="6" t="s">
        <v>18238</v>
      </c>
      <c r="I4482" s="6" t="s">
        <v>13539</v>
      </c>
      <c r="J4482" s="6" t="s">
        <v>18237</v>
      </c>
      <c r="K4482" s="6" t="s">
        <v>47362</v>
      </c>
      <c r="L4482" s="11" t="s">
        <v>31720</v>
      </c>
      <c r="M4482" s="9" t="s">
        <v>31736</v>
      </c>
      <c r="N4482" s="9" t="s">
        <v>10574</v>
      </c>
      <c r="O4482" s="9" t="s">
        <v>2317</v>
      </c>
      <c r="P4482" s="9" t="s">
        <v>31696</v>
      </c>
      <c r="Q4482" s="11" t="s">
        <v>47359</v>
      </c>
      <c r="R4482" s="6" t="s">
        <v>31689</v>
      </c>
      <c r="S4482" s="9" t="s">
        <v>31657</v>
      </c>
    </row>
    <row r="4483" spans="1:19">
      <c r="A4483" s="5" t="s">
        <v>47354</v>
      </c>
      <c r="B4483" s="6" t="s">
        <v>31690</v>
      </c>
      <c r="C4483" s="7" t="s">
        <v>47355</v>
      </c>
      <c r="D4483" s="8" t="s">
        <v>6195</v>
      </c>
      <c r="E4483" s="8" t="s">
        <v>31721</v>
      </c>
      <c r="F4483" s="5" t="s">
        <v>47363</v>
      </c>
      <c r="G4483" s="5" t="s">
        <v>47364</v>
      </c>
      <c r="H4483" s="6" t="s">
        <v>18236</v>
      </c>
      <c r="I4483" s="6" t="s">
        <v>13539</v>
      </c>
      <c r="J4483" s="6" t="s">
        <v>18235</v>
      </c>
      <c r="K4483" s="6" t="s">
        <v>47365</v>
      </c>
      <c r="L4483" s="11" t="s">
        <v>43301</v>
      </c>
      <c r="M4483" s="9" t="s">
        <v>31736</v>
      </c>
      <c r="N4483" s="9" t="s">
        <v>10574</v>
      </c>
      <c r="O4483" s="9" t="s">
        <v>2317</v>
      </c>
      <c r="P4483" s="9" t="s">
        <v>31696</v>
      </c>
      <c r="Q4483" s="11" t="s">
        <v>47359</v>
      </c>
      <c r="R4483" s="6" t="s">
        <v>31689</v>
      </c>
      <c r="S4483" s="9" t="s">
        <v>31657</v>
      </c>
    </row>
    <row r="4484" spans="1:19">
      <c r="A4484" s="5" t="s">
        <v>47354</v>
      </c>
      <c r="B4484" s="6" t="s">
        <v>31690</v>
      </c>
      <c r="C4484" s="7" t="s">
        <v>47355</v>
      </c>
      <c r="D4484" s="8" t="s">
        <v>6195</v>
      </c>
      <c r="E4484" s="8" t="s">
        <v>31697</v>
      </c>
      <c r="F4484" s="5" t="s">
        <v>47366</v>
      </c>
      <c r="G4484" s="5" t="s">
        <v>47367</v>
      </c>
      <c r="H4484" s="6" t="s">
        <v>18234</v>
      </c>
      <c r="I4484" s="6" t="s">
        <v>13539</v>
      </c>
      <c r="J4484" s="6" t="s">
        <v>18233</v>
      </c>
      <c r="K4484" s="6" t="s">
        <v>47368</v>
      </c>
      <c r="L4484" s="11" t="s">
        <v>32362</v>
      </c>
      <c r="M4484" s="9" t="s">
        <v>31736</v>
      </c>
      <c r="N4484" s="9" t="s">
        <v>10574</v>
      </c>
      <c r="O4484" s="9" t="s">
        <v>2317</v>
      </c>
      <c r="P4484" s="9" t="s">
        <v>31696</v>
      </c>
      <c r="Q4484" s="11" t="s">
        <v>47359</v>
      </c>
      <c r="R4484" s="6" t="s">
        <v>31689</v>
      </c>
      <c r="S4484" s="9" t="s">
        <v>31657</v>
      </c>
    </row>
    <row r="4485" spans="1:19">
      <c r="A4485" s="5" t="s">
        <v>47354</v>
      </c>
      <c r="B4485" s="6" t="s">
        <v>31679</v>
      </c>
      <c r="C4485" s="7" t="s">
        <v>47369</v>
      </c>
      <c r="D4485" s="8" t="s">
        <v>6195</v>
      </c>
      <c r="E4485" s="8" t="s">
        <v>31681</v>
      </c>
      <c r="F4485" s="5" t="s">
        <v>47370</v>
      </c>
      <c r="G4485" s="5" t="s">
        <v>47371</v>
      </c>
      <c r="H4485" s="6" t="s">
        <v>18232</v>
      </c>
      <c r="I4485" s="6" t="s">
        <v>18229</v>
      </c>
      <c r="J4485" s="6" t="s">
        <v>18231</v>
      </c>
      <c r="K4485" s="6" t="s">
        <v>47372</v>
      </c>
      <c r="L4485" s="11" t="s">
        <v>31685</v>
      </c>
      <c r="M4485" s="9" t="s">
        <v>31736</v>
      </c>
      <c r="N4485" s="9" t="s">
        <v>10574</v>
      </c>
      <c r="O4485" s="9" t="s">
        <v>2317</v>
      </c>
      <c r="P4485" s="9" t="s">
        <v>31687</v>
      </c>
      <c r="Q4485" s="11" t="s">
        <v>47373</v>
      </c>
      <c r="R4485" s="6" t="s">
        <v>31689</v>
      </c>
      <c r="S4485" s="9" t="s">
        <v>31657</v>
      </c>
    </row>
    <row r="4486" spans="1:19">
      <c r="A4486" s="5" t="s">
        <v>47354</v>
      </c>
      <c r="B4486" s="6" t="s">
        <v>31690</v>
      </c>
      <c r="C4486" s="7" t="s">
        <v>47369</v>
      </c>
      <c r="D4486" s="8" t="s">
        <v>6195</v>
      </c>
      <c r="E4486" s="8" t="s">
        <v>31691</v>
      </c>
      <c r="F4486" s="5" t="s">
        <v>47374</v>
      </c>
      <c r="G4486" s="5" t="s">
        <v>47375</v>
      </c>
      <c r="H4486" s="6" t="s">
        <v>18232</v>
      </c>
      <c r="I4486" s="6" t="s">
        <v>18229</v>
      </c>
      <c r="J4486" s="6" t="s">
        <v>18231</v>
      </c>
      <c r="K4486" s="6" t="s">
        <v>47372</v>
      </c>
      <c r="L4486" s="11" t="s">
        <v>31720</v>
      </c>
      <c r="M4486" s="9" t="s">
        <v>31736</v>
      </c>
      <c r="N4486" s="9" t="s">
        <v>10574</v>
      </c>
      <c r="O4486" s="9" t="s">
        <v>2317</v>
      </c>
      <c r="P4486" s="9" t="s">
        <v>31696</v>
      </c>
      <c r="Q4486" s="11" t="s">
        <v>47373</v>
      </c>
      <c r="R4486" s="6" t="s">
        <v>31689</v>
      </c>
      <c r="S4486" s="9" t="s">
        <v>31657</v>
      </c>
    </row>
    <row r="4487" spans="1:19">
      <c r="A4487" s="5" t="s">
        <v>47354</v>
      </c>
      <c r="B4487" s="6" t="s">
        <v>31690</v>
      </c>
      <c r="C4487" s="7" t="s">
        <v>47369</v>
      </c>
      <c r="D4487" s="8" t="s">
        <v>6195</v>
      </c>
      <c r="E4487" s="8" t="s">
        <v>31721</v>
      </c>
      <c r="F4487" s="5" t="s">
        <v>47376</v>
      </c>
      <c r="G4487" s="5" t="s">
        <v>47377</v>
      </c>
      <c r="H4487" s="6" t="s">
        <v>18232</v>
      </c>
      <c r="I4487" s="6" t="s">
        <v>18229</v>
      </c>
      <c r="J4487" s="6" t="s">
        <v>18231</v>
      </c>
      <c r="K4487" s="6" t="s">
        <v>47372</v>
      </c>
      <c r="L4487" s="11" t="s">
        <v>31767</v>
      </c>
      <c r="M4487" s="9" t="s">
        <v>31736</v>
      </c>
      <c r="N4487" s="9" t="s">
        <v>10574</v>
      </c>
      <c r="O4487" s="9" t="s">
        <v>2317</v>
      </c>
      <c r="P4487" s="9" t="s">
        <v>31696</v>
      </c>
      <c r="Q4487" s="11" t="s">
        <v>47373</v>
      </c>
      <c r="R4487" s="6" t="s">
        <v>31689</v>
      </c>
      <c r="S4487" s="9" t="s">
        <v>31657</v>
      </c>
    </row>
    <row r="4488" spans="1:19">
      <c r="A4488" s="5" t="s">
        <v>47354</v>
      </c>
      <c r="B4488" s="6" t="s">
        <v>31690</v>
      </c>
      <c r="C4488" s="7" t="s">
        <v>47369</v>
      </c>
      <c r="D4488" s="8" t="s">
        <v>6195</v>
      </c>
      <c r="E4488" s="8" t="s">
        <v>31835</v>
      </c>
      <c r="F4488" s="5" t="s">
        <v>47378</v>
      </c>
      <c r="G4488" s="5" t="s">
        <v>47379</v>
      </c>
      <c r="H4488" s="6" t="s">
        <v>18232</v>
      </c>
      <c r="I4488" s="6" t="s">
        <v>18229</v>
      </c>
      <c r="J4488" s="6" t="s">
        <v>18231</v>
      </c>
      <c r="K4488" s="6" t="s">
        <v>47372</v>
      </c>
      <c r="L4488" s="11" t="s">
        <v>31772</v>
      </c>
      <c r="M4488" s="9" t="s">
        <v>31736</v>
      </c>
      <c r="N4488" s="9" t="s">
        <v>10574</v>
      </c>
      <c r="O4488" s="9" t="s">
        <v>2317</v>
      </c>
      <c r="P4488" s="9" t="s">
        <v>31696</v>
      </c>
      <c r="Q4488" s="11" t="s">
        <v>47373</v>
      </c>
      <c r="R4488" s="6" t="s">
        <v>31689</v>
      </c>
      <c r="S4488" s="9" t="s">
        <v>31657</v>
      </c>
    </row>
    <row r="4489" spans="1:19">
      <c r="A4489" s="5" t="s">
        <v>47354</v>
      </c>
      <c r="B4489" s="6" t="s">
        <v>31690</v>
      </c>
      <c r="C4489" s="7" t="s">
        <v>47369</v>
      </c>
      <c r="D4489" s="8" t="s">
        <v>6195</v>
      </c>
      <c r="E4489" s="8" t="s">
        <v>32274</v>
      </c>
      <c r="F4489" s="5" t="s">
        <v>47380</v>
      </c>
      <c r="G4489" s="5" t="s">
        <v>47381</v>
      </c>
      <c r="H4489" s="6" t="s">
        <v>18230</v>
      </c>
      <c r="I4489" s="6" t="s">
        <v>18229</v>
      </c>
      <c r="J4489" s="6" t="s">
        <v>18228</v>
      </c>
      <c r="K4489" s="6" t="s">
        <v>47372</v>
      </c>
      <c r="L4489" s="11" t="s">
        <v>31931</v>
      </c>
      <c r="M4489" s="9" t="s">
        <v>31736</v>
      </c>
      <c r="N4489" s="9" t="s">
        <v>10574</v>
      </c>
      <c r="O4489" s="9" t="s">
        <v>2317</v>
      </c>
      <c r="P4489" s="9" t="s">
        <v>31696</v>
      </c>
      <c r="Q4489" s="11" t="s">
        <v>47373</v>
      </c>
      <c r="R4489" s="6" t="s">
        <v>31689</v>
      </c>
      <c r="S4489" s="9" t="s">
        <v>31657</v>
      </c>
    </row>
    <row r="4490" spans="1:19">
      <c r="A4490" s="5" t="s">
        <v>47354</v>
      </c>
      <c r="B4490" s="6" t="s">
        <v>31679</v>
      </c>
      <c r="C4490" s="7" t="s">
        <v>47382</v>
      </c>
      <c r="D4490" s="8" t="s">
        <v>6195</v>
      </c>
      <c r="E4490" s="8" t="s">
        <v>31681</v>
      </c>
      <c r="F4490" s="5" t="s">
        <v>47383</v>
      </c>
      <c r="G4490" s="5" t="s">
        <v>47384</v>
      </c>
      <c r="H4490" s="6" t="s">
        <v>18227</v>
      </c>
      <c r="I4490" s="6" t="s">
        <v>18143</v>
      </c>
      <c r="J4490" s="6" t="s">
        <v>18226</v>
      </c>
      <c r="K4490" s="6" t="s">
        <v>47385</v>
      </c>
      <c r="L4490" s="11" t="s">
        <v>31685</v>
      </c>
      <c r="M4490" s="9" t="s">
        <v>31736</v>
      </c>
      <c r="N4490" s="9" t="s">
        <v>10574</v>
      </c>
      <c r="O4490" s="9" t="s">
        <v>2317</v>
      </c>
      <c r="P4490" s="9" t="s">
        <v>31687</v>
      </c>
      <c r="Q4490" s="11" t="s">
        <v>47386</v>
      </c>
      <c r="R4490" s="6" t="s">
        <v>31689</v>
      </c>
      <c r="S4490" s="9" t="s">
        <v>31657</v>
      </c>
    </row>
    <row r="4491" spans="1:19">
      <c r="A4491" s="5" t="s">
        <v>47354</v>
      </c>
      <c r="B4491" s="6" t="s">
        <v>31690</v>
      </c>
      <c r="C4491" s="7" t="s">
        <v>47382</v>
      </c>
      <c r="D4491" s="8" t="s">
        <v>6195</v>
      </c>
      <c r="E4491" s="8" t="s">
        <v>31691</v>
      </c>
      <c r="F4491" s="5" t="s">
        <v>47387</v>
      </c>
      <c r="G4491" s="5" t="s">
        <v>47388</v>
      </c>
      <c r="H4491" s="6" t="s">
        <v>18225</v>
      </c>
      <c r="I4491" s="6" t="s">
        <v>18143</v>
      </c>
      <c r="J4491" s="6" t="s">
        <v>18224</v>
      </c>
      <c r="K4491" s="6" t="s">
        <v>47389</v>
      </c>
      <c r="L4491" s="11" t="s">
        <v>31720</v>
      </c>
      <c r="M4491" s="9" t="s">
        <v>31736</v>
      </c>
      <c r="N4491" s="9" t="s">
        <v>10574</v>
      </c>
      <c r="O4491" s="9" t="s">
        <v>2317</v>
      </c>
      <c r="P4491" s="9" t="s">
        <v>31696</v>
      </c>
      <c r="R4491" s="6" t="s">
        <v>31689</v>
      </c>
      <c r="S4491" s="9" t="s">
        <v>31657</v>
      </c>
    </row>
    <row r="4492" spans="1:19">
      <c r="A4492" s="5" t="s">
        <v>47354</v>
      </c>
      <c r="B4492" s="6" t="s">
        <v>31690</v>
      </c>
      <c r="C4492" s="7" t="s">
        <v>47382</v>
      </c>
      <c r="D4492" s="8" t="s">
        <v>6195</v>
      </c>
      <c r="E4492" s="8" t="s">
        <v>31763</v>
      </c>
      <c r="F4492" s="5" t="s">
        <v>47390</v>
      </c>
      <c r="G4492" s="5" t="s">
        <v>47391</v>
      </c>
      <c r="H4492" s="6" t="s">
        <v>18223</v>
      </c>
      <c r="I4492" s="6" t="s">
        <v>18222</v>
      </c>
      <c r="J4492" s="6" t="s">
        <v>18221</v>
      </c>
      <c r="K4492" s="6" t="s">
        <v>47392</v>
      </c>
      <c r="L4492" s="11" t="s">
        <v>31767</v>
      </c>
      <c r="M4492" s="9" t="s">
        <v>31736</v>
      </c>
      <c r="N4492" s="9" t="s">
        <v>10574</v>
      </c>
      <c r="O4492" s="9" t="s">
        <v>2497</v>
      </c>
      <c r="P4492" s="9" t="s">
        <v>31696</v>
      </c>
      <c r="Q4492" s="11" t="s">
        <v>47386</v>
      </c>
      <c r="R4492" s="6" t="s">
        <v>31689</v>
      </c>
      <c r="S4492" s="9" t="s">
        <v>31657</v>
      </c>
    </row>
    <row r="4493" spans="1:19">
      <c r="A4493" s="5" t="s">
        <v>47354</v>
      </c>
      <c r="B4493" s="6" t="s">
        <v>31690</v>
      </c>
      <c r="C4493" s="7" t="s">
        <v>47382</v>
      </c>
      <c r="D4493" s="8" t="s">
        <v>6195</v>
      </c>
      <c r="E4493" s="8" t="s">
        <v>31726</v>
      </c>
      <c r="F4493" s="5" t="s">
        <v>47393</v>
      </c>
      <c r="G4493" s="5" t="s">
        <v>47394</v>
      </c>
      <c r="H4493" s="6" t="s">
        <v>18220</v>
      </c>
      <c r="I4493" s="6" t="s">
        <v>18143</v>
      </c>
      <c r="J4493" s="6" t="s">
        <v>18219</v>
      </c>
      <c r="K4493" s="6" t="s">
        <v>47395</v>
      </c>
      <c r="L4493" s="11" t="s">
        <v>31839</v>
      </c>
      <c r="M4493" s="9" t="s">
        <v>31736</v>
      </c>
      <c r="N4493" s="9" t="s">
        <v>10574</v>
      </c>
      <c r="O4493" s="9" t="s">
        <v>2317</v>
      </c>
      <c r="P4493" s="9" t="s">
        <v>31696</v>
      </c>
      <c r="Q4493" s="11" t="s">
        <v>47386</v>
      </c>
      <c r="R4493" s="6" t="s">
        <v>31689</v>
      </c>
      <c r="S4493" s="9" t="s">
        <v>31657</v>
      </c>
    </row>
    <row r="4494" spans="1:19">
      <c r="A4494" s="5" t="s">
        <v>14306</v>
      </c>
      <c r="B4494" s="6" t="s">
        <v>31679</v>
      </c>
      <c r="C4494" s="7" t="s">
        <v>47396</v>
      </c>
      <c r="D4494" s="8" t="s">
        <v>316</v>
      </c>
      <c r="E4494" s="8" t="s">
        <v>31681</v>
      </c>
      <c r="F4494" s="5" t="s">
        <v>47397</v>
      </c>
      <c r="G4494" s="5" t="s">
        <v>47398</v>
      </c>
      <c r="H4494" s="6" t="s">
        <v>18218</v>
      </c>
      <c r="I4494" s="6" t="s">
        <v>13837</v>
      </c>
      <c r="J4494" s="6" t="s">
        <v>18217</v>
      </c>
      <c r="K4494" s="6" t="s">
        <v>47399</v>
      </c>
      <c r="L4494" s="11" t="s">
        <v>31949</v>
      </c>
      <c r="M4494" s="9" t="s">
        <v>39937</v>
      </c>
      <c r="N4494" s="9" t="s">
        <v>10345</v>
      </c>
      <c r="O4494" s="9" t="s">
        <v>2339</v>
      </c>
      <c r="P4494" s="9" t="s">
        <v>31687</v>
      </c>
      <c r="Q4494" s="11" t="s">
        <v>47400</v>
      </c>
      <c r="R4494" s="6" t="s">
        <v>31689</v>
      </c>
      <c r="S4494" s="9" t="s">
        <v>31657</v>
      </c>
    </row>
    <row r="4495" spans="1:19">
      <c r="A4495" s="5" t="s">
        <v>14306</v>
      </c>
      <c r="B4495" s="6" t="s">
        <v>31690</v>
      </c>
      <c r="C4495" s="7" t="s">
        <v>47396</v>
      </c>
      <c r="D4495" s="8" t="s">
        <v>316</v>
      </c>
      <c r="E4495" s="8" t="s">
        <v>31835</v>
      </c>
      <c r="F4495" s="5" t="s">
        <v>47401</v>
      </c>
      <c r="G4495" s="5" t="s">
        <v>47402</v>
      </c>
      <c r="H4495" s="6" t="s">
        <v>18218</v>
      </c>
      <c r="I4495" s="6" t="s">
        <v>13837</v>
      </c>
      <c r="J4495" s="6" t="s">
        <v>18217</v>
      </c>
      <c r="K4495" s="6" t="s">
        <v>47403</v>
      </c>
      <c r="L4495" s="11" t="s">
        <v>32229</v>
      </c>
      <c r="M4495" s="9" t="s">
        <v>39937</v>
      </c>
      <c r="N4495" s="9" t="s">
        <v>10345</v>
      </c>
      <c r="O4495" s="9" t="s">
        <v>2339</v>
      </c>
      <c r="P4495" s="9" t="s">
        <v>31696</v>
      </c>
      <c r="Q4495" s="11" t="s">
        <v>47400</v>
      </c>
      <c r="R4495" s="6" t="s">
        <v>31689</v>
      </c>
      <c r="S4495" s="9" t="s">
        <v>31657</v>
      </c>
    </row>
    <row r="4496" spans="1:19">
      <c r="A4496" s="5" t="s">
        <v>14306</v>
      </c>
      <c r="B4496" s="6" t="s">
        <v>31690</v>
      </c>
      <c r="C4496" s="7" t="s">
        <v>47396</v>
      </c>
      <c r="D4496" s="8" t="s">
        <v>316</v>
      </c>
      <c r="E4496" s="8" t="s">
        <v>31697</v>
      </c>
      <c r="F4496" s="5" t="s">
        <v>47404</v>
      </c>
      <c r="G4496" s="5" t="s">
        <v>47405</v>
      </c>
      <c r="H4496" s="6" t="s">
        <v>18216</v>
      </c>
      <c r="I4496" s="6" t="s">
        <v>13837</v>
      </c>
      <c r="J4496" s="6" t="s">
        <v>18215</v>
      </c>
      <c r="K4496" s="6" t="s">
        <v>47406</v>
      </c>
      <c r="L4496" s="11" t="s">
        <v>32233</v>
      </c>
      <c r="M4496" s="9" t="s">
        <v>39937</v>
      </c>
      <c r="N4496" s="9" t="s">
        <v>10345</v>
      </c>
      <c r="O4496" s="9" t="s">
        <v>2339</v>
      </c>
      <c r="P4496" s="9" t="s">
        <v>31696</v>
      </c>
      <c r="Q4496" s="11" t="s">
        <v>47400</v>
      </c>
      <c r="R4496" s="6" t="s">
        <v>31689</v>
      </c>
      <c r="S4496" s="9" t="s">
        <v>31657</v>
      </c>
    </row>
    <row r="4497" spans="1:19">
      <c r="A4497" s="5" t="s">
        <v>14306</v>
      </c>
      <c r="B4497" s="6" t="s">
        <v>31679</v>
      </c>
      <c r="C4497" s="7" t="s">
        <v>47407</v>
      </c>
      <c r="D4497" s="8" t="s">
        <v>316</v>
      </c>
      <c r="E4497" s="8" t="s">
        <v>31681</v>
      </c>
      <c r="F4497" s="5" t="s">
        <v>47408</v>
      </c>
      <c r="G4497" s="5" t="s">
        <v>47409</v>
      </c>
      <c r="H4497" s="6" t="s">
        <v>18214</v>
      </c>
      <c r="I4497" s="6" t="s">
        <v>13837</v>
      </c>
      <c r="J4497" s="6" t="s">
        <v>18213</v>
      </c>
      <c r="K4497" s="6" t="s">
        <v>47410</v>
      </c>
      <c r="L4497" s="11" t="s">
        <v>31949</v>
      </c>
      <c r="M4497" s="9" t="s">
        <v>39709</v>
      </c>
      <c r="N4497" s="9" t="s">
        <v>12537</v>
      </c>
      <c r="O4497" s="9" t="s">
        <v>2339</v>
      </c>
      <c r="P4497" s="9" t="s">
        <v>31687</v>
      </c>
      <c r="Q4497" s="11" t="s">
        <v>47411</v>
      </c>
      <c r="R4497" s="6" t="s">
        <v>31689</v>
      </c>
      <c r="S4497" s="9" t="s">
        <v>31657</v>
      </c>
    </row>
    <row r="4498" spans="1:19">
      <c r="A4498" s="5" t="s">
        <v>14306</v>
      </c>
      <c r="B4498" s="6" t="s">
        <v>31690</v>
      </c>
      <c r="C4498" s="7" t="s">
        <v>47407</v>
      </c>
      <c r="D4498" s="8" t="s">
        <v>316</v>
      </c>
      <c r="E4498" s="8" t="s">
        <v>31835</v>
      </c>
      <c r="F4498" s="5" t="s">
        <v>47412</v>
      </c>
      <c r="G4498" s="5" t="s">
        <v>47413</v>
      </c>
      <c r="H4498" s="6" t="s">
        <v>18214</v>
      </c>
      <c r="I4498" s="6" t="s">
        <v>13837</v>
      </c>
      <c r="J4498" s="6" t="s">
        <v>18213</v>
      </c>
      <c r="K4498" s="6" t="s">
        <v>47410</v>
      </c>
      <c r="L4498" s="11" t="s">
        <v>31725</v>
      </c>
      <c r="M4498" s="9" t="s">
        <v>39709</v>
      </c>
      <c r="N4498" s="9" t="s">
        <v>12537</v>
      </c>
      <c r="O4498" s="9" t="s">
        <v>2339</v>
      </c>
      <c r="P4498" s="9" t="s">
        <v>31696</v>
      </c>
      <c r="Q4498" s="11" t="s">
        <v>47414</v>
      </c>
      <c r="R4498" s="6" t="s">
        <v>31689</v>
      </c>
      <c r="S4498" s="9" t="s">
        <v>31657</v>
      </c>
    </row>
    <row r="4499" spans="1:19">
      <c r="A4499" s="5" t="s">
        <v>14306</v>
      </c>
      <c r="B4499" s="6" t="s">
        <v>31690</v>
      </c>
      <c r="C4499" s="7" t="s">
        <v>47407</v>
      </c>
      <c r="D4499" s="8" t="s">
        <v>316</v>
      </c>
      <c r="E4499" s="8" t="s">
        <v>31768</v>
      </c>
      <c r="F4499" s="5" t="s">
        <v>47415</v>
      </c>
      <c r="G4499" s="5" t="s">
        <v>47416</v>
      </c>
      <c r="H4499" s="6" t="s">
        <v>18212</v>
      </c>
      <c r="I4499" s="6" t="s">
        <v>13837</v>
      </c>
      <c r="J4499" s="6" t="s">
        <v>18211</v>
      </c>
      <c r="K4499" s="6" t="s">
        <v>47417</v>
      </c>
      <c r="L4499" s="11" t="s">
        <v>31750</v>
      </c>
      <c r="M4499" s="9" t="s">
        <v>39709</v>
      </c>
      <c r="N4499" s="9" t="s">
        <v>12537</v>
      </c>
      <c r="O4499" s="9" t="s">
        <v>2339</v>
      </c>
      <c r="P4499" s="9" t="s">
        <v>31696</v>
      </c>
      <c r="Q4499" s="11" t="s">
        <v>47414</v>
      </c>
      <c r="R4499" s="6" t="s">
        <v>31689</v>
      </c>
      <c r="S4499" s="9" t="s">
        <v>31657</v>
      </c>
    </row>
    <row r="4500" spans="1:19">
      <c r="A4500" s="5" t="s">
        <v>14306</v>
      </c>
      <c r="B4500" s="6" t="s">
        <v>31679</v>
      </c>
      <c r="C4500" s="7" t="s">
        <v>47418</v>
      </c>
      <c r="D4500" s="8" t="s">
        <v>316</v>
      </c>
      <c r="E4500" s="8" t="s">
        <v>31681</v>
      </c>
      <c r="F4500" s="5" t="s">
        <v>47419</v>
      </c>
      <c r="G4500" s="5" t="s">
        <v>47420</v>
      </c>
      <c r="H4500" s="6" t="s">
        <v>18208</v>
      </c>
      <c r="I4500" s="6" t="s">
        <v>13837</v>
      </c>
      <c r="J4500" s="6" t="s">
        <v>18207</v>
      </c>
      <c r="K4500" s="6" t="s">
        <v>47421</v>
      </c>
      <c r="L4500" s="11" t="s">
        <v>31949</v>
      </c>
      <c r="M4500" s="9" t="s">
        <v>39709</v>
      </c>
      <c r="N4500" s="9" t="s">
        <v>12537</v>
      </c>
      <c r="O4500" s="9" t="s">
        <v>2339</v>
      </c>
      <c r="P4500" s="9" t="s">
        <v>31687</v>
      </c>
      <c r="Q4500" s="11" t="s">
        <v>47422</v>
      </c>
      <c r="R4500" s="6" t="s">
        <v>31689</v>
      </c>
      <c r="S4500" s="9" t="s">
        <v>31657</v>
      </c>
    </row>
    <row r="4501" spans="1:19">
      <c r="A4501" s="5" t="s">
        <v>14306</v>
      </c>
      <c r="B4501" s="6" t="s">
        <v>31690</v>
      </c>
      <c r="C4501" s="7" t="s">
        <v>47418</v>
      </c>
      <c r="D4501" s="8" t="s">
        <v>316</v>
      </c>
      <c r="E4501" s="8" t="s">
        <v>31721</v>
      </c>
      <c r="F4501" s="5" t="s">
        <v>34182</v>
      </c>
      <c r="G4501" s="5" t="s">
        <v>47423</v>
      </c>
      <c r="H4501" s="6" t="s">
        <v>18210</v>
      </c>
      <c r="I4501" s="6" t="s">
        <v>13837</v>
      </c>
      <c r="J4501" s="6" t="s">
        <v>18209</v>
      </c>
      <c r="K4501" s="6" t="s">
        <v>47424</v>
      </c>
      <c r="L4501" s="11" t="s">
        <v>31725</v>
      </c>
      <c r="M4501" s="9" t="s">
        <v>39709</v>
      </c>
      <c r="N4501" s="9" t="s">
        <v>12537</v>
      </c>
      <c r="O4501" s="9" t="s">
        <v>2339</v>
      </c>
      <c r="P4501" s="9" t="s">
        <v>31696</v>
      </c>
      <c r="Q4501" s="11" t="s">
        <v>47422</v>
      </c>
      <c r="R4501" s="6" t="s">
        <v>31689</v>
      </c>
      <c r="S4501" s="9" t="s">
        <v>31657</v>
      </c>
    </row>
    <row r="4502" spans="1:19">
      <c r="A4502" s="5" t="s">
        <v>14306</v>
      </c>
      <c r="B4502" s="6" t="s">
        <v>31690</v>
      </c>
      <c r="C4502" s="7" t="s">
        <v>47418</v>
      </c>
      <c r="D4502" s="8" t="s">
        <v>316</v>
      </c>
      <c r="E4502" s="8" t="s">
        <v>31697</v>
      </c>
      <c r="F4502" s="5" t="s">
        <v>47425</v>
      </c>
      <c r="G4502" s="5" t="s">
        <v>47426</v>
      </c>
      <c r="H4502" s="6" t="s">
        <v>18208</v>
      </c>
      <c r="I4502" s="6" t="s">
        <v>13837</v>
      </c>
      <c r="J4502" s="6" t="s">
        <v>18207</v>
      </c>
      <c r="K4502" s="6" t="s">
        <v>47427</v>
      </c>
      <c r="L4502" s="11" t="s">
        <v>31750</v>
      </c>
      <c r="M4502" s="9" t="s">
        <v>39709</v>
      </c>
      <c r="N4502" s="9" t="s">
        <v>12537</v>
      </c>
      <c r="O4502" s="9" t="s">
        <v>2339</v>
      </c>
      <c r="P4502" s="9" t="s">
        <v>31696</v>
      </c>
      <c r="Q4502" s="11" t="s">
        <v>47422</v>
      </c>
      <c r="R4502" s="6" t="s">
        <v>31689</v>
      </c>
      <c r="S4502" s="9" t="s">
        <v>31657</v>
      </c>
    </row>
    <row r="4503" spans="1:19">
      <c r="A4503" s="5" t="s">
        <v>14306</v>
      </c>
      <c r="B4503" s="6" t="s">
        <v>31679</v>
      </c>
      <c r="C4503" s="7" t="s">
        <v>47428</v>
      </c>
      <c r="D4503" s="8" t="s">
        <v>316</v>
      </c>
      <c r="E4503" s="8" t="s">
        <v>31681</v>
      </c>
      <c r="F4503" s="5" t="s">
        <v>47429</v>
      </c>
      <c r="G4503" s="5" t="s">
        <v>47430</v>
      </c>
      <c r="H4503" s="6" t="s">
        <v>18206</v>
      </c>
      <c r="I4503" s="6" t="s">
        <v>18201</v>
      </c>
      <c r="J4503" s="6" t="s">
        <v>18205</v>
      </c>
      <c r="K4503" s="6" t="s">
        <v>47431</v>
      </c>
      <c r="L4503" s="11" t="s">
        <v>31949</v>
      </c>
      <c r="M4503" s="9" t="s">
        <v>39675</v>
      </c>
      <c r="N4503" s="9" t="s">
        <v>10125</v>
      </c>
      <c r="O4503" s="9" t="s">
        <v>2339</v>
      </c>
      <c r="P4503" s="9" t="s">
        <v>31687</v>
      </c>
      <c r="Q4503" s="11" t="s">
        <v>47432</v>
      </c>
      <c r="R4503" s="6" t="s">
        <v>31689</v>
      </c>
      <c r="S4503" s="9" t="s">
        <v>31657</v>
      </c>
    </row>
    <row r="4504" spans="1:19">
      <c r="A4504" s="5" t="s">
        <v>14306</v>
      </c>
      <c r="B4504" s="6" t="s">
        <v>31690</v>
      </c>
      <c r="C4504" s="7" t="s">
        <v>47428</v>
      </c>
      <c r="D4504" s="8" t="s">
        <v>316</v>
      </c>
      <c r="E4504" s="8" t="s">
        <v>32075</v>
      </c>
      <c r="F4504" s="5" t="s">
        <v>36407</v>
      </c>
      <c r="G4504" s="5" t="s">
        <v>47433</v>
      </c>
      <c r="H4504" s="6" t="s">
        <v>18204</v>
      </c>
      <c r="I4504" s="6" t="s">
        <v>18201</v>
      </c>
      <c r="J4504" s="6" t="s">
        <v>18203</v>
      </c>
      <c r="K4504" s="6" t="s">
        <v>47434</v>
      </c>
      <c r="L4504" s="11" t="s">
        <v>31725</v>
      </c>
      <c r="M4504" s="9" t="s">
        <v>39675</v>
      </c>
      <c r="N4504" s="9" t="s">
        <v>10125</v>
      </c>
      <c r="O4504" s="9" t="s">
        <v>2339</v>
      </c>
      <c r="P4504" s="9" t="s">
        <v>31696</v>
      </c>
      <c r="Q4504" s="11" t="s">
        <v>47435</v>
      </c>
      <c r="R4504" s="6" t="s">
        <v>31689</v>
      </c>
      <c r="S4504" s="9" t="s">
        <v>31657</v>
      </c>
    </row>
    <row r="4505" spans="1:19">
      <c r="A4505" s="5" t="s">
        <v>14306</v>
      </c>
      <c r="B4505" s="6" t="s">
        <v>31690</v>
      </c>
      <c r="C4505" s="7" t="s">
        <v>47428</v>
      </c>
      <c r="D4505" s="8" t="s">
        <v>316</v>
      </c>
      <c r="E4505" s="8" t="s">
        <v>31768</v>
      </c>
      <c r="F4505" s="5" t="s">
        <v>47436</v>
      </c>
      <c r="G4505" s="5" t="s">
        <v>47437</v>
      </c>
      <c r="H4505" s="6" t="s">
        <v>18202</v>
      </c>
      <c r="I4505" s="6" t="s">
        <v>18201</v>
      </c>
      <c r="J4505" s="6" t="s">
        <v>18200</v>
      </c>
      <c r="K4505" s="6" t="s">
        <v>47438</v>
      </c>
      <c r="L4505" s="11" t="s">
        <v>31750</v>
      </c>
      <c r="M4505" s="9" t="s">
        <v>39675</v>
      </c>
      <c r="N4505" s="9" t="s">
        <v>10125</v>
      </c>
      <c r="O4505" s="9" t="s">
        <v>2339</v>
      </c>
      <c r="P4505" s="9" t="s">
        <v>31696</v>
      </c>
      <c r="Q4505" s="11" t="s">
        <v>47439</v>
      </c>
      <c r="R4505" s="6" t="s">
        <v>31689</v>
      </c>
      <c r="S4505" s="9" t="s">
        <v>31657</v>
      </c>
    </row>
    <row r="4506" spans="1:19">
      <c r="A4506" s="5" t="s">
        <v>14306</v>
      </c>
      <c r="B4506" s="6" t="s">
        <v>31679</v>
      </c>
      <c r="C4506" s="7" t="s">
        <v>47440</v>
      </c>
      <c r="D4506" s="8" t="s">
        <v>316</v>
      </c>
      <c r="E4506" s="8" t="s">
        <v>31681</v>
      </c>
      <c r="F4506" s="5" t="s">
        <v>47441</v>
      </c>
      <c r="G4506" s="5" t="s">
        <v>47442</v>
      </c>
      <c r="H4506" s="6" t="s">
        <v>18199</v>
      </c>
      <c r="I4506" s="6" t="s">
        <v>17265</v>
      </c>
      <c r="J4506" s="6" t="s">
        <v>18198</v>
      </c>
      <c r="K4506" s="6" t="s">
        <v>47443</v>
      </c>
      <c r="L4506" s="11" t="s">
        <v>31949</v>
      </c>
      <c r="M4506" s="9" t="s">
        <v>39937</v>
      </c>
      <c r="N4506" s="9" t="s">
        <v>10345</v>
      </c>
      <c r="O4506" s="9" t="s">
        <v>2339</v>
      </c>
      <c r="P4506" s="9" t="s">
        <v>31687</v>
      </c>
      <c r="Q4506" s="11" t="s">
        <v>47444</v>
      </c>
      <c r="R4506" s="6" t="s">
        <v>31689</v>
      </c>
      <c r="S4506" s="9" t="s">
        <v>31657</v>
      </c>
    </row>
    <row r="4507" spans="1:19">
      <c r="A4507" s="5" t="s">
        <v>14306</v>
      </c>
      <c r="B4507" s="6" t="s">
        <v>31690</v>
      </c>
      <c r="C4507" s="7" t="s">
        <v>47440</v>
      </c>
      <c r="D4507" s="8" t="s">
        <v>316</v>
      </c>
      <c r="E4507" s="8" t="s">
        <v>31835</v>
      </c>
      <c r="F4507" s="5" t="s">
        <v>47445</v>
      </c>
      <c r="G4507" s="5" t="s">
        <v>47442</v>
      </c>
      <c r="H4507" s="6" t="s">
        <v>18199</v>
      </c>
      <c r="I4507" s="6" t="s">
        <v>17265</v>
      </c>
      <c r="J4507" s="6" t="s">
        <v>18198</v>
      </c>
      <c r="K4507" s="6" t="s">
        <v>47443</v>
      </c>
      <c r="L4507" s="11" t="s">
        <v>32449</v>
      </c>
      <c r="M4507" s="9" t="s">
        <v>39937</v>
      </c>
      <c r="N4507" s="9" t="s">
        <v>10345</v>
      </c>
      <c r="O4507" s="9" t="s">
        <v>2339</v>
      </c>
      <c r="P4507" s="9" t="s">
        <v>31696</v>
      </c>
      <c r="Q4507" s="11" t="s">
        <v>47444</v>
      </c>
      <c r="R4507" s="6" t="s">
        <v>31689</v>
      </c>
      <c r="S4507" s="9" t="s">
        <v>31657</v>
      </c>
    </row>
    <row r="4508" spans="1:19">
      <c r="A4508" s="5" t="s">
        <v>14306</v>
      </c>
      <c r="B4508" s="6" t="s">
        <v>31679</v>
      </c>
      <c r="C4508" s="7" t="s">
        <v>47446</v>
      </c>
      <c r="D4508" s="8" t="s">
        <v>316</v>
      </c>
      <c r="E4508" s="8" t="s">
        <v>31681</v>
      </c>
      <c r="F4508" s="5" t="s">
        <v>47447</v>
      </c>
      <c r="G4508" s="5" t="s">
        <v>47448</v>
      </c>
      <c r="H4508" s="6" t="s">
        <v>18197</v>
      </c>
      <c r="I4508" s="6" t="s">
        <v>17265</v>
      </c>
      <c r="J4508" s="6" t="s">
        <v>18196</v>
      </c>
      <c r="K4508" s="6" t="s">
        <v>47449</v>
      </c>
      <c r="L4508" s="11" t="s">
        <v>31949</v>
      </c>
      <c r="M4508" s="9" t="s">
        <v>39937</v>
      </c>
      <c r="N4508" s="9" t="s">
        <v>10345</v>
      </c>
      <c r="O4508" s="9" t="s">
        <v>2339</v>
      </c>
      <c r="P4508" s="9" t="s">
        <v>31687</v>
      </c>
      <c r="Q4508" s="11" t="s">
        <v>47450</v>
      </c>
      <c r="R4508" s="6" t="s">
        <v>31689</v>
      </c>
      <c r="S4508" s="9" t="s">
        <v>31657</v>
      </c>
    </row>
    <row r="4509" spans="1:19">
      <c r="A4509" s="5" t="s">
        <v>14306</v>
      </c>
      <c r="B4509" s="6" t="s">
        <v>31690</v>
      </c>
      <c r="C4509" s="7" t="s">
        <v>47446</v>
      </c>
      <c r="D4509" s="8" t="s">
        <v>316</v>
      </c>
      <c r="E4509" s="8" t="s">
        <v>32733</v>
      </c>
      <c r="F4509" s="5" t="s">
        <v>41370</v>
      </c>
      <c r="G4509" s="5" t="s">
        <v>47451</v>
      </c>
      <c r="H4509" s="6" t="s">
        <v>18197</v>
      </c>
      <c r="I4509" s="6" t="s">
        <v>17265</v>
      </c>
      <c r="J4509" s="6" t="s">
        <v>18196</v>
      </c>
      <c r="K4509" s="6" t="s">
        <v>47452</v>
      </c>
      <c r="L4509" s="11" t="s">
        <v>31767</v>
      </c>
      <c r="M4509" s="9" t="s">
        <v>39937</v>
      </c>
      <c r="N4509" s="9" t="s">
        <v>10345</v>
      </c>
      <c r="O4509" s="9" t="s">
        <v>2339</v>
      </c>
      <c r="P4509" s="9" t="s">
        <v>31696</v>
      </c>
      <c r="Q4509" s="11" t="s">
        <v>47453</v>
      </c>
      <c r="R4509" s="6" t="s">
        <v>31689</v>
      </c>
      <c r="S4509" s="9" t="s">
        <v>31657</v>
      </c>
    </row>
    <row r="4510" spans="1:19">
      <c r="A4510" s="5" t="s">
        <v>14306</v>
      </c>
      <c r="B4510" s="6" t="s">
        <v>31690</v>
      </c>
      <c r="C4510" s="7" t="s">
        <v>47446</v>
      </c>
      <c r="D4510" s="8" t="s">
        <v>316</v>
      </c>
      <c r="E4510" s="8" t="s">
        <v>31835</v>
      </c>
      <c r="F4510" s="5" t="s">
        <v>47454</v>
      </c>
      <c r="G4510" s="5" t="s">
        <v>47455</v>
      </c>
      <c r="H4510" s="6" t="s">
        <v>18195</v>
      </c>
      <c r="I4510" s="6" t="s">
        <v>17265</v>
      </c>
      <c r="J4510" s="6" t="s">
        <v>18194</v>
      </c>
      <c r="K4510" s="6" t="s">
        <v>47456</v>
      </c>
      <c r="L4510" s="11" t="s">
        <v>33898</v>
      </c>
      <c r="M4510" s="9" t="s">
        <v>39937</v>
      </c>
      <c r="N4510" s="9" t="s">
        <v>10345</v>
      </c>
      <c r="O4510" s="9" t="s">
        <v>2339</v>
      </c>
      <c r="P4510" s="9" t="s">
        <v>31696</v>
      </c>
      <c r="Q4510" s="11" t="s">
        <v>47453</v>
      </c>
      <c r="R4510" s="6" t="s">
        <v>31689</v>
      </c>
      <c r="S4510" s="9" t="s">
        <v>31657</v>
      </c>
    </row>
    <row r="4511" spans="1:19">
      <c r="A4511" s="5" t="s">
        <v>14306</v>
      </c>
      <c r="B4511" s="6" t="s">
        <v>31690</v>
      </c>
      <c r="C4511" s="7" t="s">
        <v>47446</v>
      </c>
      <c r="D4511" s="8" t="s">
        <v>316</v>
      </c>
      <c r="E4511" s="8" t="s">
        <v>31697</v>
      </c>
      <c r="F4511" s="5" t="s">
        <v>47457</v>
      </c>
      <c r="G4511" s="5" t="s">
        <v>47458</v>
      </c>
      <c r="H4511" s="6" t="s">
        <v>18193</v>
      </c>
      <c r="I4511" s="6" t="s">
        <v>17265</v>
      </c>
      <c r="J4511" s="6" t="s">
        <v>18192</v>
      </c>
      <c r="K4511" s="6" t="s">
        <v>47459</v>
      </c>
      <c r="L4511" s="11" t="s">
        <v>31864</v>
      </c>
      <c r="M4511" s="9" t="s">
        <v>39937</v>
      </c>
      <c r="N4511" s="9" t="s">
        <v>10345</v>
      </c>
      <c r="O4511" s="9" t="s">
        <v>2339</v>
      </c>
      <c r="P4511" s="9" t="s">
        <v>31696</v>
      </c>
      <c r="Q4511" s="11" t="s">
        <v>47453</v>
      </c>
      <c r="R4511" s="6" t="s">
        <v>31689</v>
      </c>
      <c r="S4511" s="9" t="s">
        <v>31657</v>
      </c>
    </row>
    <row r="4512" spans="1:19">
      <c r="A4512" s="5" t="s">
        <v>14306</v>
      </c>
      <c r="B4512" s="6" t="s">
        <v>31690</v>
      </c>
      <c r="C4512" s="7" t="s">
        <v>47446</v>
      </c>
      <c r="D4512" s="8" t="s">
        <v>316</v>
      </c>
      <c r="E4512" s="8" t="s">
        <v>31726</v>
      </c>
      <c r="F4512" s="5" t="s">
        <v>47460</v>
      </c>
      <c r="G4512" s="5" t="s">
        <v>47461</v>
      </c>
      <c r="H4512" s="6" t="s">
        <v>18191</v>
      </c>
      <c r="I4512" s="6" t="s">
        <v>17265</v>
      </c>
      <c r="J4512" s="6" t="s">
        <v>18190</v>
      </c>
      <c r="K4512" s="6" t="s">
        <v>47462</v>
      </c>
      <c r="L4512" s="11" t="s">
        <v>31864</v>
      </c>
      <c r="M4512" s="9" t="s">
        <v>39937</v>
      </c>
      <c r="N4512" s="9" t="s">
        <v>10345</v>
      </c>
      <c r="O4512" s="9" t="s">
        <v>2339</v>
      </c>
      <c r="P4512" s="9" t="s">
        <v>31696</v>
      </c>
      <c r="Q4512" s="11" t="s">
        <v>47453</v>
      </c>
      <c r="R4512" s="6" t="s">
        <v>31689</v>
      </c>
      <c r="S4512" s="9" t="s">
        <v>31657</v>
      </c>
    </row>
    <row r="4513" spans="1:19">
      <c r="A4513" s="5" t="s">
        <v>14306</v>
      </c>
      <c r="B4513" s="6" t="s">
        <v>31690</v>
      </c>
      <c r="C4513" s="7" t="s">
        <v>47446</v>
      </c>
      <c r="D4513" s="8" t="s">
        <v>316</v>
      </c>
      <c r="E4513" s="8" t="s">
        <v>31858</v>
      </c>
      <c r="F4513" s="5" t="s">
        <v>31915</v>
      </c>
      <c r="G4513" s="5" t="s">
        <v>47463</v>
      </c>
      <c r="H4513" s="6" t="s">
        <v>18189</v>
      </c>
      <c r="I4513" s="6" t="s">
        <v>17265</v>
      </c>
      <c r="J4513" s="6" t="s">
        <v>18188</v>
      </c>
      <c r="K4513" s="6" t="s">
        <v>47464</v>
      </c>
      <c r="L4513" s="11" t="s">
        <v>31864</v>
      </c>
      <c r="M4513" s="9" t="s">
        <v>39675</v>
      </c>
      <c r="N4513" s="9" t="s">
        <v>10125</v>
      </c>
      <c r="O4513" s="9" t="s">
        <v>2339</v>
      </c>
      <c r="P4513" s="9" t="s">
        <v>31696</v>
      </c>
      <c r="Q4513" s="11" t="s">
        <v>47453</v>
      </c>
      <c r="R4513" s="6" t="s">
        <v>31689</v>
      </c>
      <c r="S4513" s="9" t="s">
        <v>31657</v>
      </c>
    </row>
    <row r="4514" spans="1:19">
      <c r="A4514" s="5" t="s">
        <v>14306</v>
      </c>
      <c r="B4514" s="6" t="s">
        <v>31690</v>
      </c>
      <c r="C4514" s="7" t="s">
        <v>47446</v>
      </c>
      <c r="D4514" s="8" t="s">
        <v>316</v>
      </c>
      <c r="E4514" s="8" t="s">
        <v>31731</v>
      </c>
      <c r="F4514" s="5" t="s">
        <v>47465</v>
      </c>
      <c r="G4514" s="5" t="s">
        <v>47466</v>
      </c>
      <c r="H4514" s="6" t="s">
        <v>18187</v>
      </c>
      <c r="I4514" s="6" t="s">
        <v>17265</v>
      </c>
      <c r="J4514" s="6" t="s">
        <v>18186</v>
      </c>
      <c r="K4514" s="6" t="s">
        <v>47467</v>
      </c>
      <c r="L4514" s="11" t="s">
        <v>31862</v>
      </c>
      <c r="M4514" s="9" t="s">
        <v>39675</v>
      </c>
      <c r="N4514" s="9" t="s">
        <v>10125</v>
      </c>
      <c r="O4514" s="9" t="s">
        <v>2339</v>
      </c>
      <c r="P4514" s="9" t="s">
        <v>31696</v>
      </c>
      <c r="Q4514" s="11" t="s">
        <v>47453</v>
      </c>
      <c r="R4514" s="6" t="s">
        <v>31689</v>
      </c>
      <c r="S4514" s="9" t="s">
        <v>31657</v>
      </c>
    </row>
    <row r="4515" spans="1:19">
      <c r="A4515" s="5" t="s">
        <v>14306</v>
      </c>
      <c r="B4515" s="6" t="s">
        <v>31690</v>
      </c>
      <c r="C4515" s="7" t="s">
        <v>47446</v>
      </c>
      <c r="D4515" s="8" t="s">
        <v>316</v>
      </c>
      <c r="E4515" s="8" t="s">
        <v>31975</v>
      </c>
      <c r="F4515" s="5" t="s">
        <v>34065</v>
      </c>
      <c r="G4515" s="5" t="s">
        <v>47468</v>
      </c>
      <c r="H4515" s="6" t="s">
        <v>18185</v>
      </c>
      <c r="I4515" s="6" t="s">
        <v>17265</v>
      </c>
      <c r="J4515" s="6" t="s">
        <v>18184</v>
      </c>
      <c r="K4515" s="6" t="s">
        <v>47469</v>
      </c>
      <c r="L4515" s="11" t="s">
        <v>33898</v>
      </c>
      <c r="M4515" s="9" t="s">
        <v>39937</v>
      </c>
      <c r="N4515" s="9" t="s">
        <v>10345</v>
      </c>
      <c r="O4515" s="9" t="s">
        <v>2339</v>
      </c>
      <c r="P4515" s="9" t="s">
        <v>31696</v>
      </c>
      <c r="Q4515" s="11" t="s">
        <v>47453</v>
      </c>
      <c r="R4515" s="6" t="s">
        <v>31689</v>
      </c>
      <c r="S4515" s="9" t="s">
        <v>31657</v>
      </c>
    </row>
    <row r="4516" spans="1:19">
      <c r="A4516" s="5" t="s">
        <v>14306</v>
      </c>
      <c r="B4516" s="6" t="s">
        <v>31679</v>
      </c>
      <c r="C4516" s="7" t="s">
        <v>47470</v>
      </c>
      <c r="D4516" s="8" t="s">
        <v>316</v>
      </c>
      <c r="E4516" s="8" t="s">
        <v>31681</v>
      </c>
      <c r="F4516" s="5" t="s">
        <v>47471</v>
      </c>
      <c r="G4516" s="5" t="s">
        <v>47472</v>
      </c>
      <c r="H4516" s="6" t="s">
        <v>18183</v>
      </c>
      <c r="I4516" s="6" t="s">
        <v>13473</v>
      </c>
      <c r="J4516" s="6" t="s">
        <v>18182</v>
      </c>
      <c r="K4516" s="6" t="s">
        <v>47473</v>
      </c>
      <c r="L4516" s="11" t="s">
        <v>32449</v>
      </c>
      <c r="M4516" s="9" t="s">
        <v>42183</v>
      </c>
      <c r="N4516" s="9" t="s">
        <v>10574</v>
      </c>
      <c r="O4516" s="9" t="s">
        <v>2339</v>
      </c>
      <c r="P4516" s="9" t="s">
        <v>31687</v>
      </c>
      <c r="Q4516" s="11" t="s">
        <v>47474</v>
      </c>
      <c r="R4516" s="6" t="s">
        <v>31689</v>
      </c>
      <c r="S4516" s="9" t="s">
        <v>31657</v>
      </c>
    </row>
    <row r="4517" spans="1:19">
      <c r="A4517" s="5" t="s">
        <v>14306</v>
      </c>
      <c r="B4517" s="6" t="s">
        <v>31690</v>
      </c>
      <c r="C4517" s="7" t="s">
        <v>47470</v>
      </c>
      <c r="D4517" s="8" t="s">
        <v>316</v>
      </c>
      <c r="E4517" s="8" t="s">
        <v>31835</v>
      </c>
      <c r="F4517" s="5" t="s">
        <v>47475</v>
      </c>
      <c r="G4517" s="5" t="s">
        <v>47476</v>
      </c>
      <c r="H4517" s="6" t="s">
        <v>18183</v>
      </c>
      <c r="I4517" s="6" t="s">
        <v>13473</v>
      </c>
      <c r="J4517" s="6" t="s">
        <v>18182</v>
      </c>
      <c r="K4517" s="6" t="s">
        <v>47473</v>
      </c>
      <c r="L4517" s="11" t="s">
        <v>32449</v>
      </c>
      <c r="M4517" s="9" t="s">
        <v>42183</v>
      </c>
      <c r="N4517" s="9" t="s">
        <v>10574</v>
      </c>
      <c r="O4517" s="9" t="s">
        <v>2339</v>
      </c>
      <c r="P4517" s="9" t="s">
        <v>31696</v>
      </c>
      <c r="Q4517" s="11" t="s">
        <v>47474</v>
      </c>
      <c r="R4517" s="6" t="s">
        <v>31689</v>
      </c>
      <c r="S4517" s="9" t="s">
        <v>31657</v>
      </c>
    </row>
    <row r="4518" spans="1:19">
      <c r="A4518" s="5" t="s">
        <v>14306</v>
      </c>
      <c r="B4518" s="6" t="s">
        <v>31679</v>
      </c>
      <c r="C4518" s="7" t="s">
        <v>47477</v>
      </c>
      <c r="D4518" s="8" t="s">
        <v>316</v>
      </c>
      <c r="E4518" s="8" t="s">
        <v>31681</v>
      </c>
      <c r="F4518" s="5" t="s">
        <v>47478</v>
      </c>
      <c r="G4518" s="5" t="s">
        <v>47479</v>
      </c>
      <c r="H4518" s="6" t="s">
        <v>18178</v>
      </c>
      <c r="I4518" s="6" t="s">
        <v>18180</v>
      </c>
      <c r="J4518" s="6" t="s">
        <v>18176</v>
      </c>
      <c r="K4518" s="6" t="s">
        <v>47480</v>
      </c>
      <c r="L4518" s="11" t="s">
        <v>31949</v>
      </c>
      <c r="M4518" s="9" t="s">
        <v>42183</v>
      </c>
      <c r="N4518" s="9" t="s">
        <v>10574</v>
      </c>
      <c r="O4518" s="9" t="s">
        <v>2339</v>
      </c>
      <c r="P4518" s="9" t="s">
        <v>31687</v>
      </c>
      <c r="Q4518" s="11" t="s">
        <v>47481</v>
      </c>
      <c r="R4518" s="6" t="s">
        <v>31689</v>
      </c>
      <c r="S4518" s="9" t="s">
        <v>31657</v>
      </c>
    </row>
    <row r="4519" spans="1:19">
      <c r="A4519" s="5" t="s">
        <v>14306</v>
      </c>
      <c r="B4519" s="6" t="s">
        <v>31690</v>
      </c>
      <c r="C4519" s="7" t="s">
        <v>47477</v>
      </c>
      <c r="D4519" s="8" t="s">
        <v>316</v>
      </c>
      <c r="E4519" s="8" t="s">
        <v>31697</v>
      </c>
      <c r="F4519" s="5" t="s">
        <v>32392</v>
      </c>
      <c r="G4519" s="5" t="s">
        <v>47482</v>
      </c>
      <c r="H4519" s="6" t="s">
        <v>18181</v>
      </c>
      <c r="I4519" s="6" t="s">
        <v>18180</v>
      </c>
      <c r="J4519" s="6" t="s">
        <v>18179</v>
      </c>
      <c r="K4519" s="6" t="s">
        <v>47483</v>
      </c>
      <c r="L4519" s="11" t="s">
        <v>32229</v>
      </c>
      <c r="M4519" s="9" t="s">
        <v>39675</v>
      </c>
      <c r="N4519" s="9" t="s">
        <v>10125</v>
      </c>
      <c r="O4519" s="9" t="s">
        <v>2339</v>
      </c>
      <c r="P4519" s="9" t="s">
        <v>31696</v>
      </c>
      <c r="Q4519" s="11" t="s">
        <v>47481</v>
      </c>
      <c r="R4519" s="6" t="s">
        <v>31689</v>
      </c>
      <c r="S4519" s="9" t="s">
        <v>31657</v>
      </c>
    </row>
    <row r="4520" spans="1:19">
      <c r="A4520" s="5" t="s">
        <v>14306</v>
      </c>
      <c r="B4520" s="6" t="s">
        <v>31690</v>
      </c>
      <c r="C4520" s="7" t="s">
        <v>47477</v>
      </c>
      <c r="D4520" s="8" t="s">
        <v>316</v>
      </c>
      <c r="E4520" s="8" t="s">
        <v>31726</v>
      </c>
      <c r="F4520" s="5" t="s">
        <v>47484</v>
      </c>
      <c r="G4520" s="5" t="s">
        <v>47485</v>
      </c>
      <c r="H4520" s="6" t="s">
        <v>18178</v>
      </c>
      <c r="I4520" s="6" t="s">
        <v>18177</v>
      </c>
      <c r="J4520" s="6" t="s">
        <v>18176</v>
      </c>
      <c r="K4520" s="6" t="s">
        <v>47486</v>
      </c>
      <c r="L4520" s="11" t="s">
        <v>32233</v>
      </c>
      <c r="M4520" s="9" t="s">
        <v>42183</v>
      </c>
      <c r="N4520" s="9" t="s">
        <v>10574</v>
      </c>
      <c r="O4520" s="9" t="s">
        <v>2339</v>
      </c>
      <c r="P4520" s="9" t="s">
        <v>31696</v>
      </c>
      <c r="R4520" s="6" t="s">
        <v>31689</v>
      </c>
      <c r="S4520" s="9" t="s">
        <v>31657</v>
      </c>
    </row>
    <row r="4521" spans="1:19">
      <c r="A4521" s="5" t="s">
        <v>14306</v>
      </c>
      <c r="B4521" s="6" t="s">
        <v>31679</v>
      </c>
      <c r="C4521" s="7" t="s">
        <v>47487</v>
      </c>
      <c r="D4521" s="8" t="s">
        <v>316</v>
      </c>
      <c r="E4521" s="8" t="s">
        <v>31681</v>
      </c>
      <c r="F4521" s="5" t="s">
        <v>47488</v>
      </c>
      <c r="G4521" s="5" t="s">
        <v>47489</v>
      </c>
      <c r="H4521" s="6" t="s">
        <v>18159</v>
      </c>
      <c r="I4521" s="6" t="s">
        <v>13473</v>
      </c>
      <c r="J4521" s="6" t="s">
        <v>18158</v>
      </c>
      <c r="K4521" s="6" t="s">
        <v>47490</v>
      </c>
      <c r="L4521" s="11" t="s">
        <v>31949</v>
      </c>
      <c r="M4521" s="9" t="s">
        <v>42183</v>
      </c>
      <c r="N4521" s="9" t="s">
        <v>10574</v>
      </c>
      <c r="O4521" s="9" t="s">
        <v>2339</v>
      </c>
      <c r="P4521" s="9" t="s">
        <v>31687</v>
      </c>
      <c r="Q4521" s="11" t="s">
        <v>47491</v>
      </c>
      <c r="R4521" s="6" t="s">
        <v>31689</v>
      </c>
      <c r="S4521" s="9" t="s">
        <v>31657</v>
      </c>
    </row>
    <row r="4522" spans="1:19">
      <c r="A4522" s="5" t="s">
        <v>14306</v>
      </c>
      <c r="B4522" s="6" t="s">
        <v>31690</v>
      </c>
      <c r="C4522" s="7" t="s">
        <v>47487</v>
      </c>
      <c r="D4522" s="8" t="s">
        <v>316</v>
      </c>
      <c r="E4522" s="8" t="s">
        <v>31806</v>
      </c>
      <c r="F4522" s="5" t="s">
        <v>47492</v>
      </c>
      <c r="G4522" s="5" t="s">
        <v>47493</v>
      </c>
      <c r="H4522" s="6" t="s">
        <v>18175</v>
      </c>
      <c r="I4522" s="6" t="s">
        <v>13473</v>
      </c>
      <c r="J4522" s="6" t="s">
        <v>18174</v>
      </c>
      <c r="K4522" s="6" t="s">
        <v>47494</v>
      </c>
      <c r="L4522" s="11" t="s">
        <v>32061</v>
      </c>
      <c r="M4522" s="9" t="s">
        <v>42183</v>
      </c>
      <c r="N4522" s="9" t="s">
        <v>10574</v>
      </c>
      <c r="O4522" s="9" t="s">
        <v>2339</v>
      </c>
      <c r="P4522" s="9" t="s">
        <v>31696</v>
      </c>
      <c r="R4522" s="6" t="s">
        <v>31689</v>
      </c>
      <c r="S4522" s="9" t="s">
        <v>31657</v>
      </c>
    </row>
    <row r="4523" spans="1:19">
      <c r="A4523" s="5" t="s">
        <v>14306</v>
      </c>
      <c r="B4523" s="6" t="s">
        <v>31690</v>
      </c>
      <c r="C4523" s="7" t="s">
        <v>47487</v>
      </c>
      <c r="D4523" s="8" t="s">
        <v>316</v>
      </c>
      <c r="E4523" s="8" t="s">
        <v>33100</v>
      </c>
      <c r="F4523" s="5" t="s">
        <v>47495</v>
      </c>
      <c r="G4523" s="5" t="s">
        <v>47496</v>
      </c>
      <c r="H4523" s="6" t="s">
        <v>18173</v>
      </c>
      <c r="I4523" s="6" t="s">
        <v>13473</v>
      </c>
      <c r="J4523" s="6" t="s">
        <v>18172</v>
      </c>
      <c r="K4523" s="6" t="s">
        <v>47497</v>
      </c>
      <c r="L4523" s="11" t="s">
        <v>32061</v>
      </c>
      <c r="M4523" s="9" t="s">
        <v>42183</v>
      </c>
      <c r="N4523" s="9" t="s">
        <v>10574</v>
      </c>
      <c r="O4523" s="9" t="s">
        <v>2339</v>
      </c>
      <c r="P4523" s="9" t="s">
        <v>31696</v>
      </c>
      <c r="Q4523" s="11" t="s">
        <v>47498</v>
      </c>
      <c r="R4523" s="6" t="s">
        <v>31689</v>
      </c>
      <c r="S4523" s="9" t="s">
        <v>31657</v>
      </c>
    </row>
    <row r="4524" spans="1:19">
      <c r="A4524" s="5" t="s">
        <v>14306</v>
      </c>
      <c r="B4524" s="6" t="s">
        <v>31690</v>
      </c>
      <c r="C4524" s="7" t="s">
        <v>47487</v>
      </c>
      <c r="D4524" s="8" t="s">
        <v>316</v>
      </c>
      <c r="E4524" s="8" t="s">
        <v>31768</v>
      </c>
      <c r="F4524" s="5" t="s">
        <v>34027</v>
      </c>
      <c r="G4524" s="5" t="s">
        <v>47499</v>
      </c>
      <c r="H4524" s="6" t="s">
        <v>18171</v>
      </c>
      <c r="I4524" s="6" t="s">
        <v>13473</v>
      </c>
      <c r="J4524" s="6" t="s">
        <v>18170</v>
      </c>
      <c r="K4524" s="6" t="s">
        <v>47500</v>
      </c>
      <c r="L4524" s="11" t="s">
        <v>32955</v>
      </c>
      <c r="M4524" s="9" t="s">
        <v>42183</v>
      </c>
      <c r="N4524" s="9" t="s">
        <v>10574</v>
      </c>
      <c r="O4524" s="9" t="s">
        <v>2339</v>
      </c>
      <c r="P4524" s="9" t="s">
        <v>31696</v>
      </c>
      <c r="R4524" s="6" t="s">
        <v>31689</v>
      </c>
      <c r="S4524" s="9" t="s">
        <v>31657</v>
      </c>
    </row>
    <row r="4525" spans="1:19">
      <c r="A4525" s="5" t="s">
        <v>14306</v>
      </c>
      <c r="B4525" s="6" t="s">
        <v>31690</v>
      </c>
      <c r="C4525" s="7" t="s">
        <v>47487</v>
      </c>
      <c r="D4525" s="8" t="s">
        <v>316</v>
      </c>
      <c r="E4525" s="8" t="s">
        <v>31731</v>
      </c>
      <c r="F4525" s="5" t="s">
        <v>47501</v>
      </c>
      <c r="G4525" s="5" t="s">
        <v>47502</v>
      </c>
      <c r="H4525" s="6" t="s">
        <v>18169</v>
      </c>
      <c r="I4525" s="6" t="s">
        <v>13473</v>
      </c>
      <c r="J4525" s="6" t="s">
        <v>18168</v>
      </c>
      <c r="K4525" s="6" t="s">
        <v>47503</v>
      </c>
      <c r="L4525" s="11" t="s">
        <v>32955</v>
      </c>
      <c r="M4525" s="9" t="s">
        <v>42183</v>
      </c>
      <c r="N4525" s="9" t="s">
        <v>10574</v>
      </c>
      <c r="O4525" s="9" t="s">
        <v>2339</v>
      </c>
      <c r="P4525" s="9" t="s">
        <v>31696</v>
      </c>
      <c r="R4525" s="6" t="s">
        <v>31689</v>
      </c>
      <c r="S4525" s="9" t="s">
        <v>31657</v>
      </c>
    </row>
    <row r="4526" spans="1:19">
      <c r="A4526" s="5" t="s">
        <v>14306</v>
      </c>
      <c r="B4526" s="6" t="s">
        <v>31690</v>
      </c>
      <c r="C4526" s="7" t="s">
        <v>47487</v>
      </c>
      <c r="D4526" s="8" t="s">
        <v>316</v>
      </c>
      <c r="E4526" s="8" t="s">
        <v>31777</v>
      </c>
      <c r="F4526" s="5" t="s">
        <v>47504</v>
      </c>
      <c r="G4526" s="5" t="s">
        <v>47505</v>
      </c>
      <c r="H4526" s="6" t="s">
        <v>18167</v>
      </c>
      <c r="I4526" s="6" t="s">
        <v>13473</v>
      </c>
      <c r="J4526" s="6" t="s">
        <v>18166</v>
      </c>
      <c r="K4526" s="6" t="s">
        <v>47506</v>
      </c>
      <c r="L4526" s="11" t="s">
        <v>32955</v>
      </c>
      <c r="M4526" s="9" t="s">
        <v>42183</v>
      </c>
      <c r="N4526" s="9" t="s">
        <v>10574</v>
      </c>
      <c r="O4526" s="9" t="s">
        <v>2339</v>
      </c>
      <c r="P4526" s="9" t="s">
        <v>31696</v>
      </c>
      <c r="Q4526" s="11" t="s">
        <v>47498</v>
      </c>
      <c r="R4526" s="6" t="s">
        <v>31689</v>
      </c>
      <c r="S4526" s="9" t="s">
        <v>31657</v>
      </c>
    </row>
    <row r="4527" spans="1:19">
      <c r="A4527" s="5" t="s">
        <v>14306</v>
      </c>
      <c r="B4527" s="6" t="s">
        <v>31690</v>
      </c>
      <c r="C4527" s="7" t="s">
        <v>47487</v>
      </c>
      <c r="D4527" s="8" t="s">
        <v>316</v>
      </c>
      <c r="E4527" s="8" t="s">
        <v>31975</v>
      </c>
      <c r="F4527" s="5" t="s">
        <v>47507</v>
      </c>
      <c r="G4527" s="5" t="s">
        <v>47508</v>
      </c>
      <c r="H4527" s="6" t="s">
        <v>18165</v>
      </c>
      <c r="I4527" s="6" t="s">
        <v>13473</v>
      </c>
      <c r="J4527" s="6" t="s">
        <v>18164</v>
      </c>
      <c r="K4527" s="6" t="s">
        <v>47509</v>
      </c>
      <c r="L4527" s="11" t="s">
        <v>32955</v>
      </c>
      <c r="M4527" s="9" t="s">
        <v>42183</v>
      </c>
      <c r="N4527" s="9" t="s">
        <v>10574</v>
      </c>
      <c r="O4527" s="9" t="s">
        <v>2339</v>
      </c>
      <c r="P4527" s="9" t="s">
        <v>31696</v>
      </c>
      <c r="Q4527" s="11" t="s">
        <v>47510</v>
      </c>
      <c r="R4527" s="6" t="s">
        <v>31689</v>
      </c>
      <c r="S4527" s="9" t="s">
        <v>31657</v>
      </c>
    </row>
    <row r="4528" spans="1:19">
      <c r="A4528" s="5" t="s">
        <v>14306</v>
      </c>
      <c r="B4528" s="6" t="s">
        <v>31690</v>
      </c>
      <c r="C4528" s="7" t="s">
        <v>47487</v>
      </c>
      <c r="D4528" s="8" t="s">
        <v>316</v>
      </c>
      <c r="E4528" s="8" t="s">
        <v>33302</v>
      </c>
      <c r="F4528" s="5" t="s">
        <v>47511</v>
      </c>
      <c r="G4528" s="5" t="s">
        <v>47512</v>
      </c>
      <c r="H4528" s="6" t="s">
        <v>18163</v>
      </c>
      <c r="I4528" s="6" t="s">
        <v>13473</v>
      </c>
      <c r="J4528" s="6" t="s">
        <v>18162</v>
      </c>
      <c r="K4528" s="6" t="s">
        <v>47513</v>
      </c>
      <c r="L4528" s="11" t="s">
        <v>32955</v>
      </c>
      <c r="M4528" s="9" t="s">
        <v>42183</v>
      </c>
      <c r="N4528" s="9" t="s">
        <v>10574</v>
      </c>
      <c r="O4528" s="9" t="s">
        <v>2339</v>
      </c>
      <c r="P4528" s="9" t="s">
        <v>31696</v>
      </c>
      <c r="R4528" s="6" t="s">
        <v>31689</v>
      </c>
      <c r="S4528" s="9" t="s">
        <v>31657</v>
      </c>
    </row>
    <row r="4529" spans="1:19">
      <c r="A4529" s="5" t="s">
        <v>14306</v>
      </c>
      <c r="B4529" s="6" t="s">
        <v>31690</v>
      </c>
      <c r="C4529" s="7" t="s">
        <v>47487</v>
      </c>
      <c r="D4529" s="8" t="s">
        <v>316</v>
      </c>
      <c r="E4529" s="8" t="s">
        <v>32406</v>
      </c>
      <c r="F4529" s="5" t="s">
        <v>47514</v>
      </c>
      <c r="G4529" s="5" t="s">
        <v>47515</v>
      </c>
      <c r="H4529" s="6" t="s">
        <v>18161</v>
      </c>
      <c r="I4529" s="6" t="s">
        <v>13473</v>
      </c>
      <c r="J4529" s="6" t="s">
        <v>18160</v>
      </c>
      <c r="K4529" s="6" t="s">
        <v>47516</v>
      </c>
      <c r="L4529" s="11" t="s">
        <v>34045</v>
      </c>
      <c r="M4529" s="9" t="s">
        <v>42183</v>
      </c>
      <c r="N4529" s="9" t="s">
        <v>10574</v>
      </c>
      <c r="O4529" s="9" t="s">
        <v>2339</v>
      </c>
      <c r="P4529" s="9" t="s">
        <v>31696</v>
      </c>
      <c r="Q4529" s="11" t="s">
        <v>47498</v>
      </c>
      <c r="R4529" s="6" t="s">
        <v>31689</v>
      </c>
      <c r="S4529" s="9" t="s">
        <v>31657</v>
      </c>
    </row>
    <row r="4530" spans="1:19">
      <c r="A4530" s="5" t="s">
        <v>14306</v>
      </c>
      <c r="B4530" s="6" t="s">
        <v>31690</v>
      </c>
      <c r="C4530" s="7" t="s">
        <v>47487</v>
      </c>
      <c r="D4530" s="8" t="s">
        <v>316</v>
      </c>
      <c r="E4530" s="8" t="s">
        <v>32410</v>
      </c>
      <c r="F4530" s="5" t="s">
        <v>47517</v>
      </c>
      <c r="G4530" s="5" t="s">
        <v>47518</v>
      </c>
      <c r="H4530" s="6" t="s">
        <v>18157</v>
      </c>
      <c r="I4530" s="6" t="s">
        <v>13473</v>
      </c>
      <c r="J4530" s="6" t="s">
        <v>18156</v>
      </c>
      <c r="K4530" s="6" t="s">
        <v>47519</v>
      </c>
      <c r="L4530" s="11" t="s">
        <v>32955</v>
      </c>
      <c r="M4530" s="9" t="s">
        <v>42183</v>
      </c>
      <c r="N4530" s="9" t="s">
        <v>10574</v>
      </c>
      <c r="O4530" s="9" t="s">
        <v>2339</v>
      </c>
      <c r="P4530" s="9" t="s">
        <v>31696</v>
      </c>
      <c r="Q4530" s="11" t="s">
        <v>47498</v>
      </c>
      <c r="R4530" s="6" t="s">
        <v>31689</v>
      </c>
      <c r="S4530" s="9" t="s">
        <v>31657</v>
      </c>
    </row>
    <row r="4531" spans="1:19">
      <c r="A4531" s="5" t="s">
        <v>14306</v>
      </c>
      <c r="B4531" s="6" t="s">
        <v>31690</v>
      </c>
      <c r="C4531" s="7" t="s">
        <v>47487</v>
      </c>
      <c r="D4531" s="8" t="s">
        <v>316</v>
      </c>
      <c r="E4531" s="8" t="s">
        <v>32414</v>
      </c>
      <c r="F4531" s="5" t="s">
        <v>47520</v>
      </c>
      <c r="G4531" s="5" t="s">
        <v>47521</v>
      </c>
      <c r="H4531" s="6" t="s">
        <v>18159</v>
      </c>
      <c r="I4531" s="6" t="s">
        <v>13473</v>
      </c>
      <c r="J4531" s="6" t="s">
        <v>18158</v>
      </c>
      <c r="K4531" s="6" t="s">
        <v>47522</v>
      </c>
      <c r="L4531" s="11" t="s">
        <v>34045</v>
      </c>
      <c r="M4531" s="9" t="s">
        <v>42183</v>
      </c>
      <c r="N4531" s="9" t="s">
        <v>10574</v>
      </c>
      <c r="O4531" s="9" t="s">
        <v>2339</v>
      </c>
      <c r="P4531" s="9" t="s">
        <v>31696</v>
      </c>
      <c r="Q4531" s="11" t="s">
        <v>47498</v>
      </c>
      <c r="R4531" s="6" t="s">
        <v>31689</v>
      </c>
      <c r="S4531" s="9" t="s">
        <v>31657</v>
      </c>
    </row>
    <row r="4532" spans="1:19">
      <c r="A4532" s="5" t="s">
        <v>14306</v>
      </c>
      <c r="B4532" s="6" t="s">
        <v>31690</v>
      </c>
      <c r="C4532" s="7" t="s">
        <v>47487</v>
      </c>
      <c r="D4532" s="8" t="s">
        <v>316</v>
      </c>
      <c r="E4532" s="8" t="s">
        <v>32274</v>
      </c>
      <c r="F4532" s="5" t="s">
        <v>47523</v>
      </c>
      <c r="G4532" s="5" t="s">
        <v>47524</v>
      </c>
      <c r="H4532" s="6" t="s">
        <v>18157</v>
      </c>
      <c r="I4532" s="6" t="s">
        <v>13473</v>
      </c>
      <c r="J4532" s="6" t="s">
        <v>18156</v>
      </c>
      <c r="K4532" s="6" t="s">
        <v>47525</v>
      </c>
      <c r="L4532" s="11" t="s">
        <v>31931</v>
      </c>
      <c r="M4532" s="9" t="s">
        <v>42183</v>
      </c>
      <c r="N4532" s="9" t="s">
        <v>10574</v>
      </c>
      <c r="O4532" s="9" t="s">
        <v>2339</v>
      </c>
      <c r="P4532" s="9" t="s">
        <v>31696</v>
      </c>
      <c r="Q4532" s="11" t="s">
        <v>47498</v>
      </c>
      <c r="R4532" s="6" t="s">
        <v>31689</v>
      </c>
      <c r="S4532" s="9" t="s">
        <v>31657</v>
      </c>
    </row>
    <row r="4533" spans="1:19">
      <c r="A4533" s="5" t="s">
        <v>14306</v>
      </c>
      <c r="B4533" s="6" t="s">
        <v>31679</v>
      </c>
      <c r="C4533" s="7" t="s">
        <v>47526</v>
      </c>
      <c r="D4533" s="8" t="s">
        <v>316</v>
      </c>
      <c r="E4533" s="8" t="s">
        <v>31681</v>
      </c>
      <c r="F4533" s="5" t="s">
        <v>47527</v>
      </c>
      <c r="G4533" s="5" t="s">
        <v>47528</v>
      </c>
      <c r="H4533" s="6" t="s">
        <v>18155</v>
      </c>
      <c r="I4533" s="6" t="s">
        <v>18154</v>
      </c>
      <c r="J4533" s="6" t="s">
        <v>18153</v>
      </c>
      <c r="K4533" s="6" t="s">
        <v>47529</v>
      </c>
      <c r="L4533" s="11" t="s">
        <v>31949</v>
      </c>
      <c r="M4533" s="9" t="s">
        <v>42183</v>
      </c>
      <c r="N4533" s="9" t="s">
        <v>10574</v>
      </c>
      <c r="O4533" s="9" t="s">
        <v>2497</v>
      </c>
      <c r="P4533" s="9" t="s">
        <v>31687</v>
      </c>
      <c r="Q4533" s="11" t="s">
        <v>47530</v>
      </c>
      <c r="R4533" s="6" t="s">
        <v>31689</v>
      </c>
      <c r="S4533" s="9" t="s">
        <v>31657</v>
      </c>
    </row>
    <row r="4534" spans="1:19">
      <c r="A4534" s="5" t="s">
        <v>14306</v>
      </c>
      <c r="B4534" s="6" t="s">
        <v>31690</v>
      </c>
      <c r="C4534" s="7" t="s">
        <v>47526</v>
      </c>
      <c r="D4534" s="8" t="s">
        <v>316</v>
      </c>
      <c r="E4534" s="8" t="s">
        <v>31835</v>
      </c>
      <c r="F4534" s="5" t="s">
        <v>47531</v>
      </c>
      <c r="G4534" s="5" t="s">
        <v>47528</v>
      </c>
      <c r="H4534" s="6" t="s">
        <v>18155</v>
      </c>
      <c r="I4534" s="6" t="s">
        <v>18154</v>
      </c>
      <c r="J4534" s="6" t="s">
        <v>18153</v>
      </c>
      <c r="K4534" s="6" t="s">
        <v>47529</v>
      </c>
      <c r="L4534" s="11" t="s">
        <v>31949</v>
      </c>
      <c r="M4534" s="9" t="s">
        <v>42183</v>
      </c>
      <c r="N4534" s="9" t="s">
        <v>10574</v>
      </c>
      <c r="O4534" s="9" t="s">
        <v>2497</v>
      </c>
      <c r="P4534" s="9" t="s">
        <v>31696</v>
      </c>
      <c r="Q4534" s="11" t="s">
        <v>47530</v>
      </c>
      <c r="R4534" s="6" t="s">
        <v>31689</v>
      </c>
      <c r="S4534" s="9" t="s">
        <v>31657</v>
      </c>
    </row>
    <row r="4535" spans="1:19">
      <c r="A4535" s="5" t="s">
        <v>14306</v>
      </c>
      <c r="B4535" s="6" t="s">
        <v>31679</v>
      </c>
      <c r="C4535" s="7" t="s">
        <v>47532</v>
      </c>
      <c r="D4535" s="8" t="s">
        <v>2339</v>
      </c>
      <c r="E4535" s="8" t="s">
        <v>31681</v>
      </c>
      <c r="F4535" s="5" t="s">
        <v>47533</v>
      </c>
      <c r="G4535" s="5" t="s">
        <v>47534</v>
      </c>
      <c r="H4535" s="6" t="s">
        <v>18152</v>
      </c>
      <c r="I4535" s="6" t="s">
        <v>13473</v>
      </c>
      <c r="J4535" s="6" t="s">
        <v>18151</v>
      </c>
      <c r="K4535" s="6" t="s">
        <v>47535</v>
      </c>
      <c r="L4535" s="11" t="s">
        <v>31720</v>
      </c>
      <c r="M4535" s="9" t="s">
        <v>42183</v>
      </c>
      <c r="N4535" s="9" t="s">
        <v>10574</v>
      </c>
      <c r="O4535" s="9" t="s">
        <v>2339</v>
      </c>
      <c r="P4535" s="9" t="s">
        <v>31687</v>
      </c>
      <c r="Q4535" s="11" t="s">
        <v>47536</v>
      </c>
      <c r="R4535" s="6" t="s">
        <v>31689</v>
      </c>
      <c r="S4535" s="9" t="s">
        <v>31657</v>
      </c>
    </row>
    <row r="4536" spans="1:19">
      <c r="A4536" s="5" t="s">
        <v>14306</v>
      </c>
      <c r="B4536" s="6" t="s">
        <v>31690</v>
      </c>
      <c r="C4536" s="7" t="s">
        <v>47532</v>
      </c>
      <c r="D4536" s="8" t="s">
        <v>2339</v>
      </c>
      <c r="E4536" s="8" t="s">
        <v>31845</v>
      </c>
      <c r="F4536" s="5" t="s">
        <v>47537</v>
      </c>
      <c r="G4536" s="5" t="s">
        <v>47538</v>
      </c>
      <c r="H4536" s="6" t="s">
        <v>18150</v>
      </c>
      <c r="I4536" s="6" t="s">
        <v>13473</v>
      </c>
      <c r="J4536" s="6" t="s">
        <v>18149</v>
      </c>
      <c r="K4536" s="6" t="s">
        <v>47539</v>
      </c>
      <c r="L4536" s="11" t="s">
        <v>31720</v>
      </c>
      <c r="M4536" s="9" t="s">
        <v>42183</v>
      </c>
      <c r="N4536" s="9" t="s">
        <v>10574</v>
      </c>
      <c r="O4536" s="9" t="s">
        <v>2339</v>
      </c>
      <c r="P4536" s="9" t="s">
        <v>31696</v>
      </c>
      <c r="Q4536" s="11" t="s">
        <v>47536</v>
      </c>
      <c r="R4536" s="6" t="s">
        <v>31689</v>
      </c>
      <c r="S4536" s="9" t="s">
        <v>31657</v>
      </c>
    </row>
    <row r="4537" spans="1:19">
      <c r="A4537" s="5" t="s">
        <v>14306</v>
      </c>
      <c r="B4537" s="6" t="s">
        <v>31679</v>
      </c>
      <c r="C4537" s="7" t="s">
        <v>47540</v>
      </c>
      <c r="D4537" s="8" t="s">
        <v>2339</v>
      </c>
      <c r="E4537" s="8" t="s">
        <v>31681</v>
      </c>
      <c r="F4537" s="5" t="s">
        <v>47541</v>
      </c>
      <c r="G4537" s="5" t="s">
        <v>47542</v>
      </c>
      <c r="H4537" s="6" t="s">
        <v>18148</v>
      </c>
      <c r="I4537" s="6" t="s">
        <v>13837</v>
      </c>
      <c r="J4537" s="6" t="s">
        <v>18147</v>
      </c>
      <c r="K4537" s="6" t="s">
        <v>47543</v>
      </c>
      <c r="L4537" s="11" t="s">
        <v>31720</v>
      </c>
      <c r="M4537" s="9" t="s">
        <v>39709</v>
      </c>
      <c r="N4537" s="9" t="s">
        <v>12537</v>
      </c>
      <c r="O4537" s="9" t="s">
        <v>2339</v>
      </c>
      <c r="P4537" s="9" t="s">
        <v>31687</v>
      </c>
      <c r="Q4537" s="11" t="s">
        <v>47544</v>
      </c>
      <c r="R4537" s="6" t="s">
        <v>31689</v>
      </c>
      <c r="S4537" s="9" t="s">
        <v>31657</v>
      </c>
    </row>
    <row r="4538" spans="1:19">
      <c r="A4538" s="5" t="s">
        <v>14306</v>
      </c>
      <c r="B4538" s="6" t="s">
        <v>31690</v>
      </c>
      <c r="C4538" s="7" t="s">
        <v>47540</v>
      </c>
      <c r="D4538" s="8" t="s">
        <v>2339</v>
      </c>
      <c r="E4538" s="8" t="s">
        <v>31691</v>
      </c>
      <c r="F4538" s="5" t="s">
        <v>47545</v>
      </c>
      <c r="G4538" s="5" t="s">
        <v>47546</v>
      </c>
      <c r="H4538" s="6" t="s">
        <v>18148</v>
      </c>
      <c r="I4538" s="6" t="s">
        <v>13837</v>
      </c>
      <c r="J4538" s="6" t="s">
        <v>18147</v>
      </c>
      <c r="K4538" s="6" t="s">
        <v>47543</v>
      </c>
      <c r="L4538" s="11" t="s">
        <v>31720</v>
      </c>
      <c r="M4538" s="9" t="s">
        <v>39709</v>
      </c>
      <c r="N4538" s="9" t="s">
        <v>12537</v>
      </c>
      <c r="O4538" s="9" t="s">
        <v>2339</v>
      </c>
      <c r="P4538" s="9" t="s">
        <v>31696</v>
      </c>
      <c r="Q4538" s="11" t="s">
        <v>47544</v>
      </c>
      <c r="R4538" s="6" t="s">
        <v>31689</v>
      </c>
      <c r="S4538" s="9" t="s">
        <v>31657</v>
      </c>
    </row>
    <row r="4539" spans="1:19">
      <c r="A4539" s="5" t="s">
        <v>14306</v>
      </c>
      <c r="B4539" s="6" t="s">
        <v>31679</v>
      </c>
      <c r="C4539" s="7" t="s">
        <v>47547</v>
      </c>
      <c r="D4539" s="8" t="s">
        <v>2339</v>
      </c>
      <c r="E4539" s="8" t="s">
        <v>31681</v>
      </c>
      <c r="F4539" s="5" t="s">
        <v>47548</v>
      </c>
      <c r="G4539" s="5" t="s">
        <v>47549</v>
      </c>
      <c r="H4539" s="6" t="s">
        <v>18146</v>
      </c>
      <c r="I4539" s="6" t="s">
        <v>17265</v>
      </c>
      <c r="J4539" s="6" t="s">
        <v>18145</v>
      </c>
      <c r="K4539" s="6" t="s">
        <v>47550</v>
      </c>
      <c r="L4539" s="11" t="s">
        <v>31720</v>
      </c>
      <c r="M4539" s="9" t="s">
        <v>39937</v>
      </c>
      <c r="N4539" s="9" t="s">
        <v>10345</v>
      </c>
      <c r="O4539" s="9" t="s">
        <v>2339</v>
      </c>
      <c r="P4539" s="9" t="s">
        <v>31687</v>
      </c>
      <c r="Q4539" s="11" t="s">
        <v>47551</v>
      </c>
      <c r="R4539" s="6" t="s">
        <v>31689</v>
      </c>
      <c r="S4539" s="9" t="s">
        <v>31657</v>
      </c>
    </row>
    <row r="4540" spans="1:19">
      <c r="A4540" s="5" t="s">
        <v>14306</v>
      </c>
      <c r="B4540" s="6" t="s">
        <v>31690</v>
      </c>
      <c r="C4540" s="7" t="s">
        <v>47547</v>
      </c>
      <c r="D4540" s="8" t="s">
        <v>2339</v>
      </c>
      <c r="E4540" s="8" t="s">
        <v>31691</v>
      </c>
      <c r="F4540" s="5" t="s">
        <v>47552</v>
      </c>
      <c r="G4540" s="5" t="s">
        <v>47553</v>
      </c>
      <c r="H4540" s="6" t="s">
        <v>18146</v>
      </c>
      <c r="I4540" s="6" t="s">
        <v>17265</v>
      </c>
      <c r="J4540" s="6" t="s">
        <v>18145</v>
      </c>
      <c r="K4540" s="6" t="s">
        <v>47550</v>
      </c>
      <c r="L4540" s="11" t="s">
        <v>31720</v>
      </c>
      <c r="M4540" s="9" t="s">
        <v>39937</v>
      </c>
      <c r="N4540" s="9" t="s">
        <v>10345</v>
      </c>
      <c r="O4540" s="9" t="s">
        <v>2339</v>
      </c>
      <c r="P4540" s="9" t="s">
        <v>31696</v>
      </c>
      <c r="Q4540" s="11" t="s">
        <v>47551</v>
      </c>
      <c r="R4540" s="6" t="s">
        <v>31689</v>
      </c>
      <c r="S4540" s="9" t="s">
        <v>31657</v>
      </c>
    </row>
    <row r="4541" spans="1:19">
      <c r="A4541" s="5" t="s">
        <v>14306</v>
      </c>
      <c r="B4541" s="6" t="s">
        <v>31679</v>
      </c>
      <c r="C4541" s="7" t="s">
        <v>47554</v>
      </c>
      <c r="D4541" s="8" t="s">
        <v>437</v>
      </c>
      <c r="E4541" s="8" t="s">
        <v>31681</v>
      </c>
      <c r="F4541" s="5" t="s">
        <v>47555</v>
      </c>
      <c r="G4541" s="5" t="s">
        <v>47556</v>
      </c>
      <c r="H4541" s="6" t="s">
        <v>18144</v>
      </c>
      <c r="I4541" s="6" t="s">
        <v>18143</v>
      </c>
      <c r="J4541" s="6" t="s">
        <v>18142</v>
      </c>
      <c r="K4541" s="6" t="s">
        <v>47557</v>
      </c>
      <c r="L4541" s="11" t="s">
        <v>32449</v>
      </c>
      <c r="M4541" s="9" t="s">
        <v>42183</v>
      </c>
      <c r="N4541" s="9" t="s">
        <v>10574</v>
      </c>
      <c r="O4541" s="9" t="s">
        <v>2497</v>
      </c>
      <c r="P4541" s="9" t="s">
        <v>31687</v>
      </c>
      <c r="Q4541" s="11" t="s">
        <v>47558</v>
      </c>
      <c r="R4541" s="6" t="s">
        <v>31689</v>
      </c>
      <c r="S4541" s="9" t="s">
        <v>31657</v>
      </c>
    </row>
    <row r="4542" spans="1:19">
      <c r="A4542" s="5" t="s">
        <v>14306</v>
      </c>
      <c r="B4542" s="6" t="s">
        <v>31690</v>
      </c>
      <c r="C4542" s="7" t="s">
        <v>47554</v>
      </c>
      <c r="D4542" s="8" t="s">
        <v>437</v>
      </c>
      <c r="E4542" s="8" t="s">
        <v>31835</v>
      </c>
      <c r="F4542" s="5" t="s">
        <v>47559</v>
      </c>
      <c r="G4542" s="5" t="s">
        <v>47556</v>
      </c>
      <c r="H4542" s="6" t="s">
        <v>18144</v>
      </c>
      <c r="I4542" s="6" t="s">
        <v>18143</v>
      </c>
      <c r="J4542" s="6" t="s">
        <v>18142</v>
      </c>
      <c r="K4542" s="6" t="s">
        <v>47557</v>
      </c>
      <c r="L4542" s="11" t="s">
        <v>32528</v>
      </c>
      <c r="M4542" s="9" t="s">
        <v>42183</v>
      </c>
      <c r="N4542" s="9" t="s">
        <v>10574</v>
      </c>
      <c r="O4542" s="9" t="s">
        <v>2497</v>
      </c>
      <c r="P4542" s="9" t="s">
        <v>31696</v>
      </c>
      <c r="Q4542" s="11" t="s">
        <v>47558</v>
      </c>
      <c r="R4542" s="6" t="s">
        <v>31689</v>
      </c>
      <c r="S4542" s="9" t="s">
        <v>31657</v>
      </c>
    </row>
    <row r="4543" spans="1:19">
      <c r="A4543" s="5" t="s">
        <v>14306</v>
      </c>
      <c r="B4543" s="6" t="s">
        <v>31679</v>
      </c>
      <c r="C4543" s="7" t="s">
        <v>47560</v>
      </c>
      <c r="D4543" s="8" t="s">
        <v>6195</v>
      </c>
      <c r="E4543" s="8" t="s">
        <v>31681</v>
      </c>
      <c r="F4543" s="5" t="s">
        <v>47561</v>
      </c>
      <c r="G4543" s="5" t="s">
        <v>47562</v>
      </c>
      <c r="H4543" s="6" t="s">
        <v>18141</v>
      </c>
      <c r="I4543" s="6" t="s">
        <v>15003</v>
      </c>
      <c r="J4543" s="6" t="s">
        <v>18140</v>
      </c>
      <c r="K4543" s="6" t="s">
        <v>47563</v>
      </c>
      <c r="L4543" s="11" t="s">
        <v>31685</v>
      </c>
      <c r="M4543" s="9" t="s">
        <v>39675</v>
      </c>
      <c r="N4543" s="9" t="s">
        <v>10125</v>
      </c>
      <c r="O4543" s="9" t="s">
        <v>2339</v>
      </c>
      <c r="P4543" s="9" t="s">
        <v>31687</v>
      </c>
      <c r="Q4543" s="11" t="s">
        <v>47564</v>
      </c>
      <c r="R4543" s="6" t="s">
        <v>31689</v>
      </c>
      <c r="S4543" s="9" t="s">
        <v>31657</v>
      </c>
    </row>
    <row r="4544" spans="1:19">
      <c r="A4544" s="5" t="s">
        <v>14306</v>
      </c>
      <c r="B4544" s="6" t="s">
        <v>31690</v>
      </c>
      <c r="C4544" s="7" t="s">
        <v>47560</v>
      </c>
      <c r="D4544" s="8" t="s">
        <v>6195</v>
      </c>
      <c r="E4544" s="8" t="s">
        <v>31691</v>
      </c>
      <c r="F4544" s="5" t="s">
        <v>47565</v>
      </c>
      <c r="G4544" s="5" t="s">
        <v>47566</v>
      </c>
      <c r="H4544" s="6" t="s">
        <v>18141</v>
      </c>
      <c r="I4544" s="6" t="s">
        <v>15003</v>
      </c>
      <c r="J4544" s="6" t="s">
        <v>18140</v>
      </c>
      <c r="K4544" s="6" t="s">
        <v>47567</v>
      </c>
      <c r="L4544" s="11" t="s">
        <v>31720</v>
      </c>
      <c r="M4544" s="9" t="s">
        <v>39675</v>
      </c>
      <c r="N4544" s="9" t="s">
        <v>10125</v>
      </c>
      <c r="O4544" s="9" t="s">
        <v>2339</v>
      </c>
      <c r="P4544" s="9" t="s">
        <v>31696</v>
      </c>
      <c r="Q4544" s="11" t="s">
        <v>47564</v>
      </c>
      <c r="R4544" s="6" t="s">
        <v>31689</v>
      </c>
      <c r="S4544" s="9" t="s">
        <v>31657</v>
      </c>
    </row>
    <row r="4545" spans="1:19">
      <c r="A4545" s="5" t="s">
        <v>14306</v>
      </c>
      <c r="B4545" s="6" t="s">
        <v>31690</v>
      </c>
      <c r="C4545" s="7" t="s">
        <v>47560</v>
      </c>
      <c r="D4545" s="8" t="s">
        <v>6195</v>
      </c>
      <c r="E4545" s="8" t="s">
        <v>31697</v>
      </c>
      <c r="F4545" s="5" t="s">
        <v>47568</v>
      </c>
      <c r="G4545" s="5" t="s">
        <v>47569</v>
      </c>
      <c r="H4545" s="6" t="s">
        <v>18139</v>
      </c>
      <c r="I4545" s="6" t="s">
        <v>18138</v>
      </c>
      <c r="J4545" s="6" t="s">
        <v>18137</v>
      </c>
      <c r="K4545" s="6" t="s">
        <v>47570</v>
      </c>
      <c r="L4545" s="11" t="s">
        <v>34045</v>
      </c>
      <c r="M4545" s="9" t="s">
        <v>39937</v>
      </c>
      <c r="N4545" s="9" t="s">
        <v>10345</v>
      </c>
      <c r="O4545" s="9" t="s">
        <v>2339</v>
      </c>
      <c r="P4545" s="9" t="s">
        <v>31696</v>
      </c>
      <c r="Q4545" s="11" t="s">
        <v>47564</v>
      </c>
      <c r="R4545" s="6" t="s">
        <v>31689</v>
      </c>
      <c r="S4545" s="9" t="s">
        <v>31657</v>
      </c>
    </row>
    <row r="4546" spans="1:19">
      <c r="A4546" s="5" t="s">
        <v>14306</v>
      </c>
      <c r="B4546" s="6" t="s">
        <v>31690</v>
      </c>
      <c r="C4546" s="7" t="s">
        <v>47560</v>
      </c>
      <c r="D4546" s="8" t="s">
        <v>6195</v>
      </c>
      <c r="E4546" s="8" t="s">
        <v>31726</v>
      </c>
      <c r="F4546" s="5" t="s">
        <v>47571</v>
      </c>
      <c r="G4546" s="5" t="s">
        <v>47572</v>
      </c>
      <c r="H4546" s="6" t="s">
        <v>18136</v>
      </c>
      <c r="I4546" s="6" t="s">
        <v>15003</v>
      </c>
      <c r="J4546" s="6" t="s">
        <v>18135</v>
      </c>
      <c r="K4546" s="6" t="s">
        <v>47573</v>
      </c>
      <c r="L4546" s="11" t="s">
        <v>47574</v>
      </c>
      <c r="M4546" s="9" t="s">
        <v>39675</v>
      </c>
      <c r="N4546" s="9" t="s">
        <v>10125</v>
      </c>
      <c r="O4546" s="9" t="s">
        <v>2339</v>
      </c>
      <c r="P4546" s="9" t="s">
        <v>31696</v>
      </c>
      <c r="Q4546" s="11" t="s">
        <v>47564</v>
      </c>
      <c r="R4546" s="6" t="s">
        <v>31689</v>
      </c>
      <c r="S4546" s="9" t="s">
        <v>31657</v>
      </c>
    </row>
    <row r="4547" spans="1:19">
      <c r="A4547" s="5" t="s">
        <v>14306</v>
      </c>
      <c r="B4547" s="6" t="s">
        <v>31679</v>
      </c>
      <c r="C4547" s="7" t="s">
        <v>47575</v>
      </c>
      <c r="D4547" s="8" t="s">
        <v>6195</v>
      </c>
      <c r="E4547" s="8" t="s">
        <v>31681</v>
      </c>
      <c r="F4547" s="5" t="s">
        <v>47576</v>
      </c>
      <c r="G4547" s="5" t="s">
        <v>47577</v>
      </c>
      <c r="H4547" s="6" t="s">
        <v>18134</v>
      </c>
      <c r="I4547" s="6" t="s">
        <v>14304</v>
      </c>
      <c r="J4547" s="6" t="s">
        <v>18133</v>
      </c>
      <c r="K4547" s="6" t="s">
        <v>47578</v>
      </c>
      <c r="L4547" s="11" t="s">
        <v>31685</v>
      </c>
      <c r="M4547" s="9" t="s">
        <v>39675</v>
      </c>
      <c r="N4547" s="9" t="s">
        <v>10125</v>
      </c>
      <c r="O4547" s="9" t="s">
        <v>2339</v>
      </c>
      <c r="P4547" s="9" t="s">
        <v>31687</v>
      </c>
      <c r="Q4547" s="11" t="s">
        <v>47579</v>
      </c>
      <c r="R4547" s="6" t="s">
        <v>31689</v>
      </c>
      <c r="S4547" s="9" t="s">
        <v>31657</v>
      </c>
    </row>
    <row r="4548" spans="1:19">
      <c r="A4548" s="5" t="s">
        <v>14306</v>
      </c>
      <c r="B4548" s="6" t="s">
        <v>31690</v>
      </c>
      <c r="C4548" s="7" t="s">
        <v>47575</v>
      </c>
      <c r="D4548" s="8" t="s">
        <v>6195</v>
      </c>
      <c r="E4548" s="8" t="s">
        <v>31691</v>
      </c>
      <c r="F4548" s="5" t="s">
        <v>47580</v>
      </c>
      <c r="G4548" s="5" t="s">
        <v>47581</v>
      </c>
      <c r="H4548" s="6" t="s">
        <v>18134</v>
      </c>
      <c r="I4548" s="6" t="s">
        <v>14304</v>
      </c>
      <c r="J4548" s="6" t="s">
        <v>18133</v>
      </c>
      <c r="K4548" s="6" t="s">
        <v>47582</v>
      </c>
      <c r="L4548" s="11" t="s">
        <v>31720</v>
      </c>
      <c r="M4548" s="9" t="s">
        <v>39675</v>
      </c>
      <c r="N4548" s="9" t="s">
        <v>10125</v>
      </c>
      <c r="O4548" s="9" t="s">
        <v>2339</v>
      </c>
      <c r="P4548" s="9" t="s">
        <v>31696</v>
      </c>
      <c r="Q4548" s="11" t="s">
        <v>47583</v>
      </c>
      <c r="R4548" s="6" t="s">
        <v>31689</v>
      </c>
      <c r="S4548" s="9" t="s">
        <v>31657</v>
      </c>
    </row>
    <row r="4549" spans="1:19">
      <c r="A4549" s="5" t="s">
        <v>14306</v>
      </c>
      <c r="B4549" s="6" t="s">
        <v>31690</v>
      </c>
      <c r="C4549" s="7" t="s">
        <v>47575</v>
      </c>
      <c r="D4549" s="8" t="s">
        <v>6195</v>
      </c>
      <c r="E4549" s="8" t="s">
        <v>31721</v>
      </c>
      <c r="F4549" s="5" t="s">
        <v>47584</v>
      </c>
      <c r="G4549" s="5" t="s">
        <v>47585</v>
      </c>
      <c r="H4549" s="6" t="s">
        <v>18134</v>
      </c>
      <c r="I4549" s="6" t="s">
        <v>14304</v>
      </c>
      <c r="J4549" s="6" t="s">
        <v>18133</v>
      </c>
      <c r="K4549" s="6" t="s">
        <v>47586</v>
      </c>
      <c r="L4549" s="11" t="s">
        <v>31725</v>
      </c>
      <c r="M4549" s="9" t="s">
        <v>39675</v>
      </c>
      <c r="N4549" s="9" t="s">
        <v>10125</v>
      </c>
      <c r="O4549" s="9" t="s">
        <v>2339</v>
      </c>
      <c r="P4549" s="9" t="s">
        <v>31696</v>
      </c>
      <c r="Q4549" s="11" t="s">
        <v>47583</v>
      </c>
      <c r="R4549" s="6" t="s">
        <v>31689</v>
      </c>
      <c r="S4549" s="9" t="s">
        <v>31657</v>
      </c>
    </row>
    <row r="4550" spans="1:19">
      <c r="A4550" s="5" t="s">
        <v>14306</v>
      </c>
      <c r="B4550" s="6" t="s">
        <v>31690</v>
      </c>
      <c r="C4550" s="7" t="s">
        <v>47575</v>
      </c>
      <c r="D4550" s="8" t="s">
        <v>6195</v>
      </c>
      <c r="E4550" s="8" t="s">
        <v>31726</v>
      </c>
      <c r="F4550" s="5" t="s">
        <v>47587</v>
      </c>
      <c r="G4550" s="5" t="s">
        <v>47588</v>
      </c>
      <c r="H4550" s="6" t="s">
        <v>18132</v>
      </c>
      <c r="I4550" s="6" t="s">
        <v>14304</v>
      </c>
      <c r="J4550" s="6" t="s">
        <v>18131</v>
      </c>
      <c r="K4550" s="6" t="s">
        <v>47589</v>
      </c>
      <c r="L4550" s="11" t="s">
        <v>31750</v>
      </c>
      <c r="M4550" s="9" t="s">
        <v>39675</v>
      </c>
      <c r="N4550" s="9" t="s">
        <v>10125</v>
      </c>
      <c r="O4550" s="9" t="s">
        <v>2339</v>
      </c>
      <c r="P4550" s="9" t="s">
        <v>31696</v>
      </c>
      <c r="Q4550" s="11" t="s">
        <v>47590</v>
      </c>
      <c r="R4550" s="6" t="s">
        <v>31689</v>
      </c>
      <c r="S4550" s="9" t="s">
        <v>31657</v>
      </c>
    </row>
    <row r="4551" spans="1:19">
      <c r="A4551" s="5" t="s">
        <v>14306</v>
      </c>
      <c r="B4551" s="6" t="s">
        <v>31679</v>
      </c>
      <c r="C4551" s="7" t="s">
        <v>47591</v>
      </c>
      <c r="D4551" s="8" t="s">
        <v>6195</v>
      </c>
      <c r="E4551" s="8" t="s">
        <v>31681</v>
      </c>
      <c r="F4551" s="5" t="s">
        <v>47592</v>
      </c>
      <c r="G4551" s="5" t="s">
        <v>47593</v>
      </c>
      <c r="H4551" s="6" t="s">
        <v>18130</v>
      </c>
      <c r="I4551" s="6" t="s">
        <v>18129</v>
      </c>
      <c r="J4551" s="6" t="s">
        <v>18128</v>
      </c>
      <c r="K4551" s="6" t="s">
        <v>47594</v>
      </c>
      <c r="L4551" s="11" t="s">
        <v>31685</v>
      </c>
      <c r="M4551" s="9" t="s">
        <v>39675</v>
      </c>
      <c r="N4551" s="9" t="s">
        <v>10125</v>
      </c>
      <c r="O4551" s="9" t="s">
        <v>2497</v>
      </c>
      <c r="P4551" s="9" t="s">
        <v>31687</v>
      </c>
      <c r="R4551" s="6" t="s">
        <v>31689</v>
      </c>
      <c r="S4551" s="9" t="s">
        <v>31657</v>
      </c>
    </row>
    <row r="4552" spans="1:19">
      <c r="A4552" s="5" t="s">
        <v>14306</v>
      </c>
      <c r="B4552" s="6" t="s">
        <v>31690</v>
      </c>
      <c r="C4552" s="7" t="s">
        <v>47591</v>
      </c>
      <c r="D4552" s="8" t="s">
        <v>6195</v>
      </c>
      <c r="E4552" s="8" t="s">
        <v>31691</v>
      </c>
      <c r="F4552" s="5" t="s">
        <v>47595</v>
      </c>
      <c r="G4552" s="5" t="s">
        <v>47596</v>
      </c>
      <c r="H4552" s="6" t="s">
        <v>18130</v>
      </c>
      <c r="I4552" s="6" t="s">
        <v>18129</v>
      </c>
      <c r="J4552" s="6" t="s">
        <v>18128</v>
      </c>
      <c r="K4552" s="6" t="s">
        <v>47597</v>
      </c>
      <c r="L4552" s="11" t="s">
        <v>31720</v>
      </c>
      <c r="M4552" s="9" t="s">
        <v>39675</v>
      </c>
      <c r="N4552" s="9" t="s">
        <v>10125</v>
      </c>
      <c r="O4552" s="9" t="s">
        <v>2497</v>
      </c>
      <c r="P4552" s="9" t="s">
        <v>31696</v>
      </c>
      <c r="Q4552" s="11" t="s">
        <v>47598</v>
      </c>
      <c r="R4552" s="6" t="s">
        <v>31689</v>
      </c>
      <c r="S4552" s="9" t="s">
        <v>31657</v>
      </c>
    </row>
    <row r="4553" spans="1:19">
      <c r="A4553" s="5" t="s">
        <v>14306</v>
      </c>
      <c r="B4553" s="6" t="s">
        <v>31690</v>
      </c>
      <c r="C4553" s="7" t="s">
        <v>47591</v>
      </c>
      <c r="D4553" s="8" t="s">
        <v>6195</v>
      </c>
      <c r="E4553" s="8" t="s">
        <v>31721</v>
      </c>
      <c r="F4553" s="5" t="s">
        <v>47599</v>
      </c>
      <c r="G4553" s="5" t="s">
        <v>47600</v>
      </c>
      <c r="H4553" s="6" t="s">
        <v>18130</v>
      </c>
      <c r="I4553" s="6" t="s">
        <v>18129</v>
      </c>
      <c r="J4553" s="6" t="s">
        <v>18128</v>
      </c>
      <c r="K4553" s="6" t="s">
        <v>47597</v>
      </c>
      <c r="L4553" s="11" t="s">
        <v>32061</v>
      </c>
      <c r="M4553" s="9" t="s">
        <v>39675</v>
      </c>
      <c r="N4553" s="9" t="s">
        <v>10125</v>
      </c>
      <c r="O4553" s="9" t="s">
        <v>2497</v>
      </c>
      <c r="P4553" s="9" t="s">
        <v>31696</v>
      </c>
      <c r="Q4553" s="11" t="s">
        <v>47598</v>
      </c>
      <c r="R4553" s="6" t="s">
        <v>31689</v>
      </c>
      <c r="S4553" s="9" t="s">
        <v>31657</v>
      </c>
    </row>
    <row r="4554" spans="1:19">
      <c r="A4554" s="5" t="s">
        <v>14306</v>
      </c>
      <c r="B4554" s="6" t="s">
        <v>31690</v>
      </c>
      <c r="C4554" s="7" t="s">
        <v>47591</v>
      </c>
      <c r="D4554" s="8" t="s">
        <v>6195</v>
      </c>
      <c r="E4554" s="8" t="s">
        <v>31835</v>
      </c>
      <c r="F4554" s="5" t="s">
        <v>47601</v>
      </c>
      <c r="G4554" s="5" t="s">
        <v>47600</v>
      </c>
      <c r="H4554" s="6" t="s">
        <v>18130</v>
      </c>
      <c r="I4554" s="6" t="s">
        <v>18129</v>
      </c>
      <c r="J4554" s="6" t="s">
        <v>18128</v>
      </c>
      <c r="K4554" s="6" t="s">
        <v>47602</v>
      </c>
      <c r="L4554" s="11" t="s">
        <v>31700</v>
      </c>
      <c r="M4554" s="9" t="s">
        <v>39675</v>
      </c>
      <c r="N4554" s="9" t="s">
        <v>10125</v>
      </c>
      <c r="O4554" s="9" t="s">
        <v>2497</v>
      </c>
      <c r="P4554" s="9" t="s">
        <v>31696</v>
      </c>
      <c r="Q4554" s="11" t="s">
        <v>47598</v>
      </c>
      <c r="R4554" s="6" t="s">
        <v>31689</v>
      </c>
      <c r="S4554" s="9" t="s">
        <v>31657</v>
      </c>
    </row>
    <row r="4555" spans="1:19">
      <c r="A4555" s="5" t="s">
        <v>14306</v>
      </c>
      <c r="B4555" s="6" t="s">
        <v>31679</v>
      </c>
      <c r="C4555" s="7" t="s">
        <v>47603</v>
      </c>
      <c r="D4555" s="8" t="s">
        <v>6195</v>
      </c>
      <c r="E4555" s="8" t="s">
        <v>31681</v>
      </c>
      <c r="F4555" s="5" t="s">
        <v>47604</v>
      </c>
      <c r="G4555" s="5" t="s">
        <v>47605</v>
      </c>
      <c r="H4555" s="6" t="s">
        <v>18127</v>
      </c>
      <c r="I4555" s="6" t="s">
        <v>15006</v>
      </c>
      <c r="J4555" s="6" t="s">
        <v>18126</v>
      </c>
      <c r="K4555" s="6" t="s">
        <v>47606</v>
      </c>
      <c r="L4555" s="11" t="s">
        <v>31685</v>
      </c>
      <c r="M4555" s="9" t="s">
        <v>39675</v>
      </c>
      <c r="N4555" s="9" t="s">
        <v>10125</v>
      </c>
      <c r="O4555" s="9" t="s">
        <v>2339</v>
      </c>
      <c r="P4555" s="9" t="s">
        <v>31687</v>
      </c>
      <c r="Q4555" s="11" t="s">
        <v>47607</v>
      </c>
      <c r="R4555" s="6" t="s">
        <v>31689</v>
      </c>
      <c r="S4555" s="9" t="s">
        <v>31657</v>
      </c>
    </row>
    <row r="4556" spans="1:19">
      <c r="A4556" s="5" t="s">
        <v>14306</v>
      </c>
      <c r="B4556" s="6" t="s">
        <v>31690</v>
      </c>
      <c r="C4556" s="7" t="s">
        <v>47603</v>
      </c>
      <c r="D4556" s="8" t="s">
        <v>6195</v>
      </c>
      <c r="E4556" s="8" t="s">
        <v>32070</v>
      </c>
      <c r="F4556" s="5" t="s">
        <v>47608</v>
      </c>
      <c r="G4556" s="5" t="s">
        <v>47609</v>
      </c>
      <c r="H4556" s="6" t="s">
        <v>18125</v>
      </c>
      <c r="I4556" s="6" t="s">
        <v>15006</v>
      </c>
      <c r="J4556" s="6" t="s">
        <v>18124</v>
      </c>
      <c r="K4556" s="6" t="s">
        <v>47610</v>
      </c>
      <c r="L4556" s="11" t="s">
        <v>31720</v>
      </c>
      <c r="M4556" s="9" t="s">
        <v>39675</v>
      </c>
      <c r="N4556" s="9" t="s">
        <v>10125</v>
      </c>
      <c r="O4556" s="9" t="s">
        <v>2339</v>
      </c>
      <c r="P4556" s="9" t="s">
        <v>31696</v>
      </c>
      <c r="Q4556" s="11" t="s">
        <v>47607</v>
      </c>
      <c r="R4556" s="6" t="s">
        <v>31689</v>
      </c>
      <c r="S4556" s="9" t="s">
        <v>31657</v>
      </c>
    </row>
    <row r="4557" spans="1:19">
      <c r="A4557" s="5" t="s">
        <v>14306</v>
      </c>
      <c r="B4557" s="6" t="s">
        <v>31690</v>
      </c>
      <c r="C4557" s="7" t="s">
        <v>47603</v>
      </c>
      <c r="D4557" s="8" t="s">
        <v>6195</v>
      </c>
      <c r="E4557" s="8" t="s">
        <v>32075</v>
      </c>
      <c r="F4557" s="5" t="s">
        <v>47611</v>
      </c>
      <c r="G4557" s="5" t="s">
        <v>47612</v>
      </c>
      <c r="H4557" s="6" t="s">
        <v>18123</v>
      </c>
      <c r="I4557" s="6" t="s">
        <v>15006</v>
      </c>
      <c r="J4557" s="6" t="s">
        <v>18122</v>
      </c>
      <c r="K4557" s="6" t="s">
        <v>47613</v>
      </c>
      <c r="L4557" s="11" t="s">
        <v>32061</v>
      </c>
      <c r="M4557" s="9" t="s">
        <v>39675</v>
      </c>
      <c r="N4557" s="9" t="s">
        <v>10125</v>
      </c>
      <c r="O4557" s="9" t="s">
        <v>2339</v>
      </c>
      <c r="P4557" s="9" t="s">
        <v>31696</v>
      </c>
      <c r="Q4557" s="11" t="s">
        <v>47607</v>
      </c>
      <c r="R4557" s="6" t="s">
        <v>31689</v>
      </c>
      <c r="S4557" s="9" t="s">
        <v>31657</v>
      </c>
    </row>
    <row r="4558" spans="1:19">
      <c r="A4558" s="5" t="s">
        <v>14306</v>
      </c>
      <c r="B4558" s="6" t="s">
        <v>31690</v>
      </c>
      <c r="C4558" s="7" t="s">
        <v>47603</v>
      </c>
      <c r="D4558" s="8" t="s">
        <v>6195</v>
      </c>
      <c r="E4558" s="8" t="s">
        <v>31835</v>
      </c>
      <c r="F4558" s="5" t="s">
        <v>47614</v>
      </c>
      <c r="G4558" s="5" t="s">
        <v>47615</v>
      </c>
      <c r="H4558" s="6" t="s">
        <v>18121</v>
      </c>
      <c r="I4558" s="6" t="s">
        <v>15006</v>
      </c>
      <c r="J4558" s="6" t="s">
        <v>18120</v>
      </c>
      <c r="K4558" s="6" t="s">
        <v>47616</v>
      </c>
      <c r="L4558" s="11" t="s">
        <v>31700</v>
      </c>
      <c r="M4558" s="9" t="s">
        <v>39675</v>
      </c>
      <c r="N4558" s="9" t="s">
        <v>10125</v>
      </c>
      <c r="O4558" s="9" t="s">
        <v>2339</v>
      </c>
      <c r="P4558" s="9" t="s">
        <v>31696</v>
      </c>
      <c r="Q4558" s="11" t="s">
        <v>47617</v>
      </c>
      <c r="R4558" s="6" t="s">
        <v>31689</v>
      </c>
      <c r="S4558" s="9" t="s">
        <v>31657</v>
      </c>
    </row>
    <row r="4559" spans="1:19">
      <c r="A4559" s="5" t="s">
        <v>14306</v>
      </c>
      <c r="B4559" s="6" t="s">
        <v>31690</v>
      </c>
      <c r="C4559" s="7" t="s">
        <v>47603</v>
      </c>
      <c r="D4559" s="8" t="s">
        <v>6195</v>
      </c>
      <c r="E4559" s="8" t="s">
        <v>31697</v>
      </c>
      <c r="F4559" s="5" t="s">
        <v>34027</v>
      </c>
      <c r="G4559" s="5" t="s">
        <v>47618</v>
      </c>
      <c r="H4559" s="6" t="s">
        <v>18119</v>
      </c>
      <c r="I4559" s="6" t="s">
        <v>15006</v>
      </c>
      <c r="J4559" s="6" t="s">
        <v>18118</v>
      </c>
      <c r="K4559" s="6" t="s">
        <v>47619</v>
      </c>
      <c r="L4559" s="11" t="s">
        <v>31700</v>
      </c>
      <c r="M4559" s="9" t="s">
        <v>39675</v>
      </c>
      <c r="N4559" s="9" t="s">
        <v>10125</v>
      </c>
      <c r="O4559" s="9" t="s">
        <v>2339</v>
      </c>
      <c r="P4559" s="9" t="s">
        <v>31696</v>
      </c>
      <c r="Q4559" s="11" t="s">
        <v>47607</v>
      </c>
      <c r="R4559" s="6" t="s">
        <v>31689</v>
      </c>
      <c r="S4559" s="9" t="s">
        <v>31657</v>
      </c>
    </row>
    <row r="4560" spans="1:19">
      <c r="A4560" s="5" t="s">
        <v>14306</v>
      </c>
      <c r="B4560" s="6" t="s">
        <v>31690</v>
      </c>
      <c r="C4560" s="7" t="s">
        <v>47603</v>
      </c>
      <c r="D4560" s="8" t="s">
        <v>6195</v>
      </c>
      <c r="E4560" s="8" t="s">
        <v>31726</v>
      </c>
      <c r="F4560" s="5" t="s">
        <v>31915</v>
      </c>
      <c r="G4560" s="5" t="s">
        <v>47620</v>
      </c>
      <c r="H4560" s="6" t="s">
        <v>18117</v>
      </c>
      <c r="I4560" s="6" t="s">
        <v>15006</v>
      </c>
      <c r="J4560" s="6" t="s">
        <v>18116</v>
      </c>
      <c r="K4560" s="6" t="s">
        <v>47621</v>
      </c>
      <c r="L4560" s="11" t="s">
        <v>31700</v>
      </c>
      <c r="M4560" s="9" t="s">
        <v>39675</v>
      </c>
      <c r="N4560" s="9" t="s">
        <v>10125</v>
      </c>
      <c r="O4560" s="9" t="s">
        <v>2339</v>
      </c>
      <c r="P4560" s="9" t="s">
        <v>31696</v>
      </c>
      <c r="Q4560" s="11" t="s">
        <v>47622</v>
      </c>
      <c r="R4560" s="6" t="s">
        <v>31689</v>
      </c>
      <c r="S4560" s="9" t="s">
        <v>31657</v>
      </c>
    </row>
    <row r="4561" spans="1:19">
      <c r="A4561" s="5" t="s">
        <v>14306</v>
      </c>
      <c r="B4561" s="6" t="s">
        <v>31690</v>
      </c>
      <c r="C4561" s="7" t="s">
        <v>47603</v>
      </c>
      <c r="D4561" s="8" t="s">
        <v>6195</v>
      </c>
      <c r="E4561" s="8" t="s">
        <v>31768</v>
      </c>
      <c r="F4561" s="5" t="s">
        <v>47623</v>
      </c>
      <c r="G4561" s="5" t="s">
        <v>47624</v>
      </c>
      <c r="H4561" s="6" t="s">
        <v>18115</v>
      </c>
      <c r="I4561" s="6" t="s">
        <v>15006</v>
      </c>
      <c r="J4561" s="6" t="s">
        <v>18114</v>
      </c>
      <c r="K4561" s="6" t="s">
        <v>47625</v>
      </c>
      <c r="L4561" s="11" t="s">
        <v>32528</v>
      </c>
      <c r="M4561" s="9" t="s">
        <v>39675</v>
      </c>
      <c r="N4561" s="9" t="s">
        <v>10125</v>
      </c>
      <c r="O4561" s="9" t="s">
        <v>2339</v>
      </c>
      <c r="P4561" s="9" t="s">
        <v>31696</v>
      </c>
      <c r="Q4561" s="11" t="s">
        <v>47607</v>
      </c>
      <c r="R4561" s="6" t="s">
        <v>31689</v>
      </c>
      <c r="S4561" s="9" t="s">
        <v>31657</v>
      </c>
    </row>
    <row r="4562" spans="1:19">
      <c r="A4562" s="5" t="s">
        <v>14306</v>
      </c>
      <c r="B4562" s="6" t="s">
        <v>31690</v>
      </c>
      <c r="C4562" s="7" t="s">
        <v>47603</v>
      </c>
      <c r="D4562" s="8" t="s">
        <v>6195</v>
      </c>
      <c r="E4562" s="8" t="s">
        <v>32274</v>
      </c>
      <c r="F4562" s="5" t="s">
        <v>47626</v>
      </c>
      <c r="G4562" s="5" t="s">
        <v>47627</v>
      </c>
      <c r="H4562" s="6" t="s">
        <v>18113</v>
      </c>
      <c r="I4562" s="6" t="s">
        <v>15006</v>
      </c>
      <c r="J4562" s="6" t="s">
        <v>18112</v>
      </c>
      <c r="K4562" s="6" t="s">
        <v>47606</v>
      </c>
      <c r="L4562" s="11" t="s">
        <v>31940</v>
      </c>
      <c r="M4562" s="9" t="s">
        <v>39675</v>
      </c>
      <c r="N4562" s="9" t="s">
        <v>10125</v>
      </c>
      <c r="O4562" s="9" t="s">
        <v>2339</v>
      </c>
      <c r="P4562" s="9" t="s">
        <v>31696</v>
      </c>
      <c r="R4562" s="6" t="s">
        <v>31689</v>
      </c>
      <c r="S4562" s="9" t="s">
        <v>31657</v>
      </c>
    </row>
    <row r="4563" spans="1:19">
      <c r="A4563" s="5" t="s">
        <v>14300</v>
      </c>
      <c r="B4563" s="6" t="s">
        <v>31679</v>
      </c>
      <c r="C4563" s="7" t="s">
        <v>47628</v>
      </c>
      <c r="D4563" s="8" t="s">
        <v>437</v>
      </c>
      <c r="E4563" s="8" t="s">
        <v>31681</v>
      </c>
      <c r="F4563" s="5" t="s">
        <v>47629</v>
      </c>
      <c r="G4563" s="5" t="s">
        <v>47630</v>
      </c>
      <c r="H4563" s="6" t="s">
        <v>18111</v>
      </c>
      <c r="I4563" s="6" t="s">
        <v>14992</v>
      </c>
      <c r="J4563" s="6" t="s">
        <v>18110</v>
      </c>
      <c r="K4563" s="6" t="s">
        <v>47631</v>
      </c>
      <c r="L4563" s="11" t="s">
        <v>31949</v>
      </c>
      <c r="M4563" s="9" t="s">
        <v>39709</v>
      </c>
      <c r="N4563" s="9" t="s">
        <v>12537</v>
      </c>
      <c r="O4563" s="9" t="s">
        <v>2339</v>
      </c>
      <c r="P4563" s="9" t="s">
        <v>31687</v>
      </c>
      <c r="Q4563" s="11" t="s">
        <v>47632</v>
      </c>
      <c r="R4563" s="6" t="s">
        <v>31689</v>
      </c>
      <c r="S4563" s="9" t="s">
        <v>31657</v>
      </c>
    </row>
    <row r="4564" spans="1:19">
      <c r="A4564" s="5" t="s">
        <v>14300</v>
      </c>
      <c r="B4564" s="6" t="s">
        <v>31690</v>
      </c>
      <c r="C4564" s="7" t="s">
        <v>47628</v>
      </c>
      <c r="D4564" s="8" t="s">
        <v>437</v>
      </c>
      <c r="E4564" s="8" t="s">
        <v>31835</v>
      </c>
      <c r="F4564" s="5" t="s">
        <v>47633</v>
      </c>
      <c r="G4564" s="5" t="s">
        <v>47634</v>
      </c>
      <c r="H4564" s="6" t="s">
        <v>18111</v>
      </c>
      <c r="I4564" s="6" t="s">
        <v>14992</v>
      </c>
      <c r="J4564" s="6" t="s">
        <v>18110</v>
      </c>
      <c r="K4564" s="6" t="s">
        <v>47631</v>
      </c>
      <c r="L4564" s="11" t="s">
        <v>31949</v>
      </c>
      <c r="M4564" s="9" t="s">
        <v>39709</v>
      </c>
      <c r="N4564" s="9" t="s">
        <v>12537</v>
      </c>
      <c r="O4564" s="9" t="s">
        <v>2339</v>
      </c>
      <c r="P4564" s="9" t="s">
        <v>31696</v>
      </c>
      <c r="Q4564" s="11" t="s">
        <v>47632</v>
      </c>
      <c r="R4564" s="6" t="s">
        <v>31689</v>
      </c>
      <c r="S4564" s="9" t="s">
        <v>31657</v>
      </c>
    </row>
    <row r="4565" spans="1:19">
      <c r="A4565" s="5" t="s">
        <v>14300</v>
      </c>
      <c r="B4565" s="6" t="s">
        <v>31679</v>
      </c>
      <c r="C4565" s="7" t="s">
        <v>47635</v>
      </c>
      <c r="D4565" s="8" t="s">
        <v>437</v>
      </c>
      <c r="E4565" s="8" t="s">
        <v>31681</v>
      </c>
      <c r="F4565" s="5" t="s">
        <v>47636</v>
      </c>
      <c r="G4565" s="5" t="s">
        <v>47637</v>
      </c>
      <c r="H4565" s="6" t="s">
        <v>18109</v>
      </c>
      <c r="I4565" s="6" t="s">
        <v>17265</v>
      </c>
      <c r="J4565" s="6" t="s">
        <v>18108</v>
      </c>
      <c r="K4565" s="6" t="s">
        <v>47638</v>
      </c>
      <c r="L4565" s="11" t="s">
        <v>31949</v>
      </c>
      <c r="M4565" s="9" t="s">
        <v>42051</v>
      </c>
      <c r="N4565" s="9" t="s">
        <v>8775</v>
      </c>
      <c r="O4565" s="9" t="s">
        <v>2339</v>
      </c>
      <c r="P4565" s="9" t="s">
        <v>31687</v>
      </c>
      <c r="Q4565" s="11" t="s">
        <v>47639</v>
      </c>
      <c r="R4565" s="6" t="s">
        <v>31689</v>
      </c>
      <c r="S4565" s="9" t="s">
        <v>31657</v>
      </c>
    </row>
    <row r="4566" spans="1:19">
      <c r="A4566" s="5" t="s">
        <v>14300</v>
      </c>
      <c r="B4566" s="6" t="s">
        <v>31690</v>
      </c>
      <c r="C4566" s="7" t="s">
        <v>47635</v>
      </c>
      <c r="D4566" s="8" t="s">
        <v>437</v>
      </c>
      <c r="E4566" s="8" t="s">
        <v>31835</v>
      </c>
      <c r="F4566" s="5" t="s">
        <v>47640</v>
      </c>
      <c r="G4566" s="5" t="s">
        <v>47641</v>
      </c>
      <c r="H4566" s="6" t="s">
        <v>18109</v>
      </c>
      <c r="I4566" s="6" t="s">
        <v>17265</v>
      </c>
      <c r="J4566" s="6" t="s">
        <v>18108</v>
      </c>
      <c r="K4566" s="6" t="s">
        <v>47638</v>
      </c>
      <c r="L4566" s="11" t="s">
        <v>31949</v>
      </c>
      <c r="M4566" s="9" t="s">
        <v>42051</v>
      </c>
      <c r="N4566" s="9" t="s">
        <v>8775</v>
      </c>
      <c r="O4566" s="9" t="s">
        <v>2339</v>
      </c>
      <c r="P4566" s="9" t="s">
        <v>31696</v>
      </c>
      <c r="Q4566" s="11" t="s">
        <v>47639</v>
      </c>
      <c r="R4566" s="6" t="s">
        <v>31689</v>
      </c>
      <c r="S4566" s="9" t="s">
        <v>31657</v>
      </c>
    </row>
    <row r="4567" spans="1:19">
      <c r="A4567" s="5" t="s">
        <v>14300</v>
      </c>
      <c r="B4567" s="6" t="s">
        <v>31679</v>
      </c>
      <c r="C4567" s="7" t="s">
        <v>47642</v>
      </c>
      <c r="D4567" s="8" t="s">
        <v>6195</v>
      </c>
      <c r="E4567" s="8" t="s">
        <v>31681</v>
      </c>
      <c r="F4567" s="5" t="s">
        <v>47643</v>
      </c>
      <c r="G4567" s="5" t="s">
        <v>47644</v>
      </c>
      <c r="H4567" s="6" t="s">
        <v>18107</v>
      </c>
      <c r="I4567" s="6" t="s">
        <v>18101</v>
      </c>
      <c r="J4567" s="6" t="s">
        <v>18106</v>
      </c>
      <c r="K4567" s="6" t="s">
        <v>47645</v>
      </c>
      <c r="L4567" s="11" t="s">
        <v>31685</v>
      </c>
      <c r="M4567" s="9" t="s">
        <v>39709</v>
      </c>
      <c r="N4567" s="9" t="s">
        <v>12537</v>
      </c>
      <c r="O4567" s="9" t="s">
        <v>2339</v>
      </c>
      <c r="P4567" s="9" t="s">
        <v>31687</v>
      </c>
      <c r="Q4567" s="11" t="s">
        <v>47646</v>
      </c>
      <c r="R4567" s="6" t="s">
        <v>31689</v>
      </c>
      <c r="S4567" s="9" t="s">
        <v>31657</v>
      </c>
    </row>
    <row r="4568" spans="1:19">
      <c r="A4568" s="5" t="s">
        <v>14300</v>
      </c>
      <c r="B4568" s="6" t="s">
        <v>31690</v>
      </c>
      <c r="C4568" s="7" t="s">
        <v>47642</v>
      </c>
      <c r="D4568" s="8" t="s">
        <v>6195</v>
      </c>
      <c r="E4568" s="8" t="s">
        <v>31691</v>
      </c>
      <c r="F4568" s="5" t="s">
        <v>47647</v>
      </c>
      <c r="G4568" s="5" t="s">
        <v>47648</v>
      </c>
      <c r="H4568" s="6" t="s">
        <v>18107</v>
      </c>
      <c r="I4568" s="6" t="s">
        <v>18101</v>
      </c>
      <c r="J4568" s="6" t="s">
        <v>18106</v>
      </c>
      <c r="K4568" s="6" t="s">
        <v>47649</v>
      </c>
      <c r="L4568" s="11" t="s">
        <v>31720</v>
      </c>
      <c r="M4568" s="9" t="s">
        <v>39709</v>
      </c>
      <c r="N4568" s="9" t="s">
        <v>12537</v>
      </c>
      <c r="O4568" s="9" t="s">
        <v>2339</v>
      </c>
      <c r="P4568" s="9" t="s">
        <v>31696</v>
      </c>
      <c r="Q4568" s="11" t="s">
        <v>47646</v>
      </c>
      <c r="R4568" s="6" t="s">
        <v>31689</v>
      </c>
      <c r="S4568" s="9" t="s">
        <v>31657</v>
      </c>
    </row>
    <row r="4569" spans="1:19">
      <c r="A4569" s="5" t="s">
        <v>14300</v>
      </c>
      <c r="B4569" s="6" t="s">
        <v>31690</v>
      </c>
      <c r="C4569" s="7" t="s">
        <v>47642</v>
      </c>
      <c r="D4569" s="8" t="s">
        <v>6195</v>
      </c>
      <c r="E4569" s="8" t="s">
        <v>31763</v>
      </c>
      <c r="F4569" s="5" t="s">
        <v>47650</v>
      </c>
      <c r="G4569" s="5" t="s">
        <v>47651</v>
      </c>
      <c r="H4569" s="6" t="s">
        <v>18105</v>
      </c>
      <c r="I4569" s="6" t="s">
        <v>18104</v>
      </c>
      <c r="J4569" s="6" t="s">
        <v>18103</v>
      </c>
      <c r="K4569" s="6" t="s">
        <v>47652</v>
      </c>
      <c r="L4569" s="11" t="s">
        <v>31767</v>
      </c>
      <c r="M4569" s="9" t="s">
        <v>39709</v>
      </c>
      <c r="N4569" s="9" t="s">
        <v>12537</v>
      </c>
      <c r="O4569" s="9" t="s">
        <v>2339</v>
      </c>
      <c r="P4569" s="9" t="s">
        <v>31696</v>
      </c>
      <c r="R4569" s="6" t="s">
        <v>31689</v>
      </c>
      <c r="S4569" s="9" t="s">
        <v>31657</v>
      </c>
    </row>
    <row r="4570" spans="1:19">
      <c r="A4570" s="5" t="s">
        <v>14300</v>
      </c>
      <c r="B4570" s="6" t="s">
        <v>31690</v>
      </c>
      <c r="C4570" s="7" t="s">
        <v>47642</v>
      </c>
      <c r="D4570" s="8" t="s">
        <v>6195</v>
      </c>
      <c r="E4570" s="8" t="s">
        <v>31835</v>
      </c>
      <c r="F4570" s="5" t="s">
        <v>47653</v>
      </c>
      <c r="G4570" s="5" t="s">
        <v>47654</v>
      </c>
      <c r="H4570" s="6" t="s">
        <v>18102</v>
      </c>
      <c r="I4570" s="6" t="s">
        <v>18101</v>
      </c>
      <c r="J4570" s="6" t="s">
        <v>18100</v>
      </c>
      <c r="K4570" s="6" t="s">
        <v>47655</v>
      </c>
      <c r="L4570" s="11" t="s">
        <v>31862</v>
      </c>
      <c r="M4570" s="9" t="s">
        <v>39709</v>
      </c>
      <c r="N4570" s="9" t="s">
        <v>12537</v>
      </c>
      <c r="O4570" s="9" t="s">
        <v>2339</v>
      </c>
      <c r="P4570" s="9" t="s">
        <v>31696</v>
      </c>
      <c r="Q4570" s="11" t="s">
        <v>47646</v>
      </c>
      <c r="R4570" s="6" t="s">
        <v>31689</v>
      </c>
      <c r="S4570" s="9" t="s">
        <v>31657</v>
      </c>
    </row>
    <row r="4571" spans="1:19">
      <c r="A4571" s="5" t="s">
        <v>14300</v>
      </c>
      <c r="B4571" s="6" t="s">
        <v>31690</v>
      </c>
      <c r="C4571" s="7" t="s">
        <v>47642</v>
      </c>
      <c r="D4571" s="8" t="s">
        <v>6195</v>
      </c>
      <c r="E4571" s="8" t="s">
        <v>31697</v>
      </c>
      <c r="F4571" s="5" t="s">
        <v>47656</v>
      </c>
      <c r="G4571" s="5" t="s">
        <v>47657</v>
      </c>
      <c r="H4571" s="6" t="s">
        <v>18099</v>
      </c>
      <c r="I4571" s="6" t="s">
        <v>18098</v>
      </c>
      <c r="J4571" s="6" t="s">
        <v>18097</v>
      </c>
      <c r="K4571" s="6" t="s">
        <v>47658</v>
      </c>
      <c r="L4571" s="11" t="s">
        <v>31864</v>
      </c>
      <c r="M4571" s="9" t="s">
        <v>39709</v>
      </c>
      <c r="N4571" s="9" t="s">
        <v>12537</v>
      </c>
      <c r="O4571" s="9" t="s">
        <v>2339</v>
      </c>
      <c r="P4571" s="9" t="s">
        <v>31696</v>
      </c>
      <c r="Q4571" s="11" t="s">
        <v>47646</v>
      </c>
      <c r="R4571" s="6" t="s">
        <v>31689</v>
      </c>
      <c r="S4571" s="9" t="s">
        <v>31657</v>
      </c>
    </row>
    <row r="4572" spans="1:19">
      <c r="A4572" s="5" t="s">
        <v>14300</v>
      </c>
      <c r="B4572" s="6" t="s">
        <v>31679</v>
      </c>
      <c r="C4572" s="7" t="s">
        <v>47659</v>
      </c>
      <c r="D4572" s="8" t="s">
        <v>6195</v>
      </c>
      <c r="E4572" s="8" t="s">
        <v>31681</v>
      </c>
      <c r="F4572" s="5" t="s">
        <v>47660</v>
      </c>
      <c r="G4572" s="5" t="s">
        <v>47661</v>
      </c>
      <c r="H4572" s="6" t="s">
        <v>18096</v>
      </c>
      <c r="I4572" s="6" t="s">
        <v>18086</v>
      </c>
      <c r="J4572" s="6" t="s">
        <v>18095</v>
      </c>
      <c r="K4572" s="6" t="s">
        <v>47662</v>
      </c>
      <c r="L4572" s="11" t="s">
        <v>31685</v>
      </c>
      <c r="M4572" s="9" t="s">
        <v>39709</v>
      </c>
      <c r="N4572" s="9" t="s">
        <v>12537</v>
      </c>
      <c r="O4572" s="9" t="s">
        <v>2339</v>
      </c>
      <c r="P4572" s="9" t="s">
        <v>31687</v>
      </c>
      <c r="Q4572" s="11" t="s">
        <v>47663</v>
      </c>
      <c r="R4572" s="6" t="s">
        <v>31689</v>
      </c>
      <c r="S4572" s="9" t="s">
        <v>31657</v>
      </c>
    </row>
    <row r="4573" spans="1:19">
      <c r="A4573" s="5" t="s">
        <v>14300</v>
      </c>
      <c r="B4573" s="6" t="s">
        <v>31690</v>
      </c>
      <c r="C4573" s="7" t="s">
        <v>47659</v>
      </c>
      <c r="D4573" s="8" t="s">
        <v>6195</v>
      </c>
      <c r="E4573" s="8" t="s">
        <v>31691</v>
      </c>
      <c r="F4573" s="5" t="s">
        <v>47664</v>
      </c>
      <c r="G4573" s="5" t="s">
        <v>47665</v>
      </c>
      <c r="H4573" s="6" t="s">
        <v>18094</v>
      </c>
      <c r="I4573" s="6" t="s">
        <v>18086</v>
      </c>
      <c r="J4573" s="6" t="s">
        <v>18093</v>
      </c>
      <c r="K4573" s="6" t="s">
        <v>47666</v>
      </c>
      <c r="L4573" s="11" t="s">
        <v>31720</v>
      </c>
      <c r="M4573" s="9" t="s">
        <v>39709</v>
      </c>
      <c r="N4573" s="9" t="s">
        <v>12537</v>
      </c>
      <c r="O4573" s="9" t="s">
        <v>2339</v>
      </c>
      <c r="P4573" s="9" t="s">
        <v>31696</v>
      </c>
      <c r="Q4573" s="11" t="s">
        <v>47667</v>
      </c>
      <c r="R4573" s="6" t="s">
        <v>31689</v>
      </c>
      <c r="S4573" s="9" t="s">
        <v>31657</v>
      </c>
    </row>
    <row r="4574" spans="1:19">
      <c r="A4574" s="5" t="s">
        <v>14300</v>
      </c>
      <c r="B4574" s="6" t="s">
        <v>31690</v>
      </c>
      <c r="C4574" s="7" t="s">
        <v>47659</v>
      </c>
      <c r="D4574" s="8" t="s">
        <v>6195</v>
      </c>
      <c r="E4574" s="8" t="s">
        <v>31721</v>
      </c>
      <c r="F4574" s="5" t="s">
        <v>47668</v>
      </c>
      <c r="G4574" s="5" t="s">
        <v>47669</v>
      </c>
      <c r="H4574" s="6" t="s">
        <v>18092</v>
      </c>
      <c r="I4574" s="6" t="s">
        <v>18091</v>
      </c>
      <c r="J4574" s="6" t="s">
        <v>18090</v>
      </c>
      <c r="K4574" s="6" t="s">
        <v>47670</v>
      </c>
      <c r="L4574" s="11" t="s">
        <v>31725</v>
      </c>
      <c r="M4574" s="9" t="s">
        <v>39709</v>
      </c>
      <c r="N4574" s="9" t="s">
        <v>12537</v>
      </c>
      <c r="O4574" s="9" t="s">
        <v>2339</v>
      </c>
      <c r="P4574" s="9" t="s">
        <v>31696</v>
      </c>
      <c r="Q4574" s="11" t="s">
        <v>47663</v>
      </c>
      <c r="R4574" s="6" t="s">
        <v>31689</v>
      </c>
      <c r="S4574" s="9" t="s">
        <v>31657</v>
      </c>
    </row>
    <row r="4575" spans="1:19">
      <c r="A4575" s="5" t="s">
        <v>14300</v>
      </c>
      <c r="B4575" s="6" t="s">
        <v>31690</v>
      </c>
      <c r="C4575" s="7" t="s">
        <v>47659</v>
      </c>
      <c r="D4575" s="8" t="s">
        <v>6195</v>
      </c>
      <c r="E4575" s="8" t="s">
        <v>31835</v>
      </c>
      <c r="F4575" s="5" t="s">
        <v>34719</v>
      </c>
      <c r="G4575" s="5" t="s">
        <v>47671</v>
      </c>
      <c r="H4575" s="6" t="s">
        <v>18089</v>
      </c>
      <c r="I4575" s="6" t="s">
        <v>18086</v>
      </c>
      <c r="J4575" s="6" t="s">
        <v>18088</v>
      </c>
      <c r="K4575" s="6" t="s">
        <v>47672</v>
      </c>
      <c r="L4575" s="11" t="s">
        <v>32082</v>
      </c>
      <c r="M4575" s="9" t="s">
        <v>39709</v>
      </c>
      <c r="N4575" s="9" t="s">
        <v>12537</v>
      </c>
      <c r="O4575" s="9" t="s">
        <v>2339</v>
      </c>
      <c r="P4575" s="9" t="s">
        <v>31696</v>
      </c>
      <c r="Q4575" s="11" t="s">
        <v>47663</v>
      </c>
      <c r="R4575" s="6" t="s">
        <v>31689</v>
      </c>
      <c r="S4575" s="9" t="s">
        <v>31657</v>
      </c>
    </row>
    <row r="4576" spans="1:19">
      <c r="A4576" s="5" t="s">
        <v>14300</v>
      </c>
      <c r="B4576" s="6" t="s">
        <v>31690</v>
      </c>
      <c r="C4576" s="7" t="s">
        <v>47659</v>
      </c>
      <c r="D4576" s="8" t="s">
        <v>6195</v>
      </c>
      <c r="E4576" s="8" t="s">
        <v>31697</v>
      </c>
      <c r="F4576" s="5" t="s">
        <v>47673</v>
      </c>
      <c r="G4576" s="5" t="s">
        <v>47674</v>
      </c>
      <c r="H4576" s="6" t="s">
        <v>18087</v>
      </c>
      <c r="I4576" s="6" t="s">
        <v>18086</v>
      </c>
      <c r="J4576" s="6" t="s">
        <v>18085</v>
      </c>
      <c r="K4576" s="6" t="s">
        <v>47675</v>
      </c>
      <c r="L4576" s="11" t="s">
        <v>31862</v>
      </c>
      <c r="M4576" s="9" t="s">
        <v>39709</v>
      </c>
      <c r="N4576" s="9" t="s">
        <v>12537</v>
      </c>
      <c r="O4576" s="9" t="s">
        <v>2339</v>
      </c>
      <c r="P4576" s="9" t="s">
        <v>31696</v>
      </c>
      <c r="Q4576" s="11" t="s">
        <v>47667</v>
      </c>
      <c r="R4576" s="6" t="s">
        <v>31689</v>
      </c>
      <c r="S4576" s="9" t="s">
        <v>31657</v>
      </c>
    </row>
    <row r="4577" spans="1:19">
      <c r="A4577" s="5" t="s">
        <v>14300</v>
      </c>
      <c r="B4577" s="6" t="s">
        <v>31679</v>
      </c>
      <c r="C4577" s="7" t="s">
        <v>47676</v>
      </c>
      <c r="D4577" s="8" t="s">
        <v>6195</v>
      </c>
      <c r="E4577" s="8" t="s">
        <v>31681</v>
      </c>
      <c r="F4577" s="5" t="s">
        <v>47677</v>
      </c>
      <c r="G4577" s="5" t="s">
        <v>47678</v>
      </c>
      <c r="H4577" s="6" t="s">
        <v>18084</v>
      </c>
      <c r="I4577" s="6" t="s">
        <v>18083</v>
      </c>
      <c r="J4577" s="6" t="s">
        <v>18082</v>
      </c>
      <c r="K4577" s="6" t="s">
        <v>47679</v>
      </c>
      <c r="L4577" s="11" t="s">
        <v>31685</v>
      </c>
      <c r="M4577" s="9" t="s">
        <v>39709</v>
      </c>
      <c r="N4577" s="9" t="s">
        <v>12537</v>
      </c>
      <c r="O4577" s="9" t="s">
        <v>2339</v>
      </c>
      <c r="P4577" s="9" t="s">
        <v>31687</v>
      </c>
      <c r="Q4577" s="11" t="s">
        <v>47680</v>
      </c>
      <c r="R4577" s="6" t="s">
        <v>31689</v>
      </c>
      <c r="S4577" s="9" t="s">
        <v>31657</v>
      </c>
    </row>
    <row r="4578" spans="1:19">
      <c r="A4578" s="5" t="s">
        <v>14300</v>
      </c>
      <c r="B4578" s="6" t="s">
        <v>31690</v>
      </c>
      <c r="C4578" s="7" t="s">
        <v>47676</v>
      </c>
      <c r="D4578" s="8" t="s">
        <v>6195</v>
      </c>
      <c r="E4578" s="8" t="s">
        <v>31691</v>
      </c>
      <c r="F4578" s="5" t="s">
        <v>47681</v>
      </c>
      <c r="G4578" s="5" t="s">
        <v>47682</v>
      </c>
      <c r="H4578" s="6" t="s">
        <v>18084</v>
      </c>
      <c r="I4578" s="6" t="s">
        <v>18083</v>
      </c>
      <c r="J4578" s="6" t="s">
        <v>18082</v>
      </c>
      <c r="K4578" s="6" t="s">
        <v>47683</v>
      </c>
      <c r="L4578" s="11" t="s">
        <v>31834</v>
      </c>
      <c r="M4578" s="9" t="s">
        <v>39709</v>
      </c>
      <c r="N4578" s="9" t="s">
        <v>12537</v>
      </c>
      <c r="O4578" s="9" t="s">
        <v>2339</v>
      </c>
      <c r="P4578" s="9" t="s">
        <v>31696</v>
      </c>
      <c r="Q4578" s="11" t="s">
        <v>47680</v>
      </c>
      <c r="R4578" s="6" t="s">
        <v>31689</v>
      </c>
      <c r="S4578" s="9" t="s">
        <v>31657</v>
      </c>
    </row>
    <row r="4579" spans="1:19">
      <c r="A4579" s="5" t="s">
        <v>14300</v>
      </c>
      <c r="B4579" s="6" t="s">
        <v>31690</v>
      </c>
      <c r="C4579" s="7" t="s">
        <v>47676</v>
      </c>
      <c r="D4579" s="8" t="s">
        <v>6195</v>
      </c>
      <c r="E4579" s="8" t="s">
        <v>31726</v>
      </c>
      <c r="F4579" s="5" t="s">
        <v>47684</v>
      </c>
      <c r="G4579" s="5" t="s">
        <v>47678</v>
      </c>
      <c r="H4579" s="6" t="s">
        <v>18084</v>
      </c>
      <c r="I4579" s="6" t="s">
        <v>18083</v>
      </c>
      <c r="J4579" s="6" t="s">
        <v>18082</v>
      </c>
      <c r="K4579" s="6" t="s">
        <v>47685</v>
      </c>
      <c r="L4579" s="11" t="s">
        <v>31839</v>
      </c>
      <c r="M4579" s="9" t="s">
        <v>39709</v>
      </c>
      <c r="N4579" s="9" t="s">
        <v>12537</v>
      </c>
      <c r="O4579" s="9" t="s">
        <v>2339</v>
      </c>
      <c r="P4579" s="9" t="s">
        <v>31696</v>
      </c>
      <c r="Q4579" s="11" t="s">
        <v>47680</v>
      </c>
      <c r="R4579" s="6" t="s">
        <v>31689</v>
      </c>
      <c r="S4579" s="9" t="s">
        <v>31657</v>
      </c>
    </row>
    <row r="4580" spans="1:19">
      <c r="A4580" s="5" t="s">
        <v>14300</v>
      </c>
      <c r="B4580" s="6" t="s">
        <v>31679</v>
      </c>
      <c r="C4580" s="7" t="s">
        <v>47686</v>
      </c>
      <c r="D4580" s="8" t="s">
        <v>6195</v>
      </c>
      <c r="E4580" s="8" t="s">
        <v>31681</v>
      </c>
      <c r="F4580" s="5" t="s">
        <v>47687</v>
      </c>
      <c r="G4580" s="5" t="s">
        <v>47688</v>
      </c>
      <c r="H4580" s="6" t="s">
        <v>18076</v>
      </c>
      <c r="I4580" s="6" t="s">
        <v>18075</v>
      </c>
      <c r="J4580" s="6" t="s">
        <v>18081</v>
      </c>
      <c r="K4580" s="6" t="s">
        <v>47689</v>
      </c>
      <c r="L4580" s="11" t="s">
        <v>31685</v>
      </c>
      <c r="M4580" s="9" t="s">
        <v>39709</v>
      </c>
      <c r="N4580" s="9" t="s">
        <v>12537</v>
      </c>
      <c r="O4580" s="9" t="s">
        <v>2339</v>
      </c>
      <c r="P4580" s="9" t="s">
        <v>31687</v>
      </c>
      <c r="Q4580" s="11" t="s">
        <v>47690</v>
      </c>
      <c r="R4580" s="6" t="s">
        <v>31689</v>
      </c>
      <c r="S4580" s="9" t="s">
        <v>31657</v>
      </c>
    </row>
    <row r="4581" spans="1:19">
      <c r="A4581" s="5" t="s">
        <v>14300</v>
      </c>
      <c r="B4581" s="6" t="s">
        <v>31690</v>
      </c>
      <c r="C4581" s="7" t="s">
        <v>47686</v>
      </c>
      <c r="D4581" s="8" t="s">
        <v>6195</v>
      </c>
      <c r="E4581" s="8" t="s">
        <v>31691</v>
      </c>
      <c r="F4581" s="5" t="s">
        <v>47691</v>
      </c>
      <c r="G4581" s="5" t="s">
        <v>47692</v>
      </c>
      <c r="H4581" s="6" t="s">
        <v>18080</v>
      </c>
      <c r="I4581" s="6" t="s">
        <v>18075</v>
      </c>
      <c r="J4581" s="6" t="s">
        <v>18074</v>
      </c>
      <c r="K4581" s="6" t="s">
        <v>47693</v>
      </c>
      <c r="L4581" s="11" t="s">
        <v>31720</v>
      </c>
      <c r="M4581" s="9" t="s">
        <v>39709</v>
      </c>
      <c r="N4581" s="9" t="s">
        <v>12537</v>
      </c>
      <c r="O4581" s="9" t="s">
        <v>2339</v>
      </c>
      <c r="P4581" s="9" t="s">
        <v>31696</v>
      </c>
      <c r="Q4581" s="11" t="s">
        <v>47690</v>
      </c>
      <c r="R4581" s="6" t="s">
        <v>31689</v>
      </c>
      <c r="S4581" s="9" t="s">
        <v>31657</v>
      </c>
    </row>
    <row r="4582" spans="1:19">
      <c r="A4582" s="5" t="s">
        <v>14300</v>
      </c>
      <c r="B4582" s="6" t="s">
        <v>31690</v>
      </c>
      <c r="C4582" s="7" t="s">
        <v>47686</v>
      </c>
      <c r="D4582" s="8" t="s">
        <v>6195</v>
      </c>
      <c r="E4582" s="8" t="s">
        <v>31806</v>
      </c>
      <c r="F4582" s="5" t="s">
        <v>47694</v>
      </c>
      <c r="G4582" s="5" t="s">
        <v>47695</v>
      </c>
      <c r="H4582" s="6" t="s">
        <v>18079</v>
      </c>
      <c r="I4582" s="6" t="s">
        <v>18078</v>
      </c>
      <c r="J4582" s="6" t="s">
        <v>18077</v>
      </c>
      <c r="K4582" s="6" t="s">
        <v>47696</v>
      </c>
      <c r="L4582" s="11" t="s">
        <v>31725</v>
      </c>
      <c r="M4582" s="9" t="s">
        <v>39709</v>
      </c>
      <c r="N4582" s="9" t="s">
        <v>12537</v>
      </c>
      <c r="O4582" s="9" t="s">
        <v>2339</v>
      </c>
      <c r="P4582" s="9" t="s">
        <v>31696</v>
      </c>
      <c r="Q4582" s="11" t="s">
        <v>47690</v>
      </c>
      <c r="R4582" s="6" t="s">
        <v>31689</v>
      </c>
      <c r="S4582" s="9" t="s">
        <v>31657</v>
      </c>
    </row>
    <row r="4583" spans="1:19">
      <c r="A4583" s="5" t="s">
        <v>14300</v>
      </c>
      <c r="B4583" s="6" t="s">
        <v>31690</v>
      </c>
      <c r="C4583" s="7" t="s">
        <v>47686</v>
      </c>
      <c r="D4583" s="8" t="s">
        <v>6195</v>
      </c>
      <c r="E4583" s="8" t="s">
        <v>31726</v>
      </c>
      <c r="F4583" s="5" t="s">
        <v>47697</v>
      </c>
      <c r="G4583" s="5" t="s">
        <v>47688</v>
      </c>
      <c r="H4583" s="6" t="s">
        <v>18076</v>
      </c>
      <c r="I4583" s="6" t="s">
        <v>18075</v>
      </c>
      <c r="J4583" s="6" t="s">
        <v>18074</v>
      </c>
      <c r="K4583" s="6" t="s">
        <v>47698</v>
      </c>
      <c r="L4583" s="11" t="s">
        <v>32362</v>
      </c>
      <c r="M4583" s="9" t="s">
        <v>39709</v>
      </c>
      <c r="N4583" s="9" t="s">
        <v>12537</v>
      </c>
      <c r="O4583" s="9" t="s">
        <v>2339</v>
      </c>
      <c r="P4583" s="9" t="s">
        <v>31696</v>
      </c>
      <c r="Q4583" s="11" t="s">
        <v>47690</v>
      </c>
      <c r="R4583" s="6" t="s">
        <v>31689</v>
      </c>
      <c r="S4583" s="9" t="s">
        <v>31657</v>
      </c>
    </row>
    <row r="4584" spans="1:19">
      <c r="A4584" s="5" t="s">
        <v>14300</v>
      </c>
      <c r="B4584" s="6" t="s">
        <v>31679</v>
      </c>
      <c r="C4584" s="7" t="s">
        <v>47699</v>
      </c>
      <c r="D4584" s="8" t="s">
        <v>316</v>
      </c>
      <c r="E4584" s="8" t="s">
        <v>31681</v>
      </c>
      <c r="F4584" s="5" t="s">
        <v>47700</v>
      </c>
      <c r="G4584" s="5" t="s">
        <v>47701</v>
      </c>
      <c r="H4584" s="6" t="s">
        <v>18073</v>
      </c>
      <c r="I4584" s="6" t="s">
        <v>18072</v>
      </c>
      <c r="J4584" s="6" t="s">
        <v>18071</v>
      </c>
      <c r="K4584" s="6" t="s">
        <v>47702</v>
      </c>
      <c r="L4584" s="11" t="s">
        <v>31949</v>
      </c>
      <c r="M4584" s="9" t="s">
        <v>42051</v>
      </c>
      <c r="N4584" s="9" t="s">
        <v>8775</v>
      </c>
      <c r="O4584" s="9" t="s">
        <v>2339</v>
      </c>
      <c r="P4584" s="9" t="s">
        <v>31687</v>
      </c>
      <c r="Q4584" s="11" t="s">
        <v>47703</v>
      </c>
      <c r="R4584" s="6" t="s">
        <v>31689</v>
      </c>
      <c r="S4584" s="9" t="s">
        <v>31657</v>
      </c>
    </row>
    <row r="4585" spans="1:19">
      <c r="A4585" s="5" t="s">
        <v>14300</v>
      </c>
      <c r="B4585" s="6" t="s">
        <v>31690</v>
      </c>
      <c r="C4585" s="7" t="s">
        <v>47699</v>
      </c>
      <c r="D4585" s="8" t="s">
        <v>316</v>
      </c>
      <c r="E4585" s="8" t="s">
        <v>31835</v>
      </c>
      <c r="F4585" s="5" t="s">
        <v>47704</v>
      </c>
      <c r="G4585" s="5" t="s">
        <v>47705</v>
      </c>
      <c r="H4585" s="6" t="s">
        <v>18073</v>
      </c>
      <c r="I4585" s="6" t="s">
        <v>18072</v>
      </c>
      <c r="J4585" s="6" t="s">
        <v>18071</v>
      </c>
      <c r="K4585" s="6" t="s">
        <v>47702</v>
      </c>
      <c r="L4585" s="11" t="s">
        <v>31725</v>
      </c>
      <c r="M4585" s="9" t="s">
        <v>42051</v>
      </c>
      <c r="N4585" s="9" t="s">
        <v>8775</v>
      </c>
      <c r="O4585" s="9" t="s">
        <v>2339</v>
      </c>
      <c r="P4585" s="9" t="s">
        <v>31696</v>
      </c>
      <c r="Q4585" s="11" t="s">
        <v>47703</v>
      </c>
      <c r="R4585" s="6" t="s">
        <v>31689</v>
      </c>
      <c r="S4585" s="9" t="s">
        <v>31657</v>
      </c>
    </row>
    <row r="4586" spans="1:19">
      <c r="A4586" s="5" t="s">
        <v>14300</v>
      </c>
      <c r="B4586" s="6" t="s">
        <v>31690</v>
      </c>
      <c r="C4586" s="7" t="s">
        <v>47699</v>
      </c>
      <c r="D4586" s="8" t="s">
        <v>316</v>
      </c>
      <c r="E4586" s="8" t="s">
        <v>31697</v>
      </c>
      <c r="F4586" s="5" t="s">
        <v>47706</v>
      </c>
      <c r="G4586" s="5" t="s">
        <v>47707</v>
      </c>
      <c r="H4586" s="6" t="s">
        <v>18073</v>
      </c>
      <c r="I4586" s="6" t="s">
        <v>18072</v>
      </c>
      <c r="J4586" s="6" t="s">
        <v>18071</v>
      </c>
      <c r="K4586" s="6" t="s">
        <v>47702</v>
      </c>
      <c r="L4586" s="11" t="s">
        <v>31750</v>
      </c>
      <c r="M4586" s="9" t="s">
        <v>42051</v>
      </c>
      <c r="N4586" s="9" t="s">
        <v>8775</v>
      </c>
      <c r="O4586" s="9" t="s">
        <v>2339</v>
      </c>
      <c r="P4586" s="9" t="s">
        <v>31696</v>
      </c>
      <c r="Q4586" s="11" t="s">
        <v>47703</v>
      </c>
      <c r="R4586" s="6" t="s">
        <v>31689</v>
      </c>
      <c r="S4586" s="9" t="s">
        <v>31657</v>
      </c>
    </row>
    <row r="4587" spans="1:19">
      <c r="A4587" s="5" t="s">
        <v>14300</v>
      </c>
      <c r="B4587" s="6" t="s">
        <v>31679</v>
      </c>
      <c r="C4587" s="7" t="s">
        <v>47708</v>
      </c>
      <c r="D4587" s="8" t="s">
        <v>2497</v>
      </c>
      <c r="E4587" s="8" t="s">
        <v>31681</v>
      </c>
      <c r="F4587" s="5" t="s">
        <v>47709</v>
      </c>
      <c r="G4587" s="5" t="s">
        <v>47710</v>
      </c>
      <c r="H4587" s="6" t="s">
        <v>17111</v>
      </c>
      <c r="I4587" s="6" t="s">
        <v>14992</v>
      </c>
      <c r="J4587" s="6" t="s">
        <v>18070</v>
      </c>
      <c r="K4587" s="6" t="s">
        <v>47711</v>
      </c>
      <c r="L4587" s="11" t="s">
        <v>31720</v>
      </c>
      <c r="M4587" s="9" t="s">
        <v>39709</v>
      </c>
      <c r="N4587" s="9" t="s">
        <v>12537</v>
      </c>
      <c r="O4587" s="9" t="s">
        <v>2339</v>
      </c>
      <c r="P4587" s="9" t="s">
        <v>31687</v>
      </c>
      <c r="Q4587" s="11" t="s">
        <v>47712</v>
      </c>
      <c r="R4587" s="6" t="s">
        <v>31689</v>
      </c>
      <c r="S4587" s="9" t="s">
        <v>31657</v>
      </c>
    </row>
    <row r="4588" spans="1:19">
      <c r="A4588" s="5" t="s">
        <v>14300</v>
      </c>
      <c r="B4588" s="6" t="s">
        <v>31690</v>
      </c>
      <c r="C4588" s="7" t="s">
        <v>47708</v>
      </c>
      <c r="D4588" s="8" t="s">
        <v>2497</v>
      </c>
      <c r="E4588" s="8" t="s">
        <v>31691</v>
      </c>
      <c r="F4588" s="5" t="s">
        <v>47713</v>
      </c>
      <c r="G4588" s="5" t="s">
        <v>47714</v>
      </c>
      <c r="H4588" s="6" t="s">
        <v>17111</v>
      </c>
      <c r="I4588" s="6" t="s">
        <v>14992</v>
      </c>
      <c r="J4588" s="6" t="s">
        <v>18070</v>
      </c>
      <c r="K4588" s="6" t="s">
        <v>47715</v>
      </c>
      <c r="L4588" s="11" t="s">
        <v>31720</v>
      </c>
      <c r="M4588" s="9" t="s">
        <v>39709</v>
      </c>
      <c r="N4588" s="9" t="s">
        <v>12537</v>
      </c>
      <c r="O4588" s="9" t="s">
        <v>2339</v>
      </c>
      <c r="P4588" s="9" t="s">
        <v>31696</v>
      </c>
      <c r="Q4588" s="11" t="s">
        <v>47712</v>
      </c>
      <c r="R4588" s="6" t="s">
        <v>31689</v>
      </c>
      <c r="S4588" s="9" t="s">
        <v>31657</v>
      </c>
    </row>
    <row r="4589" spans="1:19">
      <c r="A4589" s="5" t="s">
        <v>14300</v>
      </c>
      <c r="B4589" s="6" t="s">
        <v>31679</v>
      </c>
      <c r="C4589" s="7" t="s">
        <v>47716</v>
      </c>
      <c r="D4589" s="8" t="s">
        <v>6195</v>
      </c>
      <c r="E4589" s="8" t="s">
        <v>31681</v>
      </c>
      <c r="F4589" s="5" t="s">
        <v>47717</v>
      </c>
      <c r="G4589" s="5" t="s">
        <v>47718</v>
      </c>
      <c r="H4589" s="6" t="s">
        <v>18069</v>
      </c>
      <c r="I4589" s="6" t="s">
        <v>13661</v>
      </c>
      <c r="J4589" s="6" t="s">
        <v>18068</v>
      </c>
      <c r="K4589" s="6" t="s">
        <v>47719</v>
      </c>
      <c r="L4589" s="11" t="s">
        <v>31685</v>
      </c>
      <c r="M4589" s="9" t="s">
        <v>39709</v>
      </c>
      <c r="N4589" s="9" t="s">
        <v>12537</v>
      </c>
      <c r="O4589" s="9" t="s">
        <v>2339</v>
      </c>
      <c r="P4589" s="9" t="s">
        <v>31687</v>
      </c>
      <c r="Q4589" s="11" t="s">
        <v>47720</v>
      </c>
      <c r="R4589" s="6" t="s">
        <v>31689</v>
      </c>
      <c r="S4589" s="9" t="s">
        <v>31657</v>
      </c>
    </row>
    <row r="4590" spans="1:19">
      <c r="A4590" s="5" t="s">
        <v>14300</v>
      </c>
      <c r="B4590" s="6" t="s">
        <v>31690</v>
      </c>
      <c r="C4590" s="7" t="s">
        <v>47716</v>
      </c>
      <c r="D4590" s="8" t="s">
        <v>6195</v>
      </c>
      <c r="E4590" s="8" t="s">
        <v>31691</v>
      </c>
      <c r="F4590" s="5" t="s">
        <v>47721</v>
      </c>
      <c r="G4590" s="5" t="s">
        <v>47722</v>
      </c>
      <c r="H4590" s="6" t="s">
        <v>18067</v>
      </c>
      <c r="I4590" s="6" t="s">
        <v>13661</v>
      </c>
      <c r="J4590" s="6" t="s">
        <v>18066</v>
      </c>
      <c r="K4590" s="6" t="s">
        <v>47723</v>
      </c>
      <c r="L4590" s="11" t="s">
        <v>31720</v>
      </c>
      <c r="M4590" s="9" t="s">
        <v>39709</v>
      </c>
      <c r="N4590" s="9" t="s">
        <v>12537</v>
      </c>
      <c r="O4590" s="9" t="s">
        <v>2339</v>
      </c>
      <c r="P4590" s="9" t="s">
        <v>31696</v>
      </c>
      <c r="R4590" s="6" t="s">
        <v>31689</v>
      </c>
      <c r="S4590" s="9" t="s">
        <v>31657</v>
      </c>
    </row>
    <row r="4591" spans="1:19">
      <c r="A4591" s="5" t="s">
        <v>14300</v>
      </c>
      <c r="B4591" s="6" t="s">
        <v>31690</v>
      </c>
      <c r="C4591" s="7" t="s">
        <v>47716</v>
      </c>
      <c r="D4591" s="8" t="s">
        <v>6195</v>
      </c>
      <c r="E4591" s="8" t="s">
        <v>31806</v>
      </c>
      <c r="F4591" s="5" t="s">
        <v>47724</v>
      </c>
      <c r="G4591" s="5" t="s">
        <v>47725</v>
      </c>
      <c r="H4591" s="6" t="s">
        <v>18065</v>
      </c>
      <c r="I4591" s="6" t="s">
        <v>13661</v>
      </c>
      <c r="J4591" s="6" t="s">
        <v>18064</v>
      </c>
      <c r="K4591" s="6" t="s">
        <v>47726</v>
      </c>
      <c r="L4591" s="11" t="s">
        <v>31725</v>
      </c>
      <c r="M4591" s="9" t="s">
        <v>39709</v>
      </c>
      <c r="N4591" s="9" t="s">
        <v>12537</v>
      </c>
      <c r="O4591" s="9" t="s">
        <v>2339</v>
      </c>
      <c r="P4591" s="9" t="s">
        <v>31696</v>
      </c>
      <c r="Q4591" s="11" t="s">
        <v>47720</v>
      </c>
      <c r="R4591" s="6" t="s">
        <v>31689</v>
      </c>
      <c r="S4591" s="9" t="s">
        <v>31657</v>
      </c>
    </row>
    <row r="4592" spans="1:19">
      <c r="A4592" s="5" t="s">
        <v>14300</v>
      </c>
      <c r="B4592" s="6" t="s">
        <v>31690</v>
      </c>
      <c r="C4592" s="7" t="s">
        <v>47716</v>
      </c>
      <c r="D4592" s="8" t="s">
        <v>6195</v>
      </c>
      <c r="E4592" s="8" t="s">
        <v>31726</v>
      </c>
      <c r="F4592" s="5" t="s">
        <v>47727</v>
      </c>
      <c r="G4592" s="5" t="s">
        <v>47728</v>
      </c>
      <c r="H4592" s="6" t="s">
        <v>18063</v>
      </c>
      <c r="I4592" s="6" t="s">
        <v>13661</v>
      </c>
      <c r="J4592" s="6" t="s">
        <v>18062</v>
      </c>
      <c r="K4592" s="6" t="s">
        <v>47729</v>
      </c>
      <c r="L4592" s="11" t="s">
        <v>31750</v>
      </c>
      <c r="M4592" s="9" t="s">
        <v>39709</v>
      </c>
      <c r="N4592" s="9" t="s">
        <v>12537</v>
      </c>
      <c r="O4592" s="9" t="s">
        <v>2339</v>
      </c>
      <c r="P4592" s="9" t="s">
        <v>31696</v>
      </c>
      <c r="Q4592" s="11" t="s">
        <v>47720</v>
      </c>
      <c r="R4592" s="6" t="s">
        <v>31689</v>
      </c>
      <c r="S4592" s="9" t="s">
        <v>31657</v>
      </c>
    </row>
    <row r="4593" spans="1:19">
      <c r="A4593" s="5" t="s">
        <v>14300</v>
      </c>
      <c r="B4593" s="6" t="s">
        <v>31690</v>
      </c>
      <c r="C4593" s="7" t="s">
        <v>47716</v>
      </c>
      <c r="D4593" s="8" t="s">
        <v>6195</v>
      </c>
      <c r="E4593" s="8" t="s">
        <v>31768</v>
      </c>
      <c r="F4593" s="5" t="s">
        <v>47730</v>
      </c>
      <c r="G4593" s="5" t="s">
        <v>47731</v>
      </c>
      <c r="H4593" s="6" t="s">
        <v>18061</v>
      </c>
      <c r="I4593" s="6" t="s">
        <v>18060</v>
      </c>
      <c r="J4593" s="6" t="s">
        <v>18059</v>
      </c>
      <c r="K4593" s="6" t="s">
        <v>47732</v>
      </c>
      <c r="L4593" s="11" t="s">
        <v>32362</v>
      </c>
      <c r="M4593" s="9" t="s">
        <v>39937</v>
      </c>
      <c r="N4593" s="9" t="s">
        <v>10345</v>
      </c>
      <c r="O4593" s="9" t="s">
        <v>2339</v>
      </c>
      <c r="P4593" s="9" t="s">
        <v>31696</v>
      </c>
      <c r="R4593" s="6" t="s">
        <v>31689</v>
      </c>
      <c r="S4593" s="9" t="s">
        <v>31657</v>
      </c>
    </row>
    <row r="4594" spans="1:19">
      <c r="A4594" s="5" t="s">
        <v>14300</v>
      </c>
      <c r="B4594" s="6" t="s">
        <v>31690</v>
      </c>
      <c r="C4594" s="7" t="s">
        <v>47716</v>
      </c>
      <c r="D4594" s="8" t="s">
        <v>6195</v>
      </c>
      <c r="E4594" s="8" t="s">
        <v>31858</v>
      </c>
      <c r="F4594" s="5" t="s">
        <v>47733</v>
      </c>
      <c r="G4594" s="5" t="s">
        <v>47734</v>
      </c>
      <c r="H4594" s="6" t="s">
        <v>18058</v>
      </c>
      <c r="I4594" s="6" t="s">
        <v>18057</v>
      </c>
      <c r="J4594" s="6" t="s">
        <v>18056</v>
      </c>
      <c r="K4594" s="6" t="s">
        <v>47735</v>
      </c>
      <c r="L4594" s="11" t="s">
        <v>32362</v>
      </c>
      <c r="M4594" s="9" t="s">
        <v>39937</v>
      </c>
      <c r="N4594" s="9" t="s">
        <v>10345</v>
      </c>
      <c r="O4594" s="9" t="s">
        <v>2339</v>
      </c>
      <c r="P4594" s="9" t="s">
        <v>31696</v>
      </c>
      <c r="R4594" s="6" t="s">
        <v>31689</v>
      </c>
      <c r="S4594" s="9" t="s">
        <v>31657</v>
      </c>
    </row>
    <row r="4595" spans="1:19">
      <c r="A4595" s="5" t="s">
        <v>13705</v>
      </c>
      <c r="B4595" s="6" t="s">
        <v>31679</v>
      </c>
      <c r="C4595" s="7" t="s">
        <v>47736</v>
      </c>
      <c r="D4595" s="8" t="s">
        <v>6195</v>
      </c>
      <c r="E4595" s="8" t="s">
        <v>31681</v>
      </c>
      <c r="F4595" s="5" t="s">
        <v>47737</v>
      </c>
      <c r="G4595" s="5" t="s">
        <v>47738</v>
      </c>
      <c r="H4595" s="6" t="s">
        <v>17982</v>
      </c>
      <c r="I4595" s="6" t="s">
        <v>17981</v>
      </c>
      <c r="J4595" s="6" t="s">
        <v>17983</v>
      </c>
      <c r="K4595" s="6" t="s">
        <v>47739</v>
      </c>
      <c r="L4595" s="11" t="s">
        <v>31940</v>
      </c>
      <c r="M4595" s="9" t="s">
        <v>35669</v>
      </c>
      <c r="N4595" s="9" t="s">
        <v>12200</v>
      </c>
      <c r="O4595" s="9" t="s">
        <v>316</v>
      </c>
      <c r="P4595" s="9" t="s">
        <v>31687</v>
      </c>
      <c r="Q4595" s="11" t="s">
        <v>47740</v>
      </c>
      <c r="R4595" s="6" t="s">
        <v>31689</v>
      </c>
      <c r="S4595" s="9" t="s">
        <v>31657</v>
      </c>
    </row>
    <row r="4596" spans="1:19">
      <c r="A4596" s="5" t="s">
        <v>13705</v>
      </c>
      <c r="B4596" s="6" t="s">
        <v>31690</v>
      </c>
      <c r="C4596" s="7" t="s">
        <v>47736</v>
      </c>
      <c r="D4596" s="8" t="s">
        <v>6195</v>
      </c>
      <c r="E4596" s="8" t="s">
        <v>33634</v>
      </c>
      <c r="F4596" s="5" t="s">
        <v>47741</v>
      </c>
      <c r="G4596" s="5" t="s">
        <v>47742</v>
      </c>
      <c r="H4596" s="6" t="s">
        <v>17982</v>
      </c>
      <c r="I4596" s="6" t="s">
        <v>17981</v>
      </c>
      <c r="J4596" s="6" t="s">
        <v>17980</v>
      </c>
      <c r="K4596" s="6" t="s">
        <v>47743</v>
      </c>
      <c r="L4596" s="11" t="s">
        <v>31720</v>
      </c>
      <c r="M4596" s="9" t="s">
        <v>35669</v>
      </c>
      <c r="N4596" s="9" t="s">
        <v>12200</v>
      </c>
      <c r="O4596" s="9" t="s">
        <v>316</v>
      </c>
      <c r="P4596" s="9" t="s">
        <v>31696</v>
      </c>
      <c r="Q4596" s="11" t="s">
        <v>47740</v>
      </c>
      <c r="R4596" s="6" t="s">
        <v>31689</v>
      </c>
      <c r="S4596" s="9" t="s">
        <v>31657</v>
      </c>
    </row>
    <row r="4597" spans="1:19">
      <c r="A4597" s="5" t="s">
        <v>13705</v>
      </c>
      <c r="B4597" s="6" t="s">
        <v>31690</v>
      </c>
      <c r="C4597" s="7" t="s">
        <v>47736</v>
      </c>
      <c r="D4597" s="8" t="s">
        <v>6195</v>
      </c>
      <c r="E4597" s="8" t="s">
        <v>31721</v>
      </c>
      <c r="F4597" s="5" t="s">
        <v>47744</v>
      </c>
      <c r="G4597" s="5" t="s">
        <v>47745</v>
      </c>
      <c r="H4597" s="6" t="s">
        <v>18055</v>
      </c>
      <c r="I4597" s="6" t="s">
        <v>17981</v>
      </c>
      <c r="J4597" s="6" t="s">
        <v>17983</v>
      </c>
      <c r="K4597" s="6" t="s">
        <v>47746</v>
      </c>
      <c r="L4597" s="11" t="s">
        <v>31725</v>
      </c>
      <c r="M4597" s="9" t="s">
        <v>35669</v>
      </c>
      <c r="N4597" s="9" t="s">
        <v>12200</v>
      </c>
      <c r="O4597" s="9" t="s">
        <v>316</v>
      </c>
      <c r="P4597" s="9" t="s">
        <v>31696</v>
      </c>
      <c r="Q4597" s="11" t="s">
        <v>47740</v>
      </c>
      <c r="R4597" s="6" t="s">
        <v>31689</v>
      </c>
      <c r="S4597" s="9" t="s">
        <v>31657</v>
      </c>
    </row>
    <row r="4598" spans="1:19">
      <c r="A4598" s="5" t="s">
        <v>13705</v>
      </c>
      <c r="B4598" s="6" t="s">
        <v>31690</v>
      </c>
      <c r="C4598" s="7" t="s">
        <v>47736</v>
      </c>
      <c r="D4598" s="8" t="s">
        <v>6195</v>
      </c>
      <c r="E4598" s="8" t="s">
        <v>31835</v>
      </c>
      <c r="F4598" s="5" t="s">
        <v>47747</v>
      </c>
      <c r="G4598" s="5" t="s">
        <v>47748</v>
      </c>
      <c r="H4598" s="6" t="s">
        <v>18054</v>
      </c>
      <c r="I4598" s="6" t="s">
        <v>17981</v>
      </c>
      <c r="J4598" s="6" t="s">
        <v>18053</v>
      </c>
      <c r="K4598" s="6" t="s">
        <v>47749</v>
      </c>
      <c r="L4598" s="11" t="s">
        <v>31750</v>
      </c>
      <c r="M4598" s="9" t="s">
        <v>35669</v>
      </c>
      <c r="N4598" s="9" t="s">
        <v>12200</v>
      </c>
      <c r="O4598" s="9" t="s">
        <v>316</v>
      </c>
      <c r="P4598" s="9" t="s">
        <v>31696</v>
      </c>
      <c r="Q4598" s="11" t="s">
        <v>47740</v>
      </c>
      <c r="R4598" s="6" t="s">
        <v>31689</v>
      </c>
      <c r="S4598" s="9" t="s">
        <v>31657</v>
      </c>
    </row>
    <row r="4599" spans="1:19">
      <c r="A4599" s="5" t="s">
        <v>13705</v>
      </c>
      <c r="B4599" s="6" t="s">
        <v>31679</v>
      </c>
      <c r="C4599" s="7" t="s">
        <v>47750</v>
      </c>
      <c r="D4599" s="8" t="s">
        <v>6195</v>
      </c>
      <c r="E4599" s="8" t="s">
        <v>31681</v>
      </c>
      <c r="F4599" s="5" t="s">
        <v>47751</v>
      </c>
      <c r="G4599" s="5" t="s">
        <v>47752</v>
      </c>
      <c r="H4599" s="6" t="s">
        <v>18048</v>
      </c>
      <c r="I4599" s="6" t="s">
        <v>18047</v>
      </c>
      <c r="J4599" s="6" t="s">
        <v>18046</v>
      </c>
      <c r="K4599" s="6" t="s">
        <v>47753</v>
      </c>
      <c r="L4599" s="11" t="s">
        <v>31685</v>
      </c>
      <c r="M4599" s="9" t="s">
        <v>35725</v>
      </c>
      <c r="N4599" s="9" t="s">
        <v>35702</v>
      </c>
      <c r="O4599" s="9" t="s">
        <v>316</v>
      </c>
      <c r="P4599" s="9" t="s">
        <v>31687</v>
      </c>
      <c r="Q4599" s="11" t="s">
        <v>47754</v>
      </c>
      <c r="R4599" s="6" t="s">
        <v>31689</v>
      </c>
      <c r="S4599" s="9" t="s">
        <v>31657</v>
      </c>
    </row>
    <row r="4600" spans="1:19">
      <c r="A4600" s="5" t="s">
        <v>13705</v>
      </c>
      <c r="B4600" s="6" t="s">
        <v>31690</v>
      </c>
      <c r="C4600" s="7" t="s">
        <v>47750</v>
      </c>
      <c r="D4600" s="8" t="s">
        <v>6195</v>
      </c>
      <c r="E4600" s="8" t="s">
        <v>32480</v>
      </c>
      <c r="F4600" s="5" t="s">
        <v>47755</v>
      </c>
      <c r="G4600" s="5" t="s">
        <v>47756</v>
      </c>
      <c r="H4600" s="6" t="s">
        <v>18052</v>
      </c>
      <c r="I4600" s="6" t="s">
        <v>18047</v>
      </c>
      <c r="J4600" s="6" t="s">
        <v>18051</v>
      </c>
      <c r="K4600" s="6" t="s">
        <v>47757</v>
      </c>
      <c r="L4600" s="11" t="s">
        <v>31720</v>
      </c>
      <c r="M4600" s="9" t="s">
        <v>35725</v>
      </c>
      <c r="N4600" s="9" t="s">
        <v>35702</v>
      </c>
      <c r="O4600" s="9" t="s">
        <v>316</v>
      </c>
      <c r="P4600" s="9" t="s">
        <v>31696</v>
      </c>
      <c r="Q4600" s="11" t="s">
        <v>47754</v>
      </c>
      <c r="R4600" s="6" t="s">
        <v>31689</v>
      </c>
      <c r="S4600" s="9" t="s">
        <v>31657</v>
      </c>
    </row>
    <row r="4601" spans="1:19">
      <c r="A4601" s="5" t="s">
        <v>13705</v>
      </c>
      <c r="B4601" s="6" t="s">
        <v>31690</v>
      </c>
      <c r="C4601" s="7" t="s">
        <v>47750</v>
      </c>
      <c r="D4601" s="8" t="s">
        <v>6195</v>
      </c>
      <c r="E4601" s="8" t="s">
        <v>31763</v>
      </c>
      <c r="F4601" s="5" t="s">
        <v>47758</v>
      </c>
      <c r="G4601" s="5" t="s">
        <v>47759</v>
      </c>
      <c r="H4601" s="6" t="s">
        <v>18050</v>
      </c>
      <c r="I4601" s="6" t="s">
        <v>18047</v>
      </c>
      <c r="J4601" s="6" t="s">
        <v>18049</v>
      </c>
      <c r="K4601" s="6" t="s">
        <v>47760</v>
      </c>
      <c r="L4601" s="11" t="s">
        <v>32061</v>
      </c>
      <c r="M4601" s="9" t="s">
        <v>35725</v>
      </c>
      <c r="N4601" s="9" t="s">
        <v>35702</v>
      </c>
      <c r="O4601" s="9" t="s">
        <v>316</v>
      </c>
      <c r="P4601" s="9" t="s">
        <v>31696</v>
      </c>
      <c r="Q4601" s="11" t="s">
        <v>47754</v>
      </c>
      <c r="R4601" s="6" t="s">
        <v>31689</v>
      </c>
      <c r="S4601" s="9" t="s">
        <v>31657</v>
      </c>
    </row>
    <row r="4602" spans="1:19">
      <c r="A4602" s="5" t="s">
        <v>13705</v>
      </c>
      <c r="B4602" s="6" t="s">
        <v>31690</v>
      </c>
      <c r="C4602" s="7" t="s">
        <v>47750</v>
      </c>
      <c r="D4602" s="8" t="s">
        <v>6195</v>
      </c>
      <c r="E4602" s="8" t="s">
        <v>31835</v>
      </c>
      <c r="F4602" s="5" t="s">
        <v>47761</v>
      </c>
      <c r="G4602" s="5" t="s">
        <v>47762</v>
      </c>
      <c r="H4602" s="6" t="s">
        <v>18048</v>
      </c>
      <c r="I4602" s="6" t="s">
        <v>18047</v>
      </c>
      <c r="J4602" s="6" t="s">
        <v>18046</v>
      </c>
      <c r="K4602" s="6" t="s">
        <v>47763</v>
      </c>
      <c r="L4602" s="11" t="s">
        <v>31700</v>
      </c>
      <c r="M4602" s="9" t="s">
        <v>35725</v>
      </c>
      <c r="N4602" s="9" t="s">
        <v>35702</v>
      </c>
      <c r="O4602" s="9" t="s">
        <v>316</v>
      </c>
      <c r="P4602" s="9" t="s">
        <v>31696</v>
      </c>
      <c r="Q4602" s="11" t="s">
        <v>47754</v>
      </c>
      <c r="R4602" s="6" t="s">
        <v>31689</v>
      </c>
      <c r="S4602" s="9" t="s">
        <v>31657</v>
      </c>
    </row>
    <row r="4603" spans="1:19">
      <c r="A4603" s="5" t="s">
        <v>13705</v>
      </c>
      <c r="B4603" s="6" t="s">
        <v>31679</v>
      </c>
      <c r="C4603" s="7" t="s">
        <v>47764</v>
      </c>
      <c r="D4603" s="8" t="s">
        <v>6195</v>
      </c>
      <c r="E4603" s="8" t="s">
        <v>31681</v>
      </c>
      <c r="F4603" s="5" t="s">
        <v>47765</v>
      </c>
      <c r="G4603" s="5" t="s">
        <v>47766</v>
      </c>
      <c r="H4603" s="6" t="s">
        <v>18045</v>
      </c>
      <c r="I4603" s="6" t="s">
        <v>14985</v>
      </c>
      <c r="J4603" s="6" t="s">
        <v>18041</v>
      </c>
      <c r="K4603" s="6" t="s">
        <v>47767</v>
      </c>
      <c r="L4603" s="11" t="s">
        <v>31685</v>
      </c>
      <c r="M4603" s="9" t="s">
        <v>32145</v>
      </c>
      <c r="N4603" s="9" t="s">
        <v>12200</v>
      </c>
      <c r="O4603" s="9" t="s">
        <v>2317</v>
      </c>
      <c r="P4603" s="9" t="s">
        <v>31687</v>
      </c>
      <c r="Q4603" s="11" t="s">
        <v>47768</v>
      </c>
      <c r="R4603" s="6" t="s">
        <v>31689</v>
      </c>
      <c r="S4603" s="9" t="s">
        <v>31657</v>
      </c>
    </row>
    <row r="4604" spans="1:19">
      <c r="A4604" s="5" t="s">
        <v>13705</v>
      </c>
      <c r="B4604" s="6" t="s">
        <v>31690</v>
      </c>
      <c r="C4604" s="7" t="s">
        <v>47764</v>
      </c>
      <c r="D4604" s="8" t="s">
        <v>6195</v>
      </c>
      <c r="E4604" s="8" t="s">
        <v>32480</v>
      </c>
      <c r="F4604" s="5" t="s">
        <v>47769</v>
      </c>
      <c r="G4604" s="5" t="s">
        <v>47770</v>
      </c>
      <c r="H4604" s="6" t="s">
        <v>18044</v>
      </c>
      <c r="I4604" s="6" t="s">
        <v>14985</v>
      </c>
      <c r="J4604" s="6" t="s">
        <v>18043</v>
      </c>
      <c r="K4604" s="6" t="s">
        <v>47771</v>
      </c>
      <c r="L4604" s="11" t="s">
        <v>31720</v>
      </c>
      <c r="M4604" s="9" t="s">
        <v>32145</v>
      </c>
      <c r="N4604" s="9" t="s">
        <v>12200</v>
      </c>
      <c r="O4604" s="9" t="s">
        <v>2317</v>
      </c>
      <c r="P4604" s="9" t="s">
        <v>31696</v>
      </c>
      <c r="Q4604" s="11" t="s">
        <v>47768</v>
      </c>
      <c r="R4604" s="6" t="s">
        <v>31689</v>
      </c>
      <c r="S4604" s="9" t="s">
        <v>31657</v>
      </c>
    </row>
    <row r="4605" spans="1:19">
      <c r="A4605" s="5" t="s">
        <v>13705</v>
      </c>
      <c r="B4605" s="6" t="s">
        <v>31690</v>
      </c>
      <c r="C4605" s="7" t="s">
        <v>47764</v>
      </c>
      <c r="D4605" s="8" t="s">
        <v>6195</v>
      </c>
      <c r="E4605" s="8" t="s">
        <v>31763</v>
      </c>
      <c r="F4605" s="5" t="s">
        <v>47772</v>
      </c>
      <c r="G4605" s="5" t="s">
        <v>47773</v>
      </c>
      <c r="H4605" s="6" t="s">
        <v>18042</v>
      </c>
      <c r="I4605" s="6" t="s">
        <v>14985</v>
      </c>
      <c r="J4605" s="6" t="s">
        <v>18041</v>
      </c>
      <c r="K4605" s="6" t="s">
        <v>47774</v>
      </c>
      <c r="L4605" s="11" t="s">
        <v>31767</v>
      </c>
      <c r="M4605" s="9" t="s">
        <v>32145</v>
      </c>
      <c r="N4605" s="9" t="s">
        <v>12200</v>
      </c>
      <c r="O4605" s="9" t="s">
        <v>2317</v>
      </c>
      <c r="P4605" s="9" t="s">
        <v>31696</v>
      </c>
      <c r="Q4605" s="11" t="s">
        <v>47768</v>
      </c>
      <c r="R4605" s="6" t="s">
        <v>31689</v>
      </c>
      <c r="S4605" s="9" t="s">
        <v>31657</v>
      </c>
    </row>
    <row r="4606" spans="1:19">
      <c r="A4606" s="5" t="s">
        <v>13705</v>
      </c>
      <c r="B4606" s="6" t="s">
        <v>31690</v>
      </c>
      <c r="C4606" s="7" t="s">
        <v>47764</v>
      </c>
      <c r="D4606" s="8" t="s">
        <v>6195</v>
      </c>
      <c r="E4606" s="8" t="s">
        <v>31697</v>
      </c>
      <c r="F4606" s="5" t="s">
        <v>47775</v>
      </c>
      <c r="G4606" s="5" t="s">
        <v>47776</v>
      </c>
      <c r="H4606" s="6" t="s">
        <v>18040</v>
      </c>
      <c r="I4606" s="6" t="s">
        <v>14985</v>
      </c>
      <c r="J4606" s="6" t="s">
        <v>18039</v>
      </c>
      <c r="K4606" s="6" t="s">
        <v>47777</v>
      </c>
      <c r="L4606" s="11" t="s">
        <v>31839</v>
      </c>
      <c r="M4606" s="9" t="s">
        <v>32145</v>
      </c>
      <c r="N4606" s="9" t="s">
        <v>12200</v>
      </c>
      <c r="O4606" s="9" t="s">
        <v>2317</v>
      </c>
      <c r="P4606" s="9" t="s">
        <v>31696</v>
      </c>
      <c r="Q4606" s="11" t="s">
        <v>47768</v>
      </c>
      <c r="R4606" s="6" t="s">
        <v>31689</v>
      </c>
      <c r="S4606" s="9" t="s">
        <v>31657</v>
      </c>
    </row>
    <row r="4607" spans="1:19">
      <c r="A4607" s="5" t="s">
        <v>13705</v>
      </c>
      <c r="B4607" s="6" t="s">
        <v>31679</v>
      </c>
      <c r="C4607" s="7" t="s">
        <v>47778</v>
      </c>
      <c r="D4607" s="8" t="s">
        <v>6195</v>
      </c>
      <c r="E4607" s="8" t="s">
        <v>31681</v>
      </c>
      <c r="F4607" s="5" t="s">
        <v>47779</v>
      </c>
      <c r="G4607" s="5" t="s">
        <v>47780</v>
      </c>
      <c r="H4607" s="6" t="s">
        <v>18038</v>
      </c>
      <c r="I4607" s="6" t="s">
        <v>14732</v>
      </c>
      <c r="J4607" s="6" t="s">
        <v>18037</v>
      </c>
      <c r="K4607" s="6" t="s">
        <v>47781</v>
      </c>
      <c r="L4607" s="11" t="s">
        <v>31685</v>
      </c>
      <c r="M4607" s="9" t="s">
        <v>35669</v>
      </c>
      <c r="N4607" s="9" t="s">
        <v>12200</v>
      </c>
      <c r="O4607" s="9" t="s">
        <v>316</v>
      </c>
      <c r="P4607" s="9" t="s">
        <v>31687</v>
      </c>
      <c r="Q4607" s="11" t="s">
        <v>47782</v>
      </c>
      <c r="R4607" s="6" t="s">
        <v>31689</v>
      </c>
      <c r="S4607" s="9" t="s">
        <v>31657</v>
      </c>
    </row>
    <row r="4608" spans="1:19">
      <c r="A4608" s="5" t="s">
        <v>13705</v>
      </c>
      <c r="B4608" s="6" t="s">
        <v>31690</v>
      </c>
      <c r="C4608" s="7" t="s">
        <v>47778</v>
      </c>
      <c r="D4608" s="8" t="s">
        <v>6195</v>
      </c>
      <c r="E4608" s="8" t="s">
        <v>31845</v>
      </c>
      <c r="F4608" s="5" t="s">
        <v>47783</v>
      </c>
      <c r="G4608" s="5" t="s">
        <v>47784</v>
      </c>
      <c r="H4608" s="6" t="s">
        <v>18038</v>
      </c>
      <c r="I4608" s="6" t="s">
        <v>14732</v>
      </c>
      <c r="J4608" s="6" t="s">
        <v>18037</v>
      </c>
      <c r="K4608" s="6" t="s">
        <v>47781</v>
      </c>
      <c r="L4608" s="11" t="s">
        <v>31720</v>
      </c>
      <c r="M4608" s="9" t="s">
        <v>35669</v>
      </c>
      <c r="N4608" s="9" t="s">
        <v>12200</v>
      </c>
      <c r="O4608" s="9" t="s">
        <v>316</v>
      </c>
      <c r="P4608" s="9" t="s">
        <v>31696</v>
      </c>
      <c r="R4608" s="6" t="s">
        <v>31689</v>
      </c>
      <c r="S4608" s="9" t="s">
        <v>31657</v>
      </c>
    </row>
    <row r="4609" spans="1:19">
      <c r="A4609" s="5" t="s">
        <v>13705</v>
      </c>
      <c r="B4609" s="6" t="s">
        <v>31690</v>
      </c>
      <c r="C4609" s="7" t="s">
        <v>47778</v>
      </c>
      <c r="D4609" s="8" t="s">
        <v>6195</v>
      </c>
      <c r="E4609" s="8" t="s">
        <v>31835</v>
      </c>
      <c r="F4609" s="5" t="s">
        <v>47785</v>
      </c>
      <c r="G4609" s="5" t="s">
        <v>47780</v>
      </c>
      <c r="H4609" s="6" t="s">
        <v>18038</v>
      </c>
      <c r="I4609" s="6" t="s">
        <v>14732</v>
      </c>
      <c r="J4609" s="6" t="s">
        <v>18037</v>
      </c>
      <c r="K4609" s="6" t="s">
        <v>47781</v>
      </c>
      <c r="L4609" s="11" t="s">
        <v>31949</v>
      </c>
      <c r="M4609" s="9" t="s">
        <v>35669</v>
      </c>
      <c r="N4609" s="9" t="s">
        <v>12200</v>
      </c>
      <c r="O4609" s="9" t="s">
        <v>316</v>
      </c>
      <c r="P4609" s="9" t="s">
        <v>31696</v>
      </c>
      <c r="Q4609" s="11" t="s">
        <v>47782</v>
      </c>
      <c r="R4609" s="6" t="s">
        <v>31689</v>
      </c>
      <c r="S4609" s="9" t="s">
        <v>31657</v>
      </c>
    </row>
    <row r="4610" spans="1:19">
      <c r="A4610" s="5" t="s">
        <v>13705</v>
      </c>
      <c r="B4610" s="6" t="s">
        <v>31679</v>
      </c>
      <c r="C4610" s="7" t="s">
        <v>47786</v>
      </c>
      <c r="D4610" s="8" t="s">
        <v>6195</v>
      </c>
      <c r="E4610" s="8" t="s">
        <v>31681</v>
      </c>
      <c r="F4610" s="5" t="s">
        <v>47787</v>
      </c>
      <c r="G4610" s="5" t="s">
        <v>47788</v>
      </c>
      <c r="H4610" s="6" t="s">
        <v>18036</v>
      </c>
      <c r="I4610" s="6" t="s">
        <v>18035</v>
      </c>
      <c r="J4610" s="6" t="s">
        <v>18034</v>
      </c>
      <c r="K4610" s="6" t="s">
        <v>47789</v>
      </c>
      <c r="L4610" s="11" t="s">
        <v>31949</v>
      </c>
      <c r="M4610" s="9" t="s">
        <v>35669</v>
      </c>
      <c r="N4610" s="9" t="s">
        <v>12200</v>
      </c>
      <c r="O4610" s="9" t="s">
        <v>316</v>
      </c>
      <c r="P4610" s="9" t="s">
        <v>31687</v>
      </c>
      <c r="Q4610" s="11" t="s">
        <v>47790</v>
      </c>
      <c r="R4610" s="6" t="s">
        <v>31689</v>
      </c>
      <c r="S4610" s="9" t="s">
        <v>31657</v>
      </c>
    </row>
    <row r="4611" spans="1:19">
      <c r="A4611" s="5" t="s">
        <v>13705</v>
      </c>
      <c r="B4611" s="6" t="s">
        <v>31690</v>
      </c>
      <c r="C4611" s="7" t="s">
        <v>47786</v>
      </c>
      <c r="D4611" s="8" t="s">
        <v>6195</v>
      </c>
      <c r="E4611" s="8" t="s">
        <v>31835</v>
      </c>
      <c r="F4611" s="5" t="s">
        <v>47791</v>
      </c>
      <c r="G4611" s="5" t="s">
        <v>47792</v>
      </c>
      <c r="H4611" s="6" t="s">
        <v>18036</v>
      </c>
      <c r="I4611" s="6" t="s">
        <v>18035</v>
      </c>
      <c r="J4611" s="6" t="s">
        <v>18034</v>
      </c>
      <c r="K4611" s="6" t="s">
        <v>47789</v>
      </c>
      <c r="L4611" s="11" t="s">
        <v>31949</v>
      </c>
      <c r="M4611" s="9" t="s">
        <v>35669</v>
      </c>
      <c r="N4611" s="9" t="s">
        <v>12200</v>
      </c>
      <c r="O4611" s="9" t="s">
        <v>316</v>
      </c>
      <c r="P4611" s="9" t="s">
        <v>31696</v>
      </c>
      <c r="Q4611" s="11" t="s">
        <v>47790</v>
      </c>
      <c r="R4611" s="6" t="s">
        <v>31689</v>
      </c>
      <c r="S4611" s="9" t="s">
        <v>31657</v>
      </c>
    </row>
    <row r="4612" spans="1:19">
      <c r="A4612" s="5" t="s">
        <v>13705</v>
      </c>
      <c r="B4612" s="6" t="s">
        <v>31679</v>
      </c>
      <c r="C4612" s="7" t="s">
        <v>47793</v>
      </c>
      <c r="D4612" s="8" t="s">
        <v>6195</v>
      </c>
      <c r="E4612" s="8" t="s">
        <v>31681</v>
      </c>
      <c r="F4612" s="5" t="s">
        <v>47794</v>
      </c>
      <c r="G4612" s="5" t="s">
        <v>47795</v>
      </c>
      <c r="H4612" s="6" t="s">
        <v>18033</v>
      </c>
      <c r="I4612" s="6" t="s">
        <v>13581</v>
      </c>
      <c r="J4612" s="6" t="s">
        <v>18032</v>
      </c>
      <c r="K4612" s="6" t="s">
        <v>47796</v>
      </c>
      <c r="L4612" s="11" t="s">
        <v>31685</v>
      </c>
      <c r="M4612" s="9" t="s">
        <v>35669</v>
      </c>
      <c r="N4612" s="9" t="s">
        <v>12200</v>
      </c>
      <c r="O4612" s="9" t="s">
        <v>316</v>
      </c>
      <c r="P4612" s="9" t="s">
        <v>31687</v>
      </c>
      <c r="Q4612" s="11" t="s">
        <v>47797</v>
      </c>
      <c r="R4612" s="6" t="s">
        <v>31689</v>
      </c>
      <c r="S4612" s="9" t="s">
        <v>31657</v>
      </c>
    </row>
    <row r="4613" spans="1:19">
      <c r="A4613" s="5" t="s">
        <v>13705</v>
      </c>
      <c r="B4613" s="6" t="s">
        <v>31690</v>
      </c>
      <c r="C4613" s="7" t="s">
        <v>47793</v>
      </c>
      <c r="D4613" s="8" t="s">
        <v>6195</v>
      </c>
      <c r="E4613" s="8" t="s">
        <v>33634</v>
      </c>
      <c r="F4613" s="5" t="s">
        <v>47798</v>
      </c>
      <c r="G4613" s="5" t="s">
        <v>47799</v>
      </c>
      <c r="H4613" s="6" t="s">
        <v>18033</v>
      </c>
      <c r="I4613" s="6" t="s">
        <v>13581</v>
      </c>
      <c r="J4613" s="6" t="s">
        <v>18032</v>
      </c>
      <c r="K4613" s="6" t="s">
        <v>47800</v>
      </c>
      <c r="L4613" s="11" t="s">
        <v>31720</v>
      </c>
      <c r="M4613" s="9" t="s">
        <v>35669</v>
      </c>
      <c r="N4613" s="9" t="s">
        <v>12200</v>
      </c>
      <c r="O4613" s="9" t="s">
        <v>316</v>
      </c>
      <c r="P4613" s="9" t="s">
        <v>31696</v>
      </c>
      <c r="Q4613" s="11" t="s">
        <v>47797</v>
      </c>
      <c r="R4613" s="6" t="s">
        <v>31689</v>
      </c>
      <c r="S4613" s="9" t="s">
        <v>31657</v>
      </c>
    </row>
    <row r="4614" spans="1:19">
      <c r="A4614" s="5" t="s">
        <v>13705</v>
      </c>
      <c r="B4614" s="6" t="s">
        <v>31690</v>
      </c>
      <c r="C4614" s="7" t="s">
        <v>47793</v>
      </c>
      <c r="D4614" s="8" t="s">
        <v>6195</v>
      </c>
      <c r="E4614" s="8" t="s">
        <v>31721</v>
      </c>
      <c r="F4614" s="5" t="s">
        <v>47801</v>
      </c>
      <c r="G4614" s="5" t="s">
        <v>47802</v>
      </c>
      <c r="H4614" s="6" t="s">
        <v>18033</v>
      </c>
      <c r="I4614" s="6" t="s">
        <v>13581</v>
      </c>
      <c r="J4614" s="6" t="s">
        <v>18032</v>
      </c>
      <c r="K4614" s="6" t="s">
        <v>47803</v>
      </c>
      <c r="L4614" s="11" t="s">
        <v>31767</v>
      </c>
      <c r="M4614" s="9" t="s">
        <v>35669</v>
      </c>
      <c r="N4614" s="9" t="s">
        <v>12200</v>
      </c>
      <c r="O4614" s="9" t="s">
        <v>316</v>
      </c>
      <c r="P4614" s="9" t="s">
        <v>31696</v>
      </c>
      <c r="Q4614" s="11" t="s">
        <v>47797</v>
      </c>
      <c r="R4614" s="6" t="s">
        <v>31689</v>
      </c>
      <c r="S4614" s="9" t="s">
        <v>31657</v>
      </c>
    </row>
    <row r="4615" spans="1:19">
      <c r="A4615" s="5" t="s">
        <v>13705</v>
      </c>
      <c r="B4615" s="6" t="s">
        <v>31690</v>
      </c>
      <c r="C4615" s="7" t="s">
        <v>47793</v>
      </c>
      <c r="D4615" s="8" t="s">
        <v>6195</v>
      </c>
      <c r="E4615" s="8" t="s">
        <v>31697</v>
      </c>
      <c r="F4615" s="5" t="s">
        <v>47804</v>
      </c>
      <c r="G4615" s="5" t="s">
        <v>47805</v>
      </c>
      <c r="H4615" s="6" t="s">
        <v>18031</v>
      </c>
      <c r="I4615" s="6" t="s">
        <v>13581</v>
      </c>
      <c r="J4615" s="6" t="s">
        <v>18030</v>
      </c>
      <c r="K4615" s="6" t="s">
        <v>47806</v>
      </c>
      <c r="L4615" s="11" t="s">
        <v>31864</v>
      </c>
      <c r="M4615" s="9" t="s">
        <v>35669</v>
      </c>
      <c r="N4615" s="9" t="s">
        <v>12200</v>
      </c>
      <c r="O4615" s="9" t="s">
        <v>316</v>
      </c>
      <c r="P4615" s="9" t="s">
        <v>31696</v>
      </c>
      <c r="Q4615" s="11" t="s">
        <v>47797</v>
      </c>
      <c r="R4615" s="6" t="s">
        <v>31689</v>
      </c>
      <c r="S4615" s="9" t="s">
        <v>31657</v>
      </c>
    </row>
    <row r="4616" spans="1:19">
      <c r="A4616" s="5" t="s">
        <v>13705</v>
      </c>
      <c r="B4616" s="6" t="s">
        <v>31690</v>
      </c>
      <c r="C4616" s="7" t="s">
        <v>47793</v>
      </c>
      <c r="D4616" s="8" t="s">
        <v>6195</v>
      </c>
      <c r="E4616" s="8" t="s">
        <v>31726</v>
      </c>
      <c r="F4616" s="5" t="s">
        <v>32388</v>
      </c>
      <c r="G4616" s="5" t="s">
        <v>47807</v>
      </c>
      <c r="H4616" s="6" t="s">
        <v>18029</v>
      </c>
      <c r="I4616" s="6" t="s">
        <v>13581</v>
      </c>
      <c r="J4616" s="6" t="s">
        <v>18028</v>
      </c>
      <c r="K4616" s="6" t="s">
        <v>47808</v>
      </c>
      <c r="L4616" s="11" t="s">
        <v>31862</v>
      </c>
      <c r="M4616" s="9" t="s">
        <v>35669</v>
      </c>
      <c r="N4616" s="9" t="s">
        <v>12200</v>
      </c>
      <c r="O4616" s="9" t="s">
        <v>316</v>
      </c>
      <c r="P4616" s="9" t="s">
        <v>31696</v>
      </c>
      <c r="Q4616" s="11" t="s">
        <v>47797</v>
      </c>
      <c r="R4616" s="6" t="s">
        <v>31689</v>
      </c>
      <c r="S4616" s="9" t="s">
        <v>31657</v>
      </c>
    </row>
    <row r="4617" spans="1:19">
      <c r="A4617" s="5" t="s">
        <v>13705</v>
      </c>
      <c r="B4617" s="6" t="s">
        <v>31679</v>
      </c>
      <c r="C4617" s="7" t="s">
        <v>47809</v>
      </c>
      <c r="D4617" s="8" t="s">
        <v>33298</v>
      </c>
      <c r="E4617" s="8" t="s">
        <v>31681</v>
      </c>
      <c r="F4617" s="5" t="s">
        <v>47810</v>
      </c>
      <c r="G4617" s="5" t="s">
        <v>47811</v>
      </c>
      <c r="H4617" s="6" t="s">
        <v>18027</v>
      </c>
      <c r="I4617" s="6" t="s">
        <v>17994</v>
      </c>
      <c r="J4617" s="6" t="s">
        <v>18026</v>
      </c>
      <c r="K4617" s="6" t="s">
        <v>47812</v>
      </c>
      <c r="L4617" s="11" t="s">
        <v>31949</v>
      </c>
      <c r="M4617" s="9" t="s">
        <v>35669</v>
      </c>
      <c r="N4617" s="9" t="s">
        <v>12200</v>
      </c>
      <c r="O4617" s="9" t="s">
        <v>316</v>
      </c>
      <c r="P4617" s="9" t="s">
        <v>31687</v>
      </c>
      <c r="R4617" s="6" t="s">
        <v>31689</v>
      </c>
      <c r="S4617" s="9" t="s">
        <v>31657</v>
      </c>
    </row>
    <row r="4618" spans="1:19">
      <c r="A4618" s="5" t="s">
        <v>13705</v>
      </c>
      <c r="B4618" s="6" t="s">
        <v>31690</v>
      </c>
      <c r="C4618" s="7" t="s">
        <v>47809</v>
      </c>
      <c r="D4618" s="8" t="s">
        <v>33298</v>
      </c>
      <c r="E4618" s="8" t="s">
        <v>31835</v>
      </c>
      <c r="F4618" s="5" t="s">
        <v>47813</v>
      </c>
      <c r="G4618" s="5" t="s">
        <v>47811</v>
      </c>
      <c r="H4618" s="6" t="s">
        <v>18027</v>
      </c>
      <c r="I4618" s="6" t="s">
        <v>17994</v>
      </c>
      <c r="J4618" s="6" t="s">
        <v>18026</v>
      </c>
      <c r="K4618" s="6" t="s">
        <v>47812</v>
      </c>
      <c r="L4618" s="11" t="s">
        <v>32449</v>
      </c>
      <c r="M4618" s="9" t="s">
        <v>35669</v>
      </c>
      <c r="N4618" s="9" t="s">
        <v>12200</v>
      </c>
      <c r="O4618" s="9" t="s">
        <v>316</v>
      </c>
      <c r="P4618" s="9" t="s">
        <v>31696</v>
      </c>
      <c r="R4618" s="6" t="s">
        <v>31689</v>
      </c>
      <c r="S4618" s="9" t="s">
        <v>31657</v>
      </c>
    </row>
    <row r="4619" spans="1:19">
      <c r="A4619" s="5" t="s">
        <v>13705</v>
      </c>
      <c r="B4619" s="6" t="s">
        <v>31679</v>
      </c>
      <c r="C4619" s="7" t="s">
        <v>47814</v>
      </c>
      <c r="D4619" s="8" t="s">
        <v>6195</v>
      </c>
      <c r="E4619" s="8" t="s">
        <v>31681</v>
      </c>
      <c r="F4619" s="5" t="s">
        <v>47815</v>
      </c>
      <c r="G4619" s="5" t="s">
        <v>47816</v>
      </c>
      <c r="H4619" s="6" t="s">
        <v>18025</v>
      </c>
      <c r="I4619" s="6" t="s">
        <v>18019</v>
      </c>
      <c r="J4619" s="6" t="s">
        <v>18024</v>
      </c>
      <c r="K4619" s="6" t="s">
        <v>47817</v>
      </c>
      <c r="L4619" s="11" t="s">
        <v>31685</v>
      </c>
      <c r="M4619" s="9" t="s">
        <v>35725</v>
      </c>
      <c r="N4619" s="9" t="s">
        <v>35702</v>
      </c>
      <c r="O4619" s="9" t="s">
        <v>316</v>
      </c>
      <c r="P4619" s="9" t="s">
        <v>31687</v>
      </c>
      <c r="Q4619" s="11" t="s">
        <v>47818</v>
      </c>
      <c r="R4619" s="6" t="s">
        <v>31689</v>
      </c>
      <c r="S4619" s="9" t="s">
        <v>31657</v>
      </c>
    </row>
    <row r="4620" spans="1:19">
      <c r="A4620" s="5" t="s">
        <v>13705</v>
      </c>
      <c r="B4620" s="6" t="s">
        <v>31690</v>
      </c>
      <c r="C4620" s="7" t="s">
        <v>47814</v>
      </c>
      <c r="D4620" s="8" t="s">
        <v>6195</v>
      </c>
      <c r="E4620" s="8" t="s">
        <v>31691</v>
      </c>
      <c r="F4620" s="5" t="s">
        <v>47819</v>
      </c>
      <c r="G4620" s="5" t="s">
        <v>47820</v>
      </c>
      <c r="H4620" s="6" t="s">
        <v>18023</v>
      </c>
      <c r="I4620" s="6" t="s">
        <v>18022</v>
      </c>
      <c r="J4620" s="6" t="s">
        <v>18021</v>
      </c>
      <c r="K4620" s="6" t="s">
        <v>47821</v>
      </c>
      <c r="L4620" s="11" t="s">
        <v>31720</v>
      </c>
      <c r="M4620" s="9" t="s">
        <v>35725</v>
      </c>
      <c r="N4620" s="9" t="s">
        <v>35702</v>
      </c>
      <c r="O4620" s="9" t="s">
        <v>316</v>
      </c>
      <c r="P4620" s="9" t="s">
        <v>31696</v>
      </c>
      <c r="Q4620" s="11" t="s">
        <v>47818</v>
      </c>
      <c r="R4620" s="6" t="s">
        <v>31689</v>
      </c>
      <c r="S4620" s="9" t="s">
        <v>31657</v>
      </c>
    </row>
    <row r="4621" spans="1:19">
      <c r="A4621" s="5" t="s">
        <v>13705</v>
      </c>
      <c r="B4621" s="6" t="s">
        <v>31690</v>
      </c>
      <c r="C4621" s="7" t="s">
        <v>47814</v>
      </c>
      <c r="D4621" s="8" t="s">
        <v>6195</v>
      </c>
      <c r="E4621" s="8" t="s">
        <v>31726</v>
      </c>
      <c r="F4621" s="5" t="s">
        <v>47822</v>
      </c>
      <c r="G4621" s="5" t="s">
        <v>47823</v>
      </c>
      <c r="H4621" s="6" t="s">
        <v>18020</v>
      </c>
      <c r="I4621" s="6" t="s">
        <v>18019</v>
      </c>
      <c r="J4621" s="6" t="s">
        <v>18018</v>
      </c>
      <c r="K4621" s="6" t="s">
        <v>47824</v>
      </c>
      <c r="L4621" s="11" t="s">
        <v>31949</v>
      </c>
      <c r="M4621" s="9" t="s">
        <v>35725</v>
      </c>
      <c r="N4621" s="9" t="s">
        <v>35702</v>
      </c>
      <c r="O4621" s="9" t="s">
        <v>316</v>
      </c>
      <c r="P4621" s="9" t="s">
        <v>31696</v>
      </c>
      <c r="Q4621" s="11" t="s">
        <v>47818</v>
      </c>
      <c r="R4621" s="6" t="s">
        <v>31689</v>
      </c>
      <c r="S4621" s="9" t="s">
        <v>31657</v>
      </c>
    </row>
    <row r="4622" spans="1:19">
      <c r="A4622" s="5" t="s">
        <v>13705</v>
      </c>
      <c r="B4622" s="6" t="s">
        <v>31679</v>
      </c>
      <c r="C4622" s="7" t="s">
        <v>47825</v>
      </c>
      <c r="D4622" s="8" t="s">
        <v>5444</v>
      </c>
      <c r="E4622" s="8" t="s">
        <v>31681</v>
      </c>
      <c r="F4622" s="5" t="s">
        <v>47826</v>
      </c>
      <c r="G4622" s="5" t="s">
        <v>47827</v>
      </c>
      <c r="H4622" s="6" t="s">
        <v>18017</v>
      </c>
      <c r="I4622" s="6" t="s">
        <v>18</v>
      </c>
      <c r="J4622" s="6" t="s">
        <v>18016</v>
      </c>
      <c r="K4622" s="6" t="s">
        <v>47828</v>
      </c>
      <c r="L4622" s="11" t="s">
        <v>31685</v>
      </c>
      <c r="M4622" s="9" t="s">
        <v>35725</v>
      </c>
      <c r="N4622" s="9" t="s">
        <v>35702</v>
      </c>
      <c r="O4622" s="9" t="s">
        <v>316</v>
      </c>
      <c r="P4622" s="9" t="s">
        <v>31687</v>
      </c>
      <c r="Q4622" s="11" t="s">
        <v>47829</v>
      </c>
      <c r="R4622" s="6" t="s">
        <v>31689</v>
      </c>
      <c r="S4622" s="9" t="s">
        <v>31657</v>
      </c>
    </row>
    <row r="4623" spans="1:19">
      <c r="A4623" s="5" t="s">
        <v>13705</v>
      </c>
      <c r="B4623" s="6" t="s">
        <v>31690</v>
      </c>
      <c r="C4623" s="7" t="s">
        <v>47825</v>
      </c>
      <c r="D4623" s="8" t="s">
        <v>5444</v>
      </c>
      <c r="E4623" s="8" t="s">
        <v>36879</v>
      </c>
      <c r="F4623" s="5" t="s">
        <v>47830</v>
      </c>
      <c r="G4623" s="5" t="s">
        <v>47831</v>
      </c>
      <c r="H4623" s="6" t="s">
        <v>18015</v>
      </c>
      <c r="I4623" s="6" t="s">
        <v>18</v>
      </c>
      <c r="J4623" s="6" t="s">
        <v>18014</v>
      </c>
      <c r="K4623" s="6" t="s">
        <v>47832</v>
      </c>
      <c r="L4623" s="11" t="s">
        <v>31720</v>
      </c>
      <c r="M4623" s="9" t="s">
        <v>35725</v>
      </c>
      <c r="N4623" s="9" t="s">
        <v>35702</v>
      </c>
      <c r="O4623" s="9" t="s">
        <v>316</v>
      </c>
      <c r="P4623" s="9" t="s">
        <v>31696</v>
      </c>
      <c r="Q4623" s="11" t="s">
        <v>47833</v>
      </c>
      <c r="R4623" s="6" t="s">
        <v>31689</v>
      </c>
      <c r="S4623" s="9" t="s">
        <v>31657</v>
      </c>
    </row>
    <row r="4624" spans="1:19">
      <c r="A4624" s="5" t="s">
        <v>13705</v>
      </c>
      <c r="B4624" s="6" t="s">
        <v>31690</v>
      </c>
      <c r="C4624" s="7" t="s">
        <v>47825</v>
      </c>
      <c r="D4624" s="8" t="s">
        <v>5444</v>
      </c>
      <c r="E4624" s="8" t="s">
        <v>32751</v>
      </c>
      <c r="F4624" s="5" t="s">
        <v>47834</v>
      </c>
      <c r="G4624" s="5" t="s">
        <v>47835</v>
      </c>
      <c r="H4624" s="6" t="s">
        <v>18013</v>
      </c>
      <c r="I4624" s="6" t="s">
        <v>18</v>
      </c>
      <c r="J4624" s="6" t="s">
        <v>18012</v>
      </c>
      <c r="K4624" s="6" t="s">
        <v>47836</v>
      </c>
      <c r="L4624" s="11" t="s">
        <v>32061</v>
      </c>
      <c r="M4624" s="9" t="s">
        <v>35725</v>
      </c>
      <c r="N4624" s="9" t="s">
        <v>35702</v>
      </c>
      <c r="O4624" s="9" t="s">
        <v>316</v>
      </c>
      <c r="P4624" s="9" t="s">
        <v>31696</v>
      </c>
      <c r="Q4624" s="11" t="s">
        <v>47837</v>
      </c>
      <c r="R4624" s="6" t="s">
        <v>31689</v>
      </c>
      <c r="S4624" s="9" t="s">
        <v>31657</v>
      </c>
    </row>
    <row r="4625" spans="1:19">
      <c r="A4625" s="5" t="s">
        <v>13705</v>
      </c>
      <c r="B4625" s="6" t="s">
        <v>31690</v>
      </c>
      <c r="C4625" s="7" t="s">
        <v>47825</v>
      </c>
      <c r="D4625" s="8" t="s">
        <v>5444</v>
      </c>
      <c r="E4625" s="8" t="s">
        <v>43501</v>
      </c>
      <c r="F4625" s="5" t="s">
        <v>47838</v>
      </c>
      <c r="G4625" s="5" t="s">
        <v>47839</v>
      </c>
      <c r="H4625" s="6" t="s">
        <v>18011</v>
      </c>
      <c r="I4625" s="6" t="s">
        <v>18</v>
      </c>
      <c r="J4625" s="6" t="s">
        <v>18010</v>
      </c>
      <c r="K4625" s="6" t="s">
        <v>47840</v>
      </c>
      <c r="L4625" s="11" t="s">
        <v>32370</v>
      </c>
      <c r="M4625" s="9" t="s">
        <v>35725</v>
      </c>
      <c r="N4625" s="9" t="s">
        <v>35702</v>
      </c>
      <c r="O4625" s="9" t="s">
        <v>316</v>
      </c>
      <c r="P4625" s="9" t="s">
        <v>31696</v>
      </c>
      <c r="Q4625" s="11" t="s">
        <v>47841</v>
      </c>
      <c r="R4625" s="6" t="s">
        <v>31689</v>
      </c>
      <c r="S4625" s="9" t="s">
        <v>31657</v>
      </c>
    </row>
    <row r="4626" spans="1:19">
      <c r="A4626" s="5" t="s">
        <v>13705</v>
      </c>
      <c r="B4626" s="6" t="s">
        <v>31690</v>
      </c>
      <c r="C4626" s="7" t="s">
        <v>47825</v>
      </c>
      <c r="D4626" s="8" t="s">
        <v>5444</v>
      </c>
      <c r="E4626" s="8" t="s">
        <v>31858</v>
      </c>
      <c r="F4626" s="5" t="s">
        <v>34167</v>
      </c>
      <c r="G4626" s="5" t="s">
        <v>47842</v>
      </c>
      <c r="H4626" s="6" t="s">
        <v>18009</v>
      </c>
      <c r="I4626" s="6" t="s">
        <v>18</v>
      </c>
      <c r="J4626" s="6" t="s">
        <v>18008</v>
      </c>
      <c r="K4626" s="6" t="s">
        <v>47843</v>
      </c>
      <c r="L4626" s="11" t="s">
        <v>31750</v>
      </c>
      <c r="M4626" s="9" t="s">
        <v>35725</v>
      </c>
      <c r="N4626" s="9" t="s">
        <v>35702</v>
      </c>
      <c r="O4626" s="9" t="s">
        <v>316</v>
      </c>
      <c r="P4626" s="9" t="s">
        <v>31696</v>
      </c>
      <c r="Q4626" s="11" t="s">
        <v>47844</v>
      </c>
      <c r="R4626" s="6" t="s">
        <v>31689</v>
      </c>
      <c r="S4626" s="9" t="s">
        <v>31657</v>
      </c>
    </row>
    <row r="4627" spans="1:19">
      <c r="A4627" s="5" t="s">
        <v>13705</v>
      </c>
      <c r="B4627" s="6" t="s">
        <v>31690</v>
      </c>
      <c r="C4627" s="7" t="s">
        <v>47825</v>
      </c>
      <c r="D4627" s="8" t="s">
        <v>5444</v>
      </c>
      <c r="E4627" s="8" t="s">
        <v>31975</v>
      </c>
      <c r="F4627" s="5" t="s">
        <v>34071</v>
      </c>
      <c r="G4627" s="5" t="s">
        <v>47845</v>
      </c>
      <c r="H4627" s="6" t="s">
        <v>18007</v>
      </c>
      <c r="I4627" s="6" t="s">
        <v>18</v>
      </c>
      <c r="J4627" s="6" t="s">
        <v>18006</v>
      </c>
      <c r="K4627" s="6" t="s">
        <v>47846</v>
      </c>
      <c r="L4627" s="11" t="s">
        <v>32362</v>
      </c>
      <c r="M4627" s="9" t="s">
        <v>35725</v>
      </c>
      <c r="N4627" s="9" t="s">
        <v>35702</v>
      </c>
      <c r="O4627" s="9" t="s">
        <v>316</v>
      </c>
      <c r="P4627" s="9" t="s">
        <v>31696</v>
      </c>
      <c r="Q4627" s="11" t="s">
        <v>47847</v>
      </c>
      <c r="R4627" s="6" t="s">
        <v>31689</v>
      </c>
      <c r="S4627" s="9" t="s">
        <v>31657</v>
      </c>
    </row>
    <row r="4628" spans="1:19">
      <c r="A4628" s="5" t="s">
        <v>13705</v>
      </c>
      <c r="B4628" s="6" t="s">
        <v>31690</v>
      </c>
      <c r="C4628" s="7" t="s">
        <v>47825</v>
      </c>
      <c r="D4628" s="8" t="s">
        <v>5444</v>
      </c>
      <c r="E4628" s="8" t="s">
        <v>32406</v>
      </c>
      <c r="F4628" s="5" t="s">
        <v>47848</v>
      </c>
      <c r="G4628" s="5" t="s">
        <v>47849</v>
      </c>
      <c r="H4628" s="6" t="s">
        <v>18005</v>
      </c>
      <c r="I4628" s="6" t="s">
        <v>18</v>
      </c>
      <c r="J4628" s="6" t="s">
        <v>18004</v>
      </c>
      <c r="K4628" s="6" t="s">
        <v>47850</v>
      </c>
      <c r="L4628" s="11" t="s">
        <v>32528</v>
      </c>
      <c r="M4628" s="9" t="s">
        <v>35725</v>
      </c>
      <c r="N4628" s="9" t="s">
        <v>35702</v>
      </c>
      <c r="O4628" s="9" t="s">
        <v>316</v>
      </c>
      <c r="P4628" s="9" t="s">
        <v>31696</v>
      </c>
      <c r="Q4628" s="11" t="s">
        <v>47851</v>
      </c>
      <c r="R4628" s="6" t="s">
        <v>31689</v>
      </c>
      <c r="S4628" s="9" t="s">
        <v>31657</v>
      </c>
    </row>
    <row r="4629" spans="1:19">
      <c r="A4629" s="5" t="s">
        <v>13705</v>
      </c>
      <c r="B4629" s="6" t="s">
        <v>31690</v>
      </c>
      <c r="C4629" s="7" t="s">
        <v>47825</v>
      </c>
      <c r="D4629" s="8" t="s">
        <v>5444</v>
      </c>
      <c r="E4629" s="8" t="s">
        <v>32513</v>
      </c>
      <c r="F4629" s="5" t="s">
        <v>47852</v>
      </c>
      <c r="G4629" s="5" t="s">
        <v>47853</v>
      </c>
      <c r="H4629" s="6" t="s">
        <v>18003</v>
      </c>
      <c r="I4629" s="6" t="s">
        <v>18</v>
      </c>
      <c r="J4629" s="6" t="s">
        <v>18002</v>
      </c>
      <c r="K4629" s="6" t="s">
        <v>47854</v>
      </c>
      <c r="L4629" s="11" t="s">
        <v>32362</v>
      </c>
      <c r="M4629" s="9" t="s">
        <v>35725</v>
      </c>
      <c r="N4629" s="9" t="s">
        <v>35702</v>
      </c>
      <c r="O4629" s="9" t="s">
        <v>316</v>
      </c>
      <c r="P4629" s="9" t="s">
        <v>31696</v>
      </c>
      <c r="Q4629" s="11" t="s">
        <v>47855</v>
      </c>
      <c r="R4629" s="6" t="s">
        <v>31689</v>
      </c>
      <c r="S4629" s="9" t="s">
        <v>31657</v>
      </c>
    </row>
    <row r="4630" spans="1:19">
      <c r="A4630" s="5" t="s">
        <v>13705</v>
      </c>
      <c r="B4630" s="6" t="s">
        <v>31690</v>
      </c>
      <c r="C4630" s="7" t="s">
        <v>47825</v>
      </c>
      <c r="D4630" s="8" t="s">
        <v>5444</v>
      </c>
      <c r="E4630" s="8" t="s">
        <v>33259</v>
      </c>
      <c r="F4630" s="5" t="s">
        <v>47856</v>
      </c>
      <c r="G4630" s="5" t="s">
        <v>47857</v>
      </c>
      <c r="H4630" s="6" t="s">
        <v>18001</v>
      </c>
      <c r="I4630" s="6" t="s">
        <v>18</v>
      </c>
      <c r="J4630" s="6" t="s">
        <v>18000</v>
      </c>
      <c r="K4630" s="6" t="s">
        <v>47858</v>
      </c>
      <c r="L4630" s="11" t="s">
        <v>32362</v>
      </c>
      <c r="M4630" s="9" t="s">
        <v>35725</v>
      </c>
      <c r="N4630" s="9" t="s">
        <v>35702</v>
      </c>
      <c r="O4630" s="9" t="s">
        <v>316</v>
      </c>
      <c r="P4630" s="9" t="s">
        <v>31696</v>
      </c>
      <c r="Q4630" s="11" t="s">
        <v>47859</v>
      </c>
      <c r="R4630" s="6" t="s">
        <v>31689</v>
      </c>
      <c r="S4630" s="9" t="s">
        <v>31657</v>
      </c>
    </row>
    <row r="4631" spans="1:19">
      <c r="A4631" s="5" t="s">
        <v>13705</v>
      </c>
      <c r="B4631" s="6" t="s">
        <v>31690</v>
      </c>
      <c r="C4631" s="7" t="s">
        <v>47825</v>
      </c>
      <c r="D4631" s="8" t="s">
        <v>5444</v>
      </c>
      <c r="E4631" s="8" t="s">
        <v>33410</v>
      </c>
      <c r="F4631" s="5" t="s">
        <v>47860</v>
      </c>
      <c r="G4631" s="5" t="s">
        <v>47861</v>
      </c>
      <c r="H4631" s="6" t="s">
        <v>17999</v>
      </c>
      <c r="I4631" s="6" t="s">
        <v>18</v>
      </c>
      <c r="J4631" s="6" t="s">
        <v>17998</v>
      </c>
      <c r="K4631" s="6" t="s">
        <v>47862</v>
      </c>
      <c r="L4631" s="11" t="s">
        <v>31750</v>
      </c>
      <c r="M4631" s="9" t="s">
        <v>35725</v>
      </c>
      <c r="N4631" s="9" t="s">
        <v>35702</v>
      </c>
      <c r="O4631" s="9" t="s">
        <v>316</v>
      </c>
      <c r="P4631" s="9" t="s">
        <v>31696</v>
      </c>
      <c r="Q4631" s="11" t="s">
        <v>47863</v>
      </c>
      <c r="R4631" s="6" t="s">
        <v>31689</v>
      </c>
      <c r="S4631" s="9" t="s">
        <v>31657</v>
      </c>
    </row>
    <row r="4632" spans="1:19">
      <c r="A4632" s="5" t="s">
        <v>13705</v>
      </c>
      <c r="B4632" s="6" t="s">
        <v>31690</v>
      </c>
      <c r="C4632" s="7" t="s">
        <v>47825</v>
      </c>
      <c r="D4632" s="8" t="s">
        <v>5444</v>
      </c>
      <c r="E4632" s="8" t="s">
        <v>32047</v>
      </c>
      <c r="F4632" s="5" t="s">
        <v>47864</v>
      </c>
      <c r="G4632" s="5" t="s">
        <v>47865</v>
      </c>
      <c r="H4632" s="6" t="s">
        <v>17997</v>
      </c>
      <c r="I4632" s="6" t="s">
        <v>18</v>
      </c>
      <c r="J4632" s="6" t="s">
        <v>17996</v>
      </c>
      <c r="K4632" s="6" t="s">
        <v>47866</v>
      </c>
      <c r="L4632" s="11" t="s">
        <v>31797</v>
      </c>
      <c r="M4632" s="9" t="s">
        <v>35725</v>
      </c>
      <c r="N4632" s="9" t="s">
        <v>35702</v>
      </c>
      <c r="O4632" s="9" t="s">
        <v>316</v>
      </c>
      <c r="P4632" s="9" t="s">
        <v>31696</v>
      </c>
      <c r="R4632" s="6" t="s">
        <v>31689</v>
      </c>
      <c r="S4632" s="9" t="s">
        <v>31657</v>
      </c>
    </row>
    <row r="4633" spans="1:19">
      <c r="A4633" s="5" t="s">
        <v>13705</v>
      </c>
      <c r="B4633" s="6" t="s">
        <v>31690</v>
      </c>
      <c r="C4633" s="7" t="s">
        <v>47825</v>
      </c>
      <c r="D4633" s="8" t="s">
        <v>5444</v>
      </c>
      <c r="E4633" s="8" t="s">
        <v>32631</v>
      </c>
      <c r="F4633" s="5" t="s">
        <v>47867</v>
      </c>
      <c r="G4633" s="5" t="s">
        <v>47868</v>
      </c>
      <c r="H4633" s="6" t="s">
        <v>13704</v>
      </c>
      <c r="I4633" s="6" t="s">
        <v>18</v>
      </c>
      <c r="J4633" s="6" t="s">
        <v>13703</v>
      </c>
      <c r="K4633" s="6" t="s">
        <v>47869</v>
      </c>
      <c r="L4633" s="11" t="s">
        <v>31834</v>
      </c>
      <c r="M4633" s="9" t="s">
        <v>35725</v>
      </c>
      <c r="N4633" s="9" t="s">
        <v>35702</v>
      </c>
      <c r="O4633" s="9" t="s">
        <v>316</v>
      </c>
      <c r="P4633" s="9" t="s">
        <v>31696</v>
      </c>
      <c r="R4633" s="6" t="s">
        <v>31689</v>
      </c>
      <c r="S4633" s="9" t="s">
        <v>31657</v>
      </c>
    </row>
    <row r="4634" spans="1:19">
      <c r="A4634" s="5" t="s">
        <v>13705</v>
      </c>
      <c r="B4634" s="6" t="s">
        <v>31679</v>
      </c>
      <c r="C4634" s="7" t="s">
        <v>47870</v>
      </c>
      <c r="D4634" s="8" t="s">
        <v>2497</v>
      </c>
      <c r="E4634" s="8" t="s">
        <v>31681</v>
      </c>
      <c r="F4634" s="5" t="s">
        <v>47871</v>
      </c>
      <c r="G4634" s="5" t="s">
        <v>47872</v>
      </c>
      <c r="H4634" s="6" t="s">
        <v>17995</v>
      </c>
      <c r="I4634" s="6" t="s">
        <v>17994</v>
      </c>
      <c r="J4634" s="6" t="s">
        <v>17993</v>
      </c>
      <c r="K4634" s="6" t="s">
        <v>47873</v>
      </c>
      <c r="L4634" s="11" t="s">
        <v>31720</v>
      </c>
      <c r="M4634" s="9" t="s">
        <v>35669</v>
      </c>
      <c r="N4634" s="9" t="s">
        <v>12200</v>
      </c>
      <c r="O4634" s="9" t="s">
        <v>316</v>
      </c>
      <c r="P4634" s="9" t="s">
        <v>31687</v>
      </c>
      <c r="Q4634" s="11" t="s">
        <v>47874</v>
      </c>
      <c r="R4634" s="6" t="s">
        <v>31689</v>
      </c>
      <c r="S4634" s="9" t="s">
        <v>31657</v>
      </c>
    </row>
    <row r="4635" spans="1:19">
      <c r="A4635" s="5" t="s">
        <v>13705</v>
      </c>
      <c r="B4635" s="6" t="s">
        <v>31690</v>
      </c>
      <c r="C4635" s="7" t="s">
        <v>47870</v>
      </c>
      <c r="D4635" s="8" t="s">
        <v>2497</v>
      </c>
      <c r="E4635" s="8" t="s">
        <v>31691</v>
      </c>
      <c r="F4635" s="5" t="s">
        <v>47875</v>
      </c>
      <c r="G4635" s="5" t="s">
        <v>47876</v>
      </c>
      <c r="H4635" s="6" t="s">
        <v>17995</v>
      </c>
      <c r="I4635" s="6" t="s">
        <v>17994</v>
      </c>
      <c r="J4635" s="6" t="s">
        <v>17993</v>
      </c>
      <c r="K4635" s="6" t="s">
        <v>47873</v>
      </c>
      <c r="L4635" s="11" t="s">
        <v>31720</v>
      </c>
      <c r="M4635" s="9" t="s">
        <v>35669</v>
      </c>
      <c r="N4635" s="9" t="s">
        <v>12200</v>
      </c>
      <c r="O4635" s="9" t="s">
        <v>316</v>
      </c>
      <c r="P4635" s="9" t="s">
        <v>31696</v>
      </c>
      <c r="Q4635" s="11" t="s">
        <v>47874</v>
      </c>
      <c r="R4635" s="6" t="s">
        <v>31689</v>
      </c>
      <c r="S4635" s="9" t="s">
        <v>31657</v>
      </c>
    </row>
    <row r="4636" spans="1:19">
      <c r="A4636" s="5" t="s">
        <v>13705</v>
      </c>
      <c r="B4636" s="6" t="s">
        <v>31679</v>
      </c>
      <c r="C4636" s="7" t="s">
        <v>47877</v>
      </c>
      <c r="D4636" s="8" t="s">
        <v>6195</v>
      </c>
      <c r="E4636" s="8" t="s">
        <v>31681</v>
      </c>
      <c r="F4636" s="5" t="s">
        <v>47878</v>
      </c>
      <c r="G4636" s="5" t="s">
        <v>47879</v>
      </c>
      <c r="H4636" s="6" t="s">
        <v>17992</v>
      </c>
      <c r="I4636" s="6" t="s">
        <v>17988</v>
      </c>
      <c r="J4636" s="6" t="s">
        <v>17990</v>
      </c>
      <c r="K4636" s="6" t="s">
        <v>47880</v>
      </c>
      <c r="L4636" s="11" t="s">
        <v>31685</v>
      </c>
      <c r="M4636" s="9" t="s">
        <v>32145</v>
      </c>
      <c r="N4636" s="9" t="s">
        <v>12200</v>
      </c>
      <c r="O4636" s="9" t="s">
        <v>316</v>
      </c>
      <c r="P4636" s="9" t="s">
        <v>31687</v>
      </c>
      <c r="R4636" s="6" t="s">
        <v>31689</v>
      </c>
      <c r="S4636" s="9" t="s">
        <v>31657</v>
      </c>
    </row>
    <row r="4637" spans="1:19">
      <c r="A4637" s="5" t="s">
        <v>13705</v>
      </c>
      <c r="B4637" s="6" t="s">
        <v>31690</v>
      </c>
      <c r="C4637" s="7" t="s">
        <v>47877</v>
      </c>
      <c r="D4637" s="8" t="s">
        <v>6195</v>
      </c>
      <c r="E4637" s="8" t="s">
        <v>31691</v>
      </c>
      <c r="F4637" s="5" t="s">
        <v>47881</v>
      </c>
      <c r="G4637" s="5" t="s">
        <v>47882</v>
      </c>
      <c r="H4637" s="6" t="s">
        <v>17991</v>
      </c>
      <c r="I4637" s="6" t="s">
        <v>17988</v>
      </c>
      <c r="J4637" s="6" t="s">
        <v>17990</v>
      </c>
      <c r="K4637" s="6" t="s">
        <v>47883</v>
      </c>
      <c r="L4637" s="11" t="s">
        <v>31720</v>
      </c>
      <c r="M4637" s="9" t="s">
        <v>32145</v>
      </c>
      <c r="N4637" s="9" t="s">
        <v>12200</v>
      </c>
      <c r="O4637" s="9" t="s">
        <v>316</v>
      </c>
      <c r="P4637" s="9" t="s">
        <v>31696</v>
      </c>
      <c r="R4637" s="6" t="s">
        <v>31689</v>
      </c>
      <c r="S4637" s="9" t="s">
        <v>31657</v>
      </c>
    </row>
    <row r="4638" spans="1:19">
      <c r="A4638" s="5" t="s">
        <v>13705</v>
      </c>
      <c r="B4638" s="6" t="s">
        <v>31690</v>
      </c>
      <c r="C4638" s="7" t="s">
        <v>47877</v>
      </c>
      <c r="D4638" s="8" t="s">
        <v>6195</v>
      </c>
      <c r="E4638" s="8" t="s">
        <v>31721</v>
      </c>
      <c r="F4638" s="5" t="s">
        <v>47884</v>
      </c>
      <c r="G4638" s="5" t="s">
        <v>47885</v>
      </c>
      <c r="H4638" s="6" t="s">
        <v>17986</v>
      </c>
      <c r="I4638" s="6" t="s">
        <v>17985</v>
      </c>
      <c r="J4638" s="6" t="s">
        <v>17984</v>
      </c>
      <c r="K4638" s="6" t="s">
        <v>47886</v>
      </c>
      <c r="L4638" s="11" t="s">
        <v>31767</v>
      </c>
      <c r="M4638" s="9" t="s">
        <v>32145</v>
      </c>
      <c r="N4638" s="9" t="s">
        <v>12200</v>
      </c>
      <c r="O4638" s="9" t="s">
        <v>2317</v>
      </c>
      <c r="P4638" s="9" t="s">
        <v>31696</v>
      </c>
      <c r="R4638" s="6" t="s">
        <v>31689</v>
      </c>
      <c r="S4638" s="9" t="s">
        <v>31657</v>
      </c>
    </row>
    <row r="4639" spans="1:19">
      <c r="A4639" s="5" t="s">
        <v>13705</v>
      </c>
      <c r="B4639" s="6" t="s">
        <v>31690</v>
      </c>
      <c r="C4639" s="7" t="s">
        <v>47877</v>
      </c>
      <c r="D4639" s="8" t="s">
        <v>6195</v>
      </c>
      <c r="E4639" s="8" t="s">
        <v>31835</v>
      </c>
      <c r="F4639" s="5" t="s">
        <v>47887</v>
      </c>
      <c r="G4639" s="5" t="s">
        <v>47888</v>
      </c>
      <c r="H4639" s="6" t="s">
        <v>17989</v>
      </c>
      <c r="I4639" s="6" t="s">
        <v>17988</v>
      </c>
      <c r="J4639" s="6" t="s">
        <v>17987</v>
      </c>
      <c r="K4639" s="6" t="s">
        <v>47889</v>
      </c>
      <c r="L4639" s="11" t="s">
        <v>31839</v>
      </c>
      <c r="M4639" s="9" t="s">
        <v>32145</v>
      </c>
      <c r="N4639" s="9" t="s">
        <v>12200</v>
      </c>
      <c r="O4639" s="9" t="s">
        <v>316</v>
      </c>
      <c r="P4639" s="9" t="s">
        <v>31696</v>
      </c>
      <c r="R4639" s="6" t="s">
        <v>31689</v>
      </c>
      <c r="S4639" s="9" t="s">
        <v>31657</v>
      </c>
    </row>
    <row r="4640" spans="1:19">
      <c r="A4640" s="5" t="s">
        <v>13705</v>
      </c>
      <c r="B4640" s="6" t="s">
        <v>31690</v>
      </c>
      <c r="C4640" s="7" t="s">
        <v>47877</v>
      </c>
      <c r="D4640" s="8" t="s">
        <v>6195</v>
      </c>
      <c r="E4640" s="8" t="s">
        <v>31697</v>
      </c>
      <c r="F4640" s="5" t="s">
        <v>47890</v>
      </c>
      <c r="G4640" s="5" t="s">
        <v>47885</v>
      </c>
      <c r="H4640" s="6" t="s">
        <v>17986</v>
      </c>
      <c r="I4640" s="6" t="s">
        <v>17985</v>
      </c>
      <c r="J4640" s="6" t="s">
        <v>17984</v>
      </c>
      <c r="K4640" s="6" t="s">
        <v>47886</v>
      </c>
      <c r="L4640" s="11" t="s">
        <v>31839</v>
      </c>
      <c r="M4640" s="9" t="s">
        <v>32145</v>
      </c>
      <c r="N4640" s="9" t="s">
        <v>12200</v>
      </c>
      <c r="O4640" s="9" t="s">
        <v>2317</v>
      </c>
      <c r="P4640" s="9" t="s">
        <v>31696</v>
      </c>
      <c r="R4640" s="6" t="s">
        <v>31689</v>
      </c>
      <c r="S4640" s="9" t="s">
        <v>31657</v>
      </c>
    </row>
    <row r="4641" spans="1:19">
      <c r="A4641" s="5" t="s">
        <v>13705</v>
      </c>
      <c r="B4641" s="6" t="s">
        <v>36180</v>
      </c>
      <c r="C4641" s="7" t="s">
        <v>47891</v>
      </c>
      <c r="D4641" s="8" t="s">
        <v>36182</v>
      </c>
      <c r="E4641" s="8" t="s">
        <v>31681</v>
      </c>
      <c r="F4641" s="5" t="s">
        <v>47892</v>
      </c>
      <c r="G4641" s="5" t="s">
        <v>47893</v>
      </c>
      <c r="H4641" s="6" t="s">
        <v>17982</v>
      </c>
      <c r="I4641" s="6" t="s">
        <v>17981</v>
      </c>
      <c r="J4641" s="6" t="s">
        <v>17983</v>
      </c>
      <c r="K4641" s="6" t="s">
        <v>47739</v>
      </c>
      <c r="L4641" s="11" t="s">
        <v>31720</v>
      </c>
      <c r="M4641" s="9" t="s">
        <v>35669</v>
      </c>
      <c r="N4641" s="9" t="s">
        <v>12200</v>
      </c>
      <c r="O4641" s="9" t="s">
        <v>316</v>
      </c>
      <c r="P4641" s="9" t="s">
        <v>34936</v>
      </c>
      <c r="R4641" s="6" t="s">
        <v>31689</v>
      </c>
      <c r="S4641" s="9" t="s">
        <v>31657</v>
      </c>
    </row>
    <row r="4642" spans="1:19">
      <c r="A4642" s="5" t="s">
        <v>13705</v>
      </c>
      <c r="B4642" s="6" t="s">
        <v>36180</v>
      </c>
      <c r="C4642" s="7" t="s">
        <v>47891</v>
      </c>
      <c r="D4642" s="8" t="s">
        <v>36182</v>
      </c>
      <c r="E4642" s="8" t="s">
        <v>31691</v>
      </c>
      <c r="F4642" s="5" t="s">
        <v>47892</v>
      </c>
      <c r="G4642" s="5" t="s">
        <v>47742</v>
      </c>
      <c r="H4642" s="6" t="s">
        <v>17982</v>
      </c>
      <c r="I4642" s="6" t="s">
        <v>17981</v>
      </c>
      <c r="J4642" s="6" t="s">
        <v>17980</v>
      </c>
      <c r="K4642" s="6" t="s">
        <v>47743</v>
      </c>
      <c r="L4642" s="11" t="s">
        <v>31720</v>
      </c>
      <c r="M4642" s="9" t="s">
        <v>35669</v>
      </c>
      <c r="N4642" s="9" t="s">
        <v>12200</v>
      </c>
      <c r="O4642" s="9" t="s">
        <v>316</v>
      </c>
      <c r="P4642" s="9" t="s">
        <v>34936</v>
      </c>
      <c r="R4642" s="6" t="s">
        <v>31689</v>
      </c>
      <c r="S4642" s="9" t="s">
        <v>31657</v>
      </c>
    </row>
    <row r="4643" spans="1:19">
      <c r="A4643" s="5" t="s">
        <v>13702</v>
      </c>
      <c r="B4643" s="6" t="s">
        <v>31679</v>
      </c>
      <c r="C4643" s="7" t="s">
        <v>47894</v>
      </c>
      <c r="D4643" s="8" t="s">
        <v>316</v>
      </c>
      <c r="E4643" s="8" t="s">
        <v>31681</v>
      </c>
      <c r="F4643" s="5" t="s">
        <v>47895</v>
      </c>
      <c r="G4643" s="5" t="s">
        <v>47896</v>
      </c>
      <c r="H4643" s="6" t="s">
        <v>17973</v>
      </c>
      <c r="I4643" s="6" t="s">
        <v>14912</v>
      </c>
      <c r="J4643" s="6" t="s">
        <v>17972</v>
      </c>
      <c r="K4643" s="6" t="s">
        <v>47897</v>
      </c>
      <c r="L4643" s="11" t="s">
        <v>31949</v>
      </c>
      <c r="M4643" s="9" t="s">
        <v>41687</v>
      </c>
      <c r="N4643" s="9" t="s">
        <v>40528</v>
      </c>
      <c r="O4643" s="9" t="s">
        <v>67</v>
      </c>
      <c r="P4643" s="9" t="s">
        <v>31687</v>
      </c>
      <c r="Q4643" s="11" t="s">
        <v>47898</v>
      </c>
      <c r="R4643" s="6" t="s">
        <v>31689</v>
      </c>
      <c r="S4643" s="9" t="s">
        <v>31657</v>
      </c>
    </row>
    <row r="4644" spans="1:19">
      <c r="A4644" s="5" t="s">
        <v>13702</v>
      </c>
      <c r="B4644" s="6" t="s">
        <v>31690</v>
      </c>
      <c r="C4644" s="7" t="s">
        <v>47894</v>
      </c>
      <c r="D4644" s="8" t="s">
        <v>316</v>
      </c>
      <c r="E4644" s="8" t="s">
        <v>31721</v>
      </c>
      <c r="F4644" s="5" t="s">
        <v>47899</v>
      </c>
      <c r="G4644" s="5" t="s">
        <v>47900</v>
      </c>
      <c r="H4644" s="6" t="s">
        <v>17979</v>
      </c>
      <c r="I4644" s="6" t="s">
        <v>14912</v>
      </c>
      <c r="J4644" s="6" t="s">
        <v>17978</v>
      </c>
      <c r="K4644" s="6" t="s">
        <v>47901</v>
      </c>
      <c r="L4644" s="11" t="s">
        <v>32061</v>
      </c>
      <c r="M4644" s="9" t="s">
        <v>41687</v>
      </c>
      <c r="N4644" s="9" t="s">
        <v>40528</v>
      </c>
      <c r="O4644" s="9" t="s">
        <v>67</v>
      </c>
      <c r="P4644" s="9" t="s">
        <v>31696</v>
      </c>
      <c r="Q4644" s="11" t="s">
        <v>47898</v>
      </c>
      <c r="R4644" s="6" t="s">
        <v>31689</v>
      </c>
      <c r="S4644" s="9" t="s">
        <v>31657</v>
      </c>
    </row>
    <row r="4645" spans="1:19">
      <c r="A4645" s="5" t="s">
        <v>13702</v>
      </c>
      <c r="B4645" s="6" t="s">
        <v>31690</v>
      </c>
      <c r="C4645" s="7" t="s">
        <v>47894</v>
      </c>
      <c r="D4645" s="8" t="s">
        <v>316</v>
      </c>
      <c r="E4645" s="8" t="s">
        <v>31835</v>
      </c>
      <c r="F4645" s="5" t="s">
        <v>47902</v>
      </c>
      <c r="G4645" s="5" t="s">
        <v>47903</v>
      </c>
      <c r="H4645" s="6" t="s">
        <v>17977</v>
      </c>
      <c r="I4645" s="6" t="s">
        <v>14912</v>
      </c>
      <c r="J4645" s="6" t="s">
        <v>17976</v>
      </c>
      <c r="K4645" s="6" t="s">
        <v>47904</v>
      </c>
      <c r="L4645" s="11" t="s">
        <v>31862</v>
      </c>
      <c r="M4645" s="9" t="s">
        <v>41687</v>
      </c>
      <c r="N4645" s="9" t="s">
        <v>40528</v>
      </c>
      <c r="O4645" s="9" t="s">
        <v>67</v>
      </c>
      <c r="P4645" s="9" t="s">
        <v>31696</v>
      </c>
      <c r="Q4645" s="11" t="s">
        <v>47898</v>
      </c>
      <c r="R4645" s="6" t="s">
        <v>31689</v>
      </c>
      <c r="S4645" s="9" t="s">
        <v>31657</v>
      </c>
    </row>
    <row r="4646" spans="1:19">
      <c r="A4646" s="5" t="s">
        <v>13702</v>
      </c>
      <c r="B4646" s="6" t="s">
        <v>31690</v>
      </c>
      <c r="C4646" s="7" t="s">
        <v>47894</v>
      </c>
      <c r="D4646" s="8" t="s">
        <v>316</v>
      </c>
      <c r="E4646" s="8" t="s">
        <v>31697</v>
      </c>
      <c r="F4646" s="5" t="s">
        <v>47905</v>
      </c>
      <c r="G4646" s="5" t="s">
        <v>47906</v>
      </c>
      <c r="H4646" s="6" t="s">
        <v>17975</v>
      </c>
      <c r="I4646" s="6" t="s">
        <v>14912</v>
      </c>
      <c r="J4646" s="6" t="s">
        <v>17974</v>
      </c>
      <c r="K4646" s="6" t="s">
        <v>47907</v>
      </c>
      <c r="L4646" s="11" t="s">
        <v>32370</v>
      </c>
      <c r="M4646" s="9" t="s">
        <v>41687</v>
      </c>
      <c r="N4646" s="9" t="s">
        <v>40528</v>
      </c>
      <c r="O4646" s="9" t="s">
        <v>67</v>
      </c>
      <c r="P4646" s="9" t="s">
        <v>31696</v>
      </c>
      <c r="Q4646" s="11" t="s">
        <v>47898</v>
      </c>
      <c r="R4646" s="6" t="s">
        <v>31689</v>
      </c>
      <c r="S4646" s="9" t="s">
        <v>31657</v>
      </c>
    </row>
    <row r="4647" spans="1:19">
      <c r="A4647" s="5" t="s">
        <v>13702</v>
      </c>
      <c r="B4647" s="6" t="s">
        <v>31690</v>
      </c>
      <c r="C4647" s="7" t="s">
        <v>47894</v>
      </c>
      <c r="D4647" s="8" t="s">
        <v>316</v>
      </c>
      <c r="E4647" s="8" t="s">
        <v>31726</v>
      </c>
      <c r="F4647" s="5" t="s">
        <v>47908</v>
      </c>
      <c r="G4647" s="5" t="s">
        <v>47909</v>
      </c>
      <c r="H4647" s="6" t="s">
        <v>17973</v>
      </c>
      <c r="I4647" s="6" t="s">
        <v>14912</v>
      </c>
      <c r="J4647" s="6" t="s">
        <v>17972</v>
      </c>
      <c r="K4647" s="6" t="s">
        <v>47910</v>
      </c>
      <c r="L4647" s="11" t="s">
        <v>32082</v>
      </c>
      <c r="M4647" s="9" t="s">
        <v>41687</v>
      </c>
      <c r="N4647" s="9" t="s">
        <v>40528</v>
      </c>
      <c r="O4647" s="9" t="s">
        <v>67</v>
      </c>
      <c r="P4647" s="9" t="s">
        <v>31696</v>
      </c>
      <c r="Q4647" s="11" t="s">
        <v>47898</v>
      </c>
      <c r="R4647" s="6" t="s">
        <v>31689</v>
      </c>
      <c r="S4647" s="9" t="s">
        <v>31657</v>
      </c>
    </row>
    <row r="4648" spans="1:19">
      <c r="A4648" s="5" t="s">
        <v>13702</v>
      </c>
      <c r="B4648" s="6" t="s">
        <v>31679</v>
      </c>
      <c r="C4648" s="7" t="s">
        <v>47911</v>
      </c>
      <c r="D4648" s="8" t="s">
        <v>437</v>
      </c>
      <c r="E4648" s="8" t="s">
        <v>31681</v>
      </c>
      <c r="F4648" s="5" t="s">
        <v>47912</v>
      </c>
      <c r="G4648" s="5" t="s">
        <v>47913</v>
      </c>
      <c r="H4648" s="6" t="s">
        <v>17971</v>
      </c>
      <c r="I4648" s="6" t="s">
        <v>14457</v>
      </c>
      <c r="J4648" s="6" t="s">
        <v>17961</v>
      </c>
      <c r="K4648" s="6" t="s">
        <v>47914</v>
      </c>
      <c r="L4648" s="11" t="s">
        <v>31949</v>
      </c>
      <c r="M4648" s="9" t="s">
        <v>40937</v>
      </c>
      <c r="N4648" s="9" t="s">
        <v>11680</v>
      </c>
      <c r="O4648" s="9" t="s">
        <v>34631</v>
      </c>
      <c r="P4648" s="9" t="s">
        <v>31687</v>
      </c>
      <c r="Q4648" s="11" t="s">
        <v>47915</v>
      </c>
      <c r="R4648" s="6" t="s">
        <v>31689</v>
      </c>
      <c r="S4648" s="9" t="s">
        <v>31657</v>
      </c>
    </row>
    <row r="4649" spans="1:19">
      <c r="A4649" s="5" t="s">
        <v>13702</v>
      </c>
      <c r="B4649" s="6" t="s">
        <v>31690</v>
      </c>
      <c r="C4649" s="7" t="s">
        <v>47911</v>
      </c>
      <c r="D4649" s="8" t="s">
        <v>437</v>
      </c>
      <c r="E4649" s="8" t="s">
        <v>31721</v>
      </c>
      <c r="F4649" s="5" t="s">
        <v>47916</v>
      </c>
      <c r="G4649" s="5" t="s">
        <v>47917</v>
      </c>
      <c r="H4649" s="6" t="s">
        <v>17971</v>
      </c>
      <c r="I4649" s="6" t="s">
        <v>14457</v>
      </c>
      <c r="J4649" s="6" t="s">
        <v>17961</v>
      </c>
      <c r="K4649" s="6" t="s">
        <v>47914</v>
      </c>
      <c r="L4649" s="11" t="s">
        <v>32061</v>
      </c>
      <c r="M4649" s="9" t="s">
        <v>40937</v>
      </c>
      <c r="N4649" s="9" t="s">
        <v>11680</v>
      </c>
      <c r="O4649" s="9" t="s">
        <v>34631</v>
      </c>
      <c r="P4649" s="9" t="s">
        <v>31696</v>
      </c>
      <c r="Q4649" s="11" t="s">
        <v>47918</v>
      </c>
      <c r="R4649" s="6" t="s">
        <v>31689</v>
      </c>
      <c r="S4649" s="9" t="s">
        <v>31657</v>
      </c>
    </row>
    <row r="4650" spans="1:19">
      <c r="A4650" s="5" t="s">
        <v>13702</v>
      </c>
      <c r="B4650" s="6" t="s">
        <v>31690</v>
      </c>
      <c r="C4650" s="7" t="s">
        <v>47911</v>
      </c>
      <c r="D4650" s="8" t="s">
        <v>437</v>
      </c>
      <c r="E4650" s="8" t="s">
        <v>31697</v>
      </c>
      <c r="F4650" s="5" t="s">
        <v>47919</v>
      </c>
      <c r="G4650" s="5" t="s">
        <v>47920</v>
      </c>
      <c r="H4650" s="6" t="s">
        <v>17970</v>
      </c>
      <c r="I4650" s="6" t="s">
        <v>14605</v>
      </c>
      <c r="J4650" s="6" t="s">
        <v>17969</v>
      </c>
      <c r="K4650" s="6" t="s">
        <v>47914</v>
      </c>
      <c r="L4650" s="11" t="s">
        <v>32362</v>
      </c>
      <c r="M4650" s="9" t="s">
        <v>41687</v>
      </c>
      <c r="N4650" s="9" t="s">
        <v>40528</v>
      </c>
      <c r="O4650" s="9" t="s">
        <v>34631</v>
      </c>
      <c r="P4650" s="9" t="s">
        <v>31696</v>
      </c>
      <c r="Q4650" s="11" t="s">
        <v>47921</v>
      </c>
      <c r="R4650" s="6" t="s">
        <v>31689</v>
      </c>
      <c r="S4650" s="9" t="s">
        <v>31657</v>
      </c>
    </row>
    <row r="4651" spans="1:19">
      <c r="A4651" s="5" t="s">
        <v>13702</v>
      </c>
      <c r="B4651" s="6" t="s">
        <v>31690</v>
      </c>
      <c r="C4651" s="7" t="s">
        <v>47911</v>
      </c>
      <c r="D4651" s="8" t="s">
        <v>437</v>
      </c>
      <c r="E4651" s="8" t="s">
        <v>31726</v>
      </c>
      <c r="F4651" s="5" t="s">
        <v>47922</v>
      </c>
      <c r="G4651" s="5" t="s">
        <v>47923</v>
      </c>
      <c r="H4651" s="6" t="s">
        <v>17968</v>
      </c>
      <c r="I4651" s="6" t="s">
        <v>13465</v>
      </c>
      <c r="J4651" s="6" t="s">
        <v>17967</v>
      </c>
      <c r="K4651" s="6" t="s">
        <v>47914</v>
      </c>
      <c r="L4651" s="11" t="s">
        <v>32362</v>
      </c>
      <c r="M4651" s="9" t="s">
        <v>41004</v>
      </c>
      <c r="N4651" s="9" t="s">
        <v>11680</v>
      </c>
      <c r="O4651" s="9" t="s">
        <v>34631</v>
      </c>
      <c r="P4651" s="9" t="s">
        <v>31696</v>
      </c>
      <c r="Q4651" s="11" t="s">
        <v>47924</v>
      </c>
      <c r="R4651" s="6" t="s">
        <v>31689</v>
      </c>
      <c r="S4651" s="9" t="s">
        <v>31657</v>
      </c>
    </row>
    <row r="4652" spans="1:19">
      <c r="A4652" s="5" t="s">
        <v>13702</v>
      </c>
      <c r="B4652" s="6" t="s">
        <v>31690</v>
      </c>
      <c r="C4652" s="7" t="s">
        <v>47911</v>
      </c>
      <c r="D4652" s="8" t="s">
        <v>437</v>
      </c>
      <c r="E4652" s="8" t="s">
        <v>31768</v>
      </c>
      <c r="F4652" s="5" t="s">
        <v>47925</v>
      </c>
      <c r="G4652" s="5" t="s">
        <v>47926</v>
      </c>
      <c r="H4652" s="6" t="s">
        <v>17966</v>
      </c>
      <c r="I4652" s="6" t="s">
        <v>13465</v>
      </c>
      <c r="J4652" s="6" t="s">
        <v>17965</v>
      </c>
      <c r="K4652" s="6" t="s">
        <v>47914</v>
      </c>
      <c r="L4652" s="11" t="s">
        <v>32362</v>
      </c>
      <c r="M4652" s="9" t="s">
        <v>41687</v>
      </c>
      <c r="N4652" s="9" t="s">
        <v>40528</v>
      </c>
      <c r="O4652" s="9" t="s">
        <v>34631</v>
      </c>
      <c r="P4652" s="9" t="s">
        <v>31696</v>
      </c>
      <c r="Q4652" s="11" t="s">
        <v>47927</v>
      </c>
      <c r="R4652" s="6" t="s">
        <v>31689</v>
      </c>
      <c r="S4652" s="9" t="s">
        <v>31657</v>
      </c>
    </row>
    <row r="4653" spans="1:19">
      <c r="A4653" s="5" t="s">
        <v>13702</v>
      </c>
      <c r="B4653" s="6" t="s">
        <v>31690</v>
      </c>
      <c r="C4653" s="7" t="s">
        <v>47911</v>
      </c>
      <c r="D4653" s="8" t="s">
        <v>437</v>
      </c>
      <c r="E4653" s="8" t="s">
        <v>31858</v>
      </c>
      <c r="F4653" s="5" t="s">
        <v>47928</v>
      </c>
      <c r="G4653" s="5" t="s">
        <v>47929</v>
      </c>
      <c r="H4653" s="6" t="s">
        <v>17964</v>
      </c>
      <c r="I4653" s="6" t="s">
        <v>14605</v>
      </c>
      <c r="J4653" s="6" t="s">
        <v>17963</v>
      </c>
      <c r="K4653" s="6" t="s">
        <v>47914</v>
      </c>
      <c r="L4653" s="11" t="s">
        <v>31750</v>
      </c>
      <c r="M4653" s="9" t="s">
        <v>40937</v>
      </c>
      <c r="N4653" s="9" t="s">
        <v>11680</v>
      </c>
      <c r="O4653" s="9" t="s">
        <v>34631</v>
      </c>
      <c r="P4653" s="9" t="s">
        <v>31696</v>
      </c>
      <c r="Q4653" s="11" t="s">
        <v>47930</v>
      </c>
      <c r="R4653" s="6" t="s">
        <v>31689</v>
      </c>
      <c r="S4653" s="9" t="s">
        <v>31657</v>
      </c>
    </row>
    <row r="4654" spans="1:19">
      <c r="A4654" s="5" t="s">
        <v>13702</v>
      </c>
      <c r="B4654" s="6" t="s">
        <v>31690</v>
      </c>
      <c r="C4654" s="7" t="s">
        <v>47911</v>
      </c>
      <c r="D4654" s="8" t="s">
        <v>437</v>
      </c>
      <c r="E4654" s="8" t="s">
        <v>31746</v>
      </c>
      <c r="F4654" s="5" t="s">
        <v>47931</v>
      </c>
      <c r="G4654" s="5" t="s">
        <v>47932</v>
      </c>
      <c r="H4654" s="6" t="s">
        <v>17962</v>
      </c>
      <c r="I4654" s="6" t="s">
        <v>14457</v>
      </c>
      <c r="J4654" s="6" t="s">
        <v>17961</v>
      </c>
      <c r="K4654" s="6" t="s">
        <v>47914</v>
      </c>
      <c r="L4654" s="11" t="s">
        <v>32370</v>
      </c>
      <c r="M4654" s="9" t="s">
        <v>40937</v>
      </c>
      <c r="N4654" s="9" t="s">
        <v>11680</v>
      </c>
      <c r="O4654" s="9" t="s">
        <v>34631</v>
      </c>
      <c r="P4654" s="9" t="s">
        <v>31696</v>
      </c>
      <c r="Q4654" s="11" t="s">
        <v>47933</v>
      </c>
      <c r="R4654" s="6" t="s">
        <v>31689</v>
      </c>
      <c r="S4654" s="9" t="s">
        <v>31657</v>
      </c>
    </row>
    <row r="4655" spans="1:19">
      <c r="A4655" s="5" t="s">
        <v>13702</v>
      </c>
      <c r="B4655" s="6" t="s">
        <v>31690</v>
      </c>
      <c r="C4655" s="7" t="s">
        <v>47911</v>
      </c>
      <c r="D4655" s="8" t="s">
        <v>437</v>
      </c>
      <c r="E4655" s="8" t="s">
        <v>31751</v>
      </c>
      <c r="F4655" s="5" t="s">
        <v>47934</v>
      </c>
      <c r="G4655" s="5" t="s">
        <v>47935</v>
      </c>
      <c r="H4655" s="6" t="s">
        <v>17960</v>
      </c>
      <c r="I4655" s="6" t="s">
        <v>14605</v>
      </c>
      <c r="J4655" s="6" t="s">
        <v>17959</v>
      </c>
      <c r="K4655" s="6" t="s">
        <v>47914</v>
      </c>
      <c r="L4655" s="11" t="s">
        <v>31750</v>
      </c>
      <c r="M4655" s="9" t="s">
        <v>40937</v>
      </c>
      <c r="N4655" s="9" t="s">
        <v>11680</v>
      </c>
      <c r="O4655" s="9" t="s">
        <v>34631</v>
      </c>
      <c r="P4655" s="9" t="s">
        <v>31696</v>
      </c>
      <c r="Q4655" s="11" t="s">
        <v>47936</v>
      </c>
      <c r="R4655" s="6" t="s">
        <v>31689</v>
      </c>
      <c r="S4655" s="9" t="s">
        <v>31657</v>
      </c>
    </row>
    <row r="4656" spans="1:19">
      <c r="A4656" s="5" t="s">
        <v>13702</v>
      </c>
      <c r="B4656" s="6" t="s">
        <v>31679</v>
      </c>
      <c r="C4656" s="7" t="s">
        <v>47937</v>
      </c>
      <c r="D4656" s="8" t="s">
        <v>437</v>
      </c>
      <c r="E4656" s="8" t="s">
        <v>31681</v>
      </c>
      <c r="F4656" s="5" t="s">
        <v>47938</v>
      </c>
      <c r="G4656" s="5" t="s">
        <v>47939</v>
      </c>
      <c r="H4656" s="6" t="s">
        <v>17958</v>
      </c>
      <c r="I4656" s="6" t="s">
        <v>17878</v>
      </c>
      <c r="J4656" s="6" t="s">
        <v>17953</v>
      </c>
      <c r="K4656" s="6" t="s">
        <v>47940</v>
      </c>
      <c r="L4656" s="11" t="s">
        <v>31949</v>
      </c>
      <c r="M4656" s="9" t="s">
        <v>34740</v>
      </c>
      <c r="N4656" s="9" t="s">
        <v>3102</v>
      </c>
      <c r="O4656" s="9" t="s">
        <v>67</v>
      </c>
      <c r="P4656" s="9" t="s">
        <v>31687</v>
      </c>
      <c r="Q4656" s="11" t="s">
        <v>47941</v>
      </c>
      <c r="R4656" s="6" t="s">
        <v>31689</v>
      </c>
      <c r="S4656" s="9" t="s">
        <v>31657</v>
      </c>
    </row>
    <row r="4657" spans="1:19">
      <c r="A4657" s="5" t="s">
        <v>13702</v>
      </c>
      <c r="B4657" s="6" t="s">
        <v>31690</v>
      </c>
      <c r="C4657" s="7" t="s">
        <v>47937</v>
      </c>
      <c r="D4657" s="8" t="s">
        <v>437</v>
      </c>
      <c r="E4657" s="8" t="s">
        <v>31721</v>
      </c>
      <c r="F4657" s="5" t="s">
        <v>47942</v>
      </c>
      <c r="G4657" s="5" t="s">
        <v>47943</v>
      </c>
      <c r="H4657" s="6" t="s">
        <v>17957</v>
      </c>
      <c r="I4657" s="6" t="s">
        <v>17878</v>
      </c>
      <c r="J4657" s="6" t="s">
        <v>17953</v>
      </c>
      <c r="K4657" s="6" t="s">
        <v>47944</v>
      </c>
      <c r="L4657" s="11" t="s">
        <v>32061</v>
      </c>
      <c r="M4657" s="9" t="s">
        <v>34740</v>
      </c>
      <c r="N4657" s="9" t="s">
        <v>3102</v>
      </c>
      <c r="O4657" s="9" t="s">
        <v>67</v>
      </c>
      <c r="P4657" s="9" t="s">
        <v>31696</v>
      </c>
      <c r="Q4657" s="11" t="s">
        <v>47941</v>
      </c>
      <c r="R4657" s="6" t="s">
        <v>31689</v>
      </c>
      <c r="S4657" s="9" t="s">
        <v>31657</v>
      </c>
    </row>
    <row r="4658" spans="1:19">
      <c r="A4658" s="5" t="s">
        <v>13702</v>
      </c>
      <c r="B4658" s="6" t="s">
        <v>31690</v>
      </c>
      <c r="C4658" s="7" t="s">
        <v>47937</v>
      </c>
      <c r="D4658" s="8" t="s">
        <v>437</v>
      </c>
      <c r="E4658" s="8" t="s">
        <v>31726</v>
      </c>
      <c r="F4658" s="5" t="s">
        <v>47945</v>
      </c>
      <c r="G4658" s="5" t="s">
        <v>47946</v>
      </c>
      <c r="H4658" s="6" t="s">
        <v>17956</v>
      </c>
      <c r="I4658" s="6" t="s">
        <v>17878</v>
      </c>
      <c r="J4658" s="6" t="s">
        <v>17955</v>
      </c>
      <c r="K4658" s="6" t="s">
        <v>47947</v>
      </c>
      <c r="L4658" s="11" t="s">
        <v>32257</v>
      </c>
      <c r="M4658" s="9" t="s">
        <v>34133</v>
      </c>
      <c r="N4658" s="9" t="s">
        <v>9805</v>
      </c>
      <c r="O4658" s="9" t="s">
        <v>67</v>
      </c>
      <c r="P4658" s="9" t="s">
        <v>31696</v>
      </c>
      <c r="Q4658" s="11" t="s">
        <v>47941</v>
      </c>
      <c r="R4658" s="6" t="s">
        <v>31689</v>
      </c>
      <c r="S4658" s="9" t="s">
        <v>31657</v>
      </c>
    </row>
    <row r="4659" spans="1:19">
      <c r="A4659" s="5" t="s">
        <v>13702</v>
      </c>
      <c r="B4659" s="6" t="s">
        <v>31690</v>
      </c>
      <c r="C4659" s="7" t="s">
        <v>47937</v>
      </c>
      <c r="D4659" s="8" t="s">
        <v>437</v>
      </c>
      <c r="E4659" s="8" t="s">
        <v>31858</v>
      </c>
      <c r="F4659" s="5" t="s">
        <v>47948</v>
      </c>
      <c r="G4659" s="5" t="s">
        <v>47949</v>
      </c>
      <c r="H4659" s="6" t="s">
        <v>17954</v>
      </c>
      <c r="I4659" s="6" t="s">
        <v>17878</v>
      </c>
      <c r="J4659" s="6" t="s">
        <v>17953</v>
      </c>
      <c r="K4659" s="6" t="s">
        <v>47950</v>
      </c>
      <c r="L4659" s="11" t="s">
        <v>32370</v>
      </c>
      <c r="M4659" s="9" t="s">
        <v>34740</v>
      </c>
      <c r="N4659" s="9" t="s">
        <v>3102</v>
      </c>
      <c r="O4659" s="9" t="s">
        <v>67</v>
      </c>
      <c r="P4659" s="9" t="s">
        <v>31696</v>
      </c>
      <c r="Q4659" s="11" t="s">
        <v>47941</v>
      </c>
      <c r="R4659" s="6" t="s">
        <v>31689</v>
      </c>
      <c r="S4659" s="9" t="s">
        <v>31657</v>
      </c>
    </row>
    <row r="4660" spans="1:19">
      <c r="A4660" s="5" t="s">
        <v>13702</v>
      </c>
      <c r="B4660" s="6" t="s">
        <v>31690</v>
      </c>
      <c r="C4660" s="7" t="s">
        <v>47937</v>
      </c>
      <c r="D4660" s="8" t="s">
        <v>437</v>
      </c>
      <c r="E4660" s="8" t="s">
        <v>31746</v>
      </c>
      <c r="F4660" s="5" t="s">
        <v>47951</v>
      </c>
      <c r="G4660" s="5" t="s">
        <v>47952</v>
      </c>
      <c r="H4660" s="6" t="s">
        <v>17952</v>
      </c>
      <c r="I4660" s="6" t="s">
        <v>17878</v>
      </c>
      <c r="J4660" s="6" t="s">
        <v>17951</v>
      </c>
      <c r="K4660" s="6" t="s">
        <v>47953</v>
      </c>
      <c r="L4660" s="11" t="s">
        <v>32679</v>
      </c>
      <c r="M4660" s="9" t="s">
        <v>34740</v>
      </c>
      <c r="N4660" s="9" t="s">
        <v>3102</v>
      </c>
      <c r="O4660" s="9" t="s">
        <v>67</v>
      </c>
      <c r="P4660" s="9" t="s">
        <v>31696</v>
      </c>
      <c r="Q4660" s="11" t="s">
        <v>47941</v>
      </c>
      <c r="R4660" s="6" t="s">
        <v>31689</v>
      </c>
      <c r="S4660" s="9" t="s">
        <v>31657</v>
      </c>
    </row>
    <row r="4661" spans="1:19">
      <c r="A4661" s="5" t="s">
        <v>13702</v>
      </c>
      <c r="B4661" s="6" t="s">
        <v>31690</v>
      </c>
      <c r="C4661" s="7" t="s">
        <v>47937</v>
      </c>
      <c r="D4661" s="8" t="s">
        <v>437</v>
      </c>
      <c r="E4661" s="8" t="s">
        <v>31751</v>
      </c>
      <c r="F4661" s="5" t="s">
        <v>47954</v>
      </c>
      <c r="G4661" s="5" t="s">
        <v>47955</v>
      </c>
      <c r="H4661" s="6" t="s">
        <v>17950</v>
      </c>
      <c r="I4661" s="6" t="s">
        <v>14942</v>
      </c>
      <c r="J4661" s="6" t="s">
        <v>17949</v>
      </c>
      <c r="K4661" s="6" t="s">
        <v>47956</v>
      </c>
      <c r="L4661" s="11" t="s">
        <v>32679</v>
      </c>
      <c r="M4661" s="9" t="s">
        <v>34740</v>
      </c>
      <c r="N4661" s="9" t="s">
        <v>3102</v>
      </c>
      <c r="O4661" s="9" t="s">
        <v>67</v>
      </c>
      <c r="P4661" s="9" t="s">
        <v>31696</v>
      </c>
      <c r="Q4661" s="11" t="s">
        <v>47941</v>
      </c>
      <c r="R4661" s="6" t="s">
        <v>31689</v>
      </c>
      <c r="S4661" s="9" t="s">
        <v>31657</v>
      </c>
    </row>
    <row r="4662" spans="1:19">
      <c r="A4662" s="5" t="s">
        <v>13702</v>
      </c>
      <c r="B4662" s="6" t="s">
        <v>31690</v>
      </c>
      <c r="C4662" s="7" t="s">
        <v>47937</v>
      </c>
      <c r="D4662" s="8" t="s">
        <v>437</v>
      </c>
      <c r="E4662" s="8" t="s">
        <v>31731</v>
      </c>
      <c r="F4662" s="5" t="s">
        <v>47957</v>
      </c>
      <c r="G4662" s="5" t="s">
        <v>47958</v>
      </c>
      <c r="H4662" s="6" t="s">
        <v>17948</v>
      </c>
      <c r="I4662" s="6" t="s">
        <v>17878</v>
      </c>
      <c r="J4662" s="6" t="s">
        <v>17947</v>
      </c>
      <c r="K4662" s="6" t="s">
        <v>47959</v>
      </c>
      <c r="L4662" s="11" t="s">
        <v>32257</v>
      </c>
      <c r="M4662" s="9" t="s">
        <v>34740</v>
      </c>
      <c r="N4662" s="9" t="s">
        <v>3102</v>
      </c>
      <c r="O4662" s="9" t="s">
        <v>67</v>
      </c>
      <c r="P4662" s="9" t="s">
        <v>31696</v>
      </c>
      <c r="R4662" s="6" t="s">
        <v>31689</v>
      </c>
      <c r="S4662" s="9" t="s">
        <v>31657</v>
      </c>
    </row>
    <row r="4663" spans="1:19">
      <c r="A4663" s="5" t="s">
        <v>13702</v>
      </c>
      <c r="B4663" s="6" t="s">
        <v>31679</v>
      </c>
      <c r="C4663" s="7" t="s">
        <v>47960</v>
      </c>
      <c r="D4663" s="8" t="s">
        <v>437</v>
      </c>
      <c r="E4663" s="8" t="s">
        <v>31681</v>
      </c>
      <c r="F4663" s="5" t="s">
        <v>47961</v>
      </c>
      <c r="G4663" s="5" t="s">
        <v>47962</v>
      </c>
      <c r="H4663" s="6" t="s">
        <v>17946</v>
      </c>
      <c r="I4663" s="6" t="s">
        <v>13465</v>
      </c>
      <c r="J4663" s="6" t="s">
        <v>17945</v>
      </c>
      <c r="K4663" s="6" t="s">
        <v>47963</v>
      </c>
      <c r="L4663" s="11" t="s">
        <v>31949</v>
      </c>
      <c r="M4663" s="9" t="s">
        <v>41687</v>
      </c>
      <c r="N4663" s="9" t="s">
        <v>40528</v>
      </c>
      <c r="O4663" s="9" t="s">
        <v>34631</v>
      </c>
      <c r="P4663" s="9" t="s">
        <v>31687</v>
      </c>
      <c r="R4663" s="6" t="s">
        <v>31689</v>
      </c>
      <c r="S4663" s="9" t="s">
        <v>31657</v>
      </c>
    </row>
    <row r="4664" spans="1:19">
      <c r="A4664" s="5" t="s">
        <v>13702</v>
      </c>
      <c r="B4664" s="6" t="s">
        <v>31690</v>
      </c>
      <c r="C4664" s="7" t="s">
        <v>47960</v>
      </c>
      <c r="D4664" s="8" t="s">
        <v>437</v>
      </c>
      <c r="E4664" s="8" t="s">
        <v>31835</v>
      </c>
      <c r="F4664" s="5" t="s">
        <v>47964</v>
      </c>
      <c r="G4664" s="5" t="s">
        <v>47965</v>
      </c>
      <c r="H4664" s="6" t="s">
        <v>17946</v>
      </c>
      <c r="I4664" s="6" t="s">
        <v>13465</v>
      </c>
      <c r="J4664" s="6" t="s">
        <v>17945</v>
      </c>
      <c r="K4664" s="6" t="s">
        <v>47963</v>
      </c>
      <c r="L4664" s="11" t="s">
        <v>31949</v>
      </c>
      <c r="M4664" s="9" t="s">
        <v>41687</v>
      </c>
      <c r="N4664" s="9" t="s">
        <v>40528</v>
      </c>
      <c r="O4664" s="9" t="s">
        <v>34631</v>
      </c>
      <c r="P4664" s="9" t="s">
        <v>31696</v>
      </c>
      <c r="Q4664" s="11" t="s">
        <v>47966</v>
      </c>
      <c r="R4664" s="6" t="s">
        <v>31689</v>
      </c>
      <c r="S4664" s="9" t="s">
        <v>31657</v>
      </c>
    </row>
    <row r="4665" spans="1:19">
      <c r="A4665" s="5" t="s">
        <v>13702</v>
      </c>
      <c r="B4665" s="6" t="s">
        <v>31679</v>
      </c>
      <c r="C4665" s="7" t="s">
        <v>47967</v>
      </c>
      <c r="D4665" s="8" t="s">
        <v>316</v>
      </c>
      <c r="E4665" s="8" t="s">
        <v>31681</v>
      </c>
      <c r="F4665" s="5" t="s">
        <v>47968</v>
      </c>
      <c r="G4665" s="5" t="s">
        <v>47969</v>
      </c>
      <c r="H4665" s="6" t="s">
        <v>17944</v>
      </c>
      <c r="I4665" s="6" t="s">
        <v>13465</v>
      </c>
      <c r="J4665" s="6" t="s">
        <v>17943</v>
      </c>
      <c r="K4665" s="6" t="s">
        <v>47970</v>
      </c>
      <c r="L4665" s="11" t="s">
        <v>31949</v>
      </c>
      <c r="M4665" s="9" t="s">
        <v>41687</v>
      </c>
      <c r="N4665" s="9" t="s">
        <v>40528</v>
      </c>
      <c r="O4665" s="9" t="s">
        <v>34631</v>
      </c>
      <c r="P4665" s="9" t="s">
        <v>31687</v>
      </c>
      <c r="Q4665" s="11" t="s">
        <v>47971</v>
      </c>
      <c r="R4665" s="6" t="s">
        <v>31689</v>
      </c>
      <c r="S4665" s="9" t="s">
        <v>31657</v>
      </c>
    </row>
    <row r="4666" spans="1:19">
      <c r="A4666" s="5" t="s">
        <v>13702</v>
      </c>
      <c r="B4666" s="6" t="s">
        <v>31690</v>
      </c>
      <c r="C4666" s="7" t="s">
        <v>47967</v>
      </c>
      <c r="D4666" s="8" t="s">
        <v>316</v>
      </c>
      <c r="E4666" s="8" t="s">
        <v>31835</v>
      </c>
      <c r="F4666" s="5" t="s">
        <v>47972</v>
      </c>
      <c r="G4666" s="5" t="s">
        <v>47973</v>
      </c>
      <c r="H4666" s="6" t="s">
        <v>17944</v>
      </c>
      <c r="I4666" s="6" t="s">
        <v>13465</v>
      </c>
      <c r="J4666" s="6" t="s">
        <v>17943</v>
      </c>
      <c r="K4666" s="6" t="s">
        <v>47970</v>
      </c>
      <c r="L4666" s="11" t="s">
        <v>32449</v>
      </c>
      <c r="M4666" s="9" t="s">
        <v>41687</v>
      </c>
      <c r="N4666" s="9" t="s">
        <v>40528</v>
      </c>
      <c r="O4666" s="9" t="s">
        <v>34631</v>
      </c>
      <c r="P4666" s="9" t="s">
        <v>31696</v>
      </c>
      <c r="R4666" s="6" t="s">
        <v>31689</v>
      </c>
      <c r="S4666" s="9" t="s">
        <v>31657</v>
      </c>
    </row>
    <row r="4667" spans="1:19">
      <c r="A4667" s="5" t="s">
        <v>13702</v>
      </c>
      <c r="B4667" s="6" t="s">
        <v>31679</v>
      </c>
      <c r="C4667" s="7" t="s">
        <v>47974</v>
      </c>
      <c r="D4667" s="8" t="s">
        <v>316</v>
      </c>
      <c r="E4667" s="8" t="s">
        <v>31681</v>
      </c>
      <c r="F4667" s="5" t="s">
        <v>47975</v>
      </c>
      <c r="G4667" s="5" t="s">
        <v>47976</v>
      </c>
      <c r="H4667" s="6" t="s">
        <v>17942</v>
      </c>
      <c r="I4667" s="6" t="s">
        <v>17941</v>
      </c>
      <c r="J4667" s="6" t="s">
        <v>17940</v>
      </c>
      <c r="K4667" s="6" t="s">
        <v>47977</v>
      </c>
      <c r="L4667" s="11" t="s">
        <v>31949</v>
      </c>
      <c r="M4667" s="9" t="s">
        <v>41687</v>
      </c>
      <c r="N4667" s="9" t="s">
        <v>40528</v>
      </c>
      <c r="O4667" s="9" t="s">
        <v>34631</v>
      </c>
      <c r="P4667" s="9" t="s">
        <v>31687</v>
      </c>
      <c r="Q4667" s="11" t="s">
        <v>47978</v>
      </c>
      <c r="R4667" s="6" t="s">
        <v>31689</v>
      </c>
      <c r="S4667" s="9" t="s">
        <v>31657</v>
      </c>
    </row>
    <row r="4668" spans="1:19">
      <c r="A4668" s="5" t="s">
        <v>13702</v>
      </c>
      <c r="B4668" s="6" t="s">
        <v>31690</v>
      </c>
      <c r="C4668" s="7" t="s">
        <v>47974</v>
      </c>
      <c r="D4668" s="8" t="s">
        <v>316</v>
      </c>
      <c r="E4668" s="8" t="s">
        <v>31835</v>
      </c>
      <c r="F4668" s="5" t="s">
        <v>47979</v>
      </c>
      <c r="G4668" s="5" t="s">
        <v>47980</v>
      </c>
      <c r="H4668" s="6" t="s">
        <v>17942</v>
      </c>
      <c r="I4668" s="6" t="s">
        <v>17941</v>
      </c>
      <c r="J4668" s="6" t="s">
        <v>17940</v>
      </c>
      <c r="K4668" s="6" t="s">
        <v>47977</v>
      </c>
      <c r="L4668" s="11" t="s">
        <v>31949</v>
      </c>
      <c r="M4668" s="9" t="s">
        <v>41687</v>
      </c>
      <c r="N4668" s="9" t="s">
        <v>40528</v>
      </c>
      <c r="O4668" s="9" t="s">
        <v>34631</v>
      </c>
      <c r="P4668" s="9" t="s">
        <v>31696</v>
      </c>
      <c r="Q4668" s="11" t="s">
        <v>47978</v>
      </c>
      <c r="R4668" s="6" t="s">
        <v>31689</v>
      </c>
      <c r="S4668" s="9" t="s">
        <v>31657</v>
      </c>
    </row>
    <row r="4669" spans="1:19">
      <c r="A4669" s="5" t="s">
        <v>13702</v>
      </c>
      <c r="B4669" s="6" t="s">
        <v>31679</v>
      </c>
      <c r="C4669" s="7" t="s">
        <v>47981</v>
      </c>
      <c r="D4669" s="8" t="s">
        <v>497</v>
      </c>
      <c r="E4669" s="8" t="s">
        <v>31681</v>
      </c>
      <c r="F4669" s="5" t="s">
        <v>47982</v>
      </c>
      <c r="G4669" s="5" t="s">
        <v>47983</v>
      </c>
      <c r="H4669" s="6" t="s">
        <v>17939</v>
      </c>
      <c r="I4669" s="6" t="s">
        <v>13465</v>
      </c>
      <c r="J4669" s="6" t="s">
        <v>17938</v>
      </c>
      <c r="K4669" s="6" t="s">
        <v>47984</v>
      </c>
      <c r="L4669" s="11" t="s">
        <v>31949</v>
      </c>
      <c r="M4669" s="9" t="s">
        <v>41687</v>
      </c>
      <c r="N4669" s="9" t="s">
        <v>40528</v>
      </c>
      <c r="O4669" s="9" t="s">
        <v>34631</v>
      </c>
      <c r="P4669" s="9" t="s">
        <v>31687</v>
      </c>
      <c r="Q4669" s="11" t="s">
        <v>47985</v>
      </c>
      <c r="R4669" s="6" t="s">
        <v>31689</v>
      </c>
      <c r="S4669" s="9" t="s">
        <v>31657</v>
      </c>
    </row>
    <row r="4670" spans="1:19">
      <c r="A4670" s="5" t="s">
        <v>13702</v>
      </c>
      <c r="B4670" s="6" t="s">
        <v>31690</v>
      </c>
      <c r="C4670" s="7" t="s">
        <v>47981</v>
      </c>
      <c r="D4670" s="8" t="s">
        <v>497</v>
      </c>
      <c r="E4670" s="8" t="s">
        <v>31721</v>
      </c>
      <c r="F4670" s="5" t="s">
        <v>47986</v>
      </c>
      <c r="G4670" s="5" t="s">
        <v>47987</v>
      </c>
      <c r="H4670" s="6" t="s">
        <v>17937</v>
      </c>
      <c r="I4670" s="6" t="s">
        <v>13465</v>
      </c>
      <c r="J4670" s="6" t="s">
        <v>17903</v>
      </c>
      <c r="K4670" s="6" t="s">
        <v>47988</v>
      </c>
      <c r="L4670" s="11" t="s">
        <v>31767</v>
      </c>
      <c r="M4670" s="9" t="s">
        <v>41687</v>
      </c>
      <c r="N4670" s="9" t="s">
        <v>40528</v>
      </c>
      <c r="O4670" s="9" t="s">
        <v>34631</v>
      </c>
      <c r="P4670" s="9" t="s">
        <v>31696</v>
      </c>
      <c r="Q4670" s="11" t="s">
        <v>47985</v>
      </c>
      <c r="R4670" s="6" t="s">
        <v>31689</v>
      </c>
      <c r="S4670" s="9" t="s">
        <v>31657</v>
      </c>
    </row>
    <row r="4671" spans="1:19">
      <c r="A4671" s="5" t="s">
        <v>13702</v>
      </c>
      <c r="B4671" s="6" t="s">
        <v>31690</v>
      </c>
      <c r="C4671" s="7" t="s">
        <v>47981</v>
      </c>
      <c r="D4671" s="8" t="s">
        <v>497</v>
      </c>
      <c r="E4671" s="8" t="s">
        <v>31806</v>
      </c>
      <c r="F4671" s="5" t="s">
        <v>47989</v>
      </c>
      <c r="G4671" s="5" t="s">
        <v>47990</v>
      </c>
      <c r="H4671" s="6" t="s">
        <v>17936</v>
      </c>
      <c r="I4671" s="6" t="s">
        <v>13465</v>
      </c>
      <c r="J4671" s="6" t="s">
        <v>17935</v>
      </c>
      <c r="K4671" s="6" t="s">
        <v>47991</v>
      </c>
      <c r="L4671" s="11" t="s">
        <v>31767</v>
      </c>
      <c r="M4671" s="9" t="s">
        <v>41687</v>
      </c>
      <c r="N4671" s="9" t="s">
        <v>40528</v>
      </c>
      <c r="O4671" s="9" t="s">
        <v>34631</v>
      </c>
      <c r="P4671" s="9" t="s">
        <v>31696</v>
      </c>
      <c r="R4671" s="6" t="s">
        <v>31689</v>
      </c>
      <c r="S4671" s="9" t="s">
        <v>31657</v>
      </c>
    </row>
    <row r="4672" spans="1:19">
      <c r="A4672" s="5" t="s">
        <v>13702</v>
      </c>
      <c r="B4672" s="6" t="s">
        <v>31690</v>
      </c>
      <c r="C4672" s="7" t="s">
        <v>47981</v>
      </c>
      <c r="D4672" s="8" t="s">
        <v>497</v>
      </c>
      <c r="E4672" s="8" t="s">
        <v>31763</v>
      </c>
      <c r="F4672" s="5" t="s">
        <v>47992</v>
      </c>
      <c r="G4672" s="5" t="s">
        <v>47993</v>
      </c>
      <c r="H4672" s="6" t="s">
        <v>17934</v>
      </c>
      <c r="I4672" s="6" t="s">
        <v>13465</v>
      </c>
      <c r="J4672" s="6" t="s">
        <v>17933</v>
      </c>
      <c r="K4672" s="6" t="s">
        <v>47994</v>
      </c>
      <c r="L4672" s="11" t="s">
        <v>31767</v>
      </c>
      <c r="M4672" s="9" t="s">
        <v>41004</v>
      </c>
      <c r="N4672" s="9" t="s">
        <v>11680</v>
      </c>
      <c r="O4672" s="9" t="s">
        <v>34631</v>
      </c>
      <c r="P4672" s="9" t="s">
        <v>31696</v>
      </c>
      <c r="Q4672" s="11" t="s">
        <v>47985</v>
      </c>
      <c r="R4672" s="6" t="s">
        <v>31689</v>
      </c>
      <c r="S4672" s="9" t="s">
        <v>31657</v>
      </c>
    </row>
    <row r="4673" spans="1:19">
      <c r="A4673" s="5" t="s">
        <v>13702</v>
      </c>
      <c r="B4673" s="6" t="s">
        <v>31690</v>
      </c>
      <c r="C4673" s="7" t="s">
        <v>47981</v>
      </c>
      <c r="D4673" s="8" t="s">
        <v>497</v>
      </c>
      <c r="E4673" s="8" t="s">
        <v>32934</v>
      </c>
      <c r="F4673" s="5" t="s">
        <v>47995</v>
      </c>
      <c r="G4673" s="5" t="s">
        <v>47996</v>
      </c>
      <c r="H4673" s="6" t="s">
        <v>17932</v>
      </c>
      <c r="I4673" s="6" t="s">
        <v>13465</v>
      </c>
      <c r="J4673" s="6" t="s">
        <v>17931</v>
      </c>
      <c r="K4673" s="6" t="s">
        <v>47997</v>
      </c>
      <c r="L4673" s="11" t="s">
        <v>31767</v>
      </c>
      <c r="M4673" s="9" t="s">
        <v>41687</v>
      </c>
      <c r="N4673" s="9" t="s">
        <v>40528</v>
      </c>
      <c r="O4673" s="9" t="s">
        <v>34631</v>
      </c>
      <c r="P4673" s="9" t="s">
        <v>31696</v>
      </c>
      <c r="R4673" s="6" t="s">
        <v>31689</v>
      </c>
      <c r="S4673" s="9" t="s">
        <v>31657</v>
      </c>
    </row>
    <row r="4674" spans="1:19">
      <c r="A4674" s="5" t="s">
        <v>13702</v>
      </c>
      <c r="B4674" s="6" t="s">
        <v>31690</v>
      </c>
      <c r="C4674" s="7" t="s">
        <v>47981</v>
      </c>
      <c r="D4674" s="8" t="s">
        <v>497</v>
      </c>
      <c r="E4674" s="8" t="s">
        <v>31835</v>
      </c>
      <c r="F4674" s="5" t="s">
        <v>47998</v>
      </c>
      <c r="G4674" s="5" t="s">
        <v>47999</v>
      </c>
      <c r="H4674" s="6" t="s">
        <v>17930</v>
      </c>
      <c r="I4674" s="6" t="s">
        <v>13465</v>
      </c>
      <c r="J4674" s="6" t="s">
        <v>17929</v>
      </c>
      <c r="K4674" s="6" t="s">
        <v>48000</v>
      </c>
      <c r="L4674" s="11" t="s">
        <v>31772</v>
      </c>
      <c r="M4674" s="9" t="s">
        <v>41687</v>
      </c>
      <c r="N4674" s="9" t="s">
        <v>40528</v>
      </c>
      <c r="O4674" s="9" t="s">
        <v>34631</v>
      </c>
      <c r="P4674" s="9" t="s">
        <v>31696</v>
      </c>
      <c r="Q4674" s="11" t="s">
        <v>47985</v>
      </c>
      <c r="R4674" s="6" t="s">
        <v>31689</v>
      </c>
      <c r="S4674" s="9" t="s">
        <v>31657</v>
      </c>
    </row>
    <row r="4675" spans="1:19">
      <c r="A4675" s="5" t="s">
        <v>13702</v>
      </c>
      <c r="B4675" s="6" t="s">
        <v>31690</v>
      </c>
      <c r="C4675" s="7" t="s">
        <v>47981</v>
      </c>
      <c r="D4675" s="8" t="s">
        <v>497</v>
      </c>
      <c r="E4675" s="8" t="s">
        <v>31697</v>
      </c>
      <c r="F4675" s="5" t="s">
        <v>48001</v>
      </c>
      <c r="G4675" s="5" t="s">
        <v>48002</v>
      </c>
      <c r="H4675" s="6" t="s">
        <v>17928</v>
      </c>
      <c r="I4675" s="6" t="s">
        <v>13465</v>
      </c>
      <c r="J4675" s="6" t="s">
        <v>17927</v>
      </c>
      <c r="K4675" s="6" t="s">
        <v>48003</v>
      </c>
      <c r="L4675" s="11" t="s">
        <v>31772</v>
      </c>
      <c r="M4675" s="9" t="s">
        <v>41004</v>
      </c>
      <c r="N4675" s="9" t="s">
        <v>11680</v>
      </c>
      <c r="O4675" s="9" t="s">
        <v>34631</v>
      </c>
      <c r="P4675" s="9" t="s">
        <v>31696</v>
      </c>
      <c r="Q4675" s="11" t="s">
        <v>47985</v>
      </c>
      <c r="R4675" s="6" t="s">
        <v>31689</v>
      </c>
      <c r="S4675" s="9" t="s">
        <v>31657</v>
      </c>
    </row>
    <row r="4676" spans="1:19">
      <c r="A4676" s="5" t="s">
        <v>13702</v>
      </c>
      <c r="B4676" s="6" t="s">
        <v>31690</v>
      </c>
      <c r="C4676" s="7" t="s">
        <v>47981</v>
      </c>
      <c r="D4676" s="8" t="s">
        <v>497</v>
      </c>
      <c r="E4676" s="8" t="s">
        <v>31726</v>
      </c>
      <c r="F4676" s="5" t="s">
        <v>48004</v>
      </c>
      <c r="G4676" s="5" t="s">
        <v>48005</v>
      </c>
      <c r="H4676" s="6" t="s">
        <v>17926</v>
      </c>
      <c r="I4676" s="6" t="s">
        <v>13465</v>
      </c>
      <c r="J4676" s="6" t="s">
        <v>17925</v>
      </c>
      <c r="K4676" s="6" t="s">
        <v>48006</v>
      </c>
      <c r="L4676" s="11" t="s">
        <v>32387</v>
      </c>
      <c r="M4676" s="9" t="s">
        <v>41687</v>
      </c>
      <c r="N4676" s="9" t="s">
        <v>40528</v>
      </c>
      <c r="O4676" s="9" t="s">
        <v>34631</v>
      </c>
      <c r="P4676" s="9" t="s">
        <v>31696</v>
      </c>
      <c r="Q4676" s="11" t="s">
        <v>47985</v>
      </c>
      <c r="R4676" s="6" t="s">
        <v>31689</v>
      </c>
      <c r="S4676" s="9" t="s">
        <v>31657</v>
      </c>
    </row>
    <row r="4677" spans="1:19">
      <c r="A4677" s="5" t="s">
        <v>13702</v>
      </c>
      <c r="B4677" s="6" t="s">
        <v>31690</v>
      </c>
      <c r="C4677" s="7" t="s">
        <v>47981</v>
      </c>
      <c r="D4677" s="8" t="s">
        <v>497</v>
      </c>
      <c r="E4677" s="8" t="s">
        <v>31768</v>
      </c>
      <c r="F4677" s="5" t="s">
        <v>48007</v>
      </c>
      <c r="G4677" s="5" t="s">
        <v>48008</v>
      </c>
      <c r="H4677" s="6" t="s">
        <v>17924</v>
      </c>
      <c r="I4677" s="6" t="s">
        <v>13465</v>
      </c>
      <c r="J4677" s="6" t="s">
        <v>17923</v>
      </c>
      <c r="K4677" s="6" t="s">
        <v>48009</v>
      </c>
      <c r="L4677" s="11" t="s">
        <v>31772</v>
      </c>
      <c r="M4677" s="9" t="s">
        <v>41687</v>
      </c>
      <c r="N4677" s="9" t="s">
        <v>40528</v>
      </c>
      <c r="O4677" s="9" t="s">
        <v>34631</v>
      </c>
      <c r="P4677" s="9" t="s">
        <v>31696</v>
      </c>
      <c r="Q4677" s="11" t="s">
        <v>47985</v>
      </c>
      <c r="R4677" s="6" t="s">
        <v>31689</v>
      </c>
      <c r="S4677" s="9" t="s">
        <v>31657</v>
      </c>
    </row>
    <row r="4678" spans="1:19">
      <c r="A4678" s="5" t="s">
        <v>13702</v>
      </c>
      <c r="B4678" s="6" t="s">
        <v>31690</v>
      </c>
      <c r="C4678" s="7" t="s">
        <v>47981</v>
      </c>
      <c r="D4678" s="8" t="s">
        <v>497</v>
      </c>
      <c r="E4678" s="8" t="s">
        <v>31858</v>
      </c>
      <c r="F4678" s="5" t="s">
        <v>48010</v>
      </c>
      <c r="G4678" s="5" t="s">
        <v>48011</v>
      </c>
      <c r="H4678" s="6" t="s">
        <v>17922</v>
      </c>
      <c r="I4678" s="6" t="s">
        <v>13465</v>
      </c>
      <c r="J4678" s="6" t="s">
        <v>17921</v>
      </c>
      <c r="K4678" s="6" t="s">
        <v>48012</v>
      </c>
      <c r="L4678" s="11" t="s">
        <v>31772</v>
      </c>
      <c r="M4678" s="9" t="s">
        <v>41687</v>
      </c>
      <c r="N4678" s="9" t="s">
        <v>40528</v>
      </c>
      <c r="O4678" s="9" t="s">
        <v>34631</v>
      </c>
      <c r="P4678" s="9" t="s">
        <v>31696</v>
      </c>
      <c r="Q4678" s="11" t="s">
        <v>47985</v>
      </c>
      <c r="R4678" s="6" t="s">
        <v>31689</v>
      </c>
      <c r="S4678" s="9" t="s">
        <v>31657</v>
      </c>
    </row>
    <row r="4679" spans="1:19">
      <c r="A4679" s="5" t="s">
        <v>13702</v>
      </c>
      <c r="B4679" s="6" t="s">
        <v>31690</v>
      </c>
      <c r="C4679" s="7" t="s">
        <v>47981</v>
      </c>
      <c r="D4679" s="8" t="s">
        <v>497</v>
      </c>
      <c r="E4679" s="8" t="s">
        <v>31746</v>
      </c>
      <c r="F4679" s="5" t="s">
        <v>46588</v>
      </c>
      <c r="G4679" s="5" t="s">
        <v>48013</v>
      </c>
      <c r="H4679" s="6" t="s">
        <v>17920</v>
      </c>
      <c r="I4679" s="6" t="s">
        <v>13465</v>
      </c>
      <c r="J4679" s="6" t="s">
        <v>17919</v>
      </c>
      <c r="K4679" s="6" t="s">
        <v>48014</v>
      </c>
      <c r="L4679" s="11" t="s">
        <v>31772</v>
      </c>
      <c r="M4679" s="9" t="s">
        <v>41687</v>
      </c>
      <c r="N4679" s="9" t="s">
        <v>40528</v>
      </c>
      <c r="O4679" s="9" t="s">
        <v>34631</v>
      </c>
      <c r="P4679" s="9" t="s">
        <v>31696</v>
      </c>
      <c r="Q4679" s="11" t="s">
        <v>47985</v>
      </c>
      <c r="R4679" s="6" t="s">
        <v>31689</v>
      </c>
      <c r="S4679" s="9" t="s">
        <v>31657</v>
      </c>
    </row>
    <row r="4680" spans="1:19">
      <c r="A4680" s="5" t="s">
        <v>13702</v>
      </c>
      <c r="B4680" s="6" t="s">
        <v>31690</v>
      </c>
      <c r="C4680" s="7" t="s">
        <v>47981</v>
      </c>
      <c r="D4680" s="8" t="s">
        <v>497</v>
      </c>
      <c r="E4680" s="8" t="s">
        <v>31751</v>
      </c>
      <c r="F4680" s="5" t="s">
        <v>48015</v>
      </c>
      <c r="G4680" s="5" t="s">
        <v>48016</v>
      </c>
      <c r="H4680" s="6" t="s">
        <v>17918</v>
      </c>
      <c r="I4680" s="6" t="s">
        <v>13465</v>
      </c>
      <c r="J4680" s="6" t="s">
        <v>17917</v>
      </c>
      <c r="K4680" s="6" t="s">
        <v>48017</v>
      </c>
      <c r="L4680" s="11" t="s">
        <v>31772</v>
      </c>
      <c r="M4680" s="9" t="s">
        <v>41687</v>
      </c>
      <c r="N4680" s="9" t="s">
        <v>40528</v>
      </c>
      <c r="O4680" s="9" t="s">
        <v>34631</v>
      </c>
      <c r="P4680" s="9" t="s">
        <v>31696</v>
      </c>
      <c r="Q4680" s="11" t="s">
        <v>47985</v>
      </c>
      <c r="R4680" s="6" t="s">
        <v>31689</v>
      </c>
      <c r="S4680" s="9" t="s">
        <v>31657</v>
      </c>
    </row>
    <row r="4681" spans="1:19">
      <c r="A4681" s="5" t="s">
        <v>13702</v>
      </c>
      <c r="B4681" s="6" t="s">
        <v>31690</v>
      </c>
      <c r="C4681" s="7" t="s">
        <v>47981</v>
      </c>
      <c r="D4681" s="8" t="s">
        <v>497</v>
      </c>
      <c r="E4681" s="8" t="s">
        <v>32402</v>
      </c>
      <c r="F4681" s="5" t="s">
        <v>48018</v>
      </c>
      <c r="G4681" s="5" t="s">
        <v>48019</v>
      </c>
      <c r="H4681" s="6" t="s">
        <v>17916</v>
      </c>
      <c r="I4681" s="6" t="s">
        <v>13465</v>
      </c>
      <c r="J4681" s="6" t="s">
        <v>17915</v>
      </c>
      <c r="K4681" s="6" t="s">
        <v>48020</v>
      </c>
      <c r="L4681" s="11" t="s">
        <v>31772</v>
      </c>
      <c r="M4681" s="9" t="s">
        <v>41687</v>
      </c>
      <c r="N4681" s="9" t="s">
        <v>40528</v>
      </c>
      <c r="O4681" s="9" t="s">
        <v>34631</v>
      </c>
      <c r="P4681" s="9" t="s">
        <v>31696</v>
      </c>
      <c r="Q4681" s="11" t="s">
        <v>47985</v>
      </c>
      <c r="R4681" s="6" t="s">
        <v>31689</v>
      </c>
      <c r="S4681" s="9" t="s">
        <v>31657</v>
      </c>
    </row>
    <row r="4682" spans="1:19">
      <c r="A4682" s="5" t="s">
        <v>13702</v>
      </c>
      <c r="B4682" s="6" t="s">
        <v>31690</v>
      </c>
      <c r="C4682" s="7" t="s">
        <v>47981</v>
      </c>
      <c r="D4682" s="8" t="s">
        <v>497</v>
      </c>
      <c r="E4682" s="8" t="s">
        <v>32406</v>
      </c>
      <c r="F4682" s="5" t="s">
        <v>48021</v>
      </c>
      <c r="G4682" s="5" t="s">
        <v>48022</v>
      </c>
      <c r="H4682" s="6" t="s">
        <v>17914</v>
      </c>
      <c r="I4682" s="6" t="s">
        <v>13465</v>
      </c>
      <c r="J4682" s="6" t="s">
        <v>17913</v>
      </c>
      <c r="K4682" s="6" t="s">
        <v>48023</v>
      </c>
      <c r="L4682" s="11" t="s">
        <v>31772</v>
      </c>
      <c r="M4682" s="9" t="s">
        <v>41004</v>
      </c>
      <c r="N4682" s="9" t="s">
        <v>11680</v>
      </c>
      <c r="O4682" s="9" t="s">
        <v>34631</v>
      </c>
      <c r="P4682" s="9" t="s">
        <v>31696</v>
      </c>
      <c r="Q4682" s="11" t="s">
        <v>47985</v>
      </c>
      <c r="R4682" s="6" t="s">
        <v>31689</v>
      </c>
      <c r="S4682" s="9" t="s">
        <v>31657</v>
      </c>
    </row>
    <row r="4683" spans="1:19">
      <c r="A4683" s="5" t="s">
        <v>13702</v>
      </c>
      <c r="B4683" s="6" t="s">
        <v>31690</v>
      </c>
      <c r="C4683" s="7" t="s">
        <v>47981</v>
      </c>
      <c r="D4683" s="8" t="s">
        <v>497</v>
      </c>
      <c r="E4683" s="8" t="s">
        <v>32414</v>
      </c>
      <c r="F4683" s="5" t="s">
        <v>34107</v>
      </c>
      <c r="G4683" s="5" t="s">
        <v>48024</v>
      </c>
      <c r="H4683" s="6" t="s">
        <v>17912</v>
      </c>
      <c r="I4683" s="6" t="s">
        <v>13465</v>
      </c>
      <c r="J4683" s="6" t="s">
        <v>17911</v>
      </c>
      <c r="K4683" s="6" t="s">
        <v>48025</v>
      </c>
      <c r="L4683" s="11" t="s">
        <v>31772</v>
      </c>
      <c r="M4683" s="9" t="s">
        <v>41687</v>
      </c>
      <c r="N4683" s="9" t="s">
        <v>40528</v>
      </c>
      <c r="O4683" s="9" t="s">
        <v>34631</v>
      </c>
      <c r="P4683" s="9" t="s">
        <v>31696</v>
      </c>
      <c r="R4683" s="6" t="s">
        <v>31689</v>
      </c>
      <c r="S4683" s="9" t="s">
        <v>31657</v>
      </c>
    </row>
    <row r="4684" spans="1:19">
      <c r="A4684" s="5" t="s">
        <v>13702</v>
      </c>
      <c r="B4684" s="6" t="s">
        <v>31690</v>
      </c>
      <c r="C4684" s="7" t="s">
        <v>47981</v>
      </c>
      <c r="D4684" s="8" t="s">
        <v>497</v>
      </c>
      <c r="E4684" s="8" t="s">
        <v>33259</v>
      </c>
      <c r="F4684" s="5" t="s">
        <v>48026</v>
      </c>
      <c r="G4684" s="5" t="s">
        <v>48027</v>
      </c>
      <c r="H4684" s="6" t="s">
        <v>17910</v>
      </c>
      <c r="I4684" s="6" t="s">
        <v>13465</v>
      </c>
      <c r="J4684" s="6" t="s">
        <v>17909</v>
      </c>
      <c r="K4684" s="6" t="s">
        <v>48028</v>
      </c>
      <c r="L4684" s="11" t="s">
        <v>31772</v>
      </c>
      <c r="M4684" s="9" t="s">
        <v>41004</v>
      </c>
      <c r="N4684" s="9" t="s">
        <v>11680</v>
      </c>
      <c r="O4684" s="9" t="s">
        <v>34631</v>
      </c>
      <c r="P4684" s="9" t="s">
        <v>31696</v>
      </c>
      <c r="Q4684" s="11" t="s">
        <v>47985</v>
      </c>
      <c r="R4684" s="6" t="s">
        <v>31689</v>
      </c>
      <c r="S4684" s="9" t="s">
        <v>31657</v>
      </c>
    </row>
    <row r="4685" spans="1:19">
      <c r="A4685" s="5" t="s">
        <v>13702</v>
      </c>
      <c r="B4685" s="6" t="s">
        <v>31690</v>
      </c>
      <c r="C4685" s="7" t="s">
        <v>47981</v>
      </c>
      <c r="D4685" s="8" t="s">
        <v>497</v>
      </c>
      <c r="E4685" s="8" t="s">
        <v>32524</v>
      </c>
      <c r="F4685" s="5" t="s">
        <v>48029</v>
      </c>
      <c r="G4685" s="5" t="s">
        <v>48030</v>
      </c>
      <c r="H4685" s="6" t="s">
        <v>17908</v>
      </c>
      <c r="I4685" s="6" t="s">
        <v>13465</v>
      </c>
      <c r="J4685" s="6" t="s">
        <v>17907</v>
      </c>
      <c r="K4685" s="6" t="s">
        <v>48031</v>
      </c>
      <c r="L4685" s="11" t="s">
        <v>31772</v>
      </c>
      <c r="M4685" s="9" t="s">
        <v>41687</v>
      </c>
      <c r="N4685" s="9" t="s">
        <v>40528</v>
      </c>
      <c r="O4685" s="9" t="s">
        <v>34631</v>
      </c>
      <c r="P4685" s="9" t="s">
        <v>31696</v>
      </c>
      <c r="Q4685" s="11" t="s">
        <v>47985</v>
      </c>
      <c r="R4685" s="6" t="s">
        <v>31689</v>
      </c>
      <c r="S4685" s="9" t="s">
        <v>31657</v>
      </c>
    </row>
    <row r="4686" spans="1:19">
      <c r="A4686" s="5" t="s">
        <v>13702</v>
      </c>
      <c r="B4686" s="6" t="s">
        <v>31690</v>
      </c>
      <c r="C4686" s="7" t="s">
        <v>47981</v>
      </c>
      <c r="D4686" s="8" t="s">
        <v>497</v>
      </c>
      <c r="E4686" s="8" t="s">
        <v>32529</v>
      </c>
      <c r="F4686" s="5" t="s">
        <v>48032</v>
      </c>
      <c r="G4686" s="5" t="s">
        <v>48033</v>
      </c>
      <c r="H4686" s="6" t="s">
        <v>17906</v>
      </c>
      <c r="I4686" s="6" t="s">
        <v>13465</v>
      </c>
      <c r="J4686" s="6" t="s">
        <v>17905</v>
      </c>
      <c r="K4686" s="6" t="s">
        <v>48034</v>
      </c>
      <c r="L4686" s="11" t="s">
        <v>31772</v>
      </c>
      <c r="M4686" s="9" t="s">
        <v>41687</v>
      </c>
      <c r="N4686" s="9" t="s">
        <v>40528</v>
      </c>
      <c r="O4686" s="9" t="s">
        <v>34631</v>
      </c>
      <c r="P4686" s="9" t="s">
        <v>31696</v>
      </c>
      <c r="Q4686" s="11" t="s">
        <v>47985</v>
      </c>
      <c r="R4686" s="6" t="s">
        <v>31689</v>
      </c>
      <c r="S4686" s="9" t="s">
        <v>31657</v>
      </c>
    </row>
    <row r="4687" spans="1:19">
      <c r="A4687" s="5" t="s">
        <v>13702</v>
      </c>
      <c r="B4687" s="6" t="s">
        <v>31690</v>
      </c>
      <c r="C4687" s="7" t="s">
        <v>47981</v>
      </c>
      <c r="D4687" s="8" t="s">
        <v>497</v>
      </c>
      <c r="E4687" s="8" t="s">
        <v>41008</v>
      </c>
      <c r="F4687" s="5" t="s">
        <v>48035</v>
      </c>
      <c r="G4687" s="5" t="s">
        <v>48036</v>
      </c>
      <c r="H4687" s="6" t="s">
        <v>17904</v>
      </c>
      <c r="I4687" s="6" t="s">
        <v>13465</v>
      </c>
      <c r="J4687" s="6" t="s">
        <v>17903</v>
      </c>
      <c r="K4687" s="6" t="s">
        <v>48037</v>
      </c>
      <c r="L4687" s="11" t="s">
        <v>31772</v>
      </c>
      <c r="M4687" s="9" t="s">
        <v>41687</v>
      </c>
      <c r="N4687" s="9" t="s">
        <v>40528</v>
      </c>
      <c r="O4687" s="9" t="s">
        <v>34631</v>
      </c>
      <c r="P4687" s="9" t="s">
        <v>31696</v>
      </c>
      <c r="Q4687" s="11" t="s">
        <v>47985</v>
      </c>
      <c r="R4687" s="6" t="s">
        <v>31689</v>
      </c>
      <c r="S4687" s="9" t="s">
        <v>31657</v>
      </c>
    </row>
    <row r="4688" spans="1:19">
      <c r="A4688" s="5" t="s">
        <v>13702</v>
      </c>
      <c r="B4688" s="6" t="s">
        <v>31690</v>
      </c>
      <c r="C4688" s="7" t="s">
        <v>47981</v>
      </c>
      <c r="D4688" s="8" t="s">
        <v>497</v>
      </c>
      <c r="E4688" s="8" t="s">
        <v>32533</v>
      </c>
      <c r="F4688" s="5" t="s">
        <v>48038</v>
      </c>
      <c r="G4688" s="5" t="s">
        <v>48039</v>
      </c>
      <c r="H4688" s="6" t="s">
        <v>17902</v>
      </c>
      <c r="I4688" s="6" t="s">
        <v>13465</v>
      </c>
      <c r="J4688" s="6" t="s">
        <v>17901</v>
      </c>
      <c r="K4688" s="6" t="s">
        <v>48040</v>
      </c>
      <c r="L4688" s="11" t="s">
        <v>31772</v>
      </c>
      <c r="M4688" s="9" t="s">
        <v>41687</v>
      </c>
      <c r="N4688" s="9" t="s">
        <v>40528</v>
      </c>
      <c r="O4688" s="9" t="s">
        <v>34631</v>
      </c>
      <c r="P4688" s="9" t="s">
        <v>31696</v>
      </c>
      <c r="R4688" s="6" t="s">
        <v>31689</v>
      </c>
      <c r="S4688" s="9" t="s">
        <v>31657</v>
      </c>
    </row>
    <row r="4689" spans="1:19">
      <c r="A4689" s="5" t="s">
        <v>13702</v>
      </c>
      <c r="B4689" s="6" t="s">
        <v>31690</v>
      </c>
      <c r="C4689" s="7" t="s">
        <v>47981</v>
      </c>
      <c r="D4689" s="8" t="s">
        <v>497</v>
      </c>
      <c r="E4689" s="8" t="s">
        <v>32631</v>
      </c>
      <c r="F4689" s="5" t="s">
        <v>48041</v>
      </c>
      <c r="G4689" s="5" t="s">
        <v>48042</v>
      </c>
      <c r="H4689" s="6" t="s">
        <v>17900</v>
      </c>
      <c r="I4689" s="6" t="s">
        <v>13465</v>
      </c>
      <c r="J4689" s="6" t="s">
        <v>17899</v>
      </c>
      <c r="K4689" s="6" t="s">
        <v>48043</v>
      </c>
      <c r="L4689" s="11" t="s">
        <v>32449</v>
      </c>
      <c r="M4689" s="9" t="s">
        <v>41687</v>
      </c>
      <c r="N4689" s="9" t="s">
        <v>40528</v>
      </c>
      <c r="O4689" s="9" t="s">
        <v>34631</v>
      </c>
      <c r="P4689" s="9" t="s">
        <v>31696</v>
      </c>
      <c r="Q4689" s="11" t="s">
        <v>47985</v>
      </c>
      <c r="R4689" s="6" t="s">
        <v>31689</v>
      </c>
      <c r="S4689" s="9" t="s">
        <v>31657</v>
      </c>
    </row>
    <row r="4690" spans="1:19">
      <c r="A4690" s="5" t="s">
        <v>13702</v>
      </c>
      <c r="B4690" s="6" t="s">
        <v>31690</v>
      </c>
      <c r="C4690" s="7" t="s">
        <v>47981</v>
      </c>
      <c r="D4690" s="8" t="s">
        <v>497</v>
      </c>
      <c r="E4690" s="8" t="s">
        <v>31789</v>
      </c>
      <c r="F4690" s="5" t="s">
        <v>48044</v>
      </c>
      <c r="G4690" s="5" t="s">
        <v>48045</v>
      </c>
      <c r="H4690" s="6" t="s">
        <v>17898</v>
      </c>
      <c r="I4690" s="6" t="s">
        <v>13465</v>
      </c>
      <c r="J4690" s="6" t="s">
        <v>17897</v>
      </c>
      <c r="K4690" s="6" t="s">
        <v>48046</v>
      </c>
      <c r="L4690" s="11" t="s">
        <v>31931</v>
      </c>
      <c r="M4690" s="9" t="s">
        <v>41687</v>
      </c>
      <c r="N4690" s="9" t="s">
        <v>40528</v>
      </c>
      <c r="O4690" s="9" t="s">
        <v>34631</v>
      </c>
      <c r="P4690" s="9" t="s">
        <v>31696</v>
      </c>
      <c r="Q4690" s="11" t="s">
        <v>47985</v>
      </c>
      <c r="R4690" s="6" t="s">
        <v>31689</v>
      </c>
      <c r="S4690" s="9" t="s">
        <v>31657</v>
      </c>
    </row>
    <row r="4691" spans="1:19">
      <c r="A4691" s="5" t="s">
        <v>13702</v>
      </c>
      <c r="B4691" s="6" t="s">
        <v>31690</v>
      </c>
      <c r="C4691" s="7" t="s">
        <v>47981</v>
      </c>
      <c r="D4691" s="8" t="s">
        <v>497</v>
      </c>
      <c r="E4691" s="8" t="s">
        <v>31793</v>
      </c>
      <c r="F4691" s="5" t="s">
        <v>48047</v>
      </c>
      <c r="G4691" s="5" t="s">
        <v>48048</v>
      </c>
      <c r="H4691" s="6" t="s">
        <v>13701</v>
      </c>
      <c r="I4691" s="6" t="s">
        <v>13465</v>
      </c>
      <c r="J4691" s="6" t="s">
        <v>13700</v>
      </c>
      <c r="K4691" s="6" t="s">
        <v>48049</v>
      </c>
      <c r="L4691" s="11" t="s">
        <v>31767</v>
      </c>
      <c r="M4691" s="9" t="s">
        <v>41687</v>
      </c>
      <c r="N4691" s="9" t="s">
        <v>40528</v>
      </c>
      <c r="O4691" s="9" t="s">
        <v>34631</v>
      </c>
      <c r="P4691" s="9" t="s">
        <v>31696</v>
      </c>
      <c r="R4691" s="6" t="s">
        <v>31689</v>
      </c>
      <c r="S4691" s="9" t="s">
        <v>31657</v>
      </c>
    </row>
    <row r="4692" spans="1:19">
      <c r="A4692" s="5" t="s">
        <v>13702</v>
      </c>
      <c r="B4692" s="6" t="s">
        <v>31679</v>
      </c>
      <c r="C4692" s="7" t="s">
        <v>48050</v>
      </c>
      <c r="D4692" s="8" t="s">
        <v>316</v>
      </c>
      <c r="E4692" s="8" t="s">
        <v>31681</v>
      </c>
      <c r="F4692" s="5" t="s">
        <v>48051</v>
      </c>
      <c r="G4692" s="5" t="s">
        <v>48052</v>
      </c>
      <c r="H4692" s="6" t="s">
        <v>17896</v>
      </c>
      <c r="I4692" s="6" t="s">
        <v>14930</v>
      </c>
      <c r="J4692" s="6" t="s">
        <v>17895</v>
      </c>
      <c r="K4692" s="6" t="s">
        <v>48053</v>
      </c>
      <c r="L4692" s="11" t="s">
        <v>32449</v>
      </c>
      <c r="M4692" s="9" t="s">
        <v>40527</v>
      </c>
      <c r="N4692" s="9" t="s">
        <v>40528</v>
      </c>
      <c r="O4692" s="9" t="s">
        <v>34631</v>
      </c>
      <c r="P4692" s="9" t="s">
        <v>31687</v>
      </c>
      <c r="Q4692" s="11" t="s">
        <v>48054</v>
      </c>
      <c r="R4692" s="6" t="s">
        <v>31689</v>
      </c>
      <c r="S4692" s="9" t="s">
        <v>31657</v>
      </c>
    </row>
    <row r="4693" spans="1:19">
      <c r="A4693" s="5" t="s">
        <v>13702</v>
      </c>
      <c r="B4693" s="6" t="s">
        <v>31690</v>
      </c>
      <c r="C4693" s="7" t="s">
        <v>48050</v>
      </c>
      <c r="D4693" s="8" t="s">
        <v>316</v>
      </c>
      <c r="E4693" s="8" t="s">
        <v>31697</v>
      </c>
      <c r="F4693" s="5" t="s">
        <v>48055</v>
      </c>
      <c r="G4693" s="5" t="s">
        <v>48056</v>
      </c>
      <c r="H4693" s="6" t="s">
        <v>17896</v>
      </c>
      <c r="I4693" s="6" t="s">
        <v>14930</v>
      </c>
      <c r="J4693" s="6" t="s">
        <v>17895</v>
      </c>
      <c r="K4693" s="6" t="s">
        <v>48053</v>
      </c>
      <c r="L4693" s="11" t="s">
        <v>32449</v>
      </c>
      <c r="M4693" s="9" t="s">
        <v>40527</v>
      </c>
      <c r="N4693" s="9" t="s">
        <v>40528</v>
      </c>
      <c r="O4693" s="9" t="s">
        <v>34631</v>
      </c>
      <c r="P4693" s="9" t="s">
        <v>31696</v>
      </c>
      <c r="Q4693" s="11" t="s">
        <v>48057</v>
      </c>
      <c r="R4693" s="6" t="s">
        <v>31689</v>
      </c>
      <c r="S4693" s="9" t="s">
        <v>31657</v>
      </c>
    </row>
    <row r="4694" spans="1:19">
      <c r="A4694" s="5" t="s">
        <v>13702</v>
      </c>
      <c r="B4694" s="6" t="s">
        <v>31679</v>
      </c>
      <c r="C4694" s="7" t="s">
        <v>48058</v>
      </c>
      <c r="D4694" s="8" t="s">
        <v>316</v>
      </c>
      <c r="E4694" s="8" t="s">
        <v>31681</v>
      </c>
      <c r="F4694" s="5" t="s">
        <v>48059</v>
      </c>
      <c r="G4694" s="5" t="s">
        <v>48060</v>
      </c>
      <c r="H4694" s="6" t="s">
        <v>17894</v>
      </c>
      <c r="I4694" s="6" t="s">
        <v>14930</v>
      </c>
      <c r="J4694" s="6" t="s">
        <v>17893</v>
      </c>
      <c r="K4694" s="6" t="s">
        <v>48061</v>
      </c>
      <c r="L4694" s="11" t="s">
        <v>31949</v>
      </c>
      <c r="M4694" s="9" t="s">
        <v>41004</v>
      </c>
      <c r="N4694" s="9" t="s">
        <v>11680</v>
      </c>
      <c r="O4694" s="9" t="s">
        <v>34631</v>
      </c>
      <c r="P4694" s="9" t="s">
        <v>31687</v>
      </c>
      <c r="Q4694" s="11" t="s">
        <v>48062</v>
      </c>
      <c r="R4694" s="6" t="s">
        <v>31689</v>
      </c>
      <c r="S4694" s="9" t="s">
        <v>31657</v>
      </c>
    </row>
    <row r="4695" spans="1:19">
      <c r="A4695" s="5" t="s">
        <v>13702</v>
      </c>
      <c r="B4695" s="6" t="s">
        <v>31690</v>
      </c>
      <c r="C4695" s="7" t="s">
        <v>48058</v>
      </c>
      <c r="D4695" s="8" t="s">
        <v>316</v>
      </c>
      <c r="E4695" s="8" t="s">
        <v>31835</v>
      </c>
      <c r="F4695" s="5" t="s">
        <v>48063</v>
      </c>
      <c r="G4695" s="5" t="s">
        <v>48064</v>
      </c>
      <c r="H4695" s="6" t="s">
        <v>17894</v>
      </c>
      <c r="I4695" s="6" t="s">
        <v>14930</v>
      </c>
      <c r="J4695" s="6" t="s">
        <v>17893</v>
      </c>
      <c r="K4695" s="6" t="s">
        <v>48065</v>
      </c>
      <c r="L4695" s="11" t="s">
        <v>31949</v>
      </c>
      <c r="M4695" s="9" t="s">
        <v>41004</v>
      </c>
      <c r="N4695" s="9" t="s">
        <v>11680</v>
      </c>
      <c r="O4695" s="9" t="s">
        <v>34631</v>
      </c>
      <c r="P4695" s="9" t="s">
        <v>31696</v>
      </c>
      <c r="Q4695" s="11" t="s">
        <v>48062</v>
      </c>
      <c r="R4695" s="6" t="s">
        <v>31689</v>
      </c>
      <c r="S4695" s="9" t="s">
        <v>31657</v>
      </c>
    </row>
    <row r="4696" spans="1:19">
      <c r="A4696" s="5" t="s">
        <v>13702</v>
      </c>
      <c r="B4696" s="6" t="s">
        <v>31679</v>
      </c>
      <c r="C4696" s="7" t="s">
        <v>48066</v>
      </c>
      <c r="D4696" s="8" t="s">
        <v>316</v>
      </c>
      <c r="E4696" s="8" t="s">
        <v>31681</v>
      </c>
      <c r="F4696" s="5" t="s">
        <v>48067</v>
      </c>
      <c r="G4696" s="5" t="s">
        <v>48068</v>
      </c>
      <c r="H4696" s="6" t="s">
        <v>17892</v>
      </c>
      <c r="I4696" s="6" t="s">
        <v>14942</v>
      </c>
      <c r="J4696" s="6" t="s">
        <v>17891</v>
      </c>
      <c r="K4696" s="6" t="s">
        <v>48069</v>
      </c>
      <c r="L4696" s="11" t="s">
        <v>31949</v>
      </c>
      <c r="M4696" s="9" t="s">
        <v>40527</v>
      </c>
      <c r="N4696" s="9" t="s">
        <v>40528</v>
      </c>
      <c r="O4696" s="9" t="s">
        <v>34631</v>
      </c>
      <c r="P4696" s="9" t="s">
        <v>31687</v>
      </c>
      <c r="Q4696" s="11" t="s">
        <v>48070</v>
      </c>
      <c r="R4696" s="6" t="s">
        <v>31689</v>
      </c>
      <c r="S4696" s="9" t="s">
        <v>31657</v>
      </c>
    </row>
    <row r="4697" spans="1:19">
      <c r="A4697" s="5" t="s">
        <v>13702</v>
      </c>
      <c r="B4697" s="6" t="s">
        <v>31690</v>
      </c>
      <c r="C4697" s="7" t="s">
        <v>48066</v>
      </c>
      <c r="D4697" s="8" t="s">
        <v>316</v>
      </c>
      <c r="E4697" s="8" t="s">
        <v>31697</v>
      </c>
      <c r="F4697" s="5" t="s">
        <v>48071</v>
      </c>
      <c r="G4697" s="5" t="s">
        <v>48072</v>
      </c>
      <c r="H4697" s="6" t="s">
        <v>17892</v>
      </c>
      <c r="I4697" s="6" t="s">
        <v>14942</v>
      </c>
      <c r="J4697" s="6" t="s">
        <v>17891</v>
      </c>
      <c r="K4697" s="6" t="s">
        <v>48073</v>
      </c>
      <c r="L4697" s="11" t="s">
        <v>31949</v>
      </c>
      <c r="M4697" s="9" t="s">
        <v>40527</v>
      </c>
      <c r="N4697" s="9" t="s">
        <v>40528</v>
      </c>
      <c r="O4697" s="9" t="s">
        <v>34631</v>
      </c>
      <c r="P4697" s="9" t="s">
        <v>31696</v>
      </c>
      <c r="Q4697" s="11" t="s">
        <v>48074</v>
      </c>
      <c r="R4697" s="6" t="s">
        <v>31689</v>
      </c>
      <c r="S4697" s="9" t="s">
        <v>31657</v>
      </c>
    </row>
    <row r="4698" spans="1:19">
      <c r="A4698" s="5" t="s">
        <v>13702</v>
      </c>
      <c r="B4698" s="6" t="s">
        <v>31679</v>
      </c>
      <c r="C4698" s="7" t="s">
        <v>48075</v>
      </c>
      <c r="D4698" s="8" t="s">
        <v>316</v>
      </c>
      <c r="E4698" s="8" t="s">
        <v>31681</v>
      </c>
      <c r="F4698" s="5" t="s">
        <v>48076</v>
      </c>
      <c r="G4698" s="5" t="s">
        <v>48077</v>
      </c>
      <c r="H4698" s="6" t="s">
        <v>17890</v>
      </c>
      <c r="I4698" s="6" t="s">
        <v>14942</v>
      </c>
      <c r="J4698" s="6" t="s">
        <v>17889</v>
      </c>
      <c r="K4698" s="6" t="s">
        <v>48078</v>
      </c>
      <c r="L4698" s="11" t="s">
        <v>31949</v>
      </c>
      <c r="M4698" s="9" t="s">
        <v>40527</v>
      </c>
      <c r="N4698" s="9" t="s">
        <v>40528</v>
      </c>
      <c r="O4698" s="9" t="s">
        <v>34631</v>
      </c>
      <c r="P4698" s="9" t="s">
        <v>31687</v>
      </c>
      <c r="Q4698" s="11" t="s">
        <v>48079</v>
      </c>
      <c r="R4698" s="6" t="s">
        <v>31689</v>
      </c>
      <c r="S4698" s="9" t="s">
        <v>31657</v>
      </c>
    </row>
    <row r="4699" spans="1:19">
      <c r="A4699" s="5" t="s">
        <v>13702</v>
      </c>
      <c r="B4699" s="6" t="s">
        <v>31690</v>
      </c>
      <c r="C4699" s="7" t="s">
        <v>48075</v>
      </c>
      <c r="D4699" s="8" t="s">
        <v>316</v>
      </c>
      <c r="E4699" s="8" t="s">
        <v>31835</v>
      </c>
      <c r="F4699" s="5" t="s">
        <v>48080</v>
      </c>
      <c r="G4699" s="5" t="s">
        <v>48081</v>
      </c>
      <c r="H4699" s="6" t="s">
        <v>17890</v>
      </c>
      <c r="I4699" s="6" t="s">
        <v>14942</v>
      </c>
      <c r="J4699" s="6" t="s">
        <v>17889</v>
      </c>
      <c r="K4699" s="6" t="s">
        <v>48078</v>
      </c>
      <c r="L4699" s="11" t="s">
        <v>31949</v>
      </c>
      <c r="M4699" s="9" t="s">
        <v>40527</v>
      </c>
      <c r="N4699" s="9" t="s">
        <v>40528</v>
      </c>
      <c r="O4699" s="9" t="s">
        <v>34631</v>
      </c>
      <c r="P4699" s="9" t="s">
        <v>31696</v>
      </c>
      <c r="Q4699" s="11" t="s">
        <v>48079</v>
      </c>
      <c r="R4699" s="6" t="s">
        <v>31689</v>
      </c>
      <c r="S4699" s="9" t="s">
        <v>31657</v>
      </c>
    </row>
    <row r="4700" spans="1:19">
      <c r="A4700" s="5" t="s">
        <v>13702</v>
      </c>
      <c r="B4700" s="6" t="s">
        <v>31679</v>
      </c>
      <c r="C4700" s="7" t="s">
        <v>48082</v>
      </c>
      <c r="D4700" s="8" t="s">
        <v>316</v>
      </c>
      <c r="E4700" s="8" t="s">
        <v>31681</v>
      </c>
      <c r="F4700" s="5" t="s">
        <v>48083</v>
      </c>
      <c r="G4700" s="5" t="s">
        <v>48084</v>
      </c>
      <c r="H4700" s="6" t="s">
        <v>17888</v>
      </c>
      <c r="I4700" s="6" t="s">
        <v>14942</v>
      </c>
      <c r="J4700" s="6" t="s">
        <v>17887</v>
      </c>
      <c r="K4700" s="6" t="s">
        <v>48085</v>
      </c>
      <c r="L4700" s="11" t="s">
        <v>31949</v>
      </c>
      <c r="M4700" s="9" t="s">
        <v>40527</v>
      </c>
      <c r="N4700" s="9" t="s">
        <v>40528</v>
      </c>
      <c r="O4700" s="9" t="s">
        <v>67</v>
      </c>
      <c r="P4700" s="9" t="s">
        <v>31687</v>
      </c>
      <c r="Q4700" s="11" t="s">
        <v>48086</v>
      </c>
      <c r="R4700" s="6" t="s">
        <v>31689</v>
      </c>
      <c r="S4700" s="9" t="s">
        <v>31657</v>
      </c>
    </row>
    <row r="4701" spans="1:19">
      <c r="A4701" s="5" t="s">
        <v>13702</v>
      </c>
      <c r="B4701" s="6" t="s">
        <v>31690</v>
      </c>
      <c r="C4701" s="7" t="s">
        <v>48082</v>
      </c>
      <c r="D4701" s="8" t="s">
        <v>316</v>
      </c>
      <c r="E4701" s="8" t="s">
        <v>31721</v>
      </c>
      <c r="F4701" s="5" t="s">
        <v>48087</v>
      </c>
      <c r="G4701" s="5" t="s">
        <v>48088</v>
      </c>
      <c r="H4701" s="6" t="s">
        <v>17888</v>
      </c>
      <c r="I4701" s="6" t="s">
        <v>14942</v>
      </c>
      <c r="J4701" s="6" t="s">
        <v>17887</v>
      </c>
      <c r="K4701" s="6" t="s">
        <v>48085</v>
      </c>
      <c r="L4701" s="11" t="s">
        <v>32233</v>
      </c>
      <c r="M4701" s="9" t="s">
        <v>40527</v>
      </c>
      <c r="N4701" s="9" t="s">
        <v>40528</v>
      </c>
      <c r="O4701" s="9" t="s">
        <v>67</v>
      </c>
      <c r="P4701" s="9" t="s">
        <v>31696</v>
      </c>
      <c r="Q4701" s="11" t="s">
        <v>48086</v>
      </c>
      <c r="R4701" s="6" t="s">
        <v>31689</v>
      </c>
      <c r="S4701" s="9" t="s">
        <v>31657</v>
      </c>
    </row>
    <row r="4702" spans="1:19">
      <c r="A4702" s="5" t="s">
        <v>13702</v>
      </c>
      <c r="B4702" s="6" t="s">
        <v>31690</v>
      </c>
      <c r="C4702" s="7" t="s">
        <v>48082</v>
      </c>
      <c r="D4702" s="8" t="s">
        <v>316</v>
      </c>
      <c r="E4702" s="8" t="s">
        <v>31835</v>
      </c>
      <c r="F4702" s="5" t="s">
        <v>48089</v>
      </c>
      <c r="G4702" s="5" t="s">
        <v>48090</v>
      </c>
      <c r="H4702" s="6" t="s">
        <v>17886</v>
      </c>
      <c r="I4702" s="6" t="s">
        <v>14942</v>
      </c>
      <c r="J4702" s="6" t="s">
        <v>17885</v>
      </c>
      <c r="K4702" s="6" t="s">
        <v>48091</v>
      </c>
      <c r="L4702" s="11" t="s">
        <v>32229</v>
      </c>
      <c r="M4702" s="9" t="s">
        <v>40527</v>
      </c>
      <c r="N4702" s="9" t="s">
        <v>40528</v>
      </c>
      <c r="O4702" s="9" t="s">
        <v>34631</v>
      </c>
      <c r="P4702" s="9" t="s">
        <v>31696</v>
      </c>
      <c r="Q4702" s="11" t="s">
        <v>48086</v>
      </c>
      <c r="R4702" s="6" t="s">
        <v>31689</v>
      </c>
      <c r="S4702" s="9" t="s">
        <v>31657</v>
      </c>
    </row>
    <row r="4703" spans="1:19">
      <c r="A4703" s="5" t="s">
        <v>13702</v>
      </c>
      <c r="B4703" s="6" t="s">
        <v>31679</v>
      </c>
      <c r="C4703" s="7" t="s">
        <v>48092</v>
      </c>
      <c r="D4703" s="8" t="s">
        <v>316</v>
      </c>
      <c r="E4703" s="8" t="s">
        <v>31681</v>
      </c>
      <c r="F4703" s="5" t="s">
        <v>48093</v>
      </c>
      <c r="G4703" s="5" t="s">
        <v>48094</v>
      </c>
      <c r="H4703" s="6" t="s">
        <v>17884</v>
      </c>
      <c r="I4703" s="6" t="s">
        <v>14942</v>
      </c>
      <c r="J4703" s="6" t="s">
        <v>17875</v>
      </c>
      <c r="K4703" s="6" t="s">
        <v>48095</v>
      </c>
      <c r="L4703" s="11" t="s">
        <v>31949</v>
      </c>
      <c r="M4703" s="9" t="s">
        <v>40527</v>
      </c>
      <c r="N4703" s="9" t="s">
        <v>40528</v>
      </c>
      <c r="O4703" s="9" t="s">
        <v>67</v>
      </c>
      <c r="P4703" s="9" t="s">
        <v>31687</v>
      </c>
      <c r="Q4703" s="11" t="s">
        <v>48096</v>
      </c>
      <c r="R4703" s="6" t="s">
        <v>31689</v>
      </c>
      <c r="S4703" s="9" t="s">
        <v>31657</v>
      </c>
    </row>
    <row r="4704" spans="1:19">
      <c r="A4704" s="5" t="s">
        <v>13702</v>
      </c>
      <c r="B4704" s="6" t="s">
        <v>31690</v>
      </c>
      <c r="C4704" s="7" t="s">
        <v>48092</v>
      </c>
      <c r="D4704" s="8" t="s">
        <v>316</v>
      </c>
      <c r="E4704" s="8" t="s">
        <v>31721</v>
      </c>
      <c r="F4704" s="5" t="s">
        <v>48097</v>
      </c>
      <c r="G4704" s="5" t="s">
        <v>48098</v>
      </c>
      <c r="H4704" s="6" t="s">
        <v>17883</v>
      </c>
      <c r="I4704" s="6" t="s">
        <v>17878</v>
      </c>
      <c r="J4704" s="6" t="s">
        <v>17882</v>
      </c>
      <c r="K4704" s="6" t="s">
        <v>48099</v>
      </c>
      <c r="L4704" s="11" t="s">
        <v>31767</v>
      </c>
      <c r="M4704" s="9" t="s">
        <v>34740</v>
      </c>
      <c r="N4704" s="9" t="s">
        <v>3102</v>
      </c>
      <c r="O4704" s="9" t="s">
        <v>67</v>
      </c>
      <c r="P4704" s="9" t="s">
        <v>31696</v>
      </c>
      <c r="Q4704" s="11" t="s">
        <v>48096</v>
      </c>
      <c r="R4704" s="6" t="s">
        <v>31689</v>
      </c>
      <c r="S4704" s="9" t="s">
        <v>31657</v>
      </c>
    </row>
    <row r="4705" spans="1:19">
      <c r="A4705" s="5" t="s">
        <v>13702</v>
      </c>
      <c r="B4705" s="6" t="s">
        <v>31690</v>
      </c>
      <c r="C4705" s="7" t="s">
        <v>48092</v>
      </c>
      <c r="D4705" s="8" t="s">
        <v>316</v>
      </c>
      <c r="E4705" s="8" t="s">
        <v>31726</v>
      </c>
      <c r="F4705" s="5" t="s">
        <v>34357</v>
      </c>
      <c r="G4705" s="5" t="s">
        <v>48100</v>
      </c>
      <c r="H4705" s="6" t="s">
        <v>17881</v>
      </c>
      <c r="I4705" s="6" t="s">
        <v>14942</v>
      </c>
      <c r="J4705" s="6" t="s">
        <v>17880</v>
      </c>
      <c r="K4705" s="6" t="s">
        <v>48095</v>
      </c>
      <c r="L4705" s="11" t="s">
        <v>32257</v>
      </c>
      <c r="M4705" s="9" t="s">
        <v>40527</v>
      </c>
      <c r="N4705" s="9" t="s">
        <v>40528</v>
      </c>
      <c r="O4705" s="9" t="s">
        <v>67</v>
      </c>
      <c r="P4705" s="9" t="s">
        <v>31696</v>
      </c>
      <c r="Q4705" s="11" t="s">
        <v>48096</v>
      </c>
      <c r="R4705" s="6" t="s">
        <v>31689</v>
      </c>
      <c r="S4705" s="9" t="s">
        <v>31657</v>
      </c>
    </row>
    <row r="4706" spans="1:19">
      <c r="A4706" s="5" t="s">
        <v>13702</v>
      </c>
      <c r="B4706" s="6" t="s">
        <v>31690</v>
      </c>
      <c r="C4706" s="7" t="s">
        <v>48092</v>
      </c>
      <c r="D4706" s="8" t="s">
        <v>316</v>
      </c>
      <c r="E4706" s="8" t="s">
        <v>31768</v>
      </c>
      <c r="F4706" s="5" t="s">
        <v>48101</v>
      </c>
      <c r="G4706" s="5" t="s">
        <v>48102</v>
      </c>
      <c r="H4706" s="6" t="s">
        <v>17879</v>
      </c>
      <c r="I4706" s="6" t="s">
        <v>17878</v>
      </c>
      <c r="J4706" s="6" t="s">
        <v>17877</v>
      </c>
      <c r="K4706" s="6" t="s">
        <v>48095</v>
      </c>
      <c r="L4706" s="11" t="s">
        <v>32433</v>
      </c>
      <c r="M4706" s="9" t="s">
        <v>34740</v>
      </c>
      <c r="N4706" s="9" t="s">
        <v>3102</v>
      </c>
      <c r="O4706" s="9" t="s">
        <v>67</v>
      </c>
      <c r="P4706" s="9" t="s">
        <v>31696</v>
      </c>
      <c r="Q4706" s="11" t="s">
        <v>48096</v>
      </c>
      <c r="R4706" s="6" t="s">
        <v>31689</v>
      </c>
      <c r="S4706" s="9" t="s">
        <v>31657</v>
      </c>
    </row>
    <row r="4707" spans="1:19">
      <c r="A4707" s="5" t="s">
        <v>13702</v>
      </c>
      <c r="B4707" s="6" t="s">
        <v>31690</v>
      </c>
      <c r="C4707" s="7" t="s">
        <v>48092</v>
      </c>
      <c r="D4707" s="8" t="s">
        <v>316</v>
      </c>
      <c r="E4707" s="8" t="s">
        <v>31858</v>
      </c>
      <c r="F4707" s="5" t="s">
        <v>48103</v>
      </c>
      <c r="G4707" s="5" t="s">
        <v>48104</v>
      </c>
      <c r="H4707" s="6" t="s">
        <v>17876</v>
      </c>
      <c r="I4707" s="6" t="s">
        <v>14942</v>
      </c>
      <c r="J4707" s="6" t="s">
        <v>17875</v>
      </c>
      <c r="K4707" s="6" t="s">
        <v>48095</v>
      </c>
      <c r="L4707" s="11" t="s">
        <v>32427</v>
      </c>
      <c r="M4707" s="9" t="s">
        <v>40527</v>
      </c>
      <c r="N4707" s="9" t="s">
        <v>40528</v>
      </c>
      <c r="O4707" s="9" t="s">
        <v>67</v>
      </c>
      <c r="P4707" s="9" t="s">
        <v>31696</v>
      </c>
      <c r="Q4707" s="11" t="s">
        <v>48096</v>
      </c>
      <c r="R4707" s="6" t="s">
        <v>31689</v>
      </c>
      <c r="S4707" s="9" t="s">
        <v>31657</v>
      </c>
    </row>
    <row r="4708" spans="1:19">
      <c r="A4708" s="5" t="s">
        <v>13702</v>
      </c>
      <c r="B4708" s="6" t="s">
        <v>31679</v>
      </c>
      <c r="C4708" s="7" t="s">
        <v>48105</v>
      </c>
      <c r="D4708" s="8" t="s">
        <v>316</v>
      </c>
      <c r="E4708" s="8" t="s">
        <v>31681</v>
      </c>
      <c r="F4708" s="5" t="s">
        <v>48106</v>
      </c>
      <c r="G4708" s="5" t="s">
        <v>48107</v>
      </c>
      <c r="H4708" s="6" t="s">
        <v>17874</v>
      </c>
      <c r="I4708" s="6" t="s">
        <v>14961</v>
      </c>
      <c r="J4708" s="6" t="s">
        <v>17873</v>
      </c>
      <c r="K4708" s="6" t="s">
        <v>48108</v>
      </c>
      <c r="L4708" s="11" t="s">
        <v>31949</v>
      </c>
      <c r="M4708" s="9" t="s">
        <v>35149</v>
      </c>
      <c r="N4708" s="9" t="s">
        <v>9548</v>
      </c>
      <c r="O4708" s="9" t="s">
        <v>67</v>
      </c>
      <c r="P4708" s="9" t="s">
        <v>31687</v>
      </c>
      <c r="Q4708" s="11" t="s">
        <v>48109</v>
      </c>
      <c r="R4708" s="6" t="s">
        <v>31689</v>
      </c>
      <c r="S4708" s="9" t="s">
        <v>31657</v>
      </c>
    </row>
    <row r="4709" spans="1:19">
      <c r="A4709" s="5" t="s">
        <v>13702</v>
      </c>
      <c r="B4709" s="6" t="s">
        <v>31690</v>
      </c>
      <c r="C4709" s="7" t="s">
        <v>48105</v>
      </c>
      <c r="D4709" s="8" t="s">
        <v>316</v>
      </c>
      <c r="E4709" s="8" t="s">
        <v>31721</v>
      </c>
      <c r="F4709" s="5" t="s">
        <v>48110</v>
      </c>
      <c r="G4709" s="5" t="s">
        <v>48111</v>
      </c>
      <c r="H4709" s="6" t="s">
        <v>17872</v>
      </c>
      <c r="I4709" s="6" t="s">
        <v>14961</v>
      </c>
      <c r="J4709" s="6" t="s">
        <v>17871</v>
      </c>
      <c r="K4709" s="6" t="s">
        <v>48112</v>
      </c>
      <c r="L4709" s="11" t="s">
        <v>31767</v>
      </c>
      <c r="M4709" s="9" t="s">
        <v>35149</v>
      </c>
      <c r="N4709" s="9" t="s">
        <v>9548</v>
      </c>
      <c r="O4709" s="9" t="s">
        <v>67</v>
      </c>
      <c r="P4709" s="9" t="s">
        <v>31696</v>
      </c>
      <c r="Q4709" s="11" t="s">
        <v>48109</v>
      </c>
      <c r="R4709" s="6" t="s">
        <v>31689</v>
      </c>
      <c r="S4709" s="9" t="s">
        <v>31657</v>
      </c>
    </row>
    <row r="4710" spans="1:19">
      <c r="A4710" s="5" t="s">
        <v>13702</v>
      </c>
      <c r="B4710" s="6" t="s">
        <v>31690</v>
      </c>
      <c r="C4710" s="7" t="s">
        <v>48105</v>
      </c>
      <c r="D4710" s="8" t="s">
        <v>316</v>
      </c>
      <c r="E4710" s="8" t="s">
        <v>31835</v>
      </c>
      <c r="F4710" s="5" t="s">
        <v>48113</v>
      </c>
      <c r="G4710" s="5" t="s">
        <v>48114</v>
      </c>
      <c r="H4710" s="6" t="s">
        <v>17870</v>
      </c>
      <c r="I4710" s="6" t="s">
        <v>14961</v>
      </c>
      <c r="J4710" s="6" t="s">
        <v>17869</v>
      </c>
      <c r="K4710" s="6" t="s">
        <v>48108</v>
      </c>
      <c r="L4710" s="11" t="s">
        <v>32433</v>
      </c>
      <c r="M4710" s="9" t="s">
        <v>35149</v>
      </c>
      <c r="N4710" s="9" t="s">
        <v>9548</v>
      </c>
      <c r="O4710" s="9" t="s">
        <v>67</v>
      </c>
      <c r="P4710" s="9" t="s">
        <v>31696</v>
      </c>
      <c r="Q4710" s="11" t="s">
        <v>48109</v>
      </c>
      <c r="R4710" s="6" t="s">
        <v>31689</v>
      </c>
      <c r="S4710" s="9" t="s">
        <v>31657</v>
      </c>
    </row>
    <row r="4711" spans="1:19">
      <c r="A4711" s="5" t="s">
        <v>13702</v>
      </c>
      <c r="B4711" s="6" t="s">
        <v>31690</v>
      </c>
      <c r="C4711" s="7" t="s">
        <v>48105</v>
      </c>
      <c r="D4711" s="8" t="s">
        <v>316</v>
      </c>
      <c r="E4711" s="8" t="s">
        <v>31697</v>
      </c>
      <c r="F4711" s="5" t="s">
        <v>48115</v>
      </c>
      <c r="G4711" s="5" t="s">
        <v>48116</v>
      </c>
      <c r="H4711" s="6" t="s">
        <v>17868</v>
      </c>
      <c r="I4711" s="6" t="s">
        <v>14961</v>
      </c>
      <c r="J4711" s="6" t="s">
        <v>17867</v>
      </c>
      <c r="K4711" s="6" t="s">
        <v>48117</v>
      </c>
      <c r="L4711" s="11" t="s">
        <v>32257</v>
      </c>
      <c r="M4711" s="9" t="s">
        <v>35149</v>
      </c>
      <c r="N4711" s="9" t="s">
        <v>9548</v>
      </c>
      <c r="O4711" s="9" t="s">
        <v>67</v>
      </c>
      <c r="P4711" s="9" t="s">
        <v>31696</v>
      </c>
      <c r="Q4711" s="11" t="s">
        <v>48109</v>
      </c>
      <c r="R4711" s="6" t="s">
        <v>31689</v>
      </c>
      <c r="S4711" s="9" t="s">
        <v>31657</v>
      </c>
    </row>
    <row r="4712" spans="1:19">
      <c r="A4712" s="5" t="s">
        <v>13702</v>
      </c>
      <c r="B4712" s="6" t="s">
        <v>31690</v>
      </c>
      <c r="C4712" s="7" t="s">
        <v>48105</v>
      </c>
      <c r="D4712" s="8" t="s">
        <v>316</v>
      </c>
      <c r="E4712" s="8" t="s">
        <v>31726</v>
      </c>
      <c r="F4712" s="5" t="s">
        <v>48118</v>
      </c>
      <c r="G4712" s="5" t="s">
        <v>48119</v>
      </c>
      <c r="H4712" s="6" t="s">
        <v>17866</v>
      </c>
      <c r="I4712" s="6" t="s">
        <v>14961</v>
      </c>
      <c r="J4712" s="6" t="s">
        <v>48120</v>
      </c>
      <c r="K4712" s="6" t="s">
        <v>48121</v>
      </c>
      <c r="L4712" s="11" t="s">
        <v>32427</v>
      </c>
      <c r="M4712" s="9" t="s">
        <v>35149</v>
      </c>
      <c r="N4712" s="9" t="s">
        <v>9548</v>
      </c>
      <c r="O4712" s="9" t="s">
        <v>67</v>
      </c>
      <c r="P4712" s="9" t="s">
        <v>31696</v>
      </c>
      <c r="R4712" s="6" t="s">
        <v>31689</v>
      </c>
      <c r="S4712" s="9" t="s">
        <v>31657</v>
      </c>
    </row>
    <row r="4713" spans="1:19">
      <c r="A4713" s="5" t="s">
        <v>13702</v>
      </c>
      <c r="B4713" s="6" t="s">
        <v>31679</v>
      </c>
      <c r="C4713" s="7" t="s">
        <v>48122</v>
      </c>
      <c r="D4713" s="8" t="s">
        <v>316</v>
      </c>
      <c r="E4713" s="8" t="s">
        <v>31681</v>
      </c>
      <c r="F4713" s="5" t="s">
        <v>48123</v>
      </c>
      <c r="G4713" s="5" t="s">
        <v>48124</v>
      </c>
      <c r="H4713" s="6" t="s">
        <v>17865</v>
      </c>
      <c r="I4713" s="6" t="s">
        <v>13417</v>
      </c>
      <c r="J4713" s="6" t="s">
        <v>17864</v>
      </c>
      <c r="K4713" s="6" t="s">
        <v>48125</v>
      </c>
      <c r="L4713" s="11" t="s">
        <v>31949</v>
      </c>
      <c r="M4713" s="9" t="s">
        <v>34740</v>
      </c>
      <c r="N4713" s="9" t="s">
        <v>3102</v>
      </c>
      <c r="O4713" s="9" t="s">
        <v>67</v>
      </c>
      <c r="P4713" s="9" t="s">
        <v>31687</v>
      </c>
      <c r="Q4713" s="11" t="s">
        <v>48126</v>
      </c>
      <c r="R4713" s="6" t="s">
        <v>31689</v>
      </c>
      <c r="S4713" s="9" t="s">
        <v>31657</v>
      </c>
    </row>
    <row r="4714" spans="1:19">
      <c r="A4714" s="5" t="s">
        <v>13702</v>
      </c>
      <c r="B4714" s="6" t="s">
        <v>31690</v>
      </c>
      <c r="C4714" s="7" t="s">
        <v>48122</v>
      </c>
      <c r="D4714" s="8" t="s">
        <v>316</v>
      </c>
      <c r="E4714" s="8" t="s">
        <v>32075</v>
      </c>
      <c r="F4714" s="5" t="s">
        <v>48127</v>
      </c>
      <c r="G4714" s="5" t="s">
        <v>48128</v>
      </c>
      <c r="H4714" s="6" t="s">
        <v>17863</v>
      </c>
      <c r="I4714" s="6" t="s">
        <v>13417</v>
      </c>
      <c r="J4714" s="6" t="s">
        <v>17862</v>
      </c>
      <c r="K4714" s="6" t="s">
        <v>48129</v>
      </c>
      <c r="L4714" s="11" t="s">
        <v>32061</v>
      </c>
      <c r="M4714" s="9" t="s">
        <v>34740</v>
      </c>
      <c r="N4714" s="9" t="s">
        <v>3102</v>
      </c>
      <c r="O4714" s="9" t="s">
        <v>67</v>
      </c>
      <c r="P4714" s="9" t="s">
        <v>31696</v>
      </c>
      <c r="Q4714" s="11" t="s">
        <v>48126</v>
      </c>
      <c r="R4714" s="6" t="s">
        <v>31689</v>
      </c>
      <c r="S4714" s="9" t="s">
        <v>31657</v>
      </c>
    </row>
    <row r="4715" spans="1:19">
      <c r="A4715" s="5" t="s">
        <v>13702</v>
      </c>
      <c r="B4715" s="6" t="s">
        <v>31690</v>
      </c>
      <c r="C4715" s="7" t="s">
        <v>48122</v>
      </c>
      <c r="D4715" s="8" t="s">
        <v>316</v>
      </c>
      <c r="E4715" s="8" t="s">
        <v>32487</v>
      </c>
      <c r="F4715" s="5" t="s">
        <v>34404</v>
      </c>
      <c r="G4715" s="5" t="s">
        <v>48130</v>
      </c>
      <c r="H4715" s="6" t="s">
        <v>17861</v>
      </c>
      <c r="I4715" s="6" t="s">
        <v>13417</v>
      </c>
      <c r="J4715" s="6" t="s">
        <v>17860</v>
      </c>
      <c r="K4715" s="6" t="s">
        <v>48131</v>
      </c>
      <c r="L4715" s="11" t="s">
        <v>32061</v>
      </c>
      <c r="M4715" s="9" t="s">
        <v>34740</v>
      </c>
      <c r="N4715" s="9" t="s">
        <v>3102</v>
      </c>
      <c r="O4715" s="9" t="s">
        <v>67</v>
      </c>
      <c r="P4715" s="9" t="s">
        <v>31696</v>
      </c>
      <c r="Q4715" s="11" t="s">
        <v>48126</v>
      </c>
      <c r="R4715" s="6" t="s">
        <v>31689</v>
      </c>
      <c r="S4715" s="9" t="s">
        <v>31657</v>
      </c>
    </row>
    <row r="4716" spans="1:19">
      <c r="A4716" s="5" t="s">
        <v>13702</v>
      </c>
      <c r="B4716" s="6" t="s">
        <v>31690</v>
      </c>
      <c r="C4716" s="7" t="s">
        <v>48122</v>
      </c>
      <c r="D4716" s="8" t="s">
        <v>316</v>
      </c>
      <c r="E4716" s="8" t="s">
        <v>31697</v>
      </c>
      <c r="F4716" s="5" t="s">
        <v>37970</v>
      </c>
      <c r="G4716" s="5" t="s">
        <v>48132</v>
      </c>
      <c r="H4716" s="6" t="s">
        <v>17859</v>
      </c>
      <c r="I4716" s="6" t="s">
        <v>13417</v>
      </c>
      <c r="J4716" s="6" t="s">
        <v>17858</v>
      </c>
      <c r="K4716" s="6" t="s">
        <v>48133</v>
      </c>
      <c r="L4716" s="11" t="s">
        <v>32395</v>
      </c>
      <c r="M4716" s="9" t="s">
        <v>34740</v>
      </c>
      <c r="N4716" s="9" t="s">
        <v>3102</v>
      </c>
      <c r="O4716" s="9" t="s">
        <v>67</v>
      </c>
      <c r="P4716" s="9" t="s">
        <v>31696</v>
      </c>
      <c r="Q4716" s="11" t="s">
        <v>48126</v>
      </c>
      <c r="R4716" s="6" t="s">
        <v>31689</v>
      </c>
      <c r="S4716" s="9" t="s">
        <v>31657</v>
      </c>
    </row>
    <row r="4717" spans="1:19">
      <c r="A4717" s="5" t="s">
        <v>13702</v>
      </c>
      <c r="B4717" s="6" t="s">
        <v>31690</v>
      </c>
      <c r="C4717" s="7" t="s">
        <v>48122</v>
      </c>
      <c r="D4717" s="8" t="s">
        <v>316</v>
      </c>
      <c r="E4717" s="8" t="s">
        <v>31768</v>
      </c>
      <c r="F4717" s="5" t="s">
        <v>48134</v>
      </c>
      <c r="G4717" s="5" t="s">
        <v>48135</v>
      </c>
      <c r="H4717" s="6" t="s">
        <v>17857</v>
      </c>
      <c r="I4717" s="6" t="s">
        <v>13417</v>
      </c>
      <c r="J4717" s="6" t="s">
        <v>17856</v>
      </c>
      <c r="K4717" s="6" t="s">
        <v>48136</v>
      </c>
      <c r="L4717" s="11" t="s">
        <v>32395</v>
      </c>
      <c r="M4717" s="9" t="s">
        <v>35149</v>
      </c>
      <c r="N4717" s="9" t="s">
        <v>9548</v>
      </c>
      <c r="O4717" s="9" t="s">
        <v>67</v>
      </c>
      <c r="P4717" s="9" t="s">
        <v>31696</v>
      </c>
      <c r="Q4717" s="11" t="s">
        <v>48126</v>
      </c>
      <c r="R4717" s="6" t="s">
        <v>31689</v>
      </c>
      <c r="S4717" s="9" t="s">
        <v>31657</v>
      </c>
    </row>
    <row r="4718" spans="1:19">
      <c r="A4718" s="5" t="s">
        <v>13702</v>
      </c>
      <c r="B4718" s="6" t="s">
        <v>31690</v>
      </c>
      <c r="C4718" s="7" t="s">
        <v>48122</v>
      </c>
      <c r="D4718" s="8" t="s">
        <v>316</v>
      </c>
      <c r="E4718" s="8" t="s">
        <v>31858</v>
      </c>
      <c r="F4718" s="5" t="s">
        <v>48137</v>
      </c>
      <c r="G4718" s="5" t="s">
        <v>48138</v>
      </c>
      <c r="H4718" s="6" t="s">
        <v>17855</v>
      </c>
      <c r="I4718" s="6" t="s">
        <v>13417</v>
      </c>
      <c r="J4718" s="6" t="s">
        <v>17854</v>
      </c>
      <c r="K4718" s="6" t="s">
        <v>48139</v>
      </c>
      <c r="L4718" s="11" t="s">
        <v>34045</v>
      </c>
      <c r="M4718" s="9" t="s">
        <v>35149</v>
      </c>
      <c r="N4718" s="9" t="s">
        <v>9548</v>
      </c>
      <c r="O4718" s="9" t="s">
        <v>67</v>
      </c>
      <c r="P4718" s="9" t="s">
        <v>31696</v>
      </c>
      <c r="R4718" s="6" t="s">
        <v>31689</v>
      </c>
      <c r="S4718" s="9" t="s">
        <v>31657</v>
      </c>
    </row>
    <row r="4719" spans="1:19">
      <c r="A4719" s="5" t="s">
        <v>13702</v>
      </c>
      <c r="B4719" s="6" t="s">
        <v>31690</v>
      </c>
      <c r="C4719" s="7" t="s">
        <v>48122</v>
      </c>
      <c r="D4719" s="8" t="s">
        <v>316</v>
      </c>
      <c r="E4719" s="8" t="s">
        <v>31731</v>
      </c>
      <c r="F4719" s="5" t="s">
        <v>48140</v>
      </c>
      <c r="G4719" s="5" t="s">
        <v>48141</v>
      </c>
      <c r="H4719" s="6" t="s">
        <v>17853</v>
      </c>
      <c r="I4719" s="6" t="s">
        <v>13417</v>
      </c>
      <c r="J4719" s="6" t="s">
        <v>17851</v>
      </c>
      <c r="K4719" s="6" t="s">
        <v>48142</v>
      </c>
      <c r="L4719" s="11" t="s">
        <v>34045</v>
      </c>
      <c r="M4719" s="9" t="s">
        <v>35149</v>
      </c>
      <c r="N4719" s="9" t="s">
        <v>9548</v>
      </c>
      <c r="O4719" s="9" t="s">
        <v>67</v>
      </c>
      <c r="P4719" s="9" t="s">
        <v>31696</v>
      </c>
      <c r="Q4719" s="11" t="s">
        <v>48126</v>
      </c>
      <c r="R4719" s="6" t="s">
        <v>31689</v>
      </c>
      <c r="S4719" s="9" t="s">
        <v>31657</v>
      </c>
    </row>
    <row r="4720" spans="1:19">
      <c r="A4720" s="5" t="s">
        <v>13702</v>
      </c>
      <c r="B4720" s="6" t="s">
        <v>31690</v>
      </c>
      <c r="C4720" s="7" t="s">
        <v>48122</v>
      </c>
      <c r="D4720" s="8" t="s">
        <v>316</v>
      </c>
      <c r="E4720" s="8" t="s">
        <v>31975</v>
      </c>
      <c r="F4720" s="5" t="s">
        <v>48143</v>
      </c>
      <c r="G4720" s="5" t="s">
        <v>48144</v>
      </c>
      <c r="H4720" s="6" t="s">
        <v>17852</v>
      </c>
      <c r="I4720" s="6" t="s">
        <v>13417</v>
      </c>
      <c r="J4720" s="6" t="s">
        <v>17851</v>
      </c>
      <c r="K4720" s="6" t="s">
        <v>48145</v>
      </c>
      <c r="L4720" s="11" t="s">
        <v>32395</v>
      </c>
      <c r="M4720" s="9" t="s">
        <v>35149</v>
      </c>
      <c r="N4720" s="9" t="s">
        <v>9548</v>
      </c>
      <c r="O4720" s="9" t="s">
        <v>67</v>
      </c>
      <c r="P4720" s="9" t="s">
        <v>31696</v>
      </c>
      <c r="R4720" s="6" t="s">
        <v>31689</v>
      </c>
      <c r="S4720" s="9" t="s">
        <v>31657</v>
      </c>
    </row>
    <row r="4721" spans="1:19">
      <c r="A4721" s="5" t="s">
        <v>13702</v>
      </c>
      <c r="B4721" s="6" t="s">
        <v>31690</v>
      </c>
      <c r="C4721" s="7" t="s">
        <v>48122</v>
      </c>
      <c r="D4721" s="8" t="s">
        <v>316</v>
      </c>
      <c r="E4721" s="8" t="s">
        <v>32406</v>
      </c>
      <c r="F4721" s="5" t="s">
        <v>48146</v>
      </c>
      <c r="G4721" s="5" t="s">
        <v>48147</v>
      </c>
      <c r="H4721" s="6" t="s">
        <v>17850</v>
      </c>
      <c r="I4721" s="6" t="s">
        <v>13417</v>
      </c>
      <c r="J4721" s="6" t="s">
        <v>17849</v>
      </c>
      <c r="K4721" s="6" t="s">
        <v>48148</v>
      </c>
      <c r="L4721" s="11" t="s">
        <v>34045</v>
      </c>
      <c r="M4721" s="9" t="s">
        <v>34740</v>
      </c>
      <c r="N4721" s="9" t="s">
        <v>3102</v>
      </c>
      <c r="O4721" s="9" t="s">
        <v>67</v>
      </c>
      <c r="P4721" s="9" t="s">
        <v>31696</v>
      </c>
      <c r="Q4721" s="11" t="s">
        <v>48126</v>
      </c>
      <c r="R4721" s="6" t="s">
        <v>31689</v>
      </c>
      <c r="S4721" s="9" t="s">
        <v>31657</v>
      </c>
    </row>
    <row r="4722" spans="1:19">
      <c r="A4722" s="5" t="s">
        <v>13702</v>
      </c>
      <c r="B4722" s="6" t="s">
        <v>31690</v>
      </c>
      <c r="C4722" s="7" t="s">
        <v>48122</v>
      </c>
      <c r="D4722" s="8" t="s">
        <v>316</v>
      </c>
      <c r="E4722" s="8" t="s">
        <v>32410</v>
      </c>
      <c r="F4722" s="5" t="s">
        <v>48149</v>
      </c>
      <c r="G4722" s="5" t="s">
        <v>48150</v>
      </c>
      <c r="H4722" s="6" t="s">
        <v>17848</v>
      </c>
      <c r="I4722" s="6" t="s">
        <v>13417</v>
      </c>
      <c r="J4722" s="6" t="s">
        <v>17845</v>
      </c>
      <c r="K4722" s="6" t="s">
        <v>48151</v>
      </c>
      <c r="L4722" s="11" t="s">
        <v>32172</v>
      </c>
      <c r="M4722" s="9" t="s">
        <v>35149</v>
      </c>
      <c r="N4722" s="9" t="s">
        <v>9548</v>
      </c>
      <c r="O4722" s="9" t="s">
        <v>67</v>
      </c>
      <c r="P4722" s="9" t="s">
        <v>31696</v>
      </c>
      <c r="R4722" s="6" t="s">
        <v>31689</v>
      </c>
      <c r="S4722" s="9" t="s">
        <v>31657</v>
      </c>
    </row>
    <row r="4723" spans="1:19">
      <c r="A4723" s="5" t="s">
        <v>13702</v>
      </c>
      <c r="B4723" s="6" t="s">
        <v>31690</v>
      </c>
      <c r="C4723" s="7" t="s">
        <v>48122</v>
      </c>
      <c r="D4723" s="8" t="s">
        <v>316</v>
      </c>
      <c r="E4723" s="8" t="s">
        <v>32414</v>
      </c>
      <c r="F4723" s="5" t="s">
        <v>48152</v>
      </c>
      <c r="G4723" s="5" t="s">
        <v>48153</v>
      </c>
      <c r="H4723" s="6" t="s">
        <v>17847</v>
      </c>
      <c r="I4723" s="6" t="s">
        <v>13417</v>
      </c>
      <c r="J4723" s="6" t="s">
        <v>17845</v>
      </c>
      <c r="K4723" s="6" t="s">
        <v>48154</v>
      </c>
      <c r="L4723" s="11" t="s">
        <v>32395</v>
      </c>
      <c r="M4723" s="9" t="s">
        <v>35149</v>
      </c>
      <c r="N4723" s="9" t="s">
        <v>9548</v>
      </c>
      <c r="O4723" s="9" t="s">
        <v>67</v>
      </c>
      <c r="P4723" s="9" t="s">
        <v>31696</v>
      </c>
      <c r="R4723" s="6" t="s">
        <v>31689</v>
      </c>
      <c r="S4723" s="9" t="s">
        <v>31657</v>
      </c>
    </row>
    <row r="4724" spans="1:19">
      <c r="A4724" s="5" t="s">
        <v>13702</v>
      </c>
      <c r="B4724" s="6" t="s">
        <v>31690</v>
      </c>
      <c r="C4724" s="7" t="s">
        <v>48122</v>
      </c>
      <c r="D4724" s="8" t="s">
        <v>316</v>
      </c>
      <c r="E4724" s="8" t="s">
        <v>31781</v>
      </c>
      <c r="F4724" s="5" t="s">
        <v>48155</v>
      </c>
      <c r="G4724" s="5" t="s">
        <v>48156</v>
      </c>
      <c r="H4724" s="6" t="s">
        <v>17846</v>
      </c>
      <c r="I4724" s="6" t="s">
        <v>13417</v>
      </c>
      <c r="J4724" s="6" t="s">
        <v>17845</v>
      </c>
      <c r="K4724" s="6" t="s">
        <v>48157</v>
      </c>
      <c r="L4724" s="11" t="s">
        <v>34045</v>
      </c>
      <c r="M4724" s="9" t="s">
        <v>35149</v>
      </c>
      <c r="N4724" s="9" t="s">
        <v>9548</v>
      </c>
      <c r="O4724" s="9" t="s">
        <v>67</v>
      </c>
      <c r="P4724" s="9" t="s">
        <v>31696</v>
      </c>
      <c r="Q4724" s="11" t="s">
        <v>48126</v>
      </c>
      <c r="R4724" s="6" t="s">
        <v>31689</v>
      </c>
      <c r="S4724" s="9" t="s">
        <v>31657</v>
      </c>
    </row>
    <row r="4725" spans="1:19">
      <c r="A4725" s="5" t="s">
        <v>13702</v>
      </c>
      <c r="B4725" s="6" t="s">
        <v>31690</v>
      </c>
      <c r="C4725" s="7" t="s">
        <v>48122</v>
      </c>
      <c r="D4725" s="8" t="s">
        <v>316</v>
      </c>
      <c r="E4725" s="8" t="s">
        <v>32274</v>
      </c>
      <c r="F4725" s="5" t="s">
        <v>48158</v>
      </c>
      <c r="G4725" s="5" t="s">
        <v>48159</v>
      </c>
      <c r="H4725" s="6" t="s">
        <v>17844</v>
      </c>
      <c r="I4725" s="6" t="s">
        <v>13417</v>
      </c>
      <c r="J4725" s="6" t="s">
        <v>17843</v>
      </c>
      <c r="K4725" s="6" t="s">
        <v>48160</v>
      </c>
      <c r="L4725" s="11" t="s">
        <v>31949</v>
      </c>
      <c r="M4725" s="9" t="s">
        <v>34740</v>
      </c>
      <c r="N4725" s="9" t="s">
        <v>3102</v>
      </c>
      <c r="O4725" s="9" t="s">
        <v>67</v>
      </c>
      <c r="P4725" s="9" t="s">
        <v>31696</v>
      </c>
      <c r="R4725" s="6" t="s">
        <v>31689</v>
      </c>
      <c r="S4725" s="9" t="s">
        <v>31657</v>
      </c>
    </row>
    <row r="4726" spans="1:19">
      <c r="A4726" s="5" t="s">
        <v>13702</v>
      </c>
      <c r="B4726" s="6" t="s">
        <v>31679</v>
      </c>
      <c r="C4726" s="7" t="s">
        <v>48161</v>
      </c>
      <c r="D4726" s="8" t="s">
        <v>437</v>
      </c>
      <c r="E4726" s="8" t="s">
        <v>31681</v>
      </c>
      <c r="F4726" s="5" t="s">
        <v>48162</v>
      </c>
      <c r="G4726" s="5" t="s">
        <v>48163</v>
      </c>
      <c r="H4726" s="6" t="s">
        <v>17842</v>
      </c>
      <c r="I4726" s="6" t="s">
        <v>14742</v>
      </c>
      <c r="J4726" s="6" t="s">
        <v>17836</v>
      </c>
      <c r="K4726" s="6" t="s">
        <v>48164</v>
      </c>
      <c r="L4726" s="11" t="s">
        <v>31949</v>
      </c>
      <c r="M4726" s="9" t="s">
        <v>34747</v>
      </c>
      <c r="N4726" s="9" t="s">
        <v>3102</v>
      </c>
      <c r="O4726" s="9" t="s">
        <v>67</v>
      </c>
      <c r="P4726" s="9" t="s">
        <v>31687</v>
      </c>
      <c r="Q4726" s="11" t="s">
        <v>48165</v>
      </c>
      <c r="R4726" s="6" t="s">
        <v>31689</v>
      </c>
      <c r="S4726" s="9" t="s">
        <v>31657</v>
      </c>
    </row>
    <row r="4727" spans="1:19">
      <c r="A4727" s="5" t="s">
        <v>13702</v>
      </c>
      <c r="B4727" s="6" t="s">
        <v>31690</v>
      </c>
      <c r="C4727" s="7" t="s">
        <v>48161</v>
      </c>
      <c r="D4727" s="8" t="s">
        <v>437</v>
      </c>
      <c r="E4727" s="8" t="s">
        <v>31721</v>
      </c>
      <c r="F4727" s="5" t="s">
        <v>48166</v>
      </c>
      <c r="G4727" s="5" t="s">
        <v>48167</v>
      </c>
      <c r="H4727" s="6" t="s">
        <v>17841</v>
      </c>
      <c r="I4727" s="6" t="s">
        <v>14742</v>
      </c>
      <c r="J4727" s="6" t="s">
        <v>17840</v>
      </c>
      <c r="K4727" s="6" t="s">
        <v>48168</v>
      </c>
      <c r="L4727" s="11" t="s">
        <v>31767</v>
      </c>
      <c r="M4727" s="9" t="s">
        <v>35149</v>
      </c>
      <c r="N4727" s="9" t="s">
        <v>9548</v>
      </c>
      <c r="O4727" s="9" t="s">
        <v>67</v>
      </c>
      <c r="P4727" s="9" t="s">
        <v>31696</v>
      </c>
      <c r="R4727" s="6" t="s">
        <v>31689</v>
      </c>
      <c r="S4727" s="9" t="s">
        <v>31657</v>
      </c>
    </row>
    <row r="4728" spans="1:19">
      <c r="A4728" s="5" t="s">
        <v>13702</v>
      </c>
      <c r="B4728" s="6" t="s">
        <v>31690</v>
      </c>
      <c r="C4728" s="7" t="s">
        <v>48161</v>
      </c>
      <c r="D4728" s="8" t="s">
        <v>437</v>
      </c>
      <c r="E4728" s="8" t="s">
        <v>31697</v>
      </c>
      <c r="F4728" s="5" t="s">
        <v>48169</v>
      </c>
      <c r="G4728" s="5" t="s">
        <v>48170</v>
      </c>
      <c r="H4728" s="6" t="s">
        <v>17839</v>
      </c>
      <c r="I4728" s="6" t="s">
        <v>14742</v>
      </c>
      <c r="J4728" s="6" t="s">
        <v>17838</v>
      </c>
      <c r="K4728" s="6" t="s">
        <v>48171</v>
      </c>
      <c r="L4728" s="11" t="s">
        <v>31864</v>
      </c>
      <c r="M4728" s="9" t="s">
        <v>34747</v>
      </c>
      <c r="N4728" s="9" t="s">
        <v>3102</v>
      </c>
      <c r="O4728" s="9" t="s">
        <v>67</v>
      </c>
      <c r="P4728" s="9" t="s">
        <v>31696</v>
      </c>
      <c r="R4728" s="6" t="s">
        <v>31689</v>
      </c>
      <c r="S4728" s="9" t="s">
        <v>31657</v>
      </c>
    </row>
    <row r="4729" spans="1:19">
      <c r="A4729" s="5" t="s">
        <v>13702</v>
      </c>
      <c r="B4729" s="6" t="s">
        <v>31690</v>
      </c>
      <c r="C4729" s="7" t="s">
        <v>48161</v>
      </c>
      <c r="D4729" s="8" t="s">
        <v>437</v>
      </c>
      <c r="E4729" s="8" t="s">
        <v>31768</v>
      </c>
      <c r="F4729" s="5" t="s">
        <v>48172</v>
      </c>
      <c r="G4729" s="5" t="s">
        <v>48173</v>
      </c>
      <c r="H4729" s="6" t="s">
        <v>17837</v>
      </c>
      <c r="I4729" s="6" t="s">
        <v>14742</v>
      </c>
      <c r="J4729" s="6" t="s">
        <v>17836</v>
      </c>
      <c r="K4729" s="6" t="s">
        <v>48174</v>
      </c>
      <c r="L4729" s="11" t="s">
        <v>31862</v>
      </c>
      <c r="M4729" s="9" t="s">
        <v>34747</v>
      </c>
      <c r="N4729" s="9" t="s">
        <v>3102</v>
      </c>
      <c r="O4729" s="9" t="s">
        <v>67</v>
      </c>
      <c r="P4729" s="9" t="s">
        <v>31696</v>
      </c>
      <c r="Q4729" s="11" t="s">
        <v>48165</v>
      </c>
      <c r="R4729" s="6" t="s">
        <v>31689</v>
      </c>
      <c r="S4729" s="9" t="s">
        <v>31657</v>
      </c>
    </row>
    <row r="4730" spans="1:19">
      <c r="A4730" s="5" t="s">
        <v>13702</v>
      </c>
      <c r="B4730" s="6" t="s">
        <v>31679</v>
      </c>
      <c r="C4730" s="7" t="s">
        <v>48175</v>
      </c>
      <c r="D4730" s="8" t="s">
        <v>316</v>
      </c>
      <c r="E4730" s="8" t="s">
        <v>31681</v>
      </c>
      <c r="F4730" s="5" t="s">
        <v>48176</v>
      </c>
      <c r="G4730" s="5" t="s">
        <v>48177</v>
      </c>
      <c r="H4730" s="6" t="s">
        <v>17833</v>
      </c>
      <c r="I4730" s="6" t="s">
        <v>14923</v>
      </c>
      <c r="J4730" s="6" t="s">
        <v>17832</v>
      </c>
      <c r="K4730" s="6" t="s">
        <v>48178</v>
      </c>
      <c r="L4730" s="11" t="s">
        <v>31949</v>
      </c>
      <c r="M4730" s="9" t="s">
        <v>34740</v>
      </c>
      <c r="N4730" s="9" t="s">
        <v>3102</v>
      </c>
      <c r="O4730" s="9" t="s">
        <v>67</v>
      </c>
      <c r="P4730" s="9" t="s">
        <v>31687</v>
      </c>
      <c r="Q4730" s="11" t="s">
        <v>48179</v>
      </c>
      <c r="R4730" s="6" t="s">
        <v>31689</v>
      </c>
      <c r="S4730" s="9" t="s">
        <v>31657</v>
      </c>
    </row>
    <row r="4731" spans="1:19">
      <c r="A4731" s="5" t="s">
        <v>13702</v>
      </c>
      <c r="B4731" s="6" t="s">
        <v>31690</v>
      </c>
      <c r="C4731" s="7" t="s">
        <v>48175</v>
      </c>
      <c r="D4731" s="8" t="s">
        <v>316</v>
      </c>
      <c r="E4731" s="8" t="s">
        <v>31721</v>
      </c>
      <c r="F4731" s="5" t="s">
        <v>48180</v>
      </c>
      <c r="G4731" s="5" t="s">
        <v>48181</v>
      </c>
      <c r="H4731" s="6" t="s">
        <v>17835</v>
      </c>
      <c r="I4731" s="6" t="s">
        <v>14923</v>
      </c>
      <c r="J4731" s="6" t="s">
        <v>17834</v>
      </c>
      <c r="K4731" s="6" t="s">
        <v>48182</v>
      </c>
      <c r="L4731" s="11" t="s">
        <v>31767</v>
      </c>
      <c r="M4731" s="9" t="s">
        <v>34740</v>
      </c>
      <c r="N4731" s="9" t="s">
        <v>3102</v>
      </c>
      <c r="O4731" s="9" t="s">
        <v>67</v>
      </c>
      <c r="P4731" s="9" t="s">
        <v>31696</v>
      </c>
      <c r="Q4731" s="11" t="s">
        <v>48179</v>
      </c>
      <c r="R4731" s="6" t="s">
        <v>31689</v>
      </c>
      <c r="S4731" s="9" t="s">
        <v>31657</v>
      </c>
    </row>
    <row r="4732" spans="1:19">
      <c r="A4732" s="5" t="s">
        <v>13702</v>
      </c>
      <c r="B4732" s="6" t="s">
        <v>31690</v>
      </c>
      <c r="C4732" s="7" t="s">
        <v>48175</v>
      </c>
      <c r="D4732" s="8" t="s">
        <v>316</v>
      </c>
      <c r="E4732" s="8" t="s">
        <v>31697</v>
      </c>
      <c r="F4732" s="5" t="s">
        <v>48183</v>
      </c>
      <c r="G4732" s="5" t="s">
        <v>48184</v>
      </c>
      <c r="H4732" s="6" t="s">
        <v>17833</v>
      </c>
      <c r="I4732" s="6" t="s">
        <v>14923</v>
      </c>
      <c r="J4732" s="6" t="s">
        <v>17832</v>
      </c>
      <c r="K4732" s="6" t="s">
        <v>48185</v>
      </c>
      <c r="L4732" s="11" t="s">
        <v>32229</v>
      </c>
      <c r="M4732" s="9" t="s">
        <v>34740</v>
      </c>
      <c r="N4732" s="9" t="s">
        <v>3102</v>
      </c>
      <c r="O4732" s="9" t="s">
        <v>67</v>
      </c>
      <c r="P4732" s="9" t="s">
        <v>31696</v>
      </c>
      <c r="Q4732" s="11" t="s">
        <v>48186</v>
      </c>
      <c r="R4732" s="6" t="s">
        <v>31689</v>
      </c>
      <c r="S4732" s="9" t="s">
        <v>31657</v>
      </c>
    </row>
    <row r="4733" spans="1:19">
      <c r="A4733" s="5" t="s">
        <v>13702</v>
      </c>
      <c r="B4733" s="6" t="s">
        <v>31690</v>
      </c>
      <c r="C4733" s="7" t="s">
        <v>48175</v>
      </c>
      <c r="D4733" s="8" t="s">
        <v>316</v>
      </c>
      <c r="E4733" s="8" t="s">
        <v>31768</v>
      </c>
      <c r="F4733" s="5" t="s">
        <v>48187</v>
      </c>
      <c r="G4733" s="5" t="s">
        <v>48188</v>
      </c>
      <c r="H4733" s="6" t="s">
        <v>17831</v>
      </c>
      <c r="I4733" s="6" t="s">
        <v>14923</v>
      </c>
      <c r="J4733" s="6" t="s">
        <v>17830</v>
      </c>
      <c r="K4733" s="6" t="s">
        <v>48189</v>
      </c>
      <c r="L4733" s="11" t="s">
        <v>32427</v>
      </c>
      <c r="M4733" s="9" t="s">
        <v>34740</v>
      </c>
      <c r="N4733" s="9" t="s">
        <v>3102</v>
      </c>
      <c r="O4733" s="9" t="s">
        <v>67</v>
      </c>
      <c r="P4733" s="9" t="s">
        <v>31696</v>
      </c>
      <c r="Q4733" s="11" t="s">
        <v>48179</v>
      </c>
      <c r="R4733" s="6" t="s">
        <v>31689</v>
      </c>
      <c r="S4733" s="9" t="s">
        <v>31657</v>
      </c>
    </row>
    <row r="4734" spans="1:19">
      <c r="A4734" s="5" t="s">
        <v>13702</v>
      </c>
      <c r="B4734" s="6" t="s">
        <v>31679</v>
      </c>
      <c r="C4734" s="7" t="s">
        <v>48190</v>
      </c>
      <c r="D4734" s="8" t="s">
        <v>316</v>
      </c>
      <c r="E4734" s="8" t="s">
        <v>31681</v>
      </c>
      <c r="F4734" s="5" t="s">
        <v>48191</v>
      </c>
      <c r="G4734" s="5" t="s">
        <v>48192</v>
      </c>
      <c r="H4734" s="6" t="s">
        <v>17829</v>
      </c>
      <c r="I4734" s="6" t="s">
        <v>14742</v>
      </c>
      <c r="J4734" s="6" t="s">
        <v>17828</v>
      </c>
      <c r="K4734" s="6" t="s">
        <v>48193</v>
      </c>
      <c r="L4734" s="11" t="s">
        <v>31949</v>
      </c>
      <c r="M4734" s="9" t="s">
        <v>34747</v>
      </c>
      <c r="N4734" s="9" t="s">
        <v>3102</v>
      </c>
      <c r="O4734" s="9" t="s">
        <v>67</v>
      </c>
      <c r="P4734" s="9" t="s">
        <v>31687</v>
      </c>
      <c r="Q4734" s="11" t="s">
        <v>48194</v>
      </c>
      <c r="R4734" s="6" t="s">
        <v>31689</v>
      </c>
      <c r="S4734" s="9" t="s">
        <v>31657</v>
      </c>
    </row>
    <row r="4735" spans="1:19">
      <c r="A4735" s="5" t="s">
        <v>13702</v>
      </c>
      <c r="B4735" s="6" t="s">
        <v>31690</v>
      </c>
      <c r="C4735" s="7" t="s">
        <v>48190</v>
      </c>
      <c r="D4735" s="8" t="s">
        <v>316</v>
      </c>
      <c r="E4735" s="8" t="s">
        <v>31721</v>
      </c>
      <c r="F4735" s="5" t="s">
        <v>48195</v>
      </c>
      <c r="G4735" s="5" t="s">
        <v>48196</v>
      </c>
      <c r="H4735" s="6" t="s">
        <v>17827</v>
      </c>
      <c r="I4735" s="6" t="s">
        <v>14742</v>
      </c>
      <c r="J4735" s="6" t="s">
        <v>17826</v>
      </c>
      <c r="K4735" s="6" t="s">
        <v>48197</v>
      </c>
      <c r="L4735" s="11" t="s">
        <v>32061</v>
      </c>
      <c r="M4735" s="9" t="s">
        <v>34747</v>
      </c>
      <c r="N4735" s="9" t="s">
        <v>3102</v>
      </c>
      <c r="O4735" s="9" t="s">
        <v>67</v>
      </c>
      <c r="P4735" s="9" t="s">
        <v>31696</v>
      </c>
      <c r="Q4735" s="11" t="s">
        <v>48194</v>
      </c>
      <c r="R4735" s="6" t="s">
        <v>31689</v>
      </c>
      <c r="S4735" s="9" t="s">
        <v>31657</v>
      </c>
    </row>
    <row r="4736" spans="1:19">
      <c r="A4736" s="5" t="s">
        <v>13702</v>
      </c>
      <c r="B4736" s="6" t="s">
        <v>31690</v>
      </c>
      <c r="C4736" s="7" t="s">
        <v>48190</v>
      </c>
      <c r="D4736" s="8" t="s">
        <v>316</v>
      </c>
      <c r="E4736" s="8" t="s">
        <v>31768</v>
      </c>
      <c r="F4736" s="5" t="s">
        <v>40444</v>
      </c>
      <c r="G4736" s="5" t="s">
        <v>48198</v>
      </c>
      <c r="H4736" s="6" t="s">
        <v>17825</v>
      </c>
      <c r="I4736" s="6" t="s">
        <v>14742</v>
      </c>
      <c r="J4736" s="6" t="s">
        <v>17824</v>
      </c>
      <c r="K4736" s="6" t="s">
        <v>48199</v>
      </c>
      <c r="L4736" s="11" t="s">
        <v>31735</v>
      </c>
      <c r="M4736" s="9" t="s">
        <v>34747</v>
      </c>
      <c r="N4736" s="9" t="s">
        <v>3102</v>
      </c>
      <c r="O4736" s="9" t="s">
        <v>67</v>
      </c>
      <c r="P4736" s="9" t="s">
        <v>31696</v>
      </c>
      <c r="Q4736" s="11" t="s">
        <v>48194</v>
      </c>
      <c r="R4736" s="6" t="s">
        <v>31689</v>
      </c>
      <c r="S4736" s="9" t="s">
        <v>31657</v>
      </c>
    </row>
    <row r="4737" spans="1:19">
      <c r="A4737" s="5" t="s">
        <v>13702</v>
      </c>
      <c r="B4737" s="6" t="s">
        <v>31690</v>
      </c>
      <c r="C4737" s="7" t="s">
        <v>48190</v>
      </c>
      <c r="D4737" s="8" t="s">
        <v>316</v>
      </c>
      <c r="E4737" s="8" t="s">
        <v>31858</v>
      </c>
      <c r="F4737" s="5" t="s">
        <v>48200</v>
      </c>
      <c r="G4737" s="5" t="s">
        <v>48201</v>
      </c>
      <c r="H4737" s="6" t="s">
        <v>17823</v>
      </c>
      <c r="I4737" s="6" t="s">
        <v>13517</v>
      </c>
      <c r="J4737" s="6" t="s">
        <v>17822</v>
      </c>
      <c r="K4737" s="6" t="s">
        <v>48202</v>
      </c>
      <c r="L4737" s="11" t="s">
        <v>32370</v>
      </c>
      <c r="M4737" s="9" t="s">
        <v>34747</v>
      </c>
      <c r="N4737" s="9" t="s">
        <v>3102</v>
      </c>
      <c r="O4737" s="9" t="s">
        <v>67</v>
      </c>
      <c r="P4737" s="9" t="s">
        <v>31696</v>
      </c>
      <c r="Q4737" s="11" t="s">
        <v>48194</v>
      </c>
      <c r="R4737" s="6" t="s">
        <v>31689</v>
      </c>
      <c r="S4737" s="9" t="s">
        <v>31657</v>
      </c>
    </row>
    <row r="4738" spans="1:19">
      <c r="A4738" s="5" t="s">
        <v>13702</v>
      </c>
      <c r="B4738" s="6" t="s">
        <v>31690</v>
      </c>
      <c r="C4738" s="7" t="s">
        <v>48190</v>
      </c>
      <c r="D4738" s="8" t="s">
        <v>316</v>
      </c>
      <c r="E4738" s="8" t="s">
        <v>31746</v>
      </c>
      <c r="F4738" s="5" t="s">
        <v>48203</v>
      </c>
      <c r="G4738" s="5" t="s">
        <v>48204</v>
      </c>
      <c r="H4738" s="6" t="s">
        <v>17821</v>
      </c>
      <c r="I4738" s="6" t="s">
        <v>14742</v>
      </c>
      <c r="J4738" s="6" t="s">
        <v>17820</v>
      </c>
      <c r="K4738" s="6" t="s">
        <v>48205</v>
      </c>
      <c r="L4738" s="11" t="s">
        <v>32362</v>
      </c>
      <c r="M4738" s="9" t="s">
        <v>34747</v>
      </c>
      <c r="N4738" s="9" t="s">
        <v>3102</v>
      </c>
      <c r="O4738" s="9" t="s">
        <v>67</v>
      </c>
      <c r="P4738" s="9" t="s">
        <v>31696</v>
      </c>
      <c r="Q4738" s="11" t="s">
        <v>48194</v>
      </c>
      <c r="R4738" s="6" t="s">
        <v>31689</v>
      </c>
      <c r="S4738" s="9" t="s">
        <v>31657</v>
      </c>
    </row>
    <row r="4739" spans="1:19">
      <c r="A4739" s="5" t="s">
        <v>13702</v>
      </c>
      <c r="B4739" s="6" t="s">
        <v>31690</v>
      </c>
      <c r="C4739" s="7" t="s">
        <v>48190</v>
      </c>
      <c r="D4739" s="8" t="s">
        <v>316</v>
      </c>
      <c r="E4739" s="8" t="s">
        <v>32274</v>
      </c>
      <c r="F4739" s="5" t="s">
        <v>48206</v>
      </c>
      <c r="G4739" s="5" t="s">
        <v>48207</v>
      </c>
      <c r="H4739" s="6" t="s">
        <v>17819</v>
      </c>
      <c r="I4739" s="6" t="s">
        <v>14742</v>
      </c>
      <c r="J4739" s="6" t="s">
        <v>17818</v>
      </c>
      <c r="K4739" s="6" t="s">
        <v>48208</v>
      </c>
      <c r="L4739" s="11" t="s">
        <v>31931</v>
      </c>
      <c r="M4739" s="9" t="s">
        <v>34747</v>
      </c>
      <c r="N4739" s="9" t="s">
        <v>3102</v>
      </c>
      <c r="O4739" s="9" t="s">
        <v>67</v>
      </c>
      <c r="P4739" s="9" t="s">
        <v>31696</v>
      </c>
      <c r="Q4739" s="11" t="s">
        <v>48209</v>
      </c>
      <c r="R4739" s="6" t="s">
        <v>31689</v>
      </c>
      <c r="S4739" s="9" t="s">
        <v>31657</v>
      </c>
    </row>
    <row r="4740" spans="1:19">
      <c r="A4740" s="5" t="s">
        <v>13702</v>
      </c>
      <c r="B4740" s="6" t="s">
        <v>31679</v>
      </c>
      <c r="C4740" s="7" t="s">
        <v>48210</v>
      </c>
      <c r="D4740" s="8" t="s">
        <v>6195</v>
      </c>
      <c r="E4740" s="8" t="s">
        <v>31681</v>
      </c>
      <c r="F4740" s="5" t="s">
        <v>48211</v>
      </c>
      <c r="G4740" s="5" t="s">
        <v>48212</v>
      </c>
      <c r="H4740" s="6" t="s">
        <v>17817</v>
      </c>
      <c r="I4740" s="6" t="s">
        <v>17812</v>
      </c>
      <c r="J4740" s="6" t="s">
        <v>17816</v>
      </c>
      <c r="K4740" s="6" t="s">
        <v>48213</v>
      </c>
      <c r="L4740" s="11" t="s">
        <v>31940</v>
      </c>
      <c r="M4740" s="9" t="s">
        <v>34931</v>
      </c>
      <c r="N4740" s="9" t="s">
        <v>2317</v>
      </c>
      <c r="O4740" s="9" t="s">
        <v>316</v>
      </c>
      <c r="P4740" s="9" t="s">
        <v>31687</v>
      </c>
      <c r="Q4740" s="11" t="s">
        <v>48214</v>
      </c>
      <c r="R4740" s="6" t="s">
        <v>31689</v>
      </c>
      <c r="S4740" s="9" t="s">
        <v>31657</v>
      </c>
    </row>
    <row r="4741" spans="1:19">
      <c r="A4741" s="5" t="s">
        <v>13702</v>
      </c>
      <c r="B4741" s="6" t="s">
        <v>31690</v>
      </c>
      <c r="C4741" s="7" t="s">
        <v>48210</v>
      </c>
      <c r="D4741" s="8" t="s">
        <v>6195</v>
      </c>
      <c r="E4741" s="8" t="s">
        <v>31691</v>
      </c>
      <c r="F4741" s="5" t="s">
        <v>48215</v>
      </c>
      <c r="G4741" s="5" t="s">
        <v>48216</v>
      </c>
      <c r="H4741" s="6" t="s">
        <v>17817</v>
      </c>
      <c r="I4741" s="6" t="s">
        <v>17812</v>
      </c>
      <c r="J4741" s="6" t="s">
        <v>17816</v>
      </c>
      <c r="K4741" s="6" t="s">
        <v>48213</v>
      </c>
      <c r="L4741" s="11" t="s">
        <v>31720</v>
      </c>
      <c r="M4741" s="9" t="s">
        <v>34931</v>
      </c>
      <c r="N4741" s="9" t="s">
        <v>2317</v>
      </c>
      <c r="O4741" s="9" t="s">
        <v>316</v>
      </c>
      <c r="P4741" s="9" t="s">
        <v>31696</v>
      </c>
      <c r="Q4741" s="11" t="s">
        <v>48214</v>
      </c>
      <c r="R4741" s="6" t="s">
        <v>31689</v>
      </c>
      <c r="S4741" s="9" t="s">
        <v>31657</v>
      </c>
    </row>
    <row r="4742" spans="1:19">
      <c r="A4742" s="5" t="s">
        <v>13702</v>
      </c>
      <c r="B4742" s="6" t="s">
        <v>31690</v>
      </c>
      <c r="C4742" s="7" t="s">
        <v>48210</v>
      </c>
      <c r="D4742" s="8" t="s">
        <v>6195</v>
      </c>
      <c r="E4742" s="8" t="s">
        <v>31721</v>
      </c>
      <c r="F4742" s="5" t="s">
        <v>48217</v>
      </c>
      <c r="G4742" s="5" t="s">
        <v>48218</v>
      </c>
      <c r="H4742" s="6" t="s">
        <v>17815</v>
      </c>
      <c r="I4742" s="6" t="s">
        <v>17812</v>
      </c>
      <c r="J4742" s="6" t="s">
        <v>17814</v>
      </c>
      <c r="K4742" s="6" t="s">
        <v>48219</v>
      </c>
      <c r="L4742" s="11" t="s">
        <v>31767</v>
      </c>
      <c r="M4742" s="9" t="s">
        <v>34931</v>
      </c>
      <c r="N4742" s="9" t="s">
        <v>2317</v>
      </c>
      <c r="O4742" s="9" t="s">
        <v>316</v>
      </c>
      <c r="P4742" s="9" t="s">
        <v>31696</v>
      </c>
      <c r="Q4742" s="11" t="s">
        <v>48214</v>
      </c>
      <c r="R4742" s="6" t="s">
        <v>31689</v>
      </c>
      <c r="S4742" s="9" t="s">
        <v>31657</v>
      </c>
    </row>
    <row r="4743" spans="1:19">
      <c r="A4743" s="5" t="s">
        <v>13702</v>
      </c>
      <c r="B4743" s="6" t="s">
        <v>31690</v>
      </c>
      <c r="C4743" s="7" t="s">
        <v>48210</v>
      </c>
      <c r="D4743" s="8" t="s">
        <v>6195</v>
      </c>
      <c r="E4743" s="8" t="s">
        <v>31697</v>
      </c>
      <c r="F4743" s="5" t="s">
        <v>48220</v>
      </c>
      <c r="G4743" s="5" t="s">
        <v>48221</v>
      </c>
      <c r="H4743" s="6" t="s">
        <v>17813</v>
      </c>
      <c r="I4743" s="6" t="s">
        <v>17812</v>
      </c>
      <c r="J4743" s="6" t="s">
        <v>17811</v>
      </c>
      <c r="K4743" s="6" t="s">
        <v>48222</v>
      </c>
      <c r="L4743" s="11" t="s">
        <v>31839</v>
      </c>
      <c r="M4743" s="9" t="s">
        <v>34931</v>
      </c>
      <c r="N4743" s="9" t="s">
        <v>2317</v>
      </c>
      <c r="O4743" s="9" t="s">
        <v>316</v>
      </c>
      <c r="P4743" s="9" t="s">
        <v>31696</v>
      </c>
      <c r="Q4743" s="11" t="s">
        <v>48214</v>
      </c>
      <c r="R4743" s="6" t="s">
        <v>31689</v>
      </c>
      <c r="S4743" s="9" t="s">
        <v>31657</v>
      </c>
    </row>
    <row r="4744" spans="1:19">
      <c r="A4744" s="5" t="s">
        <v>13702</v>
      </c>
      <c r="B4744" s="6" t="s">
        <v>31679</v>
      </c>
      <c r="C4744" s="7" t="s">
        <v>48223</v>
      </c>
      <c r="D4744" s="8" t="s">
        <v>6195</v>
      </c>
      <c r="E4744" s="8" t="s">
        <v>31681</v>
      </c>
      <c r="F4744" s="5" t="s">
        <v>48224</v>
      </c>
      <c r="G4744" s="5" t="s">
        <v>48225</v>
      </c>
      <c r="H4744" s="6" t="s">
        <v>17810</v>
      </c>
      <c r="I4744" s="6" t="s">
        <v>14909</v>
      </c>
      <c r="J4744" s="6" t="s">
        <v>17809</v>
      </c>
      <c r="K4744" s="6" t="s">
        <v>48226</v>
      </c>
      <c r="L4744" s="11" t="s">
        <v>31685</v>
      </c>
      <c r="M4744" s="9" t="s">
        <v>35196</v>
      </c>
      <c r="N4744" s="9" t="s">
        <v>9548</v>
      </c>
      <c r="O4744" s="9" t="s">
        <v>316</v>
      </c>
      <c r="P4744" s="9" t="s">
        <v>31687</v>
      </c>
      <c r="Q4744" s="11" t="s">
        <v>48227</v>
      </c>
      <c r="R4744" s="6" t="s">
        <v>31689</v>
      </c>
      <c r="S4744" s="9" t="s">
        <v>31657</v>
      </c>
    </row>
    <row r="4745" spans="1:19">
      <c r="A4745" s="5" t="s">
        <v>13702</v>
      </c>
      <c r="B4745" s="6" t="s">
        <v>31690</v>
      </c>
      <c r="C4745" s="7" t="s">
        <v>48223</v>
      </c>
      <c r="D4745" s="8" t="s">
        <v>6195</v>
      </c>
      <c r="E4745" s="8" t="s">
        <v>31691</v>
      </c>
      <c r="F4745" s="5" t="s">
        <v>48228</v>
      </c>
      <c r="G4745" s="5" t="s">
        <v>48229</v>
      </c>
      <c r="H4745" s="6" t="s">
        <v>17808</v>
      </c>
      <c r="I4745" s="6" t="s">
        <v>14909</v>
      </c>
      <c r="J4745" s="6" t="s">
        <v>17807</v>
      </c>
      <c r="K4745" s="6" t="s">
        <v>48230</v>
      </c>
      <c r="L4745" s="11" t="s">
        <v>31720</v>
      </c>
      <c r="M4745" s="9" t="s">
        <v>35058</v>
      </c>
      <c r="N4745" s="9" t="s">
        <v>2497</v>
      </c>
      <c r="O4745" s="9" t="s">
        <v>316</v>
      </c>
      <c r="P4745" s="9" t="s">
        <v>31696</v>
      </c>
      <c r="Q4745" s="11" t="s">
        <v>48227</v>
      </c>
      <c r="R4745" s="6" t="s">
        <v>31689</v>
      </c>
      <c r="S4745" s="9" t="s">
        <v>31657</v>
      </c>
    </row>
    <row r="4746" spans="1:19">
      <c r="A4746" s="5" t="s">
        <v>13702</v>
      </c>
      <c r="B4746" s="6" t="s">
        <v>31690</v>
      </c>
      <c r="C4746" s="7" t="s">
        <v>48223</v>
      </c>
      <c r="D4746" s="8" t="s">
        <v>6195</v>
      </c>
      <c r="E4746" s="8" t="s">
        <v>31806</v>
      </c>
      <c r="F4746" s="5" t="s">
        <v>48231</v>
      </c>
      <c r="G4746" s="5" t="s">
        <v>48232</v>
      </c>
      <c r="H4746" s="6" t="s">
        <v>17806</v>
      </c>
      <c r="I4746" s="6" t="s">
        <v>17795</v>
      </c>
      <c r="J4746" s="6" t="s">
        <v>17805</v>
      </c>
      <c r="K4746" s="6" t="s">
        <v>48233</v>
      </c>
      <c r="L4746" s="11" t="s">
        <v>31767</v>
      </c>
      <c r="M4746" s="9" t="s">
        <v>35196</v>
      </c>
      <c r="N4746" s="9" t="s">
        <v>9548</v>
      </c>
      <c r="O4746" s="9" t="s">
        <v>316</v>
      </c>
      <c r="P4746" s="9" t="s">
        <v>31696</v>
      </c>
      <c r="Q4746" s="11" t="s">
        <v>48227</v>
      </c>
      <c r="R4746" s="6" t="s">
        <v>31689</v>
      </c>
      <c r="S4746" s="9" t="s">
        <v>31657</v>
      </c>
    </row>
    <row r="4747" spans="1:19">
      <c r="A4747" s="5" t="s">
        <v>13702</v>
      </c>
      <c r="B4747" s="6" t="s">
        <v>31690</v>
      </c>
      <c r="C4747" s="7" t="s">
        <v>48223</v>
      </c>
      <c r="D4747" s="8" t="s">
        <v>6195</v>
      </c>
      <c r="E4747" s="8" t="s">
        <v>31726</v>
      </c>
      <c r="F4747" s="5" t="s">
        <v>48234</v>
      </c>
      <c r="G4747" s="5" t="s">
        <v>48235</v>
      </c>
      <c r="H4747" s="6" t="s">
        <v>17804</v>
      </c>
      <c r="I4747" s="6" t="s">
        <v>14909</v>
      </c>
      <c r="J4747" s="6" t="s">
        <v>17803</v>
      </c>
      <c r="K4747" s="6" t="s">
        <v>48236</v>
      </c>
      <c r="L4747" s="11" t="s">
        <v>31772</v>
      </c>
      <c r="M4747" s="9" t="s">
        <v>35196</v>
      </c>
      <c r="N4747" s="9" t="s">
        <v>9548</v>
      </c>
      <c r="O4747" s="9" t="s">
        <v>316</v>
      </c>
      <c r="P4747" s="9" t="s">
        <v>31696</v>
      </c>
      <c r="Q4747" s="11" t="s">
        <v>48227</v>
      </c>
      <c r="R4747" s="6" t="s">
        <v>31689</v>
      </c>
      <c r="S4747" s="9" t="s">
        <v>31657</v>
      </c>
    </row>
    <row r="4748" spans="1:19">
      <c r="A4748" s="5" t="s">
        <v>13702</v>
      </c>
      <c r="B4748" s="6" t="s">
        <v>31690</v>
      </c>
      <c r="C4748" s="7" t="s">
        <v>48223</v>
      </c>
      <c r="D4748" s="8" t="s">
        <v>6195</v>
      </c>
      <c r="E4748" s="8" t="s">
        <v>31768</v>
      </c>
      <c r="F4748" s="5" t="s">
        <v>48237</v>
      </c>
      <c r="G4748" s="5" t="s">
        <v>48238</v>
      </c>
      <c r="H4748" s="6" t="s">
        <v>17802</v>
      </c>
      <c r="I4748" s="6" t="s">
        <v>14909</v>
      </c>
      <c r="J4748" s="6" t="s">
        <v>17801</v>
      </c>
      <c r="K4748" s="6" t="s">
        <v>48239</v>
      </c>
      <c r="L4748" s="11" t="s">
        <v>31772</v>
      </c>
      <c r="M4748" s="9" t="s">
        <v>35149</v>
      </c>
      <c r="N4748" s="9" t="s">
        <v>9548</v>
      </c>
      <c r="O4748" s="9" t="s">
        <v>316</v>
      </c>
      <c r="P4748" s="9" t="s">
        <v>31696</v>
      </c>
      <c r="Q4748" s="11" t="s">
        <v>48227</v>
      </c>
      <c r="R4748" s="6" t="s">
        <v>31689</v>
      </c>
      <c r="S4748" s="9" t="s">
        <v>31657</v>
      </c>
    </row>
    <row r="4749" spans="1:19">
      <c r="A4749" s="5" t="s">
        <v>13702</v>
      </c>
      <c r="B4749" s="6" t="s">
        <v>31690</v>
      </c>
      <c r="C4749" s="7" t="s">
        <v>48223</v>
      </c>
      <c r="D4749" s="8" t="s">
        <v>6195</v>
      </c>
      <c r="E4749" s="8" t="s">
        <v>31746</v>
      </c>
      <c r="F4749" s="5" t="s">
        <v>48240</v>
      </c>
      <c r="G4749" s="5" t="s">
        <v>48241</v>
      </c>
      <c r="H4749" s="6" t="s">
        <v>17800</v>
      </c>
      <c r="I4749" s="6" t="s">
        <v>14904</v>
      </c>
      <c r="J4749" s="6" t="s">
        <v>17799</v>
      </c>
      <c r="K4749" s="6" t="s">
        <v>48242</v>
      </c>
      <c r="L4749" s="11" t="s">
        <v>31772</v>
      </c>
      <c r="M4749" s="9" t="s">
        <v>35196</v>
      </c>
      <c r="N4749" s="9" t="s">
        <v>9548</v>
      </c>
      <c r="O4749" s="9" t="s">
        <v>316</v>
      </c>
      <c r="P4749" s="9" t="s">
        <v>31696</v>
      </c>
      <c r="Q4749" s="11" t="s">
        <v>48227</v>
      </c>
      <c r="R4749" s="6" t="s">
        <v>31689</v>
      </c>
      <c r="S4749" s="9" t="s">
        <v>31657</v>
      </c>
    </row>
    <row r="4750" spans="1:19">
      <c r="A4750" s="5" t="s">
        <v>13702</v>
      </c>
      <c r="B4750" s="6" t="s">
        <v>31690</v>
      </c>
      <c r="C4750" s="7" t="s">
        <v>48223</v>
      </c>
      <c r="D4750" s="8" t="s">
        <v>6195</v>
      </c>
      <c r="E4750" s="8" t="s">
        <v>31751</v>
      </c>
      <c r="F4750" s="5" t="s">
        <v>48243</v>
      </c>
      <c r="G4750" s="5" t="s">
        <v>48244</v>
      </c>
      <c r="H4750" s="6" t="s">
        <v>17798</v>
      </c>
      <c r="I4750" s="6" t="s">
        <v>16537</v>
      </c>
      <c r="J4750" s="6" t="s">
        <v>17797</v>
      </c>
      <c r="K4750" s="6" t="s">
        <v>48245</v>
      </c>
      <c r="L4750" s="11" t="s">
        <v>31772</v>
      </c>
      <c r="M4750" s="9" t="s">
        <v>35196</v>
      </c>
      <c r="N4750" s="9" t="s">
        <v>9548</v>
      </c>
      <c r="O4750" s="9" t="s">
        <v>316</v>
      </c>
      <c r="P4750" s="9" t="s">
        <v>31696</v>
      </c>
      <c r="Q4750" s="11" t="s">
        <v>48227</v>
      </c>
      <c r="R4750" s="6" t="s">
        <v>31689</v>
      </c>
      <c r="S4750" s="9" t="s">
        <v>31657</v>
      </c>
    </row>
    <row r="4751" spans="1:19">
      <c r="A4751" s="5" t="s">
        <v>13702</v>
      </c>
      <c r="B4751" s="6" t="s">
        <v>31690</v>
      </c>
      <c r="C4751" s="7" t="s">
        <v>48223</v>
      </c>
      <c r="D4751" s="8" t="s">
        <v>6195</v>
      </c>
      <c r="E4751" s="8" t="s">
        <v>31731</v>
      </c>
      <c r="F4751" s="5" t="s">
        <v>48246</v>
      </c>
      <c r="G4751" s="5" t="s">
        <v>48247</v>
      </c>
      <c r="H4751" s="6" t="s">
        <v>17796</v>
      </c>
      <c r="I4751" s="6" t="s">
        <v>17795</v>
      </c>
      <c r="J4751" s="6" t="s">
        <v>17794</v>
      </c>
      <c r="K4751" s="6" t="s">
        <v>48248</v>
      </c>
      <c r="L4751" s="11" t="s">
        <v>31772</v>
      </c>
      <c r="M4751" s="9" t="s">
        <v>35196</v>
      </c>
      <c r="N4751" s="9" t="s">
        <v>9548</v>
      </c>
      <c r="O4751" s="9" t="s">
        <v>316</v>
      </c>
      <c r="P4751" s="9" t="s">
        <v>31696</v>
      </c>
      <c r="Q4751" s="11" t="s">
        <v>48227</v>
      </c>
      <c r="R4751" s="6" t="s">
        <v>31689</v>
      </c>
      <c r="S4751" s="9" t="s">
        <v>31657</v>
      </c>
    </row>
    <row r="4752" spans="1:19">
      <c r="A4752" s="5" t="s">
        <v>13702</v>
      </c>
      <c r="B4752" s="6" t="s">
        <v>31690</v>
      </c>
      <c r="C4752" s="7" t="s">
        <v>48223</v>
      </c>
      <c r="D4752" s="8" t="s">
        <v>6195</v>
      </c>
      <c r="E4752" s="8" t="s">
        <v>32274</v>
      </c>
      <c r="F4752" s="5" t="s">
        <v>48249</v>
      </c>
      <c r="G4752" s="5" t="s">
        <v>48250</v>
      </c>
      <c r="H4752" s="6" t="s">
        <v>17793</v>
      </c>
      <c r="I4752" s="6" t="s">
        <v>14909</v>
      </c>
      <c r="J4752" s="6" t="s">
        <v>17792</v>
      </c>
      <c r="K4752" s="6" t="s">
        <v>48251</v>
      </c>
      <c r="L4752" s="11" t="s">
        <v>31931</v>
      </c>
      <c r="M4752" s="9" t="s">
        <v>35196</v>
      </c>
      <c r="N4752" s="9" t="s">
        <v>9548</v>
      </c>
      <c r="O4752" s="9" t="s">
        <v>316</v>
      </c>
      <c r="P4752" s="9" t="s">
        <v>31696</v>
      </c>
      <c r="Q4752" s="11" t="s">
        <v>48227</v>
      </c>
      <c r="R4752" s="6" t="s">
        <v>31689</v>
      </c>
      <c r="S4752" s="9" t="s">
        <v>31657</v>
      </c>
    </row>
    <row r="4753" spans="1:19">
      <c r="A4753" s="5" t="s">
        <v>13702</v>
      </c>
      <c r="B4753" s="6" t="s">
        <v>31679</v>
      </c>
      <c r="C4753" s="7" t="s">
        <v>48252</v>
      </c>
      <c r="D4753" s="8" t="s">
        <v>4163</v>
      </c>
      <c r="E4753" s="8" t="s">
        <v>31681</v>
      </c>
      <c r="F4753" s="5" t="s">
        <v>48253</v>
      </c>
      <c r="G4753" s="5" t="s">
        <v>48254</v>
      </c>
      <c r="H4753" s="6" t="s">
        <v>17791</v>
      </c>
      <c r="I4753" s="6" t="s">
        <v>14457</v>
      </c>
      <c r="J4753" s="6" t="s">
        <v>17731</v>
      </c>
      <c r="K4753" s="6" t="s">
        <v>48255</v>
      </c>
      <c r="L4753" s="11" t="s">
        <v>31685</v>
      </c>
      <c r="M4753" s="9" t="s">
        <v>41004</v>
      </c>
      <c r="N4753" s="9" t="s">
        <v>11680</v>
      </c>
      <c r="O4753" s="9" t="s">
        <v>34631</v>
      </c>
      <c r="P4753" s="9" t="s">
        <v>31687</v>
      </c>
      <c r="Q4753" s="11" t="s">
        <v>48256</v>
      </c>
      <c r="R4753" s="6" t="s">
        <v>31689</v>
      </c>
      <c r="S4753" s="9" t="s">
        <v>31657</v>
      </c>
    </row>
    <row r="4754" spans="1:19">
      <c r="A4754" s="5" t="s">
        <v>13702</v>
      </c>
      <c r="B4754" s="6" t="s">
        <v>31690</v>
      </c>
      <c r="C4754" s="7" t="s">
        <v>48252</v>
      </c>
      <c r="D4754" s="8" t="s">
        <v>4163</v>
      </c>
      <c r="E4754" s="8" t="s">
        <v>31691</v>
      </c>
      <c r="F4754" s="5" t="s">
        <v>48257</v>
      </c>
      <c r="G4754" s="5" t="s">
        <v>48258</v>
      </c>
      <c r="H4754" s="6" t="s">
        <v>17790</v>
      </c>
      <c r="I4754" s="6" t="s">
        <v>14457</v>
      </c>
      <c r="J4754" s="6" t="s">
        <v>17789</v>
      </c>
      <c r="K4754" s="6" t="s">
        <v>48259</v>
      </c>
      <c r="L4754" s="11" t="s">
        <v>31720</v>
      </c>
      <c r="M4754" s="9" t="s">
        <v>40937</v>
      </c>
      <c r="N4754" s="9" t="s">
        <v>11680</v>
      </c>
      <c r="O4754" s="9" t="s">
        <v>34631</v>
      </c>
      <c r="P4754" s="9" t="s">
        <v>31696</v>
      </c>
      <c r="R4754" s="6" t="s">
        <v>31689</v>
      </c>
      <c r="S4754" s="9" t="s">
        <v>31657</v>
      </c>
    </row>
    <row r="4755" spans="1:19">
      <c r="A4755" s="5" t="s">
        <v>13702</v>
      </c>
      <c r="B4755" s="6" t="s">
        <v>31690</v>
      </c>
      <c r="C4755" s="7" t="s">
        <v>48252</v>
      </c>
      <c r="D4755" s="8" t="s">
        <v>4163</v>
      </c>
      <c r="E4755" s="8" t="s">
        <v>31845</v>
      </c>
      <c r="F4755" s="5" t="s">
        <v>48260</v>
      </c>
      <c r="G4755" s="5" t="s">
        <v>48261</v>
      </c>
      <c r="H4755" s="6" t="s">
        <v>17788</v>
      </c>
      <c r="I4755" s="6" t="s">
        <v>14457</v>
      </c>
      <c r="J4755" s="6" t="s">
        <v>17787</v>
      </c>
      <c r="K4755" s="6" t="s">
        <v>48262</v>
      </c>
      <c r="L4755" s="11" t="s">
        <v>31720</v>
      </c>
      <c r="M4755" s="9" t="s">
        <v>40937</v>
      </c>
      <c r="N4755" s="9" t="s">
        <v>11680</v>
      </c>
      <c r="O4755" s="9" t="s">
        <v>34631</v>
      </c>
      <c r="P4755" s="9" t="s">
        <v>31696</v>
      </c>
      <c r="Q4755" s="11" t="s">
        <v>48256</v>
      </c>
      <c r="R4755" s="6" t="s">
        <v>31689</v>
      </c>
      <c r="S4755" s="9" t="s">
        <v>31657</v>
      </c>
    </row>
    <row r="4756" spans="1:19">
      <c r="A4756" s="5" t="s">
        <v>13702</v>
      </c>
      <c r="B4756" s="6" t="s">
        <v>31690</v>
      </c>
      <c r="C4756" s="7" t="s">
        <v>48252</v>
      </c>
      <c r="D4756" s="8" t="s">
        <v>4163</v>
      </c>
      <c r="E4756" s="8" t="s">
        <v>31759</v>
      </c>
      <c r="F4756" s="5" t="s">
        <v>48263</v>
      </c>
      <c r="G4756" s="5" t="s">
        <v>48264</v>
      </c>
      <c r="H4756" s="6" t="s">
        <v>17786</v>
      </c>
      <c r="I4756" s="6" t="s">
        <v>14457</v>
      </c>
      <c r="J4756" s="6" t="s">
        <v>17785</v>
      </c>
      <c r="K4756" s="6" t="s">
        <v>48265</v>
      </c>
      <c r="L4756" s="11" t="s">
        <v>31720</v>
      </c>
      <c r="M4756" s="9" t="s">
        <v>40937</v>
      </c>
      <c r="N4756" s="9" t="s">
        <v>11680</v>
      </c>
      <c r="O4756" s="9" t="s">
        <v>34631</v>
      </c>
      <c r="P4756" s="9" t="s">
        <v>31696</v>
      </c>
      <c r="Q4756" s="11" t="s">
        <v>48266</v>
      </c>
      <c r="R4756" s="6" t="s">
        <v>31689</v>
      </c>
      <c r="S4756" s="9" t="s">
        <v>31657</v>
      </c>
    </row>
    <row r="4757" spans="1:19">
      <c r="A4757" s="5" t="s">
        <v>13702</v>
      </c>
      <c r="B4757" s="6" t="s">
        <v>31690</v>
      </c>
      <c r="C4757" s="7" t="s">
        <v>48252</v>
      </c>
      <c r="D4757" s="8" t="s">
        <v>4163</v>
      </c>
      <c r="E4757" s="8" t="s">
        <v>32480</v>
      </c>
      <c r="F4757" s="5" t="s">
        <v>48267</v>
      </c>
      <c r="G4757" s="5" t="s">
        <v>48268</v>
      </c>
      <c r="H4757" s="6" t="s">
        <v>17784</v>
      </c>
      <c r="I4757" s="6" t="s">
        <v>14457</v>
      </c>
      <c r="J4757" s="6" t="s">
        <v>17783</v>
      </c>
      <c r="K4757" s="6" t="s">
        <v>48269</v>
      </c>
      <c r="L4757" s="11" t="s">
        <v>31720</v>
      </c>
      <c r="M4757" s="9" t="s">
        <v>40937</v>
      </c>
      <c r="N4757" s="9" t="s">
        <v>11680</v>
      </c>
      <c r="O4757" s="9" t="s">
        <v>34631</v>
      </c>
      <c r="P4757" s="9" t="s">
        <v>31696</v>
      </c>
      <c r="Q4757" s="11" t="s">
        <v>48256</v>
      </c>
      <c r="R4757" s="6" t="s">
        <v>31689</v>
      </c>
      <c r="S4757" s="9" t="s">
        <v>31657</v>
      </c>
    </row>
    <row r="4758" spans="1:19">
      <c r="A4758" s="5" t="s">
        <v>13702</v>
      </c>
      <c r="B4758" s="6" t="s">
        <v>31690</v>
      </c>
      <c r="C4758" s="7" t="s">
        <v>48252</v>
      </c>
      <c r="D4758" s="8" t="s">
        <v>4163</v>
      </c>
      <c r="E4758" s="8" t="s">
        <v>31806</v>
      </c>
      <c r="F4758" s="5" t="s">
        <v>48270</v>
      </c>
      <c r="G4758" s="5" t="s">
        <v>48271</v>
      </c>
      <c r="H4758" s="6" t="s">
        <v>17782</v>
      </c>
      <c r="I4758" s="6" t="s">
        <v>14457</v>
      </c>
      <c r="J4758" s="6" t="s">
        <v>17781</v>
      </c>
      <c r="K4758" s="6" t="s">
        <v>48272</v>
      </c>
      <c r="L4758" s="11" t="s">
        <v>31767</v>
      </c>
      <c r="M4758" s="9" t="s">
        <v>41004</v>
      </c>
      <c r="N4758" s="9" t="s">
        <v>11680</v>
      </c>
      <c r="O4758" s="9" t="s">
        <v>34631</v>
      </c>
      <c r="P4758" s="9" t="s">
        <v>31696</v>
      </c>
      <c r="R4758" s="6" t="s">
        <v>31689</v>
      </c>
      <c r="S4758" s="9" t="s">
        <v>31657</v>
      </c>
    </row>
    <row r="4759" spans="1:19">
      <c r="A4759" s="5" t="s">
        <v>13702</v>
      </c>
      <c r="B4759" s="6" t="s">
        <v>31690</v>
      </c>
      <c r="C4759" s="7" t="s">
        <v>48252</v>
      </c>
      <c r="D4759" s="8" t="s">
        <v>4163</v>
      </c>
      <c r="E4759" s="8" t="s">
        <v>31763</v>
      </c>
      <c r="F4759" s="5" t="s">
        <v>48273</v>
      </c>
      <c r="G4759" s="5" t="s">
        <v>48274</v>
      </c>
      <c r="H4759" s="6" t="s">
        <v>17780</v>
      </c>
      <c r="I4759" s="6" t="s">
        <v>14457</v>
      </c>
      <c r="J4759" s="6" t="s">
        <v>17779</v>
      </c>
      <c r="K4759" s="6" t="s">
        <v>48275</v>
      </c>
      <c r="L4759" s="11" t="s">
        <v>31767</v>
      </c>
      <c r="M4759" s="9" t="s">
        <v>41004</v>
      </c>
      <c r="N4759" s="9" t="s">
        <v>11680</v>
      </c>
      <c r="O4759" s="9" t="s">
        <v>34631</v>
      </c>
      <c r="P4759" s="9" t="s">
        <v>31696</v>
      </c>
      <c r="Q4759" s="11" t="s">
        <v>48256</v>
      </c>
      <c r="R4759" s="6" t="s">
        <v>31689</v>
      </c>
      <c r="S4759" s="9" t="s">
        <v>31657</v>
      </c>
    </row>
    <row r="4760" spans="1:19">
      <c r="A4760" s="5" t="s">
        <v>13702</v>
      </c>
      <c r="B4760" s="6" t="s">
        <v>31690</v>
      </c>
      <c r="C4760" s="7" t="s">
        <v>48252</v>
      </c>
      <c r="D4760" s="8" t="s">
        <v>4163</v>
      </c>
      <c r="E4760" s="8" t="s">
        <v>32934</v>
      </c>
      <c r="F4760" s="5" t="s">
        <v>48276</v>
      </c>
      <c r="G4760" s="5" t="s">
        <v>48277</v>
      </c>
      <c r="H4760" s="6" t="s">
        <v>17778</v>
      </c>
      <c r="I4760" s="6" t="s">
        <v>14457</v>
      </c>
      <c r="J4760" s="6" t="s">
        <v>17777</v>
      </c>
      <c r="K4760" s="6" t="s">
        <v>48278</v>
      </c>
      <c r="L4760" s="11" t="s">
        <v>31767</v>
      </c>
      <c r="M4760" s="9" t="s">
        <v>40937</v>
      </c>
      <c r="N4760" s="9" t="s">
        <v>11680</v>
      </c>
      <c r="O4760" s="9" t="s">
        <v>34631</v>
      </c>
      <c r="P4760" s="9" t="s">
        <v>31696</v>
      </c>
      <c r="Q4760" s="11" t="s">
        <v>48256</v>
      </c>
      <c r="R4760" s="6" t="s">
        <v>31689</v>
      </c>
      <c r="S4760" s="9" t="s">
        <v>31657</v>
      </c>
    </row>
    <row r="4761" spans="1:19">
      <c r="A4761" s="5" t="s">
        <v>13702</v>
      </c>
      <c r="B4761" s="6" t="s">
        <v>31690</v>
      </c>
      <c r="C4761" s="7" t="s">
        <v>48252</v>
      </c>
      <c r="D4761" s="8" t="s">
        <v>4163</v>
      </c>
      <c r="E4761" s="8" t="s">
        <v>32075</v>
      </c>
      <c r="F4761" s="5" t="s">
        <v>48279</v>
      </c>
      <c r="G4761" s="5" t="s">
        <v>48280</v>
      </c>
      <c r="H4761" s="6" t="s">
        <v>17776</v>
      </c>
      <c r="I4761" s="6" t="s">
        <v>14457</v>
      </c>
      <c r="J4761" s="6" t="s">
        <v>17775</v>
      </c>
      <c r="K4761" s="6" t="s">
        <v>48281</v>
      </c>
      <c r="L4761" s="11" t="s">
        <v>31767</v>
      </c>
      <c r="M4761" s="9" t="s">
        <v>40937</v>
      </c>
      <c r="N4761" s="9" t="s">
        <v>11680</v>
      </c>
      <c r="O4761" s="9" t="s">
        <v>34631</v>
      </c>
      <c r="P4761" s="9" t="s">
        <v>31696</v>
      </c>
      <c r="R4761" s="6" t="s">
        <v>31689</v>
      </c>
      <c r="S4761" s="9" t="s">
        <v>31657</v>
      </c>
    </row>
    <row r="4762" spans="1:19">
      <c r="A4762" s="5" t="s">
        <v>13702</v>
      </c>
      <c r="B4762" s="6" t="s">
        <v>31690</v>
      </c>
      <c r="C4762" s="7" t="s">
        <v>48252</v>
      </c>
      <c r="D4762" s="8" t="s">
        <v>4163</v>
      </c>
      <c r="E4762" s="8" t="s">
        <v>32487</v>
      </c>
      <c r="F4762" s="5" t="s">
        <v>48282</v>
      </c>
      <c r="G4762" s="5" t="s">
        <v>48283</v>
      </c>
      <c r="H4762" s="6" t="s">
        <v>17774</v>
      </c>
      <c r="I4762" s="6" t="s">
        <v>14457</v>
      </c>
      <c r="J4762" s="6" t="s">
        <v>17773</v>
      </c>
      <c r="K4762" s="6" t="s">
        <v>48284</v>
      </c>
      <c r="L4762" s="11" t="s">
        <v>31767</v>
      </c>
      <c r="M4762" s="9" t="s">
        <v>40937</v>
      </c>
      <c r="N4762" s="9" t="s">
        <v>11680</v>
      </c>
      <c r="O4762" s="9" t="s">
        <v>34631</v>
      </c>
      <c r="P4762" s="9" t="s">
        <v>31696</v>
      </c>
      <c r="Q4762" s="11" t="s">
        <v>48256</v>
      </c>
      <c r="R4762" s="6" t="s">
        <v>31689</v>
      </c>
      <c r="S4762" s="9" t="s">
        <v>31657</v>
      </c>
    </row>
    <row r="4763" spans="1:19">
      <c r="A4763" s="5" t="s">
        <v>13702</v>
      </c>
      <c r="B4763" s="6" t="s">
        <v>31690</v>
      </c>
      <c r="C4763" s="7" t="s">
        <v>48252</v>
      </c>
      <c r="D4763" s="8" t="s">
        <v>4163</v>
      </c>
      <c r="E4763" s="8" t="s">
        <v>32814</v>
      </c>
      <c r="F4763" s="5" t="s">
        <v>48285</v>
      </c>
      <c r="G4763" s="5" t="s">
        <v>48286</v>
      </c>
      <c r="H4763" s="6" t="s">
        <v>17772</v>
      </c>
      <c r="I4763" s="6" t="s">
        <v>13465</v>
      </c>
      <c r="J4763" s="6" t="s">
        <v>17771</v>
      </c>
      <c r="K4763" s="6" t="s">
        <v>48287</v>
      </c>
      <c r="L4763" s="11" t="s">
        <v>31767</v>
      </c>
      <c r="M4763" s="9" t="s">
        <v>40937</v>
      </c>
      <c r="N4763" s="9" t="s">
        <v>11680</v>
      </c>
      <c r="O4763" s="9" t="s">
        <v>34631</v>
      </c>
      <c r="P4763" s="9" t="s">
        <v>31696</v>
      </c>
      <c r="Q4763" s="11" t="s">
        <v>48256</v>
      </c>
      <c r="R4763" s="6" t="s">
        <v>31689</v>
      </c>
      <c r="S4763" s="9" t="s">
        <v>31657</v>
      </c>
    </row>
    <row r="4764" spans="1:19">
      <c r="A4764" s="5" t="s">
        <v>13702</v>
      </c>
      <c r="B4764" s="6" t="s">
        <v>31690</v>
      </c>
      <c r="C4764" s="7" t="s">
        <v>48252</v>
      </c>
      <c r="D4764" s="8" t="s">
        <v>4163</v>
      </c>
      <c r="E4764" s="8" t="s">
        <v>32491</v>
      </c>
      <c r="F4764" s="5" t="s">
        <v>48288</v>
      </c>
      <c r="G4764" s="5" t="s">
        <v>48289</v>
      </c>
      <c r="H4764" s="6" t="s">
        <v>17770</v>
      </c>
      <c r="I4764" s="6" t="s">
        <v>14457</v>
      </c>
      <c r="J4764" s="6" t="s">
        <v>17769</v>
      </c>
      <c r="K4764" s="6" t="s">
        <v>48290</v>
      </c>
      <c r="L4764" s="11" t="s">
        <v>31767</v>
      </c>
      <c r="M4764" s="9" t="s">
        <v>40937</v>
      </c>
      <c r="N4764" s="9" t="s">
        <v>11680</v>
      </c>
      <c r="O4764" s="9" t="s">
        <v>34631</v>
      </c>
      <c r="P4764" s="9" t="s">
        <v>31696</v>
      </c>
      <c r="R4764" s="6" t="s">
        <v>31689</v>
      </c>
      <c r="S4764" s="9" t="s">
        <v>31657</v>
      </c>
    </row>
    <row r="4765" spans="1:19">
      <c r="A4765" s="5" t="s">
        <v>13702</v>
      </c>
      <c r="B4765" s="6" t="s">
        <v>31690</v>
      </c>
      <c r="C4765" s="7" t="s">
        <v>48252</v>
      </c>
      <c r="D4765" s="8" t="s">
        <v>4163</v>
      </c>
      <c r="E4765" s="8" t="s">
        <v>31726</v>
      </c>
      <c r="F4765" s="5" t="s">
        <v>33076</v>
      </c>
      <c r="G4765" s="5" t="s">
        <v>48291</v>
      </c>
      <c r="H4765" s="6" t="s">
        <v>17768</v>
      </c>
      <c r="I4765" s="6" t="s">
        <v>14457</v>
      </c>
      <c r="J4765" s="6" t="s">
        <v>17767</v>
      </c>
      <c r="K4765" s="6" t="s">
        <v>48292</v>
      </c>
      <c r="L4765" s="11" t="s">
        <v>31772</v>
      </c>
      <c r="M4765" s="9" t="s">
        <v>41004</v>
      </c>
      <c r="N4765" s="9" t="s">
        <v>11680</v>
      </c>
      <c r="O4765" s="9" t="s">
        <v>34631</v>
      </c>
      <c r="P4765" s="9" t="s">
        <v>31696</v>
      </c>
      <c r="Q4765" s="11" t="s">
        <v>48256</v>
      </c>
      <c r="R4765" s="6" t="s">
        <v>31689</v>
      </c>
      <c r="S4765" s="9" t="s">
        <v>31657</v>
      </c>
    </row>
    <row r="4766" spans="1:19">
      <c r="A4766" s="5" t="s">
        <v>13702</v>
      </c>
      <c r="B4766" s="6" t="s">
        <v>31690</v>
      </c>
      <c r="C4766" s="7" t="s">
        <v>48252</v>
      </c>
      <c r="D4766" s="8" t="s">
        <v>4163</v>
      </c>
      <c r="E4766" s="8" t="s">
        <v>31768</v>
      </c>
      <c r="F4766" s="5" t="s">
        <v>48293</v>
      </c>
      <c r="G4766" s="5" t="s">
        <v>48294</v>
      </c>
      <c r="H4766" s="6" t="s">
        <v>17766</v>
      </c>
      <c r="I4766" s="6" t="s">
        <v>13465</v>
      </c>
      <c r="J4766" s="6" t="s">
        <v>17765</v>
      </c>
      <c r="K4766" s="6" t="s">
        <v>48295</v>
      </c>
      <c r="L4766" s="11" t="s">
        <v>31772</v>
      </c>
      <c r="M4766" s="9" t="s">
        <v>41004</v>
      </c>
      <c r="N4766" s="9" t="s">
        <v>11680</v>
      </c>
      <c r="O4766" s="9" t="s">
        <v>34631</v>
      </c>
      <c r="P4766" s="9" t="s">
        <v>31696</v>
      </c>
      <c r="Q4766" s="11" t="s">
        <v>48256</v>
      </c>
      <c r="R4766" s="6" t="s">
        <v>31689</v>
      </c>
      <c r="S4766" s="9" t="s">
        <v>31657</v>
      </c>
    </row>
    <row r="4767" spans="1:19">
      <c r="A4767" s="5" t="s">
        <v>13702</v>
      </c>
      <c r="B4767" s="6" t="s">
        <v>31690</v>
      </c>
      <c r="C4767" s="7" t="s">
        <v>48252</v>
      </c>
      <c r="D4767" s="8" t="s">
        <v>4163</v>
      </c>
      <c r="E4767" s="8" t="s">
        <v>31858</v>
      </c>
      <c r="F4767" s="5" t="s">
        <v>36574</v>
      </c>
      <c r="G4767" s="5" t="s">
        <v>48296</v>
      </c>
      <c r="H4767" s="6" t="s">
        <v>17764</v>
      </c>
      <c r="I4767" s="6" t="s">
        <v>13465</v>
      </c>
      <c r="J4767" s="6" t="s">
        <v>17763</v>
      </c>
      <c r="K4767" s="6" t="s">
        <v>48297</v>
      </c>
      <c r="L4767" s="11" t="s">
        <v>31772</v>
      </c>
      <c r="M4767" s="9" t="s">
        <v>41004</v>
      </c>
      <c r="N4767" s="9" t="s">
        <v>11680</v>
      </c>
      <c r="O4767" s="9" t="s">
        <v>34631</v>
      </c>
      <c r="P4767" s="9" t="s">
        <v>31696</v>
      </c>
      <c r="Q4767" s="11" t="s">
        <v>48256</v>
      </c>
      <c r="R4767" s="6" t="s">
        <v>31689</v>
      </c>
      <c r="S4767" s="9" t="s">
        <v>31657</v>
      </c>
    </row>
    <row r="4768" spans="1:19">
      <c r="A4768" s="5" t="s">
        <v>13702</v>
      </c>
      <c r="B4768" s="6" t="s">
        <v>31690</v>
      </c>
      <c r="C4768" s="7" t="s">
        <v>48252</v>
      </c>
      <c r="D4768" s="8" t="s">
        <v>4163</v>
      </c>
      <c r="E4768" s="8" t="s">
        <v>31746</v>
      </c>
      <c r="F4768" s="5" t="s">
        <v>48298</v>
      </c>
      <c r="G4768" s="5" t="s">
        <v>48299</v>
      </c>
      <c r="H4768" s="6" t="s">
        <v>17762</v>
      </c>
      <c r="I4768" s="6" t="s">
        <v>14457</v>
      </c>
      <c r="J4768" s="6" t="s">
        <v>17761</v>
      </c>
      <c r="K4768" s="6" t="s">
        <v>48300</v>
      </c>
      <c r="L4768" s="11" t="s">
        <v>31772</v>
      </c>
      <c r="M4768" s="9" t="s">
        <v>40937</v>
      </c>
      <c r="N4768" s="9" t="s">
        <v>11680</v>
      </c>
      <c r="O4768" s="9" t="s">
        <v>34631</v>
      </c>
      <c r="P4768" s="9" t="s">
        <v>31696</v>
      </c>
      <c r="Q4768" s="11" t="s">
        <v>48256</v>
      </c>
      <c r="R4768" s="6" t="s">
        <v>31689</v>
      </c>
      <c r="S4768" s="9" t="s">
        <v>31657</v>
      </c>
    </row>
    <row r="4769" spans="1:19">
      <c r="A4769" s="5" t="s">
        <v>13702</v>
      </c>
      <c r="B4769" s="6" t="s">
        <v>31690</v>
      </c>
      <c r="C4769" s="7" t="s">
        <v>48252</v>
      </c>
      <c r="D4769" s="8" t="s">
        <v>4163</v>
      </c>
      <c r="E4769" s="8" t="s">
        <v>31751</v>
      </c>
      <c r="F4769" s="5" t="s">
        <v>48301</v>
      </c>
      <c r="G4769" s="5" t="s">
        <v>48302</v>
      </c>
      <c r="H4769" s="6" t="s">
        <v>17760</v>
      </c>
      <c r="I4769" s="6" t="s">
        <v>14457</v>
      </c>
      <c r="J4769" s="6" t="s">
        <v>17759</v>
      </c>
      <c r="K4769" s="6" t="s">
        <v>48303</v>
      </c>
      <c r="L4769" s="11" t="s">
        <v>31772</v>
      </c>
      <c r="M4769" s="9" t="s">
        <v>40937</v>
      </c>
      <c r="N4769" s="9" t="s">
        <v>11680</v>
      </c>
      <c r="O4769" s="9" t="s">
        <v>34631</v>
      </c>
      <c r="P4769" s="9" t="s">
        <v>31696</v>
      </c>
      <c r="Q4769" s="11" t="s">
        <v>48256</v>
      </c>
      <c r="R4769" s="6" t="s">
        <v>31689</v>
      </c>
      <c r="S4769" s="9" t="s">
        <v>31657</v>
      </c>
    </row>
    <row r="4770" spans="1:19">
      <c r="A4770" s="5" t="s">
        <v>13702</v>
      </c>
      <c r="B4770" s="6" t="s">
        <v>31690</v>
      </c>
      <c r="C4770" s="7" t="s">
        <v>48252</v>
      </c>
      <c r="D4770" s="8" t="s">
        <v>4163</v>
      </c>
      <c r="E4770" s="8" t="s">
        <v>31731</v>
      </c>
      <c r="F4770" s="5" t="s">
        <v>48304</v>
      </c>
      <c r="G4770" s="5" t="s">
        <v>48305</v>
      </c>
      <c r="H4770" s="6" t="s">
        <v>17758</v>
      </c>
      <c r="I4770" s="6" t="s">
        <v>14457</v>
      </c>
      <c r="J4770" s="6" t="s">
        <v>17757</v>
      </c>
      <c r="K4770" s="6" t="s">
        <v>48306</v>
      </c>
      <c r="L4770" s="11" t="s">
        <v>31772</v>
      </c>
      <c r="M4770" s="9" t="s">
        <v>41004</v>
      </c>
      <c r="N4770" s="9" t="s">
        <v>11680</v>
      </c>
      <c r="O4770" s="9" t="s">
        <v>34631</v>
      </c>
      <c r="P4770" s="9" t="s">
        <v>31696</v>
      </c>
      <c r="Q4770" s="11" t="s">
        <v>48256</v>
      </c>
      <c r="R4770" s="6" t="s">
        <v>31689</v>
      </c>
      <c r="S4770" s="9" t="s">
        <v>31657</v>
      </c>
    </row>
    <row r="4771" spans="1:19">
      <c r="A4771" s="5" t="s">
        <v>13702</v>
      </c>
      <c r="B4771" s="6" t="s">
        <v>31690</v>
      </c>
      <c r="C4771" s="7" t="s">
        <v>48252</v>
      </c>
      <c r="D4771" s="8" t="s">
        <v>4163</v>
      </c>
      <c r="E4771" s="8" t="s">
        <v>31777</v>
      </c>
      <c r="F4771" s="5" t="s">
        <v>48307</v>
      </c>
      <c r="G4771" s="5" t="s">
        <v>48308</v>
      </c>
      <c r="H4771" s="6" t="s">
        <v>17756</v>
      </c>
      <c r="I4771" s="6" t="s">
        <v>14457</v>
      </c>
      <c r="J4771" s="6" t="s">
        <v>17755</v>
      </c>
      <c r="K4771" s="6" t="s">
        <v>48309</v>
      </c>
      <c r="L4771" s="11" t="s">
        <v>31772</v>
      </c>
      <c r="M4771" s="9" t="s">
        <v>41004</v>
      </c>
      <c r="N4771" s="9" t="s">
        <v>11680</v>
      </c>
      <c r="O4771" s="9" t="s">
        <v>34631</v>
      </c>
      <c r="P4771" s="9" t="s">
        <v>31696</v>
      </c>
      <c r="Q4771" s="11" t="s">
        <v>48256</v>
      </c>
      <c r="R4771" s="6" t="s">
        <v>31689</v>
      </c>
      <c r="S4771" s="9" t="s">
        <v>31657</v>
      </c>
    </row>
    <row r="4772" spans="1:19">
      <c r="A4772" s="5" t="s">
        <v>13702</v>
      </c>
      <c r="B4772" s="6" t="s">
        <v>31690</v>
      </c>
      <c r="C4772" s="7" t="s">
        <v>48252</v>
      </c>
      <c r="D4772" s="8" t="s">
        <v>4163</v>
      </c>
      <c r="E4772" s="8" t="s">
        <v>31975</v>
      </c>
      <c r="F4772" s="5" t="s">
        <v>48310</v>
      </c>
      <c r="G4772" s="5" t="s">
        <v>48311</v>
      </c>
      <c r="H4772" s="6" t="s">
        <v>17754</v>
      </c>
      <c r="I4772" s="6" t="s">
        <v>14457</v>
      </c>
      <c r="J4772" s="6" t="s">
        <v>17753</v>
      </c>
      <c r="K4772" s="6" t="s">
        <v>48312</v>
      </c>
      <c r="L4772" s="11" t="s">
        <v>31772</v>
      </c>
      <c r="M4772" s="9" t="s">
        <v>40937</v>
      </c>
      <c r="N4772" s="9" t="s">
        <v>11680</v>
      </c>
      <c r="O4772" s="9" t="s">
        <v>34631</v>
      </c>
      <c r="P4772" s="9" t="s">
        <v>31696</v>
      </c>
      <c r="Q4772" s="11" t="s">
        <v>48256</v>
      </c>
      <c r="R4772" s="6" t="s">
        <v>31689</v>
      </c>
      <c r="S4772" s="9" t="s">
        <v>31657</v>
      </c>
    </row>
    <row r="4773" spans="1:19">
      <c r="A4773" s="5" t="s">
        <v>13702</v>
      </c>
      <c r="B4773" s="6" t="s">
        <v>31690</v>
      </c>
      <c r="C4773" s="7" t="s">
        <v>48252</v>
      </c>
      <c r="D4773" s="8" t="s">
        <v>4163</v>
      </c>
      <c r="E4773" s="8" t="s">
        <v>32402</v>
      </c>
      <c r="F4773" s="5" t="s">
        <v>48313</v>
      </c>
      <c r="G4773" s="5" t="s">
        <v>48314</v>
      </c>
      <c r="H4773" s="6" t="s">
        <v>17752</v>
      </c>
      <c r="I4773" s="6" t="s">
        <v>14457</v>
      </c>
      <c r="J4773" s="6" t="s">
        <v>17751</v>
      </c>
      <c r="K4773" s="6" t="s">
        <v>48315</v>
      </c>
      <c r="L4773" s="11" t="s">
        <v>31772</v>
      </c>
      <c r="M4773" s="9" t="s">
        <v>41004</v>
      </c>
      <c r="N4773" s="9" t="s">
        <v>11680</v>
      </c>
      <c r="O4773" s="9" t="s">
        <v>34631</v>
      </c>
      <c r="P4773" s="9" t="s">
        <v>31696</v>
      </c>
      <c r="Q4773" s="11" t="s">
        <v>48256</v>
      </c>
      <c r="R4773" s="6" t="s">
        <v>31689</v>
      </c>
      <c r="S4773" s="9" t="s">
        <v>31657</v>
      </c>
    </row>
    <row r="4774" spans="1:19">
      <c r="A4774" s="5" t="s">
        <v>13702</v>
      </c>
      <c r="B4774" s="6" t="s">
        <v>31690</v>
      </c>
      <c r="C4774" s="7" t="s">
        <v>48252</v>
      </c>
      <c r="D4774" s="8" t="s">
        <v>4163</v>
      </c>
      <c r="E4774" s="8" t="s">
        <v>33302</v>
      </c>
      <c r="F4774" s="5" t="s">
        <v>48316</v>
      </c>
      <c r="G4774" s="5" t="s">
        <v>48317</v>
      </c>
      <c r="H4774" s="6" t="s">
        <v>17750</v>
      </c>
      <c r="I4774" s="6" t="s">
        <v>14457</v>
      </c>
      <c r="J4774" s="6" t="s">
        <v>17749</v>
      </c>
      <c r="K4774" s="6" t="s">
        <v>48318</v>
      </c>
      <c r="L4774" s="11" t="s">
        <v>31772</v>
      </c>
      <c r="M4774" s="9" t="s">
        <v>40937</v>
      </c>
      <c r="N4774" s="9" t="s">
        <v>11680</v>
      </c>
      <c r="O4774" s="9" t="s">
        <v>34631</v>
      </c>
      <c r="P4774" s="9" t="s">
        <v>31696</v>
      </c>
      <c r="Q4774" s="11" t="s">
        <v>48256</v>
      </c>
      <c r="R4774" s="6" t="s">
        <v>31689</v>
      </c>
      <c r="S4774" s="9" t="s">
        <v>31657</v>
      </c>
    </row>
    <row r="4775" spans="1:19">
      <c r="A4775" s="5" t="s">
        <v>13702</v>
      </c>
      <c r="B4775" s="6" t="s">
        <v>31690</v>
      </c>
      <c r="C4775" s="7" t="s">
        <v>48252</v>
      </c>
      <c r="D4775" s="8" t="s">
        <v>4163</v>
      </c>
      <c r="E4775" s="8" t="s">
        <v>32406</v>
      </c>
      <c r="F4775" s="5" t="s">
        <v>48319</v>
      </c>
      <c r="G4775" s="5" t="s">
        <v>48320</v>
      </c>
      <c r="H4775" s="6" t="s">
        <v>17748</v>
      </c>
      <c r="I4775" s="6" t="s">
        <v>14457</v>
      </c>
      <c r="J4775" s="6" t="s">
        <v>17747</v>
      </c>
      <c r="K4775" s="6" t="s">
        <v>48321</v>
      </c>
      <c r="L4775" s="11" t="s">
        <v>31772</v>
      </c>
      <c r="M4775" s="9" t="s">
        <v>40937</v>
      </c>
      <c r="N4775" s="9" t="s">
        <v>11680</v>
      </c>
      <c r="O4775" s="9" t="s">
        <v>34631</v>
      </c>
      <c r="P4775" s="9" t="s">
        <v>31696</v>
      </c>
      <c r="Q4775" s="11" t="s">
        <v>48256</v>
      </c>
      <c r="R4775" s="6" t="s">
        <v>31689</v>
      </c>
      <c r="S4775" s="9" t="s">
        <v>31657</v>
      </c>
    </row>
    <row r="4776" spans="1:19">
      <c r="A4776" s="5" t="s">
        <v>13702</v>
      </c>
      <c r="B4776" s="6" t="s">
        <v>31690</v>
      </c>
      <c r="C4776" s="7" t="s">
        <v>48252</v>
      </c>
      <c r="D4776" s="8" t="s">
        <v>4163</v>
      </c>
      <c r="E4776" s="8" t="s">
        <v>32410</v>
      </c>
      <c r="F4776" s="5" t="s">
        <v>48322</v>
      </c>
      <c r="G4776" s="5" t="s">
        <v>48323</v>
      </c>
      <c r="H4776" s="6" t="s">
        <v>17746</v>
      </c>
      <c r="I4776" s="6" t="s">
        <v>14457</v>
      </c>
      <c r="J4776" s="6" t="s">
        <v>17745</v>
      </c>
      <c r="K4776" s="6" t="s">
        <v>48324</v>
      </c>
      <c r="L4776" s="11" t="s">
        <v>31772</v>
      </c>
      <c r="M4776" s="9" t="s">
        <v>40937</v>
      </c>
      <c r="N4776" s="9" t="s">
        <v>11680</v>
      </c>
      <c r="O4776" s="9" t="s">
        <v>34631</v>
      </c>
      <c r="P4776" s="9" t="s">
        <v>31696</v>
      </c>
      <c r="Q4776" s="11" t="s">
        <v>48256</v>
      </c>
      <c r="R4776" s="6" t="s">
        <v>31689</v>
      </c>
      <c r="S4776" s="9" t="s">
        <v>31657</v>
      </c>
    </row>
    <row r="4777" spans="1:19">
      <c r="A4777" s="5" t="s">
        <v>13702</v>
      </c>
      <c r="B4777" s="6" t="s">
        <v>31690</v>
      </c>
      <c r="C4777" s="7" t="s">
        <v>48252</v>
      </c>
      <c r="D4777" s="8" t="s">
        <v>4163</v>
      </c>
      <c r="E4777" s="8" t="s">
        <v>32414</v>
      </c>
      <c r="F4777" s="5" t="s">
        <v>48325</v>
      </c>
      <c r="G4777" s="5" t="s">
        <v>48326</v>
      </c>
      <c r="H4777" s="6" t="s">
        <v>17744</v>
      </c>
      <c r="I4777" s="6" t="s">
        <v>14457</v>
      </c>
      <c r="J4777" s="6" t="s">
        <v>17743</v>
      </c>
      <c r="K4777" s="6" t="s">
        <v>48327</v>
      </c>
      <c r="L4777" s="11" t="s">
        <v>31772</v>
      </c>
      <c r="M4777" s="9" t="s">
        <v>40937</v>
      </c>
      <c r="N4777" s="9" t="s">
        <v>11680</v>
      </c>
      <c r="O4777" s="9" t="s">
        <v>34631</v>
      </c>
      <c r="P4777" s="9" t="s">
        <v>31696</v>
      </c>
      <c r="Q4777" s="11" t="s">
        <v>48256</v>
      </c>
      <c r="R4777" s="6" t="s">
        <v>31689</v>
      </c>
      <c r="S4777" s="9" t="s">
        <v>31657</v>
      </c>
    </row>
    <row r="4778" spans="1:19">
      <c r="A4778" s="5" t="s">
        <v>13702</v>
      </c>
      <c r="B4778" s="6" t="s">
        <v>31690</v>
      </c>
      <c r="C4778" s="7" t="s">
        <v>48252</v>
      </c>
      <c r="D4778" s="8" t="s">
        <v>4163</v>
      </c>
      <c r="E4778" s="8" t="s">
        <v>31781</v>
      </c>
      <c r="F4778" s="5" t="s">
        <v>31708</v>
      </c>
      <c r="G4778" s="5" t="s">
        <v>48328</v>
      </c>
      <c r="H4778" s="6" t="s">
        <v>17742</v>
      </c>
      <c r="I4778" s="6" t="s">
        <v>13696</v>
      </c>
      <c r="J4778" s="6" t="s">
        <v>17741</v>
      </c>
      <c r="K4778" s="6" t="s">
        <v>48329</v>
      </c>
      <c r="L4778" s="11" t="s">
        <v>31772</v>
      </c>
      <c r="M4778" s="9" t="s">
        <v>41004</v>
      </c>
      <c r="N4778" s="9" t="s">
        <v>11680</v>
      </c>
      <c r="O4778" s="9" t="s">
        <v>34631</v>
      </c>
      <c r="P4778" s="9" t="s">
        <v>31696</v>
      </c>
      <c r="Q4778" s="11" t="s">
        <v>48256</v>
      </c>
      <c r="R4778" s="6" t="s">
        <v>31689</v>
      </c>
      <c r="S4778" s="9" t="s">
        <v>31657</v>
      </c>
    </row>
    <row r="4779" spans="1:19">
      <c r="A4779" s="5" t="s">
        <v>13702</v>
      </c>
      <c r="B4779" s="6" t="s">
        <v>31690</v>
      </c>
      <c r="C4779" s="7" t="s">
        <v>48252</v>
      </c>
      <c r="D4779" s="8" t="s">
        <v>4163</v>
      </c>
      <c r="E4779" s="8" t="s">
        <v>31785</v>
      </c>
      <c r="F4779" s="5" t="s">
        <v>48330</v>
      </c>
      <c r="G4779" s="5" t="s">
        <v>48331</v>
      </c>
      <c r="H4779" s="6" t="s">
        <v>17740</v>
      </c>
      <c r="I4779" s="6" t="s">
        <v>14457</v>
      </c>
      <c r="J4779" s="6" t="s">
        <v>17739</v>
      </c>
      <c r="K4779" s="6" t="s">
        <v>48332</v>
      </c>
      <c r="L4779" s="11" t="s">
        <v>31772</v>
      </c>
      <c r="M4779" s="9" t="s">
        <v>40937</v>
      </c>
      <c r="N4779" s="9" t="s">
        <v>11680</v>
      </c>
      <c r="O4779" s="9" t="s">
        <v>34631</v>
      </c>
      <c r="P4779" s="9" t="s">
        <v>31696</v>
      </c>
      <c r="Q4779" s="11" t="s">
        <v>48256</v>
      </c>
      <c r="R4779" s="6" t="s">
        <v>31689</v>
      </c>
      <c r="S4779" s="9" t="s">
        <v>31657</v>
      </c>
    </row>
    <row r="4780" spans="1:19">
      <c r="A4780" s="5" t="s">
        <v>13702</v>
      </c>
      <c r="B4780" s="6" t="s">
        <v>31690</v>
      </c>
      <c r="C4780" s="7" t="s">
        <v>48252</v>
      </c>
      <c r="D4780" s="8" t="s">
        <v>4163</v>
      </c>
      <c r="E4780" s="8" t="s">
        <v>32509</v>
      </c>
      <c r="F4780" s="5" t="s">
        <v>48333</v>
      </c>
      <c r="G4780" s="5" t="s">
        <v>48334</v>
      </c>
      <c r="H4780" s="6" t="s">
        <v>17738</v>
      </c>
      <c r="I4780" s="6" t="s">
        <v>13465</v>
      </c>
      <c r="J4780" s="6" t="s">
        <v>17737</v>
      </c>
      <c r="K4780" s="6" t="s">
        <v>48335</v>
      </c>
      <c r="L4780" s="11" t="s">
        <v>31772</v>
      </c>
      <c r="M4780" s="9" t="s">
        <v>40937</v>
      </c>
      <c r="N4780" s="9" t="s">
        <v>11680</v>
      </c>
      <c r="O4780" s="9" t="s">
        <v>34631</v>
      </c>
      <c r="P4780" s="9" t="s">
        <v>31696</v>
      </c>
      <c r="Q4780" s="11" t="s">
        <v>48256</v>
      </c>
      <c r="R4780" s="6" t="s">
        <v>31689</v>
      </c>
      <c r="S4780" s="9" t="s">
        <v>31657</v>
      </c>
    </row>
    <row r="4781" spans="1:19">
      <c r="A4781" s="5" t="s">
        <v>13702</v>
      </c>
      <c r="B4781" s="6" t="s">
        <v>31690</v>
      </c>
      <c r="C4781" s="7" t="s">
        <v>48252</v>
      </c>
      <c r="D4781" s="8" t="s">
        <v>4163</v>
      </c>
      <c r="E4781" s="8" t="s">
        <v>32513</v>
      </c>
      <c r="F4781" s="5" t="s">
        <v>48336</v>
      </c>
      <c r="G4781" s="5" t="s">
        <v>48337</v>
      </c>
      <c r="H4781" s="6" t="s">
        <v>17736</v>
      </c>
      <c r="I4781" s="6" t="s">
        <v>14457</v>
      </c>
      <c r="J4781" s="6" t="s">
        <v>17735</v>
      </c>
      <c r="K4781" s="6" t="s">
        <v>48338</v>
      </c>
      <c r="L4781" s="11" t="s">
        <v>31772</v>
      </c>
      <c r="M4781" s="9" t="s">
        <v>40937</v>
      </c>
      <c r="N4781" s="9" t="s">
        <v>11680</v>
      </c>
      <c r="O4781" s="9" t="s">
        <v>34631</v>
      </c>
      <c r="P4781" s="9" t="s">
        <v>31696</v>
      </c>
      <c r="Q4781" s="11" t="s">
        <v>48256</v>
      </c>
      <c r="R4781" s="6" t="s">
        <v>31689</v>
      </c>
      <c r="S4781" s="9" t="s">
        <v>31657</v>
      </c>
    </row>
    <row r="4782" spans="1:19">
      <c r="A4782" s="5" t="s">
        <v>13702</v>
      </c>
      <c r="B4782" s="6" t="s">
        <v>31690</v>
      </c>
      <c r="C4782" s="7" t="s">
        <v>48252</v>
      </c>
      <c r="D4782" s="8" t="s">
        <v>4163</v>
      </c>
      <c r="E4782" s="8" t="s">
        <v>33410</v>
      </c>
      <c r="F4782" s="5" t="s">
        <v>48339</v>
      </c>
      <c r="G4782" s="5" t="s">
        <v>48340</v>
      </c>
      <c r="H4782" s="6" t="s">
        <v>17734</v>
      </c>
      <c r="I4782" s="6" t="s">
        <v>14457</v>
      </c>
      <c r="J4782" s="6" t="s">
        <v>17733</v>
      </c>
      <c r="K4782" s="6" t="s">
        <v>48341</v>
      </c>
      <c r="L4782" s="11" t="s">
        <v>31772</v>
      </c>
      <c r="M4782" s="9" t="s">
        <v>40937</v>
      </c>
      <c r="N4782" s="9" t="s">
        <v>11680</v>
      </c>
      <c r="O4782" s="9" t="s">
        <v>34631</v>
      </c>
      <c r="P4782" s="9" t="s">
        <v>31696</v>
      </c>
      <c r="R4782" s="6" t="s">
        <v>31689</v>
      </c>
      <c r="S4782" s="9" t="s">
        <v>31657</v>
      </c>
    </row>
    <row r="4783" spans="1:19">
      <c r="A4783" s="5" t="s">
        <v>13702</v>
      </c>
      <c r="B4783" s="6" t="s">
        <v>31690</v>
      </c>
      <c r="C4783" s="7" t="s">
        <v>48252</v>
      </c>
      <c r="D4783" s="8" t="s">
        <v>4163</v>
      </c>
      <c r="E4783" s="8" t="s">
        <v>32274</v>
      </c>
      <c r="F4783" s="5" t="s">
        <v>48342</v>
      </c>
      <c r="G4783" s="5" t="s">
        <v>48343</v>
      </c>
      <c r="H4783" s="6" t="s">
        <v>17732</v>
      </c>
      <c r="I4783" s="6" t="s">
        <v>14457</v>
      </c>
      <c r="J4783" s="6" t="s">
        <v>17731</v>
      </c>
      <c r="K4783" s="6" t="s">
        <v>48344</v>
      </c>
      <c r="L4783" s="11" t="s">
        <v>31931</v>
      </c>
      <c r="M4783" s="9" t="s">
        <v>41004</v>
      </c>
      <c r="N4783" s="9" t="s">
        <v>11680</v>
      </c>
      <c r="O4783" s="9" t="s">
        <v>34631</v>
      </c>
      <c r="P4783" s="9" t="s">
        <v>31696</v>
      </c>
      <c r="Q4783" s="11" t="s">
        <v>48266</v>
      </c>
      <c r="R4783" s="6" t="s">
        <v>31689</v>
      </c>
      <c r="S4783" s="9" t="s">
        <v>31657</v>
      </c>
    </row>
    <row r="4784" spans="1:19">
      <c r="A4784" s="5" t="s">
        <v>13702</v>
      </c>
      <c r="B4784" s="6" t="s">
        <v>31690</v>
      </c>
      <c r="C4784" s="7" t="s">
        <v>48252</v>
      </c>
      <c r="D4784" s="8" t="s">
        <v>4163</v>
      </c>
      <c r="E4784" s="8" t="s">
        <v>32047</v>
      </c>
      <c r="F4784" s="5" t="s">
        <v>48345</v>
      </c>
      <c r="G4784" s="5" t="s">
        <v>48346</v>
      </c>
      <c r="H4784" s="6" t="s">
        <v>17730</v>
      </c>
      <c r="I4784" s="6" t="s">
        <v>14457</v>
      </c>
      <c r="J4784" s="6" t="s">
        <v>17729</v>
      </c>
      <c r="K4784" s="6" t="s">
        <v>48347</v>
      </c>
      <c r="L4784" s="11" t="s">
        <v>31834</v>
      </c>
      <c r="M4784" s="9" t="s">
        <v>41004</v>
      </c>
      <c r="N4784" s="9" t="s">
        <v>11680</v>
      </c>
      <c r="O4784" s="9" t="s">
        <v>34631</v>
      </c>
      <c r="P4784" s="9" t="s">
        <v>31696</v>
      </c>
      <c r="R4784" s="6" t="s">
        <v>31689</v>
      </c>
      <c r="S4784" s="9" t="s">
        <v>31657</v>
      </c>
    </row>
    <row r="4785" spans="1:19">
      <c r="A4785" s="5" t="s">
        <v>13702</v>
      </c>
      <c r="B4785" s="6" t="s">
        <v>31679</v>
      </c>
      <c r="C4785" s="7" t="s">
        <v>48348</v>
      </c>
      <c r="D4785" s="8" t="s">
        <v>437</v>
      </c>
      <c r="E4785" s="8" t="s">
        <v>31681</v>
      </c>
      <c r="F4785" s="5" t="s">
        <v>48349</v>
      </c>
      <c r="G4785" s="5" t="s">
        <v>48350</v>
      </c>
      <c r="H4785" s="6" t="s">
        <v>17728</v>
      </c>
      <c r="I4785" s="6" t="s">
        <v>17727</v>
      </c>
      <c r="J4785" s="6" t="s">
        <v>17726</v>
      </c>
      <c r="K4785" s="6" t="s">
        <v>48351</v>
      </c>
      <c r="L4785" s="11" t="s">
        <v>31949</v>
      </c>
      <c r="M4785" s="9" t="s">
        <v>41687</v>
      </c>
      <c r="N4785" s="9" t="s">
        <v>40528</v>
      </c>
      <c r="O4785" s="9" t="s">
        <v>34631</v>
      </c>
      <c r="P4785" s="9" t="s">
        <v>31687</v>
      </c>
      <c r="Q4785" s="11" t="s">
        <v>48352</v>
      </c>
      <c r="R4785" s="6" t="s">
        <v>31689</v>
      </c>
      <c r="S4785" s="9" t="s">
        <v>31657</v>
      </c>
    </row>
    <row r="4786" spans="1:19">
      <c r="A4786" s="5" t="s">
        <v>13702</v>
      </c>
      <c r="B4786" s="6" t="s">
        <v>31690</v>
      </c>
      <c r="C4786" s="7" t="s">
        <v>48348</v>
      </c>
      <c r="D4786" s="8" t="s">
        <v>437</v>
      </c>
      <c r="E4786" s="8" t="s">
        <v>31835</v>
      </c>
      <c r="F4786" s="5" t="s">
        <v>48353</v>
      </c>
      <c r="G4786" s="5" t="s">
        <v>48354</v>
      </c>
      <c r="H4786" s="6" t="s">
        <v>17728</v>
      </c>
      <c r="I4786" s="6" t="s">
        <v>17727</v>
      </c>
      <c r="J4786" s="6" t="s">
        <v>17726</v>
      </c>
      <c r="K4786" s="6" t="s">
        <v>48355</v>
      </c>
      <c r="L4786" s="11" t="s">
        <v>31949</v>
      </c>
      <c r="M4786" s="9" t="s">
        <v>41687</v>
      </c>
      <c r="N4786" s="9" t="s">
        <v>40528</v>
      </c>
      <c r="O4786" s="9" t="s">
        <v>34631</v>
      </c>
      <c r="P4786" s="9" t="s">
        <v>31696</v>
      </c>
      <c r="Q4786" s="11" t="s">
        <v>48352</v>
      </c>
      <c r="R4786" s="6" t="s">
        <v>31689</v>
      </c>
      <c r="S4786" s="9" t="s">
        <v>31657</v>
      </c>
    </row>
    <row r="4787" spans="1:19">
      <c r="A4787" s="5" t="s">
        <v>13702</v>
      </c>
      <c r="B4787" s="6" t="s">
        <v>31679</v>
      </c>
      <c r="C4787" s="7" t="s">
        <v>48356</v>
      </c>
      <c r="D4787" s="8" t="s">
        <v>2497</v>
      </c>
      <c r="E4787" s="8" t="s">
        <v>31681</v>
      </c>
      <c r="F4787" s="5" t="s">
        <v>48357</v>
      </c>
      <c r="G4787" s="5" t="s">
        <v>48358</v>
      </c>
      <c r="H4787" s="6" t="s">
        <v>17725</v>
      </c>
      <c r="I4787" s="6" t="s">
        <v>13465</v>
      </c>
      <c r="J4787" s="6" t="s">
        <v>17724</v>
      </c>
      <c r="K4787" s="6" t="s">
        <v>48359</v>
      </c>
      <c r="L4787" s="11" t="s">
        <v>31720</v>
      </c>
      <c r="M4787" s="9" t="s">
        <v>41687</v>
      </c>
      <c r="N4787" s="9" t="s">
        <v>40528</v>
      </c>
      <c r="O4787" s="9" t="s">
        <v>34631</v>
      </c>
      <c r="P4787" s="9" t="s">
        <v>31687</v>
      </c>
      <c r="Q4787" s="11" t="s">
        <v>48360</v>
      </c>
      <c r="R4787" s="6" t="s">
        <v>31689</v>
      </c>
      <c r="S4787" s="9" t="s">
        <v>31657</v>
      </c>
    </row>
    <row r="4788" spans="1:19">
      <c r="A4788" s="5" t="s">
        <v>13702</v>
      </c>
      <c r="B4788" s="6" t="s">
        <v>31690</v>
      </c>
      <c r="C4788" s="7" t="s">
        <v>48356</v>
      </c>
      <c r="D4788" s="8" t="s">
        <v>2497</v>
      </c>
      <c r="E4788" s="8" t="s">
        <v>31691</v>
      </c>
      <c r="F4788" s="5" t="s">
        <v>48361</v>
      </c>
      <c r="G4788" s="5" t="s">
        <v>48362</v>
      </c>
      <c r="H4788" s="6" t="s">
        <v>17723</v>
      </c>
      <c r="I4788" s="6" t="s">
        <v>13465</v>
      </c>
      <c r="J4788" s="6" t="s">
        <v>17722</v>
      </c>
      <c r="K4788" s="6" t="s">
        <v>48363</v>
      </c>
      <c r="L4788" s="11" t="s">
        <v>31720</v>
      </c>
      <c r="M4788" s="9" t="s">
        <v>41687</v>
      </c>
      <c r="N4788" s="9" t="s">
        <v>40528</v>
      </c>
      <c r="O4788" s="9" t="s">
        <v>34631</v>
      </c>
      <c r="P4788" s="9" t="s">
        <v>31696</v>
      </c>
      <c r="R4788" s="6" t="s">
        <v>31689</v>
      </c>
      <c r="S4788" s="9" t="s">
        <v>31657</v>
      </c>
    </row>
    <row r="4789" spans="1:19">
      <c r="A4789" s="5" t="s">
        <v>13702</v>
      </c>
      <c r="B4789" s="6" t="s">
        <v>31690</v>
      </c>
      <c r="C4789" s="7" t="s">
        <v>48356</v>
      </c>
      <c r="D4789" s="8" t="s">
        <v>2497</v>
      </c>
      <c r="E4789" s="8" t="s">
        <v>31759</v>
      </c>
      <c r="F4789" s="5" t="s">
        <v>48364</v>
      </c>
      <c r="G4789" s="5" t="s">
        <v>48365</v>
      </c>
      <c r="H4789" s="6" t="s">
        <v>17721</v>
      </c>
      <c r="I4789" s="6" t="s">
        <v>13465</v>
      </c>
      <c r="J4789" s="6" t="s">
        <v>17720</v>
      </c>
      <c r="K4789" s="6" t="s">
        <v>48366</v>
      </c>
      <c r="L4789" s="11" t="s">
        <v>31720</v>
      </c>
      <c r="M4789" s="9" t="s">
        <v>41687</v>
      </c>
      <c r="N4789" s="9" t="s">
        <v>40528</v>
      </c>
      <c r="O4789" s="9" t="s">
        <v>34631</v>
      </c>
      <c r="P4789" s="9" t="s">
        <v>31696</v>
      </c>
      <c r="Q4789" s="11" t="s">
        <v>48360</v>
      </c>
      <c r="R4789" s="6" t="s">
        <v>31689</v>
      </c>
      <c r="S4789" s="9" t="s">
        <v>31657</v>
      </c>
    </row>
    <row r="4790" spans="1:19">
      <c r="A4790" s="5" t="s">
        <v>13702</v>
      </c>
      <c r="B4790" s="6" t="s">
        <v>31690</v>
      </c>
      <c r="C4790" s="7" t="s">
        <v>48356</v>
      </c>
      <c r="D4790" s="8" t="s">
        <v>2497</v>
      </c>
      <c r="E4790" s="8" t="s">
        <v>32274</v>
      </c>
      <c r="F4790" s="5" t="s">
        <v>48367</v>
      </c>
      <c r="G4790" s="5" t="s">
        <v>48368</v>
      </c>
      <c r="H4790" s="6" t="s">
        <v>17719</v>
      </c>
      <c r="I4790" s="6" t="s">
        <v>13465</v>
      </c>
      <c r="J4790" s="6" t="s">
        <v>17718</v>
      </c>
      <c r="K4790" s="6" t="s">
        <v>48369</v>
      </c>
      <c r="L4790" s="11" t="s">
        <v>31720</v>
      </c>
      <c r="M4790" s="9" t="s">
        <v>41687</v>
      </c>
      <c r="N4790" s="9" t="s">
        <v>40528</v>
      </c>
      <c r="O4790" s="9" t="s">
        <v>34631</v>
      </c>
      <c r="P4790" s="9" t="s">
        <v>31696</v>
      </c>
      <c r="Q4790" s="11" t="s">
        <v>48360</v>
      </c>
      <c r="R4790" s="6" t="s">
        <v>31689</v>
      </c>
      <c r="S4790" s="9" t="s">
        <v>31657</v>
      </c>
    </row>
    <row r="4791" spans="1:19">
      <c r="A4791" s="5" t="s">
        <v>13702</v>
      </c>
      <c r="B4791" s="6" t="s">
        <v>31690</v>
      </c>
      <c r="C4791" s="7" t="s">
        <v>48356</v>
      </c>
      <c r="D4791" s="8" t="s">
        <v>2497</v>
      </c>
      <c r="E4791" s="8" t="s">
        <v>32047</v>
      </c>
      <c r="F4791" s="5" t="s">
        <v>48370</v>
      </c>
      <c r="G4791" s="5" t="s">
        <v>48371</v>
      </c>
      <c r="H4791" s="6" t="s">
        <v>13701</v>
      </c>
      <c r="I4791" s="6" t="s">
        <v>13465</v>
      </c>
      <c r="J4791" s="6" t="s">
        <v>13700</v>
      </c>
      <c r="K4791" s="6" t="s">
        <v>48372</v>
      </c>
      <c r="L4791" s="11" t="s">
        <v>31720</v>
      </c>
      <c r="M4791" s="9" t="s">
        <v>41687</v>
      </c>
      <c r="N4791" s="9" t="s">
        <v>40528</v>
      </c>
      <c r="O4791" s="9" t="s">
        <v>34631</v>
      </c>
      <c r="P4791" s="9" t="s">
        <v>31696</v>
      </c>
      <c r="R4791" s="6" t="s">
        <v>31689</v>
      </c>
      <c r="S4791" s="9" t="s">
        <v>31657</v>
      </c>
    </row>
    <row r="4792" spans="1:19">
      <c r="A4792" s="5" t="s">
        <v>13702</v>
      </c>
      <c r="B4792" s="6" t="s">
        <v>31679</v>
      </c>
      <c r="C4792" s="7" t="s">
        <v>48373</v>
      </c>
      <c r="D4792" s="8" t="s">
        <v>2497</v>
      </c>
      <c r="E4792" s="8" t="s">
        <v>31681</v>
      </c>
      <c r="F4792" s="5" t="s">
        <v>48374</v>
      </c>
      <c r="G4792" s="5" t="s">
        <v>48375</v>
      </c>
      <c r="H4792" s="6" t="s">
        <v>17717</v>
      </c>
      <c r="I4792" s="6" t="s">
        <v>14942</v>
      </c>
      <c r="J4792" s="6" t="s">
        <v>17715</v>
      </c>
      <c r="K4792" s="6" t="s">
        <v>48376</v>
      </c>
      <c r="L4792" s="11" t="s">
        <v>31720</v>
      </c>
      <c r="M4792" s="9" t="s">
        <v>40527</v>
      </c>
      <c r="N4792" s="9" t="s">
        <v>40528</v>
      </c>
      <c r="O4792" s="9" t="s">
        <v>67</v>
      </c>
      <c r="P4792" s="9" t="s">
        <v>31687</v>
      </c>
      <c r="Q4792" s="11" t="s">
        <v>48377</v>
      </c>
      <c r="R4792" s="6" t="s">
        <v>31689</v>
      </c>
      <c r="S4792" s="9" t="s">
        <v>31657</v>
      </c>
    </row>
    <row r="4793" spans="1:19">
      <c r="A4793" s="5" t="s">
        <v>13702</v>
      </c>
      <c r="B4793" s="6" t="s">
        <v>31690</v>
      </c>
      <c r="C4793" s="7" t="s">
        <v>48373</v>
      </c>
      <c r="D4793" s="8" t="s">
        <v>2497</v>
      </c>
      <c r="E4793" s="8" t="s">
        <v>31691</v>
      </c>
      <c r="F4793" s="5" t="s">
        <v>48378</v>
      </c>
      <c r="G4793" s="5" t="s">
        <v>48379</v>
      </c>
      <c r="H4793" s="6" t="s">
        <v>17716</v>
      </c>
      <c r="I4793" s="6" t="s">
        <v>14942</v>
      </c>
      <c r="J4793" s="6" t="s">
        <v>17715</v>
      </c>
      <c r="K4793" s="6" t="s">
        <v>48380</v>
      </c>
      <c r="L4793" s="11" t="s">
        <v>31720</v>
      </c>
      <c r="M4793" s="9" t="s">
        <v>40527</v>
      </c>
      <c r="N4793" s="9" t="s">
        <v>40528</v>
      </c>
      <c r="O4793" s="9" t="s">
        <v>67</v>
      </c>
      <c r="P4793" s="9" t="s">
        <v>31696</v>
      </c>
      <c r="Q4793" s="11" t="s">
        <v>48377</v>
      </c>
      <c r="R4793" s="6" t="s">
        <v>31689</v>
      </c>
      <c r="S4793" s="9" t="s">
        <v>31657</v>
      </c>
    </row>
    <row r="4794" spans="1:19">
      <c r="A4794" s="5" t="s">
        <v>13702</v>
      </c>
      <c r="B4794" s="6" t="s">
        <v>31679</v>
      </c>
      <c r="C4794" s="7" t="s">
        <v>48381</v>
      </c>
      <c r="D4794" s="8" t="s">
        <v>6195</v>
      </c>
      <c r="E4794" s="8" t="s">
        <v>31681</v>
      </c>
      <c r="F4794" s="5" t="s">
        <v>48382</v>
      </c>
      <c r="G4794" s="5" t="s">
        <v>48383</v>
      </c>
      <c r="H4794" s="6" t="s">
        <v>17706</v>
      </c>
      <c r="I4794" s="6" t="s">
        <v>17705</v>
      </c>
      <c r="J4794" s="6" t="s">
        <v>17704</v>
      </c>
      <c r="K4794" s="6" t="s">
        <v>48384</v>
      </c>
      <c r="L4794" s="11" t="s">
        <v>31685</v>
      </c>
      <c r="M4794" s="9" t="s">
        <v>34931</v>
      </c>
      <c r="N4794" s="9" t="s">
        <v>2317</v>
      </c>
      <c r="O4794" s="9" t="s">
        <v>316</v>
      </c>
      <c r="P4794" s="9" t="s">
        <v>31687</v>
      </c>
      <c r="Q4794" s="11" t="s">
        <v>48385</v>
      </c>
      <c r="R4794" s="6" t="s">
        <v>31689</v>
      </c>
      <c r="S4794" s="9" t="s">
        <v>31657</v>
      </c>
    </row>
    <row r="4795" spans="1:19">
      <c r="A4795" s="5" t="s">
        <v>13702</v>
      </c>
      <c r="B4795" s="6" t="s">
        <v>31690</v>
      </c>
      <c r="C4795" s="7" t="s">
        <v>48381</v>
      </c>
      <c r="D4795" s="8" t="s">
        <v>6195</v>
      </c>
      <c r="E4795" s="8" t="s">
        <v>31691</v>
      </c>
      <c r="F4795" s="5" t="s">
        <v>48386</v>
      </c>
      <c r="G4795" s="5" t="s">
        <v>48387</v>
      </c>
      <c r="H4795" s="6" t="s">
        <v>17714</v>
      </c>
      <c r="I4795" s="6" t="s">
        <v>17705</v>
      </c>
      <c r="J4795" s="6" t="s">
        <v>17713</v>
      </c>
      <c r="K4795" s="6" t="s">
        <v>48388</v>
      </c>
      <c r="L4795" s="11" t="s">
        <v>31720</v>
      </c>
      <c r="M4795" s="9" t="s">
        <v>34931</v>
      </c>
      <c r="N4795" s="9" t="s">
        <v>2317</v>
      </c>
      <c r="O4795" s="9" t="s">
        <v>316</v>
      </c>
      <c r="P4795" s="9" t="s">
        <v>31696</v>
      </c>
      <c r="Q4795" s="11" t="s">
        <v>48385</v>
      </c>
      <c r="R4795" s="6" t="s">
        <v>31689</v>
      </c>
      <c r="S4795" s="9" t="s">
        <v>31657</v>
      </c>
    </row>
    <row r="4796" spans="1:19">
      <c r="A4796" s="5" t="s">
        <v>13702</v>
      </c>
      <c r="B4796" s="6" t="s">
        <v>31690</v>
      </c>
      <c r="C4796" s="7" t="s">
        <v>48381</v>
      </c>
      <c r="D4796" s="8" t="s">
        <v>6195</v>
      </c>
      <c r="E4796" s="8" t="s">
        <v>31806</v>
      </c>
      <c r="F4796" s="5" t="s">
        <v>48389</v>
      </c>
      <c r="G4796" s="5" t="s">
        <v>48390</v>
      </c>
      <c r="H4796" s="6" t="s">
        <v>17712</v>
      </c>
      <c r="I4796" s="6" t="s">
        <v>17705</v>
      </c>
      <c r="J4796" s="6" t="s">
        <v>17711</v>
      </c>
      <c r="K4796" s="6" t="s">
        <v>48391</v>
      </c>
      <c r="L4796" s="11" t="s">
        <v>31767</v>
      </c>
      <c r="M4796" s="9" t="s">
        <v>34931</v>
      </c>
      <c r="N4796" s="9" t="s">
        <v>2317</v>
      </c>
      <c r="O4796" s="9" t="s">
        <v>316</v>
      </c>
      <c r="P4796" s="9" t="s">
        <v>31696</v>
      </c>
      <c r="Q4796" s="11" t="s">
        <v>48385</v>
      </c>
      <c r="R4796" s="6" t="s">
        <v>31689</v>
      </c>
      <c r="S4796" s="9" t="s">
        <v>31657</v>
      </c>
    </row>
    <row r="4797" spans="1:19">
      <c r="A4797" s="5" t="s">
        <v>13702</v>
      </c>
      <c r="B4797" s="6" t="s">
        <v>31690</v>
      </c>
      <c r="C4797" s="7" t="s">
        <v>48381</v>
      </c>
      <c r="D4797" s="8" t="s">
        <v>6195</v>
      </c>
      <c r="E4797" s="8" t="s">
        <v>31726</v>
      </c>
      <c r="F4797" s="5" t="s">
        <v>48392</v>
      </c>
      <c r="G4797" s="5" t="s">
        <v>48393</v>
      </c>
      <c r="H4797" s="6" t="s">
        <v>17710</v>
      </c>
      <c r="I4797" s="6" t="s">
        <v>17705</v>
      </c>
      <c r="J4797" s="6" t="s">
        <v>17709</v>
      </c>
      <c r="K4797" s="6" t="s">
        <v>48394</v>
      </c>
      <c r="L4797" s="11" t="s">
        <v>32955</v>
      </c>
      <c r="M4797" s="9" t="s">
        <v>34931</v>
      </c>
      <c r="N4797" s="9" t="s">
        <v>2317</v>
      </c>
      <c r="O4797" s="9" t="s">
        <v>316</v>
      </c>
      <c r="P4797" s="9" t="s">
        <v>31696</v>
      </c>
      <c r="Q4797" s="11" t="s">
        <v>48385</v>
      </c>
      <c r="R4797" s="6" t="s">
        <v>31689</v>
      </c>
      <c r="S4797" s="9" t="s">
        <v>31657</v>
      </c>
    </row>
    <row r="4798" spans="1:19">
      <c r="A4798" s="5" t="s">
        <v>13702</v>
      </c>
      <c r="B4798" s="6" t="s">
        <v>31690</v>
      </c>
      <c r="C4798" s="7" t="s">
        <v>48381</v>
      </c>
      <c r="D4798" s="8" t="s">
        <v>6195</v>
      </c>
      <c r="E4798" s="8" t="s">
        <v>31858</v>
      </c>
      <c r="F4798" s="5" t="s">
        <v>48395</v>
      </c>
      <c r="G4798" s="5" t="s">
        <v>48396</v>
      </c>
      <c r="H4798" s="6" t="s">
        <v>17708</v>
      </c>
      <c r="I4798" s="6" t="s">
        <v>14742</v>
      </c>
      <c r="J4798" s="6" t="s">
        <v>17707</v>
      </c>
      <c r="K4798" s="6" t="s">
        <v>48397</v>
      </c>
      <c r="L4798" s="11" t="s">
        <v>32427</v>
      </c>
      <c r="M4798" s="9" t="s">
        <v>35149</v>
      </c>
      <c r="N4798" s="9" t="s">
        <v>9548</v>
      </c>
      <c r="O4798" s="9" t="s">
        <v>67</v>
      </c>
      <c r="P4798" s="9" t="s">
        <v>31696</v>
      </c>
      <c r="Q4798" s="11" t="s">
        <v>48385</v>
      </c>
      <c r="R4798" s="6" t="s">
        <v>31689</v>
      </c>
      <c r="S4798" s="9" t="s">
        <v>31657</v>
      </c>
    </row>
    <row r="4799" spans="1:19">
      <c r="A4799" s="5" t="s">
        <v>13702</v>
      </c>
      <c r="B4799" s="6" t="s">
        <v>31690</v>
      </c>
      <c r="C4799" s="7" t="s">
        <v>48381</v>
      </c>
      <c r="D4799" s="8" t="s">
        <v>6195</v>
      </c>
      <c r="E4799" s="8" t="s">
        <v>32274</v>
      </c>
      <c r="F4799" s="5" t="s">
        <v>48398</v>
      </c>
      <c r="G4799" s="5" t="s">
        <v>48399</v>
      </c>
      <c r="H4799" s="6" t="s">
        <v>17706</v>
      </c>
      <c r="I4799" s="6" t="s">
        <v>17705</v>
      </c>
      <c r="J4799" s="6" t="s">
        <v>17704</v>
      </c>
      <c r="K4799" s="6" t="s">
        <v>48384</v>
      </c>
      <c r="L4799" s="11" t="s">
        <v>31931</v>
      </c>
      <c r="M4799" s="9" t="s">
        <v>34931</v>
      </c>
      <c r="N4799" s="9" t="s">
        <v>2317</v>
      </c>
      <c r="O4799" s="9" t="s">
        <v>316</v>
      </c>
      <c r="P4799" s="9" t="s">
        <v>31696</v>
      </c>
      <c r="R4799" s="6" t="s">
        <v>31689</v>
      </c>
      <c r="S4799" s="9" t="s">
        <v>31657</v>
      </c>
    </row>
    <row r="4800" spans="1:19">
      <c r="A4800" s="5" t="s">
        <v>13702</v>
      </c>
      <c r="B4800" s="6" t="s">
        <v>31679</v>
      </c>
      <c r="C4800" s="7" t="s">
        <v>48400</v>
      </c>
      <c r="D4800" s="8" t="s">
        <v>6195</v>
      </c>
      <c r="E4800" s="8" t="s">
        <v>31681</v>
      </c>
      <c r="F4800" s="5" t="s">
        <v>48401</v>
      </c>
      <c r="G4800" s="5" t="s">
        <v>48402</v>
      </c>
      <c r="H4800" s="6" t="s">
        <v>17703</v>
      </c>
      <c r="I4800" s="6" t="s">
        <v>14927</v>
      </c>
      <c r="J4800" s="6" t="s">
        <v>17701</v>
      </c>
      <c r="K4800" s="6" t="s">
        <v>48403</v>
      </c>
      <c r="L4800" s="11" t="s">
        <v>31685</v>
      </c>
      <c r="M4800" s="9" t="s">
        <v>35149</v>
      </c>
      <c r="N4800" s="9" t="s">
        <v>9548</v>
      </c>
      <c r="O4800" s="9" t="s">
        <v>67</v>
      </c>
      <c r="P4800" s="9" t="s">
        <v>31687</v>
      </c>
      <c r="Q4800" s="11" t="s">
        <v>48404</v>
      </c>
      <c r="R4800" s="6" t="s">
        <v>31689</v>
      </c>
      <c r="S4800" s="9" t="s">
        <v>31657</v>
      </c>
    </row>
    <row r="4801" spans="1:19">
      <c r="A4801" s="5" t="s">
        <v>13702</v>
      </c>
      <c r="B4801" s="6" t="s">
        <v>31690</v>
      </c>
      <c r="C4801" s="7" t="s">
        <v>48400</v>
      </c>
      <c r="D4801" s="8" t="s">
        <v>6195</v>
      </c>
      <c r="E4801" s="8" t="s">
        <v>31691</v>
      </c>
      <c r="F4801" s="5" t="s">
        <v>48405</v>
      </c>
      <c r="G4801" s="5" t="s">
        <v>48406</v>
      </c>
      <c r="H4801" s="6" t="s">
        <v>17702</v>
      </c>
      <c r="I4801" s="6" t="s">
        <v>14927</v>
      </c>
      <c r="J4801" s="6" t="s">
        <v>17701</v>
      </c>
      <c r="K4801" s="6" t="s">
        <v>48407</v>
      </c>
      <c r="L4801" s="11" t="s">
        <v>31720</v>
      </c>
      <c r="M4801" s="9" t="s">
        <v>35149</v>
      </c>
      <c r="N4801" s="9" t="s">
        <v>9548</v>
      </c>
      <c r="O4801" s="9" t="s">
        <v>67</v>
      </c>
      <c r="P4801" s="9" t="s">
        <v>31696</v>
      </c>
      <c r="Q4801" s="11" t="s">
        <v>48404</v>
      </c>
      <c r="R4801" s="6" t="s">
        <v>31689</v>
      </c>
      <c r="S4801" s="9" t="s">
        <v>31657</v>
      </c>
    </row>
    <row r="4802" spans="1:19">
      <c r="A4802" s="5" t="s">
        <v>13702</v>
      </c>
      <c r="B4802" s="6" t="s">
        <v>31690</v>
      </c>
      <c r="C4802" s="7" t="s">
        <v>48400</v>
      </c>
      <c r="D4802" s="8" t="s">
        <v>6195</v>
      </c>
      <c r="E4802" s="8" t="s">
        <v>31806</v>
      </c>
      <c r="F4802" s="5" t="s">
        <v>48408</v>
      </c>
      <c r="G4802" s="5" t="s">
        <v>48409</v>
      </c>
      <c r="H4802" s="6" t="s">
        <v>17700</v>
      </c>
      <c r="I4802" s="6" t="s">
        <v>14927</v>
      </c>
      <c r="J4802" s="6" t="s">
        <v>17699</v>
      </c>
      <c r="K4802" s="6" t="s">
        <v>48410</v>
      </c>
      <c r="L4802" s="11" t="s">
        <v>31767</v>
      </c>
      <c r="M4802" s="9" t="s">
        <v>35149</v>
      </c>
      <c r="N4802" s="9" t="s">
        <v>9548</v>
      </c>
      <c r="O4802" s="9" t="s">
        <v>67</v>
      </c>
      <c r="P4802" s="9" t="s">
        <v>31696</v>
      </c>
      <c r="Q4802" s="11" t="s">
        <v>48404</v>
      </c>
      <c r="R4802" s="6" t="s">
        <v>31689</v>
      </c>
      <c r="S4802" s="9" t="s">
        <v>31657</v>
      </c>
    </row>
    <row r="4803" spans="1:19">
      <c r="A4803" s="5" t="s">
        <v>13702</v>
      </c>
      <c r="B4803" s="6" t="s">
        <v>31690</v>
      </c>
      <c r="C4803" s="7" t="s">
        <v>48400</v>
      </c>
      <c r="D4803" s="8" t="s">
        <v>6195</v>
      </c>
      <c r="E4803" s="8" t="s">
        <v>31726</v>
      </c>
      <c r="F4803" s="5" t="s">
        <v>48411</v>
      </c>
      <c r="G4803" s="5" t="s">
        <v>48412</v>
      </c>
      <c r="H4803" s="6" t="s">
        <v>17698</v>
      </c>
      <c r="I4803" s="6" t="s">
        <v>14927</v>
      </c>
      <c r="J4803" s="6" t="s">
        <v>17697</v>
      </c>
      <c r="K4803" s="6" t="s">
        <v>48413</v>
      </c>
      <c r="L4803" s="11" t="s">
        <v>32257</v>
      </c>
      <c r="M4803" s="9" t="s">
        <v>35196</v>
      </c>
      <c r="N4803" s="9" t="s">
        <v>9548</v>
      </c>
      <c r="O4803" s="9" t="s">
        <v>67</v>
      </c>
      <c r="P4803" s="9" t="s">
        <v>31696</v>
      </c>
      <c r="Q4803" s="11" t="s">
        <v>48404</v>
      </c>
      <c r="R4803" s="6" t="s">
        <v>31689</v>
      </c>
      <c r="S4803" s="9" t="s">
        <v>31657</v>
      </c>
    </row>
    <row r="4804" spans="1:19">
      <c r="A4804" s="5" t="s">
        <v>13702</v>
      </c>
      <c r="B4804" s="6" t="s">
        <v>31690</v>
      </c>
      <c r="C4804" s="7" t="s">
        <v>48400</v>
      </c>
      <c r="D4804" s="8" t="s">
        <v>6195</v>
      </c>
      <c r="E4804" s="8" t="s">
        <v>31768</v>
      </c>
      <c r="F4804" s="5" t="s">
        <v>48414</v>
      </c>
      <c r="G4804" s="5" t="s">
        <v>48415</v>
      </c>
      <c r="H4804" s="6" t="s">
        <v>17696</v>
      </c>
      <c r="I4804" s="6" t="s">
        <v>14927</v>
      </c>
      <c r="J4804" s="6" t="s">
        <v>17695</v>
      </c>
      <c r="K4804" s="6" t="s">
        <v>48416</v>
      </c>
      <c r="L4804" s="11" t="s">
        <v>32167</v>
      </c>
      <c r="M4804" s="9" t="s">
        <v>35149</v>
      </c>
      <c r="N4804" s="9" t="s">
        <v>9548</v>
      </c>
      <c r="O4804" s="9" t="s">
        <v>67</v>
      </c>
      <c r="P4804" s="9" t="s">
        <v>31696</v>
      </c>
      <c r="Q4804" s="11" t="s">
        <v>48404</v>
      </c>
      <c r="R4804" s="6" t="s">
        <v>31689</v>
      </c>
      <c r="S4804" s="9" t="s">
        <v>31657</v>
      </c>
    </row>
    <row r="4805" spans="1:19">
      <c r="A4805" s="5" t="s">
        <v>13702</v>
      </c>
      <c r="B4805" s="6" t="s">
        <v>31679</v>
      </c>
      <c r="C4805" s="7" t="s">
        <v>48417</v>
      </c>
      <c r="D4805" s="8" t="s">
        <v>2339</v>
      </c>
      <c r="E4805" s="8" t="s">
        <v>31681</v>
      </c>
      <c r="F4805" s="5" t="s">
        <v>48418</v>
      </c>
      <c r="G4805" s="5" t="s">
        <v>48419</v>
      </c>
      <c r="H4805" s="6" t="s">
        <v>17694</v>
      </c>
      <c r="I4805" s="6" t="s">
        <v>13417</v>
      </c>
      <c r="J4805" s="6" t="s">
        <v>17693</v>
      </c>
      <c r="K4805" s="6" t="s">
        <v>48420</v>
      </c>
      <c r="L4805" s="11" t="s">
        <v>31720</v>
      </c>
      <c r="M4805" s="9" t="s">
        <v>34740</v>
      </c>
      <c r="N4805" s="9" t="s">
        <v>3102</v>
      </c>
      <c r="O4805" s="9" t="s">
        <v>67</v>
      </c>
      <c r="P4805" s="9" t="s">
        <v>31687</v>
      </c>
      <c r="Q4805" s="11" t="s">
        <v>48421</v>
      </c>
      <c r="R4805" s="6" t="s">
        <v>31689</v>
      </c>
      <c r="S4805" s="9" t="s">
        <v>31657</v>
      </c>
    </row>
    <row r="4806" spans="1:19">
      <c r="A4806" s="5" t="s">
        <v>13702</v>
      </c>
      <c r="B4806" s="6" t="s">
        <v>31690</v>
      </c>
      <c r="C4806" s="7" t="s">
        <v>48417</v>
      </c>
      <c r="D4806" s="8" t="s">
        <v>2339</v>
      </c>
      <c r="E4806" s="8" t="s">
        <v>31691</v>
      </c>
      <c r="F4806" s="5" t="s">
        <v>48422</v>
      </c>
      <c r="G4806" s="5" t="s">
        <v>48423</v>
      </c>
      <c r="H4806" s="6" t="s">
        <v>17694</v>
      </c>
      <c r="I4806" s="6" t="s">
        <v>13417</v>
      </c>
      <c r="J4806" s="6" t="s">
        <v>17693</v>
      </c>
      <c r="K4806" s="6" t="s">
        <v>48424</v>
      </c>
      <c r="L4806" s="11" t="s">
        <v>31720</v>
      </c>
      <c r="M4806" s="9" t="s">
        <v>34740</v>
      </c>
      <c r="N4806" s="9" t="s">
        <v>3102</v>
      </c>
      <c r="O4806" s="9" t="s">
        <v>67</v>
      </c>
      <c r="P4806" s="9" t="s">
        <v>31696</v>
      </c>
      <c r="Q4806" s="11" t="s">
        <v>48421</v>
      </c>
      <c r="R4806" s="6" t="s">
        <v>31689</v>
      </c>
      <c r="S4806" s="9" t="s">
        <v>31657</v>
      </c>
    </row>
    <row r="4807" spans="1:19">
      <c r="A4807" s="5" t="s">
        <v>13702</v>
      </c>
      <c r="B4807" s="6" t="s">
        <v>31690</v>
      </c>
      <c r="C4807" s="7" t="s">
        <v>48417</v>
      </c>
      <c r="D4807" s="8" t="s">
        <v>2339</v>
      </c>
      <c r="E4807" s="8" t="s">
        <v>31845</v>
      </c>
      <c r="F4807" s="5" t="s">
        <v>48425</v>
      </c>
      <c r="G4807" s="5" t="s">
        <v>48426</v>
      </c>
      <c r="H4807" s="6" t="s">
        <v>17692</v>
      </c>
      <c r="I4807" s="6" t="s">
        <v>14742</v>
      </c>
      <c r="J4807" s="6" t="s">
        <v>17691</v>
      </c>
      <c r="K4807" s="6" t="s">
        <v>48427</v>
      </c>
      <c r="L4807" s="11" t="s">
        <v>31720</v>
      </c>
      <c r="M4807" s="9" t="s">
        <v>34740</v>
      </c>
      <c r="N4807" s="9" t="s">
        <v>3102</v>
      </c>
      <c r="O4807" s="9" t="s">
        <v>67</v>
      </c>
      <c r="P4807" s="9" t="s">
        <v>31696</v>
      </c>
      <c r="Q4807" s="11" t="s">
        <v>48421</v>
      </c>
      <c r="R4807" s="6" t="s">
        <v>31689</v>
      </c>
      <c r="S4807" s="9" t="s">
        <v>31657</v>
      </c>
    </row>
    <row r="4808" spans="1:19">
      <c r="A4808" s="5" t="s">
        <v>13702</v>
      </c>
      <c r="B4808" s="6" t="s">
        <v>31690</v>
      </c>
      <c r="C4808" s="7" t="s">
        <v>48417</v>
      </c>
      <c r="D4808" s="8" t="s">
        <v>2339</v>
      </c>
      <c r="E4808" s="8" t="s">
        <v>32480</v>
      </c>
      <c r="F4808" s="5" t="s">
        <v>48428</v>
      </c>
      <c r="G4808" s="5" t="s">
        <v>48429</v>
      </c>
      <c r="H4808" s="6" t="s">
        <v>17690</v>
      </c>
      <c r="I4808" s="6" t="s">
        <v>13417</v>
      </c>
      <c r="J4808" s="6" t="s">
        <v>17689</v>
      </c>
      <c r="K4808" s="6" t="s">
        <v>48430</v>
      </c>
      <c r="L4808" s="11" t="s">
        <v>31720</v>
      </c>
      <c r="M4808" s="9" t="s">
        <v>35149</v>
      </c>
      <c r="N4808" s="9" t="s">
        <v>9548</v>
      </c>
      <c r="O4808" s="9" t="s">
        <v>67</v>
      </c>
      <c r="P4808" s="9" t="s">
        <v>31696</v>
      </c>
      <c r="Q4808" s="11" t="s">
        <v>48421</v>
      </c>
      <c r="R4808" s="6" t="s">
        <v>31689</v>
      </c>
      <c r="S4808" s="9" t="s">
        <v>31657</v>
      </c>
    </row>
    <row r="4809" spans="1:19">
      <c r="A4809" s="5" t="s">
        <v>13702</v>
      </c>
      <c r="B4809" s="6" t="s">
        <v>31679</v>
      </c>
      <c r="C4809" s="7" t="s">
        <v>48431</v>
      </c>
      <c r="D4809" s="8" t="s">
        <v>6195</v>
      </c>
      <c r="E4809" s="8" t="s">
        <v>31681</v>
      </c>
      <c r="F4809" s="5" t="s">
        <v>48432</v>
      </c>
      <c r="G4809" s="5" t="s">
        <v>48433</v>
      </c>
      <c r="H4809" s="6" t="s">
        <v>17688</v>
      </c>
      <c r="I4809" s="6" t="s">
        <v>17682</v>
      </c>
      <c r="J4809" s="6" t="s">
        <v>17686</v>
      </c>
      <c r="K4809" s="6" t="s">
        <v>48434</v>
      </c>
      <c r="L4809" s="11" t="s">
        <v>31685</v>
      </c>
      <c r="M4809" s="9" t="s">
        <v>35196</v>
      </c>
      <c r="N4809" s="9" t="s">
        <v>9548</v>
      </c>
      <c r="O4809" s="9" t="s">
        <v>67</v>
      </c>
      <c r="P4809" s="9" t="s">
        <v>31687</v>
      </c>
      <c r="Q4809" s="11" t="s">
        <v>48435</v>
      </c>
      <c r="R4809" s="6" t="s">
        <v>31689</v>
      </c>
      <c r="S4809" s="9" t="s">
        <v>31657</v>
      </c>
    </row>
    <row r="4810" spans="1:19">
      <c r="A4810" s="5" t="s">
        <v>13702</v>
      </c>
      <c r="B4810" s="6" t="s">
        <v>31690</v>
      </c>
      <c r="C4810" s="7" t="s">
        <v>48431</v>
      </c>
      <c r="D4810" s="8" t="s">
        <v>6195</v>
      </c>
      <c r="E4810" s="8" t="s">
        <v>31691</v>
      </c>
      <c r="F4810" s="5" t="s">
        <v>48436</v>
      </c>
      <c r="G4810" s="5" t="s">
        <v>48437</v>
      </c>
      <c r="H4810" s="6" t="s">
        <v>17687</v>
      </c>
      <c r="I4810" s="6" t="s">
        <v>17682</v>
      </c>
      <c r="J4810" s="6" t="s">
        <v>17686</v>
      </c>
      <c r="K4810" s="6" t="s">
        <v>48438</v>
      </c>
      <c r="L4810" s="11" t="s">
        <v>31720</v>
      </c>
      <c r="M4810" s="9" t="s">
        <v>35196</v>
      </c>
      <c r="N4810" s="9" t="s">
        <v>9548</v>
      </c>
      <c r="O4810" s="9" t="s">
        <v>67</v>
      </c>
      <c r="P4810" s="9" t="s">
        <v>31696</v>
      </c>
      <c r="Q4810" s="11" t="s">
        <v>48435</v>
      </c>
      <c r="R4810" s="6" t="s">
        <v>31689</v>
      </c>
      <c r="S4810" s="9" t="s">
        <v>31657</v>
      </c>
    </row>
    <row r="4811" spans="1:19">
      <c r="A4811" s="5" t="s">
        <v>13702</v>
      </c>
      <c r="B4811" s="6" t="s">
        <v>31690</v>
      </c>
      <c r="C4811" s="7" t="s">
        <v>48431</v>
      </c>
      <c r="D4811" s="8" t="s">
        <v>6195</v>
      </c>
      <c r="E4811" s="8" t="s">
        <v>31721</v>
      </c>
      <c r="F4811" s="5" t="s">
        <v>48439</v>
      </c>
      <c r="G4811" s="5" t="s">
        <v>48440</v>
      </c>
      <c r="H4811" s="6" t="s">
        <v>17685</v>
      </c>
      <c r="I4811" s="6" t="s">
        <v>17682</v>
      </c>
      <c r="J4811" s="6" t="s">
        <v>17684</v>
      </c>
      <c r="K4811" s="6" t="s">
        <v>48441</v>
      </c>
      <c r="L4811" s="11" t="s">
        <v>31767</v>
      </c>
      <c r="M4811" s="9" t="s">
        <v>35196</v>
      </c>
      <c r="N4811" s="9" t="s">
        <v>9548</v>
      </c>
      <c r="O4811" s="9" t="s">
        <v>67</v>
      </c>
      <c r="P4811" s="9" t="s">
        <v>31696</v>
      </c>
      <c r="Q4811" s="11" t="s">
        <v>48435</v>
      </c>
      <c r="R4811" s="6" t="s">
        <v>31689</v>
      </c>
      <c r="S4811" s="9" t="s">
        <v>31657</v>
      </c>
    </row>
    <row r="4812" spans="1:19">
      <c r="A4812" s="5" t="s">
        <v>13702</v>
      </c>
      <c r="B4812" s="6" t="s">
        <v>31690</v>
      </c>
      <c r="C4812" s="7" t="s">
        <v>48431</v>
      </c>
      <c r="D4812" s="8" t="s">
        <v>6195</v>
      </c>
      <c r="E4812" s="8" t="s">
        <v>31835</v>
      </c>
      <c r="F4812" s="5" t="s">
        <v>48442</v>
      </c>
      <c r="G4812" s="5" t="s">
        <v>48443</v>
      </c>
      <c r="H4812" s="6" t="s">
        <v>17683</v>
      </c>
      <c r="I4812" s="6" t="s">
        <v>17682</v>
      </c>
      <c r="J4812" s="6" t="s">
        <v>17681</v>
      </c>
      <c r="K4812" s="6" t="s">
        <v>48444</v>
      </c>
      <c r="L4812" s="11" t="s">
        <v>31839</v>
      </c>
      <c r="M4812" s="9" t="s">
        <v>35196</v>
      </c>
      <c r="N4812" s="9" t="s">
        <v>9548</v>
      </c>
      <c r="O4812" s="9" t="s">
        <v>67</v>
      </c>
      <c r="P4812" s="9" t="s">
        <v>31696</v>
      </c>
      <c r="Q4812" s="11" t="s">
        <v>48435</v>
      </c>
      <c r="R4812" s="6" t="s">
        <v>31689</v>
      </c>
      <c r="S4812" s="9" t="s">
        <v>31657</v>
      </c>
    </row>
    <row r="4813" spans="1:19">
      <c r="A4813" s="5" t="s">
        <v>13702</v>
      </c>
      <c r="B4813" s="6" t="s">
        <v>31679</v>
      </c>
      <c r="C4813" s="7" t="s">
        <v>48445</v>
      </c>
      <c r="D4813" s="8" t="s">
        <v>6195</v>
      </c>
      <c r="E4813" s="8" t="s">
        <v>31681</v>
      </c>
      <c r="F4813" s="5" t="s">
        <v>48446</v>
      </c>
      <c r="G4813" s="5" t="s">
        <v>48447</v>
      </c>
      <c r="H4813" s="6" t="s">
        <v>17680</v>
      </c>
      <c r="I4813" s="6" t="s">
        <v>14564</v>
      </c>
      <c r="J4813" s="6" t="s">
        <v>17679</v>
      </c>
      <c r="K4813" s="6" t="s">
        <v>48448</v>
      </c>
      <c r="L4813" s="11" t="s">
        <v>31685</v>
      </c>
      <c r="M4813" s="9" t="s">
        <v>40527</v>
      </c>
      <c r="N4813" s="9" t="s">
        <v>40528</v>
      </c>
      <c r="O4813" s="9" t="s">
        <v>34631</v>
      </c>
      <c r="P4813" s="9" t="s">
        <v>31687</v>
      </c>
      <c r="Q4813" s="11" t="s">
        <v>48449</v>
      </c>
      <c r="R4813" s="6" t="s">
        <v>31689</v>
      </c>
      <c r="S4813" s="9" t="s">
        <v>31657</v>
      </c>
    </row>
    <row r="4814" spans="1:19">
      <c r="A4814" s="5" t="s">
        <v>13702</v>
      </c>
      <c r="B4814" s="6" t="s">
        <v>31690</v>
      </c>
      <c r="C4814" s="7" t="s">
        <v>48445</v>
      </c>
      <c r="D4814" s="8" t="s">
        <v>6195</v>
      </c>
      <c r="E4814" s="8" t="s">
        <v>31818</v>
      </c>
      <c r="F4814" s="5" t="s">
        <v>48450</v>
      </c>
      <c r="G4814" s="5" t="s">
        <v>48451</v>
      </c>
      <c r="H4814" s="6" t="s">
        <v>17678</v>
      </c>
      <c r="I4814" s="6" t="s">
        <v>13696</v>
      </c>
      <c r="J4814" s="6" t="s">
        <v>17677</v>
      </c>
      <c r="K4814" s="6" t="s">
        <v>48452</v>
      </c>
      <c r="L4814" s="11" t="s">
        <v>31720</v>
      </c>
      <c r="M4814" s="9" t="s">
        <v>41004</v>
      </c>
      <c r="N4814" s="9" t="s">
        <v>11680</v>
      </c>
      <c r="O4814" s="9" t="s">
        <v>1598</v>
      </c>
      <c r="P4814" s="9" t="s">
        <v>31696</v>
      </c>
      <c r="Q4814" s="11" t="s">
        <v>48449</v>
      </c>
      <c r="R4814" s="6" t="s">
        <v>31689</v>
      </c>
      <c r="S4814" s="9" t="s">
        <v>31657</v>
      </c>
    </row>
    <row r="4815" spans="1:19">
      <c r="A4815" s="5" t="s">
        <v>13702</v>
      </c>
      <c r="B4815" s="6" t="s">
        <v>31690</v>
      </c>
      <c r="C4815" s="7" t="s">
        <v>48445</v>
      </c>
      <c r="D4815" s="8" t="s">
        <v>6195</v>
      </c>
      <c r="E4815" s="8" t="s">
        <v>33644</v>
      </c>
      <c r="F4815" s="5" t="s">
        <v>48453</v>
      </c>
      <c r="G4815" s="5" t="s">
        <v>48454</v>
      </c>
      <c r="H4815" s="6" t="s">
        <v>17676</v>
      </c>
      <c r="I4815" s="6" t="s">
        <v>14564</v>
      </c>
      <c r="J4815" s="6" t="s">
        <v>17675</v>
      </c>
      <c r="K4815" s="6" t="s">
        <v>48455</v>
      </c>
      <c r="L4815" s="11" t="s">
        <v>31720</v>
      </c>
      <c r="M4815" s="9" t="s">
        <v>40527</v>
      </c>
      <c r="N4815" s="9" t="s">
        <v>40528</v>
      </c>
      <c r="O4815" s="9" t="s">
        <v>34631</v>
      </c>
      <c r="P4815" s="9" t="s">
        <v>31696</v>
      </c>
      <c r="Q4815" s="11" t="s">
        <v>48456</v>
      </c>
      <c r="R4815" s="6" t="s">
        <v>31689</v>
      </c>
      <c r="S4815" s="9" t="s">
        <v>31657</v>
      </c>
    </row>
    <row r="4816" spans="1:19">
      <c r="A4816" s="5" t="s">
        <v>13702</v>
      </c>
      <c r="B4816" s="6" t="s">
        <v>31690</v>
      </c>
      <c r="C4816" s="7" t="s">
        <v>48445</v>
      </c>
      <c r="D4816" s="8" t="s">
        <v>6195</v>
      </c>
      <c r="E4816" s="8" t="s">
        <v>31763</v>
      </c>
      <c r="F4816" s="5" t="s">
        <v>48457</v>
      </c>
      <c r="G4816" s="5" t="s">
        <v>48458</v>
      </c>
      <c r="H4816" s="6" t="s">
        <v>17674</v>
      </c>
      <c r="I4816" s="6" t="s">
        <v>14564</v>
      </c>
      <c r="J4816" s="6" t="s">
        <v>17673</v>
      </c>
      <c r="K4816" s="6" t="s">
        <v>48459</v>
      </c>
      <c r="L4816" s="11" t="s">
        <v>31767</v>
      </c>
      <c r="M4816" s="9" t="s">
        <v>40527</v>
      </c>
      <c r="N4816" s="9" t="s">
        <v>40528</v>
      </c>
      <c r="O4816" s="9" t="s">
        <v>34631</v>
      </c>
      <c r="P4816" s="9" t="s">
        <v>31696</v>
      </c>
      <c r="Q4816" s="11" t="s">
        <v>48449</v>
      </c>
      <c r="R4816" s="6" t="s">
        <v>31689</v>
      </c>
      <c r="S4816" s="9" t="s">
        <v>31657</v>
      </c>
    </row>
    <row r="4817" spans="1:19">
      <c r="A4817" s="5" t="s">
        <v>13702</v>
      </c>
      <c r="B4817" s="6" t="s">
        <v>31690</v>
      </c>
      <c r="C4817" s="7" t="s">
        <v>48445</v>
      </c>
      <c r="D4817" s="8" t="s">
        <v>6195</v>
      </c>
      <c r="E4817" s="8" t="s">
        <v>32934</v>
      </c>
      <c r="F4817" s="5" t="s">
        <v>34993</v>
      </c>
      <c r="G4817" s="5" t="s">
        <v>48460</v>
      </c>
      <c r="H4817" s="6" t="s">
        <v>17672</v>
      </c>
      <c r="I4817" s="6" t="s">
        <v>13696</v>
      </c>
      <c r="J4817" s="6" t="s">
        <v>17671</v>
      </c>
      <c r="K4817" s="6" t="s">
        <v>48461</v>
      </c>
      <c r="L4817" s="11" t="s">
        <v>31767</v>
      </c>
      <c r="M4817" s="9" t="s">
        <v>40527</v>
      </c>
      <c r="N4817" s="9" t="s">
        <v>40528</v>
      </c>
      <c r="O4817" s="9" t="s">
        <v>1598</v>
      </c>
      <c r="P4817" s="9" t="s">
        <v>31696</v>
      </c>
      <c r="Q4817" s="11" t="s">
        <v>48449</v>
      </c>
      <c r="R4817" s="6" t="s">
        <v>31689</v>
      </c>
      <c r="S4817" s="9" t="s">
        <v>31657</v>
      </c>
    </row>
    <row r="4818" spans="1:19">
      <c r="A4818" s="5" t="s">
        <v>13702</v>
      </c>
      <c r="B4818" s="6" t="s">
        <v>31690</v>
      </c>
      <c r="C4818" s="7" t="s">
        <v>48445</v>
      </c>
      <c r="D4818" s="8" t="s">
        <v>6195</v>
      </c>
      <c r="E4818" s="8" t="s">
        <v>32075</v>
      </c>
      <c r="F4818" s="5" t="s">
        <v>48462</v>
      </c>
      <c r="G4818" s="5" t="s">
        <v>48463</v>
      </c>
      <c r="H4818" s="6" t="s">
        <v>17670</v>
      </c>
      <c r="I4818" s="6" t="s">
        <v>13696</v>
      </c>
      <c r="J4818" s="6" t="s">
        <v>17669</v>
      </c>
      <c r="K4818" s="6" t="s">
        <v>48464</v>
      </c>
      <c r="L4818" s="11" t="s">
        <v>31767</v>
      </c>
      <c r="M4818" s="9" t="s">
        <v>41004</v>
      </c>
      <c r="N4818" s="9" t="s">
        <v>11680</v>
      </c>
      <c r="O4818" s="9" t="s">
        <v>1598</v>
      </c>
      <c r="P4818" s="9" t="s">
        <v>31696</v>
      </c>
      <c r="Q4818" s="11" t="s">
        <v>48465</v>
      </c>
      <c r="R4818" s="6" t="s">
        <v>31689</v>
      </c>
      <c r="S4818" s="9" t="s">
        <v>31657</v>
      </c>
    </row>
    <row r="4819" spans="1:19">
      <c r="A4819" s="5" t="s">
        <v>13702</v>
      </c>
      <c r="B4819" s="6" t="s">
        <v>31690</v>
      </c>
      <c r="C4819" s="7" t="s">
        <v>48445</v>
      </c>
      <c r="D4819" s="8" t="s">
        <v>6195</v>
      </c>
      <c r="E4819" s="8" t="s">
        <v>32487</v>
      </c>
      <c r="F4819" s="5" t="s">
        <v>48466</v>
      </c>
      <c r="G4819" s="5" t="s">
        <v>48467</v>
      </c>
      <c r="H4819" s="6" t="s">
        <v>17668</v>
      </c>
      <c r="I4819" s="6" t="s">
        <v>13696</v>
      </c>
      <c r="J4819" s="6" t="s">
        <v>17667</v>
      </c>
      <c r="K4819" s="6" t="s">
        <v>48468</v>
      </c>
      <c r="L4819" s="11" t="s">
        <v>31767</v>
      </c>
      <c r="M4819" s="9" t="s">
        <v>40527</v>
      </c>
      <c r="N4819" s="9" t="s">
        <v>40528</v>
      </c>
      <c r="O4819" s="9" t="s">
        <v>1598</v>
      </c>
      <c r="P4819" s="9" t="s">
        <v>31696</v>
      </c>
      <c r="Q4819" s="11" t="s">
        <v>48449</v>
      </c>
      <c r="R4819" s="6" t="s">
        <v>31689</v>
      </c>
      <c r="S4819" s="9" t="s">
        <v>31657</v>
      </c>
    </row>
    <row r="4820" spans="1:19">
      <c r="A4820" s="5" t="s">
        <v>13702</v>
      </c>
      <c r="B4820" s="6" t="s">
        <v>31690</v>
      </c>
      <c r="C4820" s="7" t="s">
        <v>48445</v>
      </c>
      <c r="D4820" s="8" t="s">
        <v>6195</v>
      </c>
      <c r="E4820" s="8" t="s">
        <v>32814</v>
      </c>
      <c r="F4820" s="5" t="s">
        <v>48469</v>
      </c>
      <c r="G4820" s="5" t="s">
        <v>48470</v>
      </c>
      <c r="H4820" s="6" t="s">
        <v>17666</v>
      </c>
      <c r="I4820" s="6" t="s">
        <v>14564</v>
      </c>
      <c r="J4820" s="6" t="s">
        <v>17642</v>
      </c>
      <c r="K4820" s="6" t="s">
        <v>48471</v>
      </c>
      <c r="L4820" s="11" t="s">
        <v>31767</v>
      </c>
      <c r="M4820" s="9" t="s">
        <v>40527</v>
      </c>
      <c r="N4820" s="9" t="s">
        <v>40528</v>
      </c>
      <c r="O4820" s="9" t="s">
        <v>34631</v>
      </c>
      <c r="P4820" s="9" t="s">
        <v>31696</v>
      </c>
      <c r="Q4820" s="11" t="s">
        <v>48472</v>
      </c>
      <c r="R4820" s="6" t="s">
        <v>31689</v>
      </c>
      <c r="S4820" s="9" t="s">
        <v>31657</v>
      </c>
    </row>
    <row r="4821" spans="1:19">
      <c r="A4821" s="5" t="s">
        <v>13702</v>
      </c>
      <c r="B4821" s="6" t="s">
        <v>31690</v>
      </c>
      <c r="C4821" s="7" t="s">
        <v>48445</v>
      </c>
      <c r="D4821" s="8" t="s">
        <v>6195</v>
      </c>
      <c r="E4821" s="8" t="s">
        <v>31835</v>
      </c>
      <c r="F4821" s="5" t="s">
        <v>48473</v>
      </c>
      <c r="G4821" s="5" t="s">
        <v>48474</v>
      </c>
      <c r="H4821" s="6" t="s">
        <v>17665</v>
      </c>
      <c r="I4821" s="6" t="s">
        <v>14564</v>
      </c>
      <c r="J4821" s="6" t="s">
        <v>17664</v>
      </c>
      <c r="K4821" s="6" t="s">
        <v>48475</v>
      </c>
      <c r="L4821" s="11" t="s">
        <v>31772</v>
      </c>
      <c r="M4821" s="9" t="s">
        <v>40527</v>
      </c>
      <c r="N4821" s="9" t="s">
        <v>40528</v>
      </c>
      <c r="O4821" s="9" t="s">
        <v>34631</v>
      </c>
      <c r="P4821" s="9" t="s">
        <v>31696</v>
      </c>
      <c r="Q4821" s="11" t="s">
        <v>48449</v>
      </c>
      <c r="R4821" s="6" t="s">
        <v>31689</v>
      </c>
      <c r="S4821" s="9" t="s">
        <v>31657</v>
      </c>
    </row>
    <row r="4822" spans="1:19">
      <c r="A4822" s="5" t="s">
        <v>13702</v>
      </c>
      <c r="B4822" s="6" t="s">
        <v>31690</v>
      </c>
      <c r="C4822" s="7" t="s">
        <v>48445</v>
      </c>
      <c r="D4822" s="8" t="s">
        <v>6195</v>
      </c>
      <c r="E4822" s="8" t="s">
        <v>31697</v>
      </c>
      <c r="F4822" s="5" t="s">
        <v>48476</v>
      </c>
      <c r="G4822" s="5" t="s">
        <v>48477</v>
      </c>
      <c r="H4822" s="6" t="s">
        <v>17663</v>
      </c>
      <c r="I4822" s="6" t="s">
        <v>14564</v>
      </c>
      <c r="J4822" s="6" t="s">
        <v>17662</v>
      </c>
      <c r="K4822" s="6" t="s">
        <v>48478</v>
      </c>
      <c r="L4822" s="11" t="s">
        <v>31839</v>
      </c>
      <c r="M4822" s="9" t="s">
        <v>40527</v>
      </c>
      <c r="N4822" s="9" t="s">
        <v>40528</v>
      </c>
      <c r="O4822" s="9" t="s">
        <v>34631</v>
      </c>
      <c r="P4822" s="9" t="s">
        <v>31696</v>
      </c>
      <c r="R4822" s="6" t="s">
        <v>31689</v>
      </c>
      <c r="S4822" s="9" t="s">
        <v>31657</v>
      </c>
    </row>
    <row r="4823" spans="1:19">
      <c r="A4823" s="5" t="s">
        <v>13702</v>
      </c>
      <c r="B4823" s="6" t="s">
        <v>31690</v>
      </c>
      <c r="C4823" s="7" t="s">
        <v>48445</v>
      </c>
      <c r="D4823" s="8" t="s">
        <v>6195</v>
      </c>
      <c r="E4823" s="8" t="s">
        <v>31726</v>
      </c>
      <c r="F4823" s="5" t="s">
        <v>48479</v>
      </c>
      <c r="G4823" s="5" t="s">
        <v>48480</v>
      </c>
      <c r="H4823" s="6" t="s">
        <v>17661</v>
      </c>
      <c r="I4823" s="6" t="s">
        <v>13696</v>
      </c>
      <c r="J4823" s="6" t="s">
        <v>17660</v>
      </c>
      <c r="K4823" s="6" t="s">
        <v>48481</v>
      </c>
      <c r="L4823" s="11" t="s">
        <v>31772</v>
      </c>
      <c r="M4823" s="9" t="s">
        <v>40527</v>
      </c>
      <c r="N4823" s="9" t="s">
        <v>40528</v>
      </c>
      <c r="O4823" s="9" t="s">
        <v>1598</v>
      </c>
      <c r="P4823" s="9" t="s">
        <v>31696</v>
      </c>
      <c r="R4823" s="6" t="s">
        <v>31689</v>
      </c>
      <c r="S4823" s="9" t="s">
        <v>31657</v>
      </c>
    </row>
    <row r="4824" spans="1:19">
      <c r="A4824" s="5" t="s">
        <v>13702</v>
      </c>
      <c r="B4824" s="6" t="s">
        <v>31690</v>
      </c>
      <c r="C4824" s="7" t="s">
        <v>48445</v>
      </c>
      <c r="D4824" s="8" t="s">
        <v>6195</v>
      </c>
      <c r="E4824" s="8" t="s">
        <v>31746</v>
      </c>
      <c r="F4824" s="5" t="s">
        <v>48482</v>
      </c>
      <c r="G4824" s="5" t="s">
        <v>48483</v>
      </c>
      <c r="H4824" s="6" t="s">
        <v>17659</v>
      </c>
      <c r="I4824" s="6" t="s">
        <v>13696</v>
      </c>
      <c r="J4824" s="6" t="s">
        <v>17658</v>
      </c>
      <c r="K4824" s="6" t="s">
        <v>48484</v>
      </c>
      <c r="L4824" s="11" t="s">
        <v>31839</v>
      </c>
      <c r="M4824" s="9" t="s">
        <v>40527</v>
      </c>
      <c r="N4824" s="9" t="s">
        <v>40528</v>
      </c>
      <c r="O4824" s="9" t="s">
        <v>1598</v>
      </c>
      <c r="P4824" s="9" t="s">
        <v>31696</v>
      </c>
      <c r="R4824" s="6" t="s">
        <v>31689</v>
      </c>
      <c r="S4824" s="9" t="s">
        <v>31657</v>
      </c>
    </row>
    <row r="4825" spans="1:19">
      <c r="A4825" s="5" t="s">
        <v>13702</v>
      </c>
      <c r="B4825" s="6" t="s">
        <v>31690</v>
      </c>
      <c r="C4825" s="7" t="s">
        <v>48445</v>
      </c>
      <c r="D4825" s="8" t="s">
        <v>6195</v>
      </c>
      <c r="E4825" s="8" t="s">
        <v>31731</v>
      </c>
      <c r="F4825" s="5" t="s">
        <v>48485</v>
      </c>
      <c r="G4825" s="5" t="s">
        <v>48486</v>
      </c>
      <c r="H4825" s="6" t="s">
        <v>17657</v>
      </c>
      <c r="I4825" s="6" t="s">
        <v>13696</v>
      </c>
      <c r="J4825" s="6" t="s">
        <v>17656</v>
      </c>
      <c r="K4825" s="6" t="s">
        <v>48487</v>
      </c>
      <c r="L4825" s="11" t="s">
        <v>31772</v>
      </c>
      <c r="M4825" s="9" t="s">
        <v>40527</v>
      </c>
      <c r="N4825" s="9" t="s">
        <v>40528</v>
      </c>
      <c r="O4825" s="9" t="s">
        <v>1598</v>
      </c>
      <c r="P4825" s="9" t="s">
        <v>31696</v>
      </c>
      <c r="Q4825" s="11" t="s">
        <v>48465</v>
      </c>
      <c r="R4825" s="6" t="s">
        <v>31689</v>
      </c>
      <c r="S4825" s="9" t="s">
        <v>31657</v>
      </c>
    </row>
    <row r="4826" spans="1:19">
      <c r="A4826" s="5" t="s">
        <v>13702</v>
      </c>
      <c r="B4826" s="6" t="s">
        <v>31690</v>
      </c>
      <c r="C4826" s="7" t="s">
        <v>48445</v>
      </c>
      <c r="D4826" s="8" t="s">
        <v>6195</v>
      </c>
      <c r="E4826" s="8" t="s">
        <v>31777</v>
      </c>
      <c r="F4826" s="5" t="s">
        <v>48488</v>
      </c>
      <c r="G4826" s="5" t="s">
        <v>48489</v>
      </c>
      <c r="H4826" s="6" t="s">
        <v>17655</v>
      </c>
      <c r="I4826" s="6" t="s">
        <v>13696</v>
      </c>
      <c r="J4826" s="6" t="s">
        <v>17654</v>
      </c>
      <c r="K4826" s="6" t="s">
        <v>48490</v>
      </c>
      <c r="L4826" s="11" t="s">
        <v>31772</v>
      </c>
      <c r="M4826" s="9" t="s">
        <v>40527</v>
      </c>
      <c r="N4826" s="9" t="s">
        <v>40528</v>
      </c>
      <c r="O4826" s="9" t="s">
        <v>1598</v>
      </c>
      <c r="P4826" s="9" t="s">
        <v>31696</v>
      </c>
      <c r="R4826" s="6" t="s">
        <v>31689</v>
      </c>
      <c r="S4826" s="9" t="s">
        <v>31657</v>
      </c>
    </row>
    <row r="4827" spans="1:19">
      <c r="A4827" s="5" t="s">
        <v>13702</v>
      </c>
      <c r="B4827" s="6" t="s">
        <v>31690</v>
      </c>
      <c r="C4827" s="7" t="s">
        <v>48445</v>
      </c>
      <c r="D4827" s="8" t="s">
        <v>6195</v>
      </c>
      <c r="E4827" s="8" t="s">
        <v>31975</v>
      </c>
      <c r="F4827" s="5" t="s">
        <v>48491</v>
      </c>
      <c r="G4827" s="5" t="s">
        <v>48492</v>
      </c>
      <c r="H4827" s="6" t="s">
        <v>17653</v>
      </c>
      <c r="I4827" s="6" t="s">
        <v>13696</v>
      </c>
      <c r="J4827" s="6" t="s">
        <v>17652</v>
      </c>
      <c r="K4827" s="6" t="s">
        <v>48493</v>
      </c>
      <c r="L4827" s="11" t="s">
        <v>31772</v>
      </c>
      <c r="M4827" s="9" t="s">
        <v>40527</v>
      </c>
      <c r="N4827" s="9" t="s">
        <v>40528</v>
      </c>
      <c r="O4827" s="9" t="s">
        <v>1598</v>
      </c>
      <c r="P4827" s="9" t="s">
        <v>31696</v>
      </c>
      <c r="Q4827" s="11" t="s">
        <v>48449</v>
      </c>
      <c r="R4827" s="6" t="s">
        <v>31689</v>
      </c>
      <c r="S4827" s="9" t="s">
        <v>31657</v>
      </c>
    </row>
    <row r="4828" spans="1:19">
      <c r="A4828" s="5" t="s">
        <v>13702</v>
      </c>
      <c r="B4828" s="6" t="s">
        <v>31690</v>
      </c>
      <c r="C4828" s="7" t="s">
        <v>48445</v>
      </c>
      <c r="D4828" s="8" t="s">
        <v>6195</v>
      </c>
      <c r="E4828" s="8" t="s">
        <v>32402</v>
      </c>
      <c r="F4828" s="5" t="s">
        <v>48494</v>
      </c>
      <c r="G4828" s="5" t="s">
        <v>48495</v>
      </c>
      <c r="H4828" s="6" t="s">
        <v>17651</v>
      </c>
      <c r="I4828" s="6" t="s">
        <v>13696</v>
      </c>
      <c r="J4828" s="6" t="s">
        <v>17650</v>
      </c>
      <c r="K4828" s="6" t="s">
        <v>48496</v>
      </c>
      <c r="L4828" s="11" t="s">
        <v>31772</v>
      </c>
      <c r="M4828" s="9" t="s">
        <v>41004</v>
      </c>
      <c r="N4828" s="9" t="s">
        <v>11680</v>
      </c>
      <c r="O4828" s="9" t="s">
        <v>1598</v>
      </c>
      <c r="P4828" s="9" t="s">
        <v>31696</v>
      </c>
      <c r="Q4828" s="11" t="s">
        <v>48449</v>
      </c>
      <c r="R4828" s="6" t="s">
        <v>31689</v>
      </c>
      <c r="S4828" s="9" t="s">
        <v>31657</v>
      </c>
    </row>
    <row r="4829" spans="1:19">
      <c r="A4829" s="5" t="s">
        <v>13702</v>
      </c>
      <c r="B4829" s="6" t="s">
        <v>31690</v>
      </c>
      <c r="C4829" s="7" t="s">
        <v>48445</v>
      </c>
      <c r="D4829" s="8" t="s">
        <v>6195</v>
      </c>
      <c r="E4829" s="8" t="s">
        <v>33302</v>
      </c>
      <c r="F4829" s="5" t="s">
        <v>48497</v>
      </c>
      <c r="G4829" s="5" t="s">
        <v>48498</v>
      </c>
      <c r="H4829" s="6" t="s">
        <v>17649</v>
      </c>
      <c r="I4829" s="6" t="s">
        <v>13696</v>
      </c>
      <c r="J4829" s="6" t="s">
        <v>17648</v>
      </c>
      <c r="K4829" s="6" t="s">
        <v>48499</v>
      </c>
      <c r="L4829" s="11" t="s">
        <v>31772</v>
      </c>
      <c r="M4829" s="9" t="s">
        <v>40527</v>
      </c>
      <c r="N4829" s="9" t="s">
        <v>40528</v>
      </c>
      <c r="O4829" s="9" t="s">
        <v>1598</v>
      </c>
      <c r="P4829" s="9" t="s">
        <v>31696</v>
      </c>
      <c r="Q4829" s="11" t="s">
        <v>48449</v>
      </c>
      <c r="R4829" s="6" t="s">
        <v>31689</v>
      </c>
      <c r="S4829" s="9" t="s">
        <v>31657</v>
      </c>
    </row>
    <row r="4830" spans="1:19">
      <c r="A4830" s="5" t="s">
        <v>13702</v>
      </c>
      <c r="B4830" s="6" t="s">
        <v>31690</v>
      </c>
      <c r="C4830" s="7" t="s">
        <v>48445</v>
      </c>
      <c r="D4830" s="8" t="s">
        <v>6195</v>
      </c>
      <c r="E4830" s="8" t="s">
        <v>32410</v>
      </c>
      <c r="F4830" s="5" t="s">
        <v>48500</v>
      </c>
      <c r="G4830" s="5" t="s">
        <v>48501</v>
      </c>
      <c r="H4830" s="6" t="s">
        <v>17647</v>
      </c>
      <c r="I4830" s="6" t="s">
        <v>13696</v>
      </c>
      <c r="J4830" s="6" t="s">
        <v>17646</v>
      </c>
      <c r="K4830" s="6" t="s">
        <v>48502</v>
      </c>
      <c r="L4830" s="11" t="s">
        <v>31772</v>
      </c>
      <c r="M4830" s="9" t="s">
        <v>41004</v>
      </c>
      <c r="N4830" s="9" t="s">
        <v>11680</v>
      </c>
      <c r="O4830" s="9" t="s">
        <v>1598</v>
      </c>
      <c r="P4830" s="9" t="s">
        <v>31696</v>
      </c>
      <c r="Q4830" s="11" t="s">
        <v>48449</v>
      </c>
      <c r="R4830" s="6" t="s">
        <v>31689</v>
      </c>
      <c r="S4830" s="9" t="s">
        <v>31657</v>
      </c>
    </row>
    <row r="4831" spans="1:19">
      <c r="A4831" s="5" t="s">
        <v>13702</v>
      </c>
      <c r="B4831" s="6" t="s">
        <v>31690</v>
      </c>
      <c r="C4831" s="7" t="s">
        <v>48445</v>
      </c>
      <c r="D4831" s="8" t="s">
        <v>6195</v>
      </c>
      <c r="E4831" s="8" t="s">
        <v>32414</v>
      </c>
      <c r="F4831" s="5" t="s">
        <v>48503</v>
      </c>
      <c r="G4831" s="5" t="s">
        <v>48504</v>
      </c>
      <c r="H4831" s="6" t="s">
        <v>17645</v>
      </c>
      <c r="I4831" s="6" t="s">
        <v>14564</v>
      </c>
      <c r="J4831" s="6" t="s">
        <v>17644</v>
      </c>
      <c r="K4831" s="6" t="s">
        <v>48505</v>
      </c>
      <c r="L4831" s="11" t="s">
        <v>31772</v>
      </c>
      <c r="M4831" s="9" t="s">
        <v>41004</v>
      </c>
      <c r="N4831" s="9" t="s">
        <v>11680</v>
      </c>
      <c r="O4831" s="9" t="s">
        <v>34631</v>
      </c>
      <c r="P4831" s="9" t="s">
        <v>31696</v>
      </c>
      <c r="Q4831" s="11" t="s">
        <v>48449</v>
      </c>
      <c r="R4831" s="6" t="s">
        <v>31689</v>
      </c>
      <c r="S4831" s="9" t="s">
        <v>31657</v>
      </c>
    </row>
    <row r="4832" spans="1:19">
      <c r="A4832" s="5" t="s">
        <v>13702</v>
      </c>
      <c r="B4832" s="6" t="s">
        <v>31690</v>
      </c>
      <c r="C4832" s="7" t="s">
        <v>48445</v>
      </c>
      <c r="D4832" s="8" t="s">
        <v>6195</v>
      </c>
      <c r="E4832" s="8" t="s">
        <v>31781</v>
      </c>
      <c r="F4832" s="5" t="s">
        <v>48506</v>
      </c>
      <c r="G4832" s="5" t="s">
        <v>48507</v>
      </c>
      <c r="H4832" s="6" t="s">
        <v>17643</v>
      </c>
      <c r="I4832" s="6" t="s">
        <v>14564</v>
      </c>
      <c r="J4832" s="6" t="s">
        <v>17642</v>
      </c>
      <c r="K4832" s="6" t="s">
        <v>48508</v>
      </c>
      <c r="L4832" s="11" t="s">
        <v>31772</v>
      </c>
      <c r="M4832" s="9" t="s">
        <v>40527</v>
      </c>
      <c r="N4832" s="9" t="s">
        <v>40528</v>
      </c>
      <c r="O4832" s="9" t="s">
        <v>34631</v>
      </c>
      <c r="P4832" s="9" t="s">
        <v>31696</v>
      </c>
      <c r="R4832" s="6" t="s">
        <v>31689</v>
      </c>
      <c r="S4832" s="9" t="s">
        <v>31657</v>
      </c>
    </row>
    <row r="4833" spans="1:19">
      <c r="A4833" s="5" t="s">
        <v>13702</v>
      </c>
      <c r="B4833" s="6" t="s">
        <v>31690</v>
      </c>
      <c r="C4833" s="7" t="s">
        <v>48445</v>
      </c>
      <c r="D4833" s="8" t="s">
        <v>6195</v>
      </c>
      <c r="E4833" s="8" t="s">
        <v>32047</v>
      </c>
      <c r="F4833" s="5" t="s">
        <v>48509</v>
      </c>
      <c r="G4833" s="5" t="s">
        <v>48510</v>
      </c>
      <c r="H4833" s="6" t="s">
        <v>17641</v>
      </c>
      <c r="I4833" s="6" t="s">
        <v>14564</v>
      </c>
      <c r="J4833" s="6" t="s">
        <v>17640</v>
      </c>
      <c r="K4833" s="6" t="s">
        <v>48511</v>
      </c>
      <c r="L4833" s="11" t="s">
        <v>31931</v>
      </c>
      <c r="M4833" s="9" t="s">
        <v>40527</v>
      </c>
      <c r="N4833" s="9" t="s">
        <v>40528</v>
      </c>
      <c r="O4833" s="9" t="s">
        <v>1598</v>
      </c>
      <c r="P4833" s="9" t="s">
        <v>31696</v>
      </c>
      <c r="Q4833" s="11" t="s">
        <v>48449</v>
      </c>
      <c r="R4833" s="6" t="s">
        <v>31689</v>
      </c>
      <c r="S4833" s="9" t="s">
        <v>31657</v>
      </c>
    </row>
    <row r="4834" spans="1:19">
      <c r="A4834" s="5" t="s">
        <v>48512</v>
      </c>
      <c r="B4834" s="6" t="s">
        <v>31679</v>
      </c>
      <c r="C4834" s="7" t="s">
        <v>48513</v>
      </c>
      <c r="D4834" s="8" t="s">
        <v>7405</v>
      </c>
      <c r="E4834" s="8" t="s">
        <v>31681</v>
      </c>
      <c r="F4834" s="5" t="s">
        <v>48514</v>
      </c>
      <c r="G4834" s="5" t="s">
        <v>48515</v>
      </c>
      <c r="H4834" s="6" t="s">
        <v>17639</v>
      </c>
      <c r="I4834" s="6" t="s">
        <v>13366</v>
      </c>
      <c r="J4834" s="6" t="s">
        <v>17638</v>
      </c>
      <c r="K4834" s="6" t="s">
        <v>48516</v>
      </c>
      <c r="L4834" s="11" t="s">
        <v>31834</v>
      </c>
      <c r="M4834" s="9" t="s">
        <v>36827</v>
      </c>
      <c r="N4834" s="9" t="s">
        <v>33298</v>
      </c>
      <c r="O4834" s="9" t="s">
        <v>33810</v>
      </c>
      <c r="P4834" s="9" t="s">
        <v>31687</v>
      </c>
      <c r="Q4834" s="11" t="s">
        <v>48517</v>
      </c>
      <c r="R4834" s="6" t="s">
        <v>31689</v>
      </c>
      <c r="S4834" s="9" t="s">
        <v>31657</v>
      </c>
    </row>
    <row r="4835" spans="1:19">
      <c r="A4835" s="5" t="s">
        <v>48512</v>
      </c>
      <c r="B4835" s="6" t="s">
        <v>31690</v>
      </c>
      <c r="C4835" s="7" t="s">
        <v>48513</v>
      </c>
      <c r="D4835" s="8" t="s">
        <v>7405</v>
      </c>
      <c r="E4835" s="8" t="s">
        <v>48518</v>
      </c>
      <c r="F4835" s="5" t="s">
        <v>48519</v>
      </c>
      <c r="G4835" s="5" t="s">
        <v>48520</v>
      </c>
      <c r="H4835" s="6" t="s">
        <v>17637</v>
      </c>
      <c r="I4835" s="6" t="s">
        <v>17636</v>
      </c>
      <c r="J4835" s="6" t="s">
        <v>17635</v>
      </c>
      <c r="K4835" s="6" t="s">
        <v>48521</v>
      </c>
      <c r="L4835" s="11" t="s">
        <v>43331</v>
      </c>
      <c r="M4835" s="9" t="s">
        <v>31686</v>
      </c>
      <c r="N4835" s="9" t="s">
        <v>11777</v>
      </c>
      <c r="O4835" s="9" t="s">
        <v>2317</v>
      </c>
      <c r="P4835" s="9" t="s">
        <v>31696</v>
      </c>
      <c r="R4835" s="6" t="s">
        <v>31689</v>
      </c>
      <c r="S4835" s="9" t="s">
        <v>31657</v>
      </c>
    </row>
    <row r="4836" spans="1:19">
      <c r="A4836" s="5" t="s">
        <v>48512</v>
      </c>
      <c r="B4836" s="6" t="s">
        <v>31690</v>
      </c>
      <c r="C4836" s="7" t="s">
        <v>48513</v>
      </c>
      <c r="D4836" s="8" t="s">
        <v>7405</v>
      </c>
      <c r="E4836" s="8" t="s">
        <v>35764</v>
      </c>
      <c r="F4836" s="5" t="s">
        <v>48522</v>
      </c>
      <c r="G4836" s="5" t="s">
        <v>48523</v>
      </c>
      <c r="H4836" s="6" t="s">
        <v>17634</v>
      </c>
      <c r="I4836" s="6" t="s">
        <v>13510</v>
      </c>
      <c r="J4836" s="6" t="s">
        <v>17633</v>
      </c>
      <c r="K4836" s="6" t="s">
        <v>48524</v>
      </c>
      <c r="L4836" s="11" t="s">
        <v>43331</v>
      </c>
      <c r="M4836" s="9" t="s">
        <v>40282</v>
      </c>
      <c r="N4836" s="9" t="s">
        <v>5511</v>
      </c>
      <c r="O4836" s="9" t="s">
        <v>1598</v>
      </c>
      <c r="P4836" s="9" t="s">
        <v>31696</v>
      </c>
      <c r="R4836" s="6" t="s">
        <v>31689</v>
      </c>
      <c r="S4836" s="9" t="s">
        <v>31657</v>
      </c>
    </row>
    <row r="4837" spans="1:19">
      <c r="A4837" s="5" t="s">
        <v>48512</v>
      </c>
      <c r="B4837" s="6" t="s">
        <v>31690</v>
      </c>
      <c r="C4837" s="7" t="s">
        <v>48513</v>
      </c>
      <c r="D4837" s="8" t="s">
        <v>7405</v>
      </c>
      <c r="E4837" s="8" t="s">
        <v>48525</v>
      </c>
      <c r="F4837" s="5" t="s">
        <v>48526</v>
      </c>
      <c r="G4837" s="5" t="s">
        <v>48527</v>
      </c>
      <c r="H4837" s="6" t="s">
        <v>17632</v>
      </c>
      <c r="I4837" s="6" t="s">
        <v>13588</v>
      </c>
      <c r="J4837" s="6" t="s">
        <v>17631</v>
      </c>
      <c r="K4837" s="6" t="s">
        <v>48528</v>
      </c>
      <c r="L4837" s="11" t="s">
        <v>31695</v>
      </c>
      <c r="M4837" s="9" t="s">
        <v>41082</v>
      </c>
      <c r="N4837" s="9" t="s">
        <v>41083</v>
      </c>
      <c r="O4837" s="9" t="s">
        <v>1604</v>
      </c>
      <c r="P4837" s="9" t="s">
        <v>31696</v>
      </c>
      <c r="R4837" s="6" t="s">
        <v>31689</v>
      </c>
      <c r="S4837" s="9" t="s">
        <v>31657</v>
      </c>
    </row>
    <row r="4838" spans="1:19">
      <c r="A4838" s="5" t="s">
        <v>48512</v>
      </c>
      <c r="B4838" s="6" t="s">
        <v>31690</v>
      </c>
      <c r="C4838" s="7" t="s">
        <v>48513</v>
      </c>
      <c r="D4838" s="8" t="s">
        <v>7405</v>
      </c>
      <c r="E4838" s="8" t="s">
        <v>42766</v>
      </c>
      <c r="F4838" s="5" t="s">
        <v>48529</v>
      </c>
      <c r="G4838" s="5" t="s">
        <v>48530</v>
      </c>
      <c r="H4838" s="6" t="s">
        <v>17630</v>
      </c>
      <c r="I4838" s="6" t="s">
        <v>13366</v>
      </c>
      <c r="J4838" s="6" t="s">
        <v>17629</v>
      </c>
      <c r="K4838" s="6" t="s">
        <v>48531</v>
      </c>
      <c r="L4838" s="11" t="s">
        <v>31834</v>
      </c>
      <c r="M4838" s="9" t="s">
        <v>36909</v>
      </c>
      <c r="N4838" s="9" t="s">
        <v>497</v>
      </c>
      <c r="O4838" s="9" t="s">
        <v>33810</v>
      </c>
      <c r="P4838" s="9" t="s">
        <v>31696</v>
      </c>
      <c r="R4838" s="6" t="s">
        <v>31689</v>
      </c>
      <c r="S4838" s="9" t="s">
        <v>31657</v>
      </c>
    </row>
    <row r="4839" spans="1:19">
      <c r="A4839" s="5" t="s">
        <v>48532</v>
      </c>
      <c r="B4839" s="6" t="s">
        <v>36180</v>
      </c>
      <c r="C4839" s="7" t="s">
        <v>48533</v>
      </c>
      <c r="D4839" s="8" t="s">
        <v>36182</v>
      </c>
      <c r="E4839" s="8" t="s">
        <v>31681</v>
      </c>
      <c r="F4839" s="5" t="s">
        <v>48534</v>
      </c>
      <c r="G4839" s="5" t="s">
        <v>48535</v>
      </c>
      <c r="H4839" s="6" t="s">
        <v>17628</v>
      </c>
      <c r="I4839" s="6" t="s">
        <v>41</v>
      </c>
      <c r="J4839" s="6" t="s">
        <v>17627</v>
      </c>
      <c r="K4839" s="6" t="s">
        <v>48536</v>
      </c>
      <c r="L4839" s="11" t="s">
        <v>31685</v>
      </c>
      <c r="M4839" s="9" t="s">
        <v>44835</v>
      </c>
      <c r="N4839" s="9" t="s">
        <v>10835</v>
      </c>
      <c r="O4839" s="9" t="s">
        <v>1826</v>
      </c>
      <c r="P4839" s="9" t="s">
        <v>34936</v>
      </c>
      <c r="R4839" s="6" t="s">
        <v>31689</v>
      </c>
      <c r="S4839" s="9" t="s">
        <v>31657</v>
      </c>
    </row>
    <row r="4840" spans="1:19">
      <c r="A4840" s="5" t="s">
        <v>48532</v>
      </c>
      <c r="B4840" s="6" t="s">
        <v>36180</v>
      </c>
      <c r="C4840" s="7" t="s">
        <v>48533</v>
      </c>
      <c r="D4840" s="8" t="s">
        <v>36182</v>
      </c>
      <c r="E4840" s="8" t="s">
        <v>32274</v>
      </c>
      <c r="F4840" s="5" t="s">
        <v>48537</v>
      </c>
      <c r="G4840" s="5" t="s">
        <v>48538</v>
      </c>
      <c r="H4840" s="6" t="s">
        <v>17626</v>
      </c>
      <c r="I4840" s="6" t="s">
        <v>14</v>
      </c>
      <c r="J4840" s="6" t="s">
        <v>17625</v>
      </c>
      <c r="K4840" s="6" t="s">
        <v>48539</v>
      </c>
      <c r="L4840" s="11" t="s">
        <v>31685</v>
      </c>
      <c r="M4840" s="9" t="s">
        <v>31715</v>
      </c>
      <c r="N4840" s="9" t="s">
        <v>11777</v>
      </c>
      <c r="O4840" s="9" t="s">
        <v>2317</v>
      </c>
      <c r="P4840" s="9" t="s">
        <v>34936</v>
      </c>
      <c r="R4840" s="6" t="s">
        <v>31689</v>
      </c>
      <c r="S4840" s="9" t="s">
        <v>31657</v>
      </c>
    </row>
    <row r="4841" spans="1:19">
      <c r="A4841" s="5" t="s">
        <v>48532</v>
      </c>
      <c r="B4841" s="6" t="s">
        <v>36180</v>
      </c>
      <c r="C4841" s="7" t="s">
        <v>48533</v>
      </c>
      <c r="D4841" s="8" t="s">
        <v>36182</v>
      </c>
      <c r="E4841" s="8" t="s">
        <v>32047</v>
      </c>
      <c r="F4841" s="5" t="s">
        <v>48540</v>
      </c>
      <c r="G4841" s="5" t="s">
        <v>48541</v>
      </c>
      <c r="H4841" s="6" t="s">
        <v>17624</v>
      </c>
      <c r="I4841" s="6" t="s">
        <v>14</v>
      </c>
      <c r="J4841" s="6" t="s">
        <v>17623</v>
      </c>
      <c r="K4841" s="6" t="s">
        <v>48542</v>
      </c>
      <c r="L4841" s="11" t="s">
        <v>31685</v>
      </c>
      <c r="M4841" s="9" t="s">
        <v>31715</v>
      </c>
      <c r="N4841" s="9" t="s">
        <v>11777</v>
      </c>
      <c r="O4841" s="9" t="s">
        <v>2317</v>
      </c>
      <c r="P4841" s="9" t="s">
        <v>34936</v>
      </c>
      <c r="R4841" s="6" t="s">
        <v>31689</v>
      </c>
      <c r="S4841" s="9" t="s">
        <v>31657</v>
      </c>
    </row>
    <row r="4842" spans="1:19">
      <c r="A4842" s="5" t="s">
        <v>48532</v>
      </c>
      <c r="B4842" s="6" t="s">
        <v>36180</v>
      </c>
      <c r="C4842" s="7" t="s">
        <v>48533</v>
      </c>
      <c r="D4842" s="8" t="s">
        <v>36182</v>
      </c>
      <c r="E4842" s="8" t="s">
        <v>32631</v>
      </c>
      <c r="F4842" s="5" t="s">
        <v>48543</v>
      </c>
      <c r="G4842" s="5" t="s">
        <v>48544</v>
      </c>
      <c r="H4842" s="6" t="s">
        <v>17622</v>
      </c>
      <c r="I4842" s="6" t="s">
        <v>13366</v>
      </c>
      <c r="J4842" s="6" t="s">
        <v>17621</v>
      </c>
      <c r="K4842" s="6" t="s">
        <v>48545</v>
      </c>
      <c r="L4842" s="11" t="s">
        <v>48546</v>
      </c>
      <c r="M4842" s="9" t="s">
        <v>36981</v>
      </c>
      <c r="N4842" s="9" t="s">
        <v>497</v>
      </c>
      <c r="O4842" s="9" t="s">
        <v>33810</v>
      </c>
      <c r="P4842" s="9" t="s">
        <v>34936</v>
      </c>
      <c r="R4842" s="6" t="s">
        <v>31689</v>
      </c>
      <c r="S4842" s="9" t="s">
        <v>31657</v>
      </c>
    </row>
    <row r="4843" spans="1:19">
      <c r="A4843" s="5" t="s">
        <v>48532</v>
      </c>
      <c r="B4843" s="6" t="s">
        <v>36180</v>
      </c>
      <c r="C4843" s="7" t="s">
        <v>48547</v>
      </c>
      <c r="D4843" s="8" t="s">
        <v>36182</v>
      </c>
      <c r="E4843" s="8" t="s">
        <v>31681</v>
      </c>
      <c r="F4843" s="5" t="s">
        <v>48548</v>
      </c>
      <c r="G4843" s="5" t="s">
        <v>48549</v>
      </c>
      <c r="H4843" s="6" t="s">
        <v>17620</v>
      </c>
      <c r="I4843" s="6" t="s">
        <v>13663</v>
      </c>
      <c r="J4843" s="6" t="s">
        <v>17616</v>
      </c>
      <c r="K4843" s="6" t="s">
        <v>48550</v>
      </c>
      <c r="L4843" s="11" t="s">
        <v>31685</v>
      </c>
      <c r="M4843" s="9" t="s">
        <v>39937</v>
      </c>
      <c r="N4843" s="9" t="s">
        <v>10345</v>
      </c>
      <c r="O4843" s="9" t="s">
        <v>2497</v>
      </c>
      <c r="P4843" s="9" t="s">
        <v>34936</v>
      </c>
      <c r="R4843" s="6" t="s">
        <v>31689</v>
      </c>
      <c r="S4843" s="9" t="s">
        <v>31657</v>
      </c>
    </row>
    <row r="4844" spans="1:19">
      <c r="A4844" s="5" t="s">
        <v>48532</v>
      </c>
      <c r="B4844" s="6" t="s">
        <v>36180</v>
      </c>
      <c r="C4844" s="7" t="s">
        <v>48547</v>
      </c>
      <c r="D4844" s="8" t="s">
        <v>36182</v>
      </c>
      <c r="E4844" s="8" t="s">
        <v>31691</v>
      </c>
      <c r="F4844" s="5" t="s">
        <v>48551</v>
      </c>
      <c r="G4844" s="5" t="s">
        <v>48552</v>
      </c>
      <c r="H4844" s="6" t="s">
        <v>17619</v>
      </c>
      <c r="I4844" s="6" t="s">
        <v>13663</v>
      </c>
      <c r="J4844" s="6" t="s">
        <v>17618</v>
      </c>
      <c r="K4844" s="6" t="s">
        <v>48550</v>
      </c>
      <c r="L4844" s="11" t="s">
        <v>31720</v>
      </c>
      <c r="M4844" s="9" t="s">
        <v>39937</v>
      </c>
      <c r="N4844" s="9" t="s">
        <v>10345</v>
      </c>
      <c r="O4844" s="9" t="s">
        <v>2497</v>
      </c>
      <c r="P4844" s="9" t="s">
        <v>34936</v>
      </c>
      <c r="R4844" s="6" t="s">
        <v>31689</v>
      </c>
      <c r="S4844" s="9" t="s">
        <v>31657</v>
      </c>
    </row>
    <row r="4845" spans="1:19">
      <c r="A4845" s="5" t="s">
        <v>48532</v>
      </c>
      <c r="B4845" s="6" t="s">
        <v>36180</v>
      </c>
      <c r="C4845" s="7" t="s">
        <v>48547</v>
      </c>
      <c r="D4845" s="8" t="s">
        <v>36182</v>
      </c>
      <c r="E4845" s="8" t="s">
        <v>31835</v>
      </c>
      <c r="F4845" s="5" t="s">
        <v>48553</v>
      </c>
      <c r="G4845" s="5" t="s">
        <v>48554</v>
      </c>
      <c r="H4845" s="6" t="s">
        <v>17617</v>
      </c>
      <c r="I4845" s="6" t="s">
        <v>13663</v>
      </c>
      <c r="J4845" s="6" t="s">
        <v>17616</v>
      </c>
      <c r="K4845" s="6" t="s">
        <v>48555</v>
      </c>
      <c r="L4845" s="11" t="s">
        <v>31949</v>
      </c>
      <c r="M4845" s="9" t="s">
        <v>39937</v>
      </c>
      <c r="N4845" s="9" t="s">
        <v>10345</v>
      </c>
      <c r="O4845" s="9" t="s">
        <v>2497</v>
      </c>
      <c r="P4845" s="9" t="s">
        <v>34936</v>
      </c>
      <c r="R4845" s="6" t="s">
        <v>31689</v>
      </c>
      <c r="S4845" s="9" t="s">
        <v>31657</v>
      </c>
    </row>
    <row r="4846" spans="1:19">
      <c r="A4846" s="5" t="s">
        <v>48532</v>
      </c>
      <c r="B4846" s="6" t="s">
        <v>36180</v>
      </c>
      <c r="C4846" s="7" t="s">
        <v>48556</v>
      </c>
      <c r="D4846" s="8" t="s">
        <v>36182</v>
      </c>
      <c r="E4846" s="8" t="s">
        <v>31681</v>
      </c>
      <c r="F4846" s="5" t="s">
        <v>48557</v>
      </c>
      <c r="G4846" s="5" t="s">
        <v>48558</v>
      </c>
      <c r="H4846" s="6" t="s">
        <v>17615</v>
      </c>
      <c r="I4846" s="6" t="s">
        <v>30</v>
      </c>
      <c r="J4846" s="6" t="s">
        <v>17614</v>
      </c>
      <c r="K4846" s="6" t="s">
        <v>48559</v>
      </c>
      <c r="L4846" s="11" t="s">
        <v>31695</v>
      </c>
      <c r="M4846" s="9" t="s">
        <v>35701</v>
      </c>
      <c r="N4846" s="9" t="s">
        <v>35702</v>
      </c>
      <c r="O4846" s="9" t="s">
        <v>1826</v>
      </c>
      <c r="P4846" s="9" t="s">
        <v>34936</v>
      </c>
      <c r="R4846" s="6" t="s">
        <v>31689</v>
      </c>
      <c r="S4846" s="9" t="s">
        <v>31657</v>
      </c>
    </row>
    <row r="4847" spans="1:19">
      <c r="A4847" s="5" t="s">
        <v>48532</v>
      </c>
      <c r="B4847" s="6" t="s">
        <v>36180</v>
      </c>
      <c r="C4847" s="7" t="s">
        <v>48556</v>
      </c>
      <c r="D4847" s="8" t="s">
        <v>36182</v>
      </c>
      <c r="E4847" s="8" t="s">
        <v>31691</v>
      </c>
      <c r="F4847" s="5" t="s">
        <v>48560</v>
      </c>
      <c r="G4847" s="5" t="s">
        <v>48558</v>
      </c>
      <c r="H4847" s="6" t="s">
        <v>17615</v>
      </c>
      <c r="I4847" s="6" t="s">
        <v>30</v>
      </c>
      <c r="J4847" s="6" t="s">
        <v>17614</v>
      </c>
      <c r="K4847" s="6" t="s">
        <v>48559</v>
      </c>
      <c r="L4847" s="11" t="s">
        <v>31695</v>
      </c>
      <c r="M4847" s="9" t="s">
        <v>35701</v>
      </c>
      <c r="N4847" s="9" t="s">
        <v>35702</v>
      </c>
      <c r="O4847" s="9" t="s">
        <v>1826</v>
      </c>
      <c r="P4847" s="9" t="s">
        <v>34936</v>
      </c>
      <c r="R4847" s="6" t="s">
        <v>31689</v>
      </c>
      <c r="S4847" s="9" t="s">
        <v>31657</v>
      </c>
    </row>
    <row r="4848" spans="1:19">
      <c r="A4848" s="5" t="s">
        <v>48532</v>
      </c>
      <c r="B4848" s="6" t="s">
        <v>36180</v>
      </c>
      <c r="C4848" s="7" t="s">
        <v>48561</v>
      </c>
      <c r="D4848" s="8" t="s">
        <v>36182</v>
      </c>
      <c r="E4848" s="8" t="s">
        <v>31681</v>
      </c>
      <c r="F4848" s="5" t="s">
        <v>48562</v>
      </c>
      <c r="G4848" s="5" t="s">
        <v>48563</v>
      </c>
      <c r="H4848" s="6" t="s">
        <v>17613</v>
      </c>
      <c r="I4848" s="6" t="s">
        <v>13469</v>
      </c>
      <c r="J4848" s="6" t="s">
        <v>17612</v>
      </c>
      <c r="K4848" s="6" t="s">
        <v>48564</v>
      </c>
      <c r="L4848" s="11" t="s">
        <v>33564</v>
      </c>
      <c r="M4848" s="9" t="s">
        <v>40932</v>
      </c>
      <c r="N4848" s="9" t="s">
        <v>5511</v>
      </c>
      <c r="O4848" s="9" t="s">
        <v>1598</v>
      </c>
      <c r="P4848" s="9" t="s">
        <v>34936</v>
      </c>
      <c r="R4848" s="6" t="s">
        <v>31689</v>
      </c>
      <c r="S4848" s="9" t="s">
        <v>31657</v>
      </c>
    </row>
    <row r="4849" spans="1:19">
      <c r="A4849" s="5" t="s">
        <v>48532</v>
      </c>
      <c r="B4849" s="6" t="s">
        <v>36180</v>
      </c>
      <c r="C4849" s="7" t="s">
        <v>48561</v>
      </c>
      <c r="D4849" s="8" t="s">
        <v>36182</v>
      </c>
      <c r="E4849" s="8" t="s">
        <v>31691</v>
      </c>
      <c r="F4849" s="5" t="s">
        <v>48565</v>
      </c>
      <c r="G4849" s="5" t="s">
        <v>48566</v>
      </c>
      <c r="H4849" s="6" t="s">
        <v>17613</v>
      </c>
      <c r="I4849" s="6" t="s">
        <v>13469</v>
      </c>
      <c r="J4849" s="6" t="s">
        <v>17612</v>
      </c>
      <c r="K4849" s="6" t="s">
        <v>48567</v>
      </c>
      <c r="L4849" s="11" t="s">
        <v>33564</v>
      </c>
      <c r="M4849" s="9" t="s">
        <v>40932</v>
      </c>
      <c r="N4849" s="9" t="s">
        <v>5511</v>
      </c>
      <c r="O4849" s="9" t="s">
        <v>1598</v>
      </c>
      <c r="P4849" s="9" t="s">
        <v>34936</v>
      </c>
      <c r="R4849" s="6" t="s">
        <v>31689</v>
      </c>
      <c r="S4849" s="9" t="s">
        <v>31657</v>
      </c>
    </row>
    <row r="4850" spans="1:19">
      <c r="A4850" s="5" t="s">
        <v>48532</v>
      </c>
      <c r="B4850" s="6" t="s">
        <v>36180</v>
      </c>
      <c r="C4850" s="7" t="s">
        <v>48568</v>
      </c>
      <c r="D4850" s="8" t="s">
        <v>36182</v>
      </c>
      <c r="E4850" s="8" t="s">
        <v>31681</v>
      </c>
      <c r="F4850" s="5" t="s">
        <v>48569</v>
      </c>
      <c r="G4850" s="5" t="s">
        <v>48570</v>
      </c>
      <c r="H4850" s="6" t="s">
        <v>17611</v>
      </c>
      <c r="I4850" s="6" t="s">
        <v>13366</v>
      </c>
      <c r="J4850" s="6" t="s">
        <v>48571</v>
      </c>
      <c r="K4850" s="6" t="s">
        <v>48572</v>
      </c>
      <c r="L4850" s="11" t="s">
        <v>48573</v>
      </c>
      <c r="M4850" s="9" t="s">
        <v>36958</v>
      </c>
      <c r="N4850" s="9" t="s">
        <v>33298</v>
      </c>
      <c r="O4850" s="9" t="s">
        <v>33810</v>
      </c>
      <c r="P4850" s="9" t="s">
        <v>34936</v>
      </c>
      <c r="R4850" s="6" t="s">
        <v>31689</v>
      </c>
      <c r="S4850" s="9" t="s">
        <v>31657</v>
      </c>
    </row>
    <row r="4851" spans="1:19">
      <c r="A4851" s="5" t="s">
        <v>13746</v>
      </c>
      <c r="B4851" s="6" t="s">
        <v>48574</v>
      </c>
      <c r="C4851" s="7" t="s">
        <v>31754</v>
      </c>
      <c r="D4851" s="8" t="s">
        <v>48575</v>
      </c>
      <c r="E4851" s="8" t="s">
        <v>48576</v>
      </c>
      <c r="F4851" s="5" t="s">
        <v>48577</v>
      </c>
      <c r="G4851" s="5" t="s">
        <v>48578</v>
      </c>
      <c r="H4851" s="6" t="s">
        <v>17472</v>
      </c>
      <c r="I4851" s="6" t="s">
        <v>5</v>
      </c>
      <c r="J4851" s="6" t="s">
        <v>17471</v>
      </c>
      <c r="K4851" s="6" t="s">
        <v>31757</v>
      </c>
      <c r="M4851" s="9" t="s">
        <v>31715</v>
      </c>
      <c r="N4851" s="9" t="s">
        <v>11777</v>
      </c>
      <c r="O4851" s="9" t="s">
        <v>2317</v>
      </c>
      <c r="P4851" s="9" t="s">
        <v>34940</v>
      </c>
      <c r="R4851" s="6" t="s">
        <v>48579</v>
      </c>
      <c r="S4851" s="9" t="s">
        <v>31657</v>
      </c>
    </row>
    <row r="4852" spans="1:19">
      <c r="A4852" s="5" t="s">
        <v>17073</v>
      </c>
      <c r="B4852" s="6" t="s">
        <v>48574</v>
      </c>
      <c r="C4852" s="7" t="s">
        <v>48580</v>
      </c>
      <c r="D4852" s="8" t="s">
        <v>13143</v>
      </c>
      <c r="E4852" s="8" t="s">
        <v>48581</v>
      </c>
      <c r="F4852" s="5" t="s">
        <v>48582</v>
      </c>
      <c r="G4852" s="5" t="s">
        <v>48583</v>
      </c>
      <c r="H4852" s="6" t="s">
        <v>17610</v>
      </c>
      <c r="I4852" s="6" t="s">
        <v>14</v>
      </c>
      <c r="J4852" s="6" t="s">
        <v>17609</v>
      </c>
      <c r="K4852" s="6" t="s">
        <v>48584</v>
      </c>
      <c r="L4852" s="11" t="s">
        <v>38665</v>
      </c>
      <c r="M4852" s="9" t="s">
        <v>31715</v>
      </c>
      <c r="N4852" s="9" t="s">
        <v>11777</v>
      </c>
      <c r="O4852" s="9" t="s">
        <v>2317</v>
      </c>
      <c r="P4852" s="9" t="s">
        <v>34940</v>
      </c>
      <c r="R4852" s="6" t="s">
        <v>48579</v>
      </c>
      <c r="S4852" s="9" t="s">
        <v>31657</v>
      </c>
    </row>
    <row r="4853" spans="1:19">
      <c r="A4853" s="5" t="s">
        <v>17073</v>
      </c>
      <c r="B4853" s="6" t="s">
        <v>48585</v>
      </c>
      <c r="C4853" s="7" t="s">
        <v>48580</v>
      </c>
      <c r="D4853" s="8" t="s">
        <v>13143</v>
      </c>
      <c r="E4853" s="8" t="s">
        <v>48586</v>
      </c>
      <c r="F4853" s="5" t="s">
        <v>31790</v>
      </c>
      <c r="G4853" s="5" t="s">
        <v>48587</v>
      </c>
      <c r="H4853" s="6" t="s">
        <v>17610</v>
      </c>
      <c r="I4853" s="6" t="s">
        <v>14</v>
      </c>
      <c r="J4853" s="6" t="s">
        <v>17609</v>
      </c>
      <c r="K4853" s="6" t="s">
        <v>48584</v>
      </c>
      <c r="M4853" s="9" t="s">
        <v>31715</v>
      </c>
      <c r="N4853" s="9" t="s">
        <v>11777</v>
      </c>
      <c r="O4853" s="9" t="s">
        <v>2317</v>
      </c>
      <c r="P4853" s="9" t="s">
        <v>34944</v>
      </c>
      <c r="R4853" s="6" t="s">
        <v>48579</v>
      </c>
      <c r="S4853" s="9" t="s">
        <v>31657</v>
      </c>
    </row>
    <row r="4854" spans="1:19">
      <c r="A4854" s="5" t="s">
        <v>17073</v>
      </c>
      <c r="B4854" s="6" t="s">
        <v>48585</v>
      </c>
      <c r="C4854" s="7" t="s">
        <v>48580</v>
      </c>
      <c r="D4854" s="8" t="s">
        <v>13143</v>
      </c>
      <c r="E4854" s="8" t="s">
        <v>48588</v>
      </c>
      <c r="F4854" s="5" t="s">
        <v>48589</v>
      </c>
      <c r="G4854" s="5" t="s">
        <v>48587</v>
      </c>
      <c r="H4854" s="6" t="s">
        <v>17610</v>
      </c>
      <c r="I4854" s="6" t="s">
        <v>14</v>
      </c>
      <c r="J4854" s="6" t="s">
        <v>17609</v>
      </c>
      <c r="K4854" s="6" t="s">
        <v>48584</v>
      </c>
      <c r="M4854" s="9" t="s">
        <v>31715</v>
      </c>
      <c r="N4854" s="9" t="s">
        <v>11777</v>
      </c>
      <c r="O4854" s="9" t="s">
        <v>2317</v>
      </c>
      <c r="P4854" s="9" t="s">
        <v>34944</v>
      </c>
      <c r="R4854" s="6" t="s">
        <v>48579</v>
      </c>
      <c r="S4854" s="9" t="s">
        <v>31657</v>
      </c>
    </row>
    <row r="4855" spans="1:19">
      <c r="A4855" s="5" t="s">
        <v>17073</v>
      </c>
      <c r="B4855" s="6" t="s">
        <v>48585</v>
      </c>
      <c r="C4855" s="7" t="s">
        <v>48580</v>
      </c>
      <c r="D4855" s="8" t="s">
        <v>13143</v>
      </c>
      <c r="E4855" s="8" t="s">
        <v>48590</v>
      </c>
      <c r="F4855" s="5" t="s">
        <v>48591</v>
      </c>
      <c r="G4855" s="5" t="s">
        <v>48587</v>
      </c>
      <c r="H4855" s="6" t="s">
        <v>17610</v>
      </c>
      <c r="I4855" s="6" t="s">
        <v>14</v>
      </c>
      <c r="J4855" s="6" t="s">
        <v>17609</v>
      </c>
      <c r="K4855" s="6" t="s">
        <v>48584</v>
      </c>
      <c r="L4855" s="11" t="s">
        <v>38665</v>
      </c>
      <c r="M4855" s="9" t="s">
        <v>31715</v>
      </c>
      <c r="N4855" s="9" t="s">
        <v>11777</v>
      </c>
      <c r="O4855" s="9" t="s">
        <v>2317</v>
      </c>
      <c r="P4855" s="9" t="s">
        <v>34944</v>
      </c>
      <c r="R4855" s="6" t="s">
        <v>48579</v>
      </c>
      <c r="S4855" s="9" t="s">
        <v>31657</v>
      </c>
    </row>
    <row r="4856" spans="1:19">
      <c r="A4856" s="5" t="s">
        <v>14884</v>
      </c>
      <c r="B4856" s="6" t="s">
        <v>48574</v>
      </c>
      <c r="C4856" s="7" t="s">
        <v>48592</v>
      </c>
      <c r="D4856" s="8" t="s">
        <v>13143</v>
      </c>
      <c r="E4856" s="8" t="s">
        <v>48581</v>
      </c>
      <c r="F4856" s="5" t="s">
        <v>48593</v>
      </c>
      <c r="G4856" s="5" t="s">
        <v>48594</v>
      </c>
      <c r="H4856" s="6" t="s">
        <v>17608</v>
      </c>
      <c r="I4856" s="6" t="s">
        <v>17607</v>
      </c>
      <c r="J4856" s="6" t="s">
        <v>17606</v>
      </c>
      <c r="K4856" s="6" t="s">
        <v>48595</v>
      </c>
      <c r="M4856" s="9" t="s">
        <v>32055</v>
      </c>
      <c r="N4856" s="9" t="s">
        <v>12666</v>
      </c>
      <c r="O4856" s="9" t="s">
        <v>2317</v>
      </c>
      <c r="P4856" s="9" t="s">
        <v>34940</v>
      </c>
      <c r="R4856" s="6" t="s">
        <v>48579</v>
      </c>
      <c r="S4856" s="9" t="s">
        <v>31657</v>
      </c>
    </row>
    <row r="4857" spans="1:19">
      <c r="A4857" s="5" t="s">
        <v>14884</v>
      </c>
      <c r="B4857" s="6" t="s">
        <v>48574</v>
      </c>
      <c r="C4857" s="7" t="s">
        <v>48596</v>
      </c>
      <c r="D4857" s="8" t="s">
        <v>13143</v>
      </c>
      <c r="E4857" s="8" t="s">
        <v>48581</v>
      </c>
      <c r="F4857" s="5" t="s">
        <v>48597</v>
      </c>
      <c r="G4857" s="5" t="s">
        <v>48598</v>
      </c>
      <c r="H4857" s="6" t="s">
        <v>17605</v>
      </c>
      <c r="I4857" s="6" t="s">
        <v>13478</v>
      </c>
      <c r="J4857" s="6" t="s">
        <v>17604</v>
      </c>
      <c r="K4857" s="6" t="s">
        <v>48599</v>
      </c>
      <c r="M4857" s="9" t="s">
        <v>32068</v>
      </c>
      <c r="N4857" s="9" t="s">
        <v>12666</v>
      </c>
      <c r="O4857" s="9" t="s">
        <v>2317</v>
      </c>
      <c r="P4857" s="9" t="s">
        <v>34940</v>
      </c>
      <c r="R4857" s="6" t="s">
        <v>48579</v>
      </c>
      <c r="S4857" s="9" t="s">
        <v>31657</v>
      </c>
    </row>
    <row r="4858" spans="1:19">
      <c r="A4858" s="5" t="s">
        <v>13743</v>
      </c>
      <c r="B4858" s="6" t="s">
        <v>48574</v>
      </c>
      <c r="C4858" s="7" t="s">
        <v>32452</v>
      </c>
      <c r="D4858" s="8" t="s">
        <v>48575</v>
      </c>
      <c r="E4858" s="8" t="s">
        <v>48576</v>
      </c>
      <c r="F4858" s="5" t="s">
        <v>48600</v>
      </c>
      <c r="G4858" s="5" t="s">
        <v>48601</v>
      </c>
      <c r="H4858" s="6" t="s">
        <v>17599</v>
      </c>
      <c r="I4858" s="6" t="s">
        <v>17598</v>
      </c>
      <c r="J4858" s="6" t="s">
        <v>17597</v>
      </c>
      <c r="K4858" s="6" t="s">
        <v>48602</v>
      </c>
      <c r="M4858" s="9" t="s">
        <v>32363</v>
      </c>
      <c r="N4858" s="9" t="s">
        <v>10198</v>
      </c>
      <c r="O4858" s="9" t="s">
        <v>2339</v>
      </c>
      <c r="P4858" s="9" t="s">
        <v>34940</v>
      </c>
      <c r="R4858" s="6" t="s">
        <v>48579</v>
      </c>
      <c r="S4858" s="9" t="s">
        <v>31657</v>
      </c>
    </row>
    <row r="4859" spans="1:19">
      <c r="A4859" s="5" t="s">
        <v>13743</v>
      </c>
      <c r="B4859" s="6" t="s">
        <v>48585</v>
      </c>
      <c r="C4859" s="7" t="s">
        <v>32452</v>
      </c>
      <c r="D4859" s="8" t="s">
        <v>48575</v>
      </c>
      <c r="E4859" s="8" t="s">
        <v>48603</v>
      </c>
      <c r="F4859" s="5" t="s">
        <v>48604</v>
      </c>
      <c r="G4859" s="5" t="s">
        <v>48605</v>
      </c>
      <c r="H4859" s="6" t="s">
        <v>17603</v>
      </c>
      <c r="I4859" s="6" t="s">
        <v>17598</v>
      </c>
      <c r="J4859" s="6" t="s">
        <v>17602</v>
      </c>
      <c r="K4859" s="6" t="s">
        <v>48606</v>
      </c>
      <c r="M4859" s="9" t="s">
        <v>32363</v>
      </c>
      <c r="N4859" s="9" t="s">
        <v>10198</v>
      </c>
      <c r="O4859" s="9" t="s">
        <v>2339</v>
      </c>
      <c r="P4859" s="9" t="s">
        <v>34944</v>
      </c>
      <c r="R4859" s="6" t="s">
        <v>48579</v>
      </c>
      <c r="S4859" s="9" t="s">
        <v>31657</v>
      </c>
    </row>
    <row r="4860" spans="1:19">
      <c r="A4860" s="5" t="s">
        <v>13743</v>
      </c>
      <c r="B4860" s="6" t="s">
        <v>48585</v>
      </c>
      <c r="C4860" s="7" t="s">
        <v>32452</v>
      </c>
      <c r="D4860" s="8" t="s">
        <v>48575</v>
      </c>
      <c r="E4860" s="8" t="s">
        <v>48607</v>
      </c>
      <c r="F4860" s="5" t="s">
        <v>48608</v>
      </c>
      <c r="G4860" s="5" t="s">
        <v>48605</v>
      </c>
      <c r="H4860" s="6" t="s">
        <v>17601</v>
      </c>
      <c r="I4860" s="6" t="s">
        <v>17598</v>
      </c>
      <c r="J4860" s="6" t="s">
        <v>17600</v>
      </c>
      <c r="K4860" s="6" t="s">
        <v>32465</v>
      </c>
      <c r="M4860" s="9" t="s">
        <v>32363</v>
      </c>
      <c r="N4860" s="9" t="s">
        <v>10198</v>
      </c>
      <c r="O4860" s="9" t="s">
        <v>2339</v>
      </c>
      <c r="P4860" s="9" t="s">
        <v>34944</v>
      </c>
      <c r="R4860" s="6" t="s">
        <v>48579</v>
      </c>
      <c r="S4860" s="9" t="s">
        <v>31657</v>
      </c>
    </row>
    <row r="4861" spans="1:19">
      <c r="A4861" s="5" t="s">
        <v>13743</v>
      </c>
      <c r="B4861" s="6" t="s">
        <v>48585</v>
      </c>
      <c r="C4861" s="7" t="s">
        <v>32452</v>
      </c>
      <c r="D4861" s="8" t="s">
        <v>48575</v>
      </c>
      <c r="E4861" s="8" t="s">
        <v>48609</v>
      </c>
      <c r="F4861" s="5" t="s">
        <v>48610</v>
      </c>
      <c r="G4861" s="5" t="s">
        <v>48611</v>
      </c>
      <c r="H4861" s="6" t="s">
        <v>17599</v>
      </c>
      <c r="I4861" s="6" t="s">
        <v>17598</v>
      </c>
      <c r="J4861" s="6" t="s">
        <v>17597</v>
      </c>
      <c r="K4861" s="6" t="s">
        <v>48602</v>
      </c>
      <c r="M4861" s="9" t="s">
        <v>32363</v>
      </c>
      <c r="N4861" s="9" t="s">
        <v>10198</v>
      </c>
      <c r="O4861" s="9" t="s">
        <v>2339</v>
      </c>
      <c r="P4861" s="9" t="s">
        <v>34944</v>
      </c>
      <c r="R4861" s="6" t="s">
        <v>48579</v>
      </c>
      <c r="S4861" s="9" t="s">
        <v>31657</v>
      </c>
    </row>
    <row r="4862" spans="1:19">
      <c r="A4862" s="5" t="s">
        <v>13736</v>
      </c>
      <c r="B4862" s="6" t="s">
        <v>48574</v>
      </c>
      <c r="C4862" s="7" t="s">
        <v>33068</v>
      </c>
      <c r="D4862" s="8" t="s">
        <v>48575</v>
      </c>
      <c r="E4862" s="8" t="s">
        <v>48576</v>
      </c>
      <c r="F4862" s="5" t="s">
        <v>48612</v>
      </c>
      <c r="G4862" s="5" t="s">
        <v>48613</v>
      </c>
      <c r="H4862" s="6" t="s">
        <v>17596</v>
      </c>
      <c r="I4862" s="6" t="s">
        <v>16835</v>
      </c>
      <c r="J4862" s="6" t="s">
        <v>17595</v>
      </c>
      <c r="K4862" s="6" t="s">
        <v>48614</v>
      </c>
      <c r="M4862" s="9" t="s">
        <v>32964</v>
      </c>
      <c r="N4862" s="9" t="s">
        <v>1212</v>
      </c>
      <c r="O4862" s="9" t="s">
        <v>1212</v>
      </c>
      <c r="P4862" s="9" t="s">
        <v>34940</v>
      </c>
      <c r="R4862" s="6" t="s">
        <v>48579</v>
      </c>
      <c r="S4862" s="9" t="s">
        <v>31657</v>
      </c>
    </row>
    <row r="4863" spans="1:19">
      <c r="A4863" s="5" t="s">
        <v>13736</v>
      </c>
      <c r="B4863" s="6" t="s">
        <v>48574</v>
      </c>
      <c r="C4863" s="7" t="s">
        <v>33363</v>
      </c>
      <c r="D4863" s="8" t="s">
        <v>48575</v>
      </c>
      <c r="E4863" s="8" t="s">
        <v>48576</v>
      </c>
      <c r="F4863" s="5" t="s">
        <v>48615</v>
      </c>
      <c r="G4863" s="5" t="s">
        <v>48616</v>
      </c>
      <c r="H4863" s="6" t="s">
        <v>17594</v>
      </c>
      <c r="I4863" s="6" t="s">
        <v>13458</v>
      </c>
      <c r="J4863" s="6" t="s">
        <v>17593</v>
      </c>
      <c r="K4863" s="6" t="s">
        <v>48617</v>
      </c>
      <c r="M4863" s="9" t="s">
        <v>33033</v>
      </c>
      <c r="N4863" s="9" t="s">
        <v>1212</v>
      </c>
      <c r="O4863" s="9" t="s">
        <v>1212</v>
      </c>
      <c r="P4863" s="9" t="s">
        <v>34940</v>
      </c>
      <c r="R4863" s="6" t="s">
        <v>48579</v>
      </c>
      <c r="S4863" s="9" t="s">
        <v>31657</v>
      </c>
    </row>
    <row r="4864" spans="1:19">
      <c r="A4864" s="5" t="s">
        <v>13736</v>
      </c>
      <c r="B4864" s="6" t="s">
        <v>48585</v>
      </c>
      <c r="C4864" s="7" t="s">
        <v>33363</v>
      </c>
      <c r="D4864" s="8" t="s">
        <v>48575</v>
      </c>
      <c r="E4864" s="8" t="s">
        <v>48618</v>
      </c>
      <c r="F4864" s="5" t="s">
        <v>48619</v>
      </c>
      <c r="G4864" s="5" t="s">
        <v>48620</v>
      </c>
      <c r="H4864" s="6" t="s">
        <v>17592</v>
      </c>
      <c r="I4864" s="6" t="s">
        <v>13458</v>
      </c>
      <c r="J4864" s="6" t="s">
        <v>17591</v>
      </c>
      <c r="K4864" s="6" t="s">
        <v>48621</v>
      </c>
      <c r="M4864" s="9" t="s">
        <v>33033</v>
      </c>
      <c r="N4864" s="9" t="s">
        <v>1212</v>
      </c>
      <c r="O4864" s="9" t="s">
        <v>1212</v>
      </c>
      <c r="P4864" s="9" t="s">
        <v>34944</v>
      </c>
      <c r="R4864" s="6" t="s">
        <v>48579</v>
      </c>
      <c r="S4864" s="9" t="s">
        <v>31657</v>
      </c>
    </row>
    <row r="4865" spans="1:19">
      <c r="A4865" s="5" t="s">
        <v>13736</v>
      </c>
      <c r="B4865" s="6" t="s">
        <v>48574</v>
      </c>
      <c r="C4865" s="7" t="s">
        <v>48622</v>
      </c>
      <c r="D4865" s="8" t="s">
        <v>13143</v>
      </c>
      <c r="E4865" s="8" t="s">
        <v>48581</v>
      </c>
      <c r="F4865" s="5" t="s">
        <v>48623</v>
      </c>
      <c r="G4865" s="5" t="s">
        <v>48624</v>
      </c>
      <c r="H4865" s="6" t="s">
        <v>17590</v>
      </c>
      <c r="I4865" s="6" t="s">
        <v>14525</v>
      </c>
      <c r="J4865" s="6" t="s">
        <v>17589</v>
      </c>
      <c r="K4865" s="6" t="s">
        <v>48625</v>
      </c>
      <c r="M4865" s="9" t="s">
        <v>32737</v>
      </c>
      <c r="N4865" s="9" t="s">
        <v>6496</v>
      </c>
      <c r="O4865" s="9" t="s">
        <v>497</v>
      </c>
      <c r="P4865" s="9" t="s">
        <v>34940</v>
      </c>
      <c r="R4865" s="6" t="s">
        <v>48579</v>
      </c>
      <c r="S4865" s="9" t="s">
        <v>31657</v>
      </c>
    </row>
    <row r="4866" spans="1:19">
      <c r="A4866" s="5" t="s">
        <v>13736</v>
      </c>
      <c r="B4866" s="6" t="s">
        <v>48585</v>
      </c>
      <c r="C4866" s="7" t="s">
        <v>48622</v>
      </c>
      <c r="D4866" s="8" t="s">
        <v>13143</v>
      </c>
      <c r="E4866" s="8" t="s">
        <v>48586</v>
      </c>
      <c r="F4866" s="5" t="s">
        <v>48626</v>
      </c>
      <c r="G4866" s="5" t="s">
        <v>48627</v>
      </c>
      <c r="H4866" s="6" t="s">
        <v>17588</v>
      </c>
      <c r="I4866" s="6" t="s">
        <v>14530</v>
      </c>
      <c r="J4866" s="6" t="s">
        <v>17587</v>
      </c>
      <c r="K4866" s="6" t="s">
        <v>48628</v>
      </c>
      <c r="M4866" s="9" t="s">
        <v>32731</v>
      </c>
      <c r="N4866" s="9" t="s">
        <v>6195</v>
      </c>
      <c r="O4866" s="9" t="s">
        <v>981</v>
      </c>
      <c r="P4866" s="9" t="s">
        <v>34944</v>
      </c>
      <c r="R4866" s="6" t="s">
        <v>48579</v>
      </c>
      <c r="S4866" s="9" t="s">
        <v>31657</v>
      </c>
    </row>
    <row r="4867" spans="1:19">
      <c r="A4867" s="5" t="s">
        <v>13736</v>
      </c>
      <c r="B4867" s="6" t="s">
        <v>48585</v>
      </c>
      <c r="C4867" s="7" t="s">
        <v>48622</v>
      </c>
      <c r="D4867" s="8" t="s">
        <v>13143</v>
      </c>
      <c r="E4867" s="8" t="s">
        <v>48629</v>
      </c>
      <c r="F4867" s="5" t="s">
        <v>48630</v>
      </c>
      <c r="G4867" s="5" t="s">
        <v>48631</v>
      </c>
      <c r="H4867" s="6" t="s">
        <v>17586</v>
      </c>
      <c r="I4867" s="6" t="s">
        <v>13508</v>
      </c>
      <c r="J4867" s="6" t="s">
        <v>17585</v>
      </c>
      <c r="K4867" s="6" t="s">
        <v>48632</v>
      </c>
      <c r="M4867" s="9" t="s">
        <v>32746</v>
      </c>
      <c r="N4867" s="9" t="s">
        <v>6496</v>
      </c>
      <c r="O4867" s="9" t="s">
        <v>497</v>
      </c>
      <c r="P4867" s="9" t="s">
        <v>34944</v>
      </c>
      <c r="R4867" s="6" t="s">
        <v>48579</v>
      </c>
      <c r="S4867" s="9" t="s">
        <v>31657</v>
      </c>
    </row>
    <row r="4868" spans="1:19">
      <c r="A4868" s="5" t="s">
        <v>13736</v>
      </c>
      <c r="B4868" s="6" t="s">
        <v>48585</v>
      </c>
      <c r="C4868" s="7" t="s">
        <v>48622</v>
      </c>
      <c r="D4868" s="8" t="s">
        <v>13143</v>
      </c>
      <c r="E4868" s="8" t="s">
        <v>48633</v>
      </c>
      <c r="F4868" s="5" t="s">
        <v>48634</v>
      </c>
      <c r="G4868" s="5" t="s">
        <v>48635</v>
      </c>
      <c r="H4868" s="6" t="s">
        <v>17584</v>
      </c>
      <c r="I4868" s="6" t="s">
        <v>13508</v>
      </c>
      <c r="J4868" s="6" t="s">
        <v>17583</v>
      </c>
      <c r="K4868" s="6" t="s">
        <v>48632</v>
      </c>
      <c r="M4868" s="9" t="s">
        <v>32746</v>
      </c>
      <c r="N4868" s="9" t="s">
        <v>6496</v>
      </c>
      <c r="O4868" s="9" t="s">
        <v>1212</v>
      </c>
      <c r="P4868" s="9" t="s">
        <v>34944</v>
      </c>
      <c r="R4868" s="6" t="s">
        <v>48579</v>
      </c>
      <c r="S4868" s="9" t="s">
        <v>31657</v>
      </c>
    </row>
    <row r="4869" spans="1:19">
      <c r="A4869" s="5" t="s">
        <v>13736</v>
      </c>
      <c r="B4869" s="6" t="s">
        <v>48585</v>
      </c>
      <c r="C4869" s="7" t="s">
        <v>48622</v>
      </c>
      <c r="D4869" s="8" t="s">
        <v>13143</v>
      </c>
      <c r="E4869" s="8" t="s">
        <v>48636</v>
      </c>
      <c r="F4869" s="5" t="s">
        <v>48637</v>
      </c>
      <c r="G4869" s="5" t="s">
        <v>48638</v>
      </c>
      <c r="H4869" s="6" t="s">
        <v>17582</v>
      </c>
      <c r="I4869" s="6" t="s">
        <v>13508</v>
      </c>
      <c r="J4869" s="6" t="s">
        <v>17581</v>
      </c>
      <c r="K4869" s="6" t="s">
        <v>48639</v>
      </c>
      <c r="M4869" s="9" t="s">
        <v>32746</v>
      </c>
      <c r="N4869" s="9" t="s">
        <v>6496</v>
      </c>
      <c r="O4869" s="9" t="s">
        <v>497</v>
      </c>
      <c r="P4869" s="9" t="s">
        <v>34944</v>
      </c>
      <c r="R4869" s="6" t="s">
        <v>48579</v>
      </c>
      <c r="S4869" s="9" t="s">
        <v>31657</v>
      </c>
    </row>
    <row r="4870" spans="1:19">
      <c r="A4870" s="5" t="s">
        <v>13736</v>
      </c>
      <c r="B4870" s="6" t="s">
        <v>48585</v>
      </c>
      <c r="C4870" s="7" t="s">
        <v>48622</v>
      </c>
      <c r="D4870" s="8" t="s">
        <v>13143</v>
      </c>
      <c r="E4870" s="8" t="s">
        <v>48640</v>
      </c>
      <c r="F4870" s="5" t="s">
        <v>48641</v>
      </c>
      <c r="G4870" s="5" t="s">
        <v>48635</v>
      </c>
      <c r="H4870" s="6" t="s">
        <v>17580</v>
      </c>
      <c r="I4870" s="6" t="s">
        <v>13461</v>
      </c>
      <c r="J4870" s="6" t="s">
        <v>17579</v>
      </c>
      <c r="K4870" s="6" t="s">
        <v>33288</v>
      </c>
      <c r="M4870" s="9" t="s">
        <v>33095</v>
      </c>
      <c r="N4870" s="9" t="s">
        <v>6792</v>
      </c>
      <c r="O4870" s="9" t="s">
        <v>981</v>
      </c>
      <c r="P4870" s="9" t="s">
        <v>34944</v>
      </c>
      <c r="R4870" s="6" t="s">
        <v>48579</v>
      </c>
      <c r="S4870" s="9" t="s">
        <v>31657</v>
      </c>
    </row>
    <row r="4871" spans="1:19">
      <c r="A4871" s="5" t="s">
        <v>13736</v>
      </c>
      <c r="B4871" s="6" t="s">
        <v>48585</v>
      </c>
      <c r="C4871" s="7" t="s">
        <v>48622</v>
      </c>
      <c r="D4871" s="8" t="s">
        <v>13143</v>
      </c>
      <c r="E4871" s="8" t="s">
        <v>48642</v>
      </c>
      <c r="F4871" s="5" t="s">
        <v>48643</v>
      </c>
      <c r="G4871" s="5" t="s">
        <v>48635</v>
      </c>
      <c r="H4871" s="6" t="s">
        <v>17578</v>
      </c>
      <c r="I4871" s="6" t="s">
        <v>16885</v>
      </c>
      <c r="J4871" s="6" t="s">
        <v>17576</v>
      </c>
      <c r="K4871" s="6" t="s">
        <v>32855</v>
      </c>
      <c r="M4871" s="9" t="s">
        <v>32746</v>
      </c>
      <c r="N4871" s="9" t="s">
        <v>6496</v>
      </c>
      <c r="O4871" s="9" t="s">
        <v>1212</v>
      </c>
      <c r="P4871" s="9" t="s">
        <v>34944</v>
      </c>
      <c r="R4871" s="6" t="s">
        <v>48579</v>
      </c>
      <c r="S4871" s="9" t="s">
        <v>31657</v>
      </c>
    </row>
    <row r="4872" spans="1:19">
      <c r="A4872" s="5" t="s">
        <v>13736</v>
      </c>
      <c r="B4872" s="6" t="s">
        <v>48585</v>
      </c>
      <c r="C4872" s="7" t="s">
        <v>48622</v>
      </c>
      <c r="D4872" s="8" t="s">
        <v>13143</v>
      </c>
      <c r="E4872" s="8" t="s">
        <v>48644</v>
      </c>
      <c r="F4872" s="5" t="s">
        <v>48645</v>
      </c>
      <c r="G4872" s="5" t="s">
        <v>48635</v>
      </c>
      <c r="H4872" s="6" t="s">
        <v>17578</v>
      </c>
      <c r="I4872" s="6" t="s">
        <v>17577</v>
      </c>
      <c r="J4872" s="6" t="s">
        <v>17576</v>
      </c>
      <c r="K4872" s="6" t="s">
        <v>32855</v>
      </c>
      <c r="M4872" s="9" t="s">
        <v>32746</v>
      </c>
      <c r="N4872" s="9" t="s">
        <v>6496</v>
      </c>
      <c r="O4872" s="9" t="s">
        <v>1212</v>
      </c>
      <c r="P4872" s="9" t="s">
        <v>34944</v>
      </c>
      <c r="R4872" s="6" t="s">
        <v>48579</v>
      </c>
      <c r="S4872" s="9" t="s">
        <v>31657</v>
      </c>
    </row>
    <row r="4873" spans="1:19">
      <c r="A4873" s="5" t="s">
        <v>13736</v>
      </c>
      <c r="B4873" s="6" t="s">
        <v>48574</v>
      </c>
      <c r="C4873" s="7" t="s">
        <v>48646</v>
      </c>
      <c r="D4873" s="8" t="s">
        <v>13143</v>
      </c>
      <c r="E4873" s="8" t="s">
        <v>48581</v>
      </c>
      <c r="F4873" s="5" t="s">
        <v>48647</v>
      </c>
      <c r="G4873" s="5" t="s">
        <v>48648</v>
      </c>
      <c r="H4873" s="6" t="s">
        <v>17575</v>
      </c>
      <c r="I4873" s="6" t="s">
        <v>14587</v>
      </c>
      <c r="J4873" s="6" t="s">
        <v>17574</v>
      </c>
      <c r="K4873" s="6" t="s">
        <v>48649</v>
      </c>
      <c r="L4873" s="11" t="s">
        <v>48573</v>
      </c>
      <c r="M4873" s="9" t="s">
        <v>33314</v>
      </c>
      <c r="N4873" s="9" t="s">
        <v>981</v>
      </c>
      <c r="O4873" s="9" t="s">
        <v>1212</v>
      </c>
      <c r="P4873" s="9" t="s">
        <v>34940</v>
      </c>
      <c r="R4873" s="6" t="s">
        <v>48579</v>
      </c>
      <c r="S4873" s="9" t="s">
        <v>31657</v>
      </c>
    </row>
    <row r="4874" spans="1:19">
      <c r="A4874" s="5" t="s">
        <v>13736</v>
      </c>
      <c r="B4874" s="6" t="s">
        <v>48585</v>
      </c>
      <c r="C4874" s="7" t="s">
        <v>48646</v>
      </c>
      <c r="D4874" s="8" t="s">
        <v>13143</v>
      </c>
      <c r="E4874" s="8" t="s">
        <v>48650</v>
      </c>
      <c r="F4874" s="5" t="s">
        <v>48651</v>
      </c>
      <c r="G4874" s="5" t="s">
        <v>48652</v>
      </c>
      <c r="H4874" s="6" t="s">
        <v>17575</v>
      </c>
      <c r="I4874" s="6" t="s">
        <v>14587</v>
      </c>
      <c r="J4874" s="6" t="s">
        <v>17574</v>
      </c>
      <c r="K4874" s="6" t="s">
        <v>48653</v>
      </c>
      <c r="L4874" s="11" t="s">
        <v>48573</v>
      </c>
      <c r="M4874" s="9" t="s">
        <v>33314</v>
      </c>
      <c r="N4874" s="9" t="s">
        <v>981</v>
      </c>
      <c r="O4874" s="9" t="s">
        <v>1212</v>
      </c>
      <c r="P4874" s="9" t="s">
        <v>34944</v>
      </c>
      <c r="R4874" s="6" t="s">
        <v>48579</v>
      </c>
      <c r="S4874" s="9" t="s">
        <v>31657</v>
      </c>
    </row>
    <row r="4875" spans="1:19">
      <c r="A4875" s="5" t="s">
        <v>13736</v>
      </c>
      <c r="B4875" s="6" t="s">
        <v>48585</v>
      </c>
      <c r="C4875" s="7" t="s">
        <v>48646</v>
      </c>
      <c r="D4875" s="8" t="s">
        <v>13143</v>
      </c>
      <c r="E4875" s="8" t="s">
        <v>48586</v>
      </c>
      <c r="F4875" s="5" t="s">
        <v>48654</v>
      </c>
      <c r="G4875" s="5" t="s">
        <v>48655</v>
      </c>
      <c r="H4875" s="6" t="s">
        <v>17575</v>
      </c>
      <c r="I4875" s="6" t="s">
        <v>14587</v>
      </c>
      <c r="J4875" s="6" t="s">
        <v>17574</v>
      </c>
      <c r="K4875" s="6" t="s">
        <v>48649</v>
      </c>
      <c r="M4875" s="9" t="s">
        <v>33314</v>
      </c>
      <c r="N4875" s="9" t="s">
        <v>981</v>
      </c>
      <c r="O4875" s="9" t="s">
        <v>1212</v>
      </c>
      <c r="P4875" s="9" t="s">
        <v>34944</v>
      </c>
      <c r="R4875" s="6" t="s">
        <v>48579</v>
      </c>
      <c r="S4875" s="9" t="s">
        <v>31657</v>
      </c>
    </row>
    <row r="4876" spans="1:19">
      <c r="A4876" s="5" t="s">
        <v>13736</v>
      </c>
      <c r="B4876" s="6" t="s">
        <v>48574</v>
      </c>
      <c r="C4876" s="7" t="s">
        <v>33731</v>
      </c>
      <c r="D4876" s="8" t="s">
        <v>48575</v>
      </c>
      <c r="E4876" s="8" t="s">
        <v>48576</v>
      </c>
      <c r="F4876" s="5" t="s">
        <v>48656</v>
      </c>
      <c r="G4876" s="5" t="s">
        <v>48657</v>
      </c>
      <c r="H4876" s="6" t="s">
        <v>17573</v>
      </c>
      <c r="I4876" s="6" t="s">
        <v>17570</v>
      </c>
      <c r="J4876" s="6" t="s">
        <v>17572</v>
      </c>
      <c r="K4876" s="6" t="s">
        <v>48658</v>
      </c>
      <c r="M4876" s="9" t="s">
        <v>33735</v>
      </c>
      <c r="N4876" s="9" t="s">
        <v>9291</v>
      </c>
      <c r="O4876" s="9" t="s">
        <v>437</v>
      </c>
      <c r="P4876" s="9" t="s">
        <v>34940</v>
      </c>
      <c r="R4876" s="6" t="s">
        <v>48579</v>
      </c>
      <c r="S4876" s="9" t="s">
        <v>31657</v>
      </c>
    </row>
    <row r="4877" spans="1:19">
      <c r="A4877" s="5" t="s">
        <v>13736</v>
      </c>
      <c r="B4877" s="6" t="s">
        <v>48585</v>
      </c>
      <c r="C4877" s="7" t="s">
        <v>33731</v>
      </c>
      <c r="D4877" s="8" t="s">
        <v>48575</v>
      </c>
      <c r="E4877" s="8" t="s">
        <v>48618</v>
      </c>
      <c r="F4877" s="5" t="s">
        <v>48659</v>
      </c>
      <c r="G4877" s="5" t="s">
        <v>48660</v>
      </c>
      <c r="H4877" s="6" t="s">
        <v>17571</v>
      </c>
      <c r="I4877" s="6" t="s">
        <v>17570</v>
      </c>
      <c r="J4877" s="6" t="s">
        <v>17569</v>
      </c>
      <c r="K4877" s="6" t="s">
        <v>48661</v>
      </c>
      <c r="M4877" s="9" t="s">
        <v>33735</v>
      </c>
      <c r="N4877" s="9" t="s">
        <v>9291</v>
      </c>
      <c r="O4877" s="9" t="s">
        <v>437</v>
      </c>
      <c r="P4877" s="9" t="s">
        <v>34944</v>
      </c>
      <c r="R4877" s="6" t="s">
        <v>48579</v>
      </c>
      <c r="S4877" s="9" t="s">
        <v>31657</v>
      </c>
    </row>
    <row r="4878" spans="1:19">
      <c r="A4878" s="5" t="s">
        <v>13736</v>
      </c>
      <c r="B4878" s="6" t="s">
        <v>48574</v>
      </c>
      <c r="C4878" s="7" t="s">
        <v>34267</v>
      </c>
      <c r="D4878" s="8" t="s">
        <v>48575</v>
      </c>
      <c r="E4878" s="8" t="s">
        <v>48576</v>
      </c>
      <c r="F4878" s="5" t="s">
        <v>48662</v>
      </c>
      <c r="G4878" s="5" t="s">
        <v>48663</v>
      </c>
      <c r="H4878" s="6" t="s">
        <v>17568</v>
      </c>
      <c r="I4878" s="6" t="s">
        <v>13691</v>
      </c>
      <c r="J4878" s="6" t="s">
        <v>17567</v>
      </c>
      <c r="K4878" s="6" t="s">
        <v>48664</v>
      </c>
      <c r="M4878" s="9" t="s">
        <v>33899</v>
      </c>
      <c r="N4878" s="9" t="s">
        <v>437</v>
      </c>
      <c r="O4878" s="9" t="s">
        <v>437</v>
      </c>
      <c r="P4878" s="9" t="s">
        <v>34940</v>
      </c>
      <c r="R4878" s="6" t="s">
        <v>48579</v>
      </c>
      <c r="S4878" s="9" t="s">
        <v>31657</v>
      </c>
    </row>
    <row r="4879" spans="1:19">
      <c r="A4879" s="5" t="s">
        <v>13736</v>
      </c>
      <c r="B4879" s="6" t="s">
        <v>48585</v>
      </c>
      <c r="C4879" s="7" t="s">
        <v>34267</v>
      </c>
      <c r="D4879" s="8" t="s">
        <v>48575</v>
      </c>
      <c r="E4879" s="8" t="s">
        <v>48665</v>
      </c>
      <c r="F4879" s="5" t="s">
        <v>48666</v>
      </c>
      <c r="G4879" s="5" t="s">
        <v>48667</v>
      </c>
      <c r="H4879" s="6" t="s">
        <v>17568</v>
      </c>
      <c r="I4879" s="6" t="s">
        <v>13691</v>
      </c>
      <c r="J4879" s="6" t="s">
        <v>17567</v>
      </c>
      <c r="K4879" s="6" t="s">
        <v>48668</v>
      </c>
      <c r="M4879" s="9" t="s">
        <v>33899</v>
      </c>
      <c r="N4879" s="9" t="s">
        <v>437</v>
      </c>
      <c r="O4879" s="9" t="s">
        <v>437</v>
      </c>
      <c r="P4879" s="9" t="s">
        <v>34944</v>
      </c>
      <c r="R4879" s="6" t="s">
        <v>48579</v>
      </c>
      <c r="S4879" s="9" t="s">
        <v>31657</v>
      </c>
    </row>
    <row r="4880" spans="1:19">
      <c r="A4880" s="5" t="s">
        <v>13736</v>
      </c>
      <c r="B4880" s="6" t="s">
        <v>48585</v>
      </c>
      <c r="C4880" s="7" t="s">
        <v>34267</v>
      </c>
      <c r="D4880" s="8" t="s">
        <v>48575</v>
      </c>
      <c r="E4880" s="8" t="s">
        <v>48669</v>
      </c>
      <c r="F4880" s="5" t="s">
        <v>48670</v>
      </c>
      <c r="G4880" s="5" t="s">
        <v>48663</v>
      </c>
      <c r="H4880" s="6" t="s">
        <v>17568</v>
      </c>
      <c r="I4880" s="6" t="s">
        <v>13691</v>
      </c>
      <c r="J4880" s="6" t="s">
        <v>17567</v>
      </c>
      <c r="K4880" s="6" t="s">
        <v>48664</v>
      </c>
      <c r="M4880" s="9" t="s">
        <v>33899</v>
      </c>
      <c r="N4880" s="9" t="s">
        <v>437</v>
      </c>
      <c r="O4880" s="9" t="s">
        <v>437</v>
      </c>
      <c r="P4880" s="9" t="s">
        <v>34944</v>
      </c>
      <c r="R4880" s="6" t="s">
        <v>48579</v>
      </c>
      <c r="S4880" s="9" t="s">
        <v>31657</v>
      </c>
    </row>
    <row r="4881" spans="1:19">
      <c r="A4881" s="5" t="s">
        <v>13736</v>
      </c>
      <c r="B4881" s="6" t="s">
        <v>48585</v>
      </c>
      <c r="C4881" s="7" t="s">
        <v>34267</v>
      </c>
      <c r="D4881" s="8" t="s">
        <v>48575</v>
      </c>
      <c r="E4881" s="8" t="s">
        <v>48603</v>
      </c>
      <c r="F4881" s="5" t="s">
        <v>48671</v>
      </c>
      <c r="G4881" s="5" t="s">
        <v>48663</v>
      </c>
      <c r="H4881" s="6" t="s">
        <v>17568</v>
      </c>
      <c r="I4881" s="6" t="s">
        <v>13691</v>
      </c>
      <c r="J4881" s="6" t="s">
        <v>17567</v>
      </c>
      <c r="K4881" s="6" t="s">
        <v>48664</v>
      </c>
      <c r="M4881" s="9" t="s">
        <v>33899</v>
      </c>
      <c r="N4881" s="9" t="s">
        <v>437</v>
      </c>
      <c r="O4881" s="9" t="s">
        <v>437</v>
      </c>
      <c r="P4881" s="9" t="s">
        <v>34944</v>
      </c>
      <c r="R4881" s="6" t="s">
        <v>48579</v>
      </c>
      <c r="S4881" s="9" t="s">
        <v>31657</v>
      </c>
    </row>
    <row r="4882" spans="1:19">
      <c r="A4882" s="5" t="s">
        <v>13736</v>
      </c>
      <c r="B4882" s="6" t="s">
        <v>48585</v>
      </c>
      <c r="C4882" s="7" t="s">
        <v>34267</v>
      </c>
      <c r="D4882" s="8" t="s">
        <v>48575</v>
      </c>
      <c r="E4882" s="8" t="s">
        <v>48672</v>
      </c>
      <c r="F4882" s="5" t="s">
        <v>48673</v>
      </c>
      <c r="G4882" s="5" t="s">
        <v>48674</v>
      </c>
      <c r="H4882" s="6" t="s">
        <v>17568</v>
      </c>
      <c r="I4882" s="6" t="s">
        <v>13691</v>
      </c>
      <c r="J4882" s="6" t="s">
        <v>17567</v>
      </c>
      <c r="K4882" s="6" t="s">
        <v>48664</v>
      </c>
      <c r="M4882" s="9" t="s">
        <v>33899</v>
      </c>
      <c r="N4882" s="9" t="s">
        <v>437</v>
      </c>
      <c r="O4882" s="9" t="s">
        <v>437</v>
      </c>
      <c r="P4882" s="9" t="s">
        <v>34944</v>
      </c>
      <c r="R4882" s="6" t="s">
        <v>48579</v>
      </c>
      <c r="S4882" s="9" t="s">
        <v>31657</v>
      </c>
    </row>
    <row r="4883" spans="1:19">
      <c r="A4883" s="5" t="s">
        <v>13736</v>
      </c>
      <c r="B4883" s="6" t="s">
        <v>48585</v>
      </c>
      <c r="C4883" s="7" t="s">
        <v>34267</v>
      </c>
      <c r="D4883" s="8" t="s">
        <v>48575</v>
      </c>
      <c r="E4883" s="8" t="s">
        <v>48607</v>
      </c>
      <c r="F4883" s="5" t="s">
        <v>48675</v>
      </c>
      <c r="G4883" s="5" t="s">
        <v>48663</v>
      </c>
      <c r="H4883" s="6" t="s">
        <v>17568</v>
      </c>
      <c r="I4883" s="6" t="s">
        <v>13691</v>
      </c>
      <c r="J4883" s="6" t="s">
        <v>17567</v>
      </c>
      <c r="K4883" s="6" t="s">
        <v>48664</v>
      </c>
      <c r="M4883" s="9" t="s">
        <v>33899</v>
      </c>
      <c r="N4883" s="9" t="s">
        <v>437</v>
      </c>
      <c r="O4883" s="9" t="s">
        <v>437</v>
      </c>
      <c r="P4883" s="9" t="s">
        <v>34944</v>
      </c>
      <c r="R4883" s="6" t="s">
        <v>48579</v>
      </c>
      <c r="S4883" s="9" t="s">
        <v>31657</v>
      </c>
    </row>
    <row r="4884" spans="1:19">
      <c r="A4884" s="5" t="s">
        <v>13736</v>
      </c>
      <c r="B4884" s="6" t="s">
        <v>48585</v>
      </c>
      <c r="C4884" s="7" t="s">
        <v>34267</v>
      </c>
      <c r="D4884" s="8" t="s">
        <v>48575</v>
      </c>
      <c r="E4884" s="8" t="s">
        <v>48676</v>
      </c>
      <c r="F4884" s="5" t="s">
        <v>48677</v>
      </c>
      <c r="G4884" s="5" t="s">
        <v>48674</v>
      </c>
      <c r="H4884" s="6" t="s">
        <v>17568</v>
      </c>
      <c r="I4884" s="6" t="s">
        <v>13691</v>
      </c>
      <c r="J4884" s="6" t="s">
        <v>17567</v>
      </c>
      <c r="K4884" s="6" t="s">
        <v>48664</v>
      </c>
      <c r="M4884" s="9" t="s">
        <v>33899</v>
      </c>
      <c r="N4884" s="9" t="s">
        <v>437</v>
      </c>
      <c r="O4884" s="9" t="s">
        <v>437</v>
      </c>
      <c r="P4884" s="9" t="s">
        <v>34944</v>
      </c>
      <c r="R4884" s="6" t="s">
        <v>48579</v>
      </c>
      <c r="S4884" s="9" t="s">
        <v>31657</v>
      </c>
    </row>
    <row r="4885" spans="1:19">
      <c r="A4885" s="5" t="s">
        <v>13736</v>
      </c>
      <c r="B4885" s="6" t="s">
        <v>48585</v>
      </c>
      <c r="C4885" s="7" t="s">
        <v>34267</v>
      </c>
      <c r="D4885" s="8" t="s">
        <v>48575</v>
      </c>
      <c r="E4885" s="8" t="s">
        <v>48678</v>
      </c>
      <c r="F4885" s="5" t="s">
        <v>48679</v>
      </c>
      <c r="G4885" s="5" t="s">
        <v>48663</v>
      </c>
      <c r="H4885" s="6" t="s">
        <v>17568</v>
      </c>
      <c r="I4885" s="6" t="s">
        <v>13691</v>
      </c>
      <c r="J4885" s="6" t="s">
        <v>17567</v>
      </c>
      <c r="K4885" s="6" t="s">
        <v>48664</v>
      </c>
      <c r="M4885" s="9" t="s">
        <v>33899</v>
      </c>
      <c r="N4885" s="9" t="s">
        <v>437</v>
      </c>
      <c r="O4885" s="9" t="s">
        <v>437</v>
      </c>
      <c r="P4885" s="9" t="s">
        <v>34944</v>
      </c>
      <c r="R4885" s="6" t="s">
        <v>48579</v>
      </c>
      <c r="S4885" s="9" t="s">
        <v>31657</v>
      </c>
    </row>
    <row r="4886" spans="1:19">
      <c r="A4886" s="5" t="s">
        <v>13736</v>
      </c>
      <c r="B4886" s="6" t="s">
        <v>48585</v>
      </c>
      <c r="C4886" s="7" t="s">
        <v>34267</v>
      </c>
      <c r="D4886" s="8" t="s">
        <v>48575</v>
      </c>
      <c r="E4886" s="8" t="s">
        <v>48680</v>
      </c>
      <c r="F4886" s="5" t="s">
        <v>48681</v>
      </c>
      <c r="G4886" s="5" t="s">
        <v>48663</v>
      </c>
      <c r="H4886" s="6" t="s">
        <v>17566</v>
      </c>
      <c r="I4886" s="6" t="s">
        <v>17565</v>
      </c>
      <c r="J4886" s="6" t="s">
        <v>48682</v>
      </c>
      <c r="K4886" s="6" t="s">
        <v>48683</v>
      </c>
      <c r="M4886" s="9" t="s">
        <v>33899</v>
      </c>
      <c r="N4886" s="9" t="s">
        <v>437</v>
      </c>
      <c r="O4886" s="9" t="s">
        <v>437</v>
      </c>
      <c r="P4886" s="9" t="s">
        <v>34944</v>
      </c>
      <c r="R4886" s="6" t="s">
        <v>48579</v>
      </c>
      <c r="S4886" s="9" t="s">
        <v>31657</v>
      </c>
    </row>
    <row r="4887" spans="1:19">
      <c r="A4887" s="5" t="s">
        <v>13736</v>
      </c>
      <c r="B4887" s="6" t="s">
        <v>48585</v>
      </c>
      <c r="C4887" s="7" t="s">
        <v>34267</v>
      </c>
      <c r="D4887" s="8" t="s">
        <v>48575</v>
      </c>
      <c r="E4887" s="8" t="s">
        <v>48684</v>
      </c>
      <c r="F4887" s="5" t="s">
        <v>48685</v>
      </c>
      <c r="G4887" s="5" t="s">
        <v>48663</v>
      </c>
      <c r="H4887" s="6" t="s">
        <v>17564</v>
      </c>
      <c r="I4887" s="6" t="s">
        <v>13795</v>
      </c>
      <c r="J4887" s="6" t="s">
        <v>17563</v>
      </c>
      <c r="K4887" s="6" t="s">
        <v>48686</v>
      </c>
      <c r="M4887" s="9" t="s">
        <v>34133</v>
      </c>
      <c r="N4887" s="9" t="s">
        <v>9805</v>
      </c>
      <c r="O4887" s="9" t="s">
        <v>763</v>
      </c>
      <c r="P4887" s="9" t="s">
        <v>34944</v>
      </c>
      <c r="R4887" s="6" t="s">
        <v>48579</v>
      </c>
      <c r="S4887" s="9" t="s">
        <v>31657</v>
      </c>
    </row>
    <row r="4888" spans="1:19">
      <c r="A4888" s="5" t="s">
        <v>13736</v>
      </c>
      <c r="B4888" s="6" t="s">
        <v>48574</v>
      </c>
      <c r="C4888" s="7" t="s">
        <v>48687</v>
      </c>
      <c r="D4888" s="8" t="s">
        <v>13143</v>
      </c>
      <c r="E4888" s="8" t="s">
        <v>48581</v>
      </c>
      <c r="F4888" s="5" t="s">
        <v>48688</v>
      </c>
      <c r="G4888" s="5" t="s">
        <v>48689</v>
      </c>
      <c r="H4888" s="6" t="s">
        <v>17562</v>
      </c>
      <c r="I4888" s="6" t="s">
        <v>13547</v>
      </c>
      <c r="J4888" s="6" t="s">
        <v>17561</v>
      </c>
      <c r="K4888" s="6" t="s">
        <v>48690</v>
      </c>
      <c r="M4888" s="9" t="s">
        <v>33799</v>
      </c>
      <c r="N4888" s="9" t="s">
        <v>437</v>
      </c>
      <c r="O4888" s="9" t="s">
        <v>33810</v>
      </c>
      <c r="P4888" s="9" t="s">
        <v>34940</v>
      </c>
      <c r="R4888" s="6" t="s">
        <v>48579</v>
      </c>
      <c r="S4888" s="9" t="s">
        <v>31657</v>
      </c>
    </row>
    <row r="4889" spans="1:19">
      <c r="A4889" s="5" t="s">
        <v>13736</v>
      </c>
      <c r="B4889" s="6" t="s">
        <v>48585</v>
      </c>
      <c r="C4889" s="7" t="s">
        <v>48687</v>
      </c>
      <c r="D4889" s="8" t="s">
        <v>13143</v>
      </c>
      <c r="E4889" s="8" t="s">
        <v>48629</v>
      </c>
      <c r="F4889" s="5" t="s">
        <v>48691</v>
      </c>
      <c r="G4889" s="5" t="s">
        <v>48692</v>
      </c>
      <c r="H4889" s="6" t="s">
        <v>17560</v>
      </c>
      <c r="I4889" s="6" t="s">
        <v>13547</v>
      </c>
      <c r="J4889" s="6" t="s">
        <v>17559</v>
      </c>
      <c r="K4889" s="6" t="s">
        <v>48693</v>
      </c>
      <c r="M4889" s="9" t="s">
        <v>33799</v>
      </c>
      <c r="N4889" s="9" t="s">
        <v>437</v>
      </c>
      <c r="O4889" s="9" t="s">
        <v>33810</v>
      </c>
      <c r="P4889" s="9" t="s">
        <v>34944</v>
      </c>
      <c r="R4889" s="6" t="s">
        <v>48579</v>
      </c>
      <c r="S4889" s="9" t="s">
        <v>31657</v>
      </c>
    </row>
    <row r="4890" spans="1:19">
      <c r="A4890" s="5" t="s">
        <v>13736</v>
      </c>
      <c r="B4890" s="6" t="s">
        <v>48585</v>
      </c>
      <c r="C4890" s="7" t="s">
        <v>48687</v>
      </c>
      <c r="D4890" s="8" t="s">
        <v>13143</v>
      </c>
      <c r="E4890" s="8" t="s">
        <v>48694</v>
      </c>
      <c r="F4890" s="5" t="s">
        <v>48695</v>
      </c>
      <c r="G4890" s="5" t="s">
        <v>48696</v>
      </c>
      <c r="H4890" s="6" t="s">
        <v>17562</v>
      </c>
      <c r="I4890" s="6" t="s">
        <v>13547</v>
      </c>
      <c r="J4890" s="6" t="s">
        <v>17561</v>
      </c>
      <c r="K4890" s="6" t="s">
        <v>48697</v>
      </c>
      <c r="M4890" s="9" t="s">
        <v>33799</v>
      </c>
      <c r="N4890" s="9" t="s">
        <v>437</v>
      </c>
      <c r="O4890" s="9" t="s">
        <v>33810</v>
      </c>
      <c r="P4890" s="9" t="s">
        <v>34944</v>
      </c>
      <c r="R4890" s="6" t="s">
        <v>48579</v>
      </c>
      <c r="S4890" s="9" t="s">
        <v>31657</v>
      </c>
    </row>
    <row r="4891" spans="1:19">
      <c r="A4891" s="5" t="s">
        <v>13736</v>
      </c>
      <c r="B4891" s="6" t="s">
        <v>48585</v>
      </c>
      <c r="C4891" s="7" t="s">
        <v>48687</v>
      </c>
      <c r="D4891" s="8" t="s">
        <v>13143</v>
      </c>
      <c r="E4891" s="8" t="s">
        <v>48698</v>
      </c>
      <c r="F4891" s="5" t="s">
        <v>48699</v>
      </c>
      <c r="G4891" s="5" t="s">
        <v>48700</v>
      </c>
      <c r="H4891" s="6" t="s">
        <v>17560</v>
      </c>
      <c r="I4891" s="6" t="s">
        <v>13547</v>
      </c>
      <c r="J4891" s="6" t="s">
        <v>17559</v>
      </c>
      <c r="K4891" s="6" t="s">
        <v>48701</v>
      </c>
      <c r="M4891" s="9" t="s">
        <v>33799</v>
      </c>
      <c r="N4891" s="9" t="s">
        <v>437</v>
      </c>
      <c r="O4891" s="9" t="s">
        <v>33810</v>
      </c>
      <c r="P4891" s="9" t="s">
        <v>34944</v>
      </c>
      <c r="R4891" s="6" t="s">
        <v>48579</v>
      </c>
      <c r="S4891" s="9" t="s">
        <v>31657</v>
      </c>
    </row>
    <row r="4892" spans="1:19">
      <c r="A4892" s="5" t="s">
        <v>13736</v>
      </c>
      <c r="B4892" s="6" t="s">
        <v>48585</v>
      </c>
      <c r="C4892" s="7" t="s">
        <v>48687</v>
      </c>
      <c r="D4892" s="8" t="s">
        <v>13143</v>
      </c>
      <c r="E4892" s="8" t="s">
        <v>48633</v>
      </c>
      <c r="F4892" s="5" t="s">
        <v>48702</v>
      </c>
      <c r="G4892" s="5" t="s">
        <v>48703</v>
      </c>
      <c r="H4892" s="6" t="s">
        <v>17560</v>
      </c>
      <c r="I4892" s="6" t="s">
        <v>13547</v>
      </c>
      <c r="J4892" s="6" t="s">
        <v>17559</v>
      </c>
      <c r="K4892" s="6" t="s">
        <v>48693</v>
      </c>
      <c r="M4892" s="9" t="s">
        <v>33799</v>
      </c>
      <c r="N4892" s="9" t="s">
        <v>437</v>
      </c>
      <c r="O4892" s="9" t="s">
        <v>33810</v>
      </c>
      <c r="P4892" s="9" t="s">
        <v>34944</v>
      </c>
      <c r="R4892" s="6" t="s">
        <v>48579</v>
      </c>
      <c r="S4892" s="9" t="s">
        <v>31657</v>
      </c>
    </row>
    <row r="4893" spans="1:19">
      <c r="A4893" s="5" t="s">
        <v>13736</v>
      </c>
      <c r="B4893" s="6" t="s">
        <v>48585</v>
      </c>
      <c r="C4893" s="7" t="s">
        <v>48687</v>
      </c>
      <c r="D4893" s="8" t="s">
        <v>13143</v>
      </c>
      <c r="E4893" s="8" t="s">
        <v>48704</v>
      </c>
      <c r="F4893" s="5" t="s">
        <v>48705</v>
      </c>
      <c r="G4893" s="5" t="s">
        <v>48706</v>
      </c>
      <c r="H4893" s="6" t="s">
        <v>17558</v>
      </c>
      <c r="I4893" s="6" t="s">
        <v>14773</v>
      </c>
      <c r="J4893" s="6" t="s">
        <v>17557</v>
      </c>
      <c r="K4893" s="6" t="s">
        <v>48707</v>
      </c>
      <c r="M4893" s="9" t="s">
        <v>33799</v>
      </c>
      <c r="N4893" s="9" t="s">
        <v>437</v>
      </c>
      <c r="O4893" s="9" t="s">
        <v>33810</v>
      </c>
      <c r="P4893" s="9" t="s">
        <v>34944</v>
      </c>
      <c r="R4893" s="6" t="s">
        <v>48579</v>
      </c>
      <c r="S4893" s="9" t="s">
        <v>31657</v>
      </c>
    </row>
    <row r="4894" spans="1:19">
      <c r="A4894" s="5" t="s">
        <v>13736</v>
      </c>
      <c r="B4894" s="6" t="s">
        <v>48574</v>
      </c>
      <c r="C4894" s="7" t="s">
        <v>34596</v>
      </c>
      <c r="D4894" s="8" t="s">
        <v>48575</v>
      </c>
      <c r="E4894" s="8" t="s">
        <v>48576</v>
      </c>
      <c r="F4894" s="5" t="s">
        <v>48708</v>
      </c>
      <c r="G4894" s="5" t="s">
        <v>48709</v>
      </c>
      <c r="H4894" s="6" t="s">
        <v>17553</v>
      </c>
      <c r="I4894" s="6" t="s">
        <v>14751</v>
      </c>
      <c r="J4894" s="6" t="s">
        <v>17556</v>
      </c>
      <c r="K4894" s="6" t="s">
        <v>48710</v>
      </c>
      <c r="L4894" s="11" t="s">
        <v>31949</v>
      </c>
      <c r="M4894" s="9" t="s">
        <v>34639</v>
      </c>
      <c r="N4894" s="9" t="s">
        <v>34631</v>
      </c>
      <c r="O4894" s="9" t="s">
        <v>763</v>
      </c>
      <c r="P4894" s="9" t="s">
        <v>34940</v>
      </c>
      <c r="R4894" s="6" t="s">
        <v>48579</v>
      </c>
      <c r="S4894" s="9" t="s">
        <v>31657</v>
      </c>
    </row>
    <row r="4895" spans="1:19">
      <c r="A4895" s="5" t="s">
        <v>13736</v>
      </c>
      <c r="B4895" s="6" t="s">
        <v>48585</v>
      </c>
      <c r="C4895" s="7" t="s">
        <v>34596</v>
      </c>
      <c r="D4895" s="8" t="s">
        <v>48575</v>
      </c>
      <c r="E4895" s="8" t="s">
        <v>48618</v>
      </c>
      <c r="F4895" s="5" t="s">
        <v>48711</v>
      </c>
      <c r="G4895" s="5" t="s">
        <v>48712</v>
      </c>
      <c r="H4895" s="6" t="s">
        <v>17553</v>
      </c>
      <c r="I4895" s="6" t="s">
        <v>14751</v>
      </c>
      <c r="J4895" s="6" t="s">
        <v>17556</v>
      </c>
      <c r="K4895" s="6" t="s">
        <v>48713</v>
      </c>
      <c r="M4895" s="9" t="s">
        <v>34639</v>
      </c>
      <c r="N4895" s="9" t="s">
        <v>34631</v>
      </c>
      <c r="O4895" s="9" t="s">
        <v>763</v>
      </c>
      <c r="P4895" s="9" t="s">
        <v>34944</v>
      </c>
      <c r="R4895" s="6" t="s">
        <v>48579</v>
      </c>
      <c r="S4895" s="9" t="s">
        <v>31657</v>
      </c>
    </row>
    <row r="4896" spans="1:19">
      <c r="A4896" s="5" t="s">
        <v>13736</v>
      </c>
      <c r="B4896" s="6" t="s">
        <v>48585</v>
      </c>
      <c r="C4896" s="7" t="s">
        <v>34596</v>
      </c>
      <c r="D4896" s="8" t="s">
        <v>48575</v>
      </c>
      <c r="E4896" s="8" t="s">
        <v>48714</v>
      </c>
      <c r="F4896" s="5" t="s">
        <v>48715</v>
      </c>
      <c r="G4896" s="5" t="s">
        <v>48716</v>
      </c>
      <c r="H4896" s="6" t="s">
        <v>17555</v>
      </c>
      <c r="I4896" s="6" t="s">
        <v>16552</v>
      </c>
      <c r="J4896" s="6" t="s">
        <v>17554</v>
      </c>
      <c r="K4896" s="6" t="s">
        <v>48717</v>
      </c>
      <c r="L4896" s="11" t="s">
        <v>31949</v>
      </c>
      <c r="M4896" s="9" t="s">
        <v>34765</v>
      </c>
      <c r="N4896" s="9" t="s">
        <v>2317</v>
      </c>
      <c r="O4896" s="9" t="s">
        <v>67</v>
      </c>
      <c r="P4896" s="9" t="s">
        <v>34944</v>
      </c>
      <c r="R4896" s="6" t="s">
        <v>48579</v>
      </c>
      <c r="S4896" s="9" t="s">
        <v>31657</v>
      </c>
    </row>
    <row r="4897" spans="1:19">
      <c r="A4897" s="5" t="s">
        <v>13736</v>
      </c>
      <c r="B4897" s="6" t="s">
        <v>48585</v>
      </c>
      <c r="C4897" s="7" t="s">
        <v>34596</v>
      </c>
      <c r="D4897" s="8" t="s">
        <v>48575</v>
      </c>
      <c r="E4897" s="8" t="s">
        <v>48665</v>
      </c>
      <c r="F4897" s="5" t="s">
        <v>48718</v>
      </c>
      <c r="G4897" s="5" t="s">
        <v>48719</v>
      </c>
      <c r="H4897" s="6" t="s">
        <v>17553</v>
      </c>
      <c r="I4897" s="6" t="s">
        <v>14751</v>
      </c>
      <c r="J4897" s="6" t="s">
        <v>17552</v>
      </c>
      <c r="K4897" s="6" t="s">
        <v>48710</v>
      </c>
      <c r="M4897" s="9" t="s">
        <v>34639</v>
      </c>
      <c r="N4897" s="9" t="s">
        <v>34631</v>
      </c>
      <c r="O4897" s="9" t="s">
        <v>763</v>
      </c>
      <c r="P4897" s="9" t="s">
        <v>34944</v>
      </c>
      <c r="R4897" s="6" t="s">
        <v>48579</v>
      </c>
      <c r="S4897" s="9" t="s">
        <v>31657</v>
      </c>
    </row>
    <row r="4898" spans="1:19">
      <c r="A4898" s="5" t="s">
        <v>13736</v>
      </c>
      <c r="B4898" s="6" t="s">
        <v>48574</v>
      </c>
      <c r="C4898" s="7" t="s">
        <v>34754</v>
      </c>
      <c r="D4898" s="8" t="s">
        <v>48575</v>
      </c>
      <c r="E4898" s="8" t="s">
        <v>48576</v>
      </c>
      <c r="F4898" s="5" t="s">
        <v>48720</v>
      </c>
      <c r="G4898" s="5" t="s">
        <v>48721</v>
      </c>
      <c r="H4898" s="6" t="s">
        <v>17551</v>
      </c>
      <c r="I4898" s="6" t="s">
        <v>16613</v>
      </c>
      <c r="J4898" s="6" t="s">
        <v>17549</v>
      </c>
      <c r="K4898" s="6" t="s">
        <v>48722</v>
      </c>
      <c r="M4898" s="9" t="s">
        <v>34630</v>
      </c>
      <c r="N4898" s="9" t="s">
        <v>34631</v>
      </c>
      <c r="O4898" s="9" t="s">
        <v>763</v>
      </c>
      <c r="P4898" s="9" t="s">
        <v>34940</v>
      </c>
      <c r="R4898" s="6" t="s">
        <v>48579</v>
      </c>
      <c r="S4898" s="9" t="s">
        <v>31657</v>
      </c>
    </row>
    <row r="4899" spans="1:19">
      <c r="A4899" s="5" t="s">
        <v>13736</v>
      </c>
      <c r="B4899" s="6" t="s">
        <v>48585</v>
      </c>
      <c r="C4899" s="7" t="s">
        <v>34754</v>
      </c>
      <c r="D4899" s="8" t="s">
        <v>48575</v>
      </c>
      <c r="E4899" s="8" t="s">
        <v>48618</v>
      </c>
      <c r="F4899" s="5" t="s">
        <v>48723</v>
      </c>
      <c r="G4899" s="5" t="s">
        <v>48724</v>
      </c>
      <c r="H4899" s="6" t="s">
        <v>17551</v>
      </c>
      <c r="I4899" s="6" t="s">
        <v>16613</v>
      </c>
      <c r="J4899" s="6" t="s">
        <v>17549</v>
      </c>
      <c r="K4899" s="6" t="s">
        <v>48725</v>
      </c>
      <c r="M4899" s="9" t="s">
        <v>34630</v>
      </c>
      <c r="N4899" s="9" t="s">
        <v>34631</v>
      </c>
      <c r="O4899" s="9" t="s">
        <v>763</v>
      </c>
      <c r="P4899" s="9" t="s">
        <v>34944</v>
      </c>
      <c r="R4899" s="6" t="s">
        <v>48579</v>
      </c>
      <c r="S4899" s="9" t="s">
        <v>31657</v>
      </c>
    </row>
    <row r="4900" spans="1:19">
      <c r="A4900" s="5" t="s">
        <v>13736</v>
      </c>
      <c r="B4900" s="6" t="s">
        <v>48585</v>
      </c>
      <c r="C4900" s="7" t="s">
        <v>34754</v>
      </c>
      <c r="D4900" s="8" t="s">
        <v>48575</v>
      </c>
      <c r="E4900" s="8" t="s">
        <v>48665</v>
      </c>
      <c r="F4900" s="5" t="s">
        <v>48726</v>
      </c>
      <c r="G4900" s="5" t="s">
        <v>48727</v>
      </c>
      <c r="H4900" s="6" t="s">
        <v>17548</v>
      </c>
      <c r="I4900" s="6" t="s">
        <v>16601</v>
      </c>
      <c r="J4900" s="6" t="s">
        <v>17547</v>
      </c>
      <c r="K4900" s="6" t="s">
        <v>48728</v>
      </c>
      <c r="M4900" s="9" t="s">
        <v>34470</v>
      </c>
      <c r="N4900" s="9" t="s">
        <v>2821</v>
      </c>
      <c r="O4900" s="9" t="s">
        <v>763</v>
      </c>
      <c r="P4900" s="9" t="s">
        <v>34944</v>
      </c>
      <c r="R4900" s="6" t="s">
        <v>48579</v>
      </c>
      <c r="S4900" s="9" t="s">
        <v>31657</v>
      </c>
    </row>
    <row r="4901" spans="1:19">
      <c r="A4901" s="5" t="s">
        <v>13736</v>
      </c>
      <c r="B4901" s="6" t="s">
        <v>48585</v>
      </c>
      <c r="C4901" s="7" t="s">
        <v>34754</v>
      </c>
      <c r="D4901" s="8" t="s">
        <v>48575</v>
      </c>
      <c r="E4901" s="8" t="s">
        <v>48603</v>
      </c>
      <c r="F4901" s="5" t="s">
        <v>48729</v>
      </c>
      <c r="G4901" s="5" t="s">
        <v>48724</v>
      </c>
      <c r="H4901" s="6" t="s">
        <v>17551</v>
      </c>
      <c r="I4901" s="6" t="s">
        <v>16613</v>
      </c>
      <c r="J4901" s="6" t="s">
        <v>17549</v>
      </c>
      <c r="K4901" s="6" t="s">
        <v>48728</v>
      </c>
      <c r="M4901" s="9" t="s">
        <v>34630</v>
      </c>
      <c r="N4901" s="9" t="s">
        <v>34631</v>
      </c>
      <c r="O4901" s="9" t="s">
        <v>763</v>
      </c>
      <c r="P4901" s="9" t="s">
        <v>34944</v>
      </c>
      <c r="R4901" s="6" t="s">
        <v>48579</v>
      </c>
      <c r="S4901" s="9" t="s">
        <v>31657</v>
      </c>
    </row>
    <row r="4902" spans="1:19">
      <c r="A4902" s="5" t="s">
        <v>13736</v>
      </c>
      <c r="B4902" s="6" t="s">
        <v>48585</v>
      </c>
      <c r="C4902" s="7" t="s">
        <v>34754</v>
      </c>
      <c r="D4902" s="8" t="s">
        <v>48575</v>
      </c>
      <c r="E4902" s="8" t="s">
        <v>48678</v>
      </c>
      <c r="F4902" s="5" t="s">
        <v>48730</v>
      </c>
      <c r="G4902" s="5" t="s">
        <v>48731</v>
      </c>
      <c r="H4902" s="6" t="s">
        <v>17550</v>
      </c>
      <c r="I4902" s="6" t="s">
        <v>16613</v>
      </c>
      <c r="J4902" s="6" t="s">
        <v>17549</v>
      </c>
      <c r="K4902" s="6" t="s">
        <v>48722</v>
      </c>
      <c r="M4902" s="9" t="s">
        <v>34630</v>
      </c>
      <c r="N4902" s="9" t="s">
        <v>34631</v>
      </c>
      <c r="O4902" s="9" t="s">
        <v>763</v>
      </c>
      <c r="P4902" s="9" t="s">
        <v>34944</v>
      </c>
      <c r="R4902" s="6" t="s">
        <v>48579</v>
      </c>
      <c r="S4902" s="9" t="s">
        <v>31657</v>
      </c>
    </row>
    <row r="4903" spans="1:19">
      <c r="A4903" s="5" t="s">
        <v>13736</v>
      </c>
      <c r="B4903" s="6" t="s">
        <v>48585</v>
      </c>
      <c r="C4903" s="7" t="s">
        <v>34754</v>
      </c>
      <c r="D4903" s="8" t="s">
        <v>48575</v>
      </c>
      <c r="E4903" s="8" t="s">
        <v>48684</v>
      </c>
      <c r="F4903" s="5" t="s">
        <v>48732</v>
      </c>
      <c r="G4903" s="5" t="s">
        <v>48731</v>
      </c>
      <c r="H4903" s="6" t="s">
        <v>17550</v>
      </c>
      <c r="I4903" s="6" t="s">
        <v>16613</v>
      </c>
      <c r="J4903" s="6" t="s">
        <v>17549</v>
      </c>
      <c r="K4903" s="6" t="s">
        <v>48722</v>
      </c>
      <c r="M4903" s="9" t="s">
        <v>34630</v>
      </c>
      <c r="N4903" s="9" t="s">
        <v>34631</v>
      </c>
      <c r="O4903" s="9" t="s">
        <v>763</v>
      </c>
      <c r="P4903" s="9" t="s">
        <v>34944</v>
      </c>
      <c r="R4903" s="6" t="s">
        <v>48579</v>
      </c>
      <c r="S4903" s="9" t="s">
        <v>31657</v>
      </c>
    </row>
    <row r="4904" spans="1:19">
      <c r="A4904" s="5" t="s">
        <v>13736</v>
      </c>
      <c r="B4904" s="6" t="s">
        <v>48585</v>
      </c>
      <c r="C4904" s="7" t="s">
        <v>34754</v>
      </c>
      <c r="D4904" s="8" t="s">
        <v>48575</v>
      </c>
      <c r="E4904" s="8" t="s">
        <v>48609</v>
      </c>
      <c r="F4904" s="5" t="s">
        <v>48733</v>
      </c>
      <c r="G4904" s="5" t="s">
        <v>48731</v>
      </c>
      <c r="H4904" s="6" t="s">
        <v>17550</v>
      </c>
      <c r="I4904" s="6" t="s">
        <v>16613</v>
      </c>
      <c r="J4904" s="6" t="s">
        <v>17549</v>
      </c>
      <c r="K4904" s="6" t="s">
        <v>48722</v>
      </c>
      <c r="M4904" s="9" t="s">
        <v>34630</v>
      </c>
      <c r="N4904" s="9" t="s">
        <v>34631</v>
      </c>
      <c r="O4904" s="9" t="s">
        <v>763</v>
      </c>
      <c r="P4904" s="9" t="s">
        <v>34944</v>
      </c>
      <c r="R4904" s="6" t="s">
        <v>48579</v>
      </c>
      <c r="S4904" s="9" t="s">
        <v>31657</v>
      </c>
    </row>
    <row r="4905" spans="1:19">
      <c r="A4905" s="5" t="s">
        <v>13736</v>
      </c>
      <c r="B4905" s="6" t="s">
        <v>48585</v>
      </c>
      <c r="C4905" s="7" t="s">
        <v>34754</v>
      </c>
      <c r="D4905" s="8" t="s">
        <v>48575</v>
      </c>
      <c r="E4905" s="8" t="s">
        <v>48734</v>
      </c>
      <c r="F4905" s="5" t="s">
        <v>48735</v>
      </c>
      <c r="G4905" s="5" t="s">
        <v>48731</v>
      </c>
      <c r="H4905" s="6" t="s">
        <v>17548</v>
      </c>
      <c r="I4905" s="6" t="s">
        <v>16601</v>
      </c>
      <c r="J4905" s="6" t="s">
        <v>17547</v>
      </c>
      <c r="K4905" s="6" t="s">
        <v>48722</v>
      </c>
      <c r="M4905" s="9" t="s">
        <v>34470</v>
      </c>
      <c r="N4905" s="9" t="s">
        <v>2821</v>
      </c>
      <c r="O4905" s="9" t="s">
        <v>763</v>
      </c>
      <c r="P4905" s="9" t="s">
        <v>34944</v>
      </c>
      <c r="R4905" s="6" t="s">
        <v>48579</v>
      </c>
      <c r="S4905" s="9" t="s">
        <v>31657</v>
      </c>
    </row>
    <row r="4906" spans="1:19">
      <c r="A4906" s="5" t="s">
        <v>13736</v>
      </c>
      <c r="B4906" s="6" t="s">
        <v>48585</v>
      </c>
      <c r="C4906" s="7" t="s">
        <v>34754</v>
      </c>
      <c r="D4906" s="8" t="s">
        <v>48575</v>
      </c>
      <c r="E4906" s="8" t="s">
        <v>48736</v>
      </c>
      <c r="F4906" s="5" t="s">
        <v>48737</v>
      </c>
      <c r="G4906" s="5" t="s">
        <v>48738</v>
      </c>
      <c r="H4906" s="6" t="s">
        <v>17546</v>
      </c>
      <c r="I4906" s="6" t="s">
        <v>16613</v>
      </c>
      <c r="J4906" s="6" t="s">
        <v>17545</v>
      </c>
      <c r="K4906" s="6" t="s">
        <v>48739</v>
      </c>
      <c r="M4906" s="9" t="s">
        <v>34747</v>
      </c>
      <c r="N4906" s="9" t="s">
        <v>3102</v>
      </c>
      <c r="O4906" s="9" t="s">
        <v>67</v>
      </c>
      <c r="P4906" s="9" t="s">
        <v>34944</v>
      </c>
      <c r="R4906" s="6" t="s">
        <v>48579</v>
      </c>
      <c r="S4906" s="9" t="s">
        <v>31657</v>
      </c>
    </row>
    <row r="4907" spans="1:19">
      <c r="A4907" s="5" t="s">
        <v>13736</v>
      </c>
      <c r="B4907" s="6" t="s">
        <v>48574</v>
      </c>
      <c r="C4907" s="7" t="s">
        <v>35292</v>
      </c>
      <c r="D4907" s="8" t="s">
        <v>48575</v>
      </c>
      <c r="E4907" s="8" t="s">
        <v>48576</v>
      </c>
      <c r="F4907" s="5" t="s">
        <v>48740</v>
      </c>
      <c r="G4907" s="5" t="s">
        <v>48741</v>
      </c>
      <c r="H4907" s="6" t="s">
        <v>17540</v>
      </c>
      <c r="I4907" s="6" t="s">
        <v>16569</v>
      </c>
      <c r="J4907" s="6" t="s">
        <v>17535</v>
      </c>
      <c r="K4907" s="6" t="s">
        <v>48742</v>
      </c>
      <c r="L4907" s="11" t="s">
        <v>48743</v>
      </c>
      <c r="M4907" s="9" t="s">
        <v>34765</v>
      </c>
      <c r="N4907" s="9" t="s">
        <v>2317</v>
      </c>
      <c r="O4907" s="9" t="s">
        <v>316</v>
      </c>
      <c r="P4907" s="9" t="s">
        <v>34940</v>
      </c>
      <c r="R4907" s="6" t="s">
        <v>48579</v>
      </c>
      <c r="S4907" s="9" t="s">
        <v>31657</v>
      </c>
    </row>
    <row r="4908" spans="1:19">
      <c r="A4908" s="5" t="s">
        <v>13736</v>
      </c>
      <c r="B4908" s="6" t="s">
        <v>48585</v>
      </c>
      <c r="C4908" s="7" t="s">
        <v>35292</v>
      </c>
      <c r="D4908" s="8" t="s">
        <v>48575</v>
      </c>
      <c r="E4908" s="8" t="s">
        <v>48618</v>
      </c>
      <c r="F4908" s="5" t="s">
        <v>48744</v>
      </c>
      <c r="G4908" s="5" t="s">
        <v>48745</v>
      </c>
      <c r="H4908" s="6" t="s">
        <v>17536</v>
      </c>
      <c r="I4908" s="6" t="s">
        <v>16569</v>
      </c>
      <c r="J4908" s="6" t="s">
        <v>17535</v>
      </c>
      <c r="K4908" s="6" t="s">
        <v>48746</v>
      </c>
      <c r="M4908" s="9" t="s">
        <v>34765</v>
      </c>
      <c r="N4908" s="9" t="s">
        <v>2317</v>
      </c>
      <c r="O4908" s="9" t="s">
        <v>316</v>
      </c>
      <c r="P4908" s="9" t="s">
        <v>34944</v>
      </c>
      <c r="R4908" s="6" t="s">
        <v>48579</v>
      </c>
      <c r="S4908" s="9" t="s">
        <v>31657</v>
      </c>
    </row>
    <row r="4909" spans="1:19">
      <c r="A4909" s="5" t="s">
        <v>13736</v>
      </c>
      <c r="B4909" s="6" t="s">
        <v>48585</v>
      </c>
      <c r="C4909" s="7" t="s">
        <v>35292</v>
      </c>
      <c r="D4909" s="8" t="s">
        <v>48575</v>
      </c>
      <c r="E4909" s="8" t="s">
        <v>48714</v>
      </c>
      <c r="F4909" s="5" t="s">
        <v>48747</v>
      </c>
      <c r="G4909" s="5" t="s">
        <v>48748</v>
      </c>
      <c r="H4909" s="6" t="s">
        <v>17544</v>
      </c>
      <c r="I4909" s="6" t="s">
        <v>16545</v>
      </c>
      <c r="J4909" s="6" t="s">
        <v>17543</v>
      </c>
      <c r="K4909" s="6" t="s">
        <v>48749</v>
      </c>
      <c r="M4909" s="9" t="s">
        <v>34765</v>
      </c>
      <c r="N4909" s="9" t="s">
        <v>2317</v>
      </c>
      <c r="O4909" s="9" t="s">
        <v>316</v>
      </c>
      <c r="P4909" s="9" t="s">
        <v>34944</v>
      </c>
      <c r="R4909" s="6" t="s">
        <v>48579</v>
      </c>
      <c r="S4909" s="9" t="s">
        <v>31657</v>
      </c>
    </row>
    <row r="4910" spans="1:19">
      <c r="A4910" s="5" t="s">
        <v>13736</v>
      </c>
      <c r="B4910" s="6" t="s">
        <v>48585</v>
      </c>
      <c r="C4910" s="7" t="s">
        <v>35292</v>
      </c>
      <c r="D4910" s="8" t="s">
        <v>48575</v>
      </c>
      <c r="E4910" s="8" t="s">
        <v>48669</v>
      </c>
      <c r="F4910" s="5" t="s">
        <v>48750</v>
      </c>
      <c r="G4910" s="5" t="s">
        <v>48751</v>
      </c>
      <c r="H4910" s="6" t="s">
        <v>17542</v>
      </c>
      <c r="I4910" s="6" t="s">
        <v>16569</v>
      </c>
      <c r="J4910" s="6" t="s">
        <v>17541</v>
      </c>
      <c r="K4910" s="6" t="s">
        <v>48752</v>
      </c>
      <c r="M4910" s="9" t="s">
        <v>34931</v>
      </c>
      <c r="N4910" s="9" t="s">
        <v>2317</v>
      </c>
      <c r="O4910" s="9" t="s">
        <v>316</v>
      </c>
      <c r="P4910" s="9" t="s">
        <v>34944</v>
      </c>
      <c r="R4910" s="6" t="s">
        <v>48579</v>
      </c>
      <c r="S4910" s="9" t="s">
        <v>31657</v>
      </c>
    </row>
    <row r="4911" spans="1:19">
      <c r="A4911" s="5" t="s">
        <v>13736</v>
      </c>
      <c r="B4911" s="6" t="s">
        <v>48585</v>
      </c>
      <c r="C4911" s="7" t="s">
        <v>35292</v>
      </c>
      <c r="D4911" s="8" t="s">
        <v>48575</v>
      </c>
      <c r="E4911" s="8" t="s">
        <v>48603</v>
      </c>
      <c r="F4911" s="5" t="s">
        <v>48753</v>
      </c>
      <c r="G4911" s="5" t="s">
        <v>48754</v>
      </c>
      <c r="H4911" s="6" t="s">
        <v>17540</v>
      </c>
      <c r="I4911" s="6" t="s">
        <v>16569</v>
      </c>
      <c r="J4911" s="6" t="s">
        <v>48755</v>
      </c>
      <c r="K4911" s="6" t="s">
        <v>48756</v>
      </c>
      <c r="M4911" s="9" t="s">
        <v>34765</v>
      </c>
      <c r="N4911" s="9" t="s">
        <v>2317</v>
      </c>
      <c r="O4911" s="9" t="s">
        <v>316</v>
      </c>
      <c r="P4911" s="9" t="s">
        <v>34944</v>
      </c>
      <c r="R4911" s="6" t="s">
        <v>48579</v>
      </c>
      <c r="S4911" s="9" t="s">
        <v>31657</v>
      </c>
    </row>
    <row r="4912" spans="1:19">
      <c r="A4912" s="5" t="s">
        <v>13736</v>
      </c>
      <c r="B4912" s="6" t="s">
        <v>48585</v>
      </c>
      <c r="C4912" s="7" t="s">
        <v>35292</v>
      </c>
      <c r="D4912" s="8" t="s">
        <v>48575</v>
      </c>
      <c r="E4912" s="8" t="s">
        <v>48607</v>
      </c>
      <c r="F4912" s="5" t="s">
        <v>48757</v>
      </c>
      <c r="G4912" s="5" t="s">
        <v>48758</v>
      </c>
      <c r="H4912" s="6" t="s">
        <v>17540</v>
      </c>
      <c r="I4912" s="6" t="s">
        <v>16569</v>
      </c>
      <c r="J4912" s="6" t="s">
        <v>48755</v>
      </c>
      <c r="K4912" s="6" t="s">
        <v>48759</v>
      </c>
      <c r="M4912" s="9" t="s">
        <v>34765</v>
      </c>
      <c r="N4912" s="9" t="s">
        <v>2317</v>
      </c>
      <c r="O4912" s="9" t="s">
        <v>316</v>
      </c>
      <c r="P4912" s="9" t="s">
        <v>34944</v>
      </c>
      <c r="R4912" s="6" t="s">
        <v>48579</v>
      </c>
      <c r="S4912" s="9" t="s">
        <v>31657</v>
      </c>
    </row>
    <row r="4913" spans="1:19">
      <c r="A4913" s="5" t="s">
        <v>13736</v>
      </c>
      <c r="B4913" s="6" t="s">
        <v>48585</v>
      </c>
      <c r="C4913" s="7" t="s">
        <v>35292</v>
      </c>
      <c r="D4913" s="8" t="s">
        <v>48575</v>
      </c>
      <c r="E4913" s="8" t="s">
        <v>48680</v>
      </c>
      <c r="F4913" s="5" t="s">
        <v>48760</v>
      </c>
      <c r="G4913" s="5" t="s">
        <v>48741</v>
      </c>
      <c r="H4913" s="6" t="s">
        <v>17539</v>
      </c>
      <c r="I4913" s="6" t="s">
        <v>17538</v>
      </c>
      <c r="J4913" s="6" t="s">
        <v>17537</v>
      </c>
      <c r="K4913" s="6" t="s">
        <v>48761</v>
      </c>
      <c r="M4913" s="9" t="s">
        <v>34630</v>
      </c>
      <c r="N4913" s="9" t="s">
        <v>34631</v>
      </c>
      <c r="O4913" s="9" t="s">
        <v>316</v>
      </c>
      <c r="P4913" s="9" t="s">
        <v>34944</v>
      </c>
      <c r="R4913" s="6" t="s">
        <v>48579</v>
      </c>
      <c r="S4913" s="9" t="s">
        <v>31657</v>
      </c>
    </row>
    <row r="4914" spans="1:19">
      <c r="A4914" s="5" t="s">
        <v>13736</v>
      </c>
      <c r="B4914" s="6" t="s">
        <v>48585</v>
      </c>
      <c r="C4914" s="7" t="s">
        <v>35292</v>
      </c>
      <c r="D4914" s="8" t="s">
        <v>48575</v>
      </c>
      <c r="E4914" s="8" t="s">
        <v>48684</v>
      </c>
      <c r="F4914" s="5" t="s">
        <v>48762</v>
      </c>
      <c r="G4914" s="5" t="s">
        <v>48741</v>
      </c>
      <c r="H4914" s="6" t="s">
        <v>17536</v>
      </c>
      <c r="I4914" s="6" t="s">
        <v>16569</v>
      </c>
      <c r="J4914" s="6" t="s">
        <v>17535</v>
      </c>
      <c r="K4914" s="6" t="s">
        <v>48763</v>
      </c>
      <c r="M4914" s="9" t="s">
        <v>34765</v>
      </c>
      <c r="N4914" s="9" t="s">
        <v>2317</v>
      </c>
      <c r="O4914" s="9" t="s">
        <v>316</v>
      </c>
      <c r="P4914" s="9" t="s">
        <v>34944</v>
      </c>
      <c r="R4914" s="6" t="s">
        <v>48579</v>
      </c>
      <c r="S4914" s="9" t="s">
        <v>31657</v>
      </c>
    </row>
    <row r="4915" spans="1:19">
      <c r="A4915" s="5" t="s">
        <v>13736</v>
      </c>
      <c r="B4915" s="6" t="s">
        <v>48585</v>
      </c>
      <c r="C4915" s="7" t="s">
        <v>35292</v>
      </c>
      <c r="D4915" s="8" t="s">
        <v>48575</v>
      </c>
      <c r="E4915" s="8" t="s">
        <v>48764</v>
      </c>
      <c r="F4915" s="5" t="s">
        <v>48765</v>
      </c>
      <c r="G4915" s="5" t="s">
        <v>48741</v>
      </c>
      <c r="H4915" s="6" t="s">
        <v>17536</v>
      </c>
      <c r="I4915" s="6" t="s">
        <v>16569</v>
      </c>
      <c r="J4915" s="6" t="s">
        <v>17535</v>
      </c>
      <c r="K4915" s="6" t="s">
        <v>48742</v>
      </c>
      <c r="M4915" s="9" t="s">
        <v>34765</v>
      </c>
      <c r="N4915" s="9" t="s">
        <v>2317</v>
      </c>
      <c r="O4915" s="9" t="s">
        <v>316</v>
      </c>
      <c r="P4915" s="9" t="s">
        <v>34944</v>
      </c>
      <c r="R4915" s="6" t="s">
        <v>48579</v>
      </c>
      <c r="S4915" s="9" t="s">
        <v>31657</v>
      </c>
    </row>
    <row r="4916" spans="1:19">
      <c r="A4916" s="5" t="s">
        <v>13736</v>
      </c>
      <c r="B4916" s="6" t="s">
        <v>48585</v>
      </c>
      <c r="C4916" s="7" t="s">
        <v>35292</v>
      </c>
      <c r="D4916" s="8" t="s">
        <v>48575</v>
      </c>
      <c r="E4916" s="8" t="s">
        <v>48609</v>
      </c>
      <c r="F4916" s="5" t="s">
        <v>48766</v>
      </c>
      <c r="G4916" s="5" t="s">
        <v>48741</v>
      </c>
      <c r="H4916" s="6" t="s">
        <v>17536</v>
      </c>
      <c r="I4916" s="6" t="s">
        <v>16569</v>
      </c>
      <c r="J4916" s="6" t="s">
        <v>17535</v>
      </c>
      <c r="K4916" s="6" t="s">
        <v>48763</v>
      </c>
      <c r="M4916" s="9" t="s">
        <v>34765</v>
      </c>
      <c r="N4916" s="9" t="s">
        <v>2317</v>
      </c>
      <c r="O4916" s="9" t="s">
        <v>316</v>
      </c>
      <c r="P4916" s="9" t="s">
        <v>34944</v>
      </c>
      <c r="R4916" s="6" t="s">
        <v>48579</v>
      </c>
      <c r="S4916" s="9" t="s">
        <v>31657</v>
      </c>
    </row>
    <row r="4917" spans="1:19">
      <c r="A4917" s="5" t="s">
        <v>13736</v>
      </c>
      <c r="B4917" s="6" t="s">
        <v>48574</v>
      </c>
      <c r="C4917" s="7" t="s">
        <v>48767</v>
      </c>
      <c r="D4917" s="8" t="s">
        <v>13143</v>
      </c>
      <c r="E4917" s="8" t="s">
        <v>48581</v>
      </c>
      <c r="F4917" s="5" t="s">
        <v>48768</v>
      </c>
      <c r="G4917" s="5" t="s">
        <v>48769</v>
      </c>
      <c r="H4917" s="6" t="s">
        <v>17534</v>
      </c>
      <c r="I4917" s="6" t="s">
        <v>16564</v>
      </c>
      <c r="J4917" s="6" t="s">
        <v>17533</v>
      </c>
      <c r="K4917" s="6" t="s">
        <v>48770</v>
      </c>
      <c r="M4917" s="9" t="s">
        <v>35149</v>
      </c>
      <c r="N4917" s="9" t="s">
        <v>9548</v>
      </c>
      <c r="O4917" s="9" t="s">
        <v>316</v>
      </c>
      <c r="P4917" s="9" t="s">
        <v>34940</v>
      </c>
      <c r="R4917" s="6" t="s">
        <v>48579</v>
      </c>
      <c r="S4917" s="9" t="s">
        <v>31657</v>
      </c>
    </row>
    <row r="4918" spans="1:19">
      <c r="A4918" s="5" t="s">
        <v>13736</v>
      </c>
      <c r="B4918" s="6" t="s">
        <v>48585</v>
      </c>
      <c r="C4918" s="7" t="s">
        <v>48767</v>
      </c>
      <c r="D4918" s="8" t="s">
        <v>13143</v>
      </c>
      <c r="E4918" s="8" t="s">
        <v>48650</v>
      </c>
      <c r="F4918" s="5" t="s">
        <v>48771</v>
      </c>
      <c r="G4918" s="5" t="s">
        <v>48772</v>
      </c>
      <c r="H4918" s="6" t="s">
        <v>17534</v>
      </c>
      <c r="I4918" s="6" t="s">
        <v>16564</v>
      </c>
      <c r="J4918" s="6" t="s">
        <v>17533</v>
      </c>
      <c r="K4918" s="6" t="s">
        <v>48773</v>
      </c>
      <c r="M4918" s="9" t="s">
        <v>35149</v>
      </c>
      <c r="N4918" s="9" t="s">
        <v>9548</v>
      </c>
      <c r="O4918" s="9" t="s">
        <v>316</v>
      </c>
      <c r="P4918" s="9" t="s">
        <v>34944</v>
      </c>
      <c r="R4918" s="6" t="s">
        <v>48579</v>
      </c>
      <c r="S4918" s="9" t="s">
        <v>31657</v>
      </c>
    </row>
    <row r="4919" spans="1:19">
      <c r="A4919" s="5" t="s">
        <v>13736</v>
      </c>
      <c r="B4919" s="6" t="s">
        <v>48585</v>
      </c>
      <c r="C4919" s="7" t="s">
        <v>48767</v>
      </c>
      <c r="D4919" s="8" t="s">
        <v>13143</v>
      </c>
      <c r="E4919" s="8" t="s">
        <v>48629</v>
      </c>
      <c r="F4919" s="5" t="s">
        <v>48774</v>
      </c>
      <c r="G4919" s="5" t="s">
        <v>48775</v>
      </c>
      <c r="H4919" s="6" t="s">
        <v>17534</v>
      </c>
      <c r="I4919" s="6" t="s">
        <v>16564</v>
      </c>
      <c r="J4919" s="6" t="s">
        <v>17533</v>
      </c>
      <c r="K4919" s="6" t="s">
        <v>48776</v>
      </c>
      <c r="M4919" s="9" t="s">
        <v>35149</v>
      </c>
      <c r="N4919" s="9" t="s">
        <v>9548</v>
      </c>
      <c r="O4919" s="9" t="s">
        <v>316</v>
      </c>
      <c r="P4919" s="9" t="s">
        <v>34944</v>
      </c>
      <c r="R4919" s="6" t="s">
        <v>48579</v>
      </c>
      <c r="S4919" s="9" t="s">
        <v>31657</v>
      </c>
    </row>
    <row r="4920" spans="1:19">
      <c r="A4920" s="5" t="s">
        <v>13736</v>
      </c>
      <c r="B4920" s="6" t="s">
        <v>48585</v>
      </c>
      <c r="C4920" s="7" t="s">
        <v>48767</v>
      </c>
      <c r="D4920" s="8" t="s">
        <v>13143</v>
      </c>
      <c r="E4920" s="8" t="s">
        <v>48694</v>
      </c>
      <c r="F4920" s="5" t="s">
        <v>48777</v>
      </c>
      <c r="G4920" s="5" t="s">
        <v>48778</v>
      </c>
      <c r="H4920" s="6" t="s">
        <v>17534</v>
      </c>
      <c r="I4920" s="6" t="s">
        <v>16564</v>
      </c>
      <c r="J4920" s="6" t="s">
        <v>17533</v>
      </c>
      <c r="K4920" s="6" t="s">
        <v>48779</v>
      </c>
      <c r="M4920" s="9" t="s">
        <v>35149</v>
      </c>
      <c r="N4920" s="9" t="s">
        <v>9548</v>
      </c>
      <c r="O4920" s="9" t="s">
        <v>316</v>
      </c>
      <c r="P4920" s="9" t="s">
        <v>34944</v>
      </c>
      <c r="R4920" s="6" t="s">
        <v>48579</v>
      </c>
      <c r="S4920" s="9" t="s">
        <v>31657</v>
      </c>
    </row>
    <row r="4921" spans="1:19">
      <c r="A4921" s="5" t="s">
        <v>13736</v>
      </c>
      <c r="B4921" s="6" t="s">
        <v>48585</v>
      </c>
      <c r="C4921" s="7" t="s">
        <v>48767</v>
      </c>
      <c r="D4921" s="8" t="s">
        <v>13143</v>
      </c>
      <c r="E4921" s="8" t="s">
        <v>48780</v>
      </c>
      <c r="F4921" s="5" t="s">
        <v>48781</v>
      </c>
      <c r="G4921" s="5" t="s">
        <v>48778</v>
      </c>
      <c r="H4921" s="6" t="s">
        <v>17534</v>
      </c>
      <c r="I4921" s="6" t="s">
        <v>16564</v>
      </c>
      <c r="J4921" s="6" t="s">
        <v>17533</v>
      </c>
      <c r="K4921" s="6" t="s">
        <v>48779</v>
      </c>
      <c r="M4921" s="9" t="s">
        <v>35149</v>
      </c>
      <c r="N4921" s="9" t="s">
        <v>9548</v>
      </c>
      <c r="O4921" s="9" t="s">
        <v>316</v>
      </c>
      <c r="P4921" s="9" t="s">
        <v>34944</v>
      </c>
      <c r="R4921" s="6" t="s">
        <v>48579</v>
      </c>
      <c r="S4921" s="9" t="s">
        <v>31657</v>
      </c>
    </row>
    <row r="4922" spans="1:19">
      <c r="A4922" s="5" t="s">
        <v>13736</v>
      </c>
      <c r="B4922" s="6" t="s">
        <v>48585</v>
      </c>
      <c r="C4922" s="7" t="s">
        <v>48767</v>
      </c>
      <c r="D4922" s="8" t="s">
        <v>13143</v>
      </c>
      <c r="E4922" s="8" t="s">
        <v>48698</v>
      </c>
      <c r="F4922" s="5" t="s">
        <v>48782</v>
      </c>
      <c r="G4922" s="5" t="s">
        <v>48783</v>
      </c>
      <c r="H4922" s="6" t="s">
        <v>17532</v>
      </c>
      <c r="I4922" s="6" t="s">
        <v>16564</v>
      </c>
      <c r="J4922" s="6" t="s">
        <v>17531</v>
      </c>
      <c r="K4922" s="6" t="s">
        <v>48784</v>
      </c>
      <c r="M4922" s="9" t="s">
        <v>35149</v>
      </c>
      <c r="N4922" s="9" t="s">
        <v>9548</v>
      </c>
      <c r="O4922" s="9" t="s">
        <v>316</v>
      </c>
      <c r="P4922" s="9" t="s">
        <v>34944</v>
      </c>
      <c r="R4922" s="6" t="s">
        <v>48579</v>
      </c>
      <c r="S4922" s="9" t="s">
        <v>31657</v>
      </c>
    </row>
    <row r="4923" spans="1:19">
      <c r="A4923" s="5" t="s">
        <v>13736</v>
      </c>
      <c r="B4923" s="6" t="s">
        <v>48574</v>
      </c>
      <c r="C4923" s="7" t="s">
        <v>48785</v>
      </c>
      <c r="D4923" s="8" t="s">
        <v>13143</v>
      </c>
      <c r="E4923" s="8" t="s">
        <v>48581</v>
      </c>
      <c r="F4923" s="5" t="s">
        <v>48786</v>
      </c>
      <c r="G4923" s="5" t="s">
        <v>48787</v>
      </c>
      <c r="H4923" s="6" t="s">
        <v>17530</v>
      </c>
      <c r="I4923" s="6" t="s">
        <v>16610</v>
      </c>
      <c r="J4923" s="6" t="s">
        <v>48788</v>
      </c>
      <c r="K4923" s="6" t="s">
        <v>48789</v>
      </c>
      <c r="M4923" s="9" t="s">
        <v>34402</v>
      </c>
      <c r="N4923" s="9" t="s">
        <v>1598</v>
      </c>
      <c r="O4923" s="9" t="s">
        <v>437</v>
      </c>
      <c r="P4923" s="9" t="s">
        <v>34940</v>
      </c>
      <c r="R4923" s="6" t="s">
        <v>48579</v>
      </c>
      <c r="S4923" s="9" t="s">
        <v>31657</v>
      </c>
    </row>
    <row r="4924" spans="1:19">
      <c r="A4924" s="5" t="s">
        <v>13736</v>
      </c>
      <c r="B4924" s="6" t="s">
        <v>48585</v>
      </c>
      <c r="C4924" s="7" t="s">
        <v>48785</v>
      </c>
      <c r="D4924" s="8" t="s">
        <v>13143</v>
      </c>
      <c r="E4924" s="8" t="s">
        <v>48633</v>
      </c>
      <c r="F4924" s="5" t="s">
        <v>48790</v>
      </c>
      <c r="G4924" s="5" t="s">
        <v>48787</v>
      </c>
      <c r="H4924" s="6" t="s">
        <v>17530</v>
      </c>
      <c r="I4924" s="6" t="s">
        <v>16610</v>
      </c>
      <c r="J4924" s="6" t="s">
        <v>48788</v>
      </c>
      <c r="K4924" s="6" t="s">
        <v>48789</v>
      </c>
      <c r="M4924" s="9" t="s">
        <v>34402</v>
      </c>
      <c r="N4924" s="9" t="s">
        <v>1598</v>
      </c>
      <c r="O4924" s="9" t="s">
        <v>437</v>
      </c>
      <c r="P4924" s="9" t="s">
        <v>34944</v>
      </c>
      <c r="R4924" s="6" t="s">
        <v>48579</v>
      </c>
      <c r="S4924" s="9" t="s">
        <v>31657</v>
      </c>
    </row>
    <row r="4925" spans="1:19">
      <c r="A4925" s="5" t="s">
        <v>17226</v>
      </c>
      <c r="B4925" s="6" t="s">
        <v>48574</v>
      </c>
      <c r="C4925" s="7" t="s">
        <v>35572</v>
      </c>
      <c r="D4925" s="8" t="s">
        <v>48575</v>
      </c>
      <c r="E4925" s="8" t="s">
        <v>48576</v>
      </c>
      <c r="F4925" s="5" t="s">
        <v>48791</v>
      </c>
      <c r="G4925" s="5" t="s">
        <v>48792</v>
      </c>
      <c r="H4925" s="6" t="s">
        <v>17529</v>
      </c>
      <c r="I4925" s="6" t="s">
        <v>17224</v>
      </c>
      <c r="J4925" s="6" t="s">
        <v>17528</v>
      </c>
      <c r="K4925" s="6" t="s">
        <v>48793</v>
      </c>
      <c r="M4925" s="9" t="s">
        <v>32522</v>
      </c>
      <c r="N4925" s="9" t="s">
        <v>10198</v>
      </c>
      <c r="O4925" s="9" t="s">
        <v>2339</v>
      </c>
      <c r="P4925" s="9" t="s">
        <v>34940</v>
      </c>
      <c r="R4925" s="6" t="s">
        <v>48579</v>
      </c>
      <c r="S4925" s="9" t="s">
        <v>31657</v>
      </c>
    </row>
    <row r="4926" spans="1:19">
      <c r="A4926" s="5" t="s">
        <v>17226</v>
      </c>
      <c r="B4926" s="6" t="s">
        <v>48585</v>
      </c>
      <c r="C4926" s="7" t="s">
        <v>35572</v>
      </c>
      <c r="D4926" s="8" t="s">
        <v>48575</v>
      </c>
      <c r="E4926" s="8" t="s">
        <v>48618</v>
      </c>
      <c r="F4926" s="5" t="s">
        <v>48794</v>
      </c>
      <c r="G4926" s="5" t="s">
        <v>48792</v>
      </c>
      <c r="H4926" s="6" t="s">
        <v>17529</v>
      </c>
      <c r="I4926" s="6" t="s">
        <v>17224</v>
      </c>
      <c r="J4926" s="6" t="s">
        <v>17528</v>
      </c>
      <c r="K4926" s="6" t="s">
        <v>48793</v>
      </c>
      <c r="M4926" s="9" t="s">
        <v>32522</v>
      </c>
      <c r="N4926" s="9" t="s">
        <v>10198</v>
      </c>
      <c r="O4926" s="9" t="s">
        <v>2339</v>
      </c>
      <c r="P4926" s="9" t="s">
        <v>34944</v>
      </c>
      <c r="R4926" s="6" t="s">
        <v>48579</v>
      </c>
      <c r="S4926" s="9" t="s">
        <v>31657</v>
      </c>
    </row>
    <row r="4927" spans="1:19">
      <c r="A4927" s="5" t="s">
        <v>13383</v>
      </c>
      <c r="B4927" s="6" t="s">
        <v>48574</v>
      </c>
      <c r="C4927" s="7" t="s">
        <v>48795</v>
      </c>
      <c r="D4927" s="8" t="s">
        <v>13143</v>
      </c>
      <c r="E4927" s="8" t="s">
        <v>48581</v>
      </c>
      <c r="F4927" s="5" t="s">
        <v>48796</v>
      </c>
      <c r="G4927" s="5" t="s">
        <v>48797</v>
      </c>
      <c r="H4927" s="6" t="s">
        <v>17527</v>
      </c>
      <c r="I4927" s="6" t="s">
        <v>13383</v>
      </c>
      <c r="J4927" s="6" t="s">
        <v>17526</v>
      </c>
      <c r="K4927" s="6" t="s">
        <v>48798</v>
      </c>
      <c r="M4927" s="9" t="s">
        <v>35701</v>
      </c>
      <c r="N4927" s="9" t="s">
        <v>35702</v>
      </c>
      <c r="O4927" s="9" t="s">
        <v>1826</v>
      </c>
      <c r="P4927" s="9" t="s">
        <v>34940</v>
      </c>
      <c r="R4927" s="6" t="s">
        <v>48579</v>
      </c>
      <c r="S4927" s="9" t="s">
        <v>31657</v>
      </c>
    </row>
    <row r="4928" spans="1:19">
      <c r="A4928" s="5" t="s">
        <v>16485</v>
      </c>
      <c r="B4928" s="6" t="s">
        <v>48574</v>
      </c>
      <c r="C4928" s="7" t="s">
        <v>35918</v>
      </c>
      <c r="D4928" s="8" t="s">
        <v>48575</v>
      </c>
      <c r="E4928" s="8" t="s">
        <v>48576</v>
      </c>
      <c r="F4928" s="5" t="s">
        <v>48799</v>
      </c>
      <c r="G4928" s="5" t="s">
        <v>48800</v>
      </c>
      <c r="H4928" s="6" t="s">
        <v>17525</v>
      </c>
      <c r="I4928" s="6" t="s">
        <v>13606</v>
      </c>
      <c r="J4928" s="6" t="s">
        <v>17524</v>
      </c>
      <c r="K4928" s="6" t="s">
        <v>48801</v>
      </c>
      <c r="M4928" s="9" t="s">
        <v>35922</v>
      </c>
      <c r="N4928" s="9" t="s">
        <v>12537</v>
      </c>
      <c r="O4928" s="9" t="s">
        <v>2339</v>
      </c>
      <c r="P4928" s="9" t="s">
        <v>34940</v>
      </c>
      <c r="R4928" s="6" t="s">
        <v>48579</v>
      </c>
      <c r="S4928" s="9" t="s">
        <v>31657</v>
      </c>
    </row>
    <row r="4929" spans="1:19">
      <c r="A4929" s="5" t="s">
        <v>16479</v>
      </c>
      <c r="B4929" s="6" t="s">
        <v>48574</v>
      </c>
      <c r="C4929" s="7" t="s">
        <v>48802</v>
      </c>
      <c r="D4929" s="8" t="s">
        <v>13143</v>
      </c>
      <c r="E4929" s="8" t="s">
        <v>48581</v>
      </c>
      <c r="F4929" s="5" t="s">
        <v>48803</v>
      </c>
      <c r="G4929" s="5" t="s">
        <v>48804</v>
      </c>
      <c r="H4929" s="6" t="s">
        <v>17523</v>
      </c>
      <c r="I4929" s="6" t="s">
        <v>33</v>
      </c>
      <c r="J4929" s="6" t="s">
        <v>17522</v>
      </c>
      <c r="K4929" s="6" t="s">
        <v>48805</v>
      </c>
      <c r="L4929" s="11" t="s">
        <v>31685</v>
      </c>
      <c r="M4929" s="9" t="s">
        <v>35669</v>
      </c>
      <c r="N4929" s="9" t="s">
        <v>12200</v>
      </c>
      <c r="O4929" s="9" t="s">
        <v>2317</v>
      </c>
      <c r="P4929" s="9" t="s">
        <v>34940</v>
      </c>
      <c r="R4929" s="6" t="s">
        <v>48579</v>
      </c>
      <c r="S4929" s="9" t="s">
        <v>31657</v>
      </c>
    </row>
    <row r="4930" spans="1:19">
      <c r="A4930" s="5" t="s">
        <v>16479</v>
      </c>
      <c r="B4930" s="6" t="s">
        <v>48585</v>
      </c>
      <c r="C4930" s="7" t="s">
        <v>48802</v>
      </c>
      <c r="D4930" s="8" t="s">
        <v>13143</v>
      </c>
      <c r="E4930" s="8" t="s">
        <v>48650</v>
      </c>
      <c r="F4930" s="5" t="s">
        <v>48806</v>
      </c>
      <c r="G4930" s="5" t="s">
        <v>48807</v>
      </c>
      <c r="H4930" s="6" t="s">
        <v>17521</v>
      </c>
      <c r="I4930" s="6" t="s">
        <v>47</v>
      </c>
      <c r="J4930" s="6" t="s">
        <v>36032</v>
      </c>
      <c r="K4930" s="6" t="s">
        <v>48808</v>
      </c>
      <c r="L4930" s="11" t="s">
        <v>48809</v>
      </c>
      <c r="M4930" s="9" t="s">
        <v>35669</v>
      </c>
      <c r="N4930" s="9" t="s">
        <v>12200</v>
      </c>
      <c r="O4930" s="9" t="s">
        <v>2317</v>
      </c>
      <c r="P4930" s="9" t="s">
        <v>34944</v>
      </c>
      <c r="R4930" s="6" t="s">
        <v>48579</v>
      </c>
      <c r="S4930" s="9" t="s">
        <v>31657</v>
      </c>
    </row>
    <row r="4931" spans="1:19">
      <c r="A4931" s="5" t="s">
        <v>16479</v>
      </c>
      <c r="B4931" s="6" t="s">
        <v>48585</v>
      </c>
      <c r="C4931" s="7" t="s">
        <v>48802</v>
      </c>
      <c r="D4931" s="8" t="s">
        <v>13143</v>
      </c>
      <c r="E4931" s="8" t="s">
        <v>48586</v>
      </c>
      <c r="F4931" s="5" t="s">
        <v>48810</v>
      </c>
      <c r="G4931" s="5" t="s">
        <v>48811</v>
      </c>
      <c r="H4931" s="6" t="s">
        <v>17520</v>
      </c>
      <c r="I4931" s="6" t="s">
        <v>17519</v>
      </c>
      <c r="J4931" s="6" t="s">
        <v>17518</v>
      </c>
      <c r="K4931" s="6" t="s">
        <v>48812</v>
      </c>
      <c r="M4931" s="9" t="s">
        <v>35669</v>
      </c>
      <c r="N4931" s="9" t="s">
        <v>12200</v>
      </c>
      <c r="O4931" s="9" t="s">
        <v>2317</v>
      </c>
      <c r="P4931" s="9" t="s">
        <v>34944</v>
      </c>
      <c r="R4931" s="6" t="s">
        <v>48579</v>
      </c>
      <c r="S4931" s="9" t="s">
        <v>31657</v>
      </c>
    </row>
    <row r="4932" spans="1:19">
      <c r="A4932" s="5" t="s">
        <v>16479</v>
      </c>
      <c r="B4932" s="6" t="s">
        <v>48585</v>
      </c>
      <c r="C4932" s="7" t="s">
        <v>48802</v>
      </c>
      <c r="D4932" s="8" t="s">
        <v>13143</v>
      </c>
      <c r="E4932" s="8" t="s">
        <v>48588</v>
      </c>
      <c r="F4932" s="5" t="s">
        <v>48813</v>
      </c>
      <c r="G4932" s="5" t="s">
        <v>48814</v>
      </c>
      <c r="H4932" s="6" t="s">
        <v>17517</v>
      </c>
      <c r="I4932" s="6" t="s">
        <v>17516</v>
      </c>
      <c r="J4932" s="6" t="s">
        <v>17515</v>
      </c>
      <c r="K4932" s="6" t="s">
        <v>48815</v>
      </c>
      <c r="M4932" s="9" t="s">
        <v>32145</v>
      </c>
      <c r="N4932" s="9" t="s">
        <v>12200</v>
      </c>
      <c r="O4932" s="9" t="s">
        <v>2317</v>
      </c>
      <c r="P4932" s="9" t="s">
        <v>34944</v>
      </c>
      <c r="R4932" s="6" t="s">
        <v>48579</v>
      </c>
      <c r="S4932" s="9" t="s">
        <v>31657</v>
      </c>
    </row>
    <row r="4933" spans="1:19">
      <c r="A4933" s="5" t="s">
        <v>16479</v>
      </c>
      <c r="B4933" s="6" t="s">
        <v>48585</v>
      </c>
      <c r="C4933" s="7" t="s">
        <v>48802</v>
      </c>
      <c r="D4933" s="8" t="s">
        <v>13143</v>
      </c>
      <c r="E4933" s="8" t="s">
        <v>48698</v>
      </c>
      <c r="F4933" s="5" t="s">
        <v>48816</v>
      </c>
      <c r="G4933" s="5" t="s">
        <v>48817</v>
      </c>
      <c r="H4933" s="6" t="s">
        <v>17514</v>
      </c>
      <c r="I4933" s="6" t="s">
        <v>10</v>
      </c>
      <c r="J4933" s="6" t="s">
        <v>17513</v>
      </c>
      <c r="K4933" s="6" t="s">
        <v>48818</v>
      </c>
      <c r="L4933" s="11" t="s">
        <v>31940</v>
      </c>
      <c r="M4933" s="9" t="s">
        <v>32068</v>
      </c>
      <c r="N4933" s="9" t="s">
        <v>12666</v>
      </c>
      <c r="O4933" s="9" t="s">
        <v>1604</v>
      </c>
      <c r="P4933" s="9" t="s">
        <v>34944</v>
      </c>
      <c r="R4933" s="6" t="s">
        <v>48579</v>
      </c>
      <c r="S4933" s="9" t="s">
        <v>31657</v>
      </c>
    </row>
    <row r="4934" spans="1:19">
      <c r="A4934" s="5" t="s">
        <v>16479</v>
      </c>
      <c r="B4934" s="6" t="s">
        <v>48585</v>
      </c>
      <c r="C4934" s="7" t="s">
        <v>48802</v>
      </c>
      <c r="D4934" s="8" t="s">
        <v>13143</v>
      </c>
      <c r="E4934" s="8" t="s">
        <v>48633</v>
      </c>
      <c r="F4934" s="5" t="s">
        <v>48819</v>
      </c>
      <c r="G4934" s="5" t="s">
        <v>48820</v>
      </c>
      <c r="H4934" s="6" t="s">
        <v>17512</v>
      </c>
      <c r="I4934" s="6" t="s">
        <v>47</v>
      </c>
      <c r="J4934" s="6" t="s">
        <v>36032</v>
      </c>
      <c r="K4934" s="6" t="s">
        <v>48821</v>
      </c>
      <c r="M4934" s="9" t="s">
        <v>35669</v>
      </c>
      <c r="N4934" s="9" t="s">
        <v>12200</v>
      </c>
      <c r="O4934" s="9" t="s">
        <v>2317</v>
      </c>
      <c r="P4934" s="9" t="s">
        <v>34944</v>
      </c>
      <c r="R4934" s="6" t="s">
        <v>48579</v>
      </c>
      <c r="S4934" s="9" t="s">
        <v>31657</v>
      </c>
    </row>
    <row r="4935" spans="1:19">
      <c r="A4935" s="5" t="s">
        <v>16479</v>
      </c>
      <c r="B4935" s="6" t="s">
        <v>48585</v>
      </c>
      <c r="C4935" s="7" t="s">
        <v>48802</v>
      </c>
      <c r="D4935" s="8" t="s">
        <v>13143</v>
      </c>
      <c r="E4935" s="8" t="s">
        <v>48636</v>
      </c>
      <c r="F4935" s="5" t="s">
        <v>48822</v>
      </c>
      <c r="G4935" s="5" t="s">
        <v>48804</v>
      </c>
      <c r="H4935" s="6" t="s">
        <v>17216</v>
      </c>
      <c r="I4935" s="6" t="s">
        <v>47</v>
      </c>
      <c r="J4935" s="6" t="s">
        <v>17215</v>
      </c>
      <c r="K4935" s="6" t="s">
        <v>48823</v>
      </c>
      <c r="L4935" s="11" t="s">
        <v>1604</v>
      </c>
      <c r="M4935" s="9" t="s">
        <v>35669</v>
      </c>
      <c r="N4935" s="9" t="s">
        <v>12200</v>
      </c>
      <c r="O4935" s="9" t="s">
        <v>2317</v>
      </c>
      <c r="P4935" s="9" t="s">
        <v>34944</v>
      </c>
      <c r="R4935" s="6" t="s">
        <v>48579</v>
      </c>
      <c r="S4935" s="9" t="s">
        <v>31657</v>
      </c>
    </row>
    <row r="4936" spans="1:19">
      <c r="A4936" s="5" t="s">
        <v>16460</v>
      </c>
      <c r="B4936" s="6" t="s">
        <v>48574</v>
      </c>
      <c r="C4936" s="7" t="s">
        <v>48824</v>
      </c>
      <c r="D4936" s="8" t="s">
        <v>13143</v>
      </c>
      <c r="E4936" s="8" t="s">
        <v>48581</v>
      </c>
      <c r="F4936" s="5" t="s">
        <v>48825</v>
      </c>
      <c r="G4936" s="5" t="s">
        <v>48826</v>
      </c>
      <c r="H4936" s="6" t="s">
        <v>17511</v>
      </c>
      <c r="I4936" s="6" t="s">
        <v>16455</v>
      </c>
      <c r="J4936" s="6" t="s">
        <v>17510</v>
      </c>
      <c r="K4936" s="6" t="s">
        <v>48827</v>
      </c>
      <c r="M4936" s="9" t="s">
        <v>32145</v>
      </c>
      <c r="N4936" s="9" t="s">
        <v>12200</v>
      </c>
      <c r="O4936" s="9" t="s">
        <v>1604</v>
      </c>
      <c r="P4936" s="9" t="s">
        <v>34940</v>
      </c>
      <c r="R4936" s="6" t="s">
        <v>48579</v>
      </c>
      <c r="S4936" s="9" t="s">
        <v>31657</v>
      </c>
    </row>
    <row r="4937" spans="1:19">
      <c r="A4937" s="5" t="s">
        <v>16460</v>
      </c>
      <c r="B4937" s="6" t="s">
        <v>48585</v>
      </c>
      <c r="C4937" s="7" t="s">
        <v>48824</v>
      </c>
      <c r="D4937" s="8" t="s">
        <v>13143</v>
      </c>
      <c r="E4937" s="8" t="s">
        <v>48650</v>
      </c>
      <c r="F4937" s="5" t="s">
        <v>48828</v>
      </c>
      <c r="G4937" s="5" t="s">
        <v>48829</v>
      </c>
      <c r="H4937" s="6" t="s">
        <v>17509</v>
      </c>
      <c r="I4937" s="6" t="s">
        <v>17508</v>
      </c>
      <c r="J4937" s="6" t="s">
        <v>17507</v>
      </c>
      <c r="K4937" s="6" t="s">
        <v>48827</v>
      </c>
      <c r="M4937" s="9" t="s">
        <v>32145</v>
      </c>
      <c r="N4937" s="9" t="s">
        <v>12200</v>
      </c>
      <c r="O4937" s="9" t="s">
        <v>1604</v>
      </c>
      <c r="P4937" s="9" t="s">
        <v>34944</v>
      </c>
      <c r="R4937" s="6" t="s">
        <v>48579</v>
      </c>
      <c r="S4937" s="9" t="s">
        <v>31657</v>
      </c>
    </row>
    <row r="4938" spans="1:19">
      <c r="A4938" s="5" t="s">
        <v>16460</v>
      </c>
      <c r="B4938" s="6" t="s">
        <v>48585</v>
      </c>
      <c r="C4938" s="7" t="s">
        <v>48824</v>
      </c>
      <c r="D4938" s="8" t="s">
        <v>13143</v>
      </c>
      <c r="E4938" s="8" t="s">
        <v>48586</v>
      </c>
      <c r="F4938" s="5" t="s">
        <v>48830</v>
      </c>
      <c r="G4938" s="5" t="s">
        <v>48831</v>
      </c>
      <c r="H4938" s="6" t="s">
        <v>17506</v>
      </c>
      <c r="I4938" s="6" t="s">
        <v>17505</v>
      </c>
      <c r="J4938" s="6" t="s">
        <v>48832</v>
      </c>
      <c r="K4938" s="6" t="s">
        <v>48827</v>
      </c>
      <c r="L4938" s="11" t="s">
        <v>31940</v>
      </c>
      <c r="M4938" s="6"/>
      <c r="N4938" s="9" t="s">
        <v>12828</v>
      </c>
      <c r="O4938" s="9" t="s">
        <v>1604</v>
      </c>
      <c r="P4938" s="9" t="s">
        <v>34944</v>
      </c>
      <c r="R4938" s="6" t="s">
        <v>48579</v>
      </c>
      <c r="S4938" s="9" t="s">
        <v>31657</v>
      </c>
    </row>
    <row r="4939" spans="1:19">
      <c r="A4939" s="5" t="s">
        <v>14719</v>
      </c>
      <c r="B4939" s="6" t="s">
        <v>48574</v>
      </c>
      <c r="C4939" s="7" t="s">
        <v>48833</v>
      </c>
      <c r="D4939" s="8" t="s">
        <v>13143</v>
      </c>
      <c r="E4939" s="8" t="s">
        <v>48581</v>
      </c>
      <c r="F4939" s="5" t="s">
        <v>48834</v>
      </c>
      <c r="G4939" s="5" t="s">
        <v>48835</v>
      </c>
      <c r="H4939" s="6" t="s">
        <v>17504</v>
      </c>
      <c r="I4939" s="6" t="s">
        <v>13613</v>
      </c>
      <c r="J4939" s="6" t="s">
        <v>17503</v>
      </c>
      <c r="K4939" s="6" t="s">
        <v>48836</v>
      </c>
      <c r="M4939" s="11" t="s">
        <v>36541</v>
      </c>
      <c r="N4939" s="9" t="s">
        <v>36542</v>
      </c>
      <c r="O4939" s="9" t="s">
        <v>1604</v>
      </c>
      <c r="P4939" s="9" t="s">
        <v>34940</v>
      </c>
      <c r="R4939" s="6" t="s">
        <v>48579</v>
      </c>
      <c r="S4939" s="9" t="s">
        <v>31657</v>
      </c>
    </row>
    <row r="4940" spans="1:19">
      <c r="A4940" s="5" t="s">
        <v>14719</v>
      </c>
      <c r="B4940" s="6" t="s">
        <v>48585</v>
      </c>
      <c r="C4940" s="7" t="s">
        <v>48833</v>
      </c>
      <c r="D4940" s="8" t="s">
        <v>13143</v>
      </c>
      <c r="E4940" s="8" t="s">
        <v>48694</v>
      </c>
      <c r="F4940" s="5" t="s">
        <v>48837</v>
      </c>
      <c r="G4940" s="5" t="s">
        <v>48838</v>
      </c>
      <c r="H4940" s="6" t="s">
        <v>17502</v>
      </c>
      <c r="I4940" s="6" t="s">
        <v>14717</v>
      </c>
      <c r="J4940" s="6" t="s">
        <v>17501</v>
      </c>
      <c r="K4940" s="6" t="s">
        <v>48839</v>
      </c>
      <c r="M4940" s="11" t="s">
        <v>36541</v>
      </c>
      <c r="N4940" s="9" t="s">
        <v>36542</v>
      </c>
      <c r="O4940" s="9" t="s">
        <v>1604</v>
      </c>
      <c r="P4940" s="9" t="s">
        <v>34944</v>
      </c>
      <c r="R4940" s="6" t="s">
        <v>48579</v>
      </c>
      <c r="S4940" s="9" t="s">
        <v>31657</v>
      </c>
    </row>
    <row r="4941" spans="1:19">
      <c r="A4941" s="5" t="s">
        <v>14719</v>
      </c>
      <c r="B4941" s="6" t="s">
        <v>48585</v>
      </c>
      <c r="C4941" s="7" t="s">
        <v>48833</v>
      </c>
      <c r="D4941" s="8" t="s">
        <v>13143</v>
      </c>
      <c r="E4941" s="8" t="s">
        <v>48840</v>
      </c>
      <c r="F4941" s="5" t="s">
        <v>48841</v>
      </c>
      <c r="G4941" s="5" t="s">
        <v>48838</v>
      </c>
      <c r="H4941" s="6" t="s">
        <v>17500</v>
      </c>
      <c r="I4941" s="6" t="s">
        <v>14717</v>
      </c>
      <c r="J4941" s="6" t="s">
        <v>17499</v>
      </c>
      <c r="K4941" s="6" t="s">
        <v>48836</v>
      </c>
      <c r="M4941" s="11" t="s">
        <v>36541</v>
      </c>
      <c r="N4941" s="9" t="s">
        <v>36542</v>
      </c>
      <c r="O4941" s="9" t="s">
        <v>1604</v>
      </c>
      <c r="P4941" s="9" t="s">
        <v>34944</v>
      </c>
      <c r="R4941" s="6" t="s">
        <v>48579</v>
      </c>
      <c r="S4941" s="9" t="s">
        <v>31657</v>
      </c>
    </row>
    <row r="4942" spans="1:19">
      <c r="A4942" s="5" t="s">
        <v>14719</v>
      </c>
      <c r="B4942" s="6" t="s">
        <v>48585</v>
      </c>
      <c r="C4942" s="7" t="s">
        <v>48833</v>
      </c>
      <c r="D4942" s="8" t="s">
        <v>13143</v>
      </c>
      <c r="E4942" s="8" t="s">
        <v>48698</v>
      </c>
      <c r="F4942" s="5" t="s">
        <v>48842</v>
      </c>
      <c r="G4942" s="5" t="s">
        <v>48838</v>
      </c>
      <c r="H4942" s="6" t="s">
        <v>17498</v>
      </c>
      <c r="I4942" s="6" t="s">
        <v>17497</v>
      </c>
      <c r="J4942" s="6" t="s">
        <v>17496</v>
      </c>
      <c r="K4942" s="6" t="s">
        <v>48843</v>
      </c>
      <c r="L4942" s="11" t="s">
        <v>32362</v>
      </c>
      <c r="M4942" s="11" t="s">
        <v>41082</v>
      </c>
      <c r="N4942" s="9" t="s">
        <v>41083</v>
      </c>
      <c r="O4942" s="9" t="s">
        <v>1604</v>
      </c>
      <c r="P4942" s="9" t="s">
        <v>34944</v>
      </c>
      <c r="R4942" s="6" t="s">
        <v>48579</v>
      </c>
      <c r="S4942" s="9" t="s">
        <v>31657</v>
      </c>
    </row>
    <row r="4943" spans="1:19">
      <c r="A4943" s="5" t="s">
        <v>14719</v>
      </c>
      <c r="B4943" s="6" t="s">
        <v>48585</v>
      </c>
      <c r="C4943" s="7" t="s">
        <v>48833</v>
      </c>
      <c r="D4943" s="8" t="s">
        <v>13143</v>
      </c>
      <c r="E4943" s="8" t="s">
        <v>48633</v>
      </c>
      <c r="F4943" s="5" t="s">
        <v>48844</v>
      </c>
      <c r="G4943" s="5" t="s">
        <v>48838</v>
      </c>
      <c r="H4943" s="6" t="s">
        <v>17495</v>
      </c>
      <c r="I4943" s="6" t="s">
        <v>17494</v>
      </c>
      <c r="J4943" s="6" t="s">
        <v>48845</v>
      </c>
      <c r="K4943" s="6" t="s">
        <v>48846</v>
      </c>
      <c r="M4943" s="11" t="s">
        <v>36541</v>
      </c>
      <c r="N4943" s="9" t="s">
        <v>36542</v>
      </c>
      <c r="O4943" s="9" t="s">
        <v>1604</v>
      </c>
      <c r="P4943" s="9" t="s">
        <v>34944</v>
      </c>
      <c r="R4943" s="6" t="s">
        <v>48579</v>
      </c>
      <c r="S4943" s="9" t="s">
        <v>31657</v>
      </c>
    </row>
    <row r="4944" spans="1:19">
      <c r="A4944" s="5" t="s">
        <v>12</v>
      </c>
      <c r="B4944" s="6" t="s">
        <v>48574</v>
      </c>
      <c r="C4944" s="7" t="s">
        <v>48847</v>
      </c>
      <c r="D4944" s="8" t="s">
        <v>13143</v>
      </c>
      <c r="E4944" s="8" t="s">
        <v>48581</v>
      </c>
      <c r="F4944" s="5" t="s">
        <v>48848</v>
      </c>
      <c r="G4944" s="5" t="s">
        <v>48849</v>
      </c>
      <c r="H4944" s="6" t="s">
        <v>17493</v>
      </c>
      <c r="I4944" s="6" t="s">
        <v>13395</v>
      </c>
      <c r="J4944" s="6" t="s">
        <v>17492</v>
      </c>
      <c r="K4944" s="6" t="s">
        <v>48850</v>
      </c>
      <c r="M4944" s="11" t="s">
        <v>32020</v>
      </c>
      <c r="N4944" s="9" t="s">
        <v>12828</v>
      </c>
      <c r="O4944" s="9" t="s">
        <v>1604</v>
      </c>
      <c r="P4944" s="9" t="s">
        <v>34940</v>
      </c>
      <c r="R4944" s="6" t="s">
        <v>48579</v>
      </c>
      <c r="S4944" s="9" t="s">
        <v>31657</v>
      </c>
    </row>
    <row r="4945" spans="1:19">
      <c r="A4945" s="5" t="s">
        <v>12</v>
      </c>
      <c r="B4945" s="6" t="s">
        <v>48585</v>
      </c>
      <c r="C4945" s="7" t="s">
        <v>48847</v>
      </c>
      <c r="D4945" s="8" t="s">
        <v>13143</v>
      </c>
      <c r="E4945" s="8" t="s">
        <v>48586</v>
      </c>
      <c r="F4945" s="5" t="s">
        <v>48851</v>
      </c>
      <c r="G4945" s="5" t="s">
        <v>48852</v>
      </c>
      <c r="H4945" s="6" t="s">
        <v>14442</v>
      </c>
      <c r="I4945" s="6" t="s">
        <v>13395</v>
      </c>
      <c r="J4945" s="6" t="s">
        <v>48853</v>
      </c>
      <c r="K4945" s="6" t="s">
        <v>48854</v>
      </c>
      <c r="M4945" s="11" t="s">
        <v>32020</v>
      </c>
      <c r="N4945" s="9" t="s">
        <v>12828</v>
      </c>
      <c r="O4945" s="9" t="s">
        <v>1604</v>
      </c>
      <c r="P4945" s="9" t="s">
        <v>34944</v>
      </c>
      <c r="Q4945" s="11" t="s">
        <v>48855</v>
      </c>
      <c r="R4945" s="6" t="s">
        <v>48579</v>
      </c>
      <c r="S4945" s="9" t="s">
        <v>31657</v>
      </c>
    </row>
    <row r="4946" spans="1:19">
      <c r="A4946" s="5" t="s">
        <v>12</v>
      </c>
      <c r="B4946" s="6" t="s">
        <v>48585</v>
      </c>
      <c r="C4946" s="7" t="s">
        <v>48847</v>
      </c>
      <c r="D4946" s="8" t="s">
        <v>13143</v>
      </c>
      <c r="E4946" s="8" t="s">
        <v>48629</v>
      </c>
      <c r="F4946" s="5" t="s">
        <v>48856</v>
      </c>
      <c r="G4946" s="5" t="s">
        <v>48857</v>
      </c>
      <c r="H4946" s="6" t="s">
        <v>17491</v>
      </c>
      <c r="I4946" s="6" t="s">
        <v>13395</v>
      </c>
      <c r="J4946" s="6" t="s">
        <v>17490</v>
      </c>
      <c r="K4946" s="6" t="s">
        <v>48850</v>
      </c>
      <c r="M4946" s="11" t="s">
        <v>32020</v>
      </c>
      <c r="N4946" s="9" t="s">
        <v>12828</v>
      </c>
      <c r="O4946" s="9" t="s">
        <v>1604</v>
      </c>
      <c r="P4946" s="9" t="s">
        <v>34944</v>
      </c>
      <c r="R4946" s="6" t="s">
        <v>48579</v>
      </c>
      <c r="S4946" s="9" t="s">
        <v>31657</v>
      </c>
    </row>
    <row r="4947" spans="1:19">
      <c r="A4947" s="5" t="s">
        <v>12</v>
      </c>
      <c r="B4947" s="6" t="s">
        <v>48585</v>
      </c>
      <c r="C4947" s="7" t="s">
        <v>48847</v>
      </c>
      <c r="D4947" s="8" t="s">
        <v>13143</v>
      </c>
      <c r="E4947" s="8" t="s">
        <v>48694</v>
      </c>
      <c r="F4947" s="5" t="s">
        <v>48858</v>
      </c>
      <c r="G4947" s="5" t="s">
        <v>48857</v>
      </c>
      <c r="H4947" s="6" t="s">
        <v>14442</v>
      </c>
      <c r="I4947" s="6" t="s">
        <v>13395</v>
      </c>
      <c r="J4947" s="6" t="s">
        <v>17489</v>
      </c>
      <c r="K4947" s="6" t="s">
        <v>48854</v>
      </c>
      <c r="M4947" s="11" t="s">
        <v>32020</v>
      </c>
      <c r="N4947" s="9" t="s">
        <v>12828</v>
      </c>
      <c r="O4947" s="9" t="s">
        <v>1604</v>
      </c>
      <c r="P4947" s="9" t="s">
        <v>34944</v>
      </c>
      <c r="R4947" s="6" t="s">
        <v>48579</v>
      </c>
      <c r="S4947" s="9" t="s">
        <v>31657</v>
      </c>
    </row>
    <row r="4948" spans="1:19">
      <c r="A4948" s="5" t="s">
        <v>13736</v>
      </c>
      <c r="B4948" s="6" t="s">
        <v>48574</v>
      </c>
      <c r="C4948" s="7" t="s">
        <v>48859</v>
      </c>
      <c r="D4948" s="8" t="s">
        <v>48575</v>
      </c>
      <c r="E4948" s="8" t="s">
        <v>48576</v>
      </c>
      <c r="F4948" s="5" t="s">
        <v>48860</v>
      </c>
      <c r="G4948" s="5" t="s">
        <v>48861</v>
      </c>
      <c r="H4948" s="6" t="s">
        <v>17488</v>
      </c>
      <c r="I4948" s="6" t="s">
        <v>13366</v>
      </c>
      <c r="J4948" s="6" t="s">
        <v>17487</v>
      </c>
      <c r="K4948" s="6" t="s">
        <v>39486</v>
      </c>
      <c r="M4948" s="11" t="s">
        <v>36946</v>
      </c>
      <c r="N4948" s="9" t="s">
        <v>316</v>
      </c>
      <c r="O4948" s="9" t="s">
        <v>33298</v>
      </c>
      <c r="P4948" s="9" t="s">
        <v>34940</v>
      </c>
      <c r="R4948" s="6" t="s">
        <v>48579</v>
      </c>
      <c r="S4948" s="9" t="s">
        <v>31657</v>
      </c>
    </row>
    <row r="4949" spans="1:19">
      <c r="A4949" s="5" t="s">
        <v>14464</v>
      </c>
      <c r="B4949" s="6" t="s">
        <v>48574</v>
      </c>
      <c r="C4949" s="7" t="s">
        <v>39547</v>
      </c>
      <c r="D4949" s="8" t="s">
        <v>48575</v>
      </c>
      <c r="E4949" s="8" t="s">
        <v>48576</v>
      </c>
      <c r="F4949" s="5" t="s">
        <v>48862</v>
      </c>
      <c r="G4949" s="5" t="s">
        <v>48863</v>
      </c>
      <c r="H4949" s="6" t="s">
        <v>17486</v>
      </c>
      <c r="I4949" s="6" t="s">
        <v>13557</v>
      </c>
      <c r="J4949" s="6" t="s">
        <v>17485</v>
      </c>
      <c r="K4949" s="6" t="s">
        <v>48864</v>
      </c>
      <c r="M4949" s="11" t="s">
        <v>39551</v>
      </c>
      <c r="N4949" s="9" t="s">
        <v>8483</v>
      </c>
      <c r="O4949" s="9" t="s">
        <v>34631</v>
      </c>
      <c r="P4949" s="9" t="s">
        <v>34940</v>
      </c>
      <c r="R4949" s="6" t="s">
        <v>48579</v>
      </c>
      <c r="S4949" s="9" t="s">
        <v>31657</v>
      </c>
    </row>
    <row r="4950" spans="1:19">
      <c r="A4950" s="5" t="s">
        <v>14464</v>
      </c>
      <c r="B4950" s="6" t="s">
        <v>48585</v>
      </c>
      <c r="C4950" s="7" t="s">
        <v>39547</v>
      </c>
      <c r="D4950" s="8" t="s">
        <v>48575</v>
      </c>
      <c r="E4950" s="8" t="s">
        <v>48618</v>
      </c>
      <c r="F4950" s="5" t="s">
        <v>48865</v>
      </c>
      <c r="G4950" s="5" t="s">
        <v>48866</v>
      </c>
      <c r="H4950" s="6" t="s">
        <v>17484</v>
      </c>
      <c r="I4950" s="6" t="s">
        <v>15251</v>
      </c>
      <c r="J4950" s="6" t="s">
        <v>17483</v>
      </c>
      <c r="K4950" s="6" t="s">
        <v>48867</v>
      </c>
      <c r="M4950" s="11" t="s">
        <v>42624</v>
      </c>
      <c r="N4950" s="9" t="s">
        <v>7980</v>
      </c>
      <c r="O4950" s="9" t="s">
        <v>981</v>
      </c>
      <c r="P4950" s="9" t="s">
        <v>34944</v>
      </c>
      <c r="R4950" s="6" t="s">
        <v>48579</v>
      </c>
      <c r="S4950" s="9" t="s">
        <v>31657</v>
      </c>
    </row>
    <row r="4951" spans="1:19">
      <c r="A4951" s="5" t="s">
        <v>14464</v>
      </c>
      <c r="B4951" s="6" t="s">
        <v>48585</v>
      </c>
      <c r="C4951" s="7" t="s">
        <v>39547</v>
      </c>
      <c r="D4951" s="8" t="s">
        <v>48575</v>
      </c>
      <c r="E4951" s="8" t="s">
        <v>48714</v>
      </c>
      <c r="F4951" s="5" t="s">
        <v>48868</v>
      </c>
      <c r="G4951" s="5" t="s">
        <v>48866</v>
      </c>
      <c r="H4951" s="6" t="s">
        <v>17484</v>
      </c>
      <c r="I4951" s="6" t="s">
        <v>15251</v>
      </c>
      <c r="J4951" s="6" t="s">
        <v>17483</v>
      </c>
      <c r="K4951" s="6" t="s">
        <v>48867</v>
      </c>
      <c r="M4951" s="11" t="s">
        <v>42624</v>
      </c>
      <c r="N4951" s="9" t="s">
        <v>7980</v>
      </c>
      <c r="O4951" s="9" t="s">
        <v>981</v>
      </c>
      <c r="P4951" s="9" t="s">
        <v>34944</v>
      </c>
      <c r="R4951" s="6" t="s">
        <v>48579</v>
      </c>
      <c r="S4951" s="9" t="s">
        <v>31657</v>
      </c>
    </row>
    <row r="4952" spans="1:19">
      <c r="A4952" s="5" t="s">
        <v>14464</v>
      </c>
      <c r="B4952" s="6" t="s">
        <v>48585</v>
      </c>
      <c r="C4952" s="7" t="s">
        <v>39547</v>
      </c>
      <c r="D4952" s="8" t="s">
        <v>48575</v>
      </c>
      <c r="E4952" s="8" t="s">
        <v>48665</v>
      </c>
      <c r="F4952" s="5" t="s">
        <v>48869</v>
      </c>
      <c r="G4952" s="5" t="s">
        <v>48866</v>
      </c>
      <c r="H4952" s="6" t="s">
        <v>17482</v>
      </c>
      <c r="I4952" s="6" t="s">
        <v>15590</v>
      </c>
      <c r="J4952" s="6" t="s">
        <v>17481</v>
      </c>
      <c r="K4952" s="6" t="s">
        <v>48867</v>
      </c>
      <c r="M4952" s="11" t="s">
        <v>39551</v>
      </c>
      <c r="N4952" s="9" t="s">
        <v>8483</v>
      </c>
      <c r="O4952" s="9" t="s">
        <v>1598</v>
      </c>
      <c r="P4952" s="9" t="s">
        <v>34944</v>
      </c>
      <c r="R4952" s="6" t="s">
        <v>48579</v>
      </c>
      <c r="S4952" s="9" t="s">
        <v>31657</v>
      </c>
    </row>
    <row r="4953" spans="1:19">
      <c r="A4953" s="5" t="s">
        <v>15892</v>
      </c>
      <c r="B4953" s="6" t="s">
        <v>48574</v>
      </c>
      <c r="C4953" s="7" t="s">
        <v>48870</v>
      </c>
      <c r="D4953" s="8" t="s">
        <v>48575</v>
      </c>
      <c r="E4953" s="8" t="s">
        <v>48576</v>
      </c>
      <c r="F4953" s="5" t="s">
        <v>48871</v>
      </c>
      <c r="G4953" s="5" t="s">
        <v>48872</v>
      </c>
      <c r="H4953" s="6" t="s">
        <v>17480</v>
      </c>
      <c r="I4953" s="6" t="s">
        <v>15894</v>
      </c>
      <c r="J4953" s="6" t="s">
        <v>17479</v>
      </c>
      <c r="K4953" s="6" t="s">
        <v>48873</v>
      </c>
      <c r="M4953" s="11" t="s">
        <v>39709</v>
      </c>
      <c r="N4953" s="9" t="s">
        <v>12537</v>
      </c>
      <c r="O4953" s="9" t="s">
        <v>2339</v>
      </c>
      <c r="P4953" s="9" t="s">
        <v>34940</v>
      </c>
      <c r="R4953" s="6" t="s">
        <v>48579</v>
      </c>
      <c r="S4953" s="9" t="s">
        <v>31657</v>
      </c>
    </row>
    <row r="4954" spans="1:19">
      <c r="A4954" s="5" t="s">
        <v>15892</v>
      </c>
      <c r="B4954" s="6" t="s">
        <v>48585</v>
      </c>
      <c r="C4954" s="7" t="s">
        <v>48870</v>
      </c>
      <c r="D4954" s="8" t="s">
        <v>48575</v>
      </c>
      <c r="E4954" s="8" t="s">
        <v>48618</v>
      </c>
      <c r="F4954" s="5" t="s">
        <v>48874</v>
      </c>
      <c r="G4954" s="5" t="s">
        <v>48872</v>
      </c>
      <c r="H4954" s="6" t="s">
        <v>17480</v>
      </c>
      <c r="I4954" s="6" t="s">
        <v>15894</v>
      </c>
      <c r="J4954" s="6" t="s">
        <v>17479</v>
      </c>
      <c r="K4954" s="6" t="s">
        <v>48873</v>
      </c>
      <c r="M4954" s="11" t="s">
        <v>39709</v>
      </c>
      <c r="N4954" s="9" t="s">
        <v>12537</v>
      </c>
      <c r="O4954" s="9" t="s">
        <v>2339</v>
      </c>
      <c r="P4954" s="9" t="s">
        <v>34944</v>
      </c>
      <c r="R4954" s="6" t="s">
        <v>48579</v>
      </c>
      <c r="S4954" s="9" t="s">
        <v>31657</v>
      </c>
    </row>
    <row r="4955" spans="1:19">
      <c r="A4955" s="5" t="s">
        <v>15892</v>
      </c>
      <c r="B4955" s="6" t="s">
        <v>48585</v>
      </c>
      <c r="C4955" s="7" t="s">
        <v>48870</v>
      </c>
      <c r="D4955" s="8" t="s">
        <v>48575</v>
      </c>
      <c r="E4955" s="8" t="s">
        <v>48714</v>
      </c>
      <c r="F4955" s="5" t="s">
        <v>48875</v>
      </c>
      <c r="G4955" s="5" t="s">
        <v>48876</v>
      </c>
      <c r="H4955" s="6" t="s">
        <v>17480</v>
      </c>
      <c r="I4955" s="6" t="s">
        <v>15894</v>
      </c>
      <c r="J4955" s="6" t="s">
        <v>17479</v>
      </c>
      <c r="K4955" s="6" t="s">
        <v>48877</v>
      </c>
      <c r="M4955" s="11" t="s">
        <v>39709</v>
      </c>
      <c r="N4955" s="9" t="s">
        <v>12537</v>
      </c>
      <c r="O4955" s="9" t="s">
        <v>2339</v>
      </c>
      <c r="P4955" s="9" t="s">
        <v>34944</v>
      </c>
      <c r="R4955" s="6" t="s">
        <v>48579</v>
      </c>
      <c r="S4955" s="9" t="s">
        <v>31657</v>
      </c>
    </row>
    <row r="4956" spans="1:19">
      <c r="A4956" s="5" t="s">
        <v>13733</v>
      </c>
      <c r="B4956" s="6" t="s">
        <v>48574</v>
      </c>
      <c r="C4956" s="7" t="s">
        <v>48878</v>
      </c>
      <c r="D4956" s="8" t="s">
        <v>48879</v>
      </c>
      <c r="E4956" s="8" t="s">
        <v>48880</v>
      </c>
      <c r="F4956" s="5" t="s">
        <v>48881</v>
      </c>
      <c r="G4956" s="5" t="s">
        <v>48882</v>
      </c>
      <c r="H4956" s="6" t="s">
        <v>17478</v>
      </c>
      <c r="I4956" s="6" t="s">
        <v>16</v>
      </c>
      <c r="J4956" s="6" t="s">
        <v>17477</v>
      </c>
      <c r="K4956" s="6" t="s">
        <v>48883</v>
      </c>
      <c r="M4956" s="11" t="s">
        <v>39937</v>
      </c>
      <c r="N4956" s="9" t="s">
        <v>10345</v>
      </c>
      <c r="O4956" s="9" t="s">
        <v>2497</v>
      </c>
      <c r="P4956" s="9" t="s">
        <v>34940</v>
      </c>
      <c r="R4956" s="6" t="s">
        <v>48579</v>
      </c>
      <c r="S4956" s="9" t="s">
        <v>31657</v>
      </c>
    </row>
    <row r="4957" spans="1:19">
      <c r="A4957" s="5" t="s">
        <v>13733</v>
      </c>
      <c r="B4957" s="6" t="s">
        <v>48574</v>
      </c>
      <c r="C4957" s="7" t="s">
        <v>40015</v>
      </c>
      <c r="D4957" s="8" t="s">
        <v>48575</v>
      </c>
      <c r="E4957" s="8" t="s">
        <v>48576</v>
      </c>
      <c r="F4957" s="5" t="s">
        <v>48884</v>
      </c>
      <c r="G4957" s="5" t="s">
        <v>48885</v>
      </c>
      <c r="H4957" s="6" t="s">
        <v>17476</v>
      </c>
      <c r="I4957" s="6" t="s">
        <v>16</v>
      </c>
      <c r="J4957" s="6" t="s">
        <v>17475</v>
      </c>
      <c r="K4957" s="6" t="s">
        <v>48886</v>
      </c>
      <c r="M4957" s="11" t="s">
        <v>36109</v>
      </c>
      <c r="N4957" s="9" t="s">
        <v>10125</v>
      </c>
      <c r="O4957" s="9" t="s">
        <v>2339</v>
      </c>
      <c r="P4957" s="9" t="s">
        <v>34940</v>
      </c>
      <c r="R4957" s="6" t="s">
        <v>48579</v>
      </c>
      <c r="S4957" s="9" t="s">
        <v>31657</v>
      </c>
    </row>
    <row r="4958" spans="1:19">
      <c r="B4958" s="6" t="s">
        <v>48887</v>
      </c>
      <c r="C4958" s="7" t="s">
        <v>48888</v>
      </c>
      <c r="D4958" s="8" t="s">
        <v>48889</v>
      </c>
      <c r="E4958" s="8" t="s">
        <v>31681</v>
      </c>
      <c r="F4958" s="5" t="s">
        <v>48890</v>
      </c>
      <c r="G4958" s="5" t="s">
        <v>48891</v>
      </c>
      <c r="H4958" s="6" t="s">
        <v>17474</v>
      </c>
      <c r="I4958" s="6" t="s">
        <v>5</v>
      </c>
      <c r="J4958" s="6" t="s">
        <v>17473</v>
      </c>
      <c r="K4958" s="6" t="s">
        <v>48892</v>
      </c>
      <c r="L4958" s="6" t="s">
        <v>31695</v>
      </c>
      <c r="M4958" s="9" t="s">
        <v>31715</v>
      </c>
      <c r="N4958" s="9" t="s">
        <v>11777</v>
      </c>
      <c r="O4958" s="9" t="s">
        <v>2317</v>
      </c>
      <c r="P4958" s="9" t="s">
        <v>71</v>
      </c>
      <c r="Q4958" s="6" t="s">
        <v>48893</v>
      </c>
      <c r="R4958" s="6" t="s">
        <v>48894</v>
      </c>
      <c r="S4958" s="9" t="s">
        <v>31657</v>
      </c>
    </row>
    <row r="4959" spans="1:19">
      <c r="B4959" s="6" t="s">
        <v>48895</v>
      </c>
      <c r="C4959" s="7" t="s">
        <v>48888</v>
      </c>
      <c r="D4959" s="8" t="s">
        <v>48889</v>
      </c>
      <c r="E4959" s="8" t="s">
        <v>48896</v>
      </c>
      <c r="F4959" s="5" t="s">
        <v>48897</v>
      </c>
      <c r="G4959" s="5" t="s">
        <v>48898</v>
      </c>
      <c r="H4959" s="6" t="s">
        <v>17468</v>
      </c>
      <c r="I4959" s="6" t="s">
        <v>14</v>
      </c>
      <c r="J4959" s="6" t="s">
        <v>48899</v>
      </c>
      <c r="K4959" s="6" t="s">
        <v>48900</v>
      </c>
      <c r="L4959" s="6" t="s">
        <v>31720</v>
      </c>
      <c r="M4959" s="9" t="s">
        <v>31715</v>
      </c>
      <c r="N4959" s="9" t="s">
        <v>11777</v>
      </c>
      <c r="O4959" s="9" t="s">
        <v>2317</v>
      </c>
      <c r="P4959" s="9" t="s">
        <v>27072</v>
      </c>
      <c r="R4959" s="6" t="s">
        <v>48894</v>
      </c>
      <c r="S4959" s="9" t="s">
        <v>31657</v>
      </c>
    </row>
    <row r="4960" spans="1:19">
      <c r="B4960" s="6" t="s">
        <v>48895</v>
      </c>
      <c r="C4960" s="7" t="s">
        <v>48888</v>
      </c>
      <c r="D4960" s="8" t="s">
        <v>48889</v>
      </c>
      <c r="E4960" s="8" t="s">
        <v>48901</v>
      </c>
      <c r="F4960" s="5" t="s">
        <v>48902</v>
      </c>
      <c r="G4960" s="5" t="s">
        <v>48903</v>
      </c>
      <c r="H4960" s="6" t="s">
        <v>17472</v>
      </c>
      <c r="I4960" s="6" t="s">
        <v>5</v>
      </c>
      <c r="J4960" s="6" t="s">
        <v>17471</v>
      </c>
      <c r="K4960" s="6" t="s">
        <v>48904</v>
      </c>
      <c r="L4960" s="6" t="s">
        <v>31695</v>
      </c>
      <c r="M4960" s="9" t="s">
        <v>31715</v>
      </c>
      <c r="N4960" s="9" t="s">
        <v>11777</v>
      </c>
      <c r="O4960" s="9" t="s">
        <v>2317</v>
      </c>
      <c r="P4960" s="9" t="s">
        <v>27072</v>
      </c>
      <c r="R4960" s="6" t="s">
        <v>48894</v>
      </c>
      <c r="S4960" s="9" t="s">
        <v>31657</v>
      </c>
    </row>
    <row r="4961" spans="2:19">
      <c r="B4961" s="6" t="s">
        <v>48895</v>
      </c>
      <c r="C4961" s="7" t="s">
        <v>48888</v>
      </c>
      <c r="D4961" s="8" t="s">
        <v>48889</v>
      </c>
      <c r="E4961" s="8" t="s">
        <v>48905</v>
      </c>
      <c r="F4961" s="5" t="s">
        <v>48906</v>
      </c>
      <c r="G4961" s="5" t="s">
        <v>48903</v>
      </c>
      <c r="H4961" s="6" t="s">
        <v>17472</v>
      </c>
      <c r="I4961" s="6" t="s">
        <v>5</v>
      </c>
      <c r="J4961" s="6" t="s">
        <v>17471</v>
      </c>
      <c r="K4961" s="6" t="s">
        <v>48904</v>
      </c>
      <c r="L4961" s="6" t="s">
        <v>31695</v>
      </c>
      <c r="M4961" s="9" t="s">
        <v>31715</v>
      </c>
      <c r="N4961" s="9" t="s">
        <v>11777</v>
      </c>
      <c r="O4961" s="9" t="s">
        <v>2317</v>
      </c>
      <c r="P4961" s="9" t="s">
        <v>27072</v>
      </c>
      <c r="Q4961" s="11" t="s">
        <v>31758</v>
      </c>
      <c r="R4961" s="6" t="s">
        <v>48894</v>
      </c>
      <c r="S4961" s="9" t="s">
        <v>31657</v>
      </c>
    </row>
    <row r="4962" spans="2:19">
      <c r="B4962" s="6" t="s">
        <v>48895</v>
      </c>
      <c r="C4962" s="7" t="s">
        <v>48888</v>
      </c>
      <c r="D4962" s="8" t="s">
        <v>48889</v>
      </c>
      <c r="E4962" s="8" t="s">
        <v>48907</v>
      </c>
      <c r="F4962" s="5" t="s">
        <v>48908</v>
      </c>
      <c r="G4962" s="5" t="s">
        <v>48909</v>
      </c>
      <c r="H4962" s="6" t="s">
        <v>17470</v>
      </c>
      <c r="I4962" s="6" t="s">
        <v>13666</v>
      </c>
      <c r="J4962" s="6" t="s">
        <v>17469</v>
      </c>
      <c r="K4962" s="6" t="s">
        <v>48910</v>
      </c>
      <c r="L4962" s="6" t="s">
        <v>31834</v>
      </c>
      <c r="M4962" s="9" t="s">
        <v>31686</v>
      </c>
      <c r="N4962" s="9" t="s">
        <v>11777</v>
      </c>
      <c r="O4962" s="9" t="s">
        <v>2317</v>
      </c>
      <c r="P4962" s="9" t="s">
        <v>27072</v>
      </c>
      <c r="Q4962" s="11" t="s">
        <v>31974</v>
      </c>
      <c r="R4962" s="6" t="s">
        <v>48894</v>
      </c>
      <c r="S4962" s="9" t="s">
        <v>31657</v>
      </c>
    </row>
    <row r="4963" spans="2:19">
      <c r="B4963" s="6" t="s">
        <v>48895</v>
      </c>
      <c r="C4963" s="7" t="s">
        <v>48888</v>
      </c>
      <c r="D4963" s="8" t="s">
        <v>48889</v>
      </c>
      <c r="E4963" s="8" t="s">
        <v>48911</v>
      </c>
      <c r="F4963" s="5" t="s">
        <v>48912</v>
      </c>
      <c r="G4963" s="5" t="s">
        <v>48898</v>
      </c>
      <c r="H4963" s="6" t="s">
        <v>17468</v>
      </c>
      <c r="I4963" s="6" t="s">
        <v>14</v>
      </c>
      <c r="J4963" s="6" t="s">
        <v>48899</v>
      </c>
      <c r="K4963" s="6" t="s">
        <v>48900</v>
      </c>
      <c r="L4963" s="6" t="s">
        <v>31834</v>
      </c>
      <c r="M4963" s="9" t="s">
        <v>31715</v>
      </c>
      <c r="N4963" s="9" t="s">
        <v>11777</v>
      </c>
      <c r="O4963" s="9" t="s">
        <v>2317</v>
      </c>
      <c r="P4963" s="9" t="s">
        <v>27072</v>
      </c>
      <c r="R4963" s="6" t="s">
        <v>48894</v>
      </c>
      <c r="S4963" s="9" t="s">
        <v>31657</v>
      </c>
    </row>
    <row r="4964" spans="2:19">
      <c r="B4964" s="6" t="s">
        <v>48887</v>
      </c>
      <c r="C4964" s="7" t="s">
        <v>48913</v>
      </c>
      <c r="D4964" s="8" t="s">
        <v>48889</v>
      </c>
      <c r="E4964" s="8" t="s">
        <v>31681</v>
      </c>
      <c r="F4964" s="5" t="s">
        <v>48914</v>
      </c>
      <c r="G4964" s="5" t="s">
        <v>48915</v>
      </c>
      <c r="H4964" s="6" t="s">
        <v>17467</v>
      </c>
      <c r="I4964" s="6" t="s">
        <v>36</v>
      </c>
      <c r="J4964" s="6" t="s">
        <v>17466</v>
      </c>
      <c r="K4964" s="6" t="s">
        <v>48916</v>
      </c>
      <c r="L4964" s="6" t="s">
        <v>31834</v>
      </c>
      <c r="M4964" s="9" t="s">
        <v>32020</v>
      </c>
      <c r="N4964" s="9" t="s">
        <v>12828</v>
      </c>
      <c r="O4964" s="9" t="s">
        <v>2317</v>
      </c>
      <c r="P4964" s="9" t="s">
        <v>71</v>
      </c>
      <c r="Q4964" s="11" t="s">
        <v>48917</v>
      </c>
      <c r="R4964" s="6" t="s">
        <v>48894</v>
      </c>
      <c r="S4964" s="9" t="s">
        <v>31657</v>
      </c>
    </row>
    <row r="4965" spans="2:19">
      <c r="B4965" s="6" t="s">
        <v>48895</v>
      </c>
      <c r="C4965" s="7" t="s">
        <v>48913</v>
      </c>
      <c r="D4965" s="8" t="s">
        <v>48889</v>
      </c>
      <c r="E4965" s="8" t="s">
        <v>48896</v>
      </c>
      <c r="F4965" s="5" t="s">
        <v>48918</v>
      </c>
      <c r="G4965" s="5" t="s">
        <v>48919</v>
      </c>
      <c r="H4965" s="6" t="s">
        <v>17467</v>
      </c>
      <c r="I4965" s="6" t="s">
        <v>36</v>
      </c>
      <c r="J4965" s="6" t="s">
        <v>17466</v>
      </c>
      <c r="K4965" s="6" t="s">
        <v>48920</v>
      </c>
      <c r="L4965" s="6" t="s">
        <v>31720</v>
      </c>
      <c r="M4965" s="9" t="s">
        <v>32020</v>
      </c>
      <c r="N4965" s="9" t="s">
        <v>12828</v>
      </c>
      <c r="O4965" s="9" t="s">
        <v>2317</v>
      </c>
      <c r="P4965" s="9" t="s">
        <v>27072</v>
      </c>
      <c r="Q4965" s="11" t="s">
        <v>48917</v>
      </c>
      <c r="R4965" s="6" t="s">
        <v>48894</v>
      </c>
      <c r="S4965" s="9" t="s">
        <v>31657</v>
      </c>
    </row>
    <row r="4966" spans="2:19">
      <c r="B4966" s="6" t="s">
        <v>48895</v>
      </c>
      <c r="C4966" s="7" t="s">
        <v>48913</v>
      </c>
      <c r="D4966" s="8" t="s">
        <v>48889</v>
      </c>
      <c r="E4966" s="8" t="s">
        <v>48921</v>
      </c>
      <c r="F4966" s="5" t="s">
        <v>48922</v>
      </c>
      <c r="G4966" s="5" t="s">
        <v>48923</v>
      </c>
      <c r="H4966" s="6" t="s">
        <v>17465</v>
      </c>
      <c r="I4966" s="6" t="s">
        <v>10</v>
      </c>
      <c r="J4966" s="6" t="s">
        <v>17464</v>
      </c>
      <c r="K4966" s="6" t="s">
        <v>48924</v>
      </c>
      <c r="L4966" s="6" t="s">
        <v>31720</v>
      </c>
      <c r="M4966" s="9" t="s">
        <v>32068</v>
      </c>
      <c r="N4966" s="9" t="s">
        <v>12666</v>
      </c>
      <c r="O4966" s="9" t="s">
        <v>1604</v>
      </c>
      <c r="P4966" s="9" t="s">
        <v>27072</v>
      </c>
      <c r="Q4966" s="11" t="s">
        <v>48917</v>
      </c>
      <c r="R4966" s="6" t="s">
        <v>48894</v>
      </c>
      <c r="S4966" s="9" t="s">
        <v>31657</v>
      </c>
    </row>
    <row r="4967" spans="2:19">
      <c r="B4967" s="6" t="s">
        <v>48895</v>
      </c>
      <c r="C4967" s="7" t="s">
        <v>48913</v>
      </c>
      <c r="D4967" s="8" t="s">
        <v>48889</v>
      </c>
      <c r="E4967" s="8" t="s">
        <v>48925</v>
      </c>
      <c r="F4967" s="5" t="s">
        <v>48926</v>
      </c>
      <c r="G4967" s="5" t="s">
        <v>48927</v>
      </c>
      <c r="H4967" s="6" t="s">
        <v>17463</v>
      </c>
      <c r="I4967" s="6" t="s">
        <v>13403</v>
      </c>
      <c r="J4967" s="6" t="s">
        <v>17462</v>
      </c>
      <c r="K4967" s="6" t="s">
        <v>48928</v>
      </c>
      <c r="L4967" s="6" t="s">
        <v>31720</v>
      </c>
      <c r="M4967" s="9" t="s">
        <v>32055</v>
      </c>
      <c r="N4967" s="9" t="s">
        <v>12666</v>
      </c>
      <c r="O4967" s="9" t="s">
        <v>2317</v>
      </c>
      <c r="P4967" s="9" t="s">
        <v>27072</v>
      </c>
      <c r="Q4967" s="11" t="s">
        <v>48917</v>
      </c>
      <c r="R4967" s="6" t="s">
        <v>48894</v>
      </c>
      <c r="S4967" s="9" t="s">
        <v>31657</v>
      </c>
    </row>
    <row r="4968" spans="2:19">
      <c r="B4968" s="6" t="s">
        <v>48895</v>
      </c>
      <c r="C4968" s="7" t="s">
        <v>48913</v>
      </c>
      <c r="D4968" s="8" t="s">
        <v>48889</v>
      </c>
      <c r="E4968" s="8" t="s">
        <v>39431</v>
      </c>
      <c r="F4968" s="5" t="s">
        <v>48929</v>
      </c>
      <c r="G4968" s="5" t="s">
        <v>48919</v>
      </c>
      <c r="H4968" s="6" t="s">
        <v>17467</v>
      </c>
      <c r="I4968" s="6" t="s">
        <v>36</v>
      </c>
      <c r="J4968" s="6" t="s">
        <v>17466</v>
      </c>
      <c r="K4968" s="6" t="s">
        <v>48920</v>
      </c>
      <c r="L4968" s="6" t="s">
        <v>48930</v>
      </c>
      <c r="M4968" s="9" t="s">
        <v>32020</v>
      </c>
      <c r="N4968" s="9" t="s">
        <v>12828</v>
      </c>
      <c r="O4968" s="9" t="s">
        <v>2317</v>
      </c>
      <c r="P4968" s="9" t="s">
        <v>27072</v>
      </c>
      <c r="Q4968" s="11" t="s">
        <v>48917</v>
      </c>
      <c r="R4968" s="6" t="s">
        <v>48894</v>
      </c>
      <c r="S4968" s="9" t="s">
        <v>31657</v>
      </c>
    </row>
    <row r="4969" spans="2:19">
      <c r="B4969" s="6" t="s">
        <v>48895</v>
      </c>
      <c r="C4969" s="7" t="s">
        <v>48913</v>
      </c>
      <c r="D4969" s="8" t="s">
        <v>48889</v>
      </c>
      <c r="E4969" s="8" t="s">
        <v>39436</v>
      </c>
      <c r="F4969" s="5" t="s">
        <v>48931</v>
      </c>
      <c r="G4969" s="5" t="s">
        <v>48923</v>
      </c>
      <c r="H4969" s="6" t="s">
        <v>17465</v>
      </c>
      <c r="I4969" s="6" t="s">
        <v>10</v>
      </c>
      <c r="J4969" s="6" t="s">
        <v>17464</v>
      </c>
      <c r="K4969" s="6" t="s">
        <v>48924</v>
      </c>
      <c r="L4969" s="6" t="s">
        <v>48930</v>
      </c>
      <c r="M4969" s="9" t="s">
        <v>32068</v>
      </c>
      <c r="N4969" s="9" t="s">
        <v>12666</v>
      </c>
      <c r="O4969" s="9" t="s">
        <v>1604</v>
      </c>
      <c r="P4969" s="9" t="s">
        <v>27072</v>
      </c>
      <c r="Q4969" s="11" t="s">
        <v>48917</v>
      </c>
      <c r="R4969" s="6" t="s">
        <v>48894</v>
      </c>
      <c r="S4969" s="9" t="s">
        <v>31657</v>
      </c>
    </row>
    <row r="4970" spans="2:19">
      <c r="B4970" s="6" t="s">
        <v>48895</v>
      </c>
      <c r="C4970" s="7" t="s">
        <v>48913</v>
      </c>
      <c r="D4970" s="8" t="s">
        <v>48889</v>
      </c>
      <c r="E4970" s="8" t="s">
        <v>48901</v>
      </c>
      <c r="F4970" s="5" t="s">
        <v>48932</v>
      </c>
      <c r="G4970" s="5" t="s">
        <v>48927</v>
      </c>
      <c r="H4970" s="6" t="s">
        <v>17463</v>
      </c>
      <c r="I4970" s="6" t="s">
        <v>13403</v>
      </c>
      <c r="J4970" s="6" t="s">
        <v>17462</v>
      </c>
      <c r="K4970" s="6" t="s">
        <v>48928</v>
      </c>
      <c r="L4970" s="6" t="s">
        <v>48930</v>
      </c>
      <c r="M4970" s="9" t="s">
        <v>32055</v>
      </c>
      <c r="N4970" s="9" t="s">
        <v>12666</v>
      </c>
      <c r="O4970" s="9" t="s">
        <v>2317</v>
      </c>
      <c r="P4970" s="9" t="s">
        <v>27072</v>
      </c>
      <c r="Q4970" s="11" t="s">
        <v>48917</v>
      </c>
      <c r="R4970" s="6" t="s">
        <v>48894</v>
      </c>
      <c r="S4970" s="9" t="s">
        <v>31657</v>
      </c>
    </row>
    <row r="4971" spans="2:19">
      <c r="B4971" s="6" t="s">
        <v>48887</v>
      </c>
      <c r="C4971" s="7" t="s">
        <v>48933</v>
      </c>
      <c r="D4971" s="8" t="s">
        <v>48889</v>
      </c>
      <c r="E4971" s="8" t="s">
        <v>31681</v>
      </c>
      <c r="F4971" s="5" t="s">
        <v>48934</v>
      </c>
      <c r="G4971" s="5" t="s">
        <v>48935</v>
      </c>
      <c r="H4971" s="6" t="s">
        <v>17246</v>
      </c>
      <c r="I4971" s="6" t="s">
        <v>14176</v>
      </c>
      <c r="J4971" s="6" t="s">
        <v>17245</v>
      </c>
      <c r="K4971" s="6" t="s">
        <v>48936</v>
      </c>
      <c r="L4971" s="6" t="s">
        <v>31834</v>
      </c>
      <c r="M4971" s="9" t="s">
        <v>32383</v>
      </c>
      <c r="N4971" s="9" t="s">
        <v>8429</v>
      </c>
      <c r="O4971" s="9" t="s">
        <v>2497</v>
      </c>
      <c r="P4971" s="9" t="s">
        <v>71</v>
      </c>
      <c r="R4971" s="6" t="s">
        <v>48894</v>
      </c>
      <c r="S4971" s="9" t="s">
        <v>31657</v>
      </c>
    </row>
    <row r="4972" spans="2:19">
      <c r="B4972" s="6" t="s">
        <v>48895</v>
      </c>
      <c r="C4972" s="7" t="s">
        <v>48933</v>
      </c>
      <c r="D4972" s="8" t="s">
        <v>48889</v>
      </c>
      <c r="E4972" s="8" t="s">
        <v>48896</v>
      </c>
      <c r="F4972" s="5" t="s">
        <v>48937</v>
      </c>
      <c r="G4972" s="5" t="s">
        <v>48938</v>
      </c>
      <c r="H4972" s="6" t="s">
        <v>17461</v>
      </c>
      <c r="I4972" s="6" t="s">
        <v>14475</v>
      </c>
      <c r="J4972" s="6" t="s">
        <v>17460</v>
      </c>
      <c r="K4972" s="6" t="s">
        <v>48936</v>
      </c>
      <c r="L4972" s="6" t="s">
        <v>31834</v>
      </c>
      <c r="M4972" s="9" t="s">
        <v>32383</v>
      </c>
      <c r="N4972" s="9" t="s">
        <v>8429</v>
      </c>
      <c r="O4972" s="9" t="s">
        <v>2339</v>
      </c>
      <c r="P4972" s="9" t="s">
        <v>27072</v>
      </c>
      <c r="R4972" s="6" t="s">
        <v>48894</v>
      </c>
      <c r="S4972" s="9" t="s">
        <v>31657</v>
      </c>
    </row>
    <row r="4973" spans="2:19">
      <c r="B4973" s="6" t="s">
        <v>48895</v>
      </c>
      <c r="C4973" s="7" t="s">
        <v>48933</v>
      </c>
      <c r="D4973" s="8" t="s">
        <v>48889</v>
      </c>
      <c r="E4973" s="8" t="s">
        <v>39431</v>
      </c>
      <c r="F4973" s="5" t="s">
        <v>48939</v>
      </c>
      <c r="G4973" s="5" t="s">
        <v>48940</v>
      </c>
      <c r="H4973" s="6" t="s">
        <v>17461</v>
      </c>
      <c r="I4973" s="6" t="s">
        <v>14475</v>
      </c>
      <c r="J4973" s="6" t="s">
        <v>17460</v>
      </c>
      <c r="K4973" s="6" t="s">
        <v>48941</v>
      </c>
      <c r="L4973" s="6" t="s">
        <v>31834</v>
      </c>
      <c r="M4973" s="9" t="s">
        <v>32383</v>
      </c>
      <c r="N4973" s="9" t="s">
        <v>8429</v>
      </c>
      <c r="O4973" s="9" t="s">
        <v>2339</v>
      </c>
      <c r="P4973" s="9" t="s">
        <v>27072</v>
      </c>
      <c r="R4973" s="6" t="s">
        <v>48894</v>
      </c>
      <c r="S4973" s="9" t="s">
        <v>31657</v>
      </c>
    </row>
    <row r="4974" spans="2:19">
      <c r="B4974" s="6" t="s">
        <v>48895</v>
      </c>
      <c r="C4974" s="7" t="s">
        <v>48933</v>
      </c>
      <c r="D4974" s="8" t="s">
        <v>48889</v>
      </c>
      <c r="E4974" s="8" t="s">
        <v>46939</v>
      </c>
      <c r="F4974" s="5" t="s">
        <v>48942</v>
      </c>
      <c r="G4974" s="5" t="s">
        <v>48940</v>
      </c>
      <c r="H4974" s="6" t="s">
        <v>17461</v>
      </c>
      <c r="I4974" s="6" t="s">
        <v>14475</v>
      </c>
      <c r="J4974" s="6" t="s">
        <v>17460</v>
      </c>
      <c r="K4974" s="6" t="s">
        <v>48936</v>
      </c>
      <c r="L4974" s="6" t="s">
        <v>31720</v>
      </c>
      <c r="M4974" s="9" t="s">
        <v>32383</v>
      </c>
      <c r="N4974" s="9" t="s">
        <v>8429</v>
      </c>
      <c r="O4974" s="9" t="s">
        <v>2339</v>
      </c>
      <c r="P4974" s="9" t="s">
        <v>27072</v>
      </c>
      <c r="R4974" s="6" t="s">
        <v>48894</v>
      </c>
      <c r="S4974" s="9" t="s">
        <v>31657</v>
      </c>
    </row>
    <row r="4975" spans="2:19">
      <c r="B4975" s="6" t="s">
        <v>48895</v>
      </c>
      <c r="C4975" s="7" t="s">
        <v>48933</v>
      </c>
      <c r="D4975" s="8" t="s">
        <v>48889</v>
      </c>
      <c r="E4975" s="8" t="s">
        <v>48943</v>
      </c>
      <c r="F4975" s="5" t="s">
        <v>48944</v>
      </c>
      <c r="G4975" s="5" t="s">
        <v>48935</v>
      </c>
      <c r="H4975" s="6" t="s">
        <v>17246</v>
      </c>
      <c r="I4975" s="6" t="s">
        <v>14176</v>
      </c>
      <c r="J4975" s="6" t="s">
        <v>17245</v>
      </c>
      <c r="K4975" s="6" t="s">
        <v>48936</v>
      </c>
      <c r="L4975" s="6" t="s">
        <v>31940</v>
      </c>
      <c r="M4975" s="9" t="s">
        <v>32383</v>
      </c>
      <c r="N4975" s="9" t="s">
        <v>8429</v>
      </c>
      <c r="O4975" s="9" t="s">
        <v>2339</v>
      </c>
      <c r="P4975" s="9" t="s">
        <v>27072</v>
      </c>
      <c r="R4975" s="6" t="s">
        <v>48894</v>
      </c>
      <c r="S4975" s="9" t="s">
        <v>31657</v>
      </c>
    </row>
    <row r="4976" spans="2:19">
      <c r="B4976" s="6" t="s">
        <v>48945</v>
      </c>
      <c r="C4976" s="7" t="s">
        <v>48946</v>
      </c>
      <c r="D4976" s="8" t="s">
        <v>48889</v>
      </c>
      <c r="E4976" s="8" t="s">
        <v>31681</v>
      </c>
      <c r="F4976" s="5" t="s">
        <v>48947</v>
      </c>
      <c r="G4976" s="5" t="s">
        <v>48948</v>
      </c>
      <c r="H4976" s="6" t="s">
        <v>17459</v>
      </c>
      <c r="I4976" s="6" t="s">
        <v>13461</v>
      </c>
      <c r="J4976" s="6" t="s">
        <v>17458</v>
      </c>
      <c r="K4976" s="6" t="s">
        <v>48949</v>
      </c>
      <c r="L4976" s="6" t="s">
        <v>31834</v>
      </c>
      <c r="M4976" s="9" t="s">
        <v>33735</v>
      </c>
      <c r="N4976" s="9" t="s">
        <v>9291</v>
      </c>
      <c r="O4976" s="9" t="s">
        <v>33298</v>
      </c>
      <c r="P4976" s="9" t="s">
        <v>71</v>
      </c>
      <c r="Q4976" s="11" t="s">
        <v>48950</v>
      </c>
      <c r="R4976" s="6" t="s">
        <v>48894</v>
      </c>
      <c r="S4976" s="9" t="s">
        <v>31657</v>
      </c>
    </row>
    <row r="4977" spans="2:19">
      <c r="B4977" s="6" t="s">
        <v>48895</v>
      </c>
      <c r="C4977" s="7" t="s">
        <v>48946</v>
      </c>
      <c r="D4977" s="8" t="s">
        <v>48889</v>
      </c>
      <c r="E4977" s="8" t="s">
        <v>39431</v>
      </c>
      <c r="F4977" s="5" t="s">
        <v>48951</v>
      </c>
      <c r="G4977" s="5" t="s">
        <v>48952</v>
      </c>
      <c r="H4977" s="6" t="s">
        <v>17459</v>
      </c>
      <c r="I4977" s="6" t="s">
        <v>13461</v>
      </c>
      <c r="J4977" s="6" t="s">
        <v>17458</v>
      </c>
      <c r="K4977" s="6" t="s">
        <v>48953</v>
      </c>
      <c r="L4977" s="6" t="s">
        <v>31834</v>
      </c>
      <c r="M4977" s="9" t="s">
        <v>33735</v>
      </c>
      <c r="N4977" s="9" t="s">
        <v>9291</v>
      </c>
      <c r="O4977" s="9" t="s">
        <v>33298</v>
      </c>
      <c r="P4977" s="9" t="s">
        <v>27072</v>
      </c>
      <c r="Q4977" s="11" t="s">
        <v>48954</v>
      </c>
      <c r="R4977" s="6" t="s">
        <v>48894</v>
      </c>
      <c r="S4977" s="9" t="s">
        <v>31657</v>
      </c>
    </row>
    <row r="4978" spans="2:19">
      <c r="B4978" s="6" t="s">
        <v>48895</v>
      </c>
      <c r="C4978" s="7" t="s">
        <v>48946</v>
      </c>
      <c r="D4978" s="8" t="s">
        <v>48889</v>
      </c>
      <c r="E4978" s="8" t="s">
        <v>46939</v>
      </c>
      <c r="F4978" s="5" t="s">
        <v>48955</v>
      </c>
      <c r="G4978" s="5" t="s">
        <v>48952</v>
      </c>
      <c r="H4978" s="6" t="s">
        <v>17459</v>
      </c>
      <c r="I4978" s="6" t="s">
        <v>13461</v>
      </c>
      <c r="J4978" s="6" t="s">
        <v>17458</v>
      </c>
      <c r="K4978" s="6" t="s">
        <v>48953</v>
      </c>
      <c r="L4978" s="6" t="s">
        <v>31834</v>
      </c>
      <c r="M4978" s="9" t="s">
        <v>33735</v>
      </c>
      <c r="N4978" s="9" t="s">
        <v>9291</v>
      </c>
      <c r="O4978" s="9" t="s">
        <v>33298</v>
      </c>
      <c r="P4978" s="9" t="s">
        <v>27072</v>
      </c>
      <c r="R4978" s="6" t="s">
        <v>48894</v>
      </c>
      <c r="S4978" s="9" t="s">
        <v>31657</v>
      </c>
    </row>
    <row r="4979" spans="2:19">
      <c r="B4979" s="6" t="s">
        <v>48895</v>
      </c>
      <c r="C4979" s="7" t="s">
        <v>48946</v>
      </c>
      <c r="D4979" s="8" t="s">
        <v>48889</v>
      </c>
      <c r="E4979" s="8" t="s">
        <v>48943</v>
      </c>
      <c r="F4979" s="5" t="s">
        <v>48956</v>
      </c>
      <c r="G4979" s="5" t="s">
        <v>48948</v>
      </c>
      <c r="H4979" s="6" t="s">
        <v>17459</v>
      </c>
      <c r="I4979" s="6" t="s">
        <v>13461</v>
      </c>
      <c r="J4979" s="6" t="s">
        <v>17458</v>
      </c>
      <c r="K4979" s="6" t="s">
        <v>48949</v>
      </c>
      <c r="L4979" s="6" t="s">
        <v>31834</v>
      </c>
      <c r="M4979" s="9" t="s">
        <v>33270</v>
      </c>
      <c r="N4979" s="9" t="s">
        <v>6792</v>
      </c>
      <c r="O4979" s="9" t="s">
        <v>1212</v>
      </c>
      <c r="P4979" s="9" t="s">
        <v>27072</v>
      </c>
      <c r="R4979" s="6" t="s">
        <v>48894</v>
      </c>
      <c r="S4979" s="9" t="s">
        <v>31657</v>
      </c>
    </row>
    <row r="4980" spans="2:19">
      <c r="B4980" s="6" t="s">
        <v>48945</v>
      </c>
      <c r="C4980" s="7" t="s">
        <v>48957</v>
      </c>
      <c r="D4980" s="8" t="s">
        <v>48889</v>
      </c>
      <c r="E4980" s="8" t="s">
        <v>31681</v>
      </c>
      <c r="F4980" s="5" t="s">
        <v>48958</v>
      </c>
      <c r="G4980" s="5" t="s">
        <v>48959</v>
      </c>
      <c r="H4980" s="6" t="s">
        <v>17457</v>
      </c>
      <c r="I4980" s="6" t="s">
        <v>13547</v>
      </c>
      <c r="J4980" s="6" t="s">
        <v>17456</v>
      </c>
      <c r="K4980" s="6" t="s">
        <v>48960</v>
      </c>
      <c r="L4980" s="6" t="s">
        <v>31834</v>
      </c>
      <c r="M4980" s="9" t="s">
        <v>33799</v>
      </c>
      <c r="N4980" s="9" t="s">
        <v>437</v>
      </c>
      <c r="O4980" s="9" t="s">
        <v>33810</v>
      </c>
      <c r="P4980" s="9" t="s">
        <v>71</v>
      </c>
      <c r="Q4980" s="11" t="s">
        <v>48961</v>
      </c>
      <c r="R4980" s="6" t="s">
        <v>48894</v>
      </c>
      <c r="S4980" s="9" t="s">
        <v>31657</v>
      </c>
    </row>
    <row r="4981" spans="2:19">
      <c r="B4981" s="6" t="s">
        <v>48895</v>
      </c>
      <c r="C4981" s="7" t="s">
        <v>48957</v>
      </c>
      <c r="D4981" s="8" t="s">
        <v>48889</v>
      </c>
      <c r="E4981" s="8" t="s">
        <v>39431</v>
      </c>
      <c r="F4981" s="5" t="s">
        <v>48962</v>
      </c>
      <c r="G4981" s="5" t="s">
        <v>48963</v>
      </c>
      <c r="H4981" s="6" t="s">
        <v>17457</v>
      </c>
      <c r="I4981" s="6" t="s">
        <v>13547</v>
      </c>
      <c r="J4981" s="6" t="s">
        <v>17456</v>
      </c>
      <c r="K4981" s="6" t="s">
        <v>48960</v>
      </c>
      <c r="L4981" s="6" t="s">
        <v>31767</v>
      </c>
      <c r="M4981" s="9" t="s">
        <v>33799</v>
      </c>
      <c r="N4981" s="9" t="s">
        <v>437</v>
      </c>
      <c r="O4981" s="9" t="s">
        <v>33810</v>
      </c>
      <c r="P4981" s="9" t="s">
        <v>27072</v>
      </c>
      <c r="R4981" s="6" t="s">
        <v>48894</v>
      </c>
      <c r="S4981" s="9" t="s">
        <v>31657</v>
      </c>
    </row>
    <row r="4982" spans="2:19">
      <c r="B4982" s="6" t="s">
        <v>48895</v>
      </c>
      <c r="C4982" s="7" t="s">
        <v>48957</v>
      </c>
      <c r="D4982" s="8" t="s">
        <v>48889</v>
      </c>
      <c r="E4982" s="8" t="s">
        <v>39436</v>
      </c>
      <c r="F4982" s="5" t="s">
        <v>48964</v>
      </c>
      <c r="G4982" s="5" t="s">
        <v>48965</v>
      </c>
      <c r="H4982" s="6" t="s">
        <v>17457</v>
      </c>
      <c r="I4982" s="6" t="s">
        <v>13547</v>
      </c>
      <c r="J4982" s="6" t="s">
        <v>17456</v>
      </c>
      <c r="K4982" s="6" t="s">
        <v>48960</v>
      </c>
      <c r="L4982" s="6" t="s">
        <v>31720</v>
      </c>
      <c r="M4982" s="9" t="s">
        <v>33799</v>
      </c>
      <c r="N4982" s="9" t="s">
        <v>437</v>
      </c>
      <c r="O4982" s="9" t="s">
        <v>33810</v>
      </c>
      <c r="P4982" s="9" t="s">
        <v>27072</v>
      </c>
      <c r="R4982" s="6" t="s">
        <v>48894</v>
      </c>
      <c r="S4982" s="9" t="s">
        <v>31657</v>
      </c>
    </row>
    <row r="4983" spans="2:19">
      <c r="B4983" s="6" t="s">
        <v>48895</v>
      </c>
      <c r="C4983" s="7" t="s">
        <v>48957</v>
      </c>
      <c r="D4983" s="8" t="s">
        <v>48889</v>
      </c>
      <c r="E4983" s="8" t="s">
        <v>48966</v>
      </c>
      <c r="F4983" s="5" t="s">
        <v>48967</v>
      </c>
      <c r="G4983" s="5" t="s">
        <v>48965</v>
      </c>
      <c r="H4983" s="6" t="s">
        <v>17457</v>
      </c>
      <c r="I4983" s="6" t="s">
        <v>13547</v>
      </c>
      <c r="J4983" s="6" t="s">
        <v>17456</v>
      </c>
      <c r="K4983" s="6" t="s">
        <v>48960</v>
      </c>
      <c r="L4983" s="6" t="s">
        <v>31720</v>
      </c>
      <c r="M4983" s="9" t="s">
        <v>33799</v>
      </c>
      <c r="N4983" s="9" t="s">
        <v>437</v>
      </c>
      <c r="O4983" s="9" t="s">
        <v>33810</v>
      </c>
      <c r="P4983" s="9" t="s">
        <v>27072</v>
      </c>
      <c r="R4983" s="6" t="s">
        <v>48894</v>
      </c>
      <c r="S4983" s="9" t="s">
        <v>31657</v>
      </c>
    </row>
    <row r="4984" spans="2:19">
      <c r="B4984" s="6" t="s">
        <v>48895</v>
      </c>
      <c r="C4984" s="7" t="s">
        <v>48957</v>
      </c>
      <c r="D4984" s="8" t="s">
        <v>48889</v>
      </c>
      <c r="E4984" s="8" t="s">
        <v>48943</v>
      </c>
      <c r="F4984" s="5" t="s">
        <v>48968</v>
      </c>
      <c r="G4984" s="5" t="s">
        <v>48963</v>
      </c>
      <c r="H4984" s="6" t="s">
        <v>17457</v>
      </c>
      <c r="I4984" s="6" t="s">
        <v>13547</v>
      </c>
      <c r="J4984" s="6" t="s">
        <v>17456</v>
      </c>
      <c r="K4984" s="6" t="s">
        <v>48960</v>
      </c>
      <c r="L4984" s="6" t="s">
        <v>1604</v>
      </c>
      <c r="M4984" s="9" t="s">
        <v>33799</v>
      </c>
      <c r="N4984" s="9" t="s">
        <v>437</v>
      </c>
      <c r="O4984" s="9" t="s">
        <v>33810</v>
      </c>
      <c r="P4984" s="9" t="s">
        <v>27072</v>
      </c>
      <c r="Q4984" s="11" t="s">
        <v>48961</v>
      </c>
      <c r="R4984" s="6" t="s">
        <v>48894</v>
      </c>
      <c r="S4984" s="9" t="s">
        <v>31657</v>
      </c>
    </row>
    <row r="4985" spans="2:19">
      <c r="B4985" s="6" t="s">
        <v>48895</v>
      </c>
      <c r="C4985" s="7" t="s">
        <v>48957</v>
      </c>
      <c r="D4985" s="8" t="s">
        <v>48889</v>
      </c>
      <c r="E4985" s="8" t="s">
        <v>39439</v>
      </c>
      <c r="F4985" s="5" t="s">
        <v>48969</v>
      </c>
      <c r="G4985" s="5" t="s">
        <v>48963</v>
      </c>
      <c r="H4985" s="6" t="s">
        <v>17457</v>
      </c>
      <c r="I4985" s="6" t="s">
        <v>13547</v>
      </c>
      <c r="J4985" s="6" t="s">
        <v>17456</v>
      </c>
      <c r="K4985" s="6" t="s">
        <v>48960</v>
      </c>
      <c r="L4985" s="6" t="s">
        <v>48970</v>
      </c>
      <c r="M4985" s="9" t="s">
        <v>33799</v>
      </c>
      <c r="N4985" s="9" t="s">
        <v>437</v>
      </c>
      <c r="O4985" s="9" t="s">
        <v>33810</v>
      </c>
      <c r="P4985" s="9" t="s">
        <v>27072</v>
      </c>
      <c r="R4985" s="6" t="s">
        <v>48894</v>
      </c>
      <c r="S4985" s="9" t="s">
        <v>31657</v>
      </c>
    </row>
    <row r="4986" spans="2:19">
      <c r="B4986" s="6" t="s">
        <v>48895</v>
      </c>
      <c r="C4986" s="7" t="s">
        <v>48957</v>
      </c>
      <c r="D4986" s="8" t="s">
        <v>48889</v>
      </c>
      <c r="E4986" s="8" t="s">
        <v>39444</v>
      </c>
      <c r="F4986" s="5" t="s">
        <v>48971</v>
      </c>
      <c r="G4986" s="5" t="s">
        <v>48972</v>
      </c>
      <c r="H4986" s="6" t="s">
        <v>17457</v>
      </c>
      <c r="I4986" s="6" t="s">
        <v>13547</v>
      </c>
      <c r="J4986" s="6" t="s">
        <v>17456</v>
      </c>
      <c r="K4986" s="6" t="s">
        <v>48973</v>
      </c>
      <c r="L4986" s="6" t="s">
        <v>31834</v>
      </c>
      <c r="M4986" s="9" t="s">
        <v>33799</v>
      </c>
      <c r="N4986" s="9" t="s">
        <v>437</v>
      </c>
      <c r="O4986" s="9" t="s">
        <v>33810</v>
      </c>
      <c r="P4986" s="9" t="s">
        <v>27072</v>
      </c>
      <c r="R4986" s="6" t="s">
        <v>48894</v>
      </c>
      <c r="S4986" s="9" t="s">
        <v>31657</v>
      </c>
    </row>
    <row r="4987" spans="2:19">
      <c r="B4987" s="6" t="s">
        <v>48945</v>
      </c>
      <c r="C4987" s="7" t="s">
        <v>48974</v>
      </c>
      <c r="D4987" s="8" t="s">
        <v>48889</v>
      </c>
      <c r="E4987" s="8" t="s">
        <v>31681</v>
      </c>
      <c r="F4987" s="5" t="s">
        <v>48975</v>
      </c>
      <c r="G4987" s="5" t="s">
        <v>48976</v>
      </c>
      <c r="H4987" s="6" t="s">
        <v>17450</v>
      </c>
      <c r="I4987" s="6" t="s">
        <v>16564</v>
      </c>
      <c r="J4987" s="6" t="s">
        <v>17449</v>
      </c>
      <c r="K4987" s="6" t="s">
        <v>48977</v>
      </c>
      <c r="L4987" s="6" t="s">
        <v>31834</v>
      </c>
      <c r="M4987" s="9" t="s">
        <v>35149</v>
      </c>
      <c r="N4987" s="9" t="s">
        <v>9548</v>
      </c>
      <c r="O4987" s="9" t="s">
        <v>316</v>
      </c>
      <c r="P4987" s="9" t="s">
        <v>71</v>
      </c>
      <c r="R4987" s="6" t="s">
        <v>48894</v>
      </c>
      <c r="S4987" s="9" t="s">
        <v>31657</v>
      </c>
    </row>
    <row r="4988" spans="2:19">
      <c r="B4988" s="6" t="s">
        <v>48895</v>
      </c>
      <c r="C4988" s="7" t="s">
        <v>48974</v>
      </c>
      <c r="D4988" s="8" t="s">
        <v>48889</v>
      </c>
      <c r="E4988" s="8" t="s">
        <v>48896</v>
      </c>
      <c r="F4988" s="5" t="s">
        <v>48978</v>
      </c>
      <c r="G4988" s="5" t="s">
        <v>48976</v>
      </c>
      <c r="H4988" s="6" t="s">
        <v>17455</v>
      </c>
      <c r="I4988" s="6" t="s">
        <v>17229</v>
      </c>
      <c r="J4988" s="6" t="s">
        <v>17454</v>
      </c>
      <c r="K4988" s="6" t="s">
        <v>48977</v>
      </c>
      <c r="L4988" s="6" t="s">
        <v>31834</v>
      </c>
      <c r="M4988" s="9" t="s">
        <v>35149</v>
      </c>
      <c r="N4988" s="9" t="s">
        <v>9548</v>
      </c>
      <c r="O4988" s="9" t="s">
        <v>316</v>
      </c>
      <c r="P4988" s="9" t="s">
        <v>27072</v>
      </c>
      <c r="R4988" s="6" t="s">
        <v>48894</v>
      </c>
      <c r="S4988" s="9" t="s">
        <v>31657</v>
      </c>
    </row>
    <row r="4989" spans="2:19">
      <c r="B4989" s="6" t="s">
        <v>48895</v>
      </c>
      <c r="C4989" s="7" t="s">
        <v>48974</v>
      </c>
      <c r="D4989" s="8" t="s">
        <v>48889</v>
      </c>
      <c r="E4989" s="8" t="s">
        <v>39431</v>
      </c>
      <c r="F4989" s="5" t="s">
        <v>48979</v>
      </c>
      <c r="G4989" s="5" t="s">
        <v>48976</v>
      </c>
      <c r="H4989" s="6" t="s">
        <v>17455</v>
      </c>
      <c r="I4989" s="6" t="s">
        <v>16564</v>
      </c>
      <c r="J4989" s="6" t="s">
        <v>17454</v>
      </c>
      <c r="K4989" s="6" t="s">
        <v>48977</v>
      </c>
      <c r="L4989" s="6" t="s">
        <v>31834</v>
      </c>
      <c r="M4989" s="9" t="s">
        <v>35149</v>
      </c>
      <c r="N4989" s="9" t="s">
        <v>9548</v>
      </c>
      <c r="O4989" s="9" t="s">
        <v>316</v>
      </c>
      <c r="P4989" s="9" t="s">
        <v>27072</v>
      </c>
      <c r="Q4989" s="11" t="s">
        <v>48980</v>
      </c>
      <c r="R4989" s="6" t="s">
        <v>48894</v>
      </c>
      <c r="S4989" s="9" t="s">
        <v>31657</v>
      </c>
    </row>
    <row r="4990" spans="2:19">
      <c r="B4990" s="6" t="s">
        <v>48895</v>
      </c>
      <c r="C4990" s="7" t="s">
        <v>48974</v>
      </c>
      <c r="D4990" s="8" t="s">
        <v>48889</v>
      </c>
      <c r="E4990" s="8" t="s">
        <v>48981</v>
      </c>
      <c r="F4990" s="5" t="s">
        <v>48979</v>
      </c>
      <c r="G4990" s="5" t="s">
        <v>48976</v>
      </c>
      <c r="H4990" s="6" t="s">
        <v>17453</v>
      </c>
      <c r="I4990" s="6" t="s">
        <v>17452</v>
      </c>
      <c r="J4990" s="6" t="s">
        <v>17451</v>
      </c>
      <c r="K4990" s="6" t="s">
        <v>48982</v>
      </c>
      <c r="L4990" s="6" t="s">
        <v>31834</v>
      </c>
      <c r="M4990" s="9" t="s">
        <v>34470</v>
      </c>
      <c r="N4990" s="9" t="s">
        <v>2821</v>
      </c>
      <c r="O4990" s="9" t="s">
        <v>763</v>
      </c>
      <c r="P4990" s="9" t="s">
        <v>27072</v>
      </c>
      <c r="Q4990" s="11" t="s">
        <v>48980</v>
      </c>
      <c r="R4990" s="6" t="s">
        <v>48894</v>
      </c>
      <c r="S4990" s="9" t="s">
        <v>31657</v>
      </c>
    </row>
    <row r="4991" spans="2:19">
      <c r="B4991" s="6" t="s">
        <v>48895</v>
      </c>
      <c r="C4991" s="7" t="s">
        <v>48974</v>
      </c>
      <c r="D4991" s="8" t="s">
        <v>48889</v>
      </c>
      <c r="E4991" s="8" t="s">
        <v>46939</v>
      </c>
      <c r="F4991" s="5" t="s">
        <v>48983</v>
      </c>
      <c r="G4991" s="5" t="s">
        <v>48976</v>
      </c>
      <c r="H4991" s="6" t="s">
        <v>17450</v>
      </c>
      <c r="I4991" s="6" t="s">
        <v>17229</v>
      </c>
      <c r="J4991" s="6" t="s">
        <v>17449</v>
      </c>
      <c r="K4991" s="6" t="s">
        <v>48977</v>
      </c>
      <c r="L4991" s="6" t="s">
        <v>31834</v>
      </c>
      <c r="M4991" s="9" t="s">
        <v>35149</v>
      </c>
      <c r="N4991" s="9" t="s">
        <v>9548</v>
      </c>
      <c r="O4991" s="9" t="s">
        <v>316</v>
      </c>
      <c r="P4991" s="9" t="s">
        <v>27072</v>
      </c>
      <c r="R4991" s="6" t="s">
        <v>48894</v>
      </c>
      <c r="S4991" s="9" t="s">
        <v>31657</v>
      </c>
    </row>
    <row r="4992" spans="2:19">
      <c r="B4992" s="6" t="s">
        <v>48895</v>
      </c>
      <c r="C4992" s="7" t="s">
        <v>48974</v>
      </c>
      <c r="D4992" s="8" t="s">
        <v>48889</v>
      </c>
      <c r="E4992" s="8" t="s">
        <v>48943</v>
      </c>
      <c r="F4992" s="5" t="s">
        <v>48984</v>
      </c>
      <c r="G4992" s="5" t="s">
        <v>48976</v>
      </c>
      <c r="H4992" s="6" t="s">
        <v>17450</v>
      </c>
      <c r="I4992" s="6" t="s">
        <v>17229</v>
      </c>
      <c r="J4992" s="6" t="s">
        <v>17449</v>
      </c>
      <c r="K4992" s="6" t="s">
        <v>48977</v>
      </c>
      <c r="L4992" s="6" t="s">
        <v>48985</v>
      </c>
      <c r="M4992" s="9" t="s">
        <v>35149</v>
      </c>
      <c r="N4992" s="9" t="s">
        <v>9548</v>
      </c>
      <c r="O4992" s="9" t="s">
        <v>316</v>
      </c>
      <c r="P4992" s="9" t="s">
        <v>27072</v>
      </c>
      <c r="R4992" s="6" t="s">
        <v>48894</v>
      </c>
      <c r="S4992" s="9" t="s">
        <v>31657</v>
      </c>
    </row>
    <row r="4993" spans="2:19">
      <c r="B4993" s="6" t="s">
        <v>48887</v>
      </c>
      <c r="C4993" s="7" t="s">
        <v>48986</v>
      </c>
      <c r="D4993" s="8" t="s">
        <v>48889</v>
      </c>
      <c r="E4993" s="8" t="s">
        <v>31681</v>
      </c>
      <c r="F4993" s="5" t="s">
        <v>48987</v>
      </c>
      <c r="G4993" s="5" t="s">
        <v>48988</v>
      </c>
      <c r="H4993" s="6" t="s">
        <v>17448</v>
      </c>
      <c r="I4993" s="6" t="s">
        <v>13617</v>
      </c>
      <c r="J4993" s="6" t="s">
        <v>17444</v>
      </c>
      <c r="K4993" s="6" t="s">
        <v>48989</v>
      </c>
      <c r="L4993" s="6" t="s">
        <v>31834</v>
      </c>
      <c r="M4993" s="9" t="s">
        <v>32363</v>
      </c>
      <c r="N4993" s="9" t="s">
        <v>10198</v>
      </c>
      <c r="O4993" s="9" t="s">
        <v>2497</v>
      </c>
      <c r="P4993" s="9" t="s">
        <v>71</v>
      </c>
      <c r="Q4993" s="11" t="s">
        <v>48990</v>
      </c>
      <c r="R4993" s="6" t="s">
        <v>48894</v>
      </c>
      <c r="S4993" s="9" t="s">
        <v>31657</v>
      </c>
    </row>
    <row r="4994" spans="2:19">
      <c r="B4994" s="6" t="s">
        <v>48895</v>
      </c>
      <c r="C4994" s="7" t="s">
        <v>48986</v>
      </c>
      <c r="D4994" s="8" t="s">
        <v>48889</v>
      </c>
      <c r="E4994" s="8" t="s">
        <v>48896</v>
      </c>
      <c r="F4994" s="5" t="s">
        <v>48991</v>
      </c>
      <c r="G4994" s="5" t="s">
        <v>48992</v>
      </c>
      <c r="H4994" s="6" t="s">
        <v>17447</v>
      </c>
      <c r="I4994" s="6" t="s">
        <v>13617</v>
      </c>
      <c r="J4994" s="6" t="s">
        <v>17446</v>
      </c>
      <c r="K4994" s="6" t="s">
        <v>48993</v>
      </c>
      <c r="L4994" s="6" t="s">
        <v>31834</v>
      </c>
      <c r="M4994" s="9" t="s">
        <v>32363</v>
      </c>
      <c r="N4994" s="9" t="s">
        <v>10198</v>
      </c>
      <c r="O4994" s="9" t="s">
        <v>2497</v>
      </c>
      <c r="P4994" s="9" t="s">
        <v>27072</v>
      </c>
      <c r="Q4994" s="11" t="s">
        <v>48994</v>
      </c>
      <c r="R4994" s="6" t="s">
        <v>48894</v>
      </c>
      <c r="S4994" s="9" t="s">
        <v>31657</v>
      </c>
    </row>
    <row r="4995" spans="2:19">
      <c r="B4995" s="6" t="s">
        <v>48895</v>
      </c>
      <c r="C4995" s="7" t="s">
        <v>48986</v>
      </c>
      <c r="D4995" s="8" t="s">
        <v>48889</v>
      </c>
      <c r="E4995" s="8" t="s">
        <v>39431</v>
      </c>
      <c r="F4995" s="5" t="s">
        <v>48995</v>
      </c>
      <c r="G4995" s="5" t="s">
        <v>48996</v>
      </c>
      <c r="H4995" s="6" t="s">
        <v>17445</v>
      </c>
      <c r="I4995" s="6" t="s">
        <v>13617</v>
      </c>
      <c r="J4995" s="6" t="s">
        <v>17444</v>
      </c>
      <c r="K4995" s="6" t="s">
        <v>48989</v>
      </c>
      <c r="L4995" s="6" t="s">
        <v>31834</v>
      </c>
      <c r="M4995" s="9" t="s">
        <v>32363</v>
      </c>
      <c r="N4995" s="9" t="s">
        <v>10198</v>
      </c>
      <c r="O4995" s="9" t="s">
        <v>2497</v>
      </c>
      <c r="P4995" s="9" t="s">
        <v>27072</v>
      </c>
      <c r="Q4995" s="11" t="s">
        <v>48990</v>
      </c>
      <c r="R4995" s="6" t="s">
        <v>48894</v>
      </c>
      <c r="S4995" s="9" t="s">
        <v>31657</v>
      </c>
    </row>
    <row r="4996" spans="2:19">
      <c r="B4996" s="6" t="s">
        <v>48895</v>
      </c>
      <c r="C4996" s="7" t="s">
        <v>48986</v>
      </c>
      <c r="D4996" s="8" t="s">
        <v>48889</v>
      </c>
      <c r="E4996" s="8" t="s">
        <v>39436</v>
      </c>
      <c r="F4996" s="5" t="s">
        <v>48997</v>
      </c>
      <c r="G4996" s="5" t="s">
        <v>48998</v>
      </c>
      <c r="H4996" s="6" t="s">
        <v>17225</v>
      </c>
      <c r="I4996" s="6" t="s">
        <v>17224</v>
      </c>
      <c r="J4996" s="6" t="s">
        <v>17223</v>
      </c>
      <c r="K4996" s="6" t="s">
        <v>48989</v>
      </c>
      <c r="L4996" s="6" t="s">
        <v>31834</v>
      </c>
      <c r="M4996" s="9" t="s">
        <v>32522</v>
      </c>
      <c r="N4996" s="9" t="s">
        <v>10198</v>
      </c>
      <c r="O4996" s="9" t="s">
        <v>2339</v>
      </c>
      <c r="P4996" s="9" t="s">
        <v>27072</v>
      </c>
      <c r="Q4996" s="11" t="s">
        <v>48990</v>
      </c>
      <c r="R4996" s="6" t="s">
        <v>48894</v>
      </c>
      <c r="S4996" s="9" t="s">
        <v>31657</v>
      </c>
    </row>
    <row r="4997" spans="2:19">
      <c r="B4997" s="6" t="s">
        <v>48887</v>
      </c>
      <c r="C4997" s="7" t="s">
        <v>48999</v>
      </c>
      <c r="D4997" s="8" t="s">
        <v>48889</v>
      </c>
      <c r="E4997" s="8" t="s">
        <v>31681</v>
      </c>
      <c r="F4997" s="5" t="s">
        <v>49000</v>
      </c>
      <c r="G4997" s="5" t="s">
        <v>49001</v>
      </c>
      <c r="H4997" s="6" t="s">
        <v>17443</v>
      </c>
      <c r="I4997" s="6" t="s">
        <v>13383</v>
      </c>
      <c r="J4997" s="6" t="s">
        <v>17442</v>
      </c>
      <c r="K4997" s="6" t="s">
        <v>49002</v>
      </c>
      <c r="L4997" s="6" t="s">
        <v>31834</v>
      </c>
      <c r="M4997" s="9" t="s">
        <v>35701</v>
      </c>
      <c r="N4997" s="9" t="s">
        <v>35702</v>
      </c>
      <c r="O4997" s="9" t="s">
        <v>1826</v>
      </c>
      <c r="P4997" s="9" t="s">
        <v>71</v>
      </c>
      <c r="R4997" s="6" t="s">
        <v>48894</v>
      </c>
      <c r="S4997" s="9" t="s">
        <v>31657</v>
      </c>
    </row>
    <row r="4998" spans="2:19">
      <c r="B4998" s="6" t="s">
        <v>48895</v>
      </c>
      <c r="C4998" s="7" t="s">
        <v>48999</v>
      </c>
      <c r="D4998" s="8" t="s">
        <v>48889</v>
      </c>
      <c r="E4998" s="8" t="s">
        <v>48921</v>
      </c>
      <c r="F4998" s="5" t="s">
        <v>49003</v>
      </c>
      <c r="G4998" s="5" t="s">
        <v>49004</v>
      </c>
      <c r="H4998" s="6" t="s">
        <v>13740</v>
      </c>
      <c r="I4998" s="6" t="s">
        <v>30</v>
      </c>
      <c r="J4998" s="6" t="s">
        <v>13739</v>
      </c>
      <c r="K4998" s="6" t="s">
        <v>35833</v>
      </c>
      <c r="L4998" s="6" t="s">
        <v>48985</v>
      </c>
      <c r="M4998" s="9" t="s">
        <v>35701</v>
      </c>
      <c r="N4998" s="9" t="s">
        <v>35702</v>
      </c>
      <c r="O4998" s="9" t="s">
        <v>1826</v>
      </c>
      <c r="P4998" s="9" t="s">
        <v>27072</v>
      </c>
      <c r="R4998" s="6" t="s">
        <v>48894</v>
      </c>
      <c r="S4998" s="9" t="s">
        <v>31657</v>
      </c>
    </row>
    <row r="4999" spans="2:19">
      <c r="B4999" s="6" t="s">
        <v>48895</v>
      </c>
      <c r="C4999" s="7" t="s">
        <v>48999</v>
      </c>
      <c r="D4999" s="8" t="s">
        <v>48889</v>
      </c>
      <c r="E4999" s="8" t="s">
        <v>48925</v>
      </c>
      <c r="F4999" s="5" t="s">
        <v>49005</v>
      </c>
      <c r="G4999" s="5" t="s">
        <v>49006</v>
      </c>
      <c r="H4999" s="6" t="s">
        <v>17441</v>
      </c>
      <c r="I4999" s="6" t="s">
        <v>13383</v>
      </c>
      <c r="J4999" s="6" t="s">
        <v>17440</v>
      </c>
      <c r="K4999" s="6" t="s">
        <v>49002</v>
      </c>
      <c r="L4999" s="6" t="s">
        <v>31720</v>
      </c>
      <c r="M4999" s="9" t="s">
        <v>35701</v>
      </c>
      <c r="N4999" s="9" t="s">
        <v>35702</v>
      </c>
      <c r="O4999" s="9" t="s">
        <v>1826</v>
      </c>
      <c r="P4999" s="9" t="s">
        <v>27072</v>
      </c>
      <c r="R4999" s="6" t="s">
        <v>48894</v>
      </c>
      <c r="S4999" s="9" t="s">
        <v>31657</v>
      </c>
    </row>
    <row r="5000" spans="2:19">
      <c r="B5000" s="6" t="s">
        <v>48895</v>
      </c>
      <c r="C5000" s="7" t="s">
        <v>48999</v>
      </c>
      <c r="D5000" s="8" t="s">
        <v>48889</v>
      </c>
      <c r="E5000" s="8" t="s">
        <v>39431</v>
      </c>
      <c r="F5000" s="5" t="s">
        <v>49007</v>
      </c>
      <c r="G5000" s="5" t="s">
        <v>49004</v>
      </c>
      <c r="H5000" s="6" t="s">
        <v>17441</v>
      </c>
      <c r="I5000" s="6" t="s">
        <v>13383</v>
      </c>
      <c r="J5000" s="6" t="s">
        <v>17440</v>
      </c>
      <c r="K5000" s="6" t="s">
        <v>49008</v>
      </c>
      <c r="L5000" s="6" t="s">
        <v>31834</v>
      </c>
      <c r="M5000" s="9" t="s">
        <v>35701</v>
      </c>
      <c r="N5000" s="9" t="s">
        <v>35702</v>
      </c>
      <c r="O5000" s="9" t="s">
        <v>1826</v>
      </c>
      <c r="P5000" s="9" t="s">
        <v>27072</v>
      </c>
      <c r="R5000" s="6" t="s">
        <v>48894</v>
      </c>
      <c r="S5000" s="9" t="s">
        <v>31657</v>
      </c>
    </row>
    <row r="5001" spans="2:19">
      <c r="B5001" s="6" t="s">
        <v>48887</v>
      </c>
      <c r="C5001" s="7" t="s">
        <v>49009</v>
      </c>
      <c r="D5001" s="8" t="s">
        <v>48889</v>
      </c>
      <c r="E5001" s="8" t="s">
        <v>31681</v>
      </c>
      <c r="F5001" s="5" t="s">
        <v>49010</v>
      </c>
      <c r="G5001" s="5" t="s">
        <v>49011</v>
      </c>
      <c r="H5001" s="6" t="s">
        <v>17439</v>
      </c>
      <c r="I5001" s="6" t="s">
        <v>33</v>
      </c>
      <c r="J5001" s="6" t="s">
        <v>17436</v>
      </c>
      <c r="K5001" s="6" t="s">
        <v>49012</v>
      </c>
      <c r="L5001" s="6" t="s">
        <v>31834</v>
      </c>
      <c r="M5001" s="9" t="s">
        <v>35669</v>
      </c>
      <c r="N5001" s="9" t="s">
        <v>12200</v>
      </c>
      <c r="O5001" s="9" t="s">
        <v>2317</v>
      </c>
      <c r="P5001" s="9" t="s">
        <v>71</v>
      </c>
      <c r="Q5001" s="11" t="s">
        <v>49013</v>
      </c>
      <c r="R5001" s="6" t="s">
        <v>48894</v>
      </c>
      <c r="S5001" s="9" t="s">
        <v>31657</v>
      </c>
    </row>
    <row r="5002" spans="2:19">
      <c r="B5002" s="6" t="s">
        <v>48895</v>
      </c>
      <c r="C5002" s="7" t="s">
        <v>49009</v>
      </c>
      <c r="D5002" s="8" t="s">
        <v>48889</v>
      </c>
      <c r="E5002" s="8" t="s">
        <v>48921</v>
      </c>
      <c r="F5002" s="5" t="s">
        <v>49014</v>
      </c>
      <c r="G5002" s="5" t="s">
        <v>49015</v>
      </c>
      <c r="H5002" s="6" t="s">
        <v>17435</v>
      </c>
      <c r="I5002" s="6" t="s">
        <v>13476</v>
      </c>
      <c r="J5002" s="6" t="s">
        <v>17434</v>
      </c>
      <c r="K5002" s="6" t="s">
        <v>49012</v>
      </c>
      <c r="L5002" s="6" t="s">
        <v>31834</v>
      </c>
      <c r="M5002" s="9" t="s">
        <v>35669</v>
      </c>
      <c r="N5002" s="9" t="s">
        <v>12200</v>
      </c>
      <c r="O5002" s="9" t="s">
        <v>2317</v>
      </c>
      <c r="P5002" s="9" t="s">
        <v>27072</v>
      </c>
      <c r="R5002" s="6" t="s">
        <v>48894</v>
      </c>
      <c r="S5002" s="9" t="s">
        <v>31657</v>
      </c>
    </row>
    <row r="5003" spans="2:19">
      <c r="B5003" s="6" t="s">
        <v>48895</v>
      </c>
      <c r="C5003" s="7" t="s">
        <v>49009</v>
      </c>
      <c r="D5003" s="8" t="s">
        <v>48889</v>
      </c>
      <c r="E5003" s="8" t="s">
        <v>48925</v>
      </c>
      <c r="F5003" s="5" t="s">
        <v>49016</v>
      </c>
      <c r="G5003" s="5" t="s">
        <v>49017</v>
      </c>
      <c r="H5003" s="6" t="s">
        <v>17438</v>
      </c>
      <c r="I5003" s="6" t="s">
        <v>17432</v>
      </c>
      <c r="J5003" s="6" t="s">
        <v>17431</v>
      </c>
      <c r="K5003" s="6" t="s">
        <v>49018</v>
      </c>
      <c r="L5003" s="6" t="s">
        <v>31834</v>
      </c>
      <c r="M5003" s="9" t="s">
        <v>35669</v>
      </c>
      <c r="N5003" s="9" t="s">
        <v>12200</v>
      </c>
      <c r="O5003" s="9" t="s">
        <v>2317</v>
      </c>
      <c r="P5003" s="9" t="s">
        <v>27072</v>
      </c>
      <c r="R5003" s="6" t="s">
        <v>48894</v>
      </c>
      <c r="S5003" s="9" t="s">
        <v>31657</v>
      </c>
    </row>
    <row r="5004" spans="2:19">
      <c r="B5004" s="6" t="s">
        <v>48895</v>
      </c>
      <c r="C5004" s="7" t="s">
        <v>49009</v>
      </c>
      <c r="D5004" s="8" t="s">
        <v>48889</v>
      </c>
      <c r="E5004" s="8" t="s">
        <v>49019</v>
      </c>
      <c r="F5004" s="5" t="s">
        <v>49020</v>
      </c>
      <c r="G5004" s="5" t="s">
        <v>49015</v>
      </c>
      <c r="H5004" s="6" t="s">
        <v>17437</v>
      </c>
      <c r="I5004" s="6" t="s">
        <v>33</v>
      </c>
      <c r="J5004" s="6" t="s">
        <v>17436</v>
      </c>
      <c r="K5004" s="6" t="s">
        <v>49012</v>
      </c>
      <c r="L5004" s="6" t="s">
        <v>31834</v>
      </c>
      <c r="M5004" s="9" t="s">
        <v>35669</v>
      </c>
      <c r="N5004" s="9" t="s">
        <v>12200</v>
      </c>
      <c r="O5004" s="9" t="s">
        <v>2317</v>
      </c>
      <c r="P5004" s="9" t="s">
        <v>27072</v>
      </c>
      <c r="R5004" s="6" t="s">
        <v>48894</v>
      </c>
      <c r="S5004" s="9" t="s">
        <v>31657</v>
      </c>
    </row>
    <row r="5005" spans="2:19">
      <c r="B5005" s="6" t="s">
        <v>48895</v>
      </c>
      <c r="C5005" s="7" t="s">
        <v>49009</v>
      </c>
      <c r="D5005" s="8" t="s">
        <v>48889</v>
      </c>
      <c r="E5005" s="8" t="s">
        <v>39436</v>
      </c>
      <c r="F5005" s="5" t="s">
        <v>49021</v>
      </c>
      <c r="G5005" s="5" t="s">
        <v>49015</v>
      </c>
      <c r="H5005" s="6" t="s">
        <v>17435</v>
      </c>
      <c r="I5005" s="6" t="s">
        <v>13476</v>
      </c>
      <c r="J5005" s="6" t="s">
        <v>17434</v>
      </c>
      <c r="K5005" s="6" t="s">
        <v>49022</v>
      </c>
      <c r="L5005" s="6" t="s">
        <v>31834</v>
      </c>
      <c r="M5005" s="9" t="s">
        <v>32145</v>
      </c>
      <c r="N5005" s="9" t="s">
        <v>12200</v>
      </c>
      <c r="O5005" s="9" t="s">
        <v>2317</v>
      </c>
      <c r="P5005" s="9" t="s">
        <v>27072</v>
      </c>
      <c r="Q5005" s="11" t="s">
        <v>49013</v>
      </c>
      <c r="R5005" s="6" t="s">
        <v>48894</v>
      </c>
      <c r="S5005" s="9" t="s">
        <v>31657</v>
      </c>
    </row>
    <row r="5006" spans="2:19">
      <c r="B5006" s="6" t="s">
        <v>48895</v>
      </c>
      <c r="C5006" s="7" t="s">
        <v>49009</v>
      </c>
      <c r="D5006" s="8" t="s">
        <v>48889</v>
      </c>
      <c r="E5006" s="8" t="s">
        <v>48966</v>
      </c>
      <c r="F5006" s="5" t="s">
        <v>49023</v>
      </c>
      <c r="G5006" s="5" t="s">
        <v>49017</v>
      </c>
      <c r="H5006" s="6" t="s">
        <v>17433</v>
      </c>
      <c r="I5006" s="6" t="s">
        <v>17432</v>
      </c>
      <c r="J5006" s="6" t="s">
        <v>17431</v>
      </c>
      <c r="K5006" s="6" t="s">
        <v>49018</v>
      </c>
      <c r="L5006" s="6" t="s">
        <v>31834</v>
      </c>
      <c r="M5006" s="9" t="s">
        <v>35669</v>
      </c>
      <c r="N5006" s="9" t="s">
        <v>12200</v>
      </c>
      <c r="O5006" s="9" t="s">
        <v>1604</v>
      </c>
      <c r="P5006" s="9" t="s">
        <v>27072</v>
      </c>
      <c r="Q5006" s="11" t="s">
        <v>49013</v>
      </c>
      <c r="R5006" s="6" t="s">
        <v>48894</v>
      </c>
      <c r="S5006" s="9" t="s">
        <v>31657</v>
      </c>
    </row>
    <row r="5007" spans="2:19">
      <c r="B5007" s="6" t="s">
        <v>48895</v>
      </c>
      <c r="C5007" s="7" t="s">
        <v>49009</v>
      </c>
      <c r="D5007" s="8" t="s">
        <v>48889</v>
      </c>
      <c r="E5007" s="8" t="s">
        <v>48981</v>
      </c>
      <c r="F5007" s="5" t="s">
        <v>49024</v>
      </c>
      <c r="G5007" s="5" t="s">
        <v>49015</v>
      </c>
      <c r="H5007" s="6" t="s">
        <v>17430</v>
      </c>
      <c r="I5007" s="6" t="s">
        <v>13577</v>
      </c>
      <c r="J5007" s="6" t="s">
        <v>17429</v>
      </c>
      <c r="K5007" s="6" t="s">
        <v>49025</v>
      </c>
      <c r="L5007" s="6" t="s">
        <v>31834</v>
      </c>
      <c r="M5007" s="9" t="s">
        <v>32068</v>
      </c>
      <c r="N5007" s="9" t="s">
        <v>12666</v>
      </c>
      <c r="O5007" s="9" t="s">
        <v>2317</v>
      </c>
      <c r="P5007" s="9" t="s">
        <v>27072</v>
      </c>
      <c r="Q5007" s="11" t="s">
        <v>49013</v>
      </c>
      <c r="R5007" s="6" t="s">
        <v>48894</v>
      </c>
      <c r="S5007" s="9" t="s">
        <v>31657</v>
      </c>
    </row>
    <row r="5008" spans="2:19">
      <c r="B5008" s="6" t="s">
        <v>48887</v>
      </c>
      <c r="C5008" s="7" t="s">
        <v>49026</v>
      </c>
      <c r="D5008" s="8" t="s">
        <v>48889</v>
      </c>
      <c r="E5008" s="8" t="s">
        <v>31681</v>
      </c>
      <c r="F5008" s="5" t="s">
        <v>49027</v>
      </c>
      <c r="G5008" s="5" t="s">
        <v>49028</v>
      </c>
      <c r="H5008" s="6" t="s">
        <v>17428</v>
      </c>
      <c r="I5008" s="6" t="s">
        <v>13645</v>
      </c>
      <c r="J5008" s="6" t="s">
        <v>17427</v>
      </c>
      <c r="K5008" s="6" t="s">
        <v>49029</v>
      </c>
      <c r="L5008" s="6" t="s">
        <v>31834</v>
      </c>
      <c r="M5008" s="9" t="s">
        <v>32020</v>
      </c>
      <c r="N5008" s="9" t="s">
        <v>12828</v>
      </c>
      <c r="O5008" s="9" t="s">
        <v>1604</v>
      </c>
      <c r="P5008" s="9" t="s">
        <v>71</v>
      </c>
      <c r="Q5008" s="11" t="s">
        <v>49030</v>
      </c>
      <c r="R5008" s="6" t="s">
        <v>48894</v>
      </c>
      <c r="S5008" s="9" t="s">
        <v>31657</v>
      </c>
    </row>
    <row r="5009" spans="2:19">
      <c r="B5009" s="6" t="s">
        <v>48895</v>
      </c>
      <c r="C5009" s="7" t="s">
        <v>49026</v>
      </c>
      <c r="D5009" s="8" t="s">
        <v>48889</v>
      </c>
      <c r="E5009" s="8" t="s">
        <v>48921</v>
      </c>
      <c r="F5009" s="5" t="s">
        <v>49031</v>
      </c>
      <c r="G5009" s="5" t="s">
        <v>49032</v>
      </c>
      <c r="H5009" s="6" t="s">
        <v>17426</v>
      </c>
      <c r="I5009" s="6" t="s">
        <v>13447</v>
      </c>
      <c r="J5009" s="6" t="s">
        <v>17425</v>
      </c>
      <c r="K5009" s="6" t="s">
        <v>49033</v>
      </c>
      <c r="L5009" s="6" t="s">
        <v>31834</v>
      </c>
      <c r="M5009" s="9" t="s">
        <v>32145</v>
      </c>
      <c r="N5009" s="9" t="s">
        <v>12200</v>
      </c>
      <c r="O5009" s="9" t="s">
        <v>1604</v>
      </c>
      <c r="P5009" s="9" t="s">
        <v>27072</v>
      </c>
      <c r="Q5009" s="11" t="s">
        <v>49034</v>
      </c>
      <c r="R5009" s="6" t="s">
        <v>48894</v>
      </c>
      <c r="S5009" s="9" t="s">
        <v>31657</v>
      </c>
    </row>
    <row r="5010" spans="2:19">
      <c r="B5010" s="6" t="s">
        <v>48895</v>
      </c>
      <c r="C5010" s="7" t="s">
        <v>49026</v>
      </c>
      <c r="D5010" s="8" t="s">
        <v>48889</v>
      </c>
      <c r="E5010" s="8" t="s">
        <v>49035</v>
      </c>
      <c r="F5010" s="5" t="s">
        <v>49036</v>
      </c>
      <c r="G5010" s="5" t="s">
        <v>49032</v>
      </c>
      <c r="H5010" s="6" t="s">
        <v>17426</v>
      </c>
      <c r="I5010" s="6" t="s">
        <v>13447</v>
      </c>
      <c r="J5010" s="6" t="s">
        <v>17425</v>
      </c>
      <c r="K5010" s="6" t="s">
        <v>49033</v>
      </c>
      <c r="L5010" s="6" t="s">
        <v>31834</v>
      </c>
      <c r="M5010" s="9" t="s">
        <v>32145</v>
      </c>
      <c r="N5010" s="9" t="s">
        <v>12200</v>
      </c>
      <c r="O5010" s="9" t="s">
        <v>1604</v>
      </c>
      <c r="P5010" s="9" t="s">
        <v>27072</v>
      </c>
      <c r="Q5010" s="11" t="s">
        <v>49034</v>
      </c>
      <c r="R5010" s="6" t="s">
        <v>48894</v>
      </c>
      <c r="S5010" s="9" t="s">
        <v>31657</v>
      </c>
    </row>
    <row r="5011" spans="2:19">
      <c r="B5011" s="6" t="s">
        <v>48887</v>
      </c>
      <c r="C5011" s="7" t="s">
        <v>49037</v>
      </c>
      <c r="D5011" s="8" t="s">
        <v>48889</v>
      </c>
      <c r="E5011" s="8" t="s">
        <v>31681</v>
      </c>
      <c r="F5011" s="5" t="s">
        <v>49038</v>
      </c>
      <c r="G5011" s="5" t="s">
        <v>49039</v>
      </c>
      <c r="H5011" s="6" t="s">
        <v>17205</v>
      </c>
      <c r="I5011" s="6" t="s">
        <v>14717</v>
      </c>
      <c r="J5011" s="6" t="s">
        <v>17204</v>
      </c>
      <c r="K5011" s="6" t="s">
        <v>49040</v>
      </c>
      <c r="L5011" s="6" t="s">
        <v>31685</v>
      </c>
      <c r="M5011" s="9" t="s">
        <v>36541</v>
      </c>
      <c r="N5011" s="9" t="s">
        <v>36542</v>
      </c>
      <c r="O5011" s="9" t="s">
        <v>1604</v>
      </c>
      <c r="P5011" s="9" t="s">
        <v>71</v>
      </c>
      <c r="Q5011" s="11" t="s">
        <v>49041</v>
      </c>
      <c r="R5011" s="6" t="s">
        <v>48894</v>
      </c>
      <c r="S5011" s="9" t="s">
        <v>31657</v>
      </c>
    </row>
    <row r="5012" spans="2:19">
      <c r="B5012" s="6" t="s">
        <v>48895</v>
      </c>
      <c r="C5012" s="7" t="s">
        <v>49037</v>
      </c>
      <c r="D5012" s="8" t="s">
        <v>48889</v>
      </c>
      <c r="E5012" s="8" t="s">
        <v>48921</v>
      </c>
      <c r="F5012" s="5" t="s">
        <v>49042</v>
      </c>
      <c r="G5012" s="5" t="s">
        <v>49043</v>
      </c>
      <c r="H5012" s="6" t="s">
        <v>17424</v>
      </c>
      <c r="I5012" s="6" t="s">
        <v>13395</v>
      </c>
      <c r="J5012" s="6" t="s">
        <v>17423</v>
      </c>
      <c r="K5012" s="6" t="s">
        <v>49044</v>
      </c>
      <c r="L5012" s="6" t="s">
        <v>31695</v>
      </c>
      <c r="M5012" s="9" t="s">
        <v>32020</v>
      </c>
      <c r="N5012" s="9" t="s">
        <v>12828</v>
      </c>
      <c r="O5012" s="9" t="s">
        <v>1604</v>
      </c>
      <c r="P5012" s="9" t="s">
        <v>27072</v>
      </c>
      <c r="Q5012" s="11" t="s">
        <v>49045</v>
      </c>
      <c r="R5012" s="6" t="s">
        <v>48894</v>
      </c>
      <c r="S5012" s="9" t="s">
        <v>31657</v>
      </c>
    </row>
    <row r="5013" spans="2:19">
      <c r="B5013" s="6" t="s">
        <v>48895</v>
      </c>
      <c r="C5013" s="7" t="s">
        <v>49037</v>
      </c>
      <c r="D5013" s="8" t="s">
        <v>48889</v>
      </c>
      <c r="E5013" s="8" t="s">
        <v>49019</v>
      </c>
      <c r="F5013" s="5" t="s">
        <v>49046</v>
      </c>
      <c r="G5013" s="5" t="s">
        <v>49047</v>
      </c>
      <c r="H5013" s="6" t="s">
        <v>17422</v>
      </c>
      <c r="I5013" s="6" t="s">
        <v>14717</v>
      </c>
      <c r="J5013" s="6" t="s">
        <v>17421</v>
      </c>
      <c r="K5013" s="6" t="s">
        <v>49048</v>
      </c>
      <c r="L5013" s="6" t="s">
        <v>31695</v>
      </c>
      <c r="M5013" s="9" t="s">
        <v>36541</v>
      </c>
      <c r="N5013" s="9" t="s">
        <v>36542</v>
      </c>
      <c r="O5013" s="9" t="s">
        <v>1604</v>
      </c>
      <c r="P5013" s="9" t="s">
        <v>27072</v>
      </c>
      <c r="Q5013" s="11" t="s">
        <v>49045</v>
      </c>
      <c r="R5013" s="6" t="s">
        <v>48894</v>
      </c>
      <c r="S5013" s="9" t="s">
        <v>31657</v>
      </c>
    </row>
    <row r="5014" spans="2:19">
      <c r="B5014" s="6" t="s">
        <v>48895</v>
      </c>
      <c r="C5014" s="7" t="s">
        <v>49037</v>
      </c>
      <c r="D5014" s="8" t="s">
        <v>48889</v>
      </c>
      <c r="E5014" s="8" t="s">
        <v>39431</v>
      </c>
      <c r="F5014" s="5" t="s">
        <v>49049</v>
      </c>
      <c r="G5014" s="5" t="s">
        <v>49043</v>
      </c>
      <c r="H5014" s="6" t="s">
        <v>17424</v>
      </c>
      <c r="I5014" s="6" t="s">
        <v>13395</v>
      </c>
      <c r="J5014" s="6" t="s">
        <v>17423</v>
      </c>
      <c r="K5014" s="6" t="s">
        <v>49044</v>
      </c>
      <c r="L5014" s="6" t="s">
        <v>31834</v>
      </c>
      <c r="M5014" s="9" t="s">
        <v>32020</v>
      </c>
      <c r="N5014" s="9" t="s">
        <v>12828</v>
      </c>
      <c r="O5014" s="9" t="s">
        <v>1604</v>
      </c>
      <c r="P5014" s="9" t="s">
        <v>27072</v>
      </c>
      <c r="Q5014" s="11" t="s">
        <v>49045</v>
      </c>
      <c r="R5014" s="6" t="s">
        <v>48894</v>
      </c>
      <c r="S5014" s="9" t="s">
        <v>31657</v>
      </c>
    </row>
    <row r="5015" spans="2:19">
      <c r="B5015" s="6" t="s">
        <v>48895</v>
      </c>
      <c r="C5015" s="7" t="s">
        <v>49037</v>
      </c>
      <c r="D5015" s="8" t="s">
        <v>48889</v>
      </c>
      <c r="E5015" s="8" t="s">
        <v>48966</v>
      </c>
      <c r="F5015" s="5" t="s">
        <v>49050</v>
      </c>
      <c r="G5015" s="5" t="s">
        <v>49047</v>
      </c>
      <c r="H5015" s="6" t="s">
        <v>17422</v>
      </c>
      <c r="I5015" s="6" t="s">
        <v>14717</v>
      </c>
      <c r="J5015" s="6" t="s">
        <v>17421</v>
      </c>
      <c r="K5015" s="6" t="s">
        <v>49048</v>
      </c>
      <c r="L5015" s="6" t="s">
        <v>31834</v>
      </c>
      <c r="M5015" s="9" t="s">
        <v>36541</v>
      </c>
      <c r="N5015" s="9" t="s">
        <v>36542</v>
      </c>
      <c r="O5015" s="9" t="s">
        <v>1604</v>
      </c>
      <c r="P5015" s="9" t="s">
        <v>27072</v>
      </c>
      <c r="Q5015" s="11" t="s">
        <v>49045</v>
      </c>
      <c r="R5015" s="6" t="s">
        <v>48894</v>
      </c>
      <c r="S5015" s="9" t="s">
        <v>31657</v>
      </c>
    </row>
    <row r="5016" spans="2:19">
      <c r="B5016" s="6" t="s">
        <v>48895</v>
      </c>
      <c r="C5016" s="7" t="s">
        <v>49037</v>
      </c>
      <c r="D5016" s="8" t="s">
        <v>48889</v>
      </c>
      <c r="E5016" s="8" t="s">
        <v>49051</v>
      </c>
      <c r="F5016" s="5" t="s">
        <v>49052</v>
      </c>
      <c r="G5016" s="5" t="s">
        <v>49053</v>
      </c>
      <c r="H5016" s="6" t="s">
        <v>17205</v>
      </c>
      <c r="I5016" s="6" t="s">
        <v>14717</v>
      </c>
      <c r="J5016" s="6" t="s">
        <v>17204</v>
      </c>
      <c r="K5016" s="6" t="s">
        <v>49040</v>
      </c>
      <c r="L5016" s="6" t="s">
        <v>31931</v>
      </c>
      <c r="M5016" s="9" t="s">
        <v>36541</v>
      </c>
      <c r="N5016" s="9" t="s">
        <v>36542</v>
      </c>
      <c r="O5016" s="9" t="s">
        <v>1604</v>
      </c>
      <c r="P5016" s="9" t="s">
        <v>27072</v>
      </c>
      <c r="Q5016" s="11" t="s">
        <v>49045</v>
      </c>
      <c r="R5016" s="6" t="s">
        <v>48894</v>
      </c>
      <c r="S5016" s="9" t="s">
        <v>31657</v>
      </c>
    </row>
    <row r="5017" spans="2:19">
      <c r="B5017" s="6" t="s">
        <v>48895</v>
      </c>
      <c r="C5017" s="7" t="s">
        <v>49037</v>
      </c>
      <c r="D5017" s="8" t="s">
        <v>48889</v>
      </c>
      <c r="E5017" s="8" t="s">
        <v>46939</v>
      </c>
      <c r="F5017" s="5" t="s">
        <v>49054</v>
      </c>
      <c r="G5017" s="5" t="s">
        <v>49055</v>
      </c>
      <c r="H5017" s="6" t="s">
        <v>17205</v>
      </c>
      <c r="I5017" s="6" t="s">
        <v>14717</v>
      </c>
      <c r="J5017" s="6" t="s">
        <v>17204</v>
      </c>
      <c r="K5017" s="6" t="s">
        <v>49040</v>
      </c>
      <c r="L5017" s="6" t="s">
        <v>48970</v>
      </c>
      <c r="M5017" s="9" t="s">
        <v>32020</v>
      </c>
      <c r="N5017" s="9" t="s">
        <v>12828</v>
      </c>
      <c r="O5017" s="9" t="s">
        <v>1604</v>
      </c>
      <c r="P5017" s="9" t="s">
        <v>27072</v>
      </c>
      <c r="R5017" s="6" t="s">
        <v>48894</v>
      </c>
      <c r="S5017" s="9" t="s">
        <v>31657</v>
      </c>
    </row>
    <row r="5018" spans="2:19">
      <c r="B5018" s="6" t="s">
        <v>48895</v>
      </c>
      <c r="C5018" s="7" t="s">
        <v>49037</v>
      </c>
      <c r="D5018" s="8" t="s">
        <v>48889</v>
      </c>
      <c r="E5018" s="8" t="s">
        <v>48943</v>
      </c>
      <c r="F5018" s="5" t="s">
        <v>49056</v>
      </c>
      <c r="G5018" s="5" t="s">
        <v>49057</v>
      </c>
      <c r="H5018" s="6" t="s">
        <v>17205</v>
      </c>
      <c r="I5018" s="6" t="s">
        <v>14717</v>
      </c>
      <c r="J5018" s="6" t="s">
        <v>17204</v>
      </c>
      <c r="K5018" s="6" t="s">
        <v>49040</v>
      </c>
      <c r="L5018" s="6" t="s">
        <v>48970</v>
      </c>
      <c r="M5018" s="9" t="s">
        <v>32020</v>
      </c>
      <c r="N5018" s="9" t="s">
        <v>12828</v>
      </c>
      <c r="O5018" s="9" t="s">
        <v>1604</v>
      </c>
      <c r="P5018" s="9" t="s">
        <v>27072</v>
      </c>
      <c r="R5018" s="6" t="s">
        <v>48894</v>
      </c>
      <c r="S5018" s="9" t="s">
        <v>31657</v>
      </c>
    </row>
    <row r="5019" spans="2:19">
      <c r="B5019" s="6" t="s">
        <v>48895</v>
      </c>
      <c r="C5019" s="7" t="s">
        <v>49037</v>
      </c>
      <c r="D5019" s="8" t="s">
        <v>48889</v>
      </c>
      <c r="E5019" s="8" t="s">
        <v>49058</v>
      </c>
      <c r="F5019" s="5" t="s">
        <v>49059</v>
      </c>
      <c r="G5019" s="5" t="s">
        <v>49057</v>
      </c>
      <c r="H5019" s="6" t="s">
        <v>17205</v>
      </c>
      <c r="I5019" s="6" t="s">
        <v>14717</v>
      </c>
      <c r="J5019" s="6" t="s">
        <v>17204</v>
      </c>
      <c r="K5019" s="6" t="s">
        <v>49040</v>
      </c>
      <c r="L5019" s="6" t="s">
        <v>48970</v>
      </c>
      <c r="M5019" s="9" t="s">
        <v>32020</v>
      </c>
      <c r="N5019" s="9" t="s">
        <v>12828</v>
      </c>
      <c r="O5019" s="9" t="s">
        <v>1604</v>
      </c>
      <c r="P5019" s="9" t="s">
        <v>27072</v>
      </c>
      <c r="R5019" s="6" t="s">
        <v>48894</v>
      </c>
      <c r="S5019" s="9" t="s">
        <v>31657</v>
      </c>
    </row>
    <row r="5020" spans="2:19">
      <c r="B5020" s="6" t="s">
        <v>48887</v>
      </c>
      <c r="C5020" s="7" t="s">
        <v>49060</v>
      </c>
      <c r="D5020" s="8" t="s">
        <v>48889</v>
      </c>
      <c r="E5020" s="8" t="s">
        <v>31681</v>
      </c>
      <c r="F5020" s="5" t="s">
        <v>49061</v>
      </c>
      <c r="G5020" s="5" t="s">
        <v>49062</v>
      </c>
      <c r="H5020" s="6" t="s">
        <v>17420</v>
      </c>
      <c r="I5020" s="6" t="s">
        <v>14464</v>
      </c>
      <c r="J5020" s="6" t="s">
        <v>17419</v>
      </c>
      <c r="K5020" s="6" t="s">
        <v>49063</v>
      </c>
      <c r="L5020" s="6" t="s">
        <v>31685</v>
      </c>
      <c r="M5020" s="9" t="s">
        <v>39531</v>
      </c>
      <c r="N5020" s="9" t="s">
        <v>9107</v>
      </c>
      <c r="O5020" s="9" t="s">
        <v>34631</v>
      </c>
      <c r="P5020" s="9" t="s">
        <v>71</v>
      </c>
      <c r="Q5020" s="11" t="s">
        <v>49064</v>
      </c>
      <c r="R5020" s="6" t="s">
        <v>48894</v>
      </c>
      <c r="S5020" s="9" t="s">
        <v>31657</v>
      </c>
    </row>
    <row r="5021" spans="2:19">
      <c r="B5021" s="6" t="s">
        <v>48895</v>
      </c>
      <c r="C5021" s="7" t="s">
        <v>49060</v>
      </c>
      <c r="D5021" s="8" t="s">
        <v>48889</v>
      </c>
      <c r="E5021" s="8" t="s">
        <v>39431</v>
      </c>
      <c r="F5021" s="5" t="s">
        <v>49065</v>
      </c>
      <c r="G5021" s="5" t="s">
        <v>49066</v>
      </c>
      <c r="H5021" s="6" t="s">
        <v>17201</v>
      </c>
      <c r="I5021" s="6" t="s">
        <v>17200</v>
      </c>
      <c r="J5021" s="6" t="s">
        <v>17202</v>
      </c>
      <c r="K5021" s="6" t="s">
        <v>49067</v>
      </c>
      <c r="L5021" s="6" t="s">
        <v>31695</v>
      </c>
      <c r="M5021" s="9" t="s">
        <v>39524</v>
      </c>
      <c r="N5021" s="9" t="s">
        <v>8775</v>
      </c>
      <c r="O5021" s="9" t="s">
        <v>34631</v>
      </c>
      <c r="P5021" s="9" t="s">
        <v>27072</v>
      </c>
      <c r="Q5021" s="11" t="s">
        <v>49068</v>
      </c>
      <c r="R5021" s="6" t="s">
        <v>48894</v>
      </c>
      <c r="S5021" s="9" t="s">
        <v>31657</v>
      </c>
    </row>
    <row r="5022" spans="2:19">
      <c r="B5022" s="6" t="s">
        <v>48887</v>
      </c>
      <c r="C5022" s="7" t="s">
        <v>49069</v>
      </c>
      <c r="D5022" s="8" t="s">
        <v>48889</v>
      </c>
      <c r="E5022" s="8" t="s">
        <v>31681</v>
      </c>
      <c r="F5022" s="5" t="s">
        <v>49070</v>
      </c>
      <c r="G5022" s="5" t="s">
        <v>48882</v>
      </c>
      <c r="H5022" s="6" t="s">
        <v>17418</v>
      </c>
      <c r="I5022" s="6" t="s">
        <v>16</v>
      </c>
      <c r="J5022" s="6" t="s">
        <v>17417</v>
      </c>
      <c r="K5022" s="6" t="s">
        <v>48883</v>
      </c>
      <c r="L5022" s="6" t="s">
        <v>31695</v>
      </c>
      <c r="M5022" s="9" t="s">
        <v>39937</v>
      </c>
      <c r="N5022" s="9" t="s">
        <v>10345</v>
      </c>
      <c r="O5022" s="9" t="s">
        <v>2497</v>
      </c>
      <c r="P5022" s="9" t="s">
        <v>71</v>
      </c>
      <c r="R5022" s="6" t="s">
        <v>48894</v>
      </c>
      <c r="S5022" s="9" t="s">
        <v>31657</v>
      </c>
    </row>
    <row r="5023" spans="2:19">
      <c r="B5023" s="6" t="s">
        <v>48895</v>
      </c>
      <c r="C5023" s="7" t="s">
        <v>49069</v>
      </c>
      <c r="D5023" s="8" t="s">
        <v>48889</v>
      </c>
      <c r="E5023" s="8" t="s">
        <v>39431</v>
      </c>
      <c r="F5023" s="5" t="s">
        <v>49050</v>
      </c>
      <c r="G5023" s="5" t="s">
        <v>49071</v>
      </c>
      <c r="H5023" s="6" t="s">
        <v>17088</v>
      </c>
      <c r="I5023" s="6" t="s">
        <v>16</v>
      </c>
      <c r="J5023" s="6" t="s">
        <v>17416</v>
      </c>
      <c r="K5023" s="6" t="s">
        <v>49072</v>
      </c>
      <c r="L5023" s="6" t="s">
        <v>31695</v>
      </c>
      <c r="M5023" s="9" t="s">
        <v>39937</v>
      </c>
      <c r="N5023" s="9" t="s">
        <v>10345</v>
      </c>
      <c r="O5023" s="9" t="s">
        <v>2497</v>
      </c>
      <c r="P5023" s="9" t="s">
        <v>27072</v>
      </c>
      <c r="Q5023" s="11" t="s">
        <v>49073</v>
      </c>
      <c r="R5023" s="6" t="s">
        <v>48894</v>
      </c>
      <c r="S5023" s="9" t="s">
        <v>31657</v>
      </c>
    </row>
    <row r="5024" spans="2:19">
      <c r="B5024" s="6" t="s">
        <v>48895</v>
      </c>
      <c r="C5024" s="7" t="s">
        <v>49069</v>
      </c>
      <c r="D5024" s="8" t="s">
        <v>48889</v>
      </c>
      <c r="E5024" s="8" t="s">
        <v>46939</v>
      </c>
      <c r="F5024" s="5" t="s">
        <v>49074</v>
      </c>
      <c r="G5024" s="5" t="s">
        <v>49071</v>
      </c>
      <c r="H5024" s="6" t="s">
        <v>17088</v>
      </c>
      <c r="I5024" s="6" t="s">
        <v>16</v>
      </c>
      <c r="J5024" s="6" t="s">
        <v>17416</v>
      </c>
      <c r="K5024" s="6" t="s">
        <v>49072</v>
      </c>
      <c r="L5024" s="6" t="s">
        <v>31695</v>
      </c>
      <c r="M5024" s="9" t="s">
        <v>39937</v>
      </c>
      <c r="N5024" s="9" t="s">
        <v>10345</v>
      </c>
      <c r="O5024" s="9" t="s">
        <v>2497</v>
      </c>
      <c r="P5024" s="9" t="s">
        <v>27072</v>
      </c>
      <c r="R5024" s="6" t="s">
        <v>48894</v>
      </c>
      <c r="S5024" s="9" t="s">
        <v>31657</v>
      </c>
    </row>
    <row r="5025" spans="2:19">
      <c r="B5025" s="6" t="s">
        <v>48895</v>
      </c>
      <c r="C5025" s="7" t="s">
        <v>49069</v>
      </c>
      <c r="D5025" s="8" t="s">
        <v>48889</v>
      </c>
      <c r="E5025" s="8" t="s">
        <v>48943</v>
      </c>
      <c r="F5025" s="5" t="s">
        <v>49075</v>
      </c>
      <c r="G5025" s="5" t="s">
        <v>49076</v>
      </c>
      <c r="H5025" s="6" t="s">
        <v>17415</v>
      </c>
      <c r="I5025" s="6" t="s">
        <v>13663</v>
      </c>
      <c r="J5025" s="6" t="s">
        <v>17414</v>
      </c>
      <c r="K5025" s="6" t="s">
        <v>48883</v>
      </c>
      <c r="L5025" s="6" t="s">
        <v>31695</v>
      </c>
      <c r="M5025" s="9" t="s">
        <v>39709</v>
      </c>
      <c r="N5025" s="9" t="s">
        <v>12537</v>
      </c>
      <c r="O5025" s="9" t="s">
        <v>2821</v>
      </c>
      <c r="P5025" s="9" t="s">
        <v>27072</v>
      </c>
      <c r="R5025" s="6" t="s">
        <v>48894</v>
      </c>
      <c r="S5025" s="9" t="s">
        <v>31657</v>
      </c>
    </row>
    <row r="5026" spans="2:19">
      <c r="B5026" s="6" t="s">
        <v>48887</v>
      </c>
      <c r="C5026" s="7" t="s">
        <v>49077</v>
      </c>
      <c r="D5026" s="8" t="s">
        <v>48889</v>
      </c>
      <c r="E5026" s="8" t="s">
        <v>31681</v>
      </c>
      <c r="F5026" s="5" t="s">
        <v>49078</v>
      </c>
      <c r="G5026" s="5" t="s">
        <v>49079</v>
      </c>
      <c r="H5026" s="6" t="s">
        <v>17413</v>
      </c>
      <c r="I5026" s="6" t="s">
        <v>13543</v>
      </c>
      <c r="J5026" s="6" t="s">
        <v>17412</v>
      </c>
      <c r="K5026" s="6" t="s">
        <v>49080</v>
      </c>
      <c r="L5026" s="6" t="s">
        <v>31685</v>
      </c>
      <c r="M5026" s="9" t="s">
        <v>40270</v>
      </c>
      <c r="N5026" s="9" t="s">
        <v>5444</v>
      </c>
      <c r="O5026" s="9" t="s">
        <v>33298</v>
      </c>
      <c r="P5026" s="9" t="s">
        <v>71</v>
      </c>
      <c r="Q5026" s="11" t="s">
        <v>49081</v>
      </c>
      <c r="R5026" s="6" t="s">
        <v>48894</v>
      </c>
      <c r="S5026" s="9" t="s">
        <v>31657</v>
      </c>
    </row>
    <row r="5027" spans="2:19">
      <c r="B5027" s="6" t="s">
        <v>48895</v>
      </c>
      <c r="C5027" s="7" t="s">
        <v>49077</v>
      </c>
      <c r="D5027" s="8" t="s">
        <v>48889</v>
      </c>
      <c r="E5027" s="8" t="s">
        <v>39431</v>
      </c>
      <c r="F5027" s="5" t="s">
        <v>49082</v>
      </c>
      <c r="G5027" s="5" t="s">
        <v>49079</v>
      </c>
      <c r="H5027" s="6" t="s">
        <v>17411</v>
      </c>
      <c r="I5027" s="6" t="s">
        <v>14860</v>
      </c>
      <c r="J5027" s="6" t="s">
        <v>17410</v>
      </c>
      <c r="K5027" s="6" t="s">
        <v>49083</v>
      </c>
      <c r="L5027" s="6" t="s">
        <v>31834</v>
      </c>
      <c r="M5027" s="9" t="s">
        <v>33735</v>
      </c>
      <c r="N5027" s="9" t="s">
        <v>9291</v>
      </c>
      <c r="O5027" s="9" t="s">
        <v>33298</v>
      </c>
      <c r="P5027" s="9" t="s">
        <v>27072</v>
      </c>
      <c r="Q5027" s="11" t="s">
        <v>49081</v>
      </c>
      <c r="R5027" s="6" t="s">
        <v>48894</v>
      </c>
      <c r="S5027" s="9" t="s">
        <v>31657</v>
      </c>
    </row>
    <row r="5028" spans="2:19">
      <c r="B5028" s="6" t="s">
        <v>48895</v>
      </c>
      <c r="C5028" s="7" t="s">
        <v>49077</v>
      </c>
      <c r="D5028" s="8" t="s">
        <v>48889</v>
      </c>
      <c r="E5028" s="8" t="s">
        <v>46939</v>
      </c>
      <c r="F5028" s="5" t="s">
        <v>49084</v>
      </c>
      <c r="G5028" s="5" t="s">
        <v>49079</v>
      </c>
      <c r="H5028" s="6" t="s">
        <v>17411</v>
      </c>
      <c r="I5028" s="6" t="s">
        <v>14860</v>
      </c>
      <c r="J5028" s="6" t="s">
        <v>17410</v>
      </c>
      <c r="K5028" s="6" t="s">
        <v>49085</v>
      </c>
      <c r="L5028" s="6" t="s">
        <v>31720</v>
      </c>
      <c r="M5028" s="9" t="s">
        <v>33735</v>
      </c>
      <c r="N5028" s="9" t="s">
        <v>9291</v>
      </c>
      <c r="O5028" s="9" t="s">
        <v>33298</v>
      </c>
      <c r="P5028" s="9" t="s">
        <v>27072</v>
      </c>
      <c r="Q5028" s="11" t="s">
        <v>49081</v>
      </c>
      <c r="R5028" s="6" t="s">
        <v>48894</v>
      </c>
      <c r="S5028" s="9" t="s">
        <v>31657</v>
      </c>
    </row>
    <row r="5029" spans="2:19">
      <c r="B5029" s="6" t="s">
        <v>48887</v>
      </c>
      <c r="C5029" s="7" t="s">
        <v>49086</v>
      </c>
      <c r="D5029" s="8" t="s">
        <v>48889</v>
      </c>
      <c r="E5029" s="8" t="s">
        <v>31681</v>
      </c>
      <c r="F5029" s="5" t="s">
        <v>49087</v>
      </c>
      <c r="G5029" s="5" t="s">
        <v>49088</v>
      </c>
      <c r="H5029" s="6" t="s">
        <v>17409</v>
      </c>
      <c r="I5029" s="6" t="s">
        <v>13588</v>
      </c>
      <c r="J5029" s="6" t="s">
        <v>17408</v>
      </c>
      <c r="K5029" s="6" t="s">
        <v>49089</v>
      </c>
      <c r="L5029" s="6" t="s">
        <v>31834</v>
      </c>
      <c r="M5029" s="9" t="s">
        <v>41082</v>
      </c>
      <c r="N5029" s="9" t="s">
        <v>41083</v>
      </c>
      <c r="O5029" s="9" t="s">
        <v>1604</v>
      </c>
      <c r="P5029" s="9" t="s">
        <v>71</v>
      </c>
      <c r="R5029" s="6" t="s">
        <v>48894</v>
      </c>
      <c r="S5029" s="9" t="s">
        <v>31657</v>
      </c>
    </row>
    <row r="5030" spans="2:19">
      <c r="B5030" s="6" t="s">
        <v>48895</v>
      </c>
      <c r="C5030" s="7" t="s">
        <v>49086</v>
      </c>
      <c r="D5030" s="8" t="s">
        <v>48889</v>
      </c>
      <c r="E5030" s="8" t="s">
        <v>48896</v>
      </c>
      <c r="F5030" s="5" t="s">
        <v>49090</v>
      </c>
      <c r="G5030" s="5" t="s">
        <v>49091</v>
      </c>
      <c r="H5030" s="6" t="s">
        <v>17407</v>
      </c>
      <c r="I5030" s="6" t="s">
        <v>17186</v>
      </c>
      <c r="J5030" s="6" t="s">
        <v>17406</v>
      </c>
      <c r="K5030" s="6" t="s">
        <v>49092</v>
      </c>
      <c r="L5030" s="6" t="s">
        <v>31834</v>
      </c>
      <c r="M5030" s="9" t="s">
        <v>41082</v>
      </c>
      <c r="N5030" s="9" t="s">
        <v>41083</v>
      </c>
      <c r="O5030" s="9" t="s">
        <v>1604</v>
      </c>
      <c r="P5030" s="9" t="s">
        <v>27072</v>
      </c>
      <c r="R5030" s="6" t="s">
        <v>48894</v>
      </c>
      <c r="S5030" s="9" t="s">
        <v>31657</v>
      </c>
    </row>
    <row r="5031" spans="2:19">
      <c r="B5031" s="6" t="s">
        <v>48895</v>
      </c>
      <c r="C5031" s="7" t="s">
        <v>49086</v>
      </c>
      <c r="D5031" s="8" t="s">
        <v>48889</v>
      </c>
      <c r="E5031" s="8" t="s">
        <v>39431</v>
      </c>
      <c r="F5031" s="5" t="s">
        <v>49093</v>
      </c>
      <c r="G5031" s="5" t="s">
        <v>49091</v>
      </c>
      <c r="H5031" s="6" t="s">
        <v>17407</v>
      </c>
      <c r="I5031" s="6" t="s">
        <v>17186</v>
      </c>
      <c r="J5031" s="6" t="s">
        <v>17406</v>
      </c>
      <c r="K5031" s="6" t="s">
        <v>49092</v>
      </c>
      <c r="L5031" s="6" t="s">
        <v>31834</v>
      </c>
      <c r="M5031" s="9" t="s">
        <v>41082</v>
      </c>
      <c r="N5031" s="9" t="s">
        <v>41083</v>
      </c>
      <c r="O5031" s="9" t="s">
        <v>1604</v>
      </c>
      <c r="P5031" s="9" t="s">
        <v>27072</v>
      </c>
      <c r="R5031" s="6" t="s">
        <v>48894</v>
      </c>
      <c r="S5031" s="9" t="s">
        <v>31657</v>
      </c>
    </row>
    <row r="5032" spans="2:19">
      <c r="B5032" s="6" t="s">
        <v>48887</v>
      </c>
      <c r="C5032" s="7" t="s">
        <v>49094</v>
      </c>
      <c r="D5032" s="8" t="s">
        <v>48889</v>
      </c>
      <c r="E5032" s="8" t="s">
        <v>31681</v>
      </c>
      <c r="F5032" s="5" t="s">
        <v>49095</v>
      </c>
      <c r="G5032" s="5" t="s">
        <v>49096</v>
      </c>
      <c r="H5032" s="6" t="s">
        <v>17405</v>
      </c>
      <c r="I5032" s="6" t="s">
        <v>13613</v>
      </c>
      <c r="J5032" s="6" t="s">
        <v>17404</v>
      </c>
      <c r="K5032" s="6" t="s">
        <v>49097</v>
      </c>
      <c r="L5032" s="6" t="s">
        <v>48970</v>
      </c>
      <c r="M5032" s="9" t="s">
        <v>36541</v>
      </c>
      <c r="N5032" s="9" t="s">
        <v>36542</v>
      </c>
      <c r="O5032" s="9" t="s">
        <v>1604</v>
      </c>
      <c r="P5032" s="9" t="s">
        <v>71</v>
      </c>
      <c r="Q5032" s="11" t="s">
        <v>49098</v>
      </c>
      <c r="R5032" s="6" t="s">
        <v>48894</v>
      </c>
      <c r="S5032" s="9" t="s">
        <v>31657</v>
      </c>
    </row>
    <row r="5033" spans="2:19">
      <c r="B5033" s="6" t="s">
        <v>48895</v>
      </c>
      <c r="C5033" s="7" t="s">
        <v>49094</v>
      </c>
      <c r="D5033" s="8" t="s">
        <v>48889</v>
      </c>
      <c r="E5033" s="8" t="s">
        <v>48896</v>
      </c>
      <c r="F5033" s="5" t="s">
        <v>49099</v>
      </c>
      <c r="G5033" s="5" t="s">
        <v>49100</v>
      </c>
      <c r="H5033" s="6" t="s">
        <v>17402</v>
      </c>
      <c r="I5033" s="6" t="s">
        <v>17401</v>
      </c>
      <c r="J5033" s="6" t="s">
        <v>17403</v>
      </c>
      <c r="K5033" s="6" t="s">
        <v>49101</v>
      </c>
      <c r="L5033" s="6" t="s">
        <v>31695</v>
      </c>
      <c r="M5033" s="9" t="s">
        <v>41082</v>
      </c>
      <c r="N5033" s="9" t="s">
        <v>41083</v>
      </c>
      <c r="O5033" s="9" t="s">
        <v>1604</v>
      </c>
      <c r="P5033" s="9" t="s">
        <v>27072</v>
      </c>
      <c r="Q5033" s="11" t="s">
        <v>49098</v>
      </c>
      <c r="R5033" s="6" t="s">
        <v>48894</v>
      </c>
      <c r="S5033" s="9" t="s">
        <v>31657</v>
      </c>
    </row>
    <row r="5034" spans="2:19">
      <c r="B5034" s="6" t="s">
        <v>48895</v>
      </c>
      <c r="C5034" s="7" t="s">
        <v>49094</v>
      </c>
      <c r="D5034" s="8" t="s">
        <v>48889</v>
      </c>
      <c r="E5034" s="8" t="s">
        <v>39431</v>
      </c>
      <c r="F5034" s="5" t="s">
        <v>49102</v>
      </c>
      <c r="G5034" s="5" t="s">
        <v>49100</v>
      </c>
      <c r="H5034" s="6" t="s">
        <v>17402</v>
      </c>
      <c r="I5034" s="6" t="s">
        <v>17401</v>
      </c>
      <c r="J5034" s="6" t="s">
        <v>17400</v>
      </c>
      <c r="K5034" s="6" t="s">
        <v>49101</v>
      </c>
      <c r="L5034" s="6" t="s">
        <v>31767</v>
      </c>
      <c r="M5034" s="9" t="s">
        <v>41082</v>
      </c>
      <c r="N5034" s="9" t="s">
        <v>41083</v>
      </c>
      <c r="O5034" s="9" t="s">
        <v>1604</v>
      </c>
      <c r="P5034" s="9" t="s">
        <v>27072</v>
      </c>
      <c r="Q5034" s="11" t="s">
        <v>49098</v>
      </c>
      <c r="R5034" s="6" t="s">
        <v>48894</v>
      </c>
      <c r="S5034" s="9" t="s">
        <v>31657</v>
      </c>
    </row>
    <row r="5035" spans="2:19">
      <c r="B5035" s="6" t="s">
        <v>48895</v>
      </c>
      <c r="C5035" s="7" t="s">
        <v>49094</v>
      </c>
      <c r="D5035" s="8" t="s">
        <v>48889</v>
      </c>
      <c r="E5035" s="8" t="s">
        <v>48966</v>
      </c>
      <c r="F5035" s="5" t="s">
        <v>49103</v>
      </c>
      <c r="G5035" s="5" t="s">
        <v>49100</v>
      </c>
      <c r="H5035" s="6" t="s">
        <v>17399</v>
      </c>
      <c r="I5035" s="6" t="s">
        <v>13537</v>
      </c>
      <c r="J5035" s="6" t="s">
        <v>41455</v>
      </c>
      <c r="K5035" s="6" t="s">
        <v>42470</v>
      </c>
      <c r="L5035" s="6" t="s">
        <v>31834</v>
      </c>
      <c r="M5035" s="9" t="s">
        <v>41082</v>
      </c>
      <c r="N5035" s="9" t="s">
        <v>41083</v>
      </c>
      <c r="O5035" s="9" t="s">
        <v>1604</v>
      </c>
      <c r="P5035" s="9" t="s">
        <v>27072</v>
      </c>
      <c r="R5035" s="6" t="s">
        <v>48894</v>
      </c>
      <c r="S5035" s="9" t="s">
        <v>31657</v>
      </c>
    </row>
    <row r="5036" spans="2:19">
      <c r="B5036" s="6" t="s">
        <v>48895</v>
      </c>
      <c r="C5036" s="7" t="s">
        <v>49094</v>
      </c>
      <c r="D5036" s="8" t="s">
        <v>48889</v>
      </c>
      <c r="E5036" s="8" t="s">
        <v>46939</v>
      </c>
      <c r="F5036" s="5" t="s">
        <v>49104</v>
      </c>
      <c r="G5036" s="5" t="s">
        <v>49105</v>
      </c>
      <c r="H5036" s="6" t="s">
        <v>17398</v>
      </c>
      <c r="I5036" s="6" t="s">
        <v>12</v>
      </c>
      <c r="J5036" s="6" t="s">
        <v>17397</v>
      </c>
      <c r="K5036" s="6" t="s">
        <v>49097</v>
      </c>
      <c r="L5036" s="6" t="s">
        <v>33564</v>
      </c>
      <c r="M5036" s="9" t="s">
        <v>41511</v>
      </c>
      <c r="N5036" s="9" t="s">
        <v>41083</v>
      </c>
      <c r="O5036" s="9" t="s">
        <v>1604</v>
      </c>
      <c r="P5036" s="9" t="s">
        <v>27072</v>
      </c>
      <c r="R5036" s="6" t="s">
        <v>48894</v>
      </c>
      <c r="S5036" s="9" t="s">
        <v>31657</v>
      </c>
    </row>
    <row r="5037" spans="2:19">
      <c r="B5037" s="6" t="s">
        <v>48895</v>
      </c>
      <c r="C5037" s="7" t="s">
        <v>49094</v>
      </c>
      <c r="D5037" s="8" t="s">
        <v>48889</v>
      </c>
      <c r="E5037" s="8" t="s">
        <v>48943</v>
      </c>
      <c r="F5037" s="5" t="s">
        <v>49106</v>
      </c>
      <c r="G5037" s="5" t="s">
        <v>49105</v>
      </c>
      <c r="H5037" s="6" t="s">
        <v>17398</v>
      </c>
      <c r="I5037" s="6" t="s">
        <v>12</v>
      </c>
      <c r="J5037" s="6" t="s">
        <v>17397</v>
      </c>
      <c r="K5037" s="6" t="s">
        <v>49097</v>
      </c>
      <c r="L5037" s="6" t="s">
        <v>48970</v>
      </c>
      <c r="M5037" s="9" t="s">
        <v>41511</v>
      </c>
      <c r="N5037" s="9" t="s">
        <v>41083</v>
      </c>
      <c r="O5037" s="9" t="s">
        <v>1604</v>
      </c>
      <c r="P5037" s="9" t="s">
        <v>27072</v>
      </c>
      <c r="R5037" s="6" t="s">
        <v>48894</v>
      </c>
      <c r="S5037" s="9" t="s">
        <v>31657</v>
      </c>
    </row>
    <row r="5038" spans="2:19">
      <c r="B5038" s="6" t="s">
        <v>48887</v>
      </c>
      <c r="C5038" s="7" t="s">
        <v>49107</v>
      </c>
      <c r="D5038" s="8" t="s">
        <v>48889</v>
      </c>
      <c r="E5038" s="8" t="s">
        <v>31681</v>
      </c>
      <c r="F5038" s="5" t="s">
        <v>49108</v>
      </c>
      <c r="G5038" s="5" t="s">
        <v>49109</v>
      </c>
      <c r="H5038" s="6" t="s">
        <v>17396</v>
      </c>
      <c r="I5038" s="6" t="s">
        <v>13515</v>
      </c>
      <c r="J5038" s="6" t="s">
        <v>17395</v>
      </c>
      <c r="K5038" s="6" t="s">
        <v>49110</v>
      </c>
      <c r="L5038" s="6" t="s">
        <v>31834</v>
      </c>
      <c r="M5038" s="9" t="s">
        <v>39638</v>
      </c>
      <c r="N5038" s="9" t="s">
        <v>9107</v>
      </c>
      <c r="O5038" s="9" t="s">
        <v>2339</v>
      </c>
      <c r="P5038" s="9" t="s">
        <v>71</v>
      </c>
      <c r="Q5038" s="11" t="s">
        <v>49111</v>
      </c>
      <c r="R5038" s="6" t="s">
        <v>48894</v>
      </c>
      <c r="S5038" s="9" t="s">
        <v>31657</v>
      </c>
    </row>
    <row r="5039" spans="2:19">
      <c r="B5039" s="6" t="s">
        <v>48895</v>
      </c>
      <c r="C5039" s="7" t="s">
        <v>49107</v>
      </c>
      <c r="D5039" s="8" t="s">
        <v>48889</v>
      </c>
      <c r="E5039" s="8" t="s">
        <v>48896</v>
      </c>
      <c r="F5039" s="5" t="s">
        <v>49112</v>
      </c>
      <c r="G5039" s="5" t="s">
        <v>49113</v>
      </c>
      <c r="H5039" s="6" t="s">
        <v>17394</v>
      </c>
      <c r="I5039" s="6" t="s">
        <v>13515</v>
      </c>
      <c r="J5039" s="6" t="s">
        <v>17393</v>
      </c>
      <c r="K5039" s="6" t="s">
        <v>49114</v>
      </c>
      <c r="L5039" s="6" t="s">
        <v>31834</v>
      </c>
      <c r="M5039" s="9" t="s">
        <v>39638</v>
      </c>
      <c r="N5039" s="9" t="s">
        <v>9107</v>
      </c>
      <c r="O5039" s="9" t="s">
        <v>2339</v>
      </c>
      <c r="P5039" s="9" t="s">
        <v>27072</v>
      </c>
      <c r="Q5039" s="11" t="s">
        <v>49115</v>
      </c>
      <c r="R5039" s="6" t="s">
        <v>48894</v>
      </c>
      <c r="S5039" s="9" t="s">
        <v>31657</v>
      </c>
    </row>
    <row r="5040" spans="2:19">
      <c r="B5040" s="6" t="s">
        <v>48895</v>
      </c>
      <c r="C5040" s="7" t="s">
        <v>49107</v>
      </c>
      <c r="D5040" s="8" t="s">
        <v>48889</v>
      </c>
      <c r="E5040" s="8" t="s">
        <v>39431</v>
      </c>
      <c r="F5040" s="5" t="s">
        <v>49116</v>
      </c>
      <c r="G5040" s="5" t="s">
        <v>49113</v>
      </c>
      <c r="H5040" s="6" t="s">
        <v>17394</v>
      </c>
      <c r="I5040" s="6" t="s">
        <v>13515</v>
      </c>
      <c r="J5040" s="6" t="s">
        <v>17393</v>
      </c>
      <c r="K5040" s="6" t="s">
        <v>49114</v>
      </c>
      <c r="L5040" s="6" t="s">
        <v>31834</v>
      </c>
      <c r="M5040" s="9" t="s">
        <v>39638</v>
      </c>
      <c r="N5040" s="9" t="s">
        <v>9107</v>
      </c>
      <c r="O5040" s="9" t="s">
        <v>2339</v>
      </c>
      <c r="P5040" s="9" t="s">
        <v>27072</v>
      </c>
      <c r="Q5040" s="11" t="s">
        <v>49115</v>
      </c>
      <c r="R5040" s="6" t="s">
        <v>48894</v>
      </c>
      <c r="S5040" s="9" t="s">
        <v>31657</v>
      </c>
    </row>
    <row r="5041" spans="2:19">
      <c r="B5041" s="6" t="s">
        <v>48895</v>
      </c>
      <c r="C5041" s="7" t="s">
        <v>49107</v>
      </c>
      <c r="D5041" s="8" t="s">
        <v>48889</v>
      </c>
      <c r="E5041" s="8" t="s">
        <v>48905</v>
      </c>
      <c r="F5041" s="5" t="s">
        <v>49117</v>
      </c>
      <c r="G5041" s="5" t="s">
        <v>49118</v>
      </c>
      <c r="H5041" s="6" t="s">
        <v>17392</v>
      </c>
      <c r="I5041" s="6" t="s">
        <v>15660</v>
      </c>
      <c r="J5041" s="6" t="s">
        <v>49119</v>
      </c>
      <c r="K5041" s="6" t="s">
        <v>41746</v>
      </c>
      <c r="L5041" s="6" t="s">
        <v>31720</v>
      </c>
      <c r="M5041" s="9" t="s">
        <v>39638</v>
      </c>
      <c r="N5041" s="9" t="s">
        <v>9107</v>
      </c>
      <c r="O5041" s="9" t="s">
        <v>34631</v>
      </c>
      <c r="P5041" s="9" t="s">
        <v>27072</v>
      </c>
      <c r="R5041" s="6" t="s">
        <v>48894</v>
      </c>
      <c r="S5041" s="9" t="s">
        <v>31657</v>
      </c>
    </row>
    <row r="5042" spans="2:19">
      <c r="B5042" s="6" t="s">
        <v>48895</v>
      </c>
      <c r="C5042" s="7" t="s">
        <v>49107</v>
      </c>
      <c r="D5042" s="8" t="s">
        <v>48889</v>
      </c>
      <c r="E5042" s="8" t="s">
        <v>49035</v>
      </c>
      <c r="F5042" s="5" t="s">
        <v>49120</v>
      </c>
      <c r="G5042" s="5" t="s">
        <v>49121</v>
      </c>
      <c r="H5042" s="6" t="s">
        <v>17391</v>
      </c>
      <c r="I5042" s="6" t="s">
        <v>15656</v>
      </c>
      <c r="J5042" s="6" t="s">
        <v>17390</v>
      </c>
      <c r="K5042" s="6" t="s">
        <v>49122</v>
      </c>
      <c r="L5042" s="6" t="s">
        <v>31834</v>
      </c>
      <c r="M5042" s="9" t="s">
        <v>39638</v>
      </c>
      <c r="N5042" s="9" t="s">
        <v>9107</v>
      </c>
      <c r="O5042" s="9" t="s">
        <v>34631</v>
      </c>
      <c r="P5042" s="9" t="s">
        <v>27072</v>
      </c>
      <c r="R5042" s="6" t="s">
        <v>48894</v>
      </c>
      <c r="S5042" s="9" t="s">
        <v>31657</v>
      </c>
    </row>
    <row r="5043" spans="2:19">
      <c r="B5043" s="6" t="s">
        <v>48895</v>
      </c>
      <c r="C5043" s="7" t="s">
        <v>49107</v>
      </c>
      <c r="D5043" s="8" t="s">
        <v>48889</v>
      </c>
      <c r="E5043" s="8" t="s">
        <v>48911</v>
      </c>
      <c r="F5043" s="5" t="s">
        <v>49123</v>
      </c>
      <c r="G5043" s="5" t="s">
        <v>49124</v>
      </c>
      <c r="H5043" s="6" t="s">
        <v>17389</v>
      </c>
      <c r="I5043" s="6" t="s">
        <v>17388</v>
      </c>
      <c r="J5043" s="6" t="s">
        <v>49125</v>
      </c>
      <c r="K5043" s="6" t="s">
        <v>49126</v>
      </c>
      <c r="L5043" s="6" t="s">
        <v>31720</v>
      </c>
      <c r="M5043" s="9" t="s">
        <v>39638</v>
      </c>
      <c r="N5043" s="9" t="s">
        <v>9107</v>
      </c>
      <c r="O5043" s="9" t="s">
        <v>2339</v>
      </c>
      <c r="P5043" s="9" t="s">
        <v>27072</v>
      </c>
      <c r="R5043" s="6" t="s">
        <v>48894</v>
      </c>
      <c r="S5043" s="9" t="s">
        <v>31657</v>
      </c>
    </row>
    <row r="5044" spans="2:19">
      <c r="B5044" s="6" t="s">
        <v>48895</v>
      </c>
      <c r="C5044" s="7" t="s">
        <v>49107</v>
      </c>
      <c r="D5044" s="8" t="s">
        <v>48889</v>
      </c>
      <c r="E5044" s="8" t="s">
        <v>49127</v>
      </c>
      <c r="F5044" s="5" t="s">
        <v>49128</v>
      </c>
      <c r="G5044" s="5" t="s">
        <v>49129</v>
      </c>
      <c r="H5044" s="6" t="s">
        <v>17387</v>
      </c>
      <c r="I5044" s="6" t="s">
        <v>15667</v>
      </c>
      <c r="J5044" s="6" t="s">
        <v>17386</v>
      </c>
      <c r="K5044" s="6" t="s">
        <v>41719</v>
      </c>
      <c r="L5044" s="6" t="s">
        <v>31720</v>
      </c>
      <c r="M5044" s="9" t="s">
        <v>39638</v>
      </c>
      <c r="N5044" s="9" t="s">
        <v>9107</v>
      </c>
      <c r="O5044" s="9" t="s">
        <v>34631</v>
      </c>
      <c r="P5044" s="9" t="s">
        <v>27072</v>
      </c>
      <c r="R5044" s="6" t="s">
        <v>48894</v>
      </c>
      <c r="S5044" s="9" t="s">
        <v>31657</v>
      </c>
    </row>
    <row r="5045" spans="2:19">
      <c r="B5045" s="6" t="s">
        <v>48887</v>
      </c>
      <c r="C5045" s="7" t="s">
        <v>49130</v>
      </c>
      <c r="D5045" s="8" t="s">
        <v>48889</v>
      </c>
      <c r="E5045" s="8" t="s">
        <v>31681</v>
      </c>
      <c r="F5045" s="5" t="s">
        <v>49131</v>
      </c>
      <c r="G5045" s="5" t="s">
        <v>49132</v>
      </c>
      <c r="H5045" s="6" t="s">
        <v>17178</v>
      </c>
      <c r="I5045" s="6" t="s">
        <v>13535</v>
      </c>
      <c r="J5045" s="6" t="s">
        <v>17177</v>
      </c>
      <c r="K5045" s="6" t="s">
        <v>49133</v>
      </c>
      <c r="L5045" s="6" t="s">
        <v>31834</v>
      </c>
      <c r="M5045" s="9" t="s">
        <v>41998</v>
      </c>
      <c r="N5045" s="9" t="s">
        <v>8602</v>
      </c>
      <c r="O5045" s="9" t="s">
        <v>2497</v>
      </c>
      <c r="P5045" s="9" t="s">
        <v>71</v>
      </c>
      <c r="Q5045" s="11" t="s">
        <v>49134</v>
      </c>
      <c r="R5045" s="6" t="s">
        <v>48894</v>
      </c>
      <c r="S5045" s="9" t="s">
        <v>31657</v>
      </c>
    </row>
    <row r="5046" spans="2:19">
      <c r="B5046" s="6" t="s">
        <v>48895</v>
      </c>
      <c r="C5046" s="7" t="s">
        <v>49130</v>
      </c>
      <c r="D5046" s="8" t="s">
        <v>48889</v>
      </c>
      <c r="E5046" s="8" t="s">
        <v>48896</v>
      </c>
      <c r="F5046" s="5" t="s">
        <v>49135</v>
      </c>
      <c r="G5046" s="5" t="s">
        <v>49132</v>
      </c>
      <c r="H5046" s="6" t="s">
        <v>17383</v>
      </c>
      <c r="I5046" s="6" t="s">
        <v>13531</v>
      </c>
      <c r="J5046" s="6" t="s">
        <v>17382</v>
      </c>
      <c r="K5046" s="6" t="s">
        <v>49133</v>
      </c>
      <c r="L5046" s="6" t="s">
        <v>31834</v>
      </c>
      <c r="M5046" s="9" t="s">
        <v>31736</v>
      </c>
      <c r="N5046" s="9" t="s">
        <v>10574</v>
      </c>
      <c r="O5046" s="9" t="s">
        <v>2317</v>
      </c>
      <c r="P5046" s="9" t="s">
        <v>27072</v>
      </c>
      <c r="Q5046" s="11" t="s">
        <v>49134</v>
      </c>
      <c r="R5046" s="6" t="s">
        <v>48894</v>
      </c>
      <c r="S5046" s="9" t="s">
        <v>31657</v>
      </c>
    </row>
    <row r="5047" spans="2:19">
      <c r="B5047" s="6" t="s">
        <v>48895</v>
      </c>
      <c r="C5047" s="7" t="s">
        <v>49130</v>
      </c>
      <c r="D5047" s="8" t="s">
        <v>48889</v>
      </c>
      <c r="E5047" s="8" t="s">
        <v>48921</v>
      </c>
      <c r="F5047" s="5" t="s">
        <v>49136</v>
      </c>
      <c r="G5047" s="5" t="s">
        <v>49132</v>
      </c>
      <c r="H5047" s="6" t="s">
        <v>17385</v>
      </c>
      <c r="I5047" s="6" t="s">
        <v>13535</v>
      </c>
      <c r="J5047" s="6" t="s">
        <v>17384</v>
      </c>
      <c r="K5047" s="6" t="s">
        <v>49133</v>
      </c>
      <c r="L5047" s="6" t="s">
        <v>31834</v>
      </c>
      <c r="M5047" s="9" t="s">
        <v>41998</v>
      </c>
      <c r="N5047" s="9" t="s">
        <v>8602</v>
      </c>
      <c r="O5047" s="9" t="s">
        <v>2497</v>
      </c>
      <c r="P5047" s="9" t="s">
        <v>27072</v>
      </c>
      <c r="Q5047" s="11" t="s">
        <v>49134</v>
      </c>
      <c r="R5047" s="6" t="s">
        <v>48894</v>
      </c>
      <c r="S5047" s="9" t="s">
        <v>31657</v>
      </c>
    </row>
    <row r="5048" spans="2:19">
      <c r="B5048" s="6" t="s">
        <v>48895</v>
      </c>
      <c r="C5048" s="7" t="s">
        <v>49130</v>
      </c>
      <c r="D5048" s="8" t="s">
        <v>48889</v>
      </c>
      <c r="E5048" s="8" t="s">
        <v>48925</v>
      </c>
      <c r="F5048" s="5" t="s">
        <v>49137</v>
      </c>
      <c r="G5048" s="5" t="s">
        <v>49132</v>
      </c>
      <c r="H5048" s="6" t="s">
        <v>17381</v>
      </c>
      <c r="I5048" s="6" t="s">
        <v>13597</v>
      </c>
      <c r="J5048" s="6" t="s">
        <v>17380</v>
      </c>
      <c r="K5048" s="6" t="s">
        <v>49133</v>
      </c>
      <c r="L5048" s="6" t="s">
        <v>31834</v>
      </c>
      <c r="M5048" s="9" t="s">
        <v>31736</v>
      </c>
      <c r="N5048" s="9" t="s">
        <v>10574</v>
      </c>
      <c r="O5048" s="9" t="s">
        <v>2497</v>
      </c>
      <c r="P5048" s="9" t="s">
        <v>27072</v>
      </c>
      <c r="R5048" s="6" t="s">
        <v>48894</v>
      </c>
      <c r="S5048" s="9" t="s">
        <v>31657</v>
      </c>
    </row>
    <row r="5049" spans="2:19">
      <c r="B5049" s="6" t="s">
        <v>48895</v>
      </c>
      <c r="C5049" s="7" t="s">
        <v>49130</v>
      </c>
      <c r="D5049" s="8" t="s">
        <v>48889</v>
      </c>
      <c r="E5049" s="8" t="s">
        <v>39431</v>
      </c>
      <c r="F5049" s="5" t="s">
        <v>49138</v>
      </c>
      <c r="G5049" s="5" t="s">
        <v>49132</v>
      </c>
      <c r="H5049" s="6" t="s">
        <v>17385</v>
      </c>
      <c r="I5049" s="6" t="s">
        <v>13535</v>
      </c>
      <c r="J5049" s="6" t="s">
        <v>17384</v>
      </c>
      <c r="K5049" s="6" t="s">
        <v>49133</v>
      </c>
      <c r="L5049" s="6" t="s">
        <v>31834</v>
      </c>
      <c r="M5049" s="9" t="s">
        <v>41998</v>
      </c>
      <c r="N5049" s="9" t="s">
        <v>8602</v>
      </c>
      <c r="O5049" s="9" t="s">
        <v>2497</v>
      </c>
      <c r="P5049" s="9" t="s">
        <v>27072</v>
      </c>
      <c r="Q5049" s="11" t="s">
        <v>49134</v>
      </c>
      <c r="R5049" s="6" t="s">
        <v>48894</v>
      </c>
      <c r="S5049" s="9" t="s">
        <v>31657</v>
      </c>
    </row>
    <row r="5050" spans="2:19">
      <c r="B5050" s="6" t="s">
        <v>48895</v>
      </c>
      <c r="C5050" s="7" t="s">
        <v>49130</v>
      </c>
      <c r="D5050" s="8" t="s">
        <v>48889</v>
      </c>
      <c r="E5050" s="8" t="s">
        <v>39436</v>
      </c>
      <c r="F5050" s="5" t="s">
        <v>49139</v>
      </c>
      <c r="G5050" s="5" t="s">
        <v>49132</v>
      </c>
      <c r="H5050" s="6" t="s">
        <v>17383</v>
      </c>
      <c r="I5050" s="6" t="s">
        <v>13531</v>
      </c>
      <c r="J5050" s="6" t="s">
        <v>17382</v>
      </c>
      <c r="K5050" s="6" t="s">
        <v>49133</v>
      </c>
      <c r="L5050" s="6" t="s">
        <v>31834</v>
      </c>
      <c r="M5050" s="9" t="s">
        <v>31736</v>
      </c>
      <c r="N5050" s="9" t="s">
        <v>10574</v>
      </c>
      <c r="O5050" s="9" t="s">
        <v>2317</v>
      </c>
      <c r="P5050" s="9" t="s">
        <v>27072</v>
      </c>
      <c r="Q5050" s="11" t="s">
        <v>49134</v>
      </c>
      <c r="R5050" s="6" t="s">
        <v>48894</v>
      </c>
      <c r="S5050" s="9" t="s">
        <v>31657</v>
      </c>
    </row>
    <row r="5051" spans="2:19">
      <c r="B5051" s="6" t="s">
        <v>48895</v>
      </c>
      <c r="C5051" s="7" t="s">
        <v>49130</v>
      </c>
      <c r="D5051" s="8" t="s">
        <v>48889</v>
      </c>
      <c r="E5051" s="8" t="s">
        <v>48966</v>
      </c>
      <c r="F5051" s="5" t="s">
        <v>49140</v>
      </c>
      <c r="G5051" s="5" t="s">
        <v>49132</v>
      </c>
      <c r="H5051" s="6" t="s">
        <v>17381</v>
      </c>
      <c r="I5051" s="6" t="s">
        <v>13597</v>
      </c>
      <c r="J5051" s="6" t="s">
        <v>17380</v>
      </c>
      <c r="K5051" s="6" t="s">
        <v>49133</v>
      </c>
      <c r="L5051" s="6" t="s">
        <v>31834</v>
      </c>
      <c r="M5051" s="9" t="s">
        <v>31736</v>
      </c>
      <c r="N5051" s="9" t="s">
        <v>10574</v>
      </c>
      <c r="O5051" s="9" t="s">
        <v>2497</v>
      </c>
      <c r="P5051" s="9" t="s">
        <v>27072</v>
      </c>
      <c r="R5051" s="6" t="s">
        <v>48894</v>
      </c>
      <c r="S5051" s="9" t="s">
        <v>31657</v>
      </c>
    </row>
    <row r="5052" spans="2:19">
      <c r="B5052" s="6" t="s">
        <v>48895</v>
      </c>
      <c r="C5052" s="7" t="s">
        <v>49130</v>
      </c>
      <c r="D5052" s="8" t="s">
        <v>48889</v>
      </c>
      <c r="E5052" s="8" t="s">
        <v>46939</v>
      </c>
      <c r="F5052" s="5" t="s">
        <v>49141</v>
      </c>
      <c r="G5052" s="5" t="s">
        <v>49142</v>
      </c>
      <c r="H5052" s="6" t="s">
        <v>17178</v>
      </c>
      <c r="I5052" s="6" t="s">
        <v>13535</v>
      </c>
      <c r="J5052" s="6" t="s">
        <v>17177</v>
      </c>
      <c r="K5052" s="6" t="s">
        <v>49133</v>
      </c>
      <c r="L5052" s="6" t="s">
        <v>48970</v>
      </c>
      <c r="M5052" s="9" t="s">
        <v>41998</v>
      </c>
      <c r="N5052" s="9" t="s">
        <v>8602</v>
      </c>
      <c r="O5052" s="9" t="s">
        <v>2497</v>
      </c>
      <c r="P5052" s="9" t="s">
        <v>27072</v>
      </c>
      <c r="R5052" s="6" t="s">
        <v>48894</v>
      </c>
      <c r="S5052" s="9" t="s">
        <v>31657</v>
      </c>
    </row>
    <row r="5053" spans="2:19">
      <c r="B5053" s="6" t="s">
        <v>48887</v>
      </c>
      <c r="C5053" s="7" t="s">
        <v>49143</v>
      </c>
      <c r="D5053" s="8" t="s">
        <v>48889</v>
      </c>
      <c r="E5053" s="8" t="s">
        <v>31681</v>
      </c>
      <c r="F5053" s="5" t="s">
        <v>49144</v>
      </c>
      <c r="G5053" s="5" t="s">
        <v>49145</v>
      </c>
      <c r="H5053" s="6" t="s">
        <v>17379</v>
      </c>
      <c r="I5053" s="6" t="s">
        <v>17378</v>
      </c>
      <c r="J5053" s="6" t="s">
        <v>17377</v>
      </c>
      <c r="K5053" s="6" t="s">
        <v>49146</v>
      </c>
      <c r="L5053" s="6" t="s">
        <v>31834</v>
      </c>
      <c r="M5053" s="9" t="s">
        <v>42051</v>
      </c>
      <c r="N5053" s="9" t="s">
        <v>8775</v>
      </c>
      <c r="O5053" s="9" t="s">
        <v>2339</v>
      </c>
      <c r="P5053" s="9" t="s">
        <v>71</v>
      </c>
      <c r="R5053" s="6" t="s">
        <v>48894</v>
      </c>
      <c r="S5053" s="9" t="s">
        <v>31657</v>
      </c>
    </row>
    <row r="5054" spans="2:19">
      <c r="B5054" s="6" t="s">
        <v>48895</v>
      </c>
      <c r="C5054" s="7" t="s">
        <v>49143</v>
      </c>
      <c r="D5054" s="8" t="s">
        <v>48889</v>
      </c>
      <c r="E5054" s="8" t="s">
        <v>39431</v>
      </c>
      <c r="F5054" s="5" t="s">
        <v>49147</v>
      </c>
      <c r="G5054" s="5" t="s">
        <v>49148</v>
      </c>
      <c r="H5054" s="6" t="s">
        <v>17379</v>
      </c>
      <c r="I5054" s="6" t="s">
        <v>17378</v>
      </c>
      <c r="J5054" s="6" t="s">
        <v>17377</v>
      </c>
      <c r="K5054" s="6" t="s">
        <v>49146</v>
      </c>
      <c r="L5054" s="6" t="s">
        <v>31834</v>
      </c>
      <c r="M5054" s="9" t="s">
        <v>42051</v>
      </c>
      <c r="N5054" s="9" t="s">
        <v>8775</v>
      </c>
      <c r="O5054" s="9" t="s">
        <v>2339</v>
      </c>
      <c r="P5054" s="9" t="s">
        <v>27072</v>
      </c>
      <c r="R5054" s="6" t="s">
        <v>48894</v>
      </c>
      <c r="S5054" s="9" t="s">
        <v>31657</v>
      </c>
    </row>
    <row r="5055" spans="2:19">
      <c r="B5055" s="6" t="s">
        <v>48895</v>
      </c>
      <c r="C5055" s="7" t="s">
        <v>49143</v>
      </c>
      <c r="D5055" s="8" t="s">
        <v>48889</v>
      </c>
      <c r="E5055" s="8" t="s">
        <v>46939</v>
      </c>
      <c r="F5055" s="5" t="s">
        <v>49149</v>
      </c>
      <c r="G5055" s="5" t="s">
        <v>49145</v>
      </c>
      <c r="H5055" s="6" t="s">
        <v>17379</v>
      </c>
      <c r="I5055" s="6" t="s">
        <v>17378</v>
      </c>
      <c r="J5055" s="6" t="s">
        <v>17377</v>
      </c>
      <c r="K5055" s="6" t="s">
        <v>49146</v>
      </c>
      <c r="L5055" s="6" t="s">
        <v>48970</v>
      </c>
      <c r="M5055" s="9" t="s">
        <v>42051</v>
      </c>
      <c r="N5055" s="9" t="s">
        <v>8775</v>
      </c>
      <c r="O5055" s="9" t="s">
        <v>2339</v>
      </c>
      <c r="P5055" s="9" t="s">
        <v>27072</v>
      </c>
      <c r="R5055" s="6" t="s">
        <v>48894</v>
      </c>
      <c r="S5055" s="9" t="s">
        <v>31657</v>
      </c>
    </row>
    <row r="5056" spans="2:19">
      <c r="B5056" s="6" t="s">
        <v>48887</v>
      </c>
      <c r="C5056" s="7" t="s">
        <v>49150</v>
      </c>
      <c r="D5056" s="8" t="s">
        <v>48889</v>
      </c>
      <c r="E5056" s="8" t="s">
        <v>31681</v>
      </c>
      <c r="F5056" s="5" t="s">
        <v>49151</v>
      </c>
      <c r="G5056" s="5" t="s">
        <v>49152</v>
      </c>
      <c r="H5056" s="6" t="s">
        <v>17376</v>
      </c>
      <c r="I5056" s="6" t="s">
        <v>13409</v>
      </c>
      <c r="J5056" s="6" t="s">
        <v>17374</v>
      </c>
      <c r="K5056" s="6" t="s">
        <v>49153</v>
      </c>
      <c r="L5056" s="6" t="s">
        <v>31685</v>
      </c>
      <c r="M5056" s="9" t="s">
        <v>36778</v>
      </c>
      <c r="N5056" s="9" t="s">
        <v>36542</v>
      </c>
      <c r="O5056" s="9" t="s">
        <v>1604</v>
      </c>
      <c r="P5056" s="9" t="s">
        <v>71</v>
      </c>
      <c r="R5056" s="6" t="s">
        <v>48894</v>
      </c>
      <c r="S5056" s="9" t="s">
        <v>31657</v>
      </c>
    </row>
    <row r="5057" spans="2:19">
      <c r="B5057" s="6" t="s">
        <v>48895</v>
      </c>
      <c r="C5057" s="7" t="s">
        <v>49150</v>
      </c>
      <c r="D5057" s="8" t="s">
        <v>48889</v>
      </c>
      <c r="E5057" s="8" t="s">
        <v>48896</v>
      </c>
      <c r="F5057" s="5" t="s">
        <v>49154</v>
      </c>
      <c r="G5057" s="5" t="s">
        <v>49155</v>
      </c>
      <c r="H5057" s="6" t="s">
        <v>17375</v>
      </c>
      <c r="I5057" s="6" t="s">
        <v>13409</v>
      </c>
      <c r="J5057" s="6" t="s">
        <v>17374</v>
      </c>
      <c r="K5057" s="6" t="s">
        <v>49153</v>
      </c>
      <c r="L5057" s="6" t="s">
        <v>31767</v>
      </c>
      <c r="M5057" s="9" t="s">
        <v>36778</v>
      </c>
      <c r="N5057" s="9" t="s">
        <v>36542</v>
      </c>
      <c r="O5057" s="9" t="s">
        <v>1604</v>
      </c>
      <c r="P5057" s="9" t="s">
        <v>27072</v>
      </c>
      <c r="Q5057" s="11" t="s">
        <v>49156</v>
      </c>
      <c r="R5057" s="6" t="s">
        <v>48894</v>
      </c>
      <c r="S5057" s="9" t="s">
        <v>31657</v>
      </c>
    </row>
    <row r="5058" spans="2:19">
      <c r="B5058" s="6" t="s">
        <v>48895</v>
      </c>
      <c r="C5058" s="7" t="s">
        <v>49150</v>
      </c>
      <c r="D5058" s="8" t="s">
        <v>48889</v>
      </c>
      <c r="E5058" s="8" t="s">
        <v>48921</v>
      </c>
      <c r="F5058" s="5" t="s">
        <v>49157</v>
      </c>
      <c r="G5058" s="5" t="s">
        <v>49152</v>
      </c>
      <c r="H5058" s="6" t="s">
        <v>17376</v>
      </c>
      <c r="I5058" s="6" t="s">
        <v>13409</v>
      </c>
      <c r="J5058" s="6" t="s">
        <v>17374</v>
      </c>
      <c r="K5058" s="6" t="s">
        <v>49153</v>
      </c>
      <c r="L5058" s="6" t="s">
        <v>31834</v>
      </c>
      <c r="M5058" s="9" t="s">
        <v>36778</v>
      </c>
      <c r="N5058" s="9" t="s">
        <v>36542</v>
      </c>
      <c r="O5058" s="9" t="s">
        <v>1604</v>
      </c>
      <c r="P5058" s="9" t="s">
        <v>27072</v>
      </c>
      <c r="Q5058" s="11" t="s">
        <v>49158</v>
      </c>
      <c r="R5058" s="6" t="s">
        <v>48894</v>
      </c>
      <c r="S5058" s="9" t="s">
        <v>31657</v>
      </c>
    </row>
    <row r="5059" spans="2:19">
      <c r="B5059" s="6" t="s">
        <v>48895</v>
      </c>
      <c r="C5059" s="7" t="s">
        <v>49150</v>
      </c>
      <c r="D5059" s="8" t="s">
        <v>48889</v>
      </c>
      <c r="E5059" s="8" t="s">
        <v>39431</v>
      </c>
      <c r="F5059" s="5" t="s">
        <v>49159</v>
      </c>
      <c r="G5059" s="5" t="s">
        <v>49155</v>
      </c>
      <c r="H5059" s="6" t="s">
        <v>17375</v>
      </c>
      <c r="I5059" s="6" t="s">
        <v>13409</v>
      </c>
      <c r="J5059" s="6" t="s">
        <v>17374</v>
      </c>
      <c r="K5059" s="6" t="s">
        <v>49153</v>
      </c>
      <c r="L5059" s="6" t="s">
        <v>31834</v>
      </c>
      <c r="M5059" s="9" t="s">
        <v>36778</v>
      </c>
      <c r="N5059" s="9" t="s">
        <v>36542</v>
      </c>
      <c r="O5059" s="9" t="s">
        <v>1604</v>
      </c>
      <c r="P5059" s="9" t="s">
        <v>27072</v>
      </c>
      <c r="R5059" s="6" t="s">
        <v>48894</v>
      </c>
      <c r="S5059" s="9" t="s">
        <v>31657</v>
      </c>
    </row>
    <row r="5060" spans="2:19">
      <c r="B5060" s="6" t="s">
        <v>48895</v>
      </c>
      <c r="C5060" s="7" t="s">
        <v>49150</v>
      </c>
      <c r="D5060" s="8" t="s">
        <v>48889</v>
      </c>
      <c r="E5060" s="8" t="s">
        <v>46939</v>
      </c>
      <c r="F5060" s="5" t="s">
        <v>49160</v>
      </c>
      <c r="G5060" s="5" t="s">
        <v>49155</v>
      </c>
      <c r="H5060" s="6" t="s">
        <v>17373</v>
      </c>
      <c r="I5060" s="6" t="s">
        <v>13541</v>
      </c>
      <c r="J5060" s="6" t="s">
        <v>17372</v>
      </c>
      <c r="K5060" s="6" t="s">
        <v>49153</v>
      </c>
      <c r="L5060" s="6" t="s">
        <v>31720</v>
      </c>
      <c r="M5060" s="9" t="s">
        <v>36778</v>
      </c>
      <c r="N5060" s="9" t="s">
        <v>36542</v>
      </c>
      <c r="O5060" s="9" t="s">
        <v>1604</v>
      </c>
      <c r="P5060" s="9" t="s">
        <v>27072</v>
      </c>
      <c r="Q5060" s="11" t="s">
        <v>49156</v>
      </c>
      <c r="R5060" s="6" t="s">
        <v>48894</v>
      </c>
      <c r="S5060" s="9" t="s">
        <v>31657</v>
      </c>
    </row>
    <row r="5061" spans="2:19">
      <c r="B5061" s="6" t="s">
        <v>48887</v>
      </c>
      <c r="C5061" s="7" t="s">
        <v>49161</v>
      </c>
      <c r="D5061" s="8" t="s">
        <v>48889</v>
      </c>
      <c r="E5061" s="8" t="s">
        <v>31681</v>
      </c>
      <c r="F5061" s="5" t="s">
        <v>49162</v>
      </c>
      <c r="G5061" s="5" t="s">
        <v>49163</v>
      </c>
      <c r="H5061" s="6" t="s">
        <v>17371</v>
      </c>
      <c r="I5061" s="6" t="s">
        <v>13635</v>
      </c>
      <c r="J5061" s="6" t="s">
        <v>17370</v>
      </c>
      <c r="K5061" s="6" t="s">
        <v>49164</v>
      </c>
      <c r="L5061" s="6" t="s">
        <v>48970</v>
      </c>
      <c r="M5061" s="9" t="s">
        <v>41759</v>
      </c>
      <c r="N5061" s="9" t="s">
        <v>9921</v>
      </c>
      <c r="O5061" s="9" t="s">
        <v>1598</v>
      </c>
      <c r="P5061" s="9" t="s">
        <v>71</v>
      </c>
      <c r="Q5061" s="11" t="s">
        <v>49165</v>
      </c>
      <c r="R5061" s="6" t="s">
        <v>48894</v>
      </c>
      <c r="S5061" s="9" t="s">
        <v>31657</v>
      </c>
    </row>
    <row r="5062" spans="2:19">
      <c r="B5062" s="6" t="s">
        <v>48895</v>
      </c>
      <c r="C5062" s="7" t="s">
        <v>49161</v>
      </c>
      <c r="D5062" s="8" t="s">
        <v>48889</v>
      </c>
      <c r="E5062" s="8" t="s">
        <v>39431</v>
      </c>
      <c r="F5062" s="5" t="s">
        <v>49166</v>
      </c>
      <c r="G5062" s="5" t="s">
        <v>49167</v>
      </c>
      <c r="H5062" s="6" t="s">
        <v>17354</v>
      </c>
      <c r="I5062" s="6" t="s">
        <v>13467</v>
      </c>
      <c r="J5062" s="6" t="s">
        <v>17353</v>
      </c>
      <c r="K5062" s="6" t="s">
        <v>49168</v>
      </c>
      <c r="L5062" s="6" t="s">
        <v>31834</v>
      </c>
      <c r="M5062" s="9" t="s">
        <v>42551</v>
      </c>
      <c r="N5062" s="9" t="s">
        <v>4163</v>
      </c>
      <c r="O5062" s="9" t="s">
        <v>981</v>
      </c>
      <c r="P5062" s="9" t="s">
        <v>27072</v>
      </c>
      <c r="Q5062" s="11" t="s">
        <v>49165</v>
      </c>
      <c r="R5062" s="6" t="s">
        <v>48894</v>
      </c>
      <c r="S5062" s="9" t="s">
        <v>31657</v>
      </c>
    </row>
    <row r="5063" spans="2:19">
      <c r="B5063" s="6" t="s">
        <v>48895</v>
      </c>
      <c r="C5063" s="7" t="s">
        <v>49161</v>
      </c>
      <c r="D5063" s="8" t="s">
        <v>48889</v>
      </c>
      <c r="E5063" s="8" t="s">
        <v>39436</v>
      </c>
      <c r="F5063" s="5" t="s">
        <v>49169</v>
      </c>
      <c r="G5063" s="5" t="s">
        <v>49167</v>
      </c>
      <c r="H5063" s="6" t="s">
        <v>17369</v>
      </c>
      <c r="I5063" s="6" t="s">
        <v>13469</v>
      </c>
      <c r="J5063" s="6" t="s">
        <v>17368</v>
      </c>
      <c r="K5063" s="6" t="s">
        <v>49168</v>
      </c>
      <c r="L5063" s="6" t="s">
        <v>31834</v>
      </c>
      <c r="M5063" s="9" t="s">
        <v>40932</v>
      </c>
      <c r="N5063" s="9" t="s">
        <v>5511</v>
      </c>
      <c r="O5063" s="9" t="s">
        <v>1598</v>
      </c>
      <c r="P5063" s="9" t="s">
        <v>27072</v>
      </c>
      <c r="R5063" s="6" t="s">
        <v>48894</v>
      </c>
      <c r="S5063" s="9" t="s">
        <v>31657</v>
      </c>
    </row>
    <row r="5064" spans="2:19">
      <c r="B5064" s="6" t="s">
        <v>48895</v>
      </c>
      <c r="C5064" s="7" t="s">
        <v>49161</v>
      </c>
      <c r="D5064" s="8" t="s">
        <v>48889</v>
      </c>
      <c r="E5064" s="8" t="s">
        <v>48966</v>
      </c>
      <c r="F5064" s="5" t="s">
        <v>49170</v>
      </c>
      <c r="G5064" s="5" t="s">
        <v>49167</v>
      </c>
      <c r="H5064" s="6" t="s">
        <v>17365</v>
      </c>
      <c r="I5064" s="6" t="s">
        <v>15579</v>
      </c>
      <c r="J5064" s="6" t="s">
        <v>17364</v>
      </c>
      <c r="K5064" s="6" t="s">
        <v>49168</v>
      </c>
      <c r="L5064" s="6" t="s">
        <v>31834</v>
      </c>
      <c r="M5064" s="9" t="s">
        <v>42700</v>
      </c>
      <c r="N5064" s="9" t="s">
        <v>7980</v>
      </c>
      <c r="O5064" s="9" t="s">
        <v>1598</v>
      </c>
      <c r="P5064" s="9" t="s">
        <v>27072</v>
      </c>
      <c r="Q5064" s="11" t="s">
        <v>49165</v>
      </c>
      <c r="R5064" s="6" t="s">
        <v>48894</v>
      </c>
      <c r="S5064" s="9" t="s">
        <v>31657</v>
      </c>
    </row>
    <row r="5065" spans="2:19">
      <c r="B5065" s="6" t="s">
        <v>48895</v>
      </c>
      <c r="C5065" s="7" t="s">
        <v>49161</v>
      </c>
      <c r="D5065" s="8" t="s">
        <v>48889</v>
      </c>
      <c r="E5065" s="8" t="s">
        <v>48981</v>
      </c>
      <c r="F5065" s="5" t="s">
        <v>49171</v>
      </c>
      <c r="G5065" s="5" t="s">
        <v>49167</v>
      </c>
      <c r="H5065" s="6" t="s">
        <v>17367</v>
      </c>
      <c r="I5065" s="6" t="s">
        <v>17356</v>
      </c>
      <c r="J5065" s="6" t="s">
        <v>17366</v>
      </c>
      <c r="K5065" s="6" t="s">
        <v>49168</v>
      </c>
      <c r="L5065" s="6" t="s">
        <v>31834</v>
      </c>
      <c r="M5065" s="9" t="s">
        <v>42624</v>
      </c>
      <c r="N5065" s="9" t="s">
        <v>7980</v>
      </c>
      <c r="O5065" s="9" t="s">
        <v>981</v>
      </c>
      <c r="P5065" s="9" t="s">
        <v>27072</v>
      </c>
      <c r="R5065" s="6" t="s">
        <v>48894</v>
      </c>
      <c r="S5065" s="9" t="s">
        <v>31657</v>
      </c>
    </row>
    <row r="5066" spans="2:19">
      <c r="B5066" s="6" t="s">
        <v>48895</v>
      </c>
      <c r="C5066" s="7" t="s">
        <v>49161</v>
      </c>
      <c r="D5066" s="8" t="s">
        <v>48889</v>
      </c>
      <c r="E5066" s="8" t="s">
        <v>48901</v>
      </c>
      <c r="F5066" s="5" t="s">
        <v>49172</v>
      </c>
      <c r="G5066" s="5" t="s">
        <v>49167</v>
      </c>
      <c r="H5066" s="6" t="s">
        <v>17363</v>
      </c>
      <c r="I5066" s="6" t="s">
        <v>13469</v>
      </c>
      <c r="J5066" s="6" t="s">
        <v>17362</v>
      </c>
      <c r="K5066" s="6" t="s">
        <v>49168</v>
      </c>
      <c r="L5066" s="6" t="s">
        <v>31834</v>
      </c>
      <c r="M5066" s="9" t="s">
        <v>41759</v>
      </c>
      <c r="N5066" s="9" t="s">
        <v>9921</v>
      </c>
      <c r="O5066" s="9" t="s">
        <v>1598</v>
      </c>
      <c r="P5066" s="9" t="s">
        <v>27072</v>
      </c>
      <c r="R5066" s="6" t="s">
        <v>48894</v>
      </c>
      <c r="S5066" s="9" t="s">
        <v>31657</v>
      </c>
    </row>
    <row r="5067" spans="2:19">
      <c r="B5067" s="6" t="s">
        <v>48895</v>
      </c>
      <c r="C5067" s="7" t="s">
        <v>49161</v>
      </c>
      <c r="D5067" s="8" t="s">
        <v>48889</v>
      </c>
      <c r="E5067" s="8" t="s">
        <v>46939</v>
      </c>
      <c r="F5067" s="5" t="s">
        <v>49173</v>
      </c>
      <c r="G5067" s="5" t="s">
        <v>49174</v>
      </c>
      <c r="H5067" s="6" t="s">
        <v>17365</v>
      </c>
      <c r="I5067" s="6" t="s">
        <v>15579</v>
      </c>
      <c r="J5067" s="6" t="s">
        <v>17364</v>
      </c>
      <c r="K5067" s="6" t="s">
        <v>49175</v>
      </c>
      <c r="L5067" s="6" t="s">
        <v>48970</v>
      </c>
      <c r="M5067" s="9" t="s">
        <v>42700</v>
      </c>
      <c r="N5067" s="9" t="s">
        <v>7980</v>
      </c>
      <c r="O5067" s="9" t="s">
        <v>1598</v>
      </c>
      <c r="P5067" s="9" t="s">
        <v>27072</v>
      </c>
      <c r="Q5067" s="11" t="s">
        <v>49165</v>
      </c>
      <c r="R5067" s="6" t="s">
        <v>48894</v>
      </c>
      <c r="S5067" s="9" t="s">
        <v>31657</v>
      </c>
    </row>
    <row r="5068" spans="2:19">
      <c r="B5068" s="6" t="s">
        <v>48895</v>
      </c>
      <c r="C5068" s="7" t="s">
        <v>49161</v>
      </c>
      <c r="D5068" s="8" t="s">
        <v>48889</v>
      </c>
      <c r="E5068" s="8" t="s">
        <v>48943</v>
      </c>
      <c r="F5068" s="5" t="s">
        <v>49176</v>
      </c>
      <c r="G5068" s="5" t="s">
        <v>49177</v>
      </c>
      <c r="H5068" s="6" t="s">
        <v>17363</v>
      </c>
      <c r="I5068" s="6" t="s">
        <v>13469</v>
      </c>
      <c r="J5068" s="6" t="s">
        <v>17362</v>
      </c>
      <c r="K5068" s="6" t="s">
        <v>49178</v>
      </c>
      <c r="L5068" s="6" t="s">
        <v>31834</v>
      </c>
      <c r="M5068" s="9" t="s">
        <v>41759</v>
      </c>
      <c r="N5068" s="9" t="s">
        <v>9921</v>
      </c>
      <c r="O5068" s="9" t="s">
        <v>1598</v>
      </c>
      <c r="P5068" s="9" t="s">
        <v>27072</v>
      </c>
      <c r="R5068" s="6" t="s">
        <v>48894</v>
      </c>
      <c r="S5068" s="9" t="s">
        <v>31657</v>
      </c>
    </row>
    <row r="5069" spans="2:19">
      <c r="B5069" s="6" t="s">
        <v>48895</v>
      </c>
      <c r="C5069" s="7" t="s">
        <v>49161</v>
      </c>
      <c r="D5069" s="8" t="s">
        <v>48889</v>
      </c>
      <c r="E5069" s="8" t="s">
        <v>49058</v>
      </c>
      <c r="F5069" s="5" t="s">
        <v>49179</v>
      </c>
      <c r="G5069" s="5" t="s">
        <v>49180</v>
      </c>
      <c r="H5069" s="6" t="s">
        <v>17361</v>
      </c>
      <c r="I5069" s="6" t="s">
        <v>15537</v>
      </c>
      <c r="J5069" s="6" t="s">
        <v>17360</v>
      </c>
      <c r="K5069" s="6" t="s">
        <v>42777</v>
      </c>
      <c r="L5069" s="6" t="s">
        <v>31720</v>
      </c>
      <c r="M5069" s="9" t="s">
        <v>41759</v>
      </c>
      <c r="N5069" s="9" t="s">
        <v>9921</v>
      </c>
      <c r="O5069" s="9" t="s">
        <v>1598</v>
      </c>
      <c r="P5069" s="9" t="s">
        <v>27072</v>
      </c>
      <c r="R5069" s="6" t="s">
        <v>48894</v>
      </c>
      <c r="S5069" s="9" t="s">
        <v>31657</v>
      </c>
    </row>
    <row r="5070" spans="2:19">
      <c r="B5070" s="6" t="s">
        <v>48895</v>
      </c>
      <c r="C5070" s="7" t="s">
        <v>49161</v>
      </c>
      <c r="D5070" s="8" t="s">
        <v>48889</v>
      </c>
      <c r="E5070" s="8" t="s">
        <v>49181</v>
      </c>
      <c r="F5070" s="5" t="s">
        <v>49182</v>
      </c>
      <c r="G5070" s="5" t="s">
        <v>42945</v>
      </c>
      <c r="H5070" s="6" t="s">
        <v>17359</v>
      </c>
      <c r="I5070" s="6" t="s">
        <v>17356</v>
      </c>
      <c r="J5070" s="6" t="s">
        <v>17358</v>
      </c>
      <c r="K5070" s="6" t="s">
        <v>49183</v>
      </c>
      <c r="L5070" s="6" t="s">
        <v>31834</v>
      </c>
      <c r="M5070" s="9" t="s">
        <v>42624</v>
      </c>
      <c r="N5070" s="9" t="s">
        <v>7980</v>
      </c>
      <c r="O5070" s="9" t="s">
        <v>981</v>
      </c>
      <c r="P5070" s="9" t="s">
        <v>27072</v>
      </c>
      <c r="R5070" s="6" t="s">
        <v>48894</v>
      </c>
      <c r="S5070" s="9" t="s">
        <v>31657</v>
      </c>
    </row>
    <row r="5071" spans="2:19">
      <c r="B5071" s="6" t="s">
        <v>48895</v>
      </c>
      <c r="C5071" s="7" t="s">
        <v>49161</v>
      </c>
      <c r="D5071" s="8" t="s">
        <v>48889</v>
      </c>
      <c r="E5071" s="8" t="s">
        <v>39439</v>
      </c>
      <c r="F5071" s="5" t="s">
        <v>49184</v>
      </c>
      <c r="G5071" s="5" t="s">
        <v>42936</v>
      </c>
      <c r="H5071" s="6" t="s">
        <v>17357</v>
      </c>
      <c r="I5071" s="6" t="s">
        <v>17356</v>
      </c>
      <c r="J5071" s="6" t="s">
        <v>17355</v>
      </c>
      <c r="K5071" s="6" t="s">
        <v>49185</v>
      </c>
      <c r="L5071" s="6" t="s">
        <v>31720</v>
      </c>
      <c r="M5071" s="9" t="s">
        <v>42551</v>
      </c>
      <c r="N5071" s="9" t="s">
        <v>4163</v>
      </c>
      <c r="O5071" s="9" t="s">
        <v>981</v>
      </c>
      <c r="P5071" s="9" t="s">
        <v>27072</v>
      </c>
      <c r="R5071" s="6" t="s">
        <v>48894</v>
      </c>
      <c r="S5071" s="9" t="s">
        <v>31657</v>
      </c>
    </row>
    <row r="5072" spans="2:19">
      <c r="B5072" s="6" t="s">
        <v>48895</v>
      </c>
      <c r="C5072" s="7" t="s">
        <v>49161</v>
      </c>
      <c r="D5072" s="8" t="s">
        <v>48889</v>
      </c>
      <c r="E5072" s="8" t="s">
        <v>39444</v>
      </c>
      <c r="F5072" s="5" t="s">
        <v>43021</v>
      </c>
      <c r="G5072" s="5" t="s">
        <v>42757</v>
      </c>
      <c r="H5072" s="6" t="s">
        <v>17354</v>
      </c>
      <c r="I5072" s="6" t="s">
        <v>13467</v>
      </c>
      <c r="J5072" s="6" t="s">
        <v>17353</v>
      </c>
      <c r="K5072" s="6" t="s">
        <v>42550</v>
      </c>
      <c r="L5072" s="6" t="s">
        <v>31695</v>
      </c>
      <c r="M5072" s="9" t="s">
        <v>42551</v>
      </c>
      <c r="N5072" s="9" t="s">
        <v>4163</v>
      </c>
      <c r="O5072" s="9" t="s">
        <v>981</v>
      </c>
      <c r="P5072" s="9" t="s">
        <v>27072</v>
      </c>
      <c r="R5072" s="6" t="s">
        <v>48894</v>
      </c>
      <c r="S5072" s="9" t="s">
        <v>31657</v>
      </c>
    </row>
    <row r="5073" spans="2:19">
      <c r="B5073" s="6" t="s">
        <v>48895</v>
      </c>
      <c r="C5073" s="7" t="s">
        <v>49161</v>
      </c>
      <c r="D5073" s="8" t="s">
        <v>48889</v>
      </c>
      <c r="E5073" s="8" t="s">
        <v>39448</v>
      </c>
      <c r="F5073" s="5" t="s">
        <v>49186</v>
      </c>
      <c r="G5073" s="5" t="s">
        <v>42997</v>
      </c>
      <c r="H5073" s="6" t="s">
        <v>17352</v>
      </c>
      <c r="I5073" s="6" t="s">
        <v>15251</v>
      </c>
      <c r="J5073" s="6" t="s">
        <v>17351</v>
      </c>
      <c r="K5073" s="6" t="s">
        <v>43022</v>
      </c>
      <c r="L5073" s="6" t="s">
        <v>32427</v>
      </c>
      <c r="M5073" s="9" t="s">
        <v>42624</v>
      </c>
      <c r="N5073" s="9" t="s">
        <v>7980</v>
      </c>
      <c r="O5073" s="9" t="s">
        <v>1212</v>
      </c>
      <c r="P5073" s="9" t="s">
        <v>27072</v>
      </c>
      <c r="Q5073" s="11" t="s">
        <v>42934</v>
      </c>
      <c r="R5073" s="6" t="s">
        <v>48894</v>
      </c>
      <c r="S5073" s="9" t="s">
        <v>31657</v>
      </c>
    </row>
    <row r="5074" spans="2:19">
      <c r="B5074" s="6" t="s">
        <v>48895</v>
      </c>
      <c r="C5074" s="7" t="s">
        <v>49161</v>
      </c>
      <c r="D5074" s="8" t="s">
        <v>48889</v>
      </c>
      <c r="E5074" s="8" t="s">
        <v>39452</v>
      </c>
      <c r="F5074" s="5" t="s">
        <v>49187</v>
      </c>
      <c r="G5074" s="5" t="s">
        <v>49180</v>
      </c>
      <c r="H5074" s="6" t="s">
        <v>17350</v>
      </c>
      <c r="I5074" s="6" t="s">
        <v>15537</v>
      </c>
      <c r="J5074" s="6" t="s">
        <v>17349</v>
      </c>
      <c r="K5074" s="6" t="s">
        <v>42785</v>
      </c>
      <c r="L5074" s="6" t="s">
        <v>31767</v>
      </c>
      <c r="M5074" s="9" t="s">
        <v>40932</v>
      </c>
      <c r="N5074" s="9" t="s">
        <v>5511</v>
      </c>
      <c r="O5074" s="9" t="s">
        <v>1598</v>
      </c>
      <c r="P5074" s="9" t="s">
        <v>27072</v>
      </c>
      <c r="Q5074" s="11" t="s">
        <v>42774</v>
      </c>
      <c r="R5074" s="6" t="s">
        <v>48894</v>
      </c>
      <c r="S5074" s="9" t="s">
        <v>31657</v>
      </c>
    </row>
    <row r="5075" spans="2:19">
      <c r="B5075" s="6" t="s">
        <v>48895</v>
      </c>
      <c r="C5075" s="7" t="s">
        <v>49161</v>
      </c>
      <c r="D5075" s="8" t="s">
        <v>48889</v>
      </c>
      <c r="E5075" s="8" t="s">
        <v>39457</v>
      </c>
      <c r="F5075" s="5" t="s">
        <v>49188</v>
      </c>
      <c r="G5075" s="5" t="s">
        <v>49189</v>
      </c>
      <c r="H5075" s="6" t="s">
        <v>17348</v>
      </c>
      <c r="I5075" s="6" t="s">
        <v>15579</v>
      </c>
      <c r="J5075" s="6" t="s">
        <v>17347</v>
      </c>
      <c r="K5075" s="6" t="s">
        <v>43083</v>
      </c>
      <c r="L5075" s="6" t="s">
        <v>31720</v>
      </c>
      <c r="M5075" s="9" t="s">
        <v>41759</v>
      </c>
      <c r="N5075" s="9" t="s">
        <v>9921</v>
      </c>
      <c r="O5075" s="9" t="s">
        <v>981</v>
      </c>
      <c r="P5075" s="9" t="s">
        <v>27072</v>
      </c>
      <c r="R5075" s="6" t="s">
        <v>48894</v>
      </c>
      <c r="S5075" s="9" t="s">
        <v>31657</v>
      </c>
    </row>
    <row r="5076" spans="2:19">
      <c r="B5076" s="6" t="s">
        <v>48895</v>
      </c>
      <c r="C5076" s="7" t="s">
        <v>49161</v>
      </c>
      <c r="D5076" s="8" t="s">
        <v>48889</v>
      </c>
      <c r="E5076" s="8" t="s">
        <v>39460</v>
      </c>
      <c r="F5076" s="5" t="s">
        <v>49190</v>
      </c>
      <c r="G5076" s="5" t="s">
        <v>49189</v>
      </c>
      <c r="H5076" s="6" t="s">
        <v>17348</v>
      </c>
      <c r="I5076" s="6" t="s">
        <v>15579</v>
      </c>
      <c r="J5076" s="6" t="s">
        <v>17347</v>
      </c>
      <c r="K5076" s="6" t="s">
        <v>43083</v>
      </c>
      <c r="L5076" s="6" t="s">
        <v>31720</v>
      </c>
      <c r="M5076" s="9" t="s">
        <v>41759</v>
      </c>
      <c r="N5076" s="9" t="s">
        <v>9921</v>
      </c>
      <c r="O5076" s="9" t="s">
        <v>981</v>
      </c>
      <c r="P5076" s="9" t="s">
        <v>27072</v>
      </c>
      <c r="R5076" s="6" t="s">
        <v>48894</v>
      </c>
      <c r="S5076" s="9" t="s">
        <v>31657</v>
      </c>
    </row>
    <row r="5077" spans="2:19">
      <c r="B5077" s="6" t="s">
        <v>48895</v>
      </c>
      <c r="C5077" s="7" t="s">
        <v>49161</v>
      </c>
      <c r="D5077" s="8" t="s">
        <v>48889</v>
      </c>
      <c r="E5077" s="8" t="s">
        <v>39464</v>
      </c>
      <c r="F5077" s="5" t="s">
        <v>49191</v>
      </c>
      <c r="G5077" s="5" t="s">
        <v>49192</v>
      </c>
      <c r="H5077" s="6" t="s">
        <v>17346</v>
      </c>
      <c r="I5077" s="6" t="s">
        <v>13635</v>
      </c>
      <c r="J5077" s="6" t="s">
        <v>17345</v>
      </c>
      <c r="K5077" s="6" t="s">
        <v>43159</v>
      </c>
      <c r="L5077" s="6" t="s">
        <v>31834</v>
      </c>
      <c r="M5077" s="9" t="s">
        <v>41759</v>
      </c>
      <c r="N5077" s="9" t="s">
        <v>9921</v>
      </c>
      <c r="O5077" s="9" t="s">
        <v>1598</v>
      </c>
      <c r="P5077" s="9" t="s">
        <v>27072</v>
      </c>
      <c r="R5077" s="6" t="s">
        <v>48894</v>
      </c>
      <c r="S5077" s="9" t="s">
        <v>31657</v>
      </c>
    </row>
    <row r="5078" spans="2:19">
      <c r="B5078" s="6" t="s">
        <v>48895</v>
      </c>
      <c r="C5078" s="7" t="s">
        <v>49161</v>
      </c>
      <c r="D5078" s="8" t="s">
        <v>48889</v>
      </c>
      <c r="E5078" s="8" t="s">
        <v>39468</v>
      </c>
      <c r="F5078" s="5" t="s">
        <v>49193</v>
      </c>
      <c r="G5078" s="5" t="s">
        <v>49194</v>
      </c>
      <c r="H5078" s="6" t="s">
        <v>17344</v>
      </c>
      <c r="I5078" s="6" t="s">
        <v>17161</v>
      </c>
      <c r="J5078" s="6" t="s">
        <v>49195</v>
      </c>
      <c r="K5078" s="6" t="s">
        <v>43031</v>
      </c>
      <c r="L5078" s="6" t="s">
        <v>31720</v>
      </c>
      <c r="M5078" s="9" t="s">
        <v>42700</v>
      </c>
      <c r="N5078" s="9" t="s">
        <v>7980</v>
      </c>
      <c r="O5078" s="9" t="s">
        <v>1598</v>
      </c>
      <c r="P5078" s="9" t="s">
        <v>27072</v>
      </c>
      <c r="R5078" s="6" t="s">
        <v>48894</v>
      </c>
      <c r="S5078" s="9" t="s">
        <v>31657</v>
      </c>
    </row>
    <row r="5079" spans="2:19">
      <c r="B5079" s="6" t="s">
        <v>48895</v>
      </c>
      <c r="C5079" s="7" t="s">
        <v>49161</v>
      </c>
      <c r="D5079" s="8" t="s">
        <v>48889</v>
      </c>
      <c r="E5079" s="8" t="s">
        <v>49196</v>
      </c>
      <c r="F5079" s="5" t="s">
        <v>43150</v>
      </c>
      <c r="G5079" s="5" t="s">
        <v>43151</v>
      </c>
      <c r="H5079" s="6" t="s">
        <v>17343</v>
      </c>
      <c r="I5079" s="6" t="s">
        <v>15579</v>
      </c>
      <c r="J5079" s="6" t="s">
        <v>17342</v>
      </c>
      <c r="K5079" s="6" t="s">
        <v>49197</v>
      </c>
      <c r="L5079" s="6" t="s">
        <v>31720</v>
      </c>
      <c r="M5079" s="9" t="s">
        <v>41759</v>
      </c>
      <c r="N5079" s="9" t="s">
        <v>9921</v>
      </c>
      <c r="O5079" s="9" t="s">
        <v>981</v>
      </c>
      <c r="P5079" s="9" t="s">
        <v>27072</v>
      </c>
      <c r="R5079" s="6" t="s">
        <v>48894</v>
      </c>
      <c r="S5079" s="9" t="s">
        <v>31657</v>
      </c>
    </row>
    <row r="5080" spans="2:19">
      <c r="B5080" s="6" t="s">
        <v>48887</v>
      </c>
      <c r="C5080" s="7" t="s">
        <v>49198</v>
      </c>
      <c r="D5080" s="8" t="s">
        <v>48889</v>
      </c>
      <c r="E5080" s="8" t="s">
        <v>31681</v>
      </c>
      <c r="F5080" s="5" t="s">
        <v>49199</v>
      </c>
      <c r="G5080" s="5" t="s">
        <v>49200</v>
      </c>
      <c r="H5080" s="6" t="s">
        <v>17341</v>
      </c>
      <c r="I5080" s="6" t="s">
        <v>13443</v>
      </c>
      <c r="J5080" s="6" t="s">
        <v>17340</v>
      </c>
      <c r="K5080" s="6" t="s">
        <v>49201</v>
      </c>
      <c r="L5080" s="6" t="s">
        <v>31834</v>
      </c>
      <c r="M5080" s="9" t="s">
        <v>35196</v>
      </c>
      <c r="N5080" s="9" t="s">
        <v>9548</v>
      </c>
      <c r="O5080" s="9" t="s">
        <v>316</v>
      </c>
      <c r="P5080" s="9" t="s">
        <v>71</v>
      </c>
      <c r="Q5080" s="11" t="s">
        <v>49202</v>
      </c>
      <c r="R5080" s="6" t="s">
        <v>48894</v>
      </c>
      <c r="S5080" s="9" t="s">
        <v>31657</v>
      </c>
    </row>
    <row r="5081" spans="2:19">
      <c r="B5081" s="6" t="s">
        <v>48895</v>
      </c>
      <c r="C5081" s="7" t="s">
        <v>49198</v>
      </c>
      <c r="D5081" s="8" t="s">
        <v>48889</v>
      </c>
      <c r="E5081" s="8" t="s">
        <v>48896</v>
      </c>
      <c r="F5081" s="5" t="s">
        <v>49203</v>
      </c>
      <c r="G5081" s="5" t="s">
        <v>49200</v>
      </c>
      <c r="H5081" s="6" t="s">
        <v>17339</v>
      </c>
      <c r="I5081" s="6" t="s">
        <v>13443</v>
      </c>
      <c r="J5081" s="6" t="s">
        <v>17338</v>
      </c>
      <c r="K5081" s="6" t="s">
        <v>49204</v>
      </c>
      <c r="L5081" s="6" t="s">
        <v>31720</v>
      </c>
      <c r="M5081" s="9" t="s">
        <v>35196</v>
      </c>
      <c r="N5081" s="9" t="s">
        <v>9548</v>
      </c>
      <c r="O5081" s="9" t="s">
        <v>316</v>
      </c>
      <c r="P5081" s="9" t="s">
        <v>27072</v>
      </c>
      <c r="R5081" s="6" t="s">
        <v>48894</v>
      </c>
      <c r="S5081" s="9" t="s">
        <v>31657</v>
      </c>
    </row>
    <row r="5082" spans="2:19">
      <c r="B5082" s="6" t="s">
        <v>48895</v>
      </c>
      <c r="C5082" s="7" t="s">
        <v>49198</v>
      </c>
      <c r="D5082" s="8" t="s">
        <v>48889</v>
      </c>
      <c r="E5082" s="8" t="s">
        <v>39431</v>
      </c>
      <c r="F5082" s="5" t="s">
        <v>49205</v>
      </c>
      <c r="G5082" s="5" t="s">
        <v>49200</v>
      </c>
      <c r="H5082" s="6" t="s">
        <v>17339</v>
      </c>
      <c r="I5082" s="6" t="s">
        <v>13443</v>
      </c>
      <c r="J5082" s="6" t="s">
        <v>17338</v>
      </c>
      <c r="K5082" s="6" t="s">
        <v>49206</v>
      </c>
      <c r="L5082" s="6" t="s">
        <v>31834</v>
      </c>
      <c r="M5082" s="9" t="s">
        <v>35196</v>
      </c>
      <c r="N5082" s="9" t="s">
        <v>9548</v>
      </c>
      <c r="O5082" s="9" t="s">
        <v>316</v>
      </c>
      <c r="P5082" s="9" t="s">
        <v>27072</v>
      </c>
      <c r="R5082" s="6" t="s">
        <v>48894</v>
      </c>
      <c r="S5082" s="9" t="s">
        <v>31657</v>
      </c>
    </row>
    <row r="5083" spans="2:19">
      <c r="B5083" s="6" t="s">
        <v>48887</v>
      </c>
      <c r="C5083" s="7" t="s">
        <v>49207</v>
      </c>
      <c r="D5083" s="8" t="s">
        <v>48889</v>
      </c>
      <c r="E5083" s="8" t="s">
        <v>31681</v>
      </c>
      <c r="F5083" s="5" t="s">
        <v>49208</v>
      </c>
      <c r="G5083" s="5" t="s">
        <v>49209</v>
      </c>
      <c r="H5083" s="6" t="s">
        <v>17337</v>
      </c>
      <c r="I5083" s="6" t="s">
        <v>13397</v>
      </c>
      <c r="J5083" s="6" t="s">
        <v>17336</v>
      </c>
      <c r="K5083" s="6" t="s">
        <v>49210</v>
      </c>
      <c r="L5083" s="6" t="s">
        <v>31685</v>
      </c>
      <c r="M5083" s="9" t="s">
        <v>41998</v>
      </c>
      <c r="N5083" s="9" t="s">
        <v>8602</v>
      </c>
      <c r="O5083" s="9" t="s">
        <v>2497</v>
      </c>
      <c r="P5083" s="9" t="s">
        <v>71</v>
      </c>
      <c r="R5083" s="6" t="s">
        <v>48894</v>
      </c>
      <c r="S5083" s="9" t="s">
        <v>31657</v>
      </c>
    </row>
    <row r="5084" spans="2:19">
      <c r="B5084" s="6" t="s">
        <v>48895</v>
      </c>
      <c r="C5084" s="7" t="s">
        <v>49207</v>
      </c>
      <c r="D5084" s="8" t="s">
        <v>48889</v>
      </c>
      <c r="E5084" s="8" t="s">
        <v>48896</v>
      </c>
      <c r="F5084" s="5" t="s">
        <v>49211</v>
      </c>
      <c r="G5084" s="5" t="s">
        <v>49209</v>
      </c>
      <c r="H5084" s="6" t="s">
        <v>17337</v>
      </c>
      <c r="I5084" s="6" t="s">
        <v>13397</v>
      </c>
      <c r="J5084" s="6" t="s">
        <v>17336</v>
      </c>
      <c r="K5084" s="6" t="s">
        <v>49212</v>
      </c>
      <c r="L5084" s="6" t="s">
        <v>31834</v>
      </c>
      <c r="M5084" s="9" t="s">
        <v>41998</v>
      </c>
      <c r="N5084" s="9" t="s">
        <v>8602</v>
      </c>
      <c r="O5084" s="9" t="s">
        <v>2497</v>
      </c>
      <c r="P5084" s="9" t="s">
        <v>27072</v>
      </c>
      <c r="R5084" s="6" t="s">
        <v>48894</v>
      </c>
      <c r="S5084" s="9" t="s">
        <v>31657</v>
      </c>
    </row>
    <row r="5085" spans="2:19">
      <c r="B5085" s="6" t="s">
        <v>48895</v>
      </c>
      <c r="C5085" s="7" t="s">
        <v>49207</v>
      </c>
      <c r="D5085" s="8" t="s">
        <v>48889</v>
      </c>
      <c r="E5085" s="8" t="s">
        <v>48921</v>
      </c>
      <c r="F5085" s="5" t="s">
        <v>49213</v>
      </c>
      <c r="G5085" s="5" t="s">
        <v>49209</v>
      </c>
      <c r="H5085" s="6" t="s">
        <v>17337</v>
      </c>
      <c r="I5085" s="6" t="s">
        <v>13397</v>
      </c>
      <c r="J5085" s="6" t="s">
        <v>17336</v>
      </c>
      <c r="K5085" s="6" t="s">
        <v>49214</v>
      </c>
      <c r="L5085" s="6" t="s">
        <v>31834</v>
      </c>
      <c r="M5085" s="9" t="s">
        <v>41998</v>
      </c>
      <c r="N5085" s="9" t="s">
        <v>8602</v>
      </c>
      <c r="O5085" s="9" t="s">
        <v>2497</v>
      </c>
      <c r="P5085" s="9" t="s">
        <v>27072</v>
      </c>
      <c r="R5085" s="6" t="s">
        <v>48894</v>
      </c>
      <c r="S5085" s="9" t="s">
        <v>31657</v>
      </c>
    </row>
    <row r="5086" spans="2:19">
      <c r="B5086" s="6" t="s">
        <v>48895</v>
      </c>
      <c r="C5086" s="7" t="s">
        <v>49207</v>
      </c>
      <c r="D5086" s="8" t="s">
        <v>48889</v>
      </c>
      <c r="E5086" s="8" t="s">
        <v>48925</v>
      </c>
      <c r="F5086" s="5" t="s">
        <v>49215</v>
      </c>
      <c r="G5086" s="5" t="s">
        <v>49216</v>
      </c>
      <c r="H5086" s="6" t="s">
        <v>17337</v>
      </c>
      <c r="I5086" s="6" t="s">
        <v>13397</v>
      </c>
      <c r="J5086" s="6" t="s">
        <v>17336</v>
      </c>
      <c r="K5086" s="6" t="s">
        <v>49212</v>
      </c>
      <c r="L5086" s="6" t="s">
        <v>31834</v>
      </c>
      <c r="M5086" s="9" t="s">
        <v>41998</v>
      </c>
      <c r="N5086" s="9" t="s">
        <v>8602</v>
      </c>
      <c r="O5086" s="9" t="s">
        <v>2497</v>
      </c>
      <c r="P5086" s="9" t="s">
        <v>27072</v>
      </c>
      <c r="R5086" s="6" t="s">
        <v>48894</v>
      </c>
      <c r="S5086" s="9" t="s">
        <v>31657</v>
      </c>
    </row>
    <row r="5087" spans="2:19">
      <c r="B5087" s="6" t="s">
        <v>48895</v>
      </c>
      <c r="C5087" s="7" t="s">
        <v>49207</v>
      </c>
      <c r="D5087" s="8" t="s">
        <v>48889</v>
      </c>
      <c r="E5087" s="8" t="s">
        <v>39431</v>
      </c>
      <c r="F5087" s="5" t="s">
        <v>49217</v>
      </c>
      <c r="G5087" s="5" t="s">
        <v>49209</v>
      </c>
      <c r="H5087" s="6" t="s">
        <v>17337</v>
      </c>
      <c r="I5087" s="6" t="s">
        <v>13397</v>
      </c>
      <c r="J5087" s="6" t="s">
        <v>17336</v>
      </c>
      <c r="K5087" s="6" t="s">
        <v>49212</v>
      </c>
      <c r="L5087" s="6" t="s">
        <v>31834</v>
      </c>
      <c r="M5087" s="9" t="s">
        <v>41998</v>
      </c>
      <c r="N5087" s="9" t="s">
        <v>8602</v>
      </c>
      <c r="O5087" s="9" t="s">
        <v>2497</v>
      </c>
      <c r="P5087" s="9" t="s">
        <v>27072</v>
      </c>
      <c r="R5087" s="6" t="s">
        <v>48894</v>
      </c>
      <c r="S5087" s="9" t="s">
        <v>31657</v>
      </c>
    </row>
    <row r="5088" spans="2:19">
      <c r="B5088" s="6" t="s">
        <v>48895</v>
      </c>
      <c r="C5088" s="7" t="s">
        <v>49207</v>
      </c>
      <c r="D5088" s="8" t="s">
        <v>48889</v>
      </c>
      <c r="E5088" s="8" t="s">
        <v>39436</v>
      </c>
      <c r="F5088" s="5" t="s">
        <v>49218</v>
      </c>
      <c r="G5088" s="5" t="s">
        <v>49209</v>
      </c>
      <c r="H5088" s="6" t="s">
        <v>17337</v>
      </c>
      <c r="I5088" s="6" t="s">
        <v>13397</v>
      </c>
      <c r="J5088" s="6" t="s">
        <v>17336</v>
      </c>
      <c r="K5088" s="6" t="s">
        <v>49214</v>
      </c>
      <c r="L5088" s="6" t="s">
        <v>31834</v>
      </c>
      <c r="M5088" s="9" t="s">
        <v>41998</v>
      </c>
      <c r="N5088" s="9" t="s">
        <v>8602</v>
      </c>
      <c r="O5088" s="9" t="s">
        <v>2497</v>
      </c>
      <c r="P5088" s="9" t="s">
        <v>27072</v>
      </c>
      <c r="R5088" s="6" t="s">
        <v>48894</v>
      </c>
      <c r="S5088" s="9" t="s">
        <v>31657</v>
      </c>
    </row>
    <row r="5089" spans="2:19">
      <c r="B5089" s="6" t="s">
        <v>48895</v>
      </c>
      <c r="C5089" s="7" t="s">
        <v>49207</v>
      </c>
      <c r="D5089" s="8" t="s">
        <v>48889</v>
      </c>
      <c r="E5089" s="8" t="s">
        <v>46939</v>
      </c>
      <c r="F5089" s="5" t="s">
        <v>49219</v>
      </c>
      <c r="G5089" s="5" t="s">
        <v>49209</v>
      </c>
      <c r="H5089" s="6" t="s">
        <v>17337</v>
      </c>
      <c r="I5089" s="6" t="s">
        <v>13397</v>
      </c>
      <c r="J5089" s="6" t="s">
        <v>17336</v>
      </c>
      <c r="K5089" s="6" t="s">
        <v>49220</v>
      </c>
      <c r="L5089" s="6" t="s">
        <v>31695</v>
      </c>
      <c r="M5089" s="9" t="s">
        <v>41998</v>
      </c>
      <c r="N5089" s="9" t="s">
        <v>8602</v>
      </c>
      <c r="O5089" s="9" t="s">
        <v>2497</v>
      </c>
      <c r="P5089" s="9" t="s">
        <v>27072</v>
      </c>
      <c r="R5089" s="6" t="s">
        <v>48894</v>
      </c>
      <c r="S5089" s="9" t="s">
        <v>31657</v>
      </c>
    </row>
    <row r="5090" spans="2:19">
      <c r="B5090" s="6" t="s">
        <v>48887</v>
      </c>
      <c r="C5090" s="7" t="s">
        <v>49221</v>
      </c>
      <c r="D5090" s="8" t="s">
        <v>48889</v>
      </c>
      <c r="E5090" s="8" t="s">
        <v>31681</v>
      </c>
      <c r="F5090" s="5" t="s">
        <v>49222</v>
      </c>
      <c r="G5090" s="5" t="s">
        <v>49223</v>
      </c>
      <c r="H5090" s="6" t="s">
        <v>17335</v>
      </c>
      <c r="I5090" s="6" t="s">
        <v>13721</v>
      </c>
      <c r="J5090" s="6" t="s">
        <v>17333</v>
      </c>
      <c r="K5090" s="6" t="s">
        <v>49224</v>
      </c>
      <c r="L5090" s="6" t="s">
        <v>31685</v>
      </c>
      <c r="M5090" s="9" t="s">
        <v>32813</v>
      </c>
      <c r="N5090" s="9" t="s">
        <v>7405</v>
      </c>
      <c r="O5090" s="9" t="s">
        <v>1584</v>
      </c>
      <c r="P5090" s="9" t="s">
        <v>71</v>
      </c>
      <c r="Q5090" s="11" t="s">
        <v>49225</v>
      </c>
      <c r="R5090" s="6" t="s">
        <v>48894</v>
      </c>
      <c r="S5090" s="9" t="s">
        <v>31657</v>
      </c>
    </row>
    <row r="5091" spans="2:19">
      <c r="B5091" s="6" t="s">
        <v>48895</v>
      </c>
      <c r="C5091" s="7" t="s">
        <v>49221</v>
      </c>
      <c r="D5091" s="8" t="s">
        <v>48889</v>
      </c>
      <c r="E5091" s="8" t="s">
        <v>39431</v>
      </c>
      <c r="F5091" s="5" t="s">
        <v>49226</v>
      </c>
      <c r="G5091" s="5" t="s">
        <v>49227</v>
      </c>
      <c r="H5091" s="6" t="s">
        <v>17334</v>
      </c>
      <c r="I5091" s="6" t="s">
        <v>13721</v>
      </c>
      <c r="J5091" s="6" t="s">
        <v>17333</v>
      </c>
      <c r="K5091" s="6" t="s">
        <v>49224</v>
      </c>
      <c r="L5091" s="6" t="s">
        <v>31834</v>
      </c>
      <c r="M5091" s="9" t="s">
        <v>32813</v>
      </c>
      <c r="N5091" s="9" t="s">
        <v>7405</v>
      </c>
      <c r="O5091" s="9" t="s">
        <v>1584</v>
      </c>
      <c r="P5091" s="9" t="s">
        <v>27072</v>
      </c>
      <c r="Q5091" s="11" t="s">
        <v>49225</v>
      </c>
      <c r="R5091" s="6" t="s">
        <v>48894</v>
      </c>
      <c r="S5091" s="9" t="s">
        <v>31657</v>
      </c>
    </row>
    <row r="5092" spans="2:19">
      <c r="B5092" s="6" t="s">
        <v>48895</v>
      </c>
      <c r="C5092" s="7" t="s">
        <v>49221</v>
      </c>
      <c r="D5092" s="8" t="s">
        <v>48889</v>
      </c>
      <c r="E5092" s="8" t="s">
        <v>46939</v>
      </c>
      <c r="F5092" s="5" t="s">
        <v>49228</v>
      </c>
      <c r="G5092" s="5" t="s">
        <v>49229</v>
      </c>
      <c r="H5092" s="6" t="s">
        <v>17328</v>
      </c>
      <c r="I5092" s="6" t="s">
        <v>15447</v>
      </c>
      <c r="J5092" s="6" t="s">
        <v>17326</v>
      </c>
      <c r="K5092" s="6" t="s">
        <v>49230</v>
      </c>
      <c r="L5092" s="6" t="s">
        <v>31695</v>
      </c>
      <c r="M5092" s="9" t="s">
        <v>43622</v>
      </c>
      <c r="N5092" s="9" t="s">
        <v>7609</v>
      </c>
      <c r="O5092" s="9" t="s">
        <v>1584</v>
      </c>
      <c r="P5092" s="9" t="s">
        <v>27072</v>
      </c>
      <c r="R5092" s="6" t="s">
        <v>48894</v>
      </c>
      <c r="S5092" s="9" t="s">
        <v>31657</v>
      </c>
    </row>
    <row r="5093" spans="2:19">
      <c r="B5093" s="6" t="s">
        <v>48895</v>
      </c>
      <c r="C5093" s="7" t="s">
        <v>49221</v>
      </c>
      <c r="D5093" s="8" t="s">
        <v>48889</v>
      </c>
      <c r="E5093" s="8" t="s">
        <v>48943</v>
      </c>
      <c r="F5093" s="5" t="s">
        <v>49231</v>
      </c>
      <c r="G5093" s="5" t="s">
        <v>49232</v>
      </c>
      <c r="H5093" s="6" t="s">
        <v>17332</v>
      </c>
      <c r="I5093" s="6" t="s">
        <v>15398</v>
      </c>
      <c r="J5093" s="6" t="s">
        <v>17331</v>
      </c>
      <c r="K5093" s="6" t="s">
        <v>49233</v>
      </c>
      <c r="L5093" s="6" t="s">
        <v>49234</v>
      </c>
      <c r="M5093" s="9" t="s">
        <v>42949</v>
      </c>
      <c r="N5093" s="9" t="s">
        <v>6195</v>
      </c>
      <c r="O5093" s="9" t="s">
        <v>1598</v>
      </c>
      <c r="P5093" s="9" t="s">
        <v>27072</v>
      </c>
      <c r="Q5093" s="11" t="s">
        <v>44306</v>
      </c>
      <c r="R5093" s="6" t="s">
        <v>48894</v>
      </c>
      <c r="S5093" s="9" t="s">
        <v>31657</v>
      </c>
    </row>
    <row r="5094" spans="2:19">
      <c r="B5094" s="6" t="s">
        <v>48895</v>
      </c>
      <c r="C5094" s="7" t="s">
        <v>49221</v>
      </c>
      <c r="D5094" s="8" t="s">
        <v>48889</v>
      </c>
      <c r="E5094" s="8" t="s">
        <v>49058</v>
      </c>
      <c r="F5094" s="5" t="s">
        <v>49235</v>
      </c>
      <c r="G5094" s="5" t="s">
        <v>49236</v>
      </c>
      <c r="H5094" s="6" t="s">
        <v>17330</v>
      </c>
      <c r="I5094" s="6" t="s">
        <v>15416</v>
      </c>
      <c r="J5094" s="6" t="s">
        <v>17329</v>
      </c>
      <c r="K5094" s="6" t="s">
        <v>49237</v>
      </c>
      <c r="L5094" s="6" t="s">
        <v>31720</v>
      </c>
      <c r="M5094" s="9" t="s">
        <v>43622</v>
      </c>
      <c r="N5094" s="9" t="s">
        <v>7609</v>
      </c>
      <c r="O5094" s="9" t="s">
        <v>1584</v>
      </c>
      <c r="P5094" s="9" t="s">
        <v>27072</v>
      </c>
      <c r="R5094" s="6" t="s">
        <v>48894</v>
      </c>
      <c r="S5094" s="9" t="s">
        <v>31657</v>
      </c>
    </row>
    <row r="5095" spans="2:19">
      <c r="B5095" s="6" t="s">
        <v>48895</v>
      </c>
      <c r="C5095" s="7" t="s">
        <v>49221</v>
      </c>
      <c r="D5095" s="8" t="s">
        <v>48889</v>
      </c>
      <c r="E5095" s="8" t="s">
        <v>49181</v>
      </c>
      <c r="F5095" s="5" t="s">
        <v>49238</v>
      </c>
      <c r="G5095" s="5" t="s">
        <v>49239</v>
      </c>
      <c r="H5095" s="6" t="s">
        <v>17328</v>
      </c>
      <c r="I5095" s="6" t="s">
        <v>17327</v>
      </c>
      <c r="J5095" s="6" t="s">
        <v>17326</v>
      </c>
      <c r="K5095" s="6" t="s">
        <v>49240</v>
      </c>
      <c r="L5095" s="6" t="s">
        <v>31834</v>
      </c>
      <c r="M5095" s="9" t="s">
        <v>43622</v>
      </c>
      <c r="N5095" s="9" t="s">
        <v>7609</v>
      </c>
      <c r="O5095" s="9" t="s">
        <v>1584</v>
      </c>
      <c r="P5095" s="9" t="s">
        <v>27072</v>
      </c>
      <c r="R5095" s="6" t="s">
        <v>48894</v>
      </c>
      <c r="S5095" s="9" t="s">
        <v>31657</v>
      </c>
    </row>
    <row r="5096" spans="2:19">
      <c r="B5096" s="6" t="s">
        <v>48895</v>
      </c>
      <c r="C5096" s="7" t="s">
        <v>49221</v>
      </c>
      <c r="D5096" s="8" t="s">
        <v>48889</v>
      </c>
      <c r="E5096" s="8" t="s">
        <v>39439</v>
      </c>
      <c r="F5096" s="5" t="s">
        <v>49241</v>
      </c>
      <c r="G5096" s="5" t="s">
        <v>49242</v>
      </c>
      <c r="H5096" s="6" t="s">
        <v>17325</v>
      </c>
      <c r="I5096" s="6" t="s">
        <v>17324</v>
      </c>
      <c r="J5096" s="6" t="s">
        <v>17323</v>
      </c>
      <c r="K5096" s="6" t="s">
        <v>49243</v>
      </c>
      <c r="L5096" s="6" t="s">
        <v>31834</v>
      </c>
      <c r="M5096" s="9" t="s">
        <v>43723</v>
      </c>
      <c r="N5096" s="9" t="s">
        <v>7609</v>
      </c>
      <c r="O5096" s="9" t="s">
        <v>1584</v>
      </c>
      <c r="P5096" s="9" t="s">
        <v>27072</v>
      </c>
      <c r="R5096" s="6" t="s">
        <v>48894</v>
      </c>
      <c r="S5096" s="9" t="s">
        <v>31657</v>
      </c>
    </row>
    <row r="5097" spans="2:19">
      <c r="B5097" s="6" t="s">
        <v>48887</v>
      </c>
      <c r="C5097" s="7" t="s">
        <v>49244</v>
      </c>
      <c r="D5097" s="8" t="s">
        <v>48889</v>
      </c>
      <c r="E5097" s="8" t="s">
        <v>31681</v>
      </c>
      <c r="F5097" s="5" t="s">
        <v>49245</v>
      </c>
      <c r="G5097" s="5" t="s">
        <v>49246</v>
      </c>
      <c r="H5097" s="6" t="s">
        <v>17320</v>
      </c>
      <c r="I5097" s="6" t="s">
        <v>13482</v>
      </c>
      <c r="J5097" s="6" t="s">
        <v>17319</v>
      </c>
      <c r="K5097" s="6" t="s">
        <v>49247</v>
      </c>
      <c r="L5097" s="6" t="s">
        <v>31834</v>
      </c>
      <c r="M5097" s="9" t="s">
        <v>39531</v>
      </c>
      <c r="N5097" s="9" t="s">
        <v>9107</v>
      </c>
      <c r="O5097" s="9" t="s">
        <v>34631</v>
      </c>
      <c r="P5097" s="9" t="s">
        <v>71</v>
      </c>
      <c r="Q5097" s="11" t="s">
        <v>49248</v>
      </c>
      <c r="R5097" s="6" t="s">
        <v>48894</v>
      </c>
      <c r="S5097" s="9" t="s">
        <v>31657</v>
      </c>
    </row>
    <row r="5098" spans="2:19">
      <c r="B5098" s="6" t="s">
        <v>48895</v>
      </c>
      <c r="C5098" s="7" t="s">
        <v>49244</v>
      </c>
      <c r="D5098" s="8" t="s">
        <v>48889</v>
      </c>
      <c r="E5098" s="8" t="s">
        <v>48921</v>
      </c>
      <c r="F5098" s="5" t="s">
        <v>49249</v>
      </c>
      <c r="G5098" s="5" t="s">
        <v>49250</v>
      </c>
      <c r="H5098" s="6" t="s">
        <v>17318</v>
      </c>
      <c r="I5098" s="6" t="s">
        <v>15387</v>
      </c>
      <c r="J5098" s="6" t="s">
        <v>17321</v>
      </c>
      <c r="K5098" s="6" t="s">
        <v>49251</v>
      </c>
      <c r="L5098" s="6" t="s">
        <v>31834</v>
      </c>
      <c r="M5098" s="9" t="s">
        <v>39531</v>
      </c>
      <c r="N5098" s="9" t="s">
        <v>9107</v>
      </c>
      <c r="O5098" s="9" t="s">
        <v>34631</v>
      </c>
      <c r="P5098" s="9" t="s">
        <v>27072</v>
      </c>
      <c r="Q5098" s="11" t="s">
        <v>49252</v>
      </c>
      <c r="R5098" s="6" t="s">
        <v>48894</v>
      </c>
      <c r="S5098" s="9" t="s">
        <v>31657</v>
      </c>
    </row>
    <row r="5099" spans="2:19">
      <c r="B5099" s="6" t="s">
        <v>48895</v>
      </c>
      <c r="C5099" s="7" t="s">
        <v>49244</v>
      </c>
      <c r="D5099" s="8" t="s">
        <v>48889</v>
      </c>
      <c r="E5099" s="8" t="s">
        <v>39431</v>
      </c>
      <c r="F5099" s="5" t="s">
        <v>49253</v>
      </c>
      <c r="G5099" s="5" t="s">
        <v>49250</v>
      </c>
      <c r="H5099" s="6" t="s">
        <v>17322</v>
      </c>
      <c r="I5099" s="6" t="s">
        <v>15387</v>
      </c>
      <c r="J5099" s="6" t="s">
        <v>17321</v>
      </c>
      <c r="K5099" s="6" t="s">
        <v>49251</v>
      </c>
      <c r="L5099" s="6" t="s">
        <v>31834</v>
      </c>
      <c r="M5099" s="9" t="s">
        <v>39531</v>
      </c>
      <c r="N5099" s="9" t="s">
        <v>9107</v>
      </c>
      <c r="O5099" s="9" t="s">
        <v>34631</v>
      </c>
      <c r="P5099" s="9" t="s">
        <v>27072</v>
      </c>
      <c r="R5099" s="6" t="s">
        <v>48894</v>
      </c>
      <c r="S5099" s="9" t="s">
        <v>31657</v>
      </c>
    </row>
    <row r="5100" spans="2:19">
      <c r="B5100" s="6" t="s">
        <v>48895</v>
      </c>
      <c r="C5100" s="7" t="s">
        <v>49244</v>
      </c>
      <c r="D5100" s="8" t="s">
        <v>48889</v>
      </c>
      <c r="E5100" s="8" t="s">
        <v>46939</v>
      </c>
      <c r="F5100" s="5" t="s">
        <v>49254</v>
      </c>
      <c r="G5100" s="5" t="s">
        <v>49255</v>
      </c>
      <c r="H5100" s="6" t="s">
        <v>17318</v>
      </c>
      <c r="I5100" s="6" t="s">
        <v>15387</v>
      </c>
      <c r="J5100" s="6" t="s">
        <v>17317</v>
      </c>
      <c r="K5100" s="6" t="s">
        <v>49256</v>
      </c>
      <c r="L5100" s="6" t="s">
        <v>31834</v>
      </c>
      <c r="M5100" s="9" t="s">
        <v>39531</v>
      </c>
      <c r="N5100" s="9" t="s">
        <v>9107</v>
      </c>
      <c r="O5100" s="9" t="s">
        <v>34631</v>
      </c>
      <c r="P5100" s="9" t="s">
        <v>27072</v>
      </c>
      <c r="R5100" s="6" t="s">
        <v>48894</v>
      </c>
      <c r="S5100" s="9" t="s">
        <v>31657</v>
      </c>
    </row>
    <row r="5101" spans="2:19">
      <c r="B5101" s="6" t="s">
        <v>48895</v>
      </c>
      <c r="C5101" s="7" t="s">
        <v>49244</v>
      </c>
      <c r="D5101" s="8" t="s">
        <v>48889</v>
      </c>
      <c r="E5101" s="8" t="s">
        <v>48943</v>
      </c>
      <c r="F5101" s="5" t="s">
        <v>49257</v>
      </c>
      <c r="G5101" s="5" t="s">
        <v>49258</v>
      </c>
      <c r="H5101" s="6" t="s">
        <v>17320</v>
      </c>
      <c r="I5101" s="6" t="s">
        <v>13482</v>
      </c>
      <c r="J5101" s="6" t="s">
        <v>17319</v>
      </c>
      <c r="K5101" s="6" t="s">
        <v>49247</v>
      </c>
      <c r="L5101" s="6" t="s">
        <v>48970</v>
      </c>
      <c r="M5101" s="9" t="s">
        <v>39531</v>
      </c>
      <c r="N5101" s="9" t="s">
        <v>9107</v>
      </c>
      <c r="O5101" s="9" t="s">
        <v>34631</v>
      </c>
      <c r="P5101" s="9" t="s">
        <v>27072</v>
      </c>
      <c r="R5101" s="6" t="s">
        <v>48894</v>
      </c>
      <c r="S5101" s="9" t="s">
        <v>31657</v>
      </c>
    </row>
    <row r="5102" spans="2:19">
      <c r="B5102" s="6" t="s">
        <v>48895</v>
      </c>
      <c r="C5102" s="7" t="s">
        <v>49244</v>
      </c>
      <c r="D5102" s="8" t="s">
        <v>48889</v>
      </c>
      <c r="E5102" s="8" t="s">
        <v>49058</v>
      </c>
      <c r="F5102" s="5" t="s">
        <v>49259</v>
      </c>
      <c r="G5102" s="5" t="s">
        <v>49260</v>
      </c>
      <c r="H5102" s="6" t="s">
        <v>17318</v>
      </c>
      <c r="I5102" s="6" t="s">
        <v>15387</v>
      </c>
      <c r="J5102" s="6" t="s">
        <v>17317</v>
      </c>
      <c r="K5102" s="6" t="s">
        <v>49251</v>
      </c>
      <c r="L5102" s="6" t="s">
        <v>48970</v>
      </c>
      <c r="M5102" s="9" t="s">
        <v>39531</v>
      </c>
      <c r="N5102" s="9" t="s">
        <v>9107</v>
      </c>
      <c r="O5102" s="9" t="s">
        <v>34631</v>
      </c>
      <c r="P5102" s="9" t="s">
        <v>27072</v>
      </c>
      <c r="R5102" s="6" t="s">
        <v>48894</v>
      </c>
      <c r="S5102" s="9" t="s">
        <v>31657</v>
      </c>
    </row>
    <row r="5103" spans="2:19">
      <c r="B5103" s="6" t="s">
        <v>48895</v>
      </c>
      <c r="C5103" s="7" t="s">
        <v>49244</v>
      </c>
      <c r="D5103" s="8" t="s">
        <v>48889</v>
      </c>
      <c r="E5103" s="8" t="s">
        <v>49181</v>
      </c>
      <c r="F5103" s="5" t="s">
        <v>49261</v>
      </c>
      <c r="G5103" s="5" t="s">
        <v>49262</v>
      </c>
      <c r="H5103" s="6" t="s">
        <v>17316</v>
      </c>
      <c r="I5103" s="6" t="s">
        <v>13482</v>
      </c>
      <c r="J5103" s="6" t="s">
        <v>17315</v>
      </c>
      <c r="K5103" s="6" t="s">
        <v>49263</v>
      </c>
      <c r="L5103" s="6" t="s">
        <v>1604</v>
      </c>
      <c r="M5103" s="9" t="s">
        <v>39531</v>
      </c>
      <c r="N5103" s="9" t="s">
        <v>9107</v>
      </c>
      <c r="O5103" s="9" t="s">
        <v>34631</v>
      </c>
      <c r="P5103" s="9" t="s">
        <v>27072</v>
      </c>
      <c r="R5103" s="6" t="s">
        <v>48894</v>
      </c>
      <c r="S5103" s="9" t="s">
        <v>31657</v>
      </c>
    </row>
    <row r="5104" spans="2:19">
      <c r="B5104" s="6" t="s">
        <v>48887</v>
      </c>
      <c r="C5104" s="7" t="s">
        <v>49264</v>
      </c>
      <c r="D5104" s="8" t="s">
        <v>48889</v>
      </c>
      <c r="E5104" s="8" t="s">
        <v>31681</v>
      </c>
      <c r="F5104" s="5" t="s">
        <v>49265</v>
      </c>
      <c r="G5104" s="5" t="s">
        <v>49266</v>
      </c>
      <c r="H5104" s="6" t="s">
        <v>17312</v>
      </c>
      <c r="I5104" s="6" t="s">
        <v>23</v>
      </c>
      <c r="J5104" s="6" t="s">
        <v>17311</v>
      </c>
      <c r="K5104" s="6" t="s">
        <v>49267</v>
      </c>
      <c r="L5104" s="6" t="s">
        <v>31940</v>
      </c>
      <c r="M5104" s="9" t="s">
        <v>44835</v>
      </c>
      <c r="N5104" s="9" t="s">
        <v>10835</v>
      </c>
      <c r="O5104" s="9" t="s">
        <v>1826</v>
      </c>
      <c r="P5104" s="9" t="s">
        <v>71</v>
      </c>
      <c r="Q5104" s="11" t="s">
        <v>49268</v>
      </c>
      <c r="R5104" s="6" t="s">
        <v>48894</v>
      </c>
      <c r="S5104" s="9" t="s">
        <v>31657</v>
      </c>
    </row>
    <row r="5105" spans="2:19">
      <c r="B5105" s="6" t="s">
        <v>48895</v>
      </c>
      <c r="C5105" s="7" t="s">
        <v>49264</v>
      </c>
      <c r="D5105" s="8" t="s">
        <v>48889</v>
      </c>
      <c r="E5105" s="8" t="s">
        <v>48896</v>
      </c>
      <c r="F5105" s="5" t="s">
        <v>49269</v>
      </c>
      <c r="G5105" s="5" t="s">
        <v>49270</v>
      </c>
      <c r="H5105" s="6" t="s">
        <v>17314</v>
      </c>
      <c r="I5105" s="6" t="s">
        <v>23</v>
      </c>
      <c r="J5105" s="6" t="s">
        <v>17313</v>
      </c>
      <c r="K5105" s="6" t="s">
        <v>49271</v>
      </c>
      <c r="L5105" s="6" t="s">
        <v>31720</v>
      </c>
      <c r="M5105" s="9" t="s">
        <v>44835</v>
      </c>
      <c r="N5105" s="9" t="s">
        <v>10835</v>
      </c>
      <c r="O5105" s="9" t="s">
        <v>1826</v>
      </c>
      <c r="P5105" s="9" t="s">
        <v>27072</v>
      </c>
      <c r="Q5105" s="11" t="s">
        <v>49272</v>
      </c>
      <c r="R5105" s="6" t="s">
        <v>48894</v>
      </c>
      <c r="S5105" s="9" t="s">
        <v>31657</v>
      </c>
    </row>
    <row r="5106" spans="2:19">
      <c r="B5106" s="6" t="s">
        <v>48895</v>
      </c>
      <c r="C5106" s="7" t="s">
        <v>49264</v>
      </c>
      <c r="D5106" s="8" t="s">
        <v>48889</v>
      </c>
      <c r="E5106" s="8" t="s">
        <v>49019</v>
      </c>
      <c r="F5106" s="5" t="s">
        <v>49273</v>
      </c>
      <c r="G5106" s="5" t="s">
        <v>49274</v>
      </c>
      <c r="H5106" s="6" t="s">
        <v>17312</v>
      </c>
      <c r="I5106" s="6" t="s">
        <v>23</v>
      </c>
      <c r="J5106" s="6" t="s">
        <v>17311</v>
      </c>
      <c r="K5106" s="6" t="s">
        <v>49267</v>
      </c>
      <c r="L5106" s="6" t="s">
        <v>31834</v>
      </c>
      <c r="M5106" s="9" t="s">
        <v>44835</v>
      </c>
      <c r="N5106" s="9" t="s">
        <v>10835</v>
      </c>
      <c r="O5106" s="9" t="s">
        <v>1826</v>
      </c>
      <c r="P5106" s="9" t="s">
        <v>27072</v>
      </c>
      <c r="R5106" s="6" t="s">
        <v>48894</v>
      </c>
      <c r="S5106" s="9" t="s">
        <v>31657</v>
      </c>
    </row>
    <row r="5107" spans="2:19">
      <c r="B5107" s="6" t="s">
        <v>48895</v>
      </c>
      <c r="C5107" s="7" t="s">
        <v>49264</v>
      </c>
      <c r="D5107" s="8" t="s">
        <v>48889</v>
      </c>
      <c r="E5107" s="8" t="s">
        <v>39431</v>
      </c>
      <c r="F5107" s="5" t="s">
        <v>49275</v>
      </c>
      <c r="G5107" s="5" t="s">
        <v>49270</v>
      </c>
      <c r="H5107" s="6" t="s">
        <v>17314</v>
      </c>
      <c r="I5107" s="6" t="s">
        <v>23</v>
      </c>
      <c r="J5107" s="6" t="s">
        <v>17313</v>
      </c>
      <c r="K5107" s="6" t="s">
        <v>49276</v>
      </c>
      <c r="L5107" s="6" t="s">
        <v>48985</v>
      </c>
      <c r="M5107" s="9" t="s">
        <v>44835</v>
      </c>
      <c r="N5107" s="9" t="s">
        <v>10835</v>
      </c>
      <c r="O5107" s="9" t="s">
        <v>1826</v>
      </c>
      <c r="P5107" s="9" t="s">
        <v>27072</v>
      </c>
      <c r="Q5107" s="11" t="s">
        <v>49277</v>
      </c>
      <c r="R5107" s="6" t="s">
        <v>48894</v>
      </c>
      <c r="S5107" s="9" t="s">
        <v>31657</v>
      </c>
    </row>
    <row r="5108" spans="2:19">
      <c r="B5108" s="6" t="s">
        <v>48895</v>
      </c>
      <c r="C5108" s="7" t="s">
        <v>49264</v>
      </c>
      <c r="D5108" s="8" t="s">
        <v>48889</v>
      </c>
      <c r="E5108" s="8" t="s">
        <v>46939</v>
      </c>
      <c r="F5108" s="5" t="s">
        <v>49278</v>
      </c>
      <c r="G5108" s="5" t="s">
        <v>49279</v>
      </c>
      <c r="H5108" s="6" t="s">
        <v>17312</v>
      </c>
      <c r="I5108" s="6" t="s">
        <v>23</v>
      </c>
      <c r="J5108" s="6" t="s">
        <v>17311</v>
      </c>
      <c r="K5108" s="6" t="s">
        <v>49267</v>
      </c>
      <c r="L5108" s="6" t="s">
        <v>48970</v>
      </c>
      <c r="M5108" s="9" t="s">
        <v>44835</v>
      </c>
      <c r="N5108" s="9" t="s">
        <v>10835</v>
      </c>
      <c r="O5108" s="9" t="s">
        <v>1826</v>
      </c>
      <c r="P5108" s="9" t="s">
        <v>27072</v>
      </c>
      <c r="R5108" s="6" t="s">
        <v>48894</v>
      </c>
      <c r="S5108" s="9" t="s">
        <v>31657</v>
      </c>
    </row>
    <row r="5109" spans="2:19">
      <c r="B5109" s="6" t="s">
        <v>48887</v>
      </c>
      <c r="C5109" s="7" t="s">
        <v>49280</v>
      </c>
      <c r="D5109" s="8" t="s">
        <v>48889</v>
      </c>
      <c r="E5109" s="8" t="s">
        <v>31681</v>
      </c>
      <c r="F5109" s="5" t="s">
        <v>49281</v>
      </c>
      <c r="G5109" s="5" t="s">
        <v>49282</v>
      </c>
      <c r="H5109" s="6" t="s">
        <v>17305</v>
      </c>
      <c r="I5109" s="6" t="s">
        <v>13659</v>
      </c>
      <c r="J5109" s="6" t="s">
        <v>17304</v>
      </c>
      <c r="K5109" s="6" t="s">
        <v>49283</v>
      </c>
      <c r="L5109" s="6" t="s">
        <v>31685</v>
      </c>
      <c r="M5109" s="9" t="s">
        <v>32055</v>
      </c>
      <c r="N5109" s="9" t="s">
        <v>12666</v>
      </c>
      <c r="O5109" s="9" t="s">
        <v>1826</v>
      </c>
      <c r="P5109" s="9" t="s">
        <v>71</v>
      </c>
      <c r="Q5109" s="11" t="s">
        <v>49284</v>
      </c>
      <c r="R5109" s="6" t="s">
        <v>48894</v>
      </c>
      <c r="S5109" s="9" t="s">
        <v>31657</v>
      </c>
    </row>
    <row r="5110" spans="2:19">
      <c r="B5110" s="6" t="s">
        <v>48895</v>
      </c>
      <c r="C5110" s="7" t="s">
        <v>49280</v>
      </c>
      <c r="D5110" s="8" t="s">
        <v>48889</v>
      </c>
      <c r="E5110" s="8" t="s">
        <v>48896</v>
      </c>
      <c r="F5110" s="5" t="s">
        <v>49285</v>
      </c>
      <c r="G5110" s="5" t="s">
        <v>49282</v>
      </c>
      <c r="H5110" s="6" t="s">
        <v>17310</v>
      </c>
      <c r="I5110" s="6" t="s">
        <v>13659</v>
      </c>
      <c r="J5110" s="6" t="s">
        <v>17309</v>
      </c>
      <c r="K5110" s="6" t="s">
        <v>49286</v>
      </c>
      <c r="L5110" s="6" t="s">
        <v>33564</v>
      </c>
      <c r="M5110" s="9" t="s">
        <v>32055</v>
      </c>
      <c r="N5110" s="9" t="s">
        <v>12666</v>
      </c>
      <c r="O5110" s="9" t="s">
        <v>1826</v>
      </c>
      <c r="P5110" s="9" t="s">
        <v>27072</v>
      </c>
      <c r="R5110" s="6" t="s">
        <v>48894</v>
      </c>
      <c r="S5110" s="9" t="s">
        <v>31657</v>
      </c>
    </row>
    <row r="5111" spans="2:19">
      <c r="B5111" s="6" t="s">
        <v>48895</v>
      </c>
      <c r="C5111" s="7" t="s">
        <v>49280</v>
      </c>
      <c r="D5111" s="8" t="s">
        <v>48889</v>
      </c>
      <c r="E5111" s="8" t="s">
        <v>48921</v>
      </c>
      <c r="F5111" s="5" t="s">
        <v>49287</v>
      </c>
      <c r="G5111" s="5" t="s">
        <v>49282</v>
      </c>
      <c r="H5111" s="6" t="s">
        <v>17308</v>
      </c>
      <c r="I5111" s="6" t="s">
        <v>17307</v>
      </c>
      <c r="J5111" s="6" t="s">
        <v>17306</v>
      </c>
      <c r="K5111" s="6" t="s">
        <v>49288</v>
      </c>
      <c r="L5111" s="6" t="s">
        <v>33564</v>
      </c>
      <c r="M5111" s="9" t="s">
        <v>31686</v>
      </c>
      <c r="N5111" s="9" t="s">
        <v>11777</v>
      </c>
      <c r="O5111" s="9" t="s">
        <v>2317</v>
      </c>
      <c r="P5111" s="9" t="s">
        <v>27072</v>
      </c>
      <c r="R5111" s="6" t="s">
        <v>48894</v>
      </c>
      <c r="S5111" s="9" t="s">
        <v>31657</v>
      </c>
    </row>
    <row r="5112" spans="2:19">
      <c r="B5112" s="6" t="s">
        <v>48895</v>
      </c>
      <c r="C5112" s="7" t="s">
        <v>49280</v>
      </c>
      <c r="D5112" s="8" t="s">
        <v>48889</v>
      </c>
      <c r="E5112" s="8" t="s">
        <v>39431</v>
      </c>
      <c r="F5112" s="5" t="s">
        <v>49289</v>
      </c>
      <c r="G5112" s="5" t="s">
        <v>49282</v>
      </c>
      <c r="H5112" s="6" t="s">
        <v>17310</v>
      </c>
      <c r="I5112" s="6" t="s">
        <v>13659</v>
      </c>
      <c r="J5112" s="6" t="s">
        <v>17309</v>
      </c>
      <c r="K5112" s="6" t="s">
        <v>49286</v>
      </c>
      <c r="L5112" s="6" t="s">
        <v>31834</v>
      </c>
      <c r="M5112" s="9" t="s">
        <v>32055</v>
      </c>
      <c r="N5112" s="9" t="s">
        <v>12666</v>
      </c>
      <c r="O5112" s="9" t="s">
        <v>1826</v>
      </c>
      <c r="P5112" s="9" t="s">
        <v>27072</v>
      </c>
      <c r="Q5112" s="11" t="s">
        <v>49290</v>
      </c>
      <c r="R5112" s="6" t="s">
        <v>48894</v>
      </c>
      <c r="S5112" s="9" t="s">
        <v>31657</v>
      </c>
    </row>
    <row r="5113" spans="2:19">
      <c r="B5113" s="6" t="s">
        <v>48895</v>
      </c>
      <c r="C5113" s="7" t="s">
        <v>49280</v>
      </c>
      <c r="D5113" s="8" t="s">
        <v>48889</v>
      </c>
      <c r="E5113" s="8" t="s">
        <v>39436</v>
      </c>
      <c r="F5113" s="5" t="s">
        <v>49291</v>
      </c>
      <c r="G5113" s="5" t="s">
        <v>49282</v>
      </c>
      <c r="H5113" s="6" t="s">
        <v>17308</v>
      </c>
      <c r="I5113" s="6" t="s">
        <v>17307</v>
      </c>
      <c r="J5113" s="6" t="s">
        <v>17306</v>
      </c>
      <c r="K5113" s="6" t="s">
        <v>49288</v>
      </c>
      <c r="L5113" s="6" t="s">
        <v>31834</v>
      </c>
      <c r="M5113" s="9" t="s">
        <v>31686</v>
      </c>
      <c r="N5113" s="9" t="s">
        <v>11777</v>
      </c>
      <c r="O5113" s="9" t="s">
        <v>2317</v>
      </c>
      <c r="P5113" s="9" t="s">
        <v>27072</v>
      </c>
      <c r="Q5113" s="11" t="s">
        <v>49290</v>
      </c>
      <c r="R5113" s="6" t="s">
        <v>48894</v>
      </c>
      <c r="S5113" s="9" t="s">
        <v>31657</v>
      </c>
    </row>
    <row r="5114" spans="2:19">
      <c r="B5114" s="6" t="s">
        <v>48895</v>
      </c>
      <c r="C5114" s="7" t="s">
        <v>49280</v>
      </c>
      <c r="D5114" s="8" t="s">
        <v>48889</v>
      </c>
      <c r="E5114" s="8" t="s">
        <v>48966</v>
      </c>
      <c r="F5114" s="5" t="s">
        <v>49292</v>
      </c>
      <c r="G5114" s="5" t="s">
        <v>49282</v>
      </c>
      <c r="H5114" s="6" t="s">
        <v>17305</v>
      </c>
      <c r="I5114" s="6" t="s">
        <v>13659</v>
      </c>
      <c r="J5114" s="6" t="s">
        <v>17304</v>
      </c>
      <c r="K5114" s="6" t="s">
        <v>49283</v>
      </c>
      <c r="L5114" s="6" t="s">
        <v>31834</v>
      </c>
      <c r="M5114" s="9" t="s">
        <v>32055</v>
      </c>
      <c r="N5114" s="9" t="s">
        <v>12666</v>
      </c>
      <c r="O5114" s="9" t="s">
        <v>1826</v>
      </c>
      <c r="P5114" s="9" t="s">
        <v>27072</v>
      </c>
      <c r="R5114" s="6" t="s">
        <v>48894</v>
      </c>
      <c r="S5114" s="9" t="s">
        <v>31657</v>
      </c>
    </row>
    <row r="5115" spans="2:19">
      <c r="B5115" s="6" t="s">
        <v>48895</v>
      </c>
      <c r="C5115" s="7" t="s">
        <v>49280</v>
      </c>
      <c r="D5115" s="8" t="s">
        <v>48889</v>
      </c>
      <c r="E5115" s="8" t="s">
        <v>46939</v>
      </c>
      <c r="F5115" s="5" t="s">
        <v>49293</v>
      </c>
      <c r="G5115" s="5" t="s">
        <v>49282</v>
      </c>
      <c r="H5115" s="6" t="s">
        <v>17303</v>
      </c>
      <c r="I5115" s="6" t="s">
        <v>13563</v>
      </c>
      <c r="J5115" s="6" t="s">
        <v>17302</v>
      </c>
      <c r="K5115" s="6" t="s">
        <v>49294</v>
      </c>
      <c r="L5115" s="6" t="s">
        <v>48970</v>
      </c>
      <c r="M5115" s="9" t="s">
        <v>32055</v>
      </c>
      <c r="N5115" s="9" t="s">
        <v>12666</v>
      </c>
      <c r="O5115" s="9" t="s">
        <v>1826</v>
      </c>
      <c r="P5115" s="9" t="s">
        <v>27072</v>
      </c>
      <c r="R5115" s="6" t="s">
        <v>48894</v>
      </c>
      <c r="S5115" s="9" t="s">
        <v>31657</v>
      </c>
    </row>
    <row r="5116" spans="2:19">
      <c r="B5116" s="6" t="s">
        <v>48887</v>
      </c>
      <c r="C5116" s="7" t="s">
        <v>49295</v>
      </c>
      <c r="D5116" s="8" t="s">
        <v>48889</v>
      </c>
      <c r="E5116" s="8" t="s">
        <v>31681</v>
      </c>
      <c r="F5116" s="5" t="s">
        <v>49296</v>
      </c>
      <c r="G5116" s="5" t="s">
        <v>49297</v>
      </c>
      <c r="H5116" s="6" t="s">
        <v>17301</v>
      </c>
      <c r="I5116" s="6" t="s">
        <v>13671</v>
      </c>
      <c r="J5116" s="6" t="s">
        <v>17300</v>
      </c>
      <c r="K5116" s="6" t="s">
        <v>49298</v>
      </c>
      <c r="L5116" s="6" t="s">
        <v>31834</v>
      </c>
      <c r="M5116" s="9" t="s">
        <v>45180</v>
      </c>
      <c r="N5116" s="9" t="s">
        <v>13061</v>
      </c>
      <c r="O5116" s="9" t="s">
        <v>1826</v>
      </c>
      <c r="P5116" s="9" t="s">
        <v>71</v>
      </c>
      <c r="Q5116" s="11" t="s">
        <v>49299</v>
      </c>
      <c r="R5116" s="6" t="s">
        <v>48894</v>
      </c>
      <c r="S5116" s="9" t="s">
        <v>31657</v>
      </c>
    </row>
    <row r="5117" spans="2:19">
      <c r="B5117" s="6" t="s">
        <v>48895</v>
      </c>
      <c r="C5117" s="7" t="s">
        <v>49295</v>
      </c>
      <c r="D5117" s="8" t="s">
        <v>48889</v>
      </c>
      <c r="E5117" s="8" t="s">
        <v>48966</v>
      </c>
      <c r="F5117" s="5" t="s">
        <v>49300</v>
      </c>
      <c r="G5117" s="5" t="s">
        <v>49297</v>
      </c>
      <c r="H5117" s="6" t="s">
        <v>17299</v>
      </c>
      <c r="I5117" s="6" t="s">
        <v>15301</v>
      </c>
      <c r="J5117" s="6" t="s">
        <v>17298</v>
      </c>
      <c r="K5117" s="6" t="s">
        <v>49301</v>
      </c>
      <c r="L5117" s="6" t="s">
        <v>31834</v>
      </c>
      <c r="M5117" s="9" t="s">
        <v>32032</v>
      </c>
      <c r="N5117" s="9" t="s">
        <v>12828</v>
      </c>
      <c r="O5117" s="9" t="s">
        <v>2317</v>
      </c>
      <c r="P5117" s="9" t="s">
        <v>27072</v>
      </c>
      <c r="R5117" s="6" t="s">
        <v>48894</v>
      </c>
      <c r="S5117" s="9" t="s">
        <v>31657</v>
      </c>
    </row>
    <row r="5118" spans="2:19">
      <c r="B5118" s="6" t="s">
        <v>48887</v>
      </c>
      <c r="C5118" s="7" t="s">
        <v>49302</v>
      </c>
      <c r="D5118" s="8" t="s">
        <v>48889</v>
      </c>
      <c r="E5118" s="8" t="s">
        <v>31681</v>
      </c>
      <c r="F5118" s="5" t="s">
        <v>49303</v>
      </c>
      <c r="G5118" s="5" t="s">
        <v>49304</v>
      </c>
      <c r="H5118" s="6" t="s">
        <v>17132</v>
      </c>
      <c r="I5118" s="6" t="s">
        <v>14385</v>
      </c>
      <c r="J5118" s="6" t="s">
        <v>17131</v>
      </c>
      <c r="K5118" s="6" t="s">
        <v>49305</v>
      </c>
      <c r="L5118" s="6" t="s">
        <v>31834</v>
      </c>
      <c r="M5118" s="9" t="s">
        <v>42979</v>
      </c>
      <c r="N5118" s="9" t="s">
        <v>7918</v>
      </c>
      <c r="O5118" s="9" t="s">
        <v>1598</v>
      </c>
      <c r="P5118" s="9" t="s">
        <v>71</v>
      </c>
      <c r="Q5118" s="11" t="s">
        <v>49306</v>
      </c>
      <c r="R5118" s="6" t="s">
        <v>48894</v>
      </c>
      <c r="S5118" s="9" t="s">
        <v>31657</v>
      </c>
    </row>
    <row r="5119" spans="2:19">
      <c r="B5119" s="6" t="s">
        <v>48895</v>
      </c>
      <c r="C5119" s="7" t="s">
        <v>49302</v>
      </c>
      <c r="D5119" s="8" t="s">
        <v>48889</v>
      </c>
      <c r="E5119" s="8" t="s">
        <v>39431</v>
      </c>
      <c r="F5119" s="5" t="s">
        <v>49307</v>
      </c>
      <c r="G5119" s="5" t="s">
        <v>49304</v>
      </c>
      <c r="H5119" s="6" t="s">
        <v>17297</v>
      </c>
      <c r="I5119" s="6" t="s">
        <v>14385</v>
      </c>
      <c r="J5119" s="6" t="s">
        <v>17296</v>
      </c>
      <c r="K5119" s="6" t="s">
        <v>49308</v>
      </c>
      <c r="L5119" s="6" t="s">
        <v>31834</v>
      </c>
      <c r="M5119" s="9" t="s">
        <v>32318</v>
      </c>
      <c r="N5119" s="9" t="s">
        <v>8483</v>
      </c>
      <c r="O5119" s="9" t="s">
        <v>1598</v>
      </c>
      <c r="P5119" s="9" t="s">
        <v>27072</v>
      </c>
      <c r="Q5119" s="11" t="s">
        <v>49309</v>
      </c>
      <c r="R5119" s="6" t="s">
        <v>48894</v>
      </c>
      <c r="S5119" s="9" t="s">
        <v>31657</v>
      </c>
    </row>
    <row r="5120" spans="2:19">
      <c r="B5120" s="6" t="s">
        <v>48895</v>
      </c>
      <c r="C5120" s="7" t="s">
        <v>49302</v>
      </c>
      <c r="D5120" s="8" t="s">
        <v>48889</v>
      </c>
      <c r="E5120" s="8" t="s">
        <v>46939</v>
      </c>
      <c r="F5120" s="5" t="s">
        <v>49310</v>
      </c>
      <c r="G5120" s="5" t="s">
        <v>49311</v>
      </c>
      <c r="H5120" s="6" t="s">
        <v>17297</v>
      </c>
      <c r="I5120" s="6" t="s">
        <v>14385</v>
      </c>
      <c r="J5120" s="6" t="s">
        <v>17296</v>
      </c>
      <c r="K5120" s="6" t="s">
        <v>49312</v>
      </c>
      <c r="L5120" s="6" t="s">
        <v>48970</v>
      </c>
      <c r="M5120" s="9" t="s">
        <v>42979</v>
      </c>
      <c r="N5120" s="9" t="s">
        <v>7918</v>
      </c>
      <c r="O5120" s="9" t="s">
        <v>1598</v>
      </c>
      <c r="P5120" s="9" t="s">
        <v>27072</v>
      </c>
      <c r="R5120" s="6" t="s">
        <v>48894</v>
      </c>
      <c r="S5120" s="9" t="s">
        <v>31657</v>
      </c>
    </row>
    <row r="5121" spans="2:19">
      <c r="B5121" s="6" t="s">
        <v>48887</v>
      </c>
      <c r="C5121" s="7" t="s">
        <v>49313</v>
      </c>
      <c r="D5121" s="8" t="s">
        <v>48889</v>
      </c>
      <c r="E5121" s="8" t="s">
        <v>31681</v>
      </c>
      <c r="F5121" s="5" t="s">
        <v>49314</v>
      </c>
      <c r="G5121" s="5" t="s">
        <v>49315</v>
      </c>
      <c r="H5121" s="6" t="s">
        <v>17295</v>
      </c>
      <c r="I5121" s="6" t="s">
        <v>13641</v>
      </c>
      <c r="J5121" s="6" t="s">
        <v>17294</v>
      </c>
      <c r="K5121" s="6" t="s">
        <v>45835</v>
      </c>
      <c r="L5121" s="6" t="s">
        <v>31834</v>
      </c>
      <c r="M5121" s="9" t="s">
        <v>36778</v>
      </c>
      <c r="N5121" s="9" t="s">
        <v>36542</v>
      </c>
      <c r="O5121" s="9" t="s">
        <v>1604</v>
      </c>
      <c r="P5121" s="9" t="s">
        <v>71</v>
      </c>
      <c r="R5121" s="6" t="s">
        <v>48894</v>
      </c>
      <c r="S5121" s="9" t="s">
        <v>31657</v>
      </c>
    </row>
    <row r="5122" spans="2:19">
      <c r="B5122" s="6" t="s">
        <v>48895</v>
      </c>
      <c r="C5122" s="7" t="s">
        <v>49313</v>
      </c>
      <c r="D5122" s="8" t="s">
        <v>48889</v>
      </c>
      <c r="E5122" s="8" t="s">
        <v>48896</v>
      </c>
      <c r="F5122" s="5" t="s">
        <v>49316</v>
      </c>
      <c r="G5122" s="5" t="s">
        <v>45834</v>
      </c>
      <c r="H5122" s="6" t="s">
        <v>17130</v>
      </c>
      <c r="I5122" s="6" t="s">
        <v>13641</v>
      </c>
      <c r="J5122" s="6" t="s">
        <v>17129</v>
      </c>
      <c r="K5122" s="6" t="s">
        <v>49317</v>
      </c>
      <c r="L5122" s="6" t="s">
        <v>31720</v>
      </c>
      <c r="M5122" s="9" t="s">
        <v>36778</v>
      </c>
      <c r="N5122" s="9" t="s">
        <v>36542</v>
      </c>
      <c r="O5122" s="9" t="s">
        <v>1604</v>
      </c>
      <c r="P5122" s="9" t="s">
        <v>27072</v>
      </c>
      <c r="R5122" s="6" t="s">
        <v>48894</v>
      </c>
      <c r="S5122" s="9" t="s">
        <v>31657</v>
      </c>
    </row>
    <row r="5123" spans="2:19">
      <c r="B5123" s="6" t="s">
        <v>48895</v>
      </c>
      <c r="C5123" s="7" t="s">
        <v>49313</v>
      </c>
      <c r="D5123" s="8" t="s">
        <v>48889</v>
      </c>
      <c r="E5123" s="8" t="s">
        <v>39431</v>
      </c>
      <c r="F5123" s="5" t="s">
        <v>49318</v>
      </c>
      <c r="G5123" s="5" t="s">
        <v>49315</v>
      </c>
      <c r="H5123" s="6" t="s">
        <v>17295</v>
      </c>
      <c r="I5123" s="6" t="s">
        <v>13641</v>
      </c>
      <c r="J5123" s="6" t="s">
        <v>17294</v>
      </c>
      <c r="K5123" s="6" t="s">
        <v>45835</v>
      </c>
      <c r="L5123" s="6" t="s">
        <v>31834</v>
      </c>
      <c r="M5123" s="9" t="s">
        <v>36778</v>
      </c>
      <c r="N5123" s="9" t="s">
        <v>36542</v>
      </c>
      <c r="O5123" s="9" t="s">
        <v>1604</v>
      </c>
      <c r="P5123" s="9" t="s">
        <v>27072</v>
      </c>
      <c r="R5123" s="6" t="s">
        <v>48894</v>
      </c>
      <c r="S5123" s="9" t="s">
        <v>31657</v>
      </c>
    </row>
    <row r="5124" spans="2:19">
      <c r="B5124" s="6" t="s">
        <v>48887</v>
      </c>
      <c r="C5124" s="7" t="s">
        <v>49319</v>
      </c>
      <c r="D5124" s="8" t="s">
        <v>48889</v>
      </c>
      <c r="E5124" s="8" t="s">
        <v>31681</v>
      </c>
      <c r="F5124" s="5" t="s">
        <v>49320</v>
      </c>
      <c r="G5124" s="5" t="s">
        <v>49321</v>
      </c>
      <c r="H5124" s="6" t="s">
        <v>17286</v>
      </c>
      <c r="I5124" s="6" t="s">
        <v>13655</v>
      </c>
      <c r="J5124" s="6" t="s">
        <v>17285</v>
      </c>
      <c r="K5124" s="6" t="s">
        <v>49322</v>
      </c>
      <c r="L5124" s="6" t="s">
        <v>48970</v>
      </c>
      <c r="M5124" s="9" t="s">
        <v>39524</v>
      </c>
      <c r="N5124" s="9" t="s">
        <v>8775</v>
      </c>
      <c r="O5124" s="9" t="s">
        <v>2497</v>
      </c>
      <c r="P5124" s="9" t="s">
        <v>71</v>
      </c>
      <c r="Q5124" s="11" t="s">
        <v>49323</v>
      </c>
      <c r="R5124" s="6" t="s">
        <v>48894</v>
      </c>
      <c r="S5124" s="9" t="s">
        <v>31657</v>
      </c>
    </row>
    <row r="5125" spans="2:19">
      <c r="B5125" s="6" t="s">
        <v>48895</v>
      </c>
      <c r="C5125" s="7" t="s">
        <v>49319</v>
      </c>
      <c r="D5125" s="8" t="s">
        <v>48889</v>
      </c>
      <c r="E5125" s="8" t="s">
        <v>39431</v>
      </c>
      <c r="F5125" s="5" t="s">
        <v>49324</v>
      </c>
      <c r="G5125" s="5" t="s">
        <v>49325</v>
      </c>
      <c r="H5125" s="6" t="s">
        <v>17293</v>
      </c>
      <c r="I5125" s="6" t="s">
        <v>17292</v>
      </c>
      <c r="J5125" s="6" t="s">
        <v>17291</v>
      </c>
      <c r="K5125" s="6" t="s">
        <v>49326</v>
      </c>
      <c r="L5125" s="6" t="s">
        <v>31834</v>
      </c>
      <c r="M5125" s="9" t="s">
        <v>39524</v>
      </c>
      <c r="N5125" s="9" t="s">
        <v>8775</v>
      </c>
      <c r="O5125" s="9" t="s">
        <v>2339</v>
      </c>
      <c r="P5125" s="9" t="s">
        <v>27072</v>
      </c>
      <c r="Q5125" s="11" t="s">
        <v>49327</v>
      </c>
      <c r="R5125" s="6" t="s">
        <v>48894</v>
      </c>
      <c r="S5125" s="9" t="s">
        <v>31657</v>
      </c>
    </row>
    <row r="5126" spans="2:19">
      <c r="B5126" s="6" t="s">
        <v>48895</v>
      </c>
      <c r="C5126" s="7" t="s">
        <v>49319</v>
      </c>
      <c r="D5126" s="8" t="s">
        <v>48889</v>
      </c>
      <c r="E5126" s="8" t="s">
        <v>48981</v>
      </c>
      <c r="F5126" s="5" t="s">
        <v>49328</v>
      </c>
      <c r="G5126" s="5" t="s">
        <v>49329</v>
      </c>
      <c r="H5126" s="6" t="s">
        <v>17290</v>
      </c>
      <c r="I5126" s="6" t="s">
        <v>15178</v>
      </c>
      <c r="J5126" s="6" t="s">
        <v>17289</v>
      </c>
      <c r="K5126" s="6" t="s">
        <v>49330</v>
      </c>
      <c r="L5126" s="6" t="s">
        <v>31834</v>
      </c>
      <c r="M5126" s="9" t="s">
        <v>39524</v>
      </c>
      <c r="N5126" s="9" t="s">
        <v>8775</v>
      </c>
      <c r="O5126" s="9" t="s">
        <v>2497</v>
      </c>
      <c r="P5126" s="9" t="s">
        <v>27072</v>
      </c>
      <c r="Q5126" s="11" t="s">
        <v>49331</v>
      </c>
      <c r="R5126" s="6" t="s">
        <v>48894</v>
      </c>
      <c r="S5126" s="9" t="s">
        <v>31657</v>
      </c>
    </row>
    <row r="5127" spans="2:19">
      <c r="B5127" s="6" t="s">
        <v>48895</v>
      </c>
      <c r="C5127" s="7" t="s">
        <v>49319</v>
      </c>
      <c r="D5127" s="8" t="s">
        <v>48889</v>
      </c>
      <c r="E5127" s="8" t="s">
        <v>46939</v>
      </c>
      <c r="F5127" s="5" t="s">
        <v>49332</v>
      </c>
      <c r="G5127" s="5" t="s">
        <v>49333</v>
      </c>
      <c r="H5127" s="6" t="s">
        <v>17290</v>
      </c>
      <c r="I5127" s="6" t="s">
        <v>15178</v>
      </c>
      <c r="J5127" s="6" t="s">
        <v>17289</v>
      </c>
      <c r="K5127" s="6" t="s">
        <v>49330</v>
      </c>
      <c r="L5127" s="6" t="s">
        <v>31834</v>
      </c>
      <c r="M5127" s="9" t="s">
        <v>39524</v>
      </c>
      <c r="N5127" s="9" t="s">
        <v>8775</v>
      </c>
      <c r="O5127" s="9" t="s">
        <v>2497</v>
      </c>
      <c r="P5127" s="9" t="s">
        <v>27072</v>
      </c>
      <c r="Q5127" s="11" t="s">
        <v>49331</v>
      </c>
      <c r="R5127" s="6" t="s">
        <v>48894</v>
      </c>
      <c r="S5127" s="9" t="s">
        <v>31657</v>
      </c>
    </row>
    <row r="5128" spans="2:19">
      <c r="B5128" s="6" t="s">
        <v>48895</v>
      </c>
      <c r="C5128" s="7" t="s">
        <v>49319</v>
      </c>
      <c r="D5128" s="8" t="s">
        <v>48889</v>
      </c>
      <c r="E5128" s="8" t="s">
        <v>48943</v>
      </c>
      <c r="F5128" s="5" t="s">
        <v>49334</v>
      </c>
      <c r="G5128" s="5" t="s">
        <v>49335</v>
      </c>
      <c r="H5128" s="6" t="s">
        <v>17288</v>
      </c>
      <c r="I5128" s="6" t="s">
        <v>13513</v>
      </c>
      <c r="J5128" s="6" t="s">
        <v>17287</v>
      </c>
      <c r="K5128" s="6" t="s">
        <v>46125</v>
      </c>
      <c r="L5128" s="6" t="s">
        <v>31720</v>
      </c>
      <c r="M5128" s="9" t="s">
        <v>39524</v>
      </c>
      <c r="N5128" s="9" t="s">
        <v>8775</v>
      </c>
      <c r="O5128" s="9" t="s">
        <v>2497</v>
      </c>
      <c r="P5128" s="9" t="s">
        <v>27072</v>
      </c>
      <c r="Q5128" s="11" t="s">
        <v>49336</v>
      </c>
      <c r="R5128" s="6" t="s">
        <v>48894</v>
      </c>
      <c r="S5128" s="9" t="s">
        <v>31657</v>
      </c>
    </row>
    <row r="5129" spans="2:19">
      <c r="B5129" s="6" t="s">
        <v>48895</v>
      </c>
      <c r="C5129" s="7" t="s">
        <v>49319</v>
      </c>
      <c r="D5129" s="8" t="s">
        <v>48889</v>
      </c>
      <c r="E5129" s="8" t="s">
        <v>49058</v>
      </c>
      <c r="F5129" s="5" t="s">
        <v>49337</v>
      </c>
      <c r="G5129" s="5" t="s">
        <v>49338</v>
      </c>
      <c r="H5129" s="6" t="s">
        <v>17286</v>
      </c>
      <c r="I5129" s="6" t="s">
        <v>13655</v>
      </c>
      <c r="J5129" s="6" t="s">
        <v>17285</v>
      </c>
      <c r="K5129" s="6" t="s">
        <v>49322</v>
      </c>
      <c r="L5129" s="6" t="s">
        <v>48970</v>
      </c>
      <c r="M5129" s="9" t="s">
        <v>39524</v>
      </c>
      <c r="N5129" s="9" t="s">
        <v>8775</v>
      </c>
      <c r="O5129" s="9" t="s">
        <v>2497</v>
      </c>
      <c r="P5129" s="9" t="s">
        <v>27072</v>
      </c>
      <c r="R5129" s="6" t="s">
        <v>48894</v>
      </c>
      <c r="S5129" s="9" t="s">
        <v>31657</v>
      </c>
    </row>
    <row r="5130" spans="2:19">
      <c r="B5130" s="6" t="s">
        <v>48887</v>
      </c>
      <c r="C5130" s="7" t="s">
        <v>49339</v>
      </c>
      <c r="D5130" s="8" t="s">
        <v>48889</v>
      </c>
      <c r="E5130" s="8" t="s">
        <v>31681</v>
      </c>
      <c r="F5130" s="5" t="s">
        <v>49340</v>
      </c>
      <c r="G5130" s="5" t="s">
        <v>49341</v>
      </c>
      <c r="H5130" s="6" t="s">
        <v>17284</v>
      </c>
      <c r="I5130" s="6" t="s">
        <v>13385</v>
      </c>
      <c r="J5130" s="6" t="s">
        <v>17283</v>
      </c>
      <c r="K5130" s="6" t="s">
        <v>49342</v>
      </c>
      <c r="L5130" s="6" t="s">
        <v>31834</v>
      </c>
      <c r="M5130" s="9" t="s">
        <v>46175</v>
      </c>
      <c r="N5130" s="9" t="s">
        <v>10345</v>
      </c>
      <c r="O5130" s="9" t="s">
        <v>2497</v>
      </c>
      <c r="P5130" s="9" t="s">
        <v>71</v>
      </c>
      <c r="Q5130" s="11" t="s">
        <v>49343</v>
      </c>
      <c r="R5130" s="6" t="s">
        <v>48894</v>
      </c>
      <c r="S5130" s="9" t="s">
        <v>31657</v>
      </c>
    </row>
    <row r="5131" spans="2:19">
      <c r="B5131" s="6" t="s">
        <v>48895</v>
      </c>
      <c r="C5131" s="7" t="s">
        <v>49339</v>
      </c>
      <c r="D5131" s="8" t="s">
        <v>48889</v>
      </c>
      <c r="E5131" s="8" t="s">
        <v>48896</v>
      </c>
      <c r="F5131" s="5" t="s">
        <v>49344</v>
      </c>
      <c r="G5131" s="5" t="s">
        <v>49345</v>
      </c>
      <c r="H5131" s="6" t="s">
        <v>17282</v>
      </c>
      <c r="I5131" s="6" t="s">
        <v>17281</v>
      </c>
      <c r="J5131" s="6" t="s">
        <v>17280</v>
      </c>
      <c r="K5131" s="6" t="s">
        <v>49346</v>
      </c>
      <c r="L5131" s="6" t="s">
        <v>31720</v>
      </c>
      <c r="M5131" s="9" t="s">
        <v>42183</v>
      </c>
      <c r="N5131" s="9" t="s">
        <v>10574</v>
      </c>
      <c r="O5131" s="9" t="s">
        <v>2339</v>
      </c>
      <c r="P5131" s="9" t="s">
        <v>27072</v>
      </c>
      <c r="R5131" s="6" t="s">
        <v>48894</v>
      </c>
      <c r="S5131" s="9" t="s">
        <v>31657</v>
      </c>
    </row>
    <row r="5132" spans="2:19">
      <c r="B5132" s="6" t="s">
        <v>48895</v>
      </c>
      <c r="C5132" s="7" t="s">
        <v>49339</v>
      </c>
      <c r="D5132" s="8" t="s">
        <v>48889</v>
      </c>
      <c r="E5132" s="8" t="s">
        <v>39431</v>
      </c>
      <c r="F5132" s="5" t="s">
        <v>49347</v>
      </c>
      <c r="G5132" s="5" t="s">
        <v>49341</v>
      </c>
      <c r="H5132" s="6" t="s">
        <v>17279</v>
      </c>
      <c r="I5132" s="6" t="s">
        <v>13385</v>
      </c>
      <c r="J5132" s="6" t="s">
        <v>17278</v>
      </c>
      <c r="K5132" s="6" t="s">
        <v>49348</v>
      </c>
      <c r="L5132" s="6" t="s">
        <v>31834</v>
      </c>
      <c r="M5132" s="9" t="s">
        <v>46175</v>
      </c>
      <c r="N5132" s="9" t="s">
        <v>10345</v>
      </c>
      <c r="O5132" s="9" t="s">
        <v>2497</v>
      </c>
      <c r="P5132" s="9" t="s">
        <v>27072</v>
      </c>
      <c r="R5132" s="6" t="s">
        <v>48894</v>
      </c>
      <c r="S5132" s="9" t="s">
        <v>31657</v>
      </c>
    </row>
    <row r="5133" spans="2:19">
      <c r="B5133" s="6" t="s">
        <v>48887</v>
      </c>
      <c r="C5133" s="7" t="s">
        <v>49349</v>
      </c>
      <c r="D5133" s="8" t="s">
        <v>48889</v>
      </c>
      <c r="E5133" s="8" t="s">
        <v>31681</v>
      </c>
      <c r="F5133" s="5" t="s">
        <v>49350</v>
      </c>
      <c r="G5133" s="5" t="s">
        <v>49351</v>
      </c>
      <c r="H5133" s="6" t="s">
        <v>17277</v>
      </c>
      <c r="I5133" s="6" t="s">
        <v>13371</v>
      </c>
      <c r="J5133" s="6" t="s">
        <v>17275</v>
      </c>
      <c r="K5133" s="6" t="s">
        <v>49352</v>
      </c>
      <c r="L5133" s="6" t="s">
        <v>31834</v>
      </c>
      <c r="M5133" s="9" t="s">
        <v>46464</v>
      </c>
      <c r="N5133" s="9" t="s">
        <v>8602</v>
      </c>
      <c r="O5133" s="9" t="s">
        <v>2497</v>
      </c>
      <c r="P5133" s="9" t="s">
        <v>71</v>
      </c>
      <c r="Q5133" s="11" t="s">
        <v>49353</v>
      </c>
      <c r="R5133" s="6" t="s">
        <v>48894</v>
      </c>
      <c r="S5133" s="9" t="s">
        <v>31657</v>
      </c>
    </row>
    <row r="5134" spans="2:19">
      <c r="B5134" s="6" t="s">
        <v>48895</v>
      </c>
      <c r="C5134" s="7" t="s">
        <v>49349</v>
      </c>
      <c r="D5134" s="8" t="s">
        <v>48889</v>
      </c>
      <c r="E5134" s="8" t="s">
        <v>39436</v>
      </c>
      <c r="F5134" s="5" t="s">
        <v>49354</v>
      </c>
      <c r="G5134" s="5" t="s">
        <v>49355</v>
      </c>
      <c r="H5134" s="6" t="s">
        <v>17276</v>
      </c>
      <c r="I5134" s="6" t="s">
        <v>13371</v>
      </c>
      <c r="J5134" s="6" t="s">
        <v>17275</v>
      </c>
      <c r="K5134" s="6" t="s">
        <v>49356</v>
      </c>
      <c r="L5134" s="6" t="s">
        <v>32061</v>
      </c>
      <c r="M5134" s="9" t="s">
        <v>46464</v>
      </c>
      <c r="N5134" s="9" t="s">
        <v>8602</v>
      </c>
      <c r="O5134" s="9" t="s">
        <v>2497</v>
      </c>
      <c r="P5134" s="9" t="s">
        <v>27072</v>
      </c>
      <c r="Q5134" s="11" t="s">
        <v>46519</v>
      </c>
      <c r="R5134" s="6" t="s">
        <v>48894</v>
      </c>
      <c r="S5134" s="9" t="s">
        <v>31657</v>
      </c>
    </row>
    <row r="5135" spans="2:19">
      <c r="B5135" s="6" t="s">
        <v>48887</v>
      </c>
      <c r="C5135" s="7" t="s">
        <v>49357</v>
      </c>
      <c r="D5135" s="8" t="s">
        <v>48889</v>
      </c>
      <c r="E5135" s="8" t="s">
        <v>31681</v>
      </c>
      <c r="F5135" s="5" t="s">
        <v>49358</v>
      </c>
      <c r="G5135" s="5" t="s">
        <v>49359</v>
      </c>
      <c r="H5135" s="6" t="s">
        <v>17274</v>
      </c>
      <c r="I5135" s="6" t="s">
        <v>13453</v>
      </c>
      <c r="J5135" s="6" t="s">
        <v>17273</v>
      </c>
      <c r="K5135" s="6" t="s">
        <v>49360</v>
      </c>
      <c r="L5135" s="6" t="s">
        <v>31797</v>
      </c>
      <c r="M5135" s="9" t="s">
        <v>45175</v>
      </c>
      <c r="N5135" s="9" t="s">
        <v>45176</v>
      </c>
      <c r="O5135" s="9" t="s">
        <v>1826</v>
      </c>
      <c r="P5135" s="9" t="s">
        <v>71</v>
      </c>
      <c r="R5135" s="6" t="s">
        <v>48894</v>
      </c>
      <c r="S5135" s="9" t="s">
        <v>31657</v>
      </c>
    </row>
    <row r="5136" spans="2:19">
      <c r="B5136" s="6" t="s">
        <v>48895</v>
      </c>
      <c r="C5136" s="7" t="s">
        <v>49357</v>
      </c>
      <c r="D5136" s="8" t="s">
        <v>48889</v>
      </c>
      <c r="E5136" s="8" t="s">
        <v>39431</v>
      </c>
      <c r="F5136" s="5" t="s">
        <v>49361</v>
      </c>
      <c r="G5136" s="5" t="s">
        <v>49362</v>
      </c>
      <c r="H5136" s="6" t="s">
        <v>17272</v>
      </c>
      <c r="I5136" s="6" t="s">
        <v>13453</v>
      </c>
      <c r="J5136" s="6" t="s">
        <v>17271</v>
      </c>
      <c r="K5136" s="6" t="s">
        <v>49363</v>
      </c>
      <c r="L5136" s="6" t="s">
        <v>31797</v>
      </c>
      <c r="M5136" s="9" t="s">
        <v>45175</v>
      </c>
      <c r="N5136" s="9" t="s">
        <v>45176</v>
      </c>
      <c r="O5136" s="9" t="s">
        <v>1826</v>
      </c>
      <c r="P5136" s="9" t="s">
        <v>27072</v>
      </c>
      <c r="R5136" s="6" t="s">
        <v>48894</v>
      </c>
      <c r="S5136" s="9" t="s">
        <v>31657</v>
      </c>
    </row>
    <row r="5137" spans="2:19">
      <c r="B5137" s="6" t="s">
        <v>48895</v>
      </c>
      <c r="C5137" s="7" t="s">
        <v>49357</v>
      </c>
      <c r="D5137" s="8" t="s">
        <v>48889</v>
      </c>
      <c r="E5137" s="8" t="s">
        <v>46939</v>
      </c>
      <c r="F5137" s="5" t="s">
        <v>49364</v>
      </c>
      <c r="G5137" s="5" t="s">
        <v>49365</v>
      </c>
      <c r="H5137" s="6" t="s">
        <v>17270</v>
      </c>
      <c r="I5137" s="6" t="s">
        <v>15063</v>
      </c>
      <c r="J5137" s="6" t="s">
        <v>17269</v>
      </c>
      <c r="K5137" s="6" t="s">
        <v>49360</v>
      </c>
      <c r="L5137" s="6" t="s">
        <v>48970</v>
      </c>
      <c r="M5137" s="9" t="s">
        <v>45180</v>
      </c>
      <c r="N5137" s="9" t="s">
        <v>13061</v>
      </c>
      <c r="O5137" s="9" t="s">
        <v>1826</v>
      </c>
      <c r="P5137" s="9" t="s">
        <v>27072</v>
      </c>
      <c r="R5137" s="6" t="s">
        <v>48894</v>
      </c>
      <c r="S5137" s="9" t="s">
        <v>31657</v>
      </c>
    </row>
    <row r="5138" spans="2:19">
      <c r="B5138" s="6" t="s">
        <v>48887</v>
      </c>
      <c r="C5138" s="7" t="s">
        <v>49366</v>
      </c>
      <c r="D5138" s="8" t="s">
        <v>48889</v>
      </c>
      <c r="E5138" s="8" t="s">
        <v>31681</v>
      </c>
      <c r="F5138" s="5" t="s">
        <v>49367</v>
      </c>
      <c r="G5138" s="5" t="s">
        <v>49368</v>
      </c>
      <c r="H5138" s="6" t="s">
        <v>13707</v>
      </c>
      <c r="I5138" s="6" t="s">
        <v>41</v>
      </c>
      <c r="J5138" s="6" t="s">
        <v>13706</v>
      </c>
      <c r="K5138" s="6" t="s">
        <v>49369</v>
      </c>
      <c r="L5138" s="6" t="s">
        <v>31695</v>
      </c>
      <c r="M5138" s="9" t="s">
        <v>44835</v>
      </c>
      <c r="N5138" s="9" t="s">
        <v>10835</v>
      </c>
      <c r="O5138" s="9" t="s">
        <v>1826</v>
      </c>
      <c r="P5138" s="9" t="s">
        <v>71</v>
      </c>
      <c r="Q5138" s="11" t="s">
        <v>49370</v>
      </c>
      <c r="R5138" s="6" t="s">
        <v>48894</v>
      </c>
      <c r="S5138" s="9" t="s">
        <v>31657</v>
      </c>
    </row>
    <row r="5139" spans="2:19">
      <c r="B5139" s="6" t="s">
        <v>48895</v>
      </c>
      <c r="C5139" s="7" t="s">
        <v>49366</v>
      </c>
      <c r="D5139" s="8" t="s">
        <v>48889</v>
      </c>
      <c r="E5139" s="8" t="s">
        <v>48896</v>
      </c>
      <c r="F5139" s="5" t="s">
        <v>49371</v>
      </c>
      <c r="G5139" s="5" t="s">
        <v>49372</v>
      </c>
      <c r="H5139" s="6" t="s">
        <v>17268</v>
      </c>
      <c r="I5139" s="6" t="s">
        <v>41</v>
      </c>
      <c r="J5139" s="6" t="s">
        <v>17267</v>
      </c>
      <c r="K5139" s="6" t="s">
        <v>49373</v>
      </c>
      <c r="L5139" s="6" t="s">
        <v>31834</v>
      </c>
      <c r="M5139" s="9" t="s">
        <v>32090</v>
      </c>
      <c r="N5139" s="9" t="s">
        <v>10835</v>
      </c>
      <c r="O5139" s="9" t="s">
        <v>1826</v>
      </c>
      <c r="P5139" s="9" t="s">
        <v>27072</v>
      </c>
      <c r="R5139" s="6" t="s">
        <v>48894</v>
      </c>
      <c r="S5139" s="9" t="s">
        <v>31657</v>
      </c>
    </row>
    <row r="5140" spans="2:19">
      <c r="B5140" s="6" t="s">
        <v>48895</v>
      </c>
      <c r="C5140" s="7" t="s">
        <v>49366</v>
      </c>
      <c r="D5140" s="8" t="s">
        <v>48889</v>
      </c>
      <c r="E5140" s="8" t="s">
        <v>39431</v>
      </c>
      <c r="F5140" s="5" t="s">
        <v>49374</v>
      </c>
      <c r="G5140" s="5" t="s">
        <v>49375</v>
      </c>
      <c r="H5140" s="6" t="s">
        <v>17116</v>
      </c>
      <c r="I5140" s="6" t="s">
        <v>41</v>
      </c>
      <c r="J5140" s="6" t="s">
        <v>17115</v>
      </c>
      <c r="K5140" s="6" t="s">
        <v>49376</v>
      </c>
      <c r="L5140" s="6" t="s">
        <v>31834</v>
      </c>
      <c r="M5140" s="9" t="s">
        <v>32090</v>
      </c>
      <c r="N5140" s="9" t="s">
        <v>10835</v>
      </c>
      <c r="O5140" s="9" t="s">
        <v>1826</v>
      </c>
      <c r="P5140" s="9" t="s">
        <v>27072</v>
      </c>
      <c r="R5140" s="6" t="s">
        <v>48894</v>
      </c>
      <c r="S5140" s="9" t="s">
        <v>31657</v>
      </c>
    </row>
    <row r="5141" spans="2:19">
      <c r="B5141" s="6" t="s">
        <v>48895</v>
      </c>
      <c r="C5141" s="7" t="s">
        <v>49366</v>
      </c>
      <c r="D5141" s="8" t="s">
        <v>48889</v>
      </c>
      <c r="E5141" s="8" t="s">
        <v>46939</v>
      </c>
      <c r="F5141" s="5" t="s">
        <v>49377</v>
      </c>
      <c r="G5141" s="5" t="s">
        <v>49378</v>
      </c>
      <c r="H5141" s="6" t="s">
        <v>13707</v>
      </c>
      <c r="I5141" s="6" t="s">
        <v>41</v>
      </c>
      <c r="J5141" s="6" t="s">
        <v>13706</v>
      </c>
      <c r="K5141" s="6" t="s">
        <v>49379</v>
      </c>
      <c r="L5141" s="6" t="s">
        <v>48970</v>
      </c>
      <c r="M5141" s="9" t="s">
        <v>44835</v>
      </c>
      <c r="N5141" s="9" t="s">
        <v>10835</v>
      </c>
      <c r="O5141" s="9" t="s">
        <v>1826</v>
      </c>
      <c r="P5141" s="9" t="s">
        <v>27072</v>
      </c>
      <c r="R5141" s="6" t="s">
        <v>48894</v>
      </c>
      <c r="S5141" s="9" t="s">
        <v>31657</v>
      </c>
    </row>
    <row r="5142" spans="2:19">
      <c r="B5142" s="6" t="s">
        <v>48887</v>
      </c>
      <c r="C5142" s="7" t="s">
        <v>49380</v>
      </c>
      <c r="D5142" s="8" t="s">
        <v>48889</v>
      </c>
      <c r="E5142" s="8" t="s">
        <v>31681</v>
      </c>
      <c r="F5142" s="5" t="s">
        <v>49381</v>
      </c>
      <c r="G5142" s="5" t="s">
        <v>49382</v>
      </c>
      <c r="H5142" s="6" t="s">
        <v>17266</v>
      </c>
      <c r="I5142" s="6" t="s">
        <v>17265</v>
      </c>
      <c r="J5142" s="6" t="s">
        <v>17264</v>
      </c>
      <c r="K5142" s="6" t="s">
        <v>49383</v>
      </c>
      <c r="L5142" s="6" t="s">
        <v>31685</v>
      </c>
      <c r="M5142" s="9" t="s">
        <v>42183</v>
      </c>
      <c r="N5142" s="9" t="s">
        <v>10574</v>
      </c>
      <c r="O5142" s="9" t="s">
        <v>2339</v>
      </c>
      <c r="P5142" s="9" t="s">
        <v>71</v>
      </c>
      <c r="Q5142" s="11" t="s">
        <v>49384</v>
      </c>
      <c r="R5142" s="6" t="s">
        <v>48894</v>
      </c>
      <c r="S5142" s="9" t="s">
        <v>31657</v>
      </c>
    </row>
    <row r="5143" spans="2:19">
      <c r="B5143" s="6" t="s">
        <v>48895</v>
      </c>
      <c r="C5143" s="7" t="s">
        <v>49380</v>
      </c>
      <c r="D5143" s="8" t="s">
        <v>48889</v>
      </c>
      <c r="E5143" s="8" t="s">
        <v>48921</v>
      </c>
      <c r="F5143" s="5" t="s">
        <v>49385</v>
      </c>
      <c r="G5143" s="5" t="s">
        <v>49386</v>
      </c>
      <c r="H5143" s="6" t="s">
        <v>14299</v>
      </c>
      <c r="I5143" s="6" t="s">
        <v>14298</v>
      </c>
      <c r="J5143" s="6" t="s">
        <v>14297</v>
      </c>
      <c r="K5143" s="6" t="s">
        <v>49387</v>
      </c>
      <c r="L5143" s="6" t="s">
        <v>31720</v>
      </c>
      <c r="M5143" s="9" t="s">
        <v>42051</v>
      </c>
      <c r="N5143" s="9" t="s">
        <v>8775</v>
      </c>
      <c r="O5143" s="9" t="s">
        <v>2339</v>
      </c>
      <c r="P5143" s="9" t="s">
        <v>27072</v>
      </c>
      <c r="R5143" s="6" t="s">
        <v>48894</v>
      </c>
      <c r="S5143" s="9" t="s">
        <v>31657</v>
      </c>
    </row>
    <row r="5144" spans="2:19">
      <c r="B5144" s="6" t="s">
        <v>48895</v>
      </c>
      <c r="C5144" s="7" t="s">
        <v>49380</v>
      </c>
      <c r="D5144" s="8" t="s">
        <v>48889</v>
      </c>
      <c r="E5144" s="8" t="s">
        <v>39431</v>
      </c>
      <c r="F5144" s="5" t="s">
        <v>49388</v>
      </c>
      <c r="G5144" s="5" t="s">
        <v>49386</v>
      </c>
      <c r="H5144" s="6" t="s">
        <v>14299</v>
      </c>
      <c r="I5144" s="6" t="s">
        <v>14298</v>
      </c>
      <c r="J5144" s="6" t="s">
        <v>14297</v>
      </c>
      <c r="K5144" s="6" t="s">
        <v>49387</v>
      </c>
      <c r="L5144" s="6" t="s">
        <v>31834</v>
      </c>
      <c r="M5144" s="9" t="s">
        <v>42051</v>
      </c>
      <c r="N5144" s="9" t="s">
        <v>8775</v>
      </c>
      <c r="O5144" s="9" t="s">
        <v>2339</v>
      </c>
      <c r="P5144" s="9" t="s">
        <v>27072</v>
      </c>
      <c r="R5144" s="6" t="s">
        <v>48894</v>
      </c>
      <c r="S5144" s="9" t="s">
        <v>31657</v>
      </c>
    </row>
    <row r="5145" spans="2:19">
      <c r="B5145" s="6" t="s">
        <v>48887</v>
      </c>
      <c r="C5145" s="7" t="s">
        <v>49389</v>
      </c>
      <c r="D5145" s="8" t="s">
        <v>48889</v>
      </c>
      <c r="E5145" s="8" t="s">
        <v>31681</v>
      </c>
      <c r="F5145" s="5" t="s">
        <v>49390</v>
      </c>
      <c r="G5145" s="5" t="s">
        <v>49391</v>
      </c>
      <c r="H5145" s="6" t="s">
        <v>17263</v>
      </c>
      <c r="I5145" s="6" t="s">
        <v>18</v>
      </c>
      <c r="J5145" s="6" t="s">
        <v>17262</v>
      </c>
      <c r="K5145" s="6" t="s">
        <v>49392</v>
      </c>
      <c r="L5145" s="6" t="s">
        <v>31834</v>
      </c>
      <c r="M5145" s="9" t="s">
        <v>35725</v>
      </c>
      <c r="N5145" s="9" t="s">
        <v>35702</v>
      </c>
      <c r="O5145" s="9" t="s">
        <v>316</v>
      </c>
      <c r="P5145" s="9" t="s">
        <v>71</v>
      </c>
      <c r="R5145" s="6" t="s">
        <v>48894</v>
      </c>
      <c r="S5145" s="9" t="s">
        <v>31657</v>
      </c>
    </row>
    <row r="5146" spans="2:19">
      <c r="B5146" s="6" t="s">
        <v>48895</v>
      </c>
      <c r="C5146" s="7" t="s">
        <v>49389</v>
      </c>
      <c r="D5146" s="8" t="s">
        <v>48889</v>
      </c>
      <c r="E5146" s="8" t="s">
        <v>48896</v>
      </c>
      <c r="F5146" s="5" t="s">
        <v>49393</v>
      </c>
      <c r="G5146" s="5" t="s">
        <v>49394</v>
      </c>
      <c r="H5146" s="6" t="s">
        <v>17261</v>
      </c>
      <c r="I5146" s="6" t="s">
        <v>18</v>
      </c>
      <c r="J5146" s="6" t="s">
        <v>17260</v>
      </c>
      <c r="K5146" s="6" t="s">
        <v>49395</v>
      </c>
      <c r="L5146" s="6" t="s">
        <v>31834</v>
      </c>
      <c r="M5146" s="9" t="s">
        <v>35725</v>
      </c>
      <c r="N5146" s="9" t="s">
        <v>35702</v>
      </c>
      <c r="O5146" s="9" t="s">
        <v>316</v>
      </c>
      <c r="P5146" s="9" t="s">
        <v>27072</v>
      </c>
      <c r="R5146" s="6" t="s">
        <v>48894</v>
      </c>
      <c r="S5146" s="9" t="s">
        <v>31657</v>
      </c>
    </row>
    <row r="5147" spans="2:19">
      <c r="B5147" s="6" t="s">
        <v>48895</v>
      </c>
      <c r="C5147" s="7" t="s">
        <v>49389</v>
      </c>
      <c r="D5147" s="8" t="s">
        <v>48889</v>
      </c>
      <c r="E5147" s="8" t="s">
        <v>39431</v>
      </c>
      <c r="F5147" s="5" t="s">
        <v>49396</v>
      </c>
      <c r="G5147" s="5" t="s">
        <v>49394</v>
      </c>
      <c r="H5147" s="6" t="s">
        <v>17261</v>
      </c>
      <c r="I5147" s="6" t="s">
        <v>18</v>
      </c>
      <c r="J5147" s="6" t="s">
        <v>17260</v>
      </c>
      <c r="K5147" s="6" t="s">
        <v>49395</v>
      </c>
      <c r="L5147" s="6" t="s">
        <v>31834</v>
      </c>
      <c r="M5147" s="9" t="s">
        <v>35725</v>
      </c>
      <c r="N5147" s="9" t="s">
        <v>35702</v>
      </c>
      <c r="O5147" s="9" t="s">
        <v>316</v>
      </c>
      <c r="P5147" s="9" t="s">
        <v>27072</v>
      </c>
      <c r="R5147" s="6" t="s">
        <v>48894</v>
      </c>
      <c r="S5147" s="9" t="s">
        <v>31657</v>
      </c>
    </row>
    <row r="5148" spans="2:19">
      <c r="B5148" s="6" t="s">
        <v>48887</v>
      </c>
      <c r="C5148" s="7" t="s">
        <v>49397</v>
      </c>
      <c r="D5148" s="8" t="s">
        <v>48889</v>
      </c>
      <c r="E5148" s="8" t="s">
        <v>31681</v>
      </c>
      <c r="F5148" s="5" t="s">
        <v>49398</v>
      </c>
      <c r="G5148" s="5" t="s">
        <v>49399</v>
      </c>
      <c r="H5148" s="6" t="s">
        <v>17259</v>
      </c>
      <c r="I5148" s="6" t="s">
        <v>13465</v>
      </c>
      <c r="J5148" s="6" t="s">
        <v>17258</v>
      </c>
      <c r="K5148" s="6" t="s">
        <v>49400</v>
      </c>
      <c r="L5148" s="6" t="s">
        <v>31685</v>
      </c>
      <c r="M5148" s="9" t="s">
        <v>41687</v>
      </c>
      <c r="N5148" s="9" t="s">
        <v>40528</v>
      </c>
      <c r="O5148" s="9" t="s">
        <v>34631</v>
      </c>
      <c r="P5148" s="9" t="s">
        <v>71</v>
      </c>
      <c r="Q5148" s="11" t="s">
        <v>49401</v>
      </c>
      <c r="R5148" s="6" t="s">
        <v>48894</v>
      </c>
      <c r="S5148" s="9" t="s">
        <v>31657</v>
      </c>
    </row>
    <row r="5149" spans="2:19">
      <c r="B5149" s="6" t="s">
        <v>48895</v>
      </c>
      <c r="C5149" s="7" t="s">
        <v>49397</v>
      </c>
      <c r="D5149" s="8" t="s">
        <v>48889</v>
      </c>
      <c r="E5149" s="8" t="s">
        <v>48921</v>
      </c>
      <c r="F5149" s="5" t="s">
        <v>49402</v>
      </c>
      <c r="G5149" s="5" t="s">
        <v>49403</v>
      </c>
      <c r="H5149" s="6" t="s">
        <v>17257</v>
      </c>
      <c r="I5149" s="6" t="s">
        <v>13465</v>
      </c>
      <c r="J5149" s="6" t="s">
        <v>17256</v>
      </c>
      <c r="K5149" s="6" t="s">
        <v>49404</v>
      </c>
      <c r="L5149" s="6" t="s">
        <v>31834</v>
      </c>
      <c r="M5149" s="9" t="s">
        <v>41687</v>
      </c>
      <c r="N5149" s="9" t="s">
        <v>40528</v>
      </c>
      <c r="O5149" s="9" t="s">
        <v>34631</v>
      </c>
      <c r="P5149" s="9" t="s">
        <v>27072</v>
      </c>
      <c r="Q5149" s="11" t="s">
        <v>49405</v>
      </c>
      <c r="R5149" s="6" t="s">
        <v>48894</v>
      </c>
      <c r="S5149" s="9" t="s">
        <v>31657</v>
      </c>
    </row>
    <row r="5150" spans="2:19">
      <c r="B5150" s="6" t="s">
        <v>48895</v>
      </c>
      <c r="C5150" s="7" t="s">
        <v>49397</v>
      </c>
      <c r="D5150" s="8" t="s">
        <v>48889</v>
      </c>
      <c r="E5150" s="8" t="s">
        <v>39431</v>
      </c>
      <c r="F5150" s="5" t="s">
        <v>49406</v>
      </c>
      <c r="G5150" s="5" t="s">
        <v>49403</v>
      </c>
      <c r="H5150" s="6" t="s">
        <v>17257</v>
      </c>
      <c r="I5150" s="6" t="s">
        <v>13465</v>
      </c>
      <c r="J5150" s="6" t="s">
        <v>17256</v>
      </c>
      <c r="K5150" s="6" t="s">
        <v>49404</v>
      </c>
      <c r="L5150" s="6" t="s">
        <v>31834</v>
      </c>
      <c r="M5150" s="9" t="s">
        <v>41687</v>
      </c>
      <c r="N5150" s="9" t="s">
        <v>40528</v>
      </c>
      <c r="O5150" s="9" t="s">
        <v>34631</v>
      </c>
      <c r="P5150" s="9" t="s">
        <v>27072</v>
      </c>
      <c r="Q5150" s="11" t="s">
        <v>49407</v>
      </c>
      <c r="R5150" s="6" t="s">
        <v>48894</v>
      </c>
      <c r="S5150" s="9" t="s">
        <v>31657</v>
      </c>
    </row>
    <row r="5151" spans="2:19">
      <c r="B5151" s="6" t="s">
        <v>48895</v>
      </c>
      <c r="C5151" s="7" t="s">
        <v>49397</v>
      </c>
      <c r="D5151" s="8" t="s">
        <v>48889</v>
      </c>
      <c r="E5151" s="8" t="s">
        <v>46939</v>
      </c>
      <c r="F5151" s="5" t="s">
        <v>49408</v>
      </c>
      <c r="G5151" s="5" t="s">
        <v>49403</v>
      </c>
      <c r="H5151" s="6" t="s">
        <v>17257</v>
      </c>
      <c r="I5151" s="6" t="s">
        <v>13465</v>
      </c>
      <c r="J5151" s="6" t="s">
        <v>17256</v>
      </c>
      <c r="K5151" s="6" t="s">
        <v>49404</v>
      </c>
      <c r="L5151" s="6" t="s">
        <v>31834</v>
      </c>
      <c r="M5151" s="9" t="s">
        <v>41687</v>
      </c>
      <c r="N5151" s="9" t="s">
        <v>40528</v>
      </c>
      <c r="O5151" s="9" t="s">
        <v>34631</v>
      </c>
      <c r="P5151" s="9" t="s">
        <v>27072</v>
      </c>
      <c r="Q5151" s="11" t="s">
        <v>49405</v>
      </c>
      <c r="R5151" s="6" t="s">
        <v>48894</v>
      </c>
      <c r="S5151" s="9" t="s">
        <v>31657</v>
      </c>
    </row>
    <row r="5152" spans="2:19">
      <c r="B5152" s="6" t="s">
        <v>48895</v>
      </c>
      <c r="C5152" s="7" t="s">
        <v>49397</v>
      </c>
      <c r="D5152" s="8" t="s">
        <v>48889</v>
      </c>
      <c r="E5152" s="8" t="s">
        <v>48943</v>
      </c>
      <c r="F5152" s="5" t="s">
        <v>49409</v>
      </c>
      <c r="G5152" s="5" t="s">
        <v>49399</v>
      </c>
      <c r="H5152" s="6" t="s">
        <v>17257</v>
      </c>
      <c r="I5152" s="6" t="s">
        <v>13465</v>
      </c>
      <c r="J5152" s="6" t="s">
        <v>17256</v>
      </c>
      <c r="K5152" s="6" t="s">
        <v>49400</v>
      </c>
      <c r="L5152" s="6" t="s">
        <v>31720</v>
      </c>
      <c r="M5152" s="9" t="s">
        <v>41687</v>
      </c>
      <c r="N5152" s="9" t="s">
        <v>40528</v>
      </c>
      <c r="O5152" s="9" t="s">
        <v>34631</v>
      </c>
      <c r="P5152" s="9" t="s">
        <v>27072</v>
      </c>
      <c r="R5152" s="6" t="s">
        <v>48894</v>
      </c>
      <c r="S5152" s="9" t="s">
        <v>31657</v>
      </c>
    </row>
    <row r="5153" spans="1:19">
      <c r="A5153" s="5" t="s">
        <v>13746</v>
      </c>
      <c r="B5153" s="6" t="s">
        <v>49410</v>
      </c>
      <c r="C5153" s="7" t="s">
        <v>31754</v>
      </c>
      <c r="D5153" s="8" t="s">
        <v>9805</v>
      </c>
      <c r="E5153" s="8" t="s">
        <v>49411</v>
      </c>
      <c r="F5153" s="5" t="s">
        <v>49412</v>
      </c>
      <c r="G5153" s="5" t="s">
        <v>49413</v>
      </c>
      <c r="H5153" s="6" t="s">
        <v>17255</v>
      </c>
      <c r="I5153" s="6" t="s">
        <v>5</v>
      </c>
      <c r="J5153" s="6" t="s">
        <v>17254</v>
      </c>
      <c r="K5153" s="6" t="s">
        <v>49414</v>
      </c>
      <c r="L5153" s="6" t="s">
        <v>35450</v>
      </c>
      <c r="M5153" s="9" t="s">
        <v>31715</v>
      </c>
      <c r="N5153" s="9" t="s">
        <v>11777</v>
      </c>
      <c r="O5153" s="9" t="s">
        <v>2317</v>
      </c>
      <c r="P5153" s="9" t="s">
        <v>33568</v>
      </c>
      <c r="Q5153" s="6" t="s">
        <v>49415</v>
      </c>
      <c r="R5153" s="6" t="s">
        <v>48579</v>
      </c>
      <c r="S5153" s="9" t="s">
        <v>31657</v>
      </c>
    </row>
    <row r="5154" spans="1:19">
      <c r="A5154" s="5" t="s">
        <v>13746</v>
      </c>
      <c r="B5154" s="6" t="s">
        <v>49410</v>
      </c>
      <c r="C5154" s="7" t="s">
        <v>31754</v>
      </c>
      <c r="D5154" s="8" t="s">
        <v>9805</v>
      </c>
      <c r="E5154" s="8" t="s">
        <v>49416</v>
      </c>
      <c r="F5154" s="5" t="s">
        <v>49417</v>
      </c>
      <c r="G5154" s="5" t="s">
        <v>49413</v>
      </c>
      <c r="H5154" s="6" t="s">
        <v>17255</v>
      </c>
      <c r="I5154" s="6" t="s">
        <v>5</v>
      </c>
      <c r="J5154" s="6" t="s">
        <v>17254</v>
      </c>
      <c r="K5154" s="6" t="s">
        <v>49414</v>
      </c>
      <c r="L5154" s="6" t="s">
        <v>33564</v>
      </c>
      <c r="M5154" s="9" t="s">
        <v>31736</v>
      </c>
      <c r="N5154" s="9" t="s">
        <v>10574</v>
      </c>
      <c r="O5154" s="9" t="s">
        <v>2821</v>
      </c>
      <c r="P5154" s="9" t="s">
        <v>33568</v>
      </c>
      <c r="R5154" s="6" t="s">
        <v>48579</v>
      </c>
      <c r="S5154" s="9" t="s">
        <v>31657</v>
      </c>
    </row>
    <row r="5155" spans="1:19">
      <c r="A5155" s="5" t="s">
        <v>13746</v>
      </c>
      <c r="B5155" s="6" t="s">
        <v>49418</v>
      </c>
      <c r="C5155" s="7" t="s">
        <v>31754</v>
      </c>
      <c r="D5155" s="8" t="s">
        <v>10345</v>
      </c>
      <c r="E5155" s="8" t="s">
        <v>49419</v>
      </c>
      <c r="F5155" s="5" t="s">
        <v>49420</v>
      </c>
      <c r="G5155" s="5" t="s">
        <v>49421</v>
      </c>
      <c r="H5155" s="6" t="s">
        <v>17255</v>
      </c>
      <c r="I5155" s="6" t="s">
        <v>5</v>
      </c>
      <c r="J5155" s="6" t="s">
        <v>17254</v>
      </c>
      <c r="K5155" s="6" t="s">
        <v>49414</v>
      </c>
      <c r="L5155" s="6" t="s">
        <v>31720</v>
      </c>
      <c r="M5155" s="9" t="s">
        <v>31715</v>
      </c>
      <c r="N5155" s="9" t="s">
        <v>11777</v>
      </c>
      <c r="O5155" s="9" t="s">
        <v>2317</v>
      </c>
      <c r="P5155" s="9" t="s">
        <v>33568</v>
      </c>
      <c r="Q5155" s="11" t="s">
        <v>49422</v>
      </c>
      <c r="R5155" s="6" t="s">
        <v>48579</v>
      </c>
      <c r="S5155" s="9" t="s">
        <v>31657</v>
      </c>
    </row>
    <row r="5156" spans="1:19">
      <c r="A5156" s="5" t="s">
        <v>17083</v>
      </c>
      <c r="B5156" s="6" t="s">
        <v>49423</v>
      </c>
      <c r="C5156" s="7" t="s">
        <v>49424</v>
      </c>
      <c r="D5156" s="8" t="s">
        <v>10198</v>
      </c>
      <c r="E5156" s="8" t="s">
        <v>49425</v>
      </c>
      <c r="F5156" s="5" t="s">
        <v>49426</v>
      </c>
      <c r="G5156" s="5" t="s">
        <v>49427</v>
      </c>
      <c r="H5156" s="6" t="s">
        <v>17253</v>
      </c>
      <c r="I5156" s="6" t="s">
        <v>17252</v>
      </c>
      <c r="J5156" s="6" t="s">
        <v>17251</v>
      </c>
      <c r="K5156" s="6" t="s">
        <v>49428</v>
      </c>
      <c r="L5156" s="6" t="s">
        <v>31720</v>
      </c>
      <c r="M5156" s="9" t="s">
        <v>31715</v>
      </c>
      <c r="N5156" s="9" t="s">
        <v>11777</v>
      </c>
      <c r="O5156" s="9" t="s">
        <v>2317</v>
      </c>
      <c r="P5156" s="9" t="s">
        <v>33568</v>
      </c>
      <c r="Q5156" s="11" t="s">
        <v>49429</v>
      </c>
      <c r="R5156" s="6" t="s">
        <v>48579</v>
      </c>
      <c r="S5156" s="9" t="s">
        <v>31657</v>
      </c>
    </row>
    <row r="5157" spans="1:19">
      <c r="A5157" s="5" t="s">
        <v>17046</v>
      </c>
      <c r="B5157" s="6" t="s">
        <v>49410</v>
      </c>
      <c r="C5157" s="7" t="s">
        <v>32218</v>
      </c>
      <c r="D5157" s="8" t="s">
        <v>9805</v>
      </c>
      <c r="E5157" s="8" t="s">
        <v>49411</v>
      </c>
      <c r="F5157" s="5" t="s">
        <v>49430</v>
      </c>
      <c r="G5157" s="5" t="s">
        <v>49431</v>
      </c>
      <c r="H5157" s="6" t="s">
        <v>17250</v>
      </c>
      <c r="I5157" s="6" t="s">
        <v>36</v>
      </c>
      <c r="J5157" s="6" t="s">
        <v>17249</v>
      </c>
      <c r="K5157" s="6" t="s">
        <v>49432</v>
      </c>
      <c r="L5157" s="6" t="s">
        <v>35450</v>
      </c>
      <c r="M5157" s="9" t="s">
        <v>32020</v>
      </c>
      <c r="N5157" s="9" t="s">
        <v>12828</v>
      </c>
      <c r="O5157" s="9" t="s">
        <v>2317</v>
      </c>
      <c r="P5157" s="9" t="s">
        <v>33568</v>
      </c>
      <c r="Q5157" s="11" t="s">
        <v>49433</v>
      </c>
      <c r="R5157" s="6" t="s">
        <v>48579</v>
      </c>
      <c r="S5157" s="9" t="s">
        <v>31657</v>
      </c>
    </row>
    <row r="5158" spans="1:19">
      <c r="A5158" s="5" t="s">
        <v>17046</v>
      </c>
      <c r="B5158" s="6" t="s">
        <v>49410</v>
      </c>
      <c r="C5158" s="7" t="s">
        <v>32218</v>
      </c>
      <c r="D5158" s="8" t="s">
        <v>9805</v>
      </c>
      <c r="E5158" s="8" t="s">
        <v>49416</v>
      </c>
      <c r="F5158" s="5" t="s">
        <v>49430</v>
      </c>
      <c r="G5158" s="5" t="s">
        <v>49431</v>
      </c>
      <c r="H5158" s="6" t="s">
        <v>17250</v>
      </c>
      <c r="I5158" s="6" t="s">
        <v>36</v>
      </c>
      <c r="J5158" s="6" t="s">
        <v>17249</v>
      </c>
      <c r="K5158" s="6" t="s">
        <v>49432</v>
      </c>
      <c r="L5158" s="6" t="s">
        <v>35450</v>
      </c>
      <c r="M5158" s="9" t="s">
        <v>32020</v>
      </c>
      <c r="N5158" s="9" t="s">
        <v>12828</v>
      </c>
      <c r="O5158" s="9" t="s">
        <v>2317</v>
      </c>
      <c r="P5158" s="9" t="s">
        <v>33568</v>
      </c>
      <c r="R5158" s="6" t="s">
        <v>48579</v>
      </c>
      <c r="S5158" s="9" t="s">
        <v>31657</v>
      </c>
    </row>
    <row r="5159" spans="1:19">
      <c r="A5159" s="5" t="s">
        <v>17046</v>
      </c>
      <c r="B5159" s="6" t="s">
        <v>49423</v>
      </c>
      <c r="C5159" s="7" t="s">
        <v>49434</v>
      </c>
      <c r="D5159" s="8" t="s">
        <v>10198</v>
      </c>
      <c r="E5159" s="8" t="s">
        <v>49425</v>
      </c>
      <c r="F5159" s="5" t="s">
        <v>49435</v>
      </c>
      <c r="G5159" s="5" t="s">
        <v>49431</v>
      </c>
      <c r="H5159" s="6" t="s">
        <v>17250</v>
      </c>
      <c r="I5159" s="6" t="s">
        <v>36</v>
      </c>
      <c r="J5159" s="6" t="s">
        <v>17249</v>
      </c>
      <c r="K5159" s="6" t="s">
        <v>49432</v>
      </c>
      <c r="M5159" s="9" t="s">
        <v>32020</v>
      </c>
      <c r="N5159" s="9" t="s">
        <v>12828</v>
      </c>
      <c r="O5159" s="9" t="s">
        <v>2317</v>
      </c>
      <c r="P5159" s="9" t="s">
        <v>33568</v>
      </c>
      <c r="Q5159" s="11" t="s">
        <v>49436</v>
      </c>
      <c r="R5159" s="6" t="s">
        <v>48579</v>
      </c>
      <c r="S5159" s="9" t="s">
        <v>31657</v>
      </c>
    </row>
    <row r="5160" spans="1:19">
      <c r="A5160" s="5" t="s">
        <v>17039</v>
      </c>
      <c r="B5160" s="6" t="s">
        <v>49410</v>
      </c>
      <c r="C5160" s="7" t="s">
        <v>32278</v>
      </c>
      <c r="D5160" s="8" t="s">
        <v>9548</v>
      </c>
      <c r="E5160" s="8" t="s">
        <v>49437</v>
      </c>
      <c r="F5160" s="5" t="s">
        <v>49438</v>
      </c>
      <c r="G5160" s="5" t="s">
        <v>49439</v>
      </c>
      <c r="H5160" s="6" t="s">
        <v>17248</v>
      </c>
      <c r="I5160" s="6" t="s">
        <v>13403</v>
      </c>
      <c r="J5160" s="6" t="s">
        <v>17247</v>
      </c>
      <c r="K5160" s="6" t="s">
        <v>49440</v>
      </c>
      <c r="M5160" s="9" t="s">
        <v>32055</v>
      </c>
      <c r="N5160" s="9" t="s">
        <v>12666</v>
      </c>
      <c r="O5160" s="9" t="s">
        <v>2317</v>
      </c>
      <c r="P5160" s="9" t="s">
        <v>33568</v>
      </c>
      <c r="Q5160" s="11" t="s">
        <v>49441</v>
      </c>
      <c r="R5160" s="6" t="s">
        <v>48579</v>
      </c>
      <c r="S5160" s="9" t="s">
        <v>31657</v>
      </c>
    </row>
    <row r="5161" spans="1:19">
      <c r="A5161" s="5" t="s">
        <v>17039</v>
      </c>
      <c r="B5161" s="6" t="s">
        <v>49410</v>
      </c>
      <c r="C5161" s="7" t="s">
        <v>32278</v>
      </c>
      <c r="D5161" s="8" t="s">
        <v>9548</v>
      </c>
      <c r="E5161" s="8" t="s">
        <v>49442</v>
      </c>
      <c r="F5161" s="5" t="s">
        <v>49443</v>
      </c>
      <c r="G5161" s="5" t="s">
        <v>32280</v>
      </c>
      <c r="H5161" s="6" t="s">
        <v>17248</v>
      </c>
      <c r="I5161" s="6" t="s">
        <v>13403</v>
      </c>
      <c r="J5161" s="6" t="s">
        <v>17247</v>
      </c>
      <c r="K5161" s="6" t="s">
        <v>49440</v>
      </c>
      <c r="L5161" s="11" t="s">
        <v>31720</v>
      </c>
      <c r="M5161" s="9" t="s">
        <v>32055</v>
      </c>
      <c r="N5161" s="9" t="s">
        <v>12666</v>
      </c>
      <c r="O5161" s="9" t="s">
        <v>2317</v>
      </c>
      <c r="P5161" s="9" t="s">
        <v>33568</v>
      </c>
      <c r="R5161" s="6" t="s">
        <v>48579</v>
      </c>
      <c r="S5161" s="9" t="s">
        <v>31657</v>
      </c>
    </row>
    <row r="5162" spans="1:19">
      <c r="B5162" s="6" t="s">
        <v>49418</v>
      </c>
      <c r="C5162" s="7" t="s">
        <v>48933</v>
      </c>
      <c r="D5162" s="8" t="s">
        <v>10345</v>
      </c>
      <c r="E5162" s="8" t="s">
        <v>49419</v>
      </c>
      <c r="F5162" s="5" t="s">
        <v>49444</v>
      </c>
      <c r="G5162" s="5" t="s">
        <v>49445</v>
      </c>
      <c r="H5162" s="6" t="s">
        <v>17246</v>
      </c>
      <c r="I5162" s="6" t="s">
        <v>14176</v>
      </c>
      <c r="J5162" s="6" t="s">
        <v>17245</v>
      </c>
      <c r="K5162" s="6" t="s">
        <v>48936</v>
      </c>
      <c r="L5162" s="11" t="s">
        <v>31720</v>
      </c>
      <c r="M5162" s="9" t="s">
        <v>32383</v>
      </c>
      <c r="N5162" s="9" t="s">
        <v>8429</v>
      </c>
      <c r="O5162" s="9" t="s">
        <v>2497</v>
      </c>
      <c r="P5162" s="9" t="s">
        <v>33568</v>
      </c>
      <c r="Q5162" s="11" t="s">
        <v>49446</v>
      </c>
      <c r="R5162" s="6" t="s">
        <v>48579</v>
      </c>
      <c r="S5162" s="9" t="s">
        <v>31657</v>
      </c>
    </row>
    <row r="5163" spans="1:19">
      <c r="B5163" s="6" t="s">
        <v>49418</v>
      </c>
      <c r="C5163" s="7" t="s">
        <v>48933</v>
      </c>
      <c r="D5163" s="8" t="s">
        <v>10345</v>
      </c>
      <c r="E5163" s="8" t="s">
        <v>49447</v>
      </c>
      <c r="F5163" s="5" t="s">
        <v>49448</v>
      </c>
      <c r="G5163" s="5" t="s">
        <v>49445</v>
      </c>
      <c r="H5163" s="6" t="s">
        <v>17246</v>
      </c>
      <c r="I5163" s="6" t="s">
        <v>14176</v>
      </c>
      <c r="J5163" s="6" t="s">
        <v>17245</v>
      </c>
      <c r="K5163" s="6" t="s">
        <v>49449</v>
      </c>
      <c r="L5163" s="11" t="s">
        <v>35450</v>
      </c>
      <c r="M5163" s="9" t="s">
        <v>32383</v>
      </c>
      <c r="N5163" s="9" t="s">
        <v>8429</v>
      </c>
      <c r="O5163" s="9" t="s">
        <v>2497</v>
      </c>
      <c r="P5163" s="9" t="s">
        <v>33568</v>
      </c>
      <c r="R5163" s="6" t="s">
        <v>48579</v>
      </c>
      <c r="S5163" s="9" t="s">
        <v>31657</v>
      </c>
    </row>
    <row r="5164" spans="1:19">
      <c r="A5164" s="11" t="s">
        <v>13736</v>
      </c>
      <c r="B5164" s="6" t="s">
        <v>49418</v>
      </c>
      <c r="C5164" s="7" t="s">
        <v>33570</v>
      </c>
      <c r="D5164" s="8" t="s">
        <v>10345</v>
      </c>
      <c r="E5164" s="8" t="s">
        <v>49419</v>
      </c>
      <c r="F5164" s="5" t="s">
        <v>49450</v>
      </c>
      <c r="G5164" s="5" t="s">
        <v>49451</v>
      </c>
      <c r="H5164" s="6" t="s">
        <v>17244</v>
      </c>
      <c r="I5164" s="6" t="s">
        <v>13545</v>
      </c>
      <c r="J5164" s="6" t="s">
        <v>17243</v>
      </c>
      <c r="K5164" s="6" t="s">
        <v>49452</v>
      </c>
      <c r="L5164" s="11" t="s">
        <v>31720</v>
      </c>
      <c r="M5164" s="9" t="s">
        <v>33270</v>
      </c>
      <c r="N5164" s="9" t="s">
        <v>6792</v>
      </c>
      <c r="O5164" s="9" t="s">
        <v>1212</v>
      </c>
      <c r="P5164" s="9" t="s">
        <v>33568</v>
      </c>
      <c r="Q5164" s="11" t="s">
        <v>49453</v>
      </c>
      <c r="R5164" s="6" t="s">
        <v>48579</v>
      </c>
      <c r="S5164" s="9" t="s">
        <v>31657</v>
      </c>
    </row>
    <row r="5165" spans="1:19">
      <c r="A5165" s="11" t="s">
        <v>13736</v>
      </c>
      <c r="B5165" s="6" t="s">
        <v>49418</v>
      </c>
      <c r="C5165" s="7" t="s">
        <v>33623</v>
      </c>
      <c r="D5165" s="8" t="s">
        <v>10345</v>
      </c>
      <c r="E5165" s="8" t="s">
        <v>49419</v>
      </c>
      <c r="F5165" s="5" t="s">
        <v>49454</v>
      </c>
      <c r="G5165" s="5" t="s">
        <v>49455</v>
      </c>
      <c r="H5165" s="6" t="s">
        <v>17242</v>
      </c>
      <c r="I5165" s="6" t="s">
        <v>13508</v>
      </c>
      <c r="J5165" s="6" t="s">
        <v>17241</v>
      </c>
      <c r="K5165" s="6" t="s">
        <v>49456</v>
      </c>
      <c r="L5165" s="11" t="s">
        <v>31720</v>
      </c>
      <c r="M5165" s="9" t="s">
        <v>32737</v>
      </c>
      <c r="N5165" s="9" t="s">
        <v>6496</v>
      </c>
      <c r="O5165" s="9" t="s">
        <v>981</v>
      </c>
      <c r="P5165" s="9" t="s">
        <v>33568</v>
      </c>
      <c r="Q5165" s="11" t="s">
        <v>49457</v>
      </c>
      <c r="R5165" s="6" t="s">
        <v>48579</v>
      </c>
      <c r="S5165" s="9" t="s">
        <v>31657</v>
      </c>
    </row>
    <row r="5166" spans="1:19">
      <c r="A5166" s="11" t="s">
        <v>13736</v>
      </c>
      <c r="B5166" s="6" t="s">
        <v>49418</v>
      </c>
      <c r="C5166" s="7" t="s">
        <v>34246</v>
      </c>
      <c r="D5166" s="8" t="s">
        <v>10345</v>
      </c>
      <c r="E5166" s="8" t="s">
        <v>49419</v>
      </c>
      <c r="F5166" s="5" t="s">
        <v>49458</v>
      </c>
      <c r="G5166" s="5" t="s">
        <v>49459</v>
      </c>
      <c r="H5166" s="6" t="s">
        <v>17240</v>
      </c>
      <c r="I5166" s="6" t="s">
        <v>13601</v>
      </c>
      <c r="J5166" s="6" t="s">
        <v>17239</v>
      </c>
      <c r="K5166" s="6" t="s">
        <v>34249</v>
      </c>
      <c r="L5166" s="11" t="s">
        <v>31720</v>
      </c>
      <c r="M5166" s="9" t="s">
        <v>33953</v>
      </c>
      <c r="N5166" s="9" t="s">
        <v>1598</v>
      </c>
      <c r="O5166" s="9" t="s">
        <v>437</v>
      </c>
      <c r="P5166" s="9" t="s">
        <v>33568</v>
      </c>
      <c r="R5166" s="6" t="s">
        <v>48579</v>
      </c>
      <c r="S5166" s="9" t="s">
        <v>31657</v>
      </c>
    </row>
    <row r="5167" spans="1:19">
      <c r="A5167" s="11" t="s">
        <v>13736</v>
      </c>
      <c r="B5167" s="6" t="s">
        <v>49418</v>
      </c>
      <c r="C5167" s="7" t="s">
        <v>34300</v>
      </c>
      <c r="D5167" s="8" t="s">
        <v>10345</v>
      </c>
      <c r="E5167" s="8" t="s">
        <v>49419</v>
      </c>
      <c r="F5167" s="5" t="s">
        <v>49460</v>
      </c>
      <c r="G5167" s="5" t="s">
        <v>49461</v>
      </c>
      <c r="H5167" s="6" t="s">
        <v>17238</v>
      </c>
      <c r="I5167" s="6" t="s">
        <v>17236</v>
      </c>
      <c r="J5167" s="6" t="s">
        <v>17235</v>
      </c>
      <c r="K5167" s="6" t="s">
        <v>49462</v>
      </c>
      <c r="L5167" s="11" t="s">
        <v>31720</v>
      </c>
      <c r="M5167" s="9" t="s">
        <v>33735</v>
      </c>
      <c r="N5167" s="9" t="s">
        <v>9291</v>
      </c>
      <c r="O5167" s="9" t="s">
        <v>437</v>
      </c>
      <c r="P5167" s="9" t="s">
        <v>33568</v>
      </c>
      <c r="R5167" s="6" t="s">
        <v>48579</v>
      </c>
      <c r="S5167" s="9" t="s">
        <v>31657</v>
      </c>
    </row>
    <row r="5168" spans="1:19">
      <c r="A5168" s="11" t="s">
        <v>13736</v>
      </c>
      <c r="B5168" s="6" t="s">
        <v>49418</v>
      </c>
      <c r="C5168" s="7" t="s">
        <v>34300</v>
      </c>
      <c r="D5168" s="8" t="s">
        <v>10345</v>
      </c>
      <c r="E5168" s="8" t="s">
        <v>49447</v>
      </c>
      <c r="F5168" s="5" t="s">
        <v>49463</v>
      </c>
      <c r="G5168" s="5" t="s">
        <v>49464</v>
      </c>
      <c r="H5168" s="6" t="s">
        <v>17237</v>
      </c>
      <c r="I5168" s="6" t="s">
        <v>17236</v>
      </c>
      <c r="J5168" s="6" t="s">
        <v>17235</v>
      </c>
      <c r="K5168" s="6" t="s">
        <v>49462</v>
      </c>
      <c r="L5168" s="11" t="s">
        <v>31720</v>
      </c>
      <c r="M5168" s="9" t="s">
        <v>33735</v>
      </c>
      <c r="N5168" s="9" t="s">
        <v>9291</v>
      </c>
      <c r="O5168" s="9" t="s">
        <v>437</v>
      </c>
      <c r="P5168" s="9" t="s">
        <v>33568</v>
      </c>
      <c r="R5168" s="6" t="s">
        <v>48579</v>
      </c>
      <c r="S5168" s="9" t="s">
        <v>31657</v>
      </c>
    </row>
    <row r="5169" spans="1:19">
      <c r="A5169" s="11" t="s">
        <v>13736</v>
      </c>
      <c r="B5169" s="6" t="s">
        <v>49418</v>
      </c>
      <c r="C5169" s="7" t="s">
        <v>35395</v>
      </c>
      <c r="D5169" s="8" t="s">
        <v>10345</v>
      </c>
      <c r="E5169" s="8" t="s">
        <v>49419</v>
      </c>
      <c r="F5169" s="5" t="s">
        <v>49465</v>
      </c>
      <c r="G5169" s="5" t="s">
        <v>49466</v>
      </c>
      <c r="H5169" s="6" t="s">
        <v>17234</v>
      </c>
      <c r="I5169" s="6" t="s">
        <v>13688</v>
      </c>
      <c r="J5169" s="6" t="s">
        <v>17233</v>
      </c>
      <c r="K5169" s="6" t="s">
        <v>35398</v>
      </c>
      <c r="L5169" s="11" t="s">
        <v>31720</v>
      </c>
      <c r="M5169" s="9" t="s">
        <v>34445</v>
      </c>
      <c r="N5169" s="9" t="s">
        <v>2821</v>
      </c>
      <c r="O5169" s="9" t="s">
        <v>763</v>
      </c>
      <c r="P5169" s="9" t="s">
        <v>33568</v>
      </c>
      <c r="Q5169" s="11" t="s">
        <v>49467</v>
      </c>
      <c r="R5169" s="6" t="s">
        <v>48579</v>
      </c>
      <c r="S5169" s="9" t="s">
        <v>31657</v>
      </c>
    </row>
    <row r="5170" spans="1:19">
      <c r="A5170" s="11" t="s">
        <v>13736</v>
      </c>
      <c r="B5170" s="6" t="s">
        <v>49418</v>
      </c>
      <c r="C5170" s="7" t="s">
        <v>35430</v>
      </c>
      <c r="D5170" s="8" t="s">
        <v>10345</v>
      </c>
      <c r="E5170" s="8" t="s">
        <v>49419</v>
      </c>
      <c r="F5170" s="5" t="s">
        <v>49468</v>
      </c>
      <c r="G5170" s="5" t="s">
        <v>49469</v>
      </c>
      <c r="H5170" s="6" t="s">
        <v>17232</v>
      </c>
      <c r="I5170" s="6" t="s">
        <v>16613</v>
      </c>
      <c r="J5170" s="6" t="s">
        <v>17231</v>
      </c>
      <c r="K5170" s="6" t="s">
        <v>49470</v>
      </c>
      <c r="L5170" s="11" t="s">
        <v>31720</v>
      </c>
      <c r="M5170" s="9" t="s">
        <v>34747</v>
      </c>
      <c r="N5170" s="9" t="s">
        <v>3102</v>
      </c>
      <c r="O5170" s="9" t="s">
        <v>67</v>
      </c>
      <c r="P5170" s="9" t="s">
        <v>33568</v>
      </c>
      <c r="Q5170" s="11" t="s">
        <v>49471</v>
      </c>
      <c r="R5170" s="6" t="s">
        <v>48579</v>
      </c>
      <c r="S5170" s="9" t="s">
        <v>31657</v>
      </c>
    </row>
    <row r="5171" spans="1:19">
      <c r="A5171" s="11" t="s">
        <v>13736</v>
      </c>
      <c r="B5171" s="6" t="s">
        <v>49423</v>
      </c>
      <c r="C5171" s="7" t="s">
        <v>49472</v>
      </c>
      <c r="D5171" s="8" t="s">
        <v>10198</v>
      </c>
      <c r="E5171" s="8" t="s">
        <v>49425</v>
      </c>
      <c r="F5171" s="5" t="s">
        <v>49473</v>
      </c>
      <c r="G5171" s="5" t="s">
        <v>49474</v>
      </c>
      <c r="H5171" s="6" t="s">
        <v>17230</v>
      </c>
      <c r="I5171" s="6" t="s">
        <v>17229</v>
      </c>
      <c r="J5171" s="6" t="s">
        <v>17228</v>
      </c>
      <c r="K5171" s="6" t="s">
        <v>49475</v>
      </c>
      <c r="L5171" s="11" t="s">
        <v>31720</v>
      </c>
      <c r="M5171" s="9" t="s">
        <v>35058</v>
      </c>
      <c r="N5171" s="9" t="s">
        <v>2497</v>
      </c>
      <c r="O5171" s="9" t="s">
        <v>316</v>
      </c>
      <c r="P5171" s="9" t="s">
        <v>33568</v>
      </c>
      <c r="R5171" s="6" t="s">
        <v>48579</v>
      </c>
      <c r="S5171" s="9" t="s">
        <v>31657</v>
      </c>
    </row>
    <row r="5172" spans="1:19">
      <c r="B5172" s="6" t="s">
        <v>49418</v>
      </c>
      <c r="C5172" s="7" t="s">
        <v>48986</v>
      </c>
      <c r="D5172" s="8" t="s">
        <v>10345</v>
      </c>
      <c r="E5172" s="8" t="s">
        <v>49419</v>
      </c>
      <c r="F5172" s="5" t="s">
        <v>49476</v>
      </c>
      <c r="G5172" s="5" t="s">
        <v>49477</v>
      </c>
      <c r="H5172" s="6" t="s">
        <v>17227</v>
      </c>
      <c r="I5172" s="6" t="s">
        <v>17224</v>
      </c>
      <c r="J5172" s="6" t="s">
        <v>17223</v>
      </c>
      <c r="K5172" s="6" t="s">
        <v>49478</v>
      </c>
      <c r="L5172" s="11" t="s">
        <v>31720</v>
      </c>
      <c r="M5172" s="9" t="s">
        <v>32522</v>
      </c>
      <c r="N5172" s="9" t="s">
        <v>10198</v>
      </c>
      <c r="O5172" s="9" t="s">
        <v>2339</v>
      </c>
      <c r="P5172" s="9" t="s">
        <v>33568</v>
      </c>
      <c r="Q5172" s="11" t="s">
        <v>49479</v>
      </c>
      <c r="R5172" s="6" t="s">
        <v>48579</v>
      </c>
      <c r="S5172" s="9" t="s">
        <v>31657</v>
      </c>
    </row>
    <row r="5173" spans="1:19">
      <c r="A5173" s="11" t="s">
        <v>17226</v>
      </c>
      <c r="B5173" s="6" t="s">
        <v>49410</v>
      </c>
      <c r="C5173" s="7" t="s">
        <v>49480</v>
      </c>
      <c r="D5173" s="8" t="s">
        <v>9548</v>
      </c>
      <c r="E5173" s="8" t="s">
        <v>49437</v>
      </c>
      <c r="F5173" s="5" t="s">
        <v>49481</v>
      </c>
      <c r="G5173" s="5" t="s">
        <v>49477</v>
      </c>
      <c r="H5173" s="6" t="s">
        <v>17227</v>
      </c>
      <c r="I5173" s="6" t="s">
        <v>17224</v>
      </c>
      <c r="J5173" s="6" t="s">
        <v>17223</v>
      </c>
      <c r="K5173" s="6" t="s">
        <v>49478</v>
      </c>
      <c r="L5173" s="11" t="s">
        <v>35450</v>
      </c>
      <c r="M5173" s="9" t="s">
        <v>32522</v>
      </c>
      <c r="N5173" s="9" t="s">
        <v>10198</v>
      </c>
      <c r="O5173" s="9" t="s">
        <v>2339</v>
      </c>
      <c r="P5173" s="9" t="s">
        <v>33568</v>
      </c>
      <c r="Q5173" s="11" t="s">
        <v>49479</v>
      </c>
      <c r="R5173" s="6" t="s">
        <v>48579</v>
      </c>
      <c r="S5173" s="9" t="s">
        <v>31657</v>
      </c>
    </row>
    <row r="5174" spans="1:19">
      <c r="A5174" s="11" t="s">
        <v>17226</v>
      </c>
      <c r="B5174" s="6" t="s">
        <v>49410</v>
      </c>
      <c r="C5174" s="7" t="s">
        <v>49480</v>
      </c>
      <c r="D5174" s="8" t="s">
        <v>9548</v>
      </c>
      <c r="E5174" s="8" t="s">
        <v>49442</v>
      </c>
      <c r="F5174" s="5" t="s">
        <v>49481</v>
      </c>
      <c r="G5174" s="5" t="s">
        <v>49482</v>
      </c>
      <c r="H5174" s="6" t="s">
        <v>17225</v>
      </c>
      <c r="I5174" s="6" t="s">
        <v>17224</v>
      </c>
      <c r="J5174" s="6" t="s">
        <v>17223</v>
      </c>
      <c r="K5174" s="6" t="s">
        <v>49478</v>
      </c>
      <c r="L5174" s="11" t="s">
        <v>35450</v>
      </c>
      <c r="M5174" s="9" t="s">
        <v>32522</v>
      </c>
      <c r="N5174" s="9" t="s">
        <v>10198</v>
      </c>
      <c r="O5174" s="9" t="s">
        <v>2497</v>
      </c>
      <c r="P5174" s="9" t="s">
        <v>33568</v>
      </c>
      <c r="Q5174" s="11" t="s">
        <v>49483</v>
      </c>
      <c r="R5174" s="6" t="s">
        <v>48579</v>
      </c>
      <c r="S5174" s="9" t="s">
        <v>31657</v>
      </c>
    </row>
    <row r="5175" spans="1:19">
      <c r="A5175" s="11" t="s">
        <v>14738</v>
      </c>
      <c r="B5175" s="6" t="s">
        <v>49423</v>
      </c>
      <c r="C5175" s="7" t="s">
        <v>49484</v>
      </c>
      <c r="D5175" s="8" t="s">
        <v>10198</v>
      </c>
      <c r="E5175" s="8" t="s">
        <v>49425</v>
      </c>
      <c r="F5175" s="5" t="s">
        <v>49485</v>
      </c>
      <c r="G5175" s="5" t="s">
        <v>49486</v>
      </c>
      <c r="H5175" s="6" t="s">
        <v>17222</v>
      </c>
      <c r="I5175" s="6" t="s">
        <v>13617</v>
      </c>
      <c r="J5175" s="6" t="s">
        <v>17221</v>
      </c>
      <c r="K5175" s="6" t="s">
        <v>49487</v>
      </c>
      <c r="L5175" s="11" t="s">
        <v>31720</v>
      </c>
      <c r="M5175" s="9" t="s">
        <v>32363</v>
      </c>
      <c r="N5175" s="9" t="s">
        <v>10198</v>
      </c>
      <c r="O5175" s="9" t="s">
        <v>2497</v>
      </c>
      <c r="P5175" s="9" t="s">
        <v>33568</v>
      </c>
      <c r="Q5175" s="11" t="s">
        <v>49488</v>
      </c>
      <c r="R5175" s="6" t="s">
        <v>48579</v>
      </c>
      <c r="S5175" s="9" t="s">
        <v>31657</v>
      </c>
    </row>
    <row r="5176" spans="1:19">
      <c r="A5176" s="11" t="s">
        <v>14738</v>
      </c>
      <c r="B5176" s="6" t="s">
        <v>49423</v>
      </c>
      <c r="C5176" s="7" t="s">
        <v>49484</v>
      </c>
      <c r="D5176" s="8" t="s">
        <v>10198</v>
      </c>
      <c r="E5176" s="8" t="s">
        <v>49489</v>
      </c>
      <c r="F5176" s="5" t="s">
        <v>49490</v>
      </c>
      <c r="G5176" s="5" t="s">
        <v>49491</v>
      </c>
      <c r="H5176" s="6" t="s">
        <v>17222</v>
      </c>
      <c r="I5176" s="6" t="s">
        <v>13617</v>
      </c>
      <c r="J5176" s="6" t="s">
        <v>17221</v>
      </c>
      <c r="K5176" s="6" t="s">
        <v>49487</v>
      </c>
      <c r="L5176" s="11" t="s">
        <v>35450</v>
      </c>
      <c r="M5176" s="9" t="s">
        <v>32522</v>
      </c>
      <c r="N5176" s="9" t="s">
        <v>10198</v>
      </c>
      <c r="O5176" s="9" t="s">
        <v>2497</v>
      </c>
      <c r="P5176" s="9" t="s">
        <v>33568</v>
      </c>
      <c r="R5176" s="6" t="s">
        <v>48579</v>
      </c>
      <c r="S5176" s="9" t="s">
        <v>31657</v>
      </c>
    </row>
    <row r="5177" spans="1:19">
      <c r="A5177" s="11" t="s">
        <v>13383</v>
      </c>
      <c r="B5177" s="6" t="s">
        <v>49418</v>
      </c>
      <c r="C5177" s="7" t="s">
        <v>35784</v>
      </c>
      <c r="D5177" s="8" t="s">
        <v>10345</v>
      </c>
      <c r="E5177" s="8" t="s">
        <v>49419</v>
      </c>
      <c r="F5177" s="5" t="s">
        <v>49492</v>
      </c>
      <c r="G5177" s="5" t="s">
        <v>49493</v>
      </c>
      <c r="H5177" s="6" t="s">
        <v>17220</v>
      </c>
      <c r="I5177" s="6" t="s">
        <v>13383</v>
      </c>
      <c r="J5177" s="6" t="s">
        <v>17218</v>
      </c>
      <c r="K5177" s="6" t="s">
        <v>49494</v>
      </c>
      <c r="L5177" s="11" t="s">
        <v>31720</v>
      </c>
      <c r="M5177" s="9" t="s">
        <v>35701</v>
      </c>
      <c r="N5177" s="9" t="s">
        <v>35702</v>
      </c>
      <c r="O5177" s="9" t="s">
        <v>1826</v>
      </c>
      <c r="P5177" s="9" t="s">
        <v>33568</v>
      </c>
      <c r="R5177" s="6" t="s">
        <v>48579</v>
      </c>
      <c r="S5177" s="9" t="s">
        <v>31657</v>
      </c>
    </row>
    <row r="5178" spans="1:19">
      <c r="A5178" s="11" t="s">
        <v>13383</v>
      </c>
      <c r="B5178" s="6" t="s">
        <v>49418</v>
      </c>
      <c r="C5178" s="7" t="s">
        <v>35784</v>
      </c>
      <c r="D5178" s="8" t="s">
        <v>10345</v>
      </c>
      <c r="E5178" s="8" t="s">
        <v>49447</v>
      </c>
      <c r="F5178" s="5" t="s">
        <v>49492</v>
      </c>
      <c r="G5178" s="5" t="s">
        <v>49493</v>
      </c>
      <c r="H5178" s="6" t="s">
        <v>17219</v>
      </c>
      <c r="I5178" s="6" t="s">
        <v>13383</v>
      </c>
      <c r="J5178" s="6" t="s">
        <v>17218</v>
      </c>
      <c r="K5178" s="6" t="s">
        <v>49494</v>
      </c>
      <c r="L5178" s="11" t="s">
        <v>35450</v>
      </c>
      <c r="M5178" s="9" t="s">
        <v>35701</v>
      </c>
      <c r="N5178" s="9" t="s">
        <v>35702</v>
      </c>
      <c r="O5178" s="9" t="s">
        <v>1826</v>
      </c>
      <c r="P5178" s="9" t="s">
        <v>33568</v>
      </c>
      <c r="R5178" s="6" t="s">
        <v>48579</v>
      </c>
      <c r="S5178" s="9" t="s">
        <v>31657</v>
      </c>
    </row>
    <row r="5179" spans="1:19">
      <c r="A5179" s="11" t="s">
        <v>16479</v>
      </c>
      <c r="B5179" s="6" t="s">
        <v>49410</v>
      </c>
      <c r="C5179" s="7" t="s">
        <v>36011</v>
      </c>
      <c r="D5179" s="8" t="s">
        <v>9805</v>
      </c>
      <c r="E5179" s="8" t="s">
        <v>49411</v>
      </c>
      <c r="F5179" s="5" t="s">
        <v>49495</v>
      </c>
      <c r="G5179" s="5" t="s">
        <v>49496</v>
      </c>
      <c r="H5179" s="6" t="s">
        <v>17216</v>
      </c>
      <c r="I5179" s="6" t="s">
        <v>47</v>
      </c>
      <c r="J5179" s="6" t="s">
        <v>17215</v>
      </c>
      <c r="K5179" s="6" t="s">
        <v>36029</v>
      </c>
      <c r="L5179" s="11" t="s">
        <v>31720</v>
      </c>
      <c r="M5179" s="9" t="s">
        <v>35669</v>
      </c>
      <c r="N5179" s="9" t="s">
        <v>12200</v>
      </c>
      <c r="O5179" s="9" t="s">
        <v>2317</v>
      </c>
      <c r="P5179" s="9" t="s">
        <v>33568</v>
      </c>
      <c r="R5179" s="6" t="s">
        <v>48579</v>
      </c>
      <c r="S5179" s="9" t="s">
        <v>31657</v>
      </c>
    </row>
    <row r="5180" spans="1:19">
      <c r="A5180" s="11" t="s">
        <v>16479</v>
      </c>
      <c r="B5180" s="6" t="s">
        <v>49410</v>
      </c>
      <c r="C5180" s="7" t="s">
        <v>36011</v>
      </c>
      <c r="D5180" s="8" t="s">
        <v>9805</v>
      </c>
      <c r="E5180" s="8" t="s">
        <v>49416</v>
      </c>
      <c r="F5180" s="5" t="s">
        <v>49495</v>
      </c>
      <c r="G5180" s="5" t="s">
        <v>49496</v>
      </c>
      <c r="H5180" s="6" t="s">
        <v>17216</v>
      </c>
      <c r="I5180" s="6" t="s">
        <v>47</v>
      </c>
      <c r="J5180" s="6" t="s">
        <v>17215</v>
      </c>
      <c r="K5180" s="6" t="s">
        <v>36029</v>
      </c>
      <c r="L5180" s="11" t="s">
        <v>31720</v>
      </c>
      <c r="M5180" s="9" t="s">
        <v>35669</v>
      </c>
      <c r="N5180" s="9" t="s">
        <v>12200</v>
      </c>
      <c r="O5180" s="9" t="s">
        <v>2317</v>
      </c>
      <c r="P5180" s="9" t="s">
        <v>33568</v>
      </c>
      <c r="R5180" s="6" t="s">
        <v>48579</v>
      </c>
      <c r="S5180" s="9" t="s">
        <v>31657</v>
      </c>
    </row>
    <row r="5181" spans="1:19">
      <c r="A5181" s="11" t="s">
        <v>16479</v>
      </c>
      <c r="B5181" s="6" t="s">
        <v>49423</v>
      </c>
      <c r="C5181" s="7" t="s">
        <v>49497</v>
      </c>
      <c r="D5181" s="8" t="s">
        <v>10198</v>
      </c>
      <c r="E5181" s="8" t="s">
        <v>49425</v>
      </c>
      <c r="F5181" s="5" t="s">
        <v>49498</v>
      </c>
      <c r="G5181" s="5" t="s">
        <v>49499</v>
      </c>
      <c r="H5181" s="6" t="s">
        <v>17217</v>
      </c>
      <c r="I5181" s="6" t="s">
        <v>47</v>
      </c>
      <c r="J5181" s="6" t="s">
        <v>17215</v>
      </c>
      <c r="K5181" s="6" t="s">
        <v>49500</v>
      </c>
      <c r="L5181" s="11" t="s">
        <v>31720</v>
      </c>
      <c r="M5181" s="9" t="s">
        <v>35669</v>
      </c>
      <c r="N5181" s="9" t="s">
        <v>12200</v>
      </c>
      <c r="O5181" s="9" t="s">
        <v>2317</v>
      </c>
      <c r="P5181" s="9" t="s">
        <v>33568</v>
      </c>
      <c r="R5181" s="6" t="s">
        <v>48579</v>
      </c>
      <c r="S5181" s="9" t="s">
        <v>31657</v>
      </c>
    </row>
    <row r="5182" spans="1:19">
      <c r="A5182" s="11" t="s">
        <v>16479</v>
      </c>
      <c r="B5182" s="6" t="s">
        <v>49423</v>
      </c>
      <c r="C5182" s="7" t="s">
        <v>49497</v>
      </c>
      <c r="D5182" s="8" t="s">
        <v>10198</v>
      </c>
      <c r="E5182" s="8" t="s">
        <v>49489</v>
      </c>
      <c r="F5182" s="5" t="s">
        <v>49501</v>
      </c>
      <c r="G5182" s="5" t="s">
        <v>49499</v>
      </c>
      <c r="H5182" s="6" t="s">
        <v>17216</v>
      </c>
      <c r="I5182" s="6" t="s">
        <v>47</v>
      </c>
      <c r="J5182" s="6" t="s">
        <v>17215</v>
      </c>
      <c r="K5182" s="6" t="s">
        <v>49500</v>
      </c>
      <c r="L5182" s="11" t="s">
        <v>31940</v>
      </c>
      <c r="M5182" s="9" t="s">
        <v>32020</v>
      </c>
      <c r="N5182" s="9" t="s">
        <v>12828</v>
      </c>
      <c r="O5182" s="9" t="s">
        <v>2317</v>
      </c>
      <c r="P5182" s="9" t="s">
        <v>33568</v>
      </c>
      <c r="R5182" s="6" t="s">
        <v>48579</v>
      </c>
      <c r="S5182" s="9" t="s">
        <v>31657</v>
      </c>
    </row>
    <row r="5183" spans="1:19">
      <c r="B5183" s="6" t="s">
        <v>49418</v>
      </c>
      <c r="C5183" s="7" t="s">
        <v>49026</v>
      </c>
      <c r="D5183" s="8" t="s">
        <v>10345</v>
      </c>
      <c r="E5183" s="8" t="s">
        <v>49419</v>
      </c>
      <c r="F5183" s="5" t="s">
        <v>49502</v>
      </c>
      <c r="G5183" s="5" t="s">
        <v>49503</v>
      </c>
      <c r="H5183" s="6" t="s">
        <v>17214</v>
      </c>
      <c r="I5183" s="6" t="s">
        <v>13645</v>
      </c>
      <c r="J5183" s="6" t="s">
        <v>17213</v>
      </c>
      <c r="K5183" s="6" t="s">
        <v>49504</v>
      </c>
      <c r="L5183" s="11" t="s">
        <v>31720</v>
      </c>
      <c r="M5183" s="9" t="s">
        <v>32145</v>
      </c>
      <c r="N5183" s="9" t="s">
        <v>12200</v>
      </c>
      <c r="O5183" s="9" t="s">
        <v>1604</v>
      </c>
      <c r="P5183" s="9" t="s">
        <v>33568</v>
      </c>
      <c r="R5183" s="6" t="s">
        <v>48579</v>
      </c>
      <c r="S5183" s="9" t="s">
        <v>31657</v>
      </c>
    </row>
    <row r="5184" spans="1:19">
      <c r="A5184" s="11" t="s">
        <v>17212</v>
      </c>
      <c r="B5184" s="6" t="s">
        <v>49418</v>
      </c>
      <c r="C5184" s="7" t="s">
        <v>36304</v>
      </c>
      <c r="D5184" s="8" t="s">
        <v>10345</v>
      </c>
      <c r="E5184" s="8" t="s">
        <v>49419</v>
      </c>
      <c r="F5184" s="5" t="s">
        <v>49505</v>
      </c>
      <c r="G5184" s="5" t="s">
        <v>49506</v>
      </c>
      <c r="H5184" s="6" t="s">
        <v>17211</v>
      </c>
      <c r="I5184" s="6" t="s">
        <v>13651</v>
      </c>
      <c r="J5184" s="6" t="s">
        <v>17210</v>
      </c>
      <c r="K5184" s="6" t="s">
        <v>49507</v>
      </c>
      <c r="M5184" s="9" t="s">
        <v>32020</v>
      </c>
      <c r="N5184" s="9" t="s">
        <v>12828</v>
      </c>
      <c r="O5184" s="9" t="s">
        <v>1604</v>
      </c>
      <c r="P5184" s="9" t="s">
        <v>33568</v>
      </c>
      <c r="R5184" s="6" t="s">
        <v>48579</v>
      </c>
      <c r="S5184" s="9" t="s">
        <v>31657</v>
      </c>
    </row>
    <row r="5185" spans="1:19">
      <c r="B5185" s="6" t="s">
        <v>49410</v>
      </c>
      <c r="C5185" s="7" t="s">
        <v>49037</v>
      </c>
      <c r="D5185" s="8" t="s">
        <v>9805</v>
      </c>
      <c r="E5185" s="8" t="s">
        <v>49411</v>
      </c>
      <c r="F5185" s="5" t="s">
        <v>49508</v>
      </c>
      <c r="G5185" s="5" t="s">
        <v>49509</v>
      </c>
      <c r="H5185" s="6" t="s">
        <v>17209</v>
      </c>
      <c r="I5185" s="6" t="s">
        <v>14717</v>
      </c>
      <c r="J5185" s="6" t="s">
        <v>17208</v>
      </c>
      <c r="K5185" s="6" t="s">
        <v>36631</v>
      </c>
      <c r="L5185" s="11" t="s">
        <v>35450</v>
      </c>
      <c r="M5185" s="9" t="s">
        <v>36541</v>
      </c>
      <c r="N5185" s="9" t="s">
        <v>36542</v>
      </c>
      <c r="O5185" s="9" t="s">
        <v>1604</v>
      </c>
      <c r="P5185" s="9" t="s">
        <v>33568</v>
      </c>
      <c r="Q5185" s="11" t="s">
        <v>36632</v>
      </c>
      <c r="R5185" s="6" t="s">
        <v>48579</v>
      </c>
      <c r="S5185" s="9" t="s">
        <v>31657</v>
      </c>
    </row>
    <row r="5186" spans="1:19">
      <c r="B5186" s="6" t="s">
        <v>49410</v>
      </c>
      <c r="C5186" s="7" t="s">
        <v>49037</v>
      </c>
      <c r="D5186" s="8" t="s">
        <v>9805</v>
      </c>
      <c r="E5186" s="8" t="s">
        <v>49416</v>
      </c>
      <c r="F5186" s="5" t="s">
        <v>49508</v>
      </c>
      <c r="G5186" s="5" t="s">
        <v>49509</v>
      </c>
      <c r="H5186" s="6" t="s">
        <v>17209</v>
      </c>
      <c r="I5186" s="6" t="s">
        <v>14717</v>
      </c>
      <c r="J5186" s="6" t="s">
        <v>17208</v>
      </c>
      <c r="K5186" s="6" t="s">
        <v>49510</v>
      </c>
      <c r="L5186" s="11" t="s">
        <v>35450</v>
      </c>
      <c r="M5186" s="9" t="s">
        <v>36778</v>
      </c>
      <c r="N5186" s="9" t="s">
        <v>36542</v>
      </c>
      <c r="O5186" s="9" t="s">
        <v>1604</v>
      </c>
      <c r="P5186" s="9" t="s">
        <v>33568</v>
      </c>
      <c r="Q5186" s="11" t="s">
        <v>36632</v>
      </c>
      <c r="R5186" s="6" t="s">
        <v>48579</v>
      </c>
      <c r="S5186" s="9" t="s">
        <v>31657</v>
      </c>
    </row>
    <row r="5187" spans="1:19">
      <c r="B5187" s="6" t="s">
        <v>49418</v>
      </c>
      <c r="C5187" s="7" t="s">
        <v>49037</v>
      </c>
      <c r="D5187" s="8" t="s">
        <v>10345</v>
      </c>
      <c r="E5187" s="8" t="s">
        <v>49419</v>
      </c>
      <c r="F5187" s="5" t="s">
        <v>49511</v>
      </c>
      <c r="G5187" s="5" t="s">
        <v>49512</v>
      </c>
      <c r="H5187" s="6" t="s">
        <v>17207</v>
      </c>
      <c r="I5187" s="6" t="s">
        <v>13426</v>
      </c>
      <c r="J5187" s="6" t="s">
        <v>17206</v>
      </c>
      <c r="K5187" s="6" t="s">
        <v>49513</v>
      </c>
      <c r="L5187" s="11" t="s">
        <v>31720</v>
      </c>
      <c r="M5187" s="9" t="s">
        <v>32020</v>
      </c>
      <c r="N5187" s="9" t="s">
        <v>12828</v>
      </c>
      <c r="O5187" s="9" t="s">
        <v>1604</v>
      </c>
      <c r="P5187" s="9" t="s">
        <v>33568</v>
      </c>
      <c r="Q5187" s="11" t="s">
        <v>49514</v>
      </c>
      <c r="R5187" s="6" t="s">
        <v>48579</v>
      </c>
      <c r="S5187" s="9" t="s">
        <v>31657</v>
      </c>
    </row>
    <row r="5188" spans="1:19">
      <c r="B5188" s="6" t="s">
        <v>49418</v>
      </c>
      <c r="C5188" s="7" t="s">
        <v>49037</v>
      </c>
      <c r="D5188" s="8" t="s">
        <v>10574</v>
      </c>
      <c r="E5188" s="8" t="s">
        <v>49515</v>
      </c>
      <c r="F5188" s="5" t="s">
        <v>49516</v>
      </c>
      <c r="G5188" s="5" t="s">
        <v>49517</v>
      </c>
      <c r="H5188" s="6" t="s">
        <v>17205</v>
      </c>
      <c r="I5188" s="6" t="s">
        <v>14717</v>
      </c>
      <c r="J5188" s="6" t="s">
        <v>17204</v>
      </c>
      <c r="K5188" s="6" t="s">
        <v>49040</v>
      </c>
      <c r="L5188" s="11" t="s">
        <v>31720</v>
      </c>
      <c r="M5188" s="9" t="s">
        <v>36541</v>
      </c>
      <c r="N5188" s="9" t="s">
        <v>36542</v>
      </c>
      <c r="O5188" s="9" t="s">
        <v>1604</v>
      </c>
      <c r="P5188" s="9" t="s">
        <v>33568</v>
      </c>
      <c r="Q5188" s="11" t="s">
        <v>36632</v>
      </c>
      <c r="R5188" s="6" t="s">
        <v>48579</v>
      </c>
      <c r="S5188" s="9" t="s">
        <v>31657</v>
      </c>
    </row>
    <row r="5189" spans="1:19">
      <c r="B5189" s="6" t="s">
        <v>49410</v>
      </c>
      <c r="C5189" s="7" t="s">
        <v>49060</v>
      </c>
      <c r="D5189" s="8" t="s">
        <v>9548</v>
      </c>
      <c r="E5189" s="8" t="s">
        <v>49437</v>
      </c>
      <c r="F5189" s="5" t="s">
        <v>49518</v>
      </c>
      <c r="G5189" s="5" t="s">
        <v>49519</v>
      </c>
      <c r="H5189" s="6" t="s">
        <v>17201</v>
      </c>
      <c r="I5189" s="6" t="s">
        <v>17200</v>
      </c>
      <c r="J5189" s="6" t="s">
        <v>49520</v>
      </c>
      <c r="K5189" s="6" t="s">
        <v>49067</v>
      </c>
      <c r="L5189" s="11" t="s">
        <v>35450</v>
      </c>
      <c r="M5189" s="9" t="s">
        <v>39524</v>
      </c>
      <c r="N5189" s="9" t="s">
        <v>8775</v>
      </c>
      <c r="O5189" s="9" t="s">
        <v>34631</v>
      </c>
      <c r="P5189" s="9" t="s">
        <v>33568</v>
      </c>
      <c r="R5189" s="6" t="s">
        <v>48579</v>
      </c>
      <c r="S5189" s="9" t="s">
        <v>31657</v>
      </c>
    </row>
    <row r="5190" spans="1:19">
      <c r="B5190" s="6" t="s">
        <v>49410</v>
      </c>
      <c r="C5190" s="7" t="s">
        <v>49060</v>
      </c>
      <c r="D5190" s="8" t="s">
        <v>9548</v>
      </c>
      <c r="E5190" s="8" t="s">
        <v>49442</v>
      </c>
      <c r="F5190" s="5" t="s">
        <v>49521</v>
      </c>
      <c r="G5190" s="5" t="s">
        <v>49519</v>
      </c>
      <c r="H5190" s="6" t="s">
        <v>17201</v>
      </c>
      <c r="I5190" s="6" t="s">
        <v>17200</v>
      </c>
      <c r="J5190" s="6" t="s">
        <v>49520</v>
      </c>
      <c r="K5190" s="6" t="s">
        <v>49067</v>
      </c>
      <c r="L5190" s="11" t="s">
        <v>35450</v>
      </c>
      <c r="M5190" s="9" t="s">
        <v>39551</v>
      </c>
      <c r="N5190" s="9" t="s">
        <v>8483</v>
      </c>
      <c r="O5190" s="9" t="s">
        <v>34631</v>
      </c>
      <c r="P5190" s="9" t="s">
        <v>33568</v>
      </c>
      <c r="R5190" s="6" t="s">
        <v>48579</v>
      </c>
      <c r="S5190" s="9" t="s">
        <v>31657</v>
      </c>
    </row>
    <row r="5191" spans="1:19">
      <c r="B5191" s="6" t="s">
        <v>49418</v>
      </c>
      <c r="C5191" s="7" t="s">
        <v>49060</v>
      </c>
      <c r="D5191" s="8" t="s">
        <v>10345</v>
      </c>
      <c r="E5191" s="8" t="s">
        <v>49419</v>
      </c>
      <c r="F5191" s="5" t="s">
        <v>49522</v>
      </c>
      <c r="G5191" s="5" t="s">
        <v>49519</v>
      </c>
      <c r="H5191" s="6" t="s">
        <v>17203</v>
      </c>
      <c r="I5191" s="6" t="s">
        <v>17200</v>
      </c>
      <c r="J5191" s="6" t="s">
        <v>17202</v>
      </c>
      <c r="K5191" s="6" t="s">
        <v>49067</v>
      </c>
      <c r="M5191" s="9" t="s">
        <v>39524</v>
      </c>
      <c r="N5191" s="9" t="s">
        <v>8775</v>
      </c>
      <c r="O5191" s="9" t="s">
        <v>34631</v>
      </c>
      <c r="P5191" s="9" t="s">
        <v>33568</v>
      </c>
      <c r="Q5191" s="11" t="s">
        <v>49068</v>
      </c>
      <c r="R5191" s="6" t="s">
        <v>48579</v>
      </c>
      <c r="S5191" s="9" t="s">
        <v>31657</v>
      </c>
    </row>
    <row r="5192" spans="1:19">
      <c r="B5192" s="6" t="s">
        <v>49418</v>
      </c>
      <c r="C5192" s="7" t="s">
        <v>49060</v>
      </c>
      <c r="D5192" s="8" t="s">
        <v>10345</v>
      </c>
      <c r="E5192" s="8" t="s">
        <v>49419</v>
      </c>
      <c r="F5192" s="5" t="s">
        <v>49522</v>
      </c>
      <c r="G5192" s="5" t="s">
        <v>49519</v>
      </c>
      <c r="H5192" s="6" t="s">
        <v>17201</v>
      </c>
      <c r="I5192" s="6" t="s">
        <v>17200</v>
      </c>
      <c r="J5192" s="6" t="s">
        <v>49520</v>
      </c>
      <c r="K5192" s="6" t="s">
        <v>49067</v>
      </c>
      <c r="M5192" s="9" t="s">
        <v>39524</v>
      </c>
      <c r="N5192" s="9" t="s">
        <v>8775</v>
      </c>
      <c r="O5192" s="9" t="s">
        <v>34631</v>
      </c>
      <c r="P5192" s="9" t="s">
        <v>33568</v>
      </c>
      <c r="Q5192" s="11" t="s">
        <v>49068</v>
      </c>
      <c r="R5192" s="6" t="s">
        <v>48579</v>
      </c>
      <c r="S5192" s="9" t="s">
        <v>31657</v>
      </c>
    </row>
    <row r="5193" spans="1:19">
      <c r="A5193" s="11" t="s">
        <v>14464</v>
      </c>
      <c r="B5193" s="6" t="s">
        <v>49410</v>
      </c>
      <c r="C5193" s="7" t="s">
        <v>39634</v>
      </c>
      <c r="D5193" s="8" t="s">
        <v>9548</v>
      </c>
      <c r="E5193" s="8" t="s">
        <v>49437</v>
      </c>
      <c r="F5193" s="5" t="s">
        <v>49523</v>
      </c>
      <c r="G5193" s="5" t="s">
        <v>49524</v>
      </c>
      <c r="H5193" s="6" t="s">
        <v>17199</v>
      </c>
      <c r="I5193" s="6" t="s">
        <v>13363</v>
      </c>
      <c r="J5193" s="6" t="s">
        <v>17198</v>
      </c>
      <c r="K5193" s="6" t="s">
        <v>49525</v>
      </c>
      <c r="L5193" s="11" t="s">
        <v>35450</v>
      </c>
      <c r="M5193" s="9" t="s">
        <v>32363</v>
      </c>
      <c r="N5193" s="9" t="s">
        <v>10198</v>
      </c>
      <c r="O5193" s="9" t="s">
        <v>34631</v>
      </c>
      <c r="P5193" s="9" t="s">
        <v>33568</v>
      </c>
      <c r="Q5193" s="11" t="s">
        <v>49526</v>
      </c>
      <c r="R5193" s="6" t="s">
        <v>48579</v>
      </c>
      <c r="S5193" s="9" t="s">
        <v>31657</v>
      </c>
    </row>
    <row r="5194" spans="1:19">
      <c r="A5194" s="11" t="s">
        <v>14464</v>
      </c>
      <c r="B5194" s="6" t="s">
        <v>49410</v>
      </c>
      <c r="C5194" s="7" t="s">
        <v>39634</v>
      </c>
      <c r="D5194" s="8" t="s">
        <v>9548</v>
      </c>
      <c r="E5194" s="8" t="s">
        <v>49442</v>
      </c>
      <c r="F5194" s="5" t="s">
        <v>49527</v>
      </c>
      <c r="G5194" s="5" t="s">
        <v>49528</v>
      </c>
      <c r="H5194" s="6" t="s">
        <v>17199</v>
      </c>
      <c r="I5194" s="6" t="s">
        <v>13363</v>
      </c>
      <c r="J5194" s="6" t="s">
        <v>17198</v>
      </c>
      <c r="K5194" s="6" t="s">
        <v>49525</v>
      </c>
      <c r="L5194" s="11" t="s">
        <v>35450</v>
      </c>
      <c r="M5194" s="9" t="s">
        <v>32363</v>
      </c>
      <c r="N5194" s="9" t="s">
        <v>10198</v>
      </c>
      <c r="O5194" s="9" t="s">
        <v>34631</v>
      </c>
      <c r="P5194" s="9" t="s">
        <v>33568</v>
      </c>
      <c r="R5194" s="6" t="s">
        <v>48579</v>
      </c>
      <c r="S5194" s="9" t="s">
        <v>31657</v>
      </c>
    </row>
    <row r="5195" spans="1:19">
      <c r="A5195" s="11" t="s">
        <v>15892</v>
      </c>
      <c r="B5195" s="6" t="s">
        <v>49410</v>
      </c>
      <c r="C5195" s="7" t="s">
        <v>39765</v>
      </c>
      <c r="D5195" s="8" t="s">
        <v>9805</v>
      </c>
      <c r="E5195" s="8" t="s">
        <v>49411</v>
      </c>
      <c r="F5195" s="5" t="s">
        <v>49529</v>
      </c>
      <c r="G5195" s="5" t="s">
        <v>49530</v>
      </c>
      <c r="H5195" s="6" t="s">
        <v>17197</v>
      </c>
      <c r="I5195" s="6" t="s">
        <v>13428</v>
      </c>
      <c r="J5195" s="6" t="s">
        <v>17196</v>
      </c>
      <c r="K5195" s="6" t="s">
        <v>49531</v>
      </c>
      <c r="L5195" s="11" t="s">
        <v>35450</v>
      </c>
      <c r="M5195" s="9" t="s">
        <v>35922</v>
      </c>
      <c r="N5195" s="9" t="s">
        <v>12537</v>
      </c>
      <c r="O5195" s="9" t="s">
        <v>2339</v>
      </c>
      <c r="P5195" s="9" t="s">
        <v>33568</v>
      </c>
      <c r="Q5195" s="11" t="s">
        <v>49532</v>
      </c>
      <c r="R5195" s="6" t="s">
        <v>48579</v>
      </c>
      <c r="S5195" s="9" t="s">
        <v>31657</v>
      </c>
    </row>
    <row r="5196" spans="1:19">
      <c r="A5196" s="11" t="s">
        <v>15892</v>
      </c>
      <c r="B5196" s="6" t="s">
        <v>49410</v>
      </c>
      <c r="C5196" s="7" t="s">
        <v>39765</v>
      </c>
      <c r="D5196" s="8" t="s">
        <v>9805</v>
      </c>
      <c r="E5196" s="8" t="s">
        <v>49416</v>
      </c>
      <c r="F5196" s="5" t="s">
        <v>49529</v>
      </c>
      <c r="G5196" s="5" t="s">
        <v>49530</v>
      </c>
      <c r="H5196" s="6" t="s">
        <v>17197</v>
      </c>
      <c r="I5196" s="6" t="s">
        <v>13428</v>
      </c>
      <c r="J5196" s="6" t="s">
        <v>17196</v>
      </c>
      <c r="K5196" s="6" t="s">
        <v>49531</v>
      </c>
      <c r="L5196" s="11" t="s">
        <v>33564</v>
      </c>
      <c r="M5196" s="9" t="s">
        <v>35922</v>
      </c>
      <c r="N5196" s="9" t="s">
        <v>12537</v>
      </c>
      <c r="O5196" s="9" t="s">
        <v>2339</v>
      </c>
      <c r="P5196" s="9" t="s">
        <v>33568</v>
      </c>
      <c r="Q5196" s="11" t="s">
        <v>49533</v>
      </c>
      <c r="R5196" s="6" t="s">
        <v>48579</v>
      </c>
      <c r="S5196" s="9" t="s">
        <v>31657</v>
      </c>
    </row>
    <row r="5197" spans="1:19">
      <c r="A5197" s="11" t="s">
        <v>15892</v>
      </c>
      <c r="B5197" s="6" t="s">
        <v>49418</v>
      </c>
      <c r="C5197" s="7" t="s">
        <v>39765</v>
      </c>
      <c r="D5197" s="8" t="s">
        <v>10345</v>
      </c>
      <c r="E5197" s="8" t="s">
        <v>49419</v>
      </c>
      <c r="F5197" s="5" t="s">
        <v>49534</v>
      </c>
      <c r="G5197" s="5" t="s">
        <v>49530</v>
      </c>
      <c r="H5197" s="6" t="s">
        <v>17197</v>
      </c>
      <c r="I5197" s="6" t="s">
        <v>13428</v>
      </c>
      <c r="J5197" s="6" t="s">
        <v>17196</v>
      </c>
      <c r="K5197" s="6" t="s">
        <v>49531</v>
      </c>
      <c r="M5197" s="9" t="s">
        <v>35922</v>
      </c>
      <c r="N5197" s="9" t="s">
        <v>12537</v>
      </c>
      <c r="O5197" s="9" t="s">
        <v>2339</v>
      </c>
      <c r="P5197" s="9" t="s">
        <v>33568</v>
      </c>
      <c r="Q5197" s="11" t="s">
        <v>49532</v>
      </c>
      <c r="R5197" s="6" t="s">
        <v>48579</v>
      </c>
      <c r="S5197" s="9" t="s">
        <v>31657</v>
      </c>
    </row>
    <row r="5198" spans="1:19">
      <c r="A5198" s="11" t="s">
        <v>13919</v>
      </c>
      <c r="B5198" s="6" t="s">
        <v>49410</v>
      </c>
      <c r="C5198" s="7" t="s">
        <v>39886</v>
      </c>
      <c r="D5198" s="8" t="s">
        <v>9805</v>
      </c>
      <c r="E5198" s="8" t="s">
        <v>49411</v>
      </c>
      <c r="F5198" s="5" t="s">
        <v>49535</v>
      </c>
      <c r="G5198" s="5" t="s">
        <v>49536</v>
      </c>
      <c r="H5198" s="6" t="s">
        <v>17195</v>
      </c>
      <c r="I5198" s="6" t="s">
        <v>25</v>
      </c>
      <c r="J5198" s="6" t="s">
        <v>49537</v>
      </c>
      <c r="K5198" s="6" t="s">
        <v>39889</v>
      </c>
      <c r="L5198" s="11" t="s">
        <v>35450</v>
      </c>
      <c r="M5198" s="9" t="s">
        <v>39675</v>
      </c>
      <c r="N5198" s="9" t="s">
        <v>10125</v>
      </c>
      <c r="O5198" s="9" t="s">
        <v>2821</v>
      </c>
      <c r="P5198" s="9" t="s">
        <v>33568</v>
      </c>
      <c r="Q5198" s="11" t="s">
        <v>49533</v>
      </c>
      <c r="R5198" s="6" t="s">
        <v>48579</v>
      </c>
      <c r="S5198" s="9" t="s">
        <v>31657</v>
      </c>
    </row>
    <row r="5199" spans="1:19">
      <c r="A5199" s="11" t="s">
        <v>13919</v>
      </c>
      <c r="B5199" s="6" t="s">
        <v>49410</v>
      </c>
      <c r="C5199" s="7" t="s">
        <v>39886</v>
      </c>
      <c r="D5199" s="8" t="s">
        <v>9805</v>
      </c>
      <c r="E5199" s="8" t="s">
        <v>49416</v>
      </c>
      <c r="F5199" s="5" t="s">
        <v>49538</v>
      </c>
      <c r="G5199" s="5" t="s">
        <v>49536</v>
      </c>
      <c r="H5199" s="6" t="s">
        <v>17195</v>
      </c>
      <c r="I5199" s="6" t="s">
        <v>25</v>
      </c>
      <c r="J5199" s="6" t="s">
        <v>49537</v>
      </c>
      <c r="K5199" s="6" t="s">
        <v>39889</v>
      </c>
      <c r="L5199" s="11" t="s">
        <v>35450</v>
      </c>
      <c r="M5199" s="9" t="s">
        <v>39675</v>
      </c>
      <c r="N5199" s="9" t="s">
        <v>10125</v>
      </c>
      <c r="O5199" s="9" t="s">
        <v>2821</v>
      </c>
      <c r="P5199" s="9" t="s">
        <v>33568</v>
      </c>
      <c r="R5199" s="6" t="s">
        <v>48579</v>
      </c>
      <c r="S5199" s="9" t="s">
        <v>31657</v>
      </c>
    </row>
    <row r="5200" spans="1:19">
      <c r="A5200" s="11" t="s">
        <v>13919</v>
      </c>
      <c r="B5200" s="6" t="s">
        <v>49418</v>
      </c>
      <c r="C5200" s="7" t="s">
        <v>39886</v>
      </c>
      <c r="D5200" s="8" t="s">
        <v>10345</v>
      </c>
      <c r="E5200" s="8" t="s">
        <v>49419</v>
      </c>
      <c r="F5200" s="5" t="s">
        <v>49539</v>
      </c>
      <c r="G5200" s="5" t="s">
        <v>49540</v>
      </c>
      <c r="H5200" s="6" t="s">
        <v>17195</v>
      </c>
      <c r="I5200" s="6" t="s">
        <v>25</v>
      </c>
      <c r="J5200" s="6" t="s">
        <v>17194</v>
      </c>
      <c r="K5200" s="6" t="s">
        <v>39889</v>
      </c>
      <c r="L5200" s="11" t="s">
        <v>31720</v>
      </c>
      <c r="M5200" s="9" t="s">
        <v>39675</v>
      </c>
      <c r="N5200" s="9" t="s">
        <v>10125</v>
      </c>
      <c r="O5200" s="9" t="s">
        <v>2821</v>
      </c>
      <c r="P5200" s="9" t="s">
        <v>33568</v>
      </c>
      <c r="Q5200" s="11" t="s">
        <v>49541</v>
      </c>
      <c r="R5200" s="6" t="s">
        <v>48579</v>
      </c>
      <c r="S5200" s="9" t="s">
        <v>31657</v>
      </c>
    </row>
    <row r="5201" spans="1:19">
      <c r="A5201" s="11" t="s">
        <v>13733</v>
      </c>
      <c r="B5201" s="6" t="s">
        <v>49410</v>
      </c>
      <c r="C5201" s="7" t="s">
        <v>40059</v>
      </c>
      <c r="D5201" s="8" t="s">
        <v>9805</v>
      </c>
      <c r="E5201" s="8" t="s">
        <v>49411</v>
      </c>
      <c r="F5201" s="5" t="s">
        <v>49542</v>
      </c>
      <c r="G5201" s="5" t="s">
        <v>49543</v>
      </c>
      <c r="H5201" s="6" t="s">
        <v>17191</v>
      </c>
      <c r="I5201" s="6" t="s">
        <v>16</v>
      </c>
      <c r="J5201" s="6" t="s">
        <v>17190</v>
      </c>
      <c r="K5201" s="6" t="s">
        <v>49544</v>
      </c>
      <c r="L5201" s="11" t="s">
        <v>35450</v>
      </c>
      <c r="M5201" s="9" t="s">
        <v>36109</v>
      </c>
      <c r="N5201" s="9" t="s">
        <v>10125</v>
      </c>
      <c r="O5201" s="9" t="s">
        <v>2821</v>
      </c>
      <c r="P5201" s="9" t="s">
        <v>33568</v>
      </c>
      <c r="Q5201" s="11" t="s">
        <v>49545</v>
      </c>
      <c r="R5201" s="6" t="s">
        <v>48579</v>
      </c>
      <c r="S5201" s="9" t="s">
        <v>31657</v>
      </c>
    </row>
    <row r="5202" spans="1:19">
      <c r="A5202" s="11" t="s">
        <v>13733</v>
      </c>
      <c r="B5202" s="6" t="s">
        <v>49410</v>
      </c>
      <c r="C5202" s="7" t="s">
        <v>40059</v>
      </c>
      <c r="D5202" s="8" t="s">
        <v>9805</v>
      </c>
      <c r="E5202" s="8" t="s">
        <v>49411</v>
      </c>
      <c r="F5202" s="5" t="s">
        <v>49542</v>
      </c>
      <c r="G5202" s="5" t="s">
        <v>49543</v>
      </c>
      <c r="H5202" s="6" t="s">
        <v>17191</v>
      </c>
      <c r="I5202" s="6" t="s">
        <v>16</v>
      </c>
      <c r="J5202" s="6" t="s">
        <v>17190</v>
      </c>
      <c r="K5202" s="6" t="s">
        <v>49544</v>
      </c>
      <c r="L5202" s="11" t="s">
        <v>35450</v>
      </c>
      <c r="M5202" s="9" t="s">
        <v>36109</v>
      </c>
      <c r="N5202" s="9" t="s">
        <v>10125</v>
      </c>
      <c r="O5202" s="9" t="s">
        <v>2821</v>
      </c>
      <c r="P5202" s="9" t="s">
        <v>33568</v>
      </c>
      <c r="Q5202" s="11" t="s">
        <v>49545</v>
      </c>
      <c r="R5202" s="6" t="s">
        <v>48579</v>
      </c>
      <c r="S5202" s="9" t="s">
        <v>31657</v>
      </c>
    </row>
    <row r="5203" spans="1:19">
      <c r="A5203" s="11" t="s">
        <v>13733</v>
      </c>
      <c r="B5203" s="6" t="s">
        <v>49410</v>
      </c>
      <c r="C5203" s="7" t="s">
        <v>40059</v>
      </c>
      <c r="D5203" s="8" t="s">
        <v>9805</v>
      </c>
      <c r="E5203" s="8" t="s">
        <v>49416</v>
      </c>
      <c r="F5203" s="5" t="s">
        <v>49542</v>
      </c>
      <c r="G5203" s="5" t="s">
        <v>49543</v>
      </c>
      <c r="H5203" s="6" t="s">
        <v>17191</v>
      </c>
      <c r="I5203" s="6" t="s">
        <v>16</v>
      </c>
      <c r="J5203" s="6" t="s">
        <v>17190</v>
      </c>
      <c r="K5203" s="6" t="s">
        <v>49544</v>
      </c>
      <c r="L5203" s="11" t="s">
        <v>33564</v>
      </c>
      <c r="M5203" s="9" t="s">
        <v>39709</v>
      </c>
      <c r="N5203" s="9" t="s">
        <v>12537</v>
      </c>
      <c r="O5203" s="9" t="s">
        <v>2821</v>
      </c>
      <c r="P5203" s="9" t="s">
        <v>33568</v>
      </c>
      <c r="Q5203" s="11" t="s">
        <v>49546</v>
      </c>
      <c r="R5203" s="6" t="s">
        <v>48579</v>
      </c>
      <c r="S5203" s="9" t="s">
        <v>31657</v>
      </c>
    </row>
    <row r="5204" spans="1:19">
      <c r="A5204" s="11" t="s">
        <v>13733</v>
      </c>
      <c r="B5204" s="6" t="s">
        <v>49418</v>
      </c>
      <c r="C5204" s="7" t="s">
        <v>40059</v>
      </c>
      <c r="D5204" s="8" t="s">
        <v>10345</v>
      </c>
      <c r="E5204" s="8" t="s">
        <v>49419</v>
      </c>
      <c r="F5204" s="5" t="s">
        <v>49547</v>
      </c>
      <c r="G5204" s="5" t="s">
        <v>49543</v>
      </c>
      <c r="H5204" s="6" t="s">
        <v>17193</v>
      </c>
      <c r="I5204" s="6" t="s">
        <v>16</v>
      </c>
      <c r="J5204" s="6" t="s">
        <v>17192</v>
      </c>
      <c r="K5204" s="6" t="s">
        <v>49544</v>
      </c>
      <c r="M5204" s="9" t="s">
        <v>36109</v>
      </c>
      <c r="N5204" s="9" t="s">
        <v>10125</v>
      </c>
      <c r="O5204" s="9" t="s">
        <v>2821</v>
      </c>
      <c r="P5204" s="9" t="s">
        <v>33568</v>
      </c>
      <c r="Q5204" s="11" t="s">
        <v>49548</v>
      </c>
      <c r="R5204" s="6" t="s">
        <v>48579</v>
      </c>
      <c r="S5204" s="9" t="s">
        <v>31657</v>
      </c>
    </row>
    <row r="5205" spans="1:19">
      <c r="A5205" s="11" t="s">
        <v>13733</v>
      </c>
      <c r="B5205" s="6" t="s">
        <v>49418</v>
      </c>
      <c r="C5205" s="7" t="s">
        <v>40059</v>
      </c>
      <c r="D5205" s="8" t="s">
        <v>10345</v>
      </c>
      <c r="E5205" s="8" t="s">
        <v>49419</v>
      </c>
      <c r="F5205" s="5" t="s">
        <v>49547</v>
      </c>
      <c r="G5205" s="5" t="s">
        <v>49543</v>
      </c>
      <c r="H5205" s="6" t="s">
        <v>17191</v>
      </c>
      <c r="I5205" s="6" t="s">
        <v>16</v>
      </c>
      <c r="J5205" s="6" t="s">
        <v>17190</v>
      </c>
      <c r="K5205" s="6" t="s">
        <v>49544</v>
      </c>
      <c r="M5205" s="9" t="s">
        <v>36109</v>
      </c>
      <c r="N5205" s="9" t="s">
        <v>10125</v>
      </c>
      <c r="O5205" s="9" t="s">
        <v>2821</v>
      </c>
      <c r="P5205" s="9" t="s">
        <v>33568</v>
      </c>
      <c r="Q5205" s="11" t="s">
        <v>49548</v>
      </c>
      <c r="R5205" s="6" t="s">
        <v>48579</v>
      </c>
      <c r="S5205" s="9" t="s">
        <v>31657</v>
      </c>
    </row>
    <row r="5206" spans="1:19">
      <c r="A5206" s="11" t="s">
        <v>14552</v>
      </c>
      <c r="B5206" s="6" t="s">
        <v>49410</v>
      </c>
      <c r="C5206" s="7" t="s">
        <v>49549</v>
      </c>
      <c r="D5206" s="8" t="s">
        <v>9548</v>
      </c>
      <c r="E5206" s="8" t="s">
        <v>49437</v>
      </c>
      <c r="F5206" s="5" t="s">
        <v>49550</v>
      </c>
      <c r="G5206" s="5" t="s">
        <v>49551</v>
      </c>
      <c r="H5206" s="6" t="s">
        <v>17189</v>
      </c>
      <c r="I5206" s="6" t="s">
        <v>14860</v>
      </c>
      <c r="J5206" s="6" t="s">
        <v>17188</v>
      </c>
      <c r="K5206" s="6" t="s">
        <v>49552</v>
      </c>
      <c r="L5206" s="11" t="s">
        <v>35450</v>
      </c>
      <c r="M5206" s="9" t="s">
        <v>40123</v>
      </c>
      <c r="N5206" s="9" t="s">
        <v>4381</v>
      </c>
      <c r="O5206" s="9" t="s">
        <v>33298</v>
      </c>
      <c r="P5206" s="9" t="s">
        <v>33568</v>
      </c>
      <c r="Q5206" s="11" t="s">
        <v>49553</v>
      </c>
      <c r="R5206" s="6" t="s">
        <v>48579</v>
      </c>
      <c r="S5206" s="9" t="s">
        <v>31657</v>
      </c>
    </row>
    <row r="5207" spans="1:19">
      <c r="A5207" s="11" t="s">
        <v>14552</v>
      </c>
      <c r="B5207" s="6" t="s">
        <v>49410</v>
      </c>
      <c r="C5207" s="7" t="s">
        <v>49549</v>
      </c>
      <c r="D5207" s="8" t="s">
        <v>9548</v>
      </c>
      <c r="E5207" s="8" t="s">
        <v>49442</v>
      </c>
      <c r="F5207" s="5" t="s">
        <v>49550</v>
      </c>
      <c r="G5207" s="5" t="s">
        <v>49554</v>
      </c>
      <c r="H5207" s="6" t="s">
        <v>17189</v>
      </c>
      <c r="I5207" s="6" t="s">
        <v>14860</v>
      </c>
      <c r="J5207" s="6" t="s">
        <v>17188</v>
      </c>
      <c r="K5207" s="6" t="s">
        <v>49555</v>
      </c>
      <c r="L5207" s="11" t="s">
        <v>35450</v>
      </c>
      <c r="M5207" s="9" t="s">
        <v>40123</v>
      </c>
      <c r="N5207" s="9" t="s">
        <v>4381</v>
      </c>
      <c r="O5207" s="9" t="s">
        <v>33298</v>
      </c>
      <c r="P5207" s="9" t="s">
        <v>33568</v>
      </c>
      <c r="R5207" s="6" t="s">
        <v>48579</v>
      </c>
      <c r="S5207" s="9" t="s">
        <v>31657</v>
      </c>
    </row>
    <row r="5208" spans="1:19">
      <c r="A5208" s="11" t="s">
        <v>14552</v>
      </c>
      <c r="B5208" s="6" t="s">
        <v>49418</v>
      </c>
      <c r="C5208" s="7" t="s">
        <v>49549</v>
      </c>
      <c r="D5208" s="8" t="s">
        <v>10345</v>
      </c>
      <c r="E5208" s="8" t="s">
        <v>49419</v>
      </c>
      <c r="F5208" s="5" t="s">
        <v>49556</v>
      </c>
      <c r="G5208" s="5" t="s">
        <v>49551</v>
      </c>
      <c r="H5208" s="6" t="s">
        <v>17189</v>
      </c>
      <c r="I5208" s="6" t="s">
        <v>14860</v>
      </c>
      <c r="J5208" s="6" t="s">
        <v>17188</v>
      </c>
      <c r="K5208" s="6" t="s">
        <v>49552</v>
      </c>
      <c r="L5208" s="11" t="s">
        <v>31720</v>
      </c>
      <c r="M5208" s="9" t="s">
        <v>40123</v>
      </c>
      <c r="N5208" s="9" t="s">
        <v>4381</v>
      </c>
      <c r="O5208" s="9" t="s">
        <v>981</v>
      </c>
      <c r="P5208" s="9" t="s">
        <v>33568</v>
      </c>
      <c r="Q5208" s="11" t="s">
        <v>49557</v>
      </c>
      <c r="R5208" s="6" t="s">
        <v>48579</v>
      </c>
      <c r="S5208" s="9" t="s">
        <v>31657</v>
      </c>
    </row>
    <row r="5209" spans="1:19">
      <c r="B5209" s="6" t="s">
        <v>49418</v>
      </c>
      <c r="C5209" s="7" t="s">
        <v>49086</v>
      </c>
      <c r="D5209" s="8" t="s">
        <v>10345</v>
      </c>
      <c r="E5209" s="8" t="s">
        <v>49419</v>
      </c>
      <c r="F5209" s="5" t="s">
        <v>49558</v>
      </c>
      <c r="G5209" s="5" t="s">
        <v>49559</v>
      </c>
      <c r="H5209" s="6" t="s">
        <v>17187</v>
      </c>
      <c r="I5209" s="6" t="s">
        <v>17186</v>
      </c>
      <c r="J5209" s="6" t="s">
        <v>17185</v>
      </c>
      <c r="K5209" s="6" t="s">
        <v>49560</v>
      </c>
      <c r="M5209" s="9" t="s">
        <v>32032</v>
      </c>
      <c r="N5209" s="9" t="s">
        <v>12828</v>
      </c>
      <c r="O5209" s="9" t="s">
        <v>2317</v>
      </c>
      <c r="P5209" s="9" t="s">
        <v>33568</v>
      </c>
      <c r="Q5209" s="11" t="s">
        <v>49561</v>
      </c>
      <c r="R5209" s="6" t="s">
        <v>48579</v>
      </c>
      <c r="S5209" s="9" t="s">
        <v>31657</v>
      </c>
    </row>
    <row r="5210" spans="1:19">
      <c r="B5210" s="6" t="s">
        <v>49418</v>
      </c>
      <c r="C5210" s="7" t="s">
        <v>49086</v>
      </c>
      <c r="D5210" s="8" t="s">
        <v>10345</v>
      </c>
      <c r="E5210" s="8" t="s">
        <v>49419</v>
      </c>
      <c r="F5210" s="5" t="s">
        <v>49558</v>
      </c>
      <c r="G5210" s="5" t="s">
        <v>49559</v>
      </c>
      <c r="H5210" s="6" t="s">
        <v>17187</v>
      </c>
      <c r="I5210" s="6" t="s">
        <v>17186</v>
      </c>
      <c r="J5210" s="6" t="s">
        <v>17185</v>
      </c>
      <c r="K5210" s="6" t="s">
        <v>49560</v>
      </c>
      <c r="M5210" s="9" t="s">
        <v>32032</v>
      </c>
      <c r="N5210" s="9" t="s">
        <v>12828</v>
      </c>
      <c r="O5210" s="9" t="s">
        <v>2317</v>
      </c>
      <c r="P5210" s="9" t="s">
        <v>33568</v>
      </c>
      <c r="Q5210" s="11" t="s">
        <v>49561</v>
      </c>
      <c r="R5210" s="6" t="s">
        <v>48579</v>
      </c>
      <c r="S5210" s="9" t="s">
        <v>31657</v>
      </c>
    </row>
    <row r="5211" spans="1:19">
      <c r="B5211" s="6" t="s">
        <v>49418</v>
      </c>
      <c r="C5211" s="7" t="s">
        <v>49094</v>
      </c>
      <c r="D5211" s="8" t="s">
        <v>10345</v>
      </c>
      <c r="E5211" s="8" t="s">
        <v>49419</v>
      </c>
      <c r="F5211" s="5" t="s">
        <v>49562</v>
      </c>
      <c r="G5211" s="5" t="s">
        <v>49563</v>
      </c>
      <c r="H5211" s="6" t="s">
        <v>17184</v>
      </c>
      <c r="I5211" s="6" t="s">
        <v>13613</v>
      </c>
      <c r="J5211" s="6" t="s">
        <v>17183</v>
      </c>
      <c r="K5211" s="6" t="s">
        <v>49564</v>
      </c>
      <c r="L5211" s="11" t="s">
        <v>31720</v>
      </c>
      <c r="M5211" s="9" t="s">
        <v>41082</v>
      </c>
      <c r="N5211" s="9" t="s">
        <v>41083</v>
      </c>
      <c r="O5211" s="9" t="s">
        <v>1604</v>
      </c>
      <c r="P5211" s="9" t="s">
        <v>33568</v>
      </c>
      <c r="R5211" s="6" t="s">
        <v>48579</v>
      </c>
      <c r="S5211" s="9" t="s">
        <v>31657</v>
      </c>
    </row>
    <row r="5212" spans="1:19">
      <c r="A5212" s="11" t="s">
        <v>15677</v>
      </c>
      <c r="B5212" s="6" t="s">
        <v>49418</v>
      </c>
      <c r="C5212" s="7" t="s">
        <v>49565</v>
      </c>
      <c r="D5212" s="8" t="s">
        <v>10345</v>
      </c>
      <c r="E5212" s="8" t="s">
        <v>49419</v>
      </c>
      <c r="F5212" s="5" t="s">
        <v>49566</v>
      </c>
      <c r="G5212" s="5" t="s">
        <v>49567</v>
      </c>
      <c r="H5212" s="6" t="s">
        <v>17182</v>
      </c>
      <c r="I5212" s="6" t="s">
        <v>12</v>
      </c>
      <c r="J5212" s="6" t="s">
        <v>17181</v>
      </c>
      <c r="K5212" s="6" t="s">
        <v>49568</v>
      </c>
      <c r="L5212" s="11" t="s">
        <v>31685</v>
      </c>
      <c r="M5212" s="9" t="s">
        <v>41082</v>
      </c>
      <c r="N5212" s="9" t="s">
        <v>41083</v>
      </c>
      <c r="O5212" s="9" t="s">
        <v>1604</v>
      </c>
      <c r="P5212" s="9" t="s">
        <v>33568</v>
      </c>
      <c r="R5212" s="6" t="s">
        <v>48579</v>
      </c>
      <c r="S5212" s="9" t="s">
        <v>31657</v>
      </c>
    </row>
    <row r="5213" spans="1:19">
      <c r="A5213" s="11" t="s">
        <v>15673</v>
      </c>
      <c r="B5213" s="6" t="s">
        <v>49410</v>
      </c>
      <c r="C5213" s="7" t="s">
        <v>49569</v>
      </c>
      <c r="D5213" s="8" t="s">
        <v>9548</v>
      </c>
      <c r="E5213" s="8" t="s">
        <v>49437</v>
      </c>
      <c r="F5213" s="5" t="s">
        <v>49570</v>
      </c>
      <c r="G5213" s="5" t="s">
        <v>49571</v>
      </c>
      <c r="H5213" s="6" t="s">
        <v>17180</v>
      </c>
      <c r="I5213" s="6" t="s">
        <v>13515</v>
      </c>
      <c r="J5213" s="6" t="s">
        <v>17179</v>
      </c>
      <c r="K5213" s="6" t="s">
        <v>49572</v>
      </c>
      <c r="L5213" s="11" t="s">
        <v>35450</v>
      </c>
      <c r="M5213" s="9" t="s">
        <v>39638</v>
      </c>
      <c r="N5213" s="9" t="s">
        <v>9107</v>
      </c>
      <c r="O5213" s="9" t="s">
        <v>2339</v>
      </c>
      <c r="P5213" s="9" t="s">
        <v>33568</v>
      </c>
      <c r="Q5213" s="11" t="s">
        <v>49573</v>
      </c>
      <c r="R5213" s="6" t="s">
        <v>48579</v>
      </c>
      <c r="S5213" s="9" t="s">
        <v>31657</v>
      </c>
    </row>
    <row r="5214" spans="1:19">
      <c r="A5214" s="11" t="s">
        <v>15673</v>
      </c>
      <c r="B5214" s="6" t="s">
        <v>49410</v>
      </c>
      <c r="C5214" s="7" t="s">
        <v>49569</v>
      </c>
      <c r="D5214" s="8" t="s">
        <v>9548</v>
      </c>
      <c r="E5214" s="8" t="s">
        <v>49442</v>
      </c>
      <c r="F5214" s="5" t="s">
        <v>49570</v>
      </c>
      <c r="G5214" s="5" t="s">
        <v>49571</v>
      </c>
      <c r="H5214" s="6" t="s">
        <v>17180</v>
      </c>
      <c r="I5214" s="6" t="s">
        <v>13515</v>
      </c>
      <c r="J5214" s="6" t="s">
        <v>17179</v>
      </c>
      <c r="K5214" s="6" t="s">
        <v>49572</v>
      </c>
      <c r="L5214" s="11" t="s">
        <v>35450</v>
      </c>
      <c r="M5214" s="9" t="s">
        <v>39638</v>
      </c>
      <c r="N5214" s="9" t="s">
        <v>9107</v>
      </c>
      <c r="O5214" s="9" t="s">
        <v>2339</v>
      </c>
      <c r="P5214" s="9" t="s">
        <v>33568</v>
      </c>
      <c r="R5214" s="6" t="s">
        <v>48579</v>
      </c>
      <c r="S5214" s="9" t="s">
        <v>31657</v>
      </c>
    </row>
    <row r="5215" spans="1:19">
      <c r="B5215" s="6" t="s">
        <v>49418</v>
      </c>
      <c r="C5215" s="7" t="s">
        <v>49130</v>
      </c>
      <c r="D5215" s="8" t="s">
        <v>10345</v>
      </c>
      <c r="E5215" s="8" t="s">
        <v>49419</v>
      </c>
      <c r="F5215" s="5" t="s">
        <v>49574</v>
      </c>
      <c r="G5215" s="5" t="s">
        <v>49575</v>
      </c>
      <c r="H5215" s="6" t="s">
        <v>17178</v>
      </c>
      <c r="I5215" s="6" t="s">
        <v>13535</v>
      </c>
      <c r="J5215" s="6" t="s">
        <v>17177</v>
      </c>
      <c r="K5215" s="6" t="s">
        <v>49576</v>
      </c>
      <c r="L5215" s="11" t="s">
        <v>31720</v>
      </c>
      <c r="M5215" s="9" t="s">
        <v>42183</v>
      </c>
      <c r="N5215" s="9" t="s">
        <v>10574</v>
      </c>
      <c r="O5215" s="9" t="s">
        <v>2821</v>
      </c>
      <c r="P5215" s="9" t="s">
        <v>33568</v>
      </c>
      <c r="Q5215" s="11" t="s">
        <v>49577</v>
      </c>
      <c r="R5215" s="6" t="s">
        <v>48579</v>
      </c>
      <c r="S5215" s="9" t="s">
        <v>31657</v>
      </c>
    </row>
    <row r="5216" spans="1:19">
      <c r="B5216" s="6" t="s">
        <v>49418</v>
      </c>
      <c r="C5216" s="7" t="s">
        <v>49130</v>
      </c>
      <c r="D5216" s="8" t="s">
        <v>10345</v>
      </c>
      <c r="E5216" s="8" t="s">
        <v>49447</v>
      </c>
      <c r="F5216" s="5" t="s">
        <v>49578</v>
      </c>
      <c r="G5216" s="5" t="s">
        <v>49575</v>
      </c>
      <c r="H5216" s="6" t="s">
        <v>17176</v>
      </c>
      <c r="I5216" s="6" t="s">
        <v>13535</v>
      </c>
      <c r="J5216" s="6" t="s">
        <v>17175</v>
      </c>
      <c r="K5216" s="6" t="s">
        <v>49576</v>
      </c>
      <c r="L5216" s="11" t="s">
        <v>31940</v>
      </c>
      <c r="M5216" s="9" t="s">
        <v>42183</v>
      </c>
      <c r="N5216" s="9" t="s">
        <v>10574</v>
      </c>
      <c r="O5216" s="9" t="s">
        <v>2821</v>
      </c>
      <c r="P5216" s="9" t="s">
        <v>33568</v>
      </c>
      <c r="R5216" s="6" t="s">
        <v>48579</v>
      </c>
      <c r="S5216" s="9" t="s">
        <v>31657</v>
      </c>
    </row>
    <row r="5217" spans="1:19">
      <c r="B5217" s="6" t="s">
        <v>49418</v>
      </c>
      <c r="C5217" s="7" t="s">
        <v>49150</v>
      </c>
      <c r="D5217" s="8" t="s">
        <v>10345</v>
      </c>
      <c r="E5217" s="8" t="s">
        <v>49419</v>
      </c>
      <c r="F5217" s="5" t="s">
        <v>49579</v>
      </c>
      <c r="G5217" s="5" t="s">
        <v>49580</v>
      </c>
      <c r="H5217" s="6" t="s">
        <v>17174</v>
      </c>
      <c r="I5217" s="6" t="s">
        <v>13471</v>
      </c>
      <c r="J5217" s="6" t="s">
        <v>17173</v>
      </c>
      <c r="K5217" s="6" t="s">
        <v>49581</v>
      </c>
      <c r="M5217" s="9" t="s">
        <v>36541</v>
      </c>
      <c r="N5217" s="9" t="s">
        <v>36542</v>
      </c>
      <c r="O5217" s="9" t="s">
        <v>1604</v>
      </c>
      <c r="P5217" s="9" t="s">
        <v>33568</v>
      </c>
      <c r="R5217" s="6" t="s">
        <v>48579</v>
      </c>
      <c r="S5217" s="9" t="s">
        <v>31657</v>
      </c>
    </row>
    <row r="5218" spans="1:19">
      <c r="A5218" s="11" t="s">
        <v>17170</v>
      </c>
      <c r="B5218" s="6" t="s">
        <v>49410</v>
      </c>
      <c r="C5218" s="7" t="s">
        <v>49582</v>
      </c>
      <c r="D5218" s="8" t="s">
        <v>9548</v>
      </c>
      <c r="E5218" s="8" t="s">
        <v>49437</v>
      </c>
      <c r="F5218" s="5" t="s">
        <v>49583</v>
      </c>
      <c r="G5218" s="5" t="s">
        <v>49584</v>
      </c>
      <c r="H5218" s="6" t="s">
        <v>17169</v>
      </c>
      <c r="I5218" s="6" t="s">
        <v>17168</v>
      </c>
      <c r="J5218" s="6" t="s">
        <v>49585</v>
      </c>
      <c r="K5218" s="6" t="s">
        <v>49586</v>
      </c>
      <c r="L5218" s="11" t="s">
        <v>35450</v>
      </c>
      <c r="M5218" s="9" t="s">
        <v>41511</v>
      </c>
      <c r="N5218" s="9" t="s">
        <v>41083</v>
      </c>
      <c r="O5218" s="9" t="s">
        <v>1604</v>
      </c>
      <c r="P5218" s="9" t="s">
        <v>33568</v>
      </c>
      <c r="Q5218" s="11" t="s">
        <v>49587</v>
      </c>
      <c r="R5218" s="6" t="s">
        <v>48579</v>
      </c>
      <c r="S5218" s="9" t="s">
        <v>31657</v>
      </c>
    </row>
    <row r="5219" spans="1:19">
      <c r="A5219" s="11" t="s">
        <v>17170</v>
      </c>
      <c r="B5219" s="6" t="s">
        <v>49410</v>
      </c>
      <c r="C5219" s="7" t="s">
        <v>49582</v>
      </c>
      <c r="D5219" s="8" t="s">
        <v>9548</v>
      </c>
      <c r="E5219" s="8" t="s">
        <v>49437</v>
      </c>
      <c r="F5219" s="5" t="s">
        <v>49583</v>
      </c>
      <c r="G5219" s="5" t="s">
        <v>49584</v>
      </c>
      <c r="H5219" s="6" t="s">
        <v>17169</v>
      </c>
      <c r="I5219" s="6" t="s">
        <v>17168</v>
      </c>
      <c r="J5219" s="6" t="s">
        <v>49585</v>
      </c>
      <c r="K5219" s="6" t="s">
        <v>49586</v>
      </c>
      <c r="L5219" s="11" t="s">
        <v>35450</v>
      </c>
      <c r="M5219" s="9" t="s">
        <v>41511</v>
      </c>
      <c r="N5219" s="9" t="s">
        <v>41083</v>
      </c>
      <c r="O5219" s="9" t="s">
        <v>1604</v>
      </c>
      <c r="P5219" s="9" t="s">
        <v>33568</v>
      </c>
      <c r="Q5219" s="11" t="s">
        <v>49587</v>
      </c>
      <c r="R5219" s="6" t="s">
        <v>48579</v>
      </c>
      <c r="S5219" s="9" t="s">
        <v>31657</v>
      </c>
    </row>
    <row r="5220" spans="1:19">
      <c r="A5220" s="11" t="s">
        <v>17170</v>
      </c>
      <c r="B5220" s="6" t="s">
        <v>49410</v>
      </c>
      <c r="C5220" s="7" t="s">
        <v>49582</v>
      </c>
      <c r="D5220" s="8" t="s">
        <v>9548</v>
      </c>
      <c r="E5220" s="8" t="s">
        <v>49442</v>
      </c>
      <c r="F5220" s="5" t="s">
        <v>49588</v>
      </c>
      <c r="G5220" s="5" t="s">
        <v>49584</v>
      </c>
      <c r="H5220" s="6" t="s">
        <v>17172</v>
      </c>
      <c r="I5220" s="6" t="s">
        <v>17168</v>
      </c>
      <c r="J5220" s="6" t="s">
        <v>17171</v>
      </c>
      <c r="K5220" s="6" t="s">
        <v>49586</v>
      </c>
      <c r="L5220" s="11" t="s">
        <v>35450</v>
      </c>
      <c r="M5220" s="9" t="s">
        <v>41511</v>
      </c>
      <c r="N5220" s="9" t="s">
        <v>41083</v>
      </c>
      <c r="O5220" s="9" t="s">
        <v>1604</v>
      </c>
      <c r="P5220" s="9" t="s">
        <v>33568</v>
      </c>
      <c r="R5220" s="6" t="s">
        <v>48579</v>
      </c>
      <c r="S5220" s="9" t="s">
        <v>31657</v>
      </c>
    </row>
    <row r="5221" spans="1:19">
      <c r="A5221" s="11" t="s">
        <v>17170</v>
      </c>
      <c r="B5221" s="6" t="s">
        <v>49423</v>
      </c>
      <c r="C5221" s="7" t="s">
        <v>49582</v>
      </c>
      <c r="D5221" s="8" t="s">
        <v>10198</v>
      </c>
      <c r="E5221" s="8" t="s">
        <v>49425</v>
      </c>
      <c r="F5221" s="5" t="s">
        <v>49589</v>
      </c>
      <c r="G5221" s="5" t="s">
        <v>49584</v>
      </c>
      <c r="H5221" s="6" t="s">
        <v>17172</v>
      </c>
      <c r="I5221" s="6" t="s">
        <v>17168</v>
      </c>
      <c r="J5221" s="6" t="s">
        <v>17171</v>
      </c>
      <c r="K5221" s="6" t="s">
        <v>49586</v>
      </c>
      <c r="L5221" s="11" t="s">
        <v>31720</v>
      </c>
      <c r="M5221" s="9" t="s">
        <v>41511</v>
      </c>
      <c r="N5221" s="9" t="s">
        <v>41083</v>
      </c>
      <c r="O5221" s="9" t="s">
        <v>1604</v>
      </c>
      <c r="P5221" s="9" t="s">
        <v>33568</v>
      </c>
      <c r="Q5221" s="11" t="s">
        <v>49590</v>
      </c>
      <c r="R5221" s="6" t="s">
        <v>48579</v>
      </c>
      <c r="S5221" s="9" t="s">
        <v>31657</v>
      </c>
    </row>
    <row r="5222" spans="1:19">
      <c r="A5222" s="11" t="s">
        <v>17170</v>
      </c>
      <c r="B5222" s="6" t="s">
        <v>49423</v>
      </c>
      <c r="C5222" s="7" t="s">
        <v>49582</v>
      </c>
      <c r="D5222" s="8" t="s">
        <v>10198</v>
      </c>
      <c r="E5222" s="8" t="s">
        <v>49425</v>
      </c>
      <c r="F5222" s="5" t="s">
        <v>49589</v>
      </c>
      <c r="G5222" s="5" t="s">
        <v>49584</v>
      </c>
      <c r="H5222" s="6" t="s">
        <v>17169</v>
      </c>
      <c r="I5222" s="6" t="s">
        <v>17168</v>
      </c>
      <c r="J5222" s="6" t="s">
        <v>49585</v>
      </c>
      <c r="K5222" s="6" t="s">
        <v>49586</v>
      </c>
      <c r="L5222" s="11" t="s">
        <v>31720</v>
      </c>
      <c r="M5222" s="9" t="s">
        <v>41511</v>
      </c>
      <c r="N5222" s="9" t="s">
        <v>41083</v>
      </c>
      <c r="O5222" s="9" t="s">
        <v>1604</v>
      </c>
      <c r="P5222" s="9" t="s">
        <v>33568</v>
      </c>
      <c r="Q5222" s="11" t="s">
        <v>49590</v>
      </c>
      <c r="R5222" s="6" t="s">
        <v>48579</v>
      </c>
      <c r="S5222" s="9" t="s">
        <v>31657</v>
      </c>
    </row>
    <row r="5223" spans="1:19">
      <c r="B5223" s="6" t="s">
        <v>49418</v>
      </c>
      <c r="C5223" s="7" t="s">
        <v>49161</v>
      </c>
      <c r="D5223" s="8" t="s">
        <v>10345</v>
      </c>
      <c r="E5223" s="8" t="s">
        <v>49419</v>
      </c>
      <c r="F5223" s="5" t="s">
        <v>49591</v>
      </c>
      <c r="G5223" s="5" t="s">
        <v>49592</v>
      </c>
      <c r="H5223" s="6" t="s">
        <v>17167</v>
      </c>
      <c r="I5223" s="6" t="s">
        <v>17166</v>
      </c>
      <c r="J5223" s="6" t="s">
        <v>17165</v>
      </c>
      <c r="K5223" s="6" t="s">
        <v>49593</v>
      </c>
      <c r="L5223" s="11" t="s">
        <v>31720</v>
      </c>
      <c r="M5223" s="9" t="s">
        <v>40932</v>
      </c>
      <c r="N5223" s="9" t="s">
        <v>5511</v>
      </c>
      <c r="O5223" s="9" t="s">
        <v>34631</v>
      </c>
      <c r="P5223" s="9" t="s">
        <v>33568</v>
      </c>
      <c r="Q5223" s="11" t="s">
        <v>49594</v>
      </c>
      <c r="R5223" s="6" t="s">
        <v>48579</v>
      </c>
      <c r="S5223" s="9" t="s">
        <v>31657</v>
      </c>
    </row>
    <row r="5224" spans="1:19">
      <c r="A5224" s="11" t="s">
        <v>13730</v>
      </c>
      <c r="B5224" s="6" t="s">
        <v>49418</v>
      </c>
      <c r="C5224" s="7" t="s">
        <v>43023</v>
      </c>
      <c r="D5224" s="8" t="s">
        <v>10345</v>
      </c>
      <c r="E5224" s="8" t="s">
        <v>49419</v>
      </c>
      <c r="F5224" s="5" t="s">
        <v>49595</v>
      </c>
      <c r="G5224" s="5" t="s">
        <v>49596</v>
      </c>
      <c r="H5224" s="6" t="s">
        <v>17164</v>
      </c>
      <c r="I5224" s="6" t="s">
        <v>17161</v>
      </c>
      <c r="J5224" s="6" t="s">
        <v>17163</v>
      </c>
      <c r="K5224" s="6" t="s">
        <v>43026</v>
      </c>
      <c r="L5224" s="11" t="s">
        <v>31720</v>
      </c>
      <c r="M5224" s="9" t="s">
        <v>39551</v>
      </c>
      <c r="N5224" s="9" t="s">
        <v>8483</v>
      </c>
      <c r="O5224" s="9" t="s">
        <v>34631</v>
      </c>
      <c r="P5224" s="9" t="s">
        <v>33568</v>
      </c>
      <c r="Q5224" s="11" t="s">
        <v>49597</v>
      </c>
      <c r="R5224" s="6" t="s">
        <v>48579</v>
      </c>
      <c r="S5224" s="9" t="s">
        <v>31657</v>
      </c>
    </row>
    <row r="5225" spans="1:19">
      <c r="A5225" s="11" t="s">
        <v>13730</v>
      </c>
      <c r="B5225" s="6" t="s">
        <v>49418</v>
      </c>
      <c r="C5225" s="7" t="s">
        <v>43023</v>
      </c>
      <c r="D5225" s="8" t="s">
        <v>10345</v>
      </c>
      <c r="E5225" s="8" t="s">
        <v>49419</v>
      </c>
      <c r="F5225" s="5" t="s">
        <v>49595</v>
      </c>
      <c r="G5225" s="5" t="s">
        <v>49596</v>
      </c>
      <c r="H5225" s="6" t="s">
        <v>17162</v>
      </c>
      <c r="I5225" s="6" t="s">
        <v>17161</v>
      </c>
      <c r="J5225" s="6" t="s">
        <v>49195</v>
      </c>
      <c r="K5225" s="6" t="s">
        <v>43026</v>
      </c>
      <c r="L5225" s="11" t="s">
        <v>31720</v>
      </c>
      <c r="M5225" s="9" t="s">
        <v>39551</v>
      </c>
      <c r="N5225" s="9" t="s">
        <v>8483</v>
      </c>
      <c r="O5225" s="9" t="s">
        <v>34631</v>
      </c>
      <c r="P5225" s="9" t="s">
        <v>33568</v>
      </c>
      <c r="Q5225" s="11" t="s">
        <v>49597</v>
      </c>
      <c r="R5225" s="6" t="s">
        <v>48579</v>
      </c>
      <c r="S5225" s="9" t="s">
        <v>31657</v>
      </c>
    </row>
    <row r="5226" spans="1:19">
      <c r="A5226" s="11" t="s">
        <v>13730</v>
      </c>
      <c r="B5226" s="6" t="s">
        <v>49410</v>
      </c>
      <c r="C5226" s="7" t="s">
        <v>43054</v>
      </c>
      <c r="D5226" s="8" t="s">
        <v>9805</v>
      </c>
      <c r="E5226" s="8" t="s">
        <v>49411</v>
      </c>
      <c r="F5226" s="5" t="s">
        <v>49598</v>
      </c>
      <c r="G5226" s="5" t="s">
        <v>49599</v>
      </c>
      <c r="H5226" s="6" t="s">
        <v>17160</v>
      </c>
      <c r="I5226" s="6" t="s">
        <v>17159</v>
      </c>
      <c r="J5226" s="6" t="s">
        <v>17158</v>
      </c>
      <c r="K5226" s="6" t="s">
        <v>49600</v>
      </c>
      <c r="L5226" s="11" t="s">
        <v>35450</v>
      </c>
      <c r="M5226" s="9" t="s">
        <v>39551</v>
      </c>
      <c r="N5226" s="9" t="s">
        <v>8483</v>
      </c>
      <c r="O5226" s="9" t="s">
        <v>34631</v>
      </c>
      <c r="P5226" s="9" t="s">
        <v>33568</v>
      </c>
      <c r="Q5226" s="11" t="s">
        <v>49601</v>
      </c>
      <c r="R5226" s="6" t="s">
        <v>48579</v>
      </c>
      <c r="S5226" s="9" t="s">
        <v>31657</v>
      </c>
    </row>
    <row r="5227" spans="1:19">
      <c r="A5227" s="11" t="s">
        <v>13730</v>
      </c>
      <c r="B5227" s="6" t="s">
        <v>49410</v>
      </c>
      <c r="C5227" s="7" t="s">
        <v>43054</v>
      </c>
      <c r="D5227" s="8" t="s">
        <v>9805</v>
      </c>
      <c r="E5227" s="8" t="s">
        <v>49416</v>
      </c>
      <c r="F5227" s="5" t="s">
        <v>49598</v>
      </c>
      <c r="G5227" s="5" t="s">
        <v>49599</v>
      </c>
      <c r="H5227" s="6" t="s">
        <v>17160</v>
      </c>
      <c r="I5227" s="6" t="s">
        <v>17159</v>
      </c>
      <c r="J5227" s="6" t="s">
        <v>17158</v>
      </c>
      <c r="K5227" s="6" t="s">
        <v>49600</v>
      </c>
      <c r="L5227" s="11" t="s">
        <v>31720</v>
      </c>
      <c r="M5227" s="9" t="s">
        <v>39551</v>
      </c>
      <c r="N5227" s="9" t="s">
        <v>8483</v>
      </c>
      <c r="O5227" s="9" t="s">
        <v>34631</v>
      </c>
      <c r="P5227" s="9" t="s">
        <v>33568</v>
      </c>
      <c r="R5227" s="6" t="s">
        <v>48579</v>
      </c>
      <c r="S5227" s="9" t="s">
        <v>31657</v>
      </c>
    </row>
    <row r="5228" spans="1:19">
      <c r="B5228" s="6" t="s">
        <v>49410</v>
      </c>
      <c r="C5228" s="7" t="s">
        <v>49198</v>
      </c>
      <c r="D5228" s="8" t="s">
        <v>9548</v>
      </c>
      <c r="E5228" s="8" t="s">
        <v>49437</v>
      </c>
      <c r="F5228" s="5" t="s">
        <v>49602</v>
      </c>
      <c r="G5228" s="5" t="s">
        <v>49603</v>
      </c>
      <c r="H5228" s="6" t="s">
        <v>17157</v>
      </c>
      <c r="I5228" s="6" t="s">
        <v>14449</v>
      </c>
      <c r="J5228" s="6" t="s">
        <v>17156</v>
      </c>
      <c r="K5228" s="6" t="s">
        <v>49604</v>
      </c>
      <c r="L5228" s="11" t="s">
        <v>35450</v>
      </c>
      <c r="M5228" s="9" t="s">
        <v>35196</v>
      </c>
      <c r="N5228" s="9" t="s">
        <v>9548</v>
      </c>
      <c r="O5228" s="9" t="s">
        <v>316</v>
      </c>
      <c r="P5228" s="9" t="s">
        <v>33568</v>
      </c>
      <c r="Q5228" s="11" t="s">
        <v>49068</v>
      </c>
      <c r="R5228" s="6" t="s">
        <v>48579</v>
      </c>
      <c r="S5228" s="9" t="s">
        <v>31657</v>
      </c>
    </row>
    <row r="5229" spans="1:19">
      <c r="B5229" s="6" t="s">
        <v>49410</v>
      </c>
      <c r="C5229" s="7" t="s">
        <v>49198</v>
      </c>
      <c r="D5229" s="8" t="s">
        <v>9548</v>
      </c>
      <c r="E5229" s="8" t="s">
        <v>49437</v>
      </c>
      <c r="F5229" s="5" t="s">
        <v>49602</v>
      </c>
      <c r="G5229" s="5" t="s">
        <v>49603</v>
      </c>
      <c r="H5229" s="6" t="s">
        <v>17155</v>
      </c>
      <c r="I5229" s="6" t="s">
        <v>14449</v>
      </c>
      <c r="J5229" s="6" t="s">
        <v>17154</v>
      </c>
      <c r="K5229" s="6" t="s">
        <v>49604</v>
      </c>
      <c r="L5229" s="11" t="s">
        <v>35450</v>
      </c>
      <c r="M5229" s="9" t="s">
        <v>35196</v>
      </c>
      <c r="N5229" s="9" t="s">
        <v>9548</v>
      </c>
      <c r="O5229" s="9" t="s">
        <v>316</v>
      </c>
      <c r="P5229" s="9" t="s">
        <v>33568</v>
      </c>
      <c r="Q5229" s="11" t="s">
        <v>49068</v>
      </c>
      <c r="R5229" s="6" t="s">
        <v>48579</v>
      </c>
      <c r="S5229" s="9" t="s">
        <v>31657</v>
      </c>
    </row>
    <row r="5230" spans="1:19">
      <c r="B5230" s="6" t="s">
        <v>49410</v>
      </c>
      <c r="C5230" s="7" t="s">
        <v>49198</v>
      </c>
      <c r="D5230" s="8" t="s">
        <v>9548</v>
      </c>
      <c r="E5230" s="8" t="s">
        <v>49442</v>
      </c>
      <c r="F5230" s="5" t="s">
        <v>49605</v>
      </c>
      <c r="G5230" s="5" t="s">
        <v>49606</v>
      </c>
      <c r="H5230" s="6" t="s">
        <v>17155</v>
      </c>
      <c r="I5230" s="6" t="s">
        <v>14449</v>
      </c>
      <c r="J5230" s="6" t="s">
        <v>17154</v>
      </c>
      <c r="K5230" s="6" t="s">
        <v>49604</v>
      </c>
      <c r="L5230" s="11" t="s">
        <v>35450</v>
      </c>
      <c r="M5230" s="9" t="s">
        <v>35196</v>
      </c>
      <c r="N5230" s="9" t="s">
        <v>9548</v>
      </c>
      <c r="O5230" s="9" t="s">
        <v>316</v>
      </c>
      <c r="P5230" s="9" t="s">
        <v>33568</v>
      </c>
      <c r="R5230" s="6" t="s">
        <v>48579</v>
      </c>
      <c r="S5230" s="9" t="s">
        <v>31657</v>
      </c>
    </row>
    <row r="5231" spans="1:19">
      <c r="B5231" s="6" t="s">
        <v>49418</v>
      </c>
      <c r="C5231" s="7" t="s">
        <v>49198</v>
      </c>
      <c r="D5231" s="8" t="s">
        <v>10345</v>
      </c>
      <c r="E5231" s="8" t="s">
        <v>49419</v>
      </c>
      <c r="F5231" s="5" t="s">
        <v>49607</v>
      </c>
      <c r="G5231" s="5" t="s">
        <v>49608</v>
      </c>
      <c r="H5231" s="6" t="s">
        <v>17157</v>
      </c>
      <c r="I5231" s="6" t="s">
        <v>14449</v>
      </c>
      <c r="J5231" s="6" t="s">
        <v>17156</v>
      </c>
      <c r="K5231" s="6" t="s">
        <v>49604</v>
      </c>
      <c r="M5231" s="9" t="s">
        <v>35196</v>
      </c>
      <c r="N5231" s="9" t="s">
        <v>9548</v>
      </c>
      <c r="O5231" s="9" t="s">
        <v>316</v>
      </c>
      <c r="P5231" s="9" t="s">
        <v>33568</v>
      </c>
      <c r="Q5231" s="11" t="s">
        <v>49609</v>
      </c>
      <c r="R5231" s="6" t="s">
        <v>48579</v>
      </c>
      <c r="S5231" s="9" t="s">
        <v>31657</v>
      </c>
    </row>
    <row r="5232" spans="1:19">
      <c r="B5232" s="6" t="s">
        <v>49418</v>
      </c>
      <c r="C5232" s="7" t="s">
        <v>49198</v>
      </c>
      <c r="D5232" s="8" t="s">
        <v>10345</v>
      </c>
      <c r="E5232" s="8" t="s">
        <v>49419</v>
      </c>
      <c r="F5232" s="5" t="s">
        <v>49607</v>
      </c>
      <c r="G5232" s="5" t="s">
        <v>49608</v>
      </c>
      <c r="H5232" s="6" t="s">
        <v>17155</v>
      </c>
      <c r="I5232" s="6" t="s">
        <v>14449</v>
      </c>
      <c r="J5232" s="6" t="s">
        <v>17154</v>
      </c>
      <c r="K5232" s="6" t="s">
        <v>49604</v>
      </c>
      <c r="M5232" s="9" t="s">
        <v>35196</v>
      </c>
      <c r="N5232" s="9" t="s">
        <v>9548</v>
      </c>
      <c r="O5232" s="9" t="s">
        <v>316</v>
      </c>
      <c r="P5232" s="9" t="s">
        <v>33568</v>
      </c>
      <c r="Q5232" s="11" t="s">
        <v>49609</v>
      </c>
      <c r="R5232" s="6" t="s">
        <v>48579</v>
      </c>
      <c r="S5232" s="9" t="s">
        <v>31657</v>
      </c>
    </row>
    <row r="5233" spans="1:19">
      <c r="B5233" s="6" t="s">
        <v>49418</v>
      </c>
      <c r="C5233" s="7" t="s">
        <v>49198</v>
      </c>
      <c r="D5233" s="8" t="s">
        <v>10574</v>
      </c>
      <c r="E5233" s="8" t="s">
        <v>49515</v>
      </c>
      <c r="F5233" s="5" t="s">
        <v>49610</v>
      </c>
      <c r="G5233" s="5" t="s">
        <v>49611</v>
      </c>
      <c r="H5233" s="6" t="s">
        <v>17153</v>
      </c>
      <c r="I5233" s="6" t="s">
        <v>17152</v>
      </c>
      <c r="J5233" s="6" t="s">
        <v>49612</v>
      </c>
      <c r="K5233" s="6" t="s">
        <v>49613</v>
      </c>
      <c r="L5233" s="11" t="s">
        <v>31720</v>
      </c>
      <c r="M5233" s="9" t="s">
        <v>35922</v>
      </c>
      <c r="N5233" s="9" t="s">
        <v>12537</v>
      </c>
      <c r="O5233" s="9" t="s">
        <v>2339</v>
      </c>
      <c r="P5233" s="9" t="s">
        <v>33568</v>
      </c>
      <c r="R5233" s="6" t="s">
        <v>48579</v>
      </c>
      <c r="S5233" s="9" t="s">
        <v>31657</v>
      </c>
    </row>
    <row r="5234" spans="1:19">
      <c r="A5234" s="11" t="s">
        <v>13726</v>
      </c>
      <c r="B5234" s="6" t="s">
        <v>49410</v>
      </c>
      <c r="C5234" s="7" t="s">
        <v>43492</v>
      </c>
      <c r="D5234" s="8" t="s">
        <v>9805</v>
      </c>
      <c r="E5234" s="8" t="s">
        <v>49411</v>
      </c>
      <c r="F5234" s="5" t="s">
        <v>49614</v>
      </c>
      <c r="G5234" s="5" t="s">
        <v>49615</v>
      </c>
      <c r="H5234" s="6" t="s">
        <v>17151</v>
      </c>
      <c r="I5234" s="6" t="s">
        <v>13397</v>
      </c>
      <c r="J5234" s="6" t="s">
        <v>17150</v>
      </c>
      <c r="K5234" s="6" t="s">
        <v>49616</v>
      </c>
      <c r="L5234" s="11" t="s">
        <v>35450</v>
      </c>
      <c r="M5234" s="9" t="s">
        <v>39524</v>
      </c>
      <c r="N5234" s="9" t="s">
        <v>8775</v>
      </c>
      <c r="O5234" s="9" t="s">
        <v>2497</v>
      </c>
      <c r="P5234" s="9" t="s">
        <v>33568</v>
      </c>
      <c r="Q5234" s="11" t="s">
        <v>49617</v>
      </c>
      <c r="R5234" s="6" t="s">
        <v>48579</v>
      </c>
      <c r="S5234" s="9" t="s">
        <v>31657</v>
      </c>
    </row>
    <row r="5235" spans="1:19">
      <c r="A5235" s="11" t="s">
        <v>13726</v>
      </c>
      <c r="B5235" s="6" t="s">
        <v>49410</v>
      </c>
      <c r="C5235" s="7" t="s">
        <v>43492</v>
      </c>
      <c r="D5235" s="8" t="s">
        <v>9805</v>
      </c>
      <c r="E5235" s="8" t="s">
        <v>49416</v>
      </c>
      <c r="F5235" s="5" t="s">
        <v>49618</v>
      </c>
      <c r="G5235" s="5" t="s">
        <v>49615</v>
      </c>
      <c r="H5235" s="6" t="s">
        <v>17149</v>
      </c>
      <c r="I5235" s="6" t="s">
        <v>13397</v>
      </c>
      <c r="J5235" s="6" t="s">
        <v>17148</v>
      </c>
      <c r="K5235" s="6" t="s">
        <v>49616</v>
      </c>
      <c r="L5235" s="11" t="s">
        <v>33564</v>
      </c>
      <c r="M5235" s="9" t="s">
        <v>39524</v>
      </c>
      <c r="N5235" s="9" t="s">
        <v>8775</v>
      </c>
      <c r="O5235" s="9" t="s">
        <v>2497</v>
      </c>
      <c r="P5235" s="9" t="s">
        <v>33568</v>
      </c>
      <c r="R5235" s="6" t="s">
        <v>48579</v>
      </c>
      <c r="S5235" s="9" t="s">
        <v>31657</v>
      </c>
    </row>
    <row r="5236" spans="1:19">
      <c r="A5236" s="11" t="s">
        <v>15499</v>
      </c>
      <c r="B5236" s="6" t="s">
        <v>49423</v>
      </c>
      <c r="C5236" s="7" t="s">
        <v>49619</v>
      </c>
      <c r="D5236" s="8" t="s">
        <v>10198</v>
      </c>
      <c r="E5236" s="8" t="s">
        <v>49425</v>
      </c>
      <c r="F5236" s="5" t="s">
        <v>49620</v>
      </c>
      <c r="G5236" s="5" t="s">
        <v>49621</v>
      </c>
      <c r="H5236" s="6" t="s">
        <v>17147</v>
      </c>
      <c r="I5236" s="6" t="s">
        <v>13490</v>
      </c>
      <c r="J5236" s="6" t="s">
        <v>17146</v>
      </c>
      <c r="K5236" s="6" t="s">
        <v>49210</v>
      </c>
      <c r="L5236" s="11" t="s">
        <v>31720</v>
      </c>
      <c r="M5236" s="9" t="s">
        <v>31736</v>
      </c>
      <c r="N5236" s="9" t="s">
        <v>10574</v>
      </c>
      <c r="O5236" s="9" t="s">
        <v>2497</v>
      </c>
      <c r="P5236" s="9" t="s">
        <v>33568</v>
      </c>
      <c r="Q5236" s="11" t="s">
        <v>49622</v>
      </c>
      <c r="R5236" s="6" t="s">
        <v>48579</v>
      </c>
      <c r="S5236" s="9" t="s">
        <v>31657</v>
      </c>
    </row>
    <row r="5237" spans="1:19">
      <c r="A5237" s="11" t="s">
        <v>13723</v>
      </c>
      <c r="B5237" s="6" t="s">
        <v>49410</v>
      </c>
      <c r="C5237" s="7" t="s">
        <v>49623</v>
      </c>
      <c r="D5237" s="8" t="s">
        <v>9548</v>
      </c>
      <c r="E5237" s="8" t="s">
        <v>49437</v>
      </c>
      <c r="F5237" s="5" t="s">
        <v>49624</v>
      </c>
      <c r="G5237" s="5" t="s">
        <v>49625</v>
      </c>
      <c r="H5237" s="6" t="s">
        <v>17145</v>
      </c>
      <c r="I5237" s="6" t="s">
        <v>15447</v>
      </c>
      <c r="J5237" s="6" t="s">
        <v>17144</v>
      </c>
      <c r="K5237" s="6" t="s">
        <v>49626</v>
      </c>
      <c r="L5237" s="11" t="s">
        <v>35450</v>
      </c>
      <c r="M5237" s="9" t="s">
        <v>43723</v>
      </c>
      <c r="N5237" s="9" t="s">
        <v>7609</v>
      </c>
      <c r="O5237" s="9" t="s">
        <v>1584</v>
      </c>
      <c r="P5237" s="9" t="s">
        <v>33568</v>
      </c>
      <c r="Q5237" s="11" t="s">
        <v>49627</v>
      </c>
      <c r="R5237" s="6" t="s">
        <v>48579</v>
      </c>
      <c r="S5237" s="9" t="s">
        <v>31657</v>
      </c>
    </row>
    <row r="5238" spans="1:19">
      <c r="A5238" s="11" t="s">
        <v>13723</v>
      </c>
      <c r="B5238" s="6" t="s">
        <v>49410</v>
      </c>
      <c r="C5238" s="7" t="s">
        <v>49623</v>
      </c>
      <c r="D5238" s="8" t="s">
        <v>9548</v>
      </c>
      <c r="E5238" s="8" t="s">
        <v>49442</v>
      </c>
      <c r="F5238" s="5" t="s">
        <v>49624</v>
      </c>
      <c r="G5238" s="5" t="s">
        <v>49625</v>
      </c>
      <c r="H5238" s="6" t="s">
        <v>17145</v>
      </c>
      <c r="I5238" s="6" t="s">
        <v>15447</v>
      </c>
      <c r="J5238" s="6" t="s">
        <v>17144</v>
      </c>
      <c r="K5238" s="6" t="s">
        <v>49628</v>
      </c>
      <c r="L5238" s="11" t="s">
        <v>31720</v>
      </c>
      <c r="M5238" s="9" t="s">
        <v>43723</v>
      </c>
      <c r="N5238" s="9" t="s">
        <v>7609</v>
      </c>
      <c r="O5238" s="9" t="s">
        <v>1584</v>
      </c>
      <c r="P5238" s="9" t="s">
        <v>33568</v>
      </c>
      <c r="R5238" s="6" t="s">
        <v>48579</v>
      </c>
      <c r="S5238" s="9" t="s">
        <v>31657</v>
      </c>
    </row>
    <row r="5239" spans="1:19">
      <c r="A5239" s="11" t="s">
        <v>13723</v>
      </c>
      <c r="B5239" s="6" t="s">
        <v>49418</v>
      </c>
      <c r="C5239" s="7" t="s">
        <v>49623</v>
      </c>
      <c r="D5239" s="8" t="s">
        <v>10345</v>
      </c>
      <c r="E5239" s="8" t="s">
        <v>49419</v>
      </c>
      <c r="F5239" s="5" t="s">
        <v>49629</v>
      </c>
      <c r="G5239" s="5" t="s">
        <v>49625</v>
      </c>
      <c r="H5239" s="6" t="s">
        <v>17145</v>
      </c>
      <c r="I5239" s="6" t="s">
        <v>15447</v>
      </c>
      <c r="J5239" s="6" t="s">
        <v>17144</v>
      </c>
      <c r="K5239" s="6" t="s">
        <v>49628</v>
      </c>
      <c r="L5239" s="11" t="s">
        <v>31720</v>
      </c>
      <c r="M5239" s="9" t="s">
        <v>43723</v>
      </c>
      <c r="N5239" s="9" t="s">
        <v>7609</v>
      </c>
      <c r="O5239" s="9" t="s">
        <v>1584</v>
      </c>
      <c r="P5239" s="9" t="s">
        <v>33568</v>
      </c>
      <c r="Q5239" s="11" t="s">
        <v>49627</v>
      </c>
      <c r="R5239" s="6" t="s">
        <v>48579</v>
      </c>
      <c r="S5239" s="9" t="s">
        <v>31657</v>
      </c>
    </row>
    <row r="5240" spans="1:19">
      <c r="A5240" s="11" t="s">
        <v>13720</v>
      </c>
      <c r="B5240" s="6" t="s">
        <v>49410</v>
      </c>
      <c r="C5240" s="7" t="s">
        <v>44561</v>
      </c>
      <c r="D5240" s="8" t="s">
        <v>9548</v>
      </c>
      <c r="E5240" s="8" t="s">
        <v>49437</v>
      </c>
      <c r="F5240" s="5" t="s">
        <v>49630</v>
      </c>
      <c r="G5240" s="5" t="s">
        <v>49631</v>
      </c>
      <c r="H5240" s="6" t="s">
        <v>17142</v>
      </c>
      <c r="I5240" s="6" t="s">
        <v>15387</v>
      </c>
      <c r="J5240" s="6" t="s">
        <v>17141</v>
      </c>
      <c r="K5240" s="6" t="s">
        <v>49632</v>
      </c>
      <c r="L5240" s="11" t="s">
        <v>35450</v>
      </c>
      <c r="M5240" s="9" t="s">
        <v>39531</v>
      </c>
      <c r="N5240" s="9" t="s">
        <v>9107</v>
      </c>
      <c r="O5240" s="9" t="s">
        <v>2339</v>
      </c>
      <c r="P5240" s="9" t="s">
        <v>33568</v>
      </c>
      <c r="R5240" s="6" t="s">
        <v>48579</v>
      </c>
      <c r="S5240" s="9" t="s">
        <v>31657</v>
      </c>
    </row>
    <row r="5241" spans="1:19">
      <c r="A5241" s="11" t="s">
        <v>13720</v>
      </c>
      <c r="B5241" s="6" t="s">
        <v>49410</v>
      </c>
      <c r="C5241" s="7" t="s">
        <v>44561</v>
      </c>
      <c r="D5241" s="8" t="s">
        <v>9548</v>
      </c>
      <c r="E5241" s="8" t="s">
        <v>49442</v>
      </c>
      <c r="F5241" s="5" t="s">
        <v>49630</v>
      </c>
      <c r="G5241" s="5" t="s">
        <v>49633</v>
      </c>
      <c r="H5241" s="6" t="s">
        <v>17143</v>
      </c>
      <c r="I5241" s="6" t="s">
        <v>15387</v>
      </c>
      <c r="J5241" s="6" t="s">
        <v>17141</v>
      </c>
      <c r="K5241" s="6" t="s">
        <v>49632</v>
      </c>
      <c r="L5241" s="11" t="s">
        <v>35450</v>
      </c>
      <c r="M5241" s="9" t="s">
        <v>39531</v>
      </c>
      <c r="N5241" s="9" t="s">
        <v>9107</v>
      </c>
      <c r="O5241" s="9" t="s">
        <v>1598</v>
      </c>
      <c r="P5241" s="9" t="s">
        <v>33568</v>
      </c>
      <c r="Q5241" s="11" t="s">
        <v>49634</v>
      </c>
      <c r="R5241" s="6" t="s">
        <v>48579</v>
      </c>
      <c r="S5241" s="9" t="s">
        <v>31657</v>
      </c>
    </row>
    <row r="5242" spans="1:19">
      <c r="A5242" s="11" t="s">
        <v>13720</v>
      </c>
      <c r="B5242" s="6" t="s">
        <v>49423</v>
      </c>
      <c r="C5242" s="7" t="s">
        <v>49635</v>
      </c>
      <c r="D5242" s="8" t="s">
        <v>10198</v>
      </c>
      <c r="E5242" s="8" t="s">
        <v>49425</v>
      </c>
      <c r="F5242" s="5" t="s">
        <v>49636</v>
      </c>
      <c r="G5242" s="5" t="s">
        <v>49637</v>
      </c>
      <c r="H5242" s="6" t="s">
        <v>17142</v>
      </c>
      <c r="I5242" s="6" t="s">
        <v>15387</v>
      </c>
      <c r="J5242" s="6" t="s">
        <v>17141</v>
      </c>
      <c r="K5242" s="6" t="s">
        <v>49638</v>
      </c>
      <c r="M5242" s="9" t="s">
        <v>39531</v>
      </c>
      <c r="N5242" s="9" t="s">
        <v>9107</v>
      </c>
      <c r="O5242" s="9" t="s">
        <v>2339</v>
      </c>
      <c r="P5242" s="9" t="s">
        <v>33568</v>
      </c>
      <c r="Q5242" s="11" t="s">
        <v>49639</v>
      </c>
      <c r="R5242" s="6" t="s">
        <v>48579</v>
      </c>
      <c r="S5242" s="9" t="s">
        <v>31657</v>
      </c>
    </row>
    <row r="5243" spans="1:19">
      <c r="B5243" s="6" t="s">
        <v>49418</v>
      </c>
      <c r="C5243" s="7" t="s">
        <v>49264</v>
      </c>
      <c r="D5243" s="8" t="s">
        <v>10345</v>
      </c>
      <c r="E5243" s="8" t="s">
        <v>49419</v>
      </c>
      <c r="F5243" s="5" t="s">
        <v>49640</v>
      </c>
      <c r="G5243" s="5" t="s">
        <v>49641</v>
      </c>
      <c r="H5243" s="6" t="s">
        <v>17140</v>
      </c>
      <c r="I5243" s="6" t="s">
        <v>23</v>
      </c>
      <c r="J5243" s="6" t="s">
        <v>17139</v>
      </c>
      <c r="K5243" s="6" t="s">
        <v>49642</v>
      </c>
      <c r="L5243" s="11" t="s">
        <v>31720</v>
      </c>
      <c r="M5243" s="9" t="s">
        <v>35669</v>
      </c>
      <c r="N5243" s="9" t="s">
        <v>12200</v>
      </c>
      <c r="O5243" s="9" t="s">
        <v>1826</v>
      </c>
      <c r="P5243" s="9" t="s">
        <v>33568</v>
      </c>
      <c r="Q5243" s="11" t="s">
        <v>49553</v>
      </c>
      <c r="R5243" s="6" t="s">
        <v>48579</v>
      </c>
      <c r="S5243" s="9" t="s">
        <v>31657</v>
      </c>
    </row>
    <row r="5244" spans="1:19">
      <c r="A5244" s="11" t="s">
        <v>14401</v>
      </c>
      <c r="B5244" s="6" t="s">
        <v>49410</v>
      </c>
      <c r="C5244" s="7" t="s">
        <v>44831</v>
      </c>
      <c r="D5244" s="8" t="s">
        <v>9805</v>
      </c>
      <c r="E5244" s="8" t="s">
        <v>49411</v>
      </c>
      <c r="F5244" s="5" t="s">
        <v>49643</v>
      </c>
      <c r="G5244" s="5" t="s">
        <v>49641</v>
      </c>
      <c r="H5244" s="6" t="s">
        <v>17140</v>
      </c>
      <c r="I5244" s="6" t="s">
        <v>23</v>
      </c>
      <c r="J5244" s="6" t="s">
        <v>17139</v>
      </c>
      <c r="K5244" s="6" t="s">
        <v>49644</v>
      </c>
      <c r="L5244" s="11" t="s">
        <v>35450</v>
      </c>
      <c r="M5244" s="9" t="s">
        <v>35669</v>
      </c>
      <c r="N5244" s="9" t="s">
        <v>12200</v>
      </c>
      <c r="O5244" s="9" t="s">
        <v>1826</v>
      </c>
      <c r="P5244" s="9" t="s">
        <v>33568</v>
      </c>
      <c r="Q5244" s="11" t="s">
        <v>49645</v>
      </c>
      <c r="R5244" s="6" t="s">
        <v>48579</v>
      </c>
      <c r="S5244" s="9" t="s">
        <v>31657</v>
      </c>
    </row>
    <row r="5245" spans="1:19">
      <c r="A5245" s="11" t="s">
        <v>14401</v>
      </c>
      <c r="B5245" s="6" t="s">
        <v>49410</v>
      </c>
      <c r="C5245" s="7" t="s">
        <v>44831</v>
      </c>
      <c r="D5245" s="8" t="s">
        <v>9805</v>
      </c>
      <c r="E5245" s="8" t="s">
        <v>49416</v>
      </c>
      <c r="F5245" s="5" t="s">
        <v>49643</v>
      </c>
      <c r="G5245" s="5" t="s">
        <v>49641</v>
      </c>
      <c r="H5245" s="6" t="s">
        <v>17140</v>
      </c>
      <c r="I5245" s="6" t="s">
        <v>23</v>
      </c>
      <c r="J5245" s="6" t="s">
        <v>17139</v>
      </c>
      <c r="K5245" s="6" t="s">
        <v>49646</v>
      </c>
      <c r="L5245" s="11" t="s">
        <v>35450</v>
      </c>
      <c r="M5245" s="9" t="s">
        <v>44835</v>
      </c>
      <c r="N5245" s="9" t="s">
        <v>10835</v>
      </c>
      <c r="O5245" s="9" t="s">
        <v>1826</v>
      </c>
      <c r="P5245" s="9" t="s">
        <v>33568</v>
      </c>
      <c r="R5245" s="6" t="s">
        <v>48579</v>
      </c>
      <c r="S5245" s="9" t="s">
        <v>31657</v>
      </c>
    </row>
    <row r="5246" spans="1:19">
      <c r="B5246" s="6" t="s">
        <v>49418</v>
      </c>
      <c r="C5246" s="7" t="s">
        <v>49280</v>
      </c>
      <c r="D5246" s="8" t="s">
        <v>10345</v>
      </c>
      <c r="E5246" s="8" t="s">
        <v>49419</v>
      </c>
      <c r="F5246" s="5" t="s">
        <v>49647</v>
      </c>
      <c r="G5246" s="5" t="s">
        <v>49648</v>
      </c>
      <c r="H5246" s="6" t="s">
        <v>17138</v>
      </c>
      <c r="I5246" s="6" t="s">
        <v>13563</v>
      </c>
      <c r="J5246" s="6" t="s">
        <v>17137</v>
      </c>
      <c r="K5246" s="6" t="s">
        <v>49294</v>
      </c>
      <c r="L5246" s="11" t="s">
        <v>31720</v>
      </c>
      <c r="M5246" s="9" t="s">
        <v>31686</v>
      </c>
      <c r="N5246" s="9" t="s">
        <v>11777</v>
      </c>
      <c r="O5246" s="9" t="s">
        <v>1826</v>
      </c>
      <c r="P5246" s="9" t="s">
        <v>33568</v>
      </c>
      <c r="R5246" s="6" t="s">
        <v>48579</v>
      </c>
      <c r="S5246" s="9" t="s">
        <v>31657</v>
      </c>
    </row>
    <row r="5247" spans="1:19">
      <c r="A5247" s="11" t="s">
        <v>13718</v>
      </c>
      <c r="B5247" s="6" t="s">
        <v>49410</v>
      </c>
      <c r="C5247" s="7" t="s">
        <v>45311</v>
      </c>
      <c r="D5247" s="8" t="s">
        <v>9805</v>
      </c>
      <c r="E5247" s="8" t="s">
        <v>49411</v>
      </c>
      <c r="F5247" s="5" t="s">
        <v>49649</v>
      </c>
      <c r="G5247" s="5" t="s">
        <v>49650</v>
      </c>
      <c r="H5247" s="6" t="s">
        <v>17136</v>
      </c>
      <c r="I5247" s="6" t="s">
        <v>20</v>
      </c>
      <c r="J5247" s="6" t="s">
        <v>17135</v>
      </c>
      <c r="K5247" s="6" t="s">
        <v>49651</v>
      </c>
      <c r="L5247" s="11" t="s">
        <v>35450</v>
      </c>
      <c r="M5247" s="9" t="s">
        <v>45180</v>
      </c>
      <c r="N5247" s="9" t="s">
        <v>13061</v>
      </c>
      <c r="O5247" s="9" t="s">
        <v>1604</v>
      </c>
      <c r="P5247" s="9" t="s">
        <v>33568</v>
      </c>
      <c r="Q5247" s="11" t="s">
        <v>49652</v>
      </c>
      <c r="R5247" s="6" t="s">
        <v>48579</v>
      </c>
      <c r="S5247" s="9" t="s">
        <v>31657</v>
      </c>
    </row>
    <row r="5248" spans="1:19">
      <c r="A5248" s="11" t="s">
        <v>13718</v>
      </c>
      <c r="B5248" s="6" t="s">
        <v>49410</v>
      </c>
      <c r="C5248" s="7" t="s">
        <v>45311</v>
      </c>
      <c r="D5248" s="8" t="s">
        <v>9805</v>
      </c>
      <c r="E5248" s="8" t="s">
        <v>49416</v>
      </c>
      <c r="F5248" s="5" t="s">
        <v>49653</v>
      </c>
      <c r="G5248" s="5" t="s">
        <v>49654</v>
      </c>
      <c r="H5248" s="6" t="s">
        <v>17136</v>
      </c>
      <c r="I5248" s="6" t="s">
        <v>20</v>
      </c>
      <c r="J5248" s="6" t="s">
        <v>17135</v>
      </c>
      <c r="K5248" s="6" t="s">
        <v>49651</v>
      </c>
      <c r="L5248" s="11" t="s">
        <v>35450</v>
      </c>
      <c r="M5248" s="9" t="s">
        <v>45180</v>
      </c>
      <c r="N5248" s="9" t="s">
        <v>13061</v>
      </c>
      <c r="O5248" s="9" t="s">
        <v>1604</v>
      </c>
      <c r="P5248" s="9" t="s">
        <v>33568</v>
      </c>
      <c r="Q5248" s="11" t="s">
        <v>49655</v>
      </c>
      <c r="R5248" s="6" t="s">
        <v>48579</v>
      </c>
      <c r="S5248" s="9" t="s">
        <v>31657</v>
      </c>
    </row>
    <row r="5249" spans="1:19">
      <c r="A5249" s="11" t="s">
        <v>13718</v>
      </c>
      <c r="B5249" s="6" t="s">
        <v>49423</v>
      </c>
      <c r="C5249" s="7" t="s">
        <v>49656</v>
      </c>
      <c r="D5249" s="8" t="s">
        <v>10198</v>
      </c>
      <c r="E5249" s="8" t="s">
        <v>49425</v>
      </c>
      <c r="F5249" s="5" t="s">
        <v>49657</v>
      </c>
      <c r="G5249" s="5" t="s">
        <v>49658</v>
      </c>
      <c r="H5249" s="6" t="s">
        <v>17134</v>
      </c>
      <c r="I5249" s="6" t="s">
        <v>13671</v>
      </c>
      <c r="J5249" s="6" t="s">
        <v>17133</v>
      </c>
      <c r="K5249" s="6" t="s">
        <v>49659</v>
      </c>
      <c r="L5249" s="11" t="s">
        <v>31720</v>
      </c>
      <c r="M5249" s="9" t="s">
        <v>45180</v>
      </c>
      <c r="N5249" s="9" t="s">
        <v>13061</v>
      </c>
      <c r="O5249" s="9" t="s">
        <v>1826</v>
      </c>
      <c r="P5249" s="9" t="s">
        <v>33568</v>
      </c>
      <c r="Q5249" s="11" t="s">
        <v>49660</v>
      </c>
      <c r="R5249" s="6" t="s">
        <v>48579</v>
      </c>
      <c r="S5249" s="9" t="s">
        <v>31657</v>
      </c>
    </row>
    <row r="5250" spans="1:19">
      <c r="B5250" s="6" t="s">
        <v>49418</v>
      </c>
      <c r="C5250" s="7" t="s">
        <v>49302</v>
      </c>
      <c r="D5250" s="8" t="s">
        <v>10345</v>
      </c>
      <c r="E5250" s="8" t="s">
        <v>49419</v>
      </c>
      <c r="F5250" s="5" t="s">
        <v>49661</v>
      </c>
      <c r="G5250" s="5" t="s">
        <v>49662</v>
      </c>
      <c r="H5250" s="6" t="s">
        <v>17132</v>
      </c>
      <c r="I5250" s="6" t="s">
        <v>14385</v>
      </c>
      <c r="J5250" s="6" t="s">
        <v>17131</v>
      </c>
      <c r="K5250" s="6" t="s">
        <v>49663</v>
      </c>
      <c r="L5250" s="11" t="s">
        <v>31720</v>
      </c>
      <c r="M5250" s="9" t="s">
        <v>42979</v>
      </c>
      <c r="N5250" s="9" t="s">
        <v>7918</v>
      </c>
      <c r="O5250" s="9" t="s">
        <v>34631</v>
      </c>
      <c r="P5250" s="9" t="s">
        <v>33568</v>
      </c>
      <c r="R5250" s="6" t="s">
        <v>48579</v>
      </c>
      <c r="S5250" s="9" t="s">
        <v>31657</v>
      </c>
    </row>
    <row r="5251" spans="1:19">
      <c r="B5251" s="6" t="s">
        <v>49410</v>
      </c>
      <c r="C5251" s="7" t="s">
        <v>49313</v>
      </c>
      <c r="D5251" s="8" t="s">
        <v>9548</v>
      </c>
      <c r="E5251" s="8" t="s">
        <v>49437</v>
      </c>
      <c r="F5251" s="5" t="s">
        <v>49664</v>
      </c>
      <c r="G5251" s="5" t="s">
        <v>49665</v>
      </c>
      <c r="H5251" s="6" t="s">
        <v>17130</v>
      </c>
      <c r="I5251" s="6" t="s">
        <v>13641</v>
      </c>
      <c r="J5251" s="6" t="s">
        <v>17129</v>
      </c>
      <c r="K5251" s="6" t="s">
        <v>49317</v>
      </c>
      <c r="L5251" s="11" t="s">
        <v>33564</v>
      </c>
      <c r="M5251" s="9" t="s">
        <v>36541</v>
      </c>
      <c r="N5251" s="9" t="s">
        <v>36542</v>
      </c>
      <c r="O5251" s="9" t="s">
        <v>1604</v>
      </c>
      <c r="P5251" s="9" t="s">
        <v>33568</v>
      </c>
      <c r="Q5251" s="11" t="s">
        <v>49666</v>
      </c>
      <c r="R5251" s="6" t="s">
        <v>48579</v>
      </c>
      <c r="S5251" s="9" t="s">
        <v>31657</v>
      </c>
    </row>
    <row r="5252" spans="1:19">
      <c r="B5252" s="6" t="s">
        <v>49410</v>
      </c>
      <c r="C5252" s="7" t="s">
        <v>49313</v>
      </c>
      <c r="D5252" s="8" t="s">
        <v>9548</v>
      </c>
      <c r="E5252" s="8" t="s">
        <v>49442</v>
      </c>
      <c r="F5252" s="5" t="s">
        <v>49667</v>
      </c>
      <c r="G5252" s="5" t="s">
        <v>49668</v>
      </c>
      <c r="H5252" s="6" t="s">
        <v>17130</v>
      </c>
      <c r="I5252" s="6" t="s">
        <v>13641</v>
      </c>
      <c r="J5252" s="6" t="s">
        <v>17129</v>
      </c>
      <c r="K5252" s="6" t="s">
        <v>49669</v>
      </c>
      <c r="L5252" s="11" t="s">
        <v>35450</v>
      </c>
      <c r="M5252" s="9" t="s">
        <v>36541</v>
      </c>
      <c r="N5252" s="9" t="s">
        <v>36542</v>
      </c>
      <c r="O5252" s="9" t="s">
        <v>1604</v>
      </c>
      <c r="P5252" s="9" t="s">
        <v>33568</v>
      </c>
      <c r="Q5252" s="11" t="s">
        <v>49670</v>
      </c>
      <c r="R5252" s="6" t="s">
        <v>48579</v>
      </c>
      <c r="S5252" s="9" t="s">
        <v>31657</v>
      </c>
    </row>
    <row r="5253" spans="1:19">
      <c r="B5253" s="6" t="s">
        <v>49418</v>
      </c>
      <c r="C5253" s="7" t="s">
        <v>49313</v>
      </c>
      <c r="D5253" s="8" t="s">
        <v>10345</v>
      </c>
      <c r="E5253" s="8" t="s">
        <v>49419</v>
      </c>
      <c r="F5253" s="5" t="s">
        <v>49671</v>
      </c>
      <c r="G5253" s="5" t="s">
        <v>49672</v>
      </c>
      <c r="H5253" s="6" t="s">
        <v>17128</v>
      </c>
      <c r="I5253" s="6" t="s">
        <v>13533</v>
      </c>
      <c r="J5253" s="6" t="s">
        <v>17127</v>
      </c>
      <c r="K5253" s="6" t="s">
        <v>49673</v>
      </c>
      <c r="L5253" s="11" t="s">
        <v>31720</v>
      </c>
      <c r="M5253" s="9" t="s">
        <v>36541</v>
      </c>
      <c r="N5253" s="9" t="s">
        <v>36542</v>
      </c>
      <c r="O5253" s="9" t="s">
        <v>1604</v>
      </c>
      <c r="P5253" s="9" t="s">
        <v>33568</v>
      </c>
      <c r="Q5253" s="11" t="s">
        <v>49674</v>
      </c>
      <c r="R5253" s="6" t="s">
        <v>48579</v>
      </c>
      <c r="S5253" s="9" t="s">
        <v>31657</v>
      </c>
    </row>
    <row r="5254" spans="1:19">
      <c r="A5254" s="11" t="s">
        <v>15174</v>
      </c>
      <c r="B5254" s="6" t="s">
        <v>49410</v>
      </c>
      <c r="C5254" s="7" t="s">
        <v>46095</v>
      </c>
      <c r="D5254" s="8" t="s">
        <v>9548</v>
      </c>
      <c r="E5254" s="8" t="s">
        <v>49437</v>
      </c>
      <c r="F5254" s="5" t="s">
        <v>49675</v>
      </c>
      <c r="G5254" s="5" t="s">
        <v>49676</v>
      </c>
      <c r="H5254" s="6" t="s">
        <v>17126</v>
      </c>
      <c r="I5254" s="6" t="s">
        <v>13655</v>
      </c>
      <c r="J5254" s="6" t="s">
        <v>17125</v>
      </c>
      <c r="K5254" s="6" t="s">
        <v>49677</v>
      </c>
      <c r="L5254" s="11" t="s">
        <v>35450</v>
      </c>
      <c r="M5254" s="9" t="s">
        <v>41998</v>
      </c>
      <c r="N5254" s="9" t="s">
        <v>8602</v>
      </c>
      <c r="O5254" s="9" t="s">
        <v>2497</v>
      </c>
      <c r="P5254" s="9" t="s">
        <v>33568</v>
      </c>
      <c r="Q5254" s="11" t="s">
        <v>49678</v>
      </c>
      <c r="R5254" s="6" t="s">
        <v>48579</v>
      </c>
      <c r="S5254" s="9" t="s">
        <v>31657</v>
      </c>
    </row>
    <row r="5255" spans="1:19">
      <c r="A5255" s="11" t="s">
        <v>15174</v>
      </c>
      <c r="B5255" s="6" t="s">
        <v>49410</v>
      </c>
      <c r="C5255" s="7" t="s">
        <v>46095</v>
      </c>
      <c r="D5255" s="8" t="s">
        <v>9548</v>
      </c>
      <c r="E5255" s="8" t="s">
        <v>49442</v>
      </c>
      <c r="F5255" s="5" t="s">
        <v>49679</v>
      </c>
      <c r="G5255" s="5" t="s">
        <v>49676</v>
      </c>
      <c r="H5255" s="6" t="s">
        <v>17126</v>
      </c>
      <c r="I5255" s="6" t="s">
        <v>13655</v>
      </c>
      <c r="J5255" s="6" t="s">
        <v>17125</v>
      </c>
      <c r="K5255" s="6" t="s">
        <v>49677</v>
      </c>
      <c r="L5255" s="11" t="s">
        <v>35450</v>
      </c>
      <c r="M5255" s="9" t="s">
        <v>41998</v>
      </c>
      <c r="N5255" s="9" t="s">
        <v>8602</v>
      </c>
      <c r="O5255" s="9" t="s">
        <v>2497</v>
      </c>
      <c r="P5255" s="9" t="s">
        <v>33568</v>
      </c>
      <c r="Q5255" s="11" t="s">
        <v>49678</v>
      </c>
      <c r="R5255" s="6" t="s">
        <v>48579</v>
      </c>
      <c r="S5255" s="9" t="s">
        <v>31657</v>
      </c>
    </row>
    <row r="5256" spans="1:19">
      <c r="A5256" s="11" t="s">
        <v>15174</v>
      </c>
      <c r="B5256" s="6" t="s">
        <v>49418</v>
      </c>
      <c r="C5256" s="7" t="s">
        <v>46095</v>
      </c>
      <c r="D5256" s="8" t="s">
        <v>10345</v>
      </c>
      <c r="E5256" s="8" t="s">
        <v>49419</v>
      </c>
      <c r="F5256" s="5" t="s">
        <v>49680</v>
      </c>
      <c r="G5256" s="5" t="s">
        <v>49676</v>
      </c>
      <c r="H5256" s="6" t="s">
        <v>17126</v>
      </c>
      <c r="I5256" s="6" t="s">
        <v>13655</v>
      </c>
      <c r="J5256" s="6" t="s">
        <v>17125</v>
      </c>
      <c r="K5256" s="6" t="s">
        <v>49677</v>
      </c>
      <c r="L5256" s="11" t="s">
        <v>31720</v>
      </c>
      <c r="M5256" s="9" t="s">
        <v>41998</v>
      </c>
      <c r="N5256" s="9" t="s">
        <v>8602</v>
      </c>
      <c r="O5256" s="9" t="s">
        <v>2497</v>
      </c>
      <c r="P5256" s="9" t="s">
        <v>33568</v>
      </c>
      <c r="Q5256" s="11" t="s">
        <v>49678</v>
      </c>
      <c r="R5256" s="6" t="s">
        <v>48579</v>
      </c>
      <c r="S5256" s="9" t="s">
        <v>31657</v>
      </c>
    </row>
    <row r="5257" spans="1:19">
      <c r="B5257" s="6" t="s">
        <v>49418</v>
      </c>
      <c r="C5257" s="7" t="s">
        <v>49339</v>
      </c>
      <c r="D5257" s="8" t="s">
        <v>10345</v>
      </c>
      <c r="E5257" s="8" t="s">
        <v>49419</v>
      </c>
      <c r="F5257" s="5" t="s">
        <v>49681</v>
      </c>
      <c r="G5257" s="5" t="s">
        <v>49682</v>
      </c>
      <c r="H5257" s="6" t="s">
        <v>17124</v>
      </c>
      <c r="I5257" s="6" t="s">
        <v>13385</v>
      </c>
      <c r="J5257" s="6" t="s">
        <v>17123</v>
      </c>
      <c r="K5257" s="6" t="s">
        <v>49683</v>
      </c>
      <c r="L5257" s="11" t="s">
        <v>35450</v>
      </c>
      <c r="M5257" s="9" t="s">
        <v>42051</v>
      </c>
      <c r="N5257" s="9" t="s">
        <v>8775</v>
      </c>
      <c r="O5257" s="9" t="s">
        <v>2821</v>
      </c>
      <c r="P5257" s="9" t="s">
        <v>33568</v>
      </c>
      <c r="Q5257" s="11" t="s">
        <v>49684</v>
      </c>
      <c r="R5257" s="6" t="s">
        <v>48579</v>
      </c>
      <c r="S5257" s="9" t="s">
        <v>31657</v>
      </c>
    </row>
    <row r="5258" spans="1:19">
      <c r="B5258" s="6" t="s">
        <v>49418</v>
      </c>
      <c r="C5258" s="7" t="s">
        <v>49339</v>
      </c>
      <c r="D5258" s="8" t="s">
        <v>10345</v>
      </c>
      <c r="E5258" s="8" t="s">
        <v>49447</v>
      </c>
      <c r="F5258" s="5" t="s">
        <v>49685</v>
      </c>
      <c r="G5258" s="5" t="s">
        <v>49682</v>
      </c>
      <c r="H5258" s="6" t="s">
        <v>17124</v>
      </c>
      <c r="I5258" s="6" t="s">
        <v>13385</v>
      </c>
      <c r="J5258" s="6" t="s">
        <v>17123</v>
      </c>
      <c r="K5258" s="6" t="s">
        <v>49683</v>
      </c>
      <c r="L5258" s="11" t="s">
        <v>31834</v>
      </c>
      <c r="M5258" s="9" t="s">
        <v>42051</v>
      </c>
      <c r="N5258" s="9" t="s">
        <v>8775</v>
      </c>
      <c r="O5258" s="9" t="s">
        <v>2821</v>
      </c>
      <c r="P5258" s="9" t="s">
        <v>33568</v>
      </c>
      <c r="Q5258" s="11" t="s">
        <v>49684</v>
      </c>
      <c r="R5258" s="6" t="s">
        <v>48579</v>
      </c>
      <c r="S5258" s="9" t="s">
        <v>31657</v>
      </c>
    </row>
    <row r="5259" spans="1:19">
      <c r="A5259" s="11" t="s">
        <v>13369</v>
      </c>
      <c r="B5259" s="6" t="s">
        <v>49410</v>
      </c>
      <c r="C5259" s="7" t="s">
        <v>46467</v>
      </c>
      <c r="D5259" s="8" t="s">
        <v>9805</v>
      </c>
      <c r="E5259" s="8" t="s">
        <v>49411</v>
      </c>
      <c r="F5259" s="5" t="s">
        <v>49686</v>
      </c>
      <c r="G5259" s="5" t="s">
        <v>49687</v>
      </c>
      <c r="H5259" s="6" t="s">
        <v>17122</v>
      </c>
      <c r="I5259" s="6" t="s">
        <v>15110</v>
      </c>
      <c r="J5259" s="6" t="s">
        <v>17121</v>
      </c>
      <c r="K5259" s="6" t="s">
        <v>49688</v>
      </c>
      <c r="L5259" s="11" t="s">
        <v>35450</v>
      </c>
      <c r="M5259" s="9" t="s">
        <v>46464</v>
      </c>
      <c r="N5259" s="9" t="s">
        <v>8602</v>
      </c>
      <c r="O5259" s="9" t="s">
        <v>2497</v>
      </c>
      <c r="P5259" s="9" t="s">
        <v>33568</v>
      </c>
      <c r="Q5259" s="11" t="s">
        <v>49689</v>
      </c>
      <c r="R5259" s="6" t="s">
        <v>48579</v>
      </c>
      <c r="S5259" s="9" t="s">
        <v>31657</v>
      </c>
    </row>
    <row r="5260" spans="1:19">
      <c r="A5260" s="11" t="s">
        <v>13369</v>
      </c>
      <c r="B5260" s="6" t="s">
        <v>49410</v>
      </c>
      <c r="C5260" s="7" t="s">
        <v>46467</v>
      </c>
      <c r="D5260" s="8" t="s">
        <v>9805</v>
      </c>
      <c r="E5260" s="8" t="s">
        <v>49416</v>
      </c>
      <c r="F5260" s="5" t="s">
        <v>49686</v>
      </c>
      <c r="G5260" s="5" t="s">
        <v>49690</v>
      </c>
      <c r="H5260" s="6" t="s">
        <v>17122</v>
      </c>
      <c r="I5260" s="6" t="s">
        <v>15110</v>
      </c>
      <c r="J5260" s="6" t="s">
        <v>17121</v>
      </c>
      <c r="K5260" s="6" t="s">
        <v>49688</v>
      </c>
      <c r="L5260" s="11" t="s">
        <v>35450</v>
      </c>
      <c r="M5260" s="9" t="s">
        <v>41998</v>
      </c>
      <c r="N5260" s="9" t="s">
        <v>8602</v>
      </c>
      <c r="O5260" s="9" t="s">
        <v>2497</v>
      </c>
      <c r="P5260" s="9" t="s">
        <v>33568</v>
      </c>
      <c r="R5260" s="6" t="s">
        <v>48579</v>
      </c>
      <c r="S5260" s="9" t="s">
        <v>31657</v>
      </c>
    </row>
    <row r="5261" spans="1:19">
      <c r="A5261" s="11" t="s">
        <v>13369</v>
      </c>
      <c r="B5261" s="6" t="s">
        <v>49418</v>
      </c>
      <c r="C5261" s="7" t="s">
        <v>46467</v>
      </c>
      <c r="D5261" s="8" t="s">
        <v>10345</v>
      </c>
      <c r="E5261" s="8" t="s">
        <v>49419</v>
      </c>
      <c r="F5261" s="5" t="s">
        <v>49691</v>
      </c>
      <c r="G5261" s="5" t="s">
        <v>49687</v>
      </c>
      <c r="H5261" s="6" t="s">
        <v>17122</v>
      </c>
      <c r="I5261" s="6" t="s">
        <v>15110</v>
      </c>
      <c r="J5261" s="6" t="s">
        <v>17121</v>
      </c>
      <c r="K5261" s="6" t="s">
        <v>49688</v>
      </c>
      <c r="M5261" s="9" t="s">
        <v>46464</v>
      </c>
      <c r="N5261" s="9" t="s">
        <v>8602</v>
      </c>
      <c r="O5261" s="9" t="s">
        <v>2497</v>
      </c>
      <c r="P5261" s="9" t="s">
        <v>33568</v>
      </c>
      <c r="Q5261" s="11" t="s">
        <v>49692</v>
      </c>
      <c r="R5261" s="6" t="s">
        <v>48579</v>
      </c>
      <c r="S5261" s="9" t="s">
        <v>31657</v>
      </c>
    </row>
    <row r="5262" spans="1:19">
      <c r="A5262" s="11" t="s">
        <v>13711</v>
      </c>
      <c r="B5262" s="6" t="s">
        <v>49423</v>
      </c>
      <c r="C5262" s="7" t="s">
        <v>49693</v>
      </c>
      <c r="D5262" s="8" t="s">
        <v>10198</v>
      </c>
      <c r="E5262" s="8" t="s">
        <v>49425</v>
      </c>
      <c r="F5262" s="5" t="s">
        <v>49694</v>
      </c>
      <c r="G5262" s="5" t="s">
        <v>49695</v>
      </c>
      <c r="H5262" s="6" t="s">
        <v>17120</v>
      </c>
      <c r="I5262" s="6" t="s">
        <v>15063</v>
      </c>
      <c r="J5262" s="6" t="s">
        <v>17119</v>
      </c>
      <c r="K5262" s="6" t="s">
        <v>47030</v>
      </c>
      <c r="L5262" s="11" t="s">
        <v>31720</v>
      </c>
      <c r="M5262" s="9" t="s">
        <v>45175</v>
      </c>
      <c r="N5262" s="9" t="s">
        <v>45176</v>
      </c>
      <c r="O5262" s="9" t="s">
        <v>1604</v>
      </c>
      <c r="P5262" s="9" t="s">
        <v>33568</v>
      </c>
      <c r="Q5262" s="11" t="s">
        <v>49696</v>
      </c>
      <c r="R5262" s="6" t="s">
        <v>48579</v>
      </c>
      <c r="S5262" s="9" t="s">
        <v>31657</v>
      </c>
    </row>
    <row r="5263" spans="1:19">
      <c r="A5263" s="11" t="s">
        <v>13711</v>
      </c>
      <c r="B5263" s="6" t="s">
        <v>49423</v>
      </c>
      <c r="C5263" s="7" t="s">
        <v>49697</v>
      </c>
      <c r="D5263" s="8" t="s">
        <v>10198</v>
      </c>
      <c r="E5263" s="8" t="s">
        <v>49425</v>
      </c>
      <c r="F5263" s="5" t="s">
        <v>49698</v>
      </c>
      <c r="G5263" s="5" t="s">
        <v>49699</v>
      </c>
      <c r="H5263" s="6" t="s">
        <v>17118</v>
      </c>
      <c r="I5263" s="6" t="s">
        <v>14366</v>
      </c>
      <c r="J5263" s="6" t="s">
        <v>17117</v>
      </c>
      <c r="K5263" s="6" t="s">
        <v>49700</v>
      </c>
      <c r="L5263" s="11" t="s">
        <v>31720</v>
      </c>
      <c r="M5263" s="9" t="s">
        <v>46662</v>
      </c>
      <c r="N5263" s="9" t="s">
        <v>45176</v>
      </c>
      <c r="O5263" s="9" t="s">
        <v>1604</v>
      </c>
      <c r="P5263" s="9" t="s">
        <v>33568</v>
      </c>
      <c r="Q5263" s="11" t="s">
        <v>49701</v>
      </c>
      <c r="R5263" s="6" t="s">
        <v>48579</v>
      </c>
      <c r="S5263" s="9" t="s">
        <v>31657</v>
      </c>
    </row>
    <row r="5264" spans="1:19">
      <c r="A5264" s="11" t="s">
        <v>13708</v>
      </c>
      <c r="B5264" s="6" t="s">
        <v>49423</v>
      </c>
      <c r="C5264" s="7" t="s">
        <v>49702</v>
      </c>
      <c r="D5264" s="8" t="s">
        <v>10198</v>
      </c>
      <c r="E5264" s="8" t="s">
        <v>49425</v>
      </c>
      <c r="F5264" s="5" t="s">
        <v>49703</v>
      </c>
      <c r="G5264" s="5" t="s">
        <v>49704</v>
      </c>
      <c r="H5264" s="6" t="s">
        <v>17116</v>
      </c>
      <c r="I5264" s="6" t="s">
        <v>41</v>
      </c>
      <c r="J5264" s="6" t="s">
        <v>17115</v>
      </c>
      <c r="K5264" s="6" t="s">
        <v>49705</v>
      </c>
      <c r="M5264" s="9" t="s">
        <v>31715</v>
      </c>
      <c r="N5264" s="9" t="s">
        <v>11777</v>
      </c>
      <c r="O5264" s="9" t="s">
        <v>1826</v>
      </c>
      <c r="P5264" s="9" t="s">
        <v>33568</v>
      </c>
      <c r="Q5264" s="11" t="s">
        <v>49706</v>
      </c>
      <c r="R5264" s="6" t="s">
        <v>48579</v>
      </c>
      <c r="S5264" s="9" t="s">
        <v>31657</v>
      </c>
    </row>
    <row r="5265" spans="1:19">
      <c r="A5265" s="11" t="s">
        <v>13708</v>
      </c>
      <c r="B5265" s="6" t="s">
        <v>49410</v>
      </c>
      <c r="C5265" s="7" t="s">
        <v>49707</v>
      </c>
      <c r="D5265" s="8" t="s">
        <v>9548</v>
      </c>
      <c r="E5265" s="8" t="s">
        <v>49437</v>
      </c>
      <c r="F5265" s="5" t="s">
        <v>49708</v>
      </c>
      <c r="G5265" s="5" t="s">
        <v>49709</v>
      </c>
      <c r="H5265" s="6" t="s">
        <v>17116</v>
      </c>
      <c r="I5265" s="6" t="s">
        <v>41</v>
      </c>
      <c r="J5265" s="6" t="s">
        <v>17115</v>
      </c>
      <c r="K5265" s="6" t="s">
        <v>49705</v>
      </c>
      <c r="L5265" s="11" t="s">
        <v>35450</v>
      </c>
      <c r="M5265" s="9" t="s">
        <v>31715</v>
      </c>
      <c r="N5265" s="9" t="s">
        <v>11777</v>
      </c>
      <c r="O5265" s="9" t="s">
        <v>1826</v>
      </c>
      <c r="P5265" s="9" t="s">
        <v>33568</v>
      </c>
      <c r="Q5265" s="11" t="s">
        <v>49710</v>
      </c>
      <c r="R5265" s="6" t="s">
        <v>48579</v>
      </c>
      <c r="S5265" s="9" t="s">
        <v>31657</v>
      </c>
    </row>
    <row r="5266" spans="1:19">
      <c r="A5266" s="11" t="s">
        <v>13708</v>
      </c>
      <c r="B5266" s="6" t="s">
        <v>49410</v>
      </c>
      <c r="C5266" s="7" t="s">
        <v>49707</v>
      </c>
      <c r="D5266" s="8" t="s">
        <v>9548</v>
      </c>
      <c r="E5266" s="8" t="s">
        <v>49442</v>
      </c>
      <c r="F5266" s="5" t="s">
        <v>49708</v>
      </c>
      <c r="G5266" s="5" t="s">
        <v>49711</v>
      </c>
      <c r="H5266" s="6" t="s">
        <v>17116</v>
      </c>
      <c r="I5266" s="6" t="s">
        <v>41</v>
      </c>
      <c r="J5266" s="6" t="s">
        <v>17115</v>
      </c>
      <c r="K5266" s="6" t="s">
        <v>49712</v>
      </c>
      <c r="L5266" s="11" t="s">
        <v>35450</v>
      </c>
      <c r="M5266" s="9" t="s">
        <v>31715</v>
      </c>
      <c r="N5266" s="9" t="s">
        <v>11777</v>
      </c>
      <c r="O5266" s="9" t="s">
        <v>1826</v>
      </c>
      <c r="P5266" s="9" t="s">
        <v>33568</v>
      </c>
      <c r="R5266" s="6" t="s">
        <v>48579</v>
      </c>
      <c r="S5266" s="9" t="s">
        <v>31657</v>
      </c>
    </row>
    <row r="5267" spans="1:19">
      <c r="B5267" s="6" t="s">
        <v>49418</v>
      </c>
      <c r="C5267" s="7" t="s">
        <v>49380</v>
      </c>
      <c r="D5267" s="8" t="s">
        <v>10345</v>
      </c>
      <c r="E5267" s="8" t="s">
        <v>49419</v>
      </c>
      <c r="F5267" s="5" t="s">
        <v>49713</v>
      </c>
      <c r="G5267" s="5" t="s">
        <v>49714</v>
      </c>
      <c r="H5267" s="6" t="s">
        <v>17114</v>
      </c>
      <c r="I5267" s="6" t="s">
        <v>13473</v>
      </c>
      <c r="J5267" s="6" t="s">
        <v>17112</v>
      </c>
      <c r="K5267" s="6" t="s">
        <v>49715</v>
      </c>
      <c r="L5267" s="11" t="s">
        <v>31720</v>
      </c>
      <c r="M5267" s="9" t="s">
        <v>39937</v>
      </c>
      <c r="N5267" s="9" t="s">
        <v>10345</v>
      </c>
      <c r="O5267" s="9" t="s">
        <v>2497</v>
      </c>
      <c r="P5267" s="9" t="s">
        <v>33568</v>
      </c>
      <c r="Q5267" s="11" t="s">
        <v>49716</v>
      </c>
      <c r="R5267" s="6" t="s">
        <v>48579</v>
      </c>
      <c r="S5267" s="9" t="s">
        <v>31657</v>
      </c>
    </row>
    <row r="5268" spans="1:19">
      <c r="B5268" s="6" t="s">
        <v>49418</v>
      </c>
      <c r="C5268" s="7" t="s">
        <v>49380</v>
      </c>
      <c r="D5268" s="8" t="s">
        <v>10345</v>
      </c>
      <c r="E5268" s="8" t="s">
        <v>49447</v>
      </c>
      <c r="F5268" s="5" t="s">
        <v>49717</v>
      </c>
      <c r="G5268" s="5" t="s">
        <v>49718</v>
      </c>
      <c r="H5268" s="6" t="s">
        <v>17113</v>
      </c>
      <c r="I5268" s="6" t="s">
        <v>13473</v>
      </c>
      <c r="J5268" s="6" t="s">
        <v>17112</v>
      </c>
      <c r="K5268" s="6" t="s">
        <v>49715</v>
      </c>
      <c r="L5268" s="11" t="s">
        <v>31720</v>
      </c>
      <c r="M5268" s="9" t="s">
        <v>39937</v>
      </c>
      <c r="N5268" s="9" t="s">
        <v>10345</v>
      </c>
      <c r="O5268" s="9" t="s">
        <v>2497</v>
      </c>
      <c r="P5268" s="9" t="s">
        <v>33568</v>
      </c>
      <c r="R5268" s="6" t="s">
        <v>48579</v>
      </c>
      <c r="S5268" s="9" t="s">
        <v>31657</v>
      </c>
    </row>
    <row r="5269" spans="1:19">
      <c r="A5269" s="11" t="s">
        <v>14300</v>
      </c>
      <c r="B5269" s="6" t="s">
        <v>49423</v>
      </c>
      <c r="C5269" s="7" t="s">
        <v>49719</v>
      </c>
      <c r="D5269" s="8" t="s">
        <v>10198</v>
      </c>
      <c r="E5269" s="8" t="s">
        <v>49425</v>
      </c>
      <c r="F5269" s="5" t="s">
        <v>49720</v>
      </c>
      <c r="G5269" s="5" t="s">
        <v>49721</v>
      </c>
      <c r="H5269" s="6" t="s">
        <v>17111</v>
      </c>
      <c r="I5269" s="6" t="s">
        <v>14992</v>
      </c>
      <c r="J5269" s="6" t="s">
        <v>17110</v>
      </c>
      <c r="K5269" s="6" t="s">
        <v>49722</v>
      </c>
      <c r="L5269" s="11" t="s">
        <v>31720</v>
      </c>
      <c r="M5269" s="9" t="s">
        <v>42051</v>
      </c>
      <c r="N5269" s="9" t="s">
        <v>8775</v>
      </c>
      <c r="O5269" s="9" t="s">
        <v>2821</v>
      </c>
      <c r="P5269" s="9" t="s">
        <v>33568</v>
      </c>
      <c r="Q5269" s="11" t="s">
        <v>49723</v>
      </c>
      <c r="R5269" s="6" t="s">
        <v>48579</v>
      </c>
      <c r="S5269" s="9" t="s">
        <v>31657</v>
      </c>
    </row>
    <row r="5270" spans="1:19">
      <c r="A5270" s="11" t="s">
        <v>13705</v>
      </c>
      <c r="B5270" s="6" t="s">
        <v>49410</v>
      </c>
      <c r="C5270" s="7" t="s">
        <v>49724</v>
      </c>
      <c r="D5270" s="8" t="s">
        <v>9548</v>
      </c>
      <c r="E5270" s="8" t="s">
        <v>49437</v>
      </c>
      <c r="F5270" s="5" t="s">
        <v>49725</v>
      </c>
      <c r="G5270" s="5" t="s">
        <v>49726</v>
      </c>
      <c r="H5270" s="6" t="s">
        <v>17109</v>
      </c>
      <c r="I5270" s="6" t="s">
        <v>18</v>
      </c>
      <c r="J5270" s="6" t="s">
        <v>17108</v>
      </c>
      <c r="K5270" s="6" t="s">
        <v>49727</v>
      </c>
      <c r="L5270" s="11" t="s">
        <v>35450</v>
      </c>
      <c r="M5270" s="9" t="s">
        <v>35725</v>
      </c>
      <c r="N5270" s="9" t="s">
        <v>35702</v>
      </c>
      <c r="O5270" s="9" t="s">
        <v>2317</v>
      </c>
      <c r="P5270" s="9" t="s">
        <v>33568</v>
      </c>
      <c r="R5270" s="6" t="s">
        <v>48579</v>
      </c>
      <c r="S5270" s="9" t="s">
        <v>31657</v>
      </c>
    </row>
    <row r="5271" spans="1:19">
      <c r="A5271" s="11" t="s">
        <v>13705</v>
      </c>
      <c r="B5271" s="6" t="s">
        <v>49410</v>
      </c>
      <c r="C5271" s="7" t="s">
        <v>49724</v>
      </c>
      <c r="D5271" s="8" t="s">
        <v>9548</v>
      </c>
      <c r="E5271" s="8" t="s">
        <v>49442</v>
      </c>
      <c r="F5271" s="5" t="s">
        <v>49728</v>
      </c>
      <c r="G5271" s="5" t="s">
        <v>49729</v>
      </c>
      <c r="H5271" s="6" t="s">
        <v>17109</v>
      </c>
      <c r="I5271" s="6" t="s">
        <v>18</v>
      </c>
      <c r="J5271" s="6" t="s">
        <v>17108</v>
      </c>
      <c r="K5271" s="6" t="s">
        <v>49727</v>
      </c>
      <c r="L5271" s="11" t="s">
        <v>35450</v>
      </c>
      <c r="M5271" s="9" t="s">
        <v>35725</v>
      </c>
      <c r="N5271" s="9" t="s">
        <v>35702</v>
      </c>
      <c r="O5271" s="9" t="s">
        <v>2317</v>
      </c>
      <c r="P5271" s="9" t="s">
        <v>33568</v>
      </c>
      <c r="R5271" s="6" t="s">
        <v>48579</v>
      </c>
      <c r="S5271" s="9" t="s">
        <v>31657</v>
      </c>
    </row>
    <row r="5272" spans="1:19">
      <c r="A5272" s="11" t="s">
        <v>13705</v>
      </c>
      <c r="B5272" s="6" t="s">
        <v>49423</v>
      </c>
      <c r="C5272" s="7" t="s">
        <v>49724</v>
      </c>
      <c r="D5272" s="8" t="s">
        <v>10198</v>
      </c>
      <c r="E5272" s="8" t="s">
        <v>49425</v>
      </c>
      <c r="F5272" s="5" t="s">
        <v>49730</v>
      </c>
      <c r="G5272" s="5" t="s">
        <v>49731</v>
      </c>
      <c r="H5272" s="6" t="s">
        <v>17107</v>
      </c>
      <c r="I5272" s="6" t="s">
        <v>18</v>
      </c>
      <c r="J5272" s="6" t="s">
        <v>17106</v>
      </c>
      <c r="K5272" s="6" t="s">
        <v>49727</v>
      </c>
      <c r="L5272" s="11" t="s">
        <v>31720</v>
      </c>
      <c r="M5272" s="9" t="s">
        <v>35725</v>
      </c>
      <c r="N5272" s="9" t="s">
        <v>35702</v>
      </c>
      <c r="O5272" s="9" t="s">
        <v>2317</v>
      </c>
      <c r="P5272" s="9" t="s">
        <v>33568</v>
      </c>
      <c r="Q5272" s="11" t="s">
        <v>49732</v>
      </c>
      <c r="R5272" s="6" t="s">
        <v>48579</v>
      </c>
      <c r="S5272" s="9" t="s">
        <v>31657</v>
      </c>
    </row>
    <row r="5273" spans="1:19">
      <c r="A5273" s="11" t="s">
        <v>13705</v>
      </c>
      <c r="B5273" s="6" t="s">
        <v>49423</v>
      </c>
      <c r="C5273" s="7" t="s">
        <v>49724</v>
      </c>
      <c r="D5273" s="8" t="s">
        <v>10198</v>
      </c>
      <c r="E5273" s="8" t="s">
        <v>49489</v>
      </c>
      <c r="F5273" s="5" t="s">
        <v>49725</v>
      </c>
      <c r="G5273" s="5" t="s">
        <v>49733</v>
      </c>
      <c r="H5273" s="6" t="s">
        <v>17107</v>
      </c>
      <c r="I5273" s="6" t="s">
        <v>18</v>
      </c>
      <c r="J5273" s="6" t="s">
        <v>17106</v>
      </c>
      <c r="K5273" s="6" t="s">
        <v>49727</v>
      </c>
      <c r="M5273" s="9" t="s">
        <v>35725</v>
      </c>
      <c r="N5273" s="9" t="s">
        <v>35702</v>
      </c>
      <c r="O5273" s="9" t="s">
        <v>2317</v>
      </c>
      <c r="P5273" s="9" t="s">
        <v>33568</v>
      </c>
      <c r="R5273" s="6" t="s">
        <v>48579</v>
      </c>
      <c r="S5273" s="9" t="s">
        <v>31657</v>
      </c>
    </row>
    <row r="5274" spans="1:19">
      <c r="B5274" s="6" t="s">
        <v>49410</v>
      </c>
      <c r="C5274" s="7" t="s">
        <v>49397</v>
      </c>
      <c r="D5274" s="8" t="s">
        <v>9548</v>
      </c>
      <c r="E5274" s="8" t="s">
        <v>49437</v>
      </c>
      <c r="F5274" s="5" t="s">
        <v>49734</v>
      </c>
      <c r="G5274" s="5" t="s">
        <v>49735</v>
      </c>
      <c r="H5274" s="6" t="s">
        <v>17105</v>
      </c>
      <c r="I5274" s="6" t="s">
        <v>14564</v>
      </c>
      <c r="J5274" s="6" t="s">
        <v>17104</v>
      </c>
      <c r="K5274" s="6" t="s">
        <v>49736</v>
      </c>
      <c r="L5274" s="11" t="s">
        <v>35450</v>
      </c>
      <c r="M5274" s="9" t="s">
        <v>40527</v>
      </c>
      <c r="N5274" s="9" t="s">
        <v>40528</v>
      </c>
      <c r="O5274" s="9" t="s">
        <v>33298</v>
      </c>
      <c r="P5274" s="9" t="s">
        <v>33568</v>
      </c>
      <c r="Q5274" s="11" t="s">
        <v>49737</v>
      </c>
      <c r="R5274" s="6" t="s">
        <v>48579</v>
      </c>
      <c r="S5274" s="9" t="s">
        <v>31657</v>
      </c>
    </row>
    <row r="5275" spans="1:19">
      <c r="B5275" s="6" t="s">
        <v>49410</v>
      </c>
      <c r="C5275" s="7" t="s">
        <v>49397</v>
      </c>
      <c r="D5275" s="8" t="s">
        <v>9548</v>
      </c>
      <c r="E5275" s="8" t="s">
        <v>49442</v>
      </c>
      <c r="F5275" s="5" t="s">
        <v>49734</v>
      </c>
      <c r="G5275" s="5" t="s">
        <v>49738</v>
      </c>
      <c r="H5275" s="6" t="s">
        <v>17105</v>
      </c>
      <c r="I5275" s="6" t="s">
        <v>14564</v>
      </c>
      <c r="J5275" s="6" t="s">
        <v>17104</v>
      </c>
      <c r="K5275" s="6" t="s">
        <v>49736</v>
      </c>
      <c r="L5275" s="11" t="s">
        <v>33564</v>
      </c>
      <c r="M5275" s="9" t="s">
        <v>40527</v>
      </c>
      <c r="N5275" s="9" t="s">
        <v>40528</v>
      </c>
      <c r="O5275" s="9" t="s">
        <v>33298</v>
      </c>
      <c r="P5275" s="9" t="s">
        <v>33568</v>
      </c>
      <c r="R5275" s="6" t="s">
        <v>48579</v>
      </c>
      <c r="S5275" s="9" t="s">
        <v>31657</v>
      </c>
    </row>
    <row r="5276" spans="1:19">
      <c r="A5276" s="11" t="s">
        <v>13702</v>
      </c>
      <c r="B5276" s="6" t="s">
        <v>49423</v>
      </c>
      <c r="C5276" s="7" t="s">
        <v>49739</v>
      </c>
      <c r="D5276" s="8" t="s">
        <v>10198</v>
      </c>
      <c r="E5276" s="8" t="s">
        <v>49425</v>
      </c>
      <c r="F5276" s="5" t="s">
        <v>49740</v>
      </c>
      <c r="G5276" s="5" t="s">
        <v>49741</v>
      </c>
      <c r="H5276" s="6" t="s">
        <v>17103</v>
      </c>
      <c r="I5276" s="6" t="s">
        <v>13465</v>
      </c>
      <c r="J5276" s="6" t="s">
        <v>17102</v>
      </c>
      <c r="K5276" s="6" t="s">
        <v>49742</v>
      </c>
      <c r="M5276" s="9" t="s">
        <v>41687</v>
      </c>
      <c r="N5276" s="9" t="s">
        <v>40528</v>
      </c>
      <c r="O5276" s="9" t="s">
        <v>1598</v>
      </c>
      <c r="P5276" s="9" t="s">
        <v>33568</v>
      </c>
      <c r="Q5276" s="11" t="s">
        <v>49743</v>
      </c>
      <c r="R5276" s="6" t="s">
        <v>48579</v>
      </c>
      <c r="S5276" s="9" t="s">
        <v>31657</v>
      </c>
    </row>
    <row r="5277" spans="1:19">
      <c r="A5277" s="5" t="s">
        <v>13746</v>
      </c>
      <c r="B5277" s="6" t="s">
        <v>49744</v>
      </c>
      <c r="C5277" s="7" t="s">
        <v>49745</v>
      </c>
      <c r="D5277" s="8" t="s">
        <v>763</v>
      </c>
      <c r="E5277" s="8" t="s">
        <v>31681</v>
      </c>
      <c r="F5277" s="5" t="s">
        <v>49746</v>
      </c>
      <c r="G5277" s="5" t="s">
        <v>49747</v>
      </c>
      <c r="H5277" s="6" t="s">
        <v>17101</v>
      </c>
      <c r="I5277" s="6" t="s">
        <v>5</v>
      </c>
      <c r="J5277" s="6" t="s">
        <v>17100</v>
      </c>
      <c r="K5277" s="6" t="s">
        <v>49748</v>
      </c>
      <c r="L5277" s="6" t="s">
        <v>31949</v>
      </c>
      <c r="M5277" s="9" t="s">
        <v>31715</v>
      </c>
      <c r="N5277" s="9" t="s">
        <v>11777</v>
      </c>
      <c r="O5277" s="9" t="s">
        <v>2317</v>
      </c>
      <c r="P5277" s="9" t="s">
        <v>49749</v>
      </c>
      <c r="R5277" s="6" t="s">
        <v>48894</v>
      </c>
      <c r="S5277" s="9" t="s">
        <v>31657</v>
      </c>
    </row>
    <row r="5278" spans="1:19">
      <c r="A5278" s="5" t="s">
        <v>13746</v>
      </c>
      <c r="B5278" s="6" t="s">
        <v>49744</v>
      </c>
      <c r="C5278" s="7" t="s">
        <v>49750</v>
      </c>
      <c r="D5278" s="8" t="s">
        <v>1584</v>
      </c>
      <c r="E5278" s="8" t="s">
        <v>31681</v>
      </c>
      <c r="F5278" s="5" t="s">
        <v>49751</v>
      </c>
      <c r="G5278" s="5" t="s">
        <v>49752</v>
      </c>
      <c r="H5278" s="6" t="s">
        <v>17099</v>
      </c>
      <c r="I5278" s="6" t="s">
        <v>5</v>
      </c>
      <c r="J5278" s="6" t="s">
        <v>17098</v>
      </c>
      <c r="K5278" s="6" t="s">
        <v>49753</v>
      </c>
      <c r="L5278" s="6" t="s">
        <v>31949</v>
      </c>
      <c r="M5278" s="9" t="s">
        <v>31715</v>
      </c>
      <c r="N5278" s="9" t="s">
        <v>11777</v>
      </c>
      <c r="O5278" s="9" t="s">
        <v>2317</v>
      </c>
      <c r="P5278" s="9" t="s">
        <v>49749</v>
      </c>
      <c r="Q5278" s="11" t="s">
        <v>49754</v>
      </c>
      <c r="R5278" s="6" t="s">
        <v>48894</v>
      </c>
      <c r="S5278" s="9" t="s">
        <v>31657</v>
      </c>
    </row>
    <row r="5279" spans="1:19">
      <c r="A5279" s="5" t="s">
        <v>13746</v>
      </c>
      <c r="B5279" s="6" t="s">
        <v>49744</v>
      </c>
      <c r="C5279" s="7" t="s">
        <v>49755</v>
      </c>
      <c r="D5279" s="8" t="s">
        <v>1584</v>
      </c>
      <c r="E5279" s="8" t="s">
        <v>31681</v>
      </c>
      <c r="F5279" s="5" t="s">
        <v>49756</v>
      </c>
      <c r="G5279" s="5" t="s">
        <v>49757</v>
      </c>
      <c r="H5279" s="6" t="s">
        <v>17097</v>
      </c>
      <c r="I5279" s="6" t="s">
        <v>5</v>
      </c>
      <c r="J5279" s="6" t="s">
        <v>17096</v>
      </c>
      <c r="K5279" s="6" t="s">
        <v>49758</v>
      </c>
      <c r="L5279" s="6" t="s">
        <v>31949</v>
      </c>
      <c r="M5279" s="9" t="s">
        <v>31715</v>
      </c>
      <c r="N5279" s="9" t="s">
        <v>11777</v>
      </c>
      <c r="O5279" s="9" t="s">
        <v>2317</v>
      </c>
      <c r="P5279" s="9" t="s">
        <v>49749</v>
      </c>
      <c r="R5279" s="6" t="s">
        <v>48894</v>
      </c>
      <c r="S5279" s="9" t="s">
        <v>31657</v>
      </c>
    </row>
    <row r="5280" spans="1:19">
      <c r="A5280" s="5" t="s">
        <v>13746</v>
      </c>
      <c r="B5280" s="6" t="s">
        <v>49744</v>
      </c>
      <c r="C5280" s="7" t="s">
        <v>49759</v>
      </c>
      <c r="D5280" s="8" t="s">
        <v>1584</v>
      </c>
      <c r="E5280" s="8" t="s">
        <v>31681</v>
      </c>
      <c r="F5280" s="5" t="s">
        <v>49760</v>
      </c>
      <c r="G5280" s="5" t="s">
        <v>49761</v>
      </c>
      <c r="H5280" s="6" t="s">
        <v>17095</v>
      </c>
      <c r="I5280" s="6" t="s">
        <v>5</v>
      </c>
      <c r="J5280" s="6" t="s">
        <v>17094</v>
      </c>
      <c r="K5280" s="6" t="s">
        <v>49762</v>
      </c>
      <c r="L5280" s="6" t="s">
        <v>31949</v>
      </c>
      <c r="M5280" s="9" t="s">
        <v>31715</v>
      </c>
      <c r="N5280" s="9" t="s">
        <v>11777</v>
      </c>
      <c r="O5280" s="9" t="s">
        <v>2317</v>
      </c>
      <c r="P5280" s="9" t="s">
        <v>49749</v>
      </c>
      <c r="R5280" s="6" t="s">
        <v>48894</v>
      </c>
      <c r="S5280" s="9" t="s">
        <v>31657</v>
      </c>
    </row>
    <row r="5281" spans="1:19">
      <c r="A5281" s="5" t="s">
        <v>13746</v>
      </c>
      <c r="B5281" s="6" t="s">
        <v>49744</v>
      </c>
      <c r="C5281" s="7" t="s">
        <v>49763</v>
      </c>
      <c r="D5281" s="8" t="s">
        <v>1584</v>
      </c>
      <c r="E5281" s="8" t="s">
        <v>31681</v>
      </c>
      <c r="F5281" s="5" t="s">
        <v>49764</v>
      </c>
      <c r="G5281" s="5" t="s">
        <v>49765</v>
      </c>
      <c r="H5281" s="6" t="s">
        <v>17093</v>
      </c>
      <c r="I5281" s="6" t="s">
        <v>5</v>
      </c>
      <c r="J5281" s="6" t="s">
        <v>17092</v>
      </c>
      <c r="K5281" s="6" t="s">
        <v>49766</v>
      </c>
      <c r="L5281" s="6" t="s">
        <v>31949</v>
      </c>
      <c r="M5281" s="9" t="s">
        <v>31715</v>
      </c>
      <c r="N5281" s="9" t="s">
        <v>11777</v>
      </c>
      <c r="O5281" s="9" t="s">
        <v>2317</v>
      </c>
      <c r="P5281" s="9" t="s">
        <v>49749</v>
      </c>
      <c r="R5281" s="6" t="s">
        <v>48894</v>
      </c>
      <c r="S5281" s="9" t="s">
        <v>31657</v>
      </c>
    </row>
    <row r="5282" spans="1:19">
      <c r="A5282" s="5" t="s">
        <v>13746</v>
      </c>
      <c r="B5282" s="6" t="s">
        <v>49744</v>
      </c>
      <c r="C5282" s="7" t="s">
        <v>49767</v>
      </c>
      <c r="D5282" s="8" t="s">
        <v>1584</v>
      </c>
      <c r="E5282" s="8" t="s">
        <v>31681</v>
      </c>
      <c r="F5282" s="5" t="s">
        <v>49768</v>
      </c>
      <c r="G5282" s="5" t="s">
        <v>49769</v>
      </c>
      <c r="H5282" s="6" t="s">
        <v>17091</v>
      </c>
      <c r="I5282" s="6" t="s">
        <v>5</v>
      </c>
      <c r="J5282" s="6" t="s">
        <v>17090</v>
      </c>
      <c r="K5282" s="6" t="s">
        <v>49770</v>
      </c>
      <c r="L5282" s="6" t="s">
        <v>31720</v>
      </c>
      <c r="M5282" s="9" t="s">
        <v>31715</v>
      </c>
      <c r="N5282" s="9" t="s">
        <v>11777</v>
      </c>
      <c r="O5282" s="9" t="s">
        <v>2317</v>
      </c>
      <c r="P5282" s="9" t="s">
        <v>49749</v>
      </c>
      <c r="Q5282" s="11" t="s">
        <v>49771</v>
      </c>
      <c r="R5282" s="6" t="s">
        <v>48894</v>
      </c>
      <c r="S5282" s="9" t="s">
        <v>31657</v>
      </c>
    </row>
    <row r="5283" spans="1:19">
      <c r="A5283" s="5" t="s">
        <v>17089</v>
      </c>
      <c r="B5283" s="6" t="s">
        <v>49744</v>
      </c>
      <c r="C5283" s="7" t="s">
        <v>49772</v>
      </c>
      <c r="D5283" s="8" t="s">
        <v>1584</v>
      </c>
      <c r="E5283" s="8" t="s">
        <v>31681</v>
      </c>
      <c r="F5283" s="5" t="s">
        <v>49773</v>
      </c>
      <c r="G5283" s="5" t="s">
        <v>49774</v>
      </c>
      <c r="H5283" s="6" t="s">
        <v>17088</v>
      </c>
      <c r="I5283" s="6" t="s">
        <v>17087</v>
      </c>
      <c r="J5283" s="6" t="s">
        <v>17086</v>
      </c>
      <c r="K5283" s="6" t="s">
        <v>49775</v>
      </c>
      <c r="L5283" s="6" t="s">
        <v>31949</v>
      </c>
      <c r="M5283" s="9" t="s">
        <v>31715</v>
      </c>
      <c r="N5283" s="9" t="s">
        <v>11777</v>
      </c>
      <c r="O5283" s="9" t="s">
        <v>2317</v>
      </c>
      <c r="P5283" s="9" t="s">
        <v>49749</v>
      </c>
      <c r="R5283" s="6" t="s">
        <v>48894</v>
      </c>
      <c r="S5283" s="9" t="s">
        <v>31657</v>
      </c>
    </row>
    <row r="5284" spans="1:19">
      <c r="A5284" s="5" t="s">
        <v>17083</v>
      </c>
      <c r="B5284" s="6" t="s">
        <v>49744</v>
      </c>
      <c r="C5284" s="7" t="s">
        <v>49776</v>
      </c>
      <c r="D5284" s="8" t="s">
        <v>763</v>
      </c>
      <c r="E5284" s="8" t="s">
        <v>31681</v>
      </c>
      <c r="F5284" s="5" t="s">
        <v>49777</v>
      </c>
      <c r="G5284" s="5" t="s">
        <v>49778</v>
      </c>
      <c r="H5284" s="6">
        <v>0</v>
      </c>
      <c r="I5284" s="6" t="s">
        <v>17085</v>
      </c>
      <c r="J5284" s="6" t="s">
        <v>17084</v>
      </c>
      <c r="K5284" s="6" t="s">
        <v>49779</v>
      </c>
      <c r="L5284" s="6" t="s">
        <v>31700</v>
      </c>
      <c r="M5284" s="9" t="s">
        <v>31715</v>
      </c>
      <c r="N5284" s="9" t="s">
        <v>11777</v>
      </c>
      <c r="O5284" s="9" t="s">
        <v>2317</v>
      </c>
      <c r="P5284" s="9" t="s">
        <v>49749</v>
      </c>
      <c r="R5284" s="6" t="s">
        <v>48894</v>
      </c>
      <c r="S5284" s="9" t="s">
        <v>31657</v>
      </c>
    </row>
    <row r="5285" spans="1:19">
      <c r="A5285" s="5" t="s">
        <v>17083</v>
      </c>
      <c r="B5285" s="6" t="s">
        <v>49744</v>
      </c>
      <c r="C5285" s="7" t="s">
        <v>49780</v>
      </c>
      <c r="D5285" s="8" t="s">
        <v>6195</v>
      </c>
      <c r="E5285" s="8" t="s">
        <v>31681</v>
      </c>
      <c r="F5285" s="5" t="s">
        <v>49781</v>
      </c>
      <c r="G5285" s="5" t="s">
        <v>49782</v>
      </c>
      <c r="H5285" s="6" t="s">
        <v>17082</v>
      </c>
      <c r="I5285" s="6" t="s">
        <v>17081</v>
      </c>
      <c r="J5285" s="6" t="s">
        <v>17080</v>
      </c>
      <c r="K5285" s="6" t="s">
        <v>49783</v>
      </c>
      <c r="L5285" s="6" t="s">
        <v>31685</v>
      </c>
      <c r="M5285" s="9" t="s">
        <v>31715</v>
      </c>
      <c r="N5285" s="9" t="s">
        <v>11777</v>
      </c>
      <c r="O5285" s="9" t="s">
        <v>2317</v>
      </c>
      <c r="P5285" s="9" t="s">
        <v>49749</v>
      </c>
      <c r="R5285" s="6" t="s">
        <v>48894</v>
      </c>
      <c r="S5285" s="9" t="s">
        <v>31657</v>
      </c>
    </row>
    <row r="5286" spans="1:19">
      <c r="A5286" s="5" t="s">
        <v>17073</v>
      </c>
      <c r="B5286" s="6" t="s">
        <v>49744</v>
      </c>
      <c r="C5286" s="7" t="s">
        <v>49784</v>
      </c>
      <c r="D5286" s="8" t="s">
        <v>1584</v>
      </c>
      <c r="E5286" s="8" t="s">
        <v>31681</v>
      </c>
      <c r="F5286" s="5" t="s">
        <v>49785</v>
      </c>
      <c r="G5286" s="5" t="s">
        <v>49786</v>
      </c>
      <c r="H5286" s="6" t="s">
        <v>17079</v>
      </c>
      <c r="I5286" s="6" t="s">
        <v>14</v>
      </c>
      <c r="J5286" s="6" t="s">
        <v>17078</v>
      </c>
      <c r="K5286" s="6" t="s">
        <v>49787</v>
      </c>
      <c r="L5286" s="6" t="s">
        <v>31949</v>
      </c>
      <c r="M5286" s="9" t="s">
        <v>31715</v>
      </c>
      <c r="N5286" s="9" t="s">
        <v>11777</v>
      </c>
      <c r="O5286" s="9" t="s">
        <v>2317</v>
      </c>
      <c r="P5286" s="9" t="s">
        <v>49749</v>
      </c>
      <c r="Q5286" s="11" t="s">
        <v>49788</v>
      </c>
      <c r="R5286" s="6" t="s">
        <v>48894</v>
      </c>
      <c r="S5286" s="9" t="s">
        <v>31657</v>
      </c>
    </row>
    <row r="5287" spans="1:19">
      <c r="A5287" s="5" t="s">
        <v>17073</v>
      </c>
      <c r="B5287" s="6" t="s">
        <v>49744</v>
      </c>
      <c r="C5287" s="7" t="s">
        <v>49789</v>
      </c>
      <c r="D5287" s="8" t="s">
        <v>1584</v>
      </c>
      <c r="E5287" s="8" t="s">
        <v>31681</v>
      </c>
      <c r="F5287" s="5" t="s">
        <v>49790</v>
      </c>
      <c r="G5287" s="5" t="s">
        <v>49791</v>
      </c>
      <c r="H5287" s="6" t="s">
        <v>17077</v>
      </c>
      <c r="I5287" s="6" t="s">
        <v>14</v>
      </c>
      <c r="J5287" s="6" t="s">
        <v>17076</v>
      </c>
      <c r="K5287" s="6" t="s">
        <v>49792</v>
      </c>
      <c r="L5287" s="6" t="s">
        <v>31720</v>
      </c>
      <c r="M5287" s="9" t="s">
        <v>31715</v>
      </c>
      <c r="N5287" s="9" t="s">
        <v>11777</v>
      </c>
      <c r="O5287" s="9" t="s">
        <v>2317</v>
      </c>
      <c r="P5287" s="9" t="s">
        <v>49749</v>
      </c>
      <c r="Q5287" s="11" t="s">
        <v>49793</v>
      </c>
      <c r="R5287" s="6" t="s">
        <v>48894</v>
      </c>
      <c r="S5287" s="9" t="s">
        <v>31657</v>
      </c>
    </row>
    <row r="5288" spans="1:19">
      <c r="A5288" s="5" t="s">
        <v>17073</v>
      </c>
      <c r="B5288" s="6" t="s">
        <v>49744</v>
      </c>
      <c r="C5288" s="7" t="s">
        <v>49794</v>
      </c>
      <c r="D5288" s="8" t="s">
        <v>763</v>
      </c>
      <c r="E5288" s="8" t="s">
        <v>31681</v>
      </c>
      <c r="F5288" s="5" t="s">
        <v>49795</v>
      </c>
      <c r="G5288" s="5" t="s">
        <v>49796</v>
      </c>
      <c r="H5288" s="6" t="s">
        <v>17075</v>
      </c>
      <c r="I5288" s="6" t="s">
        <v>14</v>
      </c>
      <c r="J5288" s="6" t="s">
        <v>17074</v>
      </c>
      <c r="K5288" s="6" t="s">
        <v>49797</v>
      </c>
      <c r="L5288" s="6" t="s">
        <v>31949</v>
      </c>
      <c r="M5288" s="9" t="s">
        <v>31715</v>
      </c>
      <c r="N5288" s="9" t="s">
        <v>11777</v>
      </c>
      <c r="O5288" s="9" t="s">
        <v>2317</v>
      </c>
      <c r="P5288" s="9" t="s">
        <v>49749</v>
      </c>
      <c r="R5288" s="6" t="s">
        <v>48894</v>
      </c>
      <c r="S5288" s="9" t="s">
        <v>31657</v>
      </c>
    </row>
    <row r="5289" spans="1:19">
      <c r="A5289" s="5" t="s">
        <v>17073</v>
      </c>
      <c r="B5289" s="6" t="s">
        <v>49744</v>
      </c>
      <c r="C5289" s="7" t="s">
        <v>49798</v>
      </c>
      <c r="D5289" s="8" t="s">
        <v>316</v>
      </c>
      <c r="E5289" s="8" t="s">
        <v>31681</v>
      </c>
      <c r="F5289" s="5" t="s">
        <v>49799</v>
      </c>
      <c r="G5289" s="5" t="s">
        <v>49800</v>
      </c>
      <c r="H5289" s="6" t="s">
        <v>17072</v>
      </c>
      <c r="I5289" s="6" t="s">
        <v>14</v>
      </c>
      <c r="J5289" s="6" t="s">
        <v>17071</v>
      </c>
      <c r="K5289" s="6" t="s">
        <v>49801</v>
      </c>
      <c r="L5289" s="6" t="s">
        <v>31685</v>
      </c>
      <c r="M5289" s="9" t="s">
        <v>31715</v>
      </c>
      <c r="N5289" s="9" t="s">
        <v>11777</v>
      </c>
      <c r="O5289" s="9" t="s">
        <v>2317</v>
      </c>
      <c r="P5289" s="9" t="s">
        <v>49749</v>
      </c>
      <c r="R5289" s="6" t="s">
        <v>48894</v>
      </c>
      <c r="S5289" s="9" t="s">
        <v>31657</v>
      </c>
    </row>
    <row r="5290" spans="1:19">
      <c r="A5290" s="5" t="s">
        <v>17070</v>
      </c>
      <c r="B5290" s="6" t="s">
        <v>49744</v>
      </c>
      <c r="C5290" s="7" t="s">
        <v>49802</v>
      </c>
      <c r="D5290" s="8" t="s">
        <v>34631</v>
      </c>
      <c r="E5290" s="8" t="s">
        <v>31681</v>
      </c>
      <c r="F5290" s="5" t="s">
        <v>49803</v>
      </c>
      <c r="G5290" s="5" t="s">
        <v>49804</v>
      </c>
      <c r="H5290" s="6" t="s">
        <v>17069</v>
      </c>
      <c r="I5290" s="6" t="s">
        <v>13666</v>
      </c>
      <c r="J5290" s="6" t="s">
        <v>17068</v>
      </c>
      <c r="K5290" s="6" t="s">
        <v>49805</v>
      </c>
      <c r="L5290" s="6" t="s">
        <v>31940</v>
      </c>
      <c r="M5290" s="9" t="s">
        <v>31686</v>
      </c>
      <c r="N5290" s="9" t="s">
        <v>11777</v>
      </c>
      <c r="O5290" s="9" t="s">
        <v>2317</v>
      </c>
      <c r="P5290" s="9" t="s">
        <v>49749</v>
      </c>
      <c r="R5290" s="6" t="s">
        <v>48894</v>
      </c>
      <c r="S5290" s="9" t="s">
        <v>31657</v>
      </c>
    </row>
    <row r="5291" spans="1:19">
      <c r="A5291" s="5" t="s">
        <v>14884</v>
      </c>
      <c r="B5291" s="6" t="s">
        <v>49744</v>
      </c>
      <c r="C5291" s="7" t="s">
        <v>49806</v>
      </c>
      <c r="D5291" s="8" t="s">
        <v>1584</v>
      </c>
      <c r="E5291" s="8" t="s">
        <v>31681</v>
      </c>
      <c r="F5291" s="5" t="s">
        <v>49807</v>
      </c>
      <c r="G5291" s="5" t="s">
        <v>49808</v>
      </c>
      <c r="H5291" s="6" t="s">
        <v>17067</v>
      </c>
      <c r="I5291" s="6" t="s">
        <v>13478</v>
      </c>
      <c r="J5291" s="6" t="s">
        <v>17066</v>
      </c>
      <c r="K5291" s="6" t="s">
        <v>49809</v>
      </c>
      <c r="L5291" s="6" t="s">
        <v>31949</v>
      </c>
      <c r="M5291" s="9" t="s">
        <v>32068</v>
      </c>
      <c r="N5291" s="9" t="s">
        <v>12666</v>
      </c>
      <c r="O5291" s="9" t="s">
        <v>2317</v>
      </c>
      <c r="P5291" s="9" t="s">
        <v>49749</v>
      </c>
      <c r="R5291" s="6" t="s">
        <v>48894</v>
      </c>
      <c r="S5291" s="9" t="s">
        <v>31657</v>
      </c>
    </row>
    <row r="5292" spans="1:19">
      <c r="A5292" s="5" t="s">
        <v>14884</v>
      </c>
      <c r="B5292" s="6" t="s">
        <v>49744</v>
      </c>
      <c r="C5292" s="7" t="s">
        <v>49810</v>
      </c>
      <c r="D5292" s="8" t="s">
        <v>316</v>
      </c>
      <c r="E5292" s="8" t="s">
        <v>31681</v>
      </c>
      <c r="F5292" s="5" t="s">
        <v>49811</v>
      </c>
      <c r="G5292" s="5" t="s">
        <v>49812</v>
      </c>
      <c r="H5292" s="6" t="s">
        <v>17065</v>
      </c>
      <c r="I5292" s="6" t="s">
        <v>17064</v>
      </c>
      <c r="J5292" s="6" t="s">
        <v>17063</v>
      </c>
      <c r="K5292" s="6" t="s">
        <v>49813</v>
      </c>
      <c r="L5292" s="6" t="s">
        <v>31685</v>
      </c>
      <c r="M5292" s="9" t="s">
        <v>32068</v>
      </c>
      <c r="N5292" s="9" t="s">
        <v>12666</v>
      </c>
      <c r="O5292" s="9" t="s">
        <v>2317</v>
      </c>
      <c r="P5292" s="9" t="s">
        <v>49749</v>
      </c>
      <c r="Q5292" s="11" t="s">
        <v>49814</v>
      </c>
      <c r="R5292" s="6" t="s">
        <v>48894</v>
      </c>
      <c r="S5292" s="9" t="s">
        <v>31657</v>
      </c>
    </row>
    <row r="5293" spans="1:19">
      <c r="A5293" s="5" t="s">
        <v>14884</v>
      </c>
      <c r="B5293" s="6" t="s">
        <v>49744</v>
      </c>
      <c r="C5293" s="7" t="s">
        <v>49815</v>
      </c>
      <c r="D5293" s="8" t="s">
        <v>1584</v>
      </c>
      <c r="E5293" s="8" t="s">
        <v>31681</v>
      </c>
      <c r="F5293" s="5" t="s">
        <v>49773</v>
      </c>
      <c r="G5293" s="5" t="s">
        <v>49816</v>
      </c>
      <c r="H5293" s="6" t="s">
        <v>17062</v>
      </c>
      <c r="I5293" s="6" t="s">
        <v>8</v>
      </c>
      <c r="J5293" s="6" t="s">
        <v>17061</v>
      </c>
      <c r="K5293" s="6" t="s">
        <v>49817</v>
      </c>
      <c r="L5293" s="6" t="s">
        <v>32528</v>
      </c>
      <c r="M5293" s="9" t="s">
        <v>32068</v>
      </c>
      <c r="N5293" s="9" t="s">
        <v>12666</v>
      </c>
      <c r="O5293" s="9" t="s">
        <v>2317</v>
      </c>
      <c r="P5293" s="9" t="s">
        <v>49749</v>
      </c>
      <c r="R5293" s="6" t="s">
        <v>48894</v>
      </c>
      <c r="S5293" s="9" t="s">
        <v>31657</v>
      </c>
    </row>
    <row r="5294" spans="1:19">
      <c r="A5294" s="5" t="s">
        <v>14884</v>
      </c>
      <c r="B5294" s="6" t="s">
        <v>49744</v>
      </c>
      <c r="C5294" s="7" t="s">
        <v>49818</v>
      </c>
      <c r="D5294" s="8" t="s">
        <v>6195</v>
      </c>
      <c r="E5294" s="8" t="s">
        <v>31681</v>
      </c>
      <c r="F5294" s="5" t="s">
        <v>49819</v>
      </c>
      <c r="G5294" s="5" t="s">
        <v>49820</v>
      </c>
      <c r="H5294" s="6" t="s">
        <v>17060</v>
      </c>
      <c r="I5294" s="6" t="s">
        <v>8</v>
      </c>
      <c r="J5294" s="6" t="s">
        <v>17059</v>
      </c>
      <c r="K5294" s="6" t="s">
        <v>49821</v>
      </c>
      <c r="L5294" s="6" t="s">
        <v>31949</v>
      </c>
      <c r="M5294" s="9" t="s">
        <v>32068</v>
      </c>
      <c r="N5294" s="9" t="s">
        <v>12666</v>
      </c>
      <c r="O5294" s="9" t="s">
        <v>2317</v>
      </c>
      <c r="P5294" s="9" t="s">
        <v>49749</v>
      </c>
      <c r="R5294" s="6" t="s">
        <v>48894</v>
      </c>
      <c r="S5294" s="9" t="s">
        <v>31657</v>
      </c>
    </row>
    <row r="5295" spans="1:19">
      <c r="A5295" s="5" t="s">
        <v>10</v>
      </c>
      <c r="B5295" s="6" t="s">
        <v>49744</v>
      </c>
      <c r="C5295" s="7" t="s">
        <v>49822</v>
      </c>
      <c r="D5295" s="8" t="s">
        <v>763</v>
      </c>
      <c r="E5295" s="8" t="s">
        <v>31681</v>
      </c>
      <c r="F5295" s="5" t="s">
        <v>49823</v>
      </c>
      <c r="G5295" s="5" t="s">
        <v>49824</v>
      </c>
      <c r="H5295" s="6" t="s">
        <v>17058</v>
      </c>
      <c r="I5295" s="6" t="s">
        <v>17057</v>
      </c>
      <c r="J5295" s="6" t="s">
        <v>17056</v>
      </c>
      <c r="K5295" s="6" t="s">
        <v>49825</v>
      </c>
      <c r="L5295" s="6" t="s">
        <v>32449</v>
      </c>
      <c r="M5295" s="9" t="s">
        <v>32068</v>
      </c>
      <c r="N5295" s="9" t="s">
        <v>12666</v>
      </c>
      <c r="O5295" s="9" t="s">
        <v>1604</v>
      </c>
      <c r="P5295" s="9" t="s">
        <v>49749</v>
      </c>
      <c r="Q5295" s="11" t="s">
        <v>49826</v>
      </c>
      <c r="R5295" s="6" t="s">
        <v>48894</v>
      </c>
      <c r="S5295" s="9" t="s">
        <v>31657</v>
      </c>
    </row>
    <row r="5296" spans="1:19">
      <c r="A5296" s="5" t="s">
        <v>10</v>
      </c>
      <c r="B5296" s="6" t="s">
        <v>49744</v>
      </c>
      <c r="C5296" s="7" t="s">
        <v>49827</v>
      </c>
      <c r="D5296" s="8" t="s">
        <v>1584</v>
      </c>
      <c r="E5296" s="8" t="s">
        <v>31681</v>
      </c>
      <c r="F5296" s="5" t="s">
        <v>49828</v>
      </c>
      <c r="G5296" s="5" t="s">
        <v>49829</v>
      </c>
      <c r="H5296" s="6" t="s">
        <v>17055</v>
      </c>
      <c r="I5296" s="6" t="s">
        <v>10</v>
      </c>
      <c r="J5296" s="6" t="s">
        <v>17054</v>
      </c>
      <c r="K5296" s="6" t="s">
        <v>49830</v>
      </c>
      <c r="L5296" s="6" t="s">
        <v>31949</v>
      </c>
      <c r="M5296" s="9" t="s">
        <v>32068</v>
      </c>
      <c r="N5296" s="9" t="s">
        <v>12666</v>
      </c>
      <c r="O5296" s="9" t="s">
        <v>1604</v>
      </c>
      <c r="P5296" s="9" t="s">
        <v>49749</v>
      </c>
      <c r="Q5296" s="11" t="s">
        <v>49831</v>
      </c>
      <c r="R5296" s="6" t="s">
        <v>48894</v>
      </c>
      <c r="S5296" s="9" t="s">
        <v>31657</v>
      </c>
    </row>
    <row r="5297" spans="1:19">
      <c r="A5297" s="5" t="s">
        <v>10</v>
      </c>
      <c r="B5297" s="6" t="s">
        <v>49744</v>
      </c>
      <c r="C5297" s="7" t="s">
        <v>49832</v>
      </c>
      <c r="D5297" s="8" t="s">
        <v>1584</v>
      </c>
      <c r="E5297" s="8" t="s">
        <v>31681</v>
      </c>
      <c r="F5297" s="5" t="s">
        <v>49833</v>
      </c>
      <c r="G5297" s="5" t="s">
        <v>49834</v>
      </c>
      <c r="H5297" s="6" t="s">
        <v>17053</v>
      </c>
      <c r="I5297" s="6" t="s">
        <v>10</v>
      </c>
      <c r="J5297" s="6" t="s">
        <v>17052</v>
      </c>
      <c r="K5297" s="6" t="s">
        <v>49835</v>
      </c>
      <c r="L5297" s="6" t="s">
        <v>31720</v>
      </c>
      <c r="M5297" s="9" t="s">
        <v>32068</v>
      </c>
      <c r="N5297" s="9" t="s">
        <v>12666</v>
      </c>
      <c r="O5297" s="9" t="s">
        <v>1604</v>
      </c>
      <c r="P5297" s="9" t="s">
        <v>49749</v>
      </c>
      <c r="Q5297" s="11" t="s">
        <v>49836</v>
      </c>
      <c r="R5297" s="6" t="s">
        <v>48894</v>
      </c>
      <c r="S5297" s="9" t="s">
        <v>31657</v>
      </c>
    </row>
    <row r="5298" spans="1:19">
      <c r="A5298" s="5" t="s">
        <v>10</v>
      </c>
      <c r="B5298" s="6" t="s">
        <v>49744</v>
      </c>
      <c r="C5298" s="7" t="s">
        <v>49837</v>
      </c>
      <c r="D5298" s="8" t="s">
        <v>1584</v>
      </c>
      <c r="E5298" s="8" t="s">
        <v>31681</v>
      </c>
      <c r="F5298" s="5" t="s">
        <v>49838</v>
      </c>
      <c r="G5298" s="5" t="s">
        <v>49839</v>
      </c>
      <c r="H5298" s="6" t="s">
        <v>17051</v>
      </c>
      <c r="I5298" s="6" t="s">
        <v>10</v>
      </c>
      <c r="J5298" s="6" t="s">
        <v>17050</v>
      </c>
      <c r="K5298" s="6" t="s">
        <v>49840</v>
      </c>
      <c r="L5298" s="6" t="s">
        <v>31949</v>
      </c>
      <c r="M5298" s="9" t="s">
        <v>32068</v>
      </c>
      <c r="N5298" s="9" t="s">
        <v>12666</v>
      </c>
      <c r="O5298" s="9" t="s">
        <v>1604</v>
      </c>
      <c r="P5298" s="9" t="s">
        <v>49749</v>
      </c>
      <c r="R5298" s="6" t="s">
        <v>48894</v>
      </c>
      <c r="S5298" s="9" t="s">
        <v>31657</v>
      </c>
    </row>
    <row r="5299" spans="1:19">
      <c r="A5299" s="5" t="s">
        <v>17046</v>
      </c>
      <c r="B5299" s="6" t="s">
        <v>49744</v>
      </c>
      <c r="C5299" s="7" t="s">
        <v>49841</v>
      </c>
      <c r="D5299" s="8" t="s">
        <v>763</v>
      </c>
      <c r="E5299" s="8" t="s">
        <v>31681</v>
      </c>
      <c r="F5299" s="5" t="s">
        <v>49842</v>
      </c>
      <c r="G5299" s="5" t="s">
        <v>49843</v>
      </c>
      <c r="H5299" s="6" t="s">
        <v>17049</v>
      </c>
      <c r="I5299" s="6" t="s">
        <v>17048</v>
      </c>
      <c r="J5299" s="6" t="s">
        <v>17047</v>
      </c>
      <c r="K5299" s="6" t="s">
        <v>49844</v>
      </c>
      <c r="L5299" s="6" t="s">
        <v>31949</v>
      </c>
      <c r="M5299" s="9" t="s">
        <v>32020</v>
      </c>
      <c r="N5299" s="9" t="s">
        <v>12828</v>
      </c>
      <c r="O5299" s="9" t="s">
        <v>2317</v>
      </c>
      <c r="P5299" s="9" t="s">
        <v>49749</v>
      </c>
      <c r="R5299" s="6" t="s">
        <v>48894</v>
      </c>
      <c r="S5299" s="9" t="s">
        <v>31657</v>
      </c>
    </row>
    <row r="5300" spans="1:19">
      <c r="A5300" s="5" t="s">
        <v>17046</v>
      </c>
      <c r="B5300" s="6" t="s">
        <v>49744</v>
      </c>
      <c r="C5300" s="7" t="s">
        <v>49845</v>
      </c>
      <c r="D5300" s="8" t="s">
        <v>316</v>
      </c>
      <c r="E5300" s="8" t="s">
        <v>31681</v>
      </c>
      <c r="F5300" s="5" t="s">
        <v>49846</v>
      </c>
      <c r="G5300" s="5" t="s">
        <v>49847</v>
      </c>
      <c r="H5300" s="6" t="s">
        <v>17045</v>
      </c>
      <c r="I5300" s="6" t="s">
        <v>36</v>
      </c>
      <c r="J5300" s="6" t="s">
        <v>17044</v>
      </c>
      <c r="K5300" s="6" t="s">
        <v>49848</v>
      </c>
      <c r="L5300" s="6" t="s">
        <v>31949</v>
      </c>
      <c r="M5300" s="9" t="s">
        <v>32020</v>
      </c>
      <c r="N5300" s="9" t="s">
        <v>12828</v>
      </c>
      <c r="O5300" s="9" t="s">
        <v>2317</v>
      </c>
      <c r="P5300" s="9" t="s">
        <v>49749</v>
      </c>
      <c r="Q5300" s="11" t="s">
        <v>49849</v>
      </c>
      <c r="R5300" s="6" t="s">
        <v>48894</v>
      </c>
      <c r="S5300" s="9" t="s">
        <v>31657</v>
      </c>
    </row>
    <row r="5301" spans="1:19">
      <c r="A5301" s="5" t="s">
        <v>17039</v>
      </c>
      <c r="B5301" s="6" t="s">
        <v>49744</v>
      </c>
      <c r="C5301" s="7" t="s">
        <v>49850</v>
      </c>
      <c r="D5301" s="8" t="s">
        <v>1584</v>
      </c>
      <c r="E5301" s="8" t="s">
        <v>31681</v>
      </c>
      <c r="F5301" s="5" t="s">
        <v>49851</v>
      </c>
      <c r="G5301" s="5" t="s">
        <v>49852</v>
      </c>
      <c r="H5301" s="6" t="s">
        <v>17043</v>
      </c>
      <c r="I5301" s="6" t="s">
        <v>14485</v>
      </c>
      <c r="J5301" s="6" t="s">
        <v>17042</v>
      </c>
      <c r="K5301" s="6" t="s">
        <v>49853</v>
      </c>
      <c r="L5301" s="6" t="s">
        <v>31949</v>
      </c>
      <c r="M5301" s="9" t="s">
        <v>32068</v>
      </c>
      <c r="N5301" s="9" t="s">
        <v>12666</v>
      </c>
      <c r="O5301" s="9" t="s">
        <v>2317</v>
      </c>
      <c r="P5301" s="9" t="s">
        <v>49749</v>
      </c>
      <c r="Q5301" s="11" t="s">
        <v>49854</v>
      </c>
      <c r="R5301" s="6" t="s">
        <v>48894</v>
      </c>
      <c r="S5301" s="9" t="s">
        <v>31657</v>
      </c>
    </row>
    <row r="5302" spans="1:19">
      <c r="A5302" s="5" t="s">
        <v>17039</v>
      </c>
      <c r="B5302" s="6" t="s">
        <v>49744</v>
      </c>
      <c r="C5302" s="7" t="s">
        <v>49855</v>
      </c>
      <c r="D5302" s="8" t="s">
        <v>1584</v>
      </c>
      <c r="E5302" s="8" t="s">
        <v>31681</v>
      </c>
      <c r="F5302" s="5" t="s">
        <v>49856</v>
      </c>
      <c r="G5302" s="5" t="s">
        <v>49857</v>
      </c>
      <c r="H5302" s="6" t="s">
        <v>17041</v>
      </c>
      <c r="I5302" s="6" t="s">
        <v>13584</v>
      </c>
      <c r="J5302" s="6" t="s">
        <v>17040</v>
      </c>
      <c r="K5302" s="6" t="s">
        <v>49858</v>
      </c>
      <c r="L5302" s="6" t="s">
        <v>31730</v>
      </c>
      <c r="M5302" s="9" t="s">
        <v>32055</v>
      </c>
      <c r="N5302" s="9" t="s">
        <v>12666</v>
      </c>
      <c r="O5302" s="9" t="s">
        <v>2317</v>
      </c>
      <c r="P5302" s="9" t="s">
        <v>49749</v>
      </c>
      <c r="Q5302" s="11" t="s">
        <v>49859</v>
      </c>
      <c r="R5302" s="6" t="s">
        <v>48894</v>
      </c>
      <c r="S5302" s="9" t="s">
        <v>31657</v>
      </c>
    </row>
    <row r="5303" spans="1:19">
      <c r="A5303" s="5" t="s">
        <v>17039</v>
      </c>
      <c r="B5303" s="6" t="s">
        <v>49744</v>
      </c>
      <c r="C5303" s="7" t="s">
        <v>49860</v>
      </c>
      <c r="D5303" s="8" t="s">
        <v>763</v>
      </c>
      <c r="E5303" s="8" t="s">
        <v>31681</v>
      </c>
      <c r="F5303" s="5" t="s">
        <v>49861</v>
      </c>
      <c r="G5303" s="5" t="s">
        <v>49862</v>
      </c>
      <c r="H5303" s="6" t="s">
        <v>17038</v>
      </c>
      <c r="I5303" s="6" t="s">
        <v>13403</v>
      </c>
      <c r="J5303" s="6" t="s">
        <v>17037</v>
      </c>
      <c r="K5303" s="6" t="s">
        <v>49863</v>
      </c>
      <c r="L5303" s="6" t="s">
        <v>31949</v>
      </c>
      <c r="M5303" s="9" t="s">
        <v>32055</v>
      </c>
      <c r="N5303" s="9" t="s">
        <v>12666</v>
      </c>
      <c r="O5303" s="9" t="s">
        <v>2317</v>
      </c>
      <c r="P5303" s="9" t="s">
        <v>49749</v>
      </c>
      <c r="R5303" s="6" t="s">
        <v>48894</v>
      </c>
      <c r="S5303" s="9" t="s">
        <v>31657</v>
      </c>
    </row>
    <row r="5304" spans="1:19">
      <c r="A5304" s="5" t="s">
        <v>17036</v>
      </c>
      <c r="B5304" s="6" t="s">
        <v>49744</v>
      </c>
      <c r="C5304" s="7" t="s">
        <v>49864</v>
      </c>
      <c r="D5304" s="8" t="s">
        <v>763</v>
      </c>
      <c r="E5304" s="8" t="s">
        <v>31681</v>
      </c>
      <c r="F5304" s="5" t="s">
        <v>49865</v>
      </c>
      <c r="G5304" s="5" t="s">
        <v>49866</v>
      </c>
      <c r="H5304" s="6" t="s">
        <v>17035</v>
      </c>
      <c r="I5304" s="6" t="s">
        <v>13390</v>
      </c>
      <c r="J5304" s="6" t="s">
        <v>17034</v>
      </c>
      <c r="K5304" s="6" t="s">
        <v>49867</v>
      </c>
      <c r="L5304" s="6" t="s">
        <v>31949</v>
      </c>
      <c r="M5304" s="9" t="s">
        <v>32310</v>
      </c>
      <c r="N5304" s="9" t="s">
        <v>8429</v>
      </c>
      <c r="O5304" s="9" t="s">
        <v>1598</v>
      </c>
      <c r="P5304" s="9" t="s">
        <v>49749</v>
      </c>
      <c r="Q5304" s="11" t="s">
        <v>49868</v>
      </c>
      <c r="R5304" s="6" t="s">
        <v>48894</v>
      </c>
      <c r="S5304" s="9" t="s">
        <v>31657</v>
      </c>
    </row>
    <row r="5305" spans="1:19">
      <c r="A5305" s="5" t="s">
        <v>13743</v>
      </c>
      <c r="B5305" s="6" t="s">
        <v>49744</v>
      </c>
      <c r="C5305" s="7" t="s">
        <v>49869</v>
      </c>
      <c r="D5305" s="8" t="s">
        <v>316</v>
      </c>
      <c r="E5305" s="8" t="s">
        <v>31681</v>
      </c>
      <c r="F5305" s="5" t="s">
        <v>49870</v>
      </c>
      <c r="G5305" s="5" t="s">
        <v>49871</v>
      </c>
      <c r="H5305" s="6" t="s">
        <v>17033</v>
      </c>
      <c r="I5305" s="6" t="s">
        <v>13361</v>
      </c>
      <c r="J5305" s="6" t="s">
        <v>17032</v>
      </c>
      <c r="K5305" s="6" t="s">
        <v>49872</v>
      </c>
      <c r="L5305" s="6" t="s">
        <v>31685</v>
      </c>
      <c r="M5305" s="9" t="s">
        <v>32383</v>
      </c>
      <c r="N5305" s="9" t="s">
        <v>8429</v>
      </c>
      <c r="O5305" s="9" t="s">
        <v>2339</v>
      </c>
      <c r="P5305" s="9" t="s">
        <v>49749</v>
      </c>
      <c r="Q5305" s="11" t="s">
        <v>49873</v>
      </c>
      <c r="R5305" s="6" t="s">
        <v>48894</v>
      </c>
      <c r="S5305" s="9" t="s">
        <v>31657</v>
      </c>
    </row>
    <row r="5306" spans="1:19">
      <c r="A5306" s="5" t="s">
        <v>13743</v>
      </c>
      <c r="B5306" s="6" t="s">
        <v>49744</v>
      </c>
      <c r="C5306" s="7" t="s">
        <v>49874</v>
      </c>
      <c r="D5306" s="8" t="s">
        <v>1584</v>
      </c>
      <c r="E5306" s="8" t="s">
        <v>31681</v>
      </c>
      <c r="F5306" s="5" t="s">
        <v>49875</v>
      </c>
      <c r="G5306" s="5" t="s">
        <v>49876</v>
      </c>
      <c r="H5306" s="6" t="s">
        <v>17031</v>
      </c>
      <c r="I5306" s="6" t="s">
        <v>13361</v>
      </c>
      <c r="J5306" s="6" t="s">
        <v>17030</v>
      </c>
      <c r="K5306" s="6" t="s">
        <v>49877</v>
      </c>
      <c r="L5306" s="6" t="s">
        <v>31720</v>
      </c>
      <c r="M5306" s="9" t="s">
        <v>32363</v>
      </c>
      <c r="N5306" s="9" t="s">
        <v>10198</v>
      </c>
      <c r="O5306" s="9" t="s">
        <v>2497</v>
      </c>
      <c r="P5306" s="9" t="s">
        <v>49749</v>
      </c>
      <c r="Q5306" s="11" t="s">
        <v>49878</v>
      </c>
      <c r="R5306" s="6" t="s">
        <v>48894</v>
      </c>
      <c r="S5306" s="9" t="s">
        <v>31657</v>
      </c>
    </row>
    <row r="5307" spans="1:19">
      <c r="A5307" s="5" t="s">
        <v>13743</v>
      </c>
      <c r="B5307" s="6" t="s">
        <v>49744</v>
      </c>
      <c r="C5307" s="7" t="s">
        <v>49879</v>
      </c>
      <c r="D5307" s="8" t="s">
        <v>1584</v>
      </c>
      <c r="E5307" s="8" t="s">
        <v>31681</v>
      </c>
      <c r="F5307" s="5" t="s">
        <v>49880</v>
      </c>
      <c r="G5307" s="5" t="s">
        <v>49881</v>
      </c>
      <c r="H5307" s="6" t="s">
        <v>17029</v>
      </c>
      <c r="I5307" s="6" t="s">
        <v>13361</v>
      </c>
      <c r="J5307" s="6" t="s">
        <v>17028</v>
      </c>
      <c r="K5307" s="6" t="s">
        <v>49882</v>
      </c>
      <c r="L5307" s="6" t="s">
        <v>31949</v>
      </c>
      <c r="M5307" s="9" t="s">
        <v>32310</v>
      </c>
      <c r="N5307" s="9" t="s">
        <v>8429</v>
      </c>
      <c r="O5307" s="9" t="s">
        <v>2497</v>
      </c>
      <c r="P5307" s="9" t="s">
        <v>49749</v>
      </c>
      <c r="Q5307" s="11" t="s">
        <v>49883</v>
      </c>
      <c r="R5307" s="6" t="s">
        <v>48894</v>
      </c>
      <c r="S5307" s="9" t="s">
        <v>31657</v>
      </c>
    </row>
    <row r="5308" spans="1:19">
      <c r="A5308" s="5" t="s">
        <v>13743</v>
      </c>
      <c r="B5308" s="6" t="s">
        <v>49744</v>
      </c>
      <c r="C5308" s="7" t="s">
        <v>49884</v>
      </c>
      <c r="D5308" s="8" t="s">
        <v>763</v>
      </c>
      <c r="E5308" s="8" t="s">
        <v>31681</v>
      </c>
      <c r="F5308" s="5" t="s">
        <v>49885</v>
      </c>
      <c r="G5308" s="5" t="s">
        <v>49886</v>
      </c>
      <c r="H5308" s="6" t="s">
        <v>17027</v>
      </c>
      <c r="I5308" s="6" t="s">
        <v>14680</v>
      </c>
      <c r="J5308" s="6" t="s">
        <v>17026</v>
      </c>
      <c r="K5308" s="6" t="s">
        <v>49887</v>
      </c>
      <c r="L5308" s="6" t="s">
        <v>31839</v>
      </c>
      <c r="M5308" s="9" t="s">
        <v>32363</v>
      </c>
      <c r="N5308" s="9" t="s">
        <v>10198</v>
      </c>
      <c r="O5308" s="9" t="s">
        <v>2339</v>
      </c>
      <c r="P5308" s="9" t="s">
        <v>49749</v>
      </c>
      <c r="Q5308" s="11" t="s">
        <v>49888</v>
      </c>
      <c r="R5308" s="6" t="s">
        <v>48894</v>
      </c>
      <c r="S5308" s="9" t="s">
        <v>31657</v>
      </c>
    </row>
    <row r="5309" spans="1:19">
      <c r="A5309" s="5" t="s">
        <v>13743</v>
      </c>
      <c r="B5309" s="6" t="s">
        <v>49744</v>
      </c>
      <c r="C5309" s="7" t="s">
        <v>49889</v>
      </c>
      <c r="D5309" s="8" t="s">
        <v>67</v>
      </c>
      <c r="E5309" s="8" t="s">
        <v>31681</v>
      </c>
      <c r="F5309" s="5" t="s">
        <v>49890</v>
      </c>
      <c r="G5309" s="5" t="s">
        <v>49891</v>
      </c>
      <c r="H5309" s="6" t="s">
        <v>17025</v>
      </c>
      <c r="I5309" s="6" t="s">
        <v>13361</v>
      </c>
      <c r="J5309" s="6" t="s">
        <v>17024</v>
      </c>
      <c r="K5309" s="6" t="s">
        <v>49892</v>
      </c>
      <c r="L5309" s="6" t="s">
        <v>31685</v>
      </c>
      <c r="M5309" s="9" t="s">
        <v>32310</v>
      </c>
      <c r="N5309" s="9" t="s">
        <v>8429</v>
      </c>
      <c r="O5309" s="9" t="s">
        <v>2497</v>
      </c>
      <c r="P5309" s="9" t="s">
        <v>49749</v>
      </c>
      <c r="Q5309" s="11" t="s">
        <v>49893</v>
      </c>
      <c r="R5309" s="6" t="s">
        <v>48894</v>
      </c>
      <c r="S5309" s="9" t="s">
        <v>31657</v>
      </c>
    </row>
    <row r="5310" spans="1:19">
      <c r="A5310" s="5" t="s">
        <v>13743</v>
      </c>
      <c r="B5310" s="6" t="s">
        <v>49744</v>
      </c>
      <c r="C5310" s="7" t="s">
        <v>49894</v>
      </c>
      <c r="D5310" s="8" t="s">
        <v>1584</v>
      </c>
      <c r="E5310" s="8" t="s">
        <v>31681</v>
      </c>
      <c r="F5310" s="5" t="s">
        <v>49895</v>
      </c>
      <c r="G5310" s="5" t="s">
        <v>49896</v>
      </c>
      <c r="H5310" s="6" t="s">
        <v>17023</v>
      </c>
      <c r="I5310" s="6" t="s">
        <v>14176</v>
      </c>
      <c r="J5310" s="6" t="s">
        <v>17022</v>
      </c>
      <c r="K5310" s="6" t="s">
        <v>49897</v>
      </c>
      <c r="L5310" s="6" t="s">
        <v>31949</v>
      </c>
      <c r="M5310" s="9" t="s">
        <v>32383</v>
      </c>
      <c r="N5310" s="9" t="s">
        <v>8429</v>
      </c>
      <c r="O5310" s="9" t="s">
        <v>2497</v>
      </c>
      <c r="P5310" s="9" t="s">
        <v>49749</v>
      </c>
      <c r="Q5310" s="11" t="s">
        <v>49898</v>
      </c>
      <c r="R5310" s="6" t="s">
        <v>48894</v>
      </c>
      <c r="S5310" s="9" t="s">
        <v>31657</v>
      </c>
    </row>
    <row r="5311" spans="1:19">
      <c r="A5311" s="5" t="s">
        <v>13743</v>
      </c>
      <c r="B5311" s="6" t="s">
        <v>49744</v>
      </c>
      <c r="C5311" s="7" t="s">
        <v>49899</v>
      </c>
      <c r="D5311" s="8" t="s">
        <v>1584</v>
      </c>
      <c r="E5311" s="8" t="s">
        <v>31681</v>
      </c>
      <c r="F5311" s="5" t="s">
        <v>49900</v>
      </c>
      <c r="G5311" s="5" t="s">
        <v>49901</v>
      </c>
      <c r="H5311" s="6" t="s">
        <v>17021</v>
      </c>
      <c r="I5311" s="6" t="s">
        <v>13361</v>
      </c>
      <c r="J5311" s="6" t="s">
        <v>17020</v>
      </c>
      <c r="K5311" s="6" t="s">
        <v>49902</v>
      </c>
      <c r="L5311" s="6" t="s">
        <v>31949</v>
      </c>
      <c r="M5311" s="9" t="s">
        <v>32310</v>
      </c>
      <c r="N5311" s="9" t="s">
        <v>8429</v>
      </c>
      <c r="O5311" s="9" t="s">
        <v>2497</v>
      </c>
      <c r="P5311" s="9" t="s">
        <v>49749</v>
      </c>
      <c r="R5311" s="6" t="s">
        <v>48894</v>
      </c>
      <c r="S5311" s="9" t="s">
        <v>31657</v>
      </c>
    </row>
    <row r="5312" spans="1:19">
      <c r="A5312" s="5" t="s">
        <v>13743</v>
      </c>
      <c r="B5312" s="6" t="s">
        <v>49744</v>
      </c>
      <c r="C5312" s="7" t="s">
        <v>49903</v>
      </c>
      <c r="D5312" s="8" t="s">
        <v>763</v>
      </c>
      <c r="E5312" s="8" t="s">
        <v>31681</v>
      </c>
      <c r="F5312" s="5" t="s">
        <v>49904</v>
      </c>
      <c r="G5312" s="5" t="s">
        <v>49905</v>
      </c>
      <c r="H5312" s="6" t="s">
        <v>17019</v>
      </c>
      <c r="I5312" s="6" t="s">
        <v>13361</v>
      </c>
      <c r="J5312" s="6" t="s">
        <v>17018</v>
      </c>
      <c r="K5312" s="6" t="s">
        <v>49906</v>
      </c>
      <c r="L5312" s="6" t="s">
        <v>31839</v>
      </c>
      <c r="M5312" s="9" t="s">
        <v>32383</v>
      </c>
      <c r="N5312" s="9" t="s">
        <v>8429</v>
      </c>
      <c r="O5312" s="9" t="s">
        <v>2497</v>
      </c>
      <c r="P5312" s="9" t="s">
        <v>49749</v>
      </c>
      <c r="R5312" s="6" t="s">
        <v>48894</v>
      </c>
      <c r="S5312" s="9" t="s">
        <v>31657</v>
      </c>
    </row>
    <row r="5313" spans="1:19">
      <c r="A5313" s="5" t="s">
        <v>13743</v>
      </c>
      <c r="B5313" s="6" t="s">
        <v>49744</v>
      </c>
      <c r="C5313" s="7" t="s">
        <v>49907</v>
      </c>
      <c r="D5313" s="8" t="s">
        <v>1598</v>
      </c>
      <c r="E5313" s="8" t="s">
        <v>31681</v>
      </c>
      <c r="F5313" s="5" t="s">
        <v>49908</v>
      </c>
      <c r="G5313" s="5" t="s">
        <v>49909</v>
      </c>
      <c r="H5313" s="6" t="s">
        <v>17017</v>
      </c>
      <c r="I5313" s="6" t="s">
        <v>13361</v>
      </c>
      <c r="J5313" s="6" t="s">
        <v>17016</v>
      </c>
      <c r="K5313" s="6" t="s">
        <v>49910</v>
      </c>
      <c r="L5313" s="6" t="s">
        <v>31949</v>
      </c>
      <c r="M5313" s="9" t="s">
        <v>32310</v>
      </c>
      <c r="N5313" s="9" t="s">
        <v>8429</v>
      </c>
      <c r="O5313" s="9" t="s">
        <v>2497</v>
      </c>
      <c r="P5313" s="9" t="s">
        <v>49749</v>
      </c>
      <c r="Q5313" s="11" t="s">
        <v>49911</v>
      </c>
      <c r="R5313" s="6" t="s">
        <v>48894</v>
      </c>
      <c r="S5313" s="9" t="s">
        <v>31657</v>
      </c>
    </row>
    <row r="5314" spans="1:19">
      <c r="A5314" s="5" t="s">
        <v>13743</v>
      </c>
      <c r="B5314" s="6" t="s">
        <v>49744</v>
      </c>
      <c r="C5314" s="7" t="s">
        <v>49912</v>
      </c>
      <c r="D5314" s="8" t="s">
        <v>1584</v>
      </c>
      <c r="E5314" s="8" t="s">
        <v>31681</v>
      </c>
      <c r="F5314" s="5" t="s">
        <v>49913</v>
      </c>
      <c r="G5314" s="5" t="s">
        <v>49914</v>
      </c>
      <c r="H5314" s="6" t="s">
        <v>17015</v>
      </c>
      <c r="I5314" s="6" t="s">
        <v>13361</v>
      </c>
      <c r="J5314" s="6" t="s">
        <v>17014</v>
      </c>
      <c r="K5314" s="6" t="s">
        <v>49915</v>
      </c>
      <c r="L5314" s="6" t="s">
        <v>31949</v>
      </c>
      <c r="M5314" s="9" t="s">
        <v>32383</v>
      </c>
      <c r="N5314" s="9" t="s">
        <v>8429</v>
      </c>
      <c r="O5314" s="9" t="s">
        <v>2339</v>
      </c>
      <c r="P5314" s="9" t="s">
        <v>49749</v>
      </c>
      <c r="R5314" s="6" t="s">
        <v>48894</v>
      </c>
      <c r="S5314" s="9" t="s">
        <v>31657</v>
      </c>
    </row>
    <row r="5315" spans="1:19">
      <c r="A5315" s="5" t="s">
        <v>13743</v>
      </c>
      <c r="B5315" s="6" t="s">
        <v>49744</v>
      </c>
      <c r="C5315" s="7" t="s">
        <v>49916</v>
      </c>
      <c r="D5315" s="8" t="s">
        <v>763</v>
      </c>
      <c r="E5315" s="8" t="s">
        <v>31681</v>
      </c>
      <c r="F5315" s="5" t="s">
        <v>49917</v>
      </c>
      <c r="G5315" s="5" t="s">
        <v>49918</v>
      </c>
      <c r="H5315" s="6" t="s">
        <v>17013</v>
      </c>
      <c r="I5315" s="6" t="s">
        <v>13361</v>
      </c>
      <c r="J5315" s="6" t="s">
        <v>17012</v>
      </c>
      <c r="K5315" s="6" t="s">
        <v>49919</v>
      </c>
      <c r="L5315" s="6" t="s">
        <v>31685</v>
      </c>
      <c r="M5315" s="9" t="s">
        <v>32310</v>
      </c>
      <c r="N5315" s="9" t="s">
        <v>8429</v>
      </c>
      <c r="O5315" s="9" t="s">
        <v>2339</v>
      </c>
      <c r="P5315" s="9" t="s">
        <v>49749</v>
      </c>
      <c r="Q5315" s="11" t="s">
        <v>49920</v>
      </c>
      <c r="R5315" s="6" t="s">
        <v>48894</v>
      </c>
      <c r="S5315" s="9" t="s">
        <v>31657</v>
      </c>
    </row>
    <row r="5316" spans="1:19">
      <c r="A5316" s="5" t="s">
        <v>13743</v>
      </c>
      <c r="B5316" s="6" t="s">
        <v>49744</v>
      </c>
      <c r="C5316" s="7" t="s">
        <v>49921</v>
      </c>
      <c r="D5316" s="8" t="s">
        <v>6195</v>
      </c>
      <c r="E5316" s="8" t="s">
        <v>31681</v>
      </c>
      <c r="F5316" s="5" t="s">
        <v>49922</v>
      </c>
      <c r="G5316" s="5" t="s">
        <v>49923</v>
      </c>
      <c r="H5316" s="6" t="s">
        <v>17011</v>
      </c>
      <c r="I5316" s="6" t="s">
        <v>13361</v>
      </c>
      <c r="J5316" s="6" t="s">
        <v>17010</v>
      </c>
      <c r="K5316" s="6" t="s">
        <v>49924</v>
      </c>
      <c r="L5316" s="6" t="s">
        <v>31750</v>
      </c>
      <c r="M5316" s="9" t="s">
        <v>32310</v>
      </c>
      <c r="N5316" s="9" t="s">
        <v>8429</v>
      </c>
      <c r="O5316" s="9" t="s">
        <v>2339</v>
      </c>
      <c r="P5316" s="9" t="s">
        <v>49749</v>
      </c>
      <c r="R5316" s="6" t="s">
        <v>48894</v>
      </c>
      <c r="S5316" s="9" t="s">
        <v>31657</v>
      </c>
    </row>
    <row r="5317" spans="1:19">
      <c r="A5317" s="5" t="s">
        <v>13743</v>
      </c>
      <c r="B5317" s="6" t="s">
        <v>49744</v>
      </c>
      <c r="C5317" s="7" t="s">
        <v>49925</v>
      </c>
      <c r="D5317" s="8" t="s">
        <v>316</v>
      </c>
      <c r="E5317" s="8" t="s">
        <v>31681</v>
      </c>
      <c r="F5317" s="5" t="s">
        <v>49926</v>
      </c>
      <c r="G5317" s="5" t="s">
        <v>49927</v>
      </c>
      <c r="H5317" s="6" t="s">
        <v>17009</v>
      </c>
      <c r="I5317" s="6" t="s">
        <v>13361</v>
      </c>
      <c r="J5317" s="6" t="s">
        <v>17008</v>
      </c>
      <c r="K5317" s="6" t="s">
        <v>49928</v>
      </c>
      <c r="L5317" s="6" t="s">
        <v>31685</v>
      </c>
      <c r="M5317" s="9" t="s">
        <v>32383</v>
      </c>
      <c r="N5317" s="9" t="s">
        <v>8429</v>
      </c>
      <c r="O5317" s="9" t="s">
        <v>2339</v>
      </c>
      <c r="P5317" s="9" t="s">
        <v>49749</v>
      </c>
      <c r="Q5317" s="11" t="s">
        <v>49929</v>
      </c>
      <c r="R5317" s="6" t="s">
        <v>48894</v>
      </c>
      <c r="S5317" s="9" t="s">
        <v>31657</v>
      </c>
    </row>
    <row r="5318" spans="1:19">
      <c r="A5318" s="5" t="s">
        <v>13743</v>
      </c>
      <c r="B5318" s="6" t="s">
        <v>49744</v>
      </c>
      <c r="C5318" s="7" t="s">
        <v>49930</v>
      </c>
      <c r="D5318" s="8" t="s">
        <v>34631</v>
      </c>
      <c r="E5318" s="8" t="s">
        <v>31681</v>
      </c>
      <c r="F5318" s="5" t="s">
        <v>49931</v>
      </c>
      <c r="G5318" s="5" t="s">
        <v>49932</v>
      </c>
      <c r="H5318" s="6" t="s">
        <v>17007</v>
      </c>
      <c r="I5318" s="6" t="s">
        <v>13361</v>
      </c>
      <c r="J5318" s="6" t="s">
        <v>17006</v>
      </c>
      <c r="K5318" s="6" t="s">
        <v>49933</v>
      </c>
      <c r="L5318" s="6" t="s">
        <v>31730</v>
      </c>
      <c r="M5318" s="9" t="s">
        <v>32383</v>
      </c>
      <c r="N5318" s="9" t="s">
        <v>8429</v>
      </c>
      <c r="O5318" s="9" t="s">
        <v>2497</v>
      </c>
      <c r="P5318" s="9" t="s">
        <v>49749</v>
      </c>
      <c r="R5318" s="6" t="s">
        <v>48894</v>
      </c>
      <c r="S5318" s="9" t="s">
        <v>31657</v>
      </c>
    </row>
    <row r="5319" spans="1:19">
      <c r="A5319" s="5" t="s">
        <v>13743</v>
      </c>
      <c r="B5319" s="6" t="s">
        <v>49744</v>
      </c>
      <c r="C5319" s="7" t="s">
        <v>49934</v>
      </c>
      <c r="D5319" s="8" t="s">
        <v>67</v>
      </c>
      <c r="E5319" s="8" t="s">
        <v>31681</v>
      </c>
      <c r="F5319" s="5" t="s">
        <v>49935</v>
      </c>
      <c r="G5319" s="5" t="s">
        <v>49936</v>
      </c>
      <c r="H5319" s="6" t="s">
        <v>17005</v>
      </c>
      <c r="I5319" s="6" t="s">
        <v>13361</v>
      </c>
      <c r="J5319" s="6" t="s">
        <v>17004</v>
      </c>
      <c r="K5319" s="6" t="s">
        <v>49937</v>
      </c>
      <c r="L5319" s="6" t="s">
        <v>31949</v>
      </c>
      <c r="M5319" s="9" t="s">
        <v>32310</v>
      </c>
      <c r="N5319" s="9" t="s">
        <v>8429</v>
      </c>
      <c r="O5319" s="9" t="s">
        <v>2497</v>
      </c>
      <c r="P5319" s="9" t="s">
        <v>49749</v>
      </c>
      <c r="Q5319" s="11" t="s">
        <v>49938</v>
      </c>
      <c r="R5319" s="6" t="s">
        <v>48894</v>
      </c>
      <c r="S5319" s="9" t="s">
        <v>31657</v>
      </c>
    </row>
    <row r="5320" spans="1:19">
      <c r="A5320" s="5" t="s">
        <v>13743</v>
      </c>
      <c r="B5320" s="6" t="s">
        <v>49744</v>
      </c>
      <c r="C5320" s="7" t="s">
        <v>49939</v>
      </c>
      <c r="D5320" s="8" t="s">
        <v>34631</v>
      </c>
      <c r="E5320" s="8" t="s">
        <v>31681</v>
      </c>
      <c r="F5320" s="5" t="s">
        <v>49940</v>
      </c>
      <c r="G5320" s="5" t="s">
        <v>49941</v>
      </c>
      <c r="H5320" s="6" t="s">
        <v>17003</v>
      </c>
      <c r="I5320" s="6" t="s">
        <v>13361</v>
      </c>
      <c r="J5320" s="6" t="s">
        <v>17002</v>
      </c>
      <c r="K5320" s="6" t="s">
        <v>49942</v>
      </c>
      <c r="L5320" s="6" t="s">
        <v>49943</v>
      </c>
      <c r="M5320" s="9" t="s">
        <v>32383</v>
      </c>
      <c r="N5320" s="9" t="s">
        <v>8429</v>
      </c>
      <c r="O5320" s="9" t="s">
        <v>2497</v>
      </c>
      <c r="P5320" s="9" t="s">
        <v>49749</v>
      </c>
      <c r="R5320" s="6" t="s">
        <v>48894</v>
      </c>
      <c r="S5320" s="9" t="s">
        <v>31657</v>
      </c>
    </row>
    <row r="5321" spans="1:19">
      <c r="A5321" s="5" t="s">
        <v>13743</v>
      </c>
      <c r="B5321" s="6" t="s">
        <v>49744</v>
      </c>
      <c r="C5321" s="7" t="s">
        <v>49944</v>
      </c>
      <c r="D5321" s="8" t="s">
        <v>3430</v>
      </c>
      <c r="E5321" s="8" t="s">
        <v>31681</v>
      </c>
      <c r="F5321" s="5" t="s">
        <v>49945</v>
      </c>
      <c r="G5321" s="5" t="s">
        <v>49946</v>
      </c>
      <c r="H5321" s="6" t="s">
        <v>17001</v>
      </c>
      <c r="I5321" s="6" t="s">
        <v>13361</v>
      </c>
      <c r="J5321" s="6" t="s">
        <v>17000</v>
      </c>
      <c r="K5321" s="6" t="s">
        <v>49947</v>
      </c>
      <c r="L5321" s="6" t="s">
        <v>31685</v>
      </c>
      <c r="M5321" s="9" t="s">
        <v>32310</v>
      </c>
      <c r="N5321" s="9" t="s">
        <v>8429</v>
      </c>
      <c r="O5321" s="9" t="s">
        <v>2339</v>
      </c>
      <c r="P5321" s="9" t="s">
        <v>49749</v>
      </c>
      <c r="R5321" s="6" t="s">
        <v>48894</v>
      </c>
      <c r="S5321" s="9" t="s">
        <v>31657</v>
      </c>
    </row>
    <row r="5322" spans="1:19">
      <c r="A5322" s="5" t="s">
        <v>13743</v>
      </c>
      <c r="B5322" s="6" t="s">
        <v>49744</v>
      </c>
      <c r="C5322" s="7" t="s">
        <v>49948</v>
      </c>
      <c r="D5322" s="8" t="s">
        <v>67</v>
      </c>
      <c r="E5322" s="8" t="s">
        <v>31681</v>
      </c>
      <c r="F5322" s="5" t="s">
        <v>49949</v>
      </c>
      <c r="G5322" s="5" t="s">
        <v>49950</v>
      </c>
      <c r="H5322" s="6" t="s">
        <v>16999</v>
      </c>
      <c r="I5322" s="6" t="s">
        <v>13361</v>
      </c>
      <c r="J5322" s="6" t="s">
        <v>16998</v>
      </c>
      <c r="K5322" s="6" t="s">
        <v>49951</v>
      </c>
      <c r="L5322" s="6" t="s">
        <v>31940</v>
      </c>
      <c r="M5322" s="9" t="s">
        <v>32383</v>
      </c>
      <c r="N5322" s="9" t="s">
        <v>8429</v>
      </c>
      <c r="O5322" s="9" t="s">
        <v>2339</v>
      </c>
      <c r="P5322" s="9" t="s">
        <v>49749</v>
      </c>
      <c r="Q5322" s="11" t="s">
        <v>49952</v>
      </c>
      <c r="R5322" s="6" t="s">
        <v>48894</v>
      </c>
      <c r="S5322" s="9" t="s">
        <v>31657</v>
      </c>
    </row>
    <row r="5323" spans="1:19">
      <c r="A5323" s="5" t="s">
        <v>13743</v>
      </c>
      <c r="B5323" s="6" t="s">
        <v>49744</v>
      </c>
      <c r="C5323" s="7" t="s">
        <v>49953</v>
      </c>
      <c r="D5323" s="8" t="s">
        <v>34631</v>
      </c>
      <c r="E5323" s="8" t="s">
        <v>31681</v>
      </c>
      <c r="F5323" s="5" t="s">
        <v>49954</v>
      </c>
      <c r="G5323" s="5" t="s">
        <v>49955</v>
      </c>
      <c r="H5323" s="6" t="s">
        <v>16997</v>
      </c>
      <c r="I5323" s="6" t="s">
        <v>13361</v>
      </c>
      <c r="J5323" s="6" t="s">
        <v>16996</v>
      </c>
      <c r="K5323" s="6" t="s">
        <v>49956</v>
      </c>
      <c r="L5323" s="6" t="s">
        <v>31685</v>
      </c>
      <c r="M5323" s="9" t="s">
        <v>32310</v>
      </c>
      <c r="N5323" s="9" t="s">
        <v>8429</v>
      </c>
      <c r="O5323" s="9" t="s">
        <v>2497</v>
      </c>
      <c r="P5323" s="9" t="s">
        <v>49749</v>
      </c>
      <c r="Q5323" s="11" t="s">
        <v>49957</v>
      </c>
      <c r="R5323" s="6" t="s">
        <v>48894</v>
      </c>
      <c r="S5323" s="9" t="s">
        <v>31657</v>
      </c>
    </row>
    <row r="5324" spans="1:19">
      <c r="A5324" s="5" t="s">
        <v>13743</v>
      </c>
      <c r="B5324" s="6" t="s">
        <v>49744</v>
      </c>
      <c r="C5324" s="7" t="s">
        <v>49958</v>
      </c>
      <c r="D5324" s="8" t="s">
        <v>6195</v>
      </c>
      <c r="E5324" s="8" t="s">
        <v>31681</v>
      </c>
      <c r="F5324" s="5" t="s">
        <v>49959</v>
      </c>
      <c r="G5324" s="5" t="s">
        <v>49960</v>
      </c>
      <c r="H5324" s="6" t="s">
        <v>16995</v>
      </c>
      <c r="I5324" s="6" t="s">
        <v>13361</v>
      </c>
      <c r="J5324" s="6" t="s">
        <v>16994</v>
      </c>
      <c r="K5324" s="6" t="s">
        <v>49961</v>
      </c>
      <c r="L5324" s="6" t="s">
        <v>31797</v>
      </c>
      <c r="M5324" s="9" t="s">
        <v>32318</v>
      </c>
      <c r="N5324" s="9" t="s">
        <v>8483</v>
      </c>
      <c r="O5324" s="9" t="s">
        <v>2339</v>
      </c>
      <c r="P5324" s="9" t="s">
        <v>49749</v>
      </c>
      <c r="Q5324" s="11" t="s">
        <v>49962</v>
      </c>
      <c r="R5324" s="6" t="s">
        <v>48894</v>
      </c>
      <c r="S5324" s="9" t="s">
        <v>31657</v>
      </c>
    </row>
    <row r="5325" spans="1:19">
      <c r="A5325" s="5" t="s">
        <v>13743</v>
      </c>
      <c r="B5325" s="6" t="s">
        <v>49744</v>
      </c>
      <c r="C5325" s="7" t="s">
        <v>49963</v>
      </c>
      <c r="D5325" s="8" t="s">
        <v>2339</v>
      </c>
      <c r="E5325" s="8" t="s">
        <v>31681</v>
      </c>
      <c r="F5325" s="5" t="s">
        <v>49964</v>
      </c>
      <c r="G5325" s="5" t="s">
        <v>49965</v>
      </c>
      <c r="H5325" s="6" t="s">
        <v>16993</v>
      </c>
      <c r="I5325" s="6" t="s">
        <v>13361</v>
      </c>
      <c r="J5325" s="6" t="s">
        <v>16992</v>
      </c>
      <c r="K5325" s="6" t="s">
        <v>49966</v>
      </c>
      <c r="L5325" s="6" t="s">
        <v>31700</v>
      </c>
      <c r="M5325" s="9" t="s">
        <v>32310</v>
      </c>
      <c r="N5325" s="9" t="s">
        <v>8429</v>
      </c>
      <c r="O5325" s="9" t="s">
        <v>2339</v>
      </c>
      <c r="P5325" s="9" t="s">
        <v>49749</v>
      </c>
      <c r="Q5325" s="11" t="s">
        <v>49967</v>
      </c>
      <c r="R5325" s="6" t="s">
        <v>48894</v>
      </c>
      <c r="S5325" s="9" t="s">
        <v>31657</v>
      </c>
    </row>
    <row r="5326" spans="1:19">
      <c r="A5326" s="5" t="s">
        <v>13743</v>
      </c>
      <c r="B5326" s="6" t="s">
        <v>49744</v>
      </c>
      <c r="C5326" s="7" t="s">
        <v>49968</v>
      </c>
      <c r="D5326" s="8" t="s">
        <v>5511</v>
      </c>
      <c r="E5326" s="8" t="s">
        <v>31681</v>
      </c>
      <c r="F5326" s="5" t="s">
        <v>49969</v>
      </c>
      <c r="G5326" s="5" t="s">
        <v>49970</v>
      </c>
      <c r="H5326" s="6" t="s">
        <v>16991</v>
      </c>
      <c r="I5326" s="6" t="s">
        <v>13361</v>
      </c>
      <c r="J5326" s="6" t="s">
        <v>16990</v>
      </c>
      <c r="K5326" s="6" t="s">
        <v>49971</v>
      </c>
      <c r="L5326" s="6" t="s">
        <v>32257</v>
      </c>
      <c r="M5326" s="9" t="s">
        <v>32383</v>
      </c>
      <c r="N5326" s="9" t="s">
        <v>8429</v>
      </c>
      <c r="O5326" s="9" t="s">
        <v>2497</v>
      </c>
      <c r="P5326" s="9" t="s">
        <v>49749</v>
      </c>
      <c r="R5326" s="6" t="s">
        <v>48894</v>
      </c>
      <c r="S5326" s="9" t="s">
        <v>31657</v>
      </c>
    </row>
    <row r="5327" spans="1:19">
      <c r="A5327" s="5" t="s">
        <v>13743</v>
      </c>
      <c r="B5327" s="6" t="s">
        <v>49744</v>
      </c>
      <c r="C5327" s="7" t="s">
        <v>49972</v>
      </c>
      <c r="D5327" s="8" t="s">
        <v>316</v>
      </c>
      <c r="E5327" s="8" t="s">
        <v>31681</v>
      </c>
      <c r="F5327" s="5" t="s">
        <v>49973</v>
      </c>
      <c r="G5327" s="5" t="s">
        <v>49974</v>
      </c>
      <c r="H5327" s="6" t="s">
        <v>16989</v>
      </c>
      <c r="I5327" s="6" t="s">
        <v>13361</v>
      </c>
      <c r="J5327" s="6" t="s">
        <v>16988</v>
      </c>
      <c r="K5327" s="6" t="s">
        <v>49975</v>
      </c>
      <c r="L5327" s="6" t="s">
        <v>31730</v>
      </c>
      <c r="M5327" s="9" t="s">
        <v>32383</v>
      </c>
      <c r="N5327" s="9" t="s">
        <v>8429</v>
      </c>
      <c r="O5327" s="9" t="s">
        <v>2497</v>
      </c>
      <c r="P5327" s="9" t="s">
        <v>49749</v>
      </c>
      <c r="R5327" s="6" t="s">
        <v>48894</v>
      </c>
      <c r="S5327" s="9" t="s">
        <v>31657</v>
      </c>
    </row>
    <row r="5328" spans="1:19">
      <c r="A5328" s="5" t="s">
        <v>13743</v>
      </c>
      <c r="B5328" s="6" t="s">
        <v>49744</v>
      </c>
      <c r="C5328" s="7" t="s">
        <v>49976</v>
      </c>
      <c r="D5328" s="8" t="s">
        <v>4381</v>
      </c>
      <c r="E5328" s="8" t="s">
        <v>31681</v>
      </c>
      <c r="F5328" s="5" t="s">
        <v>49977</v>
      </c>
      <c r="G5328" s="5" t="s">
        <v>49978</v>
      </c>
      <c r="H5328" s="6" t="s">
        <v>16987</v>
      </c>
      <c r="I5328" s="6" t="s">
        <v>13361</v>
      </c>
      <c r="J5328" s="6" t="s">
        <v>16986</v>
      </c>
      <c r="K5328" s="6" t="s">
        <v>49979</v>
      </c>
      <c r="L5328" s="6" t="s">
        <v>31685</v>
      </c>
      <c r="M5328" s="9" t="s">
        <v>32383</v>
      </c>
      <c r="N5328" s="9" t="s">
        <v>8429</v>
      </c>
      <c r="O5328" s="9" t="s">
        <v>2339</v>
      </c>
      <c r="P5328" s="9" t="s">
        <v>49749</v>
      </c>
      <c r="Q5328" s="11" t="s">
        <v>49980</v>
      </c>
      <c r="R5328" s="6" t="s">
        <v>48894</v>
      </c>
      <c r="S5328" s="9" t="s">
        <v>31657</v>
      </c>
    </row>
    <row r="5329" spans="1:19">
      <c r="A5329" s="5" t="s">
        <v>13743</v>
      </c>
      <c r="B5329" s="6" t="s">
        <v>49744</v>
      </c>
      <c r="C5329" s="7" t="s">
        <v>49981</v>
      </c>
      <c r="D5329" s="8" t="s">
        <v>1584</v>
      </c>
      <c r="E5329" s="8" t="s">
        <v>31681</v>
      </c>
      <c r="F5329" s="5" t="s">
        <v>49982</v>
      </c>
      <c r="G5329" s="5" t="s">
        <v>49983</v>
      </c>
      <c r="H5329" s="6" t="s">
        <v>14880</v>
      </c>
      <c r="I5329" s="6" t="s">
        <v>13361</v>
      </c>
      <c r="J5329" s="6" t="s">
        <v>14879</v>
      </c>
      <c r="K5329" s="6" t="s">
        <v>49984</v>
      </c>
      <c r="L5329" s="6" t="s">
        <v>31685</v>
      </c>
      <c r="M5329" s="9" t="s">
        <v>32363</v>
      </c>
      <c r="N5329" s="9" t="s">
        <v>10198</v>
      </c>
      <c r="O5329" s="9" t="s">
        <v>2339</v>
      </c>
      <c r="P5329" s="9" t="s">
        <v>49749</v>
      </c>
      <c r="Q5329" s="11" t="s">
        <v>49985</v>
      </c>
      <c r="R5329" s="6" t="s">
        <v>48894</v>
      </c>
      <c r="S5329" s="9" t="s">
        <v>31657</v>
      </c>
    </row>
    <row r="5330" spans="1:19">
      <c r="A5330" s="5" t="s">
        <v>13743</v>
      </c>
      <c r="B5330" s="6" t="s">
        <v>49744</v>
      </c>
      <c r="C5330" s="7" t="s">
        <v>49986</v>
      </c>
      <c r="D5330" s="8" t="s">
        <v>34631</v>
      </c>
      <c r="E5330" s="8" t="s">
        <v>31681</v>
      </c>
      <c r="F5330" s="5" t="s">
        <v>49987</v>
      </c>
      <c r="G5330" s="5" t="s">
        <v>49988</v>
      </c>
      <c r="H5330" s="6" t="s">
        <v>16985</v>
      </c>
      <c r="I5330" s="6" t="s">
        <v>16984</v>
      </c>
      <c r="J5330" s="6" t="s">
        <v>16983</v>
      </c>
      <c r="K5330" s="6" t="s">
        <v>49989</v>
      </c>
      <c r="L5330" s="6" t="s">
        <v>31834</v>
      </c>
      <c r="M5330" s="9" t="s">
        <v>32522</v>
      </c>
      <c r="N5330" s="9" t="s">
        <v>10198</v>
      </c>
      <c r="O5330" s="9" t="s">
        <v>2339</v>
      </c>
      <c r="P5330" s="9" t="s">
        <v>49749</v>
      </c>
      <c r="Q5330" s="11" t="s">
        <v>49990</v>
      </c>
      <c r="R5330" s="6" t="s">
        <v>48894</v>
      </c>
      <c r="S5330" s="9" t="s">
        <v>31657</v>
      </c>
    </row>
    <row r="5331" spans="1:19">
      <c r="A5331" s="5" t="s">
        <v>13743</v>
      </c>
      <c r="B5331" s="6" t="s">
        <v>49744</v>
      </c>
      <c r="C5331" s="7" t="s">
        <v>49991</v>
      </c>
      <c r="D5331" s="8" t="s">
        <v>763</v>
      </c>
      <c r="E5331" s="8" t="s">
        <v>31681</v>
      </c>
      <c r="F5331" s="5" t="s">
        <v>49917</v>
      </c>
      <c r="G5331" s="5" t="s">
        <v>49918</v>
      </c>
      <c r="H5331" s="6" t="s">
        <v>16982</v>
      </c>
      <c r="I5331" s="6" t="s">
        <v>13361</v>
      </c>
      <c r="J5331" s="6" t="s">
        <v>16981</v>
      </c>
      <c r="K5331" s="6" t="s">
        <v>49919</v>
      </c>
      <c r="L5331" s="6" t="s">
        <v>31839</v>
      </c>
      <c r="M5331" s="9" t="s">
        <v>32310</v>
      </c>
      <c r="N5331" s="9" t="s">
        <v>8429</v>
      </c>
      <c r="O5331" s="9" t="s">
        <v>2497</v>
      </c>
      <c r="P5331" s="9" t="s">
        <v>49749</v>
      </c>
      <c r="Q5331" s="11" t="s">
        <v>49920</v>
      </c>
      <c r="R5331" s="6" t="s">
        <v>48894</v>
      </c>
      <c r="S5331" s="9" t="s">
        <v>31657</v>
      </c>
    </row>
    <row r="5332" spans="1:19">
      <c r="A5332" s="5" t="s">
        <v>13743</v>
      </c>
      <c r="B5332" s="6" t="s">
        <v>49744</v>
      </c>
      <c r="C5332" s="7" t="s">
        <v>49992</v>
      </c>
      <c r="D5332" s="8" t="s">
        <v>34631</v>
      </c>
      <c r="E5332" s="8" t="s">
        <v>31681</v>
      </c>
      <c r="F5332" s="5" t="s">
        <v>49993</v>
      </c>
      <c r="G5332" s="5" t="s">
        <v>49994</v>
      </c>
      <c r="H5332" s="6" t="s">
        <v>16980</v>
      </c>
      <c r="I5332" s="6" t="s">
        <v>14475</v>
      </c>
      <c r="J5332" s="6" t="s">
        <v>16979</v>
      </c>
      <c r="K5332" s="6" t="s">
        <v>49995</v>
      </c>
      <c r="L5332" s="6" t="s">
        <v>49996</v>
      </c>
      <c r="M5332" s="9" t="s">
        <v>32383</v>
      </c>
      <c r="N5332" s="9" t="s">
        <v>8429</v>
      </c>
      <c r="O5332" s="9" t="s">
        <v>2497</v>
      </c>
      <c r="P5332" s="9" t="s">
        <v>49749</v>
      </c>
      <c r="R5332" s="6" t="s">
        <v>48894</v>
      </c>
      <c r="S5332" s="9" t="s">
        <v>31657</v>
      </c>
    </row>
    <row r="5333" spans="1:19">
      <c r="A5333" s="5" t="s">
        <v>13736</v>
      </c>
      <c r="B5333" s="6" t="s">
        <v>49744</v>
      </c>
      <c r="C5333" s="7" t="s">
        <v>49997</v>
      </c>
      <c r="D5333" s="8" t="s">
        <v>67</v>
      </c>
      <c r="E5333" s="8" t="s">
        <v>31681</v>
      </c>
      <c r="F5333" s="5" t="s">
        <v>49998</v>
      </c>
      <c r="G5333" s="5" t="s">
        <v>49999</v>
      </c>
      <c r="H5333" s="6" t="s">
        <v>16978</v>
      </c>
      <c r="I5333" s="6" t="s">
        <v>13458</v>
      </c>
      <c r="J5333" s="6" t="s">
        <v>50000</v>
      </c>
      <c r="K5333" s="6" t="s">
        <v>50001</v>
      </c>
      <c r="L5333" s="6" t="s">
        <v>31720</v>
      </c>
      <c r="M5333" s="9" t="s">
        <v>33033</v>
      </c>
      <c r="N5333" s="9" t="s">
        <v>1212</v>
      </c>
      <c r="O5333" s="9" t="s">
        <v>1212</v>
      </c>
      <c r="P5333" s="9" t="s">
        <v>49749</v>
      </c>
      <c r="Q5333" s="11" t="s">
        <v>50002</v>
      </c>
      <c r="R5333" s="6" t="s">
        <v>48894</v>
      </c>
      <c r="S5333" s="9" t="s">
        <v>31657</v>
      </c>
    </row>
    <row r="5334" spans="1:19">
      <c r="A5334" s="5" t="s">
        <v>13736</v>
      </c>
      <c r="B5334" s="6" t="s">
        <v>49744</v>
      </c>
      <c r="C5334" s="7" t="s">
        <v>50003</v>
      </c>
      <c r="D5334" s="8" t="s">
        <v>497</v>
      </c>
      <c r="E5334" s="8" t="s">
        <v>31681</v>
      </c>
      <c r="F5334" s="5" t="s">
        <v>50004</v>
      </c>
      <c r="G5334" s="5" t="s">
        <v>50005</v>
      </c>
      <c r="H5334" s="6" t="s">
        <v>16977</v>
      </c>
      <c r="I5334" s="6" t="s">
        <v>13623</v>
      </c>
      <c r="J5334" s="6" t="s">
        <v>16976</v>
      </c>
      <c r="K5334" s="6" t="s">
        <v>50006</v>
      </c>
      <c r="L5334" s="6" t="s">
        <v>31720</v>
      </c>
      <c r="M5334" s="9" t="s">
        <v>32964</v>
      </c>
      <c r="N5334" s="9" t="s">
        <v>1212</v>
      </c>
      <c r="O5334" s="9" t="s">
        <v>1212</v>
      </c>
      <c r="P5334" s="9" t="s">
        <v>49749</v>
      </c>
      <c r="Q5334" s="11" t="s">
        <v>50007</v>
      </c>
      <c r="R5334" s="6" t="s">
        <v>48894</v>
      </c>
      <c r="S5334" s="9" t="s">
        <v>31657</v>
      </c>
    </row>
    <row r="5335" spans="1:19">
      <c r="A5335" s="5" t="s">
        <v>13736</v>
      </c>
      <c r="B5335" s="6" t="s">
        <v>49744</v>
      </c>
      <c r="C5335" s="7" t="s">
        <v>50008</v>
      </c>
      <c r="D5335" s="8" t="s">
        <v>4381</v>
      </c>
      <c r="E5335" s="8" t="s">
        <v>31681</v>
      </c>
      <c r="F5335" s="5" t="s">
        <v>50009</v>
      </c>
      <c r="G5335" s="5" t="s">
        <v>50010</v>
      </c>
      <c r="H5335" s="6" t="s">
        <v>16975</v>
      </c>
      <c r="I5335" s="6" t="s">
        <v>13461</v>
      </c>
      <c r="J5335" s="6" t="s">
        <v>16974</v>
      </c>
      <c r="K5335" s="6" t="s">
        <v>50011</v>
      </c>
      <c r="L5335" s="6" t="s">
        <v>31839</v>
      </c>
      <c r="M5335" s="9" t="s">
        <v>33270</v>
      </c>
      <c r="N5335" s="9" t="s">
        <v>6792</v>
      </c>
      <c r="O5335" s="9" t="s">
        <v>497</v>
      </c>
      <c r="P5335" s="9" t="s">
        <v>49749</v>
      </c>
      <c r="Q5335" s="11" t="s">
        <v>50012</v>
      </c>
      <c r="R5335" s="6" t="s">
        <v>48894</v>
      </c>
      <c r="S5335" s="9" t="s">
        <v>31657</v>
      </c>
    </row>
    <row r="5336" spans="1:19">
      <c r="A5336" s="5" t="s">
        <v>13736</v>
      </c>
      <c r="B5336" s="6" t="s">
        <v>49744</v>
      </c>
      <c r="C5336" s="7" t="s">
        <v>50013</v>
      </c>
      <c r="D5336" s="8" t="s">
        <v>497</v>
      </c>
      <c r="E5336" s="8" t="s">
        <v>31681</v>
      </c>
      <c r="F5336" s="5" t="s">
        <v>50014</v>
      </c>
      <c r="G5336" s="5" t="s">
        <v>50015</v>
      </c>
      <c r="H5336" s="6" t="s">
        <v>16973</v>
      </c>
      <c r="I5336" s="6" t="s">
        <v>13366</v>
      </c>
      <c r="J5336" s="6" t="s">
        <v>16972</v>
      </c>
      <c r="K5336" s="6" t="s">
        <v>50016</v>
      </c>
      <c r="L5336" s="6" t="s">
        <v>31949</v>
      </c>
      <c r="M5336" s="9" t="s">
        <v>33473</v>
      </c>
      <c r="N5336" s="9" t="s">
        <v>981</v>
      </c>
      <c r="O5336" s="9" t="s">
        <v>1212</v>
      </c>
      <c r="P5336" s="9" t="s">
        <v>49749</v>
      </c>
      <c r="Q5336" s="11" t="s">
        <v>50017</v>
      </c>
      <c r="R5336" s="6" t="s">
        <v>48894</v>
      </c>
      <c r="S5336" s="9" t="s">
        <v>31657</v>
      </c>
    </row>
    <row r="5337" spans="1:19">
      <c r="A5337" s="5" t="s">
        <v>13736</v>
      </c>
      <c r="B5337" s="6" t="s">
        <v>49744</v>
      </c>
      <c r="C5337" s="7" t="s">
        <v>50018</v>
      </c>
      <c r="D5337" s="8" t="s">
        <v>2339</v>
      </c>
      <c r="E5337" s="8" t="s">
        <v>31681</v>
      </c>
      <c r="F5337" s="5" t="s">
        <v>50019</v>
      </c>
      <c r="G5337" s="5" t="s">
        <v>50020</v>
      </c>
      <c r="H5337" s="6" t="s">
        <v>16971</v>
      </c>
      <c r="I5337" s="6" t="s">
        <v>16970</v>
      </c>
      <c r="J5337" s="6" t="s">
        <v>16969</v>
      </c>
      <c r="K5337" s="6" t="s">
        <v>50021</v>
      </c>
      <c r="L5337" s="6" t="s">
        <v>31730</v>
      </c>
      <c r="M5337" s="9" t="s">
        <v>32805</v>
      </c>
      <c r="N5337" s="9" t="s">
        <v>7062</v>
      </c>
      <c r="O5337" s="9" t="s">
        <v>1584</v>
      </c>
      <c r="P5337" s="9" t="s">
        <v>49749</v>
      </c>
      <c r="R5337" s="6" t="s">
        <v>48894</v>
      </c>
      <c r="S5337" s="9" t="s">
        <v>31657</v>
      </c>
    </row>
    <row r="5338" spans="1:19">
      <c r="A5338" s="5" t="s">
        <v>13736</v>
      </c>
      <c r="B5338" s="6" t="s">
        <v>49744</v>
      </c>
      <c r="C5338" s="7" t="s">
        <v>50022</v>
      </c>
      <c r="D5338" s="8" t="s">
        <v>34631</v>
      </c>
      <c r="E5338" s="8" t="s">
        <v>31681</v>
      </c>
      <c r="F5338" s="5" t="s">
        <v>50023</v>
      </c>
      <c r="G5338" s="5" t="s">
        <v>50024</v>
      </c>
      <c r="H5338" s="6" t="s">
        <v>16968</v>
      </c>
      <c r="I5338" s="6" t="s">
        <v>13678</v>
      </c>
      <c r="J5338" s="6" t="s">
        <v>16967</v>
      </c>
      <c r="K5338" s="6" t="s">
        <v>50025</v>
      </c>
      <c r="L5338" s="6" t="s">
        <v>38665</v>
      </c>
      <c r="M5338" s="9" t="s">
        <v>33160</v>
      </c>
      <c r="N5338" s="9" t="s">
        <v>5444</v>
      </c>
      <c r="O5338" s="9" t="s">
        <v>981</v>
      </c>
      <c r="P5338" s="9" t="s">
        <v>49749</v>
      </c>
      <c r="R5338" s="6" t="s">
        <v>48894</v>
      </c>
      <c r="S5338" s="9" t="s">
        <v>31657</v>
      </c>
    </row>
    <row r="5339" spans="1:19">
      <c r="A5339" s="5" t="s">
        <v>13736</v>
      </c>
      <c r="B5339" s="6" t="s">
        <v>49744</v>
      </c>
      <c r="C5339" s="7" t="s">
        <v>50026</v>
      </c>
      <c r="D5339" s="8" t="s">
        <v>67</v>
      </c>
      <c r="E5339" s="8" t="s">
        <v>31681</v>
      </c>
      <c r="F5339" s="5" t="s">
        <v>50027</v>
      </c>
      <c r="G5339" s="5" t="s">
        <v>50028</v>
      </c>
      <c r="H5339" s="6" t="s">
        <v>16966</v>
      </c>
      <c r="I5339" s="6" t="s">
        <v>16850</v>
      </c>
      <c r="J5339" s="6" t="s">
        <v>16965</v>
      </c>
      <c r="K5339" s="6" t="s">
        <v>50029</v>
      </c>
      <c r="L5339" s="6" t="s">
        <v>31685</v>
      </c>
      <c r="M5339" s="9" t="s">
        <v>33033</v>
      </c>
      <c r="N5339" s="9" t="s">
        <v>1212</v>
      </c>
      <c r="O5339" s="9" t="s">
        <v>1584</v>
      </c>
      <c r="P5339" s="9" t="s">
        <v>49749</v>
      </c>
      <c r="Q5339" s="11" t="s">
        <v>50030</v>
      </c>
      <c r="R5339" s="6" t="s">
        <v>48894</v>
      </c>
      <c r="S5339" s="9" t="s">
        <v>31657</v>
      </c>
    </row>
    <row r="5340" spans="1:19">
      <c r="A5340" s="5" t="s">
        <v>13736</v>
      </c>
      <c r="B5340" s="6" t="s">
        <v>49744</v>
      </c>
      <c r="C5340" s="7" t="s">
        <v>50031</v>
      </c>
      <c r="D5340" s="8" t="s">
        <v>4381</v>
      </c>
      <c r="E5340" s="8" t="s">
        <v>31681</v>
      </c>
      <c r="F5340" s="5" t="s">
        <v>50032</v>
      </c>
      <c r="G5340" s="5" t="s">
        <v>50033</v>
      </c>
      <c r="H5340" s="6" t="s">
        <v>16964</v>
      </c>
      <c r="I5340" s="6" t="s">
        <v>13623</v>
      </c>
      <c r="J5340" s="6" t="s">
        <v>16963</v>
      </c>
      <c r="K5340" s="6" t="s">
        <v>50034</v>
      </c>
      <c r="L5340" s="6" t="s">
        <v>31839</v>
      </c>
      <c r="M5340" s="9" t="s">
        <v>32964</v>
      </c>
      <c r="N5340" s="9" t="s">
        <v>1212</v>
      </c>
      <c r="O5340" s="9" t="s">
        <v>1212</v>
      </c>
      <c r="P5340" s="9" t="s">
        <v>49749</v>
      </c>
      <c r="R5340" s="6" t="s">
        <v>48894</v>
      </c>
      <c r="S5340" s="9" t="s">
        <v>31657</v>
      </c>
    </row>
    <row r="5341" spans="1:19">
      <c r="A5341" s="5" t="s">
        <v>13736</v>
      </c>
      <c r="B5341" s="6" t="s">
        <v>49744</v>
      </c>
      <c r="C5341" s="7" t="s">
        <v>50035</v>
      </c>
      <c r="D5341" s="8" t="s">
        <v>67</v>
      </c>
      <c r="E5341" s="8" t="s">
        <v>31681</v>
      </c>
      <c r="F5341" s="5" t="s">
        <v>50036</v>
      </c>
      <c r="G5341" s="5" t="s">
        <v>50037</v>
      </c>
      <c r="H5341" s="6" t="s">
        <v>16962</v>
      </c>
      <c r="I5341" s="6" t="s">
        <v>13461</v>
      </c>
      <c r="J5341" s="6" t="s">
        <v>16961</v>
      </c>
      <c r="K5341" s="6" t="s">
        <v>50038</v>
      </c>
      <c r="L5341" s="6" t="s">
        <v>50039</v>
      </c>
      <c r="M5341" s="9" t="s">
        <v>33270</v>
      </c>
      <c r="N5341" s="9" t="s">
        <v>6792</v>
      </c>
      <c r="O5341" s="9" t="s">
        <v>981</v>
      </c>
      <c r="P5341" s="9" t="s">
        <v>49749</v>
      </c>
      <c r="Q5341" s="11" t="s">
        <v>50040</v>
      </c>
      <c r="R5341" s="6" t="s">
        <v>48894</v>
      </c>
      <c r="S5341" s="9" t="s">
        <v>31657</v>
      </c>
    </row>
    <row r="5342" spans="1:19">
      <c r="A5342" s="5" t="s">
        <v>13736</v>
      </c>
      <c r="B5342" s="6" t="s">
        <v>49744</v>
      </c>
      <c r="C5342" s="7" t="s">
        <v>50041</v>
      </c>
      <c r="D5342" s="8" t="s">
        <v>67</v>
      </c>
      <c r="E5342" s="8" t="s">
        <v>31681</v>
      </c>
      <c r="F5342" s="5" t="s">
        <v>50042</v>
      </c>
      <c r="G5342" s="5" t="s">
        <v>50043</v>
      </c>
      <c r="H5342" s="6" t="s">
        <v>16960</v>
      </c>
      <c r="I5342" s="6" t="s">
        <v>14846</v>
      </c>
      <c r="J5342" s="6" t="s">
        <v>16959</v>
      </c>
      <c r="K5342" s="6" t="s">
        <v>50044</v>
      </c>
      <c r="L5342" s="6" t="s">
        <v>31772</v>
      </c>
      <c r="M5342" s="9" t="s">
        <v>32813</v>
      </c>
      <c r="N5342" s="9" t="s">
        <v>7405</v>
      </c>
      <c r="O5342" s="9" t="s">
        <v>1584</v>
      </c>
      <c r="P5342" s="9" t="s">
        <v>49749</v>
      </c>
      <c r="Q5342" s="11" t="s">
        <v>50045</v>
      </c>
      <c r="R5342" s="6" t="s">
        <v>48894</v>
      </c>
      <c r="S5342" s="9" t="s">
        <v>31657</v>
      </c>
    </row>
    <row r="5343" spans="1:19">
      <c r="A5343" s="5" t="s">
        <v>13736</v>
      </c>
      <c r="B5343" s="6" t="s">
        <v>49744</v>
      </c>
      <c r="C5343" s="7" t="s">
        <v>50046</v>
      </c>
      <c r="D5343" s="8" t="s">
        <v>4381</v>
      </c>
      <c r="E5343" s="8" t="s">
        <v>31681</v>
      </c>
      <c r="F5343" s="5" t="s">
        <v>50047</v>
      </c>
      <c r="G5343" s="5" t="s">
        <v>50048</v>
      </c>
      <c r="H5343" s="6" t="s">
        <v>16958</v>
      </c>
      <c r="I5343" s="6" t="s">
        <v>13461</v>
      </c>
      <c r="J5343" s="6" t="s">
        <v>16957</v>
      </c>
      <c r="K5343" s="6" t="s">
        <v>50049</v>
      </c>
      <c r="L5343" s="6" t="s">
        <v>50050</v>
      </c>
      <c r="M5343" s="9" t="s">
        <v>33270</v>
      </c>
      <c r="N5343" s="9" t="s">
        <v>6792</v>
      </c>
      <c r="O5343" s="9" t="s">
        <v>1584</v>
      </c>
      <c r="P5343" s="9" t="s">
        <v>49749</v>
      </c>
      <c r="Q5343" s="11" t="s">
        <v>50051</v>
      </c>
      <c r="R5343" s="6" t="s">
        <v>48894</v>
      </c>
      <c r="S5343" s="9" t="s">
        <v>31657</v>
      </c>
    </row>
    <row r="5344" spans="1:19">
      <c r="A5344" s="5" t="s">
        <v>13736</v>
      </c>
      <c r="B5344" s="6" t="s">
        <v>49744</v>
      </c>
      <c r="C5344" s="7" t="s">
        <v>50052</v>
      </c>
      <c r="D5344" s="8" t="s">
        <v>497</v>
      </c>
      <c r="E5344" s="8" t="s">
        <v>31681</v>
      </c>
      <c r="F5344" s="5" t="s">
        <v>50053</v>
      </c>
      <c r="G5344" s="5" t="s">
        <v>50054</v>
      </c>
      <c r="H5344" s="6" t="s">
        <v>16956</v>
      </c>
      <c r="I5344" s="6" t="s">
        <v>16955</v>
      </c>
      <c r="J5344" s="6" t="s">
        <v>16954</v>
      </c>
      <c r="K5344" s="6" t="s">
        <v>50055</v>
      </c>
      <c r="L5344" s="6" t="s">
        <v>31720</v>
      </c>
      <c r="M5344" s="9" t="s">
        <v>33473</v>
      </c>
      <c r="N5344" s="9" t="s">
        <v>981</v>
      </c>
      <c r="O5344" s="9" t="s">
        <v>1212</v>
      </c>
      <c r="P5344" s="9" t="s">
        <v>49749</v>
      </c>
      <c r="Q5344" s="11" t="s">
        <v>50056</v>
      </c>
      <c r="R5344" s="6" t="s">
        <v>48894</v>
      </c>
      <c r="S5344" s="9" t="s">
        <v>31657</v>
      </c>
    </row>
    <row r="5345" spans="1:19">
      <c r="A5345" s="5" t="s">
        <v>13736</v>
      </c>
      <c r="B5345" s="6" t="s">
        <v>49744</v>
      </c>
      <c r="C5345" s="7" t="s">
        <v>50057</v>
      </c>
      <c r="D5345" s="8" t="s">
        <v>2339</v>
      </c>
      <c r="E5345" s="8" t="s">
        <v>31681</v>
      </c>
      <c r="F5345" s="5" t="s">
        <v>50058</v>
      </c>
      <c r="G5345" s="5" t="s">
        <v>50059</v>
      </c>
      <c r="H5345" s="6" t="s">
        <v>16953</v>
      </c>
      <c r="I5345" s="6" t="s">
        <v>16835</v>
      </c>
      <c r="J5345" s="6" t="s">
        <v>16952</v>
      </c>
      <c r="K5345" s="6" t="s">
        <v>50060</v>
      </c>
      <c r="L5345" s="6" t="s">
        <v>50061</v>
      </c>
      <c r="M5345" s="9" t="s">
        <v>32964</v>
      </c>
      <c r="N5345" s="9" t="s">
        <v>1212</v>
      </c>
      <c r="O5345" s="9" t="s">
        <v>1212</v>
      </c>
      <c r="P5345" s="9" t="s">
        <v>49749</v>
      </c>
      <c r="Q5345" s="11" t="s">
        <v>50062</v>
      </c>
      <c r="R5345" s="6" t="s">
        <v>48894</v>
      </c>
      <c r="S5345" s="9" t="s">
        <v>31657</v>
      </c>
    </row>
    <row r="5346" spans="1:19">
      <c r="A5346" s="5" t="s">
        <v>13736</v>
      </c>
      <c r="B5346" s="6" t="s">
        <v>49744</v>
      </c>
      <c r="C5346" s="7" t="s">
        <v>50063</v>
      </c>
      <c r="D5346" s="8" t="s">
        <v>34631</v>
      </c>
      <c r="E5346" s="8" t="s">
        <v>31681</v>
      </c>
      <c r="F5346" s="5" t="s">
        <v>50064</v>
      </c>
      <c r="G5346" s="5" t="s">
        <v>50065</v>
      </c>
      <c r="H5346" s="6" t="s">
        <v>16951</v>
      </c>
      <c r="I5346" s="6" t="s">
        <v>16835</v>
      </c>
      <c r="J5346" s="6" t="s">
        <v>16950</v>
      </c>
      <c r="K5346" s="6" t="s">
        <v>50066</v>
      </c>
      <c r="L5346" s="6" t="s">
        <v>31720</v>
      </c>
      <c r="M5346" s="9" t="s">
        <v>32805</v>
      </c>
      <c r="N5346" s="9" t="s">
        <v>7062</v>
      </c>
      <c r="O5346" s="9" t="s">
        <v>1584</v>
      </c>
      <c r="P5346" s="9" t="s">
        <v>49749</v>
      </c>
      <c r="Q5346" s="11" t="s">
        <v>50067</v>
      </c>
      <c r="R5346" s="6" t="s">
        <v>48894</v>
      </c>
      <c r="S5346" s="9" t="s">
        <v>31657</v>
      </c>
    </row>
    <row r="5347" spans="1:19">
      <c r="A5347" s="5" t="s">
        <v>13736</v>
      </c>
      <c r="B5347" s="6" t="s">
        <v>49744</v>
      </c>
      <c r="C5347" s="7" t="s">
        <v>50068</v>
      </c>
      <c r="D5347" s="8" t="s">
        <v>1584</v>
      </c>
      <c r="E5347" s="8" t="s">
        <v>31681</v>
      </c>
      <c r="F5347" s="5" t="s">
        <v>50069</v>
      </c>
      <c r="G5347" s="5" t="s">
        <v>50070</v>
      </c>
      <c r="H5347" s="6" t="s">
        <v>16949</v>
      </c>
      <c r="I5347" s="6" t="s">
        <v>14839</v>
      </c>
      <c r="J5347" s="6" t="s">
        <v>16948</v>
      </c>
      <c r="K5347" s="6" t="s">
        <v>50071</v>
      </c>
      <c r="L5347" s="6" t="s">
        <v>31720</v>
      </c>
      <c r="M5347" s="9" t="s">
        <v>33314</v>
      </c>
      <c r="N5347" s="9" t="s">
        <v>981</v>
      </c>
      <c r="O5347" s="9" t="s">
        <v>1212</v>
      </c>
      <c r="P5347" s="9" t="s">
        <v>49749</v>
      </c>
      <c r="Q5347" s="11" t="s">
        <v>50072</v>
      </c>
      <c r="R5347" s="6" t="s">
        <v>48894</v>
      </c>
      <c r="S5347" s="9" t="s">
        <v>31657</v>
      </c>
    </row>
    <row r="5348" spans="1:19">
      <c r="A5348" s="5" t="s">
        <v>13736</v>
      </c>
      <c r="B5348" s="6" t="s">
        <v>49744</v>
      </c>
      <c r="C5348" s="7" t="s">
        <v>50073</v>
      </c>
      <c r="D5348" s="8" t="s">
        <v>2339</v>
      </c>
      <c r="E5348" s="8" t="s">
        <v>31681</v>
      </c>
      <c r="F5348" s="5" t="s">
        <v>50074</v>
      </c>
      <c r="G5348" s="5" t="s">
        <v>50075</v>
      </c>
      <c r="H5348" s="6" t="s">
        <v>15490</v>
      </c>
      <c r="I5348" s="6" t="s">
        <v>15489</v>
      </c>
      <c r="J5348" s="6" t="s">
        <v>15488</v>
      </c>
      <c r="K5348" s="6" t="s">
        <v>50076</v>
      </c>
      <c r="L5348" s="6" t="s">
        <v>31730</v>
      </c>
      <c r="M5348" s="9" t="s">
        <v>32805</v>
      </c>
      <c r="N5348" s="9" t="s">
        <v>7062</v>
      </c>
      <c r="O5348" s="9" t="s">
        <v>1584</v>
      </c>
      <c r="P5348" s="9" t="s">
        <v>49749</v>
      </c>
      <c r="Q5348" s="11" t="s">
        <v>50077</v>
      </c>
      <c r="R5348" s="6" t="s">
        <v>48894</v>
      </c>
      <c r="S5348" s="9" t="s">
        <v>31657</v>
      </c>
    </row>
    <row r="5349" spans="1:19">
      <c r="A5349" s="5" t="s">
        <v>13736</v>
      </c>
      <c r="B5349" s="6" t="s">
        <v>49744</v>
      </c>
      <c r="C5349" s="7" t="s">
        <v>50078</v>
      </c>
      <c r="D5349" s="8" t="s">
        <v>1584</v>
      </c>
      <c r="E5349" s="8" t="s">
        <v>31681</v>
      </c>
      <c r="F5349" s="5" t="s">
        <v>50079</v>
      </c>
      <c r="G5349" s="5" t="s">
        <v>50080</v>
      </c>
      <c r="H5349" s="6" t="s">
        <v>16947</v>
      </c>
      <c r="I5349" s="6" t="s">
        <v>16835</v>
      </c>
      <c r="J5349" s="6" t="s">
        <v>16946</v>
      </c>
      <c r="K5349" s="6" t="s">
        <v>50081</v>
      </c>
      <c r="L5349" s="6" t="s">
        <v>31720</v>
      </c>
      <c r="M5349" s="9" t="s">
        <v>32964</v>
      </c>
      <c r="N5349" s="9" t="s">
        <v>1212</v>
      </c>
      <c r="O5349" s="9" t="s">
        <v>1212</v>
      </c>
      <c r="P5349" s="9" t="s">
        <v>49749</v>
      </c>
      <c r="R5349" s="6" t="s">
        <v>48894</v>
      </c>
      <c r="S5349" s="9" t="s">
        <v>31657</v>
      </c>
    </row>
    <row r="5350" spans="1:19">
      <c r="A5350" s="5" t="s">
        <v>13736</v>
      </c>
      <c r="B5350" s="6" t="s">
        <v>49744</v>
      </c>
      <c r="C5350" s="7" t="s">
        <v>50082</v>
      </c>
      <c r="D5350" s="8" t="s">
        <v>497</v>
      </c>
      <c r="E5350" s="8" t="s">
        <v>31681</v>
      </c>
      <c r="F5350" s="5" t="s">
        <v>50083</v>
      </c>
      <c r="G5350" s="5" t="s">
        <v>50084</v>
      </c>
      <c r="H5350" s="6" t="s">
        <v>16945</v>
      </c>
      <c r="I5350" s="6" t="s">
        <v>13623</v>
      </c>
      <c r="J5350" s="6" t="s">
        <v>16944</v>
      </c>
      <c r="K5350" s="6" t="s">
        <v>50085</v>
      </c>
      <c r="L5350" s="6" t="s">
        <v>31949</v>
      </c>
      <c r="M5350" s="9" t="s">
        <v>33473</v>
      </c>
      <c r="N5350" s="9" t="s">
        <v>981</v>
      </c>
      <c r="O5350" s="9" t="s">
        <v>1212</v>
      </c>
      <c r="P5350" s="9" t="s">
        <v>49749</v>
      </c>
      <c r="R5350" s="6" t="s">
        <v>48894</v>
      </c>
      <c r="S5350" s="9" t="s">
        <v>31657</v>
      </c>
    </row>
    <row r="5351" spans="1:19">
      <c r="A5351" s="5" t="s">
        <v>13736</v>
      </c>
      <c r="B5351" s="6" t="s">
        <v>49744</v>
      </c>
      <c r="C5351" s="7" t="s">
        <v>50086</v>
      </c>
      <c r="D5351" s="8" t="s">
        <v>2339</v>
      </c>
      <c r="E5351" s="8" t="s">
        <v>31681</v>
      </c>
      <c r="F5351" s="5" t="s">
        <v>50087</v>
      </c>
      <c r="G5351" s="5" t="s">
        <v>50088</v>
      </c>
      <c r="H5351" s="6" t="s">
        <v>16943</v>
      </c>
      <c r="I5351" s="6" t="s">
        <v>13458</v>
      </c>
      <c r="J5351" s="6" t="s">
        <v>16942</v>
      </c>
      <c r="K5351" s="6" t="s">
        <v>50089</v>
      </c>
      <c r="L5351" s="6" t="s">
        <v>31949</v>
      </c>
      <c r="M5351" s="9" t="s">
        <v>33033</v>
      </c>
      <c r="N5351" s="9" t="s">
        <v>1212</v>
      </c>
      <c r="O5351" s="9" t="s">
        <v>1212</v>
      </c>
      <c r="P5351" s="9" t="s">
        <v>49749</v>
      </c>
      <c r="R5351" s="6" t="s">
        <v>48894</v>
      </c>
      <c r="S5351" s="9" t="s">
        <v>31657</v>
      </c>
    </row>
    <row r="5352" spans="1:19">
      <c r="A5352" s="5" t="s">
        <v>13736</v>
      </c>
      <c r="B5352" s="6" t="s">
        <v>49744</v>
      </c>
      <c r="C5352" s="7" t="s">
        <v>50090</v>
      </c>
      <c r="D5352" s="8" t="s">
        <v>763</v>
      </c>
      <c r="E5352" s="8" t="s">
        <v>31681</v>
      </c>
      <c r="F5352" s="5" t="s">
        <v>50091</v>
      </c>
      <c r="G5352" s="5" t="s">
        <v>50092</v>
      </c>
      <c r="H5352" s="6" t="s">
        <v>16941</v>
      </c>
      <c r="I5352" s="6" t="s">
        <v>13508</v>
      </c>
      <c r="J5352" s="6" t="s">
        <v>16940</v>
      </c>
      <c r="K5352" s="6" t="s">
        <v>50093</v>
      </c>
      <c r="L5352" s="6" t="s">
        <v>31949</v>
      </c>
      <c r="M5352" s="9" t="s">
        <v>32746</v>
      </c>
      <c r="N5352" s="9" t="s">
        <v>6496</v>
      </c>
      <c r="O5352" s="9" t="s">
        <v>497</v>
      </c>
      <c r="P5352" s="9" t="s">
        <v>49749</v>
      </c>
      <c r="Q5352" s="11" t="s">
        <v>50094</v>
      </c>
      <c r="R5352" s="6" t="s">
        <v>48894</v>
      </c>
      <c r="S5352" s="9" t="s">
        <v>31657</v>
      </c>
    </row>
    <row r="5353" spans="1:19">
      <c r="A5353" s="5" t="s">
        <v>13736</v>
      </c>
      <c r="B5353" s="6" t="s">
        <v>49744</v>
      </c>
      <c r="C5353" s="7" t="s">
        <v>50095</v>
      </c>
      <c r="D5353" s="8" t="s">
        <v>3430</v>
      </c>
      <c r="E5353" s="8" t="s">
        <v>31681</v>
      </c>
      <c r="F5353" s="5" t="s">
        <v>50096</v>
      </c>
      <c r="G5353" s="5" t="s">
        <v>50097</v>
      </c>
      <c r="H5353" s="6" t="s">
        <v>16939</v>
      </c>
      <c r="I5353" s="6" t="s">
        <v>14839</v>
      </c>
      <c r="J5353" s="6" t="s">
        <v>16938</v>
      </c>
      <c r="K5353" s="6" t="s">
        <v>50098</v>
      </c>
      <c r="L5353" s="6" t="s">
        <v>31685</v>
      </c>
      <c r="M5353" s="9" t="s">
        <v>33314</v>
      </c>
      <c r="N5353" s="9" t="s">
        <v>981</v>
      </c>
      <c r="O5353" s="9" t="s">
        <v>1212</v>
      </c>
      <c r="P5353" s="9" t="s">
        <v>49749</v>
      </c>
      <c r="Q5353" s="11" t="s">
        <v>50099</v>
      </c>
      <c r="R5353" s="6" t="s">
        <v>48894</v>
      </c>
      <c r="S5353" s="9" t="s">
        <v>31657</v>
      </c>
    </row>
    <row r="5354" spans="1:19">
      <c r="A5354" s="5" t="s">
        <v>13736</v>
      </c>
      <c r="B5354" s="6" t="s">
        <v>49744</v>
      </c>
      <c r="C5354" s="7" t="s">
        <v>50100</v>
      </c>
      <c r="D5354" s="8" t="s">
        <v>1584</v>
      </c>
      <c r="E5354" s="8" t="s">
        <v>31681</v>
      </c>
      <c r="F5354" s="5" t="s">
        <v>50101</v>
      </c>
      <c r="G5354" s="5" t="s">
        <v>50102</v>
      </c>
      <c r="H5354" s="6" t="s">
        <v>16937</v>
      </c>
      <c r="I5354" s="6" t="s">
        <v>13508</v>
      </c>
      <c r="J5354" s="6" t="s">
        <v>16936</v>
      </c>
      <c r="K5354" s="6" t="s">
        <v>50103</v>
      </c>
      <c r="L5354" s="6" t="s">
        <v>31720</v>
      </c>
      <c r="M5354" s="9" t="s">
        <v>32746</v>
      </c>
      <c r="N5354" s="9" t="s">
        <v>6496</v>
      </c>
      <c r="O5354" s="9" t="s">
        <v>497</v>
      </c>
      <c r="P5354" s="9" t="s">
        <v>49749</v>
      </c>
      <c r="R5354" s="6" t="s">
        <v>48894</v>
      </c>
      <c r="S5354" s="9" t="s">
        <v>31657</v>
      </c>
    </row>
    <row r="5355" spans="1:19">
      <c r="A5355" s="5" t="s">
        <v>13736</v>
      </c>
      <c r="B5355" s="6" t="s">
        <v>49744</v>
      </c>
      <c r="C5355" s="7" t="s">
        <v>50104</v>
      </c>
      <c r="D5355" s="8" t="s">
        <v>2339</v>
      </c>
      <c r="E5355" s="8" t="s">
        <v>31681</v>
      </c>
      <c r="F5355" s="5" t="s">
        <v>50105</v>
      </c>
      <c r="G5355" s="5" t="s">
        <v>50106</v>
      </c>
      <c r="H5355" s="6" t="s">
        <v>16935</v>
      </c>
      <c r="I5355" s="6" t="s">
        <v>13623</v>
      </c>
      <c r="J5355" s="6" t="s">
        <v>16934</v>
      </c>
      <c r="K5355" s="6" t="s">
        <v>50107</v>
      </c>
      <c r="L5355" s="6" t="s">
        <v>31700</v>
      </c>
      <c r="M5355" s="9" t="s">
        <v>32964</v>
      </c>
      <c r="N5355" s="9" t="s">
        <v>1212</v>
      </c>
      <c r="O5355" s="9" t="s">
        <v>1212</v>
      </c>
      <c r="P5355" s="9" t="s">
        <v>49749</v>
      </c>
      <c r="R5355" s="6" t="s">
        <v>48894</v>
      </c>
      <c r="S5355" s="9" t="s">
        <v>31657</v>
      </c>
    </row>
    <row r="5356" spans="1:19">
      <c r="A5356" s="5" t="s">
        <v>13736</v>
      </c>
      <c r="B5356" s="6" t="s">
        <v>49744</v>
      </c>
      <c r="C5356" s="7" t="s">
        <v>50108</v>
      </c>
      <c r="D5356" s="8" t="s">
        <v>497</v>
      </c>
      <c r="E5356" s="8" t="s">
        <v>31681</v>
      </c>
      <c r="F5356" s="5" t="s">
        <v>50109</v>
      </c>
      <c r="G5356" s="5" t="s">
        <v>50110</v>
      </c>
      <c r="H5356" s="6" t="s">
        <v>16933</v>
      </c>
      <c r="I5356" s="6" t="s">
        <v>13623</v>
      </c>
      <c r="J5356" s="6" t="s">
        <v>16932</v>
      </c>
      <c r="K5356" s="6" t="s">
        <v>50111</v>
      </c>
      <c r="L5356" s="6" t="s">
        <v>31720</v>
      </c>
      <c r="M5356" s="9" t="s">
        <v>33473</v>
      </c>
      <c r="N5356" s="9" t="s">
        <v>981</v>
      </c>
      <c r="O5356" s="9" t="s">
        <v>1212</v>
      </c>
      <c r="P5356" s="9" t="s">
        <v>49749</v>
      </c>
      <c r="Q5356" s="11" t="s">
        <v>50112</v>
      </c>
      <c r="R5356" s="6" t="s">
        <v>48894</v>
      </c>
      <c r="S5356" s="9" t="s">
        <v>31657</v>
      </c>
    </row>
    <row r="5357" spans="1:19">
      <c r="A5357" s="5" t="s">
        <v>13736</v>
      </c>
      <c r="B5357" s="6" t="s">
        <v>49744</v>
      </c>
      <c r="C5357" s="7" t="s">
        <v>50113</v>
      </c>
      <c r="D5357" s="8" t="s">
        <v>67</v>
      </c>
      <c r="E5357" s="8" t="s">
        <v>31681</v>
      </c>
      <c r="F5357" s="5" t="s">
        <v>50114</v>
      </c>
      <c r="G5357" s="5" t="s">
        <v>50115</v>
      </c>
      <c r="H5357" s="6" t="s">
        <v>16931</v>
      </c>
      <c r="I5357" s="6" t="s">
        <v>13458</v>
      </c>
      <c r="J5357" s="6" t="s">
        <v>16930</v>
      </c>
      <c r="K5357" s="6" t="s">
        <v>50116</v>
      </c>
      <c r="L5357" s="6" t="s">
        <v>31730</v>
      </c>
      <c r="M5357" s="9" t="s">
        <v>32964</v>
      </c>
      <c r="N5357" s="9" t="s">
        <v>1212</v>
      </c>
      <c r="O5357" s="9" t="s">
        <v>1212</v>
      </c>
      <c r="P5357" s="9" t="s">
        <v>49749</v>
      </c>
      <c r="Q5357" s="11" t="s">
        <v>50117</v>
      </c>
      <c r="R5357" s="6" t="s">
        <v>48894</v>
      </c>
      <c r="S5357" s="9" t="s">
        <v>31657</v>
      </c>
    </row>
    <row r="5358" spans="1:19">
      <c r="A5358" s="5" t="s">
        <v>13736</v>
      </c>
      <c r="B5358" s="6" t="s">
        <v>49744</v>
      </c>
      <c r="C5358" s="7" t="s">
        <v>50118</v>
      </c>
      <c r="D5358" s="8" t="s">
        <v>5511</v>
      </c>
      <c r="E5358" s="8" t="s">
        <v>31681</v>
      </c>
      <c r="F5358" s="5" t="s">
        <v>50119</v>
      </c>
      <c r="G5358" s="5" t="s">
        <v>50120</v>
      </c>
      <c r="H5358" s="6" t="s">
        <v>16929</v>
      </c>
      <c r="I5358" s="6" t="s">
        <v>13458</v>
      </c>
      <c r="J5358" s="6" t="s">
        <v>16928</v>
      </c>
      <c r="K5358" s="6" t="s">
        <v>50121</v>
      </c>
      <c r="L5358" s="6" t="s">
        <v>32229</v>
      </c>
      <c r="M5358" s="9" t="s">
        <v>33033</v>
      </c>
      <c r="N5358" s="9" t="s">
        <v>1212</v>
      </c>
      <c r="O5358" s="9" t="s">
        <v>1212</v>
      </c>
      <c r="P5358" s="9" t="s">
        <v>49749</v>
      </c>
      <c r="Q5358" s="11" t="s">
        <v>50122</v>
      </c>
      <c r="R5358" s="6" t="s">
        <v>48894</v>
      </c>
      <c r="S5358" s="9" t="s">
        <v>31657</v>
      </c>
    </row>
    <row r="5359" spans="1:19">
      <c r="A5359" s="5" t="s">
        <v>13736</v>
      </c>
      <c r="B5359" s="6" t="s">
        <v>49744</v>
      </c>
      <c r="C5359" s="7" t="s">
        <v>50123</v>
      </c>
      <c r="D5359" s="8" t="s">
        <v>497</v>
      </c>
      <c r="E5359" s="8" t="s">
        <v>31681</v>
      </c>
      <c r="F5359" s="5" t="s">
        <v>50124</v>
      </c>
      <c r="G5359" s="5" t="s">
        <v>50125</v>
      </c>
      <c r="H5359" s="6" t="s">
        <v>14699</v>
      </c>
      <c r="I5359" s="6" t="s">
        <v>13623</v>
      </c>
      <c r="J5359" s="6" t="s">
        <v>14698</v>
      </c>
      <c r="K5359" s="6" t="s">
        <v>50126</v>
      </c>
      <c r="L5359" s="6" t="s">
        <v>31720</v>
      </c>
      <c r="M5359" s="9" t="s">
        <v>33473</v>
      </c>
      <c r="N5359" s="9" t="s">
        <v>981</v>
      </c>
      <c r="O5359" s="9" t="s">
        <v>1212</v>
      </c>
      <c r="P5359" s="9" t="s">
        <v>49749</v>
      </c>
      <c r="Q5359" s="11" t="s">
        <v>50127</v>
      </c>
      <c r="R5359" s="6" t="s">
        <v>48894</v>
      </c>
      <c r="S5359" s="9" t="s">
        <v>31657</v>
      </c>
    </row>
    <row r="5360" spans="1:19">
      <c r="A5360" s="5" t="s">
        <v>13736</v>
      </c>
      <c r="B5360" s="6" t="s">
        <v>49744</v>
      </c>
      <c r="C5360" s="7" t="s">
        <v>50128</v>
      </c>
      <c r="D5360" s="8" t="s">
        <v>1584</v>
      </c>
      <c r="E5360" s="8" t="s">
        <v>31681</v>
      </c>
      <c r="F5360" s="5" t="s">
        <v>50129</v>
      </c>
      <c r="G5360" s="5" t="s">
        <v>50130</v>
      </c>
      <c r="H5360" s="6" t="s">
        <v>16927</v>
      </c>
      <c r="I5360" s="6" t="s">
        <v>14846</v>
      </c>
      <c r="J5360" s="6" t="s">
        <v>16926</v>
      </c>
      <c r="K5360" s="6" t="s">
        <v>50131</v>
      </c>
      <c r="L5360" s="6" t="s">
        <v>50132</v>
      </c>
      <c r="M5360" s="9" t="s">
        <v>32813</v>
      </c>
      <c r="N5360" s="9" t="s">
        <v>7405</v>
      </c>
      <c r="O5360" s="9" t="s">
        <v>1584</v>
      </c>
      <c r="P5360" s="9" t="s">
        <v>49749</v>
      </c>
      <c r="R5360" s="6" t="s">
        <v>48894</v>
      </c>
      <c r="S5360" s="9" t="s">
        <v>31657</v>
      </c>
    </row>
    <row r="5361" spans="1:19">
      <c r="A5361" s="5" t="s">
        <v>13736</v>
      </c>
      <c r="B5361" s="6" t="s">
        <v>49744</v>
      </c>
      <c r="C5361" s="7" t="s">
        <v>50133</v>
      </c>
      <c r="D5361" s="8" t="s">
        <v>763</v>
      </c>
      <c r="E5361" s="8" t="s">
        <v>31681</v>
      </c>
      <c r="F5361" s="5" t="s">
        <v>50134</v>
      </c>
      <c r="G5361" s="5" t="s">
        <v>50135</v>
      </c>
      <c r="H5361" s="6" t="s">
        <v>16925</v>
      </c>
      <c r="I5361" s="6" t="s">
        <v>14525</v>
      </c>
      <c r="J5361" s="6" t="s">
        <v>16924</v>
      </c>
      <c r="K5361" s="6" t="s">
        <v>50136</v>
      </c>
      <c r="L5361" s="6" t="s">
        <v>31949</v>
      </c>
      <c r="M5361" s="9" t="s">
        <v>32737</v>
      </c>
      <c r="N5361" s="9" t="s">
        <v>6496</v>
      </c>
      <c r="O5361" s="9" t="s">
        <v>497</v>
      </c>
      <c r="P5361" s="9" t="s">
        <v>49749</v>
      </c>
      <c r="R5361" s="6" t="s">
        <v>48894</v>
      </c>
      <c r="S5361" s="9" t="s">
        <v>31657</v>
      </c>
    </row>
    <row r="5362" spans="1:19">
      <c r="A5362" s="5" t="s">
        <v>13736</v>
      </c>
      <c r="B5362" s="6" t="s">
        <v>49744</v>
      </c>
      <c r="C5362" s="7" t="s">
        <v>50137</v>
      </c>
      <c r="D5362" s="8" t="s">
        <v>2339</v>
      </c>
      <c r="E5362" s="8" t="s">
        <v>31681</v>
      </c>
      <c r="F5362" s="5" t="s">
        <v>50138</v>
      </c>
      <c r="G5362" s="5" t="s">
        <v>50139</v>
      </c>
      <c r="H5362" s="6" t="s">
        <v>16923</v>
      </c>
      <c r="I5362" s="6" t="s">
        <v>15432</v>
      </c>
      <c r="J5362" s="6" t="s">
        <v>16922</v>
      </c>
      <c r="K5362" s="6" t="s">
        <v>50140</v>
      </c>
      <c r="L5362" s="6" t="s">
        <v>31730</v>
      </c>
      <c r="M5362" s="9" t="s">
        <v>32746</v>
      </c>
      <c r="N5362" s="9" t="s">
        <v>6496</v>
      </c>
      <c r="O5362" s="9" t="s">
        <v>1212</v>
      </c>
      <c r="P5362" s="9" t="s">
        <v>49749</v>
      </c>
      <c r="R5362" s="6" t="s">
        <v>48894</v>
      </c>
      <c r="S5362" s="9" t="s">
        <v>31657</v>
      </c>
    </row>
    <row r="5363" spans="1:19">
      <c r="A5363" s="5" t="s">
        <v>13736</v>
      </c>
      <c r="B5363" s="6" t="s">
        <v>49744</v>
      </c>
      <c r="C5363" s="7" t="s">
        <v>50141</v>
      </c>
      <c r="D5363" s="8" t="s">
        <v>763</v>
      </c>
      <c r="E5363" s="8" t="s">
        <v>31681</v>
      </c>
      <c r="F5363" s="5" t="s">
        <v>49865</v>
      </c>
      <c r="G5363" s="5" t="s">
        <v>50142</v>
      </c>
      <c r="H5363" s="6" t="s">
        <v>16921</v>
      </c>
      <c r="I5363" s="6" t="s">
        <v>14530</v>
      </c>
      <c r="J5363" s="6" t="s">
        <v>16920</v>
      </c>
      <c r="K5363" s="6" t="s">
        <v>50143</v>
      </c>
      <c r="L5363" s="6" t="s">
        <v>31949</v>
      </c>
      <c r="M5363" s="9" t="s">
        <v>32731</v>
      </c>
      <c r="N5363" s="9" t="s">
        <v>6195</v>
      </c>
      <c r="O5363" s="9" t="s">
        <v>497</v>
      </c>
      <c r="P5363" s="9" t="s">
        <v>49749</v>
      </c>
      <c r="Q5363" s="11" t="s">
        <v>50144</v>
      </c>
      <c r="R5363" s="6" t="s">
        <v>48894</v>
      </c>
      <c r="S5363" s="9" t="s">
        <v>31657</v>
      </c>
    </row>
    <row r="5364" spans="1:19">
      <c r="A5364" s="5" t="s">
        <v>13736</v>
      </c>
      <c r="B5364" s="6" t="s">
        <v>49744</v>
      </c>
      <c r="C5364" s="7" t="s">
        <v>50145</v>
      </c>
      <c r="D5364" s="8" t="s">
        <v>763</v>
      </c>
      <c r="E5364" s="8" t="s">
        <v>31681</v>
      </c>
      <c r="F5364" s="5" t="s">
        <v>50146</v>
      </c>
      <c r="G5364" s="5" t="s">
        <v>50147</v>
      </c>
      <c r="H5364" s="6" t="s">
        <v>16919</v>
      </c>
      <c r="I5364" s="6" t="s">
        <v>13545</v>
      </c>
      <c r="J5364" s="6" t="s">
        <v>16918</v>
      </c>
      <c r="K5364" s="6" t="s">
        <v>50148</v>
      </c>
      <c r="L5364" s="6" t="s">
        <v>31949</v>
      </c>
      <c r="M5364" s="9" t="s">
        <v>33270</v>
      </c>
      <c r="N5364" s="9" t="s">
        <v>6792</v>
      </c>
      <c r="O5364" s="9" t="s">
        <v>1212</v>
      </c>
      <c r="P5364" s="9" t="s">
        <v>49749</v>
      </c>
      <c r="R5364" s="6" t="s">
        <v>48894</v>
      </c>
      <c r="S5364" s="9" t="s">
        <v>31657</v>
      </c>
    </row>
    <row r="5365" spans="1:19">
      <c r="A5365" s="5" t="s">
        <v>13736</v>
      </c>
      <c r="B5365" s="6" t="s">
        <v>49744</v>
      </c>
      <c r="C5365" s="7" t="s">
        <v>50149</v>
      </c>
      <c r="D5365" s="8" t="s">
        <v>763</v>
      </c>
      <c r="E5365" s="8" t="s">
        <v>31681</v>
      </c>
      <c r="F5365" s="5" t="s">
        <v>50091</v>
      </c>
      <c r="G5365" s="5" t="s">
        <v>50150</v>
      </c>
      <c r="H5365" s="6" t="s">
        <v>16917</v>
      </c>
      <c r="I5365" s="6" t="s">
        <v>16866</v>
      </c>
      <c r="J5365" s="6" t="s">
        <v>16916</v>
      </c>
      <c r="K5365" s="6" t="s">
        <v>50151</v>
      </c>
      <c r="L5365" s="6" t="s">
        <v>31949</v>
      </c>
      <c r="M5365" s="9" t="s">
        <v>33095</v>
      </c>
      <c r="N5365" s="9" t="s">
        <v>6792</v>
      </c>
      <c r="O5365" s="9" t="s">
        <v>981</v>
      </c>
      <c r="P5365" s="9" t="s">
        <v>49749</v>
      </c>
      <c r="Q5365" s="11" t="s">
        <v>50152</v>
      </c>
      <c r="R5365" s="6" t="s">
        <v>48894</v>
      </c>
      <c r="S5365" s="9" t="s">
        <v>31657</v>
      </c>
    </row>
    <row r="5366" spans="1:19">
      <c r="A5366" s="5" t="s">
        <v>13736</v>
      </c>
      <c r="B5366" s="6" t="s">
        <v>49744</v>
      </c>
      <c r="C5366" s="7" t="s">
        <v>50153</v>
      </c>
      <c r="D5366" s="8" t="s">
        <v>4381</v>
      </c>
      <c r="E5366" s="8" t="s">
        <v>31681</v>
      </c>
      <c r="F5366" s="5" t="s">
        <v>50154</v>
      </c>
      <c r="G5366" s="5" t="s">
        <v>50155</v>
      </c>
      <c r="H5366" s="6" t="s">
        <v>16915</v>
      </c>
      <c r="I5366" s="6" t="s">
        <v>16866</v>
      </c>
      <c r="J5366" s="6" t="s">
        <v>16914</v>
      </c>
      <c r="K5366" s="6" t="s">
        <v>50156</v>
      </c>
      <c r="L5366" s="6" t="s">
        <v>31949</v>
      </c>
      <c r="M5366" s="9" t="s">
        <v>33095</v>
      </c>
      <c r="N5366" s="9" t="s">
        <v>6792</v>
      </c>
      <c r="O5366" s="9" t="s">
        <v>981</v>
      </c>
      <c r="P5366" s="9" t="s">
        <v>49749</v>
      </c>
      <c r="Q5366" s="11" t="s">
        <v>50157</v>
      </c>
      <c r="R5366" s="6" t="s">
        <v>48894</v>
      </c>
      <c r="S5366" s="9" t="s">
        <v>31657</v>
      </c>
    </row>
    <row r="5367" spans="1:19">
      <c r="A5367" s="5" t="s">
        <v>13736</v>
      </c>
      <c r="B5367" s="6" t="s">
        <v>49744</v>
      </c>
      <c r="C5367" s="7" t="s">
        <v>50158</v>
      </c>
      <c r="D5367" s="8" t="s">
        <v>34631</v>
      </c>
      <c r="E5367" s="8" t="s">
        <v>31681</v>
      </c>
      <c r="F5367" s="5" t="s">
        <v>50159</v>
      </c>
      <c r="G5367" s="5" t="s">
        <v>50160</v>
      </c>
      <c r="H5367" s="6" t="s">
        <v>16913</v>
      </c>
      <c r="I5367" s="6" t="s">
        <v>13508</v>
      </c>
      <c r="J5367" s="6" t="s">
        <v>16912</v>
      </c>
      <c r="K5367" s="6" t="s">
        <v>50161</v>
      </c>
      <c r="L5367" s="6" t="s">
        <v>31940</v>
      </c>
      <c r="M5367" s="9" t="s">
        <v>32746</v>
      </c>
      <c r="N5367" s="9" t="s">
        <v>6496</v>
      </c>
      <c r="O5367" s="9" t="s">
        <v>497</v>
      </c>
      <c r="P5367" s="9" t="s">
        <v>49749</v>
      </c>
      <c r="Q5367" s="11" t="s">
        <v>50162</v>
      </c>
      <c r="R5367" s="6" t="s">
        <v>48894</v>
      </c>
      <c r="S5367" s="9" t="s">
        <v>31657</v>
      </c>
    </row>
    <row r="5368" spans="1:19">
      <c r="A5368" s="5" t="s">
        <v>13736</v>
      </c>
      <c r="B5368" s="6" t="s">
        <v>49744</v>
      </c>
      <c r="C5368" s="7" t="s">
        <v>50163</v>
      </c>
      <c r="D5368" s="8" t="s">
        <v>67</v>
      </c>
      <c r="E5368" s="8" t="s">
        <v>31681</v>
      </c>
      <c r="F5368" s="5" t="s">
        <v>50164</v>
      </c>
      <c r="G5368" s="5" t="s">
        <v>50165</v>
      </c>
      <c r="H5368" s="6" t="s">
        <v>16911</v>
      </c>
      <c r="I5368" s="6" t="s">
        <v>13623</v>
      </c>
      <c r="J5368" s="6" t="s">
        <v>16910</v>
      </c>
      <c r="K5368" s="6" t="s">
        <v>50166</v>
      </c>
      <c r="L5368" s="6" t="s">
        <v>31730</v>
      </c>
      <c r="M5368" s="9" t="s">
        <v>32964</v>
      </c>
      <c r="N5368" s="9" t="s">
        <v>1212</v>
      </c>
      <c r="O5368" s="9" t="s">
        <v>1212</v>
      </c>
      <c r="P5368" s="9" t="s">
        <v>49749</v>
      </c>
      <c r="R5368" s="6" t="s">
        <v>48894</v>
      </c>
      <c r="S5368" s="9" t="s">
        <v>31657</v>
      </c>
    </row>
    <row r="5369" spans="1:19">
      <c r="A5369" s="5" t="s">
        <v>13736</v>
      </c>
      <c r="B5369" s="6" t="s">
        <v>49744</v>
      </c>
      <c r="C5369" s="7" t="s">
        <v>50167</v>
      </c>
      <c r="D5369" s="8" t="s">
        <v>497</v>
      </c>
      <c r="E5369" s="8" t="s">
        <v>31681</v>
      </c>
      <c r="F5369" s="5" t="s">
        <v>50168</v>
      </c>
      <c r="G5369" s="5" t="s">
        <v>50169</v>
      </c>
      <c r="H5369" s="6" t="s">
        <v>16909</v>
      </c>
      <c r="I5369" s="6" t="s">
        <v>13623</v>
      </c>
      <c r="J5369" s="6" t="s">
        <v>16908</v>
      </c>
      <c r="K5369" s="6" t="s">
        <v>50170</v>
      </c>
      <c r="L5369" s="6" t="s">
        <v>31949</v>
      </c>
      <c r="M5369" s="9" t="s">
        <v>32964</v>
      </c>
      <c r="N5369" s="9" t="s">
        <v>1212</v>
      </c>
      <c r="O5369" s="9" t="s">
        <v>1212</v>
      </c>
      <c r="P5369" s="9" t="s">
        <v>49749</v>
      </c>
      <c r="R5369" s="6" t="s">
        <v>48894</v>
      </c>
      <c r="S5369" s="9" t="s">
        <v>31657</v>
      </c>
    </row>
    <row r="5370" spans="1:19">
      <c r="A5370" s="5" t="s">
        <v>13736</v>
      </c>
      <c r="B5370" s="6" t="s">
        <v>49744</v>
      </c>
      <c r="C5370" s="7" t="s">
        <v>50171</v>
      </c>
      <c r="D5370" s="8" t="s">
        <v>2339</v>
      </c>
      <c r="E5370" s="8" t="s">
        <v>31681</v>
      </c>
      <c r="F5370" s="5" t="s">
        <v>50172</v>
      </c>
      <c r="G5370" s="5" t="s">
        <v>50173</v>
      </c>
      <c r="H5370" s="6" t="s">
        <v>16907</v>
      </c>
      <c r="I5370" s="6" t="s">
        <v>14494</v>
      </c>
      <c r="J5370" s="6" t="s">
        <v>16906</v>
      </c>
      <c r="K5370" s="6" t="s">
        <v>50174</v>
      </c>
      <c r="L5370" s="6" t="s">
        <v>31730</v>
      </c>
      <c r="M5370" s="9" t="s">
        <v>32805</v>
      </c>
      <c r="N5370" s="9" t="s">
        <v>7062</v>
      </c>
      <c r="O5370" s="9" t="s">
        <v>1584</v>
      </c>
      <c r="P5370" s="9" t="s">
        <v>49749</v>
      </c>
      <c r="R5370" s="6" t="s">
        <v>48894</v>
      </c>
      <c r="S5370" s="9" t="s">
        <v>31657</v>
      </c>
    </row>
    <row r="5371" spans="1:19">
      <c r="A5371" s="5" t="s">
        <v>13736</v>
      </c>
      <c r="B5371" s="6" t="s">
        <v>49744</v>
      </c>
      <c r="C5371" s="7" t="s">
        <v>50175</v>
      </c>
      <c r="D5371" s="8" t="s">
        <v>497</v>
      </c>
      <c r="E5371" s="8" t="s">
        <v>31681</v>
      </c>
      <c r="F5371" s="5" t="s">
        <v>50176</v>
      </c>
      <c r="G5371" s="5" t="s">
        <v>50177</v>
      </c>
      <c r="H5371" s="6" t="s">
        <v>16905</v>
      </c>
      <c r="I5371" s="6" t="s">
        <v>13623</v>
      </c>
      <c r="J5371" s="6" t="s">
        <v>16904</v>
      </c>
      <c r="K5371" s="6" t="s">
        <v>50178</v>
      </c>
      <c r="L5371" s="6" t="s">
        <v>31949</v>
      </c>
      <c r="M5371" s="9" t="s">
        <v>33473</v>
      </c>
      <c r="N5371" s="9" t="s">
        <v>981</v>
      </c>
      <c r="O5371" s="9" t="s">
        <v>1212</v>
      </c>
      <c r="P5371" s="9" t="s">
        <v>49749</v>
      </c>
      <c r="R5371" s="6" t="s">
        <v>48894</v>
      </c>
      <c r="S5371" s="9" t="s">
        <v>31657</v>
      </c>
    </row>
    <row r="5372" spans="1:19">
      <c r="A5372" s="5" t="s">
        <v>13736</v>
      </c>
      <c r="B5372" s="6" t="s">
        <v>49744</v>
      </c>
      <c r="C5372" s="7" t="s">
        <v>50179</v>
      </c>
      <c r="D5372" s="8" t="s">
        <v>2497</v>
      </c>
      <c r="E5372" s="8" t="s">
        <v>31681</v>
      </c>
      <c r="F5372" s="5" t="s">
        <v>50180</v>
      </c>
      <c r="G5372" s="5" t="s">
        <v>50181</v>
      </c>
      <c r="H5372" s="6" t="s">
        <v>16903</v>
      </c>
      <c r="I5372" s="6" t="s">
        <v>13461</v>
      </c>
      <c r="J5372" s="6" t="s">
        <v>16902</v>
      </c>
      <c r="K5372" s="6" t="s">
        <v>50182</v>
      </c>
      <c r="L5372" s="6" t="s">
        <v>31949</v>
      </c>
      <c r="M5372" s="9" t="s">
        <v>33270</v>
      </c>
      <c r="N5372" s="9" t="s">
        <v>6792</v>
      </c>
      <c r="O5372" s="9" t="s">
        <v>981</v>
      </c>
      <c r="P5372" s="9" t="s">
        <v>49749</v>
      </c>
      <c r="Q5372" s="11" t="s">
        <v>50183</v>
      </c>
      <c r="R5372" s="6" t="s">
        <v>48894</v>
      </c>
      <c r="S5372" s="9" t="s">
        <v>31657</v>
      </c>
    </row>
    <row r="5373" spans="1:19">
      <c r="A5373" s="5" t="s">
        <v>13736</v>
      </c>
      <c r="B5373" s="6" t="s">
        <v>49744</v>
      </c>
      <c r="C5373" s="7" t="s">
        <v>50184</v>
      </c>
      <c r="D5373" s="8" t="s">
        <v>497</v>
      </c>
      <c r="E5373" s="8" t="s">
        <v>31681</v>
      </c>
      <c r="F5373" s="5" t="s">
        <v>50185</v>
      </c>
      <c r="G5373" s="5" t="s">
        <v>50186</v>
      </c>
      <c r="H5373" s="6" t="s">
        <v>14701</v>
      </c>
      <c r="I5373" s="6" t="s">
        <v>14494</v>
      </c>
      <c r="J5373" s="6" t="s">
        <v>14700</v>
      </c>
      <c r="K5373" s="6" t="s">
        <v>50187</v>
      </c>
      <c r="L5373" s="6" t="s">
        <v>31949</v>
      </c>
      <c r="M5373" s="9" t="s">
        <v>32925</v>
      </c>
      <c r="N5373" s="9" t="s">
        <v>7062</v>
      </c>
      <c r="O5373" s="9" t="s">
        <v>1584</v>
      </c>
      <c r="P5373" s="9" t="s">
        <v>49749</v>
      </c>
      <c r="Q5373" s="11" t="s">
        <v>50188</v>
      </c>
      <c r="R5373" s="6" t="s">
        <v>48894</v>
      </c>
      <c r="S5373" s="9" t="s">
        <v>31657</v>
      </c>
    </row>
    <row r="5374" spans="1:19">
      <c r="A5374" s="5" t="s">
        <v>13736</v>
      </c>
      <c r="B5374" s="6" t="s">
        <v>49744</v>
      </c>
      <c r="C5374" s="7" t="s">
        <v>50189</v>
      </c>
      <c r="D5374" s="8" t="s">
        <v>2339</v>
      </c>
      <c r="E5374" s="8" t="s">
        <v>31681</v>
      </c>
      <c r="F5374" s="5" t="s">
        <v>50190</v>
      </c>
      <c r="G5374" s="5" t="s">
        <v>50191</v>
      </c>
      <c r="H5374" s="6" t="s">
        <v>16901</v>
      </c>
      <c r="I5374" s="6" t="s">
        <v>14839</v>
      </c>
      <c r="J5374" s="6" t="s">
        <v>16900</v>
      </c>
      <c r="K5374" s="6" t="s">
        <v>50192</v>
      </c>
      <c r="L5374" s="6" t="s">
        <v>50193</v>
      </c>
      <c r="M5374" s="9" t="s">
        <v>33270</v>
      </c>
      <c r="N5374" s="9" t="s">
        <v>6792</v>
      </c>
      <c r="O5374" s="9" t="s">
        <v>1212</v>
      </c>
      <c r="P5374" s="9" t="s">
        <v>49749</v>
      </c>
      <c r="R5374" s="6" t="s">
        <v>48894</v>
      </c>
      <c r="S5374" s="9" t="s">
        <v>31657</v>
      </c>
    </row>
    <row r="5375" spans="1:19">
      <c r="A5375" s="5" t="s">
        <v>13736</v>
      </c>
      <c r="B5375" s="6" t="s">
        <v>49744</v>
      </c>
      <c r="C5375" s="7" t="s">
        <v>50194</v>
      </c>
      <c r="D5375" s="8" t="s">
        <v>67</v>
      </c>
      <c r="E5375" s="8" t="s">
        <v>31681</v>
      </c>
      <c r="F5375" s="5" t="s">
        <v>50195</v>
      </c>
      <c r="G5375" s="5" t="s">
        <v>50196</v>
      </c>
      <c r="H5375" s="6" t="s">
        <v>16899</v>
      </c>
      <c r="I5375" s="6" t="s">
        <v>16898</v>
      </c>
      <c r="J5375" s="6" t="s">
        <v>16897</v>
      </c>
      <c r="K5375" s="6" t="s">
        <v>50197</v>
      </c>
      <c r="L5375" s="6" t="s">
        <v>31949</v>
      </c>
      <c r="M5375" s="9" t="s">
        <v>33095</v>
      </c>
      <c r="N5375" s="9" t="s">
        <v>6792</v>
      </c>
      <c r="O5375" s="9" t="s">
        <v>33298</v>
      </c>
      <c r="P5375" s="9" t="s">
        <v>49749</v>
      </c>
      <c r="Q5375" s="11" t="s">
        <v>50198</v>
      </c>
      <c r="R5375" s="6" t="s">
        <v>48894</v>
      </c>
      <c r="S5375" s="9" t="s">
        <v>31657</v>
      </c>
    </row>
    <row r="5376" spans="1:19">
      <c r="A5376" s="5" t="s">
        <v>13736</v>
      </c>
      <c r="B5376" s="6" t="s">
        <v>49744</v>
      </c>
      <c r="C5376" s="7" t="s">
        <v>50199</v>
      </c>
      <c r="D5376" s="8" t="s">
        <v>1584</v>
      </c>
      <c r="E5376" s="8" t="s">
        <v>31681</v>
      </c>
      <c r="F5376" s="5" t="s">
        <v>50200</v>
      </c>
      <c r="G5376" s="5" t="s">
        <v>50201</v>
      </c>
      <c r="H5376" s="6" t="s">
        <v>16896</v>
      </c>
      <c r="I5376" s="6" t="s">
        <v>16850</v>
      </c>
      <c r="J5376" s="6" t="s">
        <v>16895</v>
      </c>
      <c r="K5376" s="6" t="s">
        <v>50202</v>
      </c>
      <c r="L5376" s="6" t="s">
        <v>31949</v>
      </c>
      <c r="M5376" s="9" t="s">
        <v>33033</v>
      </c>
      <c r="N5376" s="9" t="s">
        <v>1212</v>
      </c>
      <c r="O5376" s="9" t="s">
        <v>1584</v>
      </c>
      <c r="P5376" s="9" t="s">
        <v>49749</v>
      </c>
      <c r="Q5376" s="11" t="s">
        <v>50203</v>
      </c>
      <c r="R5376" s="6" t="s">
        <v>48894</v>
      </c>
      <c r="S5376" s="9" t="s">
        <v>31657</v>
      </c>
    </row>
    <row r="5377" spans="1:19">
      <c r="A5377" s="5" t="s">
        <v>13736</v>
      </c>
      <c r="B5377" s="6" t="s">
        <v>49744</v>
      </c>
      <c r="C5377" s="7" t="s">
        <v>50204</v>
      </c>
      <c r="D5377" s="8" t="s">
        <v>1584</v>
      </c>
      <c r="E5377" s="8" t="s">
        <v>31681</v>
      </c>
      <c r="F5377" s="5" t="s">
        <v>50205</v>
      </c>
      <c r="G5377" s="5" t="s">
        <v>50206</v>
      </c>
      <c r="H5377" s="6" t="s">
        <v>16894</v>
      </c>
      <c r="I5377" s="6" t="s">
        <v>16835</v>
      </c>
      <c r="J5377" s="6" t="s">
        <v>16893</v>
      </c>
      <c r="K5377" s="6" t="s">
        <v>50207</v>
      </c>
      <c r="L5377" s="6" t="s">
        <v>31730</v>
      </c>
      <c r="M5377" s="9" t="s">
        <v>33033</v>
      </c>
      <c r="N5377" s="9" t="s">
        <v>1212</v>
      </c>
      <c r="O5377" s="9" t="s">
        <v>1584</v>
      </c>
      <c r="P5377" s="9" t="s">
        <v>49749</v>
      </c>
      <c r="Q5377" s="11" t="s">
        <v>50208</v>
      </c>
      <c r="R5377" s="6" t="s">
        <v>48894</v>
      </c>
      <c r="S5377" s="9" t="s">
        <v>31657</v>
      </c>
    </row>
    <row r="5378" spans="1:19">
      <c r="A5378" s="5" t="s">
        <v>13736</v>
      </c>
      <c r="B5378" s="6" t="s">
        <v>49744</v>
      </c>
      <c r="C5378" s="7" t="s">
        <v>50209</v>
      </c>
      <c r="D5378" s="8" t="s">
        <v>1584</v>
      </c>
      <c r="E5378" s="8" t="s">
        <v>31681</v>
      </c>
      <c r="F5378" s="5" t="s">
        <v>50205</v>
      </c>
      <c r="G5378" s="5" t="s">
        <v>50206</v>
      </c>
      <c r="H5378" s="6" t="s">
        <v>16892</v>
      </c>
      <c r="I5378" s="6" t="s">
        <v>16835</v>
      </c>
      <c r="J5378" s="6" t="s">
        <v>16891</v>
      </c>
      <c r="K5378" s="6" t="s">
        <v>50210</v>
      </c>
      <c r="L5378" s="6" t="s">
        <v>31949</v>
      </c>
      <c r="M5378" s="9" t="s">
        <v>33033</v>
      </c>
      <c r="N5378" s="9" t="s">
        <v>1212</v>
      </c>
      <c r="O5378" s="9" t="s">
        <v>1212</v>
      </c>
      <c r="P5378" s="9" t="s">
        <v>49749</v>
      </c>
      <c r="R5378" s="6" t="s">
        <v>48894</v>
      </c>
      <c r="S5378" s="9" t="s">
        <v>31657</v>
      </c>
    </row>
    <row r="5379" spans="1:19">
      <c r="A5379" s="5" t="s">
        <v>13736</v>
      </c>
      <c r="B5379" s="6" t="s">
        <v>49744</v>
      </c>
      <c r="C5379" s="7" t="s">
        <v>50211</v>
      </c>
      <c r="D5379" s="8" t="s">
        <v>67</v>
      </c>
      <c r="E5379" s="8" t="s">
        <v>31681</v>
      </c>
      <c r="F5379" s="5" t="s">
        <v>50212</v>
      </c>
      <c r="G5379" s="5" t="s">
        <v>50213</v>
      </c>
      <c r="H5379" s="6" t="s">
        <v>16890</v>
      </c>
      <c r="I5379" s="6" t="s">
        <v>16835</v>
      </c>
      <c r="J5379" s="6" t="s">
        <v>16889</v>
      </c>
      <c r="K5379" s="6" t="s">
        <v>50214</v>
      </c>
      <c r="L5379" s="6" t="s">
        <v>31949</v>
      </c>
      <c r="M5379" s="9" t="s">
        <v>33033</v>
      </c>
      <c r="N5379" s="9" t="s">
        <v>1212</v>
      </c>
      <c r="O5379" s="9" t="s">
        <v>1212</v>
      </c>
      <c r="P5379" s="9" t="s">
        <v>49749</v>
      </c>
      <c r="Q5379" s="11" t="s">
        <v>50215</v>
      </c>
      <c r="R5379" s="6" t="s">
        <v>48894</v>
      </c>
      <c r="S5379" s="9" t="s">
        <v>31657</v>
      </c>
    </row>
    <row r="5380" spans="1:19">
      <c r="A5380" s="5" t="s">
        <v>13736</v>
      </c>
      <c r="B5380" s="6" t="s">
        <v>49744</v>
      </c>
      <c r="C5380" s="7" t="s">
        <v>50216</v>
      </c>
      <c r="D5380" s="8" t="s">
        <v>1584</v>
      </c>
      <c r="E5380" s="8" t="s">
        <v>31681</v>
      </c>
      <c r="F5380" s="5" t="s">
        <v>50217</v>
      </c>
      <c r="G5380" s="5" t="s">
        <v>50218</v>
      </c>
      <c r="H5380" s="6" t="s">
        <v>16888</v>
      </c>
      <c r="I5380" s="6" t="s">
        <v>13458</v>
      </c>
      <c r="J5380" s="6" t="s">
        <v>16887</v>
      </c>
      <c r="K5380" s="6" t="s">
        <v>50219</v>
      </c>
      <c r="L5380" s="6" t="s">
        <v>31949</v>
      </c>
      <c r="M5380" s="9" t="s">
        <v>32964</v>
      </c>
      <c r="N5380" s="9" t="s">
        <v>1212</v>
      </c>
      <c r="O5380" s="9" t="s">
        <v>1212</v>
      </c>
      <c r="P5380" s="9" t="s">
        <v>49749</v>
      </c>
      <c r="R5380" s="6" t="s">
        <v>48894</v>
      </c>
      <c r="S5380" s="9" t="s">
        <v>31657</v>
      </c>
    </row>
    <row r="5381" spans="1:19">
      <c r="A5381" s="5" t="s">
        <v>13736</v>
      </c>
      <c r="B5381" s="6" t="s">
        <v>49744</v>
      </c>
      <c r="C5381" s="7" t="s">
        <v>50220</v>
      </c>
      <c r="D5381" s="8" t="s">
        <v>1584</v>
      </c>
      <c r="E5381" s="8" t="s">
        <v>31681</v>
      </c>
      <c r="F5381" s="5" t="s">
        <v>50221</v>
      </c>
      <c r="G5381" s="5" t="s">
        <v>50222</v>
      </c>
      <c r="H5381" s="6" t="s">
        <v>16886</v>
      </c>
      <c r="I5381" s="6" t="s">
        <v>16885</v>
      </c>
      <c r="J5381" s="6" t="s">
        <v>16884</v>
      </c>
      <c r="K5381" s="6" t="s">
        <v>50223</v>
      </c>
      <c r="L5381" s="6" t="s">
        <v>31949</v>
      </c>
      <c r="M5381" s="9" t="s">
        <v>32746</v>
      </c>
      <c r="N5381" s="9" t="s">
        <v>6496</v>
      </c>
      <c r="O5381" s="9" t="s">
        <v>1212</v>
      </c>
      <c r="P5381" s="9" t="s">
        <v>49749</v>
      </c>
      <c r="Q5381" s="11" t="s">
        <v>50224</v>
      </c>
      <c r="R5381" s="6" t="s">
        <v>48894</v>
      </c>
      <c r="S5381" s="9" t="s">
        <v>31657</v>
      </c>
    </row>
    <row r="5382" spans="1:19">
      <c r="A5382" s="5" t="s">
        <v>13736</v>
      </c>
      <c r="B5382" s="6" t="s">
        <v>49744</v>
      </c>
      <c r="C5382" s="7" t="s">
        <v>50225</v>
      </c>
      <c r="D5382" s="8" t="s">
        <v>1584</v>
      </c>
      <c r="E5382" s="8" t="s">
        <v>31681</v>
      </c>
      <c r="F5382" s="5" t="s">
        <v>50226</v>
      </c>
      <c r="G5382" s="5" t="s">
        <v>50227</v>
      </c>
      <c r="H5382" s="6" t="s">
        <v>16883</v>
      </c>
      <c r="I5382" s="6" t="s">
        <v>13545</v>
      </c>
      <c r="J5382" s="6" t="s">
        <v>16882</v>
      </c>
      <c r="K5382" s="6" t="s">
        <v>50228</v>
      </c>
      <c r="L5382" s="6" t="s">
        <v>31949</v>
      </c>
      <c r="M5382" s="9" t="s">
        <v>33270</v>
      </c>
      <c r="N5382" s="9" t="s">
        <v>6792</v>
      </c>
      <c r="O5382" s="9" t="s">
        <v>497</v>
      </c>
      <c r="P5382" s="9" t="s">
        <v>49749</v>
      </c>
      <c r="Q5382" s="11" t="s">
        <v>50229</v>
      </c>
      <c r="R5382" s="6" t="s">
        <v>48894</v>
      </c>
      <c r="S5382" s="9" t="s">
        <v>31657</v>
      </c>
    </row>
    <row r="5383" spans="1:19">
      <c r="A5383" s="5" t="s">
        <v>13736</v>
      </c>
      <c r="B5383" s="6" t="s">
        <v>49744</v>
      </c>
      <c r="C5383" s="7" t="s">
        <v>50230</v>
      </c>
      <c r="D5383" s="8" t="s">
        <v>1584</v>
      </c>
      <c r="E5383" s="8" t="s">
        <v>31681</v>
      </c>
      <c r="F5383" s="5" t="s">
        <v>50231</v>
      </c>
      <c r="G5383" s="5" t="s">
        <v>50232</v>
      </c>
      <c r="H5383" s="6" t="s">
        <v>16881</v>
      </c>
      <c r="I5383" s="6" t="s">
        <v>13545</v>
      </c>
      <c r="J5383" s="6" t="s">
        <v>16880</v>
      </c>
      <c r="K5383" s="6" t="s">
        <v>50233</v>
      </c>
      <c r="L5383" s="6" t="s">
        <v>31949</v>
      </c>
      <c r="M5383" s="9" t="s">
        <v>33270</v>
      </c>
      <c r="N5383" s="9" t="s">
        <v>6792</v>
      </c>
      <c r="O5383" s="9" t="s">
        <v>497</v>
      </c>
      <c r="P5383" s="9" t="s">
        <v>49749</v>
      </c>
      <c r="Q5383" s="11" t="s">
        <v>50234</v>
      </c>
      <c r="R5383" s="6" t="s">
        <v>48894</v>
      </c>
      <c r="S5383" s="9" t="s">
        <v>31657</v>
      </c>
    </row>
    <row r="5384" spans="1:19">
      <c r="A5384" s="5" t="s">
        <v>13736</v>
      </c>
      <c r="B5384" s="6" t="s">
        <v>49744</v>
      </c>
      <c r="C5384" s="7" t="s">
        <v>50235</v>
      </c>
      <c r="D5384" s="8" t="s">
        <v>497</v>
      </c>
      <c r="E5384" s="8" t="s">
        <v>31681</v>
      </c>
      <c r="F5384" s="5" t="s">
        <v>50236</v>
      </c>
      <c r="G5384" s="5" t="s">
        <v>50237</v>
      </c>
      <c r="H5384" s="6" t="s">
        <v>16879</v>
      </c>
      <c r="I5384" s="6" t="s">
        <v>14409</v>
      </c>
      <c r="J5384" s="6" t="s">
        <v>16878</v>
      </c>
      <c r="K5384" s="6" t="s">
        <v>50238</v>
      </c>
      <c r="L5384" s="6" t="s">
        <v>31720</v>
      </c>
      <c r="M5384" s="9" t="s">
        <v>32925</v>
      </c>
      <c r="N5384" s="9" t="s">
        <v>7062</v>
      </c>
      <c r="O5384" s="9" t="s">
        <v>1584</v>
      </c>
      <c r="P5384" s="9" t="s">
        <v>49749</v>
      </c>
      <c r="Q5384" s="11" t="s">
        <v>50239</v>
      </c>
      <c r="R5384" s="6" t="s">
        <v>48894</v>
      </c>
      <c r="S5384" s="9" t="s">
        <v>31657</v>
      </c>
    </row>
    <row r="5385" spans="1:19">
      <c r="A5385" s="5" t="s">
        <v>13736</v>
      </c>
      <c r="B5385" s="6" t="s">
        <v>49744</v>
      </c>
      <c r="C5385" s="7" t="s">
        <v>50240</v>
      </c>
      <c r="D5385" s="8" t="s">
        <v>4381</v>
      </c>
      <c r="E5385" s="8" t="s">
        <v>31681</v>
      </c>
      <c r="F5385" s="5" t="s">
        <v>50241</v>
      </c>
      <c r="G5385" s="5" t="s">
        <v>50242</v>
      </c>
      <c r="H5385" s="6" t="s">
        <v>16877</v>
      </c>
      <c r="I5385" s="6" t="s">
        <v>15532</v>
      </c>
      <c r="J5385" s="6" t="s">
        <v>16876</v>
      </c>
      <c r="K5385" s="6" t="s">
        <v>50243</v>
      </c>
      <c r="L5385" s="6" t="s">
        <v>31949</v>
      </c>
      <c r="M5385" s="9" t="s">
        <v>33107</v>
      </c>
      <c r="N5385" s="9" t="s">
        <v>4163</v>
      </c>
      <c r="O5385" s="9" t="s">
        <v>981</v>
      </c>
      <c r="P5385" s="9" t="s">
        <v>49749</v>
      </c>
      <c r="Q5385" s="11" t="s">
        <v>50244</v>
      </c>
      <c r="R5385" s="6" t="s">
        <v>48894</v>
      </c>
      <c r="S5385" s="9" t="s">
        <v>31657</v>
      </c>
    </row>
    <row r="5386" spans="1:19">
      <c r="A5386" s="5" t="s">
        <v>13736</v>
      </c>
      <c r="B5386" s="6" t="s">
        <v>49744</v>
      </c>
      <c r="C5386" s="7" t="s">
        <v>50245</v>
      </c>
      <c r="D5386" s="8" t="s">
        <v>2497</v>
      </c>
      <c r="E5386" s="8" t="s">
        <v>31681</v>
      </c>
      <c r="F5386" s="5" t="s">
        <v>50246</v>
      </c>
      <c r="G5386" s="5" t="s">
        <v>50247</v>
      </c>
      <c r="H5386" s="6" t="s">
        <v>16875</v>
      </c>
      <c r="I5386" s="6" t="s">
        <v>13461</v>
      </c>
      <c r="J5386" s="6" t="s">
        <v>16874</v>
      </c>
      <c r="K5386" s="6" t="s">
        <v>50248</v>
      </c>
      <c r="L5386" s="6" t="s">
        <v>31949</v>
      </c>
      <c r="M5386" s="9" t="s">
        <v>33095</v>
      </c>
      <c r="N5386" s="9" t="s">
        <v>6792</v>
      </c>
      <c r="O5386" s="9" t="s">
        <v>497</v>
      </c>
      <c r="P5386" s="9" t="s">
        <v>49749</v>
      </c>
      <c r="R5386" s="6" t="s">
        <v>48894</v>
      </c>
      <c r="S5386" s="9" t="s">
        <v>31657</v>
      </c>
    </row>
    <row r="5387" spans="1:19">
      <c r="A5387" s="5" t="s">
        <v>13736</v>
      </c>
      <c r="B5387" s="6" t="s">
        <v>49744</v>
      </c>
      <c r="C5387" s="7" t="s">
        <v>50249</v>
      </c>
      <c r="D5387" s="8" t="s">
        <v>1584</v>
      </c>
      <c r="E5387" s="8" t="s">
        <v>31681</v>
      </c>
      <c r="F5387" s="5" t="s">
        <v>50250</v>
      </c>
      <c r="G5387" s="5" t="s">
        <v>50251</v>
      </c>
      <c r="H5387" s="6" t="s">
        <v>16873</v>
      </c>
      <c r="I5387" s="6" t="s">
        <v>14530</v>
      </c>
      <c r="J5387" s="6" t="s">
        <v>16872</v>
      </c>
      <c r="K5387" s="6" t="s">
        <v>50252</v>
      </c>
      <c r="L5387" s="6" t="s">
        <v>31949</v>
      </c>
      <c r="M5387" s="9" t="s">
        <v>32731</v>
      </c>
      <c r="N5387" s="9" t="s">
        <v>6195</v>
      </c>
      <c r="O5387" s="9" t="s">
        <v>497</v>
      </c>
      <c r="P5387" s="9" t="s">
        <v>49749</v>
      </c>
      <c r="Q5387" s="11" t="s">
        <v>50253</v>
      </c>
      <c r="R5387" s="6" t="s">
        <v>48894</v>
      </c>
      <c r="S5387" s="9" t="s">
        <v>31657</v>
      </c>
    </row>
    <row r="5388" spans="1:19">
      <c r="A5388" s="5" t="s">
        <v>13736</v>
      </c>
      <c r="B5388" s="6" t="s">
        <v>49744</v>
      </c>
      <c r="C5388" s="7" t="s">
        <v>50254</v>
      </c>
      <c r="D5388" s="8" t="s">
        <v>1584</v>
      </c>
      <c r="E5388" s="8" t="s">
        <v>31681</v>
      </c>
      <c r="F5388" s="5" t="s">
        <v>50255</v>
      </c>
      <c r="G5388" s="5" t="s">
        <v>50256</v>
      </c>
      <c r="H5388" s="6" t="s">
        <v>16871</v>
      </c>
      <c r="I5388" s="6" t="s">
        <v>14530</v>
      </c>
      <c r="J5388" s="6" t="s">
        <v>16870</v>
      </c>
      <c r="K5388" s="6" t="s">
        <v>50257</v>
      </c>
      <c r="L5388" s="6" t="s">
        <v>31949</v>
      </c>
      <c r="M5388" s="9" t="s">
        <v>32746</v>
      </c>
      <c r="N5388" s="9" t="s">
        <v>6496</v>
      </c>
      <c r="O5388" s="9" t="s">
        <v>981</v>
      </c>
      <c r="P5388" s="9" t="s">
        <v>49749</v>
      </c>
      <c r="R5388" s="6" t="s">
        <v>48894</v>
      </c>
      <c r="S5388" s="9" t="s">
        <v>31657</v>
      </c>
    </row>
    <row r="5389" spans="1:19">
      <c r="A5389" s="5" t="s">
        <v>13736</v>
      </c>
      <c r="B5389" s="6" t="s">
        <v>49744</v>
      </c>
      <c r="C5389" s="7" t="s">
        <v>50258</v>
      </c>
      <c r="D5389" s="8" t="s">
        <v>1584</v>
      </c>
      <c r="E5389" s="8" t="s">
        <v>31681</v>
      </c>
      <c r="F5389" s="5" t="s">
        <v>50259</v>
      </c>
      <c r="G5389" s="5" t="s">
        <v>50260</v>
      </c>
      <c r="H5389" s="6" t="s">
        <v>16869</v>
      </c>
      <c r="I5389" s="6" t="s">
        <v>14494</v>
      </c>
      <c r="J5389" s="6" t="s">
        <v>16868</v>
      </c>
      <c r="K5389" s="6" t="s">
        <v>50261</v>
      </c>
      <c r="L5389" s="6" t="s">
        <v>31949</v>
      </c>
      <c r="M5389" s="9" t="s">
        <v>32805</v>
      </c>
      <c r="N5389" s="9" t="s">
        <v>7062</v>
      </c>
      <c r="O5389" s="9" t="s">
        <v>1584</v>
      </c>
      <c r="P5389" s="9" t="s">
        <v>49749</v>
      </c>
      <c r="Q5389" s="11" t="s">
        <v>50262</v>
      </c>
      <c r="R5389" s="6" t="s">
        <v>48894</v>
      </c>
      <c r="S5389" s="9" t="s">
        <v>31657</v>
      </c>
    </row>
    <row r="5390" spans="1:19">
      <c r="A5390" s="5" t="s">
        <v>13736</v>
      </c>
      <c r="B5390" s="6" t="s">
        <v>49744</v>
      </c>
      <c r="C5390" s="7" t="s">
        <v>50263</v>
      </c>
      <c r="D5390" s="8" t="s">
        <v>3430</v>
      </c>
      <c r="E5390" s="8" t="s">
        <v>31681</v>
      </c>
      <c r="F5390" s="5" t="s">
        <v>50264</v>
      </c>
      <c r="G5390" s="5" t="s">
        <v>50265</v>
      </c>
      <c r="H5390" s="6" t="s">
        <v>16867</v>
      </c>
      <c r="I5390" s="6" t="s">
        <v>16866</v>
      </c>
      <c r="J5390" s="6" t="s">
        <v>16865</v>
      </c>
      <c r="K5390" s="6" t="s">
        <v>50266</v>
      </c>
      <c r="L5390" s="6" t="s">
        <v>31685</v>
      </c>
      <c r="M5390" s="9" t="s">
        <v>33095</v>
      </c>
      <c r="N5390" s="9" t="s">
        <v>6792</v>
      </c>
      <c r="O5390" s="9" t="s">
        <v>981</v>
      </c>
      <c r="P5390" s="9" t="s">
        <v>49749</v>
      </c>
      <c r="R5390" s="6" t="s">
        <v>48894</v>
      </c>
      <c r="S5390" s="9" t="s">
        <v>31657</v>
      </c>
    </row>
    <row r="5391" spans="1:19">
      <c r="A5391" s="5" t="s">
        <v>13736</v>
      </c>
      <c r="B5391" s="6" t="s">
        <v>49744</v>
      </c>
      <c r="C5391" s="7" t="s">
        <v>50267</v>
      </c>
      <c r="D5391" s="8" t="s">
        <v>1584</v>
      </c>
      <c r="E5391" s="8" t="s">
        <v>31681</v>
      </c>
      <c r="F5391" s="5" t="s">
        <v>50268</v>
      </c>
      <c r="G5391" s="5" t="s">
        <v>50269</v>
      </c>
      <c r="H5391" s="6" t="s">
        <v>16864</v>
      </c>
      <c r="I5391" s="6" t="s">
        <v>16863</v>
      </c>
      <c r="J5391" s="6" t="s">
        <v>16862</v>
      </c>
      <c r="K5391" s="6" t="s">
        <v>50270</v>
      </c>
      <c r="L5391" s="6" t="s">
        <v>31949</v>
      </c>
      <c r="M5391" s="9" t="s">
        <v>32731</v>
      </c>
      <c r="N5391" s="9" t="s">
        <v>6195</v>
      </c>
      <c r="O5391" s="9" t="s">
        <v>497</v>
      </c>
      <c r="P5391" s="9" t="s">
        <v>49749</v>
      </c>
      <c r="R5391" s="6" t="s">
        <v>48894</v>
      </c>
      <c r="S5391" s="9" t="s">
        <v>31657</v>
      </c>
    </row>
    <row r="5392" spans="1:19">
      <c r="A5392" s="5" t="s">
        <v>13736</v>
      </c>
      <c r="B5392" s="6" t="s">
        <v>49744</v>
      </c>
      <c r="C5392" s="7" t="s">
        <v>50271</v>
      </c>
      <c r="D5392" s="8" t="s">
        <v>1584</v>
      </c>
      <c r="E5392" s="8" t="s">
        <v>31681</v>
      </c>
      <c r="F5392" s="5" t="s">
        <v>50272</v>
      </c>
      <c r="G5392" s="5" t="s">
        <v>50273</v>
      </c>
      <c r="H5392" s="6" t="s">
        <v>16861</v>
      </c>
      <c r="I5392" s="6" t="s">
        <v>14525</v>
      </c>
      <c r="J5392" s="6" t="s">
        <v>16860</v>
      </c>
      <c r="K5392" s="6" t="s">
        <v>50274</v>
      </c>
      <c r="L5392" s="6" t="s">
        <v>31949</v>
      </c>
      <c r="M5392" s="9" t="s">
        <v>32737</v>
      </c>
      <c r="N5392" s="9" t="s">
        <v>6496</v>
      </c>
      <c r="O5392" s="9" t="s">
        <v>497</v>
      </c>
      <c r="P5392" s="9" t="s">
        <v>49749</v>
      </c>
      <c r="Q5392" s="11" t="s">
        <v>50275</v>
      </c>
      <c r="R5392" s="6" t="s">
        <v>48894</v>
      </c>
      <c r="S5392" s="9" t="s">
        <v>31657</v>
      </c>
    </row>
    <row r="5393" spans="1:19">
      <c r="A5393" s="5" t="s">
        <v>13736</v>
      </c>
      <c r="B5393" s="6" t="s">
        <v>49744</v>
      </c>
      <c r="C5393" s="7" t="s">
        <v>50276</v>
      </c>
      <c r="D5393" s="8" t="s">
        <v>1584</v>
      </c>
      <c r="E5393" s="8" t="s">
        <v>31681</v>
      </c>
      <c r="F5393" s="5" t="s">
        <v>50277</v>
      </c>
      <c r="G5393" s="5" t="s">
        <v>50278</v>
      </c>
      <c r="H5393" s="6" t="s">
        <v>16859</v>
      </c>
      <c r="I5393" s="6" t="s">
        <v>14525</v>
      </c>
      <c r="J5393" s="6" t="s">
        <v>16858</v>
      </c>
      <c r="K5393" s="6" t="s">
        <v>50279</v>
      </c>
      <c r="L5393" s="6" t="s">
        <v>31949</v>
      </c>
      <c r="M5393" s="9" t="s">
        <v>32737</v>
      </c>
      <c r="N5393" s="9" t="s">
        <v>6496</v>
      </c>
      <c r="O5393" s="9" t="s">
        <v>497</v>
      </c>
      <c r="P5393" s="9" t="s">
        <v>49749</v>
      </c>
      <c r="Q5393" s="11" t="s">
        <v>50280</v>
      </c>
      <c r="R5393" s="6" t="s">
        <v>48894</v>
      </c>
      <c r="S5393" s="9" t="s">
        <v>31657</v>
      </c>
    </row>
    <row r="5394" spans="1:19">
      <c r="A5394" s="5" t="s">
        <v>13736</v>
      </c>
      <c r="B5394" s="6" t="s">
        <v>49744</v>
      </c>
      <c r="C5394" s="7" t="s">
        <v>50281</v>
      </c>
      <c r="D5394" s="8" t="s">
        <v>1584</v>
      </c>
      <c r="E5394" s="8" t="s">
        <v>31681</v>
      </c>
      <c r="F5394" s="5" t="s">
        <v>50282</v>
      </c>
      <c r="G5394" s="5" t="s">
        <v>50283</v>
      </c>
      <c r="H5394" s="6" t="s">
        <v>16857</v>
      </c>
      <c r="I5394" s="6" t="s">
        <v>14839</v>
      </c>
      <c r="J5394" s="6" t="s">
        <v>16856</v>
      </c>
      <c r="K5394" s="6" t="s">
        <v>50284</v>
      </c>
      <c r="L5394" s="6" t="s">
        <v>31949</v>
      </c>
      <c r="M5394" s="9" t="s">
        <v>33314</v>
      </c>
      <c r="N5394" s="9" t="s">
        <v>981</v>
      </c>
      <c r="O5394" s="9" t="s">
        <v>1212</v>
      </c>
      <c r="P5394" s="9" t="s">
        <v>49749</v>
      </c>
      <c r="Q5394" s="11" t="s">
        <v>50285</v>
      </c>
      <c r="R5394" s="6" t="s">
        <v>48894</v>
      </c>
      <c r="S5394" s="9" t="s">
        <v>31657</v>
      </c>
    </row>
    <row r="5395" spans="1:19">
      <c r="A5395" s="5" t="s">
        <v>13736</v>
      </c>
      <c r="B5395" s="6" t="s">
        <v>49744</v>
      </c>
      <c r="C5395" s="7" t="s">
        <v>50286</v>
      </c>
      <c r="D5395" s="8" t="s">
        <v>1584</v>
      </c>
      <c r="E5395" s="8" t="s">
        <v>31681</v>
      </c>
      <c r="F5395" s="5" t="s">
        <v>50287</v>
      </c>
      <c r="G5395" s="5" t="s">
        <v>50288</v>
      </c>
      <c r="H5395" s="6" t="s">
        <v>16855</v>
      </c>
      <c r="I5395" s="6" t="s">
        <v>13627</v>
      </c>
      <c r="J5395" s="6" t="s">
        <v>16854</v>
      </c>
      <c r="K5395" s="6" t="s">
        <v>50289</v>
      </c>
      <c r="L5395" s="6" t="s">
        <v>31949</v>
      </c>
      <c r="M5395" s="9" t="s">
        <v>32964</v>
      </c>
      <c r="N5395" s="9" t="s">
        <v>1212</v>
      </c>
      <c r="O5395" s="9" t="s">
        <v>1212</v>
      </c>
      <c r="P5395" s="9" t="s">
        <v>49749</v>
      </c>
      <c r="Q5395" s="11" t="s">
        <v>50290</v>
      </c>
      <c r="R5395" s="6" t="s">
        <v>48894</v>
      </c>
      <c r="S5395" s="9" t="s">
        <v>31657</v>
      </c>
    </row>
    <row r="5396" spans="1:19">
      <c r="A5396" s="5" t="s">
        <v>13736</v>
      </c>
      <c r="B5396" s="6" t="s">
        <v>49744</v>
      </c>
      <c r="C5396" s="7" t="s">
        <v>50291</v>
      </c>
      <c r="D5396" s="8" t="s">
        <v>1584</v>
      </c>
      <c r="E5396" s="8" t="s">
        <v>31681</v>
      </c>
      <c r="F5396" s="5" t="s">
        <v>50292</v>
      </c>
      <c r="G5396" s="5" t="s">
        <v>50293</v>
      </c>
      <c r="H5396" s="6" t="s">
        <v>16853</v>
      </c>
      <c r="I5396" s="6" t="s">
        <v>13411</v>
      </c>
      <c r="J5396" s="6" t="s">
        <v>16852</v>
      </c>
      <c r="K5396" s="6" t="s">
        <v>50294</v>
      </c>
      <c r="L5396" s="6" t="s">
        <v>31949</v>
      </c>
      <c r="M5396" s="9" t="s">
        <v>33107</v>
      </c>
      <c r="N5396" s="9" t="s">
        <v>4163</v>
      </c>
      <c r="O5396" s="9" t="s">
        <v>981</v>
      </c>
      <c r="P5396" s="9" t="s">
        <v>49749</v>
      </c>
      <c r="Q5396" s="11" t="s">
        <v>50295</v>
      </c>
      <c r="R5396" s="6" t="s">
        <v>48894</v>
      </c>
      <c r="S5396" s="9" t="s">
        <v>31657</v>
      </c>
    </row>
    <row r="5397" spans="1:19">
      <c r="A5397" s="5" t="s">
        <v>13736</v>
      </c>
      <c r="B5397" s="6" t="s">
        <v>49744</v>
      </c>
      <c r="C5397" s="7" t="s">
        <v>50296</v>
      </c>
      <c r="D5397" s="8" t="s">
        <v>1584</v>
      </c>
      <c r="E5397" s="8" t="s">
        <v>31681</v>
      </c>
      <c r="F5397" s="5" t="s">
        <v>49828</v>
      </c>
      <c r="G5397" s="5" t="s">
        <v>50297</v>
      </c>
      <c r="H5397" s="6" t="s">
        <v>16851</v>
      </c>
      <c r="I5397" s="6" t="s">
        <v>16850</v>
      </c>
      <c r="J5397" s="6" t="s">
        <v>16849</v>
      </c>
      <c r="K5397" s="6" t="s">
        <v>50298</v>
      </c>
      <c r="L5397" s="6" t="s">
        <v>31949</v>
      </c>
      <c r="M5397" s="9" t="s">
        <v>33033</v>
      </c>
      <c r="N5397" s="9" t="s">
        <v>1212</v>
      </c>
      <c r="O5397" s="9" t="s">
        <v>1584</v>
      </c>
      <c r="P5397" s="9" t="s">
        <v>49749</v>
      </c>
      <c r="Q5397" s="11" t="s">
        <v>50299</v>
      </c>
      <c r="R5397" s="6" t="s">
        <v>48894</v>
      </c>
      <c r="S5397" s="9" t="s">
        <v>31657</v>
      </c>
    </row>
    <row r="5398" spans="1:19">
      <c r="A5398" s="5" t="s">
        <v>13736</v>
      </c>
      <c r="B5398" s="6" t="s">
        <v>49744</v>
      </c>
      <c r="C5398" s="7" t="s">
        <v>50300</v>
      </c>
      <c r="D5398" s="8" t="s">
        <v>1584</v>
      </c>
      <c r="E5398" s="8" t="s">
        <v>31681</v>
      </c>
      <c r="F5398" s="5" t="s">
        <v>50301</v>
      </c>
      <c r="G5398" s="5" t="s">
        <v>50302</v>
      </c>
      <c r="H5398" s="6" t="s">
        <v>16848</v>
      </c>
      <c r="I5398" s="6" t="s">
        <v>13678</v>
      </c>
      <c r="J5398" s="6" t="s">
        <v>16847</v>
      </c>
      <c r="K5398" s="6" t="s">
        <v>50303</v>
      </c>
      <c r="L5398" s="6" t="s">
        <v>31949</v>
      </c>
      <c r="M5398" s="9" t="s">
        <v>33160</v>
      </c>
      <c r="N5398" s="9" t="s">
        <v>5444</v>
      </c>
      <c r="O5398" s="9" t="s">
        <v>981</v>
      </c>
      <c r="P5398" s="9" t="s">
        <v>49749</v>
      </c>
      <c r="Q5398" s="11" t="s">
        <v>50304</v>
      </c>
      <c r="R5398" s="6" t="s">
        <v>48894</v>
      </c>
      <c r="S5398" s="9" t="s">
        <v>31657</v>
      </c>
    </row>
    <row r="5399" spans="1:19">
      <c r="A5399" s="5" t="s">
        <v>13736</v>
      </c>
      <c r="B5399" s="6" t="s">
        <v>49744</v>
      </c>
      <c r="C5399" s="7" t="s">
        <v>50305</v>
      </c>
      <c r="D5399" s="8" t="s">
        <v>1584</v>
      </c>
      <c r="E5399" s="8" t="s">
        <v>31681</v>
      </c>
      <c r="F5399" s="5" t="s">
        <v>50306</v>
      </c>
      <c r="G5399" s="5" t="s">
        <v>50307</v>
      </c>
      <c r="H5399" s="6" t="s">
        <v>16846</v>
      </c>
      <c r="I5399" s="6" t="s">
        <v>13458</v>
      </c>
      <c r="J5399" s="6" t="s">
        <v>16845</v>
      </c>
      <c r="K5399" s="6" t="s">
        <v>50308</v>
      </c>
      <c r="L5399" s="6" t="s">
        <v>31949</v>
      </c>
      <c r="M5399" s="9" t="s">
        <v>33033</v>
      </c>
      <c r="N5399" s="9" t="s">
        <v>1212</v>
      </c>
      <c r="O5399" s="9" t="s">
        <v>1212</v>
      </c>
      <c r="P5399" s="9" t="s">
        <v>49749</v>
      </c>
      <c r="R5399" s="6" t="s">
        <v>48894</v>
      </c>
      <c r="S5399" s="9" t="s">
        <v>31657</v>
      </c>
    </row>
    <row r="5400" spans="1:19">
      <c r="A5400" s="5" t="s">
        <v>13736</v>
      </c>
      <c r="B5400" s="6" t="s">
        <v>49744</v>
      </c>
      <c r="C5400" s="7" t="s">
        <v>50309</v>
      </c>
      <c r="D5400" s="8" t="s">
        <v>1584</v>
      </c>
      <c r="E5400" s="8" t="s">
        <v>31681</v>
      </c>
      <c r="F5400" s="5" t="s">
        <v>50310</v>
      </c>
      <c r="G5400" s="5" t="s">
        <v>50311</v>
      </c>
      <c r="H5400" s="6" t="s">
        <v>16844</v>
      </c>
      <c r="I5400" s="6" t="s">
        <v>13458</v>
      </c>
      <c r="J5400" s="6" t="s">
        <v>16843</v>
      </c>
      <c r="K5400" s="6" t="s">
        <v>50312</v>
      </c>
      <c r="L5400" s="6" t="s">
        <v>31949</v>
      </c>
      <c r="M5400" s="9" t="s">
        <v>33033</v>
      </c>
      <c r="N5400" s="9" t="s">
        <v>1212</v>
      </c>
      <c r="O5400" s="9" t="s">
        <v>1212</v>
      </c>
      <c r="P5400" s="9" t="s">
        <v>49749</v>
      </c>
      <c r="Q5400" s="11" t="s">
        <v>50313</v>
      </c>
      <c r="R5400" s="6" t="s">
        <v>48894</v>
      </c>
      <c r="S5400" s="9" t="s">
        <v>31657</v>
      </c>
    </row>
    <row r="5401" spans="1:19">
      <c r="A5401" s="5" t="s">
        <v>13736</v>
      </c>
      <c r="B5401" s="6" t="s">
        <v>49744</v>
      </c>
      <c r="C5401" s="7" t="s">
        <v>50314</v>
      </c>
      <c r="D5401" s="8" t="s">
        <v>67</v>
      </c>
      <c r="E5401" s="8" t="s">
        <v>31681</v>
      </c>
      <c r="F5401" s="5" t="s">
        <v>50315</v>
      </c>
      <c r="G5401" s="5" t="s">
        <v>50316</v>
      </c>
      <c r="H5401" s="6" t="s">
        <v>16842</v>
      </c>
      <c r="I5401" s="6" t="s">
        <v>14530</v>
      </c>
      <c r="J5401" s="6" t="s">
        <v>16841</v>
      </c>
      <c r="K5401" s="6" t="s">
        <v>50317</v>
      </c>
      <c r="L5401" s="6" t="s">
        <v>31949</v>
      </c>
      <c r="M5401" s="9" t="s">
        <v>32731</v>
      </c>
      <c r="N5401" s="9" t="s">
        <v>6195</v>
      </c>
      <c r="O5401" s="9" t="s">
        <v>497</v>
      </c>
      <c r="P5401" s="9" t="s">
        <v>49749</v>
      </c>
      <c r="Q5401" s="11" t="s">
        <v>50318</v>
      </c>
      <c r="R5401" s="6" t="s">
        <v>48894</v>
      </c>
      <c r="S5401" s="9" t="s">
        <v>31657</v>
      </c>
    </row>
    <row r="5402" spans="1:19">
      <c r="A5402" s="5" t="s">
        <v>13736</v>
      </c>
      <c r="B5402" s="6" t="s">
        <v>49744</v>
      </c>
      <c r="C5402" s="7" t="s">
        <v>50319</v>
      </c>
      <c r="D5402" s="8" t="s">
        <v>1584</v>
      </c>
      <c r="E5402" s="8" t="s">
        <v>31681</v>
      </c>
      <c r="F5402" s="5" t="s">
        <v>50320</v>
      </c>
      <c r="G5402" s="5" t="s">
        <v>50321</v>
      </c>
      <c r="H5402" s="6" t="s">
        <v>16840</v>
      </c>
      <c r="I5402" s="6" t="s">
        <v>14250</v>
      </c>
      <c r="J5402" s="6" t="s">
        <v>16839</v>
      </c>
      <c r="K5402" s="6" t="s">
        <v>50322</v>
      </c>
      <c r="L5402" s="6" t="s">
        <v>31949</v>
      </c>
      <c r="M5402" s="9" t="s">
        <v>32746</v>
      </c>
      <c r="N5402" s="9" t="s">
        <v>6496</v>
      </c>
      <c r="O5402" s="9" t="s">
        <v>497</v>
      </c>
      <c r="P5402" s="9" t="s">
        <v>49749</v>
      </c>
      <c r="Q5402" s="11" t="s">
        <v>50323</v>
      </c>
      <c r="R5402" s="6" t="s">
        <v>48894</v>
      </c>
      <c r="S5402" s="9" t="s">
        <v>31657</v>
      </c>
    </row>
    <row r="5403" spans="1:19">
      <c r="A5403" s="5" t="s">
        <v>13736</v>
      </c>
      <c r="B5403" s="6" t="s">
        <v>49744</v>
      </c>
      <c r="C5403" s="7" t="s">
        <v>50324</v>
      </c>
      <c r="D5403" s="8" t="s">
        <v>1584</v>
      </c>
      <c r="E5403" s="8" t="s">
        <v>31681</v>
      </c>
      <c r="F5403" s="5" t="s">
        <v>50325</v>
      </c>
      <c r="G5403" s="5" t="s">
        <v>50326</v>
      </c>
      <c r="H5403" s="6" t="s">
        <v>16838</v>
      </c>
      <c r="I5403" s="6" t="s">
        <v>13508</v>
      </c>
      <c r="J5403" s="6" t="s">
        <v>16837</v>
      </c>
      <c r="K5403" s="6" t="s">
        <v>50327</v>
      </c>
      <c r="L5403" s="6" t="s">
        <v>31949</v>
      </c>
      <c r="M5403" s="9" t="s">
        <v>32737</v>
      </c>
      <c r="N5403" s="9" t="s">
        <v>6496</v>
      </c>
      <c r="O5403" s="9" t="s">
        <v>497</v>
      </c>
      <c r="P5403" s="9" t="s">
        <v>49749</v>
      </c>
      <c r="R5403" s="6" t="s">
        <v>48894</v>
      </c>
      <c r="S5403" s="9" t="s">
        <v>31657</v>
      </c>
    </row>
    <row r="5404" spans="1:19">
      <c r="A5404" s="5" t="s">
        <v>13736</v>
      </c>
      <c r="B5404" s="6" t="s">
        <v>49744</v>
      </c>
      <c r="C5404" s="7" t="s">
        <v>50328</v>
      </c>
      <c r="D5404" s="8" t="s">
        <v>2339</v>
      </c>
      <c r="E5404" s="8" t="s">
        <v>31681</v>
      </c>
      <c r="F5404" s="5" t="s">
        <v>50329</v>
      </c>
      <c r="G5404" s="5" t="s">
        <v>50330</v>
      </c>
      <c r="H5404" s="6" t="s">
        <v>16836</v>
      </c>
      <c r="I5404" s="6" t="s">
        <v>16835</v>
      </c>
      <c r="J5404" s="6" t="s">
        <v>16834</v>
      </c>
      <c r="K5404" s="6" t="s">
        <v>50331</v>
      </c>
      <c r="L5404" s="6" t="s">
        <v>31730</v>
      </c>
      <c r="M5404" s="9" t="s">
        <v>33033</v>
      </c>
      <c r="N5404" s="9" t="s">
        <v>1212</v>
      </c>
      <c r="O5404" s="9" t="s">
        <v>1584</v>
      </c>
      <c r="P5404" s="9" t="s">
        <v>49749</v>
      </c>
      <c r="Q5404" s="11" t="s">
        <v>50332</v>
      </c>
      <c r="R5404" s="6" t="s">
        <v>48894</v>
      </c>
      <c r="S5404" s="9" t="s">
        <v>31657</v>
      </c>
    </row>
    <row r="5405" spans="1:19">
      <c r="A5405" s="5" t="s">
        <v>13736</v>
      </c>
      <c r="B5405" s="6" t="s">
        <v>49744</v>
      </c>
      <c r="C5405" s="7" t="s">
        <v>50333</v>
      </c>
      <c r="D5405" s="8" t="s">
        <v>6195</v>
      </c>
      <c r="E5405" s="8" t="s">
        <v>31681</v>
      </c>
      <c r="F5405" s="5" t="s">
        <v>50334</v>
      </c>
      <c r="G5405" s="5" t="s">
        <v>50335</v>
      </c>
      <c r="H5405" s="6" t="s">
        <v>16833</v>
      </c>
      <c r="I5405" s="6" t="s">
        <v>14287</v>
      </c>
      <c r="J5405" s="6" t="s">
        <v>16832</v>
      </c>
      <c r="K5405" s="6" t="s">
        <v>50336</v>
      </c>
      <c r="L5405" s="6" t="s">
        <v>31685</v>
      </c>
      <c r="M5405" s="9" t="s">
        <v>32805</v>
      </c>
      <c r="N5405" s="9" t="s">
        <v>7062</v>
      </c>
      <c r="O5405" s="9" t="s">
        <v>1212</v>
      </c>
      <c r="P5405" s="9" t="s">
        <v>49749</v>
      </c>
      <c r="Q5405" s="11" t="s">
        <v>50337</v>
      </c>
      <c r="R5405" s="6" t="s">
        <v>48894</v>
      </c>
      <c r="S5405" s="9" t="s">
        <v>31657</v>
      </c>
    </row>
    <row r="5406" spans="1:19">
      <c r="A5406" s="5" t="s">
        <v>13736</v>
      </c>
      <c r="B5406" s="6" t="s">
        <v>49744</v>
      </c>
      <c r="C5406" s="7" t="s">
        <v>50338</v>
      </c>
      <c r="D5406" s="8" t="s">
        <v>6496</v>
      </c>
      <c r="E5406" s="8" t="s">
        <v>31681</v>
      </c>
      <c r="F5406" s="5" t="s">
        <v>50339</v>
      </c>
      <c r="G5406" s="5" t="s">
        <v>50340</v>
      </c>
      <c r="H5406" s="6" t="s">
        <v>16831</v>
      </c>
      <c r="I5406" s="6" t="s">
        <v>13627</v>
      </c>
      <c r="J5406" s="6" t="s">
        <v>16830</v>
      </c>
      <c r="K5406" s="6" t="s">
        <v>50341</v>
      </c>
      <c r="L5406" s="6" t="s">
        <v>50132</v>
      </c>
      <c r="M5406" s="9" t="s">
        <v>32964</v>
      </c>
      <c r="N5406" s="9" t="s">
        <v>1212</v>
      </c>
      <c r="O5406" s="9" t="s">
        <v>1212</v>
      </c>
      <c r="P5406" s="9" t="s">
        <v>49749</v>
      </c>
      <c r="R5406" s="6" t="s">
        <v>48894</v>
      </c>
      <c r="S5406" s="9" t="s">
        <v>31657</v>
      </c>
    </row>
    <row r="5407" spans="1:19">
      <c r="A5407" s="5" t="s">
        <v>13736</v>
      </c>
      <c r="B5407" s="6" t="s">
        <v>49744</v>
      </c>
      <c r="C5407" s="7" t="s">
        <v>50342</v>
      </c>
      <c r="D5407" s="8" t="s">
        <v>34631</v>
      </c>
      <c r="E5407" s="8" t="s">
        <v>31681</v>
      </c>
      <c r="F5407" s="5" t="s">
        <v>50343</v>
      </c>
      <c r="G5407" s="5" t="s">
        <v>50344</v>
      </c>
      <c r="H5407" s="6" t="s">
        <v>16829</v>
      </c>
      <c r="I5407" s="6" t="s">
        <v>13411</v>
      </c>
      <c r="J5407" s="6" t="s">
        <v>16828</v>
      </c>
      <c r="K5407" s="6" t="s">
        <v>50345</v>
      </c>
      <c r="L5407" s="6" t="s">
        <v>31685</v>
      </c>
      <c r="M5407" s="9" t="s">
        <v>42949</v>
      </c>
      <c r="N5407" s="9" t="s">
        <v>6195</v>
      </c>
      <c r="O5407" s="9" t="s">
        <v>981</v>
      </c>
      <c r="P5407" s="9" t="s">
        <v>49749</v>
      </c>
      <c r="Q5407" s="11" t="s">
        <v>50346</v>
      </c>
      <c r="R5407" s="6" t="s">
        <v>48894</v>
      </c>
      <c r="S5407" s="9" t="s">
        <v>31657</v>
      </c>
    </row>
    <row r="5408" spans="1:19">
      <c r="A5408" s="5" t="s">
        <v>13736</v>
      </c>
      <c r="B5408" s="6" t="s">
        <v>49744</v>
      </c>
      <c r="C5408" s="7" t="s">
        <v>50347</v>
      </c>
      <c r="D5408" s="8" t="s">
        <v>763</v>
      </c>
      <c r="E5408" s="8" t="s">
        <v>31681</v>
      </c>
      <c r="F5408" s="5" t="s">
        <v>50348</v>
      </c>
      <c r="G5408" s="5" t="s">
        <v>50349</v>
      </c>
      <c r="H5408" s="6" t="s">
        <v>16827</v>
      </c>
      <c r="I5408" s="6" t="s">
        <v>14587</v>
      </c>
      <c r="J5408" s="6" t="s">
        <v>16826</v>
      </c>
      <c r="K5408" s="6" t="s">
        <v>50350</v>
      </c>
      <c r="L5408" s="6" t="s">
        <v>31949</v>
      </c>
      <c r="M5408" s="9" t="s">
        <v>33314</v>
      </c>
      <c r="N5408" s="9" t="s">
        <v>981</v>
      </c>
      <c r="O5408" s="9" t="s">
        <v>1212</v>
      </c>
      <c r="P5408" s="9" t="s">
        <v>49749</v>
      </c>
      <c r="Q5408" s="11" t="s">
        <v>50351</v>
      </c>
      <c r="R5408" s="6" t="s">
        <v>48894</v>
      </c>
      <c r="S5408" s="9" t="s">
        <v>31657</v>
      </c>
    </row>
    <row r="5409" spans="1:19">
      <c r="A5409" s="5" t="s">
        <v>13736</v>
      </c>
      <c r="B5409" s="6" t="s">
        <v>49744</v>
      </c>
      <c r="C5409" s="7" t="s">
        <v>50352</v>
      </c>
      <c r="D5409" s="8" t="s">
        <v>2339</v>
      </c>
      <c r="E5409" s="8" t="s">
        <v>31681</v>
      </c>
      <c r="F5409" s="5" t="s">
        <v>50353</v>
      </c>
      <c r="G5409" s="5" t="s">
        <v>50354</v>
      </c>
      <c r="H5409" s="6" t="s">
        <v>14874</v>
      </c>
      <c r="I5409" s="6" t="s">
        <v>14846</v>
      </c>
      <c r="J5409" s="6" t="s">
        <v>14873</v>
      </c>
      <c r="K5409" s="6" t="s">
        <v>50355</v>
      </c>
      <c r="L5409" s="6" t="s">
        <v>31949</v>
      </c>
      <c r="M5409" s="9" t="s">
        <v>32805</v>
      </c>
      <c r="N5409" s="9" t="s">
        <v>7062</v>
      </c>
      <c r="O5409" s="9" t="s">
        <v>1584</v>
      </c>
      <c r="P5409" s="9" t="s">
        <v>49749</v>
      </c>
      <c r="R5409" s="6" t="s">
        <v>48894</v>
      </c>
      <c r="S5409" s="9" t="s">
        <v>31657</v>
      </c>
    </row>
    <row r="5410" spans="1:19">
      <c r="A5410" s="5" t="s">
        <v>13736</v>
      </c>
      <c r="B5410" s="6" t="s">
        <v>49744</v>
      </c>
      <c r="C5410" s="7" t="s">
        <v>50356</v>
      </c>
      <c r="D5410" s="8" t="s">
        <v>2339</v>
      </c>
      <c r="E5410" s="8" t="s">
        <v>31681</v>
      </c>
      <c r="F5410" s="5" t="s">
        <v>50357</v>
      </c>
      <c r="G5410" s="5" t="s">
        <v>50358</v>
      </c>
      <c r="H5410" s="6" t="s">
        <v>16825</v>
      </c>
      <c r="I5410" s="6" t="s">
        <v>14494</v>
      </c>
      <c r="J5410" s="6" t="s">
        <v>16824</v>
      </c>
      <c r="K5410" s="6" t="s">
        <v>50359</v>
      </c>
      <c r="L5410" s="6" t="s">
        <v>31700</v>
      </c>
      <c r="M5410" s="9" t="s">
        <v>32805</v>
      </c>
      <c r="N5410" s="9" t="s">
        <v>7062</v>
      </c>
      <c r="O5410" s="9" t="s">
        <v>1584</v>
      </c>
      <c r="P5410" s="9" t="s">
        <v>49749</v>
      </c>
      <c r="Q5410" s="11" t="s">
        <v>50360</v>
      </c>
      <c r="R5410" s="6" t="s">
        <v>48894</v>
      </c>
      <c r="S5410" s="9" t="s">
        <v>31657</v>
      </c>
    </row>
    <row r="5411" spans="1:19">
      <c r="A5411" s="5" t="s">
        <v>13736</v>
      </c>
      <c r="B5411" s="6" t="s">
        <v>49744</v>
      </c>
      <c r="C5411" s="7" t="s">
        <v>50361</v>
      </c>
      <c r="D5411" s="8" t="s">
        <v>1584</v>
      </c>
      <c r="E5411" s="8" t="s">
        <v>31681</v>
      </c>
      <c r="F5411" s="5" t="s">
        <v>50362</v>
      </c>
      <c r="G5411" s="5" t="s">
        <v>50363</v>
      </c>
      <c r="H5411" s="6" t="s">
        <v>16823</v>
      </c>
      <c r="I5411" s="6" t="s">
        <v>14839</v>
      </c>
      <c r="J5411" s="6" t="s">
        <v>16822</v>
      </c>
      <c r="K5411" s="6" t="s">
        <v>50364</v>
      </c>
      <c r="L5411" s="6" t="s">
        <v>31839</v>
      </c>
      <c r="M5411" s="9" t="s">
        <v>33314</v>
      </c>
      <c r="N5411" s="9" t="s">
        <v>981</v>
      </c>
      <c r="O5411" s="9" t="s">
        <v>1212</v>
      </c>
      <c r="P5411" s="9" t="s">
        <v>49749</v>
      </c>
      <c r="Q5411" s="11" t="s">
        <v>50365</v>
      </c>
      <c r="R5411" s="6" t="s">
        <v>48894</v>
      </c>
      <c r="S5411" s="9" t="s">
        <v>31657</v>
      </c>
    </row>
    <row r="5412" spans="1:19">
      <c r="A5412" s="5" t="s">
        <v>13736</v>
      </c>
      <c r="B5412" s="6" t="s">
        <v>49744</v>
      </c>
      <c r="C5412" s="7" t="s">
        <v>50366</v>
      </c>
      <c r="D5412" s="8" t="s">
        <v>4381</v>
      </c>
      <c r="E5412" s="8" t="s">
        <v>31681</v>
      </c>
      <c r="F5412" s="5" t="s">
        <v>50367</v>
      </c>
      <c r="G5412" s="5" t="s">
        <v>50368</v>
      </c>
      <c r="H5412" s="6" t="s">
        <v>16821</v>
      </c>
      <c r="I5412" s="6" t="s">
        <v>14587</v>
      </c>
      <c r="J5412" s="6" t="s">
        <v>16820</v>
      </c>
      <c r="K5412" s="6" t="s">
        <v>50369</v>
      </c>
      <c r="L5412" s="6" t="s">
        <v>38665</v>
      </c>
      <c r="M5412" s="9" t="s">
        <v>33314</v>
      </c>
      <c r="N5412" s="9" t="s">
        <v>981</v>
      </c>
      <c r="O5412" s="9" t="s">
        <v>1212</v>
      </c>
      <c r="P5412" s="9" t="s">
        <v>49749</v>
      </c>
      <c r="Q5412" s="11" t="s">
        <v>50370</v>
      </c>
      <c r="R5412" s="6" t="s">
        <v>48894</v>
      </c>
      <c r="S5412" s="9" t="s">
        <v>31657</v>
      </c>
    </row>
    <row r="5413" spans="1:19">
      <c r="A5413" s="5" t="s">
        <v>13736</v>
      </c>
      <c r="B5413" s="6" t="s">
        <v>49744</v>
      </c>
      <c r="C5413" s="7" t="s">
        <v>50371</v>
      </c>
      <c r="D5413" s="8" t="s">
        <v>2339</v>
      </c>
      <c r="E5413" s="8" t="s">
        <v>31681</v>
      </c>
      <c r="F5413" s="5" t="s">
        <v>50372</v>
      </c>
      <c r="G5413" s="5" t="s">
        <v>50373</v>
      </c>
      <c r="H5413" s="6" t="s">
        <v>16819</v>
      </c>
      <c r="I5413" s="6" t="s">
        <v>13411</v>
      </c>
      <c r="J5413" s="6" t="s">
        <v>16818</v>
      </c>
      <c r="K5413" s="6" t="s">
        <v>50374</v>
      </c>
      <c r="L5413" s="6" t="s">
        <v>31685</v>
      </c>
      <c r="M5413" s="9" t="s">
        <v>32731</v>
      </c>
      <c r="N5413" s="9" t="s">
        <v>6195</v>
      </c>
      <c r="O5413" s="9" t="s">
        <v>497</v>
      </c>
      <c r="P5413" s="9" t="s">
        <v>49749</v>
      </c>
      <c r="Q5413" s="11" t="s">
        <v>50375</v>
      </c>
      <c r="R5413" s="6" t="s">
        <v>48894</v>
      </c>
      <c r="S5413" s="9" t="s">
        <v>31657</v>
      </c>
    </row>
    <row r="5414" spans="1:19">
      <c r="A5414" s="5" t="s">
        <v>13736</v>
      </c>
      <c r="B5414" s="6" t="s">
        <v>49744</v>
      </c>
      <c r="C5414" s="7" t="s">
        <v>50376</v>
      </c>
      <c r="D5414" s="8" t="s">
        <v>2339</v>
      </c>
      <c r="E5414" s="8" t="s">
        <v>31681</v>
      </c>
      <c r="F5414" s="5" t="s">
        <v>50377</v>
      </c>
      <c r="G5414" s="5" t="s">
        <v>50378</v>
      </c>
      <c r="H5414" s="6" t="s">
        <v>16817</v>
      </c>
      <c r="I5414" s="6" t="s">
        <v>14494</v>
      </c>
      <c r="J5414" s="6" t="s">
        <v>16816</v>
      </c>
      <c r="K5414" s="6" t="s">
        <v>50379</v>
      </c>
      <c r="L5414" s="6" t="s">
        <v>31730</v>
      </c>
      <c r="M5414" s="9" t="s">
        <v>32805</v>
      </c>
      <c r="N5414" s="9" t="s">
        <v>7062</v>
      </c>
      <c r="O5414" s="9" t="s">
        <v>1584</v>
      </c>
      <c r="P5414" s="9" t="s">
        <v>49749</v>
      </c>
      <c r="R5414" s="6" t="s">
        <v>48894</v>
      </c>
      <c r="S5414" s="9" t="s">
        <v>31657</v>
      </c>
    </row>
    <row r="5415" spans="1:19">
      <c r="A5415" s="5" t="s">
        <v>13736</v>
      </c>
      <c r="B5415" s="6" t="s">
        <v>49744</v>
      </c>
      <c r="C5415" s="7" t="s">
        <v>50380</v>
      </c>
      <c r="D5415" s="8" t="s">
        <v>67</v>
      </c>
      <c r="E5415" s="8" t="s">
        <v>31681</v>
      </c>
      <c r="F5415" s="5" t="s">
        <v>50381</v>
      </c>
      <c r="G5415" s="5" t="s">
        <v>50382</v>
      </c>
      <c r="H5415" s="6" t="s">
        <v>16815</v>
      </c>
      <c r="I5415" s="6" t="s">
        <v>13461</v>
      </c>
      <c r="J5415" s="6" t="s">
        <v>16814</v>
      </c>
      <c r="K5415" s="6" t="s">
        <v>50383</v>
      </c>
      <c r="L5415" s="6" t="s">
        <v>31949</v>
      </c>
      <c r="M5415" s="9" t="s">
        <v>33095</v>
      </c>
      <c r="N5415" s="9" t="s">
        <v>6792</v>
      </c>
      <c r="O5415" s="9" t="s">
        <v>497</v>
      </c>
      <c r="P5415" s="9" t="s">
        <v>49749</v>
      </c>
      <c r="Q5415" s="11" t="s">
        <v>50384</v>
      </c>
      <c r="R5415" s="6" t="s">
        <v>48894</v>
      </c>
      <c r="S5415" s="9" t="s">
        <v>31657</v>
      </c>
    </row>
    <row r="5416" spans="1:19">
      <c r="A5416" s="5" t="s">
        <v>13736</v>
      </c>
      <c r="B5416" s="6" t="s">
        <v>49744</v>
      </c>
      <c r="C5416" s="7" t="s">
        <v>50385</v>
      </c>
      <c r="D5416" s="8" t="s">
        <v>67</v>
      </c>
      <c r="E5416" s="8" t="s">
        <v>31681</v>
      </c>
      <c r="F5416" s="5" t="s">
        <v>50386</v>
      </c>
      <c r="G5416" s="5" t="s">
        <v>50387</v>
      </c>
      <c r="H5416" s="6" t="s">
        <v>16813</v>
      </c>
      <c r="I5416" s="6" t="s">
        <v>13458</v>
      </c>
      <c r="J5416" s="6" t="s">
        <v>16812</v>
      </c>
      <c r="K5416" s="6" t="s">
        <v>50388</v>
      </c>
      <c r="L5416" s="6" t="s">
        <v>31685</v>
      </c>
      <c r="M5416" s="9" t="s">
        <v>33033</v>
      </c>
      <c r="N5416" s="9" t="s">
        <v>1212</v>
      </c>
      <c r="O5416" s="9" t="s">
        <v>1212</v>
      </c>
      <c r="P5416" s="9" t="s">
        <v>49749</v>
      </c>
      <c r="Q5416" s="11" t="s">
        <v>50389</v>
      </c>
      <c r="R5416" s="6" t="s">
        <v>48894</v>
      </c>
      <c r="S5416" s="9" t="s">
        <v>31657</v>
      </c>
    </row>
    <row r="5417" spans="1:19">
      <c r="A5417" s="5" t="s">
        <v>13736</v>
      </c>
      <c r="B5417" s="6" t="s">
        <v>49744</v>
      </c>
      <c r="C5417" s="7" t="s">
        <v>50390</v>
      </c>
      <c r="D5417" s="8" t="s">
        <v>1584</v>
      </c>
      <c r="E5417" s="8" t="s">
        <v>31681</v>
      </c>
      <c r="F5417" s="5" t="s">
        <v>50391</v>
      </c>
      <c r="G5417" s="5" t="s">
        <v>50392</v>
      </c>
      <c r="H5417" s="6" t="s">
        <v>16811</v>
      </c>
      <c r="I5417" s="6" t="s">
        <v>13627</v>
      </c>
      <c r="J5417" s="6" t="s">
        <v>16810</v>
      </c>
      <c r="K5417" s="6" t="s">
        <v>50393</v>
      </c>
      <c r="L5417" s="6" t="s">
        <v>31949</v>
      </c>
      <c r="M5417" s="9" t="s">
        <v>32964</v>
      </c>
      <c r="N5417" s="9" t="s">
        <v>1212</v>
      </c>
      <c r="O5417" s="9" t="s">
        <v>1212</v>
      </c>
      <c r="P5417" s="9" t="s">
        <v>49749</v>
      </c>
      <c r="R5417" s="6" t="s">
        <v>48894</v>
      </c>
      <c r="S5417" s="9" t="s">
        <v>31657</v>
      </c>
    </row>
    <row r="5418" spans="1:19">
      <c r="A5418" s="5" t="s">
        <v>13736</v>
      </c>
      <c r="B5418" s="6" t="s">
        <v>49744</v>
      </c>
      <c r="C5418" s="7" t="s">
        <v>50394</v>
      </c>
      <c r="D5418" s="8" t="s">
        <v>3102</v>
      </c>
      <c r="E5418" s="8" t="s">
        <v>31681</v>
      </c>
      <c r="F5418" s="5" t="s">
        <v>50395</v>
      </c>
      <c r="G5418" s="5" t="s">
        <v>50396</v>
      </c>
      <c r="H5418" s="6" t="s">
        <v>16809</v>
      </c>
      <c r="I5418" s="6" t="s">
        <v>13461</v>
      </c>
      <c r="J5418" s="6" t="s">
        <v>16808</v>
      </c>
      <c r="K5418" s="6" t="s">
        <v>50397</v>
      </c>
      <c r="L5418" s="6" t="s">
        <v>31834</v>
      </c>
      <c r="M5418" s="9" t="s">
        <v>33270</v>
      </c>
      <c r="N5418" s="9" t="s">
        <v>6792</v>
      </c>
      <c r="O5418" s="9" t="s">
        <v>981</v>
      </c>
      <c r="P5418" s="9" t="s">
        <v>49749</v>
      </c>
      <c r="Q5418" s="11" t="s">
        <v>50398</v>
      </c>
      <c r="R5418" s="6" t="s">
        <v>48894</v>
      </c>
      <c r="S5418" s="9" t="s">
        <v>31657</v>
      </c>
    </row>
    <row r="5419" spans="1:19">
      <c r="A5419" s="5" t="s">
        <v>13736</v>
      </c>
      <c r="B5419" s="6" t="s">
        <v>49744</v>
      </c>
      <c r="C5419" s="7" t="s">
        <v>50399</v>
      </c>
      <c r="D5419" s="8" t="s">
        <v>67</v>
      </c>
      <c r="E5419" s="8" t="s">
        <v>31681</v>
      </c>
      <c r="F5419" s="5" t="s">
        <v>50400</v>
      </c>
      <c r="G5419" s="5" t="s">
        <v>50401</v>
      </c>
      <c r="H5419" s="6" t="s">
        <v>16807</v>
      </c>
      <c r="I5419" s="6" t="s">
        <v>13508</v>
      </c>
      <c r="J5419" s="6" t="s">
        <v>16806</v>
      </c>
      <c r="K5419" s="6" t="s">
        <v>50402</v>
      </c>
      <c r="L5419" s="6" t="s">
        <v>50039</v>
      </c>
      <c r="M5419" s="9" t="s">
        <v>32746</v>
      </c>
      <c r="N5419" s="9" t="s">
        <v>6496</v>
      </c>
      <c r="O5419" s="9" t="s">
        <v>497</v>
      </c>
      <c r="P5419" s="9" t="s">
        <v>49749</v>
      </c>
      <c r="Q5419" s="11" t="s">
        <v>50403</v>
      </c>
      <c r="R5419" s="6" t="s">
        <v>48894</v>
      </c>
      <c r="S5419" s="9" t="s">
        <v>31657</v>
      </c>
    </row>
    <row r="5420" spans="1:19">
      <c r="A5420" s="5" t="s">
        <v>13736</v>
      </c>
      <c r="B5420" s="6" t="s">
        <v>49744</v>
      </c>
      <c r="C5420" s="7" t="s">
        <v>50404</v>
      </c>
      <c r="D5420" s="8" t="s">
        <v>1584</v>
      </c>
      <c r="E5420" s="8" t="s">
        <v>31681</v>
      </c>
      <c r="F5420" s="5" t="s">
        <v>50405</v>
      </c>
      <c r="G5420" s="5" t="s">
        <v>50406</v>
      </c>
      <c r="H5420" s="6" t="s">
        <v>16805</v>
      </c>
      <c r="I5420" s="6" t="s">
        <v>14839</v>
      </c>
      <c r="J5420" s="6" t="s">
        <v>16804</v>
      </c>
      <c r="K5420" s="6" t="s">
        <v>50407</v>
      </c>
      <c r="L5420" s="6" t="s">
        <v>31834</v>
      </c>
      <c r="M5420" s="9" t="s">
        <v>33314</v>
      </c>
      <c r="N5420" s="9" t="s">
        <v>981</v>
      </c>
      <c r="O5420" s="9" t="s">
        <v>1212</v>
      </c>
      <c r="P5420" s="9" t="s">
        <v>49749</v>
      </c>
      <c r="Q5420" s="11" t="s">
        <v>50408</v>
      </c>
      <c r="R5420" s="6" t="s">
        <v>48894</v>
      </c>
      <c r="S5420" s="9" t="s">
        <v>31657</v>
      </c>
    </row>
    <row r="5421" spans="1:19">
      <c r="A5421" s="5" t="s">
        <v>13736</v>
      </c>
      <c r="B5421" s="6" t="s">
        <v>49744</v>
      </c>
      <c r="C5421" s="7" t="s">
        <v>50409</v>
      </c>
      <c r="D5421" s="8" t="s">
        <v>67</v>
      </c>
      <c r="E5421" s="8" t="s">
        <v>31681</v>
      </c>
      <c r="F5421" s="5" t="s">
        <v>50410</v>
      </c>
      <c r="G5421" s="5" t="s">
        <v>50411</v>
      </c>
      <c r="H5421" s="6" t="s">
        <v>16803</v>
      </c>
      <c r="I5421" s="6" t="s">
        <v>13691</v>
      </c>
      <c r="J5421" s="6" t="s">
        <v>16802</v>
      </c>
      <c r="K5421" s="6" t="s">
        <v>50412</v>
      </c>
      <c r="L5421" s="6" t="s">
        <v>31940</v>
      </c>
      <c r="M5421" s="9" t="s">
        <v>33953</v>
      </c>
      <c r="N5421" s="9" t="s">
        <v>1598</v>
      </c>
      <c r="O5421" s="9" t="s">
        <v>437</v>
      </c>
      <c r="P5421" s="9" t="s">
        <v>49749</v>
      </c>
      <c r="R5421" s="6" t="s">
        <v>48894</v>
      </c>
      <c r="S5421" s="9" t="s">
        <v>31657</v>
      </c>
    </row>
    <row r="5422" spans="1:19">
      <c r="A5422" s="5" t="s">
        <v>13736</v>
      </c>
      <c r="B5422" s="6" t="s">
        <v>49744</v>
      </c>
      <c r="C5422" s="7" t="s">
        <v>50413</v>
      </c>
      <c r="D5422" s="8" t="s">
        <v>5511</v>
      </c>
      <c r="E5422" s="8" t="s">
        <v>31681</v>
      </c>
      <c r="F5422" s="5" t="s">
        <v>50414</v>
      </c>
      <c r="G5422" s="5" t="s">
        <v>50415</v>
      </c>
      <c r="H5422" s="6" t="s">
        <v>16801</v>
      </c>
      <c r="I5422" s="6" t="s">
        <v>13435</v>
      </c>
      <c r="J5422" s="6" t="s">
        <v>16800</v>
      </c>
      <c r="K5422" s="6" t="s">
        <v>50416</v>
      </c>
      <c r="L5422" s="6" t="s">
        <v>31720</v>
      </c>
      <c r="M5422" s="9" t="s">
        <v>33879</v>
      </c>
      <c r="N5422" s="9" t="s">
        <v>9291</v>
      </c>
      <c r="O5422" s="9" t="s">
        <v>33810</v>
      </c>
      <c r="P5422" s="9" t="s">
        <v>49749</v>
      </c>
      <c r="R5422" s="6" t="s">
        <v>48894</v>
      </c>
      <c r="S5422" s="9" t="s">
        <v>31657</v>
      </c>
    </row>
    <row r="5423" spans="1:19">
      <c r="A5423" s="5" t="s">
        <v>13736</v>
      </c>
      <c r="B5423" s="6" t="s">
        <v>49744</v>
      </c>
      <c r="C5423" s="7" t="s">
        <v>50417</v>
      </c>
      <c r="D5423" s="8" t="s">
        <v>33298</v>
      </c>
      <c r="E5423" s="8" t="s">
        <v>31681</v>
      </c>
      <c r="F5423" s="5" t="s">
        <v>50418</v>
      </c>
      <c r="G5423" s="5" t="s">
        <v>50419</v>
      </c>
      <c r="H5423" s="6" t="s">
        <v>15931</v>
      </c>
      <c r="I5423" s="6" t="s">
        <v>13435</v>
      </c>
      <c r="J5423" s="6" t="s">
        <v>15930</v>
      </c>
      <c r="K5423" s="6" t="s">
        <v>50420</v>
      </c>
      <c r="L5423" s="6" t="s">
        <v>31720</v>
      </c>
      <c r="M5423" s="9" t="s">
        <v>33899</v>
      </c>
      <c r="N5423" s="9" t="s">
        <v>437</v>
      </c>
      <c r="O5423" s="9" t="s">
        <v>33810</v>
      </c>
      <c r="P5423" s="9" t="s">
        <v>49749</v>
      </c>
      <c r="Q5423" s="11" t="s">
        <v>50421</v>
      </c>
      <c r="R5423" s="6" t="s">
        <v>48894</v>
      </c>
      <c r="S5423" s="9" t="s">
        <v>31657</v>
      </c>
    </row>
    <row r="5424" spans="1:19">
      <c r="A5424" s="5" t="s">
        <v>13736</v>
      </c>
      <c r="B5424" s="6" t="s">
        <v>49744</v>
      </c>
      <c r="C5424" s="7" t="s">
        <v>50422</v>
      </c>
      <c r="D5424" s="8" t="s">
        <v>67</v>
      </c>
      <c r="E5424" s="8" t="s">
        <v>31681</v>
      </c>
      <c r="F5424" s="5" t="s">
        <v>50423</v>
      </c>
      <c r="G5424" s="5" t="s">
        <v>50424</v>
      </c>
      <c r="H5424" s="6" t="s">
        <v>16799</v>
      </c>
      <c r="I5424" s="6" t="s">
        <v>13435</v>
      </c>
      <c r="J5424" s="6" t="s">
        <v>16798</v>
      </c>
      <c r="K5424" s="6" t="s">
        <v>50425</v>
      </c>
      <c r="L5424" s="6" t="s">
        <v>32449</v>
      </c>
      <c r="M5424" s="9" t="s">
        <v>33879</v>
      </c>
      <c r="N5424" s="9" t="s">
        <v>9291</v>
      </c>
      <c r="O5424" s="9" t="s">
        <v>33810</v>
      </c>
      <c r="P5424" s="9" t="s">
        <v>49749</v>
      </c>
      <c r="R5424" s="6" t="s">
        <v>48894</v>
      </c>
      <c r="S5424" s="9" t="s">
        <v>31657</v>
      </c>
    </row>
    <row r="5425" spans="1:19">
      <c r="A5425" s="5" t="s">
        <v>13736</v>
      </c>
      <c r="B5425" s="6" t="s">
        <v>49744</v>
      </c>
      <c r="C5425" s="7" t="s">
        <v>50426</v>
      </c>
      <c r="D5425" s="8" t="s">
        <v>1584</v>
      </c>
      <c r="E5425" s="8" t="s">
        <v>31681</v>
      </c>
      <c r="F5425" s="5" t="s">
        <v>50427</v>
      </c>
      <c r="G5425" s="5" t="s">
        <v>50428</v>
      </c>
      <c r="H5425" s="6" t="s">
        <v>16797</v>
      </c>
      <c r="I5425" s="6" t="s">
        <v>13435</v>
      </c>
      <c r="J5425" s="6" t="s">
        <v>16796</v>
      </c>
      <c r="K5425" s="6" t="s">
        <v>50429</v>
      </c>
      <c r="L5425" s="6" t="s">
        <v>31720</v>
      </c>
      <c r="M5425" s="9" t="s">
        <v>33879</v>
      </c>
      <c r="N5425" s="9" t="s">
        <v>9291</v>
      </c>
      <c r="O5425" s="9" t="s">
        <v>33810</v>
      </c>
      <c r="P5425" s="9" t="s">
        <v>49749</v>
      </c>
      <c r="Q5425" s="11" t="s">
        <v>50430</v>
      </c>
      <c r="R5425" s="6" t="s">
        <v>48894</v>
      </c>
      <c r="S5425" s="9" t="s">
        <v>31657</v>
      </c>
    </row>
    <row r="5426" spans="1:19">
      <c r="A5426" s="5" t="s">
        <v>13736</v>
      </c>
      <c r="B5426" s="6" t="s">
        <v>49744</v>
      </c>
      <c r="C5426" s="7" t="s">
        <v>50431</v>
      </c>
      <c r="D5426" s="8" t="s">
        <v>763</v>
      </c>
      <c r="E5426" s="8" t="s">
        <v>31681</v>
      </c>
      <c r="F5426" s="5" t="s">
        <v>50432</v>
      </c>
      <c r="G5426" s="5" t="s">
        <v>50433</v>
      </c>
      <c r="H5426" s="6" t="s">
        <v>16795</v>
      </c>
      <c r="I5426" s="6" t="s">
        <v>16722</v>
      </c>
      <c r="J5426" s="6" t="s">
        <v>16794</v>
      </c>
      <c r="K5426" s="6" t="s">
        <v>50434</v>
      </c>
      <c r="L5426" s="6" t="s">
        <v>31730</v>
      </c>
      <c r="M5426" s="9" t="s">
        <v>33879</v>
      </c>
      <c r="N5426" s="9" t="s">
        <v>9291</v>
      </c>
      <c r="O5426" s="9" t="s">
        <v>33810</v>
      </c>
      <c r="P5426" s="9" t="s">
        <v>49749</v>
      </c>
      <c r="R5426" s="6" t="s">
        <v>48894</v>
      </c>
      <c r="S5426" s="9" t="s">
        <v>31657</v>
      </c>
    </row>
    <row r="5427" spans="1:19">
      <c r="A5427" s="5" t="s">
        <v>13736</v>
      </c>
      <c r="B5427" s="6" t="s">
        <v>49744</v>
      </c>
      <c r="C5427" s="7" t="s">
        <v>50435</v>
      </c>
      <c r="D5427" s="8" t="s">
        <v>1584</v>
      </c>
      <c r="E5427" s="8" t="s">
        <v>31681</v>
      </c>
      <c r="F5427" s="5" t="s">
        <v>50436</v>
      </c>
      <c r="G5427" s="5" t="s">
        <v>50437</v>
      </c>
      <c r="H5427" s="6" t="s">
        <v>16793</v>
      </c>
      <c r="I5427" s="6" t="s">
        <v>16722</v>
      </c>
      <c r="J5427" s="6" t="s">
        <v>16792</v>
      </c>
      <c r="K5427" s="6" t="s">
        <v>50438</v>
      </c>
      <c r="L5427" s="6" t="s">
        <v>31720</v>
      </c>
      <c r="M5427" s="9" t="s">
        <v>33879</v>
      </c>
      <c r="N5427" s="9" t="s">
        <v>9291</v>
      </c>
      <c r="O5427" s="9" t="s">
        <v>33810</v>
      </c>
      <c r="P5427" s="9" t="s">
        <v>49749</v>
      </c>
      <c r="Q5427" s="11" t="s">
        <v>50439</v>
      </c>
      <c r="R5427" s="6" t="s">
        <v>48894</v>
      </c>
      <c r="S5427" s="9" t="s">
        <v>31657</v>
      </c>
    </row>
    <row r="5428" spans="1:19">
      <c r="A5428" s="5" t="s">
        <v>13736</v>
      </c>
      <c r="B5428" s="6" t="s">
        <v>49744</v>
      </c>
      <c r="C5428" s="7" t="s">
        <v>50440</v>
      </c>
      <c r="D5428" s="8" t="s">
        <v>763</v>
      </c>
      <c r="E5428" s="8" t="s">
        <v>31681</v>
      </c>
      <c r="F5428" s="5" t="s">
        <v>50441</v>
      </c>
      <c r="G5428" s="5" t="s">
        <v>50442</v>
      </c>
      <c r="H5428" s="6" t="s">
        <v>16791</v>
      </c>
      <c r="I5428" s="6" t="s">
        <v>13599</v>
      </c>
      <c r="J5428" s="6" t="s">
        <v>16790</v>
      </c>
      <c r="K5428" s="6" t="s">
        <v>50443</v>
      </c>
      <c r="L5428" s="6" t="s">
        <v>31834</v>
      </c>
      <c r="M5428" s="9" t="s">
        <v>33735</v>
      </c>
      <c r="N5428" s="9" t="s">
        <v>9291</v>
      </c>
      <c r="O5428" s="9" t="s">
        <v>437</v>
      </c>
      <c r="P5428" s="9" t="s">
        <v>49749</v>
      </c>
      <c r="Q5428" s="11" t="s">
        <v>50444</v>
      </c>
      <c r="R5428" s="6" t="s">
        <v>48894</v>
      </c>
      <c r="S5428" s="9" t="s">
        <v>31657</v>
      </c>
    </row>
    <row r="5429" spans="1:19">
      <c r="A5429" s="5" t="s">
        <v>13736</v>
      </c>
      <c r="B5429" s="6" t="s">
        <v>49744</v>
      </c>
      <c r="C5429" s="7" t="s">
        <v>50445</v>
      </c>
      <c r="D5429" s="8" t="s">
        <v>763</v>
      </c>
      <c r="E5429" s="8" t="s">
        <v>31681</v>
      </c>
      <c r="F5429" s="5" t="s">
        <v>50446</v>
      </c>
      <c r="G5429" s="5" t="s">
        <v>50447</v>
      </c>
      <c r="H5429" s="6" t="s">
        <v>16789</v>
      </c>
      <c r="I5429" s="6" t="s">
        <v>16788</v>
      </c>
      <c r="J5429" s="6" t="s">
        <v>16787</v>
      </c>
      <c r="K5429" s="6" t="s">
        <v>50448</v>
      </c>
      <c r="L5429" s="6" t="s">
        <v>32449</v>
      </c>
      <c r="M5429" s="9" t="s">
        <v>33945</v>
      </c>
      <c r="N5429" s="9" t="s">
        <v>67</v>
      </c>
      <c r="O5429" s="9" t="s">
        <v>437</v>
      </c>
      <c r="P5429" s="9" t="s">
        <v>49749</v>
      </c>
      <c r="R5429" s="6" t="s">
        <v>48894</v>
      </c>
      <c r="S5429" s="9" t="s">
        <v>31657</v>
      </c>
    </row>
    <row r="5430" spans="1:19">
      <c r="A5430" s="5" t="s">
        <v>13736</v>
      </c>
      <c r="B5430" s="6" t="s">
        <v>49744</v>
      </c>
      <c r="C5430" s="7" t="s">
        <v>50449</v>
      </c>
      <c r="D5430" s="8" t="s">
        <v>763</v>
      </c>
      <c r="E5430" s="8" t="s">
        <v>31681</v>
      </c>
      <c r="F5430" s="5" t="s">
        <v>49865</v>
      </c>
      <c r="G5430" s="5" t="s">
        <v>50450</v>
      </c>
      <c r="H5430" s="6" t="s">
        <v>16786</v>
      </c>
      <c r="I5430" s="6" t="s">
        <v>14454</v>
      </c>
      <c r="J5430" s="6" t="s">
        <v>16785</v>
      </c>
      <c r="K5430" s="6" t="s">
        <v>50451</v>
      </c>
      <c r="L5430" s="6" t="s">
        <v>31949</v>
      </c>
      <c r="M5430" s="9" t="s">
        <v>33799</v>
      </c>
      <c r="N5430" s="9" t="s">
        <v>437</v>
      </c>
      <c r="O5430" s="9" t="s">
        <v>33810</v>
      </c>
      <c r="P5430" s="9" t="s">
        <v>49749</v>
      </c>
      <c r="Q5430" s="11" t="s">
        <v>50452</v>
      </c>
      <c r="R5430" s="6" t="s">
        <v>48894</v>
      </c>
      <c r="S5430" s="9" t="s">
        <v>31657</v>
      </c>
    </row>
    <row r="5431" spans="1:19">
      <c r="A5431" s="5" t="s">
        <v>13736</v>
      </c>
      <c r="B5431" s="6" t="s">
        <v>49744</v>
      </c>
      <c r="C5431" s="7" t="s">
        <v>50453</v>
      </c>
      <c r="D5431" s="8" t="s">
        <v>763</v>
      </c>
      <c r="E5431" s="8" t="s">
        <v>31681</v>
      </c>
      <c r="F5431" s="5" t="s">
        <v>49777</v>
      </c>
      <c r="G5431" s="5" t="s">
        <v>50454</v>
      </c>
      <c r="H5431" s="6" t="s">
        <v>16784</v>
      </c>
      <c r="I5431" s="6" t="s">
        <v>14780</v>
      </c>
      <c r="J5431" s="6" t="s">
        <v>16783</v>
      </c>
      <c r="K5431" s="6" t="s">
        <v>50455</v>
      </c>
      <c r="L5431" s="6" t="s">
        <v>31949</v>
      </c>
      <c r="M5431" s="9" t="s">
        <v>34133</v>
      </c>
      <c r="N5431" s="9" t="s">
        <v>9805</v>
      </c>
      <c r="O5431" s="9" t="s">
        <v>763</v>
      </c>
      <c r="P5431" s="9" t="s">
        <v>49749</v>
      </c>
      <c r="Q5431" s="11" t="s">
        <v>50456</v>
      </c>
      <c r="R5431" s="6" t="s">
        <v>48894</v>
      </c>
      <c r="S5431" s="9" t="s">
        <v>31657</v>
      </c>
    </row>
    <row r="5432" spans="1:19">
      <c r="A5432" s="5" t="s">
        <v>13736</v>
      </c>
      <c r="B5432" s="6" t="s">
        <v>49744</v>
      </c>
      <c r="C5432" s="7" t="s">
        <v>50457</v>
      </c>
      <c r="D5432" s="8" t="s">
        <v>763</v>
      </c>
      <c r="E5432" s="8" t="s">
        <v>31681</v>
      </c>
      <c r="F5432" s="5" t="s">
        <v>50458</v>
      </c>
      <c r="G5432" s="5" t="s">
        <v>50459</v>
      </c>
      <c r="H5432" s="6" t="s">
        <v>16782</v>
      </c>
      <c r="I5432" s="6" t="s">
        <v>13691</v>
      </c>
      <c r="J5432" s="6" t="s">
        <v>16781</v>
      </c>
      <c r="K5432" s="6" t="s">
        <v>50460</v>
      </c>
      <c r="L5432" s="6" t="s">
        <v>31949</v>
      </c>
      <c r="M5432" s="9" t="s">
        <v>33899</v>
      </c>
      <c r="N5432" s="9" t="s">
        <v>437</v>
      </c>
      <c r="O5432" s="9" t="s">
        <v>437</v>
      </c>
      <c r="P5432" s="9" t="s">
        <v>49749</v>
      </c>
      <c r="Q5432" s="11" t="s">
        <v>50461</v>
      </c>
      <c r="R5432" s="6" t="s">
        <v>48894</v>
      </c>
      <c r="S5432" s="9" t="s">
        <v>31657</v>
      </c>
    </row>
    <row r="5433" spans="1:19">
      <c r="A5433" s="5" t="s">
        <v>13736</v>
      </c>
      <c r="B5433" s="6" t="s">
        <v>49744</v>
      </c>
      <c r="C5433" s="7" t="s">
        <v>50462</v>
      </c>
      <c r="D5433" s="8" t="s">
        <v>763</v>
      </c>
      <c r="E5433" s="8" t="s">
        <v>31681</v>
      </c>
      <c r="F5433" s="5" t="s">
        <v>50463</v>
      </c>
      <c r="G5433" s="5" t="s">
        <v>50464</v>
      </c>
      <c r="H5433" s="6" t="s">
        <v>16780</v>
      </c>
      <c r="I5433" s="6" t="s">
        <v>16722</v>
      </c>
      <c r="J5433" s="6" t="s">
        <v>16779</v>
      </c>
      <c r="K5433" s="6" t="s">
        <v>50465</v>
      </c>
      <c r="L5433" s="6" t="s">
        <v>31949</v>
      </c>
      <c r="M5433" s="9" t="s">
        <v>33879</v>
      </c>
      <c r="N5433" s="9" t="s">
        <v>9291</v>
      </c>
      <c r="O5433" s="9" t="s">
        <v>33810</v>
      </c>
      <c r="P5433" s="9" t="s">
        <v>49749</v>
      </c>
      <c r="R5433" s="6" t="s">
        <v>48894</v>
      </c>
      <c r="S5433" s="9" t="s">
        <v>31657</v>
      </c>
    </row>
    <row r="5434" spans="1:19">
      <c r="A5434" s="5" t="s">
        <v>13736</v>
      </c>
      <c r="B5434" s="6" t="s">
        <v>49744</v>
      </c>
      <c r="C5434" s="7" t="s">
        <v>50466</v>
      </c>
      <c r="D5434" s="8" t="s">
        <v>34631</v>
      </c>
      <c r="E5434" s="8" t="s">
        <v>31681</v>
      </c>
      <c r="F5434" s="5" t="s">
        <v>50467</v>
      </c>
      <c r="G5434" s="5" t="s">
        <v>50468</v>
      </c>
      <c r="H5434" s="6" t="s">
        <v>16778</v>
      </c>
      <c r="I5434" s="6" t="s">
        <v>13599</v>
      </c>
      <c r="J5434" s="6" t="s">
        <v>16777</v>
      </c>
      <c r="K5434" s="6" t="s">
        <v>50469</v>
      </c>
      <c r="L5434" s="6" t="s">
        <v>39479</v>
      </c>
      <c r="M5434" s="9" t="s">
        <v>33735</v>
      </c>
      <c r="N5434" s="9" t="s">
        <v>9291</v>
      </c>
      <c r="O5434" s="9" t="s">
        <v>437</v>
      </c>
      <c r="P5434" s="9" t="s">
        <v>49749</v>
      </c>
      <c r="R5434" s="6" t="s">
        <v>48894</v>
      </c>
      <c r="S5434" s="9" t="s">
        <v>31657</v>
      </c>
    </row>
    <row r="5435" spans="1:19">
      <c r="A5435" s="5" t="s">
        <v>13736</v>
      </c>
      <c r="B5435" s="6" t="s">
        <v>49744</v>
      </c>
      <c r="C5435" s="7" t="s">
        <v>50470</v>
      </c>
      <c r="D5435" s="8" t="s">
        <v>1584</v>
      </c>
      <c r="E5435" s="8" t="s">
        <v>31681</v>
      </c>
      <c r="F5435" s="5" t="s">
        <v>50471</v>
      </c>
      <c r="G5435" s="5" t="s">
        <v>50472</v>
      </c>
      <c r="H5435" s="6" t="s">
        <v>16776</v>
      </c>
      <c r="I5435" s="6" t="s">
        <v>16773</v>
      </c>
      <c r="J5435" s="6" t="s">
        <v>16775</v>
      </c>
      <c r="K5435" s="6" t="s">
        <v>50473</v>
      </c>
      <c r="L5435" s="6" t="s">
        <v>31949</v>
      </c>
      <c r="M5435" s="9" t="s">
        <v>33945</v>
      </c>
      <c r="N5435" s="9" t="s">
        <v>67</v>
      </c>
      <c r="O5435" s="9" t="s">
        <v>437</v>
      </c>
      <c r="P5435" s="9" t="s">
        <v>49749</v>
      </c>
      <c r="Q5435" s="11" t="s">
        <v>50474</v>
      </c>
      <c r="R5435" s="6" t="s">
        <v>48894</v>
      </c>
      <c r="S5435" s="9" t="s">
        <v>31657</v>
      </c>
    </row>
    <row r="5436" spans="1:19">
      <c r="A5436" s="5" t="s">
        <v>13736</v>
      </c>
      <c r="B5436" s="6" t="s">
        <v>49744</v>
      </c>
      <c r="C5436" s="7" t="s">
        <v>50475</v>
      </c>
      <c r="D5436" s="8" t="s">
        <v>1584</v>
      </c>
      <c r="E5436" s="8" t="s">
        <v>31681</v>
      </c>
      <c r="F5436" s="5" t="s">
        <v>50476</v>
      </c>
      <c r="G5436" s="5" t="s">
        <v>50477</v>
      </c>
      <c r="H5436" s="6" t="s">
        <v>16774</v>
      </c>
      <c r="I5436" s="6" t="s">
        <v>16773</v>
      </c>
      <c r="J5436" s="6" t="s">
        <v>16772</v>
      </c>
      <c r="K5436" s="6" t="s">
        <v>50478</v>
      </c>
      <c r="L5436" s="6" t="s">
        <v>31949</v>
      </c>
      <c r="M5436" s="9" t="s">
        <v>33953</v>
      </c>
      <c r="N5436" s="9" t="s">
        <v>1598</v>
      </c>
      <c r="O5436" s="9" t="s">
        <v>437</v>
      </c>
      <c r="P5436" s="9" t="s">
        <v>49749</v>
      </c>
      <c r="Q5436" s="11" t="s">
        <v>50479</v>
      </c>
      <c r="R5436" s="6" t="s">
        <v>48894</v>
      </c>
      <c r="S5436" s="9" t="s">
        <v>31657</v>
      </c>
    </row>
    <row r="5437" spans="1:19">
      <c r="A5437" s="5" t="s">
        <v>13736</v>
      </c>
      <c r="B5437" s="6" t="s">
        <v>49744</v>
      </c>
      <c r="C5437" s="7" t="s">
        <v>50480</v>
      </c>
      <c r="D5437" s="8" t="s">
        <v>1584</v>
      </c>
      <c r="E5437" s="8" t="s">
        <v>31681</v>
      </c>
      <c r="F5437" s="5" t="s">
        <v>50481</v>
      </c>
      <c r="G5437" s="5" t="s">
        <v>50482</v>
      </c>
      <c r="H5437" s="6" t="s">
        <v>16771</v>
      </c>
      <c r="I5437" s="6" t="s">
        <v>16717</v>
      </c>
      <c r="J5437" s="6" t="s">
        <v>16770</v>
      </c>
      <c r="K5437" s="6" t="s">
        <v>50483</v>
      </c>
      <c r="L5437" s="6" t="s">
        <v>31949</v>
      </c>
      <c r="M5437" s="9" t="s">
        <v>33899</v>
      </c>
      <c r="N5437" s="9" t="s">
        <v>437</v>
      </c>
      <c r="O5437" s="9" t="s">
        <v>763</v>
      </c>
      <c r="P5437" s="9" t="s">
        <v>49749</v>
      </c>
      <c r="R5437" s="6" t="s">
        <v>48894</v>
      </c>
      <c r="S5437" s="9" t="s">
        <v>31657</v>
      </c>
    </row>
    <row r="5438" spans="1:19">
      <c r="A5438" s="5" t="s">
        <v>13736</v>
      </c>
      <c r="B5438" s="6" t="s">
        <v>49744</v>
      </c>
      <c r="C5438" s="7" t="s">
        <v>50484</v>
      </c>
      <c r="D5438" s="8" t="s">
        <v>1584</v>
      </c>
      <c r="E5438" s="8" t="s">
        <v>31681</v>
      </c>
      <c r="F5438" s="5" t="s">
        <v>50485</v>
      </c>
      <c r="G5438" s="5" t="s">
        <v>50486</v>
      </c>
      <c r="H5438" s="6" t="s">
        <v>16769</v>
      </c>
      <c r="I5438" s="6" t="s">
        <v>14773</v>
      </c>
      <c r="J5438" s="6" t="s">
        <v>16768</v>
      </c>
      <c r="K5438" s="6" t="s">
        <v>50487</v>
      </c>
      <c r="L5438" s="6" t="s">
        <v>31949</v>
      </c>
      <c r="M5438" s="9" t="s">
        <v>33799</v>
      </c>
      <c r="N5438" s="9" t="s">
        <v>437</v>
      </c>
      <c r="O5438" s="9" t="s">
        <v>33810</v>
      </c>
      <c r="P5438" s="9" t="s">
        <v>49749</v>
      </c>
      <c r="R5438" s="6" t="s">
        <v>48894</v>
      </c>
      <c r="S5438" s="9" t="s">
        <v>31657</v>
      </c>
    </row>
    <row r="5439" spans="1:19">
      <c r="A5439" s="5" t="s">
        <v>13736</v>
      </c>
      <c r="B5439" s="6" t="s">
        <v>49744</v>
      </c>
      <c r="C5439" s="7" t="s">
        <v>50488</v>
      </c>
      <c r="D5439" s="8" t="s">
        <v>1584</v>
      </c>
      <c r="E5439" s="8" t="s">
        <v>31681</v>
      </c>
      <c r="F5439" s="5" t="s">
        <v>50489</v>
      </c>
      <c r="G5439" s="5" t="s">
        <v>50490</v>
      </c>
      <c r="H5439" s="6" t="s">
        <v>16767</v>
      </c>
      <c r="I5439" s="6" t="s">
        <v>13601</v>
      </c>
      <c r="J5439" s="6" t="s">
        <v>16766</v>
      </c>
      <c r="K5439" s="6" t="s">
        <v>50491</v>
      </c>
      <c r="L5439" s="6" t="s">
        <v>31949</v>
      </c>
      <c r="M5439" s="9" t="s">
        <v>33945</v>
      </c>
      <c r="N5439" s="9" t="s">
        <v>67</v>
      </c>
      <c r="O5439" s="9" t="s">
        <v>437</v>
      </c>
      <c r="P5439" s="9" t="s">
        <v>49749</v>
      </c>
      <c r="Q5439" s="11" t="s">
        <v>50492</v>
      </c>
      <c r="R5439" s="6" t="s">
        <v>48894</v>
      </c>
      <c r="S5439" s="9" t="s">
        <v>31657</v>
      </c>
    </row>
    <row r="5440" spans="1:19">
      <c r="A5440" s="5" t="s">
        <v>13736</v>
      </c>
      <c r="B5440" s="6" t="s">
        <v>49744</v>
      </c>
      <c r="C5440" s="7" t="s">
        <v>50493</v>
      </c>
      <c r="D5440" s="8" t="s">
        <v>1584</v>
      </c>
      <c r="E5440" s="8" t="s">
        <v>31681</v>
      </c>
      <c r="F5440" s="5" t="s">
        <v>50494</v>
      </c>
      <c r="G5440" s="5" t="s">
        <v>50495</v>
      </c>
      <c r="H5440" s="6" t="s">
        <v>16765</v>
      </c>
      <c r="I5440" s="6" t="s">
        <v>13601</v>
      </c>
      <c r="J5440" s="6" t="s">
        <v>16764</v>
      </c>
      <c r="K5440" s="6" t="s">
        <v>50496</v>
      </c>
      <c r="L5440" s="6" t="s">
        <v>31949</v>
      </c>
      <c r="M5440" s="9" t="s">
        <v>33953</v>
      </c>
      <c r="N5440" s="9" t="s">
        <v>1598</v>
      </c>
      <c r="O5440" s="9" t="s">
        <v>437</v>
      </c>
      <c r="P5440" s="9" t="s">
        <v>49749</v>
      </c>
      <c r="R5440" s="6" t="s">
        <v>48894</v>
      </c>
      <c r="S5440" s="9" t="s">
        <v>31657</v>
      </c>
    </row>
    <row r="5441" spans="1:19">
      <c r="A5441" s="5" t="s">
        <v>13736</v>
      </c>
      <c r="B5441" s="6" t="s">
        <v>49744</v>
      </c>
      <c r="C5441" s="7" t="s">
        <v>50497</v>
      </c>
      <c r="D5441" s="8" t="s">
        <v>1584</v>
      </c>
      <c r="E5441" s="8" t="s">
        <v>31681</v>
      </c>
      <c r="F5441" s="5" t="s">
        <v>49773</v>
      </c>
      <c r="G5441" s="5" t="s">
        <v>50498</v>
      </c>
      <c r="H5441" s="6" t="s">
        <v>16763</v>
      </c>
      <c r="I5441" s="6" t="s">
        <v>16762</v>
      </c>
      <c r="J5441" s="6" t="s">
        <v>16761</v>
      </c>
      <c r="K5441" s="6" t="s">
        <v>50499</v>
      </c>
      <c r="L5441" s="6" t="s">
        <v>31949</v>
      </c>
      <c r="M5441" s="9" t="s">
        <v>33945</v>
      </c>
      <c r="N5441" s="9" t="s">
        <v>67</v>
      </c>
      <c r="O5441" s="9" t="s">
        <v>437</v>
      </c>
      <c r="P5441" s="9" t="s">
        <v>49749</v>
      </c>
      <c r="Q5441" s="11" t="s">
        <v>50500</v>
      </c>
      <c r="R5441" s="6" t="s">
        <v>48894</v>
      </c>
      <c r="S5441" s="9" t="s">
        <v>31657</v>
      </c>
    </row>
    <row r="5442" spans="1:19">
      <c r="A5442" s="5" t="s">
        <v>13736</v>
      </c>
      <c r="B5442" s="6" t="s">
        <v>49744</v>
      </c>
      <c r="C5442" s="7" t="s">
        <v>50501</v>
      </c>
      <c r="D5442" s="8" t="s">
        <v>1584</v>
      </c>
      <c r="E5442" s="8" t="s">
        <v>31681</v>
      </c>
      <c r="F5442" s="5" t="s">
        <v>50502</v>
      </c>
      <c r="G5442" s="5" t="s">
        <v>50503</v>
      </c>
      <c r="H5442" s="6" t="s">
        <v>16760</v>
      </c>
      <c r="I5442" s="6" t="s">
        <v>16722</v>
      </c>
      <c r="J5442" s="6" t="s">
        <v>16759</v>
      </c>
      <c r="K5442" s="6" t="s">
        <v>50504</v>
      </c>
      <c r="L5442" s="6" t="s">
        <v>31949</v>
      </c>
      <c r="M5442" s="9" t="s">
        <v>33879</v>
      </c>
      <c r="N5442" s="9" t="s">
        <v>9291</v>
      </c>
      <c r="O5442" s="9" t="s">
        <v>33810</v>
      </c>
      <c r="P5442" s="9" t="s">
        <v>49749</v>
      </c>
      <c r="Q5442" s="11" t="s">
        <v>50505</v>
      </c>
      <c r="R5442" s="6" t="s">
        <v>48894</v>
      </c>
      <c r="S5442" s="9" t="s">
        <v>31657</v>
      </c>
    </row>
    <row r="5443" spans="1:19">
      <c r="A5443" s="5" t="s">
        <v>13736</v>
      </c>
      <c r="B5443" s="6" t="s">
        <v>49744</v>
      </c>
      <c r="C5443" s="7" t="s">
        <v>50506</v>
      </c>
      <c r="D5443" s="8" t="s">
        <v>1584</v>
      </c>
      <c r="E5443" s="8" t="s">
        <v>31681</v>
      </c>
      <c r="F5443" s="5" t="s">
        <v>50507</v>
      </c>
      <c r="G5443" s="5" t="s">
        <v>50508</v>
      </c>
      <c r="H5443" s="6" t="s">
        <v>16758</v>
      </c>
      <c r="I5443" s="6" t="s">
        <v>16722</v>
      </c>
      <c r="J5443" s="6" t="s">
        <v>16757</v>
      </c>
      <c r="K5443" s="6" t="s">
        <v>50509</v>
      </c>
      <c r="L5443" s="6" t="s">
        <v>31949</v>
      </c>
      <c r="M5443" s="9" t="s">
        <v>33879</v>
      </c>
      <c r="N5443" s="9" t="s">
        <v>9291</v>
      </c>
      <c r="O5443" s="9" t="s">
        <v>33810</v>
      </c>
      <c r="P5443" s="9" t="s">
        <v>49749</v>
      </c>
      <c r="Q5443" s="11" t="s">
        <v>50510</v>
      </c>
      <c r="R5443" s="6" t="s">
        <v>48894</v>
      </c>
      <c r="S5443" s="9" t="s">
        <v>31657</v>
      </c>
    </row>
    <row r="5444" spans="1:19">
      <c r="A5444" s="5" t="s">
        <v>13736</v>
      </c>
      <c r="B5444" s="6" t="s">
        <v>49744</v>
      </c>
      <c r="C5444" s="7" t="s">
        <v>50511</v>
      </c>
      <c r="D5444" s="8" t="s">
        <v>1584</v>
      </c>
      <c r="E5444" s="8" t="s">
        <v>31681</v>
      </c>
      <c r="F5444" s="5" t="s">
        <v>50512</v>
      </c>
      <c r="G5444" s="5" t="s">
        <v>50513</v>
      </c>
      <c r="H5444" s="6" t="s">
        <v>16756</v>
      </c>
      <c r="I5444" s="6" t="s">
        <v>13366</v>
      </c>
      <c r="J5444" s="6" t="s">
        <v>16755</v>
      </c>
      <c r="K5444" s="6" t="s">
        <v>50514</v>
      </c>
      <c r="L5444" s="6" t="s">
        <v>31949</v>
      </c>
      <c r="M5444" s="9" t="s">
        <v>36946</v>
      </c>
      <c r="N5444" s="9" t="s">
        <v>316</v>
      </c>
      <c r="O5444" s="9" t="s">
        <v>33298</v>
      </c>
      <c r="P5444" s="9" t="s">
        <v>49749</v>
      </c>
      <c r="Q5444" s="11" t="s">
        <v>50515</v>
      </c>
      <c r="R5444" s="6" t="s">
        <v>48894</v>
      </c>
      <c r="S5444" s="9" t="s">
        <v>31657</v>
      </c>
    </row>
    <row r="5445" spans="1:19">
      <c r="A5445" s="5" t="s">
        <v>13736</v>
      </c>
      <c r="B5445" s="6" t="s">
        <v>49744</v>
      </c>
      <c r="C5445" s="7" t="s">
        <v>50516</v>
      </c>
      <c r="D5445" s="8" t="s">
        <v>1584</v>
      </c>
      <c r="E5445" s="8" t="s">
        <v>31681</v>
      </c>
      <c r="F5445" s="5" t="s">
        <v>50517</v>
      </c>
      <c r="G5445" s="5" t="s">
        <v>50518</v>
      </c>
      <c r="H5445" s="6" t="s">
        <v>16754</v>
      </c>
      <c r="I5445" s="6" t="s">
        <v>13559</v>
      </c>
      <c r="J5445" s="6" t="s">
        <v>16753</v>
      </c>
      <c r="K5445" s="6" t="s">
        <v>50519</v>
      </c>
      <c r="L5445" s="6" t="s">
        <v>31949</v>
      </c>
      <c r="M5445" s="9" t="s">
        <v>33735</v>
      </c>
      <c r="N5445" s="9" t="s">
        <v>9291</v>
      </c>
      <c r="O5445" s="9" t="s">
        <v>437</v>
      </c>
      <c r="P5445" s="9" t="s">
        <v>49749</v>
      </c>
      <c r="Q5445" s="11" t="s">
        <v>50520</v>
      </c>
      <c r="R5445" s="6" t="s">
        <v>48894</v>
      </c>
      <c r="S5445" s="9" t="s">
        <v>31657</v>
      </c>
    </row>
    <row r="5446" spans="1:19">
      <c r="A5446" s="5" t="s">
        <v>13736</v>
      </c>
      <c r="B5446" s="6" t="s">
        <v>49744</v>
      </c>
      <c r="C5446" s="7" t="s">
        <v>50521</v>
      </c>
      <c r="D5446" s="8" t="s">
        <v>1584</v>
      </c>
      <c r="E5446" s="8" t="s">
        <v>31681</v>
      </c>
      <c r="F5446" s="5" t="s">
        <v>50522</v>
      </c>
      <c r="G5446" s="5" t="s">
        <v>50523</v>
      </c>
      <c r="H5446" s="6" t="s">
        <v>16752</v>
      </c>
      <c r="I5446" s="6" t="s">
        <v>13435</v>
      </c>
      <c r="J5446" s="6" t="s">
        <v>16751</v>
      </c>
      <c r="K5446" s="6" t="s">
        <v>50524</v>
      </c>
      <c r="L5446" s="6" t="s">
        <v>31949</v>
      </c>
      <c r="M5446" s="9" t="s">
        <v>33879</v>
      </c>
      <c r="N5446" s="9" t="s">
        <v>9291</v>
      </c>
      <c r="O5446" s="9" t="s">
        <v>33810</v>
      </c>
      <c r="P5446" s="9" t="s">
        <v>49749</v>
      </c>
      <c r="Q5446" s="11" t="s">
        <v>50525</v>
      </c>
      <c r="R5446" s="6" t="s">
        <v>48894</v>
      </c>
      <c r="S5446" s="9" t="s">
        <v>31657</v>
      </c>
    </row>
    <row r="5447" spans="1:19">
      <c r="A5447" s="5" t="s">
        <v>13736</v>
      </c>
      <c r="B5447" s="6" t="s">
        <v>49744</v>
      </c>
      <c r="C5447" s="7" t="s">
        <v>50526</v>
      </c>
      <c r="D5447" s="8" t="s">
        <v>1584</v>
      </c>
      <c r="E5447" s="8" t="s">
        <v>31681</v>
      </c>
      <c r="F5447" s="5" t="s">
        <v>50527</v>
      </c>
      <c r="G5447" s="5" t="s">
        <v>50528</v>
      </c>
      <c r="H5447" s="6" t="s">
        <v>16750</v>
      </c>
      <c r="I5447" s="6" t="s">
        <v>13435</v>
      </c>
      <c r="J5447" s="6" t="s">
        <v>16749</v>
      </c>
      <c r="K5447" s="6" t="s">
        <v>50529</v>
      </c>
      <c r="L5447" s="6" t="s">
        <v>31949</v>
      </c>
      <c r="M5447" s="9" t="s">
        <v>33879</v>
      </c>
      <c r="N5447" s="9" t="s">
        <v>9291</v>
      </c>
      <c r="O5447" s="9" t="s">
        <v>33810</v>
      </c>
      <c r="P5447" s="9" t="s">
        <v>49749</v>
      </c>
      <c r="Q5447" s="11" t="s">
        <v>50530</v>
      </c>
      <c r="R5447" s="6" t="s">
        <v>48894</v>
      </c>
      <c r="S5447" s="9" t="s">
        <v>31657</v>
      </c>
    </row>
    <row r="5448" spans="1:19">
      <c r="A5448" s="5" t="s">
        <v>13736</v>
      </c>
      <c r="B5448" s="6" t="s">
        <v>49744</v>
      </c>
      <c r="C5448" s="7" t="s">
        <v>50531</v>
      </c>
      <c r="D5448" s="8" t="s">
        <v>1584</v>
      </c>
      <c r="E5448" s="8" t="s">
        <v>31681</v>
      </c>
      <c r="F5448" s="5" t="s">
        <v>50532</v>
      </c>
      <c r="G5448" s="5" t="s">
        <v>50533</v>
      </c>
      <c r="H5448" s="6" t="s">
        <v>16748</v>
      </c>
      <c r="I5448" s="6" t="s">
        <v>13435</v>
      </c>
      <c r="J5448" s="6" t="s">
        <v>16747</v>
      </c>
      <c r="K5448" s="6" t="s">
        <v>50534</v>
      </c>
      <c r="L5448" s="6" t="s">
        <v>31949</v>
      </c>
      <c r="M5448" s="9" t="s">
        <v>33879</v>
      </c>
      <c r="N5448" s="9" t="s">
        <v>9291</v>
      </c>
      <c r="O5448" s="9" t="s">
        <v>33810</v>
      </c>
      <c r="P5448" s="9" t="s">
        <v>49749</v>
      </c>
      <c r="Q5448" s="11" t="s">
        <v>50535</v>
      </c>
      <c r="R5448" s="6" t="s">
        <v>48894</v>
      </c>
      <c r="S5448" s="9" t="s">
        <v>31657</v>
      </c>
    </row>
    <row r="5449" spans="1:19">
      <c r="A5449" s="5" t="s">
        <v>13736</v>
      </c>
      <c r="B5449" s="6" t="s">
        <v>49744</v>
      </c>
      <c r="C5449" s="7" t="s">
        <v>50536</v>
      </c>
      <c r="D5449" s="8" t="s">
        <v>1584</v>
      </c>
      <c r="E5449" s="8" t="s">
        <v>31681</v>
      </c>
      <c r="F5449" s="5" t="s">
        <v>50537</v>
      </c>
      <c r="G5449" s="5" t="s">
        <v>50538</v>
      </c>
      <c r="H5449" s="6" t="s">
        <v>16746</v>
      </c>
      <c r="I5449" s="6" t="s">
        <v>13445</v>
      </c>
      <c r="J5449" s="6" t="s">
        <v>16745</v>
      </c>
      <c r="K5449" s="6" t="s">
        <v>50539</v>
      </c>
      <c r="L5449" s="6" t="s">
        <v>31949</v>
      </c>
      <c r="M5449" s="9" t="s">
        <v>33799</v>
      </c>
      <c r="N5449" s="9" t="s">
        <v>437</v>
      </c>
      <c r="O5449" s="9" t="s">
        <v>33810</v>
      </c>
      <c r="P5449" s="9" t="s">
        <v>49749</v>
      </c>
      <c r="Q5449" s="11" t="s">
        <v>50540</v>
      </c>
      <c r="R5449" s="6" t="s">
        <v>48894</v>
      </c>
      <c r="S5449" s="9" t="s">
        <v>31657</v>
      </c>
    </row>
    <row r="5450" spans="1:19">
      <c r="A5450" s="5" t="s">
        <v>13736</v>
      </c>
      <c r="B5450" s="6" t="s">
        <v>49744</v>
      </c>
      <c r="C5450" s="7" t="s">
        <v>50541</v>
      </c>
      <c r="D5450" s="8" t="s">
        <v>1584</v>
      </c>
      <c r="E5450" s="8" t="s">
        <v>31681</v>
      </c>
      <c r="F5450" s="5" t="s">
        <v>50542</v>
      </c>
      <c r="G5450" s="5" t="s">
        <v>50543</v>
      </c>
      <c r="H5450" s="6" t="s">
        <v>16744</v>
      </c>
      <c r="I5450" s="6" t="s">
        <v>13691</v>
      </c>
      <c r="J5450" s="6" t="s">
        <v>16743</v>
      </c>
      <c r="K5450" s="6" t="s">
        <v>50544</v>
      </c>
      <c r="L5450" s="6" t="s">
        <v>31949</v>
      </c>
      <c r="M5450" s="9" t="s">
        <v>33899</v>
      </c>
      <c r="N5450" s="9" t="s">
        <v>437</v>
      </c>
      <c r="O5450" s="9" t="s">
        <v>763</v>
      </c>
      <c r="P5450" s="9" t="s">
        <v>49749</v>
      </c>
      <c r="R5450" s="6" t="s">
        <v>48894</v>
      </c>
      <c r="S5450" s="9" t="s">
        <v>31657</v>
      </c>
    </row>
    <row r="5451" spans="1:19">
      <c r="A5451" s="5" t="s">
        <v>13736</v>
      </c>
      <c r="B5451" s="6" t="s">
        <v>49744</v>
      </c>
      <c r="C5451" s="7" t="s">
        <v>50545</v>
      </c>
      <c r="D5451" s="8" t="s">
        <v>1584</v>
      </c>
      <c r="E5451" s="8" t="s">
        <v>31681</v>
      </c>
      <c r="F5451" s="5" t="s">
        <v>50546</v>
      </c>
      <c r="G5451" s="5" t="s">
        <v>50547</v>
      </c>
      <c r="H5451" s="6" t="s">
        <v>16742</v>
      </c>
      <c r="I5451" s="6" t="s">
        <v>13691</v>
      </c>
      <c r="J5451" s="6" t="s">
        <v>16741</v>
      </c>
      <c r="K5451" s="6" t="s">
        <v>50548</v>
      </c>
      <c r="L5451" s="6" t="s">
        <v>31949</v>
      </c>
      <c r="M5451" s="9" t="s">
        <v>33899</v>
      </c>
      <c r="N5451" s="9" t="s">
        <v>437</v>
      </c>
      <c r="O5451" s="9" t="s">
        <v>437</v>
      </c>
      <c r="P5451" s="9" t="s">
        <v>49749</v>
      </c>
      <c r="R5451" s="6" t="s">
        <v>48894</v>
      </c>
      <c r="S5451" s="9" t="s">
        <v>31657</v>
      </c>
    </row>
    <row r="5452" spans="1:19">
      <c r="A5452" s="5" t="s">
        <v>13736</v>
      </c>
      <c r="B5452" s="6" t="s">
        <v>49744</v>
      </c>
      <c r="C5452" s="7" t="s">
        <v>50549</v>
      </c>
      <c r="D5452" s="8" t="s">
        <v>1584</v>
      </c>
      <c r="E5452" s="8" t="s">
        <v>31681</v>
      </c>
      <c r="F5452" s="5" t="s">
        <v>50550</v>
      </c>
      <c r="G5452" s="5" t="s">
        <v>50551</v>
      </c>
      <c r="H5452" s="6" t="s">
        <v>16740</v>
      </c>
      <c r="I5452" s="6" t="s">
        <v>16739</v>
      </c>
      <c r="J5452" s="6" t="s">
        <v>16738</v>
      </c>
      <c r="K5452" s="6" t="s">
        <v>50552</v>
      </c>
      <c r="L5452" s="6" t="s">
        <v>31949</v>
      </c>
      <c r="M5452" s="9" t="s">
        <v>33699</v>
      </c>
      <c r="N5452" s="9" t="s">
        <v>1584</v>
      </c>
      <c r="O5452" s="9" t="s">
        <v>33298</v>
      </c>
      <c r="P5452" s="9" t="s">
        <v>49749</v>
      </c>
      <c r="R5452" s="6" t="s">
        <v>48894</v>
      </c>
      <c r="S5452" s="9" t="s">
        <v>31657</v>
      </c>
    </row>
    <row r="5453" spans="1:19">
      <c r="A5453" s="5" t="s">
        <v>13736</v>
      </c>
      <c r="B5453" s="6" t="s">
        <v>49744</v>
      </c>
      <c r="C5453" s="7" t="s">
        <v>50553</v>
      </c>
      <c r="D5453" s="8" t="s">
        <v>2339</v>
      </c>
      <c r="E5453" s="8" t="s">
        <v>31681</v>
      </c>
      <c r="F5453" s="5" t="s">
        <v>50554</v>
      </c>
      <c r="G5453" s="5" t="s">
        <v>50555</v>
      </c>
      <c r="H5453" s="6" t="s">
        <v>16737</v>
      </c>
      <c r="I5453" s="6" t="s">
        <v>13435</v>
      </c>
      <c r="J5453" s="6" t="s">
        <v>16736</v>
      </c>
      <c r="K5453" s="6" t="s">
        <v>50556</v>
      </c>
      <c r="L5453" s="6" t="s">
        <v>31949</v>
      </c>
      <c r="M5453" s="9" t="s">
        <v>33879</v>
      </c>
      <c r="N5453" s="9" t="s">
        <v>9291</v>
      </c>
      <c r="O5453" s="9" t="s">
        <v>33810</v>
      </c>
      <c r="P5453" s="9" t="s">
        <v>49749</v>
      </c>
      <c r="R5453" s="6" t="s">
        <v>48894</v>
      </c>
      <c r="S5453" s="9" t="s">
        <v>31657</v>
      </c>
    </row>
    <row r="5454" spans="1:19">
      <c r="A5454" s="5" t="s">
        <v>13736</v>
      </c>
      <c r="B5454" s="6" t="s">
        <v>49744</v>
      </c>
      <c r="C5454" s="7" t="s">
        <v>50557</v>
      </c>
      <c r="D5454" s="8" t="s">
        <v>6195</v>
      </c>
      <c r="E5454" s="8" t="s">
        <v>31681</v>
      </c>
      <c r="F5454" s="5" t="s">
        <v>50558</v>
      </c>
      <c r="G5454" s="5" t="s">
        <v>50559</v>
      </c>
      <c r="H5454" s="6" t="s">
        <v>16735</v>
      </c>
      <c r="I5454" s="6" t="s">
        <v>16734</v>
      </c>
      <c r="J5454" s="6" t="s">
        <v>16733</v>
      </c>
      <c r="K5454" s="6" t="s">
        <v>50560</v>
      </c>
      <c r="L5454" s="6" t="s">
        <v>31949</v>
      </c>
      <c r="M5454" s="9" t="s">
        <v>33799</v>
      </c>
      <c r="N5454" s="9" t="s">
        <v>437</v>
      </c>
      <c r="O5454" s="9" t="s">
        <v>33810</v>
      </c>
      <c r="P5454" s="9" t="s">
        <v>49749</v>
      </c>
      <c r="R5454" s="6" t="s">
        <v>48894</v>
      </c>
      <c r="S5454" s="9" t="s">
        <v>31657</v>
      </c>
    </row>
    <row r="5455" spans="1:19">
      <c r="A5455" s="5" t="s">
        <v>13736</v>
      </c>
      <c r="B5455" s="6" t="s">
        <v>49744</v>
      </c>
      <c r="C5455" s="7" t="s">
        <v>50561</v>
      </c>
      <c r="D5455" s="8" t="s">
        <v>1584</v>
      </c>
      <c r="E5455" s="8" t="s">
        <v>31681</v>
      </c>
      <c r="F5455" s="5" t="s">
        <v>50562</v>
      </c>
      <c r="G5455" s="5" t="s">
        <v>50563</v>
      </c>
      <c r="H5455" s="6" t="s">
        <v>16732</v>
      </c>
      <c r="I5455" s="6" t="s">
        <v>16731</v>
      </c>
      <c r="J5455" s="6" t="s">
        <v>16730</v>
      </c>
      <c r="K5455" s="6" t="s">
        <v>50564</v>
      </c>
      <c r="L5455" s="6" t="s">
        <v>31720</v>
      </c>
      <c r="M5455" s="9" t="s">
        <v>33899</v>
      </c>
      <c r="N5455" s="9" t="s">
        <v>437</v>
      </c>
      <c r="O5455" s="9" t="s">
        <v>437</v>
      </c>
      <c r="P5455" s="9" t="s">
        <v>49749</v>
      </c>
      <c r="Q5455" s="11" t="s">
        <v>50565</v>
      </c>
      <c r="R5455" s="6" t="s">
        <v>48894</v>
      </c>
      <c r="S5455" s="9" t="s">
        <v>31657</v>
      </c>
    </row>
    <row r="5456" spans="1:19">
      <c r="A5456" s="5" t="s">
        <v>13736</v>
      </c>
      <c r="B5456" s="6" t="s">
        <v>49744</v>
      </c>
      <c r="C5456" s="7" t="s">
        <v>50566</v>
      </c>
      <c r="D5456" s="8" t="s">
        <v>2339</v>
      </c>
      <c r="E5456" s="8" t="s">
        <v>31681</v>
      </c>
      <c r="F5456" s="5" t="s">
        <v>50567</v>
      </c>
      <c r="G5456" s="5" t="s">
        <v>50568</v>
      </c>
      <c r="H5456" s="6" t="s">
        <v>16729</v>
      </c>
      <c r="I5456" s="6" t="s">
        <v>13599</v>
      </c>
      <c r="J5456" s="6" t="s">
        <v>16728</v>
      </c>
      <c r="K5456" s="6" t="s">
        <v>50569</v>
      </c>
      <c r="L5456" s="6" t="s">
        <v>31839</v>
      </c>
      <c r="M5456" s="9" t="s">
        <v>33735</v>
      </c>
      <c r="N5456" s="9" t="s">
        <v>9291</v>
      </c>
      <c r="O5456" s="9" t="s">
        <v>437</v>
      </c>
      <c r="P5456" s="9" t="s">
        <v>49749</v>
      </c>
      <c r="R5456" s="6" t="s">
        <v>48894</v>
      </c>
      <c r="S5456" s="9" t="s">
        <v>31657</v>
      </c>
    </row>
    <row r="5457" spans="1:19">
      <c r="A5457" s="5" t="s">
        <v>13736</v>
      </c>
      <c r="B5457" s="6" t="s">
        <v>49744</v>
      </c>
      <c r="C5457" s="7" t="s">
        <v>50570</v>
      </c>
      <c r="D5457" s="8" t="s">
        <v>2339</v>
      </c>
      <c r="E5457" s="8" t="s">
        <v>31681</v>
      </c>
      <c r="F5457" s="5" t="s">
        <v>50571</v>
      </c>
      <c r="G5457" s="5" t="s">
        <v>50572</v>
      </c>
      <c r="H5457" s="6" t="s">
        <v>16727</v>
      </c>
      <c r="I5457" s="6" t="s">
        <v>13435</v>
      </c>
      <c r="J5457" s="6" t="s">
        <v>16726</v>
      </c>
      <c r="K5457" s="6" t="s">
        <v>50573</v>
      </c>
      <c r="L5457" s="6" t="s">
        <v>31730</v>
      </c>
      <c r="M5457" s="9" t="s">
        <v>33879</v>
      </c>
      <c r="N5457" s="9" t="s">
        <v>9291</v>
      </c>
      <c r="O5457" s="9" t="s">
        <v>33810</v>
      </c>
      <c r="P5457" s="9" t="s">
        <v>49749</v>
      </c>
      <c r="R5457" s="6" t="s">
        <v>48894</v>
      </c>
      <c r="S5457" s="9" t="s">
        <v>31657</v>
      </c>
    </row>
    <row r="5458" spans="1:19">
      <c r="A5458" s="5" t="s">
        <v>13736</v>
      </c>
      <c r="B5458" s="6" t="s">
        <v>49744</v>
      </c>
      <c r="C5458" s="7" t="s">
        <v>50574</v>
      </c>
      <c r="D5458" s="8" t="s">
        <v>2339</v>
      </c>
      <c r="E5458" s="8" t="s">
        <v>31681</v>
      </c>
      <c r="F5458" s="5" t="s">
        <v>50575</v>
      </c>
      <c r="G5458" s="5" t="s">
        <v>50576</v>
      </c>
      <c r="H5458" s="6" t="s">
        <v>16725</v>
      </c>
      <c r="I5458" s="6" t="s">
        <v>16722</v>
      </c>
      <c r="J5458" s="6" t="s">
        <v>16724</v>
      </c>
      <c r="K5458" s="6" t="s">
        <v>50577</v>
      </c>
      <c r="L5458" s="6" t="s">
        <v>31730</v>
      </c>
      <c r="M5458" s="9" t="s">
        <v>33879</v>
      </c>
      <c r="N5458" s="9" t="s">
        <v>9291</v>
      </c>
      <c r="O5458" s="9" t="s">
        <v>33810</v>
      </c>
      <c r="P5458" s="9" t="s">
        <v>49749</v>
      </c>
      <c r="Q5458" s="11" t="s">
        <v>50578</v>
      </c>
      <c r="R5458" s="6" t="s">
        <v>48894</v>
      </c>
      <c r="S5458" s="9" t="s">
        <v>31657</v>
      </c>
    </row>
    <row r="5459" spans="1:19">
      <c r="A5459" s="5" t="s">
        <v>13736</v>
      </c>
      <c r="B5459" s="6" t="s">
        <v>49744</v>
      </c>
      <c r="C5459" s="7" t="s">
        <v>50579</v>
      </c>
      <c r="D5459" s="8" t="s">
        <v>2339</v>
      </c>
      <c r="E5459" s="8" t="s">
        <v>31681</v>
      </c>
      <c r="F5459" s="5" t="s">
        <v>50580</v>
      </c>
      <c r="G5459" s="5" t="s">
        <v>50581</v>
      </c>
      <c r="H5459" s="6" t="s">
        <v>16723</v>
      </c>
      <c r="I5459" s="6" t="s">
        <v>16722</v>
      </c>
      <c r="J5459" s="6" t="s">
        <v>16721</v>
      </c>
      <c r="K5459" s="6" t="s">
        <v>50582</v>
      </c>
      <c r="L5459" s="6" t="s">
        <v>31949</v>
      </c>
      <c r="M5459" s="9" t="s">
        <v>33879</v>
      </c>
      <c r="N5459" s="9" t="s">
        <v>9291</v>
      </c>
      <c r="O5459" s="9" t="s">
        <v>33810</v>
      </c>
      <c r="P5459" s="9" t="s">
        <v>49749</v>
      </c>
      <c r="Q5459" s="11" t="s">
        <v>50583</v>
      </c>
      <c r="R5459" s="6" t="s">
        <v>48894</v>
      </c>
      <c r="S5459" s="9" t="s">
        <v>31657</v>
      </c>
    </row>
    <row r="5460" spans="1:19">
      <c r="A5460" s="5" t="s">
        <v>13736</v>
      </c>
      <c r="B5460" s="6" t="s">
        <v>49744</v>
      </c>
      <c r="C5460" s="7" t="s">
        <v>50584</v>
      </c>
      <c r="D5460" s="8" t="s">
        <v>2339</v>
      </c>
      <c r="E5460" s="8" t="s">
        <v>31681</v>
      </c>
      <c r="F5460" s="5" t="s">
        <v>50585</v>
      </c>
      <c r="G5460" s="5" t="s">
        <v>50586</v>
      </c>
      <c r="H5460" s="6" t="s">
        <v>16720</v>
      </c>
      <c r="I5460" s="6" t="s">
        <v>13691</v>
      </c>
      <c r="J5460" s="6" t="s">
        <v>16719</v>
      </c>
      <c r="K5460" s="6" t="s">
        <v>50587</v>
      </c>
      <c r="L5460" s="6" t="s">
        <v>31730</v>
      </c>
      <c r="M5460" s="9" t="s">
        <v>33899</v>
      </c>
      <c r="N5460" s="9" t="s">
        <v>437</v>
      </c>
      <c r="O5460" s="9" t="s">
        <v>437</v>
      </c>
      <c r="P5460" s="9" t="s">
        <v>49749</v>
      </c>
      <c r="R5460" s="6" t="s">
        <v>48894</v>
      </c>
      <c r="S5460" s="9" t="s">
        <v>31657</v>
      </c>
    </row>
    <row r="5461" spans="1:19">
      <c r="A5461" s="5" t="s">
        <v>13736</v>
      </c>
      <c r="B5461" s="6" t="s">
        <v>49744</v>
      </c>
      <c r="C5461" s="7" t="s">
        <v>50588</v>
      </c>
      <c r="D5461" s="8" t="s">
        <v>2339</v>
      </c>
      <c r="E5461" s="8" t="s">
        <v>31681</v>
      </c>
      <c r="F5461" s="5" t="s">
        <v>50589</v>
      </c>
      <c r="G5461" s="5" t="s">
        <v>50590</v>
      </c>
      <c r="H5461" s="6" t="s">
        <v>16718</v>
      </c>
      <c r="I5461" s="6" t="s">
        <v>16717</v>
      </c>
      <c r="J5461" s="6" t="s">
        <v>16716</v>
      </c>
      <c r="K5461" s="6" t="s">
        <v>50591</v>
      </c>
      <c r="L5461" s="6" t="s">
        <v>31730</v>
      </c>
      <c r="M5461" s="9" t="s">
        <v>34137</v>
      </c>
      <c r="N5461" s="9" t="s">
        <v>4381</v>
      </c>
      <c r="O5461" s="9" t="s">
        <v>763</v>
      </c>
      <c r="P5461" s="9" t="s">
        <v>49749</v>
      </c>
      <c r="R5461" s="6" t="s">
        <v>48894</v>
      </c>
      <c r="S5461" s="9" t="s">
        <v>31657</v>
      </c>
    </row>
    <row r="5462" spans="1:19">
      <c r="A5462" s="5" t="s">
        <v>13736</v>
      </c>
      <c r="B5462" s="6" t="s">
        <v>49744</v>
      </c>
      <c r="C5462" s="7" t="s">
        <v>50592</v>
      </c>
      <c r="D5462" s="8" t="s">
        <v>2339</v>
      </c>
      <c r="E5462" s="8" t="s">
        <v>31681</v>
      </c>
      <c r="F5462" s="5" t="s">
        <v>50593</v>
      </c>
      <c r="G5462" s="5" t="s">
        <v>50594</v>
      </c>
      <c r="H5462" s="6" t="s">
        <v>16715</v>
      </c>
      <c r="I5462" s="6" t="s">
        <v>13435</v>
      </c>
      <c r="J5462" s="6" t="s">
        <v>16714</v>
      </c>
      <c r="K5462" s="6" t="s">
        <v>50595</v>
      </c>
      <c r="L5462" s="6" t="s">
        <v>31700</v>
      </c>
      <c r="M5462" s="9" t="s">
        <v>33879</v>
      </c>
      <c r="N5462" s="9" t="s">
        <v>9291</v>
      </c>
      <c r="O5462" s="9" t="s">
        <v>33810</v>
      </c>
      <c r="P5462" s="9" t="s">
        <v>49749</v>
      </c>
      <c r="Q5462" s="11" t="s">
        <v>50596</v>
      </c>
      <c r="R5462" s="6" t="s">
        <v>48894</v>
      </c>
      <c r="S5462" s="9" t="s">
        <v>31657</v>
      </c>
    </row>
    <row r="5463" spans="1:19">
      <c r="A5463" s="5" t="s">
        <v>13736</v>
      </c>
      <c r="B5463" s="6" t="s">
        <v>49744</v>
      </c>
      <c r="C5463" s="7" t="s">
        <v>50597</v>
      </c>
      <c r="D5463" s="8" t="s">
        <v>34631</v>
      </c>
      <c r="E5463" s="8" t="s">
        <v>31681</v>
      </c>
      <c r="F5463" s="5" t="s">
        <v>50598</v>
      </c>
      <c r="G5463" s="5" t="s">
        <v>50599</v>
      </c>
      <c r="H5463" s="6" t="s">
        <v>16713</v>
      </c>
      <c r="I5463" s="6" t="s">
        <v>16712</v>
      </c>
      <c r="J5463" s="6" t="s">
        <v>16711</v>
      </c>
      <c r="K5463" s="6" t="s">
        <v>50600</v>
      </c>
      <c r="L5463" s="6" t="s">
        <v>31949</v>
      </c>
      <c r="M5463" s="9" t="s">
        <v>34931</v>
      </c>
      <c r="N5463" s="9" t="s">
        <v>2317</v>
      </c>
      <c r="O5463" s="9" t="s">
        <v>316</v>
      </c>
      <c r="P5463" s="9" t="s">
        <v>49749</v>
      </c>
      <c r="R5463" s="6" t="s">
        <v>48894</v>
      </c>
      <c r="S5463" s="9" t="s">
        <v>31657</v>
      </c>
    </row>
    <row r="5464" spans="1:19">
      <c r="A5464" s="5" t="s">
        <v>13736</v>
      </c>
      <c r="B5464" s="6" t="s">
        <v>49744</v>
      </c>
      <c r="C5464" s="7" t="s">
        <v>50601</v>
      </c>
      <c r="D5464" s="8" t="s">
        <v>33298</v>
      </c>
      <c r="E5464" s="8" t="s">
        <v>31681</v>
      </c>
      <c r="F5464" s="5" t="s">
        <v>50602</v>
      </c>
      <c r="G5464" s="5" t="s">
        <v>50603</v>
      </c>
      <c r="H5464" s="6" t="s">
        <v>16710</v>
      </c>
      <c r="I5464" s="6" t="s">
        <v>13480</v>
      </c>
      <c r="J5464" s="6" t="s">
        <v>16709</v>
      </c>
      <c r="K5464" s="6" t="s">
        <v>50604</v>
      </c>
      <c r="L5464" s="6" t="s">
        <v>31720</v>
      </c>
      <c r="M5464" s="9" t="s">
        <v>34470</v>
      </c>
      <c r="N5464" s="9" t="s">
        <v>2821</v>
      </c>
      <c r="O5464" s="9" t="s">
        <v>763</v>
      </c>
      <c r="P5464" s="9" t="s">
        <v>49749</v>
      </c>
      <c r="Q5464" s="11" t="s">
        <v>50605</v>
      </c>
      <c r="R5464" s="6" t="s">
        <v>48894</v>
      </c>
      <c r="S5464" s="9" t="s">
        <v>31657</v>
      </c>
    </row>
    <row r="5465" spans="1:19">
      <c r="A5465" s="5" t="s">
        <v>13736</v>
      </c>
      <c r="B5465" s="6" t="s">
        <v>49744</v>
      </c>
      <c r="C5465" s="7" t="s">
        <v>50606</v>
      </c>
      <c r="D5465" s="8" t="s">
        <v>763</v>
      </c>
      <c r="E5465" s="8" t="s">
        <v>31681</v>
      </c>
      <c r="F5465" s="5" t="s">
        <v>50607</v>
      </c>
      <c r="G5465" s="5" t="s">
        <v>50608</v>
      </c>
      <c r="H5465" s="6" t="s">
        <v>16708</v>
      </c>
      <c r="I5465" s="6" t="s">
        <v>16707</v>
      </c>
      <c r="J5465" s="6" t="s">
        <v>16706</v>
      </c>
      <c r="K5465" s="6" t="s">
        <v>50609</v>
      </c>
      <c r="L5465" s="6" t="s">
        <v>31862</v>
      </c>
      <c r="M5465" s="9" t="s">
        <v>34747</v>
      </c>
      <c r="N5465" s="9" t="s">
        <v>3102</v>
      </c>
      <c r="O5465" s="9" t="s">
        <v>316</v>
      </c>
      <c r="P5465" s="9" t="s">
        <v>49749</v>
      </c>
      <c r="R5465" s="6" t="s">
        <v>48894</v>
      </c>
      <c r="S5465" s="9" t="s">
        <v>31657</v>
      </c>
    </row>
    <row r="5466" spans="1:19">
      <c r="A5466" s="5" t="s">
        <v>13736</v>
      </c>
      <c r="B5466" s="6" t="s">
        <v>49744</v>
      </c>
      <c r="C5466" s="7" t="s">
        <v>50610</v>
      </c>
      <c r="D5466" s="8" t="s">
        <v>34631</v>
      </c>
      <c r="E5466" s="8" t="s">
        <v>31681</v>
      </c>
      <c r="F5466" s="5" t="s">
        <v>50611</v>
      </c>
      <c r="G5466" s="5" t="s">
        <v>50612</v>
      </c>
      <c r="H5466" s="6" t="s">
        <v>16705</v>
      </c>
      <c r="I5466" s="6" t="s">
        <v>16670</v>
      </c>
      <c r="J5466" s="6" t="s">
        <v>16704</v>
      </c>
      <c r="K5466" s="6" t="s">
        <v>50613</v>
      </c>
      <c r="L5466" s="6" t="s">
        <v>31685</v>
      </c>
      <c r="M5466" s="9" t="s">
        <v>34747</v>
      </c>
      <c r="N5466" s="9" t="s">
        <v>3102</v>
      </c>
      <c r="O5466" s="9" t="s">
        <v>316</v>
      </c>
      <c r="P5466" s="9" t="s">
        <v>49749</v>
      </c>
      <c r="R5466" s="6" t="s">
        <v>48894</v>
      </c>
      <c r="S5466" s="9" t="s">
        <v>31657</v>
      </c>
    </row>
    <row r="5467" spans="1:19">
      <c r="A5467" s="5" t="s">
        <v>13736</v>
      </c>
      <c r="B5467" s="6" t="s">
        <v>49744</v>
      </c>
      <c r="C5467" s="7" t="s">
        <v>50614</v>
      </c>
      <c r="D5467" s="8" t="s">
        <v>6496</v>
      </c>
      <c r="E5467" s="8" t="s">
        <v>31681</v>
      </c>
      <c r="F5467" s="5" t="s">
        <v>50615</v>
      </c>
      <c r="G5467" s="5" t="s">
        <v>50616</v>
      </c>
      <c r="H5467" s="6" t="s">
        <v>16703</v>
      </c>
      <c r="I5467" s="6" t="s">
        <v>16627</v>
      </c>
      <c r="J5467" s="6" t="s">
        <v>16702</v>
      </c>
      <c r="K5467" s="6" t="s">
        <v>50617</v>
      </c>
      <c r="L5467" s="6" t="s">
        <v>31949</v>
      </c>
      <c r="M5467" s="9" t="s">
        <v>35049</v>
      </c>
      <c r="N5467" s="9" t="s">
        <v>2497</v>
      </c>
      <c r="O5467" s="9" t="s">
        <v>316</v>
      </c>
      <c r="P5467" s="9" t="s">
        <v>49749</v>
      </c>
      <c r="R5467" s="6" t="s">
        <v>48894</v>
      </c>
      <c r="S5467" s="9" t="s">
        <v>31657</v>
      </c>
    </row>
    <row r="5468" spans="1:19">
      <c r="A5468" s="5" t="s">
        <v>13736</v>
      </c>
      <c r="B5468" s="6" t="s">
        <v>49744</v>
      </c>
      <c r="C5468" s="7" t="s">
        <v>50618</v>
      </c>
      <c r="D5468" s="8" t="s">
        <v>6496</v>
      </c>
      <c r="E5468" s="8" t="s">
        <v>31681</v>
      </c>
      <c r="F5468" s="5" t="s">
        <v>50619</v>
      </c>
      <c r="G5468" s="5" t="s">
        <v>50620</v>
      </c>
      <c r="H5468" s="6" t="s">
        <v>16701</v>
      </c>
      <c r="I5468" s="6" t="s">
        <v>13570</v>
      </c>
      <c r="J5468" s="6" t="s">
        <v>16700</v>
      </c>
      <c r="K5468" s="6" t="s">
        <v>50621</v>
      </c>
      <c r="L5468" s="6" t="s">
        <v>31949</v>
      </c>
      <c r="M5468" s="9" t="s">
        <v>34765</v>
      </c>
      <c r="N5468" s="9" t="s">
        <v>2317</v>
      </c>
      <c r="O5468" s="9" t="s">
        <v>316</v>
      </c>
      <c r="P5468" s="9" t="s">
        <v>49749</v>
      </c>
      <c r="Q5468" s="11" t="s">
        <v>50622</v>
      </c>
      <c r="R5468" s="6" t="s">
        <v>48894</v>
      </c>
      <c r="S5468" s="9" t="s">
        <v>31657</v>
      </c>
    </row>
    <row r="5469" spans="1:19">
      <c r="A5469" s="5" t="s">
        <v>13736</v>
      </c>
      <c r="B5469" s="6" t="s">
        <v>49744</v>
      </c>
      <c r="C5469" s="7" t="s">
        <v>50623</v>
      </c>
      <c r="D5469" s="8" t="s">
        <v>67</v>
      </c>
      <c r="E5469" s="8" t="s">
        <v>31681</v>
      </c>
      <c r="F5469" s="5" t="s">
        <v>50624</v>
      </c>
      <c r="G5469" s="5" t="s">
        <v>50625</v>
      </c>
      <c r="H5469" s="6" t="s">
        <v>14747</v>
      </c>
      <c r="I5469" s="6" t="s">
        <v>14745</v>
      </c>
      <c r="J5469" s="6" t="s">
        <v>50626</v>
      </c>
      <c r="K5469" s="6" t="s">
        <v>50627</v>
      </c>
      <c r="L5469" s="6" t="s">
        <v>31949</v>
      </c>
      <c r="M5469" s="9" t="s">
        <v>34630</v>
      </c>
      <c r="N5469" s="9" t="s">
        <v>34631</v>
      </c>
      <c r="O5469" s="9" t="s">
        <v>67</v>
      </c>
      <c r="P5469" s="9" t="s">
        <v>49749</v>
      </c>
      <c r="R5469" s="6" t="s">
        <v>48894</v>
      </c>
      <c r="S5469" s="9" t="s">
        <v>31657</v>
      </c>
    </row>
    <row r="5470" spans="1:19">
      <c r="A5470" s="5" t="s">
        <v>13736</v>
      </c>
      <c r="B5470" s="6" t="s">
        <v>49744</v>
      </c>
      <c r="C5470" s="7" t="s">
        <v>50628</v>
      </c>
      <c r="D5470" s="8" t="s">
        <v>34631</v>
      </c>
      <c r="E5470" s="8" t="s">
        <v>31681</v>
      </c>
      <c r="F5470" s="5" t="s">
        <v>50629</v>
      </c>
      <c r="G5470" s="5" t="s">
        <v>50630</v>
      </c>
      <c r="H5470" s="6" t="s">
        <v>16699</v>
      </c>
      <c r="I5470" s="6" t="s">
        <v>16670</v>
      </c>
      <c r="J5470" s="6" t="s">
        <v>16698</v>
      </c>
      <c r="K5470" s="6" t="s">
        <v>50631</v>
      </c>
      <c r="L5470" s="6" t="s">
        <v>50632</v>
      </c>
      <c r="M5470" s="9" t="s">
        <v>34747</v>
      </c>
      <c r="N5470" s="9" t="s">
        <v>3102</v>
      </c>
      <c r="O5470" s="9" t="s">
        <v>316</v>
      </c>
      <c r="P5470" s="9" t="s">
        <v>49749</v>
      </c>
      <c r="R5470" s="6" t="s">
        <v>48894</v>
      </c>
      <c r="S5470" s="9" t="s">
        <v>31657</v>
      </c>
    </row>
    <row r="5471" spans="1:19">
      <c r="A5471" s="5" t="s">
        <v>13736</v>
      </c>
      <c r="B5471" s="6" t="s">
        <v>49744</v>
      </c>
      <c r="C5471" s="7" t="s">
        <v>50633</v>
      </c>
      <c r="D5471" s="8" t="s">
        <v>67</v>
      </c>
      <c r="E5471" s="8" t="s">
        <v>31681</v>
      </c>
      <c r="F5471" s="5" t="s">
        <v>50634</v>
      </c>
      <c r="G5471" s="5" t="s">
        <v>50635</v>
      </c>
      <c r="H5471" s="6" t="s">
        <v>16697</v>
      </c>
      <c r="I5471" s="6" t="s">
        <v>13570</v>
      </c>
      <c r="J5471" s="6" t="s">
        <v>16696</v>
      </c>
      <c r="K5471" s="6" t="s">
        <v>50636</v>
      </c>
      <c r="L5471" s="6" t="s">
        <v>31949</v>
      </c>
      <c r="M5471" s="9" t="s">
        <v>34765</v>
      </c>
      <c r="N5471" s="9" t="s">
        <v>2317</v>
      </c>
      <c r="O5471" s="9" t="s">
        <v>316</v>
      </c>
      <c r="P5471" s="9" t="s">
        <v>49749</v>
      </c>
      <c r="R5471" s="6" t="s">
        <v>48894</v>
      </c>
      <c r="S5471" s="9" t="s">
        <v>31657</v>
      </c>
    </row>
    <row r="5472" spans="1:19">
      <c r="A5472" s="5" t="s">
        <v>13736</v>
      </c>
      <c r="B5472" s="6" t="s">
        <v>49744</v>
      </c>
      <c r="C5472" s="7" t="s">
        <v>50637</v>
      </c>
      <c r="D5472" s="8" t="s">
        <v>6496</v>
      </c>
      <c r="E5472" s="8" t="s">
        <v>31681</v>
      </c>
      <c r="F5472" s="5" t="s">
        <v>50638</v>
      </c>
      <c r="G5472" s="5" t="s">
        <v>50639</v>
      </c>
      <c r="H5472" s="6" t="s">
        <v>16695</v>
      </c>
      <c r="I5472" s="6" t="s">
        <v>13517</v>
      </c>
      <c r="J5472" s="6" t="s">
        <v>16694</v>
      </c>
      <c r="K5472" s="6" t="s">
        <v>50640</v>
      </c>
      <c r="L5472" s="6" t="s">
        <v>31839</v>
      </c>
      <c r="M5472" s="9" t="s">
        <v>34630</v>
      </c>
      <c r="N5472" s="9" t="s">
        <v>34631</v>
      </c>
      <c r="O5472" s="9" t="s">
        <v>763</v>
      </c>
      <c r="P5472" s="9" t="s">
        <v>49749</v>
      </c>
      <c r="R5472" s="6" t="s">
        <v>48894</v>
      </c>
      <c r="S5472" s="9" t="s">
        <v>31657</v>
      </c>
    </row>
    <row r="5473" spans="1:19">
      <c r="A5473" s="5" t="s">
        <v>13736</v>
      </c>
      <c r="B5473" s="6" t="s">
        <v>49744</v>
      </c>
      <c r="C5473" s="7" t="s">
        <v>50641</v>
      </c>
      <c r="D5473" s="8" t="s">
        <v>4381</v>
      </c>
      <c r="E5473" s="8" t="s">
        <v>31681</v>
      </c>
      <c r="F5473" s="5" t="s">
        <v>50642</v>
      </c>
      <c r="G5473" s="5" t="s">
        <v>50643</v>
      </c>
      <c r="H5473" s="6" t="s">
        <v>16693</v>
      </c>
      <c r="I5473" s="6" t="s">
        <v>16540</v>
      </c>
      <c r="J5473" s="6" t="s">
        <v>16692</v>
      </c>
      <c r="K5473" s="6" t="s">
        <v>50644</v>
      </c>
      <c r="L5473" s="6" t="s">
        <v>31730</v>
      </c>
      <c r="M5473" s="9" t="s">
        <v>34410</v>
      </c>
      <c r="N5473" s="9" t="s">
        <v>2339</v>
      </c>
      <c r="O5473" s="9" t="s">
        <v>763</v>
      </c>
      <c r="P5473" s="9" t="s">
        <v>49749</v>
      </c>
      <c r="R5473" s="6" t="s">
        <v>48894</v>
      </c>
      <c r="S5473" s="9" t="s">
        <v>31657</v>
      </c>
    </row>
    <row r="5474" spans="1:19">
      <c r="A5474" s="5" t="s">
        <v>13736</v>
      </c>
      <c r="B5474" s="6" t="s">
        <v>49744</v>
      </c>
      <c r="C5474" s="7" t="s">
        <v>50645</v>
      </c>
      <c r="D5474" s="8" t="s">
        <v>67</v>
      </c>
      <c r="E5474" s="8" t="s">
        <v>31681</v>
      </c>
      <c r="F5474" s="5" t="s">
        <v>50646</v>
      </c>
      <c r="G5474" s="5" t="s">
        <v>50647</v>
      </c>
      <c r="H5474" s="6" t="s">
        <v>16691</v>
      </c>
      <c r="I5474" s="6" t="s">
        <v>16690</v>
      </c>
      <c r="J5474" s="6" t="s">
        <v>16689</v>
      </c>
      <c r="K5474" s="6" t="s">
        <v>50648</v>
      </c>
      <c r="L5474" s="6" t="s">
        <v>38934</v>
      </c>
      <c r="M5474" s="9" t="s">
        <v>34931</v>
      </c>
      <c r="N5474" s="9" t="s">
        <v>2317</v>
      </c>
      <c r="O5474" s="9" t="s">
        <v>316</v>
      </c>
      <c r="P5474" s="9" t="s">
        <v>49749</v>
      </c>
      <c r="R5474" s="6" t="s">
        <v>48894</v>
      </c>
      <c r="S5474" s="9" t="s">
        <v>31657</v>
      </c>
    </row>
    <row r="5475" spans="1:19">
      <c r="A5475" s="5" t="s">
        <v>13736</v>
      </c>
      <c r="B5475" s="6" t="s">
        <v>49744</v>
      </c>
      <c r="C5475" s="7" t="s">
        <v>50649</v>
      </c>
      <c r="D5475" s="8" t="s">
        <v>34631</v>
      </c>
      <c r="E5475" s="8" t="s">
        <v>31681</v>
      </c>
      <c r="F5475" s="5" t="s">
        <v>50650</v>
      </c>
      <c r="G5475" s="5" t="s">
        <v>50651</v>
      </c>
      <c r="H5475" s="6" t="s">
        <v>16688</v>
      </c>
      <c r="I5475" s="6" t="s">
        <v>16627</v>
      </c>
      <c r="J5475" s="6" t="s">
        <v>16687</v>
      </c>
      <c r="K5475" s="6" t="s">
        <v>50652</v>
      </c>
      <c r="L5475" s="6" t="s">
        <v>31949</v>
      </c>
      <c r="M5475" s="9" t="s">
        <v>35049</v>
      </c>
      <c r="N5475" s="9" t="s">
        <v>2497</v>
      </c>
      <c r="O5475" s="9" t="s">
        <v>316</v>
      </c>
      <c r="P5475" s="9" t="s">
        <v>49749</v>
      </c>
      <c r="R5475" s="6" t="s">
        <v>48894</v>
      </c>
      <c r="S5475" s="9" t="s">
        <v>31657</v>
      </c>
    </row>
    <row r="5476" spans="1:19">
      <c r="A5476" s="5" t="s">
        <v>13736</v>
      </c>
      <c r="B5476" s="6" t="s">
        <v>49744</v>
      </c>
      <c r="C5476" s="7" t="s">
        <v>50653</v>
      </c>
      <c r="D5476" s="8" t="s">
        <v>34631</v>
      </c>
      <c r="E5476" s="8" t="s">
        <v>31681</v>
      </c>
      <c r="F5476" s="5" t="s">
        <v>50654</v>
      </c>
      <c r="G5476" s="5" t="s">
        <v>50655</v>
      </c>
      <c r="H5476" s="6" t="s">
        <v>16686</v>
      </c>
      <c r="I5476" s="6" t="s">
        <v>16685</v>
      </c>
      <c r="J5476" s="6" t="s">
        <v>16684</v>
      </c>
      <c r="K5476" s="6" t="s">
        <v>50656</v>
      </c>
      <c r="L5476" s="6" t="s">
        <v>31730</v>
      </c>
      <c r="M5476" s="9" t="s">
        <v>34470</v>
      </c>
      <c r="N5476" s="9" t="s">
        <v>2821</v>
      </c>
      <c r="O5476" s="9" t="s">
        <v>763</v>
      </c>
      <c r="P5476" s="9" t="s">
        <v>49749</v>
      </c>
      <c r="R5476" s="6" t="s">
        <v>48894</v>
      </c>
      <c r="S5476" s="9" t="s">
        <v>31657</v>
      </c>
    </row>
    <row r="5477" spans="1:19">
      <c r="A5477" s="5" t="s">
        <v>13736</v>
      </c>
      <c r="B5477" s="6" t="s">
        <v>49744</v>
      </c>
      <c r="C5477" s="7" t="s">
        <v>50657</v>
      </c>
      <c r="D5477" s="8" t="s">
        <v>2339</v>
      </c>
      <c r="E5477" s="8" t="s">
        <v>31681</v>
      </c>
      <c r="F5477" s="5" t="s">
        <v>50658</v>
      </c>
      <c r="G5477" s="5" t="s">
        <v>50659</v>
      </c>
      <c r="H5477" s="6" t="s">
        <v>16683</v>
      </c>
      <c r="I5477" s="6" t="s">
        <v>14756</v>
      </c>
      <c r="J5477" s="6" t="s">
        <v>16682</v>
      </c>
      <c r="K5477" s="6" t="s">
        <v>50660</v>
      </c>
      <c r="L5477" s="6" t="s">
        <v>31949</v>
      </c>
      <c r="M5477" s="9" t="s">
        <v>34630</v>
      </c>
      <c r="N5477" s="9" t="s">
        <v>34631</v>
      </c>
      <c r="O5477" s="9" t="s">
        <v>67</v>
      </c>
      <c r="P5477" s="9" t="s">
        <v>49749</v>
      </c>
      <c r="Q5477" s="11" t="s">
        <v>50661</v>
      </c>
      <c r="R5477" s="6" t="s">
        <v>48894</v>
      </c>
      <c r="S5477" s="9" t="s">
        <v>31657</v>
      </c>
    </row>
    <row r="5478" spans="1:19">
      <c r="A5478" s="5" t="s">
        <v>13736</v>
      </c>
      <c r="B5478" s="6" t="s">
        <v>49744</v>
      </c>
      <c r="C5478" s="7" t="s">
        <v>50662</v>
      </c>
      <c r="D5478" s="8" t="s">
        <v>34631</v>
      </c>
      <c r="E5478" s="8" t="s">
        <v>31681</v>
      </c>
      <c r="F5478" s="5" t="s">
        <v>50663</v>
      </c>
      <c r="G5478" s="5" t="s">
        <v>50664</v>
      </c>
      <c r="H5478" s="6" t="s">
        <v>16681</v>
      </c>
      <c r="I5478" s="6" t="s">
        <v>16569</v>
      </c>
      <c r="J5478" s="6" t="s">
        <v>16680</v>
      </c>
      <c r="K5478" s="6" t="s">
        <v>50665</v>
      </c>
      <c r="L5478" s="6" t="s">
        <v>31720</v>
      </c>
      <c r="M5478" s="9" t="s">
        <v>34931</v>
      </c>
      <c r="N5478" s="9" t="s">
        <v>2317</v>
      </c>
      <c r="O5478" s="9" t="s">
        <v>316</v>
      </c>
      <c r="P5478" s="9" t="s">
        <v>49749</v>
      </c>
      <c r="Q5478" s="11" t="s">
        <v>50666</v>
      </c>
      <c r="R5478" s="6" t="s">
        <v>48894</v>
      </c>
      <c r="S5478" s="9" t="s">
        <v>31657</v>
      </c>
    </row>
    <row r="5479" spans="1:19">
      <c r="A5479" s="5" t="s">
        <v>13736</v>
      </c>
      <c r="B5479" s="6" t="s">
        <v>49744</v>
      </c>
      <c r="C5479" s="7" t="s">
        <v>50667</v>
      </c>
      <c r="D5479" s="8" t="s">
        <v>4381</v>
      </c>
      <c r="E5479" s="8" t="s">
        <v>31681</v>
      </c>
      <c r="F5479" s="5" t="s">
        <v>50668</v>
      </c>
      <c r="G5479" s="5" t="s">
        <v>50669</v>
      </c>
      <c r="H5479" s="6" t="s">
        <v>16679</v>
      </c>
      <c r="I5479" s="6" t="s">
        <v>16601</v>
      </c>
      <c r="J5479" s="6" t="s">
        <v>16678</v>
      </c>
      <c r="K5479" s="6" t="s">
        <v>50670</v>
      </c>
      <c r="L5479" s="6" t="s">
        <v>31730</v>
      </c>
      <c r="M5479" s="9" t="s">
        <v>34630</v>
      </c>
      <c r="N5479" s="9" t="s">
        <v>34631</v>
      </c>
      <c r="O5479" s="9" t="s">
        <v>763</v>
      </c>
      <c r="P5479" s="9" t="s">
        <v>49749</v>
      </c>
      <c r="R5479" s="6" t="s">
        <v>48894</v>
      </c>
      <c r="S5479" s="9" t="s">
        <v>31657</v>
      </c>
    </row>
    <row r="5480" spans="1:19">
      <c r="A5480" s="5" t="s">
        <v>13736</v>
      </c>
      <c r="B5480" s="6" t="s">
        <v>49744</v>
      </c>
      <c r="C5480" s="7" t="s">
        <v>50671</v>
      </c>
      <c r="D5480" s="8" t="s">
        <v>3102</v>
      </c>
      <c r="E5480" s="8" t="s">
        <v>31681</v>
      </c>
      <c r="F5480" s="5" t="s">
        <v>50672</v>
      </c>
      <c r="G5480" s="5" t="s">
        <v>50673</v>
      </c>
      <c r="H5480" s="6" t="s">
        <v>16677</v>
      </c>
      <c r="I5480" s="6" t="s">
        <v>13517</v>
      </c>
      <c r="J5480" s="6" t="s">
        <v>16676</v>
      </c>
      <c r="K5480" s="6" t="s">
        <v>50674</v>
      </c>
      <c r="L5480" s="6" t="s">
        <v>31687</v>
      </c>
      <c r="M5480" s="9" t="s">
        <v>34747</v>
      </c>
      <c r="N5480" s="9" t="s">
        <v>3102</v>
      </c>
      <c r="O5480" s="9" t="s">
        <v>763</v>
      </c>
      <c r="P5480" s="9" t="s">
        <v>49749</v>
      </c>
      <c r="R5480" s="6" t="s">
        <v>48894</v>
      </c>
      <c r="S5480" s="9" t="s">
        <v>31657</v>
      </c>
    </row>
    <row r="5481" spans="1:19">
      <c r="A5481" s="5" t="s">
        <v>13736</v>
      </c>
      <c r="B5481" s="6" t="s">
        <v>49744</v>
      </c>
      <c r="C5481" s="7" t="s">
        <v>50675</v>
      </c>
      <c r="D5481" s="8" t="s">
        <v>316</v>
      </c>
      <c r="E5481" s="8" t="s">
        <v>31681</v>
      </c>
      <c r="F5481" s="5" t="s">
        <v>50676</v>
      </c>
      <c r="G5481" s="5" t="s">
        <v>50677</v>
      </c>
      <c r="H5481" s="6" t="s">
        <v>16675</v>
      </c>
      <c r="I5481" s="6" t="s">
        <v>16569</v>
      </c>
      <c r="J5481" s="6" t="s">
        <v>16674</v>
      </c>
      <c r="K5481" s="6" t="s">
        <v>50678</v>
      </c>
      <c r="L5481" s="6" t="s">
        <v>31720</v>
      </c>
      <c r="M5481" s="9" t="s">
        <v>34765</v>
      </c>
      <c r="N5481" s="9" t="s">
        <v>2317</v>
      </c>
      <c r="O5481" s="9" t="s">
        <v>316</v>
      </c>
      <c r="P5481" s="9" t="s">
        <v>49749</v>
      </c>
      <c r="Q5481" s="11" t="s">
        <v>50679</v>
      </c>
      <c r="R5481" s="6" t="s">
        <v>48894</v>
      </c>
      <c r="S5481" s="9" t="s">
        <v>31657</v>
      </c>
    </row>
    <row r="5482" spans="1:19">
      <c r="A5482" s="5" t="s">
        <v>13736</v>
      </c>
      <c r="B5482" s="6" t="s">
        <v>49744</v>
      </c>
      <c r="C5482" s="7" t="s">
        <v>50680</v>
      </c>
      <c r="D5482" s="8" t="s">
        <v>67</v>
      </c>
      <c r="E5482" s="8" t="s">
        <v>31681</v>
      </c>
      <c r="F5482" s="5" t="s">
        <v>50681</v>
      </c>
      <c r="G5482" s="5" t="s">
        <v>50682</v>
      </c>
      <c r="H5482" s="6" t="s">
        <v>16673</v>
      </c>
      <c r="I5482" s="6" t="s">
        <v>16627</v>
      </c>
      <c r="J5482" s="6" t="s">
        <v>16672</v>
      </c>
      <c r="K5482" s="6" t="s">
        <v>50683</v>
      </c>
      <c r="L5482" s="6" t="s">
        <v>50684</v>
      </c>
      <c r="M5482" s="9" t="s">
        <v>35049</v>
      </c>
      <c r="N5482" s="9" t="s">
        <v>2497</v>
      </c>
      <c r="O5482" s="9" t="s">
        <v>316</v>
      </c>
      <c r="P5482" s="9" t="s">
        <v>49749</v>
      </c>
      <c r="Q5482" s="11" t="s">
        <v>50685</v>
      </c>
      <c r="R5482" s="6" t="s">
        <v>48894</v>
      </c>
      <c r="S5482" s="9" t="s">
        <v>31657</v>
      </c>
    </row>
    <row r="5483" spans="1:19">
      <c r="A5483" s="5" t="s">
        <v>13736</v>
      </c>
      <c r="B5483" s="6" t="s">
        <v>49744</v>
      </c>
      <c r="C5483" s="7" t="s">
        <v>50686</v>
      </c>
      <c r="D5483" s="8" t="s">
        <v>34631</v>
      </c>
      <c r="E5483" s="8" t="s">
        <v>31681</v>
      </c>
      <c r="F5483" s="5" t="s">
        <v>50687</v>
      </c>
      <c r="G5483" s="5" t="s">
        <v>50688</v>
      </c>
      <c r="H5483" s="6" t="s">
        <v>16671</v>
      </c>
      <c r="I5483" s="6" t="s">
        <v>16670</v>
      </c>
      <c r="J5483" s="6" t="s">
        <v>16669</v>
      </c>
      <c r="K5483" s="6" t="s">
        <v>50689</v>
      </c>
      <c r="L5483" s="6" t="s">
        <v>31839</v>
      </c>
      <c r="M5483" s="9" t="s">
        <v>34747</v>
      </c>
      <c r="N5483" s="9" t="s">
        <v>3102</v>
      </c>
      <c r="O5483" s="9" t="s">
        <v>316</v>
      </c>
      <c r="P5483" s="9" t="s">
        <v>49749</v>
      </c>
      <c r="Q5483" s="11" t="s">
        <v>50690</v>
      </c>
      <c r="R5483" s="6" t="s">
        <v>48894</v>
      </c>
      <c r="S5483" s="9" t="s">
        <v>31657</v>
      </c>
    </row>
    <row r="5484" spans="1:19">
      <c r="A5484" s="5" t="s">
        <v>13736</v>
      </c>
      <c r="B5484" s="6" t="s">
        <v>49744</v>
      </c>
      <c r="C5484" s="7" t="s">
        <v>50691</v>
      </c>
      <c r="D5484" s="8" t="s">
        <v>1584</v>
      </c>
      <c r="E5484" s="8" t="s">
        <v>31681</v>
      </c>
      <c r="F5484" s="5" t="s">
        <v>50692</v>
      </c>
      <c r="G5484" s="5" t="s">
        <v>50693</v>
      </c>
      <c r="H5484" s="6" t="s">
        <v>16668</v>
      </c>
      <c r="I5484" s="6" t="s">
        <v>14791</v>
      </c>
      <c r="J5484" s="6" t="s">
        <v>16667</v>
      </c>
      <c r="K5484" s="6" t="s">
        <v>50694</v>
      </c>
      <c r="L5484" s="6" t="s">
        <v>31949</v>
      </c>
      <c r="M5484" s="9" t="s">
        <v>34133</v>
      </c>
      <c r="N5484" s="9" t="s">
        <v>9805</v>
      </c>
      <c r="O5484" s="9" t="s">
        <v>33298</v>
      </c>
      <c r="P5484" s="9" t="s">
        <v>49749</v>
      </c>
      <c r="Q5484" s="11" t="s">
        <v>50695</v>
      </c>
      <c r="R5484" s="6" t="s">
        <v>48894</v>
      </c>
      <c r="S5484" s="9" t="s">
        <v>31657</v>
      </c>
    </row>
    <row r="5485" spans="1:19">
      <c r="A5485" s="5" t="s">
        <v>13736</v>
      </c>
      <c r="B5485" s="6" t="s">
        <v>49744</v>
      </c>
      <c r="C5485" s="7" t="s">
        <v>50696</v>
      </c>
      <c r="D5485" s="8" t="s">
        <v>67</v>
      </c>
      <c r="E5485" s="8" t="s">
        <v>31681</v>
      </c>
      <c r="F5485" s="5" t="s">
        <v>50697</v>
      </c>
      <c r="G5485" s="5" t="s">
        <v>50698</v>
      </c>
      <c r="H5485" s="6" t="s">
        <v>16666</v>
      </c>
      <c r="I5485" s="6" t="s">
        <v>16569</v>
      </c>
      <c r="J5485" s="6" t="s">
        <v>16665</v>
      </c>
      <c r="K5485" s="6" t="s">
        <v>50699</v>
      </c>
      <c r="L5485" s="6" t="s">
        <v>50700</v>
      </c>
      <c r="M5485" s="9" t="s">
        <v>34931</v>
      </c>
      <c r="N5485" s="9" t="s">
        <v>2339</v>
      </c>
      <c r="O5485" s="9" t="s">
        <v>316</v>
      </c>
      <c r="P5485" s="9" t="s">
        <v>49749</v>
      </c>
      <c r="R5485" s="6" t="s">
        <v>48894</v>
      </c>
      <c r="S5485" s="9" t="s">
        <v>31657</v>
      </c>
    </row>
    <row r="5486" spans="1:19">
      <c r="A5486" s="5" t="s">
        <v>13736</v>
      </c>
      <c r="B5486" s="6" t="s">
        <v>49744</v>
      </c>
      <c r="C5486" s="7" t="s">
        <v>50701</v>
      </c>
      <c r="D5486" s="8" t="s">
        <v>4381</v>
      </c>
      <c r="E5486" s="8" t="s">
        <v>31681</v>
      </c>
      <c r="F5486" s="5" t="s">
        <v>50702</v>
      </c>
      <c r="G5486" s="5" t="s">
        <v>50703</v>
      </c>
      <c r="H5486" s="6" t="s">
        <v>16664</v>
      </c>
      <c r="I5486" s="6" t="s">
        <v>16540</v>
      </c>
      <c r="J5486" s="6" t="s">
        <v>16663</v>
      </c>
      <c r="K5486" s="6" t="s">
        <v>50704</v>
      </c>
      <c r="L5486" s="6" t="s">
        <v>31730</v>
      </c>
      <c r="M5486" s="9" t="s">
        <v>34410</v>
      </c>
      <c r="N5486" s="9" t="s">
        <v>2339</v>
      </c>
      <c r="O5486" s="9" t="s">
        <v>763</v>
      </c>
      <c r="P5486" s="9" t="s">
        <v>49749</v>
      </c>
      <c r="R5486" s="6" t="s">
        <v>48894</v>
      </c>
      <c r="S5486" s="9" t="s">
        <v>31657</v>
      </c>
    </row>
    <row r="5487" spans="1:19">
      <c r="A5487" s="5" t="s">
        <v>13736</v>
      </c>
      <c r="B5487" s="6" t="s">
        <v>49744</v>
      </c>
      <c r="C5487" s="7" t="s">
        <v>50705</v>
      </c>
      <c r="D5487" s="8" t="s">
        <v>67</v>
      </c>
      <c r="E5487" s="8" t="s">
        <v>31681</v>
      </c>
      <c r="F5487" s="5" t="s">
        <v>50706</v>
      </c>
      <c r="G5487" s="5" t="s">
        <v>50707</v>
      </c>
      <c r="H5487" s="6" t="s">
        <v>16662</v>
      </c>
      <c r="I5487" s="6" t="s">
        <v>13570</v>
      </c>
      <c r="J5487" s="6" t="s">
        <v>50708</v>
      </c>
      <c r="K5487" s="6" t="s">
        <v>50709</v>
      </c>
      <c r="L5487" s="6" t="s">
        <v>31730</v>
      </c>
      <c r="M5487" s="9" t="s">
        <v>34765</v>
      </c>
      <c r="N5487" s="9" t="s">
        <v>2317</v>
      </c>
      <c r="O5487" s="9" t="s">
        <v>316</v>
      </c>
      <c r="P5487" s="9" t="s">
        <v>49749</v>
      </c>
      <c r="R5487" s="6" t="s">
        <v>48894</v>
      </c>
      <c r="S5487" s="9" t="s">
        <v>31657</v>
      </c>
    </row>
    <row r="5488" spans="1:19">
      <c r="A5488" s="5" t="s">
        <v>13736</v>
      </c>
      <c r="B5488" s="6" t="s">
        <v>49744</v>
      </c>
      <c r="C5488" s="7" t="s">
        <v>50710</v>
      </c>
      <c r="D5488" s="8" t="s">
        <v>1584</v>
      </c>
      <c r="E5488" s="8" t="s">
        <v>31681</v>
      </c>
      <c r="F5488" s="5" t="s">
        <v>50711</v>
      </c>
      <c r="G5488" s="5" t="s">
        <v>50712</v>
      </c>
      <c r="H5488" s="6" t="s">
        <v>16661</v>
      </c>
      <c r="I5488" s="6" t="s">
        <v>16564</v>
      </c>
      <c r="J5488" s="6" t="s">
        <v>16660</v>
      </c>
      <c r="K5488" s="6" t="s">
        <v>50713</v>
      </c>
      <c r="L5488" s="6" t="s">
        <v>31720</v>
      </c>
      <c r="M5488" s="9" t="s">
        <v>35149</v>
      </c>
      <c r="N5488" s="9" t="s">
        <v>9548</v>
      </c>
      <c r="O5488" s="9" t="s">
        <v>316</v>
      </c>
      <c r="P5488" s="9" t="s">
        <v>49749</v>
      </c>
      <c r="Q5488" s="11" t="s">
        <v>50714</v>
      </c>
      <c r="R5488" s="6" t="s">
        <v>48894</v>
      </c>
      <c r="S5488" s="9" t="s">
        <v>31657</v>
      </c>
    </row>
    <row r="5489" spans="1:19">
      <c r="A5489" s="5" t="s">
        <v>13736</v>
      </c>
      <c r="B5489" s="6" t="s">
        <v>49744</v>
      </c>
      <c r="C5489" s="7" t="s">
        <v>50715</v>
      </c>
      <c r="D5489" s="8" t="s">
        <v>6195</v>
      </c>
      <c r="E5489" s="8" t="s">
        <v>31681</v>
      </c>
      <c r="F5489" s="5" t="s">
        <v>50716</v>
      </c>
      <c r="G5489" s="5" t="s">
        <v>50717</v>
      </c>
      <c r="H5489" s="6" t="s">
        <v>16659</v>
      </c>
      <c r="I5489" s="6" t="s">
        <v>13615</v>
      </c>
      <c r="J5489" s="6" t="s">
        <v>16658</v>
      </c>
      <c r="K5489" s="6" t="s">
        <v>50718</v>
      </c>
      <c r="L5489" s="6" t="s">
        <v>31949</v>
      </c>
      <c r="M5489" s="9" t="s">
        <v>34765</v>
      </c>
      <c r="N5489" s="9" t="s">
        <v>2317</v>
      </c>
      <c r="O5489" s="9" t="s">
        <v>316</v>
      </c>
      <c r="P5489" s="9" t="s">
        <v>49749</v>
      </c>
      <c r="R5489" s="6" t="s">
        <v>48894</v>
      </c>
      <c r="S5489" s="9" t="s">
        <v>31657</v>
      </c>
    </row>
    <row r="5490" spans="1:19">
      <c r="A5490" s="5" t="s">
        <v>13736</v>
      </c>
      <c r="B5490" s="6" t="s">
        <v>49744</v>
      </c>
      <c r="C5490" s="7" t="s">
        <v>50719</v>
      </c>
      <c r="D5490" s="8" t="s">
        <v>316</v>
      </c>
      <c r="E5490" s="8" t="s">
        <v>31681</v>
      </c>
      <c r="F5490" s="5" t="s">
        <v>50720</v>
      </c>
      <c r="G5490" s="5" t="s">
        <v>50721</v>
      </c>
      <c r="H5490" s="6" t="s">
        <v>16657</v>
      </c>
      <c r="I5490" s="6" t="s">
        <v>16610</v>
      </c>
      <c r="J5490" s="6" t="s">
        <v>16656</v>
      </c>
      <c r="K5490" s="6" t="s">
        <v>50722</v>
      </c>
      <c r="L5490" s="6" t="s">
        <v>31685</v>
      </c>
      <c r="M5490" s="9" t="s">
        <v>34410</v>
      </c>
      <c r="N5490" s="9" t="s">
        <v>2339</v>
      </c>
      <c r="O5490" s="9" t="s">
        <v>437</v>
      </c>
      <c r="P5490" s="9" t="s">
        <v>49749</v>
      </c>
      <c r="Q5490" s="11" t="s">
        <v>50723</v>
      </c>
      <c r="R5490" s="6" t="s">
        <v>48894</v>
      </c>
      <c r="S5490" s="9" t="s">
        <v>31657</v>
      </c>
    </row>
    <row r="5491" spans="1:19">
      <c r="A5491" s="5" t="s">
        <v>13736</v>
      </c>
      <c r="B5491" s="6" t="s">
        <v>49744</v>
      </c>
      <c r="C5491" s="7" t="s">
        <v>50724</v>
      </c>
      <c r="D5491" s="8" t="s">
        <v>1584</v>
      </c>
      <c r="E5491" s="8" t="s">
        <v>31681</v>
      </c>
      <c r="F5491" s="5" t="s">
        <v>50725</v>
      </c>
      <c r="G5491" s="5" t="s">
        <v>50726</v>
      </c>
      <c r="H5491" s="6" t="s">
        <v>16655</v>
      </c>
      <c r="I5491" s="6" t="s">
        <v>16610</v>
      </c>
      <c r="J5491" s="6" t="s">
        <v>16654</v>
      </c>
      <c r="K5491" s="6" t="s">
        <v>50727</v>
      </c>
      <c r="L5491" s="6" t="s">
        <v>31720</v>
      </c>
      <c r="M5491" s="9" t="s">
        <v>34402</v>
      </c>
      <c r="N5491" s="9" t="s">
        <v>1598</v>
      </c>
      <c r="O5491" s="9" t="s">
        <v>437</v>
      </c>
      <c r="P5491" s="9" t="s">
        <v>49749</v>
      </c>
      <c r="R5491" s="6" t="s">
        <v>48894</v>
      </c>
      <c r="S5491" s="9" t="s">
        <v>31657</v>
      </c>
    </row>
    <row r="5492" spans="1:19">
      <c r="A5492" s="5" t="s">
        <v>13736</v>
      </c>
      <c r="B5492" s="6" t="s">
        <v>49744</v>
      </c>
      <c r="C5492" s="7" t="s">
        <v>50728</v>
      </c>
      <c r="D5492" s="8" t="s">
        <v>5511</v>
      </c>
      <c r="E5492" s="8" t="s">
        <v>31681</v>
      </c>
      <c r="F5492" s="5" t="s">
        <v>50729</v>
      </c>
      <c r="G5492" s="5" t="s">
        <v>50730</v>
      </c>
      <c r="H5492" s="6" t="s">
        <v>16653</v>
      </c>
      <c r="I5492" s="6" t="s">
        <v>13682</v>
      </c>
      <c r="J5492" s="6" t="s">
        <v>16652</v>
      </c>
      <c r="K5492" s="6" t="s">
        <v>50731</v>
      </c>
      <c r="L5492" s="6" t="s">
        <v>32293</v>
      </c>
      <c r="M5492" s="9" t="s">
        <v>34765</v>
      </c>
      <c r="N5492" s="9" t="s">
        <v>2317</v>
      </c>
      <c r="O5492" s="9" t="s">
        <v>316</v>
      </c>
      <c r="P5492" s="9" t="s">
        <v>49749</v>
      </c>
      <c r="R5492" s="6" t="s">
        <v>48894</v>
      </c>
      <c r="S5492" s="9" t="s">
        <v>31657</v>
      </c>
    </row>
    <row r="5493" spans="1:19">
      <c r="A5493" s="5" t="s">
        <v>13736</v>
      </c>
      <c r="B5493" s="6" t="s">
        <v>49744</v>
      </c>
      <c r="C5493" s="7" t="s">
        <v>50732</v>
      </c>
      <c r="D5493" s="8" t="s">
        <v>67</v>
      </c>
      <c r="E5493" s="8" t="s">
        <v>31681</v>
      </c>
      <c r="F5493" s="5" t="s">
        <v>50733</v>
      </c>
      <c r="G5493" s="5" t="s">
        <v>50734</v>
      </c>
      <c r="H5493" s="6" t="s">
        <v>16651</v>
      </c>
      <c r="I5493" s="6" t="s">
        <v>13682</v>
      </c>
      <c r="J5493" s="6" t="s">
        <v>16650</v>
      </c>
      <c r="K5493" s="6" t="s">
        <v>50735</v>
      </c>
      <c r="L5493" s="6" t="s">
        <v>31730</v>
      </c>
      <c r="M5493" s="9" t="s">
        <v>34747</v>
      </c>
      <c r="N5493" s="9" t="s">
        <v>3102</v>
      </c>
      <c r="O5493" s="9" t="s">
        <v>316</v>
      </c>
      <c r="P5493" s="9" t="s">
        <v>49749</v>
      </c>
      <c r="R5493" s="6" t="s">
        <v>48894</v>
      </c>
      <c r="S5493" s="9" t="s">
        <v>31657</v>
      </c>
    </row>
    <row r="5494" spans="1:19">
      <c r="A5494" s="5" t="s">
        <v>13736</v>
      </c>
      <c r="B5494" s="6" t="s">
        <v>49744</v>
      </c>
      <c r="C5494" s="7" t="s">
        <v>50736</v>
      </c>
      <c r="D5494" s="8" t="s">
        <v>763</v>
      </c>
      <c r="E5494" s="8" t="s">
        <v>31681</v>
      </c>
      <c r="F5494" s="5" t="s">
        <v>50737</v>
      </c>
      <c r="G5494" s="5" t="s">
        <v>50738</v>
      </c>
      <c r="H5494" s="6" t="s">
        <v>16649</v>
      </c>
      <c r="I5494" s="6" t="s">
        <v>13517</v>
      </c>
      <c r="J5494" s="6" t="s">
        <v>16648</v>
      </c>
      <c r="K5494" s="6" t="s">
        <v>50739</v>
      </c>
      <c r="L5494" s="6" t="s">
        <v>31730</v>
      </c>
      <c r="M5494" s="9" t="s">
        <v>34747</v>
      </c>
      <c r="N5494" s="9" t="s">
        <v>3102</v>
      </c>
      <c r="O5494" s="9" t="s">
        <v>763</v>
      </c>
      <c r="P5494" s="9" t="s">
        <v>49749</v>
      </c>
      <c r="R5494" s="6" t="s">
        <v>48894</v>
      </c>
      <c r="S5494" s="9" t="s">
        <v>31657</v>
      </c>
    </row>
    <row r="5495" spans="1:19">
      <c r="A5495" s="5" t="s">
        <v>13736</v>
      </c>
      <c r="B5495" s="6" t="s">
        <v>49744</v>
      </c>
      <c r="C5495" s="7" t="s">
        <v>50740</v>
      </c>
      <c r="D5495" s="8" t="s">
        <v>763</v>
      </c>
      <c r="E5495" s="8" t="s">
        <v>31681</v>
      </c>
      <c r="F5495" s="5" t="s">
        <v>50741</v>
      </c>
      <c r="G5495" s="5" t="s">
        <v>50742</v>
      </c>
      <c r="H5495" s="6" t="s">
        <v>16647</v>
      </c>
      <c r="I5495" s="6" t="s">
        <v>16646</v>
      </c>
      <c r="J5495" s="6" t="s">
        <v>16645</v>
      </c>
      <c r="K5495" s="6" t="s">
        <v>50743</v>
      </c>
      <c r="L5495" s="6" t="s">
        <v>31949</v>
      </c>
      <c r="M5495" s="9" t="s">
        <v>34747</v>
      </c>
      <c r="N5495" s="9" t="s">
        <v>3102</v>
      </c>
      <c r="O5495" s="9" t="s">
        <v>316</v>
      </c>
      <c r="P5495" s="9" t="s">
        <v>49749</v>
      </c>
      <c r="R5495" s="6" t="s">
        <v>48894</v>
      </c>
      <c r="S5495" s="9" t="s">
        <v>31657</v>
      </c>
    </row>
    <row r="5496" spans="1:19">
      <c r="A5496" s="5" t="s">
        <v>13736</v>
      </c>
      <c r="B5496" s="6" t="s">
        <v>49744</v>
      </c>
      <c r="C5496" s="7" t="s">
        <v>50744</v>
      </c>
      <c r="D5496" s="8" t="s">
        <v>763</v>
      </c>
      <c r="E5496" s="8" t="s">
        <v>31681</v>
      </c>
      <c r="F5496" s="5" t="s">
        <v>50745</v>
      </c>
      <c r="G5496" s="5" t="s">
        <v>50746</v>
      </c>
      <c r="H5496" s="6" t="s">
        <v>16644</v>
      </c>
      <c r="I5496" s="6" t="s">
        <v>13517</v>
      </c>
      <c r="J5496" s="6" t="s">
        <v>16643</v>
      </c>
      <c r="K5496" s="6" t="s">
        <v>50747</v>
      </c>
      <c r="L5496" s="6" t="s">
        <v>31949</v>
      </c>
      <c r="M5496" s="9" t="s">
        <v>34630</v>
      </c>
      <c r="N5496" s="9" t="s">
        <v>34631</v>
      </c>
      <c r="O5496" s="9" t="s">
        <v>763</v>
      </c>
      <c r="P5496" s="9" t="s">
        <v>49749</v>
      </c>
      <c r="Q5496" s="11" t="s">
        <v>50748</v>
      </c>
      <c r="R5496" s="6" t="s">
        <v>48894</v>
      </c>
      <c r="S5496" s="9" t="s">
        <v>31657</v>
      </c>
    </row>
    <row r="5497" spans="1:19">
      <c r="A5497" s="5" t="s">
        <v>13736</v>
      </c>
      <c r="B5497" s="6" t="s">
        <v>49744</v>
      </c>
      <c r="C5497" s="7" t="s">
        <v>50749</v>
      </c>
      <c r="D5497" s="8" t="s">
        <v>34631</v>
      </c>
      <c r="E5497" s="8" t="s">
        <v>31681</v>
      </c>
      <c r="F5497" s="5" t="s">
        <v>50750</v>
      </c>
      <c r="G5497" s="5" t="s">
        <v>50751</v>
      </c>
      <c r="H5497" s="6" t="s">
        <v>16642</v>
      </c>
      <c r="I5497" s="6" t="s">
        <v>13682</v>
      </c>
      <c r="J5497" s="6" t="s">
        <v>16641</v>
      </c>
      <c r="K5497" s="6" t="s">
        <v>50752</v>
      </c>
      <c r="L5497" s="6" t="s">
        <v>31949</v>
      </c>
      <c r="M5497" s="9" t="s">
        <v>34765</v>
      </c>
      <c r="N5497" s="9" t="s">
        <v>2317</v>
      </c>
      <c r="O5497" s="9" t="s">
        <v>316</v>
      </c>
      <c r="P5497" s="9" t="s">
        <v>49749</v>
      </c>
      <c r="R5497" s="6" t="s">
        <v>48894</v>
      </c>
      <c r="S5497" s="9" t="s">
        <v>31657</v>
      </c>
    </row>
    <row r="5498" spans="1:19">
      <c r="A5498" s="5" t="s">
        <v>13736</v>
      </c>
      <c r="B5498" s="6" t="s">
        <v>49744</v>
      </c>
      <c r="C5498" s="7" t="s">
        <v>50753</v>
      </c>
      <c r="D5498" s="8" t="s">
        <v>316</v>
      </c>
      <c r="E5498" s="8" t="s">
        <v>31681</v>
      </c>
      <c r="F5498" s="5" t="s">
        <v>50754</v>
      </c>
      <c r="G5498" s="5" t="s">
        <v>50755</v>
      </c>
      <c r="H5498" s="6">
        <v>0</v>
      </c>
      <c r="I5498" s="6" t="s">
        <v>16569</v>
      </c>
      <c r="J5498" s="6" t="s">
        <v>16640</v>
      </c>
      <c r="K5498" s="6" t="s">
        <v>50756</v>
      </c>
      <c r="L5498" s="6" t="s">
        <v>31750</v>
      </c>
      <c r="M5498" s="9" t="s">
        <v>34931</v>
      </c>
      <c r="N5498" s="9" t="s">
        <v>2317</v>
      </c>
      <c r="O5498" s="9" t="s">
        <v>316</v>
      </c>
      <c r="P5498" s="9" t="s">
        <v>49749</v>
      </c>
      <c r="Q5498" s="11" t="s">
        <v>50757</v>
      </c>
      <c r="R5498" s="6" t="s">
        <v>48894</v>
      </c>
      <c r="S5498" s="9" t="s">
        <v>31657</v>
      </c>
    </row>
    <row r="5499" spans="1:19">
      <c r="A5499" s="5" t="s">
        <v>13736</v>
      </c>
      <c r="B5499" s="6" t="s">
        <v>49744</v>
      </c>
      <c r="C5499" s="7" t="s">
        <v>50758</v>
      </c>
      <c r="D5499" s="8" t="s">
        <v>33298</v>
      </c>
      <c r="E5499" s="8" t="s">
        <v>31681</v>
      </c>
      <c r="F5499" s="5" t="s">
        <v>50759</v>
      </c>
      <c r="G5499" s="5" t="s">
        <v>50760</v>
      </c>
      <c r="H5499" s="6" t="s">
        <v>16639</v>
      </c>
      <c r="I5499" s="6" t="s">
        <v>13688</v>
      </c>
      <c r="J5499" s="6" t="s">
        <v>16638</v>
      </c>
      <c r="K5499" s="6" t="s">
        <v>50761</v>
      </c>
      <c r="L5499" s="6" t="s">
        <v>31949</v>
      </c>
      <c r="M5499" s="9" t="s">
        <v>34445</v>
      </c>
      <c r="N5499" s="9" t="s">
        <v>2821</v>
      </c>
      <c r="O5499" s="9" t="s">
        <v>763</v>
      </c>
      <c r="P5499" s="9" t="s">
        <v>49749</v>
      </c>
      <c r="R5499" s="6" t="s">
        <v>48894</v>
      </c>
      <c r="S5499" s="9" t="s">
        <v>31657</v>
      </c>
    </row>
    <row r="5500" spans="1:19">
      <c r="A5500" s="5" t="s">
        <v>13736</v>
      </c>
      <c r="B5500" s="6" t="s">
        <v>49744</v>
      </c>
      <c r="C5500" s="7" t="s">
        <v>50762</v>
      </c>
      <c r="D5500" s="8" t="s">
        <v>33298</v>
      </c>
      <c r="E5500" s="8" t="s">
        <v>31681</v>
      </c>
      <c r="F5500" s="5" t="s">
        <v>50763</v>
      </c>
      <c r="G5500" s="5" t="s">
        <v>50764</v>
      </c>
      <c r="H5500" s="6" t="s">
        <v>16637</v>
      </c>
      <c r="I5500" s="6" t="s">
        <v>16569</v>
      </c>
      <c r="J5500" s="6" t="s">
        <v>16636</v>
      </c>
      <c r="K5500" s="6" t="s">
        <v>50765</v>
      </c>
      <c r="L5500" s="6" t="s">
        <v>31949</v>
      </c>
      <c r="M5500" s="9" t="s">
        <v>34931</v>
      </c>
      <c r="N5500" s="9" t="s">
        <v>2317</v>
      </c>
      <c r="O5500" s="9" t="s">
        <v>316</v>
      </c>
      <c r="P5500" s="9" t="s">
        <v>49749</v>
      </c>
      <c r="R5500" s="6" t="s">
        <v>48894</v>
      </c>
      <c r="S5500" s="9" t="s">
        <v>31657</v>
      </c>
    </row>
    <row r="5501" spans="1:19">
      <c r="A5501" s="5" t="s">
        <v>13736</v>
      </c>
      <c r="B5501" s="6" t="s">
        <v>49744</v>
      </c>
      <c r="C5501" s="7" t="s">
        <v>50766</v>
      </c>
      <c r="D5501" s="8" t="s">
        <v>33298</v>
      </c>
      <c r="E5501" s="8" t="s">
        <v>31681</v>
      </c>
      <c r="F5501" s="5" t="s">
        <v>50767</v>
      </c>
      <c r="G5501" s="5" t="s">
        <v>50768</v>
      </c>
      <c r="H5501" s="6" t="s">
        <v>16635</v>
      </c>
      <c r="I5501" s="6" t="s">
        <v>16627</v>
      </c>
      <c r="J5501" s="6" t="s">
        <v>16634</v>
      </c>
      <c r="K5501" s="6" t="s">
        <v>50769</v>
      </c>
      <c r="L5501" s="6" t="s">
        <v>31949</v>
      </c>
      <c r="M5501" s="9" t="s">
        <v>35049</v>
      </c>
      <c r="N5501" s="9" t="s">
        <v>2497</v>
      </c>
      <c r="O5501" s="9" t="s">
        <v>316</v>
      </c>
      <c r="P5501" s="9" t="s">
        <v>49749</v>
      </c>
      <c r="Q5501" s="11" t="s">
        <v>50770</v>
      </c>
      <c r="R5501" s="6" t="s">
        <v>48894</v>
      </c>
      <c r="S5501" s="9" t="s">
        <v>31657</v>
      </c>
    </row>
    <row r="5502" spans="1:19">
      <c r="A5502" s="5" t="s">
        <v>13736</v>
      </c>
      <c r="B5502" s="6" t="s">
        <v>49744</v>
      </c>
      <c r="C5502" s="7" t="s">
        <v>50771</v>
      </c>
      <c r="D5502" s="8" t="s">
        <v>1584</v>
      </c>
      <c r="E5502" s="8" t="s">
        <v>31681</v>
      </c>
      <c r="F5502" s="5" t="s">
        <v>50772</v>
      </c>
      <c r="G5502" s="5" t="s">
        <v>50773</v>
      </c>
      <c r="H5502" s="6" t="s">
        <v>16633</v>
      </c>
      <c r="I5502" s="6" t="s">
        <v>14791</v>
      </c>
      <c r="J5502" s="6" t="s">
        <v>16632</v>
      </c>
      <c r="K5502" s="6" t="s">
        <v>50774</v>
      </c>
      <c r="L5502" s="6" t="s">
        <v>50775</v>
      </c>
      <c r="M5502" s="9" t="s">
        <v>34133</v>
      </c>
      <c r="N5502" s="9" t="s">
        <v>9805</v>
      </c>
      <c r="O5502" s="9" t="s">
        <v>1598</v>
      </c>
      <c r="P5502" s="9" t="s">
        <v>49749</v>
      </c>
      <c r="R5502" s="6" t="s">
        <v>48894</v>
      </c>
      <c r="S5502" s="9" t="s">
        <v>31657</v>
      </c>
    </row>
    <row r="5503" spans="1:19">
      <c r="A5503" s="5" t="s">
        <v>13736</v>
      </c>
      <c r="B5503" s="6" t="s">
        <v>49744</v>
      </c>
      <c r="C5503" s="7" t="s">
        <v>50776</v>
      </c>
      <c r="D5503" s="8" t="s">
        <v>6195</v>
      </c>
      <c r="E5503" s="8" t="s">
        <v>31681</v>
      </c>
      <c r="F5503" s="5" t="s">
        <v>50777</v>
      </c>
      <c r="G5503" s="5" t="s">
        <v>50778</v>
      </c>
      <c r="H5503" s="6" t="s">
        <v>16631</v>
      </c>
      <c r="I5503" s="6" t="s">
        <v>16569</v>
      </c>
      <c r="J5503" s="6" t="s">
        <v>16630</v>
      </c>
      <c r="K5503" s="6" t="s">
        <v>50779</v>
      </c>
      <c r="L5503" s="6" t="s">
        <v>32449</v>
      </c>
      <c r="M5503" s="9" t="s">
        <v>34765</v>
      </c>
      <c r="N5503" s="9" t="s">
        <v>2317</v>
      </c>
      <c r="O5503" s="9" t="s">
        <v>316</v>
      </c>
      <c r="P5503" s="9" t="s">
        <v>49749</v>
      </c>
      <c r="R5503" s="6" t="s">
        <v>48894</v>
      </c>
      <c r="S5503" s="9" t="s">
        <v>31657</v>
      </c>
    </row>
    <row r="5504" spans="1:19">
      <c r="A5504" s="5" t="s">
        <v>13736</v>
      </c>
      <c r="B5504" s="6" t="s">
        <v>49744</v>
      </c>
      <c r="C5504" s="7" t="s">
        <v>50780</v>
      </c>
      <c r="D5504" s="8" t="s">
        <v>67</v>
      </c>
      <c r="E5504" s="8" t="s">
        <v>31681</v>
      </c>
      <c r="F5504" s="5" t="s">
        <v>50781</v>
      </c>
      <c r="G5504" s="5" t="s">
        <v>50698</v>
      </c>
      <c r="H5504" s="6" t="s">
        <v>16629</v>
      </c>
      <c r="I5504" s="6" t="s">
        <v>13366</v>
      </c>
      <c r="J5504" s="6" t="s">
        <v>50782</v>
      </c>
      <c r="K5504" s="6" t="s">
        <v>50783</v>
      </c>
      <c r="L5504" s="6" t="s">
        <v>50784</v>
      </c>
      <c r="M5504" s="9" t="s">
        <v>36827</v>
      </c>
      <c r="N5504" s="9" t="s">
        <v>33298</v>
      </c>
      <c r="O5504" s="9" t="s">
        <v>33810</v>
      </c>
      <c r="P5504" s="9" t="s">
        <v>49749</v>
      </c>
      <c r="R5504" s="6" t="s">
        <v>48894</v>
      </c>
      <c r="S5504" s="9" t="s">
        <v>31657</v>
      </c>
    </row>
    <row r="5505" spans="1:19">
      <c r="A5505" s="5" t="s">
        <v>13736</v>
      </c>
      <c r="B5505" s="6" t="s">
        <v>49744</v>
      </c>
      <c r="C5505" s="7" t="s">
        <v>50785</v>
      </c>
      <c r="D5505" s="8" t="s">
        <v>67</v>
      </c>
      <c r="E5505" s="8" t="s">
        <v>31681</v>
      </c>
      <c r="F5505" s="5" t="s">
        <v>50786</v>
      </c>
      <c r="G5505" s="5" t="s">
        <v>50787</v>
      </c>
      <c r="H5505" s="6" t="s">
        <v>16628</v>
      </c>
      <c r="I5505" s="6" t="s">
        <v>16627</v>
      </c>
      <c r="J5505" s="6" t="s">
        <v>16626</v>
      </c>
      <c r="K5505" s="6" t="s">
        <v>50788</v>
      </c>
      <c r="L5505" s="6" t="s">
        <v>31834</v>
      </c>
      <c r="M5505" s="9" t="s">
        <v>35058</v>
      </c>
      <c r="N5505" s="9" t="s">
        <v>2497</v>
      </c>
      <c r="O5505" s="9" t="s">
        <v>316</v>
      </c>
      <c r="P5505" s="9" t="s">
        <v>49749</v>
      </c>
      <c r="Q5505" s="11" t="s">
        <v>50789</v>
      </c>
      <c r="R5505" s="6" t="s">
        <v>48894</v>
      </c>
      <c r="S5505" s="9" t="s">
        <v>31657</v>
      </c>
    </row>
    <row r="5506" spans="1:19">
      <c r="A5506" s="5" t="s">
        <v>13736</v>
      </c>
      <c r="B5506" s="6" t="s">
        <v>49744</v>
      </c>
      <c r="C5506" s="7" t="s">
        <v>50790</v>
      </c>
      <c r="D5506" s="8" t="s">
        <v>1584</v>
      </c>
      <c r="E5506" s="8" t="s">
        <v>31681</v>
      </c>
      <c r="F5506" s="5" t="s">
        <v>50791</v>
      </c>
      <c r="G5506" s="5" t="s">
        <v>50792</v>
      </c>
      <c r="H5506" s="6" t="s">
        <v>16625</v>
      </c>
      <c r="I5506" s="6" t="s">
        <v>14756</v>
      </c>
      <c r="J5506" s="6" t="s">
        <v>16624</v>
      </c>
      <c r="K5506" s="6" t="s">
        <v>50793</v>
      </c>
      <c r="L5506" s="6" t="s">
        <v>43301</v>
      </c>
      <c r="M5506" s="9" t="s">
        <v>34630</v>
      </c>
      <c r="N5506" s="9" t="s">
        <v>34631</v>
      </c>
      <c r="O5506" s="9" t="s">
        <v>316</v>
      </c>
      <c r="P5506" s="9" t="s">
        <v>49749</v>
      </c>
      <c r="Q5506" s="11" t="s">
        <v>50794</v>
      </c>
      <c r="R5506" s="6" t="s">
        <v>48894</v>
      </c>
      <c r="S5506" s="9" t="s">
        <v>31657</v>
      </c>
    </row>
    <row r="5507" spans="1:19">
      <c r="A5507" s="5" t="s">
        <v>13736</v>
      </c>
      <c r="B5507" s="6" t="s">
        <v>49744</v>
      </c>
      <c r="C5507" s="7" t="s">
        <v>50795</v>
      </c>
      <c r="D5507" s="8" t="s">
        <v>1584</v>
      </c>
      <c r="E5507" s="8" t="s">
        <v>31681</v>
      </c>
      <c r="F5507" s="5" t="s">
        <v>50796</v>
      </c>
      <c r="G5507" s="5" t="s">
        <v>50797</v>
      </c>
      <c r="H5507" s="6" t="s">
        <v>16623</v>
      </c>
      <c r="I5507" s="6" t="s">
        <v>13517</v>
      </c>
      <c r="J5507" s="6" t="s">
        <v>16622</v>
      </c>
      <c r="K5507" s="6" t="s">
        <v>50798</v>
      </c>
      <c r="L5507" s="6" t="s">
        <v>31949</v>
      </c>
      <c r="M5507" s="9" t="s">
        <v>34747</v>
      </c>
      <c r="N5507" s="9" t="s">
        <v>3102</v>
      </c>
      <c r="O5507" s="9" t="s">
        <v>763</v>
      </c>
      <c r="P5507" s="9" t="s">
        <v>49749</v>
      </c>
      <c r="R5507" s="6" t="s">
        <v>48894</v>
      </c>
      <c r="S5507" s="9" t="s">
        <v>31657</v>
      </c>
    </row>
    <row r="5508" spans="1:19">
      <c r="A5508" s="5" t="s">
        <v>13736</v>
      </c>
      <c r="B5508" s="6" t="s">
        <v>49744</v>
      </c>
      <c r="C5508" s="7" t="s">
        <v>50799</v>
      </c>
      <c r="D5508" s="8" t="s">
        <v>5511</v>
      </c>
      <c r="E5508" s="8" t="s">
        <v>31681</v>
      </c>
      <c r="F5508" s="5" t="s">
        <v>50800</v>
      </c>
      <c r="G5508" s="5" t="s">
        <v>50801</v>
      </c>
      <c r="H5508" s="6" t="s">
        <v>16621</v>
      </c>
      <c r="I5508" s="6" t="s">
        <v>16574</v>
      </c>
      <c r="J5508" s="6" t="s">
        <v>16620</v>
      </c>
      <c r="K5508" s="6" t="s">
        <v>50802</v>
      </c>
      <c r="L5508" s="6" t="s">
        <v>31949</v>
      </c>
      <c r="M5508" s="9" t="s">
        <v>34740</v>
      </c>
      <c r="N5508" s="9" t="s">
        <v>3102</v>
      </c>
      <c r="O5508" s="9" t="s">
        <v>763</v>
      </c>
      <c r="P5508" s="9" t="s">
        <v>49749</v>
      </c>
      <c r="R5508" s="6" t="s">
        <v>48894</v>
      </c>
      <c r="S5508" s="9" t="s">
        <v>31657</v>
      </c>
    </row>
    <row r="5509" spans="1:19">
      <c r="A5509" s="5" t="s">
        <v>13736</v>
      </c>
      <c r="B5509" s="6" t="s">
        <v>49744</v>
      </c>
      <c r="C5509" s="7" t="s">
        <v>50803</v>
      </c>
      <c r="D5509" s="8" t="s">
        <v>1584</v>
      </c>
      <c r="E5509" s="8" t="s">
        <v>31681</v>
      </c>
      <c r="F5509" s="5" t="s">
        <v>50804</v>
      </c>
      <c r="G5509" s="5" t="s">
        <v>50805</v>
      </c>
      <c r="H5509" s="6" t="s">
        <v>16619</v>
      </c>
      <c r="I5509" s="6" t="s">
        <v>13366</v>
      </c>
      <c r="J5509" s="6" t="s">
        <v>16618</v>
      </c>
      <c r="K5509" s="6" t="s">
        <v>50806</v>
      </c>
      <c r="L5509" s="6" t="s">
        <v>31949</v>
      </c>
      <c r="M5509" s="9" t="s">
        <v>35049</v>
      </c>
      <c r="N5509" s="9" t="s">
        <v>2497</v>
      </c>
      <c r="O5509" s="9" t="s">
        <v>316</v>
      </c>
      <c r="P5509" s="9" t="s">
        <v>49749</v>
      </c>
      <c r="R5509" s="6" t="s">
        <v>48894</v>
      </c>
      <c r="S5509" s="9" t="s">
        <v>31657</v>
      </c>
    </row>
    <row r="5510" spans="1:19">
      <c r="A5510" s="5" t="s">
        <v>13736</v>
      </c>
      <c r="B5510" s="6" t="s">
        <v>49744</v>
      </c>
      <c r="C5510" s="7" t="s">
        <v>50807</v>
      </c>
      <c r="D5510" s="8" t="s">
        <v>2339</v>
      </c>
      <c r="E5510" s="8" t="s">
        <v>31681</v>
      </c>
      <c r="F5510" s="5" t="s">
        <v>50808</v>
      </c>
      <c r="G5510" s="5" t="s">
        <v>50809</v>
      </c>
      <c r="H5510" s="6" t="s">
        <v>16617</v>
      </c>
      <c r="I5510" s="6" t="s">
        <v>16616</v>
      </c>
      <c r="J5510" s="6" t="s">
        <v>16615</v>
      </c>
      <c r="K5510" s="6" t="s">
        <v>50810</v>
      </c>
      <c r="L5510" s="6" t="s">
        <v>31730</v>
      </c>
      <c r="M5510" s="9" t="s">
        <v>34765</v>
      </c>
      <c r="N5510" s="9" t="s">
        <v>2317</v>
      </c>
      <c r="O5510" s="9" t="s">
        <v>316</v>
      </c>
      <c r="P5510" s="9" t="s">
        <v>49749</v>
      </c>
      <c r="Q5510" s="11" t="s">
        <v>50811</v>
      </c>
      <c r="R5510" s="6" t="s">
        <v>48894</v>
      </c>
      <c r="S5510" s="9" t="s">
        <v>31657</v>
      </c>
    </row>
    <row r="5511" spans="1:19">
      <c r="A5511" s="5" t="s">
        <v>13736</v>
      </c>
      <c r="B5511" s="6" t="s">
        <v>49744</v>
      </c>
      <c r="C5511" s="7" t="s">
        <v>50812</v>
      </c>
      <c r="D5511" s="8" t="s">
        <v>1584</v>
      </c>
      <c r="E5511" s="8" t="s">
        <v>31681</v>
      </c>
      <c r="F5511" s="5" t="s">
        <v>50813</v>
      </c>
      <c r="G5511" s="5" t="s">
        <v>50814</v>
      </c>
      <c r="H5511" s="6" t="s">
        <v>16614</v>
      </c>
      <c r="I5511" s="6" t="s">
        <v>16613</v>
      </c>
      <c r="J5511" s="6" t="s">
        <v>16612</v>
      </c>
      <c r="K5511" s="6" t="s">
        <v>50815</v>
      </c>
      <c r="L5511" s="6" t="s">
        <v>31949</v>
      </c>
      <c r="M5511" s="9" t="s">
        <v>34765</v>
      </c>
      <c r="N5511" s="9" t="s">
        <v>2317</v>
      </c>
      <c r="O5511" s="9" t="s">
        <v>67</v>
      </c>
      <c r="P5511" s="9" t="s">
        <v>49749</v>
      </c>
      <c r="Q5511" s="11" t="s">
        <v>50816</v>
      </c>
      <c r="R5511" s="6" t="s">
        <v>48894</v>
      </c>
      <c r="S5511" s="9" t="s">
        <v>31657</v>
      </c>
    </row>
    <row r="5512" spans="1:19">
      <c r="A5512" s="5" t="s">
        <v>13736</v>
      </c>
      <c r="B5512" s="6" t="s">
        <v>49744</v>
      </c>
      <c r="C5512" s="7" t="s">
        <v>50817</v>
      </c>
      <c r="D5512" s="8" t="s">
        <v>1584</v>
      </c>
      <c r="E5512" s="8" t="s">
        <v>31681</v>
      </c>
      <c r="F5512" s="5" t="s">
        <v>50818</v>
      </c>
      <c r="G5512" s="5" t="s">
        <v>50819</v>
      </c>
      <c r="H5512" s="6" t="s">
        <v>16611</v>
      </c>
      <c r="I5512" s="6" t="s">
        <v>16610</v>
      </c>
      <c r="J5512" s="6" t="s">
        <v>16609</v>
      </c>
      <c r="K5512" s="6" t="s">
        <v>50820</v>
      </c>
      <c r="L5512" s="6" t="s">
        <v>31949</v>
      </c>
      <c r="M5512" s="9" t="s">
        <v>34402</v>
      </c>
      <c r="N5512" s="9" t="s">
        <v>1598</v>
      </c>
      <c r="O5512" s="9" t="s">
        <v>437</v>
      </c>
      <c r="P5512" s="9" t="s">
        <v>49749</v>
      </c>
      <c r="Q5512" s="11" t="s">
        <v>50821</v>
      </c>
      <c r="R5512" s="6" t="s">
        <v>48894</v>
      </c>
      <c r="S5512" s="9" t="s">
        <v>31657</v>
      </c>
    </row>
    <row r="5513" spans="1:19">
      <c r="A5513" s="5" t="s">
        <v>13736</v>
      </c>
      <c r="B5513" s="6" t="s">
        <v>49744</v>
      </c>
      <c r="C5513" s="7" t="s">
        <v>50822</v>
      </c>
      <c r="D5513" s="8" t="s">
        <v>1584</v>
      </c>
      <c r="E5513" s="8" t="s">
        <v>31681</v>
      </c>
      <c r="F5513" s="5" t="s">
        <v>50823</v>
      </c>
      <c r="G5513" s="5" t="s">
        <v>50824</v>
      </c>
      <c r="H5513" s="6" t="s">
        <v>16608</v>
      </c>
      <c r="I5513" s="6" t="s">
        <v>13688</v>
      </c>
      <c r="J5513" s="6" t="s">
        <v>16607</v>
      </c>
      <c r="K5513" s="6" t="s">
        <v>50825</v>
      </c>
      <c r="L5513" s="6" t="s">
        <v>31949</v>
      </c>
      <c r="M5513" s="9" t="s">
        <v>34445</v>
      </c>
      <c r="N5513" s="9" t="s">
        <v>2821</v>
      </c>
      <c r="O5513" s="9" t="s">
        <v>763</v>
      </c>
      <c r="P5513" s="9" t="s">
        <v>49749</v>
      </c>
      <c r="R5513" s="6" t="s">
        <v>48894</v>
      </c>
      <c r="S5513" s="9" t="s">
        <v>31657</v>
      </c>
    </row>
    <row r="5514" spans="1:19">
      <c r="A5514" s="5" t="s">
        <v>13736</v>
      </c>
      <c r="B5514" s="6" t="s">
        <v>49744</v>
      </c>
      <c r="C5514" s="7" t="s">
        <v>50826</v>
      </c>
      <c r="D5514" s="8" t="s">
        <v>1584</v>
      </c>
      <c r="E5514" s="8" t="s">
        <v>31681</v>
      </c>
      <c r="F5514" s="5" t="s">
        <v>50827</v>
      </c>
      <c r="G5514" s="5" t="s">
        <v>50828</v>
      </c>
      <c r="H5514" s="6" t="s">
        <v>16606</v>
      </c>
      <c r="I5514" s="6" t="s">
        <v>13688</v>
      </c>
      <c r="J5514" s="6" t="s">
        <v>16605</v>
      </c>
      <c r="K5514" s="6" t="s">
        <v>50829</v>
      </c>
      <c r="L5514" s="6" t="s">
        <v>31949</v>
      </c>
      <c r="M5514" s="9" t="s">
        <v>34445</v>
      </c>
      <c r="N5514" s="9" t="s">
        <v>2821</v>
      </c>
      <c r="O5514" s="9" t="s">
        <v>763</v>
      </c>
      <c r="P5514" s="9" t="s">
        <v>49749</v>
      </c>
      <c r="Q5514" s="11" t="s">
        <v>50830</v>
      </c>
      <c r="R5514" s="6" t="s">
        <v>48894</v>
      </c>
      <c r="S5514" s="9" t="s">
        <v>31657</v>
      </c>
    </row>
    <row r="5515" spans="1:19">
      <c r="A5515" s="5" t="s">
        <v>13736</v>
      </c>
      <c r="B5515" s="6" t="s">
        <v>49744</v>
      </c>
      <c r="C5515" s="7" t="s">
        <v>50831</v>
      </c>
      <c r="D5515" s="8" t="s">
        <v>1584</v>
      </c>
      <c r="E5515" s="8" t="s">
        <v>31681</v>
      </c>
      <c r="F5515" s="5" t="s">
        <v>50832</v>
      </c>
      <c r="G5515" s="5" t="s">
        <v>50833</v>
      </c>
      <c r="H5515" s="6" t="s">
        <v>16604</v>
      </c>
      <c r="I5515" s="6" t="s">
        <v>13688</v>
      </c>
      <c r="J5515" s="6" t="s">
        <v>16603</v>
      </c>
      <c r="K5515" s="6" t="s">
        <v>50834</v>
      </c>
      <c r="L5515" s="6" t="s">
        <v>31949</v>
      </c>
      <c r="M5515" s="9" t="s">
        <v>34445</v>
      </c>
      <c r="N5515" s="9" t="s">
        <v>2821</v>
      </c>
      <c r="O5515" s="9" t="s">
        <v>763</v>
      </c>
      <c r="P5515" s="9" t="s">
        <v>49749</v>
      </c>
      <c r="R5515" s="6" t="s">
        <v>48894</v>
      </c>
      <c r="S5515" s="9" t="s">
        <v>31657</v>
      </c>
    </row>
    <row r="5516" spans="1:19">
      <c r="A5516" s="5" t="s">
        <v>13736</v>
      </c>
      <c r="B5516" s="6" t="s">
        <v>49744</v>
      </c>
      <c r="C5516" s="7" t="s">
        <v>50835</v>
      </c>
      <c r="D5516" s="8" t="s">
        <v>1584</v>
      </c>
      <c r="E5516" s="8" t="s">
        <v>31681</v>
      </c>
      <c r="F5516" s="5" t="s">
        <v>50836</v>
      </c>
      <c r="G5516" s="5" t="s">
        <v>50837</v>
      </c>
      <c r="H5516" s="6" t="s">
        <v>16602</v>
      </c>
      <c r="I5516" s="6" t="s">
        <v>16601</v>
      </c>
      <c r="J5516" s="6" t="s">
        <v>16600</v>
      </c>
      <c r="K5516" s="6" t="s">
        <v>50838</v>
      </c>
      <c r="L5516" s="6" t="s">
        <v>31949</v>
      </c>
      <c r="M5516" s="9" t="s">
        <v>34470</v>
      </c>
      <c r="N5516" s="9" t="s">
        <v>2821</v>
      </c>
      <c r="O5516" s="9" t="s">
        <v>763</v>
      </c>
      <c r="P5516" s="9" t="s">
        <v>49749</v>
      </c>
      <c r="R5516" s="6" t="s">
        <v>48894</v>
      </c>
      <c r="S5516" s="9" t="s">
        <v>31657</v>
      </c>
    </row>
    <row r="5517" spans="1:19">
      <c r="A5517" s="5" t="s">
        <v>13736</v>
      </c>
      <c r="B5517" s="6" t="s">
        <v>49744</v>
      </c>
      <c r="C5517" s="7" t="s">
        <v>50839</v>
      </c>
      <c r="D5517" s="8" t="s">
        <v>1584</v>
      </c>
      <c r="E5517" s="8" t="s">
        <v>31681</v>
      </c>
      <c r="F5517" s="5" t="s">
        <v>50840</v>
      </c>
      <c r="G5517" s="5" t="s">
        <v>50841</v>
      </c>
      <c r="H5517" s="6" t="s">
        <v>16599</v>
      </c>
      <c r="I5517" s="6" t="s">
        <v>14791</v>
      </c>
      <c r="J5517" s="6" t="s">
        <v>16598</v>
      </c>
      <c r="K5517" s="6" t="s">
        <v>50842</v>
      </c>
      <c r="L5517" s="6" t="s">
        <v>31949</v>
      </c>
      <c r="M5517" s="9" t="s">
        <v>34133</v>
      </c>
      <c r="N5517" s="9" t="s">
        <v>9805</v>
      </c>
      <c r="O5517" s="9" t="s">
        <v>1598</v>
      </c>
      <c r="P5517" s="9" t="s">
        <v>49749</v>
      </c>
      <c r="R5517" s="6" t="s">
        <v>48894</v>
      </c>
      <c r="S5517" s="9" t="s">
        <v>31657</v>
      </c>
    </row>
    <row r="5518" spans="1:19">
      <c r="A5518" s="5" t="s">
        <v>13736</v>
      </c>
      <c r="B5518" s="6" t="s">
        <v>49744</v>
      </c>
      <c r="C5518" s="7" t="s">
        <v>50843</v>
      </c>
      <c r="D5518" s="8" t="s">
        <v>1584</v>
      </c>
      <c r="E5518" s="8" t="s">
        <v>31681</v>
      </c>
      <c r="F5518" s="5" t="s">
        <v>50844</v>
      </c>
      <c r="G5518" s="5" t="s">
        <v>50845</v>
      </c>
      <c r="H5518" s="6" t="s">
        <v>16597</v>
      </c>
      <c r="I5518" s="6" t="s">
        <v>14791</v>
      </c>
      <c r="J5518" s="6" t="s">
        <v>16596</v>
      </c>
      <c r="K5518" s="6" t="s">
        <v>50846</v>
      </c>
      <c r="L5518" s="6" t="s">
        <v>31949</v>
      </c>
      <c r="M5518" s="9" t="s">
        <v>34133</v>
      </c>
      <c r="N5518" s="9" t="s">
        <v>9805</v>
      </c>
      <c r="O5518" s="9" t="s">
        <v>1598</v>
      </c>
      <c r="P5518" s="9" t="s">
        <v>49749</v>
      </c>
      <c r="R5518" s="6" t="s">
        <v>48894</v>
      </c>
      <c r="S5518" s="9" t="s">
        <v>31657</v>
      </c>
    </row>
    <row r="5519" spans="1:19">
      <c r="A5519" s="5" t="s">
        <v>13736</v>
      </c>
      <c r="B5519" s="6" t="s">
        <v>49744</v>
      </c>
      <c r="C5519" s="7" t="s">
        <v>50847</v>
      </c>
      <c r="D5519" s="8" t="s">
        <v>1584</v>
      </c>
      <c r="E5519" s="8" t="s">
        <v>31681</v>
      </c>
      <c r="F5519" s="5" t="s">
        <v>50848</v>
      </c>
      <c r="G5519" s="5" t="s">
        <v>50849</v>
      </c>
      <c r="H5519" s="6" t="s">
        <v>16595</v>
      </c>
      <c r="I5519" s="6" t="s">
        <v>16588</v>
      </c>
      <c r="J5519" s="6" t="s">
        <v>16594</v>
      </c>
      <c r="K5519" s="6" t="s">
        <v>50850</v>
      </c>
      <c r="L5519" s="6" t="s">
        <v>31949</v>
      </c>
      <c r="M5519" s="9" t="s">
        <v>34765</v>
      </c>
      <c r="N5519" s="9" t="s">
        <v>2317</v>
      </c>
      <c r="O5519" s="9" t="s">
        <v>316</v>
      </c>
      <c r="P5519" s="9" t="s">
        <v>49749</v>
      </c>
      <c r="R5519" s="6" t="s">
        <v>48894</v>
      </c>
      <c r="S5519" s="9" t="s">
        <v>31657</v>
      </c>
    </row>
    <row r="5520" spans="1:19">
      <c r="A5520" s="5" t="s">
        <v>13736</v>
      </c>
      <c r="B5520" s="6" t="s">
        <v>49744</v>
      </c>
      <c r="C5520" s="7" t="s">
        <v>50851</v>
      </c>
      <c r="D5520" s="8" t="s">
        <v>1584</v>
      </c>
      <c r="E5520" s="8" t="s">
        <v>31681</v>
      </c>
      <c r="F5520" s="5" t="s">
        <v>50852</v>
      </c>
      <c r="G5520" s="5" t="s">
        <v>50495</v>
      </c>
      <c r="H5520" s="6" t="s">
        <v>16593</v>
      </c>
      <c r="I5520" s="6" t="s">
        <v>16592</v>
      </c>
      <c r="J5520" s="6" t="s">
        <v>16591</v>
      </c>
      <c r="K5520" s="6" t="s">
        <v>50853</v>
      </c>
      <c r="L5520" s="6" t="s">
        <v>31949</v>
      </c>
      <c r="M5520" s="9" t="s">
        <v>34371</v>
      </c>
      <c r="N5520" s="9" t="s">
        <v>2339</v>
      </c>
      <c r="O5520" s="9" t="s">
        <v>763</v>
      </c>
      <c r="P5520" s="9" t="s">
        <v>49749</v>
      </c>
      <c r="Q5520" s="11" t="s">
        <v>50854</v>
      </c>
      <c r="R5520" s="6" t="s">
        <v>48894</v>
      </c>
      <c r="S5520" s="9" t="s">
        <v>31657</v>
      </c>
    </row>
    <row r="5521" spans="1:19">
      <c r="A5521" s="5" t="s">
        <v>13736</v>
      </c>
      <c r="B5521" s="6" t="s">
        <v>49744</v>
      </c>
      <c r="C5521" s="7" t="s">
        <v>50855</v>
      </c>
      <c r="D5521" s="8" t="s">
        <v>34631</v>
      </c>
      <c r="E5521" s="8" t="s">
        <v>31681</v>
      </c>
      <c r="F5521" s="5" t="s">
        <v>50856</v>
      </c>
      <c r="G5521" s="5" t="s">
        <v>50857</v>
      </c>
      <c r="H5521" s="6">
        <v>0</v>
      </c>
      <c r="I5521" s="6" t="s">
        <v>16564</v>
      </c>
      <c r="J5521" s="6" t="s">
        <v>16590</v>
      </c>
      <c r="K5521" s="6" t="s">
        <v>50858</v>
      </c>
      <c r="L5521" s="6" t="s">
        <v>32449</v>
      </c>
      <c r="M5521" s="9" t="s">
        <v>35149</v>
      </c>
      <c r="N5521" s="9" t="s">
        <v>9548</v>
      </c>
      <c r="O5521" s="9" t="s">
        <v>316</v>
      </c>
      <c r="P5521" s="9" t="s">
        <v>49749</v>
      </c>
      <c r="R5521" s="6" t="s">
        <v>48894</v>
      </c>
      <c r="S5521" s="9" t="s">
        <v>31657</v>
      </c>
    </row>
    <row r="5522" spans="1:19">
      <c r="A5522" s="5" t="s">
        <v>13736</v>
      </c>
      <c r="B5522" s="6" t="s">
        <v>49744</v>
      </c>
      <c r="C5522" s="7" t="s">
        <v>50859</v>
      </c>
      <c r="D5522" s="8" t="s">
        <v>2339</v>
      </c>
      <c r="E5522" s="8" t="s">
        <v>31681</v>
      </c>
      <c r="F5522" s="5" t="s">
        <v>50860</v>
      </c>
      <c r="G5522" s="5" t="s">
        <v>50861</v>
      </c>
      <c r="H5522" s="6" t="s">
        <v>16589</v>
      </c>
      <c r="I5522" s="6" t="s">
        <v>16588</v>
      </c>
      <c r="J5522" s="6" t="s">
        <v>16587</v>
      </c>
      <c r="K5522" s="6" t="s">
        <v>50862</v>
      </c>
      <c r="L5522" s="6" t="s">
        <v>31730</v>
      </c>
      <c r="M5522" s="9" t="s">
        <v>34765</v>
      </c>
      <c r="N5522" s="9" t="s">
        <v>2317</v>
      </c>
      <c r="O5522" s="9" t="s">
        <v>316</v>
      </c>
      <c r="P5522" s="9" t="s">
        <v>49749</v>
      </c>
      <c r="Q5522" s="11" t="s">
        <v>50863</v>
      </c>
      <c r="R5522" s="6" t="s">
        <v>48894</v>
      </c>
      <c r="S5522" s="9" t="s">
        <v>31657</v>
      </c>
    </row>
    <row r="5523" spans="1:19">
      <c r="A5523" s="5" t="s">
        <v>13736</v>
      </c>
      <c r="B5523" s="6" t="s">
        <v>49744</v>
      </c>
      <c r="C5523" s="7" t="s">
        <v>50864</v>
      </c>
      <c r="D5523" s="8" t="s">
        <v>1584</v>
      </c>
      <c r="E5523" s="8" t="s">
        <v>31681</v>
      </c>
      <c r="F5523" s="5" t="s">
        <v>50865</v>
      </c>
      <c r="G5523" s="5" t="s">
        <v>50866</v>
      </c>
      <c r="H5523" s="6" t="s">
        <v>16586</v>
      </c>
      <c r="I5523" s="6" t="s">
        <v>13366</v>
      </c>
      <c r="J5523" s="6" t="s">
        <v>16585</v>
      </c>
      <c r="K5523" s="6" t="s">
        <v>50867</v>
      </c>
      <c r="L5523" s="6" t="s">
        <v>31949</v>
      </c>
      <c r="M5523" s="9" t="s">
        <v>34402</v>
      </c>
      <c r="N5523" s="9" t="s">
        <v>1598</v>
      </c>
      <c r="O5523" s="9" t="s">
        <v>437</v>
      </c>
      <c r="P5523" s="9" t="s">
        <v>49749</v>
      </c>
      <c r="Q5523" s="11" t="s">
        <v>50868</v>
      </c>
      <c r="R5523" s="6" t="s">
        <v>48894</v>
      </c>
      <c r="S5523" s="9" t="s">
        <v>31657</v>
      </c>
    </row>
    <row r="5524" spans="1:19">
      <c r="A5524" s="5" t="s">
        <v>13736</v>
      </c>
      <c r="B5524" s="6" t="s">
        <v>49744</v>
      </c>
      <c r="C5524" s="7" t="s">
        <v>50869</v>
      </c>
      <c r="D5524" s="8" t="s">
        <v>763</v>
      </c>
      <c r="E5524" s="8" t="s">
        <v>31681</v>
      </c>
      <c r="F5524" s="5" t="s">
        <v>50870</v>
      </c>
      <c r="G5524" s="5" t="s">
        <v>50871</v>
      </c>
      <c r="H5524" s="6" t="s">
        <v>16584</v>
      </c>
      <c r="I5524" s="6" t="s">
        <v>16583</v>
      </c>
      <c r="J5524" s="6" t="s">
        <v>16582</v>
      </c>
      <c r="K5524" s="6" t="s">
        <v>50872</v>
      </c>
      <c r="L5524" s="6" t="s">
        <v>50873</v>
      </c>
      <c r="M5524" s="9" t="s">
        <v>35058</v>
      </c>
      <c r="N5524" s="9" t="s">
        <v>2497</v>
      </c>
      <c r="O5524" s="9" t="s">
        <v>316</v>
      </c>
      <c r="P5524" s="9" t="s">
        <v>49749</v>
      </c>
      <c r="R5524" s="6" t="s">
        <v>48894</v>
      </c>
      <c r="S5524" s="9" t="s">
        <v>31657</v>
      </c>
    </row>
    <row r="5525" spans="1:19">
      <c r="A5525" s="5" t="s">
        <v>13736</v>
      </c>
      <c r="B5525" s="6" t="s">
        <v>49744</v>
      </c>
      <c r="C5525" s="7" t="s">
        <v>50874</v>
      </c>
      <c r="D5525" s="8" t="s">
        <v>1584</v>
      </c>
      <c r="E5525" s="8" t="s">
        <v>31681</v>
      </c>
      <c r="F5525" s="5" t="s">
        <v>50875</v>
      </c>
      <c r="G5525" s="5" t="s">
        <v>50876</v>
      </c>
      <c r="H5525" s="6" t="s">
        <v>16581</v>
      </c>
      <c r="I5525" s="6" t="s">
        <v>13480</v>
      </c>
      <c r="J5525" s="6" t="s">
        <v>16580</v>
      </c>
      <c r="K5525" s="6" t="s">
        <v>50877</v>
      </c>
      <c r="L5525" s="6" t="s">
        <v>31949</v>
      </c>
      <c r="M5525" s="9" t="s">
        <v>34470</v>
      </c>
      <c r="N5525" s="9" t="s">
        <v>2821</v>
      </c>
      <c r="O5525" s="9" t="s">
        <v>763</v>
      </c>
      <c r="P5525" s="9" t="s">
        <v>49749</v>
      </c>
      <c r="Q5525" s="11" t="s">
        <v>50878</v>
      </c>
      <c r="R5525" s="6" t="s">
        <v>48894</v>
      </c>
      <c r="S5525" s="9" t="s">
        <v>31657</v>
      </c>
    </row>
    <row r="5526" spans="1:19">
      <c r="A5526" s="5" t="s">
        <v>13736</v>
      </c>
      <c r="B5526" s="6" t="s">
        <v>49744</v>
      </c>
      <c r="C5526" s="7" t="s">
        <v>50879</v>
      </c>
      <c r="D5526" s="8" t="s">
        <v>1584</v>
      </c>
      <c r="E5526" s="8" t="s">
        <v>31681</v>
      </c>
      <c r="F5526" s="5" t="s">
        <v>50880</v>
      </c>
      <c r="G5526" s="5" t="s">
        <v>50881</v>
      </c>
      <c r="H5526" s="6" t="s">
        <v>16579</v>
      </c>
      <c r="I5526" s="6" t="s">
        <v>13488</v>
      </c>
      <c r="J5526" s="6" t="s">
        <v>16578</v>
      </c>
      <c r="K5526" s="6" t="s">
        <v>50882</v>
      </c>
      <c r="L5526" s="6" t="s">
        <v>31949</v>
      </c>
      <c r="M5526" s="9" t="s">
        <v>34445</v>
      </c>
      <c r="N5526" s="9" t="s">
        <v>2821</v>
      </c>
      <c r="O5526" s="9" t="s">
        <v>67</v>
      </c>
      <c r="P5526" s="9" t="s">
        <v>49749</v>
      </c>
      <c r="R5526" s="6" t="s">
        <v>48894</v>
      </c>
      <c r="S5526" s="9" t="s">
        <v>31657</v>
      </c>
    </row>
    <row r="5527" spans="1:19">
      <c r="A5527" s="5" t="s">
        <v>13736</v>
      </c>
      <c r="B5527" s="6" t="s">
        <v>49744</v>
      </c>
      <c r="C5527" s="7" t="s">
        <v>50883</v>
      </c>
      <c r="D5527" s="8" t="s">
        <v>1584</v>
      </c>
      <c r="E5527" s="8" t="s">
        <v>31681</v>
      </c>
      <c r="F5527" s="5" t="s">
        <v>50884</v>
      </c>
      <c r="G5527" s="5" t="s">
        <v>50885</v>
      </c>
      <c r="H5527" s="6" t="s">
        <v>16577</v>
      </c>
      <c r="I5527" s="6" t="s">
        <v>13488</v>
      </c>
      <c r="J5527" s="6" t="s">
        <v>16576</v>
      </c>
      <c r="K5527" s="6" t="s">
        <v>50886</v>
      </c>
      <c r="L5527" s="6" t="s">
        <v>31949</v>
      </c>
      <c r="M5527" s="9" t="s">
        <v>34445</v>
      </c>
      <c r="N5527" s="9" t="s">
        <v>2821</v>
      </c>
      <c r="O5527" s="9" t="s">
        <v>763</v>
      </c>
      <c r="P5527" s="9" t="s">
        <v>49749</v>
      </c>
      <c r="Q5527" s="11" t="s">
        <v>50887</v>
      </c>
      <c r="R5527" s="6" t="s">
        <v>48894</v>
      </c>
      <c r="S5527" s="9" t="s">
        <v>31657</v>
      </c>
    </row>
    <row r="5528" spans="1:19">
      <c r="A5528" s="5" t="s">
        <v>13736</v>
      </c>
      <c r="B5528" s="6" t="s">
        <v>49744</v>
      </c>
      <c r="C5528" s="7" t="s">
        <v>50888</v>
      </c>
      <c r="D5528" s="8" t="s">
        <v>1584</v>
      </c>
      <c r="E5528" s="8" t="s">
        <v>31681</v>
      </c>
      <c r="F5528" s="5" t="s">
        <v>50889</v>
      </c>
      <c r="G5528" s="5" t="s">
        <v>50890</v>
      </c>
      <c r="H5528" s="6" t="s">
        <v>16575</v>
      </c>
      <c r="I5528" s="6" t="s">
        <v>16574</v>
      </c>
      <c r="J5528" s="6" t="s">
        <v>16573</v>
      </c>
      <c r="K5528" s="6" t="s">
        <v>50891</v>
      </c>
      <c r="L5528" s="6" t="s">
        <v>31949</v>
      </c>
      <c r="M5528" s="9" t="s">
        <v>34740</v>
      </c>
      <c r="N5528" s="9" t="s">
        <v>3102</v>
      </c>
      <c r="O5528" s="9" t="s">
        <v>763</v>
      </c>
      <c r="P5528" s="9" t="s">
        <v>49749</v>
      </c>
      <c r="R5528" s="6" t="s">
        <v>48894</v>
      </c>
      <c r="S5528" s="9" t="s">
        <v>31657</v>
      </c>
    </row>
    <row r="5529" spans="1:19">
      <c r="A5529" s="5" t="s">
        <v>13736</v>
      </c>
      <c r="B5529" s="6" t="s">
        <v>49744</v>
      </c>
      <c r="C5529" s="7" t="s">
        <v>50892</v>
      </c>
      <c r="D5529" s="8" t="s">
        <v>1584</v>
      </c>
      <c r="E5529" s="8" t="s">
        <v>31681</v>
      </c>
      <c r="F5529" s="5" t="s">
        <v>50893</v>
      </c>
      <c r="G5529" s="5" t="s">
        <v>50894</v>
      </c>
      <c r="H5529" s="6" t="s">
        <v>16572</v>
      </c>
      <c r="I5529" s="6" t="s">
        <v>13366</v>
      </c>
      <c r="J5529" s="6" t="s">
        <v>16571</v>
      </c>
      <c r="K5529" s="6" t="s">
        <v>50895</v>
      </c>
      <c r="L5529" s="6" t="s">
        <v>31949</v>
      </c>
      <c r="M5529" s="9" t="s">
        <v>34394</v>
      </c>
      <c r="N5529" s="9" t="s">
        <v>67</v>
      </c>
      <c r="O5529" s="9" t="s">
        <v>437</v>
      </c>
      <c r="P5529" s="9" t="s">
        <v>49749</v>
      </c>
      <c r="Q5529" s="11" t="s">
        <v>50896</v>
      </c>
      <c r="R5529" s="6" t="s">
        <v>48894</v>
      </c>
      <c r="S5529" s="9" t="s">
        <v>31657</v>
      </c>
    </row>
    <row r="5530" spans="1:19">
      <c r="A5530" s="5" t="s">
        <v>13736</v>
      </c>
      <c r="B5530" s="6" t="s">
        <v>49744</v>
      </c>
      <c r="C5530" s="7" t="s">
        <v>50897</v>
      </c>
      <c r="D5530" s="8" t="s">
        <v>2339</v>
      </c>
      <c r="E5530" s="8" t="s">
        <v>31681</v>
      </c>
      <c r="F5530" s="5" t="s">
        <v>50898</v>
      </c>
      <c r="G5530" s="5" t="s">
        <v>50899</v>
      </c>
      <c r="H5530" s="6" t="s">
        <v>16570</v>
      </c>
      <c r="I5530" s="6" t="s">
        <v>16569</v>
      </c>
      <c r="J5530" s="6" t="s">
        <v>16568</v>
      </c>
      <c r="K5530" s="6" t="s">
        <v>50900</v>
      </c>
      <c r="L5530" s="6" t="s">
        <v>31730</v>
      </c>
      <c r="M5530" s="9" t="s">
        <v>34931</v>
      </c>
      <c r="N5530" s="9" t="s">
        <v>2317</v>
      </c>
      <c r="O5530" s="9" t="s">
        <v>316</v>
      </c>
      <c r="P5530" s="9" t="s">
        <v>49749</v>
      </c>
      <c r="Q5530" s="11" t="s">
        <v>50901</v>
      </c>
      <c r="R5530" s="6" t="s">
        <v>48894</v>
      </c>
      <c r="S5530" s="9" t="s">
        <v>31657</v>
      </c>
    </row>
    <row r="5531" spans="1:19">
      <c r="A5531" s="5" t="s">
        <v>13736</v>
      </c>
      <c r="B5531" s="6" t="s">
        <v>49744</v>
      </c>
      <c r="C5531" s="7" t="s">
        <v>50902</v>
      </c>
      <c r="D5531" s="8" t="s">
        <v>1584</v>
      </c>
      <c r="E5531" s="8" t="s">
        <v>31681</v>
      </c>
      <c r="F5531" s="5" t="s">
        <v>50903</v>
      </c>
      <c r="G5531" s="5" t="s">
        <v>50904</v>
      </c>
      <c r="H5531" s="6" t="s">
        <v>16567</v>
      </c>
      <c r="I5531" s="6" t="s">
        <v>13366</v>
      </c>
      <c r="J5531" s="6" t="s">
        <v>16566</v>
      </c>
      <c r="K5531" s="6" t="s">
        <v>50905</v>
      </c>
      <c r="L5531" s="6" t="s">
        <v>31949</v>
      </c>
      <c r="M5531" s="9" t="s">
        <v>34402</v>
      </c>
      <c r="N5531" s="9" t="s">
        <v>1598</v>
      </c>
      <c r="O5531" s="9" t="s">
        <v>763</v>
      </c>
      <c r="P5531" s="9" t="s">
        <v>49749</v>
      </c>
      <c r="R5531" s="6" t="s">
        <v>48894</v>
      </c>
      <c r="S5531" s="9" t="s">
        <v>31657</v>
      </c>
    </row>
    <row r="5532" spans="1:19">
      <c r="A5532" s="5" t="s">
        <v>13736</v>
      </c>
      <c r="B5532" s="6" t="s">
        <v>49744</v>
      </c>
      <c r="C5532" s="7" t="s">
        <v>50906</v>
      </c>
      <c r="D5532" s="8" t="s">
        <v>1584</v>
      </c>
      <c r="E5532" s="8" t="s">
        <v>31681</v>
      </c>
      <c r="F5532" s="5" t="s">
        <v>50907</v>
      </c>
      <c r="G5532" s="5" t="s">
        <v>50908</v>
      </c>
      <c r="H5532" s="6" t="s">
        <v>16565</v>
      </c>
      <c r="I5532" s="6" t="s">
        <v>16564</v>
      </c>
      <c r="J5532" s="6" t="s">
        <v>16563</v>
      </c>
      <c r="K5532" s="6" t="s">
        <v>50909</v>
      </c>
      <c r="L5532" s="6" t="s">
        <v>31949</v>
      </c>
      <c r="M5532" s="9" t="s">
        <v>35149</v>
      </c>
      <c r="N5532" s="9" t="s">
        <v>9548</v>
      </c>
      <c r="O5532" s="9" t="s">
        <v>316</v>
      </c>
      <c r="P5532" s="9" t="s">
        <v>49749</v>
      </c>
      <c r="R5532" s="6" t="s">
        <v>48894</v>
      </c>
      <c r="S5532" s="9" t="s">
        <v>31657</v>
      </c>
    </row>
    <row r="5533" spans="1:19">
      <c r="A5533" s="5" t="s">
        <v>13736</v>
      </c>
      <c r="B5533" s="6" t="s">
        <v>49744</v>
      </c>
      <c r="C5533" s="7" t="s">
        <v>50910</v>
      </c>
      <c r="D5533" s="8" t="s">
        <v>1584</v>
      </c>
      <c r="E5533" s="8" t="s">
        <v>31681</v>
      </c>
      <c r="F5533" s="5" t="s">
        <v>50911</v>
      </c>
      <c r="G5533" s="5" t="s">
        <v>50912</v>
      </c>
      <c r="H5533" s="6" t="s">
        <v>16562</v>
      </c>
      <c r="I5533" s="6" t="s">
        <v>13688</v>
      </c>
      <c r="J5533" s="6" t="s">
        <v>16561</v>
      </c>
      <c r="K5533" s="6" t="s">
        <v>50913</v>
      </c>
      <c r="L5533" s="6" t="s">
        <v>31949</v>
      </c>
      <c r="M5533" s="9" t="s">
        <v>34445</v>
      </c>
      <c r="N5533" s="9" t="s">
        <v>2821</v>
      </c>
      <c r="O5533" s="9" t="s">
        <v>763</v>
      </c>
      <c r="P5533" s="9" t="s">
        <v>49749</v>
      </c>
      <c r="Q5533" s="11" t="s">
        <v>50914</v>
      </c>
      <c r="R5533" s="6" t="s">
        <v>48894</v>
      </c>
      <c r="S5533" s="9" t="s">
        <v>31657</v>
      </c>
    </row>
    <row r="5534" spans="1:19">
      <c r="A5534" s="5" t="s">
        <v>13736</v>
      </c>
      <c r="B5534" s="6" t="s">
        <v>49744</v>
      </c>
      <c r="C5534" s="7" t="s">
        <v>50915</v>
      </c>
      <c r="D5534" s="8" t="s">
        <v>2497</v>
      </c>
      <c r="E5534" s="8" t="s">
        <v>31681</v>
      </c>
      <c r="F5534" s="5" t="s">
        <v>50916</v>
      </c>
      <c r="G5534" s="5" t="s">
        <v>50917</v>
      </c>
      <c r="H5534" s="6" t="s">
        <v>16560</v>
      </c>
      <c r="I5534" s="6" t="s">
        <v>16559</v>
      </c>
      <c r="J5534" s="6" t="s">
        <v>16558</v>
      </c>
      <c r="K5534" s="6" t="s">
        <v>50918</v>
      </c>
      <c r="L5534" s="6" t="s">
        <v>31949</v>
      </c>
      <c r="M5534" s="9" t="s">
        <v>34445</v>
      </c>
      <c r="N5534" s="9" t="s">
        <v>2821</v>
      </c>
      <c r="O5534" s="9" t="s">
        <v>763</v>
      </c>
      <c r="P5534" s="9" t="s">
        <v>49749</v>
      </c>
      <c r="R5534" s="6" t="s">
        <v>48894</v>
      </c>
      <c r="S5534" s="9" t="s">
        <v>31657</v>
      </c>
    </row>
    <row r="5535" spans="1:19">
      <c r="A5535" s="5" t="s">
        <v>13736</v>
      </c>
      <c r="B5535" s="6" t="s">
        <v>49744</v>
      </c>
      <c r="C5535" s="7" t="s">
        <v>50919</v>
      </c>
      <c r="D5535" s="8" t="s">
        <v>4381</v>
      </c>
      <c r="E5535" s="8" t="s">
        <v>31681</v>
      </c>
      <c r="F5535" s="5" t="s">
        <v>50920</v>
      </c>
      <c r="G5535" s="5" t="s">
        <v>50921</v>
      </c>
      <c r="H5535" s="6" t="s">
        <v>16557</v>
      </c>
      <c r="I5535" s="6" t="s">
        <v>16540</v>
      </c>
      <c r="J5535" s="6" t="s">
        <v>16556</v>
      </c>
      <c r="K5535" s="6" t="s">
        <v>50922</v>
      </c>
      <c r="L5535" s="6" t="s">
        <v>31685</v>
      </c>
      <c r="M5535" s="9" t="s">
        <v>34410</v>
      </c>
      <c r="N5535" s="9" t="s">
        <v>2339</v>
      </c>
      <c r="O5535" s="9" t="s">
        <v>763</v>
      </c>
      <c r="P5535" s="9" t="s">
        <v>49749</v>
      </c>
      <c r="Q5535" s="11" t="s">
        <v>50923</v>
      </c>
      <c r="R5535" s="6" t="s">
        <v>48894</v>
      </c>
      <c r="S5535" s="9" t="s">
        <v>31657</v>
      </c>
    </row>
    <row r="5536" spans="1:19">
      <c r="A5536" s="5" t="s">
        <v>13736</v>
      </c>
      <c r="B5536" s="6" t="s">
        <v>49744</v>
      </c>
      <c r="C5536" s="7" t="s">
        <v>50924</v>
      </c>
      <c r="D5536" s="8" t="s">
        <v>33298</v>
      </c>
      <c r="E5536" s="8" t="s">
        <v>31681</v>
      </c>
      <c r="F5536" s="5" t="s">
        <v>50925</v>
      </c>
      <c r="G5536" s="5" t="s">
        <v>50926</v>
      </c>
      <c r="H5536" s="6" t="s">
        <v>16555</v>
      </c>
      <c r="I5536" s="6" t="s">
        <v>13517</v>
      </c>
      <c r="J5536" s="6" t="s">
        <v>16554</v>
      </c>
      <c r="K5536" s="6" t="s">
        <v>50927</v>
      </c>
      <c r="L5536" s="6" t="s">
        <v>31949</v>
      </c>
      <c r="M5536" s="9" t="s">
        <v>34630</v>
      </c>
      <c r="N5536" s="9" t="s">
        <v>34631</v>
      </c>
      <c r="O5536" s="9" t="s">
        <v>763</v>
      </c>
      <c r="P5536" s="9" t="s">
        <v>49749</v>
      </c>
      <c r="Q5536" s="11" t="s">
        <v>50928</v>
      </c>
      <c r="R5536" s="6" t="s">
        <v>48894</v>
      </c>
      <c r="S5536" s="9" t="s">
        <v>31657</v>
      </c>
    </row>
    <row r="5537" spans="1:19">
      <c r="A5537" s="5" t="s">
        <v>13736</v>
      </c>
      <c r="B5537" s="6" t="s">
        <v>49744</v>
      </c>
      <c r="C5537" s="7" t="s">
        <v>50929</v>
      </c>
      <c r="D5537" s="8" t="s">
        <v>1584</v>
      </c>
      <c r="E5537" s="8" t="s">
        <v>31681</v>
      </c>
      <c r="F5537" s="5" t="s">
        <v>50930</v>
      </c>
      <c r="G5537" s="5" t="s">
        <v>50931</v>
      </c>
      <c r="H5537" s="6" t="s">
        <v>16553</v>
      </c>
      <c r="I5537" s="6" t="s">
        <v>16552</v>
      </c>
      <c r="J5537" s="6" t="s">
        <v>16551</v>
      </c>
      <c r="K5537" s="6" t="s">
        <v>50932</v>
      </c>
      <c r="L5537" s="6" t="s">
        <v>31949</v>
      </c>
      <c r="M5537" s="9" t="s">
        <v>34765</v>
      </c>
      <c r="N5537" s="9" t="s">
        <v>2317</v>
      </c>
      <c r="O5537" s="9" t="s">
        <v>67</v>
      </c>
      <c r="P5537" s="9" t="s">
        <v>49749</v>
      </c>
      <c r="R5537" s="6" t="s">
        <v>48894</v>
      </c>
      <c r="S5537" s="9" t="s">
        <v>31657</v>
      </c>
    </row>
    <row r="5538" spans="1:19">
      <c r="A5538" s="5" t="s">
        <v>13736</v>
      </c>
      <c r="B5538" s="6" t="s">
        <v>49744</v>
      </c>
      <c r="C5538" s="7" t="s">
        <v>50933</v>
      </c>
      <c r="D5538" s="8" t="s">
        <v>763</v>
      </c>
      <c r="E5538" s="8" t="s">
        <v>31681</v>
      </c>
      <c r="F5538" s="5" t="s">
        <v>50934</v>
      </c>
      <c r="G5538" s="5" t="s">
        <v>50935</v>
      </c>
      <c r="H5538" s="6" t="s">
        <v>16550</v>
      </c>
      <c r="I5538" s="6" t="s">
        <v>13480</v>
      </c>
      <c r="J5538" s="6" t="s">
        <v>16549</v>
      </c>
      <c r="K5538" s="6" t="s">
        <v>50936</v>
      </c>
      <c r="L5538" s="6" t="s">
        <v>31730</v>
      </c>
      <c r="M5538" s="9" t="s">
        <v>34470</v>
      </c>
      <c r="N5538" s="9" t="s">
        <v>2821</v>
      </c>
      <c r="O5538" s="9" t="s">
        <v>763</v>
      </c>
      <c r="P5538" s="9" t="s">
        <v>49749</v>
      </c>
      <c r="R5538" s="6" t="s">
        <v>48894</v>
      </c>
      <c r="S5538" s="9" t="s">
        <v>31657</v>
      </c>
    </row>
    <row r="5539" spans="1:19">
      <c r="A5539" s="5" t="s">
        <v>13736</v>
      </c>
      <c r="B5539" s="6" t="s">
        <v>49744</v>
      </c>
      <c r="C5539" s="7" t="s">
        <v>50937</v>
      </c>
      <c r="D5539" s="8" t="s">
        <v>2339</v>
      </c>
      <c r="E5539" s="8" t="s">
        <v>31681</v>
      </c>
      <c r="F5539" s="5" t="s">
        <v>50938</v>
      </c>
      <c r="G5539" s="5" t="s">
        <v>50939</v>
      </c>
      <c r="H5539" s="6" t="s">
        <v>16548</v>
      </c>
      <c r="I5539" s="6" t="s">
        <v>14791</v>
      </c>
      <c r="J5539" s="6" t="s">
        <v>16547</v>
      </c>
      <c r="K5539" s="6" t="s">
        <v>50940</v>
      </c>
      <c r="L5539" s="6" t="s">
        <v>50941</v>
      </c>
      <c r="M5539" s="9" t="s">
        <v>34740</v>
      </c>
      <c r="N5539" s="9" t="s">
        <v>3102</v>
      </c>
      <c r="O5539" s="9" t="s">
        <v>67</v>
      </c>
      <c r="P5539" s="9" t="s">
        <v>49749</v>
      </c>
      <c r="Q5539" s="11" t="s">
        <v>50942</v>
      </c>
      <c r="R5539" s="6" t="s">
        <v>48894</v>
      </c>
      <c r="S5539" s="9" t="s">
        <v>31657</v>
      </c>
    </row>
    <row r="5540" spans="1:19">
      <c r="A5540" s="5" t="s">
        <v>13736</v>
      </c>
      <c r="B5540" s="6" t="s">
        <v>49744</v>
      </c>
      <c r="C5540" s="7" t="s">
        <v>50943</v>
      </c>
      <c r="D5540" s="8" t="s">
        <v>6195</v>
      </c>
      <c r="E5540" s="8" t="s">
        <v>31681</v>
      </c>
      <c r="F5540" s="5" t="s">
        <v>50944</v>
      </c>
      <c r="G5540" s="5" t="s">
        <v>50945</v>
      </c>
      <c r="H5540" s="6" t="s">
        <v>16546</v>
      </c>
      <c r="I5540" s="6" t="s">
        <v>16545</v>
      </c>
      <c r="J5540" s="6" t="s">
        <v>16544</v>
      </c>
      <c r="K5540" s="6" t="s">
        <v>50946</v>
      </c>
      <c r="L5540" s="6" t="s">
        <v>31949</v>
      </c>
      <c r="M5540" s="9" t="s">
        <v>34931</v>
      </c>
      <c r="N5540" s="9" t="s">
        <v>2317</v>
      </c>
      <c r="O5540" s="9" t="s">
        <v>316</v>
      </c>
      <c r="P5540" s="9" t="s">
        <v>49749</v>
      </c>
      <c r="Q5540" s="11" t="s">
        <v>50947</v>
      </c>
      <c r="R5540" s="6" t="s">
        <v>48894</v>
      </c>
      <c r="S5540" s="9" t="s">
        <v>31657</v>
      </c>
    </row>
    <row r="5541" spans="1:19">
      <c r="A5541" s="5" t="s">
        <v>13736</v>
      </c>
      <c r="B5541" s="6" t="s">
        <v>49744</v>
      </c>
      <c r="C5541" s="7" t="s">
        <v>50948</v>
      </c>
      <c r="D5541" s="8" t="s">
        <v>34631</v>
      </c>
      <c r="E5541" s="8" t="s">
        <v>31681</v>
      </c>
      <c r="F5541" s="5" t="s">
        <v>50949</v>
      </c>
      <c r="G5541" s="5" t="s">
        <v>50950</v>
      </c>
      <c r="H5541" s="6" t="s">
        <v>16543</v>
      </c>
      <c r="I5541" s="6" t="s">
        <v>13480</v>
      </c>
      <c r="J5541" s="6" t="s">
        <v>16542</v>
      </c>
      <c r="K5541" s="6" t="s">
        <v>50951</v>
      </c>
      <c r="L5541" s="6" t="s">
        <v>32449</v>
      </c>
      <c r="M5541" s="9" t="s">
        <v>34470</v>
      </c>
      <c r="N5541" s="9" t="s">
        <v>2821</v>
      </c>
      <c r="O5541" s="9" t="s">
        <v>763</v>
      </c>
      <c r="P5541" s="9" t="s">
        <v>49749</v>
      </c>
      <c r="R5541" s="6" t="s">
        <v>48894</v>
      </c>
      <c r="S5541" s="9" t="s">
        <v>31657</v>
      </c>
    </row>
    <row r="5542" spans="1:19">
      <c r="A5542" s="5" t="s">
        <v>13736</v>
      </c>
      <c r="B5542" s="6" t="s">
        <v>49744</v>
      </c>
      <c r="C5542" s="7" t="s">
        <v>50952</v>
      </c>
      <c r="D5542" s="8" t="s">
        <v>4381</v>
      </c>
      <c r="E5542" s="8" t="s">
        <v>31681</v>
      </c>
      <c r="F5542" s="5" t="s">
        <v>50953</v>
      </c>
      <c r="G5542" s="5" t="s">
        <v>50954</v>
      </c>
      <c r="H5542" s="6" t="s">
        <v>16541</v>
      </c>
      <c r="I5542" s="6" t="s">
        <v>16540</v>
      </c>
      <c r="J5542" s="6" t="s">
        <v>16539</v>
      </c>
      <c r="K5542" s="6" t="s">
        <v>50955</v>
      </c>
      <c r="L5542" s="6" t="s">
        <v>31685</v>
      </c>
      <c r="M5542" s="9" t="s">
        <v>34410</v>
      </c>
      <c r="N5542" s="9" t="s">
        <v>2339</v>
      </c>
      <c r="O5542" s="9" t="s">
        <v>763</v>
      </c>
      <c r="P5542" s="9" t="s">
        <v>49749</v>
      </c>
      <c r="Q5542" s="11" t="s">
        <v>50956</v>
      </c>
      <c r="R5542" s="6" t="s">
        <v>48894</v>
      </c>
      <c r="S5542" s="9" t="s">
        <v>31657</v>
      </c>
    </row>
    <row r="5543" spans="1:19">
      <c r="A5543" s="5" t="s">
        <v>13736</v>
      </c>
      <c r="B5543" s="6" t="s">
        <v>49744</v>
      </c>
      <c r="C5543" s="7" t="s">
        <v>50957</v>
      </c>
      <c r="D5543" s="8" t="s">
        <v>1598</v>
      </c>
      <c r="E5543" s="8" t="s">
        <v>31681</v>
      </c>
      <c r="F5543" s="5" t="s">
        <v>50958</v>
      </c>
      <c r="G5543" s="5" t="s">
        <v>50959</v>
      </c>
      <c r="H5543" s="6" t="s">
        <v>16538</v>
      </c>
      <c r="I5543" s="6" t="s">
        <v>16537</v>
      </c>
      <c r="J5543" s="6" t="s">
        <v>16536</v>
      </c>
      <c r="K5543" s="6" t="s">
        <v>50960</v>
      </c>
      <c r="L5543" s="6" t="s">
        <v>31949</v>
      </c>
      <c r="M5543" s="9" t="s">
        <v>35196</v>
      </c>
      <c r="N5543" s="9" t="s">
        <v>9548</v>
      </c>
      <c r="O5543" s="9" t="s">
        <v>316</v>
      </c>
      <c r="P5543" s="9" t="s">
        <v>49749</v>
      </c>
      <c r="Q5543" s="11" t="s">
        <v>50961</v>
      </c>
      <c r="R5543" s="6" t="s">
        <v>48894</v>
      </c>
      <c r="S5543" s="9" t="s">
        <v>31657</v>
      </c>
    </row>
    <row r="5544" spans="1:19">
      <c r="A5544" s="5" t="s">
        <v>13736</v>
      </c>
      <c r="B5544" s="6" t="s">
        <v>49744</v>
      </c>
      <c r="C5544" s="7" t="s">
        <v>50962</v>
      </c>
      <c r="D5544" s="8" t="s">
        <v>67</v>
      </c>
      <c r="E5544" s="8" t="s">
        <v>31681</v>
      </c>
      <c r="F5544" s="5" t="s">
        <v>50963</v>
      </c>
      <c r="G5544" s="5" t="s">
        <v>50964</v>
      </c>
      <c r="H5544" s="6" t="s">
        <v>16535</v>
      </c>
      <c r="I5544" s="6" t="s">
        <v>16534</v>
      </c>
      <c r="J5544" s="6" t="s">
        <v>16533</v>
      </c>
      <c r="K5544" s="6" t="s">
        <v>50965</v>
      </c>
      <c r="L5544" s="6" t="s">
        <v>31949</v>
      </c>
      <c r="M5544" s="9" t="s">
        <v>33953</v>
      </c>
      <c r="N5544" s="9" t="s">
        <v>1598</v>
      </c>
      <c r="O5544" s="9" t="s">
        <v>437</v>
      </c>
      <c r="P5544" s="9" t="s">
        <v>49749</v>
      </c>
      <c r="R5544" s="6" t="s">
        <v>48894</v>
      </c>
      <c r="S5544" s="9" t="s">
        <v>31657</v>
      </c>
    </row>
    <row r="5545" spans="1:19">
      <c r="A5545" s="5" t="s">
        <v>13736</v>
      </c>
      <c r="B5545" s="6" t="s">
        <v>49744</v>
      </c>
      <c r="C5545" s="7" t="s">
        <v>50966</v>
      </c>
      <c r="D5545" s="8" t="s">
        <v>1584</v>
      </c>
      <c r="E5545" s="8" t="s">
        <v>31681</v>
      </c>
      <c r="F5545" s="5" t="s">
        <v>50967</v>
      </c>
      <c r="G5545" s="5" t="s">
        <v>50968</v>
      </c>
      <c r="H5545" s="6" t="s">
        <v>16532</v>
      </c>
      <c r="I5545" s="6" t="s">
        <v>14791</v>
      </c>
      <c r="J5545" s="6" t="s">
        <v>16531</v>
      </c>
      <c r="K5545" s="6" t="s">
        <v>50969</v>
      </c>
      <c r="L5545" s="6" t="s">
        <v>31949</v>
      </c>
      <c r="M5545" s="9" t="s">
        <v>34133</v>
      </c>
      <c r="N5545" s="9" t="s">
        <v>9805</v>
      </c>
      <c r="O5545" s="9" t="s">
        <v>1598</v>
      </c>
      <c r="P5545" s="9" t="s">
        <v>49749</v>
      </c>
      <c r="Q5545" s="11" t="s">
        <v>50970</v>
      </c>
      <c r="R5545" s="6" t="s">
        <v>48894</v>
      </c>
      <c r="S5545" s="9" t="s">
        <v>31657</v>
      </c>
    </row>
    <row r="5546" spans="1:19">
      <c r="A5546" s="5" t="s">
        <v>14738</v>
      </c>
      <c r="B5546" s="6" t="s">
        <v>49744</v>
      </c>
      <c r="C5546" s="7" t="s">
        <v>50971</v>
      </c>
      <c r="D5546" s="8" t="s">
        <v>1584</v>
      </c>
      <c r="E5546" s="8" t="s">
        <v>31681</v>
      </c>
      <c r="F5546" s="5" t="s">
        <v>50972</v>
      </c>
      <c r="G5546" s="5" t="s">
        <v>50973</v>
      </c>
      <c r="H5546" s="6" t="s">
        <v>16530</v>
      </c>
      <c r="I5546" s="6" t="s">
        <v>13617</v>
      </c>
      <c r="J5546" s="6" t="s">
        <v>16529</v>
      </c>
      <c r="K5546" s="6" t="s">
        <v>50974</v>
      </c>
      <c r="L5546" s="6" t="s">
        <v>31949</v>
      </c>
      <c r="M5546" s="9" t="s">
        <v>32363</v>
      </c>
      <c r="N5546" s="9" t="s">
        <v>10198</v>
      </c>
      <c r="O5546" s="9" t="s">
        <v>2497</v>
      </c>
      <c r="P5546" s="9" t="s">
        <v>49749</v>
      </c>
      <c r="Q5546" s="11" t="s">
        <v>50975</v>
      </c>
      <c r="R5546" s="6" t="s">
        <v>48894</v>
      </c>
      <c r="S5546" s="9" t="s">
        <v>31657</v>
      </c>
    </row>
    <row r="5547" spans="1:19">
      <c r="A5547" s="5" t="s">
        <v>14738</v>
      </c>
      <c r="B5547" s="6" t="s">
        <v>49744</v>
      </c>
      <c r="C5547" s="7" t="s">
        <v>50976</v>
      </c>
      <c r="D5547" s="8" t="s">
        <v>763</v>
      </c>
      <c r="E5547" s="8" t="s">
        <v>31681</v>
      </c>
      <c r="F5547" s="5" t="s">
        <v>49865</v>
      </c>
      <c r="G5547" s="5" t="s">
        <v>50977</v>
      </c>
      <c r="H5547" s="6" t="s">
        <v>16528</v>
      </c>
      <c r="I5547" s="6" t="s">
        <v>13617</v>
      </c>
      <c r="J5547" s="6" t="s">
        <v>16527</v>
      </c>
      <c r="K5547" s="6" t="s">
        <v>50978</v>
      </c>
      <c r="L5547" s="6" t="s">
        <v>31949</v>
      </c>
      <c r="M5547" s="9" t="s">
        <v>32363</v>
      </c>
      <c r="N5547" s="9" t="s">
        <v>10198</v>
      </c>
      <c r="O5547" s="9" t="s">
        <v>2497</v>
      </c>
      <c r="P5547" s="9" t="s">
        <v>49749</v>
      </c>
      <c r="Q5547" s="11" t="s">
        <v>50979</v>
      </c>
      <c r="R5547" s="6" t="s">
        <v>48894</v>
      </c>
      <c r="S5547" s="9" t="s">
        <v>31657</v>
      </c>
    </row>
    <row r="5548" spans="1:19">
      <c r="A5548" s="5" t="s">
        <v>14738</v>
      </c>
      <c r="B5548" s="6" t="s">
        <v>49744</v>
      </c>
      <c r="C5548" s="7" t="s">
        <v>50980</v>
      </c>
      <c r="D5548" s="8" t="s">
        <v>6195</v>
      </c>
      <c r="E5548" s="8" t="s">
        <v>31681</v>
      </c>
      <c r="F5548" s="5" t="s">
        <v>50981</v>
      </c>
      <c r="G5548" s="5" t="s">
        <v>50982</v>
      </c>
      <c r="H5548" s="6" t="s">
        <v>16526</v>
      </c>
      <c r="I5548" s="6" t="s">
        <v>13617</v>
      </c>
      <c r="J5548" s="6" t="s">
        <v>16525</v>
      </c>
      <c r="K5548" s="6" t="s">
        <v>50983</v>
      </c>
      <c r="L5548" s="6" t="s">
        <v>31949</v>
      </c>
      <c r="M5548" s="9" t="s">
        <v>32363</v>
      </c>
      <c r="N5548" s="9" t="s">
        <v>10198</v>
      </c>
      <c r="O5548" s="9" t="s">
        <v>2497</v>
      </c>
      <c r="P5548" s="9" t="s">
        <v>49749</v>
      </c>
      <c r="Q5548" s="11" t="s">
        <v>50984</v>
      </c>
      <c r="R5548" s="6" t="s">
        <v>48894</v>
      </c>
      <c r="S5548" s="9" t="s">
        <v>31657</v>
      </c>
    </row>
    <row r="5549" spans="1:19">
      <c r="A5549" s="5" t="s">
        <v>13383</v>
      </c>
      <c r="B5549" s="6" t="s">
        <v>49744</v>
      </c>
      <c r="C5549" s="7" t="s">
        <v>50985</v>
      </c>
      <c r="D5549" s="8" t="s">
        <v>1584</v>
      </c>
      <c r="E5549" s="8" t="s">
        <v>31681</v>
      </c>
      <c r="F5549" s="5" t="s">
        <v>50986</v>
      </c>
      <c r="G5549" s="5" t="s">
        <v>50987</v>
      </c>
      <c r="H5549" s="6" t="s">
        <v>16524</v>
      </c>
      <c r="I5549" s="6" t="s">
        <v>13383</v>
      </c>
      <c r="J5549" s="6" t="s">
        <v>16523</v>
      </c>
      <c r="K5549" s="6" t="s">
        <v>50988</v>
      </c>
      <c r="L5549" s="6" t="s">
        <v>31949</v>
      </c>
      <c r="M5549" s="9" t="s">
        <v>35701</v>
      </c>
      <c r="N5549" s="9" t="s">
        <v>35702</v>
      </c>
      <c r="O5549" s="9" t="s">
        <v>1826</v>
      </c>
      <c r="P5549" s="9" t="s">
        <v>49749</v>
      </c>
      <c r="Q5549" s="11" t="s">
        <v>50989</v>
      </c>
      <c r="R5549" s="6" t="s">
        <v>48894</v>
      </c>
      <c r="S5549" s="9" t="s">
        <v>31657</v>
      </c>
    </row>
    <row r="5550" spans="1:19">
      <c r="A5550" s="5" t="s">
        <v>13383</v>
      </c>
      <c r="B5550" s="6" t="s">
        <v>49744</v>
      </c>
      <c r="C5550" s="7" t="s">
        <v>50990</v>
      </c>
      <c r="D5550" s="8" t="s">
        <v>1584</v>
      </c>
      <c r="E5550" s="8" t="s">
        <v>31681</v>
      </c>
      <c r="F5550" s="5" t="s">
        <v>50991</v>
      </c>
      <c r="G5550" s="5" t="s">
        <v>32170</v>
      </c>
      <c r="H5550" s="6" t="s">
        <v>16522</v>
      </c>
      <c r="I5550" s="6" t="s">
        <v>16497</v>
      </c>
      <c r="J5550" s="6" t="s">
        <v>16521</v>
      </c>
      <c r="K5550" s="6" t="s">
        <v>50992</v>
      </c>
      <c r="L5550" s="6" t="s">
        <v>31949</v>
      </c>
      <c r="M5550" s="9" t="s">
        <v>35725</v>
      </c>
      <c r="N5550" s="9" t="s">
        <v>35702</v>
      </c>
      <c r="O5550" s="9" t="s">
        <v>316</v>
      </c>
      <c r="P5550" s="9" t="s">
        <v>49749</v>
      </c>
      <c r="R5550" s="6" t="s">
        <v>48894</v>
      </c>
      <c r="S5550" s="9" t="s">
        <v>31657</v>
      </c>
    </row>
    <row r="5551" spans="1:19">
      <c r="A5551" s="5" t="s">
        <v>13383</v>
      </c>
      <c r="B5551" s="6" t="s">
        <v>49744</v>
      </c>
      <c r="C5551" s="7" t="s">
        <v>50993</v>
      </c>
      <c r="D5551" s="8" t="s">
        <v>1584</v>
      </c>
      <c r="E5551" s="8" t="s">
        <v>31681</v>
      </c>
      <c r="F5551" s="5" t="s">
        <v>50994</v>
      </c>
      <c r="G5551" s="5" t="s">
        <v>50995</v>
      </c>
      <c r="H5551" s="6" t="s">
        <v>16520</v>
      </c>
      <c r="I5551" s="6" t="s">
        <v>16519</v>
      </c>
      <c r="J5551" s="6" t="s">
        <v>16518</v>
      </c>
      <c r="K5551" s="6" t="s">
        <v>50996</v>
      </c>
      <c r="L5551" s="6" t="s">
        <v>31949</v>
      </c>
      <c r="M5551" s="9" t="s">
        <v>35669</v>
      </c>
      <c r="N5551" s="9" t="s">
        <v>12200</v>
      </c>
      <c r="O5551" s="9" t="s">
        <v>2317</v>
      </c>
      <c r="P5551" s="9" t="s">
        <v>49749</v>
      </c>
      <c r="Q5551" s="11" t="s">
        <v>50997</v>
      </c>
      <c r="R5551" s="6" t="s">
        <v>48894</v>
      </c>
      <c r="S5551" s="9" t="s">
        <v>31657</v>
      </c>
    </row>
    <row r="5552" spans="1:19">
      <c r="A5552" s="5" t="s">
        <v>13383</v>
      </c>
      <c r="B5552" s="6" t="s">
        <v>49744</v>
      </c>
      <c r="C5552" s="7" t="s">
        <v>50998</v>
      </c>
      <c r="D5552" s="8" t="s">
        <v>1584</v>
      </c>
      <c r="E5552" s="8" t="s">
        <v>31681</v>
      </c>
      <c r="F5552" s="5" t="s">
        <v>50999</v>
      </c>
      <c r="G5552" s="5" t="s">
        <v>51000</v>
      </c>
      <c r="H5552" s="6" t="s">
        <v>16517</v>
      </c>
      <c r="I5552" s="6" t="s">
        <v>13383</v>
      </c>
      <c r="J5552" s="6" t="s">
        <v>16516</v>
      </c>
      <c r="K5552" s="6" t="s">
        <v>51001</v>
      </c>
      <c r="L5552" s="6" t="s">
        <v>31949</v>
      </c>
      <c r="M5552" s="9" t="s">
        <v>35701</v>
      </c>
      <c r="N5552" s="9" t="s">
        <v>35702</v>
      </c>
      <c r="O5552" s="9" t="s">
        <v>1826</v>
      </c>
      <c r="P5552" s="9" t="s">
        <v>49749</v>
      </c>
      <c r="Q5552" s="11" t="s">
        <v>51002</v>
      </c>
      <c r="R5552" s="6" t="s">
        <v>48894</v>
      </c>
      <c r="S5552" s="9" t="s">
        <v>31657</v>
      </c>
    </row>
    <row r="5553" spans="1:19">
      <c r="A5553" s="5" t="s">
        <v>13383</v>
      </c>
      <c r="B5553" s="6" t="s">
        <v>49744</v>
      </c>
      <c r="C5553" s="7" t="s">
        <v>51003</v>
      </c>
      <c r="D5553" s="8" t="s">
        <v>67</v>
      </c>
      <c r="E5553" s="8" t="s">
        <v>31681</v>
      </c>
      <c r="F5553" s="5" t="s">
        <v>51004</v>
      </c>
      <c r="G5553" s="5" t="s">
        <v>51005</v>
      </c>
      <c r="H5553" s="6" t="s">
        <v>16515</v>
      </c>
      <c r="I5553" s="6" t="s">
        <v>30</v>
      </c>
      <c r="J5553" s="6" t="s">
        <v>16514</v>
      </c>
      <c r="K5553" s="6" t="s">
        <v>51006</v>
      </c>
      <c r="L5553" s="6" t="s">
        <v>31767</v>
      </c>
      <c r="M5553" s="9" t="s">
        <v>35701</v>
      </c>
      <c r="N5553" s="9" t="s">
        <v>35702</v>
      </c>
      <c r="O5553" s="9" t="s">
        <v>1826</v>
      </c>
      <c r="P5553" s="9" t="s">
        <v>49749</v>
      </c>
      <c r="R5553" s="6" t="s">
        <v>48894</v>
      </c>
      <c r="S5553" s="9" t="s">
        <v>31657</v>
      </c>
    </row>
    <row r="5554" spans="1:19">
      <c r="A5554" s="5" t="s">
        <v>13383</v>
      </c>
      <c r="B5554" s="6" t="s">
        <v>49744</v>
      </c>
      <c r="C5554" s="7" t="s">
        <v>51007</v>
      </c>
      <c r="D5554" s="8" t="s">
        <v>67</v>
      </c>
      <c r="E5554" s="8" t="s">
        <v>31681</v>
      </c>
      <c r="F5554" s="5" t="s">
        <v>51008</v>
      </c>
      <c r="G5554" s="5" t="s">
        <v>51009</v>
      </c>
      <c r="H5554" s="6" t="s">
        <v>16513</v>
      </c>
      <c r="I5554" s="6" t="s">
        <v>13383</v>
      </c>
      <c r="J5554" s="6" t="s">
        <v>16512</v>
      </c>
      <c r="K5554" s="6" t="s">
        <v>51010</v>
      </c>
      <c r="L5554" s="6" t="s">
        <v>31720</v>
      </c>
      <c r="M5554" s="9" t="s">
        <v>35701</v>
      </c>
      <c r="N5554" s="9" t="s">
        <v>35702</v>
      </c>
      <c r="O5554" s="9" t="s">
        <v>1826</v>
      </c>
      <c r="P5554" s="9" t="s">
        <v>49749</v>
      </c>
      <c r="Q5554" s="11" t="s">
        <v>51011</v>
      </c>
      <c r="R5554" s="6" t="s">
        <v>48894</v>
      </c>
      <c r="S5554" s="9" t="s">
        <v>31657</v>
      </c>
    </row>
    <row r="5555" spans="1:19">
      <c r="A5555" s="5" t="s">
        <v>13383</v>
      </c>
      <c r="B5555" s="6" t="s">
        <v>49744</v>
      </c>
      <c r="C5555" s="7" t="s">
        <v>51012</v>
      </c>
      <c r="D5555" s="8" t="s">
        <v>34631</v>
      </c>
      <c r="E5555" s="8" t="s">
        <v>31681</v>
      </c>
      <c r="F5555" s="5" t="s">
        <v>51013</v>
      </c>
      <c r="G5555" s="5" t="s">
        <v>51014</v>
      </c>
      <c r="H5555" s="6" t="s">
        <v>16511</v>
      </c>
      <c r="I5555" s="6" t="s">
        <v>30</v>
      </c>
      <c r="J5555" s="6" t="s">
        <v>51015</v>
      </c>
      <c r="K5555" s="6" t="s">
        <v>51016</v>
      </c>
      <c r="L5555" s="6" t="s">
        <v>32528</v>
      </c>
      <c r="M5555" s="9" t="s">
        <v>35725</v>
      </c>
      <c r="N5555" s="9" t="s">
        <v>35702</v>
      </c>
      <c r="O5555" s="9" t="s">
        <v>1826</v>
      </c>
      <c r="P5555" s="9" t="s">
        <v>49749</v>
      </c>
      <c r="Q5555" s="11" t="s">
        <v>51017</v>
      </c>
      <c r="R5555" s="6" t="s">
        <v>48894</v>
      </c>
      <c r="S5555" s="9" t="s">
        <v>31657</v>
      </c>
    </row>
    <row r="5556" spans="1:19">
      <c r="A5556" s="5" t="s">
        <v>13383</v>
      </c>
      <c r="B5556" s="6" t="s">
        <v>49744</v>
      </c>
      <c r="C5556" s="7" t="s">
        <v>51018</v>
      </c>
      <c r="D5556" s="8" t="s">
        <v>316</v>
      </c>
      <c r="E5556" s="8" t="s">
        <v>31681</v>
      </c>
      <c r="F5556" s="5" t="s">
        <v>51019</v>
      </c>
      <c r="G5556" s="5" t="s">
        <v>51020</v>
      </c>
      <c r="H5556" s="6" t="s">
        <v>16510</v>
      </c>
      <c r="I5556" s="6" t="s">
        <v>30</v>
      </c>
      <c r="J5556" s="6" t="s">
        <v>16509</v>
      </c>
      <c r="K5556" s="6" t="s">
        <v>51021</v>
      </c>
      <c r="L5556" s="6" t="s">
        <v>31940</v>
      </c>
      <c r="M5556" s="9" t="s">
        <v>35725</v>
      </c>
      <c r="N5556" s="9" t="s">
        <v>35702</v>
      </c>
      <c r="O5556" s="9" t="s">
        <v>1826</v>
      </c>
      <c r="P5556" s="9" t="s">
        <v>49749</v>
      </c>
      <c r="Q5556" s="11" t="s">
        <v>51022</v>
      </c>
      <c r="R5556" s="6" t="s">
        <v>48894</v>
      </c>
      <c r="S5556" s="9" t="s">
        <v>31657</v>
      </c>
    </row>
    <row r="5557" spans="1:19">
      <c r="A5557" s="5" t="s">
        <v>13383</v>
      </c>
      <c r="B5557" s="6" t="s">
        <v>49744</v>
      </c>
      <c r="C5557" s="7" t="s">
        <v>51023</v>
      </c>
      <c r="D5557" s="8" t="s">
        <v>4381</v>
      </c>
      <c r="E5557" s="8" t="s">
        <v>31681</v>
      </c>
      <c r="F5557" s="5" t="s">
        <v>51024</v>
      </c>
      <c r="G5557" s="5" t="s">
        <v>51025</v>
      </c>
      <c r="H5557" s="6" t="s">
        <v>16508</v>
      </c>
      <c r="I5557" s="6" t="s">
        <v>30</v>
      </c>
      <c r="J5557" s="6" t="s">
        <v>16507</v>
      </c>
      <c r="K5557" s="6" t="s">
        <v>51026</v>
      </c>
      <c r="L5557" s="6" t="s">
        <v>31700</v>
      </c>
      <c r="M5557" s="9" t="s">
        <v>35725</v>
      </c>
      <c r="N5557" s="9" t="s">
        <v>35702</v>
      </c>
      <c r="O5557" s="9" t="s">
        <v>1826</v>
      </c>
      <c r="P5557" s="9" t="s">
        <v>49749</v>
      </c>
      <c r="Q5557" s="11" t="s">
        <v>51027</v>
      </c>
      <c r="R5557" s="6" t="s">
        <v>48894</v>
      </c>
      <c r="S5557" s="9" t="s">
        <v>31657</v>
      </c>
    </row>
    <row r="5558" spans="1:19">
      <c r="A5558" s="5" t="s">
        <v>13383</v>
      </c>
      <c r="B5558" s="6" t="s">
        <v>49744</v>
      </c>
      <c r="C5558" s="7" t="s">
        <v>51028</v>
      </c>
      <c r="D5558" s="8" t="s">
        <v>6195</v>
      </c>
      <c r="E5558" s="8" t="s">
        <v>31681</v>
      </c>
      <c r="F5558" s="5" t="s">
        <v>51029</v>
      </c>
      <c r="G5558" s="5" t="s">
        <v>51030</v>
      </c>
      <c r="H5558" s="6" t="s">
        <v>16506</v>
      </c>
      <c r="I5558" s="6" t="s">
        <v>13383</v>
      </c>
      <c r="J5558" s="6" t="s">
        <v>16505</v>
      </c>
      <c r="K5558" s="6" t="s">
        <v>51031</v>
      </c>
      <c r="L5558" s="6" t="s">
        <v>31685</v>
      </c>
      <c r="M5558" s="9" t="s">
        <v>35701</v>
      </c>
      <c r="N5558" s="9" t="s">
        <v>35702</v>
      </c>
      <c r="O5558" s="9" t="s">
        <v>1826</v>
      </c>
      <c r="P5558" s="9" t="s">
        <v>49749</v>
      </c>
      <c r="Q5558" s="11" t="s">
        <v>51032</v>
      </c>
      <c r="R5558" s="6" t="s">
        <v>48894</v>
      </c>
      <c r="S5558" s="9" t="s">
        <v>31657</v>
      </c>
    </row>
    <row r="5559" spans="1:19">
      <c r="A5559" s="5" t="s">
        <v>13383</v>
      </c>
      <c r="B5559" s="6" t="s">
        <v>49744</v>
      </c>
      <c r="C5559" s="7" t="s">
        <v>51033</v>
      </c>
      <c r="D5559" s="8" t="s">
        <v>763</v>
      </c>
      <c r="E5559" s="8" t="s">
        <v>31681</v>
      </c>
      <c r="F5559" s="5" t="s">
        <v>51034</v>
      </c>
      <c r="G5559" s="5" t="s">
        <v>51035</v>
      </c>
      <c r="H5559" s="6" t="s">
        <v>16504</v>
      </c>
      <c r="I5559" s="6" t="s">
        <v>13383</v>
      </c>
      <c r="J5559" s="6" t="s">
        <v>16503</v>
      </c>
      <c r="K5559" s="6" t="s">
        <v>51036</v>
      </c>
      <c r="L5559" s="6" t="s">
        <v>31949</v>
      </c>
      <c r="M5559" s="9" t="s">
        <v>35701</v>
      </c>
      <c r="N5559" s="9" t="s">
        <v>35702</v>
      </c>
      <c r="O5559" s="9" t="s">
        <v>1826</v>
      </c>
      <c r="P5559" s="9" t="s">
        <v>49749</v>
      </c>
      <c r="R5559" s="6" t="s">
        <v>48894</v>
      </c>
      <c r="S5559" s="9" t="s">
        <v>31657</v>
      </c>
    </row>
    <row r="5560" spans="1:19">
      <c r="A5560" s="5" t="s">
        <v>13383</v>
      </c>
      <c r="B5560" s="6" t="s">
        <v>49744</v>
      </c>
      <c r="C5560" s="7" t="s">
        <v>51037</v>
      </c>
      <c r="D5560" s="8" t="s">
        <v>67</v>
      </c>
      <c r="E5560" s="8" t="s">
        <v>31681</v>
      </c>
      <c r="F5560" s="5" t="s">
        <v>51038</v>
      </c>
      <c r="G5560" s="5" t="s">
        <v>51039</v>
      </c>
      <c r="H5560" s="6" t="s">
        <v>16502</v>
      </c>
      <c r="I5560" s="6" t="s">
        <v>30</v>
      </c>
      <c r="J5560" s="6" t="s">
        <v>16501</v>
      </c>
      <c r="K5560" s="6" t="s">
        <v>51040</v>
      </c>
      <c r="L5560" s="6" t="s">
        <v>31730</v>
      </c>
      <c r="M5560" s="9" t="s">
        <v>35701</v>
      </c>
      <c r="N5560" s="9" t="s">
        <v>35702</v>
      </c>
      <c r="O5560" s="9" t="s">
        <v>1826</v>
      </c>
      <c r="P5560" s="9" t="s">
        <v>49749</v>
      </c>
      <c r="Q5560" s="11" t="s">
        <v>51041</v>
      </c>
      <c r="R5560" s="6" t="s">
        <v>48894</v>
      </c>
      <c r="S5560" s="9" t="s">
        <v>31657</v>
      </c>
    </row>
    <row r="5561" spans="1:19">
      <c r="A5561" s="5" t="s">
        <v>13383</v>
      </c>
      <c r="B5561" s="6" t="s">
        <v>49744</v>
      </c>
      <c r="C5561" s="7" t="s">
        <v>51042</v>
      </c>
      <c r="D5561" s="8" t="s">
        <v>3102</v>
      </c>
      <c r="E5561" s="8" t="s">
        <v>31681</v>
      </c>
      <c r="F5561" s="5" t="s">
        <v>51043</v>
      </c>
      <c r="G5561" s="5" t="s">
        <v>51044</v>
      </c>
      <c r="H5561" s="6" t="s">
        <v>14174</v>
      </c>
      <c r="I5561" s="6" t="s">
        <v>13383</v>
      </c>
      <c r="J5561" s="6" t="s">
        <v>14173</v>
      </c>
      <c r="K5561" s="6" t="s">
        <v>51045</v>
      </c>
      <c r="L5561" s="6" t="s">
        <v>31685</v>
      </c>
      <c r="M5561" s="9" t="s">
        <v>35701</v>
      </c>
      <c r="N5561" s="9" t="s">
        <v>35702</v>
      </c>
      <c r="O5561" s="9" t="s">
        <v>1826</v>
      </c>
      <c r="P5561" s="9" t="s">
        <v>49749</v>
      </c>
      <c r="Q5561" s="11" t="s">
        <v>51046</v>
      </c>
      <c r="R5561" s="6" t="s">
        <v>48894</v>
      </c>
      <c r="S5561" s="9" t="s">
        <v>31657</v>
      </c>
    </row>
    <row r="5562" spans="1:19">
      <c r="A5562" s="5" t="s">
        <v>13383</v>
      </c>
      <c r="B5562" s="6" t="s">
        <v>49744</v>
      </c>
      <c r="C5562" s="7" t="s">
        <v>51047</v>
      </c>
      <c r="D5562" s="8" t="s">
        <v>67</v>
      </c>
      <c r="E5562" s="8" t="s">
        <v>31681</v>
      </c>
      <c r="F5562" s="5" t="s">
        <v>51048</v>
      </c>
      <c r="G5562" s="5" t="s">
        <v>51049</v>
      </c>
      <c r="H5562" s="6" t="s">
        <v>16500</v>
      </c>
      <c r="I5562" s="6" t="s">
        <v>13383</v>
      </c>
      <c r="J5562" s="6" t="s">
        <v>16499</v>
      </c>
      <c r="K5562" s="6" t="s">
        <v>51050</v>
      </c>
      <c r="L5562" s="6" t="s">
        <v>31839</v>
      </c>
      <c r="M5562" s="9" t="s">
        <v>35725</v>
      </c>
      <c r="N5562" s="9" t="s">
        <v>35702</v>
      </c>
      <c r="O5562" s="9" t="s">
        <v>1826</v>
      </c>
      <c r="P5562" s="9" t="s">
        <v>49749</v>
      </c>
      <c r="Q5562" s="11" t="s">
        <v>51051</v>
      </c>
      <c r="R5562" s="6" t="s">
        <v>48894</v>
      </c>
      <c r="S5562" s="9" t="s">
        <v>31657</v>
      </c>
    </row>
    <row r="5563" spans="1:19">
      <c r="A5563" s="5" t="s">
        <v>13383</v>
      </c>
      <c r="B5563" s="6" t="s">
        <v>49744</v>
      </c>
      <c r="C5563" s="7" t="s">
        <v>51052</v>
      </c>
      <c r="D5563" s="8" t="s">
        <v>2317</v>
      </c>
      <c r="E5563" s="8" t="s">
        <v>31681</v>
      </c>
      <c r="F5563" s="5" t="s">
        <v>51053</v>
      </c>
      <c r="G5563" s="5" t="s">
        <v>51054</v>
      </c>
      <c r="H5563" s="6" t="s">
        <v>16498</v>
      </c>
      <c r="I5563" s="6" t="s">
        <v>16497</v>
      </c>
      <c r="J5563" s="6" t="s">
        <v>16496</v>
      </c>
      <c r="K5563" s="6" t="s">
        <v>51055</v>
      </c>
      <c r="L5563" s="6" t="s">
        <v>51056</v>
      </c>
      <c r="M5563" s="9" t="s">
        <v>35725</v>
      </c>
      <c r="N5563" s="9" t="s">
        <v>35702</v>
      </c>
      <c r="O5563" s="9" t="s">
        <v>316</v>
      </c>
      <c r="P5563" s="9" t="s">
        <v>49749</v>
      </c>
      <c r="R5563" s="6" t="s">
        <v>48894</v>
      </c>
      <c r="S5563" s="9" t="s">
        <v>31657</v>
      </c>
    </row>
    <row r="5564" spans="1:19">
      <c r="A5564" s="5" t="s">
        <v>13383</v>
      </c>
      <c r="B5564" s="6" t="s">
        <v>49744</v>
      </c>
      <c r="C5564" s="7" t="s">
        <v>51057</v>
      </c>
      <c r="D5564" s="8" t="s">
        <v>2339</v>
      </c>
      <c r="E5564" s="8" t="s">
        <v>31681</v>
      </c>
      <c r="F5564" s="5" t="s">
        <v>51058</v>
      </c>
      <c r="G5564" s="5" t="s">
        <v>51059</v>
      </c>
      <c r="H5564" s="6" t="s">
        <v>16495</v>
      </c>
      <c r="I5564" s="6" t="s">
        <v>16494</v>
      </c>
      <c r="J5564" s="6" t="s">
        <v>16493</v>
      </c>
      <c r="K5564" s="6" t="s">
        <v>51060</v>
      </c>
      <c r="L5564" s="6" t="s">
        <v>31949</v>
      </c>
      <c r="M5564" s="9" t="s">
        <v>35725</v>
      </c>
      <c r="N5564" s="9" t="s">
        <v>35702</v>
      </c>
      <c r="O5564" s="9" t="s">
        <v>1826</v>
      </c>
      <c r="P5564" s="9" t="s">
        <v>49749</v>
      </c>
      <c r="Q5564" s="11" t="s">
        <v>51061</v>
      </c>
      <c r="R5564" s="6" t="s">
        <v>48894</v>
      </c>
      <c r="S5564" s="9" t="s">
        <v>31657</v>
      </c>
    </row>
    <row r="5565" spans="1:19">
      <c r="A5565" s="5" t="s">
        <v>13383</v>
      </c>
      <c r="B5565" s="6" t="s">
        <v>49744</v>
      </c>
      <c r="C5565" s="7" t="s">
        <v>51062</v>
      </c>
      <c r="D5565" s="8" t="s">
        <v>67</v>
      </c>
      <c r="E5565" s="8" t="s">
        <v>31681</v>
      </c>
      <c r="F5565" s="5" t="s">
        <v>51063</v>
      </c>
      <c r="G5565" s="5" t="s">
        <v>51064</v>
      </c>
      <c r="H5565" s="6" t="s">
        <v>16492</v>
      </c>
      <c r="I5565" s="6" t="s">
        <v>13383</v>
      </c>
      <c r="J5565" s="6" t="s">
        <v>16491</v>
      </c>
      <c r="K5565" s="6" t="s">
        <v>51065</v>
      </c>
      <c r="L5565" s="6" t="s">
        <v>32449</v>
      </c>
      <c r="M5565" s="9" t="s">
        <v>35725</v>
      </c>
      <c r="N5565" s="9" t="s">
        <v>35702</v>
      </c>
      <c r="O5565" s="9" t="s">
        <v>1826</v>
      </c>
      <c r="P5565" s="9" t="s">
        <v>49749</v>
      </c>
      <c r="R5565" s="6" t="s">
        <v>48894</v>
      </c>
      <c r="S5565" s="9" t="s">
        <v>31657</v>
      </c>
    </row>
    <row r="5566" spans="1:19">
      <c r="A5566" s="5" t="s">
        <v>13383</v>
      </c>
      <c r="B5566" s="6" t="s">
        <v>49744</v>
      </c>
      <c r="C5566" s="7" t="s">
        <v>51066</v>
      </c>
      <c r="D5566" s="8" t="s">
        <v>33810</v>
      </c>
      <c r="E5566" s="8" t="s">
        <v>31681</v>
      </c>
      <c r="F5566" s="5" t="s">
        <v>51067</v>
      </c>
      <c r="G5566" s="5" t="s">
        <v>51068</v>
      </c>
      <c r="H5566" s="6">
        <v>0</v>
      </c>
      <c r="I5566" s="6" t="s">
        <v>30</v>
      </c>
      <c r="J5566" s="6" t="s">
        <v>16490</v>
      </c>
      <c r="K5566" s="6" t="s">
        <v>51069</v>
      </c>
      <c r="L5566" s="6" t="s">
        <v>51070</v>
      </c>
      <c r="M5566" s="9" t="s">
        <v>35701</v>
      </c>
      <c r="N5566" s="9" t="s">
        <v>35702</v>
      </c>
      <c r="O5566" s="9" t="s">
        <v>1826</v>
      </c>
      <c r="P5566" s="9" t="s">
        <v>49749</v>
      </c>
      <c r="R5566" s="6" t="s">
        <v>48894</v>
      </c>
      <c r="S5566" s="9" t="s">
        <v>31657</v>
      </c>
    </row>
    <row r="5567" spans="1:19">
      <c r="A5567" s="5" t="s">
        <v>13383</v>
      </c>
      <c r="B5567" s="6" t="s">
        <v>49744</v>
      </c>
      <c r="C5567" s="7" t="s">
        <v>51071</v>
      </c>
      <c r="D5567" s="8" t="s">
        <v>6195</v>
      </c>
      <c r="E5567" s="8" t="s">
        <v>31681</v>
      </c>
      <c r="F5567" s="5" t="s">
        <v>51072</v>
      </c>
      <c r="G5567" s="5" t="s">
        <v>51073</v>
      </c>
      <c r="H5567" s="6" t="s">
        <v>16489</v>
      </c>
      <c r="I5567" s="6" t="s">
        <v>30</v>
      </c>
      <c r="J5567" s="6" t="s">
        <v>16488</v>
      </c>
      <c r="K5567" s="6" t="s">
        <v>51074</v>
      </c>
      <c r="L5567" s="6" t="s">
        <v>31839</v>
      </c>
      <c r="M5567" s="9" t="s">
        <v>35701</v>
      </c>
      <c r="N5567" s="9" t="s">
        <v>35702</v>
      </c>
      <c r="O5567" s="9" t="s">
        <v>1826</v>
      </c>
      <c r="P5567" s="9" t="s">
        <v>49749</v>
      </c>
      <c r="R5567" s="6" t="s">
        <v>48894</v>
      </c>
      <c r="S5567" s="9" t="s">
        <v>31657</v>
      </c>
    </row>
    <row r="5568" spans="1:19">
      <c r="A5568" s="5" t="s">
        <v>13383</v>
      </c>
      <c r="B5568" s="6" t="s">
        <v>49744</v>
      </c>
      <c r="C5568" s="7" t="s">
        <v>51075</v>
      </c>
      <c r="D5568" s="8" t="s">
        <v>1584</v>
      </c>
      <c r="E5568" s="8" t="s">
        <v>31681</v>
      </c>
      <c r="F5568" s="5" t="s">
        <v>51076</v>
      </c>
      <c r="G5568" s="5" t="s">
        <v>51077</v>
      </c>
      <c r="H5568" s="6" t="s">
        <v>16487</v>
      </c>
      <c r="I5568" s="6" t="s">
        <v>13383</v>
      </c>
      <c r="J5568" s="6" t="s">
        <v>16486</v>
      </c>
      <c r="K5568" s="6" t="s">
        <v>51078</v>
      </c>
      <c r="L5568" s="6" t="s">
        <v>31720</v>
      </c>
      <c r="M5568" s="9" t="s">
        <v>35701</v>
      </c>
      <c r="N5568" s="9" t="s">
        <v>35702</v>
      </c>
      <c r="O5568" s="9" t="s">
        <v>1826</v>
      </c>
      <c r="P5568" s="9" t="s">
        <v>49749</v>
      </c>
      <c r="Q5568" s="11" t="s">
        <v>51079</v>
      </c>
      <c r="R5568" s="6" t="s">
        <v>48894</v>
      </c>
      <c r="S5568" s="9" t="s">
        <v>31657</v>
      </c>
    </row>
    <row r="5569" spans="1:19">
      <c r="A5569" s="5" t="s">
        <v>16485</v>
      </c>
      <c r="B5569" s="6" t="s">
        <v>49744</v>
      </c>
      <c r="C5569" s="7" t="s">
        <v>51080</v>
      </c>
      <c r="D5569" s="8" t="s">
        <v>34631</v>
      </c>
      <c r="E5569" s="8" t="s">
        <v>31681</v>
      </c>
      <c r="F5569" s="5" t="s">
        <v>51081</v>
      </c>
      <c r="G5569" s="5" t="s">
        <v>51082</v>
      </c>
      <c r="H5569" s="6" t="s">
        <v>16484</v>
      </c>
      <c r="I5569" s="6" t="s">
        <v>16483</v>
      </c>
      <c r="J5569" s="6" t="s">
        <v>16482</v>
      </c>
      <c r="K5569" s="6" t="s">
        <v>51083</v>
      </c>
      <c r="L5569" s="6" t="s">
        <v>51084</v>
      </c>
      <c r="M5569" s="9" t="s">
        <v>35922</v>
      </c>
      <c r="N5569" s="9" t="s">
        <v>12537</v>
      </c>
      <c r="O5569" s="9" t="s">
        <v>316</v>
      </c>
      <c r="P5569" s="9" t="s">
        <v>49749</v>
      </c>
      <c r="Q5569" s="11" t="s">
        <v>51085</v>
      </c>
      <c r="R5569" s="6" t="s">
        <v>48894</v>
      </c>
      <c r="S5569" s="9" t="s">
        <v>31657</v>
      </c>
    </row>
    <row r="5570" spans="1:19">
      <c r="A5570" s="5" t="s">
        <v>16479</v>
      </c>
      <c r="B5570" s="6" t="s">
        <v>49744</v>
      </c>
      <c r="C5570" s="7" t="s">
        <v>51086</v>
      </c>
      <c r="D5570" s="8" t="s">
        <v>1584</v>
      </c>
      <c r="E5570" s="8" t="s">
        <v>31681</v>
      </c>
      <c r="F5570" s="5" t="s">
        <v>49773</v>
      </c>
      <c r="G5570" s="5" t="s">
        <v>51087</v>
      </c>
      <c r="H5570" s="6" t="s">
        <v>16481</v>
      </c>
      <c r="I5570" s="6" t="s">
        <v>47</v>
      </c>
      <c r="J5570" s="6" t="s">
        <v>16480</v>
      </c>
      <c r="K5570" s="6" t="s">
        <v>51088</v>
      </c>
      <c r="L5570" s="6" t="s">
        <v>31839</v>
      </c>
      <c r="M5570" s="9" t="s">
        <v>35669</v>
      </c>
      <c r="N5570" s="9" t="s">
        <v>12200</v>
      </c>
      <c r="O5570" s="9" t="s">
        <v>2317</v>
      </c>
      <c r="P5570" s="9" t="s">
        <v>49749</v>
      </c>
      <c r="Q5570" s="11" t="s">
        <v>51089</v>
      </c>
      <c r="R5570" s="6" t="s">
        <v>48894</v>
      </c>
      <c r="S5570" s="9" t="s">
        <v>31657</v>
      </c>
    </row>
    <row r="5571" spans="1:19">
      <c r="A5571" s="5" t="s">
        <v>16479</v>
      </c>
      <c r="B5571" s="6" t="s">
        <v>49744</v>
      </c>
      <c r="C5571" s="7" t="s">
        <v>51090</v>
      </c>
      <c r="D5571" s="8" t="s">
        <v>763</v>
      </c>
      <c r="E5571" s="8" t="s">
        <v>31681</v>
      </c>
      <c r="F5571" s="5" t="s">
        <v>51091</v>
      </c>
      <c r="G5571" s="5" t="s">
        <v>51092</v>
      </c>
      <c r="H5571" s="6" t="s">
        <v>16478</v>
      </c>
      <c r="I5571" s="6" t="s">
        <v>47</v>
      </c>
      <c r="J5571" s="6" t="s">
        <v>16477</v>
      </c>
      <c r="K5571" s="6" t="s">
        <v>51093</v>
      </c>
      <c r="L5571" s="6" t="s">
        <v>50132</v>
      </c>
      <c r="M5571" s="9" t="s">
        <v>35669</v>
      </c>
      <c r="N5571" s="9" t="s">
        <v>12200</v>
      </c>
      <c r="O5571" s="9" t="s">
        <v>2317</v>
      </c>
      <c r="P5571" s="9" t="s">
        <v>49749</v>
      </c>
      <c r="Q5571" s="11" t="s">
        <v>51094</v>
      </c>
      <c r="R5571" s="6" t="s">
        <v>48894</v>
      </c>
      <c r="S5571" s="9" t="s">
        <v>31657</v>
      </c>
    </row>
    <row r="5572" spans="1:19">
      <c r="A5572" s="5" t="s">
        <v>16476</v>
      </c>
      <c r="B5572" s="6" t="s">
        <v>49744</v>
      </c>
      <c r="C5572" s="7" t="s">
        <v>51095</v>
      </c>
      <c r="D5572" s="8" t="s">
        <v>4163</v>
      </c>
      <c r="E5572" s="8" t="s">
        <v>31681</v>
      </c>
      <c r="F5572" s="5" t="s">
        <v>51096</v>
      </c>
      <c r="G5572" s="5" t="s">
        <v>51097</v>
      </c>
      <c r="H5572" s="6" t="s">
        <v>16475</v>
      </c>
      <c r="I5572" s="6" t="s">
        <v>16474</v>
      </c>
      <c r="J5572" s="6" t="s">
        <v>16473</v>
      </c>
      <c r="K5572" s="6" t="s">
        <v>51098</v>
      </c>
      <c r="L5572" s="6" t="s">
        <v>31940</v>
      </c>
      <c r="M5572" s="9" t="s">
        <v>35669</v>
      </c>
      <c r="N5572" s="9" t="s">
        <v>12200</v>
      </c>
      <c r="O5572" s="9" t="s">
        <v>2317</v>
      </c>
      <c r="P5572" s="9" t="s">
        <v>49749</v>
      </c>
      <c r="R5572" s="6" t="s">
        <v>48894</v>
      </c>
      <c r="S5572" s="9" t="s">
        <v>31657</v>
      </c>
    </row>
    <row r="5573" spans="1:19">
      <c r="A5573" s="5" t="s">
        <v>16466</v>
      </c>
      <c r="B5573" s="6" t="s">
        <v>49744</v>
      </c>
      <c r="C5573" s="7" t="s">
        <v>51099</v>
      </c>
      <c r="D5573" s="8" t="s">
        <v>1584</v>
      </c>
      <c r="E5573" s="8" t="s">
        <v>31681</v>
      </c>
      <c r="F5573" s="5" t="s">
        <v>50836</v>
      </c>
      <c r="G5573" s="5" t="s">
        <v>51100</v>
      </c>
      <c r="H5573" s="6" t="s">
        <v>16472</v>
      </c>
      <c r="I5573" s="6" t="s">
        <v>16471</v>
      </c>
      <c r="J5573" s="6" t="s">
        <v>16470</v>
      </c>
      <c r="K5573" s="6" t="s">
        <v>51101</v>
      </c>
      <c r="L5573" s="6" t="s">
        <v>32449</v>
      </c>
      <c r="M5573" s="9" t="s">
        <v>32068</v>
      </c>
      <c r="N5573" s="9" t="s">
        <v>12666</v>
      </c>
      <c r="O5573" s="9" t="s">
        <v>2317</v>
      </c>
      <c r="P5573" s="9" t="s">
        <v>49749</v>
      </c>
      <c r="R5573" s="6" t="s">
        <v>48894</v>
      </c>
      <c r="S5573" s="9" t="s">
        <v>31657</v>
      </c>
    </row>
    <row r="5574" spans="1:19">
      <c r="A5574" s="5" t="s">
        <v>16466</v>
      </c>
      <c r="B5574" s="6" t="s">
        <v>49744</v>
      </c>
      <c r="C5574" s="7" t="s">
        <v>51102</v>
      </c>
      <c r="D5574" s="8" t="s">
        <v>763</v>
      </c>
      <c r="E5574" s="8" t="s">
        <v>31681</v>
      </c>
      <c r="F5574" s="5" t="s">
        <v>51103</v>
      </c>
      <c r="G5574" s="5" t="s">
        <v>51104</v>
      </c>
      <c r="H5574" s="6" t="s">
        <v>16469</v>
      </c>
      <c r="I5574" s="6" t="s">
        <v>16468</v>
      </c>
      <c r="J5574" s="6" t="s">
        <v>16467</v>
      </c>
      <c r="K5574" s="6" t="s">
        <v>51105</v>
      </c>
      <c r="L5574" s="6" t="s">
        <v>31949</v>
      </c>
      <c r="M5574" s="9" t="s">
        <v>32068</v>
      </c>
      <c r="N5574" s="9" t="s">
        <v>12666</v>
      </c>
      <c r="O5574" s="9" t="s">
        <v>2317</v>
      </c>
      <c r="P5574" s="9" t="s">
        <v>49749</v>
      </c>
      <c r="R5574" s="6" t="s">
        <v>48894</v>
      </c>
      <c r="S5574" s="9" t="s">
        <v>31657</v>
      </c>
    </row>
    <row r="5575" spans="1:19">
      <c r="A5575" s="5" t="s">
        <v>16466</v>
      </c>
      <c r="B5575" s="6" t="s">
        <v>49744</v>
      </c>
      <c r="C5575" s="7" t="s">
        <v>51106</v>
      </c>
      <c r="D5575" s="8" t="s">
        <v>5511</v>
      </c>
      <c r="E5575" s="8" t="s">
        <v>31681</v>
      </c>
      <c r="F5575" s="5" t="s">
        <v>51107</v>
      </c>
      <c r="G5575" s="5" t="s">
        <v>51108</v>
      </c>
      <c r="H5575" s="6" t="s">
        <v>16465</v>
      </c>
      <c r="I5575" s="6" t="s">
        <v>16464</v>
      </c>
      <c r="J5575" s="6" t="s">
        <v>16463</v>
      </c>
      <c r="K5575" s="6" t="s">
        <v>51109</v>
      </c>
      <c r="L5575" s="6" t="s">
        <v>31940</v>
      </c>
      <c r="M5575" s="9" t="s">
        <v>32068</v>
      </c>
      <c r="N5575" s="9" t="s">
        <v>12666</v>
      </c>
      <c r="O5575" s="9" t="s">
        <v>2317</v>
      </c>
      <c r="P5575" s="9" t="s">
        <v>49749</v>
      </c>
      <c r="Q5575" s="11" t="s">
        <v>51110</v>
      </c>
      <c r="R5575" s="6" t="s">
        <v>48894</v>
      </c>
      <c r="S5575" s="9" t="s">
        <v>31657</v>
      </c>
    </row>
    <row r="5576" spans="1:19">
      <c r="A5576" s="5" t="s">
        <v>16460</v>
      </c>
      <c r="B5576" s="6" t="s">
        <v>49744</v>
      </c>
      <c r="C5576" s="7" t="s">
        <v>51111</v>
      </c>
      <c r="D5576" s="8" t="s">
        <v>34631</v>
      </c>
      <c r="E5576" s="8" t="s">
        <v>31681</v>
      </c>
      <c r="F5576" s="5" t="s">
        <v>51112</v>
      </c>
      <c r="G5576" s="5" t="s">
        <v>51113</v>
      </c>
      <c r="H5576" s="6" t="s">
        <v>16462</v>
      </c>
      <c r="I5576" s="6" t="s">
        <v>13645</v>
      </c>
      <c r="J5576" s="6" t="s">
        <v>16461</v>
      </c>
      <c r="K5576" s="6" t="s">
        <v>51114</v>
      </c>
      <c r="L5576" s="6" t="s">
        <v>31949</v>
      </c>
      <c r="M5576" s="9" t="s">
        <v>32145</v>
      </c>
      <c r="N5576" s="9" t="s">
        <v>12200</v>
      </c>
      <c r="O5576" s="9" t="s">
        <v>1604</v>
      </c>
      <c r="P5576" s="9" t="s">
        <v>49749</v>
      </c>
      <c r="R5576" s="6" t="s">
        <v>48894</v>
      </c>
      <c r="S5576" s="9" t="s">
        <v>31657</v>
      </c>
    </row>
    <row r="5577" spans="1:19">
      <c r="A5577" s="5" t="s">
        <v>16460</v>
      </c>
      <c r="B5577" s="6" t="s">
        <v>49744</v>
      </c>
      <c r="C5577" s="7" t="s">
        <v>51115</v>
      </c>
      <c r="D5577" s="8" t="s">
        <v>5511</v>
      </c>
      <c r="E5577" s="8" t="s">
        <v>31681</v>
      </c>
      <c r="F5577" s="5" t="s">
        <v>51116</v>
      </c>
      <c r="G5577" s="5" t="s">
        <v>51117</v>
      </c>
      <c r="H5577" s="6" t="s">
        <v>16459</v>
      </c>
      <c r="I5577" s="6" t="s">
        <v>13645</v>
      </c>
      <c r="J5577" s="6" t="s">
        <v>16458</v>
      </c>
      <c r="K5577" s="6" t="s">
        <v>51118</v>
      </c>
      <c r="L5577" s="6" t="s">
        <v>51119</v>
      </c>
      <c r="M5577" s="9" t="s">
        <v>32145</v>
      </c>
      <c r="N5577" s="9" t="s">
        <v>12200</v>
      </c>
      <c r="O5577" s="9" t="s">
        <v>1604</v>
      </c>
      <c r="P5577" s="9" t="s">
        <v>49749</v>
      </c>
      <c r="R5577" s="6" t="s">
        <v>48894</v>
      </c>
      <c r="S5577" s="9" t="s">
        <v>31657</v>
      </c>
    </row>
    <row r="5578" spans="1:19">
      <c r="A5578" s="5" t="s">
        <v>16457</v>
      </c>
      <c r="B5578" s="6" t="s">
        <v>49744</v>
      </c>
      <c r="C5578" s="7" t="s">
        <v>51120</v>
      </c>
      <c r="D5578" s="8" t="s">
        <v>1584</v>
      </c>
      <c r="E5578" s="8" t="s">
        <v>31681</v>
      </c>
      <c r="F5578" s="5" t="s">
        <v>51121</v>
      </c>
      <c r="G5578" s="5" t="s">
        <v>51122</v>
      </c>
      <c r="H5578" s="6" t="s">
        <v>16456</v>
      </c>
      <c r="I5578" s="6" t="s">
        <v>16455</v>
      </c>
      <c r="J5578" s="6" t="s">
        <v>16454</v>
      </c>
      <c r="K5578" s="6" t="s">
        <v>51123</v>
      </c>
      <c r="L5578" s="6" t="s">
        <v>32449</v>
      </c>
      <c r="M5578" s="9" t="s">
        <v>32145</v>
      </c>
      <c r="N5578" s="9" t="s">
        <v>12200</v>
      </c>
      <c r="O5578" s="9" t="s">
        <v>1604</v>
      </c>
      <c r="P5578" s="9" t="s">
        <v>49749</v>
      </c>
      <c r="Q5578" s="11" t="s">
        <v>51124</v>
      </c>
      <c r="R5578" s="6" t="s">
        <v>48894</v>
      </c>
      <c r="S5578" s="9" t="s">
        <v>31657</v>
      </c>
    </row>
    <row r="5579" spans="1:19">
      <c r="A5579" s="5" t="s">
        <v>16453</v>
      </c>
      <c r="B5579" s="6" t="s">
        <v>49744</v>
      </c>
      <c r="C5579" s="7" t="s">
        <v>51125</v>
      </c>
      <c r="D5579" s="8" t="s">
        <v>1584</v>
      </c>
      <c r="E5579" s="8" t="s">
        <v>31681</v>
      </c>
      <c r="F5579" s="5" t="s">
        <v>51126</v>
      </c>
      <c r="G5579" s="5" t="s">
        <v>51127</v>
      </c>
      <c r="H5579" s="6" t="s">
        <v>16452</v>
      </c>
      <c r="I5579" s="6" t="s">
        <v>13447</v>
      </c>
      <c r="J5579" s="6" t="s">
        <v>16451</v>
      </c>
      <c r="K5579" s="6" t="s">
        <v>51128</v>
      </c>
      <c r="L5579" s="6" t="s">
        <v>31949</v>
      </c>
      <c r="M5579" s="9" t="s">
        <v>32020</v>
      </c>
      <c r="N5579" s="9" t="s">
        <v>12828</v>
      </c>
      <c r="O5579" s="9" t="s">
        <v>1604</v>
      </c>
      <c r="P5579" s="9" t="s">
        <v>49749</v>
      </c>
      <c r="Q5579" s="11" t="s">
        <v>51129</v>
      </c>
      <c r="R5579" s="6" t="s">
        <v>48894</v>
      </c>
      <c r="S5579" s="9" t="s">
        <v>31657</v>
      </c>
    </row>
    <row r="5580" spans="1:19">
      <c r="A5580" s="5" t="s">
        <v>13357</v>
      </c>
      <c r="B5580" s="6" t="s">
        <v>49744</v>
      </c>
      <c r="C5580" s="7" t="s">
        <v>51130</v>
      </c>
      <c r="D5580" s="8" t="s">
        <v>1584</v>
      </c>
      <c r="E5580" s="8" t="s">
        <v>31681</v>
      </c>
      <c r="F5580" s="5" t="s">
        <v>51131</v>
      </c>
      <c r="G5580" s="5" t="s">
        <v>51132</v>
      </c>
      <c r="H5580" s="6" t="s">
        <v>16450</v>
      </c>
      <c r="I5580" s="6" t="s">
        <v>13399</v>
      </c>
      <c r="J5580" s="6" t="s">
        <v>16449</v>
      </c>
      <c r="K5580" s="6" t="s">
        <v>51133</v>
      </c>
      <c r="L5580" s="6" t="s">
        <v>31720</v>
      </c>
      <c r="M5580" s="9" t="s">
        <v>32032</v>
      </c>
      <c r="N5580" s="9" t="s">
        <v>12828</v>
      </c>
      <c r="O5580" s="9" t="s">
        <v>1604</v>
      </c>
      <c r="P5580" s="9" t="s">
        <v>49749</v>
      </c>
      <c r="R5580" s="6" t="s">
        <v>48894</v>
      </c>
      <c r="S5580" s="9" t="s">
        <v>31657</v>
      </c>
    </row>
    <row r="5581" spans="1:19">
      <c r="A5581" s="5" t="s">
        <v>13357</v>
      </c>
      <c r="B5581" s="6" t="s">
        <v>49744</v>
      </c>
      <c r="C5581" s="7" t="s">
        <v>51134</v>
      </c>
      <c r="D5581" s="8" t="s">
        <v>1584</v>
      </c>
      <c r="E5581" s="8" t="s">
        <v>31681</v>
      </c>
      <c r="F5581" s="5" t="s">
        <v>51135</v>
      </c>
      <c r="G5581" s="5" t="s">
        <v>51136</v>
      </c>
      <c r="H5581" s="6" t="s">
        <v>16448</v>
      </c>
      <c r="I5581" s="6" t="s">
        <v>13399</v>
      </c>
      <c r="J5581" s="6" t="s">
        <v>16447</v>
      </c>
      <c r="K5581" s="6" t="s">
        <v>51137</v>
      </c>
      <c r="L5581" s="6" t="s">
        <v>31949</v>
      </c>
      <c r="M5581" s="9" t="s">
        <v>32032</v>
      </c>
      <c r="N5581" s="9" t="s">
        <v>12828</v>
      </c>
      <c r="O5581" s="9" t="s">
        <v>1604</v>
      </c>
      <c r="P5581" s="9" t="s">
        <v>49749</v>
      </c>
      <c r="R5581" s="6" t="s">
        <v>48894</v>
      </c>
      <c r="S5581" s="9" t="s">
        <v>31657</v>
      </c>
    </row>
    <row r="5582" spans="1:19">
      <c r="A5582" s="5" t="s">
        <v>13357</v>
      </c>
      <c r="B5582" s="6" t="s">
        <v>49744</v>
      </c>
      <c r="C5582" s="7" t="s">
        <v>51138</v>
      </c>
      <c r="D5582" s="8" t="s">
        <v>763</v>
      </c>
      <c r="E5582" s="8" t="s">
        <v>31681</v>
      </c>
      <c r="F5582" s="5" t="s">
        <v>51103</v>
      </c>
      <c r="G5582" s="5" t="s">
        <v>51139</v>
      </c>
      <c r="H5582" s="6" t="s">
        <v>16446</v>
      </c>
      <c r="I5582" s="6" t="s">
        <v>16445</v>
      </c>
      <c r="J5582" s="6" t="s">
        <v>16444</v>
      </c>
      <c r="K5582" s="6" t="s">
        <v>51140</v>
      </c>
      <c r="L5582" s="6" t="s">
        <v>31949</v>
      </c>
      <c r="M5582" s="9" t="s">
        <v>32020</v>
      </c>
      <c r="N5582" s="9" t="s">
        <v>12828</v>
      </c>
      <c r="O5582" s="9" t="s">
        <v>1604</v>
      </c>
      <c r="P5582" s="9" t="s">
        <v>49749</v>
      </c>
      <c r="Q5582" s="11" t="s">
        <v>51141</v>
      </c>
      <c r="R5582" s="6" t="s">
        <v>48894</v>
      </c>
      <c r="S5582" s="9" t="s">
        <v>31657</v>
      </c>
    </row>
    <row r="5583" spans="1:19">
      <c r="A5583" s="5" t="s">
        <v>13357</v>
      </c>
      <c r="B5583" s="6" t="s">
        <v>49744</v>
      </c>
      <c r="C5583" s="7" t="s">
        <v>51142</v>
      </c>
      <c r="D5583" s="8" t="s">
        <v>763</v>
      </c>
      <c r="E5583" s="8" t="s">
        <v>31681</v>
      </c>
      <c r="F5583" s="5" t="s">
        <v>51143</v>
      </c>
      <c r="G5583" s="5" t="s">
        <v>51144</v>
      </c>
      <c r="H5583" s="6" t="s">
        <v>16443</v>
      </c>
      <c r="I5583" s="6" t="s">
        <v>13395</v>
      </c>
      <c r="J5583" s="6" t="s">
        <v>16442</v>
      </c>
      <c r="K5583" s="6" t="s">
        <v>51145</v>
      </c>
      <c r="L5583" s="6" t="s">
        <v>31720</v>
      </c>
      <c r="M5583" s="9" t="s">
        <v>32020</v>
      </c>
      <c r="N5583" s="9" t="s">
        <v>12828</v>
      </c>
      <c r="O5583" s="9" t="s">
        <v>1604</v>
      </c>
      <c r="P5583" s="9" t="s">
        <v>49749</v>
      </c>
      <c r="Q5583" s="11" t="s">
        <v>51146</v>
      </c>
      <c r="R5583" s="6" t="s">
        <v>48894</v>
      </c>
      <c r="S5583" s="9" t="s">
        <v>31657</v>
      </c>
    </row>
    <row r="5584" spans="1:19">
      <c r="A5584" s="5" t="s">
        <v>14719</v>
      </c>
      <c r="B5584" s="6" t="s">
        <v>49744</v>
      </c>
      <c r="C5584" s="7" t="s">
        <v>51147</v>
      </c>
      <c r="D5584" s="8" t="s">
        <v>1584</v>
      </c>
      <c r="E5584" s="8" t="s">
        <v>31681</v>
      </c>
      <c r="F5584" s="5" t="s">
        <v>51148</v>
      </c>
      <c r="G5584" s="5" t="s">
        <v>51149</v>
      </c>
      <c r="H5584" s="6" t="s">
        <v>15320</v>
      </c>
      <c r="I5584" s="6" t="s">
        <v>14717</v>
      </c>
      <c r="J5584" s="6" t="s">
        <v>16441</v>
      </c>
      <c r="K5584" s="6" t="s">
        <v>51150</v>
      </c>
      <c r="L5584" s="6" t="s">
        <v>31949</v>
      </c>
      <c r="M5584" s="9" t="s">
        <v>36541</v>
      </c>
      <c r="N5584" s="9" t="s">
        <v>36542</v>
      </c>
      <c r="O5584" s="9" t="s">
        <v>1604</v>
      </c>
      <c r="P5584" s="9" t="s">
        <v>49749</v>
      </c>
      <c r="R5584" s="6" t="s">
        <v>48894</v>
      </c>
      <c r="S5584" s="9" t="s">
        <v>31657</v>
      </c>
    </row>
    <row r="5585" spans="1:19">
      <c r="A5585" s="5" t="s">
        <v>14719</v>
      </c>
      <c r="B5585" s="6" t="s">
        <v>49744</v>
      </c>
      <c r="C5585" s="7" t="s">
        <v>51151</v>
      </c>
      <c r="D5585" s="8" t="s">
        <v>34631</v>
      </c>
      <c r="E5585" s="8" t="s">
        <v>31681</v>
      </c>
      <c r="F5585" s="5" t="s">
        <v>51152</v>
      </c>
      <c r="G5585" s="5" t="s">
        <v>51153</v>
      </c>
      <c r="H5585" s="6" t="s">
        <v>16440</v>
      </c>
      <c r="I5585" s="6" t="s">
        <v>14717</v>
      </c>
      <c r="J5585" s="6" t="s">
        <v>16439</v>
      </c>
      <c r="K5585" s="6" t="s">
        <v>51154</v>
      </c>
      <c r="L5585" s="6" t="s">
        <v>31940</v>
      </c>
      <c r="M5585" s="9" t="s">
        <v>36541</v>
      </c>
      <c r="N5585" s="9" t="s">
        <v>36542</v>
      </c>
      <c r="O5585" s="9" t="s">
        <v>1604</v>
      </c>
      <c r="P5585" s="9" t="s">
        <v>49749</v>
      </c>
      <c r="R5585" s="6" t="s">
        <v>48894</v>
      </c>
      <c r="S5585" s="9" t="s">
        <v>31657</v>
      </c>
    </row>
    <row r="5586" spans="1:19">
      <c r="A5586" s="5" t="s">
        <v>12</v>
      </c>
      <c r="B5586" s="6" t="s">
        <v>49744</v>
      </c>
      <c r="C5586" s="7" t="s">
        <v>51155</v>
      </c>
      <c r="D5586" s="8" t="s">
        <v>1584</v>
      </c>
      <c r="E5586" s="8" t="s">
        <v>31681</v>
      </c>
      <c r="F5586" s="5" t="s">
        <v>49773</v>
      </c>
      <c r="G5586" s="5" t="s">
        <v>51156</v>
      </c>
      <c r="H5586" s="6" t="s">
        <v>16438</v>
      </c>
      <c r="I5586" s="6" t="s">
        <v>13395</v>
      </c>
      <c r="J5586" s="6" t="s">
        <v>16437</v>
      </c>
      <c r="K5586" s="6" t="s">
        <v>51157</v>
      </c>
      <c r="L5586" s="6" t="s">
        <v>31949</v>
      </c>
      <c r="M5586" s="9" t="s">
        <v>32020</v>
      </c>
      <c r="N5586" s="9" t="s">
        <v>12828</v>
      </c>
      <c r="O5586" s="9" t="s">
        <v>1604</v>
      </c>
      <c r="P5586" s="9" t="s">
        <v>49749</v>
      </c>
      <c r="Q5586" s="11" t="s">
        <v>51158</v>
      </c>
      <c r="R5586" s="6" t="s">
        <v>48894</v>
      </c>
      <c r="S5586" s="9" t="s">
        <v>31657</v>
      </c>
    </row>
    <row r="5587" spans="1:19">
      <c r="A5587" s="5" t="s">
        <v>12</v>
      </c>
      <c r="B5587" s="6" t="s">
        <v>49744</v>
      </c>
      <c r="C5587" s="7" t="s">
        <v>51159</v>
      </c>
      <c r="D5587" s="8" t="s">
        <v>763</v>
      </c>
      <c r="E5587" s="8" t="s">
        <v>31681</v>
      </c>
      <c r="F5587" s="5" t="s">
        <v>51103</v>
      </c>
      <c r="G5587" s="5" t="s">
        <v>51160</v>
      </c>
      <c r="H5587" s="6" t="s">
        <v>16436</v>
      </c>
      <c r="I5587" s="6" t="s">
        <v>13395</v>
      </c>
      <c r="J5587" s="6" t="s">
        <v>16435</v>
      </c>
      <c r="K5587" s="6" t="s">
        <v>51161</v>
      </c>
      <c r="L5587" s="6" t="s">
        <v>31949</v>
      </c>
      <c r="M5587" s="9" t="s">
        <v>32020</v>
      </c>
      <c r="N5587" s="9" t="s">
        <v>12828</v>
      </c>
      <c r="O5587" s="9" t="s">
        <v>1604</v>
      </c>
      <c r="P5587" s="9" t="s">
        <v>49749</v>
      </c>
      <c r="Q5587" s="11" t="s">
        <v>51162</v>
      </c>
      <c r="R5587" s="6" t="s">
        <v>48894</v>
      </c>
      <c r="S5587" s="9" t="s">
        <v>31657</v>
      </c>
    </row>
    <row r="5588" spans="1:19">
      <c r="A5588" s="5" t="s">
        <v>12</v>
      </c>
      <c r="B5588" s="6" t="s">
        <v>49744</v>
      </c>
      <c r="C5588" s="7" t="s">
        <v>51163</v>
      </c>
      <c r="D5588" s="8" t="s">
        <v>6195</v>
      </c>
      <c r="E5588" s="8" t="s">
        <v>31681</v>
      </c>
      <c r="F5588" s="5" t="s">
        <v>51164</v>
      </c>
      <c r="G5588" s="5" t="s">
        <v>51165</v>
      </c>
      <c r="H5588" s="6" t="s">
        <v>16434</v>
      </c>
      <c r="I5588" s="6" t="s">
        <v>13395</v>
      </c>
      <c r="J5588" s="6" t="s">
        <v>16433</v>
      </c>
      <c r="K5588" s="6" t="s">
        <v>51166</v>
      </c>
      <c r="L5588" s="6" t="s">
        <v>32449</v>
      </c>
      <c r="M5588" s="9" t="s">
        <v>32020</v>
      </c>
      <c r="N5588" s="9" t="s">
        <v>12828</v>
      </c>
      <c r="O5588" s="9" t="s">
        <v>1604</v>
      </c>
      <c r="P5588" s="9" t="s">
        <v>49749</v>
      </c>
      <c r="R5588" s="6" t="s">
        <v>48894</v>
      </c>
      <c r="S5588" s="9" t="s">
        <v>31657</v>
      </c>
    </row>
    <row r="5589" spans="1:19">
      <c r="A5589" s="5" t="s">
        <v>13837</v>
      </c>
      <c r="B5589" s="6" t="s">
        <v>49744</v>
      </c>
      <c r="C5589" s="7" t="s">
        <v>51167</v>
      </c>
      <c r="D5589" s="8" t="s">
        <v>763</v>
      </c>
      <c r="E5589" s="8" t="s">
        <v>31681</v>
      </c>
      <c r="F5589" s="5" t="s">
        <v>51168</v>
      </c>
      <c r="G5589" s="5" t="s">
        <v>51169</v>
      </c>
      <c r="H5589" s="6" t="s">
        <v>16432</v>
      </c>
      <c r="I5589" s="6" t="s">
        <v>16431</v>
      </c>
      <c r="J5589" s="6" t="s">
        <v>16430</v>
      </c>
      <c r="K5589" s="6" t="s">
        <v>51170</v>
      </c>
      <c r="L5589" s="6" t="s">
        <v>31949</v>
      </c>
      <c r="M5589" s="9" t="s">
        <v>32032</v>
      </c>
      <c r="N5589" s="9" t="s">
        <v>12828</v>
      </c>
      <c r="O5589" s="9" t="s">
        <v>1604</v>
      </c>
      <c r="P5589" s="9" t="s">
        <v>49749</v>
      </c>
      <c r="R5589" s="6" t="s">
        <v>48894</v>
      </c>
      <c r="S5589" s="9" t="s">
        <v>31657</v>
      </c>
    </row>
    <row r="5590" spans="1:19">
      <c r="A5590" s="5" t="s">
        <v>13837</v>
      </c>
      <c r="B5590" s="6" t="s">
        <v>49744</v>
      </c>
      <c r="C5590" s="7" t="s">
        <v>51171</v>
      </c>
      <c r="D5590" s="8" t="s">
        <v>763</v>
      </c>
      <c r="E5590" s="8" t="s">
        <v>31681</v>
      </c>
      <c r="F5590" s="5" t="s">
        <v>49777</v>
      </c>
      <c r="G5590" s="5" t="s">
        <v>51172</v>
      </c>
      <c r="H5590" s="6" t="s">
        <v>16429</v>
      </c>
      <c r="I5590" s="6" t="s">
        <v>14710</v>
      </c>
      <c r="J5590" s="6" t="s">
        <v>16428</v>
      </c>
      <c r="K5590" s="6" t="s">
        <v>51173</v>
      </c>
      <c r="L5590" s="6" t="s">
        <v>31949</v>
      </c>
      <c r="M5590" s="9" t="s">
        <v>32032</v>
      </c>
      <c r="N5590" s="9" t="s">
        <v>12828</v>
      </c>
      <c r="O5590" s="9" t="s">
        <v>1604</v>
      </c>
      <c r="P5590" s="9" t="s">
        <v>49749</v>
      </c>
      <c r="R5590" s="6" t="s">
        <v>48894</v>
      </c>
      <c r="S5590" s="9" t="s">
        <v>31657</v>
      </c>
    </row>
    <row r="5591" spans="1:19">
      <c r="A5591" s="5" t="s">
        <v>13837</v>
      </c>
      <c r="B5591" s="6" t="s">
        <v>49744</v>
      </c>
      <c r="C5591" s="7" t="s">
        <v>51174</v>
      </c>
      <c r="D5591" s="8" t="s">
        <v>763</v>
      </c>
      <c r="E5591" s="8" t="s">
        <v>31681</v>
      </c>
      <c r="F5591" s="5" t="s">
        <v>51175</v>
      </c>
      <c r="G5591" s="5" t="s">
        <v>51176</v>
      </c>
      <c r="H5591" s="6" t="s">
        <v>16427</v>
      </c>
      <c r="I5591" s="6" t="s">
        <v>13355</v>
      </c>
      <c r="J5591" s="6" t="s">
        <v>16426</v>
      </c>
      <c r="K5591" s="6" t="s">
        <v>51177</v>
      </c>
      <c r="L5591" s="6" t="s">
        <v>31949</v>
      </c>
      <c r="M5591" s="9" t="s">
        <v>32032</v>
      </c>
      <c r="N5591" s="9" t="s">
        <v>12828</v>
      </c>
      <c r="O5591" s="9" t="s">
        <v>1604</v>
      </c>
      <c r="P5591" s="9" t="s">
        <v>49749</v>
      </c>
      <c r="Q5591" s="11" t="s">
        <v>51178</v>
      </c>
      <c r="R5591" s="6" t="s">
        <v>48894</v>
      </c>
      <c r="S5591" s="9" t="s">
        <v>31657</v>
      </c>
    </row>
    <row r="5592" spans="1:19">
      <c r="A5592" s="5" t="s">
        <v>13736</v>
      </c>
      <c r="B5592" s="6" t="s">
        <v>49744</v>
      </c>
      <c r="C5592" s="7" t="s">
        <v>51179</v>
      </c>
      <c r="D5592" s="8" t="s">
        <v>1584</v>
      </c>
      <c r="E5592" s="8" t="s">
        <v>31681</v>
      </c>
      <c r="F5592" s="5" t="s">
        <v>51180</v>
      </c>
      <c r="G5592" s="5" t="s">
        <v>51181</v>
      </c>
      <c r="H5592" s="6" t="s">
        <v>16425</v>
      </c>
      <c r="I5592" s="6" t="s">
        <v>13366</v>
      </c>
      <c r="J5592" s="6" t="s">
        <v>16424</v>
      </c>
      <c r="K5592" s="6" t="s">
        <v>51182</v>
      </c>
      <c r="L5592" s="6" t="s">
        <v>31720</v>
      </c>
      <c r="M5592" s="9" t="s">
        <v>34371</v>
      </c>
      <c r="N5592" s="9" t="s">
        <v>2339</v>
      </c>
      <c r="O5592" s="9" t="s">
        <v>67</v>
      </c>
      <c r="P5592" s="9" t="s">
        <v>49749</v>
      </c>
      <c r="R5592" s="6" t="s">
        <v>48894</v>
      </c>
      <c r="S5592" s="9" t="s">
        <v>31657</v>
      </c>
    </row>
    <row r="5593" spans="1:19">
      <c r="A5593" s="5" t="s">
        <v>13736</v>
      </c>
      <c r="B5593" s="6" t="s">
        <v>49744</v>
      </c>
      <c r="C5593" s="7" t="s">
        <v>51183</v>
      </c>
      <c r="D5593" s="8" t="s">
        <v>67</v>
      </c>
      <c r="E5593" s="8" t="s">
        <v>31681</v>
      </c>
      <c r="F5593" s="5" t="s">
        <v>51184</v>
      </c>
      <c r="G5593" s="5" t="s">
        <v>51185</v>
      </c>
      <c r="H5593" s="6" t="s">
        <v>16423</v>
      </c>
      <c r="I5593" s="6" t="s">
        <v>13366</v>
      </c>
      <c r="J5593" s="6" t="s">
        <v>16422</v>
      </c>
      <c r="K5593" s="6" t="s">
        <v>51186</v>
      </c>
      <c r="L5593" s="6" t="s">
        <v>31949</v>
      </c>
      <c r="M5593" s="9" t="s">
        <v>36967</v>
      </c>
      <c r="N5593" s="9" t="s">
        <v>763</v>
      </c>
      <c r="O5593" s="9" t="s">
        <v>497</v>
      </c>
      <c r="P5593" s="9" t="s">
        <v>49749</v>
      </c>
      <c r="Q5593" s="11" t="s">
        <v>51187</v>
      </c>
      <c r="R5593" s="6" t="s">
        <v>48894</v>
      </c>
      <c r="S5593" s="9" t="s">
        <v>31657</v>
      </c>
    </row>
    <row r="5594" spans="1:19">
      <c r="A5594" s="5" t="s">
        <v>13736</v>
      </c>
      <c r="B5594" s="6" t="s">
        <v>49744</v>
      </c>
      <c r="C5594" s="7" t="s">
        <v>51188</v>
      </c>
      <c r="D5594" s="8" t="s">
        <v>1584</v>
      </c>
      <c r="E5594" s="8" t="s">
        <v>31681</v>
      </c>
      <c r="F5594" s="5" t="s">
        <v>51189</v>
      </c>
      <c r="G5594" s="5" t="s">
        <v>51190</v>
      </c>
      <c r="H5594" s="6" t="s">
        <v>16421</v>
      </c>
      <c r="I5594" s="6" t="s">
        <v>13366</v>
      </c>
      <c r="J5594" s="6" t="s">
        <v>16420</v>
      </c>
      <c r="K5594" s="6" t="s">
        <v>51191</v>
      </c>
      <c r="L5594" s="6" t="s">
        <v>31720</v>
      </c>
      <c r="M5594" s="9" t="s">
        <v>36946</v>
      </c>
      <c r="N5594" s="9" t="s">
        <v>316</v>
      </c>
      <c r="O5594" s="9" t="s">
        <v>33298</v>
      </c>
      <c r="P5594" s="9" t="s">
        <v>49749</v>
      </c>
      <c r="Q5594" s="11" t="s">
        <v>51192</v>
      </c>
      <c r="R5594" s="6" t="s">
        <v>48894</v>
      </c>
      <c r="S5594" s="9" t="s">
        <v>31657</v>
      </c>
    </row>
    <row r="5595" spans="1:19">
      <c r="A5595" s="5" t="s">
        <v>13736</v>
      </c>
      <c r="B5595" s="6" t="s">
        <v>49744</v>
      </c>
      <c r="C5595" s="7" t="s">
        <v>51193</v>
      </c>
      <c r="D5595" s="8" t="s">
        <v>34631</v>
      </c>
      <c r="E5595" s="8" t="s">
        <v>31681</v>
      </c>
      <c r="F5595" s="5" t="s">
        <v>51194</v>
      </c>
      <c r="G5595" s="5" t="s">
        <v>51195</v>
      </c>
      <c r="H5595" s="6" t="s">
        <v>16419</v>
      </c>
      <c r="I5595" s="6" t="s">
        <v>13366</v>
      </c>
      <c r="J5595" s="6" t="s">
        <v>16418</v>
      </c>
      <c r="K5595" s="6" t="s">
        <v>51196</v>
      </c>
      <c r="L5595" s="6" t="s">
        <v>31720</v>
      </c>
      <c r="M5595" s="9" t="s">
        <v>36827</v>
      </c>
      <c r="N5595" s="9" t="s">
        <v>33298</v>
      </c>
      <c r="O5595" s="9" t="s">
        <v>67</v>
      </c>
      <c r="P5595" s="9" t="s">
        <v>49749</v>
      </c>
      <c r="R5595" s="6" t="s">
        <v>48894</v>
      </c>
      <c r="S5595" s="9" t="s">
        <v>31657</v>
      </c>
    </row>
    <row r="5596" spans="1:19">
      <c r="A5596" s="5" t="s">
        <v>13736</v>
      </c>
      <c r="B5596" s="6" t="s">
        <v>49744</v>
      </c>
      <c r="C5596" s="7" t="s">
        <v>51197</v>
      </c>
      <c r="D5596" s="8" t="s">
        <v>34631</v>
      </c>
      <c r="E5596" s="8" t="s">
        <v>31681</v>
      </c>
      <c r="F5596" s="5" t="s">
        <v>51198</v>
      </c>
      <c r="G5596" s="5" t="s">
        <v>51199</v>
      </c>
      <c r="H5596" s="6" t="s">
        <v>16417</v>
      </c>
      <c r="I5596" s="6" t="s">
        <v>13366</v>
      </c>
      <c r="J5596" s="6" t="s">
        <v>16416</v>
      </c>
      <c r="K5596" s="6" t="s">
        <v>51200</v>
      </c>
      <c r="L5596" s="6" t="s">
        <v>31685</v>
      </c>
      <c r="M5596" s="9" t="s">
        <v>36958</v>
      </c>
      <c r="N5596" s="9" t="s">
        <v>33298</v>
      </c>
      <c r="O5596" s="9" t="s">
        <v>33810</v>
      </c>
      <c r="P5596" s="9" t="s">
        <v>49749</v>
      </c>
      <c r="R5596" s="6" t="s">
        <v>48894</v>
      </c>
      <c r="S5596" s="9" t="s">
        <v>31657</v>
      </c>
    </row>
    <row r="5597" spans="1:19">
      <c r="A5597" s="5" t="s">
        <v>13736</v>
      </c>
      <c r="B5597" s="6" t="s">
        <v>49744</v>
      </c>
      <c r="C5597" s="7" t="s">
        <v>51201</v>
      </c>
      <c r="D5597" s="8" t="s">
        <v>67</v>
      </c>
      <c r="E5597" s="8" t="s">
        <v>31681</v>
      </c>
      <c r="F5597" s="5" t="s">
        <v>51202</v>
      </c>
      <c r="G5597" s="5" t="s">
        <v>51203</v>
      </c>
      <c r="H5597" s="6" t="s">
        <v>16415</v>
      </c>
      <c r="I5597" s="6" t="s">
        <v>13366</v>
      </c>
      <c r="J5597" s="6" t="s">
        <v>16414</v>
      </c>
      <c r="K5597" s="6" t="s">
        <v>37203</v>
      </c>
      <c r="L5597" s="6" t="s">
        <v>33564</v>
      </c>
      <c r="M5597" s="9" t="s">
        <v>36994</v>
      </c>
      <c r="N5597" s="9" t="s">
        <v>1604</v>
      </c>
      <c r="O5597" s="9" t="s">
        <v>437</v>
      </c>
      <c r="P5597" s="9" t="s">
        <v>49749</v>
      </c>
      <c r="R5597" s="6" t="s">
        <v>48894</v>
      </c>
      <c r="S5597" s="9" t="s">
        <v>31657</v>
      </c>
    </row>
    <row r="5598" spans="1:19">
      <c r="A5598" s="5" t="s">
        <v>13736</v>
      </c>
      <c r="B5598" s="6" t="s">
        <v>49744</v>
      </c>
      <c r="C5598" s="7" t="s">
        <v>51204</v>
      </c>
      <c r="D5598" s="8" t="s">
        <v>1584</v>
      </c>
      <c r="E5598" s="8" t="s">
        <v>31681</v>
      </c>
      <c r="F5598" s="5" t="s">
        <v>51205</v>
      </c>
      <c r="G5598" s="5" t="s">
        <v>51206</v>
      </c>
      <c r="H5598" s="6" t="s">
        <v>16413</v>
      </c>
      <c r="I5598" s="6" t="s">
        <v>13366</v>
      </c>
      <c r="J5598" s="6" t="s">
        <v>16412</v>
      </c>
      <c r="K5598" s="6" t="s">
        <v>51207</v>
      </c>
      <c r="L5598" s="6" t="s">
        <v>31720</v>
      </c>
      <c r="M5598" s="9" t="s">
        <v>34445</v>
      </c>
      <c r="N5598" s="9" t="s">
        <v>2821</v>
      </c>
      <c r="O5598" s="9" t="s">
        <v>763</v>
      </c>
      <c r="P5598" s="9" t="s">
        <v>49749</v>
      </c>
      <c r="R5598" s="6" t="s">
        <v>48894</v>
      </c>
      <c r="S5598" s="9" t="s">
        <v>31657</v>
      </c>
    </row>
    <row r="5599" spans="1:19">
      <c r="A5599" s="5" t="s">
        <v>13736</v>
      </c>
      <c r="B5599" s="6" t="s">
        <v>49744</v>
      </c>
      <c r="C5599" s="7" t="s">
        <v>51208</v>
      </c>
      <c r="D5599" s="8" t="s">
        <v>1584</v>
      </c>
      <c r="E5599" s="8" t="s">
        <v>31681</v>
      </c>
      <c r="F5599" s="5" t="s">
        <v>51209</v>
      </c>
      <c r="G5599" s="5" t="s">
        <v>51210</v>
      </c>
      <c r="H5599" s="6" t="s">
        <v>16411</v>
      </c>
      <c r="I5599" s="6" t="s">
        <v>13366</v>
      </c>
      <c r="J5599" s="6" t="s">
        <v>16410</v>
      </c>
      <c r="K5599" s="6" t="s">
        <v>51211</v>
      </c>
      <c r="L5599" s="6" t="s">
        <v>31862</v>
      </c>
      <c r="M5599" s="9" t="s">
        <v>36994</v>
      </c>
      <c r="N5599" s="9" t="s">
        <v>1604</v>
      </c>
      <c r="O5599" s="9" t="s">
        <v>33810</v>
      </c>
      <c r="P5599" s="9" t="s">
        <v>49749</v>
      </c>
      <c r="R5599" s="6" t="s">
        <v>48894</v>
      </c>
      <c r="S5599" s="9" t="s">
        <v>31657</v>
      </c>
    </row>
    <row r="5600" spans="1:19">
      <c r="A5600" s="5" t="s">
        <v>13736</v>
      </c>
      <c r="B5600" s="6" t="s">
        <v>49744</v>
      </c>
      <c r="C5600" s="7" t="s">
        <v>51208</v>
      </c>
      <c r="D5600" s="8" t="s">
        <v>34631</v>
      </c>
      <c r="E5600" s="8" t="s">
        <v>31681</v>
      </c>
      <c r="F5600" s="5" t="s">
        <v>51212</v>
      </c>
      <c r="G5600" s="5" t="s">
        <v>51213</v>
      </c>
      <c r="H5600" s="6" t="s">
        <v>16409</v>
      </c>
      <c r="I5600" s="6" t="s">
        <v>13366</v>
      </c>
      <c r="J5600" s="6" t="s">
        <v>16408</v>
      </c>
      <c r="K5600" s="6" t="s">
        <v>51214</v>
      </c>
      <c r="L5600" s="6" t="s">
        <v>50050</v>
      </c>
      <c r="M5600" s="9" t="s">
        <v>34639</v>
      </c>
      <c r="N5600" s="9" t="s">
        <v>34631</v>
      </c>
      <c r="O5600" s="9" t="s">
        <v>67</v>
      </c>
      <c r="P5600" s="9" t="s">
        <v>49749</v>
      </c>
      <c r="R5600" s="6" t="s">
        <v>48894</v>
      </c>
      <c r="S5600" s="9" t="s">
        <v>31657</v>
      </c>
    </row>
    <row r="5601" spans="1:19">
      <c r="A5601" s="5" t="s">
        <v>13736</v>
      </c>
      <c r="B5601" s="6" t="s">
        <v>49744</v>
      </c>
      <c r="C5601" s="7" t="s">
        <v>51215</v>
      </c>
      <c r="D5601" s="8" t="s">
        <v>1598</v>
      </c>
      <c r="E5601" s="8" t="s">
        <v>31681</v>
      </c>
      <c r="F5601" s="5" t="s">
        <v>51216</v>
      </c>
      <c r="G5601" s="5" t="s">
        <v>51217</v>
      </c>
      <c r="H5601" s="6" t="s">
        <v>16407</v>
      </c>
      <c r="I5601" s="6" t="s">
        <v>13440</v>
      </c>
      <c r="J5601" s="6" t="s">
        <v>16406</v>
      </c>
      <c r="K5601" s="6" t="s">
        <v>51218</v>
      </c>
      <c r="L5601" s="6" t="s">
        <v>31685</v>
      </c>
      <c r="M5601" s="9" t="s">
        <v>34137</v>
      </c>
      <c r="N5601" s="9" t="s">
        <v>4381</v>
      </c>
      <c r="O5601" s="9" t="s">
        <v>437</v>
      </c>
      <c r="P5601" s="9" t="s">
        <v>49749</v>
      </c>
      <c r="R5601" s="6" t="s">
        <v>48894</v>
      </c>
      <c r="S5601" s="9" t="s">
        <v>31657</v>
      </c>
    </row>
    <row r="5602" spans="1:19">
      <c r="A5602" s="5" t="s">
        <v>13736</v>
      </c>
      <c r="B5602" s="6" t="s">
        <v>49744</v>
      </c>
      <c r="C5602" s="7" t="s">
        <v>51219</v>
      </c>
      <c r="D5602" s="8" t="s">
        <v>1584</v>
      </c>
      <c r="E5602" s="8" t="s">
        <v>31681</v>
      </c>
      <c r="F5602" s="5" t="s">
        <v>51220</v>
      </c>
      <c r="G5602" s="5" t="s">
        <v>51221</v>
      </c>
      <c r="H5602" s="6" t="s">
        <v>16405</v>
      </c>
      <c r="I5602" s="6" t="s">
        <v>13366</v>
      </c>
      <c r="J5602" s="6" t="s">
        <v>51222</v>
      </c>
      <c r="K5602" s="6" t="s">
        <v>51223</v>
      </c>
      <c r="L5602" s="6" t="s">
        <v>31720</v>
      </c>
      <c r="M5602" s="9" t="s">
        <v>36827</v>
      </c>
      <c r="N5602" s="9" t="s">
        <v>33298</v>
      </c>
      <c r="O5602" s="9" t="s">
        <v>67</v>
      </c>
      <c r="P5602" s="9" t="s">
        <v>49749</v>
      </c>
      <c r="Q5602" s="11" t="s">
        <v>51224</v>
      </c>
      <c r="R5602" s="6" t="s">
        <v>48894</v>
      </c>
      <c r="S5602" s="9" t="s">
        <v>31657</v>
      </c>
    </row>
    <row r="5603" spans="1:19">
      <c r="A5603" s="5" t="s">
        <v>13736</v>
      </c>
      <c r="B5603" s="6" t="s">
        <v>49744</v>
      </c>
      <c r="C5603" s="7" t="s">
        <v>51225</v>
      </c>
      <c r="D5603" s="8" t="s">
        <v>4381</v>
      </c>
      <c r="E5603" s="8" t="s">
        <v>31681</v>
      </c>
      <c r="F5603" s="5" t="s">
        <v>51226</v>
      </c>
      <c r="G5603" s="5" t="s">
        <v>51227</v>
      </c>
      <c r="H5603" s="6" t="s">
        <v>16404</v>
      </c>
      <c r="I5603" s="6" t="s">
        <v>13366</v>
      </c>
      <c r="J5603" s="6" t="s">
        <v>16403</v>
      </c>
      <c r="K5603" s="6" t="s">
        <v>51228</v>
      </c>
      <c r="L5603" s="6" t="s">
        <v>31940</v>
      </c>
      <c r="M5603" s="9" t="s">
        <v>33473</v>
      </c>
      <c r="N5603" s="9" t="s">
        <v>981</v>
      </c>
      <c r="O5603" s="9" t="s">
        <v>1212</v>
      </c>
      <c r="P5603" s="9" t="s">
        <v>49749</v>
      </c>
      <c r="R5603" s="6" t="s">
        <v>48894</v>
      </c>
      <c r="S5603" s="9" t="s">
        <v>31657</v>
      </c>
    </row>
    <row r="5604" spans="1:19">
      <c r="A5604" s="5" t="s">
        <v>13736</v>
      </c>
      <c r="B5604" s="6" t="s">
        <v>49744</v>
      </c>
      <c r="C5604" s="7" t="s">
        <v>51229</v>
      </c>
      <c r="D5604" s="8" t="s">
        <v>34631</v>
      </c>
      <c r="E5604" s="8" t="s">
        <v>31681</v>
      </c>
      <c r="F5604" s="5" t="s">
        <v>51230</v>
      </c>
      <c r="G5604" s="5" t="s">
        <v>51231</v>
      </c>
      <c r="H5604" s="6" t="s">
        <v>16402</v>
      </c>
      <c r="I5604" s="6" t="s">
        <v>13366</v>
      </c>
      <c r="J5604" s="6" t="s">
        <v>16401</v>
      </c>
      <c r="K5604" s="6" t="s">
        <v>51232</v>
      </c>
      <c r="L5604" s="6" t="s">
        <v>31685</v>
      </c>
      <c r="M5604" s="9" t="s">
        <v>35049</v>
      </c>
      <c r="N5604" s="9" t="s">
        <v>2497</v>
      </c>
      <c r="O5604" s="9" t="s">
        <v>67</v>
      </c>
      <c r="P5604" s="9" t="s">
        <v>49749</v>
      </c>
      <c r="R5604" s="6" t="s">
        <v>48894</v>
      </c>
      <c r="S5604" s="9" t="s">
        <v>31657</v>
      </c>
    </row>
    <row r="5605" spans="1:19">
      <c r="A5605" s="5" t="s">
        <v>13736</v>
      </c>
      <c r="B5605" s="6" t="s">
        <v>49744</v>
      </c>
      <c r="C5605" s="7" t="s">
        <v>51233</v>
      </c>
      <c r="D5605" s="8" t="s">
        <v>34631</v>
      </c>
      <c r="E5605" s="8" t="s">
        <v>31681</v>
      </c>
      <c r="F5605" s="5" t="s">
        <v>51234</v>
      </c>
      <c r="G5605" s="5" t="s">
        <v>51235</v>
      </c>
      <c r="H5605" s="6" t="s">
        <v>16400</v>
      </c>
      <c r="I5605" s="6" t="s">
        <v>13366</v>
      </c>
      <c r="J5605" s="6" t="s">
        <v>16399</v>
      </c>
      <c r="K5605" s="6" t="s">
        <v>51236</v>
      </c>
      <c r="L5605" s="6" t="s">
        <v>31940</v>
      </c>
      <c r="M5605" s="9" t="s">
        <v>36981</v>
      </c>
      <c r="N5605" s="9" t="s">
        <v>497</v>
      </c>
      <c r="O5605" s="9" t="s">
        <v>33810</v>
      </c>
      <c r="P5605" s="9" t="s">
        <v>49749</v>
      </c>
      <c r="R5605" s="6" t="s">
        <v>48894</v>
      </c>
      <c r="S5605" s="9" t="s">
        <v>31657</v>
      </c>
    </row>
    <row r="5606" spans="1:19">
      <c r="A5606" s="5" t="s">
        <v>13736</v>
      </c>
      <c r="B5606" s="6" t="s">
        <v>49744</v>
      </c>
      <c r="C5606" s="7" t="s">
        <v>51237</v>
      </c>
      <c r="D5606" s="8" t="s">
        <v>1584</v>
      </c>
      <c r="E5606" s="8" t="s">
        <v>31681</v>
      </c>
      <c r="F5606" s="5" t="s">
        <v>51238</v>
      </c>
      <c r="G5606" s="5" t="s">
        <v>51239</v>
      </c>
      <c r="H5606" s="6" t="s">
        <v>16398</v>
      </c>
      <c r="I5606" s="6" t="s">
        <v>13366</v>
      </c>
      <c r="J5606" s="6" t="s">
        <v>16397</v>
      </c>
      <c r="K5606" s="6" t="s">
        <v>51240</v>
      </c>
      <c r="L5606" s="6" t="s">
        <v>31720</v>
      </c>
      <c r="M5606" s="9" t="s">
        <v>36904</v>
      </c>
      <c r="N5606" s="9" t="s">
        <v>3430</v>
      </c>
      <c r="O5606" s="9" t="s">
        <v>33298</v>
      </c>
      <c r="P5606" s="9" t="s">
        <v>49749</v>
      </c>
      <c r="Q5606" s="11" t="s">
        <v>51241</v>
      </c>
      <c r="R5606" s="6" t="s">
        <v>48894</v>
      </c>
      <c r="S5606" s="9" t="s">
        <v>31657</v>
      </c>
    </row>
    <row r="5607" spans="1:19">
      <c r="A5607" s="5" t="s">
        <v>13736</v>
      </c>
      <c r="B5607" s="6" t="s">
        <v>49744</v>
      </c>
      <c r="C5607" s="7" t="s">
        <v>51242</v>
      </c>
      <c r="D5607" s="8" t="s">
        <v>1584</v>
      </c>
      <c r="E5607" s="8" t="s">
        <v>31681</v>
      </c>
      <c r="F5607" s="5" t="s">
        <v>51243</v>
      </c>
      <c r="G5607" s="5" t="s">
        <v>51244</v>
      </c>
      <c r="H5607" s="6" t="s">
        <v>16213</v>
      </c>
      <c r="I5607" s="6" t="s">
        <v>13366</v>
      </c>
      <c r="J5607" s="6" t="s">
        <v>16212</v>
      </c>
      <c r="K5607" s="6" t="s">
        <v>51245</v>
      </c>
      <c r="L5607" s="6" t="s">
        <v>49234</v>
      </c>
      <c r="M5607" s="9" t="s">
        <v>36998</v>
      </c>
      <c r="N5607" s="9" t="s">
        <v>1826</v>
      </c>
      <c r="O5607" s="9" t="s">
        <v>67</v>
      </c>
      <c r="P5607" s="9" t="s">
        <v>49749</v>
      </c>
      <c r="Q5607" s="11" t="s">
        <v>51246</v>
      </c>
      <c r="R5607" s="6" t="s">
        <v>48894</v>
      </c>
      <c r="S5607" s="9" t="s">
        <v>31657</v>
      </c>
    </row>
    <row r="5608" spans="1:19">
      <c r="A5608" s="5" t="s">
        <v>13736</v>
      </c>
      <c r="B5608" s="6" t="s">
        <v>49744</v>
      </c>
      <c r="C5608" s="7" t="s">
        <v>51247</v>
      </c>
      <c r="D5608" s="8" t="s">
        <v>316</v>
      </c>
      <c r="E5608" s="8" t="s">
        <v>31681</v>
      </c>
      <c r="F5608" s="5" t="s">
        <v>51248</v>
      </c>
      <c r="G5608" s="5" t="s">
        <v>51249</v>
      </c>
      <c r="H5608" s="6" t="s">
        <v>16396</v>
      </c>
      <c r="I5608" s="6" t="s">
        <v>13366</v>
      </c>
      <c r="J5608" s="6" t="s">
        <v>16395</v>
      </c>
      <c r="K5608" s="6" t="s">
        <v>51250</v>
      </c>
      <c r="L5608" s="6" t="s">
        <v>31940</v>
      </c>
      <c r="M5608" s="9" t="s">
        <v>36998</v>
      </c>
      <c r="N5608" s="9" t="s">
        <v>1826</v>
      </c>
      <c r="O5608" s="9" t="s">
        <v>67</v>
      </c>
      <c r="P5608" s="9" t="s">
        <v>49749</v>
      </c>
      <c r="R5608" s="6" t="s">
        <v>48894</v>
      </c>
      <c r="S5608" s="9" t="s">
        <v>31657</v>
      </c>
    </row>
    <row r="5609" spans="1:19">
      <c r="A5609" s="5" t="s">
        <v>13736</v>
      </c>
      <c r="B5609" s="6" t="s">
        <v>49744</v>
      </c>
      <c r="C5609" s="7" t="s">
        <v>51251</v>
      </c>
      <c r="D5609" s="8" t="s">
        <v>34631</v>
      </c>
      <c r="E5609" s="8" t="s">
        <v>31681</v>
      </c>
      <c r="F5609" s="5" t="s">
        <v>51252</v>
      </c>
      <c r="G5609" s="5" t="s">
        <v>51253</v>
      </c>
      <c r="H5609" s="6" t="s">
        <v>16394</v>
      </c>
      <c r="I5609" s="6" t="s">
        <v>13366</v>
      </c>
      <c r="J5609" s="6" t="s">
        <v>16393</v>
      </c>
      <c r="K5609" s="6" t="s">
        <v>51254</v>
      </c>
      <c r="L5609" s="6" t="s">
        <v>31949</v>
      </c>
      <c r="M5609" s="9" t="s">
        <v>36909</v>
      </c>
      <c r="N5609" s="9" t="s">
        <v>497</v>
      </c>
      <c r="O5609" s="9" t="s">
        <v>33810</v>
      </c>
      <c r="P5609" s="9" t="s">
        <v>49749</v>
      </c>
      <c r="R5609" s="6" t="s">
        <v>48894</v>
      </c>
      <c r="S5609" s="9" t="s">
        <v>31657</v>
      </c>
    </row>
    <row r="5610" spans="1:19">
      <c r="A5610" s="5" t="s">
        <v>13736</v>
      </c>
      <c r="B5610" s="6" t="s">
        <v>49744</v>
      </c>
      <c r="C5610" s="7" t="s">
        <v>51255</v>
      </c>
      <c r="D5610" s="8" t="s">
        <v>1584</v>
      </c>
      <c r="E5610" s="8" t="s">
        <v>31681</v>
      </c>
      <c r="F5610" s="5" t="s">
        <v>51256</v>
      </c>
      <c r="G5610" s="5" t="s">
        <v>51257</v>
      </c>
      <c r="H5610" s="6" t="s">
        <v>16392</v>
      </c>
      <c r="I5610" s="6" t="s">
        <v>13366</v>
      </c>
      <c r="J5610" s="6" t="s">
        <v>16391</v>
      </c>
      <c r="K5610" s="6" t="s">
        <v>51258</v>
      </c>
      <c r="L5610" s="6" t="s">
        <v>31720</v>
      </c>
      <c r="M5610" s="9" t="s">
        <v>36909</v>
      </c>
      <c r="N5610" s="9" t="s">
        <v>497</v>
      </c>
      <c r="O5610" s="9" t="s">
        <v>33810</v>
      </c>
      <c r="P5610" s="9" t="s">
        <v>49749</v>
      </c>
      <c r="R5610" s="6" t="s">
        <v>48894</v>
      </c>
      <c r="S5610" s="9" t="s">
        <v>31657</v>
      </c>
    </row>
    <row r="5611" spans="1:19">
      <c r="A5611" s="5" t="s">
        <v>13736</v>
      </c>
      <c r="B5611" s="6" t="s">
        <v>49744</v>
      </c>
      <c r="C5611" s="7" t="s">
        <v>51259</v>
      </c>
      <c r="D5611" s="8" t="s">
        <v>1584</v>
      </c>
      <c r="E5611" s="8" t="s">
        <v>31681</v>
      </c>
      <c r="F5611" s="5" t="s">
        <v>51260</v>
      </c>
      <c r="G5611" s="5" t="s">
        <v>51261</v>
      </c>
      <c r="H5611" s="6" t="s">
        <v>16390</v>
      </c>
      <c r="I5611" s="6" t="s">
        <v>13366</v>
      </c>
      <c r="J5611" s="6" t="s">
        <v>16389</v>
      </c>
      <c r="K5611" s="6" t="s">
        <v>51262</v>
      </c>
      <c r="L5611" s="6" t="s">
        <v>31720</v>
      </c>
      <c r="M5611" s="9" t="s">
        <v>36946</v>
      </c>
      <c r="N5611" s="9" t="s">
        <v>316</v>
      </c>
      <c r="O5611" s="9" t="s">
        <v>33810</v>
      </c>
      <c r="P5611" s="9" t="s">
        <v>49749</v>
      </c>
      <c r="Q5611" s="11" t="s">
        <v>51263</v>
      </c>
      <c r="R5611" s="6" t="s">
        <v>48894</v>
      </c>
      <c r="S5611" s="9" t="s">
        <v>31657</v>
      </c>
    </row>
    <row r="5612" spans="1:19">
      <c r="A5612" s="5" t="s">
        <v>13736</v>
      </c>
      <c r="B5612" s="6" t="s">
        <v>49744</v>
      </c>
      <c r="C5612" s="7" t="s">
        <v>51264</v>
      </c>
      <c r="D5612" s="8" t="s">
        <v>67</v>
      </c>
      <c r="E5612" s="8" t="s">
        <v>31681</v>
      </c>
      <c r="F5612" s="5" t="s">
        <v>51265</v>
      </c>
      <c r="G5612" s="5" t="s">
        <v>51266</v>
      </c>
      <c r="H5612" s="6" t="s">
        <v>16388</v>
      </c>
      <c r="I5612" s="6" t="s">
        <v>13366</v>
      </c>
      <c r="J5612" s="6" t="s">
        <v>16387</v>
      </c>
      <c r="K5612" s="6" t="s">
        <v>51267</v>
      </c>
      <c r="L5612" s="6" t="s">
        <v>31685</v>
      </c>
      <c r="M5612" s="9" t="s">
        <v>36878</v>
      </c>
      <c r="N5612" s="9" t="s">
        <v>1826</v>
      </c>
      <c r="O5612" s="9" t="s">
        <v>67</v>
      </c>
      <c r="P5612" s="9" t="s">
        <v>49749</v>
      </c>
      <c r="Q5612" s="11" t="s">
        <v>51268</v>
      </c>
      <c r="R5612" s="6" t="s">
        <v>48894</v>
      </c>
      <c r="S5612" s="9" t="s">
        <v>31657</v>
      </c>
    </row>
    <row r="5613" spans="1:19">
      <c r="A5613" s="5" t="s">
        <v>13736</v>
      </c>
      <c r="B5613" s="6" t="s">
        <v>49744</v>
      </c>
      <c r="C5613" s="7" t="s">
        <v>51269</v>
      </c>
      <c r="D5613" s="8" t="s">
        <v>1584</v>
      </c>
      <c r="E5613" s="8" t="s">
        <v>31681</v>
      </c>
      <c r="F5613" s="5" t="s">
        <v>51270</v>
      </c>
      <c r="G5613" s="5" t="s">
        <v>51271</v>
      </c>
      <c r="H5613" s="6" t="s">
        <v>16386</v>
      </c>
      <c r="I5613" s="6" t="s">
        <v>13366</v>
      </c>
      <c r="J5613" s="6" t="s">
        <v>16385</v>
      </c>
      <c r="K5613" s="6" t="s">
        <v>51272</v>
      </c>
      <c r="L5613" s="6" t="s">
        <v>33564</v>
      </c>
      <c r="M5613" s="9" t="s">
        <v>34410</v>
      </c>
      <c r="N5613" s="9" t="s">
        <v>2339</v>
      </c>
      <c r="O5613" s="9" t="s">
        <v>33810</v>
      </c>
      <c r="P5613" s="9" t="s">
        <v>49749</v>
      </c>
      <c r="R5613" s="6" t="s">
        <v>48894</v>
      </c>
      <c r="S5613" s="9" t="s">
        <v>31657</v>
      </c>
    </row>
    <row r="5614" spans="1:19">
      <c r="A5614" s="5" t="s">
        <v>13736</v>
      </c>
      <c r="B5614" s="6" t="s">
        <v>49744</v>
      </c>
      <c r="C5614" s="7" t="s">
        <v>51273</v>
      </c>
      <c r="D5614" s="8" t="s">
        <v>1584</v>
      </c>
      <c r="E5614" s="8" t="s">
        <v>31681</v>
      </c>
      <c r="F5614" s="5" t="s">
        <v>51274</v>
      </c>
      <c r="G5614" s="5" t="s">
        <v>51275</v>
      </c>
      <c r="H5614" s="6" t="s">
        <v>16384</v>
      </c>
      <c r="I5614" s="6" t="s">
        <v>13366</v>
      </c>
      <c r="J5614" s="6" t="s">
        <v>16383</v>
      </c>
      <c r="K5614" s="6" t="s">
        <v>51276</v>
      </c>
      <c r="L5614" s="6" t="s">
        <v>32229</v>
      </c>
      <c r="M5614" s="9" t="s">
        <v>36967</v>
      </c>
      <c r="N5614" s="9" t="s">
        <v>763</v>
      </c>
      <c r="O5614" s="9" t="s">
        <v>497</v>
      </c>
      <c r="P5614" s="9" t="s">
        <v>49749</v>
      </c>
      <c r="Q5614" s="11" t="s">
        <v>51277</v>
      </c>
      <c r="R5614" s="6" t="s">
        <v>48894</v>
      </c>
      <c r="S5614" s="9" t="s">
        <v>31657</v>
      </c>
    </row>
    <row r="5615" spans="1:19">
      <c r="A5615" s="5" t="s">
        <v>13736</v>
      </c>
      <c r="B5615" s="6" t="s">
        <v>49744</v>
      </c>
      <c r="C5615" s="7" t="s">
        <v>51278</v>
      </c>
      <c r="D5615" s="8" t="s">
        <v>2339</v>
      </c>
      <c r="E5615" s="8" t="s">
        <v>31681</v>
      </c>
      <c r="F5615" s="5" t="s">
        <v>51279</v>
      </c>
      <c r="G5615" s="5" t="s">
        <v>51280</v>
      </c>
      <c r="H5615" s="6" t="s">
        <v>16382</v>
      </c>
      <c r="I5615" s="6" t="s">
        <v>13366</v>
      </c>
      <c r="J5615" s="6" t="s">
        <v>16381</v>
      </c>
      <c r="K5615" s="6" t="s">
        <v>51281</v>
      </c>
      <c r="L5615" s="6" t="s">
        <v>32257</v>
      </c>
      <c r="M5615" s="9" t="s">
        <v>36958</v>
      </c>
      <c r="N5615" s="9" t="s">
        <v>33298</v>
      </c>
      <c r="O5615" s="9" t="s">
        <v>33810</v>
      </c>
      <c r="P5615" s="9" t="s">
        <v>49749</v>
      </c>
      <c r="Q5615" s="11" t="s">
        <v>51282</v>
      </c>
      <c r="R5615" s="6" t="s">
        <v>48894</v>
      </c>
      <c r="S5615" s="9" t="s">
        <v>31657</v>
      </c>
    </row>
    <row r="5616" spans="1:19">
      <c r="A5616" s="5" t="s">
        <v>13736</v>
      </c>
      <c r="B5616" s="6" t="s">
        <v>49744</v>
      </c>
      <c r="C5616" s="7" t="s">
        <v>51283</v>
      </c>
      <c r="D5616" s="8" t="s">
        <v>1584</v>
      </c>
      <c r="E5616" s="8" t="s">
        <v>31681</v>
      </c>
      <c r="F5616" s="5" t="s">
        <v>51284</v>
      </c>
      <c r="G5616" s="5" t="s">
        <v>51285</v>
      </c>
      <c r="H5616" s="6" t="s">
        <v>16380</v>
      </c>
      <c r="I5616" s="6" t="s">
        <v>13366</v>
      </c>
      <c r="J5616" s="6" t="s">
        <v>16379</v>
      </c>
      <c r="K5616" s="6" t="s">
        <v>51286</v>
      </c>
      <c r="L5616" s="6" t="s">
        <v>31720</v>
      </c>
      <c r="M5616" s="9" t="s">
        <v>34470</v>
      </c>
      <c r="N5616" s="9" t="s">
        <v>2821</v>
      </c>
      <c r="O5616" s="9" t="s">
        <v>67</v>
      </c>
      <c r="P5616" s="9" t="s">
        <v>49749</v>
      </c>
      <c r="R5616" s="6" t="s">
        <v>48894</v>
      </c>
      <c r="S5616" s="9" t="s">
        <v>31657</v>
      </c>
    </row>
    <row r="5617" spans="1:19">
      <c r="A5617" s="5" t="s">
        <v>13736</v>
      </c>
      <c r="B5617" s="6" t="s">
        <v>49744</v>
      </c>
      <c r="C5617" s="7" t="s">
        <v>51287</v>
      </c>
      <c r="D5617" s="8" t="s">
        <v>1584</v>
      </c>
      <c r="E5617" s="8" t="s">
        <v>31681</v>
      </c>
      <c r="F5617" s="5" t="s">
        <v>51288</v>
      </c>
      <c r="G5617" s="5" t="s">
        <v>51289</v>
      </c>
      <c r="H5617" s="6" t="s">
        <v>16378</v>
      </c>
      <c r="I5617" s="6" t="s">
        <v>13366</v>
      </c>
      <c r="J5617" s="6" t="s">
        <v>16377</v>
      </c>
      <c r="K5617" s="6" t="s">
        <v>51290</v>
      </c>
      <c r="L5617" s="6" t="s">
        <v>31720</v>
      </c>
      <c r="M5617" s="9" t="s">
        <v>34445</v>
      </c>
      <c r="N5617" s="9" t="s">
        <v>2821</v>
      </c>
      <c r="O5617" s="9" t="s">
        <v>763</v>
      </c>
      <c r="P5617" s="9" t="s">
        <v>49749</v>
      </c>
      <c r="R5617" s="6" t="s">
        <v>48894</v>
      </c>
      <c r="S5617" s="9" t="s">
        <v>31657</v>
      </c>
    </row>
    <row r="5618" spans="1:19">
      <c r="A5618" s="5" t="s">
        <v>13736</v>
      </c>
      <c r="B5618" s="6" t="s">
        <v>49744</v>
      </c>
      <c r="C5618" s="7" t="s">
        <v>51291</v>
      </c>
      <c r="D5618" s="8" t="s">
        <v>67</v>
      </c>
      <c r="E5618" s="8" t="s">
        <v>31681</v>
      </c>
      <c r="F5618" s="5" t="s">
        <v>51292</v>
      </c>
      <c r="G5618" s="5" t="s">
        <v>51293</v>
      </c>
      <c r="H5618" s="6" t="s">
        <v>16376</v>
      </c>
      <c r="I5618" s="6" t="s">
        <v>13366</v>
      </c>
      <c r="J5618" s="6" t="s">
        <v>16375</v>
      </c>
      <c r="K5618" s="6" t="s">
        <v>51294</v>
      </c>
      <c r="L5618" s="6" t="s">
        <v>31685</v>
      </c>
      <c r="M5618" s="9" t="s">
        <v>34470</v>
      </c>
      <c r="N5618" s="9" t="s">
        <v>2821</v>
      </c>
      <c r="O5618" s="9" t="s">
        <v>67</v>
      </c>
      <c r="P5618" s="9" t="s">
        <v>49749</v>
      </c>
      <c r="R5618" s="6" t="s">
        <v>48894</v>
      </c>
      <c r="S5618" s="9" t="s">
        <v>31657</v>
      </c>
    </row>
    <row r="5619" spans="1:19">
      <c r="A5619" s="5" t="s">
        <v>13736</v>
      </c>
      <c r="B5619" s="6" t="s">
        <v>49744</v>
      </c>
      <c r="C5619" s="7" t="s">
        <v>51295</v>
      </c>
      <c r="D5619" s="8" t="s">
        <v>1584</v>
      </c>
      <c r="E5619" s="8" t="s">
        <v>31681</v>
      </c>
      <c r="F5619" s="5" t="s">
        <v>51274</v>
      </c>
      <c r="G5619" s="5" t="s">
        <v>51296</v>
      </c>
      <c r="H5619" s="6" t="s">
        <v>16374</v>
      </c>
      <c r="I5619" s="6" t="s">
        <v>13366</v>
      </c>
      <c r="J5619" s="6" t="s">
        <v>16373</v>
      </c>
      <c r="K5619" s="6" t="s">
        <v>51297</v>
      </c>
      <c r="L5619" s="6" t="s">
        <v>31949</v>
      </c>
      <c r="M5619" s="9" t="s">
        <v>36878</v>
      </c>
      <c r="N5619" s="9" t="s">
        <v>1826</v>
      </c>
      <c r="O5619" s="9" t="s">
        <v>316</v>
      </c>
      <c r="P5619" s="9" t="s">
        <v>49749</v>
      </c>
      <c r="Q5619" s="11" t="s">
        <v>51298</v>
      </c>
      <c r="R5619" s="6" t="s">
        <v>48894</v>
      </c>
      <c r="S5619" s="9" t="s">
        <v>31657</v>
      </c>
    </row>
    <row r="5620" spans="1:19">
      <c r="A5620" s="5" t="s">
        <v>13736</v>
      </c>
      <c r="B5620" s="6" t="s">
        <v>49744</v>
      </c>
      <c r="C5620" s="7" t="s">
        <v>51299</v>
      </c>
      <c r="D5620" s="8" t="s">
        <v>1584</v>
      </c>
      <c r="E5620" s="8" t="s">
        <v>31681</v>
      </c>
      <c r="F5620" s="5" t="s">
        <v>51300</v>
      </c>
      <c r="G5620" s="5" t="s">
        <v>51301</v>
      </c>
      <c r="H5620" s="6" t="s">
        <v>16372</v>
      </c>
      <c r="I5620" s="6" t="s">
        <v>13366</v>
      </c>
      <c r="J5620" s="6" t="s">
        <v>16371</v>
      </c>
      <c r="K5620" s="6" t="s">
        <v>51302</v>
      </c>
      <c r="L5620" s="6" t="s">
        <v>31720</v>
      </c>
      <c r="M5620" s="9" t="s">
        <v>36998</v>
      </c>
      <c r="N5620" s="9" t="s">
        <v>1826</v>
      </c>
      <c r="O5620" s="9" t="s">
        <v>67</v>
      </c>
      <c r="P5620" s="9" t="s">
        <v>49749</v>
      </c>
      <c r="Q5620" s="11" t="s">
        <v>51303</v>
      </c>
      <c r="R5620" s="6" t="s">
        <v>48894</v>
      </c>
      <c r="S5620" s="9" t="s">
        <v>31657</v>
      </c>
    </row>
    <row r="5621" spans="1:19">
      <c r="A5621" s="5" t="s">
        <v>13736</v>
      </c>
      <c r="B5621" s="6" t="s">
        <v>49744</v>
      </c>
      <c r="C5621" s="7" t="s">
        <v>51304</v>
      </c>
      <c r="D5621" s="8" t="s">
        <v>34631</v>
      </c>
      <c r="E5621" s="8" t="s">
        <v>31681</v>
      </c>
      <c r="F5621" s="5" t="s">
        <v>51305</v>
      </c>
      <c r="G5621" s="5" t="s">
        <v>51306</v>
      </c>
      <c r="H5621" s="6" t="s">
        <v>16370</v>
      </c>
      <c r="I5621" s="6" t="s">
        <v>13366</v>
      </c>
      <c r="J5621" s="6" t="s">
        <v>16369</v>
      </c>
      <c r="K5621" s="6" t="s">
        <v>51307</v>
      </c>
      <c r="L5621" s="6" t="s">
        <v>32449</v>
      </c>
      <c r="M5621" s="9" t="s">
        <v>36936</v>
      </c>
      <c r="N5621" s="9" t="s">
        <v>33810</v>
      </c>
      <c r="O5621" s="9" t="s">
        <v>1212</v>
      </c>
      <c r="P5621" s="9" t="s">
        <v>49749</v>
      </c>
      <c r="Q5621" s="11" t="s">
        <v>51308</v>
      </c>
      <c r="R5621" s="6" t="s">
        <v>48894</v>
      </c>
      <c r="S5621" s="9" t="s">
        <v>31657</v>
      </c>
    </row>
    <row r="5622" spans="1:19">
      <c r="A5622" s="5" t="s">
        <v>13736</v>
      </c>
      <c r="B5622" s="6" t="s">
        <v>49744</v>
      </c>
      <c r="C5622" s="7" t="s">
        <v>51309</v>
      </c>
      <c r="D5622" s="8" t="s">
        <v>2339</v>
      </c>
      <c r="E5622" s="8" t="s">
        <v>31681</v>
      </c>
      <c r="F5622" s="5" t="s">
        <v>51310</v>
      </c>
      <c r="G5622" s="5" t="s">
        <v>51311</v>
      </c>
      <c r="H5622" s="6" t="s">
        <v>16368</v>
      </c>
      <c r="I5622" s="6" t="s">
        <v>13366</v>
      </c>
      <c r="J5622" s="6" t="s">
        <v>16367</v>
      </c>
      <c r="K5622" s="6" t="s">
        <v>51312</v>
      </c>
      <c r="L5622" s="6" t="s">
        <v>31730</v>
      </c>
      <c r="M5622" s="9" t="s">
        <v>34470</v>
      </c>
      <c r="N5622" s="9" t="s">
        <v>2821</v>
      </c>
      <c r="O5622" s="9" t="s">
        <v>67</v>
      </c>
      <c r="P5622" s="9" t="s">
        <v>49749</v>
      </c>
      <c r="Q5622" s="11" t="s">
        <v>51313</v>
      </c>
      <c r="R5622" s="6" t="s">
        <v>48894</v>
      </c>
      <c r="S5622" s="9" t="s">
        <v>31657</v>
      </c>
    </row>
    <row r="5623" spans="1:19">
      <c r="A5623" s="5" t="s">
        <v>13736</v>
      </c>
      <c r="B5623" s="6" t="s">
        <v>49744</v>
      </c>
      <c r="C5623" s="7" t="s">
        <v>51314</v>
      </c>
      <c r="D5623" s="8" t="s">
        <v>67</v>
      </c>
      <c r="E5623" s="8" t="s">
        <v>31681</v>
      </c>
      <c r="F5623" s="5" t="s">
        <v>51315</v>
      </c>
      <c r="G5623" s="5" t="s">
        <v>51316</v>
      </c>
      <c r="H5623" s="6" t="s">
        <v>16366</v>
      </c>
      <c r="I5623" s="6" t="s">
        <v>13366</v>
      </c>
      <c r="J5623" s="6" t="s">
        <v>16365</v>
      </c>
      <c r="K5623" s="6" t="s">
        <v>51317</v>
      </c>
      <c r="L5623" s="6" t="s">
        <v>31685</v>
      </c>
      <c r="M5623" s="9" t="s">
        <v>36909</v>
      </c>
      <c r="N5623" s="9" t="s">
        <v>497</v>
      </c>
      <c r="O5623" s="9" t="s">
        <v>33810</v>
      </c>
      <c r="P5623" s="9" t="s">
        <v>49749</v>
      </c>
      <c r="Q5623" s="11" t="s">
        <v>51318</v>
      </c>
      <c r="R5623" s="6" t="s">
        <v>48894</v>
      </c>
      <c r="S5623" s="9" t="s">
        <v>31657</v>
      </c>
    </row>
    <row r="5624" spans="1:19">
      <c r="A5624" s="5" t="s">
        <v>13736</v>
      </c>
      <c r="B5624" s="6" t="s">
        <v>49744</v>
      </c>
      <c r="C5624" s="7" t="s">
        <v>51319</v>
      </c>
      <c r="D5624" s="8" t="s">
        <v>5511</v>
      </c>
      <c r="E5624" s="8" t="s">
        <v>31681</v>
      </c>
      <c r="F5624" s="5" t="s">
        <v>51320</v>
      </c>
      <c r="G5624" s="5" t="s">
        <v>51321</v>
      </c>
      <c r="H5624" s="6" t="s">
        <v>16364</v>
      </c>
      <c r="I5624" s="6" t="s">
        <v>13366</v>
      </c>
      <c r="J5624" s="6" t="s">
        <v>16363</v>
      </c>
      <c r="K5624" s="6" t="s">
        <v>51322</v>
      </c>
      <c r="L5624" s="6" t="s">
        <v>31839</v>
      </c>
      <c r="M5624" s="9" t="s">
        <v>36976</v>
      </c>
      <c r="N5624" s="9" t="s">
        <v>316</v>
      </c>
      <c r="O5624" s="9" t="s">
        <v>33298</v>
      </c>
      <c r="P5624" s="9" t="s">
        <v>49749</v>
      </c>
      <c r="R5624" s="6" t="s">
        <v>48894</v>
      </c>
      <c r="S5624" s="9" t="s">
        <v>31657</v>
      </c>
    </row>
    <row r="5625" spans="1:19">
      <c r="A5625" s="5" t="s">
        <v>13736</v>
      </c>
      <c r="B5625" s="6" t="s">
        <v>49744</v>
      </c>
      <c r="C5625" s="7" t="s">
        <v>51323</v>
      </c>
      <c r="D5625" s="8" t="s">
        <v>1584</v>
      </c>
      <c r="E5625" s="8" t="s">
        <v>31681</v>
      </c>
      <c r="F5625" s="5" t="s">
        <v>51324</v>
      </c>
      <c r="G5625" s="5" t="s">
        <v>51325</v>
      </c>
      <c r="H5625" s="6" t="s">
        <v>16362</v>
      </c>
      <c r="I5625" s="6" t="s">
        <v>13366</v>
      </c>
      <c r="J5625" s="6" t="s">
        <v>16361</v>
      </c>
      <c r="K5625" s="6" t="s">
        <v>51326</v>
      </c>
      <c r="L5625" s="6" t="s">
        <v>31720</v>
      </c>
      <c r="M5625" s="9" t="s">
        <v>33699</v>
      </c>
      <c r="N5625" s="9" t="s">
        <v>1584</v>
      </c>
      <c r="O5625" s="9" t="s">
        <v>497</v>
      </c>
      <c r="P5625" s="9" t="s">
        <v>49749</v>
      </c>
      <c r="Q5625" s="11" t="s">
        <v>51327</v>
      </c>
      <c r="R5625" s="6" t="s">
        <v>48894</v>
      </c>
      <c r="S5625" s="9" t="s">
        <v>31657</v>
      </c>
    </row>
    <row r="5626" spans="1:19">
      <c r="A5626" s="5" t="s">
        <v>13736</v>
      </c>
      <c r="B5626" s="6" t="s">
        <v>49744</v>
      </c>
      <c r="C5626" s="7" t="s">
        <v>51328</v>
      </c>
      <c r="D5626" s="8" t="s">
        <v>1584</v>
      </c>
      <c r="E5626" s="8" t="s">
        <v>31681</v>
      </c>
      <c r="F5626" s="5" t="s">
        <v>51329</v>
      </c>
      <c r="G5626" s="5" t="s">
        <v>51330</v>
      </c>
      <c r="H5626" s="6" t="s">
        <v>16360</v>
      </c>
      <c r="I5626" s="6" t="s">
        <v>13366</v>
      </c>
      <c r="J5626" s="6" t="s">
        <v>16359</v>
      </c>
      <c r="K5626" s="6" t="s">
        <v>51331</v>
      </c>
      <c r="L5626" s="6" t="s">
        <v>31720</v>
      </c>
      <c r="M5626" s="9" t="s">
        <v>34074</v>
      </c>
      <c r="N5626" s="9" t="s">
        <v>1604</v>
      </c>
      <c r="O5626" s="9" t="s">
        <v>437</v>
      </c>
      <c r="P5626" s="9" t="s">
        <v>49749</v>
      </c>
      <c r="Q5626" s="11" t="s">
        <v>51332</v>
      </c>
      <c r="R5626" s="6" t="s">
        <v>48894</v>
      </c>
      <c r="S5626" s="9" t="s">
        <v>31657</v>
      </c>
    </row>
    <row r="5627" spans="1:19">
      <c r="A5627" s="5" t="s">
        <v>13736</v>
      </c>
      <c r="B5627" s="6" t="s">
        <v>49744</v>
      </c>
      <c r="C5627" s="7" t="s">
        <v>51333</v>
      </c>
      <c r="D5627" s="8" t="s">
        <v>1584</v>
      </c>
      <c r="E5627" s="8" t="s">
        <v>31681</v>
      </c>
      <c r="F5627" s="5" t="s">
        <v>51334</v>
      </c>
      <c r="G5627" s="5" t="s">
        <v>51335</v>
      </c>
      <c r="H5627" s="6" t="s">
        <v>16358</v>
      </c>
      <c r="I5627" s="6" t="s">
        <v>13366</v>
      </c>
      <c r="J5627" s="6" t="s">
        <v>16357</v>
      </c>
      <c r="K5627" s="6" t="s">
        <v>51336</v>
      </c>
      <c r="L5627" s="6" t="s">
        <v>31720</v>
      </c>
      <c r="M5627" s="9" t="s">
        <v>36878</v>
      </c>
      <c r="N5627" s="9" t="s">
        <v>1826</v>
      </c>
      <c r="O5627" s="9" t="s">
        <v>316</v>
      </c>
      <c r="P5627" s="9" t="s">
        <v>49749</v>
      </c>
      <c r="Q5627" s="11" t="s">
        <v>51337</v>
      </c>
      <c r="R5627" s="6" t="s">
        <v>48894</v>
      </c>
      <c r="S5627" s="9" t="s">
        <v>31657</v>
      </c>
    </row>
    <row r="5628" spans="1:19">
      <c r="A5628" s="5" t="s">
        <v>13736</v>
      </c>
      <c r="B5628" s="6" t="s">
        <v>49744</v>
      </c>
      <c r="C5628" s="7" t="s">
        <v>51338</v>
      </c>
      <c r="D5628" s="8" t="s">
        <v>34631</v>
      </c>
      <c r="E5628" s="8" t="s">
        <v>31681</v>
      </c>
      <c r="F5628" s="5" t="s">
        <v>51339</v>
      </c>
      <c r="G5628" s="5" t="s">
        <v>51340</v>
      </c>
      <c r="H5628" s="6" t="s">
        <v>16356</v>
      </c>
      <c r="I5628" s="6" t="s">
        <v>13366</v>
      </c>
      <c r="J5628" s="6" t="s">
        <v>16355</v>
      </c>
      <c r="K5628" s="6" t="s">
        <v>51341</v>
      </c>
      <c r="L5628" s="6" t="s">
        <v>31949</v>
      </c>
      <c r="M5628" s="9" t="s">
        <v>33699</v>
      </c>
      <c r="N5628" s="9" t="s">
        <v>1584</v>
      </c>
      <c r="O5628" s="9" t="s">
        <v>497</v>
      </c>
      <c r="P5628" s="9" t="s">
        <v>49749</v>
      </c>
      <c r="Q5628" s="11" t="s">
        <v>51342</v>
      </c>
      <c r="R5628" s="6" t="s">
        <v>48894</v>
      </c>
      <c r="S5628" s="9" t="s">
        <v>31657</v>
      </c>
    </row>
    <row r="5629" spans="1:19">
      <c r="A5629" s="5" t="s">
        <v>13736</v>
      </c>
      <c r="B5629" s="6" t="s">
        <v>49744</v>
      </c>
      <c r="C5629" s="7" t="s">
        <v>51343</v>
      </c>
      <c r="D5629" s="8" t="s">
        <v>5511</v>
      </c>
      <c r="E5629" s="8" t="s">
        <v>31681</v>
      </c>
      <c r="F5629" s="5" t="s">
        <v>51344</v>
      </c>
      <c r="G5629" s="5" t="s">
        <v>51345</v>
      </c>
      <c r="H5629" s="6" t="s">
        <v>16354</v>
      </c>
      <c r="I5629" s="6" t="s">
        <v>13366</v>
      </c>
      <c r="J5629" s="6" t="s">
        <v>16353</v>
      </c>
      <c r="K5629" s="6" t="s">
        <v>51346</v>
      </c>
      <c r="L5629" s="6" t="s">
        <v>32257</v>
      </c>
      <c r="M5629" s="9" t="s">
        <v>36976</v>
      </c>
      <c r="N5629" s="9" t="s">
        <v>316</v>
      </c>
      <c r="O5629" s="9" t="s">
        <v>33298</v>
      </c>
      <c r="P5629" s="9" t="s">
        <v>49749</v>
      </c>
      <c r="R5629" s="6" t="s">
        <v>48894</v>
      </c>
      <c r="S5629" s="9" t="s">
        <v>31657</v>
      </c>
    </row>
    <row r="5630" spans="1:19">
      <c r="A5630" s="5" t="s">
        <v>13736</v>
      </c>
      <c r="B5630" s="6" t="s">
        <v>49744</v>
      </c>
      <c r="C5630" s="7" t="s">
        <v>51347</v>
      </c>
      <c r="D5630" s="8" t="s">
        <v>1584</v>
      </c>
      <c r="E5630" s="8" t="s">
        <v>31681</v>
      </c>
      <c r="F5630" s="5" t="s">
        <v>51348</v>
      </c>
      <c r="G5630" s="5" t="s">
        <v>51349</v>
      </c>
      <c r="H5630" s="6" t="s">
        <v>16352</v>
      </c>
      <c r="I5630" s="6" t="s">
        <v>13366</v>
      </c>
      <c r="J5630" s="6" t="s">
        <v>16351</v>
      </c>
      <c r="K5630" s="6" t="s">
        <v>51350</v>
      </c>
      <c r="L5630" s="6" t="s">
        <v>31720</v>
      </c>
      <c r="M5630" s="9" t="s">
        <v>36981</v>
      </c>
      <c r="N5630" s="9" t="s">
        <v>497</v>
      </c>
      <c r="O5630" s="9" t="s">
        <v>33810</v>
      </c>
      <c r="P5630" s="9" t="s">
        <v>49749</v>
      </c>
      <c r="R5630" s="6" t="s">
        <v>48894</v>
      </c>
      <c r="S5630" s="9" t="s">
        <v>31657</v>
      </c>
    </row>
    <row r="5631" spans="1:19">
      <c r="A5631" s="5" t="s">
        <v>13736</v>
      </c>
      <c r="B5631" s="6" t="s">
        <v>49744</v>
      </c>
      <c r="C5631" s="7" t="s">
        <v>51351</v>
      </c>
      <c r="D5631" s="8" t="s">
        <v>497</v>
      </c>
      <c r="E5631" s="8" t="s">
        <v>31681</v>
      </c>
      <c r="F5631" s="5" t="s">
        <v>51352</v>
      </c>
      <c r="G5631" s="5" t="s">
        <v>51353</v>
      </c>
      <c r="H5631" s="6" t="s">
        <v>16350</v>
      </c>
      <c r="I5631" s="6" t="s">
        <v>13366</v>
      </c>
      <c r="J5631" s="6" t="s">
        <v>16349</v>
      </c>
      <c r="K5631" s="6" t="s">
        <v>51354</v>
      </c>
      <c r="L5631" s="6" t="s">
        <v>31949</v>
      </c>
      <c r="M5631" s="9" t="s">
        <v>36904</v>
      </c>
      <c r="N5631" s="9" t="s">
        <v>3430</v>
      </c>
      <c r="O5631" s="9" t="s">
        <v>33298</v>
      </c>
      <c r="P5631" s="9" t="s">
        <v>49749</v>
      </c>
      <c r="Q5631" s="11" t="s">
        <v>51355</v>
      </c>
      <c r="R5631" s="6" t="s">
        <v>48894</v>
      </c>
      <c r="S5631" s="9" t="s">
        <v>31657</v>
      </c>
    </row>
    <row r="5632" spans="1:19">
      <c r="A5632" s="5" t="s">
        <v>13736</v>
      </c>
      <c r="B5632" s="6" t="s">
        <v>49744</v>
      </c>
      <c r="C5632" s="7" t="s">
        <v>51356</v>
      </c>
      <c r="D5632" s="8" t="s">
        <v>67</v>
      </c>
      <c r="E5632" s="8" t="s">
        <v>31681</v>
      </c>
      <c r="F5632" s="5" t="s">
        <v>51357</v>
      </c>
      <c r="G5632" s="5" t="s">
        <v>51358</v>
      </c>
      <c r="H5632" s="6" t="s">
        <v>16348</v>
      </c>
      <c r="I5632" s="6" t="s">
        <v>13366</v>
      </c>
      <c r="J5632" s="6" t="s">
        <v>16347</v>
      </c>
      <c r="K5632" s="6" t="s">
        <v>51359</v>
      </c>
      <c r="L5632" s="6" t="s">
        <v>31949</v>
      </c>
      <c r="M5632" s="9" t="s">
        <v>36967</v>
      </c>
      <c r="N5632" s="9" t="s">
        <v>763</v>
      </c>
      <c r="O5632" s="9" t="s">
        <v>33810</v>
      </c>
      <c r="P5632" s="9" t="s">
        <v>49749</v>
      </c>
      <c r="Q5632" s="11" t="s">
        <v>51360</v>
      </c>
      <c r="R5632" s="6" t="s">
        <v>48894</v>
      </c>
      <c r="S5632" s="9" t="s">
        <v>31657</v>
      </c>
    </row>
    <row r="5633" spans="1:19">
      <c r="A5633" s="5" t="s">
        <v>13736</v>
      </c>
      <c r="B5633" s="6" t="s">
        <v>49744</v>
      </c>
      <c r="C5633" s="7" t="s">
        <v>51361</v>
      </c>
      <c r="D5633" s="8" t="s">
        <v>67</v>
      </c>
      <c r="E5633" s="8" t="s">
        <v>31681</v>
      </c>
      <c r="F5633" s="5" t="s">
        <v>51362</v>
      </c>
      <c r="G5633" s="5" t="s">
        <v>51363</v>
      </c>
      <c r="H5633" s="6" t="s">
        <v>16346</v>
      </c>
      <c r="I5633" s="6" t="s">
        <v>13366</v>
      </c>
      <c r="J5633" s="6" t="s">
        <v>16345</v>
      </c>
      <c r="K5633" s="6" t="s">
        <v>51364</v>
      </c>
      <c r="L5633" s="6" t="s">
        <v>31862</v>
      </c>
      <c r="M5633" s="9" t="s">
        <v>33899</v>
      </c>
      <c r="N5633" s="9" t="s">
        <v>437</v>
      </c>
      <c r="O5633" s="9" t="s">
        <v>33810</v>
      </c>
      <c r="P5633" s="9" t="s">
        <v>49749</v>
      </c>
      <c r="Q5633" s="11" t="s">
        <v>51365</v>
      </c>
      <c r="R5633" s="6" t="s">
        <v>48894</v>
      </c>
      <c r="S5633" s="9" t="s">
        <v>31657</v>
      </c>
    </row>
    <row r="5634" spans="1:19">
      <c r="A5634" s="5" t="s">
        <v>13736</v>
      </c>
      <c r="B5634" s="6" t="s">
        <v>49744</v>
      </c>
      <c r="C5634" s="7" t="s">
        <v>51366</v>
      </c>
      <c r="D5634" s="8" t="s">
        <v>67</v>
      </c>
      <c r="E5634" s="8" t="s">
        <v>31681</v>
      </c>
      <c r="F5634" s="5" t="s">
        <v>51367</v>
      </c>
      <c r="G5634" s="5" t="s">
        <v>51368</v>
      </c>
      <c r="H5634" s="6" t="s">
        <v>16344</v>
      </c>
      <c r="I5634" s="6" t="s">
        <v>13366</v>
      </c>
      <c r="J5634" s="6" t="s">
        <v>16343</v>
      </c>
      <c r="K5634" s="6" t="s">
        <v>51369</v>
      </c>
      <c r="L5634" s="6" t="s">
        <v>31949</v>
      </c>
      <c r="M5634" s="9" t="s">
        <v>33899</v>
      </c>
      <c r="N5634" s="9" t="s">
        <v>437</v>
      </c>
      <c r="O5634" s="9" t="s">
        <v>33810</v>
      </c>
      <c r="P5634" s="9" t="s">
        <v>49749</v>
      </c>
      <c r="R5634" s="6" t="s">
        <v>48894</v>
      </c>
      <c r="S5634" s="9" t="s">
        <v>31657</v>
      </c>
    </row>
    <row r="5635" spans="1:19">
      <c r="A5635" s="5" t="s">
        <v>13736</v>
      </c>
      <c r="B5635" s="6" t="s">
        <v>49744</v>
      </c>
      <c r="C5635" s="7" t="s">
        <v>51370</v>
      </c>
      <c r="D5635" s="8" t="s">
        <v>1584</v>
      </c>
      <c r="E5635" s="8" t="s">
        <v>31681</v>
      </c>
      <c r="F5635" s="5" t="s">
        <v>51371</v>
      </c>
      <c r="G5635" s="5" t="s">
        <v>51372</v>
      </c>
      <c r="H5635" s="6" t="s">
        <v>16342</v>
      </c>
      <c r="I5635" s="6" t="s">
        <v>13366</v>
      </c>
      <c r="J5635" s="6" t="s">
        <v>16341</v>
      </c>
      <c r="K5635" s="6" t="s">
        <v>51373</v>
      </c>
      <c r="L5635" s="6" t="s">
        <v>31720</v>
      </c>
      <c r="M5635" s="9" t="s">
        <v>34371</v>
      </c>
      <c r="N5635" s="9" t="s">
        <v>2339</v>
      </c>
      <c r="O5635" s="9" t="s">
        <v>67</v>
      </c>
      <c r="P5635" s="9" t="s">
        <v>49749</v>
      </c>
      <c r="Q5635" s="11" t="s">
        <v>51374</v>
      </c>
      <c r="R5635" s="6" t="s">
        <v>48894</v>
      </c>
      <c r="S5635" s="9" t="s">
        <v>31657</v>
      </c>
    </row>
    <row r="5636" spans="1:19">
      <c r="A5636" s="5" t="s">
        <v>13736</v>
      </c>
      <c r="B5636" s="6" t="s">
        <v>49744</v>
      </c>
      <c r="C5636" s="7" t="s">
        <v>51375</v>
      </c>
      <c r="D5636" s="8" t="s">
        <v>67</v>
      </c>
      <c r="E5636" s="8" t="s">
        <v>31681</v>
      </c>
      <c r="F5636" s="5" t="s">
        <v>51376</v>
      </c>
      <c r="G5636" s="5" t="s">
        <v>51377</v>
      </c>
      <c r="H5636" s="6" t="s">
        <v>16340</v>
      </c>
      <c r="I5636" s="6" t="s">
        <v>13366</v>
      </c>
      <c r="J5636" s="6" t="s">
        <v>16339</v>
      </c>
      <c r="K5636" s="6" t="s">
        <v>51378</v>
      </c>
      <c r="L5636" s="6" t="s">
        <v>31949</v>
      </c>
      <c r="M5636" s="9" t="s">
        <v>36832</v>
      </c>
      <c r="N5636" s="9" t="s">
        <v>33810</v>
      </c>
      <c r="O5636" s="9" t="s">
        <v>497</v>
      </c>
      <c r="P5636" s="9" t="s">
        <v>49749</v>
      </c>
      <c r="Q5636" s="11" t="s">
        <v>51379</v>
      </c>
      <c r="R5636" s="6" t="s">
        <v>48894</v>
      </c>
      <c r="S5636" s="9" t="s">
        <v>31657</v>
      </c>
    </row>
    <row r="5637" spans="1:19">
      <c r="A5637" s="5" t="s">
        <v>13736</v>
      </c>
      <c r="B5637" s="6" t="s">
        <v>49744</v>
      </c>
      <c r="C5637" s="7" t="s">
        <v>51380</v>
      </c>
      <c r="D5637" s="8" t="s">
        <v>2339</v>
      </c>
      <c r="E5637" s="8" t="s">
        <v>31681</v>
      </c>
      <c r="F5637" s="5" t="s">
        <v>51381</v>
      </c>
      <c r="G5637" s="5" t="s">
        <v>51382</v>
      </c>
      <c r="H5637" s="6" t="s">
        <v>16338</v>
      </c>
      <c r="I5637" s="6" t="s">
        <v>13366</v>
      </c>
      <c r="J5637" s="6" t="s">
        <v>16337</v>
      </c>
      <c r="K5637" s="6" t="s">
        <v>51383</v>
      </c>
      <c r="L5637" s="6" t="s">
        <v>51384</v>
      </c>
      <c r="M5637" s="9" t="s">
        <v>33473</v>
      </c>
      <c r="N5637" s="9" t="s">
        <v>981</v>
      </c>
      <c r="O5637" s="9" t="s">
        <v>1212</v>
      </c>
      <c r="P5637" s="9" t="s">
        <v>49749</v>
      </c>
      <c r="R5637" s="6" t="s">
        <v>48894</v>
      </c>
      <c r="S5637" s="9" t="s">
        <v>31657</v>
      </c>
    </row>
    <row r="5638" spans="1:19">
      <c r="A5638" s="5" t="s">
        <v>13736</v>
      </c>
      <c r="B5638" s="6" t="s">
        <v>49744</v>
      </c>
      <c r="C5638" s="7" t="s">
        <v>51385</v>
      </c>
      <c r="D5638" s="8" t="s">
        <v>67</v>
      </c>
      <c r="E5638" s="8" t="s">
        <v>31681</v>
      </c>
      <c r="F5638" s="5" t="s">
        <v>51386</v>
      </c>
      <c r="G5638" s="5" t="s">
        <v>50572</v>
      </c>
      <c r="H5638" s="6" t="s">
        <v>16336</v>
      </c>
      <c r="I5638" s="6" t="s">
        <v>13366</v>
      </c>
      <c r="J5638" s="6" t="s">
        <v>16335</v>
      </c>
      <c r="K5638" s="6" t="s">
        <v>51387</v>
      </c>
      <c r="L5638" s="6" t="s">
        <v>31949</v>
      </c>
      <c r="M5638" s="9" t="s">
        <v>36909</v>
      </c>
      <c r="N5638" s="9" t="s">
        <v>497</v>
      </c>
      <c r="O5638" s="9" t="s">
        <v>33810</v>
      </c>
      <c r="P5638" s="9" t="s">
        <v>49749</v>
      </c>
      <c r="Q5638" s="11" t="s">
        <v>51388</v>
      </c>
      <c r="R5638" s="6" t="s">
        <v>48894</v>
      </c>
      <c r="S5638" s="9" t="s">
        <v>31657</v>
      </c>
    </row>
    <row r="5639" spans="1:19">
      <c r="A5639" s="5" t="s">
        <v>13736</v>
      </c>
      <c r="B5639" s="6" t="s">
        <v>49744</v>
      </c>
      <c r="C5639" s="7" t="s">
        <v>51389</v>
      </c>
      <c r="D5639" s="8" t="s">
        <v>67</v>
      </c>
      <c r="E5639" s="8" t="s">
        <v>31681</v>
      </c>
      <c r="F5639" s="5" t="s">
        <v>51390</v>
      </c>
      <c r="G5639" s="5" t="s">
        <v>51391</v>
      </c>
      <c r="H5639" s="6" t="s">
        <v>16334</v>
      </c>
      <c r="I5639" s="6" t="s">
        <v>13366</v>
      </c>
      <c r="J5639" s="6" t="s">
        <v>16333</v>
      </c>
      <c r="K5639" s="6" t="s">
        <v>51392</v>
      </c>
      <c r="L5639" s="6" t="s">
        <v>31685</v>
      </c>
      <c r="M5639" s="9" t="s">
        <v>36832</v>
      </c>
      <c r="N5639" s="9" t="s">
        <v>33810</v>
      </c>
      <c r="O5639" s="9" t="s">
        <v>1212</v>
      </c>
      <c r="P5639" s="9" t="s">
        <v>49749</v>
      </c>
      <c r="Q5639" s="11" t="s">
        <v>51393</v>
      </c>
      <c r="R5639" s="6" t="s">
        <v>48894</v>
      </c>
      <c r="S5639" s="9" t="s">
        <v>31657</v>
      </c>
    </row>
    <row r="5640" spans="1:19">
      <c r="A5640" s="5" t="s">
        <v>13736</v>
      </c>
      <c r="B5640" s="6" t="s">
        <v>49744</v>
      </c>
      <c r="C5640" s="7" t="s">
        <v>51394</v>
      </c>
      <c r="D5640" s="8" t="s">
        <v>67</v>
      </c>
      <c r="E5640" s="8" t="s">
        <v>31681</v>
      </c>
      <c r="F5640" s="5" t="s">
        <v>51395</v>
      </c>
      <c r="G5640" s="5" t="s">
        <v>37194</v>
      </c>
      <c r="H5640" s="6" t="s">
        <v>16332</v>
      </c>
      <c r="I5640" s="6" t="s">
        <v>13366</v>
      </c>
      <c r="J5640" s="6" t="s">
        <v>16331</v>
      </c>
      <c r="K5640" s="6" t="s">
        <v>37195</v>
      </c>
      <c r="L5640" s="6" t="s">
        <v>31720</v>
      </c>
      <c r="M5640" s="9" t="s">
        <v>36976</v>
      </c>
      <c r="N5640" s="9" t="s">
        <v>316</v>
      </c>
      <c r="O5640" s="9" t="s">
        <v>33298</v>
      </c>
      <c r="P5640" s="9" t="s">
        <v>49749</v>
      </c>
      <c r="Q5640" s="11" t="s">
        <v>51396</v>
      </c>
      <c r="R5640" s="6" t="s">
        <v>48894</v>
      </c>
      <c r="S5640" s="9" t="s">
        <v>31657</v>
      </c>
    </row>
    <row r="5641" spans="1:19">
      <c r="A5641" s="5" t="s">
        <v>13736</v>
      </c>
      <c r="B5641" s="6" t="s">
        <v>49744</v>
      </c>
      <c r="C5641" s="7" t="s">
        <v>51397</v>
      </c>
      <c r="D5641" s="8" t="s">
        <v>497</v>
      </c>
      <c r="E5641" s="8" t="s">
        <v>31681</v>
      </c>
      <c r="F5641" s="5" t="s">
        <v>51398</v>
      </c>
      <c r="G5641" s="5" t="s">
        <v>51399</v>
      </c>
      <c r="H5641" s="6" t="s">
        <v>16330</v>
      </c>
      <c r="I5641" s="6" t="s">
        <v>13366</v>
      </c>
      <c r="J5641" s="6" t="s">
        <v>16329</v>
      </c>
      <c r="K5641" s="6" t="s">
        <v>51400</v>
      </c>
      <c r="L5641" s="6" t="s">
        <v>31720</v>
      </c>
      <c r="M5641" s="9" t="s">
        <v>33314</v>
      </c>
      <c r="N5641" s="9" t="s">
        <v>981</v>
      </c>
      <c r="O5641" s="9" t="s">
        <v>33298</v>
      </c>
      <c r="P5641" s="9" t="s">
        <v>49749</v>
      </c>
      <c r="Q5641" s="11" t="s">
        <v>51401</v>
      </c>
      <c r="R5641" s="6" t="s">
        <v>48894</v>
      </c>
      <c r="S5641" s="9" t="s">
        <v>31657</v>
      </c>
    </row>
    <row r="5642" spans="1:19">
      <c r="A5642" s="5" t="s">
        <v>13736</v>
      </c>
      <c r="B5642" s="6" t="s">
        <v>49744</v>
      </c>
      <c r="C5642" s="7" t="s">
        <v>51402</v>
      </c>
      <c r="D5642" s="8" t="s">
        <v>67</v>
      </c>
      <c r="E5642" s="8" t="s">
        <v>31681</v>
      </c>
      <c r="F5642" s="5" t="s">
        <v>35043</v>
      </c>
      <c r="G5642" s="5" t="s">
        <v>51403</v>
      </c>
      <c r="H5642" s="6" t="s">
        <v>16328</v>
      </c>
      <c r="I5642" s="6" t="s">
        <v>13366</v>
      </c>
      <c r="J5642" s="6" t="s">
        <v>16327</v>
      </c>
      <c r="K5642" s="6" t="s">
        <v>51404</v>
      </c>
      <c r="L5642" s="6" t="s">
        <v>31720</v>
      </c>
      <c r="M5642" s="9" t="s">
        <v>36976</v>
      </c>
      <c r="N5642" s="9" t="s">
        <v>316</v>
      </c>
      <c r="O5642" s="9" t="s">
        <v>33810</v>
      </c>
      <c r="P5642" s="9" t="s">
        <v>49749</v>
      </c>
      <c r="Q5642" s="11" t="s">
        <v>51405</v>
      </c>
      <c r="R5642" s="6" t="s">
        <v>48894</v>
      </c>
      <c r="S5642" s="9" t="s">
        <v>31657</v>
      </c>
    </row>
    <row r="5643" spans="1:19">
      <c r="A5643" s="5" t="s">
        <v>13736</v>
      </c>
      <c r="B5643" s="6" t="s">
        <v>49744</v>
      </c>
      <c r="C5643" s="7" t="s">
        <v>51406</v>
      </c>
      <c r="D5643" s="8" t="s">
        <v>34631</v>
      </c>
      <c r="E5643" s="8" t="s">
        <v>31681</v>
      </c>
      <c r="F5643" s="5" t="s">
        <v>51407</v>
      </c>
      <c r="G5643" s="5" t="s">
        <v>51408</v>
      </c>
      <c r="H5643" s="6" t="s">
        <v>16326</v>
      </c>
      <c r="I5643" s="6" t="s">
        <v>13366</v>
      </c>
      <c r="J5643" s="6" t="s">
        <v>16325</v>
      </c>
      <c r="K5643" s="6" t="s">
        <v>51409</v>
      </c>
      <c r="L5643" s="6" t="s">
        <v>31834</v>
      </c>
      <c r="M5643" s="9" t="s">
        <v>36976</v>
      </c>
      <c r="N5643" s="9" t="s">
        <v>316</v>
      </c>
      <c r="O5643" s="9" t="s">
        <v>33298</v>
      </c>
      <c r="P5643" s="9" t="s">
        <v>49749</v>
      </c>
      <c r="R5643" s="6" t="s">
        <v>48894</v>
      </c>
      <c r="S5643" s="9" t="s">
        <v>31657</v>
      </c>
    </row>
    <row r="5644" spans="1:19">
      <c r="A5644" s="5" t="s">
        <v>13736</v>
      </c>
      <c r="B5644" s="6" t="s">
        <v>49744</v>
      </c>
      <c r="C5644" s="7" t="s">
        <v>51410</v>
      </c>
      <c r="D5644" s="8" t="s">
        <v>316</v>
      </c>
      <c r="E5644" s="8" t="s">
        <v>31681</v>
      </c>
      <c r="F5644" s="5" t="s">
        <v>51411</v>
      </c>
      <c r="G5644" s="5" t="s">
        <v>51412</v>
      </c>
      <c r="H5644" s="6" t="s">
        <v>16324</v>
      </c>
      <c r="I5644" s="6" t="s">
        <v>13366</v>
      </c>
      <c r="J5644" s="6" t="s">
        <v>16323</v>
      </c>
      <c r="K5644" s="6" t="s">
        <v>51413</v>
      </c>
      <c r="L5644" s="6" t="s">
        <v>31730</v>
      </c>
      <c r="M5644" s="9" t="s">
        <v>36909</v>
      </c>
      <c r="N5644" s="9" t="s">
        <v>497</v>
      </c>
      <c r="O5644" s="9" t="s">
        <v>33810</v>
      </c>
      <c r="P5644" s="9" t="s">
        <v>49749</v>
      </c>
      <c r="R5644" s="6" t="s">
        <v>48894</v>
      </c>
      <c r="S5644" s="9" t="s">
        <v>31657</v>
      </c>
    </row>
    <row r="5645" spans="1:19">
      <c r="A5645" s="5" t="s">
        <v>13736</v>
      </c>
      <c r="B5645" s="6" t="s">
        <v>49744</v>
      </c>
      <c r="C5645" s="7" t="s">
        <v>51414</v>
      </c>
      <c r="D5645" s="8" t="s">
        <v>3102</v>
      </c>
      <c r="E5645" s="8" t="s">
        <v>31681</v>
      </c>
      <c r="F5645" s="5" t="s">
        <v>51415</v>
      </c>
      <c r="G5645" s="5" t="s">
        <v>51416</v>
      </c>
      <c r="H5645" s="6" t="s">
        <v>16322</v>
      </c>
      <c r="I5645" s="6" t="s">
        <v>13366</v>
      </c>
      <c r="J5645" s="6" t="s">
        <v>16321</v>
      </c>
      <c r="K5645" s="6" t="s">
        <v>51417</v>
      </c>
      <c r="L5645" s="6" t="s">
        <v>31839</v>
      </c>
      <c r="M5645" s="9" t="s">
        <v>36909</v>
      </c>
      <c r="N5645" s="9" t="s">
        <v>497</v>
      </c>
      <c r="O5645" s="9" t="s">
        <v>33810</v>
      </c>
      <c r="P5645" s="9" t="s">
        <v>49749</v>
      </c>
      <c r="R5645" s="6" t="s">
        <v>48894</v>
      </c>
      <c r="S5645" s="9" t="s">
        <v>31657</v>
      </c>
    </row>
    <row r="5646" spans="1:19">
      <c r="A5646" s="5" t="s">
        <v>13736</v>
      </c>
      <c r="B5646" s="6" t="s">
        <v>49744</v>
      </c>
      <c r="C5646" s="7" t="s">
        <v>51418</v>
      </c>
      <c r="D5646" s="8" t="s">
        <v>67</v>
      </c>
      <c r="E5646" s="8" t="s">
        <v>31681</v>
      </c>
      <c r="F5646" s="5" t="s">
        <v>51419</v>
      </c>
      <c r="G5646" s="5" t="s">
        <v>51420</v>
      </c>
      <c r="H5646" s="6" t="s">
        <v>16320</v>
      </c>
      <c r="I5646" s="6" t="s">
        <v>13366</v>
      </c>
      <c r="J5646" s="6" t="s">
        <v>16319</v>
      </c>
      <c r="K5646" s="6" t="s">
        <v>51421</v>
      </c>
      <c r="L5646" s="6" t="s">
        <v>38934</v>
      </c>
      <c r="M5646" s="9" t="s">
        <v>36981</v>
      </c>
      <c r="N5646" s="9" t="s">
        <v>497</v>
      </c>
      <c r="O5646" s="9" t="s">
        <v>33810</v>
      </c>
      <c r="P5646" s="9" t="s">
        <v>49749</v>
      </c>
      <c r="R5646" s="6" t="s">
        <v>48894</v>
      </c>
      <c r="S5646" s="9" t="s">
        <v>31657</v>
      </c>
    </row>
    <row r="5647" spans="1:19">
      <c r="A5647" s="5" t="s">
        <v>13736</v>
      </c>
      <c r="B5647" s="6" t="s">
        <v>49744</v>
      </c>
      <c r="C5647" s="7" t="s">
        <v>51422</v>
      </c>
      <c r="D5647" s="8" t="s">
        <v>6195</v>
      </c>
      <c r="E5647" s="8" t="s">
        <v>31681</v>
      </c>
      <c r="F5647" s="5" t="s">
        <v>51423</v>
      </c>
      <c r="G5647" s="5" t="s">
        <v>51424</v>
      </c>
      <c r="H5647" s="6" t="s">
        <v>16318</v>
      </c>
      <c r="I5647" s="6" t="s">
        <v>13366</v>
      </c>
      <c r="J5647" s="6" t="s">
        <v>16317</v>
      </c>
      <c r="K5647" s="6" t="s">
        <v>51425</v>
      </c>
      <c r="L5647" s="6" t="s">
        <v>31949</v>
      </c>
      <c r="M5647" s="9" t="s">
        <v>36998</v>
      </c>
      <c r="N5647" s="9" t="s">
        <v>1826</v>
      </c>
      <c r="O5647" s="9" t="s">
        <v>33810</v>
      </c>
      <c r="P5647" s="9" t="s">
        <v>49749</v>
      </c>
      <c r="Q5647" s="11" t="s">
        <v>51426</v>
      </c>
      <c r="R5647" s="6" t="s">
        <v>48894</v>
      </c>
      <c r="S5647" s="9" t="s">
        <v>31657</v>
      </c>
    </row>
    <row r="5648" spans="1:19">
      <c r="A5648" s="5" t="s">
        <v>13736</v>
      </c>
      <c r="B5648" s="6" t="s">
        <v>49744</v>
      </c>
      <c r="C5648" s="7" t="s">
        <v>51427</v>
      </c>
      <c r="D5648" s="8" t="s">
        <v>2339</v>
      </c>
      <c r="E5648" s="8" t="s">
        <v>31681</v>
      </c>
      <c r="F5648" s="5" t="s">
        <v>51428</v>
      </c>
      <c r="G5648" s="5" t="s">
        <v>51429</v>
      </c>
      <c r="H5648" s="6" t="s">
        <v>16316</v>
      </c>
      <c r="I5648" s="6" t="s">
        <v>13366</v>
      </c>
      <c r="J5648" s="6" t="s">
        <v>16315</v>
      </c>
      <c r="K5648" s="6" t="s">
        <v>51430</v>
      </c>
      <c r="L5648" s="6" t="s">
        <v>31700</v>
      </c>
      <c r="M5648" s="9" t="s">
        <v>33791</v>
      </c>
      <c r="N5648" s="9" t="s">
        <v>1584</v>
      </c>
      <c r="O5648" s="9" t="s">
        <v>497</v>
      </c>
      <c r="P5648" s="9" t="s">
        <v>49749</v>
      </c>
      <c r="Q5648" s="11" t="s">
        <v>51431</v>
      </c>
      <c r="R5648" s="6" t="s">
        <v>48894</v>
      </c>
      <c r="S5648" s="9" t="s">
        <v>31657</v>
      </c>
    </row>
    <row r="5649" spans="1:19">
      <c r="A5649" s="5" t="s">
        <v>13736</v>
      </c>
      <c r="B5649" s="6" t="s">
        <v>49744</v>
      </c>
      <c r="C5649" s="7" t="s">
        <v>51432</v>
      </c>
      <c r="D5649" s="8" t="s">
        <v>316</v>
      </c>
      <c r="E5649" s="8" t="s">
        <v>31681</v>
      </c>
      <c r="F5649" s="5" t="s">
        <v>51433</v>
      </c>
      <c r="G5649" s="5" t="s">
        <v>51434</v>
      </c>
      <c r="H5649" s="6" t="s">
        <v>16314</v>
      </c>
      <c r="I5649" s="6" t="s">
        <v>13366</v>
      </c>
      <c r="J5649" s="6" t="s">
        <v>16313</v>
      </c>
      <c r="K5649" s="6" t="s">
        <v>51435</v>
      </c>
      <c r="L5649" s="6" t="s">
        <v>32172</v>
      </c>
      <c r="M5649" s="9" t="s">
        <v>34639</v>
      </c>
      <c r="N5649" s="9" t="s">
        <v>34631</v>
      </c>
      <c r="O5649" s="9" t="s">
        <v>67</v>
      </c>
      <c r="P5649" s="9" t="s">
        <v>49749</v>
      </c>
      <c r="R5649" s="6" t="s">
        <v>48894</v>
      </c>
      <c r="S5649" s="9" t="s">
        <v>31657</v>
      </c>
    </row>
    <row r="5650" spans="1:19">
      <c r="A5650" s="5" t="s">
        <v>13736</v>
      </c>
      <c r="B5650" s="6" t="s">
        <v>49744</v>
      </c>
      <c r="C5650" s="7" t="s">
        <v>51436</v>
      </c>
      <c r="D5650" s="8" t="s">
        <v>316</v>
      </c>
      <c r="E5650" s="8" t="s">
        <v>31681</v>
      </c>
      <c r="F5650" s="5" t="s">
        <v>51437</v>
      </c>
      <c r="G5650" s="5" t="s">
        <v>51438</v>
      </c>
      <c r="H5650" s="6" t="s">
        <v>16312</v>
      </c>
      <c r="I5650" s="6" t="s">
        <v>13366</v>
      </c>
      <c r="J5650" s="6" t="s">
        <v>16311</v>
      </c>
      <c r="K5650" s="6" t="s">
        <v>51439</v>
      </c>
      <c r="L5650" s="6" t="s">
        <v>31730</v>
      </c>
      <c r="M5650" s="9" t="s">
        <v>36909</v>
      </c>
      <c r="N5650" s="9" t="s">
        <v>497</v>
      </c>
      <c r="O5650" s="9" t="s">
        <v>33810</v>
      </c>
      <c r="P5650" s="9" t="s">
        <v>49749</v>
      </c>
      <c r="R5650" s="6" t="s">
        <v>48894</v>
      </c>
      <c r="S5650" s="9" t="s">
        <v>31657</v>
      </c>
    </row>
    <row r="5651" spans="1:19">
      <c r="A5651" s="5" t="s">
        <v>13736</v>
      </c>
      <c r="B5651" s="6" t="s">
        <v>49744</v>
      </c>
      <c r="C5651" s="7" t="s">
        <v>51440</v>
      </c>
      <c r="D5651" s="8" t="s">
        <v>316</v>
      </c>
      <c r="E5651" s="8" t="s">
        <v>31681</v>
      </c>
      <c r="F5651" s="5" t="s">
        <v>51441</v>
      </c>
      <c r="G5651" s="5" t="s">
        <v>51442</v>
      </c>
      <c r="H5651" s="6" t="s">
        <v>16310</v>
      </c>
      <c r="I5651" s="6" t="s">
        <v>13366</v>
      </c>
      <c r="J5651" s="6" t="s">
        <v>16309</v>
      </c>
      <c r="K5651" s="6" t="s">
        <v>51443</v>
      </c>
      <c r="L5651" s="6" t="s">
        <v>31700</v>
      </c>
      <c r="M5651" s="9" t="s">
        <v>34445</v>
      </c>
      <c r="N5651" s="9" t="s">
        <v>2821</v>
      </c>
      <c r="O5651" s="9" t="s">
        <v>763</v>
      </c>
      <c r="P5651" s="9" t="s">
        <v>49749</v>
      </c>
      <c r="R5651" s="6" t="s">
        <v>48894</v>
      </c>
      <c r="S5651" s="9" t="s">
        <v>31657</v>
      </c>
    </row>
    <row r="5652" spans="1:19">
      <c r="A5652" s="5" t="s">
        <v>13736</v>
      </c>
      <c r="B5652" s="6" t="s">
        <v>49744</v>
      </c>
      <c r="C5652" s="7" t="s">
        <v>51444</v>
      </c>
      <c r="D5652" s="8" t="s">
        <v>67</v>
      </c>
      <c r="E5652" s="8" t="s">
        <v>31681</v>
      </c>
      <c r="F5652" s="5" t="s">
        <v>51445</v>
      </c>
      <c r="G5652" s="5" t="s">
        <v>51446</v>
      </c>
      <c r="H5652" s="6" t="s">
        <v>16308</v>
      </c>
      <c r="I5652" s="6" t="s">
        <v>13366</v>
      </c>
      <c r="J5652" s="6" t="s">
        <v>16307</v>
      </c>
      <c r="K5652" s="6" t="s">
        <v>51447</v>
      </c>
      <c r="L5652" s="6" t="s">
        <v>39479</v>
      </c>
      <c r="M5652" s="9" t="s">
        <v>36904</v>
      </c>
      <c r="N5652" s="9" t="s">
        <v>3430</v>
      </c>
      <c r="O5652" s="9" t="s">
        <v>497</v>
      </c>
      <c r="P5652" s="9" t="s">
        <v>49749</v>
      </c>
      <c r="Q5652" s="11" t="s">
        <v>51448</v>
      </c>
      <c r="R5652" s="6" t="s">
        <v>48894</v>
      </c>
      <c r="S5652" s="9" t="s">
        <v>31657</v>
      </c>
    </row>
    <row r="5653" spans="1:19">
      <c r="A5653" s="5" t="s">
        <v>13736</v>
      </c>
      <c r="B5653" s="6" t="s">
        <v>49744</v>
      </c>
      <c r="C5653" s="7" t="s">
        <v>51449</v>
      </c>
      <c r="D5653" s="8" t="s">
        <v>67</v>
      </c>
      <c r="E5653" s="8" t="s">
        <v>31681</v>
      </c>
      <c r="F5653" s="5" t="s">
        <v>51450</v>
      </c>
      <c r="G5653" s="5" t="s">
        <v>51451</v>
      </c>
      <c r="H5653" s="6" t="s">
        <v>16301</v>
      </c>
      <c r="I5653" s="6" t="s">
        <v>13366</v>
      </c>
      <c r="J5653" s="6" t="s">
        <v>16300</v>
      </c>
      <c r="K5653" s="6" t="s">
        <v>51452</v>
      </c>
      <c r="L5653" s="6" t="s">
        <v>31949</v>
      </c>
      <c r="M5653" s="9" t="s">
        <v>36998</v>
      </c>
      <c r="N5653" s="9" t="s">
        <v>1826</v>
      </c>
      <c r="O5653" s="9" t="s">
        <v>67</v>
      </c>
      <c r="P5653" s="9" t="s">
        <v>49749</v>
      </c>
      <c r="R5653" s="6" t="s">
        <v>48894</v>
      </c>
      <c r="S5653" s="9" t="s">
        <v>31657</v>
      </c>
    </row>
    <row r="5654" spans="1:19">
      <c r="A5654" s="5" t="s">
        <v>13736</v>
      </c>
      <c r="B5654" s="6" t="s">
        <v>49744</v>
      </c>
      <c r="C5654" s="7" t="s">
        <v>51453</v>
      </c>
      <c r="D5654" s="8" t="s">
        <v>6496</v>
      </c>
      <c r="E5654" s="8" t="s">
        <v>31681</v>
      </c>
      <c r="F5654" s="5" t="s">
        <v>51454</v>
      </c>
      <c r="G5654" s="5" t="s">
        <v>51455</v>
      </c>
      <c r="H5654" s="6" t="s">
        <v>16306</v>
      </c>
      <c r="I5654" s="6" t="s">
        <v>13366</v>
      </c>
      <c r="J5654" s="6" t="s">
        <v>16305</v>
      </c>
      <c r="K5654" s="6" t="s">
        <v>51456</v>
      </c>
      <c r="L5654" s="6" t="s">
        <v>31949</v>
      </c>
      <c r="M5654" s="9" t="s">
        <v>34639</v>
      </c>
      <c r="N5654" s="9" t="s">
        <v>34631</v>
      </c>
      <c r="O5654" s="9" t="s">
        <v>67</v>
      </c>
      <c r="P5654" s="9" t="s">
        <v>49749</v>
      </c>
      <c r="R5654" s="6" t="s">
        <v>48894</v>
      </c>
      <c r="S5654" s="9" t="s">
        <v>31657</v>
      </c>
    </row>
    <row r="5655" spans="1:19">
      <c r="A5655" s="5" t="s">
        <v>13736</v>
      </c>
      <c r="B5655" s="6" t="s">
        <v>49744</v>
      </c>
      <c r="C5655" s="7" t="s">
        <v>51457</v>
      </c>
      <c r="D5655" s="8" t="s">
        <v>67</v>
      </c>
      <c r="E5655" s="8" t="s">
        <v>31681</v>
      </c>
      <c r="F5655" s="5" t="s">
        <v>51458</v>
      </c>
      <c r="G5655" s="5" t="s">
        <v>51459</v>
      </c>
      <c r="H5655" s="6" t="s">
        <v>16304</v>
      </c>
      <c r="I5655" s="6" t="s">
        <v>13366</v>
      </c>
      <c r="J5655" s="6" t="s">
        <v>16174</v>
      </c>
      <c r="K5655" s="6" t="s">
        <v>51460</v>
      </c>
      <c r="L5655" s="6" t="s">
        <v>1604</v>
      </c>
      <c r="M5655" s="9" t="s">
        <v>36827</v>
      </c>
      <c r="N5655" s="9" t="s">
        <v>33298</v>
      </c>
      <c r="O5655" s="9" t="s">
        <v>33810</v>
      </c>
      <c r="P5655" s="9" t="s">
        <v>49749</v>
      </c>
      <c r="R5655" s="6" t="s">
        <v>48894</v>
      </c>
      <c r="S5655" s="9" t="s">
        <v>31657</v>
      </c>
    </row>
    <row r="5656" spans="1:19">
      <c r="A5656" s="5" t="s">
        <v>13736</v>
      </c>
      <c r="B5656" s="6" t="s">
        <v>49744</v>
      </c>
      <c r="C5656" s="7" t="s">
        <v>51461</v>
      </c>
      <c r="D5656" s="8" t="s">
        <v>67</v>
      </c>
      <c r="E5656" s="8" t="s">
        <v>31681</v>
      </c>
      <c r="F5656" s="5" t="s">
        <v>51462</v>
      </c>
      <c r="G5656" s="5" t="s">
        <v>51463</v>
      </c>
      <c r="H5656" s="6" t="s">
        <v>16303</v>
      </c>
      <c r="I5656" s="6" t="s">
        <v>13366</v>
      </c>
      <c r="J5656" s="6" t="s">
        <v>16302</v>
      </c>
      <c r="K5656" s="6" t="s">
        <v>51464</v>
      </c>
      <c r="L5656" s="6" t="s">
        <v>31949</v>
      </c>
      <c r="M5656" s="9" t="s">
        <v>36958</v>
      </c>
      <c r="N5656" s="9" t="s">
        <v>33298</v>
      </c>
      <c r="O5656" s="9" t="s">
        <v>33810</v>
      </c>
      <c r="P5656" s="9" t="s">
        <v>49749</v>
      </c>
      <c r="R5656" s="6" t="s">
        <v>48894</v>
      </c>
      <c r="S5656" s="9" t="s">
        <v>31657</v>
      </c>
    </row>
    <row r="5657" spans="1:19">
      <c r="A5657" s="5" t="s">
        <v>13736</v>
      </c>
      <c r="B5657" s="6" t="s">
        <v>49744</v>
      </c>
      <c r="C5657" s="7" t="s">
        <v>51465</v>
      </c>
      <c r="D5657" s="8" t="s">
        <v>3102</v>
      </c>
      <c r="E5657" s="8" t="s">
        <v>31681</v>
      </c>
      <c r="F5657" s="5" t="s">
        <v>51466</v>
      </c>
      <c r="G5657" s="5" t="s">
        <v>51467</v>
      </c>
      <c r="H5657" s="6" t="s">
        <v>16301</v>
      </c>
      <c r="I5657" s="6" t="s">
        <v>13366</v>
      </c>
      <c r="J5657" s="6" t="s">
        <v>16300</v>
      </c>
      <c r="K5657" s="6" t="s">
        <v>51468</v>
      </c>
      <c r="L5657" s="6" t="s">
        <v>32449</v>
      </c>
      <c r="M5657" s="9" t="s">
        <v>36998</v>
      </c>
      <c r="N5657" s="9" t="s">
        <v>1826</v>
      </c>
      <c r="O5657" s="9" t="s">
        <v>67</v>
      </c>
      <c r="P5657" s="9" t="s">
        <v>49749</v>
      </c>
      <c r="Q5657" s="11" t="s">
        <v>51469</v>
      </c>
      <c r="R5657" s="6" t="s">
        <v>48894</v>
      </c>
      <c r="S5657" s="9" t="s">
        <v>31657</v>
      </c>
    </row>
    <row r="5658" spans="1:19">
      <c r="A5658" s="5" t="s">
        <v>13736</v>
      </c>
      <c r="B5658" s="6" t="s">
        <v>49744</v>
      </c>
      <c r="C5658" s="7" t="s">
        <v>51470</v>
      </c>
      <c r="D5658" s="8" t="s">
        <v>34631</v>
      </c>
      <c r="E5658" s="8" t="s">
        <v>31681</v>
      </c>
      <c r="F5658" s="5" t="s">
        <v>51471</v>
      </c>
      <c r="G5658" s="5" t="s">
        <v>51472</v>
      </c>
      <c r="H5658" s="6" t="s">
        <v>16299</v>
      </c>
      <c r="I5658" s="6" t="s">
        <v>13366</v>
      </c>
      <c r="J5658" s="6" t="s">
        <v>51473</v>
      </c>
      <c r="K5658" s="6" t="s">
        <v>51474</v>
      </c>
      <c r="L5658" s="6" t="s">
        <v>51475</v>
      </c>
      <c r="M5658" s="9" t="s">
        <v>34445</v>
      </c>
      <c r="N5658" s="9" t="s">
        <v>2821</v>
      </c>
      <c r="O5658" s="9" t="s">
        <v>67</v>
      </c>
      <c r="P5658" s="9" t="s">
        <v>49749</v>
      </c>
      <c r="R5658" s="6" t="s">
        <v>48894</v>
      </c>
      <c r="S5658" s="9" t="s">
        <v>31657</v>
      </c>
    </row>
    <row r="5659" spans="1:19">
      <c r="A5659" s="5" t="s">
        <v>13736</v>
      </c>
      <c r="B5659" s="6" t="s">
        <v>49744</v>
      </c>
      <c r="C5659" s="7" t="s">
        <v>51476</v>
      </c>
      <c r="D5659" s="8" t="s">
        <v>4381</v>
      </c>
      <c r="E5659" s="8" t="s">
        <v>31681</v>
      </c>
      <c r="F5659" s="5" t="s">
        <v>51477</v>
      </c>
      <c r="G5659" s="5" t="s">
        <v>51478</v>
      </c>
      <c r="H5659" s="6" t="s">
        <v>16298</v>
      </c>
      <c r="I5659" s="6" t="s">
        <v>13366</v>
      </c>
      <c r="J5659" s="6" t="s">
        <v>16297</v>
      </c>
      <c r="K5659" s="6" t="s">
        <v>51479</v>
      </c>
      <c r="L5659" s="6" t="s">
        <v>31949</v>
      </c>
      <c r="M5659" s="9" t="s">
        <v>36936</v>
      </c>
      <c r="N5659" s="9" t="s">
        <v>33810</v>
      </c>
      <c r="O5659" s="9" t="s">
        <v>1212</v>
      </c>
      <c r="P5659" s="9" t="s">
        <v>49749</v>
      </c>
      <c r="R5659" s="6" t="s">
        <v>48894</v>
      </c>
      <c r="S5659" s="9" t="s">
        <v>31657</v>
      </c>
    </row>
    <row r="5660" spans="1:19">
      <c r="A5660" s="5" t="s">
        <v>13736</v>
      </c>
      <c r="B5660" s="6" t="s">
        <v>49744</v>
      </c>
      <c r="C5660" s="7" t="s">
        <v>51480</v>
      </c>
      <c r="D5660" s="8" t="s">
        <v>67</v>
      </c>
      <c r="E5660" s="8" t="s">
        <v>31681</v>
      </c>
      <c r="F5660" s="5" t="s">
        <v>51481</v>
      </c>
      <c r="G5660" s="5" t="s">
        <v>51482</v>
      </c>
      <c r="H5660" s="6" t="s">
        <v>16296</v>
      </c>
      <c r="I5660" s="6" t="s">
        <v>13366</v>
      </c>
      <c r="J5660" s="6" t="s">
        <v>16295</v>
      </c>
      <c r="K5660" s="6" t="s">
        <v>51483</v>
      </c>
      <c r="L5660" s="6" t="s">
        <v>32449</v>
      </c>
      <c r="M5660" s="9" t="s">
        <v>34371</v>
      </c>
      <c r="N5660" s="9" t="s">
        <v>2339</v>
      </c>
      <c r="O5660" s="9" t="s">
        <v>67</v>
      </c>
      <c r="P5660" s="9" t="s">
        <v>49749</v>
      </c>
      <c r="R5660" s="6" t="s">
        <v>48894</v>
      </c>
      <c r="S5660" s="9" t="s">
        <v>31657</v>
      </c>
    </row>
    <row r="5661" spans="1:19">
      <c r="A5661" s="5" t="s">
        <v>13736</v>
      </c>
      <c r="B5661" s="6" t="s">
        <v>49744</v>
      </c>
      <c r="C5661" s="7" t="s">
        <v>51484</v>
      </c>
      <c r="D5661" s="8" t="s">
        <v>67</v>
      </c>
      <c r="E5661" s="8" t="s">
        <v>31681</v>
      </c>
      <c r="F5661" s="5" t="s">
        <v>51485</v>
      </c>
      <c r="G5661" s="5" t="s">
        <v>51486</v>
      </c>
      <c r="H5661" s="6" t="s">
        <v>16294</v>
      </c>
      <c r="I5661" s="6" t="s">
        <v>13366</v>
      </c>
      <c r="J5661" s="6" t="s">
        <v>16293</v>
      </c>
      <c r="K5661" s="6" t="s">
        <v>51487</v>
      </c>
      <c r="L5661" s="6" t="s">
        <v>31834</v>
      </c>
      <c r="M5661" s="9" t="s">
        <v>36878</v>
      </c>
      <c r="N5661" s="9" t="s">
        <v>1826</v>
      </c>
      <c r="O5661" s="9" t="s">
        <v>67</v>
      </c>
      <c r="P5661" s="9" t="s">
        <v>49749</v>
      </c>
      <c r="Q5661" s="11" t="s">
        <v>51488</v>
      </c>
      <c r="R5661" s="6" t="s">
        <v>48894</v>
      </c>
      <c r="S5661" s="9" t="s">
        <v>31657</v>
      </c>
    </row>
    <row r="5662" spans="1:19">
      <c r="A5662" s="5" t="s">
        <v>13736</v>
      </c>
      <c r="B5662" s="6" t="s">
        <v>49744</v>
      </c>
      <c r="C5662" s="7" t="s">
        <v>51489</v>
      </c>
      <c r="D5662" s="8" t="s">
        <v>34631</v>
      </c>
      <c r="E5662" s="8" t="s">
        <v>31681</v>
      </c>
      <c r="F5662" s="5" t="s">
        <v>51490</v>
      </c>
      <c r="G5662" s="5" t="s">
        <v>51491</v>
      </c>
      <c r="H5662" s="6" t="s">
        <v>16292</v>
      </c>
      <c r="I5662" s="6" t="s">
        <v>13366</v>
      </c>
      <c r="J5662" s="6" t="s">
        <v>16291</v>
      </c>
      <c r="K5662" s="6" t="s">
        <v>51492</v>
      </c>
      <c r="L5662" s="6" t="s">
        <v>31862</v>
      </c>
      <c r="M5662" s="9" t="s">
        <v>34371</v>
      </c>
      <c r="N5662" s="9" t="s">
        <v>2339</v>
      </c>
      <c r="O5662" s="9" t="s">
        <v>67</v>
      </c>
      <c r="P5662" s="9" t="s">
        <v>49749</v>
      </c>
      <c r="R5662" s="6" t="s">
        <v>48894</v>
      </c>
      <c r="S5662" s="9" t="s">
        <v>31657</v>
      </c>
    </row>
    <row r="5663" spans="1:19">
      <c r="A5663" s="5" t="s">
        <v>13736</v>
      </c>
      <c r="B5663" s="6" t="s">
        <v>49744</v>
      </c>
      <c r="C5663" s="7" t="s">
        <v>51493</v>
      </c>
      <c r="D5663" s="8" t="s">
        <v>497</v>
      </c>
      <c r="E5663" s="8" t="s">
        <v>31681</v>
      </c>
      <c r="F5663" s="5" t="s">
        <v>51494</v>
      </c>
      <c r="G5663" s="5" t="s">
        <v>51495</v>
      </c>
      <c r="H5663" s="6" t="s">
        <v>16290</v>
      </c>
      <c r="I5663" s="6" t="s">
        <v>13366</v>
      </c>
      <c r="J5663" s="6" t="s">
        <v>16289</v>
      </c>
      <c r="K5663" s="6" t="s">
        <v>51496</v>
      </c>
      <c r="L5663" s="6" t="s">
        <v>31720</v>
      </c>
      <c r="M5663" s="9" t="s">
        <v>33314</v>
      </c>
      <c r="N5663" s="9" t="s">
        <v>981</v>
      </c>
      <c r="O5663" s="9" t="s">
        <v>1212</v>
      </c>
      <c r="P5663" s="9" t="s">
        <v>49749</v>
      </c>
      <c r="R5663" s="6" t="s">
        <v>48894</v>
      </c>
      <c r="S5663" s="9" t="s">
        <v>31657</v>
      </c>
    </row>
    <row r="5664" spans="1:19">
      <c r="A5664" s="5" t="s">
        <v>13736</v>
      </c>
      <c r="B5664" s="6" t="s">
        <v>49744</v>
      </c>
      <c r="C5664" s="7" t="s">
        <v>51497</v>
      </c>
      <c r="D5664" s="8" t="s">
        <v>67</v>
      </c>
      <c r="E5664" s="8" t="s">
        <v>31681</v>
      </c>
      <c r="F5664" s="5" t="s">
        <v>51498</v>
      </c>
      <c r="G5664" s="5" t="s">
        <v>51499</v>
      </c>
      <c r="H5664" s="6" t="s">
        <v>16288</v>
      </c>
      <c r="I5664" s="6" t="s">
        <v>13366</v>
      </c>
      <c r="J5664" s="6" t="s">
        <v>16287</v>
      </c>
      <c r="K5664" s="6" t="s">
        <v>51500</v>
      </c>
      <c r="L5664" s="6" t="s">
        <v>31720</v>
      </c>
      <c r="M5664" s="9" t="s">
        <v>36958</v>
      </c>
      <c r="N5664" s="9" t="s">
        <v>33298</v>
      </c>
      <c r="O5664" s="9" t="s">
        <v>33810</v>
      </c>
      <c r="P5664" s="9" t="s">
        <v>49749</v>
      </c>
      <c r="Q5664" s="11" t="s">
        <v>51501</v>
      </c>
      <c r="R5664" s="6" t="s">
        <v>48894</v>
      </c>
      <c r="S5664" s="9" t="s">
        <v>31657</v>
      </c>
    </row>
    <row r="5665" spans="1:19">
      <c r="A5665" s="5" t="s">
        <v>13736</v>
      </c>
      <c r="B5665" s="6" t="s">
        <v>49744</v>
      </c>
      <c r="C5665" s="7" t="s">
        <v>51502</v>
      </c>
      <c r="D5665" s="8" t="s">
        <v>2339</v>
      </c>
      <c r="E5665" s="8" t="s">
        <v>31681</v>
      </c>
      <c r="F5665" s="5" t="s">
        <v>51503</v>
      </c>
      <c r="G5665" s="5" t="s">
        <v>51504</v>
      </c>
      <c r="H5665" s="6" t="s">
        <v>16286</v>
      </c>
      <c r="I5665" s="6" t="s">
        <v>13366</v>
      </c>
      <c r="J5665" s="6" t="s">
        <v>16285</v>
      </c>
      <c r="K5665" s="6" t="s">
        <v>51505</v>
      </c>
      <c r="L5665" s="6" t="s">
        <v>31700</v>
      </c>
      <c r="M5665" s="9" t="s">
        <v>36976</v>
      </c>
      <c r="N5665" s="9" t="s">
        <v>316</v>
      </c>
      <c r="O5665" s="9" t="s">
        <v>33298</v>
      </c>
      <c r="P5665" s="9" t="s">
        <v>49749</v>
      </c>
      <c r="Q5665" s="11" t="s">
        <v>51506</v>
      </c>
      <c r="R5665" s="6" t="s">
        <v>48894</v>
      </c>
      <c r="S5665" s="9" t="s">
        <v>31657</v>
      </c>
    </row>
    <row r="5666" spans="1:19">
      <c r="A5666" s="5" t="s">
        <v>13736</v>
      </c>
      <c r="B5666" s="6" t="s">
        <v>49744</v>
      </c>
      <c r="C5666" s="7" t="s">
        <v>51507</v>
      </c>
      <c r="D5666" s="8" t="s">
        <v>34631</v>
      </c>
      <c r="E5666" s="8" t="s">
        <v>31681</v>
      </c>
      <c r="F5666" s="5" t="s">
        <v>51508</v>
      </c>
      <c r="G5666" s="5" t="s">
        <v>51509</v>
      </c>
      <c r="H5666" s="6" t="s">
        <v>16284</v>
      </c>
      <c r="I5666" s="6" t="s">
        <v>13366</v>
      </c>
      <c r="J5666" s="6" t="s">
        <v>16283</v>
      </c>
      <c r="K5666" s="6" t="s">
        <v>51510</v>
      </c>
      <c r="L5666" s="6" t="s">
        <v>32257</v>
      </c>
      <c r="M5666" s="9" t="s">
        <v>34639</v>
      </c>
      <c r="N5666" s="9" t="s">
        <v>34631</v>
      </c>
      <c r="O5666" s="9" t="s">
        <v>67</v>
      </c>
      <c r="P5666" s="9" t="s">
        <v>49749</v>
      </c>
      <c r="R5666" s="6" t="s">
        <v>48894</v>
      </c>
      <c r="S5666" s="9" t="s">
        <v>31657</v>
      </c>
    </row>
    <row r="5667" spans="1:19">
      <c r="A5667" s="5" t="s">
        <v>13736</v>
      </c>
      <c r="B5667" s="6" t="s">
        <v>49744</v>
      </c>
      <c r="C5667" s="7" t="s">
        <v>51511</v>
      </c>
      <c r="D5667" s="8" t="s">
        <v>497</v>
      </c>
      <c r="E5667" s="8" t="s">
        <v>31681</v>
      </c>
      <c r="F5667" s="5" t="s">
        <v>51512</v>
      </c>
      <c r="G5667" s="5" t="s">
        <v>51513</v>
      </c>
      <c r="H5667" s="6" t="s">
        <v>16282</v>
      </c>
      <c r="I5667" s="6" t="s">
        <v>13366</v>
      </c>
      <c r="J5667" s="6" t="s">
        <v>16281</v>
      </c>
      <c r="K5667" s="6" t="s">
        <v>51514</v>
      </c>
      <c r="L5667" s="6" t="s">
        <v>31949</v>
      </c>
      <c r="M5667" s="9" t="s">
        <v>33473</v>
      </c>
      <c r="N5667" s="9" t="s">
        <v>981</v>
      </c>
      <c r="O5667" s="9" t="s">
        <v>1212</v>
      </c>
      <c r="P5667" s="9" t="s">
        <v>49749</v>
      </c>
      <c r="Q5667" s="11" t="s">
        <v>51515</v>
      </c>
      <c r="R5667" s="6" t="s">
        <v>48894</v>
      </c>
      <c r="S5667" s="9" t="s">
        <v>31657</v>
      </c>
    </row>
    <row r="5668" spans="1:19">
      <c r="A5668" s="5" t="s">
        <v>13736</v>
      </c>
      <c r="B5668" s="6" t="s">
        <v>49744</v>
      </c>
      <c r="C5668" s="7" t="s">
        <v>51516</v>
      </c>
      <c r="D5668" s="8" t="s">
        <v>67</v>
      </c>
      <c r="E5668" s="8" t="s">
        <v>31681</v>
      </c>
      <c r="F5668" s="5" t="s">
        <v>51517</v>
      </c>
      <c r="G5668" s="5" t="s">
        <v>51518</v>
      </c>
      <c r="H5668" s="6" t="s">
        <v>16280</v>
      </c>
      <c r="I5668" s="6" t="s">
        <v>13366</v>
      </c>
      <c r="J5668" s="6" t="s">
        <v>16279</v>
      </c>
      <c r="K5668" s="6" t="s">
        <v>51519</v>
      </c>
      <c r="L5668" s="6" t="s">
        <v>51520</v>
      </c>
      <c r="M5668" s="9" t="s">
        <v>36827</v>
      </c>
      <c r="N5668" s="9" t="s">
        <v>33298</v>
      </c>
      <c r="O5668" s="9" t="s">
        <v>33810</v>
      </c>
      <c r="P5668" s="9" t="s">
        <v>49749</v>
      </c>
      <c r="R5668" s="6" t="s">
        <v>48894</v>
      </c>
      <c r="S5668" s="9" t="s">
        <v>31657</v>
      </c>
    </row>
    <row r="5669" spans="1:19">
      <c r="A5669" s="5" t="s">
        <v>13736</v>
      </c>
      <c r="B5669" s="6" t="s">
        <v>49744</v>
      </c>
      <c r="C5669" s="7" t="s">
        <v>51521</v>
      </c>
      <c r="D5669" s="8" t="s">
        <v>67</v>
      </c>
      <c r="E5669" s="8" t="s">
        <v>31681</v>
      </c>
      <c r="F5669" s="5" t="s">
        <v>51522</v>
      </c>
      <c r="G5669" s="5" t="s">
        <v>51523</v>
      </c>
      <c r="H5669" s="6" t="s">
        <v>16278</v>
      </c>
      <c r="I5669" s="6" t="s">
        <v>13366</v>
      </c>
      <c r="J5669" s="6" t="s">
        <v>16277</v>
      </c>
      <c r="K5669" s="6" t="s">
        <v>51524</v>
      </c>
      <c r="L5669" s="6" t="s">
        <v>32229</v>
      </c>
      <c r="M5669" s="9" t="s">
        <v>36936</v>
      </c>
      <c r="N5669" s="9" t="s">
        <v>33810</v>
      </c>
      <c r="O5669" s="9" t="s">
        <v>1212</v>
      </c>
      <c r="P5669" s="9" t="s">
        <v>49749</v>
      </c>
      <c r="Q5669" s="11" t="s">
        <v>51525</v>
      </c>
      <c r="R5669" s="6" t="s">
        <v>48894</v>
      </c>
      <c r="S5669" s="9" t="s">
        <v>31657</v>
      </c>
    </row>
    <row r="5670" spans="1:19">
      <c r="A5670" s="5" t="s">
        <v>13736</v>
      </c>
      <c r="B5670" s="6" t="s">
        <v>49744</v>
      </c>
      <c r="C5670" s="7" t="s">
        <v>51526</v>
      </c>
      <c r="D5670" s="8" t="s">
        <v>763</v>
      </c>
      <c r="E5670" s="8" t="s">
        <v>31681</v>
      </c>
      <c r="F5670" s="5" t="s">
        <v>51527</v>
      </c>
      <c r="G5670" s="5" t="s">
        <v>51528</v>
      </c>
      <c r="H5670" s="6" t="s">
        <v>16276</v>
      </c>
      <c r="I5670" s="6" t="s">
        <v>13366</v>
      </c>
      <c r="J5670" s="6" t="s">
        <v>16275</v>
      </c>
      <c r="K5670" s="6" t="s">
        <v>51529</v>
      </c>
      <c r="L5670" s="6" t="s">
        <v>31949</v>
      </c>
      <c r="M5670" s="9" t="s">
        <v>34074</v>
      </c>
      <c r="N5670" s="9" t="s">
        <v>1604</v>
      </c>
      <c r="O5670" s="9" t="s">
        <v>437</v>
      </c>
      <c r="P5670" s="9" t="s">
        <v>49749</v>
      </c>
      <c r="Q5670" s="11" t="s">
        <v>51530</v>
      </c>
      <c r="R5670" s="6" t="s">
        <v>48894</v>
      </c>
      <c r="S5670" s="9" t="s">
        <v>31657</v>
      </c>
    </row>
    <row r="5671" spans="1:19">
      <c r="A5671" s="5" t="s">
        <v>13736</v>
      </c>
      <c r="B5671" s="6" t="s">
        <v>49744</v>
      </c>
      <c r="C5671" s="7" t="s">
        <v>51531</v>
      </c>
      <c r="D5671" s="8" t="s">
        <v>763</v>
      </c>
      <c r="E5671" s="8" t="s">
        <v>31681</v>
      </c>
      <c r="F5671" s="5" t="s">
        <v>51532</v>
      </c>
      <c r="G5671" s="5" t="s">
        <v>51533</v>
      </c>
      <c r="H5671" s="6" t="s">
        <v>16274</v>
      </c>
      <c r="I5671" s="6" t="s">
        <v>13366</v>
      </c>
      <c r="J5671" s="6" t="s">
        <v>16273</v>
      </c>
      <c r="K5671" s="6" t="s">
        <v>51534</v>
      </c>
      <c r="L5671" s="6" t="s">
        <v>31949</v>
      </c>
      <c r="M5671" s="9" t="s">
        <v>36946</v>
      </c>
      <c r="N5671" s="9" t="s">
        <v>316</v>
      </c>
      <c r="O5671" s="9" t="s">
        <v>33298</v>
      </c>
      <c r="P5671" s="9" t="s">
        <v>49749</v>
      </c>
      <c r="R5671" s="6" t="s">
        <v>48894</v>
      </c>
      <c r="S5671" s="9" t="s">
        <v>31657</v>
      </c>
    </row>
    <row r="5672" spans="1:19">
      <c r="A5672" s="5" t="s">
        <v>13736</v>
      </c>
      <c r="B5672" s="6" t="s">
        <v>49744</v>
      </c>
      <c r="C5672" s="7" t="s">
        <v>51535</v>
      </c>
      <c r="D5672" s="8" t="s">
        <v>763</v>
      </c>
      <c r="E5672" s="8" t="s">
        <v>31681</v>
      </c>
      <c r="F5672" s="5" t="s">
        <v>51536</v>
      </c>
      <c r="G5672" s="5" t="s">
        <v>51537</v>
      </c>
      <c r="H5672" s="6" t="s">
        <v>16272</v>
      </c>
      <c r="I5672" s="6" t="s">
        <v>13366</v>
      </c>
      <c r="J5672" s="6" t="s">
        <v>16271</v>
      </c>
      <c r="K5672" s="6" t="s">
        <v>51538</v>
      </c>
      <c r="L5672" s="6" t="s">
        <v>31730</v>
      </c>
      <c r="M5672" s="9" t="s">
        <v>33699</v>
      </c>
      <c r="N5672" s="9" t="s">
        <v>1584</v>
      </c>
      <c r="O5672" s="9" t="s">
        <v>33298</v>
      </c>
      <c r="P5672" s="9" t="s">
        <v>49749</v>
      </c>
      <c r="Q5672" s="11" t="s">
        <v>51539</v>
      </c>
      <c r="R5672" s="6" t="s">
        <v>48894</v>
      </c>
      <c r="S5672" s="9" t="s">
        <v>31657</v>
      </c>
    </row>
    <row r="5673" spans="1:19">
      <c r="A5673" s="5" t="s">
        <v>13736</v>
      </c>
      <c r="B5673" s="6" t="s">
        <v>49744</v>
      </c>
      <c r="C5673" s="7" t="s">
        <v>51540</v>
      </c>
      <c r="D5673" s="8" t="s">
        <v>67</v>
      </c>
      <c r="E5673" s="8" t="s">
        <v>31681</v>
      </c>
      <c r="F5673" s="5" t="s">
        <v>51541</v>
      </c>
      <c r="G5673" s="5" t="s">
        <v>51542</v>
      </c>
      <c r="H5673" s="6" t="s">
        <v>16270</v>
      </c>
      <c r="I5673" s="6" t="s">
        <v>13366</v>
      </c>
      <c r="J5673" s="6" t="s">
        <v>16269</v>
      </c>
      <c r="K5673" s="6" t="s">
        <v>51543</v>
      </c>
      <c r="L5673" s="6" t="s">
        <v>32449</v>
      </c>
      <c r="M5673" s="9" t="s">
        <v>36958</v>
      </c>
      <c r="N5673" s="9" t="s">
        <v>33298</v>
      </c>
      <c r="O5673" s="9" t="s">
        <v>33810</v>
      </c>
      <c r="P5673" s="9" t="s">
        <v>49749</v>
      </c>
      <c r="Q5673" s="11" t="s">
        <v>51544</v>
      </c>
      <c r="R5673" s="6" t="s">
        <v>48894</v>
      </c>
      <c r="S5673" s="9" t="s">
        <v>31657</v>
      </c>
    </row>
    <row r="5674" spans="1:19">
      <c r="A5674" s="5" t="s">
        <v>13736</v>
      </c>
      <c r="B5674" s="6" t="s">
        <v>49744</v>
      </c>
      <c r="C5674" s="7" t="s">
        <v>51545</v>
      </c>
      <c r="D5674" s="8" t="s">
        <v>763</v>
      </c>
      <c r="E5674" s="8" t="s">
        <v>31681</v>
      </c>
      <c r="F5674" s="5" t="s">
        <v>49746</v>
      </c>
      <c r="G5674" s="5" t="s">
        <v>51546</v>
      </c>
      <c r="H5674" s="6" t="s">
        <v>16268</v>
      </c>
      <c r="I5674" s="6" t="s">
        <v>13366</v>
      </c>
      <c r="J5674" s="6" t="s">
        <v>16267</v>
      </c>
      <c r="K5674" s="6" t="s">
        <v>51547</v>
      </c>
      <c r="L5674" s="6" t="s">
        <v>31949</v>
      </c>
      <c r="M5674" s="9" t="s">
        <v>36967</v>
      </c>
      <c r="N5674" s="9" t="s">
        <v>763</v>
      </c>
      <c r="O5674" s="9" t="s">
        <v>497</v>
      </c>
      <c r="P5674" s="9" t="s">
        <v>49749</v>
      </c>
      <c r="Q5674" s="11" t="s">
        <v>51548</v>
      </c>
      <c r="R5674" s="6" t="s">
        <v>48894</v>
      </c>
      <c r="S5674" s="9" t="s">
        <v>31657</v>
      </c>
    </row>
    <row r="5675" spans="1:19">
      <c r="A5675" s="5" t="s">
        <v>13736</v>
      </c>
      <c r="B5675" s="6" t="s">
        <v>49744</v>
      </c>
      <c r="C5675" s="7" t="s">
        <v>51549</v>
      </c>
      <c r="D5675" s="8" t="s">
        <v>763</v>
      </c>
      <c r="E5675" s="8" t="s">
        <v>31681</v>
      </c>
      <c r="F5675" s="5" t="s">
        <v>51550</v>
      </c>
      <c r="G5675" s="5" t="s">
        <v>51551</v>
      </c>
      <c r="H5675" s="6" t="s">
        <v>16266</v>
      </c>
      <c r="I5675" s="6" t="s">
        <v>13366</v>
      </c>
      <c r="J5675" s="6" t="s">
        <v>16265</v>
      </c>
      <c r="K5675" s="6" t="s">
        <v>51552</v>
      </c>
      <c r="L5675" s="6" t="s">
        <v>31949</v>
      </c>
      <c r="M5675" s="9" t="s">
        <v>33791</v>
      </c>
      <c r="N5675" s="9" t="s">
        <v>1584</v>
      </c>
      <c r="O5675" s="9" t="s">
        <v>33298</v>
      </c>
      <c r="P5675" s="9" t="s">
        <v>49749</v>
      </c>
      <c r="Q5675" s="11" t="s">
        <v>51553</v>
      </c>
      <c r="R5675" s="6" t="s">
        <v>48894</v>
      </c>
      <c r="S5675" s="9" t="s">
        <v>31657</v>
      </c>
    </row>
    <row r="5676" spans="1:19">
      <c r="A5676" s="5" t="s">
        <v>13736</v>
      </c>
      <c r="B5676" s="6" t="s">
        <v>49744</v>
      </c>
      <c r="C5676" s="7" t="s">
        <v>51554</v>
      </c>
      <c r="D5676" s="8" t="s">
        <v>763</v>
      </c>
      <c r="E5676" s="8" t="s">
        <v>31681</v>
      </c>
      <c r="F5676" s="5" t="s">
        <v>51555</v>
      </c>
      <c r="G5676" s="5" t="s">
        <v>51556</v>
      </c>
      <c r="H5676" s="6" t="s">
        <v>16264</v>
      </c>
      <c r="I5676" s="6" t="s">
        <v>13366</v>
      </c>
      <c r="J5676" s="6" t="s">
        <v>16263</v>
      </c>
      <c r="K5676" s="6" t="s">
        <v>51557</v>
      </c>
      <c r="L5676" s="6" t="s">
        <v>31862</v>
      </c>
      <c r="M5676" s="9" t="s">
        <v>36899</v>
      </c>
      <c r="N5676" s="9" t="s">
        <v>763</v>
      </c>
      <c r="O5676" s="9" t="s">
        <v>497</v>
      </c>
      <c r="P5676" s="9" t="s">
        <v>49749</v>
      </c>
      <c r="R5676" s="6" t="s">
        <v>48894</v>
      </c>
      <c r="S5676" s="9" t="s">
        <v>31657</v>
      </c>
    </row>
    <row r="5677" spans="1:19">
      <c r="A5677" s="5" t="s">
        <v>13736</v>
      </c>
      <c r="B5677" s="6" t="s">
        <v>49744</v>
      </c>
      <c r="C5677" s="7" t="s">
        <v>51558</v>
      </c>
      <c r="D5677" s="8" t="s">
        <v>763</v>
      </c>
      <c r="E5677" s="8" t="s">
        <v>31681</v>
      </c>
      <c r="F5677" s="5" t="s">
        <v>50134</v>
      </c>
      <c r="G5677" s="5" t="s">
        <v>51559</v>
      </c>
      <c r="H5677" s="6" t="s">
        <v>16262</v>
      </c>
      <c r="I5677" s="6" t="s">
        <v>13366</v>
      </c>
      <c r="J5677" s="6" t="s">
        <v>16261</v>
      </c>
      <c r="K5677" s="6" t="s">
        <v>51560</v>
      </c>
      <c r="L5677" s="6" t="s">
        <v>31949</v>
      </c>
      <c r="M5677" s="9" t="s">
        <v>35049</v>
      </c>
      <c r="N5677" s="9" t="s">
        <v>2497</v>
      </c>
      <c r="O5677" s="9" t="s">
        <v>67</v>
      </c>
      <c r="P5677" s="9" t="s">
        <v>49749</v>
      </c>
      <c r="Q5677" s="11" t="s">
        <v>51561</v>
      </c>
      <c r="R5677" s="6" t="s">
        <v>48894</v>
      </c>
      <c r="S5677" s="9" t="s">
        <v>31657</v>
      </c>
    </row>
    <row r="5678" spans="1:19">
      <c r="A5678" s="5" t="s">
        <v>13736</v>
      </c>
      <c r="B5678" s="6" t="s">
        <v>49744</v>
      </c>
      <c r="C5678" s="7" t="s">
        <v>51562</v>
      </c>
      <c r="D5678" s="8" t="s">
        <v>4381</v>
      </c>
      <c r="E5678" s="8" t="s">
        <v>31681</v>
      </c>
      <c r="F5678" s="5" t="s">
        <v>51563</v>
      </c>
      <c r="G5678" s="5" t="s">
        <v>51564</v>
      </c>
      <c r="H5678" s="6" t="s">
        <v>16260</v>
      </c>
      <c r="I5678" s="6" t="s">
        <v>13366</v>
      </c>
      <c r="J5678" s="6" t="s">
        <v>51565</v>
      </c>
      <c r="K5678" s="6" t="s">
        <v>51566</v>
      </c>
      <c r="L5678" s="6" t="s">
        <v>32257</v>
      </c>
      <c r="M5678" s="9" t="s">
        <v>36899</v>
      </c>
      <c r="N5678" s="9" t="s">
        <v>763</v>
      </c>
      <c r="O5678" s="9" t="s">
        <v>1212</v>
      </c>
      <c r="P5678" s="9" t="s">
        <v>49749</v>
      </c>
      <c r="R5678" s="6" t="s">
        <v>48894</v>
      </c>
      <c r="S5678" s="9" t="s">
        <v>31657</v>
      </c>
    </row>
    <row r="5679" spans="1:19">
      <c r="A5679" s="5" t="s">
        <v>13736</v>
      </c>
      <c r="B5679" s="6" t="s">
        <v>49744</v>
      </c>
      <c r="C5679" s="7" t="s">
        <v>51567</v>
      </c>
      <c r="D5679" s="8" t="s">
        <v>763</v>
      </c>
      <c r="E5679" s="8" t="s">
        <v>31681</v>
      </c>
      <c r="F5679" s="5" t="s">
        <v>51568</v>
      </c>
      <c r="G5679" s="5" t="s">
        <v>51569</v>
      </c>
      <c r="H5679" s="6" t="s">
        <v>16259</v>
      </c>
      <c r="I5679" s="6" t="s">
        <v>13366</v>
      </c>
      <c r="J5679" s="6" t="s">
        <v>16258</v>
      </c>
      <c r="K5679" s="6" t="s">
        <v>51570</v>
      </c>
      <c r="L5679" s="6" t="s">
        <v>31949</v>
      </c>
      <c r="M5679" s="9" t="s">
        <v>36832</v>
      </c>
      <c r="N5679" s="9" t="s">
        <v>33810</v>
      </c>
      <c r="O5679" s="9" t="s">
        <v>497</v>
      </c>
      <c r="P5679" s="9" t="s">
        <v>49749</v>
      </c>
      <c r="R5679" s="6" t="s">
        <v>48894</v>
      </c>
      <c r="S5679" s="9" t="s">
        <v>31657</v>
      </c>
    </row>
    <row r="5680" spans="1:19">
      <c r="A5680" s="5" t="s">
        <v>13736</v>
      </c>
      <c r="B5680" s="6" t="s">
        <v>49744</v>
      </c>
      <c r="C5680" s="7" t="s">
        <v>51571</v>
      </c>
      <c r="D5680" s="8" t="s">
        <v>34631</v>
      </c>
      <c r="E5680" s="8" t="s">
        <v>31681</v>
      </c>
      <c r="F5680" s="5" t="s">
        <v>51572</v>
      </c>
      <c r="G5680" s="5" t="s">
        <v>51573</v>
      </c>
      <c r="H5680" s="6" t="s">
        <v>16257</v>
      </c>
      <c r="I5680" s="6" t="s">
        <v>13366</v>
      </c>
      <c r="J5680" s="6" t="s">
        <v>38663</v>
      </c>
      <c r="K5680" s="6" t="s">
        <v>51574</v>
      </c>
      <c r="L5680" s="6" t="s">
        <v>31949</v>
      </c>
      <c r="M5680" s="9" t="s">
        <v>34639</v>
      </c>
      <c r="N5680" s="9" t="s">
        <v>34631</v>
      </c>
      <c r="O5680" s="9" t="s">
        <v>67</v>
      </c>
      <c r="P5680" s="9" t="s">
        <v>49749</v>
      </c>
      <c r="Q5680" s="11" t="s">
        <v>51575</v>
      </c>
      <c r="R5680" s="6" t="s">
        <v>48894</v>
      </c>
      <c r="S5680" s="9" t="s">
        <v>31657</v>
      </c>
    </row>
    <row r="5681" spans="1:19">
      <c r="A5681" s="5" t="s">
        <v>13736</v>
      </c>
      <c r="B5681" s="6" t="s">
        <v>49744</v>
      </c>
      <c r="C5681" s="7" t="s">
        <v>51576</v>
      </c>
      <c r="D5681" s="8" t="s">
        <v>4381</v>
      </c>
      <c r="E5681" s="8" t="s">
        <v>31681</v>
      </c>
      <c r="F5681" s="5" t="s">
        <v>51577</v>
      </c>
      <c r="G5681" s="5" t="s">
        <v>51578</v>
      </c>
      <c r="H5681" s="6" t="s">
        <v>16256</v>
      </c>
      <c r="I5681" s="6" t="s">
        <v>13366</v>
      </c>
      <c r="J5681" s="6" t="s">
        <v>16255</v>
      </c>
      <c r="K5681" s="6" t="s">
        <v>51579</v>
      </c>
      <c r="L5681" s="6" t="s">
        <v>31700</v>
      </c>
      <c r="M5681" s="9" t="s">
        <v>36904</v>
      </c>
      <c r="N5681" s="9" t="s">
        <v>3430</v>
      </c>
      <c r="O5681" s="9" t="s">
        <v>33298</v>
      </c>
      <c r="P5681" s="9" t="s">
        <v>49749</v>
      </c>
      <c r="Q5681" s="11" t="s">
        <v>51580</v>
      </c>
      <c r="R5681" s="6" t="s">
        <v>48894</v>
      </c>
      <c r="S5681" s="9" t="s">
        <v>31657</v>
      </c>
    </row>
    <row r="5682" spans="1:19">
      <c r="A5682" s="5" t="s">
        <v>13736</v>
      </c>
      <c r="B5682" s="6" t="s">
        <v>49744</v>
      </c>
      <c r="C5682" s="7" t="s">
        <v>51581</v>
      </c>
      <c r="D5682" s="8" t="s">
        <v>763</v>
      </c>
      <c r="E5682" s="8" t="s">
        <v>31681</v>
      </c>
      <c r="F5682" s="5" t="s">
        <v>51582</v>
      </c>
      <c r="G5682" s="5" t="s">
        <v>51583</v>
      </c>
      <c r="H5682" s="6" t="s">
        <v>16254</v>
      </c>
      <c r="I5682" s="6" t="s">
        <v>13366</v>
      </c>
      <c r="J5682" s="6" t="s">
        <v>16253</v>
      </c>
      <c r="K5682" s="6" t="s">
        <v>51584</v>
      </c>
      <c r="L5682" s="6" t="s">
        <v>31949</v>
      </c>
      <c r="M5682" s="9" t="s">
        <v>33033</v>
      </c>
      <c r="N5682" s="9" t="s">
        <v>1212</v>
      </c>
      <c r="O5682" s="9" t="s">
        <v>1212</v>
      </c>
      <c r="P5682" s="9" t="s">
        <v>49749</v>
      </c>
      <c r="Q5682" s="11" t="s">
        <v>51585</v>
      </c>
      <c r="R5682" s="6" t="s">
        <v>48894</v>
      </c>
      <c r="S5682" s="9" t="s">
        <v>31657</v>
      </c>
    </row>
    <row r="5683" spans="1:19">
      <c r="A5683" s="5" t="s">
        <v>13736</v>
      </c>
      <c r="B5683" s="6" t="s">
        <v>49744</v>
      </c>
      <c r="C5683" s="7" t="s">
        <v>51586</v>
      </c>
      <c r="D5683" s="8" t="s">
        <v>763</v>
      </c>
      <c r="E5683" s="8" t="s">
        <v>31681</v>
      </c>
      <c r="F5683" s="5" t="s">
        <v>51587</v>
      </c>
      <c r="G5683" s="5" t="s">
        <v>51588</v>
      </c>
      <c r="H5683" s="6" t="s">
        <v>16252</v>
      </c>
      <c r="I5683" s="6" t="s">
        <v>13366</v>
      </c>
      <c r="J5683" s="6" t="s">
        <v>16251</v>
      </c>
      <c r="K5683" s="6" t="s">
        <v>51589</v>
      </c>
      <c r="L5683" s="6" t="s">
        <v>31949</v>
      </c>
      <c r="M5683" s="9" t="s">
        <v>36854</v>
      </c>
      <c r="N5683" s="9" t="s">
        <v>3430</v>
      </c>
      <c r="O5683" s="9" t="s">
        <v>33298</v>
      </c>
      <c r="P5683" s="9" t="s">
        <v>49749</v>
      </c>
      <c r="Q5683" s="11" t="s">
        <v>51590</v>
      </c>
      <c r="R5683" s="6" t="s">
        <v>48894</v>
      </c>
      <c r="S5683" s="9" t="s">
        <v>31657</v>
      </c>
    </row>
    <row r="5684" spans="1:19">
      <c r="A5684" s="5" t="s">
        <v>13736</v>
      </c>
      <c r="B5684" s="6" t="s">
        <v>49744</v>
      </c>
      <c r="C5684" s="7" t="s">
        <v>51591</v>
      </c>
      <c r="D5684" s="8" t="s">
        <v>763</v>
      </c>
      <c r="E5684" s="8" t="s">
        <v>31681</v>
      </c>
      <c r="F5684" s="5" t="s">
        <v>51592</v>
      </c>
      <c r="G5684" s="5" t="s">
        <v>51593</v>
      </c>
      <c r="H5684" s="6" t="s">
        <v>16250</v>
      </c>
      <c r="I5684" s="6" t="s">
        <v>13366</v>
      </c>
      <c r="J5684" s="6" t="s">
        <v>16249</v>
      </c>
      <c r="K5684" s="6" t="s">
        <v>51594</v>
      </c>
      <c r="L5684" s="6" t="s">
        <v>31949</v>
      </c>
      <c r="M5684" s="9" t="s">
        <v>36832</v>
      </c>
      <c r="N5684" s="9" t="s">
        <v>33810</v>
      </c>
      <c r="O5684" s="9" t="s">
        <v>497</v>
      </c>
      <c r="P5684" s="9" t="s">
        <v>49749</v>
      </c>
      <c r="Q5684" s="11" t="s">
        <v>51595</v>
      </c>
      <c r="R5684" s="6" t="s">
        <v>48894</v>
      </c>
      <c r="S5684" s="9" t="s">
        <v>31657</v>
      </c>
    </row>
    <row r="5685" spans="1:19">
      <c r="A5685" s="5" t="s">
        <v>13736</v>
      </c>
      <c r="B5685" s="6" t="s">
        <v>49744</v>
      </c>
      <c r="C5685" s="7" t="s">
        <v>51596</v>
      </c>
      <c r="D5685" s="8" t="s">
        <v>67</v>
      </c>
      <c r="E5685" s="8" t="s">
        <v>31681</v>
      </c>
      <c r="F5685" s="5" t="s">
        <v>51597</v>
      </c>
      <c r="G5685" s="5" t="s">
        <v>51598</v>
      </c>
      <c r="H5685" s="6" t="s">
        <v>16248</v>
      </c>
      <c r="I5685" s="6" t="s">
        <v>13366</v>
      </c>
      <c r="J5685" s="6" t="s">
        <v>16247</v>
      </c>
      <c r="K5685" s="6" t="s">
        <v>51599</v>
      </c>
      <c r="L5685" s="6" t="s">
        <v>32257</v>
      </c>
      <c r="M5685" s="9" t="s">
        <v>36946</v>
      </c>
      <c r="N5685" s="9" t="s">
        <v>316</v>
      </c>
      <c r="O5685" s="9" t="s">
        <v>33810</v>
      </c>
      <c r="P5685" s="9" t="s">
        <v>49749</v>
      </c>
      <c r="Q5685" s="11" t="s">
        <v>51600</v>
      </c>
      <c r="R5685" s="6" t="s">
        <v>48894</v>
      </c>
      <c r="S5685" s="9" t="s">
        <v>31657</v>
      </c>
    </row>
    <row r="5686" spans="1:19">
      <c r="A5686" s="5" t="s">
        <v>13736</v>
      </c>
      <c r="B5686" s="6" t="s">
        <v>49744</v>
      </c>
      <c r="C5686" s="7" t="s">
        <v>51601</v>
      </c>
      <c r="D5686" s="8" t="s">
        <v>67</v>
      </c>
      <c r="E5686" s="8" t="s">
        <v>31681</v>
      </c>
      <c r="F5686" s="5" t="s">
        <v>51602</v>
      </c>
      <c r="G5686" s="5" t="s">
        <v>51603</v>
      </c>
      <c r="H5686" s="6" t="s">
        <v>16246</v>
      </c>
      <c r="I5686" s="6" t="s">
        <v>13366</v>
      </c>
      <c r="J5686" s="6" t="s">
        <v>16245</v>
      </c>
      <c r="K5686" s="6" t="s">
        <v>51604</v>
      </c>
      <c r="L5686" s="6" t="s">
        <v>31685</v>
      </c>
      <c r="M5686" s="9" t="s">
        <v>35058</v>
      </c>
      <c r="N5686" s="9" t="s">
        <v>2497</v>
      </c>
      <c r="O5686" s="9" t="s">
        <v>316</v>
      </c>
      <c r="P5686" s="9" t="s">
        <v>49749</v>
      </c>
      <c r="R5686" s="6" t="s">
        <v>48894</v>
      </c>
      <c r="S5686" s="9" t="s">
        <v>31657</v>
      </c>
    </row>
    <row r="5687" spans="1:19">
      <c r="A5687" s="5" t="s">
        <v>13736</v>
      </c>
      <c r="B5687" s="6" t="s">
        <v>49744</v>
      </c>
      <c r="C5687" s="7" t="s">
        <v>51605</v>
      </c>
      <c r="D5687" s="8" t="s">
        <v>497</v>
      </c>
      <c r="E5687" s="8" t="s">
        <v>31681</v>
      </c>
      <c r="F5687" s="5" t="s">
        <v>51606</v>
      </c>
      <c r="G5687" s="5" t="s">
        <v>51607</v>
      </c>
      <c r="H5687" s="6" t="s">
        <v>16244</v>
      </c>
      <c r="I5687" s="6" t="s">
        <v>13366</v>
      </c>
      <c r="J5687" s="6" t="s">
        <v>16243</v>
      </c>
      <c r="K5687" s="6" t="s">
        <v>51608</v>
      </c>
      <c r="L5687" s="6" t="s">
        <v>31949</v>
      </c>
      <c r="M5687" s="9" t="s">
        <v>36878</v>
      </c>
      <c r="N5687" s="9" t="s">
        <v>1826</v>
      </c>
      <c r="O5687" s="9" t="s">
        <v>316</v>
      </c>
      <c r="P5687" s="9" t="s">
        <v>49749</v>
      </c>
      <c r="Q5687" s="11" t="s">
        <v>51609</v>
      </c>
      <c r="R5687" s="6" t="s">
        <v>48894</v>
      </c>
      <c r="S5687" s="9" t="s">
        <v>31657</v>
      </c>
    </row>
    <row r="5688" spans="1:19">
      <c r="A5688" s="5" t="s">
        <v>13736</v>
      </c>
      <c r="B5688" s="6" t="s">
        <v>49744</v>
      </c>
      <c r="C5688" s="7" t="s">
        <v>51610</v>
      </c>
      <c r="D5688" s="8" t="s">
        <v>497</v>
      </c>
      <c r="E5688" s="8" t="s">
        <v>31681</v>
      </c>
      <c r="F5688" s="5" t="s">
        <v>51611</v>
      </c>
      <c r="G5688" s="5" t="s">
        <v>51612</v>
      </c>
      <c r="H5688" s="6" t="s">
        <v>16242</v>
      </c>
      <c r="I5688" s="6" t="s">
        <v>13366</v>
      </c>
      <c r="J5688" s="6" t="s">
        <v>16241</v>
      </c>
      <c r="K5688" s="6" t="s">
        <v>51613</v>
      </c>
      <c r="L5688" s="6" t="s">
        <v>31949</v>
      </c>
      <c r="M5688" s="9" t="s">
        <v>36899</v>
      </c>
      <c r="N5688" s="9" t="s">
        <v>763</v>
      </c>
      <c r="O5688" s="9" t="s">
        <v>497</v>
      </c>
      <c r="P5688" s="9" t="s">
        <v>49749</v>
      </c>
      <c r="Q5688" s="11" t="s">
        <v>51614</v>
      </c>
      <c r="R5688" s="6" t="s">
        <v>48894</v>
      </c>
      <c r="S5688" s="9" t="s">
        <v>31657</v>
      </c>
    </row>
    <row r="5689" spans="1:19">
      <c r="A5689" s="5" t="s">
        <v>13736</v>
      </c>
      <c r="B5689" s="6" t="s">
        <v>49744</v>
      </c>
      <c r="C5689" s="7" t="s">
        <v>51615</v>
      </c>
      <c r="D5689" s="8" t="s">
        <v>1584</v>
      </c>
      <c r="E5689" s="8" t="s">
        <v>31681</v>
      </c>
      <c r="F5689" s="5" t="s">
        <v>51616</v>
      </c>
      <c r="G5689" s="5" t="s">
        <v>51617</v>
      </c>
      <c r="H5689" s="6" t="s">
        <v>16240</v>
      </c>
      <c r="I5689" s="6" t="s">
        <v>13366</v>
      </c>
      <c r="J5689" s="6" t="s">
        <v>16239</v>
      </c>
      <c r="K5689" s="6" t="s">
        <v>51618</v>
      </c>
      <c r="L5689" s="6" t="s">
        <v>32229</v>
      </c>
      <c r="M5689" s="9" t="s">
        <v>36981</v>
      </c>
      <c r="N5689" s="9" t="s">
        <v>497</v>
      </c>
      <c r="O5689" s="9" t="s">
        <v>33810</v>
      </c>
      <c r="P5689" s="9" t="s">
        <v>49749</v>
      </c>
      <c r="R5689" s="6" t="s">
        <v>48894</v>
      </c>
      <c r="S5689" s="9" t="s">
        <v>31657</v>
      </c>
    </row>
    <row r="5690" spans="1:19">
      <c r="A5690" s="5" t="s">
        <v>13736</v>
      </c>
      <c r="B5690" s="6" t="s">
        <v>49744</v>
      </c>
      <c r="C5690" s="7" t="s">
        <v>51619</v>
      </c>
      <c r="D5690" s="8" t="s">
        <v>2339</v>
      </c>
      <c r="E5690" s="8" t="s">
        <v>31681</v>
      </c>
      <c r="F5690" s="5" t="s">
        <v>51620</v>
      </c>
      <c r="G5690" s="5" t="s">
        <v>51621</v>
      </c>
      <c r="H5690" s="6" t="s">
        <v>16238</v>
      </c>
      <c r="I5690" s="6" t="s">
        <v>13366</v>
      </c>
      <c r="J5690" s="6" t="s">
        <v>16237</v>
      </c>
      <c r="K5690" s="6" t="s">
        <v>51622</v>
      </c>
      <c r="L5690" s="6" t="s">
        <v>31700</v>
      </c>
      <c r="M5690" s="9" t="s">
        <v>34394</v>
      </c>
      <c r="N5690" s="9" t="s">
        <v>67</v>
      </c>
      <c r="O5690" s="9" t="s">
        <v>437</v>
      </c>
      <c r="P5690" s="9" t="s">
        <v>49749</v>
      </c>
      <c r="R5690" s="6" t="s">
        <v>48894</v>
      </c>
      <c r="S5690" s="9" t="s">
        <v>31657</v>
      </c>
    </row>
    <row r="5691" spans="1:19">
      <c r="A5691" s="5" t="s">
        <v>13736</v>
      </c>
      <c r="B5691" s="6" t="s">
        <v>49744</v>
      </c>
      <c r="C5691" s="7" t="s">
        <v>51623</v>
      </c>
      <c r="D5691" s="8" t="s">
        <v>497</v>
      </c>
      <c r="E5691" s="8" t="s">
        <v>31681</v>
      </c>
      <c r="F5691" s="5" t="s">
        <v>51624</v>
      </c>
      <c r="G5691" s="5" t="s">
        <v>51625</v>
      </c>
      <c r="H5691" s="6" t="s">
        <v>16236</v>
      </c>
      <c r="I5691" s="6" t="s">
        <v>13366</v>
      </c>
      <c r="J5691" s="6" t="s">
        <v>16235</v>
      </c>
      <c r="K5691" s="6" t="s">
        <v>51626</v>
      </c>
      <c r="L5691" s="6" t="s">
        <v>31720</v>
      </c>
      <c r="M5691" s="9" t="s">
        <v>33314</v>
      </c>
      <c r="N5691" s="9" t="s">
        <v>981</v>
      </c>
      <c r="O5691" s="9" t="s">
        <v>497</v>
      </c>
      <c r="P5691" s="9" t="s">
        <v>49749</v>
      </c>
      <c r="R5691" s="6" t="s">
        <v>48894</v>
      </c>
      <c r="S5691" s="9" t="s">
        <v>31657</v>
      </c>
    </row>
    <row r="5692" spans="1:19">
      <c r="A5692" s="5" t="s">
        <v>13736</v>
      </c>
      <c r="B5692" s="6" t="s">
        <v>49744</v>
      </c>
      <c r="C5692" s="7" t="s">
        <v>51627</v>
      </c>
      <c r="D5692" s="8" t="s">
        <v>6195</v>
      </c>
      <c r="E5692" s="8" t="s">
        <v>31681</v>
      </c>
      <c r="F5692" s="5" t="s">
        <v>51628</v>
      </c>
      <c r="G5692" s="5" t="s">
        <v>51629</v>
      </c>
      <c r="H5692" s="6" t="s">
        <v>16234</v>
      </c>
      <c r="I5692" s="6" t="s">
        <v>13366</v>
      </c>
      <c r="J5692" s="6" t="s">
        <v>16233</v>
      </c>
      <c r="K5692" s="6" t="s">
        <v>51630</v>
      </c>
      <c r="L5692" s="6" t="s">
        <v>31949</v>
      </c>
      <c r="M5692" s="9" t="s">
        <v>36854</v>
      </c>
      <c r="N5692" s="9" t="s">
        <v>3430</v>
      </c>
      <c r="O5692" s="9" t="s">
        <v>33298</v>
      </c>
      <c r="P5692" s="9" t="s">
        <v>49749</v>
      </c>
      <c r="Q5692" s="11" t="s">
        <v>51631</v>
      </c>
      <c r="R5692" s="6" t="s">
        <v>48894</v>
      </c>
      <c r="S5692" s="9" t="s">
        <v>31657</v>
      </c>
    </row>
    <row r="5693" spans="1:19">
      <c r="A5693" s="5" t="s">
        <v>13736</v>
      </c>
      <c r="B5693" s="6" t="s">
        <v>49744</v>
      </c>
      <c r="C5693" s="7" t="s">
        <v>51632</v>
      </c>
      <c r="D5693" s="8" t="s">
        <v>67</v>
      </c>
      <c r="E5693" s="8" t="s">
        <v>31681</v>
      </c>
      <c r="F5693" s="5" t="s">
        <v>51633</v>
      </c>
      <c r="G5693" s="5" t="s">
        <v>51634</v>
      </c>
      <c r="H5693" s="6" t="s">
        <v>16232</v>
      </c>
      <c r="I5693" s="6" t="s">
        <v>13366</v>
      </c>
      <c r="J5693" s="6" t="s">
        <v>16231</v>
      </c>
      <c r="K5693" s="6" t="s">
        <v>51635</v>
      </c>
      <c r="L5693" s="6" t="s">
        <v>31730</v>
      </c>
      <c r="M5693" s="9" t="s">
        <v>36832</v>
      </c>
      <c r="N5693" s="9" t="s">
        <v>33810</v>
      </c>
      <c r="O5693" s="9" t="s">
        <v>497</v>
      </c>
      <c r="P5693" s="9" t="s">
        <v>49749</v>
      </c>
      <c r="Q5693" s="11" t="s">
        <v>51636</v>
      </c>
      <c r="R5693" s="6" t="s">
        <v>48894</v>
      </c>
      <c r="S5693" s="9" t="s">
        <v>31657</v>
      </c>
    </row>
    <row r="5694" spans="1:19">
      <c r="A5694" s="5" t="s">
        <v>13736</v>
      </c>
      <c r="B5694" s="6" t="s">
        <v>49744</v>
      </c>
      <c r="C5694" s="7" t="s">
        <v>51637</v>
      </c>
      <c r="D5694" s="8" t="s">
        <v>3102</v>
      </c>
      <c r="E5694" s="8" t="s">
        <v>31681</v>
      </c>
      <c r="F5694" s="5" t="s">
        <v>51638</v>
      </c>
      <c r="G5694" s="5" t="s">
        <v>51639</v>
      </c>
      <c r="H5694" s="6" t="s">
        <v>14629</v>
      </c>
      <c r="I5694" s="6" t="s">
        <v>13366</v>
      </c>
      <c r="J5694" s="6" t="s">
        <v>14628</v>
      </c>
      <c r="K5694" s="6" t="s">
        <v>51640</v>
      </c>
      <c r="L5694" s="6" t="s">
        <v>32449</v>
      </c>
      <c r="M5694" s="9" t="s">
        <v>36936</v>
      </c>
      <c r="N5694" s="9" t="s">
        <v>33810</v>
      </c>
      <c r="O5694" s="9" t="s">
        <v>1212</v>
      </c>
      <c r="P5694" s="9" t="s">
        <v>49749</v>
      </c>
      <c r="Q5694" s="11" t="s">
        <v>51641</v>
      </c>
      <c r="R5694" s="6" t="s">
        <v>48894</v>
      </c>
      <c r="S5694" s="9" t="s">
        <v>31657</v>
      </c>
    </row>
    <row r="5695" spans="1:19">
      <c r="A5695" s="5" t="s">
        <v>13736</v>
      </c>
      <c r="B5695" s="6" t="s">
        <v>49744</v>
      </c>
      <c r="C5695" s="7" t="s">
        <v>51642</v>
      </c>
      <c r="D5695" s="8" t="s">
        <v>67</v>
      </c>
      <c r="E5695" s="8" t="s">
        <v>31681</v>
      </c>
      <c r="F5695" s="5" t="s">
        <v>51643</v>
      </c>
      <c r="G5695" s="5" t="s">
        <v>51644</v>
      </c>
      <c r="H5695" s="6" t="s">
        <v>16230</v>
      </c>
      <c r="I5695" s="6" t="s">
        <v>13366</v>
      </c>
      <c r="J5695" s="6" t="s">
        <v>16229</v>
      </c>
      <c r="K5695" s="6" t="s">
        <v>51645</v>
      </c>
      <c r="L5695" s="6" t="s">
        <v>31720</v>
      </c>
      <c r="M5695" s="9" t="s">
        <v>36981</v>
      </c>
      <c r="N5695" s="9" t="s">
        <v>497</v>
      </c>
      <c r="O5695" s="9" t="s">
        <v>33810</v>
      </c>
      <c r="P5695" s="9" t="s">
        <v>49749</v>
      </c>
      <c r="Q5695" s="11" t="s">
        <v>51646</v>
      </c>
      <c r="R5695" s="6" t="s">
        <v>48894</v>
      </c>
      <c r="S5695" s="9" t="s">
        <v>31657</v>
      </c>
    </row>
    <row r="5696" spans="1:19">
      <c r="A5696" s="5" t="s">
        <v>13736</v>
      </c>
      <c r="B5696" s="6" t="s">
        <v>49744</v>
      </c>
      <c r="C5696" s="7" t="s">
        <v>51647</v>
      </c>
      <c r="D5696" s="8" t="s">
        <v>67</v>
      </c>
      <c r="E5696" s="8" t="s">
        <v>31681</v>
      </c>
      <c r="F5696" s="5" t="s">
        <v>51648</v>
      </c>
      <c r="G5696" s="5" t="s">
        <v>51649</v>
      </c>
      <c r="H5696" s="6" t="s">
        <v>16228</v>
      </c>
      <c r="I5696" s="6" t="s">
        <v>13366</v>
      </c>
      <c r="J5696" s="6" t="s">
        <v>16227</v>
      </c>
      <c r="K5696" s="6" t="s">
        <v>51650</v>
      </c>
      <c r="L5696" s="6" t="s">
        <v>31685</v>
      </c>
      <c r="M5696" s="9" t="s">
        <v>34445</v>
      </c>
      <c r="N5696" s="9" t="s">
        <v>2821</v>
      </c>
      <c r="O5696" s="9" t="s">
        <v>763</v>
      </c>
      <c r="P5696" s="9" t="s">
        <v>49749</v>
      </c>
      <c r="R5696" s="6" t="s">
        <v>48894</v>
      </c>
      <c r="S5696" s="9" t="s">
        <v>31657</v>
      </c>
    </row>
    <row r="5697" spans="1:19">
      <c r="A5697" s="5" t="s">
        <v>13736</v>
      </c>
      <c r="B5697" s="6" t="s">
        <v>49744</v>
      </c>
      <c r="C5697" s="7" t="s">
        <v>51651</v>
      </c>
      <c r="D5697" s="8" t="s">
        <v>497</v>
      </c>
      <c r="E5697" s="8" t="s">
        <v>31681</v>
      </c>
      <c r="F5697" s="5" t="s">
        <v>51652</v>
      </c>
      <c r="G5697" s="5" t="s">
        <v>51653</v>
      </c>
      <c r="H5697" s="6" t="s">
        <v>16226</v>
      </c>
      <c r="I5697" s="6" t="s">
        <v>13366</v>
      </c>
      <c r="J5697" s="6" t="s">
        <v>16225</v>
      </c>
      <c r="K5697" s="6" t="s">
        <v>51654</v>
      </c>
      <c r="L5697" s="6" t="s">
        <v>31685</v>
      </c>
      <c r="M5697" s="9" t="s">
        <v>33473</v>
      </c>
      <c r="N5697" s="9" t="s">
        <v>981</v>
      </c>
      <c r="O5697" s="9" t="s">
        <v>1212</v>
      </c>
      <c r="P5697" s="9" t="s">
        <v>49749</v>
      </c>
      <c r="R5697" s="6" t="s">
        <v>48894</v>
      </c>
      <c r="S5697" s="9" t="s">
        <v>31657</v>
      </c>
    </row>
    <row r="5698" spans="1:19">
      <c r="A5698" s="5" t="s">
        <v>13736</v>
      </c>
      <c r="B5698" s="6" t="s">
        <v>49744</v>
      </c>
      <c r="C5698" s="7" t="s">
        <v>51655</v>
      </c>
      <c r="D5698" s="8" t="s">
        <v>34631</v>
      </c>
      <c r="E5698" s="8" t="s">
        <v>31681</v>
      </c>
      <c r="F5698" s="5" t="s">
        <v>51656</v>
      </c>
      <c r="G5698" s="5" t="s">
        <v>51657</v>
      </c>
      <c r="H5698" s="6" t="s">
        <v>16224</v>
      </c>
      <c r="I5698" s="6" t="s">
        <v>13366</v>
      </c>
      <c r="J5698" s="6" t="s">
        <v>16223</v>
      </c>
      <c r="K5698" s="6" t="s">
        <v>51658</v>
      </c>
      <c r="L5698" s="6" t="s">
        <v>51659</v>
      </c>
      <c r="M5698" s="9" t="s">
        <v>34394</v>
      </c>
      <c r="N5698" s="9" t="s">
        <v>67</v>
      </c>
      <c r="O5698" s="9" t="s">
        <v>437</v>
      </c>
      <c r="P5698" s="9" t="s">
        <v>49749</v>
      </c>
      <c r="R5698" s="6" t="s">
        <v>48894</v>
      </c>
      <c r="S5698" s="9" t="s">
        <v>31657</v>
      </c>
    </row>
    <row r="5699" spans="1:19">
      <c r="A5699" s="5" t="s">
        <v>13736</v>
      </c>
      <c r="B5699" s="6" t="s">
        <v>49744</v>
      </c>
      <c r="C5699" s="7" t="s">
        <v>51660</v>
      </c>
      <c r="D5699" s="8" t="s">
        <v>1584</v>
      </c>
      <c r="E5699" s="8" t="s">
        <v>31681</v>
      </c>
      <c r="F5699" s="5" t="s">
        <v>51661</v>
      </c>
      <c r="G5699" s="5" t="s">
        <v>51662</v>
      </c>
      <c r="H5699" s="6" t="s">
        <v>16222</v>
      </c>
      <c r="I5699" s="6" t="s">
        <v>13366</v>
      </c>
      <c r="J5699" s="6" t="s">
        <v>16221</v>
      </c>
      <c r="K5699" s="6" t="s">
        <v>51663</v>
      </c>
      <c r="L5699" s="6" t="s">
        <v>31949</v>
      </c>
      <c r="M5699" s="9" t="s">
        <v>34410</v>
      </c>
      <c r="N5699" s="9" t="s">
        <v>2339</v>
      </c>
      <c r="O5699" s="9" t="s">
        <v>67</v>
      </c>
      <c r="P5699" s="9" t="s">
        <v>49749</v>
      </c>
      <c r="Q5699" s="11" t="s">
        <v>51664</v>
      </c>
      <c r="R5699" s="6" t="s">
        <v>48894</v>
      </c>
      <c r="S5699" s="9" t="s">
        <v>31657</v>
      </c>
    </row>
    <row r="5700" spans="1:19">
      <c r="A5700" s="5" t="s">
        <v>13736</v>
      </c>
      <c r="B5700" s="6" t="s">
        <v>49744</v>
      </c>
      <c r="C5700" s="7" t="s">
        <v>51665</v>
      </c>
      <c r="D5700" s="8" t="s">
        <v>34631</v>
      </c>
      <c r="E5700" s="8" t="s">
        <v>31681</v>
      </c>
      <c r="F5700" s="5" t="s">
        <v>51666</v>
      </c>
      <c r="G5700" s="5" t="s">
        <v>51667</v>
      </c>
      <c r="H5700" s="6" t="s">
        <v>16220</v>
      </c>
      <c r="I5700" s="6" t="s">
        <v>13366</v>
      </c>
      <c r="J5700" s="6" t="s">
        <v>16219</v>
      </c>
      <c r="K5700" s="6" t="s">
        <v>51668</v>
      </c>
      <c r="L5700" s="6" t="s">
        <v>51669</v>
      </c>
      <c r="M5700" s="9" t="s">
        <v>34470</v>
      </c>
      <c r="N5700" s="9" t="s">
        <v>2821</v>
      </c>
      <c r="O5700" s="9" t="s">
        <v>67</v>
      </c>
      <c r="P5700" s="9" t="s">
        <v>49749</v>
      </c>
      <c r="R5700" s="6" t="s">
        <v>48894</v>
      </c>
      <c r="S5700" s="9" t="s">
        <v>31657</v>
      </c>
    </row>
    <row r="5701" spans="1:19">
      <c r="A5701" s="5" t="s">
        <v>13736</v>
      </c>
      <c r="B5701" s="6" t="s">
        <v>49744</v>
      </c>
      <c r="C5701" s="7" t="s">
        <v>51670</v>
      </c>
      <c r="D5701" s="8" t="s">
        <v>3430</v>
      </c>
      <c r="E5701" s="8" t="s">
        <v>31681</v>
      </c>
      <c r="F5701" s="5" t="s">
        <v>51671</v>
      </c>
      <c r="G5701" s="5" t="s">
        <v>51672</v>
      </c>
      <c r="H5701" s="6" t="s">
        <v>16218</v>
      </c>
      <c r="I5701" s="6" t="s">
        <v>13366</v>
      </c>
      <c r="J5701" s="6" t="s">
        <v>16217</v>
      </c>
      <c r="K5701" s="6" t="s">
        <v>51673</v>
      </c>
      <c r="L5701" s="6" t="s">
        <v>31685</v>
      </c>
      <c r="M5701" s="9" t="s">
        <v>34371</v>
      </c>
      <c r="N5701" s="9" t="s">
        <v>2339</v>
      </c>
      <c r="O5701" s="9" t="s">
        <v>67</v>
      </c>
      <c r="P5701" s="9" t="s">
        <v>49749</v>
      </c>
      <c r="R5701" s="6" t="s">
        <v>48894</v>
      </c>
      <c r="S5701" s="9" t="s">
        <v>31657</v>
      </c>
    </row>
    <row r="5702" spans="1:19">
      <c r="A5702" s="5" t="s">
        <v>13736</v>
      </c>
      <c r="B5702" s="6" t="s">
        <v>49744</v>
      </c>
      <c r="C5702" s="7" t="s">
        <v>51674</v>
      </c>
      <c r="D5702" s="8" t="s">
        <v>497</v>
      </c>
      <c r="E5702" s="8" t="s">
        <v>31681</v>
      </c>
      <c r="F5702" s="5" t="s">
        <v>51675</v>
      </c>
      <c r="G5702" s="5" t="s">
        <v>51676</v>
      </c>
      <c r="H5702" s="6" t="s">
        <v>16215</v>
      </c>
      <c r="I5702" s="6" t="s">
        <v>13366</v>
      </c>
      <c r="J5702" s="6" t="s">
        <v>16216</v>
      </c>
      <c r="K5702" s="6" t="s">
        <v>51677</v>
      </c>
      <c r="L5702" s="6" t="s">
        <v>32449</v>
      </c>
      <c r="M5702" s="9" t="s">
        <v>33314</v>
      </c>
      <c r="N5702" s="9" t="s">
        <v>981</v>
      </c>
      <c r="O5702" s="9" t="s">
        <v>1212</v>
      </c>
      <c r="P5702" s="9" t="s">
        <v>49749</v>
      </c>
      <c r="Q5702" s="11" t="s">
        <v>51678</v>
      </c>
      <c r="R5702" s="6" t="s">
        <v>48894</v>
      </c>
      <c r="S5702" s="9" t="s">
        <v>31657</v>
      </c>
    </row>
    <row r="5703" spans="1:19">
      <c r="A5703" s="5" t="s">
        <v>13736</v>
      </c>
      <c r="B5703" s="6" t="s">
        <v>49744</v>
      </c>
      <c r="C5703" s="7" t="s">
        <v>51679</v>
      </c>
      <c r="D5703" s="8" t="s">
        <v>497</v>
      </c>
      <c r="E5703" s="8" t="s">
        <v>31681</v>
      </c>
      <c r="F5703" s="5" t="s">
        <v>51680</v>
      </c>
      <c r="G5703" s="5" t="s">
        <v>51681</v>
      </c>
      <c r="H5703" s="6" t="s">
        <v>16215</v>
      </c>
      <c r="I5703" s="6" t="s">
        <v>13366</v>
      </c>
      <c r="J5703" s="6" t="s">
        <v>16214</v>
      </c>
      <c r="K5703" s="6" t="s">
        <v>51682</v>
      </c>
      <c r="L5703" s="6" t="s">
        <v>31949</v>
      </c>
      <c r="M5703" s="9" t="s">
        <v>33314</v>
      </c>
      <c r="N5703" s="9" t="s">
        <v>981</v>
      </c>
      <c r="O5703" s="9" t="s">
        <v>1212</v>
      </c>
      <c r="P5703" s="9" t="s">
        <v>49749</v>
      </c>
      <c r="R5703" s="6" t="s">
        <v>48894</v>
      </c>
      <c r="S5703" s="9" t="s">
        <v>31657</v>
      </c>
    </row>
    <row r="5704" spans="1:19">
      <c r="A5704" s="5" t="s">
        <v>13736</v>
      </c>
      <c r="B5704" s="6" t="s">
        <v>49744</v>
      </c>
      <c r="C5704" s="7" t="s">
        <v>51683</v>
      </c>
      <c r="D5704" s="8" t="s">
        <v>67</v>
      </c>
      <c r="E5704" s="8" t="s">
        <v>31681</v>
      </c>
      <c r="F5704" s="5" t="s">
        <v>51684</v>
      </c>
      <c r="G5704" s="5" t="s">
        <v>51685</v>
      </c>
      <c r="H5704" s="6" t="s">
        <v>16213</v>
      </c>
      <c r="I5704" s="6" t="s">
        <v>13366</v>
      </c>
      <c r="J5704" s="6" t="s">
        <v>16212</v>
      </c>
      <c r="K5704" s="6" t="s">
        <v>51686</v>
      </c>
      <c r="L5704" s="6" t="s">
        <v>32449</v>
      </c>
      <c r="M5704" s="9" t="s">
        <v>36998</v>
      </c>
      <c r="N5704" s="9" t="s">
        <v>1826</v>
      </c>
      <c r="O5704" s="9" t="s">
        <v>67</v>
      </c>
      <c r="P5704" s="9" t="s">
        <v>49749</v>
      </c>
      <c r="Q5704" s="11" t="s">
        <v>51544</v>
      </c>
      <c r="R5704" s="6" t="s">
        <v>48894</v>
      </c>
      <c r="S5704" s="9" t="s">
        <v>31657</v>
      </c>
    </row>
    <row r="5705" spans="1:19">
      <c r="A5705" s="5" t="s">
        <v>13736</v>
      </c>
      <c r="B5705" s="6" t="s">
        <v>49744</v>
      </c>
      <c r="C5705" s="7" t="s">
        <v>51687</v>
      </c>
      <c r="D5705" s="8" t="s">
        <v>2339</v>
      </c>
      <c r="E5705" s="8" t="s">
        <v>31681</v>
      </c>
      <c r="F5705" s="5" t="s">
        <v>51688</v>
      </c>
      <c r="G5705" s="5" t="s">
        <v>51280</v>
      </c>
      <c r="H5705" s="6" t="s">
        <v>16211</v>
      </c>
      <c r="I5705" s="6" t="s">
        <v>13366</v>
      </c>
      <c r="J5705" s="6" t="s">
        <v>16210</v>
      </c>
      <c r="K5705" s="6" t="s">
        <v>51689</v>
      </c>
      <c r="L5705" s="6" t="s">
        <v>31730</v>
      </c>
      <c r="M5705" s="9" t="s">
        <v>36832</v>
      </c>
      <c r="N5705" s="9" t="s">
        <v>33810</v>
      </c>
      <c r="O5705" s="9" t="s">
        <v>1212</v>
      </c>
      <c r="P5705" s="9" t="s">
        <v>49749</v>
      </c>
      <c r="Q5705" s="11" t="s">
        <v>51282</v>
      </c>
      <c r="R5705" s="6" t="s">
        <v>48894</v>
      </c>
      <c r="S5705" s="9" t="s">
        <v>31657</v>
      </c>
    </row>
    <row r="5706" spans="1:19">
      <c r="A5706" s="5" t="s">
        <v>13736</v>
      </c>
      <c r="B5706" s="6" t="s">
        <v>49744</v>
      </c>
      <c r="C5706" s="7" t="s">
        <v>51690</v>
      </c>
      <c r="D5706" s="8" t="s">
        <v>67</v>
      </c>
      <c r="E5706" s="8" t="s">
        <v>31681</v>
      </c>
      <c r="F5706" s="5" t="s">
        <v>51691</v>
      </c>
      <c r="G5706" s="5" t="s">
        <v>51692</v>
      </c>
      <c r="H5706" s="6" t="s">
        <v>16209</v>
      </c>
      <c r="I5706" s="6" t="s">
        <v>13366</v>
      </c>
      <c r="J5706" s="6" t="s">
        <v>16208</v>
      </c>
      <c r="K5706" s="6" t="s">
        <v>51693</v>
      </c>
      <c r="L5706" s="6" t="s">
        <v>31685</v>
      </c>
      <c r="M5706" s="9" t="s">
        <v>36967</v>
      </c>
      <c r="N5706" s="9" t="s">
        <v>763</v>
      </c>
      <c r="O5706" s="9" t="s">
        <v>33810</v>
      </c>
      <c r="P5706" s="9" t="s">
        <v>49749</v>
      </c>
      <c r="Q5706" s="11" t="s">
        <v>51694</v>
      </c>
      <c r="R5706" s="6" t="s">
        <v>48894</v>
      </c>
      <c r="S5706" s="9" t="s">
        <v>31657</v>
      </c>
    </row>
    <row r="5707" spans="1:19">
      <c r="A5707" s="5" t="s">
        <v>13736</v>
      </c>
      <c r="B5707" s="6" t="s">
        <v>49744</v>
      </c>
      <c r="C5707" s="7" t="s">
        <v>51695</v>
      </c>
      <c r="D5707" s="8" t="s">
        <v>1584</v>
      </c>
      <c r="E5707" s="8" t="s">
        <v>31681</v>
      </c>
      <c r="F5707" s="5" t="s">
        <v>51696</v>
      </c>
      <c r="G5707" s="5" t="s">
        <v>51697</v>
      </c>
      <c r="H5707" s="6" t="s">
        <v>16207</v>
      </c>
      <c r="I5707" s="6" t="s">
        <v>13366</v>
      </c>
      <c r="J5707" s="6" t="s">
        <v>16114</v>
      </c>
      <c r="K5707" s="6" t="s">
        <v>51698</v>
      </c>
      <c r="L5707" s="6" t="s">
        <v>31720</v>
      </c>
      <c r="M5707" s="9" t="s">
        <v>33899</v>
      </c>
      <c r="N5707" s="9" t="s">
        <v>437</v>
      </c>
      <c r="O5707" s="9" t="s">
        <v>33810</v>
      </c>
      <c r="P5707" s="9" t="s">
        <v>49749</v>
      </c>
      <c r="Q5707" s="11" t="s">
        <v>51699</v>
      </c>
      <c r="R5707" s="6" t="s">
        <v>48894</v>
      </c>
      <c r="S5707" s="9" t="s">
        <v>31657</v>
      </c>
    </row>
    <row r="5708" spans="1:19">
      <c r="A5708" s="5" t="s">
        <v>13736</v>
      </c>
      <c r="B5708" s="6" t="s">
        <v>49744</v>
      </c>
      <c r="C5708" s="7" t="s">
        <v>51700</v>
      </c>
      <c r="D5708" s="8" t="s">
        <v>34631</v>
      </c>
      <c r="E5708" s="8" t="s">
        <v>31681</v>
      </c>
      <c r="F5708" s="5" t="s">
        <v>51701</v>
      </c>
      <c r="G5708" s="5" t="s">
        <v>51702</v>
      </c>
      <c r="H5708" s="6" t="s">
        <v>16206</v>
      </c>
      <c r="I5708" s="6" t="s">
        <v>13366</v>
      </c>
      <c r="J5708" s="6" t="s">
        <v>16205</v>
      </c>
      <c r="K5708" s="6" t="s">
        <v>51703</v>
      </c>
      <c r="L5708" s="6" t="s">
        <v>51704</v>
      </c>
      <c r="M5708" s="9" t="s">
        <v>36958</v>
      </c>
      <c r="N5708" s="9" t="s">
        <v>33298</v>
      </c>
      <c r="O5708" s="9" t="s">
        <v>33810</v>
      </c>
      <c r="P5708" s="9" t="s">
        <v>49749</v>
      </c>
      <c r="R5708" s="6" t="s">
        <v>48894</v>
      </c>
      <c r="S5708" s="9" t="s">
        <v>31657</v>
      </c>
    </row>
    <row r="5709" spans="1:19">
      <c r="A5709" s="5" t="s">
        <v>13736</v>
      </c>
      <c r="B5709" s="6" t="s">
        <v>49744</v>
      </c>
      <c r="C5709" s="7" t="s">
        <v>51705</v>
      </c>
      <c r="D5709" s="8" t="s">
        <v>67</v>
      </c>
      <c r="E5709" s="8" t="s">
        <v>31681</v>
      </c>
      <c r="F5709" s="5" t="s">
        <v>51706</v>
      </c>
      <c r="G5709" s="5" t="s">
        <v>51707</v>
      </c>
      <c r="H5709" s="6" t="s">
        <v>16204</v>
      </c>
      <c r="I5709" s="6" t="s">
        <v>13366</v>
      </c>
      <c r="J5709" s="6" t="s">
        <v>16203</v>
      </c>
      <c r="K5709" s="6" t="s">
        <v>51708</v>
      </c>
      <c r="L5709" s="6" t="s">
        <v>31949</v>
      </c>
      <c r="M5709" s="9" t="s">
        <v>36832</v>
      </c>
      <c r="N5709" s="9" t="s">
        <v>33810</v>
      </c>
      <c r="O5709" s="9" t="s">
        <v>497</v>
      </c>
      <c r="P5709" s="9" t="s">
        <v>49749</v>
      </c>
      <c r="Q5709" s="11" t="s">
        <v>51709</v>
      </c>
      <c r="R5709" s="6" t="s">
        <v>48894</v>
      </c>
      <c r="S5709" s="9" t="s">
        <v>31657</v>
      </c>
    </row>
    <row r="5710" spans="1:19">
      <c r="A5710" s="5" t="s">
        <v>13736</v>
      </c>
      <c r="B5710" s="6" t="s">
        <v>49744</v>
      </c>
      <c r="C5710" s="7" t="s">
        <v>51710</v>
      </c>
      <c r="D5710" s="8" t="s">
        <v>6195</v>
      </c>
      <c r="E5710" s="8" t="s">
        <v>31681</v>
      </c>
      <c r="F5710" s="5" t="s">
        <v>51711</v>
      </c>
      <c r="G5710" s="5" t="s">
        <v>51712</v>
      </c>
      <c r="H5710" s="6" t="s">
        <v>16202</v>
      </c>
      <c r="I5710" s="6" t="s">
        <v>13366</v>
      </c>
      <c r="J5710" s="6" t="s">
        <v>38663</v>
      </c>
      <c r="K5710" s="6" t="s">
        <v>51713</v>
      </c>
      <c r="L5710" s="6" t="s">
        <v>31949</v>
      </c>
      <c r="M5710" s="9" t="s">
        <v>34639</v>
      </c>
      <c r="N5710" s="9" t="s">
        <v>34631</v>
      </c>
      <c r="O5710" s="9" t="s">
        <v>67</v>
      </c>
      <c r="P5710" s="9" t="s">
        <v>49749</v>
      </c>
      <c r="R5710" s="6" t="s">
        <v>48894</v>
      </c>
      <c r="S5710" s="9" t="s">
        <v>31657</v>
      </c>
    </row>
    <row r="5711" spans="1:19">
      <c r="A5711" s="5" t="s">
        <v>13736</v>
      </c>
      <c r="B5711" s="6" t="s">
        <v>49744</v>
      </c>
      <c r="C5711" s="7" t="s">
        <v>51714</v>
      </c>
      <c r="D5711" s="8" t="s">
        <v>34631</v>
      </c>
      <c r="E5711" s="8" t="s">
        <v>31681</v>
      </c>
      <c r="F5711" s="5" t="s">
        <v>51715</v>
      </c>
      <c r="G5711" s="5" t="s">
        <v>51716</v>
      </c>
      <c r="H5711" s="6" t="s">
        <v>16201</v>
      </c>
      <c r="I5711" s="6" t="s">
        <v>13366</v>
      </c>
      <c r="J5711" s="6" t="s">
        <v>16200</v>
      </c>
      <c r="K5711" s="6" t="s">
        <v>51717</v>
      </c>
      <c r="L5711" s="6" t="s">
        <v>31949</v>
      </c>
      <c r="M5711" s="9" t="s">
        <v>33879</v>
      </c>
      <c r="N5711" s="9" t="s">
        <v>9291</v>
      </c>
      <c r="O5711" s="9" t="s">
        <v>33810</v>
      </c>
      <c r="P5711" s="9" t="s">
        <v>49749</v>
      </c>
      <c r="R5711" s="6" t="s">
        <v>48894</v>
      </c>
      <c r="S5711" s="9" t="s">
        <v>31657</v>
      </c>
    </row>
    <row r="5712" spans="1:19">
      <c r="A5712" s="5" t="s">
        <v>13736</v>
      </c>
      <c r="B5712" s="6" t="s">
        <v>49744</v>
      </c>
      <c r="C5712" s="7" t="s">
        <v>51718</v>
      </c>
      <c r="D5712" s="8" t="s">
        <v>67</v>
      </c>
      <c r="E5712" s="8" t="s">
        <v>31681</v>
      </c>
      <c r="F5712" s="5" t="s">
        <v>51719</v>
      </c>
      <c r="G5712" s="5" t="s">
        <v>51720</v>
      </c>
      <c r="H5712" s="6" t="s">
        <v>16199</v>
      </c>
      <c r="I5712" s="6" t="s">
        <v>13366</v>
      </c>
      <c r="J5712" s="6" t="s">
        <v>16198</v>
      </c>
      <c r="K5712" s="6" t="s">
        <v>51721</v>
      </c>
      <c r="L5712" s="6" t="s">
        <v>51722</v>
      </c>
      <c r="M5712" s="9" t="s">
        <v>36827</v>
      </c>
      <c r="N5712" s="9" t="s">
        <v>33298</v>
      </c>
      <c r="O5712" s="9" t="s">
        <v>33810</v>
      </c>
      <c r="P5712" s="9" t="s">
        <v>49749</v>
      </c>
      <c r="Q5712" s="11" t="s">
        <v>51723</v>
      </c>
      <c r="R5712" s="6" t="s">
        <v>48894</v>
      </c>
      <c r="S5712" s="9" t="s">
        <v>31657</v>
      </c>
    </row>
    <row r="5713" spans="1:19">
      <c r="A5713" s="5" t="s">
        <v>13736</v>
      </c>
      <c r="B5713" s="6" t="s">
        <v>49744</v>
      </c>
      <c r="C5713" s="7" t="s">
        <v>51724</v>
      </c>
      <c r="D5713" s="8" t="s">
        <v>497</v>
      </c>
      <c r="E5713" s="8" t="s">
        <v>31681</v>
      </c>
      <c r="F5713" s="5" t="s">
        <v>51725</v>
      </c>
      <c r="G5713" s="5" t="s">
        <v>51726</v>
      </c>
      <c r="H5713" s="6" t="s">
        <v>16197</v>
      </c>
      <c r="I5713" s="6" t="s">
        <v>13366</v>
      </c>
      <c r="J5713" s="6" t="s">
        <v>16196</v>
      </c>
      <c r="K5713" s="6" t="s">
        <v>51727</v>
      </c>
      <c r="L5713" s="6" t="s">
        <v>31720</v>
      </c>
      <c r="M5713" s="9" t="s">
        <v>33473</v>
      </c>
      <c r="N5713" s="9" t="s">
        <v>981</v>
      </c>
      <c r="O5713" s="9" t="s">
        <v>1212</v>
      </c>
      <c r="P5713" s="9" t="s">
        <v>49749</v>
      </c>
      <c r="Q5713" s="11" t="s">
        <v>51728</v>
      </c>
      <c r="R5713" s="6" t="s">
        <v>48894</v>
      </c>
      <c r="S5713" s="9" t="s">
        <v>31657</v>
      </c>
    </row>
    <row r="5714" spans="1:19">
      <c r="A5714" s="5" t="s">
        <v>13736</v>
      </c>
      <c r="B5714" s="6" t="s">
        <v>49744</v>
      </c>
      <c r="C5714" s="7" t="s">
        <v>51729</v>
      </c>
      <c r="D5714" s="8" t="s">
        <v>67</v>
      </c>
      <c r="E5714" s="8" t="s">
        <v>31681</v>
      </c>
      <c r="F5714" s="5" t="s">
        <v>51730</v>
      </c>
      <c r="G5714" s="5" t="s">
        <v>51731</v>
      </c>
      <c r="H5714" s="6" t="s">
        <v>16195</v>
      </c>
      <c r="I5714" s="6" t="s">
        <v>13366</v>
      </c>
      <c r="J5714" s="6" t="s">
        <v>16194</v>
      </c>
      <c r="K5714" s="6" t="s">
        <v>51732</v>
      </c>
      <c r="L5714" s="6" t="s">
        <v>31730</v>
      </c>
      <c r="M5714" s="9" t="s">
        <v>36958</v>
      </c>
      <c r="N5714" s="9" t="s">
        <v>33298</v>
      </c>
      <c r="O5714" s="9" t="s">
        <v>33810</v>
      </c>
      <c r="P5714" s="9" t="s">
        <v>49749</v>
      </c>
      <c r="R5714" s="6" t="s">
        <v>48894</v>
      </c>
      <c r="S5714" s="9" t="s">
        <v>31657</v>
      </c>
    </row>
    <row r="5715" spans="1:19">
      <c r="A5715" s="5" t="s">
        <v>13736</v>
      </c>
      <c r="B5715" s="6" t="s">
        <v>49744</v>
      </c>
      <c r="C5715" s="7" t="s">
        <v>51733</v>
      </c>
      <c r="D5715" s="8" t="s">
        <v>316</v>
      </c>
      <c r="E5715" s="8" t="s">
        <v>31681</v>
      </c>
      <c r="F5715" s="5" t="s">
        <v>51734</v>
      </c>
      <c r="G5715" s="5" t="s">
        <v>51735</v>
      </c>
      <c r="H5715" s="6" t="s">
        <v>16193</v>
      </c>
      <c r="I5715" s="6" t="s">
        <v>13366</v>
      </c>
      <c r="J5715" s="6" t="s">
        <v>16192</v>
      </c>
      <c r="K5715" s="6" t="s">
        <v>51736</v>
      </c>
      <c r="L5715" s="6" t="s">
        <v>31685</v>
      </c>
      <c r="M5715" s="9" t="s">
        <v>35058</v>
      </c>
      <c r="N5715" s="9" t="s">
        <v>2497</v>
      </c>
      <c r="O5715" s="9" t="s">
        <v>316</v>
      </c>
      <c r="P5715" s="9" t="s">
        <v>49749</v>
      </c>
      <c r="R5715" s="6" t="s">
        <v>48894</v>
      </c>
      <c r="S5715" s="9" t="s">
        <v>31657</v>
      </c>
    </row>
    <row r="5716" spans="1:19">
      <c r="A5716" s="5" t="s">
        <v>13736</v>
      </c>
      <c r="B5716" s="6" t="s">
        <v>49744</v>
      </c>
      <c r="C5716" s="7" t="s">
        <v>51737</v>
      </c>
      <c r="D5716" s="8" t="s">
        <v>763</v>
      </c>
      <c r="E5716" s="8" t="s">
        <v>31681</v>
      </c>
      <c r="F5716" s="5" t="s">
        <v>51738</v>
      </c>
      <c r="G5716" s="5" t="s">
        <v>51739</v>
      </c>
      <c r="H5716" s="6" t="s">
        <v>16191</v>
      </c>
      <c r="I5716" s="6" t="s">
        <v>13366</v>
      </c>
      <c r="J5716" s="6" t="s">
        <v>16190</v>
      </c>
      <c r="K5716" s="6" t="s">
        <v>51740</v>
      </c>
      <c r="L5716" s="6" t="s">
        <v>51741</v>
      </c>
      <c r="M5716" s="9" t="s">
        <v>33899</v>
      </c>
      <c r="N5716" s="9" t="s">
        <v>437</v>
      </c>
      <c r="O5716" s="9" t="s">
        <v>33810</v>
      </c>
      <c r="P5716" s="9" t="s">
        <v>49749</v>
      </c>
      <c r="R5716" s="6" t="s">
        <v>48894</v>
      </c>
      <c r="S5716" s="9" t="s">
        <v>31657</v>
      </c>
    </row>
    <row r="5717" spans="1:19">
      <c r="A5717" s="5" t="s">
        <v>13736</v>
      </c>
      <c r="B5717" s="6" t="s">
        <v>49744</v>
      </c>
      <c r="C5717" s="7" t="s">
        <v>51742</v>
      </c>
      <c r="D5717" s="8" t="s">
        <v>1584</v>
      </c>
      <c r="E5717" s="8" t="s">
        <v>31681</v>
      </c>
      <c r="F5717" s="5" t="s">
        <v>51743</v>
      </c>
      <c r="G5717" s="5" t="s">
        <v>51744</v>
      </c>
      <c r="H5717" s="6" t="s">
        <v>16189</v>
      </c>
      <c r="I5717" s="6" t="s">
        <v>13366</v>
      </c>
      <c r="J5717" s="6" t="s">
        <v>16188</v>
      </c>
      <c r="K5717" s="6" t="s">
        <v>51276</v>
      </c>
      <c r="L5717" s="6" t="s">
        <v>32233</v>
      </c>
      <c r="M5717" s="9" t="s">
        <v>36981</v>
      </c>
      <c r="N5717" s="9" t="s">
        <v>497</v>
      </c>
      <c r="O5717" s="9" t="s">
        <v>33810</v>
      </c>
      <c r="P5717" s="9" t="s">
        <v>49749</v>
      </c>
      <c r="Q5717" s="11" t="s">
        <v>51277</v>
      </c>
      <c r="R5717" s="6" t="s">
        <v>48894</v>
      </c>
      <c r="S5717" s="9" t="s">
        <v>31657</v>
      </c>
    </row>
    <row r="5718" spans="1:19">
      <c r="A5718" s="5" t="s">
        <v>13736</v>
      </c>
      <c r="B5718" s="6" t="s">
        <v>49744</v>
      </c>
      <c r="C5718" s="7" t="s">
        <v>51745</v>
      </c>
      <c r="D5718" s="8" t="s">
        <v>3430</v>
      </c>
      <c r="E5718" s="8" t="s">
        <v>31681</v>
      </c>
      <c r="F5718" s="5" t="s">
        <v>51746</v>
      </c>
      <c r="G5718" s="5" t="s">
        <v>51747</v>
      </c>
      <c r="H5718" s="6" t="s">
        <v>16187</v>
      </c>
      <c r="I5718" s="6" t="s">
        <v>13366</v>
      </c>
      <c r="J5718" s="6" t="s">
        <v>16186</v>
      </c>
      <c r="K5718" s="6" t="s">
        <v>51748</v>
      </c>
      <c r="L5718" s="6" t="s">
        <v>31730</v>
      </c>
      <c r="M5718" s="9" t="s">
        <v>34410</v>
      </c>
      <c r="N5718" s="9" t="s">
        <v>2339</v>
      </c>
      <c r="O5718" s="9" t="s">
        <v>67</v>
      </c>
      <c r="P5718" s="9" t="s">
        <v>49749</v>
      </c>
      <c r="R5718" s="6" t="s">
        <v>48894</v>
      </c>
      <c r="S5718" s="9" t="s">
        <v>31657</v>
      </c>
    </row>
    <row r="5719" spans="1:19">
      <c r="A5719" s="5" t="s">
        <v>13736</v>
      </c>
      <c r="B5719" s="6" t="s">
        <v>49744</v>
      </c>
      <c r="C5719" s="7" t="s">
        <v>51749</v>
      </c>
      <c r="D5719" s="8" t="s">
        <v>763</v>
      </c>
      <c r="E5719" s="8" t="s">
        <v>31681</v>
      </c>
      <c r="F5719" s="5" t="s">
        <v>51750</v>
      </c>
      <c r="G5719" s="5" t="s">
        <v>51751</v>
      </c>
      <c r="H5719" s="6" t="s">
        <v>16185</v>
      </c>
      <c r="I5719" s="6" t="s">
        <v>13366</v>
      </c>
      <c r="J5719" s="6" t="s">
        <v>16184</v>
      </c>
      <c r="K5719" s="6" t="s">
        <v>51752</v>
      </c>
      <c r="L5719" s="6" t="s">
        <v>31730</v>
      </c>
      <c r="M5719" s="9" t="s">
        <v>36946</v>
      </c>
      <c r="N5719" s="9" t="s">
        <v>316</v>
      </c>
      <c r="O5719" s="9" t="s">
        <v>33298</v>
      </c>
      <c r="P5719" s="9" t="s">
        <v>49749</v>
      </c>
      <c r="R5719" s="6" t="s">
        <v>48894</v>
      </c>
      <c r="S5719" s="9" t="s">
        <v>31657</v>
      </c>
    </row>
    <row r="5720" spans="1:19">
      <c r="A5720" s="5" t="s">
        <v>13736</v>
      </c>
      <c r="B5720" s="6" t="s">
        <v>49744</v>
      </c>
      <c r="C5720" s="7" t="s">
        <v>51753</v>
      </c>
      <c r="D5720" s="8" t="s">
        <v>1584</v>
      </c>
      <c r="E5720" s="8" t="s">
        <v>31681</v>
      </c>
      <c r="F5720" s="5" t="s">
        <v>51754</v>
      </c>
      <c r="G5720" s="5" t="s">
        <v>51755</v>
      </c>
      <c r="H5720" s="6" t="s">
        <v>16183</v>
      </c>
      <c r="I5720" s="6" t="s">
        <v>13366</v>
      </c>
      <c r="J5720" s="6" t="s">
        <v>16182</v>
      </c>
      <c r="K5720" s="6" t="s">
        <v>51756</v>
      </c>
      <c r="L5720" s="6" t="s">
        <v>31949</v>
      </c>
      <c r="M5720" s="9" t="s">
        <v>36936</v>
      </c>
      <c r="N5720" s="9" t="s">
        <v>33810</v>
      </c>
      <c r="O5720" s="9" t="s">
        <v>1212</v>
      </c>
      <c r="P5720" s="9" t="s">
        <v>49749</v>
      </c>
      <c r="R5720" s="6" t="s">
        <v>48894</v>
      </c>
      <c r="S5720" s="9" t="s">
        <v>31657</v>
      </c>
    </row>
    <row r="5721" spans="1:19">
      <c r="A5721" s="5" t="s">
        <v>13736</v>
      </c>
      <c r="B5721" s="6" t="s">
        <v>49744</v>
      </c>
      <c r="C5721" s="7" t="s">
        <v>51757</v>
      </c>
      <c r="D5721" s="8" t="s">
        <v>1584</v>
      </c>
      <c r="E5721" s="8" t="s">
        <v>31681</v>
      </c>
      <c r="F5721" s="5" t="s">
        <v>51758</v>
      </c>
      <c r="G5721" s="5" t="s">
        <v>50792</v>
      </c>
      <c r="H5721" s="6" t="s">
        <v>16181</v>
      </c>
      <c r="I5721" s="6" t="s">
        <v>13366</v>
      </c>
      <c r="J5721" s="6" t="s">
        <v>16180</v>
      </c>
      <c r="K5721" s="6" t="s">
        <v>51759</v>
      </c>
      <c r="L5721" s="6" t="s">
        <v>31750</v>
      </c>
      <c r="M5721" s="9" t="s">
        <v>34639</v>
      </c>
      <c r="N5721" s="9" t="s">
        <v>34631</v>
      </c>
      <c r="O5721" s="9" t="s">
        <v>67</v>
      </c>
      <c r="P5721" s="9" t="s">
        <v>49749</v>
      </c>
      <c r="Q5721" s="11" t="s">
        <v>51760</v>
      </c>
      <c r="R5721" s="6" t="s">
        <v>48894</v>
      </c>
      <c r="S5721" s="9" t="s">
        <v>31657</v>
      </c>
    </row>
    <row r="5722" spans="1:19">
      <c r="A5722" s="5" t="s">
        <v>13736</v>
      </c>
      <c r="B5722" s="6" t="s">
        <v>49744</v>
      </c>
      <c r="C5722" s="7" t="s">
        <v>51761</v>
      </c>
      <c r="D5722" s="8" t="s">
        <v>1584</v>
      </c>
      <c r="E5722" s="8" t="s">
        <v>31681</v>
      </c>
      <c r="F5722" s="5" t="s">
        <v>51762</v>
      </c>
      <c r="G5722" s="5" t="s">
        <v>51763</v>
      </c>
      <c r="H5722" s="6" t="s">
        <v>16179</v>
      </c>
      <c r="I5722" s="6" t="s">
        <v>13366</v>
      </c>
      <c r="J5722" s="6" t="s">
        <v>16178</v>
      </c>
      <c r="K5722" s="6" t="s">
        <v>51764</v>
      </c>
      <c r="L5722" s="6" t="s">
        <v>31949</v>
      </c>
      <c r="M5722" s="9" t="s">
        <v>36958</v>
      </c>
      <c r="N5722" s="9" t="s">
        <v>33298</v>
      </c>
      <c r="O5722" s="9" t="s">
        <v>33810</v>
      </c>
      <c r="P5722" s="9" t="s">
        <v>49749</v>
      </c>
      <c r="Q5722" s="11" t="s">
        <v>51765</v>
      </c>
      <c r="R5722" s="6" t="s">
        <v>48894</v>
      </c>
      <c r="S5722" s="9" t="s">
        <v>31657</v>
      </c>
    </row>
    <row r="5723" spans="1:19">
      <c r="A5723" s="5" t="s">
        <v>13736</v>
      </c>
      <c r="B5723" s="6" t="s">
        <v>49744</v>
      </c>
      <c r="C5723" s="7" t="s">
        <v>51766</v>
      </c>
      <c r="D5723" s="8" t="s">
        <v>1584</v>
      </c>
      <c r="E5723" s="8" t="s">
        <v>31681</v>
      </c>
      <c r="F5723" s="5" t="s">
        <v>51767</v>
      </c>
      <c r="G5723" s="5" t="s">
        <v>51768</v>
      </c>
      <c r="H5723" s="6" t="s">
        <v>16177</v>
      </c>
      <c r="I5723" s="6" t="s">
        <v>13366</v>
      </c>
      <c r="J5723" s="6" t="s">
        <v>16176</v>
      </c>
      <c r="K5723" s="6" t="s">
        <v>51769</v>
      </c>
      <c r="L5723" s="6" t="s">
        <v>31949</v>
      </c>
      <c r="M5723" s="9" t="s">
        <v>33791</v>
      </c>
      <c r="N5723" s="9" t="s">
        <v>1584</v>
      </c>
      <c r="O5723" s="9" t="s">
        <v>497</v>
      </c>
      <c r="P5723" s="9" t="s">
        <v>49749</v>
      </c>
      <c r="Q5723" s="11" t="s">
        <v>51770</v>
      </c>
      <c r="R5723" s="6" t="s">
        <v>48894</v>
      </c>
      <c r="S5723" s="9" t="s">
        <v>31657</v>
      </c>
    </row>
    <row r="5724" spans="1:19">
      <c r="A5724" s="5" t="s">
        <v>13736</v>
      </c>
      <c r="B5724" s="6" t="s">
        <v>49744</v>
      </c>
      <c r="C5724" s="7" t="s">
        <v>51771</v>
      </c>
      <c r="D5724" s="8" t="s">
        <v>67</v>
      </c>
      <c r="E5724" s="8" t="s">
        <v>31681</v>
      </c>
      <c r="F5724" s="5" t="s">
        <v>51772</v>
      </c>
      <c r="G5724" s="5" t="s">
        <v>51773</v>
      </c>
      <c r="H5724" s="6" t="s">
        <v>16175</v>
      </c>
      <c r="I5724" s="6" t="s">
        <v>13366</v>
      </c>
      <c r="J5724" s="6" t="s">
        <v>16174</v>
      </c>
      <c r="K5724" s="6" t="s">
        <v>51460</v>
      </c>
      <c r="L5724" s="6" t="s">
        <v>1604</v>
      </c>
      <c r="M5724" s="9" t="s">
        <v>36827</v>
      </c>
      <c r="N5724" s="9" t="s">
        <v>33298</v>
      </c>
      <c r="O5724" s="9" t="s">
        <v>33810</v>
      </c>
      <c r="P5724" s="9" t="s">
        <v>49749</v>
      </c>
      <c r="R5724" s="6" t="s">
        <v>48894</v>
      </c>
      <c r="S5724" s="9" t="s">
        <v>31657</v>
      </c>
    </row>
    <row r="5725" spans="1:19">
      <c r="A5725" s="5" t="s">
        <v>13736</v>
      </c>
      <c r="B5725" s="6" t="s">
        <v>49744</v>
      </c>
      <c r="C5725" s="7" t="s">
        <v>51774</v>
      </c>
      <c r="D5725" s="8" t="s">
        <v>1584</v>
      </c>
      <c r="E5725" s="8" t="s">
        <v>31681</v>
      </c>
      <c r="F5725" s="5" t="s">
        <v>51775</v>
      </c>
      <c r="G5725" s="5" t="s">
        <v>51776</v>
      </c>
      <c r="H5725" s="6" t="s">
        <v>16173</v>
      </c>
      <c r="I5725" s="6" t="s">
        <v>13366</v>
      </c>
      <c r="J5725" s="6" t="s">
        <v>16172</v>
      </c>
      <c r="K5725" s="6" t="s">
        <v>51777</v>
      </c>
      <c r="L5725" s="6" t="s">
        <v>31767</v>
      </c>
      <c r="M5725" s="9" t="s">
        <v>36994</v>
      </c>
      <c r="N5725" s="9" t="s">
        <v>1604</v>
      </c>
      <c r="O5725" s="9" t="s">
        <v>437</v>
      </c>
      <c r="P5725" s="9" t="s">
        <v>49749</v>
      </c>
      <c r="R5725" s="6" t="s">
        <v>48894</v>
      </c>
      <c r="S5725" s="9" t="s">
        <v>31657</v>
      </c>
    </row>
    <row r="5726" spans="1:19">
      <c r="A5726" s="5" t="s">
        <v>13736</v>
      </c>
      <c r="B5726" s="6" t="s">
        <v>49744</v>
      </c>
      <c r="C5726" s="7" t="s">
        <v>51778</v>
      </c>
      <c r="D5726" s="8" t="s">
        <v>1584</v>
      </c>
      <c r="E5726" s="8" t="s">
        <v>31681</v>
      </c>
      <c r="F5726" s="5" t="s">
        <v>51779</v>
      </c>
      <c r="G5726" s="5" t="s">
        <v>51780</v>
      </c>
      <c r="H5726" s="6" t="s">
        <v>16171</v>
      </c>
      <c r="I5726" s="6" t="s">
        <v>13366</v>
      </c>
      <c r="J5726" s="6" t="s">
        <v>16170</v>
      </c>
      <c r="K5726" s="6" t="s">
        <v>51781</v>
      </c>
      <c r="L5726" s="6" t="s">
        <v>31949</v>
      </c>
      <c r="M5726" s="9" t="s">
        <v>34470</v>
      </c>
      <c r="N5726" s="9" t="s">
        <v>2821</v>
      </c>
      <c r="O5726" s="9" t="s">
        <v>67</v>
      </c>
      <c r="P5726" s="9" t="s">
        <v>49749</v>
      </c>
      <c r="Q5726" s="11" t="s">
        <v>51782</v>
      </c>
      <c r="R5726" s="6" t="s">
        <v>48894</v>
      </c>
      <c r="S5726" s="9" t="s">
        <v>31657</v>
      </c>
    </row>
    <row r="5727" spans="1:19">
      <c r="A5727" s="5" t="s">
        <v>13736</v>
      </c>
      <c r="B5727" s="6" t="s">
        <v>49744</v>
      </c>
      <c r="C5727" s="7" t="s">
        <v>51783</v>
      </c>
      <c r="D5727" s="8" t="s">
        <v>1584</v>
      </c>
      <c r="E5727" s="8" t="s">
        <v>31681</v>
      </c>
      <c r="F5727" s="5" t="s">
        <v>51784</v>
      </c>
      <c r="G5727" s="5" t="s">
        <v>51785</v>
      </c>
      <c r="H5727" s="6" t="s">
        <v>16169</v>
      </c>
      <c r="I5727" s="6" t="s">
        <v>13366</v>
      </c>
      <c r="J5727" s="6" t="s">
        <v>16168</v>
      </c>
      <c r="K5727" s="6" t="s">
        <v>51786</v>
      </c>
      <c r="L5727" s="6" t="s">
        <v>31949</v>
      </c>
      <c r="M5727" s="9" t="s">
        <v>36854</v>
      </c>
      <c r="N5727" s="9" t="s">
        <v>3430</v>
      </c>
      <c r="O5727" s="9" t="s">
        <v>33298</v>
      </c>
      <c r="P5727" s="9" t="s">
        <v>49749</v>
      </c>
      <c r="Q5727" s="11" t="s">
        <v>51787</v>
      </c>
      <c r="R5727" s="6" t="s">
        <v>48894</v>
      </c>
      <c r="S5727" s="9" t="s">
        <v>31657</v>
      </c>
    </row>
    <row r="5728" spans="1:19">
      <c r="A5728" s="5" t="s">
        <v>13736</v>
      </c>
      <c r="B5728" s="6" t="s">
        <v>49744</v>
      </c>
      <c r="C5728" s="7" t="s">
        <v>51788</v>
      </c>
      <c r="D5728" s="8" t="s">
        <v>1584</v>
      </c>
      <c r="E5728" s="8" t="s">
        <v>31681</v>
      </c>
      <c r="F5728" s="5" t="s">
        <v>51789</v>
      </c>
      <c r="G5728" s="5" t="s">
        <v>51790</v>
      </c>
      <c r="H5728" s="6" t="s">
        <v>16167</v>
      </c>
      <c r="I5728" s="6" t="s">
        <v>13366</v>
      </c>
      <c r="J5728" s="6" t="s">
        <v>16166</v>
      </c>
      <c r="K5728" s="6" t="s">
        <v>51791</v>
      </c>
      <c r="L5728" s="6" t="s">
        <v>31949</v>
      </c>
      <c r="M5728" s="9" t="s">
        <v>34410</v>
      </c>
      <c r="N5728" s="9" t="s">
        <v>2339</v>
      </c>
      <c r="O5728" s="9" t="s">
        <v>437</v>
      </c>
      <c r="P5728" s="9" t="s">
        <v>49749</v>
      </c>
      <c r="Q5728" s="11" t="s">
        <v>51792</v>
      </c>
      <c r="R5728" s="6" t="s">
        <v>48894</v>
      </c>
      <c r="S5728" s="9" t="s">
        <v>31657</v>
      </c>
    </row>
    <row r="5729" spans="1:19">
      <c r="A5729" s="5" t="s">
        <v>13736</v>
      </c>
      <c r="B5729" s="6" t="s">
        <v>49744</v>
      </c>
      <c r="C5729" s="7" t="s">
        <v>51793</v>
      </c>
      <c r="D5729" s="8" t="s">
        <v>1584</v>
      </c>
      <c r="E5729" s="8" t="s">
        <v>31681</v>
      </c>
      <c r="F5729" s="5" t="s">
        <v>51794</v>
      </c>
      <c r="G5729" s="5" t="s">
        <v>51795</v>
      </c>
      <c r="H5729" s="6" t="s">
        <v>16165</v>
      </c>
      <c r="I5729" s="6" t="s">
        <v>13366</v>
      </c>
      <c r="J5729" s="6" t="s">
        <v>16164</v>
      </c>
      <c r="K5729" s="6" t="s">
        <v>51796</v>
      </c>
      <c r="L5729" s="6" t="s">
        <v>31949</v>
      </c>
      <c r="M5729" s="9" t="s">
        <v>36899</v>
      </c>
      <c r="N5729" s="9" t="s">
        <v>763</v>
      </c>
      <c r="O5729" s="9" t="s">
        <v>497</v>
      </c>
      <c r="P5729" s="9" t="s">
        <v>49749</v>
      </c>
      <c r="R5729" s="6" t="s">
        <v>48894</v>
      </c>
      <c r="S5729" s="9" t="s">
        <v>31657</v>
      </c>
    </row>
    <row r="5730" spans="1:19">
      <c r="A5730" s="5" t="s">
        <v>13736</v>
      </c>
      <c r="B5730" s="6" t="s">
        <v>49744</v>
      </c>
      <c r="C5730" s="7" t="s">
        <v>51797</v>
      </c>
      <c r="D5730" s="8" t="s">
        <v>1584</v>
      </c>
      <c r="E5730" s="8" t="s">
        <v>31681</v>
      </c>
      <c r="F5730" s="5" t="s">
        <v>51798</v>
      </c>
      <c r="G5730" s="5" t="s">
        <v>51799</v>
      </c>
      <c r="H5730" s="6" t="s">
        <v>16163</v>
      </c>
      <c r="I5730" s="6" t="s">
        <v>13366</v>
      </c>
      <c r="J5730" s="6" t="s">
        <v>16162</v>
      </c>
      <c r="K5730" s="6" t="s">
        <v>51800</v>
      </c>
      <c r="L5730" s="6" t="s">
        <v>31949</v>
      </c>
      <c r="M5730" s="9" t="s">
        <v>34074</v>
      </c>
      <c r="N5730" s="9" t="s">
        <v>1604</v>
      </c>
      <c r="O5730" s="9" t="s">
        <v>437</v>
      </c>
      <c r="P5730" s="9" t="s">
        <v>49749</v>
      </c>
      <c r="R5730" s="6" t="s">
        <v>48894</v>
      </c>
      <c r="S5730" s="9" t="s">
        <v>31657</v>
      </c>
    </row>
    <row r="5731" spans="1:19">
      <c r="A5731" s="5" t="s">
        <v>13736</v>
      </c>
      <c r="B5731" s="6" t="s">
        <v>49744</v>
      </c>
      <c r="C5731" s="7" t="s">
        <v>51801</v>
      </c>
      <c r="D5731" s="8" t="s">
        <v>1584</v>
      </c>
      <c r="E5731" s="8" t="s">
        <v>31681</v>
      </c>
      <c r="F5731" s="5" t="s">
        <v>51802</v>
      </c>
      <c r="G5731" s="5" t="s">
        <v>51803</v>
      </c>
      <c r="H5731" s="6" t="s">
        <v>16161</v>
      </c>
      <c r="I5731" s="6" t="s">
        <v>13366</v>
      </c>
      <c r="J5731" s="6" t="s">
        <v>16160</v>
      </c>
      <c r="K5731" s="6" t="s">
        <v>51804</v>
      </c>
      <c r="L5731" s="6" t="s">
        <v>31949</v>
      </c>
      <c r="M5731" s="9" t="s">
        <v>34394</v>
      </c>
      <c r="N5731" s="9" t="s">
        <v>67</v>
      </c>
      <c r="O5731" s="9" t="s">
        <v>437</v>
      </c>
      <c r="P5731" s="9" t="s">
        <v>49749</v>
      </c>
      <c r="R5731" s="6" t="s">
        <v>48894</v>
      </c>
      <c r="S5731" s="9" t="s">
        <v>31657</v>
      </c>
    </row>
    <row r="5732" spans="1:19">
      <c r="A5732" s="5" t="s">
        <v>13736</v>
      </c>
      <c r="B5732" s="6" t="s">
        <v>49744</v>
      </c>
      <c r="C5732" s="7" t="s">
        <v>51805</v>
      </c>
      <c r="D5732" s="8" t="s">
        <v>1584</v>
      </c>
      <c r="E5732" s="8" t="s">
        <v>31681</v>
      </c>
      <c r="F5732" s="5" t="s">
        <v>51806</v>
      </c>
      <c r="G5732" s="5" t="s">
        <v>51807</v>
      </c>
      <c r="H5732" s="6" t="s">
        <v>16159</v>
      </c>
      <c r="I5732" s="6" t="s">
        <v>13366</v>
      </c>
      <c r="J5732" s="6" t="s">
        <v>16158</v>
      </c>
      <c r="K5732" s="6" t="s">
        <v>51808</v>
      </c>
      <c r="L5732" s="6" t="s">
        <v>31949</v>
      </c>
      <c r="M5732" s="9" t="s">
        <v>34470</v>
      </c>
      <c r="N5732" s="9" t="s">
        <v>2821</v>
      </c>
      <c r="O5732" s="9" t="s">
        <v>763</v>
      </c>
      <c r="P5732" s="9" t="s">
        <v>49749</v>
      </c>
      <c r="Q5732" s="11" t="s">
        <v>51809</v>
      </c>
      <c r="R5732" s="6" t="s">
        <v>48894</v>
      </c>
      <c r="S5732" s="9" t="s">
        <v>31657</v>
      </c>
    </row>
    <row r="5733" spans="1:19">
      <c r="A5733" s="5" t="s">
        <v>13736</v>
      </c>
      <c r="B5733" s="6" t="s">
        <v>49744</v>
      </c>
      <c r="C5733" s="7" t="s">
        <v>51810</v>
      </c>
      <c r="D5733" s="8" t="s">
        <v>1584</v>
      </c>
      <c r="E5733" s="8" t="s">
        <v>31681</v>
      </c>
      <c r="F5733" s="5" t="s">
        <v>51811</v>
      </c>
      <c r="G5733" s="5" t="s">
        <v>51812</v>
      </c>
      <c r="H5733" s="6" t="s">
        <v>16157</v>
      </c>
      <c r="I5733" s="6" t="s">
        <v>13366</v>
      </c>
      <c r="J5733" s="6" t="s">
        <v>16156</v>
      </c>
      <c r="K5733" s="6" t="s">
        <v>51813</v>
      </c>
      <c r="L5733" s="6" t="s">
        <v>31949</v>
      </c>
      <c r="M5733" s="9" t="s">
        <v>34074</v>
      </c>
      <c r="N5733" s="9" t="s">
        <v>1604</v>
      </c>
      <c r="O5733" s="9" t="s">
        <v>437</v>
      </c>
      <c r="P5733" s="9" t="s">
        <v>49749</v>
      </c>
      <c r="Q5733" s="11" t="s">
        <v>51814</v>
      </c>
      <c r="R5733" s="6" t="s">
        <v>48894</v>
      </c>
      <c r="S5733" s="9" t="s">
        <v>31657</v>
      </c>
    </row>
    <row r="5734" spans="1:19">
      <c r="A5734" s="5" t="s">
        <v>13736</v>
      </c>
      <c r="B5734" s="6" t="s">
        <v>49744</v>
      </c>
      <c r="C5734" s="7" t="s">
        <v>51815</v>
      </c>
      <c r="D5734" s="8" t="s">
        <v>1584</v>
      </c>
      <c r="E5734" s="8" t="s">
        <v>31681</v>
      </c>
      <c r="F5734" s="5" t="s">
        <v>51816</v>
      </c>
      <c r="G5734" s="5" t="s">
        <v>51817</v>
      </c>
      <c r="H5734" s="6" t="s">
        <v>16155</v>
      </c>
      <c r="I5734" s="6" t="s">
        <v>13366</v>
      </c>
      <c r="J5734" s="6" t="s">
        <v>16154</v>
      </c>
      <c r="K5734" s="6" t="s">
        <v>51818</v>
      </c>
      <c r="L5734" s="6" t="s">
        <v>31949</v>
      </c>
      <c r="M5734" s="9" t="s">
        <v>34445</v>
      </c>
      <c r="N5734" s="9" t="s">
        <v>2821</v>
      </c>
      <c r="O5734" s="9" t="s">
        <v>763</v>
      </c>
      <c r="P5734" s="9" t="s">
        <v>49749</v>
      </c>
      <c r="Q5734" s="11" t="s">
        <v>51819</v>
      </c>
      <c r="R5734" s="6" t="s">
        <v>48894</v>
      </c>
      <c r="S5734" s="9" t="s">
        <v>31657</v>
      </c>
    </row>
    <row r="5735" spans="1:19">
      <c r="A5735" s="5" t="s">
        <v>13736</v>
      </c>
      <c r="B5735" s="6" t="s">
        <v>49744</v>
      </c>
      <c r="C5735" s="7" t="s">
        <v>51820</v>
      </c>
      <c r="D5735" s="8" t="s">
        <v>1584</v>
      </c>
      <c r="E5735" s="8" t="s">
        <v>31681</v>
      </c>
      <c r="F5735" s="5" t="s">
        <v>51821</v>
      </c>
      <c r="G5735" s="5" t="s">
        <v>51822</v>
      </c>
      <c r="H5735" s="6" t="s">
        <v>16153</v>
      </c>
      <c r="I5735" s="6" t="s">
        <v>13366</v>
      </c>
      <c r="J5735" s="6" t="s">
        <v>16152</v>
      </c>
      <c r="K5735" s="6" t="s">
        <v>51823</v>
      </c>
      <c r="L5735" s="6" t="s">
        <v>31949</v>
      </c>
      <c r="M5735" s="9" t="s">
        <v>34470</v>
      </c>
      <c r="N5735" s="9" t="s">
        <v>2821</v>
      </c>
      <c r="O5735" s="9" t="s">
        <v>763</v>
      </c>
      <c r="P5735" s="9" t="s">
        <v>49749</v>
      </c>
      <c r="R5735" s="6" t="s">
        <v>48894</v>
      </c>
      <c r="S5735" s="9" t="s">
        <v>31657</v>
      </c>
    </row>
    <row r="5736" spans="1:19">
      <c r="A5736" s="5" t="s">
        <v>13736</v>
      </c>
      <c r="B5736" s="6" t="s">
        <v>49744</v>
      </c>
      <c r="C5736" s="7" t="s">
        <v>51824</v>
      </c>
      <c r="D5736" s="8" t="s">
        <v>33298</v>
      </c>
      <c r="E5736" s="8" t="s">
        <v>31681</v>
      </c>
      <c r="F5736" s="5" t="s">
        <v>51825</v>
      </c>
      <c r="G5736" s="5" t="s">
        <v>51826</v>
      </c>
      <c r="H5736" s="6" t="s">
        <v>16151</v>
      </c>
      <c r="I5736" s="6" t="s">
        <v>13366</v>
      </c>
      <c r="J5736" s="6" t="s">
        <v>16150</v>
      </c>
      <c r="K5736" s="6" t="s">
        <v>51827</v>
      </c>
      <c r="L5736" s="6" t="s">
        <v>31949</v>
      </c>
      <c r="M5736" s="9" t="s">
        <v>36946</v>
      </c>
      <c r="N5736" s="9" t="s">
        <v>316</v>
      </c>
      <c r="O5736" s="9" t="s">
        <v>33298</v>
      </c>
      <c r="P5736" s="9" t="s">
        <v>49749</v>
      </c>
      <c r="Q5736" s="11" t="s">
        <v>51828</v>
      </c>
      <c r="R5736" s="6" t="s">
        <v>48894</v>
      </c>
      <c r="S5736" s="9" t="s">
        <v>31657</v>
      </c>
    </row>
    <row r="5737" spans="1:19">
      <c r="A5737" s="5" t="s">
        <v>13736</v>
      </c>
      <c r="B5737" s="6" t="s">
        <v>49744</v>
      </c>
      <c r="C5737" s="7" t="s">
        <v>51829</v>
      </c>
      <c r="D5737" s="8" t="s">
        <v>1584</v>
      </c>
      <c r="E5737" s="8" t="s">
        <v>31681</v>
      </c>
      <c r="F5737" s="5" t="s">
        <v>51830</v>
      </c>
      <c r="G5737" s="5" t="s">
        <v>51831</v>
      </c>
      <c r="H5737" s="6" t="s">
        <v>16149</v>
      </c>
      <c r="I5737" s="6" t="s">
        <v>13366</v>
      </c>
      <c r="J5737" s="6" t="s">
        <v>16148</v>
      </c>
      <c r="K5737" s="6" t="s">
        <v>51832</v>
      </c>
      <c r="L5737" s="6" t="s">
        <v>31949</v>
      </c>
      <c r="M5737" s="9" t="s">
        <v>36899</v>
      </c>
      <c r="N5737" s="9" t="s">
        <v>763</v>
      </c>
      <c r="O5737" s="9" t="s">
        <v>497</v>
      </c>
      <c r="P5737" s="9" t="s">
        <v>49749</v>
      </c>
      <c r="Q5737" s="11" t="s">
        <v>51833</v>
      </c>
      <c r="R5737" s="6" t="s">
        <v>48894</v>
      </c>
      <c r="S5737" s="9" t="s">
        <v>31657</v>
      </c>
    </row>
    <row r="5738" spans="1:19">
      <c r="A5738" s="5" t="s">
        <v>13736</v>
      </c>
      <c r="B5738" s="6" t="s">
        <v>49744</v>
      </c>
      <c r="C5738" s="7" t="s">
        <v>51834</v>
      </c>
      <c r="D5738" s="8" t="s">
        <v>1584</v>
      </c>
      <c r="E5738" s="8" t="s">
        <v>31681</v>
      </c>
      <c r="F5738" s="5" t="s">
        <v>51835</v>
      </c>
      <c r="G5738" s="5" t="s">
        <v>51836</v>
      </c>
      <c r="H5738" s="6" t="s">
        <v>16147</v>
      </c>
      <c r="I5738" s="6" t="s">
        <v>13366</v>
      </c>
      <c r="J5738" s="6" t="s">
        <v>16146</v>
      </c>
      <c r="K5738" s="6" t="s">
        <v>51837</v>
      </c>
      <c r="L5738" s="6" t="s">
        <v>31949</v>
      </c>
      <c r="M5738" s="9" t="s">
        <v>33791</v>
      </c>
      <c r="N5738" s="9" t="s">
        <v>1584</v>
      </c>
      <c r="O5738" s="9" t="s">
        <v>497</v>
      </c>
      <c r="P5738" s="9" t="s">
        <v>49749</v>
      </c>
      <c r="R5738" s="6" t="s">
        <v>48894</v>
      </c>
      <c r="S5738" s="9" t="s">
        <v>31657</v>
      </c>
    </row>
    <row r="5739" spans="1:19">
      <c r="A5739" s="5" t="s">
        <v>13736</v>
      </c>
      <c r="B5739" s="6" t="s">
        <v>49744</v>
      </c>
      <c r="C5739" s="7" t="s">
        <v>51838</v>
      </c>
      <c r="D5739" s="8" t="s">
        <v>1584</v>
      </c>
      <c r="E5739" s="8" t="s">
        <v>31681</v>
      </c>
      <c r="F5739" s="5" t="s">
        <v>51839</v>
      </c>
      <c r="G5739" s="5" t="s">
        <v>51840</v>
      </c>
      <c r="H5739" s="6" t="s">
        <v>16145</v>
      </c>
      <c r="I5739" s="6" t="s">
        <v>13366</v>
      </c>
      <c r="J5739" s="6" t="s">
        <v>16144</v>
      </c>
      <c r="K5739" s="6" t="s">
        <v>51841</v>
      </c>
      <c r="L5739" s="6" t="s">
        <v>31949</v>
      </c>
      <c r="M5739" s="9" t="s">
        <v>33953</v>
      </c>
      <c r="N5739" s="9" t="s">
        <v>1598</v>
      </c>
      <c r="O5739" s="9" t="s">
        <v>763</v>
      </c>
      <c r="P5739" s="9" t="s">
        <v>49749</v>
      </c>
      <c r="Q5739" s="11" t="s">
        <v>51842</v>
      </c>
      <c r="R5739" s="6" t="s">
        <v>48894</v>
      </c>
      <c r="S5739" s="9" t="s">
        <v>31657</v>
      </c>
    </row>
    <row r="5740" spans="1:19">
      <c r="A5740" s="5" t="s">
        <v>13736</v>
      </c>
      <c r="B5740" s="6" t="s">
        <v>49744</v>
      </c>
      <c r="C5740" s="7" t="s">
        <v>51843</v>
      </c>
      <c r="D5740" s="8" t="s">
        <v>1584</v>
      </c>
      <c r="E5740" s="8" t="s">
        <v>31681</v>
      </c>
      <c r="F5740" s="5" t="s">
        <v>51844</v>
      </c>
      <c r="G5740" s="5" t="s">
        <v>51845</v>
      </c>
      <c r="H5740" s="6" t="s">
        <v>16143</v>
      </c>
      <c r="I5740" s="6" t="s">
        <v>13366</v>
      </c>
      <c r="J5740" s="6" t="s">
        <v>16142</v>
      </c>
      <c r="K5740" s="6" t="s">
        <v>51846</v>
      </c>
      <c r="L5740" s="6" t="s">
        <v>31949</v>
      </c>
      <c r="M5740" s="9" t="s">
        <v>33314</v>
      </c>
      <c r="N5740" s="9" t="s">
        <v>981</v>
      </c>
      <c r="O5740" s="9" t="s">
        <v>497</v>
      </c>
      <c r="P5740" s="9" t="s">
        <v>49749</v>
      </c>
      <c r="Q5740" s="11" t="s">
        <v>51847</v>
      </c>
      <c r="R5740" s="6" t="s">
        <v>48894</v>
      </c>
      <c r="S5740" s="9" t="s">
        <v>31657</v>
      </c>
    </row>
    <row r="5741" spans="1:19">
      <c r="A5741" s="5" t="s">
        <v>13736</v>
      </c>
      <c r="B5741" s="6" t="s">
        <v>49744</v>
      </c>
      <c r="C5741" s="7" t="s">
        <v>51848</v>
      </c>
      <c r="D5741" s="8" t="s">
        <v>1584</v>
      </c>
      <c r="E5741" s="8" t="s">
        <v>31681</v>
      </c>
      <c r="F5741" s="5" t="s">
        <v>51849</v>
      </c>
      <c r="G5741" s="5" t="s">
        <v>51850</v>
      </c>
      <c r="H5741" s="6" t="s">
        <v>16141</v>
      </c>
      <c r="I5741" s="6" t="s">
        <v>13366</v>
      </c>
      <c r="J5741" s="6" t="s">
        <v>16140</v>
      </c>
      <c r="K5741" s="6" t="s">
        <v>51851</v>
      </c>
      <c r="L5741" s="6" t="s">
        <v>31949</v>
      </c>
      <c r="M5741" s="9" t="s">
        <v>34074</v>
      </c>
      <c r="N5741" s="9" t="s">
        <v>1604</v>
      </c>
      <c r="O5741" s="9" t="s">
        <v>437</v>
      </c>
      <c r="P5741" s="9" t="s">
        <v>49749</v>
      </c>
      <c r="R5741" s="6" t="s">
        <v>48894</v>
      </c>
      <c r="S5741" s="9" t="s">
        <v>31657</v>
      </c>
    </row>
    <row r="5742" spans="1:19">
      <c r="A5742" s="5" t="s">
        <v>13736</v>
      </c>
      <c r="B5742" s="6" t="s">
        <v>49744</v>
      </c>
      <c r="C5742" s="7" t="s">
        <v>51852</v>
      </c>
      <c r="D5742" s="8" t="s">
        <v>1584</v>
      </c>
      <c r="E5742" s="8" t="s">
        <v>31681</v>
      </c>
      <c r="F5742" s="5" t="s">
        <v>51853</v>
      </c>
      <c r="G5742" s="5" t="s">
        <v>51854</v>
      </c>
      <c r="H5742" s="6" t="s">
        <v>16139</v>
      </c>
      <c r="I5742" s="6" t="s">
        <v>13366</v>
      </c>
      <c r="J5742" s="6" t="s">
        <v>16138</v>
      </c>
      <c r="K5742" s="6" t="s">
        <v>51855</v>
      </c>
      <c r="L5742" s="6" t="s">
        <v>31949</v>
      </c>
      <c r="M5742" s="9" t="s">
        <v>34470</v>
      </c>
      <c r="N5742" s="9" t="s">
        <v>2821</v>
      </c>
      <c r="O5742" s="9" t="s">
        <v>67</v>
      </c>
      <c r="P5742" s="9" t="s">
        <v>49749</v>
      </c>
      <c r="R5742" s="6" t="s">
        <v>48894</v>
      </c>
      <c r="S5742" s="9" t="s">
        <v>31657</v>
      </c>
    </row>
    <row r="5743" spans="1:19">
      <c r="A5743" s="5" t="s">
        <v>13736</v>
      </c>
      <c r="B5743" s="6" t="s">
        <v>49744</v>
      </c>
      <c r="C5743" s="7" t="s">
        <v>51856</v>
      </c>
      <c r="D5743" s="8" t="s">
        <v>1584</v>
      </c>
      <c r="E5743" s="8" t="s">
        <v>31681</v>
      </c>
      <c r="F5743" s="5" t="s">
        <v>51857</v>
      </c>
      <c r="G5743" s="5" t="s">
        <v>51858</v>
      </c>
      <c r="H5743" s="6" t="s">
        <v>16137</v>
      </c>
      <c r="I5743" s="6" t="s">
        <v>13366</v>
      </c>
      <c r="J5743" s="6" t="s">
        <v>16136</v>
      </c>
      <c r="K5743" s="6" t="s">
        <v>51859</v>
      </c>
      <c r="L5743" s="6" t="s">
        <v>31949</v>
      </c>
      <c r="M5743" s="9" t="s">
        <v>33699</v>
      </c>
      <c r="N5743" s="9" t="s">
        <v>1584</v>
      </c>
      <c r="O5743" s="9" t="s">
        <v>497</v>
      </c>
      <c r="P5743" s="9" t="s">
        <v>49749</v>
      </c>
      <c r="Q5743" s="11" t="s">
        <v>51860</v>
      </c>
      <c r="R5743" s="6" t="s">
        <v>48894</v>
      </c>
      <c r="S5743" s="9" t="s">
        <v>31657</v>
      </c>
    </row>
    <row r="5744" spans="1:19">
      <c r="A5744" s="5" t="s">
        <v>13736</v>
      </c>
      <c r="B5744" s="6" t="s">
        <v>49744</v>
      </c>
      <c r="C5744" s="7" t="s">
        <v>51861</v>
      </c>
      <c r="D5744" s="8" t="s">
        <v>1584</v>
      </c>
      <c r="E5744" s="8" t="s">
        <v>31681</v>
      </c>
      <c r="F5744" s="5" t="s">
        <v>51862</v>
      </c>
      <c r="G5744" s="5" t="s">
        <v>51863</v>
      </c>
      <c r="H5744" s="6" t="s">
        <v>16135</v>
      </c>
      <c r="I5744" s="6" t="s">
        <v>13366</v>
      </c>
      <c r="J5744" s="6" t="s">
        <v>16134</v>
      </c>
      <c r="K5744" s="6" t="s">
        <v>51864</v>
      </c>
      <c r="L5744" s="6" t="s">
        <v>31949</v>
      </c>
      <c r="M5744" s="9" t="s">
        <v>36946</v>
      </c>
      <c r="N5744" s="9" t="s">
        <v>316</v>
      </c>
      <c r="O5744" s="9" t="s">
        <v>33298</v>
      </c>
      <c r="P5744" s="9" t="s">
        <v>49749</v>
      </c>
      <c r="R5744" s="6" t="s">
        <v>48894</v>
      </c>
      <c r="S5744" s="9" t="s">
        <v>31657</v>
      </c>
    </row>
    <row r="5745" spans="1:19">
      <c r="A5745" s="5" t="s">
        <v>13736</v>
      </c>
      <c r="B5745" s="6" t="s">
        <v>49744</v>
      </c>
      <c r="C5745" s="7" t="s">
        <v>51865</v>
      </c>
      <c r="D5745" s="8" t="s">
        <v>1584</v>
      </c>
      <c r="E5745" s="8" t="s">
        <v>31681</v>
      </c>
      <c r="F5745" s="5" t="s">
        <v>51866</v>
      </c>
      <c r="G5745" s="5" t="s">
        <v>51867</v>
      </c>
      <c r="H5745" s="6" t="s">
        <v>16133</v>
      </c>
      <c r="I5745" s="6" t="s">
        <v>13366</v>
      </c>
      <c r="J5745" s="6" t="s">
        <v>16132</v>
      </c>
      <c r="K5745" s="6" t="s">
        <v>51868</v>
      </c>
      <c r="L5745" s="6" t="s">
        <v>31949</v>
      </c>
      <c r="M5745" s="9" t="s">
        <v>34074</v>
      </c>
      <c r="N5745" s="9" t="s">
        <v>1604</v>
      </c>
      <c r="O5745" s="9" t="s">
        <v>437</v>
      </c>
      <c r="P5745" s="9" t="s">
        <v>49749</v>
      </c>
      <c r="Q5745" s="11" t="s">
        <v>51869</v>
      </c>
      <c r="R5745" s="6" t="s">
        <v>48894</v>
      </c>
      <c r="S5745" s="9" t="s">
        <v>31657</v>
      </c>
    </row>
    <row r="5746" spans="1:19">
      <c r="A5746" s="5" t="s">
        <v>13736</v>
      </c>
      <c r="B5746" s="6" t="s">
        <v>49744</v>
      </c>
      <c r="C5746" s="7" t="s">
        <v>51870</v>
      </c>
      <c r="D5746" s="8" t="s">
        <v>1584</v>
      </c>
      <c r="E5746" s="8" t="s">
        <v>31681</v>
      </c>
      <c r="F5746" s="5" t="s">
        <v>51871</v>
      </c>
      <c r="G5746" s="5" t="s">
        <v>51872</v>
      </c>
      <c r="H5746" s="6" t="s">
        <v>16131</v>
      </c>
      <c r="I5746" s="6" t="s">
        <v>13366</v>
      </c>
      <c r="J5746" s="6" t="s">
        <v>16130</v>
      </c>
      <c r="K5746" s="6" t="s">
        <v>51873</v>
      </c>
      <c r="L5746" s="6" t="s">
        <v>31949</v>
      </c>
      <c r="M5746" s="9" t="s">
        <v>33699</v>
      </c>
      <c r="N5746" s="9" t="s">
        <v>1584</v>
      </c>
      <c r="O5746" s="9" t="s">
        <v>33298</v>
      </c>
      <c r="P5746" s="9" t="s">
        <v>49749</v>
      </c>
      <c r="R5746" s="6" t="s">
        <v>48894</v>
      </c>
      <c r="S5746" s="9" t="s">
        <v>31657</v>
      </c>
    </row>
    <row r="5747" spans="1:19">
      <c r="A5747" s="5" t="s">
        <v>13736</v>
      </c>
      <c r="B5747" s="6" t="s">
        <v>49744</v>
      </c>
      <c r="C5747" s="7" t="s">
        <v>51874</v>
      </c>
      <c r="D5747" s="8" t="s">
        <v>497</v>
      </c>
      <c r="E5747" s="8" t="s">
        <v>31681</v>
      </c>
      <c r="F5747" s="5" t="s">
        <v>51875</v>
      </c>
      <c r="G5747" s="5" t="s">
        <v>51876</v>
      </c>
      <c r="H5747" s="6" t="s">
        <v>16129</v>
      </c>
      <c r="I5747" s="6" t="s">
        <v>13366</v>
      </c>
      <c r="J5747" s="6" t="s">
        <v>16128</v>
      </c>
      <c r="K5747" s="6" t="s">
        <v>51877</v>
      </c>
      <c r="L5747" s="6" t="s">
        <v>32449</v>
      </c>
      <c r="M5747" s="9" t="s">
        <v>33473</v>
      </c>
      <c r="N5747" s="9" t="s">
        <v>981</v>
      </c>
      <c r="O5747" s="9" t="s">
        <v>1212</v>
      </c>
      <c r="P5747" s="9" t="s">
        <v>49749</v>
      </c>
      <c r="R5747" s="6" t="s">
        <v>48894</v>
      </c>
      <c r="S5747" s="9" t="s">
        <v>31657</v>
      </c>
    </row>
    <row r="5748" spans="1:19">
      <c r="A5748" s="5" t="s">
        <v>13736</v>
      </c>
      <c r="B5748" s="6" t="s">
        <v>49744</v>
      </c>
      <c r="C5748" s="7" t="s">
        <v>51878</v>
      </c>
      <c r="D5748" s="8" t="s">
        <v>1584</v>
      </c>
      <c r="E5748" s="8" t="s">
        <v>31681</v>
      </c>
      <c r="F5748" s="5" t="s">
        <v>51879</v>
      </c>
      <c r="G5748" s="5" t="s">
        <v>51880</v>
      </c>
      <c r="H5748" s="6" t="s">
        <v>16127</v>
      </c>
      <c r="I5748" s="6" t="s">
        <v>13366</v>
      </c>
      <c r="J5748" s="6" t="s">
        <v>16126</v>
      </c>
      <c r="K5748" s="6" t="s">
        <v>51881</v>
      </c>
      <c r="L5748" s="6" t="s">
        <v>31949</v>
      </c>
      <c r="M5748" s="9" t="s">
        <v>36958</v>
      </c>
      <c r="N5748" s="9" t="s">
        <v>33298</v>
      </c>
      <c r="O5748" s="9" t="s">
        <v>33810</v>
      </c>
      <c r="P5748" s="9" t="s">
        <v>49749</v>
      </c>
      <c r="Q5748" s="11" t="s">
        <v>51882</v>
      </c>
      <c r="R5748" s="6" t="s">
        <v>48894</v>
      </c>
      <c r="S5748" s="9" t="s">
        <v>31657</v>
      </c>
    </row>
    <row r="5749" spans="1:19">
      <c r="A5749" s="5" t="s">
        <v>13736</v>
      </c>
      <c r="B5749" s="6" t="s">
        <v>49744</v>
      </c>
      <c r="C5749" s="7" t="s">
        <v>51883</v>
      </c>
      <c r="D5749" s="8" t="s">
        <v>1584</v>
      </c>
      <c r="E5749" s="8" t="s">
        <v>31681</v>
      </c>
      <c r="F5749" s="5" t="s">
        <v>51884</v>
      </c>
      <c r="G5749" s="5" t="s">
        <v>51885</v>
      </c>
      <c r="H5749" s="6" t="s">
        <v>16125</v>
      </c>
      <c r="I5749" s="6" t="s">
        <v>13366</v>
      </c>
      <c r="J5749" s="6" t="s">
        <v>16124</v>
      </c>
      <c r="K5749" s="6" t="s">
        <v>51886</v>
      </c>
      <c r="L5749" s="6" t="s">
        <v>31949</v>
      </c>
      <c r="M5749" s="9" t="s">
        <v>34394</v>
      </c>
      <c r="N5749" s="9" t="s">
        <v>67</v>
      </c>
      <c r="O5749" s="9" t="s">
        <v>437</v>
      </c>
      <c r="P5749" s="9" t="s">
        <v>49749</v>
      </c>
      <c r="Q5749" s="11" t="s">
        <v>51887</v>
      </c>
      <c r="R5749" s="6" t="s">
        <v>48894</v>
      </c>
      <c r="S5749" s="9" t="s">
        <v>31657</v>
      </c>
    </row>
    <row r="5750" spans="1:19">
      <c r="A5750" s="5" t="s">
        <v>13736</v>
      </c>
      <c r="B5750" s="6" t="s">
        <v>49744</v>
      </c>
      <c r="C5750" s="7" t="s">
        <v>51888</v>
      </c>
      <c r="D5750" s="8" t="s">
        <v>1584</v>
      </c>
      <c r="E5750" s="8" t="s">
        <v>31681</v>
      </c>
      <c r="F5750" s="5" t="s">
        <v>51889</v>
      </c>
      <c r="G5750" s="5" t="s">
        <v>51890</v>
      </c>
      <c r="H5750" s="6" t="s">
        <v>16123</v>
      </c>
      <c r="I5750" s="6" t="s">
        <v>13366</v>
      </c>
      <c r="J5750" s="6" t="s">
        <v>16122</v>
      </c>
      <c r="K5750" s="6" t="s">
        <v>51891</v>
      </c>
      <c r="L5750" s="6" t="s">
        <v>31949</v>
      </c>
      <c r="M5750" s="9" t="s">
        <v>36854</v>
      </c>
      <c r="N5750" s="9" t="s">
        <v>3430</v>
      </c>
      <c r="O5750" s="9" t="s">
        <v>33298</v>
      </c>
      <c r="P5750" s="9" t="s">
        <v>49749</v>
      </c>
      <c r="Q5750" s="11" t="s">
        <v>51892</v>
      </c>
      <c r="R5750" s="6" t="s">
        <v>48894</v>
      </c>
      <c r="S5750" s="9" t="s">
        <v>31657</v>
      </c>
    </row>
    <row r="5751" spans="1:19">
      <c r="A5751" s="5" t="s">
        <v>13736</v>
      </c>
      <c r="B5751" s="6" t="s">
        <v>49744</v>
      </c>
      <c r="C5751" s="7" t="s">
        <v>51893</v>
      </c>
      <c r="D5751" s="8" t="s">
        <v>1584</v>
      </c>
      <c r="E5751" s="8" t="s">
        <v>31681</v>
      </c>
      <c r="F5751" s="5" t="s">
        <v>51894</v>
      </c>
      <c r="G5751" s="5" t="s">
        <v>51895</v>
      </c>
      <c r="H5751" s="6" t="s">
        <v>16121</v>
      </c>
      <c r="I5751" s="6" t="s">
        <v>13366</v>
      </c>
      <c r="J5751" s="6" t="s">
        <v>16120</v>
      </c>
      <c r="K5751" s="6" t="s">
        <v>51896</v>
      </c>
      <c r="L5751" s="6" t="s">
        <v>31949</v>
      </c>
      <c r="M5751" s="9" t="s">
        <v>36976</v>
      </c>
      <c r="N5751" s="9" t="s">
        <v>316</v>
      </c>
      <c r="O5751" s="9" t="s">
        <v>33810</v>
      </c>
      <c r="P5751" s="9" t="s">
        <v>49749</v>
      </c>
      <c r="Q5751" s="11" t="s">
        <v>51897</v>
      </c>
      <c r="R5751" s="6" t="s">
        <v>48894</v>
      </c>
      <c r="S5751" s="9" t="s">
        <v>31657</v>
      </c>
    </row>
    <row r="5752" spans="1:19">
      <c r="A5752" s="5" t="s">
        <v>13736</v>
      </c>
      <c r="B5752" s="6" t="s">
        <v>49744</v>
      </c>
      <c r="C5752" s="7" t="s">
        <v>51898</v>
      </c>
      <c r="D5752" s="8" t="s">
        <v>1584</v>
      </c>
      <c r="E5752" s="8" t="s">
        <v>31681</v>
      </c>
      <c r="F5752" s="5" t="s">
        <v>51899</v>
      </c>
      <c r="G5752" s="5" t="s">
        <v>51900</v>
      </c>
      <c r="H5752" s="6" t="s">
        <v>16119</v>
      </c>
      <c r="I5752" s="6" t="s">
        <v>13366</v>
      </c>
      <c r="J5752" s="6" t="s">
        <v>16118</v>
      </c>
      <c r="K5752" s="6" t="s">
        <v>51901</v>
      </c>
      <c r="L5752" s="6" t="s">
        <v>31949</v>
      </c>
      <c r="M5752" s="9" t="s">
        <v>33314</v>
      </c>
      <c r="N5752" s="9" t="s">
        <v>981</v>
      </c>
      <c r="O5752" s="9" t="s">
        <v>497</v>
      </c>
      <c r="P5752" s="9" t="s">
        <v>49749</v>
      </c>
      <c r="R5752" s="6" t="s">
        <v>48894</v>
      </c>
      <c r="S5752" s="9" t="s">
        <v>31657</v>
      </c>
    </row>
    <row r="5753" spans="1:19">
      <c r="A5753" s="5" t="s">
        <v>13736</v>
      </c>
      <c r="B5753" s="6" t="s">
        <v>49744</v>
      </c>
      <c r="C5753" s="7" t="s">
        <v>51902</v>
      </c>
      <c r="D5753" s="8" t="s">
        <v>1584</v>
      </c>
      <c r="E5753" s="8" t="s">
        <v>31681</v>
      </c>
      <c r="F5753" s="5" t="s">
        <v>51903</v>
      </c>
      <c r="G5753" s="5" t="s">
        <v>51904</v>
      </c>
      <c r="H5753" s="6" t="s">
        <v>16117</v>
      </c>
      <c r="I5753" s="6" t="s">
        <v>13366</v>
      </c>
      <c r="J5753" s="6" t="s">
        <v>16116</v>
      </c>
      <c r="K5753" s="6" t="s">
        <v>51905</v>
      </c>
      <c r="L5753" s="6" t="s">
        <v>31949</v>
      </c>
      <c r="M5753" s="9" t="s">
        <v>36998</v>
      </c>
      <c r="N5753" s="9" t="s">
        <v>1826</v>
      </c>
      <c r="O5753" s="9" t="s">
        <v>67</v>
      </c>
      <c r="P5753" s="9" t="s">
        <v>49749</v>
      </c>
      <c r="R5753" s="6" t="s">
        <v>48894</v>
      </c>
      <c r="S5753" s="9" t="s">
        <v>31657</v>
      </c>
    </row>
    <row r="5754" spans="1:19">
      <c r="A5754" s="5" t="s">
        <v>13736</v>
      </c>
      <c r="B5754" s="6" t="s">
        <v>49744</v>
      </c>
      <c r="C5754" s="7" t="s">
        <v>51906</v>
      </c>
      <c r="D5754" s="8" t="s">
        <v>1584</v>
      </c>
      <c r="E5754" s="8" t="s">
        <v>31681</v>
      </c>
      <c r="F5754" s="5" t="s">
        <v>51907</v>
      </c>
      <c r="G5754" s="5" t="s">
        <v>51908</v>
      </c>
      <c r="H5754" s="6" t="s">
        <v>16115</v>
      </c>
      <c r="I5754" s="6" t="s">
        <v>13366</v>
      </c>
      <c r="J5754" s="6" t="s">
        <v>16114</v>
      </c>
      <c r="K5754" s="6" t="s">
        <v>51909</v>
      </c>
      <c r="L5754" s="6" t="s">
        <v>31979</v>
      </c>
      <c r="M5754" s="9" t="s">
        <v>33899</v>
      </c>
      <c r="N5754" s="9" t="s">
        <v>437</v>
      </c>
      <c r="O5754" s="9" t="s">
        <v>33810</v>
      </c>
      <c r="P5754" s="9" t="s">
        <v>49749</v>
      </c>
      <c r="Q5754" s="11" t="s">
        <v>51910</v>
      </c>
      <c r="R5754" s="6" t="s">
        <v>48894</v>
      </c>
      <c r="S5754" s="9" t="s">
        <v>31657</v>
      </c>
    </row>
    <row r="5755" spans="1:19">
      <c r="A5755" s="5" t="s">
        <v>13736</v>
      </c>
      <c r="B5755" s="6" t="s">
        <v>49744</v>
      </c>
      <c r="C5755" s="7" t="s">
        <v>51911</v>
      </c>
      <c r="D5755" s="8" t="s">
        <v>6195</v>
      </c>
      <c r="E5755" s="8" t="s">
        <v>31681</v>
      </c>
      <c r="F5755" s="5" t="s">
        <v>51912</v>
      </c>
      <c r="G5755" s="5" t="s">
        <v>51913</v>
      </c>
      <c r="H5755" s="6" t="s">
        <v>16113</v>
      </c>
      <c r="I5755" s="6" t="s">
        <v>13366</v>
      </c>
      <c r="J5755" s="6" t="s">
        <v>16112</v>
      </c>
      <c r="K5755" s="6" t="s">
        <v>51914</v>
      </c>
      <c r="L5755" s="6" t="s">
        <v>31949</v>
      </c>
      <c r="M5755" s="9" t="s">
        <v>36994</v>
      </c>
      <c r="N5755" s="9" t="s">
        <v>1604</v>
      </c>
      <c r="O5755" s="9" t="s">
        <v>33810</v>
      </c>
      <c r="P5755" s="9" t="s">
        <v>49749</v>
      </c>
      <c r="Q5755" s="11" t="s">
        <v>51915</v>
      </c>
      <c r="R5755" s="6" t="s">
        <v>48894</v>
      </c>
      <c r="S5755" s="9" t="s">
        <v>31657</v>
      </c>
    </row>
    <row r="5756" spans="1:19">
      <c r="A5756" s="5" t="s">
        <v>13736</v>
      </c>
      <c r="B5756" s="6" t="s">
        <v>49744</v>
      </c>
      <c r="C5756" s="7" t="s">
        <v>51916</v>
      </c>
      <c r="D5756" s="8" t="s">
        <v>1584</v>
      </c>
      <c r="E5756" s="8" t="s">
        <v>31681</v>
      </c>
      <c r="F5756" s="5" t="s">
        <v>51917</v>
      </c>
      <c r="G5756" s="5" t="s">
        <v>51918</v>
      </c>
      <c r="H5756" s="6" t="s">
        <v>16111</v>
      </c>
      <c r="I5756" s="6" t="s">
        <v>13366</v>
      </c>
      <c r="J5756" s="6" t="s">
        <v>16110</v>
      </c>
      <c r="K5756" s="6" t="s">
        <v>51919</v>
      </c>
      <c r="L5756" s="6" t="s">
        <v>31949</v>
      </c>
      <c r="M5756" s="9" t="s">
        <v>36936</v>
      </c>
      <c r="N5756" s="9" t="s">
        <v>33810</v>
      </c>
      <c r="O5756" s="9" t="s">
        <v>1212</v>
      </c>
      <c r="P5756" s="9" t="s">
        <v>49749</v>
      </c>
      <c r="R5756" s="6" t="s">
        <v>48894</v>
      </c>
      <c r="S5756" s="9" t="s">
        <v>31657</v>
      </c>
    </row>
    <row r="5757" spans="1:19">
      <c r="A5757" s="5" t="s">
        <v>13736</v>
      </c>
      <c r="B5757" s="6" t="s">
        <v>49744</v>
      </c>
      <c r="C5757" s="7" t="s">
        <v>51920</v>
      </c>
      <c r="D5757" s="8" t="s">
        <v>1584</v>
      </c>
      <c r="E5757" s="8" t="s">
        <v>31681</v>
      </c>
      <c r="F5757" s="5" t="s">
        <v>51921</v>
      </c>
      <c r="G5757" s="5" t="s">
        <v>51922</v>
      </c>
      <c r="H5757" s="6" t="s">
        <v>16109</v>
      </c>
      <c r="I5757" s="6" t="s">
        <v>13366</v>
      </c>
      <c r="J5757" s="6" t="s">
        <v>16108</v>
      </c>
      <c r="K5757" s="6" t="s">
        <v>51923</v>
      </c>
      <c r="L5757" s="6" t="s">
        <v>31949</v>
      </c>
      <c r="M5757" s="9" t="s">
        <v>33699</v>
      </c>
      <c r="N5757" s="9" t="s">
        <v>1584</v>
      </c>
      <c r="O5757" s="9" t="s">
        <v>497</v>
      </c>
      <c r="P5757" s="9" t="s">
        <v>49749</v>
      </c>
      <c r="Q5757" s="11" t="s">
        <v>51924</v>
      </c>
      <c r="R5757" s="6" t="s">
        <v>48894</v>
      </c>
      <c r="S5757" s="9" t="s">
        <v>31657</v>
      </c>
    </row>
    <row r="5758" spans="1:19">
      <c r="A5758" s="5" t="s">
        <v>13736</v>
      </c>
      <c r="B5758" s="6" t="s">
        <v>49744</v>
      </c>
      <c r="C5758" s="7" t="s">
        <v>51925</v>
      </c>
      <c r="D5758" s="8" t="s">
        <v>34631</v>
      </c>
      <c r="E5758" s="8" t="s">
        <v>31681</v>
      </c>
      <c r="F5758" s="5" t="s">
        <v>51926</v>
      </c>
      <c r="G5758" s="5" t="s">
        <v>51927</v>
      </c>
      <c r="H5758" s="6" t="s">
        <v>16107</v>
      </c>
      <c r="I5758" s="6" t="s">
        <v>13366</v>
      </c>
      <c r="J5758" s="6" t="s">
        <v>16106</v>
      </c>
      <c r="K5758" s="6" t="s">
        <v>51928</v>
      </c>
      <c r="L5758" s="6" t="s">
        <v>31750</v>
      </c>
      <c r="M5758" s="9" t="s">
        <v>34410</v>
      </c>
      <c r="N5758" s="9" t="s">
        <v>2339</v>
      </c>
      <c r="O5758" s="9" t="s">
        <v>33810</v>
      </c>
      <c r="P5758" s="9" t="s">
        <v>49749</v>
      </c>
      <c r="R5758" s="6" t="s">
        <v>48894</v>
      </c>
      <c r="S5758" s="9" t="s">
        <v>31657</v>
      </c>
    </row>
    <row r="5759" spans="1:19">
      <c r="A5759" s="5" t="s">
        <v>13736</v>
      </c>
      <c r="B5759" s="6" t="s">
        <v>49744</v>
      </c>
      <c r="C5759" s="7" t="s">
        <v>51929</v>
      </c>
      <c r="D5759" s="8" t="s">
        <v>1584</v>
      </c>
      <c r="E5759" s="8" t="s">
        <v>31681</v>
      </c>
      <c r="F5759" s="5" t="s">
        <v>51930</v>
      </c>
      <c r="G5759" s="5" t="s">
        <v>51931</v>
      </c>
      <c r="H5759" s="6" t="s">
        <v>16105</v>
      </c>
      <c r="I5759" s="6" t="s">
        <v>13366</v>
      </c>
      <c r="J5759" s="6" t="s">
        <v>16104</v>
      </c>
      <c r="K5759" s="6" t="s">
        <v>51932</v>
      </c>
      <c r="L5759" s="6" t="s">
        <v>31949</v>
      </c>
      <c r="M5759" s="9" t="s">
        <v>36936</v>
      </c>
      <c r="N5759" s="9" t="s">
        <v>33810</v>
      </c>
      <c r="O5759" s="9" t="s">
        <v>1212</v>
      </c>
      <c r="P5759" s="9" t="s">
        <v>49749</v>
      </c>
      <c r="R5759" s="6" t="s">
        <v>48894</v>
      </c>
      <c r="S5759" s="9" t="s">
        <v>31657</v>
      </c>
    </row>
    <row r="5760" spans="1:19">
      <c r="A5760" s="5" t="s">
        <v>13736</v>
      </c>
      <c r="B5760" s="6" t="s">
        <v>49744</v>
      </c>
      <c r="C5760" s="7" t="s">
        <v>51933</v>
      </c>
      <c r="D5760" s="8" t="s">
        <v>1584</v>
      </c>
      <c r="E5760" s="8" t="s">
        <v>31681</v>
      </c>
      <c r="F5760" s="5" t="s">
        <v>51934</v>
      </c>
      <c r="G5760" s="5" t="s">
        <v>51935</v>
      </c>
      <c r="H5760" s="6" t="s">
        <v>16103</v>
      </c>
      <c r="I5760" s="6" t="s">
        <v>13366</v>
      </c>
      <c r="J5760" s="6" t="s">
        <v>16102</v>
      </c>
      <c r="K5760" s="6" t="s">
        <v>51936</v>
      </c>
      <c r="L5760" s="6" t="s">
        <v>31949</v>
      </c>
      <c r="M5760" s="9" t="s">
        <v>36878</v>
      </c>
      <c r="N5760" s="9" t="s">
        <v>1826</v>
      </c>
      <c r="O5760" s="9" t="s">
        <v>316</v>
      </c>
      <c r="P5760" s="9" t="s">
        <v>49749</v>
      </c>
      <c r="R5760" s="6" t="s">
        <v>48894</v>
      </c>
      <c r="S5760" s="9" t="s">
        <v>31657</v>
      </c>
    </row>
    <row r="5761" spans="1:19">
      <c r="A5761" s="5" t="s">
        <v>13736</v>
      </c>
      <c r="B5761" s="6" t="s">
        <v>49744</v>
      </c>
      <c r="C5761" s="7" t="s">
        <v>51937</v>
      </c>
      <c r="D5761" s="8" t="s">
        <v>1584</v>
      </c>
      <c r="E5761" s="8" t="s">
        <v>31681</v>
      </c>
      <c r="F5761" s="5" t="s">
        <v>51938</v>
      </c>
      <c r="G5761" s="5" t="s">
        <v>51939</v>
      </c>
      <c r="H5761" s="6" t="s">
        <v>16101</v>
      </c>
      <c r="I5761" s="6" t="s">
        <v>13366</v>
      </c>
      <c r="J5761" s="6" t="s">
        <v>16100</v>
      </c>
      <c r="K5761" s="6" t="s">
        <v>51940</v>
      </c>
      <c r="L5761" s="6" t="s">
        <v>31949</v>
      </c>
      <c r="M5761" s="9" t="s">
        <v>36994</v>
      </c>
      <c r="N5761" s="9" t="s">
        <v>1604</v>
      </c>
      <c r="O5761" s="9" t="s">
        <v>437</v>
      </c>
      <c r="P5761" s="9" t="s">
        <v>49749</v>
      </c>
      <c r="Q5761" s="11" t="s">
        <v>51941</v>
      </c>
      <c r="R5761" s="6" t="s">
        <v>48894</v>
      </c>
      <c r="S5761" s="9" t="s">
        <v>31657</v>
      </c>
    </row>
    <row r="5762" spans="1:19">
      <c r="A5762" s="5" t="s">
        <v>13736</v>
      </c>
      <c r="B5762" s="6" t="s">
        <v>49744</v>
      </c>
      <c r="C5762" s="7" t="s">
        <v>51942</v>
      </c>
      <c r="D5762" s="8" t="s">
        <v>1584</v>
      </c>
      <c r="E5762" s="8" t="s">
        <v>31681</v>
      </c>
      <c r="F5762" s="5" t="s">
        <v>51943</v>
      </c>
      <c r="G5762" s="5" t="s">
        <v>51944</v>
      </c>
      <c r="H5762" s="6" t="s">
        <v>16099</v>
      </c>
      <c r="I5762" s="6" t="s">
        <v>13366</v>
      </c>
      <c r="J5762" s="6" t="s">
        <v>16098</v>
      </c>
      <c r="K5762" s="6" t="s">
        <v>51945</v>
      </c>
      <c r="L5762" s="6" t="s">
        <v>31949</v>
      </c>
      <c r="M5762" s="9" t="s">
        <v>33879</v>
      </c>
      <c r="N5762" s="9" t="s">
        <v>9291</v>
      </c>
      <c r="O5762" s="9" t="s">
        <v>33810</v>
      </c>
      <c r="P5762" s="9" t="s">
        <v>49749</v>
      </c>
      <c r="Q5762" s="11" t="s">
        <v>51946</v>
      </c>
      <c r="R5762" s="6" t="s">
        <v>48894</v>
      </c>
      <c r="S5762" s="9" t="s">
        <v>31657</v>
      </c>
    </row>
    <row r="5763" spans="1:19">
      <c r="A5763" s="5" t="s">
        <v>13736</v>
      </c>
      <c r="B5763" s="6" t="s">
        <v>49744</v>
      </c>
      <c r="C5763" s="7" t="s">
        <v>51947</v>
      </c>
      <c r="D5763" s="8" t="s">
        <v>1584</v>
      </c>
      <c r="E5763" s="8" t="s">
        <v>31681</v>
      </c>
      <c r="F5763" s="5" t="s">
        <v>51948</v>
      </c>
      <c r="G5763" s="5" t="s">
        <v>51949</v>
      </c>
      <c r="H5763" s="6" t="s">
        <v>16097</v>
      </c>
      <c r="I5763" s="6" t="s">
        <v>13366</v>
      </c>
      <c r="J5763" s="6" t="s">
        <v>16096</v>
      </c>
      <c r="K5763" s="6" t="s">
        <v>51950</v>
      </c>
      <c r="L5763" s="6" t="s">
        <v>31949</v>
      </c>
      <c r="M5763" s="9" t="s">
        <v>36899</v>
      </c>
      <c r="N5763" s="9" t="s">
        <v>763</v>
      </c>
      <c r="O5763" s="9" t="s">
        <v>497</v>
      </c>
      <c r="P5763" s="9" t="s">
        <v>49749</v>
      </c>
      <c r="Q5763" s="11" t="s">
        <v>51951</v>
      </c>
      <c r="R5763" s="6" t="s">
        <v>48894</v>
      </c>
      <c r="S5763" s="9" t="s">
        <v>31657</v>
      </c>
    </row>
    <row r="5764" spans="1:19">
      <c r="A5764" s="5" t="s">
        <v>13736</v>
      </c>
      <c r="B5764" s="6" t="s">
        <v>49744</v>
      </c>
      <c r="C5764" s="7" t="s">
        <v>51952</v>
      </c>
      <c r="D5764" s="8" t="s">
        <v>1584</v>
      </c>
      <c r="E5764" s="8" t="s">
        <v>31681</v>
      </c>
      <c r="F5764" s="5" t="s">
        <v>51953</v>
      </c>
      <c r="G5764" s="5" t="s">
        <v>51954</v>
      </c>
      <c r="H5764" s="6" t="s">
        <v>16095</v>
      </c>
      <c r="I5764" s="6" t="s">
        <v>13366</v>
      </c>
      <c r="J5764" s="6" t="s">
        <v>16094</v>
      </c>
      <c r="K5764" s="6" t="s">
        <v>51955</v>
      </c>
      <c r="L5764" s="6" t="s">
        <v>31949</v>
      </c>
      <c r="M5764" s="9" t="s">
        <v>36899</v>
      </c>
      <c r="N5764" s="9" t="s">
        <v>763</v>
      </c>
      <c r="O5764" s="9" t="s">
        <v>497</v>
      </c>
      <c r="P5764" s="9" t="s">
        <v>49749</v>
      </c>
      <c r="R5764" s="6" t="s">
        <v>48894</v>
      </c>
      <c r="S5764" s="9" t="s">
        <v>31657</v>
      </c>
    </row>
    <row r="5765" spans="1:19">
      <c r="A5765" s="5" t="s">
        <v>13736</v>
      </c>
      <c r="B5765" s="6" t="s">
        <v>49744</v>
      </c>
      <c r="C5765" s="7" t="s">
        <v>51956</v>
      </c>
      <c r="D5765" s="8" t="s">
        <v>1584</v>
      </c>
      <c r="E5765" s="8" t="s">
        <v>31681</v>
      </c>
      <c r="F5765" s="5" t="s">
        <v>51957</v>
      </c>
      <c r="G5765" s="5" t="s">
        <v>51958</v>
      </c>
      <c r="H5765" s="6" t="s">
        <v>16093</v>
      </c>
      <c r="I5765" s="6" t="s">
        <v>13366</v>
      </c>
      <c r="J5765" s="6" t="s">
        <v>16092</v>
      </c>
      <c r="K5765" s="6" t="s">
        <v>51959</v>
      </c>
      <c r="L5765" s="6" t="s">
        <v>31949</v>
      </c>
      <c r="M5765" s="9" t="s">
        <v>35049</v>
      </c>
      <c r="N5765" s="9" t="s">
        <v>2497</v>
      </c>
      <c r="O5765" s="9" t="s">
        <v>67</v>
      </c>
      <c r="P5765" s="9" t="s">
        <v>49749</v>
      </c>
      <c r="Q5765" s="11" t="s">
        <v>51960</v>
      </c>
      <c r="R5765" s="6" t="s">
        <v>48894</v>
      </c>
      <c r="S5765" s="9" t="s">
        <v>31657</v>
      </c>
    </row>
    <row r="5766" spans="1:19">
      <c r="A5766" s="5" t="s">
        <v>13736</v>
      </c>
      <c r="B5766" s="6" t="s">
        <v>49744</v>
      </c>
      <c r="C5766" s="7" t="s">
        <v>51961</v>
      </c>
      <c r="D5766" s="8" t="s">
        <v>1584</v>
      </c>
      <c r="E5766" s="8" t="s">
        <v>31681</v>
      </c>
      <c r="F5766" s="5" t="s">
        <v>51962</v>
      </c>
      <c r="G5766" s="5" t="s">
        <v>51963</v>
      </c>
      <c r="H5766" s="6" t="s">
        <v>16091</v>
      </c>
      <c r="I5766" s="6" t="s">
        <v>13366</v>
      </c>
      <c r="J5766" s="6" t="s">
        <v>16090</v>
      </c>
      <c r="K5766" s="6" t="s">
        <v>51964</v>
      </c>
      <c r="L5766" s="6" t="s">
        <v>31949</v>
      </c>
      <c r="M5766" s="9" t="s">
        <v>36909</v>
      </c>
      <c r="N5766" s="9" t="s">
        <v>497</v>
      </c>
      <c r="O5766" s="9" t="s">
        <v>497</v>
      </c>
      <c r="P5766" s="9" t="s">
        <v>49749</v>
      </c>
      <c r="R5766" s="6" t="s">
        <v>48894</v>
      </c>
      <c r="S5766" s="9" t="s">
        <v>31657</v>
      </c>
    </row>
    <row r="5767" spans="1:19">
      <c r="A5767" s="5" t="s">
        <v>13736</v>
      </c>
      <c r="B5767" s="6" t="s">
        <v>49744</v>
      </c>
      <c r="C5767" s="7" t="s">
        <v>51965</v>
      </c>
      <c r="D5767" s="8" t="s">
        <v>1584</v>
      </c>
      <c r="E5767" s="8" t="s">
        <v>31681</v>
      </c>
      <c r="F5767" s="5" t="s">
        <v>51966</v>
      </c>
      <c r="G5767" s="5" t="s">
        <v>51967</v>
      </c>
      <c r="H5767" s="6" t="s">
        <v>16089</v>
      </c>
      <c r="I5767" s="6" t="s">
        <v>13366</v>
      </c>
      <c r="J5767" s="6" t="s">
        <v>16088</v>
      </c>
      <c r="K5767" s="6" t="s">
        <v>51968</v>
      </c>
      <c r="L5767" s="6" t="s">
        <v>31949</v>
      </c>
      <c r="M5767" s="9" t="s">
        <v>34470</v>
      </c>
      <c r="N5767" s="9" t="s">
        <v>2821</v>
      </c>
      <c r="O5767" s="9" t="s">
        <v>763</v>
      </c>
      <c r="P5767" s="9" t="s">
        <v>49749</v>
      </c>
      <c r="R5767" s="6" t="s">
        <v>48894</v>
      </c>
      <c r="S5767" s="9" t="s">
        <v>31657</v>
      </c>
    </row>
    <row r="5768" spans="1:19">
      <c r="A5768" s="5" t="s">
        <v>13736</v>
      </c>
      <c r="B5768" s="6" t="s">
        <v>49744</v>
      </c>
      <c r="C5768" s="7" t="s">
        <v>51969</v>
      </c>
      <c r="D5768" s="8" t="s">
        <v>1584</v>
      </c>
      <c r="E5768" s="8" t="s">
        <v>31681</v>
      </c>
      <c r="F5768" s="5" t="s">
        <v>51970</v>
      </c>
      <c r="G5768" s="5" t="s">
        <v>51971</v>
      </c>
      <c r="H5768" s="6" t="s">
        <v>16087</v>
      </c>
      <c r="I5768" s="6" t="s">
        <v>13366</v>
      </c>
      <c r="J5768" s="6" t="s">
        <v>16086</v>
      </c>
      <c r="K5768" s="6" t="s">
        <v>51972</v>
      </c>
      <c r="L5768" s="6" t="s">
        <v>31949</v>
      </c>
      <c r="M5768" s="9" t="s">
        <v>36854</v>
      </c>
      <c r="N5768" s="9" t="s">
        <v>3430</v>
      </c>
      <c r="O5768" s="9" t="s">
        <v>33298</v>
      </c>
      <c r="P5768" s="9" t="s">
        <v>49749</v>
      </c>
      <c r="R5768" s="6" t="s">
        <v>48894</v>
      </c>
      <c r="S5768" s="9" t="s">
        <v>31657</v>
      </c>
    </row>
    <row r="5769" spans="1:19">
      <c r="A5769" s="5" t="s">
        <v>13736</v>
      </c>
      <c r="B5769" s="6" t="s">
        <v>49744</v>
      </c>
      <c r="C5769" s="7" t="s">
        <v>51973</v>
      </c>
      <c r="D5769" s="8" t="s">
        <v>1584</v>
      </c>
      <c r="E5769" s="8" t="s">
        <v>31681</v>
      </c>
      <c r="F5769" s="5" t="s">
        <v>51974</v>
      </c>
      <c r="G5769" s="5" t="s">
        <v>51975</v>
      </c>
      <c r="H5769" s="6" t="s">
        <v>16085</v>
      </c>
      <c r="I5769" s="6" t="s">
        <v>13366</v>
      </c>
      <c r="J5769" s="6" t="s">
        <v>16084</v>
      </c>
      <c r="K5769" s="6" t="s">
        <v>51976</v>
      </c>
      <c r="L5769" s="6" t="s">
        <v>31949</v>
      </c>
      <c r="M5769" s="9" t="s">
        <v>35058</v>
      </c>
      <c r="N5769" s="9" t="s">
        <v>2497</v>
      </c>
      <c r="O5769" s="9" t="s">
        <v>316</v>
      </c>
      <c r="P5769" s="9" t="s">
        <v>49749</v>
      </c>
      <c r="R5769" s="6" t="s">
        <v>48894</v>
      </c>
      <c r="S5769" s="9" t="s">
        <v>31657</v>
      </c>
    </row>
    <row r="5770" spans="1:19">
      <c r="A5770" s="5" t="s">
        <v>13736</v>
      </c>
      <c r="B5770" s="6" t="s">
        <v>49744</v>
      </c>
      <c r="C5770" s="7" t="s">
        <v>51977</v>
      </c>
      <c r="D5770" s="8" t="s">
        <v>1584</v>
      </c>
      <c r="E5770" s="8" t="s">
        <v>31681</v>
      </c>
      <c r="F5770" s="5" t="s">
        <v>51978</v>
      </c>
      <c r="G5770" s="5" t="s">
        <v>51979</v>
      </c>
      <c r="H5770" s="6" t="s">
        <v>16083</v>
      </c>
      <c r="I5770" s="6" t="s">
        <v>13366</v>
      </c>
      <c r="J5770" s="6" t="s">
        <v>16082</v>
      </c>
      <c r="K5770" s="6" t="s">
        <v>51980</v>
      </c>
      <c r="L5770" s="6" t="s">
        <v>31949</v>
      </c>
      <c r="M5770" s="9" t="s">
        <v>36994</v>
      </c>
      <c r="N5770" s="9" t="s">
        <v>1604</v>
      </c>
      <c r="O5770" s="9" t="s">
        <v>33810</v>
      </c>
      <c r="P5770" s="9" t="s">
        <v>49749</v>
      </c>
      <c r="Q5770" s="11" t="s">
        <v>51981</v>
      </c>
      <c r="R5770" s="6" t="s">
        <v>48894</v>
      </c>
      <c r="S5770" s="9" t="s">
        <v>31657</v>
      </c>
    </row>
    <row r="5771" spans="1:19">
      <c r="A5771" s="5" t="s">
        <v>13736</v>
      </c>
      <c r="B5771" s="6" t="s">
        <v>49744</v>
      </c>
      <c r="C5771" s="7" t="s">
        <v>51982</v>
      </c>
      <c r="D5771" s="8" t="s">
        <v>1584</v>
      </c>
      <c r="E5771" s="8" t="s">
        <v>31681</v>
      </c>
      <c r="F5771" s="5" t="s">
        <v>51983</v>
      </c>
      <c r="G5771" s="5" t="s">
        <v>51984</v>
      </c>
      <c r="H5771" s="6" t="s">
        <v>16081</v>
      </c>
      <c r="I5771" s="6" t="s">
        <v>13366</v>
      </c>
      <c r="J5771" s="6" t="s">
        <v>16080</v>
      </c>
      <c r="K5771" s="6" t="s">
        <v>51985</v>
      </c>
      <c r="L5771" s="6" t="s">
        <v>31949</v>
      </c>
      <c r="M5771" s="9" t="s">
        <v>34639</v>
      </c>
      <c r="N5771" s="9" t="s">
        <v>34631</v>
      </c>
      <c r="O5771" s="9" t="s">
        <v>67</v>
      </c>
      <c r="P5771" s="9" t="s">
        <v>49749</v>
      </c>
      <c r="Q5771" s="11" t="s">
        <v>51986</v>
      </c>
      <c r="R5771" s="6" t="s">
        <v>48894</v>
      </c>
      <c r="S5771" s="9" t="s">
        <v>31657</v>
      </c>
    </row>
    <row r="5772" spans="1:19">
      <c r="A5772" s="5" t="s">
        <v>13736</v>
      </c>
      <c r="B5772" s="6" t="s">
        <v>49744</v>
      </c>
      <c r="C5772" s="7" t="s">
        <v>51987</v>
      </c>
      <c r="D5772" s="8" t="s">
        <v>1584</v>
      </c>
      <c r="E5772" s="8" t="s">
        <v>31681</v>
      </c>
      <c r="F5772" s="5" t="s">
        <v>51988</v>
      </c>
      <c r="G5772" s="5" t="s">
        <v>51989</v>
      </c>
      <c r="H5772" s="6" t="s">
        <v>16079</v>
      </c>
      <c r="I5772" s="6" t="s">
        <v>13366</v>
      </c>
      <c r="J5772" s="6" t="s">
        <v>16078</v>
      </c>
      <c r="K5772" s="6" t="s">
        <v>51990</v>
      </c>
      <c r="L5772" s="6" t="s">
        <v>31949</v>
      </c>
      <c r="M5772" s="9" t="s">
        <v>36909</v>
      </c>
      <c r="N5772" s="9" t="s">
        <v>497</v>
      </c>
      <c r="O5772" s="9" t="s">
        <v>33810</v>
      </c>
      <c r="P5772" s="9" t="s">
        <v>49749</v>
      </c>
      <c r="Q5772" s="11" t="s">
        <v>51991</v>
      </c>
      <c r="R5772" s="6" t="s">
        <v>48894</v>
      </c>
      <c r="S5772" s="9" t="s">
        <v>31657</v>
      </c>
    </row>
    <row r="5773" spans="1:19">
      <c r="A5773" s="5" t="s">
        <v>13736</v>
      </c>
      <c r="B5773" s="6" t="s">
        <v>49744</v>
      </c>
      <c r="C5773" s="7" t="s">
        <v>51992</v>
      </c>
      <c r="D5773" s="8" t="s">
        <v>34631</v>
      </c>
      <c r="E5773" s="8" t="s">
        <v>31681</v>
      </c>
      <c r="F5773" s="5" t="s">
        <v>51993</v>
      </c>
      <c r="G5773" s="5" t="s">
        <v>51994</v>
      </c>
      <c r="H5773" s="6" t="s">
        <v>16077</v>
      </c>
      <c r="I5773" s="6" t="s">
        <v>13366</v>
      </c>
      <c r="J5773" s="6" t="s">
        <v>16076</v>
      </c>
      <c r="K5773" s="6" t="s">
        <v>51995</v>
      </c>
      <c r="L5773" s="6" t="s">
        <v>31730</v>
      </c>
      <c r="M5773" s="9" t="s">
        <v>36878</v>
      </c>
      <c r="N5773" s="9" t="s">
        <v>1826</v>
      </c>
      <c r="O5773" s="9" t="s">
        <v>316</v>
      </c>
      <c r="P5773" s="9" t="s">
        <v>49749</v>
      </c>
      <c r="R5773" s="6" t="s">
        <v>48894</v>
      </c>
      <c r="S5773" s="9" t="s">
        <v>31657</v>
      </c>
    </row>
    <row r="5774" spans="1:19">
      <c r="A5774" s="5" t="s">
        <v>13736</v>
      </c>
      <c r="B5774" s="6" t="s">
        <v>49744</v>
      </c>
      <c r="C5774" s="7" t="s">
        <v>51996</v>
      </c>
      <c r="D5774" s="8" t="s">
        <v>1584</v>
      </c>
      <c r="E5774" s="8" t="s">
        <v>31681</v>
      </c>
      <c r="F5774" s="5" t="s">
        <v>49828</v>
      </c>
      <c r="G5774" s="5" t="s">
        <v>51997</v>
      </c>
      <c r="H5774" s="6" t="s">
        <v>16075</v>
      </c>
      <c r="I5774" s="6" t="s">
        <v>13366</v>
      </c>
      <c r="J5774" s="6" t="s">
        <v>16074</v>
      </c>
      <c r="K5774" s="6" t="s">
        <v>51998</v>
      </c>
      <c r="L5774" s="6" t="s">
        <v>31949</v>
      </c>
      <c r="M5774" s="9" t="s">
        <v>35049</v>
      </c>
      <c r="N5774" s="9" t="s">
        <v>2497</v>
      </c>
      <c r="O5774" s="9" t="s">
        <v>316</v>
      </c>
      <c r="P5774" s="9" t="s">
        <v>49749</v>
      </c>
      <c r="Q5774" s="11" t="s">
        <v>51999</v>
      </c>
      <c r="R5774" s="6" t="s">
        <v>48894</v>
      </c>
      <c r="S5774" s="9" t="s">
        <v>31657</v>
      </c>
    </row>
    <row r="5775" spans="1:19">
      <c r="A5775" s="5" t="s">
        <v>13736</v>
      </c>
      <c r="B5775" s="6" t="s">
        <v>49744</v>
      </c>
      <c r="C5775" s="7" t="s">
        <v>52000</v>
      </c>
      <c r="D5775" s="8" t="s">
        <v>1584</v>
      </c>
      <c r="E5775" s="8" t="s">
        <v>31681</v>
      </c>
      <c r="F5775" s="5" t="s">
        <v>52001</v>
      </c>
      <c r="G5775" s="5" t="s">
        <v>52002</v>
      </c>
      <c r="H5775" s="6" t="s">
        <v>16073</v>
      </c>
      <c r="I5775" s="6" t="s">
        <v>13366</v>
      </c>
      <c r="J5775" s="6" t="s">
        <v>16072</v>
      </c>
      <c r="K5775" s="6" t="s">
        <v>52003</v>
      </c>
      <c r="L5775" s="6" t="s">
        <v>31949</v>
      </c>
      <c r="M5775" s="9" t="s">
        <v>36909</v>
      </c>
      <c r="N5775" s="9" t="s">
        <v>497</v>
      </c>
      <c r="O5775" s="9" t="s">
        <v>497</v>
      </c>
      <c r="P5775" s="9" t="s">
        <v>49749</v>
      </c>
      <c r="Q5775" s="11" t="s">
        <v>52004</v>
      </c>
      <c r="R5775" s="6" t="s">
        <v>48894</v>
      </c>
      <c r="S5775" s="9" t="s">
        <v>31657</v>
      </c>
    </row>
    <row r="5776" spans="1:19">
      <c r="A5776" s="5" t="s">
        <v>13736</v>
      </c>
      <c r="B5776" s="6" t="s">
        <v>49744</v>
      </c>
      <c r="C5776" s="7" t="s">
        <v>52005</v>
      </c>
      <c r="D5776" s="8" t="s">
        <v>1584</v>
      </c>
      <c r="E5776" s="8" t="s">
        <v>31681</v>
      </c>
      <c r="F5776" s="5" t="s">
        <v>52006</v>
      </c>
      <c r="G5776" s="5" t="s">
        <v>52007</v>
      </c>
      <c r="H5776" s="6" t="s">
        <v>16071</v>
      </c>
      <c r="I5776" s="6" t="s">
        <v>13366</v>
      </c>
      <c r="J5776" s="6" t="s">
        <v>16070</v>
      </c>
      <c r="K5776" s="6" t="s">
        <v>52008</v>
      </c>
      <c r="L5776" s="6" t="s">
        <v>31949</v>
      </c>
      <c r="M5776" s="9" t="s">
        <v>36854</v>
      </c>
      <c r="N5776" s="9" t="s">
        <v>3430</v>
      </c>
      <c r="O5776" s="9" t="s">
        <v>33298</v>
      </c>
      <c r="P5776" s="9" t="s">
        <v>49749</v>
      </c>
      <c r="R5776" s="6" t="s">
        <v>48894</v>
      </c>
      <c r="S5776" s="9" t="s">
        <v>31657</v>
      </c>
    </row>
    <row r="5777" spans="1:19">
      <c r="A5777" s="5" t="s">
        <v>13736</v>
      </c>
      <c r="B5777" s="6" t="s">
        <v>49744</v>
      </c>
      <c r="C5777" s="7" t="s">
        <v>52009</v>
      </c>
      <c r="D5777" s="8" t="s">
        <v>1584</v>
      </c>
      <c r="E5777" s="8" t="s">
        <v>31681</v>
      </c>
      <c r="F5777" s="5" t="s">
        <v>52010</v>
      </c>
      <c r="G5777" s="5" t="s">
        <v>52011</v>
      </c>
      <c r="H5777" s="6" t="s">
        <v>16069</v>
      </c>
      <c r="I5777" s="6" t="s">
        <v>13366</v>
      </c>
      <c r="J5777" s="6" t="s">
        <v>16068</v>
      </c>
      <c r="K5777" s="6" t="s">
        <v>52012</v>
      </c>
      <c r="L5777" s="6" t="s">
        <v>31949</v>
      </c>
      <c r="M5777" s="9" t="s">
        <v>33791</v>
      </c>
      <c r="N5777" s="9" t="s">
        <v>1584</v>
      </c>
      <c r="O5777" s="9" t="s">
        <v>497</v>
      </c>
      <c r="P5777" s="9" t="s">
        <v>49749</v>
      </c>
      <c r="Q5777" s="11" t="s">
        <v>52013</v>
      </c>
      <c r="R5777" s="6" t="s">
        <v>48894</v>
      </c>
      <c r="S5777" s="9" t="s">
        <v>31657</v>
      </c>
    </row>
    <row r="5778" spans="1:19">
      <c r="A5778" s="5" t="s">
        <v>13736</v>
      </c>
      <c r="B5778" s="6" t="s">
        <v>49744</v>
      </c>
      <c r="C5778" s="7" t="s">
        <v>52014</v>
      </c>
      <c r="D5778" s="8" t="s">
        <v>1584</v>
      </c>
      <c r="E5778" s="8" t="s">
        <v>31681</v>
      </c>
      <c r="F5778" s="5" t="s">
        <v>52015</v>
      </c>
      <c r="G5778" s="5" t="s">
        <v>52016</v>
      </c>
      <c r="H5778" s="6" t="s">
        <v>16067</v>
      </c>
      <c r="I5778" s="6" t="s">
        <v>13366</v>
      </c>
      <c r="J5778" s="6" t="s">
        <v>16066</v>
      </c>
      <c r="K5778" s="6" t="s">
        <v>52017</v>
      </c>
      <c r="L5778" s="6" t="s">
        <v>31839</v>
      </c>
      <c r="M5778" s="9" t="s">
        <v>36994</v>
      </c>
      <c r="N5778" s="9" t="s">
        <v>1604</v>
      </c>
      <c r="O5778" s="9" t="s">
        <v>33810</v>
      </c>
      <c r="P5778" s="9" t="s">
        <v>49749</v>
      </c>
      <c r="R5778" s="6" t="s">
        <v>48894</v>
      </c>
      <c r="S5778" s="9" t="s">
        <v>31657</v>
      </c>
    </row>
    <row r="5779" spans="1:19">
      <c r="A5779" s="5" t="s">
        <v>13736</v>
      </c>
      <c r="B5779" s="6" t="s">
        <v>49744</v>
      </c>
      <c r="C5779" s="7" t="s">
        <v>52018</v>
      </c>
      <c r="D5779" s="8" t="s">
        <v>1584</v>
      </c>
      <c r="E5779" s="8" t="s">
        <v>31681</v>
      </c>
      <c r="F5779" s="5" t="s">
        <v>52019</v>
      </c>
      <c r="G5779" s="5" t="s">
        <v>52020</v>
      </c>
      <c r="H5779" s="6" t="s">
        <v>16065</v>
      </c>
      <c r="I5779" s="6" t="s">
        <v>13366</v>
      </c>
      <c r="J5779" s="6" t="s">
        <v>16064</v>
      </c>
      <c r="K5779" s="6" t="s">
        <v>52021</v>
      </c>
      <c r="L5779" s="6" t="s">
        <v>31949</v>
      </c>
      <c r="M5779" s="9" t="s">
        <v>36878</v>
      </c>
      <c r="N5779" s="9" t="s">
        <v>1826</v>
      </c>
      <c r="O5779" s="9" t="s">
        <v>67</v>
      </c>
      <c r="P5779" s="9" t="s">
        <v>49749</v>
      </c>
      <c r="Q5779" s="11" t="s">
        <v>52022</v>
      </c>
      <c r="R5779" s="6" t="s">
        <v>48894</v>
      </c>
      <c r="S5779" s="9" t="s">
        <v>31657</v>
      </c>
    </row>
    <row r="5780" spans="1:19">
      <c r="A5780" s="5" t="s">
        <v>13736</v>
      </c>
      <c r="B5780" s="6" t="s">
        <v>49744</v>
      </c>
      <c r="C5780" s="7" t="s">
        <v>52023</v>
      </c>
      <c r="D5780" s="8" t="s">
        <v>1584</v>
      </c>
      <c r="E5780" s="8" t="s">
        <v>31681</v>
      </c>
      <c r="F5780" s="5" t="s">
        <v>52024</v>
      </c>
      <c r="G5780" s="5" t="s">
        <v>52025</v>
      </c>
      <c r="H5780" s="6" t="s">
        <v>16063</v>
      </c>
      <c r="I5780" s="6" t="s">
        <v>13366</v>
      </c>
      <c r="J5780" s="6" t="s">
        <v>16062</v>
      </c>
      <c r="K5780" s="6" t="s">
        <v>52026</v>
      </c>
      <c r="L5780" s="6" t="s">
        <v>31949</v>
      </c>
      <c r="M5780" s="9" t="s">
        <v>33699</v>
      </c>
      <c r="N5780" s="9" t="s">
        <v>1584</v>
      </c>
      <c r="O5780" s="9" t="s">
        <v>1212</v>
      </c>
      <c r="P5780" s="9" t="s">
        <v>49749</v>
      </c>
      <c r="Q5780" s="11" t="s">
        <v>52027</v>
      </c>
      <c r="R5780" s="6" t="s">
        <v>48894</v>
      </c>
      <c r="S5780" s="9" t="s">
        <v>31657</v>
      </c>
    </row>
    <row r="5781" spans="1:19">
      <c r="A5781" s="5" t="s">
        <v>13736</v>
      </c>
      <c r="B5781" s="6" t="s">
        <v>49744</v>
      </c>
      <c r="C5781" s="7" t="s">
        <v>52028</v>
      </c>
      <c r="D5781" s="8" t="s">
        <v>1584</v>
      </c>
      <c r="E5781" s="8" t="s">
        <v>31681</v>
      </c>
      <c r="F5781" s="5" t="s">
        <v>52029</v>
      </c>
      <c r="G5781" s="5" t="s">
        <v>52030</v>
      </c>
      <c r="H5781" s="6" t="s">
        <v>16061</v>
      </c>
      <c r="I5781" s="6" t="s">
        <v>13366</v>
      </c>
      <c r="J5781" s="6" t="s">
        <v>16060</v>
      </c>
      <c r="K5781" s="6" t="s">
        <v>52031</v>
      </c>
      <c r="L5781" s="6" t="s">
        <v>32449</v>
      </c>
      <c r="M5781" s="9" t="s">
        <v>33791</v>
      </c>
      <c r="N5781" s="9" t="s">
        <v>1584</v>
      </c>
      <c r="O5781" s="9" t="s">
        <v>497</v>
      </c>
      <c r="P5781" s="9" t="s">
        <v>49749</v>
      </c>
      <c r="R5781" s="6" t="s">
        <v>48894</v>
      </c>
      <c r="S5781" s="9" t="s">
        <v>31657</v>
      </c>
    </row>
    <row r="5782" spans="1:19">
      <c r="A5782" s="5" t="s">
        <v>13736</v>
      </c>
      <c r="B5782" s="6" t="s">
        <v>49744</v>
      </c>
      <c r="C5782" s="7" t="s">
        <v>52032</v>
      </c>
      <c r="D5782" s="8" t="s">
        <v>1584</v>
      </c>
      <c r="E5782" s="8" t="s">
        <v>31681</v>
      </c>
      <c r="F5782" s="5" t="s">
        <v>52033</v>
      </c>
      <c r="G5782" s="5" t="s">
        <v>52034</v>
      </c>
      <c r="H5782" s="6" t="s">
        <v>16059</v>
      </c>
      <c r="I5782" s="6" t="s">
        <v>13366</v>
      </c>
      <c r="J5782" s="6" t="s">
        <v>16058</v>
      </c>
      <c r="K5782" s="6" t="s">
        <v>52035</v>
      </c>
      <c r="L5782" s="6" t="s">
        <v>31949</v>
      </c>
      <c r="M5782" s="9" t="s">
        <v>34371</v>
      </c>
      <c r="N5782" s="9" t="s">
        <v>2339</v>
      </c>
      <c r="O5782" s="9" t="s">
        <v>67</v>
      </c>
      <c r="P5782" s="9" t="s">
        <v>49749</v>
      </c>
      <c r="Q5782" s="11" t="s">
        <v>52036</v>
      </c>
      <c r="R5782" s="6" t="s">
        <v>48894</v>
      </c>
      <c r="S5782" s="9" t="s">
        <v>31657</v>
      </c>
    </row>
    <row r="5783" spans="1:19">
      <c r="A5783" s="5" t="s">
        <v>13736</v>
      </c>
      <c r="B5783" s="6" t="s">
        <v>49744</v>
      </c>
      <c r="C5783" s="7" t="s">
        <v>52037</v>
      </c>
      <c r="D5783" s="8" t="s">
        <v>1584</v>
      </c>
      <c r="E5783" s="8" t="s">
        <v>31681</v>
      </c>
      <c r="F5783" s="5" t="s">
        <v>52038</v>
      </c>
      <c r="G5783" s="5" t="s">
        <v>52039</v>
      </c>
      <c r="H5783" s="6" t="s">
        <v>16057</v>
      </c>
      <c r="I5783" s="6" t="s">
        <v>13366</v>
      </c>
      <c r="J5783" s="6" t="s">
        <v>16056</v>
      </c>
      <c r="K5783" s="6" t="s">
        <v>52040</v>
      </c>
      <c r="L5783" s="6" t="s">
        <v>31949</v>
      </c>
      <c r="M5783" s="9" t="s">
        <v>36946</v>
      </c>
      <c r="N5783" s="9" t="s">
        <v>316</v>
      </c>
      <c r="O5783" s="9" t="s">
        <v>33298</v>
      </c>
      <c r="P5783" s="9" t="s">
        <v>49749</v>
      </c>
      <c r="R5783" s="6" t="s">
        <v>48894</v>
      </c>
      <c r="S5783" s="9" t="s">
        <v>31657</v>
      </c>
    </row>
    <row r="5784" spans="1:19">
      <c r="A5784" s="5" t="s">
        <v>13736</v>
      </c>
      <c r="B5784" s="6" t="s">
        <v>49744</v>
      </c>
      <c r="C5784" s="7" t="s">
        <v>52041</v>
      </c>
      <c r="D5784" s="8" t="s">
        <v>1584</v>
      </c>
      <c r="E5784" s="8" t="s">
        <v>31681</v>
      </c>
      <c r="F5784" s="5" t="s">
        <v>52042</v>
      </c>
      <c r="G5784" s="5" t="s">
        <v>52043</v>
      </c>
      <c r="H5784" s="6" t="s">
        <v>16055</v>
      </c>
      <c r="I5784" s="6" t="s">
        <v>13366</v>
      </c>
      <c r="J5784" s="6" t="s">
        <v>16054</v>
      </c>
      <c r="K5784" s="6" t="s">
        <v>52044</v>
      </c>
      <c r="L5784" s="6" t="s">
        <v>31949</v>
      </c>
      <c r="M5784" s="9" t="s">
        <v>36878</v>
      </c>
      <c r="N5784" s="9" t="s">
        <v>1826</v>
      </c>
      <c r="O5784" s="9" t="s">
        <v>316</v>
      </c>
      <c r="P5784" s="9" t="s">
        <v>49749</v>
      </c>
      <c r="Q5784" s="11" t="s">
        <v>52045</v>
      </c>
      <c r="R5784" s="6" t="s">
        <v>48894</v>
      </c>
      <c r="S5784" s="9" t="s">
        <v>31657</v>
      </c>
    </row>
    <row r="5785" spans="1:19">
      <c r="A5785" s="5" t="s">
        <v>13736</v>
      </c>
      <c r="B5785" s="6" t="s">
        <v>49744</v>
      </c>
      <c r="C5785" s="7" t="s">
        <v>52046</v>
      </c>
      <c r="D5785" s="8" t="s">
        <v>1584</v>
      </c>
      <c r="E5785" s="8" t="s">
        <v>31681</v>
      </c>
      <c r="F5785" s="5" t="s">
        <v>52047</v>
      </c>
      <c r="G5785" s="5" t="s">
        <v>52048</v>
      </c>
      <c r="H5785" s="6" t="s">
        <v>16053</v>
      </c>
      <c r="I5785" s="6" t="s">
        <v>13366</v>
      </c>
      <c r="J5785" s="6" t="s">
        <v>16052</v>
      </c>
      <c r="K5785" s="6" t="s">
        <v>52049</v>
      </c>
      <c r="L5785" s="6" t="s">
        <v>31949</v>
      </c>
      <c r="M5785" s="9" t="s">
        <v>36832</v>
      </c>
      <c r="N5785" s="9" t="s">
        <v>33810</v>
      </c>
      <c r="O5785" s="9" t="s">
        <v>497</v>
      </c>
      <c r="P5785" s="9" t="s">
        <v>49749</v>
      </c>
      <c r="R5785" s="6" t="s">
        <v>48894</v>
      </c>
      <c r="S5785" s="9" t="s">
        <v>31657</v>
      </c>
    </row>
    <row r="5786" spans="1:19">
      <c r="A5786" s="5" t="s">
        <v>13736</v>
      </c>
      <c r="B5786" s="6" t="s">
        <v>49744</v>
      </c>
      <c r="C5786" s="7" t="s">
        <v>52050</v>
      </c>
      <c r="D5786" s="8" t="s">
        <v>1584</v>
      </c>
      <c r="E5786" s="8" t="s">
        <v>31681</v>
      </c>
      <c r="F5786" s="5" t="s">
        <v>52051</v>
      </c>
      <c r="G5786" s="5" t="s">
        <v>52052</v>
      </c>
      <c r="H5786" s="6" t="s">
        <v>16051</v>
      </c>
      <c r="I5786" s="6" t="s">
        <v>13366</v>
      </c>
      <c r="J5786" s="6" t="s">
        <v>16050</v>
      </c>
      <c r="K5786" s="6" t="s">
        <v>52053</v>
      </c>
      <c r="L5786" s="6" t="s">
        <v>31949</v>
      </c>
      <c r="M5786" s="9" t="s">
        <v>36967</v>
      </c>
      <c r="N5786" s="9" t="s">
        <v>763</v>
      </c>
      <c r="O5786" s="9" t="s">
        <v>497</v>
      </c>
      <c r="P5786" s="9" t="s">
        <v>49749</v>
      </c>
      <c r="Q5786" s="11" t="s">
        <v>52054</v>
      </c>
      <c r="R5786" s="6" t="s">
        <v>48894</v>
      </c>
      <c r="S5786" s="9" t="s">
        <v>31657</v>
      </c>
    </row>
    <row r="5787" spans="1:19">
      <c r="A5787" s="5" t="s">
        <v>13736</v>
      </c>
      <c r="B5787" s="6" t="s">
        <v>49744</v>
      </c>
      <c r="C5787" s="7" t="s">
        <v>52055</v>
      </c>
      <c r="D5787" s="8" t="s">
        <v>1584</v>
      </c>
      <c r="E5787" s="8" t="s">
        <v>31681</v>
      </c>
      <c r="F5787" s="5" t="s">
        <v>52056</v>
      </c>
      <c r="G5787" s="5" t="s">
        <v>52057</v>
      </c>
      <c r="H5787" s="6" t="s">
        <v>16049</v>
      </c>
      <c r="I5787" s="6" t="s">
        <v>13366</v>
      </c>
      <c r="J5787" s="6" t="s">
        <v>16048</v>
      </c>
      <c r="K5787" s="6" t="s">
        <v>52058</v>
      </c>
      <c r="L5787" s="6" t="s">
        <v>31949</v>
      </c>
      <c r="M5787" s="9" t="s">
        <v>33791</v>
      </c>
      <c r="N5787" s="9" t="s">
        <v>1584</v>
      </c>
      <c r="O5787" s="9" t="s">
        <v>33298</v>
      </c>
      <c r="P5787" s="9" t="s">
        <v>49749</v>
      </c>
      <c r="R5787" s="6" t="s">
        <v>48894</v>
      </c>
      <c r="S5787" s="9" t="s">
        <v>31657</v>
      </c>
    </row>
    <row r="5788" spans="1:19">
      <c r="A5788" s="5" t="s">
        <v>13736</v>
      </c>
      <c r="B5788" s="6" t="s">
        <v>49744</v>
      </c>
      <c r="C5788" s="7" t="s">
        <v>52059</v>
      </c>
      <c r="D5788" s="8" t="s">
        <v>1584</v>
      </c>
      <c r="E5788" s="8" t="s">
        <v>31681</v>
      </c>
      <c r="F5788" s="5" t="s">
        <v>52060</v>
      </c>
      <c r="G5788" s="5" t="s">
        <v>52061</v>
      </c>
      <c r="H5788" s="6" t="s">
        <v>16047</v>
      </c>
      <c r="I5788" s="6" t="s">
        <v>13366</v>
      </c>
      <c r="J5788" s="6" t="s">
        <v>16046</v>
      </c>
      <c r="K5788" s="6" t="s">
        <v>52062</v>
      </c>
      <c r="L5788" s="6" t="s">
        <v>31949</v>
      </c>
      <c r="M5788" s="9" t="s">
        <v>36827</v>
      </c>
      <c r="N5788" s="9" t="s">
        <v>33298</v>
      </c>
      <c r="O5788" s="9" t="s">
        <v>33810</v>
      </c>
      <c r="P5788" s="9" t="s">
        <v>49749</v>
      </c>
      <c r="Q5788" s="11" t="s">
        <v>52063</v>
      </c>
      <c r="R5788" s="6" t="s">
        <v>48894</v>
      </c>
      <c r="S5788" s="9" t="s">
        <v>31657</v>
      </c>
    </row>
    <row r="5789" spans="1:19">
      <c r="A5789" s="5" t="s">
        <v>13736</v>
      </c>
      <c r="B5789" s="6" t="s">
        <v>49744</v>
      </c>
      <c r="C5789" s="7" t="s">
        <v>52064</v>
      </c>
      <c r="D5789" s="8" t="s">
        <v>1584</v>
      </c>
      <c r="E5789" s="8" t="s">
        <v>31681</v>
      </c>
      <c r="F5789" s="5" t="s">
        <v>52065</v>
      </c>
      <c r="G5789" s="5" t="s">
        <v>52066</v>
      </c>
      <c r="H5789" s="6" t="s">
        <v>16045</v>
      </c>
      <c r="I5789" s="6" t="s">
        <v>13366</v>
      </c>
      <c r="J5789" s="6" t="s">
        <v>16044</v>
      </c>
      <c r="K5789" s="6" t="s">
        <v>52067</v>
      </c>
      <c r="L5789" s="6" t="s">
        <v>31949</v>
      </c>
      <c r="M5789" s="9" t="s">
        <v>36998</v>
      </c>
      <c r="N5789" s="9" t="s">
        <v>1826</v>
      </c>
      <c r="O5789" s="9" t="s">
        <v>67</v>
      </c>
      <c r="P5789" s="9" t="s">
        <v>49749</v>
      </c>
      <c r="R5789" s="6" t="s">
        <v>48894</v>
      </c>
      <c r="S5789" s="9" t="s">
        <v>31657</v>
      </c>
    </row>
    <row r="5790" spans="1:19">
      <c r="A5790" s="5" t="s">
        <v>13736</v>
      </c>
      <c r="B5790" s="6" t="s">
        <v>49744</v>
      </c>
      <c r="C5790" s="7" t="s">
        <v>52068</v>
      </c>
      <c r="D5790" s="8" t="s">
        <v>1584</v>
      </c>
      <c r="E5790" s="8" t="s">
        <v>31681</v>
      </c>
      <c r="F5790" s="5" t="s">
        <v>52069</v>
      </c>
      <c r="G5790" s="5" t="s">
        <v>52070</v>
      </c>
      <c r="H5790" s="6" t="s">
        <v>16043</v>
      </c>
      <c r="I5790" s="6" t="s">
        <v>13366</v>
      </c>
      <c r="J5790" s="6" t="s">
        <v>16042</v>
      </c>
      <c r="K5790" s="6" t="s">
        <v>52071</v>
      </c>
      <c r="L5790" s="6" t="s">
        <v>31949</v>
      </c>
      <c r="M5790" s="9" t="s">
        <v>36994</v>
      </c>
      <c r="N5790" s="9" t="s">
        <v>1604</v>
      </c>
      <c r="O5790" s="9" t="s">
        <v>437</v>
      </c>
      <c r="P5790" s="9" t="s">
        <v>49749</v>
      </c>
      <c r="R5790" s="6" t="s">
        <v>48894</v>
      </c>
      <c r="S5790" s="9" t="s">
        <v>31657</v>
      </c>
    </row>
    <row r="5791" spans="1:19">
      <c r="A5791" s="5" t="s">
        <v>13736</v>
      </c>
      <c r="B5791" s="6" t="s">
        <v>49744</v>
      </c>
      <c r="C5791" s="7" t="s">
        <v>52072</v>
      </c>
      <c r="D5791" s="8" t="s">
        <v>1584</v>
      </c>
      <c r="E5791" s="8" t="s">
        <v>31681</v>
      </c>
      <c r="F5791" s="5" t="s">
        <v>52073</v>
      </c>
      <c r="G5791" s="5" t="s">
        <v>52074</v>
      </c>
      <c r="H5791" s="6" t="s">
        <v>16041</v>
      </c>
      <c r="I5791" s="6" t="s">
        <v>13366</v>
      </c>
      <c r="J5791" s="6" t="s">
        <v>16040</v>
      </c>
      <c r="K5791" s="6" t="s">
        <v>52075</v>
      </c>
      <c r="L5791" s="6" t="s">
        <v>31949</v>
      </c>
      <c r="M5791" s="9" t="s">
        <v>36994</v>
      </c>
      <c r="N5791" s="9" t="s">
        <v>1604</v>
      </c>
      <c r="O5791" s="9" t="s">
        <v>437</v>
      </c>
      <c r="P5791" s="9" t="s">
        <v>49749</v>
      </c>
      <c r="Q5791" s="11" t="s">
        <v>52076</v>
      </c>
      <c r="R5791" s="6" t="s">
        <v>48894</v>
      </c>
      <c r="S5791" s="9" t="s">
        <v>31657</v>
      </c>
    </row>
    <row r="5792" spans="1:19">
      <c r="A5792" s="5" t="s">
        <v>13736</v>
      </c>
      <c r="B5792" s="6" t="s">
        <v>49744</v>
      </c>
      <c r="C5792" s="7" t="s">
        <v>52077</v>
      </c>
      <c r="D5792" s="8" t="s">
        <v>67</v>
      </c>
      <c r="E5792" s="8" t="s">
        <v>31681</v>
      </c>
      <c r="F5792" s="5" t="s">
        <v>52078</v>
      </c>
      <c r="G5792" s="5" t="s">
        <v>51994</v>
      </c>
      <c r="H5792" s="6" t="s">
        <v>16039</v>
      </c>
      <c r="I5792" s="6" t="s">
        <v>13366</v>
      </c>
      <c r="J5792" s="6" t="s">
        <v>16038</v>
      </c>
      <c r="K5792" s="6" t="s">
        <v>52079</v>
      </c>
      <c r="L5792" s="6" t="s">
        <v>31730</v>
      </c>
      <c r="M5792" s="9" t="s">
        <v>34470</v>
      </c>
      <c r="N5792" s="9" t="s">
        <v>2821</v>
      </c>
      <c r="O5792" s="9" t="s">
        <v>67</v>
      </c>
      <c r="P5792" s="9" t="s">
        <v>49749</v>
      </c>
      <c r="R5792" s="6" t="s">
        <v>48894</v>
      </c>
      <c r="S5792" s="9" t="s">
        <v>31657</v>
      </c>
    </row>
    <row r="5793" spans="1:19">
      <c r="A5793" s="5" t="s">
        <v>13736</v>
      </c>
      <c r="B5793" s="6" t="s">
        <v>49744</v>
      </c>
      <c r="C5793" s="7" t="s">
        <v>52080</v>
      </c>
      <c r="D5793" s="8" t="s">
        <v>1584</v>
      </c>
      <c r="E5793" s="8" t="s">
        <v>31681</v>
      </c>
      <c r="F5793" s="5" t="s">
        <v>52081</v>
      </c>
      <c r="G5793" s="5" t="s">
        <v>52082</v>
      </c>
      <c r="H5793" s="6" t="s">
        <v>16037</v>
      </c>
      <c r="I5793" s="6" t="s">
        <v>13366</v>
      </c>
      <c r="J5793" s="6" t="s">
        <v>16036</v>
      </c>
      <c r="K5793" s="6" t="s">
        <v>52083</v>
      </c>
      <c r="L5793" s="6" t="s">
        <v>31949</v>
      </c>
      <c r="M5793" s="9" t="s">
        <v>33314</v>
      </c>
      <c r="N5793" s="9" t="s">
        <v>981</v>
      </c>
      <c r="O5793" s="9" t="s">
        <v>497</v>
      </c>
      <c r="P5793" s="9" t="s">
        <v>49749</v>
      </c>
      <c r="R5793" s="6" t="s">
        <v>48894</v>
      </c>
      <c r="S5793" s="9" t="s">
        <v>31657</v>
      </c>
    </row>
    <row r="5794" spans="1:19">
      <c r="A5794" s="5" t="s">
        <v>13736</v>
      </c>
      <c r="B5794" s="6" t="s">
        <v>49744</v>
      </c>
      <c r="C5794" s="7" t="s">
        <v>52084</v>
      </c>
      <c r="D5794" s="8" t="s">
        <v>1584</v>
      </c>
      <c r="E5794" s="8" t="s">
        <v>31681</v>
      </c>
      <c r="F5794" s="5" t="s">
        <v>52085</v>
      </c>
      <c r="G5794" s="5" t="s">
        <v>52086</v>
      </c>
      <c r="H5794" s="6" t="s">
        <v>16035</v>
      </c>
      <c r="I5794" s="6" t="s">
        <v>13366</v>
      </c>
      <c r="J5794" s="6" t="s">
        <v>16034</v>
      </c>
      <c r="K5794" s="6" t="s">
        <v>52087</v>
      </c>
      <c r="L5794" s="6" t="s">
        <v>31949</v>
      </c>
      <c r="M5794" s="9" t="s">
        <v>36899</v>
      </c>
      <c r="N5794" s="9" t="s">
        <v>763</v>
      </c>
      <c r="O5794" s="9" t="s">
        <v>497</v>
      </c>
      <c r="P5794" s="9" t="s">
        <v>49749</v>
      </c>
      <c r="R5794" s="6" t="s">
        <v>48894</v>
      </c>
      <c r="S5794" s="9" t="s">
        <v>31657</v>
      </c>
    </row>
    <row r="5795" spans="1:19">
      <c r="A5795" s="5" t="s">
        <v>13736</v>
      </c>
      <c r="B5795" s="6" t="s">
        <v>49744</v>
      </c>
      <c r="C5795" s="7" t="s">
        <v>52088</v>
      </c>
      <c r="D5795" s="8" t="s">
        <v>1584</v>
      </c>
      <c r="E5795" s="8" t="s">
        <v>31681</v>
      </c>
      <c r="F5795" s="5" t="s">
        <v>52089</v>
      </c>
      <c r="G5795" s="5" t="s">
        <v>52090</v>
      </c>
      <c r="H5795" s="6" t="s">
        <v>16033</v>
      </c>
      <c r="I5795" s="6" t="s">
        <v>13488</v>
      </c>
      <c r="J5795" s="6" t="s">
        <v>16032</v>
      </c>
      <c r="K5795" s="6" t="s">
        <v>52091</v>
      </c>
      <c r="L5795" s="6" t="s">
        <v>31949</v>
      </c>
      <c r="M5795" s="9" t="s">
        <v>34445</v>
      </c>
      <c r="N5795" s="9" t="s">
        <v>2821</v>
      </c>
      <c r="O5795" s="9" t="s">
        <v>763</v>
      </c>
      <c r="P5795" s="9" t="s">
        <v>49749</v>
      </c>
      <c r="Q5795" s="11" t="s">
        <v>52092</v>
      </c>
      <c r="R5795" s="6" t="s">
        <v>48894</v>
      </c>
      <c r="S5795" s="9" t="s">
        <v>31657</v>
      </c>
    </row>
    <row r="5796" spans="1:19">
      <c r="A5796" s="5" t="s">
        <v>13736</v>
      </c>
      <c r="B5796" s="6" t="s">
        <v>49744</v>
      </c>
      <c r="C5796" s="7" t="s">
        <v>52093</v>
      </c>
      <c r="D5796" s="8" t="s">
        <v>1584</v>
      </c>
      <c r="E5796" s="8" t="s">
        <v>31681</v>
      </c>
      <c r="F5796" s="5" t="s">
        <v>52094</v>
      </c>
      <c r="G5796" s="5" t="s">
        <v>52095</v>
      </c>
      <c r="H5796" s="6" t="s">
        <v>16031</v>
      </c>
      <c r="I5796" s="6" t="s">
        <v>13366</v>
      </c>
      <c r="J5796" s="6" t="s">
        <v>16030</v>
      </c>
      <c r="K5796" s="6" t="s">
        <v>52096</v>
      </c>
      <c r="L5796" s="6" t="s">
        <v>31949</v>
      </c>
      <c r="M5796" s="9" t="s">
        <v>34402</v>
      </c>
      <c r="N5796" s="9" t="s">
        <v>1598</v>
      </c>
      <c r="O5796" s="9" t="s">
        <v>437</v>
      </c>
      <c r="P5796" s="9" t="s">
        <v>49749</v>
      </c>
      <c r="R5796" s="6" t="s">
        <v>48894</v>
      </c>
      <c r="S5796" s="9" t="s">
        <v>31657</v>
      </c>
    </row>
    <row r="5797" spans="1:19">
      <c r="A5797" s="5" t="s">
        <v>13736</v>
      </c>
      <c r="B5797" s="6" t="s">
        <v>49744</v>
      </c>
      <c r="C5797" s="7" t="s">
        <v>52097</v>
      </c>
      <c r="D5797" s="8" t="s">
        <v>1584</v>
      </c>
      <c r="E5797" s="8" t="s">
        <v>31681</v>
      </c>
      <c r="F5797" s="5" t="s">
        <v>52098</v>
      </c>
      <c r="G5797" s="5" t="s">
        <v>52099</v>
      </c>
      <c r="H5797" s="6" t="s">
        <v>16029</v>
      </c>
      <c r="I5797" s="6" t="s">
        <v>13366</v>
      </c>
      <c r="J5797" s="6" t="s">
        <v>16028</v>
      </c>
      <c r="K5797" s="6" t="s">
        <v>52100</v>
      </c>
      <c r="L5797" s="6" t="s">
        <v>31949</v>
      </c>
      <c r="M5797" s="9" t="s">
        <v>36958</v>
      </c>
      <c r="N5797" s="9" t="s">
        <v>33298</v>
      </c>
      <c r="O5797" s="9" t="s">
        <v>33810</v>
      </c>
      <c r="P5797" s="9" t="s">
        <v>49749</v>
      </c>
      <c r="R5797" s="6" t="s">
        <v>48894</v>
      </c>
      <c r="S5797" s="9" t="s">
        <v>31657</v>
      </c>
    </row>
    <row r="5798" spans="1:19">
      <c r="A5798" s="5" t="s">
        <v>13736</v>
      </c>
      <c r="B5798" s="6" t="s">
        <v>49744</v>
      </c>
      <c r="C5798" s="7" t="s">
        <v>52101</v>
      </c>
      <c r="D5798" s="8" t="s">
        <v>1584</v>
      </c>
      <c r="E5798" s="8" t="s">
        <v>31681</v>
      </c>
      <c r="F5798" s="5" t="s">
        <v>52102</v>
      </c>
      <c r="G5798" s="5" t="s">
        <v>52103</v>
      </c>
      <c r="H5798" s="6" t="s">
        <v>16027</v>
      </c>
      <c r="I5798" s="6" t="s">
        <v>13366</v>
      </c>
      <c r="J5798" s="6" t="s">
        <v>16026</v>
      </c>
      <c r="K5798" s="6" t="s">
        <v>52104</v>
      </c>
      <c r="L5798" s="6" t="s">
        <v>31949</v>
      </c>
      <c r="M5798" s="9" t="s">
        <v>36909</v>
      </c>
      <c r="N5798" s="9" t="s">
        <v>497</v>
      </c>
      <c r="O5798" s="9" t="s">
        <v>497</v>
      </c>
      <c r="P5798" s="9" t="s">
        <v>49749</v>
      </c>
      <c r="R5798" s="6" t="s">
        <v>48894</v>
      </c>
      <c r="S5798" s="9" t="s">
        <v>31657</v>
      </c>
    </row>
    <row r="5799" spans="1:19">
      <c r="A5799" s="5" t="s">
        <v>13736</v>
      </c>
      <c r="B5799" s="6" t="s">
        <v>49744</v>
      </c>
      <c r="C5799" s="7" t="s">
        <v>52105</v>
      </c>
      <c r="D5799" s="8" t="s">
        <v>1584</v>
      </c>
      <c r="E5799" s="8" t="s">
        <v>31681</v>
      </c>
      <c r="F5799" s="5" t="s">
        <v>52106</v>
      </c>
      <c r="G5799" s="5" t="s">
        <v>52048</v>
      </c>
      <c r="H5799" s="6" t="s">
        <v>16025</v>
      </c>
      <c r="I5799" s="6" t="s">
        <v>13366</v>
      </c>
      <c r="J5799" s="6" t="s">
        <v>16024</v>
      </c>
      <c r="K5799" s="6" t="s">
        <v>52107</v>
      </c>
      <c r="L5799" s="6" t="s">
        <v>31949</v>
      </c>
      <c r="M5799" s="9" t="s">
        <v>36832</v>
      </c>
      <c r="N5799" s="9" t="s">
        <v>33810</v>
      </c>
      <c r="O5799" s="9" t="s">
        <v>1212</v>
      </c>
      <c r="P5799" s="9" t="s">
        <v>49749</v>
      </c>
      <c r="R5799" s="6" t="s">
        <v>48894</v>
      </c>
      <c r="S5799" s="9" t="s">
        <v>31657</v>
      </c>
    </row>
    <row r="5800" spans="1:19">
      <c r="A5800" s="5" t="s">
        <v>13736</v>
      </c>
      <c r="B5800" s="6" t="s">
        <v>49744</v>
      </c>
      <c r="C5800" s="7" t="s">
        <v>52108</v>
      </c>
      <c r="D5800" s="8" t="s">
        <v>1584</v>
      </c>
      <c r="E5800" s="8" t="s">
        <v>31681</v>
      </c>
      <c r="F5800" s="5" t="s">
        <v>52109</v>
      </c>
      <c r="G5800" s="5" t="s">
        <v>52110</v>
      </c>
      <c r="H5800" s="6" t="s">
        <v>16023</v>
      </c>
      <c r="I5800" s="6" t="s">
        <v>13366</v>
      </c>
      <c r="J5800" s="6" t="s">
        <v>16022</v>
      </c>
      <c r="K5800" s="6" t="s">
        <v>52111</v>
      </c>
      <c r="L5800" s="6" t="s">
        <v>31949</v>
      </c>
      <c r="M5800" s="9" t="s">
        <v>34402</v>
      </c>
      <c r="N5800" s="9" t="s">
        <v>1598</v>
      </c>
      <c r="O5800" s="9" t="s">
        <v>437</v>
      </c>
      <c r="P5800" s="9" t="s">
        <v>49749</v>
      </c>
      <c r="R5800" s="6" t="s">
        <v>48894</v>
      </c>
      <c r="S5800" s="9" t="s">
        <v>31657</v>
      </c>
    </row>
    <row r="5801" spans="1:19">
      <c r="A5801" s="5" t="s">
        <v>13736</v>
      </c>
      <c r="B5801" s="6" t="s">
        <v>49744</v>
      </c>
      <c r="C5801" s="7" t="s">
        <v>52112</v>
      </c>
      <c r="D5801" s="8" t="s">
        <v>1584</v>
      </c>
      <c r="E5801" s="8" t="s">
        <v>31681</v>
      </c>
      <c r="F5801" s="5" t="s">
        <v>52113</v>
      </c>
      <c r="G5801" s="5" t="s">
        <v>52114</v>
      </c>
      <c r="H5801" s="6" t="s">
        <v>16021</v>
      </c>
      <c r="I5801" s="6" t="s">
        <v>13366</v>
      </c>
      <c r="J5801" s="6" t="s">
        <v>16020</v>
      </c>
      <c r="K5801" s="6" t="s">
        <v>52115</v>
      </c>
      <c r="L5801" s="6" t="s">
        <v>31949</v>
      </c>
      <c r="M5801" s="9" t="s">
        <v>33314</v>
      </c>
      <c r="N5801" s="9" t="s">
        <v>981</v>
      </c>
      <c r="O5801" s="9" t="s">
        <v>497</v>
      </c>
      <c r="P5801" s="9" t="s">
        <v>49749</v>
      </c>
      <c r="Q5801" s="11" t="s">
        <v>52116</v>
      </c>
      <c r="R5801" s="6" t="s">
        <v>48894</v>
      </c>
      <c r="S5801" s="9" t="s">
        <v>31657</v>
      </c>
    </row>
    <row r="5802" spans="1:19">
      <c r="A5802" s="5" t="s">
        <v>13736</v>
      </c>
      <c r="B5802" s="6" t="s">
        <v>49744</v>
      </c>
      <c r="C5802" s="7" t="s">
        <v>52117</v>
      </c>
      <c r="D5802" s="8" t="s">
        <v>1584</v>
      </c>
      <c r="E5802" s="8" t="s">
        <v>31681</v>
      </c>
      <c r="F5802" s="5" t="s">
        <v>52118</v>
      </c>
      <c r="G5802" s="5" t="s">
        <v>52119</v>
      </c>
      <c r="H5802" s="6" t="s">
        <v>16019</v>
      </c>
      <c r="I5802" s="6" t="s">
        <v>13366</v>
      </c>
      <c r="J5802" s="6" t="s">
        <v>16018</v>
      </c>
      <c r="K5802" s="6" t="s">
        <v>52120</v>
      </c>
      <c r="L5802" s="6" t="s">
        <v>31949</v>
      </c>
      <c r="M5802" s="9" t="s">
        <v>36976</v>
      </c>
      <c r="N5802" s="9" t="s">
        <v>316</v>
      </c>
      <c r="O5802" s="9" t="s">
        <v>33298</v>
      </c>
      <c r="P5802" s="9" t="s">
        <v>49749</v>
      </c>
      <c r="Q5802" s="11" t="s">
        <v>52121</v>
      </c>
      <c r="R5802" s="6" t="s">
        <v>48894</v>
      </c>
      <c r="S5802" s="9" t="s">
        <v>31657</v>
      </c>
    </row>
    <row r="5803" spans="1:19">
      <c r="A5803" s="5" t="s">
        <v>13736</v>
      </c>
      <c r="B5803" s="6" t="s">
        <v>49744</v>
      </c>
      <c r="C5803" s="7" t="s">
        <v>52122</v>
      </c>
      <c r="D5803" s="8" t="s">
        <v>1584</v>
      </c>
      <c r="E5803" s="8" t="s">
        <v>31681</v>
      </c>
      <c r="F5803" s="5" t="s">
        <v>52123</v>
      </c>
      <c r="G5803" s="5" t="s">
        <v>52124</v>
      </c>
      <c r="H5803" s="6" t="s">
        <v>16017</v>
      </c>
      <c r="I5803" s="6" t="s">
        <v>13366</v>
      </c>
      <c r="J5803" s="6" t="s">
        <v>16016</v>
      </c>
      <c r="K5803" s="6" t="s">
        <v>52125</v>
      </c>
      <c r="L5803" s="6" t="s">
        <v>31949</v>
      </c>
      <c r="M5803" s="9" t="s">
        <v>36832</v>
      </c>
      <c r="N5803" s="9" t="s">
        <v>33810</v>
      </c>
      <c r="O5803" s="9" t="s">
        <v>1212</v>
      </c>
      <c r="P5803" s="9" t="s">
        <v>49749</v>
      </c>
      <c r="Q5803" s="11" t="s">
        <v>52126</v>
      </c>
      <c r="R5803" s="6" t="s">
        <v>48894</v>
      </c>
      <c r="S5803" s="9" t="s">
        <v>31657</v>
      </c>
    </row>
    <row r="5804" spans="1:19">
      <c r="A5804" s="5" t="s">
        <v>13736</v>
      </c>
      <c r="B5804" s="6" t="s">
        <v>49744</v>
      </c>
      <c r="C5804" s="7" t="s">
        <v>52127</v>
      </c>
      <c r="D5804" s="8" t="s">
        <v>1584</v>
      </c>
      <c r="E5804" s="8" t="s">
        <v>31681</v>
      </c>
      <c r="F5804" s="5" t="s">
        <v>52128</v>
      </c>
      <c r="G5804" s="5" t="s">
        <v>52129</v>
      </c>
      <c r="H5804" s="6" t="s">
        <v>16015</v>
      </c>
      <c r="I5804" s="6" t="s">
        <v>13366</v>
      </c>
      <c r="J5804" s="6" t="s">
        <v>16014</v>
      </c>
      <c r="K5804" s="6" t="s">
        <v>52130</v>
      </c>
      <c r="L5804" s="6" t="s">
        <v>31949</v>
      </c>
      <c r="M5804" s="9" t="s">
        <v>34402</v>
      </c>
      <c r="N5804" s="9" t="s">
        <v>1598</v>
      </c>
      <c r="O5804" s="9" t="s">
        <v>437</v>
      </c>
      <c r="P5804" s="9" t="s">
        <v>49749</v>
      </c>
      <c r="R5804" s="6" t="s">
        <v>48894</v>
      </c>
      <c r="S5804" s="9" t="s">
        <v>31657</v>
      </c>
    </row>
    <row r="5805" spans="1:19">
      <c r="A5805" s="5" t="s">
        <v>13736</v>
      </c>
      <c r="B5805" s="6" t="s">
        <v>49744</v>
      </c>
      <c r="C5805" s="7" t="s">
        <v>52131</v>
      </c>
      <c r="D5805" s="8" t="s">
        <v>34631</v>
      </c>
      <c r="E5805" s="8" t="s">
        <v>31681</v>
      </c>
      <c r="F5805" s="5" t="s">
        <v>52132</v>
      </c>
      <c r="G5805" s="5" t="s">
        <v>52133</v>
      </c>
      <c r="H5805" s="6" t="s">
        <v>16013</v>
      </c>
      <c r="I5805" s="6" t="s">
        <v>13366</v>
      </c>
      <c r="J5805" s="6" t="s">
        <v>16012</v>
      </c>
      <c r="K5805" s="6" t="s">
        <v>52134</v>
      </c>
      <c r="L5805" s="6" t="s">
        <v>31949</v>
      </c>
      <c r="M5805" s="9" t="s">
        <v>36976</v>
      </c>
      <c r="N5805" s="9" t="s">
        <v>316</v>
      </c>
      <c r="O5805" s="9" t="s">
        <v>33810</v>
      </c>
      <c r="P5805" s="9" t="s">
        <v>49749</v>
      </c>
      <c r="Q5805" s="11" t="s">
        <v>52135</v>
      </c>
      <c r="R5805" s="6" t="s">
        <v>48894</v>
      </c>
      <c r="S5805" s="9" t="s">
        <v>31657</v>
      </c>
    </row>
    <row r="5806" spans="1:19">
      <c r="A5806" s="5" t="s">
        <v>13736</v>
      </c>
      <c r="B5806" s="6" t="s">
        <v>49744</v>
      </c>
      <c r="C5806" s="7" t="s">
        <v>52136</v>
      </c>
      <c r="D5806" s="8" t="s">
        <v>1584</v>
      </c>
      <c r="E5806" s="8" t="s">
        <v>31681</v>
      </c>
      <c r="F5806" s="5" t="s">
        <v>52137</v>
      </c>
      <c r="G5806" s="5" t="s">
        <v>52138</v>
      </c>
      <c r="H5806" s="6" t="s">
        <v>16011</v>
      </c>
      <c r="I5806" s="6" t="s">
        <v>13366</v>
      </c>
      <c r="J5806" s="6" t="s">
        <v>16010</v>
      </c>
      <c r="K5806" s="6" t="s">
        <v>52139</v>
      </c>
      <c r="L5806" s="6" t="s">
        <v>31949</v>
      </c>
      <c r="M5806" s="9" t="s">
        <v>34394</v>
      </c>
      <c r="N5806" s="9" t="s">
        <v>67</v>
      </c>
      <c r="O5806" s="9" t="s">
        <v>33810</v>
      </c>
      <c r="P5806" s="9" t="s">
        <v>49749</v>
      </c>
      <c r="R5806" s="6" t="s">
        <v>48894</v>
      </c>
      <c r="S5806" s="9" t="s">
        <v>31657</v>
      </c>
    </row>
    <row r="5807" spans="1:19">
      <c r="A5807" s="5" t="s">
        <v>13736</v>
      </c>
      <c r="B5807" s="6" t="s">
        <v>49744</v>
      </c>
      <c r="C5807" s="7" t="s">
        <v>52140</v>
      </c>
      <c r="D5807" s="8" t="s">
        <v>1584</v>
      </c>
      <c r="E5807" s="8" t="s">
        <v>31681</v>
      </c>
      <c r="F5807" s="5" t="s">
        <v>52141</v>
      </c>
      <c r="G5807" s="5" t="s">
        <v>52142</v>
      </c>
      <c r="H5807" s="6" t="s">
        <v>16009</v>
      </c>
      <c r="I5807" s="6" t="s">
        <v>13366</v>
      </c>
      <c r="J5807" s="6" t="s">
        <v>16008</v>
      </c>
      <c r="K5807" s="6" t="s">
        <v>52143</v>
      </c>
      <c r="L5807" s="6" t="s">
        <v>31949</v>
      </c>
      <c r="M5807" s="9" t="s">
        <v>33699</v>
      </c>
      <c r="N5807" s="9" t="s">
        <v>1584</v>
      </c>
      <c r="O5807" s="9" t="s">
        <v>497</v>
      </c>
      <c r="P5807" s="9" t="s">
        <v>49749</v>
      </c>
      <c r="Q5807" s="11" t="s">
        <v>52144</v>
      </c>
      <c r="R5807" s="6" t="s">
        <v>48894</v>
      </c>
      <c r="S5807" s="9" t="s">
        <v>31657</v>
      </c>
    </row>
    <row r="5808" spans="1:19">
      <c r="A5808" s="5" t="s">
        <v>13736</v>
      </c>
      <c r="B5808" s="6" t="s">
        <v>49744</v>
      </c>
      <c r="C5808" s="7" t="s">
        <v>52145</v>
      </c>
      <c r="D5808" s="8" t="s">
        <v>1584</v>
      </c>
      <c r="E5808" s="8" t="s">
        <v>31681</v>
      </c>
      <c r="F5808" s="5" t="s">
        <v>52146</v>
      </c>
      <c r="G5808" s="5" t="s">
        <v>52147</v>
      </c>
      <c r="H5808" s="6" t="s">
        <v>16007</v>
      </c>
      <c r="I5808" s="6" t="s">
        <v>13366</v>
      </c>
      <c r="J5808" s="6" t="s">
        <v>16006</v>
      </c>
      <c r="K5808" s="6" t="s">
        <v>52148</v>
      </c>
      <c r="L5808" s="6" t="s">
        <v>31949</v>
      </c>
      <c r="M5808" s="9" t="s">
        <v>36854</v>
      </c>
      <c r="N5808" s="9" t="s">
        <v>3430</v>
      </c>
      <c r="O5808" s="9" t="s">
        <v>33298</v>
      </c>
      <c r="P5808" s="9" t="s">
        <v>49749</v>
      </c>
      <c r="R5808" s="6" t="s">
        <v>48894</v>
      </c>
      <c r="S5808" s="9" t="s">
        <v>31657</v>
      </c>
    </row>
    <row r="5809" spans="1:19">
      <c r="A5809" s="5" t="s">
        <v>13736</v>
      </c>
      <c r="B5809" s="6" t="s">
        <v>49744</v>
      </c>
      <c r="C5809" s="7" t="s">
        <v>52149</v>
      </c>
      <c r="D5809" s="8" t="s">
        <v>1598</v>
      </c>
      <c r="E5809" s="8" t="s">
        <v>31681</v>
      </c>
      <c r="F5809" s="5" t="s">
        <v>52150</v>
      </c>
      <c r="G5809" s="5" t="s">
        <v>52151</v>
      </c>
      <c r="H5809" s="6" t="s">
        <v>16005</v>
      </c>
      <c r="I5809" s="6" t="s">
        <v>13366</v>
      </c>
      <c r="J5809" s="6" t="s">
        <v>16004</v>
      </c>
      <c r="K5809" s="6" t="s">
        <v>52152</v>
      </c>
      <c r="L5809" s="6" t="s">
        <v>50039</v>
      </c>
      <c r="M5809" s="9" t="s">
        <v>34410</v>
      </c>
      <c r="N5809" s="9" t="s">
        <v>2339</v>
      </c>
      <c r="O5809" s="9" t="s">
        <v>67</v>
      </c>
      <c r="P5809" s="9" t="s">
        <v>49749</v>
      </c>
      <c r="R5809" s="6" t="s">
        <v>48894</v>
      </c>
      <c r="S5809" s="9" t="s">
        <v>31657</v>
      </c>
    </row>
    <row r="5810" spans="1:19">
      <c r="A5810" s="5" t="s">
        <v>13736</v>
      </c>
      <c r="B5810" s="6" t="s">
        <v>49744</v>
      </c>
      <c r="C5810" s="7" t="s">
        <v>52153</v>
      </c>
      <c r="D5810" s="8" t="s">
        <v>33298</v>
      </c>
      <c r="E5810" s="8" t="s">
        <v>31681</v>
      </c>
      <c r="F5810" s="5" t="s">
        <v>52154</v>
      </c>
      <c r="G5810" s="5" t="s">
        <v>52155</v>
      </c>
      <c r="H5810" s="6" t="s">
        <v>16003</v>
      </c>
      <c r="I5810" s="6" t="s">
        <v>13366</v>
      </c>
      <c r="J5810" s="6" t="s">
        <v>16002</v>
      </c>
      <c r="K5810" s="6" t="s">
        <v>52156</v>
      </c>
      <c r="L5810" s="6" t="s">
        <v>31685</v>
      </c>
      <c r="M5810" s="9" t="s">
        <v>36958</v>
      </c>
      <c r="N5810" s="9" t="s">
        <v>33298</v>
      </c>
      <c r="O5810" s="9" t="s">
        <v>33810</v>
      </c>
      <c r="P5810" s="9" t="s">
        <v>49749</v>
      </c>
      <c r="Q5810" s="11" t="s">
        <v>52157</v>
      </c>
      <c r="R5810" s="6" t="s">
        <v>48894</v>
      </c>
      <c r="S5810" s="9" t="s">
        <v>31657</v>
      </c>
    </row>
    <row r="5811" spans="1:19">
      <c r="A5811" s="5" t="s">
        <v>13736</v>
      </c>
      <c r="B5811" s="6" t="s">
        <v>49744</v>
      </c>
      <c r="C5811" s="7" t="s">
        <v>52158</v>
      </c>
      <c r="D5811" s="8" t="s">
        <v>763</v>
      </c>
      <c r="E5811" s="8" t="s">
        <v>31681</v>
      </c>
      <c r="F5811" s="5" t="s">
        <v>49880</v>
      </c>
      <c r="G5811" s="5" t="s">
        <v>52159</v>
      </c>
      <c r="H5811" s="6" t="s">
        <v>16001</v>
      </c>
      <c r="I5811" s="6" t="s">
        <v>13366</v>
      </c>
      <c r="J5811" s="6" t="s">
        <v>16000</v>
      </c>
      <c r="K5811" s="6" t="s">
        <v>52160</v>
      </c>
      <c r="L5811" s="6" t="s">
        <v>32449</v>
      </c>
      <c r="M5811" s="9" t="s">
        <v>36981</v>
      </c>
      <c r="N5811" s="9" t="s">
        <v>497</v>
      </c>
      <c r="O5811" s="9" t="s">
        <v>33810</v>
      </c>
      <c r="P5811" s="9" t="s">
        <v>49749</v>
      </c>
      <c r="Q5811" s="11" t="s">
        <v>52161</v>
      </c>
      <c r="R5811" s="6" t="s">
        <v>48894</v>
      </c>
      <c r="S5811" s="9" t="s">
        <v>31657</v>
      </c>
    </row>
    <row r="5812" spans="1:19">
      <c r="A5812" s="5" t="s">
        <v>13736</v>
      </c>
      <c r="B5812" s="6" t="s">
        <v>49744</v>
      </c>
      <c r="C5812" s="7" t="s">
        <v>52162</v>
      </c>
      <c r="D5812" s="8" t="s">
        <v>2339</v>
      </c>
      <c r="E5812" s="8" t="s">
        <v>31681</v>
      </c>
      <c r="F5812" s="5" t="s">
        <v>52163</v>
      </c>
      <c r="G5812" s="5" t="s">
        <v>52164</v>
      </c>
      <c r="H5812" s="6" t="s">
        <v>15999</v>
      </c>
      <c r="I5812" s="6" t="s">
        <v>13366</v>
      </c>
      <c r="J5812" s="6" t="s">
        <v>15998</v>
      </c>
      <c r="K5812" s="6" t="s">
        <v>52165</v>
      </c>
      <c r="L5812" s="6" t="s">
        <v>31949</v>
      </c>
      <c r="M5812" s="9" t="s">
        <v>33270</v>
      </c>
      <c r="N5812" s="9" t="s">
        <v>6792</v>
      </c>
      <c r="O5812" s="9" t="s">
        <v>981</v>
      </c>
      <c r="P5812" s="9" t="s">
        <v>49749</v>
      </c>
      <c r="Q5812" s="11" t="s">
        <v>52166</v>
      </c>
      <c r="R5812" s="6" t="s">
        <v>48894</v>
      </c>
      <c r="S5812" s="9" t="s">
        <v>31657</v>
      </c>
    </row>
    <row r="5813" spans="1:19">
      <c r="A5813" s="5" t="s">
        <v>13736</v>
      </c>
      <c r="B5813" s="6" t="s">
        <v>49744</v>
      </c>
      <c r="C5813" s="7" t="s">
        <v>52167</v>
      </c>
      <c r="D5813" s="8" t="s">
        <v>2339</v>
      </c>
      <c r="E5813" s="8" t="s">
        <v>31681</v>
      </c>
      <c r="F5813" s="5" t="s">
        <v>52168</v>
      </c>
      <c r="G5813" s="5" t="s">
        <v>52169</v>
      </c>
      <c r="H5813" s="6" t="s">
        <v>15997</v>
      </c>
      <c r="I5813" s="6" t="s">
        <v>13366</v>
      </c>
      <c r="J5813" s="6" t="s">
        <v>15996</v>
      </c>
      <c r="K5813" s="6" t="s">
        <v>52170</v>
      </c>
      <c r="L5813" s="6" t="s">
        <v>31730</v>
      </c>
      <c r="M5813" s="9" t="s">
        <v>34470</v>
      </c>
      <c r="N5813" s="9" t="s">
        <v>2821</v>
      </c>
      <c r="O5813" s="9" t="s">
        <v>67</v>
      </c>
      <c r="P5813" s="9" t="s">
        <v>49749</v>
      </c>
      <c r="R5813" s="6" t="s">
        <v>48894</v>
      </c>
      <c r="S5813" s="9" t="s">
        <v>31657</v>
      </c>
    </row>
    <row r="5814" spans="1:19">
      <c r="A5814" s="5" t="s">
        <v>13736</v>
      </c>
      <c r="B5814" s="6" t="s">
        <v>49744</v>
      </c>
      <c r="C5814" s="7" t="s">
        <v>52171</v>
      </c>
      <c r="D5814" s="8" t="s">
        <v>2339</v>
      </c>
      <c r="E5814" s="8" t="s">
        <v>31681</v>
      </c>
      <c r="F5814" s="5" t="s">
        <v>52172</v>
      </c>
      <c r="G5814" s="5" t="s">
        <v>52173</v>
      </c>
      <c r="H5814" s="6" t="s">
        <v>15995</v>
      </c>
      <c r="I5814" s="6" t="s">
        <v>13366</v>
      </c>
      <c r="J5814" s="6" t="s">
        <v>15994</v>
      </c>
      <c r="K5814" s="6" t="s">
        <v>52174</v>
      </c>
      <c r="L5814" s="6" t="s">
        <v>31949</v>
      </c>
      <c r="M5814" s="9" t="s">
        <v>36832</v>
      </c>
      <c r="N5814" s="9" t="s">
        <v>33810</v>
      </c>
      <c r="O5814" s="9" t="s">
        <v>1212</v>
      </c>
      <c r="P5814" s="9" t="s">
        <v>49749</v>
      </c>
      <c r="Q5814" s="11" t="s">
        <v>52175</v>
      </c>
      <c r="R5814" s="6" t="s">
        <v>48894</v>
      </c>
      <c r="S5814" s="9" t="s">
        <v>31657</v>
      </c>
    </row>
    <row r="5815" spans="1:19">
      <c r="A5815" s="5" t="s">
        <v>13736</v>
      </c>
      <c r="B5815" s="6" t="s">
        <v>49744</v>
      </c>
      <c r="C5815" s="7" t="s">
        <v>52176</v>
      </c>
      <c r="D5815" s="8" t="s">
        <v>67</v>
      </c>
      <c r="E5815" s="8" t="s">
        <v>31681</v>
      </c>
      <c r="F5815" s="5" t="s">
        <v>52177</v>
      </c>
      <c r="G5815" s="5" t="s">
        <v>52178</v>
      </c>
      <c r="H5815" s="6" t="s">
        <v>15993</v>
      </c>
      <c r="I5815" s="6" t="s">
        <v>13366</v>
      </c>
      <c r="J5815" s="6" t="s">
        <v>15992</v>
      </c>
      <c r="K5815" s="6" t="s">
        <v>52179</v>
      </c>
      <c r="L5815" s="6" t="s">
        <v>31685</v>
      </c>
      <c r="M5815" s="9" t="s">
        <v>36967</v>
      </c>
      <c r="N5815" s="9" t="s">
        <v>763</v>
      </c>
      <c r="O5815" s="9" t="s">
        <v>497</v>
      </c>
      <c r="P5815" s="9" t="s">
        <v>49749</v>
      </c>
      <c r="Q5815" s="11" t="s">
        <v>52180</v>
      </c>
      <c r="R5815" s="6" t="s">
        <v>48894</v>
      </c>
      <c r="S5815" s="9" t="s">
        <v>31657</v>
      </c>
    </row>
    <row r="5816" spans="1:19">
      <c r="A5816" s="5" t="s">
        <v>13736</v>
      </c>
      <c r="B5816" s="6" t="s">
        <v>49744</v>
      </c>
      <c r="C5816" s="7" t="s">
        <v>52181</v>
      </c>
      <c r="D5816" s="8" t="s">
        <v>763</v>
      </c>
      <c r="E5816" s="8" t="s">
        <v>31681</v>
      </c>
      <c r="F5816" s="5" t="s">
        <v>52182</v>
      </c>
      <c r="G5816" s="5" t="s">
        <v>52183</v>
      </c>
      <c r="H5816" s="6" t="s">
        <v>15991</v>
      </c>
      <c r="I5816" s="6" t="s">
        <v>13366</v>
      </c>
      <c r="J5816" s="6" t="s">
        <v>15990</v>
      </c>
      <c r="K5816" s="6" t="s">
        <v>52184</v>
      </c>
      <c r="L5816" s="6" t="s">
        <v>31949</v>
      </c>
      <c r="M5816" s="9" t="s">
        <v>36998</v>
      </c>
      <c r="N5816" s="9" t="s">
        <v>1826</v>
      </c>
      <c r="O5816" s="9" t="s">
        <v>67</v>
      </c>
      <c r="P5816" s="9" t="s">
        <v>49749</v>
      </c>
      <c r="Q5816" s="11" t="s">
        <v>52185</v>
      </c>
      <c r="R5816" s="6" t="s">
        <v>48894</v>
      </c>
      <c r="S5816" s="9" t="s">
        <v>31657</v>
      </c>
    </row>
    <row r="5817" spans="1:19">
      <c r="A5817" s="5" t="s">
        <v>13736</v>
      </c>
      <c r="B5817" s="6" t="s">
        <v>49744</v>
      </c>
      <c r="C5817" s="7" t="s">
        <v>52186</v>
      </c>
      <c r="D5817" s="8" t="s">
        <v>34631</v>
      </c>
      <c r="E5817" s="8" t="s">
        <v>31681</v>
      </c>
      <c r="F5817" s="5" t="s">
        <v>52187</v>
      </c>
      <c r="G5817" s="5" t="s">
        <v>52188</v>
      </c>
      <c r="H5817" s="6" t="s">
        <v>15989</v>
      </c>
      <c r="I5817" s="6" t="s">
        <v>13366</v>
      </c>
      <c r="J5817" s="6" t="s">
        <v>15988</v>
      </c>
      <c r="K5817" s="6" t="s">
        <v>52189</v>
      </c>
      <c r="L5817" s="6" t="s">
        <v>31949</v>
      </c>
      <c r="M5817" s="9" t="s">
        <v>36958</v>
      </c>
      <c r="N5817" s="9" t="s">
        <v>33298</v>
      </c>
      <c r="O5817" s="9" t="s">
        <v>33810</v>
      </c>
      <c r="P5817" s="9" t="s">
        <v>49749</v>
      </c>
      <c r="Q5817" s="11" t="s">
        <v>52190</v>
      </c>
      <c r="R5817" s="6" t="s">
        <v>48894</v>
      </c>
      <c r="S5817" s="9" t="s">
        <v>31657</v>
      </c>
    </row>
    <row r="5818" spans="1:19">
      <c r="A5818" s="5" t="s">
        <v>13736</v>
      </c>
      <c r="B5818" s="6" t="s">
        <v>49744</v>
      </c>
      <c r="C5818" s="7" t="s">
        <v>52191</v>
      </c>
      <c r="D5818" s="8" t="s">
        <v>67</v>
      </c>
      <c r="E5818" s="8" t="s">
        <v>31681</v>
      </c>
      <c r="F5818" s="5" t="s">
        <v>52192</v>
      </c>
      <c r="G5818" s="5" t="s">
        <v>52193</v>
      </c>
      <c r="H5818" s="6" t="s">
        <v>15987</v>
      </c>
      <c r="I5818" s="6" t="s">
        <v>13366</v>
      </c>
      <c r="J5818" s="6" t="s">
        <v>15986</v>
      </c>
      <c r="K5818" s="6" t="s">
        <v>52194</v>
      </c>
      <c r="L5818" s="6" t="s">
        <v>31750</v>
      </c>
      <c r="M5818" s="9" t="s">
        <v>36967</v>
      </c>
      <c r="N5818" s="9" t="s">
        <v>763</v>
      </c>
      <c r="O5818" s="9" t="s">
        <v>497</v>
      </c>
      <c r="P5818" s="9" t="s">
        <v>49749</v>
      </c>
      <c r="Q5818" s="11" t="s">
        <v>52195</v>
      </c>
      <c r="R5818" s="6" t="s">
        <v>48894</v>
      </c>
      <c r="S5818" s="9" t="s">
        <v>31657</v>
      </c>
    </row>
    <row r="5819" spans="1:19">
      <c r="A5819" s="5" t="s">
        <v>13736</v>
      </c>
      <c r="B5819" s="6" t="s">
        <v>49744</v>
      </c>
      <c r="C5819" s="7" t="s">
        <v>52196</v>
      </c>
      <c r="D5819" s="8" t="s">
        <v>497</v>
      </c>
      <c r="E5819" s="8" t="s">
        <v>31681</v>
      </c>
      <c r="F5819" s="5" t="s">
        <v>52197</v>
      </c>
      <c r="G5819" s="5" t="s">
        <v>52198</v>
      </c>
      <c r="H5819" s="6" t="s">
        <v>15985</v>
      </c>
      <c r="I5819" s="6" t="s">
        <v>13366</v>
      </c>
      <c r="J5819" s="6" t="s">
        <v>15984</v>
      </c>
      <c r="K5819" s="6" t="s">
        <v>52199</v>
      </c>
      <c r="L5819" s="6" t="s">
        <v>31949</v>
      </c>
      <c r="M5819" s="9" t="s">
        <v>33473</v>
      </c>
      <c r="N5819" s="9" t="s">
        <v>981</v>
      </c>
      <c r="O5819" s="9" t="s">
        <v>1212</v>
      </c>
      <c r="P5819" s="9" t="s">
        <v>49749</v>
      </c>
      <c r="R5819" s="6" t="s">
        <v>48894</v>
      </c>
      <c r="S5819" s="9" t="s">
        <v>31657</v>
      </c>
    </row>
    <row r="5820" spans="1:19">
      <c r="A5820" s="5" t="s">
        <v>13736</v>
      </c>
      <c r="B5820" s="6" t="s">
        <v>49744</v>
      </c>
      <c r="C5820" s="7" t="s">
        <v>52200</v>
      </c>
      <c r="D5820" s="8" t="s">
        <v>67</v>
      </c>
      <c r="E5820" s="8" t="s">
        <v>31681</v>
      </c>
      <c r="F5820" s="5" t="s">
        <v>52201</v>
      </c>
      <c r="G5820" s="5" t="s">
        <v>52193</v>
      </c>
      <c r="H5820" s="6" t="s">
        <v>15983</v>
      </c>
      <c r="I5820" s="6" t="s">
        <v>13366</v>
      </c>
      <c r="J5820" s="6" t="s">
        <v>15982</v>
      </c>
      <c r="K5820" s="6" t="s">
        <v>52194</v>
      </c>
      <c r="L5820" s="6" t="s">
        <v>31797</v>
      </c>
      <c r="M5820" s="9" t="s">
        <v>36967</v>
      </c>
      <c r="N5820" s="9" t="s">
        <v>763</v>
      </c>
      <c r="O5820" s="9" t="s">
        <v>497</v>
      </c>
      <c r="P5820" s="9" t="s">
        <v>49749</v>
      </c>
      <c r="Q5820" s="11" t="s">
        <v>52195</v>
      </c>
      <c r="R5820" s="6" t="s">
        <v>48894</v>
      </c>
      <c r="S5820" s="9" t="s">
        <v>31657</v>
      </c>
    </row>
    <row r="5821" spans="1:19">
      <c r="A5821" s="5" t="s">
        <v>13736</v>
      </c>
      <c r="B5821" s="6" t="s">
        <v>49744</v>
      </c>
      <c r="C5821" s="7" t="s">
        <v>52202</v>
      </c>
      <c r="D5821" s="8" t="s">
        <v>2339</v>
      </c>
      <c r="E5821" s="8" t="s">
        <v>31681</v>
      </c>
      <c r="F5821" s="5" t="s">
        <v>52203</v>
      </c>
      <c r="G5821" s="5" t="s">
        <v>52204</v>
      </c>
      <c r="H5821" s="6" t="s">
        <v>15981</v>
      </c>
      <c r="I5821" s="6" t="s">
        <v>13366</v>
      </c>
      <c r="J5821" s="6" t="s">
        <v>15980</v>
      </c>
      <c r="K5821" s="6" t="s">
        <v>52205</v>
      </c>
      <c r="L5821" s="6" t="s">
        <v>52206</v>
      </c>
      <c r="M5821" s="9" t="s">
        <v>36878</v>
      </c>
      <c r="N5821" s="9" t="s">
        <v>1826</v>
      </c>
      <c r="O5821" s="9" t="s">
        <v>316</v>
      </c>
      <c r="P5821" s="9" t="s">
        <v>49749</v>
      </c>
      <c r="R5821" s="6" t="s">
        <v>48894</v>
      </c>
      <c r="S5821" s="9" t="s">
        <v>31657</v>
      </c>
    </row>
    <row r="5822" spans="1:19">
      <c r="A5822" s="5" t="s">
        <v>13736</v>
      </c>
      <c r="B5822" s="6" t="s">
        <v>49744</v>
      </c>
      <c r="C5822" s="7" t="s">
        <v>52207</v>
      </c>
      <c r="D5822" s="8" t="s">
        <v>1598</v>
      </c>
      <c r="E5822" s="8" t="s">
        <v>31681</v>
      </c>
      <c r="F5822" s="5" t="s">
        <v>52208</v>
      </c>
      <c r="G5822" s="5" t="s">
        <v>52209</v>
      </c>
      <c r="H5822" s="6" t="s">
        <v>15979</v>
      </c>
      <c r="I5822" s="6" t="s">
        <v>13366</v>
      </c>
      <c r="J5822" s="6" t="s">
        <v>15978</v>
      </c>
      <c r="K5822" s="6" t="s">
        <v>52210</v>
      </c>
      <c r="L5822" s="6" t="s">
        <v>50132</v>
      </c>
      <c r="M5822" s="9" t="s">
        <v>33314</v>
      </c>
      <c r="N5822" s="9" t="s">
        <v>981</v>
      </c>
      <c r="O5822" s="9" t="s">
        <v>497</v>
      </c>
      <c r="P5822" s="9" t="s">
        <v>49749</v>
      </c>
      <c r="Q5822" s="11" t="s">
        <v>52211</v>
      </c>
      <c r="R5822" s="6" t="s">
        <v>48894</v>
      </c>
      <c r="S5822" s="9" t="s">
        <v>31657</v>
      </c>
    </row>
    <row r="5823" spans="1:19">
      <c r="A5823" s="5" t="s">
        <v>13736</v>
      </c>
      <c r="B5823" s="6" t="s">
        <v>49744</v>
      </c>
      <c r="C5823" s="7" t="s">
        <v>52212</v>
      </c>
      <c r="D5823" s="8" t="s">
        <v>497</v>
      </c>
      <c r="E5823" s="8" t="s">
        <v>31681</v>
      </c>
      <c r="F5823" s="5" t="s">
        <v>52213</v>
      </c>
      <c r="G5823" s="5" t="s">
        <v>52214</v>
      </c>
      <c r="H5823" s="6" t="s">
        <v>15977</v>
      </c>
      <c r="I5823" s="6" t="s">
        <v>13366</v>
      </c>
      <c r="J5823" s="6" t="s">
        <v>15976</v>
      </c>
      <c r="K5823" s="6" t="s">
        <v>52215</v>
      </c>
      <c r="L5823" s="6" t="s">
        <v>31720</v>
      </c>
      <c r="M5823" s="9" t="s">
        <v>33473</v>
      </c>
      <c r="N5823" s="9" t="s">
        <v>981</v>
      </c>
      <c r="O5823" s="9" t="s">
        <v>1212</v>
      </c>
      <c r="P5823" s="9" t="s">
        <v>49749</v>
      </c>
      <c r="R5823" s="6" t="s">
        <v>48894</v>
      </c>
      <c r="S5823" s="9" t="s">
        <v>31657</v>
      </c>
    </row>
    <row r="5824" spans="1:19">
      <c r="A5824" s="5" t="s">
        <v>13736</v>
      </c>
      <c r="B5824" s="6" t="s">
        <v>49744</v>
      </c>
      <c r="C5824" s="7" t="s">
        <v>52216</v>
      </c>
      <c r="D5824" s="8" t="s">
        <v>67</v>
      </c>
      <c r="E5824" s="8" t="s">
        <v>31681</v>
      </c>
      <c r="F5824" s="5" t="s">
        <v>52217</v>
      </c>
      <c r="G5824" s="5" t="s">
        <v>52218</v>
      </c>
      <c r="H5824" s="6" t="s">
        <v>15975</v>
      </c>
      <c r="I5824" s="6" t="s">
        <v>13366</v>
      </c>
      <c r="J5824" s="6" t="s">
        <v>15974</v>
      </c>
      <c r="K5824" s="6" t="s">
        <v>52219</v>
      </c>
      <c r="L5824" s="6" t="s">
        <v>31720</v>
      </c>
      <c r="M5824" s="9" t="s">
        <v>36909</v>
      </c>
      <c r="N5824" s="9" t="s">
        <v>497</v>
      </c>
      <c r="O5824" s="9" t="s">
        <v>33810</v>
      </c>
      <c r="P5824" s="9" t="s">
        <v>49749</v>
      </c>
      <c r="Q5824" s="11" t="s">
        <v>52220</v>
      </c>
      <c r="R5824" s="6" t="s">
        <v>48894</v>
      </c>
      <c r="S5824" s="9" t="s">
        <v>31657</v>
      </c>
    </row>
    <row r="5825" spans="1:19">
      <c r="A5825" s="5" t="s">
        <v>13736</v>
      </c>
      <c r="B5825" s="6" t="s">
        <v>49744</v>
      </c>
      <c r="C5825" s="7" t="s">
        <v>52221</v>
      </c>
      <c r="D5825" s="8" t="s">
        <v>34631</v>
      </c>
      <c r="E5825" s="8" t="s">
        <v>31681</v>
      </c>
      <c r="F5825" s="5" t="s">
        <v>52222</v>
      </c>
      <c r="G5825" s="5" t="s">
        <v>52223</v>
      </c>
      <c r="H5825" s="6" t="s">
        <v>15973</v>
      </c>
      <c r="I5825" s="6" t="s">
        <v>13366</v>
      </c>
      <c r="J5825" s="6" t="s">
        <v>15972</v>
      </c>
      <c r="K5825" s="6" t="s">
        <v>52224</v>
      </c>
      <c r="L5825" s="6" t="s">
        <v>52225</v>
      </c>
      <c r="M5825" s="9" t="s">
        <v>34410</v>
      </c>
      <c r="N5825" s="9" t="s">
        <v>2339</v>
      </c>
      <c r="O5825" s="9" t="s">
        <v>33810</v>
      </c>
      <c r="P5825" s="9" t="s">
        <v>49749</v>
      </c>
      <c r="R5825" s="6" t="s">
        <v>48894</v>
      </c>
      <c r="S5825" s="9" t="s">
        <v>31657</v>
      </c>
    </row>
    <row r="5826" spans="1:19">
      <c r="A5826" s="5" t="s">
        <v>13736</v>
      </c>
      <c r="B5826" s="6" t="s">
        <v>49744</v>
      </c>
      <c r="C5826" s="7" t="s">
        <v>52226</v>
      </c>
      <c r="D5826" s="8" t="s">
        <v>1584</v>
      </c>
      <c r="E5826" s="8" t="s">
        <v>31681</v>
      </c>
      <c r="F5826" s="5" t="s">
        <v>52227</v>
      </c>
      <c r="G5826" s="5" t="s">
        <v>51617</v>
      </c>
      <c r="H5826" s="6" t="s">
        <v>15971</v>
      </c>
      <c r="I5826" s="6" t="s">
        <v>13366</v>
      </c>
      <c r="J5826" s="6" t="s">
        <v>15970</v>
      </c>
      <c r="K5826" s="6" t="s">
        <v>51618</v>
      </c>
      <c r="L5826" s="6" t="s">
        <v>32233</v>
      </c>
      <c r="M5826" s="9" t="s">
        <v>36998</v>
      </c>
      <c r="N5826" s="9" t="s">
        <v>1826</v>
      </c>
      <c r="O5826" s="9" t="s">
        <v>497</v>
      </c>
      <c r="P5826" s="9" t="s">
        <v>49749</v>
      </c>
      <c r="Q5826" s="11" t="s">
        <v>52228</v>
      </c>
      <c r="R5826" s="6" t="s">
        <v>48894</v>
      </c>
      <c r="S5826" s="9" t="s">
        <v>31657</v>
      </c>
    </row>
    <row r="5827" spans="1:19">
      <c r="A5827" s="5" t="s">
        <v>13736</v>
      </c>
      <c r="B5827" s="6" t="s">
        <v>49744</v>
      </c>
      <c r="C5827" s="7" t="s">
        <v>52229</v>
      </c>
      <c r="D5827" s="8" t="s">
        <v>33298</v>
      </c>
      <c r="E5827" s="8" t="s">
        <v>31681</v>
      </c>
      <c r="F5827" s="5" t="s">
        <v>52230</v>
      </c>
      <c r="G5827" s="5" t="s">
        <v>52231</v>
      </c>
      <c r="H5827" s="6" t="s">
        <v>15969</v>
      </c>
      <c r="I5827" s="6" t="s">
        <v>13366</v>
      </c>
      <c r="J5827" s="6" t="s">
        <v>15968</v>
      </c>
      <c r="K5827" s="6" t="s">
        <v>52232</v>
      </c>
      <c r="L5827" s="6" t="s">
        <v>31700</v>
      </c>
      <c r="M5827" s="9" t="s">
        <v>36878</v>
      </c>
      <c r="N5827" s="9" t="s">
        <v>1826</v>
      </c>
      <c r="O5827" s="9" t="s">
        <v>316</v>
      </c>
      <c r="P5827" s="9" t="s">
        <v>49749</v>
      </c>
      <c r="R5827" s="6" t="s">
        <v>48894</v>
      </c>
      <c r="S5827" s="9" t="s">
        <v>31657</v>
      </c>
    </row>
    <row r="5828" spans="1:19">
      <c r="A5828" s="5" t="s">
        <v>13736</v>
      </c>
      <c r="B5828" s="6" t="s">
        <v>49744</v>
      </c>
      <c r="C5828" s="7" t="s">
        <v>52233</v>
      </c>
      <c r="D5828" s="8" t="s">
        <v>4381</v>
      </c>
      <c r="E5828" s="8" t="s">
        <v>31681</v>
      </c>
      <c r="F5828" s="5" t="s">
        <v>52234</v>
      </c>
      <c r="G5828" s="5" t="s">
        <v>52235</v>
      </c>
      <c r="H5828" s="6" t="s">
        <v>15967</v>
      </c>
      <c r="I5828" s="6" t="s">
        <v>13366</v>
      </c>
      <c r="J5828" s="6" t="s">
        <v>15966</v>
      </c>
      <c r="K5828" s="6" t="s">
        <v>52236</v>
      </c>
      <c r="L5828" s="6" t="s">
        <v>31949</v>
      </c>
      <c r="M5828" s="9" t="s">
        <v>36946</v>
      </c>
      <c r="N5828" s="9" t="s">
        <v>316</v>
      </c>
      <c r="O5828" s="9" t="s">
        <v>33298</v>
      </c>
      <c r="P5828" s="9" t="s">
        <v>49749</v>
      </c>
      <c r="Q5828" s="11" t="s">
        <v>52237</v>
      </c>
      <c r="R5828" s="6" t="s">
        <v>48894</v>
      </c>
      <c r="S5828" s="9" t="s">
        <v>31657</v>
      </c>
    </row>
    <row r="5829" spans="1:19">
      <c r="A5829" s="5" t="s">
        <v>13736</v>
      </c>
      <c r="B5829" s="6" t="s">
        <v>49744</v>
      </c>
      <c r="C5829" s="7" t="s">
        <v>52238</v>
      </c>
      <c r="D5829" s="8" t="s">
        <v>4381</v>
      </c>
      <c r="E5829" s="8" t="s">
        <v>31681</v>
      </c>
      <c r="F5829" s="5" t="s">
        <v>52239</v>
      </c>
      <c r="G5829" s="5" t="s">
        <v>52240</v>
      </c>
      <c r="H5829" s="6" t="s">
        <v>15965</v>
      </c>
      <c r="I5829" s="6" t="s">
        <v>13366</v>
      </c>
      <c r="J5829" s="6" t="s">
        <v>15964</v>
      </c>
      <c r="K5829" s="6" t="s">
        <v>52241</v>
      </c>
      <c r="L5829" s="6" t="s">
        <v>31949</v>
      </c>
      <c r="M5829" s="9" t="s">
        <v>33314</v>
      </c>
      <c r="N5829" s="9" t="s">
        <v>981</v>
      </c>
      <c r="O5829" s="9" t="s">
        <v>497</v>
      </c>
      <c r="P5829" s="9" t="s">
        <v>49749</v>
      </c>
      <c r="Q5829" s="11" t="s">
        <v>52242</v>
      </c>
      <c r="R5829" s="6" t="s">
        <v>48894</v>
      </c>
      <c r="S5829" s="9" t="s">
        <v>31657</v>
      </c>
    </row>
    <row r="5830" spans="1:19">
      <c r="A5830" s="5" t="s">
        <v>13736</v>
      </c>
      <c r="B5830" s="6" t="s">
        <v>49744</v>
      </c>
      <c r="C5830" s="7" t="s">
        <v>52243</v>
      </c>
      <c r="D5830" s="8" t="s">
        <v>497</v>
      </c>
      <c r="E5830" s="8" t="s">
        <v>31681</v>
      </c>
      <c r="F5830" s="5" t="s">
        <v>52244</v>
      </c>
      <c r="G5830" s="5" t="s">
        <v>52245</v>
      </c>
      <c r="H5830" s="6" t="s">
        <v>15963</v>
      </c>
      <c r="I5830" s="6" t="s">
        <v>13366</v>
      </c>
      <c r="J5830" s="6" t="s">
        <v>15962</v>
      </c>
      <c r="K5830" s="6" t="s">
        <v>52246</v>
      </c>
      <c r="L5830" s="6" t="s">
        <v>31720</v>
      </c>
      <c r="M5830" s="9" t="s">
        <v>33314</v>
      </c>
      <c r="N5830" s="9" t="s">
        <v>981</v>
      </c>
      <c r="O5830" s="9" t="s">
        <v>497</v>
      </c>
      <c r="P5830" s="9" t="s">
        <v>49749</v>
      </c>
      <c r="R5830" s="6" t="s">
        <v>48894</v>
      </c>
      <c r="S5830" s="9" t="s">
        <v>31657</v>
      </c>
    </row>
    <row r="5831" spans="1:19">
      <c r="A5831" s="5" t="s">
        <v>13736</v>
      </c>
      <c r="B5831" s="6" t="s">
        <v>49744</v>
      </c>
      <c r="C5831" s="7" t="s">
        <v>52247</v>
      </c>
      <c r="D5831" s="8" t="s">
        <v>497</v>
      </c>
      <c r="E5831" s="8" t="s">
        <v>31681</v>
      </c>
      <c r="F5831" s="5" t="s">
        <v>52248</v>
      </c>
      <c r="G5831" s="5" t="s">
        <v>52249</v>
      </c>
      <c r="H5831" s="6" t="s">
        <v>15961</v>
      </c>
      <c r="I5831" s="6" t="s">
        <v>13366</v>
      </c>
      <c r="J5831" s="6" t="s">
        <v>15960</v>
      </c>
      <c r="K5831" s="6" t="s">
        <v>52250</v>
      </c>
      <c r="L5831" s="6" t="s">
        <v>52251</v>
      </c>
      <c r="M5831" s="9" t="s">
        <v>33473</v>
      </c>
      <c r="N5831" s="9" t="s">
        <v>981</v>
      </c>
      <c r="O5831" s="9" t="s">
        <v>1212</v>
      </c>
      <c r="P5831" s="9" t="s">
        <v>49749</v>
      </c>
      <c r="Q5831" s="11" t="s">
        <v>52252</v>
      </c>
      <c r="R5831" s="6" t="s">
        <v>48894</v>
      </c>
      <c r="S5831" s="9" t="s">
        <v>31657</v>
      </c>
    </row>
    <row r="5832" spans="1:19">
      <c r="A5832" s="5" t="s">
        <v>13736</v>
      </c>
      <c r="B5832" s="6" t="s">
        <v>49744</v>
      </c>
      <c r="C5832" s="7" t="s">
        <v>52253</v>
      </c>
      <c r="D5832" s="8" t="s">
        <v>763</v>
      </c>
      <c r="E5832" s="8" t="s">
        <v>31681</v>
      </c>
      <c r="F5832" s="5" t="s">
        <v>52254</v>
      </c>
      <c r="G5832" s="5" t="s">
        <v>52255</v>
      </c>
      <c r="H5832" s="6" t="s">
        <v>15959</v>
      </c>
      <c r="I5832" s="6" t="s">
        <v>13366</v>
      </c>
      <c r="J5832" s="6" t="s">
        <v>15958</v>
      </c>
      <c r="K5832" s="6" t="s">
        <v>52256</v>
      </c>
      <c r="L5832" s="6" t="s">
        <v>31931</v>
      </c>
      <c r="M5832" s="9" t="s">
        <v>34639</v>
      </c>
      <c r="N5832" s="9" t="s">
        <v>34631</v>
      </c>
      <c r="O5832" s="9" t="s">
        <v>67</v>
      </c>
      <c r="P5832" s="9" t="s">
        <v>49749</v>
      </c>
      <c r="R5832" s="6" t="s">
        <v>48894</v>
      </c>
      <c r="S5832" s="9" t="s">
        <v>31657</v>
      </c>
    </row>
    <row r="5833" spans="1:19">
      <c r="A5833" s="5" t="s">
        <v>13736</v>
      </c>
      <c r="B5833" s="6" t="s">
        <v>49744</v>
      </c>
      <c r="C5833" s="7" t="s">
        <v>52257</v>
      </c>
      <c r="D5833" s="8" t="s">
        <v>4381</v>
      </c>
      <c r="E5833" s="8" t="s">
        <v>31681</v>
      </c>
      <c r="F5833" s="5" t="s">
        <v>52258</v>
      </c>
      <c r="G5833" s="5" t="s">
        <v>52259</v>
      </c>
      <c r="H5833" s="6" t="s">
        <v>15957</v>
      </c>
      <c r="I5833" s="6" t="s">
        <v>13366</v>
      </c>
      <c r="J5833" s="6" t="s">
        <v>15956</v>
      </c>
      <c r="K5833" s="6" t="s">
        <v>52260</v>
      </c>
      <c r="L5833" s="6" t="s">
        <v>31685</v>
      </c>
      <c r="M5833" s="9" t="s">
        <v>36998</v>
      </c>
      <c r="N5833" s="9" t="s">
        <v>1826</v>
      </c>
      <c r="O5833" s="9" t="s">
        <v>67</v>
      </c>
      <c r="P5833" s="9" t="s">
        <v>49749</v>
      </c>
      <c r="R5833" s="6" t="s">
        <v>48894</v>
      </c>
      <c r="S5833" s="9" t="s">
        <v>31657</v>
      </c>
    </row>
    <row r="5834" spans="1:19">
      <c r="A5834" s="5" t="s">
        <v>13736</v>
      </c>
      <c r="B5834" s="6" t="s">
        <v>49744</v>
      </c>
      <c r="C5834" s="7" t="s">
        <v>52261</v>
      </c>
      <c r="D5834" s="8" t="s">
        <v>497</v>
      </c>
      <c r="E5834" s="8" t="s">
        <v>31681</v>
      </c>
      <c r="F5834" s="5" t="s">
        <v>52262</v>
      </c>
      <c r="G5834" s="5" t="s">
        <v>52263</v>
      </c>
      <c r="H5834" s="6" t="s">
        <v>15955</v>
      </c>
      <c r="I5834" s="6" t="s">
        <v>13366</v>
      </c>
      <c r="J5834" s="6" t="s">
        <v>15954</v>
      </c>
      <c r="K5834" s="6" t="s">
        <v>52264</v>
      </c>
      <c r="L5834" s="6" t="s">
        <v>31720</v>
      </c>
      <c r="M5834" s="9" t="s">
        <v>33314</v>
      </c>
      <c r="N5834" s="9" t="s">
        <v>981</v>
      </c>
      <c r="O5834" s="9" t="s">
        <v>497</v>
      </c>
      <c r="P5834" s="9" t="s">
        <v>49749</v>
      </c>
      <c r="R5834" s="6" t="s">
        <v>48894</v>
      </c>
      <c r="S5834" s="9" t="s">
        <v>31657</v>
      </c>
    </row>
    <row r="5835" spans="1:19">
      <c r="A5835" s="5" t="s">
        <v>13736</v>
      </c>
      <c r="B5835" s="6" t="s">
        <v>49744</v>
      </c>
      <c r="C5835" s="7" t="s">
        <v>52265</v>
      </c>
      <c r="D5835" s="8" t="s">
        <v>2339</v>
      </c>
      <c r="E5835" s="8" t="s">
        <v>31681</v>
      </c>
      <c r="F5835" s="5" t="s">
        <v>52266</v>
      </c>
      <c r="G5835" s="5" t="s">
        <v>52267</v>
      </c>
      <c r="H5835" s="6" t="s">
        <v>15953</v>
      </c>
      <c r="I5835" s="6" t="s">
        <v>13366</v>
      </c>
      <c r="J5835" s="6" t="s">
        <v>15952</v>
      </c>
      <c r="K5835" s="6" t="s">
        <v>52268</v>
      </c>
      <c r="L5835" s="6" t="s">
        <v>31949</v>
      </c>
      <c r="M5835" s="9" t="s">
        <v>36878</v>
      </c>
      <c r="N5835" s="9" t="s">
        <v>1826</v>
      </c>
      <c r="O5835" s="9" t="s">
        <v>316</v>
      </c>
      <c r="P5835" s="9" t="s">
        <v>49749</v>
      </c>
      <c r="R5835" s="6" t="s">
        <v>48894</v>
      </c>
      <c r="S5835" s="9" t="s">
        <v>31657</v>
      </c>
    </row>
    <row r="5836" spans="1:19">
      <c r="A5836" s="5" t="s">
        <v>13736</v>
      </c>
      <c r="B5836" s="6" t="s">
        <v>49744</v>
      </c>
      <c r="C5836" s="7" t="s">
        <v>52269</v>
      </c>
      <c r="D5836" s="8" t="s">
        <v>67</v>
      </c>
      <c r="E5836" s="8" t="s">
        <v>31681</v>
      </c>
      <c r="F5836" s="5" t="s">
        <v>52270</v>
      </c>
      <c r="G5836" s="5" t="s">
        <v>52271</v>
      </c>
      <c r="H5836" s="6" t="s">
        <v>15951</v>
      </c>
      <c r="I5836" s="6" t="s">
        <v>13366</v>
      </c>
      <c r="J5836" s="6" t="s">
        <v>15950</v>
      </c>
      <c r="K5836" s="6" t="s">
        <v>37219</v>
      </c>
      <c r="L5836" s="6" t="s">
        <v>31720</v>
      </c>
      <c r="M5836" s="9" t="s">
        <v>36981</v>
      </c>
      <c r="N5836" s="9" t="s">
        <v>497</v>
      </c>
      <c r="O5836" s="9" t="s">
        <v>33810</v>
      </c>
      <c r="P5836" s="9" t="s">
        <v>49749</v>
      </c>
      <c r="Q5836" s="11" t="s">
        <v>52272</v>
      </c>
      <c r="R5836" s="6" t="s">
        <v>48894</v>
      </c>
      <c r="S5836" s="9" t="s">
        <v>31657</v>
      </c>
    </row>
    <row r="5837" spans="1:19">
      <c r="A5837" s="5" t="s">
        <v>13736</v>
      </c>
      <c r="B5837" s="6" t="s">
        <v>49744</v>
      </c>
      <c r="C5837" s="7" t="s">
        <v>52273</v>
      </c>
      <c r="D5837" s="8" t="s">
        <v>497</v>
      </c>
      <c r="E5837" s="8" t="s">
        <v>31681</v>
      </c>
      <c r="F5837" s="5" t="s">
        <v>52274</v>
      </c>
      <c r="G5837" s="5" t="s">
        <v>52275</v>
      </c>
      <c r="H5837" s="6" t="s">
        <v>15949</v>
      </c>
      <c r="I5837" s="6" t="s">
        <v>13366</v>
      </c>
      <c r="J5837" s="6" t="s">
        <v>15948</v>
      </c>
      <c r="K5837" s="6" t="s">
        <v>52276</v>
      </c>
      <c r="L5837" s="6" t="s">
        <v>31720</v>
      </c>
      <c r="M5837" s="9" t="s">
        <v>33473</v>
      </c>
      <c r="N5837" s="9" t="s">
        <v>981</v>
      </c>
      <c r="O5837" s="9" t="s">
        <v>1212</v>
      </c>
      <c r="P5837" s="9" t="s">
        <v>49749</v>
      </c>
      <c r="R5837" s="6" t="s">
        <v>48894</v>
      </c>
      <c r="S5837" s="9" t="s">
        <v>31657</v>
      </c>
    </row>
    <row r="5838" spans="1:19">
      <c r="A5838" s="5" t="s">
        <v>13736</v>
      </c>
      <c r="B5838" s="6" t="s">
        <v>49744</v>
      </c>
      <c r="C5838" s="7" t="s">
        <v>52277</v>
      </c>
      <c r="D5838" s="8" t="s">
        <v>3430</v>
      </c>
      <c r="E5838" s="8" t="s">
        <v>31681</v>
      </c>
      <c r="F5838" s="5" t="s">
        <v>52278</v>
      </c>
      <c r="G5838" s="5" t="s">
        <v>52279</v>
      </c>
      <c r="H5838" s="6" t="s">
        <v>15947</v>
      </c>
      <c r="I5838" s="6" t="s">
        <v>13366</v>
      </c>
      <c r="J5838" s="6" t="s">
        <v>15946</v>
      </c>
      <c r="K5838" s="6" t="s">
        <v>52280</v>
      </c>
      <c r="L5838" s="6" t="s">
        <v>31949</v>
      </c>
      <c r="M5838" s="9" t="s">
        <v>34639</v>
      </c>
      <c r="N5838" s="9" t="s">
        <v>34631</v>
      </c>
      <c r="O5838" s="9" t="s">
        <v>67</v>
      </c>
      <c r="P5838" s="9" t="s">
        <v>49749</v>
      </c>
      <c r="Q5838" s="11" t="s">
        <v>52281</v>
      </c>
      <c r="R5838" s="6" t="s">
        <v>48894</v>
      </c>
      <c r="S5838" s="9" t="s">
        <v>31657</v>
      </c>
    </row>
    <row r="5839" spans="1:19">
      <c r="A5839" s="5" t="s">
        <v>13736</v>
      </c>
      <c r="B5839" s="6" t="s">
        <v>49744</v>
      </c>
      <c r="C5839" s="7" t="s">
        <v>52282</v>
      </c>
      <c r="D5839" s="8" t="s">
        <v>34631</v>
      </c>
      <c r="E5839" s="8" t="s">
        <v>31681</v>
      </c>
      <c r="F5839" s="5" t="s">
        <v>52283</v>
      </c>
      <c r="G5839" s="5" t="s">
        <v>52284</v>
      </c>
      <c r="H5839" s="6" t="s">
        <v>15945</v>
      </c>
      <c r="I5839" s="6" t="s">
        <v>13366</v>
      </c>
      <c r="J5839" s="6" t="s">
        <v>15944</v>
      </c>
      <c r="K5839" s="6" t="s">
        <v>52285</v>
      </c>
      <c r="L5839" s="6" t="s">
        <v>52286</v>
      </c>
      <c r="M5839" s="9" t="s">
        <v>36827</v>
      </c>
      <c r="N5839" s="9" t="s">
        <v>33298</v>
      </c>
      <c r="O5839" s="9" t="s">
        <v>33810</v>
      </c>
      <c r="P5839" s="9" t="s">
        <v>49749</v>
      </c>
      <c r="R5839" s="6" t="s">
        <v>48894</v>
      </c>
      <c r="S5839" s="9" t="s">
        <v>31657</v>
      </c>
    </row>
    <row r="5840" spans="1:19">
      <c r="A5840" s="5" t="s">
        <v>13736</v>
      </c>
      <c r="B5840" s="6" t="s">
        <v>49744</v>
      </c>
      <c r="C5840" s="7" t="s">
        <v>52287</v>
      </c>
      <c r="D5840" s="8" t="s">
        <v>6195</v>
      </c>
      <c r="E5840" s="8" t="s">
        <v>31681</v>
      </c>
      <c r="F5840" s="5" t="s">
        <v>52288</v>
      </c>
      <c r="G5840" s="5" t="s">
        <v>52289</v>
      </c>
      <c r="H5840" s="6" t="s">
        <v>15943</v>
      </c>
      <c r="I5840" s="6" t="s">
        <v>13366</v>
      </c>
      <c r="J5840" s="6" t="s">
        <v>15942</v>
      </c>
      <c r="K5840" s="6" t="s">
        <v>52290</v>
      </c>
      <c r="L5840" s="6" t="s">
        <v>31720</v>
      </c>
      <c r="M5840" s="9" t="s">
        <v>36981</v>
      </c>
      <c r="N5840" s="9" t="s">
        <v>497</v>
      </c>
      <c r="O5840" s="9" t="s">
        <v>33810</v>
      </c>
      <c r="P5840" s="9" t="s">
        <v>49749</v>
      </c>
      <c r="Q5840" s="11" t="s">
        <v>52291</v>
      </c>
      <c r="R5840" s="6" t="s">
        <v>48894</v>
      </c>
      <c r="S5840" s="9" t="s">
        <v>31657</v>
      </c>
    </row>
    <row r="5841" spans="1:19">
      <c r="A5841" s="5" t="s">
        <v>13736</v>
      </c>
      <c r="B5841" s="6" t="s">
        <v>49744</v>
      </c>
      <c r="C5841" s="7" t="s">
        <v>52292</v>
      </c>
      <c r="D5841" s="8" t="s">
        <v>33298</v>
      </c>
      <c r="E5841" s="8" t="s">
        <v>31681</v>
      </c>
      <c r="F5841" s="5" t="s">
        <v>52293</v>
      </c>
      <c r="G5841" s="5" t="s">
        <v>52294</v>
      </c>
      <c r="H5841" s="6" t="s">
        <v>15941</v>
      </c>
      <c r="I5841" s="6" t="s">
        <v>13366</v>
      </c>
      <c r="J5841" s="6" t="s">
        <v>15940</v>
      </c>
      <c r="K5841" s="6" t="s">
        <v>52295</v>
      </c>
      <c r="L5841" s="6" t="s">
        <v>31949</v>
      </c>
      <c r="M5841" s="9" t="s">
        <v>36981</v>
      </c>
      <c r="N5841" s="9" t="s">
        <v>497</v>
      </c>
      <c r="O5841" s="9" t="s">
        <v>33810</v>
      </c>
      <c r="P5841" s="9" t="s">
        <v>49749</v>
      </c>
      <c r="Q5841" s="11" t="s">
        <v>52296</v>
      </c>
      <c r="R5841" s="6" t="s">
        <v>48894</v>
      </c>
      <c r="S5841" s="9" t="s">
        <v>31657</v>
      </c>
    </row>
    <row r="5842" spans="1:19">
      <c r="A5842" s="5" t="s">
        <v>13736</v>
      </c>
      <c r="B5842" s="6" t="s">
        <v>49744</v>
      </c>
      <c r="C5842" s="7" t="s">
        <v>52297</v>
      </c>
      <c r="D5842" s="8" t="s">
        <v>67</v>
      </c>
      <c r="E5842" s="8" t="s">
        <v>31681</v>
      </c>
      <c r="F5842" s="5" t="s">
        <v>52298</v>
      </c>
      <c r="G5842" s="5" t="s">
        <v>52299</v>
      </c>
      <c r="H5842" s="6" t="s">
        <v>15939</v>
      </c>
      <c r="I5842" s="6" t="s">
        <v>13366</v>
      </c>
      <c r="J5842" s="6" t="s">
        <v>15938</v>
      </c>
      <c r="K5842" s="6" t="s">
        <v>52300</v>
      </c>
      <c r="L5842" s="6" t="s">
        <v>31720</v>
      </c>
      <c r="M5842" s="9" t="s">
        <v>36827</v>
      </c>
      <c r="N5842" s="9" t="s">
        <v>33298</v>
      </c>
      <c r="O5842" s="9" t="s">
        <v>33810</v>
      </c>
      <c r="P5842" s="9" t="s">
        <v>49749</v>
      </c>
      <c r="Q5842" s="11" t="s">
        <v>52301</v>
      </c>
      <c r="R5842" s="6" t="s">
        <v>48894</v>
      </c>
      <c r="S5842" s="9" t="s">
        <v>31657</v>
      </c>
    </row>
    <row r="5843" spans="1:19">
      <c r="A5843" s="5" t="s">
        <v>13736</v>
      </c>
      <c r="B5843" s="6" t="s">
        <v>49744</v>
      </c>
      <c r="C5843" s="7" t="s">
        <v>52302</v>
      </c>
      <c r="D5843" s="8" t="s">
        <v>2339</v>
      </c>
      <c r="E5843" s="8" t="s">
        <v>31681</v>
      </c>
      <c r="F5843" s="5" t="s">
        <v>52303</v>
      </c>
      <c r="G5843" s="5" t="s">
        <v>52304</v>
      </c>
      <c r="H5843" s="6" t="s">
        <v>15937</v>
      </c>
      <c r="I5843" s="6" t="s">
        <v>13366</v>
      </c>
      <c r="J5843" s="6" t="s">
        <v>15936</v>
      </c>
      <c r="K5843" s="6" t="s">
        <v>52305</v>
      </c>
      <c r="L5843" s="6" t="s">
        <v>31949</v>
      </c>
      <c r="M5843" s="9" t="s">
        <v>36909</v>
      </c>
      <c r="N5843" s="9" t="s">
        <v>497</v>
      </c>
      <c r="O5843" s="9" t="s">
        <v>497</v>
      </c>
      <c r="P5843" s="9" t="s">
        <v>49749</v>
      </c>
      <c r="Q5843" s="11" t="s">
        <v>52306</v>
      </c>
      <c r="R5843" s="6" t="s">
        <v>48894</v>
      </c>
      <c r="S5843" s="9" t="s">
        <v>31657</v>
      </c>
    </row>
    <row r="5844" spans="1:19">
      <c r="A5844" s="5" t="s">
        <v>13736</v>
      </c>
      <c r="B5844" s="6" t="s">
        <v>49744</v>
      </c>
      <c r="C5844" s="7" t="s">
        <v>52307</v>
      </c>
      <c r="D5844" s="8" t="s">
        <v>316</v>
      </c>
      <c r="E5844" s="8" t="s">
        <v>31681</v>
      </c>
      <c r="F5844" s="5" t="s">
        <v>52308</v>
      </c>
      <c r="G5844" s="5" t="s">
        <v>52309</v>
      </c>
      <c r="H5844" s="6" t="s">
        <v>15935</v>
      </c>
      <c r="I5844" s="6" t="s">
        <v>13366</v>
      </c>
      <c r="J5844" s="6" t="s">
        <v>15934</v>
      </c>
      <c r="K5844" s="6" t="s">
        <v>52310</v>
      </c>
      <c r="L5844" s="6" t="s">
        <v>31685</v>
      </c>
      <c r="M5844" s="9" t="s">
        <v>36832</v>
      </c>
      <c r="N5844" s="9" t="s">
        <v>33810</v>
      </c>
      <c r="O5844" s="9" t="s">
        <v>497</v>
      </c>
      <c r="P5844" s="9" t="s">
        <v>49749</v>
      </c>
      <c r="R5844" s="6" t="s">
        <v>48894</v>
      </c>
      <c r="S5844" s="9" t="s">
        <v>31657</v>
      </c>
    </row>
    <row r="5845" spans="1:19">
      <c r="A5845" s="5" t="s">
        <v>13736</v>
      </c>
      <c r="B5845" s="6" t="s">
        <v>49744</v>
      </c>
      <c r="C5845" s="7" t="s">
        <v>52311</v>
      </c>
      <c r="D5845" s="8" t="s">
        <v>2339</v>
      </c>
      <c r="E5845" s="8" t="s">
        <v>31681</v>
      </c>
      <c r="F5845" s="5" t="s">
        <v>52312</v>
      </c>
      <c r="G5845" s="5" t="s">
        <v>52313</v>
      </c>
      <c r="H5845" s="6" t="s">
        <v>15933</v>
      </c>
      <c r="I5845" s="6" t="s">
        <v>13366</v>
      </c>
      <c r="J5845" s="6" t="s">
        <v>15932</v>
      </c>
      <c r="K5845" s="6" t="s">
        <v>52314</v>
      </c>
      <c r="L5845" s="6" t="s">
        <v>31730</v>
      </c>
      <c r="M5845" s="9" t="s">
        <v>33314</v>
      </c>
      <c r="N5845" s="9" t="s">
        <v>981</v>
      </c>
      <c r="O5845" s="9" t="s">
        <v>497</v>
      </c>
      <c r="P5845" s="9" t="s">
        <v>49749</v>
      </c>
      <c r="Q5845" s="11" t="s">
        <v>52315</v>
      </c>
      <c r="R5845" s="6" t="s">
        <v>48894</v>
      </c>
      <c r="S5845" s="9" t="s">
        <v>31657</v>
      </c>
    </row>
    <row r="5846" spans="1:19">
      <c r="A5846" s="5" t="s">
        <v>13736</v>
      </c>
      <c r="B5846" s="6" t="s">
        <v>49744</v>
      </c>
      <c r="C5846" s="7" t="s">
        <v>52316</v>
      </c>
      <c r="D5846" s="8" t="s">
        <v>33298</v>
      </c>
      <c r="E5846" s="8" t="s">
        <v>31681</v>
      </c>
      <c r="F5846" s="5" t="s">
        <v>50418</v>
      </c>
      <c r="G5846" s="5" t="s">
        <v>52317</v>
      </c>
      <c r="H5846" s="6" t="s">
        <v>15931</v>
      </c>
      <c r="I5846" s="6" t="s">
        <v>13435</v>
      </c>
      <c r="J5846" s="6" t="s">
        <v>15930</v>
      </c>
      <c r="K5846" s="6" t="s">
        <v>50420</v>
      </c>
      <c r="L5846" s="6" t="s">
        <v>52251</v>
      </c>
      <c r="M5846" s="9" t="s">
        <v>33899</v>
      </c>
      <c r="N5846" s="9" t="s">
        <v>437</v>
      </c>
      <c r="O5846" s="9" t="s">
        <v>33810</v>
      </c>
      <c r="P5846" s="9" t="s">
        <v>49749</v>
      </c>
      <c r="Q5846" s="11" t="s">
        <v>50421</v>
      </c>
      <c r="R5846" s="6" t="s">
        <v>48894</v>
      </c>
      <c r="S5846" s="9" t="s">
        <v>31657</v>
      </c>
    </row>
    <row r="5847" spans="1:19">
      <c r="A5847" s="5" t="s">
        <v>13736</v>
      </c>
      <c r="B5847" s="6" t="s">
        <v>49744</v>
      </c>
      <c r="C5847" s="7" t="s">
        <v>52318</v>
      </c>
      <c r="D5847" s="8" t="s">
        <v>67</v>
      </c>
      <c r="E5847" s="8" t="s">
        <v>31681</v>
      </c>
      <c r="F5847" s="5" t="s">
        <v>52319</v>
      </c>
      <c r="G5847" s="5" t="s">
        <v>52320</v>
      </c>
      <c r="H5847" s="6" t="s">
        <v>15929</v>
      </c>
      <c r="I5847" s="6" t="s">
        <v>13366</v>
      </c>
      <c r="J5847" s="6" t="s">
        <v>15928</v>
      </c>
      <c r="K5847" s="6" t="s">
        <v>52321</v>
      </c>
      <c r="L5847" s="6" t="s">
        <v>31931</v>
      </c>
      <c r="M5847" s="9" t="s">
        <v>33791</v>
      </c>
      <c r="N5847" s="9" t="s">
        <v>1584</v>
      </c>
      <c r="O5847" s="9" t="s">
        <v>33298</v>
      </c>
      <c r="P5847" s="9" t="s">
        <v>49749</v>
      </c>
      <c r="Q5847" s="11" t="s">
        <v>52322</v>
      </c>
      <c r="R5847" s="6" t="s">
        <v>48894</v>
      </c>
      <c r="S5847" s="9" t="s">
        <v>31657</v>
      </c>
    </row>
    <row r="5848" spans="1:19">
      <c r="A5848" s="5" t="s">
        <v>13736</v>
      </c>
      <c r="B5848" s="6" t="s">
        <v>49744</v>
      </c>
      <c r="C5848" s="7" t="s">
        <v>52323</v>
      </c>
      <c r="D5848" s="8" t="s">
        <v>1584</v>
      </c>
      <c r="E5848" s="8" t="s">
        <v>31681</v>
      </c>
      <c r="F5848" s="5" t="s">
        <v>52324</v>
      </c>
      <c r="G5848" s="5" t="s">
        <v>52325</v>
      </c>
      <c r="H5848" s="6" t="s">
        <v>15927</v>
      </c>
      <c r="I5848" s="6" t="s">
        <v>13366</v>
      </c>
      <c r="J5848" s="6" t="s">
        <v>15926</v>
      </c>
      <c r="K5848" s="6" t="s">
        <v>52326</v>
      </c>
      <c r="L5848" s="6" t="s">
        <v>31949</v>
      </c>
      <c r="M5848" s="9" t="s">
        <v>36981</v>
      </c>
      <c r="N5848" s="9" t="s">
        <v>497</v>
      </c>
      <c r="O5848" s="9" t="s">
        <v>33810</v>
      </c>
      <c r="P5848" s="9" t="s">
        <v>49749</v>
      </c>
      <c r="R5848" s="6" t="s">
        <v>48894</v>
      </c>
      <c r="S5848" s="9" t="s">
        <v>31657</v>
      </c>
    </row>
    <row r="5849" spans="1:19">
      <c r="A5849" s="5" t="s">
        <v>13736</v>
      </c>
      <c r="B5849" s="6" t="s">
        <v>49744</v>
      </c>
      <c r="C5849" s="7" t="s">
        <v>52327</v>
      </c>
      <c r="D5849" s="8" t="s">
        <v>1584</v>
      </c>
      <c r="E5849" s="8" t="s">
        <v>31681</v>
      </c>
      <c r="F5849" s="5" t="s">
        <v>52328</v>
      </c>
      <c r="G5849" s="5" t="s">
        <v>52329</v>
      </c>
      <c r="H5849" s="6" t="s">
        <v>15925</v>
      </c>
      <c r="I5849" s="6" t="s">
        <v>13366</v>
      </c>
      <c r="J5849" s="6" t="s">
        <v>15924</v>
      </c>
      <c r="K5849" s="6" t="s">
        <v>52330</v>
      </c>
      <c r="L5849" s="6" t="s">
        <v>31767</v>
      </c>
      <c r="M5849" s="9" t="s">
        <v>34394</v>
      </c>
      <c r="N5849" s="9" t="s">
        <v>67</v>
      </c>
      <c r="O5849" s="9" t="s">
        <v>437</v>
      </c>
      <c r="P5849" s="9" t="s">
        <v>49749</v>
      </c>
      <c r="R5849" s="6" t="s">
        <v>48894</v>
      </c>
      <c r="S5849" s="9" t="s">
        <v>31657</v>
      </c>
    </row>
    <row r="5850" spans="1:19">
      <c r="A5850" s="5" t="s">
        <v>13736</v>
      </c>
      <c r="B5850" s="6" t="s">
        <v>49744</v>
      </c>
      <c r="C5850" s="7" t="s">
        <v>52331</v>
      </c>
      <c r="D5850" s="8" t="s">
        <v>67</v>
      </c>
      <c r="E5850" s="8" t="s">
        <v>31681</v>
      </c>
      <c r="F5850" s="5" t="s">
        <v>52332</v>
      </c>
      <c r="G5850" s="5" t="s">
        <v>52333</v>
      </c>
      <c r="H5850" s="6" t="s">
        <v>15923</v>
      </c>
      <c r="I5850" s="6" t="s">
        <v>13366</v>
      </c>
      <c r="J5850" s="6" t="s">
        <v>52334</v>
      </c>
      <c r="K5850" s="6" t="s">
        <v>52335</v>
      </c>
      <c r="L5850" s="6" t="s">
        <v>31685</v>
      </c>
      <c r="M5850" s="9" t="s">
        <v>36832</v>
      </c>
      <c r="N5850" s="9" t="s">
        <v>33810</v>
      </c>
      <c r="O5850" s="9" t="s">
        <v>497</v>
      </c>
      <c r="P5850" s="9" t="s">
        <v>49749</v>
      </c>
      <c r="Q5850" s="11" t="s">
        <v>52336</v>
      </c>
      <c r="R5850" s="6" t="s">
        <v>48894</v>
      </c>
      <c r="S5850" s="9" t="s">
        <v>31657</v>
      </c>
    </row>
    <row r="5851" spans="1:19">
      <c r="A5851" s="5" t="s">
        <v>13736</v>
      </c>
      <c r="B5851" s="6" t="s">
        <v>49744</v>
      </c>
      <c r="C5851" s="7" t="s">
        <v>52337</v>
      </c>
      <c r="D5851" s="8" t="s">
        <v>67</v>
      </c>
      <c r="E5851" s="8" t="s">
        <v>31681</v>
      </c>
      <c r="F5851" s="5" t="s">
        <v>52338</v>
      </c>
      <c r="G5851" s="5" t="s">
        <v>52339</v>
      </c>
      <c r="H5851" s="6" t="s">
        <v>15922</v>
      </c>
      <c r="I5851" s="6" t="s">
        <v>13366</v>
      </c>
      <c r="J5851" s="6" t="s">
        <v>15921</v>
      </c>
      <c r="K5851" s="6" t="s">
        <v>52340</v>
      </c>
      <c r="L5851" s="6" t="s">
        <v>33564</v>
      </c>
      <c r="M5851" s="9" t="s">
        <v>33899</v>
      </c>
      <c r="N5851" s="9" t="s">
        <v>437</v>
      </c>
      <c r="O5851" s="9" t="s">
        <v>33810</v>
      </c>
      <c r="P5851" s="9" t="s">
        <v>49749</v>
      </c>
      <c r="Q5851" s="11" t="s">
        <v>52341</v>
      </c>
      <c r="R5851" s="6" t="s">
        <v>48894</v>
      </c>
      <c r="S5851" s="9" t="s">
        <v>31657</v>
      </c>
    </row>
    <row r="5852" spans="1:19">
      <c r="A5852" s="5" t="s">
        <v>13736</v>
      </c>
      <c r="B5852" s="6" t="s">
        <v>49744</v>
      </c>
      <c r="C5852" s="7" t="s">
        <v>52342</v>
      </c>
      <c r="D5852" s="8" t="s">
        <v>33298</v>
      </c>
      <c r="E5852" s="8" t="s">
        <v>31681</v>
      </c>
      <c r="F5852" s="5" t="s">
        <v>52343</v>
      </c>
      <c r="G5852" s="5" t="s">
        <v>52344</v>
      </c>
      <c r="H5852" s="6" t="s">
        <v>15920</v>
      </c>
      <c r="I5852" s="6" t="s">
        <v>13366</v>
      </c>
      <c r="J5852" s="6" t="s">
        <v>15919</v>
      </c>
      <c r="K5852" s="6" t="s">
        <v>52345</v>
      </c>
      <c r="L5852" s="6" t="s">
        <v>31949</v>
      </c>
      <c r="M5852" s="9" t="s">
        <v>36854</v>
      </c>
      <c r="N5852" s="9" t="s">
        <v>3430</v>
      </c>
      <c r="O5852" s="9" t="s">
        <v>33298</v>
      </c>
      <c r="P5852" s="9" t="s">
        <v>49749</v>
      </c>
      <c r="Q5852" s="11" t="s">
        <v>52346</v>
      </c>
      <c r="R5852" s="6" t="s">
        <v>48894</v>
      </c>
      <c r="S5852" s="9" t="s">
        <v>31657</v>
      </c>
    </row>
    <row r="5853" spans="1:19">
      <c r="A5853" s="5" t="s">
        <v>13736</v>
      </c>
      <c r="B5853" s="6" t="s">
        <v>49744</v>
      </c>
      <c r="C5853" s="7" t="s">
        <v>52347</v>
      </c>
      <c r="D5853" s="8" t="s">
        <v>1584</v>
      </c>
      <c r="E5853" s="8" t="s">
        <v>31681</v>
      </c>
      <c r="F5853" s="5" t="s">
        <v>52348</v>
      </c>
      <c r="G5853" s="5" t="s">
        <v>52349</v>
      </c>
      <c r="H5853" s="6" t="s">
        <v>15918</v>
      </c>
      <c r="I5853" s="6" t="s">
        <v>13366</v>
      </c>
      <c r="J5853" s="6" t="s">
        <v>15917</v>
      </c>
      <c r="K5853" s="6" t="s">
        <v>52350</v>
      </c>
      <c r="L5853" s="6" t="s">
        <v>31720</v>
      </c>
      <c r="M5853" s="9" t="s">
        <v>36994</v>
      </c>
      <c r="N5853" s="9" t="s">
        <v>1604</v>
      </c>
      <c r="O5853" s="9" t="s">
        <v>437</v>
      </c>
      <c r="P5853" s="9" t="s">
        <v>49749</v>
      </c>
      <c r="R5853" s="6" t="s">
        <v>48894</v>
      </c>
      <c r="S5853" s="9" t="s">
        <v>31657</v>
      </c>
    </row>
    <row r="5854" spans="1:19">
      <c r="A5854" s="5" t="s">
        <v>13736</v>
      </c>
      <c r="B5854" s="6" t="s">
        <v>49744</v>
      </c>
      <c r="C5854" s="7" t="s">
        <v>52351</v>
      </c>
      <c r="D5854" s="8" t="s">
        <v>67</v>
      </c>
      <c r="E5854" s="8" t="s">
        <v>31681</v>
      </c>
      <c r="F5854" s="5" t="s">
        <v>52352</v>
      </c>
      <c r="G5854" s="5" t="s">
        <v>52353</v>
      </c>
      <c r="H5854" s="6" t="s">
        <v>15916</v>
      </c>
      <c r="I5854" s="6" t="s">
        <v>13366</v>
      </c>
      <c r="J5854" s="6" t="s">
        <v>15915</v>
      </c>
      <c r="K5854" s="6" t="s">
        <v>52354</v>
      </c>
      <c r="L5854" s="6" t="s">
        <v>31949</v>
      </c>
      <c r="M5854" s="9" t="s">
        <v>36967</v>
      </c>
      <c r="N5854" s="9" t="s">
        <v>763</v>
      </c>
      <c r="O5854" s="9" t="s">
        <v>497</v>
      </c>
      <c r="P5854" s="9" t="s">
        <v>49749</v>
      </c>
      <c r="R5854" s="6" t="s">
        <v>48894</v>
      </c>
      <c r="S5854" s="9" t="s">
        <v>31657</v>
      </c>
    </row>
    <row r="5855" spans="1:19">
      <c r="A5855" s="5" t="s">
        <v>13736</v>
      </c>
      <c r="B5855" s="6" t="s">
        <v>49744</v>
      </c>
      <c r="C5855" s="7" t="s">
        <v>52355</v>
      </c>
      <c r="D5855" s="8" t="s">
        <v>6195</v>
      </c>
      <c r="E5855" s="8" t="s">
        <v>31681</v>
      </c>
      <c r="F5855" s="5" t="s">
        <v>52356</v>
      </c>
      <c r="G5855" s="5" t="s">
        <v>52357</v>
      </c>
      <c r="H5855" s="6" t="s">
        <v>15914</v>
      </c>
      <c r="I5855" s="6" t="s">
        <v>13366</v>
      </c>
      <c r="J5855" s="6" t="s">
        <v>15913</v>
      </c>
      <c r="K5855" s="6" t="s">
        <v>52358</v>
      </c>
      <c r="L5855" s="6" t="s">
        <v>52359</v>
      </c>
      <c r="M5855" s="9" t="s">
        <v>35058</v>
      </c>
      <c r="N5855" s="9" t="s">
        <v>2497</v>
      </c>
      <c r="O5855" s="9" t="s">
        <v>67</v>
      </c>
      <c r="P5855" s="9" t="s">
        <v>49749</v>
      </c>
      <c r="Q5855" s="11" t="s">
        <v>52360</v>
      </c>
      <c r="R5855" s="6" t="s">
        <v>48894</v>
      </c>
      <c r="S5855" s="9" t="s">
        <v>31657</v>
      </c>
    </row>
    <row r="5856" spans="1:19">
      <c r="A5856" s="5" t="s">
        <v>14464</v>
      </c>
      <c r="B5856" s="6" t="s">
        <v>49744</v>
      </c>
      <c r="C5856" s="7" t="s">
        <v>52361</v>
      </c>
      <c r="D5856" s="8" t="s">
        <v>1584</v>
      </c>
      <c r="E5856" s="8" t="s">
        <v>31681</v>
      </c>
      <c r="F5856" s="5" t="s">
        <v>49773</v>
      </c>
      <c r="G5856" s="5" t="s">
        <v>52362</v>
      </c>
      <c r="H5856" s="6" t="s">
        <v>15912</v>
      </c>
      <c r="I5856" s="6" t="s">
        <v>13557</v>
      </c>
      <c r="J5856" s="6" t="s">
        <v>15911</v>
      </c>
      <c r="K5856" s="6" t="s">
        <v>52363</v>
      </c>
      <c r="L5856" s="6" t="s">
        <v>31949</v>
      </c>
      <c r="M5856" s="9" t="s">
        <v>39551</v>
      </c>
      <c r="N5856" s="9" t="s">
        <v>8483</v>
      </c>
      <c r="O5856" s="9" t="s">
        <v>34631</v>
      </c>
      <c r="P5856" s="9" t="s">
        <v>49749</v>
      </c>
      <c r="Q5856" s="11" t="s">
        <v>52364</v>
      </c>
      <c r="R5856" s="6" t="s">
        <v>48894</v>
      </c>
      <c r="S5856" s="9" t="s">
        <v>31657</v>
      </c>
    </row>
    <row r="5857" spans="1:19">
      <c r="A5857" s="5" t="s">
        <v>14464</v>
      </c>
      <c r="B5857" s="6" t="s">
        <v>49744</v>
      </c>
      <c r="C5857" s="7" t="s">
        <v>52365</v>
      </c>
      <c r="D5857" s="8" t="s">
        <v>1584</v>
      </c>
      <c r="E5857" s="8" t="s">
        <v>31681</v>
      </c>
      <c r="F5857" s="5" t="s">
        <v>52366</v>
      </c>
      <c r="G5857" s="5" t="s">
        <v>52367</v>
      </c>
      <c r="H5857" s="6" t="s">
        <v>15910</v>
      </c>
      <c r="I5857" s="6" t="s">
        <v>14464</v>
      </c>
      <c r="J5857" s="6" t="s">
        <v>15909</v>
      </c>
      <c r="K5857" s="6" t="s">
        <v>52368</v>
      </c>
      <c r="L5857" s="6" t="s">
        <v>31949</v>
      </c>
      <c r="M5857" s="9" t="s">
        <v>39531</v>
      </c>
      <c r="N5857" s="9" t="s">
        <v>9107</v>
      </c>
      <c r="O5857" s="9" t="s">
        <v>34631</v>
      </c>
      <c r="P5857" s="9" t="s">
        <v>49749</v>
      </c>
      <c r="R5857" s="6" t="s">
        <v>48894</v>
      </c>
      <c r="S5857" s="9" t="s">
        <v>31657</v>
      </c>
    </row>
    <row r="5858" spans="1:19">
      <c r="A5858" s="5" t="s">
        <v>14464</v>
      </c>
      <c r="B5858" s="6" t="s">
        <v>49744</v>
      </c>
      <c r="C5858" s="7" t="s">
        <v>52369</v>
      </c>
      <c r="D5858" s="8" t="s">
        <v>34631</v>
      </c>
      <c r="E5858" s="8" t="s">
        <v>31681</v>
      </c>
      <c r="F5858" s="5" t="s">
        <v>52370</v>
      </c>
      <c r="G5858" s="5" t="s">
        <v>52371</v>
      </c>
      <c r="H5858" s="6" t="s">
        <v>15908</v>
      </c>
      <c r="I5858" s="6" t="s">
        <v>15907</v>
      </c>
      <c r="J5858" s="6" t="s">
        <v>15906</v>
      </c>
      <c r="K5858" s="6" t="s">
        <v>52372</v>
      </c>
      <c r="L5858" s="6" t="s">
        <v>31720</v>
      </c>
      <c r="M5858" s="9" t="s">
        <v>39551</v>
      </c>
      <c r="N5858" s="9" t="s">
        <v>8483</v>
      </c>
      <c r="O5858" s="9" t="s">
        <v>34631</v>
      </c>
      <c r="P5858" s="9" t="s">
        <v>49749</v>
      </c>
      <c r="R5858" s="6" t="s">
        <v>48894</v>
      </c>
      <c r="S5858" s="9" t="s">
        <v>31657</v>
      </c>
    </row>
    <row r="5859" spans="1:19">
      <c r="A5859" s="5" t="s">
        <v>14464</v>
      </c>
      <c r="B5859" s="6" t="s">
        <v>49744</v>
      </c>
      <c r="C5859" s="7" t="s">
        <v>52373</v>
      </c>
      <c r="D5859" s="8" t="s">
        <v>3430</v>
      </c>
      <c r="E5859" s="8" t="s">
        <v>31681</v>
      </c>
      <c r="F5859" s="5" t="s">
        <v>52374</v>
      </c>
      <c r="G5859" s="5" t="s">
        <v>52375</v>
      </c>
      <c r="H5859" s="6" t="s">
        <v>15905</v>
      </c>
      <c r="I5859" s="6" t="s">
        <v>15904</v>
      </c>
      <c r="J5859" s="6" t="s">
        <v>15903</v>
      </c>
      <c r="K5859" s="6" t="s">
        <v>52376</v>
      </c>
      <c r="L5859" s="6" t="s">
        <v>31839</v>
      </c>
      <c r="M5859" s="9" t="s">
        <v>39638</v>
      </c>
      <c r="N5859" s="9" t="s">
        <v>9107</v>
      </c>
      <c r="O5859" s="9" t="s">
        <v>34631</v>
      </c>
      <c r="P5859" s="9" t="s">
        <v>49749</v>
      </c>
      <c r="R5859" s="6" t="s">
        <v>48894</v>
      </c>
      <c r="S5859" s="9" t="s">
        <v>31657</v>
      </c>
    </row>
    <row r="5860" spans="1:19">
      <c r="A5860" s="5" t="s">
        <v>14464</v>
      </c>
      <c r="B5860" s="6" t="s">
        <v>49744</v>
      </c>
      <c r="C5860" s="7" t="s">
        <v>52377</v>
      </c>
      <c r="D5860" s="8" t="s">
        <v>6195</v>
      </c>
      <c r="E5860" s="8" t="s">
        <v>31681</v>
      </c>
      <c r="F5860" s="5" t="s">
        <v>52378</v>
      </c>
      <c r="G5860" s="5" t="s">
        <v>52379</v>
      </c>
      <c r="H5860" s="6" t="s">
        <v>15902</v>
      </c>
      <c r="I5860" s="6" t="s">
        <v>13557</v>
      </c>
      <c r="J5860" s="6" t="s">
        <v>15901</v>
      </c>
      <c r="K5860" s="6" t="s">
        <v>52380</v>
      </c>
      <c r="L5860" s="6" t="s">
        <v>31949</v>
      </c>
      <c r="M5860" s="9" t="s">
        <v>39551</v>
      </c>
      <c r="N5860" s="9" t="s">
        <v>8483</v>
      </c>
      <c r="O5860" s="9" t="s">
        <v>34631</v>
      </c>
      <c r="P5860" s="9" t="s">
        <v>49749</v>
      </c>
      <c r="Q5860" s="11" t="s">
        <v>52381</v>
      </c>
      <c r="R5860" s="6" t="s">
        <v>48894</v>
      </c>
      <c r="S5860" s="9" t="s">
        <v>31657</v>
      </c>
    </row>
    <row r="5861" spans="1:19">
      <c r="A5861" s="5" t="s">
        <v>15892</v>
      </c>
      <c r="B5861" s="6" t="s">
        <v>49744</v>
      </c>
      <c r="C5861" s="7" t="s">
        <v>52382</v>
      </c>
      <c r="D5861" s="8" t="s">
        <v>1584</v>
      </c>
      <c r="E5861" s="8" t="s">
        <v>31681</v>
      </c>
      <c r="F5861" s="5" t="s">
        <v>49773</v>
      </c>
      <c r="G5861" s="5" t="s">
        <v>52383</v>
      </c>
      <c r="H5861" s="6" t="s">
        <v>15900</v>
      </c>
      <c r="I5861" s="6" t="s">
        <v>13428</v>
      </c>
      <c r="J5861" s="6" t="s">
        <v>15899</v>
      </c>
      <c r="K5861" s="6" t="s">
        <v>52384</v>
      </c>
      <c r="L5861" s="6" t="s">
        <v>31949</v>
      </c>
      <c r="M5861" s="9" t="s">
        <v>39709</v>
      </c>
      <c r="N5861" s="9" t="s">
        <v>12537</v>
      </c>
      <c r="O5861" s="9" t="s">
        <v>316</v>
      </c>
      <c r="P5861" s="9" t="s">
        <v>49749</v>
      </c>
      <c r="Q5861" s="11" t="s">
        <v>52385</v>
      </c>
      <c r="R5861" s="6" t="s">
        <v>48894</v>
      </c>
      <c r="S5861" s="9" t="s">
        <v>31657</v>
      </c>
    </row>
    <row r="5862" spans="1:19">
      <c r="A5862" s="5" t="s">
        <v>15892</v>
      </c>
      <c r="B5862" s="6" t="s">
        <v>49744</v>
      </c>
      <c r="C5862" s="7" t="s">
        <v>52386</v>
      </c>
      <c r="D5862" s="8" t="s">
        <v>1584</v>
      </c>
      <c r="E5862" s="8" t="s">
        <v>31681</v>
      </c>
      <c r="F5862" s="5" t="s">
        <v>52387</v>
      </c>
      <c r="G5862" s="5" t="s">
        <v>52388</v>
      </c>
      <c r="H5862" s="6" t="s">
        <v>15898</v>
      </c>
      <c r="I5862" s="6" t="s">
        <v>15897</v>
      </c>
      <c r="J5862" s="6" t="s">
        <v>15896</v>
      </c>
      <c r="K5862" s="6" t="s">
        <v>52389</v>
      </c>
      <c r="L5862" s="6" t="s">
        <v>31949</v>
      </c>
      <c r="M5862" s="9" t="s">
        <v>35922</v>
      </c>
      <c r="N5862" s="9" t="s">
        <v>12537</v>
      </c>
      <c r="O5862" s="9" t="s">
        <v>316</v>
      </c>
      <c r="P5862" s="9" t="s">
        <v>49749</v>
      </c>
      <c r="R5862" s="6" t="s">
        <v>48894</v>
      </c>
      <c r="S5862" s="9" t="s">
        <v>31657</v>
      </c>
    </row>
    <row r="5863" spans="1:19">
      <c r="A5863" s="5" t="s">
        <v>15892</v>
      </c>
      <c r="B5863" s="6" t="s">
        <v>49744</v>
      </c>
      <c r="C5863" s="7" t="s">
        <v>52390</v>
      </c>
      <c r="D5863" s="8" t="s">
        <v>34631</v>
      </c>
      <c r="E5863" s="8" t="s">
        <v>31681</v>
      </c>
      <c r="F5863" s="5" t="s">
        <v>52391</v>
      </c>
      <c r="G5863" s="5" t="s">
        <v>52392</v>
      </c>
      <c r="H5863" s="6" t="s">
        <v>15895</v>
      </c>
      <c r="I5863" s="6" t="s">
        <v>15894</v>
      </c>
      <c r="J5863" s="6" t="s">
        <v>15893</v>
      </c>
      <c r="K5863" s="6" t="s">
        <v>52393</v>
      </c>
      <c r="L5863" s="6" t="s">
        <v>31695</v>
      </c>
      <c r="M5863" s="9" t="s">
        <v>39709</v>
      </c>
      <c r="N5863" s="9" t="s">
        <v>12537</v>
      </c>
      <c r="O5863" s="9" t="s">
        <v>2339</v>
      </c>
      <c r="P5863" s="9" t="s">
        <v>49749</v>
      </c>
      <c r="Q5863" s="11" t="s">
        <v>52394</v>
      </c>
      <c r="R5863" s="6" t="s">
        <v>48894</v>
      </c>
      <c r="S5863" s="9" t="s">
        <v>31657</v>
      </c>
    </row>
    <row r="5864" spans="1:19">
      <c r="A5864" s="5" t="s">
        <v>15892</v>
      </c>
      <c r="B5864" s="6" t="s">
        <v>49744</v>
      </c>
      <c r="C5864" s="7" t="s">
        <v>52395</v>
      </c>
      <c r="D5864" s="8" t="s">
        <v>67</v>
      </c>
      <c r="E5864" s="8" t="s">
        <v>31681</v>
      </c>
      <c r="F5864" s="5" t="s">
        <v>52396</v>
      </c>
      <c r="G5864" s="5" t="s">
        <v>52397</v>
      </c>
      <c r="H5864" s="6" t="s">
        <v>15891</v>
      </c>
      <c r="I5864" s="6" t="s">
        <v>13428</v>
      </c>
      <c r="J5864" s="6" t="s">
        <v>15890</v>
      </c>
      <c r="K5864" s="6" t="s">
        <v>52398</v>
      </c>
      <c r="L5864" s="6" t="s">
        <v>31949</v>
      </c>
      <c r="M5864" s="9" t="s">
        <v>39709</v>
      </c>
      <c r="N5864" s="9" t="s">
        <v>12537</v>
      </c>
      <c r="O5864" s="9" t="s">
        <v>316</v>
      </c>
      <c r="P5864" s="9" t="s">
        <v>49749</v>
      </c>
      <c r="Q5864" s="11" t="s">
        <v>52399</v>
      </c>
      <c r="R5864" s="6" t="s">
        <v>48894</v>
      </c>
      <c r="S5864" s="9" t="s">
        <v>31657</v>
      </c>
    </row>
    <row r="5865" spans="1:19">
      <c r="A5865" s="5" t="s">
        <v>13919</v>
      </c>
      <c r="B5865" s="6" t="s">
        <v>49744</v>
      </c>
      <c r="C5865" s="7" t="s">
        <v>52400</v>
      </c>
      <c r="D5865" s="8" t="s">
        <v>1584</v>
      </c>
      <c r="E5865" s="8" t="s">
        <v>31681</v>
      </c>
      <c r="F5865" s="5" t="s">
        <v>52401</v>
      </c>
      <c r="G5865" s="5" t="s">
        <v>52402</v>
      </c>
      <c r="H5865" s="6" t="s">
        <v>15889</v>
      </c>
      <c r="I5865" s="6" t="s">
        <v>25</v>
      </c>
      <c r="J5865" s="6" t="s">
        <v>15888</v>
      </c>
      <c r="K5865" s="6" t="s">
        <v>52403</v>
      </c>
      <c r="L5865" s="6" t="s">
        <v>31949</v>
      </c>
      <c r="M5865" s="9" t="s">
        <v>39675</v>
      </c>
      <c r="N5865" s="9" t="s">
        <v>10125</v>
      </c>
      <c r="O5865" s="9" t="s">
        <v>2317</v>
      </c>
      <c r="P5865" s="9" t="s">
        <v>49749</v>
      </c>
      <c r="Q5865" s="11" t="s">
        <v>52404</v>
      </c>
      <c r="R5865" s="6" t="s">
        <v>48894</v>
      </c>
      <c r="S5865" s="9" t="s">
        <v>31657</v>
      </c>
    </row>
    <row r="5866" spans="1:19">
      <c r="A5866" s="5" t="s">
        <v>13919</v>
      </c>
      <c r="B5866" s="6" t="s">
        <v>49744</v>
      </c>
      <c r="C5866" s="7" t="s">
        <v>52405</v>
      </c>
      <c r="D5866" s="8" t="s">
        <v>763</v>
      </c>
      <c r="E5866" s="8" t="s">
        <v>31681</v>
      </c>
      <c r="F5866" s="5" t="s">
        <v>49861</v>
      </c>
      <c r="G5866" s="5" t="s">
        <v>52406</v>
      </c>
      <c r="H5866" s="6" t="s">
        <v>15887</v>
      </c>
      <c r="I5866" s="6" t="s">
        <v>15886</v>
      </c>
      <c r="J5866" s="6" t="s">
        <v>15885</v>
      </c>
      <c r="K5866" s="6" t="s">
        <v>52407</v>
      </c>
      <c r="L5866" s="6" t="s">
        <v>31949</v>
      </c>
      <c r="M5866" s="9" t="s">
        <v>39675</v>
      </c>
      <c r="N5866" s="9" t="s">
        <v>10125</v>
      </c>
      <c r="O5866" s="9" t="s">
        <v>2317</v>
      </c>
      <c r="P5866" s="9" t="s">
        <v>49749</v>
      </c>
      <c r="R5866" s="6" t="s">
        <v>48894</v>
      </c>
      <c r="S5866" s="9" t="s">
        <v>31657</v>
      </c>
    </row>
    <row r="5867" spans="1:19">
      <c r="A5867" s="5" t="s">
        <v>13919</v>
      </c>
      <c r="B5867" s="6" t="s">
        <v>49744</v>
      </c>
      <c r="C5867" s="7" t="s">
        <v>52408</v>
      </c>
      <c r="D5867" s="8" t="s">
        <v>763</v>
      </c>
      <c r="E5867" s="8" t="s">
        <v>31681</v>
      </c>
      <c r="F5867" s="5" t="s">
        <v>49861</v>
      </c>
      <c r="G5867" s="5" t="s">
        <v>52409</v>
      </c>
      <c r="H5867" s="6" t="s">
        <v>15884</v>
      </c>
      <c r="I5867" s="6" t="s">
        <v>25</v>
      </c>
      <c r="J5867" s="6" t="s">
        <v>15883</v>
      </c>
      <c r="K5867" s="6" t="s">
        <v>52410</v>
      </c>
      <c r="L5867" s="6" t="s">
        <v>31949</v>
      </c>
      <c r="M5867" s="9" t="s">
        <v>39675</v>
      </c>
      <c r="N5867" s="9" t="s">
        <v>10125</v>
      </c>
      <c r="O5867" s="9" t="s">
        <v>2317</v>
      </c>
      <c r="P5867" s="9" t="s">
        <v>49749</v>
      </c>
      <c r="Q5867" s="11" t="s">
        <v>52411</v>
      </c>
      <c r="R5867" s="6" t="s">
        <v>48894</v>
      </c>
      <c r="S5867" s="9" t="s">
        <v>31657</v>
      </c>
    </row>
    <row r="5868" spans="1:19">
      <c r="A5868" s="5" t="s">
        <v>13733</v>
      </c>
      <c r="B5868" s="6" t="s">
        <v>49744</v>
      </c>
      <c r="C5868" s="7" t="s">
        <v>52412</v>
      </c>
      <c r="D5868" s="8" t="s">
        <v>1584</v>
      </c>
      <c r="E5868" s="8" t="s">
        <v>31681</v>
      </c>
      <c r="F5868" s="5" t="s">
        <v>51849</v>
      </c>
      <c r="G5868" s="5" t="s">
        <v>52413</v>
      </c>
      <c r="H5868" s="6" t="s">
        <v>15882</v>
      </c>
      <c r="I5868" s="6" t="s">
        <v>13663</v>
      </c>
      <c r="J5868" s="6" t="s">
        <v>15881</v>
      </c>
      <c r="K5868" s="6" t="s">
        <v>52414</v>
      </c>
      <c r="L5868" s="6" t="s">
        <v>31949</v>
      </c>
      <c r="M5868" s="9" t="s">
        <v>39937</v>
      </c>
      <c r="N5868" s="9" t="s">
        <v>10345</v>
      </c>
      <c r="O5868" s="9" t="s">
        <v>2497</v>
      </c>
      <c r="P5868" s="9" t="s">
        <v>49749</v>
      </c>
      <c r="R5868" s="6" t="s">
        <v>48894</v>
      </c>
      <c r="S5868" s="9" t="s">
        <v>31657</v>
      </c>
    </row>
    <row r="5869" spans="1:19">
      <c r="A5869" s="5" t="s">
        <v>13733</v>
      </c>
      <c r="B5869" s="6" t="s">
        <v>49744</v>
      </c>
      <c r="C5869" s="7" t="s">
        <v>52415</v>
      </c>
      <c r="D5869" s="8" t="s">
        <v>1584</v>
      </c>
      <c r="E5869" s="8" t="s">
        <v>31681</v>
      </c>
      <c r="F5869" s="5" t="s">
        <v>52416</v>
      </c>
      <c r="G5869" s="5" t="s">
        <v>52417</v>
      </c>
      <c r="H5869" s="6" t="s">
        <v>15880</v>
      </c>
      <c r="I5869" s="6" t="s">
        <v>16</v>
      </c>
      <c r="J5869" s="6" t="s">
        <v>15879</v>
      </c>
      <c r="K5869" s="6" t="s">
        <v>52418</v>
      </c>
      <c r="L5869" s="6" t="s">
        <v>31949</v>
      </c>
      <c r="M5869" s="9" t="s">
        <v>39937</v>
      </c>
      <c r="N5869" s="9" t="s">
        <v>10345</v>
      </c>
      <c r="O5869" s="9" t="s">
        <v>2497</v>
      </c>
      <c r="P5869" s="9" t="s">
        <v>49749</v>
      </c>
      <c r="Q5869" s="11" t="s">
        <v>52419</v>
      </c>
      <c r="R5869" s="6" t="s">
        <v>48894</v>
      </c>
      <c r="S5869" s="9" t="s">
        <v>31657</v>
      </c>
    </row>
    <row r="5870" spans="1:19">
      <c r="A5870" s="5" t="s">
        <v>13733</v>
      </c>
      <c r="B5870" s="6" t="s">
        <v>49744</v>
      </c>
      <c r="C5870" s="7" t="s">
        <v>52420</v>
      </c>
      <c r="D5870" s="8" t="s">
        <v>1584</v>
      </c>
      <c r="E5870" s="8" t="s">
        <v>31681</v>
      </c>
      <c r="F5870" s="5" t="s">
        <v>52421</v>
      </c>
      <c r="G5870" s="5" t="s">
        <v>52422</v>
      </c>
      <c r="H5870" s="6" t="s">
        <v>15878</v>
      </c>
      <c r="I5870" s="6" t="s">
        <v>16</v>
      </c>
      <c r="J5870" s="6" t="s">
        <v>15877</v>
      </c>
      <c r="K5870" s="6" t="s">
        <v>52423</v>
      </c>
      <c r="L5870" s="6" t="s">
        <v>31720</v>
      </c>
      <c r="M5870" s="9" t="s">
        <v>36109</v>
      </c>
      <c r="N5870" s="9" t="s">
        <v>10125</v>
      </c>
      <c r="O5870" s="9" t="s">
        <v>2339</v>
      </c>
      <c r="P5870" s="9" t="s">
        <v>49749</v>
      </c>
      <c r="R5870" s="6" t="s">
        <v>48894</v>
      </c>
      <c r="S5870" s="9" t="s">
        <v>31657</v>
      </c>
    </row>
    <row r="5871" spans="1:19">
      <c r="A5871" s="5" t="s">
        <v>13733</v>
      </c>
      <c r="B5871" s="6" t="s">
        <v>49744</v>
      </c>
      <c r="C5871" s="7" t="s">
        <v>52424</v>
      </c>
      <c r="D5871" s="8" t="s">
        <v>763</v>
      </c>
      <c r="E5871" s="8" t="s">
        <v>31681</v>
      </c>
      <c r="F5871" s="5" t="s">
        <v>49777</v>
      </c>
      <c r="G5871" s="5" t="s">
        <v>52425</v>
      </c>
      <c r="H5871" s="6" t="s">
        <v>15876</v>
      </c>
      <c r="I5871" s="6" t="s">
        <v>16</v>
      </c>
      <c r="J5871" s="6" t="s">
        <v>15875</v>
      </c>
      <c r="K5871" s="6" t="s">
        <v>52426</v>
      </c>
      <c r="L5871" s="6" t="s">
        <v>31949</v>
      </c>
      <c r="M5871" s="9" t="s">
        <v>36109</v>
      </c>
      <c r="N5871" s="9" t="s">
        <v>10125</v>
      </c>
      <c r="O5871" s="9" t="s">
        <v>2497</v>
      </c>
      <c r="P5871" s="9" t="s">
        <v>49749</v>
      </c>
      <c r="Q5871" s="11" t="s">
        <v>52427</v>
      </c>
      <c r="R5871" s="6" t="s">
        <v>48894</v>
      </c>
      <c r="S5871" s="9" t="s">
        <v>31657</v>
      </c>
    </row>
    <row r="5872" spans="1:19">
      <c r="A5872" s="5" t="s">
        <v>13733</v>
      </c>
      <c r="B5872" s="6" t="s">
        <v>49744</v>
      </c>
      <c r="C5872" s="7" t="s">
        <v>52428</v>
      </c>
      <c r="D5872" s="8" t="s">
        <v>1584</v>
      </c>
      <c r="E5872" s="8" t="s">
        <v>31681</v>
      </c>
      <c r="F5872" s="5" t="s">
        <v>49773</v>
      </c>
      <c r="G5872" s="5" t="s">
        <v>52429</v>
      </c>
      <c r="H5872" s="6" t="s">
        <v>15874</v>
      </c>
      <c r="I5872" s="6" t="s">
        <v>16</v>
      </c>
      <c r="J5872" s="6" t="s">
        <v>15873</v>
      </c>
      <c r="K5872" s="6" t="s">
        <v>52430</v>
      </c>
      <c r="L5872" s="6" t="s">
        <v>31949</v>
      </c>
      <c r="M5872" s="9" t="s">
        <v>39937</v>
      </c>
      <c r="N5872" s="9" t="s">
        <v>10345</v>
      </c>
      <c r="O5872" s="9" t="s">
        <v>2497</v>
      </c>
      <c r="P5872" s="9" t="s">
        <v>49749</v>
      </c>
      <c r="Q5872" s="11" t="s">
        <v>52431</v>
      </c>
      <c r="R5872" s="6" t="s">
        <v>48894</v>
      </c>
      <c r="S5872" s="9" t="s">
        <v>31657</v>
      </c>
    </row>
    <row r="5873" spans="1:19">
      <c r="A5873" s="5" t="s">
        <v>13733</v>
      </c>
      <c r="B5873" s="6" t="s">
        <v>49744</v>
      </c>
      <c r="C5873" s="7" t="s">
        <v>52432</v>
      </c>
      <c r="D5873" s="8" t="s">
        <v>67</v>
      </c>
      <c r="E5873" s="8" t="s">
        <v>31681</v>
      </c>
      <c r="F5873" s="5" t="s">
        <v>52433</v>
      </c>
      <c r="G5873" s="5" t="s">
        <v>39949</v>
      </c>
      <c r="H5873" s="6" t="s">
        <v>15872</v>
      </c>
      <c r="I5873" s="6" t="s">
        <v>13663</v>
      </c>
      <c r="J5873" s="6" t="s">
        <v>15871</v>
      </c>
      <c r="K5873" s="6" t="s">
        <v>39950</v>
      </c>
      <c r="L5873" s="6" t="s">
        <v>31720</v>
      </c>
      <c r="M5873" s="9" t="s">
        <v>39937</v>
      </c>
      <c r="N5873" s="9" t="s">
        <v>10345</v>
      </c>
      <c r="O5873" s="9" t="s">
        <v>2497</v>
      </c>
      <c r="P5873" s="9" t="s">
        <v>49749</v>
      </c>
      <c r="Q5873" s="11" t="s">
        <v>39951</v>
      </c>
      <c r="R5873" s="6" t="s">
        <v>48894</v>
      </c>
      <c r="S5873" s="9" t="s">
        <v>31657</v>
      </c>
    </row>
    <row r="5874" spans="1:19">
      <c r="A5874" s="5" t="s">
        <v>13733</v>
      </c>
      <c r="B5874" s="6" t="s">
        <v>49744</v>
      </c>
      <c r="C5874" s="7" t="s">
        <v>52434</v>
      </c>
      <c r="D5874" s="8" t="s">
        <v>34631</v>
      </c>
      <c r="E5874" s="8" t="s">
        <v>31681</v>
      </c>
      <c r="F5874" s="5" t="s">
        <v>52435</v>
      </c>
      <c r="G5874" s="5" t="s">
        <v>52436</v>
      </c>
      <c r="H5874" s="6">
        <v>0</v>
      </c>
      <c r="I5874" s="6" t="s">
        <v>13579</v>
      </c>
      <c r="J5874" s="6" t="s">
        <v>15870</v>
      </c>
      <c r="K5874" s="6" t="s">
        <v>52437</v>
      </c>
      <c r="L5874" s="6" t="s">
        <v>31685</v>
      </c>
      <c r="M5874" s="9" t="s">
        <v>39675</v>
      </c>
      <c r="N5874" s="9" t="s">
        <v>10125</v>
      </c>
      <c r="O5874" s="9" t="s">
        <v>2339</v>
      </c>
      <c r="P5874" s="9" t="s">
        <v>49749</v>
      </c>
      <c r="R5874" s="6" t="s">
        <v>48894</v>
      </c>
      <c r="S5874" s="9" t="s">
        <v>31657</v>
      </c>
    </row>
    <row r="5875" spans="1:19">
      <c r="A5875" s="5" t="s">
        <v>13733</v>
      </c>
      <c r="B5875" s="6" t="s">
        <v>49744</v>
      </c>
      <c r="C5875" s="7" t="s">
        <v>52438</v>
      </c>
      <c r="D5875" s="8" t="s">
        <v>316</v>
      </c>
      <c r="E5875" s="8" t="s">
        <v>31681</v>
      </c>
      <c r="F5875" s="5" t="s">
        <v>52439</v>
      </c>
      <c r="G5875" s="5" t="s">
        <v>52440</v>
      </c>
      <c r="H5875" s="6" t="s">
        <v>15869</v>
      </c>
      <c r="I5875" s="6" t="s">
        <v>13663</v>
      </c>
      <c r="J5875" s="6" t="s">
        <v>15868</v>
      </c>
      <c r="K5875" s="6" t="s">
        <v>52441</v>
      </c>
      <c r="L5875" s="6" t="s">
        <v>31685</v>
      </c>
      <c r="M5875" s="9" t="s">
        <v>39937</v>
      </c>
      <c r="N5875" s="9" t="s">
        <v>10345</v>
      </c>
      <c r="O5875" s="9" t="s">
        <v>2497</v>
      </c>
      <c r="P5875" s="9" t="s">
        <v>49749</v>
      </c>
      <c r="Q5875" s="11" t="s">
        <v>52442</v>
      </c>
      <c r="R5875" s="6" t="s">
        <v>48894</v>
      </c>
      <c r="S5875" s="9" t="s">
        <v>31657</v>
      </c>
    </row>
    <row r="5876" spans="1:19">
      <c r="A5876" s="5" t="s">
        <v>13733</v>
      </c>
      <c r="B5876" s="6" t="s">
        <v>49744</v>
      </c>
      <c r="C5876" s="7" t="s">
        <v>52443</v>
      </c>
      <c r="D5876" s="8" t="s">
        <v>67</v>
      </c>
      <c r="E5876" s="8" t="s">
        <v>31681</v>
      </c>
      <c r="F5876" s="5" t="s">
        <v>52444</v>
      </c>
      <c r="G5876" s="5" t="s">
        <v>52445</v>
      </c>
      <c r="H5876" s="6" t="s">
        <v>15867</v>
      </c>
      <c r="I5876" s="6" t="s">
        <v>13663</v>
      </c>
      <c r="J5876" s="6" t="s">
        <v>15866</v>
      </c>
      <c r="K5876" s="6" t="s">
        <v>52446</v>
      </c>
      <c r="L5876" s="6" t="s">
        <v>32229</v>
      </c>
      <c r="M5876" s="9" t="s">
        <v>39937</v>
      </c>
      <c r="N5876" s="9" t="s">
        <v>10345</v>
      </c>
      <c r="O5876" s="9" t="s">
        <v>2497</v>
      </c>
      <c r="P5876" s="9" t="s">
        <v>49749</v>
      </c>
      <c r="R5876" s="6" t="s">
        <v>48894</v>
      </c>
      <c r="S5876" s="9" t="s">
        <v>31657</v>
      </c>
    </row>
    <row r="5877" spans="1:19">
      <c r="A5877" s="5" t="s">
        <v>13733</v>
      </c>
      <c r="B5877" s="6" t="s">
        <v>49744</v>
      </c>
      <c r="C5877" s="7" t="s">
        <v>52447</v>
      </c>
      <c r="D5877" s="8" t="s">
        <v>6195</v>
      </c>
      <c r="E5877" s="8" t="s">
        <v>31681</v>
      </c>
      <c r="F5877" s="5" t="s">
        <v>52448</v>
      </c>
      <c r="G5877" s="5" t="s">
        <v>52449</v>
      </c>
      <c r="H5877" s="6" t="s">
        <v>15865</v>
      </c>
      <c r="I5877" s="6" t="s">
        <v>16</v>
      </c>
      <c r="J5877" s="6" t="s">
        <v>15864</v>
      </c>
      <c r="K5877" s="6" t="s">
        <v>52450</v>
      </c>
      <c r="L5877" s="6" t="s">
        <v>31685</v>
      </c>
      <c r="M5877" s="9" t="s">
        <v>36109</v>
      </c>
      <c r="N5877" s="9" t="s">
        <v>10125</v>
      </c>
      <c r="O5877" s="9" t="s">
        <v>2339</v>
      </c>
      <c r="P5877" s="9" t="s">
        <v>49749</v>
      </c>
      <c r="R5877" s="6" t="s">
        <v>48894</v>
      </c>
      <c r="S5877" s="9" t="s">
        <v>31657</v>
      </c>
    </row>
    <row r="5878" spans="1:19">
      <c r="A5878" s="5" t="s">
        <v>14552</v>
      </c>
      <c r="B5878" s="6" t="s">
        <v>49744</v>
      </c>
      <c r="C5878" s="7" t="s">
        <v>52451</v>
      </c>
      <c r="D5878" s="8" t="s">
        <v>763</v>
      </c>
      <c r="E5878" s="8" t="s">
        <v>31681</v>
      </c>
      <c r="F5878" s="5" t="s">
        <v>52452</v>
      </c>
      <c r="G5878" s="5" t="s">
        <v>52453</v>
      </c>
      <c r="H5878" s="6" t="s">
        <v>15863</v>
      </c>
      <c r="I5878" s="6" t="s">
        <v>13510</v>
      </c>
      <c r="J5878" s="6" t="s">
        <v>15862</v>
      </c>
      <c r="K5878" s="6" t="s">
        <v>52454</v>
      </c>
      <c r="L5878" s="6" t="s">
        <v>31949</v>
      </c>
      <c r="M5878" s="9" t="s">
        <v>40782</v>
      </c>
      <c r="N5878" s="9" t="s">
        <v>3792</v>
      </c>
      <c r="O5878" s="9" t="s">
        <v>1598</v>
      </c>
      <c r="P5878" s="9" t="s">
        <v>49749</v>
      </c>
      <c r="R5878" s="6" t="s">
        <v>48894</v>
      </c>
      <c r="S5878" s="9" t="s">
        <v>31657</v>
      </c>
    </row>
    <row r="5879" spans="1:19">
      <c r="A5879" s="5" t="s">
        <v>14552</v>
      </c>
      <c r="B5879" s="6" t="s">
        <v>49744</v>
      </c>
      <c r="C5879" s="7" t="s">
        <v>52455</v>
      </c>
      <c r="D5879" s="8" t="s">
        <v>1584</v>
      </c>
      <c r="E5879" s="8" t="s">
        <v>31681</v>
      </c>
      <c r="F5879" s="5" t="s">
        <v>52456</v>
      </c>
      <c r="G5879" s="5" t="s">
        <v>52457</v>
      </c>
      <c r="H5879" s="6" t="s">
        <v>15861</v>
      </c>
      <c r="I5879" s="6" t="s">
        <v>15860</v>
      </c>
      <c r="J5879" s="6" t="s">
        <v>15859</v>
      </c>
      <c r="K5879" s="6" t="s">
        <v>52458</v>
      </c>
      <c r="L5879" s="6" t="s">
        <v>31949</v>
      </c>
      <c r="M5879" s="9" t="s">
        <v>34137</v>
      </c>
      <c r="N5879" s="9" t="s">
        <v>4381</v>
      </c>
      <c r="O5879" s="9" t="s">
        <v>763</v>
      </c>
      <c r="P5879" s="9" t="s">
        <v>49749</v>
      </c>
      <c r="R5879" s="6" t="s">
        <v>48894</v>
      </c>
      <c r="S5879" s="9" t="s">
        <v>31657</v>
      </c>
    </row>
    <row r="5880" spans="1:19">
      <c r="A5880" s="5" t="s">
        <v>14552</v>
      </c>
      <c r="B5880" s="6" t="s">
        <v>49744</v>
      </c>
      <c r="C5880" s="7" t="s">
        <v>52459</v>
      </c>
      <c r="D5880" s="8" t="s">
        <v>763</v>
      </c>
      <c r="E5880" s="8" t="s">
        <v>31681</v>
      </c>
      <c r="F5880" s="5" t="s">
        <v>49865</v>
      </c>
      <c r="G5880" s="5" t="s">
        <v>52460</v>
      </c>
      <c r="H5880" s="6" t="s">
        <v>15858</v>
      </c>
      <c r="I5880" s="6" t="s">
        <v>13632</v>
      </c>
      <c r="J5880" s="6" t="s">
        <v>15857</v>
      </c>
      <c r="K5880" s="6" t="s">
        <v>52461</v>
      </c>
      <c r="L5880" s="6" t="s">
        <v>31949</v>
      </c>
      <c r="M5880" s="9" t="s">
        <v>34137</v>
      </c>
      <c r="N5880" s="9" t="s">
        <v>4381</v>
      </c>
      <c r="O5880" s="9" t="s">
        <v>437</v>
      </c>
      <c r="P5880" s="9" t="s">
        <v>49749</v>
      </c>
      <c r="Q5880" s="11" t="s">
        <v>52462</v>
      </c>
      <c r="R5880" s="6" t="s">
        <v>48894</v>
      </c>
      <c r="S5880" s="9" t="s">
        <v>31657</v>
      </c>
    </row>
    <row r="5881" spans="1:19">
      <c r="A5881" s="5" t="s">
        <v>14552</v>
      </c>
      <c r="B5881" s="6" t="s">
        <v>49744</v>
      </c>
      <c r="C5881" s="7" t="s">
        <v>52463</v>
      </c>
      <c r="D5881" s="8" t="s">
        <v>763</v>
      </c>
      <c r="E5881" s="8" t="s">
        <v>31681</v>
      </c>
      <c r="F5881" s="5" t="s">
        <v>52464</v>
      </c>
      <c r="G5881" s="5" t="s">
        <v>52465</v>
      </c>
      <c r="H5881" s="6" t="s">
        <v>15856</v>
      </c>
      <c r="I5881" s="6" t="s">
        <v>15826</v>
      </c>
      <c r="J5881" s="6" t="s">
        <v>15855</v>
      </c>
      <c r="K5881" s="6" t="s">
        <v>52466</v>
      </c>
      <c r="L5881" s="6" t="s">
        <v>52359</v>
      </c>
      <c r="M5881" s="9" t="s">
        <v>33160</v>
      </c>
      <c r="N5881" s="9" t="s">
        <v>5444</v>
      </c>
      <c r="O5881" s="9" t="s">
        <v>981</v>
      </c>
      <c r="P5881" s="9" t="s">
        <v>49749</v>
      </c>
      <c r="Q5881" s="11" t="s">
        <v>52467</v>
      </c>
      <c r="R5881" s="6" t="s">
        <v>48894</v>
      </c>
      <c r="S5881" s="9" t="s">
        <v>31657</v>
      </c>
    </row>
    <row r="5882" spans="1:19">
      <c r="A5882" s="5" t="s">
        <v>14552</v>
      </c>
      <c r="B5882" s="6" t="s">
        <v>49744</v>
      </c>
      <c r="C5882" s="7" t="s">
        <v>52468</v>
      </c>
      <c r="D5882" s="8" t="s">
        <v>1584</v>
      </c>
      <c r="E5882" s="8" t="s">
        <v>31681</v>
      </c>
      <c r="F5882" s="5" t="s">
        <v>52469</v>
      </c>
      <c r="G5882" s="5" t="s">
        <v>52470</v>
      </c>
      <c r="H5882" s="6" t="s">
        <v>15854</v>
      </c>
      <c r="I5882" s="6" t="s">
        <v>15835</v>
      </c>
      <c r="J5882" s="6" t="s">
        <v>15853</v>
      </c>
      <c r="K5882" s="6" t="s">
        <v>52471</v>
      </c>
      <c r="L5882" s="6" t="s">
        <v>31949</v>
      </c>
      <c r="M5882" s="9" t="s">
        <v>34137</v>
      </c>
      <c r="N5882" s="9" t="s">
        <v>4381</v>
      </c>
      <c r="O5882" s="9" t="s">
        <v>437</v>
      </c>
      <c r="P5882" s="9" t="s">
        <v>49749</v>
      </c>
      <c r="R5882" s="6" t="s">
        <v>48894</v>
      </c>
      <c r="S5882" s="9" t="s">
        <v>31657</v>
      </c>
    </row>
    <row r="5883" spans="1:19">
      <c r="A5883" s="5" t="s">
        <v>14552</v>
      </c>
      <c r="B5883" s="6" t="s">
        <v>49744</v>
      </c>
      <c r="C5883" s="7" t="s">
        <v>52472</v>
      </c>
      <c r="D5883" s="8" t="s">
        <v>1584</v>
      </c>
      <c r="E5883" s="8" t="s">
        <v>31681</v>
      </c>
      <c r="F5883" s="5" t="s">
        <v>52473</v>
      </c>
      <c r="G5883" s="5" t="s">
        <v>52474</v>
      </c>
      <c r="H5883" s="6" t="s">
        <v>15852</v>
      </c>
      <c r="I5883" s="6" t="s">
        <v>13543</v>
      </c>
      <c r="J5883" s="6" t="s">
        <v>15851</v>
      </c>
      <c r="K5883" s="6" t="s">
        <v>52475</v>
      </c>
      <c r="L5883" s="6" t="s">
        <v>31720</v>
      </c>
      <c r="M5883" s="9" t="s">
        <v>40270</v>
      </c>
      <c r="N5883" s="9" t="s">
        <v>5444</v>
      </c>
      <c r="O5883" s="9" t="s">
        <v>33298</v>
      </c>
      <c r="P5883" s="9" t="s">
        <v>49749</v>
      </c>
      <c r="R5883" s="6" t="s">
        <v>48894</v>
      </c>
      <c r="S5883" s="9" t="s">
        <v>31657</v>
      </c>
    </row>
    <row r="5884" spans="1:19">
      <c r="A5884" s="5" t="s">
        <v>14552</v>
      </c>
      <c r="B5884" s="6" t="s">
        <v>49744</v>
      </c>
      <c r="C5884" s="7" t="s">
        <v>52476</v>
      </c>
      <c r="D5884" s="8" t="s">
        <v>67</v>
      </c>
      <c r="E5884" s="8" t="s">
        <v>31681</v>
      </c>
      <c r="F5884" s="5" t="s">
        <v>52477</v>
      </c>
      <c r="G5884" s="5" t="s">
        <v>52478</v>
      </c>
      <c r="H5884" s="6" t="s">
        <v>15757</v>
      </c>
      <c r="I5884" s="6" t="s">
        <v>13604</v>
      </c>
      <c r="J5884" s="6" t="s">
        <v>15756</v>
      </c>
      <c r="K5884" s="6" t="s">
        <v>52479</v>
      </c>
      <c r="L5884" s="6" t="s">
        <v>31949</v>
      </c>
      <c r="M5884" s="9" t="s">
        <v>40425</v>
      </c>
      <c r="N5884" s="9" t="s">
        <v>9805</v>
      </c>
      <c r="O5884" s="9" t="s">
        <v>763</v>
      </c>
      <c r="P5884" s="9" t="s">
        <v>49749</v>
      </c>
      <c r="Q5884" s="11" t="s">
        <v>52480</v>
      </c>
      <c r="R5884" s="6" t="s">
        <v>48894</v>
      </c>
      <c r="S5884" s="9" t="s">
        <v>31657</v>
      </c>
    </row>
    <row r="5885" spans="1:19">
      <c r="A5885" s="5" t="s">
        <v>14552</v>
      </c>
      <c r="B5885" s="6" t="s">
        <v>49744</v>
      </c>
      <c r="C5885" s="7" t="s">
        <v>52481</v>
      </c>
      <c r="D5885" s="8" t="s">
        <v>763</v>
      </c>
      <c r="E5885" s="8" t="s">
        <v>31681</v>
      </c>
      <c r="F5885" s="5" t="s">
        <v>51103</v>
      </c>
      <c r="G5885" s="5" t="s">
        <v>52482</v>
      </c>
      <c r="H5885" s="6" t="s">
        <v>15850</v>
      </c>
      <c r="I5885" s="6" t="s">
        <v>15809</v>
      </c>
      <c r="J5885" s="6" t="s">
        <v>15849</v>
      </c>
      <c r="K5885" s="6" t="s">
        <v>52483</v>
      </c>
      <c r="L5885" s="6" t="s">
        <v>31949</v>
      </c>
      <c r="M5885" s="9" t="s">
        <v>33160</v>
      </c>
      <c r="N5885" s="9" t="s">
        <v>5444</v>
      </c>
      <c r="O5885" s="9" t="s">
        <v>981</v>
      </c>
      <c r="P5885" s="9" t="s">
        <v>49749</v>
      </c>
      <c r="Q5885" s="11" t="s">
        <v>52484</v>
      </c>
      <c r="R5885" s="6" t="s">
        <v>48894</v>
      </c>
      <c r="S5885" s="9" t="s">
        <v>31657</v>
      </c>
    </row>
    <row r="5886" spans="1:19">
      <c r="A5886" s="5" t="s">
        <v>14552</v>
      </c>
      <c r="B5886" s="6" t="s">
        <v>49744</v>
      </c>
      <c r="C5886" s="7" t="s">
        <v>52485</v>
      </c>
      <c r="D5886" s="8" t="s">
        <v>1584</v>
      </c>
      <c r="E5886" s="8" t="s">
        <v>31681</v>
      </c>
      <c r="F5886" s="5" t="s">
        <v>52486</v>
      </c>
      <c r="G5886" s="5" t="s">
        <v>52487</v>
      </c>
      <c r="H5886" s="6" t="s">
        <v>15848</v>
      </c>
      <c r="I5886" s="6" t="s">
        <v>13632</v>
      </c>
      <c r="J5886" s="6" t="s">
        <v>15847</v>
      </c>
      <c r="K5886" s="6" t="s">
        <v>52488</v>
      </c>
      <c r="L5886" s="6" t="s">
        <v>31720</v>
      </c>
      <c r="M5886" s="9" t="s">
        <v>34137</v>
      </c>
      <c r="N5886" s="9" t="s">
        <v>4381</v>
      </c>
      <c r="O5886" s="9" t="s">
        <v>763</v>
      </c>
      <c r="P5886" s="9" t="s">
        <v>49749</v>
      </c>
      <c r="Q5886" s="11" t="s">
        <v>52489</v>
      </c>
      <c r="R5886" s="6" t="s">
        <v>48894</v>
      </c>
      <c r="S5886" s="9" t="s">
        <v>31657</v>
      </c>
    </row>
    <row r="5887" spans="1:19">
      <c r="A5887" s="5" t="s">
        <v>14552</v>
      </c>
      <c r="B5887" s="6" t="s">
        <v>49744</v>
      </c>
      <c r="C5887" s="7" t="s">
        <v>52490</v>
      </c>
      <c r="D5887" s="8" t="s">
        <v>2339</v>
      </c>
      <c r="E5887" s="8" t="s">
        <v>31681</v>
      </c>
      <c r="F5887" s="5" t="s">
        <v>52491</v>
      </c>
      <c r="G5887" s="5" t="s">
        <v>52492</v>
      </c>
      <c r="H5887" s="6" t="s">
        <v>15846</v>
      </c>
      <c r="I5887" s="6" t="s">
        <v>14424</v>
      </c>
      <c r="J5887" s="6" t="s">
        <v>15845</v>
      </c>
      <c r="K5887" s="6" t="s">
        <v>52493</v>
      </c>
      <c r="L5887" s="6" t="s">
        <v>48573</v>
      </c>
      <c r="M5887" s="9" t="s">
        <v>40782</v>
      </c>
      <c r="N5887" s="9" t="s">
        <v>3792</v>
      </c>
      <c r="O5887" s="9" t="s">
        <v>33298</v>
      </c>
      <c r="P5887" s="9" t="s">
        <v>49749</v>
      </c>
      <c r="R5887" s="6" t="s">
        <v>48894</v>
      </c>
      <c r="S5887" s="9" t="s">
        <v>31657</v>
      </c>
    </row>
    <row r="5888" spans="1:19">
      <c r="A5888" s="5" t="s">
        <v>14552</v>
      </c>
      <c r="B5888" s="6" t="s">
        <v>49744</v>
      </c>
      <c r="C5888" s="7" t="s">
        <v>52494</v>
      </c>
      <c r="D5888" s="8" t="s">
        <v>1584</v>
      </c>
      <c r="E5888" s="8" t="s">
        <v>31681</v>
      </c>
      <c r="F5888" s="5" t="s">
        <v>52495</v>
      </c>
      <c r="G5888" s="5" t="s">
        <v>52496</v>
      </c>
      <c r="H5888" s="6" t="s">
        <v>15844</v>
      </c>
      <c r="I5888" s="6" t="s">
        <v>13657</v>
      </c>
      <c r="J5888" s="6" t="s">
        <v>15843</v>
      </c>
      <c r="K5888" s="6" t="s">
        <v>52497</v>
      </c>
      <c r="L5888" s="6" t="s">
        <v>31949</v>
      </c>
      <c r="M5888" s="9" t="s">
        <v>40270</v>
      </c>
      <c r="N5888" s="9" t="s">
        <v>5444</v>
      </c>
      <c r="O5888" s="9" t="s">
        <v>33298</v>
      </c>
      <c r="P5888" s="9" t="s">
        <v>49749</v>
      </c>
      <c r="Q5888" s="11" t="s">
        <v>52498</v>
      </c>
      <c r="R5888" s="6" t="s">
        <v>48894</v>
      </c>
      <c r="S5888" s="9" t="s">
        <v>31657</v>
      </c>
    </row>
    <row r="5889" spans="1:19">
      <c r="A5889" s="5" t="s">
        <v>14552</v>
      </c>
      <c r="B5889" s="6" t="s">
        <v>49744</v>
      </c>
      <c r="C5889" s="7" t="s">
        <v>52499</v>
      </c>
      <c r="D5889" s="8" t="s">
        <v>763</v>
      </c>
      <c r="E5889" s="8" t="s">
        <v>31681</v>
      </c>
      <c r="F5889" s="5" t="s">
        <v>52500</v>
      </c>
      <c r="G5889" s="5" t="s">
        <v>52501</v>
      </c>
      <c r="H5889" s="6" t="s">
        <v>15842</v>
      </c>
      <c r="I5889" s="6" t="s">
        <v>14555</v>
      </c>
      <c r="J5889" s="6" t="s">
        <v>15841</v>
      </c>
      <c r="K5889" s="6" t="s">
        <v>52502</v>
      </c>
      <c r="L5889" s="6" t="s">
        <v>31949</v>
      </c>
      <c r="M5889" s="9" t="s">
        <v>40320</v>
      </c>
      <c r="N5889" s="9" t="s">
        <v>3792</v>
      </c>
      <c r="O5889" s="9" t="s">
        <v>763</v>
      </c>
      <c r="P5889" s="9" t="s">
        <v>49749</v>
      </c>
      <c r="Q5889" s="11" t="s">
        <v>52503</v>
      </c>
      <c r="R5889" s="6" t="s">
        <v>48894</v>
      </c>
      <c r="S5889" s="9" t="s">
        <v>31657</v>
      </c>
    </row>
    <row r="5890" spans="1:19">
      <c r="A5890" s="5" t="s">
        <v>14552</v>
      </c>
      <c r="B5890" s="6" t="s">
        <v>49744</v>
      </c>
      <c r="C5890" s="7" t="s">
        <v>52504</v>
      </c>
      <c r="D5890" s="8" t="s">
        <v>1584</v>
      </c>
      <c r="E5890" s="8" t="s">
        <v>31681</v>
      </c>
      <c r="F5890" s="5" t="s">
        <v>52505</v>
      </c>
      <c r="G5890" s="5" t="s">
        <v>52506</v>
      </c>
      <c r="H5890" s="6" t="s">
        <v>15840</v>
      </c>
      <c r="I5890" s="6" t="s">
        <v>13604</v>
      </c>
      <c r="J5890" s="6" t="s">
        <v>15839</v>
      </c>
      <c r="K5890" s="6" t="s">
        <v>52507</v>
      </c>
      <c r="L5890" s="6" t="s">
        <v>31949</v>
      </c>
      <c r="M5890" s="9" t="s">
        <v>40425</v>
      </c>
      <c r="N5890" s="9" t="s">
        <v>9805</v>
      </c>
      <c r="O5890" s="9" t="s">
        <v>763</v>
      </c>
      <c r="P5890" s="9" t="s">
        <v>49749</v>
      </c>
      <c r="R5890" s="6" t="s">
        <v>48894</v>
      </c>
      <c r="S5890" s="9" t="s">
        <v>31657</v>
      </c>
    </row>
    <row r="5891" spans="1:19">
      <c r="A5891" s="5" t="s">
        <v>14552</v>
      </c>
      <c r="B5891" s="6" t="s">
        <v>49744</v>
      </c>
      <c r="C5891" s="7" t="s">
        <v>52508</v>
      </c>
      <c r="D5891" s="8" t="s">
        <v>1584</v>
      </c>
      <c r="E5891" s="8" t="s">
        <v>31681</v>
      </c>
      <c r="F5891" s="5" t="s">
        <v>52509</v>
      </c>
      <c r="G5891" s="5" t="s">
        <v>52510</v>
      </c>
      <c r="H5891" s="6" t="s">
        <v>15838</v>
      </c>
      <c r="I5891" s="6" t="s">
        <v>14571</v>
      </c>
      <c r="J5891" s="6" t="s">
        <v>15837</v>
      </c>
      <c r="K5891" s="6" t="s">
        <v>52511</v>
      </c>
      <c r="L5891" s="6" t="s">
        <v>31949</v>
      </c>
      <c r="M5891" s="9" t="s">
        <v>40320</v>
      </c>
      <c r="N5891" s="9" t="s">
        <v>3792</v>
      </c>
      <c r="O5891" s="9" t="s">
        <v>763</v>
      </c>
      <c r="P5891" s="9" t="s">
        <v>49749</v>
      </c>
      <c r="R5891" s="6" t="s">
        <v>48894</v>
      </c>
      <c r="S5891" s="9" t="s">
        <v>31657</v>
      </c>
    </row>
    <row r="5892" spans="1:19">
      <c r="A5892" s="5" t="s">
        <v>14552</v>
      </c>
      <c r="B5892" s="6" t="s">
        <v>49744</v>
      </c>
      <c r="C5892" s="7" t="s">
        <v>52512</v>
      </c>
      <c r="D5892" s="8" t="s">
        <v>2339</v>
      </c>
      <c r="E5892" s="8" t="s">
        <v>31681</v>
      </c>
      <c r="F5892" s="5" t="s">
        <v>52513</v>
      </c>
      <c r="G5892" s="5" t="s">
        <v>52514</v>
      </c>
      <c r="H5892" s="6" t="s">
        <v>15836</v>
      </c>
      <c r="I5892" s="6" t="s">
        <v>15835</v>
      </c>
      <c r="J5892" s="6" t="s">
        <v>15834</v>
      </c>
      <c r="K5892" s="6" t="s">
        <v>52515</v>
      </c>
      <c r="L5892" s="6" t="s">
        <v>31700</v>
      </c>
      <c r="M5892" s="9" t="s">
        <v>34137</v>
      </c>
      <c r="N5892" s="9" t="s">
        <v>4381</v>
      </c>
      <c r="O5892" s="9" t="s">
        <v>763</v>
      </c>
      <c r="P5892" s="9" t="s">
        <v>49749</v>
      </c>
      <c r="Q5892" s="11" t="s">
        <v>52516</v>
      </c>
      <c r="R5892" s="6" t="s">
        <v>48894</v>
      </c>
      <c r="S5892" s="9" t="s">
        <v>31657</v>
      </c>
    </row>
    <row r="5893" spans="1:19">
      <c r="A5893" s="5" t="s">
        <v>14552</v>
      </c>
      <c r="B5893" s="6" t="s">
        <v>49744</v>
      </c>
      <c r="C5893" s="7" t="s">
        <v>52517</v>
      </c>
      <c r="D5893" s="8" t="s">
        <v>1584</v>
      </c>
      <c r="E5893" s="8" t="s">
        <v>31681</v>
      </c>
      <c r="F5893" s="5" t="s">
        <v>52518</v>
      </c>
      <c r="G5893" s="5" t="s">
        <v>52519</v>
      </c>
      <c r="H5893" s="6" t="s">
        <v>15833</v>
      </c>
      <c r="I5893" s="6" t="s">
        <v>13604</v>
      </c>
      <c r="J5893" s="6" t="s">
        <v>15832</v>
      </c>
      <c r="K5893" s="6" t="s">
        <v>52520</v>
      </c>
      <c r="L5893" s="6" t="s">
        <v>31949</v>
      </c>
      <c r="M5893" s="9" t="s">
        <v>40425</v>
      </c>
      <c r="N5893" s="9" t="s">
        <v>9805</v>
      </c>
      <c r="O5893" s="9" t="s">
        <v>763</v>
      </c>
      <c r="P5893" s="9" t="s">
        <v>49749</v>
      </c>
      <c r="R5893" s="6" t="s">
        <v>48894</v>
      </c>
      <c r="S5893" s="9" t="s">
        <v>31657</v>
      </c>
    </row>
    <row r="5894" spans="1:19">
      <c r="A5894" s="5" t="s">
        <v>14552</v>
      </c>
      <c r="B5894" s="6" t="s">
        <v>49744</v>
      </c>
      <c r="C5894" s="7" t="s">
        <v>52521</v>
      </c>
      <c r="D5894" s="8" t="s">
        <v>1584</v>
      </c>
      <c r="E5894" s="8" t="s">
        <v>31681</v>
      </c>
      <c r="F5894" s="5" t="s">
        <v>52366</v>
      </c>
      <c r="G5894" s="5" t="s">
        <v>52522</v>
      </c>
      <c r="H5894" s="6" t="s">
        <v>15831</v>
      </c>
      <c r="I5894" s="6" t="s">
        <v>15798</v>
      </c>
      <c r="J5894" s="6" t="s">
        <v>15830</v>
      </c>
      <c r="K5894" s="6" t="s">
        <v>52523</v>
      </c>
      <c r="L5894" s="6" t="s">
        <v>31949</v>
      </c>
      <c r="M5894" s="9" t="s">
        <v>40282</v>
      </c>
      <c r="N5894" s="9" t="s">
        <v>5511</v>
      </c>
      <c r="O5894" s="9" t="s">
        <v>33298</v>
      </c>
      <c r="P5894" s="9" t="s">
        <v>49749</v>
      </c>
      <c r="R5894" s="6" t="s">
        <v>48894</v>
      </c>
      <c r="S5894" s="9" t="s">
        <v>31657</v>
      </c>
    </row>
    <row r="5895" spans="1:19">
      <c r="A5895" s="5" t="s">
        <v>14552</v>
      </c>
      <c r="B5895" s="6" t="s">
        <v>49744</v>
      </c>
      <c r="C5895" s="7" t="s">
        <v>52524</v>
      </c>
      <c r="D5895" s="8" t="s">
        <v>1584</v>
      </c>
      <c r="E5895" s="8" t="s">
        <v>31681</v>
      </c>
      <c r="F5895" s="5" t="s">
        <v>52525</v>
      </c>
      <c r="G5895" s="5" t="s">
        <v>52526</v>
      </c>
      <c r="H5895" s="6" t="s">
        <v>15829</v>
      </c>
      <c r="I5895" s="6" t="s">
        <v>13543</v>
      </c>
      <c r="J5895" s="6" t="s">
        <v>15828</v>
      </c>
      <c r="K5895" s="6" t="s">
        <v>52527</v>
      </c>
      <c r="L5895" s="6" t="s">
        <v>31949</v>
      </c>
      <c r="M5895" s="9" t="s">
        <v>40270</v>
      </c>
      <c r="N5895" s="9" t="s">
        <v>5444</v>
      </c>
      <c r="O5895" s="9" t="s">
        <v>33298</v>
      </c>
      <c r="P5895" s="9" t="s">
        <v>49749</v>
      </c>
      <c r="R5895" s="6" t="s">
        <v>48894</v>
      </c>
      <c r="S5895" s="9" t="s">
        <v>31657</v>
      </c>
    </row>
    <row r="5896" spans="1:19">
      <c r="A5896" s="5" t="s">
        <v>14552</v>
      </c>
      <c r="B5896" s="6" t="s">
        <v>49744</v>
      </c>
      <c r="C5896" s="7" t="s">
        <v>52528</v>
      </c>
      <c r="D5896" s="8" t="s">
        <v>1584</v>
      </c>
      <c r="E5896" s="8" t="s">
        <v>31681</v>
      </c>
      <c r="F5896" s="5" t="s">
        <v>52529</v>
      </c>
      <c r="G5896" s="5" t="s">
        <v>52530</v>
      </c>
      <c r="H5896" s="6" t="s">
        <v>15827</v>
      </c>
      <c r="I5896" s="6" t="s">
        <v>15826</v>
      </c>
      <c r="J5896" s="6" t="s">
        <v>15825</v>
      </c>
      <c r="K5896" s="6" t="s">
        <v>52531</v>
      </c>
      <c r="L5896" s="6" t="s">
        <v>31949</v>
      </c>
      <c r="M5896" s="9" t="s">
        <v>33160</v>
      </c>
      <c r="N5896" s="9" t="s">
        <v>5444</v>
      </c>
      <c r="O5896" s="9" t="s">
        <v>981</v>
      </c>
      <c r="P5896" s="9" t="s">
        <v>49749</v>
      </c>
      <c r="R5896" s="6" t="s">
        <v>48894</v>
      </c>
      <c r="S5896" s="9" t="s">
        <v>31657</v>
      </c>
    </row>
    <row r="5897" spans="1:19">
      <c r="A5897" s="5" t="s">
        <v>14552</v>
      </c>
      <c r="B5897" s="6" t="s">
        <v>49744</v>
      </c>
      <c r="C5897" s="7" t="s">
        <v>52532</v>
      </c>
      <c r="D5897" s="8" t="s">
        <v>1584</v>
      </c>
      <c r="E5897" s="8" t="s">
        <v>31681</v>
      </c>
      <c r="F5897" s="5" t="s">
        <v>52533</v>
      </c>
      <c r="G5897" s="5" t="s">
        <v>52534</v>
      </c>
      <c r="H5897" s="6" t="s">
        <v>15824</v>
      </c>
      <c r="I5897" s="6" t="s">
        <v>13510</v>
      </c>
      <c r="J5897" s="6" t="s">
        <v>15823</v>
      </c>
      <c r="K5897" s="6" t="s">
        <v>52535</v>
      </c>
      <c r="L5897" s="6" t="s">
        <v>31949</v>
      </c>
      <c r="M5897" s="9" t="s">
        <v>40782</v>
      </c>
      <c r="N5897" s="9" t="s">
        <v>3792</v>
      </c>
      <c r="O5897" s="9" t="s">
        <v>1598</v>
      </c>
      <c r="P5897" s="9" t="s">
        <v>49749</v>
      </c>
      <c r="Q5897" s="11" t="s">
        <v>52536</v>
      </c>
      <c r="R5897" s="6" t="s">
        <v>48894</v>
      </c>
      <c r="S5897" s="9" t="s">
        <v>31657</v>
      </c>
    </row>
    <row r="5898" spans="1:19">
      <c r="A5898" s="5" t="s">
        <v>14552</v>
      </c>
      <c r="B5898" s="6" t="s">
        <v>49744</v>
      </c>
      <c r="C5898" s="7" t="s">
        <v>52537</v>
      </c>
      <c r="D5898" s="8" t="s">
        <v>1584</v>
      </c>
      <c r="E5898" s="8" t="s">
        <v>31681</v>
      </c>
      <c r="F5898" s="5" t="s">
        <v>52538</v>
      </c>
      <c r="G5898" s="5" t="s">
        <v>52539</v>
      </c>
      <c r="H5898" s="6" t="s">
        <v>15822</v>
      </c>
      <c r="I5898" s="6" t="s">
        <v>15739</v>
      </c>
      <c r="J5898" s="6" t="s">
        <v>15821</v>
      </c>
      <c r="K5898" s="6" t="s">
        <v>52540</v>
      </c>
      <c r="L5898" s="6" t="s">
        <v>31949</v>
      </c>
      <c r="M5898" s="9" t="s">
        <v>40320</v>
      </c>
      <c r="N5898" s="9" t="s">
        <v>3792</v>
      </c>
      <c r="O5898" s="9" t="s">
        <v>763</v>
      </c>
      <c r="P5898" s="9" t="s">
        <v>49749</v>
      </c>
      <c r="Q5898" s="11" t="s">
        <v>52541</v>
      </c>
      <c r="R5898" s="6" t="s">
        <v>48894</v>
      </c>
      <c r="S5898" s="9" t="s">
        <v>31657</v>
      </c>
    </row>
    <row r="5899" spans="1:19">
      <c r="A5899" s="5" t="s">
        <v>14552</v>
      </c>
      <c r="B5899" s="6" t="s">
        <v>49744</v>
      </c>
      <c r="C5899" s="7" t="s">
        <v>52542</v>
      </c>
      <c r="D5899" s="8" t="s">
        <v>1584</v>
      </c>
      <c r="E5899" s="8" t="s">
        <v>31681</v>
      </c>
      <c r="F5899" s="5" t="s">
        <v>52543</v>
      </c>
      <c r="G5899" s="5" t="s">
        <v>52544</v>
      </c>
      <c r="H5899" s="6" t="s">
        <v>15820</v>
      </c>
      <c r="I5899" s="6" t="s">
        <v>14860</v>
      </c>
      <c r="J5899" s="6" t="s">
        <v>15819</v>
      </c>
      <c r="K5899" s="6" t="s">
        <v>52545</v>
      </c>
      <c r="L5899" s="6" t="s">
        <v>31949</v>
      </c>
      <c r="M5899" s="9" t="s">
        <v>40123</v>
      </c>
      <c r="N5899" s="9" t="s">
        <v>4381</v>
      </c>
      <c r="O5899" s="9" t="s">
        <v>981</v>
      </c>
      <c r="P5899" s="9" t="s">
        <v>49749</v>
      </c>
      <c r="Q5899" s="11" t="s">
        <v>52546</v>
      </c>
      <c r="R5899" s="6" t="s">
        <v>48894</v>
      </c>
      <c r="S5899" s="9" t="s">
        <v>31657</v>
      </c>
    </row>
    <row r="5900" spans="1:19">
      <c r="A5900" s="5" t="s">
        <v>14552</v>
      </c>
      <c r="B5900" s="6" t="s">
        <v>49744</v>
      </c>
      <c r="C5900" s="7" t="s">
        <v>52547</v>
      </c>
      <c r="D5900" s="8" t="s">
        <v>1584</v>
      </c>
      <c r="E5900" s="8" t="s">
        <v>31681</v>
      </c>
      <c r="F5900" s="5" t="s">
        <v>52548</v>
      </c>
      <c r="G5900" s="5" t="s">
        <v>52549</v>
      </c>
      <c r="H5900" s="6" t="s">
        <v>15818</v>
      </c>
      <c r="I5900" s="6" t="s">
        <v>14555</v>
      </c>
      <c r="J5900" s="6" t="s">
        <v>15817</v>
      </c>
      <c r="K5900" s="6" t="s">
        <v>52550</v>
      </c>
      <c r="L5900" s="6" t="s">
        <v>31949</v>
      </c>
      <c r="M5900" s="9" t="s">
        <v>40320</v>
      </c>
      <c r="N5900" s="9" t="s">
        <v>3792</v>
      </c>
      <c r="O5900" s="9" t="s">
        <v>763</v>
      </c>
      <c r="P5900" s="9" t="s">
        <v>49749</v>
      </c>
      <c r="R5900" s="6" t="s">
        <v>48894</v>
      </c>
      <c r="S5900" s="9" t="s">
        <v>31657</v>
      </c>
    </row>
    <row r="5901" spans="1:19">
      <c r="A5901" s="5" t="s">
        <v>14552</v>
      </c>
      <c r="B5901" s="6" t="s">
        <v>49744</v>
      </c>
      <c r="C5901" s="7" t="s">
        <v>52551</v>
      </c>
      <c r="D5901" s="8" t="s">
        <v>1584</v>
      </c>
      <c r="E5901" s="8" t="s">
        <v>31681</v>
      </c>
      <c r="F5901" s="5" t="s">
        <v>52552</v>
      </c>
      <c r="G5901" s="5" t="s">
        <v>52553</v>
      </c>
      <c r="H5901" s="6" t="s">
        <v>15816</v>
      </c>
      <c r="I5901" s="6" t="s">
        <v>14571</v>
      </c>
      <c r="J5901" s="6" t="s">
        <v>15815</v>
      </c>
      <c r="K5901" s="6" t="s">
        <v>52554</v>
      </c>
      <c r="L5901" s="6" t="s">
        <v>31720</v>
      </c>
      <c r="M5901" s="9" t="s">
        <v>40320</v>
      </c>
      <c r="N5901" s="9" t="s">
        <v>3792</v>
      </c>
      <c r="O5901" s="9" t="s">
        <v>1598</v>
      </c>
      <c r="P5901" s="9" t="s">
        <v>49749</v>
      </c>
      <c r="R5901" s="6" t="s">
        <v>48894</v>
      </c>
      <c r="S5901" s="9" t="s">
        <v>31657</v>
      </c>
    </row>
    <row r="5902" spans="1:19">
      <c r="A5902" s="5" t="s">
        <v>14552</v>
      </c>
      <c r="B5902" s="6" t="s">
        <v>49744</v>
      </c>
      <c r="C5902" s="7" t="s">
        <v>52555</v>
      </c>
      <c r="D5902" s="8" t="s">
        <v>1584</v>
      </c>
      <c r="E5902" s="8" t="s">
        <v>31681</v>
      </c>
      <c r="F5902" s="5" t="s">
        <v>52556</v>
      </c>
      <c r="G5902" s="5" t="s">
        <v>52557</v>
      </c>
      <c r="H5902" s="6" t="s">
        <v>15814</v>
      </c>
      <c r="I5902" s="6" t="s">
        <v>13510</v>
      </c>
      <c r="J5902" s="6" t="s">
        <v>15813</v>
      </c>
      <c r="K5902" s="6" t="s">
        <v>52558</v>
      </c>
      <c r="L5902" s="6" t="s">
        <v>31949</v>
      </c>
      <c r="M5902" s="9" t="s">
        <v>40782</v>
      </c>
      <c r="N5902" s="9" t="s">
        <v>3792</v>
      </c>
      <c r="O5902" s="9" t="s">
        <v>1598</v>
      </c>
      <c r="P5902" s="9" t="s">
        <v>49749</v>
      </c>
      <c r="Q5902" s="11" t="s">
        <v>52559</v>
      </c>
      <c r="R5902" s="6" t="s">
        <v>48894</v>
      </c>
      <c r="S5902" s="9" t="s">
        <v>31657</v>
      </c>
    </row>
    <row r="5903" spans="1:19">
      <c r="A5903" s="5" t="s">
        <v>14552</v>
      </c>
      <c r="B5903" s="6" t="s">
        <v>49744</v>
      </c>
      <c r="C5903" s="7" t="s">
        <v>52560</v>
      </c>
      <c r="D5903" s="8" t="s">
        <v>1584</v>
      </c>
      <c r="E5903" s="8" t="s">
        <v>31681</v>
      </c>
      <c r="F5903" s="5" t="s">
        <v>52561</v>
      </c>
      <c r="G5903" s="5" t="s">
        <v>52562</v>
      </c>
      <c r="H5903" s="6" t="s">
        <v>15812</v>
      </c>
      <c r="I5903" s="6" t="s">
        <v>13798</v>
      </c>
      <c r="J5903" s="6" t="s">
        <v>15811</v>
      </c>
      <c r="K5903" s="6" t="s">
        <v>52563</v>
      </c>
      <c r="L5903" s="6" t="s">
        <v>32449</v>
      </c>
      <c r="M5903" s="9" t="s">
        <v>40527</v>
      </c>
      <c r="N5903" s="9" t="s">
        <v>40528</v>
      </c>
      <c r="O5903" s="9" t="s">
        <v>1598</v>
      </c>
      <c r="P5903" s="9" t="s">
        <v>49749</v>
      </c>
      <c r="Q5903" s="11" t="s">
        <v>52564</v>
      </c>
      <c r="R5903" s="6" t="s">
        <v>48894</v>
      </c>
      <c r="S5903" s="9" t="s">
        <v>31657</v>
      </c>
    </row>
    <row r="5904" spans="1:19">
      <c r="A5904" s="5" t="s">
        <v>14552</v>
      </c>
      <c r="B5904" s="6" t="s">
        <v>49744</v>
      </c>
      <c r="C5904" s="7" t="s">
        <v>52565</v>
      </c>
      <c r="D5904" s="8" t="s">
        <v>1584</v>
      </c>
      <c r="E5904" s="8" t="s">
        <v>31681</v>
      </c>
      <c r="F5904" s="5" t="s">
        <v>52566</v>
      </c>
      <c r="G5904" s="5" t="s">
        <v>52567</v>
      </c>
      <c r="H5904" s="6" t="s">
        <v>15810</v>
      </c>
      <c r="I5904" s="6" t="s">
        <v>15809</v>
      </c>
      <c r="J5904" s="6" t="s">
        <v>15808</v>
      </c>
      <c r="K5904" s="6" t="s">
        <v>52568</v>
      </c>
      <c r="L5904" s="6" t="s">
        <v>31949</v>
      </c>
      <c r="M5904" s="9" t="s">
        <v>33160</v>
      </c>
      <c r="N5904" s="9" t="s">
        <v>5444</v>
      </c>
      <c r="O5904" s="9" t="s">
        <v>981</v>
      </c>
      <c r="P5904" s="9" t="s">
        <v>49749</v>
      </c>
      <c r="R5904" s="6" t="s">
        <v>48894</v>
      </c>
      <c r="S5904" s="9" t="s">
        <v>31657</v>
      </c>
    </row>
    <row r="5905" spans="1:19">
      <c r="A5905" s="5" t="s">
        <v>14552</v>
      </c>
      <c r="B5905" s="6" t="s">
        <v>49744</v>
      </c>
      <c r="C5905" s="7" t="s">
        <v>52569</v>
      </c>
      <c r="D5905" s="8" t="s">
        <v>33298</v>
      </c>
      <c r="E5905" s="8" t="s">
        <v>31681</v>
      </c>
      <c r="F5905" s="5" t="s">
        <v>52570</v>
      </c>
      <c r="G5905" s="5" t="s">
        <v>52571</v>
      </c>
      <c r="H5905" s="6" t="s">
        <v>15807</v>
      </c>
      <c r="I5905" s="6" t="s">
        <v>13632</v>
      </c>
      <c r="J5905" s="6" t="s">
        <v>15806</v>
      </c>
      <c r="K5905" s="6" t="s">
        <v>52572</v>
      </c>
      <c r="L5905" s="6" t="s">
        <v>31720</v>
      </c>
      <c r="M5905" s="9" t="s">
        <v>34137</v>
      </c>
      <c r="N5905" s="9" t="s">
        <v>4381</v>
      </c>
      <c r="O5905" s="9" t="s">
        <v>763</v>
      </c>
      <c r="P5905" s="9" t="s">
        <v>49749</v>
      </c>
      <c r="R5905" s="6" t="s">
        <v>48894</v>
      </c>
      <c r="S5905" s="9" t="s">
        <v>31657</v>
      </c>
    </row>
    <row r="5906" spans="1:19">
      <c r="A5906" s="5" t="s">
        <v>14552</v>
      </c>
      <c r="B5906" s="6" t="s">
        <v>49744</v>
      </c>
      <c r="C5906" s="7" t="s">
        <v>52573</v>
      </c>
      <c r="D5906" s="8" t="s">
        <v>33298</v>
      </c>
      <c r="E5906" s="8" t="s">
        <v>31681</v>
      </c>
      <c r="F5906" s="5" t="s">
        <v>52574</v>
      </c>
      <c r="G5906" s="5" t="s">
        <v>52575</v>
      </c>
      <c r="H5906" s="6" t="s">
        <v>15805</v>
      </c>
      <c r="I5906" s="6" t="s">
        <v>13510</v>
      </c>
      <c r="J5906" s="6" t="s">
        <v>15804</v>
      </c>
      <c r="K5906" s="6" t="s">
        <v>52576</v>
      </c>
      <c r="L5906" s="6" t="s">
        <v>31685</v>
      </c>
      <c r="M5906" s="9" t="s">
        <v>40782</v>
      </c>
      <c r="N5906" s="9" t="s">
        <v>3792</v>
      </c>
      <c r="O5906" s="9" t="s">
        <v>1598</v>
      </c>
      <c r="P5906" s="9" t="s">
        <v>49749</v>
      </c>
      <c r="R5906" s="6" t="s">
        <v>48894</v>
      </c>
      <c r="S5906" s="9" t="s">
        <v>31657</v>
      </c>
    </row>
    <row r="5907" spans="1:19">
      <c r="A5907" s="5" t="s">
        <v>14552</v>
      </c>
      <c r="B5907" s="6" t="s">
        <v>49744</v>
      </c>
      <c r="C5907" s="7" t="s">
        <v>52577</v>
      </c>
      <c r="D5907" s="8" t="s">
        <v>763</v>
      </c>
      <c r="E5907" s="8" t="s">
        <v>31681</v>
      </c>
      <c r="F5907" s="5" t="s">
        <v>52578</v>
      </c>
      <c r="G5907" s="5" t="s">
        <v>52579</v>
      </c>
      <c r="H5907" s="6" t="s">
        <v>15803</v>
      </c>
      <c r="I5907" s="6" t="s">
        <v>15798</v>
      </c>
      <c r="J5907" s="6" t="s">
        <v>15802</v>
      </c>
      <c r="K5907" s="6" t="s">
        <v>52580</v>
      </c>
      <c r="L5907" s="6" t="s">
        <v>31730</v>
      </c>
      <c r="M5907" s="9" t="s">
        <v>40282</v>
      </c>
      <c r="N5907" s="9" t="s">
        <v>5511</v>
      </c>
      <c r="O5907" s="9" t="s">
        <v>33298</v>
      </c>
      <c r="P5907" s="9" t="s">
        <v>49749</v>
      </c>
      <c r="R5907" s="6" t="s">
        <v>48894</v>
      </c>
      <c r="S5907" s="9" t="s">
        <v>31657</v>
      </c>
    </row>
    <row r="5908" spans="1:19">
      <c r="A5908" s="5" t="s">
        <v>14552</v>
      </c>
      <c r="B5908" s="6" t="s">
        <v>49744</v>
      </c>
      <c r="C5908" s="7" t="s">
        <v>52581</v>
      </c>
      <c r="D5908" s="8" t="s">
        <v>1584</v>
      </c>
      <c r="E5908" s="8" t="s">
        <v>31681</v>
      </c>
      <c r="F5908" s="5" t="s">
        <v>52582</v>
      </c>
      <c r="G5908" s="5" t="s">
        <v>52583</v>
      </c>
      <c r="H5908" s="6" t="s">
        <v>15801</v>
      </c>
      <c r="I5908" s="6" t="s">
        <v>13632</v>
      </c>
      <c r="J5908" s="6" t="s">
        <v>15800</v>
      </c>
      <c r="K5908" s="6" t="s">
        <v>52584</v>
      </c>
      <c r="L5908" s="6" t="s">
        <v>31949</v>
      </c>
      <c r="M5908" s="9" t="s">
        <v>33799</v>
      </c>
      <c r="N5908" s="9" t="s">
        <v>437</v>
      </c>
      <c r="O5908" s="9" t="s">
        <v>437</v>
      </c>
      <c r="P5908" s="9" t="s">
        <v>49749</v>
      </c>
      <c r="Q5908" s="11" t="s">
        <v>52585</v>
      </c>
      <c r="R5908" s="6" t="s">
        <v>48894</v>
      </c>
      <c r="S5908" s="9" t="s">
        <v>31657</v>
      </c>
    </row>
    <row r="5909" spans="1:19">
      <c r="A5909" s="5" t="s">
        <v>14552</v>
      </c>
      <c r="B5909" s="6" t="s">
        <v>49744</v>
      </c>
      <c r="C5909" s="7" t="s">
        <v>52586</v>
      </c>
      <c r="D5909" s="8" t="s">
        <v>6195</v>
      </c>
      <c r="E5909" s="8" t="s">
        <v>31681</v>
      </c>
      <c r="F5909" s="5" t="s">
        <v>52587</v>
      </c>
      <c r="G5909" s="5" t="s">
        <v>52588</v>
      </c>
      <c r="H5909" s="6" t="s">
        <v>15799</v>
      </c>
      <c r="I5909" s="6" t="s">
        <v>15798</v>
      </c>
      <c r="J5909" s="6" t="s">
        <v>15797</v>
      </c>
      <c r="K5909" s="6" t="s">
        <v>52589</v>
      </c>
      <c r="L5909" s="6" t="s">
        <v>31720</v>
      </c>
      <c r="M5909" s="9" t="s">
        <v>40282</v>
      </c>
      <c r="N5909" s="9" t="s">
        <v>5511</v>
      </c>
      <c r="O5909" s="9" t="s">
        <v>33298</v>
      </c>
      <c r="P5909" s="9" t="s">
        <v>49749</v>
      </c>
      <c r="R5909" s="6" t="s">
        <v>48894</v>
      </c>
      <c r="S5909" s="9" t="s">
        <v>31657</v>
      </c>
    </row>
    <row r="5910" spans="1:19">
      <c r="A5910" s="5" t="s">
        <v>14552</v>
      </c>
      <c r="B5910" s="6" t="s">
        <v>49744</v>
      </c>
      <c r="C5910" s="7" t="s">
        <v>52590</v>
      </c>
      <c r="D5910" s="8" t="s">
        <v>6195</v>
      </c>
      <c r="E5910" s="8" t="s">
        <v>31681</v>
      </c>
      <c r="F5910" s="5" t="s">
        <v>52591</v>
      </c>
      <c r="G5910" s="5" t="s">
        <v>52592</v>
      </c>
      <c r="H5910" s="6" t="s">
        <v>15796</v>
      </c>
      <c r="I5910" s="6" t="s">
        <v>13657</v>
      </c>
      <c r="J5910" s="6" t="s">
        <v>15795</v>
      </c>
      <c r="K5910" s="6" t="s">
        <v>52593</v>
      </c>
      <c r="L5910" s="6" t="s">
        <v>32449</v>
      </c>
      <c r="M5910" s="9" t="s">
        <v>40270</v>
      </c>
      <c r="N5910" s="9" t="s">
        <v>5444</v>
      </c>
      <c r="O5910" s="9" t="s">
        <v>33298</v>
      </c>
      <c r="P5910" s="9" t="s">
        <v>49749</v>
      </c>
      <c r="Q5910" s="11" t="s">
        <v>52594</v>
      </c>
      <c r="R5910" s="6" t="s">
        <v>48894</v>
      </c>
      <c r="S5910" s="9" t="s">
        <v>31657</v>
      </c>
    </row>
    <row r="5911" spans="1:19">
      <c r="A5911" s="5" t="s">
        <v>14552</v>
      </c>
      <c r="B5911" s="6" t="s">
        <v>49744</v>
      </c>
      <c r="C5911" s="7" t="s">
        <v>52595</v>
      </c>
      <c r="D5911" s="8" t="s">
        <v>1584</v>
      </c>
      <c r="E5911" s="8" t="s">
        <v>31681</v>
      </c>
      <c r="F5911" s="5" t="s">
        <v>52596</v>
      </c>
      <c r="G5911" s="5" t="s">
        <v>52597</v>
      </c>
      <c r="H5911" s="6" t="s">
        <v>15794</v>
      </c>
      <c r="I5911" s="6" t="s">
        <v>13632</v>
      </c>
      <c r="J5911" s="6" t="s">
        <v>15793</v>
      </c>
      <c r="K5911" s="6" t="s">
        <v>52598</v>
      </c>
      <c r="L5911" s="6" t="s">
        <v>31949</v>
      </c>
      <c r="M5911" s="9" t="s">
        <v>34137</v>
      </c>
      <c r="N5911" s="9" t="s">
        <v>4381</v>
      </c>
      <c r="O5911" s="9" t="s">
        <v>763</v>
      </c>
      <c r="P5911" s="9" t="s">
        <v>49749</v>
      </c>
      <c r="R5911" s="6" t="s">
        <v>48894</v>
      </c>
      <c r="S5911" s="9" t="s">
        <v>31657</v>
      </c>
    </row>
    <row r="5912" spans="1:19">
      <c r="A5912" s="5" t="s">
        <v>14552</v>
      </c>
      <c r="B5912" s="6" t="s">
        <v>49744</v>
      </c>
      <c r="C5912" s="7" t="s">
        <v>52599</v>
      </c>
      <c r="D5912" s="8" t="s">
        <v>1584</v>
      </c>
      <c r="E5912" s="8" t="s">
        <v>31681</v>
      </c>
      <c r="F5912" s="5" t="s">
        <v>52600</v>
      </c>
      <c r="G5912" s="5" t="s">
        <v>44452</v>
      </c>
      <c r="H5912" s="6" t="s">
        <v>15792</v>
      </c>
      <c r="I5912" s="6" t="s">
        <v>15739</v>
      </c>
      <c r="J5912" s="6" t="s">
        <v>15791</v>
      </c>
      <c r="K5912" s="6" t="s">
        <v>52601</v>
      </c>
      <c r="L5912" s="6" t="s">
        <v>31949</v>
      </c>
      <c r="M5912" s="9" t="s">
        <v>40320</v>
      </c>
      <c r="N5912" s="9" t="s">
        <v>3792</v>
      </c>
      <c r="O5912" s="9" t="s">
        <v>763</v>
      </c>
      <c r="P5912" s="9" t="s">
        <v>49749</v>
      </c>
      <c r="Q5912" s="11" t="s">
        <v>52602</v>
      </c>
      <c r="R5912" s="6" t="s">
        <v>48894</v>
      </c>
      <c r="S5912" s="9" t="s">
        <v>31657</v>
      </c>
    </row>
    <row r="5913" spans="1:19">
      <c r="A5913" s="5" t="s">
        <v>14552</v>
      </c>
      <c r="B5913" s="6" t="s">
        <v>49744</v>
      </c>
      <c r="C5913" s="7" t="s">
        <v>52603</v>
      </c>
      <c r="D5913" s="8" t="s">
        <v>1584</v>
      </c>
      <c r="E5913" s="8" t="s">
        <v>31681</v>
      </c>
      <c r="F5913" s="5" t="s">
        <v>52604</v>
      </c>
      <c r="G5913" s="5" t="s">
        <v>52605</v>
      </c>
      <c r="H5913" s="6" t="s">
        <v>15790</v>
      </c>
      <c r="I5913" s="6" t="s">
        <v>14555</v>
      </c>
      <c r="J5913" s="6" t="s">
        <v>15789</v>
      </c>
      <c r="K5913" s="6" t="s">
        <v>52606</v>
      </c>
      <c r="L5913" s="6" t="s">
        <v>31720</v>
      </c>
      <c r="M5913" s="9" t="s">
        <v>40320</v>
      </c>
      <c r="N5913" s="9" t="s">
        <v>3792</v>
      </c>
      <c r="O5913" s="9" t="s">
        <v>763</v>
      </c>
      <c r="P5913" s="9" t="s">
        <v>49749</v>
      </c>
      <c r="R5913" s="6" t="s">
        <v>48894</v>
      </c>
      <c r="S5913" s="9" t="s">
        <v>31657</v>
      </c>
    </row>
    <row r="5914" spans="1:19">
      <c r="A5914" s="5" t="s">
        <v>14552</v>
      </c>
      <c r="B5914" s="6" t="s">
        <v>49744</v>
      </c>
      <c r="C5914" s="7" t="s">
        <v>52607</v>
      </c>
      <c r="D5914" s="8" t="s">
        <v>1584</v>
      </c>
      <c r="E5914" s="8" t="s">
        <v>31681</v>
      </c>
      <c r="F5914" s="5" t="s">
        <v>52608</v>
      </c>
      <c r="G5914" s="5" t="s">
        <v>52609</v>
      </c>
      <c r="H5914" s="6" t="s">
        <v>15788</v>
      </c>
      <c r="I5914" s="6" t="s">
        <v>14504</v>
      </c>
      <c r="J5914" s="6" t="s">
        <v>15787</v>
      </c>
      <c r="K5914" s="6" t="s">
        <v>52610</v>
      </c>
      <c r="L5914" s="6" t="s">
        <v>31949</v>
      </c>
      <c r="M5914" s="9" t="s">
        <v>33160</v>
      </c>
      <c r="N5914" s="9" t="s">
        <v>5444</v>
      </c>
      <c r="O5914" s="9" t="s">
        <v>981</v>
      </c>
      <c r="P5914" s="9" t="s">
        <v>49749</v>
      </c>
      <c r="R5914" s="6" t="s">
        <v>48894</v>
      </c>
      <c r="S5914" s="9" t="s">
        <v>31657</v>
      </c>
    </row>
    <row r="5915" spans="1:19">
      <c r="A5915" s="5" t="s">
        <v>14552</v>
      </c>
      <c r="B5915" s="6" t="s">
        <v>49744</v>
      </c>
      <c r="C5915" s="7" t="s">
        <v>52611</v>
      </c>
      <c r="D5915" s="8" t="s">
        <v>1584</v>
      </c>
      <c r="E5915" s="8" t="s">
        <v>31681</v>
      </c>
      <c r="F5915" s="5" t="s">
        <v>52612</v>
      </c>
      <c r="G5915" s="5" t="s">
        <v>52613</v>
      </c>
      <c r="H5915" s="6" t="s">
        <v>15786</v>
      </c>
      <c r="I5915" s="6" t="s">
        <v>13440</v>
      </c>
      <c r="J5915" s="6" t="s">
        <v>15785</v>
      </c>
      <c r="K5915" s="6" t="s">
        <v>52614</v>
      </c>
      <c r="L5915" s="6" t="s">
        <v>31949</v>
      </c>
      <c r="M5915" s="9" t="s">
        <v>34137</v>
      </c>
      <c r="N5915" s="9" t="s">
        <v>4381</v>
      </c>
      <c r="O5915" s="9" t="s">
        <v>437</v>
      </c>
      <c r="P5915" s="9" t="s">
        <v>49749</v>
      </c>
      <c r="R5915" s="6" t="s">
        <v>48894</v>
      </c>
      <c r="S5915" s="9" t="s">
        <v>31657</v>
      </c>
    </row>
    <row r="5916" spans="1:19">
      <c r="A5916" s="5" t="s">
        <v>14552</v>
      </c>
      <c r="B5916" s="6" t="s">
        <v>49744</v>
      </c>
      <c r="C5916" s="7" t="s">
        <v>52615</v>
      </c>
      <c r="D5916" s="8" t="s">
        <v>763</v>
      </c>
      <c r="E5916" s="8" t="s">
        <v>31681</v>
      </c>
      <c r="F5916" s="5" t="s">
        <v>51103</v>
      </c>
      <c r="G5916" s="5" t="s">
        <v>52616</v>
      </c>
      <c r="H5916" s="6" t="s">
        <v>15784</v>
      </c>
      <c r="I5916" s="6" t="s">
        <v>14555</v>
      </c>
      <c r="J5916" s="6" t="s">
        <v>15783</v>
      </c>
      <c r="K5916" s="6" t="s">
        <v>52617</v>
      </c>
      <c r="L5916" s="6" t="s">
        <v>31949</v>
      </c>
      <c r="M5916" s="9" t="s">
        <v>40123</v>
      </c>
      <c r="N5916" s="9" t="s">
        <v>4381</v>
      </c>
      <c r="O5916" s="9" t="s">
        <v>763</v>
      </c>
      <c r="P5916" s="9" t="s">
        <v>49749</v>
      </c>
      <c r="Q5916" s="11" t="s">
        <v>52618</v>
      </c>
      <c r="R5916" s="6" t="s">
        <v>48894</v>
      </c>
      <c r="S5916" s="9" t="s">
        <v>31657</v>
      </c>
    </row>
    <row r="5917" spans="1:19">
      <c r="A5917" s="5" t="s">
        <v>14552</v>
      </c>
      <c r="B5917" s="6" t="s">
        <v>49744</v>
      </c>
      <c r="C5917" s="7" t="s">
        <v>52619</v>
      </c>
      <c r="D5917" s="8" t="s">
        <v>33298</v>
      </c>
      <c r="E5917" s="8" t="s">
        <v>31681</v>
      </c>
      <c r="F5917" s="5" t="s">
        <v>52620</v>
      </c>
      <c r="G5917" s="5" t="s">
        <v>52621</v>
      </c>
      <c r="H5917" s="6" t="s">
        <v>15782</v>
      </c>
      <c r="I5917" s="6" t="s">
        <v>13632</v>
      </c>
      <c r="J5917" s="6" t="s">
        <v>15781</v>
      </c>
      <c r="K5917" s="6" t="s">
        <v>52622</v>
      </c>
      <c r="L5917" s="6" t="s">
        <v>31949</v>
      </c>
      <c r="M5917" s="9" t="s">
        <v>34137</v>
      </c>
      <c r="N5917" s="9" t="s">
        <v>4381</v>
      </c>
      <c r="O5917" s="9" t="s">
        <v>763</v>
      </c>
      <c r="P5917" s="9" t="s">
        <v>49749</v>
      </c>
      <c r="Q5917" s="11" t="s">
        <v>52623</v>
      </c>
      <c r="R5917" s="6" t="s">
        <v>48894</v>
      </c>
      <c r="S5917" s="9" t="s">
        <v>31657</v>
      </c>
    </row>
    <row r="5918" spans="1:19">
      <c r="A5918" s="5" t="s">
        <v>14552</v>
      </c>
      <c r="B5918" s="6" t="s">
        <v>49744</v>
      </c>
      <c r="C5918" s="7" t="s">
        <v>52624</v>
      </c>
      <c r="D5918" s="8" t="s">
        <v>3430</v>
      </c>
      <c r="E5918" s="8" t="s">
        <v>31681</v>
      </c>
      <c r="F5918" s="5" t="s">
        <v>52625</v>
      </c>
      <c r="G5918" s="5" t="s">
        <v>52626</v>
      </c>
      <c r="H5918" s="6" t="s">
        <v>15780</v>
      </c>
      <c r="I5918" s="6" t="s">
        <v>13604</v>
      </c>
      <c r="J5918" s="6" t="s">
        <v>15779</v>
      </c>
      <c r="K5918" s="6" t="s">
        <v>52627</v>
      </c>
      <c r="L5918" s="6" t="s">
        <v>31685</v>
      </c>
      <c r="M5918" s="9" t="s">
        <v>34133</v>
      </c>
      <c r="N5918" s="9" t="s">
        <v>9805</v>
      </c>
      <c r="O5918" s="9" t="s">
        <v>763</v>
      </c>
      <c r="P5918" s="9" t="s">
        <v>49749</v>
      </c>
      <c r="Q5918" s="11" t="s">
        <v>52628</v>
      </c>
      <c r="R5918" s="6" t="s">
        <v>48894</v>
      </c>
      <c r="S5918" s="9" t="s">
        <v>31657</v>
      </c>
    </row>
    <row r="5919" spans="1:19">
      <c r="A5919" s="5" t="s">
        <v>14552</v>
      </c>
      <c r="B5919" s="6" t="s">
        <v>49744</v>
      </c>
      <c r="C5919" s="7" t="s">
        <v>52629</v>
      </c>
      <c r="D5919" s="8" t="s">
        <v>763</v>
      </c>
      <c r="E5919" s="8" t="s">
        <v>31681</v>
      </c>
      <c r="F5919" s="5" t="s">
        <v>52630</v>
      </c>
      <c r="G5919" s="5" t="s">
        <v>52631</v>
      </c>
      <c r="H5919" s="6" t="s">
        <v>15778</v>
      </c>
      <c r="I5919" s="6" t="s">
        <v>15777</v>
      </c>
      <c r="J5919" s="6" t="s">
        <v>15776</v>
      </c>
      <c r="K5919" s="6" t="s">
        <v>52632</v>
      </c>
      <c r="L5919" s="6" t="s">
        <v>31949</v>
      </c>
      <c r="M5919" s="9" t="s">
        <v>33735</v>
      </c>
      <c r="N5919" s="9" t="s">
        <v>9291</v>
      </c>
      <c r="O5919" s="9" t="s">
        <v>33298</v>
      </c>
      <c r="P5919" s="9" t="s">
        <v>49749</v>
      </c>
      <c r="Q5919" s="11" t="s">
        <v>52633</v>
      </c>
      <c r="R5919" s="6" t="s">
        <v>48894</v>
      </c>
      <c r="S5919" s="9" t="s">
        <v>31657</v>
      </c>
    </row>
    <row r="5920" spans="1:19">
      <c r="A5920" s="5" t="s">
        <v>14552</v>
      </c>
      <c r="B5920" s="6" t="s">
        <v>49744</v>
      </c>
      <c r="C5920" s="7" t="s">
        <v>52634</v>
      </c>
      <c r="D5920" s="8" t="s">
        <v>1584</v>
      </c>
      <c r="E5920" s="8" t="s">
        <v>31681</v>
      </c>
      <c r="F5920" s="5" t="s">
        <v>52635</v>
      </c>
      <c r="G5920" s="5" t="s">
        <v>52636</v>
      </c>
      <c r="H5920" s="6" t="s">
        <v>15775</v>
      </c>
      <c r="I5920" s="6" t="s">
        <v>13510</v>
      </c>
      <c r="J5920" s="6" t="s">
        <v>15774</v>
      </c>
      <c r="K5920" s="6" t="s">
        <v>52637</v>
      </c>
      <c r="L5920" s="6" t="s">
        <v>31949</v>
      </c>
      <c r="M5920" s="9" t="s">
        <v>40782</v>
      </c>
      <c r="N5920" s="9" t="s">
        <v>3792</v>
      </c>
      <c r="O5920" s="9" t="s">
        <v>1598</v>
      </c>
      <c r="P5920" s="9" t="s">
        <v>49749</v>
      </c>
      <c r="R5920" s="6" t="s">
        <v>48894</v>
      </c>
      <c r="S5920" s="9" t="s">
        <v>31657</v>
      </c>
    </row>
    <row r="5921" spans="1:19">
      <c r="A5921" s="5" t="s">
        <v>14552</v>
      </c>
      <c r="B5921" s="6" t="s">
        <v>49744</v>
      </c>
      <c r="C5921" s="7" t="s">
        <v>52638</v>
      </c>
      <c r="D5921" s="8" t="s">
        <v>1584</v>
      </c>
      <c r="E5921" s="8" t="s">
        <v>31681</v>
      </c>
      <c r="F5921" s="5" t="s">
        <v>52639</v>
      </c>
      <c r="G5921" s="5" t="s">
        <v>52640</v>
      </c>
      <c r="H5921" s="6" t="s">
        <v>15773</v>
      </c>
      <c r="I5921" s="6" t="s">
        <v>13510</v>
      </c>
      <c r="J5921" s="6" t="s">
        <v>15772</v>
      </c>
      <c r="K5921" s="6" t="s">
        <v>52641</v>
      </c>
      <c r="L5921" s="6" t="s">
        <v>31931</v>
      </c>
      <c r="M5921" s="9" t="s">
        <v>40527</v>
      </c>
      <c r="N5921" s="9" t="s">
        <v>40528</v>
      </c>
      <c r="O5921" s="9" t="s">
        <v>1598</v>
      </c>
      <c r="P5921" s="9" t="s">
        <v>49749</v>
      </c>
      <c r="R5921" s="6" t="s">
        <v>48894</v>
      </c>
      <c r="S5921" s="9" t="s">
        <v>31657</v>
      </c>
    </row>
    <row r="5922" spans="1:19">
      <c r="A5922" s="5" t="s">
        <v>14552</v>
      </c>
      <c r="B5922" s="6" t="s">
        <v>49744</v>
      </c>
      <c r="C5922" s="7" t="s">
        <v>52642</v>
      </c>
      <c r="D5922" s="8" t="s">
        <v>763</v>
      </c>
      <c r="E5922" s="8" t="s">
        <v>31681</v>
      </c>
      <c r="F5922" s="5" t="s">
        <v>52643</v>
      </c>
      <c r="G5922" s="5" t="s">
        <v>52644</v>
      </c>
      <c r="H5922" s="6" t="s">
        <v>15771</v>
      </c>
      <c r="I5922" s="6" t="s">
        <v>13604</v>
      </c>
      <c r="J5922" s="6" t="s">
        <v>15770</v>
      </c>
      <c r="K5922" s="6" t="s">
        <v>52645</v>
      </c>
      <c r="L5922" s="6" t="s">
        <v>31949</v>
      </c>
      <c r="M5922" s="9" t="s">
        <v>40425</v>
      </c>
      <c r="N5922" s="9" t="s">
        <v>9805</v>
      </c>
      <c r="O5922" s="9" t="s">
        <v>763</v>
      </c>
      <c r="P5922" s="9" t="s">
        <v>49749</v>
      </c>
      <c r="Q5922" s="11" t="s">
        <v>52646</v>
      </c>
      <c r="R5922" s="6" t="s">
        <v>48894</v>
      </c>
      <c r="S5922" s="9" t="s">
        <v>31657</v>
      </c>
    </row>
    <row r="5923" spans="1:19">
      <c r="A5923" s="5" t="s">
        <v>14552</v>
      </c>
      <c r="B5923" s="6" t="s">
        <v>49744</v>
      </c>
      <c r="C5923" s="7" t="s">
        <v>52647</v>
      </c>
      <c r="D5923" s="8" t="s">
        <v>34631</v>
      </c>
      <c r="E5923" s="8" t="s">
        <v>31681</v>
      </c>
      <c r="F5923" s="5" t="s">
        <v>52648</v>
      </c>
      <c r="G5923" s="5" t="s">
        <v>52649</v>
      </c>
      <c r="H5923" s="6" t="s">
        <v>15769</v>
      </c>
      <c r="I5923" s="6" t="s">
        <v>13543</v>
      </c>
      <c r="J5923" s="6" t="s">
        <v>15768</v>
      </c>
      <c r="K5923" s="6" t="s">
        <v>52650</v>
      </c>
      <c r="L5923" s="6" t="s">
        <v>31685</v>
      </c>
      <c r="M5923" s="9" t="s">
        <v>40270</v>
      </c>
      <c r="N5923" s="9" t="s">
        <v>5444</v>
      </c>
      <c r="O5923" s="9" t="s">
        <v>33298</v>
      </c>
      <c r="P5923" s="9" t="s">
        <v>49749</v>
      </c>
      <c r="Q5923" s="11" t="s">
        <v>52651</v>
      </c>
      <c r="R5923" s="6" t="s">
        <v>48894</v>
      </c>
      <c r="S5923" s="9" t="s">
        <v>31657</v>
      </c>
    </row>
    <row r="5924" spans="1:19">
      <c r="A5924" s="5" t="s">
        <v>14552</v>
      </c>
      <c r="B5924" s="6" t="s">
        <v>49744</v>
      </c>
      <c r="C5924" s="7" t="s">
        <v>52652</v>
      </c>
      <c r="D5924" s="8" t="s">
        <v>67</v>
      </c>
      <c r="E5924" s="8" t="s">
        <v>31681</v>
      </c>
      <c r="F5924" s="5" t="s">
        <v>52653</v>
      </c>
      <c r="G5924" s="5" t="s">
        <v>52654</v>
      </c>
      <c r="H5924" s="6" t="s">
        <v>15767</v>
      </c>
      <c r="I5924" s="6" t="s">
        <v>13543</v>
      </c>
      <c r="J5924" s="6" t="s">
        <v>15766</v>
      </c>
      <c r="K5924" s="6" t="s">
        <v>52655</v>
      </c>
      <c r="L5924" s="6" t="s">
        <v>31949</v>
      </c>
      <c r="M5924" s="9" t="s">
        <v>40270</v>
      </c>
      <c r="N5924" s="9" t="s">
        <v>5444</v>
      </c>
      <c r="O5924" s="9" t="s">
        <v>33298</v>
      </c>
      <c r="P5924" s="9" t="s">
        <v>49749</v>
      </c>
      <c r="Q5924" s="11" t="s">
        <v>52656</v>
      </c>
      <c r="R5924" s="6" t="s">
        <v>48894</v>
      </c>
      <c r="S5924" s="9" t="s">
        <v>31657</v>
      </c>
    </row>
    <row r="5925" spans="1:19">
      <c r="A5925" s="5" t="s">
        <v>14552</v>
      </c>
      <c r="B5925" s="6" t="s">
        <v>49744</v>
      </c>
      <c r="C5925" s="7" t="s">
        <v>52657</v>
      </c>
      <c r="D5925" s="8" t="s">
        <v>4381</v>
      </c>
      <c r="E5925" s="8" t="s">
        <v>31681</v>
      </c>
      <c r="F5925" s="5" t="s">
        <v>52658</v>
      </c>
      <c r="G5925" s="5" t="s">
        <v>52659</v>
      </c>
      <c r="H5925" s="6" t="s">
        <v>15765</v>
      </c>
      <c r="I5925" s="6" t="s">
        <v>13510</v>
      </c>
      <c r="J5925" s="6" t="s">
        <v>15764</v>
      </c>
      <c r="K5925" s="6" t="s">
        <v>52660</v>
      </c>
      <c r="L5925" s="6" t="s">
        <v>31839</v>
      </c>
      <c r="M5925" s="9" t="s">
        <v>40782</v>
      </c>
      <c r="N5925" s="9" t="s">
        <v>3792</v>
      </c>
      <c r="O5925" s="9" t="s">
        <v>1598</v>
      </c>
      <c r="P5925" s="9" t="s">
        <v>49749</v>
      </c>
      <c r="Q5925" s="11" t="s">
        <v>52661</v>
      </c>
      <c r="R5925" s="6" t="s">
        <v>48894</v>
      </c>
      <c r="S5925" s="9" t="s">
        <v>31657</v>
      </c>
    </row>
    <row r="5926" spans="1:19">
      <c r="A5926" s="5" t="s">
        <v>14552</v>
      </c>
      <c r="B5926" s="6" t="s">
        <v>49744</v>
      </c>
      <c r="C5926" s="7" t="s">
        <v>52662</v>
      </c>
      <c r="D5926" s="8" t="s">
        <v>2339</v>
      </c>
      <c r="E5926" s="8" t="s">
        <v>31681</v>
      </c>
      <c r="F5926" s="5" t="s">
        <v>52663</v>
      </c>
      <c r="G5926" s="5" t="s">
        <v>52664</v>
      </c>
      <c r="H5926" s="6" t="s">
        <v>15763</v>
      </c>
      <c r="I5926" s="6" t="s">
        <v>15739</v>
      </c>
      <c r="J5926" s="6" t="s">
        <v>15762</v>
      </c>
      <c r="K5926" s="6" t="s">
        <v>52665</v>
      </c>
      <c r="L5926" s="6" t="s">
        <v>31730</v>
      </c>
      <c r="M5926" s="9" t="s">
        <v>40320</v>
      </c>
      <c r="N5926" s="9" t="s">
        <v>3792</v>
      </c>
      <c r="O5926" s="9" t="s">
        <v>763</v>
      </c>
      <c r="P5926" s="9" t="s">
        <v>49749</v>
      </c>
      <c r="R5926" s="6" t="s">
        <v>48894</v>
      </c>
      <c r="S5926" s="9" t="s">
        <v>31657</v>
      </c>
    </row>
    <row r="5927" spans="1:19">
      <c r="A5927" s="5" t="s">
        <v>14552</v>
      </c>
      <c r="B5927" s="6" t="s">
        <v>49744</v>
      </c>
      <c r="C5927" s="7" t="s">
        <v>52666</v>
      </c>
      <c r="D5927" s="8" t="s">
        <v>34631</v>
      </c>
      <c r="E5927" s="8" t="s">
        <v>31681</v>
      </c>
      <c r="F5927" s="5" t="s">
        <v>52667</v>
      </c>
      <c r="G5927" s="5" t="s">
        <v>52668</v>
      </c>
      <c r="H5927" s="6" t="s">
        <v>15761</v>
      </c>
      <c r="I5927" s="6" t="s">
        <v>14571</v>
      </c>
      <c r="J5927" s="6" t="s">
        <v>15760</v>
      </c>
      <c r="K5927" s="6" t="s">
        <v>52669</v>
      </c>
      <c r="L5927" s="6" t="s">
        <v>31720</v>
      </c>
      <c r="M5927" s="9" t="s">
        <v>40320</v>
      </c>
      <c r="N5927" s="9" t="s">
        <v>3792</v>
      </c>
      <c r="O5927" s="9" t="s">
        <v>763</v>
      </c>
      <c r="P5927" s="9" t="s">
        <v>49749</v>
      </c>
      <c r="R5927" s="6" t="s">
        <v>48894</v>
      </c>
      <c r="S5927" s="9" t="s">
        <v>31657</v>
      </c>
    </row>
    <row r="5928" spans="1:19">
      <c r="A5928" s="5" t="s">
        <v>14552</v>
      </c>
      <c r="B5928" s="6" t="s">
        <v>49744</v>
      </c>
      <c r="C5928" s="7" t="s">
        <v>52670</v>
      </c>
      <c r="D5928" s="8" t="s">
        <v>4381</v>
      </c>
      <c r="E5928" s="8" t="s">
        <v>31681</v>
      </c>
      <c r="F5928" s="5" t="s">
        <v>52671</v>
      </c>
      <c r="G5928" s="5" t="s">
        <v>52672</v>
      </c>
      <c r="H5928" s="6" t="s">
        <v>15759</v>
      </c>
      <c r="I5928" s="6" t="s">
        <v>13543</v>
      </c>
      <c r="J5928" s="6" t="s">
        <v>15758</v>
      </c>
      <c r="K5928" s="6" t="s">
        <v>52673</v>
      </c>
      <c r="L5928" s="6" t="s">
        <v>31700</v>
      </c>
      <c r="M5928" s="9" t="s">
        <v>40320</v>
      </c>
      <c r="N5928" s="9" t="s">
        <v>3792</v>
      </c>
      <c r="O5928" s="9" t="s">
        <v>763</v>
      </c>
      <c r="P5928" s="9" t="s">
        <v>49749</v>
      </c>
      <c r="R5928" s="6" t="s">
        <v>48894</v>
      </c>
      <c r="S5928" s="9" t="s">
        <v>31657</v>
      </c>
    </row>
    <row r="5929" spans="1:19">
      <c r="A5929" s="5" t="s">
        <v>14552</v>
      </c>
      <c r="B5929" s="6" t="s">
        <v>49744</v>
      </c>
      <c r="C5929" s="7" t="s">
        <v>52674</v>
      </c>
      <c r="D5929" s="8" t="s">
        <v>67</v>
      </c>
      <c r="E5929" s="8" t="s">
        <v>31681</v>
      </c>
      <c r="F5929" s="5" t="s">
        <v>52477</v>
      </c>
      <c r="G5929" s="5" t="s">
        <v>52675</v>
      </c>
      <c r="H5929" s="6" t="s">
        <v>15757</v>
      </c>
      <c r="I5929" s="6" t="s">
        <v>13604</v>
      </c>
      <c r="J5929" s="6" t="s">
        <v>15756</v>
      </c>
      <c r="K5929" s="6" t="s">
        <v>52479</v>
      </c>
      <c r="L5929" s="6" t="s">
        <v>31949</v>
      </c>
      <c r="M5929" s="9" t="s">
        <v>40425</v>
      </c>
      <c r="N5929" s="9" t="s">
        <v>9805</v>
      </c>
      <c r="O5929" s="9" t="s">
        <v>763</v>
      </c>
      <c r="P5929" s="9" t="s">
        <v>49749</v>
      </c>
      <c r="Q5929" s="11" t="s">
        <v>52676</v>
      </c>
      <c r="R5929" s="6" t="s">
        <v>48894</v>
      </c>
      <c r="S5929" s="9" t="s">
        <v>31657</v>
      </c>
    </row>
    <row r="5930" spans="1:19">
      <c r="A5930" s="5" t="s">
        <v>14552</v>
      </c>
      <c r="B5930" s="6" t="s">
        <v>49744</v>
      </c>
      <c r="C5930" s="7" t="s">
        <v>52677</v>
      </c>
      <c r="D5930" s="8" t="s">
        <v>4381</v>
      </c>
      <c r="E5930" s="8" t="s">
        <v>31681</v>
      </c>
      <c r="F5930" s="5" t="s">
        <v>52678</v>
      </c>
      <c r="G5930" s="5" t="s">
        <v>52679</v>
      </c>
      <c r="H5930" s="6" t="s">
        <v>15755</v>
      </c>
      <c r="I5930" s="6" t="s">
        <v>13795</v>
      </c>
      <c r="J5930" s="6" t="s">
        <v>15754</v>
      </c>
      <c r="K5930" s="6" t="s">
        <v>52680</v>
      </c>
      <c r="L5930" s="6" t="s">
        <v>32229</v>
      </c>
      <c r="M5930" s="9" t="s">
        <v>34133</v>
      </c>
      <c r="N5930" s="9" t="s">
        <v>9805</v>
      </c>
      <c r="O5930" s="9" t="s">
        <v>763</v>
      </c>
      <c r="P5930" s="9" t="s">
        <v>49749</v>
      </c>
      <c r="Q5930" s="11" t="s">
        <v>52681</v>
      </c>
      <c r="R5930" s="6" t="s">
        <v>48894</v>
      </c>
      <c r="S5930" s="9" t="s">
        <v>31657</v>
      </c>
    </row>
    <row r="5931" spans="1:19">
      <c r="A5931" s="5" t="s">
        <v>14552</v>
      </c>
      <c r="B5931" s="6" t="s">
        <v>49744</v>
      </c>
      <c r="C5931" s="7" t="s">
        <v>52682</v>
      </c>
      <c r="D5931" s="8" t="s">
        <v>2339</v>
      </c>
      <c r="E5931" s="8" t="s">
        <v>31681</v>
      </c>
      <c r="F5931" s="5" t="s">
        <v>52683</v>
      </c>
      <c r="G5931" s="5" t="s">
        <v>52684</v>
      </c>
      <c r="H5931" s="6" t="s">
        <v>15753</v>
      </c>
      <c r="I5931" s="6" t="s">
        <v>14571</v>
      </c>
      <c r="J5931" s="6" t="s">
        <v>15752</v>
      </c>
      <c r="K5931" s="6" t="s">
        <v>52685</v>
      </c>
      <c r="L5931" s="6" t="s">
        <v>31685</v>
      </c>
      <c r="M5931" s="9" t="s">
        <v>34133</v>
      </c>
      <c r="N5931" s="9" t="s">
        <v>9805</v>
      </c>
      <c r="O5931" s="9" t="s">
        <v>763</v>
      </c>
      <c r="P5931" s="9" t="s">
        <v>49749</v>
      </c>
      <c r="Q5931" s="11" t="s">
        <v>52686</v>
      </c>
      <c r="R5931" s="6" t="s">
        <v>48894</v>
      </c>
      <c r="S5931" s="9" t="s">
        <v>31657</v>
      </c>
    </row>
    <row r="5932" spans="1:19">
      <c r="A5932" s="5" t="s">
        <v>14552</v>
      </c>
      <c r="B5932" s="6" t="s">
        <v>49744</v>
      </c>
      <c r="C5932" s="7" t="s">
        <v>52687</v>
      </c>
      <c r="D5932" s="8" t="s">
        <v>2339</v>
      </c>
      <c r="E5932" s="8" t="s">
        <v>31681</v>
      </c>
      <c r="F5932" s="5" t="s">
        <v>52688</v>
      </c>
      <c r="G5932" s="5" t="s">
        <v>52689</v>
      </c>
      <c r="H5932" s="6" t="s">
        <v>15751</v>
      </c>
      <c r="I5932" s="6" t="s">
        <v>14555</v>
      </c>
      <c r="J5932" s="6" t="s">
        <v>15750</v>
      </c>
      <c r="K5932" s="6" t="s">
        <v>52690</v>
      </c>
      <c r="L5932" s="6" t="s">
        <v>31730</v>
      </c>
      <c r="M5932" s="9" t="s">
        <v>40320</v>
      </c>
      <c r="N5932" s="9" t="s">
        <v>3792</v>
      </c>
      <c r="O5932" s="9" t="s">
        <v>763</v>
      </c>
      <c r="P5932" s="9" t="s">
        <v>49749</v>
      </c>
      <c r="R5932" s="6" t="s">
        <v>48894</v>
      </c>
      <c r="S5932" s="9" t="s">
        <v>31657</v>
      </c>
    </row>
    <row r="5933" spans="1:19">
      <c r="A5933" s="5" t="s">
        <v>14552</v>
      </c>
      <c r="B5933" s="6" t="s">
        <v>49744</v>
      </c>
      <c r="C5933" s="7" t="s">
        <v>52691</v>
      </c>
      <c r="D5933" s="8" t="s">
        <v>6195</v>
      </c>
      <c r="E5933" s="8" t="s">
        <v>31681</v>
      </c>
      <c r="F5933" s="5" t="s">
        <v>52692</v>
      </c>
      <c r="G5933" s="5" t="s">
        <v>52693</v>
      </c>
      <c r="H5933" s="6" t="s">
        <v>15749</v>
      </c>
      <c r="I5933" s="6" t="s">
        <v>13510</v>
      </c>
      <c r="J5933" s="6" t="s">
        <v>15748</v>
      </c>
      <c r="K5933" s="6" t="s">
        <v>52694</v>
      </c>
      <c r="L5933" s="6" t="s">
        <v>52695</v>
      </c>
      <c r="M5933" s="9" t="s">
        <v>40912</v>
      </c>
      <c r="N5933" s="9" t="s">
        <v>9921</v>
      </c>
      <c r="O5933" s="9" t="s">
        <v>1598</v>
      </c>
      <c r="P5933" s="9" t="s">
        <v>49749</v>
      </c>
      <c r="Q5933" s="11" t="s">
        <v>52696</v>
      </c>
      <c r="R5933" s="6" t="s">
        <v>48894</v>
      </c>
      <c r="S5933" s="9" t="s">
        <v>31657</v>
      </c>
    </row>
    <row r="5934" spans="1:19">
      <c r="A5934" s="5" t="s">
        <v>14552</v>
      </c>
      <c r="B5934" s="6" t="s">
        <v>49744</v>
      </c>
      <c r="C5934" s="7" t="s">
        <v>52697</v>
      </c>
      <c r="D5934" s="8" t="s">
        <v>2339</v>
      </c>
      <c r="E5934" s="8" t="s">
        <v>31681</v>
      </c>
      <c r="F5934" s="5" t="s">
        <v>52698</v>
      </c>
      <c r="G5934" s="5" t="s">
        <v>52699</v>
      </c>
      <c r="H5934" s="6" t="s">
        <v>15747</v>
      </c>
      <c r="I5934" s="6" t="s">
        <v>13543</v>
      </c>
      <c r="J5934" s="6" t="s">
        <v>15746</v>
      </c>
      <c r="K5934" s="6" t="s">
        <v>52700</v>
      </c>
      <c r="L5934" s="6" t="s">
        <v>50941</v>
      </c>
      <c r="M5934" s="9" t="s">
        <v>40270</v>
      </c>
      <c r="N5934" s="9" t="s">
        <v>5444</v>
      </c>
      <c r="O5934" s="9" t="s">
        <v>33298</v>
      </c>
      <c r="P5934" s="9" t="s">
        <v>49749</v>
      </c>
      <c r="Q5934" s="11" t="s">
        <v>52701</v>
      </c>
      <c r="R5934" s="6" t="s">
        <v>48894</v>
      </c>
      <c r="S5934" s="9" t="s">
        <v>31657</v>
      </c>
    </row>
    <row r="5935" spans="1:19">
      <c r="A5935" s="5" t="s">
        <v>14552</v>
      </c>
      <c r="B5935" s="6" t="s">
        <v>49744</v>
      </c>
      <c r="C5935" s="7" t="s">
        <v>52702</v>
      </c>
      <c r="D5935" s="8" t="s">
        <v>1598</v>
      </c>
      <c r="E5935" s="8" t="s">
        <v>31681</v>
      </c>
      <c r="F5935" s="5" t="s">
        <v>52703</v>
      </c>
      <c r="G5935" s="5" t="s">
        <v>52704</v>
      </c>
      <c r="H5935" s="6" t="s">
        <v>15745</v>
      </c>
      <c r="I5935" s="6" t="s">
        <v>13604</v>
      </c>
      <c r="J5935" s="6" t="s">
        <v>15744</v>
      </c>
      <c r="K5935" s="6" t="s">
        <v>52705</v>
      </c>
      <c r="L5935" s="6" t="s">
        <v>31949</v>
      </c>
      <c r="M5935" s="9" t="s">
        <v>40425</v>
      </c>
      <c r="N5935" s="9" t="s">
        <v>9805</v>
      </c>
      <c r="O5935" s="9" t="s">
        <v>763</v>
      </c>
      <c r="P5935" s="9" t="s">
        <v>49749</v>
      </c>
      <c r="Q5935" s="11" t="s">
        <v>52706</v>
      </c>
      <c r="R5935" s="6" t="s">
        <v>48894</v>
      </c>
      <c r="S5935" s="9" t="s">
        <v>31657</v>
      </c>
    </row>
    <row r="5936" spans="1:19">
      <c r="A5936" s="5" t="s">
        <v>14552</v>
      </c>
      <c r="B5936" s="6" t="s">
        <v>49744</v>
      </c>
      <c r="C5936" s="7" t="s">
        <v>52707</v>
      </c>
      <c r="D5936" s="8" t="s">
        <v>48889</v>
      </c>
      <c r="E5936" s="8" t="s">
        <v>31681</v>
      </c>
      <c r="F5936" s="5" t="s">
        <v>52708</v>
      </c>
      <c r="G5936" s="5" t="s">
        <v>52709</v>
      </c>
      <c r="H5936" s="6" t="s">
        <v>15743</v>
      </c>
      <c r="I5936" s="6" t="s">
        <v>13543</v>
      </c>
      <c r="J5936" s="6" t="s">
        <v>52710</v>
      </c>
      <c r="K5936" s="6" t="s">
        <v>52711</v>
      </c>
      <c r="L5936" s="6" t="s">
        <v>31839</v>
      </c>
      <c r="M5936" s="9" t="s">
        <v>40270</v>
      </c>
      <c r="N5936" s="9" t="s">
        <v>5444</v>
      </c>
      <c r="O5936" s="9" t="s">
        <v>33298</v>
      </c>
      <c r="P5936" s="9" t="s">
        <v>49749</v>
      </c>
      <c r="Q5936" s="11" t="s">
        <v>52712</v>
      </c>
      <c r="R5936" s="6" t="s">
        <v>48894</v>
      </c>
      <c r="S5936" s="9" t="s">
        <v>31657</v>
      </c>
    </row>
    <row r="5937" spans="1:19">
      <c r="A5937" s="5" t="s">
        <v>14552</v>
      </c>
      <c r="B5937" s="6" t="s">
        <v>49744</v>
      </c>
      <c r="C5937" s="7" t="s">
        <v>52707</v>
      </c>
      <c r="D5937" s="8" t="s">
        <v>4381</v>
      </c>
      <c r="E5937" s="8" t="s">
        <v>31681</v>
      </c>
      <c r="F5937" s="5" t="s">
        <v>52708</v>
      </c>
      <c r="G5937" s="5" t="s">
        <v>52709</v>
      </c>
      <c r="H5937" s="6" t="s">
        <v>15742</v>
      </c>
      <c r="I5937" s="6" t="s">
        <v>13543</v>
      </c>
      <c r="J5937" s="6" t="s">
        <v>15741</v>
      </c>
      <c r="K5937" s="6" t="s">
        <v>52711</v>
      </c>
      <c r="L5937" s="6" t="s">
        <v>31839</v>
      </c>
      <c r="M5937" s="9" t="s">
        <v>40270</v>
      </c>
      <c r="N5937" s="9" t="s">
        <v>5444</v>
      </c>
      <c r="O5937" s="9" t="s">
        <v>33298</v>
      </c>
      <c r="P5937" s="9" t="s">
        <v>49749</v>
      </c>
      <c r="Q5937" s="11" t="s">
        <v>52712</v>
      </c>
      <c r="R5937" s="6" t="s">
        <v>48894</v>
      </c>
      <c r="S5937" s="9" t="s">
        <v>31657</v>
      </c>
    </row>
    <row r="5938" spans="1:19">
      <c r="A5938" s="5" t="s">
        <v>14552</v>
      </c>
      <c r="B5938" s="6" t="s">
        <v>49744</v>
      </c>
      <c r="C5938" s="7" t="s">
        <v>52713</v>
      </c>
      <c r="D5938" s="8" t="s">
        <v>2339</v>
      </c>
      <c r="E5938" s="8" t="s">
        <v>31681</v>
      </c>
      <c r="F5938" s="5" t="s">
        <v>52714</v>
      </c>
      <c r="G5938" s="5" t="s">
        <v>52715</v>
      </c>
      <c r="H5938" s="6" t="s">
        <v>15740</v>
      </c>
      <c r="I5938" s="6" t="s">
        <v>15739</v>
      </c>
      <c r="J5938" s="6" t="s">
        <v>15738</v>
      </c>
      <c r="K5938" s="6" t="s">
        <v>52716</v>
      </c>
      <c r="L5938" s="6" t="s">
        <v>31700</v>
      </c>
      <c r="M5938" s="9" t="s">
        <v>40270</v>
      </c>
      <c r="N5938" s="9" t="s">
        <v>5444</v>
      </c>
      <c r="O5938" s="9" t="s">
        <v>33298</v>
      </c>
      <c r="P5938" s="9" t="s">
        <v>49749</v>
      </c>
      <c r="Q5938" s="11" t="s">
        <v>52717</v>
      </c>
      <c r="R5938" s="6" t="s">
        <v>48894</v>
      </c>
      <c r="S5938" s="9" t="s">
        <v>31657</v>
      </c>
    </row>
    <row r="5939" spans="1:19">
      <c r="A5939" s="5" t="s">
        <v>14552</v>
      </c>
      <c r="B5939" s="6" t="s">
        <v>49744</v>
      </c>
      <c r="C5939" s="7" t="s">
        <v>52718</v>
      </c>
      <c r="D5939" s="8" t="s">
        <v>4381</v>
      </c>
      <c r="E5939" s="8" t="s">
        <v>31681</v>
      </c>
      <c r="F5939" s="5" t="s">
        <v>52719</v>
      </c>
      <c r="G5939" s="5" t="s">
        <v>52720</v>
      </c>
      <c r="H5939" s="6" t="s">
        <v>15737</v>
      </c>
      <c r="I5939" s="6" t="s">
        <v>15734</v>
      </c>
      <c r="J5939" s="6" t="s">
        <v>15736</v>
      </c>
      <c r="K5939" s="6" t="s">
        <v>52721</v>
      </c>
      <c r="L5939" s="6" t="s">
        <v>31685</v>
      </c>
      <c r="M5939" s="9" t="s">
        <v>40320</v>
      </c>
      <c r="N5939" s="9" t="s">
        <v>3792</v>
      </c>
      <c r="O5939" s="9" t="s">
        <v>763</v>
      </c>
      <c r="P5939" s="9" t="s">
        <v>49749</v>
      </c>
      <c r="Q5939" s="11" t="s">
        <v>52722</v>
      </c>
      <c r="R5939" s="6" t="s">
        <v>48894</v>
      </c>
      <c r="S5939" s="9" t="s">
        <v>31657</v>
      </c>
    </row>
    <row r="5940" spans="1:19">
      <c r="A5940" s="5" t="s">
        <v>14552</v>
      </c>
      <c r="B5940" s="6" t="s">
        <v>49744</v>
      </c>
      <c r="C5940" s="7" t="s">
        <v>52723</v>
      </c>
      <c r="D5940" s="8" t="s">
        <v>1584</v>
      </c>
      <c r="E5940" s="8" t="s">
        <v>31681</v>
      </c>
      <c r="F5940" s="5" t="s">
        <v>52724</v>
      </c>
      <c r="G5940" s="5" t="s">
        <v>52725</v>
      </c>
      <c r="H5940" s="6" t="s">
        <v>15735</v>
      </c>
      <c r="I5940" s="6" t="s">
        <v>15734</v>
      </c>
      <c r="J5940" s="6" t="s">
        <v>15733</v>
      </c>
      <c r="K5940" s="6" t="s">
        <v>52726</v>
      </c>
      <c r="L5940" s="6" t="s">
        <v>52727</v>
      </c>
      <c r="M5940" s="9" t="s">
        <v>40123</v>
      </c>
      <c r="N5940" s="9" t="s">
        <v>4381</v>
      </c>
      <c r="O5940" s="9" t="s">
        <v>763</v>
      </c>
      <c r="P5940" s="9" t="s">
        <v>49749</v>
      </c>
      <c r="R5940" s="6" t="s">
        <v>48894</v>
      </c>
      <c r="S5940" s="9" t="s">
        <v>31657</v>
      </c>
    </row>
    <row r="5941" spans="1:19">
      <c r="A5941" s="5" t="s">
        <v>14552</v>
      </c>
      <c r="B5941" s="6" t="s">
        <v>49744</v>
      </c>
      <c r="C5941" s="7" t="s">
        <v>52728</v>
      </c>
      <c r="D5941" s="8" t="s">
        <v>2339</v>
      </c>
      <c r="E5941" s="8" t="s">
        <v>31681</v>
      </c>
      <c r="F5941" s="5" t="s">
        <v>52729</v>
      </c>
      <c r="G5941" s="5" t="s">
        <v>52730</v>
      </c>
      <c r="H5941" s="6" t="s">
        <v>15732</v>
      </c>
      <c r="I5941" s="6" t="s">
        <v>13510</v>
      </c>
      <c r="J5941" s="6" t="s">
        <v>52731</v>
      </c>
      <c r="K5941" s="6" t="s">
        <v>52732</v>
      </c>
      <c r="L5941" s="6" t="s">
        <v>31949</v>
      </c>
      <c r="M5941" s="9" t="s">
        <v>40270</v>
      </c>
      <c r="N5941" s="9" t="s">
        <v>5444</v>
      </c>
      <c r="O5941" s="9" t="s">
        <v>1598</v>
      </c>
      <c r="P5941" s="9" t="s">
        <v>49749</v>
      </c>
      <c r="R5941" s="6" t="s">
        <v>48894</v>
      </c>
      <c r="S5941" s="9" t="s">
        <v>31657</v>
      </c>
    </row>
    <row r="5942" spans="1:19">
      <c r="A5942" s="5" t="s">
        <v>14552</v>
      </c>
      <c r="B5942" s="6" t="s">
        <v>49744</v>
      </c>
      <c r="C5942" s="7" t="s">
        <v>52733</v>
      </c>
      <c r="D5942" s="8" t="s">
        <v>4381</v>
      </c>
      <c r="E5942" s="8" t="s">
        <v>31681</v>
      </c>
      <c r="F5942" s="5" t="s">
        <v>52734</v>
      </c>
      <c r="G5942" s="5" t="s">
        <v>52735</v>
      </c>
      <c r="H5942" s="6" t="s">
        <v>15731</v>
      </c>
      <c r="I5942" s="6" t="s">
        <v>14555</v>
      </c>
      <c r="J5942" s="6" t="s">
        <v>15730</v>
      </c>
      <c r="K5942" s="6" t="s">
        <v>52736</v>
      </c>
      <c r="L5942" s="6" t="s">
        <v>31685</v>
      </c>
      <c r="M5942" s="9" t="s">
        <v>40320</v>
      </c>
      <c r="N5942" s="9" t="s">
        <v>3792</v>
      </c>
      <c r="O5942" s="9" t="s">
        <v>763</v>
      </c>
      <c r="P5942" s="9" t="s">
        <v>49749</v>
      </c>
      <c r="Q5942" s="11" t="s">
        <v>52737</v>
      </c>
      <c r="R5942" s="6" t="s">
        <v>48894</v>
      </c>
      <c r="S5942" s="9" t="s">
        <v>31657</v>
      </c>
    </row>
    <row r="5943" spans="1:19">
      <c r="A5943" s="5" t="s">
        <v>14552</v>
      </c>
      <c r="B5943" s="6" t="s">
        <v>49744</v>
      </c>
      <c r="C5943" s="7" t="s">
        <v>52738</v>
      </c>
      <c r="D5943" s="8" t="s">
        <v>2339</v>
      </c>
      <c r="E5943" s="8" t="s">
        <v>31681</v>
      </c>
      <c r="F5943" s="5" t="s">
        <v>52739</v>
      </c>
      <c r="G5943" s="5" t="s">
        <v>52740</v>
      </c>
      <c r="H5943" s="6" t="s">
        <v>15729</v>
      </c>
      <c r="I5943" s="6" t="s">
        <v>13543</v>
      </c>
      <c r="J5943" s="6" t="s">
        <v>15728</v>
      </c>
      <c r="K5943" s="6" t="s">
        <v>52741</v>
      </c>
      <c r="L5943" s="6" t="s">
        <v>31730</v>
      </c>
      <c r="M5943" s="9" t="s">
        <v>40270</v>
      </c>
      <c r="N5943" s="9" t="s">
        <v>5444</v>
      </c>
      <c r="O5943" s="9" t="s">
        <v>33298</v>
      </c>
      <c r="P5943" s="9" t="s">
        <v>49749</v>
      </c>
      <c r="R5943" s="6" t="s">
        <v>48894</v>
      </c>
      <c r="S5943" s="9" t="s">
        <v>31657</v>
      </c>
    </row>
    <row r="5944" spans="1:19">
      <c r="A5944" s="5" t="s">
        <v>14552</v>
      </c>
      <c r="B5944" s="6" t="s">
        <v>49744</v>
      </c>
      <c r="C5944" s="7" t="s">
        <v>52742</v>
      </c>
      <c r="D5944" s="8" t="s">
        <v>67</v>
      </c>
      <c r="E5944" s="8" t="s">
        <v>31681</v>
      </c>
      <c r="F5944" s="5" t="s">
        <v>52743</v>
      </c>
      <c r="G5944" s="5" t="s">
        <v>52744</v>
      </c>
      <c r="H5944" s="6" t="s">
        <v>15727</v>
      </c>
      <c r="I5944" s="6" t="s">
        <v>14424</v>
      </c>
      <c r="J5944" s="6" t="s">
        <v>15726</v>
      </c>
      <c r="K5944" s="6" t="s">
        <v>52745</v>
      </c>
      <c r="L5944" s="6" t="s">
        <v>31949</v>
      </c>
      <c r="M5944" s="9" t="s">
        <v>40782</v>
      </c>
      <c r="N5944" s="9" t="s">
        <v>3792</v>
      </c>
      <c r="O5944" s="9" t="s">
        <v>33298</v>
      </c>
      <c r="P5944" s="9" t="s">
        <v>49749</v>
      </c>
      <c r="R5944" s="6" t="s">
        <v>48894</v>
      </c>
      <c r="S5944" s="9" t="s">
        <v>31657</v>
      </c>
    </row>
    <row r="5945" spans="1:19">
      <c r="A5945" s="5" t="s">
        <v>14552</v>
      </c>
      <c r="B5945" s="6" t="s">
        <v>49744</v>
      </c>
      <c r="C5945" s="7" t="s">
        <v>52746</v>
      </c>
      <c r="D5945" s="8" t="s">
        <v>34631</v>
      </c>
      <c r="E5945" s="8" t="s">
        <v>31681</v>
      </c>
      <c r="F5945" s="5" t="s">
        <v>52747</v>
      </c>
      <c r="G5945" s="5" t="s">
        <v>52748</v>
      </c>
      <c r="H5945" s="6" t="s">
        <v>15725</v>
      </c>
      <c r="I5945" s="6" t="s">
        <v>15724</v>
      </c>
      <c r="J5945" s="6" t="s">
        <v>15723</v>
      </c>
      <c r="K5945" s="6" t="s">
        <v>52749</v>
      </c>
      <c r="L5945" s="6" t="s">
        <v>32172</v>
      </c>
      <c r="M5945" s="9" t="s">
        <v>40270</v>
      </c>
      <c r="N5945" s="9" t="s">
        <v>5444</v>
      </c>
      <c r="O5945" s="9" t="s">
        <v>981</v>
      </c>
      <c r="P5945" s="9" t="s">
        <v>49749</v>
      </c>
      <c r="R5945" s="6" t="s">
        <v>48894</v>
      </c>
      <c r="S5945" s="9" t="s">
        <v>31657</v>
      </c>
    </row>
    <row r="5946" spans="1:19">
      <c r="A5946" s="5" t="s">
        <v>14552</v>
      </c>
      <c r="B5946" s="6" t="s">
        <v>49744</v>
      </c>
      <c r="C5946" s="7" t="s">
        <v>52750</v>
      </c>
      <c r="D5946" s="8" t="s">
        <v>67</v>
      </c>
      <c r="E5946" s="8" t="s">
        <v>31681</v>
      </c>
      <c r="F5946" s="5" t="s">
        <v>52751</v>
      </c>
      <c r="G5946" s="5" t="s">
        <v>52752</v>
      </c>
      <c r="H5946" s="6" t="s">
        <v>15722</v>
      </c>
      <c r="I5946" s="6" t="s">
        <v>13795</v>
      </c>
      <c r="J5946" s="6" t="s">
        <v>15721</v>
      </c>
      <c r="K5946" s="6" t="s">
        <v>52753</v>
      </c>
      <c r="L5946" s="6" t="s">
        <v>31949</v>
      </c>
      <c r="M5946" s="9" t="s">
        <v>34133</v>
      </c>
      <c r="N5946" s="9" t="s">
        <v>9805</v>
      </c>
      <c r="O5946" s="9" t="s">
        <v>763</v>
      </c>
      <c r="P5946" s="9" t="s">
        <v>49749</v>
      </c>
      <c r="Q5946" s="11" t="s">
        <v>52754</v>
      </c>
      <c r="R5946" s="6" t="s">
        <v>48894</v>
      </c>
      <c r="S5946" s="9" t="s">
        <v>31657</v>
      </c>
    </row>
    <row r="5947" spans="1:19">
      <c r="A5947" s="5" t="s">
        <v>14552</v>
      </c>
      <c r="B5947" s="6" t="s">
        <v>49744</v>
      </c>
      <c r="C5947" s="7" t="s">
        <v>52755</v>
      </c>
      <c r="D5947" s="8" t="s">
        <v>2497</v>
      </c>
      <c r="E5947" s="8" t="s">
        <v>31681</v>
      </c>
      <c r="F5947" s="5" t="s">
        <v>52756</v>
      </c>
      <c r="G5947" s="5" t="s">
        <v>52757</v>
      </c>
      <c r="H5947" s="6" t="s">
        <v>15720</v>
      </c>
      <c r="I5947" s="6" t="s">
        <v>13632</v>
      </c>
      <c r="J5947" s="6" t="s">
        <v>15719</v>
      </c>
      <c r="K5947" s="6" t="s">
        <v>52758</v>
      </c>
      <c r="L5947" s="6" t="s">
        <v>31931</v>
      </c>
      <c r="M5947" s="9" t="s">
        <v>34137</v>
      </c>
      <c r="N5947" s="9" t="s">
        <v>4381</v>
      </c>
      <c r="O5947" s="9" t="s">
        <v>763</v>
      </c>
      <c r="P5947" s="9" t="s">
        <v>49749</v>
      </c>
      <c r="Q5947" s="11" t="s">
        <v>52759</v>
      </c>
      <c r="R5947" s="6" t="s">
        <v>48894</v>
      </c>
      <c r="S5947" s="9" t="s">
        <v>31657</v>
      </c>
    </row>
    <row r="5948" spans="1:19">
      <c r="A5948" s="5" t="s">
        <v>14552</v>
      </c>
      <c r="B5948" s="6" t="s">
        <v>49744</v>
      </c>
      <c r="C5948" s="7" t="s">
        <v>52760</v>
      </c>
      <c r="D5948" s="8" t="s">
        <v>67</v>
      </c>
      <c r="E5948" s="8" t="s">
        <v>31681</v>
      </c>
      <c r="F5948" s="5" t="s">
        <v>52761</v>
      </c>
      <c r="G5948" s="5" t="s">
        <v>52762</v>
      </c>
      <c r="H5948" s="6" t="s">
        <v>15718</v>
      </c>
      <c r="I5948" s="6" t="s">
        <v>13632</v>
      </c>
      <c r="J5948" s="6" t="s">
        <v>15717</v>
      </c>
      <c r="K5948" s="6" t="s">
        <v>52763</v>
      </c>
      <c r="L5948" s="6" t="s">
        <v>31730</v>
      </c>
      <c r="M5948" s="9" t="s">
        <v>34137</v>
      </c>
      <c r="N5948" s="9" t="s">
        <v>4381</v>
      </c>
      <c r="O5948" s="9" t="s">
        <v>763</v>
      </c>
      <c r="P5948" s="9" t="s">
        <v>49749</v>
      </c>
      <c r="R5948" s="6" t="s">
        <v>48894</v>
      </c>
      <c r="S5948" s="9" t="s">
        <v>31657</v>
      </c>
    </row>
    <row r="5949" spans="1:19">
      <c r="A5949" s="5" t="s">
        <v>14552</v>
      </c>
      <c r="B5949" s="6" t="s">
        <v>49744</v>
      </c>
      <c r="C5949" s="7" t="s">
        <v>52764</v>
      </c>
      <c r="D5949" s="8" t="s">
        <v>34631</v>
      </c>
      <c r="E5949" s="8" t="s">
        <v>31681</v>
      </c>
      <c r="F5949" s="5" t="s">
        <v>52765</v>
      </c>
      <c r="G5949" s="5" t="s">
        <v>52766</v>
      </c>
      <c r="H5949" s="6" t="s">
        <v>15716</v>
      </c>
      <c r="I5949" s="6" t="s">
        <v>13469</v>
      </c>
      <c r="J5949" s="6" t="s">
        <v>15715</v>
      </c>
      <c r="K5949" s="6" t="s">
        <v>52767</v>
      </c>
      <c r="L5949" s="6" t="s">
        <v>31730</v>
      </c>
      <c r="M5949" s="9" t="s">
        <v>40932</v>
      </c>
      <c r="N5949" s="9" t="s">
        <v>5511</v>
      </c>
      <c r="O5949" s="9" t="s">
        <v>1598</v>
      </c>
      <c r="P5949" s="9" t="s">
        <v>49749</v>
      </c>
      <c r="R5949" s="6" t="s">
        <v>48894</v>
      </c>
      <c r="S5949" s="9" t="s">
        <v>31657</v>
      </c>
    </row>
    <row r="5950" spans="1:19">
      <c r="A5950" s="5" t="s">
        <v>14552</v>
      </c>
      <c r="B5950" s="6" t="s">
        <v>49744</v>
      </c>
      <c r="C5950" s="7" t="s">
        <v>52768</v>
      </c>
      <c r="D5950" s="8" t="s">
        <v>2339</v>
      </c>
      <c r="E5950" s="8" t="s">
        <v>31681</v>
      </c>
      <c r="F5950" s="5" t="s">
        <v>52769</v>
      </c>
      <c r="G5950" s="5" t="s">
        <v>52770</v>
      </c>
      <c r="H5950" s="6" t="s">
        <v>15714</v>
      </c>
      <c r="I5950" s="6" t="s">
        <v>14860</v>
      </c>
      <c r="J5950" s="6" t="s">
        <v>15713</v>
      </c>
      <c r="K5950" s="6" t="s">
        <v>52771</v>
      </c>
      <c r="L5950" s="6" t="s">
        <v>32257</v>
      </c>
      <c r="M5950" s="9" t="s">
        <v>40123</v>
      </c>
      <c r="N5950" s="9" t="s">
        <v>4381</v>
      </c>
      <c r="O5950" s="9" t="s">
        <v>33298</v>
      </c>
      <c r="P5950" s="9" t="s">
        <v>49749</v>
      </c>
      <c r="Q5950" s="11" t="s">
        <v>52772</v>
      </c>
      <c r="R5950" s="6" t="s">
        <v>48894</v>
      </c>
      <c r="S5950" s="9" t="s">
        <v>31657</v>
      </c>
    </row>
    <row r="5951" spans="1:19">
      <c r="A5951" s="5" t="s">
        <v>14552</v>
      </c>
      <c r="B5951" s="6" t="s">
        <v>49744</v>
      </c>
      <c r="C5951" s="7" t="s">
        <v>52773</v>
      </c>
      <c r="D5951" s="8" t="s">
        <v>34631</v>
      </c>
      <c r="E5951" s="8" t="s">
        <v>31681</v>
      </c>
      <c r="F5951" s="5" t="s">
        <v>52774</v>
      </c>
      <c r="G5951" s="5" t="s">
        <v>52775</v>
      </c>
      <c r="H5951" s="6" t="s">
        <v>15712</v>
      </c>
      <c r="I5951" s="6" t="s">
        <v>13510</v>
      </c>
      <c r="J5951" s="6" t="s">
        <v>15711</v>
      </c>
      <c r="K5951" s="6" t="s">
        <v>52776</v>
      </c>
      <c r="L5951" s="6" t="s">
        <v>52777</v>
      </c>
      <c r="M5951" s="9" t="s">
        <v>40425</v>
      </c>
      <c r="N5951" s="9" t="s">
        <v>9805</v>
      </c>
      <c r="O5951" s="9" t="s">
        <v>1598</v>
      </c>
      <c r="P5951" s="9" t="s">
        <v>49749</v>
      </c>
      <c r="R5951" s="6" t="s">
        <v>48894</v>
      </c>
      <c r="S5951" s="9" t="s">
        <v>31657</v>
      </c>
    </row>
    <row r="5952" spans="1:19">
      <c r="A5952" s="5" t="s">
        <v>14552</v>
      </c>
      <c r="B5952" s="6" t="s">
        <v>49744</v>
      </c>
      <c r="C5952" s="7" t="s">
        <v>52778</v>
      </c>
      <c r="D5952" s="8" t="s">
        <v>67</v>
      </c>
      <c r="E5952" s="8" t="s">
        <v>31681</v>
      </c>
      <c r="F5952" s="5" t="s">
        <v>52779</v>
      </c>
      <c r="G5952" s="5" t="s">
        <v>52780</v>
      </c>
      <c r="H5952" s="6" t="s">
        <v>15710</v>
      </c>
      <c r="I5952" s="6" t="s">
        <v>14780</v>
      </c>
      <c r="J5952" s="6" t="s">
        <v>15709</v>
      </c>
      <c r="K5952" s="6" t="s">
        <v>52781</v>
      </c>
      <c r="L5952" s="6" t="s">
        <v>31940</v>
      </c>
      <c r="M5952" s="9" t="s">
        <v>34133</v>
      </c>
      <c r="N5952" s="9" t="s">
        <v>9805</v>
      </c>
      <c r="O5952" s="9" t="s">
        <v>763</v>
      </c>
      <c r="P5952" s="9" t="s">
        <v>49749</v>
      </c>
      <c r="Q5952" s="11" t="s">
        <v>52782</v>
      </c>
      <c r="R5952" s="6" t="s">
        <v>48894</v>
      </c>
      <c r="S5952" s="9" t="s">
        <v>31657</v>
      </c>
    </row>
    <row r="5953" spans="1:19">
      <c r="A5953" s="5" t="s">
        <v>14552</v>
      </c>
      <c r="B5953" s="6" t="s">
        <v>49744</v>
      </c>
      <c r="C5953" s="7" t="s">
        <v>52783</v>
      </c>
      <c r="D5953" s="8" t="s">
        <v>67</v>
      </c>
      <c r="E5953" s="8" t="s">
        <v>31681</v>
      </c>
      <c r="F5953" s="5" t="s">
        <v>52784</v>
      </c>
      <c r="G5953" s="5" t="s">
        <v>52785</v>
      </c>
      <c r="H5953" s="6" t="s">
        <v>15708</v>
      </c>
      <c r="I5953" s="6" t="s">
        <v>13543</v>
      </c>
      <c r="J5953" s="6" t="s">
        <v>15707</v>
      </c>
      <c r="K5953" s="6" t="s">
        <v>52786</v>
      </c>
      <c r="L5953" s="6" t="s">
        <v>52787</v>
      </c>
      <c r="M5953" s="9" t="s">
        <v>40270</v>
      </c>
      <c r="N5953" s="9" t="s">
        <v>316</v>
      </c>
      <c r="O5953" s="9" t="s">
        <v>33298</v>
      </c>
      <c r="P5953" s="9" t="s">
        <v>49749</v>
      </c>
      <c r="Q5953" s="11" t="s">
        <v>52788</v>
      </c>
      <c r="R5953" s="6" t="s">
        <v>48894</v>
      </c>
      <c r="S5953" s="9" t="s">
        <v>31657</v>
      </c>
    </row>
    <row r="5954" spans="1:19">
      <c r="A5954" s="5" t="s">
        <v>15706</v>
      </c>
      <c r="B5954" s="6" t="s">
        <v>49744</v>
      </c>
      <c r="C5954" s="7" t="s">
        <v>52789</v>
      </c>
      <c r="D5954" s="8" t="s">
        <v>34631</v>
      </c>
      <c r="E5954" s="8" t="s">
        <v>31681</v>
      </c>
      <c r="F5954" s="5" t="s">
        <v>52790</v>
      </c>
      <c r="G5954" s="5" t="s">
        <v>52791</v>
      </c>
      <c r="H5954" s="6" t="s">
        <v>15705</v>
      </c>
      <c r="I5954" s="6" t="s">
        <v>13588</v>
      </c>
      <c r="J5954" s="6" t="s">
        <v>15704</v>
      </c>
      <c r="K5954" s="6" t="s">
        <v>52792</v>
      </c>
      <c r="L5954" s="6" t="s">
        <v>31685</v>
      </c>
      <c r="M5954" s="9" t="s">
        <v>41082</v>
      </c>
      <c r="N5954" s="9" t="s">
        <v>41083</v>
      </c>
      <c r="O5954" s="9" t="s">
        <v>1604</v>
      </c>
      <c r="P5954" s="9" t="s">
        <v>49749</v>
      </c>
      <c r="R5954" s="6" t="s">
        <v>48894</v>
      </c>
      <c r="S5954" s="9" t="s">
        <v>31657</v>
      </c>
    </row>
    <row r="5955" spans="1:19">
      <c r="A5955" s="5" t="s">
        <v>14071</v>
      </c>
      <c r="B5955" s="6" t="s">
        <v>49744</v>
      </c>
      <c r="C5955" s="7" t="s">
        <v>52793</v>
      </c>
      <c r="D5955" s="8" t="s">
        <v>1584</v>
      </c>
      <c r="E5955" s="8" t="s">
        <v>31681</v>
      </c>
      <c r="F5955" s="5" t="s">
        <v>49773</v>
      </c>
      <c r="G5955" s="5" t="s">
        <v>52794</v>
      </c>
      <c r="H5955" s="6" t="s">
        <v>15703</v>
      </c>
      <c r="I5955" s="6" t="s">
        <v>13359</v>
      </c>
      <c r="J5955" s="6" t="s">
        <v>15702</v>
      </c>
      <c r="K5955" s="6" t="s">
        <v>52795</v>
      </c>
      <c r="L5955" s="6" t="s">
        <v>31949</v>
      </c>
      <c r="M5955" s="9" t="s">
        <v>36541</v>
      </c>
      <c r="N5955" s="9" t="s">
        <v>36542</v>
      </c>
      <c r="O5955" s="9" t="s">
        <v>1604</v>
      </c>
      <c r="P5955" s="9" t="s">
        <v>49749</v>
      </c>
      <c r="R5955" s="6" t="s">
        <v>48894</v>
      </c>
      <c r="S5955" s="9" t="s">
        <v>31657</v>
      </c>
    </row>
    <row r="5956" spans="1:19">
      <c r="A5956" s="5" t="s">
        <v>14071</v>
      </c>
      <c r="B5956" s="6" t="s">
        <v>49744</v>
      </c>
      <c r="C5956" s="7" t="s">
        <v>52796</v>
      </c>
      <c r="D5956" s="8" t="s">
        <v>34631</v>
      </c>
      <c r="E5956" s="8" t="s">
        <v>31681</v>
      </c>
      <c r="F5956" s="5" t="s">
        <v>52797</v>
      </c>
      <c r="G5956" s="5" t="s">
        <v>52798</v>
      </c>
      <c r="H5956" s="6" t="s">
        <v>15701</v>
      </c>
      <c r="I5956" s="6" t="s">
        <v>13359</v>
      </c>
      <c r="J5956" s="6" t="s">
        <v>15700</v>
      </c>
      <c r="K5956" s="6" t="s">
        <v>52799</v>
      </c>
      <c r="L5956" s="6" t="s">
        <v>31700</v>
      </c>
      <c r="M5956" s="9" t="s">
        <v>36541</v>
      </c>
      <c r="N5956" s="9" t="s">
        <v>36542</v>
      </c>
      <c r="O5956" s="9" t="s">
        <v>1604</v>
      </c>
      <c r="P5956" s="9" t="s">
        <v>49749</v>
      </c>
      <c r="R5956" s="6" t="s">
        <v>48894</v>
      </c>
      <c r="S5956" s="9" t="s">
        <v>31657</v>
      </c>
    </row>
    <row r="5957" spans="1:19">
      <c r="A5957" s="5" t="s">
        <v>15699</v>
      </c>
      <c r="B5957" s="6" t="s">
        <v>49744</v>
      </c>
      <c r="C5957" s="7" t="s">
        <v>52800</v>
      </c>
      <c r="D5957" s="8" t="s">
        <v>4163</v>
      </c>
      <c r="E5957" s="8" t="s">
        <v>31681</v>
      </c>
      <c r="F5957" s="5" t="s">
        <v>52801</v>
      </c>
      <c r="G5957" s="5" t="s">
        <v>52802</v>
      </c>
      <c r="H5957" s="6" t="s">
        <v>15698</v>
      </c>
      <c r="I5957" s="6" t="s">
        <v>15697</v>
      </c>
      <c r="J5957" s="6" t="s">
        <v>15696</v>
      </c>
      <c r="K5957" s="6" t="s">
        <v>52803</v>
      </c>
      <c r="L5957" s="6" t="s">
        <v>52804</v>
      </c>
      <c r="M5957" s="9" t="s">
        <v>36541</v>
      </c>
      <c r="N5957" s="9" t="s">
        <v>36542</v>
      </c>
      <c r="O5957" s="9" t="s">
        <v>1604</v>
      </c>
      <c r="P5957" s="9" t="s">
        <v>49749</v>
      </c>
      <c r="R5957" s="6" t="s">
        <v>48894</v>
      </c>
      <c r="S5957" s="9" t="s">
        <v>31657</v>
      </c>
    </row>
    <row r="5958" spans="1:19">
      <c r="A5958" s="5" t="s">
        <v>13922</v>
      </c>
      <c r="B5958" s="6" t="s">
        <v>49744</v>
      </c>
      <c r="C5958" s="7" t="s">
        <v>52805</v>
      </c>
      <c r="D5958" s="8" t="s">
        <v>1598</v>
      </c>
      <c r="E5958" s="8" t="s">
        <v>31681</v>
      </c>
      <c r="F5958" s="5" t="s">
        <v>52806</v>
      </c>
      <c r="G5958" s="5" t="s">
        <v>52807</v>
      </c>
      <c r="H5958" s="6" t="s">
        <v>15695</v>
      </c>
      <c r="I5958" s="6" t="s">
        <v>15694</v>
      </c>
      <c r="J5958" s="6" t="s">
        <v>15693</v>
      </c>
      <c r="K5958" s="6" t="s">
        <v>52808</v>
      </c>
      <c r="L5958" s="6" t="s">
        <v>39479</v>
      </c>
      <c r="M5958" s="9" t="s">
        <v>41082</v>
      </c>
      <c r="N5958" s="9" t="s">
        <v>41083</v>
      </c>
      <c r="O5958" s="9" t="s">
        <v>1604</v>
      </c>
      <c r="P5958" s="9" t="s">
        <v>49749</v>
      </c>
      <c r="R5958" s="6" t="s">
        <v>48894</v>
      </c>
      <c r="S5958" s="9" t="s">
        <v>31657</v>
      </c>
    </row>
    <row r="5959" spans="1:19">
      <c r="A5959" s="5" t="s">
        <v>13922</v>
      </c>
      <c r="B5959" s="6" t="s">
        <v>49744</v>
      </c>
      <c r="C5959" s="7" t="s">
        <v>52809</v>
      </c>
      <c r="D5959" s="8" t="s">
        <v>1584</v>
      </c>
      <c r="E5959" s="8" t="s">
        <v>31681</v>
      </c>
      <c r="F5959" s="5" t="s">
        <v>52810</v>
      </c>
      <c r="G5959" s="5" t="s">
        <v>52811</v>
      </c>
      <c r="H5959" s="6" t="s">
        <v>15692</v>
      </c>
      <c r="I5959" s="6" t="s">
        <v>15691</v>
      </c>
      <c r="J5959" s="6" t="s">
        <v>15690</v>
      </c>
      <c r="K5959" s="6" t="s">
        <v>52812</v>
      </c>
      <c r="L5959" s="6" t="s">
        <v>31949</v>
      </c>
      <c r="M5959" s="9" t="s">
        <v>41082</v>
      </c>
      <c r="N5959" s="9" t="s">
        <v>41083</v>
      </c>
      <c r="O5959" s="9" t="s">
        <v>1604</v>
      </c>
      <c r="P5959" s="9" t="s">
        <v>49749</v>
      </c>
      <c r="Q5959" s="11" t="s">
        <v>52813</v>
      </c>
      <c r="R5959" s="6" t="s">
        <v>48894</v>
      </c>
      <c r="S5959" s="9" t="s">
        <v>31657</v>
      </c>
    </row>
    <row r="5960" spans="1:19">
      <c r="A5960" s="5" t="s">
        <v>13922</v>
      </c>
      <c r="B5960" s="6" t="s">
        <v>49744</v>
      </c>
      <c r="C5960" s="7" t="s">
        <v>52814</v>
      </c>
      <c r="D5960" s="8" t="s">
        <v>5511</v>
      </c>
      <c r="E5960" s="8" t="s">
        <v>31681</v>
      </c>
      <c r="F5960" s="5" t="s">
        <v>52815</v>
      </c>
      <c r="G5960" s="5" t="s">
        <v>52816</v>
      </c>
      <c r="H5960" s="6" t="s">
        <v>15689</v>
      </c>
      <c r="I5960" s="6" t="s">
        <v>15688</v>
      </c>
      <c r="J5960" s="6" t="s">
        <v>15687</v>
      </c>
      <c r="K5960" s="6" t="s">
        <v>52817</v>
      </c>
      <c r="L5960" s="6" t="s">
        <v>50050</v>
      </c>
      <c r="M5960" s="9" t="s">
        <v>41082</v>
      </c>
      <c r="N5960" s="9" t="s">
        <v>41083</v>
      </c>
      <c r="O5960" s="9" t="s">
        <v>1604</v>
      </c>
      <c r="P5960" s="9" t="s">
        <v>49749</v>
      </c>
      <c r="R5960" s="6" t="s">
        <v>48894</v>
      </c>
      <c r="S5960" s="9" t="s">
        <v>31657</v>
      </c>
    </row>
    <row r="5961" spans="1:19">
      <c r="A5961" s="5" t="s">
        <v>15677</v>
      </c>
      <c r="B5961" s="6" t="s">
        <v>49744</v>
      </c>
      <c r="C5961" s="7" t="s">
        <v>52818</v>
      </c>
      <c r="D5961" s="8" t="s">
        <v>1584</v>
      </c>
      <c r="E5961" s="8" t="s">
        <v>31681</v>
      </c>
      <c r="F5961" s="5" t="s">
        <v>52819</v>
      </c>
      <c r="G5961" s="5" t="s">
        <v>52820</v>
      </c>
      <c r="H5961" s="6" t="s">
        <v>15686</v>
      </c>
      <c r="I5961" s="6" t="s">
        <v>13586</v>
      </c>
      <c r="J5961" s="6" t="s">
        <v>15685</v>
      </c>
      <c r="K5961" s="6" t="s">
        <v>52821</v>
      </c>
      <c r="L5961" s="6" t="s">
        <v>31949</v>
      </c>
      <c r="M5961" s="9" t="s">
        <v>41511</v>
      </c>
      <c r="N5961" s="9" t="s">
        <v>41083</v>
      </c>
      <c r="O5961" s="9" t="s">
        <v>1604</v>
      </c>
      <c r="P5961" s="9" t="s">
        <v>49749</v>
      </c>
      <c r="R5961" s="6" t="s">
        <v>48894</v>
      </c>
      <c r="S5961" s="9" t="s">
        <v>31657</v>
      </c>
    </row>
    <row r="5962" spans="1:19">
      <c r="A5962" s="5" t="s">
        <v>15677</v>
      </c>
      <c r="B5962" s="6" t="s">
        <v>49744</v>
      </c>
      <c r="C5962" s="7" t="s">
        <v>52822</v>
      </c>
      <c r="D5962" s="8" t="s">
        <v>1598</v>
      </c>
      <c r="E5962" s="8" t="s">
        <v>31681</v>
      </c>
      <c r="F5962" s="5" t="s">
        <v>52823</v>
      </c>
      <c r="G5962" s="5" t="s">
        <v>52824</v>
      </c>
      <c r="H5962" s="6" t="s">
        <v>15684</v>
      </c>
      <c r="I5962" s="6" t="s">
        <v>12</v>
      </c>
      <c r="J5962" s="6" t="s">
        <v>15683</v>
      </c>
      <c r="K5962" s="6" t="s">
        <v>52825</v>
      </c>
      <c r="L5962" s="6" t="s">
        <v>38934</v>
      </c>
      <c r="M5962" s="9" t="s">
        <v>41511</v>
      </c>
      <c r="N5962" s="9" t="s">
        <v>41083</v>
      </c>
      <c r="O5962" s="9" t="s">
        <v>1604</v>
      </c>
      <c r="P5962" s="9" t="s">
        <v>49749</v>
      </c>
      <c r="Q5962" s="11" t="s">
        <v>52826</v>
      </c>
      <c r="R5962" s="6" t="s">
        <v>48894</v>
      </c>
      <c r="S5962" s="9" t="s">
        <v>31657</v>
      </c>
    </row>
    <row r="5963" spans="1:19">
      <c r="A5963" s="5" t="s">
        <v>15677</v>
      </c>
      <c r="B5963" s="6" t="s">
        <v>49744</v>
      </c>
      <c r="C5963" s="7" t="s">
        <v>52827</v>
      </c>
      <c r="D5963" s="8" t="s">
        <v>6195</v>
      </c>
      <c r="E5963" s="8" t="s">
        <v>31681</v>
      </c>
      <c r="F5963" s="5" t="s">
        <v>52828</v>
      </c>
      <c r="G5963" s="5" t="s">
        <v>52829</v>
      </c>
      <c r="H5963" s="6" t="s">
        <v>15682</v>
      </c>
      <c r="I5963" s="6" t="s">
        <v>15681</v>
      </c>
      <c r="J5963" s="6" t="s">
        <v>15680</v>
      </c>
      <c r="K5963" s="6" t="s">
        <v>52830</v>
      </c>
      <c r="L5963" s="6" t="s">
        <v>31949</v>
      </c>
      <c r="M5963" s="9" t="s">
        <v>41511</v>
      </c>
      <c r="N5963" s="9" t="s">
        <v>41083</v>
      </c>
      <c r="O5963" s="9" t="s">
        <v>1604</v>
      </c>
      <c r="P5963" s="9" t="s">
        <v>49749</v>
      </c>
      <c r="Q5963" s="11" t="s">
        <v>52831</v>
      </c>
      <c r="R5963" s="6" t="s">
        <v>48894</v>
      </c>
      <c r="S5963" s="9" t="s">
        <v>31657</v>
      </c>
    </row>
    <row r="5964" spans="1:19">
      <c r="A5964" s="5" t="s">
        <v>15677</v>
      </c>
      <c r="B5964" s="6" t="s">
        <v>49744</v>
      </c>
      <c r="C5964" s="7" t="s">
        <v>52832</v>
      </c>
      <c r="D5964" s="8" t="s">
        <v>5511</v>
      </c>
      <c r="E5964" s="8" t="s">
        <v>31681</v>
      </c>
      <c r="F5964" s="5" t="s">
        <v>52833</v>
      </c>
      <c r="G5964" s="5" t="s">
        <v>52834</v>
      </c>
      <c r="H5964" s="6" t="s">
        <v>15679</v>
      </c>
      <c r="I5964" s="6" t="s">
        <v>12</v>
      </c>
      <c r="J5964" s="6" t="s">
        <v>15678</v>
      </c>
      <c r="K5964" s="6" t="s">
        <v>52835</v>
      </c>
      <c r="L5964" s="6" t="s">
        <v>31931</v>
      </c>
      <c r="M5964" s="9" t="s">
        <v>41082</v>
      </c>
      <c r="N5964" s="9" t="s">
        <v>41083</v>
      </c>
      <c r="O5964" s="9" t="s">
        <v>1604</v>
      </c>
      <c r="P5964" s="9" t="s">
        <v>49749</v>
      </c>
      <c r="R5964" s="6" t="s">
        <v>48894</v>
      </c>
      <c r="S5964" s="9" t="s">
        <v>31657</v>
      </c>
    </row>
    <row r="5965" spans="1:19">
      <c r="A5965" s="5" t="s">
        <v>15677</v>
      </c>
      <c r="B5965" s="6" t="s">
        <v>49744</v>
      </c>
      <c r="C5965" s="7" t="s">
        <v>52836</v>
      </c>
      <c r="D5965" s="8" t="s">
        <v>6195</v>
      </c>
      <c r="E5965" s="8" t="s">
        <v>31681</v>
      </c>
      <c r="F5965" s="5" t="s">
        <v>52837</v>
      </c>
      <c r="G5965" s="5" t="s">
        <v>52838</v>
      </c>
      <c r="H5965" s="6" t="s">
        <v>15676</v>
      </c>
      <c r="I5965" s="6" t="s">
        <v>15675</v>
      </c>
      <c r="J5965" s="6" t="s">
        <v>15674</v>
      </c>
      <c r="K5965" s="6" t="s">
        <v>52839</v>
      </c>
      <c r="L5965" s="6" t="s">
        <v>31720</v>
      </c>
      <c r="M5965" s="9" t="s">
        <v>41511</v>
      </c>
      <c r="N5965" s="9" t="s">
        <v>41083</v>
      </c>
      <c r="O5965" s="9" t="s">
        <v>1604</v>
      </c>
      <c r="P5965" s="9" t="s">
        <v>49749</v>
      </c>
      <c r="Q5965" s="11" t="s">
        <v>52840</v>
      </c>
      <c r="R5965" s="6" t="s">
        <v>48894</v>
      </c>
      <c r="S5965" s="9" t="s">
        <v>31657</v>
      </c>
    </row>
    <row r="5966" spans="1:19">
      <c r="A5966" s="5" t="s">
        <v>15673</v>
      </c>
      <c r="B5966" s="6" t="s">
        <v>49744</v>
      </c>
      <c r="C5966" s="7" t="s">
        <v>52841</v>
      </c>
      <c r="D5966" s="8" t="s">
        <v>1584</v>
      </c>
      <c r="E5966" s="8" t="s">
        <v>31681</v>
      </c>
      <c r="F5966" s="5" t="s">
        <v>51274</v>
      </c>
      <c r="G5966" s="5" t="s">
        <v>52842</v>
      </c>
      <c r="H5966" s="6" t="s">
        <v>15672</v>
      </c>
      <c r="I5966" s="6" t="s">
        <v>13515</v>
      </c>
      <c r="J5966" s="6" t="s">
        <v>15671</v>
      </c>
      <c r="K5966" s="6" t="s">
        <v>52843</v>
      </c>
      <c r="L5966" s="6" t="s">
        <v>31949</v>
      </c>
      <c r="M5966" s="9" t="s">
        <v>35922</v>
      </c>
      <c r="N5966" s="9" t="s">
        <v>12537</v>
      </c>
      <c r="O5966" s="9" t="s">
        <v>2339</v>
      </c>
      <c r="P5966" s="9" t="s">
        <v>49749</v>
      </c>
      <c r="Q5966" s="11" t="s">
        <v>52844</v>
      </c>
      <c r="R5966" s="6" t="s">
        <v>48894</v>
      </c>
      <c r="S5966" s="9" t="s">
        <v>31657</v>
      </c>
    </row>
    <row r="5967" spans="1:19">
      <c r="A5967" s="5" t="s">
        <v>15658</v>
      </c>
      <c r="B5967" s="6" t="s">
        <v>49744</v>
      </c>
      <c r="C5967" s="7" t="s">
        <v>52845</v>
      </c>
      <c r="D5967" s="8" t="s">
        <v>763</v>
      </c>
      <c r="E5967" s="8" t="s">
        <v>31681</v>
      </c>
      <c r="F5967" s="5" t="s">
        <v>52846</v>
      </c>
      <c r="G5967" s="5" t="s">
        <v>52847</v>
      </c>
      <c r="H5967" s="6" t="s">
        <v>15670</v>
      </c>
      <c r="I5967" s="6" t="s">
        <v>15660</v>
      </c>
      <c r="J5967" s="6" t="s">
        <v>15669</v>
      </c>
      <c r="K5967" s="6" t="s">
        <v>52848</v>
      </c>
      <c r="L5967" s="6" t="s">
        <v>31949</v>
      </c>
      <c r="M5967" s="9" t="s">
        <v>39638</v>
      </c>
      <c r="N5967" s="9" t="s">
        <v>9107</v>
      </c>
      <c r="O5967" s="9" t="s">
        <v>34631</v>
      </c>
      <c r="P5967" s="9" t="s">
        <v>49749</v>
      </c>
      <c r="Q5967" s="11" t="s">
        <v>52849</v>
      </c>
      <c r="R5967" s="6" t="s">
        <v>48894</v>
      </c>
      <c r="S5967" s="9" t="s">
        <v>31657</v>
      </c>
    </row>
    <row r="5968" spans="1:19">
      <c r="A5968" s="5" t="s">
        <v>15658</v>
      </c>
      <c r="B5968" s="6" t="s">
        <v>49744</v>
      </c>
      <c r="C5968" s="7" t="s">
        <v>52850</v>
      </c>
      <c r="D5968" s="8" t="s">
        <v>1584</v>
      </c>
      <c r="E5968" s="8" t="s">
        <v>31681</v>
      </c>
      <c r="F5968" s="5" t="s">
        <v>49773</v>
      </c>
      <c r="G5968" s="5" t="s">
        <v>52851</v>
      </c>
      <c r="H5968" s="6" t="s">
        <v>15668</v>
      </c>
      <c r="I5968" s="6" t="s">
        <v>15667</v>
      </c>
      <c r="J5968" s="6" t="s">
        <v>15666</v>
      </c>
      <c r="K5968" s="6" t="s">
        <v>52852</v>
      </c>
      <c r="L5968" s="6" t="s">
        <v>32449</v>
      </c>
      <c r="M5968" s="9" t="s">
        <v>39638</v>
      </c>
      <c r="N5968" s="9" t="s">
        <v>9107</v>
      </c>
      <c r="O5968" s="9" t="s">
        <v>34631</v>
      </c>
      <c r="P5968" s="9" t="s">
        <v>49749</v>
      </c>
      <c r="Q5968" s="11" t="s">
        <v>52853</v>
      </c>
      <c r="R5968" s="6" t="s">
        <v>48894</v>
      </c>
      <c r="S5968" s="9" t="s">
        <v>31657</v>
      </c>
    </row>
    <row r="5969" spans="1:19">
      <c r="A5969" s="5" t="s">
        <v>15658</v>
      </c>
      <c r="B5969" s="6" t="s">
        <v>49744</v>
      </c>
      <c r="C5969" s="7" t="s">
        <v>52854</v>
      </c>
      <c r="D5969" s="8" t="s">
        <v>6195</v>
      </c>
      <c r="E5969" s="8" t="s">
        <v>31681</v>
      </c>
      <c r="F5969" s="5" t="s">
        <v>52855</v>
      </c>
      <c r="G5969" s="5" t="s">
        <v>52856</v>
      </c>
      <c r="H5969" s="6" t="s">
        <v>15665</v>
      </c>
      <c r="I5969" s="6" t="s">
        <v>15660</v>
      </c>
      <c r="J5969" s="6" t="s">
        <v>15664</v>
      </c>
      <c r="K5969" s="6" t="s">
        <v>52857</v>
      </c>
      <c r="L5969" s="6" t="s">
        <v>31685</v>
      </c>
      <c r="M5969" s="9" t="s">
        <v>39638</v>
      </c>
      <c r="N5969" s="9" t="s">
        <v>9107</v>
      </c>
      <c r="O5969" s="9" t="s">
        <v>34631</v>
      </c>
      <c r="P5969" s="9" t="s">
        <v>49749</v>
      </c>
      <c r="Q5969" s="11" t="s">
        <v>52858</v>
      </c>
      <c r="R5969" s="6" t="s">
        <v>48894</v>
      </c>
      <c r="S5969" s="9" t="s">
        <v>31657</v>
      </c>
    </row>
    <row r="5970" spans="1:19">
      <c r="A5970" s="5" t="s">
        <v>15658</v>
      </c>
      <c r="B5970" s="6" t="s">
        <v>49744</v>
      </c>
      <c r="C5970" s="7" t="s">
        <v>52859</v>
      </c>
      <c r="D5970" s="8" t="s">
        <v>67</v>
      </c>
      <c r="E5970" s="8" t="s">
        <v>31681</v>
      </c>
      <c r="F5970" s="5" t="s">
        <v>52860</v>
      </c>
      <c r="G5970" s="5" t="s">
        <v>52861</v>
      </c>
      <c r="H5970" s="6" t="s">
        <v>15663</v>
      </c>
      <c r="I5970" s="6" t="s">
        <v>15660</v>
      </c>
      <c r="J5970" s="6" t="s">
        <v>15662</v>
      </c>
      <c r="K5970" s="6" t="s">
        <v>52862</v>
      </c>
      <c r="L5970" s="6" t="s">
        <v>31834</v>
      </c>
      <c r="M5970" s="9" t="s">
        <v>39638</v>
      </c>
      <c r="N5970" s="9" t="s">
        <v>9107</v>
      </c>
      <c r="O5970" s="9" t="s">
        <v>34631</v>
      </c>
      <c r="P5970" s="9" t="s">
        <v>49749</v>
      </c>
      <c r="Q5970" s="11" t="s">
        <v>52863</v>
      </c>
      <c r="R5970" s="6" t="s">
        <v>48894</v>
      </c>
      <c r="S5970" s="9" t="s">
        <v>31657</v>
      </c>
    </row>
    <row r="5971" spans="1:19">
      <c r="A5971" s="5" t="s">
        <v>15658</v>
      </c>
      <c r="B5971" s="6" t="s">
        <v>49744</v>
      </c>
      <c r="C5971" s="7" t="s">
        <v>52864</v>
      </c>
      <c r="D5971" s="8" t="s">
        <v>67</v>
      </c>
      <c r="E5971" s="8" t="s">
        <v>31681</v>
      </c>
      <c r="F5971" s="5" t="s">
        <v>52865</v>
      </c>
      <c r="G5971" s="5" t="s">
        <v>52866</v>
      </c>
      <c r="H5971" s="6" t="s">
        <v>15661</v>
      </c>
      <c r="I5971" s="6" t="s">
        <v>15660</v>
      </c>
      <c r="J5971" s="6" t="s">
        <v>15659</v>
      </c>
      <c r="K5971" s="6" t="s">
        <v>52867</v>
      </c>
      <c r="L5971" s="6" t="s">
        <v>31685</v>
      </c>
      <c r="M5971" s="9" t="s">
        <v>39638</v>
      </c>
      <c r="N5971" s="9" t="s">
        <v>9107</v>
      </c>
      <c r="O5971" s="9" t="s">
        <v>34631</v>
      </c>
      <c r="P5971" s="9" t="s">
        <v>49749</v>
      </c>
      <c r="Q5971" s="11" t="s">
        <v>52868</v>
      </c>
      <c r="R5971" s="6" t="s">
        <v>48894</v>
      </c>
      <c r="S5971" s="9" t="s">
        <v>31657</v>
      </c>
    </row>
    <row r="5972" spans="1:19">
      <c r="A5972" s="5" t="s">
        <v>15658</v>
      </c>
      <c r="B5972" s="6" t="s">
        <v>49744</v>
      </c>
      <c r="C5972" s="7" t="s">
        <v>52869</v>
      </c>
      <c r="D5972" s="8" t="s">
        <v>34631</v>
      </c>
      <c r="E5972" s="8" t="s">
        <v>31681</v>
      </c>
      <c r="F5972" s="5" t="s">
        <v>52870</v>
      </c>
      <c r="G5972" s="5" t="s">
        <v>52871</v>
      </c>
      <c r="H5972" s="6" t="s">
        <v>15657</v>
      </c>
      <c r="I5972" s="6" t="s">
        <v>15656</v>
      </c>
      <c r="J5972" s="6" t="s">
        <v>15655</v>
      </c>
      <c r="K5972" s="6" t="s">
        <v>52872</v>
      </c>
      <c r="L5972" s="6" t="s">
        <v>32229</v>
      </c>
      <c r="M5972" s="9" t="s">
        <v>40912</v>
      </c>
      <c r="N5972" s="9" t="s">
        <v>9921</v>
      </c>
      <c r="O5972" s="9" t="s">
        <v>34631</v>
      </c>
      <c r="P5972" s="9" t="s">
        <v>49749</v>
      </c>
      <c r="R5972" s="6" t="s">
        <v>48894</v>
      </c>
      <c r="S5972" s="9" t="s">
        <v>31657</v>
      </c>
    </row>
    <row r="5973" spans="1:19">
      <c r="A5973" s="5" t="s">
        <v>15654</v>
      </c>
      <c r="B5973" s="6" t="s">
        <v>49744</v>
      </c>
      <c r="C5973" s="7" t="s">
        <v>52873</v>
      </c>
      <c r="D5973" s="8" t="s">
        <v>1584</v>
      </c>
      <c r="E5973" s="8" t="s">
        <v>31681</v>
      </c>
      <c r="F5973" s="5" t="s">
        <v>52874</v>
      </c>
      <c r="G5973" s="5" t="s">
        <v>52875</v>
      </c>
      <c r="H5973" s="6" t="s">
        <v>15653</v>
      </c>
      <c r="I5973" s="6" t="s">
        <v>15652</v>
      </c>
      <c r="J5973" s="6" t="s">
        <v>15651</v>
      </c>
      <c r="K5973" s="6" t="s">
        <v>52876</v>
      </c>
      <c r="L5973" s="6" t="s">
        <v>31700</v>
      </c>
      <c r="M5973" s="9" t="s">
        <v>31736</v>
      </c>
      <c r="N5973" s="9" t="s">
        <v>10574</v>
      </c>
      <c r="O5973" s="9" t="s">
        <v>2317</v>
      </c>
      <c r="P5973" s="9" t="s">
        <v>49749</v>
      </c>
      <c r="Q5973" s="11" t="s">
        <v>52877</v>
      </c>
      <c r="R5973" s="6" t="s">
        <v>48894</v>
      </c>
      <c r="S5973" s="9" t="s">
        <v>31657</v>
      </c>
    </row>
    <row r="5974" spans="1:19">
      <c r="A5974" s="5" t="s">
        <v>15648</v>
      </c>
      <c r="B5974" s="6" t="s">
        <v>49744</v>
      </c>
      <c r="C5974" s="7" t="s">
        <v>52878</v>
      </c>
      <c r="D5974" s="8" t="s">
        <v>1584</v>
      </c>
      <c r="E5974" s="8" t="s">
        <v>31681</v>
      </c>
      <c r="F5974" s="5" t="s">
        <v>52387</v>
      </c>
      <c r="G5974" s="5" t="s">
        <v>52879</v>
      </c>
      <c r="H5974" s="6" t="s">
        <v>15650</v>
      </c>
      <c r="I5974" s="6" t="s">
        <v>13535</v>
      </c>
      <c r="J5974" s="6" t="s">
        <v>15649</v>
      </c>
      <c r="K5974" s="6" t="s">
        <v>52880</v>
      </c>
      <c r="L5974" s="6" t="s">
        <v>31700</v>
      </c>
      <c r="M5974" s="9" t="s">
        <v>41998</v>
      </c>
      <c r="N5974" s="9" t="s">
        <v>8602</v>
      </c>
      <c r="O5974" s="9" t="s">
        <v>2497</v>
      </c>
      <c r="P5974" s="9" t="s">
        <v>49749</v>
      </c>
      <c r="R5974" s="6" t="s">
        <v>48894</v>
      </c>
      <c r="S5974" s="9" t="s">
        <v>31657</v>
      </c>
    </row>
    <row r="5975" spans="1:19">
      <c r="A5975" s="5" t="s">
        <v>15648</v>
      </c>
      <c r="B5975" s="6" t="s">
        <v>49744</v>
      </c>
      <c r="C5975" s="7" t="s">
        <v>52881</v>
      </c>
      <c r="D5975" s="8" t="s">
        <v>67</v>
      </c>
      <c r="E5975" s="8" t="s">
        <v>31681</v>
      </c>
      <c r="F5975" s="5" t="s">
        <v>52882</v>
      </c>
      <c r="G5975" s="5" t="s">
        <v>52883</v>
      </c>
      <c r="H5975" s="6" t="s">
        <v>15647</v>
      </c>
      <c r="I5975" s="6" t="s">
        <v>13535</v>
      </c>
      <c r="J5975" s="6" t="s">
        <v>15646</v>
      </c>
      <c r="K5975" s="6" t="s">
        <v>52884</v>
      </c>
      <c r="L5975" s="6" t="s">
        <v>1604</v>
      </c>
      <c r="M5975" s="9" t="s">
        <v>41998</v>
      </c>
      <c r="N5975" s="9" t="s">
        <v>8602</v>
      </c>
      <c r="O5975" s="9" t="s">
        <v>2497</v>
      </c>
      <c r="P5975" s="9" t="s">
        <v>49749</v>
      </c>
      <c r="R5975" s="6" t="s">
        <v>48894</v>
      </c>
      <c r="S5975" s="9" t="s">
        <v>31657</v>
      </c>
    </row>
    <row r="5976" spans="1:19">
      <c r="A5976" s="5" t="s">
        <v>15645</v>
      </c>
      <c r="B5976" s="6" t="s">
        <v>49744</v>
      </c>
      <c r="C5976" s="7" t="s">
        <v>52885</v>
      </c>
      <c r="D5976" s="8" t="s">
        <v>34631</v>
      </c>
      <c r="E5976" s="8" t="s">
        <v>31681</v>
      </c>
      <c r="F5976" s="5" t="s">
        <v>52886</v>
      </c>
      <c r="G5976" s="5" t="s">
        <v>52887</v>
      </c>
      <c r="H5976" s="6" t="s">
        <v>15644</v>
      </c>
      <c r="I5976" s="6" t="s">
        <v>15643</v>
      </c>
      <c r="J5976" s="6" t="s">
        <v>15642</v>
      </c>
      <c r="K5976" s="6" t="s">
        <v>52888</v>
      </c>
      <c r="L5976" s="6" t="s">
        <v>31685</v>
      </c>
      <c r="M5976" s="9" t="s">
        <v>31736</v>
      </c>
      <c r="N5976" s="9" t="s">
        <v>10574</v>
      </c>
      <c r="O5976" s="9" t="s">
        <v>2317</v>
      </c>
      <c r="P5976" s="9" t="s">
        <v>49749</v>
      </c>
      <c r="R5976" s="6" t="s">
        <v>48894</v>
      </c>
      <c r="S5976" s="9" t="s">
        <v>31657</v>
      </c>
    </row>
    <row r="5977" spans="1:19">
      <c r="A5977" s="5" t="s">
        <v>15639</v>
      </c>
      <c r="B5977" s="6" t="s">
        <v>49744</v>
      </c>
      <c r="C5977" s="7" t="s">
        <v>52889</v>
      </c>
      <c r="D5977" s="8" t="s">
        <v>1584</v>
      </c>
      <c r="E5977" s="8" t="s">
        <v>31681</v>
      </c>
      <c r="F5977" s="5" t="s">
        <v>52890</v>
      </c>
      <c r="G5977" s="5" t="s">
        <v>52891</v>
      </c>
      <c r="H5977" s="6" t="s">
        <v>15641</v>
      </c>
      <c r="I5977" s="6" t="s">
        <v>15387</v>
      </c>
      <c r="J5977" s="6" t="s">
        <v>15640</v>
      </c>
      <c r="K5977" s="6" t="s">
        <v>52892</v>
      </c>
      <c r="L5977" s="6" t="s">
        <v>31720</v>
      </c>
      <c r="M5977" s="9" t="s">
        <v>39531</v>
      </c>
      <c r="N5977" s="9" t="s">
        <v>9107</v>
      </c>
      <c r="O5977" s="9" t="s">
        <v>34631</v>
      </c>
      <c r="P5977" s="9" t="s">
        <v>49749</v>
      </c>
      <c r="R5977" s="6" t="s">
        <v>48894</v>
      </c>
      <c r="S5977" s="9" t="s">
        <v>31657</v>
      </c>
    </row>
    <row r="5978" spans="1:19">
      <c r="A5978" s="5" t="s">
        <v>15639</v>
      </c>
      <c r="B5978" s="6" t="s">
        <v>49744</v>
      </c>
      <c r="C5978" s="7" t="s">
        <v>52893</v>
      </c>
      <c r="D5978" s="8" t="s">
        <v>6195</v>
      </c>
      <c r="E5978" s="8" t="s">
        <v>31681</v>
      </c>
      <c r="F5978" s="5" t="s">
        <v>52894</v>
      </c>
      <c r="G5978" s="5" t="s">
        <v>52895</v>
      </c>
      <c r="H5978" s="6" t="s">
        <v>15638</v>
      </c>
      <c r="I5978" s="6" t="s">
        <v>13494</v>
      </c>
      <c r="J5978" s="6" t="s">
        <v>15637</v>
      </c>
      <c r="K5978" s="6" t="s">
        <v>52896</v>
      </c>
      <c r="L5978" s="6" t="s">
        <v>31685</v>
      </c>
      <c r="M5978" s="9" t="s">
        <v>42051</v>
      </c>
      <c r="N5978" s="9" t="s">
        <v>8775</v>
      </c>
      <c r="O5978" s="9" t="s">
        <v>2339</v>
      </c>
      <c r="P5978" s="9" t="s">
        <v>49749</v>
      </c>
      <c r="R5978" s="6" t="s">
        <v>48894</v>
      </c>
      <c r="S5978" s="9" t="s">
        <v>31657</v>
      </c>
    </row>
    <row r="5979" spans="1:19">
      <c r="A5979" s="5" t="s">
        <v>15634</v>
      </c>
      <c r="B5979" s="6" t="s">
        <v>49744</v>
      </c>
      <c r="C5979" s="7" t="s">
        <v>52897</v>
      </c>
      <c r="D5979" s="8" t="s">
        <v>1584</v>
      </c>
      <c r="E5979" s="8" t="s">
        <v>31681</v>
      </c>
      <c r="F5979" s="5" t="s">
        <v>51988</v>
      </c>
      <c r="G5979" s="5" t="s">
        <v>52898</v>
      </c>
      <c r="H5979" s="6" t="s">
        <v>15636</v>
      </c>
      <c r="I5979" s="6" t="s">
        <v>13592</v>
      </c>
      <c r="J5979" s="6" t="s">
        <v>15635</v>
      </c>
      <c r="K5979" s="6" t="s">
        <v>52899</v>
      </c>
      <c r="L5979" s="6" t="s">
        <v>32528</v>
      </c>
      <c r="M5979" s="9" t="s">
        <v>42051</v>
      </c>
      <c r="N5979" s="9" t="s">
        <v>8775</v>
      </c>
      <c r="O5979" s="9" t="s">
        <v>2339</v>
      </c>
      <c r="P5979" s="9" t="s">
        <v>49749</v>
      </c>
      <c r="Q5979" s="11" t="s">
        <v>52900</v>
      </c>
      <c r="R5979" s="6" t="s">
        <v>48894</v>
      </c>
      <c r="S5979" s="9" t="s">
        <v>31657</v>
      </c>
    </row>
    <row r="5980" spans="1:19">
      <c r="A5980" s="5" t="s">
        <v>15634</v>
      </c>
      <c r="B5980" s="6" t="s">
        <v>49744</v>
      </c>
      <c r="C5980" s="7" t="s">
        <v>52901</v>
      </c>
      <c r="D5980" s="8" t="s">
        <v>1584</v>
      </c>
      <c r="E5980" s="8" t="s">
        <v>31681</v>
      </c>
      <c r="F5980" s="5" t="s">
        <v>52582</v>
      </c>
      <c r="G5980" s="5" t="s">
        <v>52902</v>
      </c>
      <c r="H5980" s="6" t="s">
        <v>15633</v>
      </c>
      <c r="I5980" s="6" t="s">
        <v>13484</v>
      </c>
      <c r="J5980" s="6" t="s">
        <v>15632</v>
      </c>
      <c r="K5980" s="6" t="s">
        <v>52903</v>
      </c>
      <c r="L5980" s="6" t="s">
        <v>31949</v>
      </c>
      <c r="M5980" s="9" t="s">
        <v>42183</v>
      </c>
      <c r="N5980" s="9" t="s">
        <v>10574</v>
      </c>
      <c r="O5980" s="9" t="s">
        <v>2497</v>
      </c>
      <c r="P5980" s="9" t="s">
        <v>49749</v>
      </c>
      <c r="R5980" s="6" t="s">
        <v>48894</v>
      </c>
      <c r="S5980" s="9" t="s">
        <v>31657</v>
      </c>
    </row>
    <row r="5981" spans="1:19">
      <c r="A5981" s="5" t="s">
        <v>14512</v>
      </c>
      <c r="B5981" s="6" t="s">
        <v>49744</v>
      </c>
      <c r="C5981" s="7" t="s">
        <v>52904</v>
      </c>
      <c r="D5981" s="8" t="s">
        <v>763</v>
      </c>
      <c r="E5981" s="8" t="s">
        <v>31681</v>
      </c>
      <c r="F5981" s="5" t="s">
        <v>49865</v>
      </c>
      <c r="G5981" s="5" t="s">
        <v>52905</v>
      </c>
      <c r="H5981" s="6" t="s">
        <v>15631</v>
      </c>
      <c r="I5981" s="6" t="s">
        <v>13409</v>
      </c>
      <c r="J5981" s="6" t="s">
        <v>15630</v>
      </c>
      <c r="K5981" s="6" t="s">
        <v>52906</v>
      </c>
      <c r="L5981" s="6" t="s">
        <v>31949</v>
      </c>
      <c r="M5981" s="9" t="s">
        <v>36778</v>
      </c>
      <c r="N5981" s="9" t="s">
        <v>36542</v>
      </c>
      <c r="O5981" s="9" t="s">
        <v>1604</v>
      </c>
      <c r="P5981" s="9" t="s">
        <v>49749</v>
      </c>
      <c r="Q5981" s="11" t="s">
        <v>52907</v>
      </c>
      <c r="R5981" s="6" t="s">
        <v>48894</v>
      </c>
      <c r="S5981" s="9" t="s">
        <v>31657</v>
      </c>
    </row>
    <row r="5982" spans="1:19">
      <c r="A5982" s="5" t="s">
        <v>14512</v>
      </c>
      <c r="B5982" s="6" t="s">
        <v>49744</v>
      </c>
      <c r="C5982" s="7" t="s">
        <v>52908</v>
      </c>
      <c r="D5982" s="8" t="s">
        <v>1584</v>
      </c>
      <c r="E5982" s="8" t="s">
        <v>31681</v>
      </c>
      <c r="F5982" s="5" t="s">
        <v>52909</v>
      </c>
      <c r="G5982" s="5" t="s">
        <v>52910</v>
      </c>
      <c r="H5982" s="6" t="s">
        <v>15629</v>
      </c>
      <c r="I5982" s="6" t="s">
        <v>13409</v>
      </c>
      <c r="J5982" s="6" t="s">
        <v>15628</v>
      </c>
      <c r="K5982" s="6" t="s">
        <v>52911</v>
      </c>
      <c r="L5982" s="6" t="s">
        <v>31949</v>
      </c>
      <c r="M5982" s="9" t="s">
        <v>36778</v>
      </c>
      <c r="N5982" s="9" t="s">
        <v>36542</v>
      </c>
      <c r="O5982" s="9" t="s">
        <v>1604</v>
      </c>
      <c r="P5982" s="9" t="s">
        <v>49749</v>
      </c>
      <c r="Q5982" s="11" t="s">
        <v>52912</v>
      </c>
      <c r="R5982" s="6" t="s">
        <v>48894</v>
      </c>
      <c r="S5982" s="9" t="s">
        <v>31657</v>
      </c>
    </row>
    <row r="5983" spans="1:19">
      <c r="A5983" s="5" t="s">
        <v>14512</v>
      </c>
      <c r="B5983" s="6" t="s">
        <v>49744</v>
      </c>
      <c r="C5983" s="7" t="s">
        <v>52913</v>
      </c>
      <c r="D5983" s="8" t="s">
        <v>67</v>
      </c>
      <c r="E5983" s="8" t="s">
        <v>31681</v>
      </c>
      <c r="F5983" s="5" t="s">
        <v>52914</v>
      </c>
      <c r="G5983" s="5" t="s">
        <v>52915</v>
      </c>
      <c r="H5983" s="6" t="s">
        <v>15627</v>
      </c>
      <c r="I5983" s="6" t="s">
        <v>50</v>
      </c>
      <c r="J5983" s="6" t="s">
        <v>15626</v>
      </c>
      <c r="K5983" s="6" t="s">
        <v>52916</v>
      </c>
      <c r="L5983" s="6" t="s">
        <v>31949</v>
      </c>
      <c r="M5983" s="9" t="s">
        <v>41511</v>
      </c>
      <c r="N5983" s="9" t="s">
        <v>41083</v>
      </c>
      <c r="O5983" s="9" t="s">
        <v>1604</v>
      </c>
      <c r="P5983" s="9" t="s">
        <v>49749</v>
      </c>
      <c r="Q5983" s="11" t="s">
        <v>52917</v>
      </c>
      <c r="R5983" s="6" t="s">
        <v>48894</v>
      </c>
      <c r="S5983" s="9" t="s">
        <v>31657</v>
      </c>
    </row>
    <row r="5984" spans="1:19">
      <c r="A5984" s="5" t="s">
        <v>14512</v>
      </c>
      <c r="B5984" s="6" t="s">
        <v>49744</v>
      </c>
      <c r="C5984" s="7" t="s">
        <v>52918</v>
      </c>
      <c r="D5984" s="8" t="s">
        <v>6195</v>
      </c>
      <c r="E5984" s="8" t="s">
        <v>31681</v>
      </c>
      <c r="F5984" s="5" t="s">
        <v>52919</v>
      </c>
      <c r="G5984" s="5" t="s">
        <v>52920</v>
      </c>
      <c r="H5984" s="6" t="s">
        <v>15625</v>
      </c>
      <c r="I5984" s="6" t="s">
        <v>50</v>
      </c>
      <c r="J5984" s="6" t="s">
        <v>15624</v>
      </c>
      <c r="K5984" s="6" t="s">
        <v>52921</v>
      </c>
      <c r="L5984" s="6" t="s">
        <v>31685</v>
      </c>
      <c r="M5984" s="9" t="s">
        <v>41511</v>
      </c>
      <c r="N5984" s="9" t="s">
        <v>41083</v>
      </c>
      <c r="O5984" s="9" t="s">
        <v>1604</v>
      </c>
      <c r="P5984" s="9" t="s">
        <v>49749</v>
      </c>
      <c r="Q5984" s="11" t="s">
        <v>52922</v>
      </c>
      <c r="R5984" s="6" t="s">
        <v>48894</v>
      </c>
      <c r="S5984" s="9" t="s">
        <v>31657</v>
      </c>
    </row>
    <row r="5985" spans="1:19">
      <c r="A5985" s="5" t="s">
        <v>15621</v>
      </c>
      <c r="B5985" s="6" t="s">
        <v>49744</v>
      </c>
      <c r="C5985" s="7" t="s">
        <v>52923</v>
      </c>
      <c r="D5985" s="8" t="s">
        <v>1584</v>
      </c>
      <c r="E5985" s="8" t="s">
        <v>31681</v>
      </c>
      <c r="F5985" s="5" t="s">
        <v>52924</v>
      </c>
      <c r="G5985" s="5" t="s">
        <v>52925</v>
      </c>
      <c r="H5985" s="6" t="s">
        <v>15623</v>
      </c>
      <c r="I5985" s="6" t="s">
        <v>13471</v>
      </c>
      <c r="J5985" s="6" t="s">
        <v>15622</v>
      </c>
      <c r="K5985" s="6" t="s">
        <v>52926</v>
      </c>
      <c r="L5985" s="6" t="s">
        <v>31949</v>
      </c>
      <c r="M5985" s="9" t="s">
        <v>36778</v>
      </c>
      <c r="N5985" s="9" t="s">
        <v>36542</v>
      </c>
      <c r="O5985" s="9" t="s">
        <v>1604</v>
      </c>
      <c r="P5985" s="9" t="s">
        <v>49749</v>
      </c>
      <c r="Q5985" s="11" t="s">
        <v>52927</v>
      </c>
      <c r="R5985" s="6" t="s">
        <v>48894</v>
      </c>
      <c r="S5985" s="9" t="s">
        <v>31657</v>
      </c>
    </row>
    <row r="5986" spans="1:19">
      <c r="A5986" s="5" t="s">
        <v>15621</v>
      </c>
      <c r="B5986" s="6" t="s">
        <v>49744</v>
      </c>
      <c r="C5986" s="7" t="s">
        <v>52928</v>
      </c>
      <c r="D5986" s="8" t="s">
        <v>34631</v>
      </c>
      <c r="E5986" s="8" t="s">
        <v>31681</v>
      </c>
      <c r="F5986" s="5" t="s">
        <v>52929</v>
      </c>
      <c r="G5986" s="5" t="s">
        <v>52930</v>
      </c>
      <c r="H5986" s="6" t="s">
        <v>15620</v>
      </c>
      <c r="I5986" s="6" t="s">
        <v>13541</v>
      </c>
      <c r="J5986" s="6" t="s">
        <v>15619</v>
      </c>
      <c r="K5986" s="6" t="s">
        <v>52931</v>
      </c>
      <c r="L5986" s="6" t="s">
        <v>31685</v>
      </c>
      <c r="M5986" s="9" t="s">
        <v>36778</v>
      </c>
      <c r="N5986" s="9" t="s">
        <v>36542</v>
      </c>
      <c r="O5986" s="9" t="s">
        <v>1604</v>
      </c>
      <c r="P5986" s="9" t="s">
        <v>49749</v>
      </c>
      <c r="Q5986" s="11" t="s">
        <v>52932</v>
      </c>
      <c r="R5986" s="6" t="s">
        <v>48894</v>
      </c>
      <c r="S5986" s="9" t="s">
        <v>31657</v>
      </c>
    </row>
    <row r="5987" spans="1:19">
      <c r="A5987" s="5" t="s">
        <v>15613</v>
      </c>
      <c r="B5987" s="6" t="s">
        <v>49744</v>
      </c>
      <c r="C5987" s="7" t="s">
        <v>52933</v>
      </c>
      <c r="D5987" s="8" t="s">
        <v>34631</v>
      </c>
      <c r="E5987" s="8" t="s">
        <v>31681</v>
      </c>
      <c r="F5987" s="5" t="s">
        <v>52934</v>
      </c>
      <c r="G5987" s="5" t="s">
        <v>52935</v>
      </c>
      <c r="H5987" s="6">
        <v>0</v>
      </c>
      <c r="I5987" s="6" t="s">
        <v>15618</v>
      </c>
      <c r="J5987" s="6" t="s">
        <v>15617</v>
      </c>
      <c r="K5987" s="6" t="s">
        <v>52936</v>
      </c>
      <c r="L5987" s="6" t="s">
        <v>31685</v>
      </c>
      <c r="M5987" s="9" t="s">
        <v>41511</v>
      </c>
      <c r="N5987" s="9" t="s">
        <v>41083</v>
      </c>
      <c r="O5987" s="9" t="s">
        <v>1604</v>
      </c>
      <c r="P5987" s="9" t="s">
        <v>49749</v>
      </c>
      <c r="R5987" s="6" t="s">
        <v>48894</v>
      </c>
      <c r="S5987" s="9" t="s">
        <v>31657</v>
      </c>
    </row>
    <row r="5988" spans="1:19">
      <c r="A5988" s="5" t="s">
        <v>15613</v>
      </c>
      <c r="B5988" s="6" t="s">
        <v>49744</v>
      </c>
      <c r="C5988" s="7" t="s">
        <v>52937</v>
      </c>
      <c r="D5988" s="8" t="s">
        <v>316</v>
      </c>
      <c r="E5988" s="8" t="s">
        <v>31681</v>
      </c>
      <c r="F5988" s="5" t="s">
        <v>52938</v>
      </c>
      <c r="G5988" s="5" t="s">
        <v>52939</v>
      </c>
      <c r="H5988" s="6" t="s">
        <v>15616</v>
      </c>
      <c r="I5988" s="6" t="s">
        <v>15615</v>
      </c>
      <c r="J5988" s="6" t="s">
        <v>15614</v>
      </c>
      <c r="K5988" s="6" t="s">
        <v>52940</v>
      </c>
      <c r="L5988" s="6" t="s">
        <v>48573</v>
      </c>
      <c r="M5988" s="9" t="s">
        <v>41511</v>
      </c>
      <c r="N5988" s="9" t="s">
        <v>41083</v>
      </c>
      <c r="O5988" s="9" t="s">
        <v>1604</v>
      </c>
      <c r="P5988" s="9" t="s">
        <v>49749</v>
      </c>
      <c r="R5988" s="6" t="s">
        <v>48894</v>
      </c>
      <c r="S5988" s="9" t="s">
        <v>31657</v>
      </c>
    </row>
    <row r="5989" spans="1:19">
      <c r="A5989" s="5" t="s">
        <v>15613</v>
      </c>
      <c r="B5989" s="6" t="s">
        <v>49744</v>
      </c>
      <c r="C5989" s="7" t="s">
        <v>52941</v>
      </c>
      <c r="D5989" s="8" t="s">
        <v>34631</v>
      </c>
      <c r="E5989" s="8" t="s">
        <v>31681</v>
      </c>
      <c r="F5989" s="5" t="s">
        <v>52942</v>
      </c>
      <c r="G5989" s="5" t="s">
        <v>52943</v>
      </c>
      <c r="H5989" s="6">
        <v>0</v>
      </c>
      <c r="I5989" s="6" t="s">
        <v>15613</v>
      </c>
      <c r="J5989" s="6" t="s">
        <v>15612</v>
      </c>
      <c r="K5989" s="6" t="s">
        <v>52944</v>
      </c>
      <c r="L5989" s="6" t="s">
        <v>52945</v>
      </c>
      <c r="M5989" s="9" t="s">
        <v>41511</v>
      </c>
      <c r="N5989" s="9" t="s">
        <v>41083</v>
      </c>
      <c r="O5989" s="9" t="s">
        <v>1604</v>
      </c>
      <c r="P5989" s="9" t="s">
        <v>49749</v>
      </c>
      <c r="R5989" s="6" t="s">
        <v>48894</v>
      </c>
      <c r="S5989" s="9" t="s">
        <v>31657</v>
      </c>
    </row>
    <row r="5990" spans="1:19">
      <c r="A5990" s="5" t="s">
        <v>13730</v>
      </c>
      <c r="B5990" s="6" t="s">
        <v>49744</v>
      </c>
      <c r="C5990" s="7" t="s">
        <v>52946</v>
      </c>
      <c r="D5990" s="8" t="s">
        <v>1584</v>
      </c>
      <c r="E5990" s="8" t="s">
        <v>31681</v>
      </c>
      <c r="F5990" s="5" t="s">
        <v>52947</v>
      </c>
      <c r="G5990" s="5" t="s">
        <v>52948</v>
      </c>
      <c r="H5990" s="6" t="s">
        <v>15611</v>
      </c>
      <c r="I5990" s="6" t="s">
        <v>13469</v>
      </c>
      <c r="J5990" s="6" t="s">
        <v>15610</v>
      </c>
      <c r="K5990" s="6" t="s">
        <v>52949</v>
      </c>
      <c r="L5990" s="6" t="s">
        <v>31949</v>
      </c>
      <c r="M5990" s="9" t="s">
        <v>40932</v>
      </c>
      <c r="N5990" s="9" t="s">
        <v>5511</v>
      </c>
      <c r="O5990" s="9" t="s">
        <v>1598</v>
      </c>
      <c r="P5990" s="9" t="s">
        <v>49749</v>
      </c>
      <c r="Q5990" s="11" t="s">
        <v>52950</v>
      </c>
      <c r="R5990" s="6" t="s">
        <v>48894</v>
      </c>
      <c r="S5990" s="9" t="s">
        <v>31657</v>
      </c>
    </row>
    <row r="5991" spans="1:19">
      <c r="A5991" s="5" t="s">
        <v>13730</v>
      </c>
      <c r="B5991" s="6" t="s">
        <v>49744</v>
      </c>
      <c r="C5991" s="7" t="s">
        <v>52951</v>
      </c>
      <c r="D5991" s="8" t="s">
        <v>1584</v>
      </c>
      <c r="E5991" s="8" t="s">
        <v>31681</v>
      </c>
      <c r="F5991" s="5" t="s">
        <v>52952</v>
      </c>
      <c r="G5991" s="5" t="s">
        <v>52953</v>
      </c>
      <c r="H5991" s="6" t="s">
        <v>15609</v>
      </c>
      <c r="I5991" s="6" t="s">
        <v>13469</v>
      </c>
      <c r="J5991" s="6" t="s">
        <v>15608</v>
      </c>
      <c r="K5991" s="6" t="s">
        <v>52954</v>
      </c>
      <c r="L5991" s="6" t="s">
        <v>31949</v>
      </c>
      <c r="M5991" s="9" t="s">
        <v>40932</v>
      </c>
      <c r="N5991" s="9" t="s">
        <v>5511</v>
      </c>
      <c r="O5991" s="9" t="s">
        <v>1598</v>
      </c>
      <c r="P5991" s="9" t="s">
        <v>49749</v>
      </c>
      <c r="Q5991" s="11" t="s">
        <v>52955</v>
      </c>
      <c r="R5991" s="6" t="s">
        <v>48894</v>
      </c>
      <c r="S5991" s="9" t="s">
        <v>31657</v>
      </c>
    </row>
    <row r="5992" spans="1:19">
      <c r="A5992" s="5" t="s">
        <v>13730</v>
      </c>
      <c r="B5992" s="6" t="s">
        <v>49744</v>
      </c>
      <c r="C5992" s="7" t="s">
        <v>52956</v>
      </c>
      <c r="D5992" s="8" t="s">
        <v>2339</v>
      </c>
      <c r="E5992" s="8" t="s">
        <v>31681</v>
      </c>
      <c r="F5992" s="5" t="s">
        <v>52957</v>
      </c>
      <c r="G5992" s="5" t="s">
        <v>52958</v>
      </c>
      <c r="H5992" s="6" t="s">
        <v>15607</v>
      </c>
      <c r="I5992" s="6" t="s">
        <v>13469</v>
      </c>
      <c r="J5992" s="6" t="s">
        <v>15606</v>
      </c>
      <c r="K5992" s="6" t="s">
        <v>52959</v>
      </c>
      <c r="L5992" s="6" t="s">
        <v>31700</v>
      </c>
      <c r="M5992" s="9" t="s">
        <v>40932</v>
      </c>
      <c r="N5992" s="9" t="s">
        <v>5511</v>
      </c>
      <c r="O5992" s="9" t="s">
        <v>1598</v>
      </c>
      <c r="P5992" s="9" t="s">
        <v>49749</v>
      </c>
      <c r="Q5992" s="11" t="s">
        <v>52960</v>
      </c>
      <c r="R5992" s="6" t="s">
        <v>48894</v>
      </c>
      <c r="S5992" s="9" t="s">
        <v>31657</v>
      </c>
    </row>
    <row r="5993" spans="1:19">
      <c r="A5993" s="5" t="s">
        <v>13730</v>
      </c>
      <c r="B5993" s="6" t="s">
        <v>49744</v>
      </c>
      <c r="C5993" s="7" t="s">
        <v>52961</v>
      </c>
      <c r="D5993" s="8" t="s">
        <v>763</v>
      </c>
      <c r="E5993" s="8" t="s">
        <v>31681</v>
      </c>
      <c r="F5993" s="5" t="s">
        <v>49865</v>
      </c>
      <c r="G5993" s="5" t="s">
        <v>52962</v>
      </c>
      <c r="H5993" s="6" t="s">
        <v>15605</v>
      </c>
      <c r="I5993" s="6" t="s">
        <v>15604</v>
      </c>
      <c r="J5993" s="6" t="s">
        <v>15603</v>
      </c>
      <c r="K5993" s="6" t="s">
        <v>52963</v>
      </c>
      <c r="L5993" s="6" t="s">
        <v>31949</v>
      </c>
      <c r="M5993" s="9" t="s">
        <v>42624</v>
      </c>
      <c r="N5993" s="9" t="s">
        <v>7980</v>
      </c>
      <c r="O5993" s="9" t="s">
        <v>981</v>
      </c>
      <c r="P5993" s="9" t="s">
        <v>49749</v>
      </c>
      <c r="Q5993" s="11" t="s">
        <v>52964</v>
      </c>
      <c r="R5993" s="6" t="s">
        <v>48894</v>
      </c>
      <c r="S5993" s="9" t="s">
        <v>31657</v>
      </c>
    </row>
    <row r="5994" spans="1:19">
      <c r="A5994" s="5" t="s">
        <v>13730</v>
      </c>
      <c r="B5994" s="6" t="s">
        <v>49744</v>
      </c>
      <c r="C5994" s="7" t="s">
        <v>52965</v>
      </c>
      <c r="D5994" s="8" t="s">
        <v>1584</v>
      </c>
      <c r="E5994" s="8" t="s">
        <v>31681</v>
      </c>
      <c r="F5994" s="5" t="s">
        <v>52966</v>
      </c>
      <c r="G5994" s="5" t="s">
        <v>52967</v>
      </c>
      <c r="H5994" s="6" t="s">
        <v>15602</v>
      </c>
      <c r="I5994" s="6" t="s">
        <v>13469</v>
      </c>
      <c r="J5994" s="6" t="s">
        <v>15601</v>
      </c>
      <c r="K5994" s="6" t="s">
        <v>52968</v>
      </c>
      <c r="L5994" s="6" t="s">
        <v>31720</v>
      </c>
      <c r="M5994" s="9" t="s">
        <v>40932</v>
      </c>
      <c r="N5994" s="9" t="s">
        <v>5511</v>
      </c>
      <c r="O5994" s="9" t="s">
        <v>1598</v>
      </c>
      <c r="P5994" s="9" t="s">
        <v>49749</v>
      </c>
      <c r="R5994" s="6" t="s">
        <v>48894</v>
      </c>
      <c r="S5994" s="9" t="s">
        <v>31657</v>
      </c>
    </row>
    <row r="5995" spans="1:19">
      <c r="A5995" s="5" t="s">
        <v>13730</v>
      </c>
      <c r="B5995" s="6" t="s">
        <v>49744</v>
      </c>
      <c r="C5995" s="7" t="s">
        <v>52969</v>
      </c>
      <c r="D5995" s="8" t="s">
        <v>1584</v>
      </c>
      <c r="E5995" s="8" t="s">
        <v>31681</v>
      </c>
      <c r="F5995" s="5" t="s">
        <v>52970</v>
      </c>
      <c r="G5995" s="5" t="s">
        <v>52971</v>
      </c>
      <c r="H5995" s="6" t="s">
        <v>15600</v>
      </c>
      <c r="I5995" s="6" t="s">
        <v>13469</v>
      </c>
      <c r="J5995" s="6" t="s">
        <v>15599</v>
      </c>
      <c r="K5995" s="6" t="s">
        <v>52972</v>
      </c>
      <c r="L5995" s="6" t="s">
        <v>31720</v>
      </c>
      <c r="M5995" s="9" t="s">
        <v>40932</v>
      </c>
      <c r="N5995" s="9" t="s">
        <v>5511</v>
      </c>
      <c r="O5995" s="9" t="s">
        <v>1598</v>
      </c>
      <c r="P5995" s="9" t="s">
        <v>49749</v>
      </c>
      <c r="Q5995" s="11" t="s">
        <v>52973</v>
      </c>
      <c r="R5995" s="6" t="s">
        <v>48894</v>
      </c>
      <c r="S5995" s="9" t="s">
        <v>31657</v>
      </c>
    </row>
    <row r="5996" spans="1:19">
      <c r="A5996" s="5" t="s">
        <v>13730</v>
      </c>
      <c r="B5996" s="6" t="s">
        <v>49744</v>
      </c>
      <c r="C5996" s="7" t="s">
        <v>52974</v>
      </c>
      <c r="D5996" s="8" t="s">
        <v>34631</v>
      </c>
      <c r="E5996" s="8" t="s">
        <v>31681</v>
      </c>
      <c r="F5996" s="5" t="s">
        <v>52975</v>
      </c>
      <c r="G5996" s="5" t="s">
        <v>52976</v>
      </c>
      <c r="H5996" s="6" t="s">
        <v>15598</v>
      </c>
      <c r="I5996" s="6" t="s">
        <v>15597</v>
      </c>
      <c r="J5996" s="6" t="s">
        <v>15596</v>
      </c>
      <c r="K5996" s="6" t="s">
        <v>52977</v>
      </c>
      <c r="L5996" s="6" t="s">
        <v>31685</v>
      </c>
      <c r="M5996" s="9" t="s">
        <v>40932</v>
      </c>
      <c r="N5996" s="9" t="s">
        <v>5511</v>
      </c>
      <c r="O5996" s="9" t="s">
        <v>1598</v>
      </c>
      <c r="P5996" s="9" t="s">
        <v>49749</v>
      </c>
      <c r="Q5996" s="11" t="s">
        <v>52978</v>
      </c>
      <c r="R5996" s="6" t="s">
        <v>48894</v>
      </c>
      <c r="S5996" s="9" t="s">
        <v>31657</v>
      </c>
    </row>
    <row r="5997" spans="1:19">
      <c r="A5997" s="5" t="s">
        <v>13730</v>
      </c>
      <c r="B5997" s="6" t="s">
        <v>49744</v>
      </c>
      <c r="C5997" s="7" t="s">
        <v>52979</v>
      </c>
      <c r="D5997" s="8" t="s">
        <v>1584</v>
      </c>
      <c r="E5997" s="8" t="s">
        <v>31681</v>
      </c>
      <c r="F5997" s="5" t="s">
        <v>52980</v>
      </c>
      <c r="G5997" s="5" t="s">
        <v>52981</v>
      </c>
      <c r="H5997" s="6" t="s">
        <v>15595</v>
      </c>
      <c r="I5997" s="6" t="s">
        <v>13469</v>
      </c>
      <c r="J5997" s="6" t="s">
        <v>15594</v>
      </c>
      <c r="K5997" s="6" t="s">
        <v>52982</v>
      </c>
      <c r="L5997" s="6" t="s">
        <v>31720</v>
      </c>
      <c r="M5997" s="9" t="s">
        <v>40932</v>
      </c>
      <c r="N5997" s="9" t="s">
        <v>5511</v>
      </c>
      <c r="O5997" s="9" t="s">
        <v>1598</v>
      </c>
      <c r="P5997" s="9" t="s">
        <v>49749</v>
      </c>
      <c r="Q5997" s="11" t="s">
        <v>52983</v>
      </c>
      <c r="R5997" s="6" t="s">
        <v>48894</v>
      </c>
      <c r="S5997" s="9" t="s">
        <v>31657</v>
      </c>
    </row>
    <row r="5998" spans="1:19">
      <c r="A5998" s="5" t="s">
        <v>13730</v>
      </c>
      <c r="B5998" s="6" t="s">
        <v>49744</v>
      </c>
      <c r="C5998" s="7" t="s">
        <v>52984</v>
      </c>
      <c r="D5998" s="8" t="s">
        <v>1584</v>
      </c>
      <c r="E5998" s="8" t="s">
        <v>31681</v>
      </c>
      <c r="F5998" s="5" t="s">
        <v>52985</v>
      </c>
      <c r="G5998" s="5" t="s">
        <v>52986</v>
      </c>
      <c r="H5998" s="6" t="s">
        <v>15593</v>
      </c>
      <c r="I5998" s="6" t="s">
        <v>14491</v>
      </c>
      <c r="J5998" s="6" t="s">
        <v>15592</v>
      </c>
      <c r="K5998" s="6" t="s">
        <v>52987</v>
      </c>
      <c r="L5998" s="6" t="s">
        <v>31949</v>
      </c>
      <c r="M5998" s="9" t="s">
        <v>42624</v>
      </c>
      <c r="N5998" s="9" t="s">
        <v>7980</v>
      </c>
      <c r="O5998" s="9" t="s">
        <v>981</v>
      </c>
      <c r="P5998" s="9" t="s">
        <v>49749</v>
      </c>
      <c r="Q5998" s="11" t="s">
        <v>52988</v>
      </c>
      <c r="R5998" s="6" t="s">
        <v>48894</v>
      </c>
      <c r="S5998" s="9" t="s">
        <v>31657</v>
      </c>
    </row>
    <row r="5999" spans="1:19">
      <c r="A5999" s="5" t="s">
        <v>13730</v>
      </c>
      <c r="B5999" s="6" t="s">
        <v>49744</v>
      </c>
      <c r="C5999" s="7" t="s">
        <v>52989</v>
      </c>
      <c r="D5999" s="8" t="s">
        <v>1584</v>
      </c>
      <c r="E5999" s="8" t="s">
        <v>31681</v>
      </c>
      <c r="F5999" s="5" t="s">
        <v>52990</v>
      </c>
      <c r="G5999" s="5" t="s">
        <v>52991</v>
      </c>
      <c r="H5999" s="6" t="s">
        <v>15591</v>
      </c>
      <c r="I5999" s="6" t="s">
        <v>15590</v>
      </c>
      <c r="J5999" s="6" t="s">
        <v>15589</v>
      </c>
      <c r="K5999" s="6" t="s">
        <v>52992</v>
      </c>
      <c r="L5999" s="6" t="s">
        <v>31949</v>
      </c>
      <c r="M5999" s="9" t="s">
        <v>39551</v>
      </c>
      <c r="N5999" s="9" t="s">
        <v>8483</v>
      </c>
      <c r="O5999" s="9" t="s">
        <v>1598</v>
      </c>
      <c r="P5999" s="9" t="s">
        <v>49749</v>
      </c>
      <c r="Q5999" s="11" t="s">
        <v>52993</v>
      </c>
      <c r="R5999" s="6" t="s">
        <v>48894</v>
      </c>
      <c r="S5999" s="9" t="s">
        <v>31657</v>
      </c>
    </row>
    <row r="6000" spans="1:19">
      <c r="A6000" s="5" t="s">
        <v>13730</v>
      </c>
      <c r="B6000" s="6" t="s">
        <v>49744</v>
      </c>
      <c r="C6000" s="7" t="s">
        <v>52994</v>
      </c>
      <c r="D6000" s="8" t="s">
        <v>1584</v>
      </c>
      <c r="E6000" s="8" t="s">
        <v>31681</v>
      </c>
      <c r="F6000" s="5" t="s">
        <v>52995</v>
      </c>
      <c r="G6000" s="5" t="s">
        <v>52996</v>
      </c>
      <c r="H6000" s="6" t="s">
        <v>15588</v>
      </c>
      <c r="I6000" s="6" t="s">
        <v>13467</v>
      </c>
      <c r="J6000" s="6" t="s">
        <v>15587</v>
      </c>
      <c r="K6000" s="6" t="s">
        <v>52997</v>
      </c>
      <c r="L6000" s="6" t="s">
        <v>31720</v>
      </c>
      <c r="M6000" s="9" t="s">
        <v>42551</v>
      </c>
      <c r="N6000" s="9" t="s">
        <v>4163</v>
      </c>
      <c r="O6000" s="9" t="s">
        <v>981</v>
      </c>
      <c r="P6000" s="9" t="s">
        <v>49749</v>
      </c>
      <c r="Q6000" s="11" t="s">
        <v>52998</v>
      </c>
      <c r="R6000" s="6" t="s">
        <v>48894</v>
      </c>
      <c r="S6000" s="9" t="s">
        <v>31657</v>
      </c>
    </row>
    <row r="6001" spans="1:19">
      <c r="A6001" s="5" t="s">
        <v>13730</v>
      </c>
      <c r="B6001" s="6" t="s">
        <v>49744</v>
      </c>
      <c r="C6001" s="7" t="s">
        <v>52999</v>
      </c>
      <c r="D6001" s="8" t="s">
        <v>763</v>
      </c>
      <c r="E6001" s="8" t="s">
        <v>31681</v>
      </c>
      <c r="F6001" s="5" t="s">
        <v>50458</v>
      </c>
      <c r="G6001" s="5" t="s">
        <v>53000</v>
      </c>
      <c r="H6001" s="6" t="s">
        <v>15586</v>
      </c>
      <c r="I6001" s="6" t="s">
        <v>13467</v>
      </c>
      <c r="J6001" s="6" t="s">
        <v>15585</v>
      </c>
      <c r="K6001" s="6" t="s">
        <v>53001</v>
      </c>
      <c r="L6001" s="6" t="s">
        <v>32257</v>
      </c>
      <c r="M6001" s="9" t="s">
        <v>42551</v>
      </c>
      <c r="N6001" s="9" t="s">
        <v>4163</v>
      </c>
      <c r="O6001" s="9" t="s">
        <v>981</v>
      </c>
      <c r="P6001" s="9" t="s">
        <v>49749</v>
      </c>
      <c r="R6001" s="6" t="s">
        <v>48894</v>
      </c>
      <c r="S6001" s="9" t="s">
        <v>31657</v>
      </c>
    </row>
    <row r="6002" spans="1:19">
      <c r="A6002" s="5" t="s">
        <v>13730</v>
      </c>
      <c r="B6002" s="6" t="s">
        <v>49744</v>
      </c>
      <c r="C6002" s="7" t="s">
        <v>53002</v>
      </c>
      <c r="D6002" s="8" t="s">
        <v>1584</v>
      </c>
      <c r="E6002" s="8" t="s">
        <v>31681</v>
      </c>
      <c r="F6002" s="5" t="s">
        <v>53003</v>
      </c>
      <c r="G6002" s="5" t="s">
        <v>53004</v>
      </c>
      <c r="H6002" s="6" t="s">
        <v>15584</v>
      </c>
      <c r="I6002" s="6" t="s">
        <v>13469</v>
      </c>
      <c r="J6002" s="6" t="s">
        <v>15583</v>
      </c>
      <c r="K6002" s="6" t="s">
        <v>53005</v>
      </c>
      <c r="L6002" s="6" t="s">
        <v>31949</v>
      </c>
      <c r="M6002" s="9" t="s">
        <v>40932</v>
      </c>
      <c r="N6002" s="9" t="s">
        <v>5511</v>
      </c>
      <c r="O6002" s="9" t="s">
        <v>1598</v>
      </c>
      <c r="P6002" s="9" t="s">
        <v>49749</v>
      </c>
      <c r="R6002" s="6" t="s">
        <v>48894</v>
      </c>
      <c r="S6002" s="9" t="s">
        <v>31657</v>
      </c>
    </row>
    <row r="6003" spans="1:19">
      <c r="A6003" s="5" t="s">
        <v>13730</v>
      </c>
      <c r="B6003" s="6" t="s">
        <v>49744</v>
      </c>
      <c r="C6003" s="7" t="s">
        <v>53006</v>
      </c>
      <c r="D6003" s="8" t="s">
        <v>1584</v>
      </c>
      <c r="E6003" s="8" t="s">
        <v>31681</v>
      </c>
      <c r="F6003" s="5" t="s">
        <v>49773</v>
      </c>
      <c r="G6003" s="5" t="s">
        <v>53007</v>
      </c>
      <c r="H6003" s="6" t="s">
        <v>15582</v>
      </c>
      <c r="I6003" s="6" t="s">
        <v>13467</v>
      </c>
      <c r="J6003" s="6" t="s">
        <v>15581</v>
      </c>
      <c r="K6003" s="6" t="s">
        <v>53008</v>
      </c>
      <c r="L6003" s="6" t="s">
        <v>31949</v>
      </c>
      <c r="M6003" s="9" t="s">
        <v>42551</v>
      </c>
      <c r="N6003" s="9" t="s">
        <v>4163</v>
      </c>
      <c r="O6003" s="9" t="s">
        <v>981</v>
      </c>
      <c r="P6003" s="9" t="s">
        <v>49749</v>
      </c>
      <c r="Q6003" s="11" t="s">
        <v>53009</v>
      </c>
      <c r="R6003" s="6" t="s">
        <v>48894</v>
      </c>
      <c r="S6003" s="9" t="s">
        <v>31657</v>
      </c>
    </row>
    <row r="6004" spans="1:19">
      <c r="A6004" s="5" t="s">
        <v>13730</v>
      </c>
      <c r="B6004" s="6" t="s">
        <v>49744</v>
      </c>
      <c r="C6004" s="7" t="s">
        <v>53010</v>
      </c>
      <c r="D6004" s="8" t="s">
        <v>1584</v>
      </c>
      <c r="E6004" s="8" t="s">
        <v>31681</v>
      </c>
      <c r="F6004" s="5" t="s">
        <v>53011</v>
      </c>
      <c r="G6004" s="5" t="s">
        <v>53012</v>
      </c>
      <c r="H6004" s="6" t="s">
        <v>15580</v>
      </c>
      <c r="I6004" s="6" t="s">
        <v>15579</v>
      </c>
      <c r="J6004" s="6" t="s">
        <v>53013</v>
      </c>
      <c r="K6004" s="6" t="s">
        <v>53014</v>
      </c>
      <c r="L6004" s="6" t="s">
        <v>31949</v>
      </c>
      <c r="M6004" s="9" t="s">
        <v>42700</v>
      </c>
      <c r="N6004" s="9" t="s">
        <v>7980</v>
      </c>
      <c r="O6004" s="9" t="s">
        <v>981</v>
      </c>
      <c r="P6004" s="9" t="s">
        <v>49749</v>
      </c>
      <c r="Q6004" s="11" t="s">
        <v>53015</v>
      </c>
      <c r="R6004" s="6" t="s">
        <v>48894</v>
      </c>
      <c r="S6004" s="9" t="s">
        <v>31657</v>
      </c>
    </row>
    <row r="6005" spans="1:19">
      <c r="A6005" s="5" t="s">
        <v>13730</v>
      </c>
      <c r="B6005" s="6" t="s">
        <v>49744</v>
      </c>
      <c r="C6005" s="7" t="s">
        <v>53016</v>
      </c>
      <c r="D6005" s="8" t="s">
        <v>763</v>
      </c>
      <c r="E6005" s="8" t="s">
        <v>31681</v>
      </c>
      <c r="F6005" s="5" t="s">
        <v>50446</v>
      </c>
      <c r="G6005" s="5" t="s">
        <v>53017</v>
      </c>
      <c r="H6005" s="6" t="s">
        <v>15578</v>
      </c>
      <c r="I6005" s="6" t="s">
        <v>13469</v>
      </c>
      <c r="J6005" s="6" t="s">
        <v>15577</v>
      </c>
      <c r="K6005" s="6" t="s">
        <v>53018</v>
      </c>
      <c r="L6005" s="6" t="s">
        <v>31700</v>
      </c>
      <c r="M6005" s="9" t="s">
        <v>41759</v>
      </c>
      <c r="N6005" s="9" t="s">
        <v>9921</v>
      </c>
      <c r="O6005" s="9" t="s">
        <v>1598</v>
      </c>
      <c r="P6005" s="9" t="s">
        <v>49749</v>
      </c>
      <c r="Q6005" s="11" t="s">
        <v>53019</v>
      </c>
      <c r="R6005" s="6" t="s">
        <v>48894</v>
      </c>
      <c r="S6005" s="9" t="s">
        <v>31657</v>
      </c>
    </row>
    <row r="6006" spans="1:19">
      <c r="A6006" s="5" t="s">
        <v>13730</v>
      </c>
      <c r="B6006" s="6" t="s">
        <v>49744</v>
      </c>
      <c r="C6006" s="7" t="s">
        <v>53020</v>
      </c>
      <c r="D6006" s="8" t="s">
        <v>1584</v>
      </c>
      <c r="E6006" s="8" t="s">
        <v>31681</v>
      </c>
      <c r="F6006" s="5" t="s">
        <v>53021</v>
      </c>
      <c r="G6006" s="5" t="s">
        <v>53022</v>
      </c>
      <c r="H6006" s="6" t="s">
        <v>15576</v>
      </c>
      <c r="I6006" s="6" t="s">
        <v>13635</v>
      </c>
      <c r="J6006" s="6" t="s">
        <v>15575</v>
      </c>
      <c r="K6006" s="6" t="s">
        <v>53023</v>
      </c>
      <c r="L6006" s="6" t="s">
        <v>31949</v>
      </c>
      <c r="M6006" s="9" t="s">
        <v>42700</v>
      </c>
      <c r="N6006" s="9" t="s">
        <v>7980</v>
      </c>
      <c r="O6006" s="9" t="s">
        <v>1598</v>
      </c>
      <c r="P6006" s="9" t="s">
        <v>49749</v>
      </c>
      <c r="R6006" s="6" t="s">
        <v>48894</v>
      </c>
      <c r="S6006" s="9" t="s">
        <v>31657</v>
      </c>
    </row>
    <row r="6007" spans="1:19">
      <c r="A6007" s="5" t="s">
        <v>13730</v>
      </c>
      <c r="B6007" s="6" t="s">
        <v>49744</v>
      </c>
      <c r="C6007" s="7" t="s">
        <v>53024</v>
      </c>
      <c r="D6007" s="8" t="s">
        <v>1584</v>
      </c>
      <c r="E6007" s="8" t="s">
        <v>31681</v>
      </c>
      <c r="F6007" s="5" t="s">
        <v>53025</v>
      </c>
      <c r="G6007" s="5" t="s">
        <v>53026</v>
      </c>
      <c r="H6007" s="6" t="s">
        <v>15574</v>
      </c>
      <c r="I6007" s="6" t="s">
        <v>13469</v>
      </c>
      <c r="J6007" s="6" t="s">
        <v>15573</v>
      </c>
      <c r="K6007" s="6" t="s">
        <v>53027</v>
      </c>
      <c r="L6007" s="6" t="s">
        <v>31949</v>
      </c>
      <c r="M6007" s="9" t="s">
        <v>40932</v>
      </c>
      <c r="N6007" s="9" t="s">
        <v>5511</v>
      </c>
      <c r="O6007" s="9" t="s">
        <v>1598</v>
      </c>
      <c r="P6007" s="9" t="s">
        <v>49749</v>
      </c>
      <c r="Q6007" s="11" t="s">
        <v>53028</v>
      </c>
      <c r="R6007" s="6" t="s">
        <v>48894</v>
      </c>
      <c r="S6007" s="9" t="s">
        <v>31657</v>
      </c>
    </row>
    <row r="6008" spans="1:19">
      <c r="A6008" s="5" t="s">
        <v>13730</v>
      </c>
      <c r="B6008" s="6" t="s">
        <v>49744</v>
      </c>
      <c r="C6008" s="7" t="s">
        <v>53029</v>
      </c>
      <c r="D6008" s="8" t="s">
        <v>1584</v>
      </c>
      <c r="E6008" s="8" t="s">
        <v>31681</v>
      </c>
      <c r="F6008" s="5" t="s">
        <v>53030</v>
      </c>
      <c r="G6008" s="5" t="s">
        <v>53031</v>
      </c>
      <c r="H6008" s="6" t="s">
        <v>15572</v>
      </c>
      <c r="I6008" s="6" t="s">
        <v>13467</v>
      </c>
      <c r="J6008" s="6" t="s">
        <v>15571</v>
      </c>
      <c r="K6008" s="6" t="s">
        <v>53032</v>
      </c>
      <c r="L6008" s="6" t="s">
        <v>31949</v>
      </c>
      <c r="M6008" s="9" t="s">
        <v>42624</v>
      </c>
      <c r="N6008" s="9" t="s">
        <v>7980</v>
      </c>
      <c r="O6008" s="9" t="s">
        <v>981</v>
      </c>
      <c r="P6008" s="9" t="s">
        <v>49749</v>
      </c>
      <c r="Q6008" s="11" t="s">
        <v>53033</v>
      </c>
      <c r="R6008" s="6" t="s">
        <v>48894</v>
      </c>
      <c r="S6008" s="9" t="s">
        <v>31657</v>
      </c>
    </row>
    <row r="6009" spans="1:19">
      <c r="A6009" s="5" t="s">
        <v>13730</v>
      </c>
      <c r="B6009" s="6" t="s">
        <v>49744</v>
      </c>
      <c r="C6009" s="7" t="s">
        <v>53034</v>
      </c>
      <c r="D6009" s="8" t="s">
        <v>6496</v>
      </c>
      <c r="E6009" s="8" t="s">
        <v>31681</v>
      </c>
      <c r="F6009" s="5" t="s">
        <v>53035</v>
      </c>
      <c r="G6009" s="5" t="s">
        <v>53036</v>
      </c>
      <c r="H6009" s="6" t="s">
        <v>15570</v>
      </c>
      <c r="I6009" s="6" t="s">
        <v>13467</v>
      </c>
      <c r="J6009" s="6" t="s">
        <v>15569</v>
      </c>
      <c r="K6009" s="6" t="s">
        <v>53037</v>
      </c>
      <c r="L6009" s="6" t="s">
        <v>31685</v>
      </c>
      <c r="M6009" s="9" t="s">
        <v>42624</v>
      </c>
      <c r="N6009" s="9" t="s">
        <v>7980</v>
      </c>
      <c r="O6009" s="9" t="s">
        <v>981</v>
      </c>
      <c r="P6009" s="9" t="s">
        <v>49749</v>
      </c>
      <c r="Q6009" s="11" t="s">
        <v>53038</v>
      </c>
      <c r="R6009" s="6" t="s">
        <v>48894</v>
      </c>
      <c r="S6009" s="9" t="s">
        <v>31657</v>
      </c>
    </row>
    <row r="6010" spans="1:19">
      <c r="A6010" s="5" t="s">
        <v>13730</v>
      </c>
      <c r="B6010" s="6" t="s">
        <v>49744</v>
      </c>
      <c r="C6010" s="7" t="s">
        <v>53039</v>
      </c>
      <c r="D6010" s="8" t="s">
        <v>1584</v>
      </c>
      <c r="E6010" s="8" t="s">
        <v>31681</v>
      </c>
      <c r="F6010" s="5" t="s">
        <v>53040</v>
      </c>
      <c r="G6010" s="5" t="s">
        <v>53041</v>
      </c>
      <c r="H6010" s="6" t="s">
        <v>15568</v>
      </c>
      <c r="I6010" s="6" t="s">
        <v>13668</v>
      </c>
      <c r="J6010" s="6" t="s">
        <v>15567</v>
      </c>
      <c r="K6010" s="6" t="s">
        <v>53042</v>
      </c>
      <c r="L6010" s="6" t="s">
        <v>31949</v>
      </c>
      <c r="M6010" s="9" t="s">
        <v>33107</v>
      </c>
      <c r="N6010" s="9" t="s">
        <v>4163</v>
      </c>
      <c r="O6010" s="9" t="s">
        <v>981</v>
      </c>
      <c r="P6010" s="9" t="s">
        <v>49749</v>
      </c>
      <c r="Q6010" s="11" t="s">
        <v>53043</v>
      </c>
      <c r="R6010" s="6" t="s">
        <v>48894</v>
      </c>
      <c r="S6010" s="9" t="s">
        <v>31657</v>
      </c>
    </row>
    <row r="6011" spans="1:19">
      <c r="A6011" s="5" t="s">
        <v>13730</v>
      </c>
      <c r="B6011" s="6" t="s">
        <v>49744</v>
      </c>
      <c r="C6011" s="7" t="s">
        <v>53044</v>
      </c>
      <c r="D6011" s="8" t="s">
        <v>6195</v>
      </c>
      <c r="E6011" s="8" t="s">
        <v>31681</v>
      </c>
      <c r="F6011" s="5" t="s">
        <v>53045</v>
      </c>
      <c r="G6011" s="5" t="s">
        <v>52379</v>
      </c>
      <c r="H6011" s="6" t="s">
        <v>15566</v>
      </c>
      <c r="I6011" s="6" t="s">
        <v>13469</v>
      </c>
      <c r="J6011" s="6" t="s">
        <v>15565</v>
      </c>
      <c r="K6011" s="6" t="s">
        <v>53046</v>
      </c>
      <c r="L6011" s="6" t="s">
        <v>31685</v>
      </c>
      <c r="M6011" s="9" t="s">
        <v>41759</v>
      </c>
      <c r="N6011" s="9" t="s">
        <v>9921</v>
      </c>
      <c r="O6011" s="9" t="s">
        <v>1598</v>
      </c>
      <c r="P6011" s="9" t="s">
        <v>49749</v>
      </c>
      <c r="R6011" s="6" t="s">
        <v>48894</v>
      </c>
      <c r="S6011" s="9" t="s">
        <v>31657</v>
      </c>
    </row>
    <row r="6012" spans="1:19">
      <c r="A6012" s="5" t="s">
        <v>13730</v>
      </c>
      <c r="B6012" s="6" t="s">
        <v>49744</v>
      </c>
      <c r="C6012" s="7" t="s">
        <v>53047</v>
      </c>
      <c r="D6012" s="8" t="s">
        <v>67</v>
      </c>
      <c r="E6012" s="8" t="s">
        <v>31681</v>
      </c>
      <c r="F6012" s="5" t="s">
        <v>53048</v>
      </c>
      <c r="G6012" s="5" t="s">
        <v>53049</v>
      </c>
      <c r="H6012" s="6" t="s">
        <v>15564</v>
      </c>
      <c r="I6012" s="6" t="s">
        <v>13467</v>
      </c>
      <c r="J6012" s="6" t="s">
        <v>15563</v>
      </c>
      <c r="K6012" s="6" t="s">
        <v>53050</v>
      </c>
      <c r="L6012" s="6" t="s">
        <v>31685</v>
      </c>
      <c r="M6012" s="9" t="s">
        <v>42624</v>
      </c>
      <c r="N6012" s="9" t="s">
        <v>7980</v>
      </c>
      <c r="O6012" s="9" t="s">
        <v>981</v>
      </c>
      <c r="P6012" s="9" t="s">
        <v>49749</v>
      </c>
      <c r="R6012" s="6" t="s">
        <v>48894</v>
      </c>
      <c r="S6012" s="9" t="s">
        <v>31657</v>
      </c>
    </row>
    <row r="6013" spans="1:19">
      <c r="A6013" s="5" t="s">
        <v>13730</v>
      </c>
      <c r="B6013" s="6" t="s">
        <v>49744</v>
      </c>
      <c r="C6013" s="7" t="s">
        <v>53051</v>
      </c>
      <c r="D6013" s="8" t="s">
        <v>763</v>
      </c>
      <c r="E6013" s="8" t="s">
        <v>31681</v>
      </c>
      <c r="F6013" s="5" t="s">
        <v>53052</v>
      </c>
      <c r="G6013" s="5" t="s">
        <v>53053</v>
      </c>
      <c r="H6013" s="6" t="s">
        <v>15562</v>
      </c>
      <c r="I6013" s="6" t="s">
        <v>13469</v>
      </c>
      <c r="J6013" s="6" t="s">
        <v>15561</v>
      </c>
      <c r="K6013" s="6" t="s">
        <v>53054</v>
      </c>
      <c r="L6013" s="6" t="s">
        <v>31949</v>
      </c>
      <c r="M6013" s="9" t="s">
        <v>41759</v>
      </c>
      <c r="N6013" s="9" t="s">
        <v>9921</v>
      </c>
      <c r="O6013" s="9" t="s">
        <v>34631</v>
      </c>
      <c r="P6013" s="9" t="s">
        <v>49749</v>
      </c>
      <c r="Q6013" s="11" t="s">
        <v>53055</v>
      </c>
      <c r="R6013" s="6" t="s">
        <v>48894</v>
      </c>
      <c r="S6013" s="9" t="s">
        <v>31657</v>
      </c>
    </row>
    <row r="6014" spans="1:19">
      <c r="A6014" s="5" t="s">
        <v>13730</v>
      </c>
      <c r="B6014" s="6" t="s">
        <v>49744</v>
      </c>
      <c r="C6014" s="7" t="s">
        <v>53056</v>
      </c>
      <c r="D6014" s="8" t="s">
        <v>6195</v>
      </c>
      <c r="E6014" s="8" t="s">
        <v>31681</v>
      </c>
      <c r="F6014" s="5" t="s">
        <v>53057</v>
      </c>
      <c r="G6014" s="5" t="s">
        <v>53058</v>
      </c>
      <c r="H6014" s="6" t="s">
        <v>15560</v>
      </c>
      <c r="I6014" s="6" t="s">
        <v>13469</v>
      </c>
      <c r="J6014" s="6" t="s">
        <v>15559</v>
      </c>
      <c r="K6014" s="6" t="s">
        <v>53059</v>
      </c>
      <c r="L6014" s="6" t="s">
        <v>31949</v>
      </c>
      <c r="M6014" s="9" t="s">
        <v>41759</v>
      </c>
      <c r="N6014" s="9" t="s">
        <v>9921</v>
      </c>
      <c r="O6014" s="9" t="s">
        <v>1598</v>
      </c>
      <c r="P6014" s="9" t="s">
        <v>49749</v>
      </c>
      <c r="Q6014" s="11" t="s">
        <v>53060</v>
      </c>
      <c r="R6014" s="6" t="s">
        <v>48894</v>
      </c>
      <c r="S6014" s="9" t="s">
        <v>31657</v>
      </c>
    </row>
    <row r="6015" spans="1:19">
      <c r="A6015" s="5" t="s">
        <v>13730</v>
      </c>
      <c r="B6015" s="6" t="s">
        <v>49744</v>
      </c>
      <c r="C6015" s="7" t="s">
        <v>53061</v>
      </c>
      <c r="D6015" s="8" t="s">
        <v>2339</v>
      </c>
      <c r="E6015" s="8" t="s">
        <v>31681</v>
      </c>
      <c r="F6015" s="5" t="s">
        <v>53062</v>
      </c>
      <c r="G6015" s="5" t="s">
        <v>53063</v>
      </c>
      <c r="H6015" s="6" t="s">
        <v>15558</v>
      </c>
      <c r="I6015" s="6" t="s">
        <v>13635</v>
      </c>
      <c r="J6015" s="6" t="s">
        <v>15557</v>
      </c>
      <c r="K6015" s="6" t="s">
        <v>53064</v>
      </c>
      <c r="L6015" s="6" t="s">
        <v>31730</v>
      </c>
      <c r="M6015" s="9" t="s">
        <v>41759</v>
      </c>
      <c r="N6015" s="9" t="s">
        <v>9921</v>
      </c>
      <c r="O6015" s="9" t="s">
        <v>981</v>
      </c>
      <c r="P6015" s="9" t="s">
        <v>49749</v>
      </c>
      <c r="R6015" s="6" t="s">
        <v>48894</v>
      </c>
      <c r="S6015" s="9" t="s">
        <v>31657</v>
      </c>
    </row>
    <row r="6016" spans="1:19">
      <c r="A6016" s="5" t="s">
        <v>13730</v>
      </c>
      <c r="B6016" s="6" t="s">
        <v>49744</v>
      </c>
      <c r="C6016" s="7" t="s">
        <v>53065</v>
      </c>
      <c r="D6016" s="8" t="s">
        <v>1584</v>
      </c>
      <c r="E6016" s="8" t="s">
        <v>31681</v>
      </c>
      <c r="F6016" s="5" t="s">
        <v>53066</v>
      </c>
      <c r="G6016" s="5" t="s">
        <v>53067</v>
      </c>
      <c r="H6016" s="6" t="s">
        <v>15556</v>
      </c>
      <c r="I6016" s="6" t="s">
        <v>15537</v>
      </c>
      <c r="J6016" s="6" t="s">
        <v>15555</v>
      </c>
      <c r="K6016" s="6" t="s">
        <v>53068</v>
      </c>
      <c r="L6016" s="6" t="s">
        <v>31949</v>
      </c>
      <c r="M6016" s="9" t="s">
        <v>41759</v>
      </c>
      <c r="N6016" s="9" t="s">
        <v>9921</v>
      </c>
      <c r="O6016" s="9" t="s">
        <v>1598</v>
      </c>
      <c r="P6016" s="9" t="s">
        <v>49749</v>
      </c>
      <c r="Q6016" s="11" t="s">
        <v>53069</v>
      </c>
      <c r="R6016" s="6" t="s">
        <v>48894</v>
      </c>
      <c r="S6016" s="9" t="s">
        <v>31657</v>
      </c>
    </row>
    <row r="6017" spans="1:19">
      <c r="A6017" s="5" t="s">
        <v>13730</v>
      </c>
      <c r="B6017" s="6" t="s">
        <v>49744</v>
      </c>
      <c r="C6017" s="7" t="s">
        <v>53070</v>
      </c>
      <c r="D6017" s="8" t="s">
        <v>67</v>
      </c>
      <c r="E6017" s="8" t="s">
        <v>31681</v>
      </c>
      <c r="F6017" s="5" t="s">
        <v>53071</v>
      </c>
      <c r="G6017" s="5" t="s">
        <v>53072</v>
      </c>
      <c r="H6017" s="6" t="s">
        <v>15554</v>
      </c>
      <c r="I6017" s="6" t="s">
        <v>15537</v>
      </c>
      <c r="J6017" s="6" t="s">
        <v>15553</v>
      </c>
      <c r="K6017" s="6" t="s">
        <v>53073</v>
      </c>
      <c r="L6017" s="6" t="s">
        <v>31772</v>
      </c>
      <c r="M6017" s="9" t="s">
        <v>40282</v>
      </c>
      <c r="N6017" s="9" t="s">
        <v>5511</v>
      </c>
      <c r="O6017" s="9" t="s">
        <v>1598</v>
      </c>
      <c r="P6017" s="9" t="s">
        <v>49749</v>
      </c>
      <c r="R6017" s="6" t="s">
        <v>48894</v>
      </c>
      <c r="S6017" s="9" t="s">
        <v>31657</v>
      </c>
    </row>
    <row r="6018" spans="1:19">
      <c r="A6018" s="5" t="s">
        <v>13730</v>
      </c>
      <c r="B6018" s="6" t="s">
        <v>49744</v>
      </c>
      <c r="C6018" s="7" t="s">
        <v>53074</v>
      </c>
      <c r="D6018" s="8" t="s">
        <v>2339</v>
      </c>
      <c r="E6018" s="8" t="s">
        <v>31681</v>
      </c>
      <c r="F6018" s="5" t="s">
        <v>53075</v>
      </c>
      <c r="G6018" s="5" t="s">
        <v>53076</v>
      </c>
      <c r="H6018" s="6" t="s">
        <v>15552</v>
      </c>
      <c r="I6018" s="6" t="s">
        <v>15551</v>
      </c>
      <c r="J6018" s="6" t="s">
        <v>15550</v>
      </c>
      <c r="K6018" s="6" t="s">
        <v>53077</v>
      </c>
      <c r="L6018" s="6" t="s">
        <v>31700</v>
      </c>
      <c r="M6018" s="9" t="s">
        <v>39551</v>
      </c>
      <c r="N6018" s="9" t="s">
        <v>8483</v>
      </c>
      <c r="O6018" s="9" t="s">
        <v>1598</v>
      </c>
      <c r="P6018" s="9" t="s">
        <v>49749</v>
      </c>
      <c r="R6018" s="6" t="s">
        <v>48894</v>
      </c>
      <c r="S6018" s="9" t="s">
        <v>31657</v>
      </c>
    </row>
    <row r="6019" spans="1:19">
      <c r="A6019" s="5" t="s">
        <v>13730</v>
      </c>
      <c r="B6019" s="6" t="s">
        <v>49744</v>
      </c>
      <c r="C6019" s="7" t="s">
        <v>53078</v>
      </c>
      <c r="D6019" s="8" t="s">
        <v>1584</v>
      </c>
      <c r="E6019" s="8" t="s">
        <v>31681</v>
      </c>
      <c r="F6019" s="5" t="s">
        <v>53079</v>
      </c>
      <c r="G6019" s="5" t="s">
        <v>53080</v>
      </c>
      <c r="H6019" s="6" t="s">
        <v>15549</v>
      </c>
      <c r="I6019" s="6" t="s">
        <v>13467</v>
      </c>
      <c r="J6019" s="6" t="s">
        <v>15548</v>
      </c>
      <c r="K6019" s="6" t="s">
        <v>53081</v>
      </c>
      <c r="L6019" s="6" t="s">
        <v>31949</v>
      </c>
      <c r="M6019" s="9" t="s">
        <v>42551</v>
      </c>
      <c r="N6019" s="9" t="s">
        <v>4163</v>
      </c>
      <c r="O6019" s="9" t="s">
        <v>981</v>
      </c>
      <c r="P6019" s="9" t="s">
        <v>49749</v>
      </c>
      <c r="R6019" s="6" t="s">
        <v>48894</v>
      </c>
      <c r="S6019" s="9" t="s">
        <v>31657</v>
      </c>
    </row>
    <row r="6020" spans="1:19">
      <c r="A6020" s="5" t="s">
        <v>13730</v>
      </c>
      <c r="B6020" s="6" t="s">
        <v>49744</v>
      </c>
      <c r="C6020" s="7" t="s">
        <v>53082</v>
      </c>
      <c r="D6020" s="8" t="s">
        <v>4381</v>
      </c>
      <c r="E6020" s="8" t="s">
        <v>31681</v>
      </c>
      <c r="F6020" s="5" t="s">
        <v>53083</v>
      </c>
      <c r="G6020" s="5" t="s">
        <v>53084</v>
      </c>
      <c r="H6020" s="6" t="s">
        <v>15547</v>
      </c>
      <c r="I6020" s="6" t="s">
        <v>13668</v>
      </c>
      <c r="J6020" s="6" t="s">
        <v>15546</v>
      </c>
      <c r="K6020" s="6" t="s">
        <v>53085</v>
      </c>
      <c r="L6020" s="6" t="s">
        <v>31839</v>
      </c>
      <c r="M6020" s="9" t="s">
        <v>33107</v>
      </c>
      <c r="N6020" s="9" t="s">
        <v>4163</v>
      </c>
      <c r="O6020" s="9" t="s">
        <v>981</v>
      </c>
      <c r="P6020" s="9" t="s">
        <v>49749</v>
      </c>
      <c r="Q6020" s="11" t="s">
        <v>53086</v>
      </c>
      <c r="R6020" s="6" t="s">
        <v>48894</v>
      </c>
      <c r="S6020" s="9" t="s">
        <v>31657</v>
      </c>
    </row>
    <row r="6021" spans="1:19">
      <c r="A6021" s="5" t="s">
        <v>13730</v>
      </c>
      <c r="B6021" s="6" t="s">
        <v>49744</v>
      </c>
      <c r="C6021" s="7" t="s">
        <v>53087</v>
      </c>
      <c r="D6021" s="8" t="s">
        <v>34631</v>
      </c>
      <c r="E6021" s="8" t="s">
        <v>31681</v>
      </c>
      <c r="F6021" s="5" t="s">
        <v>53088</v>
      </c>
      <c r="G6021" s="5" t="s">
        <v>53089</v>
      </c>
      <c r="H6021" s="6" t="s">
        <v>15545</v>
      </c>
      <c r="I6021" s="6" t="s">
        <v>13469</v>
      </c>
      <c r="J6021" s="6" t="s">
        <v>15544</v>
      </c>
      <c r="K6021" s="6" t="s">
        <v>53090</v>
      </c>
      <c r="L6021" s="6" t="s">
        <v>31685</v>
      </c>
      <c r="M6021" s="9" t="s">
        <v>40932</v>
      </c>
      <c r="N6021" s="9" t="s">
        <v>5511</v>
      </c>
      <c r="O6021" s="9" t="s">
        <v>1598</v>
      </c>
      <c r="P6021" s="9" t="s">
        <v>49749</v>
      </c>
      <c r="Q6021" s="11" t="s">
        <v>53091</v>
      </c>
      <c r="R6021" s="6" t="s">
        <v>48894</v>
      </c>
      <c r="S6021" s="9" t="s">
        <v>31657</v>
      </c>
    </row>
    <row r="6022" spans="1:19">
      <c r="A6022" s="5" t="s">
        <v>13730</v>
      </c>
      <c r="B6022" s="6" t="s">
        <v>49744</v>
      </c>
      <c r="C6022" s="7" t="s">
        <v>53092</v>
      </c>
      <c r="D6022" s="8" t="s">
        <v>4381</v>
      </c>
      <c r="E6022" s="8" t="s">
        <v>31681</v>
      </c>
      <c r="F6022" s="5" t="s">
        <v>53093</v>
      </c>
      <c r="G6022" s="5" t="s">
        <v>53094</v>
      </c>
      <c r="H6022" s="6" t="s">
        <v>15543</v>
      </c>
      <c r="I6022" s="6" t="s">
        <v>13467</v>
      </c>
      <c r="J6022" s="6" t="s">
        <v>53095</v>
      </c>
      <c r="K6022" s="6" t="s">
        <v>53096</v>
      </c>
      <c r="L6022" s="6" t="s">
        <v>32229</v>
      </c>
      <c r="M6022" s="9" t="s">
        <v>42551</v>
      </c>
      <c r="N6022" s="9" t="s">
        <v>4163</v>
      </c>
      <c r="O6022" s="9" t="s">
        <v>981</v>
      </c>
      <c r="P6022" s="9" t="s">
        <v>49749</v>
      </c>
      <c r="Q6022" s="11" t="s">
        <v>53097</v>
      </c>
      <c r="R6022" s="6" t="s">
        <v>48894</v>
      </c>
      <c r="S6022" s="9" t="s">
        <v>31657</v>
      </c>
    </row>
    <row r="6023" spans="1:19">
      <c r="A6023" s="5" t="s">
        <v>13730</v>
      </c>
      <c r="B6023" s="6" t="s">
        <v>49744</v>
      </c>
      <c r="C6023" s="7" t="s">
        <v>53098</v>
      </c>
      <c r="D6023" s="8" t="s">
        <v>6195</v>
      </c>
      <c r="E6023" s="8" t="s">
        <v>31681</v>
      </c>
      <c r="F6023" s="5" t="s">
        <v>53099</v>
      </c>
      <c r="G6023" s="5" t="s">
        <v>53100</v>
      </c>
      <c r="H6023" s="6" t="s">
        <v>15542</v>
      </c>
      <c r="I6023" s="6" t="s">
        <v>13467</v>
      </c>
      <c r="J6023" s="6" t="s">
        <v>15541</v>
      </c>
      <c r="K6023" s="6" t="s">
        <v>53101</v>
      </c>
      <c r="L6023" s="6" t="s">
        <v>31685</v>
      </c>
      <c r="M6023" s="9" t="s">
        <v>42624</v>
      </c>
      <c r="N6023" s="9" t="s">
        <v>7980</v>
      </c>
      <c r="O6023" s="9" t="s">
        <v>981</v>
      </c>
      <c r="P6023" s="9" t="s">
        <v>49749</v>
      </c>
      <c r="R6023" s="6" t="s">
        <v>48894</v>
      </c>
      <c r="S6023" s="9" t="s">
        <v>31657</v>
      </c>
    </row>
    <row r="6024" spans="1:19">
      <c r="A6024" s="5" t="s">
        <v>13730</v>
      </c>
      <c r="B6024" s="6" t="s">
        <v>49744</v>
      </c>
      <c r="C6024" s="7" t="s">
        <v>53102</v>
      </c>
      <c r="D6024" s="8" t="s">
        <v>67</v>
      </c>
      <c r="E6024" s="8" t="s">
        <v>31681</v>
      </c>
      <c r="F6024" s="5" t="s">
        <v>53103</v>
      </c>
      <c r="G6024" s="5" t="s">
        <v>53104</v>
      </c>
      <c r="H6024" s="6" t="s">
        <v>14429</v>
      </c>
      <c r="I6024" s="6" t="s">
        <v>13467</v>
      </c>
      <c r="J6024" s="6" t="s">
        <v>14428</v>
      </c>
      <c r="K6024" s="6" t="s">
        <v>53105</v>
      </c>
      <c r="L6024" s="6" t="s">
        <v>31940</v>
      </c>
      <c r="M6024" s="9" t="s">
        <v>42624</v>
      </c>
      <c r="N6024" s="9" t="s">
        <v>7980</v>
      </c>
      <c r="O6024" s="9" t="s">
        <v>981</v>
      </c>
      <c r="P6024" s="9" t="s">
        <v>49749</v>
      </c>
      <c r="Q6024" s="11" t="s">
        <v>53106</v>
      </c>
      <c r="R6024" s="6" t="s">
        <v>48894</v>
      </c>
      <c r="S6024" s="9" t="s">
        <v>31657</v>
      </c>
    </row>
    <row r="6025" spans="1:19">
      <c r="A6025" s="5" t="s">
        <v>13730</v>
      </c>
      <c r="B6025" s="6" t="s">
        <v>49744</v>
      </c>
      <c r="C6025" s="7" t="s">
        <v>53107</v>
      </c>
      <c r="D6025" s="8" t="s">
        <v>316</v>
      </c>
      <c r="E6025" s="8" t="s">
        <v>31681</v>
      </c>
      <c r="F6025" s="5" t="s">
        <v>53108</v>
      </c>
      <c r="G6025" s="5" t="s">
        <v>53109</v>
      </c>
      <c r="H6025" s="6" t="s">
        <v>15540</v>
      </c>
      <c r="I6025" s="6" t="s">
        <v>13467</v>
      </c>
      <c r="J6025" s="6" t="s">
        <v>15539</v>
      </c>
      <c r="K6025" s="6" t="s">
        <v>53110</v>
      </c>
      <c r="L6025" s="6" t="s">
        <v>31730</v>
      </c>
      <c r="M6025" s="9" t="s">
        <v>42624</v>
      </c>
      <c r="N6025" s="9" t="s">
        <v>7980</v>
      </c>
      <c r="O6025" s="9" t="s">
        <v>981</v>
      </c>
      <c r="P6025" s="9" t="s">
        <v>49749</v>
      </c>
      <c r="R6025" s="6" t="s">
        <v>48894</v>
      </c>
      <c r="S6025" s="9" t="s">
        <v>31657</v>
      </c>
    </row>
    <row r="6026" spans="1:19">
      <c r="A6026" s="5" t="s">
        <v>13730</v>
      </c>
      <c r="B6026" s="6" t="s">
        <v>49744</v>
      </c>
      <c r="C6026" s="7" t="s">
        <v>53111</v>
      </c>
      <c r="D6026" s="8" t="s">
        <v>763</v>
      </c>
      <c r="E6026" s="8" t="s">
        <v>31681</v>
      </c>
      <c r="F6026" s="5" t="s">
        <v>49865</v>
      </c>
      <c r="G6026" s="5" t="s">
        <v>53112</v>
      </c>
      <c r="H6026" s="6" t="s">
        <v>15538</v>
      </c>
      <c r="I6026" s="6" t="s">
        <v>15537</v>
      </c>
      <c r="J6026" s="6" t="s">
        <v>15536</v>
      </c>
      <c r="K6026" s="6" t="s">
        <v>53113</v>
      </c>
      <c r="L6026" s="6" t="s">
        <v>31949</v>
      </c>
      <c r="M6026" s="9" t="s">
        <v>40932</v>
      </c>
      <c r="N6026" s="9" t="s">
        <v>5511</v>
      </c>
      <c r="O6026" s="9" t="s">
        <v>1598</v>
      </c>
      <c r="P6026" s="9" t="s">
        <v>49749</v>
      </c>
      <c r="Q6026" s="11" t="s">
        <v>53114</v>
      </c>
      <c r="R6026" s="6" t="s">
        <v>48894</v>
      </c>
      <c r="S6026" s="9" t="s">
        <v>31657</v>
      </c>
    </row>
    <row r="6027" spans="1:19">
      <c r="A6027" s="5" t="s">
        <v>13730</v>
      </c>
      <c r="B6027" s="6" t="s">
        <v>49744</v>
      </c>
      <c r="C6027" s="7" t="s">
        <v>53115</v>
      </c>
      <c r="D6027" s="8" t="s">
        <v>4381</v>
      </c>
      <c r="E6027" s="8" t="s">
        <v>31681</v>
      </c>
      <c r="F6027" s="5" t="s">
        <v>53116</v>
      </c>
      <c r="G6027" s="5" t="s">
        <v>53117</v>
      </c>
      <c r="H6027" s="6" t="s">
        <v>15535</v>
      </c>
      <c r="I6027" s="6" t="s">
        <v>13467</v>
      </c>
      <c r="J6027" s="6" t="s">
        <v>15534</v>
      </c>
      <c r="K6027" s="6" t="s">
        <v>53118</v>
      </c>
      <c r="L6027" s="6" t="s">
        <v>53119</v>
      </c>
      <c r="M6027" s="9" t="s">
        <v>40282</v>
      </c>
      <c r="N6027" s="9" t="s">
        <v>5511</v>
      </c>
      <c r="O6027" s="9" t="s">
        <v>33298</v>
      </c>
      <c r="P6027" s="9" t="s">
        <v>49749</v>
      </c>
      <c r="R6027" s="6" t="s">
        <v>48894</v>
      </c>
      <c r="S6027" s="9" t="s">
        <v>31657</v>
      </c>
    </row>
    <row r="6028" spans="1:19">
      <c r="A6028" s="5" t="s">
        <v>13730</v>
      </c>
      <c r="B6028" s="6" t="s">
        <v>49744</v>
      </c>
      <c r="C6028" s="7" t="s">
        <v>53120</v>
      </c>
      <c r="D6028" s="8" t="s">
        <v>2339</v>
      </c>
      <c r="E6028" s="8" t="s">
        <v>31681</v>
      </c>
      <c r="F6028" s="5" t="s">
        <v>53121</v>
      </c>
      <c r="G6028" s="5" t="s">
        <v>53122</v>
      </c>
      <c r="H6028" s="6" t="s">
        <v>15533</v>
      </c>
      <c r="I6028" s="6" t="s">
        <v>15532</v>
      </c>
      <c r="J6028" s="6" t="s">
        <v>15531</v>
      </c>
      <c r="K6028" s="6" t="s">
        <v>53123</v>
      </c>
      <c r="L6028" s="6" t="s">
        <v>31730</v>
      </c>
      <c r="M6028" s="9" t="s">
        <v>33095</v>
      </c>
      <c r="N6028" s="9" t="s">
        <v>6792</v>
      </c>
      <c r="O6028" s="9" t="s">
        <v>981</v>
      </c>
      <c r="P6028" s="9" t="s">
        <v>49749</v>
      </c>
      <c r="Q6028" s="11" t="s">
        <v>53124</v>
      </c>
      <c r="R6028" s="6" t="s">
        <v>48894</v>
      </c>
      <c r="S6028" s="9" t="s">
        <v>31657</v>
      </c>
    </row>
    <row r="6029" spans="1:19">
      <c r="A6029" s="5" t="s">
        <v>15525</v>
      </c>
      <c r="B6029" s="6" t="s">
        <v>49744</v>
      </c>
      <c r="C6029" s="7" t="s">
        <v>53125</v>
      </c>
      <c r="D6029" s="8" t="s">
        <v>763</v>
      </c>
      <c r="E6029" s="8" t="s">
        <v>31681</v>
      </c>
      <c r="F6029" s="5" t="s">
        <v>50458</v>
      </c>
      <c r="G6029" s="5" t="s">
        <v>53126</v>
      </c>
      <c r="H6029" s="6" t="s">
        <v>15530</v>
      </c>
      <c r="I6029" s="6" t="s">
        <v>15523</v>
      </c>
      <c r="J6029" s="6" t="s">
        <v>15529</v>
      </c>
      <c r="K6029" s="6" t="s">
        <v>53127</v>
      </c>
      <c r="L6029" s="6" t="s">
        <v>31949</v>
      </c>
      <c r="M6029" s="9" t="s">
        <v>35922</v>
      </c>
      <c r="N6029" s="9" t="s">
        <v>12537</v>
      </c>
      <c r="O6029" s="9" t="s">
        <v>316</v>
      </c>
      <c r="P6029" s="9" t="s">
        <v>49749</v>
      </c>
      <c r="R6029" s="6" t="s">
        <v>48894</v>
      </c>
      <c r="S6029" s="9" t="s">
        <v>31657</v>
      </c>
    </row>
    <row r="6030" spans="1:19">
      <c r="A6030" s="5" t="s">
        <v>15525</v>
      </c>
      <c r="B6030" s="6" t="s">
        <v>49744</v>
      </c>
      <c r="C6030" s="7" t="s">
        <v>53128</v>
      </c>
      <c r="D6030" s="8" t="s">
        <v>763</v>
      </c>
      <c r="E6030" s="8" t="s">
        <v>31681</v>
      </c>
      <c r="F6030" s="5" t="s">
        <v>53129</v>
      </c>
      <c r="G6030" s="5" t="s">
        <v>53130</v>
      </c>
      <c r="H6030" s="6" t="s">
        <v>15528</v>
      </c>
      <c r="I6030" s="6" t="s">
        <v>15527</v>
      </c>
      <c r="J6030" s="6" t="s">
        <v>15526</v>
      </c>
      <c r="K6030" s="6" t="s">
        <v>53131</v>
      </c>
      <c r="L6030" s="6" t="s">
        <v>31949</v>
      </c>
      <c r="M6030" s="9" t="s">
        <v>35922</v>
      </c>
      <c r="N6030" s="9" t="s">
        <v>12537</v>
      </c>
      <c r="O6030" s="9" t="s">
        <v>316</v>
      </c>
      <c r="P6030" s="9" t="s">
        <v>49749</v>
      </c>
      <c r="Q6030" s="11" t="s">
        <v>53132</v>
      </c>
      <c r="R6030" s="6" t="s">
        <v>48894</v>
      </c>
      <c r="S6030" s="9" t="s">
        <v>31657</v>
      </c>
    </row>
    <row r="6031" spans="1:19">
      <c r="A6031" s="5" t="s">
        <v>15525</v>
      </c>
      <c r="B6031" s="6" t="s">
        <v>49744</v>
      </c>
      <c r="C6031" s="7" t="s">
        <v>53133</v>
      </c>
      <c r="D6031" s="8" t="s">
        <v>763</v>
      </c>
      <c r="E6031" s="8" t="s">
        <v>31681</v>
      </c>
      <c r="F6031" s="5" t="s">
        <v>53134</v>
      </c>
      <c r="G6031" s="5" t="s">
        <v>53135</v>
      </c>
      <c r="H6031" s="6" t="s">
        <v>15524</v>
      </c>
      <c r="I6031" s="6" t="s">
        <v>15523</v>
      </c>
      <c r="J6031" s="6" t="s">
        <v>15522</v>
      </c>
      <c r="K6031" s="6" t="s">
        <v>53136</v>
      </c>
      <c r="L6031" s="6" t="s">
        <v>31720</v>
      </c>
      <c r="M6031" s="9" t="s">
        <v>35922</v>
      </c>
      <c r="N6031" s="9" t="s">
        <v>12537</v>
      </c>
      <c r="O6031" s="9" t="s">
        <v>316</v>
      </c>
      <c r="P6031" s="9" t="s">
        <v>49749</v>
      </c>
      <c r="Q6031" s="11" t="s">
        <v>53137</v>
      </c>
      <c r="R6031" s="6" t="s">
        <v>48894</v>
      </c>
      <c r="S6031" s="9" t="s">
        <v>31657</v>
      </c>
    </row>
    <row r="6032" spans="1:19">
      <c r="A6032" s="5" t="s">
        <v>13443</v>
      </c>
      <c r="B6032" s="6" t="s">
        <v>49744</v>
      </c>
      <c r="C6032" s="7" t="s">
        <v>53138</v>
      </c>
      <c r="D6032" s="8" t="s">
        <v>1584</v>
      </c>
      <c r="E6032" s="8" t="s">
        <v>31681</v>
      </c>
      <c r="F6032" s="5" t="s">
        <v>53139</v>
      </c>
      <c r="G6032" s="5" t="s">
        <v>53140</v>
      </c>
      <c r="H6032" s="6" t="s">
        <v>15521</v>
      </c>
      <c r="I6032" s="6" t="s">
        <v>15520</v>
      </c>
      <c r="J6032" s="6" t="s">
        <v>15519</v>
      </c>
      <c r="K6032" s="6" t="s">
        <v>53141</v>
      </c>
      <c r="L6032" s="6" t="s">
        <v>31839</v>
      </c>
      <c r="M6032" s="9" t="s">
        <v>35196</v>
      </c>
      <c r="N6032" s="9" t="s">
        <v>9548</v>
      </c>
      <c r="O6032" s="9" t="s">
        <v>316</v>
      </c>
      <c r="P6032" s="9" t="s">
        <v>49749</v>
      </c>
      <c r="Q6032" s="11" t="s">
        <v>53142</v>
      </c>
      <c r="R6032" s="6" t="s">
        <v>48894</v>
      </c>
      <c r="S6032" s="9" t="s">
        <v>31657</v>
      </c>
    </row>
    <row r="6033" spans="1:19">
      <c r="A6033" s="5" t="s">
        <v>13443</v>
      </c>
      <c r="B6033" s="6" t="s">
        <v>49744</v>
      </c>
      <c r="C6033" s="7" t="s">
        <v>53143</v>
      </c>
      <c r="D6033" s="8" t="s">
        <v>763</v>
      </c>
      <c r="E6033" s="8" t="s">
        <v>31681</v>
      </c>
      <c r="F6033" s="5" t="s">
        <v>53129</v>
      </c>
      <c r="G6033" s="5" t="s">
        <v>53144</v>
      </c>
      <c r="H6033" s="6" t="s">
        <v>15518</v>
      </c>
      <c r="I6033" s="6" t="s">
        <v>14449</v>
      </c>
      <c r="J6033" s="6" t="s">
        <v>15517</v>
      </c>
      <c r="K6033" s="6" t="s">
        <v>53145</v>
      </c>
      <c r="L6033" s="6" t="s">
        <v>31949</v>
      </c>
      <c r="M6033" s="9" t="s">
        <v>35196</v>
      </c>
      <c r="N6033" s="9" t="s">
        <v>9548</v>
      </c>
      <c r="O6033" s="9" t="s">
        <v>67</v>
      </c>
      <c r="P6033" s="9" t="s">
        <v>49749</v>
      </c>
      <c r="Q6033" s="11" t="s">
        <v>53146</v>
      </c>
      <c r="R6033" s="6" t="s">
        <v>48894</v>
      </c>
      <c r="S6033" s="9" t="s">
        <v>31657</v>
      </c>
    </row>
    <row r="6034" spans="1:19">
      <c r="A6034" s="5" t="s">
        <v>13443</v>
      </c>
      <c r="B6034" s="6" t="s">
        <v>49744</v>
      </c>
      <c r="C6034" s="7" t="s">
        <v>53147</v>
      </c>
      <c r="D6034" s="8" t="s">
        <v>1584</v>
      </c>
      <c r="E6034" s="8" t="s">
        <v>31681</v>
      </c>
      <c r="F6034" s="5" t="s">
        <v>53139</v>
      </c>
      <c r="G6034" s="5" t="s">
        <v>53148</v>
      </c>
      <c r="H6034" s="6" t="s">
        <v>15516</v>
      </c>
      <c r="I6034" s="6" t="s">
        <v>13443</v>
      </c>
      <c r="J6034" s="6" t="s">
        <v>15515</v>
      </c>
      <c r="K6034" s="6" t="s">
        <v>53149</v>
      </c>
      <c r="L6034" s="6" t="s">
        <v>31685</v>
      </c>
      <c r="M6034" s="9" t="s">
        <v>35196</v>
      </c>
      <c r="N6034" s="9" t="s">
        <v>9548</v>
      </c>
      <c r="O6034" s="9" t="s">
        <v>316</v>
      </c>
      <c r="P6034" s="9" t="s">
        <v>49749</v>
      </c>
      <c r="R6034" s="6" t="s">
        <v>48894</v>
      </c>
      <c r="S6034" s="9" t="s">
        <v>31657</v>
      </c>
    </row>
    <row r="6035" spans="1:19">
      <c r="A6035" s="5" t="s">
        <v>13443</v>
      </c>
      <c r="B6035" s="6" t="s">
        <v>49744</v>
      </c>
      <c r="C6035" s="7" t="s">
        <v>53150</v>
      </c>
      <c r="D6035" s="8" t="s">
        <v>1584</v>
      </c>
      <c r="E6035" s="8" t="s">
        <v>31681</v>
      </c>
      <c r="F6035" s="5" t="s">
        <v>53139</v>
      </c>
      <c r="G6035" s="5" t="s">
        <v>53151</v>
      </c>
      <c r="H6035" s="6" t="s">
        <v>15514</v>
      </c>
      <c r="I6035" s="6" t="s">
        <v>14449</v>
      </c>
      <c r="J6035" s="6" t="s">
        <v>15513</v>
      </c>
      <c r="K6035" s="6" t="s">
        <v>53152</v>
      </c>
      <c r="L6035" s="6" t="s">
        <v>31839</v>
      </c>
      <c r="M6035" s="9" t="s">
        <v>35196</v>
      </c>
      <c r="N6035" s="9" t="s">
        <v>9548</v>
      </c>
      <c r="O6035" s="9" t="s">
        <v>316</v>
      </c>
      <c r="P6035" s="9" t="s">
        <v>49749</v>
      </c>
      <c r="Q6035" s="11" t="s">
        <v>53142</v>
      </c>
      <c r="R6035" s="6" t="s">
        <v>48894</v>
      </c>
      <c r="S6035" s="9" t="s">
        <v>31657</v>
      </c>
    </row>
    <row r="6036" spans="1:19">
      <c r="A6036" s="5" t="s">
        <v>13443</v>
      </c>
      <c r="B6036" s="6" t="s">
        <v>49744</v>
      </c>
      <c r="C6036" s="7" t="s">
        <v>53153</v>
      </c>
      <c r="D6036" s="8" t="s">
        <v>6195</v>
      </c>
      <c r="E6036" s="8" t="s">
        <v>31681</v>
      </c>
      <c r="F6036" s="5" t="s">
        <v>51527</v>
      </c>
      <c r="G6036" s="5" t="s">
        <v>53154</v>
      </c>
      <c r="H6036" s="6" t="s">
        <v>15512</v>
      </c>
      <c r="I6036" s="6" t="s">
        <v>13443</v>
      </c>
      <c r="J6036" s="6" t="s">
        <v>15511</v>
      </c>
      <c r="K6036" s="6" t="s">
        <v>53155</v>
      </c>
      <c r="L6036" s="6" t="s">
        <v>31685</v>
      </c>
      <c r="M6036" s="9" t="s">
        <v>35058</v>
      </c>
      <c r="N6036" s="9" t="s">
        <v>2497</v>
      </c>
      <c r="O6036" s="9" t="s">
        <v>316</v>
      </c>
      <c r="P6036" s="9" t="s">
        <v>49749</v>
      </c>
      <c r="Q6036" s="11" t="s">
        <v>53156</v>
      </c>
      <c r="R6036" s="6" t="s">
        <v>48894</v>
      </c>
      <c r="S6036" s="9" t="s">
        <v>31657</v>
      </c>
    </row>
    <row r="6037" spans="1:19">
      <c r="A6037" s="5" t="s">
        <v>13443</v>
      </c>
      <c r="B6037" s="6" t="s">
        <v>49744</v>
      </c>
      <c r="C6037" s="7" t="s">
        <v>53157</v>
      </c>
      <c r="D6037" s="8" t="s">
        <v>6195</v>
      </c>
      <c r="E6037" s="8" t="s">
        <v>31681</v>
      </c>
      <c r="F6037" s="5" t="s">
        <v>53158</v>
      </c>
      <c r="G6037" s="5" t="s">
        <v>53159</v>
      </c>
      <c r="H6037" s="6" t="s">
        <v>15510</v>
      </c>
      <c r="I6037" s="6" t="s">
        <v>13443</v>
      </c>
      <c r="J6037" s="6" t="s">
        <v>15509</v>
      </c>
      <c r="K6037" s="6" t="s">
        <v>53160</v>
      </c>
      <c r="L6037" s="6" t="s">
        <v>31685</v>
      </c>
      <c r="M6037" s="9" t="s">
        <v>35196</v>
      </c>
      <c r="N6037" s="9" t="s">
        <v>9548</v>
      </c>
      <c r="O6037" s="9" t="s">
        <v>316</v>
      </c>
      <c r="P6037" s="9" t="s">
        <v>49749</v>
      </c>
      <c r="Q6037" s="11" t="s">
        <v>53161</v>
      </c>
      <c r="R6037" s="6" t="s">
        <v>48894</v>
      </c>
      <c r="S6037" s="9" t="s">
        <v>31657</v>
      </c>
    </row>
    <row r="6038" spans="1:19">
      <c r="A6038" s="5" t="s">
        <v>13443</v>
      </c>
      <c r="B6038" s="6" t="s">
        <v>49744</v>
      </c>
      <c r="C6038" s="7" t="s">
        <v>53162</v>
      </c>
      <c r="D6038" s="8" t="s">
        <v>5511</v>
      </c>
      <c r="E6038" s="8" t="s">
        <v>31681</v>
      </c>
      <c r="F6038" s="5" t="s">
        <v>53163</v>
      </c>
      <c r="G6038" s="5" t="s">
        <v>53164</v>
      </c>
      <c r="H6038" s="6" t="s">
        <v>15508</v>
      </c>
      <c r="I6038" s="6" t="s">
        <v>14449</v>
      </c>
      <c r="J6038" s="6" t="s">
        <v>15507</v>
      </c>
      <c r="K6038" s="6" t="s">
        <v>53165</v>
      </c>
      <c r="L6038" s="6" t="s">
        <v>31940</v>
      </c>
      <c r="M6038" s="9" t="s">
        <v>35196</v>
      </c>
      <c r="N6038" s="9" t="s">
        <v>9548</v>
      </c>
      <c r="O6038" s="9" t="s">
        <v>67</v>
      </c>
      <c r="P6038" s="9" t="s">
        <v>49749</v>
      </c>
      <c r="R6038" s="6" t="s">
        <v>48894</v>
      </c>
      <c r="S6038" s="9" t="s">
        <v>31657</v>
      </c>
    </row>
    <row r="6039" spans="1:19">
      <c r="A6039" s="5" t="s">
        <v>13726</v>
      </c>
      <c r="B6039" s="6" t="s">
        <v>49744</v>
      </c>
      <c r="C6039" s="7" t="s">
        <v>53166</v>
      </c>
      <c r="D6039" s="8" t="s">
        <v>1584</v>
      </c>
      <c r="E6039" s="8" t="s">
        <v>31681</v>
      </c>
      <c r="F6039" s="5" t="s">
        <v>53167</v>
      </c>
      <c r="G6039" s="5" t="s">
        <v>53168</v>
      </c>
      <c r="H6039" s="6" t="s">
        <v>15506</v>
      </c>
      <c r="I6039" s="6" t="s">
        <v>13397</v>
      </c>
      <c r="J6039" s="6" t="s">
        <v>15505</v>
      </c>
      <c r="K6039" s="6" t="s">
        <v>53169</v>
      </c>
      <c r="L6039" s="6" t="s">
        <v>31949</v>
      </c>
      <c r="M6039" s="9" t="s">
        <v>41998</v>
      </c>
      <c r="N6039" s="9" t="s">
        <v>8602</v>
      </c>
      <c r="O6039" s="9" t="s">
        <v>2497</v>
      </c>
      <c r="P6039" s="9" t="s">
        <v>49749</v>
      </c>
      <c r="Q6039" s="11" t="s">
        <v>53170</v>
      </c>
      <c r="R6039" s="6" t="s">
        <v>48894</v>
      </c>
      <c r="S6039" s="9" t="s">
        <v>31657</v>
      </c>
    </row>
    <row r="6040" spans="1:19">
      <c r="A6040" s="5" t="s">
        <v>13726</v>
      </c>
      <c r="B6040" s="6" t="s">
        <v>49744</v>
      </c>
      <c r="C6040" s="7" t="s">
        <v>53171</v>
      </c>
      <c r="D6040" s="8" t="s">
        <v>6195</v>
      </c>
      <c r="E6040" s="8" t="s">
        <v>31681</v>
      </c>
      <c r="F6040" s="5" t="s">
        <v>53172</v>
      </c>
      <c r="G6040" s="5" t="s">
        <v>53173</v>
      </c>
      <c r="H6040" s="6" t="s">
        <v>15504</v>
      </c>
      <c r="I6040" s="6" t="s">
        <v>13397</v>
      </c>
      <c r="J6040" s="6" t="s">
        <v>15503</v>
      </c>
      <c r="K6040" s="6" t="s">
        <v>53174</v>
      </c>
      <c r="L6040" s="6" t="s">
        <v>31685</v>
      </c>
      <c r="M6040" s="9" t="s">
        <v>41998</v>
      </c>
      <c r="N6040" s="9" t="s">
        <v>8602</v>
      </c>
      <c r="O6040" s="9" t="s">
        <v>2497</v>
      </c>
      <c r="P6040" s="9" t="s">
        <v>49749</v>
      </c>
      <c r="Q6040" s="11" t="s">
        <v>53175</v>
      </c>
      <c r="R6040" s="6" t="s">
        <v>48894</v>
      </c>
      <c r="S6040" s="9" t="s">
        <v>31657</v>
      </c>
    </row>
    <row r="6041" spans="1:19">
      <c r="A6041" s="5" t="s">
        <v>15502</v>
      </c>
      <c r="B6041" s="6" t="s">
        <v>49744</v>
      </c>
      <c r="C6041" s="7" t="s">
        <v>53176</v>
      </c>
      <c r="D6041" s="8" t="s">
        <v>34631</v>
      </c>
      <c r="E6041" s="8" t="s">
        <v>31681</v>
      </c>
      <c r="F6041" s="5" t="s">
        <v>53177</v>
      </c>
      <c r="G6041" s="5" t="s">
        <v>53178</v>
      </c>
      <c r="H6041" s="6" t="s">
        <v>15501</v>
      </c>
      <c r="I6041" s="6" t="s">
        <v>13608</v>
      </c>
      <c r="J6041" s="6" t="s">
        <v>15500</v>
      </c>
      <c r="K6041" s="6" t="s">
        <v>53179</v>
      </c>
      <c r="L6041" s="6" t="s">
        <v>41319</v>
      </c>
      <c r="M6041" s="9" t="s">
        <v>31736</v>
      </c>
      <c r="N6041" s="9" t="s">
        <v>10574</v>
      </c>
      <c r="O6041" s="9" t="s">
        <v>2317</v>
      </c>
      <c r="P6041" s="9" t="s">
        <v>49749</v>
      </c>
      <c r="R6041" s="6" t="s">
        <v>48894</v>
      </c>
      <c r="S6041" s="9" t="s">
        <v>31657</v>
      </c>
    </row>
    <row r="6042" spans="1:19">
      <c r="A6042" s="5" t="s">
        <v>15499</v>
      </c>
      <c r="B6042" s="6" t="s">
        <v>49744</v>
      </c>
      <c r="C6042" s="7" t="s">
        <v>53180</v>
      </c>
      <c r="D6042" s="8" t="s">
        <v>1584</v>
      </c>
      <c r="E6042" s="8" t="s">
        <v>31681</v>
      </c>
      <c r="F6042" s="5" t="s">
        <v>51921</v>
      </c>
      <c r="G6042" s="5" t="s">
        <v>53181</v>
      </c>
      <c r="H6042" s="6" t="s">
        <v>15498</v>
      </c>
      <c r="I6042" s="6" t="s">
        <v>13490</v>
      </c>
      <c r="J6042" s="6" t="s">
        <v>15497</v>
      </c>
      <c r="K6042" s="6" t="s">
        <v>53182</v>
      </c>
      <c r="L6042" s="6" t="s">
        <v>31949</v>
      </c>
      <c r="M6042" s="9" t="s">
        <v>41998</v>
      </c>
      <c r="N6042" s="9" t="s">
        <v>8602</v>
      </c>
      <c r="O6042" s="9" t="s">
        <v>2497</v>
      </c>
      <c r="P6042" s="9" t="s">
        <v>49749</v>
      </c>
      <c r="Q6042" s="11" t="s">
        <v>53183</v>
      </c>
      <c r="R6042" s="6" t="s">
        <v>48894</v>
      </c>
      <c r="S6042" s="9" t="s">
        <v>31657</v>
      </c>
    </row>
    <row r="6043" spans="1:19">
      <c r="A6043" s="5" t="s">
        <v>13723</v>
      </c>
      <c r="B6043" s="6" t="s">
        <v>49744</v>
      </c>
      <c r="C6043" s="7" t="s">
        <v>53184</v>
      </c>
      <c r="D6043" s="8" t="s">
        <v>67</v>
      </c>
      <c r="E6043" s="8" t="s">
        <v>31681</v>
      </c>
      <c r="F6043" s="5" t="s">
        <v>53185</v>
      </c>
      <c r="G6043" s="5" t="s">
        <v>53186</v>
      </c>
      <c r="H6043" s="6" t="s">
        <v>15496</v>
      </c>
      <c r="I6043" s="6" t="s">
        <v>13630</v>
      </c>
      <c r="J6043" s="6" t="s">
        <v>15495</v>
      </c>
      <c r="K6043" s="6" t="s">
        <v>53187</v>
      </c>
      <c r="L6043" s="6" t="s">
        <v>31730</v>
      </c>
      <c r="M6043" s="9" t="s">
        <v>43723</v>
      </c>
      <c r="N6043" s="9" t="s">
        <v>7609</v>
      </c>
      <c r="O6043" s="9" t="s">
        <v>1584</v>
      </c>
      <c r="P6043" s="9" t="s">
        <v>49749</v>
      </c>
      <c r="R6043" s="6" t="s">
        <v>48894</v>
      </c>
      <c r="S6043" s="9" t="s">
        <v>31657</v>
      </c>
    </row>
    <row r="6044" spans="1:19">
      <c r="A6044" s="5" t="s">
        <v>13723</v>
      </c>
      <c r="B6044" s="6" t="s">
        <v>49744</v>
      </c>
      <c r="C6044" s="7" t="s">
        <v>53188</v>
      </c>
      <c r="D6044" s="8" t="s">
        <v>67</v>
      </c>
      <c r="E6044" s="8" t="s">
        <v>31681</v>
      </c>
      <c r="F6044" s="5" t="s">
        <v>53189</v>
      </c>
      <c r="G6044" s="5" t="s">
        <v>53190</v>
      </c>
      <c r="H6044" s="6" t="s">
        <v>15494</v>
      </c>
      <c r="I6044" s="6" t="s">
        <v>13630</v>
      </c>
      <c r="J6044" s="6" t="s">
        <v>15493</v>
      </c>
      <c r="K6044" s="6" t="s">
        <v>53191</v>
      </c>
      <c r="L6044" s="6" t="s">
        <v>31730</v>
      </c>
      <c r="M6044" s="9" t="s">
        <v>43723</v>
      </c>
      <c r="N6044" s="9" t="s">
        <v>7609</v>
      </c>
      <c r="O6044" s="9" t="s">
        <v>1584</v>
      </c>
      <c r="P6044" s="9" t="s">
        <v>49749</v>
      </c>
      <c r="R6044" s="6" t="s">
        <v>48894</v>
      </c>
      <c r="S6044" s="9" t="s">
        <v>31657</v>
      </c>
    </row>
    <row r="6045" spans="1:19">
      <c r="A6045" s="5" t="s">
        <v>13723</v>
      </c>
      <c r="B6045" s="6" t="s">
        <v>49744</v>
      </c>
      <c r="C6045" s="7" t="s">
        <v>53192</v>
      </c>
      <c r="D6045" s="8" t="s">
        <v>2339</v>
      </c>
      <c r="E6045" s="8" t="s">
        <v>31681</v>
      </c>
      <c r="F6045" s="5" t="s">
        <v>53193</v>
      </c>
      <c r="G6045" s="5" t="s">
        <v>53194</v>
      </c>
      <c r="H6045" s="6" t="s">
        <v>15492</v>
      </c>
      <c r="I6045" s="6" t="s">
        <v>13506</v>
      </c>
      <c r="J6045" s="6" t="s">
        <v>15491</v>
      </c>
      <c r="K6045" s="6" t="s">
        <v>53195</v>
      </c>
      <c r="L6045" s="6" t="s">
        <v>31949</v>
      </c>
      <c r="M6045" s="9" t="s">
        <v>32925</v>
      </c>
      <c r="N6045" s="9" t="s">
        <v>7062</v>
      </c>
      <c r="O6045" s="9" t="s">
        <v>1584</v>
      </c>
      <c r="P6045" s="9" t="s">
        <v>49749</v>
      </c>
      <c r="Q6045" s="11" t="s">
        <v>53196</v>
      </c>
      <c r="R6045" s="6" t="s">
        <v>48894</v>
      </c>
      <c r="S6045" s="9" t="s">
        <v>31657</v>
      </c>
    </row>
    <row r="6046" spans="1:19">
      <c r="A6046" s="5" t="s">
        <v>13723</v>
      </c>
      <c r="B6046" s="6" t="s">
        <v>49744</v>
      </c>
      <c r="C6046" s="7" t="s">
        <v>53197</v>
      </c>
      <c r="D6046" s="8" t="s">
        <v>2339</v>
      </c>
      <c r="E6046" s="8" t="s">
        <v>31681</v>
      </c>
      <c r="F6046" s="5" t="s">
        <v>53198</v>
      </c>
      <c r="G6046" s="5" t="s">
        <v>50075</v>
      </c>
      <c r="H6046" s="6" t="s">
        <v>15490</v>
      </c>
      <c r="I6046" s="6" t="s">
        <v>15489</v>
      </c>
      <c r="J6046" s="6" t="s">
        <v>15488</v>
      </c>
      <c r="K6046" s="6" t="s">
        <v>53199</v>
      </c>
      <c r="L6046" s="6" t="s">
        <v>31730</v>
      </c>
      <c r="M6046" s="9" t="s">
        <v>32805</v>
      </c>
      <c r="N6046" s="9" t="s">
        <v>7062</v>
      </c>
      <c r="O6046" s="9" t="s">
        <v>1584</v>
      </c>
      <c r="P6046" s="9" t="s">
        <v>49749</v>
      </c>
      <c r="Q6046" s="11" t="s">
        <v>50077</v>
      </c>
      <c r="R6046" s="6" t="s">
        <v>48894</v>
      </c>
      <c r="S6046" s="9" t="s">
        <v>31657</v>
      </c>
    </row>
    <row r="6047" spans="1:19">
      <c r="A6047" s="5" t="s">
        <v>13723</v>
      </c>
      <c r="B6047" s="6" t="s">
        <v>49744</v>
      </c>
      <c r="C6047" s="7" t="s">
        <v>53200</v>
      </c>
      <c r="D6047" s="8" t="s">
        <v>2339</v>
      </c>
      <c r="E6047" s="8" t="s">
        <v>31681</v>
      </c>
      <c r="F6047" s="5" t="s">
        <v>53201</v>
      </c>
      <c r="G6047" s="5" t="s">
        <v>50075</v>
      </c>
      <c r="H6047" s="6" t="s">
        <v>15490</v>
      </c>
      <c r="I6047" s="6" t="s">
        <v>15489</v>
      </c>
      <c r="J6047" s="6" t="s">
        <v>15488</v>
      </c>
      <c r="K6047" s="6" t="s">
        <v>53202</v>
      </c>
      <c r="L6047" s="6" t="s">
        <v>31700</v>
      </c>
      <c r="M6047" s="9" t="s">
        <v>32805</v>
      </c>
      <c r="N6047" s="9" t="s">
        <v>7062</v>
      </c>
      <c r="O6047" s="9" t="s">
        <v>1584</v>
      </c>
      <c r="P6047" s="9" t="s">
        <v>49749</v>
      </c>
      <c r="Q6047" s="11" t="s">
        <v>50077</v>
      </c>
      <c r="R6047" s="6" t="s">
        <v>48894</v>
      </c>
      <c r="S6047" s="9" t="s">
        <v>31657</v>
      </c>
    </row>
    <row r="6048" spans="1:19">
      <c r="A6048" s="5" t="s">
        <v>13723</v>
      </c>
      <c r="B6048" s="6" t="s">
        <v>49744</v>
      </c>
      <c r="C6048" s="7" t="s">
        <v>53203</v>
      </c>
      <c r="D6048" s="8" t="s">
        <v>2339</v>
      </c>
      <c r="E6048" s="8" t="s">
        <v>31681</v>
      </c>
      <c r="F6048" s="5" t="s">
        <v>53204</v>
      </c>
      <c r="G6048" s="5" t="s">
        <v>53205</v>
      </c>
      <c r="H6048" s="6" t="s">
        <v>15487</v>
      </c>
      <c r="I6048" s="6" t="s">
        <v>14417</v>
      </c>
      <c r="J6048" s="6" t="s">
        <v>15486</v>
      </c>
      <c r="K6048" s="6" t="s">
        <v>53206</v>
      </c>
      <c r="L6048" s="6" t="s">
        <v>31730</v>
      </c>
      <c r="M6048" s="9" t="s">
        <v>32813</v>
      </c>
      <c r="N6048" s="9" t="s">
        <v>7405</v>
      </c>
      <c r="O6048" s="9" t="s">
        <v>1584</v>
      </c>
      <c r="P6048" s="9" t="s">
        <v>49749</v>
      </c>
      <c r="Q6048" s="11" t="s">
        <v>53207</v>
      </c>
      <c r="R6048" s="6" t="s">
        <v>48894</v>
      </c>
      <c r="S6048" s="9" t="s">
        <v>31657</v>
      </c>
    </row>
    <row r="6049" spans="1:19">
      <c r="A6049" s="5" t="s">
        <v>13723</v>
      </c>
      <c r="B6049" s="6" t="s">
        <v>49744</v>
      </c>
      <c r="C6049" s="7" t="s">
        <v>53208</v>
      </c>
      <c r="D6049" s="8" t="s">
        <v>2339</v>
      </c>
      <c r="E6049" s="8" t="s">
        <v>31681</v>
      </c>
      <c r="F6049" s="5" t="s">
        <v>53209</v>
      </c>
      <c r="G6049" s="5" t="s">
        <v>53210</v>
      </c>
      <c r="H6049" s="6" t="s">
        <v>15485</v>
      </c>
      <c r="I6049" s="6" t="s">
        <v>15484</v>
      </c>
      <c r="J6049" s="6" t="s">
        <v>15483</v>
      </c>
      <c r="K6049" s="6" t="s">
        <v>53211</v>
      </c>
      <c r="L6049" s="6" t="s">
        <v>31700</v>
      </c>
      <c r="M6049" s="9" t="s">
        <v>32731</v>
      </c>
      <c r="N6049" s="9" t="s">
        <v>6195</v>
      </c>
      <c r="O6049" s="9" t="s">
        <v>497</v>
      </c>
      <c r="P6049" s="9" t="s">
        <v>49749</v>
      </c>
      <c r="R6049" s="6" t="s">
        <v>48894</v>
      </c>
      <c r="S6049" s="9" t="s">
        <v>31657</v>
      </c>
    </row>
    <row r="6050" spans="1:19">
      <c r="A6050" s="5" t="s">
        <v>13723</v>
      </c>
      <c r="B6050" s="6" t="s">
        <v>49744</v>
      </c>
      <c r="C6050" s="7" t="s">
        <v>53212</v>
      </c>
      <c r="D6050" s="8" t="s">
        <v>1584</v>
      </c>
      <c r="E6050" s="8" t="s">
        <v>31681</v>
      </c>
      <c r="F6050" s="5" t="s">
        <v>53213</v>
      </c>
      <c r="G6050" s="5" t="s">
        <v>53214</v>
      </c>
      <c r="H6050" s="6" t="s">
        <v>15482</v>
      </c>
      <c r="I6050" s="6" t="s">
        <v>15481</v>
      </c>
      <c r="J6050" s="6" t="s">
        <v>15480</v>
      </c>
      <c r="K6050" s="6" t="s">
        <v>53215</v>
      </c>
      <c r="L6050" s="6" t="s">
        <v>31949</v>
      </c>
      <c r="M6050" s="9" t="s">
        <v>43622</v>
      </c>
      <c r="N6050" s="9" t="s">
        <v>7609</v>
      </c>
      <c r="O6050" s="9" t="s">
        <v>1584</v>
      </c>
      <c r="P6050" s="9" t="s">
        <v>49749</v>
      </c>
      <c r="Q6050" s="11" t="s">
        <v>53216</v>
      </c>
      <c r="R6050" s="6" t="s">
        <v>48894</v>
      </c>
      <c r="S6050" s="9" t="s">
        <v>31657</v>
      </c>
    </row>
    <row r="6051" spans="1:19">
      <c r="A6051" s="5" t="s">
        <v>13723</v>
      </c>
      <c r="B6051" s="6" t="s">
        <v>49744</v>
      </c>
      <c r="C6051" s="7" t="s">
        <v>53217</v>
      </c>
      <c r="D6051" s="8" t="s">
        <v>1584</v>
      </c>
      <c r="E6051" s="8" t="s">
        <v>31681</v>
      </c>
      <c r="F6051" s="5" t="s">
        <v>53218</v>
      </c>
      <c r="G6051" s="5" t="s">
        <v>53219</v>
      </c>
      <c r="H6051" s="6" t="s">
        <v>15479</v>
      </c>
      <c r="I6051" s="6" t="s">
        <v>14059</v>
      </c>
      <c r="J6051" s="6" t="s">
        <v>15478</v>
      </c>
      <c r="K6051" s="6" t="s">
        <v>53220</v>
      </c>
      <c r="L6051" s="6" t="s">
        <v>31949</v>
      </c>
      <c r="M6051" s="9" t="s">
        <v>43689</v>
      </c>
      <c r="N6051" s="9" t="s">
        <v>7918</v>
      </c>
      <c r="O6051" s="9" t="s">
        <v>1584</v>
      </c>
      <c r="P6051" s="9" t="s">
        <v>49749</v>
      </c>
      <c r="Q6051" s="11" t="s">
        <v>53221</v>
      </c>
      <c r="R6051" s="6" t="s">
        <v>48894</v>
      </c>
      <c r="S6051" s="9" t="s">
        <v>31657</v>
      </c>
    </row>
    <row r="6052" spans="1:19">
      <c r="A6052" s="5" t="s">
        <v>13723</v>
      </c>
      <c r="B6052" s="6" t="s">
        <v>49744</v>
      </c>
      <c r="C6052" s="7" t="s">
        <v>53222</v>
      </c>
      <c r="D6052" s="8" t="s">
        <v>1584</v>
      </c>
      <c r="E6052" s="8" t="s">
        <v>31681</v>
      </c>
      <c r="F6052" s="5" t="s">
        <v>53223</v>
      </c>
      <c r="G6052" s="5" t="s">
        <v>53224</v>
      </c>
      <c r="H6052" s="6" t="s">
        <v>15477</v>
      </c>
      <c r="I6052" s="6" t="s">
        <v>13353</v>
      </c>
      <c r="J6052" s="6" t="s">
        <v>15476</v>
      </c>
      <c r="K6052" s="6" t="s">
        <v>53225</v>
      </c>
      <c r="L6052" s="6" t="s">
        <v>31949</v>
      </c>
      <c r="M6052" s="9" t="s">
        <v>43818</v>
      </c>
      <c r="N6052" s="9" t="s">
        <v>7405</v>
      </c>
      <c r="O6052" s="9" t="s">
        <v>1584</v>
      </c>
      <c r="P6052" s="9" t="s">
        <v>49749</v>
      </c>
      <c r="Q6052" s="11" t="s">
        <v>53226</v>
      </c>
      <c r="R6052" s="6" t="s">
        <v>48894</v>
      </c>
      <c r="S6052" s="9" t="s">
        <v>31657</v>
      </c>
    </row>
    <row r="6053" spans="1:19">
      <c r="A6053" s="5" t="s">
        <v>13723</v>
      </c>
      <c r="B6053" s="6" t="s">
        <v>49744</v>
      </c>
      <c r="C6053" s="7" t="s">
        <v>53227</v>
      </c>
      <c r="D6053" s="8" t="s">
        <v>1584</v>
      </c>
      <c r="E6053" s="8" t="s">
        <v>31681</v>
      </c>
      <c r="F6053" s="5" t="s">
        <v>53228</v>
      </c>
      <c r="G6053" s="5" t="s">
        <v>53229</v>
      </c>
      <c r="H6053" s="6" t="s">
        <v>15475</v>
      </c>
      <c r="I6053" s="6" t="s">
        <v>13686</v>
      </c>
      <c r="J6053" s="6" t="s">
        <v>15474</v>
      </c>
      <c r="K6053" s="6" t="s">
        <v>53230</v>
      </c>
      <c r="L6053" s="6" t="s">
        <v>31949</v>
      </c>
      <c r="M6053" s="9" t="s">
        <v>42949</v>
      </c>
      <c r="N6053" s="9" t="s">
        <v>6195</v>
      </c>
      <c r="O6053" s="9" t="s">
        <v>497</v>
      </c>
      <c r="P6053" s="9" t="s">
        <v>49749</v>
      </c>
      <c r="Q6053" s="11" t="s">
        <v>53231</v>
      </c>
      <c r="R6053" s="6" t="s">
        <v>48894</v>
      </c>
      <c r="S6053" s="9" t="s">
        <v>31657</v>
      </c>
    </row>
    <row r="6054" spans="1:19">
      <c r="A6054" s="5" t="s">
        <v>13723</v>
      </c>
      <c r="B6054" s="6" t="s">
        <v>49744</v>
      </c>
      <c r="C6054" s="7" t="s">
        <v>53232</v>
      </c>
      <c r="D6054" s="8" t="s">
        <v>1584</v>
      </c>
      <c r="E6054" s="8" t="s">
        <v>31681</v>
      </c>
      <c r="F6054" s="5" t="s">
        <v>53233</v>
      </c>
      <c r="G6054" s="5" t="s">
        <v>53234</v>
      </c>
      <c r="H6054" s="6" t="s">
        <v>15473</v>
      </c>
      <c r="I6054" s="6" t="s">
        <v>15411</v>
      </c>
      <c r="J6054" s="6" t="s">
        <v>15472</v>
      </c>
      <c r="K6054" s="6" t="s">
        <v>53235</v>
      </c>
      <c r="L6054" s="6" t="s">
        <v>31949</v>
      </c>
      <c r="M6054" s="9" t="s">
        <v>32731</v>
      </c>
      <c r="N6054" s="9" t="s">
        <v>6195</v>
      </c>
      <c r="O6054" s="9" t="s">
        <v>497</v>
      </c>
      <c r="P6054" s="9" t="s">
        <v>49749</v>
      </c>
      <c r="Q6054" s="11" t="s">
        <v>53236</v>
      </c>
      <c r="R6054" s="6" t="s">
        <v>48894</v>
      </c>
      <c r="S6054" s="9" t="s">
        <v>31657</v>
      </c>
    </row>
    <row r="6055" spans="1:19">
      <c r="A6055" s="5" t="s">
        <v>13723</v>
      </c>
      <c r="B6055" s="6" t="s">
        <v>49744</v>
      </c>
      <c r="C6055" s="7" t="s">
        <v>53237</v>
      </c>
      <c r="D6055" s="8" t="s">
        <v>1584</v>
      </c>
      <c r="E6055" s="8" t="s">
        <v>31681</v>
      </c>
      <c r="F6055" s="5" t="s">
        <v>53238</v>
      </c>
      <c r="G6055" s="5" t="s">
        <v>53239</v>
      </c>
      <c r="H6055" s="6" t="s">
        <v>15471</v>
      </c>
      <c r="I6055" s="6" t="s">
        <v>15447</v>
      </c>
      <c r="J6055" s="6" t="s">
        <v>15470</v>
      </c>
      <c r="K6055" s="6" t="s">
        <v>53240</v>
      </c>
      <c r="L6055" s="6" t="s">
        <v>31949</v>
      </c>
      <c r="M6055" s="9" t="s">
        <v>43723</v>
      </c>
      <c r="N6055" s="9" t="s">
        <v>7609</v>
      </c>
      <c r="O6055" s="9" t="s">
        <v>1584</v>
      </c>
      <c r="P6055" s="9" t="s">
        <v>49749</v>
      </c>
      <c r="Q6055" s="11" t="s">
        <v>53241</v>
      </c>
      <c r="R6055" s="6" t="s">
        <v>48894</v>
      </c>
      <c r="S6055" s="9" t="s">
        <v>31657</v>
      </c>
    </row>
    <row r="6056" spans="1:19">
      <c r="A6056" s="5" t="s">
        <v>13723</v>
      </c>
      <c r="B6056" s="6" t="s">
        <v>49744</v>
      </c>
      <c r="C6056" s="7" t="s">
        <v>53242</v>
      </c>
      <c r="D6056" s="8" t="s">
        <v>1584</v>
      </c>
      <c r="E6056" s="8" t="s">
        <v>31681</v>
      </c>
      <c r="F6056" s="5" t="s">
        <v>52505</v>
      </c>
      <c r="G6056" s="5" t="s">
        <v>53243</v>
      </c>
      <c r="H6056" s="6" t="s">
        <v>15469</v>
      </c>
      <c r="I6056" s="6" t="s">
        <v>13630</v>
      </c>
      <c r="J6056" s="6" t="s">
        <v>15468</v>
      </c>
      <c r="K6056" s="6" t="s">
        <v>53244</v>
      </c>
      <c r="L6056" s="6" t="s">
        <v>31949</v>
      </c>
      <c r="M6056" s="9" t="s">
        <v>43723</v>
      </c>
      <c r="N6056" s="9" t="s">
        <v>7609</v>
      </c>
      <c r="O6056" s="9" t="s">
        <v>1584</v>
      </c>
      <c r="P6056" s="9" t="s">
        <v>49749</v>
      </c>
      <c r="R6056" s="6" t="s">
        <v>48894</v>
      </c>
      <c r="S6056" s="9" t="s">
        <v>31657</v>
      </c>
    </row>
    <row r="6057" spans="1:19">
      <c r="A6057" s="5" t="s">
        <v>13723</v>
      </c>
      <c r="B6057" s="6" t="s">
        <v>49744</v>
      </c>
      <c r="C6057" s="7" t="s">
        <v>53245</v>
      </c>
      <c r="D6057" s="8" t="s">
        <v>1584</v>
      </c>
      <c r="E6057" s="8" t="s">
        <v>31681</v>
      </c>
      <c r="F6057" s="5" t="s">
        <v>53246</v>
      </c>
      <c r="G6057" s="5" t="s">
        <v>53247</v>
      </c>
      <c r="H6057" s="6" t="s">
        <v>15467</v>
      </c>
      <c r="I6057" s="6" t="s">
        <v>13353</v>
      </c>
      <c r="J6057" s="6" t="s">
        <v>15466</v>
      </c>
      <c r="K6057" s="6" t="s">
        <v>53248</v>
      </c>
      <c r="L6057" s="6" t="s">
        <v>31949</v>
      </c>
      <c r="M6057" s="9" t="s">
        <v>43818</v>
      </c>
      <c r="N6057" s="9" t="s">
        <v>7405</v>
      </c>
      <c r="O6057" s="9" t="s">
        <v>1584</v>
      </c>
      <c r="P6057" s="9" t="s">
        <v>49749</v>
      </c>
      <c r="Q6057" s="11" t="s">
        <v>53249</v>
      </c>
      <c r="R6057" s="6" t="s">
        <v>48894</v>
      </c>
      <c r="S6057" s="9" t="s">
        <v>31657</v>
      </c>
    </row>
    <row r="6058" spans="1:19">
      <c r="A6058" s="5" t="s">
        <v>13723</v>
      </c>
      <c r="B6058" s="6" t="s">
        <v>49744</v>
      </c>
      <c r="C6058" s="7" t="s">
        <v>53250</v>
      </c>
      <c r="D6058" s="8" t="s">
        <v>1584</v>
      </c>
      <c r="E6058" s="8" t="s">
        <v>31681</v>
      </c>
      <c r="F6058" s="5" t="s">
        <v>53251</v>
      </c>
      <c r="G6058" s="5" t="s">
        <v>53252</v>
      </c>
      <c r="H6058" s="6" t="s">
        <v>15465</v>
      </c>
      <c r="I6058" s="6" t="s">
        <v>13506</v>
      </c>
      <c r="J6058" s="6" t="s">
        <v>15464</v>
      </c>
      <c r="K6058" s="6" t="s">
        <v>53253</v>
      </c>
      <c r="L6058" s="6" t="s">
        <v>31949</v>
      </c>
      <c r="M6058" s="9" t="s">
        <v>32925</v>
      </c>
      <c r="N6058" s="9" t="s">
        <v>7062</v>
      </c>
      <c r="O6058" s="9" t="s">
        <v>1584</v>
      </c>
      <c r="P6058" s="9" t="s">
        <v>49749</v>
      </c>
      <c r="Q6058" s="11" t="s">
        <v>53254</v>
      </c>
      <c r="R6058" s="6" t="s">
        <v>48894</v>
      </c>
      <c r="S6058" s="9" t="s">
        <v>31657</v>
      </c>
    </row>
    <row r="6059" spans="1:19">
      <c r="A6059" s="5" t="s">
        <v>13723</v>
      </c>
      <c r="B6059" s="6" t="s">
        <v>49744</v>
      </c>
      <c r="C6059" s="7" t="s">
        <v>53255</v>
      </c>
      <c r="D6059" s="8" t="s">
        <v>1584</v>
      </c>
      <c r="E6059" s="8" t="s">
        <v>31681</v>
      </c>
      <c r="F6059" s="5" t="s">
        <v>52366</v>
      </c>
      <c r="G6059" s="5" t="s">
        <v>53256</v>
      </c>
      <c r="H6059" s="6" t="s">
        <v>15463</v>
      </c>
      <c r="I6059" s="6" t="s">
        <v>15432</v>
      </c>
      <c r="J6059" s="6" t="s">
        <v>15462</v>
      </c>
      <c r="K6059" s="6" t="s">
        <v>53257</v>
      </c>
      <c r="L6059" s="6" t="s">
        <v>31949</v>
      </c>
      <c r="M6059" s="9" t="s">
        <v>32813</v>
      </c>
      <c r="N6059" s="9" t="s">
        <v>7405</v>
      </c>
      <c r="O6059" s="9" t="s">
        <v>1584</v>
      </c>
      <c r="P6059" s="9" t="s">
        <v>49749</v>
      </c>
      <c r="Q6059" s="11" t="s">
        <v>53258</v>
      </c>
      <c r="R6059" s="6" t="s">
        <v>48894</v>
      </c>
      <c r="S6059" s="9" t="s">
        <v>31657</v>
      </c>
    </row>
    <row r="6060" spans="1:19">
      <c r="A6060" s="5" t="s">
        <v>13723</v>
      </c>
      <c r="B6060" s="6" t="s">
        <v>49744</v>
      </c>
      <c r="C6060" s="7" t="s">
        <v>53259</v>
      </c>
      <c r="D6060" s="8" t="s">
        <v>1584</v>
      </c>
      <c r="E6060" s="8" t="s">
        <v>31681</v>
      </c>
      <c r="F6060" s="5" t="s">
        <v>53260</v>
      </c>
      <c r="G6060" s="5" t="s">
        <v>53261</v>
      </c>
      <c r="H6060" s="6" t="s">
        <v>15461</v>
      </c>
      <c r="I6060" s="6" t="s">
        <v>15460</v>
      </c>
      <c r="J6060" s="6" t="s">
        <v>15459</v>
      </c>
      <c r="K6060" s="6" t="s">
        <v>53262</v>
      </c>
      <c r="L6060" s="6" t="s">
        <v>31949</v>
      </c>
      <c r="M6060" s="9" t="s">
        <v>43818</v>
      </c>
      <c r="N6060" s="9" t="s">
        <v>7405</v>
      </c>
      <c r="O6060" s="9" t="s">
        <v>1584</v>
      </c>
      <c r="P6060" s="9" t="s">
        <v>49749</v>
      </c>
      <c r="Q6060" s="11" t="s">
        <v>53263</v>
      </c>
      <c r="R6060" s="6" t="s">
        <v>48894</v>
      </c>
      <c r="S6060" s="9" t="s">
        <v>31657</v>
      </c>
    </row>
    <row r="6061" spans="1:19">
      <c r="A6061" s="5" t="s">
        <v>13723</v>
      </c>
      <c r="B6061" s="6" t="s">
        <v>49744</v>
      </c>
      <c r="C6061" s="7" t="s">
        <v>53264</v>
      </c>
      <c r="D6061" s="8" t="s">
        <v>1598</v>
      </c>
      <c r="E6061" s="8" t="s">
        <v>31681</v>
      </c>
      <c r="F6061" s="5" t="s">
        <v>53265</v>
      </c>
      <c r="G6061" s="5" t="s">
        <v>53266</v>
      </c>
      <c r="H6061" s="6" t="s">
        <v>15458</v>
      </c>
      <c r="I6061" s="6" t="s">
        <v>15416</v>
      </c>
      <c r="J6061" s="6" t="s">
        <v>15457</v>
      </c>
      <c r="K6061" s="6" t="s">
        <v>53267</v>
      </c>
      <c r="L6061" s="6" t="s">
        <v>50132</v>
      </c>
      <c r="M6061" s="9" t="s">
        <v>43622</v>
      </c>
      <c r="N6061" s="9" t="s">
        <v>7609</v>
      </c>
      <c r="O6061" s="9" t="s">
        <v>1584</v>
      </c>
      <c r="P6061" s="9" t="s">
        <v>49749</v>
      </c>
      <c r="R6061" s="6" t="s">
        <v>48894</v>
      </c>
      <c r="S6061" s="9" t="s">
        <v>31657</v>
      </c>
    </row>
    <row r="6062" spans="1:19">
      <c r="A6062" s="5" t="s">
        <v>13723</v>
      </c>
      <c r="B6062" s="6" t="s">
        <v>49744</v>
      </c>
      <c r="C6062" s="7" t="s">
        <v>53268</v>
      </c>
      <c r="D6062" s="8" t="s">
        <v>763</v>
      </c>
      <c r="E6062" s="8" t="s">
        <v>31681</v>
      </c>
      <c r="F6062" s="5" t="s">
        <v>53269</v>
      </c>
      <c r="G6062" s="5" t="s">
        <v>53270</v>
      </c>
      <c r="H6062" s="6" t="s">
        <v>15456</v>
      </c>
      <c r="I6062" s="6" t="s">
        <v>13353</v>
      </c>
      <c r="J6062" s="6" t="s">
        <v>15455</v>
      </c>
      <c r="K6062" s="6" t="s">
        <v>53271</v>
      </c>
      <c r="L6062" s="6" t="s">
        <v>31700</v>
      </c>
      <c r="M6062" s="9" t="s">
        <v>43818</v>
      </c>
      <c r="N6062" s="9" t="s">
        <v>7405</v>
      </c>
      <c r="O6062" s="9" t="s">
        <v>1584</v>
      </c>
      <c r="P6062" s="9" t="s">
        <v>49749</v>
      </c>
      <c r="Q6062" s="11" t="s">
        <v>53272</v>
      </c>
      <c r="R6062" s="6" t="s">
        <v>48894</v>
      </c>
      <c r="S6062" s="9" t="s">
        <v>31657</v>
      </c>
    </row>
    <row r="6063" spans="1:19">
      <c r="A6063" s="5" t="s">
        <v>13723</v>
      </c>
      <c r="B6063" s="6" t="s">
        <v>49744</v>
      </c>
      <c r="C6063" s="7" t="s">
        <v>53273</v>
      </c>
      <c r="D6063" s="8" t="s">
        <v>763</v>
      </c>
      <c r="E6063" s="8" t="s">
        <v>31681</v>
      </c>
      <c r="F6063" s="5" t="s">
        <v>53274</v>
      </c>
      <c r="G6063" s="5" t="s">
        <v>53275</v>
      </c>
      <c r="H6063" s="6" t="s">
        <v>15454</v>
      </c>
      <c r="I6063" s="6" t="s">
        <v>13519</v>
      </c>
      <c r="J6063" s="6" t="s">
        <v>15453</v>
      </c>
      <c r="K6063" s="6" t="s">
        <v>53276</v>
      </c>
      <c r="L6063" s="6" t="s">
        <v>31949</v>
      </c>
      <c r="M6063" s="9" t="s">
        <v>43622</v>
      </c>
      <c r="N6063" s="9" t="s">
        <v>7609</v>
      </c>
      <c r="O6063" s="9" t="s">
        <v>1584</v>
      </c>
      <c r="P6063" s="9" t="s">
        <v>49749</v>
      </c>
      <c r="R6063" s="6" t="s">
        <v>48894</v>
      </c>
      <c r="S6063" s="9" t="s">
        <v>31657</v>
      </c>
    </row>
    <row r="6064" spans="1:19">
      <c r="A6064" s="5" t="s">
        <v>13723</v>
      </c>
      <c r="B6064" s="6" t="s">
        <v>49744</v>
      </c>
      <c r="C6064" s="7" t="s">
        <v>53277</v>
      </c>
      <c r="D6064" s="8" t="s">
        <v>67</v>
      </c>
      <c r="E6064" s="8" t="s">
        <v>31681</v>
      </c>
      <c r="F6064" s="5" t="s">
        <v>53278</v>
      </c>
      <c r="G6064" s="5" t="s">
        <v>53279</v>
      </c>
      <c r="H6064" s="6" t="s">
        <v>15452</v>
      </c>
      <c r="I6064" s="6" t="s">
        <v>13506</v>
      </c>
      <c r="J6064" s="6" t="s">
        <v>15451</v>
      </c>
      <c r="K6064" s="6" t="s">
        <v>53280</v>
      </c>
      <c r="L6064" s="6" t="s">
        <v>31949</v>
      </c>
      <c r="M6064" s="9" t="s">
        <v>32925</v>
      </c>
      <c r="N6064" s="9" t="s">
        <v>7062</v>
      </c>
      <c r="O6064" s="9" t="s">
        <v>1584</v>
      </c>
      <c r="P6064" s="9" t="s">
        <v>49749</v>
      </c>
      <c r="Q6064" s="11" t="s">
        <v>53281</v>
      </c>
      <c r="R6064" s="6" t="s">
        <v>48894</v>
      </c>
      <c r="S6064" s="9" t="s">
        <v>31657</v>
      </c>
    </row>
    <row r="6065" spans="1:19">
      <c r="A6065" s="5" t="s">
        <v>13723</v>
      </c>
      <c r="B6065" s="6" t="s">
        <v>49744</v>
      </c>
      <c r="C6065" s="7" t="s">
        <v>53282</v>
      </c>
      <c r="D6065" s="8" t="s">
        <v>1584</v>
      </c>
      <c r="E6065" s="8" t="s">
        <v>31681</v>
      </c>
      <c r="F6065" s="5" t="s">
        <v>53283</v>
      </c>
      <c r="G6065" s="5" t="s">
        <v>53284</v>
      </c>
      <c r="H6065" s="6" t="s">
        <v>15450</v>
      </c>
      <c r="I6065" s="6" t="s">
        <v>13506</v>
      </c>
      <c r="J6065" s="6" t="s">
        <v>15449</v>
      </c>
      <c r="K6065" s="6" t="s">
        <v>53285</v>
      </c>
      <c r="L6065" s="6" t="s">
        <v>31949</v>
      </c>
      <c r="M6065" s="9" t="s">
        <v>32925</v>
      </c>
      <c r="N6065" s="9" t="s">
        <v>7062</v>
      </c>
      <c r="O6065" s="9" t="s">
        <v>1584</v>
      </c>
      <c r="P6065" s="9" t="s">
        <v>49749</v>
      </c>
      <c r="Q6065" s="11" t="s">
        <v>53286</v>
      </c>
      <c r="R6065" s="6" t="s">
        <v>48894</v>
      </c>
      <c r="S6065" s="9" t="s">
        <v>31657</v>
      </c>
    </row>
    <row r="6066" spans="1:19">
      <c r="A6066" s="5" t="s">
        <v>13723</v>
      </c>
      <c r="B6066" s="6" t="s">
        <v>49744</v>
      </c>
      <c r="C6066" s="7" t="s">
        <v>53287</v>
      </c>
      <c r="D6066" s="8" t="s">
        <v>6195</v>
      </c>
      <c r="E6066" s="8" t="s">
        <v>31681</v>
      </c>
      <c r="F6066" s="5" t="s">
        <v>53288</v>
      </c>
      <c r="G6066" s="5" t="s">
        <v>53289</v>
      </c>
      <c r="H6066" s="6" t="s">
        <v>15448</v>
      </c>
      <c r="I6066" s="6" t="s">
        <v>15447</v>
      </c>
      <c r="J6066" s="6" t="s">
        <v>15446</v>
      </c>
      <c r="K6066" s="6" t="s">
        <v>53290</v>
      </c>
      <c r="L6066" s="6" t="s">
        <v>31685</v>
      </c>
      <c r="M6066" s="9" t="s">
        <v>43723</v>
      </c>
      <c r="N6066" s="9" t="s">
        <v>7609</v>
      </c>
      <c r="O6066" s="9" t="s">
        <v>1584</v>
      </c>
      <c r="P6066" s="9" t="s">
        <v>49749</v>
      </c>
      <c r="R6066" s="6" t="s">
        <v>48894</v>
      </c>
      <c r="S6066" s="9" t="s">
        <v>31657</v>
      </c>
    </row>
    <row r="6067" spans="1:19">
      <c r="A6067" s="5" t="s">
        <v>13723</v>
      </c>
      <c r="B6067" s="6" t="s">
        <v>49744</v>
      </c>
      <c r="C6067" s="7" t="s">
        <v>53291</v>
      </c>
      <c r="D6067" s="8" t="s">
        <v>763</v>
      </c>
      <c r="E6067" s="8" t="s">
        <v>31681</v>
      </c>
      <c r="F6067" s="5" t="s">
        <v>50458</v>
      </c>
      <c r="G6067" s="5" t="s">
        <v>53292</v>
      </c>
      <c r="H6067" s="6" t="s">
        <v>15445</v>
      </c>
      <c r="I6067" s="6" t="s">
        <v>13630</v>
      </c>
      <c r="J6067" s="6" t="s">
        <v>15444</v>
      </c>
      <c r="K6067" s="6" t="s">
        <v>53293</v>
      </c>
      <c r="L6067" s="6" t="s">
        <v>31949</v>
      </c>
      <c r="M6067" s="9" t="s">
        <v>43723</v>
      </c>
      <c r="N6067" s="9" t="s">
        <v>7609</v>
      </c>
      <c r="O6067" s="9" t="s">
        <v>1584</v>
      </c>
      <c r="P6067" s="9" t="s">
        <v>49749</v>
      </c>
      <c r="Q6067" s="11" t="s">
        <v>53294</v>
      </c>
      <c r="R6067" s="6" t="s">
        <v>48894</v>
      </c>
      <c r="S6067" s="9" t="s">
        <v>31657</v>
      </c>
    </row>
    <row r="6068" spans="1:19">
      <c r="A6068" s="5" t="s">
        <v>13723</v>
      </c>
      <c r="B6068" s="6" t="s">
        <v>49744</v>
      </c>
      <c r="C6068" s="7" t="s">
        <v>53295</v>
      </c>
      <c r="D6068" s="8" t="s">
        <v>67</v>
      </c>
      <c r="E6068" s="8" t="s">
        <v>31681</v>
      </c>
      <c r="F6068" s="5" t="s">
        <v>53296</v>
      </c>
      <c r="G6068" s="5" t="s">
        <v>53297</v>
      </c>
      <c r="H6068" s="6" t="s">
        <v>14868</v>
      </c>
      <c r="I6068" s="6" t="s">
        <v>13630</v>
      </c>
      <c r="J6068" s="6" t="s">
        <v>14867</v>
      </c>
      <c r="K6068" s="6" t="s">
        <v>53298</v>
      </c>
      <c r="L6068" s="6" t="s">
        <v>31834</v>
      </c>
      <c r="M6068" s="9" t="s">
        <v>43723</v>
      </c>
      <c r="N6068" s="9" t="s">
        <v>7609</v>
      </c>
      <c r="O6068" s="9" t="s">
        <v>1584</v>
      </c>
      <c r="P6068" s="9" t="s">
        <v>49749</v>
      </c>
      <c r="R6068" s="6" t="s">
        <v>48894</v>
      </c>
      <c r="S6068" s="9" t="s">
        <v>31657</v>
      </c>
    </row>
    <row r="6069" spans="1:19">
      <c r="A6069" s="5" t="s">
        <v>13723</v>
      </c>
      <c r="B6069" s="6" t="s">
        <v>49744</v>
      </c>
      <c r="C6069" s="7" t="s">
        <v>53299</v>
      </c>
      <c r="D6069" s="8" t="s">
        <v>3430</v>
      </c>
      <c r="E6069" s="8" t="s">
        <v>31681</v>
      </c>
      <c r="F6069" s="5" t="s">
        <v>53300</v>
      </c>
      <c r="G6069" s="5" t="s">
        <v>53301</v>
      </c>
      <c r="H6069" s="6" t="s">
        <v>15443</v>
      </c>
      <c r="I6069" s="6" t="s">
        <v>13353</v>
      </c>
      <c r="J6069" s="6" t="s">
        <v>15442</v>
      </c>
      <c r="K6069" s="6" t="s">
        <v>53302</v>
      </c>
      <c r="L6069" s="6" t="s">
        <v>31685</v>
      </c>
      <c r="M6069" s="9" t="s">
        <v>43622</v>
      </c>
      <c r="N6069" s="9" t="s">
        <v>7609</v>
      </c>
      <c r="O6069" s="9" t="s">
        <v>1584</v>
      </c>
      <c r="P6069" s="9" t="s">
        <v>49749</v>
      </c>
      <c r="Q6069" s="11" t="s">
        <v>53303</v>
      </c>
      <c r="R6069" s="6" t="s">
        <v>48894</v>
      </c>
      <c r="S6069" s="9" t="s">
        <v>31657</v>
      </c>
    </row>
    <row r="6070" spans="1:19">
      <c r="A6070" s="5" t="s">
        <v>13723</v>
      </c>
      <c r="B6070" s="6" t="s">
        <v>49744</v>
      </c>
      <c r="C6070" s="7" t="s">
        <v>53304</v>
      </c>
      <c r="D6070" s="8" t="s">
        <v>2339</v>
      </c>
      <c r="E6070" s="8" t="s">
        <v>31681</v>
      </c>
      <c r="F6070" s="5" t="s">
        <v>53305</v>
      </c>
      <c r="G6070" s="5" t="s">
        <v>53306</v>
      </c>
      <c r="H6070" s="6" t="s">
        <v>15441</v>
      </c>
      <c r="I6070" s="6" t="s">
        <v>14851</v>
      </c>
      <c r="J6070" s="6" t="s">
        <v>15440</v>
      </c>
      <c r="K6070" s="6" t="s">
        <v>53307</v>
      </c>
      <c r="L6070" s="6" t="s">
        <v>52359</v>
      </c>
      <c r="M6070" s="9" t="s">
        <v>32925</v>
      </c>
      <c r="N6070" s="9" t="s">
        <v>7062</v>
      </c>
      <c r="O6070" s="9" t="s">
        <v>1584</v>
      </c>
      <c r="P6070" s="9" t="s">
        <v>49749</v>
      </c>
      <c r="R6070" s="6" t="s">
        <v>48894</v>
      </c>
      <c r="S6070" s="9" t="s">
        <v>31657</v>
      </c>
    </row>
    <row r="6071" spans="1:19">
      <c r="A6071" s="5" t="s">
        <v>13723</v>
      </c>
      <c r="B6071" s="6" t="s">
        <v>49744</v>
      </c>
      <c r="C6071" s="7" t="s">
        <v>53308</v>
      </c>
      <c r="D6071" s="8" t="s">
        <v>316</v>
      </c>
      <c r="E6071" s="8" t="s">
        <v>31681</v>
      </c>
      <c r="F6071" s="5" t="s">
        <v>53309</v>
      </c>
      <c r="G6071" s="5" t="s">
        <v>53310</v>
      </c>
      <c r="H6071" s="6" t="s">
        <v>15439</v>
      </c>
      <c r="I6071" s="6" t="s">
        <v>13519</v>
      </c>
      <c r="J6071" s="6" t="s">
        <v>15438</v>
      </c>
      <c r="K6071" s="6" t="s">
        <v>53311</v>
      </c>
      <c r="L6071" s="6" t="s">
        <v>48809</v>
      </c>
      <c r="M6071" s="9" t="s">
        <v>43622</v>
      </c>
      <c r="N6071" s="9" t="s">
        <v>7609</v>
      </c>
      <c r="O6071" s="9" t="s">
        <v>1584</v>
      </c>
      <c r="P6071" s="9" t="s">
        <v>49749</v>
      </c>
      <c r="R6071" s="6" t="s">
        <v>48894</v>
      </c>
      <c r="S6071" s="9" t="s">
        <v>31657</v>
      </c>
    </row>
    <row r="6072" spans="1:19">
      <c r="A6072" s="5" t="s">
        <v>13723</v>
      </c>
      <c r="B6072" s="6" t="s">
        <v>49744</v>
      </c>
      <c r="C6072" s="7" t="s">
        <v>53312</v>
      </c>
      <c r="D6072" s="8" t="s">
        <v>1584</v>
      </c>
      <c r="E6072" s="8" t="s">
        <v>31681</v>
      </c>
      <c r="F6072" s="5" t="s">
        <v>53313</v>
      </c>
      <c r="G6072" s="5" t="s">
        <v>53314</v>
      </c>
      <c r="H6072" s="6" t="s">
        <v>15437</v>
      </c>
      <c r="I6072" s="6" t="s">
        <v>13353</v>
      </c>
      <c r="J6072" s="6" t="s">
        <v>15436</v>
      </c>
      <c r="K6072" s="6" t="s">
        <v>53315</v>
      </c>
      <c r="L6072" s="6" t="s">
        <v>31720</v>
      </c>
      <c r="M6072" s="9" t="s">
        <v>43818</v>
      </c>
      <c r="N6072" s="9" t="s">
        <v>7405</v>
      </c>
      <c r="O6072" s="9" t="s">
        <v>1584</v>
      </c>
      <c r="P6072" s="9" t="s">
        <v>49749</v>
      </c>
      <c r="Q6072" s="11" t="s">
        <v>53316</v>
      </c>
      <c r="R6072" s="6" t="s">
        <v>48894</v>
      </c>
      <c r="S6072" s="9" t="s">
        <v>31657</v>
      </c>
    </row>
    <row r="6073" spans="1:19">
      <c r="A6073" s="5" t="s">
        <v>13723</v>
      </c>
      <c r="B6073" s="6" t="s">
        <v>49744</v>
      </c>
      <c r="C6073" s="7" t="s">
        <v>53317</v>
      </c>
      <c r="D6073" s="8" t="s">
        <v>67</v>
      </c>
      <c r="E6073" s="8" t="s">
        <v>31681</v>
      </c>
      <c r="F6073" s="5" t="s">
        <v>53318</v>
      </c>
      <c r="G6073" s="5" t="s">
        <v>53319</v>
      </c>
      <c r="H6073" s="6" t="s">
        <v>15435</v>
      </c>
      <c r="I6073" s="6" t="s">
        <v>15398</v>
      </c>
      <c r="J6073" s="6" t="s">
        <v>15434</v>
      </c>
      <c r="K6073" s="6" t="s">
        <v>53320</v>
      </c>
      <c r="L6073" s="6" t="s">
        <v>31949</v>
      </c>
      <c r="M6073" s="9" t="s">
        <v>42949</v>
      </c>
      <c r="N6073" s="9" t="s">
        <v>6195</v>
      </c>
      <c r="O6073" s="9" t="s">
        <v>1598</v>
      </c>
      <c r="P6073" s="9" t="s">
        <v>49749</v>
      </c>
      <c r="Q6073" s="11" t="s">
        <v>53321</v>
      </c>
      <c r="R6073" s="6" t="s">
        <v>48894</v>
      </c>
      <c r="S6073" s="9" t="s">
        <v>31657</v>
      </c>
    </row>
    <row r="6074" spans="1:19">
      <c r="A6074" s="5" t="s">
        <v>13723</v>
      </c>
      <c r="B6074" s="6" t="s">
        <v>49744</v>
      </c>
      <c r="C6074" s="7" t="s">
        <v>53322</v>
      </c>
      <c r="D6074" s="8" t="s">
        <v>497</v>
      </c>
      <c r="E6074" s="8" t="s">
        <v>31681</v>
      </c>
      <c r="F6074" s="5" t="s">
        <v>53323</v>
      </c>
      <c r="G6074" s="5" t="s">
        <v>53324</v>
      </c>
      <c r="H6074" s="6" t="s">
        <v>15433</v>
      </c>
      <c r="I6074" s="6" t="s">
        <v>15432</v>
      </c>
      <c r="J6074" s="6" t="s">
        <v>15431</v>
      </c>
      <c r="K6074" s="6" t="s">
        <v>53325</v>
      </c>
      <c r="L6074" s="6" t="s">
        <v>50039</v>
      </c>
      <c r="M6074" s="9" t="s">
        <v>32813</v>
      </c>
      <c r="N6074" s="9" t="s">
        <v>7405</v>
      </c>
      <c r="O6074" s="9" t="s">
        <v>1584</v>
      </c>
      <c r="P6074" s="9" t="s">
        <v>49749</v>
      </c>
      <c r="R6074" s="6" t="s">
        <v>48894</v>
      </c>
      <c r="S6074" s="9" t="s">
        <v>31657</v>
      </c>
    </row>
    <row r="6075" spans="1:19">
      <c r="A6075" s="5" t="s">
        <v>13723</v>
      </c>
      <c r="B6075" s="6" t="s">
        <v>49744</v>
      </c>
      <c r="C6075" s="7" t="s">
        <v>53326</v>
      </c>
      <c r="D6075" s="8" t="s">
        <v>1584</v>
      </c>
      <c r="E6075" s="8" t="s">
        <v>31681</v>
      </c>
      <c r="F6075" s="5" t="s">
        <v>53327</v>
      </c>
      <c r="G6075" s="5" t="s">
        <v>53328</v>
      </c>
      <c r="H6075" s="6" t="s">
        <v>15430</v>
      </c>
      <c r="I6075" s="6" t="s">
        <v>15429</v>
      </c>
      <c r="J6075" s="6" t="s">
        <v>15428</v>
      </c>
      <c r="K6075" s="6" t="s">
        <v>53329</v>
      </c>
      <c r="L6075" s="6" t="s">
        <v>31720</v>
      </c>
      <c r="M6075" s="9" t="s">
        <v>42949</v>
      </c>
      <c r="N6075" s="9" t="s">
        <v>6195</v>
      </c>
      <c r="O6075" s="9" t="s">
        <v>1598</v>
      </c>
      <c r="P6075" s="9" t="s">
        <v>49749</v>
      </c>
      <c r="R6075" s="6" t="s">
        <v>48894</v>
      </c>
      <c r="S6075" s="9" t="s">
        <v>31657</v>
      </c>
    </row>
    <row r="6076" spans="1:19">
      <c r="A6076" s="5" t="s">
        <v>13723</v>
      </c>
      <c r="B6076" s="6" t="s">
        <v>49744</v>
      </c>
      <c r="C6076" s="7" t="s">
        <v>53330</v>
      </c>
      <c r="D6076" s="8" t="s">
        <v>34631</v>
      </c>
      <c r="E6076" s="8" t="s">
        <v>31681</v>
      </c>
      <c r="F6076" s="5" t="s">
        <v>53331</v>
      </c>
      <c r="G6076" s="5" t="s">
        <v>53332</v>
      </c>
      <c r="H6076" s="6" t="s">
        <v>15427</v>
      </c>
      <c r="I6076" s="6" t="s">
        <v>14065</v>
      </c>
      <c r="J6076" s="6" t="s">
        <v>15426</v>
      </c>
      <c r="K6076" s="6" t="s">
        <v>53333</v>
      </c>
      <c r="L6076" s="6" t="s">
        <v>31685</v>
      </c>
      <c r="M6076" s="9" t="s">
        <v>43622</v>
      </c>
      <c r="N6076" s="9" t="s">
        <v>7609</v>
      </c>
      <c r="O6076" s="9" t="s">
        <v>1584</v>
      </c>
      <c r="P6076" s="9" t="s">
        <v>49749</v>
      </c>
      <c r="R6076" s="6" t="s">
        <v>48894</v>
      </c>
      <c r="S6076" s="9" t="s">
        <v>31657</v>
      </c>
    </row>
    <row r="6077" spans="1:19">
      <c r="A6077" s="5" t="s">
        <v>13723</v>
      </c>
      <c r="B6077" s="6" t="s">
        <v>49744</v>
      </c>
      <c r="C6077" s="7" t="s">
        <v>53334</v>
      </c>
      <c r="D6077" s="8" t="s">
        <v>3102</v>
      </c>
      <c r="E6077" s="8" t="s">
        <v>31681</v>
      </c>
      <c r="F6077" s="5" t="s">
        <v>53335</v>
      </c>
      <c r="G6077" s="5" t="s">
        <v>53336</v>
      </c>
      <c r="H6077" s="6" t="s">
        <v>15425</v>
      </c>
      <c r="I6077" s="6" t="s">
        <v>13353</v>
      </c>
      <c r="J6077" s="6" t="s">
        <v>15424</v>
      </c>
      <c r="K6077" s="6" t="s">
        <v>53337</v>
      </c>
      <c r="L6077" s="6" t="s">
        <v>31949</v>
      </c>
      <c r="M6077" s="9" t="s">
        <v>43818</v>
      </c>
      <c r="N6077" s="9" t="s">
        <v>7405</v>
      </c>
      <c r="O6077" s="9" t="s">
        <v>1584</v>
      </c>
      <c r="P6077" s="9" t="s">
        <v>49749</v>
      </c>
      <c r="Q6077" s="11" t="s">
        <v>53338</v>
      </c>
      <c r="R6077" s="6" t="s">
        <v>48894</v>
      </c>
      <c r="S6077" s="9" t="s">
        <v>31657</v>
      </c>
    </row>
    <row r="6078" spans="1:19">
      <c r="A6078" s="5" t="s">
        <v>13723</v>
      </c>
      <c r="B6078" s="6" t="s">
        <v>49744</v>
      </c>
      <c r="C6078" s="7" t="s">
        <v>53339</v>
      </c>
      <c r="D6078" s="8" t="s">
        <v>1584</v>
      </c>
      <c r="E6078" s="8" t="s">
        <v>31681</v>
      </c>
      <c r="F6078" s="5" t="s">
        <v>53340</v>
      </c>
      <c r="G6078" s="5" t="s">
        <v>53341</v>
      </c>
      <c r="H6078" s="6" t="s">
        <v>15423</v>
      </c>
      <c r="I6078" s="6" t="s">
        <v>13506</v>
      </c>
      <c r="J6078" s="6" t="s">
        <v>15422</v>
      </c>
      <c r="K6078" s="6" t="s">
        <v>53342</v>
      </c>
      <c r="L6078" s="6" t="s">
        <v>31720</v>
      </c>
      <c r="M6078" s="9" t="s">
        <v>32925</v>
      </c>
      <c r="N6078" s="9" t="s">
        <v>7062</v>
      </c>
      <c r="O6078" s="9" t="s">
        <v>1584</v>
      </c>
      <c r="P6078" s="9" t="s">
        <v>49749</v>
      </c>
      <c r="R6078" s="6" t="s">
        <v>48894</v>
      </c>
      <c r="S6078" s="9" t="s">
        <v>31657</v>
      </c>
    </row>
    <row r="6079" spans="1:19">
      <c r="A6079" s="5" t="s">
        <v>13723</v>
      </c>
      <c r="B6079" s="6" t="s">
        <v>49744</v>
      </c>
      <c r="C6079" s="7" t="s">
        <v>53343</v>
      </c>
      <c r="D6079" s="8" t="s">
        <v>67</v>
      </c>
      <c r="E6079" s="8" t="s">
        <v>31681</v>
      </c>
      <c r="F6079" s="5" t="s">
        <v>53344</v>
      </c>
      <c r="G6079" s="5" t="s">
        <v>53345</v>
      </c>
      <c r="H6079" s="6" t="s">
        <v>15421</v>
      </c>
      <c r="I6079" s="6" t="s">
        <v>13506</v>
      </c>
      <c r="J6079" s="6" t="s">
        <v>15420</v>
      </c>
      <c r="K6079" s="6" t="s">
        <v>53346</v>
      </c>
      <c r="L6079" s="6" t="s">
        <v>31720</v>
      </c>
      <c r="M6079" s="9" t="s">
        <v>32925</v>
      </c>
      <c r="N6079" s="9" t="s">
        <v>7062</v>
      </c>
      <c r="O6079" s="9" t="s">
        <v>1584</v>
      </c>
      <c r="P6079" s="9" t="s">
        <v>49749</v>
      </c>
      <c r="R6079" s="6" t="s">
        <v>48894</v>
      </c>
      <c r="S6079" s="9" t="s">
        <v>31657</v>
      </c>
    </row>
    <row r="6080" spans="1:19">
      <c r="A6080" s="5" t="s">
        <v>13723</v>
      </c>
      <c r="B6080" s="6" t="s">
        <v>49744</v>
      </c>
      <c r="C6080" s="7" t="s">
        <v>53347</v>
      </c>
      <c r="D6080" s="8" t="s">
        <v>1584</v>
      </c>
      <c r="E6080" s="8" t="s">
        <v>31681</v>
      </c>
      <c r="F6080" s="5" t="s">
        <v>53348</v>
      </c>
      <c r="G6080" s="5" t="s">
        <v>53349</v>
      </c>
      <c r="H6080" s="6" t="s">
        <v>15419</v>
      </c>
      <c r="I6080" s="6" t="s">
        <v>14417</v>
      </c>
      <c r="J6080" s="6" t="s">
        <v>15418</v>
      </c>
      <c r="K6080" s="6" t="s">
        <v>53350</v>
      </c>
      <c r="L6080" s="6" t="s">
        <v>31720</v>
      </c>
      <c r="M6080" s="9" t="s">
        <v>42949</v>
      </c>
      <c r="N6080" s="9" t="s">
        <v>6195</v>
      </c>
      <c r="O6080" s="9" t="s">
        <v>1584</v>
      </c>
      <c r="P6080" s="9" t="s">
        <v>49749</v>
      </c>
      <c r="Q6080" s="11" t="s">
        <v>53351</v>
      </c>
      <c r="R6080" s="6" t="s">
        <v>48894</v>
      </c>
      <c r="S6080" s="9" t="s">
        <v>31657</v>
      </c>
    </row>
    <row r="6081" spans="1:19">
      <c r="A6081" s="5" t="s">
        <v>13723</v>
      </c>
      <c r="B6081" s="6" t="s">
        <v>49744</v>
      </c>
      <c r="C6081" s="7" t="s">
        <v>53352</v>
      </c>
      <c r="D6081" s="8" t="s">
        <v>2339</v>
      </c>
      <c r="E6081" s="8" t="s">
        <v>31681</v>
      </c>
      <c r="F6081" s="5" t="s">
        <v>53353</v>
      </c>
      <c r="G6081" s="5" t="s">
        <v>53354</v>
      </c>
      <c r="H6081" s="6" t="s">
        <v>15417</v>
      </c>
      <c r="I6081" s="6" t="s">
        <v>15416</v>
      </c>
      <c r="J6081" s="6" t="s">
        <v>15415</v>
      </c>
      <c r="K6081" s="6" t="s">
        <v>53355</v>
      </c>
      <c r="L6081" s="6" t="s">
        <v>31949</v>
      </c>
      <c r="M6081" s="9" t="s">
        <v>43622</v>
      </c>
      <c r="N6081" s="9" t="s">
        <v>7609</v>
      </c>
      <c r="O6081" s="9" t="s">
        <v>1584</v>
      </c>
      <c r="P6081" s="9" t="s">
        <v>49749</v>
      </c>
      <c r="Q6081" s="11" t="s">
        <v>53356</v>
      </c>
      <c r="R6081" s="6" t="s">
        <v>48894</v>
      </c>
      <c r="S6081" s="9" t="s">
        <v>31657</v>
      </c>
    </row>
    <row r="6082" spans="1:19">
      <c r="A6082" s="5" t="s">
        <v>13723</v>
      </c>
      <c r="B6082" s="6" t="s">
        <v>49744</v>
      </c>
      <c r="C6082" s="7" t="s">
        <v>53357</v>
      </c>
      <c r="D6082" s="8" t="s">
        <v>6195</v>
      </c>
      <c r="E6082" s="8" t="s">
        <v>31681</v>
      </c>
      <c r="F6082" s="5" t="s">
        <v>53358</v>
      </c>
      <c r="G6082" s="5" t="s">
        <v>53359</v>
      </c>
      <c r="H6082" s="6" t="s">
        <v>15414</v>
      </c>
      <c r="I6082" s="6" t="s">
        <v>13353</v>
      </c>
      <c r="J6082" s="6" t="s">
        <v>15413</v>
      </c>
      <c r="K6082" s="6" t="s">
        <v>53360</v>
      </c>
      <c r="L6082" s="6" t="s">
        <v>31685</v>
      </c>
      <c r="M6082" s="9" t="s">
        <v>43622</v>
      </c>
      <c r="N6082" s="9" t="s">
        <v>7609</v>
      </c>
      <c r="O6082" s="9" t="s">
        <v>1584</v>
      </c>
      <c r="P6082" s="9" t="s">
        <v>49749</v>
      </c>
      <c r="R6082" s="6" t="s">
        <v>48894</v>
      </c>
      <c r="S6082" s="9" t="s">
        <v>31657</v>
      </c>
    </row>
    <row r="6083" spans="1:19">
      <c r="A6083" s="5" t="s">
        <v>13723</v>
      </c>
      <c r="B6083" s="6" t="s">
        <v>49744</v>
      </c>
      <c r="C6083" s="7" t="s">
        <v>53361</v>
      </c>
      <c r="D6083" s="8" t="s">
        <v>6496</v>
      </c>
      <c r="E6083" s="8" t="s">
        <v>31681</v>
      </c>
      <c r="F6083" s="5" t="s">
        <v>53362</v>
      </c>
      <c r="G6083" s="5" t="s">
        <v>53363</v>
      </c>
      <c r="H6083" s="6" t="s">
        <v>15412</v>
      </c>
      <c r="I6083" s="6" t="s">
        <v>15411</v>
      </c>
      <c r="J6083" s="6" t="s">
        <v>15410</v>
      </c>
      <c r="K6083" s="6" t="s">
        <v>53364</v>
      </c>
      <c r="L6083" s="6" t="s">
        <v>31940</v>
      </c>
      <c r="M6083" s="9" t="s">
        <v>32731</v>
      </c>
      <c r="N6083" s="9" t="s">
        <v>6195</v>
      </c>
      <c r="O6083" s="9" t="s">
        <v>497</v>
      </c>
      <c r="P6083" s="9" t="s">
        <v>49749</v>
      </c>
      <c r="R6083" s="6" t="s">
        <v>48894</v>
      </c>
      <c r="S6083" s="9" t="s">
        <v>31657</v>
      </c>
    </row>
    <row r="6084" spans="1:19">
      <c r="A6084" s="5" t="s">
        <v>13723</v>
      </c>
      <c r="B6084" s="6" t="s">
        <v>49744</v>
      </c>
      <c r="C6084" s="7" t="s">
        <v>53365</v>
      </c>
      <c r="D6084" s="8" t="s">
        <v>2339</v>
      </c>
      <c r="E6084" s="8" t="s">
        <v>31681</v>
      </c>
      <c r="F6084" s="5" t="s">
        <v>53366</v>
      </c>
      <c r="G6084" s="5" t="s">
        <v>50020</v>
      </c>
      <c r="H6084" s="6" t="s">
        <v>15409</v>
      </c>
      <c r="I6084" s="6" t="s">
        <v>13625</v>
      </c>
      <c r="J6084" s="6" t="s">
        <v>15408</v>
      </c>
      <c r="K6084" s="6" t="s">
        <v>53367</v>
      </c>
      <c r="L6084" s="6" t="s">
        <v>31730</v>
      </c>
      <c r="M6084" s="9" t="s">
        <v>32925</v>
      </c>
      <c r="N6084" s="9" t="s">
        <v>7062</v>
      </c>
      <c r="O6084" s="9" t="s">
        <v>1584</v>
      </c>
      <c r="P6084" s="9" t="s">
        <v>49749</v>
      </c>
      <c r="R6084" s="6" t="s">
        <v>48894</v>
      </c>
      <c r="S6084" s="9" t="s">
        <v>31657</v>
      </c>
    </row>
    <row r="6085" spans="1:19">
      <c r="A6085" s="5" t="s">
        <v>13723</v>
      </c>
      <c r="B6085" s="6" t="s">
        <v>49744</v>
      </c>
      <c r="C6085" s="7" t="s">
        <v>53368</v>
      </c>
      <c r="D6085" s="8" t="s">
        <v>2339</v>
      </c>
      <c r="E6085" s="8" t="s">
        <v>31681</v>
      </c>
      <c r="F6085" s="5" t="s">
        <v>53369</v>
      </c>
      <c r="G6085" s="5" t="s">
        <v>53370</v>
      </c>
      <c r="H6085" s="6" t="s">
        <v>15407</v>
      </c>
      <c r="I6085" s="6" t="s">
        <v>13625</v>
      </c>
      <c r="J6085" s="6" t="s">
        <v>15406</v>
      </c>
      <c r="K6085" s="6" t="s">
        <v>53371</v>
      </c>
      <c r="L6085" s="6" t="s">
        <v>31730</v>
      </c>
      <c r="M6085" s="9" t="s">
        <v>32925</v>
      </c>
      <c r="N6085" s="9" t="s">
        <v>7062</v>
      </c>
      <c r="O6085" s="9" t="s">
        <v>1584</v>
      </c>
      <c r="P6085" s="9" t="s">
        <v>49749</v>
      </c>
      <c r="Q6085" s="11" t="s">
        <v>53372</v>
      </c>
      <c r="R6085" s="6" t="s">
        <v>48894</v>
      </c>
      <c r="S6085" s="9" t="s">
        <v>31657</v>
      </c>
    </row>
    <row r="6086" spans="1:19">
      <c r="A6086" s="5" t="s">
        <v>13723</v>
      </c>
      <c r="B6086" s="6" t="s">
        <v>49744</v>
      </c>
      <c r="C6086" s="7" t="s">
        <v>53373</v>
      </c>
      <c r="D6086" s="8" t="s">
        <v>2339</v>
      </c>
      <c r="E6086" s="8" t="s">
        <v>31681</v>
      </c>
      <c r="F6086" s="5" t="s">
        <v>53374</v>
      </c>
      <c r="G6086" s="5" t="s">
        <v>53375</v>
      </c>
      <c r="H6086" s="6" t="s">
        <v>15405</v>
      </c>
      <c r="I6086" s="6" t="s">
        <v>13686</v>
      </c>
      <c r="J6086" s="6" t="s">
        <v>15404</v>
      </c>
      <c r="K6086" s="6" t="s">
        <v>53376</v>
      </c>
      <c r="L6086" s="6" t="s">
        <v>52727</v>
      </c>
      <c r="M6086" s="9" t="s">
        <v>42949</v>
      </c>
      <c r="N6086" s="9" t="s">
        <v>6195</v>
      </c>
      <c r="O6086" s="9" t="s">
        <v>497</v>
      </c>
      <c r="P6086" s="9" t="s">
        <v>49749</v>
      </c>
      <c r="R6086" s="6" t="s">
        <v>48894</v>
      </c>
      <c r="S6086" s="9" t="s">
        <v>31657</v>
      </c>
    </row>
    <row r="6087" spans="1:19">
      <c r="A6087" s="5" t="s">
        <v>13723</v>
      </c>
      <c r="B6087" s="6" t="s">
        <v>49744</v>
      </c>
      <c r="C6087" s="7" t="s">
        <v>53377</v>
      </c>
      <c r="D6087" s="8" t="s">
        <v>2339</v>
      </c>
      <c r="E6087" s="8" t="s">
        <v>31681</v>
      </c>
      <c r="F6087" s="5" t="s">
        <v>53378</v>
      </c>
      <c r="G6087" s="5" t="s">
        <v>53379</v>
      </c>
      <c r="H6087" s="6" t="s">
        <v>15403</v>
      </c>
      <c r="I6087" s="6" t="s">
        <v>13630</v>
      </c>
      <c r="J6087" s="6" t="s">
        <v>15402</v>
      </c>
      <c r="K6087" s="6" t="s">
        <v>53380</v>
      </c>
      <c r="L6087" s="6" t="s">
        <v>31730</v>
      </c>
      <c r="M6087" s="9" t="s">
        <v>43723</v>
      </c>
      <c r="N6087" s="9" t="s">
        <v>7609</v>
      </c>
      <c r="O6087" s="9" t="s">
        <v>1584</v>
      </c>
      <c r="P6087" s="9" t="s">
        <v>49749</v>
      </c>
      <c r="R6087" s="6" t="s">
        <v>48894</v>
      </c>
      <c r="S6087" s="9" t="s">
        <v>31657</v>
      </c>
    </row>
    <row r="6088" spans="1:19">
      <c r="A6088" s="5" t="s">
        <v>13723</v>
      </c>
      <c r="B6088" s="6" t="s">
        <v>49744</v>
      </c>
      <c r="C6088" s="7" t="s">
        <v>53381</v>
      </c>
      <c r="D6088" s="8" t="s">
        <v>67</v>
      </c>
      <c r="E6088" s="8" t="s">
        <v>31681</v>
      </c>
      <c r="F6088" s="5" t="s">
        <v>53382</v>
      </c>
      <c r="G6088" s="5" t="s">
        <v>53383</v>
      </c>
      <c r="H6088" s="6" t="s">
        <v>15401</v>
      </c>
      <c r="I6088" s="6" t="s">
        <v>13353</v>
      </c>
      <c r="J6088" s="6" t="s">
        <v>15400</v>
      </c>
      <c r="K6088" s="6" t="s">
        <v>53384</v>
      </c>
      <c r="L6088" s="6" t="s">
        <v>53385</v>
      </c>
      <c r="M6088" s="9" t="s">
        <v>43818</v>
      </c>
      <c r="N6088" s="9" t="s">
        <v>7405</v>
      </c>
      <c r="O6088" s="9" t="s">
        <v>1584</v>
      </c>
      <c r="P6088" s="9" t="s">
        <v>49749</v>
      </c>
      <c r="R6088" s="6" t="s">
        <v>48894</v>
      </c>
      <c r="S6088" s="9" t="s">
        <v>31657</v>
      </c>
    </row>
    <row r="6089" spans="1:19">
      <c r="A6089" s="5" t="s">
        <v>13723</v>
      </c>
      <c r="B6089" s="6" t="s">
        <v>49744</v>
      </c>
      <c r="C6089" s="7" t="s">
        <v>53386</v>
      </c>
      <c r="D6089" s="8" t="s">
        <v>1584</v>
      </c>
      <c r="E6089" s="8" t="s">
        <v>31681</v>
      </c>
      <c r="F6089" s="5" t="s">
        <v>53387</v>
      </c>
      <c r="G6089" s="5" t="s">
        <v>53388</v>
      </c>
      <c r="H6089" s="6" t="s">
        <v>15399</v>
      </c>
      <c r="I6089" s="6" t="s">
        <v>15398</v>
      </c>
      <c r="J6089" s="6" t="s">
        <v>15397</v>
      </c>
      <c r="K6089" s="6" t="s">
        <v>53389</v>
      </c>
      <c r="L6089" s="6" t="s">
        <v>31949</v>
      </c>
      <c r="M6089" s="9" t="s">
        <v>42949</v>
      </c>
      <c r="N6089" s="9" t="s">
        <v>6195</v>
      </c>
      <c r="O6089" s="9" t="s">
        <v>1212</v>
      </c>
      <c r="P6089" s="9" t="s">
        <v>49749</v>
      </c>
      <c r="R6089" s="6" t="s">
        <v>48894</v>
      </c>
      <c r="S6089" s="9" t="s">
        <v>31657</v>
      </c>
    </row>
    <row r="6090" spans="1:19">
      <c r="A6090" s="5" t="s">
        <v>13723</v>
      </c>
      <c r="B6090" s="6" t="s">
        <v>49744</v>
      </c>
      <c r="C6090" s="7" t="s">
        <v>53390</v>
      </c>
      <c r="D6090" s="8" t="s">
        <v>2339</v>
      </c>
      <c r="E6090" s="8" t="s">
        <v>31681</v>
      </c>
      <c r="F6090" s="5" t="s">
        <v>53391</v>
      </c>
      <c r="G6090" s="5" t="s">
        <v>53392</v>
      </c>
      <c r="H6090" s="6" t="s">
        <v>15396</v>
      </c>
      <c r="I6090" s="6" t="s">
        <v>13721</v>
      </c>
      <c r="J6090" s="6" t="s">
        <v>15395</v>
      </c>
      <c r="K6090" s="6" t="s">
        <v>53393</v>
      </c>
      <c r="L6090" s="6" t="s">
        <v>31730</v>
      </c>
      <c r="M6090" s="9" t="s">
        <v>32813</v>
      </c>
      <c r="N6090" s="9" t="s">
        <v>7405</v>
      </c>
      <c r="O6090" s="9" t="s">
        <v>1584</v>
      </c>
      <c r="P6090" s="9" t="s">
        <v>49749</v>
      </c>
      <c r="R6090" s="6" t="s">
        <v>48894</v>
      </c>
      <c r="S6090" s="9" t="s">
        <v>31657</v>
      </c>
    </row>
    <row r="6091" spans="1:19">
      <c r="A6091" s="5" t="s">
        <v>13723</v>
      </c>
      <c r="B6091" s="6" t="s">
        <v>49744</v>
      </c>
      <c r="C6091" s="7" t="s">
        <v>53394</v>
      </c>
      <c r="D6091" s="8" t="s">
        <v>2339</v>
      </c>
      <c r="E6091" s="8" t="s">
        <v>31681</v>
      </c>
      <c r="F6091" s="5" t="s">
        <v>53395</v>
      </c>
      <c r="G6091" s="5" t="s">
        <v>53396</v>
      </c>
      <c r="H6091" s="6" t="s">
        <v>15394</v>
      </c>
      <c r="I6091" s="6" t="s">
        <v>13625</v>
      </c>
      <c r="J6091" s="6" t="s">
        <v>15393</v>
      </c>
      <c r="K6091" s="6" t="s">
        <v>53397</v>
      </c>
      <c r="L6091" s="6" t="s">
        <v>31730</v>
      </c>
      <c r="M6091" s="9" t="s">
        <v>32925</v>
      </c>
      <c r="N6091" s="9" t="s">
        <v>7062</v>
      </c>
      <c r="O6091" s="9" t="s">
        <v>1584</v>
      </c>
      <c r="P6091" s="9" t="s">
        <v>49749</v>
      </c>
      <c r="R6091" s="6" t="s">
        <v>48894</v>
      </c>
      <c r="S6091" s="9" t="s">
        <v>31657</v>
      </c>
    </row>
    <row r="6092" spans="1:19">
      <c r="A6092" s="5" t="s">
        <v>13723</v>
      </c>
      <c r="B6092" s="6" t="s">
        <v>49744</v>
      </c>
      <c r="C6092" s="7" t="s">
        <v>53398</v>
      </c>
      <c r="D6092" s="8" t="s">
        <v>2497</v>
      </c>
      <c r="E6092" s="8" t="s">
        <v>31681</v>
      </c>
      <c r="F6092" s="5" t="s">
        <v>53399</v>
      </c>
      <c r="G6092" s="5" t="s">
        <v>53400</v>
      </c>
      <c r="H6092" s="6" t="s">
        <v>15392</v>
      </c>
      <c r="I6092" s="6" t="s">
        <v>14409</v>
      </c>
      <c r="J6092" s="6" t="s">
        <v>15391</v>
      </c>
      <c r="K6092" s="6" t="s">
        <v>53401</v>
      </c>
      <c r="L6092" s="6" t="s">
        <v>31949</v>
      </c>
      <c r="M6092" s="9" t="s">
        <v>32925</v>
      </c>
      <c r="N6092" s="9" t="s">
        <v>7062</v>
      </c>
      <c r="O6092" s="9" t="s">
        <v>1584</v>
      </c>
      <c r="P6092" s="9" t="s">
        <v>49749</v>
      </c>
      <c r="R6092" s="6" t="s">
        <v>48894</v>
      </c>
      <c r="S6092" s="9" t="s">
        <v>31657</v>
      </c>
    </row>
    <row r="6093" spans="1:19">
      <c r="A6093" s="5" t="s">
        <v>13720</v>
      </c>
      <c r="B6093" s="6" t="s">
        <v>49744</v>
      </c>
      <c r="C6093" s="7" t="s">
        <v>53402</v>
      </c>
      <c r="D6093" s="8" t="s">
        <v>1584</v>
      </c>
      <c r="E6093" s="8" t="s">
        <v>31681</v>
      </c>
      <c r="F6093" s="5" t="s">
        <v>53403</v>
      </c>
      <c r="G6093" s="5" t="s">
        <v>53404</v>
      </c>
      <c r="H6093" s="6" t="s">
        <v>15390</v>
      </c>
      <c r="I6093" s="6" t="s">
        <v>13720</v>
      </c>
      <c r="J6093" s="6" t="s">
        <v>15389</v>
      </c>
      <c r="K6093" s="6" t="s">
        <v>53405</v>
      </c>
      <c r="L6093" s="6" t="s">
        <v>31949</v>
      </c>
      <c r="M6093" s="9" t="s">
        <v>39531</v>
      </c>
      <c r="N6093" s="9" t="s">
        <v>9107</v>
      </c>
      <c r="O6093" s="9" t="s">
        <v>34631</v>
      </c>
      <c r="P6093" s="9" t="s">
        <v>49749</v>
      </c>
      <c r="R6093" s="6" t="s">
        <v>48894</v>
      </c>
      <c r="S6093" s="9" t="s">
        <v>31657</v>
      </c>
    </row>
    <row r="6094" spans="1:19">
      <c r="A6094" s="5" t="s">
        <v>13720</v>
      </c>
      <c r="B6094" s="6" t="s">
        <v>49744</v>
      </c>
      <c r="C6094" s="7" t="s">
        <v>53406</v>
      </c>
      <c r="D6094" s="8" t="s">
        <v>1584</v>
      </c>
      <c r="E6094" s="8" t="s">
        <v>31681</v>
      </c>
      <c r="F6094" s="5" t="s">
        <v>53407</v>
      </c>
      <c r="G6094" s="5" t="s">
        <v>53408</v>
      </c>
      <c r="H6094" s="6" t="s">
        <v>15388</v>
      </c>
      <c r="I6094" s="6" t="s">
        <v>15387</v>
      </c>
      <c r="J6094" s="6" t="s">
        <v>15386</v>
      </c>
      <c r="K6094" s="6" t="s">
        <v>53409</v>
      </c>
      <c r="L6094" s="6" t="s">
        <v>31949</v>
      </c>
      <c r="M6094" s="9" t="s">
        <v>39531</v>
      </c>
      <c r="N6094" s="9" t="s">
        <v>9107</v>
      </c>
      <c r="O6094" s="9" t="s">
        <v>34631</v>
      </c>
      <c r="P6094" s="9" t="s">
        <v>49749</v>
      </c>
      <c r="Q6094" s="11" t="s">
        <v>53410</v>
      </c>
      <c r="R6094" s="6" t="s">
        <v>48894</v>
      </c>
      <c r="S6094" s="9" t="s">
        <v>31657</v>
      </c>
    </row>
    <row r="6095" spans="1:19">
      <c r="A6095" s="5" t="s">
        <v>13720</v>
      </c>
      <c r="B6095" s="6" t="s">
        <v>49744</v>
      </c>
      <c r="C6095" s="7" t="s">
        <v>53411</v>
      </c>
      <c r="D6095" s="8" t="s">
        <v>1584</v>
      </c>
      <c r="E6095" s="8" t="s">
        <v>31681</v>
      </c>
      <c r="F6095" s="5" t="s">
        <v>53412</v>
      </c>
      <c r="G6095" s="5" t="s">
        <v>53413</v>
      </c>
      <c r="H6095" s="6" t="s">
        <v>15385</v>
      </c>
      <c r="I6095" s="6" t="s">
        <v>15384</v>
      </c>
      <c r="J6095" s="6" t="s">
        <v>15383</v>
      </c>
      <c r="K6095" s="6" t="s">
        <v>53414</v>
      </c>
      <c r="L6095" s="6" t="s">
        <v>31949</v>
      </c>
      <c r="M6095" s="9" t="s">
        <v>35922</v>
      </c>
      <c r="N6095" s="9" t="s">
        <v>12537</v>
      </c>
      <c r="O6095" s="9" t="s">
        <v>2339</v>
      </c>
      <c r="P6095" s="9" t="s">
        <v>49749</v>
      </c>
      <c r="Q6095" s="11" t="s">
        <v>53415</v>
      </c>
      <c r="R6095" s="6" t="s">
        <v>48894</v>
      </c>
      <c r="S6095" s="9" t="s">
        <v>31657</v>
      </c>
    </row>
    <row r="6096" spans="1:19">
      <c r="A6096" s="5" t="s">
        <v>13720</v>
      </c>
      <c r="B6096" s="6" t="s">
        <v>49744</v>
      </c>
      <c r="C6096" s="7" t="s">
        <v>53416</v>
      </c>
      <c r="D6096" s="8" t="s">
        <v>1584</v>
      </c>
      <c r="E6096" s="8" t="s">
        <v>31681</v>
      </c>
      <c r="F6096" s="5" t="s">
        <v>53417</v>
      </c>
      <c r="G6096" s="5" t="s">
        <v>53418</v>
      </c>
      <c r="H6096" s="6" t="s">
        <v>15382</v>
      </c>
      <c r="I6096" s="6" t="s">
        <v>15381</v>
      </c>
      <c r="J6096" s="6" t="s">
        <v>15380</v>
      </c>
      <c r="K6096" s="6" t="s">
        <v>53419</v>
      </c>
      <c r="L6096" s="6" t="s">
        <v>31949</v>
      </c>
      <c r="M6096" s="9" t="s">
        <v>39531</v>
      </c>
      <c r="N6096" s="9" t="s">
        <v>9107</v>
      </c>
      <c r="O6096" s="9" t="s">
        <v>34631</v>
      </c>
      <c r="P6096" s="9" t="s">
        <v>49749</v>
      </c>
      <c r="R6096" s="6" t="s">
        <v>48894</v>
      </c>
      <c r="S6096" s="9" t="s">
        <v>31657</v>
      </c>
    </row>
    <row r="6097" spans="1:19">
      <c r="A6097" s="5" t="s">
        <v>13720</v>
      </c>
      <c r="B6097" s="6" t="s">
        <v>49744</v>
      </c>
      <c r="C6097" s="7" t="s">
        <v>53420</v>
      </c>
      <c r="D6097" s="8" t="s">
        <v>1584</v>
      </c>
      <c r="E6097" s="8" t="s">
        <v>31681</v>
      </c>
      <c r="F6097" s="5" t="s">
        <v>53421</v>
      </c>
      <c r="G6097" s="5" t="s">
        <v>53422</v>
      </c>
      <c r="H6097" s="6" t="s">
        <v>15379</v>
      </c>
      <c r="I6097" s="6" t="s">
        <v>13527</v>
      </c>
      <c r="J6097" s="6" t="s">
        <v>15378</v>
      </c>
      <c r="K6097" s="6" t="s">
        <v>53423</v>
      </c>
      <c r="L6097" s="6" t="s">
        <v>31949</v>
      </c>
      <c r="M6097" s="9" t="s">
        <v>39524</v>
      </c>
      <c r="N6097" s="9" t="s">
        <v>8775</v>
      </c>
      <c r="O6097" s="9" t="s">
        <v>34631</v>
      </c>
      <c r="P6097" s="9" t="s">
        <v>49749</v>
      </c>
      <c r="Q6097" s="11" t="s">
        <v>53424</v>
      </c>
      <c r="R6097" s="6" t="s">
        <v>48894</v>
      </c>
      <c r="S6097" s="9" t="s">
        <v>31657</v>
      </c>
    </row>
    <row r="6098" spans="1:19">
      <c r="A6098" s="5" t="s">
        <v>13720</v>
      </c>
      <c r="B6098" s="6" t="s">
        <v>49744</v>
      </c>
      <c r="C6098" s="7" t="s">
        <v>53425</v>
      </c>
      <c r="D6098" s="8" t="s">
        <v>3430</v>
      </c>
      <c r="E6098" s="8" t="s">
        <v>31681</v>
      </c>
      <c r="F6098" s="5" t="s">
        <v>53426</v>
      </c>
      <c r="G6098" s="5" t="s">
        <v>53427</v>
      </c>
      <c r="H6098" s="6">
        <v>0</v>
      </c>
      <c r="I6098" s="6" t="s">
        <v>13720</v>
      </c>
      <c r="J6098" s="6" t="s">
        <v>15377</v>
      </c>
      <c r="K6098" s="6" t="s">
        <v>53428</v>
      </c>
      <c r="L6098" s="6" t="s">
        <v>31685</v>
      </c>
      <c r="M6098" s="9" t="s">
        <v>39531</v>
      </c>
      <c r="N6098" s="9" t="s">
        <v>9107</v>
      </c>
      <c r="O6098" s="9" t="s">
        <v>34631</v>
      </c>
      <c r="P6098" s="9" t="s">
        <v>49749</v>
      </c>
      <c r="R6098" s="6" t="s">
        <v>48894</v>
      </c>
      <c r="S6098" s="9" t="s">
        <v>31657</v>
      </c>
    </row>
    <row r="6099" spans="1:19">
      <c r="A6099" s="5" t="s">
        <v>13720</v>
      </c>
      <c r="B6099" s="6" t="s">
        <v>49744</v>
      </c>
      <c r="C6099" s="7" t="s">
        <v>53429</v>
      </c>
      <c r="D6099" s="8" t="s">
        <v>1598</v>
      </c>
      <c r="E6099" s="8" t="s">
        <v>31681</v>
      </c>
      <c r="F6099" s="5" t="s">
        <v>53430</v>
      </c>
      <c r="G6099" s="5" t="s">
        <v>53431</v>
      </c>
      <c r="H6099" s="6" t="s">
        <v>15376</v>
      </c>
      <c r="I6099" s="6" t="s">
        <v>14099</v>
      </c>
      <c r="J6099" s="6" t="s">
        <v>15375</v>
      </c>
      <c r="K6099" s="6" t="s">
        <v>53432</v>
      </c>
      <c r="L6099" s="6" t="s">
        <v>38934</v>
      </c>
      <c r="M6099" s="9" t="s">
        <v>39638</v>
      </c>
      <c r="N6099" s="9" t="s">
        <v>9107</v>
      </c>
      <c r="O6099" s="9" t="s">
        <v>34631</v>
      </c>
      <c r="P6099" s="9" t="s">
        <v>49749</v>
      </c>
      <c r="R6099" s="6" t="s">
        <v>48894</v>
      </c>
      <c r="S6099" s="9" t="s">
        <v>31657</v>
      </c>
    </row>
    <row r="6100" spans="1:19">
      <c r="A6100" s="5" t="s">
        <v>13720</v>
      </c>
      <c r="B6100" s="6" t="s">
        <v>49744</v>
      </c>
      <c r="C6100" s="7" t="s">
        <v>53433</v>
      </c>
      <c r="D6100" s="8" t="s">
        <v>1584</v>
      </c>
      <c r="E6100" s="8" t="s">
        <v>31681</v>
      </c>
      <c r="F6100" s="5" t="s">
        <v>53434</v>
      </c>
      <c r="G6100" s="5" t="s">
        <v>53435</v>
      </c>
      <c r="H6100" s="6" t="s">
        <v>15374</v>
      </c>
      <c r="I6100" s="6" t="s">
        <v>13482</v>
      </c>
      <c r="J6100" s="6" t="s">
        <v>15373</v>
      </c>
      <c r="K6100" s="6" t="s">
        <v>53436</v>
      </c>
      <c r="L6100" s="6" t="s">
        <v>31949</v>
      </c>
      <c r="M6100" s="9" t="s">
        <v>39531</v>
      </c>
      <c r="N6100" s="9" t="s">
        <v>9107</v>
      </c>
      <c r="O6100" s="9" t="s">
        <v>34631</v>
      </c>
      <c r="P6100" s="9" t="s">
        <v>49749</v>
      </c>
      <c r="R6100" s="6" t="s">
        <v>48894</v>
      </c>
      <c r="S6100" s="9" t="s">
        <v>31657</v>
      </c>
    </row>
    <row r="6101" spans="1:19">
      <c r="A6101" s="5" t="s">
        <v>13720</v>
      </c>
      <c r="B6101" s="6" t="s">
        <v>49744</v>
      </c>
      <c r="C6101" s="7" t="s">
        <v>53437</v>
      </c>
      <c r="D6101" s="8" t="s">
        <v>1584</v>
      </c>
      <c r="E6101" s="8" t="s">
        <v>31681</v>
      </c>
      <c r="F6101" s="5" t="s">
        <v>53438</v>
      </c>
      <c r="G6101" s="5" t="s">
        <v>53435</v>
      </c>
      <c r="H6101" s="6" t="s">
        <v>15372</v>
      </c>
      <c r="I6101" s="6" t="s">
        <v>13482</v>
      </c>
      <c r="J6101" s="6" t="s">
        <v>15371</v>
      </c>
      <c r="K6101" s="6" t="s">
        <v>53439</v>
      </c>
      <c r="L6101" s="6" t="s">
        <v>31720</v>
      </c>
      <c r="M6101" s="9" t="s">
        <v>39531</v>
      </c>
      <c r="N6101" s="9" t="s">
        <v>9107</v>
      </c>
      <c r="O6101" s="9" t="s">
        <v>34631</v>
      </c>
      <c r="P6101" s="9" t="s">
        <v>49749</v>
      </c>
      <c r="R6101" s="6" t="s">
        <v>48894</v>
      </c>
      <c r="S6101" s="9" t="s">
        <v>31657</v>
      </c>
    </row>
    <row r="6102" spans="1:19">
      <c r="A6102" s="5" t="s">
        <v>14401</v>
      </c>
      <c r="B6102" s="6" t="s">
        <v>49744</v>
      </c>
      <c r="C6102" s="7" t="s">
        <v>53440</v>
      </c>
      <c r="D6102" s="8" t="s">
        <v>1584</v>
      </c>
      <c r="E6102" s="8" t="s">
        <v>31681</v>
      </c>
      <c r="F6102" s="5" t="s">
        <v>49880</v>
      </c>
      <c r="G6102" s="5" t="s">
        <v>53441</v>
      </c>
      <c r="H6102" s="6" t="s">
        <v>15370</v>
      </c>
      <c r="I6102" s="6" t="s">
        <v>23</v>
      </c>
      <c r="J6102" s="6" t="s">
        <v>15369</v>
      </c>
      <c r="K6102" s="6" t="s">
        <v>53442</v>
      </c>
      <c r="L6102" s="6" t="s">
        <v>31949</v>
      </c>
      <c r="M6102" s="9" t="s">
        <v>36109</v>
      </c>
      <c r="N6102" s="9" t="s">
        <v>10125</v>
      </c>
      <c r="O6102" s="9" t="s">
        <v>2317</v>
      </c>
      <c r="P6102" s="9" t="s">
        <v>49749</v>
      </c>
      <c r="R6102" s="6" t="s">
        <v>48894</v>
      </c>
      <c r="S6102" s="9" t="s">
        <v>31657</v>
      </c>
    </row>
    <row r="6103" spans="1:19">
      <c r="A6103" s="5" t="s">
        <v>14401</v>
      </c>
      <c r="B6103" s="6" t="s">
        <v>49744</v>
      </c>
      <c r="C6103" s="7" t="s">
        <v>53443</v>
      </c>
      <c r="D6103" s="8" t="s">
        <v>1584</v>
      </c>
      <c r="E6103" s="8" t="s">
        <v>31681</v>
      </c>
      <c r="F6103" s="5" t="s">
        <v>52047</v>
      </c>
      <c r="G6103" s="5" t="s">
        <v>53444</v>
      </c>
      <c r="H6103" s="6" t="s">
        <v>15368</v>
      </c>
      <c r="I6103" s="6" t="s">
        <v>23</v>
      </c>
      <c r="J6103" s="6" t="s">
        <v>15367</v>
      </c>
      <c r="K6103" s="6" t="s">
        <v>53445</v>
      </c>
      <c r="L6103" s="6" t="s">
        <v>31949</v>
      </c>
      <c r="M6103" s="9" t="s">
        <v>44835</v>
      </c>
      <c r="N6103" s="9" t="s">
        <v>10835</v>
      </c>
      <c r="O6103" s="9" t="s">
        <v>2317</v>
      </c>
      <c r="P6103" s="9" t="s">
        <v>49749</v>
      </c>
      <c r="R6103" s="6" t="s">
        <v>48894</v>
      </c>
      <c r="S6103" s="9" t="s">
        <v>31657</v>
      </c>
    </row>
    <row r="6104" spans="1:19">
      <c r="A6104" s="5" t="s">
        <v>14401</v>
      </c>
      <c r="B6104" s="6" t="s">
        <v>49744</v>
      </c>
      <c r="C6104" s="7" t="s">
        <v>53446</v>
      </c>
      <c r="D6104" s="8" t="s">
        <v>1584</v>
      </c>
      <c r="E6104" s="8" t="s">
        <v>31681</v>
      </c>
      <c r="F6104" s="5" t="s">
        <v>53447</v>
      </c>
      <c r="G6104" s="5" t="s">
        <v>53448</v>
      </c>
      <c r="H6104" s="6" t="s">
        <v>15366</v>
      </c>
      <c r="I6104" s="6" t="s">
        <v>23</v>
      </c>
      <c r="J6104" s="6" t="s">
        <v>15365</v>
      </c>
      <c r="K6104" s="6" t="s">
        <v>53449</v>
      </c>
      <c r="L6104" s="6" t="s">
        <v>31949</v>
      </c>
      <c r="M6104" s="9" t="s">
        <v>44835</v>
      </c>
      <c r="N6104" s="9" t="s">
        <v>10835</v>
      </c>
      <c r="O6104" s="9" t="s">
        <v>1826</v>
      </c>
      <c r="P6104" s="9" t="s">
        <v>49749</v>
      </c>
      <c r="Q6104" s="11" t="s">
        <v>53450</v>
      </c>
      <c r="R6104" s="6" t="s">
        <v>48894</v>
      </c>
      <c r="S6104" s="9" t="s">
        <v>31657</v>
      </c>
    </row>
    <row r="6105" spans="1:19">
      <c r="A6105" s="5" t="s">
        <v>14401</v>
      </c>
      <c r="B6105" s="6" t="s">
        <v>49744</v>
      </c>
      <c r="C6105" s="7" t="s">
        <v>53451</v>
      </c>
      <c r="D6105" s="8" t="s">
        <v>1584</v>
      </c>
      <c r="E6105" s="8" t="s">
        <v>31681</v>
      </c>
      <c r="F6105" s="5" t="s">
        <v>53452</v>
      </c>
      <c r="G6105" s="5" t="s">
        <v>53453</v>
      </c>
      <c r="H6105" s="6" t="s">
        <v>15364</v>
      </c>
      <c r="I6105" s="6" t="s">
        <v>23</v>
      </c>
      <c r="J6105" s="6" t="s">
        <v>15363</v>
      </c>
      <c r="K6105" s="6" t="s">
        <v>53454</v>
      </c>
      <c r="L6105" s="6" t="s">
        <v>31720</v>
      </c>
      <c r="M6105" s="9" t="s">
        <v>44835</v>
      </c>
      <c r="N6105" s="9" t="s">
        <v>10835</v>
      </c>
      <c r="O6105" s="9" t="s">
        <v>1826</v>
      </c>
      <c r="P6105" s="9" t="s">
        <v>49749</v>
      </c>
      <c r="R6105" s="6" t="s">
        <v>48894</v>
      </c>
      <c r="S6105" s="9" t="s">
        <v>31657</v>
      </c>
    </row>
    <row r="6106" spans="1:19">
      <c r="A6106" s="5" t="s">
        <v>14401</v>
      </c>
      <c r="B6106" s="6" t="s">
        <v>49744</v>
      </c>
      <c r="C6106" s="7" t="s">
        <v>53455</v>
      </c>
      <c r="D6106" s="8" t="s">
        <v>6195</v>
      </c>
      <c r="E6106" s="8" t="s">
        <v>31681</v>
      </c>
      <c r="F6106" s="5" t="s">
        <v>53456</v>
      </c>
      <c r="G6106" s="5" t="s">
        <v>53457</v>
      </c>
      <c r="H6106" s="6" t="s">
        <v>15362</v>
      </c>
      <c r="I6106" s="6" t="s">
        <v>23</v>
      </c>
      <c r="J6106" s="6" t="s">
        <v>15361</v>
      </c>
      <c r="K6106" s="6" t="s">
        <v>53458</v>
      </c>
      <c r="L6106" s="6" t="s">
        <v>31700</v>
      </c>
      <c r="M6106" s="9" t="s">
        <v>36109</v>
      </c>
      <c r="N6106" s="9" t="s">
        <v>10125</v>
      </c>
      <c r="O6106" s="9" t="s">
        <v>2317</v>
      </c>
      <c r="P6106" s="9" t="s">
        <v>49749</v>
      </c>
      <c r="R6106" s="6" t="s">
        <v>48894</v>
      </c>
      <c r="S6106" s="9" t="s">
        <v>31657</v>
      </c>
    </row>
    <row r="6107" spans="1:19">
      <c r="A6107" s="5" t="s">
        <v>14401</v>
      </c>
      <c r="B6107" s="6" t="s">
        <v>49744</v>
      </c>
      <c r="C6107" s="7" t="s">
        <v>53459</v>
      </c>
      <c r="D6107" s="8" t="s">
        <v>763</v>
      </c>
      <c r="E6107" s="8" t="s">
        <v>31681</v>
      </c>
      <c r="F6107" s="5" t="s">
        <v>53460</v>
      </c>
      <c r="G6107" s="5" t="s">
        <v>53461</v>
      </c>
      <c r="H6107" s="6" t="s">
        <v>15360</v>
      </c>
      <c r="I6107" s="6" t="s">
        <v>23</v>
      </c>
      <c r="J6107" s="6" t="s">
        <v>15359</v>
      </c>
      <c r="K6107" s="6" t="s">
        <v>53462</v>
      </c>
      <c r="L6107" s="6" t="s">
        <v>31685</v>
      </c>
      <c r="M6107" s="9" t="s">
        <v>44835</v>
      </c>
      <c r="N6107" s="9" t="s">
        <v>10835</v>
      </c>
      <c r="O6107" s="9" t="s">
        <v>1826</v>
      </c>
      <c r="P6107" s="9" t="s">
        <v>49749</v>
      </c>
      <c r="Q6107" s="11" t="s">
        <v>53463</v>
      </c>
      <c r="R6107" s="6" t="s">
        <v>48894</v>
      </c>
      <c r="S6107" s="9" t="s">
        <v>31657</v>
      </c>
    </row>
    <row r="6108" spans="1:19">
      <c r="A6108" s="5" t="s">
        <v>14401</v>
      </c>
      <c r="B6108" s="6" t="s">
        <v>49744</v>
      </c>
      <c r="C6108" s="7" t="s">
        <v>53464</v>
      </c>
      <c r="D6108" s="8" t="s">
        <v>6195</v>
      </c>
      <c r="E6108" s="8" t="s">
        <v>31681</v>
      </c>
      <c r="F6108" s="5" t="s">
        <v>53465</v>
      </c>
      <c r="G6108" s="5" t="s">
        <v>53466</v>
      </c>
      <c r="H6108" s="6" t="s">
        <v>15358</v>
      </c>
      <c r="I6108" s="6" t="s">
        <v>15357</v>
      </c>
      <c r="J6108" s="6" t="s">
        <v>15356</v>
      </c>
      <c r="K6108" s="6" t="s">
        <v>53467</v>
      </c>
      <c r="L6108" s="6" t="s">
        <v>31685</v>
      </c>
      <c r="M6108" s="9" t="s">
        <v>36109</v>
      </c>
      <c r="N6108" s="9" t="s">
        <v>10125</v>
      </c>
      <c r="O6108" s="9" t="s">
        <v>1826</v>
      </c>
      <c r="P6108" s="9" t="s">
        <v>49749</v>
      </c>
      <c r="Q6108" s="11" t="s">
        <v>53468</v>
      </c>
      <c r="R6108" s="6" t="s">
        <v>48894</v>
      </c>
      <c r="S6108" s="9" t="s">
        <v>31657</v>
      </c>
    </row>
    <row r="6109" spans="1:19">
      <c r="A6109" s="5" t="s">
        <v>14401</v>
      </c>
      <c r="B6109" s="6" t="s">
        <v>49744</v>
      </c>
      <c r="C6109" s="7" t="s">
        <v>53469</v>
      </c>
      <c r="D6109" s="8" t="s">
        <v>6496</v>
      </c>
      <c r="E6109" s="8" t="s">
        <v>31681</v>
      </c>
      <c r="F6109" s="5" t="s">
        <v>53470</v>
      </c>
      <c r="G6109" s="5" t="s">
        <v>53471</v>
      </c>
      <c r="H6109" s="6" t="s">
        <v>15355</v>
      </c>
      <c r="I6109" s="6" t="s">
        <v>23</v>
      </c>
      <c r="J6109" s="6" t="s">
        <v>15354</v>
      </c>
      <c r="K6109" s="6" t="s">
        <v>53472</v>
      </c>
      <c r="L6109" s="6" t="s">
        <v>31685</v>
      </c>
      <c r="M6109" s="9" t="s">
        <v>44835</v>
      </c>
      <c r="N6109" s="9" t="s">
        <v>10835</v>
      </c>
      <c r="O6109" s="9" t="s">
        <v>2317</v>
      </c>
      <c r="P6109" s="9" t="s">
        <v>49749</v>
      </c>
      <c r="R6109" s="6" t="s">
        <v>48894</v>
      </c>
      <c r="S6109" s="9" t="s">
        <v>31657</v>
      </c>
    </row>
    <row r="6110" spans="1:19">
      <c r="A6110" s="5" t="s">
        <v>14401</v>
      </c>
      <c r="B6110" s="6" t="s">
        <v>49744</v>
      </c>
      <c r="C6110" s="7" t="s">
        <v>53473</v>
      </c>
      <c r="D6110" s="8" t="s">
        <v>34631</v>
      </c>
      <c r="E6110" s="8" t="s">
        <v>31681</v>
      </c>
      <c r="F6110" s="5" t="s">
        <v>53474</v>
      </c>
      <c r="G6110" s="5" t="s">
        <v>53475</v>
      </c>
      <c r="H6110" s="6" t="s">
        <v>15353</v>
      </c>
      <c r="I6110" s="6" t="s">
        <v>23</v>
      </c>
      <c r="J6110" s="6" t="s">
        <v>15352</v>
      </c>
      <c r="K6110" s="6" t="s">
        <v>53476</v>
      </c>
      <c r="L6110" s="6" t="s">
        <v>50050</v>
      </c>
      <c r="M6110" s="9" t="s">
        <v>36109</v>
      </c>
      <c r="N6110" s="9" t="s">
        <v>10125</v>
      </c>
      <c r="O6110" s="9" t="s">
        <v>2317</v>
      </c>
      <c r="P6110" s="9" t="s">
        <v>49749</v>
      </c>
      <c r="R6110" s="6" t="s">
        <v>48894</v>
      </c>
      <c r="S6110" s="9" t="s">
        <v>31657</v>
      </c>
    </row>
    <row r="6111" spans="1:19">
      <c r="A6111" s="5" t="s">
        <v>15349</v>
      </c>
      <c r="B6111" s="6" t="s">
        <v>49744</v>
      </c>
      <c r="C6111" s="7" t="s">
        <v>53477</v>
      </c>
      <c r="D6111" s="8" t="s">
        <v>34631</v>
      </c>
      <c r="E6111" s="8" t="s">
        <v>31681</v>
      </c>
      <c r="F6111" s="5" t="s">
        <v>53478</v>
      </c>
      <c r="G6111" s="5" t="s">
        <v>53479</v>
      </c>
      <c r="H6111" s="6" t="s">
        <v>15351</v>
      </c>
      <c r="I6111" s="6" t="s">
        <v>13555</v>
      </c>
      <c r="J6111" s="6" t="s">
        <v>15350</v>
      </c>
      <c r="K6111" s="6" t="s">
        <v>53480</v>
      </c>
      <c r="L6111" s="6" t="s">
        <v>32257</v>
      </c>
      <c r="M6111" s="9" t="s">
        <v>36109</v>
      </c>
      <c r="N6111" s="9" t="s">
        <v>10125</v>
      </c>
      <c r="O6111" s="9" t="s">
        <v>2317</v>
      </c>
      <c r="P6111" s="9" t="s">
        <v>49749</v>
      </c>
      <c r="R6111" s="6" t="s">
        <v>48894</v>
      </c>
      <c r="S6111" s="9" t="s">
        <v>31657</v>
      </c>
    </row>
    <row r="6112" spans="1:19">
      <c r="A6112" s="5" t="s">
        <v>15349</v>
      </c>
      <c r="B6112" s="6" t="s">
        <v>49744</v>
      </c>
      <c r="C6112" s="7" t="s">
        <v>53481</v>
      </c>
      <c r="D6112" s="8" t="s">
        <v>6195</v>
      </c>
      <c r="E6112" s="8" t="s">
        <v>31681</v>
      </c>
      <c r="F6112" s="5" t="s">
        <v>53482</v>
      </c>
      <c r="G6112" s="5" t="s">
        <v>53483</v>
      </c>
      <c r="H6112" s="6" t="s">
        <v>15348</v>
      </c>
      <c r="I6112" s="6" t="s">
        <v>13555</v>
      </c>
      <c r="J6112" s="6" t="s">
        <v>15347</v>
      </c>
      <c r="K6112" s="6" t="s">
        <v>53484</v>
      </c>
      <c r="L6112" s="6" t="s">
        <v>31931</v>
      </c>
      <c r="M6112" s="9" t="s">
        <v>36109</v>
      </c>
      <c r="N6112" s="9" t="s">
        <v>10125</v>
      </c>
      <c r="O6112" s="9" t="s">
        <v>1826</v>
      </c>
      <c r="P6112" s="9" t="s">
        <v>49749</v>
      </c>
      <c r="Q6112" s="11" t="s">
        <v>53485</v>
      </c>
      <c r="R6112" s="6" t="s">
        <v>48894</v>
      </c>
      <c r="S6112" s="9" t="s">
        <v>31657</v>
      </c>
    </row>
    <row r="6113" spans="1:19">
      <c r="A6113" s="5" t="s">
        <v>15343</v>
      </c>
      <c r="B6113" s="6" t="s">
        <v>49744</v>
      </c>
      <c r="C6113" s="7" t="s">
        <v>53486</v>
      </c>
      <c r="D6113" s="8" t="s">
        <v>1584</v>
      </c>
      <c r="E6113" s="8" t="s">
        <v>31681</v>
      </c>
      <c r="F6113" s="5" t="s">
        <v>49773</v>
      </c>
      <c r="G6113" s="5" t="s">
        <v>53487</v>
      </c>
      <c r="H6113" s="6" t="s">
        <v>15346</v>
      </c>
      <c r="I6113" s="6" t="s">
        <v>15345</v>
      </c>
      <c r="J6113" s="6" t="s">
        <v>15344</v>
      </c>
      <c r="K6113" s="6" t="s">
        <v>53488</v>
      </c>
      <c r="L6113" s="6" t="s">
        <v>53489</v>
      </c>
      <c r="M6113" s="9" t="s">
        <v>31686</v>
      </c>
      <c r="N6113" s="9" t="s">
        <v>11777</v>
      </c>
      <c r="O6113" s="9" t="s">
        <v>2317</v>
      </c>
      <c r="P6113" s="9" t="s">
        <v>49749</v>
      </c>
      <c r="Q6113" s="11" t="s">
        <v>53490</v>
      </c>
      <c r="R6113" s="6" t="s">
        <v>48894</v>
      </c>
      <c r="S6113" s="9" t="s">
        <v>31657</v>
      </c>
    </row>
    <row r="6114" spans="1:19">
      <c r="A6114" s="5" t="s">
        <v>15343</v>
      </c>
      <c r="B6114" s="6" t="s">
        <v>49744</v>
      </c>
      <c r="C6114" s="7" t="s">
        <v>53491</v>
      </c>
      <c r="D6114" s="8" t="s">
        <v>1584</v>
      </c>
      <c r="E6114" s="8" t="s">
        <v>31681</v>
      </c>
      <c r="F6114" s="5" t="s">
        <v>50259</v>
      </c>
      <c r="G6114" s="5" t="s">
        <v>53492</v>
      </c>
      <c r="H6114" s="6" t="s">
        <v>15342</v>
      </c>
      <c r="I6114" s="6" t="s">
        <v>15341</v>
      </c>
      <c r="J6114" s="6" t="s">
        <v>15340</v>
      </c>
      <c r="K6114" s="6" t="s">
        <v>53493</v>
      </c>
      <c r="L6114" s="6" t="s">
        <v>32449</v>
      </c>
      <c r="M6114" s="9" t="s">
        <v>31686</v>
      </c>
      <c r="N6114" s="9" t="s">
        <v>11777</v>
      </c>
      <c r="O6114" s="9" t="s">
        <v>2317</v>
      </c>
      <c r="P6114" s="9" t="s">
        <v>49749</v>
      </c>
      <c r="R6114" s="6" t="s">
        <v>48894</v>
      </c>
      <c r="S6114" s="9" t="s">
        <v>31657</v>
      </c>
    </row>
    <row r="6115" spans="1:19">
      <c r="A6115" s="5" t="s">
        <v>15339</v>
      </c>
      <c r="B6115" s="6" t="s">
        <v>49744</v>
      </c>
      <c r="C6115" s="7" t="s">
        <v>53494</v>
      </c>
      <c r="D6115" s="8" t="s">
        <v>1584</v>
      </c>
      <c r="E6115" s="8" t="s">
        <v>31681</v>
      </c>
      <c r="F6115" s="5" t="s">
        <v>53495</v>
      </c>
      <c r="G6115" s="5" t="s">
        <v>53496</v>
      </c>
      <c r="H6115" s="6" t="s">
        <v>15338</v>
      </c>
      <c r="I6115" s="6" t="s">
        <v>13377</v>
      </c>
      <c r="J6115" s="6" t="s">
        <v>15337</v>
      </c>
      <c r="K6115" s="6" t="s">
        <v>53497</v>
      </c>
      <c r="L6115" s="6" t="s">
        <v>31949</v>
      </c>
      <c r="M6115" s="9" t="s">
        <v>31686</v>
      </c>
      <c r="N6115" s="9" t="s">
        <v>11777</v>
      </c>
      <c r="O6115" s="9" t="s">
        <v>2317</v>
      </c>
      <c r="P6115" s="9" t="s">
        <v>49749</v>
      </c>
      <c r="R6115" s="6" t="s">
        <v>48894</v>
      </c>
      <c r="S6115" s="9" t="s">
        <v>31657</v>
      </c>
    </row>
    <row r="6116" spans="1:19">
      <c r="A6116" s="5" t="s">
        <v>15334</v>
      </c>
      <c r="B6116" s="6" t="s">
        <v>49744</v>
      </c>
      <c r="C6116" s="7" t="s">
        <v>53498</v>
      </c>
      <c r="D6116" s="8" t="s">
        <v>1584</v>
      </c>
      <c r="E6116" s="8" t="s">
        <v>31681</v>
      </c>
      <c r="F6116" s="5" t="s">
        <v>53499</v>
      </c>
      <c r="G6116" s="5" t="s">
        <v>53500</v>
      </c>
      <c r="H6116" s="6" t="s">
        <v>15336</v>
      </c>
      <c r="I6116" s="6" t="s">
        <v>13563</v>
      </c>
      <c r="J6116" s="6" t="s">
        <v>15335</v>
      </c>
      <c r="K6116" s="6" t="s">
        <v>53501</v>
      </c>
      <c r="L6116" s="6" t="s">
        <v>31949</v>
      </c>
      <c r="M6116" s="9" t="s">
        <v>31686</v>
      </c>
      <c r="N6116" s="9" t="s">
        <v>11777</v>
      </c>
      <c r="O6116" s="9" t="s">
        <v>2317</v>
      </c>
      <c r="P6116" s="9" t="s">
        <v>49749</v>
      </c>
      <c r="R6116" s="6" t="s">
        <v>48894</v>
      </c>
      <c r="S6116" s="9" t="s">
        <v>31657</v>
      </c>
    </row>
    <row r="6117" spans="1:19">
      <c r="A6117" s="5" t="s">
        <v>15334</v>
      </c>
      <c r="B6117" s="6" t="s">
        <v>49744</v>
      </c>
      <c r="C6117" s="7" t="s">
        <v>53502</v>
      </c>
      <c r="D6117" s="8" t="s">
        <v>2339</v>
      </c>
      <c r="E6117" s="8" t="s">
        <v>31681</v>
      </c>
      <c r="F6117" s="5" t="s">
        <v>53503</v>
      </c>
      <c r="G6117" s="5" t="s">
        <v>53504</v>
      </c>
      <c r="H6117" s="6" t="s">
        <v>15333</v>
      </c>
      <c r="I6117" s="6" t="s">
        <v>15273</v>
      </c>
      <c r="J6117" s="6" t="s">
        <v>15332</v>
      </c>
      <c r="K6117" s="6" t="s">
        <v>53505</v>
      </c>
      <c r="L6117" s="6" t="s">
        <v>31949</v>
      </c>
      <c r="M6117" s="9" t="s">
        <v>31686</v>
      </c>
      <c r="N6117" s="9" t="s">
        <v>11777</v>
      </c>
      <c r="O6117" s="9" t="s">
        <v>2317</v>
      </c>
      <c r="P6117" s="9" t="s">
        <v>49749</v>
      </c>
      <c r="Q6117" s="11" t="s">
        <v>53506</v>
      </c>
      <c r="R6117" s="6" t="s">
        <v>48894</v>
      </c>
      <c r="S6117" s="9" t="s">
        <v>31657</v>
      </c>
    </row>
    <row r="6118" spans="1:19">
      <c r="A6118" s="5" t="s">
        <v>15331</v>
      </c>
      <c r="B6118" s="6" t="s">
        <v>49744</v>
      </c>
      <c r="C6118" s="7" t="s">
        <v>53507</v>
      </c>
      <c r="D6118" s="8" t="s">
        <v>763</v>
      </c>
      <c r="E6118" s="8" t="s">
        <v>31681</v>
      </c>
      <c r="F6118" s="5" t="s">
        <v>49861</v>
      </c>
      <c r="G6118" s="5" t="s">
        <v>53508</v>
      </c>
      <c r="H6118" s="6" t="s">
        <v>15330</v>
      </c>
      <c r="I6118" s="6" t="s">
        <v>13648</v>
      </c>
      <c r="J6118" s="6" t="s">
        <v>15329</v>
      </c>
      <c r="K6118" s="6" t="s">
        <v>53509</v>
      </c>
      <c r="L6118" s="6" t="s">
        <v>31949</v>
      </c>
      <c r="M6118" s="9" t="s">
        <v>32055</v>
      </c>
      <c r="N6118" s="9" t="s">
        <v>12666</v>
      </c>
      <c r="O6118" s="9" t="s">
        <v>1826</v>
      </c>
      <c r="P6118" s="9" t="s">
        <v>49749</v>
      </c>
      <c r="Q6118" s="11" t="s">
        <v>53510</v>
      </c>
      <c r="R6118" s="6" t="s">
        <v>48894</v>
      </c>
      <c r="S6118" s="9" t="s">
        <v>31657</v>
      </c>
    </row>
    <row r="6119" spans="1:19">
      <c r="A6119" s="5" t="s">
        <v>13718</v>
      </c>
      <c r="B6119" s="6" t="s">
        <v>49744</v>
      </c>
      <c r="C6119" s="7" t="s">
        <v>53511</v>
      </c>
      <c r="D6119" s="8" t="s">
        <v>3430</v>
      </c>
      <c r="E6119" s="8" t="s">
        <v>31681</v>
      </c>
      <c r="F6119" s="5" t="s">
        <v>53512</v>
      </c>
      <c r="G6119" s="5" t="s">
        <v>53513</v>
      </c>
      <c r="H6119" s="6" t="s">
        <v>15328</v>
      </c>
      <c r="I6119" s="6" t="s">
        <v>13486</v>
      </c>
      <c r="J6119" s="6" t="s">
        <v>15327</v>
      </c>
      <c r="K6119" s="6" t="s">
        <v>53514</v>
      </c>
      <c r="L6119" s="6" t="s">
        <v>31685</v>
      </c>
      <c r="M6119" s="9" t="s">
        <v>45129</v>
      </c>
      <c r="N6119" s="9" t="s">
        <v>13061</v>
      </c>
      <c r="O6119" s="9" t="s">
        <v>1826</v>
      </c>
      <c r="P6119" s="9" t="s">
        <v>49749</v>
      </c>
      <c r="Q6119" s="11" t="s">
        <v>53515</v>
      </c>
      <c r="R6119" s="6" t="s">
        <v>48894</v>
      </c>
      <c r="S6119" s="9" t="s">
        <v>31657</v>
      </c>
    </row>
    <row r="6120" spans="1:19">
      <c r="A6120" s="5" t="s">
        <v>13718</v>
      </c>
      <c r="B6120" s="6" t="s">
        <v>49744</v>
      </c>
      <c r="C6120" s="7" t="s">
        <v>53516</v>
      </c>
      <c r="D6120" s="8" t="s">
        <v>763</v>
      </c>
      <c r="E6120" s="8" t="s">
        <v>31681</v>
      </c>
      <c r="F6120" s="5" t="s">
        <v>53517</v>
      </c>
      <c r="G6120" s="5" t="s">
        <v>53518</v>
      </c>
      <c r="H6120" s="6" t="s">
        <v>15326</v>
      </c>
      <c r="I6120" s="6" t="s">
        <v>20</v>
      </c>
      <c r="J6120" s="6" t="s">
        <v>15325</v>
      </c>
      <c r="K6120" s="6" t="s">
        <v>53519</v>
      </c>
      <c r="L6120" s="6" t="s">
        <v>31949</v>
      </c>
      <c r="M6120" s="9" t="s">
        <v>45180</v>
      </c>
      <c r="N6120" s="9" t="s">
        <v>13061</v>
      </c>
      <c r="O6120" s="9" t="s">
        <v>1826</v>
      </c>
      <c r="P6120" s="9" t="s">
        <v>49749</v>
      </c>
      <c r="R6120" s="6" t="s">
        <v>48894</v>
      </c>
      <c r="S6120" s="9" t="s">
        <v>31657</v>
      </c>
    </row>
    <row r="6121" spans="1:19">
      <c r="A6121" s="5" t="s">
        <v>13718</v>
      </c>
      <c r="B6121" s="6" t="s">
        <v>49744</v>
      </c>
      <c r="C6121" s="7" t="s">
        <v>53520</v>
      </c>
      <c r="D6121" s="8" t="s">
        <v>2339</v>
      </c>
      <c r="E6121" s="8" t="s">
        <v>31681</v>
      </c>
      <c r="F6121" s="5" t="s">
        <v>53521</v>
      </c>
      <c r="G6121" s="5" t="s">
        <v>53522</v>
      </c>
      <c r="H6121" s="6" t="s">
        <v>15324</v>
      </c>
      <c r="I6121" s="6" t="s">
        <v>15273</v>
      </c>
      <c r="J6121" s="6" t="s">
        <v>15323</v>
      </c>
      <c r="K6121" s="6" t="s">
        <v>53523</v>
      </c>
      <c r="L6121" s="6" t="s">
        <v>31700</v>
      </c>
      <c r="M6121" s="9" t="s">
        <v>45129</v>
      </c>
      <c r="N6121" s="9" t="s">
        <v>13061</v>
      </c>
      <c r="O6121" s="9" t="s">
        <v>2317</v>
      </c>
      <c r="P6121" s="9" t="s">
        <v>49749</v>
      </c>
      <c r="Q6121" s="11" t="s">
        <v>53524</v>
      </c>
      <c r="R6121" s="6" t="s">
        <v>48894</v>
      </c>
      <c r="S6121" s="9" t="s">
        <v>31657</v>
      </c>
    </row>
    <row r="6122" spans="1:19">
      <c r="A6122" s="5" t="s">
        <v>13718</v>
      </c>
      <c r="B6122" s="6" t="s">
        <v>49744</v>
      </c>
      <c r="C6122" s="7" t="s">
        <v>53525</v>
      </c>
      <c r="D6122" s="8" t="s">
        <v>1584</v>
      </c>
      <c r="E6122" s="8" t="s">
        <v>31681</v>
      </c>
      <c r="F6122" s="5" t="s">
        <v>53526</v>
      </c>
      <c r="G6122" s="5" t="s">
        <v>53527</v>
      </c>
      <c r="H6122" s="6" t="s">
        <v>15322</v>
      </c>
      <c r="I6122" s="6" t="s">
        <v>13486</v>
      </c>
      <c r="J6122" s="6" t="s">
        <v>15321</v>
      </c>
      <c r="K6122" s="6" t="s">
        <v>53528</v>
      </c>
      <c r="L6122" s="6" t="s">
        <v>31720</v>
      </c>
      <c r="M6122" s="9" t="s">
        <v>45129</v>
      </c>
      <c r="N6122" s="9" t="s">
        <v>13061</v>
      </c>
      <c r="O6122" s="9" t="s">
        <v>1826</v>
      </c>
      <c r="P6122" s="9" t="s">
        <v>49749</v>
      </c>
      <c r="Q6122" s="11" t="s">
        <v>53529</v>
      </c>
      <c r="R6122" s="6" t="s">
        <v>48894</v>
      </c>
      <c r="S6122" s="9" t="s">
        <v>31657</v>
      </c>
    </row>
    <row r="6123" spans="1:19">
      <c r="A6123" s="5" t="s">
        <v>13718</v>
      </c>
      <c r="B6123" s="6" t="s">
        <v>49744</v>
      </c>
      <c r="C6123" s="7" t="s">
        <v>53530</v>
      </c>
      <c r="D6123" s="8" t="s">
        <v>1584</v>
      </c>
      <c r="E6123" s="8" t="s">
        <v>31681</v>
      </c>
      <c r="F6123" s="5" t="s">
        <v>53531</v>
      </c>
      <c r="G6123" s="5" t="s">
        <v>53532</v>
      </c>
      <c r="H6123" s="6" t="s">
        <v>15320</v>
      </c>
      <c r="I6123" s="6" t="s">
        <v>13407</v>
      </c>
      <c r="J6123" s="6" t="s">
        <v>15319</v>
      </c>
      <c r="K6123" s="6" t="s">
        <v>53533</v>
      </c>
      <c r="L6123" s="6" t="s">
        <v>31949</v>
      </c>
      <c r="M6123" s="9" t="s">
        <v>32032</v>
      </c>
      <c r="N6123" s="9" t="s">
        <v>12828</v>
      </c>
      <c r="O6123" s="9" t="s">
        <v>2317</v>
      </c>
      <c r="P6123" s="9" t="s">
        <v>49749</v>
      </c>
      <c r="Q6123" s="11" t="s">
        <v>53534</v>
      </c>
      <c r="R6123" s="6" t="s">
        <v>48894</v>
      </c>
      <c r="S6123" s="9" t="s">
        <v>31657</v>
      </c>
    </row>
    <row r="6124" spans="1:19">
      <c r="A6124" s="5" t="s">
        <v>13718</v>
      </c>
      <c r="B6124" s="6" t="s">
        <v>49744</v>
      </c>
      <c r="C6124" s="7" t="s">
        <v>53535</v>
      </c>
      <c r="D6124" s="8" t="s">
        <v>1584</v>
      </c>
      <c r="E6124" s="8" t="s">
        <v>31681</v>
      </c>
      <c r="F6124" s="5" t="s">
        <v>53536</v>
      </c>
      <c r="G6124" s="5" t="s">
        <v>53537</v>
      </c>
      <c r="H6124" s="6" t="s">
        <v>15318</v>
      </c>
      <c r="I6124" s="6" t="s">
        <v>15287</v>
      </c>
      <c r="J6124" s="6" t="s">
        <v>15317</v>
      </c>
      <c r="K6124" s="6" t="s">
        <v>53538</v>
      </c>
      <c r="L6124" s="6" t="s">
        <v>31949</v>
      </c>
      <c r="M6124" s="9" t="s">
        <v>45129</v>
      </c>
      <c r="N6124" s="9" t="s">
        <v>13061</v>
      </c>
      <c r="O6124" s="9" t="s">
        <v>1826</v>
      </c>
      <c r="P6124" s="9" t="s">
        <v>49749</v>
      </c>
      <c r="R6124" s="6" t="s">
        <v>48894</v>
      </c>
      <c r="S6124" s="9" t="s">
        <v>31657</v>
      </c>
    </row>
    <row r="6125" spans="1:19">
      <c r="A6125" s="5" t="s">
        <v>13718</v>
      </c>
      <c r="B6125" s="6" t="s">
        <v>49744</v>
      </c>
      <c r="C6125" s="7" t="s">
        <v>53539</v>
      </c>
      <c r="D6125" s="8" t="s">
        <v>5511</v>
      </c>
      <c r="E6125" s="8" t="s">
        <v>31681</v>
      </c>
      <c r="F6125" s="5" t="s">
        <v>53540</v>
      </c>
      <c r="G6125" s="5" t="s">
        <v>53541</v>
      </c>
      <c r="H6125" s="6" t="s">
        <v>15316</v>
      </c>
      <c r="I6125" s="6" t="s">
        <v>13675</v>
      </c>
      <c r="J6125" s="6" t="s">
        <v>15315</v>
      </c>
      <c r="K6125" s="6" t="s">
        <v>53542</v>
      </c>
      <c r="L6125" s="6" t="s">
        <v>53543</v>
      </c>
      <c r="M6125" s="9" t="s">
        <v>45129</v>
      </c>
      <c r="N6125" s="9" t="s">
        <v>13061</v>
      </c>
      <c r="O6125" s="9" t="s">
        <v>1826</v>
      </c>
      <c r="P6125" s="9" t="s">
        <v>49749</v>
      </c>
      <c r="R6125" s="6" t="s">
        <v>48894</v>
      </c>
      <c r="S6125" s="9" t="s">
        <v>31657</v>
      </c>
    </row>
    <row r="6126" spans="1:19">
      <c r="A6126" s="5" t="s">
        <v>13718</v>
      </c>
      <c r="B6126" s="6" t="s">
        <v>49744</v>
      </c>
      <c r="C6126" s="7" t="s">
        <v>53544</v>
      </c>
      <c r="D6126" s="8" t="s">
        <v>1584</v>
      </c>
      <c r="E6126" s="8" t="s">
        <v>31681</v>
      </c>
      <c r="F6126" s="5" t="s">
        <v>53545</v>
      </c>
      <c r="G6126" s="5" t="s">
        <v>53546</v>
      </c>
      <c r="H6126" s="6" t="s">
        <v>15314</v>
      </c>
      <c r="I6126" s="6" t="s">
        <v>15273</v>
      </c>
      <c r="J6126" s="6" t="s">
        <v>15313</v>
      </c>
      <c r="K6126" s="6" t="s">
        <v>53547</v>
      </c>
      <c r="L6126" s="6" t="s">
        <v>31949</v>
      </c>
      <c r="M6126" s="9" t="s">
        <v>45129</v>
      </c>
      <c r="N6126" s="9" t="s">
        <v>13061</v>
      </c>
      <c r="O6126" s="9" t="s">
        <v>2317</v>
      </c>
      <c r="P6126" s="9" t="s">
        <v>49749</v>
      </c>
      <c r="Q6126" s="11" t="s">
        <v>53548</v>
      </c>
      <c r="R6126" s="6" t="s">
        <v>48894</v>
      </c>
      <c r="S6126" s="9" t="s">
        <v>31657</v>
      </c>
    </row>
    <row r="6127" spans="1:19">
      <c r="A6127" s="5" t="s">
        <v>13718</v>
      </c>
      <c r="B6127" s="6" t="s">
        <v>49744</v>
      </c>
      <c r="C6127" s="7" t="s">
        <v>53549</v>
      </c>
      <c r="D6127" s="8" t="s">
        <v>1584</v>
      </c>
      <c r="E6127" s="8" t="s">
        <v>31681</v>
      </c>
      <c r="F6127" s="5" t="s">
        <v>53550</v>
      </c>
      <c r="G6127" s="5" t="s">
        <v>53551</v>
      </c>
      <c r="H6127" s="6" t="s">
        <v>15312</v>
      </c>
      <c r="I6127" s="6" t="s">
        <v>13671</v>
      </c>
      <c r="J6127" s="6" t="s">
        <v>15311</v>
      </c>
      <c r="K6127" s="6" t="s">
        <v>53552</v>
      </c>
      <c r="L6127" s="6" t="s">
        <v>31949</v>
      </c>
      <c r="M6127" s="9" t="s">
        <v>45180</v>
      </c>
      <c r="N6127" s="9" t="s">
        <v>13061</v>
      </c>
      <c r="O6127" s="9" t="s">
        <v>1826</v>
      </c>
      <c r="P6127" s="9" t="s">
        <v>49749</v>
      </c>
      <c r="Q6127" s="11" t="s">
        <v>53553</v>
      </c>
      <c r="R6127" s="6" t="s">
        <v>48894</v>
      </c>
      <c r="S6127" s="9" t="s">
        <v>31657</v>
      </c>
    </row>
    <row r="6128" spans="1:19">
      <c r="A6128" s="5" t="s">
        <v>13718</v>
      </c>
      <c r="B6128" s="6" t="s">
        <v>49744</v>
      </c>
      <c r="C6128" s="7" t="s">
        <v>53554</v>
      </c>
      <c r="D6128" s="8" t="s">
        <v>1584</v>
      </c>
      <c r="E6128" s="8" t="s">
        <v>31681</v>
      </c>
      <c r="F6128" s="5" t="s">
        <v>53555</v>
      </c>
      <c r="G6128" s="5" t="s">
        <v>53556</v>
      </c>
      <c r="H6128" s="6" t="s">
        <v>15310</v>
      </c>
      <c r="I6128" s="6" t="s">
        <v>13675</v>
      </c>
      <c r="J6128" s="6" t="s">
        <v>15309</v>
      </c>
      <c r="K6128" s="6" t="s">
        <v>53557</v>
      </c>
      <c r="L6128" s="6" t="s">
        <v>31949</v>
      </c>
      <c r="M6128" s="9" t="s">
        <v>45129</v>
      </c>
      <c r="N6128" s="9" t="s">
        <v>13061</v>
      </c>
      <c r="O6128" s="9" t="s">
        <v>1826</v>
      </c>
      <c r="P6128" s="9" t="s">
        <v>49749</v>
      </c>
      <c r="R6128" s="6" t="s">
        <v>48894</v>
      </c>
      <c r="S6128" s="9" t="s">
        <v>31657</v>
      </c>
    </row>
    <row r="6129" spans="1:19">
      <c r="A6129" s="5" t="s">
        <v>13718</v>
      </c>
      <c r="B6129" s="6" t="s">
        <v>49744</v>
      </c>
      <c r="C6129" s="7" t="s">
        <v>53558</v>
      </c>
      <c r="D6129" s="8" t="s">
        <v>1584</v>
      </c>
      <c r="E6129" s="8" t="s">
        <v>31681</v>
      </c>
      <c r="F6129" s="5" t="s">
        <v>53559</v>
      </c>
      <c r="G6129" s="5" t="s">
        <v>53560</v>
      </c>
      <c r="H6129" s="6" t="s">
        <v>15308</v>
      </c>
      <c r="I6129" s="6" t="s">
        <v>13675</v>
      </c>
      <c r="J6129" s="6" t="s">
        <v>15307</v>
      </c>
      <c r="K6129" s="6" t="s">
        <v>53561</v>
      </c>
      <c r="L6129" s="6" t="s">
        <v>31949</v>
      </c>
      <c r="M6129" s="9" t="s">
        <v>45129</v>
      </c>
      <c r="N6129" s="9" t="s">
        <v>13061</v>
      </c>
      <c r="O6129" s="9" t="s">
        <v>1826</v>
      </c>
      <c r="P6129" s="9" t="s">
        <v>49749</v>
      </c>
      <c r="R6129" s="6" t="s">
        <v>48894</v>
      </c>
      <c r="S6129" s="9" t="s">
        <v>31657</v>
      </c>
    </row>
    <row r="6130" spans="1:19">
      <c r="A6130" s="5" t="s">
        <v>13718</v>
      </c>
      <c r="B6130" s="6" t="s">
        <v>49744</v>
      </c>
      <c r="C6130" s="7" t="s">
        <v>53562</v>
      </c>
      <c r="D6130" s="8" t="s">
        <v>316</v>
      </c>
      <c r="E6130" s="8" t="s">
        <v>31681</v>
      </c>
      <c r="F6130" s="5" t="s">
        <v>53563</v>
      </c>
      <c r="G6130" s="5" t="s">
        <v>53564</v>
      </c>
      <c r="H6130" s="6" t="s">
        <v>15306</v>
      </c>
      <c r="I6130" s="6" t="s">
        <v>13673</v>
      </c>
      <c r="J6130" s="6" t="s">
        <v>15305</v>
      </c>
      <c r="K6130" s="6" t="s">
        <v>53565</v>
      </c>
      <c r="L6130" s="6" t="s">
        <v>31940</v>
      </c>
      <c r="M6130" s="9" t="s">
        <v>32032</v>
      </c>
      <c r="N6130" s="9" t="s">
        <v>12828</v>
      </c>
      <c r="O6130" s="9" t="s">
        <v>2317</v>
      </c>
      <c r="P6130" s="9" t="s">
        <v>49749</v>
      </c>
      <c r="Q6130" s="11" t="s">
        <v>53566</v>
      </c>
      <c r="R6130" s="6" t="s">
        <v>48894</v>
      </c>
      <c r="S6130" s="9" t="s">
        <v>31657</v>
      </c>
    </row>
    <row r="6131" spans="1:19">
      <c r="A6131" s="5" t="s">
        <v>13718</v>
      </c>
      <c r="B6131" s="6" t="s">
        <v>49744</v>
      </c>
      <c r="C6131" s="7" t="s">
        <v>53567</v>
      </c>
      <c r="D6131" s="8" t="s">
        <v>34631</v>
      </c>
      <c r="E6131" s="8" t="s">
        <v>31681</v>
      </c>
      <c r="F6131" s="5" t="s">
        <v>53568</v>
      </c>
      <c r="G6131" s="5" t="s">
        <v>53569</v>
      </c>
      <c r="H6131" s="6" t="s">
        <v>15304</v>
      </c>
      <c r="I6131" s="6" t="s">
        <v>13675</v>
      </c>
      <c r="J6131" s="6" t="s">
        <v>15303</v>
      </c>
      <c r="K6131" s="6" t="s">
        <v>53570</v>
      </c>
      <c r="L6131" s="6" t="s">
        <v>31940</v>
      </c>
      <c r="M6131" s="9" t="s">
        <v>45129</v>
      </c>
      <c r="N6131" s="9" t="s">
        <v>13061</v>
      </c>
      <c r="O6131" s="9" t="s">
        <v>1826</v>
      </c>
      <c r="P6131" s="9" t="s">
        <v>49749</v>
      </c>
      <c r="R6131" s="6" t="s">
        <v>48894</v>
      </c>
      <c r="S6131" s="9" t="s">
        <v>31657</v>
      </c>
    </row>
    <row r="6132" spans="1:19">
      <c r="A6132" s="5" t="s">
        <v>13718</v>
      </c>
      <c r="B6132" s="6" t="s">
        <v>49744</v>
      </c>
      <c r="C6132" s="7" t="s">
        <v>53571</v>
      </c>
      <c r="D6132" s="8" t="s">
        <v>763</v>
      </c>
      <c r="E6132" s="8" t="s">
        <v>31681</v>
      </c>
      <c r="F6132" s="5" t="s">
        <v>50446</v>
      </c>
      <c r="G6132" s="5" t="s">
        <v>53572</v>
      </c>
      <c r="H6132" s="6" t="s">
        <v>15302</v>
      </c>
      <c r="I6132" s="6" t="s">
        <v>15301</v>
      </c>
      <c r="J6132" s="6" t="s">
        <v>15300</v>
      </c>
      <c r="K6132" s="6" t="s">
        <v>53573</v>
      </c>
      <c r="L6132" s="6" t="s">
        <v>31839</v>
      </c>
      <c r="M6132" s="9" t="s">
        <v>32032</v>
      </c>
      <c r="N6132" s="9" t="s">
        <v>12828</v>
      </c>
      <c r="O6132" s="9" t="s">
        <v>2317</v>
      </c>
      <c r="P6132" s="9" t="s">
        <v>49749</v>
      </c>
      <c r="R6132" s="6" t="s">
        <v>48894</v>
      </c>
      <c r="S6132" s="9" t="s">
        <v>31657</v>
      </c>
    </row>
    <row r="6133" spans="1:19">
      <c r="A6133" s="5" t="s">
        <v>13718</v>
      </c>
      <c r="B6133" s="6" t="s">
        <v>49744</v>
      </c>
      <c r="C6133" s="7" t="s">
        <v>53574</v>
      </c>
      <c r="D6133" s="8" t="s">
        <v>763</v>
      </c>
      <c r="E6133" s="8" t="s">
        <v>31681</v>
      </c>
      <c r="F6133" s="5" t="s">
        <v>50091</v>
      </c>
      <c r="G6133" s="5" t="s">
        <v>53575</v>
      </c>
      <c r="H6133" s="6" t="s">
        <v>15299</v>
      </c>
      <c r="I6133" s="6" t="s">
        <v>15298</v>
      </c>
      <c r="J6133" s="6" t="s">
        <v>15297</v>
      </c>
      <c r="K6133" s="6" t="s">
        <v>53576</v>
      </c>
      <c r="L6133" s="6" t="s">
        <v>31949</v>
      </c>
      <c r="M6133" s="9" t="s">
        <v>32032</v>
      </c>
      <c r="N6133" s="9" t="s">
        <v>12828</v>
      </c>
      <c r="O6133" s="9" t="s">
        <v>2317</v>
      </c>
      <c r="P6133" s="9" t="s">
        <v>49749</v>
      </c>
      <c r="R6133" s="6" t="s">
        <v>48894</v>
      </c>
      <c r="S6133" s="9" t="s">
        <v>31657</v>
      </c>
    </row>
    <row r="6134" spans="1:19">
      <c r="A6134" s="5" t="s">
        <v>13718</v>
      </c>
      <c r="B6134" s="6" t="s">
        <v>49744</v>
      </c>
      <c r="C6134" s="7" t="s">
        <v>53577</v>
      </c>
      <c r="D6134" s="8" t="s">
        <v>1584</v>
      </c>
      <c r="E6134" s="8" t="s">
        <v>31681</v>
      </c>
      <c r="F6134" s="5" t="s">
        <v>52533</v>
      </c>
      <c r="G6134" s="5" t="s">
        <v>53578</v>
      </c>
      <c r="H6134" s="6" t="s">
        <v>15296</v>
      </c>
      <c r="I6134" s="6" t="s">
        <v>20</v>
      </c>
      <c r="J6134" s="6" t="s">
        <v>15295</v>
      </c>
      <c r="K6134" s="6" t="s">
        <v>53579</v>
      </c>
      <c r="L6134" s="6" t="s">
        <v>31949</v>
      </c>
      <c r="M6134" s="9" t="s">
        <v>45180</v>
      </c>
      <c r="N6134" s="9" t="s">
        <v>13061</v>
      </c>
      <c r="O6134" s="9" t="s">
        <v>1826</v>
      </c>
      <c r="P6134" s="9" t="s">
        <v>49749</v>
      </c>
      <c r="Q6134" s="11" t="s">
        <v>53580</v>
      </c>
      <c r="R6134" s="6" t="s">
        <v>48894</v>
      </c>
      <c r="S6134" s="9" t="s">
        <v>31657</v>
      </c>
    </row>
    <row r="6135" spans="1:19">
      <c r="A6135" s="5" t="s">
        <v>13718</v>
      </c>
      <c r="B6135" s="6" t="s">
        <v>49744</v>
      </c>
      <c r="C6135" s="7" t="s">
        <v>53581</v>
      </c>
      <c r="D6135" s="8" t="s">
        <v>763</v>
      </c>
      <c r="E6135" s="8" t="s">
        <v>31681</v>
      </c>
      <c r="F6135" s="5" t="s">
        <v>49777</v>
      </c>
      <c r="G6135" s="5" t="s">
        <v>53582</v>
      </c>
      <c r="H6135" s="6" t="s">
        <v>15294</v>
      </c>
      <c r="I6135" s="6" t="s">
        <v>13671</v>
      </c>
      <c r="J6135" s="6" t="s">
        <v>15293</v>
      </c>
      <c r="K6135" s="6" t="s">
        <v>53583</v>
      </c>
      <c r="L6135" s="6" t="s">
        <v>31949</v>
      </c>
      <c r="M6135" s="9" t="s">
        <v>45180</v>
      </c>
      <c r="N6135" s="9" t="s">
        <v>13061</v>
      </c>
      <c r="O6135" s="9" t="s">
        <v>1826</v>
      </c>
      <c r="P6135" s="9" t="s">
        <v>49749</v>
      </c>
      <c r="Q6135" s="11" t="s">
        <v>53584</v>
      </c>
      <c r="R6135" s="6" t="s">
        <v>48894</v>
      </c>
      <c r="S6135" s="9" t="s">
        <v>31657</v>
      </c>
    </row>
    <row r="6136" spans="1:19">
      <c r="A6136" s="5" t="s">
        <v>13718</v>
      </c>
      <c r="B6136" s="6" t="s">
        <v>49744</v>
      </c>
      <c r="C6136" s="7" t="s">
        <v>53585</v>
      </c>
      <c r="D6136" s="8" t="s">
        <v>5511</v>
      </c>
      <c r="E6136" s="8" t="s">
        <v>31681</v>
      </c>
      <c r="F6136" s="5" t="s">
        <v>53586</v>
      </c>
      <c r="G6136" s="5" t="s">
        <v>53587</v>
      </c>
      <c r="H6136" s="6" t="s">
        <v>15292</v>
      </c>
      <c r="I6136" s="6" t="s">
        <v>14313</v>
      </c>
      <c r="J6136" s="6" t="s">
        <v>15291</v>
      </c>
      <c r="K6136" s="6" t="s">
        <v>53588</v>
      </c>
      <c r="L6136" s="6" t="s">
        <v>53589</v>
      </c>
      <c r="M6136" s="9" t="s">
        <v>45180</v>
      </c>
      <c r="N6136" s="9" t="s">
        <v>13061</v>
      </c>
      <c r="O6136" s="9" t="s">
        <v>1826</v>
      </c>
      <c r="P6136" s="9" t="s">
        <v>49749</v>
      </c>
      <c r="R6136" s="6" t="s">
        <v>48894</v>
      </c>
      <c r="S6136" s="9" t="s">
        <v>31657</v>
      </c>
    </row>
    <row r="6137" spans="1:19">
      <c r="A6137" s="5" t="s">
        <v>13718</v>
      </c>
      <c r="B6137" s="6" t="s">
        <v>49744</v>
      </c>
      <c r="C6137" s="7" t="s">
        <v>53590</v>
      </c>
      <c r="D6137" s="8" t="s">
        <v>5511</v>
      </c>
      <c r="E6137" s="8" t="s">
        <v>31681</v>
      </c>
      <c r="F6137" s="5" t="s">
        <v>53591</v>
      </c>
      <c r="G6137" s="5" t="s">
        <v>53592</v>
      </c>
      <c r="H6137" s="6" t="s">
        <v>15290</v>
      </c>
      <c r="I6137" s="6" t="s">
        <v>13486</v>
      </c>
      <c r="J6137" s="6" t="s">
        <v>15289</v>
      </c>
      <c r="K6137" s="6" t="s">
        <v>53593</v>
      </c>
      <c r="L6137" s="6" t="s">
        <v>53594</v>
      </c>
      <c r="M6137" s="9" t="s">
        <v>45129</v>
      </c>
      <c r="N6137" s="9" t="s">
        <v>13061</v>
      </c>
      <c r="O6137" s="9" t="s">
        <v>1826</v>
      </c>
      <c r="P6137" s="9" t="s">
        <v>49749</v>
      </c>
      <c r="R6137" s="6" t="s">
        <v>48894</v>
      </c>
      <c r="S6137" s="9" t="s">
        <v>31657</v>
      </c>
    </row>
    <row r="6138" spans="1:19">
      <c r="A6138" s="5" t="s">
        <v>13718</v>
      </c>
      <c r="B6138" s="6" t="s">
        <v>49744</v>
      </c>
      <c r="C6138" s="7" t="s">
        <v>53595</v>
      </c>
      <c r="D6138" s="8" t="s">
        <v>763</v>
      </c>
      <c r="E6138" s="8" t="s">
        <v>31681</v>
      </c>
      <c r="F6138" s="5" t="s">
        <v>49861</v>
      </c>
      <c r="G6138" s="5" t="s">
        <v>53596</v>
      </c>
      <c r="H6138" s="6" t="s">
        <v>15288</v>
      </c>
      <c r="I6138" s="6" t="s">
        <v>15287</v>
      </c>
      <c r="J6138" s="6" t="s">
        <v>15286</v>
      </c>
      <c r="K6138" s="6" t="s">
        <v>53597</v>
      </c>
      <c r="L6138" s="6" t="s">
        <v>31949</v>
      </c>
      <c r="M6138" s="9" t="s">
        <v>45129</v>
      </c>
      <c r="N6138" s="9" t="s">
        <v>13061</v>
      </c>
      <c r="O6138" s="9" t="s">
        <v>1826</v>
      </c>
      <c r="P6138" s="9" t="s">
        <v>49749</v>
      </c>
      <c r="Q6138" s="11" t="s">
        <v>53598</v>
      </c>
      <c r="R6138" s="6" t="s">
        <v>48894</v>
      </c>
      <c r="S6138" s="9" t="s">
        <v>31657</v>
      </c>
    </row>
    <row r="6139" spans="1:19">
      <c r="A6139" s="5" t="s">
        <v>13718</v>
      </c>
      <c r="B6139" s="6" t="s">
        <v>49744</v>
      </c>
      <c r="C6139" s="7" t="s">
        <v>53599</v>
      </c>
      <c r="D6139" s="8" t="s">
        <v>34631</v>
      </c>
      <c r="E6139" s="8" t="s">
        <v>31681</v>
      </c>
      <c r="F6139" s="5" t="s">
        <v>53600</v>
      </c>
      <c r="G6139" s="5" t="s">
        <v>53601</v>
      </c>
      <c r="H6139" s="6" t="s">
        <v>15285</v>
      </c>
      <c r="I6139" s="6" t="s">
        <v>15284</v>
      </c>
      <c r="J6139" s="6" t="s">
        <v>15283</v>
      </c>
      <c r="K6139" s="6" t="s">
        <v>53602</v>
      </c>
      <c r="L6139" s="6" t="s">
        <v>31685</v>
      </c>
      <c r="M6139" s="9" t="s">
        <v>45129</v>
      </c>
      <c r="N6139" s="9" t="s">
        <v>13061</v>
      </c>
      <c r="O6139" s="9" t="s">
        <v>1826</v>
      </c>
      <c r="P6139" s="9" t="s">
        <v>49749</v>
      </c>
      <c r="Q6139" s="11" t="s">
        <v>53603</v>
      </c>
      <c r="R6139" s="6" t="s">
        <v>48894</v>
      </c>
      <c r="S6139" s="9" t="s">
        <v>31657</v>
      </c>
    </row>
    <row r="6140" spans="1:19">
      <c r="A6140" s="5" t="s">
        <v>13718</v>
      </c>
      <c r="B6140" s="6" t="s">
        <v>49744</v>
      </c>
      <c r="C6140" s="7" t="s">
        <v>53604</v>
      </c>
      <c r="D6140" s="8" t="s">
        <v>1584</v>
      </c>
      <c r="E6140" s="8" t="s">
        <v>31681</v>
      </c>
      <c r="F6140" s="5" t="s">
        <v>53605</v>
      </c>
      <c r="G6140" s="5" t="s">
        <v>53606</v>
      </c>
      <c r="H6140" s="6" t="s">
        <v>15282</v>
      </c>
      <c r="I6140" s="6" t="s">
        <v>13671</v>
      </c>
      <c r="J6140" s="6" t="s">
        <v>15281</v>
      </c>
      <c r="K6140" s="6" t="s">
        <v>53607</v>
      </c>
      <c r="L6140" s="6" t="s">
        <v>31949</v>
      </c>
      <c r="M6140" s="9" t="s">
        <v>45180</v>
      </c>
      <c r="N6140" s="9" t="s">
        <v>13061</v>
      </c>
      <c r="O6140" s="9" t="s">
        <v>1826</v>
      </c>
      <c r="P6140" s="9" t="s">
        <v>49749</v>
      </c>
      <c r="R6140" s="6" t="s">
        <v>48894</v>
      </c>
      <c r="S6140" s="9" t="s">
        <v>31657</v>
      </c>
    </row>
    <row r="6141" spans="1:19">
      <c r="A6141" s="5" t="s">
        <v>13718</v>
      </c>
      <c r="B6141" s="6" t="s">
        <v>49744</v>
      </c>
      <c r="C6141" s="7" t="s">
        <v>53608</v>
      </c>
      <c r="D6141" s="8" t="s">
        <v>1584</v>
      </c>
      <c r="E6141" s="8" t="s">
        <v>31681</v>
      </c>
      <c r="F6141" s="5" t="s">
        <v>52366</v>
      </c>
      <c r="G6141" s="5" t="s">
        <v>53609</v>
      </c>
      <c r="H6141" s="6" t="s">
        <v>15280</v>
      </c>
      <c r="I6141" s="6" t="s">
        <v>13486</v>
      </c>
      <c r="J6141" s="6" t="s">
        <v>15279</v>
      </c>
      <c r="K6141" s="6" t="s">
        <v>53610</v>
      </c>
      <c r="L6141" s="6" t="s">
        <v>31839</v>
      </c>
      <c r="M6141" s="9" t="s">
        <v>45129</v>
      </c>
      <c r="N6141" s="9" t="s">
        <v>13061</v>
      </c>
      <c r="O6141" s="9" t="s">
        <v>1826</v>
      </c>
      <c r="P6141" s="9" t="s">
        <v>49749</v>
      </c>
      <c r="R6141" s="6" t="s">
        <v>48894</v>
      </c>
      <c r="S6141" s="9" t="s">
        <v>31657</v>
      </c>
    </row>
    <row r="6142" spans="1:19">
      <c r="A6142" s="5" t="s">
        <v>13718</v>
      </c>
      <c r="B6142" s="6" t="s">
        <v>49744</v>
      </c>
      <c r="C6142" s="7" t="s">
        <v>53611</v>
      </c>
      <c r="D6142" s="8" t="s">
        <v>1584</v>
      </c>
      <c r="E6142" s="8" t="s">
        <v>31681</v>
      </c>
      <c r="F6142" s="5" t="s">
        <v>53612</v>
      </c>
      <c r="G6142" s="5" t="s">
        <v>53609</v>
      </c>
      <c r="H6142" s="6" t="s">
        <v>15278</v>
      </c>
      <c r="I6142" s="6" t="s">
        <v>13486</v>
      </c>
      <c r="J6142" s="6" t="s">
        <v>15277</v>
      </c>
      <c r="K6142" s="6" t="s">
        <v>53613</v>
      </c>
      <c r="L6142" s="6" t="s">
        <v>31767</v>
      </c>
      <c r="M6142" s="9" t="s">
        <v>45129</v>
      </c>
      <c r="N6142" s="9" t="s">
        <v>13061</v>
      </c>
      <c r="O6142" s="9" t="s">
        <v>1826</v>
      </c>
      <c r="P6142" s="9" t="s">
        <v>49749</v>
      </c>
      <c r="Q6142" s="11" t="s">
        <v>53614</v>
      </c>
      <c r="R6142" s="6" t="s">
        <v>48894</v>
      </c>
      <c r="S6142" s="9" t="s">
        <v>31657</v>
      </c>
    </row>
    <row r="6143" spans="1:19">
      <c r="A6143" s="5" t="s">
        <v>13718</v>
      </c>
      <c r="B6143" s="6" t="s">
        <v>49744</v>
      </c>
      <c r="C6143" s="7" t="s">
        <v>53615</v>
      </c>
      <c r="D6143" s="8" t="s">
        <v>2339</v>
      </c>
      <c r="E6143" s="8" t="s">
        <v>31681</v>
      </c>
      <c r="F6143" s="5" t="s">
        <v>53616</v>
      </c>
      <c r="G6143" s="5" t="s">
        <v>53617</v>
      </c>
      <c r="H6143" s="6" t="s">
        <v>15276</v>
      </c>
      <c r="I6143" s="6" t="s">
        <v>13675</v>
      </c>
      <c r="J6143" s="6" t="s">
        <v>15275</v>
      </c>
      <c r="K6143" s="6" t="s">
        <v>53618</v>
      </c>
      <c r="L6143" s="6" t="s">
        <v>31700</v>
      </c>
      <c r="M6143" s="9" t="s">
        <v>45180</v>
      </c>
      <c r="N6143" s="9" t="s">
        <v>13061</v>
      </c>
      <c r="O6143" s="9" t="s">
        <v>1826</v>
      </c>
      <c r="P6143" s="9" t="s">
        <v>49749</v>
      </c>
      <c r="Q6143" s="11" t="s">
        <v>53619</v>
      </c>
      <c r="R6143" s="6" t="s">
        <v>48894</v>
      </c>
      <c r="S6143" s="9" t="s">
        <v>31657</v>
      </c>
    </row>
    <row r="6144" spans="1:19">
      <c r="A6144" s="5" t="s">
        <v>13718</v>
      </c>
      <c r="B6144" s="6" t="s">
        <v>49744</v>
      </c>
      <c r="C6144" s="7" t="s">
        <v>53620</v>
      </c>
      <c r="D6144" s="8" t="s">
        <v>34631</v>
      </c>
      <c r="E6144" s="8" t="s">
        <v>31681</v>
      </c>
      <c r="F6144" s="5" t="s">
        <v>53621</v>
      </c>
      <c r="G6144" s="5" t="s">
        <v>53622</v>
      </c>
      <c r="H6144" s="6" t="s">
        <v>15274</v>
      </c>
      <c r="I6144" s="6" t="s">
        <v>15273</v>
      </c>
      <c r="J6144" s="6" t="s">
        <v>15272</v>
      </c>
      <c r="K6144" s="6" t="s">
        <v>53623</v>
      </c>
      <c r="L6144" s="6" t="s">
        <v>31949</v>
      </c>
      <c r="M6144" s="9" t="s">
        <v>45129</v>
      </c>
      <c r="N6144" s="9" t="s">
        <v>13061</v>
      </c>
      <c r="O6144" s="9" t="s">
        <v>2317</v>
      </c>
      <c r="P6144" s="9" t="s">
        <v>49749</v>
      </c>
      <c r="Q6144" s="11" t="s">
        <v>53624</v>
      </c>
      <c r="R6144" s="6" t="s">
        <v>48894</v>
      </c>
      <c r="S6144" s="9" t="s">
        <v>31657</v>
      </c>
    </row>
    <row r="6145" spans="1:19">
      <c r="A6145" s="5" t="s">
        <v>13718</v>
      </c>
      <c r="B6145" s="6" t="s">
        <v>49744</v>
      </c>
      <c r="C6145" s="7" t="s">
        <v>53625</v>
      </c>
      <c r="D6145" s="8" t="s">
        <v>763</v>
      </c>
      <c r="E6145" s="8" t="s">
        <v>31681</v>
      </c>
      <c r="F6145" s="5" t="s">
        <v>53626</v>
      </c>
      <c r="G6145" s="5" t="s">
        <v>53627</v>
      </c>
      <c r="H6145" s="6" t="s">
        <v>15271</v>
      </c>
      <c r="I6145" s="6" t="s">
        <v>13671</v>
      </c>
      <c r="J6145" s="6" t="s">
        <v>15270</v>
      </c>
      <c r="K6145" s="6" t="s">
        <v>53628</v>
      </c>
      <c r="L6145" s="6" t="s">
        <v>31720</v>
      </c>
      <c r="M6145" s="9" t="s">
        <v>45180</v>
      </c>
      <c r="N6145" s="9" t="s">
        <v>13061</v>
      </c>
      <c r="O6145" s="9" t="s">
        <v>1826</v>
      </c>
      <c r="P6145" s="9" t="s">
        <v>49749</v>
      </c>
      <c r="Q6145" s="11" t="s">
        <v>53629</v>
      </c>
      <c r="R6145" s="6" t="s">
        <v>48894</v>
      </c>
      <c r="S6145" s="9" t="s">
        <v>31657</v>
      </c>
    </row>
    <row r="6146" spans="1:19">
      <c r="A6146" s="5" t="s">
        <v>13718</v>
      </c>
      <c r="B6146" s="6" t="s">
        <v>49744</v>
      </c>
      <c r="C6146" s="7" t="s">
        <v>53630</v>
      </c>
      <c r="D6146" s="8" t="s">
        <v>1584</v>
      </c>
      <c r="E6146" s="8" t="s">
        <v>31681</v>
      </c>
      <c r="F6146" s="5" t="s">
        <v>53631</v>
      </c>
      <c r="G6146" s="5" t="s">
        <v>53632</v>
      </c>
      <c r="H6146" s="6" t="s">
        <v>15269</v>
      </c>
      <c r="I6146" s="6" t="s">
        <v>13673</v>
      </c>
      <c r="J6146" s="6" t="s">
        <v>15268</v>
      </c>
      <c r="K6146" s="6" t="s">
        <v>53633</v>
      </c>
      <c r="L6146" s="6" t="s">
        <v>31949</v>
      </c>
      <c r="M6146" s="9" t="s">
        <v>45180</v>
      </c>
      <c r="N6146" s="9" t="s">
        <v>13061</v>
      </c>
      <c r="O6146" s="9" t="s">
        <v>1826</v>
      </c>
      <c r="P6146" s="9" t="s">
        <v>49749</v>
      </c>
      <c r="R6146" s="6" t="s">
        <v>48894</v>
      </c>
      <c r="S6146" s="9" t="s">
        <v>31657</v>
      </c>
    </row>
    <row r="6147" spans="1:19">
      <c r="A6147" s="5" t="s">
        <v>13718</v>
      </c>
      <c r="B6147" s="6" t="s">
        <v>49744</v>
      </c>
      <c r="C6147" s="7" t="s">
        <v>53634</v>
      </c>
      <c r="D6147" s="8" t="s">
        <v>3430</v>
      </c>
      <c r="E6147" s="8" t="s">
        <v>31681</v>
      </c>
      <c r="F6147" s="5" t="s">
        <v>53635</v>
      </c>
      <c r="G6147" s="5" t="s">
        <v>53636</v>
      </c>
      <c r="H6147" s="6" t="s">
        <v>15267</v>
      </c>
      <c r="I6147" s="6" t="s">
        <v>15266</v>
      </c>
      <c r="J6147" s="6" t="s">
        <v>15265</v>
      </c>
      <c r="K6147" s="6" t="s">
        <v>53637</v>
      </c>
      <c r="L6147" s="6" t="s">
        <v>31685</v>
      </c>
      <c r="M6147" s="9" t="s">
        <v>45129</v>
      </c>
      <c r="N6147" s="9" t="s">
        <v>13061</v>
      </c>
      <c r="O6147" s="9" t="s">
        <v>1826</v>
      </c>
      <c r="P6147" s="9" t="s">
        <v>49749</v>
      </c>
      <c r="Q6147" s="11" t="s">
        <v>53638</v>
      </c>
      <c r="R6147" s="6" t="s">
        <v>48894</v>
      </c>
      <c r="S6147" s="9" t="s">
        <v>31657</v>
      </c>
    </row>
    <row r="6148" spans="1:19">
      <c r="A6148" s="5" t="s">
        <v>13718</v>
      </c>
      <c r="B6148" s="6" t="s">
        <v>49744</v>
      </c>
      <c r="C6148" s="7" t="s">
        <v>53639</v>
      </c>
      <c r="D6148" s="8" t="s">
        <v>763</v>
      </c>
      <c r="E6148" s="8" t="s">
        <v>31681</v>
      </c>
      <c r="F6148" s="5" t="s">
        <v>53640</v>
      </c>
      <c r="G6148" s="5" t="s">
        <v>53641</v>
      </c>
      <c r="H6148" s="6" t="s">
        <v>15264</v>
      </c>
      <c r="I6148" s="6" t="s">
        <v>20</v>
      </c>
      <c r="J6148" s="6" t="s">
        <v>15263</v>
      </c>
      <c r="K6148" s="6" t="s">
        <v>53642</v>
      </c>
      <c r="L6148" s="6" t="s">
        <v>31949</v>
      </c>
      <c r="M6148" s="9" t="s">
        <v>45180</v>
      </c>
      <c r="N6148" s="9" t="s">
        <v>13061</v>
      </c>
      <c r="O6148" s="9" t="s">
        <v>1826</v>
      </c>
      <c r="P6148" s="9" t="s">
        <v>49749</v>
      </c>
      <c r="R6148" s="6" t="s">
        <v>48894</v>
      </c>
      <c r="S6148" s="9" t="s">
        <v>31657</v>
      </c>
    </row>
    <row r="6149" spans="1:19">
      <c r="A6149" s="5" t="s">
        <v>13718</v>
      </c>
      <c r="B6149" s="6" t="s">
        <v>49744</v>
      </c>
      <c r="C6149" s="7" t="s">
        <v>53643</v>
      </c>
      <c r="D6149" s="8" t="s">
        <v>67</v>
      </c>
      <c r="E6149" s="8" t="s">
        <v>31681</v>
      </c>
      <c r="F6149" s="5" t="s">
        <v>53644</v>
      </c>
      <c r="G6149" s="5" t="s">
        <v>53645</v>
      </c>
      <c r="H6149" s="6" t="s">
        <v>15262</v>
      </c>
      <c r="I6149" s="6" t="s">
        <v>13671</v>
      </c>
      <c r="J6149" s="6" t="s">
        <v>15261</v>
      </c>
      <c r="K6149" s="6" t="s">
        <v>53646</v>
      </c>
      <c r="L6149" s="6" t="s">
        <v>48573</v>
      </c>
      <c r="M6149" s="9" t="s">
        <v>45180</v>
      </c>
      <c r="N6149" s="9" t="s">
        <v>13061</v>
      </c>
      <c r="O6149" s="9" t="s">
        <v>1826</v>
      </c>
      <c r="P6149" s="9" t="s">
        <v>49749</v>
      </c>
      <c r="R6149" s="6" t="s">
        <v>48894</v>
      </c>
      <c r="S6149" s="9" t="s">
        <v>31657</v>
      </c>
    </row>
    <row r="6150" spans="1:19">
      <c r="A6150" s="5" t="s">
        <v>13718</v>
      </c>
      <c r="B6150" s="6" t="s">
        <v>49744</v>
      </c>
      <c r="C6150" s="7" t="s">
        <v>53647</v>
      </c>
      <c r="D6150" s="8" t="s">
        <v>5511</v>
      </c>
      <c r="E6150" s="8" t="s">
        <v>31681</v>
      </c>
      <c r="F6150" s="5" t="s">
        <v>53648</v>
      </c>
      <c r="G6150" s="5" t="s">
        <v>53649</v>
      </c>
      <c r="H6150" s="6" t="s">
        <v>15260</v>
      </c>
      <c r="I6150" s="6" t="s">
        <v>13486</v>
      </c>
      <c r="J6150" s="6" t="s">
        <v>15259</v>
      </c>
      <c r="K6150" s="6" t="s">
        <v>53650</v>
      </c>
      <c r="L6150" s="6" t="s">
        <v>31949</v>
      </c>
      <c r="M6150" s="9" t="s">
        <v>45129</v>
      </c>
      <c r="N6150" s="9" t="s">
        <v>13061</v>
      </c>
      <c r="O6150" s="9" t="s">
        <v>1826</v>
      </c>
      <c r="P6150" s="9" t="s">
        <v>49749</v>
      </c>
      <c r="Q6150" s="11" t="s">
        <v>53651</v>
      </c>
      <c r="R6150" s="6" t="s">
        <v>48894</v>
      </c>
      <c r="S6150" s="9" t="s">
        <v>31657</v>
      </c>
    </row>
    <row r="6151" spans="1:19">
      <c r="A6151" s="5" t="s">
        <v>13718</v>
      </c>
      <c r="B6151" s="6" t="s">
        <v>49744</v>
      </c>
      <c r="C6151" s="7" t="s">
        <v>53652</v>
      </c>
      <c r="D6151" s="8" t="s">
        <v>1584</v>
      </c>
      <c r="E6151" s="8" t="s">
        <v>31681</v>
      </c>
      <c r="F6151" s="5" t="s">
        <v>53653</v>
      </c>
      <c r="G6151" s="5" t="s">
        <v>53654</v>
      </c>
      <c r="H6151" s="6" t="s">
        <v>15258</v>
      </c>
      <c r="I6151" s="6" t="s">
        <v>14313</v>
      </c>
      <c r="J6151" s="6" t="s">
        <v>15257</v>
      </c>
      <c r="K6151" s="6" t="s">
        <v>53655</v>
      </c>
      <c r="L6151" s="6" t="s">
        <v>31720</v>
      </c>
      <c r="M6151" s="9" t="s">
        <v>32032</v>
      </c>
      <c r="N6151" s="9" t="s">
        <v>12828</v>
      </c>
      <c r="O6151" s="9" t="s">
        <v>2317</v>
      </c>
      <c r="P6151" s="9" t="s">
        <v>49749</v>
      </c>
      <c r="Q6151" s="11" t="s">
        <v>53656</v>
      </c>
      <c r="R6151" s="6" t="s">
        <v>48894</v>
      </c>
      <c r="S6151" s="9" t="s">
        <v>31657</v>
      </c>
    </row>
    <row r="6152" spans="1:19">
      <c r="A6152" s="5" t="s">
        <v>13499</v>
      </c>
      <c r="B6152" s="6" t="s">
        <v>49744</v>
      </c>
      <c r="C6152" s="7" t="s">
        <v>53657</v>
      </c>
      <c r="D6152" s="8" t="s">
        <v>763</v>
      </c>
      <c r="E6152" s="8" t="s">
        <v>31681</v>
      </c>
      <c r="F6152" s="5" t="s">
        <v>49865</v>
      </c>
      <c r="G6152" s="5" t="s">
        <v>53658</v>
      </c>
      <c r="H6152" s="6" t="s">
        <v>15256</v>
      </c>
      <c r="I6152" s="6" t="s">
        <v>13525</v>
      </c>
      <c r="J6152" s="6" t="s">
        <v>15255</v>
      </c>
      <c r="K6152" s="6" t="s">
        <v>53659</v>
      </c>
      <c r="L6152" s="6" t="s">
        <v>31949</v>
      </c>
      <c r="M6152" s="9" t="s">
        <v>42624</v>
      </c>
      <c r="N6152" s="9" t="s">
        <v>7980</v>
      </c>
      <c r="O6152" s="9" t="s">
        <v>1212</v>
      </c>
      <c r="P6152" s="9" t="s">
        <v>49749</v>
      </c>
      <c r="Q6152" s="11" t="s">
        <v>53660</v>
      </c>
      <c r="R6152" s="6" t="s">
        <v>48894</v>
      </c>
      <c r="S6152" s="9" t="s">
        <v>31657</v>
      </c>
    </row>
    <row r="6153" spans="1:19">
      <c r="A6153" s="5" t="s">
        <v>13499</v>
      </c>
      <c r="B6153" s="6" t="s">
        <v>49744</v>
      </c>
      <c r="C6153" s="7" t="s">
        <v>53661</v>
      </c>
      <c r="D6153" s="8" t="s">
        <v>1584</v>
      </c>
      <c r="E6153" s="8" t="s">
        <v>31681</v>
      </c>
      <c r="F6153" s="5" t="s">
        <v>52874</v>
      </c>
      <c r="G6153" s="5" t="s">
        <v>53662</v>
      </c>
      <c r="H6153" s="6" t="s">
        <v>15254</v>
      </c>
      <c r="I6153" s="6" t="s">
        <v>15222</v>
      </c>
      <c r="J6153" s="6" t="s">
        <v>15253</v>
      </c>
      <c r="K6153" s="6" t="s">
        <v>53663</v>
      </c>
      <c r="L6153" s="6" t="s">
        <v>31949</v>
      </c>
      <c r="M6153" s="9" t="s">
        <v>42979</v>
      </c>
      <c r="N6153" s="9" t="s">
        <v>7918</v>
      </c>
      <c r="O6153" s="9" t="s">
        <v>1212</v>
      </c>
      <c r="P6153" s="9" t="s">
        <v>49749</v>
      </c>
      <c r="Q6153" s="11" t="s">
        <v>53664</v>
      </c>
      <c r="R6153" s="6" t="s">
        <v>48894</v>
      </c>
      <c r="S6153" s="9" t="s">
        <v>31657</v>
      </c>
    </row>
    <row r="6154" spans="1:19">
      <c r="A6154" s="5" t="s">
        <v>13499</v>
      </c>
      <c r="B6154" s="6" t="s">
        <v>49744</v>
      </c>
      <c r="C6154" s="7" t="s">
        <v>53665</v>
      </c>
      <c r="D6154" s="8" t="s">
        <v>1584</v>
      </c>
      <c r="E6154" s="8" t="s">
        <v>31681</v>
      </c>
      <c r="F6154" s="5" t="s">
        <v>53666</v>
      </c>
      <c r="G6154" s="5" t="s">
        <v>53667</v>
      </c>
      <c r="H6154" s="6" t="s">
        <v>15252</v>
      </c>
      <c r="I6154" s="6" t="s">
        <v>15251</v>
      </c>
      <c r="J6154" s="6" t="s">
        <v>15250</v>
      </c>
      <c r="K6154" s="6" t="s">
        <v>53668</v>
      </c>
      <c r="L6154" s="6" t="s">
        <v>31949</v>
      </c>
      <c r="M6154" s="9" t="s">
        <v>42949</v>
      </c>
      <c r="N6154" s="9" t="s">
        <v>6195</v>
      </c>
      <c r="O6154" s="9" t="s">
        <v>1212</v>
      </c>
      <c r="P6154" s="9" t="s">
        <v>49749</v>
      </c>
      <c r="Q6154" s="11" t="s">
        <v>53669</v>
      </c>
      <c r="R6154" s="6" t="s">
        <v>48894</v>
      </c>
      <c r="S6154" s="9" t="s">
        <v>31657</v>
      </c>
    </row>
    <row r="6155" spans="1:19">
      <c r="A6155" s="5" t="s">
        <v>13499</v>
      </c>
      <c r="B6155" s="6" t="s">
        <v>49744</v>
      </c>
      <c r="C6155" s="7" t="s">
        <v>53670</v>
      </c>
      <c r="D6155" s="8" t="s">
        <v>34631</v>
      </c>
      <c r="E6155" s="8" t="s">
        <v>31681</v>
      </c>
      <c r="F6155" s="5" t="s">
        <v>53671</v>
      </c>
      <c r="G6155" s="5" t="s">
        <v>53672</v>
      </c>
      <c r="H6155" s="6" t="s">
        <v>15249</v>
      </c>
      <c r="I6155" s="6" t="s">
        <v>15222</v>
      </c>
      <c r="J6155" s="6" t="s">
        <v>15248</v>
      </c>
      <c r="K6155" s="6" t="s">
        <v>53673</v>
      </c>
      <c r="L6155" s="6" t="s">
        <v>31730</v>
      </c>
      <c r="M6155" s="9" t="s">
        <v>42979</v>
      </c>
      <c r="N6155" s="9" t="s">
        <v>7918</v>
      </c>
      <c r="O6155" s="9" t="s">
        <v>1212</v>
      </c>
      <c r="P6155" s="9" t="s">
        <v>49749</v>
      </c>
      <c r="R6155" s="6" t="s">
        <v>48894</v>
      </c>
      <c r="S6155" s="9" t="s">
        <v>31657</v>
      </c>
    </row>
    <row r="6156" spans="1:19">
      <c r="A6156" s="5" t="s">
        <v>13499</v>
      </c>
      <c r="B6156" s="6" t="s">
        <v>49744</v>
      </c>
      <c r="C6156" s="7" t="s">
        <v>53674</v>
      </c>
      <c r="D6156" s="8" t="s">
        <v>1584</v>
      </c>
      <c r="E6156" s="8" t="s">
        <v>31681</v>
      </c>
      <c r="F6156" s="5" t="s">
        <v>53675</v>
      </c>
      <c r="G6156" s="5" t="s">
        <v>53676</v>
      </c>
      <c r="H6156" s="6" t="s">
        <v>15247</v>
      </c>
      <c r="I6156" s="6" t="s">
        <v>15246</v>
      </c>
      <c r="J6156" s="6" t="s">
        <v>15245</v>
      </c>
      <c r="K6156" s="6" t="s">
        <v>53677</v>
      </c>
      <c r="L6156" s="6" t="s">
        <v>31949</v>
      </c>
      <c r="M6156" s="9" t="s">
        <v>43689</v>
      </c>
      <c r="N6156" s="9" t="s">
        <v>7918</v>
      </c>
      <c r="O6156" s="9" t="s">
        <v>1584</v>
      </c>
      <c r="P6156" s="9" t="s">
        <v>49749</v>
      </c>
      <c r="R6156" s="6" t="s">
        <v>48894</v>
      </c>
      <c r="S6156" s="9" t="s">
        <v>31657</v>
      </c>
    </row>
    <row r="6157" spans="1:19">
      <c r="A6157" s="5" t="s">
        <v>13499</v>
      </c>
      <c r="B6157" s="6" t="s">
        <v>49744</v>
      </c>
      <c r="C6157" s="7" t="s">
        <v>53678</v>
      </c>
      <c r="D6157" s="8" t="s">
        <v>1584</v>
      </c>
      <c r="E6157" s="8" t="s">
        <v>31681</v>
      </c>
      <c r="F6157" s="5" t="s">
        <v>53679</v>
      </c>
      <c r="G6157" s="5" t="s">
        <v>53680</v>
      </c>
      <c r="H6157" s="6" t="s">
        <v>15244</v>
      </c>
      <c r="I6157" s="6" t="s">
        <v>13499</v>
      </c>
      <c r="J6157" s="6" t="s">
        <v>15243</v>
      </c>
      <c r="K6157" s="6" t="s">
        <v>53681</v>
      </c>
      <c r="L6157" s="6" t="s">
        <v>31949</v>
      </c>
      <c r="M6157" s="9" t="s">
        <v>43689</v>
      </c>
      <c r="N6157" s="9" t="s">
        <v>7918</v>
      </c>
      <c r="O6157" s="9" t="s">
        <v>1598</v>
      </c>
      <c r="P6157" s="9" t="s">
        <v>49749</v>
      </c>
      <c r="R6157" s="6" t="s">
        <v>48894</v>
      </c>
      <c r="S6157" s="9" t="s">
        <v>31657</v>
      </c>
    </row>
    <row r="6158" spans="1:19">
      <c r="A6158" s="5" t="s">
        <v>13499</v>
      </c>
      <c r="B6158" s="6" t="s">
        <v>49744</v>
      </c>
      <c r="C6158" s="7" t="s">
        <v>53682</v>
      </c>
      <c r="D6158" s="8" t="s">
        <v>67</v>
      </c>
      <c r="E6158" s="8" t="s">
        <v>31681</v>
      </c>
      <c r="F6158" s="5" t="s">
        <v>53683</v>
      </c>
      <c r="G6158" s="5" t="s">
        <v>53684</v>
      </c>
      <c r="H6158" s="6" t="s">
        <v>15242</v>
      </c>
      <c r="I6158" s="6" t="s">
        <v>15241</v>
      </c>
      <c r="J6158" s="6" t="s">
        <v>15240</v>
      </c>
      <c r="K6158" s="6" t="s">
        <v>53685</v>
      </c>
      <c r="L6158" s="6" t="s">
        <v>31730</v>
      </c>
      <c r="M6158" s="9" t="s">
        <v>42949</v>
      </c>
      <c r="N6158" s="9" t="s">
        <v>6195</v>
      </c>
      <c r="O6158" s="9" t="s">
        <v>1212</v>
      </c>
      <c r="P6158" s="9" t="s">
        <v>49749</v>
      </c>
      <c r="R6158" s="6" t="s">
        <v>48894</v>
      </c>
      <c r="S6158" s="9" t="s">
        <v>31657</v>
      </c>
    </row>
    <row r="6159" spans="1:19">
      <c r="A6159" s="5" t="s">
        <v>13499</v>
      </c>
      <c r="B6159" s="6" t="s">
        <v>49744</v>
      </c>
      <c r="C6159" s="7" t="s">
        <v>53686</v>
      </c>
      <c r="D6159" s="8" t="s">
        <v>763</v>
      </c>
      <c r="E6159" s="8" t="s">
        <v>31681</v>
      </c>
      <c r="F6159" s="5" t="s">
        <v>53687</v>
      </c>
      <c r="G6159" s="5" t="s">
        <v>53688</v>
      </c>
      <c r="H6159" s="6" t="s">
        <v>15239</v>
      </c>
      <c r="I6159" s="6" t="s">
        <v>13525</v>
      </c>
      <c r="J6159" s="6" t="s">
        <v>15238</v>
      </c>
      <c r="K6159" s="6" t="s">
        <v>53689</v>
      </c>
      <c r="L6159" s="6" t="s">
        <v>32229</v>
      </c>
      <c r="M6159" s="9" t="s">
        <v>43689</v>
      </c>
      <c r="N6159" s="9" t="s">
        <v>7918</v>
      </c>
      <c r="O6159" s="9" t="s">
        <v>34631</v>
      </c>
      <c r="P6159" s="9" t="s">
        <v>49749</v>
      </c>
      <c r="Q6159" s="11" t="s">
        <v>53690</v>
      </c>
      <c r="R6159" s="6" t="s">
        <v>48894</v>
      </c>
      <c r="S6159" s="9" t="s">
        <v>31657</v>
      </c>
    </row>
    <row r="6160" spans="1:19">
      <c r="A6160" s="5" t="s">
        <v>13499</v>
      </c>
      <c r="B6160" s="6" t="s">
        <v>49744</v>
      </c>
      <c r="C6160" s="7" t="s">
        <v>53691</v>
      </c>
      <c r="D6160" s="8" t="s">
        <v>1584</v>
      </c>
      <c r="E6160" s="8" t="s">
        <v>31681</v>
      </c>
      <c r="F6160" s="5" t="s">
        <v>49773</v>
      </c>
      <c r="G6160" s="5" t="s">
        <v>53692</v>
      </c>
      <c r="H6160" s="6" t="s">
        <v>15237</v>
      </c>
      <c r="I6160" s="6" t="s">
        <v>13502</v>
      </c>
      <c r="J6160" s="6" t="s">
        <v>53693</v>
      </c>
      <c r="K6160" s="6" t="s">
        <v>53694</v>
      </c>
      <c r="L6160" s="6" t="s">
        <v>31949</v>
      </c>
      <c r="M6160" s="9" t="s">
        <v>42979</v>
      </c>
      <c r="N6160" s="9" t="s">
        <v>7918</v>
      </c>
      <c r="O6160" s="9" t="s">
        <v>1598</v>
      </c>
      <c r="P6160" s="9" t="s">
        <v>49749</v>
      </c>
      <c r="Q6160" s="11" t="s">
        <v>53695</v>
      </c>
      <c r="R6160" s="6" t="s">
        <v>48894</v>
      </c>
      <c r="S6160" s="9" t="s">
        <v>31657</v>
      </c>
    </row>
    <row r="6161" spans="1:19">
      <c r="A6161" s="5" t="s">
        <v>13499</v>
      </c>
      <c r="B6161" s="6" t="s">
        <v>49744</v>
      </c>
      <c r="C6161" s="7" t="s">
        <v>53696</v>
      </c>
      <c r="D6161" s="8" t="s">
        <v>763</v>
      </c>
      <c r="E6161" s="8" t="s">
        <v>31681</v>
      </c>
      <c r="F6161" s="5" t="s">
        <v>49861</v>
      </c>
      <c r="G6161" s="5" t="s">
        <v>53697</v>
      </c>
      <c r="H6161" s="6" t="s">
        <v>15236</v>
      </c>
      <c r="I6161" s="6" t="s">
        <v>15235</v>
      </c>
      <c r="J6161" s="6" t="s">
        <v>15234</v>
      </c>
      <c r="K6161" s="6" t="s">
        <v>53698</v>
      </c>
      <c r="L6161" s="6" t="s">
        <v>31949</v>
      </c>
      <c r="M6161" s="9" t="s">
        <v>32318</v>
      </c>
      <c r="N6161" s="9" t="s">
        <v>8483</v>
      </c>
      <c r="O6161" s="9" t="s">
        <v>1598</v>
      </c>
      <c r="P6161" s="9" t="s">
        <v>49749</v>
      </c>
      <c r="Q6161" s="11" t="s">
        <v>53699</v>
      </c>
      <c r="R6161" s="6" t="s">
        <v>48894</v>
      </c>
      <c r="S6161" s="9" t="s">
        <v>31657</v>
      </c>
    </row>
    <row r="6162" spans="1:19">
      <c r="A6162" s="5" t="s">
        <v>13499</v>
      </c>
      <c r="B6162" s="6" t="s">
        <v>49744</v>
      </c>
      <c r="C6162" s="7" t="s">
        <v>53700</v>
      </c>
      <c r="D6162" s="8" t="s">
        <v>1584</v>
      </c>
      <c r="E6162" s="8" t="s">
        <v>31681</v>
      </c>
      <c r="F6162" s="5" t="s">
        <v>53701</v>
      </c>
      <c r="G6162" s="5" t="s">
        <v>53702</v>
      </c>
      <c r="H6162" s="6" t="s">
        <v>15233</v>
      </c>
      <c r="I6162" s="6" t="s">
        <v>13502</v>
      </c>
      <c r="J6162" s="6" t="s">
        <v>15232</v>
      </c>
      <c r="K6162" s="6" t="s">
        <v>53703</v>
      </c>
      <c r="L6162" s="6" t="s">
        <v>31720</v>
      </c>
      <c r="M6162" s="9" t="s">
        <v>42979</v>
      </c>
      <c r="N6162" s="9" t="s">
        <v>7918</v>
      </c>
      <c r="O6162" s="9" t="s">
        <v>1598</v>
      </c>
      <c r="P6162" s="9" t="s">
        <v>49749</v>
      </c>
      <c r="Q6162" s="11" t="s">
        <v>53704</v>
      </c>
      <c r="R6162" s="6" t="s">
        <v>48894</v>
      </c>
      <c r="S6162" s="9" t="s">
        <v>31657</v>
      </c>
    </row>
    <row r="6163" spans="1:19">
      <c r="A6163" s="5" t="s">
        <v>13499</v>
      </c>
      <c r="B6163" s="6" t="s">
        <v>49744</v>
      </c>
      <c r="C6163" s="7" t="s">
        <v>53705</v>
      </c>
      <c r="D6163" s="8" t="s">
        <v>1584</v>
      </c>
      <c r="E6163" s="8" t="s">
        <v>31681</v>
      </c>
      <c r="F6163" s="5" t="s">
        <v>53706</v>
      </c>
      <c r="G6163" s="5" t="s">
        <v>53707</v>
      </c>
      <c r="H6163" s="6" t="s">
        <v>15231</v>
      </c>
      <c r="I6163" s="6" t="s">
        <v>13525</v>
      </c>
      <c r="J6163" s="6" t="s">
        <v>15230</v>
      </c>
      <c r="K6163" s="6" t="s">
        <v>53708</v>
      </c>
      <c r="L6163" s="6" t="s">
        <v>31949</v>
      </c>
      <c r="M6163" s="9" t="s">
        <v>42624</v>
      </c>
      <c r="N6163" s="9" t="s">
        <v>7980</v>
      </c>
      <c r="O6163" s="9" t="s">
        <v>1212</v>
      </c>
      <c r="P6163" s="9" t="s">
        <v>49749</v>
      </c>
      <c r="Q6163" s="11" t="s">
        <v>53709</v>
      </c>
      <c r="R6163" s="6" t="s">
        <v>48894</v>
      </c>
      <c r="S6163" s="9" t="s">
        <v>31657</v>
      </c>
    </row>
    <row r="6164" spans="1:19">
      <c r="A6164" s="5" t="s">
        <v>13499</v>
      </c>
      <c r="B6164" s="6" t="s">
        <v>49744</v>
      </c>
      <c r="C6164" s="7" t="s">
        <v>53710</v>
      </c>
      <c r="D6164" s="8" t="s">
        <v>2339</v>
      </c>
      <c r="E6164" s="8" t="s">
        <v>31681</v>
      </c>
      <c r="F6164" s="5" t="s">
        <v>53711</v>
      </c>
      <c r="G6164" s="5" t="s">
        <v>53712</v>
      </c>
      <c r="H6164" s="6" t="s">
        <v>15229</v>
      </c>
      <c r="I6164" s="6" t="s">
        <v>13502</v>
      </c>
      <c r="J6164" s="6" t="s">
        <v>15228</v>
      </c>
      <c r="K6164" s="6" t="s">
        <v>53713</v>
      </c>
      <c r="L6164" s="6" t="s">
        <v>31949</v>
      </c>
      <c r="M6164" s="9" t="s">
        <v>42979</v>
      </c>
      <c r="N6164" s="9" t="s">
        <v>7918</v>
      </c>
      <c r="O6164" s="9" t="s">
        <v>1598</v>
      </c>
      <c r="P6164" s="9" t="s">
        <v>49749</v>
      </c>
      <c r="Q6164" s="11" t="s">
        <v>53714</v>
      </c>
      <c r="R6164" s="6" t="s">
        <v>48894</v>
      </c>
      <c r="S6164" s="9" t="s">
        <v>31657</v>
      </c>
    </row>
    <row r="6165" spans="1:19">
      <c r="A6165" s="5" t="s">
        <v>13499</v>
      </c>
      <c r="B6165" s="6" t="s">
        <v>49744</v>
      </c>
      <c r="C6165" s="7" t="s">
        <v>53715</v>
      </c>
      <c r="D6165" s="8" t="s">
        <v>6195</v>
      </c>
      <c r="E6165" s="8" t="s">
        <v>31681</v>
      </c>
      <c r="F6165" s="5" t="s">
        <v>53716</v>
      </c>
      <c r="G6165" s="5" t="s">
        <v>53717</v>
      </c>
      <c r="H6165" s="6" t="s">
        <v>15227</v>
      </c>
      <c r="I6165" s="6" t="s">
        <v>13502</v>
      </c>
      <c r="J6165" s="6" t="s">
        <v>15226</v>
      </c>
      <c r="K6165" s="6" t="s">
        <v>53718</v>
      </c>
      <c r="L6165" s="6" t="s">
        <v>31949</v>
      </c>
      <c r="M6165" s="9" t="s">
        <v>42979</v>
      </c>
      <c r="N6165" s="9" t="s">
        <v>7918</v>
      </c>
      <c r="O6165" s="9" t="s">
        <v>1598</v>
      </c>
      <c r="P6165" s="9" t="s">
        <v>49749</v>
      </c>
      <c r="R6165" s="6" t="s">
        <v>48894</v>
      </c>
      <c r="S6165" s="9" t="s">
        <v>31657</v>
      </c>
    </row>
    <row r="6166" spans="1:19">
      <c r="A6166" s="5" t="s">
        <v>13499</v>
      </c>
      <c r="B6166" s="6" t="s">
        <v>49744</v>
      </c>
      <c r="C6166" s="7" t="s">
        <v>53719</v>
      </c>
      <c r="D6166" s="8" t="s">
        <v>2339</v>
      </c>
      <c r="E6166" s="8" t="s">
        <v>31681</v>
      </c>
      <c r="F6166" s="5" t="s">
        <v>53720</v>
      </c>
      <c r="G6166" s="5" t="s">
        <v>53721</v>
      </c>
      <c r="H6166" s="6" t="s">
        <v>15225</v>
      </c>
      <c r="I6166" s="6" t="s">
        <v>13525</v>
      </c>
      <c r="J6166" s="6" t="s">
        <v>15224</v>
      </c>
      <c r="K6166" s="6" t="s">
        <v>53722</v>
      </c>
      <c r="L6166" s="6" t="s">
        <v>31700</v>
      </c>
      <c r="M6166" s="9" t="s">
        <v>42979</v>
      </c>
      <c r="N6166" s="9" t="s">
        <v>7918</v>
      </c>
      <c r="O6166" s="9" t="s">
        <v>1598</v>
      </c>
      <c r="P6166" s="9" t="s">
        <v>49749</v>
      </c>
      <c r="Q6166" s="11" t="s">
        <v>53723</v>
      </c>
      <c r="R6166" s="6" t="s">
        <v>48894</v>
      </c>
      <c r="S6166" s="9" t="s">
        <v>31657</v>
      </c>
    </row>
    <row r="6167" spans="1:19">
      <c r="A6167" s="5" t="s">
        <v>13499</v>
      </c>
      <c r="B6167" s="6" t="s">
        <v>49744</v>
      </c>
      <c r="C6167" s="7" t="s">
        <v>53724</v>
      </c>
      <c r="D6167" s="8" t="s">
        <v>6195</v>
      </c>
      <c r="E6167" s="8" t="s">
        <v>31681</v>
      </c>
      <c r="F6167" s="5" t="s">
        <v>53725</v>
      </c>
      <c r="G6167" s="5" t="s">
        <v>53726</v>
      </c>
      <c r="H6167" s="6" t="s">
        <v>15223</v>
      </c>
      <c r="I6167" s="6" t="s">
        <v>15222</v>
      </c>
      <c r="J6167" s="6" t="s">
        <v>15221</v>
      </c>
      <c r="K6167" s="6" t="s">
        <v>53727</v>
      </c>
      <c r="L6167" s="6" t="s">
        <v>31685</v>
      </c>
      <c r="M6167" s="9" t="s">
        <v>42979</v>
      </c>
      <c r="N6167" s="9" t="s">
        <v>7918</v>
      </c>
      <c r="O6167" s="9" t="s">
        <v>1212</v>
      </c>
      <c r="P6167" s="9" t="s">
        <v>49749</v>
      </c>
      <c r="Q6167" s="11" t="s">
        <v>53728</v>
      </c>
      <c r="R6167" s="6" t="s">
        <v>48894</v>
      </c>
      <c r="S6167" s="9" t="s">
        <v>31657</v>
      </c>
    </row>
    <row r="6168" spans="1:19">
      <c r="A6168" s="5" t="s">
        <v>13499</v>
      </c>
      <c r="B6168" s="6" t="s">
        <v>49744</v>
      </c>
      <c r="C6168" s="7" t="s">
        <v>53729</v>
      </c>
      <c r="D6168" s="8" t="s">
        <v>2339</v>
      </c>
      <c r="E6168" s="8" t="s">
        <v>31681</v>
      </c>
      <c r="F6168" s="5" t="s">
        <v>53730</v>
      </c>
      <c r="G6168" s="5" t="s">
        <v>53731</v>
      </c>
      <c r="H6168" s="6" t="s">
        <v>15220</v>
      </c>
      <c r="I6168" s="6" t="s">
        <v>14385</v>
      </c>
      <c r="J6168" s="6" t="s">
        <v>15219</v>
      </c>
      <c r="K6168" s="6" t="s">
        <v>53732</v>
      </c>
      <c r="L6168" s="6" t="s">
        <v>31730</v>
      </c>
      <c r="M6168" s="9" t="s">
        <v>43689</v>
      </c>
      <c r="N6168" s="9" t="s">
        <v>7918</v>
      </c>
      <c r="O6168" s="9" t="s">
        <v>1598</v>
      </c>
      <c r="P6168" s="9" t="s">
        <v>49749</v>
      </c>
      <c r="Q6168" s="11" t="s">
        <v>53733</v>
      </c>
      <c r="R6168" s="6" t="s">
        <v>48894</v>
      </c>
      <c r="S6168" s="9" t="s">
        <v>31657</v>
      </c>
    </row>
    <row r="6169" spans="1:19">
      <c r="A6169" s="5" t="s">
        <v>13499</v>
      </c>
      <c r="B6169" s="6" t="s">
        <v>49744</v>
      </c>
      <c r="C6169" s="7" t="s">
        <v>53734</v>
      </c>
      <c r="D6169" s="8" t="s">
        <v>763</v>
      </c>
      <c r="E6169" s="8" t="s">
        <v>31681</v>
      </c>
      <c r="F6169" s="5" t="s">
        <v>53735</v>
      </c>
      <c r="G6169" s="5" t="s">
        <v>53736</v>
      </c>
      <c r="H6169" s="6" t="s">
        <v>15218</v>
      </c>
      <c r="I6169" s="6" t="s">
        <v>14385</v>
      </c>
      <c r="J6169" s="6" t="s">
        <v>15217</v>
      </c>
      <c r="K6169" s="6" t="s">
        <v>53737</v>
      </c>
      <c r="L6169" s="6" t="s">
        <v>32229</v>
      </c>
      <c r="M6169" s="9" t="s">
        <v>43689</v>
      </c>
      <c r="N6169" s="9" t="s">
        <v>7918</v>
      </c>
      <c r="O6169" s="9" t="s">
        <v>1598</v>
      </c>
      <c r="P6169" s="9" t="s">
        <v>49749</v>
      </c>
      <c r="R6169" s="6" t="s">
        <v>48894</v>
      </c>
      <c r="S6169" s="9" t="s">
        <v>31657</v>
      </c>
    </row>
    <row r="6170" spans="1:19">
      <c r="A6170" s="5" t="s">
        <v>15212</v>
      </c>
      <c r="B6170" s="6" t="s">
        <v>49744</v>
      </c>
      <c r="C6170" s="7" t="s">
        <v>53738</v>
      </c>
      <c r="D6170" s="8" t="s">
        <v>1584</v>
      </c>
      <c r="E6170" s="8" t="s">
        <v>31681</v>
      </c>
      <c r="F6170" s="5" t="s">
        <v>51274</v>
      </c>
      <c r="G6170" s="5" t="s">
        <v>53739</v>
      </c>
      <c r="H6170" s="6" t="s">
        <v>15216</v>
      </c>
      <c r="I6170" s="6" t="s">
        <v>14278</v>
      </c>
      <c r="J6170" s="6" t="s">
        <v>15215</v>
      </c>
      <c r="K6170" s="6" t="s">
        <v>53740</v>
      </c>
      <c r="L6170" s="6" t="s">
        <v>31949</v>
      </c>
      <c r="M6170" s="9" t="s">
        <v>36778</v>
      </c>
      <c r="N6170" s="9" t="s">
        <v>36542</v>
      </c>
      <c r="O6170" s="9" t="s">
        <v>1604</v>
      </c>
      <c r="P6170" s="9" t="s">
        <v>49749</v>
      </c>
      <c r="R6170" s="6" t="s">
        <v>48894</v>
      </c>
      <c r="S6170" s="9" t="s">
        <v>31657</v>
      </c>
    </row>
    <row r="6171" spans="1:19">
      <c r="A6171" s="5" t="s">
        <v>15212</v>
      </c>
      <c r="B6171" s="6" t="s">
        <v>49744</v>
      </c>
      <c r="C6171" s="7" t="s">
        <v>53741</v>
      </c>
      <c r="D6171" s="8" t="s">
        <v>1584</v>
      </c>
      <c r="E6171" s="8" t="s">
        <v>31681</v>
      </c>
      <c r="F6171" s="5" t="s">
        <v>52533</v>
      </c>
      <c r="G6171" s="5" t="s">
        <v>53742</v>
      </c>
      <c r="H6171" s="6" t="s">
        <v>15214</v>
      </c>
      <c r="I6171" s="6" t="s">
        <v>15210</v>
      </c>
      <c r="J6171" s="6" t="s">
        <v>15213</v>
      </c>
      <c r="K6171" s="6" t="s">
        <v>53743</v>
      </c>
      <c r="L6171" s="6" t="s">
        <v>31949</v>
      </c>
      <c r="M6171" s="9" t="s">
        <v>36778</v>
      </c>
      <c r="N6171" s="9" t="s">
        <v>36542</v>
      </c>
      <c r="O6171" s="9" t="s">
        <v>1604</v>
      </c>
      <c r="P6171" s="9" t="s">
        <v>49749</v>
      </c>
      <c r="R6171" s="6" t="s">
        <v>48894</v>
      </c>
      <c r="S6171" s="9" t="s">
        <v>31657</v>
      </c>
    </row>
    <row r="6172" spans="1:19">
      <c r="A6172" s="5" t="s">
        <v>15212</v>
      </c>
      <c r="B6172" s="6" t="s">
        <v>49744</v>
      </c>
      <c r="C6172" s="7" t="s">
        <v>53744</v>
      </c>
      <c r="D6172" s="8" t="s">
        <v>1584</v>
      </c>
      <c r="E6172" s="8" t="s">
        <v>31681</v>
      </c>
      <c r="F6172" s="5" t="s">
        <v>53745</v>
      </c>
      <c r="G6172" s="5" t="s">
        <v>53746</v>
      </c>
      <c r="H6172" s="6" t="s">
        <v>15211</v>
      </c>
      <c r="I6172" s="6" t="s">
        <v>15210</v>
      </c>
      <c r="J6172" s="6" t="s">
        <v>15209</v>
      </c>
      <c r="K6172" s="6" t="s">
        <v>53747</v>
      </c>
      <c r="L6172" s="6" t="s">
        <v>31720</v>
      </c>
      <c r="M6172" s="9" t="s">
        <v>36778</v>
      </c>
      <c r="N6172" s="9" t="s">
        <v>36542</v>
      </c>
      <c r="O6172" s="9" t="s">
        <v>1604</v>
      </c>
      <c r="P6172" s="9" t="s">
        <v>49749</v>
      </c>
      <c r="R6172" s="6" t="s">
        <v>48894</v>
      </c>
      <c r="S6172" s="9" t="s">
        <v>31657</v>
      </c>
    </row>
    <row r="6173" spans="1:19">
      <c r="A6173" s="5" t="s">
        <v>13979</v>
      </c>
      <c r="B6173" s="6" t="s">
        <v>49744</v>
      </c>
      <c r="C6173" s="7" t="s">
        <v>53748</v>
      </c>
      <c r="D6173" s="8" t="s">
        <v>763</v>
      </c>
      <c r="E6173" s="8" t="s">
        <v>31681</v>
      </c>
      <c r="F6173" s="5" t="s">
        <v>51034</v>
      </c>
      <c r="G6173" s="5" t="s">
        <v>53749</v>
      </c>
      <c r="H6173" s="6" t="s">
        <v>15208</v>
      </c>
      <c r="I6173" s="6" t="s">
        <v>13533</v>
      </c>
      <c r="J6173" s="6" t="s">
        <v>15207</v>
      </c>
      <c r="K6173" s="6" t="s">
        <v>53750</v>
      </c>
      <c r="L6173" s="6" t="s">
        <v>31949</v>
      </c>
      <c r="M6173" s="9" t="s">
        <v>36778</v>
      </c>
      <c r="N6173" s="9" t="s">
        <v>36542</v>
      </c>
      <c r="O6173" s="9" t="s">
        <v>1604</v>
      </c>
      <c r="P6173" s="9" t="s">
        <v>49749</v>
      </c>
      <c r="R6173" s="6" t="s">
        <v>48894</v>
      </c>
      <c r="S6173" s="9" t="s">
        <v>31657</v>
      </c>
    </row>
    <row r="6174" spans="1:19">
      <c r="A6174" s="5" t="s">
        <v>13979</v>
      </c>
      <c r="B6174" s="6" t="s">
        <v>49744</v>
      </c>
      <c r="C6174" s="7" t="s">
        <v>53751</v>
      </c>
      <c r="D6174" s="8" t="s">
        <v>763</v>
      </c>
      <c r="E6174" s="8" t="s">
        <v>31681</v>
      </c>
      <c r="F6174" s="5" t="s">
        <v>50458</v>
      </c>
      <c r="G6174" s="5" t="s">
        <v>53752</v>
      </c>
      <c r="H6174" s="6" t="s">
        <v>15206</v>
      </c>
      <c r="I6174" s="6" t="s">
        <v>13641</v>
      </c>
      <c r="J6174" s="6" t="s">
        <v>15205</v>
      </c>
      <c r="K6174" s="6" t="s">
        <v>53753</v>
      </c>
      <c r="L6174" s="6" t="s">
        <v>31949</v>
      </c>
      <c r="M6174" s="9" t="s">
        <v>36778</v>
      </c>
      <c r="N6174" s="9" t="s">
        <v>36542</v>
      </c>
      <c r="O6174" s="9" t="s">
        <v>1604</v>
      </c>
      <c r="P6174" s="9" t="s">
        <v>49749</v>
      </c>
      <c r="R6174" s="6" t="s">
        <v>48894</v>
      </c>
      <c r="S6174" s="9" t="s">
        <v>31657</v>
      </c>
    </row>
    <row r="6175" spans="1:19">
      <c r="A6175" s="5" t="s">
        <v>13979</v>
      </c>
      <c r="B6175" s="6" t="s">
        <v>49744</v>
      </c>
      <c r="C6175" s="7" t="s">
        <v>53754</v>
      </c>
      <c r="D6175" s="8" t="s">
        <v>763</v>
      </c>
      <c r="E6175" s="8" t="s">
        <v>31681</v>
      </c>
      <c r="F6175" s="5" t="s">
        <v>53755</v>
      </c>
      <c r="G6175" s="5" t="s">
        <v>53756</v>
      </c>
      <c r="H6175" s="6" t="s">
        <v>15204</v>
      </c>
      <c r="I6175" s="6" t="s">
        <v>15203</v>
      </c>
      <c r="J6175" s="6" t="s">
        <v>15202</v>
      </c>
      <c r="K6175" s="6" t="s">
        <v>53757</v>
      </c>
      <c r="L6175" s="6" t="s">
        <v>31839</v>
      </c>
      <c r="M6175" s="9" t="s">
        <v>36778</v>
      </c>
      <c r="N6175" s="9" t="s">
        <v>36542</v>
      </c>
      <c r="O6175" s="9" t="s">
        <v>1604</v>
      </c>
      <c r="P6175" s="9" t="s">
        <v>49749</v>
      </c>
      <c r="Q6175" s="11" t="s">
        <v>53758</v>
      </c>
      <c r="R6175" s="6" t="s">
        <v>48894</v>
      </c>
      <c r="S6175" s="9" t="s">
        <v>31657</v>
      </c>
    </row>
    <row r="6176" spans="1:19">
      <c r="A6176" s="5" t="s">
        <v>13979</v>
      </c>
      <c r="B6176" s="6" t="s">
        <v>49744</v>
      </c>
      <c r="C6176" s="7" t="s">
        <v>53759</v>
      </c>
      <c r="D6176" s="8" t="s">
        <v>763</v>
      </c>
      <c r="E6176" s="8" t="s">
        <v>31681</v>
      </c>
      <c r="F6176" s="5" t="s">
        <v>51103</v>
      </c>
      <c r="G6176" s="5" t="s">
        <v>53760</v>
      </c>
      <c r="H6176" s="6" t="s">
        <v>15201</v>
      </c>
      <c r="I6176" s="6" t="s">
        <v>13641</v>
      </c>
      <c r="J6176" s="6" t="s">
        <v>15200</v>
      </c>
      <c r="K6176" s="6" t="s">
        <v>53761</v>
      </c>
      <c r="L6176" s="6" t="s">
        <v>31949</v>
      </c>
      <c r="M6176" s="9" t="s">
        <v>36778</v>
      </c>
      <c r="N6176" s="9" t="s">
        <v>36542</v>
      </c>
      <c r="O6176" s="9" t="s">
        <v>1604</v>
      </c>
      <c r="P6176" s="9" t="s">
        <v>49749</v>
      </c>
      <c r="Q6176" s="11" t="s">
        <v>53762</v>
      </c>
      <c r="R6176" s="6" t="s">
        <v>48894</v>
      </c>
      <c r="S6176" s="9" t="s">
        <v>31657</v>
      </c>
    </row>
    <row r="6177" spans="1:19">
      <c r="A6177" s="5" t="s">
        <v>13979</v>
      </c>
      <c r="B6177" s="6" t="s">
        <v>49744</v>
      </c>
      <c r="C6177" s="7" t="s">
        <v>53763</v>
      </c>
      <c r="D6177" s="8" t="s">
        <v>1584</v>
      </c>
      <c r="E6177" s="8" t="s">
        <v>31681</v>
      </c>
      <c r="F6177" s="5" t="s">
        <v>52810</v>
      </c>
      <c r="G6177" s="5" t="s">
        <v>53764</v>
      </c>
      <c r="H6177" s="6" t="s">
        <v>15199</v>
      </c>
      <c r="I6177" s="6" t="s">
        <v>13641</v>
      </c>
      <c r="J6177" s="6" t="s">
        <v>15198</v>
      </c>
      <c r="K6177" s="6" t="s">
        <v>53765</v>
      </c>
      <c r="L6177" s="6" t="s">
        <v>31949</v>
      </c>
      <c r="M6177" s="9" t="s">
        <v>36778</v>
      </c>
      <c r="N6177" s="9" t="s">
        <v>36542</v>
      </c>
      <c r="O6177" s="9" t="s">
        <v>1604</v>
      </c>
      <c r="P6177" s="9" t="s">
        <v>49749</v>
      </c>
      <c r="R6177" s="6" t="s">
        <v>48894</v>
      </c>
      <c r="S6177" s="9" t="s">
        <v>31657</v>
      </c>
    </row>
    <row r="6178" spans="1:19">
      <c r="A6178" s="5" t="s">
        <v>13979</v>
      </c>
      <c r="B6178" s="6" t="s">
        <v>49744</v>
      </c>
      <c r="C6178" s="7" t="s">
        <v>53766</v>
      </c>
      <c r="D6178" s="8" t="s">
        <v>1584</v>
      </c>
      <c r="E6178" s="8" t="s">
        <v>31681</v>
      </c>
      <c r="F6178" s="5" t="s">
        <v>49773</v>
      </c>
      <c r="G6178" s="5" t="s">
        <v>53767</v>
      </c>
      <c r="H6178" s="6" t="s">
        <v>15197</v>
      </c>
      <c r="I6178" s="6" t="s">
        <v>13533</v>
      </c>
      <c r="J6178" s="6" t="s">
        <v>15196</v>
      </c>
      <c r="K6178" s="6" t="s">
        <v>53768</v>
      </c>
      <c r="L6178" s="6" t="s">
        <v>31949</v>
      </c>
      <c r="M6178" s="9" t="s">
        <v>36778</v>
      </c>
      <c r="N6178" s="9" t="s">
        <v>36542</v>
      </c>
      <c r="O6178" s="9" t="s">
        <v>1604</v>
      </c>
      <c r="P6178" s="9" t="s">
        <v>49749</v>
      </c>
      <c r="R6178" s="6" t="s">
        <v>48894</v>
      </c>
      <c r="S6178" s="9" t="s">
        <v>31657</v>
      </c>
    </row>
    <row r="6179" spans="1:19">
      <c r="A6179" s="5" t="s">
        <v>13979</v>
      </c>
      <c r="B6179" s="6" t="s">
        <v>49744</v>
      </c>
      <c r="C6179" s="7" t="s">
        <v>53769</v>
      </c>
      <c r="D6179" s="8" t="s">
        <v>763</v>
      </c>
      <c r="E6179" s="8" t="s">
        <v>31681</v>
      </c>
      <c r="F6179" s="5" t="s">
        <v>53770</v>
      </c>
      <c r="G6179" s="5" t="s">
        <v>53771</v>
      </c>
      <c r="H6179" s="6" t="s">
        <v>15195</v>
      </c>
      <c r="I6179" s="6" t="s">
        <v>15194</v>
      </c>
      <c r="J6179" s="6" t="s">
        <v>15193</v>
      </c>
      <c r="K6179" s="6" t="s">
        <v>53772</v>
      </c>
      <c r="L6179" s="6" t="s">
        <v>31720</v>
      </c>
      <c r="M6179" s="9" t="s">
        <v>36778</v>
      </c>
      <c r="N6179" s="9" t="s">
        <v>36542</v>
      </c>
      <c r="O6179" s="9" t="s">
        <v>1604</v>
      </c>
      <c r="P6179" s="9" t="s">
        <v>49749</v>
      </c>
      <c r="Q6179" s="11" t="s">
        <v>53773</v>
      </c>
      <c r="R6179" s="6" t="s">
        <v>48894</v>
      </c>
      <c r="S6179" s="9" t="s">
        <v>31657</v>
      </c>
    </row>
    <row r="6180" spans="1:19">
      <c r="A6180" s="5" t="s">
        <v>13868</v>
      </c>
      <c r="B6180" s="6" t="s">
        <v>49744</v>
      </c>
      <c r="C6180" s="7" t="s">
        <v>53774</v>
      </c>
      <c r="D6180" s="8" t="s">
        <v>1584</v>
      </c>
      <c r="E6180" s="8" t="s">
        <v>31681</v>
      </c>
      <c r="F6180" s="5" t="s">
        <v>53775</v>
      </c>
      <c r="G6180" s="5" t="s">
        <v>53776</v>
      </c>
      <c r="H6180" s="6" t="s">
        <v>15192</v>
      </c>
      <c r="I6180" s="6" t="s">
        <v>13492</v>
      </c>
      <c r="J6180" s="6" t="s">
        <v>15191</v>
      </c>
      <c r="K6180" s="6" t="s">
        <v>53777</v>
      </c>
      <c r="L6180" s="6" t="s">
        <v>50050</v>
      </c>
      <c r="M6180" s="9" t="s">
        <v>39524</v>
      </c>
      <c r="N6180" s="9" t="s">
        <v>8775</v>
      </c>
      <c r="O6180" s="9" t="s">
        <v>2339</v>
      </c>
      <c r="P6180" s="9" t="s">
        <v>49749</v>
      </c>
      <c r="R6180" s="6" t="s">
        <v>48894</v>
      </c>
      <c r="S6180" s="9" t="s">
        <v>31657</v>
      </c>
    </row>
    <row r="6181" spans="1:19">
      <c r="A6181" s="5" t="s">
        <v>13868</v>
      </c>
      <c r="B6181" s="6" t="s">
        <v>49744</v>
      </c>
      <c r="C6181" s="7" t="s">
        <v>53778</v>
      </c>
      <c r="D6181" s="8" t="s">
        <v>1584</v>
      </c>
      <c r="E6181" s="8" t="s">
        <v>31681</v>
      </c>
      <c r="F6181" s="5" t="s">
        <v>53779</v>
      </c>
      <c r="G6181" s="5" t="s">
        <v>53780</v>
      </c>
      <c r="H6181" s="6" t="s">
        <v>15190</v>
      </c>
      <c r="I6181" s="6" t="s">
        <v>13492</v>
      </c>
      <c r="J6181" s="6" t="s">
        <v>15189</v>
      </c>
      <c r="K6181" s="6" t="s">
        <v>53781</v>
      </c>
      <c r="L6181" s="6" t="s">
        <v>31949</v>
      </c>
      <c r="M6181" s="9" t="s">
        <v>39524</v>
      </c>
      <c r="N6181" s="9" t="s">
        <v>8775</v>
      </c>
      <c r="O6181" s="9" t="s">
        <v>2339</v>
      </c>
      <c r="P6181" s="9" t="s">
        <v>49749</v>
      </c>
      <c r="Q6181" s="11" t="s">
        <v>53782</v>
      </c>
      <c r="R6181" s="6" t="s">
        <v>48894</v>
      </c>
      <c r="S6181" s="9" t="s">
        <v>31657</v>
      </c>
    </row>
    <row r="6182" spans="1:19">
      <c r="A6182" s="5" t="s">
        <v>13868</v>
      </c>
      <c r="B6182" s="6" t="s">
        <v>49744</v>
      </c>
      <c r="C6182" s="7" t="s">
        <v>53783</v>
      </c>
      <c r="D6182" s="8" t="s">
        <v>6195</v>
      </c>
      <c r="E6182" s="8" t="s">
        <v>31681</v>
      </c>
      <c r="F6182" s="5" t="s">
        <v>53478</v>
      </c>
      <c r="G6182" s="5" t="s">
        <v>53784</v>
      </c>
      <c r="H6182" s="6" t="s">
        <v>15188</v>
      </c>
      <c r="I6182" s="6" t="s">
        <v>13492</v>
      </c>
      <c r="J6182" s="6" t="s">
        <v>15187</v>
      </c>
      <c r="K6182" s="6" t="s">
        <v>53785</v>
      </c>
      <c r="L6182" s="6" t="s">
        <v>31685</v>
      </c>
      <c r="M6182" s="9" t="s">
        <v>39524</v>
      </c>
      <c r="N6182" s="9" t="s">
        <v>8775</v>
      </c>
      <c r="O6182" s="9" t="s">
        <v>2339</v>
      </c>
      <c r="P6182" s="9" t="s">
        <v>49749</v>
      </c>
      <c r="R6182" s="6" t="s">
        <v>48894</v>
      </c>
      <c r="S6182" s="9" t="s">
        <v>31657</v>
      </c>
    </row>
    <row r="6183" spans="1:19">
      <c r="A6183" s="5" t="s">
        <v>14383</v>
      </c>
      <c r="B6183" s="6" t="s">
        <v>49744</v>
      </c>
      <c r="C6183" s="7" t="s">
        <v>53786</v>
      </c>
      <c r="D6183" s="8" t="s">
        <v>763</v>
      </c>
      <c r="E6183" s="8" t="s">
        <v>31681</v>
      </c>
      <c r="F6183" s="5" t="s">
        <v>50134</v>
      </c>
      <c r="G6183" s="5" t="s">
        <v>53787</v>
      </c>
      <c r="H6183" s="6" t="s">
        <v>15186</v>
      </c>
      <c r="I6183" s="6" t="s">
        <v>13438</v>
      </c>
      <c r="J6183" s="6" t="s">
        <v>15185</v>
      </c>
      <c r="K6183" s="6" t="s">
        <v>53788</v>
      </c>
      <c r="L6183" s="6" t="s">
        <v>31949</v>
      </c>
      <c r="M6183" s="9" t="s">
        <v>39524</v>
      </c>
      <c r="N6183" s="9" t="s">
        <v>8775</v>
      </c>
      <c r="O6183" s="9" t="s">
        <v>2339</v>
      </c>
      <c r="P6183" s="9" t="s">
        <v>49749</v>
      </c>
      <c r="Q6183" s="11" t="s">
        <v>53789</v>
      </c>
      <c r="R6183" s="6" t="s">
        <v>48894</v>
      </c>
      <c r="S6183" s="9" t="s">
        <v>31657</v>
      </c>
    </row>
    <row r="6184" spans="1:19">
      <c r="A6184" s="5" t="s">
        <v>15174</v>
      </c>
      <c r="B6184" s="6" t="s">
        <v>49744</v>
      </c>
      <c r="C6184" s="7" t="s">
        <v>53790</v>
      </c>
      <c r="D6184" s="8" t="s">
        <v>33298</v>
      </c>
      <c r="E6184" s="8" t="s">
        <v>31681</v>
      </c>
      <c r="F6184" s="5" t="s">
        <v>52828</v>
      </c>
      <c r="G6184" s="5" t="s">
        <v>53791</v>
      </c>
      <c r="H6184" s="6" t="s">
        <v>15184</v>
      </c>
      <c r="I6184" s="6" t="s">
        <v>15183</v>
      </c>
      <c r="J6184" s="6" t="s">
        <v>15182</v>
      </c>
      <c r="K6184" s="6" t="s">
        <v>53792</v>
      </c>
      <c r="L6184" s="6" t="s">
        <v>31685</v>
      </c>
      <c r="M6184" s="9" t="s">
        <v>42051</v>
      </c>
      <c r="N6184" s="9" t="s">
        <v>8775</v>
      </c>
      <c r="O6184" s="9" t="s">
        <v>2497</v>
      </c>
      <c r="P6184" s="9" t="s">
        <v>49749</v>
      </c>
      <c r="Q6184" s="11" t="s">
        <v>53793</v>
      </c>
      <c r="R6184" s="6" t="s">
        <v>48894</v>
      </c>
      <c r="S6184" s="9" t="s">
        <v>31657</v>
      </c>
    </row>
    <row r="6185" spans="1:19">
      <c r="A6185" s="5" t="s">
        <v>15174</v>
      </c>
      <c r="B6185" s="6" t="s">
        <v>49744</v>
      </c>
      <c r="C6185" s="7" t="s">
        <v>53794</v>
      </c>
      <c r="D6185" s="8" t="s">
        <v>1584</v>
      </c>
      <c r="E6185" s="8" t="s">
        <v>31681</v>
      </c>
      <c r="F6185" s="5" t="s">
        <v>53795</v>
      </c>
      <c r="G6185" s="5" t="s">
        <v>53796</v>
      </c>
      <c r="H6185" s="6" t="s">
        <v>15181</v>
      </c>
      <c r="I6185" s="6" t="s">
        <v>13655</v>
      </c>
      <c r="J6185" s="6" t="s">
        <v>15180</v>
      </c>
      <c r="K6185" s="6" t="s">
        <v>53797</v>
      </c>
      <c r="L6185" s="6" t="s">
        <v>31720</v>
      </c>
      <c r="M6185" s="9" t="s">
        <v>39524</v>
      </c>
      <c r="N6185" s="9" t="s">
        <v>8775</v>
      </c>
      <c r="O6185" s="9" t="s">
        <v>2497</v>
      </c>
      <c r="P6185" s="9" t="s">
        <v>49749</v>
      </c>
      <c r="Q6185" s="11" t="s">
        <v>53798</v>
      </c>
      <c r="R6185" s="6" t="s">
        <v>48894</v>
      </c>
      <c r="S6185" s="9" t="s">
        <v>31657</v>
      </c>
    </row>
    <row r="6186" spans="1:19">
      <c r="A6186" s="5" t="s">
        <v>15174</v>
      </c>
      <c r="B6186" s="6" t="s">
        <v>49744</v>
      </c>
      <c r="C6186" s="7" t="s">
        <v>53799</v>
      </c>
      <c r="D6186" s="8" t="s">
        <v>1584</v>
      </c>
      <c r="E6186" s="8" t="s">
        <v>31681</v>
      </c>
      <c r="F6186" s="5" t="s">
        <v>53800</v>
      </c>
      <c r="G6186" s="5" t="s">
        <v>53801</v>
      </c>
      <c r="H6186" s="6" t="s">
        <v>15179</v>
      </c>
      <c r="I6186" s="6" t="s">
        <v>15178</v>
      </c>
      <c r="J6186" s="6" t="s">
        <v>15177</v>
      </c>
      <c r="K6186" s="6" t="s">
        <v>53802</v>
      </c>
      <c r="L6186" s="6" t="s">
        <v>31949</v>
      </c>
      <c r="M6186" s="9" t="s">
        <v>39524</v>
      </c>
      <c r="N6186" s="9" t="s">
        <v>8775</v>
      </c>
      <c r="O6186" s="9" t="s">
        <v>2497</v>
      </c>
      <c r="P6186" s="9" t="s">
        <v>49749</v>
      </c>
      <c r="R6186" s="6" t="s">
        <v>48894</v>
      </c>
      <c r="S6186" s="9" t="s">
        <v>31657</v>
      </c>
    </row>
    <row r="6187" spans="1:19">
      <c r="A6187" s="5" t="s">
        <v>15174</v>
      </c>
      <c r="B6187" s="6" t="s">
        <v>49744</v>
      </c>
      <c r="C6187" s="7" t="s">
        <v>53803</v>
      </c>
      <c r="D6187" s="8" t="s">
        <v>1584</v>
      </c>
      <c r="E6187" s="8" t="s">
        <v>31681</v>
      </c>
      <c r="F6187" s="5" t="s">
        <v>52366</v>
      </c>
      <c r="G6187" s="5" t="s">
        <v>53804</v>
      </c>
      <c r="H6187" s="6" t="s">
        <v>15176</v>
      </c>
      <c r="I6187" s="6" t="s">
        <v>13655</v>
      </c>
      <c r="J6187" s="6" t="s">
        <v>15175</v>
      </c>
      <c r="K6187" s="6" t="s">
        <v>53805</v>
      </c>
      <c r="L6187" s="6" t="s">
        <v>31949</v>
      </c>
      <c r="M6187" s="9" t="s">
        <v>39524</v>
      </c>
      <c r="N6187" s="9" t="s">
        <v>8775</v>
      </c>
      <c r="O6187" s="9" t="s">
        <v>2497</v>
      </c>
      <c r="P6187" s="9" t="s">
        <v>49749</v>
      </c>
      <c r="Q6187" s="11" t="s">
        <v>53806</v>
      </c>
      <c r="R6187" s="6" t="s">
        <v>48894</v>
      </c>
      <c r="S6187" s="9" t="s">
        <v>31657</v>
      </c>
    </row>
    <row r="6188" spans="1:19">
      <c r="A6188" s="5" t="s">
        <v>15174</v>
      </c>
      <c r="B6188" s="6" t="s">
        <v>49744</v>
      </c>
      <c r="C6188" s="7" t="s">
        <v>53807</v>
      </c>
      <c r="D6188" s="8" t="s">
        <v>763</v>
      </c>
      <c r="E6188" s="8" t="s">
        <v>31681</v>
      </c>
      <c r="F6188" s="5" t="s">
        <v>51738</v>
      </c>
      <c r="G6188" s="5" t="s">
        <v>53808</v>
      </c>
      <c r="H6188" s="6" t="s">
        <v>15173</v>
      </c>
      <c r="I6188" s="6" t="s">
        <v>13655</v>
      </c>
      <c r="J6188" s="6" t="s">
        <v>15172</v>
      </c>
      <c r="K6188" s="6" t="s">
        <v>53809</v>
      </c>
      <c r="L6188" s="6" t="s">
        <v>31949</v>
      </c>
      <c r="M6188" s="9" t="s">
        <v>39524</v>
      </c>
      <c r="N6188" s="9" t="s">
        <v>8775</v>
      </c>
      <c r="O6188" s="9" t="s">
        <v>2497</v>
      </c>
      <c r="P6188" s="9" t="s">
        <v>49749</v>
      </c>
      <c r="Q6188" s="11" t="s">
        <v>53810</v>
      </c>
      <c r="R6188" s="6" t="s">
        <v>48894</v>
      </c>
      <c r="S6188" s="9" t="s">
        <v>31657</v>
      </c>
    </row>
    <row r="6189" spans="1:19">
      <c r="A6189" s="5" t="s">
        <v>13385</v>
      </c>
      <c r="B6189" s="6" t="s">
        <v>49744</v>
      </c>
      <c r="C6189" s="7" t="s">
        <v>53811</v>
      </c>
      <c r="D6189" s="8" t="s">
        <v>763</v>
      </c>
      <c r="E6189" s="8" t="s">
        <v>31681</v>
      </c>
      <c r="F6189" s="5" t="s">
        <v>51738</v>
      </c>
      <c r="G6189" s="5" t="s">
        <v>53812</v>
      </c>
      <c r="H6189" s="6" t="s">
        <v>15171</v>
      </c>
      <c r="I6189" s="6" t="s">
        <v>13385</v>
      </c>
      <c r="J6189" s="6" t="s">
        <v>15170</v>
      </c>
      <c r="K6189" s="6" t="s">
        <v>53813</v>
      </c>
      <c r="L6189" s="6" t="s">
        <v>31949</v>
      </c>
      <c r="M6189" s="9" t="s">
        <v>46175</v>
      </c>
      <c r="N6189" s="9" t="s">
        <v>10345</v>
      </c>
      <c r="O6189" s="9" t="s">
        <v>2497</v>
      </c>
      <c r="P6189" s="9" t="s">
        <v>49749</v>
      </c>
      <c r="Q6189" s="11" t="s">
        <v>53814</v>
      </c>
      <c r="R6189" s="6" t="s">
        <v>48894</v>
      </c>
      <c r="S6189" s="9" t="s">
        <v>31657</v>
      </c>
    </row>
    <row r="6190" spans="1:19">
      <c r="A6190" s="5" t="s">
        <v>13385</v>
      </c>
      <c r="B6190" s="6" t="s">
        <v>49744</v>
      </c>
      <c r="C6190" s="7" t="s">
        <v>53815</v>
      </c>
      <c r="D6190" s="8" t="s">
        <v>1584</v>
      </c>
      <c r="E6190" s="8" t="s">
        <v>31681</v>
      </c>
      <c r="F6190" s="5" t="s">
        <v>53816</v>
      </c>
      <c r="G6190" s="5" t="s">
        <v>53817</v>
      </c>
      <c r="H6190" s="6" t="s">
        <v>15169</v>
      </c>
      <c r="I6190" s="6" t="s">
        <v>13385</v>
      </c>
      <c r="J6190" s="6" t="s">
        <v>15168</v>
      </c>
      <c r="K6190" s="6" t="s">
        <v>53818</v>
      </c>
      <c r="L6190" s="6" t="s">
        <v>31949</v>
      </c>
      <c r="M6190" s="9" t="s">
        <v>46175</v>
      </c>
      <c r="N6190" s="9" t="s">
        <v>10345</v>
      </c>
      <c r="O6190" s="9" t="s">
        <v>2497</v>
      </c>
      <c r="P6190" s="9" t="s">
        <v>49749</v>
      </c>
      <c r="Q6190" s="11" t="s">
        <v>53819</v>
      </c>
      <c r="R6190" s="6" t="s">
        <v>48894</v>
      </c>
      <c r="S6190" s="9" t="s">
        <v>31657</v>
      </c>
    </row>
    <row r="6191" spans="1:19">
      <c r="A6191" s="5" t="s">
        <v>13385</v>
      </c>
      <c r="B6191" s="6" t="s">
        <v>49744</v>
      </c>
      <c r="C6191" s="7" t="s">
        <v>53820</v>
      </c>
      <c r="D6191" s="8" t="s">
        <v>6195</v>
      </c>
      <c r="E6191" s="8" t="s">
        <v>31681</v>
      </c>
      <c r="F6191" s="5" t="s">
        <v>53821</v>
      </c>
      <c r="G6191" s="5" t="s">
        <v>53822</v>
      </c>
      <c r="H6191" s="6" t="s">
        <v>15167</v>
      </c>
      <c r="I6191" s="6" t="s">
        <v>13385</v>
      </c>
      <c r="J6191" s="6" t="s">
        <v>15166</v>
      </c>
      <c r="K6191" s="6" t="s">
        <v>53823</v>
      </c>
      <c r="L6191" s="6" t="s">
        <v>53824</v>
      </c>
      <c r="M6191" s="9" t="s">
        <v>46175</v>
      </c>
      <c r="N6191" s="9" t="s">
        <v>10345</v>
      </c>
      <c r="O6191" s="9" t="s">
        <v>2497</v>
      </c>
      <c r="P6191" s="9" t="s">
        <v>49749</v>
      </c>
      <c r="Q6191" s="11" t="s">
        <v>53825</v>
      </c>
      <c r="R6191" s="6" t="s">
        <v>48894</v>
      </c>
      <c r="S6191" s="9" t="s">
        <v>31657</v>
      </c>
    </row>
    <row r="6192" spans="1:19">
      <c r="A6192" s="5" t="s">
        <v>13385</v>
      </c>
      <c r="B6192" s="6" t="s">
        <v>49744</v>
      </c>
      <c r="C6192" s="7" t="s">
        <v>53826</v>
      </c>
      <c r="D6192" s="8" t="s">
        <v>34631</v>
      </c>
      <c r="E6192" s="8" t="s">
        <v>31681</v>
      </c>
      <c r="F6192" s="5" t="s">
        <v>53827</v>
      </c>
      <c r="G6192" s="5" t="s">
        <v>53828</v>
      </c>
      <c r="H6192" s="6" t="s">
        <v>15165</v>
      </c>
      <c r="I6192" s="6" t="s">
        <v>13385</v>
      </c>
      <c r="J6192" s="6" t="s">
        <v>15164</v>
      </c>
      <c r="K6192" s="6" t="s">
        <v>53829</v>
      </c>
      <c r="L6192" s="6" t="s">
        <v>32449</v>
      </c>
      <c r="M6192" s="9" t="s">
        <v>46175</v>
      </c>
      <c r="N6192" s="9" t="s">
        <v>10345</v>
      </c>
      <c r="O6192" s="9" t="s">
        <v>2497</v>
      </c>
      <c r="P6192" s="9" t="s">
        <v>49749</v>
      </c>
      <c r="Q6192" s="11" t="s">
        <v>53830</v>
      </c>
      <c r="R6192" s="6" t="s">
        <v>48894</v>
      </c>
      <c r="S6192" s="9" t="s">
        <v>31657</v>
      </c>
    </row>
    <row r="6193" spans="1:19">
      <c r="A6193" s="5" t="s">
        <v>13385</v>
      </c>
      <c r="B6193" s="6" t="s">
        <v>49744</v>
      </c>
      <c r="C6193" s="7" t="s">
        <v>53831</v>
      </c>
      <c r="D6193" s="8" t="s">
        <v>1584</v>
      </c>
      <c r="E6193" s="8" t="s">
        <v>31681</v>
      </c>
      <c r="F6193" s="5" t="s">
        <v>53832</v>
      </c>
      <c r="G6193" s="5" t="s">
        <v>53833</v>
      </c>
      <c r="H6193" s="6" t="s">
        <v>15163</v>
      </c>
      <c r="I6193" s="6" t="s">
        <v>13385</v>
      </c>
      <c r="J6193" s="6" t="s">
        <v>15162</v>
      </c>
      <c r="K6193" s="6" t="s">
        <v>53834</v>
      </c>
      <c r="L6193" s="6" t="s">
        <v>31720</v>
      </c>
      <c r="M6193" s="9" t="s">
        <v>46175</v>
      </c>
      <c r="N6193" s="9" t="s">
        <v>10345</v>
      </c>
      <c r="O6193" s="9" t="s">
        <v>2497</v>
      </c>
      <c r="P6193" s="9" t="s">
        <v>49749</v>
      </c>
      <c r="R6193" s="6" t="s">
        <v>48894</v>
      </c>
      <c r="S6193" s="9" t="s">
        <v>31657</v>
      </c>
    </row>
    <row r="6194" spans="1:19">
      <c r="A6194" s="5" t="s">
        <v>13385</v>
      </c>
      <c r="B6194" s="6" t="s">
        <v>49744</v>
      </c>
      <c r="C6194" s="7" t="s">
        <v>53835</v>
      </c>
      <c r="D6194" s="8" t="s">
        <v>1584</v>
      </c>
      <c r="E6194" s="8" t="s">
        <v>31681</v>
      </c>
      <c r="F6194" s="5" t="s">
        <v>53836</v>
      </c>
      <c r="G6194" s="5" t="s">
        <v>53837</v>
      </c>
      <c r="H6194" s="6" t="s">
        <v>15161</v>
      </c>
      <c r="I6194" s="6" t="s">
        <v>15138</v>
      </c>
      <c r="J6194" s="6" t="s">
        <v>15160</v>
      </c>
      <c r="K6194" s="6" t="s">
        <v>53838</v>
      </c>
      <c r="L6194" s="6" t="s">
        <v>31949</v>
      </c>
      <c r="M6194" s="9" t="s">
        <v>42051</v>
      </c>
      <c r="N6194" s="9" t="s">
        <v>8775</v>
      </c>
      <c r="O6194" s="9" t="s">
        <v>2339</v>
      </c>
      <c r="P6194" s="9" t="s">
        <v>49749</v>
      </c>
      <c r="R6194" s="6" t="s">
        <v>48894</v>
      </c>
      <c r="S6194" s="9" t="s">
        <v>31657</v>
      </c>
    </row>
    <row r="6195" spans="1:19">
      <c r="A6195" s="5" t="s">
        <v>13385</v>
      </c>
      <c r="B6195" s="6" t="s">
        <v>49744</v>
      </c>
      <c r="C6195" s="7" t="s">
        <v>53839</v>
      </c>
      <c r="D6195" s="8" t="s">
        <v>1584</v>
      </c>
      <c r="E6195" s="8" t="s">
        <v>31681</v>
      </c>
      <c r="F6195" s="5" t="s">
        <v>53840</v>
      </c>
      <c r="G6195" s="5" t="s">
        <v>53841</v>
      </c>
      <c r="H6195" s="6" t="s">
        <v>15159</v>
      </c>
      <c r="I6195" s="6" t="s">
        <v>13385</v>
      </c>
      <c r="J6195" s="6" t="s">
        <v>15158</v>
      </c>
      <c r="K6195" s="6" t="s">
        <v>53842</v>
      </c>
      <c r="L6195" s="6" t="s">
        <v>31949</v>
      </c>
      <c r="M6195" s="9" t="s">
        <v>46175</v>
      </c>
      <c r="N6195" s="9" t="s">
        <v>10345</v>
      </c>
      <c r="O6195" s="9" t="s">
        <v>2497</v>
      </c>
      <c r="P6195" s="9" t="s">
        <v>49749</v>
      </c>
      <c r="Q6195" s="11" t="s">
        <v>53843</v>
      </c>
      <c r="R6195" s="6" t="s">
        <v>48894</v>
      </c>
      <c r="S6195" s="9" t="s">
        <v>31657</v>
      </c>
    </row>
    <row r="6196" spans="1:19">
      <c r="A6196" s="5" t="s">
        <v>13385</v>
      </c>
      <c r="B6196" s="6" t="s">
        <v>49744</v>
      </c>
      <c r="C6196" s="7" t="s">
        <v>53844</v>
      </c>
      <c r="D6196" s="8" t="s">
        <v>1584</v>
      </c>
      <c r="E6196" s="8" t="s">
        <v>31681</v>
      </c>
      <c r="F6196" s="5" t="s">
        <v>53845</v>
      </c>
      <c r="G6196" s="5" t="s">
        <v>53846</v>
      </c>
      <c r="H6196" s="6" t="s">
        <v>15157</v>
      </c>
      <c r="I6196" s="6" t="s">
        <v>15156</v>
      </c>
      <c r="J6196" s="6" t="s">
        <v>15155</v>
      </c>
      <c r="K6196" s="6" t="s">
        <v>53847</v>
      </c>
      <c r="L6196" s="6" t="s">
        <v>31949</v>
      </c>
      <c r="M6196" s="9" t="s">
        <v>42183</v>
      </c>
      <c r="N6196" s="9" t="s">
        <v>10574</v>
      </c>
      <c r="O6196" s="9" t="s">
        <v>2339</v>
      </c>
      <c r="P6196" s="9" t="s">
        <v>49749</v>
      </c>
      <c r="R6196" s="6" t="s">
        <v>48894</v>
      </c>
      <c r="S6196" s="9" t="s">
        <v>31657</v>
      </c>
    </row>
    <row r="6197" spans="1:19">
      <c r="A6197" s="5" t="s">
        <v>13385</v>
      </c>
      <c r="B6197" s="6" t="s">
        <v>49744</v>
      </c>
      <c r="C6197" s="7" t="s">
        <v>53848</v>
      </c>
      <c r="D6197" s="8" t="s">
        <v>1584</v>
      </c>
      <c r="E6197" s="8" t="s">
        <v>31681</v>
      </c>
      <c r="F6197" s="5" t="s">
        <v>53849</v>
      </c>
      <c r="G6197" s="5" t="s">
        <v>53850</v>
      </c>
      <c r="H6197" s="6" t="s">
        <v>15154</v>
      </c>
      <c r="I6197" s="6" t="s">
        <v>13385</v>
      </c>
      <c r="J6197" s="6" t="s">
        <v>15153</v>
      </c>
      <c r="K6197" s="6" t="s">
        <v>53851</v>
      </c>
      <c r="L6197" s="6" t="s">
        <v>31949</v>
      </c>
      <c r="M6197" s="9" t="s">
        <v>46175</v>
      </c>
      <c r="N6197" s="9" t="s">
        <v>10345</v>
      </c>
      <c r="O6197" s="9" t="s">
        <v>2497</v>
      </c>
      <c r="P6197" s="9" t="s">
        <v>49749</v>
      </c>
      <c r="Q6197" s="11" t="s">
        <v>53852</v>
      </c>
      <c r="R6197" s="6" t="s">
        <v>48894</v>
      </c>
      <c r="S6197" s="9" t="s">
        <v>31657</v>
      </c>
    </row>
    <row r="6198" spans="1:19">
      <c r="A6198" s="5" t="s">
        <v>13385</v>
      </c>
      <c r="B6198" s="6" t="s">
        <v>49744</v>
      </c>
      <c r="C6198" s="7" t="s">
        <v>53853</v>
      </c>
      <c r="D6198" s="8" t="s">
        <v>1584</v>
      </c>
      <c r="E6198" s="8" t="s">
        <v>31681</v>
      </c>
      <c r="F6198" s="5" t="s">
        <v>53854</v>
      </c>
      <c r="G6198" s="5" t="s">
        <v>53855</v>
      </c>
      <c r="H6198" s="6" t="s">
        <v>15152</v>
      </c>
      <c r="I6198" s="6" t="s">
        <v>15131</v>
      </c>
      <c r="J6198" s="6" t="s">
        <v>15151</v>
      </c>
      <c r="K6198" s="6" t="s">
        <v>53856</v>
      </c>
      <c r="L6198" s="6" t="s">
        <v>31949</v>
      </c>
      <c r="M6198" s="9" t="s">
        <v>46175</v>
      </c>
      <c r="N6198" s="9" t="s">
        <v>10345</v>
      </c>
      <c r="O6198" s="9" t="s">
        <v>2497</v>
      </c>
      <c r="P6198" s="9" t="s">
        <v>49749</v>
      </c>
      <c r="Q6198" s="11" t="s">
        <v>53857</v>
      </c>
      <c r="R6198" s="6" t="s">
        <v>48894</v>
      </c>
      <c r="S6198" s="9" t="s">
        <v>31657</v>
      </c>
    </row>
    <row r="6199" spans="1:19">
      <c r="A6199" s="5" t="s">
        <v>13385</v>
      </c>
      <c r="B6199" s="6" t="s">
        <v>49744</v>
      </c>
      <c r="C6199" s="7" t="s">
        <v>53858</v>
      </c>
      <c r="D6199" s="8" t="s">
        <v>1584</v>
      </c>
      <c r="E6199" s="8" t="s">
        <v>31681</v>
      </c>
      <c r="F6199" s="5" t="s">
        <v>53859</v>
      </c>
      <c r="G6199" s="5" t="s">
        <v>53860</v>
      </c>
      <c r="H6199" s="6" t="s">
        <v>15150</v>
      </c>
      <c r="I6199" s="6" t="s">
        <v>13385</v>
      </c>
      <c r="J6199" s="6" t="s">
        <v>15149</v>
      </c>
      <c r="K6199" s="6" t="s">
        <v>53861</v>
      </c>
      <c r="L6199" s="6" t="s">
        <v>31949</v>
      </c>
      <c r="M6199" s="9" t="s">
        <v>46175</v>
      </c>
      <c r="N6199" s="9" t="s">
        <v>10345</v>
      </c>
      <c r="O6199" s="9" t="s">
        <v>2497</v>
      </c>
      <c r="P6199" s="9" t="s">
        <v>49749</v>
      </c>
      <c r="Q6199" s="11" t="s">
        <v>53862</v>
      </c>
      <c r="R6199" s="6" t="s">
        <v>48894</v>
      </c>
      <c r="S6199" s="9" t="s">
        <v>31657</v>
      </c>
    </row>
    <row r="6200" spans="1:19">
      <c r="A6200" s="5" t="s">
        <v>13385</v>
      </c>
      <c r="B6200" s="6" t="s">
        <v>49744</v>
      </c>
      <c r="C6200" s="7" t="s">
        <v>53863</v>
      </c>
      <c r="D6200" s="8" t="s">
        <v>1584</v>
      </c>
      <c r="E6200" s="8" t="s">
        <v>31681</v>
      </c>
      <c r="F6200" s="5" t="s">
        <v>53864</v>
      </c>
      <c r="G6200" s="5" t="s">
        <v>53865</v>
      </c>
      <c r="H6200" s="6" t="s">
        <v>15148</v>
      </c>
      <c r="I6200" s="6" t="s">
        <v>13385</v>
      </c>
      <c r="J6200" s="6" t="s">
        <v>15147</v>
      </c>
      <c r="K6200" s="6" t="s">
        <v>53866</v>
      </c>
      <c r="L6200" s="6" t="s">
        <v>31720</v>
      </c>
      <c r="M6200" s="9" t="s">
        <v>46175</v>
      </c>
      <c r="N6200" s="9" t="s">
        <v>10345</v>
      </c>
      <c r="O6200" s="9" t="s">
        <v>2497</v>
      </c>
      <c r="P6200" s="9" t="s">
        <v>49749</v>
      </c>
      <c r="Q6200" s="11" t="s">
        <v>53867</v>
      </c>
      <c r="R6200" s="6" t="s">
        <v>48894</v>
      </c>
      <c r="S6200" s="9" t="s">
        <v>31657</v>
      </c>
    </row>
    <row r="6201" spans="1:19">
      <c r="A6201" s="5" t="s">
        <v>13385</v>
      </c>
      <c r="B6201" s="6" t="s">
        <v>49744</v>
      </c>
      <c r="C6201" s="7" t="s">
        <v>53868</v>
      </c>
      <c r="D6201" s="8" t="s">
        <v>763</v>
      </c>
      <c r="E6201" s="8" t="s">
        <v>31681</v>
      </c>
      <c r="F6201" s="5" t="s">
        <v>49885</v>
      </c>
      <c r="G6201" s="5" t="s">
        <v>53869</v>
      </c>
      <c r="H6201" s="6" t="s">
        <v>15146</v>
      </c>
      <c r="I6201" s="6" t="s">
        <v>13385</v>
      </c>
      <c r="J6201" s="6" t="s">
        <v>15145</v>
      </c>
      <c r="K6201" s="6" t="s">
        <v>53870</v>
      </c>
      <c r="L6201" s="6" t="s">
        <v>32449</v>
      </c>
      <c r="M6201" s="9" t="s">
        <v>46175</v>
      </c>
      <c r="N6201" s="9" t="s">
        <v>10345</v>
      </c>
      <c r="O6201" s="9" t="s">
        <v>2497</v>
      </c>
      <c r="P6201" s="9" t="s">
        <v>49749</v>
      </c>
      <c r="R6201" s="6" t="s">
        <v>48894</v>
      </c>
      <c r="S6201" s="9" t="s">
        <v>31657</v>
      </c>
    </row>
    <row r="6202" spans="1:19">
      <c r="A6202" s="5" t="s">
        <v>13385</v>
      </c>
      <c r="B6202" s="6" t="s">
        <v>49744</v>
      </c>
      <c r="C6202" s="7" t="s">
        <v>53871</v>
      </c>
      <c r="D6202" s="8" t="s">
        <v>2339</v>
      </c>
      <c r="E6202" s="8" t="s">
        <v>31681</v>
      </c>
      <c r="F6202" s="5" t="s">
        <v>53872</v>
      </c>
      <c r="G6202" s="5" t="s">
        <v>53873</v>
      </c>
      <c r="H6202" s="6" t="s">
        <v>15144</v>
      </c>
      <c r="I6202" s="6" t="s">
        <v>15143</v>
      </c>
      <c r="J6202" s="6" t="s">
        <v>15142</v>
      </c>
      <c r="K6202" s="6" t="s">
        <v>53874</v>
      </c>
      <c r="L6202" s="6" t="s">
        <v>31700</v>
      </c>
      <c r="M6202" s="9" t="s">
        <v>46175</v>
      </c>
      <c r="N6202" s="9" t="s">
        <v>10345</v>
      </c>
      <c r="O6202" s="9" t="s">
        <v>2497</v>
      </c>
      <c r="P6202" s="9" t="s">
        <v>49749</v>
      </c>
      <c r="Q6202" s="11" t="s">
        <v>53875</v>
      </c>
      <c r="R6202" s="6" t="s">
        <v>48894</v>
      </c>
      <c r="S6202" s="9" t="s">
        <v>31657</v>
      </c>
    </row>
    <row r="6203" spans="1:19">
      <c r="A6203" s="5" t="s">
        <v>13385</v>
      </c>
      <c r="B6203" s="6" t="s">
        <v>49744</v>
      </c>
      <c r="C6203" s="7" t="s">
        <v>53876</v>
      </c>
      <c r="D6203" s="8" t="s">
        <v>497</v>
      </c>
      <c r="E6203" s="8" t="s">
        <v>31681</v>
      </c>
      <c r="F6203" s="5" t="s">
        <v>53877</v>
      </c>
      <c r="G6203" s="5" t="s">
        <v>53878</v>
      </c>
      <c r="H6203" s="6" t="s">
        <v>15141</v>
      </c>
      <c r="I6203" s="6" t="s">
        <v>13385</v>
      </c>
      <c r="J6203" s="6" t="s">
        <v>15140</v>
      </c>
      <c r="K6203" s="6" t="s">
        <v>53879</v>
      </c>
      <c r="L6203" s="6" t="s">
        <v>31949</v>
      </c>
      <c r="M6203" s="9" t="s">
        <v>46175</v>
      </c>
      <c r="N6203" s="9" t="s">
        <v>10345</v>
      </c>
      <c r="O6203" s="9" t="s">
        <v>2497</v>
      </c>
      <c r="P6203" s="9" t="s">
        <v>49749</v>
      </c>
      <c r="R6203" s="6" t="s">
        <v>48894</v>
      </c>
      <c r="S6203" s="9" t="s">
        <v>31657</v>
      </c>
    </row>
    <row r="6204" spans="1:19">
      <c r="A6204" s="5" t="s">
        <v>13385</v>
      </c>
      <c r="B6204" s="6" t="s">
        <v>49744</v>
      </c>
      <c r="C6204" s="7" t="s">
        <v>53880</v>
      </c>
      <c r="D6204" s="8" t="s">
        <v>316</v>
      </c>
      <c r="E6204" s="8" t="s">
        <v>31681</v>
      </c>
      <c r="F6204" s="5" t="s">
        <v>53881</v>
      </c>
      <c r="G6204" s="5" t="s">
        <v>53882</v>
      </c>
      <c r="H6204" s="6" t="s">
        <v>15139</v>
      </c>
      <c r="I6204" s="6" t="s">
        <v>15138</v>
      </c>
      <c r="J6204" s="6" t="s">
        <v>15137</v>
      </c>
      <c r="K6204" s="6" t="s">
        <v>53883</v>
      </c>
      <c r="L6204" s="6" t="s">
        <v>31685</v>
      </c>
      <c r="M6204" s="9" t="s">
        <v>42051</v>
      </c>
      <c r="N6204" s="9" t="s">
        <v>8775</v>
      </c>
      <c r="O6204" s="9" t="s">
        <v>2339</v>
      </c>
      <c r="P6204" s="9" t="s">
        <v>49749</v>
      </c>
      <c r="R6204" s="6" t="s">
        <v>48894</v>
      </c>
      <c r="S6204" s="9" t="s">
        <v>31657</v>
      </c>
    </row>
    <row r="6205" spans="1:19">
      <c r="A6205" s="5" t="s">
        <v>13385</v>
      </c>
      <c r="B6205" s="6" t="s">
        <v>49744</v>
      </c>
      <c r="C6205" s="7" t="s">
        <v>53884</v>
      </c>
      <c r="D6205" s="8" t="s">
        <v>67</v>
      </c>
      <c r="E6205" s="8" t="s">
        <v>31681</v>
      </c>
      <c r="F6205" s="5" t="s">
        <v>53885</v>
      </c>
      <c r="G6205" s="5" t="s">
        <v>53886</v>
      </c>
      <c r="H6205" s="6" t="s">
        <v>15136</v>
      </c>
      <c r="I6205" s="6" t="s">
        <v>13385</v>
      </c>
      <c r="J6205" s="6" t="s">
        <v>15135</v>
      </c>
      <c r="K6205" s="6" t="s">
        <v>53887</v>
      </c>
      <c r="L6205" s="6" t="s">
        <v>31730</v>
      </c>
      <c r="M6205" s="9" t="s">
        <v>42051</v>
      </c>
      <c r="N6205" s="9" t="s">
        <v>8775</v>
      </c>
      <c r="O6205" s="9" t="s">
        <v>2339</v>
      </c>
      <c r="P6205" s="9" t="s">
        <v>49749</v>
      </c>
      <c r="R6205" s="6" t="s">
        <v>48894</v>
      </c>
      <c r="S6205" s="9" t="s">
        <v>31657</v>
      </c>
    </row>
    <row r="6206" spans="1:19">
      <c r="A6206" s="5" t="s">
        <v>13385</v>
      </c>
      <c r="B6206" s="6" t="s">
        <v>49744</v>
      </c>
      <c r="C6206" s="7" t="s">
        <v>53888</v>
      </c>
      <c r="D6206" s="8" t="s">
        <v>67</v>
      </c>
      <c r="E6206" s="8" t="s">
        <v>31681</v>
      </c>
      <c r="F6206" s="5" t="s">
        <v>53889</v>
      </c>
      <c r="G6206" s="5" t="s">
        <v>53890</v>
      </c>
      <c r="H6206" s="6" t="s">
        <v>15134</v>
      </c>
      <c r="I6206" s="6" t="s">
        <v>13385</v>
      </c>
      <c r="J6206" s="6" t="s">
        <v>15133</v>
      </c>
      <c r="K6206" s="6" t="s">
        <v>53891</v>
      </c>
      <c r="L6206" s="6" t="s">
        <v>31949</v>
      </c>
      <c r="M6206" s="9" t="s">
        <v>46175</v>
      </c>
      <c r="N6206" s="9" t="s">
        <v>10345</v>
      </c>
      <c r="O6206" s="9" t="s">
        <v>2339</v>
      </c>
      <c r="P6206" s="9" t="s">
        <v>49749</v>
      </c>
      <c r="Q6206" s="11" t="s">
        <v>53892</v>
      </c>
      <c r="R6206" s="6" t="s">
        <v>48894</v>
      </c>
      <c r="S6206" s="9" t="s">
        <v>31657</v>
      </c>
    </row>
    <row r="6207" spans="1:19">
      <c r="A6207" s="5" t="s">
        <v>13385</v>
      </c>
      <c r="B6207" s="6" t="s">
        <v>49744</v>
      </c>
      <c r="C6207" s="7" t="s">
        <v>53893</v>
      </c>
      <c r="D6207" s="8" t="s">
        <v>6195</v>
      </c>
      <c r="E6207" s="8" t="s">
        <v>31681</v>
      </c>
      <c r="F6207" s="5" t="s">
        <v>53894</v>
      </c>
      <c r="G6207" s="5" t="s">
        <v>53895</v>
      </c>
      <c r="H6207" s="6" t="s">
        <v>15132</v>
      </c>
      <c r="I6207" s="6" t="s">
        <v>15131</v>
      </c>
      <c r="J6207" s="6" t="s">
        <v>15130</v>
      </c>
      <c r="K6207" s="6" t="s">
        <v>53896</v>
      </c>
      <c r="L6207" s="6" t="s">
        <v>31725</v>
      </c>
      <c r="M6207" s="9" t="s">
        <v>46175</v>
      </c>
      <c r="N6207" s="9" t="s">
        <v>10345</v>
      </c>
      <c r="O6207" s="9" t="s">
        <v>2497</v>
      </c>
      <c r="P6207" s="9" t="s">
        <v>49749</v>
      </c>
      <c r="Q6207" s="11" t="s">
        <v>53825</v>
      </c>
      <c r="R6207" s="6" t="s">
        <v>48894</v>
      </c>
      <c r="S6207" s="9" t="s">
        <v>31657</v>
      </c>
    </row>
    <row r="6208" spans="1:19">
      <c r="A6208" s="5" t="s">
        <v>13385</v>
      </c>
      <c r="B6208" s="6" t="s">
        <v>49744</v>
      </c>
      <c r="C6208" s="7" t="s">
        <v>53897</v>
      </c>
      <c r="D6208" s="8" t="s">
        <v>34631</v>
      </c>
      <c r="E6208" s="8" t="s">
        <v>31681</v>
      </c>
      <c r="F6208" s="5" t="s">
        <v>53898</v>
      </c>
      <c r="G6208" s="5" t="s">
        <v>53899</v>
      </c>
      <c r="H6208" s="6" t="s">
        <v>15129</v>
      </c>
      <c r="I6208" s="6" t="s">
        <v>13385</v>
      </c>
      <c r="J6208" s="6" t="s">
        <v>15128</v>
      </c>
      <c r="K6208" s="6" t="s">
        <v>53900</v>
      </c>
      <c r="L6208" s="6" t="s">
        <v>31685</v>
      </c>
      <c r="M6208" s="9" t="s">
        <v>46175</v>
      </c>
      <c r="N6208" s="9" t="s">
        <v>10345</v>
      </c>
      <c r="O6208" s="9" t="s">
        <v>2497</v>
      </c>
      <c r="P6208" s="9" t="s">
        <v>49749</v>
      </c>
      <c r="Q6208" s="11" t="s">
        <v>53901</v>
      </c>
      <c r="R6208" s="6" t="s">
        <v>48894</v>
      </c>
      <c r="S6208" s="9" t="s">
        <v>31657</v>
      </c>
    </row>
    <row r="6209" spans="1:19">
      <c r="A6209" s="5" t="s">
        <v>13385</v>
      </c>
      <c r="B6209" s="6" t="s">
        <v>49744</v>
      </c>
      <c r="C6209" s="7" t="s">
        <v>53902</v>
      </c>
      <c r="D6209" s="8" t="s">
        <v>1584</v>
      </c>
      <c r="E6209" s="8" t="s">
        <v>31681</v>
      </c>
      <c r="F6209" s="5" t="s">
        <v>53903</v>
      </c>
      <c r="G6209" s="5" t="s">
        <v>53904</v>
      </c>
      <c r="H6209" s="6" t="s">
        <v>15127</v>
      </c>
      <c r="I6209" s="6" t="s">
        <v>13385</v>
      </c>
      <c r="J6209" s="6" t="s">
        <v>15126</v>
      </c>
      <c r="K6209" s="6" t="s">
        <v>53905</v>
      </c>
      <c r="L6209" s="6" t="s">
        <v>31949</v>
      </c>
      <c r="M6209" s="9" t="s">
        <v>42051</v>
      </c>
      <c r="N6209" s="9" t="s">
        <v>8775</v>
      </c>
      <c r="O6209" s="9" t="s">
        <v>2339</v>
      </c>
      <c r="P6209" s="9" t="s">
        <v>49749</v>
      </c>
      <c r="R6209" s="6" t="s">
        <v>48894</v>
      </c>
      <c r="S6209" s="9" t="s">
        <v>31657</v>
      </c>
    </row>
    <row r="6210" spans="1:19">
      <c r="A6210" s="5" t="s">
        <v>13369</v>
      </c>
      <c r="B6210" s="6" t="s">
        <v>49744</v>
      </c>
      <c r="C6210" s="7" t="s">
        <v>53906</v>
      </c>
      <c r="D6210" s="8" t="s">
        <v>1584</v>
      </c>
      <c r="E6210" s="8" t="s">
        <v>31681</v>
      </c>
      <c r="F6210" s="5" t="s">
        <v>53907</v>
      </c>
      <c r="G6210" s="5" t="s">
        <v>53908</v>
      </c>
      <c r="H6210" s="6" t="s">
        <v>15125</v>
      </c>
      <c r="I6210" s="6" t="s">
        <v>13369</v>
      </c>
      <c r="J6210" s="6" t="s">
        <v>15124</v>
      </c>
      <c r="K6210" s="6" t="s">
        <v>53909</v>
      </c>
      <c r="L6210" s="6" t="s">
        <v>31720</v>
      </c>
      <c r="M6210" s="9" t="s">
        <v>46464</v>
      </c>
      <c r="N6210" s="9" t="s">
        <v>8602</v>
      </c>
      <c r="O6210" s="9" t="s">
        <v>2497</v>
      </c>
      <c r="P6210" s="9" t="s">
        <v>49749</v>
      </c>
      <c r="Q6210" s="11" t="s">
        <v>53910</v>
      </c>
      <c r="R6210" s="6" t="s">
        <v>48894</v>
      </c>
      <c r="S6210" s="9" t="s">
        <v>31657</v>
      </c>
    </row>
    <row r="6211" spans="1:19">
      <c r="A6211" s="5" t="s">
        <v>13369</v>
      </c>
      <c r="B6211" s="6" t="s">
        <v>49744</v>
      </c>
      <c r="C6211" s="7" t="s">
        <v>53911</v>
      </c>
      <c r="D6211" s="8" t="s">
        <v>1584</v>
      </c>
      <c r="E6211" s="8" t="s">
        <v>31681</v>
      </c>
      <c r="F6211" s="5" t="s">
        <v>53912</v>
      </c>
      <c r="G6211" s="5" t="s">
        <v>53913</v>
      </c>
      <c r="H6211" s="6" t="s">
        <v>15123</v>
      </c>
      <c r="I6211" s="6" t="s">
        <v>13371</v>
      </c>
      <c r="J6211" s="6" t="s">
        <v>15122</v>
      </c>
      <c r="K6211" s="6" t="s">
        <v>53914</v>
      </c>
      <c r="L6211" s="6" t="s">
        <v>31949</v>
      </c>
      <c r="M6211" s="9" t="s">
        <v>46464</v>
      </c>
      <c r="N6211" s="9" t="s">
        <v>8602</v>
      </c>
      <c r="O6211" s="9" t="s">
        <v>2497</v>
      </c>
      <c r="P6211" s="9" t="s">
        <v>49749</v>
      </c>
      <c r="R6211" s="6" t="s">
        <v>48894</v>
      </c>
      <c r="S6211" s="9" t="s">
        <v>31657</v>
      </c>
    </row>
    <row r="6212" spans="1:19">
      <c r="A6212" s="5" t="s">
        <v>13369</v>
      </c>
      <c r="B6212" s="6" t="s">
        <v>49744</v>
      </c>
      <c r="C6212" s="7" t="s">
        <v>53915</v>
      </c>
      <c r="D6212" s="8" t="s">
        <v>2339</v>
      </c>
      <c r="E6212" s="8" t="s">
        <v>31681</v>
      </c>
      <c r="F6212" s="5" t="s">
        <v>53916</v>
      </c>
      <c r="G6212" s="5" t="s">
        <v>53917</v>
      </c>
      <c r="H6212" s="6" t="s">
        <v>15121</v>
      </c>
      <c r="I6212" s="6" t="s">
        <v>13371</v>
      </c>
      <c r="J6212" s="6" t="s">
        <v>15120</v>
      </c>
      <c r="K6212" s="6" t="s">
        <v>53918</v>
      </c>
      <c r="L6212" s="6" t="s">
        <v>31700</v>
      </c>
      <c r="M6212" s="9" t="s">
        <v>46464</v>
      </c>
      <c r="N6212" s="9" t="s">
        <v>8602</v>
      </c>
      <c r="O6212" s="9" t="s">
        <v>2497</v>
      </c>
      <c r="P6212" s="9" t="s">
        <v>49749</v>
      </c>
      <c r="R6212" s="6" t="s">
        <v>48894</v>
      </c>
      <c r="S6212" s="9" t="s">
        <v>31657</v>
      </c>
    </row>
    <row r="6213" spans="1:19">
      <c r="A6213" s="5" t="s">
        <v>13369</v>
      </c>
      <c r="B6213" s="6" t="s">
        <v>49744</v>
      </c>
      <c r="C6213" s="7" t="s">
        <v>53919</v>
      </c>
      <c r="D6213" s="8" t="s">
        <v>1584</v>
      </c>
      <c r="E6213" s="8" t="s">
        <v>31681</v>
      </c>
      <c r="F6213" s="5" t="s">
        <v>53920</v>
      </c>
      <c r="G6213" s="5" t="s">
        <v>53921</v>
      </c>
      <c r="H6213" s="6" t="s">
        <v>15119</v>
      </c>
      <c r="I6213" s="6" t="s">
        <v>15110</v>
      </c>
      <c r="J6213" s="6" t="s">
        <v>15118</v>
      </c>
      <c r="K6213" s="6" t="s">
        <v>53922</v>
      </c>
      <c r="L6213" s="6" t="s">
        <v>31949</v>
      </c>
      <c r="M6213" s="9" t="s">
        <v>46464</v>
      </c>
      <c r="N6213" s="9" t="s">
        <v>8602</v>
      </c>
      <c r="O6213" s="9" t="s">
        <v>2497</v>
      </c>
      <c r="P6213" s="9" t="s">
        <v>49749</v>
      </c>
      <c r="Q6213" s="11" t="s">
        <v>53923</v>
      </c>
      <c r="R6213" s="6" t="s">
        <v>48894</v>
      </c>
      <c r="S6213" s="9" t="s">
        <v>31657</v>
      </c>
    </row>
    <row r="6214" spans="1:19">
      <c r="A6214" s="5" t="s">
        <v>13369</v>
      </c>
      <c r="B6214" s="6" t="s">
        <v>49744</v>
      </c>
      <c r="C6214" s="7" t="s">
        <v>53924</v>
      </c>
      <c r="D6214" s="8" t="s">
        <v>6195</v>
      </c>
      <c r="E6214" s="8" t="s">
        <v>31681</v>
      </c>
      <c r="F6214" s="5" t="s">
        <v>53925</v>
      </c>
      <c r="G6214" s="5" t="s">
        <v>53926</v>
      </c>
      <c r="H6214" s="6" t="s">
        <v>15117</v>
      </c>
      <c r="I6214" s="6" t="s">
        <v>13371</v>
      </c>
      <c r="J6214" s="6" t="s">
        <v>15116</v>
      </c>
      <c r="K6214" s="6" t="s">
        <v>53927</v>
      </c>
      <c r="L6214" s="6" t="s">
        <v>31834</v>
      </c>
      <c r="M6214" s="9" t="s">
        <v>46464</v>
      </c>
      <c r="N6214" s="9" t="s">
        <v>8602</v>
      </c>
      <c r="O6214" s="9" t="s">
        <v>2497</v>
      </c>
      <c r="P6214" s="9" t="s">
        <v>49749</v>
      </c>
      <c r="Q6214" s="11" t="s">
        <v>53928</v>
      </c>
      <c r="R6214" s="6" t="s">
        <v>48894</v>
      </c>
      <c r="S6214" s="9" t="s">
        <v>31657</v>
      </c>
    </row>
    <row r="6215" spans="1:19">
      <c r="A6215" s="5" t="s">
        <v>13369</v>
      </c>
      <c r="B6215" s="6" t="s">
        <v>49744</v>
      </c>
      <c r="C6215" s="7" t="s">
        <v>53929</v>
      </c>
      <c r="D6215" s="8" t="s">
        <v>6195</v>
      </c>
      <c r="E6215" s="8" t="s">
        <v>31681</v>
      </c>
      <c r="F6215" s="5" t="s">
        <v>53930</v>
      </c>
      <c r="G6215" s="5" t="s">
        <v>53926</v>
      </c>
      <c r="H6215" s="6" t="s">
        <v>15115</v>
      </c>
      <c r="I6215" s="6" t="s">
        <v>13371</v>
      </c>
      <c r="J6215" s="6" t="s">
        <v>15114</v>
      </c>
      <c r="K6215" s="6" t="s">
        <v>53927</v>
      </c>
      <c r="L6215" s="6" t="s">
        <v>31839</v>
      </c>
      <c r="M6215" s="9" t="s">
        <v>46464</v>
      </c>
      <c r="N6215" s="9" t="s">
        <v>8602</v>
      </c>
      <c r="O6215" s="9" t="s">
        <v>2497</v>
      </c>
      <c r="P6215" s="9" t="s">
        <v>49749</v>
      </c>
      <c r="Q6215" s="11" t="s">
        <v>53928</v>
      </c>
      <c r="R6215" s="6" t="s">
        <v>48894</v>
      </c>
      <c r="S6215" s="9" t="s">
        <v>31657</v>
      </c>
    </row>
    <row r="6216" spans="1:19">
      <c r="A6216" s="5" t="s">
        <v>13369</v>
      </c>
      <c r="B6216" s="6" t="s">
        <v>49744</v>
      </c>
      <c r="C6216" s="7" t="s">
        <v>53931</v>
      </c>
      <c r="D6216" s="8" t="s">
        <v>1584</v>
      </c>
      <c r="E6216" s="8" t="s">
        <v>31681</v>
      </c>
      <c r="F6216" s="5" t="s">
        <v>53932</v>
      </c>
      <c r="G6216" s="5" t="s">
        <v>53933</v>
      </c>
      <c r="H6216" s="6" t="s">
        <v>15113</v>
      </c>
      <c r="I6216" s="6" t="s">
        <v>13369</v>
      </c>
      <c r="J6216" s="6" t="s">
        <v>15112</v>
      </c>
      <c r="K6216" s="6" t="s">
        <v>53934</v>
      </c>
      <c r="L6216" s="6" t="s">
        <v>31949</v>
      </c>
      <c r="M6216" s="9" t="s">
        <v>46464</v>
      </c>
      <c r="N6216" s="9" t="s">
        <v>8602</v>
      </c>
      <c r="O6216" s="9" t="s">
        <v>2497</v>
      </c>
      <c r="P6216" s="9" t="s">
        <v>49749</v>
      </c>
      <c r="Q6216" s="11" t="s">
        <v>53935</v>
      </c>
      <c r="R6216" s="6" t="s">
        <v>48894</v>
      </c>
      <c r="S6216" s="9" t="s">
        <v>31657</v>
      </c>
    </row>
    <row r="6217" spans="1:19">
      <c r="A6217" s="5" t="s">
        <v>13369</v>
      </c>
      <c r="B6217" s="6" t="s">
        <v>49744</v>
      </c>
      <c r="C6217" s="7" t="s">
        <v>53936</v>
      </c>
      <c r="D6217" s="8" t="s">
        <v>3430</v>
      </c>
      <c r="E6217" s="8" t="s">
        <v>31681</v>
      </c>
      <c r="F6217" s="5" t="s">
        <v>53937</v>
      </c>
      <c r="G6217" s="5" t="s">
        <v>53938</v>
      </c>
      <c r="H6217" s="6" t="s">
        <v>15111</v>
      </c>
      <c r="I6217" s="6" t="s">
        <v>15110</v>
      </c>
      <c r="J6217" s="6" t="s">
        <v>15109</v>
      </c>
      <c r="K6217" s="6" t="s">
        <v>53939</v>
      </c>
      <c r="L6217" s="6" t="s">
        <v>31685</v>
      </c>
      <c r="M6217" s="9" t="s">
        <v>41998</v>
      </c>
      <c r="N6217" s="9" t="s">
        <v>8602</v>
      </c>
      <c r="O6217" s="9" t="s">
        <v>2497</v>
      </c>
      <c r="P6217" s="9" t="s">
        <v>49749</v>
      </c>
      <c r="R6217" s="6" t="s">
        <v>48894</v>
      </c>
      <c r="S6217" s="9" t="s">
        <v>31657</v>
      </c>
    </row>
    <row r="6218" spans="1:19">
      <c r="A6218" s="5" t="s">
        <v>13711</v>
      </c>
      <c r="B6218" s="6" t="s">
        <v>49744</v>
      </c>
      <c r="C6218" s="7" t="s">
        <v>53940</v>
      </c>
      <c r="D6218" s="8" t="s">
        <v>316</v>
      </c>
      <c r="E6218" s="8" t="s">
        <v>31681</v>
      </c>
      <c r="F6218" s="5" t="s">
        <v>53941</v>
      </c>
      <c r="G6218" s="5" t="s">
        <v>53942</v>
      </c>
      <c r="H6218" s="6" t="s">
        <v>15108</v>
      </c>
      <c r="I6218" s="6" t="s">
        <v>15063</v>
      </c>
      <c r="J6218" s="6" t="s">
        <v>15107</v>
      </c>
      <c r="K6218" s="6" t="s">
        <v>53943</v>
      </c>
      <c r="L6218" s="6" t="s">
        <v>31940</v>
      </c>
      <c r="M6218" s="9" t="s">
        <v>46662</v>
      </c>
      <c r="N6218" s="9" t="s">
        <v>45176</v>
      </c>
      <c r="O6218" s="9" t="s">
        <v>1604</v>
      </c>
      <c r="P6218" s="9" t="s">
        <v>49749</v>
      </c>
      <c r="R6218" s="6" t="s">
        <v>48894</v>
      </c>
      <c r="S6218" s="9" t="s">
        <v>31657</v>
      </c>
    </row>
    <row r="6219" spans="1:19">
      <c r="A6219" s="5" t="s">
        <v>13711</v>
      </c>
      <c r="B6219" s="6" t="s">
        <v>49744</v>
      </c>
      <c r="C6219" s="7" t="s">
        <v>53944</v>
      </c>
      <c r="D6219" s="8" t="s">
        <v>1584</v>
      </c>
      <c r="E6219" s="8" t="s">
        <v>31681</v>
      </c>
      <c r="F6219" s="5" t="s">
        <v>53945</v>
      </c>
      <c r="G6219" s="5" t="s">
        <v>53946</v>
      </c>
      <c r="H6219" s="6" t="s">
        <v>15106</v>
      </c>
      <c r="I6219" s="6" t="s">
        <v>13453</v>
      </c>
      <c r="J6219" s="6" t="s">
        <v>15105</v>
      </c>
      <c r="K6219" s="6" t="s">
        <v>53947</v>
      </c>
      <c r="L6219" s="6" t="s">
        <v>31949</v>
      </c>
      <c r="M6219" s="9" t="s">
        <v>45175</v>
      </c>
      <c r="N6219" s="9" t="s">
        <v>45176</v>
      </c>
      <c r="O6219" s="9" t="s">
        <v>1826</v>
      </c>
      <c r="P6219" s="9" t="s">
        <v>49749</v>
      </c>
      <c r="R6219" s="6" t="s">
        <v>48894</v>
      </c>
      <c r="S6219" s="9" t="s">
        <v>31657</v>
      </c>
    </row>
    <row r="6220" spans="1:19">
      <c r="A6220" s="5" t="s">
        <v>13711</v>
      </c>
      <c r="B6220" s="6" t="s">
        <v>49744</v>
      </c>
      <c r="C6220" s="7" t="s">
        <v>53948</v>
      </c>
      <c r="D6220" s="8" t="s">
        <v>763</v>
      </c>
      <c r="E6220" s="8" t="s">
        <v>31681</v>
      </c>
      <c r="F6220" s="5" t="s">
        <v>53949</v>
      </c>
      <c r="G6220" s="5" t="s">
        <v>53950</v>
      </c>
      <c r="H6220" s="6" t="s">
        <v>15104</v>
      </c>
      <c r="I6220" s="6" t="s">
        <v>14366</v>
      </c>
      <c r="J6220" s="6" t="s">
        <v>15103</v>
      </c>
      <c r="K6220" s="6" t="s">
        <v>53951</v>
      </c>
      <c r="L6220" s="6" t="s">
        <v>31949</v>
      </c>
      <c r="M6220" s="9" t="s">
        <v>46662</v>
      </c>
      <c r="N6220" s="9" t="s">
        <v>45176</v>
      </c>
      <c r="O6220" s="9" t="s">
        <v>1826</v>
      </c>
      <c r="P6220" s="9" t="s">
        <v>49749</v>
      </c>
      <c r="R6220" s="6" t="s">
        <v>48894</v>
      </c>
      <c r="S6220" s="9" t="s">
        <v>31657</v>
      </c>
    </row>
    <row r="6221" spans="1:19">
      <c r="A6221" s="5" t="s">
        <v>13711</v>
      </c>
      <c r="B6221" s="6" t="s">
        <v>49744</v>
      </c>
      <c r="C6221" s="7" t="s">
        <v>53952</v>
      </c>
      <c r="D6221" s="8" t="s">
        <v>1584</v>
      </c>
      <c r="E6221" s="8" t="s">
        <v>31681</v>
      </c>
      <c r="F6221" s="5" t="s">
        <v>53536</v>
      </c>
      <c r="G6221" s="5" t="s">
        <v>53953</v>
      </c>
      <c r="H6221" s="6" t="s">
        <v>15102</v>
      </c>
      <c r="I6221" s="6" t="s">
        <v>13453</v>
      </c>
      <c r="J6221" s="6" t="s">
        <v>15101</v>
      </c>
      <c r="K6221" s="6" t="s">
        <v>53954</v>
      </c>
      <c r="L6221" s="6" t="s">
        <v>31949</v>
      </c>
      <c r="M6221" s="9" t="s">
        <v>45175</v>
      </c>
      <c r="N6221" s="9" t="s">
        <v>45176</v>
      </c>
      <c r="O6221" s="9" t="s">
        <v>1826</v>
      </c>
      <c r="P6221" s="9" t="s">
        <v>49749</v>
      </c>
      <c r="R6221" s="6" t="s">
        <v>48894</v>
      </c>
      <c r="S6221" s="9" t="s">
        <v>31657</v>
      </c>
    </row>
    <row r="6222" spans="1:19">
      <c r="A6222" s="5" t="s">
        <v>13711</v>
      </c>
      <c r="B6222" s="6" t="s">
        <v>49744</v>
      </c>
      <c r="C6222" s="7" t="s">
        <v>53955</v>
      </c>
      <c r="D6222" s="8" t="s">
        <v>1584</v>
      </c>
      <c r="E6222" s="8" t="s">
        <v>31681</v>
      </c>
      <c r="F6222" s="5" t="s">
        <v>53956</v>
      </c>
      <c r="G6222" s="5" t="s">
        <v>53957</v>
      </c>
      <c r="H6222" s="6" t="s">
        <v>15100</v>
      </c>
      <c r="I6222" s="6" t="s">
        <v>13453</v>
      </c>
      <c r="J6222" s="6" t="s">
        <v>15099</v>
      </c>
      <c r="K6222" s="6" t="s">
        <v>53958</v>
      </c>
      <c r="L6222" s="6" t="s">
        <v>31949</v>
      </c>
      <c r="M6222" s="9" t="s">
        <v>45175</v>
      </c>
      <c r="N6222" s="9" t="s">
        <v>45176</v>
      </c>
      <c r="O6222" s="9" t="s">
        <v>1826</v>
      </c>
      <c r="P6222" s="9" t="s">
        <v>49749</v>
      </c>
      <c r="R6222" s="6" t="s">
        <v>48894</v>
      </c>
      <c r="S6222" s="9" t="s">
        <v>31657</v>
      </c>
    </row>
    <row r="6223" spans="1:19">
      <c r="A6223" s="5" t="s">
        <v>13711</v>
      </c>
      <c r="B6223" s="6" t="s">
        <v>49744</v>
      </c>
      <c r="C6223" s="7" t="s">
        <v>53959</v>
      </c>
      <c r="D6223" s="8" t="s">
        <v>3430</v>
      </c>
      <c r="E6223" s="8" t="s">
        <v>31681</v>
      </c>
      <c r="F6223" s="5" t="s">
        <v>53960</v>
      </c>
      <c r="G6223" s="5" t="s">
        <v>53961</v>
      </c>
      <c r="H6223" s="6" t="s">
        <v>15098</v>
      </c>
      <c r="I6223" s="6" t="s">
        <v>13453</v>
      </c>
      <c r="J6223" s="6" t="s">
        <v>15097</v>
      </c>
      <c r="K6223" s="6" t="s">
        <v>53962</v>
      </c>
      <c r="L6223" s="6" t="s">
        <v>31949</v>
      </c>
      <c r="M6223" s="9" t="s">
        <v>46662</v>
      </c>
      <c r="N6223" s="9" t="s">
        <v>45176</v>
      </c>
      <c r="O6223" s="9" t="s">
        <v>1604</v>
      </c>
      <c r="P6223" s="9" t="s">
        <v>49749</v>
      </c>
      <c r="R6223" s="6" t="s">
        <v>48894</v>
      </c>
      <c r="S6223" s="9" t="s">
        <v>31657</v>
      </c>
    </row>
    <row r="6224" spans="1:19">
      <c r="A6224" s="5" t="s">
        <v>13711</v>
      </c>
      <c r="B6224" s="6" t="s">
        <v>49744</v>
      </c>
      <c r="C6224" s="7" t="s">
        <v>53963</v>
      </c>
      <c r="D6224" s="8" t="s">
        <v>33298</v>
      </c>
      <c r="E6224" s="8" t="s">
        <v>31681</v>
      </c>
      <c r="F6224" s="5" t="s">
        <v>53964</v>
      </c>
      <c r="G6224" s="5" t="s">
        <v>53965</v>
      </c>
      <c r="H6224" s="6" t="s">
        <v>15096</v>
      </c>
      <c r="I6224" s="6" t="s">
        <v>14359</v>
      </c>
      <c r="J6224" s="6" t="s">
        <v>15095</v>
      </c>
      <c r="K6224" s="6" t="s">
        <v>53966</v>
      </c>
      <c r="L6224" s="6" t="s">
        <v>31949</v>
      </c>
      <c r="M6224" s="9" t="s">
        <v>45180</v>
      </c>
      <c r="N6224" s="9" t="s">
        <v>13061</v>
      </c>
      <c r="O6224" s="9" t="s">
        <v>1826</v>
      </c>
      <c r="P6224" s="9" t="s">
        <v>49749</v>
      </c>
      <c r="R6224" s="6" t="s">
        <v>48894</v>
      </c>
      <c r="S6224" s="9" t="s">
        <v>31657</v>
      </c>
    </row>
    <row r="6225" spans="1:19">
      <c r="A6225" s="5" t="s">
        <v>13711</v>
      </c>
      <c r="B6225" s="6" t="s">
        <v>49744</v>
      </c>
      <c r="C6225" s="7" t="s">
        <v>53967</v>
      </c>
      <c r="D6225" s="8" t="s">
        <v>67</v>
      </c>
      <c r="E6225" s="8" t="s">
        <v>31681</v>
      </c>
      <c r="F6225" s="5" t="s">
        <v>53968</v>
      </c>
      <c r="G6225" s="5" t="s">
        <v>53969</v>
      </c>
      <c r="H6225" s="6" t="s">
        <v>15094</v>
      </c>
      <c r="I6225" s="6" t="s">
        <v>15081</v>
      </c>
      <c r="J6225" s="6" t="s">
        <v>15080</v>
      </c>
      <c r="K6225" s="6" t="s">
        <v>53970</v>
      </c>
      <c r="L6225" s="6" t="s">
        <v>31949</v>
      </c>
      <c r="M6225" s="9" t="s">
        <v>45175</v>
      </c>
      <c r="N6225" s="9" t="s">
        <v>45176</v>
      </c>
      <c r="O6225" s="9" t="s">
        <v>1826</v>
      </c>
      <c r="P6225" s="9" t="s">
        <v>49749</v>
      </c>
      <c r="Q6225" s="11" t="s">
        <v>53971</v>
      </c>
      <c r="R6225" s="6" t="s">
        <v>48894</v>
      </c>
      <c r="S6225" s="9" t="s">
        <v>31657</v>
      </c>
    </row>
    <row r="6226" spans="1:19">
      <c r="A6226" s="5" t="s">
        <v>13711</v>
      </c>
      <c r="B6226" s="6" t="s">
        <v>49744</v>
      </c>
      <c r="C6226" s="7" t="s">
        <v>53972</v>
      </c>
      <c r="D6226" s="8" t="s">
        <v>6496</v>
      </c>
      <c r="E6226" s="8" t="s">
        <v>31681</v>
      </c>
      <c r="F6226" s="5" t="s">
        <v>53973</v>
      </c>
      <c r="G6226" s="5" t="s">
        <v>53974</v>
      </c>
      <c r="H6226" s="6" t="s">
        <v>15093</v>
      </c>
      <c r="I6226" s="6" t="s">
        <v>14359</v>
      </c>
      <c r="J6226" s="6" t="s">
        <v>15092</v>
      </c>
      <c r="K6226" s="6" t="s">
        <v>53975</v>
      </c>
      <c r="L6226" s="6" t="s">
        <v>48573</v>
      </c>
      <c r="M6226" s="9" t="s">
        <v>45180</v>
      </c>
      <c r="N6226" s="9" t="s">
        <v>13061</v>
      </c>
      <c r="O6226" s="9" t="s">
        <v>1826</v>
      </c>
      <c r="P6226" s="9" t="s">
        <v>49749</v>
      </c>
      <c r="R6226" s="6" t="s">
        <v>48894</v>
      </c>
      <c r="S6226" s="9" t="s">
        <v>31657</v>
      </c>
    </row>
    <row r="6227" spans="1:19">
      <c r="A6227" s="5" t="s">
        <v>13711</v>
      </c>
      <c r="B6227" s="6" t="s">
        <v>49744</v>
      </c>
      <c r="C6227" s="7" t="s">
        <v>53976</v>
      </c>
      <c r="D6227" s="8" t="s">
        <v>1584</v>
      </c>
      <c r="E6227" s="8" t="s">
        <v>31681</v>
      </c>
      <c r="F6227" s="5" t="s">
        <v>53977</v>
      </c>
      <c r="G6227" s="5" t="s">
        <v>53978</v>
      </c>
      <c r="H6227" s="6" t="s">
        <v>15091</v>
      </c>
      <c r="I6227" s="6" t="s">
        <v>14366</v>
      </c>
      <c r="J6227" s="6" t="s">
        <v>15090</v>
      </c>
      <c r="K6227" s="6" t="s">
        <v>53979</v>
      </c>
      <c r="L6227" s="6" t="s">
        <v>32449</v>
      </c>
      <c r="M6227" s="9" t="s">
        <v>46662</v>
      </c>
      <c r="N6227" s="9" t="s">
        <v>45176</v>
      </c>
      <c r="O6227" s="9" t="s">
        <v>1826</v>
      </c>
      <c r="P6227" s="9" t="s">
        <v>49749</v>
      </c>
      <c r="Q6227" s="11" t="s">
        <v>53980</v>
      </c>
      <c r="R6227" s="6" t="s">
        <v>48894</v>
      </c>
      <c r="S6227" s="9" t="s">
        <v>31657</v>
      </c>
    </row>
    <row r="6228" spans="1:19">
      <c r="A6228" s="5" t="s">
        <v>13711</v>
      </c>
      <c r="B6228" s="6" t="s">
        <v>49744</v>
      </c>
      <c r="C6228" s="7" t="s">
        <v>53981</v>
      </c>
      <c r="D6228" s="8" t="s">
        <v>67</v>
      </c>
      <c r="E6228" s="8" t="s">
        <v>31681</v>
      </c>
      <c r="F6228" s="5" t="s">
        <v>53982</v>
      </c>
      <c r="G6228" s="5" t="s">
        <v>53983</v>
      </c>
      <c r="H6228" s="6" t="s">
        <v>15089</v>
      </c>
      <c r="I6228" s="6" t="s">
        <v>13453</v>
      </c>
      <c r="J6228" s="6" t="s">
        <v>15088</v>
      </c>
      <c r="K6228" s="6" t="s">
        <v>53984</v>
      </c>
      <c r="L6228" s="6" t="s">
        <v>32229</v>
      </c>
      <c r="M6228" s="9" t="s">
        <v>45175</v>
      </c>
      <c r="N6228" s="9" t="s">
        <v>45176</v>
      </c>
      <c r="O6228" s="9" t="s">
        <v>1826</v>
      </c>
      <c r="P6228" s="9" t="s">
        <v>49749</v>
      </c>
      <c r="Q6228" s="11" t="s">
        <v>53985</v>
      </c>
      <c r="R6228" s="6" t="s">
        <v>48894</v>
      </c>
      <c r="S6228" s="9" t="s">
        <v>31657</v>
      </c>
    </row>
    <row r="6229" spans="1:19">
      <c r="A6229" s="5" t="s">
        <v>13711</v>
      </c>
      <c r="B6229" s="6" t="s">
        <v>49744</v>
      </c>
      <c r="C6229" s="7" t="s">
        <v>53986</v>
      </c>
      <c r="D6229" s="8" t="s">
        <v>1584</v>
      </c>
      <c r="E6229" s="8" t="s">
        <v>31681</v>
      </c>
      <c r="F6229" s="5" t="s">
        <v>53987</v>
      </c>
      <c r="G6229" s="5" t="s">
        <v>53988</v>
      </c>
      <c r="H6229" s="6" t="s">
        <v>15087</v>
      </c>
      <c r="I6229" s="6" t="s">
        <v>14359</v>
      </c>
      <c r="J6229" s="6" t="s">
        <v>15086</v>
      </c>
      <c r="K6229" s="6" t="s">
        <v>53989</v>
      </c>
      <c r="L6229" s="6" t="s">
        <v>31949</v>
      </c>
      <c r="M6229" s="9" t="s">
        <v>45180</v>
      </c>
      <c r="N6229" s="9" t="s">
        <v>13061</v>
      </c>
      <c r="O6229" s="9" t="s">
        <v>1604</v>
      </c>
      <c r="P6229" s="9" t="s">
        <v>49749</v>
      </c>
      <c r="Q6229" s="11" t="s">
        <v>53990</v>
      </c>
      <c r="R6229" s="6" t="s">
        <v>48894</v>
      </c>
      <c r="S6229" s="9" t="s">
        <v>31657</v>
      </c>
    </row>
    <row r="6230" spans="1:19">
      <c r="A6230" s="5" t="s">
        <v>13711</v>
      </c>
      <c r="B6230" s="6" t="s">
        <v>49744</v>
      </c>
      <c r="C6230" s="7" t="s">
        <v>53991</v>
      </c>
      <c r="D6230" s="8" t="s">
        <v>1584</v>
      </c>
      <c r="E6230" s="8" t="s">
        <v>31681</v>
      </c>
      <c r="F6230" s="5" t="s">
        <v>52505</v>
      </c>
      <c r="G6230" s="5" t="s">
        <v>53992</v>
      </c>
      <c r="H6230" s="6" t="s">
        <v>15085</v>
      </c>
      <c r="I6230" s="6" t="s">
        <v>15084</v>
      </c>
      <c r="J6230" s="6" t="s">
        <v>15083</v>
      </c>
      <c r="K6230" s="6" t="s">
        <v>53993</v>
      </c>
      <c r="L6230" s="6" t="s">
        <v>32449</v>
      </c>
      <c r="M6230" s="9" t="s">
        <v>46662</v>
      </c>
      <c r="N6230" s="9" t="s">
        <v>45176</v>
      </c>
      <c r="O6230" s="9" t="s">
        <v>1604</v>
      </c>
      <c r="P6230" s="9" t="s">
        <v>49749</v>
      </c>
      <c r="Q6230" s="11" t="s">
        <v>53994</v>
      </c>
      <c r="R6230" s="6" t="s">
        <v>48894</v>
      </c>
      <c r="S6230" s="9" t="s">
        <v>31657</v>
      </c>
    </row>
    <row r="6231" spans="1:19">
      <c r="A6231" s="5" t="s">
        <v>13711</v>
      </c>
      <c r="B6231" s="6" t="s">
        <v>49744</v>
      </c>
      <c r="C6231" s="7" t="s">
        <v>53995</v>
      </c>
      <c r="D6231" s="8" t="s">
        <v>67</v>
      </c>
      <c r="E6231" s="8" t="s">
        <v>31681</v>
      </c>
      <c r="F6231" s="5" t="s">
        <v>53996</v>
      </c>
      <c r="G6231" s="5" t="s">
        <v>53997</v>
      </c>
      <c r="H6231" s="6" t="s">
        <v>15082</v>
      </c>
      <c r="I6231" s="6" t="s">
        <v>15081</v>
      </c>
      <c r="J6231" s="6" t="s">
        <v>15080</v>
      </c>
      <c r="K6231" s="6" t="s">
        <v>53998</v>
      </c>
      <c r="L6231" s="6" t="s">
        <v>53999</v>
      </c>
      <c r="M6231" s="9" t="s">
        <v>45180</v>
      </c>
      <c r="N6231" s="9" t="s">
        <v>13061</v>
      </c>
      <c r="O6231" s="9" t="s">
        <v>1826</v>
      </c>
      <c r="P6231" s="9" t="s">
        <v>49749</v>
      </c>
      <c r="Q6231" s="11" t="s">
        <v>54000</v>
      </c>
      <c r="R6231" s="6" t="s">
        <v>48894</v>
      </c>
      <c r="S6231" s="9" t="s">
        <v>31657</v>
      </c>
    </row>
    <row r="6232" spans="1:19">
      <c r="A6232" s="5" t="s">
        <v>13711</v>
      </c>
      <c r="B6232" s="6" t="s">
        <v>49744</v>
      </c>
      <c r="C6232" s="7" t="s">
        <v>54001</v>
      </c>
      <c r="D6232" s="8" t="s">
        <v>1584</v>
      </c>
      <c r="E6232" s="8" t="s">
        <v>31681</v>
      </c>
      <c r="F6232" s="5" t="s">
        <v>54002</v>
      </c>
      <c r="G6232" s="5" t="s">
        <v>54003</v>
      </c>
      <c r="H6232" s="6" t="s">
        <v>15079</v>
      </c>
      <c r="I6232" s="6" t="s">
        <v>15078</v>
      </c>
      <c r="J6232" s="6" t="s">
        <v>15077</v>
      </c>
      <c r="K6232" s="6" t="s">
        <v>54004</v>
      </c>
      <c r="L6232" s="6" t="s">
        <v>31949</v>
      </c>
      <c r="M6232" s="9" t="s">
        <v>46662</v>
      </c>
      <c r="N6232" s="9" t="s">
        <v>45176</v>
      </c>
      <c r="O6232" s="9" t="s">
        <v>1604</v>
      </c>
      <c r="P6232" s="9" t="s">
        <v>49749</v>
      </c>
      <c r="Q6232" s="11" t="s">
        <v>54005</v>
      </c>
      <c r="R6232" s="6" t="s">
        <v>48894</v>
      </c>
      <c r="S6232" s="9" t="s">
        <v>31657</v>
      </c>
    </row>
    <row r="6233" spans="1:19">
      <c r="A6233" s="5" t="s">
        <v>13711</v>
      </c>
      <c r="B6233" s="6" t="s">
        <v>49744</v>
      </c>
      <c r="C6233" s="7" t="s">
        <v>54006</v>
      </c>
      <c r="D6233" s="8" t="s">
        <v>1584</v>
      </c>
      <c r="E6233" s="8" t="s">
        <v>31681</v>
      </c>
      <c r="F6233" s="5" t="s">
        <v>54007</v>
      </c>
      <c r="G6233" s="5" t="s">
        <v>54008</v>
      </c>
      <c r="H6233" s="6" t="s">
        <v>15076</v>
      </c>
      <c r="I6233" s="6" t="s">
        <v>14488</v>
      </c>
      <c r="J6233" s="6" t="s">
        <v>15075</v>
      </c>
      <c r="K6233" s="6" t="s">
        <v>54009</v>
      </c>
      <c r="L6233" s="6" t="s">
        <v>31949</v>
      </c>
      <c r="M6233" s="9" t="s">
        <v>46662</v>
      </c>
      <c r="N6233" s="9" t="s">
        <v>45176</v>
      </c>
      <c r="O6233" s="9" t="s">
        <v>1604</v>
      </c>
      <c r="P6233" s="9" t="s">
        <v>49749</v>
      </c>
      <c r="Q6233" s="11" t="s">
        <v>54010</v>
      </c>
      <c r="R6233" s="6" t="s">
        <v>48894</v>
      </c>
      <c r="S6233" s="9" t="s">
        <v>31657</v>
      </c>
    </row>
    <row r="6234" spans="1:19">
      <c r="A6234" s="5" t="s">
        <v>13711</v>
      </c>
      <c r="B6234" s="6" t="s">
        <v>49744</v>
      </c>
      <c r="C6234" s="7" t="s">
        <v>54011</v>
      </c>
      <c r="D6234" s="8" t="s">
        <v>34631</v>
      </c>
      <c r="E6234" s="8" t="s">
        <v>31681</v>
      </c>
      <c r="F6234" s="5" t="s">
        <v>54012</v>
      </c>
      <c r="G6234" s="5" t="s">
        <v>54013</v>
      </c>
      <c r="H6234" s="6" t="s">
        <v>15071</v>
      </c>
      <c r="I6234" s="6" t="s">
        <v>13453</v>
      </c>
      <c r="J6234" s="6" t="s">
        <v>15070</v>
      </c>
      <c r="K6234" s="6" t="s">
        <v>54014</v>
      </c>
      <c r="L6234" s="6" t="s">
        <v>54015</v>
      </c>
      <c r="M6234" s="9" t="s">
        <v>45175</v>
      </c>
      <c r="N6234" s="9" t="s">
        <v>45176</v>
      </c>
      <c r="O6234" s="9" t="s">
        <v>1826</v>
      </c>
      <c r="P6234" s="9" t="s">
        <v>49749</v>
      </c>
      <c r="R6234" s="6" t="s">
        <v>48894</v>
      </c>
      <c r="S6234" s="9" t="s">
        <v>31657</v>
      </c>
    </row>
    <row r="6235" spans="1:19">
      <c r="A6235" s="5" t="s">
        <v>13711</v>
      </c>
      <c r="B6235" s="6" t="s">
        <v>49744</v>
      </c>
      <c r="C6235" s="7" t="s">
        <v>54016</v>
      </c>
      <c r="D6235" s="8" t="s">
        <v>1584</v>
      </c>
      <c r="E6235" s="8" t="s">
        <v>31681</v>
      </c>
      <c r="F6235" s="5" t="s">
        <v>54017</v>
      </c>
      <c r="G6235" s="5" t="s">
        <v>54018</v>
      </c>
      <c r="H6235" s="6" t="s">
        <v>15074</v>
      </c>
      <c r="I6235" s="6" t="s">
        <v>15073</v>
      </c>
      <c r="J6235" s="6" t="s">
        <v>15072</v>
      </c>
      <c r="K6235" s="6" t="s">
        <v>54019</v>
      </c>
      <c r="L6235" s="6" t="s">
        <v>31949</v>
      </c>
      <c r="M6235" s="9" t="s">
        <v>46662</v>
      </c>
      <c r="N6235" s="9" t="s">
        <v>45176</v>
      </c>
      <c r="O6235" s="9" t="s">
        <v>1604</v>
      </c>
      <c r="P6235" s="9" t="s">
        <v>49749</v>
      </c>
      <c r="Q6235" s="11" t="s">
        <v>54020</v>
      </c>
      <c r="R6235" s="6" t="s">
        <v>48894</v>
      </c>
      <c r="S6235" s="9" t="s">
        <v>31657</v>
      </c>
    </row>
    <row r="6236" spans="1:19">
      <c r="A6236" s="5" t="s">
        <v>13711</v>
      </c>
      <c r="B6236" s="6" t="s">
        <v>49744</v>
      </c>
      <c r="C6236" s="7" t="s">
        <v>54021</v>
      </c>
      <c r="D6236" s="8" t="s">
        <v>67</v>
      </c>
      <c r="E6236" s="8" t="s">
        <v>31681</v>
      </c>
      <c r="F6236" s="5" t="s">
        <v>54022</v>
      </c>
      <c r="G6236" s="5" t="s">
        <v>54023</v>
      </c>
      <c r="H6236" s="6" t="s">
        <v>15071</v>
      </c>
      <c r="I6236" s="6" t="s">
        <v>13453</v>
      </c>
      <c r="J6236" s="6" t="s">
        <v>15070</v>
      </c>
      <c r="K6236" s="6" t="s">
        <v>54024</v>
      </c>
      <c r="L6236" s="6" t="s">
        <v>54025</v>
      </c>
      <c r="M6236" s="9" t="s">
        <v>45175</v>
      </c>
      <c r="N6236" s="9" t="s">
        <v>45176</v>
      </c>
      <c r="O6236" s="9" t="s">
        <v>1826</v>
      </c>
      <c r="P6236" s="9" t="s">
        <v>49749</v>
      </c>
      <c r="R6236" s="6" t="s">
        <v>48894</v>
      </c>
      <c r="S6236" s="9" t="s">
        <v>31657</v>
      </c>
    </row>
    <row r="6237" spans="1:19">
      <c r="A6237" s="5" t="s">
        <v>13711</v>
      </c>
      <c r="B6237" s="6" t="s">
        <v>49744</v>
      </c>
      <c r="C6237" s="7" t="s">
        <v>54026</v>
      </c>
      <c r="D6237" s="8" t="s">
        <v>1584</v>
      </c>
      <c r="E6237" s="8" t="s">
        <v>31681</v>
      </c>
      <c r="F6237" s="5" t="s">
        <v>54027</v>
      </c>
      <c r="G6237" s="5" t="s">
        <v>54028</v>
      </c>
      <c r="H6237" s="6" t="s">
        <v>15069</v>
      </c>
      <c r="I6237" s="6" t="s">
        <v>13453</v>
      </c>
      <c r="J6237" s="6" t="s">
        <v>15068</v>
      </c>
      <c r="K6237" s="6" t="s">
        <v>54029</v>
      </c>
      <c r="L6237" s="6" t="s">
        <v>31720</v>
      </c>
      <c r="M6237" s="9" t="s">
        <v>45175</v>
      </c>
      <c r="N6237" s="9" t="s">
        <v>45176</v>
      </c>
      <c r="O6237" s="9" t="s">
        <v>1826</v>
      </c>
      <c r="P6237" s="9" t="s">
        <v>49749</v>
      </c>
      <c r="Q6237" s="11" t="s">
        <v>54030</v>
      </c>
      <c r="R6237" s="6" t="s">
        <v>48894</v>
      </c>
      <c r="S6237" s="9" t="s">
        <v>31657</v>
      </c>
    </row>
    <row r="6238" spans="1:19">
      <c r="A6238" s="5" t="s">
        <v>13711</v>
      </c>
      <c r="B6238" s="6" t="s">
        <v>49744</v>
      </c>
      <c r="C6238" s="7" t="s">
        <v>54031</v>
      </c>
      <c r="D6238" s="8" t="s">
        <v>67</v>
      </c>
      <c r="E6238" s="8" t="s">
        <v>31681</v>
      </c>
      <c r="F6238" s="5" t="s">
        <v>54032</v>
      </c>
      <c r="G6238" s="5" t="s">
        <v>54033</v>
      </c>
      <c r="H6238" s="6" t="s">
        <v>15067</v>
      </c>
      <c r="I6238" s="6" t="s">
        <v>15066</v>
      </c>
      <c r="J6238" s="6" t="s">
        <v>15065</v>
      </c>
      <c r="K6238" s="6" t="s">
        <v>54034</v>
      </c>
      <c r="L6238" s="6" t="s">
        <v>32955</v>
      </c>
      <c r="M6238" s="9" t="s">
        <v>46662</v>
      </c>
      <c r="N6238" s="9" t="s">
        <v>45176</v>
      </c>
      <c r="O6238" s="9" t="s">
        <v>1826</v>
      </c>
      <c r="P6238" s="9" t="s">
        <v>49749</v>
      </c>
      <c r="R6238" s="6" t="s">
        <v>48894</v>
      </c>
      <c r="S6238" s="9" t="s">
        <v>31657</v>
      </c>
    </row>
    <row r="6239" spans="1:19">
      <c r="A6239" s="5" t="s">
        <v>13711</v>
      </c>
      <c r="B6239" s="6" t="s">
        <v>49744</v>
      </c>
      <c r="C6239" s="7" t="s">
        <v>54035</v>
      </c>
      <c r="D6239" s="8" t="s">
        <v>1584</v>
      </c>
      <c r="E6239" s="8" t="s">
        <v>31681</v>
      </c>
      <c r="F6239" s="5" t="s">
        <v>54036</v>
      </c>
      <c r="G6239" s="5" t="s">
        <v>54037</v>
      </c>
      <c r="H6239" s="6" t="s">
        <v>15064</v>
      </c>
      <c r="I6239" s="6" t="s">
        <v>15063</v>
      </c>
      <c r="J6239" s="6" t="s">
        <v>15062</v>
      </c>
      <c r="K6239" s="6" t="s">
        <v>54038</v>
      </c>
      <c r="L6239" s="6" t="s">
        <v>31949</v>
      </c>
      <c r="M6239" s="9" t="s">
        <v>46662</v>
      </c>
      <c r="N6239" s="9" t="s">
        <v>45176</v>
      </c>
      <c r="O6239" s="9" t="s">
        <v>1604</v>
      </c>
      <c r="P6239" s="9" t="s">
        <v>49749</v>
      </c>
      <c r="R6239" s="6" t="s">
        <v>48894</v>
      </c>
      <c r="S6239" s="9" t="s">
        <v>31657</v>
      </c>
    </row>
    <row r="6240" spans="1:19">
      <c r="A6240" s="5" t="s">
        <v>13711</v>
      </c>
      <c r="B6240" s="6" t="s">
        <v>49744</v>
      </c>
      <c r="C6240" s="7" t="s">
        <v>54039</v>
      </c>
      <c r="D6240" s="8" t="s">
        <v>763</v>
      </c>
      <c r="E6240" s="8" t="s">
        <v>31681</v>
      </c>
      <c r="F6240" s="5" t="s">
        <v>54040</v>
      </c>
      <c r="G6240" s="5" t="s">
        <v>54041</v>
      </c>
      <c r="H6240" s="6" t="s">
        <v>15061</v>
      </c>
      <c r="I6240" s="6" t="s">
        <v>13453</v>
      </c>
      <c r="J6240" s="6" t="s">
        <v>15060</v>
      </c>
      <c r="K6240" s="6" t="s">
        <v>54042</v>
      </c>
      <c r="L6240" s="6" t="s">
        <v>31949</v>
      </c>
      <c r="M6240" s="9" t="s">
        <v>45175</v>
      </c>
      <c r="N6240" s="9" t="s">
        <v>45176</v>
      </c>
      <c r="O6240" s="9" t="s">
        <v>1826</v>
      </c>
      <c r="P6240" s="9" t="s">
        <v>49749</v>
      </c>
      <c r="R6240" s="6" t="s">
        <v>48894</v>
      </c>
      <c r="S6240" s="9" t="s">
        <v>31657</v>
      </c>
    </row>
    <row r="6241" spans="1:19">
      <c r="A6241" s="5" t="s">
        <v>13711</v>
      </c>
      <c r="B6241" s="6" t="s">
        <v>49744</v>
      </c>
      <c r="C6241" s="7" t="s">
        <v>54043</v>
      </c>
      <c r="D6241" s="8" t="s">
        <v>67</v>
      </c>
      <c r="E6241" s="8" t="s">
        <v>31681</v>
      </c>
      <c r="F6241" s="5" t="s">
        <v>54044</v>
      </c>
      <c r="G6241" s="5" t="s">
        <v>54045</v>
      </c>
      <c r="H6241" s="6" t="s">
        <v>15059</v>
      </c>
      <c r="I6241" s="6" t="s">
        <v>14366</v>
      </c>
      <c r="J6241" s="6" t="s">
        <v>15058</v>
      </c>
      <c r="K6241" s="6" t="s">
        <v>54046</v>
      </c>
      <c r="L6241" s="6" t="s">
        <v>31720</v>
      </c>
      <c r="M6241" s="9" t="s">
        <v>46662</v>
      </c>
      <c r="N6241" s="9" t="s">
        <v>45176</v>
      </c>
      <c r="O6241" s="9" t="s">
        <v>1826</v>
      </c>
      <c r="P6241" s="9" t="s">
        <v>49749</v>
      </c>
      <c r="R6241" s="6" t="s">
        <v>48894</v>
      </c>
      <c r="S6241" s="9" t="s">
        <v>31657</v>
      </c>
    </row>
    <row r="6242" spans="1:19">
      <c r="A6242" s="5" t="s">
        <v>13711</v>
      </c>
      <c r="B6242" s="6" t="s">
        <v>49744</v>
      </c>
      <c r="C6242" s="7" t="s">
        <v>54047</v>
      </c>
      <c r="D6242" s="8" t="s">
        <v>67</v>
      </c>
      <c r="E6242" s="8" t="s">
        <v>31681</v>
      </c>
      <c r="F6242" s="5" t="s">
        <v>54048</v>
      </c>
      <c r="G6242" s="5" t="s">
        <v>54049</v>
      </c>
      <c r="H6242" s="6" t="s">
        <v>15057</v>
      </c>
      <c r="I6242" s="6" t="s">
        <v>13453</v>
      </c>
      <c r="J6242" s="6" t="s">
        <v>15056</v>
      </c>
      <c r="K6242" s="6" t="s">
        <v>54050</v>
      </c>
      <c r="L6242" s="6" t="s">
        <v>31685</v>
      </c>
      <c r="M6242" s="9" t="s">
        <v>45175</v>
      </c>
      <c r="N6242" s="9" t="s">
        <v>45176</v>
      </c>
      <c r="O6242" s="9" t="s">
        <v>1826</v>
      </c>
      <c r="P6242" s="9" t="s">
        <v>49749</v>
      </c>
      <c r="Q6242" s="11" t="s">
        <v>54051</v>
      </c>
      <c r="R6242" s="6" t="s">
        <v>48894</v>
      </c>
      <c r="S6242" s="9" t="s">
        <v>31657</v>
      </c>
    </row>
    <row r="6243" spans="1:19">
      <c r="A6243" s="5" t="s">
        <v>13711</v>
      </c>
      <c r="B6243" s="6" t="s">
        <v>49744</v>
      </c>
      <c r="C6243" s="7" t="s">
        <v>54052</v>
      </c>
      <c r="D6243" s="8" t="s">
        <v>6195</v>
      </c>
      <c r="E6243" s="8" t="s">
        <v>31681</v>
      </c>
      <c r="F6243" s="5" t="s">
        <v>54053</v>
      </c>
      <c r="G6243" s="5" t="s">
        <v>54054</v>
      </c>
      <c r="H6243" s="6" t="s">
        <v>15055</v>
      </c>
      <c r="I6243" s="6" t="s">
        <v>15054</v>
      </c>
      <c r="J6243" s="6" t="s">
        <v>15053</v>
      </c>
      <c r="K6243" s="6" t="s">
        <v>54055</v>
      </c>
      <c r="L6243" s="6" t="s">
        <v>31949</v>
      </c>
      <c r="M6243" s="9" t="s">
        <v>45180</v>
      </c>
      <c r="N6243" s="9" t="s">
        <v>13061</v>
      </c>
      <c r="O6243" s="9" t="s">
        <v>1826</v>
      </c>
      <c r="P6243" s="9" t="s">
        <v>49749</v>
      </c>
      <c r="Q6243" s="11" t="s">
        <v>54056</v>
      </c>
      <c r="R6243" s="6" t="s">
        <v>48894</v>
      </c>
      <c r="S6243" s="9" t="s">
        <v>31657</v>
      </c>
    </row>
    <row r="6244" spans="1:19">
      <c r="A6244" s="5" t="s">
        <v>13708</v>
      </c>
      <c r="B6244" s="6" t="s">
        <v>49744</v>
      </c>
      <c r="C6244" s="7" t="s">
        <v>54057</v>
      </c>
      <c r="D6244" s="8" t="s">
        <v>1584</v>
      </c>
      <c r="E6244" s="8" t="s">
        <v>31681</v>
      </c>
      <c r="F6244" s="5" t="s">
        <v>53945</v>
      </c>
      <c r="G6244" s="5" t="s">
        <v>54058</v>
      </c>
      <c r="H6244" s="6" t="s">
        <v>15052</v>
      </c>
      <c r="I6244" s="6" t="s">
        <v>41</v>
      </c>
      <c r="J6244" s="6" t="s">
        <v>15051</v>
      </c>
      <c r="K6244" s="6" t="s">
        <v>54059</v>
      </c>
      <c r="L6244" s="6" t="s">
        <v>31949</v>
      </c>
      <c r="M6244" s="9" t="s">
        <v>44835</v>
      </c>
      <c r="N6244" s="9" t="s">
        <v>10835</v>
      </c>
      <c r="O6244" s="9" t="s">
        <v>1826</v>
      </c>
      <c r="P6244" s="9" t="s">
        <v>49749</v>
      </c>
      <c r="Q6244" s="11" t="s">
        <v>54060</v>
      </c>
      <c r="R6244" s="6" t="s">
        <v>48894</v>
      </c>
      <c r="S6244" s="9" t="s">
        <v>31657</v>
      </c>
    </row>
    <row r="6245" spans="1:19">
      <c r="A6245" s="5" t="s">
        <v>13708</v>
      </c>
      <c r="B6245" s="6" t="s">
        <v>49744</v>
      </c>
      <c r="C6245" s="7" t="s">
        <v>54061</v>
      </c>
      <c r="D6245" s="8" t="s">
        <v>1584</v>
      </c>
      <c r="E6245" s="8" t="s">
        <v>31681</v>
      </c>
      <c r="F6245" s="5" t="s">
        <v>51816</v>
      </c>
      <c r="G6245" s="5" t="s">
        <v>54062</v>
      </c>
      <c r="H6245" s="6" t="s">
        <v>15050</v>
      </c>
      <c r="I6245" s="6" t="s">
        <v>41</v>
      </c>
      <c r="J6245" s="6" t="s">
        <v>15049</v>
      </c>
      <c r="K6245" s="6" t="s">
        <v>54063</v>
      </c>
      <c r="L6245" s="6" t="s">
        <v>31949</v>
      </c>
      <c r="M6245" s="9" t="s">
        <v>32090</v>
      </c>
      <c r="N6245" s="9" t="s">
        <v>10835</v>
      </c>
      <c r="O6245" s="9" t="s">
        <v>1826</v>
      </c>
      <c r="P6245" s="9" t="s">
        <v>49749</v>
      </c>
      <c r="Q6245" s="11" t="s">
        <v>54064</v>
      </c>
      <c r="R6245" s="6" t="s">
        <v>48894</v>
      </c>
      <c r="S6245" s="9" t="s">
        <v>31657</v>
      </c>
    </row>
    <row r="6246" spans="1:19">
      <c r="A6246" s="5" t="s">
        <v>13708</v>
      </c>
      <c r="B6246" s="6" t="s">
        <v>49744</v>
      </c>
      <c r="C6246" s="7" t="s">
        <v>54065</v>
      </c>
      <c r="D6246" s="8" t="s">
        <v>6195</v>
      </c>
      <c r="E6246" s="8" t="s">
        <v>31681</v>
      </c>
      <c r="F6246" s="5" t="s">
        <v>54066</v>
      </c>
      <c r="G6246" s="5" t="s">
        <v>54067</v>
      </c>
      <c r="H6246" s="6" t="s">
        <v>15048</v>
      </c>
      <c r="I6246" s="6" t="s">
        <v>41</v>
      </c>
      <c r="J6246" s="6" t="s">
        <v>15047</v>
      </c>
      <c r="K6246" s="6" t="s">
        <v>54068</v>
      </c>
      <c r="L6246" s="6" t="s">
        <v>32449</v>
      </c>
      <c r="M6246" s="9" t="s">
        <v>32090</v>
      </c>
      <c r="N6246" s="9" t="s">
        <v>10835</v>
      </c>
      <c r="O6246" s="9" t="s">
        <v>1826</v>
      </c>
      <c r="P6246" s="9" t="s">
        <v>49749</v>
      </c>
      <c r="Q6246" s="11" t="s">
        <v>54069</v>
      </c>
      <c r="R6246" s="6" t="s">
        <v>48894</v>
      </c>
      <c r="S6246" s="9" t="s">
        <v>31657</v>
      </c>
    </row>
    <row r="6247" spans="1:19">
      <c r="A6247" s="5" t="s">
        <v>13708</v>
      </c>
      <c r="B6247" s="6" t="s">
        <v>49744</v>
      </c>
      <c r="C6247" s="7" t="s">
        <v>54070</v>
      </c>
      <c r="D6247" s="8" t="s">
        <v>763</v>
      </c>
      <c r="E6247" s="8" t="s">
        <v>31681</v>
      </c>
      <c r="F6247" s="5" t="s">
        <v>54071</v>
      </c>
      <c r="G6247" s="5" t="s">
        <v>54072</v>
      </c>
      <c r="H6247" s="6" t="s">
        <v>15046</v>
      </c>
      <c r="I6247" s="6" t="s">
        <v>41</v>
      </c>
      <c r="J6247" s="6" t="s">
        <v>15045</v>
      </c>
      <c r="K6247" s="6" t="s">
        <v>54073</v>
      </c>
      <c r="L6247" s="6" t="s">
        <v>31949</v>
      </c>
      <c r="M6247" s="9" t="s">
        <v>32090</v>
      </c>
      <c r="N6247" s="9" t="s">
        <v>10835</v>
      </c>
      <c r="O6247" s="9" t="s">
        <v>1826</v>
      </c>
      <c r="P6247" s="9" t="s">
        <v>49749</v>
      </c>
      <c r="Q6247" s="11" t="s">
        <v>54074</v>
      </c>
      <c r="R6247" s="6" t="s">
        <v>48894</v>
      </c>
      <c r="S6247" s="9" t="s">
        <v>31657</v>
      </c>
    </row>
    <row r="6248" spans="1:19">
      <c r="A6248" s="5" t="s">
        <v>13708</v>
      </c>
      <c r="B6248" s="6" t="s">
        <v>49744</v>
      </c>
      <c r="C6248" s="7" t="s">
        <v>54075</v>
      </c>
      <c r="D6248" s="8" t="s">
        <v>763</v>
      </c>
      <c r="E6248" s="8" t="s">
        <v>31681</v>
      </c>
      <c r="F6248" s="5" t="s">
        <v>54076</v>
      </c>
      <c r="G6248" s="5" t="s">
        <v>54077</v>
      </c>
      <c r="H6248" s="6" t="s">
        <v>15044</v>
      </c>
      <c r="I6248" s="6" t="s">
        <v>41</v>
      </c>
      <c r="J6248" s="6" t="s">
        <v>15043</v>
      </c>
      <c r="K6248" s="6" t="s">
        <v>54078</v>
      </c>
      <c r="L6248" s="6" t="s">
        <v>31720</v>
      </c>
      <c r="M6248" s="9" t="s">
        <v>32090</v>
      </c>
      <c r="N6248" s="9" t="s">
        <v>10835</v>
      </c>
      <c r="O6248" s="9" t="s">
        <v>2317</v>
      </c>
      <c r="P6248" s="9" t="s">
        <v>49749</v>
      </c>
      <c r="R6248" s="6" t="s">
        <v>48894</v>
      </c>
      <c r="S6248" s="9" t="s">
        <v>31657</v>
      </c>
    </row>
    <row r="6249" spans="1:19">
      <c r="A6249" s="5" t="s">
        <v>13708</v>
      </c>
      <c r="B6249" s="6" t="s">
        <v>49744</v>
      </c>
      <c r="C6249" s="7" t="s">
        <v>54079</v>
      </c>
      <c r="D6249" s="8" t="s">
        <v>2339</v>
      </c>
      <c r="E6249" s="8" t="s">
        <v>31681</v>
      </c>
      <c r="F6249" s="5" t="s">
        <v>53521</v>
      </c>
      <c r="G6249" s="5" t="s">
        <v>54080</v>
      </c>
      <c r="H6249" s="6" t="s">
        <v>15042</v>
      </c>
      <c r="I6249" s="6" t="s">
        <v>41</v>
      </c>
      <c r="J6249" s="6" t="s">
        <v>15041</v>
      </c>
      <c r="K6249" s="6" t="s">
        <v>54081</v>
      </c>
      <c r="L6249" s="6" t="s">
        <v>52727</v>
      </c>
      <c r="M6249" s="9" t="s">
        <v>32090</v>
      </c>
      <c r="N6249" s="9" t="s">
        <v>10835</v>
      </c>
      <c r="O6249" s="9" t="s">
        <v>2317</v>
      </c>
      <c r="P6249" s="9" t="s">
        <v>49749</v>
      </c>
      <c r="Q6249" s="11" t="s">
        <v>54082</v>
      </c>
      <c r="R6249" s="6" t="s">
        <v>48894</v>
      </c>
      <c r="S6249" s="9" t="s">
        <v>31657</v>
      </c>
    </row>
    <row r="6250" spans="1:19">
      <c r="A6250" s="5" t="s">
        <v>13708</v>
      </c>
      <c r="B6250" s="6" t="s">
        <v>49744</v>
      </c>
      <c r="C6250" s="7" t="s">
        <v>54083</v>
      </c>
      <c r="D6250" s="8" t="s">
        <v>1584</v>
      </c>
      <c r="E6250" s="8" t="s">
        <v>31681</v>
      </c>
      <c r="F6250" s="5" t="s">
        <v>54084</v>
      </c>
      <c r="G6250" s="5" t="s">
        <v>54085</v>
      </c>
      <c r="H6250" s="6" t="s">
        <v>15040</v>
      </c>
      <c r="I6250" s="6" t="s">
        <v>41</v>
      </c>
      <c r="J6250" s="6" t="s">
        <v>15039</v>
      </c>
      <c r="K6250" s="6" t="s">
        <v>54086</v>
      </c>
      <c r="L6250" s="6" t="s">
        <v>31949</v>
      </c>
      <c r="M6250" s="9" t="s">
        <v>32090</v>
      </c>
      <c r="N6250" s="9" t="s">
        <v>10835</v>
      </c>
      <c r="O6250" s="9" t="s">
        <v>1826</v>
      </c>
      <c r="P6250" s="9" t="s">
        <v>49749</v>
      </c>
      <c r="R6250" s="6" t="s">
        <v>48894</v>
      </c>
      <c r="S6250" s="9" t="s">
        <v>31657</v>
      </c>
    </row>
    <row r="6251" spans="1:19">
      <c r="A6251" s="5" t="s">
        <v>13708</v>
      </c>
      <c r="B6251" s="6" t="s">
        <v>49744</v>
      </c>
      <c r="C6251" s="7" t="s">
        <v>54087</v>
      </c>
      <c r="D6251" s="8" t="s">
        <v>763</v>
      </c>
      <c r="E6251" s="8" t="s">
        <v>31681</v>
      </c>
      <c r="F6251" s="5" t="s">
        <v>54088</v>
      </c>
      <c r="G6251" s="5" t="s">
        <v>54089</v>
      </c>
      <c r="H6251" s="6" t="s">
        <v>15038</v>
      </c>
      <c r="I6251" s="6" t="s">
        <v>41</v>
      </c>
      <c r="J6251" s="6" t="s">
        <v>15037</v>
      </c>
      <c r="K6251" s="6" t="s">
        <v>54090</v>
      </c>
      <c r="L6251" s="6" t="s">
        <v>31949</v>
      </c>
      <c r="M6251" s="9" t="s">
        <v>32090</v>
      </c>
      <c r="N6251" s="9" t="s">
        <v>10835</v>
      </c>
      <c r="O6251" s="9" t="s">
        <v>1826</v>
      </c>
      <c r="P6251" s="9" t="s">
        <v>49749</v>
      </c>
      <c r="R6251" s="6" t="s">
        <v>48894</v>
      </c>
      <c r="S6251" s="9" t="s">
        <v>31657</v>
      </c>
    </row>
    <row r="6252" spans="1:19">
      <c r="A6252" s="5" t="s">
        <v>13708</v>
      </c>
      <c r="B6252" s="6" t="s">
        <v>49744</v>
      </c>
      <c r="C6252" s="7" t="s">
        <v>54091</v>
      </c>
      <c r="D6252" s="8" t="s">
        <v>1584</v>
      </c>
      <c r="E6252" s="8" t="s">
        <v>31681</v>
      </c>
      <c r="F6252" s="5" t="s">
        <v>54092</v>
      </c>
      <c r="G6252" s="5" t="s">
        <v>54093</v>
      </c>
      <c r="H6252" s="6" t="s">
        <v>15036</v>
      </c>
      <c r="I6252" s="6" t="s">
        <v>41</v>
      </c>
      <c r="J6252" s="6" t="s">
        <v>15035</v>
      </c>
      <c r="K6252" s="6" t="s">
        <v>54094</v>
      </c>
      <c r="L6252" s="6" t="s">
        <v>31720</v>
      </c>
      <c r="M6252" s="9" t="s">
        <v>44835</v>
      </c>
      <c r="N6252" s="9" t="s">
        <v>10835</v>
      </c>
      <c r="O6252" s="9" t="s">
        <v>1826</v>
      </c>
      <c r="P6252" s="9" t="s">
        <v>49749</v>
      </c>
      <c r="Q6252" s="11" t="s">
        <v>54095</v>
      </c>
      <c r="R6252" s="6" t="s">
        <v>48894</v>
      </c>
      <c r="S6252" s="9" t="s">
        <v>31657</v>
      </c>
    </row>
    <row r="6253" spans="1:19">
      <c r="A6253" s="5" t="s">
        <v>13708</v>
      </c>
      <c r="B6253" s="6" t="s">
        <v>49744</v>
      </c>
      <c r="C6253" s="7" t="s">
        <v>54096</v>
      </c>
      <c r="D6253" s="8" t="s">
        <v>6496</v>
      </c>
      <c r="E6253" s="8" t="s">
        <v>31681</v>
      </c>
      <c r="F6253" s="5" t="s">
        <v>54097</v>
      </c>
      <c r="G6253" s="5" t="s">
        <v>54098</v>
      </c>
      <c r="H6253" s="6" t="s">
        <v>15034</v>
      </c>
      <c r="I6253" s="6" t="s">
        <v>41</v>
      </c>
      <c r="J6253" s="6" t="s">
        <v>15033</v>
      </c>
      <c r="K6253" s="6" t="s">
        <v>54099</v>
      </c>
      <c r="L6253" s="6" t="s">
        <v>31949</v>
      </c>
      <c r="M6253" s="9" t="s">
        <v>39675</v>
      </c>
      <c r="N6253" s="9" t="s">
        <v>10125</v>
      </c>
      <c r="O6253" s="9" t="s">
        <v>1826</v>
      </c>
      <c r="P6253" s="9" t="s">
        <v>49749</v>
      </c>
      <c r="R6253" s="6" t="s">
        <v>48894</v>
      </c>
      <c r="S6253" s="9" t="s">
        <v>31657</v>
      </c>
    </row>
    <row r="6254" spans="1:19">
      <c r="A6254" s="5" t="s">
        <v>13708</v>
      </c>
      <c r="B6254" s="6" t="s">
        <v>49744</v>
      </c>
      <c r="C6254" s="7" t="s">
        <v>54100</v>
      </c>
      <c r="D6254" s="8" t="s">
        <v>1584</v>
      </c>
      <c r="E6254" s="8" t="s">
        <v>31681</v>
      </c>
      <c r="F6254" s="5" t="s">
        <v>50907</v>
      </c>
      <c r="G6254" s="5" t="s">
        <v>54101</v>
      </c>
      <c r="H6254" s="6" t="s">
        <v>15032</v>
      </c>
      <c r="I6254" s="6" t="s">
        <v>41</v>
      </c>
      <c r="J6254" s="6" t="s">
        <v>15031</v>
      </c>
      <c r="K6254" s="6" t="s">
        <v>54102</v>
      </c>
      <c r="L6254" s="6" t="s">
        <v>31949</v>
      </c>
      <c r="M6254" s="9" t="s">
        <v>32090</v>
      </c>
      <c r="N6254" s="9" t="s">
        <v>10835</v>
      </c>
      <c r="O6254" s="9" t="s">
        <v>1826</v>
      </c>
      <c r="P6254" s="9" t="s">
        <v>49749</v>
      </c>
      <c r="R6254" s="6" t="s">
        <v>48894</v>
      </c>
      <c r="S6254" s="9" t="s">
        <v>31657</v>
      </c>
    </row>
    <row r="6255" spans="1:19">
      <c r="A6255" s="5" t="s">
        <v>13708</v>
      </c>
      <c r="B6255" s="6" t="s">
        <v>49744</v>
      </c>
      <c r="C6255" s="7" t="s">
        <v>54103</v>
      </c>
      <c r="D6255" s="8" t="s">
        <v>1584</v>
      </c>
      <c r="E6255" s="8" t="s">
        <v>31681</v>
      </c>
      <c r="F6255" s="5" t="s">
        <v>54104</v>
      </c>
      <c r="G6255" s="5" t="s">
        <v>54105</v>
      </c>
      <c r="H6255" s="6" t="s">
        <v>15030</v>
      </c>
      <c r="I6255" s="6" t="s">
        <v>41</v>
      </c>
      <c r="J6255" s="6" t="s">
        <v>15029</v>
      </c>
      <c r="K6255" s="6" t="s">
        <v>54106</v>
      </c>
      <c r="L6255" s="6" t="s">
        <v>31949</v>
      </c>
      <c r="M6255" s="9" t="s">
        <v>32090</v>
      </c>
      <c r="N6255" s="9" t="s">
        <v>10835</v>
      </c>
      <c r="O6255" s="9" t="s">
        <v>1826</v>
      </c>
      <c r="P6255" s="9" t="s">
        <v>49749</v>
      </c>
      <c r="Q6255" s="11" t="s">
        <v>54107</v>
      </c>
      <c r="R6255" s="6" t="s">
        <v>48894</v>
      </c>
      <c r="S6255" s="9" t="s">
        <v>31657</v>
      </c>
    </row>
    <row r="6256" spans="1:19">
      <c r="A6256" s="5" t="s">
        <v>13708</v>
      </c>
      <c r="B6256" s="6" t="s">
        <v>49744</v>
      </c>
      <c r="C6256" s="7" t="s">
        <v>54108</v>
      </c>
      <c r="D6256" s="8" t="s">
        <v>1584</v>
      </c>
      <c r="E6256" s="8" t="s">
        <v>31681</v>
      </c>
      <c r="F6256" s="5" t="s">
        <v>54109</v>
      </c>
      <c r="G6256" s="5" t="s">
        <v>54110</v>
      </c>
      <c r="H6256" s="6" t="s">
        <v>15028</v>
      </c>
      <c r="I6256" s="6" t="s">
        <v>41</v>
      </c>
      <c r="J6256" s="6" t="s">
        <v>15027</v>
      </c>
      <c r="K6256" s="6" t="s">
        <v>54111</v>
      </c>
      <c r="L6256" s="6" t="s">
        <v>31839</v>
      </c>
      <c r="M6256" s="9" t="s">
        <v>44835</v>
      </c>
      <c r="N6256" s="9" t="s">
        <v>10835</v>
      </c>
      <c r="O6256" s="9" t="s">
        <v>1826</v>
      </c>
      <c r="P6256" s="9" t="s">
        <v>49749</v>
      </c>
      <c r="Q6256" s="11" t="s">
        <v>54112</v>
      </c>
      <c r="R6256" s="6" t="s">
        <v>48894</v>
      </c>
      <c r="S6256" s="9" t="s">
        <v>31657</v>
      </c>
    </row>
    <row r="6257" spans="1:19">
      <c r="A6257" s="5" t="s">
        <v>13708</v>
      </c>
      <c r="B6257" s="6" t="s">
        <v>49744</v>
      </c>
      <c r="C6257" s="7" t="s">
        <v>54113</v>
      </c>
      <c r="D6257" s="8" t="s">
        <v>763</v>
      </c>
      <c r="E6257" s="8" t="s">
        <v>31681</v>
      </c>
      <c r="F6257" s="5" t="s">
        <v>49777</v>
      </c>
      <c r="G6257" s="5" t="s">
        <v>54114</v>
      </c>
      <c r="H6257" s="6" t="s">
        <v>15026</v>
      </c>
      <c r="I6257" s="6" t="s">
        <v>41</v>
      </c>
      <c r="J6257" s="6" t="s">
        <v>15025</v>
      </c>
      <c r="K6257" s="6" t="s">
        <v>54115</v>
      </c>
      <c r="L6257" s="6" t="s">
        <v>31949</v>
      </c>
      <c r="M6257" s="9" t="s">
        <v>44835</v>
      </c>
      <c r="N6257" s="9" t="s">
        <v>10835</v>
      </c>
      <c r="O6257" s="9" t="s">
        <v>1826</v>
      </c>
      <c r="P6257" s="9" t="s">
        <v>49749</v>
      </c>
      <c r="R6257" s="6" t="s">
        <v>48894</v>
      </c>
      <c r="S6257" s="9" t="s">
        <v>31657</v>
      </c>
    </row>
    <row r="6258" spans="1:19">
      <c r="A6258" s="5" t="s">
        <v>13708</v>
      </c>
      <c r="B6258" s="6" t="s">
        <v>49744</v>
      </c>
      <c r="C6258" s="7" t="s">
        <v>54116</v>
      </c>
      <c r="D6258" s="8" t="s">
        <v>763</v>
      </c>
      <c r="E6258" s="8" t="s">
        <v>31681</v>
      </c>
      <c r="F6258" s="5" t="s">
        <v>54117</v>
      </c>
      <c r="G6258" s="5" t="s">
        <v>54118</v>
      </c>
      <c r="H6258" s="6" t="s">
        <v>15024</v>
      </c>
      <c r="I6258" s="6" t="s">
        <v>15023</v>
      </c>
      <c r="J6258" s="6" t="s">
        <v>15022</v>
      </c>
      <c r="K6258" s="6" t="s">
        <v>54119</v>
      </c>
      <c r="L6258" s="6" t="s">
        <v>38934</v>
      </c>
      <c r="M6258" s="9" t="s">
        <v>32055</v>
      </c>
      <c r="N6258" s="9" t="s">
        <v>12666</v>
      </c>
      <c r="O6258" s="9" t="s">
        <v>2317</v>
      </c>
      <c r="P6258" s="9" t="s">
        <v>49749</v>
      </c>
      <c r="R6258" s="6" t="s">
        <v>48894</v>
      </c>
      <c r="S6258" s="9" t="s">
        <v>31657</v>
      </c>
    </row>
    <row r="6259" spans="1:19">
      <c r="A6259" s="5" t="s">
        <v>13708</v>
      </c>
      <c r="B6259" s="6" t="s">
        <v>49744</v>
      </c>
      <c r="C6259" s="7" t="s">
        <v>54120</v>
      </c>
      <c r="D6259" s="8" t="s">
        <v>3430</v>
      </c>
      <c r="E6259" s="8" t="s">
        <v>31681</v>
      </c>
      <c r="F6259" s="5" t="s">
        <v>54121</v>
      </c>
      <c r="G6259" s="5" t="s">
        <v>54122</v>
      </c>
      <c r="H6259" s="6" t="s">
        <v>15021</v>
      </c>
      <c r="I6259" s="6" t="s">
        <v>41</v>
      </c>
      <c r="J6259" s="6" t="s">
        <v>15020</v>
      </c>
      <c r="K6259" s="6" t="s">
        <v>54123</v>
      </c>
      <c r="L6259" s="6" t="s">
        <v>54124</v>
      </c>
      <c r="M6259" s="9" t="s">
        <v>44835</v>
      </c>
      <c r="N6259" s="9" t="s">
        <v>10835</v>
      </c>
      <c r="O6259" s="9" t="s">
        <v>1826</v>
      </c>
      <c r="P6259" s="9" t="s">
        <v>49749</v>
      </c>
      <c r="R6259" s="6" t="s">
        <v>48894</v>
      </c>
      <c r="S6259" s="9" t="s">
        <v>31657</v>
      </c>
    </row>
    <row r="6260" spans="1:19">
      <c r="A6260" s="5" t="s">
        <v>13708</v>
      </c>
      <c r="B6260" s="6" t="s">
        <v>49744</v>
      </c>
      <c r="C6260" s="7" t="s">
        <v>54125</v>
      </c>
      <c r="D6260" s="8" t="s">
        <v>34631</v>
      </c>
      <c r="E6260" s="8" t="s">
        <v>31681</v>
      </c>
      <c r="F6260" s="5" t="s">
        <v>50777</v>
      </c>
      <c r="G6260" s="5" t="s">
        <v>54126</v>
      </c>
      <c r="H6260" s="6" t="s">
        <v>15019</v>
      </c>
      <c r="I6260" s="6" t="s">
        <v>41</v>
      </c>
      <c r="J6260" s="6" t="s">
        <v>15018</v>
      </c>
      <c r="K6260" s="6" t="s">
        <v>54127</v>
      </c>
      <c r="L6260" s="6" t="s">
        <v>31685</v>
      </c>
      <c r="M6260" s="9" t="s">
        <v>32090</v>
      </c>
      <c r="N6260" s="9" t="s">
        <v>10835</v>
      </c>
      <c r="O6260" s="9" t="s">
        <v>1826</v>
      </c>
      <c r="P6260" s="9" t="s">
        <v>49749</v>
      </c>
      <c r="R6260" s="6" t="s">
        <v>48894</v>
      </c>
      <c r="S6260" s="9" t="s">
        <v>31657</v>
      </c>
    </row>
    <row r="6261" spans="1:19">
      <c r="A6261" s="5" t="s">
        <v>14306</v>
      </c>
      <c r="B6261" s="6" t="s">
        <v>49744</v>
      </c>
      <c r="C6261" s="7" t="s">
        <v>54128</v>
      </c>
      <c r="D6261" s="8" t="s">
        <v>1584</v>
      </c>
      <c r="E6261" s="8" t="s">
        <v>31681</v>
      </c>
      <c r="F6261" s="5" t="s">
        <v>53945</v>
      </c>
      <c r="G6261" s="5" t="s">
        <v>54129</v>
      </c>
      <c r="H6261" s="6" t="s">
        <v>15017</v>
      </c>
      <c r="I6261" s="6" t="s">
        <v>15006</v>
      </c>
      <c r="J6261" s="6" t="s">
        <v>15016</v>
      </c>
      <c r="K6261" s="6" t="s">
        <v>54130</v>
      </c>
      <c r="L6261" s="6" t="s">
        <v>31949</v>
      </c>
      <c r="M6261" s="9" t="s">
        <v>39675</v>
      </c>
      <c r="N6261" s="9" t="s">
        <v>10125</v>
      </c>
      <c r="O6261" s="9" t="s">
        <v>2339</v>
      </c>
      <c r="P6261" s="9" t="s">
        <v>49749</v>
      </c>
      <c r="R6261" s="6" t="s">
        <v>48894</v>
      </c>
      <c r="S6261" s="9" t="s">
        <v>31657</v>
      </c>
    </row>
    <row r="6262" spans="1:19">
      <c r="A6262" s="5" t="s">
        <v>14306</v>
      </c>
      <c r="B6262" s="6" t="s">
        <v>49744</v>
      </c>
      <c r="C6262" s="7" t="s">
        <v>54131</v>
      </c>
      <c r="D6262" s="8" t="s">
        <v>1584</v>
      </c>
      <c r="E6262" s="8" t="s">
        <v>31681</v>
      </c>
      <c r="F6262" s="5" t="s">
        <v>53260</v>
      </c>
      <c r="G6262" s="5" t="s">
        <v>54132</v>
      </c>
      <c r="H6262" s="6" t="s">
        <v>15015</v>
      </c>
      <c r="I6262" s="6" t="s">
        <v>13837</v>
      </c>
      <c r="J6262" s="6" t="s">
        <v>15014</v>
      </c>
      <c r="K6262" s="6" t="s">
        <v>54133</v>
      </c>
      <c r="L6262" s="6" t="s">
        <v>31949</v>
      </c>
      <c r="M6262" s="9" t="s">
        <v>39709</v>
      </c>
      <c r="N6262" s="9" t="s">
        <v>12537</v>
      </c>
      <c r="O6262" s="9" t="s">
        <v>2339</v>
      </c>
      <c r="P6262" s="9" t="s">
        <v>49749</v>
      </c>
      <c r="Q6262" s="11" t="s">
        <v>54134</v>
      </c>
      <c r="R6262" s="6" t="s">
        <v>48894</v>
      </c>
      <c r="S6262" s="9" t="s">
        <v>31657</v>
      </c>
    </row>
    <row r="6263" spans="1:19">
      <c r="A6263" s="5" t="s">
        <v>14306</v>
      </c>
      <c r="B6263" s="6" t="s">
        <v>49744</v>
      </c>
      <c r="C6263" s="7" t="s">
        <v>54135</v>
      </c>
      <c r="D6263" s="8" t="s">
        <v>1584</v>
      </c>
      <c r="E6263" s="8" t="s">
        <v>31681</v>
      </c>
      <c r="F6263" s="5" t="s">
        <v>52505</v>
      </c>
      <c r="G6263" s="5" t="s">
        <v>54136</v>
      </c>
      <c r="H6263" s="6" t="s">
        <v>15013</v>
      </c>
      <c r="I6263" s="6" t="s">
        <v>13473</v>
      </c>
      <c r="J6263" s="6" t="s">
        <v>15012</v>
      </c>
      <c r="K6263" s="6" t="s">
        <v>54137</v>
      </c>
      <c r="L6263" s="6" t="s">
        <v>31949</v>
      </c>
      <c r="M6263" s="9" t="s">
        <v>42183</v>
      </c>
      <c r="N6263" s="9" t="s">
        <v>10574</v>
      </c>
      <c r="O6263" s="9" t="s">
        <v>2339</v>
      </c>
      <c r="P6263" s="9" t="s">
        <v>49749</v>
      </c>
      <c r="Q6263" s="11" t="s">
        <v>54138</v>
      </c>
      <c r="R6263" s="6" t="s">
        <v>48894</v>
      </c>
      <c r="S6263" s="9" t="s">
        <v>31657</v>
      </c>
    </row>
    <row r="6264" spans="1:19">
      <c r="A6264" s="5" t="s">
        <v>14306</v>
      </c>
      <c r="B6264" s="6" t="s">
        <v>49744</v>
      </c>
      <c r="C6264" s="7" t="s">
        <v>54139</v>
      </c>
      <c r="D6264" s="8" t="s">
        <v>316</v>
      </c>
      <c r="E6264" s="8" t="s">
        <v>31681</v>
      </c>
      <c r="F6264" s="5" t="s">
        <v>54140</v>
      </c>
      <c r="G6264" s="5" t="s">
        <v>54141</v>
      </c>
      <c r="H6264" s="6" t="s">
        <v>15011</v>
      </c>
      <c r="I6264" s="6" t="s">
        <v>13473</v>
      </c>
      <c r="J6264" s="6" t="s">
        <v>15010</v>
      </c>
      <c r="K6264" s="6" t="s">
        <v>54142</v>
      </c>
      <c r="L6264" s="6" t="s">
        <v>31685</v>
      </c>
      <c r="M6264" s="9" t="s">
        <v>42183</v>
      </c>
      <c r="N6264" s="9" t="s">
        <v>10574</v>
      </c>
      <c r="O6264" s="9" t="s">
        <v>2339</v>
      </c>
      <c r="P6264" s="9" t="s">
        <v>49749</v>
      </c>
      <c r="Q6264" s="11" t="s">
        <v>54143</v>
      </c>
      <c r="R6264" s="6" t="s">
        <v>48894</v>
      </c>
      <c r="S6264" s="9" t="s">
        <v>31657</v>
      </c>
    </row>
    <row r="6265" spans="1:19">
      <c r="A6265" s="5" t="s">
        <v>14306</v>
      </c>
      <c r="B6265" s="6" t="s">
        <v>49744</v>
      </c>
      <c r="C6265" s="7" t="s">
        <v>54144</v>
      </c>
      <c r="D6265" s="8" t="s">
        <v>763</v>
      </c>
      <c r="E6265" s="8" t="s">
        <v>31681</v>
      </c>
      <c r="F6265" s="5" t="s">
        <v>53640</v>
      </c>
      <c r="G6265" s="5" t="s">
        <v>54145</v>
      </c>
      <c r="H6265" s="6" t="s">
        <v>15009</v>
      </c>
      <c r="I6265" s="6" t="s">
        <v>13473</v>
      </c>
      <c r="J6265" s="6" t="s">
        <v>15008</v>
      </c>
      <c r="K6265" s="6" t="s">
        <v>54146</v>
      </c>
      <c r="L6265" s="6" t="s">
        <v>31949</v>
      </c>
      <c r="M6265" s="9" t="s">
        <v>39675</v>
      </c>
      <c r="N6265" s="9" t="s">
        <v>10125</v>
      </c>
      <c r="O6265" s="9" t="s">
        <v>2339</v>
      </c>
      <c r="P6265" s="9" t="s">
        <v>49749</v>
      </c>
      <c r="Q6265" s="11" t="s">
        <v>54147</v>
      </c>
      <c r="R6265" s="6" t="s">
        <v>48894</v>
      </c>
      <c r="S6265" s="9" t="s">
        <v>31657</v>
      </c>
    </row>
    <row r="6266" spans="1:19">
      <c r="A6266" s="5" t="s">
        <v>14306</v>
      </c>
      <c r="B6266" s="6" t="s">
        <v>49744</v>
      </c>
      <c r="C6266" s="7" t="s">
        <v>54148</v>
      </c>
      <c r="D6266" s="8" t="s">
        <v>763</v>
      </c>
      <c r="E6266" s="8" t="s">
        <v>31681</v>
      </c>
      <c r="F6266" s="5" t="s">
        <v>54149</v>
      </c>
      <c r="G6266" s="5" t="s">
        <v>54150</v>
      </c>
      <c r="H6266" s="6" t="s">
        <v>15007</v>
      </c>
      <c r="I6266" s="6" t="s">
        <v>15006</v>
      </c>
      <c r="J6266" s="6" t="s">
        <v>15005</v>
      </c>
      <c r="K6266" s="6" t="s">
        <v>54151</v>
      </c>
      <c r="L6266" s="6" t="s">
        <v>31685</v>
      </c>
      <c r="M6266" s="9" t="s">
        <v>39675</v>
      </c>
      <c r="N6266" s="9" t="s">
        <v>10125</v>
      </c>
      <c r="O6266" s="9" t="s">
        <v>2339</v>
      </c>
      <c r="P6266" s="9" t="s">
        <v>49749</v>
      </c>
      <c r="R6266" s="6" t="s">
        <v>48894</v>
      </c>
      <c r="S6266" s="9" t="s">
        <v>31657</v>
      </c>
    </row>
    <row r="6267" spans="1:19">
      <c r="A6267" s="5" t="s">
        <v>14306</v>
      </c>
      <c r="B6267" s="6" t="s">
        <v>49744</v>
      </c>
      <c r="C6267" s="7" t="s">
        <v>54152</v>
      </c>
      <c r="D6267" s="8" t="s">
        <v>34631</v>
      </c>
      <c r="E6267" s="8" t="s">
        <v>31681</v>
      </c>
      <c r="F6267" s="5" t="s">
        <v>54153</v>
      </c>
      <c r="G6267" s="5" t="s">
        <v>54154</v>
      </c>
      <c r="H6267" s="6" t="s">
        <v>15004</v>
      </c>
      <c r="I6267" s="6" t="s">
        <v>15003</v>
      </c>
      <c r="J6267" s="6" t="s">
        <v>15002</v>
      </c>
      <c r="K6267" s="6" t="s">
        <v>54155</v>
      </c>
      <c r="L6267" s="6" t="s">
        <v>31700</v>
      </c>
      <c r="M6267" s="9" t="s">
        <v>39675</v>
      </c>
      <c r="N6267" s="9" t="s">
        <v>10125</v>
      </c>
      <c r="O6267" s="9" t="s">
        <v>2339</v>
      </c>
      <c r="P6267" s="9" t="s">
        <v>49749</v>
      </c>
      <c r="Q6267" s="11" t="s">
        <v>54156</v>
      </c>
      <c r="R6267" s="6" t="s">
        <v>48894</v>
      </c>
      <c r="S6267" s="9" t="s">
        <v>31657</v>
      </c>
    </row>
    <row r="6268" spans="1:19">
      <c r="A6268" s="5" t="s">
        <v>14306</v>
      </c>
      <c r="B6268" s="6" t="s">
        <v>49744</v>
      </c>
      <c r="C6268" s="7" t="s">
        <v>54157</v>
      </c>
      <c r="D6268" s="8" t="s">
        <v>34631</v>
      </c>
      <c r="E6268" s="8" t="s">
        <v>31681</v>
      </c>
      <c r="F6268" s="5" t="s">
        <v>54158</v>
      </c>
      <c r="G6268" s="5" t="s">
        <v>54159</v>
      </c>
      <c r="H6268" s="6" t="s">
        <v>15001</v>
      </c>
      <c r="I6268" s="6" t="s">
        <v>13473</v>
      </c>
      <c r="J6268" s="6" t="s">
        <v>15000</v>
      </c>
      <c r="K6268" s="6" t="s">
        <v>54160</v>
      </c>
      <c r="L6268" s="6" t="s">
        <v>54161</v>
      </c>
      <c r="M6268" s="9" t="s">
        <v>42183</v>
      </c>
      <c r="N6268" s="9" t="s">
        <v>10574</v>
      </c>
      <c r="O6268" s="9" t="s">
        <v>2339</v>
      </c>
      <c r="P6268" s="9" t="s">
        <v>49749</v>
      </c>
      <c r="R6268" s="6" t="s">
        <v>48894</v>
      </c>
      <c r="S6268" s="9" t="s">
        <v>31657</v>
      </c>
    </row>
    <row r="6269" spans="1:19">
      <c r="A6269" s="5" t="s">
        <v>14306</v>
      </c>
      <c r="B6269" s="6" t="s">
        <v>49744</v>
      </c>
      <c r="C6269" s="7" t="s">
        <v>54162</v>
      </c>
      <c r="D6269" s="8" t="s">
        <v>316</v>
      </c>
      <c r="E6269" s="8" t="s">
        <v>31681</v>
      </c>
      <c r="F6269" s="5" t="s">
        <v>54163</v>
      </c>
      <c r="G6269" s="5" t="s">
        <v>54164</v>
      </c>
      <c r="H6269" s="6" t="s">
        <v>14999</v>
      </c>
      <c r="I6269" s="6" t="s">
        <v>13837</v>
      </c>
      <c r="J6269" s="6" t="s">
        <v>14998</v>
      </c>
      <c r="K6269" s="6" t="s">
        <v>54165</v>
      </c>
      <c r="L6269" s="6" t="s">
        <v>31685</v>
      </c>
      <c r="M6269" s="9" t="s">
        <v>39709</v>
      </c>
      <c r="N6269" s="9" t="s">
        <v>12537</v>
      </c>
      <c r="O6269" s="9" t="s">
        <v>2339</v>
      </c>
      <c r="P6269" s="9" t="s">
        <v>49749</v>
      </c>
      <c r="R6269" s="6" t="s">
        <v>48894</v>
      </c>
      <c r="S6269" s="9" t="s">
        <v>31657</v>
      </c>
    </row>
    <row r="6270" spans="1:19">
      <c r="A6270" s="5" t="s">
        <v>14306</v>
      </c>
      <c r="B6270" s="6" t="s">
        <v>49744</v>
      </c>
      <c r="C6270" s="7" t="s">
        <v>54166</v>
      </c>
      <c r="D6270" s="8" t="s">
        <v>5511</v>
      </c>
      <c r="E6270" s="8" t="s">
        <v>31681</v>
      </c>
      <c r="F6270" s="5" t="s">
        <v>54167</v>
      </c>
      <c r="G6270" s="5" t="s">
        <v>54168</v>
      </c>
      <c r="H6270" s="6" t="s">
        <v>14997</v>
      </c>
      <c r="I6270" s="6" t="s">
        <v>13473</v>
      </c>
      <c r="J6270" s="6" t="s">
        <v>14996</v>
      </c>
      <c r="K6270" s="6" t="s">
        <v>54169</v>
      </c>
      <c r="L6270" s="6" t="s">
        <v>48970</v>
      </c>
      <c r="M6270" s="9" t="s">
        <v>42183</v>
      </c>
      <c r="N6270" s="9" t="s">
        <v>10574</v>
      </c>
      <c r="O6270" s="9" t="s">
        <v>2497</v>
      </c>
      <c r="P6270" s="9" t="s">
        <v>49749</v>
      </c>
      <c r="R6270" s="6" t="s">
        <v>48894</v>
      </c>
      <c r="S6270" s="9" t="s">
        <v>31657</v>
      </c>
    </row>
    <row r="6271" spans="1:19">
      <c r="A6271" s="5" t="s">
        <v>14306</v>
      </c>
      <c r="B6271" s="6" t="s">
        <v>49744</v>
      </c>
      <c r="C6271" s="7" t="s">
        <v>54170</v>
      </c>
      <c r="D6271" s="8" t="s">
        <v>34631</v>
      </c>
      <c r="E6271" s="8" t="s">
        <v>31681</v>
      </c>
      <c r="F6271" s="5" t="s">
        <v>54171</v>
      </c>
      <c r="G6271" s="5" t="s">
        <v>54172</v>
      </c>
      <c r="H6271" s="6" t="s">
        <v>14995</v>
      </c>
      <c r="I6271" s="6" t="s">
        <v>13473</v>
      </c>
      <c r="J6271" s="6" t="s">
        <v>14994</v>
      </c>
      <c r="K6271" s="6" t="s">
        <v>54173</v>
      </c>
      <c r="L6271" s="6" t="s">
        <v>54174</v>
      </c>
      <c r="M6271" s="9" t="s">
        <v>42183</v>
      </c>
      <c r="N6271" s="9" t="s">
        <v>10574</v>
      </c>
      <c r="O6271" s="9" t="s">
        <v>2339</v>
      </c>
      <c r="P6271" s="9" t="s">
        <v>49749</v>
      </c>
      <c r="R6271" s="6" t="s">
        <v>48894</v>
      </c>
      <c r="S6271" s="9" t="s">
        <v>31657</v>
      </c>
    </row>
    <row r="6272" spans="1:19">
      <c r="A6272" s="5" t="s">
        <v>14300</v>
      </c>
      <c r="B6272" s="6" t="s">
        <v>49744</v>
      </c>
      <c r="C6272" s="7" t="s">
        <v>54175</v>
      </c>
      <c r="D6272" s="8" t="s">
        <v>1584</v>
      </c>
      <c r="E6272" s="8" t="s">
        <v>31681</v>
      </c>
      <c r="F6272" s="5" t="s">
        <v>53605</v>
      </c>
      <c r="G6272" s="5" t="s">
        <v>54176</v>
      </c>
      <c r="H6272" s="6" t="s">
        <v>14993</v>
      </c>
      <c r="I6272" s="6" t="s">
        <v>14992</v>
      </c>
      <c r="J6272" s="6" t="s">
        <v>14991</v>
      </c>
      <c r="K6272" s="6" t="s">
        <v>54177</v>
      </c>
      <c r="L6272" s="6" t="s">
        <v>31949</v>
      </c>
      <c r="M6272" s="9" t="s">
        <v>39709</v>
      </c>
      <c r="N6272" s="9" t="s">
        <v>12537</v>
      </c>
      <c r="O6272" s="9" t="s">
        <v>2339</v>
      </c>
      <c r="P6272" s="9" t="s">
        <v>49749</v>
      </c>
      <c r="Q6272" s="11" t="s">
        <v>54178</v>
      </c>
      <c r="R6272" s="6" t="s">
        <v>48894</v>
      </c>
      <c r="S6272" s="9" t="s">
        <v>31657</v>
      </c>
    </row>
    <row r="6273" spans="1:19">
      <c r="A6273" s="5" t="s">
        <v>13705</v>
      </c>
      <c r="B6273" s="6" t="s">
        <v>49744</v>
      </c>
      <c r="C6273" s="7" t="s">
        <v>54179</v>
      </c>
      <c r="D6273" s="8" t="s">
        <v>3430</v>
      </c>
      <c r="E6273" s="8" t="s">
        <v>31681</v>
      </c>
      <c r="F6273" s="5" t="s">
        <v>54180</v>
      </c>
      <c r="G6273" s="5" t="s">
        <v>54181</v>
      </c>
      <c r="H6273" s="6" t="s">
        <v>14990</v>
      </c>
      <c r="I6273" s="6" t="s">
        <v>18</v>
      </c>
      <c r="J6273" s="6" t="s">
        <v>14989</v>
      </c>
      <c r="K6273" s="6" t="s">
        <v>54182</v>
      </c>
      <c r="L6273" s="6" t="s">
        <v>31685</v>
      </c>
      <c r="M6273" s="9" t="s">
        <v>35725</v>
      </c>
      <c r="N6273" s="9" t="s">
        <v>35702</v>
      </c>
      <c r="O6273" s="9" t="s">
        <v>316</v>
      </c>
      <c r="P6273" s="9" t="s">
        <v>49749</v>
      </c>
      <c r="R6273" s="6" t="s">
        <v>48894</v>
      </c>
      <c r="S6273" s="9" t="s">
        <v>31657</v>
      </c>
    </row>
    <row r="6274" spans="1:19">
      <c r="A6274" s="5" t="s">
        <v>13705</v>
      </c>
      <c r="B6274" s="6" t="s">
        <v>49744</v>
      </c>
      <c r="C6274" s="7" t="s">
        <v>54183</v>
      </c>
      <c r="D6274" s="8" t="s">
        <v>763</v>
      </c>
      <c r="E6274" s="8" t="s">
        <v>31681</v>
      </c>
      <c r="F6274" s="5" t="s">
        <v>51103</v>
      </c>
      <c r="G6274" s="5" t="s">
        <v>54184</v>
      </c>
      <c r="H6274" s="6" t="s">
        <v>14988</v>
      </c>
      <c r="I6274" s="6" t="s">
        <v>18</v>
      </c>
      <c r="J6274" s="6" t="s">
        <v>14987</v>
      </c>
      <c r="K6274" s="6" t="s">
        <v>54185</v>
      </c>
      <c r="L6274" s="6" t="s">
        <v>32449</v>
      </c>
      <c r="M6274" s="9" t="s">
        <v>35725</v>
      </c>
      <c r="N6274" s="9" t="s">
        <v>35702</v>
      </c>
      <c r="O6274" s="9" t="s">
        <v>316</v>
      </c>
      <c r="P6274" s="9" t="s">
        <v>49749</v>
      </c>
      <c r="Q6274" s="11" t="s">
        <v>54186</v>
      </c>
      <c r="R6274" s="6" t="s">
        <v>48894</v>
      </c>
      <c r="S6274" s="9" t="s">
        <v>31657</v>
      </c>
    </row>
    <row r="6275" spans="1:19">
      <c r="A6275" s="5" t="s">
        <v>13705</v>
      </c>
      <c r="B6275" s="6" t="s">
        <v>49744</v>
      </c>
      <c r="C6275" s="7" t="s">
        <v>54187</v>
      </c>
      <c r="D6275" s="8" t="s">
        <v>1584</v>
      </c>
      <c r="E6275" s="8" t="s">
        <v>31681</v>
      </c>
      <c r="F6275" s="5" t="s">
        <v>54188</v>
      </c>
      <c r="G6275" s="5" t="s">
        <v>54189</v>
      </c>
      <c r="H6275" s="6" t="s">
        <v>14986</v>
      </c>
      <c r="I6275" s="6" t="s">
        <v>14985</v>
      </c>
      <c r="J6275" s="6" t="s">
        <v>14984</v>
      </c>
      <c r="K6275" s="6" t="s">
        <v>54190</v>
      </c>
      <c r="L6275" s="6" t="s">
        <v>43331</v>
      </c>
      <c r="M6275" s="9" t="s">
        <v>32145</v>
      </c>
      <c r="N6275" s="9" t="s">
        <v>12200</v>
      </c>
      <c r="O6275" s="9" t="s">
        <v>2317</v>
      </c>
      <c r="P6275" s="9" t="s">
        <v>49749</v>
      </c>
      <c r="R6275" s="6" t="s">
        <v>48894</v>
      </c>
      <c r="S6275" s="9" t="s">
        <v>31657</v>
      </c>
    </row>
    <row r="6276" spans="1:19">
      <c r="A6276" s="5" t="s">
        <v>13705</v>
      </c>
      <c r="B6276" s="6" t="s">
        <v>49744</v>
      </c>
      <c r="C6276" s="7" t="s">
        <v>54191</v>
      </c>
      <c r="D6276" s="8" t="s">
        <v>1584</v>
      </c>
      <c r="E6276" s="8" t="s">
        <v>31681</v>
      </c>
      <c r="F6276" s="5" t="s">
        <v>54192</v>
      </c>
      <c r="G6276" s="5" t="s">
        <v>54193</v>
      </c>
      <c r="H6276" s="6" t="s">
        <v>14983</v>
      </c>
      <c r="I6276" s="6" t="s">
        <v>18</v>
      </c>
      <c r="J6276" s="6" t="s">
        <v>14981</v>
      </c>
      <c r="K6276" s="6" t="s">
        <v>54194</v>
      </c>
      <c r="L6276" s="6" t="s">
        <v>31700</v>
      </c>
      <c r="M6276" s="9" t="s">
        <v>35725</v>
      </c>
      <c r="N6276" s="9" t="s">
        <v>35702</v>
      </c>
      <c r="O6276" s="9" t="s">
        <v>316</v>
      </c>
      <c r="P6276" s="9" t="s">
        <v>49749</v>
      </c>
      <c r="R6276" s="6" t="s">
        <v>48894</v>
      </c>
      <c r="S6276" s="9" t="s">
        <v>31657</v>
      </c>
    </row>
    <row r="6277" spans="1:19">
      <c r="A6277" s="5" t="s">
        <v>13705</v>
      </c>
      <c r="B6277" s="6" t="s">
        <v>49744</v>
      </c>
      <c r="C6277" s="7" t="s">
        <v>54195</v>
      </c>
      <c r="D6277" s="8" t="s">
        <v>1584</v>
      </c>
      <c r="E6277" s="8" t="s">
        <v>31681</v>
      </c>
      <c r="F6277" s="5" t="s">
        <v>54192</v>
      </c>
      <c r="G6277" s="5" t="s">
        <v>54193</v>
      </c>
      <c r="H6277" s="6" t="s">
        <v>14982</v>
      </c>
      <c r="I6277" s="6" t="s">
        <v>18</v>
      </c>
      <c r="J6277" s="6" t="s">
        <v>14981</v>
      </c>
      <c r="K6277" s="6" t="s">
        <v>54194</v>
      </c>
      <c r="L6277" s="6" t="s">
        <v>31695</v>
      </c>
      <c r="M6277" s="9" t="s">
        <v>35725</v>
      </c>
      <c r="N6277" s="9" t="s">
        <v>35702</v>
      </c>
      <c r="O6277" s="9" t="s">
        <v>316</v>
      </c>
      <c r="P6277" s="9" t="s">
        <v>49749</v>
      </c>
      <c r="R6277" s="6" t="s">
        <v>48894</v>
      </c>
      <c r="S6277" s="9" t="s">
        <v>31657</v>
      </c>
    </row>
    <row r="6278" spans="1:19">
      <c r="A6278" s="5" t="s">
        <v>13705</v>
      </c>
      <c r="B6278" s="6" t="s">
        <v>49744</v>
      </c>
      <c r="C6278" s="7" t="s">
        <v>54196</v>
      </c>
      <c r="D6278" s="8" t="s">
        <v>34631</v>
      </c>
      <c r="E6278" s="8" t="s">
        <v>31681</v>
      </c>
      <c r="F6278" s="5" t="s">
        <v>54197</v>
      </c>
      <c r="G6278" s="5" t="s">
        <v>54198</v>
      </c>
      <c r="H6278" s="6" t="s">
        <v>14980</v>
      </c>
      <c r="I6278" s="6" t="s">
        <v>18</v>
      </c>
      <c r="J6278" s="6" t="s">
        <v>14979</v>
      </c>
      <c r="K6278" s="6" t="s">
        <v>54199</v>
      </c>
      <c r="L6278" s="6" t="s">
        <v>31940</v>
      </c>
      <c r="M6278" s="9" t="s">
        <v>35725</v>
      </c>
      <c r="N6278" s="9" t="s">
        <v>35702</v>
      </c>
      <c r="O6278" s="9" t="s">
        <v>316</v>
      </c>
      <c r="P6278" s="9" t="s">
        <v>49749</v>
      </c>
      <c r="Q6278" s="11" t="s">
        <v>54200</v>
      </c>
      <c r="R6278" s="6" t="s">
        <v>48894</v>
      </c>
      <c r="S6278" s="9" t="s">
        <v>31657</v>
      </c>
    </row>
    <row r="6279" spans="1:19">
      <c r="A6279" s="5" t="s">
        <v>13702</v>
      </c>
      <c r="B6279" s="6" t="s">
        <v>49744</v>
      </c>
      <c r="C6279" s="7" t="s">
        <v>54201</v>
      </c>
      <c r="D6279" s="8" t="s">
        <v>1584</v>
      </c>
      <c r="E6279" s="8" t="s">
        <v>31681</v>
      </c>
      <c r="F6279" s="5" t="s">
        <v>54202</v>
      </c>
      <c r="G6279" s="5" t="s">
        <v>54203</v>
      </c>
      <c r="H6279" s="6" t="s">
        <v>14978</v>
      </c>
      <c r="I6279" s="6" t="s">
        <v>13465</v>
      </c>
      <c r="J6279" s="6" t="s">
        <v>14977</v>
      </c>
      <c r="K6279" s="6" t="s">
        <v>54204</v>
      </c>
      <c r="L6279" s="6" t="s">
        <v>31949</v>
      </c>
      <c r="M6279" s="9" t="s">
        <v>41004</v>
      </c>
      <c r="N6279" s="9" t="s">
        <v>11680</v>
      </c>
      <c r="O6279" s="9" t="s">
        <v>34631</v>
      </c>
      <c r="P6279" s="9" t="s">
        <v>49749</v>
      </c>
      <c r="R6279" s="6" t="s">
        <v>48894</v>
      </c>
      <c r="S6279" s="9" t="s">
        <v>31657</v>
      </c>
    </row>
    <row r="6280" spans="1:19">
      <c r="A6280" s="5" t="s">
        <v>13702</v>
      </c>
      <c r="B6280" s="6" t="s">
        <v>49744</v>
      </c>
      <c r="C6280" s="7" t="s">
        <v>54205</v>
      </c>
      <c r="D6280" s="8" t="s">
        <v>1584</v>
      </c>
      <c r="E6280" s="8" t="s">
        <v>31681</v>
      </c>
      <c r="F6280" s="5" t="s">
        <v>53417</v>
      </c>
      <c r="G6280" s="5" t="s">
        <v>54206</v>
      </c>
      <c r="H6280" s="6" t="s">
        <v>14976</v>
      </c>
      <c r="I6280" s="6" t="s">
        <v>14605</v>
      </c>
      <c r="J6280" s="6" t="s">
        <v>14975</v>
      </c>
      <c r="K6280" s="6" t="s">
        <v>54207</v>
      </c>
      <c r="L6280" s="6" t="s">
        <v>31949</v>
      </c>
      <c r="M6280" s="9" t="s">
        <v>41687</v>
      </c>
      <c r="N6280" s="9" t="s">
        <v>40528</v>
      </c>
      <c r="O6280" s="9" t="s">
        <v>34631</v>
      </c>
      <c r="P6280" s="9" t="s">
        <v>49749</v>
      </c>
      <c r="R6280" s="6" t="s">
        <v>48894</v>
      </c>
      <c r="S6280" s="9" t="s">
        <v>31657</v>
      </c>
    </row>
    <row r="6281" spans="1:19">
      <c r="A6281" s="5" t="s">
        <v>13702</v>
      </c>
      <c r="B6281" s="6" t="s">
        <v>49744</v>
      </c>
      <c r="C6281" s="7" t="s">
        <v>54208</v>
      </c>
      <c r="D6281" s="8" t="s">
        <v>1598</v>
      </c>
      <c r="E6281" s="8" t="s">
        <v>31681</v>
      </c>
      <c r="F6281" s="5" t="s">
        <v>54209</v>
      </c>
      <c r="G6281" s="5" t="s">
        <v>54210</v>
      </c>
      <c r="H6281" s="6" t="s">
        <v>14974</v>
      </c>
      <c r="I6281" s="6" t="s">
        <v>14942</v>
      </c>
      <c r="J6281" s="6" t="s">
        <v>14973</v>
      </c>
      <c r="K6281" s="6" t="s">
        <v>54211</v>
      </c>
      <c r="L6281" s="6" t="s">
        <v>52777</v>
      </c>
      <c r="M6281" s="9" t="s">
        <v>41004</v>
      </c>
      <c r="N6281" s="9" t="s">
        <v>11680</v>
      </c>
      <c r="O6281" s="9" t="s">
        <v>34631</v>
      </c>
      <c r="P6281" s="9" t="s">
        <v>49749</v>
      </c>
      <c r="R6281" s="6" t="s">
        <v>48894</v>
      </c>
      <c r="S6281" s="9" t="s">
        <v>31657</v>
      </c>
    </row>
    <row r="6282" spans="1:19">
      <c r="A6282" s="5" t="s">
        <v>13702</v>
      </c>
      <c r="B6282" s="6" t="s">
        <v>49744</v>
      </c>
      <c r="C6282" s="7" t="s">
        <v>54212</v>
      </c>
      <c r="D6282" s="8" t="s">
        <v>1584</v>
      </c>
      <c r="E6282" s="8" t="s">
        <v>31681</v>
      </c>
      <c r="F6282" s="5" t="s">
        <v>54213</v>
      </c>
      <c r="G6282" s="5" t="s">
        <v>54214</v>
      </c>
      <c r="H6282" s="6" t="s">
        <v>14949</v>
      </c>
      <c r="I6282" s="6" t="s">
        <v>13417</v>
      </c>
      <c r="J6282" s="6" t="s">
        <v>14948</v>
      </c>
      <c r="K6282" s="6" t="s">
        <v>54215</v>
      </c>
      <c r="L6282" s="6" t="s">
        <v>31730</v>
      </c>
      <c r="M6282" s="9" t="s">
        <v>34740</v>
      </c>
      <c r="N6282" s="9" t="s">
        <v>3102</v>
      </c>
      <c r="O6282" s="9" t="s">
        <v>67</v>
      </c>
      <c r="P6282" s="9" t="s">
        <v>49749</v>
      </c>
      <c r="R6282" s="6" t="s">
        <v>48894</v>
      </c>
      <c r="S6282" s="9" t="s">
        <v>31657</v>
      </c>
    </row>
    <row r="6283" spans="1:19">
      <c r="A6283" s="5" t="s">
        <v>13702</v>
      </c>
      <c r="B6283" s="6" t="s">
        <v>49744</v>
      </c>
      <c r="C6283" s="7" t="s">
        <v>54216</v>
      </c>
      <c r="D6283" s="8" t="s">
        <v>1584</v>
      </c>
      <c r="E6283" s="8" t="s">
        <v>31681</v>
      </c>
      <c r="F6283" s="5" t="s">
        <v>54217</v>
      </c>
      <c r="G6283" s="5" t="s">
        <v>54218</v>
      </c>
      <c r="H6283" s="6" t="s">
        <v>14972</v>
      </c>
      <c r="I6283" s="6" t="s">
        <v>13465</v>
      </c>
      <c r="J6283" s="6" t="s">
        <v>14971</v>
      </c>
      <c r="K6283" s="6" t="s">
        <v>54219</v>
      </c>
      <c r="L6283" s="6" t="s">
        <v>31949</v>
      </c>
      <c r="M6283" s="9" t="s">
        <v>41687</v>
      </c>
      <c r="N6283" s="9" t="s">
        <v>40528</v>
      </c>
      <c r="O6283" s="9" t="s">
        <v>34631</v>
      </c>
      <c r="P6283" s="9" t="s">
        <v>49749</v>
      </c>
      <c r="R6283" s="6" t="s">
        <v>48894</v>
      </c>
      <c r="S6283" s="9" t="s">
        <v>31657</v>
      </c>
    </row>
    <row r="6284" spans="1:19">
      <c r="A6284" s="5" t="s">
        <v>13702</v>
      </c>
      <c r="B6284" s="6" t="s">
        <v>49744</v>
      </c>
      <c r="C6284" s="7" t="s">
        <v>54220</v>
      </c>
      <c r="D6284" s="8" t="s">
        <v>1584</v>
      </c>
      <c r="E6284" s="8" t="s">
        <v>31681</v>
      </c>
      <c r="F6284" s="5" t="s">
        <v>54221</v>
      </c>
      <c r="G6284" s="5" t="s">
        <v>54222</v>
      </c>
      <c r="H6284" s="6" t="s">
        <v>14970</v>
      </c>
      <c r="I6284" s="6" t="s">
        <v>13465</v>
      </c>
      <c r="J6284" s="6" t="s">
        <v>14969</v>
      </c>
      <c r="K6284" s="6" t="s">
        <v>54223</v>
      </c>
      <c r="L6284" s="6" t="s">
        <v>31949</v>
      </c>
      <c r="M6284" s="9" t="s">
        <v>41687</v>
      </c>
      <c r="N6284" s="9" t="s">
        <v>40528</v>
      </c>
      <c r="O6284" s="9" t="s">
        <v>34631</v>
      </c>
      <c r="P6284" s="9" t="s">
        <v>49749</v>
      </c>
      <c r="R6284" s="6" t="s">
        <v>48894</v>
      </c>
      <c r="S6284" s="9" t="s">
        <v>31657</v>
      </c>
    </row>
    <row r="6285" spans="1:19">
      <c r="A6285" s="5" t="s">
        <v>13702</v>
      </c>
      <c r="B6285" s="6" t="s">
        <v>49744</v>
      </c>
      <c r="C6285" s="7" t="s">
        <v>54224</v>
      </c>
      <c r="D6285" s="8" t="s">
        <v>1584</v>
      </c>
      <c r="E6285" s="8" t="s">
        <v>31681</v>
      </c>
      <c r="F6285" s="5" t="s">
        <v>54225</v>
      </c>
      <c r="G6285" s="5" t="s">
        <v>54226</v>
      </c>
      <c r="H6285" s="6" t="s">
        <v>14968</v>
      </c>
      <c r="I6285" s="6" t="s">
        <v>14564</v>
      </c>
      <c r="J6285" s="6" t="s">
        <v>14967</v>
      </c>
      <c r="K6285" s="6" t="s">
        <v>54227</v>
      </c>
      <c r="L6285" s="6" t="s">
        <v>31949</v>
      </c>
      <c r="M6285" s="9" t="s">
        <v>40527</v>
      </c>
      <c r="N6285" s="9" t="s">
        <v>40528</v>
      </c>
      <c r="O6285" s="9" t="s">
        <v>34631</v>
      </c>
      <c r="P6285" s="9" t="s">
        <v>49749</v>
      </c>
      <c r="Q6285" s="11" t="s">
        <v>54228</v>
      </c>
      <c r="R6285" s="6" t="s">
        <v>48894</v>
      </c>
      <c r="S6285" s="9" t="s">
        <v>31657</v>
      </c>
    </row>
    <row r="6286" spans="1:19">
      <c r="A6286" s="5" t="s">
        <v>13702</v>
      </c>
      <c r="B6286" s="6" t="s">
        <v>49744</v>
      </c>
      <c r="C6286" s="7" t="s">
        <v>54229</v>
      </c>
      <c r="D6286" s="8" t="s">
        <v>1584</v>
      </c>
      <c r="E6286" s="8" t="s">
        <v>31681</v>
      </c>
      <c r="F6286" s="5" t="s">
        <v>54230</v>
      </c>
      <c r="G6286" s="5" t="s">
        <v>54231</v>
      </c>
      <c r="H6286" s="6" t="s">
        <v>14966</v>
      </c>
      <c r="I6286" s="6" t="s">
        <v>14942</v>
      </c>
      <c r="J6286" s="6" t="s">
        <v>14965</v>
      </c>
      <c r="K6286" s="6" t="s">
        <v>54232</v>
      </c>
      <c r="L6286" s="6" t="s">
        <v>31949</v>
      </c>
      <c r="M6286" s="9" t="s">
        <v>40527</v>
      </c>
      <c r="N6286" s="9" t="s">
        <v>40528</v>
      </c>
      <c r="O6286" s="9" t="s">
        <v>34631</v>
      </c>
      <c r="P6286" s="9" t="s">
        <v>49749</v>
      </c>
      <c r="R6286" s="6" t="s">
        <v>48894</v>
      </c>
      <c r="S6286" s="9" t="s">
        <v>31657</v>
      </c>
    </row>
    <row r="6287" spans="1:19">
      <c r="A6287" s="5" t="s">
        <v>13702</v>
      </c>
      <c r="B6287" s="6" t="s">
        <v>49744</v>
      </c>
      <c r="C6287" s="7" t="s">
        <v>54233</v>
      </c>
      <c r="D6287" s="8" t="s">
        <v>1584</v>
      </c>
      <c r="E6287" s="8" t="s">
        <v>31681</v>
      </c>
      <c r="F6287" s="5" t="s">
        <v>54230</v>
      </c>
      <c r="G6287" s="5" t="s">
        <v>54231</v>
      </c>
      <c r="H6287" s="6" t="s">
        <v>14964</v>
      </c>
      <c r="I6287" s="6" t="s">
        <v>14942</v>
      </c>
      <c r="J6287" s="6" t="s">
        <v>14963</v>
      </c>
      <c r="K6287" s="6" t="s">
        <v>54232</v>
      </c>
      <c r="L6287" s="6" t="s">
        <v>31949</v>
      </c>
      <c r="M6287" s="9" t="s">
        <v>40527</v>
      </c>
      <c r="N6287" s="9" t="s">
        <v>40528</v>
      </c>
      <c r="O6287" s="9" t="s">
        <v>34631</v>
      </c>
      <c r="P6287" s="9" t="s">
        <v>49749</v>
      </c>
      <c r="R6287" s="6" t="s">
        <v>48894</v>
      </c>
      <c r="S6287" s="9" t="s">
        <v>31657</v>
      </c>
    </row>
    <row r="6288" spans="1:19">
      <c r="A6288" s="5" t="s">
        <v>13702</v>
      </c>
      <c r="B6288" s="6" t="s">
        <v>49744</v>
      </c>
      <c r="C6288" s="7" t="s">
        <v>54234</v>
      </c>
      <c r="D6288" s="8" t="s">
        <v>1584</v>
      </c>
      <c r="E6288" s="8" t="s">
        <v>31681</v>
      </c>
      <c r="F6288" s="5" t="s">
        <v>54235</v>
      </c>
      <c r="G6288" s="5" t="s">
        <v>54236</v>
      </c>
      <c r="H6288" s="6" t="s">
        <v>14962</v>
      </c>
      <c r="I6288" s="6" t="s">
        <v>14961</v>
      </c>
      <c r="J6288" s="6" t="s">
        <v>14960</v>
      </c>
      <c r="K6288" s="6" t="s">
        <v>54237</v>
      </c>
      <c r="L6288" s="6" t="s">
        <v>31949</v>
      </c>
      <c r="M6288" s="9" t="s">
        <v>35149</v>
      </c>
      <c r="N6288" s="9" t="s">
        <v>9548</v>
      </c>
      <c r="O6288" s="9" t="s">
        <v>67</v>
      </c>
      <c r="P6288" s="9" t="s">
        <v>49749</v>
      </c>
      <c r="R6288" s="6" t="s">
        <v>48894</v>
      </c>
      <c r="S6288" s="9" t="s">
        <v>31657</v>
      </c>
    </row>
    <row r="6289" spans="1:19">
      <c r="A6289" s="5" t="s">
        <v>13702</v>
      </c>
      <c r="B6289" s="6" t="s">
        <v>49744</v>
      </c>
      <c r="C6289" s="7" t="s">
        <v>54238</v>
      </c>
      <c r="D6289" s="8" t="s">
        <v>1584</v>
      </c>
      <c r="E6289" s="8" t="s">
        <v>31681</v>
      </c>
      <c r="F6289" s="5" t="s">
        <v>52366</v>
      </c>
      <c r="G6289" s="5" t="s">
        <v>54239</v>
      </c>
      <c r="H6289" s="6" t="s">
        <v>14959</v>
      </c>
      <c r="I6289" s="6" t="s">
        <v>14923</v>
      </c>
      <c r="J6289" s="6" t="s">
        <v>14958</v>
      </c>
      <c r="K6289" s="6" t="s">
        <v>54240</v>
      </c>
      <c r="L6289" s="6" t="s">
        <v>31949</v>
      </c>
      <c r="M6289" s="9" t="s">
        <v>34740</v>
      </c>
      <c r="N6289" s="9" t="s">
        <v>3102</v>
      </c>
      <c r="O6289" s="9" t="s">
        <v>67</v>
      </c>
      <c r="P6289" s="9" t="s">
        <v>49749</v>
      </c>
      <c r="Q6289" s="11" t="s">
        <v>54241</v>
      </c>
      <c r="R6289" s="6" t="s">
        <v>48894</v>
      </c>
      <c r="S6289" s="9" t="s">
        <v>31657</v>
      </c>
    </row>
    <row r="6290" spans="1:19">
      <c r="A6290" s="5" t="s">
        <v>13702</v>
      </c>
      <c r="B6290" s="6" t="s">
        <v>49744</v>
      </c>
      <c r="C6290" s="7" t="s">
        <v>54242</v>
      </c>
      <c r="D6290" s="8" t="s">
        <v>1584</v>
      </c>
      <c r="E6290" s="8" t="s">
        <v>31681</v>
      </c>
      <c r="F6290" s="5" t="s">
        <v>54243</v>
      </c>
      <c r="G6290" s="5" t="s">
        <v>54244</v>
      </c>
      <c r="H6290" s="6" t="s">
        <v>14957</v>
      </c>
      <c r="I6290" s="6" t="s">
        <v>14457</v>
      </c>
      <c r="J6290" s="6" t="s">
        <v>14956</v>
      </c>
      <c r="K6290" s="6" t="s">
        <v>54245</v>
      </c>
      <c r="L6290" s="6" t="s">
        <v>31949</v>
      </c>
      <c r="M6290" s="9" t="s">
        <v>41004</v>
      </c>
      <c r="N6290" s="9" t="s">
        <v>11680</v>
      </c>
      <c r="O6290" s="9" t="s">
        <v>34631</v>
      </c>
      <c r="P6290" s="9" t="s">
        <v>49749</v>
      </c>
      <c r="Q6290" s="11" t="s">
        <v>54246</v>
      </c>
      <c r="R6290" s="6" t="s">
        <v>48894</v>
      </c>
      <c r="S6290" s="9" t="s">
        <v>31657</v>
      </c>
    </row>
    <row r="6291" spans="1:19">
      <c r="A6291" s="5" t="s">
        <v>13702</v>
      </c>
      <c r="B6291" s="6" t="s">
        <v>49744</v>
      </c>
      <c r="C6291" s="7" t="s">
        <v>54247</v>
      </c>
      <c r="D6291" s="8" t="s">
        <v>763</v>
      </c>
      <c r="E6291" s="8" t="s">
        <v>31681</v>
      </c>
      <c r="F6291" s="5" t="s">
        <v>54248</v>
      </c>
      <c r="G6291" s="5" t="s">
        <v>54249</v>
      </c>
      <c r="H6291" s="6" t="s">
        <v>14955</v>
      </c>
      <c r="I6291" s="6" t="s">
        <v>14909</v>
      </c>
      <c r="J6291" s="6" t="s">
        <v>14954</v>
      </c>
      <c r="K6291" s="6" t="s">
        <v>54250</v>
      </c>
      <c r="L6291" s="6" t="s">
        <v>31949</v>
      </c>
      <c r="M6291" s="9" t="s">
        <v>35149</v>
      </c>
      <c r="N6291" s="9" t="s">
        <v>9548</v>
      </c>
      <c r="O6291" s="9" t="s">
        <v>316</v>
      </c>
      <c r="P6291" s="9" t="s">
        <v>49749</v>
      </c>
      <c r="Q6291" s="11" t="s">
        <v>54251</v>
      </c>
      <c r="R6291" s="6" t="s">
        <v>48894</v>
      </c>
      <c r="S6291" s="9" t="s">
        <v>31657</v>
      </c>
    </row>
    <row r="6292" spans="1:19">
      <c r="A6292" s="5" t="s">
        <v>13702</v>
      </c>
      <c r="B6292" s="6" t="s">
        <v>49744</v>
      </c>
      <c r="C6292" s="7" t="s">
        <v>54252</v>
      </c>
      <c r="D6292" s="8" t="s">
        <v>2339</v>
      </c>
      <c r="E6292" s="8" t="s">
        <v>31681</v>
      </c>
      <c r="F6292" s="5" t="s">
        <v>54253</v>
      </c>
      <c r="G6292" s="5" t="s">
        <v>54254</v>
      </c>
      <c r="H6292" s="6" t="s">
        <v>14953</v>
      </c>
      <c r="I6292" s="6" t="s">
        <v>13696</v>
      </c>
      <c r="J6292" s="6" t="s">
        <v>14952</v>
      </c>
      <c r="K6292" s="6" t="s">
        <v>54255</v>
      </c>
      <c r="L6292" s="6" t="s">
        <v>31700</v>
      </c>
      <c r="M6292" s="9" t="s">
        <v>40527</v>
      </c>
      <c r="N6292" s="9" t="s">
        <v>40528</v>
      </c>
      <c r="O6292" s="9" t="s">
        <v>1598</v>
      </c>
      <c r="P6292" s="9" t="s">
        <v>49749</v>
      </c>
      <c r="Q6292" s="11" t="s">
        <v>54256</v>
      </c>
      <c r="R6292" s="6" t="s">
        <v>48894</v>
      </c>
      <c r="S6292" s="9" t="s">
        <v>31657</v>
      </c>
    </row>
    <row r="6293" spans="1:19">
      <c r="A6293" s="5" t="s">
        <v>13702</v>
      </c>
      <c r="B6293" s="6" t="s">
        <v>49744</v>
      </c>
      <c r="C6293" s="7" t="s">
        <v>54257</v>
      </c>
      <c r="D6293" s="8" t="s">
        <v>1584</v>
      </c>
      <c r="E6293" s="8" t="s">
        <v>31681</v>
      </c>
      <c r="F6293" s="5" t="s">
        <v>54258</v>
      </c>
      <c r="G6293" s="5" t="s">
        <v>54259</v>
      </c>
      <c r="H6293" s="6" t="s">
        <v>14951</v>
      </c>
      <c r="I6293" s="6" t="s">
        <v>13417</v>
      </c>
      <c r="J6293" s="6" t="s">
        <v>14950</v>
      </c>
      <c r="K6293" s="6" t="s">
        <v>54260</v>
      </c>
      <c r="L6293" s="6" t="s">
        <v>31949</v>
      </c>
      <c r="M6293" s="9" t="s">
        <v>35149</v>
      </c>
      <c r="N6293" s="9" t="s">
        <v>9548</v>
      </c>
      <c r="O6293" s="9" t="s">
        <v>67</v>
      </c>
      <c r="P6293" s="9" t="s">
        <v>49749</v>
      </c>
      <c r="R6293" s="6" t="s">
        <v>48894</v>
      </c>
      <c r="S6293" s="9" t="s">
        <v>31657</v>
      </c>
    </row>
    <row r="6294" spans="1:19">
      <c r="A6294" s="5" t="s">
        <v>13702</v>
      </c>
      <c r="B6294" s="6" t="s">
        <v>49744</v>
      </c>
      <c r="C6294" s="7" t="s">
        <v>54261</v>
      </c>
      <c r="D6294" s="8" t="s">
        <v>1584</v>
      </c>
      <c r="E6294" s="8" t="s">
        <v>31681</v>
      </c>
      <c r="F6294" s="5" t="s">
        <v>54262</v>
      </c>
      <c r="G6294" s="5" t="s">
        <v>54263</v>
      </c>
      <c r="H6294" s="6" t="s">
        <v>14949</v>
      </c>
      <c r="I6294" s="6" t="s">
        <v>13417</v>
      </c>
      <c r="J6294" s="6" t="s">
        <v>14948</v>
      </c>
      <c r="K6294" s="6" t="s">
        <v>54264</v>
      </c>
      <c r="L6294" s="6" t="s">
        <v>31720</v>
      </c>
      <c r="M6294" s="9" t="s">
        <v>34740</v>
      </c>
      <c r="N6294" s="9" t="s">
        <v>3102</v>
      </c>
      <c r="O6294" s="9" t="s">
        <v>67</v>
      </c>
      <c r="P6294" s="9" t="s">
        <v>49749</v>
      </c>
      <c r="Q6294" s="11" t="s">
        <v>54265</v>
      </c>
      <c r="R6294" s="6" t="s">
        <v>48894</v>
      </c>
      <c r="S6294" s="9" t="s">
        <v>31657</v>
      </c>
    </row>
    <row r="6295" spans="1:19">
      <c r="A6295" s="5" t="s">
        <v>13702</v>
      </c>
      <c r="B6295" s="6" t="s">
        <v>49744</v>
      </c>
      <c r="C6295" s="7" t="s">
        <v>54266</v>
      </c>
      <c r="D6295" s="8" t="s">
        <v>1584</v>
      </c>
      <c r="E6295" s="8" t="s">
        <v>31681</v>
      </c>
      <c r="F6295" s="5" t="s">
        <v>54267</v>
      </c>
      <c r="G6295" s="5" t="s">
        <v>54268</v>
      </c>
      <c r="H6295" s="6" t="s">
        <v>14947</v>
      </c>
      <c r="I6295" s="6" t="s">
        <v>13465</v>
      </c>
      <c r="J6295" s="6" t="s">
        <v>14946</v>
      </c>
      <c r="K6295" s="6" t="s">
        <v>54269</v>
      </c>
      <c r="L6295" s="6" t="s">
        <v>31720</v>
      </c>
      <c r="M6295" s="9" t="s">
        <v>41004</v>
      </c>
      <c r="N6295" s="9" t="s">
        <v>11680</v>
      </c>
      <c r="O6295" s="9" t="s">
        <v>34631</v>
      </c>
      <c r="P6295" s="9" t="s">
        <v>49749</v>
      </c>
      <c r="Q6295" s="11" t="s">
        <v>54270</v>
      </c>
      <c r="R6295" s="6" t="s">
        <v>48894</v>
      </c>
      <c r="S6295" s="9" t="s">
        <v>31657</v>
      </c>
    </row>
    <row r="6296" spans="1:19">
      <c r="A6296" s="5" t="s">
        <v>13702</v>
      </c>
      <c r="B6296" s="6" t="s">
        <v>49744</v>
      </c>
      <c r="C6296" s="7" t="s">
        <v>54271</v>
      </c>
      <c r="D6296" s="8" t="s">
        <v>763</v>
      </c>
      <c r="E6296" s="8" t="s">
        <v>31681</v>
      </c>
      <c r="F6296" s="5" t="s">
        <v>54272</v>
      </c>
      <c r="G6296" s="5" t="s">
        <v>54273</v>
      </c>
      <c r="H6296" s="6" t="s">
        <v>14945</v>
      </c>
      <c r="I6296" s="6" t="s">
        <v>14909</v>
      </c>
      <c r="J6296" s="6" t="s">
        <v>14944</v>
      </c>
      <c r="K6296" s="6" t="s">
        <v>54274</v>
      </c>
      <c r="L6296" s="6" t="s">
        <v>31720</v>
      </c>
      <c r="M6296" s="9" t="s">
        <v>35149</v>
      </c>
      <c r="N6296" s="9" t="s">
        <v>9548</v>
      </c>
      <c r="O6296" s="9" t="s">
        <v>316</v>
      </c>
      <c r="P6296" s="9" t="s">
        <v>49749</v>
      </c>
      <c r="R6296" s="6" t="s">
        <v>48894</v>
      </c>
      <c r="S6296" s="9" t="s">
        <v>31657</v>
      </c>
    </row>
    <row r="6297" spans="1:19">
      <c r="A6297" s="5" t="s">
        <v>13702</v>
      </c>
      <c r="B6297" s="6" t="s">
        <v>49744</v>
      </c>
      <c r="C6297" s="7" t="s">
        <v>54275</v>
      </c>
      <c r="D6297" s="8" t="s">
        <v>2339</v>
      </c>
      <c r="E6297" s="8" t="s">
        <v>31681</v>
      </c>
      <c r="F6297" s="5" t="s">
        <v>54276</v>
      </c>
      <c r="G6297" s="5" t="s">
        <v>54277</v>
      </c>
      <c r="H6297" s="6" t="s">
        <v>14943</v>
      </c>
      <c r="I6297" s="6" t="s">
        <v>14942</v>
      </c>
      <c r="J6297" s="6" t="s">
        <v>14941</v>
      </c>
      <c r="K6297" s="6" t="s">
        <v>54278</v>
      </c>
      <c r="L6297" s="6" t="s">
        <v>31949</v>
      </c>
      <c r="M6297" s="9" t="s">
        <v>40527</v>
      </c>
      <c r="N6297" s="9" t="s">
        <v>40528</v>
      </c>
      <c r="O6297" s="9" t="s">
        <v>67</v>
      </c>
      <c r="P6297" s="9" t="s">
        <v>49749</v>
      </c>
      <c r="R6297" s="6" t="s">
        <v>48894</v>
      </c>
      <c r="S6297" s="9" t="s">
        <v>31657</v>
      </c>
    </row>
    <row r="6298" spans="1:19">
      <c r="A6298" s="5" t="s">
        <v>13702</v>
      </c>
      <c r="B6298" s="6" t="s">
        <v>49744</v>
      </c>
      <c r="C6298" s="7" t="s">
        <v>54279</v>
      </c>
      <c r="D6298" s="8" t="s">
        <v>6496</v>
      </c>
      <c r="E6298" s="8" t="s">
        <v>31681</v>
      </c>
      <c r="F6298" s="5" t="s">
        <v>54280</v>
      </c>
      <c r="G6298" s="5" t="s">
        <v>54281</v>
      </c>
      <c r="H6298" s="6" t="s">
        <v>14940</v>
      </c>
      <c r="I6298" s="6" t="s">
        <v>14939</v>
      </c>
      <c r="J6298" s="6" t="s">
        <v>14938</v>
      </c>
      <c r="K6298" s="6" t="s">
        <v>54282</v>
      </c>
      <c r="L6298" s="6" t="s">
        <v>31750</v>
      </c>
      <c r="M6298" s="9" t="s">
        <v>35196</v>
      </c>
      <c r="N6298" s="9" t="s">
        <v>9548</v>
      </c>
      <c r="O6298" s="9" t="s">
        <v>316</v>
      </c>
      <c r="P6298" s="9" t="s">
        <v>49749</v>
      </c>
      <c r="Q6298" s="11" t="s">
        <v>54283</v>
      </c>
      <c r="R6298" s="6" t="s">
        <v>48894</v>
      </c>
      <c r="S6298" s="9" t="s">
        <v>31657</v>
      </c>
    </row>
    <row r="6299" spans="1:19">
      <c r="A6299" s="5" t="s">
        <v>13702</v>
      </c>
      <c r="B6299" s="6" t="s">
        <v>49744</v>
      </c>
      <c r="C6299" s="7" t="s">
        <v>54284</v>
      </c>
      <c r="D6299" s="8" t="s">
        <v>67</v>
      </c>
      <c r="E6299" s="8" t="s">
        <v>31681</v>
      </c>
      <c r="F6299" s="5" t="s">
        <v>54285</v>
      </c>
      <c r="G6299" s="5" t="s">
        <v>54286</v>
      </c>
      <c r="H6299" s="6" t="s">
        <v>14937</v>
      </c>
      <c r="I6299" s="6" t="s">
        <v>13465</v>
      </c>
      <c r="J6299" s="6" t="s">
        <v>14936</v>
      </c>
      <c r="K6299" s="6" t="s">
        <v>54287</v>
      </c>
      <c r="L6299" s="6" t="s">
        <v>32449</v>
      </c>
      <c r="M6299" s="9" t="s">
        <v>41687</v>
      </c>
      <c r="N6299" s="9" t="s">
        <v>40528</v>
      </c>
      <c r="O6299" s="9" t="s">
        <v>34631</v>
      </c>
      <c r="P6299" s="9" t="s">
        <v>49749</v>
      </c>
      <c r="R6299" s="6" t="s">
        <v>48894</v>
      </c>
      <c r="S6299" s="9" t="s">
        <v>31657</v>
      </c>
    </row>
    <row r="6300" spans="1:19">
      <c r="A6300" s="5" t="s">
        <v>13702</v>
      </c>
      <c r="B6300" s="6" t="s">
        <v>49744</v>
      </c>
      <c r="C6300" s="7" t="s">
        <v>54288</v>
      </c>
      <c r="D6300" s="8" t="s">
        <v>2339</v>
      </c>
      <c r="E6300" s="8" t="s">
        <v>31681</v>
      </c>
      <c r="F6300" s="5" t="s">
        <v>54289</v>
      </c>
      <c r="G6300" s="5" t="s">
        <v>54290</v>
      </c>
      <c r="H6300" s="6" t="s">
        <v>14935</v>
      </c>
      <c r="I6300" s="6" t="s">
        <v>14923</v>
      </c>
      <c r="J6300" s="6" t="s">
        <v>14934</v>
      </c>
      <c r="K6300" s="6" t="s">
        <v>54291</v>
      </c>
      <c r="L6300" s="6" t="s">
        <v>31730</v>
      </c>
      <c r="M6300" s="9" t="s">
        <v>34740</v>
      </c>
      <c r="N6300" s="9" t="s">
        <v>3102</v>
      </c>
      <c r="O6300" s="9" t="s">
        <v>67</v>
      </c>
      <c r="P6300" s="9" t="s">
        <v>49749</v>
      </c>
      <c r="Q6300" s="11" t="s">
        <v>54292</v>
      </c>
      <c r="R6300" s="6" t="s">
        <v>48894</v>
      </c>
      <c r="S6300" s="9" t="s">
        <v>31657</v>
      </c>
    </row>
    <row r="6301" spans="1:19">
      <c r="A6301" s="5" t="s">
        <v>13702</v>
      </c>
      <c r="B6301" s="6" t="s">
        <v>49744</v>
      </c>
      <c r="C6301" s="7" t="s">
        <v>54293</v>
      </c>
      <c r="D6301" s="8" t="s">
        <v>763</v>
      </c>
      <c r="E6301" s="8" t="s">
        <v>31681</v>
      </c>
      <c r="F6301" s="5" t="s">
        <v>50091</v>
      </c>
      <c r="G6301" s="5" t="s">
        <v>54294</v>
      </c>
      <c r="H6301" s="6" t="s">
        <v>14933</v>
      </c>
      <c r="I6301" s="6" t="s">
        <v>13465</v>
      </c>
      <c r="J6301" s="6" t="s">
        <v>14932</v>
      </c>
      <c r="K6301" s="6" t="s">
        <v>54295</v>
      </c>
      <c r="L6301" s="6" t="s">
        <v>32449</v>
      </c>
      <c r="M6301" s="9" t="s">
        <v>41687</v>
      </c>
      <c r="N6301" s="9" t="s">
        <v>40528</v>
      </c>
      <c r="O6301" s="9" t="s">
        <v>34631</v>
      </c>
      <c r="P6301" s="9" t="s">
        <v>49749</v>
      </c>
      <c r="R6301" s="6" t="s">
        <v>48894</v>
      </c>
      <c r="S6301" s="9" t="s">
        <v>31657</v>
      </c>
    </row>
    <row r="6302" spans="1:19">
      <c r="A6302" s="5" t="s">
        <v>13702</v>
      </c>
      <c r="B6302" s="6" t="s">
        <v>49744</v>
      </c>
      <c r="C6302" s="7" t="s">
        <v>54296</v>
      </c>
      <c r="D6302" s="8" t="s">
        <v>2339</v>
      </c>
      <c r="E6302" s="8" t="s">
        <v>31681</v>
      </c>
      <c r="F6302" s="5" t="s">
        <v>54297</v>
      </c>
      <c r="G6302" s="5" t="s">
        <v>54298</v>
      </c>
      <c r="H6302" s="6" t="s">
        <v>14931</v>
      </c>
      <c r="I6302" s="6" t="s">
        <v>14930</v>
      </c>
      <c r="J6302" s="6" t="s">
        <v>14929</v>
      </c>
      <c r="K6302" s="6" t="s">
        <v>54299</v>
      </c>
      <c r="L6302" s="6" t="s">
        <v>31949</v>
      </c>
      <c r="M6302" s="9" t="s">
        <v>41004</v>
      </c>
      <c r="N6302" s="9" t="s">
        <v>11680</v>
      </c>
      <c r="O6302" s="9" t="s">
        <v>34631</v>
      </c>
      <c r="P6302" s="9" t="s">
        <v>49749</v>
      </c>
      <c r="Q6302" s="11" t="s">
        <v>54300</v>
      </c>
      <c r="R6302" s="6" t="s">
        <v>48894</v>
      </c>
      <c r="S6302" s="9" t="s">
        <v>31657</v>
      </c>
    </row>
    <row r="6303" spans="1:19">
      <c r="A6303" s="5" t="s">
        <v>13702</v>
      </c>
      <c r="B6303" s="6" t="s">
        <v>49744</v>
      </c>
      <c r="C6303" s="7" t="s">
        <v>54301</v>
      </c>
      <c r="D6303" s="8" t="s">
        <v>6195</v>
      </c>
      <c r="E6303" s="8" t="s">
        <v>31681</v>
      </c>
      <c r="F6303" s="5" t="s">
        <v>50650</v>
      </c>
      <c r="G6303" s="5" t="s">
        <v>54302</v>
      </c>
      <c r="H6303" s="6" t="s">
        <v>14928</v>
      </c>
      <c r="I6303" s="6" t="s">
        <v>14927</v>
      </c>
      <c r="J6303" s="6" t="s">
        <v>14926</v>
      </c>
      <c r="K6303" s="6" t="s">
        <v>54303</v>
      </c>
      <c r="L6303" s="6" t="s">
        <v>32229</v>
      </c>
      <c r="M6303" s="9" t="s">
        <v>35196</v>
      </c>
      <c r="N6303" s="9" t="s">
        <v>9548</v>
      </c>
      <c r="O6303" s="9" t="s">
        <v>67</v>
      </c>
      <c r="P6303" s="9" t="s">
        <v>49749</v>
      </c>
      <c r="R6303" s="6" t="s">
        <v>48894</v>
      </c>
      <c r="S6303" s="9" t="s">
        <v>31657</v>
      </c>
    </row>
    <row r="6304" spans="1:19">
      <c r="A6304" s="5" t="s">
        <v>13702</v>
      </c>
      <c r="B6304" s="6" t="s">
        <v>49744</v>
      </c>
      <c r="C6304" s="7" t="s">
        <v>54304</v>
      </c>
      <c r="D6304" s="8" t="s">
        <v>34631</v>
      </c>
      <c r="E6304" s="8" t="s">
        <v>31681</v>
      </c>
      <c r="F6304" s="5" t="s">
        <v>54305</v>
      </c>
      <c r="G6304" s="5" t="s">
        <v>54306</v>
      </c>
      <c r="H6304" s="6">
        <v>0</v>
      </c>
      <c r="I6304" s="6" t="s">
        <v>14904</v>
      </c>
      <c r="J6304" s="6" t="s">
        <v>14925</v>
      </c>
      <c r="K6304" s="6" t="s">
        <v>54307</v>
      </c>
      <c r="L6304" s="6" t="s">
        <v>31839</v>
      </c>
      <c r="M6304" s="9" t="s">
        <v>35196</v>
      </c>
      <c r="N6304" s="9" t="s">
        <v>9548</v>
      </c>
      <c r="O6304" s="9" t="s">
        <v>316</v>
      </c>
      <c r="P6304" s="9" t="s">
        <v>49749</v>
      </c>
      <c r="R6304" s="6" t="s">
        <v>48894</v>
      </c>
      <c r="S6304" s="9" t="s">
        <v>31657</v>
      </c>
    </row>
    <row r="6305" spans="1:19">
      <c r="A6305" s="5" t="s">
        <v>13702</v>
      </c>
      <c r="B6305" s="6" t="s">
        <v>49744</v>
      </c>
      <c r="C6305" s="7" t="s">
        <v>54308</v>
      </c>
      <c r="D6305" s="8" t="s">
        <v>1584</v>
      </c>
      <c r="E6305" s="8" t="s">
        <v>31681</v>
      </c>
      <c r="F6305" s="5" t="s">
        <v>54309</v>
      </c>
      <c r="G6305" s="5" t="s">
        <v>54310</v>
      </c>
      <c r="H6305" s="6" t="s">
        <v>14924</v>
      </c>
      <c r="I6305" s="6" t="s">
        <v>14923</v>
      </c>
      <c r="J6305" s="6" t="s">
        <v>14922</v>
      </c>
      <c r="K6305" s="6" t="s">
        <v>54311</v>
      </c>
      <c r="L6305" s="6" t="s">
        <v>31949</v>
      </c>
      <c r="M6305" s="9" t="s">
        <v>34740</v>
      </c>
      <c r="N6305" s="9" t="s">
        <v>3102</v>
      </c>
      <c r="O6305" s="9" t="s">
        <v>67</v>
      </c>
      <c r="P6305" s="9" t="s">
        <v>49749</v>
      </c>
      <c r="R6305" s="6" t="s">
        <v>48894</v>
      </c>
      <c r="S6305" s="9" t="s">
        <v>31657</v>
      </c>
    </row>
    <row r="6306" spans="1:19">
      <c r="A6306" s="5" t="s">
        <v>13702</v>
      </c>
      <c r="B6306" s="6" t="s">
        <v>49744</v>
      </c>
      <c r="C6306" s="7" t="s">
        <v>54312</v>
      </c>
      <c r="D6306" s="8" t="s">
        <v>6195</v>
      </c>
      <c r="E6306" s="8" t="s">
        <v>31681</v>
      </c>
      <c r="F6306" s="5" t="s">
        <v>52919</v>
      </c>
      <c r="G6306" s="5" t="s">
        <v>54313</v>
      </c>
      <c r="H6306" s="6" t="s">
        <v>14921</v>
      </c>
      <c r="I6306" s="6" t="s">
        <v>14605</v>
      </c>
      <c r="J6306" s="6" t="s">
        <v>14920</v>
      </c>
      <c r="K6306" s="6" t="s">
        <v>54314</v>
      </c>
      <c r="L6306" s="6" t="s">
        <v>31949</v>
      </c>
      <c r="M6306" s="9" t="s">
        <v>40937</v>
      </c>
      <c r="N6306" s="9" t="s">
        <v>11680</v>
      </c>
      <c r="O6306" s="9" t="s">
        <v>34631</v>
      </c>
      <c r="P6306" s="9" t="s">
        <v>49749</v>
      </c>
      <c r="Q6306" s="11" t="s">
        <v>54315</v>
      </c>
      <c r="R6306" s="6" t="s">
        <v>48894</v>
      </c>
      <c r="S6306" s="9" t="s">
        <v>31657</v>
      </c>
    </row>
    <row r="6307" spans="1:19">
      <c r="A6307" s="5" t="s">
        <v>13702</v>
      </c>
      <c r="B6307" s="6" t="s">
        <v>49744</v>
      </c>
      <c r="C6307" s="7" t="s">
        <v>54316</v>
      </c>
      <c r="D6307" s="8" t="s">
        <v>2339</v>
      </c>
      <c r="E6307" s="8" t="s">
        <v>31681</v>
      </c>
      <c r="F6307" s="5" t="s">
        <v>54317</v>
      </c>
      <c r="G6307" s="5" t="s">
        <v>54318</v>
      </c>
      <c r="H6307" s="6" t="s">
        <v>14919</v>
      </c>
      <c r="I6307" s="6" t="s">
        <v>14564</v>
      </c>
      <c r="J6307" s="6" t="s">
        <v>14918</v>
      </c>
      <c r="K6307" s="6" t="s">
        <v>54319</v>
      </c>
      <c r="L6307" s="6" t="s">
        <v>31700</v>
      </c>
      <c r="M6307" s="9" t="s">
        <v>41004</v>
      </c>
      <c r="N6307" s="9" t="s">
        <v>11680</v>
      </c>
      <c r="O6307" s="9" t="s">
        <v>34631</v>
      </c>
      <c r="P6307" s="9" t="s">
        <v>49749</v>
      </c>
      <c r="Q6307" s="11" t="s">
        <v>54320</v>
      </c>
      <c r="R6307" s="6" t="s">
        <v>48894</v>
      </c>
      <c r="S6307" s="9" t="s">
        <v>31657</v>
      </c>
    </row>
    <row r="6308" spans="1:19">
      <c r="A6308" s="5" t="s">
        <v>13702</v>
      </c>
      <c r="B6308" s="6" t="s">
        <v>49744</v>
      </c>
      <c r="C6308" s="7" t="s">
        <v>54321</v>
      </c>
      <c r="D6308" s="8" t="s">
        <v>4381</v>
      </c>
      <c r="E6308" s="8" t="s">
        <v>31681</v>
      </c>
      <c r="F6308" s="5" t="s">
        <v>54322</v>
      </c>
      <c r="G6308" s="5" t="s">
        <v>54323</v>
      </c>
      <c r="H6308" s="6" t="s">
        <v>14917</v>
      </c>
      <c r="I6308" s="6" t="s">
        <v>13696</v>
      </c>
      <c r="J6308" s="6" t="s">
        <v>14916</v>
      </c>
      <c r="K6308" s="6" t="s">
        <v>54324</v>
      </c>
      <c r="L6308" s="6" t="s">
        <v>31685</v>
      </c>
      <c r="M6308" s="9" t="s">
        <v>40527</v>
      </c>
      <c r="N6308" s="9" t="s">
        <v>40528</v>
      </c>
      <c r="O6308" s="9" t="s">
        <v>1598</v>
      </c>
      <c r="P6308" s="9" t="s">
        <v>49749</v>
      </c>
      <c r="Q6308" s="11" t="s">
        <v>54325</v>
      </c>
      <c r="R6308" s="6" t="s">
        <v>48894</v>
      </c>
      <c r="S6308" s="9" t="s">
        <v>31657</v>
      </c>
    </row>
    <row r="6309" spans="1:19">
      <c r="A6309" s="5" t="s">
        <v>13702</v>
      </c>
      <c r="B6309" s="6" t="s">
        <v>49744</v>
      </c>
      <c r="C6309" s="7" t="s">
        <v>54326</v>
      </c>
      <c r="D6309" s="8" t="s">
        <v>34631</v>
      </c>
      <c r="E6309" s="8" t="s">
        <v>31681</v>
      </c>
      <c r="F6309" s="5" t="s">
        <v>54327</v>
      </c>
      <c r="G6309" s="5" t="s">
        <v>54328</v>
      </c>
      <c r="H6309" s="6" t="s">
        <v>14915</v>
      </c>
      <c r="I6309" s="6" t="s">
        <v>13696</v>
      </c>
      <c r="J6309" s="6" t="s">
        <v>14914</v>
      </c>
      <c r="K6309" s="6" t="s">
        <v>54329</v>
      </c>
      <c r="L6309" s="6" t="s">
        <v>31730</v>
      </c>
      <c r="M6309" s="9" t="s">
        <v>40527</v>
      </c>
      <c r="N6309" s="9" t="s">
        <v>40528</v>
      </c>
      <c r="O6309" s="9" t="s">
        <v>1598</v>
      </c>
      <c r="P6309" s="9" t="s">
        <v>49749</v>
      </c>
      <c r="R6309" s="6" t="s">
        <v>48894</v>
      </c>
      <c r="S6309" s="9" t="s">
        <v>31657</v>
      </c>
    </row>
    <row r="6310" spans="1:19">
      <c r="A6310" s="5" t="s">
        <v>13702</v>
      </c>
      <c r="B6310" s="6" t="s">
        <v>49744</v>
      </c>
      <c r="C6310" s="7" t="s">
        <v>54330</v>
      </c>
      <c r="D6310" s="8" t="s">
        <v>6195</v>
      </c>
      <c r="E6310" s="8" t="s">
        <v>31681</v>
      </c>
      <c r="F6310" s="5" t="s">
        <v>54331</v>
      </c>
      <c r="G6310" s="5" t="s">
        <v>54332</v>
      </c>
      <c r="H6310" s="6" t="s">
        <v>14913</v>
      </c>
      <c r="I6310" s="6" t="s">
        <v>14912</v>
      </c>
      <c r="J6310" s="6" t="s">
        <v>14911</v>
      </c>
      <c r="K6310" s="6" t="s">
        <v>54333</v>
      </c>
      <c r="L6310" s="6" t="s">
        <v>31685</v>
      </c>
      <c r="M6310" s="9" t="s">
        <v>41687</v>
      </c>
      <c r="N6310" s="9" t="s">
        <v>40528</v>
      </c>
      <c r="O6310" s="9" t="s">
        <v>67</v>
      </c>
      <c r="P6310" s="9" t="s">
        <v>49749</v>
      </c>
      <c r="R6310" s="6" t="s">
        <v>48894</v>
      </c>
      <c r="S6310" s="9" t="s">
        <v>31657</v>
      </c>
    </row>
    <row r="6311" spans="1:19">
      <c r="A6311" s="5" t="s">
        <v>13702</v>
      </c>
      <c r="B6311" s="6" t="s">
        <v>49744</v>
      </c>
      <c r="C6311" s="7" t="s">
        <v>54334</v>
      </c>
      <c r="D6311" s="8" t="s">
        <v>1584</v>
      </c>
      <c r="E6311" s="8" t="s">
        <v>31681</v>
      </c>
      <c r="F6311" s="5" t="s">
        <v>54335</v>
      </c>
      <c r="G6311" s="5" t="s">
        <v>54336</v>
      </c>
      <c r="H6311" s="6" t="s">
        <v>14910</v>
      </c>
      <c r="I6311" s="6" t="s">
        <v>14909</v>
      </c>
      <c r="J6311" s="6" t="s">
        <v>14908</v>
      </c>
      <c r="K6311" s="6" t="s">
        <v>54337</v>
      </c>
      <c r="L6311" s="6" t="s">
        <v>31949</v>
      </c>
      <c r="M6311" s="9" t="s">
        <v>35196</v>
      </c>
      <c r="N6311" s="9" t="s">
        <v>9548</v>
      </c>
      <c r="O6311" s="9" t="s">
        <v>316</v>
      </c>
      <c r="P6311" s="9" t="s">
        <v>49749</v>
      </c>
      <c r="Q6311" s="11" t="s">
        <v>54338</v>
      </c>
      <c r="R6311" s="6" t="s">
        <v>48894</v>
      </c>
      <c r="S6311" s="9" t="s">
        <v>31657</v>
      </c>
    </row>
    <row r="6312" spans="1:19">
      <c r="A6312" s="5" t="s">
        <v>13702</v>
      </c>
      <c r="B6312" s="6" t="s">
        <v>49744</v>
      </c>
      <c r="C6312" s="7" t="s">
        <v>54339</v>
      </c>
      <c r="D6312" s="8" t="s">
        <v>1584</v>
      </c>
      <c r="E6312" s="8" t="s">
        <v>31681</v>
      </c>
      <c r="F6312" s="5" t="s">
        <v>54340</v>
      </c>
      <c r="G6312" s="5" t="s">
        <v>54341</v>
      </c>
      <c r="H6312" s="6" t="s">
        <v>14907</v>
      </c>
      <c r="I6312" s="6" t="s">
        <v>13465</v>
      </c>
      <c r="J6312" s="6" t="s">
        <v>14906</v>
      </c>
      <c r="K6312" s="6" t="s">
        <v>54342</v>
      </c>
      <c r="L6312" s="6" t="s">
        <v>50050</v>
      </c>
      <c r="M6312" s="9" t="s">
        <v>41687</v>
      </c>
      <c r="N6312" s="9" t="s">
        <v>40528</v>
      </c>
      <c r="O6312" s="9" t="s">
        <v>34631</v>
      </c>
      <c r="P6312" s="9" t="s">
        <v>49749</v>
      </c>
      <c r="R6312" s="6" t="s">
        <v>48894</v>
      </c>
      <c r="S6312" s="9" t="s">
        <v>31657</v>
      </c>
    </row>
    <row r="6313" spans="1:19">
      <c r="A6313" s="5" t="s">
        <v>13702</v>
      </c>
      <c r="B6313" s="6" t="s">
        <v>49744</v>
      </c>
      <c r="C6313" s="7" t="s">
        <v>54343</v>
      </c>
      <c r="D6313" s="8" t="s">
        <v>6195</v>
      </c>
      <c r="E6313" s="8" t="s">
        <v>31681</v>
      </c>
      <c r="F6313" s="5" t="s">
        <v>54344</v>
      </c>
      <c r="G6313" s="5" t="s">
        <v>54345</v>
      </c>
      <c r="H6313" s="6" t="s">
        <v>14905</v>
      </c>
      <c r="I6313" s="6" t="s">
        <v>14904</v>
      </c>
      <c r="J6313" s="6" t="s">
        <v>14903</v>
      </c>
      <c r="K6313" s="6" t="s">
        <v>54346</v>
      </c>
      <c r="L6313" s="6" t="s">
        <v>32449</v>
      </c>
      <c r="M6313" s="9" t="s">
        <v>35196</v>
      </c>
      <c r="N6313" s="9" t="s">
        <v>9548</v>
      </c>
      <c r="O6313" s="9" t="s">
        <v>316</v>
      </c>
      <c r="P6313" s="9" t="s">
        <v>49749</v>
      </c>
      <c r="Q6313" s="11" t="s">
        <v>54347</v>
      </c>
      <c r="R6313" s="6" t="s">
        <v>48894</v>
      </c>
      <c r="S6313" s="9" t="s">
        <v>31657</v>
      </c>
    </row>
    <row r="6314" spans="1:19">
      <c r="A6314" s="5" t="s">
        <v>13702</v>
      </c>
      <c r="B6314" s="6" t="s">
        <v>49744</v>
      </c>
      <c r="C6314" s="7" t="s">
        <v>54348</v>
      </c>
      <c r="D6314" s="8" t="s">
        <v>34631</v>
      </c>
      <c r="E6314" s="8" t="s">
        <v>31681</v>
      </c>
      <c r="F6314" s="5" t="s">
        <v>54349</v>
      </c>
      <c r="G6314" s="5" t="s">
        <v>54350</v>
      </c>
      <c r="H6314" s="6" t="s">
        <v>14902</v>
      </c>
      <c r="I6314" s="6" t="s">
        <v>14901</v>
      </c>
      <c r="J6314" s="6" t="s">
        <v>14900</v>
      </c>
      <c r="K6314" s="6" t="s">
        <v>54351</v>
      </c>
      <c r="L6314" s="6" t="s">
        <v>31730</v>
      </c>
      <c r="M6314" s="9" t="s">
        <v>35149</v>
      </c>
      <c r="N6314" s="9" t="s">
        <v>9548</v>
      </c>
      <c r="O6314" s="9" t="s">
        <v>316</v>
      </c>
      <c r="P6314" s="9" t="s">
        <v>49749</v>
      </c>
      <c r="Q6314" s="11" t="s">
        <v>54352</v>
      </c>
      <c r="R6314" s="6" t="s">
        <v>48894</v>
      </c>
      <c r="S6314" s="9" t="s">
        <v>31657</v>
      </c>
    </row>
    <row r="6315" spans="1:19">
      <c r="A6315" s="5" t="s">
        <v>13702</v>
      </c>
      <c r="B6315" s="6" t="s">
        <v>49744</v>
      </c>
      <c r="C6315" s="7" t="s">
        <v>54353</v>
      </c>
      <c r="D6315" s="8" t="s">
        <v>2339</v>
      </c>
      <c r="E6315" s="8" t="s">
        <v>31681</v>
      </c>
      <c r="F6315" s="5" t="s">
        <v>54354</v>
      </c>
      <c r="G6315" s="5" t="s">
        <v>54355</v>
      </c>
      <c r="H6315" s="6" t="s">
        <v>14899</v>
      </c>
      <c r="I6315" s="6" t="s">
        <v>14457</v>
      </c>
      <c r="J6315" s="6" t="s">
        <v>14898</v>
      </c>
      <c r="K6315" s="6" t="s">
        <v>54356</v>
      </c>
      <c r="L6315" s="6" t="s">
        <v>31730</v>
      </c>
      <c r="M6315" s="9" t="s">
        <v>40937</v>
      </c>
      <c r="N6315" s="9" t="s">
        <v>11680</v>
      </c>
      <c r="O6315" s="9" t="s">
        <v>34631</v>
      </c>
      <c r="P6315" s="9" t="s">
        <v>49749</v>
      </c>
      <c r="R6315" s="6" t="s">
        <v>48894</v>
      </c>
      <c r="S6315" s="9" t="s">
        <v>31657</v>
      </c>
    </row>
    <row r="6316" spans="1:19">
      <c r="A6316" s="5" t="s">
        <v>13702</v>
      </c>
      <c r="B6316" s="6" t="s">
        <v>49744</v>
      </c>
      <c r="C6316" s="7" t="s">
        <v>54357</v>
      </c>
      <c r="D6316" s="8" t="s">
        <v>2339</v>
      </c>
      <c r="E6316" s="8" t="s">
        <v>31681</v>
      </c>
      <c r="F6316" s="5" t="s">
        <v>54358</v>
      </c>
      <c r="G6316" s="5" t="s">
        <v>54359</v>
      </c>
      <c r="H6316" s="6" t="s">
        <v>14897</v>
      </c>
      <c r="I6316" s="6" t="s">
        <v>14742</v>
      </c>
      <c r="J6316" s="6" t="s">
        <v>14896</v>
      </c>
      <c r="K6316" s="6" t="s">
        <v>54360</v>
      </c>
      <c r="L6316" s="6" t="s">
        <v>31730</v>
      </c>
      <c r="M6316" s="9" t="s">
        <v>34747</v>
      </c>
      <c r="N6316" s="9" t="s">
        <v>3102</v>
      </c>
      <c r="O6316" s="9" t="s">
        <v>67</v>
      </c>
      <c r="P6316" s="9" t="s">
        <v>49749</v>
      </c>
      <c r="R6316" s="6" t="s">
        <v>48894</v>
      </c>
      <c r="S6316" s="9" t="s">
        <v>31657</v>
      </c>
    </row>
    <row r="6317" spans="1:19">
      <c r="A6317" s="5" t="s">
        <v>13746</v>
      </c>
      <c r="B6317" s="6" t="s">
        <v>54361</v>
      </c>
      <c r="C6317" s="7" t="s">
        <v>54362</v>
      </c>
      <c r="D6317" s="8" t="s">
        <v>48889</v>
      </c>
      <c r="E6317" s="8" t="s">
        <v>31681</v>
      </c>
      <c r="F6317" s="5" t="s">
        <v>54363</v>
      </c>
      <c r="G6317" s="5" t="s">
        <v>54364</v>
      </c>
      <c r="H6317" s="6" t="s">
        <v>14892</v>
      </c>
      <c r="I6317" s="6" t="s">
        <v>5</v>
      </c>
      <c r="J6317" s="6" t="s">
        <v>14891</v>
      </c>
      <c r="K6317" s="6" t="s">
        <v>54365</v>
      </c>
      <c r="M6317" s="9" t="s">
        <v>31715</v>
      </c>
      <c r="N6317" s="9" t="s">
        <v>11777</v>
      </c>
      <c r="O6317" s="9" t="s">
        <v>2317</v>
      </c>
      <c r="P6317" s="9" t="s">
        <v>30082</v>
      </c>
      <c r="Q6317" s="6" t="s">
        <v>54366</v>
      </c>
      <c r="R6317" s="6" t="s">
        <v>48894</v>
      </c>
      <c r="S6317" s="9" t="s">
        <v>31657</v>
      </c>
    </row>
    <row r="6318" spans="1:19">
      <c r="A6318" s="5" t="s">
        <v>13746</v>
      </c>
      <c r="B6318" s="6" t="s">
        <v>54367</v>
      </c>
      <c r="C6318" s="7" t="s">
        <v>54362</v>
      </c>
      <c r="D6318" s="8" t="s">
        <v>48889</v>
      </c>
      <c r="E6318" s="8" t="s">
        <v>54368</v>
      </c>
      <c r="F6318" s="5" t="s">
        <v>54363</v>
      </c>
      <c r="G6318" s="5" t="s">
        <v>54369</v>
      </c>
      <c r="H6318" s="6" t="s">
        <v>14892</v>
      </c>
      <c r="I6318" s="6" t="s">
        <v>5</v>
      </c>
      <c r="J6318" s="6" t="s">
        <v>14891</v>
      </c>
      <c r="K6318" s="6" t="s">
        <v>54365</v>
      </c>
      <c r="M6318" s="9" t="s">
        <v>31715</v>
      </c>
      <c r="N6318" s="9" t="s">
        <v>11777</v>
      </c>
      <c r="O6318" s="9" t="s">
        <v>2317</v>
      </c>
      <c r="P6318" s="9" t="s">
        <v>30909</v>
      </c>
      <c r="Q6318" s="6" t="s">
        <v>54366</v>
      </c>
      <c r="R6318" s="6" t="s">
        <v>48894</v>
      </c>
      <c r="S6318" s="9" t="s">
        <v>31657</v>
      </c>
    </row>
    <row r="6319" spans="1:19">
      <c r="A6319" s="5" t="s">
        <v>13746</v>
      </c>
      <c r="B6319" s="6" t="s">
        <v>54367</v>
      </c>
      <c r="C6319" s="7" t="s">
        <v>54362</v>
      </c>
      <c r="D6319" s="8" t="s">
        <v>48889</v>
      </c>
      <c r="E6319" s="8" t="s">
        <v>54370</v>
      </c>
      <c r="F6319" s="5" t="s">
        <v>54371</v>
      </c>
      <c r="G6319" s="5" t="s">
        <v>54372</v>
      </c>
      <c r="H6319" s="6" t="s">
        <v>14895</v>
      </c>
      <c r="I6319" s="6" t="s">
        <v>13531</v>
      </c>
      <c r="J6319" s="6" t="s">
        <v>14894</v>
      </c>
      <c r="K6319" s="6" t="s">
        <v>54373</v>
      </c>
      <c r="M6319" s="6"/>
      <c r="N6319" s="6"/>
      <c r="O6319" s="6"/>
      <c r="P6319" s="9" t="s">
        <v>30909</v>
      </c>
      <c r="R6319" s="6" t="s">
        <v>48894</v>
      </c>
      <c r="S6319" s="9" t="s">
        <v>31657</v>
      </c>
    </row>
    <row r="6320" spans="1:19">
      <c r="A6320" s="5" t="s">
        <v>13746</v>
      </c>
      <c r="B6320" s="6" t="s">
        <v>54367</v>
      </c>
      <c r="C6320" s="7" t="s">
        <v>54362</v>
      </c>
      <c r="D6320" s="8" t="s">
        <v>48889</v>
      </c>
      <c r="E6320" s="8" t="s">
        <v>54374</v>
      </c>
      <c r="F6320" s="5" t="s">
        <v>54375</v>
      </c>
      <c r="G6320" s="5" t="s">
        <v>54369</v>
      </c>
      <c r="H6320" s="6" t="s">
        <v>14893</v>
      </c>
      <c r="I6320" s="6" t="s">
        <v>5</v>
      </c>
      <c r="J6320" s="6" t="s">
        <v>14891</v>
      </c>
      <c r="K6320" s="6" t="s">
        <v>54376</v>
      </c>
      <c r="M6320" s="6"/>
      <c r="N6320" s="6"/>
      <c r="O6320" s="6"/>
      <c r="P6320" s="9" t="s">
        <v>30909</v>
      </c>
      <c r="R6320" s="6" t="s">
        <v>48894</v>
      </c>
      <c r="S6320" s="9" t="s">
        <v>31657</v>
      </c>
    </row>
    <row r="6321" spans="1:19">
      <c r="A6321" s="5" t="s">
        <v>13746</v>
      </c>
      <c r="B6321" s="6" t="s">
        <v>54367</v>
      </c>
      <c r="C6321" s="7" t="s">
        <v>54362</v>
      </c>
      <c r="D6321" s="8" t="s">
        <v>48889</v>
      </c>
      <c r="E6321" s="8" t="s">
        <v>54377</v>
      </c>
      <c r="F6321" s="5" t="s">
        <v>54378</v>
      </c>
      <c r="G6321" s="5" t="s">
        <v>54369</v>
      </c>
      <c r="H6321" s="6" t="s">
        <v>14893</v>
      </c>
      <c r="I6321" s="6" t="s">
        <v>5</v>
      </c>
      <c r="J6321" s="6" t="s">
        <v>14891</v>
      </c>
      <c r="K6321" s="6" t="s">
        <v>54376</v>
      </c>
      <c r="M6321" s="6"/>
      <c r="N6321" s="6"/>
      <c r="O6321" s="6"/>
      <c r="P6321" s="9" t="s">
        <v>30909</v>
      </c>
      <c r="R6321" s="6" t="s">
        <v>48894</v>
      </c>
      <c r="S6321" s="9" t="s">
        <v>31657</v>
      </c>
    </row>
    <row r="6322" spans="1:19">
      <c r="A6322" s="5" t="s">
        <v>13746</v>
      </c>
      <c r="B6322" s="6" t="s">
        <v>54367</v>
      </c>
      <c r="C6322" s="7" t="s">
        <v>54362</v>
      </c>
      <c r="D6322" s="8" t="s">
        <v>48889</v>
      </c>
      <c r="E6322" s="8" t="s">
        <v>54379</v>
      </c>
      <c r="F6322" s="5" t="s">
        <v>54380</v>
      </c>
      <c r="G6322" s="5" t="s">
        <v>54369</v>
      </c>
      <c r="H6322" s="6" t="s">
        <v>14892</v>
      </c>
      <c r="I6322" s="6" t="s">
        <v>5</v>
      </c>
      <c r="J6322" s="6" t="s">
        <v>14891</v>
      </c>
      <c r="K6322" s="6" t="s">
        <v>54365</v>
      </c>
      <c r="M6322" s="11" t="s">
        <v>31715</v>
      </c>
      <c r="N6322" s="11" t="s">
        <v>11777</v>
      </c>
      <c r="O6322" s="11" t="s">
        <v>2317</v>
      </c>
      <c r="P6322" s="9" t="s">
        <v>30909</v>
      </c>
      <c r="Q6322" s="11" t="s">
        <v>54366</v>
      </c>
      <c r="R6322" s="6" t="s">
        <v>48894</v>
      </c>
      <c r="S6322" s="9" t="s">
        <v>31657</v>
      </c>
    </row>
    <row r="6323" spans="1:19">
      <c r="A6323" s="5" t="s">
        <v>13746</v>
      </c>
      <c r="B6323" s="6" t="s">
        <v>54367</v>
      </c>
      <c r="C6323" s="7" t="s">
        <v>54362</v>
      </c>
      <c r="D6323" s="8" t="s">
        <v>48889</v>
      </c>
      <c r="E6323" s="8" t="s">
        <v>54381</v>
      </c>
      <c r="F6323" s="5" t="s">
        <v>54382</v>
      </c>
      <c r="G6323" s="5" t="s">
        <v>54369</v>
      </c>
      <c r="H6323" s="6" t="s">
        <v>14892</v>
      </c>
      <c r="I6323" s="6" t="s">
        <v>5</v>
      </c>
      <c r="J6323" s="6" t="s">
        <v>14891</v>
      </c>
      <c r="K6323" s="6" t="s">
        <v>54365</v>
      </c>
      <c r="M6323" s="11" t="s">
        <v>31715</v>
      </c>
      <c r="N6323" s="11" t="s">
        <v>11777</v>
      </c>
      <c r="O6323" s="11" t="s">
        <v>2317</v>
      </c>
      <c r="P6323" s="9" t="s">
        <v>30909</v>
      </c>
      <c r="Q6323" s="11" t="s">
        <v>54366</v>
      </c>
      <c r="R6323" s="6" t="s">
        <v>48894</v>
      </c>
      <c r="S6323" s="9" t="s">
        <v>31657</v>
      </c>
    </row>
    <row r="6324" spans="1:19">
      <c r="A6324" s="5" t="s">
        <v>13746</v>
      </c>
      <c r="B6324" s="6" t="s">
        <v>54367</v>
      </c>
      <c r="C6324" s="7" t="s">
        <v>54362</v>
      </c>
      <c r="D6324" s="8" t="s">
        <v>48889</v>
      </c>
      <c r="E6324" s="8" t="s">
        <v>54383</v>
      </c>
      <c r="F6324" s="5" t="s">
        <v>54384</v>
      </c>
      <c r="G6324" s="5" t="s">
        <v>54369</v>
      </c>
      <c r="H6324" s="6" t="s">
        <v>14892</v>
      </c>
      <c r="I6324" s="6" t="s">
        <v>5</v>
      </c>
      <c r="J6324" s="6" t="s">
        <v>14891</v>
      </c>
      <c r="K6324" s="6" t="s">
        <v>54365</v>
      </c>
      <c r="M6324" s="11" t="s">
        <v>31715</v>
      </c>
      <c r="N6324" s="11" t="s">
        <v>11777</v>
      </c>
      <c r="O6324" s="11" t="s">
        <v>2317</v>
      </c>
      <c r="P6324" s="9" t="s">
        <v>30909</v>
      </c>
      <c r="Q6324" s="11" t="s">
        <v>54366</v>
      </c>
      <c r="R6324" s="6" t="s">
        <v>48894</v>
      </c>
      <c r="S6324" s="9" t="s">
        <v>31657</v>
      </c>
    </row>
    <row r="6325" spans="1:19">
      <c r="A6325" s="5" t="s">
        <v>13746</v>
      </c>
      <c r="B6325" s="6" t="s">
        <v>54361</v>
      </c>
      <c r="C6325" s="7" t="s">
        <v>54385</v>
      </c>
      <c r="D6325" s="8" t="s">
        <v>48889</v>
      </c>
      <c r="E6325" s="8" t="s">
        <v>31681</v>
      </c>
      <c r="F6325" s="5" t="s">
        <v>54386</v>
      </c>
      <c r="G6325" s="5" t="s">
        <v>54387</v>
      </c>
      <c r="H6325" s="6" t="s">
        <v>14890</v>
      </c>
      <c r="I6325" s="6" t="s">
        <v>5</v>
      </c>
      <c r="J6325" s="6" t="s">
        <v>14889</v>
      </c>
      <c r="K6325" s="6" t="s">
        <v>54388</v>
      </c>
      <c r="M6325" s="11" t="s">
        <v>31715</v>
      </c>
      <c r="N6325" s="11" t="s">
        <v>11777</v>
      </c>
      <c r="O6325" s="11" t="s">
        <v>2317</v>
      </c>
      <c r="P6325" s="9" t="s">
        <v>30082</v>
      </c>
      <c r="Q6325" s="11" t="s">
        <v>54389</v>
      </c>
      <c r="R6325" s="6" t="s">
        <v>48894</v>
      </c>
      <c r="S6325" s="9" t="s">
        <v>31657</v>
      </c>
    </row>
    <row r="6326" spans="1:19">
      <c r="A6326" s="5" t="s">
        <v>13746</v>
      </c>
      <c r="B6326" s="6" t="s">
        <v>54367</v>
      </c>
      <c r="C6326" s="7" t="s">
        <v>54385</v>
      </c>
      <c r="D6326" s="8" t="s">
        <v>48889</v>
      </c>
      <c r="E6326" s="8" t="s">
        <v>54390</v>
      </c>
      <c r="F6326" s="5" t="s">
        <v>54391</v>
      </c>
      <c r="G6326" s="5" t="s">
        <v>54392</v>
      </c>
      <c r="H6326" s="6" t="s">
        <v>14888</v>
      </c>
      <c r="I6326" s="6" t="s">
        <v>5</v>
      </c>
      <c r="J6326" s="6" t="s">
        <v>14887</v>
      </c>
      <c r="K6326" s="6" t="s">
        <v>54393</v>
      </c>
      <c r="M6326" s="11" t="s">
        <v>31715</v>
      </c>
      <c r="N6326" s="11" t="s">
        <v>11777</v>
      </c>
      <c r="O6326" s="11" t="s">
        <v>2317</v>
      </c>
      <c r="P6326" s="9" t="s">
        <v>30909</v>
      </c>
      <c r="Q6326" s="11" t="s">
        <v>54394</v>
      </c>
      <c r="R6326" s="6" t="s">
        <v>48894</v>
      </c>
      <c r="S6326" s="9" t="s">
        <v>31657</v>
      </c>
    </row>
    <row r="6327" spans="1:19">
      <c r="A6327" s="5" t="s">
        <v>13746</v>
      </c>
      <c r="B6327" s="6" t="s">
        <v>54367</v>
      </c>
      <c r="C6327" s="7" t="s">
        <v>54385</v>
      </c>
      <c r="D6327" s="8" t="s">
        <v>48889</v>
      </c>
      <c r="E6327" s="8" t="s">
        <v>54395</v>
      </c>
      <c r="F6327" s="5" t="s">
        <v>54396</v>
      </c>
      <c r="G6327" s="5" t="s">
        <v>54397</v>
      </c>
      <c r="H6327" s="6" t="s">
        <v>14886</v>
      </c>
      <c r="I6327" s="6" t="s">
        <v>5</v>
      </c>
      <c r="J6327" s="6" t="s">
        <v>14885</v>
      </c>
      <c r="K6327" s="6" t="s">
        <v>54393</v>
      </c>
      <c r="M6327" s="11" t="s">
        <v>31715</v>
      </c>
      <c r="N6327" s="11" t="s">
        <v>11777</v>
      </c>
      <c r="O6327" s="11" t="s">
        <v>2317</v>
      </c>
      <c r="P6327" s="9" t="s">
        <v>30909</v>
      </c>
      <c r="Q6327" s="11" t="s">
        <v>54394</v>
      </c>
      <c r="R6327" s="6" t="s">
        <v>48894</v>
      </c>
      <c r="S6327" s="9" t="s">
        <v>31657</v>
      </c>
    </row>
    <row r="6328" spans="1:19">
      <c r="A6328" s="5" t="s">
        <v>14884</v>
      </c>
      <c r="B6328" s="6" t="s">
        <v>54361</v>
      </c>
      <c r="C6328" s="7" t="s">
        <v>54398</v>
      </c>
      <c r="D6328" s="8" t="s">
        <v>48889</v>
      </c>
      <c r="E6328" s="8" t="s">
        <v>31681</v>
      </c>
      <c r="F6328" s="5" t="s">
        <v>54399</v>
      </c>
      <c r="G6328" s="5" t="s">
        <v>54400</v>
      </c>
      <c r="H6328" s="6" t="s">
        <v>14883</v>
      </c>
      <c r="I6328" s="6" t="s">
        <v>14882</v>
      </c>
      <c r="J6328" s="6" t="s">
        <v>14881</v>
      </c>
      <c r="K6328" s="6" t="s">
        <v>54401</v>
      </c>
      <c r="M6328" s="11" t="s">
        <v>32068</v>
      </c>
      <c r="N6328" s="11" t="s">
        <v>12666</v>
      </c>
      <c r="O6328" s="11" t="s">
        <v>2317</v>
      </c>
      <c r="P6328" s="9" t="s">
        <v>30082</v>
      </c>
      <c r="Q6328" s="11" t="s">
        <v>54402</v>
      </c>
      <c r="R6328" s="6" t="s">
        <v>48894</v>
      </c>
      <c r="S6328" s="9" t="s">
        <v>31657</v>
      </c>
    </row>
    <row r="6329" spans="1:19">
      <c r="A6329" s="5" t="s">
        <v>14884</v>
      </c>
      <c r="B6329" s="6" t="s">
        <v>54367</v>
      </c>
      <c r="C6329" s="7" t="s">
        <v>54398</v>
      </c>
      <c r="D6329" s="8" t="s">
        <v>48889</v>
      </c>
      <c r="E6329" s="8" t="s">
        <v>54403</v>
      </c>
      <c r="F6329" s="5" t="s">
        <v>54404</v>
      </c>
      <c r="G6329" s="5" t="s">
        <v>36281</v>
      </c>
      <c r="H6329" s="6" t="s">
        <v>14883</v>
      </c>
      <c r="I6329" s="6" t="s">
        <v>14882</v>
      </c>
      <c r="J6329" s="6" t="s">
        <v>14881</v>
      </c>
      <c r="K6329" s="6" t="s">
        <v>54405</v>
      </c>
      <c r="M6329" s="11" t="s">
        <v>32068</v>
      </c>
      <c r="N6329" s="11" t="s">
        <v>12666</v>
      </c>
      <c r="O6329" s="11" t="s">
        <v>2317</v>
      </c>
      <c r="P6329" s="9" t="s">
        <v>30909</v>
      </c>
      <c r="Q6329" s="11" t="s">
        <v>54402</v>
      </c>
      <c r="R6329" s="6" t="s">
        <v>48894</v>
      </c>
      <c r="S6329" s="9" t="s">
        <v>31657</v>
      </c>
    </row>
    <row r="6330" spans="1:19">
      <c r="A6330" s="5" t="s">
        <v>13743</v>
      </c>
      <c r="B6330" s="6" t="s">
        <v>54361</v>
      </c>
      <c r="C6330" s="7" t="s">
        <v>54406</v>
      </c>
      <c r="D6330" s="8" t="s">
        <v>48889</v>
      </c>
      <c r="E6330" s="8" t="s">
        <v>31681</v>
      </c>
      <c r="F6330" s="5" t="s">
        <v>54407</v>
      </c>
      <c r="G6330" s="5" t="s">
        <v>54408</v>
      </c>
      <c r="H6330" s="6" t="s">
        <v>14880</v>
      </c>
      <c r="I6330" s="6" t="s">
        <v>13361</v>
      </c>
      <c r="J6330" s="6" t="s">
        <v>14879</v>
      </c>
      <c r="K6330" s="6" t="s">
        <v>54409</v>
      </c>
      <c r="M6330" s="11" t="s">
        <v>32363</v>
      </c>
      <c r="N6330" s="11" t="s">
        <v>10198</v>
      </c>
      <c r="O6330" s="11" t="s">
        <v>2339</v>
      </c>
      <c r="P6330" s="9" t="s">
        <v>30082</v>
      </c>
      <c r="R6330" s="6" t="s">
        <v>48894</v>
      </c>
      <c r="S6330" s="9" t="s">
        <v>31657</v>
      </c>
    </row>
    <row r="6331" spans="1:19">
      <c r="A6331" s="5" t="s">
        <v>13743</v>
      </c>
      <c r="B6331" s="6" t="s">
        <v>54361</v>
      </c>
      <c r="C6331" s="7" t="s">
        <v>54410</v>
      </c>
      <c r="D6331" s="8" t="s">
        <v>48889</v>
      </c>
      <c r="E6331" s="8" t="s">
        <v>31681</v>
      </c>
      <c r="F6331" s="5" t="s">
        <v>54411</v>
      </c>
      <c r="G6331" s="5" t="s">
        <v>54412</v>
      </c>
      <c r="H6331" s="6" t="s">
        <v>14878</v>
      </c>
      <c r="I6331" s="6" t="s">
        <v>13361</v>
      </c>
      <c r="J6331" s="6" t="s">
        <v>14877</v>
      </c>
      <c r="K6331" s="6" t="s">
        <v>54413</v>
      </c>
      <c r="M6331" s="11" t="s">
        <v>32363</v>
      </c>
      <c r="N6331" s="11" t="s">
        <v>10198</v>
      </c>
      <c r="O6331" s="11" t="s">
        <v>2339</v>
      </c>
      <c r="P6331" s="9" t="s">
        <v>30082</v>
      </c>
      <c r="Q6331" s="11" t="s">
        <v>54414</v>
      </c>
      <c r="R6331" s="6" t="s">
        <v>48894</v>
      </c>
      <c r="S6331" s="9" t="s">
        <v>31657</v>
      </c>
    </row>
    <row r="6332" spans="1:19">
      <c r="A6332" s="5" t="s">
        <v>13743</v>
      </c>
      <c r="B6332" s="6" t="s">
        <v>54367</v>
      </c>
      <c r="C6332" s="7" t="s">
        <v>54410</v>
      </c>
      <c r="D6332" s="8" t="s">
        <v>48889</v>
      </c>
      <c r="E6332" s="8" t="s">
        <v>54415</v>
      </c>
      <c r="F6332" s="5" t="s">
        <v>54416</v>
      </c>
      <c r="G6332" s="5" t="s">
        <v>54412</v>
      </c>
      <c r="H6332" s="6" t="s">
        <v>14876</v>
      </c>
      <c r="I6332" s="6" t="s">
        <v>14475</v>
      </c>
      <c r="J6332" s="6" t="s">
        <v>14875</v>
      </c>
      <c r="K6332" s="6" t="s">
        <v>54417</v>
      </c>
      <c r="M6332" s="11" t="s">
        <v>32363</v>
      </c>
      <c r="N6332" s="11" t="s">
        <v>10198</v>
      </c>
      <c r="O6332" s="11" t="s">
        <v>2339</v>
      </c>
      <c r="P6332" s="9" t="s">
        <v>30909</v>
      </c>
      <c r="Q6332" s="11" t="s">
        <v>54414</v>
      </c>
      <c r="R6332" s="6" t="s">
        <v>48894</v>
      </c>
      <c r="S6332" s="9" t="s">
        <v>31657</v>
      </c>
    </row>
    <row r="6333" spans="1:19">
      <c r="A6333" s="5" t="s">
        <v>13736</v>
      </c>
      <c r="B6333" s="6" t="s">
        <v>54361</v>
      </c>
      <c r="C6333" s="7" t="s">
        <v>54418</v>
      </c>
      <c r="D6333" s="8" t="s">
        <v>48889</v>
      </c>
      <c r="E6333" s="8" t="s">
        <v>31681</v>
      </c>
      <c r="F6333" s="5" t="s">
        <v>50353</v>
      </c>
      <c r="G6333" s="5" t="s">
        <v>54419</v>
      </c>
      <c r="H6333" s="6" t="s">
        <v>14874</v>
      </c>
      <c r="I6333" s="6" t="s">
        <v>14846</v>
      </c>
      <c r="J6333" s="6" t="s">
        <v>14873</v>
      </c>
      <c r="K6333" s="6" t="s">
        <v>50355</v>
      </c>
      <c r="M6333" s="11" t="s">
        <v>32805</v>
      </c>
      <c r="N6333" s="11" t="s">
        <v>7062</v>
      </c>
      <c r="O6333" s="11" t="s">
        <v>1584</v>
      </c>
      <c r="P6333" s="9" t="s">
        <v>30082</v>
      </c>
      <c r="Q6333" s="11" t="s">
        <v>54420</v>
      </c>
      <c r="R6333" s="6" t="s">
        <v>48894</v>
      </c>
      <c r="S6333" s="9" t="s">
        <v>31657</v>
      </c>
    </row>
    <row r="6334" spans="1:19">
      <c r="A6334" s="5" t="s">
        <v>13736</v>
      </c>
      <c r="B6334" s="6" t="s">
        <v>54367</v>
      </c>
      <c r="C6334" s="7" t="s">
        <v>54418</v>
      </c>
      <c r="D6334" s="8" t="s">
        <v>48889</v>
      </c>
      <c r="E6334" s="8" t="s">
        <v>54421</v>
      </c>
      <c r="F6334" s="5" t="s">
        <v>50353</v>
      </c>
      <c r="G6334" s="5" t="s">
        <v>54422</v>
      </c>
      <c r="H6334" s="6" t="s">
        <v>14874</v>
      </c>
      <c r="I6334" s="6" t="s">
        <v>14846</v>
      </c>
      <c r="J6334" s="6" t="s">
        <v>14873</v>
      </c>
      <c r="K6334" s="6" t="s">
        <v>50355</v>
      </c>
      <c r="M6334" s="11" t="s">
        <v>32805</v>
      </c>
      <c r="N6334" s="11" t="s">
        <v>7062</v>
      </c>
      <c r="O6334" s="11" t="s">
        <v>1584</v>
      </c>
      <c r="P6334" s="9" t="s">
        <v>30909</v>
      </c>
      <c r="Q6334" s="11" t="s">
        <v>54423</v>
      </c>
      <c r="R6334" s="6" t="s">
        <v>48894</v>
      </c>
      <c r="S6334" s="9" t="s">
        <v>31657</v>
      </c>
    </row>
    <row r="6335" spans="1:19">
      <c r="A6335" s="5" t="s">
        <v>13736</v>
      </c>
      <c r="B6335" s="6" t="s">
        <v>54367</v>
      </c>
      <c r="C6335" s="7" t="s">
        <v>54418</v>
      </c>
      <c r="D6335" s="8" t="s">
        <v>48889</v>
      </c>
      <c r="E6335" s="8" t="s">
        <v>54424</v>
      </c>
      <c r="F6335" s="5" t="s">
        <v>54425</v>
      </c>
      <c r="G6335" s="5" t="s">
        <v>54422</v>
      </c>
      <c r="H6335" s="6" t="s">
        <v>14874</v>
      </c>
      <c r="I6335" s="6" t="s">
        <v>14846</v>
      </c>
      <c r="J6335" s="6" t="s">
        <v>14873</v>
      </c>
      <c r="K6335" s="6" t="s">
        <v>50355</v>
      </c>
      <c r="M6335" s="11" t="s">
        <v>32805</v>
      </c>
      <c r="N6335" s="11" t="s">
        <v>7062</v>
      </c>
      <c r="O6335" s="11" t="s">
        <v>1584</v>
      </c>
      <c r="P6335" s="9" t="s">
        <v>30909</v>
      </c>
      <c r="Q6335" s="11" t="s">
        <v>54423</v>
      </c>
      <c r="R6335" s="6" t="s">
        <v>48894</v>
      </c>
      <c r="S6335" s="9" t="s">
        <v>31657</v>
      </c>
    </row>
    <row r="6336" spans="1:19">
      <c r="A6336" s="5" t="s">
        <v>13736</v>
      </c>
      <c r="B6336" s="6" t="s">
        <v>54361</v>
      </c>
      <c r="C6336" s="7" t="s">
        <v>54426</v>
      </c>
      <c r="D6336" s="8" t="s">
        <v>48889</v>
      </c>
      <c r="E6336" s="8" t="s">
        <v>31681</v>
      </c>
      <c r="F6336" s="5" t="s">
        <v>54427</v>
      </c>
      <c r="G6336" s="5" t="s">
        <v>54428</v>
      </c>
      <c r="H6336" s="6" t="s">
        <v>14872</v>
      </c>
      <c r="I6336" s="6" t="s">
        <v>13625</v>
      </c>
      <c r="J6336" s="6" t="s">
        <v>14871</v>
      </c>
      <c r="K6336" s="6" t="s">
        <v>54429</v>
      </c>
      <c r="M6336" s="11" t="s">
        <v>32925</v>
      </c>
      <c r="N6336" s="11" t="s">
        <v>7062</v>
      </c>
      <c r="O6336" s="11" t="s">
        <v>1584</v>
      </c>
      <c r="P6336" s="9" t="s">
        <v>30082</v>
      </c>
      <c r="Q6336" s="11" t="s">
        <v>54430</v>
      </c>
      <c r="R6336" s="6" t="s">
        <v>48894</v>
      </c>
      <c r="S6336" s="9" t="s">
        <v>31657</v>
      </c>
    </row>
    <row r="6337" spans="1:19">
      <c r="A6337" s="5" t="s">
        <v>13736</v>
      </c>
      <c r="B6337" s="6" t="s">
        <v>54361</v>
      </c>
      <c r="C6337" s="7" t="s">
        <v>54431</v>
      </c>
      <c r="D6337" s="8" t="s">
        <v>48889</v>
      </c>
      <c r="E6337" s="8" t="s">
        <v>31681</v>
      </c>
      <c r="F6337" s="5" t="s">
        <v>54432</v>
      </c>
      <c r="G6337" s="5" t="s">
        <v>54433</v>
      </c>
      <c r="H6337" s="6" t="s">
        <v>14870</v>
      </c>
      <c r="I6337" s="6" t="s">
        <v>14494</v>
      </c>
      <c r="J6337" s="6" t="s">
        <v>14869</v>
      </c>
      <c r="K6337" s="6" t="s">
        <v>54434</v>
      </c>
      <c r="M6337" s="11" t="s">
        <v>32925</v>
      </c>
      <c r="N6337" s="11" t="s">
        <v>7062</v>
      </c>
      <c r="O6337" s="11" t="s">
        <v>1584</v>
      </c>
      <c r="P6337" s="9" t="s">
        <v>30082</v>
      </c>
      <c r="Q6337" s="11" t="s">
        <v>54435</v>
      </c>
      <c r="R6337" s="6" t="s">
        <v>48894</v>
      </c>
      <c r="S6337" s="9" t="s">
        <v>31657</v>
      </c>
    </row>
    <row r="6338" spans="1:19">
      <c r="A6338" s="5" t="s">
        <v>13736</v>
      </c>
      <c r="B6338" s="6" t="s">
        <v>54361</v>
      </c>
      <c r="C6338" s="7" t="s">
        <v>54436</v>
      </c>
      <c r="D6338" s="8" t="s">
        <v>48889</v>
      </c>
      <c r="E6338" s="8" t="s">
        <v>31681</v>
      </c>
      <c r="F6338" s="5" t="s">
        <v>54437</v>
      </c>
      <c r="G6338" s="5" t="s">
        <v>54438</v>
      </c>
      <c r="H6338" s="6" t="s">
        <v>14868</v>
      </c>
      <c r="I6338" s="6" t="s">
        <v>13630</v>
      </c>
      <c r="J6338" s="6" t="s">
        <v>14867</v>
      </c>
      <c r="K6338" s="6" t="s">
        <v>54439</v>
      </c>
      <c r="M6338" s="11" t="s">
        <v>43723</v>
      </c>
      <c r="N6338" s="11" t="s">
        <v>7609</v>
      </c>
      <c r="O6338" s="11" t="s">
        <v>1584</v>
      </c>
      <c r="P6338" s="9" t="s">
        <v>30082</v>
      </c>
      <c r="Q6338" s="11" t="s">
        <v>54440</v>
      </c>
      <c r="R6338" s="6" t="s">
        <v>48894</v>
      </c>
      <c r="S6338" s="9" t="s">
        <v>31657</v>
      </c>
    </row>
    <row r="6339" spans="1:19">
      <c r="A6339" s="5" t="s">
        <v>13736</v>
      </c>
      <c r="B6339" s="6" t="s">
        <v>54367</v>
      </c>
      <c r="C6339" s="7" t="s">
        <v>54436</v>
      </c>
      <c r="D6339" s="8" t="s">
        <v>48889</v>
      </c>
      <c r="E6339" s="8" t="s">
        <v>54441</v>
      </c>
      <c r="F6339" s="5" t="s">
        <v>54442</v>
      </c>
      <c r="G6339" s="5" t="s">
        <v>54443</v>
      </c>
      <c r="H6339" s="6" t="s">
        <v>14866</v>
      </c>
      <c r="I6339" s="6" t="s">
        <v>13361</v>
      </c>
      <c r="J6339" s="6" t="s">
        <v>14865</v>
      </c>
      <c r="K6339" s="6" t="s">
        <v>54444</v>
      </c>
      <c r="M6339" s="11" t="s">
        <v>32310</v>
      </c>
      <c r="N6339" s="11" t="s">
        <v>8429</v>
      </c>
      <c r="O6339" s="11" t="s">
        <v>2497</v>
      </c>
      <c r="P6339" s="9" t="s">
        <v>30909</v>
      </c>
      <c r="Q6339" s="11" t="s">
        <v>54445</v>
      </c>
      <c r="R6339" s="6" t="s">
        <v>48894</v>
      </c>
      <c r="S6339" s="9" t="s">
        <v>31657</v>
      </c>
    </row>
    <row r="6340" spans="1:19">
      <c r="A6340" s="5" t="s">
        <v>13736</v>
      </c>
      <c r="B6340" s="6" t="s">
        <v>54367</v>
      </c>
      <c r="C6340" s="7" t="s">
        <v>54436</v>
      </c>
      <c r="D6340" s="8" t="s">
        <v>48889</v>
      </c>
      <c r="E6340" s="8" t="s">
        <v>54446</v>
      </c>
      <c r="F6340" s="5" t="s">
        <v>54447</v>
      </c>
      <c r="G6340" s="5" t="s">
        <v>54448</v>
      </c>
      <c r="H6340" s="6" t="s">
        <v>14864</v>
      </c>
      <c r="I6340" s="6" t="s">
        <v>14863</v>
      </c>
      <c r="J6340" s="6" t="s">
        <v>14862</v>
      </c>
      <c r="K6340" s="6" t="s">
        <v>54449</v>
      </c>
      <c r="M6340" s="11" t="s">
        <v>39524</v>
      </c>
      <c r="N6340" s="11" t="s">
        <v>8775</v>
      </c>
      <c r="O6340" s="11" t="s">
        <v>34631</v>
      </c>
      <c r="P6340" s="9" t="s">
        <v>30909</v>
      </c>
      <c r="R6340" s="6" t="s">
        <v>48894</v>
      </c>
      <c r="S6340" s="9" t="s">
        <v>31657</v>
      </c>
    </row>
    <row r="6341" spans="1:19">
      <c r="A6341" s="5" t="s">
        <v>13736</v>
      </c>
      <c r="B6341" s="6" t="s">
        <v>54367</v>
      </c>
      <c r="C6341" s="7" t="s">
        <v>54436</v>
      </c>
      <c r="D6341" s="8" t="s">
        <v>48889</v>
      </c>
      <c r="E6341" s="8" t="s">
        <v>54450</v>
      </c>
      <c r="F6341" s="5" t="s">
        <v>54451</v>
      </c>
      <c r="G6341" s="5" t="s">
        <v>54448</v>
      </c>
      <c r="H6341" s="6" t="s">
        <v>14864</v>
      </c>
      <c r="I6341" s="6" t="s">
        <v>14863</v>
      </c>
      <c r="J6341" s="6" t="s">
        <v>14862</v>
      </c>
      <c r="K6341" s="6" t="s">
        <v>54449</v>
      </c>
      <c r="M6341" s="11" t="s">
        <v>39524</v>
      </c>
      <c r="N6341" s="11" t="s">
        <v>8775</v>
      </c>
      <c r="O6341" s="11" t="s">
        <v>34631</v>
      </c>
      <c r="P6341" s="9" t="s">
        <v>30909</v>
      </c>
      <c r="R6341" s="6" t="s">
        <v>48894</v>
      </c>
      <c r="S6341" s="9" t="s">
        <v>31657</v>
      </c>
    </row>
    <row r="6342" spans="1:19">
      <c r="A6342" s="5" t="s">
        <v>13736</v>
      </c>
      <c r="B6342" s="6" t="s">
        <v>54361</v>
      </c>
      <c r="C6342" s="7" t="s">
        <v>54452</v>
      </c>
      <c r="D6342" s="8" t="s">
        <v>48889</v>
      </c>
      <c r="E6342" s="8" t="s">
        <v>31681</v>
      </c>
      <c r="F6342" s="5" t="s">
        <v>54453</v>
      </c>
      <c r="G6342" s="5" t="s">
        <v>54454</v>
      </c>
      <c r="H6342" s="6" t="s">
        <v>14861</v>
      </c>
      <c r="I6342" s="6" t="s">
        <v>14860</v>
      </c>
      <c r="J6342" s="6" t="s">
        <v>14859</v>
      </c>
      <c r="K6342" s="6" t="s">
        <v>54455</v>
      </c>
      <c r="M6342" s="6"/>
      <c r="N6342" s="6"/>
      <c r="O6342" s="6"/>
      <c r="P6342" s="9" t="s">
        <v>30082</v>
      </c>
      <c r="R6342" s="6" t="s">
        <v>48894</v>
      </c>
      <c r="S6342" s="9" t="s">
        <v>31657</v>
      </c>
    </row>
    <row r="6343" spans="1:19">
      <c r="A6343" s="5" t="s">
        <v>13736</v>
      </c>
      <c r="B6343" s="6" t="s">
        <v>54367</v>
      </c>
      <c r="C6343" s="7" t="s">
        <v>54452</v>
      </c>
      <c r="D6343" s="8" t="s">
        <v>48889</v>
      </c>
      <c r="E6343" s="8" t="s">
        <v>54441</v>
      </c>
      <c r="F6343" s="5" t="s">
        <v>54456</v>
      </c>
      <c r="G6343" s="5" t="s">
        <v>54457</v>
      </c>
      <c r="H6343" s="6" t="s">
        <v>14861</v>
      </c>
      <c r="I6343" s="6" t="s">
        <v>14860</v>
      </c>
      <c r="J6343" s="6" t="s">
        <v>14859</v>
      </c>
      <c r="K6343" s="6" t="s">
        <v>54455</v>
      </c>
      <c r="M6343" s="6"/>
      <c r="N6343" s="6"/>
      <c r="O6343" s="6"/>
      <c r="P6343" s="9" t="s">
        <v>30909</v>
      </c>
      <c r="R6343" s="6" t="s">
        <v>48894</v>
      </c>
      <c r="S6343" s="9" t="s">
        <v>31657</v>
      </c>
    </row>
    <row r="6344" spans="1:19">
      <c r="A6344" s="5" t="s">
        <v>13736</v>
      </c>
      <c r="B6344" s="6" t="s">
        <v>54361</v>
      </c>
      <c r="C6344" s="7" t="s">
        <v>54458</v>
      </c>
      <c r="D6344" s="8" t="s">
        <v>48889</v>
      </c>
      <c r="E6344" s="8" t="s">
        <v>31681</v>
      </c>
      <c r="F6344" s="5" t="s">
        <v>54459</v>
      </c>
      <c r="G6344" s="5" t="s">
        <v>54460</v>
      </c>
      <c r="H6344" s="6" t="s">
        <v>14856</v>
      </c>
      <c r="I6344" s="6" t="s">
        <v>14494</v>
      </c>
      <c r="J6344" s="6" t="s">
        <v>14855</v>
      </c>
      <c r="K6344" s="6" t="s">
        <v>54461</v>
      </c>
      <c r="M6344" s="11" t="s">
        <v>32805</v>
      </c>
      <c r="N6344" s="11" t="s">
        <v>7062</v>
      </c>
      <c r="O6344" s="11" t="s">
        <v>1584</v>
      </c>
      <c r="P6344" s="9" t="s">
        <v>30082</v>
      </c>
      <c r="Q6344" s="11" t="s">
        <v>54462</v>
      </c>
      <c r="R6344" s="6" t="s">
        <v>48894</v>
      </c>
      <c r="S6344" s="9" t="s">
        <v>31657</v>
      </c>
    </row>
    <row r="6345" spans="1:19">
      <c r="A6345" s="5" t="s">
        <v>13736</v>
      </c>
      <c r="B6345" s="6" t="s">
        <v>54367</v>
      </c>
      <c r="C6345" s="7" t="s">
        <v>54458</v>
      </c>
      <c r="D6345" s="8" t="s">
        <v>48889</v>
      </c>
      <c r="E6345" s="8" t="s">
        <v>54463</v>
      </c>
      <c r="F6345" s="5" t="s">
        <v>54459</v>
      </c>
      <c r="G6345" s="5" t="s">
        <v>54460</v>
      </c>
      <c r="H6345" s="6" t="s">
        <v>14856</v>
      </c>
      <c r="I6345" s="6" t="s">
        <v>14494</v>
      </c>
      <c r="J6345" s="6" t="s">
        <v>14855</v>
      </c>
      <c r="K6345" s="6" t="s">
        <v>54461</v>
      </c>
      <c r="M6345" s="11" t="s">
        <v>32805</v>
      </c>
      <c r="N6345" s="11" t="s">
        <v>7062</v>
      </c>
      <c r="O6345" s="11" t="s">
        <v>1584</v>
      </c>
      <c r="P6345" s="9" t="s">
        <v>30909</v>
      </c>
      <c r="Q6345" s="11" t="s">
        <v>54462</v>
      </c>
      <c r="R6345" s="6" t="s">
        <v>48894</v>
      </c>
      <c r="S6345" s="9" t="s">
        <v>31657</v>
      </c>
    </row>
    <row r="6346" spans="1:19">
      <c r="A6346" s="5" t="s">
        <v>13736</v>
      </c>
      <c r="B6346" s="6" t="s">
        <v>54367</v>
      </c>
      <c r="C6346" s="7" t="s">
        <v>54458</v>
      </c>
      <c r="D6346" s="8" t="s">
        <v>48889</v>
      </c>
      <c r="E6346" s="8" t="s">
        <v>54464</v>
      </c>
      <c r="F6346" s="5" t="s">
        <v>54465</v>
      </c>
      <c r="G6346" s="5" t="s">
        <v>54460</v>
      </c>
      <c r="H6346" s="6" t="s">
        <v>14858</v>
      </c>
      <c r="I6346" s="6" t="s">
        <v>14494</v>
      </c>
      <c r="J6346" s="6" t="s">
        <v>14857</v>
      </c>
      <c r="K6346" s="6" t="s">
        <v>54461</v>
      </c>
      <c r="M6346" s="6"/>
      <c r="N6346" s="6"/>
      <c r="O6346" s="6"/>
      <c r="P6346" s="9" t="s">
        <v>30909</v>
      </c>
      <c r="R6346" s="6" t="s">
        <v>48894</v>
      </c>
      <c r="S6346" s="9" t="s">
        <v>31657</v>
      </c>
    </row>
    <row r="6347" spans="1:19">
      <c r="A6347" s="5" t="s">
        <v>13736</v>
      </c>
      <c r="B6347" s="6" t="s">
        <v>54367</v>
      </c>
      <c r="C6347" s="7" t="s">
        <v>54458</v>
      </c>
      <c r="D6347" s="8" t="s">
        <v>48889</v>
      </c>
      <c r="E6347" s="8" t="s">
        <v>54466</v>
      </c>
      <c r="F6347" s="5" t="s">
        <v>54467</v>
      </c>
      <c r="G6347" s="5" t="s">
        <v>54460</v>
      </c>
      <c r="H6347" s="6" t="s">
        <v>14856</v>
      </c>
      <c r="I6347" s="6" t="s">
        <v>14494</v>
      </c>
      <c r="J6347" s="6" t="s">
        <v>14855</v>
      </c>
      <c r="K6347" s="6" t="s">
        <v>54461</v>
      </c>
      <c r="M6347" s="11" t="s">
        <v>32805</v>
      </c>
      <c r="N6347" s="11" t="s">
        <v>7062</v>
      </c>
      <c r="O6347" s="11" t="s">
        <v>1584</v>
      </c>
      <c r="P6347" s="9" t="s">
        <v>30909</v>
      </c>
      <c r="Q6347" s="11" t="s">
        <v>54462</v>
      </c>
      <c r="R6347" s="6" t="s">
        <v>48894</v>
      </c>
      <c r="S6347" s="9" t="s">
        <v>31657</v>
      </c>
    </row>
    <row r="6348" spans="1:19">
      <c r="A6348" s="5" t="s">
        <v>13736</v>
      </c>
      <c r="B6348" s="6" t="s">
        <v>54361</v>
      </c>
      <c r="C6348" s="7" t="s">
        <v>54468</v>
      </c>
      <c r="D6348" s="8" t="s">
        <v>48889</v>
      </c>
      <c r="E6348" s="8" t="s">
        <v>31681</v>
      </c>
      <c r="F6348" s="5" t="s">
        <v>54469</v>
      </c>
      <c r="G6348" s="5" t="s">
        <v>54470</v>
      </c>
      <c r="H6348" s="6" t="s">
        <v>14854</v>
      </c>
      <c r="I6348" s="6" t="s">
        <v>14530</v>
      </c>
      <c r="J6348" s="6" t="s">
        <v>14853</v>
      </c>
      <c r="K6348" s="6" t="s">
        <v>54471</v>
      </c>
      <c r="M6348" s="11" t="s">
        <v>32746</v>
      </c>
      <c r="N6348" s="11" t="s">
        <v>6496</v>
      </c>
      <c r="O6348" s="11" t="s">
        <v>981</v>
      </c>
      <c r="P6348" s="9" t="s">
        <v>30082</v>
      </c>
      <c r="Q6348" s="11" t="s">
        <v>54472</v>
      </c>
      <c r="R6348" s="6" t="s">
        <v>48894</v>
      </c>
      <c r="S6348" s="9" t="s">
        <v>31657</v>
      </c>
    </row>
    <row r="6349" spans="1:19">
      <c r="A6349" s="5" t="s">
        <v>13736</v>
      </c>
      <c r="B6349" s="6" t="s">
        <v>54367</v>
      </c>
      <c r="C6349" s="7" t="s">
        <v>54468</v>
      </c>
      <c r="D6349" s="8" t="s">
        <v>48889</v>
      </c>
      <c r="E6349" s="8" t="s">
        <v>54473</v>
      </c>
      <c r="F6349" s="5" t="s">
        <v>54474</v>
      </c>
      <c r="G6349" s="5" t="s">
        <v>54470</v>
      </c>
      <c r="H6349" s="6" t="s">
        <v>14852</v>
      </c>
      <c r="I6349" s="6" t="s">
        <v>14851</v>
      </c>
      <c r="J6349" s="6" t="s">
        <v>14850</v>
      </c>
      <c r="K6349" s="6" t="s">
        <v>54475</v>
      </c>
      <c r="M6349" s="11" t="s">
        <v>32925</v>
      </c>
      <c r="N6349" s="11" t="s">
        <v>7062</v>
      </c>
      <c r="O6349" s="11" t="s">
        <v>1584</v>
      </c>
      <c r="P6349" s="9" t="s">
        <v>30909</v>
      </c>
      <c r="Q6349" s="11" t="s">
        <v>54472</v>
      </c>
      <c r="R6349" s="6" t="s">
        <v>48894</v>
      </c>
      <c r="S6349" s="9" t="s">
        <v>31657</v>
      </c>
    </row>
    <row r="6350" spans="1:19">
      <c r="A6350" s="5" t="s">
        <v>13736</v>
      </c>
      <c r="B6350" s="6" t="s">
        <v>54361</v>
      </c>
      <c r="C6350" s="7" t="s">
        <v>54476</v>
      </c>
      <c r="D6350" s="8" t="s">
        <v>48889</v>
      </c>
      <c r="E6350" s="8" t="s">
        <v>31681</v>
      </c>
      <c r="F6350" s="5" t="s">
        <v>54477</v>
      </c>
      <c r="G6350" s="5" t="s">
        <v>54478</v>
      </c>
      <c r="H6350" s="6" t="s">
        <v>14849</v>
      </c>
      <c r="I6350" s="6" t="s">
        <v>13545</v>
      </c>
      <c r="J6350" s="6" t="s">
        <v>14848</v>
      </c>
      <c r="K6350" s="6" t="s">
        <v>54479</v>
      </c>
      <c r="M6350" s="11" t="s">
        <v>33270</v>
      </c>
      <c r="N6350" s="11" t="s">
        <v>6792</v>
      </c>
      <c r="O6350" s="11" t="s">
        <v>1212</v>
      </c>
      <c r="P6350" s="9" t="s">
        <v>30082</v>
      </c>
      <c r="Q6350" s="11" t="s">
        <v>54480</v>
      </c>
      <c r="R6350" s="6" t="s">
        <v>48894</v>
      </c>
      <c r="S6350" s="9" t="s">
        <v>31657</v>
      </c>
    </row>
    <row r="6351" spans="1:19">
      <c r="A6351" s="5" t="s">
        <v>13736</v>
      </c>
      <c r="B6351" s="6" t="s">
        <v>54367</v>
      </c>
      <c r="C6351" s="7" t="s">
        <v>54476</v>
      </c>
      <c r="D6351" s="8" t="s">
        <v>48889</v>
      </c>
      <c r="E6351" s="8" t="s">
        <v>54481</v>
      </c>
      <c r="F6351" s="5" t="s">
        <v>54477</v>
      </c>
      <c r="G6351" s="5" t="s">
        <v>54478</v>
      </c>
      <c r="H6351" s="6" t="s">
        <v>14849</v>
      </c>
      <c r="I6351" s="6" t="s">
        <v>13545</v>
      </c>
      <c r="J6351" s="6" t="s">
        <v>14848</v>
      </c>
      <c r="K6351" s="6" t="s">
        <v>54479</v>
      </c>
      <c r="M6351" s="11" t="s">
        <v>33270</v>
      </c>
      <c r="N6351" s="11" t="s">
        <v>6792</v>
      </c>
      <c r="O6351" s="11" t="s">
        <v>1212</v>
      </c>
      <c r="P6351" s="9" t="s">
        <v>30909</v>
      </c>
      <c r="Q6351" s="11" t="s">
        <v>54480</v>
      </c>
      <c r="R6351" s="6" t="s">
        <v>48894</v>
      </c>
      <c r="S6351" s="9" t="s">
        <v>31657</v>
      </c>
    </row>
    <row r="6352" spans="1:19">
      <c r="A6352" s="5" t="s">
        <v>13736</v>
      </c>
      <c r="B6352" s="6" t="s">
        <v>54361</v>
      </c>
      <c r="C6352" s="7" t="s">
        <v>54482</v>
      </c>
      <c r="D6352" s="8" t="s">
        <v>48889</v>
      </c>
      <c r="E6352" s="8" t="s">
        <v>31681</v>
      </c>
      <c r="F6352" s="5" t="s">
        <v>54483</v>
      </c>
      <c r="G6352" s="5" t="s">
        <v>54484</v>
      </c>
      <c r="H6352" s="6" t="s">
        <v>14847</v>
      </c>
      <c r="I6352" s="6" t="s">
        <v>14846</v>
      </c>
      <c r="J6352" s="6" t="s">
        <v>14845</v>
      </c>
      <c r="K6352" s="6" t="s">
        <v>54485</v>
      </c>
      <c r="M6352" s="11" t="s">
        <v>32805</v>
      </c>
      <c r="N6352" s="11" t="s">
        <v>7062</v>
      </c>
      <c r="O6352" s="11" t="s">
        <v>1584</v>
      </c>
      <c r="P6352" s="9" t="s">
        <v>30082</v>
      </c>
      <c r="Q6352" s="11" t="s">
        <v>54486</v>
      </c>
      <c r="R6352" s="6" t="s">
        <v>48894</v>
      </c>
      <c r="S6352" s="9" t="s">
        <v>31657</v>
      </c>
    </row>
    <row r="6353" spans="1:19">
      <c r="A6353" s="5" t="s">
        <v>13736</v>
      </c>
      <c r="B6353" s="6" t="s">
        <v>54367</v>
      </c>
      <c r="C6353" s="7" t="s">
        <v>54482</v>
      </c>
      <c r="D6353" s="8" t="s">
        <v>48889</v>
      </c>
      <c r="E6353" s="8" t="s">
        <v>54487</v>
      </c>
      <c r="F6353" s="5" t="s">
        <v>54483</v>
      </c>
      <c r="G6353" s="5" t="s">
        <v>54488</v>
      </c>
      <c r="H6353" s="6" t="s">
        <v>14847</v>
      </c>
      <c r="I6353" s="6" t="s">
        <v>14846</v>
      </c>
      <c r="J6353" s="6" t="s">
        <v>14845</v>
      </c>
      <c r="K6353" s="6" t="s">
        <v>54485</v>
      </c>
      <c r="M6353" s="11" t="s">
        <v>32805</v>
      </c>
      <c r="N6353" s="11" t="s">
        <v>7062</v>
      </c>
      <c r="O6353" s="11" t="s">
        <v>1584</v>
      </c>
      <c r="P6353" s="9" t="s">
        <v>30909</v>
      </c>
      <c r="Q6353" s="11" t="s">
        <v>54486</v>
      </c>
      <c r="R6353" s="6" t="s">
        <v>48894</v>
      </c>
      <c r="S6353" s="9" t="s">
        <v>31657</v>
      </c>
    </row>
    <row r="6354" spans="1:19">
      <c r="A6354" s="5" t="s">
        <v>13736</v>
      </c>
      <c r="B6354" s="6" t="s">
        <v>54367</v>
      </c>
      <c r="C6354" s="7" t="s">
        <v>54482</v>
      </c>
      <c r="D6354" s="8" t="s">
        <v>48889</v>
      </c>
      <c r="E6354" s="8" t="s">
        <v>54489</v>
      </c>
      <c r="F6354" s="5" t="s">
        <v>54490</v>
      </c>
      <c r="G6354" s="5" t="s">
        <v>54488</v>
      </c>
      <c r="H6354" s="6" t="s">
        <v>14847</v>
      </c>
      <c r="I6354" s="6" t="s">
        <v>14846</v>
      </c>
      <c r="J6354" s="6" t="s">
        <v>14845</v>
      </c>
      <c r="K6354" s="6" t="s">
        <v>54485</v>
      </c>
      <c r="M6354" s="11" t="s">
        <v>32805</v>
      </c>
      <c r="N6354" s="11" t="s">
        <v>7062</v>
      </c>
      <c r="O6354" s="11" t="s">
        <v>1584</v>
      </c>
      <c r="P6354" s="9" t="s">
        <v>30909</v>
      </c>
      <c r="Q6354" s="11" t="s">
        <v>54486</v>
      </c>
      <c r="R6354" s="6" t="s">
        <v>48894</v>
      </c>
      <c r="S6354" s="9" t="s">
        <v>31657</v>
      </c>
    </row>
    <row r="6355" spans="1:19">
      <c r="A6355" s="5" t="s">
        <v>13736</v>
      </c>
      <c r="B6355" s="6" t="s">
        <v>54361</v>
      </c>
      <c r="C6355" s="7" t="s">
        <v>54491</v>
      </c>
      <c r="D6355" s="8" t="s">
        <v>48889</v>
      </c>
      <c r="E6355" s="8" t="s">
        <v>31681</v>
      </c>
      <c r="F6355" s="5" t="s">
        <v>54492</v>
      </c>
      <c r="G6355" s="5" t="s">
        <v>54493</v>
      </c>
      <c r="H6355" s="6" t="s">
        <v>14844</v>
      </c>
      <c r="I6355" s="6" t="s">
        <v>14530</v>
      </c>
      <c r="J6355" s="6" t="s">
        <v>14843</v>
      </c>
      <c r="K6355" s="6" t="s">
        <v>54494</v>
      </c>
      <c r="M6355" s="11" t="s">
        <v>32731</v>
      </c>
      <c r="N6355" s="11" t="s">
        <v>6195</v>
      </c>
      <c r="O6355" s="11" t="s">
        <v>497</v>
      </c>
      <c r="P6355" s="9" t="s">
        <v>30082</v>
      </c>
      <c r="Q6355" s="11" t="s">
        <v>54495</v>
      </c>
      <c r="R6355" s="6" t="s">
        <v>48894</v>
      </c>
      <c r="S6355" s="9" t="s">
        <v>31657</v>
      </c>
    </row>
    <row r="6356" spans="1:19">
      <c r="A6356" s="5" t="s">
        <v>13736</v>
      </c>
      <c r="B6356" s="6" t="s">
        <v>54367</v>
      </c>
      <c r="C6356" s="7" t="s">
        <v>54491</v>
      </c>
      <c r="D6356" s="8" t="s">
        <v>48889</v>
      </c>
      <c r="E6356" s="8" t="s">
        <v>54496</v>
      </c>
      <c r="F6356" s="5" t="s">
        <v>54497</v>
      </c>
      <c r="G6356" s="5" t="s">
        <v>54498</v>
      </c>
      <c r="H6356" s="6" t="s">
        <v>14844</v>
      </c>
      <c r="I6356" s="6" t="s">
        <v>14530</v>
      </c>
      <c r="J6356" s="6" t="s">
        <v>14843</v>
      </c>
      <c r="K6356" s="6" t="s">
        <v>54499</v>
      </c>
      <c r="M6356" s="11" t="s">
        <v>32731</v>
      </c>
      <c r="N6356" s="11" t="s">
        <v>6195</v>
      </c>
      <c r="O6356" s="11" t="s">
        <v>497</v>
      </c>
      <c r="P6356" s="9" t="s">
        <v>30909</v>
      </c>
      <c r="Q6356" s="11" t="s">
        <v>54500</v>
      </c>
      <c r="R6356" s="6" t="s">
        <v>48894</v>
      </c>
      <c r="S6356" s="9" t="s">
        <v>31657</v>
      </c>
    </row>
    <row r="6357" spans="1:19">
      <c r="A6357" s="5" t="s">
        <v>13736</v>
      </c>
      <c r="B6357" s="6" t="s">
        <v>54367</v>
      </c>
      <c r="C6357" s="7" t="s">
        <v>54491</v>
      </c>
      <c r="D6357" s="8" t="s">
        <v>48889</v>
      </c>
      <c r="E6357" s="8" t="s">
        <v>54501</v>
      </c>
      <c r="F6357" s="5" t="s">
        <v>54502</v>
      </c>
      <c r="G6357" s="5" t="s">
        <v>54498</v>
      </c>
      <c r="H6357" s="6" t="s">
        <v>14844</v>
      </c>
      <c r="I6357" s="6" t="s">
        <v>14530</v>
      </c>
      <c r="J6357" s="6" t="s">
        <v>14843</v>
      </c>
      <c r="K6357" s="6" t="s">
        <v>54499</v>
      </c>
      <c r="M6357" s="6"/>
      <c r="N6357" s="6"/>
      <c r="O6357" s="6"/>
      <c r="P6357" s="9" t="s">
        <v>30909</v>
      </c>
      <c r="R6357" s="6" t="s">
        <v>48894</v>
      </c>
      <c r="S6357" s="9" t="s">
        <v>31657</v>
      </c>
    </row>
    <row r="6358" spans="1:19">
      <c r="A6358" s="5" t="s">
        <v>13736</v>
      </c>
      <c r="B6358" s="6" t="s">
        <v>54367</v>
      </c>
      <c r="C6358" s="7" t="s">
        <v>54491</v>
      </c>
      <c r="D6358" s="8" t="s">
        <v>48889</v>
      </c>
      <c r="E6358" s="8" t="s">
        <v>54503</v>
      </c>
      <c r="F6358" s="5" t="s">
        <v>54504</v>
      </c>
      <c r="G6358" s="5" t="s">
        <v>54505</v>
      </c>
      <c r="H6358" s="6" t="s">
        <v>14844</v>
      </c>
      <c r="I6358" s="6" t="s">
        <v>14530</v>
      </c>
      <c r="J6358" s="6" t="s">
        <v>14843</v>
      </c>
      <c r="K6358" s="6" t="s">
        <v>54499</v>
      </c>
      <c r="M6358" s="11" t="s">
        <v>32731</v>
      </c>
      <c r="N6358" s="11" t="s">
        <v>6195</v>
      </c>
      <c r="O6358" s="11" t="s">
        <v>497</v>
      </c>
      <c r="P6358" s="9" t="s">
        <v>30909</v>
      </c>
      <c r="R6358" s="6" t="s">
        <v>48894</v>
      </c>
      <c r="S6358" s="9" t="s">
        <v>31657</v>
      </c>
    </row>
    <row r="6359" spans="1:19">
      <c r="A6359" s="5" t="s">
        <v>13736</v>
      </c>
      <c r="B6359" s="6" t="s">
        <v>54367</v>
      </c>
      <c r="C6359" s="7" t="s">
        <v>54491</v>
      </c>
      <c r="D6359" s="8" t="s">
        <v>48889</v>
      </c>
      <c r="E6359" s="8" t="s">
        <v>54506</v>
      </c>
      <c r="F6359" s="5" t="s">
        <v>54507</v>
      </c>
      <c r="G6359" s="5" t="s">
        <v>54498</v>
      </c>
      <c r="H6359" s="6" t="s">
        <v>14844</v>
      </c>
      <c r="I6359" s="6" t="s">
        <v>14530</v>
      </c>
      <c r="J6359" s="6" t="s">
        <v>14843</v>
      </c>
      <c r="K6359" s="6" t="s">
        <v>54499</v>
      </c>
      <c r="M6359" s="11" t="s">
        <v>32731</v>
      </c>
      <c r="N6359" s="11" t="s">
        <v>6195</v>
      </c>
      <c r="O6359" s="11" t="s">
        <v>497</v>
      </c>
      <c r="P6359" s="9" t="s">
        <v>30909</v>
      </c>
      <c r="Q6359" s="11" t="s">
        <v>54500</v>
      </c>
      <c r="R6359" s="6" t="s">
        <v>48894</v>
      </c>
      <c r="S6359" s="9" t="s">
        <v>31657</v>
      </c>
    </row>
    <row r="6360" spans="1:19">
      <c r="A6360" s="5" t="s">
        <v>13736</v>
      </c>
      <c r="B6360" s="6" t="s">
        <v>54367</v>
      </c>
      <c r="C6360" s="7" t="s">
        <v>54491</v>
      </c>
      <c r="D6360" s="8" t="s">
        <v>48889</v>
      </c>
      <c r="E6360" s="8" t="s">
        <v>54508</v>
      </c>
      <c r="F6360" s="5" t="s">
        <v>54509</v>
      </c>
      <c r="G6360" s="5" t="s">
        <v>54510</v>
      </c>
      <c r="H6360" s="6" t="s">
        <v>14844</v>
      </c>
      <c r="I6360" s="6" t="s">
        <v>14530</v>
      </c>
      <c r="J6360" s="6" t="s">
        <v>14843</v>
      </c>
      <c r="K6360" s="6" t="s">
        <v>54511</v>
      </c>
      <c r="M6360" s="11" t="s">
        <v>32731</v>
      </c>
      <c r="N6360" s="11" t="s">
        <v>6195</v>
      </c>
      <c r="O6360" s="11" t="s">
        <v>497</v>
      </c>
      <c r="P6360" s="9" t="s">
        <v>30909</v>
      </c>
      <c r="R6360" s="6" t="s">
        <v>48894</v>
      </c>
      <c r="S6360" s="9" t="s">
        <v>31657</v>
      </c>
    </row>
    <row r="6361" spans="1:19">
      <c r="A6361" s="5" t="s">
        <v>13736</v>
      </c>
      <c r="B6361" s="6" t="s">
        <v>54367</v>
      </c>
      <c r="C6361" s="7" t="s">
        <v>54491</v>
      </c>
      <c r="D6361" s="8" t="s">
        <v>48889</v>
      </c>
      <c r="E6361" s="8" t="s">
        <v>54512</v>
      </c>
      <c r="F6361" s="5" t="s">
        <v>54513</v>
      </c>
      <c r="G6361" s="5" t="s">
        <v>54510</v>
      </c>
      <c r="H6361" s="6" t="s">
        <v>14844</v>
      </c>
      <c r="I6361" s="6" t="s">
        <v>14530</v>
      </c>
      <c r="J6361" s="6" t="s">
        <v>14843</v>
      </c>
      <c r="K6361" s="6" t="s">
        <v>54511</v>
      </c>
      <c r="M6361" s="11" t="s">
        <v>32731</v>
      </c>
      <c r="N6361" s="11" t="s">
        <v>6195</v>
      </c>
      <c r="O6361" s="11" t="s">
        <v>497</v>
      </c>
      <c r="P6361" s="9" t="s">
        <v>30909</v>
      </c>
      <c r="R6361" s="6" t="s">
        <v>48894</v>
      </c>
      <c r="S6361" s="9" t="s">
        <v>31657</v>
      </c>
    </row>
    <row r="6362" spans="1:19">
      <c r="A6362" s="5" t="s">
        <v>13736</v>
      </c>
      <c r="B6362" s="6" t="s">
        <v>54367</v>
      </c>
      <c r="C6362" s="7" t="s">
        <v>54491</v>
      </c>
      <c r="D6362" s="8" t="s">
        <v>48889</v>
      </c>
      <c r="E6362" s="8" t="s">
        <v>54514</v>
      </c>
      <c r="F6362" s="5" t="s">
        <v>54515</v>
      </c>
      <c r="G6362" s="5" t="s">
        <v>54510</v>
      </c>
      <c r="H6362" s="6" t="s">
        <v>14844</v>
      </c>
      <c r="I6362" s="6" t="s">
        <v>14530</v>
      </c>
      <c r="J6362" s="6" t="s">
        <v>14843</v>
      </c>
      <c r="K6362" s="6" t="s">
        <v>54511</v>
      </c>
      <c r="M6362" s="11" t="s">
        <v>32731</v>
      </c>
      <c r="N6362" s="11" t="s">
        <v>6195</v>
      </c>
      <c r="O6362" s="11" t="s">
        <v>497</v>
      </c>
      <c r="P6362" s="9" t="s">
        <v>30909</v>
      </c>
      <c r="R6362" s="6" t="s">
        <v>48894</v>
      </c>
      <c r="S6362" s="9" t="s">
        <v>31657</v>
      </c>
    </row>
    <row r="6363" spans="1:19">
      <c r="A6363" s="5" t="s">
        <v>13736</v>
      </c>
      <c r="B6363" s="6" t="s">
        <v>54367</v>
      </c>
      <c r="C6363" s="7" t="s">
        <v>54491</v>
      </c>
      <c r="D6363" s="8" t="s">
        <v>48889</v>
      </c>
      <c r="E6363" s="8" t="s">
        <v>54516</v>
      </c>
      <c r="F6363" s="5" t="s">
        <v>54517</v>
      </c>
      <c r="G6363" s="5" t="s">
        <v>54510</v>
      </c>
      <c r="H6363" s="6" t="s">
        <v>14844</v>
      </c>
      <c r="I6363" s="6" t="s">
        <v>14530</v>
      </c>
      <c r="J6363" s="6" t="s">
        <v>14843</v>
      </c>
      <c r="K6363" s="6" t="s">
        <v>54511</v>
      </c>
      <c r="M6363" s="11" t="s">
        <v>32731</v>
      </c>
      <c r="N6363" s="11" t="s">
        <v>6195</v>
      </c>
      <c r="O6363" s="11" t="s">
        <v>497</v>
      </c>
      <c r="P6363" s="9" t="s">
        <v>30909</v>
      </c>
      <c r="R6363" s="6" t="s">
        <v>48894</v>
      </c>
      <c r="S6363" s="9" t="s">
        <v>31657</v>
      </c>
    </row>
    <row r="6364" spans="1:19">
      <c r="A6364" s="5" t="s">
        <v>13736</v>
      </c>
      <c r="B6364" s="6" t="s">
        <v>54367</v>
      </c>
      <c r="C6364" s="7" t="s">
        <v>54491</v>
      </c>
      <c r="D6364" s="8" t="s">
        <v>48889</v>
      </c>
      <c r="E6364" s="8" t="s">
        <v>54518</v>
      </c>
      <c r="F6364" s="5" t="s">
        <v>54519</v>
      </c>
      <c r="G6364" s="5" t="s">
        <v>54510</v>
      </c>
      <c r="H6364" s="6" t="s">
        <v>14844</v>
      </c>
      <c r="I6364" s="6" t="s">
        <v>14530</v>
      </c>
      <c r="J6364" s="6" t="s">
        <v>14843</v>
      </c>
      <c r="K6364" s="6" t="s">
        <v>54511</v>
      </c>
      <c r="M6364" s="11" t="s">
        <v>32731</v>
      </c>
      <c r="N6364" s="11" t="s">
        <v>6195</v>
      </c>
      <c r="O6364" s="11" t="s">
        <v>497</v>
      </c>
      <c r="P6364" s="9" t="s">
        <v>30909</v>
      </c>
      <c r="R6364" s="6" t="s">
        <v>48894</v>
      </c>
      <c r="S6364" s="9" t="s">
        <v>31657</v>
      </c>
    </row>
    <row r="6365" spans="1:19">
      <c r="A6365" s="5" t="s">
        <v>13736</v>
      </c>
      <c r="B6365" s="6" t="s">
        <v>54367</v>
      </c>
      <c r="C6365" s="7" t="s">
        <v>54491</v>
      </c>
      <c r="D6365" s="8" t="s">
        <v>48889</v>
      </c>
      <c r="E6365" s="8" t="s">
        <v>54520</v>
      </c>
      <c r="F6365" s="5" t="s">
        <v>54521</v>
      </c>
      <c r="G6365" s="5" t="s">
        <v>54510</v>
      </c>
      <c r="H6365" s="6" t="s">
        <v>14844</v>
      </c>
      <c r="I6365" s="6" t="s">
        <v>14530</v>
      </c>
      <c r="J6365" s="6" t="s">
        <v>14843</v>
      </c>
      <c r="K6365" s="6" t="s">
        <v>54511</v>
      </c>
      <c r="M6365" s="11" t="s">
        <v>32731</v>
      </c>
      <c r="N6365" s="11" t="s">
        <v>6195</v>
      </c>
      <c r="O6365" s="11" t="s">
        <v>497</v>
      </c>
      <c r="P6365" s="9" t="s">
        <v>30909</v>
      </c>
      <c r="R6365" s="6" t="s">
        <v>48894</v>
      </c>
      <c r="S6365" s="9" t="s">
        <v>31657</v>
      </c>
    </row>
    <row r="6366" spans="1:19">
      <c r="A6366" s="5" t="s">
        <v>13736</v>
      </c>
      <c r="B6366" s="6" t="s">
        <v>54367</v>
      </c>
      <c r="C6366" s="7" t="s">
        <v>54491</v>
      </c>
      <c r="D6366" s="8" t="s">
        <v>48889</v>
      </c>
      <c r="E6366" s="8" t="s">
        <v>54522</v>
      </c>
      <c r="F6366" s="5" t="s">
        <v>54523</v>
      </c>
      <c r="G6366" s="5" t="s">
        <v>54510</v>
      </c>
      <c r="H6366" s="6" t="s">
        <v>14844</v>
      </c>
      <c r="I6366" s="6" t="s">
        <v>14530</v>
      </c>
      <c r="J6366" s="6" t="s">
        <v>14843</v>
      </c>
      <c r="K6366" s="6" t="s">
        <v>54511</v>
      </c>
      <c r="M6366" s="11" t="s">
        <v>32731</v>
      </c>
      <c r="N6366" s="11" t="s">
        <v>6195</v>
      </c>
      <c r="O6366" s="11" t="s">
        <v>497</v>
      </c>
      <c r="P6366" s="9" t="s">
        <v>30909</v>
      </c>
      <c r="R6366" s="6" t="s">
        <v>48894</v>
      </c>
      <c r="S6366" s="9" t="s">
        <v>31657</v>
      </c>
    </row>
    <row r="6367" spans="1:19">
      <c r="A6367" s="5" t="s">
        <v>13736</v>
      </c>
      <c r="B6367" s="6" t="s">
        <v>54367</v>
      </c>
      <c r="C6367" s="7" t="s">
        <v>54491</v>
      </c>
      <c r="D6367" s="8" t="s">
        <v>48889</v>
      </c>
      <c r="E6367" s="8" t="s">
        <v>54524</v>
      </c>
      <c r="F6367" s="5" t="s">
        <v>54525</v>
      </c>
      <c r="G6367" s="5" t="s">
        <v>54493</v>
      </c>
      <c r="H6367" s="6" t="s">
        <v>14844</v>
      </c>
      <c r="I6367" s="6" t="s">
        <v>14530</v>
      </c>
      <c r="J6367" s="6" t="s">
        <v>14843</v>
      </c>
      <c r="K6367" s="6" t="s">
        <v>54511</v>
      </c>
      <c r="M6367" s="6"/>
      <c r="N6367" s="6"/>
      <c r="O6367" s="6"/>
      <c r="P6367" s="9" t="s">
        <v>30909</v>
      </c>
      <c r="R6367" s="6" t="s">
        <v>48894</v>
      </c>
      <c r="S6367" s="9" t="s">
        <v>31657</v>
      </c>
    </row>
    <row r="6368" spans="1:19">
      <c r="A6368" s="5" t="s">
        <v>13736</v>
      </c>
      <c r="B6368" s="6" t="s">
        <v>54361</v>
      </c>
      <c r="C6368" s="7" t="s">
        <v>54526</v>
      </c>
      <c r="D6368" s="8" t="s">
        <v>48889</v>
      </c>
      <c r="E6368" s="8" t="s">
        <v>31681</v>
      </c>
      <c r="F6368" s="5" t="s">
        <v>54527</v>
      </c>
      <c r="G6368" s="5" t="s">
        <v>54528</v>
      </c>
      <c r="H6368" s="6" t="s">
        <v>14842</v>
      </c>
      <c r="I6368" s="6" t="s">
        <v>13461</v>
      </c>
      <c r="J6368" s="6" t="s">
        <v>14841</v>
      </c>
      <c r="K6368" s="6" t="s">
        <v>54529</v>
      </c>
      <c r="M6368" s="11" t="s">
        <v>32805</v>
      </c>
      <c r="N6368" s="11" t="s">
        <v>7062</v>
      </c>
      <c r="O6368" s="11" t="s">
        <v>497</v>
      </c>
      <c r="P6368" s="9" t="s">
        <v>30082</v>
      </c>
      <c r="Q6368" s="11" t="s">
        <v>54530</v>
      </c>
      <c r="R6368" s="6" t="s">
        <v>48894</v>
      </c>
      <c r="S6368" s="9" t="s">
        <v>31657</v>
      </c>
    </row>
    <row r="6369" spans="1:19">
      <c r="A6369" s="5" t="s">
        <v>13736</v>
      </c>
      <c r="B6369" s="6" t="s">
        <v>54367</v>
      </c>
      <c r="C6369" s="7" t="s">
        <v>54526</v>
      </c>
      <c r="D6369" s="8" t="s">
        <v>48889</v>
      </c>
      <c r="E6369" s="8" t="s">
        <v>54531</v>
      </c>
      <c r="F6369" s="5" t="s">
        <v>54532</v>
      </c>
      <c r="G6369" s="5" t="s">
        <v>54533</v>
      </c>
      <c r="H6369" s="6" t="s">
        <v>14840</v>
      </c>
      <c r="I6369" s="6" t="s">
        <v>14839</v>
      </c>
      <c r="J6369" s="6" t="s">
        <v>14838</v>
      </c>
      <c r="K6369" s="6" t="s">
        <v>54529</v>
      </c>
      <c r="M6369" s="11" t="s">
        <v>32805</v>
      </c>
      <c r="N6369" s="11" t="s">
        <v>7062</v>
      </c>
      <c r="O6369" s="11" t="s">
        <v>497</v>
      </c>
      <c r="P6369" s="9" t="s">
        <v>30909</v>
      </c>
      <c r="Q6369" s="11" t="s">
        <v>54530</v>
      </c>
      <c r="R6369" s="6" t="s">
        <v>48894</v>
      </c>
      <c r="S6369" s="9" t="s">
        <v>31657</v>
      </c>
    </row>
    <row r="6370" spans="1:19">
      <c r="A6370" s="5" t="s">
        <v>13736</v>
      </c>
      <c r="B6370" s="6" t="s">
        <v>54367</v>
      </c>
      <c r="C6370" s="7" t="s">
        <v>54526</v>
      </c>
      <c r="D6370" s="8" t="s">
        <v>48889</v>
      </c>
      <c r="E6370" s="8" t="s">
        <v>54534</v>
      </c>
      <c r="F6370" s="5" t="s">
        <v>54535</v>
      </c>
      <c r="G6370" s="5" t="s">
        <v>54533</v>
      </c>
      <c r="H6370" s="6" t="s">
        <v>14840</v>
      </c>
      <c r="I6370" s="6" t="s">
        <v>14839</v>
      </c>
      <c r="J6370" s="6" t="s">
        <v>14838</v>
      </c>
      <c r="K6370" s="6" t="s">
        <v>54529</v>
      </c>
      <c r="M6370" s="11" t="s">
        <v>32805</v>
      </c>
      <c r="N6370" s="11" t="s">
        <v>7062</v>
      </c>
      <c r="O6370" s="11" t="s">
        <v>497</v>
      </c>
      <c r="P6370" s="9" t="s">
        <v>30909</v>
      </c>
      <c r="Q6370" s="11" t="s">
        <v>54530</v>
      </c>
      <c r="R6370" s="6" t="s">
        <v>48894</v>
      </c>
      <c r="S6370" s="9" t="s">
        <v>31657</v>
      </c>
    </row>
    <row r="6371" spans="1:19">
      <c r="A6371" s="5" t="s">
        <v>13736</v>
      </c>
      <c r="B6371" s="6" t="s">
        <v>54361</v>
      </c>
      <c r="C6371" s="7" t="s">
        <v>32727</v>
      </c>
      <c r="D6371" s="8" t="s">
        <v>48889</v>
      </c>
      <c r="E6371" s="8" t="s">
        <v>31681</v>
      </c>
      <c r="F6371" s="5" t="s">
        <v>54536</v>
      </c>
      <c r="G6371" s="5" t="s">
        <v>54537</v>
      </c>
      <c r="H6371" s="6" t="s">
        <v>14837</v>
      </c>
      <c r="I6371" s="6" t="s">
        <v>14836</v>
      </c>
      <c r="J6371" s="6" t="s">
        <v>14835</v>
      </c>
      <c r="K6371" s="6" t="s">
        <v>54538</v>
      </c>
      <c r="M6371" s="11" t="s">
        <v>32746</v>
      </c>
      <c r="N6371" s="11" t="s">
        <v>6496</v>
      </c>
      <c r="O6371" s="11" t="s">
        <v>981</v>
      </c>
      <c r="P6371" s="9" t="s">
        <v>30082</v>
      </c>
      <c r="Q6371" s="11" t="s">
        <v>54539</v>
      </c>
      <c r="R6371" s="6" t="s">
        <v>48894</v>
      </c>
      <c r="S6371" s="9" t="s">
        <v>31657</v>
      </c>
    </row>
    <row r="6372" spans="1:19">
      <c r="A6372" s="5" t="s">
        <v>13736</v>
      </c>
      <c r="B6372" s="6" t="s">
        <v>54361</v>
      </c>
      <c r="C6372" s="7" t="s">
        <v>54540</v>
      </c>
      <c r="D6372" s="8" t="s">
        <v>48889</v>
      </c>
      <c r="E6372" s="8" t="s">
        <v>31681</v>
      </c>
      <c r="F6372" s="5" t="s">
        <v>54541</v>
      </c>
      <c r="G6372" s="5" t="s">
        <v>54542</v>
      </c>
      <c r="H6372" s="6" t="s">
        <v>14828</v>
      </c>
      <c r="I6372" s="6" t="s">
        <v>14250</v>
      </c>
      <c r="J6372" s="6" t="s">
        <v>14827</v>
      </c>
      <c r="K6372" s="6" t="s">
        <v>54543</v>
      </c>
      <c r="M6372" s="11" t="s">
        <v>33095</v>
      </c>
      <c r="N6372" s="11" t="s">
        <v>6792</v>
      </c>
      <c r="O6372" s="11" t="s">
        <v>33298</v>
      </c>
      <c r="P6372" s="9" t="s">
        <v>30082</v>
      </c>
      <c r="Q6372" s="11" t="s">
        <v>54544</v>
      </c>
      <c r="R6372" s="6" t="s">
        <v>48894</v>
      </c>
      <c r="S6372" s="9" t="s">
        <v>31657</v>
      </c>
    </row>
    <row r="6373" spans="1:19">
      <c r="A6373" s="5" t="s">
        <v>13736</v>
      </c>
      <c r="B6373" s="6" t="s">
        <v>54367</v>
      </c>
      <c r="C6373" s="7" t="s">
        <v>54540</v>
      </c>
      <c r="D6373" s="8" t="s">
        <v>48889</v>
      </c>
      <c r="E6373" s="8" t="s">
        <v>54545</v>
      </c>
      <c r="F6373" s="5" t="s">
        <v>54546</v>
      </c>
      <c r="G6373" s="5" t="s">
        <v>54542</v>
      </c>
      <c r="H6373" s="6" t="s">
        <v>14830</v>
      </c>
      <c r="I6373" s="6" t="s">
        <v>14250</v>
      </c>
      <c r="J6373" s="6" t="s">
        <v>14829</v>
      </c>
      <c r="K6373" s="6" t="s">
        <v>54543</v>
      </c>
      <c r="M6373" s="11" t="s">
        <v>33095</v>
      </c>
      <c r="N6373" s="11" t="s">
        <v>6792</v>
      </c>
      <c r="O6373" s="11" t="s">
        <v>33298</v>
      </c>
      <c r="P6373" s="9" t="s">
        <v>30909</v>
      </c>
      <c r="Q6373" s="11" t="s">
        <v>54547</v>
      </c>
      <c r="R6373" s="6" t="s">
        <v>48894</v>
      </c>
      <c r="S6373" s="9" t="s">
        <v>31657</v>
      </c>
    </row>
    <row r="6374" spans="1:19">
      <c r="A6374" s="5" t="s">
        <v>13736</v>
      </c>
      <c r="B6374" s="6" t="s">
        <v>54367</v>
      </c>
      <c r="C6374" s="7" t="s">
        <v>54540</v>
      </c>
      <c r="D6374" s="8" t="s">
        <v>48889</v>
      </c>
      <c r="E6374" s="8" t="s">
        <v>54548</v>
      </c>
      <c r="F6374" s="5" t="s">
        <v>54549</v>
      </c>
      <c r="G6374" s="5" t="s">
        <v>54542</v>
      </c>
      <c r="H6374" s="6" t="s">
        <v>14832</v>
      </c>
      <c r="I6374" s="6" t="s">
        <v>13508</v>
      </c>
      <c r="J6374" s="6" t="s">
        <v>14831</v>
      </c>
      <c r="K6374" s="6" t="s">
        <v>54543</v>
      </c>
      <c r="M6374" s="11" t="s">
        <v>33095</v>
      </c>
      <c r="N6374" s="11" t="s">
        <v>6792</v>
      </c>
      <c r="O6374" s="11" t="s">
        <v>33298</v>
      </c>
      <c r="P6374" s="9" t="s">
        <v>30909</v>
      </c>
      <c r="Q6374" s="11" t="s">
        <v>54547</v>
      </c>
      <c r="R6374" s="6" t="s">
        <v>48894</v>
      </c>
      <c r="S6374" s="9" t="s">
        <v>31657</v>
      </c>
    </row>
    <row r="6375" spans="1:19">
      <c r="A6375" s="5" t="s">
        <v>13736</v>
      </c>
      <c r="B6375" s="6" t="s">
        <v>54367</v>
      </c>
      <c r="C6375" s="7" t="s">
        <v>54540</v>
      </c>
      <c r="D6375" s="8" t="s">
        <v>48889</v>
      </c>
      <c r="E6375" s="8" t="s">
        <v>54550</v>
      </c>
      <c r="F6375" s="5" t="s">
        <v>54551</v>
      </c>
      <c r="G6375" s="5" t="s">
        <v>54542</v>
      </c>
      <c r="H6375" s="6" t="s">
        <v>14832</v>
      </c>
      <c r="I6375" s="6" t="s">
        <v>14250</v>
      </c>
      <c r="J6375" s="6" t="s">
        <v>14831</v>
      </c>
      <c r="K6375" s="6" t="s">
        <v>54543</v>
      </c>
      <c r="M6375" s="11" t="s">
        <v>33095</v>
      </c>
      <c r="N6375" s="11" t="s">
        <v>6792</v>
      </c>
      <c r="O6375" s="11" t="s">
        <v>33298</v>
      </c>
      <c r="P6375" s="9" t="s">
        <v>30909</v>
      </c>
      <c r="R6375" s="6" t="s">
        <v>48894</v>
      </c>
      <c r="S6375" s="9" t="s">
        <v>31657</v>
      </c>
    </row>
    <row r="6376" spans="1:19">
      <c r="A6376" s="5" t="s">
        <v>13736</v>
      </c>
      <c r="B6376" s="6" t="s">
        <v>54367</v>
      </c>
      <c r="C6376" s="7" t="s">
        <v>54540</v>
      </c>
      <c r="D6376" s="8" t="s">
        <v>48889</v>
      </c>
      <c r="E6376" s="8" t="s">
        <v>54552</v>
      </c>
      <c r="F6376" s="5" t="s">
        <v>54553</v>
      </c>
      <c r="G6376" s="5" t="s">
        <v>54542</v>
      </c>
      <c r="H6376" s="6" t="s">
        <v>14834</v>
      </c>
      <c r="I6376" s="6" t="s">
        <v>13508</v>
      </c>
      <c r="J6376" s="6" t="s">
        <v>14833</v>
      </c>
      <c r="K6376" s="6" t="s">
        <v>54554</v>
      </c>
      <c r="M6376" s="11" t="s">
        <v>33095</v>
      </c>
      <c r="N6376" s="11" t="s">
        <v>6792</v>
      </c>
      <c r="O6376" s="11" t="s">
        <v>33298</v>
      </c>
      <c r="P6376" s="9" t="s">
        <v>30909</v>
      </c>
      <c r="Q6376" s="11" t="s">
        <v>54547</v>
      </c>
      <c r="R6376" s="6" t="s">
        <v>48894</v>
      </c>
      <c r="S6376" s="9" t="s">
        <v>31657</v>
      </c>
    </row>
    <row r="6377" spans="1:19">
      <c r="A6377" s="5" t="s">
        <v>13736</v>
      </c>
      <c r="B6377" s="6" t="s">
        <v>54367</v>
      </c>
      <c r="C6377" s="7" t="s">
        <v>54540</v>
      </c>
      <c r="D6377" s="8" t="s">
        <v>48889</v>
      </c>
      <c r="E6377" s="8" t="s">
        <v>54555</v>
      </c>
      <c r="F6377" s="5" t="s">
        <v>54556</v>
      </c>
      <c r="G6377" s="5" t="s">
        <v>54557</v>
      </c>
      <c r="H6377" s="6" t="s">
        <v>14834</v>
      </c>
      <c r="I6377" s="6" t="s">
        <v>14250</v>
      </c>
      <c r="J6377" s="6" t="s">
        <v>14833</v>
      </c>
      <c r="K6377" s="6" t="s">
        <v>54554</v>
      </c>
      <c r="M6377" s="11" t="s">
        <v>33095</v>
      </c>
      <c r="N6377" s="11" t="s">
        <v>6792</v>
      </c>
      <c r="O6377" s="11" t="s">
        <v>33298</v>
      </c>
      <c r="P6377" s="9" t="s">
        <v>30909</v>
      </c>
      <c r="R6377" s="6" t="s">
        <v>48894</v>
      </c>
      <c r="S6377" s="9" t="s">
        <v>31657</v>
      </c>
    </row>
    <row r="6378" spans="1:19">
      <c r="A6378" s="5" t="s">
        <v>13736</v>
      </c>
      <c r="B6378" s="6" t="s">
        <v>54367</v>
      </c>
      <c r="C6378" s="7" t="s">
        <v>54540</v>
      </c>
      <c r="D6378" s="8" t="s">
        <v>48889</v>
      </c>
      <c r="E6378" s="8" t="s">
        <v>54558</v>
      </c>
      <c r="F6378" s="5" t="s">
        <v>54559</v>
      </c>
      <c r="G6378" s="5" t="s">
        <v>54542</v>
      </c>
      <c r="H6378" s="6" t="s">
        <v>14834</v>
      </c>
      <c r="I6378" s="6" t="s">
        <v>13508</v>
      </c>
      <c r="J6378" s="6" t="s">
        <v>14833</v>
      </c>
      <c r="K6378" s="6" t="s">
        <v>54554</v>
      </c>
      <c r="M6378" s="11" t="s">
        <v>33095</v>
      </c>
      <c r="N6378" s="11" t="s">
        <v>6792</v>
      </c>
      <c r="O6378" s="11" t="s">
        <v>33298</v>
      </c>
      <c r="P6378" s="9" t="s">
        <v>30909</v>
      </c>
      <c r="Q6378" s="11" t="s">
        <v>54547</v>
      </c>
      <c r="R6378" s="6" t="s">
        <v>48894</v>
      </c>
      <c r="S6378" s="9" t="s">
        <v>31657</v>
      </c>
    </row>
    <row r="6379" spans="1:19">
      <c r="A6379" s="5" t="s">
        <v>13736</v>
      </c>
      <c r="B6379" s="6" t="s">
        <v>54367</v>
      </c>
      <c r="C6379" s="7" t="s">
        <v>54540</v>
      </c>
      <c r="D6379" s="8" t="s">
        <v>48889</v>
      </c>
      <c r="E6379" s="8" t="s">
        <v>54560</v>
      </c>
      <c r="F6379" s="5" t="s">
        <v>54561</v>
      </c>
      <c r="G6379" s="5" t="s">
        <v>54542</v>
      </c>
      <c r="H6379" s="6" t="s">
        <v>14832</v>
      </c>
      <c r="I6379" s="6" t="s">
        <v>13508</v>
      </c>
      <c r="J6379" s="6" t="s">
        <v>14831</v>
      </c>
      <c r="K6379" s="6" t="s">
        <v>54543</v>
      </c>
      <c r="M6379" s="11" t="s">
        <v>33095</v>
      </c>
      <c r="N6379" s="11" t="s">
        <v>6792</v>
      </c>
      <c r="O6379" s="11" t="s">
        <v>33298</v>
      </c>
      <c r="P6379" s="9" t="s">
        <v>30909</v>
      </c>
      <c r="Q6379" s="11" t="s">
        <v>54547</v>
      </c>
      <c r="R6379" s="6" t="s">
        <v>48894</v>
      </c>
      <c r="S6379" s="9" t="s">
        <v>31657</v>
      </c>
    </row>
    <row r="6380" spans="1:19">
      <c r="A6380" s="5" t="s">
        <v>13736</v>
      </c>
      <c r="B6380" s="6" t="s">
        <v>54367</v>
      </c>
      <c r="C6380" s="7" t="s">
        <v>54540</v>
      </c>
      <c r="D6380" s="8" t="s">
        <v>48889</v>
      </c>
      <c r="E6380" s="8" t="s">
        <v>54562</v>
      </c>
      <c r="F6380" s="5" t="s">
        <v>54563</v>
      </c>
      <c r="G6380" s="5" t="s">
        <v>54542</v>
      </c>
      <c r="H6380" s="6" t="s">
        <v>14830</v>
      </c>
      <c r="I6380" s="6" t="s">
        <v>14250</v>
      </c>
      <c r="J6380" s="6" t="s">
        <v>14829</v>
      </c>
      <c r="K6380" s="6" t="s">
        <v>54543</v>
      </c>
      <c r="M6380" s="11" t="s">
        <v>33095</v>
      </c>
      <c r="N6380" s="11" t="s">
        <v>6792</v>
      </c>
      <c r="O6380" s="11" t="s">
        <v>33298</v>
      </c>
      <c r="P6380" s="9" t="s">
        <v>30909</v>
      </c>
      <c r="Q6380" s="11" t="s">
        <v>54547</v>
      </c>
      <c r="R6380" s="6" t="s">
        <v>48894</v>
      </c>
      <c r="S6380" s="9" t="s">
        <v>31657</v>
      </c>
    </row>
    <row r="6381" spans="1:19">
      <c r="A6381" s="5" t="s">
        <v>13736</v>
      </c>
      <c r="B6381" s="6" t="s">
        <v>54367</v>
      </c>
      <c r="C6381" s="7" t="s">
        <v>54540</v>
      </c>
      <c r="D6381" s="8" t="s">
        <v>48889</v>
      </c>
      <c r="E6381" s="8" t="s">
        <v>54564</v>
      </c>
      <c r="F6381" s="5" t="s">
        <v>54565</v>
      </c>
      <c r="G6381" s="5" t="s">
        <v>54542</v>
      </c>
      <c r="H6381" s="6" t="s">
        <v>14828</v>
      </c>
      <c r="I6381" s="6" t="s">
        <v>14250</v>
      </c>
      <c r="J6381" s="6" t="s">
        <v>14827</v>
      </c>
      <c r="K6381" s="6" t="s">
        <v>54554</v>
      </c>
      <c r="M6381" s="6"/>
      <c r="N6381" s="6"/>
      <c r="O6381" s="6"/>
      <c r="P6381" s="9" t="s">
        <v>30909</v>
      </c>
      <c r="R6381" s="6" t="s">
        <v>48894</v>
      </c>
      <c r="S6381" s="9" t="s">
        <v>31657</v>
      </c>
    </row>
    <row r="6382" spans="1:19">
      <c r="A6382" s="5" t="s">
        <v>13736</v>
      </c>
      <c r="B6382" s="6" t="s">
        <v>54367</v>
      </c>
      <c r="C6382" s="7" t="s">
        <v>54540</v>
      </c>
      <c r="D6382" s="8" t="s">
        <v>48889</v>
      </c>
      <c r="E6382" s="8" t="s">
        <v>54566</v>
      </c>
      <c r="F6382" s="5" t="s">
        <v>54567</v>
      </c>
      <c r="G6382" s="5" t="s">
        <v>54542</v>
      </c>
      <c r="H6382" s="6" t="s">
        <v>14828</v>
      </c>
      <c r="I6382" s="6" t="s">
        <v>14250</v>
      </c>
      <c r="J6382" s="6" t="s">
        <v>14827</v>
      </c>
      <c r="K6382" s="6" t="s">
        <v>54543</v>
      </c>
      <c r="M6382" s="6"/>
      <c r="N6382" s="6"/>
      <c r="O6382" s="6"/>
      <c r="P6382" s="9" t="s">
        <v>30909</v>
      </c>
      <c r="R6382" s="6" t="s">
        <v>48894</v>
      </c>
      <c r="S6382" s="9" t="s">
        <v>31657</v>
      </c>
    </row>
    <row r="6383" spans="1:19">
      <c r="A6383" s="5" t="s">
        <v>13736</v>
      </c>
      <c r="B6383" s="6" t="s">
        <v>54361</v>
      </c>
      <c r="C6383" s="7" t="s">
        <v>54568</v>
      </c>
      <c r="D6383" s="8" t="s">
        <v>48889</v>
      </c>
      <c r="E6383" s="8" t="s">
        <v>31681</v>
      </c>
      <c r="F6383" s="5" t="s">
        <v>54569</v>
      </c>
      <c r="G6383" s="5" t="s">
        <v>54570</v>
      </c>
      <c r="H6383" s="6" t="s">
        <v>14826</v>
      </c>
      <c r="I6383" s="6" t="s">
        <v>14530</v>
      </c>
      <c r="J6383" s="6" t="s">
        <v>14825</v>
      </c>
      <c r="K6383" s="6" t="s">
        <v>54571</v>
      </c>
      <c r="M6383" s="11" t="s">
        <v>32746</v>
      </c>
      <c r="N6383" s="11" t="s">
        <v>6496</v>
      </c>
      <c r="O6383" s="11" t="s">
        <v>981</v>
      </c>
      <c r="P6383" s="9" t="s">
        <v>30082</v>
      </c>
      <c r="Q6383" s="11" t="s">
        <v>54572</v>
      </c>
      <c r="R6383" s="6" t="s">
        <v>48894</v>
      </c>
      <c r="S6383" s="9" t="s">
        <v>31657</v>
      </c>
    </row>
    <row r="6384" spans="1:19">
      <c r="A6384" s="5" t="s">
        <v>13736</v>
      </c>
      <c r="B6384" s="6" t="s">
        <v>54367</v>
      </c>
      <c r="C6384" s="7" t="s">
        <v>54568</v>
      </c>
      <c r="D6384" s="8" t="s">
        <v>48889</v>
      </c>
      <c r="E6384" s="8" t="s">
        <v>54573</v>
      </c>
      <c r="F6384" s="5" t="s">
        <v>54569</v>
      </c>
      <c r="G6384" s="5" t="s">
        <v>54574</v>
      </c>
      <c r="H6384" s="6" t="s">
        <v>14826</v>
      </c>
      <c r="I6384" s="6" t="s">
        <v>14530</v>
      </c>
      <c r="J6384" s="6" t="s">
        <v>14825</v>
      </c>
      <c r="K6384" s="6" t="s">
        <v>54571</v>
      </c>
      <c r="M6384" s="11" t="s">
        <v>32746</v>
      </c>
      <c r="N6384" s="11" t="s">
        <v>6496</v>
      </c>
      <c r="O6384" s="11" t="s">
        <v>981</v>
      </c>
      <c r="P6384" s="9" t="s">
        <v>30909</v>
      </c>
      <c r="Q6384" s="11" t="s">
        <v>54572</v>
      </c>
      <c r="R6384" s="6" t="s">
        <v>48894</v>
      </c>
      <c r="S6384" s="9" t="s">
        <v>31657</v>
      </c>
    </row>
    <row r="6385" spans="1:19">
      <c r="A6385" s="5" t="s">
        <v>13736</v>
      </c>
      <c r="B6385" s="6" t="s">
        <v>54367</v>
      </c>
      <c r="C6385" s="7" t="s">
        <v>54568</v>
      </c>
      <c r="D6385" s="8" t="s">
        <v>48889</v>
      </c>
      <c r="E6385" s="8" t="s">
        <v>54575</v>
      </c>
      <c r="F6385" s="5" t="s">
        <v>54576</v>
      </c>
      <c r="G6385" s="5" t="s">
        <v>54574</v>
      </c>
      <c r="H6385" s="6" t="s">
        <v>14826</v>
      </c>
      <c r="I6385" s="6" t="s">
        <v>14530</v>
      </c>
      <c r="J6385" s="6" t="s">
        <v>14825</v>
      </c>
      <c r="K6385" s="6" t="s">
        <v>54571</v>
      </c>
      <c r="M6385" s="11" t="s">
        <v>32746</v>
      </c>
      <c r="N6385" s="11" t="s">
        <v>6496</v>
      </c>
      <c r="O6385" s="11" t="s">
        <v>981</v>
      </c>
      <c r="P6385" s="9" t="s">
        <v>30909</v>
      </c>
      <c r="Q6385" s="11" t="s">
        <v>54572</v>
      </c>
      <c r="R6385" s="6" t="s">
        <v>48894</v>
      </c>
      <c r="S6385" s="9" t="s">
        <v>31657</v>
      </c>
    </row>
    <row r="6386" spans="1:19">
      <c r="A6386" s="5" t="s">
        <v>13736</v>
      </c>
      <c r="B6386" s="6" t="s">
        <v>54361</v>
      </c>
      <c r="C6386" s="7" t="s">
        <v>54577</v>
      </c>
      <c r="D6386" s="8" t="s">
        <v>48889</v>
      </c>
      <c r="E6386" s="8" t="s">
        <v>31681</v>
      </c>
      <c r="F6386" s="5" t="s">
        <v>54578</v>
      </c>
      <c r="G6386" s="5" t="s">
        <v>54570</v>
      </c>
      <c r="H6386" s="6" t="s">
        <v>14783</v>
      </c>
      <c r="I6386" s="6" t="s">
        <v>14530</v>
      </c>
      <c r="J6386" s="6" t="s">
        <v>14782</v>
      </c>
      <c r="K6386" s="6" t="s">
        <v>54579</v>
      </c>
      <c r="M6386" s="11" t="s">
        <v>32746</v>
      </c>
      <c r="N6386" s="11" t="s">
        <v>6496</v>
      </c>
      <c r="O6386" s="11" t="s">
        <v>981</v>
      </c>
      <c r="P6386" s="9" t="s">
        <v>30082</v>
      </c>
      <c r="Q6386" s="11" t="s">
        <v>54580</v>
      </c>
      <c r="R6386" s="6" t="s">
        <v>48894</v>
      </c>
      <c r="S6386" s="9" t="s">
        <v>31657</v>
      </c>
    </row>
    <row r="6387" spans="1:19">
      <c r="A6387" s="5" t="s">
        <v>13736</v>
      </c>
      <c r="B6387" s="6" t="s">
        <v>54367</v>
      </c>
      <c r="C6387" s="7" t="s">
        <v>54577</v>
      </c>
      <c r="D6387" s="8" t="s">
        <v>48889</v>
      </c>
      <c r="E6387" s="8" t="s">
        <v>54581</v>
      </c>
      <c r="F6387" s="5" t="s">
        <v>54582</v>
      </c>
      <c r="G6387" s="5" t="s">
        <v>54583</v>
      </c>
      <c r="H6387" s="6" t="s">
        <v>14783</v>
      </c>
      <c r="I6387" s="6" t="s">
        <v>14530</v>
      </c>
      <c r="J6387" s="6" t="s">
        <v>14782</v>
      </c>
      <c r="K6387" s="6" t="s">
        <v>54579</v>
      </c>
      <c r="M6387" s="11" t="s">
        <v>32746</v>
      </c>
      <c r="N6387" s="11" t="s">
        <v>6496</v>
      </c>
      <c r="O6387" s="11" t="s">
        <v>981</v>
      </c>
      <c r="P6387" s="9" t="s">
        <v>30909</v>
      </c>
      <c r="Q6387" s="11" t="s">
        <v>54580</v>
      </c>
      <c r="R6387" s="6" t="s">
        <v>48894</v>
      </c>
      <c r="S6387" s="9" t="s">
        <v>31657</v>
      </c>
    </row>
    <row r="6388" spans="1:19">
      <c r="A6388" s="5" t="s">
        <v>13736</v>
      </c>
      <c r="B6388" s="6" t="s">
        <v>54361</v>
      </c>
      <c r="C6388" s="7" t="s">
        <v>54584</v>
      </c>
      <c r="D6388" s="8" t="s">
        <v>48889</v>
      </c>
      <c r="E6388" s="8" t="s">
        <v>31681</v>
      </c>
      <c r="F6388" s="5" t="s">
        <v>54585</v>
      </c>
      <c r="G6388" s="5" t="s">
        <v>54586</v>
      </c>
      <c r="H6388" s="6" t="s">
        <v>14824</v>
      </c>
      <c r="I6388" s="6" t="s">
        <v>13458</v>
      </c>
      <c r="J6388" s="6" t="s">
        <v>14823</v>
      </c>
      <c r="K6388" s="6" t="s">
        <v>54587</v>
      </c>
      <c r="M6388" s="11" t="s">
        <v>33033</v>
      </c>
      <c r="N6388" s="11" t="s">
        <v>1212</v>
      </c>
      <c r="O6388" s="11" t="s">
        <v>1212</v>
      </c>
      <c r="P6388" s="9" t="s">
        <v>30082</v>
      </c>
      <c r="Q6388" s="11" t="s">
        <v>54588</v>
      </c>
      <c r="R6388" s="6" t="s">
        <v>48894</v>
      </c>
      <c r="S6388" s="9" t="s">
        <v>31657</v>
      </c>
    </row>
    <row r="6389" spans="1:19">
      <c r="A6389" s="5" t="s">
        <v>13736</v>
      </c>
      <c r="B6389" s="6" t="s">
        <v>54361</v>
      </c>
      <c r="C6389" s="7" t="s">
        <v>54589</v>
      </c>
      <c r="D6389" s="8" t="s">
        <v>48889</v>
      </c>
      <c r="E6389" s="8" t="s">
        <v>31681</v>
      </c>
      <c r="F6389" s="5" t="s">
        <v>54590</v>
      </c>
      <c r="G6389" s="5" t="s">
        <v>54591</v>
      </c>
      <c r="H6389" s="6" t="s">
        <v>14822</v>
      </c>
      <c r="I6389" s="6" t="s">
        <v>14821</v>
      </c>
      <c r="J6389" s="6" t="s">
        <v>14820</v>
      </c>
      <c r="K6389" s="6" t="s">
        <v>54592</v>
      </c>
      <c r="M6389" s="6"/>
      <c r="N6389" s="6"/>
      <c r="O6389" s="6"/>
      <c r="P6389" s="9" t="s">
        <v>30082</v>
      </c>
      <c r="R6389" s="6" t="s">
        <v>48894</v>
      </c>
      <c r="S6389" s="9" t="s">
        <v>31657</v>
      </c>
    </row>
    <row r="6390" spans="1:19">
      <c r="A6390" s="5" t="s">
        <v>13736</v>
      </c>
      <c r="B6390" s="6" t="s">
        <v>54361</v>
      </c>
      <c r="C6390" s="7" t="s">
        <v>32914</v>
      </c>
      <c r="D6390" s="8" t="s">
        <v>48889</v>
      </c>
      <c r="E6390" s="8" t="s">
        <v>31681</v>
      </c>
      <c r="F6390" s="5" t="s">
        <v>54593</v>
      </c>
      <c r="G6390" s="5" t="s">
        <v>54594</v>
      </c>
      <c r="H6390" s="6" t="s">
        <v>14259</v>
      </c>
      <c r="I6390" s="6" t="s">
        <v>14258</v>
      </c>
      <c r="J6390" s="6" t="s">
        <v>14257</v>
      </c>
      <c r="K6390" s="6" t="s">
        <v>54595</v>
      </c>
      <c r="M6390" s="6"/>
      <c r="N6390" s="6"/>
      <c r="O6390" s="6"/>
      <c r="P6390" s="9" t="s">
        <v>30082</v>
      </c>
      <c r="Q6390" s="11" t="s">
        <v>54596</v>
      </c>
      <c r="R6390" s="6" t="s">
        <v>48894</v>
      </c>
      <c r="S6390" s="9" t="s">
        <v>31657</v>
      </c>
    </row>
    <row r="6391" spans="1:19">
      <c r="A6391" s="5" t="s">
        <v>13736</v>
      </c>
      <c r="B6391" s="6" t="s">
        <v>54367</v>
      </c>
      <c r="C6391" s="7" t="s">
        <v>32914</v>
      </c>
      <c r="D6391" s="8" t="s">
        <v>48889</v>
      </c>
      <c r="E6391" s="8" t="s">
        <v>36972</v>
      </c>
      <c r="F6391" s="5" t="s">
        <v>54597</v>
      </c>
      <c r="G6391" s="5" t="s">
        <v>54598</v>
      </c>
      <c r="H6391" s="6" t="s">
        <v>14816</v>
      </c>
      <c r="I6391" s="6" t="s">
        <v>13510</v>
      </c>
      <c r="J6391" s="6" t="s">
        <v>14815</v>
      </c>
      <c r="K6391" s="6" t="s">
        <v>54599</v>
      </c>
      <c r="M6391" s="11" t="s">
        <v>40782</v>
      </c>
      <c r="N6391" s="11" t="s">
        <v>3792</v>
      </c>
      <c r="O6391" s="11" t="s">
        <v>1598</v>
      </c>
      <c r="P6391" s="9" t="s">
        <v>30909</v>
      </c>
      <c r="Q6391" s="11" t="s">
        <v>54600</v>
      </c>
      <c r="R6391" s="6" t="s">
        <v>48894</v>
      </c>
      <c r="S6391" s="9" t="s">
        <v>31657</v>
      </c>
    </row>
    <row r="6392" spans="1:19">
      <c r="A6392" s="5" t="s">
        <v>13736</v>
      </c>
      <c r="B6392" s="6" t="s">
        <v>54367</v>
      </c>
      <c r="C6392" s="7" t="s">
        <v>32914</v>
      </c>
      <c r="D6392" s="8" t="s">
        <v>48889</v>
      </c>
      <c r="E6392" s="8" t="s">
        <v>54601</v>
      </c>
      <c r="F6392" s="5" t="s">
        <v>54602</v>
      </c>
      <c r="G6392" s="5" t="s">
        <v>54603</v>
      </c>
      <c r="H6392" s="6" t="s">
        <v>14819</v>
      </c>
      <c r="I6392" s="6" t="s">
        <v>14818</v>
      </c>
      <c r="J6392" s="6" t="s">
        <v>14817</v>
      </c>
      <c r="K6392" s="6" t="s">
        <v>54604</v>
      </c>
      <c r="M6392" s="11" t="s">
        <v>32522</v>
      </c>
      <c r="N6392" s="11" t="s">
        <v>10198</v>
      </c>
      <c r="O6392" s="11" t="s">
        <v>1598</v>
      </c>
      <c r="P6392" s="9" t="s">
        <v>30909</v>
      </c>
      <c r="Q6392" s="11" t="s">
        <v>54605</v>
      </c>
      <c r="R6392" s="6" t="s">
        <v>48894</v>
      </c>
      <c r="S6392" s="9" t="s">
        <v>31657</v>
      </c>
    </row>
    <row r="6393" spans="1:19">
      <c r="A6393" s="5" t="s">
        <v>13736</v>
      </c>
      <c r="B6393" s="6" t="s">
        <v>54367</v>
      </c>
      <c r="C6393" s="7" t="s">
        <v>32914</v>
      </c>
      <c r="D6393" s="8" t="s">
        <v>48889</v>
      </c>
      <c r="E6393" s="8" t="s">
        <v>54606</v>
      </c>
      <c r="F6393" s="5" t="s">
        <v>54607</v>
      </c>
      <c r="G6393" s="5" t="s">
        <v>54603</v>
      </c>
      <c r="H6393" s="6" t="s">
        <v>14819</v>
      </c>
      <c r="I6393" s="6" t="s">
        <v>14818</v>
      </c>
      <c r="J6393" s="6" t="s">
        <v>14817</v>
      </c>
      <c r="K6393" s="6" t="s">
        <v>54604</v>
      </c>
      <c r="M6393" s="11" t="s">
        <v>32522</v>
      </c>
      <c r="N6393" s="11" t="s">
        <v>10198</v>
      </c>
      <c r="O6393" s="11" t="s">
        <v>1598</v>
      </c>
      <c r="P6393" s="9" t="s">
        <v>30909</v>
      </c>
      <c r="Q6393" s="11" t="s">
        <v>54605</v>
      </c>
      <c r="R6393" s="6" t="s">
        <v>48894</v>
      </c>
      <c r="S6393" s="9" t="s">
        <v>31657</v>
      </c>
    </row>
    <row r="6394" spans="1:19">
      <c r="A6394" s="5" t="s">
        <v>13736</v>
      </c>
      <c r="B6394" s="6" t="s">
        <v>54367</v>
      </c>
      <c r="C6394" s="7" t="s">
        <v>32914</v>
      </c>
      <c r="D6394" s="8" t="s">
        <v>48889</v>
      </c>
      <c r="E6394" s="8" t="s">
        <v>54608</v>
      </c>
      <c r="F6394" s="5" t="s">
        <v>54609</v>
      </c>
      <c r="G6394" s="5" t="s">
        <v>54598</v>
      </c>
      <c r="H6394" s="6" t="s">
        <v>14816</v>
      </c>
      <c r="I6394" s="6" t="s">
        <v>13510</v>
      </c>
      <c r="J6394" s="6" t="s">
        <v>14815</v>
      </c>
      <c r="K6394" s="6" t="s">
        <v>54599</v>
      </c>
      <c r="M6394" s="11" t="s">
        <v>40782</v>
      </c>
      <c r="N6394" s="11" t="s">
        <v>3792</v>
      </c>
      <c r="O6394" s="11" t="s">
        <v>1598</v>
      </c>
      <c r="P6394" s="9" t="s">
        <v>30909</v>
      </c>
      <c r="Q6394" s="11" t="s">
        <v>54600</v>
      </c>
      <c r="R6394" s="6" t="s">
        <v>48894</v>
      </c>
      <c r="S6394" s="9" t="s">
        <v>31657</v>
      </c>
    </row>
    <row r="6395" spans="1:19">
      <c r="A6395" s="5" t="s">
        <v>13736</v>
      </c>
      <c r="B6395" s="6" t="s">
        <v>54367</v>
      </c>
      <c r="C6395" s="7" t="s">
        <v>32914</v>
      </c>
      <c r="D6395" s="8" t="s">
        <v>48889</v>
      </c>
      <c r="E6395" s="8" t="s">
        <v>54610</v>
      </c>
      <c r="F6395" s="5" t="s">
        <v>54611</v>
      </c>
      <c r="G6395" s="5" t="s">
        <v>54612</v>
      </c>
      <c r="H6395" s="6" t="s">
        <v>14803</v>
      </c>
      <c r="I6395" s="6" t="s">
        <v>14525</v>
      </c>
      <c r="J6395" s="6" t="s">
        <v>14802</v>
      </c>
      <c r="K6395" s="6" t="s">
        <v>54613</v>
      </c>
      <c r="M6395" s="11" t="s">
        <v>32737</v>
      </c>
      <c r="N6395" s="11" t="s">
        <v>6496</v>
      </c>
      <c r="O6395" s="11" t="s">
        <v>497</v>
      </c>
      <c r="P6395" s="9" t="s">
        <v>30909</v>
      </c>
      <c r="Q6395" s="11" t="s">
        <v>54596</v>
      </c>
      <c r="R6395" s="6" t="s">
        <v>48894</v>
      </c>
      <c r="S6395" s="9" t="s">
        <v>31657</v>
      </c>
    </row>
    <row r="6396" spans="1:19">
      <c r="A6396" s="5" t="s">
        <v>13736</v>
      </c>
      <c r="B6396" s="6" t="s">
        <v>54367</v>
      </c>
      <c r="C6396" s="7" t="s">
        <v>32914</v>
      </c>
      <c r="D6396" s="8" t="s">
        <v>48889</v>
      </c>
      <c r="E6396" s="8" t="s">
        <v>54614</v>
      </c>
      <c r="F6396" s="5" t="s">
        <v>54615</v>
      </c>
      <c r="G6396" s="5" t="s">
        <v>54616</v>
      </c>
      <c r="H6396" s="6" t="s">
        <v>14814</v>
      </c>
      <c r="I6396" s="6" t="s">
        <v>13411</v>
      </c>
      <c r="J6396" s="6" t="s">
        <v>14813</v>
      </c>
      <c r="K6396" s="6" t="s">
        <v>54617</v>
      </c>
      <c r="M6396" s="11" t="s">
        <v>42949</v>
      </c>
      <c r="N6396" s="11" t="s">
        <v>6195</v>
      </c>
      <c r="O6396" s="11" t="s">
        <v>981</v>
      </c>
      <c r="P6396" s="9" t="s">
        <v>30909</v>
      </c>
      <c r="Q6396" s="11" t="s">
        <v>54596</v>
      </c>
      <c r="R6396" s="6" t="s">
        <v>48894</v>
      </c>
      <c r="S6396" s="9" t="s">
        <v>31657</v>
      </c>
    </row>
    <row r="6397" spans="1:19">
      <c r="A6397" s="5" t="s">
        <v>13736</v>
      </c>
      <c r="B6397" s="6" t="s">
        <v>54367</v>
      </c>
      <c r="C6397" s="7" t="s">
        <v>32914</v>
      </c>
      <c r="D6397" s="8" t="s">
        <v>48889</v>
      </c>
      <c r="E6397" s="8" t="s">
        <v>54618</v>
      </c>
      <c r="F6397" s="5" t="s">
        <v>54619</v>
      </c>
      <c r="G6397" s="5" t="s">
        <v>54616</v>
      </c>
      <c r="H6397" s="6" t="s">
        <v>14814</v>
      </c>
      <c r="I6397" s="6" t="s">
        <v>13411</v>
      </c>
      <c r="J6397" s="6" t="s">
        <v>14813</v>
      </c>
      <c r="K6397" s="6" t="s">
        <v>54617</v>
      </c>
      <c r="M6397" s="11" t="s">
        <v>42949</v>
      </c>
      <c r="N6397" s="11" t="s">
        <v>6195</v>
      </c>
      <c r="O6397" s="11" t="s">
        <v>981</v>
      </c>
      <c r="P6397" s="9" t="s">
        <v>30909</v>
      </c>
      <c r="Q6397" s="11" t="s">
        <v>54596</v>
      </c>
      <c r="R6397" s="6" t="s">
        <v>48894</v>
      </c>
      <c r="S6397" s="9" t="s">
        <v>31657</v>
      </c>
    </row>
    <row r="6398" spans="1:19">
      <c r="A6398" s="5" t="s">
        <v>13736</v>
      </c>
      <c r="B6398" s="6" t="s">
        <v>54367</v>
      </c>
      <c r="C6398" s="7" t="s">
        <v>32914</v>
      </c>
      <c r="D6398" s="8" t="s">
        <v>48889</v>
      </c>
      <c r="E6398" s="8" t="s">
        <v>54620</v>
      </c>
      <c r="F6398" s="5" t="s">
        <v>54621</v>
      </c>
      <c r="G6398" s="5" t="s">
        <v>54622</v>
      </c>
      <c r="H6398" s="6" t="s">
        <v>14812</v>
      </c>
      <c r="I6398" s="6" t="s">
        <v>14811</v>
      </c>
      <c r="J6398" s="6" t="s">
        <v>14810</v>
      </c>
      <c r="K6398" s="6" t="s">
        <v>54623</v>
      </c>
      <c r="M6398" s="11" t="s">
        <v>35196</v>
      </c>
      <c r="N6398" s="11" t="s">
        <v>9548</v>
      </c>
      <c r="O6398" s="11" t="s">
        <v>67</v>
      </c>
      <c r="P6398" s="9" t="s">
        <v>30909</v>
      </c>
      <c r="Q6398" s="11" t="s">
        <v>54624</v>
      </c>
      <c r="R6398" s="6" t="s">
        <v>48894</v>
      </c>
      <c r="S6398" s="9" t="s">
        <v>31657</v>
      </c>
    </row>
    <row r="6399" spans="1:19">
      <c r="A6399" s="5" t="s">
        <v>13736</v>
      </c>
      <c r="B6399" s="6" t="s">
        <v>54367</v>
      </c>
      <c r="C6399" s="7" t="s">
        <v>32914</v>
      </c>
      <c r="D6399" s="8" t="s">
        <v>48889</v>
      </c>
      <c r="E6399" s="8" t="s">
        <v>54625</v>
      </c>
      <c r="F6399" s="5" t="s">
        <v>54626</v>
      </c>
      <c r="G6399" s="5" t="s">
        <v>54627</v>
      </c>
      <c r="H6399" s="6" t="s">
        <v>14812</v>
      </c>
      <c r="I6399" s="6" t="s">
        <v>14811</v>
      </c>
      <c r="J6399" s="6" t="s">
        <v>14810</v>
      </c>
      <c r="K6399" s="6" t="s">
        <v>54623</v>
      </c>
      <c r="M6399" s="11" t="s">
        <v>35196</v>
      </c>
      <c r="N6399" s="11" t="s">
        <v>9548</v>
      </c>
      <c r="O6399" s="11" t="s">
        <v>67</v>
      </c>
      <c r="P6399" s="9" t="s">
        <v>30909</v>
      </c>
      <c r="Q6399" s="11" t="s">
        <v>54624</v>
      </c>
      <c r="R6399" s="6" t="s">
        <v>48894</v>
      </c>
      <c r="S6399" s="9" t="s">
        <v>31657</v>
      </c>
    </row>
    <row r="6400" spans="1:19">
      <c r="A6400" s="5" t="s">
        <v>13736</v>
      </c>
      <c r="B6400" s="6" t="s">
        <v>54367</v>
      </c>
      <c r="C6400" s="7" t="s">
        <v>32914</v>
      </c>
      <c r="D6400" s="8" t="s">
        <v>48889</v>
      </c>
      <c r="E6400" s="8" t="s">
        <v>54628</v>
      </c>
      <c r="F6400" s="5" t="s">
        <v>54629</v>
      </c>
      <c r="G6400" s="5" t="s">
        <v>54598</v>
      </c>
      <c r="H6400" s="6" t="s">
        <v>14808</v>
      </c>
      <c r="I6400" s="6" t="s">
        <v>14809</v>
      </c>
      <c r="J6400" s="6" t="s">
        <v>14806</v>
      </c>
      <c r="K6400" s="6" t="s">
        <v>54599</v>
      </c>
      <c r="M6400" s="11" t="s">
        <v>32318</v>
      </c>
      <c r="N6400" s="11" t="s">
        <v>8483</v>
      </c>
      <c r="O6400" s="11" t="s">
        <v>1598</v>
      </c>
      <c r="P6400" s="9" t="s">
        <v>30909</v>
      </c>
      <c r="Q6400" s="11" t="s">
        <v>54596</v>
      </c>
      <c r="R6400" s="6" t="s">
        <v>48894</v>
      </c>
      <c r="S6400" s="9" t="s">
        <v>31657</v>
      </c>
    </row>
    <row r="6401" spans="1:19">
      <c r="A6401" s="5" t="s">
        <v>13736</v>
      </c>
      <c r="B6401" s="6" t="s">
        <v>54367</v>
      </c>
      <c r="C6401" s="7" t="s">
        <v>32914</v>
      </c>
      <c r="D6401" s="8" t="s">
        <v>48889</v>
      </c>
      <c r="E6401" s="8" t="s">
        <v>54630</v>
      </c>
      <c r="F6401" s="5" t="s">
        <v>54631</v>
      </c>
      <c r="G6401" s="5" t="s">
        <v>54598</v>
      </c>
      <c r="H6401" s="6" t="s">
        <v>14808</v>
      </c>
      <c r="I6401" s="6" t="s">
        <v>14807</v>
      </c>
      <c r="J6401" s="6" t="s">
        <v>14806</v>
      </c>
      <c r="K6401" s="6" t="s">
        <v>54599</v>
      </c>
      <c r="M6401" s="11" t="s">
        <v>32318</v>
      </c>
      <c r="N6401" s="11" t="s">
        <v>8483</v>
      </c>
      <c r="O6401" s="11" t="s">
        <v>1598</v>
      </c>
      <c r="P6401" s="9" t="s">
        <v>30909</v>
      </c>
      <c r="Q6401" s="11" t="s">
        <v>54596</v>
      </c>
      <c r="R6401" s="6" t="s">
        <v>48894</v>
      </c>
      <c r="S6401" s="9" t="s">
        <v>31657</v>
      </c>
    </row>
    <row r="6402" spans="1:19">
      <c r="A6402" s="5" t="s">
        <v>13736</v>
      </c>
      <c r="B6402" s="6" t="s">
        <v>54367</v>
      </c>
      <c r="C6402" s="7" t="s">
        <v>32914</v>
      </c>
      <c r="D6402" s="8" t="s">
        <v>48889</v>
      </c>
      <c r="E6402" s="8" t="s">
        <v>54632</v>
      </c>
      <c r="F6402" s="5" t="s">
        <v>54633</v>
      </c>
      <c r="G6402" s="5" t="s">
        <v>54634</v>
      </c>
      <c r="H6402" s="6" t="s">
        <v>14805</v>
      </c>
      <c r="I6402" s="6" t="s">
        <v>13371</v>
      </c>
      <c r="J6402" s="6" t="s">
        <v>14804</v>
      </c>
      <c r="K6402" s="6" t="s">
        <v>54635</v>
      </c>
      <c r="M6402" s="11" t="s">
        <v>46464</v>
      </c>
      <c r="N6402" s="11" t="s">
        <v>8602</v>
      </c>
      <c r="O6402" s="11" t="s">
        <v>2497</v>
      </c>
      <c r="P6402" s="9" t="s">
        <v>30909</v>
      </c>
      <c r="Q6402" s="11" t="s">
        <v>54596</v>
      </c>
      <c r="R6402" s="6" t="s">
        <v>48894</v>
      </c>
      <c r="S6402" s="9" t="s">
        <v>31657</v>
      </c>
    </row>
    <row r="6403" spans="1:19">
      <c r="A6403" s="5" t="s">
        <v>13736</v>
      </c>
      <c r="B6403" s="6" t="s">
        <v>54367</v>
      </c>
      <c r="C6403" s="7" t="s">
        <v>32914</v>
      </c>
      <c r="D6403" s="8" t="s">
        <v>48889</v>
      </c>
      <c r="E6403" s="8" t="s">
        <v>54636</v>
      </c>
      <c r="F6403" s="5" t="s">
        <v>54637</v>
      </c>
      <c r="G6403" s="5" t="s">
        <v>54634</v>
      </c>
      <c r="H6403" s="6" t="s">
        <v>14805</v>
      </c>
      <c r="I6403" s="6" t="s">
        <v>13371</v>
      </c>
      <c r="J6403" s="6" t="s">
        <v>14804</v>
      </c>
      <c r="K6403" s="6" t="s">
        <v>54635</v>
      </c>
      <c r="M6403" s="11" t="s">
        <v>46464</v>
      </c>
      <c r="N6403" s="11" t="s">
        <v>8602</v>
      </c>
      <c r="O6403" s="11" t="s">
        <v>2497</v>
      </c>
      <c r="P6403" s="9" t="s">
        <v>30909</v>
      </c>
      <c r="Q6403" s="11" t="s">
        <v>54596</v>
      </c>
      <c r="R6403" s="6" t="s">
        <v>48894</v>
      </c>
      <c r="S6403" s="9" t="s">
        <v>31657</v>
      </c>
    </row>
    <row r="6404" spans="1:19">
      <c r="A6404" s="5" t="s">
        <v>13736</v>
      </c>
      <c r="B6404" s="6" t="s">
        <v>54367</v>
      </c>
      <c r="C6404" s="7" t="s">
        <v>32914</v>
      </c>
      <c r="D6404" s="8" t="s">
        <v>48889</v>
      </c>
      <c r="E6404" s="8" t="s">
        <v>54638</v>
      </c>
      <c r="F6404" s="5" t="s">
        <v>54639</v>
      </c>
      <c r="G6404" s="5" t="s">
        <v>54612</v>
      </c>
      <c r="H6404" s="6" t="s">
        <v>14803</v>
      </c>
      <c r="I6404" s="6" t="s">
        <v>14525</v>
      </c>
      <c r="J6404" s="6" t="s">
        <v>14802</v>
      </c>
      <c r="K6404" s="6" t="s">
        <v>54640</v>
      </c>
      <c r="M6404" s="11" t="s">
        <v>32737</v>
      </c>
      <c r="N6404" s="11" t="s">
        <v>6496</v>
      </c>
      <c r="O6404" s="11" t="s">
        <v>497</v>
      </c>
      <c r="P6404" s="9" t="s">
        <v>30909</v>
      </c>
      <c r="Q6404" s="11" t="s">
        <v>54596</v>
      </c>
      <c r="R6404" s="6" t="s">
        <v>48894</v>
      </c>
      <c r="S6404" s="9" t="s">
        <v>31657</v>
      </c>
    </row>
    <row r="6405" spans="1:19">
      <c r="A6405" s="5" t="s">
        <v>13736</v>
      </c>
      <c r="B6405" s="6" t="s">
        <v>54361</v>
      </c>
      <c r="C6405" s="7" t="s">
        <v>32960</v>
      </c>
      <c r="D6405" s="8" t="s">
        <v>48889</v>
      </c>
      <c r="E6405" s="8" t="s">
        <v>31681</v>
      </c>
      <c r="F6405" s="5" t="s">
        <v>54641</v>
      </c>
      <c r="G6405" s="5" t="s">
        <v>54642</v>
      </c>
      <c r="H6405" s="6" t="s">
        <v>14801</v>
      </c>
      <c r="I6405" s="6" t="s">
        <v>14800</v>
      </c>
      <c r="J6405" s="6" t="s">
        <v>14799</v>
      </c>
      <c r="K6405" s="6" t="s">
        <v>54643</v>
      </c>
      <c r="M6405" s="6"/>
      <c r="N6405" s="6"/>
      <c r="O6405" s="6"/>
      <c r="P6405" s="9" t="s">
        <v>30082</v>
      </c>
      <c r="R6405" s="6" t="s">
        <v>48894</v>
      </c>
      <c r="S6405" s="9" t="s">
        <v>31657</v>
      </c>
    </row>
    <row r="6406" spans="1:19">
      <c r="A6406" s="5" t="s">
        <v>13736</v>
      </c>
      <c r="B6406" s="6" t="s">
        <v>54367</v>
      </c>
      <c r="C6406" s="7" t="s">
        <v>32960</v>
      </c>
      <c r="D6406" s="8" t="s">
        <v>48889</v>
      </c>
      <c r="E6406" s="8" t="s">
        <v>54441</v>
      </c>
      <c r="F6406" s="5" t="s">
        <v>54641</v>
      </c>
      <c r="G6406" s="5" t="s">
        <v>54642</v>
      </c>
      <c r="H6406" s="6" t="s">
        <v>14801</v>
      </c>
      <c r="I6406" s="6" t="s">
        <v>14800</v>
      </c>
      <c r="J6406" s="6" t="s">
        <v>14799</v>
      </c>
      <c r="K6406" s="6" t="s">
        <v>54643</v>
      </c>
      <c r="M6406" s="6"/>
      <c r="N6406" s="6"/>
      <c r="O6406" s="6"/>
      <c r="P6406" s="9" t="s">
        <v>30909</v>
      </c>
      <c r="R6406" s="6" t="s">
        <v>48894</v>
      </c>
      <c r="S6406" s="9" t="s">
        <v>31657</v>
      </c>
    </row>
    <row r="6407" spans="1:19">
      <c r="A6407" s="5" t="s">
        <v>13736</v>
      </c>
      <c r="B6407" s="6" t="s">
        <v>54361</v>
      </c>
      <c r="C6407" s="7" t="s">
        <v>54644</v>
      </c>
      <c r="D6407" s="8" t="s">
        <v>48889</v>
      </c>
      <c r="E6407" s="8" t="s">
        <v>31681</v>
      </c>
      <c r="F6407" s="5" t="s">
        <v>54645</v>
      </c>
      <c r="G6407" s="5" t="s">
        <v>54646</v>
      </c>
      <c r="H6407" s="6" t="s">
        <v>14798</v>
      </c>
      <c r="I6407" s="6" t="s">
        <v>13599</v>
      </c>
      <c r="J6407" s="6" t="s">
        <v>14796</v>
      </c>
      <c r="K6407" s="6" t="s">
        <v>54647</v>
      </c>
      <c r="M6407" s="11" t="s">
        <v>32805</v>
      </c>
      <c r="N6407" s="11" t="s">
        <v>7062</v>
      </c>
      <c r="O6407" s="11" t="s">
        <v>497</v>
      </c>
      <c r="P6407" s="9" t="s">
        <v>30082</v>
      </c>
      <c r="Q6407" s="11" t="s">
        <v>54648</v>
      </c>
      <c r="R6407" s="6" t="s">
        <v>48894</v>
      </c>
      <c r="S6407" s="9" t="s">
        <v>31657</v>
      </c>
    </row>
    <row r="6408" spans="1:19">
      <c r="A6408" s="5" t="s">
        <v>13736</v>
      </c>
      <c r="B6408" s="6" t="s">
        <v>54367</v>
      </c>
      <c r="C6408" s="7" t="s">
        <v>54644</v>
      </c>
      <c r="D6408" s="8" t="s">
        <v>48889</v>
      </c>
      <c r="E6408" s="8" t="s">
        <v>54649</v>
      </c>
      <c r="F6408" s="5" t="s">
        <v>54650</v>
      </c>
      <c r="G6408" s="5" t="s">
        <v>54646</v>
      </c>
      <c r="H6408" s="6" t="s">
        <v>14797</v>
      </c>
      <c r="I6408" s="6" t="s">
        <v>13599</v>
      </c>
      <c r="J6408" s="6" t="s">
        <v>14796</v>
      </c>
      <c r="K6408" s="6" t="s">
        <v>54647</v>
      </c>
      <c r="M6408" s="11" t="s">
        <v>33735</v>
      </c>
      <c r="N6408" s="11" t="s">
        <v>9291</v>
      </c>
      <c r="O6408" s="11" t="s">
        <v>437</v>
      </c>
      <c r="P6408" s="9" t="s">
        <v>30909</v>
      </c>
      <c r="Q6408" s="11" t="s">
        <v>54651</v>
      </c>
      <c r="R6408" s="6" t="s">
        <v>48894</v>
      </c>
      <c r="S6408" s="9" t="s">
        <v>31657</v>
      </c>
    </row>
    <row r="6409" spans="1:19">
      <c r="A6409" s="5" t="s">
        <v>13736</v>
      </c>
      <c r="B6409" s="6" t="s">
        <v>54367</v>
      </c>
      <c r="C6409" s="7" t="s">
        <v>54644</v>
      </c>
      <c r="D6409" s="8" t="s">
        <v>48889</v>
      </c>
      <c r="E6409" s="8" t="s">
        <v>54652</v>
      </c>
      <c r="F6409" s="5" t="s">
        <v>54653</v>
      </c>
      <c r="G6409" s="5" t="s">
        <v>54646</v>
      </c>
      <c r="H6409" s="6" t="s">
        <v>14797</v>
      </c>
      <c r="I6409" s="6" t="s">
        <v>13599</v>
      </c>
      <c r="J6409" s="6" t="s">
        <v>14796</v>
      </c>
      <c r="K6409" s="6" t="s">
        <v>54647</v>
      </c>
      <c r="M6409" s="11" t="s">
        <v>33735</v>
      </c>
      <c r="N6409" s="11" t="s">
        <v>9291</v>
      </c>
      <c r="O6409" s="11" t="s">
        <v>437</v>
      </c>
      <c r="P6409" s="9" t="s">
        <v>30909</v>
      </c>
      <c r="Q6409" s="11" t="s">
        <v>54648</v>
      </c>
      <c r="R6409" s="6" t="s">
        <v>48894</v>
      </c>
      <c r="S6409" s="9" t="s">
        <v>31657</v>
      </c>
    </row>
    <row r="6410" spans="1:19">
      <c r="A6410" s="5" t="s">
        <v>13736</v>
      </c>
      <c r="B6410" s="6" t="s">
        <v>54361</v>
      </c>
      <c r="C6410" s="7" t="s">
        <v>54654</v>
      </c>
      <c r="D6410" s="8" t="s">
        <v>48889</v>
      </c>
      <c r="E6410" s="8" t="s">
        <v>31681</v>
      </c>
      <c r="F6410" s="5" t="s">
        <v>54655</v>
      </c>
      <c r="G6410" s="5" t="s">
        <v>54656</v>
      </c>
      <c r="H6410" s="6" t="s">
        <v>14789</v>
      </c>
      <c r="I6410" s="6" t="s">
        <v>13366</v>
      </c>
      <c r="J6410" s="6" t="s">
        <v>14788</v>
      </c>
      <c r="K6410" s="6" t="s">
        <v>54657</v>
      </c>
      <c r="M6410" s="11" t="s">
        <v>36827</v>
      </c>
      <c r="N6410" s="11" t="s">
        <v>33298</v>
      </c>
      <c r="O6410" s="11" t="s">
        <v>67</v>
      </c>
      <c r="P6410" s="9" t="s">
        <v>30082</v>
      </c>
      <c r="Q6410" s="11" t="s">
        <v>54658</v>
      </c>
      <c r="R6410" s="6" t="s">
        <v>48894</v>
      </c>
      <c r="S6410" s="9" t="s">
        <v>31657</v>
      </c>
    </row>
    <row r="6411" spans="1:19">
      <c r="A6411" s="5" t="s">
        <v>13736</v>
      </c>
      <c r="B6411" s="6" t="s">
        <v>54367</v>
      </c>
      <c r="C6411" s="7" t="s">
        <v>54654</v>
      </c>
      <c r="D6411" s="8" t="s">
        <v>48889</v>
      </c>
      <c r="E6411" s="8" t="s">
        <v>54659</v>
      </c>
      <c r="F6411" s="5" t="s">
        <v>54660</v>
      </c>
      <c r="G6411" s="5" t="s">
        <v>54661</v>
      </c>
      <c r="H6411" s="6" t="s">
        <v>14795</v>
      </c>
      <c r="I6411" s="6" t="s">
        <v>13366</v>
      </c>
      <c r="J6411" s="6" t="s">
        <v>54662</v>
      </c>
      <c r="K6411" s="6" t="s">
        <v>54663</v>
      </c>
      <c r="M6411" s="11" t="s">
        <v>36827</v>
      </c>
      <c r="N6411" s="11" t="s">
        <v>33298</v>
      </c>
      <c r="O6411" s="11" t="s">
        <v>67</v>
      </c>
      <c r="P6411" s="9" t="s">
        <v>30909</v>
      </c>
      <c r="Q6411" s="11" t="s">
        <v>54664</v>
      </c>
      <c r="R6411" s="6" t="s">
        <v>48894</v>
      </c>
      <c r="S6411" s="9" t="s">
        <v>31657</v>
      </c>
    </row>
    <row r="6412" spans="1:19">
      <c r="A6412" s="5" t="s">
        <v>13736</v>
      </c>
      <c r="B6412" s="6" t="s">
        <v>54367</v>
      </c>
      <c r="C6412" s="7" t="s">
        <v>54654</v>
      </c>
      <c r="D6412" s="8" t="s">
        <v>48889</v>
      </c>
      <c r="E6412" s="8" t="s">
        <v>36982</v>
      </c>
      <c r="F6412" s="5" t="s">
        <v>54665</v>
      </c>
      <c r="G6412" s="5" t="s">
        <v>54666</v>
      </c>
      <c r="H6412" s="6" t="s">
        <v>14794</v>
      </c>
      <c r="I6412" s="6" t="s">
        <v>14287</v>
      </c>
      <c r="J6412" s="6" t="s">
        <v>14793</v>
      </c>
      <c r="K6412" s="6" t="s">
        <v>54667</v>
      </c>
      <c r="M6412" s="11" t="s">
        <v>32805</v>
      </c>
      <c r="N6412" s="11" t="s">
        <v>7062</v>
      </c>
      <c r="O6412" s="11" t="s">
        <v>1212</v>
      </c>
      <c r="P6412" s="9" t="s">
        <v>30909</v>
      </c>
      <c r="Q6412" s="11" t="s">
        <v>54664</v>
      </c>
      <c r="R6412" s="6" t="s">
        <v>48894</v>
      </c>
      <c r="S6412" s="9" t="s">
        <v>31657</v>
      </c>
    </row>
    <row r="6413" spans="1:19">
      <c r="A6413" s="5" t="s">
        <v>13736</v>
      </c>
      <c r="B6413" s="6" t="s">
        <v>54367</v>
      </c>
      <c r="C6413" s="7" t="s">
        <v>54654</v>
      </c>
      <c r="D6413" s="8" t="s">
        <v>48889</v>
      </c>
      <c r="E6413" s="8" t="s">
        <v>54668</v>
      </c>
      <c r="F6413" s="5" t="s">
        <v>54669</v>
      </c>
      <c r="G6413" s="5" t="s">
        <v>54661</v>
      </c>
      <c r="H6413" s="6" t="s">
        <v>14792</v>
      </c>
      <c r="I6413" s="6" t="s">
        <v>14791</v>
      </c>
      <c r="J6413" s="6" t="s">
        <v>14790</v>
      </c>
      <c r="K6413" s="6" t="s">
        <v>54670</v>
      </c>
      <c r="M6413" s="11" t="s">
        <v>34133</v>
      </c>
      <c r="N6413" s="11" t="s">
        <v>9805</v>
      </c>
      <c r="O6413" s="11" t="s">
        <v>1598</v>
      </c>
      <c r="P6413" s="9" t="s">
        <v>30909</v>
      </c>
      <c r="Q6413" s="11" t="s">
        <v>54664</v>
      </c>
      <c r="R6413" s="6" t="s">
        <v>48894</v>
      </c>
      <c r="S6413" s="9" t="s">
        <v>31657</v>
      </c>
    </row>
    <row r="6414" spans="1:19">
      <c r="A6414" s="5" t="s">
        <v>13736</v>
      </c>
      <c r="B6414" s="6" t="s">
        <v>54367</v>
      </c>
      <c r="C6414" s="7" t="s">
        <v>54654</v>
      </c>
      <c r="D6414" s="8" t="s">
        <v>48889</v>
      </c>
      <c r="E6414" s="8" t="s">
        <v>54671</v>
      </c>
      <c r="F6414" s="5" t="s">
        <v>54672</v>
      </c>
      <c r="G6414" s="5" t="s">
        <v>54656</v>
      </c>
      <c r="H6414" s="6" t="s">
        <v>14789</v>
      </c>
      <c r="I6414" s="6" t="s">
        <v>13366</v>
      </c>
      <c r="J6414" s="6" t="s">
        <v>14788</v>
      </c>
      <c r="K6414" s="6" t="s">
        <v>54673</v>
      </c>
      <c r="M6414" s="11" t="s">
        <v>36827</v>
      </c>
      <c r="N6414" s="11" t="s">
        <v>33298</v>
      </c>
      <c r="O6414" s="11" t="s">
        <v>67</v>
      </c>
      <c r="P6414" s="9" t="s">
        <v>30909</v>
      </c>
      <c r="Q6414" s="11" t="s">
        <v>54674</v>
      </c>
      <c r="R6414" s="6" t="s">
        <v>48894</v>
      </c>
      <c r="S6414" s="9" t="s">
        <v>31657</v>
      </c>
    </row>
    <row r="6415" spans="1:19">
      <c r="A6415" s="5" t="s">
        <v>13736</v>
      </c>
      <c r="B6415" s="6" t="s">
        <v>54367</v>
      </c>
      <c r="C6415" s="7" t="s">
        <v>54654</v>
      </c>
      <c r="D6415" s="8" t="s">
        <v>48889</v>
      </c>
      <c r="E6415" s="8" t="s">
        <v>54675</v>
      </c>
      <c r="F6415" s="5" t="s">
        <v>54676</v>
      </c>
      <c r="G6415" s="5" t="s">
        <v>54656</v>
      </c>
      <c r="H6415" s="6" t="s">
        <v>14789</v>
      </c>
      <c r="I6415" s="6" t="s">
        <v>13366</v>
      </c>
      <c r="J6415" s="6" t="s">
        <v>14788</v>
      </c>
      <c r="K6415" s="6" t="s">
        <v>54673</v>
      </c>
      <c r="M6415" s="11" t="s">
        <v>36827</v>
      </c>
      <c r="N6415" s="11" t="s">
        <v>33298</v>
      </c>
      <c r="O6415" s="11" t="s">
        <v>67</v>
      </c>
      <c r="P6415" s="9" t="s">
        <v>30909</v>
      </c>
      <c r="Q6415" s="11" t="s">
        <v>54674</v>
      </c>
      <c r="R6415" s="6" t="s">
        <v>48894</v>
      </c>
      <c r="S6415" s="9" t="s">
        <v>31657</v>
      </c>
    </row>
    <row r="6416" spans="1:19">
      <c r="A6416" s="5" t="s">
        <v>13736</v>
      </c>
      <c r="B6416" s="6" t="s">
        <v>54361</v>
      </c>
      <c r="C6416" s="7" t="s">
        <v>54677</v>
      </c>
      <c r="D6416" s="8" t="s">
        <v>48889</v>
      </c>
      <c r="E6416" s="8" t="s">
        <v>31681</v>
      </c>
      <c r="F6416" s="5" t="s">
        <v>54678</v>
      </c>
      <c r="G6416" s="5" t="s">
        <v>54679</v>
      </c>
      <c r="H6416" s="6" t="s">
        <v>14787</v>
      </c>
      <c r="I6416" s="6" t="s">
        <v>13623</v>
      </c>
      <c r="J6416" s="6" t="s">
        <v>14786</v>
      </c>
      <c r="K6416" s="6" t="s">
        <v>54680</v>
      </c>
      <c r="M6416" s="11" t="s">
        <v>33473</v>
      </c>
      <c r="N6416" s="11" t="s">
        <v>981</v>
      </c>
      <c r="O6416" s="11" t="s">
        <v>1212</v>
      </c>
      <c r="P6416" s="9" t="s">
        <v>30082</v>
      </c>
      <c r="Q6416" s="11" t="s">
        <v>54681</v>
      </c>
      <c r="R6416" s="6" t="s">
        <v>48894</v>
      </c>
      <c r="S6416" s="9" t="s">
        <v>31657</v>
      </c>
    </row>
    <row r="6417" spans="1:19">
      <c r="A6417" s="5" t="s">
        <v>13736</v>
      </c>
      <c r="B6417" s="6" t="s">
        <v>54367</v>
      </c>
      <c r="C6417" s="7" t="s">
        <v>54677</v>
      </c>
      <c r="D6417" s="8" t="s">
        <v>48889</v>
      </c>
      <c r="E6417" s="8" t="s">
        <v>54682</v>
      </c>
      <c r="F6417" s="5" t="s">
        <v>54683</v>
      </c>
      <c r="G6417" s="5" t="s">
        <v>54684</v>
      </c>
      <c r="H6417" s="6" t="s">
        <v>14785</v>
      </c>
      <c r="I6417" s="6" t="s">
        <v>13623</v>
      </c>
      <c r="J6417" s="6" t="s">
        <v>14784</v>
      </c>
      <c r="K6417" s="6" t="s">
        <v>54685</v>
      </c>
      <c r="M6417" s="11" t="s">
        <v>33473</v>
      </c>
      <c r="N6417" s="11" t="s">
        <v>981</v>
      </c>
      <c r="O6417" s="11" t="s">
        <v>1212</v>
      </c>
      <c r="P6417" s="9" t="s">
        <v>30909</v>
      </c>
      <c r="Q6417" s="11" t="s">
        <v>54686</v>
      </c>
      <c r="R6417" s="6" t="s">
        <v>48894</v>
      </c>
      <c r="S6417" s="9" t="s">
        <v>31657</v>
      </c>
    </row>
    <row r="6418" spans="1:19">
      <c r="A6418" s="5" t="s">
        <v>13736</v>
      </c>
      <c r="B6418" s="6" t="s">
        <v>54367</v>
      </c>
      <c r="C6418" s="7" t="s">
        <v>54677</v>
      </c>
      <c r="D6418" s="8" t="s">
        <v>48889</v>
      </c>
      <c r="E6418" s="8" t="s">
        <v>54687</v>
      </c>
      <c r="F6418" s="5" t="s">
        <v>54688</v>
      </c>
      <c r="G6418" s="5" t="s">
        <v>54684</v>
      </c>
      <c r="H6418" s="6" t="s">
        <v>14785</v>
      </c>
      <c r="I6418" s="6" t="s">
        <v>13623</v>
      </c>
      <c r="J6418" s="6" t="s">
        <v>14784</v>
      </c>
      <c r="K6418" s="6" t="s">
        <v>54685</v>
      </c>
      <c r="M6418" s="11" t="s">
        <v>33473</v>
      </c>
      <c r="N6418" s="11" t="s">
        <v>981</v>
      </c>
      <c r="O6418" s="11" t="s">
        <v>1212</v>
      </c>
      <c r="P6418" s="9" t="s">
        <v>30909</v>
      </c>
      <c r="Q6418" s="11" t="s">
        <v>54686</v>
      </c>
      <c r="R6418" s="6" t="s">
        <v>48894</v>
      </c>
      <c r="S6418" s="9" t="s">
        <v>31657</v>
      </c>
    </row>
    <row r="6419" spans="1:19">
      <c r="A6419" s="5" t="s">
        <v>13736</v>
      </c>
      <c r="B6419" s="6" t="s">
        <v>54361</v>
      </c>
      <c r="C6419" s="7" t="s">
        <v>54689</v>
      </c>
      <c r="D6419" s="8" t="s">
        <v>48889</v>
      </c>
      <c r="E6419" s="8" t="s">
        <v>31681</v>
      </c>
      <c r="F6419" s="5" t="s">
        <v>54690</v>
      </c>
      <c r="G6419" s="5" t="s">
        <v>54570</v>
      </c>
      <c r="H6419" s="6" t="s">
        <v>14783</v>
      </c>
      <c r="I6419" s="6" t="s">
        <v>14530</v>
      </c>
      <c r="J6419" s="6" t="s">
        <v>14782</v>
      </c>
      <c r="K6419" s="6" t="s">
        <v>54691</v>
      </c>
      <c r="M6419" s="11" t="s">
        <v>32746</v>
      </c>
      <c r="N6419" s="11" t="s">
        <v>6496</v>
      </c>
      <c r="O6419" s="11" t="s">
        <v>981</v>
      </c>
      <c r="P6419" s="9" t="s">
        <v>30082</v>
      </c>
      <c r="Q6419" s="11" t="s">
        <v>54692</v>
      </c>
      <c r="R6419" s="6" t="s">
        <v>48894</v>
      </c>
      <c r="S6419" s="9" t="s">
        <v>31657</v>
      </c>
    </row>
    <row r="6420" spans="1:19">
      <c r="A6420" s="5" t="s">
        <v>13736</v>
      </c>
      <c r="B6420" s="6" t="s">
        <v>54367</v>
      </c>
      <c r="C6420" s="7" t="s">
        <v>54689</v>
      </c>
      <c r="D6420" s="8" t="s">
        <v>48889</v>
      </c>
      <c r="E6420" s="8" t="s">
        <v>54693</v>
      </c>
      <c r="F6420" s="5" t="s">
        <v>54694</v>
      </c>
      <c r="G6420" s="5" t="s">
        <v>54695</v>
      </c>
      <c r="H6420" s="6" t="s">
        <v>14783</v>
      </c>
      <c r="I6420" s="6" t="s">
        <v>14530</v>
      </c>
      <c r="J6420" s="6" t="s">
        <v>14782</v>
      </c>
      <c r="K6420" s="6" t="s">
        <v>54691</v>
      </c>
      <c r="M6420" s="11" t="s">
        <v>32746</v>
      </c>
      <c r="N6420" s="11" t="s">
        <v>6496</v>
      </c>
      <c r="O6420" s="11" t="s">
        <v>981</v>
      </c>
      <c r="P6420" s="9" t="s">
        <v>30909</v>
      </c>
      <c r="Q6420" s="11" t="s">
        <v>54696</v>
      </c>
      <c r="R6420" s="6" t="s">
        <v>48894</v>
      </c>
      <c r="S6420" s="9" t="s">
        <v>31657</v>
      </c>
    </row>
    <row r="6421" spans="1:19">
      <c r="A6421" s="5" t="s">
        <v>13736</v>
      </c>
      <c r="B6421" s="6" t="s">
        <v>54367</v>
      </c>
      <c r="C6421" s="7" t="s">
        <v>54689</v>
      </c>
      <c r="D6421" s="8" t="s">
        <v>48889</v>
      </c>
      <c r="E6421" s="8" t="s">
        <v>54697</v>
      </c>
      <c r="F6421" s="5" t="s">
        <v>54698</v>
      </c>
      <c r="G6421" s="5" t="s">
        <v>54695</v>
      </c>
      <c r="H6421" s="6" t="s">
        <v>14783</v>
      </c>
      <c r="I6421" s="6" t="s">
        <v>14530</v>
      </c>
      <c r="J6421" s="6" t="s">
        <v>14782</v>
      </c>
      <c r="K6421" s="6" t="s">
        <v>54691</v>
      </c>
      <c r="M6421" s="11" t="s">
        <v>32746</v>
      </c>
      <c r="N6421" s="11" t="s">
        <v>6496</v>
      </c>
      <c r="O6421" s="11" t="s">
        <v>981</v>
      </c>
      <c r="P6421" s="9" t="s">
        <v>30909</v>
      </c>
      <c r="Q6421" s="11" t="s">
        <v>54692</v>
      </c>
      <c r="R6421" s="6" t="s">
        <v>48894</v>
      </c>
      <c r="S6421" s="9" t="s">
        <v>31657</v>
      </c>
    </row>
    <row r="6422" spans="1:19">
      <c r="A6422" s="5" t="s">
        <v>13736</v>
      </c>
      <c r="B6422" s="6" t="s">
        <v>54361</v>
      </c>
      <c r="C6422" s="7" t="s">
        <v>54699</v>
      </c>
      <c r="D6422" s="8" t="s">
        <v>48889</v>
      </c>
      <c r="E6422" s="8" t="s">
        <v>31681</v>
      </c>
      <c r="F6422" s="5" t="s">
        <v>54700</v>
      </c>
      <c r="G6422" s="5" t="s">
        <v>54701</v>
      </c>
      <c r="H6422" s="6" t="s">
        <v>14778</v>
      </c>
      <c r="I6422" s="6" t="s">
        <v>14777</v>
      </c>
      <c r="J6422" s="6" t="s">
        <v>14776</v>
      </c>
      <c r="K6422" s="6" t="s">
        <v>54702</v>
      </c>
      <c r="M6422" s="11" t="s">
        <v>33899</v>
      </c>
      <c r="N6422" s="11" t="s">
        <v>437</v>
      </c>
      <c r="O6422" s="11" t="s">
        <v>763</v>
      </c>
      <c r="P6422" s="9" t="s">
        <v>30082</v>
      </c>
      <c r="Q6422" s="11" t="s">
        <v>54703</v>
      </c>
      <c r="R6422" s="6" t="s">
        <v>48894</v>
      </c>
      <c r="S6422" s="9" t="s">
        <v>31657</v>
      </c>
    </row>
    <row r="6423" spans="1:19">
      <c r="A6423" s="5" t="s">
        <v>13736</v>
      </c>
      <c r="B6423" s="6" t="s">
        <v>54367</v>
      </c>
      <c r="C6423" s="7" t="s">
        <v>54699</v>
      </c>
      <c r="D6423" s="8" t="s">
        <v>48889</v>
      </c>
      <c r="E6423" s="8" t="s">
        <v>36845</v>
      </c>
      <c r="F6423" s="5" t="s">
        <v>54704</v>
      </c>
      <c r="G6423" s="5" t="s">
        <v>54701</v>
      </c>
      <c r="H6423" s="6" t="s">
        <v>14778</v>
      </c>
      <c r="I6423" s="6" t="s">
        <v>14777</v>
      </c>
      <c r="J6423" s="6" t="s">
        <v>14776</v>
      </c>
      <c r="K6423" s="6" t="s">
        <v>54705</v>
      </c>
      <c r="M6423" s="11" t="s">
        <v>33899</v>
      </c>
      <c r="N6423" s="11" t="s">
        <v>437</v>
      </c>
      <c r="O6423" s="11" t="s">
        <v>763</v>
      </c>
      <c r="P6423" s="9" t="s">
        <v>30909</v>
      </c>
      <c r="Q6423" s="11" t="s">
        <v>54706</v>
      </c>
      <c r="R6423" s="6" t="s">
        <v>48894</v>
      </c>
      <c r="S6423" s="9" t="s">
        <v>31657</v>
      </c>
    </row>
    <row r="6424" spans="1:19">
      <c r="A6424" s="5" t="s">
        <v>13736</v>
      </c>
      <c r="B6424" s="6" t="s">
        <v>54367</v>
      </c>
      <c r="C6424" s="7" t="s">
        <v>54699</v>
      </c>
      <c r="D6424" s="8" t="s">
        <v>48889</v>
      </c>
      <c r="E6424" s="8" t="s">
        <v>36858</v>
      </c>
      <c r="F6424" s="5" t="s">
        <v>54707</v>
      </c>
      <c r="G6424" s="5" t="s">
        <v>54701</v>
      </c>
      <c r="H6424" s="6" t="s">
        <v>14781</v>
      </c>
      <c r="I6424" s="6" t="s">
        <v>14780</v>
      </c>
      <c r="J6424" s="6" t="s">
        <v>14779</v>
      </c>
      <c r="K6424" s="6" t="s">
        <v>54705</v>
      </c>
      <c r="M6424" s="11" t="s">
        <v>34133</v>
      </c>
      <c r="N6424" s="11" t="s">
        <v>9805</v>
      </c>
      <c r="O6424" s="11" t="s">
        <v>763</v>
      </c>
      <c r="P6424" s="9" t="s">
        <v>30909</v>
      </c>
      <c r="R6424" s="6" t="s">
        <v>48894</v>
      </c>
      <c r="S6424" s="9" t="s">
        <v>31657</v>
      </c>
    </row>
    <row r="6425" spans="1:19">
      <c r="A6425" s="5" t="s">
        <v>13736</v>
      </c>
      <c r="B6425" s="6" t="s">
        <v>54367</v>
      </c>
      <c r="C6425" s="7" t="s">
        <v>54699</v>
      </c>
      <c r="D6425" s="8" t="s">
        <v>48889</v>
      </c>
      <c r="E6425" s="8" t="s">
        <v>54708</v>
      </c>
      <c r="F6425" s="5" t="s">
        <v>54709</v>
      </c>
      <c r="G6425" s="5" t="s">
        <v>54701</v>
      </c>
      <c r="H6425" s="6" t="s">
        <v>14781</v>
      </c>
      <c r="I6425" s="6" t="s">
        <v>14780</v>
      </c>
      <c r="J6425" s="6" t="s">
        <v>14779</v>
      </c>
      <c r="K6425" s="6" t="s">
        <v>54705</v>
      </c>
      <c r="M6425" s="6"/>
      <c r="N6425" s="6"/>
      <c r="O6425" s="6"/>
      <c r="P6425" s="9" t="s">
        <v>30909</v>
      </c>
      <c r="R6425" s="6" t="s">
        <v>48894</v>
      </c>
      <c r="S6425" s="9" t="s">
        <v>31657</v>
      </c>
    </row>
    <row r="6426" spans="1:19">
      <c r="A6426" s="5" t="s">
        <v>13736</v>
      </c>
      <c r="B6426" s="6" t="s">
        <v>54367</v>
      </c>
      <c r="C6426" s="7" t="s">
        <v>54699</v>
      </c>
      <c r="D6426" s="8" t="s">
        <v>48889</v>
      </c>
      <c r="E6426" s="8" t="s">
        <v>54710</v>
      </c>
      <c r="F6426" s="5" t="s">
        <v>54711</v>
      </c>
      <c r="G6426" s="5" t="s">
        <v>54712</v>
      </c>
      <c r="H6426" s="6" t="s">
        <v>14778</v>
      </c>
      <c r="I6426" s="6" t="s">
        <v>14777</v>
      </c>
      <c r="J6426" s="6" t="s">
        <v>14776</v>
      </c>
      <c r="K6426" s="6" t="s">
        <v>54705</v>
      </c>
      <c r="M6426" s="11" t="s">
        <v>33899</v>
      </c>
      <c r="N6426" s="11" t="s">
        <v>437</v>
      </c>
      <c r="O6426" s="11" t="s">
        <v>763</v>
      </c>
      <c r="P6426" s="9" t="s">
        <v>30909</v>
      </c>
      <c r="Q6426" s="11" t="s">
        <v>54706</v>
      </c>
      <c r="R6426" s="6" t="s">
        <v>48894</v>
      </c>
      <c r="S6426" s="9" t="s">
        <v>31657</v>
      </c>
    </row>
    <row r="6427" spans="1:19">
      <c r="A6427" s="5" t="s">
        <v>13736</v>
      </c>
      <c r="B6427" s="6" t="s">
        <v>54361</v>
      </c>
      <c r="C6427" s="7" t="s">
        <v>54713</v>
      </c>
      <c r="D6427" s="8" t="s">
        <v>48889</v>
      </c>
      <c r="E6427" s="8" t="s">
        <v>31681</v>
      </c>
      <c r="F6427" s="5" t="s">
        <v>54714</v>
      </c>
      <c r="G6427" s="5" t="s">
        <v>54715</v>
      </c>
      <c r="H6427" s="6" t="s">
        <v>14775</v>
      </c>
      <c r="I6427" s="6" t="s">
        <v>14773</v>
      </c>
      <c r="J6427" s="6" t="s">
        <v>54716</v>
      </c>
      <c r="K6427" s="6" t="s">
        <v>54717</v>
      </c>
      <c r="M6427" s="11" t="s">
        <v>33799</v>
      </c>
      <c r="N6427" s="11" t="s">
        <v>437</v>
      </c>
      <c r="O6427" s="11" t="s">
        <v>33810</v>
      </c>
      <c r="P6427" s="9" t="s">
        <v>30082</v>
      </c>
      <c r="Q6427" s="11" t="s">
        <v>54718</v>
      </c>
      <c r="R6427" s="6" t="s">
        <v>48894</v>
      </c>
      <c r="S6427" s="9" t="s">
        <v>31657</v>
      </c>
    </row>
    <row r="6428" spans="1:19">
      <c r="A6428" s="5" t="s">
        <v>13736</v>
      </c>
      <c r="B6428" s="6" t="s">
        <v>54367</v>
      </c>
      <c r="C6428" s="7" t="s">
        <v>54713</v>
      </c>
      <c r="D6428" s="8" t="s">
        <v>48889</v>
      </c>
      <c r="E6428" s="8" t="s">
        <v>36858</v>
      </c>
      <c r="F6428" s="5" t="s">
        <v>54714</v>
      </c>
      <c r="G6428" s="5" t="s">
        <v>54719</v>
      </c>
      <c r="H6428" s="6" t="s">
        <v>14774</v>
      </c>
      <c r="I6428" s="6" t="s">
        <v>14773</v>
      </c>
      <c r="J6428" s="6" t="s">
        <v>14772</v>
      </c>
      <c r="K6428" s="6" t="s">
        <v>54717</v>
      </c>
      <c r="M6428" s="11" t="s">
        <v>33799</v>
      </c>
      <c r="N6428" s="11" t="s">
        <v>437</v>
      </c>
      <c r="O6428" s="11" t="s">
        <v>33810</v>
      </c>
      <c r="P6428" s="9" t="s">
        <v>30909</v>
      </c>
      <c r="Q6428" s="11" t="s">
        <v>54718</v>
      </c>
      <c r="R6428" s="6" t="s">
        <v>48894</v>
      </c>
      <c r="S6428" s="9" t="s">
        <v>31657</v>
      </c>
    </row>
    <row r="6429" spans="1:19">
      <c r="A6429" s="5" t="s">
        <v>13736</v>
      </c>
      <c r="B6429" s="6" t="s">
        <v>54361</v>
      </c>
      <c r="C6429" s="7" t="s">
        <v>54720</v>
      </c>
      <c r="D6429" s="8" t="s">
        <v>48889</v>
      </c>
      <c r="E6429" s="8" t="s">
        <v>31681</v>
      </c>
      <c r="F6429" s="5" t="s">
        <v>54721</v>
      </c>
      <c r="G6429" s="5" t="s">
        <v>54722</v>
      </c>
      <c r="H6429" s="6" t="s">
        <v>13669</v>
      </c>
      <c r="I6429" s="6" t="s">
        <v>13668</v>
      </c>
      <c r="J6429" s="6" t="s">
        <v>14771</v>
      </c>
      <c r="K6429" s="6" t="s">
        <v>54723</v>
      </c>
      <c r="M6429" s="11" t="s">
        <v>33107</v>
      </c>
      <c r="N6429" s="11" t="s">
        <v>4163</v>
      </c>
      <c r="O6429" s="11" t="s">
        <v>981</v>
      </c>
      <c r="P6429" s="9" t="s">
        <v>30082</v>
      </c>
      <c r="Q6429" s="11" t="s">
        <v>54724</v>
      </c>
      <c r="R6429" s="6" t="s">
        <v>48894</v>
      </c>
      <c r="S6429" s="9" t="s">
        <v>31657</v>
      </c>
    </row>
    <row r="6430" spans="1:19">
      <c r="A6430" s="5" t="s">
        <v>13736</v>
      </c>
      <c r="B6430" s="6" t="s">
        <v>54367</v>
      </c>
      <c r="C6430" s="7" t="s">
        <v>54720</v>
      </c>
      <c r="D6430" s="8" t="s">
        <v>48889</v>
      </c>
      <c r="E6430" s="8" t="s">
        <v>54725</v>
      </c>
      <c r="F6430" s="5" t="s">
        <v>54726</v>
      </c>
      <c r="G6430" s="5" t="s">
        <v>54727</v>
      </c>
      <c r="H6430" s="6" t="s">
        <v>14770</v>
      </c>
      <c r="I6430" s="6" t="s">
        <v>13668</v>
      </c>
      <c r="J6430" s="6" t="s">
        <v>14769</v>
      </c>
      <c r="K6430" s="6" t="s">
        <v>54728</v>
      </c>
      <c r="M6430" s="11" t="s">
        <v>33107</v>
      </c>
      <c r="N6430" s="11" t="s">
        <v>4163</v>
      </c>
      <c r="O6430" s="11" t="s">
        <v>981</v>
      </c>
      <c r="P6430" s="9" t="s">
        <v>30909</v>
      </c>
      <c r="Q6430" s="11" t="s">
        <v>54729</v>
      </c>
      <c r="R6430" s="6" t="s">
        <v>48894</v>
      </c>
      <c r="S6430" s="9" t="s">
        <v>31657</v>
      </c>
    </row>
    <row r="6431" spans="1:19">
      <c r="A6431" s="5" t="s">
        <v>13736</v>
      </c>
      <c r="B6431" s="6" t="s">
        <v>54367</v>
      </c>
      <c r="C6431" s="7" t="s">
        <v>54720</v>
      </c>
      <c r="D6431" s="8" t="s">
        <v>48889</v>
      </c>
      <c r="E6431" s="8" t="s">
        <v>54730</v>
      </c>
      <c r="F6431" s="5" t="s">
        <v>54731</v>
      </c>
      <c r="G6431" s="5" t="s">
        <v>54727</v>
      </c>
      <c r="H6431" s="6" t="s">
        <v>14770</v>
      </c>
      <c r="I6431" s="6" t="s">
        <v>13668</v>
      </c>
      <c r="J6431" s="6" t="s">
        <v>14769</v>
      </c>
      <c r="K6431" s="6" t="s">
        <v>54728</v>
      </c>
      <c r="M6431" s="11" t="s">
        <v>33107</v>
      </c>
      <c r="N6431" s="11" t="s">
        <v>4163</v>
      </c>
      <c r="O6431" s="11" t="s">
        <v>981</v>
      </c>
      <c r="P6431" s="9" t="s">
        <v>30909</v>
      </c>
      <c r="Q6431" s="11" t="s">
        <v>54729</v>
      </c>
      <c r="R6431" s="6" t="s">
        <v>48894</v>
      </c>
      <c r="S6431" s="9" t="s">
        <v>31657</v>
      </c>
    </row>
    <row r="6432" spans="1:19">
      <c r="A6432" s="5" t="s">
        <v>13736</v>
      </c>
      <c r="B6432" s="6" t="s">
        <v>54361</v>
      </c>
      <c r="C6432" s="7" t="s">
        <v>54732</v>
      </c>
      <c r="D6432" s="8" t="s">
        <v>48889</v>
      </c>
      <c r="E6432" s="8" t="s">
        <v>31681</v>
      </c>
      <c r="F6432" s="5" t="s">
        <v>54733</v>
      </c>
      <c r="G6432" s="5" t="s">
        <v>54734</v>
      </c>
      <c r="H6432" s="6" t="s">
        <v>14768</v>
      </c>
      <c r="I6432" s="6" t="s">
        <v>14767</v>
      </c>
      <c r="J6432" s="6" t="s">
        <v>14766</v>
      </c>
      <c r="K6432" s="6" t="s">
        <v>54735</v>
      </c>
      <c r="M6432" s="11" t="s">
        <v>33953</v>
      </c>
      <c r="N6432" s="11" t="s">
        <v>1598</v>
      </c>
      <c r="O6432" s="11" t="s">
        <v>763</v>
      </c>
      <c r="P6432" s="9" t="s">
        <v>30082</v>
      </c>
      <c r="Q6432" s="11" t="s">
        <v>54736</v>
      </c>
      <c r="R6432" s="6" t="s">
        <v>48894</v>
      </c>
      <c r="S6432" s="9" t="s">
        <v>31657</v>
      </c>
    </row>
    <row r="6433" spans="1:19">
      <c r="A6433" s="5" t="s">
        <v>13736</v>
      </c>
      <c r="B6433" s="6" t="s">
        <v>54367</v>
      </c>
      <c r="C6433" s="7" t="s">
        <v>54732</v>
      </c>
      <c r="D6433" s="8" t="s">
        <v>48889</v>
      </c>
      <c r="E6433" s="8" t="s">
        <v>54737</v>
      </c>
      <c r="F6433" s="5" t="s">
        <v>54738</v>
      </c>
      <c r="G6433" s="5" t="s">
        <v>54739</v>
      </c>
      <c r="H6433" s="6" t="s">
        <v>14768</v>
      </c>
      <c r="I6433" s="6" t="s">
        <v>14767</v>
      </c>
      <c r="J6433" s="6" t="s">
        <v>14766</v>
      </c>
      <c r="K6433" s="6" t="s">
        <v>54735</v>
      </c>
      <c r="M6433" s="11" t="s">
        <v>33953</v>
      </c>
      <c r="N6433" s="11" t="s">
        <v>1598</v>
      </c>
      <c r="O6433" s="11" t="s">
        <v>763</v>
      </c>
      <c r="P6433" s="9" t="s">
        <v>30909</v>
      </c>
      <c r="Q6433" s="11" t="s">
        <v>54740</v>
      </c>
      <c r="R6433" s="6" t="s">
        <v>48894</v>
      </c>
      <c r="S6433" s="9" t="s">
        <v>31657</v>
      </c>
    </row>
    <row r="6434" spans="1:19">
      <c r="A6434" s="5" t="s">
        <v>13736</v>
      </c>
      <c r="B6434" s="6" t="s">
        <v>54361</v>
      </c>
      <c r="C6434" s="7" t="s">
        <v>54741</v>
      </c>
      <c r="D6434" s="8" t="s">
        <v>48889</v>
      </c>
      <c r="E6434" s="8" t="s">
        <v>31681</v>
      </c>
      <c r="F6434" s="5" t="s">
        <v>54742</v>
      </c>
      <c r="G6434" s="5" t="s">
        <v>54743</v>
      </c>
      <c r="H6434" s="6" t="s">
        <v>14765</v>
      </c>
      <c r="I6434" s="6" t="s">
        <v>13445</v>
      </c>
      <c r="J6434" s="6" t="s">
        <v>14764</v>
      </c>
      <c r="K6434" s="6" t="s">
        <v>54744</v>
      </c>
      <c r="M6434" s="11" t="s">
        <v>33799</v>
      </c>
      <c r="N6434" s="11" t="s">
        <v>437</v>
      </c>
      <c r="O6434" s="11" t="s">
        <v>33810</v>
      </c>
      <c r="P6434" s="9" t="s">
        <v>30082</v>
      </c>
      <c r="Q6434" s="11" t="s">
        <v>54745</v>
      </c>
      <c r="R6434" s="6" t="s">
        <v>48894</v>
      </c>
      <c r="S6434" s="9" t="s">
        <v>31657</v>
      </c>
    </row>
    <row r="6435" spans="1:19">
      <c r="A6435" s="5" t="s">
        <v>13736</v>
      </c>
      <c r="B6435" s="6" t="s">
        <v>54361</v>
      </c>
      <c r="C6435" s="7" t="s">
        <v>54746</v>
      </c>
      <c r="D6435" s="8" t="s">
        <v>48889</v>
      </c>
      <c r="E6435" s="8" t="s">
        <v>31681</v>
      </c>
      <c r="F6435" s="5" t="s">
        <v>54747</v>
      </c>
      <c r="G6435" s="5" t="s">
        <v>54748</v>
      </c>
      <c r="H6435" s="6" t="s">
        <v>14763</v>
      </c>
      <c r="I6435" s="6" t="s">
        <v>13435</v>
      </c>
      <c r="J6435" s="6" t="s">
        <v>14762</v>
      </c>
      <c r="K6435" s="6" t="s">
        <v>54749</v>
      </c>
      <c r="M6435" s="11" t="s">
        <v>33879</v>
      </c>
      <c r="N6435" s="11" t="s">
        <v>9291</v>
      </c>
      <c r="O6435" s="11" t="s">
        <v>33810</v>
      </c>
      <c r="P6435" s="9" t="s">
        <v>30082</v>
      </c>
      <c r="R6435" s="6" t="s">
        <v>48894</v>
      </c>
      <c r="S6435" s="9" t="s">
        <v>31657</v>
      </c>
    </row>
    <row r="6436" spans="1:19">
      <c r="A6436" s="5" t="s">
        <v>13736</v>
      </c>
      <c r="B6436" s="6" t="s">
        <v>54367</v>
      </c>
      <c r="C6436" s="7" t="s">
        <v>54746</v>
      </c>
      <c r="D6436" s="8" t="s">
        <v>48889</v>
      </c>
      <c r="E6436" s="8" t="s">
        <v>54441</v>
      </c>
      <c r="F6436" s="5" t="s">
        <v>54747</v>
      </c>
      <c r="G6436" s="5" t="s">
        <v>54750</v>
      </c>
      <c r="H6436" s="6" t="s">
        <v>14761</v>
      </c>
      <c r="I6436" s="6" t="s">
        <v>13435</v>
      </c>
      <c r="J6436" s="6" t="s">
        <v>14760</v>
      </c>
      <c r="K6436" s="6" t="s">
        <v>54751</v>
      </c>
      <c r="M6436" s="11" t="s">
        <v>33879</v>
      </c>
      <c r="N6436" s="11" t="s">
        <v>9291</v>
      </c>
      <c r="O6436" s="11" t="s">
        <v>33810</v>
      </c>
      <c r="P6436" s="9" t="s">
        <v>30909</v>
      </c>
      <c r="R6436" s="6" t="s">
        <v>48894</v>
      </c>
      <c r="S6436" s="9" t="s">
        <v>31657</v>
      </c>
    </row>
    <row r="6437" spans="1:19">
      <c r="A6437" s="5" t="s">
        <v>13736</v>
      </c>
      <c r="B6437" s="6" t="s">
        <v>54361</v>
      </c>
      <c r="C6437" s="7" t="s">
        <v>54752</v>
      </c>
      <c r="D6437" s="8" t="s">
        <v>48889</v>
      </c>
      <c r="E6437" s="8" t="s">
        <v>31681</v>
      </c>
      <c r="F6437" s="5" t="s">
        <v>54753</v>
      </c>
      <c r="G6437" s="5" t="s">
        <v>54754</v>
      </c>
      <c r="H6437" s="6" t="s">
        <v>14758</v>
      </c>
      <c r="I6437" s="6" t="s">
        <v>14756</v>
      </c>
      <c r="J6437" s="6" t="s">
        <v>14759</v>
      </c>
      <c r="K6437" s="6" t="s">
        <v>54755</v>
      </c>
      <c r="M6437" s="11" t="s">
        <v>34630</v>
      </c>
      <c r="N6437" s="11" t="s">
        <v>34631</v>
      </c>
      <c r="O6437" s="11" t="s">
        <v>67</v>
      </c>
      <c r="P6437" s="9" t="s">
        <v>30082</v>
      </c>
      <c r="Q6437" s="11" t="s">
        <v>54756</v>
      </c>
      <c r="R6437" s="6" t="s">
        <v>48894</v>
      </c>
      <c r="S6437" s="9" t="s">
        <v>31657</v>
      </c>
    </row>
    <row r="6438" spans="1:19">
      <c r="A6438" s="5" t="s">
        <v>13736</v>
      </c>
      <c r="B6438" s="6" t="s">
        <v>54367</v>
      </c>
      <c r="C6438" s="7" t="s">
        <v>54752</v>
      </c>
      <c r="D6438" s="8" t="s">
        <v>48889</v>
      </c>
      <c r="E6438" s="8" t="s">
        <v>54757</v>
      </c>
      <c r="F6438" s="5" t="s">
        <v>54753</v>
      </c>
      <c r="G6438" s="5" t="s">
        <v>54758</v>
      </c>
      <c r="H6438" s="6" t="s">
        <v>14758</v>
      </c>
      <c r="I6438" s="6" t="s">
        <v>14756</v>
      </c>
      <c r="J6438" s="6" t="s">
        <v>14759</v>
      </c>
      <c r="K6438" s="6" t="s">
        <v>54755</v>
      </c>
      <c r="M6438" s="11" t="s">
        <v>34630</v>
      </c>
      <c r="N6438" s="11" t="s">
        <v>34631</v>
      </c>
      <c r="O6438" s="11" t="s">
        <v>67</v>
      </c>
      <c r="P6438" s="9" t="s">
        <v>30909</v>
      </c>
      <c r="Q6438" s="11" t="s">
        <v>54756</v>
      </c>
      <c r="R6438" s="6" t="s">
        <v>48894</v>
      </c>
      <c r="S6438" s="9" t="s">
        <v>31657</v>
      </c>
    </row>
    <row r="6439" spans="1:19">
      <c r="A6439" s="5" t="s">
        <v>13736</v>
      </c>
      <c r="B6439" s="6" t="s">
        <v>54367</v>
      </c>
      <c r="C6439" s="7" t="s">
        <v>54752</v>
      </c>
      <c r="D6439" s="8" t="s">
        <v>48889</v>
      </c>
      <c r="E6439" s="8" t="s">
        <v>54759</v>
      </c>
      <c r="F6439" s="5" t="s">
        <v>54760</v>
      </c>
      <c r="G6439" s="5" t="s">
        <v>54758</v>
      </c>
      <c r="H6439" s="6" t="s">
        <v>14758</v>
      </c>
      <c r="I6439" s="6" t="s">
        <v>14756</v>
      </c>
      <c r="J6439" s="6" t="s">
        <v>34665</v>
      </c>
      <c r="K6439" s="6" t="s">
        <v>54755</v>
      </c>
      <c r="M6439" s="11" t="s">
        <v>34630</v>
      </c>
      <c r="N6439" s="11" t="s">
        <v>34631</v>
      </c>
      <c r="O6439" s="11" t="s">
        <v>67</v>
      </c>
      <c r="P6439" s="9" t="s">
        <v>30909</v>
      </c>
      <c r="Q6439" s="11" t="s">
        <v>54756</v>
      </c>
      <c r="R6439" s="6" t="s">
        <v>48894</v>
      </c>
      <c r="S6439" s="9" t="s">
        <v>31657</v>
      </c>
    </row>
    <row r="6440" spans="1:19">
      <c r="A6440" s="5" t="s">
        <v>13736</v>
      </c>
      <c r="B6440" s="6" t="s">
        <v>54361</v>
      </c>
      <c r="C6440" s="7" t="s">
        <v>54761</v>
      </c>
      <c r="D6440" s="8" t="s">
        <v>48889</v>
      </c>
      <c r="E6440" s="8" t="s">
        <v>31681</v>
      </c>
      <c r="F6440" s="5" t="s">
        <v>54762</v>
      </c>
      <c r="G6440" s="5" t="s">
        <v>54763</v>
      </c>
      <c r="H6440" s="6" t="s">
        <v>14757</v>
      </c>
      <c r="I6440" s="6" t="s">
        <v>14756</v>
      </c>
      <c r="J6440" s="6" t="s">
        <v>14755</v>
      </c>
      <c r="K6440" s="6" t="s">
        <v>54764</v>
      </c>
      <c r="M6440" s="11" t="s">
        <v>34630</v>
      </c>
      <c r="N6440" s="11" t="s">
        <v>34631</v>
      </c>
      <c r="O6440" s="11" t="s">
        <v>316</v>
      </c>
      <c r="P6440" s="9" t="s">
        <v>30082</v>
      </c>
      <c r="Q6440" s="11" t="s">
        <v>54765</v>
      </c>
      <c r="R6440" s="6" t="s">
        <v>48894</v>
      </c>
      <c r="S6440" s="9" t="s">
        <v>31657</v>
      </c>
    </row>
    <row r="6441" spans="1:19">
      <c r="A6441" s="5" t="s">
        <v>13736</v>
      </c>
      <c r="B6441" s="6" t="s">
        <v>54361</v>
      </c>
      <c r="C6441" s="7" t="s">
        <v>54766</v>
      </c>
      <c r="D6441" s="8" t="s">
        <v>48889</v>
      </c>
      <c r="E6441" s="8" t="s">
        <v>31681</v>
      </c>
      <c r="F6441" s="5" t="s">
        <v>54767</v>
      </c>
      <c r="G6441" s="5" t="s">
        <v>54768</v>
      </c>
      <c r="H6441" s="6" t="s">
        <v>14754</v>
      </c>
      <c r="I6441" s="6" t="s">
        <v>13570</v>
      </c>
      <c r="J6441" s="6" t="s">
        <v>14753</v>
      </c>
      <c r="K6441" s="6" t="s">
        <v>54769</v>
      </c>
      <c r="M6441" s="11" t="s">
        <v>34765</v>
      </c>
      <c r="N6441" s="11" t="s">
        <v>2317</v>
      </c>
      <c r="O6441" s="11" t="s">
        <v>316</v>
      </c>
      <c r="P6441" s="9" t="s">
        <v>30082</v>
      </c>
      <c r="Q6441" s="11" t="s">
        <v>54770</v>
      </c>
      <c r="R6441" s="6" t="s">
        <v>48894</v>
      </c>
      <c r="S6441" s="9" t="s">
        <v>31657</v>
      </c>
    </row>
    <row r="6442" spans="1:19">
      <c r="A6442" s="5" t="s">
        <v>13736</v>
      </c>
      <c r="B6442" s="6" t="s">
        <v>54367</v>
      </c>
      <c r="C6442" s="7" t="s">
        <v>54766</v>
      </c>
      <c r="D6442" s="8" t="s">
        <v>48889</v>
      </c>
      <c r="E6442" s="8" t="s">
        <v>54771</v>
      </c>
      <c r="F6442" s="5" t="s">
        <v>54767</v>
      </c>
      <c r="G6442" s="5" t="s">
        <v>54772</v>
      </c>
      <c r="H6442" s="6" t="s">
        <v>14754</v>
      </c>
      <c r="I6442" s="6" t="s">
        <v>13570</v>
      </c>
      <c r="J6442" s="6" t="s">
        <v>14753</v>
      </c>
      <c r="K6442" s="6" t="s">
        <v>54773</v>
      </c>
      <c r="M6442" s="11" t="s">
        <v>34765</v>
      </c>
      <c r="N6442" s="11" t="s">
        <v>2317</v>
      </c>
      <c r="O6442" s="11" t="s">
        <v>316</v>
      </c>
      <c r="P6442" s="9" t="s">
        <v>30909</v>
      </c>
      <c r="Q6442" s="11" t="s">
        <v>54770</v>
      </c>
      <c r="R6442" s="6" t="s">
        <v>48894</v>
      </c>
      <c r="S6442" s="9" t="s">
        <v>31657</v>
      </c>
    </row>
    <row r="6443" spans="1:19">
      <c r="A6443" s="5" t="s">
        <v>13736</v>
      </c>
      <c r="B6443" s="6" t="s">
        <v>54361</v>
      </c>
      <c r="C6443" s="7" t="s">
        <v>54774</v>
      </c>
      <c r="D6443" s="8" t="s">
        <v>48889</v>
      </c>
      <c r="E6443" s="8" t="s">
        <v>31681</v>
      </c>
      <c r="F6443" s="5" t="s">
        <v>54775</v>
      </c>
      <c r="G6443" s="5" t="s">
        <v>54776</v>
      </c>
      <c r="H6443" s="6" t="s">
        <v>14752</v>
      </c>
      <c r="I6443" s="6" t="s">
        <v>14751</v>
      </c>
      <c r="J6443" s="6" t="s">
        <v>14750</v>
      </c>
      <c r="K6443" s="6" t="s">
        <v>54777</v>
      </c>
      <c r="M6443" s="11" t="s">
        <v>34639</v>
      </c>
      <c r="N6443" s="11" t="s">
        <v>34631</v>
      </c>
      <c r="O6443" s="11" t="s">
        <v>763</v>
      </c>
      <c r="P6443" s="9" t="s">
        <v>30082</v>
      </c>
      <c r="Q6443" s="11" t="s">
        <v>54778</v>
      </c>
      <c r="R6443" s="6" t="s">
        <v>48894</v>
      </c>
      <c r="S6443" s="9" t="s">
        <v>31657</v>
      </c>
    </row>
    <row r="6444" spans="1:19">
      <c r="A6444" s="5" t="s">
        <v>13736</v>
      </c>
      <c r="B6444" s="6" t="s">
        <v>54367</v>
      </c>
      <c r="C6444" s="7" t="s">
        <v>54774</v>
      </c>
      <c r="D6444" s="8" t="s">
        <v>48889</v>
      </c>
      <c r="E6444" s="8" t="s">
        <v>54779</v>
      </c>
      <c r="F6444" s="5" t="s">
        <v>54780</v>
      </c>
      <c r="G6444" s="5" t="s">
        <v>54776</v>
      </c>
      <c r="H6444" s="6" t="s">
        <v>14752</v>
      </c>
      <c r="I6444" s="6" t="s">
        <v>14751</v>
      </c>
      <c r="J6444" s="6" t="s">
        <v>14750</v>
      </c>
      <c r="K6444" s="6" t="s">
        <v>54777</v>
      </c>
      <c r="M6444" s="11" t="s">
        <v>34639</v>
      </c>
      <c r="N6444" s="11" t="s">
        <v>34631</v>
      </c>
      <c r="O6444" s="11" t="s">
        <v>763</v>
      </c>
      <c r="P6444" s="9" t="s">
        <v>30909</v>
      </c>
      <c r="Q6444" s="11" t="s">
        <v>54778</v>
      </c>
      <c r="R6444" s="6" t="s">
        <v>48894</v>
      </c>
      <c r="S6444" s="9" t="s">
        <v>31657</v>
      </c>
    </row>
    <row r="6445" spans="1:19">
      <c r="A6445" s="5" t="s">
        <v>13736</v>
      </c>
      <c r="B6445" s="6" t="s">
        <v>54367</v>
      </c>
      <c r="C6445" s="7" t="s">
        <v>54774</v>
      </c>
      <c r="D6445" s="8" t="s">
        <v>48889</v>
      </c>
      <c r="E6445" s="8" t="s">
        <v>54781</v>
      </c>
      <c r="F6445" s="5" t="s">
        <v>54782</v>
      </c>
      <c r="G6445" s="5" t="s">
        <v>54776</v>
      </c>
      <c r="H6445" s="6" t="s">
        <v>14752</v>
      </c>
      <c r="I6445" s="6" t="s">
        <v>14751</v>
      </c>
      <c r="J6445" s="6" t="s">
        <v>14750</v>
      </c>
      <c r="K6445" s="6" t="s">
        <v>54777</v>
      </c>
      <c r="M6445" s="11" t="s">
        <v>34639</v>
      </c>
      <c r="N6445" s="11" t="s">
        <v>34631</v>
      </c>
      <c r="O6445" s="11" t="s">
        <v>763</v>
      </c>
      <c r="P6445" s="9" t="s">
        <v>30909</v>
      </c>
      <c r="Q6445" s="11" t="s">
        <v>54778</v>
      </c>
      <c r="R6445" s="6" t="s">
        <v>48894</v>
      </c>
      <c r="S6445" s="9" t="s">
        <v>31657</v>
      </c>
    </row>
    <row r="6446" spans="1:19">
      <c r="A6446" s="5" t="s">
        <v>13736</v>
      </c>
      <c r="B6446" s="6" t="s">
        <v>54367</v>
      </c>
      <c r="C6446" s="7" t="s">
        <v>54774</v>
      </c>
      <c r="D6446" s="8" t="s">
        <v>48889</v>
      </c>
      <c r="E6446" s="8" t="s">
        <v>54783</v>
      </c>
      <c r="F6446" s="5" t="s">
        <v>54784</v>
      </c>
      <c r="G6446" s="5" t="s">
        <v>54776</v>
      </c>
      <c r="H6446" s="6" t="s">
        <v>14752</v>
      </c>
      <c r="I6446" s="6" t="s">
        <v>14751</v>
      </c>
      <c r="J6446" s="6" t="s">
        <v>14750</v>
      </c>
      <c r="K6446" s="6" t="s">
        <v>54777</v>
      </c>
      <c r="M6446" s="11" t="s">
        <v>34639</v>
      </c>
      <c r="N6446" s="11" t="s">
        <v>34631</v>
      </c>
      <c r="O6446" s="11" t="s">
        <v>763</v>
      </c>
      <c r="P6446" s="9" t="s">
        <v>30909</v>
      </c>
      <c r="Q6446" s="11" t="s">
        <v>54778</v>
      </c>
      <c r="R6446" s="6" t="s">
        <v>48894</v>
      </c>
      <c r="S6446" s="9" t="s">
        <v>31657</v>
      </c>
    </row>
    <row r="6447" spans="1:19">
      <c r="A6447" s="5" t="s">
        <v>13736</v>
      </c>
      <c r="B6447" s="6" t="s">
        <v>54361</v>
      </c>
      <c r="C6447" s="7" t="s">
        <v>54785</v>
      </c>
      <c r="D6447" s="8" t="s">
        <v>48889</v>
      </c>
      <c r="E6447" s="8" t="s">
        <v>31681</v>
      </c>
      <c r="F6447" s="5" t="s">
        <v>54786</v>
      </c>
      <c r="G6447" s="5" t="s">
        <v>54787</v>
      </c>
      <c r="H6447" s="6" t="s">
        <v>14749</v>
      </c>
      <c r="I6447" s="6" t="s">
        <v>13517</v>
      </c>
      <c r="J6447" s="6" t="s">
        <v>14748</v>
      </c>
      <c r="K6447" s="6" t="s">
        <v>54788</v>
      </c>
      <c r="M6447" s="11" t="s">
        <v>34747</v>
      </c>
      <c r="N6447" s="11" t="s">
        <v>3102</v>
      </c>
      <c r="O6447" s="11" t="s">
        <v>67</v>
      </c>
      <c r="P6447" s="9" t="s">
        <v>30082</v>
      </c>
      <c r="Q6447" s="11" t="s">
        <v>54789</v>
      </c>
      <c r="R6447" s="6" t="s">
        <v>48894</v>
      </c>
      <c r="S6447" s="9" t="s">
        <v>31657</v>
      </c>
    </row>
    <row r="6448" spans="1:19">
      <c r="A6448" s="5" t="s">
        <v>13736</v>
      </c>
      <c r="B6448" s="6" t="s">
        <v>54367</v>
      </c>
      <c r="C6448" s="7" t="s">
        <v>54785</v>
      </c>
      <c r="D6448" s="8" t="s">
        <v>48889</v>
      </c>
      <c r="E6448" s="8" t="s">
        <v>54790</v>
      </c>
      <c r="F6448" s="5" t="s">
        <v>54786</v>
      </c>
      <c r="G6448" s="5" t="s">
        <v>54787</v>
      </c>
      <c r="H6448" s="6" t="s">
        <v>14749</v>
      </c>
      <c r="I6448" s="6" t="s">
        <v>13517</v>
      </c>
      <c r="J6448" s="6" t="s">
        <v>14748</v>
      </c>
      <c r="K6448" s="6" t="s">
        <v>54788</v>
      </c>
      <c r="M6448" s="11" t="s">
        <v>34747</v>
      </c>
      <c r="N6448" s="11" t="s">
        <v>3102</v>
      </c>
      <c r="O6448" s="11" t="s">
        <v>67</v>
      </c>
      <c r="P6448" s="9" t="s">
        <v>30909</v>
      </c>
      <c r="Q6448" s="11" t="s">
        <v>54789</v>
      </c>
      <c r="R6448" s="6" t="s">
        <v>48894</v>
      </c>
      <c r="S6448" s="9" t="s">
        <v>31657</v>
      </c>
    </row>
    <row r="6449" spans="1:19">
      <c r="A6449" s="5" t="s">
        <v>13736</v>
      </c>
      <c r="B6449" s="6" t="s">
        <v>54367</v>
      </c>
      <c r="C6449" s="7" t="s">
        <v>54785</v>
      </c>
      <c r="D6449" s="8" t="s">
        <v>48889</v>
      </c>
      <c r="E6449" s="8" t="s">
        <v>54791</v>
      </c>
      <c r="F6449" s="5" t="s">
        <v>54792</v>
      </c>
      <c r="G6449" s="5" t="s">
        <v>54793</v>
      </c>
      <c r="H6449" s="6" t="s">
        <v>14749</v>
      </c>
      <c r="I6449" s="6" t="s">
        <v>13517</v>
      </c>
      <c r="J6449" s="6" t="s">
        <v>14748</v>
      </c>
      <c r="K6449" s="6" t="s">
        <v>54788</v>
      </c>
      <c r="M6449" s="11" t="s">
        <v>34747</v>
      </c>
      <c r="N6449" s="11" t="s">
        <v>3102</v>
      </c>
      <c r="O6449" s="11" t="s">
        <v>67</v>
      </c>
      <c r="P6449" s="9" t="s">
        <v>30909</v>
      </c>
      <c r="R6449" s="6" t="s">
        <v>48894</v>
      </c>
      <c r="S6449" s="9" t="s">
        <v>31657</v>
      </c>
    </row>
    <row r="6450" spans="1:19">
      <c r="A6450" s="5" t="s">
        <v>13736</v>
      </c>
      <c r="B6450" s="6" t="s">
        <v>54367</v>
      </c>
      <c r="C6450" s="7" t="s">
        <v>54785</v>
      </c>
      <c r="D6450" s="8" t="s">
        <v>48889</v>
      </c>
      <c r="E6450" s="8" t="s">
        <v>54794</v>
      </c>
      <c r="F6450" s="5" t="s">
        <v>54795</v>
      </c>
      <c r="G6450" s="5" t="s">
        <v>54787</v>
      </c>
      <c r="H6450" s="6" t="s">
        <v>14749</v>
      </c>
      <c r="I6450" s="6" t="s">
        <v>13517</v>
      </c>
      <c r="J6450" s="6" t="s">
        <v>14748</v>
      </c>
      <c r="K6450" s="6" t="s">
        <v>54788</v>
      </c>
      <c r="M6450" s="11" t="s">
        <v>34747</v>
      </c>
      <c r="N6450" s="11" t="s">
        <v>3102</v>
      </c>
      <c r="O6450" s="11" t="s">
        <v>67</v>
      </c>
      <c r="P6450" s="9" t="s">
        <v>30909</v>
      </c>
      <c r="R6450" s="6" t="s">
        <v>48894</v>
      </c>
      <c r="S6450" s="9" t="s">
        <v>31657</v>
      </c>
    </row>
    <row r="6451" spans="1:19">
      <c r="A6451" s="5" t="s">
        <v>13736</v>
      </c>
      <c r="B6451" s="6" t="s">
        <v>54367</v>
      </c>
      <c r="C6451" s="7" t="s">
        <v>54785</v>
      </c>
      <c r="D6451" s="8" t="s">
        <v>48889</v>
      </c>
      <c r="E6451" s="8" t="s">
        <v>54558</v>
      </c>
      <c r="F6451" s="5" t="s">
        <v>54796</v>
      </c>
      <c r="G6451" s="5" t="s">
        <v>54797</v>
      </c>
      <c r="H6451" s="6" t="s">
        <v>14749</v>
      </c>
      <c r="I6451" s="6" t="s">
        <v>13517</v>
      </c>
      <c r="J6451" s="6" t="s">
        <v>14748</v>
      </c>
      <c r="K6451" s="6" t="s">
        <v>54788</v>
      </c>
      <c r="M6451" s="11" t="s">
        <v>34747</v>
      </c>
      <c r="N6451" s="11" t="s">
        <v>3102</v>
      </c>
      <c r="O6451" s="11" t="s">
        <v>67</v>
      </c>
      <c r="P6451" s="9" t="s">
        <v>30909</v>
      </c>
      <c r="R6451" s="6" t="s">
        <v>48894</v>
      </c>
      <c r="S6451" s="9" t="s">
        <v>31657</v>
      </c>
    </row>
    <row r="6452" spans="1:19">
      <c r="A6452" s="5" t="s">
        <v>13736</v>
      </c>
      <c r="B6452" s="6" t="s">
        <v>54361</v>
      </c>
      <c r="C6452" s="7" t="s">
        <v>54798</v>
      </c>
      <c r="D6452" s="8" t="s">
        <v>48889</v>
      </c>
      <c r="E6452" s="8" t="s">
        <v>31681</v>
      </c>
      <c r="F6452" s="5" t="s">
        <v>54799</v>
      </c>
      <c r="G6452" s="5" t="s">
        <v>50625</v>
      </c>
      <c r="H6452" s="6" t="s">
        <v>14747</v>
      </c>
      <c r="I6452" s="6" t="s">
        <v>14745</v>
      </c>
      <c r="J6452" s="6" t="s">
        <v>50626</v>
      </c>
      <c r="K6452" s="6" t="s">
        <v>50627</v>
      </c>
      <c r="M6452" s="11" t="s">
        <v>34630</v>
      </c>
      <c r="N6452" s="11" t="s">
        <v>34631</v>
      </c>
      <c r="O6452" s="11" t="s">
        <v>67</v>
      </c>
      <c r="P6452" s="9" t="s">
        <v>30082</v>
      </c>
      <c r="Q6452" s="11" t="s">
        <v>54800</v>
      </c>
      <c r="R6452" s="6" t="s">
        <v>48894</v>
      </c>
      <c r="S6452" s="9" t="s">
        <v>31657</v>
      </c>
    </row>
    <row r="6453" spans="1:19">
      <c r="A6453" s="5" t="s">
        <v>13736</v>
      </c>
      <c r="B6453" s="6" t="s">
        <v>54367</v>
      </c>
      <c r="C6453" s="7" t="s">
        <v>54798</v>
      </c>
      <c r="D6453" s="8" t="s">
        <v>48889</v>
      </c>
      <c r="E6453" s="8" t="s">
        <v>54801</v>
      </c>
      <c r="F6453" s="5" t="s">
        <v>54799</v>
      </c>
      <c r="G6453" s="5" t="s">
        <v>50625</v>
      </c>
      <c r="H6453" s="6" t="s">
        <v>14747</v>
      </c>
      <c r="I6453" s="6" t="s">
        <v>14745</v>
      </c>
      <c r="J6453" s="6" t="s">
        <v>50626</v>
      </c>
      <c r="K6453" s="6" t="s">
        <v>50627</v>
      </c>
      <c r="M6453" s="11" t="s">
        <v>34630</v>
      </c>
      <c r="N6453" s="11" t="s">
        <v>34631</v>
      </c>
      <c r="O6453" s="11" t="s">
        <v>67</v>
      </c>
      <c r="P6453" s="9" t="s">
        <v>30909</v>
      </c>
      <c r="Q6453" s="11" t="s">
        <v>54800</v>
      </c>
      <c r="R6453" s="6" t="s">
        <v>48894</v>
      </c>
      <c r="S6453" s="9" t="s">
        <v>31657</v>
      </c>
    </row>
    <row r="6454" spans="1:19">
      <c r="A6454" s="5" t="s">
        <v>13736</v>
      </c>
      <c r="B6454" s="6" t="s">
        <v>54367</v>
      </c>
      <c r="C6454" s="7" t="s">
        <v>54798</v>
      </c>
      <c r="D6454" s="8" t="s">
        <v>48889</v>
      </c>
      <c r="E6454" s="8" t="s">
        <v>36870</v>
      </c>
      <c r="F6454" s="5" t="s">
        <v>54802</v>
      </c>
      <c r="G6454" s="5" t="s">
        <v>50625</v>
      </c>
      <c r="H6454" s="6" t="s">
        <v>14746</v>
      </c>
      <c r="I6454" s="6" t="s">
        <v>14745</v>
      </c>
      <c r="J6454" s="6" t="s">
        <v>14744</v>
      </c>
      <c r="K6454" s="6" t="s">
        <v>50627</v>
      </c>
      <c r="M6454" s="11" t="s">
        <v>34630</v>
      </c>
      <c r="N6454" s="11" t="s">
        <v>34631</v>
      </c>
      <c r="O6454" s="11" t="s">
        <v>67</v>
      </c>
      <c r="P6454" s="9" t="s">
        <v>30909</v>
      </c>
      <c r="R6454" s="6" t="s">
        <v>48894</v>
      </c>
      <c r="S6454" s="9" t="s">
        <v>31657</v>
      </c>
    </row>
    <row r="6455" spans="1:19">
      <c r="A6455" s="5" t="s">
        <v>13736</v>
      </c>
      <c r="B6455" s="6" t="s">
        <v>54361</v>
      </c>
      <c r="C6455" s="7" t="s">
        <v>54803</v>
      </c>
      <c r="D6455" s="8" t="s">
        <v>48889</v>
      </c>
      <c r="E6455" s="8" t="s">
        <v>31681</v>
      </c>
      <c r="F6455" s="5" t="s">
        <v>54804</v>
      </c>
      <c r="G6455" s="5" t="s">
        <v>54805</v>
      </c>
      <c r="H6455" s="6" t="s">
        <v>14743</v>
      </c>
      <c r="I6455" s="6" t="s">
        <v>14742</v>
      </c>
      <c r="J6455" s="6" t="s">
        <v>14741</v>
      </c>
      <c r="K6455" s="6" t="s">
        <v>54806</v>
      </c>
      <c r="M6455" s="11" t="s">
        <v>34747</v>
      </c>
      <c r="N6455" s="11" t="s">
        <v>3102</v>
      </c>
      <c r="O6455" s="11" t="s">
        <v>67</v>
      </c>
      <c r="P6455" s="9" t="s">
        <v>30082</v>
      </c>
      <c r="Q6455" s="11" t="s">
        <v>54807</v>
      </c>
      <c r="R6455" s="6" t="s">
        <v>48894</v>
      </c>
      <c r="S6455" s="9" t="s">
        <v>31657</v>
      </c>
    </row>
    <row r="6456" spans="1:19">
      <c r="A6456" s="5" t="s">
        <v>13736</v>
      </c>
      <c r="B6456" s="6" t="s">
        <v>54367</v>
      </c>
      <c r="C6456" s="7" t="s">
        <v>54803</v>
      </c>
      <c r="D6456" s="8" t="s">
        <v>48889</v>
      </c>
      <c r="E6456" s="8" t="s">
        <v>54759</v>
      </c>
      <c r="F6456" s="5" t="s">
        <v>54804</v>
      </c>
      <c r="G6456" s="5" t="s">
        <v>54805</v>
      </c>
      <c r="H6456" s="6" t="s">
        <v>14743</v>
      </c>
      <c r="I6456" s="6" t="s">
        <v>14742</v>
      </c>
      <c r="J6456" s="6" t="s">
        <v>14741</v>
      </c>
      <c r="K6456" s="6" t="s">
        <v>54806</v>
      </c>
      <c r="M6456" s="11" t="s">
        <v>34747</v>
      </c>
      <c r="N6456" s="11" t="s">
        <v>3102</v>
      </c>
      <c r="O6456" s="11" t="s">
        <v>67</v>
      </c>
      <c r="P6456" s="9" t="s">
        <v>30909</v>
      </c>
      <c r="Q6456" s="11" t="s">
        <v>54807</v>
      </c>
      <c r="R6456" s="6" t="s">
        <v>48894</v>
      </c>
      <c r="S6456" s="9" t="s">
        <v>31657</v>
      </c>
    </row>
    <row r="6457" spans="1:19">
      <c r="A6457" s="5" t="s">
        <v>13736</v>
      </c>
      <c r="B6457" s="6" t="s">
        <v>54361</v>
      </c>
      <c r="C6457" s="7" t="s">
        <v>54808</v>
      </c>
      <c r="D6457" s="8" t="s">
        <v>48889</v>
      </c>
      <c r="E6457" s="8" t="s">
        <v>31681</v>
      </c>
      <c r="F6457" s="5" t="s">
        <v>54809</v>
      </c>
      <c r="G6457" s="5" t="s">
        <v>54810</v>
      </c>
      <c r="H6457" s="6" t="s">
        <v>14740</v>
      </c>
      <c r="I6457" s="6" t="s">
        <v>13517</v>
      </c>
      <c r="J6457" s="6" t="s">
        <v>14739</v>
      </c>
      <c r="K6457" s="6" t="s">
        <v>54811</v>
      </c>
      <c r="M6457" s="11" t="s">
        <v>34740</v>
      </c>
      <c r="N6457" s="11" t="s">
        <v>3102</v>
      </c>
      <c r="O6457" s="11" t="s">
        <v>67</v>
      </c>
      <c r="P6457" s="9" t="s">
        <v>30082</v>
      </c>
      <c r="Q6457" s="11" t="s">
        <v>54812</v>
      </c>
      <c r="R6457" s="6" t="s">
        <v>48894</v>
      </c>
      <c r="S6457" s="9" t="s">
        <v>31657</v>
      </c>
    </row>
    <row r="6458" spans="1:19">
      <c r="A6458" s="5" t="s">
        <v>13736</v>
      </c>
      <c r="B6458" s="6" t="s">
        <v>54367</v>
      </c>
      <c r="C6458" s="7" t="s">
        <v>54808</v>
      </c>
      <c r="D6458" s="8" t="s">
        <v>48889</v>
      </c>
      <c r="E6458" s="8" t="s">
        <v>54813</v>
      </c>
      <c r="F6458" s="5" t="s">
        <v>54814</v>
      </c>
      <c r="G6458" s="5" t="s">
        <v>54815</v>
      </c>
      <c r="H6458" s="6" t="s">
        <v>14740</v>
      </c>
      <c r="I6458" s="6" t="s">
        <v>13517</v>
      </c>
      <c r="J6458" s="6" t="s">
        <v>14739</v>
      </c>
      <c r="K6458" s="6" t="s">
        <v>54811</v>
      </c>
      <c r="M6458" s="11" t="s">
        <v>34740</v>
      </c>
      <c r="N6458" s="11" t="s">
        <v>3102</v>
      </c>
      <c r="O6458" s="11" t="s">
        <v>67</v>
      </c>
      <c r="P6458" s="9" t="s">
        <v>30909</v>
      </c>
      <c r="Q6458" s="11" t="s">
        <v>54816</v>
      </c>
      <c r="R6458" s="6" t="s">
        <v>48894</v>
      </c>
      <c r="S6458" s="9" t="s">
        <v>31657</v>
      </c>
    </row>
    <row r="6459" spans="1:19">
      <c r="A6459" s="5" t="s">
        <v>13736</v>
      </c>
      <c r="B6459" s="6" t="s">
        <v>54367</v>
      </c>
      <c r="C6459" s="7" t="s">
        <v>54808</v>
      </c>
      <c r="D6459" s="8" t="s">
        <v>48889</v>
      </c>
      <c r="E6459" s="8" t="s">
        <v>54817</v>
      </c>
      <c r="F6459" s="5" t="s">
        <v>54818</v>
      </c>
      <c r="G6459" s="5" t="s">
        <v>54819</v>
      </c>
      <c r="H6459" s="6" t="s">
        <v>14740</v>
      </c>
      <c r="I6459" s="6" t="s">
        <v>13517</v>
      </c>
      <c r="J6459" s="6" t="s">
        <v>14739</v>
      </c>
      <c r="K6459" s="6" t="s">
        <v>54811</v>
      </c>
      <c r="M6459" s="11" t="s">
        <v>34740</v>
      </c>
      <c r="N6459" s="11" t="s">
        <v>3102</v>
      </c>
      <c r="O6459" s="11" t="s">
        <v>67</v>
      </c>
      <c r="P6459" s="9" t="s">
        <v>30909</v>
      </c>
      <c r="Q6459" s="11" t="s">
        <v>54816</v>
      </c>
      <c r="R6459" s="6" t="s">
        <v>48894</v>
      </c>
      <c r="S6459" s="9" t="s">
        <v>31657</v>
      </c>
    </row>
    <row r="6460" spans="1:19">
      <c r="A6460" s="5" t="s">
        <v>13736</v>
      </c>
      <c r="B6460" s="6" t="s">
        <v>54367</v>
      </c>
      <c r="C6460" s="7" t="s">
        <v>54808</v>
      </c>
      <c r="D6460" s="8" t="s">
        <v>48889</v>
      </c>
      <c r="E6460" s="8" t="s">
        <v>54820</v>
      </c>
      <c r="F6460" s="5" t="s">
        <v>54821</v>
      </c>
      <c r="G6460" s="5" t="s">
        <v>54819</v>
      </c>
      <c r="H6460" s="6" t="s">
        <v>14740</v>
      </c>
      <c r="I6460" s="6" t="s">
        <v>13517</v>
      </c>
      <c r="J6460" s="6" t="s">
        <v>14739</v>
      </c>
      <c r="K6460" s="6" t="s">
        <v>54811</v>
      </c>
      <c r="M6460" s="11" t="s">
        <v>34740</v>
      </c>
      <c r="N6460" s="11" t="s">
        <v>3102</v>
      </c>
      <c r="O6460" s="11" t="s">
        <v>67</v>
      </c>
      <c r="P6460" s="9" t="s">
        <v>30909</v>
      </c>
      <c r="Q6460" s="11" t="s">
        <v>54816</v>
      </c>
      <c r="R6460" s="6" t="s">
        <v>48894</v>
      </c>
      <c r="S6460" s="9" t="s">
        <v>31657</v>
      </c>
    </row>
    <row r="6461" spans="1:19">
      <c r="A6461" s="5" t="s">
        <v>13736</v>
      </c>
      <c r="B6461" s="6" t="s">
        <v>54367</v>
      </c>
      <c r="C6461" s="7" t="s">
        <v>54808</v>
      </c>
      <c r="D6461" s="8" t="s">
        <v>48889</v>
      </c>
      <c r="E6461" s="8" t="s">
        <v>54822</v>
      </c>
      <c r="F6461" s="5" t="s">
        <v>54823</v>
      </c>
      <c r="G6461" s="5" t="s">
        <v>54819</v>
      </c>
      <c r="H6461" s="6" t="s">
        <v>14740</v>
      </c>
      <c r="I6461" s="6" t="s">
        <v>13517</v>
      </c>
      <c r="J6461" s="6" t="s">
        <v>14739</v>
      </c>
      <c r="K6461" s="6" t="s">
        <v>54811</v>
      </c>
      <c r="M6461" s="11" t="s">
        <v>34740</v>
      </c>
      <c r="N6461" s="11" t="s">
        <v>3102</v>
      </c>
      <c r="O6461" s="11" t="s">
        <v>67</v>
      </c>
      <c r="P6461" s="9" t="s">
        <v>30909</v>
      </c>
      <c r="Q6461" s="11" t="s">
        <v>54816</v>
      </c>
      <c r="R6461" s="6" t="s">
        <v>48894</v>
      </c>
      <c r="S6461" s="9" t="s">
        <v>31657</v>
      </c>
    </row>
    <row r="6462" spans="1:19">
      <c r="A6462" s="5" t="s">
        <v>14738</v>
      </c>
      <c r="B6462" s="6" t="s">
        <v>54361</v>
      </c>
      <c r="C6462" s="7" t="s">
        <v>54824</v>
      </c>
      <c r="D6462" s="8" t="s">
        <v>48889</v>
      </c>
      <c r="E6462" s="8" t="s">
        <v>31681</v>
      </c>
      <c r="F6462" s="5" t="s">
        <v>54825</v>
      </c>
      <c r="G6462" s="5" t="s">
        <v>54826</v>
      </c>
      <c r="H6462" s="6" t="s">
        <v>14737</v>
      </c>
      <c r="I6462" s="6" t="s">
        <v>13617</v>
      </c>
      <c r="J6462" s="6" t="s">
        <v>14736</v>
      </c>
      <c r="K6462" s="6" t="s">
        <v>54827</v>
      </c>
      <c r="M6462" s="11" t="s">
        <v>32363</v>
      </c>
      <c r="N6462" s="11" t="s">
        <v>10198</v>
      </c>
      <c r="O6462" s="11" t="s">
        <v>2497</v>
      </c>
      <c r="P6462" s="9" t="s">
        <v>30082</v>
      </c>
      <c r="Q6462" s="11" t="s">
        <v>54828</v>
      </c>
      <c r="R6462" s="6" t="s">
        <v>48894</v>
      </c>
      <c r="S6462" s="9" t="s">
        <v>31657</v>
      </c>
    </row>
    <row r="6463" spans="1:19">
      <c r="A6463" s="5" t="s">
        <v>14738</v>
      </c>
      <c r="B6463" s="6" t="s">
        <v>54367</v>
      </c>
      <c r="C6463" s="7" t="s">
        <v>54824</v>
      </c>
      <c r="D6463" s="8" t="s">
        <v>48889</v>
      </c>
      <c r="E6463" s="8" t="s">
        <v>54829</v>
      </c>
      <c r="F6463" s="5" t="s">
        <v>54825</v>
      </c>
      <c r="G6463" s="5" t="s">
        <v>54826</v>
      </c>
      <c r="H6463" s="6" t="s">
        <v>14737</v>
      </c>
      <c r="I6463" s="6" t="s">
        <v>13617</v>
      </c>
      <c r="J6463" s="6" t="s">
        <v>14736</v>
      </c>
      <c r="K6463" s="6" t="s">
        <v>54827</v>
      </c>
      <c r="M6463" s="11" t="s">
        <v>32363</v>
      </c>
      <c r="N6463" s="11" t="s">
        <v>10198</v>
      </c>
      <c r="O6463" s="11" t="s">
        <v>2497</v>
      </c>
      <c r="P6463" s="9" t="s">
        <v>30909</v>
      </c>
      <c r="Q6463" s="11" t="s">
        <v>54828</v>
      </c>
      <c r="R6463" s="6" t="s">
        <v>48894</v>
      </c>
      <c r="S6463" s="9" t="s">
        <v>31657</v>
      </c>
    </row>
    <row r="6464" spans="1:19">
      <c r="A6464" s="5" t="s">
        <v>13383</v>
      </c>
      <c r="B6464" s="6" t="s">
        <v>54361</v>
      </c>
      <c r="C6464" s="7" t="s">
        <v>35679</v>
      </c>
      <c r="D6464" s="8" t="s">
        <v>48889</v>
      </c>
      <c r="E6464" s="8" t="s">
        <v>31681</v>
      </c>
      <c r="F6464" s="5" t="s">
        <v>54830</v>
      </c>
      <c r="G6464" s="5" t="s">
        <v>54831</v>
      </c>
      <c r="H6464" s="6" t="s">
        <v>14735</v>
      </c>
      <c r="I6464" s="6" t="s">
        <v>30</v>
      </c>
      <c r="J6464" s="6" t="s">
        <v>14734</v>
      </c>
      <c r="K6464" s="6" t="s">
        <v>54832</v>
      </c>
      <c r="L6464" s="11" t="s">
        <v>31685</v>
      </c>
      <c r="M6464" s="11" t="s">
        <v>35701</v>
      </c>
      <c r="N6464" s="11" t="s">
        <v>35702</v>
      </c>
      <c r="O6464" s="11" t="s">
        <v>1826</v>
      </c>
      <c r="P6464" s="9" t="s">
        <v>30082</v>
      </c>
      <c r="Q6464" s="11" t="s">
        <v>54833</v>
      </c>
      <c r="R6464" s="6" t="s">
        <v>48894</v>
      </c>
      <c r="S6464" s="9" t="s">
        <v>31657</v>
      </c>
    </row>
    <row r="6465" spans="1:19">
      <c r="A6465" s="5" t="s">
        <v>13383</v>
      </c>
      <c r="B6465" s="6" t="s">
        <v>54367</v>
      </c>
      <c r="C6465" s="7" t="s">
        <v>35679</v>
      </c>
      <c r="D6465" s="8" t="s">
        <v>48889</v>
      </c>
      <c r="E6465" s="8" t="s">
        <v>54834</v>
      </c>
      <c r="F6465" s="5" t="s">
        <v>54835</v>
      </c>
      <c r="G6465" s="5" t="s">
        <v>54836</v>
      </c>
      <c r="H6465" s="6" t="s">
        <v>14735</v>
      </c>
      <c r="I6465" s="6" t="s">
        <v>30</v>
      </c>
      <c r="J6465" s="6" t="s">
        <v>14734</v>
      </c>
      <c r="K6465" s="6" t="s">
        <v>54837</v>
      </c>
      <c r="M6465" s="11" t="s">
        <v>35701</v>
      </c>
      <c r="N6465" s="11" t="s">
        <v>35702</v>
      </c>
      <c r="O6465" s="11" t="s">
        <v>1826</v>
      </c>
      <c r="P6465" s="9" t="s">
        <v>30909</v>
      </c>
      <c r="Q6465" s="11" t="s">
        <v>54838</v>
      </c>
      <c r="R6465" s="6" t="s">
        <v>48894</v>
      </c>
      <c r="S6465" s="9" t="s">
        <v>31657</v>
      </c>
    </row>
    <row r="6466" spans="1:19">
      <c r="A6466" s="5" t="s">
        <v>13383</v>
      </c>
      <c r="B6466" s="6" t="s">
        <v>54361</v>
      </c>
      <c r="C6466" s="7" t="s">
        <v>54839</v>
      </c>
      <c r="D6466" s="8" t="s">
        <v>48889</v>
      </c>
      <c r="E6466" s="8" t="s">
        <v>31681</v>
      </c>
      <c r="F6466" s="5" t="s">
        <v>54840</v>
      </c>
      <c r="G6466" s="5" t="s">
        <v>54841</v>
      </c>
      <c r="H6466" s="6" t="s">
        <v>14728</v>
      </c>
      <c r="I6466" s="6" t="s">
        <v>30</v>
      </c>
      <c r="J6466" s="6" t="s">
        <v>14726</v>
      </c>
      <c r="K6466" s="6" t="s">
        <v>54842</v>
      </c>
      <c r="M6466" s="11" t="s">
        <v>35701</v>
      </c>
      <c r="N6466" s="11" t="s">
        <v>35702</v>
      </c>
      <c r="O6466" s="11" t="s">
        <v>1826</v>
      </c>
      <c r="P6466" s="9" t="s">
        <v>30082</v>
      </c>
      <c r="Q6466" s="11" t="s">
        <v>54843</v>
      </c>
      <c r="R6466" s="6" t="s">
        <v>48894</v>
      </c>
      <c r="S6466" s="9" t="s">
        <v>31657</v>
      </c>
    </row>
    <row r="6467" spans="1:19">
      <c r="A6467" s="5" t="s">
        <v>13383</v>
      </c>
      <c r="B6467" s="6" t="s">
        <v>54367</v>
      </c>
      <c r="C6467" s="7" t="s">
        <v>54839</v>
      </c>
      <c r="D6467" s="8" t="s">
        <v>48889</v>
      </c>
      <c r="E6467" s="8" t="s">
        <v>32070</v>
      </c>
      <c r="F6467" s="5" t="s">
        <v>54844</v>
      </c>
      <c r="G6467" s="5" t="s">
        <v>54845</v>
      </c>
      <c r="H6467" s="6" t="s">
        <v>14727</v>
      </c>
      <c r="I6467" s="6" t="s">
        <v>30</v>
      </c>
      <c r="J6467" s="6" t="s">
        <v>51015</v>
      </c>
      <c r="K6467" s="6" t="s">
        <v>54846</v>
      </c>
      <c r="M6467" s="11" t="s">
        <v>35701</v>
      </c>
      <c r="N6467" s="11" t="s">
        <v>35702</v>
      </c>
      <c r="O6467" s="11" t="s">
        <v>1826</v>
      </c>
      <c r="P6467" s="9" t="s">
        <v>30909</v>
      </c>
      <c r="Q6467" s="11" t="s">
        <v>54847</v>
      </c>
      <c r="R6467" s="6" t="s">
        <v>48894</v>
      </c>
      <c r="S6467" s="9" t="s">
        <v>31657</v>
      </c>
    </row>
    <row r="6468" spans="1:19">
      <c r="A6468" s="5" t="s">
        <v>13383</v>
      </c>
      <c r="B6468" s="6" t="s">
        <v>54367</v>
      </c>
      <c r="C6468" s="7" t="s">
        <v>54839</v>
      </c>
      <c r="D6468" s="8" t="s">
        <v>48889</v>
      </c>
      <c r="E6468" s="8" t="s">
        <v>54848</v>
      </c>
      <c r="F6468" s="5" t="s">
        <v>54849</v>
      </c>
      <c r="G6468" s="5" t="s">
        <v>54850</v>
      </c>
      <c r="H6468" s="6" t="s">
        <v>14727</v>
      </c>
      <c r="I6468" s="6" t="s">
        <v>30</v>
      </c>
      <c r="J6468" s="6" t="s">
        <v>14726</v>
      </c>
      <c r="K6468" s="6" t="s">
        <v>35827</v>
      </c>
      <c r="M6468" s="11" t="s">
        <v>35701</v>
      </c>
      <c r="N6468" s="11" t="s">
        <v>35702</v>
      </c>
      <c r="O6468" s="11" t="s">
        <v>1826</v>
      </c>
      <c r="P6468" s="9" t="s">
        <v>30909</v>
      </c>
      <c r="Q6468" s="11" t="s">
        <v>54851</v>
      </c>
      <c r="R6468" s="6" t="s">
        <v>48894</v>
      </c>
      <c r="S6468" s="9" t="s">
        <v>31657</v>
      </c>
    </row>
    <row r="6469" spans="1:19">
      <c r="A6469" s="5" t="s">
        <v>13383</v>
      </c>
      <c r="B6469" s="6" t="s">
        <v>54367</v>
      </c>
      <c r="C6469" s="7" t="s">
        <v>54839</v>
      </c>
      <c r="D6469" s="8" t="s">
        <v>48889</v>
      </c>
      <c r="E6469" s="8" t="s">
        <v>54852</v>
      </c>
      <c r="F6469" s="5" t="s">
        <v>54853</v>
      </c>
      <c r="G6469" s="5" t="s">
        <v>54850</v>
      </c>
      <c r="H6469" s="6" t="s">
        <v>14727</v>
      </c>
      <c r="I6469" s="6" t="s">
        <v>30</v>
      </c>
      <c r="J6469" s="6" t="s">
        <v>14726</v>
      </c>
      <c r="K6469" s="6" t="s">
        <v>35827</v>
      </c>
      <c r="M6469" s="11" t="s">
        <v>35701</v>
      </c>
      <c r="N6469" s="11" t="s">
        <v>35702</v>
      </c>
      <c r="O6469" s="11" t="s">
        <v>1826</v>
      </c>
      <c r="P6469" s="9" t="s">
        <v>30909</v>
      </c>
      <c r="Q6469" s="11" t="s">
        <v>54851</v>
      </c>
      <c r="R6469" s="6" t="s">
        <v>48894</v>
      </c>
      <c r="S6469" s="9" t="s">
        <v>31657</v>
      </c>
    </row>
    <row r="6470" spans="1:19">
      <c r="A6470" s="5" t="s">
        <v>13383</v>
      </c>
      <c r="B6470" s="6" t="s">
        <v>54367</v>
      </c>
      <c r="C6470" s="7" t="s">
        <v>54839</v>
      </c>
      <c r="D6470" s="8" t="s">
        <v>48889</v>
      </c>
      <c r="E6470" s="8" t="s">
        <v>54854</v>
      </c>
      <c r="F6470" s="5" t="s">
        <v>54855</v>
      </c>
      <c r="G6470" s="5" t="s">
        <v>54845</v>
      </c>
      <c r="H6470" s="6" t="s">
        <v>14727</v>
      </c>
      <c r="I6470" s="6" t="s">
        <v>30</v>
      </c>
      <c r="J6470" s="6" t="s">
        <v>51015</v>
      </c>
      <c r="K6470" s="6" t="s">
        <v>54846</v>
      </c>
      <c r="M6470" s="11" t="s">
        <v>35701</v>
      </c>
      <c r="N6470" s="11" t="s">
        <v>35702</v>
      </c>
      <c r="O6470" s="11" t="s">
        <v>1826</v>
      </c>
      <c r="P6470" s="9" t="s">
        <v>30909</v>
      </c>
      <c r="Q6470" s="11" t="s">
        <v>54847</v>
      </c>
      <c r="R6470" s="6" t="s">
        <v>48894</v>
      </c>
      <c r="S6470" s="9" t="s">
        <v>31657</v>
      </c>
    </row>
    <row r="6471" spans="1:19">
      <c r="A6471" s="5" t="s">
        <v>13383</v>
      </c>
      <c r="B6471" s="6" t="s">
        <v>54367</v>
      </c>
      <c r="C6471" s="7" t="s">
        <v>54839</v>
      </c>
      <c r="D6471" s="8" t="s">
        <v>48889</v>
      </c>
      <c r="E6471" s="8" t="s">
        <v>54791</v>
      </c>
      <c r="F6471" s="5" t="s">
        <v>54856</v>
      </c>
      <c r="G6471" s="5" t="s">
        <v>54845</v>
      </c>
      <c r="H6471" s="6" t="s">
        <v>14733</v>
      </c>
      <c r="I6471" s="6" t="s">
        <v>14732</v>
      </c>
      <c r="J6471" s="6" t="s">
        <v>14731</v>
      </c>
      <c r="K6471" s="6" t="s">
        <v>54857</v>
      </c>
      <c r="M6471" s="11" t="s">
        <v>35669</v>
      </c>
      <c r="N6471" s="11" t="s">
        <v>12200</v>
      </c>
      <c r="O6471" s="11" t="s">
        <v>316</v>
      </c>
      <c r="P6471" s="9" t="s">
        <v>30909</v>
      </c>
      <c r="Q6471" s="11" t="s">
        <v>54847</v>
      </c>
      <c r="R6471" s="6" t="s">
        <v>48894</v>
      </c>
      <c r="S6471" s="9" t="s">
        <v>31657</v>
      </c>
    </row>
    <row r="6472" spans="1:19">
      <c r="A6472" s="5" t="s">
        <v>13383</v>
      </c>
      <c r="B6472" s="6" t="s">
        <v>54367</v>
      </c>
      <c r="C6472" s="7" t="s">
        <v>54839</v>
      </c>
      <c r="D6472" s="8" t="s">
        <v>48889</v>
      </c>
      <c r="E6472" s="8" t="s">
        <v>54794</v>
      </c>
      <c r="F6472" s="5" t="s">
        <v>54858</v>
      </c>
      <c r="G6472" s="5" t="s">
        <v>54845</v>
      </c>
      <c r="H6472" s="6" t="s">
        <v>14733</v>
      </c>
      <c r="I6472" s="6" t="s">
        <v>14732</v>
      </c>
      <c r="J6472" s="6" t="s">
        <v>14731</v>
      </c>
      <c r="K6472" s="6" t="s">
        <v>54857</v>
      </c>
      <c r="M6472" s="11" t="s">
        <v>35669</v>
      </c>
      <c r="N6472" s="11" t="s">
        <v>12200</v>
      </c>
      <c r="O6472" s="11" t="s">
        <v>316</v>
      </c>
      <c r="P6472" s="9" t="s">
        <v>30909</v>
      </c>
      <c r="Q6472" s="11" t="s">
        <v>54847</v>
      </c>
      <c r="R6472" s="6" t="s">
        <v>48894</v>
      </c>
      <c r="S6472" s="9" t="s">
        <v>31657</v>
      </c>
    </row>
    <row r="6473" spans="1:19">
      <c r="A6473" s="5" t="s">
        <v>13383</v>
      </c>
      <c r="B6473" s="6" t="s">
        <v>54367</v>
      </c>
      <c r="C6473" s="7" t="s">
        <v>54839</v>
      </c>
      <c r="D6473" s="8" t="s">
        <v>48889</v>
      </c>
      <c r="E6473" s="8" t="s">
        <v>54859</v>
      </c>
      <c r="F6473" s="5" t="s">
        <v>54860</v>
      </c>
      <c r="G6473" s="5" t="s">
        <v>54850</v>
      </c>
      <c r="H6473" s="6" t="s">
        <v>14730</v>
      </c>
      <c r="I6473" s="6" t="s">
        <v>30</v>
      </c>
      <c r="J6473" s="6" t="s">
        <v>14729</v>
      </c>
      <c r="K6473" s="6" t="s">
        <v>35827</v>
      </c>
      <c r="M6473" s="11" t="s">
        <v>35701</v>
      </c>
      <c r="N6473" s="11" t="s">
        <v>35702</v>
      </c>
      <c r="O6473" s="11" t="s">
        <v>1826</v>
      </c>
      <c r="P6473" s="9" t="s">
        <v>30909</v>
      </c>
      <c r="Q6473" s="11" t="s">
        <v>54843</v>
      </c>
      <c r="R6473" s="6" t="s">
        <v>48894</v>
      </c>
      <c r="S6473" s="9" t="s">
        <v>31657</v>
      </c>
    </row>
    <row r="6474" spans="1:19">
      <c r="A6474" s="5" t="s">
        <v>13383</v>
      </c>
      <c r="B6474" s="6" t="s">
        <v>54367</v>
      </c>
      <c r="C6474" s="7" t="s">
        <v>54839</v>
      </c>
      <c r="D6474" s="8" t="s">
        <v>48889</v>
      </c>
      <c r="E6474" s="8" t="s">
        <v>54861</v>
      </c>
      <c r="F6474" s="5" t="s">
        <v>54862</v>
      </c>
      <c r="G6474" s="5" t="s">
        <v>54850</v>
      </c>
      <c r="H6474" s="6" t="s">
        <v>14728</v>
      </c>
      <c r="I6474" s="6" t="s">
        <v>30</v>
      </c>
      <c r="J6474" s="6" t="s">
        <v>14726</v>
      </c>
      <c r="K6474" s="6" t="s">
        <v>35827</v>
      </c>
      <c r="M6474" s="11" t="s">
        <v>35701</v>
      </c>
      <c r="N6474" s="11" t="s">
        <v>35702</v>
      </c>
      <c r="O6474" s="11" t="s">
        <v>1826</v>
      </c>
      <c r="P6474" s="9" t="s">
        <v>30909</v>
      </c>
      <c r="Q6474" s="11" t="s">
        <v>54843</v>
      </c>
      <c r="R6474" s="6" t="s">
        <v>48894</v>
      </c>
      <c r="S6474" s="9" t="s">
        <v>31657</v>
      </c>
    </row>
    <row r="6475" spans="1:19">
      <c r="A6475" s="5" t="s">
        <v>13383</v>
      </c>
      <c r="B6475" s="6" t="s">
        <v>54367</v>
      </c>
      <c r="C6475" s="7" t="s">
        <v>54839</v>
      </c>
      <c r="D6475" s="8" t="s">
        <v>48889</v>
      </c>
      <c r="E6475" s="8" t="s">
        <v>54863</v>
      </c>
      <c r="F6475" s="5" t="s">
        <v>54864</v>
      </c>
      <c r="G6475" s="5" t="s">
        <v>54850</v>
      </c>
      <c r="H6475" s="6" t="s">
        <v>14727</v>
      </c>
      <c r="I6475" s="6" t="s">
        <v>30</v>
      </c>
      <c r="J6475" s="6" t="s">
        <v>14726</v>
      </c>
      <c r="K6475" s="6" t="s">
        <v>35827</v>
      </c>
      <c r="M6475" s="11" t="s">
        <v>35701</v>
      </c>
      <c r="N6475" s="11" t="s">
        <v>35702</v>
      </c>
      <c r="O6475" s="11" t="s">
        <v>1826</v>
      </c>
      <c r="P6475" s="9" t="s">
        <v>30909</v>
      </c>
      <c r="Q6475" s="11" t="s">
        <v>54851</v>
      </c>
      <c r="R6475" s="6" t="s">
        <v>48894</v>
      </c>
      <c r="S6475" s="9" t="s">
        <v>31657</v>
      </c>
    </row>
    <row r="6476" spans="1:19">
      <c r="A6476" s="5" t="s">
        <v>13383</v>
      </c>
      <c r="B6476" s="6" t="s">
        <v>54367</v>
      </c>
      <c r="C6476" s="7" t="s">
        <v>54839</v>
      </c>
      <c r="D6476" s="8" t="s">
        <v>48889</v>
      </c>
      <c r="E6476" s="8" t="s">
        <v>54865</v>
      </c>
      <c r="F6476" s="5" t="s">
        <v>54866</v>
      </c>
      <c r="G6476" s="5" t="s">
        <v>54850</v>
      </c>
      <c r="H6476" s="6" t="s">
        <v>14727</v>
      </c>
      <c r="I6476" s="6" t="s">
        <v>30</v>
      </c>
      <c r="J6476" s="6" t="s">
        <v>14726</v>
      </c>
      <c r="K6476" s="6" t="s">
        <v>54867</v>
      </c>
      <c r="M6476" s="11" t="s">
        <v>35701</v>
      </c>
      <c r="N6476" s="11" t="s">
        <v>35702</v>
      </c>
      <c r="O6476" s="11" t="s">
        <v>1826</v>
      </c>
      <c r="P6476" s="9" t="s">
        <v>30909</v>
      </c>
      <c r="Q6476" s="11" t="s">
        <v>54851</v>
      </c>
      <c r="R6476" s="6" t="s">
        <v>48894</v>
      </c>
      <c r="S6476" s="9" t="s">
        <v>31657</v>
      </c>
    </row>
    <row r="6477" spans="1:19">
      <c r="A6477" s="5" t="s">
        <v>13383</v>
      </c>
      <c r="B6477" s="6" t="s">
        <v>54361</v>
      </c>
      <c r="C6477" s="7" t="s">
        <v>54868</v>
      </c>
      <c r="D6477" s="8" t="s">
        <v>48889</v>
      </c>
      <c r="E6477" s="8" t="s">
        <v>31681</v>
      </c>
      <c r="F6477" s="5" t="s">
        <v>54869</v>
      </c>
      <c r="G6477" s="5" t="s">
        <v>54870</v>
      </c>
      <c r="H6477" s="6" t="s">
        <v>14725</v>
      </c>
      <c r="I6477" s="6" t="s">
        <v>13383</v>
      </c>
      <c r="J6477" s="6" t="s">
        <v>14724</v>
      </c>
      <c r="K6477" s="6" t="s">
        <v>54871</v>
      </c>
      <c r="M6477" s="11" t="s">
        <v>35701</v>
      </c>
      <c r="N6477" s="11" t="s">
        <v>35702</v>
      </c>
      <c r="O6477" s="11" t="s">
        <v>1826</v>
      </c>
      <c r="P6477" s="9" t="s">
        <v>30082</v>
      </c>
      <c r="R6477" s="6" t="s">
        <v>48894</v>
      </c>
      <c r="S6477" s="9" t="s">
        <v>31657</v>
      </c>
    </row>
    <row r="6478" spans="1:19">
      <c r="A6478" s="5" t="s">
        <v>13383</v>
      </c>
      <c r="B6478" s="6" t="s">
        <v>54367</v>
      </c>
      <c r="C6478" s="7" t="s">
        <v>54868</v>
      </c>
      <c r="D6478" s="8" t="s">
        <v>48889</v>
      </c>
      <c r="E6478" s="8" t="s">
        <v>36910</v>
      </c>
      <c r="F6478" s="5" t="s">
        <v>54872</v>
      </c>
      <c r="G6478" s="5" t="s">
        <v>54873</v>
      </c>
      <c r="H6478" s="6" t="s">
        <v>14723</v>
      </c>
      <c r="I6478" s="6" t="s">
        <v>13383</v>
      </c>
      <c r="J6478" s="6" t="s">
        <v>14722</v>
      </c>
      <c r="K6478" s="6" t="s">
        <v>54874</v>
      </c>
      <c r="M6478" s="11" t="s">
        <v>35701</v>
      </c>
      <c r="N6478" s="11" t="s">
        <v>35702</v>
      </c>
      <c r="O6478" s="11" t="s">
        <v>1826</v>
      </c>
      <c r="P6478" s="9" t="s">
        <v>30909</v>
      </c>
      <c r="Q6478" s="11" t="s">
        <v>54875</v>
      </c>
      <c r="R6478" s="6" t="s">
        <v>48894</v>
      </c>
      <c r="S6478" s="9" t="s">
        <v>31657</v>
      </c>
    </row>
    <row r="6479" spans="1:19">
      <c r="A6479" s="5" t="s">
        <v>13383</v>
      </c>
      <c r="B6479" s="6" t="s">
        <v>54367</v>
      </c>
      <c r="C6479" s="7" t="s">
        <v>54868</v>
      </c>
      <c r="D6479" s="8" t="s">
        <v>48889</v>
      </c>
      <c r="E6479" s="8" t="s">
        <v>54876</v>
      </c>
      <c r="F6479" s="5" t="s">
        <v>54877</v>
      </c>
      <c r="G6479" s="5" t="s">
        <v>54873</v>
      </c>
      <c r="H6479" s="6" t="s">
        <v>14723</v>
      </c>
      <c r="I6479" s="6" t="s">
        <v>13383</v>
      </c>
      <c r="J6479" s="6" t="s">
        <v>14722</v>
      </c>
      <c r="K6479" s="6" t="s">
        <v>54874</v>
      </c>
      <c r="M6479" s="11" t="s">
        <v>35701</v>
      </c>
      <c r="N6479" s="11" t="s">
        <v>35702</v>
      </c>
      <c r="O6479" s="11" t="s">
        <v>1826</v>
      </c>
      <c r="P6479" s="9" t="s">
        <v>30909</v>
      </c>
      <c r="Q6479" s="11" t="s">
        <v>54875</v>
      </c>
      <c r="R6479" s="6" t="s">
        <v>48894</v>
      </c>
      <c r="S6479" s="9" t="s">
        <v>31657</v>
      </c>
    </row>
    <row r="6480" spans="1:19">
      <c r="A6480" s="5" t="s">
        <v>13383</v>
      </c>
      <c r="B6480" s="6" t="s">
        <v>54361</v>
      </c>
      <c r="C6480" s="7" t="s">
        <v>54878</v>
      </c>
      <c r="D6480" s="8" t="s">
        <v>48889</v>
      </c>
      <c r="E6480" s="8" t="s">
        <v>31681</v>
      </c>
      <c r="F6480" s="5" t="s">
        <v>54879</v>
      </c>
      <c r="G6480" s="5" t="s">
        <v>54880</v>
      </c>
      <c r="H6480" s="6" t="s">
        <v>14721</v>
      </c>
      <c r="I6480" s="6" t="s">
        <v>13383</v>
      </c>
      <c r="J6480" s="6" t="s">
        <v>14720</v>
      </c>
      <c r="K6480" s="6" t="s">
        <v>54881</v>
      </c>
      <c r="M6480" s="6"/>
      <c r="N6480" s="6"/>
      <c r="O6480" s="6"/>
      <c r="P6480" s="9" t="s">
        <v>30082</v>
      </c>
      <c r="R6480" s="6" t="s">
        <v>48894</v>
      </c>
      <c r="S6480" s="9" t="s">
        <v>31657</v>
      </c>
    </row>
    <row r="6481" spans="1:19">
      <c r="A6481" s="5" t="s">
        <v>13383</v>
      </c>
      <c r="B6481" s="6" t="s">
        <v>54367</v>
      </c>
      <c r="C6481" s="7" t="s">
        <v>54878</v>
      </c>
      <c r="D6481" s="8" t="s">
        <v>48889</v>
      </c>
      <c r="E6481" s="8" t="s">
        <v>54441</v>
      </c>
      <c r="F6481" s="5" t="s">
        <v>54879</v>
      </c>
      <c r="G6481" s="5" t="s">
        <v>54882</v>
      </c>
      <c r="H6481" s="6" t="s">
        <v>14721</v>
      </c>
      <c r="I6481" s="6" t="s">
        <v>13383</v>
      </c>
      <c r="J6481" s="6" t="s">
        <v>14720</v>
      </c>
      <c r="K6481" s="6" t="s">
        <v>54881</v>
      </c>
      <c r="M6481" s="6"/>
      <c r="N6481" s="6"/>
      <c r="O6481" s="6"/>
      <c r="P6481" s="9" t="s">
        <v>30909</v>
      </c>
      <c r="R6481" s="6" t="s">
        <v>48894</v>
      </c>
      <c r="S6481" s="9" t="s">
        <v>31657</v>
      </c>
    </row>
    <row r="6482" spans="1:19">
      <c r="A6482" s="5" t="s">
        <v>13383</v>
      </c>
      <c r="B6482" s="6" t="s">
        <v>54367</v>
      </c>
      <c r="C6482" s="7" t="s">
        <v>54878</v>
      </c>
      <c r="D6482" s="8" t="s">
        <v>48889</v>
      </c>
      <c r="E6482" s="8" t="s">
        <v>54883</v>
      </c>
      <c r="F6482" s="5" t="s">
        <v>54884</v>
      </c>
      <c r="G6482" s="5" t="s">
        <v>54885</v>
      </c>
      <c r="H6482" s="6" t="s">
        <v>14721</v>
      </c>
      <c r="I6482" s="6" t="s">
        <v>13383</v>
      </c>
      <c r="J6482" s="6" t="s">
        <v>14720</v>
      </c>
      <c r="K6482" s="6" t="s">
        <v>54881</v>
      </c>
      <c r="M6482" s="6"/>
      <c r="N6482" s="6"/>
      <c r="O6482" s="6"/>
      <c r="P6482" s="9" t="s">
        <v>30909</v>
      </c>
      <c r="R6482" s="6" t="s">
        <v>48894</v>
      </c>
      <c r="S6482" s="9" t="s">
        <v>31657</v>
      </c>
    </row>
    <row r="6483" spans="1:19">
      <c r="A6483" s="5" t="s">
        <v>14719</v>
      </c>
      <c r="B6483" s="6" t="s">
        <v>54361</v>
      </c>
      <c r="C6483" s="7" t="s">
        <v>54886</v>
      </c>
      <c r="D6483" s="8" t="s">
        <v>48889</v>
      </c>
      <c r="E6483" s="8" t="s">
        <v>31681</v>
      </c>
      <c r="F6483" s="5" t="s">
        <v>54887</v>
      </c>
      <c r="G6483" s="5" t="s">
        <v>54888</v>
      </c>
      <c r="H6483" s="6" t="s">
        <v>14718</v>
      </c>
      <c r="I6483" s="6" t="s">
        <v>14717</v>
      </c>
      <c r="J6483" s="6" t="s">
        <v>14716</v>
      </c>
      <c r="K6483" s="6" t="s">
        <v>54889</v>
      </c>
      <c r="M6483" s="11" t="s">
        <v>36541</v>
      </c>
      <c r="N6483" s="11" t="s">
        <v>36542</v>
      </c>
      <c r="O6483" s="11" t="s">
        <v>1604</v>
      </c>
      <c r="P6483" s="9" t="s">
        <v>30082</v>
      </c>
      <c r="Q6483" s="11" t="s">
        <v>54890</v>
      </c>
      <c r="R6483" s="6" t="s">
        <v>48894</v>
      </c>
      <c r="S6483" s="9" t="s">
        <v>31657</v>
      </c>
    </row>
    <row r="6484" spans="1:19">
      <c r="A6484" s="5" t="s">
        <v>14719</v>
      </c>
      <c r="B6484" s="6" t="s">
        <v>54367</v>
      </c>
      <c r="C6484" s="7" t="s">
        <v>54886</v>
      </c>
      <c r="D6484" s="8" t="s">
        <v>48889</v>
      </c>
      <c r="E6484" s="8" t="s">
        <v>31691</v>
      </c>
      <c r="F6484" s="5" t="s">
        <v>54891</v>
      </c>
      <c r="G6484" s="5" t="s">
        <v>54892</v>
      </c>
      <c r="H6484" s="6" t="s">
        <v>14718</v>
      </c>
      <c r="I6484" s="6" t="s">
        <v>14717</v>
      </c>
      <c r="J6484" s="6" t="s">
        <v>14716</v>
      </c>
      <c r="K6484" s="6" t="s">
        <v>54889</v>
      </c>
      <c r="M6484" s="11" t="s">
        <v>36541</v>
      </c>
      <c r="N6484" s="11" t="s">
        <v>36542</v>
      </c>
      <c r="O6484" s="11" t="s">
        <v>1604</v>
      </c>
      <c r="P6484" s="9" t="s">
        <v>30909</v>
      </c>
      <c r="Q6484" s="11" t="s">
        <v>54893</v>
      </c>
      <c r="R6484" s="6" t="s">
        <v>48894</v>
      </c>
      <c r="S6484" s="9" t="s">
        <v>31657</v>
      </c>
    </row>
    <row r="6485" spans="1:19">
      <c r="A6485" s="5" t="s">
        <v>14719</v>
      </c>
      <c r="B6485" s="6" t="s">
        <v>54367</v>
      </c>
      <c r="C6485" s="7" t="s">
        <v>54886</v>
      </c>
      <c r="D6485" s="8" t="s">
        <v>48889</v>
      </c>
      <c r="E6485" s="8" t="s">
        <v>37139</v>
      </c>
      <c r="F6485" s="5" t="s">
        <v>54894</v>
      </c>
      <c r="G6485" s="5" t="s">
        <v>54895</v>
      </c>
      <c r="H6485" s="6" t="s">
        <v>14718</v>
      </c>
      <c r="I6485" s="6" t="s">
        <v>14717</v>
      </c>
      <c r="J6485" s="6" t="s">
        <v>14716</v>
      </c>
      <c r="K6485" s="6" t="s">
        <v>54889</v>
      </c>
      <c r="M6485" s="11" t="s">
        <v>36541</v>
      </c>
      <c r="N6485" s="11" t="s">
        <v>36542</v>
      </c>
      <c r="O6485" s="11" t="s">
        <v>1604</v>
      </c>
      <c r="P6485" s="9" t="s">
        <v>30909</v>
      </c>
      <c r="Q6485" s="11" t="s">
        <v>54890</v>
      </c>
      <c r="R6485" s="6" t="s">
        <v>48894</v>
      </c>
      <c r="S6485" s="9" t="s">
        <v>31657</v>
      </c>
    </row>
    <row r="6486" spans="1:19">
      <c r="A6486" s="5" t="s">
        <v>14719</v>
      </c>
      <c r="B6486" s="6" t="s">
        <v>54367</v>
      </c>
      <c r="C6486" s="7" t="s">
        <v>54886</v>
      </c>
      <c r="D6486" s="8" t="s">
        <v>48889</v>
      </c>
      <c r="E6486" s="8" t="s">
        <v>54896</v>
      </c>
      <c r="F6486" s="5" t="s">
        <v>54894</v>
      </c>
      <c r="G6486" s="5" t="s">
        <v>54895</v>
      </c>
      <c r="H6486" s="6" t="s">
        <v>14718</v>
      </c>
      <c r="I6486" s="6" t="s">
        <v>14717</v>
      </c>
      <c r="J6486" s="6" t="s">
        <v>14716</v>
      </c>
      <c r="K6486" s="6" t="s">
        <v>54889</v>
      </c>
      <c r="M6486" s="11" t="s">
        <v>36541</v>
      </c>
      <c r="N6486" s="11" t="s">
        <v>36542</v>
      </c>
      <c r="O6486" s="11" t="s">
        <v>1604</v>
      </c>
      <c r="P6486" s="9" t="s">
        <v>30909</v>
      </c>
      <c r="Q6486" s="11" t="s">
        <v>54890</v>
      </c>
      <c r="R6486" s="6" t="s">
        <v>48894</v>
      </c>
      <c r="S6486" s="9" t="s">
        <v>31657</v>
      </c>
    </row>
    <row r="6487" spans="1:19">
      <c r="A6487" s="5" t="s">
        <v>13837</v>
      </c>
      <c r="B6487" s="6" t="s">
        <v>54361</v>
      </c>
      <c r="C6487" s="7" t="s">
        <v>54897</v>
      </c>
      <c r="D6487" s="8" t="s">
        <v>48889</v>
      </c>
      <c r="E6487" s="8" t="s">
        <v>31681</v>
      </c>
      <c r="F6487" s="5" t="s">
        <v>54898</v>
      </c>
      <c r="G6487" s="5" t="s">
        <v>54899</v>
      </c>
      <c r="H6487" s="6" t="s">
        <v>14715</v>
      </c>
      <c r="I6487" s="6" t="s">
        <v>14359</v>
      </c>
      <c r="J6487" s="6" t="s">
        <v>14714</v>
      </c>
      <c r="K6487" s="6" t="s">
        <v>54900</v>
      </c>
      <c r="M6487" s="11" t="s">
        <v>45180</v>
      </c>
      <c r="N6487" s="11" t="s">
        <v>13061</v>
      </c>
      <c r="O6487" s="11" t="s">
        <v>1826</v>
      </c>
      <c r="P6487" s="9" t="s">
        <v>30082</v>
      </c>
      <c r="Q6487" s="11" t="s">
        <v>48855</v>
      </c>
      <c r="R6487" s="6" t="s">
        <v>48894</v>
      </c>
      <c r="S6487" s="9" t="s">
        <v>31657</v>
      </c>
    </row>
    <row r="6488" spans="1:19">
      <c r="A6488" s="5" t="s">
        <v>13837</v>
      </c>
      <c r="B6488" s="6" t="s">
        <v>54367</v>
      </c>
      <c r="C6488" s="7" t="s">
        <v>54897</v>
      </c>
      <c r="D6488" s="8" t="s">
        <v>48889</v>
      </c>
      <c r="E6488" s="8" t="s">
        <v>54901</v>
      </c>
      <c r="F6488" s="5" t="s">
        <v>54902</v>
      </c>
      <c r="G6488" s="5" t="s">
        <v>54899</v>
      </c>
      <c r="H6488" s="6" t="s">
        <v>14711</v>
      </c>
      <c r="I6488" s="6" t="s">
        <v>14710</v>
      </c>
      <c r="J6488" s="6" t="s">
        <v>14713</v>
      </c>
      <c r="K6488" s="6" t="s">
        <v>54900</v>
      </c>
      <c r="M6488" s="11" t="s">
        <v>32032</v>
      </c>
      <c r="N6488" s="11" t="s">
        <v>12828</v>
      </c>
      <c r="O6488" s="11" t="s">
        <v>1604</v>
      </c>
      <c r="P6488" s="9" t="s">
        <v>30909</v>
      </c>
      <c r="Q6488" s="11" t="s">
        <v>48855</v>
      </c>
      <c r="R6488" s="6" t="s">
        <v>48894</v>
      </c>
      <c r="S6488" s="9" t="s">
        <v>31657</v>
      </c>
    </row>
    <row r="6489" spans="1:19">
      <c r="A6489" s="5" t="s">
        <v>13837</v>
      </c>
      <c r="B6489" s="6" t="s">
        <v>54367</v>
      </c>
      <c r="C6489" s="7" t="s">
        <v>54897</v>
      </c>
      <c r="D6489" s="8" t="s">
        <v>48889</v>
      </c>
      <c r="E6489" s="8" t="s">
        <v>54903</v>
      </c>
      <c r="F6489" s="5" t="s">
        <v>54904</v>
      </c>
      <c r="G6489" s="5" t="s">
        <v>54905</v>
      </c>
      <c r="H6489" s="6" t="s">
        <v>14711</v>
      </c>
      <c r="I6489" s="6" t="s">
        <v>13837</v>
      </c>
      <c r="J6489" s="6" t="s">
        <v>54906</v>
      </c>
      <c r="K6489" s="6" t="s">
        <v>54900</v>
      </c>
      <c r="M6489" s="6"/>
      <c r="N6489" s="6"/>
      <c r="O6489" s="6"/>
      <c r="P6489" s="9" t="s">
        <v>30909</v>
      </c>
      <c r="R6489" s="6" t="s">
        <v>48894</v>
      </c>
      <c r="S6489" s="9" t="s">
        <v>31657</v>
      </c>
    </row>
    <row r="6490" spans="1:19">
      <c r="A6490" s="5" t="s">
        <v>13837</v>
      </c>
      <c r="B6490" s="6" t="s">
        <v>54367</v>
      </c>
      <c r="C6490" s="7" t="s">
        <v>54897</v>
      </c>
      <c r="D6490" s="8" t="s">
        <v>48889</v>
      </c>
      <c r="E6490" s="8" t="s">
        <v>54907</v>
      </c>
      <c r="F6490" s="5" t="s">
        <v>54908</v>
      </c>
      <c r="G6490" s="5" t="s">
        <v>54899</v>
      </c>
      <c r="H6490" s="6" t="s">
        <v>14711</v>
      </c>
      <c r="I6490" s="6" t="s">
        <v>14710</v>
      </c>
      <c r="J6490" s="6" t="s">
        <v>54909</v>
      </c>
      <c r="K6490" s="6" t="s">
        <v>54900</v>
      </c>
      <c r="M6490" s="11" t="s">
        <v>32032</v>
      </c>
      <c r="N6490" s="11" t="s">
        <v>12828</v>
      </c>
      <c r="O6490" s="11" t="s">
        <v>1604</v>
      </c>
      <c r="P6490" s="9" t="s">
        <v>30909</v>
      </c>
      <c r="Q6490" s="11" t="s">
        <v>48855</v>
      </c>
      <c r="R6490" s="6" t="s">
        <v>48894</v>
      </c>
      <c r="S6490" s="9" t="s">
        <v>31657</v>
      </c>
    </row>
    <row r="6491" spans="1:19">
      <c r="A6491" s="5" t="s">
        <v>13837</v>
      </c>
      <c r="B6491" s="6" t="s">
        <v>54367</v>
      </c>
      <c r="C6491" s="7" t="s">
        <v>54897</v>
      </c>
      <c r="D6491" s="8" t="s">
        <v>48889</v>
      </c>
      <c r="E6491" s="8" t="s">
        <v>54910</v>
      </c>
      <c r="F6491" s="5" t="s">
        <v>54911</v>
      </c>
      <c r="G6491" s="5" t="s">
        <v>54899</v>
      </c>
      <c r="H6491" s="6" t="s">
        <v>14711</v>
      </c>
      <c r="I6491" s="6" t="s">
        <v>14710</v>
      </c>
      <c r="J6491" s="6" t="s">
        <v>54909</v>
      </c>
      <c r="K6491" s="6" t="s">
        <v>54900</v>
      </c>
      <c r="M6491" s="11" t="s">
        <v>32032</v>
      </c>
      <c r="N6491" s="11" t="s">
        <v>12828</v>
      </c>
      <c r="O6491" s="11" t="s">
        <v>1604</v>
      </c>
      <c r="P6491" s="9" t="s">
        <v>30909</v>
      </c>
      <c r="Q6491" s="11" t="s">
        <v>48855</v>
      </c>
      <c r="R6491" s="6" t="s">
        <v>48894</v>
      </c>
      <c r="S6491" s="9" t="s">
        <v>31657</v>
      </c>
    </row>
    <row r="6492" spans="1:19">
      <c r="A6492" s="5" t="s">
        <v>13837</v>
      </c>
      <c r="B6492" s="6" t="s">
        <v>54367</v>
      </c>
      <c r="C6492" s="7" t="s">
        <v>54897</v>
      </c>
      <c r="D6492" s="8" t="s">
        <v>48889</v>
      </c>
      <c r="E6492" s="8" t="s">
        <v>54912</v>
      </c>
      <c r="F6492" s="5" t="s">
        <v>54913</v>
      </c>
      <c r="G6492" s="5" t="s">
        <v>54899</v>
      </c>
      <c r="H6492" s="6" t="s">
        <v>14711</v>
      </c>
      <c r="I6492" s="6" t="s">
        <v>14710</v>
      </c>
      <c r="J6492" s="6" t="s">
        <v>14712</v>
      </c>
      <c r="K6492" s="6" t="s">
        <v>54900</v>
      </c>
      <c r="M6492" s="11" t="s">
        <v>32032</v>
      </c>
      <c r="N6492" s="11" t="s">
        <v>12828</v>
      </c>
      <c r="O6492" s="11" t="s">
        <v>1604</v>
      </c>
      <c r="P6492" s="9" t="s">
        <v>30909</v>
      </c>
      <c r="Q6492" s="11" t="s">
        <v>48855</v>
      </c>
      <c r="R6492" s="6" t="s">
        <v>48894</v>
      </c>
      <c r="S6492" s="9" t="s">
        <v>31657</v>
      </c>
    </row>
    <row r="6493" spans="1:19">
      <c r="A6493" s="5" t="s">
        <v>13837</v>
      </c>
      <c r="B6493" s="6" t="s">
        <v>54367</v>
      </c>
      <c r="C6493" s="7" t="s">
        <v>54897</v>
      </c>
      <c r="D6493" s="8" t="s">
        <v>48889</v>
      </c>
      <c r="E6493" s="8" t="s">
        <v>54914</v>
      </c>
      <c r="F6493" s="5" t="s">
        <v>54915</v>
      </c>
      <c r="G6493" s="5" t="s">
        <v>54899</v>
      </c>
      <c r="H6493" s="6" t="s">
        <v>14711</v>
      </c>
      <c r="I6493" s="6" t="s">
        <v>14710</v>
      </c>
      <c r="J6493" s="6" t="s">
        <v>54909</v>
      </c>
      <c r="K6493" s="6" t="s">
        <v>54900</v>
      </c>
      <c r="M6493" s="11" t="s">
        <v>32032</v>
      </c>
      <c r="N6493" s="11" t="s">
        <v>12828</v>
      </c>
      <c r="O6493" s="11" t="s">
        <v>1604</v>
      </c>
      <c r="P6493" s="9" t="s">
        <v>30909</v>
      </c>
      <c r="Q6493" s="11" t="s">
        <v>48855</v>
      </c>
      <c r="R6493" s="6" t="s">
        <v>48894</v>
      </c>
      <c r="S6493" s="9" t="s">
        <v>31657</v>
      </c>
    </row>
    <row r="6494" spans="1:19">
      <c r="A6494" s="5" t="s">
        <v>13837</v>
      </c>
      <c r="B6494" s="6" t="s">
        <v>54367</v>
      </c>
      <c r="C6494" s="7" t="s">
        <v>54897</v>
      </c>
      <c r="D6494" s="8" t="s">
        <v>48889</v>
      </c>
      <c r="E6494" s="8" t="s">
        <v>54916</v>
      </c>
      <c r="F6494" s="5" t="s">
        <v>54917</v>
      </c>
      <c r="G6494" s="5" t="s">
        <v>54905</v>
      </c>
      <c r="H6494" s="6" t="s">
        <v>14709</v>
      </c>
      <c r="I6494" s="6" t="s">
        <v>13426</v>
      </c>
      <c r="J6494" s="6" t="s">
        <v>14708</v>
      </c>
      <c r="K6494" s="6" t="s">
        <v>54918</v>
      </c>
      <c r="M6494" s="11" t="s">
        <v>32020</v>
      </c>
      <c r="N6494" s="11" t="s">
        <v>12828</v>
      </c>
      <c r="O6494" s="11" t="s">
        <v>1604</v>
      </c>
      <c r="P6494" s="9" t="s">
        <v>30909</v>
      </c>
      <c r="R6494" s="6" t="s">
        <v>48894</v>
      </c>
      <c r="S6494" s="9" t="s">
        <v>31657</v>
      </c>
    </row>
    <row r="6495" spans="1:19">
      <c r="A6495" s="5" t="s">
        <v>13736</v>
      </c>
      <c r="B6495" s="6" t="s">
        <v>54361</v>
      </c>
      <c r="C6495" s="7" t="s">
        <v>54919</v>
      </c>
      <c r="D6495" s="8" t="s">
        <v>48889</v>
      </c>
      <c r="E6495" s="8" t="s">
        <v>31681</v>
      </c>
      <c r="F6495" s="5" t="s">
        <v>54920</v>
      </c>
      <c r="G6495" s="5" t="s">
        <v>54921</v>
      </c>
      <c r="H6495" s="6" t="s">
        <v>14707</v>
      </c>
      <c r="I6495" s="6" t="s">
        <v>13366</v>
      </c>
      <c r="J6495" s="6" t="s">
        <v>14706</v>
      </c>
      <c r="K6495" s="6" t="s">
        <v>54922</v>
      </c>
      <c r="M6495" s="11" t="s">
        <v>36958</v>
      </c>
      <c r="N6495" s="11" t="s">
        <v>33298</v>
      </c>
      <c r="O6495" s="11" t="s">
        <v>33810</v>
      </c>
      <c r="P6495" s="9" t="s">
        <v>30082</v>
      </c>
      <c r="Q6495" s="11" t="s">
        <v>54923</v>
      </c>
      <c r="R6495" s="6" t="s">
        <v>48894</v>
      </c>
      <c r="S6495" s="9" t="s">
        <v>31657</v>
      </c>
    </row>
    <row r="6496" spans="1:19">
      <c r="A6496" s="5" t="s">
        <v>13736</v>
      </c>
      <c r="B6496" s="6" t="s">
        <v>54361</v>
      </c>
      <c r="C6496" s="7" t="s">
        <v>54924</v>
      </c>
      <c r="D6496" s="8" t="s">
        <v>48889</v>
      </c>
      <c r="E6496" s="8" t="s">
        <v>31681</v>
      </c>
      <c r="F6496" s="5" t="s">
        <v>54925</v>
      </c>
      <c r="G6496" s="5" t="s">
        <v>54926</v>
      </c>
      <c r="H6496" s="6" t="s">
        <v>14705</v>
      </c>
      <c r="I6496" s="6" t="s">
        <v>13366</v>
      </c>
      <c r="J6496" s="6" t="s">
        <v>14704</v>
      </c>
      <c r="K6496" s="6" t="s">
        <v>54927</v>
      </c>
      <c r="M6496" s="11" t="s">
        <v>33473</v>
      </c>
      <c r="N6496" s="11" t="s">
        <v>981</v>
      </c>
      <c r="O6496" s="11" t="s">
        <v>1212</v>
      </c>
      <c r="P6496" s="9" t="s">
        <v>30082</v>
      </c>
      <c r="Q6496" s="11" t="s">
        <v>54928</v>
      </c>
      <c r="R6496" s="6" t="s">
        <v>48894</v>
      </c>
      <c r="S6496" s="9" t="s">
        <v>31657</v>
      </c>
    </row>
    <row r="6497" spans="1:19">
      <c r="A6497" s="5" t="s">
        <v>13736</v>
      </c>
      <c r="B6497" s="6" t="s">
        <v>54367</v>
      </c>
      <c r="C6497" s="7" t="s">
        <v>54924</v>
      </c>
      <c r="D6497" s="8" t="s">
        <v>48889</v>
      </c>
      <c r="E6497" s="8" t="s">
        <v>54929</v>
      </c>
      <c r="F6497" s="5" t="s">
        <v>54930</v>
      </c>
      <c r="G6497" s="5" t="s">
        <v>54926</v>
      </c>
      <c r="H6497" s="6" t="s">
        <v>14705</v>
      </c>
      <c r="I6497" s="6" t="s">
        <v>13366</v>
      </c>
      <c r="J6497" s="6" t="s">
        <v>14704</v>
      </c>
      <c r="K6497" s="6" t="s">
        <v>54931</v>
      </c>
      <c r="M6497" s="11" t="s">
        <v>33473</v>
      </c>
      <c r="N6497" s="11" t="s">
        <v>981</v>
      </c>
      <c r="O6497" s="11" t="s">
        <v>1212</v>
      </c>
      <c r="P6497" s="9" t="s">
        <v>30909</v>
      </c>
      <c r="Q6497" s="11" t="s">
        <v>54932</v>
      </c>
      <c r="R6497" s="6" t="s">
        <v>48894</v>
      </c>
      <c r="S6497" s="9" t="s">
        <v>31657</v>
      </c>
    </row>
    <row r="6498" spans="1:19">
      <c r="A6498" s="5" t="s">
        <v>13736</v>
      </c>
      <c r="B6498" s="6" t="s">
        <v>54361</v>
      </c>
      <c r="C6498" s="7" t="s">
        <v>54933</v>
      </c>
      <c r="D6498" s="8" t="s">
        <v>48889</v>
      </c>
      <c r="E6498" s="8" t="s">
        <v>31681</v>
      </c>
      <c r="F6498" s="5" t="s">
        <v>54934</v>
      </c>
      <c r="G6498" s="5" t="s">
        <v>54935</v>
      </c>
      <c r="H6498" s="6" t="s">
        <v>14703</v>
      </c>
      <c r="I6498" s="6" t="s">
        <v>14494</v>
      </c>
      <c r="J6498" s="6" t="s">
        <v>14702</v>
      </c>
      <c r="K6498" s="6" t="s">
        <v>54936</v>
      </c>
      <c r="M6498" s="11" t="s">
        <v>32925</v>
      </c>
      <c r="N6498" s="11" t="s">
        <v>7062</v>
      </c>
      <c r="O6498" s="11" t="s">
        <v>1584</v>
      </c>
      <c r="P6498" s="9" t="s">
        <v>30082</v>
      </c>
      <c r="Q6498" s="11" t="s">
        <v>54937</v>
      </c>
      <c r="R6498" s="6" t="s">
        <v>48894</v>
      </c>
      <c r="S6498" s="9" t="s">
        <v>31657</v>
      </c>
    </row>
    <row r="6499" spans="1:19">
      <c r="A6499" s="5" t="s">
        <v>13736</v>
      </c>
      <c r="B6499" s="6" t="s">
        <v>54367</v>
      </c>
      <c r="C6499" s="7" t="s">
        <v>54933</v>
      </c>
      <c r="D6499" s="8" t="s">
        <v>48889</v>
      </c>
      <c r="E6499" s="8" t="s">
        <v>33634</v>
      </c>
      <c r="F6499" s="5" t="s">
        <v>54938</v>
      </c>
      <c r="G6499" s="5" t="s">
        <v>54939</v>
      </c>
      <c r="H6499" s="6" t="s">
        <v>14701</v>
      </c>
      <c r="I6499" s="6" t="s">
        <v>14494</v>
      </c>
      <c r="J6499" s="6" t="s">
        <v>14700</v>
      </c>
      <c r="K6499" s="6" t="s">
        <v>54940</v>
      </c>
      <c r="M6499" s="11" t="s">
        <v>32925</v>
      </c>
      <c r="N6499" s="11" t="s">
        <v>7062</v>
      </c>
      <c r="O6499" s="11" t="s">
        <v>1584</v>
      </c>
      <c r="P6499" s="9" t="s">
        <v>30909</v>
      </c>
      <c r="Q6499" s="11" t="s">
        <v>54937</v>
      </c>
      <c r="R6499" s="6" t="s">
        <v>48894</v>
      </c>
      <c r="S6499" s="9" t="s">
        <v>31657</v>
      </c>
    </row>
    <row r="6500" spans="1:19">
      <c r="A6500" s="5" t="s">
        <v>13736</v>
      </c>
      <c r="B6500" s="6" t="s">
        <v>54367</v>
      </c>
      <c r="C6500" s="7" t="s">
        <v>54933</v>
      </c>
      <c r="D6500" s="8" t="s">
        <v>48889</v>
      </c>
      <c r="E6500" s="8" t="s">
        <v>31818</v>
      </c>
      <c r="F6500" s="5" t="s">
        <v>54941</v>
      </c>
      <c r="G6500" s="5" t="s">
        <v>54939</v>
      </c>
      <c r="H6500" s="6" t="s">
        <v>14699</v>
      </c>
      <c r="I6500" s="6" t="s">
        <v>13623</v>
      </c>
      <c r="J6500" s="6" t="s">
        <v>14698</v>
      </c>
      <c r="K6500" s="6" t="s">
        <v>54942</v>
      </c>
      <c r="M6500" s="11" t="s">
        <v>33473</v>
      </c>
      <c r="N6500" s="11" t="s">
        <v>981</v>
      </c>
      <c r="O6500" s="11" t="s">
        <v>1212</v>
      </c>
      <c r="P6500" s="9" t="s">
        <v>30909</v>
      </c>
      <c r="Q6500" s="11" t="s">
        <v>54937</v>
      </c>
      <c r="R6500" s="6" t="s">
        <v>48894</v>
      </c>
      <c r="S6500" s="9" t="s">
        <v>31657</v>
      </c>
    </row>
    <row r="6501" spans="1:19">
      <c r="A6501" s="5" t="s">
        <v>13736</v>
      </c>
      <c r="B6501" s="6" t="s">
        <v>54367</v>
      </c>
      <c r="C6501" s="7" t="s">
        <v>54933</v>
      </c>
      <c r="D6501" s="8" t="s">
        <v>48889</v>
      </c>
      <c r="E6501" s="8" t="s">
        <v>54943</v>
      </c>
      <c r="F6501" s="5" t="s">
        <v>54944</v>
      </c>
      <c r="G6501" s="5" t="s">
        <v>54939</v>
      </c>
      <c r="H6501" s="6" t="s">
        <v>14701</v>
      </c>
      <c r="I6501" s="6" t="s">
        <v>14494</v>
      </c>
      <c r="J6501" s="6" t="s">
        <v>14700</v>
      </c>
      <c r="K6501" s="6" t="s">
        <v>54940</v>
      </c>
      <c r="M6501" s="11" t="s">
        <v>32925</v>
      </c>
      <c r="N6501" s="11" t="s">
        <v>7062</v>
      </c>
      <c r="O6501" s="11" t="s">
        <v>1584</v>
      </c>
      <c r="P6501" s="9" t="s">
        <v>30909</v>
      </c>
      <c r="Q6501" s="11" t="s">
        <v>54937</v>
      </c>
      <c r="R6501" s="6" t="s">
        <v>48894</v>
      </c>
      <c r="S6501" s="9" t="s">
        <v>31657</v>
      </c>
    </row>
    <row r="6502" spans="1:19">
      <c r="A6502" s="5" t="s">
        <v>13736</v>
      </c>
      <c r="B6502" s="6" t="s">
        <v>54367</v>
      </c>
      <c r="C6502" s="7" t="s">
        <v>54933</v>
      </c>
      <c r="D6502" s="8" t="s">
        <v>48889</v>
      </c>
      <c r="E6502" s="8" t="s">
        <v>54945</v>
      </c>
      <c r="F6502" s="5" t="s">
        <v>54946</v>
      </c>
      <c r="G6502" s="5" t="s">
        <v>54939</v>
      </c>
      <c r="H6502" s="6" t="s">
        <v>14699</v>
      </c>
      <c r="I6502" s="6" t="s">
        <v>13623</v>
      </c>
      <c r="J6502" s="6" t="s">
        <v>14698</v>
      </c>
      <c r="K6502" s="6" t="s">
        <v>54942</v>
      </c>
      <c r="M6502" s="11" t="s">
        <v>33473</v>
      </c>
      <c r="N6502" s="11" t="s">
        <v>981</v>
      </c>
      <c r="O6502" s="11" t="s">
        <v>1212</v>
      </c>
      <c r="P6502" s="9" t="s">
        <v>30909</v>
      </c>
      <c r="Q6502" s="11" t="s">
        <v>54937</v>
      </c>
      <c r="R6502" s="6" t="s">
        <v>48894</v>
      </c>
      <c r="S6502" s="9" t="s">
        <v>31657</v>
      </c>
    </row>
    <row r="6503" spans="1:19">
      <c r="A6503" s="5" t="s">
        <v>13736</v>
      </c>
      <c r="B6503" s="6" t="s">
        <v>54367</v>
      </c>
      <c r="C6503" s="7" t="s">
        <v>54933</v>
      </c>
      <c r="D6503" s="8" t="s">
        <v>48889</v>
      </c>
      <c r="E6503" s="8" t="s">
        <v>54947</v>
      </c>
      <c r="F6503" s="5" t="s">
        <v>54948</v>
      </c>
      <c r="G6503" s="5" t="s">
        <v>54939</v>
      </c>
      <c r="H6503" s="6" t="s">
        <v>14699</v>
      </c>
      <c r="I6503" s="6" t="s">
        <v>13623</v>
      </c>
      <c r="J6503" s="6" t="s">
        <v>14698</v>
      </c>
      <c r="K6503" s="6" t="s">
        <v>54942</v>
      </c>
      <c r="M6503" s="11" t="s">
        <v>33473</v>
      </c>
      <c r="N6503" s="11" t="s">
        <v>981</v>
      </c>
      <c r="O6503" s="11" t="s">
        <v>1212</v>
      </c>
      <c r="P6503" s="9" t="s">
        <v>30909</v>
      </c>
      <c r="Q6503" s="11" t="s">
        <v>54937</v>
      </c>
      <c r="R6503" s="6" t="s">
        <v>48894</v>
      </c>
      <c r="S6503" s="9" t="s">
        <v>31657</v>
      </c>
    </row>
    <row r="6504" spans="1:19">
      <c r="A6504" s="5" t="s">
        <v>13736</v>
      </c>
      <c r="B6504" s="6" t="s">
        <v>54367</v>
      </c>
      <c r="C6504" s="7" t="s">
        <v>54933</v>
      </c>
      <c r="D6504" s="8" t="s">
        <v>48889</v>
      </c>
      <c r="E6504" s="8" t="s">
        <v>54949</v>
      </c>
      <c r="F6504" s="5" t="s">
        <v>54950</v>
      </c>
      <c r="G6504" s="5" t="s">
        <v>54939</v>
      </c>
      <c r="H6504" s="6" t="s">
        <v>14697</v>
      </c>
      <c r="I6504" s="6" t="s">
        <v>13623</v>
      </c>
      <c r="J6504" s="6" t="s">
        <v>14696</v>
      </c>
      <c r="K6504" s="6" t="s">
        <v>54942</v>
      </c>
      <c r="M6504" s="11" t="s">
        <v>33473</v>
      </c>
      <c r="N6504" s="11" t="s">
        <v>981</v>
      </c>
      <c r="O6504" s="11" t="s">
        <v>1212</v>
      </c>
      <c r="P6504" s="9" t="s">
        <v>30909</v>
      </c>
      <c r="Q6504" s="11" t="s">
        <v>54937</v>
      </c>
      <c r="R6504" s="6" t="s">
        <v>48894</v>
      </c>
      <c r="S6504" s="9" t="s">
        <v>31657</v>
      </c>
    </row>
    <row r="6505" spans="1:19">
      <c r="A6505" s="5" t="s">
        <v>13736</v>
      </c>
      <c r="B6505" s="6" t="s">
        <v>54361</v>
      </c>
      <c r="C6505" s="7" t="s">
        <v>54951</v>
      </c>
      <c r="D6505" s="8" t="s">
        <v>48889</v>
      </c>
      <c r="E6505" s="8" t="s">
        <v>31681</v>
      </c>
      <c r="F6505" s="5" t="s">
        <v>54952</v>
      </c>
      <c r="G6505" s="5" t="s">
        <v>54953</v>
      </c>
      <c r="H6505" s="6" t="s">
        <v>14695</v>
      </c>
      <c r="I6505" s="6" t="s">
        <v>13366</v>
      </c>
      <c r="J6505" s="6" t="s">
        <v>14694</v>
      </c>
      <c r="K6505" s="6" t="s">
        <v>54954</v>
      </c>
      <c r="M6505" s="11" t="s">
        <v>34470</v>
      </c>
      <c r="N6505" s="11" t="s">
        <v>2821</v>
      </c>
      <c r="O6505" s="11" t="s">
        <v>67</v>
      </c>
      <c r="P6505" s="9" t="s">
        <v>30082</v>
      </c>
      <c r="R6505" s="6" t="s">
        <v>48894</v>
      </c>
      <c r="S6505" s="9" t="s">
        <v>31657</v>
      </c>
    </row>
    <row r="6506" spans="1:19">
      <c r="A6506" s="5" t="s">
        <v>13736</v>
      </c>
      <c r="B6506" s="6" t="s">
        <v>54361</v>
      </c>
      <c r="C6506" s="7" t="s">
        <v>54955</v>
      </c>
      <c r="D6506" s="8" t="s">
        <v>48889</v>
      </c>
      <c r="E6506" s="8" t="s">
        <v>31681</v>
      </c>
      <c r="F6506" s="5" t="s">
        <v>54956</v>
      </c>
      <c r="G6506" s="5" t="s">
        <v>54957</v>
      </c>
      <c r="H6506" s="6" t="s">
        <v>14060</v>
      </c>
      <c r="I6506" s="6" t="s">
        <v>14059</v>
      </c>
      <c r="J6506" s="6" t="s">
        <v>14058</v>
      </c>
      <c r="K6506" s="6" t="s">
        <v>54958</v>
      </c>
      <c r="M6506" s="11" t="s">
        <v>43689</v>
      </c>
      <c r="N6506" s="11" t="s">
        <v>7918</v>
      </c>
      <c r="O6506" s="11" t="s">
        <v>1584</v>
      </c>
      <c r="P6506" s="9" t="s">
        <v>30082</v>
      </c>
      <c r="Q6506" s="11" t="s">
        <v>54959</v>
      </c>
      <c r="R6506" s="6" t="s">
        <v>48894</v>
      </c>
      <c r="S6506" s="9" t="s">
        <v>31657</v>
      </c>
    </row>
    <row r="6507" spans="1:19">
      <c r="A6507" s="5" t="s">
        <v>13736</v>
      </c>
      <c r="B6507" s="6" t="s">
        <v>54367</v>
      </c>
      <c r="C6507" s="7" t="s">
        <v>54955</v>
      </c>
      <c r="D6507" s="8" t="s">
        <v>48889</v>
      </c>
      <c r="E6507" s="8" t="s">
        <v>54960</v>
      </c>
      <c r="F6507" s="5" t="s">
        <v>54961</v>
      </c>
      <c r="G6507" s="5" t="s">
        <v>54962</v>
      </c>
      <c r="H6507" s="6" t="s">
        <v>14060</v>
      </c>
      <c r="I6507" s="6" t="s">
        <v>14059</v>
      </c>
      <c r="J6507" s="6" t="s">
        <v>14058</v>
      </c>
      <c r="K6507" s="6" t="s">
        <v>54958</v>
      </c>
      <c r="M6507" s="11" t="s">
        <v>43689</v>
      </c>
      <c r="N6507" s="11" t="s">
        <v>7918</v>
      </c>
      <c r="O6507" s="11" t="s">
        <v>1584</v>
      </c>
      <c r="P6507" s="9" t="s">
        <v>30909</v>
      </c>
      <c r="Q6507" s="11" t="s">
        <v>54963</v>
      </c>
      <c r="R6507" s="6" t="s">
        <v>48894</v>
      </c>
      <c r="S6507" s="9" t="s">
        <v>31657</v>
      </c>
    </row>
    <row r="6508" spans="1:19">
      <c r="A6508" s="5" t="s">
        <v>13736</v>
      </c>
      <c r="B6508" s="6" t="s">
        <v>54367</v>
      </c>
      <c r="C6508" s="7" t="s">
        <v>54955</v>
      </c>
      <c r="D6508" s="8" t="s">
        <v>48889</v>
      </c>
      <c r="E6508" s="8" t="s">
        <v>54374</v>
      </c>
      <c r="F6508" s="5" t="s">
        <v>54964</v>
      </c>
      <c r="G6508" s="5" t="s">
        <v>54962</v>
      </c>
      <c r="H6508" s="6" t="s">
        <v>14060</v>
      </c>
      <c r="I6508" s="6" t="s">
        <v>14059</v>
      </c>
      <c r="J6508" s="6" t="s">
        <v>14058</v>
      </c>
      <c r="K6508" s="6" t="s">
        <v>54958</v>
      </c>
      <c r="M6508" s="11" t="s">
        <v>43689</v>
      </c>
      <c r="N6508" s="11" t="s">
        <v>7918</v>
      </c>
      <c r="O6508" s="11" t="s">
        <v>1584</v>
      </c>
      <c r="P6508" s="9" t="s">
        <v>30909</v>
      </c>
      <c r="Q6508" s="11" t="s">
        <v>54963</v>
      </c>
      <c r="R6508" s="6" t="s">
        <v>48894</v>
      </c>
      <c r="S6508" s="9" t="s">
        <v>31657</v>
      </c>
    </row>
    <row r="6509" spans="1:19">
      <c r="A6509" s="5" t="s">
        <v>13736</v>
      </c>
      <c r="B6509" s="6" t="s">
        <v>54361</v>
      </c>
      <c r="C6509" s="7" t="s">
        <v>54965</v>
      </c>
      <c r="D6509" s="8" t="s">
        <v>48889</v>
      </c>
      <c r="E6509" s="8" t="s">
        <v>31681</v>
      </c>
      <c r="F6509" s="5" t="s">
        <v>54966</v>
      </c>
      <c r="G6509" s="5" t="s">
        <v>54967</v>
      </c>
      <c r="H6509" s="6" t="s">
        <v>14693</v>
      </c>
      <c r="I6509" s="6" t="s">
        <v>13366</v>
      </c>
      <c r="J6509" s="6" t="s">
        <v>14692</v>
      </c>
      <c r="K6509" s="6" t="s">
        <v>54968</v>
      </c>
      <c r="M6509" s="11" t="s">
        <v>36981</v>
      </c>
      <c r="N6509" s="11" t="s">
        <v>497</v>
      </c>
      <c r="O6509" s="11" t="s">
        <v>33810</v>
      </c>
      <c r="P6509" s="9" t="s">
        <v>30082</v>
      </c>
      <c r="Q6509" s="11" t="s">
        <v>54969</v>
      </c>
      <c r="R6509" s="6" t="s">
        <v>48894</v>
      </c>
      <c r="S6509" s="9" t="s">
        <v>31657</v>
      </c>
    </row>
    <row r="6510" spans="1:19">
      <c r="A6510" s="5" t="s">
        <v>13736</v>
      </c>
      <c r="B6510" s="6" t="s">
        <v>54367</v>
      </c>
      <c r="C6510" s="7" t="s">
        <v>54965</v>
      </c>
      <c r="D6510" s="8" t="s">
        <v>48889</v>
      </c>
      <c r="E6510" s="8" t="s">
        <v>54970</v>
      </c>
      <c r="F6510" s="5" t="s">
        <v>54966</v>
      </c>
      <c r="G6510" s="5" t="s">
        <v>54967</v>
      </c>
      <c r="H6510" s="6" t="s">
        <v>14693</v>
      </c>
      <c r="I6510" s="6" t="s">
        <v>13366</v>
      </c>
      <c r="J6510" s="6" t="s">
        <v>14692</v>
      </c>
      <c r="K6510" s="6" t="s">
        <v>54968</v>
      </c>
      <c r="M6510" s="11" t="s">
        <v>36981</v>
      </c>
      <c r="N6510" s="11" t="s">
        <v>497</v>
      </c>
      <c r="O6510" s="11" t="s">
        <v>33810</v>
      </c>
      <c r="P6510" s="9" t="s">
        <v>30909</v>
      </c>
      <c r="Q6510" s="11" t="s">
        <v>54969</v>
      </c>
      <c r="R6510" s="6" t="s">
        <v>48894</v>
      </c>
      <c r="S6510" s="9" t="s">
        <v>31657</v>
      </c>
    </row>
    <row r="6511" spans="1:19">
      <c r="A6511" s="5" t="s">
        <v>13736</v>
      </c>
      <c r="B6511" s="6" t="s">
        <v>54367</v>
      </c>
      <c r="C6511" s="7" t="s">
        <v>54965</v>
      </c>
      <c r="D6511" s="8" t="s">
        <v>48889</v>
      </c>
      <c r="E6511" s="8" t="s">
        <v>54971</v>
      </c>
      <c r="F6511" s="5" t="s">
        <v>54972</v>
      </c>
      <c r="G6511" s="5" t="s">
        <v>54967</v>
      </c>
      <c r="H6511" s="6" t="s">
        <v>14693</v>
      </c>
      <c r="I6511" s="6" t="s">
        <v>13366</v>
      </c>
      <c r="J6511" s="6" t="s">
        <v>14692</v>
      </c>
      <c r="K6511" s="6" t="s">
        <v>54968</v>
      </c>
      <c r="M6511" s="11" t="s">
        <v>36981</v>
      </c>
      <c r="N6511" s="11" t="s">
        <v>497</v>
      </c>
      <c r="O6511" s="11" t="s">
        <v>33810</v>
      </c>
      <c r="P6511" s="9" t="s">
        <v>30909</v>
      </c>
      <c r="R6511" s="6" t="s">
        <v>48894</v>
      </c>
      <c r="S6511" s="9" t="s">
        <v>31657</v>
      </c>
    </row>
    <row r="6512" spans="1:19">
      <c r="A6512" s="5" t="s">
        <v>13736</v>
      </c>
      <c r="B6512" s="6" t="s">
        <v>54361</v>
      </c>
      <c r="C6512" s="7" t="s">
        <v>54973</v>
      </c>
      <c r="D6512" s="8" t="s">
        <v>48889</v>
      </c>
      <c r="E6512" s="8" t="s">
        <v>31681</v>
      </c>
      <c r="F6512" s="5" t="s">
        <v>54974</v>
      </c>
      <c r="G6512" s="5" t="s">
        <v>54975</v>
      </c>
      <c r="H6512" s="6" t="s">
        <v>14691</v>
      </c>
      <c r="I6512" s="6" t="s">
        <v>13366</v>
      </c>
      <c r="J6512" s="6" t="s">
        <v>14690</v>
      </c>
      <c r="K6512" s="6" t="s">
        <v>54976</v>
      </c>
      <c r="L6512" s="11" t="s">
        <v>31931</v>
      </c>
      <c r="M6512" s="11" t="s">
        <v>36981</v>
      </c>
      <c r="N6512" s="11" t="s">
        <v>497</v>
      </c>
      <c r="O6512" s="11" t="s">
        <v>33810</v>
      </c>
      <c r="P6512" s="9" t="s">
        <v>30082</v>
      </c>
      <c r="Q6512" s="11" t="s">
        <v>54977</v>
      </c>
      <c r="R6512" s="6" t="s">
        <v>48894</v>
      </c>
      <c r="S6512" s="9" t="s">
        <v>31657</v>
      </c>
    </row>
    <row r="6513" spans="1:19">
      <c r="A6513" s="5" t="s">
        <v>13736</v>
      </c>
      <c r="B6513" s="6" t="s">
        <v>54361</v>
      </c>
      <c r="C6513" s="7" t="s">
        <v>54978</v>
      </c>
      <c r="D6513" s="8" t="s">
        <v>48889</v>
      </c>
      <c r="E6513" s="8" t="s">
        <v>31681</v>
      </c>
      <c r="F6513" s="5" t="s">
        <v>54979</v>
      </c>
      <c r="G6513" s="5" t="s">
        <v>54980</v>
      </c>
      <c r="H6513" s="6" t="s">
        <v>14689</v>
      </c>
      <c r="I6513" s="6" t="s">
        <v>13366</v>
      </c>
      <c r="J6513" s="6" t="s">
        <v>14688</v>
      </c>
      <c r="K6513" s="6" t="s">
        <v>54981</v>
      </c>
      <c r="M6513" s="6"/>
      <c r="N6513" s="6"/>
      <c r="O6513" s="6"/>
      <c r="P6513" s="9" t="s">
        <v>30082</v>
      </c>
      <c r="R6513" s="6" t="s">
        <v>48894</v>
      </c>
      <c r="S6513" s="9" t="s">
        <v>31657</v>
      </c>
    </row>
    <row r="6514" spans="1:19">
      <c r="A6514" s="5" t="s">
        <v>13736</v>
      </c>
      <c r="B6514" s="6" t="s">
        <v>54367</v>
      </c>
      <c r="C6514" s="7" t="s">
        <v>54978</v>
      </c>
      <c r="D6514" s="8" t="s">
        <v>48889</v>
      </c>
      <c r="E6514" s="8" t="s">
        <v>54441</v>
      </c>
      <c r="F6514" s="5" t="s">
        <v>54982</v>
      </c>
      <c r="G6514" s="5" t="s">
        <v>54983</v>
      </c>
      <c r="H6514" s="6" t="s">
        <v>14687</v>
      </c>
      <c r="I6514" s="6" t="s">
        <v>13458</v>
      </c>
      <c r="J6514" s="6" t="s">
        <v>14686</v>
      </c>
      <c r="K6514" s="6" t="s">
        <v>54984</v>
      </c>
      <c r="M6514" s="6"/>
      <c r="N6514" s="6"/>
      <c r="O6514" s="6"/>
      <c r="P6514" s="9" t="s">
        <v>30909</v>
      </c>
      <c r="R6514" s="6" t="s">
        <v>48894</v>
      </c>
      <c r="S6514" s="9" t="s">
        <v>31657</v>
      </c>
    </row>
    <row r="6515" spans="1:19">
      <c r="A6515" s="5" t="s">
        <v>13736</v>
      </c>
      <c r="B6515" s="6" t="s">
        <v>54361</v>
      </c>
      <c r="C6515" s="7" t="s">
        <v>54985</v>
      </c>
      <c r="D6515" s="8" t="s">
        <v>48889</v>
      </c>
      <c r="E6515" s="8" t="s">
        <v>31681</v>
      </c>
      <c r="F6515" s="5" t="s">
        <v>54986</v>
      </c>
      <c r="G6515" s="5" t="s">
        <v>54987</v>
      </c>
      <c r="H6515" s="6" t="s">
        <v>14685</v>
      </c>
      <c r="I6515" s="6" t="s">
        <v>13366</v>
      </c>
      <c r="J6515" s="6" t="s">
        <v>14684</v>
      </c>
      <c r="K6515" s="6" t="s">
        <v>54988</v>
      </c>
      <c r="M6515" s="11" t="s">
        <v>36981</v>
      </c>
      <c r="N6515" s="11" t="s">
        <v>497</v>
      </c>
      <c r="O6515" s="11" t="s">
        <v>33810</v>
      </c>
      <c r="P6515" s="9" t="s">
        <v>30082</v>
      </c>
      <c r="Q6515" s="11" t="s">
        <v>54989</v>
      </c>
      <c r="R6515" s="6" t="s">
        <v>48894</v>
      </c>
      <c r="S6515" s="9" t="s">
        <v>31657</v>
      </c>
    </row>
    <row r="6516" spans="1:19">
      <c r="A6516" s="5" t="s">
        <v>13736</v>
      </c>
      <c r="B6516" s="6" t="s">
        <v>54367</v>
      </c>
      <c r="C6516" s="7" t="s">
        <v>54985</v>
      </c>
      <c r="D6516" s="8" t="s">
        <v>48889</v>
      </c>
      <c r="E6516" s="8" t="s">
        <v>54971</v>
      </c>
      <c r="F6516" s="5" t="s">
        <v>54990</v>
      </c>
      <c r="G6516" s="5" t="s">
        <v>54991</v>
      </c>
      <c r="H6516" s="6" t="s">
        <v>14678</v>
      </c>
      <c r="I6516" s="6" t="s">
        <v>13517</v>
      </c>
      <c r="J6516" s="6" t="s">
        <v>14677</v>
      </c>
      <c r="K6516" s="6" t="s">
        <v>54992</v>
      </c>
      <c r="M6516" s="11" t="s">
        <v>34630</v>
      </c>
      <c r="N6516" s="11" t="s">
        <v>34631</v>
      </c>
      <c r="O6516" s="11" t="s">
        <v>763</v>
      </c>
      <c r="P6516" s="9" t="s">
        <v>30909</v>
      </c>
      <c r="Q6516" s="11" t="s">
        <v>54989</v>
      </c>
      <c r="R6516" s="6" t="s">
        <v>48894</v>
      </c>
      <c r="S6516" s="9" t="s">
        <v>31657</v>
      </c>
    </row>
    <row r="6517" spans="1:19">
      <c r="A6517" s="5" t="s">
        <v>13736</v>
      </c>
      <c r="B6517" s="6" t="s">
        <v>54367</v>
      </c>
      <c r="C6517" s="7" t="s">
        <v>54985</v>
      </c>
      <c r="D6517" s="8" t="s">
        <v>48889</v>
      </c>
      <c r="E6517" s="8" t="s">
        <v>54993</v>
      </c>
      <c r="F6517" s="5" t="s">
        <v>54994</v>
      </c>
      <c r="G6517" s="5" t="s">
        <v>54995</v>
      </c>
      <c r="H6517" s="6" t="s">
        <v>14683</v>
      </c>
      <c r="I6517" s="6" t="s">
        <v>13366</v>
      </c>
      <c r="J6517" s="6" t="s">
        <v>14682</v>
      </c>
      <c r="K6517" s="6" t="s">
        <v>54996</v>
      </c>
      <c r="M6517" s="11" t="s">
        <v>36981</v>
      </c>
      <c r="N6517" s="11" t="s">
        <v>497</v>
      </c>
      <c r="O6517" s="11" t="s">
        <v>33810</v>
      </c>
      <c r="P6517" s="9" t="s">
        <v>30909</v>
      </c>
      <c r="Q6517" s="11" t="s">
        <v>54989</v>
      </c>
      <c r="R6517" s="6" t="s">
        <v>48894</v>
      </c>
      <c r="S6517" s="9" t="s">
        <v>31657</v>
      </c>
    </row>
    <row r="6518" spans="1:19">
      <c r="A6518" s="5" t="s">
        <v>13736</v>
      </c>
      <c r="B6518" s="6" t="s">
        <v>54367</v>
      </c>
      <c r="C6518" s="7" t="s">
        <v>54985</v>
      </c>
      <c r="D6518" s="8" t="s">
        <v>48889</v>
      </c>
      <c r="E6518" s="8" t="s">
        <v>54997</v>
      </c>
      <c r="F6518" s="5" t="s">
        <v>54998</v>
      </c>
      <c r="G6518" s="5" t="s">
        <v>54995</v>
      </c>
      <c r="H6518" s="6" t="s">
        <v>14683</v>
      </c>
      <c r="I6518" s="6" t="s">
        <v>13366</v>
      </c>
      <c r="J6518" s="6" t="s">
        <v>14682</v>
      </c>
      <c r="K6518" s="6" t="s">
        <v>54996</v>
      </c>
      <c r="M6518" s="11" t="s">
        <v>36981</v>
      </c>
      <c r="N6518" s="11" t="s">
        <v>497</v>
      </c>
      <c r="O6518" s="11" t="s">
        <v>33810</v>
      </c>
      <c r="P6518" s="9" t="s">
        <v>30909</v>
      </c>
      <c r="Q6518" s="11" t="s">
        <v>54989</v>
      </c>
      <c r="R6518" s="6" t="s">
        <v>48894</v>
      </c>
      <c r="S6518" s="9" t="s">
        <v>31657</v>
      </c>
    </row>
    <row r="6519" spans="1:19">
      <c r="A6519" s="5" t="s">
        <v>13736</v>
      </c>
      <c r="B6519" s="6" t="s">
        <v>54367</v>
      </c>
      <c r="C6519" s="7" t="s">
        <v>54985</v>
      </c>
      <c r="D6519" s="8" t="s">
        <v>48889</v>
      </c>
      <c r="E6519" s="8" t="s">
        <v>54999</v>
      </c>
      <c r="F6519" s="5" t="s">
        <v>55000</v>
      </c>
      <c r="G6519" s="5" t="s">
        <v>55001</v>
      </c>
      <c r="H6519" s="6" t="s">
        <v>14681</v>
      </c>
      <c r="I6519" s="6" t="s">
        <v>14680</v>
      </c>
      <c r="J6519" s="6" t="s">
        <v>14679</v>
      </c>
      <c r="K6519" s="6" t="s">
        <v>55002</v>
      </c>
      <c r="M6519" s="11" t="s">
        <v>32363</v>
      </c>
      <c r="N6519" s="11" t="s">
        <v>10198</v>
      </c>
      <c r="O6519" s="11" t="s">
        <v>2339</v>
      </c>
      <c r="P6519" s="9" t="s">
        <v>30909</v>
      </c>
      <c r="Q6519" s="11" t="s">
        <v>55003</v>
      </c>
      <c r="R6519" s="6" t="s">
        <v>48894</v>
      </c>
      <c r="S6519" s="9" t="s">
        <v>31657</v>
      </c>
    </row>
    <row r="6520" spans="1:19">
      <c r="A6520" s="5" t="s">
        <v>13736</v>
      </c>
      <c r="B6520" s="6" t="s">
        <v>54367</v>
      </c>
      <c r="C6520" s="7" t="s">
        <v>54985</v>
      </c>
      <c r="D6520" s="8" t="s">
        <v>48889</v>
      </c>
      <c r="E6520" s="8" t="s">
        <v>54883</v>
      </c>
      <c r="F6520" s="5" t="s">
        <v>55004</v>
      </c>
      <c r="G6520" s="5" t="s">
        <v>55001</v>
      </c>
      <c r="H6520" s="6" t="s">
        <v>14681</v>
      </c>
      <c r="I6520" s="6" t="s">
        <v>14680</v>
      </c>
      <c r="J6520" s="6" t="s">
        <v>14679</v>
      </c>
      <c r="K6520" s="6" t="s">
        <v>55002</v>
      </c>
      <c r="M6520" s="11" t="s">
        <v>32363</v>
      </c>
      <c r="N6520" s="11" t="s">
        <v>10198</v>
      </c>
      <c r="O6520" s="11" t="s">
        <v>2339</v>
      </c>
      <c r="P6520" s="9" t="s">
        <v>30909</v>
      </c>
      <c r="Q6520" s="11" t="s">
        <v>55003</v>
      </c>
      <c r="R6520" s="6" t="s">
        <v>48894</v>
      </c>
      <c r="S6520" s="9" t="s">
        <v>31657</v>
      </c>
    </row>
    <row r="6521" spans="1:19">
      <c r="A6521" s="5" t="s">
        <v>13736</v>
      </c>
      <c r="B6521" s="6" t="s">
        <v>54367</v>
      </c>
      <c r="C6521" s="7" t="s">
        <v>54985</v>
      </c>
      <c r="D6521" s="8" t="s">
        <v>48889</v>
      </c>
      <c r="E6521" s="8" t="s">
        <v>55005</v>
      </c>
      <c r="F6521" s="5" t="s">
        <v>55006</v>
      </c>
      <c r="G6521" s="5" t="s">
        <v>54991</v>
      </c>
      <c r="H6521" s="6" t="s">
        <v>14678</v>
      </c>
      <c r="I6521" s="6" t="s">
        <v>13517</v>
      </c>
      <c r="J6521" s="6" t="s">
        <v>14677</v>
      </c>
      <c r="K6521" s="6" t="s">
        <v>54992</v>
      </c>
      <c r="M6521" s="11" t="s">
        <v>34630</v>
      </c>
      <c r="N6521" s="11" t="s">
        <v>34631</v>
      </c>
      <c r="O6521" s="11" t="s">
        <v>763</v>
      </c>
      <c r="P6521" s="9" t="s">
        <v>30909</v>
      </c>
      <c r="Q6521" s="11" t="s">
        <v>54989</v>
      </c>
      <c r="R6521" s="6" t="s">
        <v>48894</v>
      </c>
      <c r="S6521" s="9" t="s">
        <v>31657</v>
      </c>
    </row>
    <row r="6522" spans="1:19">
      <c r="A6522" s="5" t="s">
        <v>13736</v>
      </c>
      <c r="B6522" s="6" t="s">
        <v>54361</v>
      </c>
      <c r="C6522" s="7" t="s">
        <v>55007</v>
      </c>
      <c r="D6522" s="8" t="s">
        <v>48889</v>
      </c>
      <c r="E6522" s="8" t="s">
        <v>31681</v>
      </c>
      <c r="F6522" s="5" t="s">
        <v>55008</v>
      </c>
      <c r="G6522" s="5" t="s">
        <v>55009</v>
      </c>
      <c r="H6522" s="6" t="s">
        <v>14676</v>
      </c>
      <c r="I6522" s="6" t="s">
        <v>13366</v>
      </c>
      <c r="J6522" s="6" t="s">
        <v>14675</v>
      </c>
      <c r="K6522" s="6" t="s">
        <v>55010</v>
      </c>
      <c r="M6522" s="11" t="s">
        <v>36909</v>
      </c>
      <c r="N6522" s="11" t="s">
        <v>497</v>
      </c>
      <c r="O6522" s="11" t="s">
        <v>33810</v>
      </c>
      <c r="P6522" s="9" t="s">
        <v>30082</v>
      </c>
      <c r="Q6522" s="11" t="s">
        <v>55011</v>
      </c>
      <c r="R6522" s="6" t="s">
        <v>48894</v>
      </c>
      <c r="S6522" s="9" t="s">
        <v>31657</v>
      </c>
    </row>
    <row r="6523" spans="1:19">
      <c r="A6523" s="5" t="s">
        <v>13736</v>
      </c>
      <c r="B6523" s="6" t="s">
        <v>54367</v>
      </c>
      <c r="C6523" s="7" t="s">
        <v>55007</v>
      </c>
      <c r="D6523" s="8" t="s">
        <v>48889</v>
      </c>
      <c r="E6523" s="8" t="s">
        <v>55012</v>
      </c>
      <c r="F6523" s="5" t="s">
        <v>55013</v>
      </c>
      <c r="G6523" s="5" t="s">
        <v>55009</v>
      </c>
      <c r="H6523" s="6" t="s">
        <v>14676</v>
      </c>
      <c r="I6523" s="6" t="s">
        <v>13366</v>
      </c>
      <c r="J6523" s="6" t="s">
        <v>14675</v>
      </c>
      <c r="K6523" s="6" t="s">
        <v>55010</v>
      </c>
      <c r="M6523" s="11" t="s">
        <v>36909</v>
      </c>
      <c r="N6523" s="11" t="s">
        <v>497</v>
      </c>
      <c r="O6523" s="11" t="s">
        <v>33810</v>
      </c>
      <c r="P6523" s="9" t="s">
        <v>30909</v>
      </c>
      <c r="Q6523" s="11" t="s">
        <v>55011</v>
      </c>
      <c r="R6523" s="6" t="s">
        <v>48894</v>
      </c>
      <c r="S6523" s="9" t="s">
        <v>31657</v>
      </c>
    </row>
    <row r="6524" spans="1:19">
      <c r="A6524" s="5" t="s">
        <v>13736</v>
      </c>
      <c r="B6524" s="6" t="s">
        <v>54367</v>
      </c>
      <c r="C6524" s="7" t="s">
        <v>55007</v>
      </c>
      <c r="D6524" s="8" t="s">
        <v>48889</v>
      </c>
      <c r="E6524" s="8" t="s">
        <v>55014</v>
      </c>
      <c r="F6524" s="5" t="s">
        <v>55015</v>
      </c>
      <c r="G6524" s="5" t="s">
        <v>55009</v>
      </c>
      <c r="H6524" s="6" t="s">
        <v>14676</v>
      </c>
      <c r="I6524" s="6" t="s">
        <v>13366</v>
      </c>
      <c r="J6524" s="6" t="s">
        <v>14675</v>
      </c>
      <c r="K6524" s="6" t="s">
        <v>55010</v>
      </c>
      <c r="M6524" s="11" t="s">
        <v>36909</v>
      </c>
      <c r="N6524" s="11" t="s">
        <v>497</v>
      </c>
      <c r="O6524" s="11" t="s">
        <v>33810</v>
      </c>
      <c r="P6524" s="9" t="s">
        <v>30909</v>
      </c>
      <c r="Q6524" s="11" t="s">
        <v>55011</v>
      </c>
      <c r="R6524" s="6" t="s">
        <v>48894</v>
      </c>
      <c r="S6524" s="9" t="s">
        <v>31657</v>
      </c>
    </row>
    <row r="6525" spans="1:19">
      <c r="A6525" s="5" t="s">
        <v>13736</v>
      </c>
      <c r="B6525" s="6" t="s">
        <v>54367</v>
      </c>
      <c r="C6525" s="7" t="s">
        <v>55007</v>
      </c>
      <c r="D6525" s="8" t="s">
        <v>48889</v>
      </c>
      <c r="E6525" s="8" t="s">
        <v>55016</v>
      </c>
      <c r="F6525" s="5" t="s">
        <v>55017</v>
      </c>
      <c r="G6525" s="5" t="s">
        <v>55009</v>
      </c>
      <c r="H6525" s="6" t="s">
        <v>14676</v>
      </c>
      <c r="I6525" s="6" t="s">
        <v>13366</v>
      </c>
      <c r="J6525" s="6" t="s">
        <v>14675</v>
      </c>
      <c r="K6525" s="6" t="s">
        <v>55010</v>
      </c>
      <c r="M6525" s="11" t="s">
        <v>36909</v>
      </c>
      <c r="N6525" s="11" t="s">
        <v>497</v>
      </c>
      <c r="O6525" s="11" t="s">
        <v>33810</v>
      </c>
      <c r="P6525" s="9" t="s">
        <v>30909</v>
      </c>
      <c r="Q6525" s="11" t="s">
        <v>55011</v>
      </c>
      <c r="R6525" s="6" t="s">
        <v>48894</v>
      </c>
      <c r="S6525" s="9" t="s">
        <v>31657</v>
      </c>
    </row>
    <row r="6526" spans="1:19">
      <c r="A6526" s="5" t="s">
        <v>13736</v>
      </c>
      <c r="B6526" s="6" t="s">
        <v>54361</v>
      </c>
      <c r="C6526" s="7" t="s">
        <v>55018</v>
      </c>
      <c r="D6526" s="8" t="s">
        <v>48889</v>
      </c>
      <c r="E6526" s="8" t="s">
        <v>31681</v>
      </c>
      <c r="F6526" s="5" t="s">
        <v>55019</v>
      </c>
      <c r="G6526" s="5" t="s">
        <v>55020</v>
      </c>
      <c r="H6526" s="6" t="s">
        <v>14674</v>
      </c>
      <c r="I6526" s="6" t="s">
        <v>13366</v>
      </c>
      <c r="J6526" s="6" t="s">
        <v>14673</v>
      </c>
      <c r="K6526" s="6" t="s">
        <v>55021</v>
      </c>
      <c r="M6526" s="11" t="s">
        <v>36832</v>
      </c>
      <c r="N6526" s="11" t="s">
        <v>33810</v>
      </c>
      <c r="O6526" s="11" t="s">
        <v>497</v>
      </c>
      <c r="P6526" s="9" t="s">
        <v>30082</v>
      </c>
      <c r="Q6526" s="11" t="s">
        <v>55022</v>
      </c>
      <c r="R6526" s="6" t="s">
        <v>48894</v>
      </c>
      <c r="S6526" s="9" t="s">
        <v>31657</v>
      </c>
    </row>
    <row r="6527" spans="1:19">
      <c r="A6527" s="5" t="s">
        <v>13736</v>
      </c>
      <c r="B6527" s="6" t="s">
        <v>54361</v>
      </c>
      <c r="C6527" s="7" t="s">
        <v>55023</v>
      </c>
      <c r="D6527" s="8" t="s">
        <v>48889</v>
      </c>
      <c r="E6527" s="8" t="s">
        <v>31681</v>
      </c>
      <c r="F6527" s="5" t="s">
        <v>55024</v>
      </c>
      <c r="G6527" s="5" t="s">
        <v>55025</v>
      </c>
      <c r="H6527" s="6" t="s">
        <v>14672</v>
      </c>
      <c r="I6527" s="6" t="s">
        <v>13366</v>
      </c>
      <c r="J6527" s="6" t="s">
        <v>14671</v>
      </c>
      <c r="K6527" s="6" t="s">
        <v>55026</v>
      </c>
      <c r="M6527" s="11" t="s">
        <v>36832</v>
      </c>
      <c r="N6527" s="11" t="s">
        <v>33810</v>
      </c>
      <c r="O6527" s="11" t="s">
        <v>497</v>
      </c>
      <c r="P6527" s="9" t="s">
        <v>30082</v>
      </c>
      <c r="Q6527" s="11" t="s">
        <v>55027</v>
      </c>
      <c r="R6527" s="6" t="s">
        <v>48894</v>
      </c>
      <c r="S6527" s="9" t="s">
        <v>31657</v>
      </c>
    </row>
    <row r="6528" spans="1:19">
      <c r="A6528" s="5" t="s">
        <v>13736</v>
      </c>
      <c r="B6528" s="6" t="s">
        <v>54367</v>
      </c>
      <c r="C6528" s="7" t="s">
        <v>55023</v>
      </c>
      <c r="D6528" s="8" t="s">
        <v>48889</v>
      </c>
      <c r="E6528" s="8" t="s">
        <v>54503</v>
      </c>
      <c r="F6528" s="5" t="s">
        <v>55028</v>
      </c>
      <c r="G6528" s="5" t="s">
        <v>55029</v>
      </c>
      <c r="H6528" s="6" t="s">
        <v>14672</v>
      </c>
      <c r="I6528" s="6" t="s">
        <v>13366</v>
      </c>
      <c r="J6528" s="6" t="s">
        <v>14671</v>
      </c>
      <c r="K6528" s="6" t="s">
        <v>55030</v>
      </c>
      <c r="M6528" s="11" t="s">
        <v>36832</v>
      </c>
      <c r="N6528" s="11" t="s">
        <v>33810</v>
      </c>
      <c r="O6528" s="11" t="s">
        <v>497</v>
      </c>
      <c r="P6528" s="9" t="s">
        <v>30909</v>
      </c>
      <c r="Q6528" s="11" t="s">
        <v>55027</v>
      </c>
      <c r="R6528" s="6" t="s">
        <v>48894</v>
      </c>
      <c r="S6528" s="9" t="s">
        <v>31657</v>
      </c>
    </row>
    <row r="6529" spans="1:19">
      <c r="A6529" s="5" t="s">
        <v>13736</v>
      </c>
      <c r="B6529" s="6" t="s">
        <v>54367</v>
      </c>
      <c r="C6529" s="7" t="s">
        <v>55023</v>
      </c>
      <c r="D6529" s="8" t="s">
        <v>48889</v>
      </c>
      <c r="E6529" s="8" t="s">
        <v>55031</v>
      </c>
      <c r="F6529" s="5" t="s">
        <v>55032</v>
      </c>
      <c r="G6529" s="5" t="s">
        <v>55029</v>
      </c>
      <c r="H6529" s="6" t="s">
        <v>14672</v>
      </c>
      <c r="I6529" s="6" t="s">
        <v>13366</v>
      </c>
      <c r="J6529" s="6" t="s">
        <v>14671</v>
      </c>
      <c r="K6529" s="6" t="s">
        <v>55030</v>
      </c>
      <c r="M6529" s="6"/>
      <c r="N6529" s="6"/>
      <c r="O6529" s="6"/>
      <c r="P6529" s="9" t="s">
        <v>30909</v>
      </c>
      <c r="R6529" s="6" t="s">
        <v>48894</v>
      </c>
      <c r="S6529" s="9" t="s">
        <v>31657</v>
      </c>
    </row>
    <row r="6530" spans="1:19">
      <c r="A6530" s="5" t="s">
        <v>13736</v>
      </c>
      <c r="B6530" s="6" t="s">
        <v>54367</v>
      </c>
      <c r="C6530" s="7" t="s">
        <v>55023</v>
      </c>
      <c r="D6530" s="8" t="s">
        <v>48889</v>
      </c>
      <c r="E6530" s="8" t="s">
        <v>55033</v>
      </c>
      <c r="F6530" s="5" t="s">
        <v>55034</v>
      </c>
      <c r="G6530" s="5" t="s">
        <v>55035</v>
      </c>
      <c r="H6530" s="6" t="s">
        <v>14670</v>
      </c>
      <c r="I6530" s="6" t="s">
        <v>13366</v>
      </c>
      <c r="J6530" s="6" t="s">
        <v>14669</v>
      </c>
      <c r="K6530" s="6" t="s">
        <v>55036</v>
      </c>
      <c r="M6530" s="11" t="s">
        <v>36936</v>
      </c>
      <c r="N6530" s="11" t="s">
        <v>33810</v>
      </c>
      <c r="O6530" s="11" t="s">
        <v>1212</v>
      </c>
      <c r="P6530" s="9" t="s">
        <v>30909</v>
      </c>
      <c r="Q6530" s="11" t="s">
        <v>55027</v>
      </c>
      <c r="R6530" s="6" t="s">
        <v>48894</v>
      </c>
      <c r="S6530" s="9" t="s">
        <v>31657</v>
      </c>
    </row>
    <row r="6531" spans="1:19">
      <c r="A6531" s="5" t="s">
        <v>13736</v>
      </c>
      <c r="B6531" s="6" t="s">
        <v>54361</v>
      </c>
      <c r="C6531" s="7" t="s">
        <v>55037</v>
      </c>
      <c r="D6531" s="8" t="s">
        <v>48889</v>
      </c>
      <c r="E6531" s="8" t="s">
        <v>31681</v>
      </c>
      <c r="F6531" s="5" t="s">
        <v>55038</v>
      </c>
      <c r="G6531" s="5" t="s">
        <v>55039</v>
      </c>
      <c r="H6531" s="6" t="s">
        <v>14668</v>
      </c>
      <c r="I6531" s="6" t="s">
        <v>13366</v>
      </c>
      <c r="J6531" s="6" t="s">
        <v>14667</v>
      </c>
      <c r="K6531" s="6" t="s">
        <v>55040</v>
      </c>
      <c r="M6531" s="11" t="s">
        <v>36909</v>
      </c>
      <c r="N6531" s="11" t="s">
        <v>497</v>
      </c>
      <c r="O6531" s="11" t="s">
        <v>497</v>
      </c>
      <c r="P6531" s="9" t="s">
        <v>30082</v>
      </c>
      <c r="Q6531" s="11" t="s">
        <v>55041</v>
      </c>
      <c r="R6531" s="6" t="s">
        <v>48894</v>
      </c>
      <c r="S6531" s="9" t="s">
        <v>31657</v>
      </c>
    </row>
    <row r="6532" spans="1:19">
      <c r="A6532" s="5" t="s">
        <v>13736</v>
      </c>
      <c r="B6532" s="6" t="s">
        <v>54361</v>
      </c>
      <c r="C6532" s="7" t="s">
        <v>55042</v>
      </c>
      <c r="D6532" s="8" t="s">
        <v>48889</v>
      </c>
      <c r="E6532" s="8" t="s">
        <v>31681</v>
      </c>
      <c r="F6532" s="5" t="s">
        <v>55043</v>
      </c>
      <c r="G6532" s="5" t="s">
        <v>55044</v>
      </c>
      <c r="H6532" s="6" t="s">
        <v>14666</v>
      </c>
      <c r="I6532" s="6" t="s">
        <v>13366</v>
      </c>
      <c r="J6532" s="6" t="s">
        <v>14665</v>
      </c>
      <c r="K6532" s="6" t="s">
        <v>55045</v>
      </c>
      <c r="M6532" s="11" t="s">
        <v>33791</v>
      </c>
      <c r="N6532" s="11" t="s">
        <v>1584</v>
      </c>
      <c r="O6532" s="11" t="s">
        <v>497</v>
      </c>
      <c r="P6532" s="9" t="s">
        <v>30082</v>
      </c>
      <c r="Q6532" s="11" t="s">
        <v>55046</v>
      </c>
      <c r="R6532" s="6" t="s">
        <v>48894</v>
      </c>
      <c r="S6532" s="9" t="s">
        <v>31657</v>
      </c>
    </row>
    <row r="6533" spans="1:19">
      <c r="A6533" s="5" t="s">
        <v>13736</v>
      </c>
      <c r="B6533" s="6" t="s">
        <v>54367</v>
      </c>
      <c r="C6533" s="7" t="s">
        <v>55042</v>
      </c>
      <c r="D6533" s="8" t="s">
        <v>48889</v>
      </c>
      <c r="E6533" s="8" t="s">
        <v>55047</v>
      </c>
      <c r="F6533" s="5" t="s">
        <v>55048</v>
      </c>
      <c r="G6533" s="5" t="s">
        <v>55044</v>
      </c>
      <c r="H6533" s="6" t="s">
        <v>14666</v>
      </c>
      <c r="I6533" s="6" t="s">
        <v>13366</v>
      </c>
      <c r="J6533" s="6" t="s">
        <v>14665</v>
      </c>
      <c r="K6533" s="6" t="s">
        <v>55045</v>
      </c>
      <c r="M6533" s="11" t="s">
        <v>33791</v>
      </c>
      <c r="N6533" s="11" t="s">
        <v>1584</v>
      </c>
      <c r="O6533" s="11" t="s">
        <v>497</v>
      </c>
      <c r="P6533" s="9" t="s">
        <v>30909</v>
      </c>
      <c r="Q6533" s="11" t="s">
        <v>55046</v>
      </c>
      <c r="R6533" s="6" t="s">
        <v>48894</v>
      </c>
      <c r="S6533" s="9" t="s">
        <v>31657</v>
      </c>
    </row>
    <row r="6534" spans="1:19">
      <c r="A6534" s="5" t="s">
        <v>13736</v>
      </c>
      <c r="B6534" s="6" t="s">
        <v>54367</v>
      </c>
      <c r="C6534" s="7" t="s">
        <v>55042</v>
      </c>
      <c r="D6534" s="8" t="s">
        <v>48889</v>
      </c>
      <c r="E6534" s="8" t="s">
        <v>55049</v>
      </c>
      <c r="F6534" s="5" t="s">
        <v>55043</v>
      </c>
      <c r="G6534" s="5" t="s">
        <v>55044</v>
      </c>
      <c r="H6534" s="6" t="s">
        <v>14666</v>
      </c>
      <c r="I6534" s="6" t="s">
        <v>13366</v>
      </c>
      <c r="J6534" s="6" t="s">
        <v>14665</v>
      </c>
      <c r="K6534" s="6" t="s">
        <v>55045</v>
      </c>
      <c r="M6534" s="11" t="s">
        <v>33791</v>
      </c>
      <c r="N6534" s="11" t="s">
        <v>1584</v>
      </c>
      <c r="O6534" s="11" t="s">
        <v>497</v>
      </c>
      <c r="P6534" s="9" t="s">
        <v>30909</v>
      </c>
      <c r="Q6534" s="11" t="s">
        <v>55046</v>
      </c>
      <c r="R6534" s="6" t="s">
        <v>48894</v>
      </c>
      <c r="S6534" s="9" t="s">
        <v>31657</v>
      </c>
    </row>
    <row r="6535" spans="1:19">
      <c r="A6535" s="5" t="s">
        <v>13736</v>
      </c>
      <c r="B6535" s="6" t="s">
        <v>54361</v>
      </c>
      <c r="C6535" s="7" t="s">
        <v>55050</v>
      </c>
      <c r="D6535" s="8" t="s">
        <v>48889</v>
      </c>
      <c r="E6535" s="8" t="s">
        <v>31681</v>
      </c>
      <c r="F6535" s="5" t="s">
        <v>55051</v>
      </c>
      <c r="G6535" s="5" t="s">
        <v>55052</v>
      </c>
      <c r="H6535" s="6" t="s">
        <v>14664</v>
      </c>
      <c r="I6535" s="6" t="s">
        <v>13366</v>
      </c>
      <c r="J6535" s="6" t="s">
        <v>14663</v>
      </c>
      <c r="K6535" s="6" t="s">
        <v>55053</v>
      </c>
      <c r="M6535" s="11" t="s">
        <v>36936</v>
      </c>
      <c r="N6535" s="11" t="s">
        <v>33810</v>
      </c>
      <c r="O6535" s="11" t="s">
        <v>1212</v>
      </c>
      <c r="P6535" s="9" t="s">
        <v>30082</v>
      </c>
      <c r="Q6535" s="11" t="s">
        <v>55054</v>
      </c>
      <c r="R6535" s="6" t="s">
        <v>48894</v>
      </c>
      <c r="S6535" s="9" t="s">
        <v>31657</v>
      </c>
    </row>
    <row r="6536" spans="1:19">
      <c r="A6536" s="5" t="s">
        <v>13736</v>
      </c>
      <c r="B6536" s="6" t="s">
        <v>54367</v>
      </c>
      <c r="C6536" s="7" t="s">
        <v>55050</v>
      </c>
      <c r="D6536" s="8" t="s">
        <v>48889</v>
      </c>
      <c r="E6536" s="8" t="s">
        <v>31759</v>
      </c>
      <c r="F6536" s="5" t="s">
        <v>55051</v>
      </c>
      <c r="G6536" s="5" t="s">
        <v>55055</v>
      </c>
      <c r="H6536" s="6" t="s">
        <v>14664</v>
      </c>
      <c r="I6536" s="6" t="s">
        <v>13366</v>
      </c>
      <c r="J6536" s="6" t="s">
        <v>14663</v>
      </c>
      <c r="K6536" s="6" t="s">
        <v>55053</v>
      </c>
      <c r="M6536" s="11" t="s">
        <v>36936</v>
      </c>
      <c r="N6536" s="11" t="s">
        <v>33810</v>
      </c>
      <c r="O6536" s="11" t="s">
        <v>1212</v>
      </c>
      <c r="P6536" s="9" t="s">
        <v>30909</v>
      </c>
      <c r="Q6536" s="11" t="s">
        <v>55054</v>
      </c>
      <c r="R6536" s="6" t="s">
        <v>48894</v>
      </c>
      <c r="S6536" s="9" t="s">
        <v>31657</v>
      </c>
    </row>
    <row r="6537" spans="1:19">
      <c r="A6537" s="5" t="s">
        <v>13736</v>
      </c>
      <c r="B6537" s="6" t="s">
        <v>54367</v>
      </c>
      <c r="C6537" s="7" t="s">
        <v>55050</v>
      </c>
      <c r="D6537" s="8" t="s">
        <v>48889</v>
      </c>
      <c r="E6537" s="8" t="s">
        <v>55056</v>
      </c>
      <c r="F6537" s="5" t="s">
        <v>55057</v>
      </c>
      <c r="G6537" s="5" t="s">
        <v>55055</v>
      </c>
      <c r="H6537" s="6" t="s">
        <v>14664</v>
      </c>
      <c r="I6537" s="6" t="s">
        <v>13366</v>
      </c>
      <c r="J6537" s="6" t="s">
        <v>14663</v>
      </c>
      <c r="K6537" s="6" t="s">
        <v>55053</v>
      </c>
      <c r="M6537" s="11" t="s">
        <v>36936</v>
      </c>
      <c r="N6537" s="11" t="s">
        <v>33810</v>
      </c>
      <c r="O6537" s="11" t="s">
        <v>1212</v>
      </c>
      <c r="P6537" s="9" t="s">
        <v>30909</v>
      </c>
      <c r="Q6537" s="11" t="s">
        <v>55054</v>
      </c>
      <c r="R6537" s="6" t="s">
        <v>48894</v>
      </c>
      <c r="S6537" s="9" t="s">
        <v>31657</v>
      </c>
    </row>
    <row r="6538" spans="1:19">
      <c r="A6538" s="5" t="s">
        <v>13736</v>
      </c>
      <c r="B6538" s="6" t="s">
        <v>54367</v>
      </c>
      <c r="C6538" s="7" t="s">
        <v>55050</v>
      </c>
      <c r="D6538" s="8" t="s">
        <v>48889</v>
      </c>
      <c r="E6538" s="8" t="s">
        <v>55058</v>
      </c>
      <c r="F6538" s="5" t="s">
        <v>55059</v>
      </c>
      <c r="G6538" s="5" t="s">
        <v>55055</v>
      </c>
      <c r="H6538" s="6" t="s">
        <v>14664</v>
      </c>
      <c r="I6538" s="6" t="s">
        <v>13366</v>
      </c>
      <c r="J6538" s="6" t="s">
        <v>14663</v>
      </c>
      <c r="K6538" s="6" t="s">
        <v>55053</v>
      </c>
      <c r="M6538" s="11" t="s">
        <v>36936</v>
      </c>
      <c r="N6538" s="11" t="s">
        <v>33810</v>
      </c>
      <c r="O6538" s="11" t="s">
        <v>1212</v>
      </c>
      <c r="P6538" s="9" t="s">
        <v>30909</v>
      </c>
      <c r="Q6538" s="11" t="s">
        <v>55054</v>
      </c>
      <c r="R6538" s="6" t="s">
        <v>48894</v>
      </c>
      <c r="S6538" s="9" t="s">
        <v>31657</v>
      </c>
    </row>
    <row r="6539" spans="1:19">
      <c r="A6539" s="5" t="s">
        <v>13736</v>
      </c>
      <c r="B6539" s="6" t="s">
        <v>54367</v>
      </c>
      <c r="C6539" s="7" t="s">
        <v>55050</v>
      </c>
      <c r="D6539" s="8" t="s">
        <v>48889</v>
      </c>
      <c r="E6539" s="8" t="s">
        <v>55060</v>
      </c>
      <c r="F6539" s="5" t="s">
        <v>55061</v>
      </c>
      <c r="G6539" s="5" t="s">
        <v>55055</v>
      </c>
      <c r="H6539" s="6" t="s">
        <v>14662</v>
      </c>
      <c r="I6539" s="6" t="s">
        <v>13435</v>
      </c>
      <c r="J6539" s="6" t="s">
        <v>14661</v>
      </c>
      <c r="K6539" s="6" t="s">
        <v>55053</v>
      </c>
      <c r="M6539" s="11" t="s">
        <v>33879</v>
      </c>
      <c r="N6539" s="11" t="s">
        <v>9291</v>
      </c>
      <c r="O6539" s="11" t="s">
        <v>33810</v>
      </c>
      <c r="P6539" s="9" t="s">
        <v>30909</v>
      </c>
      <c r="Q6539" s="11" t="s">
        <v>55054</v>
      </c>
      <c r="R6539" s="6" t="s">
        <v>48894</v>
      </c>
      <c r="S6539" s="9" t="s">
        <v>31657</v>
      </c>
    </row>
    <row r="6540" spans="1:19">
      <c r="A6540" s="5" t="s">
        <v>13736</v>
      </c>
      <c r="B6540" s="6" t="s">
        <v>54361</v>
      </c>
      <c r="C6540" s="7" t="s">
        <v>55062</v>
      </c>
      <c r="D6540" s="8" t="s">
        <v>48889</v>
      </c>
      <c r="E6540" s="8" t="s">
        <v>31681</v>
      </c>
      <c r="F6540" s="5" t="s">
        <v>55063</v>
      </c>
      <c r="G6540" s="5" t="s">
        <v>55064</v>
      </c>
      <c r="H6540" s="6" t="s">
        <v>13433</v>
      </c>
      <c r="I6540" s="6" t="s">
        <v>13366</v>
      </c>
      <c r="J6540" s="6" t="s">
        <v>14660</v>
      </c>
      <c r="K6540" s="6" t="s">
        <v>55065</v>
      </c>
      <c r="M6540" s="11" t="s">
        <v>36981</v>
      </c>
      <c r="N6540" s="11" t="s">
        <v>497</v>
      </c>
      <c r="O6540" s="11" t="s">
        <v>33810</v>
      </c>
      <c r="P6540" s="9" t="s">
        <v>30082</v>
      </c>
      <c r="Q6540" s="11" t="s">
        <v>55066</v>
      </c>
      <c r="R6540" s="6" t="s">
        <v>48894</v>
      </c>
      <c r="S6540" s="9" t="s">
        <v>31657</v>
      </c>
    </row>
    <row r="6541" spans="1:19">
      <c r="A6541" s="5" t="s">
        <v>13736</v>
      </c>
      <c r="B6541" s="6" t="s">
        <v>54367</v>
      </c>
      <c r="C6541" s="7" t="s">
        <v>55062</v>
      </c>
      <c r="D6541" s="8" t="s">
        <v>48889</v>
      </c>
      <c r="E6541" s="8" t="s">
        <v>55067</v>
      </c>
      <c r="F6541" s="5" t="s">
        <v>55068</v>
      </c>
      <c r="G6541" s="5" t="s">
        <v>55069</v>
      </c>
      <c r="H6541" s="6" t="s">
        <v>14659</v>
      </c>
      <c r="I6541" s="6" t="s">
        <v>13366</v>
      </c>
      <c r="J6541" s="6" t="s">
        <v>14658</v>
      </c>
      <c r="K6541" s="6" t="s">
        <v>55065</v>
      </c>
      <c r="M6541" s="11" t="s">
        <v>36981</v>
      </c>
      <c r="N6541" s="11" t="s">
        <v>497</v>
      </c>
      <c r="O6541" s="11" t="s">
        <v>33810</v>
      </c>
      <c r="P6541" s="9" t="s">
        <v>30909</v>
      </c>
      <c r="Q6541" s="11" t="s">
        <v>55070</v>
      </c>
      <c r="R6541" s="6" t="s">
        <v>48894</v>
      </c>
      <c r="S6541" s="9" t="s">
        <v>31657</v>
      </c>
    </row>
    <row r="6542" spans="1:19">
      <c r="A6542" s="5" t="s">
        <v>13736</v>
      </c>
      <c r="B6542" s="6" t="s">
        <v>54361</v>
      </c>
      <c r="C6542" s="7" t="s">
        <v>55071</v>
      </c>
      <c r="D6542" s="8" t="s">
        <v>48889</v>
      </c>
      <c r="E6542" s="8" t="s">
        <v>31681</v>
      </c>
      <c r="F6542" s="5" t="s">
        <v>55072</v>
      </c>
      <c r="G6542" s="5" t="s">
        <v>55073</v>
      </c>
      <c r="H6542" s="6" t="s">
        <v>14657</v>
      </c>
      <c r="I6542" s="6" t="s">
        <v>13366</v>
      </c>
      <c r="J6542" s="6" t="s">
        <v>14656</v>
      </c>
      <c r="K6542" s="6" t="s">
        <v>55074</v>
      </c>
      <c r="M6542" s="11" t="s">
        <v>35049</v>
      </c>
      <c r="N6542" s="11" t="s">
        <v>2497</v>
      </c>
      <c r="O6542" s="11" t="s">
        <v>67</v>
      </c>
      <c r="P6542" s="9" t="s">
        <v>30082</v>
      </c>
      <c r="Q6542" s="11" t="s">
        <v>55075</v>
      </c>
      <c r="R6542" s="6" t="s">
        <v>48894</v>
      </c>
      <c r="S6542" s="9" t="s">
        <v>31657</v>
      </c>
    </row>
    <row r="6543" spans="1:19">
      <c r="A6543" s="5" t="s">
        <v>13736</v>
      </c>
      <c r="B6543" s="6" t="s">
        <v>54367</v>
      </c>
      <c r="C6543" s="7" t="s">
        <v>55071</v>
      </c>
      <c r="D6543" s="8" t="s">
        <v>48889</v>
      </c>
      <c r="E6543" s="8" t="s">
        <v>36870</v>
      </c>
      <c r="F6543" s="5" t="s">
        <v>55076</v>
      </c>
      <c r="G6543" s="5" t="s">
        <v>55077</v>
      </c>
      <c r="H6543" s="6" t="s">
        <v>14655</v>
      </c>
      <c r="I6543" s="6" t="s">
        <v>13366</v>
      </c>
      <c r="J6543" s="6" t="s">
        <v>14654</v>
      </c>
      <c r="K6543" s="6" t="s">
        <v>55074</v>
      </c>
      <c r="M6543" s="11" t="s">
        <v>35049</v>
      </c>
      <c r="N6543" s="11" t="s">
        <v>2497</v>
      </c>
      <c r="O6543" s="11" t="s">
        <v>67</v>
      </c>
      <c r="P6543" s="9" t="s">
        <v>30909</v>
      </c>
      <c r="Q6543" s="11" t="s">
        <v>55078</v>
      </c>
      <c r="R6543" s="6" t="s">
        <v>48894</v>
      </c>
      <c r="S6543" s="9" t="s">
        <v>31657</v>
      </c>
    </row>
    <row r="6544" spans="1:19">
      <c r="A6544" s="5" t="s">
        <v>13736</v>
      </c>
      <c r="B6544" s="6" t="s">
        <v>54367</v>
      </c>
      <c r="C6544" s="7" t="s">
        <v>55071</v>
      </c>
      <c r="D6544" s="8" t="s">
        <v>48889</v>
      </c>
      <c r="E6544" s="8" t="s">
        <v>55079</v>
      </c>
      <c r="F6544" s="5" t="s">
        <v>55080</v>
      </c>
      <c r="G6544" s="5" t="s">
        <v>55077</v>
      </c>
      <c r="H6544" s="6" t="s">
        <v>14653</v>
      </c>
      <c r="I6544" s="6" t="s">
        <v>13366</v>
      </c>
      <c r="J6544" s="6" t="s">
        <v>14652</v>
      </c>
      <c r="K6544" s="6" t="s">
        <v>55081</v>
      </c>
      <c r="M6544" s="11" t="s">
        <v>36878</v>
      </c>
      <c r="N6544" s="11" t="s">
        <v>1826</v>
      </c>
      <c r="O6544" s="11" t="s">
        <v>316</v>
      </c>
      <c r="P6544" s="9" t="s">
        <v>30909</v>
      </c>
      <c r="Q6544" s="11" t="s">
        <v>55078</v>
      </c>
      <c r="R6544" s="6" t="s">
        <v>48894</v>
      </c>
      <c r="S6544" s="9" t="s">
        <v>31657</v>
      </c>
    </row>
    <row r="6545" spans="1:19">
      <c r="A6545" s="5" t="s">
        <v>13736</v>
      </c>
      <c r="B6545" s="6" t="s">
        <v>54361</v>
      </c>
      <c r="C6545" s="7" t="s">
        <v>55082</v>
      </c>
      <c r="D6545" s="8" t="s">
        <v>48889</v>
      </c>
      <c r="E6545" s="8" t="s">
        <v>31681</v>
      </c>
      <c r="F6545" s="5" t="s">
        <v>55083</v>
      </c>
      <c r="G6545" s="5" t="s">
        <v>55084</v>
      </c>
      <c r="H6545" s="6" t="s">
        <v>14651</v>
      </c>
      <c r="I6545" s="6" t="s">
        <v>13366</v>
      </c>
      <c r="J6545" s="6" t="s">
        <v>14650</v>
      </c>
      <c r="K6545" s="6" t="s">
        <v>55085</v>
      </c>
      <c r="M6545" s="11" t="s">
        <v>36958</v>
      </c>
      <c r="N6545" s="11" t="s">
        <v>33298</v>
      </c>
      <c r="O6545" s="11" t="s">
        <v>33810</v>
      </c>
      <c r="P6545" s="9" t="s">
        <v>30082</v>
      </c>
      <c r="Q6545" s="11" t="s">
        <v>55086</v>
      </c>
      <c r="R6545" s="6" t="s">
        <v>48894</v>
      </c>
      <c r="S6545" s="9" t="s">
        <v>31657</v>
      </c>
    </row>
    <row r="6546" spans="1:19">
      <c r="A6546" s="5" t="s">
        <v>13736</v>
      </c>
      <c r="B6546" s="6" t="s">
        <v>54367</v>
      </c>
      <c r="C6546" s="7" t="s">
        <v>55082</v>
      </c>
      <c r="D6546" s="8" t="s">
        <v>48889</v>
      </c>
      <c r="E6546" s="8" t="s">
        <v>55087</v>
      </c>
      <c r="F6546" s="5" t="s">
        <v>55088</v>
      </c>
      <c r="G6546" s="5" t="s">
        <v>55089</v>
      </c>
      <c r="H6546" s="6" t="s">
        <v>14649</v>
      </c>
      <c r="I6546" s="6" t="s">
        <v>13366</v>
      </c>
      <c r="J6546" s="6" t="s">
        <v>14648</v>
      </c>
      <c r="K6546" s="6" t="s">
        <v>55090</v>
      </c>
      <c r="M6546" s="11" t="s">
        <v>36899</v>
      </c>
      <c r="N6546" s="11" t="s">
        <v>763</v>
      </c>
      <c r="O6546" s="11" t="s">
        <v>497</v>
      </c>
      <c r="P6546" s="9" t="s">
        <v>30909</v>
      </c>
      <c r="Q6546" s="11" t="s">
        <v>55086</v>
      </c>
      <c r="R6546" s="6" t="s">
        <v>48894</v>
      </c>
      <c r="S6546" s="9" t="s">
        <v>31657</v>
      </c>
    </row>
    <row r="6547" spans="1:19">
      <c r="A6547" s="5" t="s">
        <v>13736</v>
      </c>
      <c r="B6547" s="6" t="s">
        <v>54367</v>
      </c>
      <c r="C6547" s="7" t="s">
        <v>55082</v>
      </c>
      <c r="D6547" s="8" t="s">
        <v>48889</v>
      </c>
      <c r="E6547" s="8" t="s">
        <v>55091</v>
      </c>
      <c r="F6547" s="5" t="s">
        <v>55092</v>
      </c>
      <c r="G6547" s="5" t="s">
        <v>55093</v>
      </c>
      <c r="H6547" s="6" t="s">
        <v>14647</v>
      </c>
      <c r="I6547" s="6" t="s">
        <v>13366</v>
      </c>
      <c r="J6547" s="6" t="s">
        <v>14646</v>
      </c>
      <c r="K6547" s="6" t="s">
        <v>55094</v>
      </c>
      <c r="M6547" s="11" t="s">
        <v>36904</v>
      </c>
      <c r="N6547" s="11" t="s">
        <v>3430</v>
      </c>
      <c r="O6547" s="11" t="s">
        <v>33298</v>
      </c>
      <c r="P6547" s="9" t="s">
        <v>30909</v>
      </c>
      <c r="Q6547" s="11" t="s">
        <v>55086</v>
      </c>
      <c r="R6547" s="6" t="s">
        <v>48894</v>
      </c>
      <c r="S6547" s="9" t="s">
        <v>31657</v>
      </c>
    </row>
    <row r="6548" spans="1:19">
      <c r="A6548" s="5" t="s">
        <v>13736</v>
      </c>
      <c r="B6548" s="6" t="s">
        <v>54367</v>
      </c>
      <c r="C6548" s="7" t="s">
        <v>55082</v>
      </c>
      <c r="D6548" s="8" t="s">
        <v>48889</v>
      </c>
      <c r="E6548" s="8" t="s">
        <v>55095</v>
      </c>
      <c r="F6548" s="5" t="s">
        <v>55096</v>
      </c>
      <c r="G6548" s="5" t="s">
        <v>55093</v>
      </c>
      <c r="H6548" s="6" t="s">
        <v>14645</v>
      </c>
      <c r="I6548" s="6" t="s">
        <v>13366</v>
      </c>
      <c r="J6548" s="6" t="s">
        <v>14644</v>
      </c>
      <c r="K6548" s="6" t="s">
        <v>55097</v>
      </c>
      <c r="M6548" s="11" t="s">
        <v>33473</v>
      </c>
      <c r="N6548" s="11" t="s">
        <v>981</v>
      </c>
      <c r="O6548" s="11" t="s">
        <v>1212</v>
      </c>
      <c r="P6548" s="9" t="s">
        <v>30909</v>
      </c>
      <c r="Q6548" s="11" t="s">
        <v>55086</v>
      </c>
      <c r="R6548" s="6" t="s">
        <v>48894</v>
      </c>
      <c r="S6548" s="9" t="s">
        <v>31657</v>
      </c>
    </row>
    <row r="6549" spans="1:19">
      <c r="A6549" s="5" t="s">
        <v>13736</v>
      </c>
      <c r="B6549" s="6" t="s">
        <v>54367</v>
      </c>
      <c r="C6549" s="7" t="s">
        <v>55082</v>
      </c>
      <c r="D6549" s="8" t="s">
        <v>48889</v>
      </c>
      <c r="E6549" s="8" t="s">
        <v>55098</v>
      </c>
      <c r="F6549" s="5" t="s">
        <v>55099</v>
      </c>
      <c r="G6549" s="5" t="s">
        <v>55093</v>
      </c>
      <c r="H6549" s="6" t="s">
        <v>14643</v>
      </c>
      <c r="I6549" s="6" t="s">
        <v>13366</v>
      </c>
      <c r="J6549" s="6" t="s">
        <v>14642</v>
      </c>
      <c r="K6549" s="6" t="s">
        <v>55100</v>
      </c>
      <c r="M6549" s="11" t="s">
        <v>36936</v>
      </c>
      <c r="N6549" s="11" t="s">
        <v>33810</v>
      </c>
      <c r="O6549" s="11" t="s">
        <v>1212</v>
      </c>
      <c r="P6549" s="9" t="s">
        <v>30909</v>
      </c>
      <c r="Q6549" s="11" t="s">
        <v>55086</v>
      </c>
      <c r="R6549" s="6" t="s">
        <v>48894</v>
      </c>
      <c r="S6549" s="9" t="s">
        <v>31657</v>
      </c>
    </row>
    <row r="6550" spans="1:19">
      <c r="A6550" s="5" t="s">
        <v>13736</v>
      </c>
      <c r="B6550" s="6" t="s">
        <v>54367</v>
      </c>
      <c r="C6550" s="7" t="s">
        <v>55082</v>
      </c>
      <c r="D6550" s="8" t="s">
        <v>48889</v>
      </c>
      <c r="E6550" s="8" t="s">
        <v>55101</v>
      </c>
      <c r="F6550" s="5" t="s">
        <v>55102</v>
      </c>
      <c r="G6550" s="5" t="s">
        <v>55093</v>
      </c>
      <c r="H6550" s="6" t="s">
        <v>14641</v>
      </c>
      <c r="I6550" s="6" t="s">
        <v>13366</v>
      </c>
      <c r="J6550" s="6" t="s">
        <v>14640</v>
      </c>
      <c r="K6550" s="6" t="s">
        <v>55103</v>
      </c>
      <c r="M6550" s="11" t="s">
        <v>36904</v>
      </c>
      <c r="N6550" s="11" t="s">
        <v>3430</v>
      </c>
      <c r="O6550" s="11" t="s">
        <v>33298</v>
      </c>
      <c r="P6550" s="9" t="s">
        <v>30909</v>
      </c>
      <c r="R6550" s="6" t="s">
        <v>48894</v>
      </c>
      <c r="S6550" s="9" t="s">
        <v>31657</v>
      </c>
    </row>
    <row r="6551" spans="1:19">
      <c r="A6551" s="5" t="s">
        <v>13736</v>
      </c>
      <c r="B6551" s="6" t="s">
        <v>54361</v>
      </c>
      <c r="C6551" s="7" t="s">
        <v>55104</v>
      </c>
      <c r="D6551" s="8" t="s">
        <v>48889</v>
      </c>
      <c r="E6551" s="8" t="s">
        <v>31681</v>
      </c>
      <c r="F6551" s="5" t="s">
        <v>55105</v>
      </c>
      <c r="G6551" s="5" t="s">
        <v>55106</v>
      </c>
      <c r="H6551" s="6" t="s">
        <v>14639</v>
      </c>
      <c r="I6551" s="6" t="s">
        <v>13366</v>
      </c>
      <c r="J6551" s="6" t="s">
        <v>14638</v>
      </c>
      <c r="K6551" s="6" t="s">
        <v>55107</v>
      </c>
      <c r="M6551" s="11" t="s">
        <v>36981</v>
      </c>
      <c r="N6551" s="11" t="s">
        <v>497</v>
      </c>
      <c r="O6551" s="11" t="s">
        <v>33810</v>
      </c>
      <c r="P6551" s="9" t="s">
        <v>30082</v>
      </c>
      <c r="Q6551" s="11" t="s">
        <v>55108</v>
      </c>
      <c r="R6551" s="6" t="s">
        <v>48894</v>
      </c>
      <c r="S6551" s="9" t="s">
        <v>31657</v>
      </c>
    </row>
    <row r="6552" spans="1:19">
      <c r="A6552" s="5" t="s">
        <v>13736</v>
      </c>
      <c r="B6552" s="6" t="s">
        <v>54367</v>
      </c>
      <c r="C6552" s="7" t="s">
        <v>55104</v>
      </c>
      <c r="D6552" s="8" t="s">
        <v>48889</v>
      </c>
      <c r="E6552" s="8" t="s">
        <v>36938</v>
      </c>
      <c r="F6552" s="5" t="s">
        <v>55109</v>
      </c>
      <c r="G6552" s="5" t="s">
        <v>55110</v>
      </c>
      <c r="H6552" s="6" t="s">
        <v>14637</v>
      </c>
      <c r="I6552" s="6" t="s">
        <v>13366</v>
      </c>
      <c r="J6552" s="6" t="s">
        <v>14636</v>
      </c>
      <c r="K6552" s="6" t="s">
        <v>55111</v>
      </c>
      <c r="M6552" s="11" t="s">
        <v>36976</v>
      </c>
      <c r="N6552" s="11" t="s">
        <v>316</v>
      </c>
      <c r="O6552" s="11" t="s">
        <v>33810</v>
      </c>
      <c r="P6552" s="9" t="s">
        <v>30909</v>
      </c>
      <c r="Q6552" s="11" t="s">
        <v>55108</v>
      </c>
      <c r="R6552" s="6" t="s">
        <v>48894</v>
      </c>
      <c r="S6552" s="9" t="s">
        <v>31657</v>
      </c>
    </row>
    <row r="6553" spans="1:19">
      <c r="A6553" s="5" t="s">
        <v>13736</v>
      </c>
      <c r="B6553" s="6" t="s">
        <v>54367</v>
      </c>
      <c r="C6553" s="7" t="s">
        <v>55104</v>
      </c>
      <c r="D6553" s="8" t="s">
        <v>48889</v>
      </c>
      <c r="E6553" s="8" t="s">
        <v>55112</v>
      </c>
      <c r="F6553" s="5" t="s">
        <v>55113</v>
      </c>
      <c r="G6553" s="5" t="s">
        <v>55114</v>
      </c>
      <c r="H6553" s="6" t="s">
        <v>14635</v>
      </c>
      <c r="I6553" s="6" t="s">
        <v>13366</v>
      </c>
      <c r="J6553" s="6" t="s">
        <v>14634</v>
      </c>
      <c r="K6553" s="6" t="s">
        <v>55115</v>
      </c>
      <c r="M6553" s="11" t="s">
        <v>34470</v>
      </c>
      <c r="N6553" s="11" t="s">
        <v>2821</v>
      </c>
      <c r="O6553" s="11" t="s">
        <v>67</v>
      </c>
      <c r="P6553" s="9" t="s">
        <v>30909</v>
      </c>
      <c r="Q6553" s="11" t="s">
        <v>55108</v>
      </c>
      <c r="R6553" s="6" t="s">
        <v>48894</v>
      </c>
      <c r="S6553" s="9" t="s">
        <v>31657</v>
      </c>
    </row>
    <row r="6554" spans="1:19">
      <c r="A6554" s="5" t="s">
        <v>13736</v>
      </c>
      <c r="B6554" s="6" t="s">
        <v>54367</v>
      </c>
      <c r="C6554" s="7" t="s">
        <v>55104</v>
      </c>
      <c r="D6554" s="8" t="s">
        <v>48889</v>
      </c>
      <c r="E6554" s="8" t="s">
        <v>55116</v>
      </c>
      <c r="F6554" s="5" t="s">
        <v>55117</v>
      </c>
      <c r="G6554" s="5" t="s">
        <v>55118</v>
      </c>
      <c r="H6554" s="6" t="s">
        <v>14635</v>
      </c>
      <c r="I6554" s="6" t="s">
        <v>13366</v>
      </c>
      <c r="J6554" s="6" t="s">
        <v>14634</v>
      </c>
      <c r="K6554" s="6" t="s">
        <v>55115</v>
      </c>
      <c r="M6554" s="11" t="s">
        <v>34470</v>
      </c>
      <c r="N6554" s="11" t="s">
        <v>2821</v>
      </c>
      <c r="O6554" s="11" t="s">
        <v>67</v>
      </c>
      <c r="P6554" s="9" t="s">
        <v>30909</v>
      </c>
      <c r="Q6554" s="11" t="s">
        <v>55108</v>
      </c>
      <c r="R6554" s="6" t="s">
        <v>48894</v>
      </c>
      <c r="S6554" s="9" t="s">
        <v>31657</v>
      </c>
    </row>
    <row r="6555" spans="1:19">
      <c r="A6555" s="5" t="s">
        <v>13736</v>
      </c>
      <c r="B6555" s="6" t="s">
        <v>54361</v>
      </c>
      <c r="C6555" s="7" t="s">
        <v>55119</v>
      </c>
      <c r="D6555" s="8" t="s">
        <v>48889</v>
      </c>
      <c r="E6555" s="8" t="s">
        <v>31681</v>
      </c>
      <c r="F6555" s="5" t="s">
        <v>55120</v>
      </c>
      <c r="G6555" s="5" t="s">
        <v>55121</v>
      </c>
      <c r="H6555" s="6" t="s">
        <v>14633</v>
      </c>
      <c r="I6555" s="6" t="s">
        <v>13366</v>
      </c>
      <c r="J6555" s="6" t="s">
        <v>14632</v>
      </c>
      <c r="K6555" s="6" t="s">
        <v>55122</v>
      </c>
      <c r="L6555" s="11" t="s">
        <v>31940</v>
      </c>
      <c r="M6555" s="11" t="s">
        <v>36958</v>
      </c>
      <c r="N6555" s="11" t="s">
        <v>33298</v>
      </c>
      <c r="O6555" s="11" t="s">
        <v>33810</v>
      </c>
      <c r="P6555" s="9" t="s">
        <v>30082</v>
      </c>
      <c r="Q6555" s="11" t="s">
        <v>55123</v>
      </c>
      <c r="R6555" s="6" t="s">
        <v>48894</v>
      </c>
      <c r="S6555" s="9" t="s">
        <v>31657</v>
      </c>
    </row>
    <row r="6556" spans="1:19">
      <c r="A6556" s="5" t="s">
        <v>13736</v>
      </c>
      <c r="B6556" s="6" t="s">
        <v>54367</v>
      </c>
      <c r="C6556" s="7" t="s">
        <v>55119</v>
      </c>
      <c r="D6556" s="8" t="s">
        <v>48889</v>
      </c>
      <c r="E6556" s="8" t="s">
        <v>55124</v>
      </c>
      <c r="F6556" s="5" t="s">
        <v>55125</v>
      </c>
      <c r="G6556" s="5" t="s">
        <v>55126</v>
      </c>
      <c r="H6556" s="6" t="s">
        <v>14631</v>
      </c>
      <c r="I6556" s="6" t="s">
        <v>13366</v>
      </c>
      <c r="J6556" s="6" t="s">
        <v>14630</v>
      </c>
      <c r="K6556" s="6" t="s">
        <v>55127</v>
      </c>
      <c r="M6556" s="11" t="s">
        <v>33473</v>
      </c>
      <c r="N6556" s="11" t="s">
        <v>981</v>
      </c>
      <c r="O6556" s="11" t="s">
        <v>1212</v>
      </c>
      <c r="P6556" s="9" t="s">
        <v>30909</v>
      </c>
      <c r="Q6556" s="11" t="s">
        <v>55123</v>
      </c>
      <c r="R6556" s="6" t="s">
        <v>48894</v>
      </c>
      <c r="S6556" s="9" t="s">
        <v>31657</v>
      </c>
    </row>
    <row r="6557" spans="1:19">
      <c r="A6557" s="5" t="s">
        <v>13736</v>
      </c>
      <c r="B6557" s="6" t="s">
        <v>54367</v>
      </c>
      <c r="C6557" s="7" t="s">
        <v>55119</v>
      </c>
      <c r="D6557" s="8" t="s">
        <v>48889</v>
      </c>
      <c r="E6557" s="8" t="s">
        <v>55128</v>
      </c>
      <c r="F6557" s="5" t="s">
        <v>55129</v>
      </c>
      <c r="G6557" s="5" t="s">
        <v>55126</v>
      </c>
      <c r="H6557" s="6" t="s">
        <v>14631</v>
      </c>
      <c r="I6557" s="6" t="s">
        <v>13366</v>
      </c>
      <c r="J6557" s="6" t="s">
        <v>14630</v>
      </c>
      <c r="K6557" s="6" t="s">
        <v>55127</v>
      </c>
      <c r="M6557" s="11" t="s">
        <v>33473</v>
      </c>
      <c r="N6557" s="11" t="s">
        <v>981</v>
      </c>
      <c r="O6557" s="11" t="s">
        <v>1212</v>
      </c>
      <c r="P6557" s="9" t="s">
        <v>30909</v>
      </c>
      <c r="Q6557" s="11" t="s">
        <v>55123</v>
      </c>
      <c r="R6557" s="6" t="s">
        <v>48894</v>
      </c>
      <c r="S6557" s="9" t="s">
        <v>31657</v>
      </c>
    </row>
    <row r="6558" spans="1:19">
      <c r="A6558" s="5" t="s">
        <v>13736</v>
      </c>
      <c r="B6558" s="6" t="s">
        <v>54361</v>
      </c>
      <c r="C6558" s="7" t="s">
        <v>55130</v>
      </c>
      <c r="D6558" s="8" t="s">
        <v>48889</v>
      </c>
      <c r="E6558" s="8" t="s">
        <v>31681</v>
      </c>
      <c r="F6558" s="5" t="s">
        <v>55131</v>
      </c>
      <c r="G6558" s="5" t="s">
        <v>55132</v>
      </c>
      <c r="H6558" s="6" t="s">
        <v>14629</v>
      </c>
      <c r="I6558" s="6" t="s">
        <v>13366</v>
      </c>
      <c r="J6558" s="6" t="s">
        <v>14628</v>
      </c>
      <c r="K6558" s="6" t="s">
        <v>51640</v>
      </c>
      <c r="M6558" s="6"/>
      <c r="N6558" s="6"/>
      <c r="O6558" s="6"/>
      <c r="P6558" s="9" t="s">
        <v>30082</v>
      </c>
      <c r="R6558" s="6" t="s">
        <v>48894</v>
      </c>
      <c r="S6558" s="9" t="s">
        <v>31657</v>
      </c>
    </row>
    <row r="6559" spans="1:19">
      <c r="A6559" s="5" t="s">
        <v>13736</v>
      </c>
      <c r="B6559" s="6" t="s">
        <v>54367</v>
      </c>
      <c r="C6559" s="7" t="s">
        <v>55130</v>
      </c>
      <c r="D6559" s="8" t="s">
        <v>48889</v>
      </c>
      <c r="E6559" s="8" t="s">
        <v>54441</v>
      </c>
      <c r="F6559" s="5" t="s">
        <v>51638</v>
      </c>
      <c r="G6559" s="5" t="s">
        <v>55133</v>
      </c>
      <c r="H6559" s="6" t="s">
        <v>14629</v>
      </c>
      <c r="I6559" s="6" t="s">
        <v>13366</v>
      </c>
      <c r="J6559" s="6" t="s">
        <v>14628</v>
      </c>
      <c r="K6559" s="6" t="s">
        <v>51640</v>
      </c>
      <c r="M6559" s="6"/>
      <c r="N6559" s="6"/>
      <c r="O6559" s="6"/>
      <c r="P6559" s="9" t="s">
        <v>30909</v>
      </c>
      <c r="R6559" s="6" t="s">
        <v>48894</v>
      </c>
      <c r="S6559" s="9" t="s">
        <v>31657</v>
      </c>
    </row>
    <row r="6560" spans="1:19">
      <c r="A6560" s="5" t="s">
        <v>13736</v>
      </c>
      <c r="B6560" s="6" t="s">
        <v>54361</v>
      </c>
      <c r="C6560" s="7" t="s">
        <v>55134</v>
      </c>
      <c r="D6560" s="8" t="s">
        <v>48889</v>
      </c>
      <c r="E6560" s="8" t="s">
        <v>31681</v>
      </c>
      <c r="F6560" s="5" t="s">
        <v>55135</v>
      </c>
      <c r="G6560" s="5" t="s">
        <v>55136</v>
      </c>
      <c r="H6560" s="6" t="s">
        <v>14627</v>
      </c>
      <c r="I6560" s="6" t="s">
        <v>13366</v>
      </c>
      <c r="J6560" s="6" t="s">
        <v>14626</v>
      </c>
      <c r="K6560" s="6" t="s">
        <v>55137</v>
      </c>
      <c r="M6560" s="6"/>
      <c r="N6560" s="6"/>
      <c r="O6560" s="6"/>
      <c r="P6560" s="9" t="s">
        <v>30082</v>
      </c>
      <c r="R6560" s="6" t="s">
        <v>48894</v>
      </c>
      <c r="S6560" s="9" t="s">
        <v>31657</v>
      </c>
    </row>
    <row r="6561" spans="1:19">
      <c r="A6561" s="5" t="s">
        <v>13736</v>
      </c>
      <c r="B6561" s="6" t="s">
        <v>54367</v>
      </c>
      <c r="C6561" s="7" t="s">
        <v>55134</v>
      </c>
      <c r="D6561" s="8" t="s">
        <v>48889</v>
      </c>
      <c r="E6561" s="8" t="s">
        <v>54441</v>
      </c>
      <c r="F6561" s="5" t="s">
        <v>55135</v>
      </c>
      <c r="G6561" s="5" t="s">
        <v>55138</v>
      </c>
      <c r="H6561" s="6" t="s">
        <v>14627</v>
      </c>
      <c r="I6561" s="6" t="s">
        <v>13366</v>
      </c>
      <c r="J6561" s="6" t="s">
        <v>14626</v>
      </c>
      <c r="K6561" s="6" t="s">
        <v>55139</v>
      </c>
      <c r="M6561" s="6"/>
      <c r="N6561" s="6"/>
      <c r="O6561" s="6"/>
      <c r="P6561" s="9" t="s">
        <v>30909</v>
      </c>
      <c r="R6561" s="6" t="s">
        <v>48894</v>
      </c>
      <c r="S6561" s="9" t="s">
        <v>31657</v>
      </c>
    </row>
    <row r="6562" spans="1:19">
      <c r="A6562" s="5" t="s">
        <v>13736</v>
      </c>
      <c r="B6562" s="6" t="s">
        <v>54367</v>
      </c>
      <c r="C6562" s="7" t="s">
        <v>55134</v>
      </c>
      <c r="D6562" s="8" t="s">
        <v>48889</v>
      </c>
      <c r="E6562" s="8" t="s">
        <v>54883</v>
      </c>
      <c r="F6562" s="5" t="s">
        <v>55140</v>
      </c>
      <c r="G6562" s="5" t="s">
        <v>55141</v>
      </c>
      <c r="H6562" s="6" t="s">
        <v>14627</v>
      </c>
      <c r="I6562" s="6" t="s">
        <v>13366</v>
      </c>
      <c r="J6562" s="6" t="s">
        <v>14626</v>
      </c>
      <c r="K6562" s="6" t="s">
        <v>55139</v>
      </c>
      <c r="M6562" s="6"/>
      <c r="N6562" s="6"/>
      <c r="O6562" s="6"/>
      <c r="P6562" s="9" t="s">
        <v>30909</v>
      </c>
      <c r="R6562" s="6" t="s">
        <v>48894</v>
      </c>
      <c r="S6562" s="9" t="s">
        <v>31657</v>
      </c>
    </row>
    <row r="6563" spans="1:19">
      <c r="A6563" s="5" t="s">
        <v>13736</v>
      </c>
      <c r="B6563" s="6" t="s">
        <v>54361</v>
      </c>
      <c r="C6563" s="7" t="s">
        <v>55142</v>
      </c>
      <c r="D6563" s="8" t="s">
        <v>48889</v>
      </c>
      <c r="E6563" s="8" t="s">
        <v>31681</v>
      </c>
      <c r="F6563" s="5" t="s">
        <v>55143</v>
      </c>
      <c r="G6563" s="5" t="s">
        <v>55144</v>
      </c>
      <c r="H6563" s="6" t="s">
        <v>14625</v>
      </c>
      <c r="I6563" s="6" t="s">
        <v>13366</v>
      </c>
      <c r="J6563" s="6" t="s">
        <v>14624</v>
      </c>
      <c r="K6563" s="6" t="s">
        <v>55145</v>
      </c>
      <c r="M6563" s="6"/>
      <c r="N6563" s="6"/>
      <c r="O6563" s="6"/>
      <c r="P6563" s="9" t="s">
        <v>30082</v>
      </c>
      <c r="R6563" s="6" t="s">
        <v>48894</v>
      </c>
      <c r="S6563" s="9" t="s">
        <v>31657</v>
      </c>
    </row>
    <row r="6564" spans="1:19">
      <c r="A6564" s="5" t="s">
        <v>13736</v>
      </c>
      <c r="B6564" s="6" t="s">
        <v>54367</v>
      </c>
      <c r="C6564" s="7" t="s">
        <v>55142</v>
      </c>
      <c r="D6564" s="8" t="s">
        <v>48889</v>
      </c>
      <c r="E6564" s="8" t="s">
        <v>54441</v>
      </c>
      <c r="F6564" s="5" t="s">
        <v>55146</v>
      </c>
      <c r="G6564" s="5" t="s">
        <v>55147</v>
      </c>
      <c r="H6564" s="6" t="s">
        <v>14625</v>
      </c>
      <c r="I6564" s="6" t="s">
        <v>13366</v>
      </c>
      <c r="J6564" s="6" t="s">
        <v>14624</v>
      </c>
      <c r="K6564" s="6" t="s">
        <v>55148</v>
      </c>
      <c r="M6564" s="6"/>
      <c r="N6564" s="6"/>
      <c r="O6564" s="6"/>
      <c r="P6564" s="9" t="s">
        <v>30909</v>
      </c>
      <c r="R6564" s="6" t="s">
        <v>48894</v>
      </c>
      <c r="S6564" s="9" t="s">
        <v>31657</v>
      </c>
    </row>
    <row r="6565" spans="1:19">
      <c r="A6565" s="5" t="s">
        <v>13736</v>
      </c>
      <c r="B6565" s="6" t="s">
        <v>54367</v>
      </c>
      <c r="C6565" s="7" t="s">
        <v>55142</v>
      </c>
      <c r="D6565" s="8" t="s">
        <v>48889</v>
      </c>
      <c r="E6565" s="8" t="s">
        <v>54883</v>
      </c>
      <c r="F6565" s="5" t="s">
        <v>55149</v>
      </c>
      <c r="G6565" s="5" t="s">
        <v>55147</v>
      </c>
      <c r="H6565" s="6" t="s">
        <v>14625</v>
      </c>
      <c r="I6565" s="6" t="s">
        <v>13366</v>
      </c>
      <c r="J6565" s="6" t="s">
        <v>14624</v>
      </c>
      <c r="K6565" s="6" t="s">
        <v>55148</v>
      </c>
      <c r="M6565" s="6"/>
      <c r="N6565" s="6"/>
      <c r="O6565" s="6"/>
      <c r="P6565" s="9" t="s">
        <v>30909</v>
      </c>
      <c r="R6565" s="6" t="s">
        <v>48894</v>
      </c>
      <c r="S6565" s="9" t="s">
        <v>31657</v>
      </c>
    </row>
    <row r="6566" spans="1:19">
      <c r="A6566" s="5" t="s">
        <v>13736</v>
      </c>
      <c r="B6566" s="6" t="s">
        <v>54361</v>
      </c>
      <c r="C6566" s="7" t="s">
        <v>55150</v>
      </c>
      <c r="D6566" s="8" t="s">
        <v>48889</v>
      </c>
      <c r="E6566" s="8" t="s">
        <v>31681</v>
      </c>
      <c r="F6566" s="5" t="s">
        <v>55151</v>
      </c>
      <c r="G6566" s="5" t="s">
        <v>39466</v>
      </c>
      <c r="H6566" s="6" t="s">
        <v>14623</v>
      </c>
      <c r="I6566" s="6" t="s">
        <v>13682</v>
      </c>
      <c r="J6566" s="6" t="s">
        <v>14622</v>
      </c>
      <c r="K6566" s="6" t="s">
        <v>55152</v>
      </c>
      <c r="M6566" s="11" t="s">
        <v>34747</v>
      </c>
      <c r="N6566" s="11" t="s">
        <v>3102</v>
      </c>
      <c r="O6566" s="11" t="s">
        <v>316</v>
      </c>
      <c r="P6566" s="9" t="s">
        <v>30082</v>
      </c>
      <c r="Q6566" s="11" t="s">
        <v>55153</v>
      </c>
      <c r="R6566" s="6" t="s">
        <v>48894</v>
      </c>
      <c r="S6566" s="9" t="s">
        <v>31657</v>
      </c>
    </row>
    <row r="6567" spans="1:19">
      <c r="A6567" s="5" t="s">
        <v>13733</v>
      </c>
      <c r="B6567" s="6" t="s">
        <v>54361</v>
      </c>
      <c r="C6567" s="7" t="s">
        <v>55154</v>
      </c>
      <c r="D6567" s="8" t="s">
        <v>48889</v>
      </c>
      <c r="E6567" s="8" t="s">
        <v>31681</v>
      </c>
      <c r="F6567" s="5" t="s">
        <v>55155</v>
      </c>
      <c r="G6567" s="5" t="s">
        <v>55156</v>
      </c>
      <c r="H6567" s="6" t="s">
        <v>14621</v>
      </c>
      <c r="I6567" s="6" t="s">
        <v>13663</v>
      </c>
      <c r="J6567" s="6" t="s">
        <v>14620</v>
      </c>
      <c r="K6567" s="6" t="s">
        <v>55157</v>
      </c>
      <c r="M6567" s="11" t="s">
        <v>39937</v>
      </c>
      <c r="N6567" s="11" t="s">
        <v>10345</v>
      </c>
      <c r="O6567" s="11" t="s">
        <v>2497</v>
      </c>
      <c r="P6567" s="9" t="s">
        <v>30082</v>
      </c>
      <c r="Q6567" s="11" t="s">
        <v>55158</v>
      </c>
      <c r="R6567" s="6" t="s">
        <v>48894</v>
      </c>
      <c r="S6567" s="9" t="s">
        <v>31657</v>
      </c>
    </row>
    <row r="6568" spans="1:19">
      <c r="A6568" s="5" t="s">
        <v>13733</v>
      </c>
      <c r="B6568" s="6" t="s">
        <v>54367</v>
      </c>
      <c r="C6568" s="7" t="s">
        <v>55154</v>
      </c>
      <c r="D6568" s="8" t="s">
        <v>48889</v>
      </c>
      <c r="E6568" s="8" t="s">
        <v>55159</v>
      </c>
      <c r="F6568" s="5" t="s">
        <v>55160</v>
      </c>
      <c r="G6568" s="5" t="s">
        <v>55161</v>
      </c>
      <c r="H6568" s="6" t="s">
        <v>14621</v>
      </c>
      <c r="I6568" s="6" t="s">
        <v>13663</v>
      </c>
      <c r="J6568" s="6" t="s">
        <v>14620</v>
      </c>
      <c r="K6568" s="6" t="s">
        <v>55157</v>
      </c>
      <c r="M6568" s="11" t="s">
        <v>39937</v>
      </c>
      <c r="N6568" s="11" t="s">
        <v>10345</v>
      </c>
      <c r="O6568" s="11" t="s">
        <v>2497</v>
      </c>
      <c r="P6568" s="9" t="s">
        <v>30909</v>
      </c>
      <c r="Q6568" s="11" t="s">
        <v>55162</v>
      </c>
      <c r="R6568" s="6" t="s">
        <v>48894</v>
      </c>
      <c r="S6568" s="9" t="s">
        <v>31657</v>
      </c>
    </row>
    <row r="6569" spans="1:19">
      <c r="A6569" s="5" t="s">
        <v>13733</v>
      </c>
      <c r="B6569" s="6" t="s">
        <v>54367</v>
      </c>
      <c r="C6569" s="7" t="s">
        <v>55154</v>
      </c>
      <c r="D6569" s="8" t="s">
        <v>48889</v>
      </c>
      <c r="E6569" s="8" t="s">
        <v>55163</v>
      </c>
      <c r="F6569" s="5" t="s">
        <v>55160</v>
      </c>
      <c r="G6569" s="5" t="s">
        <v>55164</v>
      </c>
      <c r="H6569" s="6" t="s">
        <v>14621</v>
      </c>
      <c r="I6569" s="6" t="s">
        <v>13663</v>
      </c>
      <c r="J6569" s="6" t="s">
        <v>14620</v>
      </c>
      <c r="K6569" s="6" t="s">
        <v>55157</v>
      </c>
      <c r="M6569" s="11" t="s">
        <v>39937</v>
      </c>
      <c r="N6569" s="11" t="s">
        <v>10345</v>
      </c>
      <c r="O6569" s="11" t="s">
        <v>2497</v>
      </c>
      <c r="P6569" s="9" t="s">
        <v>30909</v>
      </c>
      <c r="Q6569" s="11" t="s">
        <v>55162</v>
      </c>
      <c r="R6569" s="6" t="s">
        <v>48894</v>
      </c>
      <c r="S6569" s="9" t="s">
        <v>31657</v>
      </c>
    </row>
    <row r="6570" spans="1:19">
      <c r="A6570" s="5" t="s">
        <v>13733</v>
      </c>
      <c r="B6570" s="6" t="s">
        <v>54367</v>
      </c>
      <c r="C6570" s="7" t="s">
        <v>55154</v>
      </c>
      <c r="D6570" s="8" t="s">
        <v>48889</v>
      </c>
      <c r="E6570" s="8" t="s">
        <v>55165</v>
      </c>
      <c r="F6570" s="5" t="s">
        <v>55166</v>
      </c>
      <c r="G6570" s="5" t="s">
        <v>55167</v>
      </c>
      <c r="H6570" s="6" t="s">
        <v>14619</v>
      </c>
      <c r="I6570" s="6" t="s">
        <v>13663</v>
      </c>
      <c r="J6570" s="6" t="s">
        <v>14618</v>
      </c>
      <c r="K6570" s="6" t="s">
        <v>55168</v>
      </c>
      <c r="M6570" s="11" t="s">
        <v>39937</v>
      </c>
      <c r="N6570" s="11" t="s">
        <v>10345</v>
      </c>
      <c r="O6570" s="11" t="s">
        <v>2497</v>
      </c>
      <c r="P6570" s="9" t="s">
        <v>30909</v>
      </c>
      <c r="Q6570" s="11" t="s">
        <v>55162</v>
      </c>
      <c r="R6570" s="6" t="s">
        <v>48894</v>
      </c>
      <c r="S6570" s="9" t="s">
        <v>31657</v>
      </c>
    </row>
    <row r="6571" spans="1:19">
      <c r="A6571" s="5" t="s">
        <v>13733</v>
      </c>
      <c r="B6571" s="6" t="s">
        <v>54367</v>
      </c>
      <c r="C6571" s="7" t="s">
        <v>55154</v>
      </c>
      <c r="D6571" s="8" t="s">
        <v>48889</v>
      </c>
      <c r="E6571" s="8" t="s">
        <v>55169</v>
      </c>
      <c r="F6571" s="5" t="s">
        <v>55170</v>
      </c>
      <c r="G6571" s="5" t="s">
        <v>55161</v>
      </c>
      <c r="H6571" s="6" t="s">
        <v>14619</v>
      </c>
      <c r="I6571" s="6" t="s">
        <v>13663</v>
      </c>
      <c r="J6571" s="6" t="s">
        <v>14618</v>
      </c>
      <c r="K6571" s="6" t="s">
        <v>55168</v>
      </c>
      <c r="M6571" s="11" t="s">
        <v>39937</v>
      </c>
      <c r="N6571" s="11" t="s">
        <v>10345</v>
      </c>
      <c r="O6571" s="11" t="s">
        <v>2497</v>
      </c>
      <c r="P6571" s="9" t="s">
        <v>30909</v>
      </c>
      <c r="Q6571" s="11" t="s">
        <v>55162</v>
      </c>
      <c r="R6571" s="6" t="s">
        <v>48894</v>
      </c>
      <c r="S6571" s="9" t="s">
        <v>31657</v>
      </c>
    </row>
    <row r="6572" spans="1:19">
      <c r="A6572" s="5" t="s">
        <v>13733</v>
      </c>
      <c r="B6572" s="6" t="s">
        <v>54361</v>
      </c>
      <c r="C6572" s="7" t="s">
        <v>55171</v>
      </c>
      <c r="D6572" s="8" t="s">
        <v>48889</v>
      </c>
      <c r="E6572" s="8" t="s">
        <v>31681</v>
      </c>
      <c r="F6572" s="5" t="s">
        <v>55172</v>
      </c>
      <c r="G6572" s="5" t="s">
        <v>55173</v>
      </c>
      <c r="H6572" s="6" t="s">
        <v>14617</v>
      </c>
      <c r="I6572" s="6" t="s">
        <v>13663</v>
      </c>
      <c r="J6572" s="6" t="s">
        <v>14616</v>
      </c>
      <c r="K6572" s="6" t="s">
        <v>55174</v>
      </c>
      <c r="M6572" s="11" t="s">
        <v>39937</v>
      </c>
      <c r="N6572" s="11" t="s">
        <v>10345</v>
      </c>
      <c r="O6572" s="11" t="s">
        <v>2497</v>
      </c>
      <c r="P6572" s="9" t="s">
        <v>30082</v>
      </c>
      <c r="R6572" s="6" t="s">
        <v>48894</v>
      </c>
      <c r="S6572" s="9" t="s">
        <v>31657</v>
      </c>
    </row>
    <row r="6573" spans="1:19">
      <c r="A6573" s="5" t="s">
        <v>14552</v>
      </c>
      <c r="B6573" s="6" t="s">
        <v>54361</v>
      </c>
      <c r="C6573" s="7" t="s">
        <v>55175</v>
      </c>
      <c r="D6573" s="8" t="s">
        <v>48889</v>
      </c>
      <c r="E6573" s="8" t="s">
        <v>31681</v>
      </c>
      <c r="F6573" s="5" t="s">
        <v>55176</v>
      </c>
      <c r="G6573" s="5" t="s">
        <v>55177</v>
      </c>
      <c r="H6573" s="6" t="s">
        <v>14593</v>
      </c>
      <c r="I6573" s="6" t="s">
        <v>14592</v>
      </c>
      <c r="J6573" s="6" t="s">
        <v>14591</v>
      </c>
      <c r="K6573" s="6" t="s">
        <v>55178</v>
      </c>
      <c r="M6573" s="11" t="s">
        <v>40282</v>
      </c>
      <c r="N6573" s="11" t="s">
        <v>5511</v>
      </c>
      <c r="O6573" s="11" t="s">
        <v>33298</v>
      </c>
      <c r="P6573" s="9" t="s">
        <v>30082</v>
      </c>
      <c r="Q6573" s="11" t="s">
        <v>55179</v>
      </c>
      <c r="R6573" s="6" t="s">
        <v>48894</v>
      </c>
      <c r="S6573" s="9" t="s">
        <v>31657</v>
      </c>
    </row>
    <row r="6574" spans="1:19">
      <c r="A6574" s="5" t="s">
        <v>14552</v>
      </c>
      <c r="B6574" s="6" t="s">
        <v>54367</v>
      </c>
      <c r="C6574" s="7" t="s">
        <v>55175</v>
      </c>
      <c r="D6574" s="8" t="s">
        <v>48889</v>
      </c>
      <c r="E6574" s="8" t="s">
        <v>55180</v>
      </c>
      <c r="F6574" s="5" t="s">
        <v>55181</v>
      </c>
      <c r="G6574" s="5" t="s">
        <v>55182</v>
      </c>
      <c r="H6574" s="6" t="s">
        <v>14615</v>
      </c>
      <c r="I6574" s="6" t="s">
        <v>14592</v>
      </c>
      <c r="J6574" s="6" t="s">
        <v>14614</v>
      </c>
      <c r="K6574" s="6" t="s">
        <v>55178</v>
      </c>
      <c r="M6574" s="11" t="s">
        <v>42700</v>
      </c>
      <c r="N6574" s="11" t="s">
        <v>7980</v>
      </c>
      <c r="O6574" s="11" t="s">
        <v>981</v>
      </c>
      <c r="P6574" s="9" t="s">
        <v>30909</v>
      </c>
      <c r="Q6574" s="11" t="s">
        <v>55179</v>
      </c>
      <c r="R6574" s="6" t="s">
        <v>48894</v>
      </c>
      <c r="S6574" s="9" t="s">
        <v>31657</v>
      </c>
    </row>
    <row r="6575" spans="1:19">
      <c r="A6575" s="5" t="s">
        <v>14552</v>
      </c>
      <c r="B6575" s="6" t="s">
        <v>54367</v>
      </c>
      <c r="C6575" s="7" t="s">
        <v>55175</v>
      </c>
      <c r="D6575" s="8" t="s">
        <v>48889</v>
      </c>
      <c r="E6575" s="8" t="s">
        <v>55183</v>
      </c>
      <c r="F6575" s="5" t="s">
        <v>55184</v>
      </c>
      <c r="G6575" s="5" t="s">
        <v>55182</v>
      </c>
      <c r="H6575" s="6" t="s">
        <v>14615</v>
      </c>
      <c r="I6575" s="6" t="s">
        <v>14592</v>
      </c>
      <c r="J6575" s="6" t="s">
        <v>14614</v>
      </c>
      <c r="K6575" s="6" t="s">
        <v>55178</v>
      </c>
      <c r="M6575" s="11" t="s">
        <v>42700</v>
      </c>
      <c r="N6575" s="11" t="s">
        <v>7980</v>
      </c>
      <c r="O6575" s="11" t="s">
        <v>981</v>
      </c>
      <c r="P6575" s="9" t="s">
        <v>30909</v>
      </c>
      <c r="Q6575" s="11" t="s">
        <v>55179</v>
      </c>
      <c r="R6575" s="6" t="s">
        <v>48894</v>
      </c>
      <c r="S6575" s="9" t="s">
        <v>31657</v>
      </c>
    </row>
    <row r="6576" spans="1:19">
      <c r="A6576" s="5" t="s">
        <v>14552</v>
      </c>
      <c r="B6576" s="6" t="s">
        <v>54367</v>
      </c>
      <c r="C6576" s="7" t="s">
        <v>55175</v>
      </c>
      <c r="D6576" s="8" t="s">
        <v>48889</v>
      </c>
      <c r="E6576" s="8" t="s">
        <v>55185</v>
      </c>
      <c r="F6576" s="5" t="s">
        <v>55186</v>
      </c>
      <c r="G6576" s="5" t="s">
        <v>55177</v>
      </c>
      <c r="H6576" s="6" t="s">
        <v>14613</v>
      </c>
      <c r="I6576" s="6" t="s">
        <v>14457</v>
      </c>
      <c r="J6576" s="6" t="s">
        <v>14612</v>
      </c>
      <c r="K6576" s="6" t="s">
        <v>55187</v>
      </c>
      <c r="M6576" s="11" t="s">
        <v>40937</v>
      </c>
      <c r="N6576" s="11" t="s">
        <v>11680</v>
      </c>
      <c r="O6576" s="11" t="s">
        <v>34631</v>
      </c>
      <c r="P6576" s="9" t="s">
        <v>30909</v>
      </c>
      <c r="Q6576" s="11" t="s">
        <v>55179</v>
      </c>
      <c r="R6576" s="6" t="s">
        <v>48894</v>
      </c>
      <c r="S6576" s="9" t="s">
        <v>31657</v>
      </c>
    </row>
    <row r="6577" spans="1:19">
      <c r="A6577" s="5" t="s">
        <v>14552</v>
      </c>
      <c r="B6577" s="6" t="s">
        <v>54367</v>
      </c>
      <c r="C6577" s="7" t="s">
        <v>55175</v>
      </c>
      <c r="D6577" s="8" t="s">
        <v>48889</v>
      </c>
      <c r="E6577" s="8" t="s">
        <v>55188</v>
      </c>
      <c r="F6577" s="5" t="s">
        <v>55189</v>
      </c>
      <c r="G6577" s="5" t="s">
        <v>55177</v>
      </c>
      <c r="H6577" s="6" t="s">
        <v>14613</v>
      </c>
      <c r="I6577" s="6" t="s">
        <v>14457</v>
      </c>
      <c r="J6577" s="6" t="s">
        <v>14612</v>
      </c>
      <c r="K6577" s="6" t="s">
        <v>55187</v>
      </c>
      <c r="M6577" s="11" t="s">
        <v>40937</v>
      </c>
      <c r="N6577" s="11" t="s">
        <v>11680</v>
      </c>
      <c r="O6577" s="11" t="s">
        <v>34631</v>
      </c>
      <c r="P6577" s="9" t="s">
        <v>30909</v>
      </c>
      <c r="Q6577" s="11" t="s">
        <v>55179</v>
      </c>
      <c r="R6577" s="6" t="s">
        <v>48894</v>
      </c>
      <c r="S6577" s="9" t="s">
        <v>31657</v>
      </c>
    </row>
    <row r="6578" spans="1:19">
      <c r="A6578" s="5" t="s">
        <v>14552</v>
      </c>
      <c r="B6578" s="6" t="s">
        <v>54367</v>
      </c>
      <c r="C6578" s="7" t="s">
        <v>55175</v>
      </c>
      <c r="D6578" s="8" t="s">
        <v>48889</v>
      </c>
      <c r="E6578" s="8" t="s">
        <v>55190</v>
      </c>
      <c r="F6578" s="5" t="s">
        <v>55191</v>
      </c>
      <c r="G6578" s="5" t="s">
        <v>55192</v>
      </c>
      <c r="H6578" s="6" t="s">
        <v>14611</v>
      </c>
      <c r="I6578" s="6" t="s">
        <v>14610</v>
      </c>
      <c r="J6578" s="6" t="s">
        <v>14609</v>
      </c>
      <c r="K6578" s="6" t="s">
        <v>55193</v>
      </c>
      <c r="M6578" s="11" t="s">
        <v>42624</v>
      </c>
      <c r="N6578" s="11" t="s">
        <v>7980</v>
      </c>
      <c r="O6578" s="11" t="s">
        <v>1212</v>
      </c>
      <c r="P6578" s="9" t="s">
        <v>30909</v>
      </c>
      <c r="Q6578" s="11" t="s">
        <v>55179</v>
      </c>
      <c r="R6578" s="6" t="s">
        <v>48894</v>
      </c>
      <c r="S6578" s="9" t="s">
        <v>31657</v>
      </c>
    </row>
    <row r="6579" spans="1:19">
      <c r="A6579" s="5" t="s">
        <v>14552</v>
      </c>
      <c r="B6579" s="6" t="s">
        <v>54367</v>
      </c>
      <c r="C6579" s="7" t="s">
        <v>55175</v>
      </c>
      <c r="D6579" s="8" t="s">
        <v>48889</v>
      </c>
      <c r="E6579" s="8" t="s">
        <v>55194</v>
      </c>
      <c r="F6579" s="5" t="s">
        <v>55195</v>
      </c>
      <c r="G6579" s="5" t="s">
        <v>55192</v>
      </c>
      <c r="H6579" s="6" t="s">
        <v>14611</v>
      </c>
      <c r="I6579" s="6" t="s">
        <v>14610</v>
      </c>
      <c r="J6579" s="6" t="s">
        <v>14609</v>
      </c>
      <c r="K6579" s="6" t="s">
        <v>55193</v>
      </c>
      <c r="M6579" s="11" t="s">
        <v>42624</v>
      </c>
      <c r="N6579" s="11" t="s">
        <v>7980</v>
      </c>
      <c r="O6579" s="11" t="s">
        <v>1212</v>
      </c>
      <c r="P6579" s="9" t="s">
        <v>30909</v>
      </c>
      <c r="Q6579" s="11" t="s">
        <v>55179</v>
      </c>
      <c r="R6579" s="6" t="s">
        <v>48894</v>
      </c>
      <c r="S6579" s="9" t="s">
        <v>31657</v>
      </c>
    </row>
    <row r="6580" spans="1:19">
      <c r="A6580" s="5" t="s">
        <v>14552</v>
      </c>
      <c r="B6580" s="6" t="s">
        <v>54361</v>
      </c>
      <c r="C6580" s="7" t="s">
        <v>55196</v>
      </c>
      <c r="D6580" s="8" t="s">
        <v>48889</v>
      </c>
      <c r="E6580" s="8" t="s">
        <v>31681</v>
      </c>
      <c r="F6580" s="5" t="s">
        <v>55197</v>
      </c>
      <c r="G6580" s="5" t="s">
        <v>55198</v>
      </c>
      <c r="H6580" s="6" t="s">
        <v>14608</v>
      </c>
      <c r="I6580" s="6" t="s">
        <v>13510</v>
      </c>
      <c r="J6580" s="6" t="s">
        <v>14607</v>
      </c>
      <c r="K6580" s="6" t="s">
        <v>55199</v>
      </c>
      <c r="M6580" s="11" t="s">
        <v>40782</v>
      </c>
      <c r="N6580" s="11" t="s">
        <v>3792</v>
      </c>
      <c r="O6580" s="11" t="s">
        <v>1598</v>
      </c>
      <c r="P6580" s="9" t="s">
        <v>30082</v>
      </c>
      <c r="Q6580" s="11" t="s">
        <v>55200</v>
      </c>
      <c r="R6580" s="6" t="s">
        <v>48894</v>
      </c>
      <c r="S6580" s="9" t="s">
        <v>31657</v>
      </c>
    </row>
    <row r="6581" spans="1:19">
      <c r="A6581" s="5" t="s">
        <v>14552</v>
      </c>
      <c r="B6581" s="6" t="s">
        <v>54367</v>
      </c>
      <c r="C6581" s="7" t="s">
        <v>55196</v>
      </c>
      <c r="D6581" s="8" t="s">
        <v>48889</v>
      </c>
      <c r="E6581" s="8" t="s">
        <v>55201</v>
      </c>
      <c r="F6581" s="5" t="s">
        <v>55202</v>
      </c>
      <c r="G6581" s="5" t="s">
        <v>55203</v>
      </c>
      <c r="H6581" s="6" t="s">
        <v>14608</v>
      </c>
      <c r="I6581" s="6" t="s">
        <v>13510</v>
      </c>
      <c r="J6581" s="6" t="s">
        <v>14607</v>
      </c>
      <c r="K6581" s="6" t="s">
        <v>55199</v>
      </c>
      <c r="M6581" s="11" t="s">
        <v>40782</v>
      </c>
      <c r="N6581" s="11" t="s">
        <v>3792</v>
      </c>
      <c r="O6581" s="11" t="s">
        <v>1598</v>
      </c>
      <c r="P6581" s="9" t="s">
        <v>30909</v>
      </c>
      <c r="Q6581" s="11" t="s">
        <v>55200</v>
      </c>
      <c r="R6581" s="6" t="s">
        <v>48894</v>
      </c>
      <c r="S6581" s="9" t="s">
        <v>31657</v>
      </c>
    </row>
    <row r="6582" spans="1:19">
      <c r="A6582" s="5" t="s">
        <v>14552</v>
      </c>
      <c r="B6582" s="6" t="s">
        <v>54367</v>
      </c>
      <c r="C6582" s="7" t="s">
        <v>55196</v>
      </c>
      <c r="D6582" s="8" t="s">
        <v>48889</v>
      </c>
      <c r="E6582" s="8" t="s">
        <v>55204</v>
      </c>
      <c r="F6582" s="5" t="s">
        <v>55205</v>
      </c>
      <c r="G6582" s="5" t="s">
        <v>55203</v>
      </c>
      <c r="H6582" s="6" t="s">
        <v>14608</v>
      </c>
      <c r="I6582" s="6" t="s">
        <v>13510</v>
      </c>
      <c r="J6582" s="6" t="s">
        <v>14607</v>
      </c>
      <c r="K6582" s="6" t="s">
        <v>55199</v>
      </c>
      <c r="M6582" s="6"/>
      <c r="N6582" s="6"/>
      <c r="O6582" s="6"/>
      <c r="P6582" s="9" t="s">
        <v>30909</v>
      </c>
      <c r="R6582" s="6" t="s">
        <v>48894</v>
      </c>
      <c r="S6582" s="9" t="s">
        <v>31657</v>
      </c>
    </row>
    <row r="6583" spans="1:19">
      <c r="A6583" s="5" t="s">
        <v>14552</v>
      </c>
      <c r="B6583" s="6" t="s">
        <v>54361</v>
      </c>
      <c r="C6583" s="7" t="s">
        <v>40168</v>
      </c>
      <c r="D6583" s="8" t="s">
        <v>48889</v>
      </c>
      <c r="E6583" s="8" t="s">
        <v>31681</v>
      </c>
      <c r="F6583" s="5" t="s">
        <v>55206</v>
      </c>
      <c r="G6583" s="5" t="s">
        <v>55207</v>
      </c>
      <c r="H6583" s="6" t="s">
        <v>14603</v>
      </c>
      <c r="I6583" s="6" t="s">
        <v>13798</v>
      </c>
      <c r="J6583" s="6" t="s">
        <v>14602</v>
      </c>
      <c r="K6583" s="6" t="s">
        <v>55208</v>
      </c>
      <c r="M6583" s="11" t="s">
        <v>40425</v>
      </c>
      <c r="N6583" s="11" t="s">
        <v>9805</v>
      </c>
      <c r="O6583" s="11" t="s">
        <v>1598</v>
      </c>
      <c r="P6583" s="9" t="s">
        <v>30082</v>
      </c>
      <c r="Q6583" s="11" t="s">
        <v>55209</v>
      </c>
      <c r="R6583" s="6" t="s">
        <v>48894</v>
      </c>
      <c r="S6583" s="9" t="s">
        <v>31657</v>
      </c>
    </row>
    <row r="6584" spans="1:19">
      <c r="A6584" s="5" t="s">
        <v>14552</v>
      </c>
      <c r="B6584" s="6" t="s">
        <v>54367</v>
      </c>
      <c r="C6584" s="7" t="s">
        <v>40168</v>
      </c>
      <c r="D6584" s="8" t="s">
        <v>48889</v>
      </c>
      <c r="E6584" s="8" t="s">
        <v>55210</v>
      </c>
      <c r="F6584" s="5" t="s">
        <v>55211</v>
      </c>
      <c r="G6584" s="5" t="s">
        <v>55207</v>
      </c>
      <c r="H6584" s="6" t="s">
        <v>14603</v>
      </c>
      <c r="I6584" s="6" t="s">
        <v>13798</v>
      </c>
      <c r="J6584" s="6" t="s">
        <v>14602</v>
      </c>
      <c r="K6584" s="6" t="s">
        <v>55208</v>
      </c>
      <c r="M6584" s="11" t="s">
        <v>40425</v>
      </c>
      <c r="N6584" s="11" t="s">
        <v>9805</v>
      </c>
      <c r="O6584" s="11" t="s">
        <v>1598</v>
      </c>
      <c r="P6584" s="9" t="s">
        <v>30909</v>
      </c>
      <c r="Q6584" s="11" t="s">
        <v>55209</v>
      </c>
      <c r="R6584" s="6" t="s">
        <v>48894</v>
      </c>
      <c r="S6584" s="9" t="s">
        <v>31657</v>
      </c>
    </row>
    <row r="6585" spans="1:19">
      <c r="A6585" s="5" t="s">
        <v>14552</v>
      </c>
      <c r="B6585" s="6" t="s">
        <v>54367</v>
      </c>
      <c r="C6585" s="7" t="s">
        <v>40168</v>
      </c>
      <c r="D6585" s="8" t="s">
        <v>48889</v>
      </c>
      <c r="E6585" s="8" t="s">
        <v>55212</v>
      </c>
      <c r="F6585" s="5" t="s">
        <v>55213</v>
      </c>
      <c r="G6585" s="5" t="s">
        <v>55207</v>
      </c>
      <c r="H6585" s="6" t="s">
        <v>14606</v>
      </c>
      <c r="I6585" s="6" t="s">
        <v>14605</v>
      </c>
      <c r="J6585" s="6" t="s">
        <v>14604</v>
      </c>
      <c r="K6585" s="6" t="s">
        <v>55208</v>
      </c>
      <c r="M6585" s="11" t="s">
        <v>40937</v>
      </c>
      <c r="N6585" s="11" t="s">
        <v>11680</v>
      </c>
      <c r="O6585" s="11" t="s">
        <v>34631</v>
      </c>
      <c r="P6585" s="9" t="s">
        <v>30909</v>
      </c>
      <c r="Q6585" s="11" t="s">
        <v>55209</v>
      </c>
      <c r="R6585" s="6" t="s">
        <v>48894</v>
      </c>
      <c r="S6585" s="9" t="s">
        <v>31657</v>
      </c>
    </row>
    <row r="6586" spans="1:19">
      <c r="A6586" s="5" t="s">
        <v>14552</v>
      </c>
      <c r="B6586" s="6" t="s">
        <v>54367</v>
      </c>
      <c r="C6586" s="7" t="s">
        <v>40168</v>
      </c>
      <c r="D6586" s="8" t="s">
        <v>48889</v>
      </c>
      <c r="E6586" s="8" t="s">
        <v>54790</v>
      </c>
      <c r="F6586" s="5" t="s">
        <v>55214</v>
      </c>
      <c r="G6586" s="5" t="s">
        <v>55207</v>
      </c>
      <c r="H6586" s="6" t="s">
        <v>14606</v>
      </c>
      <c r="I6586" s="6" t="s">
        <v>14605</v>
      </c>
      <c r="J6586" s="6" t="s">
        <v>14604</v>
      </c>
      <c r="K6586" s="6" t="s">
        <v>55208</v>
      </c>
      <c r="M6586" s="11" t="s">
        <v>40937</v>
      </c>
      <c r="N6586" s="11" t="s">
        <v>11680</v>
      </c>
      <c r="O6586" s="11" t="s">
        <v>34631</v>
      </c>
      <c r="P6586" s="9" t="s">
        <v>30909</v>
      </c>
      <c r="Q6586" s="11" t="s">
        <v>55209</v>
      </c>
      <c r="R6586" s="6" t="s">
        <v>48894</v>
      </c>
      <c r="S6586" s="9" t="s">
        <v>31657</v>
      </c>
    </row>
    <row r="6587" spans="1:19">
      <c r="A6587" s="5" t="s">
        <v>14552</v>
      </c>
      <c r="B6587" s="6" t="s">
        <v>54367</v>
      </c>
      <c r="C6587" s="7" t="s">
        <v>40168</v>
      </c>
      <c r="D6587" s="8" t="s">
        <v>48889</v>
      </c>
      <c r="E6587" s="8" t="s">
        <v>55215</v>
      </c>
      <c r="F6587" s="5" t="s">
        <v>55216</v>
      </c>
      <c r="G6587" s="5" t="s">
        <v>55207</v>
      </c>
      <c r="H6587" s="6" t="s">
        <v>14603</v>
      </c>
      <c r="I6587" s="6" t="s">
        <v>13798</v>
      </c>
      <c r="J6587" s="6" t="s">
        <v>14602</v>
      </c>
      <c r="K6587" s="6" t="s">
        <v>55208</v>
      </c>
      <c r="M6587" s="11" t="s">
        <v>40425</v>
      </c>
      <c r="N6587" s="11" t="s">
        <v>9805</v>
      </c>
      <c r="O6587" s="11" t="s">
        <v>1598</v>
      </c>
      <c r="P6587" s="9" t="s">
        <v>30909</v>
      </c>
      <c r="Q6587" s="11" t="s">
        <v>55209</v>
      </c>
      <c r="R6587" s="6" t="s">
        <v>48894</v>
      </c>
      <c r="S6587" s="9" t="s">
        <v>31657</v>
      </c>
    </row>
    <row r="6588" spans="1:19">
      <c r="A6588" s="5" t="s">
        <v>14552</v>
      </c>
      <c r="B6588" s="6" t="s">
        <v>54367</v>
      </c>
      <c r="C6588" s="7" t="s">
        <v>40168</v>
      </c>
      <c r="D6588" s="8" t="s">
        <v>48889</v>
      </c>
      <c r="E6588" s="8" t="s">
        <v>55217</v>
      </c>
      <c r="F6588" s="5" t="s">
        <v>55218</v>
      </c>
      <c r="G6588" s="5" t="s">
        <v>55219</v>
      </c>
      <c r="H6588" s="6" t="s">
        <v>14603</v>
      </c>
      <c r="I6588" s="6" t="s">
        <v>13798</v>
      </c>
      <c r="J6588" s="6" t="s">
        <v>14602</v>
      </c>
      <c r="K6588" s="6" t="s">
        <v>55208</v>
      </c>
      <c r="M6588" s="11" t="s">
        <v>40425</v>
      </c>
      <c r="N6588" s="11" t="s">
        <v>9805</v>
      </c>
      <c r="O6588" s="11" t="s">
        <v>1598</v>
      </c>
      <c r="P6588" s="9" t="s">
        <v>30909</v>
      </c>
      <c r="R6588" s="6" t="s">
        <v>48894</v>
      </c>
      <c r="S6588" s="9" t="s">
        <v>31657</v>
      </c>
    </row>
    <row r="6589" spans="1:19">
      <c r="A6589" s="5" t="s">
        <v>14552</v>
      </c>
      <c r="B6589" s="6" t="s">
        <v>54367</v>
      </c>
      <c r="C6589" s="7" t="s">
        <v>40168</v>
      </c>
      <c r="D6589" s="8" t="s">
        <v>48889</v>
      </c>
      <c r="E6589" s="8" t="s">
        <v>55116</v>
      </c>
      <c r="F6589" s="5" t="s">
        <v>55220</v>
      </c>
      <c r="G6589" s="5" t="s">
        <v>55219</v>
      </c>
      <c r="H6589" s="6" t="s">
        <v>14603</v>
      </c>
      <c r="I6589" s="6" t="s">
        <v>13798</v>
      </c>
      <c r="J6589" s="6" t="s">
        <v>14602</v>
      </c>
      <c r="K6589" s="6" t="s">
        <v>55208</v>
      </c>
      <c r="M6589" s="11" t="s">
        <v>40425</v>
      </c>
      <c r="N6589" s="11" t="s">
        <v>9805</v>
      </c>
      <c r="O6589" s="11" t="s">
        <v>1598</v>
      </c>
      <c r="P6589" s="9" t="s">
        <v>30909</v>
      </c>
      <c r="R6589" s="6" t="s">
        <v>48894</v>
      </c>
      <c r="S6589" s="9" t="s">
        <v>31657</v>
      </c>
    </row>
    <row r="6590" spans="1:19">
      <c r="A6590" s="5" t="s">
        <v>14552</v>
      </c>
      <c r="B6590" s="6" t="s">
        <v>54361</v>
      </c>
      <c r="C6590" s="7" t="s">
        <v>55221</v>
      </c>
      <c r="D6590" s="8" t="s">
        <v>48889</v>
      </c>
      <c r="E6590" s="8" t="s">
        <v>31681</v>
      </c>
      <c r="F6590" s="5" t="s">
        <v>55222</v>
      </c>
      <c r="G6590" s="5" t="s">
        <v>55223</v>
      </c>
      <c r="H6590" s="6" t="s">
        <v>14601</v>
      </c>
      <c r="I6590" s="6" t="s">
        <v>13798</v>
      </c>
      <c r="J6590" s="6" t="s">
        <v>14600</v>
      </c>
      <c r="K6590" s="6" t="s">
        <v>55224</v>
      </c>
      <c r="M6590" s="11" t="s">
        <v>40425</v>
      </c>
      <c r="N6590" s="11" t="s">
        <v>9805</v>
      </c>
      <c r="O6590" s="11" t="s">
        <v>763</v>
      </c>
      <c r="P6590" s="9" t="s">
        <v>30082</v>
      </c>
      <c r="Q6590" s="11" t="s">
        <v>55225</v>
      </c>
      <c r="R6590" s="6" t="s">
        <v>48894</v>
      </c>
      <c r="S6590" s="9" t="s">
        <v>31657</v>
      </c>
    </row>
    <row r="6591" spans="1:19">
      <c r="A6591" s="5" t="s">
        <v>14552</v>
      </c>
      <c r="B6591" s="6" t="s">
        <v>54367</v>
      </c>
      <c r="C6591" s="7" t="s">
        <v>55221</v>
      </c>
      <c r="D6591" s="8" t="s">
        <v>48889</v>
      </c>
      <c r="E6591" s="8" t="s">
        <v>55226</v>
      </c>
      <c r="F6591" s="5" t="s">
        <v>55227</v>
      </c>
      <c r="G6591" s="5" t="s">
        <v>55228</v>
      </c>
      <c r="H6591" s="6" t="s">
        <v>14601</v>
      </c>
      <c r="I6591" s="6" t="s">
        <v>13798</v>
      </c>
      <c r="J6591" s="6" t="s">
        <v>14600</v>
      </c>
      <c r="K6591" s="6" t="s">
        <v>55224</v>
      </c>
      <c r="M6591" s="11" t="s">
        <v>40425</v>
      </c>
      <c r="N6591" s="11" t="s">
        <v>9805</v>
      </c>
      <c r="O6591" s="11" t="s">
        <v>763</v>
      </c>
      <c r="P6591" s="9" t="s">
        <v>30909</v>
      </c>
      <c r="Q6591" s="11" t="s">
        <v>55225</v>
      </c>
      <c r="R6591" s="6" t="s">
        <v>48894</v>
      </c>
      <c r="S6591" s="9" t="s">
        <v>31657</v>
      </c>
    </row>
    <row r="6592" spans="1:19">
      <c r="A6592" s="5" t="s">
        <v>14552</v>
      </c>
      <c r="B6592" s="6" t="s">
        <v>54367</v>
      </c>
      <c r="C6592" s="7" t="s">
        <v>55221</v>
      </c>
      <c r="D6592" s="8" t="s">
        <v>48889</v>
      </c>
      <c r="E6592" s="8" t="s">
        <v>55229</v>
      </c>
      <c r="F6592" s="5" t="s">
        <v>55230</v>
      </c>
      <c r="G6592" s="5" t="s">
        <v>55228</v>
      </c>
      <c r="H6592" s="6" t="s">
        <v>14601</v>
      </c>
      <c r="I6592" s="6" t="s">
        <v>13798</v>
      </c>
      <c r="J6592" s="6" t="s">
        <v>14600</v>
      </c>
      <c r="K6592" s="6" t="s">
        <v>55224</v>
      </c>
      <c r="M6592" s="11" t="s">
        <v>40425</v>
      </c>
      <c r="N6592" s="11" t="s">
        <v>9805</v>
      </c>
      <c r="O6592" s="11" t="s">
        <v>763</v>
      </c>
      <c r="P6592" s="9" t="s">
        <v>30909</v>
      </c>
      <c r="Q6592" s="11" t="s">
        <v>55225</v>
      </c>
      <c r="R6592" s="6" t="s">
        <v>48894</v>
      </c>
      <c r="S6592" s="9" t="s">
        <v>31657</v>
      </c>
    </row>
    <row r="6593" spans="1:19">
      <c r="A6593" s="5" t="s">
        <v>14552</v>
      </c>
      <c r="B6593" s="6" t="s">
        <v>54367</v>
      </c>
      <c r="C6593" s="7" t="s">
        <v>55221</v>
      </c>
      <c r="D6593" s="8" t="s">
        <v>48889</v>
      </c>
      <c r="E6593" s="8" t="s">
        <v>54566</v>
      </c>
      <c r="F6593" s="5" t="s">
        <v>55231</v>
      </c>
      <c r="G6593" s="5" t="s">
        <v>55228</v>
      </c>
      <c r="H6593" s="6" t="s">
        <v>14601</v>
      </c>
      <c r="I6593" s="6" t="s">
        <v>13798</v>
      </c>
      <c r="J6593" s="6" t="s">
        <v>14600</v>
      </c>
      <c r="K6593" s="6" t="s">
        <v>55232</v>
      </c>
      <c r="M6593" s="11" t="s">
        <v>40425</v>
      </c>
      <c r="N6593" s="11" t="s">
        <v>9805</v>
      </c>
      <c r="O6593" s="11" t="s">
        <v>763</v>
      </c>
      <c r="P6593" s="9" t="s">
        <v>30909</v>
      </c>
      <c r="Q6593" s="11" t="s">
        <v>55225</v>
      </c>
      <c r="R6593" s="6" t="s">
        <v>48894</v>
      </c>
      <c r="S6593" s="9" t="s">
        <v>31657</v>
      </c>
    </row>
    <row r="6594" spans="1:19">
      <c r="A6594" s="5" t="s">
        <v>14552</v>
      </c>
      <c r="B6594" s="6" t="s">
        <v>54361</v>
      </c>
      <c r="C6594" s="7" t="s">
        <v>55233</v>
      </c>
      <c r="D6594" s="8" t="s">
        <v>48889</v>
      </c>
      <c r="E6594" s="8" t="s">
        <v>31681</v>
      </c>
      <c r="F6594" s="5" t="s">
        <v>55234</v>
      </c>
      <c r="G6594" s="5" t="s">
        <v>55235</v>
      </c>
      <c r="H6594" s="6" t="s">
        <v>14599</v>
      </c>
      <c r="I6594" s="6" t="s">
        <v>13469</v>
      </c>
      <c r="J6594" s="6" t="s">
        <v>14598</v>
      </c>
      <c r="K6594" s="6" t="s">
        <v>55236</v>
      </c>
      <c r="M6594" s="11" t="s">
        <v>40932</v>
      </c>
      <c r="N6594" s="11" t="s">
        <v>5511</v>
      </c>
      <c r="O6594" s="11" t="s">
        <v>1598</v>
      </c>
      <c r="P6594" s="9" t="s">
        <v>30082</v>
      </c>
      <c r="Q6594" s="11" t="s">
        <v>55237</v>
      </c>
      <c r="R6594" s="6" t="s">
        <v>48894</v>
      </c>
      <c r="S6594" s="9" t="s">
        <v>31657</v>
      </c>
    </row>
    <row r="6595" spans="1:19">
      <c r="A6595" s="5" t="s">
        <v>14552</v>
      </c>
      <c r="B6595" s="6" t="s">
        <v>54361</v>
      </c>
      <c r="C6595" s="7" t="s">
        <v>55238</v>
      </c>
      <c r="D6595" s="8" t="s">
        <v>48889</v>
      </c>
      <c r="E6595" s="8" t="s">
        <v>31681</v>
      </c>
      <c r="F6595" s="5" t="s">
        <v>55239</v>
      </c>
      <c r="G6595" s="5" t="s">
        <v>55240</v>
      </c>
      <c r="H6595" s="6" t="s">
        <v>14597</v>
      </c>
      <c r="I6595" s="6" t="s">
        <v>14424</v>
      </c>
      <c r="J6595" s="6" t="s">
        <v>14596</v>
      </c>
      <c r="K6595" s="6" t="s">
        <v>55241</v>
      </c>
      <c r="M6595" s="11" t="s">
        <v>40270</v>
      </c>
      <c r="N6595" s="11" t="s">
        <v>5444</v>
      </c>
      <c r="O6595" s="11" t="s">
        <v>1598</v>
      </c>
      <c r="P6595" s="9" t="s">
        <v>30082</v>
      </c>
      <c r="Q6595" s="11" t="s">
        <v>55242</v>
      </c>
      <c r="R6595" s="6" t="s">
        <v>48894</v>
      </c>
      <c r="S6595" s="9" t="s">
        <v>31657</v>
      </c>
    </row>
    <row r="6596" spans="1:19">
      <c r="A6596" s="5" t="s">
        <v>14552</v>
      </c>
      <c r="B6596" s="6" t="s">
        <v>54367</v>
      </c>
      <c r="C6596" s="7" t="s">
        <v>55238</v>
      </c>
      <c r="D6596" s="8" t="s">
        <v>48889</v>
      </c>
      <c r="E6596" s="8" t="s">
        <v>55243</v>
      </c>
      <c r="F6596" s="5" t="s">
        <v>55244</v>
      </c>
      <c r="G6596" s="5" t="s">
        <v>55245</v>
      </c>
      <c r="H6596" s="6" t="s">
        <v>14597</v>
      </c>
      <c r="I6596" s="6" t="s">
        <v>14424</v>
      </c>
      <c r="J6596" s="6" t="s">
        <v>14596</v>
      </c>
      <c r="K6596" s="6" t="s">
        <v>55246</v>
      </c>
      <c r="M6596" s="11" t="s">
        <v>40270</v>
      </c>
      <c r="N6596" s="11" t="s">
        <v>5444</v>
      </c>
      <c r="O6596" s="11" t="s">
        <v>1598</v>
      </c>
      <c r="P6596" s="9" t="s">
        <v>30909</v>
      </c>
      <c r="Q6596" s="11" t="s">
        <v>55242</v>
      </c>
      <c r="R6596" s="6" t="s">
        <v>48894</v>
      </c>
      <c r="S6596" s="9" t="s">
        <v>31657</v>
      </c>
    </row>
    <row r="6597" spans="1:19">
      <c r="A6597" s="5" t="s">
        <v>14552</v>
      </c>
      <c r="B6597" s="6" t="s">
        <v>54367</v>
      </c>
      <c r="C6597" s="7" t="s">
        <v>55238</v>
      </c>
      <c r="D6597" s="8" t="s">
        <v>48889</v>
      </c>
      <c r="E6597" s="8" t="s">
        <v>55247</v>
      </c>
      <c r="F6597" s="5" t="s">
        <v>55248</v>
      </c>
      <c r="G6597" s="5" t="s">
        <v>55240</v>
      </c>
      <c r="H6597" s="6" t="s">
        <v>14597</v>
      </c>
      <c r="I6597" s="6" t="s">
        <v>14424</v>
      </c>
      <c r="J6597" s="6" t="s">
        <v>14596</v>
      </c>
      <c r="K6597" s="6" t="s">
        <v>55246</v>
      </c>
      <c r="M6597" s="11" t="s">
        <v>40270</v>
      </c>
      <c r="N6597" s="11" t="s">
        <v>5444</v>
      </c>
      <c r="O6597" s="11" t="s">
        <v>1598</v>
      </c>
      <c r="P6597" s="9" t="s">
        <v>30909</v>
      </c>
      <c r="Q6597" s="11" t="s">
        <v>55242</v>
      </c>
      <c r="R6597" s="6" t="s">
        <v>48894</v>
      </c>
      <c r="S6597" s="9" t="s">
        <v>31657</v>
      </c>
    </row>
    <row r="6598" spans="1:19">
      <c r="A6598" s="5" t="s">
        <v>14552</v>
      </c>
      <c r="B6598" s="6" t="s">
        <v>54367</v>
      </c>
      <c r="C6598" s="7" t="s">
        <v>55238</v>
      </c>
      <c r="D6598" s="8" t="s">
        <v>48889</v>
      </c>
      <c r="E6598" s="8" t="s">
        <v>55249</v>
      </c>
      <c r="F6598" s="5" t="s">
        <v>55250</v>
      </c>
      <c r="G6598" s="5" t="s">
        <v>55251</v>
      </c>
      <c r="H6598" s="6" t="s">
        <v>14595</v>
      </c>
      <c r="I6598" s="6" t="s">
        <v>14424</v>
      </c>
      <c r="J6598" s="6" t="s">
        <v>14594</v>
      </c>
      <c r="K6598" s="6" t="s">
        <v>55252</v>
      </c>
      <c r="M6598" s="11" t="s">
        <v>40270</v>
      </c>
      <c r="N6598" s="11" t="s">
        <v>5444</v>
      </c>
      <c r="O6598" s="11" t="s">
        <v>1598</v>
      </c>
      <c r="P6598" s="9" t="s">
        <v>30909</v>
      </c>
      <c r="Q6598" s="11" t="s">
        <v>55242</v>
      </c>
      <c r="R6598" s="6" t="s">
        <v>48894</v>
      </c>
      <c r="S6598" s="9" t="s">
        <v>31657</v>
      </c>
    </row>
    <row r="6599" spans="1:19">
      <c r="A6599" s="5" t="s">
        <v>14552</v>
      </c>
      <c r="B6599" s="6" t="s">
        <v>54361</v>
      </c>
      <c r="C6599" s="7" t="s">
        <v>55253</v>
      </c>
      <c r="D6599" s="8" t="s">
        <v>48889</v>
      </c>
      <c r="E6599" s="8" t="s">
        <v>31681</v>
      </c>
      <c r="F6599" s="5" t="s">
        <v>55254</v>
      </c>
      <c r="G6599" s="5" t="s">
        <v>55177</v>
      </c>
      <c r="H6599" s="6" t="s">
        <v>14593</v>
      </c>
      <c r="I6599" s="6" t="s">
        <v>14592</v>
      </c>
      <c r="J6599" s="6" t="s">
        <v>14591</v>
      </c>
      <c r="K6599" s="6" t="s">
        <v>55178</v>
      </c>
      <c r="M6599" s="11" t="s">
        <v>40282</v>
      </c>
      <c r="N6599" s="11" t="s">
        <v>5511</v>
      </c>
      <c r="O6599" s="11" t="s">
        <v>33298</v>
      </c>
      <c r="P6599" s="9" t="s">
        <v>30082</v>
      </c>
      <c r="Q6599" s="11" t="s">
        <v>55179</v>
      </c>
      <c r="R6599" s="6" t="s">
        <v>48894</v>
      </c>
      <c r="S6599" s="9" t="s">
        <v>31657</v>
      </c>
    </row>
    <row r="6600" spans="1:19">
      <c r="A6600" s="5" t="s">
        <v>14552</v>
      </c>
      <c r="B6600" s="6" t="s">
        <v>54367</v>
      </c>
      <c r="C6600" s="7" t="s">
        <v>55253</v>
      </c>
      <c r="D6600" s="8" t="s">
        <v>48889</v>
      </c>
      <c r="E6600" s="8" t="s">
        <v>55255</v>
      </c>
      <c r="F6600" s="5" t="s">
        <v>55256</v>
      </c>
      <c r="G6600" s="5" t="s">
        <v>55257</v>
      </c>
      <c r="H6600" s="6" t="s">
        <v>14590</v>
      </c>
      <c r="I6600" s="6" t="s">
        <v>13688</v>
      </c>
      <c r="J6600" s="6" t="s">
        <v>14589</v>
      </c>
      <c r="K6600" s="6" t="s">
        <v>55258</v>
      </c>
      <c r="M6600" s="11" t="s">
        <v>34371</v>
      </c>
      <c r="N6600" s="11" t="s">
        <v>2339</v>
      </c>
      <c r="O6600" s="11" t="s">
        <v>437</v>
      </c>
      <c r="P6600" s="9" t="s">
        <v>30909</v>
      </c>
      <c r="Q6600" s="11" t="s">
        <v>55179</v>
      </c>
      <c r="R6600" s="6" t="s">
        <v>48894</v>
      </c>
      <c r="S6600" s="9" t="s">
        <v>31657</v>
      </c>
    </row>
    <row r="6601" spans="1:19">
      <c r="A6601" s="5" t="s">
        <v>14552</v>
      </c>
      <c r="B6601" s="6" t="s">
        <v>54367</v>
      </c>
      <c r="C6601" s="7" t="s">
        <v>55253</v>
      </c>
      <c r="D6601" s="8" t="s">
        <v>48889</v>
      </c>
      <c r="E6601" s="8" t="s">
        <v>55259</v>
      </c>
      <c r="F6601" s="5" t="s">
        <v>55260</v>
      </c>
      <c r="G6601" s="5" t="s">
        <v>55257</v>
      </c>
      <c r="H6601" s="6" t="s">
        <v>14590</v>
      </c>
      <c r="I6601" s="6" t="s">
        <v>13688</v>
      </c>
      <c r="J6601" s="6" t="s">
        <v>14589</v>
      </c>
      <c r="K6601" s="6" t="s">
        <v>55178</v>
      </c>
      <c r="M6601" s="11" t="s">
        <v>34371</v>
      </c>
      <c r="N6601" s="11" t="s">
        <v>2339</v>
      </c>
      <c r="O6601" s="11" t="s">
        <v>437</v>
      </c>
      <c r="P6601" s="9" t="s">
        <v>30909</v>
      </c>
      <c r="Q6601" s="11" t="s">
        <v>55179</v>
      </c>
      <c r="R6601" s="6" t="s">
        <v>48894</v>
      </c>
      <c r="S6601" s="9" t="s">
        <v>31657</v>
      </c>
    </row>
    <row r="6602" spans="1:19">
      <c r="A6602" s="5" t="s">
        <v>14552</v>
      </c>
      <c r="B6602" s="6" t="s">
        <v>54367</v>
      </c>
      <c r="C6602" s="7" t="s">
        <v>55253</v>
      </c>
      <c r="D6602" s="8" t="s">
        <v>48889</v>
      </c>
      <c r="E6602" s="8" t="s">
        <v>55261</v>
      </c>
      <c r="F6602" s="5" t="s">
        <v>55262</v>
      </c>
      <c r="G6602" s="5" t="s">
        <v>55177</v>
      </c>
      <c r="H6602" s="6" t="s">
        <v>14588</v>
      </c>
      <c r="I6602" s="6" t="s">
        <v>14587</v>
      </c>
      <c r="J6602" s="6" t="s">
        <v>14586</v>
      </c>
      <c r="K6602" s="6" t="s">
        <v>55178</v>
      </c>
      <c r="M6602" s="6"/>
      <c r="N6602" s="6"/>
      <c r="O6602" s="6"/>
      <c r="P6602" s="9" t="s">
        <v>30909</v>
      </c>
      <c r="R6602" s="6" t="s">
        <v>48894</v>
      </c>
      <c r="S6602" s="9" t="s">
        <v>31657</v>
      </c>
    </row>
    <row r="6603" spans="1:19">
      <c r="A6603" s="5" t="s">
        <v>14552</v>
      </c>
      <c r="B6603" s="6" t="s">
        <v>54367</v>
      </c>
      <c r="C6603" s="7" t="s">
        <v>55253</v>
      </c>
      <c r="D6603" s="8" t="s">
        <v>48889</v>
      </c>
      <c r="E6603" s="8" t="s">
        <v>55263</v>
      </c>
      <c r="F6603" s="5" t="s">
        <v>55264</v>
      </c>
      <c r="G6603" s="5" t="s">
        <v>55177</v>
      </c>
      <c r="H6603" s="6" t="s">
        <v>14588</v>
      </c>
      <c r="I6603" s="6" t="s">
        <v>14587</v>
      </c>
      <c r="J6603" s="6" t="s">
        <v>14586</v>
      </c>
      <c r="K6603" s="6" t="s">
        <v>55178</v>
      </c>
      <c r="M6603" s="6"/>
      <c r="N6603" s="6"/>
      <c r="O6603" s="6"/>
      <c r="P6603" s="9" t="s">
        <v>30909</v>
      </c>
      <c r="R6603" s="6" t="s">
        <v>48894</v>
      </c>
      <c r="S6603" s="9" t="s">
        <v>31657</v>
      </c>
    </row>
    <row r="6604" spans="1:19">
      <c r="A6604" s="5" t="s">
        <v>14552</v>
      </c>
      <c r="B6604" s="6" t="s">
        <v>54367</v>
      </c>
      <c r="C6604" s="7" t="s">
        <v>55253</v>
      </c>
      <c r="D6604" s="8" t="s">
        <v>48889</v>
      </c>
      <c r="E6604" s="8" t="s">
        <v>55265</v>
      </c>
      <c r="F6604" s="5" t="s">
        <v>55266</v>
      </c>
      <c r="G6604" s="5" t="s">
        <v>55177</v>
      </c>
      <c r="H6604" s="6" t="s">
        <v>14588</v>
      </c>
      <c r="I6604" s="6" t="s">
        <v>14587</v>
      </c>
      <c r="J6604" s="6" t="s">
        <v>14586</v>
      </c>
      <c r="K6604" s="6" t="s">
        <v>55178</v>
      </c>
      <c r="M6604" s="6"/>
      <c r="N6604" s="6"/>
      <c r="O6604" s="6"/>
      <c r="P6604" s="9" t="s">
        <v>30909</v>
      </c>
      <c r="R6604" s="6" t="s">
        <v>48894</v>
      </c>
      <c r="S6604" s="9" t="s">
        <v>31657</v>
      </c>
    </row>
    <row r="6605" spans="1:19">
      <c r="A6605" s="5" t="s">
        <v>14552</v>
      </c>
      <c r="B6605" s="6" t="s">
        <v>54361</v>
      </c>
      <c r="C6605" s="7" t="s">
        <v>55267</v>
      </c>
      <c r="D6605" s="8" t="s">
        <v>48889</v>
      </c>
      <c r="E6605" s="8" t="s">
        <v>31681</v>
      </c>
      <c r="F6605" s="5" t="s">
        <v>55268</v>
      </c>
      <c r="G6605" s="5" t="s">
        <v>55269</v>
      </c>
      <c r="H6605" s="6" t="s">
        <v>14585</v>
      </c>
      <c r="I6605" s="6" t="s">
        <v>14584</v>
      </c>
      <c r="J6605" s="6" t="s">
        <v>14583</v>
      </c>
      <c r="K6605" s="6" t="s">
        <v>55270</v>
      </c>
      <c r="M6605" s="11" t="s">
        <v>33160</v>
      </c>
      <c r="N6605" s="11" t="s">
        <v>5444</v>
      </c>
      <c r="O6605" s="11" t="s">
        <v>981</v>
      </c>
      <c r="P6605" s="9" t="s">
        <v>30082</v>
      </c>
      <c r="Q6605" s="11" t="s">
        <v>55271</v>
      </c>
      <c r="R6605" s="6" t="s">
        <v>48894</v>
      </c>
      <c r="S6605" s="9" t="s">
        <v>31657</v>
      </c>
    </row>
    <row r="6606" spans="1:19">
      <c r="A6606" s="5" t="s">
        <v>14552</v>
      </c>
      <c r="B6606" s="6" t="s">
        <v>54367</v>
      </c>
      <c r="C6606" s="7" t="s">
        <v>55267</v>
      </c>
      <c r="D6606" s="8" t="s">
        <v>48889</v>
      </c>
      <c r="E6606" s="8" t="s">
        <v>55272</v>
      </c>
      <c r="F6606" s="5" t="s">
        <v>55268</v>
      </c>
      <c r="G6606" s="5" t="s">
        <v>55269</v>
      </c>
      <c r="H6606" s="6" t="s">
        <v>14585</v>
      </c>
      <c r="I6606" s="6" t="s">
        <v>14584</v>
      </c>
      <c r="J6606" s="6" t="s">
        <v>14583</v>
      </c>
      <c r="K6606" s="6" t="s">
        <v>55270</v>
      </c>
      <c r="M6606" s="11" t="s">
        <v>33160</v>
      </c>
      <c r="N6606" s="11" t="s">
        <v>5444</v>
      </c>
      <c r="O6606" s="11" t="s">
        <v>981</v>
      </c>
      <c r="P6606" s="9" t="s">
        <v>30909</v>
      </c>
      <c r="Q6606" s="11" t="s">
        <v>55271</v>
      </c>
      <c r="R6606" s="6" t="s">
        <v>48894</v>
      </c>
      <c r="S6606" s="9" t="s">
        <v>31657</v>
      </c>
    </row>
    <row r="6607" spans="1:19">
      <c r="A6607" s="5" t="s">
        <v>14552</v>
      </c>
      <c r="B6607" s="6" t="s">
        <v>54367</v>
      </c>
      <c r="C6607" s="7" t="s">
        <v>55267</v>
      </c>
      <c r="D6607" s="8" t="s">
        <v>48889</v>
      </c>
      <c r="E6607" s="8" t="s">
        <v>54687</v>
      </c>
      <c r="F6607" s="5" t="s">
        <v>55273</v>
      </c>
      <c r="G6607" s="5" t="s">
        <v>55269</v>
      </c>
      <c r="H6607" s="6" t="s">
        <v>14585</v>
      </c>
      <c r="I6607" s="6" t="s">
        <v>14584</v>
      </c>
      <c r="J6607" s="6" t="s">
        <v>14583</v>
      </c>
      <c r="K6607" s="6" t="s">
        <v>55270</v>
      </c>
      <c r="M6607" s="11" t="s">
        <v>33160</v>
      </c>
      <c r="N6607" s="11" t="s">
        <v>5444</v>
      </c>
      <c r="O6607" s="11" t="s">
        <v>981</v>
      </c>
      <c r="P6607" s="9" t="s">
        <v>30909</v>
      </c>
      <c r="R6607" s="6" t="s">
        <v>48894</v>
      </c>
      <c r="S6607" s="9" t="s">
        <v>31657</v>
      </c>
    </row>
    <row r="6608" spans="1:19">
      <c r="A6608" s="5" t="s">
        <v>14552</v>
      </c>
      <c r="B6608" s="6" t="s">
        <v>54361</v>
      </c>
      <c r="C6608" s="7" t="s">
        <v>55274</v>
      </c>
      <c r="D6608" s="8" t="s">
        <v>48889</v>
      </c>
      <c r="E6608" s="8" t="s">
        <v>31681</v>
      </c>
      <c r="F6608" s="5" t="s">
        <v>55275</v>
      </c>
      <c r="G6608" s="5" t="s">
        <v>55276</v>
      </c>
      <c r="H6608" s="6" t="s">
        <v>14582</v>
      </c>
      <c r="I6608" s="6" t="s">
        <v>13543</v>
      </c>
      <c r="J6608" s="6" t="s">
        <v>14581</v>
      </c>
      <c r="K6608" s="6" t="s">
        <v>55277</v>
      </c>
      <c r="M6608" s="11" t="s">
        <v>40270</v>
      </c>
      <c r="N6608" s="11" t="s">
        <v>5444</v>
      </c>
      <c r="O6608" s="11" t="s">
        <v>33298</v>
      </c>
      <c r="P6608" s="9" t="s">
        <v>30082</v>
      </c>
      <c r="Q6608" s="11" t="s">
        <v>55278</v>
      </c>
      <c r="R6608" s="6" t="s">
        <v>48894</v>
      </c>
      <c r="S6608" s="9" t="s">
        <v>31657</v>
      </c>
    </row>
    <row r="6609" spans="1:19">
      <c r="A6609" s="5" t="s">
        <v>14552</v>
      </c>
      <c r="B6609" s="6" t="s">
        <v>54367</v>
      </c>
      <c r="C6609" s="7" t="s">
        <v>55274</v>
      </c>
      <c r="D6609" s="8" t="s">
        <v>48889</v>
      </c>
      <c r="E6609" s="8" t="s">
        <v>36950</v>
      </c>
      <c r="F6609" s="5" t="s">
        <v>55279</v>
      </c>
      <c r="G6609" s="5" t="s">
        <v>55276</v>
      </c>
      <c r="H6609" s="6" t="s">
        <v>14582</v>
      </c>
      <c r="I6609" s="6" t="s">
        <v>13543</v>
      </c>
      <c r="J6609" s="6" t="s">
        <v>14581</v>
      </c>
      <c r="K6609" s="6" t="s">
        <v>55277</v>
      </c>
      <c r="M6609" s="11" t="s">
        <v>40270</v>
      </c>
      <c r="N6609" s="11" t="s">
        <v>5444</v>
      </c>
      <c r="O6609" s="11" t="s">
        <v>33298</v>
      </c>
      <c r="P6609" s="9" t="s">
        <v>30909</v>
      </c>
      <c r="Q6609" s="11" t="s">
        <v>55280</v>
      </c>
      <c r="R6609" s="6" t="s">
        <v>48894</v>
      </c>
      <c r="S6609" s="9" t="s">
        <v>31657</v>
      </c>
    </row>
    <row r="6610" spans="1:19">
      <c r="A6610" s="5" t="s">
        <v>14552</v>
      </c>
      <c r="B6610" s="6" t="s">
        <v>54367</v>
      </c>
      <c r="C6610" s="7" t="s">
        <v>55274</v>
      </c>
      <c r="D6610" s="8" t="s">
        <v>48889</v>
      </c>
      <c r="E6610" s="8" t="s">
        <v>55281</v>
      </c>
      <c r="F6610" s="5" t="s">
        <v>55282</v>
      </c>
      <c r="G6610" s="5" t="s">
        <v>55276</v>
      </c>
      <c r="H6610" s="6" t="s">
        <v>14582</v>
      </c>
      <c r="I6610" s="6" t="s">
        <v>13543</v>
      </c>
      <c r="J6610" s="6" t="s">
        <v>14581</v>
      </c>
      <c r="K6610" s="6" t="s">
        <v>55277</v>
      </c>
      <c r="M6610" s="11" t="s">
        <v>40270</v>
      </c>
      <c r="N6610" s="11" t="s">
        <v>5444</v>
      </c>
      <c r="O6610" s="11" t="s">
        <v>33298</v>
      </c>
      <c r="P6610" s="9" t="s">
        <v>30909</v>
      </c>
      <c r="Q6610" s="11" t="s">
        <v>55280</v>
      </c>
      <c r="R6610" s="6" t="s">
        <v>48894</v>
      </c>
      <c r="S6610" s="9" t="s">
        <v>31657</v>
      </c>
    </row>
    <row r="6611" spans="1:19">
      <c r="A6611" s="5" t="s">
        <v>14552</v>
      </c>
      <c r="B6611" s="6" t="s">
        <v>54361</v>
      </c>
      <c r="C6611" s="7" t="s">
        <v>55283</v>
      </c>
      <c r="D6611" s="8" t="s">
        <v>48889</v>
      </c>
      <c r="E6611" s="8" t="s">
        <v>31681</v>
      </c>
      <c r="F6611" s="5" t="s">
        <v>55284</v>
      </c>
      <c r="G6611" s="5" t="s">
        <v>55285</v>
      </c>
      <c r="H6611" s="6" t="s">
        <v>14580</v>
      </c>
      <c r="I6611" s="6" t="s">
        <v>14555</v>
      </c>
      <c r="J6611" s="6" t="s">
        <v>14579</v>
      </c>
      <c r="K6611" s="6" t="s">
        <v>55286</v>
      </c>
      <c r="M6611" s="11" t="s">
        <v>40320</v>
      </c>
      <c r="N6611" s="11" t="s">
        <v>3792</v>
      </c>
      <c r="O6611" s="11" t="s">
        <v>763</v>
      </c>
      <c r="P6611" s="9" t="s">
        <v>30082</v>
      </c>
      <c r="Q6611" s="11" t="s">
        <v>55287</v>
      </c>
      <c r="R6611" s="6" t="s">
        <v>48894</v>
      </c>
      <c r="S6611" s="9" t="s">
        <v>31657</v>
      </c>
    </row>
    <row r="6612" spans="1:19">
      <c r="A6612" s="5" t="s">
        <v>14552</v>
      </c>
      <c r="B6612" s="6" t="s">
        <v>54367</v>
      </c>
      <c r="C6612" s="7" t="s">
        <v>55283</v>
      </c>
      <c r="D6612" s="8" t="s">
        <v>48889</v>
      </c>
      <c r="E6612" s="8" t="s">
        <v>55288</v>
      </c>
      <c r="F6612" s="5" t="s">
        <v>55284</v>
      </c>
      <c r="G6612" s="5" t="s">
        <v>55289</v>
      </c>
      <c r="H6612" s="6" t="s">
        <v>14580</v>
      </c>
      <c r="I6612" s="6" t="s">
        <v>14555</v>
      </c>
      <c r="J6612" s="6" t="s">
        <v>14579</v>
      </c>
      <c r="K6612" s="6" t="s">
        <v>55286</v>
      </c>
      <c r="M6612" s="11" t="s">
        <v>40320</v>
      </c>
      <c r="N6612" s="11" t="s">
        <v>3792</v>
      </c>
      <c r="O6612" s="11" t="s">
        <v>763</v>
      </c>
      <c r="P6612" s="9" t="s">
        <v>30909</v>
      </c>
      <c r="Q6612" s="11" t="s">
        <v>55287</v>
      </c>
      <c r="R6612" s="6" t="s">
        <v>48894</v>
      </c>
      <c r="S6612" s="9" t="s">
        <v>31657</v>
      </c>
    </row>
    <row r="6613" spans="1:19">
      <c r="A6613" s="5" t="s">
        <v>14552</v>
      </c>
      <c r="B6613" s="6" t="s">
        <v>54361</v>
      </c>
      <c r="C6613" s="7" t="s">
        <v>55290</v>
      </c>
      <c r="D6613" s="8" t="s">
        <v>48889</v>
      </c>
      <c r="E6613" s="8" t="s">
        <v>31681</v>
      </c>
      <c r="F6613" s="5" t="s">
        <v>55291</v>
      </c>
      <c r="G6613" s="5" t="s">
        <v>55292</v>
      </c>
      <c r="H6613" s="6" t="s">
        <v>13695</v>
      </c>
      <c r="I6613" s="6" t="s">
        <v>13694</v>
      </c>
      <c r="J6613" s="6" t="s">
        <v>14578</v>
      </c>
      <c r="K6613" s="6" t="s">
        <v>55293</v>
      </c>
      <c r="M6613" s="11" t="s">
        <v>40123</v>
      </c>
      <c r="N6613" s="11" t="s">
        <v>4381</v>
      </c>
      <c r="O6613" s="11" t="s">
        <v>33298</v>
      </c>
      <c r="P6613" s="9" t="s">
        <v>30082</v>
      </c>
      <c r="Q6613" s="11" t="s">
        <v>55294</v>
      </c>
      <c r="R6613" s="6" t="s">
        <v>48894</v>
      </c>
      <c r="S6613" s="9" t="s">
        <v>31657</v>
      </c>
    </row>
    <row r="6614" spans="1:19">
      <c r="A6614" s="5" t="s">
        <v>14552</v>
      </c>
      <c r="B6614" s="6" t="s">
        <v>54367</v>
      </c>
      <c r="C6614" s="7" t="s">
        <v>55290</v>
      </c>
      <c r="D6614" s="8" t="s">
        <v>48889</v>
      </c>
      <c r="E6614" s="8" t="s">
        <v>31691</v>
      </c>
      <c r="F6614" s="5" t="s">
        <v>55295</v>
      </c>
      <c r="G6614" s="5" t="s">
        <v>55296</v>
      </c>
      <c r="H6614" s="6" t="s">
        <v>14575</v>
      </c>
      <c r="I6614" s="6" t="s">
        <v>14574</v>
      </c>
      <c r="J6614" s="6" t="s">
        <v>14573</v>
      </c>
      <c r="K6614" s="6" t="s">
        <v>55293</v>
      </c>
      <c r="M6614" s="11" t="s">
        <v>40123</v>
      </c>
      <c r="N6614" s="11" t="s">
        <v>4381</v>
      </c>
      <c r="O6614" s="11" t="s">
        <v>33298</v>
      </c>
      <c r="P6614" s="9" t="s">
        <v>30909</v>
      </c>
      <c r="Q6614" s="11" t="s">
        <v>55297</v>
      </c>
      <c r="R6614" s="6" t="s">
        <v>48894</v>
      </c>
      <c r="S6614" s="9" t="s">
        <v>31657</v>
      </c>
    </row>
    <row r="6615" spans="1:19">
      <c r="A6615" s="5" t="s">
        <v>14552</v>
      </c>
      <c r="B6615" s="6" t="s">
        <v>54367</v>
      </c>
      <c r="C6615" s="7" t="s">
        <v>55290</v>
      </c>
      <c r="D6615" s="8" t="s">
        <v>48889</v>
      </c>
      <c r="E6615" s="8" t="s">
        <v>55298</v>
      </c>
      <c r="F6615" s="5" t="s">
        <v>55299</v>
      </c>
      <c r="G6615" s="5" t="s">
        <v>55300</v>
      </c>
      <c r="H6615" s="6" t="s">
        <v>14577</v>
      </c>
      <c r="I6615" s="6" t="s">
        <v>14446</v>
      </c>
      <c r="J6615" s="6" t="s">
        <v>14576</v>
      </c>
      <c r="K6615" s="6" t="s">
        <v>55301</v>
      </c>
      <c r="M6615" s="11" t="s">
        <v>41759</v>
      </c>
      <c r="N6615" s="11" t="s">
        <v>9921</v>
      </c>
      <c r="O6615" s="11" t="s">
        <v>1598</v>
      </c>
      <c r="P6615" s="9" t="s">
        <v>30909</v>
      </c>
      <c r="Q6615" s="11" t="s">
        <v>55302</v>
      </c>
      <c r="R6615" s="6" t="s">
        <v>48894</v>
      </c>
      <c r="S6615" s="9" t="s">
        <v>31657</v>
      </c>
    </row>
    <row r="6616" spans="1:19">
      <c r="A6616" s="5" t="s">
        <v>14552</v>
      </c>
      <c r="B6616" s="6" t="s">
        <v>54367</v>
      </c>
      <c r="C6616" s="7" t="s">
        <v>55290</v>
      </c>
      <c r="D6616" s="8" t="s">
        <v>48889</v>
      </c>
      <c r="E6616" s="8" t="s">
        <v>55303</v>
      </c>
      <c r="F6616" s="5" t="s">
        <v>55304</v>
      </c>
      <c r="G6616" s="5" t="s">
        <v>55296</v>
      </c>
      <c r="H6616" s="6" t="s">
        <v>14575</v>
      </c>
      <c r="I6616" s="6" t="s">
        <v>14574</v>
      </c>
      <c r="J6616" s="6" t="s">
        <v>14573</v>
      </c>
      <c r="K6616" s="6" t="s">
        <v>55305</v>
      </c>
      <c r="M6616" s="11" t="s">
        <v>40123</v>
      </c>
      <c r="N6616" s="11" t="s">
        <v>4381</v>
      </c>
      <c r="O6616" s="11" t="s">
        <v>33298</v>
      </c>
      <c r="P6616" s="9" t="s">
        <v>30909</v>
      </c>
      <c r="Q6616" s="11" t="s">
        <v>55302</v>
      </c>
      <c r="R6616" s="6" t="s">
        <v>48894</v>
      </c>
      <c r="S6616" s="9" t="s">
        <v>31657</v>
      </c>
    </row>
    <row r="6617" spans="1:19">
      <c r="A6617" s="5" t="s">
        <v>14552</v>
      </c>
      <c r="B6617" s="6" t="s">
        <v>54361</v>
      </c>
      <c r="C6617" s="7" t="s">
        <v>55306</v>
      </c>
      <c r="D6617" s="8" t="s">
        <v>48889</v>
      </c>
      <c r="E6617" s="8" t="s">
        <v>31681</v>
      </c>
      <c r="F6617" s="5" t="s">
        <v>55307</v>
      </c>
      <c r="G6617" s="5" t="s">
        <v>55308</v>
      </c>
      <c r="H6617" s="6" t="s">
        <v>14572</v>
      </c>
      <c r="I6617" s="6" t="s">
        <v>14571</v>
      </c>
      <c r="J6617" s="6" t="s">
        <v>14570</v>
      </c>
      <c r="K6617" s="6" t="s">
        <v>55309</v>
      </c>
      <c r="M6617" s="11" t="s">
        <v>40270</v>
      </c>
      <c r="N6617" s="11" t="s">
        <v>5444</v>
      </c>
      <c r="O6617" s="11" t="s">
        <v>763</v>
      </c>
      <c r="P6617" s="9" t="s">
        <v>30082</v>
      </c>
      <c r="Q6617" s="11" t="s">
        <v>55310</v>
      </c>
      <c r="R6617" s="6" t="s">
        <v>48894</v>
      </c>
      <c r="S6617" s="9" t="s">
        <v>31657</v>
      </c>
    </row>
    <row r="6618" spans="1:19">
      <c r="A6618" s="5" t="s">
        <v>14552</v>
      </c>
      <c r="B6618" s="6" t="s">
        <v>54367</v>
      </c>
      <c r="C6618" s="7" t="s">
        <v>55306</v>
      </c>
      <c r="D6618" s="8" t="s">
        <v>48889</v>
      </c>
      <c r="E6618" s="8" t="s">
        <v>31845</v>
      </c>
      <c r="F6618" s="5" t="s">
        <v>55311</v>
      </c>
      <c r="G6618" s="5" t="s">
        <v>55312</v>
      </c>
      <c r="H6618" s="6" t="s">
        <v>14572</v>
      </c>
      <c r="I6618" s="6" t="s">
        <v>14571</v>
      </c>
      <c r="J6618" s="6" t="s">
        <v>14570</v>
      </c>
      <c r="K6618" s="6" t="s">
        <v>55313</v>
      </c>
      <c r="M6618" s="11" t="s">
        <v>40270</v>
      </c>
      <c r="N6618" s="11" t="s">
        <v>5444</v>
      </c>
      <c r="O6618" s="11" t="s">
        <v>763</v>
      </c>
      <c r="P6618" s="9" t="s">
        <v>30909</v>
      </c>
      <c r="Q6618" s="11" t="s">
        <v>55310</v>
      </c>
      <c r="R6618" s="6" t="s">
        <v>48894</v>
      </c>
      <c r="S6618" s="9" t="s">
        <v>31657</v>
      </c>
    </row>
    <row r="6619" spans="1:19">
      <c r="A6619" s="5" t="s">
        <v>14552</v>
      </c>
      <c r="B6619" s="6" t="s">
        <v>54367</v>
      </c>
      <c r="C6619" s="7" t="s">
        <v>55306</v>
      </c>
      <c r="D6619" s="8" t="s">
        <v>48889</v>
      </c>
      <c r="E6619" s="8" t="s">
        <v>55314</v>
      </c>
      <c r="F6619" s="5" t="s">
        <v>55315</v>
      </c>
      <c r="G6619" s="5" t="s">
        <v>55312</v>
      </c>
      <c r="H6619" s="6" t="s">
        <v>14572</v>
      </c>
      <c r="I6619" s="6" t="s">
        <v>14571</v>
      </c>
      <c r="J6619" s="6" t="s">
        <v>14570</v>
      </c>
      <c r="K6619" s="6" t="s">
        <v>55313</v>
      </c>
      <c r="M6619" s="11" t="s">
        <v>40270</v>
      </c>
      <c r="N6619" s="11" t="s">
        <v>5444</v>
      </c>
      <c r="O6619" s="11" t="s">
        <v>763</v>
      </c>
      <c r="P6619" s="9" t="s">
        <v>30909</v>
      </c>
      <c r="Q6619" s="11" t="s">
        <v>55310</v>
      </c>
      <c r="R6619" s="6" t="s">
        <v>48894</v>
      </c>
      <c r="S6619" s="9" t="s">
        <v>31657</v>
      </c>
    </row>
    <row r="6620" spans="1:19">
      <c r="A6620" s="5" t="s">
        <v>14552</v>
      </c>
      <c r="B6620" s="6" t="s">
        <v>54361</v>
      </c>
      <c r="C6620" s="7" t="s">
        <v>55316</v>
      </c>
      <c r="D6620" s="8" t="s">
        <v>48889</v>
      </c>
      <c r="E6620" s="8" t="s">
        <v>31681</v>
      </c>
      <c r="F6620" s="5" t="s">
        <v>55317</v>
      </c>
      <c r="G6620" s="5" t="s">
        <v>55318</v>
      </c>
      <c r="H6620" s="6" t="s">
        <v>14569</v>
      </c>
      <c r="I6620" s="6" t="s">
        <v>14555</v>
      </c>
      <c r="J6620" s="6" t="s">
        <v>14568</v>
      </c>
      <c r="K6620" s="6" t="s">
        <v>55319</v>
      </c>
      <c r="M6620" s="11" t="s">
        <v>40123</v>
      </c>
      <c r="N6620" s="11" t="s">
        <v>4381</v>
      </c>
      <c r="O6620" s="11" t="s">
        <v>33298</v>
      </c>
      <c r="P6620" s="9" t="s">
        <v>30082</v>
      </c>
      <c r="Q6620" s="11" t="s">
        <v>55320</v>
      </c>
      <c r="R6620" s="6" t="s">
        <v>48894</v>
      </c>
      <c r="S6620" s="9" t="s">
        <v>31657</v>
      </c>
    </row>
    <row r="6621" spans="1:19">
      <c r="A6621" s="5" t="s">
        <v>14552</v>
      </c>
      <c r="B6621" s="6" t="s">
        <v>54367</v>
      </c>
      <c r="C6621" s="7" t="s">
        <v>55316</v>
      </c>
      <c r="D6621" s="8" t="s">
        <v>48889</v>
      </c>
      <c r="E6621" s="8" t="s">
        <v>54555</v>
      </c>
      <c r="F6621" s="5" t="s">
        <v>55321</v>
      </c>
      <c r="G6621" s="5" t="s">
        <v>55322</v>
      </c>
      <c r="H6621" s="6" t="s">
        <v>14569</v>
      </c>
      <c r="I6621" s="6" t="s">
        <v>14555</v>
      </c>
      <c r="J6621" s="6" t="s">
        <v>14568</v>
      </c>
      <c r="K6621" s="6" t="s">
        <v>55319</v>
      </c>
      <c r="M6621" s="11" t="s">
        <v>40123</v>
      </c>
      <c r="N6621" s="11" t="s">
        <v>4381</v>
      </c>
      <c r="O6621" s="11" t="s">
        <v>33298</v>
      </c>
      <c r="P6621" s="9" t="s">
        <v>30909</v>
      </c>
      <c r="Q6621" s="11" t="s">
        <v>55320</v>
      </c>
      <c r="R6621" s="6" t="s">
        <v>48894</v>
      </c>
      <c r="S6621" s="9" t="s">
        <v>31657</v>
      </c>
    </row>
    <row r="6622" spans="1:19">
      <c r="A6622" s="5" t="s">
        <v>14552</v>
      </c>
      <c r="B6622" s="6" t="s">
        <v>54367</v>
      </c>
      <c r="C6622" s="7" t="s">
        <v>55316</v>
      </c>
      <c r="D6622" s="8" t="s">
        <v>48889</v>
      </c>
      <c r="E6622" s="8" t="s">
        <v>55047</v>
      </c>
      <c r="F6622" s="5" t="s">
        <v>55323</v>
      </c>
      <c r="G6622" s="5" t="s">
        <v>55322</v>
      </c>
      <c r="H6622" s="6" t="s">
        <v>14569</v>
      </c>
      <c r="I6622" s="6" t="s">
        <v>14555</v>
      </c>
      <c r="J6622" s="6" t="s">
        <v>14568</v>
      </c>
      <c r="K6622" s="6" t="s">
        <v>55319</v>
      </c>
      <c r="M6622" s="6"/>
      <c r="N6622" s="6"/>
      <c r="O6622" s="6"/>
      <c r="P6622" s="9" t="s">
        <v>30909</v>
      </c>
      <c r="R6622" s="6" t="s">
        <v>48894</v>
      </c>
      <c r="S6622" s="9" t="s">
        <v>31657</v>
      </c>
    </row>
    <row r="6623" spans="1:19">
      <c r="A6623" s="5" t="s">
        <v>14552</v>
      </c>
      <c r="B6623" s="6" t="s">
        <v>54367</v>
      </c>
      <c r="C6623" s="7" t="s">
        <v>55316</v>
      </c>
      <c r="D6623" s="8" t="s">
        <v>48889</v>
      </c>
      <c r="E6623" s="8" t="s">
        <v>55324</v>
      </c>
      <c r="F6623" s="5" t="s">
        <v>55325</v>
      </c>
      <c r="G6623" s="5" t="s">
        <v>55326</v>
      </c>
      <c r="H6623" s="6" t="s">
        <v>14567</v>
      </c>
      <c r="I6623" s="6" t="s">
        <v>14564</v>
      </c>
      <c r="J6623" s="6" t="s">
        <v>14566</v>
      </c>
      <c r="K6623" s="6" t="s">
        <v>55327</v>
      </c>
      <c r="M6623" s="6"/>
      <c r="N6623" s="6"/>
      <c r="O6623" s="6"/>
      <c r="P6623" s="9" t="s">
        <v>30909</v>
      </c>
      <c r="R6623" s="6" t="s">
        <v>48894</v>
      </c>
      <c r="S6623" s="9" t="s">
        <v>31657</v>
      </c>
    </row>
    <row r="6624" spans="1:19">
      <c r="A6624" s="5" t="s">
        <v>14552</v>
      </c>
      <c r="B6624" s="6" t="s">
        <v>54367</v>
      </c>
      <c r="C6624" s="7" t="s">
        <v>55316</v>
      </c>
      <c r="D6624" s="8" t="s">
        <v>48889</v>
      </c>
      <c r="E6624" s="8" t="s">
        <v>55243</v>
      </c>
      <c r="F6624" s="5" t="s">
        <v>55328</v>
      </c>
      <c r="G6624" s="5" t="s">
        <v>55326</v>
      </c>
      <c r="H6624" s="6" t="s">
        <v>14567</v>
      </c>
      <c r="I6624" s="6" t="s">
        <v>14564</v>
      </c>
      <c r="J6624" s="6" t="s">
        <v>14566</v>
      </c>
      <c r="K6624" s="6" t="s">
        <v>55327</v>
      </c>
      <c r="M6624" s="6"/>
      <c r="N6624" s="6"/>
      <c r="O6624" s="6"/>
      <c r="P6624" s="9" t="s">
        <v>30909</v>
      </c>
      <c r="R6624" s="6" t="s">
        <v>48894</v>
      </c>
      <c r="S6624" s="9" t="s">
        <v>31657</v>
      </c>
    </row>
    <row r="6625" spans="1:19">
      <c r="A6625" s="5" t="s">
        <v>14552</v>
      </c>
      <c r="B6625" s="6" t="s">
        <v>54367</v>
      </c>
      <c r="C6625" s="7" t="s">
        <v>55316</v>
      </c>
      <c r="D6625" s="8" t="s">
        <v>48889</v>
      </c>
      <c r="E6625" s="8" t="s">
        <v>55329</v>
      </c>
      <c r="F6625" s="5" t="s">
        <v>55330</v>
      </c>
      <c r="G6625" s="5" t="s">
        <v>55326</v>
      </c>
      <c r="H6625" s="6" t="s">
        <v>14565</v>
      </c>
      <c r="I6625" s="6" t="s">
        <v>14564</v>
      </c>
      <c r="J6625" s="6" t="s">
        <v>14563</v>
      </c>
      <c r="K6625" s="6" t="s">
        <v>55327</v>
      </c>
      <c r="M6625" s="11" t="s">
        <v>40527</v>
      </c>
      <c r="N6625" s="11" t="s">
        <v>40528</v>
      </c>
      <c r="O6625" s="11" t="s">
        <v>1598</v>
      </c>
      <c r="P6625" s="9" t="s">
        <v>30909</v>
      </c>
      <c r="Q6625" s="11" t="s">
        <v>55320</v>
      </c>
      <c r="R6625" s="6" t="s">
        <v>48894</v>
      </c>
      <c r="S6625" s="9" t="s">
        <v>31657</v>
      </c>
    </row>
    <row r="6626" spans="1:19">
      <c r="A6626" s="5" t="s">
        <v>14552</v>
      </c>
      <c r="B6626" s="6" t="s">
        <v>54367</v>
      </c>
      <c r="C6626" s="7" t="s">
        <v>55316</v>
      </c>
      <c r="D6626" s="8" t="s">
        <v>48889</v>
      </c>
      <c r="E6626" s="8" t="s">
        <v>55303</v>
      </c>
      <c r="F6626" s="5" t="s">
        <v>55331</v>
      </c>
      <c r="G6626" s="5" t="s">
        <v>55326</v>
      </c>
      <c r="H6626" s="6" t="s">
        <v>14565</v>
      </c>
      <c r="I6626" s="6" t="s">
        <v>14564</v>
      </c>
      <c r="J6626" s="6" t="s">
        <v>14563</v>
      </c>
      <c r="K6626" s="6" t="s">
        <v>55327</v>
      </c>
      <c r="M6626" s="6"/>
      <c r="N6626" s="6"/>
      <c r="O6626" s="6"/>
      <c r="P6626" s="9" t="s">
        <v>30909</v>
      </c>
      <c r="R6626" s="6" t="s">
        <v>48894</v>
      </c>
      <c r="S6626" s="9" t="s">
        <v>31657</v>
      </c>
    </row>
    <row r="6627" spans="1:19">
      <c r="A6627" s="5" t="s">
        <v>14552</v>
      </c>
      <c r="B6627" s="6" t="s">
        <v>54367</v>
      </c>
      <c r="C6627" s="7" t="s">
        <v>55316</v>
      </c>
      <c r="D6627" s="8" t="s">
        <v>48889</v>
      </c>
      <c r="E6627" s="8" t="s">
        <v>55332</v>
      </c>
      <c r="F6627" s="5" t="s">
        <v>55333</v>
      </c>
      <c r="G6627" s="5" t="s">
        <v>55334</v>
      </c>
      <c r="H6627" s="6" t="s">
        <v>14562</v>
      </c>
      <c r="I6627" s="6" t="s">
        <v>13467</v>
      </c>
      <c r="J6627" s="6" t="s">
        <v>14561</v>
      </c>
      <c r="K6627" s="6" t="s">
        <v>55335</v>
      </c>
      <c r="M6627" s="11" t="s">
        <v>42979</v>
      </c>
      <c r="N6627" s="11" t="s">
        <v>7918</v>
      </c>
      <c r="O6627" s="11" t="s">
        <v>1598</v>
      </c>
      <c r="P6627" s="9" t="s">
        <v>30909</v>
      </c>
      <c r="Q6627" s="11" t="s">
        <v>55320</v>
      </c>
      <c r="R6627" s="6" t="s">
        <v>48894</v>
      </c>
      <c r="S6627" s="9" t="s">
        <v>31657</v>
      </c>
    </row>
    <row r="6628" spans="1:19">
      <c r="A6628" s="5" t="s">
        <v>14552</v>
      </c>
      <c r="B6628" s="6" t="s">
        <v>54367</v>
      </c>
      <c r="C6628" s="7" t="s">
        <v>55316</v>
      </c>
      <c r="D6628" s="8" t="s">
        <v>48889</v>
      </c>
      <c r="E6628" s="8" t="s">
        <v>55336</v>
      </c>
      <c r="F6628" s="5" t="s">
        <v>55337</v>
      </c>
      <c r="G6628" s="5" t="s">
        <v>55334</v>
      </c>
      <c r="H6628" s="6" t="s">
        <v>14562</v>
      </c>
      <c r="I6628" s="6" t="s">
        <v>13467</v>
      </c>
      <c r="J6628" s="6" t="s">
        <v>14561</v>
      </c>
      <c r="K6628" s="6" t="s">
        <v>55335</v>
      </c>
      <c r="M6628" s="11" t="s">
        <v>42979</v>
      </c>
      <c r="N6628" s="11" t="s">
        <v>7918</v>
      </c>
      <c r="O6628" s="11" t="s">
        <v>1598</v>
      </c>
      <c r="P6628" s="9" t="s">
        <v>30909</v>
      </c>
      <c r="Q6628" s="11" t="s">
        <v>55320</v>
      </c>
      <c r="R6628" s="6" t="s">
        <v>48894</v>
      </c>
      <c r="S6628" s="9" t="s">
        <v>31657</v>
      </c>
    </row>
    <row r="6629" spans="1:19">
      <c r="A6629" s="5" t="s">
        <v>14552</v>
      </c>
      <c r="B6629" s="6" t="s">
        <v>54367</v>
      </c>
      <c r="C6629" s="7" t="s">
        <v>55316</v>
      </c>
      <c r="D6629" s="8" t="s">
        <v>48889</v>
      </c>
      <c r="E6629" s="8" t="s">
        <v>55338</v>
      </c>
      <c r="F6629" s="5" t="s">
        <v>55339</v>
      </c>
      <c r="G6629" s="5" t="s">
        <v>55334</v>
      </c>
      <c r="H6629" s="6" t="s">
        <v>14562</v>
      </c>
      <c r="I6629" s="6" t="s">
        <v>13467</v>
      </c>
      <c r="J6629" s="6" t="s">
        <v>14561</v>
      </c>
      <c r="K6629" s="6" t="s">
        <v>55335</v>
      </c>
      <c r="M6629" s="11" t="s">
        <v>42979</v>
      </c>
      <c r="N6629" s="11" t="s">
        <v>7918</v>
      </c>
      <c r="O6629" s="11" t="s">
        <v>1598</v>
      </c>
      <c r="P6629" s="9" t="s">
        <v>30909</v>
      </c>
      <c r="Q6629" s="11" t="s">
        <v>55320</v>
      </c>
      <c r="R6629" s="6" t="s">
        <v>48894</v>
      </c>
      <c r="S6629" s="9" t="s">
        <v>31657</v>
      </c>
    </row>
    <row r="6630" spans="1:19">
      <c r="A6630" s="5" t="s">
        <v>14552</v>
      </c>
      <c r="B6630" s="6" t="s">
        <v>54367</v>
      </c>
      <c r="C6630" s="7" t="s">
        <v>55316</v>
      </c>
      <c r="D6630" s="8" t="s">
        <v>48889</v>
      </c>
      <c r="E6630" s="8" t="s">
        <v>54424</v>
      </c>
      <c r="F6630" s="5" t="s">
        <v>55340</v>
      </c>
      <c r="G6630" s="5" t="s">
        <v>55334</v>
      </c>
      <c r="H6630" s="6" t="s">
        <v>14562</v>
      </c>
      <c r="I6630" s="6" t="s">
        <v>13467</v>
      </c>
      <c r="J6630" s="6" t="s">
        <v>14561</v>
      </c>
      <c r="K6630" s="6" t="s">
        <v>55335</v>
      </c>
      <c r="M6630" s="6"/>
      <c r="N6630" s="6"/>
      <c r="O6630" s="6"/>
      <c r="P6630" s="9" t="s">
        <v>30909</v>
      </c>
      <c r="R6630" s="6" t="s">
        <v>48894</v>
      </c>
      <c r="S6630" s="9" t="s">
        <v>31657</v>
      </c>
    </row>
    <row r="6631" spans="1:19">
      <c r="A6631" s="5" t="s">
        <v>14552</v>
      </c>
      <c r="B6631" s="6" t="s">
        <v>54361</v>
      </c>
      <c r="C6631" s="7" t="s">
        <v>55341</v>
      </c>
      <c r="D6631" s="8" t="s">
        <v>48889</v>
      </c>
      <c r="E6631" s="8" t="s">
        <v>31681</v>
      </c>
      <c r="F6631" s="5" t="s">
        <v>55342</v>
      </c>
      <c r="G6631" s="5" t="s">
        <v>55343</v>
      </c>
      <c r="H6631" s="6" t="s">
        <v>14560</v>
      </c>
      <c r="I6631" s="6" t="s">
        <v>14555</v>
      </c>
      <c r="J6631" s="6" t="s">
        <v>14559</v>
      </c>
      <c r="K6631" s="6" t="s">
        <v>55344</v>
      </c>
      <c r="M6631" s="11" t="s">
        <v>40320</v>
      </c>
      <c r="N6631" s="11" t="s">
        <v>3792</v>
      </c>
      <c r="O6631" s="11" t="s">
        <v>763</v>
      </c>
      <c r="P6631" s="9" t="s">
        <v>30082</v>
      </c>
      <c r="R6631" s="6" t="s">
        <v>48894</v>
      </c>
      <c r="S6631" s="9" t="s">
        <v>31657</v>
      </c>
    </row>
    <row r="6632" spans="1:19">
      <c r="A6632" s="5" t="s">
        <v>14552</v>
      </c>
      <c r="B6632" s="6" t="s">
        <v>54367</v>
      </c>
      <c r="C6632" s="7" t="s">
        <v>55341</v>
      </c>
      <c r="D6632" s="8" t="s">
        <v>48889</v>
      </c>
      <c r="E6632" s="8" t="s">
        <v>54441</v>
      </c>
      <c r="F6632" s="5" t="s">
        <v>55342</v>
      </c>
      <c r="G6632" s="5" t="s">
        <v>55345</v>
      </c>
      <c r="H6632" s="6" t="s">
        <v>14560</v>
      </c>
      <c r="I6632" s="6" t="s">
        <v>14555</v>
      </c>
      <c r="J6632" s="6" t="s">
        <v>14559</v>
      </c>
      <c r="K6632" s="6" t="s">
        <v>55346</v>
      </c>
      <c r="M6632" s="11" t="s">
        <v>40320</v>
      </c>
      <c r="N6632" s="11" t="s">
        <v>3792</v>
      </c>
      <c r="O6632" s="11" t="s">
        <v>763</v>
      </c>
      <c r="P6632" s="9" t="s">
        <v>30909</v>
      </c>
      <c r="R6632" s="6" t="s">
        <v>48894</v>
      </c>
      <c r="S6632" s="9" t="s">
        <v>31657</v>
      </c>
    </row>
    <row r="6633" spans="1:19">
      <c r="A6633" s="5" t="s">
        <v>14552</v>
      </c>
      <c r="B6633" s="6" t="s">
        <v>54367</v>
      </c>
      <c r="C6633" s="7" t="s">
        <v>55341</v>
      </c>
      <c r="D6633" s="8" t="s">
        <v>48889</v>
      </c>
      <c r="E6633" s="8" t="s">
        <v>54883</v>
      </c>
      <c r="F6633" s="5" t="s">
        <v>55347</v>
      </c>
      <c r="G6633" s="5" t="s">
        <v>55345</v>
      </c>
      <c r="H6633" s="6" t="s">
        <v>14560</v>
      </c>
      <c r="I6633" s="6" t="s">
        <v>14555</v>
      </c>
      <c r="J6633" s="6" t="s">
        <v>14559</v>
      </c>
      <c r="K6633" s="6" t="s">
        <v>55346</v>
      </c>
      <c r="M6633" s="6"/>
      <c r="N6633" s="6"/>
      <c r="O6633" s="6"/>
      <c r="P6633" s="9" t="s">
        <v>30909</v>
      </c>
      <c r="R6633" s="6" t="s">
        <v>48894</v>
      </c>
      <c r="S6633" s="9" t="s">
        <v>31657</v>
      </c>
    </row>
    <row r="6634" spans="1:19">
      <c r="A6634" s="5" t="s">
        <v>14552</v>
      </c>
      <c r="B6634" s="6" t="s">
        <v>54367</v>
      </c>
      <c r="C6634" s="7" t="s">
        <v>55341</v>
      </c>
      <c r="D6634" s="8" t="s">
        <v>48889</v>
      </c>
      <c r="E6634" s="8" t="s">
        <v>55112</v>
      </c>
      <c r="F6634" s="5" t="s">
        <v>55348</v>
      </c>
      <c r="G6634" s="5" t="s">
        <v>55349</v>
      </c>
      <c r="H6634" s="6" t="s">
        <v>14558</v>
      </c>
      <c r="I6634" s="6" t="s">
        <v>14555</v>
      </c>
      <c r="J6634" s="6" t="s">
        <v>14557</v>
      </c>
      <c r="K6634" s="6" t="s">
        <v>55346</v>
      </c>
      <c r="M6634" s="6"/>
      <c r="N6634" s="6"/>
      <c r="O6634" s="6"/>
      <c r="P6634" s="9" t="s">
        <v>30909</v>
      </c>
      <c r="R6634" s="6" t="s">
        <v>48894</v>
      </c>
      <c r="S6634" s="9" t="s">
        <v>31657</v>
      </c>
    </row>
    <row r="6635" spans="1:19">
      <c r="A6635" s="5" t="s">
        <v>14552</v>
      </c>
      <c r="B6635" s="6" t="s">
        <v>54367</v>
      </c>
      <c r="C6635" s="7" t="s">
        <v>55341</v>
      </c>
      <c r="D6635" s="8" t="s">
        <v>48889</v>
      </c>
      <c r="E6635" s="8" t="s">
        <v>55350</v>
      </c>
      <c r="F6635" s="5" t="s">
        <v>55351</v>
      </c>
      <c r="G6635" s="5" t="s">
        <v>55349</v>
      </c>
      <c r="H6635" s="6" t="s">
        <v>14558</v>
      </c>
      <c r="I6635" s="6" t="s">
        <v>14555</v>
      </c>
      <c r="J6635" s="6" t="s">
        <v>14557</v>
      </c>
      <c r="K6635" s="6" t="s">
        <v>55346</v>
      </c>
      <c r="M6635" s="6"/>
      <c r="N6635" s="6"/>
      <c r="O6635" s="6"/>
      <c r="P6635" s="9" t="s">
        <v>30909</v>
      </c>
      <c r="R6635" s="6" t="s">
        <v>48894</v>
      </c>
      <c r="S6635" s="9" t="s">
        <v>31657</v>
      </c>
    </row>
    <row r="6636" spans="1:19">
      <c r="A6636" s="5" t="s">
        <v>14552</v>
      </c>
      <c r="B6636" s="6" t="s">
        <v>54367</v>
      </c>
      <c r="C6636" s="7" t="s">
        <v>55341</v>
      </c>
      <c r="D6636" s="8" t="s">
        <v>48889</v>
      </c>
      <c r="E6636" s="8" t="s">
        <v>55352</v>
      </c>
      <c r="F6636" s="5" t="s">
        <v>55353</v>
      </c>
      <c r="G6636" s="5" t="s">
        <v>55354</v>
      </c>
      <c r="H6636" s="6" t="s">
        <v>14556</v>
      </c>
      <c r="I6636" s="6" t="s">
        <v>14555</v>
      </c>
      <c r="J6636" s="6" t="s">
        <v>14554</v>
      </c>
      <c r="K6636" s="6" t="s">
        <v>55346</v>
      </c>
      <c r="M6636" s="6"/>
      <c r="N6636" s="6"/>
      <c r="O6636" s="6"/>
      <c r="P6636" s="9" t="s">
        <v>30909</v>
      </c>
      <c r="R6636" s="6" t="s">
        <v>48894</v>
      </c>
      <c r="S6636" s="9" t="s">
        <v>31657</v>
      </c>
    </row>
    <row r="6637" spans="1:19">
      <c r="A6637" s="5" t="s">
        <v>14552</v>
      </c>
      <c r="B6637" s="6" t="s">
        <v>54367</v>
      </c>
      <c r="C6637" s="7" t="s">
        <v>55341</v>
      </c>
      <c r="D6637" s="8" t="s">
        <v>48889</v>
      </c>
      <c r="E6637" s="8" t="s">
        <v>55355</v>
      </c>
      <c r="F6637" s="5" t="s">
        <v>55356</v>
      </c>
      <c r="G6637" s="5" t="s">
        <v>55354</v>
      </c>
      <c r="H6637" s="6" t="s">
        <v>14556</v>
      </c>
      <c r="I6637" s="6" t="s">
        <v>14555</v>
      </c>
      <c r="J6637" s="6" t="s">
        <v>14554</v>
      </c>
      <c r="K6637" s="6" t="s">
        <v>55346</v>
      </c>
      <c r="M6637" s="6"/>
      <c r="N6637" s="6"/>
      <c r="O6637" s="6"/>
      <c r="P6637" s="9" t="s">
        <v>30909</v>
      </c>
      <c r="R6637" s="6" t="s">
        <v>48894</v>
      </c>
      <c r="S6637" s="9" t="s">
        <v>31657</v>
      </c>
    </row>
    <row r="6638" spans="1:19">
      <c r="A6638" s="5" t="s">
        <v>14552</v>
      </c>
      <c r="B6638" s="6" t="s">
        <v>54361</v>
      </c>
      <c r="C6638" s="7" t="s">
        <v>55357</v>
      </c>
      <c r="D6638" s="8" t="s">
        <v>48889</v>
      </c>
      <c r="E6638" s="8" t="s">
        <v>31681</v>
      </c>
      <c r="F6638" s="5" t="s">
        <v>55358</v>
      </c>
      <c r="G6638" s="5" t="s">
        <v>55359</v>
      </c>
      <c r="H6638" s="6" t="s">
        <v>14553</v>
      </c>
      <c r="I6638" s="6" t="s">
        <v>13795</v>
      </c>
      <c r="J6638" s="6" t="s">
        <v>55360</v>
      </c>
      <c r="K6638" s="6" t="s">
        <v>55361</v>
      </c>
      <c r="M6638" s="11" t="s">
        <v>34133</v>
      </c>
      <c r="N6638" s="11" t="s">
        <v>9805</v>
      </c>
      <c r="O6638" s="11" t="s">
        <v>763</v>
      </c>
      <c r="P6638" s="9" t="s">
        <v>30082</v>
      </c>
      <c r="Q6638" s="11" t="s">
        <v>55362</v>
      </c>
      <c r="R6638" s="6" t="s">
        <v>48894</v>
      </c>
      <c r="S6638" s="9" t="s">
        <v>31657</v>
      </c>
    </row>
    <row r="6639" spans="1:19">
      <c r="A6639" s="5" t="s">
        <v>14552</v>
      </c>
      <c r="B6639" s="6" t="s">
        <v>54367</v>
      </c>
      <c r="C6639" s="7" t="s">
        <v>55357</v>
      </c>
      <c r="D6639" s="8" t="s">
        <v>48889</v>
      </c>
      <c r="E6639" s="8" t="s">
        <v>55363</v>
      </c>
      <c r="F6639" s="5" t="s">
        <v>55364</v>
      </c>
      <c r="G6639" s="5" t="s">
        <v>55365</v>
      </c>
      <c r="H6639" s="6" t="s">
        <v>14551</v>
      </c>
      <c r="I6639" s="6" t="s">
        <v>13492</v>
      </c>
      <c r="J6639" s="6" t="s">
        <v>14550</v>
      </c>
      <c r="K6639" s="6" t="s">
        <v>55366</v>
      </c>
      <c r="M6639" s="11" t="s">
        <v>39524</v>
      </c>
      <c r="N6639" s="11" t="s">
        <v>8775</v>
      </c>
      <c r="O6639" s="11" t="s">
        <v>2339</v>
      </c>
      <c r="P6639" s="9" t="s">
        <v>30909</v>
      </c>
      <c r="R6639" s="6" t="s">
        <v>48894</v>
      </c>
      <c r="S6639" s="9" t="s">
        <v>31657</v>
      </c>
    </row>
    <row r="6640" spans="1:19">
      <c r="A6640" s="5" t="s">
        <v>14552</v>
      </c>
      <c r="B6640" s="6" t="s">
        <v>54367</v>
      </c>
      <c r="C6640" s="7" t="s">
        <v>55357</v>
      </c>
      <c r="D6640" s="8" t="s">
        <v>48889</v>
      </c>
      <c r="E6640" s="8" t="s">
        <v>55367</v>
      </c>
      <c r="F6640" s="5" t="s">
        <v>55368</v>
      </c>
      <c r="G6640" s="5" t="s">
        <v>55365</v>
      </c>
      <c r="H6640" s="6" t="s">
        <v>14551</v>
      </c>
      <c r="I6640" s="6" t="s">
        <v>13492</v>
      </c>
      <c r="J6640" s="6" t="s">
        <v>14550</v>
      </c>
      <c r="K6640" s="6" t="s">
        <v>55366</v>
      </c>
      <c r="M6640" s="11" t="s">
        <v>39524</v>
      </c>
      <c r="N6640" s="11" t="s">
        <v>8775</v>
      </c>
      <c r="O6640" s="11" t="s">
        <v>2339</v>
      </c>
      <c r="P6640" s="9" t="s">
        <v>30909</v>
      </c>
      <c r="R6640" s="6" t="s">
        <v>48894</v>
      </c>
      <c r="S6640" s="9" t="s">
        <v>31657</v>
      </c>
    </row>
    <row r="6641" spans="1:19">
      <c r="A6641" s="5" t="s">
        <v>14512</v>
      </c>
      <c r="B6641" s="6" t="s">
        <v>54361</v>
      </c>
      <c r="C6641" s="7" t="s">
        <v>55369</v>
      </c>
      <c r="D6641" s="8" t="s">
        <v>48889</v>
      </c>
      <c r="E6641" s="8" t="s">
        <v>31681</v>
      </c>
      <c r="F6641" s="5" t="s">
        <v>55370</v>
      </c>
      <c r="G6641" s="5" t="s">
        <v>55371</v>
      </c>
      <c r="H6641" s="6" t="s">
        <v>14549</v>
      </c>
      <c r="I6641" s="6" t="s">
        <v>50</v>
      </c>
      <c r="J6641" s="6" t="s">
        <v>14548</v>
      </c>
      <c r="K6641" s="6" t="s">
        <v>55372</v>
      </c>
      <c r="L6641" s="11" t="s">
        <v>31834</v>
      </c>
      <c r="M6641" s="11" t="s">
        <v>41511</v>
      </c>
      <c r="N6641" s="11" t="s">
        <v>41083</v>
      </c>
      <c r="O6641" s="11" t="s">
        <v>1604</v>
      </c>
      <c r="P6641" s="9" t="s">
        <v>30082</v>
      </c>
      <c r="Q6641" s="11" t="s">
        <v>55373</v>
      </c>
      <c r="R6641" s="6" t="s">
        <v>48894</v>
      </c>
      <c r="S6641" s="9" t="s">
        <v>31657</v>
      </c>
    </row>
    <row r="6642" spans="1:19">
      <c r="A6642" s="5" t="s">
        <v>14512</v>
      </c>
      <c r="B6642" s="6" t="s">
        <v>54367</v>
      </c>
      <c r="C6642" s="7" t="s">
        <v>55369</v>
      </c>
      <c r="D6642" s="8" t="s">
        <v>48889</v>
      </c>
      <c r="E6642" s="8" t="s">
        <v>36905</v>
      </c>
      <c r="F6642" s="5" t="s">
        <v>55374</v>
      </c>
      <c r="G6642" s="5" t="s">
        <v>55371</v>
      </c>
      <c r="H6642" s="6" t="s">
        <v>14549</v>
      </c>
      <c r="I6642" s="6" t="s">
        <v>50</v>
      </c>
      <c r="J6642" s="6" t="s">
        <v>14548</v>
      </c>
      <c r="K6642" s="6" t="s">
        <v>55372</v>
      </c>
      <c r="M6642" s="11" t="s">
        <v>41511</v>
      </c>
      <c r="N6642" s="11" t="s">
        <v>41083</v>
      </c>
      <c r="O6642" s="11" t="s">
        <v>1604</v>
      </c>
      <c r="P6642" s="9" t="s">
        <v>30909</v>
      </c>
      <c r="Q6642" s="11" t="s">
        <v>55373</v>
      </c>
      <c r="R6642" s="6" t="s">
        <v>48894</v>
      </c>
      <c r="S6642" s="9" t="s">
        <v>31657</v>
      </c>
    </row>
    <row r="6643" spans="1:19">
      <c r="A6643" s="5" t="s">
        <v>14512</v>
      </c>
      <c r="B6643" s="6" t="s">
        <v>54367</v>
      </c>
      <c r="C6643" s="7" t="s">
        <v>55369</v>
      </c>
      <c r="D6643" s="8" t="s">
        <v>48889</v>
      </c>
      <c r="E6643" s="8" t="s">
        <v>55375</v>
      </c>
      <c r="F6643" s="5" t="s">
        <v>55376</v>
      </c>
      <c r="G6643" s="5" t="s">
        <v>55377</v>
      </c>
      <c r="H6643" s="6" t="s">
        <v>14549</v>
      </c>
      <c r="I6643" s="6" t="s">
        <v>50</v>
      </c>
      <c r="J6643" s="6" t="s">
        <v>14548</v>
      </c>
      <c r="K6643" s="6" t="s">
        <v>55372</v>
      </c>
      <c r="M6643" s="11" t="s">
        <v>41511</v>
      </c>
      <c r="N6643" s="11" t="s">
        <v>41083</v>
      </c>
      <c r="O6643" s="11" t="s">
        <v>1604</v>
      </c>
      <c r="P6643" s="9" t="s">
        <v>30909</v>
      </c>
      <c r="R6643" s="6" t="s">
        <v>48894</v>
      </c>
      <c r="S6643" s="9" t="s">
        <v>31657</v>
      </c>
    </row>
    <row r="6644" spans="1:19">
      <c r="A6644" s="5" t="s">
        <v>14512</v>
      </c>
      <c r="B6644" s="6" t="s">
        <v>54361</v>
      </c>
      <c r="C6644" s="7" t="s">
        <v>55378</v>
      </c>
      <c r="D6644" s="8" t="s">
        <v>48889</v>
      </c>
      <c r="E6644" s="8" t="s">
        <v>31681</v>
      </c>
      <c r="F6644" s="5" t="s">
        <v>55379</v>
      </c>
      <c r="G6644" s="5" t="s">
        <v>55380</v>
      </c>
      <c r="H6644" s="6" t="s">
        <v>14547</v>
      </c>
      <c r="I6644" s="6" t="s">
        <v>50</v>
      </c>
      <c r="J6644" s="6" t="s">
        <v>14546</v>
      </c>
      <c r="K6644" s="6" t="s">
        <v>55381</v>
      </c>
      <c r="M6644" s="11" t="s">
        <v>41511</v>
      </c>
      <c r="N6644" s="11" t="s">
        <v>41083</v>
      </c>
      <c r="O6644" s="11" t="s">
        <v>1604</v>
      </c>
      <c r="P6644" s="9" t="s">
        <v>30082</v>
      </c>
      <c r="R6644" s="6" t="s">
        <v>48894</v>
      </c>
      <c r="S6644" s="9" t="s">
        <v>31657</v>
      </c>
    </row>
    <row r="6645" spans="1:19">
      <c r="A6645" s="5" t="s">
        <v>14512</v>
      </c>
      <c r="B6645" s="6" t="s">
        <v>54367</v>
      </c>
      <c r="C6645" s="7" t="s">
        <v>55378</v>
      </c>
      <c r="D6645" s="8" t="s">
        <v>48889</v>
      </c>
      <c r="E6645" s="8" t="s">
        <v>31691</v>
      </c>
      <c r="F6645" s="5" t="s">
        <v>55382</v>
      </c>
      <c r="G6645" s="5" t="s">
        <v>55383</v>
      </c>
      <c r="H6645" s="6" t="s">
        <v>14545</v>
      </c>
      <c r="I6645" s="6" t="s">
        <v>50</v>
      </c>
      <c r="J6645" s="6" t="s">
        <v>55384</v>
      </c>
      <c r="K6645" s="6" t="s">
        <v>55381</v>
      </c>
      <c r="M6645" s="11" t="s">
        <v>41511</v>
      </c>
      <c r="N6645" s="11" t="s">
        <v>41083</v>
      </c>
      <c r="O6645" s="11" t="s">
        <v>1604</v>
      </c>
      <c r="P6645" s="9" t="s">
        <v>30909</v>
      </c>
      <c r="Q6645" s="11" t="s">
        <v>55385</v>
      </c>
      <c r="R6645" s="6" t="s">
        <v>48894</v>
      </c>
      <c r="S6645" s="9" t="s">
        <v>31657</v>
      </c>
    </row>
    <row r="6646" spans="1:19">
      <c r="A6646" s="5" t="s">
        <v>14512</v>
      </c>
      <c r="B6646" s="6" t="s">
        <v>54367</v>
      </c>
      <c r="C6646" s="7" t="s">
        <v>55378</v>
      </c>
      <c r="D6646" s="8" t="s">
        <v>48889</v>
      </c>
      <c r="E6646" s="8" t="s">
        <v>31845</v>
      </c>
      <c r="F6646" s="5" t="s">
        <v>55386</v>
      </c>
      <c r="G6646" s="5" t="s">
        <v>55383</v>
      </c>
      <c r="H6646" s="6" t="s">
        <v>14544</v>
      </c>
      <c r="I6646" s="6" t="s">
        <v>50</v>
      </c>
      <c r="J6646" s="6" t="s">
        <v>55384</v>
      </c>
      <c r="K6646" s="6" t="s">
        <v>55381</v>
      </c>
      <c r="M6646" s="11" t="s">
        <v>41511</v>
      </c>
      <c r="N6646" s="11" t="s">
        <v>41083</v>
      </c>
      <c r="O6646" s="11" t="s">
        <v>1604</v>
      </c>
      <c r="P6646" s="9" t="s">
        <v>30909</v>
      </c>
      <c r="Q6646" s="11" t="s">
        <v>55385</v>
      </c>
      <c r="R6646" s="6" t="s">
        <v>48894</v>
      </c>
      <c r="S6646" s="9" t="s">
        <v>31657</v>
      </c>
    </row>
    <row r="6647" spans="1:19">
      <c r="A6647" s="5" t="s">
        <v>14512</v>
      </c>
      <c r="B6647" s="6" t="s">
        <v>54367</v>
      </c>
      <c r="C6647" s="7" t="s">
        <v>55378</v>
      </c>
      <c r="D6647" s="8" t="s">
        <v>48889</v>
      </c>
      <c r="E6647" s="8" t="s">
        <v>55387</v>
      </c>
      <c r="F6647" s="5" t="s">
        <v>55388</v>
      </c>
      <c r="G6647" s="5" t="s">
        <v>55389</v>
      </c>
      <c r="H6647" s="6" t="s">
        <v>14543</v>
      </c>
      <c r="I6647" s="6" t="s">
        <v>14525</v>
      </c>
      <c r="J6647" s="6" t="s">
        <v>14542</v>
      </c>
      <c r="K6647" s="6" t="s">
        <v>55390</v>
      </c>
      <c r="M6647" s="11" t="s">
        <v>32737</v>
      </c>
      <c r="N6647" s="11" t="s">
        <v>6496</v>
      </c>
      <c r="O6647" s="11" t="s">
        <v>497</v>
      </c>
      <c r="P6647" s="9" t="s">
        <v>30909</v>
      </c>
      <c r="Q6647" s="11" t="s">
        <v>55385</v>
      </c>
      <c r="R6647" s="6" t="s">
        <v>48894</v>
      </c>
      <c r="S6647" s="9" t="s">
        <v>31657</v>
      </c>
    </row>
    <row r="6648" spans="1:19">
      <c r="A6648" s="5" t="s">
        <v>14512</v>
      </c>
      <c r="B6648" s="6" t="s">
        <v>54367</v>
      </c>
      <c r="C6648" s="7" t="s">
        <v>55378</v>
      </c>
      <c r="D6648" s="8" t="s">
        <v>48889</v>
      </c>
      <c r="E6648" s="8" t="s">
        <v>55190</v>
      </c>
      <c r="F6648" s="5" t="s">
        <v>55391</v>
      </c>
      <c r="G6648" s="5" t="s">
        <v>55389</v>
      </c>
      <c r="H6648" s="6" t="s">
        <v>14543</v>
      </c>
      <c r="I6648" s="6" t="s">
        <v>14525</v>
      </c>
      <c r="J6648" s="6" t="s">
        <v>14542</v>
      </c>
      <c r="K6648" s="6" t="s">
        <v>55390</v>
      </c>
      <c r="M6648" s="11" t="s">
        <v>32737</v>
      </c>
      <c r="N6648" s="11" t="s">
        <v>6496</v>
      </c>
      <c r="O6648" s="11" t="s">
        <v>497</v>
      </c>
      <c r="P6648" s="9" t="s">
        <v>30909</v>
      </c>
      <c r="Q6648" s="11" t="s">
        <v>55385</v>
      </c>
      <c r="R6648" s="6" t="s">
        <v>48894</v>
      </c>
      <c r="S6648" s="9" t="s">
        <v>31657</v>
      </c>
    </row>
    <row r="6649" spans="1:19">
      <c r="A6649" s="5" t="s">
        <v>14512</v>
      </c>
      <c r="B6649" s="6" t="s">
        <v>54367</v>
      </c>
      <c r="C6649" s="7" t="s">
        <v>55378</v>
      </c>
      <c r="D6649" s="8" t="s">
        <v>48889</v>
      </c>
      <c r="E6649" s="8" t="s">
        <v>55392</v>
      </c>
      <c r="F6649" s="5" t="s">
        <v>55393</v>
      </c>
      <c r="G6649" s="5" t="s">
        <v>55394</v>
      </c>
      <c r="H6649" s="6" t="s">
        <v>14541</v>
      </c>
      <c r="I6649" s="6" t="s">
        <v>50</v>
      </c>
      <c r="J6649" s="6" t="s">
        <v>14540</v>
      </c>
      <c r="K6649" s="6" t="s">
        <v>55381</v>
      </c>
      <c r="M6649" s="11" t="s">
        <v>41511</v>
      </c>
      <c r="N6649" s="11" t="s">
        <v>41083</v>
      </c>
      <c r="O6649" s="11" t="s">
        <v>1604</v>
      </c>
      <c r="P6649" s="9" t="s">
        <v>30909</v>
      </c>
      <c r="Q6649" s="11" t="s">
        <v>55385</v>
      </c>
      <c r="R6649" s="6" t="s">
        <v>48894</v>
      </c>
      <c r="S6649" s="9" t="s">
        <v>31657</v>
      </c>
    </row>
    <row r="6650" spans="1:19">
      <c r="A6650" s="5" t="s">
        <v>14512</v>
      </c>
      <c r="B6650" s="6" t="s">
        <v>54367</v>
      </c>
      <c r="C6650" s="7" t="s">
        <v>55378</v>
      </c>
      <c r="D6650" s="8" t="s">
        <v>48889</v>
      </c>
      <c r="E6650" s="8" t="s">
        <v>55395</v>
      </c>
      <c r="F6650" s="5" t="s">
        <v>55396</v>
      </c>
      <c r="G6650" s="5" t="s">
        <v>55383</v>
      </c>
      <c r="H6650" s="6" t="s">
        <v>14539</v>
      </c>
      <c r="I6650" s="6" t="s">
        <v>50</v>
      </c>
      <c r="J6650" s="6" t="s">
        <v>14538</v>
      </c>
      <c r="K6650" s="6" t="s">
        <v>55381</v>
      </c>
      <c r="M6650" s="11" t="s">
        <v>41511</v>
      </c>
      <c r="N6650" s="11" t="s">
        <v>41083</v>
      </c>
      <c r="O6650" s="11" t="s">
        <v>1604</v>
      </c>
      <c r="P6650" s="9" t="s">
        <v>30909</v>
      </c>
      <c r="Q6650" s="11" t="s">
        <v>55385</v>
      </c>
      <c r="R6650" s="6" t="s">
        <v>48894</v>
      </c>
      <c r="S6650" s="9" t="s">
        <v>31657</v>
      </c>
    </row>
    <row r="6651" spans="1:19">
      <c r="A6651" s="5" t="s">
        <v>14512</v>
      </c>
      <c r="B6651" s="6" t="s">
        <v>54367</v>
      </c>
      <c r="C6651" s="7" t="s">
        <v>55378</v>
      </c>
      <c r="D6651" s="8" t="s">
        <v>48889</v>
      </c>
      <c r="E6651" s="8" t="s">
        <v>55397</v>
      </c>
      <c r="F6651" s="5" t="s">
        <v>55398</v>
      </c>
      <c r="G6651" s="5" t="s">
        <v>55383</v>
      </c>
      <c r="H6651" s="6" t="s">
        <v>14537</v>
      </c>
      <c r="I6651" s="6" t="s">
        <v>50</v>
      </c>
      <c r="J6651" s="6" t="s">
        <v>14536</v>
      </c>
      <c r="K6651" s="6" t="s">
        <v>55381</v>
      </c>
      <c r="M6651" s="11" t="s">
        <v>41511</v>
      </c>
      <c r="N6651" s="11" t="s">
        <v>41083</v>
      </c>
      <c r="O6651" s="11" t="s">
        <v>1604</v>
      </c>
      <c r="P6651" s="9" t="s">
        <v>30909</v>
      </c>
      <c r="Q6651" s="11" t="s">
        <v>55385</v>
      </c>
      <c r="R6651" s="6" t="s">
        <v>48894</v>
      </c>
      <c r="S6651" s="9" t="s">
        <v>31657</v>
      </c>
    </row>
    <row r="6652" spans="1:19">
      <c r="A6652" s="5" t="s">
        <v>14512</v>
      </c>
      <c r="B6652" s="6" t="s">
        <v>54367</v>
      </c>
      <c r="C6652" s="7" t="s">
        <v>55378</v>
      </c>
      <c r="D6652" s="8" t="s">
        <v>48889</v>
      </c>
      <c r="E6652" s="8" t="s">
        <v>55399</v>
      </c>
      <c r="F6652" s="5" t="s">
        <v>55400</v>
      </c>
      <c r="G6652" s="5" t="s">
        <v>55383</v>
      </c>
      <c r="H6652" s="6" t="s">
        <v>14535</v>
      </c>
      <c r="I6652" s="6" t="s">
        <v>50</v>
      </c>
      <c r="J6652" s="6" t="s">
        <v>14534</v>
      </c>
      <c r="K6652" s="6" t="s">
        <v>55401</v>
      </c>
      <c r="M6652" s="11" t="s">
        <v>41511</v>
      </c>
      <c r="N6652" s="11" t="s">
        <v>41083</v>
      </c>
      <c r="O6652" s="11" t="s">
        <v>1604</v>
      </c>
      <c r="P6652" s="9" t="s">
        <v>30909</v>
      </c>
      <c r="Q6652" s="11" t="s">
        <v>55385</v>
      </c>
      <c r="R6652" s="6" t="s">
        <v>48894</v>
      </c>
      <c r="S6652" s="9" t="s">
        <v>31657</v>
      </c>
    </row>
    <row r="6653" spans="1:19">
      <c r="A6653" s="5" t="s">
        <v>14512</v>
      </c>
      <c r="B6653" s="6" t="s">
        <v>54367</v>
      </c>
      <c r="C6653" s="7" t="s">
        <v>55378</v>
      </c>
      <c r="D6653" s="8" t="s">
        <v>48889</v>
      </c>
      <c r="E6653" s="8" t="s">
        <v>54865</v>
      </c>
      <c r="F6653" s="5" t="s">
        <v>55402</v>
      </c>
      <c r="G6653" s="5" t="s">
        <v>55389</v>
      </c>
      <c r="H6653" s="6" t="s">
        <v>14533</v>
      </c>
      <c r="I6653" s="6" t="s">
        <v>14530</v>
      </c>
      <c r="J6653" s="6" t="s">
        <v>14532</v>
      </c>
      <c r="K6653" s="6" t="s">
        <v>55403</v>
      </c>
      <c r="M6653" s="11" t="s">
        <v>32731</v>
      </c>
      <c r="N6653" s="11" t="s">
        <v>6195</v>
      </c>
      <c r="O6653" s="11" t="s">
        <v>497</v>
      </c>
      <c r="P6653" s="9" t="s">
        <v>30909</v>
      </c>
      <c r="Q6653" s="11" t="s">
        <v>55385</v>
      </c>
      <c r="R6653" s="6" t="s">
        <v>48894</v>
      </c>
      <c r="S6653" s="9" t="s">
        <v>31657</v>
      </c>
    </row>
    <row r="6654" spans="1:19">
      <c r="A6654" s="5" t="s">
        <v>14512</v>
      </c>
      <c r="B6654" s="6" t="s">
        <v>54367</v>
      </c>
      <c r="C6654" s="7" t="s">
        <v>55378</v>
      </c>
      <c r="D6654" s="8" t="s">
        <v>48889</v>
      </c>
      <c r="E6654" s="8" t="s">
        <v>55404</v>
      </c>
      <c r="F6654" s="5" t="s">
        <v>55405</v>
      </c>
      <c r="G6654" s="5" t="s">
        <v>55389</v>
      </c>
      <c r="H6654" s="6" t="s">
        <v>14531</v>
      </c>
      <c r="I6654" s="6" t="s">
        <v>14530</v>
      </c>
      <c r="J6654" s="6" t="s">
        <v>14529</v>
      </c>
      <c r="K6654" s="6" t="s">
        <v>55406</v>
      </c>
      <c r="M6654" s="11" t="s">
        <v>32731</v>
      </c>
      <c r="N6654" s="11" t="s">
        <v>6195</v>
      </c>
      <c r="O6654" s="11" t="s">
        <v>497</v>
      </c>
      <c r="P6654" s="9" t="s">
        <v>30909</v>
      </c>
      <c r="Q6654" s="11" t="s">
        <v>55385</v>
      </c>
      <c r="R6654" s="6" t="s">
        <v>48894</v>
      </c>
      <c r="S6654" s="9" t="s">
        <v>31657</v>
      </c>
    </row>
    <row r="6655" spans="1:19">
      <c r="A6655" s="5" t="s">
        <v>14512</v>
      </c>
      <c r="B6655" s="6" t="s">
        <v>54367</v>
      </c>
      <c r="C6655" s="7" t="s">
        <v>55378</v>
      </c>
      <c r="D6655" s="8" t="s">
        <v>48889</v>
      </c>
      <c r="E6655" s="8" t="s">
        <v>55407</v>
      </c>
      <c r="F6655" s="5" t="s">
        <v>55408</v>
      </c>
      <c r="G6655" s="5" t="s">
        <v>55389</v>
      </c>
      <c r="H6655" s="6" t="s">
        <v>14531</v>
      </c>
      <c r="I6655" s="6" t="s">
        <v>14530</v>
      </c>
      <c r="J6655" s="6" t="s">
        <v>14529</v>
      </c>
      <c r="K6655" s="6" t="s">
        <v>55406</v>
      </c>
      <c r="M6655" s="11" t="s">
        <v>32731</v>
      </c>
      <c r="N6655" s="11" t="s">
        <v>6195</v>
      </c>
      <c r="O6655" s="11" t="s">
        <v>497</v>
      </c>
      <c r="P6655" s="9" t="s">
        <v>30909</v>
      </c>
      <c r="Q6655" s="11" t="s">
        <v>55385</v>
      </c>
      <c r="R6655" s="6" t="s">
        <v>48894</v>
      </c>
      <c r="S6655" s="9" t="s">
        <v>31657</v>
      </c>
    </row>
    <row r="6656" spans="1:19">
      <c r="A6656" s="5" t="s">
        <v>14512</v>
      </c>
      <c r="B6656" s="6" t="s">
        <v>54367</v>
      </c>
      <c r="C6656" s="7" t="s">
        <v>55378</v>
      </c>
      <c r="D6656" s="8" t="s">
        <v>48889</v>
      </c>
      <c r="E6656" s="8" t="s">
        <v>55409</v>
      </c>
      <c r="F6656" s="5" t="s">
        <v>55410</v>
      </c>
      <c r="G6656" s="5" t="s">
        <v>55389</v>
      </c>
      <c r="H6656" s="6" t="s">
        <v>14531</v>
      </c>
      <c r="I6656" s="6" t="s">
        <v>14530</v>
      </c>
      <c r="J6656" s="6" t="s">
        <v>14529</v>
      </c>
      <c r="K6656" s="6" t="s">
        <v>55406</v>
      </c>
      <c r="M6656" s="11" t="s">
        <v>32731</v>
      </c>
      <c r="N6656" s="11" t="s">
        <v>6195</v>
      </c>
      <c r="O6656" s="11" t="s">
        <v>497</v>
      </c>
      <c r="P6656" s="9" t="s">
        <v>30909</v>
      </c>
      <c r="Q6656" s="11" t="s">
        <v>55385</v>
      </c>
      <c r="R6656" s="6" t="s">
        <v>48894</v>
      </c>
      <c r="S6656" s="9" t="s">
        <v>31657</v>
      </c>
    </row>
    <row r="6657" spans="1:19">
      <c r="A6657" s="5" t="s">
        <v>14512</v>
      </c>
      <c r="B6657" s="6" t="s">
        <v>54367</v>
      </c>
      <c r="C6657" s="7" t="s">
        <v>55378</v>
      </c>
      <c r="D6657" s="8" t="s">
        <v>48889</v>
      </c>
      <c r="E6657" s="8" t="s">
        <v>55355</v>
      </c>
      <c r="F6657" s="5" t="s">
        <v>55411</v>
      </c>
      <c r="G6657" s="5" t="s">
        <v>55389</v>
      </c>
      <c r="H6657" s="6" t="s">
        <v>14528</v>
      </c>
      <c r="I6657" s="6" t="s">
        <v>13461</v>
      </c>
      <c r="J6657" s="6" t="s">
        <v>14527</v>
      </c>
      <c r="K6657" s="6" t="s">
        <v>55406</v>
      </c>
      <c r="M6657" s="11" t="s">
        <v>32737</v>
      </c>
      <c r="N6657" s="11" t="s">
        <v>6496</v>
      </c>
      <c r="O6657" s="11" t="s">
        <v>497</v>
      </c>
      <c r="P6657" s="9" t="s">
        <v>30909</v>
      </c>
      <c r="Q6657" s="11" t="s">
        <v>55385</v>
      </c>
      <c r="R6657" s="6" t="s">
        <v>48894</v>
      </c>
      <c r="S6657" s="9" t="s">
        <v>31657</v>
      </c>
    </row>
    <row r="6658" spans="1:19">
      <c r="A6658" s="5" t="s">
        <v>14512</v>
      </c>
      <c r="B6658" s="6" t="s">
        <v>54367</v>
      </c>
      <c r="C6658" s="7" t="s">
        <v>55378</v>
      </c>
      <c r="D6658" s="8" t="s">
        <v>48889</v>
      </c>
      <c r="E6658" s="8" t="s">
        <v>55412</v>
      </c>
      <c r="F6658" s="5" t="s">
        <v>55413</v>
      </c>
      <c r="G6658" s="5" t="s">
        <v>55389</v>
      </c>
      <c r="H6658" s="6" t="s">
        <v>14526</v>
      </c>
      <c r="I6658" s="6" t="s">
        <v>14525</v>
      </c>
      <c r="J6658" s="6" t="s">
        <v>14524</v>
      </c>
      <c r="K6658" s="6" t="s">
        <v>55390</v>
      </c>
      <c r="M6658" s="11" t="s">
        <v>32737</v>
      </c>
      <c r="N6658" s="11" t="s">
        <v>6496</v>
      </c>
      <c r="O6658" s="11" t="s">
        <v>981</v>
      </c>
      <c r="P6658" s="9" t="s">
        <v>30909</v>
      </c>
      <c r="Q6658" s="11" t="s">
        <v>55385</v>
      </c>
      <c r="R6658" s="6" t="s">
        <v>48894</v>
      </c>
      <c r="S6658" s="9" t="s">
        <v>31657</v>
      </c>
    </row>
    <row r="6659" spans="1:19">
      <c r="A6659" s="5" t="s">
        <v>14512</v>
      </c>
      <c r="B6659" s="6" t="s">
        <v>54367</v>
      </c>
      <c r="C6659" s="7" t="s">
        <v>55378</v>
      </c>
      <c r="D6659" s="8" t="s">
        <v>48889</v>
      </c>
      <c r="E6659" s="8" t="s">
        <v>55414</v>
      </c>
      <c r="F6659" s="5" t="s">
        <v>55415</v>
      </c>
      <c r="G6659" s="5" t="s">
        <v>55383</v>
      </c>
      <c r="H6659" s="6" t="s">
        <v>14523</v>
      </c>
      <c r="I6659" s="6" t="s">
        <v>50</v>
      </c>
      <c r="J6659" s="6" t="s">
        <v>55384</v>
      </c>
      <c r="K6659" s="6" t="s">
        <v>55381</v>
      </c>
      <c r="M6659" s="11" t="s">
        <v>41511</v>
      </c>
      <c r="N6659" s="11" t="s">
        <v>41083</v>
      </c>
      <c r="O6659" s="11" t="s">
        <v>1604</v>
      </c>
      <c r="P6659" s="9" t="s">
        <v>30909</v>
      </c>
      <c r="R6659" s="6" t="s">
        <v>48894</v>
      </c>
      <c r="S6659" s="9" t="s">
        <v>31657</v>
      </c>
    </row>
    <row r="6660" spans="1:19">
      <c r="A6660" s="5" t="s">
        <v>14512</v>
      </c>
      <c r="B6660" s="6" t="s">
        <v>54367</v>
      </c>
      <c r="C6660" s="7" t="s">
        <v>55378</v>
      </c>
      <c r="D6660" s="8" t="s">
        <v>48889</v>
      </c>
      <c r="E6660" s="8" t="s">
        <v>55416</v>
      </c>
      <c r="F6660" s="5" t="s">
        <v>55417</v>
      </c>
      <c r="G6660" s="5" t="s">
        <v>55383</v>
      </c>
      <c r="H6660" s="6" t="s">
        <v>14522</v>
      </c>
      <c r="I6660" s="6" t="s">
        <v>50</v>
      </c>
      <c r="J6660" s="6" t="s">
        <v>14521</v>
      </c>
      <c r="K6660" s="6" t="s">
        <v>55381</v>
      </c>
      <c r="M6660" s="11" t="s">
        <v>41511</v>
      </c>
      <c r="N6660" s="11" t="s">
        <v>41083</v>
      </c>
      <c r="O6660" s="11" t="s">
        <v>1604</v>
      </c>
      <c r="P6660" s="9" t="s">
        <v>30909</v>
      </c>
      <c r="R6660" s="6" t="s">
        <v>48894</v>
      </c>
      <c r="S6660" s="9" t="s">
        <v>31657</v>
      </c>
    </row>
    <row r="6661" spans="1:19">
      <c r="A6661" s="5" t="s">
        <v>14512</v>
      </c>
      <c r="B6661" s="6" t="s">
        <v>54367</v>
      </c>
      <c r="C6661" s="7" t="s">
        <v>55378</v>
      </c>
      <c r="D6661" s="8" t="s">
        <v>48889</v>
      </c>
      <c r="E6661" s="8" t="s">
        <v>55418</v>
      </c>
      <c r="F6661" s="5" t="s">
        <v>55419</v>
      </c>
      <c r="G6661" s="5" t="s">
        <v>55383</v>
      </c>
      <c r="H6661" s="6" t="s">
        <v>14520</v>
      </c>
      <c r="I6661" s="6" t="s">
        <v>50</v>
      </c>
      <c r="J6661" s="6" t="s">
        <v>55384</v>
      </c>
      <c r="K6661" s="6" t="s">
        <v>55381</v>
      </c>
      <c r="M6661" s="11" t="s">
        <v>41511</v>
      </c>
      <c r="N6661" s="11" t="s">
        <v>41083</v>
      </c>
      <c r="O6661" s="11" t="s">
        <v>1604</v>
      </c>
      <c r="P6661" s="9" t="s">
        <v>30909</v>
      </c>
      <c r="R6661" s="6" t="s">
        <v>48894</v>
      </c>
      <c r="S6661" s="9" t="s">
        <v>31657</v>
      </c>
    </row>
    <row r="6662" spans="1:19">
      <c r="A6662" s="5" t="s">
        <v>14512</v>
      </c>
      <c r="B6662" s="6" t="s">
        <v>54367</v>
      </c>
      <c r="C6662" s="7" t="s">
        <v>55378</v>
      </c>
      <c r="D6662" s="8" t="s">
        <v>48889</v>
      </c>
      <c r="E6662" s="8" t="s">
        <v>55420</v>
      </c>
      <c r="F6662" s="5" t="s">
        <v>55421</v>
      </c>
      <c r="G6662" s="5" t="s">
        <v>55422</v>
      </c>
      <c r="H6662" s="6" t="s">
        <v>14517</v>
      </c>
      <c r="I6662" s="6" t="s">
        <v>16</v>
      </c>
      <c r="J6662" s="6" t="s">
        <v>14516</v>
      </c>
      <c r="K6662" s="6" t="s">
        <v>55423</v>
      </c>
      <c r="M6662" s="6"/>
      <c r="N6662" s="6"/>
      <c r="O6662" s="6"/>
      <c r="P6662" s="9" t="s">
        <v>30909</v>
      </c>
      <c r="R6662" s="6" t="s">
        <v>48894</v>
      </c>
      <c r="S6662" s="9" t="s">
        <v>31657</v>
      </c>
    </row>
    <row r="6663" spans="1:19">
      <c r="A6663" s="5" t="s">
        <v>14512</v>
      </c>
      <c r="B6663" s="6" t="s">
        <v>54367</v>
      </c>
      <c r="C6663" s="7" t="s">
        <v>55378</v>
      </c>
      <c r="D6663" s="8" t="s">
        <v>48889</v>
      </c>
      <c r="E6663" s="8" t="s">
        <v>55424</v>
      </c>
      <c r="F6663" s="5" t="s">
        <v>55425</v>
      </c>
      <c r="G6663" s="5" t="s">
        <v>55380</v>
      </c>
      <c r="H6663" s="6" t="s">
        <v>14519</v>
      </c>
      <c r="I6663" s="6" t="s">
        <v>13663</v>
      </c>
      <c r="J6663" s="6" t="s">
        <v>14518</v>
      </c>
      <c r="K6663" s="6" t="s">
        <v>55381</v>
      </c>
      <c r="M6663" s="6"/>
      <c r="N6663" s="6"/>
      <c r="O6663" s="6"/>
      <c r="P6663" s="9" t="s">
        <v>30909</v>
      </c>
      <c r="R6663" s="6" t="s">
        <v>48894</v>
      </c>
      <c r="S6663" s="9" t="s">
        <v>31657</v>
      </c>
    </row>
    <row r="6664" spans="1:19">
      <c r="A6664" s="5" t="s">
        <v>14512</v>
      </c>
      <c r="B6664" s="6" t="s">
        <v>54367</v>
      </c>
      <c r="C6664" s="7" t="s">
        <v>55378</v>
      </c>
      <c r="D6664" s="8" t="s">
        <v>48889</v>
      </c>
      <c r="E6664" s="8" t="s">
        <v>55426</v>
      </c>
      <c r="F6664" s="5" t="s">
        <v>55427</v>
      </c>
      <c r="G6664" s="5" t="s">
        <v>55428</v>
      </c>
      <c r="H6664" s="6" t="s">
        <v>14517</v>
      </c>
      <c r="I6664" s="6" t="s">
        <v>16</v>
      </c>
      <c r="J6664" s="6" t="s">
        <v>14516</v>
      </c>
      <c r="K6664" s="6" t="s">
        <v>55429</v>
      </c>
      <c r="M6664" s="6"/>
      <c r="N6664" s="6"/>
      <c r="O6664" s="6"/>
      <c r="P6664" s="9" t="s">
        <v>30909</v>
      </c>
      <c r="R6664" s="6" t="s">
        <v>48894</v>
      </c>
      <c r="S6664" s="9" t="s">
        <v>31657</v>
      </c>
    </row>
    <row r="6665" spans="1:19">
      <c r="A6665" s="5" t="s">
        <v>14512</v>
      </c>
      <c r="B6665" s="6" t="s">
        <v>54367</v>
      </c>
      <c r="C6665" s="7" t="s">
        <v>55378</v>
      </c>
      <c r="D6665" s="8" t="s">
        <v>48889</v>
      </c>
      <c r="E6665" s="8" t="s">
        <v>55430</v>
      </c>
      <c r="F6665" s="5" t="s">
        <v>55431</v>
      </c>
      <c r="G6665" s="5" t="s">
        <v>55380</v>
      </c>
      <c r="H6665" s="6" t="s">
        <v>14515</v>
      </c>
      <c r="I6665" s="6" t="s">
        <v>13663</v>
      </c>
      <c r="J6665" s="6" t="s">
        <v>14514</v>
      </c>
      <c r="K6665" s="6" t="s">
        <v>55381</v>
      </c>
      <c r="M6665" s="6"/>
      <c r="N6665" s="6"/>
      <c r="O6665" s="6"/>
      <c r="P6665" s="9" t="s">
        <v>30909</v>
      </c>
      <c r="R6665" s="6" t="s">
        <v>48894</v>
      </c>
      <c r="S6665" s="9" t="s">
        <v>31657</v>
      </c>
    </row>
    <row r="6666" spans="1:19">
      <c r="A6666" s="5" t="s">
        <v>14512</v>
      </c>
      <c r="B6666" s="6" t="s">
        <v>54367</v>
      </c>
      <c r="C6666" s="7" t="s">
        <v>55378</v>
      </c>
      <c r="D6666" s="8" t="s">
        <v>48889</v>
      </c>
      <c r="E6666" s="8" t="s">
        <v>55432</v>
      </c>
      <c r="F6666" s="5" t="s">
        <v>55433</v>
      </c>
      <c r="G6666" s="5" t="s">
        <v>55380</v>
      </c>
      <c r="H6666" s="6" t="s">
        <v>14513</v>
      </c>
      <c r="I6666" s="6" t="s">
        <v>16</v>
      </c>
      <c r="J6666" s="6" t="s">
        <v>55434</v>
      </c>
      <c r="K6666" s="6" t="s">
        <v>55381</v>
      </c>
      <c r="M6666" s="6"/>
      <c r="N6666" s="6"/>
      <c r="O6666" s="6"/>
      <c r="P6666" s="9" t="s">
        <v>30909</v>
      </c>
      <c r="R6666" s="6" t="s">
        <v>48894</v>
      </c>
      <c r="S6666" s="9" t="s">
        <v>31657</v>
      </c>
    </row>
    <row r="6667" spans="1:19">
      <c r="A6667" s="5" t="s">
        <v>14512</v>
      </c>
      <c r="B6667" s="6" t="s">
        <v>54367</v>
      </c>
      <c r="C6667" s="7" t="s">
        <v>55378</v>
      </c>
      <c r="D6667" s="8" t="s">
        <v>48889</v>
      </c>
      <c r="E6667" s="8" t="s">
        <v>55435</v>
      </c>
      <c r="F6667" s="5" t="s">
        <v>55436</v>
      </c>
      <c r="G6667" s="5" t="s">
        <v>55437</v>
      </c>
      <c r="H6667" s="6" t="s">
        <v>14511</v>
      </c>
      <c r="I6667" s="6" t="s">
        <v>13663</v>
      </c>
      <c r="J6667" s="6" t="s">
        <v>14510</v>
      </c>
      <c r="K6667" s="6" t="s">
        <v>55438</v>
      </c>
      <c r="M6667" s="6"/>
      <c r="N6667" s="6"/>
      <c r="O6667" s="6"/>
      <c r="P6667" s="9" t="s">
        <v>30909</v>
      </c>
      <c r="R6667" s="6" t="s">
        <v>48894</v>
      </c>
      <c r="S6667" s="9" t="s">
        <v>31657</v>
      </c>
    </row>
    <row r="6668" spans="1:19">
      <c r="A6668" s="5" t="s">
        <v>13730</v>
      </c>
      <c r="B6668" s="6" t="s">
        <v>54361</v>
      </c>
      <c r="C6668" s="7" t="s">
        <v>55439</v>
      </c>
      <c r="D6668" s="8" t="s">
        <v>48889</v>
      </c>
      <c r="E6668" s="8" t="s">
        <v>31681</v>
      </c>
      <c r="F6668" s="5" t="s">
        <v>55440</v>
      </c>
      <c r="G6668" s="5" t="s">
        <v>55441</v>
      </c>
      <c r="H6668" s="6" t="s">
        <v>14509</v>
      </c>
      <c r="I6668" s="6" t="s">
        <v>13467</v>
      </c>
      <c r="J6668" s="6" t="s">
        <v>14508</v>
      </c>
      <c r="K6668" s="6" t="s">
        <v>55442</v>
      </c>
      <c r="M6668" s="11" t="s">
        <v>42551</v>
      </c>
      <c r="N6668" s="11" t="s">
        <v>4163</v>
      </c>
      <c r="O6668" s="11" t="s">
        <v>981</v>
      </c>
      <c r="P6668" s="9" t="s">
        <v>30082</v>
      </c>
      <c r="Q6668" s="11" t="s">
        <v>55443</v>
      </c>
      <c r="R6668" s="6" t="s">
        <v>48894</v>
      </c>
      <c r="S6668" s="9" t="s">
        <v>31657</v>
      </c>
    </row>
    <row r="6669" spans="1:19">
      <c r="A6669" s="5" t="s">
        <v>13730</v>
      </c>
      <c r="B6669" s="6" t="s">
        <v>54361</v>
      </c>
      <c r="C6669" s="7" t="s">
        <v>55444</v>
      </c>
      <c r="D6669" s="8" t="s">
        <v>48889</v>
      </c>
      <c r="E6669" s="8" t="s">
        <v>31681</v>
      </c>
      <c r="F6669" s="5" t="s">
        <v>55445</v>
      </c>
      <c r="G6669" s="5" t="s">
        <v>55446</v>
      </c>
      <c r="H6669" s="6" t="s">
        <v>14507</v>
      </c>
      <c r="I6669" s="6" t="s">
        <v>13635</v>
      </c>
      <c r="J6669" s="6" t="s">
        <v>14506</v>
      </c>
      <c r="K6669" s="6" t="s">
        <v>55447</v>
      </c>
      <c r="M6669" s="11" t="s">
        <v>39551</v>
      </c>
      <c r="N6669" s="11" t="s">
        <v>8483</v>
      </c>
      <c r="O6669" s="11" t="s">
        <v>1598</v>
      </c>
      <c r="P6669" s="9" t="s">
        <v>30082</v>
      </c>
      <c r="Q6669" s="11" t="s">
        <v>55448</v>
      </c>
      <c r="R6669" s="6" t="s">
        <v>48894</v>
      </c>
      <c r="S6669" s="9" t="s">
        <v>31657</v>
      </c>
    </row>
    <row r="6670" spans="1:19">
      <c r="A6670" s="5" t="s">
        <v>13730</v>
      </c>
      <c r="B6670" s="6" t="s">
        <v>54367</v>
      </c>
      <c r="C6670" s="7" t="s">
        <v>55444</v>
      </c>
      <c r="D6670" s="8" t="s">
        <v>48889</v>
      </c>
      <c r="E6670" s="8" t="s">
        <v>55449</v>
      </c>
      <c r="F6670" s="5" t="s">
        <v>55450</v>
      </c>
      <c r="G6670" s="5" t="s">
        <v>55451</v>
      </c>
      <c r="H6670" s="6" t="s">
        <v>14505</v>
      </c>
      <c r="I6670" s="6" t="s">
        <v>14504</v>
      </c>
      <c r="J6670" s="6" t="s">
        <v>14503</v>
      </c>
      <c r="K6670" s="6" t="s">
        <v>55452</v>
      </c>
      <c r="M6670" s="11" t="s">
        <v>33160</v>
      </c>
      <c r="N6670" s="11" t="s">
        <v>5444</v>
      </c>
      <c r="O6670" s="11" t="s">
        <v>981</v>
      </c>
      <c r="P6670" s="9" t="s">
        <v>30909</v>
      </c>
      <c r="Q6670" s="11" t="s">
        <v>55453</v>
      </c>
      <c r="R6670" s="6" t="s">
        <v>48894</v>
      </c>
      <c r="S6670" s="9" t="s">
        <v>31657</v>
      </c>
    </row>
    <row r="6671" spans="1:19">
      <c r="A6671" s="5" t="s">
        <v>13730</v>
      </c>
      <c r="B6671" s="6" t="s">
        <v>54367</v>
      </c>
      <c r="C6671" s="7" t="s">
        <v>55444</v>
      </c>
      <c r="D6671" s="8" t="s">
        <v>48889</v>
      </c>
      <c r="E6671" s="8" t="s">
        <v>55454</v>
      </c>
      <c r="F6671" s="5" t="s">
        <v>55455</v>
      </c>
      <c r="G6671" s="5" t="s">
        <v>55456</v>
      </c>
      <c r="H6671" s="6" t="s">
        <v>14505</v>
      </c>
      <c r="I6671" s="6" t="s">
        <v>14504</v>
      </c>
      <c r="J6671" s="6" t="s">
        <v>14503</v>
      </c>
      <c r="K6671" s="6" t="s">
        <v>55452</v>
      </c>
      <c r="M6671" s="6"/>
      <c r="N6671" s="6"/>
      <c r="O6671" s="6"/>
      <c r="P6671" s="9" t="s">
        <v>30909</v>
      </c>
      <c r="R6671" s="6" t="s">
        <v>48894</v>
      </c>
      <c r="S6671" s="9" t="s">
        <v>31657</v>
      </c>
    </row>
    <row r="6672" spans="1:19">
      <c r="A6672" s="5" t="s">
        <v>13730</v>
      </c>
      <c r="B6672" s="6" t="s">
        <v>54367</v>
      </c>
      <c r="C6672" s="7" t="s">
        <v>55444</v>
      </c>
      <c r="D6672" s="8" t="s">
        <v>48889</v>
      </c>
      <c r="E6672" s="8" t="s">
        <v>55298</v>
      </c>
      <c r="F6672" s="5" t="s">
        <v>55457</v>
      </c>
      <c r="G6672" s="5" t="s">
        <v>55451</v>
      </c>
      <c r="H6672" s="6" t="s">
        <v>14502</v>
      </c>
      <c r="I6672" s="6" t="s">
        <v>13467</v>
      </c>
      <c r="J6672" s="6" t="s">
        <v>14501</v>
      </c>
      <c r="K6672" s="6" t="s">
        <v>55458</v>
      </c>
      <c r="M6672" s="11" t="s">
        <v>42551</v>
      </c>
      <c r="N6672" s="11" t="s">
        <v>4163</v>
      </c>
      <c r="O6672" s="11" t="s">
        <v>33298</v>
      </c>
      <c r="P6672" s="9" t="s">
        <v>30909</v>
      </c>
      <c r="Q6672" s="11" t="s">
        <v>55448</v>
      </c>
      <c r="R6672" s="6" t="s">
        <v>48894</v>
      </c>
      <c r="S6672" s="9" t="s">
        <v>31657</v>
      </c>
    </row>
    <row r="6673" spans="1:19">
      <c r="A6673" s="5" t="s">
        <v>13730</v>
      </c>
      <c r="B6673" s="6" t="s">
        <v>54367</v>
      </c>
      <c r="C6673" s="7" t="s">
        <v>55444</v>
      </c>
      <c r="D6673" s="8" t="s">
        <v>48889</v>
      </c>
      <c r="E6673" s="8" t="s">
        <v>54421</v>
      </c>
      <c r="F6673" s="5" t="s">
        <v>55459</v>
      </c>
      <c r="G6673" s="5" t="s">
        <v>55460</v>
      </c>
      <c r="H6673" s="6" t="s">
        <v>14500</v>
      </c>
      <c r="I6673" s="6" t="s">
        <v>13635</v>
      </c>
      <c r="J6673" s="6" t="s">
        <v>43184</v>
      </c>
      <c r="K6673" s="6" t="s">
        <v>55461</v>
      </c>
      <c r="M6673" s="11" t="s">
        <v>39551</v>
      </c>
      <c r="N6673" s="11" t="s">
        <v>8483</v>
      </c>
      <c r="O6673" s="11" t="s">
        <v>1598</v>
      </c>
      <c r="P6673" s="9" t="s">
        <v>30909</v>
      </c>
      <c r="R6673" s="6" t="s">
        <v>48894</v>
      </c>
      <c r="S6673" s="9" t="s">
        <v>31657</v>
      </c>
    </row>
    <row r="6674" spans="1:19">
      <c r="A6674" s="5" t="s">
        <v>13730</v>
      </c>
      <c r="B6674" s="6" t="s">
        <v>54367</v>
      </c>
      <c r="C6674" s="7" t="s">
        <v>55444</v>
      </c>
      <c r="D6674" s="8" t="s">
        <v>48889</v>
      </c>
      <c r="E6674" s="8" t="s">
        <v>54960</v>
      </c>
      <c r="F6674" s="5" t="s">
        <v>55462</v>
      </c>
      <c r="G6674" s="5" t="s">
        <v>55460</v>
      </c>
      <c r="H6674" s="6" t="s">
        <v>14499</v>
      </c>
      <c r="I6674" s="6" t="s">
        <v>13467</v>
      </c>
      <c r="J6674" s="6" t="s">
        <v>14498</v>
      </c>
      <c r="K6674" s="6" t="s">
        <v>55458</v>
      </c>
      <c r="M6674" s="6"/>
      <c r="N6674" s="6"/>
      <c r="O6674" s="6"/>
      <c r="P6674" s="9" t="s">
        <v>30909</v>
      </c>
      <c r="R6674" s="6" t="s">
        <v>48894</v>
      </c>
      <c r="S6674" s="9" t="s">
        <v>31657</v>
      </c>
    </row>
    <row r="6675" spans="1:19">
      <c r="A6675" s="5" t="s">
        <v>13730</v>
      </c>
      <c r="B6675" s="6" t="s">
        <v>54367</v>
      </c>
      <c r="C6675" s="7" t="s">
        <v>55444</v>
      </c>
      <c r="D6675" s="8" t="s">
        <v>48889</v>
      </c>
      <c r="E6675" s="8" t="s">
        <v>55463</v>
      </c>
      <c r="F6675" s="5" t="s">
        <v>55464</v>
      </c>
      <c r="G6675" s="5" t="s">
        <v>55460</v>
      </c>
      <c r="H6675" s="6" t="s">
        <v>14502</v>
      </c>
      <c r="I6675" s="6" t="s">
        <v>13467</v>
      </c>
      <c r="J6675" s="6" t="s">
        <v>14501</v>
      </c>
      <c r="K6675" s="6" t="s">
        <v>55458</v>
      </c>
      <c r="M6675" s="6"/>
      <c r="N6675" s="6"/>
      <c r="O6675" s="6"/>
      <c r="P6675" s="9" t="s">
        <v>30909</v>
      </c>
      <c r="R6675" s="6" t="s">
        <v>48894</v>
      </c>
      <c r="S6675" s="9" t="s">
        <v>31657</v>
      </c>
    </row>
    <row r="6676" spans="1:19">
      <c r="A6676" s="5" t="s">
        <v>13730</v>
      </c>
      <c r="B6676" s="6" t="s">
        <v>54367</v>
      </c>
      <c r="C6676" s="7" t="s">
        <v>55444</v>
      </c>
      <c r="D6676" s="8" t="s">
        <v>48889</v>
      </c>
      <c r="E6676" s="8" t="s">
        <v>54463</v>
      </c>
      <c r="F6676" s="5" t="s">
        <v>55465</v>
      </c>
      <c r="G6676" s="5" t="s">
        <v>55460</v>
      </c>
      <c r="H6676" s="6" t="s">
        <v>14500</v>
      </c>
      <c r="I6676" s="6" t="s">
        <v>13635</v>
      </c>
      <c r="J6676" s="6" t="s">
        <v>43184</v>
      </c>
      <c r="K6676" s="6" t="s">
        <v>55461</v>
      </c>
      <c r="M6676" s="6"/>
      <c r="N6676" s="6"/>
      <c r="O6676" s="6"/>
      <c r="P6676" s="9" t="s">
        <v>30909</v>
      </c>
      <c r="R6676" s="6" t="s">
        <v>48894</v>
      </c>
      <c r="S6676" s="9" t="s">
        <v>31657</v>
      </c>
    </row>
    <row r="6677" spans="1:19">
      <c r="A6677" s="5" t="s">
        <v>13730</v>
      </c>
      <c r="B6677" s="6" t="s">
        <v>54367</v>
      </c>
      <c r="C6677" s="7" t="s">
        <v>55444</v>
      </c>
      <c r="D6677" s="8" t="s">
        <v>48889</v>
      </c>
      <c r="E6677" s="8" t="s">
        <v>54464</v>
      </c>
      <c r="F6677" s="5" t="s">
        <v>55466</v>
      </c>
      <c r="G6677" s="5" t="s">
        <v>55460</v>
      </c>
      <c r="H6677" s="6" t="s">
        <v>14499</v>
      </c>
      <c r="I6677" s="6" t="s">
        <v>13467</v>
      </c>
      <c r="J6677" s="6" t="s">
        <v>14498</v>
      </c>
      <c r="K6677" s="6" t="s">
        <v>55458</v>
      </c>
      <c r="M6677" s="6"/>
      <c r="N6677" s="6"/>
      <c r="O6677" s="6"/>
      <c r="P6677" s="9" t="s">
        <v>30909</v>
      </c>
      <c r="R6677" s="6" t="s">
        <v>48894</v>
      </c>
      <c r="S6677" s="9" t="s">
        <v>31657</v>
      </c>
    </row>
    <row r="6678" spans="1:19">
      <c r="A6678" s="5" t="s">
        <v>13730</v>
      </c>
      <c r="B6678" s="6" t="s">
        <v>54361</v>
      </c>
      <c r="C6678" s="7" t="s">
        <v>55467</v>
      </c>
      <c r="D6678" s="8" t="s">
        <v>48889</v>
      </c>
      <c r="E6678" s="8" t="s">
        <v>31681</v>
      </c>
      <c r="F6678" s="5" t="s">
        <v>55468</v>
      </c>
      <c r="G6678" s="5" t="s">
        <v>55469</v>
      </c>
      <c r="H6678" s="6" t="s">
        <v>14497</v>
      </c>
      <c r="I6678" s="6" t="s">
        <v>13469</v>
      </c>
      <c r="J6678" s="6" t="s">
        <v>14496</v>
      </c>
      <c r="K6678" s="6" t="s">
        <v>55470</v>
      </c>
      <c r="M6678" s="11" t="s">
        <v>40932</v>
      </c>
      <c r="N6678" s="11" t="s">
        <v>5511</v>
      </c>
      <c r="O6678" s="11" t="s">
        <v>1598</v>
      </c>
      <c r="P6678" s="9" t="s">
        <v>30082</v>
      </c>
      <c r="Q6678" s="11" t="s">
        <v>55471</v>
      </c>
      <c r="R6678" s="6" t="s">
        <v>48894</v>
      </c>
      <c r="S6678" s="9" t="s">
        <v>31657</v>
      </c>
    </row>
    <row r="6679" spans="1:19">
      <c r="A6679" s="5" t="s">
        <v>13730</v>
      </c>
      <c r="B6679" s="6" t="s">
        <v>54361</v>
      </c>
      <c r="C6679" s="7" t="s">
        <v>55472</v>
      </c>
      <c r="D6679" s="8" t="s">
        <v>48889</v>
      </c>
      <c r="E6679" s="8" t="s">
        <v>31681</v>
      </c>
      <c r="F6679" s="5" t="s">
        <v>55473</v>
      </c>
      <c r="G6679" s="5" t="s">
        <v>55474</v>
      </c>
      <c r="H6679" s="6" t="s">
        <v>14495</v>
      </c>
      <c r="I6679" s="6" t="s">
        <v>14494</v>
      </c>
      <c r="J6679" s="6" t="s">
        <v>14493</v>
      </c>
      <c r="K6679" s="6" t="s">
        <v>55475</v>
      </c>
      <c r="M6679" s="6"/>
      <c r="N6679" s="6"/>
      <c r="O6679" s="6"/>
      <c r="P6679" s="9" t="s">
        <v>30082</v>
      </c>
      <c r="R6679" s="6" t="s">
        <v>48894</v>
      </c>
      <c r="S6679" s="9" t="s">
        <v>31657</v>
      </c>
    </row>
    <row r="6680" spans="1:19">
      <c r="A6680" s="5" t="s">
        <v>13730</v>
      </c>
      <c r="B6680" s="6" t="s">
        <v>54367</v>
      </c>
      <c r="C6680" s="7" t="s">
        <v>55472</v>
      </c>
      <c r="D6680" s="8" t="s">
        <v>48889</v>
      </c>
      <c r="E6680" s="8" t="s">
        <v>54450</v>
      </c>
      <c r="F6680" s="5" t="s">
        <v>55476</v>
      </c>
      <c r="G6680" s="5" t="s">
        <v>55477</v>
      </c>
      <c r="H6680" s="6" t="s">
        <v>14492</v>
      </c>
      <c r="I6680" s="6" t="s">
        <v>14491</v>
      </c>
      <c r="J6680" s="6" t="s">
        <v>14490</v>
      </c>
      <c r="K6680" s="6" t="s">
        <v>55478</v>
      </c>
      <c r="M6680" s="6"/>
      <c r="N6680" s="6"/>
      <c r="O6680" s="6"/>
      <c r="P6680" s="9" t="s">
        <v>30909</v>
      </c>
      <c r="R6680" s="6" t="s">
        <v>48894</v>
      </c>
      <c r="S6680" s="9" t="s">
        <v>31657</v>
      </c>
    </row>
    <row r="6681" spans="1:19">
      <c r="A6681" s="5" t="s">
        <v>13730</v>
      </c>
      <c r="B6681" s="6" t="s">
        <v>54361</v>
      </c>
      <c r="C6681" s="7" t="s">
        <v>55479</v>
      </c>
      <c r="D6681" s="8" t="s">
        <v>48889</v>
      </c>
      <c r="E6681" s="8" t="s">
        <v>31681</v>
      </c>
      <c r="F6681" s="5" t="s">
        <v>55480</v>
      </c>
      <c r="G6681" s="5" t="s">
        <v>55481</v>
      </c>
      <c r="H6681" s="6" t="s">
        <v>14447</v>
      </c>
      <c r="I6681" s="6" t="s">
        <v>14446</v>
      </c>
      <c r="J6681" s="6" t="s">
        <v>14445</v>
      </c>
      <c r="K6681" s="6" t="s">
        <v>55482</v>
      </c>
      <c r="M6681" s="11" t="s">
        <v>40932</v>
      </c>
      <c r="N6681" s="11" t="s">
        <v>5511</v>
      </c>
      <c r="O6681" s="11" t="s">
        <v>1598</v>
      </c>
      <c r="P6681" s="9" t="s">
        <v>30082</v>
      </c>
      <c r="Q6681" s="11" t="s">
        <v>55483</v>
      </c>
      <c r="R6681" s="6" t="s">
        <v>48894</v>
      </c>
      <c r="S6681" s="9" t="s">
        <v>31657</v>
      </c>
    </row>
    <row r="6682" spans="1:19">
      <c r="A6682" s="5" t="s">
        <v>13730</v>
      </c>
      <c r="B6682" s="6" t="s">
        <v>54367</v>
      </c>
      <c r="C6682" s="7" t="s">
        <v>55479</v>
      </c>
      <c r="D6682" s="8" t="s">
        <v>48889</v>
      </c>
      <c r="E6682" s="8" t="s">
        <v>54464</v>
      </c>
      <c r="F6682" s="5" t="s">
        <v>55484</v>
      </c>
      <c r="G6682" s="5" t="s">
        <v>55485</v>
      </c>
      <c r="H6682" s="6" t="s">
        <v>14489</v>
      </c>
      <c r="I6682" s="6" t="s">
        <v>14488</v>
      </c>
      <c r="J6682" s="6" t="s">
        <v>14487</v>
      </c>
      <c r="K6682" s="6" t="s">
        <v>55486</v>
      </c>
      <c r="M6682" s="6"/>
      <c r="N6682" s="6"/>
      <c r="O6682" s="6"/>
      <c r="P6682" s="9" t="s">
        <v>30909</v>
      </c>
      <c r="R6682" s="6" t="s">
        <v>48894</v>
      </c>
      <c r="S6682" s="9" t="s">
        <v>31657</v>
      </c>
    </row>
    <row r="6683" spans="1:19">
      <c r="A6683" s="5" t="s">
        <v>13730</v>
      </c>
      <c r="B6683" s="6" t="s">
        <v>54367</v>
      </c>
      <c r="C6683" s="7" t="s">
        <v>55479</v>
      </c>
      <c r="D6683" s="8" t="s">
        <v>48889</v>
      </c>
      <c r="E6683" s="8" t="s">
        <v>54848</v>
      </c>
      <c r="F6683" s="5" t="s">
        <v>55487</v>
      </c>
      <c r="G6683" s="5" t="s">
        <v>55485</v>
      </c>
      <c r="H6683" s="6" t="s">
        <v>14489</v>
      </c>
      <c r="I6683" s="6" t="s">
        <v>14488</v>
      </c>
      <c r="J6683" s="6" t="s">
        <v>14487</v>
      </c>
      <c r="K6683" s="6" t="s">
        <v>55486</v>
      </c>
      <c r="M6683" s="6"/>
      <c r="N6683" s="6"/>
      <c r="O6683" s="6"/>
      <c r="P6683" s="9" t="s">
        <v>30909</v>
      </c>
      <c r="R6683" s="6" t="s">
        <v>48894</v>
      </c>
      <c r="S6683" s="9" t="s">
        <v>31657</v>
      </c>
    </row>
    <row r="6684" spans="1:19">
      <c r="A6684" s="5" t="s">
        <v>13730</v>
      </c>
      <c r="B6684" s="6" t="s">
        <v>54367</v>
      </c>
      <c r="C6684" s="7" t="s">
        <v>55479</v>
      </c>
      <c r="D6684" s="8" t="s">
        <v>48889</v>
      </c>
      <c r="E6684" s="8" t="s">
        <v>55488</v>
      </c>
      <c r="F6684" s="5" t="s">
        <v>55489</v>
      </c>
      <c r="G6684" s="5" t="s">
        <v>55490</v>
      </c>
      <c r="H6684" s="6" t="s">
        <v>14455</v>
      </c>
      <c r="I6684" s="6" t="s">
        <v>14454</v>
      </c>
      <c r="J6684" s="6" t="s">
        <v>14453</v>
      </c>
      <c r="K6684" s="6" t="s">
        <v>55491</v>
      </c>
      <c r="M6684" s="11" t="s">
        <v>33799</v>
      </c>
      <c r="N6684" s="11" t="s">
        <v>437</v>
      </c>
      <c r="O6684" s="11" t="s">
        <v>33810</v>
      </c>
      <c r="P6684" s="9" t="s">
        <v>30909</v>
      </c>
      <c r="Q6684" s="11" t="s">
        <v>55483</v>
      </c>
      <c r="R6684" s="6" t="s">
        <v>48894</v>
      </c>
      <c r="S6684" s="9" t="s">
        <v>31657</v>
      </c>
    </row>
    <row r="6685" spans="1:19">
      <c r="A6685" s="5" t="s">
        <v>13730</v>
      </c>
      <c r="B6685" s="6" t="s">
        <v>54367</v>
      </c>
      <c r="C6685" s="7" t="s">
        <v>55479</v>
      </c>
      <c r="D6685" s="8" t="s">
        <v>48889</v>
      </c>
      <c r="E6685" s="8" t="s">
        <v>55492</v>
      </c>
      <c r="F6685" s="5" t="s">
        <v>55493</v>
      </c>
      <c r="G6685" s="5" t="s">
        <v>55494</v>
      </c>
      <c r="H6685" s="6" t="s">
        <v>14455</v>
      </c>
      <c r="I6685" s="6" t="s">
        <v>14454</v>
      </c>
      <c r="J6685" s="6" t="s">
        <v>14453</v>
      </c>
      <c r="K6685" s="6" t="s">
        <v>55495</v>
      </c>
      <c r="M6685" s="11" t="s">
        <v>33799</v>
      </c>
      <c r="N6685" s="11" t="s">
        <v>437</v>
      </c>
      <c r="O6685" s="11" t="s">
        <v>33810</v>
      </c>
      <c r="P6685" s="9" t="s">
        <v>30909</v>
      </c>
      <c r="Q6685" s="11" t="s">
        <v>55483</v>
      </c>
      <c r="R6685" s="6" t="s">
        <v>48894</v>
      </c>
      <c r="S6685" s="9" t="s">
        <v>31657</v>
      </c>
    </row>
    <row r="6686" spans="1:19">
      <c r="A6686" s="5" t="s">
        <v>13730</v>
      </c>
      <c r="B6686" s="6" t="s">
        <v>54367</v>
      </c>
      <c r="C6686" s="7" t="s">
        <v>55479</v>
      </c>
      <c r="D6686" s="8" t="s">
        <v>48889</v>
      </c>
      <c r="E6686" s="8" t="s">
        <v>55496</v>
      </c>
      <c r="F6686" s="5" t="s">
        <v>55497</v>
      </c>
      <c r="G6686" s="5" t="s">
        <v>55494</v>
      </c>
      <c r="H6686" s="6" t="s">
        <v>14483</v>
      </c>
      <c r="I6686" s="6" t="s">
        <v>14482</v>
      </c>
      <c r="J6686" s="6" t="s">
        <v>14481</v>
      </c>
      <c r="K6686" s="6" t="s">
        <v>55498</v>
      </c>
      <c r="M6686" s="11" t="s">
        <v>34747</v>
      </c>
      <c r="N6686" s="11" t="s">
        <v>3102</v>
      </c>
      <c r="O6686" s="11" t="s">
        <v>316</v>
      </c>
      <c r="P6686" s="9" t="s">
        <v>30909</v>
      </c>
      <c r="Q6686" s="11" t="s">
        <v>55483</v>
      </c>
      <c r="R6686" s="6" t="s">
        <v>48894</v>
      </c>
      <c r="S6686" s="9" t="s">
        <v>31657</v>
      </c>
    </row>
    <row r="6687" spans="1:19">
      <c r="A6687" s="5" t="s">
        <v>13730</v>
      </c>
      <c r="B6687" s="6" t="s">
        <v>54367</v>
      </c>
      <c r="C6687" s="7" t="s">
        <v>55479</v>
      </c>
      <c r="D6687" s="8" t="s">
        <v>48889</v>
      </c>
      <c r="E6687" s="8" t="s">
        <v>55499</v>
      </c>
      <c r="F6687" s="5" t="s">
        <v>55500</v>
      </c>
      <c r="G6687" s="5" t="s">
        <v>55485</v>
      </c>
      <c r="H6687" s="6" t="s">
        <v>14486</v>
      </c>
      <c r="I6687" s="6" t="s">
        <v>14485</v>
      </c>
      <c r="J6687" s="6" t="s">
        <v>14484</v>
      </c>
      <c r="K6687" s="6" t="s">
        <v>55501</v>
      </c>
      <c r="M6687" s="11" t="s">
        <v>32068</v>
      </c>
      <c r="N6687" s="11" t="s">
        <v>12666</v>
      </c>
      <c r="O6687" s="11" t="s">
        <v>2317</v>
      </c>
      <c r="P6687" s="9" t="s">
        <v>30909</v>
      </c>
      <c r="Q6687" s="11" t="s">
        <v>55483</v>
      </c>
      <c r="R6687" s="6" t="s">
        <v>48894</v>
      </c>
      <c r="S6687" s="9" t="s">
        <v>31657</v>
      </c>
    </row>
    <row r="6688" spans="1:19">
      <c r="A6688" s="5" t="s">
        <v>13730</v>
      </c>
      <c r="B6688" s="6" t="s">
        <v>54367</v>
      </c>
      <c r="C6688" s="7" t="s">
        <v>55479</v>
      </c>
      <c r="D6688" s="8" t="s">
        <v>48889</v>
      </c>
      <c r="E6688" s="8" t="s">
        <v>55502</v>
      </c>
      <c r="F6688" s="5" t="s">
        <v>55503</v>
      </c>
      <c r="G6688" s="5" t="s">
        <v>55485</v>
      </c>
      <c r="H6688" s="6" t="s">
        <v>14486</v>
      </c>
      <c r="I6688" s="6" t="s">
        <v>14485</v>
      </c>
      <c r="J6688" s="6" t="s">
        <v>14484</v>
      </c>
      <c r="K6688" s="6" t="s">
        <v>55501</v>
      </c>
      <c r="M6688" s="11" t="s">
        <v>32068</v>
      </c>
      <c r="N6688" s="11" t="s">
        <v>12666</v>
      </c>
      <c r="O6688" s="11" t="s">
        <v>2317</v>
      </c>
      <c r="P6688" s="9" t="s">
        <v>30909</v>
      </c>
      <c r="Q6688" s="11" t="s">
        <v>55483</v>
      </c>
      <c r="R6688" s="6" t="s">
        <v>48894</v>
      </c>
      <c r="S6688" s="9" t="s">
        <v>31657</v>
      </c>
    </row>
    <row r="6689" spans="1:19">
      <c r="A6689" s="5" t="s">
        <v>13730</v>
      </c>
      <c r="B6689" s="6" t="s">
        <v>54367</v>
      </c>
      <c r="C6689" s="7" t="s">
        <v>55479</v>
      </c>
      <c r="D6689" s="8" t="s">
        <v>48889</v>
      </c>
      <c r="E6689" s="8" t="s">
        <v>55336</v>
      </c>
      <c r="F6689" s="5" t="s">
        <v>55504</v>
      </c>
      <c r="G6689" s="5" t="s">
        <v>55505</v>
      </c>
      <c r="H6689" s="6" t="s">
        <v>14473</v>
      </c>
      <c r="I6689" s="6" t="s">
        <v>13353</v>
      </c>
      <c r="J6689" s="6" t="s">
        <v>14472</v>
      </c>
      <c r="K6689" s="6" t="s">
        <v>55506</v>
      </c>
      <c r="M6689" s="11" t="s">
        <v>43818</v>
      </c>
      <c r="N6689" s="11" t="s">
        <v>7405</v>
      </c>
      <c r="O6689" s="11" t="s">
        <v>1584</v>
      </c>
      <c r="P6689" s="9" t="s">
        <v>30909</v>
      </c>
      <c r="Q6689" s="11" t="s">
        <v>55483</v>
      </c>
      <c r="R6689" s="6" t="s">
        <v>48894</v>
      </c>
      <c r="S6689" s="9" t="s">
        <v>31657</v>
      </c>
    </row>
    <row r="6690" spans="1:19">
      <c r="A6690" s="5" t="s">
        <v>13730</v>
      </c>
      <c r="B6690" s="6" t="s">
        <v>54367</v>
      </c>
      <c r="C6690" s="7" t="s">
        <v>55479</v>
      </c>
      <c r="D6690" s="8" t="s">
        <v>48889</v>
      </c>
      <c r="E6690" s="8" t="s">
        <v>55261</v>
      </c>
      <c r="F6690" s="5" t="s">
        <v>55507</v>
      </c>
      <c r="G6690" s="5" t="s">
        <v>55494</v>
      </c>
      <c r="H6690" s="6" t="s">
        <v>14483</v>
      </c>
      <c r="I6690" s="6" t="s">
        <v>14482</v>
      </c>
      <c r="J6690" s="6" t="s">
        <v>14481</v>
      </c>
      <c r="K6690" s="6" t="s">
        <v>55498</v>
      </c>
      <c r="M6690" s="11" t="s">
        <v>34747</v>
      </c>
      <c r="N6690" s="11" t="s">
        <v>3102</v>
      </c>
      <c r="O6690" s="11" t="s">
        <v>316</v>
      </c>
      <c r="P6690" s="9" t="s">
        <v>30909</v>
      </c>
      <c r="Q6690" s="11" t="s">
        <v>55483</v>
      </c>
      <c r="R6690" s="6" t="s">
        <v>48894</v>
      </c>
      <c r="S6690" s="9" t="s">
        <v>31657</v>
      </c>
    </row>
    <row r="6691" spans="1:19">
      <c r="A6691" s="5" t="s">
        <v>13730</v>
      </c>
      <c r="B6691" s="6" t="s">
        <v>54367</v>
      </c>
      <c r="C6691" s="7" t="s">
        <v>55479</v>
      </c>
      <c r="D6691" s="8" t="s">
        <v>48889</v>
      </c>
      <c r="E6691" s="8" t="s">
        <v>55508</v>
      </c>
      <c r="F6691" s="5" t="s">
        <v>55509</v>
      </c>
      <c r="G6691" s="5" t="s">
        <v>55510</v>
      </c>
      <c r="H6691" s="6" t="s">
        <v>14447</v>
      </c>
      <c r="I6691" s="6" t="s">
        <v>14446</v>
      </c>
      <c r="J6691" s="6" t="s">
        <v>14445</v>
      </c>
      <c r="K6691" s="6" t="s">
        <v>55482</v>
      </c>
      <c r="M6691" s="11" t="s">
        <v>40932</v>
      </c>
      <c r="N6691" s="11" t="s">
        <v>5511</v>
      </c>
      <c r="O6691" s="11" t="s">
        <v>1598</v>
      </c>
      <c r="P6691" s="9" t="s">
        <v>30909</v>
      </c>
      <c r="Q6691" s="11" t="s">
        <v>55483</v>
      </c>
      <c r="R6691" s="6" t="s">
        <v>48894</v>
      </c>
      <c r="S6691" s="9" t="s">
        <v>31657</v>
      </c>
    </row>
    <row r="6692" spans="1:19">
      <c r="A6692" s="5" t="s">
        <v>13730</v>
      </c>
      <c r="B6692" s="6" t="s">
        <v>54367</v>
      </c>
      <c r="C6692" s="7" t="s">
        <v>55479</v>
      </c>
      <c r="D6692" s="8" t="s">
        <v>48889</v>
      </c>
      <c r="E6692" s="8" t="s">
        <v>55263</v>
      </c>
      <c r="F6692" s="5" t="s">
        <v>55511</v>
      </c>
      <c r="G6692" s="5" t="s">
        <v>55494</v>
      </c>
      <c r="H6692" s="6" t="s">
        <v>14483</v>
      </c>
      <c r="I6692" s="6" t="s">
        <v>14482</v>
      </c>
      <c r="J6692" s="6" t="s">
        <v>14481</v>
      </c>
      <c r="K6692" s="6" t="s">
        <v>55498</v>
      </c>
      <c r="M6692" s="11" t="s">
        <v>34747</v>
      </c>
      <c r="N6692" s="11" t="s">
        <v>3102</v>
      </c>
      <c r="O6692" s="11" t="s">
        <v>316</v>
      </c>
      <c r="P6692" s="9" t="s">
        <v>30909</v>
      </c>
      <c r="R6692" s="6" t="s">
        <v>48894</v>
      </c>
      <c r="S6692" s="9" t="s">
        <v>31657</v>
      </c>
    </row>
    <row r="6693" spans="1:19">
      <c r="A6693" s="5" t="s">
        <v>13730</v>
      </c>
      <c r="B6693" s="6" t="s">
        <v>54367</v>
      </c>
      <c r="C6693" s="7" t="s">
        <v>55479</v>
      </c>
      <c r="D6693" s="8" t="s">
        <v>48889</v>
      </c>
      <c r="E6693" s="8" t="s">
        <v>55265</v>
      </c>
      <c r="F6693" s="5" t="s">
        <v>55512</v>
      </c>
      <c r="G6693" s="5" t="s">
        <v>55494</v>
      </c>
      <c r="H6693" s="6" t="s">
        <v>14483</v>
      </c>
      <c r="I6693" s="6" t="s">
        <v>14482</v>
      </c>
      <c r="J6693" s="6" t="s">
        <v>14481</v>
      </c>
      <c r="K6693" s="6" t="s">
        <v>55498</v>
      </c>
      <c r="M6693" s="11" t="s">
        <v>34747</v>
      </c>
      <c r="N6693" s="11" t="s">
        <v>3102</v>
      </c>
      <c r="O6693" s="11" t="s">
        <v>316</v>
      </c>
      <c r="P6693" s="9" t="s">
        <v>30909</v>
      </c>
      <c r="R6693" s="6" t="s">
        <v>48894</v>
      </c>
      <c r="S6693" s="9" t="s">
        <v>31657</v>
      </c>
    </row>
    <row r="6694" spans="1:19">
      <c r="A6694" s="5" t="s">
        <v>13730</v>
      </c>
      <c r="B6694" s="6" t="s">
        <v>54367</v>
      </c>
      <c r="C6694" s="7" t="s">
        <v>55479</v>
      </c>
      <c r="D6694" s="8" t="s">
        <v>48889</v>
      </c>
      <c r="E6694" s="8" t="s">
        <v>55513</v>
      </c>
      <c r="F6694" s="5" t="s">
        <v>55514</v>
      </c>
      <c r="G6694" s="5" t="s">
        <v>55515</v>
      </c>
      <c r="H6694" s="6" t="s">
        <v>14478</v>
      </c>
      <c r="I6694" s="6" t="s">
        <v>13469</v>
      </c>
      <c r="J6694" s="6" t="s">
        <v>14477</v>
      </c>
      <c r="K6694" s="6" t="s">
        <v>55516</v>
      </c>
      <c r="M6694" s="11" t="s">
        <v>40932</v>
      </c>
      <c r="N6694" s="11" t="s">
        <v>5511</v>
      </c>
      <c r="O6694" s="11" t="s">
        <v>1598</v>
      </c>
      <c r="P6694" s="9" t="s">
        <v>30909</v>
      </c>
      <c r="Q6694" s="11" t="s">
        <v>55483</v>
      </c>
      <c r="R6694" s="6" t="s">
        <v>48894</v>
      </c>
      <c r="S6694" s="9" t="s">
        <v>31657</v>
      </c>
    </row>
    <row r="6695" spans="1:19">
      <c r="A6695" s="5" t="s">
        <v>13730</v>
      </c>
      <c r="B6695" s="6" t="s">
        <v>54367</v>
      </c>
      <c r="C6695" s="7" t="s">
        <v>55479</v>
      </c>
      <c r="D6695" s="8" t="s">
        <v>48889</v>
      </c>
      <c r="E6695" s="8" t="s">
        <v>55517</v>
      </c>
      <c r="F6695" s="5" t="s">
        <v>55518</v>
      </c>
      <c r="G6695" s="5" t="s">
        <v>55519</v>
      </c>
      <c r="H6695" s="6" t="s">
        <v>14478</v>
      </c>
      <c r="I6695" s="6" t="s">
        <v>13469</v>
      </c>
      <c r="J6695" s="6" t="s">
        <v>14477</v>
      </c>
      <c r="K6695" s="6" t="s">
        <v>55516</v>
      </c>
      <c r="M6695" s="11" t="s">
        <v>40932</v>
      </c>
      <c r="N6695" s="11" t="s">
        <v>5511</v>
      </c>
      <c r="O6695" s="11" t="s">
        <v>1598</v>
      </c>
      <c r="P6695" s="9" t="s">
        <v>30909</v>
      </c>
      <c r="Q6695" s="11" t="s">
        <v>55483</v>
      </c>
      <c r="R6695" s="6" t="s">
        <v>48894</v>
      </c>
      <c r="S6695" s="9" t="s">
        <v>31657</v>
      </c>
    </row>
    <row r="6696" spans="1:19">
      <c r="A6696" s="5" t="s">
        <v>13730</v>
      </c>
      <c r="B6696" s="6" t="s">
        <v>54367</v>
      </c>
      <c r="C6696" s="7" t="s">
        <v>55479</v>
      </c>
      <c r="D6696" s="8" t="s">
        <v>48889</v>
      </c>
      <c r="E6696" s="8" t="s">
        <v>55520</v>
      </c>
      <c r="F6696" s="5" t="s">
        <v>55521</v>
      </c>
      <c r="G6696" s="5" t="s">
        <v>55505</v>
      </c>
      <c r="H6696" s="6" t="s">
        <v>14480</v>
      </c>
      <c r="I6696" s="6" t="s">
        <v>13435</v>
      </c>
      <c r="J6696" s="6" t="s">
        <v>14479</v>
      </c>
      <c r="K6696" s="6" t="s">
        <v>55522</v>
      </c>
      <c r="M6696" s="11" t="s">
        <v>33879</v>
      </c>
      <c r="N6696" s="11" t="s">
        <v>9291</v>
      </c>
      <c r="O6696" s="11" t="s">
        <v>33810</v>
      </c>
      <c r="P6696" s="9" t="s">
        <v>30909</v>
      </c>
      <c r="Q6696" s="11" t="s">
        <v>55483</v>
      </c>
      <c r="R6696" s="6" t="s">
        <v>48894</v>
      </c>
      <c r="S6696" s="9" t="s">
        <v>31657</v>
      </c>
    </row>
    <row r="6697" spans="1:19">
      <c r="A6697" s="5" t="s">
        <v>13730</v>
      </c>
      <c r="B6697" s="6" t="s">
        <v>54367</v>
      </c>
      <c r="C6697" s="7" t="s">
        <v>55479</v>
      </c>
      <c r="D6697" s="8" t="s">
        <v>48889</v>
      </c>
      <c r="E6697" s="8" t="s">
        <v>55314</v>
      </c>
      <c r="F6697" s="5" t="s">
        <v>55523</v>
      </c>
      <c r="G6697" s="5" t="s">
        <v>55519</v>
      </c>
      <c r="H6697" s="6" t="s">
        <v>14478</v>
      </c>
      <c r="I6697" s="6" t="s">
        <v>13469</v>
      </c>
      <c r="J6697" s="6" t="s">
        <v>14477</v>
      </c>
      <c r="K6697" s="6" t="s">
        <v>55516</v>
      </c>
      <c r="M6697" s="11" t="s">
        <v>40932</v>
      </c>
      <c r="N6697" s="11" t="s">
        <v>5511</v>
      </c>
      <c r="O6697" s="11" t="s">
        <v>1598</v>
      </c>
      <c r="P6697" s="9" t="s">
        <v>30909</v>
      </c>
      <c r="Q6697" s="11" t="s">
        <v>55483</v>
      </c>
      <c r="R6697" s="6" t="s">
        <v>48894</v>
      </c>
      <c r="S6697" s="9" t="s">
        <v>31657</v>
      </c>
    </row>
    <row r="6698" spans="1:19">
      <c r="A6698" s="5" t="s">
        <v>13730</v>
      </c>
      <c r="B6698" s="6" t="s">
        <v>54367</v>
      </c>
      <c r="C6698" s="7" t="s">
        <v>55479</v>
      </c>
      <c r="D6698" s="8" t="s">
        <v>48889</v>
      </c>
      <c r="E6698" s="8" t="s">
        <v>54783</v>
      </c>
      <c r="F6698" s="5" t="s">
        <v>55524</v>
      </c>
      <c r="G6698" s="5" t="s">
        <v>55505</v>
      </c>
      <c r="H6698" s="6" t="s">
        <v>14476</v>
      </c>
      <c r="I6698" s="6" t="s">
        <v>14475</v>
      </c>
      <c r="J6698" s="6" t="s">
        <v>14474</v>
      </c>
      <c r="K6698" s="6" t="s">
        <v>55525</v>
      </c>
      <c r="M6698" s="11" t="s">
        <v>32363</v>
      </c>
      <c r="N6698" s="11" t="s">
        <v>10198</v>
      </c>
      <c r="O6698" s="11" t="s">
        <v>2339</v>
      </c>
      <c r="P6698" s="9" t="s">
        <v>30909</v>
      </c>
      <c r="R6698" s="6" t="s">
        <v>48894</v>
      </c>
      <c r="S6698" s="9" t="s">
        <v>31657</v>
      </c>
    </row>
    <row r="6699" spans="1:19">
      <c r="A6699" s="5" t="s">
        <v>13730</v>
      </c>
      <c r="B6699" s="6" t="s">
        <v>54367</v>
      </c>
      <c r="C6699" s="7" t="s">
        <v>55479</v>
      </c>
      <c r="D6699" s="8" t="s">
        <v>48889</v>
      </c>
      <c r="E6699" s="8" t="s">
        <v>54638</v>
      </c>
      <c r="F6699" s="5" t="s">
        <v>55526</v>
      </c>
      <c r="G6699" s="5" t="s">
        <v>55505</v>
      </c>
      <c r="H6699" s="6" t="s">
        <v>14473</v>
      </c>
      <c r="I6699" s="6" t="s">
        <v>13353</v>
      </c>
      <c r="J6699" s="6" t="s">
        <v>14472</v>
      </c>
      <c r="K6699" s="6" t="s">
        <v>55506</v>
      </c>
      <c r="M6699" s="11" t="s">
        <v>43818</v>
      </c>
      <c r="N6699" s="11" t="s">
        <v>7405</v>
      </c>
      <c r="O6699" s="11" t="s">
        <v>1584</v>
      </c>
      <c r="P6699" s="9" t="s">
        <v>30909</v>
      </c>
      <c r="R6699" s="6" t="s">
        <v>48894</v>
      </c>
      <c r="S6699" s="9" t="s">
        <v>31657</v>
      </c>
    </row>
    <row r="6700" spans="1:19">
      <c r="A6700" s="5" t="s">
        <v>13730</v>
      </c>
      <c r="B6700" s="6" t="s">
        <v>54367</v>
      </c>
      <c r="C6700" s="7" t="s">
        <v>55479</v>
      </c>
      <c r="D6700" s="8" t="s">
        <v>48889</v>
      </c>
      <c r="E6700" s="8" t="s">
        <v>55527</v>
      </c>
      <c r="F6700" s="5" t="s">
        <v>55528</v>
      </c>
      <c r="G6700" s="5" t="s">
        <v>55529</v>
      </c>
      <c r="H6700" s="6" t="s">
        <v>14471</v>
      </c>
      <c r="I6700" s="6" t="s">
        <v>8</v>
      </c>
      <c r="J6700" s="6" t="s">
        <v>14470</v>
      </c>
      <c r="K6700" s="6" t="s">
        <v>55530</v>
      </c>
      <c r="M6700" s="11" t="s">
        <v>32068</v>
      </c>
      <c r="N6700" s="11" t="s">
        <v>12666</v>
      </c>
      <c r="O6700" s="11" t="s">
        <v>2317</v>
      </c>
      <c r="P6700" s="9" t="s">
        <v>30909</v>
      </c>
      <c r="Q6700" s="11" t="s">
        <v>55483</v>
      </c>
      <c r="R6700" s="6" t="s">
        <v>48894</v>
      </c>
      <c r="S6700" s="9" t="s">
        <v>31657</v>
      </c>
    </row>
    <row r="6701" spans="1:19">
      <c r="A6701" s="5" t="s">
        <v>13730</v>
      </c>
      <c r="B6701" s="6" t="s">
        <v>54367</v>
      </c>
      <c r="C6701" s="7" t="s">
        <v>55479</v>
      </c>
      <c r="D6701" s="8" t="s">
        <v>48889</v>
      </c>
      <c r="E6701" s="8" t="s">
        <v>55531</v>
      </c>
      <c r="F6701" s="5" t="s">
        <v>55532</v>
      </c>
      <c r="G6701" s="5" t="s">
        <v>55529</v>
      </c>
      <c r="H6701" s="6" t="s">
        <v>14471</v>
      </c>
      <c r="I6701" s="6" t="s">
        <v>8</v>
      </c>
      <c r="J6701" s="6" t="s">
        <v>14470</v>
      </c>
      <c r="K6701" s="6" t="s">
        <v>55530</v>
      </c>
      <c r="M6701" s="11" t="s">
        <v>32068</v>
      </c>
      <c r="N6701" s="11" t="s">
        <v>12666</v>
      </c>
      <c r="O6701" s="11" t="s">
        <v>2317</v>
      </c>
      <c r="P6701" s="9" t="s">
        <v>30909</v>
      </c>
      <c r="R6701" s="6" t="s">
        <v>48894</v>
      </c>
      <c r="S6701" s="9" t="s">
        <v>31657</v>
      </c>
    </row>
    <row r="6702" spans="1:19">
      <c r="A6702" s="5" t="s">
        <v>13730</v>
      </c>
      <c r="B6702" s="6" t="s">
        <v>54367</v>
      </c>
      <c r="C6702" s="7" t="s">
        <v>55479</v>
      </c>
      <c r="D6702" s="8" t="s">
        <v>48889</v>
      </c>
      <c r="E6702" s="8" t="s">
        <v>55533</v>
      </c>
      <c r="F6702" s="5" t="s">
        <v>55534</v>
      </c>
      <c r="G6702" s="5" t="s">
        <v>55485</v>
      </c>
      <c r="H6702" s="6" t="s">
        <v>14469</v>
      </c>
      <c r="I6702" s="6" t="s">
        <v>13366</v>
      </c>
      <c r="J6702" s="6" t="s">
        <v>14468</v>
      </c>
      <c r="K6702" s="6" t="s">
        <v>55535</v>
      </c>
      <c r="M6702" s="11" t="s">
        <v>35058</v>
      </c>
      <c r="N6702" s="11" t="s">
        <v>2497</v>
      </c>
      <c r="O6702" s="11" t="s">
        <v>67</v>
      </c>
      <c r="P6702" s="9" t="s">
        <v>30909</v>
      </c>
      <c r="Q6702" s="11" t="s">
        <v>55483</v>
      </c>
      <c r="R6702" s="6" t="s">
        <v>48894</v>
      </c>
      <c r="S6702" s="9" t="s">
        <v>31657</v>
      </c>
    </row>
    <row r="6703" spans="1:19">
      <c r="A6703" s="5" t="s">
        <v>13730</v>
      </c>
      <c r="B6703" s="6" t="s">
        <v>54367</v>
      </c>
      <c r="C6703" s="7" t="s">
        <v>55479</v>
      </c>
      <c r="D6703" s="8" t="s">
        <v>48889</v>
      </c>
      <c r="E6703" s="8" t="s">
        <v>55536</v>
      </c>
      <c r="F6703" s="5" t="s">
        <v>55537</v>
      </c>
      <c r="G6703" s="5" t="s">
        <v>55485</v>
      </c>
      <c r="H6703" s="6" t="s">
        <v>14469</v>
      </c>
      <c r="I6703" s="6" t="s">
        <v>13366</v>
      </c>
      <c r="J6703" s="6" t="s">
        <v>14468</v>
      </c>
      <c r="K6703" s="6" t="s">
        <v>55535</v>
      </c>
      <c r="M6703" s="11" t="s">
        <v>35058</v>
      </c>
      <c r="N6703" s="11" t="s">
        <v>2497</v>
      </c>
      <c r="O6703" s="11" t="s">
        <v>67</v>
      </c>
      <c r="P6703" s="9" t="s">
        <v>30909</v>
      </c>
      <c r="Q6703" s="11" t="s">
        <v>55483</v>
      </c>
      <c r="R6703" s="6" t="s">
        <v>48894</v>
      </c>
      <c r="S6703" s="9" t="s">
        <v>31657</v>
      </c>
    </row>
    <row r="6704" spans="1:19">
      <c r="A6704" s="5" t="s">
        <v>13730</v>
      </c>
      <c r="B6704" s="6" t="s">
        <v>54367</v>
      </c>
      <c r="C6704" s="7" t="s">
        <v>55479</v>
      </c>
      <c r="D6704" s="8" t="s">
        <v>48889</v>
      </c>
      <c r="E6704" s="8" t="s">
        <v>55217</v>
      </c>
      <c r="F6704" s="5" t="s">
        <v>55538</v>
      </c>
      <c r="G6704" s="5" t="s">
        <v>55539</v>
      </c>
      <c r="H6704" s="6" t="s">
        <v>14467</v>
      </c>
      <c r="I6704" s="6" t="s">
        <v>13366</v>
      </c>
      <c r="J6704" s="6" t="s">
        <v>14466</v>
      </c>
      <c r="K6704" s="6" t="s">
        <v>55540</v>
      </c>
      <c r="M6704" s="11" t="s">
        <v>36981</v>
      </c>
      <c r="N6704" s="11" t="s">
        <v>497</v>
      </c>
      <c r="O6704" s="11" t="s">
        <v>33810</v>
      </c>
      <c r="P6704" s="9" t="s">
        <v>30909</v>
      </c>
      <c r="Q6704" s="11" t="s">
        <v>55483</v>
      </c>
      <c r="R6704" s="6" t="s">
        <v>48894</v>
      </c>
      <c r="S6704" s="9" t="s">
        <v>31657</v>
      </c>
    </row>
    <row r="6705" spans="1:19">
      <c r="A6705" s="5" t="s">
        <v>13730</v>
      </c>
      <c r="B6705" s="6" t="s">
        <v>54367</v>
      </c>
      <c r="C6705" s="7" t="s">
        <v>55479</v>
      </c>
      <c r="D6705" s="8" t="s">
        <v>48889</v>
      </c>
      <c r="E6705" s="8" t="s">
        <v>55116</v>
      </c>
      <c r="F6705" s="5" t="s">
        <v>55541</v>
      </c>
      <c r="G6705" s="5" t="s">
        <v>55539</v>
      </c>
      <c r="H6705" s="6" t="s">
        <v>14467</v>
      </c>
      <c r="I6705" s="6" t="s">
        <v>13366</v>
      </c>
      <c r="J6705" s="6" t="s">
        <v>14466</v>
      </c>
      <c r="K6705" s="6" t="s">
        <v>55540</v>
      </c>
      <c r="M6705" s="11" t="s">
        <v>36981</v>
      </c>
      <c r="N6705" s="11" t="s">
        <v>497</v>
      </c>
      <c r="O6705" s="11" t="s">
        <v>33810</v>
      </c>
      <c r="P6705" s="9" t="s">
        <v>30909</v>
      </c>
      <c r="Q6705" s="11" t="s">
        <v>55483</v>
      </c>
      <c r="R6705" s="6" t="s">
        <v>48894</v>
      </c>
      <c r="S6705" s="9" t="s">
        <v>31657</v>
      </c>
    </row>
    <row r="6706" spans="1:19">
      <c r="A6706" s="5" t="s">
        <v>13730</v>
      </c>
      <c r="B6706" s="6" t="s">
        <v>54367</v>
      </c>
      <c r="C6706" s="7" t="s">
        <v>55479</v>
      </c>
      <c r="D6706" s="8" t="s">
        <v>48889</v>
      </c>
      <c r="E6706" s="8" t="s">
        <v>55542</v>
      </c>
      <c r="F6706" s="5" t="s">
        <v>55543</v>
      </c>
      <c r="G6706" s="5" t="s">
        <v>55544</v>
      </c>
      <c r="H6706" s="6" t="s">
        <v>14461</v>
      </c>
      <c r="I6706" s="6" t="s">
        <v>13453</v>
      </c>
      <c r="J6706" s="6" t="s">
        <v>14460</v>
      </c>
      <c r="K6706" s="6" t="s">
        <v>55545</v>
      </c>
      <c r="M6706" s="11" t="s">
        <v>45175</v>
      </c>
      <c r="N6706" s="11" t="s">
        <v>45176</v>
      </c>
      <c r="O6706" s="11" t="s">
        <v>1826</v>
      </c>
      <c r="P6706" s="9" t="s">
        <v>30909</v>
      </c>
      <c r="Q6706" s="11" t="s">
        <v>55483</v>
      </c>
      <c r="R6706" s="6" t="s">
        <v>48894</v>
      </c>
      <c r="S6706" s="9" t="s">
        <v>31657</v>
      </c>
    </row>
    <row r="6707" spans="1:19">
      <c r="A6707" s="5" t="s">
        <v>13730</v>
      </c>
      <c r="B6707" s="6" t="s">
        <v>54367</v>
      </c>
      <c r="C6707" s="7" t="s">
        <v>55479</v>
      </c>
      <c r="D6707" s="8" t="s">
        <v>48889</v>
      </c>
      <c r="E6707" s="8" t="s">
        <v>54424</v>
      </c>
      <c r="F6707" s="5" t="s">
        <v>55546</v>
      </c>
      <c r="G6707" s="5" t="s">
        <v>55515</v>
      </c>
      <c r="H6707" s="6" t="s">
        <v>14465</v>
      </c>
      <c r="I6707" s="6" t="s">
        <v>14464</v>
      </c>
      <c r="J6707" s="6" t="s">
        <v>14463</v>
      </c>
      <c r="K6707" s="6" t="s">
        <v>55547</v>
      </c>
      <c r="M6707" s="11" t="s">
        <v>39531</v>
      </c>
      <c r="N6707" s="11" t="s">
        <v>9107</v>
      </c>
      <c r="O6707" s="11" t="s">
        <v>34631</v>
      </c>
      <c r="P6707" s="9" t="s">
        <v>30909</v>
      </c>
      <c r="R6707" s="6" t="s">
        <v>48894</v>
      </c>
      <c r="S6707" s="9" t="s">
        <v>31657</v>
      </c>
    </row>
    <row r="6708" spans="1:19">
      <c r="A6708" s="5" t="s">
        <v>13730</v>
      </c>
      <c r="B6708" s="6" t="s">
        <v>54367</v>
      </c>
      <c r="C6708" s="7" t="s">
        <v>55479</v>
      </c>
      <c r="D6708" s="8" t="s">
        <v>48889</v>
      </c>
      <c r="E6708" s="8" t="s">
        <v>55185</v>
      </c>
      <c r="F6708" s="5" t="s">
        <v>55548</v>
      </c>
      <c r="G6708" s="5" t="s">
        <v>55515</v>
      </c>
      <c r="H6708" s="6" t="s">
        <v>14465</v>
      </c>
      <c r="I6708" s="6" t="s">
        <v>14464</v>
      </c>
      <c r="J6708" s="6" t="s">
        <v>14463</v>
      </c>
      <c r="K6708" s="6" t="s">
        <v>55547</v>
      </c>
      <c r="M6708" s="6"/>
      <c r="N6708" s="6"/>
      <c r="O6708" s="6"/>
      <c r="P6708" s="9" t="s">
        <v>30909</v>
      </c>
      <c r="R6708" s="6" t="s">
        <v>48894</v>
      </c>
      <c r="S6708" s="9" t="s">
        <v>31657</v>
      </c>
    </row>
    <row r="6709" spans="1:19">
      <c r="A6709" s="5" t="s">
        <v>13730</v>
      </c>
      <c r="B6709" s="6" t="s">
        <v>54367</v>
      </c>
      <c r="C6709" s="7" t="s">
        <v>55479</v>
      </c>
      <c r="D6709" s="8" t="s">
        <v>48889</v>
      </c>
      <c r="E6709" s="8" t="s">
        <v>55188</v>
      </c>
      <c r="F6709" s="5" t="s">
        <v>55549</v>
      </c>
      <c r="G6709" s="5" t="s">
        <v>55550</v>
      </c>
      <c r="H6709" s="6" t="s">
        <v>14450</v>
      </c>
      <c r="I6709" s="6" t="s">
        <v>14449</v>
      </c>
      <c r="J6709" s="6" t="s">
        <v>14462</v>
      </c>
      <c r="K6709" s="6" t="s">
        <v>55551</v>
      </c>
      <c r="M6709" s="11" t="s">
        <v>35196</v>
      </c>
      <c r="N6709" s="11" t="s">
        <v>9548</v>
      </c>
      <c r="O6709" s="11" t="s">
        <v>67</v>
      </c>
      <c r="P6709" s="9" t="s">
        <v>30909</v>
      </c>
      <c r="R6709" s="6" t="s">
        <v>48894</v>
      </c>
      <c r="S6709" s="9" t="s">
        <v>31657</v>
      </c>
    </row>
    <row r="6710" spans="1:19">
      <c r="A6710" s="5" t="s">
        <v>13730</v>
      </c>
      <c r="B6710" s="6" t="s">
        <v>54367</v>
      </c>
      <c r="C6710" s="7" t="s">
        <v>55479</v>
      </c>
      <c r="D6710" s="8" t="s">
        <v>48889</v>
      </c>
      <c r="E6710" s="8" t="s">
        <v>55190</v>
      </c>
      <c r="F6710" s="5" t="s">
        <v>55552</v>
      </c>
      <c r="G6710" s="5" t="s">
        <v>55550</v>
      </c>
      <c r="H6710" s="6" t="s">
        <v>14459</v>
      </c>
      <c r="I6710" s="6" t="s">
        <v>14449</v>
      </c>
      <c r="J6710" s="6" t="s">
        <v>55553</v>
      </c>
      <c r="K6710" s="6" t="s">
        <v>55551</v>
      </c>
      <c r="M6710" s="11" t="s">
        <v>35196</v>
      </c>
      <c r="N6710" s="11" t="s">
        <v>9548</v>
      </c>
      <c r="O6710" s="11" t="s">
        <v>67</v>
      </c>
      <c r="P6710" s="9" t="s">
        <v>30909</v>
      </c>
      <c r="R6710" s="6" t="s">
        <v>48894</v>
      </c>
      <c r="S6710" s="9" t="s">
        <v>31657</v>
      </c>
    </row>
    <row r="6711" spans="1:19">
      <c r="A6711" s="5" t="s">
        <v>13730</v>
      </c>
      <c r="B6711" s="6" t="s">
        <v>54367</v>
      </c>
      <c r="C6711" s="7" t="s">
        <v>55479</v>
      </c>
      <c r="D6711" s="8" t="s">
        <v>48889</v>
      </c>
      <c r="E6711" s="8" t="s">
        <v>55194</v>
      </c>
      <c r="F6711" s="5" t="s">
        <v>55554</v>
      </c>
      <c r="G6711" s="5" t="s">
        <v>55544</v>
      </c>
      <c r="H6711" s="6" t="s">
        <v>14461</v>
      </c>
      <c r="I6711" s="6" t="s">
        <v>13453</v>
      </c>
      <c r="J6711" s="6" t="s">
        <v>14460</v>
      </c>
      <c r="K6711" s="6" t="s">
        <v>55545</v>
      </c>
      <c r="M6711" s="11" t="s">
        <v>45175</v>
      </c>
      <c r="N6711" s="11" t="s">
        <v>45176</v>
      </c>
      <c r="O6711" s="11" t="s">
        <v>1826</v>
      </c>
      <c r="P6711" s="9" t="s">
        <v>30909</v>
      </c>
      <c r="R6711" s="6" t="s">
        <v>48894</v>
      </c>
      <c r="S6711" s="9" t="s">
        <v>31657</v>
      </c>
    </row>
    <row r="6712" spans="1:19">
      <c r="A6712" s="5" t="s">
        <v>13730</v>
      </c>
      <c r="B6712" s="6" t="s">
        <v>54367</v>
      </c>
      <c r="C6712" s="7" t="s">
        <v>55479</v>
      </c>
      <c r="D6712" s="8" t="s">
        <v>48889</v>
      </c>
      <c r="E6712" s="8" t="s">
        <v>55555</v>
      </c>
      <c r="F6712" s="5" t="s">
        <v>55556</v>
      </c>
      <c r="G6712" s="5" t="s">
        <v>55494</v>
      </c>
      <c r="H6712" s="6" t="s">
        <v>14458</v>
      </c>
      <c r="I6712" s="6" t="s">
        <v>14457</v>
      </c>
      <c r="J6712" s="6" t="s">
        <v>14456</v>
      </c>
      <c r="K6712" s="6" t="s">
        <v>55557</v>
      </c>
      <c r="M6712" s="11" t="s">
        <v>40937</v>
      </c>
      <c r="N6712" s="11" t="s">
        <v>11680</v>
      </c>
      <c r="O6712" s="11" t="s">
        <v>34631</v>
      </c>
      <c r="P6712" s="9" t="s">
        <v>30909</v>
      </c>
      <c r="R6712" s="6" t="s">
        <v>48894</v>
      </c>
      <c r="S6712" s="9" t="s">
        <v>31657</v>
      </c>
    </row>
    <row r="6713" spans="1:19">
      <c r="A6713" s="5" t="s">
        <v>13730</v>
      </c>
      <c r="B6713" s="6" t="s">
        <v>54367</v>
      </c>
      <c r="C6713" s="7" t="s">
        <v>55479</v>
      </c>
      <c r="D6713" s="8" t="s">
        <v>48889</v>
      </c>
      <c r="E6713" s="8" t="s">
        <v>55558</v>
      </c>
      <c r="F6713" s="5" t="s">
        <v>55559</v>
      </c>
      <c r="G6713" s="5" t="s">
        <v>55550</v>
      </c>
      <c r="H6713" s="6" t="s">
        <v>14459</v>
      </c>
      <c r="I6713" s="6" t="s">
        <v>14449</v>
      </c>
      <c r="J6713" s="6" t="s">
        <v>55553</v>
      </c>
      <c r="K6713" s="6" t="s">
        <v>55551</v>
      </c>
      <c r="M6713" s="11" t="s">
        <v>35196</v>
      </c>
      <c r="N6713" s="11" t="s">
        <v>9548</v>
      </c>
      <c r="O6713" s="11" t="s">
        <v>67</v>
      </c>
      <c r="P6713" s="9" t="s">
        <v>30909</v>
      </c>
      <c r="R6713" s="6" t="s">
        <v>48894</v>
      </c>
      <c r="S6713" s="9" t="s">
        <v>31657</v>
      </c>
    </row>
    <row r="6714" spans="1:19">
      <c r="A6714" s="5" t="s">
        <v>13730</v>
      </c>
      <c r="B6714" s="6" t="s">
        <v>54367</v>
      </c>
      <c r="C6714" s="7" t="s">
        <v>55479</v>
      </c>
      <c r="D6714" s="8" t="s">
        <v>48889</v>
      </c>
      <c r="E6714" s="8" t="s">
        <v>55560</v>
      </c>
      <c r="F6714" s="5" t="s">
        <v>55561</v>
      </c>
      <c r="G6714" s="5" t="s">
        <v>55510</v>
      </c>
      <c r="H6714" s="6" t="s">
        <v>14458</v>
      </c>
      <c r="I6714" s="6" t="s">
        <v>14457</v>
      </c>
      <c r="J6714" s="6" t="s">
        <v>14456</v>
      </c>
      <c r="K6714" s="6" t="s">
        <v>55557</v>
      </c>
      <c r="M6714" s="11" t="s">
        <v>40937</v>
      </c>
      <c r="N6714" s="11" t="s">
        <v>11680</v>
      </c>
      <c r="O6714" s="11" t="s">
        <v>34631</v>
      </c>
      <c r="P6714" s="9" t="s">
        <v>30909</v>
      </c>
      <c r="R6714" s="6" t="s">
        <v>48894</v>
      </c>
      <c r="S6714" s="9" t="s">
        <v>31657</v>
      </c>
    </row>
    <row r="6715" spans="1:19">
      <c r="A6715" s="5" t="s">
        <v>13730</v>
      </c>
      <c r="B6715" s="6" t="s">
        <v>54367</v>
      </c>
      <c r="C6715" s="7" t="s">
        <v>55479</v>
      </c>
      <c r="D6715" s="8" t="s">
        <v>48889</v>
      </c>
      <c r="E6715" s="8" t="s">
        <v>55562</v>
      </c>
      <c r="F6715" s="5" t="s">
        <v>55563</v>
      </c>
      <c r="G6715" s="5" t="s">
        <v>55490</v>
      </c>
      <c r="H6715" s="6" t="s">
        <v>14455</v>
      </c>
      <c r="I6715" s="6" t="s">
        <v>14454</v>
      </c>
      <c r="J6715" s="6" t="s">
        <v>14453</v>
      </c>
      <c r="K6715" s="6" t="s">
        <v>55491</v>
      </c>
      <c r="M6715" s="11" t="s">
        <v>33799</v>
      </c>
      <c r="N6715" s="11" t="s">
        <v>437</v>
      </c>
      <c r="O6715" s="11" t="s">
        <v>33810</v>
      </c>
      <c r="P6715" s="9" t="s">
        <v>30909</v>
      </c>
      <c r="R6715" s="6" t="s">
        <v>48894</v>
      </c>
      <c r="S6715" s="9" t="s">
        <v>31657</v>
      </c>
    </row>
    <row r="6716" spans="1:19">
      <c r="A6716" s="5" t="s">
        <v>13730</v>
      </c>
      <c r="B6716" s="6" t="s">
        <v>54367</v>
      </c>
      <c r="C6716" s="7" t="s">
        <v>55479</v>
      </c>
      <c r="D6716" s="8" t="s">
        <v>48889</v>
      </c>
      <c r="E6716" s="8" t="s">
        <v>55367</v>
      </c>
      <c r="F6716" s="5" t="s">
        <v>55564</v>
      </c>
      <c r="G6716" s="5" t="s">
        <v>55485</v>
      </c>
      <c r="H6716" s="6" t="s">
        <v>14452</v>
      </c>
      <c r="I6716" s="6" t="s">
        <v>13539</v>
      </c>
      <c r="J6716" s="6" t="s">
        <v>14451</v>
      </c>
      <c r="K6716" s="6" t="s">
        <v>55565</v>
      </c>
      <c r="M6716" s="11" t="s">
        <v>31736</v>
      </c>
      <c r="N6716" s="11" t="s">
        <v>10574</v>
      </c>
      <c r="O6716" s="11" t="s">
        <v>2317</v>
      </c>
      <c r="P6716" s="9" t="s">
        <v>30909</v>
      </c>
      <c r="R6716" s="6" t="s">
        <v>48894</v>
      </c>
      <c r="S6716" s="9" t="s">
        <v>31657</v>
      </c>
    </row>
    <row r="6717" spans="1:19">
      <c r="A6717" s="5" t="s">
        <v>13730</v>
      </c>
      <c r="B6717" s="6" t="s">
        <v>54367</v>
      </c>
      <c r="C6717" s="7" t="s">
        <v>55479</v>
      </c>
      <c r="D6717" s="8" t="s">
        <v>48889</v>
      </c>
      <c r="E6717" s="8" t="s">
        <v>55566</v>
      </c>
      <c r="F6717" s="5" t="s">
        <v>55567</v>
      </c>
      <c r="G6717" s="5" t="s">
        <v>55485</v>
      </c>
      <c r="H6717" s="6" t="s">
        <v>14452</v>
      </c>
      <c r="I6717" s="6" t="s">
        <v>13539</v>
      </c>
      <c r="J6717" s="6" t="s">
        <v>14451</v>
      </c>
      <c r="K6717" s="6" t="s">
        <v>55565</v>
      </c>
      <c r="M6717" s="11" t="s">
        <v>31736</v>
      </c>
      <c r="N6717" s="11" t="s">
        <v>10574</v>
      </c>
      <c r="O6717" s="11" t="s">
        <v>2317</v>
      </c>
      <c r="P6717" s="9" t="s">
        <v>30909</v>
      </c>
      <c r="R6717" s="6" t="s">
        <v>48894</v>
      </c>
      <c r="S6717" s="9" t="s">
        <v>31657</v>
      </c>
    </row>
    <row r="6718" spans="1:19">
      <c r="A6718" s="5" t="s">
        <v>13730</v>
      </c>
      <c r="B6718" s="6" t="s">
        <v>54367</v>
      </c>
      <c r="C6718" s="7" t="s">
        <v>55479</v>
      </c>
      <c r="D6718" s="8" t="s">
        <v>48889</v>
      </c>
      <c r="E6718" s="8" t="s">
        <v>55568</v>
      </c>
      <c r="F6718" s="5" t="s">
        <v>55569</v>
      </c>
      <c r="G6718" s="5" t="s">
        <v>55570</v>
      </c>
      <c r="H6718" s="6" t="s">
        <v>14450</v>
      </c>
      <c r="I6718" s="6" t="s">
        <v>14449</v>
      </c>
      <c r="J6718" s="6" t="s">
        <v>14448</v>
      </c>
      <c r="K6718" s="6" t="s">
        <v>55551</v>
      </c>
      <c r="M6718" s="6"/>
      <c r="N6718" s="6"/>
      <c r="O6718" s="6"/>
      <c r="P6718" s="9" t="s">
        <v>30909</v>
      </c>
      <c r="R6718" s="6" t="s">
        <v>48894</v>
      </c>
      <c r="S6718" s="9" t="s">
        <v>31657</v>
      </c>
    </row>
    <row r="6719" spans="1:19">
      <c r="A6719" s="5" t="s">
        <v>13730</v>
      </c>
      <c r="B6719" s="6" t="s">
        <v>54367</v>
      </c>
      <c r="C6719" s="7" t="s">
        <v>55479</v>
      </c>
      <c r="D6719" s="8" t="s">
        <v>48889</v>
      </c>
      <c r="E6719" s="8" t="s">
        <v>55571</v>
      </c>
      <c r="F6719" s="5" t="s">
        <v>55572</v>
      </c>
      <c r="G6719" s="5" t="s">
        <v>55510</v>
      </c>
      <c r="H6719" s="6" t="s">
        <v>14447</v>
      </c>
      <c r="I6719" s="6" t="s">
        <v>14446</v>
      </c>
      <c r="J6719" s="6" t="s">
        <v>14445</v>
      </c>
      <c r="K6719" s="6" t="s">
        <v>55482</v>
      </c>
      <c r="M6719" s="6"/>
      <c r="N6719" s="6"/>
      <c r="O6719" s="6"/>
      <c r="P6719" s="9" t="s">
        <v>30909</v>
      </c>
      <c r="R6719" s="6" t="s">
        <v>48894</v>
      </c>
      <c r="S6719" s="9" t="s">
        <v>31657</v>
      </c>
    </row>
    <row r="6720" spans="1:19">
      <c r="A6720" s="5" t="s">
        <v>13730</v>
      </c>
      <c r="B6720" s="6" t="s">
        <v>54367</v>
      </c>
      <c r="C6720" s="7" t="s">
        <v>55479</v>
      </c>
      <c r="D6720" s="8" t="s">
        <v>48889</v>
      </c>
      <c r="E6720" s="8" t="s">
        <v>55573</v>
      </c>
      <c r="F6720" s="5" t="s">
        <v>55574</v>
      </c>
      <c r="G6720" s="5" t="s">
        <v>55485</v>
      </c>
      <c r="H6720" s="6" t="s">
        <v>14444</v>
      </c>
      <c r="I6720" s="6" t="s">
        <v>13366</v>
      </c>
      <c r="J6720" s="6" t="s">
        <v>14443</v>
      </c>
      <c r="K6720" s="6" t="s">
        <v>55575</v>
      </c>
      <c r="M6720" s="6"/>
      <c r="N6720" s="6"/>
      <c r="O6720" s="6"/>
      <c r="P6720" s="9" t="s">
        <v>30909</v>
      </c>
      <c r="R6720" s="6" t="s">
        <v>48894</v>
      </c>
      <c r="S6720" s="9" t="s">
        <v>31657</v>
      </c>
    </row>
    <row r="6721" spans="1:19">
      <c r="A6721" s="5" t="s">
        <v>13730</v>
      </c>
      <c r="B6721" s="6" t="s">
        <v>54367</v>
      </c>
      <c r="C6721" s="7" t="s">
        <v>55479</v>
      </c>
      <c r="D6721" s="8" t="s">
        <v>48889</v>
      </c>
      <c r="E6721" s="8" t="s">
        <v>55576</v>
      </c>
      <c r="F6721" s="5" t="s">
        <v>55577</v>
      </c>
      <c r="G6721" s="5" t="s">
        <v>55485</v>
      </c>
      <c r="H6721" s="6" t="s">
        <v>14444</v>
      </c>
      <c r="I6721" s="6" t="s">
        <v>13366</v>
      </c>
      <c r="J6721" s="6" t="s">
        <v>14443</v>
      </c>
      <c r="K6721" s="6" t="s">
        <v>55575</v>
      </c>
      <c r="M6721" s="6"/>
      <c r="N6721" s="6"/>
      <c r="O6721" s="6"/>
      <c r="P6721" s="9" t="s">
        <v>30909</v>
      </c>
      <c r="R6721" s="6" t="s">
        <v>48894</v>
      </c>
      <c r="S6721" s="9" t="s">
        <v>31657</v>
      </c>
    </row>
    <row r="6722" spans="1:19">
      <c r="A6722" s="5" t="s">
        <v>13730</v>
      </c>
      <c r="B6722" s="6" t="s">
        <v>54367</v>
      </c>
      <c r="C6722" s="7" t="s">
        <v>55479</v>
      </c>
      <c r="D6722" s="8" t="s">
        <v>48889</v>
      </c>
      <c r="E6722" s="8" t="s">
        <v>55578</v>
      </c>
      <c r="F6722" s="5" t="s">
        <v>55579</v>
      </c>
      <c r="G6722" s="5" t="s">
        <v>55485</v>
      </c>
      <c r="H6722" s="6" t="s">
        <v>14442</v>
      </c>
      <c r="I6722" s="6" t="s">
        <v>13395</v>
      </c>
      <c r="J6722" s="6" t="s">
        <v>48853</v>
      </c>
      <c r="K6722" s="6" t="s">
        <v>55580</v>
      </c>
      <c r="M6722" s="6"/>
      <c r="N6722" s="6"/>
      <c r="O6722" s="6"/>
      <c r="P6722" s="9" t="s">
        <v>30909</v>
      </c>
      <c r="R6722" s="6" t="s">
        <v>48894</v>
      </c>
      <c r="S6722" s="9" t="s">
        <v>31657</v>
      </c>
    </row>
    <row r="6723" spans="1:19">
      <c r="A6723" s="5" t="s">
        <v>13730</v>
      </c>
      <c r="B6723" s="6" t="s">
        <v>54367</v>
      </c>
      <c r="C6723" s="7" t="s">
        <v>55479</v>
      </c>
      <c r="D6723" s="8" t="s">
        <v>48889</v>
      </c>
      <c r="E6723" s="8" t="s">
        <v>55581</v>
      </c>
      <c r="F6723" s="5" t="s">
        <v>55582</v>
      </c>
      <c r="G6723" s="5" t="s">
        <v>55485</v>
      </c>
      <c r="H6723" s="6" t="s">
        <v>14442</v>
      </c>
      <c r="I6723" s="6" t="s">
        <v>13395</v>
      </c>
      <c r="J6723" s="6" t="s">
        <v>48853</v>
      </c>
      <c r="K6723" s="6" t="s">
        <v>55580</v>
      </c>
      <c r="M6723" s="6"/>
      <c r="N6723" s="6"/>
      <c r="O6723" s="6"/>
      <c r="P6723" s="9" t="s">
        <v>30909</v>
      </c>
      <c r="R6723" s="6" t="s">
        <v>48894</v>
      </c>
      <c r="S6723" s="9" t="s">
        <v>31657</v>
      </c>
    </row>
    <row r="6724" spans="1:19">
      <c r="A6724" s="5" t="s">
        <v>13730</v>
      </c>
      <c r="B6724" s="6" t="s">
        <v>54367</v>
      </c>
      <c r="C6724" s="7" t="s">
        <v>55479</v>
      </c>
      <c r="D6724" s="8" t="s">
        <v>48889</v>
      </c>
      <c r="E6724" s="8" t="s">
        <v>55583</v>
      </c>
      <c r="F6724" s="5" t="s">
        <v>55584</v>
      </c>
      <c r="G6724" s="5" t="s">
        <v>55585</v>
      </c>
      <c r="H6724" s="6" t="s">
        <v>14441</v>
      </c>
      <c r="I6724" s="6" t="s">
        <v>13720</v>
      </c>
      <c r="J6724" s="6" t="s">
        <v>14440</v>
      </c>
      <c r="K6724" s="6" t="s">
        <v>55586</v>
      </c>
      <c r="M6724" s="6"/>
      <c r="N6724" s="6"/>
      <c r="O6724" s="6"/>
      <c r="P6724" s="9" t="s">
        <v>30909</v>
      </c>
      <c r="R6724" s="6" t="s">
        <v>48894</v>
      </c>
      <c r="S6724" s="9" t="s">
        <v>31657</v>
      </c>
    </row>
    <row r="6725" spans="1:19">
      <c r="A6725" s="5" t="s">
        <v>13730</v>
      </c>
      <c r="B6725" s="6" t="s">
        <v>54367</v>
      </c>
      <c r="C6725" s="7" t="s">
        <v>55479</v>
      </c>
      <c r="D6725" s="8" t="s">
        <v>48889</v>
      </c>
      <c r="E6725" s="8" t="s">
        <v>55587</v>
      </c>
      <c r="F6725" s="5" t="s">
        <v>55588</v>
      </c>
      <c r="G6725" s="5" t="s">
        <v>55585</v>
      </c>
      <c r="H6725" s="6" t="s">
        <v>14441</v>
      </c>
      <c r="I6725" s="6" t="s">
        <v>13720</v>
      </c>
      <c r="J6725" s="6" t="s">
        <v>14440</v>
      </c>
      <c r="K6725" s="6" t="s">
        <v>55586</v>
      </c>
      <c r="M6725" s="6"/>
      <c r="N6725" s="6"/>
      <c r="O6725" s="6"/>
      <c r="P6725" s="9" t="s">
        <v>30909</v>
      </c>
      <c r="R6725" s="6" t="s">
        <v>48894</v>
      </c>
      <c r="S6725" s="9" t="s">
        <v>31657</v>
      </c>
    </row>
    <row r="6726" spans="1:19">
      <c r="A6726" s="5" t="s">
        <v>13730</v>
      </c>
      <c r="B6726" s="6" t="s">
        <v>54367</v>
      </c>
      <c r="C6726" s="7" t="s">
        <v>55479</v>
      </c>
      <c r="D6726" s="8" t="s">
        <v>48889</v>
      </c>
      <c r="E6726" s="8" t="s">
        <v>55589</v>
      </c>
      <c r="F6726" s="5" t="s">
        <v>55590</v>
      </c>
      <c r="G6726" s="5" t="s">
        <v>55505</v>
      </c>
      <c r="H6726" s="6" t="s">
        <v>14439</v>
      </c>
      <c r="I6726" s="6" t="s">
        <v>41</v>
      </c>
      <c r="J6726" s="6" t="s">
        <v>14438</v>
      </c>
      <c r="K6726" s="6" t="s">
        <v>55591</v>
      </c>
      <c r="M6726" s="6"/>
      <c r="N6726" s="6"/>
      <c r="O6726" s="6"/>
      <c r="P6726" s="9" t="s">
        <v>30909</v>
      </c>
      <c r="R6726" s="6" t="s">
        <v>48894</v>
      </c>
      <c r="S6726" s="9" t="s">
        <v>31657</v>
      </c>
    </row>
    <row r="6727" spans="1:19">
      <c r="A6727" s="5" t="s">
        <v>13730</v>
      </c>
      <c r="B6727" s="6" t="s">
        <v>54367</v>
      </c>
      <c r="C6727" s="7" t="s">
        <v>55479</v>
      </c>
      <c r="D6727" s="8" t="s">
        <v>48889</v>
      </c>
      <c r="E6727" s="8" t="s">
        <v>55592</v>
      </c>
      <c r="F6727" s="5" t="s">
        <v>55593</v>
      </c>
      <c r="G6727" s="5" t="s">
        <v>55505</v>
      </c>
      <c r="H6727" s="6" t="s">
        <v>14439</v>
      </c>
      <c r="I6727" s="6" t="s">
        <v>41</v>
      </c>
      <c r="J6727" s="6" t="s">
        <v>14438</v>
      </c>
      <c r="K6727" s="6" t="s">
        <v>55591</v>
      </c>
      <c r="M6727" s="6"/>
      <c r="N6727" s="6"/>
      <c r="O6727" s="6"/>
      <c r="P6727" s="9" t="s">
        <v>30909</v>
      </c>
      <c r="R6727" s="6" t="s">
        <v>48894</v>
      </c>
      <c r="S6727" s="9" t="s">
        <v>31657</v>
      </c>
    </row>
    <row r="6728" spans="1:19">
      <c r="A6728" s="5" t="s">
        <v>13730</v>
      </c>
      <c r="B6728" s="6" t="s">
        <v>54367</v>
      </c>
      <c r="C6728" s="7" t="s">
        <v>55479</v>
      </c>
      <c r="D6728" s="8" t="s">
        <v>48889</v>
      </c>
      <c r="E6728" s="8" t="s">
        <v>55594</v>
      </c>
      <c r="F6728" s="5" t="s">
        <v>55595</v>
      </c>
      <c r="G6728" s="5" t="s">
        <v>55505</v>
      </c>
      <c r="H6728" s="6" t="s">
        <v>14437</v>
      </c>
      <c r="I6728" s="6" t="s">
        <v>13502</v>
      </c>
      <c r="J6728" s="6" t="s">
        <v>14436</v>
      </c>
      <c r="K6728" s="6" t="s">
        <v>55596</v>
      </c>
      <c r="M6728" s="6"/>
      <c r="N6728" s="6"/>
      <c r="O6728" s="6"/>
      <c r="P6728" s="9" t="s">
        <v>30909</v>
      </c>
      <c r="R6728" s="6" t="s">
        <v>48894</v>
      </c>
      <c r="S6728" s="9" t="s">
        <v>31657</v>
      </c>
    </row>
    <row r="6729" spans="1:19">
      <c r="A6729" s="5" t="s">
        <v>13730</v>
      </c>
      <c r="B6729" s="6" t="s">
        <v>54367</v>
      </c>
      <c r="C6729" s="7" t="s">
        <v>55479</v>
      </c>
      <c r="D6729" s="8" t="s">
        <v>48889</v>
      </c>
      <c r="E6729" s="8" t="s">
        <v>55597</v>
      </c>
      <c r="F6729" s="5" t="s">
        <v>55598</v>
      </c>
      <c r="G6729" s="5" t="s">
        <v>55505</v>
      </c>
      <c r="H6729" s="6" t="s">
        <v>14437</v>
      </c>
      <c r="I6729" s="6" t="s">
        <v>13502</v>
      </c>
      <c r="J6729" s="6" t="s">
        <v>14436</v>
      </c>
      <c r="K6729" s="6" t="s">
        <v>55596</v>
      </c>
      <c r="M6729" s="6"/>
      <c r="N6729" s="6"/>
      <c r="O6729" s="6"/>
      <c r="P6729" s="9" t="s">
        <v>30909</v>
      </c>
      <c r="R6729" s="6" t="s">
        <v>48894</v>
      </c>
      <c r="S6729" s="9" t="s">
        <v>31657</v>
      </c>
    </row>
    <row r="6730" spans="1:19">
      <c r="A6730" s="5" t="s">
        <v>13730</v>
      </c>
      <c r="B6730" s="6" t="s">
        <v>54367</v>
      </c>
      <c r="C6730" s="7" t="s">
        <v>55479</v>
      </c>
      <c r="D6730" s="8" t="s">
        <v>48889</v>
      </c>
      <c r="E6730" s="8" t="s">
        <v>55599</v>
      </c>
      <c r="F6730" s="5" t="s">
        <v>55600</v>
      </c>
      <c r="G6730" s="5" t="s">
        <v>55601</v>
      </c>
      <c r="H6730" s="6" t="s">
        <v>14435</v>
      </c>
      <c r="I6730" s="6" t="s">
        <v>14434</v>
      </c>
      <c r="J6730" s="6" t="s">
        <v>14433</v>
      </c>
      <c r="K6730" s="6" t="s">
        <v>55602</v>
      </c>
      <c r="M6730" s="6"/>
      <c r="N6730" s="6"/>
      <c r="O6730" s="6"/>
      <c r="P6730" s="9" t="s">
        <v>30909</v>
      </c>
      <c r="R6730" s="6" t="s">
        <v>48894</v>
      </c>
      <c r="S6730" s="9" t="s">
        <v>31657</v>
      </c>
    </row>
    <row r="6731" spans="1:19">
      <c r="A6731" s="5" t="s">
        <v>13730</v>
      </c>
      <c r="B6731" s="6" t="s">
        <v>54367</v>
      </c>
      <c r="C6731" s="7" t="s">
        <v>55479</v>
      </c>
      <c r="D6731" s="8" t="s">
        <v>48889</v>
      </c>
      <c r="E6731" s="8" t="s">
        <v>55603</v>
      </c>
      <c r="F6731" s="5" t="s">
        <v>55604</v>
      </c>
      <c r="G6731" s="5" t="s">
        <v>55601</v>
      </c>
      <c r="H6731" s="6" t="s">
        <v>14435</v>
      </c>
      <c r="I6731" s="6" t="s">
        <v>14434</v>
      </c>
      <c r="J6731" s="6" t="s">
        <v>14433</v>
      </c>
      <c r="K6731" s="6" t="s">
        <v>55602</v>
      </c>
      <c r="M6731" s="6"/>
      <c r="N6731" s="6"/>
      <c r="O6731" s="6"/>
      <c r="P6731" s="9" t="s">
        <v>30909</v>
      </c>
      <c r="R6731" s="6" t="s">
        <v>48894</v>
      </c>
      <c r="S6731" s="9" t="s">
        <v>31657</v>
      </c>
    </row>
    <row r="6732" spans="1:19">
      <c r="A6732" s="5" t="s">
        <v>13730</v>
      </c>
      <c r="B6732" s="6" t="s">
        <v>54367</v>
      </c>
      <c r="C6732" s="7" t="s">
        <v>55479</v>
      </c>
      <c r="D6732" s="8" t="s">
        <v>48889</v>
      </c>
      <c r="E6732" s="8" t="s">
        <v>55350</v>
      </c>
      <c r="F6732" s="5" t="s">
        <v>55605</v>
      </c>
      <c r="G6732" s="5" t="s">
        <v>55606</v>
      </c>
      <c r="H6732" s="6" t="s">
        <v>14432</v>
      </c>
      <c r="I6732" s="6" t="s">
        <v>13397</v>
      </c>
      <c r="J6732" s="6" t="s">
        <v>14431</v>
      </c>
      <c r="K6732" s="6" t="s">
        <v>55482</v>
      </c>
      <c r="M6732" s="6"/>
      <c r="N6732" s="6"/>
      <c r="O6732" s="6"/>
      <c r="P6732" s="9" t="s">
        <v>30909</v>
      </c>
      <c r="R6732" s="6" t="s">
        <v>48894</v>
      </c>
      <c r="S6732" s="9" t="s">
        <v>31657</v>
      </c>
    </row>
    <row r="6733" spans="1:19">
      <c r="A6733" s="5" t="s">
        <v>13730</v>
      </c>
      <c r="B6733" s="6" t="s">
        <v>54367</v>
      </c>
      <c r="C6733" s="7" t="s">
        <v>55479</v>
      </c>
      <c r="D6733" s="8" t="s">
        <v>48889</v>
      </c>
      <c r="E6733" s="8" t="s">
        <v>55607</v>
      </c>
      <c r="F6733" s="5" t="s">
        <v>55608</v>
      </c>
      <c r="G6733" s="5" t="s">
        <v>55606</v>
      </c>
      <c r="H6733" s="6" t="s">
        <v>14432</v>
      </c>
      <c r="I6733" s="6" t="s">
        <v>13397</v>
      </c>
      <c r="J6733" s="6" t="s">
        <v>14431</v>
      </c>
      <c r="K6733" s="6" t="s">
        <v>55482</v>
      </c>
      <c r="M6733" s="6"/>
      <c r="N6733" s="6"/>
      <c r="O6733" s="6"/>
      <c r="P6733" s="9" t="s">
        <v>30909</v>
      </c>
      <c r="R6733" s="6" t="s">
        <v>48894</v>
      </c>
      <c r="S6733" s="9" t="s">
        <v>31657</v>
      </c>
    </row>
    <row r="6734" spans="1:19">
      <c r="A6734" s="5" t="s">
        <v>13730</v>
      </c>
      <c r="B6734" s="6" t="s">
        <v>54367</v>
      </c>
      <c r="C6734" s="7" t="s">
        <v>55479</v>
      </c>
      <c r="D6734" s="8" t="s">
        <v>48889</v>
      </c>
      <c r="E6734" s="8" t="s">
        <v>55609</v>
      </c>
      <c r="F6734" s="5" t="s">
        <v>55610</v>
      </c>
      <c r="G6734" s="5" t="s">
        <v>55606</v>
      </c>
      <c r="H6734" s="6" t="s">
        <v>14430</v>
      </c>
      <c r="I6734" s="6" t="s">
        <v>12</v>
      </c>
      <c r="J6734" s="6" t="s">
        <v>55611</v>
      </c>
      <c r="K6734" s="6" t="s">
        <v>55612</v>
      </c>
      <c r="M6734" s="6"/>
      <c r="N6734" s="6"/>
      <c r="O6734" s="6"/>
      <c r="P6734" s="9" t="s">
        <v>30909</v>
      </c>
      <c r="R6734" s="6" t="s">
        <v>48894</v>
      </c>
      <c r="S6734" s="9" t="s">
        <v>31657</v>
      </c>
    </row>
    <row r="6735" spans="1:19">
      <c r="A6735" s="5" t="s">
        <v>13730</v>
      </c>
      <c r="B6735" s="6" t="s">
        <v>54367</v>
      </c>
      <c r="C6735" s="7" t="s">
        <v>55479</v>
      </c>
      <c r="D6735" s="8" t="s">
        <v>48889</v>
      </c>
      <c r="E6735" s="8" t="s">
        <v>55613</v>
      </c>
      <c r="F6735" s="5" t="s">
        <v>55614</v>
      </c>
      <c r="G6735" s="5" t="s">
        <v>55606</v>
      </c>
      <c r="H6735" s="6" t="s">
        <v>14430</v>
      </c>
      <c r="I6735" s="6" t="s">
        <v>12</v>
      </c>
      <c r="J6735" s="6" t="s">
        <v>55611</v>
      </c>
      <c r="K6735" s="6" t="s">
        <v>55612</v>
      </c>
      <c r="M6735" s="6"/>
      <c r="N6735" s="6"/>
      <c r="O6735" s="6"/>
      <c r="P6735" s="9" t="s">
        <v>30909</v>
      </c>
      <c r="R6735" s="6" t="s">
        <v>48894</v>
      </c>
      <c r="S6735" s="9" t="s">
        <v>31657</v>
      </c>
    </row>
    <row r="6736" spans="1:19">
      <c r="A6736" s="5" t="s">
        <v>13730</v>
      </c>
      <c r="B6736" s="6" t="s">
        <v>54361</v>
      </c>
      <c r="C6736" s="7" t="s">
        <v>55615</v>
      </c>
      <c r="D6736" s="8" t="s">
        <v>48889</v>
      </c>
      <c r="E6736" s="8" t="s">
        <v>31681</v>
      </c>
      <c r="F6736" s="5" t="s">
        <v>53103</v>
      </c>
      <c r="G6736" s="5" t="s">
        <v>53104</v>
      </c>
      <c r="H6736" s="6" t="s">
        <v>14429</v>
      </c>
      <c r="I6736" s="6" t="s">
        <v>13467</v>
      </c>
      <c r="J6736" s="6" t="s">
        <v>14428</v>
      </c>
      <c r="K6736" s="6" t="s">
        <v>53105</v>
      </c>
      <c r="M6736" s="11" t="s">
        <v>42624</v>
      </c>
      <c r="N6736" s="11" t="s">
        <v>7980</v>
      </c>
      <c r="O6736" s="11" t="s">
        <v>981</v>
      </c>
      <c r="P6736" s="9" t="s">
        <v>30082</v>
      </c>
      <c r="Q6736" s="11" t="s">
        <v>55616</v>
      </c>
      <c r="R6736" s="6" t="s">
        <v>48894</v>
      </c>
      <c r="S6736" s="9" t="s">
        <v>31657</v>
      </c>
    </row>
    <row r="6737" spans="1:19">
      <c r="A6737" s="5" t="s">
        <v>13730</v>
      </c>
      <c r="B6737" s="6" t="s">
        <v>54367</v>
      </c>
      <c r="C6737" s="7" t="s">
        <v>55615</v>
      </c>
      <c r="D6737" s="8" t="s">
        <v>48889</v>
      </c>
      <c r="E6737" s="8" t="s">
        <v>55617</v>
      </c>
      <c r="F6737" s="5" t="s">
        <v>53103</v>
      </c>
      <c r="G6737" s="5" t="s">
        <v>55618</v>
      </c>
      <c r="H6737" s="6" t="s">
        <v>14429</v>
      </c>
      <c r="I6737" s="6" t="s">
        <v>13467</v>
      </c>
      <c r="J6737" s="6" t="s">
        <v>14428</v>
      </c>
      <c r="K6737" s="6" t="s">
        <v>53105</v>
      </c>
      <c r="M6737" s="11" t="s">
        <v>42624</v>
      </c>
      <c r="N6737" s="11" t="s">
        <v>7980</v>
      </c>
      <c r="O6737" s="11" t="s">
        <v>981</v>
      </c>
      <c r="P6737" s="9" t="s">
        <v>30909</v>
      </c>
      <c r="Q6737" s="11" t="s">
        <v>55616</v>
      </c>
      <c r="R6737" s="6" t="s">
        <v>48894</v>
      </c>
      <c r="S6737" s="9" t="s">
        <v>31657</v>
      </c>
    </row>
    <row r="6738" spans="1:19">
      <c r="A6738" s="5" t="s">
        <v>13730</v>
      </c>
      <c r="B6738" s="6" t="s">
        <v>54361</v>
      </c>
      <c r="C6738" s="7" t="s">
        <v>55619</v>
      </c>
      <c r="D6738" s="8" t="s">
        <v>48889</v>
      </c>
      <c r="E6738" s="8" t="s">
        <v>31681</v>
      </c>
      <c r="F6738" s="5" t="s">
        <v>55620</v>
      </c>
      <c r="G6738" s="5" t="s">
        <v>55621</v>
      </c>
      <c r="H6738" s="6" t="s">
        <v>14427</v>
      </c>
      <c r="I6738" s="6" t="s">
        <v>13469</v>
      </c>
      <c r="J6738" s="6" t="s">
        <v>14426</v>
      </c>
      <c r="K6738" s="6" t="s">
        <v>55622</v>
      </c>
      <c r="M6738" s="11" t="s">
        <v>40912</v>
      </c>
      <c r="N6738" s="11" t="s">
        <v>9921</v>
      </c>
      <c r="O6738" s="11" t="s">
        <v>1598</v>
      </c>
      <c r="P6738" s="9" t="s">
        <v>30082</v>
      </c>
      <c r="Q6738" s="11" t="s">
        <v>55623</v>
      </c>
      <c r="R6738" s="6" t="s">
        <v>48894</v>
      </c>
      <c r="S6738" s="9" t="s">
        <v>31657</v>
      </c>
    </row>
    <row r="6739" spans="1:19">
      <c r="A6739" s="5" t="s">
        <v>13730</v>
      </c>
      <c r="B6739" s="6" t="s">
        <v>54367</v>
      </c>
      <c r="C6739" s="7" t="s">
        <v>55619</v>
      </c>
      <c r="D6739" s="8" t="s">
        <v>48889</v>
      </c>
      <c r="E6739" s="8" t="s">
        <v>54441</v>
      </c>
      <c r="F6739" s="5" t="s">
        <v>55620</v>
      </c>
      <c r="G6739" s="5" t="s">
        <v>55624</v>
      </c>
      <c r="H6739" s="6" t="s">
        <v>14425</v>
      </c>
      <c r="I6739" s="6" t="s">
        <v>14424</v>
      </c>
      <c r="J6739" s="6" t="s">
        <v>14423</v>
      </c>
      <c r="K6739" s="6" t="s">
        <v>55625</v>
      </c>
      <c r="M6739" s="11" t="s">
        <v>40782</v>
      </c>
      <c r="N6739" s="11" t="s">
        <v>3792</v>
      </c>
      <c r="O6739" s="11" t="s">
        <v>33298</v>
      </c>
      <c r="P6739" s="9" t="s">
        <v>30909</v>
      </c>
      <c r="Q6739" s="11" t="s">
        <v>55626</v>
      </c>
      <c r="R6739" s="6" t="s">
        <v>48894</v>
      </c>
      <c r="S6739" s="9" t="s">
        <v>31657</v>
      </c>
    </row>
    <row r="6740" spans="1:19">
      <c r="A6740" s="5" t="s">
        <v>13730</v>
      </c>
      <c r="B6740" s="6" t="s">
        <v>54367</v>
      </c>
      <c r="C6740" s="7" t="s">
        <v>55619</v>
      </c>
      <c r="D6740" s="8" t="s">
        <v>48889</v>
      </c>
      <c r="E6740" s="8" t="s">
        <v>55627</v>
      </c>
      <c r="F6740" s="5" t="s">
        <v>55628</v>
      </c>
      <c r="G6740" s="5" t="s">
        <v>55624</v>
      </c>
      <c r="H6740" s="6" t="s">
        <v>14425</v>
      </c>
      <c r="I6740" s="6" t="s">
        <v>14424</v>
      </c>
      <c r="J6740" s="6" t="s">
        <v>14423</v>
      </c>
      <c r="K6740" s="6" t="s">
        <v>55625</v>
      </c>
      <c r="M6740" s="11" t="s">
        <v>40782</v>
      </c>
      <c r="N6740" s="11" t="s">
        <v>3792</v>
      </c>
      <c r="O6740" s="11" t="s">
        <v>33298</v>
      </c>
      <c r="P6740" s="9" t="s">
        <v>30909</v>
      </c>
      <c r="R6740" s="6" t="s">
        <v>48894</v>
      </c>
      <c r="S6740" s="9" t="s">
        <v>31657</v>
      </c>
    </row>
    <row r="6741" spans="1:19">
      <c r="A6741" s="5" t="s">
        <v>13723</v>
      </c>
      <c r="B6741" s="6" t="s">
        <v>54361</v>
      </c>
      <c r="C6741" s="7" t="s">
        <v>55629</v>
      </c>
      <c r="D6741" s="8" t="s">
        <v>48889</v>
      </c>
      <c r="E6741" s="8" t="s">
        <v>31681</v>
      </c>
      <c r="F6741" s="5" t="s">
        <v>55630</v>
      </c>
      <c r="G6741" s="5" t="s">
        <v>55631</v>
      </c>
      <c r="H6741" s="6" t="s">
        <v>14420</v>
      </c>
      <c r="I6741" s="6" t="s">
        <v>14059</v>
      </c>
      <c r="J6741" s="6" t="s">
        <v>14419</v>
      </c>
      <c r="K6741" s="6" t="s">
        <v>55632</v>
      </c>
      <c r="M6741" s="11" t="s">
        <v>43689</v>
      </c>
      <c r="N6741" s="11" t="s">
        <v>7918</v>
      </c>
      <c r="O6741" s="11" t="s">
        <v>1584</v>
      </c>
      <c r="P6741" s="9" t="s">
        <v>30082</v>
      </c>
      <c r="Q6741" s="11" t="s">
        <v>55633</v>
      </c>
      <c r="R6741" s="6" t="s">
        <v>48894</v>
      </c>
      <c r="S6741" s="9" t="s">
        <v>31657</v>
      </c>
    </row>
    <row r="6742" spans="1:19">
      <c r="A6742" s="5" t="s">
        <v>13723</v>
      </c>
      <c r="B6742" s="6" t="s">
        <v>54367</v>
      </c>
      <c r="C6742" s="7" t="s">
        <v>55629</v>
      </c>
      <c r="D6742" s="8" t="s">
        <v>48889</v>
      </c>
      <c r="E6742" s="8" t="s">
        <v>54708</v>
      </c>
      <c r="F6742" s="5" t="s">
        <v>55634</v>
      </c>
      <c r="G6742" s="5" t="s">
        <v>55635</v>
      </c>
      <c r="H6742" s="6" t="s">
        <v>14422</v>
      </c>
      <c r="I6742" s="6" t="s">
        <v>13502</v>
      </c>
      <c r="J6742" s="6" t="s">
        <v>14421</v>
      </c>
      <c r="K6742" s="6" t="s">
        <v>55636</v>
      </c>
      <c r="M6742" s="11" t="s">
        <v>42979</v>
      </c>
      <c r="N6742" s="11" t="s">
        <v>7918</v>
      </c>
      <c r="O6742" s="11" t="s">
        <v>1598</v>
      </c>
      <c r="P6742" s="9" t="s">
        <v>30909</v>
      </c>
      <c r="Q6742" s="11" t="s">
        <v>55633</v>
      </c>
      <c r="R6742" s="6" t="s">
        <v>48894</v>
      </c>
      <c r="S6742" s="9" t="s">
        <v>31657</v>
      </c>
    </row>
    <row r="6743" spans="1:19">
      <c r="A6743" s="5" t="s">
        <v>13723</v>
      </c>
      <c r="B6743" s="6" t="s">
        <v>54367</v>
      </c>
      <c r="C6743" s="7" t="s">
        <v>55629</v>
      </c>
      <c r="D6743" s="8" t="s">
        <v>48889</v>
      </c>
      <c r="E6743" s="8" t="s">
        <v>36866</v>
      </c>
      <c r="F6743" s="5" t="s">
        <v>55637</v>
      </c>
      <c r="G6743" s="5" t="s">
        <v>55635</v>
      </c>
      <c r="H6743" s="6" t="s">
        <v>14420</v>
      </c>
      <c r="I6743" s="6" t="s">
        <v>14059</v>
      </c>
      <c r="J6743" s="6" t="s">
        <v>14419</v>
      </c>
      <c r="K6743" s="6" t="s">
        <v>55638</v>
      </c>
      <c r="M6743" s="11" t="s">
        <v>43689</v>
      </c>
      <c r="N6743" s="11" t="s">
        <v>7918</v>
      </c>
      <c r="O6743" s="11" t="s">
        <v>1584</v>
      </c>
      <c r="P6743" s="9" t="s">
        <v>30909</v>
      </c>
      <c r="Q6743" s="11" t="s">
        <v>55633</v>
      </c>
      <c r="R6743" s="6" t="s">
        <v>48894</v>
      </c>
      <c r="S6743" s="9" t="s">
        <v>31657</v>
      </c>
    </row>
    <row r="6744" spans="1:19">
      <c r="A6744" s="5" t="s">
        <v>13723</v>
      </c>
      <c r="B6744" s="6" t="s">
        <v>54367</v>
      </c>
      <c r="C6744" s="7" t="s">
        <v>55629</v>
      </c>
      <c r="D6744" s="8" t="s">
        <v>48889</v>
      </c>
      <c r="E6744" s="8" t="s">
        <v>55639</v>
      </c>
      <c r="F6744" s="5" t="s">
        <v>55640</v>
      </c>
      <c r="G6744" s="5" t="s">
        <v>55635</v>
      </c>
      <c r="H6744" s="6" t="s">
        <v>14420</v>
      </c>
      <c r="I6744" s="6" t="s">
        <v>14059</v>
      </c>
      <c r="J6744" s="6" t="s">
        <v>14419</v>
      </c>
      <c r="K6744" s="6" t="s">
        <v>55638</v>
      </c>
      <c r="M6744" s="11" t="s">
        <v>43689</v>
      </c>
      <c r="N6744" s="11" t="s">
        <v>7918</v>
      </c>
      <c r="O6744" s="11" t="s">
        <v>34631</v>
      </c>
      <c r="P6744" s="9" t="s">
        <v>30909</v>
      </c>
      <c r="Q6744" s="11" t="s">
        <v>55633</v>
      </c>
      <c r="R6744" s="6" t="s">
        <v>48894</v>
      </c>
      <c r="S6744" s="9" t="s">
        <v>31657</v>
      </c>
    </row>
    <row r="6745" spans="1:19">
      <c r="A6745" s="5" t="s">
        <v>13723</v>
      </c>
      <c r="B6745" s="6" t="s">
        <v>54367</v>
      </c>
      <c r="C6745" s="7" t="s">
        <v>55629</v>
      </c>
      <c r="D6745" s="8" t="s">
        <v>48889</v>
      </c>
      <c r="E6745" s="8" t="s">
        <v>55609</v>
      </c>
      <c r="F6745" s="5" t="s">
        <v>55641</v>
      </c>
      <c r="G6745" s="5" t="s">
        <v>55635</v>
      </c>
      <c r="H6745" s="6" t="s">
        <v>14420</v>
      </c>
      <c r="I6745" s="6" t="s">
        <v>14059</v>
      </c>
      <c r="J6745" s="6" t="s">
        <v>14419</v>
      </c>
      <c r="K6745" s="6" t="s">
        <v>55638</v>
      </c>
      <c r="M6745" s="11" t="s">
        <v>43689</v>
      </c>
      <c r="N6745" s="11" t="s">
        <v>7918</v>
      </c>
      <c r="O6745" s="11" t="s">
        <v>1584</v>
      </c>
      <c r="P6745" s="9" t="s">
        <v>30909</v>
      </c>
      <c r="Q6745" s="11" t="s">
        <v>55633</v>
      </c>
      <c r="R6745" s="6" t="s">
        <v>48894</v>
      </c>
      <c r="S6745" s="9" t="s">
        <v>31657</v>
      </c>
    </row>
    <row r="6746" spans="1:19">
      <c r="A6746" s="5" t="s">
        <v>13723</v>
      </c>
      <c r="B6746" s="6" t="s">
        <v>54361</v>
      </c>
      <c r="C6746" s="7" t="s">
        <v>55642</v>
      </c>
      <c r="D6746" s="8" t="s">
        <v>48889</v>
      </c>
      <c r="E6746" s="8" t="s">
        <v>31681</v>
      </c>
      <c r="F6746" s="5" t="s">
        <v>55643</v>
      </c>
      <c r="G6746" s="5" t="s">
        <v>55644</v>
      </c>
      <c r="H6746" s="6" t="s">
        <v>14418</v>
      </c>
      <c r="I6746" s="6" t="s">
        <v>14417</v>
      </c>
      <c r="J6746" s="6" t="s">
        <v>14416</v>
      </c>
      <c r="K6746" s="6" t="s">
        <v>55645</v>
      </c>
      <c r="M6746" s="11" t="s">
        <v>42949</v>
      </c>
      <c r="N6746" s="11" t="s">
        <v>6195</v>
      </c>
      <c r="O6746" s="11" t="s">
        <v>1212</v>
      </c>
      <c r="P6746" s="9" t="s">
        <v>30082</v>
      </c>
      <c r="R6746" s="6" t="s">
        <v>48894</v>
      </c>
      <c r="S6746" s="9" t="s">
        <v>31657</v>
      </c>
    </row>
    <row r="6747" spans="1:19">
      <c r="A6747" s="5" t="s">
        <v>13723</v>
      </c>
      <c r="B6747" s="6" t="s">
        <v>54361</v>
      </c>
      <c r="C6747" s="7" t="s">
        <v>55646</v>
      </c>
      <c r="D6747" s="8" t="s">
        <v>48889</v>
      </c>
      <c r="E6747" s="8" t="s">
        <v>31681</v>
      </c>
      <c r="F6747" s="5" t="s">
        <v>55647</v>
      </c>
      <c r="G6747" s="5" t="s">
        <v>55648</v>
      </c>
      <c r="H6747" s="6" t="s">
        <v>14415</v>
      </c>
      <c r="I6747" s="6" t="s">
        <v>14414</v>
      </c>
      <c r="J6747" s="6" t="s">
        <v>14413</v>
      </c>
      <c r="K6747" s="6" t="s">
        <v>55649</v>
      </c>
      <c r="M6747" s="11" t="s">
        <v>32925</v>
      </c>
      <c r="N6747" s="11" t="s">
        <v>7062</v>
      </c>
      <c r="O6747" s="11" t="s">
        <v>1584</v>
      </c>
      <c r="P6747" s="9" t="s">
        <v>30082</v>
      </c>
      <c r="Q6747" s="11" t="s">
        <v>55650</v>
      </c>
      <c r="R6747" s="6" t="s">
        <v>48894</v>
      </c>
      <c r="S6747" s="9" t="s">
        <v>31657</v>
      </c>
    </row>
    <row r="6748" spans="1:19">
      <c r="A6748" s="5" t="s">
        <v>13723</v>
      </c>
      <c r="B6748" s="6" t="s">
        <v>54367</v>
      </c>
      <c r="C6748" s="7" t="s">
        <v>55646</v>
      </c>
      <c r="D6748" s="8" t="s">
        <v>48889</v>
      </c>
      <c r="E6748" s="8" t="s">
        <v>55651</v>
      </c>
      <c r="F6748" s="5" t="s">
        <v>55647</v>
      </c>
      <c r="G6748" s="5" t="s">
        <v>55648</v>
      </c>
      <c r="H6748" s="6" t="s">
        <v>14415</v>
      </c>
      <c r="I6748" s="6" t="s">
        <v>14414</v>
      </c>
      <c r="J6748" s="6" t="s">
        <v>14413</v>
      </c>
      <c r="K6748" s="6" t="s">
        <v>55652</v>
      </c>
      <c r="M6748" s="11" t="s">
        <v>32925</v>
      </c>
      <c r="N6748" s="11" t="s">
        <v>7062</v>
      </c>
      <c r="O6748" s="11" t="s">
        <v>1584</v>
      </c>
      <c r="P6748" s="9" t="s">
        <v>30909</v>
      </c>
      <c r="Q6748" s="11" t="s">
        <v>55650</v>
      </c>
      <c r="R6748" s="6" t="s">
        <v>48894</v>
      </c>
      <c r="S6748" s="9" t="s">
        <v>31657</v>
      </c>
    </row>
    <row r="6749" spans="1:19">
      <c r="A6749" s="5" t="s">
        <v>13723</v>
      </c>
      <c r="B6749" s="6" t="s">
        <v>54361</v>
      </c>
      <c r="C6749" s="7" t="s">
        <v>55653</v>
      </c>
      <c r="D6749" s="8" t="s">
        <v>48889</v>
      </c>
      <c r="E6749" s="8" t="s">
        <v>31681</v>
      </c>
      <c r="F6749" s="5" t="s">
        <v>55654</v>
      </c>
      <c r="G6749" s="5" t="s">
        <v>55655</v>
      </c>
      <c r="H6749" s="6" t="s">
        <v>14412</v>
      </c>
      <c r="I6749" s="6" t="s">
        <v>13506</v>
      </c>
      <c r="J6749" s="6" t="s">
        <v>14411</v>
      </c>
      <c r="K6749" s="6" t="s">
        <v>55656</v>
      </c>
      <c r="M6749" s="11" t="s">
        <v>32925</v>
      </c>
      <c r="N6749" s="11" t="s">
        <v>7062</v>
      </c>
      <c r="O6749" s="11" t="s">
        <v>1584</v>
      </c>
      <c r="P6749" s="9" t="s">
        <v>30082</v>
      </c>
      <c r="Q6749" s="11" t="s">
        <v>55657</v>
      </c>
      <c r="R6749" s="6" t="s">
        <v>48894</v>
      </c>
      <c r="S6749" s="9" t="s">
        <v>31657</v>
      </c>
    </row>
    <row r="6750" spans="1:19">
      <c r="A6750" s="5" t="s">
        <v>13723</v>
      </c>
      <c r="B6750" s="6" t="s">
        <v>54367</v>
      </c>
      <c r="C6750" s="7" t="s">
        <v>55653</v>
      </c>
      <c r="D6750" s="8" t="s">
        <v>48889</v>
      </c>
      <c r="E6750" s="8" t="s">
        <v>55658</v>
      </c>
      <c r="F6750" s="5" t="s">
        <v>55654</v>
      </c>
      <c r="G6750" s="5" t="s">
        <v>55655</v>
      </c>
      <c r="H6750" s="6" t="s">
        <v>14412</v>
      </c>
      <c r="I6750" s="6" t="s">
        <v>13506</v>
      </c>
      <c r="J6750" s="6" t="s">
        <v>14411</v>
      </c>
      <c r="K6750" s="6" t="s">
        <v>55656</v>
      </c>
      <c r="M6750" s="11" t="s">
        <v>32925</v>
      </c>
      <c r="N6750" s="11" t="s">
        <v>7062</v>
      </c>
      <c r="O6750" s="11" t="s">
        <v>1584</v>
      </c>
      <c r="P6750" s="9" t="s">
        <v>30909</v>
      </c>
      <c r="Q6750" s="11" t="s">
        <v>55657</v>
      </c>
      <c r="R6750" s="6" t="s">
        <v>48894</v>
      </c>
      <c r="S6750" s="9" t="s">
        <v>31657</v>
      </c>
    </row>
    <row r="6751" spans="1:19">
      <c r="A6751" s="5" t="s">
        <v>13723</v>
      </c>
      <c r="B6751" s="6" t="s">
        <v>54367</v>
      </c>
      <c r="C6751" s="7" t="s">
        <v>55653</v>
      </c>
      <c r="D6751" s="8" t="s">
        <v>48889</v>
      </c>
      <c r="E6751" s="8" t="s">
        <v>55659</v>
      </c>
      <c r="F6751" s="5" t="s">
        <v>55660</v>
      </c>
      <c r="G6751" s="5" t="s">
        <v>55655</v>
      </c>
      <c r="H6751" s="6" t="s">
        <v>14412</v>
      </c>
      <c r="I6751" s="6" t="s">
        <v>13506</v>
      </c>
      <c r="J6751" s="6" t="s">
        <v>14411</v>
      </c>
      <c r="K6751" s="6" t="s">
        <v>55656</v>
      </c>
      <c r="M6751" s="11" t="s">
        <v>32925</v>
      </c>
      <c r="N6751" s="11" t="s">
        <v>7062</v>
      </c>
      <c r="O6751" s="11" t="s">
        <v>1584</v>
      </c>
      <c r="P6751" s="9" t="s">
        <v>30909</v>
      </c>
      <c r="Q6751" s="11" t="s">
        <v>55657</v>
      </c>
      <c r="R6751" s="6" t="s">
        <v>48894</v>
      </c>
      <c r="S6751" s="9" t="s">
        <v>31657</v>
      </c>
    </row>
    <row r="6752" spans="1:19">
      <c r="A6752" s="5" t="s">
        <v>13723</v>
      </c>
      <c r="B6752" s="6" t="s">
        <v>54361</v>
      </c>
      <c r="C6752" s="7" t="s">
        <v>55661</v>
      </c>
      <c r="D6752" s="8" t="s">
        <v>48889</v>
      </c>
      <c r="E6752" s="8" t="s">
        <v>31681</v>
      </c>
      <c r="F6752" s="5" t="s">
        <v>55662</v>
      </c>
      <c r="G6752" s="5" t="s">
        <v>55663</v>
      </c>
      <c r="H6752" s="6" t="s">
        <v>14410</v>
      </c>
      <c r="I6752" s="6" t="s">
        <v>14409</v>
      </c>
      <c r="J6752" s="6" t="s">
        <v>14408</v>
      </c>
      <c r="K6752" s="6" t="s">
        <v>55664</v>
      </c>
      <c r="M6752" s="11" t="s">
        <v>32925</v>
      </c>
      <c r="N6752" s="11" t="s">
        <v>7062</v>
      </c>
      <c r="O6752" s="11" t="s">
        <v>1584</v>
      </c>
      <c r="P6752" s="9" t="s">
        <v>30082</v>
      </c>
      <c r="Q6752" s="11" t="s">
        <v>55665</v>
      </c>
      <c r="R6752" s="6" t="s">
        <v>48894</v>
      </c>
      <c r="S6752" s="9" t="s">
        <v>31657</v>
      </c>
    </row>
    <row r="6753" spans="1:19">
      <c r="A6753" s="5" t="s">
        <v>13723</v>
      </c>
      <c r="B6753" s="6" t="s">
        <v>54367</v>
      </c>
      <c r="C6753" s="7" t="s">
        <v>55661</v>
      </c>
      <c r="D6753" s="8" t="s">
        <v>48889</v>
      </c>
      <c r="E6753" s="8" t="s">
        <v>55666</v>
      </c>
      <c r="F6753" s="5" t="s">
        <v>55662</v>
      </c>
      <c r="G6753" s="5" t="s">
        <v>55663</v>
      </c>
      <c r="H6753" s="6" t="s">
        <v>14410</v>
      </c>
      <c r="I6753" s="6" t="s">
        <v>14409</v>
      </c>
      <c r="J6753" s="6" t="s">
        <v>14408</v>
      </c>
      <c r="K6753" s="6" t="s">
        <v>55667</v>
      </c>
      <c r="M6753" s="11" t="s">
        <v>32925</v>
      </c>
      <c r="N6753" s="11" t="s">
        <v>7062</v>
      </c>
      <c r="O6753" s="11" t="s">
        <v>1584</v>
      </c>
      <c r="P6753" s="9" t="s">
        <v>30909</v>
      </c>
      <c r="Q6753" s="11" t="s">
        <v>55665</v>
      </c>
      <c r="R6753" s="6" t="s">
        <v>48894</v>
      </c>
      <c r="S6753" s="9" t="s">
        <v>31657</v>
      </c>
    </row>
    <row r="6754" spans="1:19">
      <c r="A6754" s="5" t="s">
        <v>13723</v>
      </c>
      <c r="B6754" s="6" t="s">
        <v>54361</v>
      </c>
      <c r="C6754" s="7" t="s">
        <v>55668</v>
      </c>
      <c r="D6754" s="8" t="s">
        <v>48889</v>
      </c>
      <c r="E6754" s="8" t="s">
        <v>31681</v>
      </c>
      <c r="F6754" s="5" t="s">
        <v>55669</v>
      </c>
      <c r="G6754" s="5" t="s">
        <v>54570</v>
      </c>
      <c r="H6754" s="6" t="s">
        <v>14407</v>
      </c>
      <c r="I6754" s="6" t="s">
        <v>13630</v>
      </c>
      <c r="J6754" s="6" t="s">
        <v>14406</v>
      </c>
      <c r="K6754" s="6" t="s">
        <v>55670</v>
      </c>
      <c r="M6754" s="11" t="s">
        <v>43723</v>
      </c>
      <c r="N6754" s="11" t="s">
        <v>7609</v>
      </c>
      <c r="O6754" s="11" t="s">
        <v>1584</v>
      </c>
      <c r="P6754" s="9" t="s">
        <v>30082</v>
      </c>
      <c r="Q6754" s="11" t="s">
        <v>55671</v>
      </c>
      <c r="R6754" s="6" t="s">
        <v>48894</v>
      </c>
      <c r="S6754" s="9" t="s">
        <v>31657</v>
      </c>
    </row>
    <row r="6755" spans="1:19">
      <c r="A6755" s="5" t="s">
        <v>13723</v>
      </c>
      <c r="B6755" s="6" t="s">
        <v>54367</v>
      </c>
      <c r="C6755" s="7" t="s">
        <v>55668</v>
      </c>
      <c r="D6755" s="8" t="s">
        <v>48889</v>
      </c>
      <c r="E6755" s="8" t="s">
        <v>55672</v>
      </c>
      <c r="F6755" s="5" t="s">
        <v>55669</v>
      </c>
      <c r="G6755" s="5" t="s">
        <v>55673</v>
      </c>
      <c r="H6755" s="6" t="s">
        <v>14407</v>
      </c>
      <c r="I6755" s="6" t="s">
        <v>13630</v>
      </c>
      <c r="J6755" s="6" t="s">
        <v>14406</v>
      </c>
      <c r="K6755" s="6" t="s">
        <v>55670</v>
      </c>
      <c r="M6755" s="11" t="s">
        <v>43723</v>
      </c>
      <c r="N6755" s="11" t="s">
        <v>7609</v>
      </c>
      <c r="O6755" s="11" t="s">
        <v>1584</v>
      </c>
      <c r="P6755" s="9" t="s">
        <v>30909</v>
      </c>
      <c r="Q6755" s="11" t="s">
        <v>55671</v>
      </c>
      <c r="R6755" s="6" t="s">
        <v>48894</v>
      </c>
      <c r="S6755" s="9" t="s">
        <v>31657</v>
      </c>
    </row>
    <row r="6756" spans="1:19">
      <c r="A6756" s="5" t="s">
        <v>13723</v>
      </c>
      <c r="B6756" s="6" t="s">
        <v>54367</v>
      </c>
      <c r="C6756" s="7" t="s">
        <v>55668</v>
      </c>
      <c r="D6756" s="8" t="s">
        <v>48889</v>
      </c>
      <c r="E6756" s="8" t="s">
        <v>55212</v>
      </c>
      <c r="F6756" s="5" t="s">
        <v>55674</v>
      </c>
      <c r="G6756" s="5" t="s">
        <v>55675</v>
      </c>
      <c r="H6756" s="6" t="s">
        <v>14407</v>
      </c>
      <c r="I6756" s="6" t="s">
        <v>13630</v>
      </c>
      <c r="J6756" s="6" t="s">
        <v>14406</v>
      </c>
      <c r="K6756" s="6" t="s">
        <v>55670</v>
      </c>
      <c r="M6756" s="11" t="s">
        <v>43723</v>
      </c>
      <c r="N6756" s="11" t="s">
        <v>7609</v>
      </c>
      <c r="O6756" s="11" t="s">
        <v>1584</v>
      </c>
      <c r="P6756" s="9" t="s">
        <v>30909</v>
      </c>
      <c r="Q6756" s="11" t="s">
        <v>55671</v>
      </c>
      <c r="R6756" s="6" t="s">
        <v>48894</v>
      </c>
      <c r="S6756" s="9" t="s">
        <v>31657</v>
      </c>
    </row>
    <row r="6757" spans="1:19">
      <c r="A6757" s="5" t="s">
        <v>13723</v>
      </c>
      <c r="B6757" s="6" t="s">
        <v>54361</v>
      </c>
      <c r="C6757" s="7" t="s">
        <v>55676</v>
      </c>
      <c r="D6757" s="8" t="s">
        <v>48889</v>
      </c>
      <c r="E6757" s="8" t="s">
        <v>31681</v>
      </c>
      <c r="F6757" s="5" t="s">
        <v>55677</v>
      </c>
      <c r="G6757" s="5" t="s">
        <v>55678</v>
      </c>
      <c r="H6757" s="6" t="s">
        <v>14405</v>
      </c>
      <c r="I6757" s="6" t="s">
        <v>13467</v>
      </c>
      <c r="J6757" s="6" t="s">
        <v>14404</v>
      </c>
      <c r="K6757" s="6" t="s">
        <v>55679</v>
      </c>
      <c r="M6757" s="11" t="s">
        <v>33107</v>
      </c>
      <c r="N6757" s="11" t="s">
        <v>4163</v>
      </c>
      <c r="O6757" s="11" t="s">
        <v>981</v>
      </c>
      <c r="P6757" s="9" t="s">
        <v>30082</v>
      </c>
      <c r="Q6757" s="11" t="s">
        <v>55680</v>
      </c>
      <c r="R6757" s="6" t="s">
        <v>48894</v>
      </c>
      <c r="S6757" s="9" t="s">
        <v>31657</v>
      </c>
    </row>
    <row r="6758" spans="1:19">
      <c r="A6758" s="5" t="s">
        <v>13723</v>
      </c>
      <c r="B6758" s="6" t="s">
        <v>54367</v>
      </c>
      <c r="C6758" s="7" t="s">
        <v>55676</v>
      </c>
      <c r="D6758" s="8" t="s">
        <v>48889</v>
      </c>
      <c r="E6758" s="8" t="s">
        <v>36963</v>
      </c>
      <c r="F6758" s="5" t="s">
        <v>55681</v>
      </c>
      <c r="G6758" s="5" t="s">
        <v>55682</v>
      </c>
      <c r="H6758" s="6" t="s">
        <v>14405</v>
      </c>
      <c r="I6758" s="6" t="s">
        <v>13467</v>
      </c>
      <c r="J6758" s="6" t="s">
        <v>14404</v>
      </c>
      <c r="K6758" s="6" t="s">
        <v>55679</v>
      </c>
      <c r="M6758" s="11" t="s">
        <v>42624</v>
      </c>
      <c r="N6758" s="11" t="s">
        <v>7980</v>
      </c>
      <c r="O6758" s="11" t="s">
        <v>981</v>
      </c>
      <c r="P6758" s="9" t="s">
        <v>30909</v>
      </c>
      <c r="Q6758" s="11" t="s">
        <v>55683</v>
      </c>
      <c r="R6758" s="6" t="s">
        <v>48894</v>
      </c>
      <c r="S6758" s="9" t="s">
        <v>31657</v>
      </c>
    </row>
    <row r="6759" spans="1:19">
      <c r="A6759" s="5" t="s">
        <v>13723</v>
      </c>
      <c r="B6759" s="6" t="s">
        <v>54367</v>
      </c>
      <c r="C6759" s="7" t="s">
        <v>55676</v>
      </c>
      <c r="D6759" s="8" t="s">
        <v>48889</v>
      </c>
      <c r="E6759" s="8" t="s">
        <v>55684</v>
      </c>
      <c r="F6759" s="5" t="s">
        <v>55685</v>
      </c>
      <c r="G6759" s="5" t="s">
        <v>55686</v>
      </c>
      <c r="H6759" s="6" t="s">
        <v>14405</v>
      </c>
      <c r="I6759" s="6" t="s">
        <v>13467</v>
      </c>
      <c r="J6759" s="6" t="s">
        <v>14404</v>
      </c>
      <c r="K6759" s="6" t="s">
        <v>55679</v>
      </c>
      <c r="M6759" s="11" t="s">
        <v>42624</v>
      </c>
      <c r="N6759" s="11" t="s">
        <v>7980</v>
      </c>
      <c r="O6759" s="11" t="s">
        <v>981</v>
      </c>
      <c r="P6759" s="9" t="s">
        <v>30909</v>
      </c>
      <c r="Q6759" s="11" t="s">
        <v>55683</v>
      </c>
      <c r="R6759" s="6" t="s">
        <v>48894</v>
      </c>
      <c r="S6759" s="9" t="s">
        <v>31657</v>
      </c>
    </row>
    <row r="6760" spans="1:19">
      <c r="A6760" s="5" t="s">
        <v>13720</v>
      </c>
      <c r="B6760" s="6" t="s">
        <v>54361</v>
      </c>
      <c r="C6760" s="7" t="s">
        <v>55687</v>
      </c>
      <c r="D6760" s="8" t="s">
        <v>48889</v>
      </c>
      <c r="E6760" s="8" t="s">
        <v>31681</v>
      </c>
      <c r="F6760" s="5" t="s">
        <v>55688</v>
      </c>
      <c r="G6760" s="5" t="s">
        <v>55689</v>
      </c>
      <c r="H6760" s="6" t="s">
        <v>14403</v>
      </c>
      <c r="I6760" s="6" t="s">
        <v>13720</v>
      </c>
      <c r="J6760" s="6" t="s">
        <v>14402</v>
      </c>
      <c r="K6760" s="6" t="s">
        <v>55690</v>
      </c>
      <c r="M6760" s="11" t="s">
        <v>39531</v>
      </c>
      <c r="N6760" s="11" t="s">
        <v>9107</v>
      </c>
      <c r="O6760" s="11" t="s">
        <v>34631</v>
      </c>
      <c r="P6760" s="9" t="s">
        <v>30082</v>
      </c>
      <c r="Q6760" s="11" t="s">
        <v>55691</v>
      </c>
      <c r="R6760" s="6" t="s">
        <v>48894</v>
      </c>
      <c r="S6760" s="9" t="s">
        <v>31657</v>
      </c>
    </row>
    <row r="6761" spans="1:19">
      <c r="A6761" s="5" t="s">
        <v>13720</v>
      </c>
      <c r="B6761" s="6" t="s">
        <v>54367</v>
      </c>
      <c r="C6761" s="7" t="s">
        <v>55687</v>
      </c>
      <c r="D6761" s="8" t="s">
        <v>48889</v>
      </c>
      <c r="E6761" s="8" t="s">
        <v>55324</v>
      </c>
      <c r="F6761" s="5" t="s">
        <v>55688</v>
      </c>
      <c r="G6761" s="5" t="s">
        <v>55689</v>
      </c>
      <c r="H6761" s="6" t="s">
        <v>14403</v>
      </c>
      <c r="I6761" s="6" t="s">
        <v>13720</v>
      </c>
      <c r="J6761" s="6" t="s">
        <v>14402</v>
      </c>
      <c r="K6761" s="6" t="s">
        <v>55690</v>
      </c>
      <c r="M6761" s="11" t="s">
        <v>39531</v>
      </c>
      <c r="N6761" s="11" t="s">
        <v>9107</v>
      </c>
      <c r="O6761" s="11" t="s">
        <v>34631</v>
      </c>
      <c r="P6761" s="9" t="s">
        <v>30909</v>
      </c>
      <c r="Q6761" s="11" t="s">
        <v>55691</v>
      </c>
      <c r="R6761" s="6" t="s">
        <v>48894</v>
      </c>
      <c r="S6761" s="9" t="s">
        <v>31657</v>
      </c>
    </row>
    <row r="6762" spans="1:19">
      <c r="A6762" s="5" t="s">
        <v>13720</v>
      </c>
      <c r="B6762" s="6" t="s">
        <v>54367</v>
      </c>
      <c r="C6762" s="7" t="s">
        <v>55687</v>
      </c>
      <c r="D6762" s="8" t="s">
        <v>48889</v>
      </c>
      <c r="E6762" s="8" t="s">
        <v>55692</v>
      </c>
      <c r="F6762" s="5" t="s">
        <v>55693</v>
      </c>
      <c r="G6762" s="5" t="s">
        <v>55689</v>
      </c>
      <c r="H6762" s="6" t="s">
        <v>14403</v>
      </c>
      <c r="I6762" s="6" t="s">
        <v>13720</v>
      </c>
      <c r="J6762" s="6" t="s">
        <v>14402</v>
      </c>
      <c r="K6762" s="6" t="s">
        <v>55690</v>
      </c>
      <c r="M6762" s="11" t="s">
        <v>39531</v>
      </c>
      <c r="N6762" s="11" t="s">
        <v>9107</v>
      </c>
      <c r="O6762" s="11" t="s">
        <v>34631</v>
      </c>
      <c r="P6762" s="9" t="s">
        <v>30909</v>
      </c>
      <c r="Q6762" s="11" t="s">
        <v>55691</v>
      </c>
      <c r="R6762" s="6" t="s">
        <v>48894</v>
      </c>
      <c r="S6762" s="9" t="s">
        <v>31657</v>
      </c>
    </row>
    <row r="6763" spans="1:19">
      <c r="A6763" s="5" t="s">
        <v>14401</v>
      </c>
      <c r="B6763" s="6" t="s">
        <v>54361</v>
      </c>
      <c r="C6763" s="7" t="s">
        <v>55694</v>
      </c>
      <c r="D6763" s="8" t="s">
        <v>48889</v>
      </c>
      <c r="E6763" s="8" t="s">
        <v>31681</v>
      </c>
      <c r="F6763" s="5" t="s">
        <v>55695</v>
      </c>
      <c r="G6763" s="5" t="s">
        <v>55696</v>
      </c>
      <c r="H6763" s="6" t="s">
        <v>14400</v>
      </c>
      <c r="I6763" s="6" t="s">
        <v>23</v>
      </c>
      <c r="J6763" s="6" t="s">
        <v>14399</v>
      </c>
      <c r="K6763" s="6" t="s">
        <v>55697</v>
      </c>
      <c r="M6763" s="11" t="s">
        <v>44835</v>
      </c>
      <c r="N6763" s="11" t="s">
        <v>10835</v>
      </c>
      <c r="O6763" s="11" t="s">
        <v>1826</v>
      </c>
      <c r="P6763" s="9" t="s">
        <v>30082</v>
      </c>
      <c r="Q6763" s="11" t="s">
        <v>55698</v>
      </c>
      <c r="R6763" s="6" t="s">
        <v>48894</v>
      </c>
      <c r="S6763" s="9" t="s">
        <v>31657</v>
      </c>
    </row>
    <row r="6764" spans="1:19">
      <c r="A6764" s="5" t="s">
        <v>13718</v>
      </c>
      <c r="B6764" s="6" t="s">
        <v>54361</v>
      </c>
      <c r="C6764" s="7" t="s">
        <v>55699</v>
      </c>
      <c r="D6764" s="8" t="s">
        <v>48889</v>
      </c>
      <c r="E6764" s="8" t="s">
        <v>31681</v>
      </c>
      <c r="F6764" s="5" t="s">
        <v>55700</v>
      </c>
      <c r="G6764" s="5" t="s">
        <v>55701</v>
      </c>
      <c r="H6764" s="6" t="s">
        <v>14398</v>
      </c>
      <c r="I6764" s="6" t="s">
        <v>13675</v>
      </c>
      <c r="J6764" s="6" t="s">
        <v>14397</v>
      </c>
      <c r="K6764" s="6" t="s">
        <v>55702</v>
      </c>
      <c r="M6764" s="11" t="s">
        <v>45180</v>
      </c>
      <c r="N6764" s="11" t="s">
        <v>13061</v>
      </c>
      <c r="O6764" s="11" t="s">
        <v>1826</v>
      </c>
      <c r="P6764" s="9" t="s">
        <v>30082</v>
      </c>
      <c r="Q6764" s="11" t="s">
        <v>55703</v>
      </c>
      <c r="R6764" s="6" t="s">
        <v>48894</v>
      </c>
      <c r="S6764" s="9" t="s">
        <v>31657</v>
      </c>
    </row>
    <row r="6765" spans="1:19">
      <c r="A6765" s="5" t="s">
        <v>13718</v>
      </c>
      <c r="B6765" s="6" t="s">
        <v>54367</v>
      </c>
      <c r="C6765" s="7" t="s">
        <v>55699</v>
      </c>
      <c r="D6765" s="8" t="s">
        <v>48889</v>
      </c>
      <c r="E6765" s="8" t="s">
        <v>55704</v>
      </c>
      <c r="F6765" s="5" t="s">
        <v>55700</v>
      </c>
      <c r="G6765" s="5" t="s">
        <v>55705</v>
      </c>
      <c r="H6765" s="6" t="s">
        <v>14396</v>
      </c>
      <c r="I6765" s="6" t="s">
        <v>13675</v>
      </c>
      <c r="J6765" s="6" t="s">
        <v>14395</v>
      </c>
      <c r="K6765" s="6" t="s">
        <v>55702</v>
      </c>
      <c r="M6765" s="11" t="s">
        <v>45180</v>
      </c>
      <c r="N6765" s="11" t="s">
        <v>13061</v>
      </c>
      <c r="O6765" s="11" t="s">
        <v>1826</v>
      </c>
      <c r="P6765" s="9" t="s">
        <v>30909</v>
      </c>
      <c r="Q6765" s="11" t="s">
        <v>55703</v>
      </c>
      <c r="R6765" s="6" t="s">
        <v>48894</v>
      </c>
      <c r="S6765" s="9" t="s">
        <v>31657</v>
      </c>
    </row>
    <row r="6766" spans="1:19">
      <c r="A6766" s="5" t="s">
        <v>13718</v>
      </c>
      <c r="B6766" s="6" t="s">
        <v>54367</v>
      </c>
      <c r="C6766" s="7" t="s">
        <v>55699</v>
      </c>
      <c r="D6766" s="8" t="s">
        <v>48889</v>
      </c>
      <c r="E6766" s="8" t="s">
        <v>55706</v>
      </c>
      <c r="F6766" s="5" t="s">
        <v>55707</v>
      </c>
      <c r="G6766" s="5" t="s">
        <v>55708</v>
      </c>
      <c r="H6766" s="6" t="s">
        <v>14396</v>
      </c>
      <c r="I6766" s="6" t="s">
        <v>13675</v>
      </c>
      <c r="J6766" s="6" t="s">
        <v>14395</v>
      </c>
      <c r="K6766" s="6" t="s">
        <v>55702</v>
      </c>
      <c r="M6766" s="11" t="s">
        <v>45180</v>
      </c>
      <c r="N6766" s="11" t="s">
        <v>13061</v>
      </c>
      <c r="O6766" s="11" t="s">
        <v>1826</v>
      </c>
      <c r="P6766" s="9" t="s">
        <v>30909</v>
      </c>
      <c r="R6766" s="6" t="s">
        <v>48894</v>
      </c>
      <c r="S6766" s="9" t="s">
        <v>31657</v>
      </c>
    </row>
    <row r="6767" spans="1:19">
      <c r="A6767" s="5" t="s">
        <v>13718</v>
      </c>
      <c r="B6767" s="6" t="s">
        <v>54361</v>
      </c>
      <c r="C6767" s="7" t="s">
        <v>55709</v>
      </c>
      <c r="D6767" s="8" t="s">
        <v>48889</v>
      </c>
      <c r="E6767" s="8" t="s">
        <v>31681</v>
      </c>
      <c r="F6767" s="5" t="s">
        <v>55710</v>
      </c>
      <c r="G6767" s="5" t="s">
        <v>55711</v>
      </c>
      <c r="H6767" s="6" t="s">
        <v>14394</v>
      </c>
      <c r="I6767" s="6" t="s">
        <v>14393</v>
      </c>
      <c r="J6767" s="6" t="s">
        <v>14392</v>
      </c>
      <c r="K6767" s="6" t="s">
        <v>55712</v>
      </c>
      <c r="M6767" s="11" t="s">
        <v>45129</v>
      </c>
      <c r="N6767" s="11" t="s">
        <v>13061</v>
      </c>
      <c r="O6767" s="11" t="s">
        <v>1826</v>
      </c>
      <c r="P6767" s="9" t="s">
        <v>30082</v>
      </c>
      <c r="Q6767" s="11" t="s">
        <v>55713</v>
      </c>
      <c r="R6767" s="6" t="s">
        <v>48894</v>
      </c>
      <c r="S6767" s="9" t="s">
        <v>31657</v>
      </c>
    </row>
    <row r="6768" spans="1:19">
      <c r="A6768" s="5" t="s">
        <v>13718</v>
      </c>
      <c r="B6768" s="6" t="s">
        <v>54367</v>
      </c>
      <c r="C6768" s="7" t="s">
        <v>55709</v>
      </c>
      <c r="D6768" s="8" t="s">
        <v>48889</v>
      </c>
      <c r="E6768" s="8" t="s">
        <v>55714</v>
      </c>
      <c r="F6768" s="5" t="s">
        <v>55715</v>
      </c>
      <c r="G6768" s="5" t="s">
        <v>55716</v>
      </c>
      <c r="H6768" s="6" t="s">
        <v>14394</v>
      </c>
      <c r="I6768" s="6" t="s">
        <v>14393</v>
      </c>
      <c r="J6768" s="6" t="s">
        <v>14392</v>
      </c>
      <c r="K6768" s="6" t="s">
        <v>55712</v>
      </c>
      <c r="M6768" s="11" t="s">
        <v>45129</v>
      </c>
      <c r="N6768" s="11" t="s">
        <v>13061</v>
      </c>
      <c r="O6768" s="11" t="s">
        <v>1826</v>
      </c>
      <c r="P6768" s="9" t="s">
        <v>30909</v>
      </c>
      <c r="Q6768" s="11" t="s">
        <v>55713</v>
      </c>
      <c r="R6768" s="6" t="s">
        <v>48894</v>
      </c>
      <c r="S6768" s="9" t="s">
        <v>31657</v>
      </c>
    </row>
    <row r="6769" spans="1:19">
      <c r="A6769" s="5" t="s">
        <v>13718</v>
      </c>
      <c r="B6769" s="6" t="s">
        <v>54367</v>
      </c>
      <c r="C6769" s="7" t="s">
        <v>55709</v>
      </c>
      <c r="D6769" s="8" t="s">
        <v>48889</v>
      </c>
      <c r="E6769" s="8" t="s">
        <v>55717</v>
      </c>
      <c r="F6769" s="5" t="s">
        <v>55718</v>
      </c>
      <c r="G6769" s="5" t="s">
        <v>55716</v>
      </c>
      <c r="H6769" s="6" t="s">
        <v>14394</v>
      </c>
      <c r="I6769" s="6" t="s">
        <v>14393</v>
      </c>
      <c r="J6769" s="6" t="s">
        <v>14392</v>
      </c>
      <c r="K6769" s="6" t="s">
        <v>55712</v>
      </c>
      <c r="M6769" s="11" t="s">
        <v>45129</v>
      </c>
      <c r="N6769" s="11" t="s">
        <v>13061</v>
      </c>
      <c r="O6769" s="11" t="s">
        <v>1826</v>
      </c>
      <c r="P6769" s="9" t="s">
        <v>30909</v>
      </c>
      <c r="R6769" s="6" t="s">
        <v>48894</v>
      </c>
      <c r="S6769" s="9" t="s">
        <v>31657</v>
      </c>
    </row>
    <row r="6770" spans="1:19">
      <c r="A6770" s="5" t="s">
        <v>13718</v>
      </c>
      <c r="B6770" s="6" t="s">
        <v>54361</v>
      </c>
      <c r="C6770" s="7" t="s">
        <v>55719</v>
      </c>
      <c r="D6770" s="8" t="s">
        <v>48889</v>
      </c>
      <c r="E6770" s="8" t="s">
        <v>31681</v>
      </c>
      <c r="F6770" s="5" t="s">
        <v>55720</v>
      </c>
      <c r="G6770" s="5" t="s">
        <v>55721</v>
      </c>
      <c r="H6770" s="6" t="s">
        <v>14391</v>
      </c>
      <c r="I6770" s="6" t="s">
        <v>13671</v>
      </c>
      <c r="J6770" s="6" t="s">
        <v>14390</v>
      </c>
      <c r="K6770" s="6" t="s">
        <v>49298</v>
      </c>
      <c r="M6770" s="11" t="s">
        <v>45180</v>
      </c>
      <c r="N6770" s="11" t="s">
        <v>13061</v>
      </c>
      <c r="O6770" s="11" t="s">
        <v>1826</v>
      </c>
      <c r="P6770" s="9" t="s">
        <v>30082</v>
      </c>
      <c r="Q6770" s="11" t="s">
        <v>55722</v>
      </c>
      <c r="R6770" s="6" t="s">
        <v>48894</v>
      </c>
      <c r="S6770" s="9" t="s">
        <v>31657</v>
      </c>
    </row>
    <row r="6771" spans="1:19">
      <c r="A6771" s="5" t="s">
        <v>13718</v>
      </c>
      <c r="B6771" s="6" t="s">
        <v>54361</v>
      </c>
      <c r="C6771" s="7" t="s">
        <v>55723</v>
      </c>
      <c r="D6771" s="8" t="s">
        <v>48889</v>
      </c>
      <c r="E6771" s="8" t="s">
        <v>31681</v>
      </c>
      <c r="F6771" s="5" t="s">
        <v>55724</v>
      </c>
      <c r="G6771" s="5" t="s">
        <v>55725</v>
      </c>
      <c r="H6771" s="6" t="s">
        <v>14389</v>
      </c>
      <c r="I6771" s="6" t="s">
        <v>14388</v>
      </c>
      <c r="J6771" s="6" t="s">
        <v>14387</v>
      </c>
      <c r="K6771" s="6" t="s">
        <v>55726</v>
      </c>
      <c r="M6771" s="6"/>
      <c r="N6771" s="6"/>
      <c r="O6771" s="6"/>
      <c r="P6771" s="9" t="s">
        <v>30082</v>
      </c>
      <c r="R6771" s="6" t="s">
        <v>48894</v>
      </c>
      <c r="S6771" s="9" t="s">
        <v>31657</v>
      </c>
    </row>
    <row r="6772" spans="1:19">
      <c r="A6772" s="5" t="s">
        <v>13718</v>
      </c>
      <c r="B6772" s="6" t="s">
        <v>54367</v>
      </c>
      <c r="C6772" s="7" t="s">
        <v>55723</v>
      </c>
      <c r="D6772" s="8" t="s">
        <v>48889</v>
      </c>
      <c r="E6772" s="8" t="s">
        <v>54441</v>
      </c>
      <c r="F6772" s="5" t="s">
        <v>55727</v>
      </c>
      <c r="G6772" s="5" t="s">
        <v>55728</v>
      </c>
      <c r="H6772" s="6" t="s">
        <v>14389</v>
      </c>
      <c r="I6772" s="6" t="s">
        <v>14388</v>
      </c>
      <c r="J6772" s="6" t="s">
        <v>14387</v>
      </c>
      <c r="K6772" s="6" t="s">
        <v>55726</v>
      </c>
      <c r="M6772" s="6"/>
      <c r="N6772" s="6"/>
      <c r="O6772" s="6"/>
      <c r="P6772" s="9" t="s">
        <v>30909</v>
      </c>
      <c r="R6772" s="6" t="s">
        <v>48894</v>
      </c>
      <c r="S6772" s="9" t="s">
        <v>31657</v>
      </c>
    </row>
    <row r="6773" spans="1:19">
      <c r="A6773" s="5" t="s">
        <v>13718</v>
      </c>
      <c r="B6773" s="6" t="s">
        <v>54367</v>
      </c>
      <c r="C6773" s="7" t="s">
        <v>55723</v>
      </c>
      <c r="D6773" s="8" t="s">
        <v>48889</v>
      </c>
      <c r="E6773" s="8" t="s">
        <v>54883</v>
      </c>
      <c r="F6773" s="5" t="s">
        <v>55729</v>
      </c>
      <c r="G6773" s="5" t="s">
        <v>55728</v>
      </c>
      <c r="H6773" s="6" t="s">
        <v>14389</v>
      </c>
      <c r="I6773" s="6" t="s">
        <v>14388</v>
      </c>
      <c r="J6773" s="6" t="s">
        <v>14387</v>
      </c>
      <c r="K6773" s="6" t="s">
        <v>55726</v>
      </c>
      <c r="M6773" s="6"/>
      <c r="N6773" s="6"/>
      <c r="O6773" s="6"/>
      <c r="P6773" s="9" t="s">
        <v>30909</v>
      </c>
      <c r="R6773" s="6" t="s">
        <v>48894</v>
      </c>
      <c r="S6773" s="9" t="s">
        <v>31657</v>
      </c>
    </row>
    <row r="6774" spans="1:19">
      <c r="A6774" s="5" t="s">
        <v>13499</v>
      </c>
      <c r="B6774" s="6" t="s">
        <v>54361</v>
      </c>
      <c r="C6774" s="7" t="s">
        <v>55730</v>
      </c>
      <c r="D6774" s="8" t="s">
        <v>48889</v>
      </c>
      <c r="E6774" s="8" t="s">
        <v>31681</v>
      </c>
      <c r="F6774" s="5" t="s">
        <v>55731</v>
      </c>
      <c r="G6774" s="5" t="s">
        <v>55732</v>
      </c>
      <c r="H6774" s="6" t="s">
        <v>14386</v>
      </c>
      <c r="I6774" s="6" t="s">
        <v>13499</v>
      </c>
      <c r="J6774" s="6" t="s">
        <v>55733</v>
      </c>
      <c r="K6774" s="6" t="s">
        <v>55734</v>
      </c>
      <c r="M6774" s="11" t="s">
        <v>42979</v>
      </c>
      <c r="N6774" s="11" t="s">
        <v>7918</v>
      </c>
      <c r="O6774" s="11" t="s">
        <v>1598</v>
      </c>
      <c r="P6774" s="9" t="s">
        <v>30082</v>
      </c>
      <c r="Q6774" s="11" t="s">
        <v>55735</v>
      </c>
      <c r="R6774" s="6" t="s">
        <v>48894</v>
      </c>
      <c r="S6774" s="9" t="s">
        <v>31657</v>
      </c>
    </row>
    <row r="6775" spans="1:19">
      <c r="A6775" s="5" t="s">
        <v>13499</v>
      </c>
      <c r="B6775" s="6" t="s">
        <v>54367</v>
      </c>
      <c r="C6775" s="7" t="s">
        <v>55730</v>
      </c>
      <c r="D6775" s="8" t="s">
        <v>48889</v>
      </c>
      <c r="E6775" s="8" t="s">
        <v>55736</v>
      </c>
      <c r="F6775" s="5" t="s">
        <v>55731</v>
      </c>
      <c r="G6775" s="5" t="s">
        <v>55737</v>
      </c>
      <c r="H6775" s="6" t="s">
        <v>14386</v>
      </c>
      <c r="I6775" s="6" t="s">
        <v>14385</v>
      </c>
      <c r="J6775" s="6" t="s">
        <v>14384</v>
      </c>
      <c r="K6775" s="6" t="s">
        <v>55734</v>
      </c>
      <c r="M6775" s="11" t="s">
        <v>42979</v>
      </c>
      <c r="N6775" s="11" t="s">
        <v>7918</v>
      </c>
      <c r="O6775" s="11" t="s">
        <v>1598</v>
      </c>
      <c r="P6775" s="9" t="s">
        <v>30909</v>
      </c>
      <c r="Q6775" s="11" t="s">
        <v>55735</v>
      </c>
      <c r="R6775" s="6" t="s">
        <v>48894</v>
      </c>
      <c r="S6775" s="9" t="s">
        <v>31657</v>
      </c>
    </row>
    <row r="6776" spans="1:19">
      <c r="A6776" s="5" t="s">
        <v>14383</v>
      </c>
      <c r="B6776" s="6" t="s">
        <v>54361</v>
      </c>
      <c r="C6776" s="7" t="s">
        <v>55738</v>
      </c>
      <c r="D6776" s="8" t="s">
        <v>48889</v>
      </c>
      <c r="E6776" s="8" t="s">
        <v>31681</v>
      </c>
      <c r="F6776" s="5" t="s">
        <v>55739</v>
      </c>
      <c r="G6776" s="5" t="s">
        <v>55740</v>
      </c>
      <c r="H6776" s="6" t="s">
        <v>14382</v>
      </c>
      <c r="I6776" s="6" t="s">
        <v>14176</v>
      </c>
      <c r="J6776" s="6" t="s">
        <v>14381</v>
      </c>
      <c r="K6776" s="6" t="s">
        <v>55741</v>
      </c>
      <c r="M6776" s="11" t="s">
        <v>32310</v>
      </c>
      <c r="N6776" s="11" t="s">
        <v>8429</v>
      </c>
      <c r="O6776" s="11" t="s">
        <v>2497</v>
      </c>
      <c r="P6776" s="9" t="s">
        <v>30082</v>
      </c>
      <c r="Q6776" s="11" t="s">
        <v>55742</v>
      </c>
      <c r="R6776" s="6" t="s">
        <v>48894</v>
      </c>
      <c r="S6776" s="9" t="s">
        <v>31657</v>
      </c>
    </row>
    <row r="6777" spans="1:19">
      <c r="A6777" s="5" t="s">
        <v>13385</v>
      </c>
      <c r="B6777" s="6" t="s">
        <v>54361</v>
      </c>
      <c r="C6777" s="7" t="s">
        <v>55743</v>
      </c>
      <c r="D6777" s="8" t="s">
        <v>48889</v>
      </c>
      <c r="E6777" s="8" t="s">
        <v>31681</v>
      </c>
      <c r="F6777" s="5" t="s">
        <v>55744</v>
      </c>
      <c r="G6777" s="5" t="s">
        <v>55745</v>
      </c>
      <c r="H6777" s="6" t="s">
        <v>14380</v>
      </c>
      <c r="I6777" s="6" t="s">
        <v>13385</v>
      </c>
      <c r="J6777" s="6" t="s">
        <v>14379</v>
      </c>
      <c r="K6777" s="6" t="s">
        <v>55746</v>
      </c>
      <c r="M6777" s="11" t="s">
        <v>46175</v>
      </c>
      <c r="N6777" s="11" t="s">
        <v>10345</v>
      </c>
      <c r="O6777" s="11" t="s">
        <v>2497</v>
      </c>
      <c r="P6777" s="9" t="s">
        <v>30082</v>
      </c>
      <c r="Q6777" s="11" t="s">
        <v>55747</v>
      </c>
      <c r="R6777" s="6" t="s">
        <v>48894</v>
      </c>
      <c r="S6777" s="9" t="s">
        <v>31657</v>
      </c>
    </row>
    <row r="6778" spans="1:19">
      <c r="A6778" s="5" t="s">
        <v>13385</v>
      </c>
      <c r="B6778" s="6" t="s">
        <v>54367</v>
      </c>
      <c r="C6778" s="7" t="s">
        <v>55743</v>
      </c>
      <c r="D6778" s="8" t="s">
        <v>48889</v>
      </c>
      <c r="E6778" s="8" t="s">
        <v>55748</v>
      </c>
      <c r="F6778" s="5" t="s">
        <v>55749</v>
      </c>
      <c r="G6778" s="5" t="s">
        <v>55750</v>
      </c>
      <c r="H6778" s="6" t="s">
        <v>14374</v>
      </c>
      <c r="I6778" s="6" t="s">
        <v>13385</v>
      </c>
      <c r="J6778" s="6" t="s">
        <v>14373</v>
      </c>
      <c r="K6778" s="6" t="s">
        <v>55751</v>
      </c>
      <c r="M6778" s="11" t="s">
        <v>46175</v>
      </c>
      <c r="N6778" s="11" t="s">
        <v>10345</v>
      </c>
      <c r="O6778" s="11" t="s">
        <v>2497</v>
      </c>
      <c r="P6778" s="9" t="s">
        <v>30909</v>
      </c>
      <c r="Q6778" s="11" t="s">
        <v>55747</v>
      </c>
      <c r="R6778" s="6" t="s">
        <v>48894</v>
      </c>
      <c r="S6778" s="9" t="s">
        <v>31657</v>
      </c>
    </row>
    <row r="6779" spans="1:19">
      <c r="A6779" s="5" t="s">
        <v>13385</v>
      </c>
      <c r="B6779" s="6" t="s">
        <v>54367</v>
      </c>
      <c r="C6779" s="7" t="s">
        <v>55743</v>
      </c>
      <c r="D6779" s="8" t="s">
        <v>48889</v>
      </c>
      <c r="E6779" s="8" t="s">
        <v>55752</v>
      </c>
      <c r="F6779" s="5" t="s">
        <v>55753</v>
      </c>
      <c r="G6779" s="5" t="s">
        <v>55750</v>
      </c>
      <c r="H6779" s="6" t="s">
        <v>14374</v>
      </c>
      <c r="I6779" s="6" t="s">
        <v>13385</v>
      </c>
      <c r="J6779" s="6" t="s">
        <v>14373</v>
      </c>
      <c r="K6779" s="6" t="s">
        <v>55751</v>
      </c>
      <c r="M6779" s="11" t="s">
        <v>46175</v>
      </c>
      <c r="N6779" s="11" t="s">
        <v>10345</v>
      </c>
      <c r="O6779" s="11" t="s">
        <v>2497</v>
      </c>
      <c r="P6779" s="9" t="s">
        <v>30909</v>
      </c>
      <c r="Q6779" s="11" t="s">
        <v>55747</v>
      </c>
      <c r="R6779" s="6" t="s">
        <v>48894</v>
      </c>
      <c r="S6779" s="9" t="s">
        <v>31657</v>
      </c>
    </row>
    <row r="6780" spans="1:19">
      <c r="A6780" s="5" t="s">
        <v>13385</v>
      </c>
      <c r="B6780" s="6" t="s">
        <v>54367</v>
      </c>
      <c r="C6780" s="7" t="s">
        <v>55743</v>
      </c>
      <c r="D6780" s="8" t="s">
        <v>48889</v>
      </c>
      <c r="E6780" s="8" t="s">
        <v>55754</v>
      </c>
      <c r="F6780" s="5" t="s">
        <v>55755</v>
      </c>
      <c r="G6780" s="5" t="s">
        <v>55750</v>
      </c>
      <c r="H6780" s="6" t="s">
        <v>14374</v>
      </c>
      <c r="I6780" s="6" t="s">
        <v>13385</v>
      </c>
      <c r="J6780" s="6" t="s">
        <v>14373</v>
      </c>
      <c r="K6780" s="6" t="s">
        <v>55751</v>
      </c>
      <c r="M6780" s="11" t="s">
        <v>46175</v>
      </c>
      <c r="N6780" s="11" t="s">
        <v>10345</v>
      </c>
      <c r="O6780" s="11" t="s">
        <v>2497</v>
      </c>
      <c r="P6780" s="9" t="s">
        <v>30909</v>
      </c>
      <c r="Q6780" s="11" t="s">
        <v>55747</v>
      </c>
      <c r="R6780" s="6" t="s">
        <v>48894</v>
      </c>
      <c r="S6780" s="9" t="s">
        <v>31657</v>
      </c>
    </row>
    <row r="6781" spans="1:19">
      <c r="A6781" s="5" t="s">
        <v>13385</v>
      </c>
      <c r="B6781" s="6" t="s">
        <v>54367</v>
      </c>
      <c r="C6781" s="7" t="s">
        <v>55743</v>
      </c>
      <c r="D6781" s="8" t="s">
        <v>48889</v>
      </c>
      <c r="E6781" s="8" t="s">
        <v>55756</v>
      </c>
      <c r="F6781" s="5" t="s">
        <v>55757</v>
      </c>
      <c r="G6781" s="5" t="s">
        <v>55758</v>
      </c>
      <c r="H6781" s="6" t="s">
        <v>14378</v>
      </c>
      <c r="I6781" s="6" t="s">
        <v>13385</v>
      </c>
      <c r="J6781" s="6" t="s">
        <v>14377</v>
      </c>
      <c r="K6781" s="6" t="s">
        <v>55759</v>
      </c>
      <c r="M6781" s="11" t="s">
        <v>46175</v>
      </c>
      <c r="N6781" s="11" t="s">
        <v>10345</v>
      </c>
      <c r="O6781" s="11" t="s">
        <v>2497</v>
      </c>
      <c r="P6781" s="9" t="s">
        <v>30909</v>
      </c>
      <c r="Q6781" s="11" t="s">
        <v>55747</v>
      </c>
      <c r="R6781" s="6" t="s">
        <v>48894</v>
      </c>
      <c r="S6781" s="9" t="s">
        <v>31657</v>
      </c>
    </row>
    <row r="6782" spans="1:19">
      <c r="A6782" s="5" t="s">
        <v>13385</v>
      </c>
      <c r="B6782" s="6" t="s">
        <v>54367</v>
      </c>
      <c r="C6782" s="7" t="s">
        <v>55743</v>
      </c>
      <c r="D6782" s="8" t="s">
        <v>48889</v>
      </c>
      <c r="E6782" s="8" t="s">
        <v>54916</v>
      </c>
      <c r="F6782" s="5" t="s">
        <v>55760</v>
      </c>
      <c r="G6782" s="5" t="s">
        <v>55758</v>
      </c>
      <c r="H6782" s="6" t="s">
        <v>14376</v>
      </c>
      <c r="I6782" s="6" t="s">
        <v>13385</v>
      </c>
      <c r="J6782" s="6" t="s">
        <v>14375</v>
      </c>
      <c r="K6782" s="6" t="s">
        <v>55761</v>
      </c>
      <c r="M6782" s="11" t="s">
        <v>46175</v>
      </c>
      <c r="N6782" s="11" t="s">
        <v>10345</v>
      </c>
      <c r="O6782" s="11" t="s">
        <v>2497</v>
      </c>
      <c r="P6782" s="9" t="s">
        <v>30909</v>
      </c>
      <c r="Q6782" s="11" t="s">
        <v>55747</v>
      </c>
      <c r="R6782" s="6" t="s">
        <v>48894</v>
      </c>
      <c r="S6782" s="9" t="s">
        <v>31657</v>
      </c>
    </row>
    <row r="6783" spans="1:19">
      <c r="A6783" s="5" t="s">
        <v>13385</v>
      </c>
      <c r="B6783" s="6" t="s">
        <v>54367</v>
      </c>
      <c r="C6783" s="7" t="s">
        <v>55743</v>
      </c>
      <c r="D6783" s="8" t="s">
        <v>48889</v>
      </c>
      <c r="E6783" s="8" t="s">
        <v>55762</v>
      </c>
      <c r="F6783" s="5" t="s">
        <v>55763</v>
      </c>
      <c r="G6783" s="5" t="s">
        <v>55758</v>
      </c>
      <c r="H6783" s="6" t="s">
        <v>14372</v>
      </c>
      <c r="I6783" s="6" t="s">
        <v>13385</v>
      </c>
      <c r="J6783" s="6" t="s">
        <v>14371</v>
      </c>
      <c r="K6783" s="6" t="s">
        <v>55761</v>
      </c>
      <c r="M6783" s="11" t="s">
        <v>42183</v>
      </c>
      <c r="N6783" s="11" t="s">
        <v>10574</v>
      </c>
      <c r="O6783" s="11" t="s">
        <v>2497</v>
      </c>
      <c r="P6783" s="9" t="s">
        <v>30909</v>
      </c>
      <c r="Q6783" s="11" t="s">
        <v>55747</v>
      </c>
      <c r="R6783" s="6" t="s">
        <v>48894</v>
      </c>
      <c r="S6783" s="9" t="s">
        <v>31657</v>
      </c>
    </row>
    <row r="6784" spans="1:19">
      <c r="A6784" s="5" t="s">
        <v>13385</v>
      </c>
      <c r="B6784" s="6" t="s">
        <v>54367</v>
      </c>
      <c r="C6784" s="7" t="s">
        <v>55743</v>
      </c>
      <c r="D6784" s="8" t="s">
        <v>48889</v>
      </c>
      <c r="E6784" s="8" t="s">
        <v>54522</v>
      </c>
      <c r="F6784" s="5" t="s">
        <v>55764</v>
      </c>
      <c r="G6784" s="5" t="s">
        <v>55750</v>
      </c>
      <c r="H6784" s="6" t="s">
        <v>14374</v>
      </c>
      <c r="I6784" s="6" t="s">
        <v>13385</v>
      </c>
      <c r="J6784" s="6" t="s">
        <v>14373</v>
      </c>
      <c r="K6784" s="6" t="s">
        <v>55751</v>
      </c>
      <c r="M6784" s="11" t="s">
        <v>46175</v>
      </c>
      <c r="N6784" s="11" t="s">
        <v>10345</v>
      </c>
      <c r="O6784" s="11" t="s">
        <v>2497</v>
      </c>
      <c r="P6784" s="9" t="s">
        <v>30909</v>
      </c>
      <c r="Q6784" s="11" t="s">
        <v>55747</v>
      </c>
      <c r="R6784" s="6" t="s">
        <v>48894</v>
      </c>
      <c r="S6784" s="9" t="s">
        <v>31657</v>
      </c>
    </row>
    <row r="6785" spans="1:19">
      <c r="A6785" s="5" t="s">
        <v>13385</v>
      </c>
      <c r="B6785" s="6" t="s">
        <v>54367</v>
      </c>
      <c r="C6785" s="7" t="s">
        <v>55743</v>
      </c>
      <c r="D6785" s="8" t="s">
        <v>48889</v>
      </c>
      <c r="E6785" s="8" t="s">
        <v>55765</v>
      </c>
      <c r="F6785" s="5" t="s">
        <v>55766</v>
      </c>
      <c r="G6785" s="5" t="s">
        <v>55758</v>
      </c>
      <c r="H6785" s="6" t="s">
        <v>14372</v>
      </c>
      <c r="I6785" s="6" t="s">
        <v>13385</v>
      </c>
      <c r="J6785" s="6" t="s">
        <v>14371</v>
      </c>
      <c r="K6785" s="6" t="s">
        <v>55767</v>
      </c>
      <c r="M6785" s="11" t="s">
        <v>42183</v>
      </c>
      <c r="N6785" s="11" t="s">
        <v>10574</v>
      </c>
      <c r="O6785" s="11" t="s">
        <v>2497</v>
      </c>
      <c r="P6785" s="9" t="s">
        <v>30909</v>
      </c>
      <c r="Q6785" s="11" t="s">
        <v>55747</v>
      </c>
      <c r="R6785" s="6" t="s">
        <v>48894</v>
      </c>
      <c r="S6785" s="9" t="s">
        <v>31657</v>
      </c>
    </row>
    <row r="6786" spans="1:19">
      <c r="A6786" s="5" t="s">
        <v>13385</v>
      </c>
      <c r="B6786" s="6" t="s">
        <v>54367</v>
      </c>
      <c r="C6786" s="7" t="s">
        <v>55743</v>
      </c>
      <c r="D6786" s="8" t="s">
        <v>48889</v>
      </c>
      <c r="E6786" s="8" t="s">
        <v>55768</v>
      </c>
      <c r="F6786" s="5" t="s">
        <v>55769</v>
      </c>
      <c r="G6786" s="5" t="s">
        <v>55758</v>
      </c>
      <c r="H6786" s="6" t="s">
        <v>14372</v>
      </c>
      <c r="I6786" s="6" t="s">
        <v>13385</v>
      </c>
      <c r="J6786" s="6" t="s">
        <v>14371</v>
      </c>
      <c r="K6786" s="6" t="s">
        <v>55767</v>
      </c>
      <c r="M6786" s="11" t="s">
        <v>42183</v>
      </c>
      <c r="N6786" s="11" t="s">
        <v>10574</v>
      </c>
      <c r="O6786" s="11" t="s">
        <v>2497</v>
      </c>
      <c r="P6786" s="9" t="s">
        <v>30909</v>
      </c>
      <c r="Q6786" s="11" t="s">
        <v>55747</v>
      </c>
      <c r="R6786" s="6" t="s">
        <v>48894</v>
      </c>
      <c r="S6786" s="9" t="s">
        <v>31657</v>
      </c>
    </row>
    <row r="6787" spans="1:19">
      <c r="A6787" s="5" t="s">
        <v>13369</v>
      </c>
      <c r="B6787" s="6" t="s">
        <v>54361</v>
      </c>
      <c r="C6787" s="7" t="s">
        <v>55770</v>
      </c>
      <c r="D6787" s="8" t="s">
        <v>48889</v>
      </c>
      <c r="E6787" s="8" t="s">
        <v>31681</v>
      </c>
      <c r="F6787" s="5" t="s">
        <v>55771</v>
      </c>
      <c r="G6787" s="5" t="s">
        <v>55772</v>
      </c>
      <c r="H6787" s="6" t="s">
        <v>14370</v>
      </c>
      <c r="I6787" s="6" t="s">
        <v>14369</v>
      </c>
      <c r="J6787" s="6" t="s">
        <v>14368</v>
      </c>
      <c r="K6787" s="6" t="s">
        <v>55773</v>
      </c>
      <c r="M6787" s="11" t="s">
        <v>41998</v>
      </c>
      <c r="N6787" s="11" t="s">
        <v>8602</v>
      </c>
      <c r="O6787" s="11" t="s">
        <v>2497</v>
      </c>
      <c r="P6787" s="9" t="s">
        <v>30082</v>
      </c>
      <c r="Q6787" s="11" t="s">
        <v>55774</v>
      </c>
      <c r="R6787" s="6" t="s">
        <v>48894</v>
      </c>
      <c r="S6787" s="9" t="s">
        <v>31657</v>
      </c>
    </row>
    <row r="6788" spans="1:19">
      <c r="A6788" s="5" t="s">
        <v>13711</v>
      </c>
      <c r="B6788" s="6" t="s">
        <v>54361</v>
      </c>
      <c r="C6788" s="7" t="s">
        <v>55775</v>
      </c>
      <c r="D6788" s="8" t="s">
        <v>48889</v>
      </c>
      <c r="E6788" s="8" t="s">
        <v>31681</v>
      </c>
      <c r="F6788" s="5" t="s">
        <v>55776</v>
      </c>
      <c r="G6788" s="5" t="s">
        <v>55777</v>
      </c>
      <c r="H6788" s="6" t="s">
        <v>14353</v>
      </c>
      <c r="I6788" s="6" t="s">
        <v>14349</v>
      </c>
      <c r="J6788" s="6" t="s">
        <v>14348</v>
      </c>
      <c r="K6788" s="6" t="s">
        <v>55778</v>
      </c>
      <c r="M6788" s="11" t="s">
        <v>46662</v>
      </c>
      <c r="N6788" s="11" t="s">
        <v>45176</v>
      </c>
      <c r="O6788" s="11" t="s">
        <v>1826</v>
      </c>
      <c r="P6788" s="9" t="s">
        <v>30082</v>
      </c>
      <c r="R6788" s="6" t="s">
        <v>48894</v>
      </c>
      <c r="S6788" s="9" t="s">
        <v>31657</v>
      </c>
    </row>
    <row r="6789" spans="1:19">
      <c r="A6789" s="5" t="s">
        <v>13711</v>
      </c>
      <c r="B6789" s="6" t="s">
        <v>54361</v>
      </c>
      <c r="C6789" s="7" t="s">
        <v>55779</v>
      </c>
      <c r="D6789" s="8" t="s">
        <v>48889</v>
      </c>
      <c r="E6789" s="8" t="s">
        <v>31681</v>
      </c>
      <c r="F6789" s="5" t="s">
        <v>55780</v>
      </c>
      <c r="G6789" s="5" t="s">
        <v>55781</v>
      </c>
      <c r="H6789" s="6" t="s">
        <v>14367</v>
      </c>
      <c r="I6789" s="6" t="s">
        <v>14366</v>
      </c>
      <c r="J6789" s="6" t="s">
        <v>14365</v>
      </c>
      <c r="K6789" s="6" t="s">
        <v>55782</v>
      </c>
      <c r="M6789" s="11" t="s">
        <v>46662</v>
      </c>
      <c r="N6789" s="11" t="s">
        <v>45176</v>
      </c>
      <c r="O6789" s="11" t="s">
        <v>1826</v>
      </c>
      <c r="P6789" s="9" t="s">
        <v>30082</v>
      </c>
      <c r="R6789" s="6" t="s">
        <v>48894</v>
      </c>
      <c r="S6789" s="9" t="s">
        <v>31657</v>
      </c>
    </row>
    <row r="6790" spans="1:19">
      <c r="A6790" s="5" t="s">
        <v>13711</v>
      </c>
      <c r="B6790" s="6" t="s">
        <v>54361</v>
      </c>
      <c r="C6790" s="7" t="s">
        <v>55783</v>
      </c>
      <c r="D6790" s="8" t="s">
        <v>48889</v>
      </c>
      <c r="E6790" s="8" t="s">
        <v>31681</v>
      </c>
      <c r="F6790" s="5" t="s">
        <v>55784</v>
      </c>
      <c r="G6790" s="5" t="s">
        <v>55785</v>
      </c>
      <c r="H6790" s="6" t="s">
        <v>14360</v>
      </c>
      <c r="I6790" s="6" t="s">
        <v>14359</v>
      </c>
      <c r="J6790" s="6" t="s">
        <v>14358</v>
      </c>
      <c r="K6790" s="6" t="s">
        <v>55786</v>
      </c>
      <c r="M6790" s="11" t="s">
        <v>45175</v>
      </c>
      <c r="N6790" s="11" t="s">
        <v>45176</v>
      </c>
      <c r="O6790" s="11" t="s">
        <v>1826</v>
      </c>
      <c r="P6790" s="9" t="s">
        <v>30082</v>
      </c>
      <c r="Q6790" s="11" t="s">
        <v>55787</v>
      </c>
      <c r="R6790" s="6" t="s">
        <v>48894</v>
      </c>
      <c r="S6790" s="9" t="s">
        <v>31657</v>
      </c>
    </row>
    <row r="6791" spans="1:19">
      <c r="A6791" s="5" t="s">
        <v>13711</v>
      </c>
      <c r="B6791" s="6" t="s">
        <v>54367</v>
      </c>
      <c r="C6791" s="7" t="s">
        <v>55783</v>
      </c>
      <c r="D6791" s="8" t="s">
        <v>48889</v>
      </c>
      <c r="E6791" s="8" t="s">
        <v>36841</v>
      </c>
      <c r="F6791" s="5" t="s">
        <v>55788</v>
      </c>
      <c r="G6791" s="5" t="s">
        <v>55785</v>
      </c>
      <c r="H6791" s="6" t="s">
        <v>14364</v>
      </c>
      <c r="I6791" s="6" t="s">
        <v>13675</v>
      </c>
      <c r="J6791" s="6" t="s">
        <v>14363</v>
      </c>
      <c r="K6791" s="6" t="s">
        <v>45291</v>
      </c>
      <c r="M6791" s="11" t="s">
        <v>45129</v>
      </c>
      <c r="N6791" s="11" t="s">
        <v>13061</v>
      </c>
      <c r="O6791" s="11" t="s">
        <v>1826</v>
      </c>
      <c r="P6791" s="9" t="s">
        <v>30909</v>
      </c>
      <c r="Q6791" s="11" t="s">
        <v>55789</v>
      </c>
      <c r="R6791" s="6" t="s">
        <v>48894</v>
      </c>
      <c r="S6791" s="9" t="s">
        <v>31657</v>
      </c>
    </row>
    <row r="6792" spans="1:19">
      <c r="A6792" s="5" t="s">
        <v>13711</v>
      </c>
      <c r="B6792" s="6" t="s">
        <v>54367</v>
      </c>
      <c r="C6792" s="7" t="s">
        <v>55783</v>
      </c>
      <c r="D6792" s="8" t="s">
        <v>48889</v>
      </c>
      <c r="E6792" s="8" t="s">
        <v>36883</v>
      </c>
      <c r="F6792" s="5" t="s">
        <v>55790</v>
      </c>
      <c r="G6792" s="5" t="s">
        <v>55785</v>
      </c>
      <c r="H6792" s="6" t="s">
        <v>14362</v>
      </c>
      <c r="I6792" s="6" t="s">
        <v>13675</v>
      </c>
      <c r="J6792" s="6" t="s">
        <v>14361</v>
      </c>
      <c r="K6792" s="6" t="s">
        <v>45288</v>
      </c>
      <c r="M6792" s="11" t="s">
        <v>45129</v>
      </c>
      <c r="N6792" s="11" t="s">
        <v>13061</v>
      </c>
      <c r="O6792" s="11" t="s">
        <v>1826</v>
      </c>
      <c r="P6792" s="9" t="s">
        <v>30909</v>
      </c>
      <c r="Q6792" s="11" t="s">
        <v>55789</v>
      </c>
      <c r="R6792" s="6" t="s">
        <v>48894</v>
      </c>
      <c r="S6792" s="9" t="s">
        <v>31657</v>
      </c>
    </row>
    <row r="6793" spans="1:19">
      <c r="A6793" s="5" t="s">
        <v>13711</v>
      </c>
      <c r="B6793" s="6" t="s">
        <v>54367</v>
      </c>
      <c r="C6793" s="7" t="s">
        <v>55783</v>
      </c>
      <c r="D6793" s="8" t="s">
        <v>48889</v>
      </c>
      <c r="E6793" s="8" t="s">
        <v>55492</v>
      </c>
      <c r="F6793" s="5" t="s">
        <v>55791</v>
      </c>
      <c r="G6793" s="5" t="s">
        <v>55785</v>
      </c>
      <c r="H6793" s="6" t="s">
        <v>14360</v>
      </c>
      <c r="I6793" s="6" t="s">
        <v>14359</v>
      </c>
      <c r="J6793" s="6" t="s">
        <v>14358</v>
      </c>
      <c r="K6793" s="6" t="s">
        <v>55786</v>
      </c>
      <c r="M6793" s="11" t="s">
        <v>45175</v>
      </c>
      <c r="N6793" s="11" t="s">
        <v>45176</v>
      </c>
      <c r="O6793" s="11" t="s">
        <v>1826</v>
      </c>
      <c r="P6793" s="9" t="s">
        <v>30909</v>
      </c>
      <c r="Q6793" s="11" t="s">
        <v>55789</v>
      </c>
      <c r="R6793" s="6" t="s">
        <v>48894</v>
      </c>
      <c r="S6793" s="9" t="s">
        <v>31657</v>
      </c>
    </row>
    <row r="6794" spans="1:19">
      <c r="A6794" s="5" t="s">
        <v>13711</v>
      </c>
      <c r="B6794" s="6" t="s">
        <v>54367</v>
      </c>
      <c r="C6794" s="7" t="s">
        <v>55783</v>
      </c>
      <c r="D6794" s="8" t="s">
        <v>48889</v>
      </c>
      <c r="E6794" s="8" t="s">
        <v>55792</v>
      </c>
      <c r="F6794" s="5" t="s">
        <v>55793</v>
      </c>
      <c r="G6794" s="5" t="s">
        <v>55785</v>
      </c>
      <c r="H6794" s="6" t="s">
        <v>14357</v>
      </c>
      <c r="I6794" s="6" t="s">
        <v>13453</v>
      </c>
      <c r="J6794" s="6" t="s">
        <v>14356</v>
      </c>
      <c r="K6794" s="6" t="s">
        <v>55786</v>
      </c>
      <c r="M6794" s="11" t="s">
        <v>45175</v>
      </c>
      <c r="N6794" s="11" t="s">
        <v>45176</v>
      </c>
      <c r="O6794" s="11" t="s">
        <v>1826</v>
      </c>
      <c r="P6794" s="9" t="s">
        <v>30909</v>
      </c>
      <c r="Q6794" s="11" t="s">
        <v>55787</v>
      </c>
      <c r="R6794" s="6" t="s">
        <v>48894</v>
      </c>
      <c r="S6794" s="9" t="s">
        <v>31657</v>
      </c>
    </row>
    <row r="6795" spans="1:19">
      <c r="A6795" s="5" t="s">
        <v>13711</v>
      </c>
      <c r="B6795" s="6" t="s">
        <v>54367</v>
      </c>
      <c r="C6795" s="7" t="s">
        <v>55783</v>
      </c>
      <c r="D6795" s="8" t="s">
        <v>48889</v>
      </c>
      <c r="E6795" s="8" t="s">
        <v>55794</v>
      </c>
      <c r="F6795" s="5" t="s">
        <v>55795</v>
      </c>
      <c r="G6795" s="5" t="s">
        <v>55785</v>
      </c>
      <c r="H6795" s="6" t="s">
        <v>14355</v>
      </c>
      <c r="I6795" s="6" t="s">
        <v>13675</v>
      </c>
      <c r="J6795" s="6" t="s">
        <v>45287</v>
      </c>
      <c r="K6795" s="6" t="s">
        <v>55796</v>
      </c>
      <c r="M6795" s="11" t="s">
        <v>45129</v>
      </c>
      <c r="N6795" s="11" t="s">
        <v>13061</v>
      </c>
      <c r="O6795" s="11" t="s">
        <v>1826</v>
      </c>
      <c r="P6795" s="9" t="s">
        <v>30909</v>
      </c>
      <c r="Q6795" s="11" t="s">
        <v>55797</v>
      </c>
      <c r="R6795" s="6" t="s">
        <v>48894</v>
      </c>
      <c r="S6795" s="9" t="s">
        <v>31657</v>
      </c>
    </row>
    <row r="6796" spans="1:19">
      <c r="A6796" s="5" t="s">
        <v>13711</v>
      </c>
      <c r="B6796" s="6" t="s">
        <v>54361</v>
      </c>
      <c r="C6796" s="7" t="s">
        <v>55798</v>
      </c>
      <c r="D6796" s="8" t="s">
        <v>48889</v>
      </c>
      <c r="E6796" s="8" t="s">
        <v>31681</v>
      </c>
      <c r="F6796" s="5" t="s">
        <v>55799</v>
      </c>
      <c r="G6796" s="5" t="s">
        <v>55800</v>
      </c>
      <c r="H6796" s="6" t="s">
        <v>14354</v>
      </c>
      <c r="I6796" s="6" t="s">
        <v>14349</v>
      </c>
      <c r="J6796" s="6" t="s">
        <v>14348</v>
      </c>
      <c r="K6796" s="6" t="s">
        <v>55801</v>
      </c>
      <c r="M6796" s="11" t="s">
        <v>46662</v>
      </c>
      <c r="N6796" s="11" t="s">
        <v>45176</v>
      </c>
      <c r="O6796" s="11" t="s">
        <v>1826</v>
      </c>
      <c r="P6796" s="9" t="s">
        <v>30082</v>
      </c>
      <c r="R6796" s="6" t="s">
        <v>48894</v>
      </c>
      <c r="S6796" s="9" t="s">
        <v>31657</v>
      </c>
    </row>
    <row r="6797" spans="1:19">
      <c r="A6797" s="5" t="s">
        <v>13711</v>
      </c>
      <c r="B6797" s="6" t="s">
        <v>54367</v>
      </c>
      <c r="C6797" s="7" t="s">
        <v>55798</v>
      </c>
      <c r="D6797" s="8" t="s">
        <v>48889</v>
      </c>
      <c r="E6797" s="8" t="s">
        <v>55802</v>
      </c>
      <c r="F6797" s="5" t="s">
        <v>55803</v>
      </c>
      <c r="G6797" s="5" t="s">
        <v>55804</v>
      </c>
      <c r="H6797" s="6" t="s">
        <v>14353</v>
      </c>
      <c r="I6797" s="6" t="s">
        <v>14349</v>
      </c>
      <c r="J6797" s="6" t="s">
        <v>14348</v>
      </c>
      <c r="K6797" s="6" t="s">
        <v>55805</v>
      </c>
      <c r="M6797" s="11" t="s">
        <v>46662</v>
      </c>
      <c r="N6797" s="11" t="s">
        <v>45176</v>
      </c>
      <c r="O6797" s="11" t="s">
        <v>1826</v>
      </c>
      <c r="P6797" s="9" t="s">
        <v>30909</v>
      </c>
      <c r="Q6797" s="11" t="s">
        <v>55806</v>
      </c>
      <c r="R6797" s="6" t="s">
        <v>48894</v>
      </c>
      <c r="S6797" s="9" t="s">
        <v>31657</v>
      </c>
    </row>
    <row r="6798" spans="1:19">
      <c r="A6798" s="5" t="s">
        <v>13711</v>
      </c>
      <c r="B6798" s="6" t="s">
        <v>54367</v>
      </c>
      <c r="C6798" s="7" t="s">
        <v>55798</v>
      </c>
      <c r="D6798" s="8" t="s">
        <v>48889</v>
      </c>
      <c r="E6798" s="8" t="s">
        <v>55807</v>
      </c>
      <c r="F6798" s="5" t="s">
        <v>55808</v>
      </c>
      <c r="G6798" s="5" t="s">
        <v>55804</v>
      </c>
      <c r="H6798" s="6" t="s">
        <v>14353</v>
      </c>
      <c r="I6798" s="6" t="s">
        <v>14349</v>
      </c>
      <c r="J6798" s="6" t="s">
        <v>14348</v>
      </c>
      <c r="K6798" s="6" t="s">
        <v>55809</v>
      </c>
      <c r="M6798" s="11" t="s">
        <v>46662</v>
      </c>
      <c r="N6798" s="11" t="s">
        <v>45176</v>
      </c>
      <c r="O6798" s="11" t="s">
        <v>1826</v>
      </c>
      <c r="P6798" s="9" t="s">
        <v>30909</v>
      </c>
      <c r="Q6798" s="11" t="s">
        <v>55806</v>
      </c>
      <c r="R6798" s="6" t="s">
        <v>48894</v>
      </c>
      <c r="S6798" s="9" t="s">
        <v>31657</v>
      </c>
    </row>
    <row r="6799" spans="1:19">
      <c r="A6799" s="5" t="s">
        <v>13711</v>
      </c>
      <c r="B6799" s="6" t="s">
        <v>54367</v>
      </c>
      <c r="C6799" s="7" t="s">
        <v>55798</v>
      </c>
      <c r="D6799" s="8" t="s">
        <v>48889</v>
      </c>
      <c r="E6799" s="8" t="s">
        <v>55810</v>
      </c>
      <c r="F6799" s="5" t="s">
        <v>55811</v>
      </c>
      <c r="G6799" s="5" t="s">
        <v>55812</v>
      </c>
      <c r="H6799" s="6" t="s">
        <v>14352</v>
      </c>
      <c r="I6799" s="6" t="s">
        <v>14349</v>
      </c>
      <c r="J6799" s="6" t="s">
        <v>14351</v>
      </c>
      <c r="K6799" s="6" t="s">
        <v>55813</v>
      </c>
      <c r="M6799" s="11" t="s">
        <v>46662</v>
      </c>
      <c r="N6799" s="11" t="s">
        <v>45176</v>
      </c>
      <c r="O6799" s="11" t="s">
        <v>1826</v>
      </c>
      <c r="P6799" s="9" t="s">
        <v>30909</v>
      </c>
      <c r="Q6799" s="11" t="s">
        <v>55806</v>
      </c>
      <c r="R6799" s="6" t="s">
        <v>48894</v>
      </c>
      <c r="S6799" s="9" t="s">
        <v>31657</v>
      </c>
    </row>
    <row r="6800" spans="1:19">
      <c r="A6800" s="5" t="s">
        <v>13711</v>
      </c>
      <c r="B6800" s="6" t="s">
        <v>54367</v>
      </c>
      <c r="C6800" s="7" t="s">
        <v>55798</v>
      </c>
      <c r="D6800" s="8" t="s">
        <v>48889</v>
      </c>
      <c r="E6800" s="8" t="s">
        <v>55194</v>
      </c>
      <c r="F6800" s="5" t="s">
        <v>55814</v>
      </c>
      <c r="G6800" s="5" t="s">
        <v>55804</v>
      </c>
      <c r="H6800" s="6" t="s">
        <v>14352</v>
      </c>
      <c r="I6800" s="6" t="s">
        <v>14349</v>
      </c>
      <c r="J6800" s="6" t="s">
        <v>14351</v>
      </c>
      <c r="K6800" s="6" t="s">
        <v>55813</v>
      </c>
      <c r="M6800" s="11" t="s">
        <v>46662</v>
      </c>
      <c r="N6800" s="11" t="s">
        <v>45176</v>
      </c>
      <c r="O6800" s="11" t="s">
        <v>1826</v>
      </c>
      <c r="P6800" s="9" t="s">
        <v>30909</v>
      </c>
      <c r="Q6800" s="11" t="s">
        <v>55806</v>
      </c>
      <c r="R6800" s="6" t="s">
        <v>48894</v>
      </c>
      <c r="S6800" s="9" t="s">
        <v>31657</v>
      </c>
    </row>
    <row r="6801" spans="1:19">
      <c r="A6801" s="5" t="s">
        <v>13711</v>
      </c>
      <c r="B6801" s="6" t="s">
        <v>54361</v>
      </c>
      <c r="C6801" s="7" t="s">
        <v>55815</v>
      </c>
      <c r="D6801" s="8" t="s">
        <v>48889</v>
      </c>
      <c r="E6801" s="8" t="s">
        <v>31681</v>
      </c>
      <c r="F6801" s="5" t="s">
        <v>55816</v>
      </c>
      <c r="G6801" s="5" t="s">
        <v>55817</v>
      </c>
      <c r="H6801" s="6" t="s">
        <v>14350</v>
      </c>
      <c r="I6801" s="6" t="s">
        <v>14349</v>
      </c>
      <c r="J6801" s="6" t="s">
        <v>14348</v>
      </c>
      <c r="K6801" s="6" t="s">
        <v>55801</v>
      </c>
      <c r="M6801" s="6"/>
      <c r="N6801" s="6"/>
      <c r="O6801" s="6"/>
      <c r="P6801" s="9" t="s">
        <v>30082</v>
      </c>
      <c r="R6801" s="6" t="s">
        <v>48894</v>
      </c>
      <c r="S6801" s="9" t="s">
        <v>31657</v>
      </c>
    </row>
    <row r="6802" spans="1:19">
      <c r="A6802" s="5" t="s">
        <v>13711</v>
      </c>
      <c r="B6802" s="6" t="s">
        <v>54367</v>
      </c>
      <c r="C6802" s="7" t="s">
        <v>55815</v>
      </c>
      <c r="D6802" s="8" t="s">
        <v>48889</v>
      </c>
      <c r="E6802" s="8" t="s">
        <v>54441</v>
      </c>
      <c r="F6802" s="5" t="s">
        <v>55818</v>
      </c>
      <c r="G6802" s="5" t="s">
        <v>55804</v>
      </c>
      <c r="H6802" s="6" t="s">
        <v>14350</v>
      </c>
      <c r="I6802" s="6" t="s">
        <v>14349</v>
      </c>
      <c r="J6802" s="6" t="s">
        <v>14348</v>
      </c>
      <c r="K6802" s="6" t="s">
        <v>55801</v>
      </c>
      <c r="M6802" s="6"/>
      <c r="N6802" s="6"/>
      <c r="O6802" s="6"/>
      <c r="P6802" s="9" t="s">
        <v>30909</v>
      </c>
      <c r="R6802" s="6" t="s">
        <v>48894</v>
      </c>
      <c r="S6802" s="9" t="s">
        <v>31657</v>
      </c>
    </row>
    <row r="6803" spans="1:19">
      <c r="A6803" s="5" t="s">
        <v>13711</v>
      </c>
      <c r="B6803" s="6" t="s">
        <v>54361</v>
      </c>
      <c r="C6803" s="7" t="s">
        <v>46870</v>
      </c>
      <c r="D6803" s="8" t="s">
        <v>48889</v>
      </c>
      <c r="E6803" s="8" t="s">
        <v>31681</v>
      </c>
      <c r="F6803" s="5" t="s">
        <v>55819</v>
      </c>
      <c r="G6803" s="5" t="s">
        <v>55820</v>
      </c>
      <c r="H6803" s="6" t="s">
        <v>14347</v>
      </c>
      <c r="I6803" s="6" t="s">
        <v>14346</v>
      </c>
      <c r="J6803" s="6" t="s">
        <v>14345</v>
      </c>
      <c r="K6803" s="6" t="s">
        <v>55821</v>
      </c>
      <c r="M6803" s="11" t="s">
        <v>45180</v>
      </c>
      <c r="N6803" s="11" t="s">
        <v>13061</v>
      </c>
      <c r="O6803" s="11" t="s">
        <v>1826</v>
      </c>
      <c r="P6803" s="9" t="s">
        <v>30082</v>
      </c>
      <c r="R6803" s="6" t="s">
        <v>48894</v>
      </c>
      <c r="S6803" s="9" t="s">
        <v>31657</v>
      </c>
    </row>
    <row r="6804" spans="1:19">
      <c r="A6804" s="5" t="s">
        <v>13711</v>
      </c>
      <c r="B6804" s="6" t="s">
        <v>54367</v>
      </c>
      <c r="C6804" s="7" t="s">
        <v>46870</v>
      </c>
      <c r="D6804" s="8" t="s">
        <v>48889</v>
      </c>
      <c r="E6804" s="8" t="s">
        <v>55350</v>
      </c>
      <c r="F6804" s="5" t="s">
        <v>55819</v>
      </c>
      <c r="G6804" s="5" t="s">
        <v>55820</v>
      </c>
      <c r="H6804" s="6" t="s">
        <v>14347</v>
      </c>
      <c r="I6804" s="6" t="s">
        <v>14346</v>
      </c>
      <c r="J6804" s="6" t="s">
        <v>14345</v>
      </c>
      <c r="K6804" s="6" t="s">
        <v>55821</v>
      </c>
      <c r="M6804" s="11" t="s">
        <v>45180</v>
      </c>
      <c r="N6804" s="11" t="s">
        <v>13061</v>
      </c>
      <c r="O6804" s="11" t="s">
        <v>1826</v>
      </c>
      <c r="P6804" s="9" t="s">
        <v>30909</v>
      </c>
      <c r="R6804" s="6" t="s">
        <v>48894</v>
      </c>
      <c r="S6804" s="9" t="s">
        <v>31657</v>
      </c>
    </row>
    <row r="6805" spans="1:19">
      <c r="A6805" s="5" t="s">
        <v>13708</v>
      </c>
      <c r="B6805" s="6" t="s">
        <v>54361</v>
      </c>
      <c r="C6805" s="7" t="s">
        <v>55822</v>
      </c>
      <c r="D6805" s="8" t="s">
        <v>48889</v>
      </c>
      <c r="E6805" s="8" t="s">
        <v>31681</v>
      </c>
      <c r="F6805" s="5" t="s">
        <v>55823</v>
      </c>
      <c r="G6805" s="5" t="s">
        <v>55824</v>
      </c>
      <c r="H6805" s="6" t="s">
        <v>14342</v>
      </c>
      <c r="I6805" s="6" t="s">
        <v>41</v>
      </c>
      <c r="J6805" s="6" t="s">
        <v>14315</v>
      </c>
      <c r="K6805" s="6" t="s">
        <v>55825</v>
      </c>
      <c r="M6805" s="11" t="s">
        <v>32090</v>
      </c>
      <c r="N6805" s="11" t="s">
        <v>10835</v>
      </c>
      <c r="O6805" s="11" t="s">
        <v>1826</v>
      </c>
      <c r="P6805" s="9" t="s">
        <v>30082</v>
      </c>
      <c r="Q6805" s="11" t="s">
        <v>55826</v>
      </c>
      <c r="R6805" s="6" t="s">
        <v>48894</v>
      </c>
      <c r="S6805" s="9" t="s">
        <v>31657</v>
      </c>
    </row>
    <row r="6806" spans="1:19">
      <c r="A6806" s="5" t="s">
        <v>13708</v>
      </c>
      <c r="B6806" s="6" t="s">
        <v>54367</v>
      </c>
      <c r="C6806" s="7" t="s">
        <v>55822</v>
      </c>
      <c r="D6806" s="8" t="s">
        <v>48889</v>
      </c>
      <c r="E6806" s="8" t="s">
        <v>55827</v>
      </c>
      <c r="F6806" s="5" t="s">
        <v>55828</v>
      </c>
      <c r="G6806" s="5" t="s">
        <v>55829</v>
      </c>
      <c r="H6806" s="6" t="s">
        <v>14342</v>
      </c>
      <c r="I6806" s="6" t="s">
        <v>41</v>
      </c>
      <c r="J6806" s="6" t="s">
        <v>14315</v>
      </c>
      <c r="K6806" s="6" t="s">
        <v>55830</v>
      </c>
      <c r="M6806" s="11" t="s">
        <v>32090</v>
      </c>
      <c r="N6806" s="11" t="s">
        <v>10835</v>
      </c>
      <c r="O6806" s="11" t="s">
        <v>1826</v>
      </c>
      <c r="P6806" s="9" t="s">
        <v>30909</v>
      </c>
      <c r="Q6806" s="11" t="s">
        <v>55831</v>
      </c>
      <c r="R6806" s="6" t="s">
        <v>48894</v>
      </c>
      <c r="S6806" s="9" t="s">
        <v>31657</v>
      </c>
    </row>
    <row r="6807" spans="1:19">
      <c r="A6807" s="5" t="s">
        <v>13708</v>
      </c>
      <c r="B6807" s="6" t="s">
        <v>54367</v>
      </c>
      <c r="C6807" s="7" t="s">
        <v>55822</v>
      </c>
      <c r="D6807" s="8" t="s">
        <v>48889</v>
      </c>
      <c r="E6807" s="8" t="s">
        <v>54903</v>
      </c>
      <c r="F6807" s="5" t="s">
        <v>55832</v>
      </c>
      <c r="G6807" s="5" t="s">
        <v>55833</v>
      </c>
      <c r="H6807" s="6" t="s">
        <v>14344</v>
      </c>
      <c r="I6807" s="6" t="s">
        <v>41</v>
      </c>
      <c r="J6807" s="6" t="s">
        <v>14343</v>
      </c>
      <c r="K6807" s="6" t="s">
        <v>55834</v>
      </c>
      <c r="M6807" s="11" t="s">
        <v>32090</v>
      </c>
      <c r="N6807" s="11" t="s">
        <v>10835</v>
      </c>
      <c r="O6807" s="11" t="s">
        <v>1826</v>
      </c>
      <c r="P6807" s="9" t="s">
        <v>30909</v>
      </c>
      <c r="Q6807" s="11" t="s">
        <v>55826</v>
      </c>
      <c r="R6807" s="6" t="s">
        <v>48894</v>
      </c>
      <c r="S6807" s="9" t="s">
        <v>31657</v>
      </c>
    </row>
    <row r="6808" spans="1:19">
      <c r="A6808" s="5" t="s">
        <v>13708</v>
      </c>
      <c r="B6808" s="6" t="s">
        <v>54367</v>
      </c>
      <c r="C6808" s="7" t="s">
        <v>55822</v>
      </c>
      <c r="D6808" s="8" t="s">
        <v>48889</v>
      </c>
      <c r="E6808" s="8" t="s">
        <v>55397</v>
      </c>
      <c r="F6808" s="5" t="s">
        <v>55835</v>
      </c>
      <c r="G6808" s="5" t="s">
        <v>55836</v>
      </c>
      <c r="H6808" s="6" t="s">
        <v>14316</v>
      </c>
      <c r="I6808" s="6" t="s">
        <v>41</v>
      </c>
      <c r="J6808" s="6" t="s">
        <v>14315</v>
      </c>
      <c r="K6808" s="6" t="s">
        <v>55830</v>
      </c>
      <c r="M6808" s="11" t="s">
        <v>32090</v>
      </c>
      <c r="N6808" s="11" t="s">
        <v>10835</v>
      </c>
      <c r="O6808" s="11" t="s">
        <v>1826</v>
      </c>
      <c r="P6808" s="9" t="s">
        <v>30909</v>
      </c>
      <c r="Q6808" s="11" t="s">
        <v>55831</v>
      </c>
      <c r="R6808" s="6" t="s">
        <v>48894</v>
      </c>
      <c r="S6808" s="9" t="s">
        <v>31657</v>
      </c>
    </row>
    <row r="6809" spans="1:19">
      <c r="A6809" s="5" t="s">
        <v>13708</v>
      </c>
      <c r="B6809" s="6" t="s">
        <v>54367</v>
      </c>
      <c r="C6809" s="7" t="s">
        <v>55822</v>
      </c>
      <c r="D6809" s="8" t="s">
        <v>48889</v>
      </c>
      <c r="E6809" s="8" t="s">
        <v>55399</v>
      </c>
      <c r="F6809" s="5" t="s">
        <v>55837</v>
      </c>
      <c r="G6809" s="5" t="s">
        <v>55836</v>
      </c>
      <c r="H6809" s="6" t="s">
        <v>14342</v>
      </c>
      <c r="I6809" s="6" t="s">
        <v>41</v>
      </c>
      <c r="J6809" s="6" t="s">
        <v>14315</v>
      </c>
      <c r="K6809" s="6" t="s">
        <v>55830</v>
      </c>
      <c r="M6809" s="11" t="s">
        <v>32090</v>
      </c>
      <c r="N6809" s="11" t="s">
        <v>10835</v>
      </c>
      <c r="O6809" s="11" t="s">
        <v>1826</v>
      </c>
      <c r="P6809" s="9" t="s">
        <v>30909</v>
      </c>
      <c r="Q6809" s="11" t="s">
        <v>55831</v>
      </c>
      <c r="R6809" s="6" t="s">
        <v>48894</v>
      </c>
      <c r="S6809" s="9" t="s">
        <v>31657</v>
      </c>
    </row>
    <row r="6810" spans="1:19">
      <c r="A6810" s="5" t="s">
        <v>13708</v>
      </c>
      <c r="B6810" s="6" t="s">
        <v>54367</v>
      </c>
      <c r="C6810" s="7" t="s">
        <v>55822</v>
      </c>
      <c r="D6810" s="8" t="s">
        <v>48889</v>
      </c>
      <c r="E6810" s="8" t="s">
        <v>37114</v>
      </c>
      <c r="F6810" s="5" t="s">
        <v>55838</v>
      </c>
      <c r="G6810" s="5" t="s">
        <v>55833</v>
      </c>
      <c r="H6810" s="6" t="s">
        <v>14341</v>
      </c>
      <c r="I6810" s="6" t="s">
        <v>41</v>
      </c>
      <c r="J6810" s="6" t="s">
        <v>14340</v>
      </c>
      <c r="K6810" s="6" t="s">
        <v>55839</v>
      </c>
      <c r="M6810" s="11" t="s">
        <v>32090</v>
      </c>
      <c r="N6810" s="11" t="s">
        <v>10835</v>
      </c>
      <c r="O6810" s="11" t="s">
        <v>1826</v>
      </c>
      <c r="P6810" s="9" t="s">
        <v>30909</v>
      </c>
      <c r="Q6810" s="11" t="s">
        <v>55826</v>
      </c>
      <c r="R6810" s="6" t="s">
        <v>48894</v>
      </c>
      <c r="S6810" s="9" t="s">
        <v>31657</v>
      </c>
    </row>
    <row r="6811" spans="1:19">
      <c r="A6811" s="5" t="s">
        <v>13708</v>
      </c>
      <c r="B6811" s="6" t="s">
        <v>54367</v>
      </c>
      <c r="C6811" s="7" t="s">
        <v>55822</v>
      </c>
      <c r="D6811" s="8" t="s">
        <v>48889</v>
      </c>
      <c r="E6811" s="8" t="s">
        <v>55840</v>
      </c>
      <c r="F6811" s="5" t="s">
        <v>55841</v>
      </c>
      <c r="G6811" s="5" t="s">
        <v>55833</v>
      </c>
      <c r="H6811" s="6" t="s">
        <v>14339</v>
      </c>
      <c r="I6811" s="6" t="s">
        <v>41</v>
      </c>
      <c r="J6811" s="6" t="s">
        <v>14338</v>
      </c>
      <c r="K6811" s="6" t="s">
        <v>55842</v>
      </c>
      <c r="M6811" s="11" t="s">
        <v>32090</v>
      </c>
      <c r="N6811" s="11" t="s">
        <v>10835</v>
      </c>
      <c r="O6811" s="11" t="s">
        <v>1826</v>
      </c>
      <c r="P6811" s="9" t="s">
        <v>30909</v>
      </c>
      <c r="Q6811" s="11" t="s">
        <v>55826</v>
      </c>
      <c r="R6811" s="6" t="s">
        <v>48894</v>
      </c>
      <c r="S6811" s="9" t="s">
        <v>31657</v>
      </c>
    </row>
    <row r="6812" spans="1:19">
      <c r="A6812" s="5" t="s">
        <v>13708</v>
      </c>
      <c r="B6812" s="6" t="s">
        <v>54367</v>
      </c>
      <c r="C6812" s="7" t="s">
        <v>55822</v>
      </c>
      <c r="D6812" s="8" t="s">
        <v>48889</v>
      </c>
      <c r="E6812" s="8" t="s">
        <v>55843</v>
      </c>
      <c r="F6812" s="5" t="s">
        <v>55844</v>
      </c>
      <c r="G6812" s="5" t="s">
        <v>55833</v>
      </c>
      <c r="H6812" s="6" t="s">
        <v>14337</v>
      </c>
      <c r="I6812" s="6" t="s">
        <v>41</v>
      </c>
      <c r="J6812" s="6" t="s">
        <v>14336</v>
      </c>
      <c r="K6812" s="6" t="s">
        <v>55845</v>
      </c>
      <c r="M6812" s="11" t="s">
        <v>32055</v>
      </c>
      <c r="N6812" s="11" t="s">
        <v>12666</v>
      </c>
      <c r="O6812" s="11" t="s">
        <v>2317</v>
      </c>
      <c r="P6812" s="9" t="s">
        <v>30909</v>
      </c>
      <c r="Q6812" s="11" t="s">
        <v>55826</v>
      </c>
      <c r="R6812" s="6" t="s">
        <v>48894</v>
      </c>
      <c r="S6812" s="9" t="s">
        <v>31657</v>
      </c>
    </row>
    <row r="6813" spans="1:19">
      <c r="A6813" s="5" t="s">
        <v>13708</v>
      </c>
      <c r="B6813" s="6" t="s">
        <v>54367</v>
      </c>
      <c r="C6813" s="7" t="s">
        <v>55822</v>
      </c>
      <c r="D6813" s="8" t="s">
        <v>48889</v>
      </c>
      <c r="E6813" s="8" t="s">
        <v>37122</v>
      </c>
      <c r="F6813" s="5" t="s">
        <v>55846</v>
      </c>
      <c r="G6813" s="5" t="s">
        <v>55833</v>
      </c>
      <c r="H6813" s="6" t="s">
        <v>14335</v>
      </c>
      <c r="I6813" s="6" t="s">
        <v>41</v>
      </c>
      <c r="J6813" s="6" t="s">
        <v>14334</v>
      </c>
      <c r="K6813" s="6" t="s">
        <v>55847</v>
      </c>
      <c r="M6813" s="11" t="s">
        <v>32090</v>
      </c>
      <c r="N6813" s="11" t="s">
        <v>10835</v>
      </c>
      <c r="O6813" s="11" t="s">
        <v>1826</v>
      </c>
      <c r="P6813" s="9" t="s">
        <v>30909</v>
      </c>
      <c r="Q6813" s="11" t="s">
        <v>55826</v>
      </c>
      <c r="R6813" s="6" t="s">
        <v>48894</v>
      </c>
      <c r="S6813" s="9" t="s">
        <v>31657</v>
      </c>
    </row>
    <row r="6814" spans="1:19">
      <c r="A6814" s="5" t="s">
        <v>13708</v>
      </c>
      <c r="B6814" s="6" t="s">
        <v>54367</v>
      </c>
      <c r="C6814" s="7" t="s">
        <v>55822</v>
      </c>
      <c r="D6814" s="8" t="s">
        <v>48889</v>
      </c>
      <c r="E6814" s="8" t="s">
        <v>55848</v>
      </c>
      <c r="F6814" s="5" t="s">
        <v>55849</v>
      </c>
      <c r="G6814" s="5" t="s">
        <v>55833</v>
      </c>
      <c r="H6814" s="6" t="s">
        <v>14333</v>
      </c>
      <c r="I6814" s="6" t="s">
        <v>41</v>
      </c>
      <c r="J6814" s="6" t="s">
        <v>14332</v>
      </c>
      <c r="K6814" s="6" t="s">
        <v>55850</v>
      </c>
      <c r="M6814" s="11" t="s">
        <v>32090</v>
      </c>
      <c r="N6814" s="11" t="s">
        <v>10835</v>
      </c>
      <c r="O6814" s="11" t="s">
        <v>1826</v>
      </c>
      <c r="P6814" s="9" t="s">
        <v>30909</v>
      </c>
      <c r="Q6814" s="11" t="s">
        <v>55826</v>
      </c>
      <c r="R6814" s="6" t="s">
        <v>48894</v>
      </c>
      <c r="S6814" s="9" t="s">
        <v>31657</v>
      </c>
    </row>
    <row r="6815" spans="1:19">
      <c r="A6815" s="5" t="s">
        <v>13708</v>
      </c>
      <c r="B6815" s="6" t="s">
        <v>54367</v>
      </c>
      <c r="C6815" s="7" t="s">
        <v>55822</v>
      </c>
      <c r="D6815" s="8" t="s">
        <v>48889</v>
      </c>
      <c r="E6815" s="8" t="s">
        <v>37126</v>
      </c>
      <c r="F6815" s="5" t="s">
        <v>55851</v>
      </c>
      <c r="G6815" s="5" t="s">
        <v>55833</v>
      </c>
      <c r="H6815" s="6" t="s">
        <v>14331</v>
      </c>
      <c r="I6815" s="6" t="s">
        <v>41</v>
      </c>
      <c r="J6815" s="6" t="s">
        <v>14330</v>
      </c>
      <c r="K6815" s="6" t="s">
        <v>55852</v>
      </c>
      <c r="M6815" s="11" t="s">
        <v>32090</v>
      </c>
      <c r="N6815" s="11" t="s">
        <v>10835</v>
      </c>
      <c r="O6815" s="11" t="s">
        <v>1826</v>
      </c>
      <c r="P6815" s="9" t="s">
        <v>30909</v>
      </c>
      <c r="Q6815" s="11" t="s">
        <v>55826</v>
      </c>
      <c r="R6815" s="6" t="s">
        <v>48894</v>
      </c>
      <c r="S6815" s="9" t="s">
        <v>31657</v>
      </c>
    </row>
    <row r="6816" spans="1:19">
      <c r="A6816" s="5" t="s">
        <v>13708</v>
      </c>
      <c r="B6816" s="6" t="s">
        <v>54367</v>
      </c>
      <c r="C6816" s="7" t="s">
        <v>55822</v>
      </c>
      <c r="D6816" s="8" t="s">
        <v>48889</v>
      </c>
      <c r="E6816" s="8" t="s">
        <v>37131</v>
      </c>
      <c r="F6816" s="5" t="s">
        <v>55853</v>
      </c>
      <c r="G6816" s="5" t="s">
        <v>55833</v>
      </c>
      <c r="H6816" s="6" t="s">
        <v>14329</v>
      </c>
      <c r="I6816" s="6" t="s">
        <v>41</v>
      </c>
      <c r="J6816" s="6" t="s">
        <v>14328</v>
      </c>
      <c r="K6816" s="6" t="s">
        <v>55854</v>
      </c>
      <c r="M6816" s="11" t="s">
        <v>32090</v>
      </c>
      <c r="N6816" s="11" t="s">
        <v>10835</v>
      </c>
      <c r="O6816" s="11" t="s">
        <v>1826</v>
      </c>
      <c r="P6816" s="9" t="s">
        <v>30909</v>
      </c>
      <c r="Q6816" s="11" t="s">
        <v>55826</v>
      </c>
      <c r="R6816" s="6" t="s">
        <v>48894</v>
      </c>
      <c r="S6816" s="9" t="s">
        <v>31657</v>
      </c>
    </row>
    <row r="6817" spans="1:19">
      <c r="A6817" s="5" t="s">
        <v>13708</v>
      </c>
      <c r="B6817" s="6" t="s">
        <v>54367</v>
      </c>
      <c r="C6817" s="7" t="s">
        <v>55822</v>
      </c>
      <c r="D6817" s="8" t="s">
        <v>48889</v>
      </c>
      <c r="E6817" s="8" t="s">
        <v>55855</v>
      </c>
      <c r="F6817" s="5" t="s">
        <v>55856</v>
      </c>
      <c r="G6817" s="5" t="s">
        <v>55833</v>
      </c>
      <c r="H6817" s="6" t="s">
        <v>14327</v>
      </c>
      <c r="I6817" s="6" t="s">
        <v>41</v>
      </c>
      <c r="J6817" s="6" t="s">
        <v>14326</v>
      </c>
      <c r="K6817" s="6" t="s">
        <v>55857</v>
      </c>
      <c r="M6817" s="11" t="s">
        <v>32090</v>
      </c>
      <c r="N6817" s="11" t="s">
        <v>10835</v>
      </c>
      <c r="O6817" s="11" t="s">
        <v>1826</v>
      </c>
      <c r="P6817" s="9" t="s">
        <v>30909</v>
      </c>
      <c r="Q6817" s="11" t="s">
        <v>55826</v>
      </c>
      <c r="R6817" s="6" t="s">
        <v>48894</v>
      </c>
      <c r="S6817" s="9" t="s">
        <v>31657</v>
      </c>
    </row>
    <row r="6818" spans="1:19">
      <c r="A6818" s="5" t="s">
        <v>13708</v>
      </c>
      <c r="B6818" s="6" t="s">
        <v>54367</v>
      </c>
      <c r="C6818" s="7" t="s">
        <v>55822</v>
      </c>
      <c r="D6818" s="8" t="s">
        <v>48889</v>
      </c>
      <c r="E6818" s="8" t="s">
        <v>55858</v>
      </c>
      <c r="F6818" s="5" t="s">
        <v>55859</v>
      </c>
      <c r="G6818" s="5" t="s">
        <v>55833</v>
      </c>
      <c r="H6818" s="6" t="s">
        <v>14325</v>
      </c>
      <c r="I6818" s="6" t="s">
        <v>41</v>
      </c>
      <c r="J6818" s="6" t="s">
        <v>14324</v>
      </c>
      <c r="K6818" s="6" t="s">
        <v>55860</v>
      </c>
      <c r="M6818" s="11" t="s">
        <v>32090</v>
      </c>
      <c r="N6818" s="11" t="s">
        <v>10835</v>
      </c>
      <c r="O6818" s="11" t="s">
        <v>1826</v>
      </c>
      <c r="P6818" s="9" t="s">
        <v>30909</v>
      </c>
      <c r="Q6818" s="11" t="s">
        <v>55826</v>
      </c>
      <c r="R6818" s="6" t="s">
        <v>48894</v>
      </c>
      <c r="S6818" s="9" t="s">
        <v>31657</v>
      </c>
    </row>
    <row r="6819" spans="1:19">
      <c r="A6819" s="5" t="s">
        <v>13708</v>
      </c>
      <c r="B6819" s="6" t="s">
        <v>54367</v>
      </c>
      <c r="C6819" s="7" t="s">
        <v>55822</v>
      </c>
      <c r="D6819" s="8" t="s">
        <v>48889</v>
      </c>
      <c r="E6819" s="8" t="s">
        <v>55861</v>
      </c>
      <c r="F6819" s="5" t="s">
        <v>55862</v>
      </c>
      <c r="G6819" s="5" t="s">
        <v>55833</v>
      </c>
      <c r="H6819" s="6" t="s">
        <v>14323</v>
      </c>
      <c r="I6819" s="6" t="s">
        <v>41</v>
      </c>
      <c r="J6819" s="6" t="s">
        <v>14322</v>
      </c>
      <c r="K6819" s="6" t="s">
        <v>55863</v>
      </c>
      <c r="M6819" s="11" t="s">
        <v>32090</v>
      </c>
      <c r="N6819" s="11" t="s">
        <v>10835</v>
      </c>
      <c r="O6819" s="11" t="s">
        <v>1826</v>
      </c>
      <c r="P6819" s="9" t="s">
        <v>30909</v>
      </c>
      <c r="Q6819" s="11" t="s">
        <v>55826</v>
      </c>
      <c r="R6819" s="6" t="s">
        <v>48894</v>
      </c>
      <c r="S6819" s="9" t="s">
        <v>31657</v>
      </c>
    </row>
    <row r="6820" spans="1:19">
      <c r="A6820" s="5" t="s">
        <v>13708</v>
      </c>
      <c r="B6820" s="6" t="s">
        <v>54367</v>
      </c>
      <c r="C6820" s="7" t="s">
        <v>55822</v>
      </c>
      <c r="D6820" s="8" t="s">
        <v>48889</v>
      </c>
      <c r="E6820" s="8" t="s">
        <v>55864</v>
      </c>
      <c r="F6820" s="5" t="s">
        <v>55865</v>
      </c>
      <c r="G6820" s="5" t="s">
        <v>55833</v>
      </c>
      <c r="H6820" s="6" t="s">
        <v>14321</v>
      </c>
      <c r="I6820" s="6" t="s">
        <v>41</v>
      </c>
      <c r="J6820" s="6" t="s">
        <v>14320</v>
      </c>
      <c r="K6820" s="6" t="s">
        <v>55866</v>
      </c>
      <c r="M6820" s="11" t="s">
        <v>32090</v>
      </c>
      <c r="N6820" s="11" t="s">
        <v>10835</v>
      </c>
      <c r="O6820" s="11" t="s">
        <v>1826</v>
      </c>
      <c r="P6820" s="9" t="s">
        <v>30909</v>
      </c>
      <c r="Q6820" s="11" t="s">
        <v>55826</v>
      </c>
      <c r="R6820" s="6" t="s">
        <v>48894</v>
      </c>
      <c r="S6820" s="9" t="s">
        <v>31657</v>
      </c>
    </row>
    <row r="6821" spans="1:19">
      <c r="A6821" s="5" t="s">
        <v>13708</v>
      </c>
      <c r="B6821" s="6" t="s">
        <v>54367</v>
      </c>
      <c r="C6821" s="7" t="s">
        <v>55822</v>
      </c>
      <c r="D6821" s="8" t="s">
        <v>48889</v>
      </c>
      <c r="E6821" s="8" t="s">
        <v>54518</v>
      </c>
      <c r="F6821" s="5" t="s">
        <v>55867</v>
      </c>
      <c r="G6821" s="5" t="s">
        <v>55833</v>
      </c>
      <c r="H6821" s="6" t="s">
        <v>14319</v>
      </c>
      <c r="I6821" s="6" t="s">
        <v>41</v>
      </c>
      <c r="J6821" s="6" t="s">
        <v>55868</v>
      </c>
      <c r="K6821" s="6" t="s">
        <v>55869</v>
      </c>
      <c r="M6821" s="11" t="s">
        <v>32090</v>
      </c>
      <c r="N6821" s="11" t="s">
        <v>10835</v>
      </c>
      <c r="O6821" s="11" t="s">
        <v>1826</v>
      </c>
      <c r="P6821" s="9" t="s">
        <v>30909</v>
      </c>
      <c r="Q6821" s="11" t="s">
        <v>55826</v>
      </c>
      <c r="R6821" s="6" t="s">
        <v>48894</v>
      </c>
      <c r="S6821" s="9" t="s">
        <v>31657</v>
      </c>
    </row>
    <row r="6822" spans="1:19">
      <c r="A6822" s="5" t="s">
        <v>13708</v>
      </c>
      <c r="B6822" s="6" t="s">
        <v>54367</v>
      </c>
      <c r="C6822" s="7" t="s">
        <v>55822</v>
      </c>
      <c r="D6822" s="8" t="s">
        <v>48889</v>
      </c>
      <c r="E6822" s="8" t="s">
        <v>55870</v>
      </c>
      <c r="F6822" s="5" t="s">
        <v>55871</v>
      </c>
      <c r="G6822" s="5" t="s">
        <v>55833</v>
      </c>
      <c r="H6822" s="6" t="s">
        <v>14318</v>
      </c>
      <c r="I6822" s="6" t="s">
        <v>41</v>
      </c>
      <c r="J6822" s="6" t="s">
        <v>14317</v>
      </c>
      <c r="K6822" s="6" t="s">
        <v>55872</v>
      </c>
      <c r="M6822" s="11" t="s">
        <v>32090</v>
      </c>
      <c r="N6822" s="11" t="s">
        <v>10835</v>
      </c>
      <c r="O6822" s="11" t="s">
        <v>1826</v>
      </c>
      <c r="P6822" s="9" t="s">
        <v>30909</v>
      </c>
      <c r="R6822" s="6" t="s">
        <v>48894</v>
      </c>
      <c r="S6822" s="9" t="s">
        <v>31657</v>
      </c>
    </row>
    <row r="6823" spans="1:19">
      <c r="A6823" s="5" t="s">
        <v>13708</v>
      </c>
      <c r="B6823" s="6" t="s">
        <v>54367</v>
      </c>
      <c r="C6823" s="7" t="s">
        <v>55822</v>
      </c>
      <c r="D6823" s="8" t="s">
        <v>48889</v>
      </c>
      <c r="E6823" s="8" t="s">
        <v>55873</v>
      </c>
      <c r="F6823" s="5" t="s">
        <v>55874</v>
      </c>
      <c r="G6823" s="5" t="s">
        <v>55875</v>
      </c>
      <c r="H6823" s="6" t="s">
        <v>14316</v>
      </c>
      <c r="I6823" s="6" t="s">
        <v>41</v>
      </c>
      <c r="J6823" s="6" t="s">
        <v>14315</v>
      </c>
      <c r="K6823" s="6" t="s">
        <v>55830</v>
      </c>
      <c r="M6823" s="6"/>
      <c r="N6823" s="6"/>
      <c r="O6823" s="6"/>
      <c r="P6823" s="9" t="s">
        <v>30909</v>
      </c>
      <c r="R6823" s="6" t="s">
        <v>48894</v>
      </c>
      <c r="S6823" s="9" t="s">
        <v>31657</v>
      </c>
    </row>
    <row r="6824" spans="1:19">
      <c r="A6824" s="5" t="s">
        <v>13708</v>
      </c>
      <c r="B6824" s="6" t="s">
        <v>54367</v>
      </c>
      <c r="C6824" s="7" t="s">
        <v>55822</v>
      </c>
      <c r="D6824" s="8" t="s">
        <v>48889</v>
      </c>
      <c r="E6824" s="8" t="s">
        <v>55355</v>
      </c>
      <c r="F6824" s="5" t="s">
        <v>55876</v>
      </c>
      <c r="G6824" s="5" t="s">
        <v>55836</v>
      </c>
      <c r="H6824" s="6" t="s">
        <v>14316</v>
      </c>
      <c r="I6824" s="6" t="s">
        <v>41</v>
      </c>
      <c r="J6824" s="6" t="s">
        <v>14315</v>
      </c>
      <c r="K6824" s="6" t="s">
        <v>55877</v>
      </c>
      <c r="M6824" s="11" t="s">
        <v>32090</v>
      </c>
      <c r="N6824" s="11" t="s">
        <v>10835</v>
      </c>
      <c r="O6824" s="11" t="s">
        <v>1826</v>
      </c>
      <c r="P6824" s="9" t="s">
        <v>30909</v>
      </c>
      <c r="Q6824" s="11" t="s">
        <v>55878</v>
      </c>
      <c r="R6824" s="6" t="s">
        <v>48894</v>
      </c>
      <c r="S6824" s="9" t="s">
        <v>31657</v>
      </c>
    </row>
    <row r="6825" spans="1:19">
      <c r="A6825" s="5" t="s">
        <v>13708</v>
      </c>
      <c r="B6825" s="6" t="s">
        <v>54367</v>
      </c>
      <c r="C6825" s="7" t="s">
        <v>55822</v>
      </c>
      <c r="D6825" s="8" t="s">
        <v>48889</v>
      </c>
      <c r="E6825" s="8" t="s">
        <v>55412</v>
      </c>
      <c r="F6825" s="5" t="s">
        <v>55879</v>
      </c>
      <c r="G6825" s="5" t="s">
        <v>55836</v>
      </c>
      <c r="H6825" s="6" t="s">
        <v>14314</v>
      </c>
      <c r="I6825" s="6" t="s">
        <v>14313</v>
      </c>
      <c r="J6825" s="6" t="s">
        <v>55880</v>
      </c>
      <c r="K6825" s="6" t="s">
        <v>55881</v>
      </c>
      <c r="M6825" s="11" t="s">
        <v>45180</v>
      </c>
      <c r="N6825" s="11" t="s">
        <v>13061</v>
      </c>
      <c r="O6825" s="11" t="s">
        <v>1826</v>
      </c>
      <c r="P6825" s="9" t="s">
        <v>30909</v>
      </c>
      <c r="R6825" s="6" t="s">
        <v>48894</v>
      </c>
      <c r="S6825" s="9" t="s">
        <v>31657</v>
      </c>
    </row>
    <row r="6826" spans="1:19">
      <c r="A6826" s="5" t="s">
        <v>13708</v>
      </c>
      <c r="B6826" s="6" t="s">
        <v>54367</v>
      </c>
      <c r="C6826" s="7" t="s">
        <v>55822</v>
      </c>
      <c r="D6826" s="8" t="s">
        <v>48889</v>
      </c>
      <c r="E6826" s="8" t="s">
        <v>55414</v>
      </c>
      <c r="F6826" s="5" t="s">
        <v>55882</v>
      </c>
      <c r="G6826" s="5" t="s">
        <v>55836</v>
      </c>
      <c r="H6826" s="6" t="s">
        <v>14314</v>
      </c>
      <c r="I6826" s="6" t="s">
        <v>14313</v>
      </c>
      <c r="J6826" s="6" t="s">
        <v>55880</v>
      </c>
      <c r="K6826" s="6" t="s">
        <v>55881</v>
      </c>
      <c r="M6826" s="11" t="s">
        <v>45180</v>
      </c>
      <c r="N6826" s="11" t="s">
        <v>13061</v>
      </c>
      <c r="O6826" s="11" t="s">
        <v>1826</v>
      </c>
      <c r="P6826" s="9" t="s">
        <v>30909</v>
      </c>
      <c r="R6826" s="6" t="s">
        <v>48894</v>
      </c>
      <c r="S6826" s="9" t="s">
        <v>31657</v>
      </c>
    </row>
    <row r="6827" spans="1:19">
      <c r="A6827" s="5" t="s">
        <v>13708</v>
      </c>
      <c r="B6827" s="6" t="s">
        <v>54367</v>
      </c>
      <c r="C6827" s="7" t="s">
        <v>55822</v>
      </c>
      <c r="D6827" s="8" t="s">
        <v>48889</v>
      </c>
      <c r="E6827" s="8" t="s">
        <v>55416</v>
      </c>
      <c r="F6827" s="5" t="s">
        <v>55883</v>
      </c>
      <c r="G6827" s="5" t="s">
        <v>55836</v>
      </c>
      <c r="H6827" s="6" t="s">
        <v>14312</v>
      </c>
      <c r="I6827" s="6" t="s">
        <v>13671</v>
      </c>
      <c r="J6827" s="6" t="s">
        <v>14311</v>
      </c>
      <c r="K6827" s="6" t="s">
        <v>55881</v>
      </c>
      <c r="M6827" s="6"/>
      <c r="N6827" s="6"/>
      <c r="O6827" s="6"/>
      <c r="P6827" s="9" t="s">
        <v>30909</v>
      </c>
      <c r="R6827" s="6" t="s">
        <v>48894</v>
      </c>
      <c r="S6827" s="9" t="s">
        <v>31657</v>
      </c>
    </row>
    <row r="6828" spans="1:19">
      <c r="A6828" s="5" t="s">
        <v>13708</v>
      </c>
      <c r="B6828" s="6" t="s">
        <v>54367</v>
      </c>
      <c r="C6828" s="7" t="s">
        <v>55822</v>
      </c>
      <c r="D6828" s="8" t="s">
        <v>48889</v>
      </c>
      <c r="E6828" s="8" t="s">
        <v>55418</v>
      </c>
      <c r="F6828" s="5" t="s">
        <v>55884</v>
      </c>
      <c r="G6828" s="5" t="s">
        <v>55836</v>
      </c>
      <c r="H6828" s="6" t="s">
        <v>14312</v>
      </c>
      <c r="I6828" s="6" t="s">
        <v>13671</v>
      </c>
      <c r="J6828" s="6" t="s">
        <v>14311</v>
      </c>
      <c r="K6828" s="6" t="s">
        <v>55881</v>
      </c>
      <c r="M6828" s="6"/>
      <c r="N6828" s="6"/>
      <c r="O6828" s="6"/>
      <c r="P6828" s="9" t="s">
        <v>30909</v>
      </c>
      <c r="R6828" s="6" t="s">
        <v>48894</v>
      </c>
      <c r="S6828" s="9" t="s">
        <v>31657</v>
      </c>
    </row>
    <row r="6829" spans="1:19">
      <c r="A6829" s="5" t="s">
        <v>13708</v>
      </c>
      <c r="B6829" s="6" t="s">
        <v>54361</v>
      </c>
      <c r="C6829" s="7" t="s">
        <v>55885</v>
      </c>
      <c r="D6829" s="8" t="s">
        <v>48889</v>
      </c>
      <c r="E6829" s="8" t="s">
        <v>31681</v>
      </c>
      <c r="F6829" s="5" t="s">
        <v>55886</v>
      </c>
      <c r="G6829" s="5" t="s">
        <v>55887</v>
      </c>
      <c r="H6829" s="6" t="s">
        <v>14310</v>
      </c>
      <c r="I6829" s="6" t="s">
        <v>41</v>
      </c>
      <c r="J6829" s="6" t="s">
        <v>14309</v>
      </c>
      <c r="K6829" s="6" t="s">
        <v>55888</v>
      </c>
      <c r="M6829" s="11" t="s">
        <v>32090</v>
      </c>
      <c r="N6829" s="11" t="s">
        <v>10835</v>
      </c>
      <c r="O6829" s="11" t="s">
        <v>1826</v>
      </c>
      <c r="P6829" s="9" t="s">
        <v>30082</v>
      </c>
      <c r="Q6829" s="11" t="s">
        <v>54928</v>
      </c>
      <c r="R6829" s="6" t="s">
        <v>48894</v>
      </c>
      <c r="S6829" s="9" t="s">
        <v>31657</v>
      </c>
    </row>
    <row r="6830" spans="1:19">
      <c r="A6830" s="5" t="s">
        <v>13708</v>
      </c>
      <c r="B6830" s="6" t="s">
        <v>54367</v>
      </c>
      <c r="C6830" s="7" t="s">
        <v>55885</v>
      </c>
      <c r="D6830" s="8" t="s">
        <v>48889</v>
      </c>
      <c r="E6830" s="8" t="s">
        <v>55180</v>
      </c>
      <c r="F6830" s="5" t="s">
        <v>55889</v>
      </c>
      <c r="G6830" s="5" t="s">
        <v>55890</v>
      </c>
      <c r="H6830" s="6" t="s">
        <v>14308</v>
      </c>
      <c r="I6830" s="6" t="s">
        <v>13486</v>
      </c>
      <c r="J6830" s="6" t="s">
        <v>14307</v>
      </c>
      <c r="K6830" s="6" t="s">
        <v>55891</v>
      </c>
      <c r="M6830" s="11" t="s">
        <v>45129</v>
      </c>
      <c r="N6830" s="11" t="s">
        <v>13061</v>
      </c>
      <c r="O6830" s="11" t="s">
        <v>2317</v>
      </c>
      <c r="P6830" s="9" t="s">
        <v>30909</v>
      </c>
      <c r="Q6830" s="11" t="s">
        <v>55892</v>
      </c>
      <c r="R6830" s="6" t="s">
        <v>48894</v>
      </c>
      <c r="S6830" s="9" t="s">
        <v>31657</v>
      </c>
    </row>
    <row r="6831" spans="1:19">
      <c r="A6831" s="5" t="s">
        <v>13708</v>
      </c>
      <c r="B6831" s="6" t="s">
        <v>54367</v>
      </c>
      <c r="C6831" s="7" t="s">
        <v>55885</v>
      </c>
      <c r="D6831" s="8" t="s">
        <v>48889</v>
      </c>
      <c r="E6831" s="8" t="s">
        <v>54693</v>
      </c>
      <c r="F6831" s="5" t="s">
        <v>55893</v>
      </c>
      <c r="G6831" s="5" t="s">
        <v>55894</v>
      </c>
      <c r="H6831" s="6" t="s">
        <v>14308</v>
      </c>
      <c r="I6831" s="6" t="s">
        <v>13486</v>
      </c>
      <c r="J6831" s="6" t="s">
        <v>14307</v>
      </c>
      <c r="K6831" s="6" t="s">
        <v>55891</v>
      </c>
      <c r="M6831" s="11" t="s">
        <v>45129</v>
      </c>
      <c r="N6831" s="11" t="s">
        <v>13061</v>
      </c>
      <c r="O6831" s="11" t="s">
        <v>2317</v>
      </c>
      <c r="P6831" s="9" t="s">
        <v>30909</v>
      </c>
      <c r="R6831" s="6" t="s">
        <v>48894</v>
      </c>
      <c r="S6831" s="9" t="s">
        <v>31657</v>
      </c>
    </row>
    <row r="6832" spans="1:19">
      <c r="A6832" s="5" t="s">
        <v>14306</v>
      </c>
      <c r="B6832" s="6" t="s">
        <v>54361</v>
      </c>
      <c r="C6832" s="7" t="s">
        <v>55895</v>
      </c>
      <c r="D6832" s="8" t="s">
        <v>48889</v>
      </c>
      <c r="E6832" s="8" t="s">
        <v>31681</v>
      </c>
      <c r="F6832" s="5" t="s">
        <v>55896</v>
      </c>
      <c r="G6832" s="5" t="s">
        <v>55897</v>
      </c>
      <c r="H6832" s="6" t="s">
        <v>14305</v>
      </c>
      <c r="I6832" s="6" t="s">
        <v>14304</v>
      </c>
      <c r="J6832" s="6" t="s">
        <v>14303</v>
      </c>
      <c r="K6832" s="6" t="s">
        <v>55898</v>
      </c>
      <c r="M6832" s="11" t="s">
        <v>39675</v>
      </c>
      <c r="N6832" s="11" t="s">
        <v>10125</v>
      </c>
      <c r="O6832" s="11" t="s">
        <v>2339</v>
      </c>
      <c r="P6832" s="9" t="s">
        <v>30082</v>
      </c>
      <c r="Q6832" s="11" t="s">
        <v>55899</v>
      </c>
      <c r="R6832" s="6" t="s">
        <v>48894</v>
      </c>
      <c r="S6832" s="9" t="s">
        <v>31657</v>
      </c>
    </row>
    <row r="6833" spans="1:19">
      <c r="A6833" s="5" t="s">
        <v>14300</v>
      </c>
      <c r="B6833" s="6" t="s">
        <v>54361</v>
      </c>
      <c r="C6833" s="7" t="s">
        <v>55900</v>
      </c>
      <c r="D6833" s="8" t="s">
        <v>48889</v>
      </c>
      <c r="E6833" s="8" t="s">
        <v>31681</v>
      </c>
      <c r="F6833" s="5" t="s">
        <v>55901</v>
      </c>
      <c r="G6833" s="5" t="s">
        <v>55902</v>
      </c>
      <c r="H6833" s="6" t="s">
        <v>14302</v>
      </c>
      <c r="I6833" s="6" t="s">
        <v>13385</v>
      </c>
      <c r="J6833" s="6" t="s">
        <v>14301</v>
      </c>
      <c r="K6833" s="6" t="s">
        <v>55903</v>
      </c>
      <c r="M6833" s="11" t="s">
        <v>46175</v>
      </c>
      <c r="N6833" s="11" t="s">
        <v>10345</v>
      </c>
      <c r="O6833" s="11" t="s">
        <v>2497</v>
      </c>
      <c r="P6833" s="9" t="s">
        <v>30082</v>
      </c>
      <c r="Q6833" s="11" t="s">
        <v>55904</v>
      </c>
      <c r="R6833" s="6" t="s">
        <v>48894</v>
      </c>
      <c r="S6833" s="9" t="s">
        <v>31657</v>
      </c>
    </row>
    <row r="6834" spans="1:19">
      <c r="A6834" s="5" t="s">
        <v>14300</v>
      </c>
      <c r="B6834" s="6" t="s">
        <v>54367</v>
      </c>
      <c r="C6834" s="7" t="s">
        <v>55900</v>
      </c>
      <c r="D6834" s="8" t="s">
        <v>48889</v>
      </c>
      <c r="E6834" s="8" t="s">
        <v>54441</v>
      </c>
      <c r="F6834" s="5" t="s">
        <v>55905</v>
      </c>
      <c r="G6834" s="5" t="s">
        <v>55906</v>
      </c>
      <c r="H6834" s="6" t="s">
        <v>14299</v>
      </c>
      <c r="I6834" s="6" t="s">
        <v>14298</v>
      </c>
      <c r="J6834" s="6" t="s">
        <v>14297</v>
      </c>
      <c r="K6834" s="6" t="s">
        <v>55907</v>
      </c>
      <c r="M6834" s="11" t="s">
        <v>42051</v>
      </c>
      <c r="N6834" s="11" t="s">
        <v>8775</v>
      </c>
      <c r="O6834" s="11" t="s">
        <v>2339</v>
      </c>
      <c r="P6834" s="9" t="s">
        <v>30909</v>
      </c>
      <c r="Q6834" s="11" t="s">
        <v>55908</v>
      </c>
      <c r="R6834" s="6" t="s">
        <v>48894</v>
      </c>
      <c r="S6834" s="9" t="s">
        <v>31657</v>
      </c>
    </row>
    <row r="6835" spans="1:19">
      <c r="A6835" s="5" t="s">
        <v>14300</v>
      </c>
      <c r="B6835" s="6" t="s">
        <v>54367</v>
      </c>
      <c r="C6835" s="7" t="s">
        <v>55900</v>
      </c>
      <c r="D6835" s="8" t="s">
        <v>48889</v>
      </c>
      <c r="E6835" s="8" t="s">
        <v>55627</v>
      </c>
      <c r="F6835" s="5" t="s">
        <v>55909</v>
      </c>
      <c r="G6835" s="5" t="s">
        <v>55910</v>
      </c>
      <c r="H6835" s="6" t="s">
        <v>14299</v>
      </c>
      <c r="I6835" s="6" t="s">
        <v>14298</v>
      </c>
      <c r="J6835" s="6" t="s">
        <v>14297</v>
      </c>
      <c r="K6835" s="6" t="s">
        <v>55907</v>
      </c>
      <c r="M6835" s="11" t="s">
        <v>42051</v>
      </c>
      <c r="N6835" s="11" t="s">
        <v>8775</v>
      </c>
      <c r="O6835" s="11" t="s">
        <v>2339</v>
      </c>
      <c r="P6835" s="9" t="s">
        <v>30909</v>
      </c>
      <c r="Q6835" s="11" t="s">
        <v>55908</v>
      </c>
      <c r="R6835" s="6" t="s">
        <v>48894</v>
      </c>
      <c r="S6835" s="9" t="s">
        <v>31657</v>
      </c>
    </row>
    <row r="6836" spans="1:19">
      <c r="A6836" s="5" t="s">
        <v>13702</v>
      </c>
      <c r="B6836" s="6" t="s">
        <v>54361</v>
      </c>
      <c r="C6836" s="7" t="s">
        <v>55911</v>
      </c>
      <c r="D6836" s="8" t="s">
        <v>48889</v>
      </c>
      <c r="E6836" s="8" t="s">
        <v>31681</v>
      </c>
      <c r="F6836" s="5" t="s">
        <v>55912</v>
      </c>
      <c r="G6836" s="5" t="s">
        <v>55913</v>
      </c>
      <c r="H6836" s="6" t="s">
        <v>14292</v>
      </c>
      <c r="I6836" s="6" t="s">
        <v>13465</v>
      </c>
      <c r="J6836" s="6" t="s">
        <v>14291</v>
      </c>
      <c r="K6836" s="6" t="s">
        <v>55914</v>
      </c>
      <c r="M6836" s="11" t="s">
        <v>41687</v>
      </c>
      <c r="N6836" s="11" t="s">
        <v>40528</v>
      </c>
      <c r="O6836" s="11" t="s">
        <v>34631</v>
      </c>
      <c r="P6836" s="9" t="s">
        <v>30082</v>
      </c>
      <c r="Q6836" s="11" t="s">
        <v>55915</v>
      </c>
      <c r="R6836" s="6" t="s">
        <v>48894</v>
      </c>
      <c r="S6836" s="9" t="s">
        <v>31657</v>
      </c>
    </row>
    <row r="6837" spans="1:19">
      <c r="A6837" s="5" t="s">
        <v>13702</v>
      </c>
      <c r="B6837" s="6" t="s">
        <v>54367</v>
      </c>
      <c r="C6837" s="7" t="s">
        <v>55911</v>
      </c>
      <c r="D6837" s="8" t="s">
        <v>48889</v>
      </c>
      <c r="E6837" s="8" t="s">
        <v>55916</v>
      </c>
      <c r="F6837" s="5" t="s">
        <v>55917</v>
      </c>
      <c r="G6837" s="5" t="s">
        <v>55918</v>
      </c>
      <c r="H6837" s="6" t="s">
        <v>14292</v>
      </c>
      <c r="I6837" s="6" t="s">
        <v>13465</v>
      </c>
      <c r="J6837" s="6" t="s">
        <v>14291</v>
      </c>
      <c r="K6837" s="6" t="s">
        <v>55914</v>
      </c>
      <c r="M6837" s="11" t="s">
        <v>41687</v>
      </c>
      <c r="N6837" s="11" t="s">
        <v>40528</v>
      </c>
      <c r="O6837" s="11" t="s">
        <v>34631</v>
      </c>
      <c r="P6837" s="9" t="s">
        <v>30909</v>
      </c>
      <c r="Q6837" s="11" t="s">
        <v>55915</v>
      </c>
      <c r="R6837" s="6" t="s">
        <v>48894</v>
      </c>
      <c r="S6837" s="9" t="s">
        <v>31657</v>
      </c>
    </row>
    <row r="6838" spans="1:19">
      <c r="A6838" s="5" t="s">
        <v>13702</v>
      </c>
      <c r="B6838" s="6" t="s">
        <v>54367</v>
      </c>
      <c r="C6838" s="7" t="s">
        <v>55911</v>
      </c>
      <c r="D6838" s="8" t="s">
        <v>48889</v>
      </c>
      <c r="E6838" s="8" t="s">
        <v>55919</v>
      </c>
      <c r="F6838" s="5" t="s">
        <v>55920</v>
      </c>
      <c r="G6838" s="5" t="s">
        <v>55918</v>
      </c>
      <c r="H6838" s="6" t="s">
        <v>14292</v>
      </c>
      <c r="I6838" s="6" t="s">
        <v>13465</v>
      </c>
      <c r="J6838" s="6" t="s">
        <v>14291</v>
      </c>
      <c r="K6838" s="6" t="s">
        <v>55914</v>
      </c>
      <c r="M6838" s="11" t="s">
        <v>41687</v>
      </c>
      <c r="N6838" s="11" t="s">
        <v>40528</v>
      </c>
      <c r="O6838" s="11" t="s">
        <v>34631</v>
      </c>
      <c r="P6838" s="9" t="s">
        <v>30909</v>
      </c>
      <c r="Q6838" s="11" t="s">
        <v>55921</v>
      </c>
      <c r="R6838" s="6" t="s">
        <v>48894</v>
      </c>
      <c r="S6838" s="9" t="s">
        <v>31657</v>
      </c>
    </row>
    <row r="6839" spans="1:19">
      <c r="A6839" s="5" t="s">
        <v>13702</v>
      </c>
      <c r="B6839" s="6" t="s">
        <v>54361</v>
      </c>
      <c r="C6839" s="7" t="s">
        <v>55922</v>
      </c>
      <c r="D6839" s="8" t="s">
        <v>48889</v>
      </c>
      <c r="E6839" s="8" t="s">
        <v>31681</v>
      </c>
      <c r="F6839" s="5" t="s">
        <v>55923</v>
      </c>
      <c r="G6839" s="5" t="s">
        <v>55924</v>
      </c>
      <c r="H6839" s="6" t="s">
        <v>14296</v>
      </c>
      <c r="I6839" s="6" t="s">
        <v>13417</v>
      </c>
      <c r="J6839" s="6" t="s">
        <v>14295</v>
      </c>
      <c r="K6839" s="6" t="s">
        <v>55925</v>
      </c>
      <c r="M6839" s="11" t="s">
        <v>34740</v>
      </c>
      <c r="N6839" s="11" t="s">
        <v>3102</v>
      </c>
      <c r="O6839" s="11" t="s">
        <v>67</v>
      </c>
      <c r="P6839" s="9" t="s">
        <v>30082</v>
      </c>
      <c r="Q6839" s="11" t="s">
        <v>55926</v>
      </c>
      <c r="R6839" s="6" t="s">
        <v>48894</v>
      </c>
      <c r="S6839" s="9" t="s">
        <v>31657</v>
      </c>
    </row>
    <row r="6840" spans="1:19">
      <c r="A6840" s="5" t="s">
        <v>13702</v>
      </c>
      <c r="B6840" s="6" t="s">
        <v>54367</v>
      </c>
      <c r="C6840" s="7" t="s">
        <v>55922</v>
      </c>
      <c r="D6840" s="8" t="s">
        <v>48889</v>
      </c>
      <c r="E6840" s="8" t="s">
        <v>55927</v>
      </c>
      <c r="F6840" s="5" t="s">
        <v>55928</v>
      </c>
      <c r="G6840" s="5" t="s">
        <v>55929</v>
      </c>
      <c r="H6840" s="6" t="s">
        <v>14296</v>
      </c>
      <c r="I6840" s="6" t="s">
        <v>13417</v>
      </c>
      <c r="J6840" s="6" t="s">
        <v>14295</v>
      </c>
      <c r="K6840" s="6" t="s">
        <v>55925</v>
      </c>
      <c r="M6840" s="11" t="s">
        <v>34740</v>
      </c>
      <c r="N6840" s="11" t="s">
        <v>3102</v>
      </c>
      <c r="O6840" s="11" t="s">
        <v>67</v>
      </c>
      <c r="P6840" s="9" t="s">
        <v>30909</v>
      </c>
      <c r="Q6840" s="11" t="s">
        <v>55930</v>
      </c>
      <c r="R6840" s="6" t="s">
        <v>48894</v>
      </c>
      <c r="S6840" s="9" t="s">
        <v>31657</v>
      </c>
    </row>
    <row r="6841" spans="1:19">
      <c r="A6841" s="5" t="s">
        <v>13702</v>
      </c>
      <c r="B6841" s="6" t="s">
        <v>54361</v>
      </c>
      <c r="C6841" s="7" t="s">
        <v>55931</v>
      </c>
      <c r="D6841" s="8" t="s">
        <v>48889</v>
      </c>
      <c r="E6841" s="8" t="s">
        <v>31681</v>
      </c>
      <c r="F6841" s="5" t="s">
        <v>55932</v>
      </c>
      <c r="G6841" s="5" t="s">
        <v>55933</v>
      </c>
      <c r="H6841" s="6" t="s">
        <v>14294</v>
      </c>
      <c r="I6841" s="6" t="s">
        <v>13465</v>
      </c>
      <c r="J6841" s="6" t="s">
        <v>14293</v>
      </c>
      <c r="K6841" s="6" t="s">
        <v>55934</v>
      </c>
      <c r="M6841" s="11" t="s">
        <v>41687</v>
      </c>
      <c r="N6841" s="11" t="s">
        <v>40528</v>
      </c>
      <c r="O6841" s="11" t="s">
        <v>34631</v>
      </c>
      <c r="P6841" s="9" t="s">
        <v>30082</v>
      </c>
      <c r="Q6841" s="11" t="s">
        <v>55935</v>
      </c>
      <c r="R6841" s="6" t="s">
        <v>48894</v>
      </c>
      <c r="S6841" s="9" t="s">
        <v>31657</v>
      </c>
    </row>
    <row r="6842" spans="1:19">
      <c r="A6842" s="5" t="s">
        <v>13702</v>
      </c>
      <c r="B6842" s="6" t="s">
        <v>54367</v>
      </c>
      <c r="C6842" s="7" t="s">
        <v>55931</v>
      </c>
      <c r="D6842" s="8" t="s">
        <v>48889</v>
      </c>
      <c r="E6842" s="8" t="s">
        <v>36947</v>
      </c>
      <c r="F6842" s="5" t="s">
        <v>55936</v>
      </c>
      <c r="G6842" s="5" t="s">
        <v>55138</v>
      </c>
      <c r="H6842" s="6" t="s">
        <v>14294</v>
      </c>
      <c r="I6842" s="6" t="s">
        <v>13465</v>
      </c>
      <c r="J6842" s="6" t="s">
        <v>14293</v>
      </c>
      <c r="K6842" s="6" t="s">
        <v>55934</v>
      </c>
      <c r="M6842" s="11" t="s">
        <v>41687</v>
      </c>
      <c r="N6842" s="11" t="s">
        <v>40528</v>
      </c>
      <c r="O6842" s="11" t="s">
        <v>34631</v>
      </c>
      <c r="P6842" s="9" t="s">
        <v>30909</v>
      </c>
      <c r="Q6842" s="11" t="s">
        <v>55935</v>
      </c>
      <c r="R6842" s="6" t="s">
        <v>48894</v>
      </c>
      <c r="S6842" s="9" t="s">
        <v>31657</v>
      </c>
    </row>
    <row r="6843" spans="1:19">
      <c r="A6843" s="5" t="s">
        <v>13702</v>
      </c>
      <c r="B6843" s="6" t="s">
        <v>54367</v>
      </c>
      <c r="C6843" s="7" t="s">
        <v>55931</v>
      </c>
      <c r="D6843" s="8" t="s">
        <v>48889</v>
      </c>
      <c r="E6843" s="8" t="s">
        <v>55937</v>
      </c>
      <c r="F6843" s="5" t="s">
        <v>55938</v>
      </c>
      <c r="G6843" s="5" t="s">
        <v>55138</v>
      </c>
      <c r="H6843" s="6" t="s">
        <v>14294</v>
      </c>
      <c r="I6843" s="6" t="s">
        <v>13465</v>
      </c>
      <c r="J6843" s="6" t="s">
        <v>14293</v>
      </c>
      <c r="K6843" s="6" t="s">
        <v>55934</v>
      </c>
      <c r="M6843" s="11" t="s">
        <v>41687</v>
      </c>
      <c r="N6843" s="11" t="s">
        <v>40528</v>
      </c>
      <c r="O6843" s="11" t="s">
        <v>34631</v>
      </c>
      <c r="P6843" s="9" t="s">
        <v>30909</v>
      </c>
      <c r="Q6843" s="11" t="s">
        <v>55935</v>
      </c>
      <c r="R6843" s="6" t="s">
        <v>48894</v>
      </c>
      <c r="S6843" s="9" t="s">
        <v>31657</v>
      </c>
    </row>
    <row r="6844" spans="1:19">
      <c r="A6844" s="5" t="s">
        <v>13702</v>
      </c>
      <c r="B6844" s="6" t="s">
        <v>54361</v>
      </c>
      <c r="C6844" s="7" t="s">
        <v>55939</v>
      </c>
      <c r="D6844" s="8" t="s">
        <v>48889</v>
      </c>
      <c r="E6844" s="8" t="s">
        <v>31681</v>
      </c>
      <c r="F6844" s="5" t="s">
        <v>55940</v>
      </c>
      <c r="G6844" s="5" t="s">
        <v>55913</v>
      </c>
      <c r="H6844" s="6" t="s">
        <v>14292</v>
      </c>
      <c r="I6844" s="6" t="s">
        <v>13465</v>
      </c>
      <c r="J6844" s="6" t="s">
        <v>14291</v>
      </c>
      <c r="K6844" s="6" t="s">
        <v>55941</v>
      </c>
      <c r="M6844" s="11" t="s">
        <v>41687</v>
      </c>
      <c r="N6844" s="11" t="s">
        <v>40528</v>
      </c>
      <c r="O6844" s="11" t="s">
        <v>34631</v>
      </c>
      <c r="P6844" s="9" t="s">
        <v>30082</v>
      </c>
      <c r="Q6844" s="11" t="s">
        <v>55921</v>
      </c>
      <c r="R6844" s="6" t="s">
        <v>48894</v>
      </c>
      <c r="S6844" s="9" t="s">
        <v>31657</v>
      </c>
    </row>
    <row r="6845" spans="1:19">
      <c r="A6845" s="5" t="s">
        <v>13702</v>
      </c>
      <c r="B6845" s="6" t="s">
        <v>54367</v>
      </c>
      <c r="C6845" s="7" t="s">
        <v>55939</v>
      </c>
      <c r="D6845" s="8" t="s">
        <v>48889</v>
      </c>
      <c r="E6845" s="8" t="s">
        <v>55942</v>
      </c>
      <c r="F6845" s="5" t="s">
        <v>55943</v>
      </c>
      <c r="G6845" s="5" t="s">
        <v>55918</v>
      </c>
      <c r="H6845" s="6" t="s">
        <v>14292</v>
      </c>
      <c r="I6845" s="6" t="s">
        <v>13465</v>
      </c>
      <c r="J6845" s="6" t="s">
        <v>14291</v>
      </c>
      <c r="K6845" s="6" t="s">
        <v>55914</v>
      </c>
      <c r="M6845" s="11" t="s">
        <v>41687</v>
      </c>
      <c r="N6845" s="11" t="s">
        <v>40528</v>
      </c>
      <c r="O6845" s="11" t="s">
        <v>34631</v>
      </c>
      <c r="P6845" s="9" t="s">
        <v>30909</v>
      </c>
      <c r="Q6845" s="11" t="s">
        <v>55921</v>
      </c>
      <c r="R6845" s="6" t="s">
        <v>48894</v>
      </c>
      <c r="S6845" s="9" t="s">
        <v>31657</v>
      </c>
    </row>
    <row r="6846" spans="1:19">
      <c r="A6846" s="5" t="s">
        <v>13702</v>
      </c>
      <c r="B6846" s="6" t="s">
        <v>54361</v>
      </c>
      <c r="C6846" s="7" t="s">
        <v>55944</v>
      </c>
      <c r="D6846" s="8" t="s">
        <v>48889</v>
      </c>
      <c r="E6846" s="8" t="s">
        <v>31681</v>
      </c>
      <c r="F6846" s="5" t="s">
        <v>55945</v>
      </c>
      <c r="G6846" s="5" t="s">
        <v>55946</v>
      </c>
      <c r="H6846" s="6" t="s">
        <v>14290</v>
      </c>
      <c r="I6846" s="6" t="s">
        <v>13686</v>
      </c>
      <c r="J6846" s="6" t="s">
        <v>14289</v>
      </c>
      <c r="K6846" s="6" t="s">
        <v>55947</v>
      </c>
      <c r="M6846" s="11" t="s">
        <v>42949</v>
      </c>
      <c r="N6846" s="11" t="s">
        <v>6195</v>
      </c>
      <c r="O6846" s="11" t="s">
        <v>497</v>
      </c>
      <c r="P6846" s="9" t="s">
        <v>30082</v>
      </c>
      <c r="R6846" s="6" t="s">
        <v>48894</v>
      </c>
      <c r="S6846" s="9" t="s">
        <v>31657</v>
      </c>
    </row>
    <row r="6847" spans="1:19">
      <c r="A6847" s="5" t="s">
        <v>13702</v>
      </c>
      <c r="B6847" s="6" t="s">
        <v>54367</v>
      </c>
      <c r="C6847" s="7" t="s">
        <v>55944</v>
      </c>
      <c r="D6847" s="8" t="s">
        <v>48889</v>
      </c>
      <c r="E6847" s="8" t="s">
        <v>54441</v>
      </c>
      <c r="F6847" s="5" t="s">
        <v>55945</v>
      </c>
      <c r="G6847" s="5" t="s">
        <v>55948</v>
      </c>
      <c r="H6847" s="6" t="s">
        <v>14290</v>
      </c>
      <c r="I6847" s="6" t="s">
        <v>13686</v>
      </c>
      <c r="J6847" s="6" t="s">
        <v>14289</v>
      </c>
      <c r="K6847" s="6" t="s">
        <v>55947</v>
      </c>
      <c r="M6847" s="11" t="s">
        <v>42949</v>
      </c>
      <c r="N6847" s="11" t="s">
        <v>6195</v>
      </c>
      <c r="O6847" s="11" t="s">
        <v>497</v>
      </c>
      <c r="P6847" s="9" t="s">
        <v>30909</v>
      </c>
      <c r="R6847" s="6" t="s">
        <v>48894</v>
      </c>
      <c r="S6847" s="9" t="s">
        <v>31657</v>
      </c>
    </row>
    <row r="6848" spans="1:19">
      <c r="A6848" s="5" t="s">
        <v>13702</v>
      </c>
      <c r="B6848" s="6" t="s">
        <v>54367</v>
      </c>
      <c r="C6848" s="7" t="s">
        <v>55944</v>
      </c>
      <c r="D6848" s="8" t="s">
        <v>48889</v>
      </c>
      <c r="E6848" s="8" t="s">
        <v>54883</v>
      </c>
      <c r="F6848" s="5" t="s">
        <v>55949</v>
      </c>
      <c r="G6848" s="5" t="s">
        <v>55950</v>
      </c>
      <c r="H6848" s="6" t="s">
        <v>14288</v>
      </c>
      <c r="I6848" s="6" t="s">
        <v>14287</v>
      </c>
      <c r="J6848" s="6" t="s">
        <v>14286</v>
      </c>
      <c r="K6848" s="6" t="s">
        <v>55951</v>
      </c>
      <c r="M6848" s="11" t="s">
        <v>32805</v>
      </c>
      <c r="N6848" s="11" t="s">
        <v>7062</v>
      </c>
      <c r="O6848" s="11" t="s">
        <v>1584</v>
      </c>
      <c r="P6848" s="9" t="s">
        <v>30909</v>
      </c>
      <c r="R6848" s="6" t="s">
        <v>48894</v>
      </c>
      <c r="S6848" s="9" t="s">
        <v>31657</v>
      </c>
    </row>
    <row r="6849" spans="1:19">
      <c r="A6849" s="5" t="s">
        <v>13702</v>
      </c>
      <c r="B6849" s="6" t="s">
        <v>54367</v>
      </c>
      <c r="C6849" s="7" t="s">
        <v>55944</v>
      </c>
      <c r="D6849" s="8" t="s">
        <v>48889</v>
      </c>
      <c r="E6849" s="8" t="s">
        <v>55112</v>
      </c>
      <c r="F6849" s="5" t="s">
        <v>55952</v>
      </c>
      <c r="G6849" s="5" t="s">
        <v>55953</v>
      </c>
      <c r="H6849" s="6" t="s">
        <v>14285</v>
      </c>
      <c r="I6849" s="6" t="s">
        <v>13510</v>
      </c>
      <c r="J6849" s="6" t="s">
        <v>14284</v>
      </c>
      <c r="K6849" s="6" t="s">
        <v>55954</v>
      </c>
      <c r="M6849" s="6"/>
      <c r="N6849" s="6"/>
      <c r="O6849" s="6"/>
      <c r="P6849" s="9" t="s">
        <v>30909</v>
      </c>
      <c r="R6849" s="6" t="s">
        <v>48894</v>
      </c>
      <c r="S6849" s="9" t="s">
        <v>31657</v>
      </c>
    </row>
    <row r="6850" spans="1:19">
      <c r="A6850" s="5" t="s">
        <v>13702</v>
      </c>
      <c r="B6850" s="6" t="s">
        <v>54361</v>
      </c>
      <c r="C6850" s="7" t="s">
        <v>55955</v>
      </c>
      <c r="D6850" s="8" t="s">
        <v>48889</v>
      </c>
      <c r="E6850" s="8" t="s">
        <v>31681</v>
      </c>
      <c r="F6850" s="5" t="s">
        <v>55956</v>
      </c>
      <c r="G6850" s="5" t="s">
        <v>55957</v>
      </c>
      <c r="H6850" s="6" t="s">
        <v>14283</v>
      </c>
      <c r="I6850" s="6" t="s">
        <v>13465</v>
      </c>
      <c r="J6850" s="6" t="s">
        <v>14282</v>
      </c>
      <c r="K6850" s="6" t="s">
        <v>55958</v>
      </c>
      <c r="M6850" s="6"/>
      <c r="N6850" s="6"/>
      <c r="O6850" s="6"/>
      <c r="P6850" s="9" t="s">
        <v>30082</v>
      </c>
      <c r="R6850" s="6" t="s">
        <v>48894</v>
      </c>
      <c r="S6850" s="9" t="s">
        <v>31657</v>
      </c>
    </row>
    <row r="6851" spans="1:19">
      <c r="A6851" s="5" t="s">
        <v>13702</v>
      </c>
      <c r="B6851" s="6" t="s">
        <v>54367</v>
      </c>
      <c r="C6851" s="7" t="s">
        <v>55955</v>
      </c>
      <c r="D6851" s="8" t="s">
        <v>48889</v>
      </c>
      <c r="E6851" s="8" t="s">
        <v>54441</v>
      </c>
      <c r="F6851" s="5" t="s">
        <v>55956</v>
      </c>
      <c r="G6851" s="5" t="s">
        <v>55959</v>
      </c>
      <c r="H6851" s="6" t="s">
        <v>14283</v>
      </c>
      <c r="I6851" s="6" t="s">
        <v>13465</v>
      </c>
      <c r="J6851" s="6" t="s">
        <v>14282</v>
      </c>
      <c r="K6851" s="6" t="s">
        <v>55960</v>
      </c>
      <c r="M6851" s="6"/>
      <c r="N6851" s="6"/>
      <c r="O6851" s="6"/>
      <c r="P6851" s="9" t="s">
        <v>30909</v>
      </c>
      <c r="R6851" s="6" t="s">
        <v>48894</v>
      </c>
      <c r="S6851" s="9" t="s">
        <v>31657</v>
      </c>
    </row>
    <row r="6852" spans="1:19">
      <c r="A6852" s="5" t="s">
        <v>13702</v>
      </c>
      <c r="B6852" s="6" t="s">
        <v>54367</v>
      </c>
      <c r="C6852" s="7" t="s">
        <v>55955</v>
      </c>
      <c r="D6852" s="8" t="s">
        <v>48889</v>
      </c>
      <c r="E6852" s="8" t="s">
        <v>54883</v>
      </c>
      <c r="F6852" s="5" t="s">
        <v>55961</v>
      </c>
      <c r="G6852" s="5" t="s">
        <v>55959</v>
      </c>
      <c r="H6852" s="6" t="s">
        <v>14283</v>
      </c>
      <c r="I6852" s="6" t="s">
        <v>13465</v>
      </c>
      <c r="J6852" s="6" t="s">
        <v>14282</v>
      </c>
      <c r="K6852" s="6" t="s">
        <v>55960</v>
      </c>
      <c r="M6852" s="6"/>
      <c r="N6852" s="6"/>
      <c r="O6852" s="6"/>
      <c r="P6852" s="9" t="s">
        <v>30909</v>
      </c>
      <c r="R6852" s="6" t="s">
        <v>48894</v>
      </c>
      <c r="S6852" s="9" t="s">
        <v>31657</v>
      </c>
    </row>
    <row r="6853" spans="1:19">
      <c r="A6853" s="5" t="s">
        <v>13702</v>
      </c>
      <c r="B6853" s="6" t="s">
        <v>54367</v>
      </c>
      <c r="C6853" s="7" t="s">
        <v>55955</v>
      </c>
      <c r="D6853" s="8" t="s">
        <v>48889</v>
      </c>
      <c r="E6853" s="8" t="s">
        <v>55112</v>
      </c>
      <c r="F6853" s="5" t="s">
        <v>55962</v>
      </c>
      <c r="G6853" s="5" t="s">
        <v>55959</v>
      </c>
      <c r="H6853" s="6" t="s">
        <v>14281</v>
      </c>
      <c r="I6853" s="6" t="s">
        <v>13465</v>
      </c>
      <c r="J6853" s="6" t="s">
        <v>14280</v>
      </c>
      <c r="K6853" s="6" t="s">
        <v>55960</v>
      </c>
      <c r="M6853" s="6"/>
      <c r="N6853" s="6"/>
      <c r="O6853" s="6"/>
      <c r="P6853" s="9" t="s">
        <v>30909</v>
      </c>
      <c r="R6853" s="6" t="s">
        <v>48894</v>
      </c>
      <c r="S6853" s="9" t="s">
        <v>31657</v>
      </c>
    </row>
    <row r="6854" spans="1:19">
      <c r="A6854" s="5" t="s">
        <v>13702</v>
      </c>
      <c r="B6854" s="6" t="s">
        <v>54367</v>
      </c>
      <c r="C6854" s="7" t="s">
        <v>55955</v>
      </c>
      <c r="D6854" s="8" t="s">
        <v>48889</v>
      </c>
      <c r="E6854" s="8" t="s">
        <v>55350</v>
      </c>
      <c r="F6854" s="5" t="s">
        <v>55963</v>
      </c>
      <c r="G6854" s="5" t="s">
        <v>55959</v>
      </c>
      <c r="H6854" s="6" t="s">
        <v>14281</v>
      </c>
      <c r="I6854" s="6" t="s">
        <v>13465</v>
      </c>
      <c r="J6854" s="6" t="s">
        <v>14280</v>
      </c>
      <c r="K6854" s="6" t="s">
        <v>55960</v>
      </c>
      <c r="M6854" s="6"/>
      <c r="N6854" s="6"/>
      <c r="O6854" s="6"/>
      <c r="P6854" s="9" t="s">
        <v>30909</v>
      </c>
      <c r="R6854" s="6" t="s">
        <v>48894</v>
      </c>
      <c r="S6854" s="9" t="s">
        <v>31657</v>
      </c>
    </row>
    <row r="6855" spans="1:19">
      <c r="A6855" s="5" t="s">
        <v>13750</v>
      </c>
      <c r="B6855" s="6" t="s">
        <v>54361</v>
      </c>
      <c r="C6855" s="7" t="s">
        <v>55964</v>
      </c>
      <c r="D6855" s="8" t="s">
        <v>48889</v>
      </c>
      <c r="E6855" s="8" t="s">
        <v>31681</v>
      </c>
      <c r="F6855" s="5" t="s">
        <v>55965</v>
      </c>
      <c r="G6855" s="5" t="s">
        <v>55966</v>
      </c>
      <c r="H6855" s="6" t="s">
        <v>14279</v>
      </c>
      <c r="I6855" s="6" t="s">
        <v>14278</v>
      </c>
      <c r="J6855" s="6" t="s">
        <v>14277</v>
      </c>
      <c r="K6855" s="6" t="s">
        <v>55967</v>
      </c>
      <c r="M6855" s="6"/>
      <c r="N6855" s="6"/>
      <c r="O6855" s="6"/>
      <c r="P6855" s="9" t="s">
        <v>30082</v>
      </c>
      <c r="Q6855" s="11" t="s">
        <v>55968</v>
      </c>
      <c r="R6855" s="6" t="s">
        <v>48894</v>
      </c>
      <c r="S6855" s="9" t="s">
        <v>31657</v>
      </c>
    </row>
    <row r="6856" spans="1:19">
      <c r="A6856" s="5" t="s">
        <v>13750</v>
      </c>
      <c r="B6856" s="6" t="s">
        <v>54367</v>
      </c>
      <c r="C6856" s="7" t="s">
        <v>55964</v>
      </c>
      <c r="D6856" s="8" t="s">
        <v>48889</v>
      </c>
      <c r="E6856" s="8" t="s">
        <v>55969</v>
      </c>
      <c r="F6856" s="5" t="s">
        <v>55965</v>
      </c>
      <c r="G6856" s="5" t="s">
        <v>55966</v>
      </c>
      <c r="H6856" s="6" t="s">
        <v>14279</v>
      </c>
      <c r="I6856" s="6" t="s">
        <v>14278</v>
      </c>
      <c r="J6856" s="6" t="s">
        <v>14277</v>
      </c>
      <c r="K6856" s="6" t="s">
        <v>55967</v>
      </c>
      <c r="M6856" s="6"/>
      <c r="N6856" s="6"/>
      <c r="O6856" s="6"/>
      <c r="P6856" s="9" t="s">
        <v>30909</v>
      </c>
      <c r="Q6856" s="11" t="s">
        <v>55968</v>
      </c>
      <c r="R6856" s="6" t="s">
        <v>48894</v>
      </c>
      <c r="S6856" s="9" t="s">
        <v>31657</v>
      </c>
    </row>
    <row r="6857" spans="1:19">
      <c r="A6857" s="5" t="s">
        <v>13750</v>
      </c>
      <c r="B6857" s="6" t="s">
        <v>54367</v>
      </c>
      <c r="C6857" s="7" t="s">
        <v>55964</v>
      </c>
      <c r="D6857" s="8" t="s">
        <v>48889</v>
      </c>
      <c r="E6857" s="8" t="s">
        <v>55970</v>
      </c>
      <c r="F6857" s="5" t="s">
        <v>55971</v>
      </c>
      <c r="G6857" s="5" t="s">
        <v>55966</v>
      </c>
      <c r="H6857" s="6" t="s">
        <v>14279</v>
      </c>
      <c r="I6857" s="6" t="s">
        <v>14278</v>
      </c>
      <c r="J6857" s="6" t="s">
        <v>14277</v>
      </c>
      <c r="K6857" s="6" t="s">
        <v>55967</v>
      </c>
      <c r="M6857" s="6"/>
      <c r="N6857" s="6"/>
      <c r="O6857" s="6"/>
      <c r="P6857" s="9" t="s">
        <v>30909</v>
      </c>
      <c r="Q6857" s="11" t="s">
        <v>55968</v>
      </c>
      <c r="R6857" s="6" t="s">
        <v>48894</v>
      </c>
      <c r="S6857" s="9" t="s">
        <v>31657</v>
      </c>
    </row>
    <row r="6858" spans="1:19">
      <c r="A6858" s="5" t="s">
        <v>13750</v>
      </c>
      <c r="B6858" s="6" t="s">
        <v>54361</v>
      </c>
      <c r="C6858" s="7" t="s">
        <v>55972</v>
      </c>
      <c r="D6858" s="8" t="s">
        <v>48889</v>
      </c>
      <c r="E6858" s="8" t="s">
        <v>31681</v>
      </c>
      <c r="F6858" s="5" t="s">
        <v>55973</v>
      </c>
      <c r="G6858" s="5" t="s">
        <v>55974</v>
      </c>
      <c r="H6858" s="6" t="s">
        <v>14276</v>
      </c>
      <c r="I6858" s="6" t="s">
        <v>14275</v>
      </c>
      <c r="J6858" s="6" t="s">
        <v>14274</v>
      </c>
      <c r="K6858" s="6" t="s">
        <v>55975</v>
      </c>
      <c r="M6858" s="6"/>
      <c r="N6858" s="6"/>
      <c r="O6858" s="6"/>
      <c r="P6858" s="9" t="s">
        <v>30082</v>
      </c>
      <c r="Q6858" s="11" t="s">
        <v>55976</v>
      </c>
      <c r="R6858" s="6" t="s">
        <v>48894</v>
      </c>
      <c r="S6858" s="9" t="s">
        <v>31657</v>
      </c>
    </row>
    <row r="6859" spans="1:19">
      <c r="A6859" s="5" t="s">
        <v>13750</v>
      </c>
      <c r="B6859" s="6" t="s">
        <v>54367</v>
      </c>
      <c r="C6859" s="7" t="s">
        <v>55972</v>
      </c>
      <c r="D6859" s="8" t="s">
        <v>48889</v>
      </c>
      <c r="E6859" s="8" t="s">
        <v>55977</v>
      </c>
      <c r="F6859" s="5" t="s">
        <v>55973</v>
      </c>
      <c r="G6859" s="5" t="s">
        <v>55978</v>
      </c>
      <c r="H6859" s="6" t="s">
        <v>14276</v>
      </c>
      <c r="I6859" s="6" t="s">
        <v>14275</v>
      </c>
      <c r="J6859" s="6" t="s">
        <v>14274</v>
      </c>
      <c r="K6859" s="6" t="s">
        <v>55975</v>
      </c>
      <c r="M6859" s="6"/>
      <c r="N6859" s="6"/>
      <c r="O6859" s="6"/>
      <c r="P6859" s="9" t="s">
        <v>30909</v>
      </c>
      <c r="Q6859" s="11" t="s">
        <v>55976</v>
      </c>
      <c r="R6859" s="6" t="s">
        <v>48894</v>
      </c>
      <c r="S6859" s="9" t="s">
        <v>31657</v>
      </c>
    </row>
    <row r="6860" spans="1:19">
      <c r="A6860" s="5" t="s">
        <v>13750</v>
      </c>
      <c r="B6860" s="6" t="s">
        <v>54367</v>
      </c>
      <c r="C6860" s="7" t="s">
        <v>55972</v>
      </c>
      <c r="D6860" s="8" t="s">
        <v>48889</v>
      </c>
      <c r="E6860" s="8" t="s">
        <v>55979</v>
      </c>
      <c r="F6860" s="5" t="s">
        <v>55980</v>
      </c>
      <c r="G6860" s="5" t="s">
        <v>55981</v>
      </c>
      <c r="H6860" s="6" t="s">
        <v>14273</v>
      </c>
      <c r="I6860" s="6" t="s">
        <v>14272</v>
      </c>
      <c r="J6860" s="6" t="s">
        <v>14271</v>
      </c>
      <c r="K6860" s="6" t="s">
        <v>55975</v>
      </c>
      <c r="M6860" s="6"/>
      <c r="N6860" s="6"/>
      <c r="O6860" s="6"/>
      <c r="P6860" s="9" t="s">
        <v>30909</v>
      </c>
      <c r="R6860" s="6" t="s">
        <v>48894</v>
      </c>
      <c r="S6860" s="9" t="s">
        <v>31657</v>
      </c>
    </row>
    <row r="6861" spans="1:19">
      <c r="A6861" s="5" t="s">
        <v>13750</v>
      </c>
      <c r="B6861" s="6" t="s">
        <v>54361</v>
      </c>
      <c r="C6861" s="7" t="s">
        <v>55982</v>
      </c>
      <c r="D6861" s="8" t="s">
        <v>48889</v>
      </c>
      <c r="E6861" s="8" t="s">
        <v>31681</v>
      </c>
      <c r="F6861" s="5" t="s">
        <v>55983</v>
      </c>
      <c r="G6861" s="5" t="s">
        <v>55984</v>
      </c>
      <c r="H6861" s="6" t="s">
        <v>14269</v>
      </c>
      <c r="I6861" s="6" t="s">
        <v>14270</v>
      </c>
      <c r="J6861" s="6" t="s">
        <v>14267</v>
      </c>
      <c r="K6861" s="6" t="s">
        <v>55985</v>
      </c>
      <c r="M6861" s="6"/>
      <c r="N6861" s="6"/>
      <c r="O6861" s="6"/>
      <c r="P6861" s="9" t="s">
        <v>30082</v>
      </c>
      <c r="Q6861" s="11" t="s">
        <v>55986</v>
      </c>
      <c r="R6861" s="6" t="s">
        <v>48894</v>
      </c>
      <c r="S6861" s="9" t="s">
        <v>31657</v>
      </c>
    </row>
    <row r="6862" spans="1:19">
      <c r="A6862" s="5" t="s">
        <v>13750</v>
      </c>
      <c r="B6862" s="6" t="s">
        <v>54367</v>
      </c>
      <c r="C6862" s="7" t="s">
        <v>55982</v>
      </c>
      <c r="D6862" s="8" t="s">
        <v>48889</v>
      </c>
      <c r="E6862" s="8" t="s">
        <v>55987</v>
      </c>
      <c r="F6862" s="5" t="s">
        <v>55988</v>
      </c>
      <c r="G6862" s="5" t="s">
        <v>55989</v>
      </c>
      <c r="H6862" s="6" t="s">
        <v>14269</v>
      </c>
      <c r="I6862" s="6" t="s">
        <v>14270</v>
      </c>
      <c r="J6862" s="6" t="s">
        <v>14267</v>
      </c>
      <c r="K6862" s="6" t="s">
        <v>55985</v>
      </c>
      <c r="M6862" s="6"/>
      <c r="N6862" s="6"/>
      <c r="O6862" s="6"/>
      <c r="P6862" s="9" t="s">
        <v>30909</v>
      </c>
      <c r="Q6862" s="11" t="s">
        <v>55986</v>
      </c>
      <c r="R6862" s="6" t="s">
        <v>48894</v>
      </c>
      <c r="S6862" s="9" t="s">
        <v>31657</v>
      </c>
    </row>
    <row r="6863" spans="1:19">
      <c r="A6863" s="5" t="s">
        <v>13750</v>
      </c>
      <c r="B6863" s="6" t="s">
        <v>54367</v>
      </c>
      <c r="C6863" s="7" t="s">
        <v>55982</v>
      </c>
      <c r="D6863" s="8" t="s">
        <v>48889</v>
      </c>
      <c r="E6863" s="8" t="s">
        <v>55990</v>
      </c>
      <c r="F6863" s="5" t="s">
        <v>55991</v>
      </c>
      <c r="G6863" s="5" t="s">
        <v>55992</v>
      </c>
      <c r="H6863" s="6" t="s">
        <v>14269</v>
      </c>
      <c r="I6863" s="6" t="s">
        <v>14270</v>
      </c>
      <c r="J6863" s="6" t="s">
        <v>14267</v>
      </c>
      <c r="K6863" s="6" t="s">
        <v>55993</v>
      </c>
      <c r="M6863" s="6"/>
      <c r="N6863" s="6"/>
      <c r="O6863" s="6"/>
      <c r="P6863" s="9" t="s">
        <v>30909</v>
      </c>
      <c r="Q6863" s="11" t="s">
        <v>55986</v>
      </c>
      <c r="R6863" s="6" t="s">
        <v>48894</v>
      </c>
      <c r="S6863" s="9" t="s">
        <v>31657</v>
      </c>
    </row>
    <row r="6864" spans="1:19">
      <c r="A6864" s="5" t="s">
        <v>13750</v>
      </c>
      <c r="B6864" s="6" t="s">
        <v>54361</v>
      </c>
      <c r="C6864" s="7" t="s">
        <v>55994</v>
      </c>
      <c r="D6864" s="8" t="s">
        <v>48889</v>
      </c>
      <c r="E6864" s="8" t="s">
        <v>31681</v>
      </c>
      <c r="F6864" s="5" t="s">
        <v>55995</v>
      </c>
      <c r="G6864" s="5" t="s">
        <v>55996</v>
      </c>
      <c r="H6864" s="6" t="s">
        <v>14269</v>
      </c>
      <c r="I6864" s="6" t="s">
        <v>14268</v>
      </c>
      <c r="J6864" s="6" t="s">
        <v>14267</v>
      </c>
      <c r="K6864" s="6" t="s">
        <v>55985</v>
      </c>
      <c r="M6864" s="6"/>
      <c r="N6864" s="6"/>
      <c r="O6864" s="6"/>
      <c r="P6864" s="9" t="s">
        <v>30082</v>
      </c>
      <c r="R6864" s="6" t="s">
        <v>48894</v>
      </c>
      <c r="S6864" s="9" t="s">
        <v>31657</v>
      </c>
    </row>
    <row r="6865" spans="1:19">
      <c r="A6865" s="5" t="s">
        <v>13750</v>
      </c>
      <c r="B6865" s="6" t="s">
        <v>54367</v>
      </c>
      <c r="C6865" s="7" t="s">
        <v>55994</v>
      </c>
      <c r="D6865" s="8" t="s">
        <v>48889</v>
      </c>
      <c r="E6865" s="8" t="s">
        <v>31691</v>
      </c>
      <c r="F6865" s="5" t="s">
        <v>55997</v>
      </c>
      <c r="G6865" s="5" t="s">
        <v>55989</v>
      </c>
      <c r="H6865" s="6" t="s">
        <v>14269</v>
      </c>
      <c r="I6865" s="6" t="s">
        <v>14268</v>
      </c>
      <c r="J6865" s="6" t="s">
        <v>14267</v>
      </c>
      <c r="K6865" s="6" t="s">
        <v>55998</v>
      </c>
      <c r="M6865" s="6"/>
      <c r="N6865" s="6"/>
      <c r="O6865" s="6"/>
      <c r="P6865" s="9" t="s">
        <v>30909</v>
      </c>
      <c r="R6865" s="6" t="s">
        <v>48894</v>
      </c>
      <c r="S6865" s="9" t="s">
        <v>31657</v>
      </c>
    </row>
    <row r="6866" spans="1:19">
      <c r="A6866" s="5" t="s">
        <v>13750</v>
      </c>
      <c r="B6866" s="6" t="s">
        <v>54367</v>
      </c>
      <c r="C6866" s="7" t="s">
        <v>55994</v>
      </c>
      <c r="D6866" s="8" t="s">
        <v>48889</v>
      </c>
      <c r="E6866" s="8" t="s">
        <v>31845</v>
      </c>
      <c r="F6866" s="5" t="s">
        <v>55999</v>
      </c>
      <c r="G6866" s="5" t="s">
        <v>55989</v>
      </c>
      <c r="H6866" s="6" t="s">
        <v>14269</v>
      </c>
      <c r="I6866" s="6" t="s">
        <v>14268</v>
      </c>
      <c r="J6866" s="6" t="s">
        <v>14267</v>
      </c>
      <c r="K6866" s="6" t="s">
        <v>55985</v>
      </c>
      <c r="M6866" s="6"/>
      <c r="N6866" s="6"/>
      <c r="O6866" s="6"/>
      <c r="P6866" s="9" t="s">
        <v>30909</v>
      </c>
      <c r="R6866" s="6" t="s">
        <v>48894</v>
      </c>
      <c r="S6866" s="9" t="s">
        <v>31657</v>
      </c>
    </row>
    <row r="6867" spans="1:19">
      <c r="A6867" s="5" t="s">
        <v>13750</v>
      </c>
      <c r="B6867" s="6" t="s">
        <v>54361</v>
      </c>
      <c r="C6867" s="7" t="s">
        <v>56000</v>
      </c>
      <c r="D6867" s="8" t="s">
        <v>48889</v>
      </c>
      <c r="E6867" s="8" t="s">
        <v>31681</v>
      </c>
      <c r="F6867" s="5" t="s">
        <v>56001</v>
      </c>
      <c r="G6867" s="5" t="s">
        <v>56002</v>
      </c>
      <c r="H6867" s="6" t="s">
        <v>14266</v>
      </c>
      <c r="I6867" s="6" t="s">
        <v>13979</v>
      </c>
      <c r="J6867" s="6" t="s">
        <v>14265</v>
      </c>
      <c r="K6867" s="6" t="s">
        <v>56003</v>
      </c>
      <c r="M6867" s="6"/>
      <c r="N6867" s="6"/>
      <c r="O6867" s="6"/>
      <c r="P6867" s="9" t="s">
        <v>30082</v>
      </c>
      <c r="Q6867" s="11" t="s">
        <v>56004</v>
      </c>
      <c r="R6867" s="6" t="s">
        <v>48894</v>
      </c>
      <c r="S6867" s="9" t="s">
        <v>31657</v>
      </c>
    </row>
    <row r="6868" spans="1:19">
      <c r="A6868" s="5" t="s">
        <v>13750</v>
      </c>
      <c r="B6868" s="6" t="s">
        <v>54367</v>
      </c>
      <c r="C6868" s="7" t="s">
        <v>56000</v>
      </c>
      <c r="D6868" s="8" t="s">
        <v>48889</v>
      </c>
      <c r="E6868" s="8" t="s">
        <v>56005</v>
      </c>
      <c r="F6868" s="5" t="s">
        <v>56006</v>
      </c>
      <c r="G6868" s="5" t="s">
        <v>56007</v>
      </c>
      <c r="H6868" s="6" t="s">
        <v>14266</v>
      </c>
      <c r="I6868" s="6" t="s">
        <v>13979</v>
      </c>
      <c r="J6868" s="6" t="s">
        <v>14265</v>
      </c>
      <c r="K6868" s="6" t="s">
        <v>56003</v>
      </c>
      <c r="M6868" s="6"/>
      <c r="N6868" s="6"/>
      <c r="O6868" s="6"/>
      <c r="P6868" s="9" t="s">
        <v>30909</v>
      </c>
      <c r="Q6868" s="11" t="s">
        <v>56004</v>
      </c>
      <c r="R6868" s="6" t="s">
        <v>48894</v>
      </c>
      <c r="S6868" s="9" t="s">
        <v>31657</v>
      </c>
    </row>
    <row r="6869" spans="1:19">
      <c r="A6869" s="5" t="s">
        <v>13750</v>
      </c>
      <c r="B6869" s="6" t="s">
        <v>54361</v>
      </c>
      <c r="C6869" s="7" t="s">
        <v>56008</v>
      </c>
      <c r="D6869" s="8" t="s">
        <v>48889</v>
      </c>
      <c r="E6869" s="8" t="s">
        <v>31681</v>
      </c>
      <c r="F6869" s="5" t="s">
        <v>56009</v>
      </c>
      <c r="G6869" s="5" t="s">
        <v>56010</v>
      </c>
      <c r="H6869" s="6" t="s">
        <v>14264</v>
      </c>
      <c r="I6869" s="6" t="s">
        <v>14263</v>
      </c>
      <c r="J6869" s="6" t="s">
        <v>14262</v>
      </c>
      <c r="K6869" s="6" t="s">
        <v>56011</v>
      </c>
      <c r="M6869" s="6"/>
      <c r="N6869" s="6"/>
      <c r="O6869" s="6"/>
      <c r="P6869" s="9" t="s">
        <v>30082</v>
      </c>
      <c r="R6869" s="6" t="s">
        <v>48894</v>
      </c>
      <c r="S6869" s="9" t="s">
        <v>31657</v>
      </c>
    </row>
    <row r="6870" spans="1:19">
      <c r="A6870" s="5" t="s">
        <v>13750</v>
      </c>
      <c r="B6870" s="6" t="s">
        <v>54361</v>
      </c>
      <c r="C6870" s="7" t="s">
        <v>56012</v>
      </c>
      <c r="D6870" s="8" t="s">
        <v>48889</v>
      </c>
      <c r="E6870" s="8" t="s">
        <v>31681</v>
      </c>
      <c r="F6870" s="5" t="s">
        <v>56013</v>
      </c>
      <c r="G6870" s="5" t="s">
        <v>56014</v>
      </c>
      <c r="H6870" s="6" t="s">
        <v>14261</v>
      </c>
      <c r="I6870" s="6" t="s">
        <v>14120</v>
      </c>
      <c r="J6870" s="6" t="s">
        <v>14260</v>
      </c>
      <c r="K6870" s="6" t="s">
        <v>56015</v>
      </c>
      <c r="M6870" s="6"/>
      <c r="N6870" s="6"/>
      <c r="O6870" s="6"/>
      <c r="P6870" s="9" t="s">
        <v>30082</v>
      </c>
      <c r="Q6870" s="11" t="s">
        <v>56016</v>
      </c>
      <c r="R6870" s="6" t="s">
        <v>48894</v>
      </c>
      <c r="S6870" s="9" t="s">
        <v>31657</v>
      </c>
    </row>
    <row r="6871" spans="1:19">
      <c r="A6871" s="5" t="s">
        <v>13750</v>
      </c>
      <c r="B6871" s="6" t="s">
        <v>54361</v>
      </c>
      <c r="C6871" s="7" t="s">
        <v>56017</v>
      </c>
      <c r="D6871" s="8" t="s">
        <v>48889</v>
      </c>
      <c r="E6871" s="8" t="s">
        <v>31681</v>
      </c>
      <c r="F6871" s="5" t="s">
        <v>56018</v>
      </c>
      <c r="G6871" s="5" t="s">
        <v>56019</v>
      </c>
      <c r="H6871" s="6" t="s">
        <v>14259</v>
      </c>
      <c r="I6871" s="6" t="s">
        <v>14258</v>
      </c>
      <c r="J6871" s="6" t="s">
        <v>14257</v>
      </c>
      <c r="K6871" s="6" t="s">
        <v>54595</v>
      </c>
      <c r="M6871" s="6"/>
      <c r="N6871" s="6"/>
      <c r="O6871" s="6"/>
      <c r="P6871" s="9" t="s">
        <v>30082</v>
      </c>
      <c r="Q6871" s="11" t="s">
        <v>56020</v>
      </c>
      <c r="R6871" s="6" t="s">
        <v>48894</v>
      </c>
      <c r="S6871" s="9" t="s">
        <v>31657</v>
      </c>
    </row>
    <row r="6872" spans="1:19">
      <c r="A6872" s="5" t="s">
        <v>13750</v>
      </c>
      <c r="B6872" s="6" t="s">
        <v>54367</v>
      </c>
      <c r="C6872" s="7" t="s">
        <v>56017</v>
      </c>
      <c r="D6872" s="8" t="s">
        <v>48889</v>
      </c>
      <c r="E6872" s="8" t="s">
        <v>56021</v>
      </c>
      <c r="F6872" s="5" t="s">
        <v>56022</v>
      </c>
      <c r="G6872" s="5" t="s">
        <v>56023</v>
      </c>
      <c r="H6872" s="6" t="s">
        <v>14256</v>
      </c>
      <c r="I6872" s="6" t="s">
        <v>16</v>
      </c>
      <c r="J6872" s="6" t="s">
        <v>14255</v>
      </c>
      <c r="K6872" s="6" t="s">
        <v>56024</v>
      </c>
      <c r="M6872" s="11" t="s">
        <v>39937</v>
      </c>
      <c r="N6872" s="11" t="s">
        <v>10345</v>
      </c>
      <c r="O6872" s="11" t="s">
        <v>2497</v>
      </c>
      <c r="P6872" s="9" t="s">
        <v>30909</v>
      </c>
      <c r="Q6872" s="11" t="s">
        <v>56025</v>
      </c>
      <c r="R6872" s="6" t="s">
        <v>48894</v>
      </c>
      <c r="S6872" s="9" t="s">
        <v>31657</v>
      </c>
    </row>
    <row r="6873" spans="1:19">
      <c r="A6873" s="5" t="s">
        <v>13750</v>
      </c>
      <c r="B6873" s="6" t="s">
        <v>54367</v>
      </c>
      <c r="C6873" s="7" t="s">
        <v>56017</v>
      </c>
      <c r="D6873" s="8" t="s">
        <v>48889</v>
      </c>
      <c r="E6873" s="8" t="s">
        <v>56026</v>
      </c>
      <c r="F6873" s="5" t="s">
        <v>56027</v>
      </c>
      <c r="G6873" s="5" t="s">
        <v>56023</v>
      </c>
      <c r="H6873" s="6" t="s">
        <v>14256</v>
      </c>
      <c r="I6873" s="6" t="s">
        <v>16</v>
      </c>
      <c r="J6873" s="6" t="s">
        <v>14255</v>
      </c>
      <c r="K6873" s="6" t="s">
        <v>56024</v>
      </c>
      <c r="M6873" s="11" t="s">
        <v>39937</v>
      </c>
      <c r="N6873" s="11" t="s">
        <v>10345</v>
      </c>
      <c r="O6873" s="11" t="s">
        <v>2497</v>
      </c>
      <c r="P6873" s="9" t="s">
        <v>30909</v>
      </c>
      <c r="Q6873" s="11" t="s">
        <v>56025</v>
      </c>
      <c r="R6873" s="6" t="s">
        <v>48894</v>
      </c>
      <c r="S6873" s="9" t="s">
        <v>31657</v>
      </c>
    </row>
    <row r="6874" spans="1:19">
      <c r="A6874" s="5" t="s">
        <v>13750</v>
      </c>
      <c r="B6874" s="6" t="s">
        <v>54367</v>
      </c>
      <c r="C6874" s="7" t="s">
        <v>56017</v>
      </c>
      <c r="D6874" s="8" t="s">
        <v>48889</v>
      </c>
      <c r="E6874" s="8" t="s">
        <v>56028</v>
      </c>
      <c r="F6874" s="5" t="s">
        <v>56029</v>
      </c>
      <c r="G6874" s="5" t="s">
        <v>56030</v>
      </c>
      <c r="H6874" s="6" t="s">
        <v>14254</v>
      </c>
      <c r="I6874" s="6" t="s">
        <v>13385</v>
      </c>
      <c r="J6874" s="6" t="s">
        <v>14253</v>
      </c>
      <c r="K6874" s="6" t="s">
        <v>56031</v>
      </c>
      <c r="M6874" s="11" t="s">
        <v>46175</v>
      </c>
      <c r="N6874" s="11" t="s">
        <v>10345</v>
      </c>
      <c r="O6874" s="11" t="s">
        <v>2497</v>
      </c>
      <c r="P6874" s="9" t="s">
        <v>30909</v>
      </c>
      <c r="R6874" s="6" t="s">
        <v>48894</v>
      </c>
      <c r="S6874" s="9" t="s">
        <v>31657</v>
      </c>
    </row>
    <row r="6875" spans="1:19">
      <c r="A6875" s="5" t="s">
        <v>13750</v>
      </c>
      <c r="B6875" s="6" t="s">
        <v>54367</v>
      </c>
      <c r="C6875" s="7" t="s">
        <v>56017</v>
      </c>
      <c r="D6875" s="8" t="s">
        <v>48889</v>
      </c>
      <c r="E6875" s="8" t="s">
        <v>55058</v>
      </c>
      <c r="F6875" s="5" t="s">
        <v>56032</v>
      </c>
      <c r="G6875" s="5" t="s">
        <v>56030</v>
      </c>
      <c r="H6875" s="6" t="s">
        <v>14254</v>
      </c>
      <c r="I6875" s="6" t="s">
        <v>13385</v>
      </c>
      <c r="J6875" s="6" t="s">
        <v>14253</v>
      </c>
      <c r="K6875" s="6" t="s">
        <v>56031</v>
      </c>
      <c r="M6875" s="11" t="s">
        <v>46175</v>
      </c>
      <c r="N6875" s="11" t="s">
        <v>10345</v>
      </c>
      <c r="O6875" s="11" t="s">
        <v>2497</v>
      </c>
      <c r="P6875" s="9" t="s">
        <v>30909</v>
      </c>
      <c r="R6875" s="6" t="s">
        <v>48894</v>
      </c>
      <c r="S6875" s="9" t="s">
        <v>31657</v>
      </c>
    </row>
    <row r="6876" spans="1:19">
      <c r="A6876" s="5" t="s">
        <v>13750</v>
      </c>
      <c r="B6876" s="6" t="s">
        <v>54367</v>
      </c>
      <c r="C6876" s="7" t="s">
        <v>56017</v>
      </c>
      <c r="D6876" s="8" t="s">
        <v>48889</v>
      </c>
      <c r="E6876" s="8" t="s">
        <v>56033</v>
      </c>
      <c r="F6876" s="5" t="s">
        <v>56034</v>
      </c>
      <c r="G6876" s="5" t="s">
        <v>56035</v>
      </c>
      <c r="H6876" s="6" t="s">
        <v>14252</v>
      </c>
      <c r="I6876" s="6" t="s">
        <v>13508</v>
      </c>
      <c r="J6876" s="6" t="s">
        <v>56036</v>
      </c>
      <c r="K6876" s="6" t="s">
        <v>56037</v>
      </c>
      <c r="M6876" s="6"/>
      <c r="N6876" s="6"/>
      <c r="O6876" s="6"/>
      <c r="P6876" s="9" t="s">
        <v>30909</v>
      </c>
      <c r="R6876" s="6" t="s">
        <v>48894</v>
      </c>
      <c r="S6876" s="9" t="s">
        <v>31657</v>
      </c>
    </row>
    <row r="6877" spans="1:19">
      <c r="A6877" s="5" t="s">
        <v>13750</v>
      </c>
      <c r="B6877" s="6" t="s">
        <v>54367</v>
      </c>
      <c r="C6877" s="7" t="s">
        <v>56017</v>
      </c>
      <c r="D6877" s="8" t="s">
        <v>48889</v>
      </c>
      <c r="E6877" s="8" t="s">
        <v>55496</v>
      </c>
      <c r="F6877" s="5" t="s">
        <v>56038</v>
      </c>
      <c r="G6877" s="5" t="s">
        <v>56035</v>
      </c>
      <c r="H6877" s="6" t="s">
        <v>14251</v>
      </c>
      <c r="I6877" s="6" t="s">
        <v>14250</v>
      </c>
      <c r="J6877" s="6" t="s">
        <v>14249</v>
      </c>
      <c r="K6877" s="6" t="s">
        <v>56037</v>
      </c>
      <c r="M6877" s="6"/>
      <c r="N6877" s="6"/>
      <c r="O6877" s="6"/>
      <c r="P6877" s="9" t="s">
        <v>30909</v>
      </c>
      <c r="R6877" s="6" t="s">
        <v>48894</v>
      </c>
      <c r="S6877" s="9" t="s">
        <v>31657</v>
      </c>
    </row>
    <row r="6878" spans="1:19">
      <c r="A6878" s="5" t="s">
        <v>13750</v>
      </c>
      <c r="B6878" s="6" t="s">
        <v>54361</v>
      </c>
      <c r="C6878" s="7" t="s">
        <v>56039</v>
      </c>
      <c r="D6878" s="8" t="s">
        <v>48889</v>
      </c>
      <c r="E6878" s="8" t="s">
        <v>31681</v>
      </c>
      <c r="F6878" s="5" t="s">
        <v>56040</v>
      </c>
      <c r="G6878" s="5" t="s">
        <v>56041</v>
      </c>
      <c r="H6878" s="6" t="s">
        <v>14248</v>
      </c>
      <c r="I6878" s="6" t="s">
        <v>14247</v>
      </c>
      <c r="J6878" s="6" t="s">
        <v>14246</v>
      </c>
      <c r="K6878" s="6" t="s">
        <v>56042</v>
      </c>
      <c r="M6878" s="6"/>
      <c r="N6878" s="6"/>
      <c r="O6878" s="6"/>
      <c r="P6878" s="9" t="s">
        <v>30082</v>
      </c>
      <c r="Q6878" s="11" t="s">
        <v>56043</v>
      </c>
      <c r="R6878" s="6" t="s">
        <v>48894</v>
      </c>
      <c r="S6878" s="9" t="s">
        <v>31657</v>
      </c>
    </row>
    <row r="6879" spans="1:19">
      <c r="A6879" s="5" t="s">
        <v>13750</v>
      </c>
      <c r="B6879" s="6" t="s">
        <v>54367</v>
      </c>
      <c r="C6879" s="7" t="s">
        <v>56039</v>
      </c>
      <c r="D6879" s="8" t="s">
        <v>48889</v>
      </c>
      <c r="E6879" s="8" t="s">
        <v>56044</v>
      </c>
      <c r="F6879" s="5" t="s">
        <v>56045</v>
      </c>
      <c r="G6879" s="5" t="s">
        <v>56046</v>
      </c>
      <c r="H6879" s="6" t="s">
        <v>14245</v>
      </c>
      <c r="I6879" s="6" t="s">
        <v>14244</v>
      </c>
      <c r="J6879" s="6" t="s">
        <v>14243</v>
      </c>
      <c r="K6879" s="6" t="s">
        <v>56047</v>
      </c>
      <c r="M6879" s="6"/>
      <c r="N6879" s="6"/>
      <c r="O6879" s="6"/>
      <c r="P6879" s="9" t="s">
        <v>30909</v>
      </c>
      <c r="R6879" s="6" t="s">
        <v>48894</v>
      </c>
      <c r="S6879" s="9" t="s">
        <v>31657</v>
      </c>
    </row>
    <row r="6880" spans="1:19">
      <c r="A6880" s="5" t="s">
        <v>13750</v>
      </c>
      <c r="B6880" s="6" t="s">
        <v>54367</v>
      </c>
      <c r="C6880" s="7" t="s">
        <v>56039</v>
      </c>
      <c r="D6880" s="8" t="s">
        <v>48889</v>
      </c>
      <c r="E6880" s="8" t="s">
        <v>56048</v>
      </c>
      <c r="F6880" s="5" t="s">
        <v>56049</v>
      </c>
      <c r="G6880" s="5" t="s">
        <v>56046</v>
      </c>
      <c r="H6880" s="6" t="s">
        <v>14245</v>
      </c>
      <c r="I6880" s="6" t="s">
        <v>14244</v>
      </c>
      <c r="J6880" s="6" t="s">
        <v>14243</v>
      </c>
      <c r="K6880" s="6" t="s">
        <v>56047</v>
      </c>
      <c r="M6880" s="6"/>
      <c r="N6880" s="6"/>
      <c r="O6880" s="6"/>
      <c r="P6880" s="9" t="s">
        <v>30909</v>
      </c>
      <c r="R6880" s="6" t="s">
        <v>48894</v>
      </c>
      <c r="S6880" s="9" t="s">
        <v>31657</v>
      </c>
    </row>
    <row r="6881" spans="1:19">
      <c r="A6881" s="5" t="s">
        <v>13750</v>
      </c>
      <c r="B6881" s="6" t="s">
        <v>54361</v>
      </c>
      <c r="C6881" s="7" t="s">
        <v>56050</v>
      </c>
      <c r="D6881" s="8" t="s">
        <v>48889</v>
      </c>
      <c r="E6881" s="8" t="s">
        <v>31681</v>
      </c>
      <c r="F6881" s="5" t="s">
        <v>56051</v>
      </c>
      <c r="G6881" s="5" t="s">
        <v>56052</v>
      </c>
      <c r="H6881" s="6" t="s">
        <v>14242</v>
      </c>
      <c r="I6881" s="6" t="s">
        <v>14241</v>
      </c>
      <c r="J6881" s="6" t="s">
        <v>14240</v>
      </c>
      <c r="K6881" s="6" t="s">
        <v>56053</v>
      </c>
      <c r="M6881" s="6"/>
      <c r="N6881" s="6"/>
      <c r="O6881" s="6"/>
      <c r="P6881" s="9" t="s">
        <v>30082</v>
      </c>
      <c r="Q6881" s="11" t="s">
        <v>56020</v>
      </c>
      <c r="R6881" s="6" t="s">
        <v>48894</v>
      </c>
      <c r="S6881" s="9" t="s">
        <v>31657</v>
      </c>
    </row>
    <row r="6882" spans="1:19">
      <c r="A6882" s="5" t="s">
        <v>13750</v>
      </c>
      <c r="B6882" s="6" t="s">
        <v>54361</v>
      </c>
      <c r="C6882" s="7" t="s">
        <v>56054</v>
      </c>
      <c r="D6882" s="8" t="s">
        <v>48889</v>
      </c>
      <c r="E6882" s="8" t="s">
        <v>31681</v>
      </c>
      <c r="F6882" s="5" t="s">
        <v>56055</v>
      </c>
      <c r="G6882" s="5" t="s">
        <v>56056</v>
      </c>
      <c r="H6882" s="6" t="s">
        <v>14239</v>
      </c>
      <c r="I6882" s="6" t="s">
        <v>13718</v>
      </c>
      <c r="J6882" s="6" t="s">
        <v>14238</v>
      </c>
      <c r="K6882" s="6" t="s">
        <v>56057</v>
      </c>
      <c r="M6882" s="6"/>
      <c r="N6882" s="6"/>
      <c r="O6882" s="6"/>
      <c r="P6882" s="9" t="s">
        <v>30082</v>
      </c>
      <c r="Q6882" s="11" t="s">
        <v>56058</v>
      </c>
      <c r="R6882" s="6" t="s">
        <v>48894</v>
      </c>
      <c r="S6882" s="9" t="s">
        <v>31657</v>
      </c>
    </row>
    <row r="6883" spans="1:19">
      <c r="A6883" s="5" t="s">
        <v>13750</v>
      </c>
      <c r="B6883" s="6" t="s">
        <v>54367</v>
      </c>
      <c r="C6883" s="7" t="s">
        <v>56054</v>
      </c>
      <c r="D6883" s="8" t="s">
        <v>48889</v>
      </c>
      <c r="E6883" s="8" t="s">
        <v>56059</v>
      </c>
      <c r="F6883" s="5" t="s">
        <v>56060</v>
      </c>
      <c r="G6883" s="5" t="s">
        <v>56061</v>
      </c>
      <c r="H6883" s="6" t="s">
        <v>14239</v>
      </c>
      <c r="I6883" s="6" t="s">
        <v>13718</v>
      </c>
      <c r="J6883" s="6" t="s">
        <v>14238</v>
      </c>
      <c r="K6883" s="6" t="s">
        <v>56057</v>
      </c>
      <c r="M6883" s="6"/>
      <c r="N6883" s="6"/>
      <c r="O6883" s="6"/>
      <c r="P6883" s="9" t="s">
        <v>30909</v>
      </c>
      <c r="Q6883" s="11" t="s">
        <v>56058</v>
      </c>
      <c r="R6883" s="6" t="s">
        <v>48894</v>
      </c>
      <c r="S6883" s="9" t="s">
        <v>31657</v>
      </c>
    </row>
    <row r="6884" spans="1:19">
      <c r="A6884" s="5" t="s">
        <v>13750</v>
      </c>
      <c r="B6884" s="6" t="s">
        <v>54361</v>
      </c>
      <c r="C6884" s="7" t="s">
        <v>56062</v>
      </c>
      <c r="D6884" s="8" t="s">
        <v>48889</v>
      </c>
      <c r="E6884" s="8" t="s">
        <v>31681</v>
      </c>
      <c r="F6884" s="5" t="s">
        <v>56063</v>
      </c>
      <c r="G6884" s="5" t="s">
        <v>56064</v>
      </c>
      <c r="H6884" s="6" t="s">
        <v>14237</v>
      </c>
      <c r="I6884" s="6" t="s">
        <v>14004</v>
      </c>
      <c r="J6884" s="6" t="s">
        <v>14236</v>
      </c>
      <c r="K6884" s="6" t="s">
        <v>56065</v>
      </c>
      <c r="M6884" s="6"/>
      <c r="N6884" s="6"/>
      <c r="O6884" s="6"/>
      <c r="P6884" s="9" t="s">
        <v>30082</v>
      </c>
      <c r="Q6884" s="11" t="s">
        <v>56066</v>
      </c>
      <c r="R6884" s="6" t="s">
        <v>48894</v>
      </c>
      <c r="S6884" s="9" t="s">
        <v>31657</v>
      </c>
    </row>
    <row r="6885" spans="1:19">
      <c r="A6885" s="5" t="s">
        <v>13750</v>
      </c>
      <c r="B6885" s="6" t="s">
        <v>54367</v>
      </c>
      <c r="C6885" s="7" t="s">
        <v>56062</v>
      </c>
      <c r="D6885" s="8" t="s">
        <v>48889</v>
      </c>
      <c r="E6885" s="8" t="s">
        <v>56067</v>
      </c>
      <c r="F6885" s="5" t="s">
        <v>56068</v>
      </c>
      <c r="G6885" s="5" t="s">
        <v>56064</v>
      </c>
      <c r="H6885" s="6" t="s">
        <v>14237</v>
      </c>
      <c r="I6885" s="6" t="s">
        <v>14004</v>
      </c>
      <c r="J6885" s="6" t="s">
        <v>14236</v>
      </c>
      <c r="K6885" s="6" t="s">
        <v>56069</v>
      </c>
      <c r="M6885" s="6"/>
      <c r="N6885" s="6"/>
      <c r="O6885" s="6"/>
      <c r="P6885" s="9" t="s">
        <v>30909</v>
      </c>
      <c r="Q6885" s="11" t="s">
        <v>56066</v>
      </c>
      <c r="R6885" s="6" t="s">
        <v>48894</v>
      </c>
      <c r="S6885" s="9" t="s">
        <v>31657</v>
      </c>
    </row>
    <row r="6886" spans="1:19">
      <c r="A6886" s="5" t="s">
        <v>13750</v>
      </c>
      <c r="B6886" s="6" t="s">
        <v>54361</v>
      </c>
      <c r="C6886" s="7" t="s">
        <v>56070</v>
      </c>
      <c r="D6886" s="8" t="s">
        <v>48889</v>
      </c>
      <c r="E6886" s="8" t="s">
        <v>31681</v>
      </c>
      <c r="F6886" s="5" t="s">
        <v>56071</v>
      </c>
      <c r="G6886" s="5" t="s">
        <v>56072</v>
      </c>
      <c r="H6886" s="6" t="s">
        <v>14235</v>
      </c>
      <c r="I6886" s="6" t="s">
        <v>13355</v>
      </c>
      <c r="J6886" s="6" t="s">
        <v>14234</v>
      </c>
      <c r="K6886" s="6" t="s">
        <v>56073</v>
      </c>
      <c r="M6886" s="6"/>
      <c r="N6886" s="6"/>
      <c r="O6886" s="6"/>
      <c r="P6886" s="9" t="s">
        <v>30082</v>
      </c>
      <c r="R6886" s="6" t="s">
        <v>48894</v>
      </c>
      <c r="S6886" s="9" t="s">
        <v>31657</v>
      </c>
    </row>
    <row r="6887" spans="1:19">
      <c r="A6887" s="5" t="s">
        <v>13750</v>
      </c>
      <c r="B6887" s="6" t="s">
        <v>54361</v>
      </c>
      <c r="C6887" s="7" t="s">
        <v>56074</v>
      </c>
      <c r="D6887" s="8" t="s">
        <v>48889</v>
      </c>
      <c r="E6887" s="8" t="s">
        <v>31681</v>
      </c>
      <c r="F6887" s="5" t="s">
        <v>56075</v>
      </c>
      <c r="G6887" s="5" t="s">
        <v>56076</v>
      </c>
      <c r="H6887" s="6" t="s">
        <v>14233</v>
      </c>
      <c r="I6887" s="6" t="s">
        <v>14232</v>
      </c>
      <c r="J6887" s="6" t="s">
        <v>14231</v>
      </c>
      <c r="K6887" s="6" t="s">
        <v>56077</v>
      </c>
      <c r="M6887" s="6"/>
      <c r="N6887" s="6"/>
      <c r="O6887" s="6"/>
      <c r="P6887" s="9" t="s">
        <v>30082</v>
      </c>
      <c r="Q6887" s="11" t="s">
        <v>56078</v>
      </c>
      <c r="R6887" s="6" t="s">
        <v>48894</v>
      </c>
      <c r="S6887" s="9" t="s">
        <v>31657</v>
      </c>
    </row>
    <row r="6888" spans="1:19">
      <c r="A6888" s="5" t="s">
        <v>13750</v>
      </c>
      <c r="B6888" s="6" t="s">
        <v>54367</v>
      </c>
      <c r="C6888" s="7" t="s">
        <v>56074</v>
      </c>
      <c r="D6888" s="8" t="s">
        <v>48889</v>
      </c>
      <c r="E6888" s="8" t="s">
        <v>31691</v>
      </c>
      <c r="F6888" s="5" t="s">
        <v>56079</v>
      </c>
      <c r="G6888" s="5" t="s">
        <v>56080</v>
      </c>
      <c r="H6888" s="6" t="s">
        <v>13898</v>
      </c>
      <c r="I6888" s="6" t="s">
        <v>13897</v>
      </c>
      <c r="J6888" s="6" t="s">
        <v>13896</v>
      </c>
      <c r="K6888" s="6" t="s">
        <v>56081</v>
      </c>
      <c r="M6888" s="6"/>
      <c r="N6888" s="6"/>
      <c r="O6888" s="6"/>
      <c r="P6888" s="9" t="s">
        <v>30909</v>
      </c>
      <c r="Q6888" s="11" t="s">
        <v>56082</v>
      </c>
      <c r="R6888" s="6" t="s">
        <v>48894</v>
      </c>
      <c r="S6888" s="9" t="s">
        <v>31657</v>
      </c>
    </row>
    <row r="6889" spans="1:19">
      <c r="A6889" s="5" t="s">
        <v>13750</v>
      </c>
      <c r="B6889" s="6" t="s">
        <v>54367</v>
      </c>
      <c r="C6889" s="7" t="s">
        <v>56074</v>
      </c>
      <c r="D6889" s="8" t="s">
        <v>48889</v>
      </c>
      <c r="E6889" s="8" t="s">
        <v>31845</v>
      </c>
      <c r="F6889" s="5" t="s">
        <v>56083</v>
      </c>
      <c r="G6889" s="5" t="s">
        <v>56084</v>
      </c>
      <c r="H6889" s="6" t="s">
        <v>14230</v>
      </c>
      <c r="I6889" s="6" t="s">
        <v>14229</v>
      </c>
      <c r="J6889" s="6" t="s">
        <v>14228</v>
      </c>
      <c r="K6889" s="6" t="s">
        <v>56085</v>
      </c>
      <c r="M6889" s="6"/>
      <c r="N6889" s="6"/>
      <c r="O6889" s="6"/>
      <c r="P6889" s="9" t="s">
        <v>30909</v>
      </c>
      <c r="R6889" s="6" t="s">
        <v>48894</v>
      </c>
      <c r="S6889" s="9" t="s">
        <v>31657</v>
      </c>
    </row>
    <row r="6890" spans="1:19">
      <c r="A6890" s="5" t="s">
        <v>13750</v>
      </c>
      <c r="B6890" s="6" t="s">
        <v>54367</v>
      </c>
      <c r="C6890" s="7" t="s">
        <v>56074</v>
      </c>
      <c r="D6890" s="8" t="s">
        <v>48889</v>
      </c>
      <c r="E6890" s="8" t="s">
        <v>55112</v>
      </c>
      <c r="F6890" s="5" t="s">
        <v>56086</v>
      </c>
      <c r="G6890" s="5" t="s">
        <v>56087</v>
      </c>
      <c r="H6890" s="6" t="s">
        <v>13898</v>
      </c>
      <c r="I6890" s="6" t="s">
        <v>13897</v>
      </c>
      <c r="J6890" s="6" t="s">
        <v>13896</v>
      </c>
      <c r="K6890" s="6" t="s">
        <v>56081</v>
      </c>
      <c r="M6890" s="6"/>
      <c r="N6890" s="6"/>
      <c r="O6890" s="6"/>
      <c r="P6890" s="9" t="s">
        <v>30909</v>
      </c>
      <c r="R6890" s="6" t="s">
        <v>48894</v>
      </c>
      <c r="S6890" s="9" t="s">
        <v>31657</v>
      </c>
    </row>
    <row r="6891" spans="1:19">
      <c r="A6891" s="5" t="s">
        <v>13750</v>
      </c>
      <c r="B6891" s="6" t="s">
        <v>54367</v>
      </c>
      <c r="C6891" s="7" t="s">
        <v>56074</v>
      </c>
      <c r="D6891" s="8" t="s">
        <v>48889</v>
      </c>
      <c r="E6891" s="8" t="s">
        <v>37329</v>
      </c>
      <c r="F6891" s="5" t="s">
        <v>56088</v>
      </c>
      <c r="G6891" s="5" t="s">
        <v>56089</v>
      </c>
      <c r="H6891" s="6" t="s">
        <v>14227</v>
      </c>
      <c r="I6891" s="6" t="s">
        <v>13837</v>
      </c>
      <c r="J6891" s="6" t="s">
        <v>14226</v>
      </c>
      <c r="K6891" s="6" t="s">
        <v>56090</v>
      </c>
      <c r="M6891" s="6"/>
      <c r="N6891" s="6"/>
      <c r="O6891" s="6"/>
      <c r="P6891" s="9" t="s">
        <v>30909</v>
      </c>
      <c r="Q6891" s="11" t="s">
        <v>56091</v>
      </c>
      <c r="R6891" s="6" t="s">
        <v>48894</v>
      </c>
      <c r="S6891" s="9" t="s">
        <v>31657</v>
      </c>
    </row>
    <row r="6892" spans="1:19">
      <c r="A6892" s="5" t="s">
        <v>13750</v>
      </c>
      <c r="B6892" s="6" t="s">
        <v>54361</v>
      </c>
      <c r="C6892" s="7" t="s">
        <v>56092</v>
      </c>
      <c r="D6892" s="8" t="s">
        <v>48889</v>
      </c>
      <c r="E6892" s="8" t="s">
        <v>31681</v>
      </c>
      <c r="F6892" s="5" t="s">
        <v>56093</v>
      </c>
      <c r="G6892" s="5" t="s">
        <v>56094</v>
      </c>
      <c r="H6892" s="6" t="s">
        <v>14225</v>
      </c>
      <c r="I6892" s="6" t="s">
        <v>13922</v>
      </c>
      <c r="J6892" s="6" t="s">
        <v>14224</v>
      </c>
      <c r="K6892" s="6" t="s">
        <v>56095</v>
      </c>
      <c r="M6892" s="6"/>
      <c r="N6892" s="6"/>
      <c r="O6892" s="6"/>
      <c r="P6892" s="9" t="s">
        <v>30082</v>
      </c>
      <c r="Q6892" s="11" t="s">
        <v>56096</v>
      </c>
      <c r="R6892" s="6" t="s">
        <v>48894</v>
      </c>
      <c r="S6892" s="9" t="s">
        <v>31657</v>
      </c>
    </row>
    <row r="6893" spans="1:19">
      <c r="A6893" s="5" t="s">
        <v>13750</v>
      </c>
      <c r="B6893" s="6" t="s">
        <v>54361</v>
      </c>
      <c r="C6893" s="7" t="s">
        <v>56097</v>
      </c>
      <c r="D6893" s="8" t="s">
        <v>48889</v>
      </c>
      <c r="E6893" s="8" t="s">
        <v>31681</v>
      </c>
      <c r="F6893" s="5" t="s">
        <v>56098</v>
      </c>
      <c r="G6893" s="5" t="s">
        <v>56099</v>
      </c>
      <c r="H6893" s="6" t="s">
        <v>14223</v>
      </c>
      <c r="I6893" s="6" t="s">
        <v>14222</v>
      </c>
      <c r="J6893" s="6" t="s">
        <v>14221</v>
      </c>
      <c r="K6893" s="6" t="s">
        <v>56100</v>
      </c>
      <c r="M6893" s="6"/>
      <c r="N6893" s="6"/>
      <c r="O6893" s="6"/>
      <c r="P6893" s="9" t="s">
        <v>30082</v>
      </c>
      <c r="Q6893" s="11" t="s">
        <v>56101</v>
      </c>
      <c r="R6893" s="6" t="s">
        <v>48894</v>
      </c>
      <c r="S6893" s="9" t="s">
        <v>31657</v>
      </c>
    </row>
    <row r="6894" spans="1:19">
      <c r="A6894" s="5" t="s">
        <v>13750</v>
      </c>
      <c r="B6894" s="6" t="s">
        <v>54367</v>
      </c>
      <c r="C6894" s="7" t="s">
        <v>56097</v>
      </c>
      <c r="D6894" s="8" t="s">
        <v>48889</v>
      </c>
      <c r="E6894" s="8" t="s">
        <v>31691</v>
      </c>
      <c r="F6894" s="5" t="s">
        <v>56102</v>
      </c>
      <c r="G6894" s="5" t="s">
        <v>56103</v>
      </c>
      <c r="H6894" s="6" t="s">
        <v>14223</v>
      </c>
      <c r="I6894" s="6" t="s">
        <v>14222</v>
      </c>
      <c r="J6894" s="6" t="s">
        <v>14221</v>
      </c>
      <c r="K6894" s="6" t="s">
        <v>56104</v>
      </c>
      <c r="M6894" s="6"/>
      <c r="N6894" s="6"/>
      <c r="O6894" s="6"/>
      <c r="P6894" s="9" t="s">
        <v>30909</v>
      </c>
      <c r="R6894" s="6" t="s">
        <v>48894</v>
      </c>
      <c r="S6894" s="9" t="s">
        <v>31657</v>
      </c>
    </row>
    <row r="6895" spans="1:19">
      <c r="A6895" s="5" t="s">
        <v>13750</v>
      </c>
      <c r="B6895" s="6" t="s">
        <v>54367</v>
      </c>
      <c r="C6895" s="7" t="s">
        <v>56097</v>
      </c>
      <c r="D6895" s="8" t="s">
        <v>48889</v>
      </c>
      <c r="E6895" s="8" t="s">
        <v>31845</v>
      </c>
      <c r="F6895" s="5" t="s">
        <v>56105</v>
      </c>
      <c r="G6895" s="5" t="s">
        <v>56103</v>
      </c>
      <c r="H6895" s="6" t="s">
        <v>14223</v>
      </c>
      <c r="I6895" s="6" t="s">
        <v>14222</v>
      </c>
      <c r="J6895" s="6" t="s">
        <v>14221</v>
      </c>
      <c r="K6895" s="6" t="s">
        <v>56104</v>
      </c>
      <c r="M6895" s="6"/>
      <c r="N6895" s="6"/>
      <c r="O6895" s="6"/>
      <c r="P6895" s="9" t="s">
        <v>30909</v>
      </c>
      <c r="R6895" s="6" t="s">
        <v>48894</v>
      </c>
      <c r="S6895" s="9" t="s">
        <v>31657</v>
      </c>
    </row>
    <row r="6896" spans="1:19">
      <c r="A6896" s="5" t="s">
        <v>13750</v>
      </c>
      <c r="B6896" s="6" t="s">
        <v>54367</v>
      </c>
      <c r="C6896" s="7" t="s">
        <v>56097</v>
      </c>
      <c r="D6896" s="8" t="s">
        <v>48889</v>
      </c>
      <c r="E6896" s="8" t="s">
        <v>31759</v>
      </c>
      <c r="F6896" s="5" t="s">
        <v>56106</v>
      </c>
      <c r="G6896" s="5" t="s">
        <v>56103</v>
      </c>
      <c r="H6896" s="6" t="s">
        <v>14223</v>
      </c>
      <c r="I6896" s="6" t="s">
        <v>14222</v>
      </c>
      <c r="J6896" s="6" t="s">
        <v>14221</v>
      </c>
      <c r="K6896" s="6" t="s">
        <v>56104</v>
      </c>
      <c r="M6896" s="6"/>
      <c r="N6896" s="6"/>
      <c r="O6896" s="6"/>
      <c r="P6896" s="9" t="s">
        <v>30909</v>
      </c>
      <c r="R6896" s="6" t="s">
        <v>48894</v>
      </c>
      <c r="S6896" s="9" t="s">
        <v>31657</v>
      </c>
    </row>
    <row r="6897" spans="1:19">
      <c r="A6897" s="5" t="s">
        <v>13750</v>
      </c>
      <c r="B6897" s="6" t="s">
        <v>54367</v>
      </c>
      <c r="C6897" s="7" t="s">
        <v>56097</v>
      </c>
      <c r="D6897" s="8" t="s">
        <v>48889</v>
      </c>
      <c r="E6897" s="8" t="s">
        <v>32480</v>
      </c>
      <c r="F6897" s="5" t="s">
        <v>56107</v>
      </c>
      <c r="G6897" s="5" t="s">
        <v>56103</v>
      </c>
      <c r="H6897" s="6" t="s">
        <v>14223</v>
      </c>
      <c r="I6897" s="6" t="s">
        <v>14222</v>
      </c>
      <c r="J6897" s="6" t="s">
        <v>14221</v>
      </c>
      <c r="K6897" s="6" t="s">
        <v>56104</v>
      </c>
      <c r="M6897" s="6"/>
      <c r="N6897" s="6"/>
      <c r="O6897" s="6"/>
      <c r="P6897" s="9" t="s">
        <v>30909</v>
      </c>
      <c r="R6897" s="6" t="s">
        <v>48894</v>
      </c>
      <c r="S6897" s="9" t="s">
        <v>31657</v>
      </c>
    </row>
    <row r="6898" spans="1:19">
      <c r="A6898" s="5" t="s">
        <v>13750</v>
      </c>
      <c r="B6898" s="6" t="s">
        <v>54367</v>
      </c>
      <c r="C6898" s="7" t="s">
        <v>56097</v>
      </c>
      <c r="D6898" s="8" t="s">
        <v>48889</v>
      </c>
      <c r="E6898" s="8" t="s">
        <v>33634</v>
      </c>
      <c r="F6898" s="5" t="s">
        <v>56108</v>
      </c>
      <c r="G6898" s="5" t="s">
        <v>56103</v>
      </c>
      <c r="H6898" s="6" t="s">
        <v>14220</v>
      </c>
      <c r="I6898" s="6" t="s">
        <v>14219</v>
      </c>
      <c r="J6898" s="6" t="s">
        <v>14218</v>
      </c>
      <c r="K6898" s="6" t="s">
        <v>56109</v>
      </c>
      <c r="M6898" s="6"/>
      <c r="N6898" s="6"/>
      <c r="O6898" s="6"/>
      <c r="P6898" s="9" t="s">
        <v>30909</v>
      </c>
      <c r="R6898" s="6" t="s">
        <v>48894</v>
      </c>
      <c r="S6898" s="9" t="s">
        <v>31657</v>
      </c>
    </row>
    <row r="6899" spans="1:19">
      <c r="A6899" s="5" t="s">
        <v>13750</v>
      </c>
      <c r="B6899" s="6" t="s">
        <v>54367</v>
      </c>
      <c r="C6899" s="7" t="s">
        <v>56097</v>
      </c>
      <c r="D6899" s="8" t="s">
        <v>48889</v>
      </c>
      <c r="E6899" s="8" t="s">
        <v>32070</v>
      </c>
      <c r="F6899" s="5" t="s">
        <v>56110</v>
      </c>
      <c r="G6899" s="5" t="s">
        <v>56103</v>
      </c>
      <c r="H6899" s="6" t="s">
        <v>14220</v>
      </c>
      <c r="I6899" s="6" t="s">
        <v>14219</v>
      </c>
      <c r="J6899" s="6" t="s">
        <v>14218</v>
      </c>
      <c r="K6899" s="6" t="s">
        <v>56109</v>
      </c>
      <c r="M6899" s="6"/>
      <c r="N6899" s="6"/>
      <c r="O6899" s="6"/>
      <c r="P6899" s="9" t="s">
        <v>30909</v>
      </c>
      <c r="R6899" s="6" t="s">
        <v>48894</v>
      </c>
      <c r="S6899" s="9" t="s">
        <v>31657</v>
      </c>
    </row>
    <row r="6900" spans="1:19">
      <c r="A6900" s="5" t="s">
        <v>13750</v>
      </c>
      <c r="B6900" s="6" t="s">
        <v>54367</v>
      </c>
      <c r="C6900" s="7" t="s">
        <v>56097</v>
      </c>
      <c r="D6900" s="8" t="s">
        <v>48889</v>
      </c>
      <c r="E6900" s="8" t="s">
        <v>31818</v>
      </c>
      <c r="F6900" s="5" t="s">
        <v>56111</v>
      </c>
      <c r="G6900" s="5" t="s">
        <v>56112</v>
      </c>
      <c r="H6900" s="6" t="s">
        <v>14220</v>
      </c>
      <c r="I6900" s="6" t="s">
        <v>14219</v>
      </c>
      <c r="J6900" s="6" t="s">
        <v>14218</v>
      </c>
      <c r="K6900" s="6" t="s">
        <v>56109</v>
      </c>
      <c r="M6900" s="6"/>
      <c r="N6900" s="6"/>
      <c r="O6900" s="6"/>
      <c r="P6900" s="9" t="s">
        <v>30909</v>
      </c>
      <c r="R6900" s="6" t="s">
        <v>48894</v>
      </c>
      <c r="S6900" s="9" t="s">
        <v>31657</v>
      </c>
    </row>
    <row r="6901" spans="1:19">
      <c r="A6901" s="5" t="s">
        <v>13750</v>
      </c>
      <c r="B6901" s="6" t="s">
        <v>54367</v>
      </c>
      <c r="C6901" s="7" t="s">
        <v>56097</v>
      </c>
      <c r="D6901" s="8" t="s">
        <v>48889</v>
      </c>
      <c r="E6901" s="8" t="s">
        <v>33644</v>
      </c>
      <c r="F6901" s="5" t="s">
        <v>56113</v>
      </c>
      <c r="G6901" s="5" t="s">
        <v>56103</v>
      </c>
      <c r="H6901" s="6" t="s">
        <v>14220</v>
      </c>
      <c r="I6901" s="6" t="s">
        <v>14219</v>
      </c>
      <c r="J6901" s="6" t="s">
        <v>14218</v>
      </c>
      <c r="K6901" s="6" t="s">
        <v>56109</v>
      </c>
      <c r="M6901" s="6"/>
      <c r="N6901" s="6"/>
      <c r="O6901" s="6"/>
      <c r="P6901" s="9" t="s">
        <v>30909</v>
      </c>
      <c r="R6901" s="6" t="s">
        <v>48894</v>
      </c>
      <c r="S6901" s="9" t="s">
        <v>31657</v>
      </c>
    </row>
    <row r="6902" spans="1:19">
      <c r="A6902" s="5" t="s">
        <v>13750</v>
      </c>
      <c r="B6902" s="6" t="s">
        <v>54361</v>
      </c>
      <c r="C6902" s="7" t="s">
        <v>56114</v>
      </c>
      <c r="D6902" s="8" t="s">
        <v>48889</v>
      </c>
      <c r="E6902" s="8" t="s">
        <v>31681</v>
      </c>
      <c r="F6902" s="5" t="s">
        <v>56115</v>
      </c>
      <c r="G6902" s="5" t="s">
        <v>56116</v>
      </c>
      <c r="H6902" s="6" t="s">
        <v>14217</v>
      </c>
      <c r="I6902" s="6" t="s">
        <v>14216</v>
      </c>
      <c r="J6902" s="6" t="s">
        <v>14215</v>
      </c>
      <c r="K6902" s="6" t="s">
        <v>56117</v>
      </c>
      <c r="M6902" s="6"/>
      <c r="N6902" s="6"/>
      <c r="O6902" s="6"/>
      <c r="P6902" s="9" t="s">
        <v>30082</v>
      </c>
      <c r="Q6902" s="11" t="s">
        <v>56118</v>
      </c>
      <c r="R6902" s="6" t="s">
        <v>48894</v>
      </c>
      <c r="S6902" s="9" t="s">
        <v>31657</v>
      </c>
    </row>
    <row r="6903" spans="1:19">
      <c r="A6903" s="5" t="s">
        <v>13750</v>
      </c>
      <c r="B6903" s="6" t="s">
        <v>54367</v>
      </c>
      <c r="C6903" s="7" t="s">
        <v>56114</v>
      </c>
      <c r="D6903" s="8" t="s">
        <v>48889</v>
      </c>
      <c r="E6903" s="8" t="s">
        <v>56119</v>
      </c>
      <c r="F6903" s="5" t="s">
        <v>56115</v>
      </c>
      <c r="G6903" s="5" t="s">
        <v>56120</v>
      </c>
      <c r="H6903" s="6" t="s">
        <v>14217</v>
      </c>
      <c r="I6903" s="6" t="s">
        <v>14216</v>
      </c>
      <c r="J6903" s="6" t="s">
        <v>14215</v>
      </c>
      <c r="K6903" s="6" t="s">
        <v>56117</v>
      </c>
      <c r="M6903" s="6"/>
      <c r="N6903" s="6"/>
      <c r="O6903" s="6"/>
      <c r="P6903" s="9" t="s">
        <v>30909</v>
      </c>
      <c r="Q6903" s="11" t="s">
        <v>56118</v>
      </c>
      <c r="R6903" s="6" t="s">
        <v>48894</v>
      </c>
      <c r="S6903" s="9" t="s">
        <v>31657</v>
      </c>
    </row>
    <row r="6904" spans="1:19">
      <c r="A6904" s="5" t="s">
        <v>13750</v>
      </c>
      <c r="B6904" s="6" t="s">
        <v>54367</v>
      </c>
      <c r="C6904" s="7" t="s">
        <v>56114</v>
      </c>
      <c r="D6904" s="8" t="s">
        <v>48889</v>
      </c>
      <c r="E6904" s="8" t="s">
        <v>56121</v>
      </c>
      <c r="F6904" s="5" t="s">
        <v>56122</v>
      </c>
      <c r="G6904" s="5" t="s">
        <v>56120</v>
      </c>
      <c r="H6904" s="6" t="s">
        <v>14217</v>
      </c>
      <c r="I6904" s="6" t="s">
        <v>14216</v>
      </c>
      <c r="J6904" s="6" t="s">
        <v>14215</v>
      </c>
      <c r="K6904" s="6" t="s">
        <v>56117</v>
      </c>
      <c r="M6904" s="6"/>
      <c r="N6904" s="6"/>
      <c r="O6904" s="6"/>
      <c r="P6904" s="9" t="s">
        <v>30909</v>
      </c>
      <c r="Q6904" s="11" t="s">
        <v>56118</v>
      </c>
      <c r="R6904" s="6" t="s">
        <v>48894</v>
      </c>
      <c r="S6904" s="9" t="s">
        <v>31657</v>
      </c>
    </row>
    <row r="6905" spans="1:19">
      <c r="A6905" s="5" t="s">
        <v>13750</v>
      </c>
      <c r="B6905" s="6" t="s">
        <v>54361</v>
      </c>
      <c r="C6905" s="7" t="s">
        <v>56123</v>
      </c>
      <c r="D6905" s="8" t="s">
        <v>48889</v>
      </c>
      <c r="E6905" s="8" t="s">
        <v>31681</v>
      </c>
      <c r="F6905" s="5" t="s">
        <v>56124</v>
      </c>
      <c r="G6905" s="5" t="s">
        <v>56125</v>
      </c>
      <c r="H6905" s="6" t="s">
        <v>14214</v>
      </c>
      <c r="I6905" s="6" t="s">
        <v>14213</v>
      </c>
      <c r="J6905" s="6" t="s">
        <v>14212</v>
      </c>
      <c r="K6905" s="6" t="s">
        <v>56126</v>
      </c>
      <c r="M6905" s="6"/>
      <c r="N6905" s="6"/>
      <c r="O6905" s="6"/>
      <c r="P6905" s="9" t="s">
        <v>30082</v>
      </c>
      <c r="Q6905" s="11" t="s">
        <v>56127</v>
      </c>
      <c r="R6905" s="6" t="s">
        <v>48894</v>
      </c>
      <c r="S6905" s="9" t="s">
        <v>31657</v>
      </c>
    </row>
    <row r="6906" spans="1:19">
      <c r="A6906" s="5" t="s">
        <v>13750</v>
      </c>
      <c r="B6906" s="6" t="s">
        <v>54367</v>
      </c>
      <c r="C6906" s="7" t="s">
        <v>56123</v>
      </c>
      <c r="D6906" s="8" t="s">
        <v>48889</v>
      </c>
      <c r="E6906" s="8" t="s">
        <v>37325</v>
      </c>
      <c r="F6906" s="5" t="s">
        <v>56124</v>
      </c>
      <c r="G6906" s="5" t="s">
        <v>56128</v>
      </c>
      <c r="H6906" s="6" t="s">
        <v>14214</v>
      </c>
      <c r="I6906" s="6" t="s">
        <v>14213</v>
      </c>
      <c r="J6906" s="6" t="s">
        <v>14212</v>
      </c>
      <c r="K6906" s="6" t="s">
        <v>56126</v>
      </c>
      <c r="M6906" s="6"/>
      <c r="N6906" s="6"/>
      <c r="O6906" s="6"/>
      <c r="P6906" s="9" t="s">
        <v>30909</v>
      </c>
      <c r="Q6906" s="11" t="s">
        <v>56127</v>
      </c>
      <c r="R6906" s="6" t="s">
        <v>48894</v>
      </c>
      <c r="S6906" s="9" t="s">
        <v>31657</v>
      </c>
    </row>
    <row r="6907" spans="1:19">
      <c r="A6907" s="5" t="s">
        <v>13750</v>
      </c>
      <c r="B6907" s="6" t="s">
        <v>54361</v>
      </c>
      <c r="C6907" s="7" t="s">
        <v>56129</v>
      </c>
      <c r="D6907" s="8" t="s">
        <v>48889</v>
      </c>
      <c r="E6907" s="8" t="s">
        <v>31681</v>
      </c>
      <c r="F6907" s="5" t="s">
        <v>56130</v>
      </c>
      <c r="G6907" s="5" t="s">
        <v>56131</v>
      </c>
      <c r="H6907" s="6" t="s">
        <v>14211</v>
      </c>
      <c r="I6907" s="6" t="s">
        <v>14210</v>
      </c>
      <c r="J6907" s="6" t="s">
        <v>14209</v>
      </c>
      <c r="K6907" s="6" t="s">
        <v>56132</v>
      </c>
      <c r="M6907" s="6"/>
      <c r="N6907" s="6"/>
      <c r="O6907" s="6"/>
      <c r="P6907" s="9" t="s">
        <v>30082</v>
      </c>
      <c r="Q6907" s="11" t="s">
        <v>56133</v>
      </c>
      <c r="R6907" s="6" t="s">
        <v>48894</v>
      </c>
      <c r="S6907" s="9" t="s">
        <v>31657</v>
      </c>
    </row>
    <row r="6908" spans="1:19">
      <c r="A6908" s="5" t="s">
        <v>13750</v>
      </c>
      <c r="B6908" s="6" t="s">
        <v>54361</v>
      </c>
      <c r="C6908" s="7" t="s">
        <v>56134</v>
      </c>
      <c r="D6908" s="8" t="s">
        <v>48889</v>
      </c>
      <c r="E6908" s="8" t="s">
        <v>31681</v>
      </c>
      <c r="F6908" s="5" t="s">
        <v>56135</v>
      </c>
      <c r="G6908" s="5" t="s">
        <v>56136</v>
      </c>
      <c r="H6908" s="6" t="s">
        <v>14208</v>
      </c>
      <c r="I6908" s="6" t="s">
        <v>14205</v>
      </c>
      <c r="J6908" s="6" t="s">
        <v>14207</v>
      </c>
      <c r="K6908" s="6" t="s">
        <v>56137</v>
      </c>
      <c r="M6908" s="6"/>
      <c r="N6908" s="6"/>
      <c r="O6908" s="6"/>
      <c r="P6908" s="9" t="s">
        <v>30082</v>
      </c>
      <c r="Q6908" s="11" t="s">
        <v>56138</v>
      </c>
      <c r="R6908" s="6" t="s">
        <v>48894</v>
      </c>
      <c r="S6908" s="9" t="s">
        <v>31657</v>
      </c>
    </row>
    <row r="6909" spans="1:19">
      <c r="A6909" s="5" t="s">
        <v>13750</v>
      </c>
      <c r="B6909" s="6" t="s">
        <v>54367</v>
      </c>
      <c r="C6909" s="7" t="s">
        <v>56134</v>
      </c>
      <c r="D6909" s="8" t="s">
        <v>48889</v>
      </c>
      <c r="E6909" s="8" t="s">
        <v>37341</v>
      </c>
      <c r="F6909" s="5" t="s">
        <v>56139</v>
      </c>
      <c r="G6909" s="5" t="s">
        <v>56140</v>
      </c>
      <c r="H6909" s="6" t="s">
        <v>14206</v>
      </c>
      <c r="I6909" s="6" t="s">
        <v>14205</v>
      </c>
      <c r="J6909" s="6" t="s">
        <v>14204</v>
      </c>
      <c r="K6909" s="6" t="s">
        <v>56137</v>
      </c>
      <c r="M6909" s="6"/>
      <c r="N6909" s="6"/>
      <c r="O6909" s="6"/>
      <c r="P6909" s="9" t="s">
        <v>30909</v>
      </c>
      <c r="Q6909" s="11" t="s">
        <v>56141</v>
      </c>
      <c r="R6909" s="6" t="s">
        <v>48894</v>
      </c>
      <c r="S6909" s="9" t="s">
        <v>31657</v>
      </c>
    </row>
    <row r="6910" spans="1:19">
      <c r="A6910" s="5" t="s">
        <v>13750</v>
      </c>
      <c r="B6910" s="6" t="s">
        <v>54361</v>
      </c>
      <c r="C6910" s="7" t="s">
        <v>56142</v>
      </c>
      <c r="D6910" s="8" t="s">
        <v>48889</v>
      </c>
      <c r="E6910" s="8" t="s">
        <v>31681</v>
      </c>
      <c r="F6910" s="5" t="s">
        <v>56143</v>
      </c>
      <c r="G6910" s="5" t="s">
        <v>56144</v>
      </c>
      <c r="H6910" s="6" t="s">
        <v>14203</v>
      </c>
      <c r="I6910" s="6" t="s">
        <v>13979</v>
      </c>
      <c r="J6910" s="6" t="s">
        <v>14202</v>
      </c>
      <c r="K6910" s="6" t="s">
        <v>56145</v>
      </c>
      <c r="M6910" s="6"/>
      <c r="N6910" s="6"/>
      <c r="O6910" s="6"/>
      <c r="P6910" s="9" t="s">
        <v>30082</v>
      </c>
      <c r="Q6910" s="11" t="s">
        <v>56146</v>
      </c>
      <c r="R6910" s="6" t="s">
        <v>48894</v>
      </c>
      <c r="S6910" s="9" t="s">
        <v>31657</v>
      </c>
    </row>
    <row r="6911" spans="1:19">
      <c r="A6911" s="5" t="s">
        <v>13750</v>
      </c>
      <c r="B6911" s="6" t="s">
        <v>54361</v>
      </c>
      <c r="C6911" s="7" t="s">
        <v>56147</v>
      </c>
      <c r="D6911" s="8" t="s">
        <v>48889</v>
      </c>
      <c r="E6911" s="8" t="s">
        <v>31681</v>
      </c>
      <c r="F6911" s="5" t="s">
        <v>56148</v>
      </c>
      <c r="G6911" s="5" t="s">
        <v>56149</v>
      </c>
      <c r="H6911" s="6" t="s">
        <v>14201</v>
      </c>
      <c r="I6911" s="6" t="s">
        <v>13775</v>
      </c>
      <c r="J6911" s="6" t="s">
        <v>56150</v>
      </c>
      <c r="K6911" s="6" t="s">
        <v>56151</v>
      </c>
      <c r="M6911" s="6"/>
      <c r="N6911" s="6"/>
      <c r="O6911" s="6"/>
      <c r="P6911" s="9" t="s">
        <v>30082</v>
      </c>
      <c r="Q6911" s="11" t="s">
        <v>56152</v>
      </c>
      <c r="R6911" s="6" t="s">
        <v>48894</v>
      </c>
      <c r="S6911" s="9" t="s">
        <v>31657</v>
      </c>
    </row>
    <row r="6912" spans="1:19">
      <c r="A6912" s="5" t="s">
        <v>13750</v>
      </c>
      <c r="B6912" s="6" t="s">
        <v>54361</v>
      </c>
      <c r="C6912" s="7" t="s">
        <v>56153</v>
      </c>
      <c r="D6912" s="8" t="s">
        <v>48889</v>
      </c>
      <c r="E6912" s="8" t="s">
        <v>31681</v>
      </c>
      <c r="F6912" s="5" t="s">
        <v>56154</v>
      </c>
      <c r="G6912" s="5" t="s">
        <v>56155</v>
      </c>
      <c r="H6912" s="6" t="s">
        <v>14200</v>
      </c>
      <c r="I6912" s="6" t="s">
        <v>18</v>
      </c>
      <c r="J6912" s="6" t="s">
        <v>14199</v>
      </c>
      <c r="K6912" s="6" t="s">
        <v>56156</v>
      </c>
      <c r="M6912" s="11" t="s">
        <v>33473</v>
      </c>
      <c r="N6912" s="11" t="s">
        <v>3102</v>
      </c>
      <c r="O6912" s="11" t="s">
        <v>497</v>
      </c>
      <c r="P6912" s="9" t="s">
        <v>30082</v>
      </c>
      <c r="Q6912" s="11" t="s">
        <v>56157</v>
      </c>
      <c r="R6912" s="6" t="s">
        <v>48894</v>
      </c>
      <c r="S6912" s="9" t="s">
        <v>31657</v>
      </c>
    </row>
    <row r="6913" spans="1:19">
      <c r="A6913" s="5" t="s">
        <v>13750</v>
      </c>
      <c r="B6913" s="6" t="s">
        <v>54361</v>
      </c>
      <c r="C6913" s="7" t="s">
        <v>56158</v>
      </c>
      <c r="D6913" s="8" t="s">
        <v>48889</v>
      </c>
      <c r="E6913" s="8" t="s">
        <v>31681</v>
      </c>
      <c r="F6913" s="5" t="s">
        <v>56159</v>
      </c>
      <c r="G6913" s="5" t="s">
        <v>56160</v>
      </c>
      <c r="H6913" s="6" t="s">
        <v>14198</v>
      </c>
      <c r="I6913" s="6" t="s">
        <v>13947</v>
      </c>
      <c r="J6913" s="6" t="s">
        <v>14197</v>
      </c>
      <c r="K6913" s="6" t="s">
        <v>56161</v>
      </c>
      <c r="M6913" s="11" t="s">
        <v>35149</v>
      </c>
      <c r="N6913" s="11" t="s">
        <v>2821</v>
      </c>
      <c r="O6913" s="11" t="s">
        <v>33298</v>
      </c>
      <c r="P6913" s="9" t="s">
        <v>30082</v>
      </c>
      <c r="R6913" s="6" t="s">
        <v>48894</v>
      </c>
      <c r="S6913" s="9" t="s">
        <v>31657</v>
      </c>
    </row>
    <row r="6914" spans="1:19">
      <c r="A6914" s="5" t="s">
        <v>13750</v>
      </c>
      <c r="B6914" s="6" t="s">
        <v>54361</v>
      </c>
      <c r="C6914" s="7" t="s">
        <v>56162</v>
      </c>
      <c r="D6914" s="8" t="s">
        <v>48889</v>
      </c>
      <c r="E6914" s="8" t="s">
        <v>31681</v>
      </c>
      <c r="F6914" s="5" t="s">
        <v>56163</v>
      </c>
      <c r="G6914" s="5" t="s">
        <v>56164</v>
      </c>
      <c r="H6914" s="6" t="s">
        <v>14196</v>
      </c>
      <c r="I6914" s="6" t="s">
        <v>14195</v>
      </c>
      <c r="J6914" s="6" t="s">
        <v>56165</v>
      </c>
      <c r="K6914" s="6" t="s">
        <v>56166</v>
      </c>
      <c r="M6914" s="6"/>
      <c r="N6914" s="6"/>
      <c r="O6914" s="6"/>
      <c r="P6914" s="9" t="s">
        <v>30082</v>
      </c>
      <c r="Q6914" s="11" t="s">
        <v>56167</v>
      </c>
      <c r="R6914" s="6" t="s">
        <v>48894</v>
      </c>
      <c r="S6914" s="9" t="s">
        <v>31657</v>
      </c>
    </row>
    <row r="6915" spans="1:19">
      <c r="A6915" s="5" t="s">
        <v>13750</v>
      </c>
      <c r="B6915" s="6" t="s">
        <v>54361</v>
      </c>
      <c r="C6915" s="7" t="s">
        <v>56168</v>
      </c>
      <c r="D6915" s="8" t="s">
        <v>48889</v>
      </c>
      <c r="E6915" s="8" t="s">
        <v>31681</v>
      </c>
      <c r="F6915" s="5" t="s">
        <v>56169</v>
      </c>
      <c r="G6915" s="5" t="s">
        <v>56170</v>
      </c>
      <c r="H6915" s="6" t="s">
        <v>14194</v>
      </c>
      <c r="I6915" s="6" t="s">
        <v>14193</v>
      </c>
      <c r="J6915" s="6" t="s">
        <v>14192</v>
      </c>
      <c r="K6915" s="6" t="s">
        <v>56171</v>
      </c>
      <c r="M6915" s="6"/>
      <c r="N6915" s="6"/>
      <c r="O6915" s="6"/>
      <c r="P6915" s="9" t="s">
        <v>30082</v>
      </c>
      <c r="R6915" s="6" t="s">
        <v>48894</v>
      </c>
      <c r="S6915" s="9" t="s">
        <v>31657</v>
      </c>
    </row>
    <row r="6916" spans="1:19">
      <c r="A6916" s="5" t="s">
        <v>13750</v>
      </c>
      <c r="B6916" s="6" t="s">
        <v>54361</v>
      </c>
      <c r="C6916" s="7" t="s">
        <v>56172</v>
      </c>
      <c r="D6916" s="8" t="s">
        <v>48889</v>
      </c>
      <c r="E6916" s="8" t="s">
        <v>31681</v>
      </c>
      <c r="F6916" s="5" t="s">
        <v>56173</v>
      </c>
      <c r="G6916" s="5" t="s">
        <v>56174</v>
      </c>
      <c r="H6916" s="6" t="s">
        <v>14191</v>
      </c>
      <c r="I6916" s="6" t="s">
        <v>14190</v>
      </c>
      <c r="J6916" s="6" t="s">
        <v>14189</v>
      </c>
      <c r="K6916" s="6" t="s">
        <v>56175</v>
      </c>
      <c r="M6916" s="6"/>
      <c r="N6916" s="6"/>
      <c r="O6916" s="6"/>
      <c r="P6916" s="9" t="s">
        <v>30082</v>
      </c>
      <c r="R6916" s="6" t="s">
        <v>48894</v>
      </c>
      <c r="S6916" s="9" t="s">
        <v>31657</v>
      </c>
    </row>
    <row r="6917" spans="1:19">
      <c r="A6917" s="5" t="s">
        <v>13750</v>
      </c>
      <c r="B6917" s="6" t="s">
        <v>54367</v>
      </c>
      <c r="C6917" s="7" t="s">
        <v>56172</v>
      </c>
      <c r="D6917" s="8" t="s">
        <v>48889</v>
      </c>
      <c r="E6917" s="8" t="s">
        <v>31691</v>
      </c>
      <c r="F6917" s="5" t="s">
        <v>56176</v>
      </c>
      <c r="G6917" s="5" t="s">
        <v>56177</v>
      </c>
      <c r="H6917" s="6" t="s">
        <v>14191</v>
      </c>
      <c r="I6917" s="6" t="s">
        <v>14190</v>
      </c>
      <c r="J6917" s="6" t="s">
        <v>14189</v>
      </c>
      <c r="K6917" s="6" t="s">
        <v>56175</v>
      </c>
      <c r="M6917" s="6"/>
      <c r="N6917" s="6"/>
      <c r="O6917" s="6"/>
      <c r="P6917" s="9" t="s">
        <v>30909</v>
      </c>
      <c r="R6917" s="6" t="s">
        <v>48894</v>
      </c>
      <c r="S6917" s="9" t="s">
        <v>31657</v>
      </c>
    </row>
    <row r="6918" spans="1:19">
      <c r="A6918" s="5" t="s">
        <v>13750</v>
      </c>
      <c r="B6918" s="6" t="s">
        <v>54367</v>
      </c>
      <c r="C6918" s="7" t="s">
        <v>56172</v>
      </c>
      <c r="D6918" s="8" t="s">
        <v>48889</v>
      </c>
      <c r="E6918" s="8" t="s">
        <v>31845</v>
      </c>
      <c r="F6918" s="5" t="s">
        <v>56178</v>
      </c>
      <c r="G6918" s="5" t="s">
        <v>56177</v>
      </c>
      <c r="H6918" s="6" t="s">
        <v>14191</v>
      </c>
      <c r="I6918" s="6" t="s">
        <v>14190</v>
      </c>
      <c r="J6918" s="6" t="s">
        <v>14189</v>
      </c>
      <c r="K6918" s="6" t="s">
        <v>56175</v>
      </c>
      <c r="M6918" s="6"/>
      <c r="N6918" s="6"/>
      <c r="O6918" s="6"/>
      <c r="P6918" s="9" t="s">
        <v>30909</v>
      </c>
      <c r="R6918" s="6" t="s">
        <v>48894</v>
      </c>
      <c r="S6918" s="9" t="s">
        <v>31657</v>
      </c>
    </row>
    <row r="6919" spans="1:19">
      <c r="A6919" s="5" t="s">
        <v>13750</v>
      </c>
      <c r="B6919" s="6" t="s">
        <v>54361</v>
      </c>
      <c r="C6919" s="7" t="s">
        <v>56179</v>
      </c>
      <c r="D6919" s="8" t="s">
        <v>48889</v>
      </c>
      <c r="E6919" s="8" t="s">
        <v>31681</v>
      </c>
      <c r="F6919" s="5" t="s">
        <v>56180</v>
      </c>
      <c r="G6919" s="5" t="s">
        <v>56181</v>
      </c>
      <c r="H6919" s="6" t="s">
        <v>14188</v>
      </c>
      <c r="I6919" s="6" t="s">
        <v>14184</v>
      </c>
      <c r="J6919" s="6" t="s">
        <v>14187</v>
      </c>
      <c r="K6919" s="6" t="s">
        <v>56182</v>
      </c>
      <c r="M6919" s="6"/>
      <c r="N6919" s="6"/>
      <c r="O6919" s="6"/>
      <c r="P6919" s="9" t="s">
        <v>30082</v>
      </c>
      <c r="Q6919" s="11" t="s">
        <v>56183</v>
      </c>
      <c r="R6919" s="6" t="s">
        <v>48894</v>
      </c>
      <c r="S6919" s="9" t="s">
        <v>31657</v>
      </c>
    </row>
    <row r="6920" spans="1:19">
      <c r="A6920" s="5" t="s">
        <v>13750</v>
      </c>
      <c r="B6920" s="6" t="s">
        <v>54367</v>
      </c>
      <c r="C6920" s="7" t="s">
        <v>56179</v>
      </c>
      <c r="D6920" s="8" t="s">
        <v>48889</v>
      </c>
      <c r="E6920" s="8" t="s">
        <v>56184</v>
      </c>
      <c r="F6920" s="5" t="s">
        <v>56180</v>
      </c>
      <c r="G6920" s="5" t="s">
        <v>56185</v>
      </c>
      <c r="H6920" s="6" t="s">
        <v>14188</v>
      </c>
      <c r="I6920" s="6" t="s">
        <v>14184</v>
      </c>
      <c r="J6920" s="6" t="s">
        <v>14187</v>
      </c>
      <c r="K6920" s="6" t="s">
        <v>56182</v>
      </c>
      <c r="M6920" s="6"/>
      <c r="N6920" s="6"/>
      <c r="O6920" s="6"/>
      <c r="P6920" s="9" t="s">
        <v>30909</v>
      </c>
      <c r="Q6920" s="11" t="s">
        <v>56183</v>
      </c>
      <c r="R6920" s="6" t="s">
        <v>48894</v>
      </c>
      <c r="S6920" s="9" t="s">
        <v>31657</v>
      </c>
    </row>
    <row r="6921" spans="1:19">
      <c r="A6921" s="5" t="s">
        <v>13750</v>
      </c>
      <c r="B6921" s="6" t="s">
        <v>54367</v>
      </c>
      <c r="C6921" s="7" t="s">
        <v>56179</v>
      </c>
      <c r="D6921" s="8" t="s">
        <v>48889</v>
      </c>
      <c r="E6921" s="8" t="s">
        <v>56186</v>
      </c>
      <c r="F6921" s="5" t="s">
        <v>56187</v>
      </c>
      <c r="G6921" s="5" t="s">
        <v>56185</v>
      </c>
      <c r="H6921" s="6" t="s">
        <v>14188</v>
      </c>
      <c r="I6921" s="6" t="s">
        <v>14184</v>
      </c>
      <c r="J6921" s="6" t="s">
        <v>14187</v>
      </c>
      <c r="K6921" s="6" t="s">
        <v>56182</v>
      </c>
      <c r="M6921" s="6"/>
      <c r="N6921" s="6"/>
      <c r="O6921" s="6"/>
      <c r="P6921" s="9" t="s">
        <v>30909</v>
      </c>
      <c r="Q6921" s="11" t="s">
        <v>56183</v>
      </c>
      <c r="R6921" s="6" t="s">
        <v>48894</v>
      </c>
      <c r="S6921" s="9" t="s">
        <v>31657</v>
      </c>
    </row>
    <row r="6922" spans="1:19">
      <c r="A6922" s="5" t="s">
        <v>13750</v>
      </c>
      <c r="B6922" s="6" t="s">
        <v>54367</v>
      </c>
      <c r="C6922" s="7" t="s">
        <v>56179</v>
      </c>
      <c r="D6922" s="8" t="s">
        <v>48889</v>
      </c>
      <c r="E6922" s="8" t="s">
        <v>56188</v>
      </c>
      <c r="F6922" s="5" t="s">
        <v>56189</v>
      </c>
      <c r="G6922" s="5" t="s">
        <v>56185</v>
      </c>
      <c r="H6922" s="6" t="s">
        <v>14186</v>
      </c>
      <c r="I6922" s="6" t="s">
        <v>14184</v>
      </c>
      <c r="J6922" s="6" t="s">
        <v>14183</v>
      </c>
      <c r="K6922" s="6" t="s">
        <v>56182</v>
      </c>
      <c r="M6922" s="6"/>
      <c r="N6922" s="6"/>
      <c r="O6922" s="6"/>
      <c r="P6922" s="9" t="s">
        <v>30909</v>
      </c>
      <c r="Q6922" s="11" t="s">
        <v>56183</v>
      </c>
      <c r="R6922" s="6" t="s">
        <v>48894</v>
      </c>
      <c r="S6922" s="9" t="s">
        <v>31657</v>
      </c>
    </row>
    <row r="6923" spans="1:19">
      <c r="A6923" s="5" t="s">
        <v>13750</v>
      </c>
      <c r="B6923" s="6" t="s">
        <v>54367</v>
      </c>
      <c r="C6923" s="7" t="s">
        <v>56179</v>
      </c>
      <c r="D6923" s="8" t="s">
        <v>48889</v>
      </c>
      <c r="E6923" s="8" t="s">
        <v>56005</v>
      </c>
      <c r="F6923" s="5" t="s">
        <v>56190</v>
      </c>
      <c r="G6923" s="5" t="s">
        <v>56185</v>
      </c>
      <c r="H6923" s="6" t="s">
        <v>14185</v>
      </c>
      <c r="I6923" s="6" t="s">
        <v>14184</v>
      </c>
      <c r="J6923" s="6" t="s">
        <v>14183</v>
      </c>
      <c r="K6923" s="6" t="s">
        <v>56182</v>
      </c>
      <c r="M6923" s="6"/>
      <c r="N6923" s="6"/>
      <c r="O6923" s="6"/>
      <c r="P6923" s="9" t="s">
        <v>30909</v>
      </c>
      <c r="Q6923" s="11" t="s">
        <v>56183</v>
      </c>
      <c r="R6923" s="6" t="s">
        <v>48894</v>
      </c>
      <c r="S6923" s="9" t="s">
        <v>31657</v>
      </c>
    </row>
    <row r="6924" spans="1:19">
      <c r="A6924" s="5" t="s">
        <v>13750</v>
      </c>
      <c r="B6924" s="6" t="s">
        <v>54361</v>
      </c>
      <c r="C6924" s="7" t="s">
        <v>56191</v>
      </c>
      <c r="D6924" s="8" t="s">
        <v>48889</v>
      </c>
      <c r="E6924" s="8" t="s">
        <v>31681</v>
      </c>
      <c r="F6924" s="5" t="s">
        <v>56192</v>
      </c>
      <c r="G6924" s="5" t="s">
        <v>56193</v>
      </c>
      <c r="H6924" s="6" t="s">
        <v>13833</v>
      </c>
      <c r="I6924" s="6" t="s">
        <v>13832</v>
      </c>
      <c r="J6924" s="6" t="s">
        <v>13831</v>
      </c>
      <c r="K6924" s="6" t="s">
        <v>56194</v>
      </c>
      <c r="M6924" s="6"/>
      <c r="N6924" s="6"/>
      <c r="O6924" s="6"/>
      <c r="P6924" s="9" t="s">
        <v>30082</v>
      </c>
      <c r="Q6924" s="11" t="s">
        <v>56195</v>
      </c>
      <c r="R6924" s="6" t="s">
        <v>48894</v>
      </c>
      <c r="S6924" s="9" t="s">
        <v>31657</v>
      </c>
    </row>
    <row r="6925" spans="1:19">
      <c r="A6925" s="5" t="s">
        <v>13750</v>
      </c>
      <c r="B6925" s="6" t="s">
        <v>54361</v>
      </c>
      <c r="C6925" s="7" t="s">
        <v>56196</v>
      </c>
      <c r="D6925" s="8" t="s">
        <v>48889</v>
      </c>
      <c r="E6925" s="8" t="s">
        <v>31681</v>
      </c>
      <c r="F6925" s="5" t="s">
        <v>56197</v>
      </c>
      <c r="G6925" s="5" t="s">
        <v>56198</v>
      </c>
      <c r="H6925" s="6" t="s">
        <v>14182</v>
      </c>
      <c r="I6925" s="6" t="s">
        <v>14181</v>
      </c>
      <c r="J6925" s="6" t="s">
        <v>14180</v>
      </c>
      <c r="K6925" s="6" t="s">
        <v>56199</v>
      </c>
      <c r="M6925" s="6"/>
      <c r="N6925" s="6"/>
      <c r="O6925" s="6"/>
      <c r="P6925" s="9" t="s">
        <v>30082</v>
      </c>
      <c r="Q6925" s="11" t="s">
        <v>56200</v>
      </c>
      <c r="R6925" s="6" t="s">
        <v>48894</v>
      </c>
      <c r="S6925" s="9" t="s">
        <v>31657</v>
      </c>
    </row>
    <row r="6926" spans="1:19">
      <c r="A6926" s="5" t="s">
        <v>13750</v>
      </c>
      <c r="B6926" s="6" t="s">
        <v>54361</v>
      </c>
      <c r="C6926" s="7" t="s">
        <v>56201</v>
      </c>
      <c r="D6926" s="8" t="s">
        <v>48889</v>
      </c>
      <c r="E6926" s="8" t="s">
        <v>31681</v>
      </c>
      <c r="F6926" s="5" t="s">
        <v>56202</v>
      </c>
      <c r="G6926" s="5" t="s">
        <v>56203</v>
      </c>
      <c r="H6926" s="6" t="s">
        <v>14179</v>
      </c>
      <c r="I6926" s="6" t="s">
        <v>13355</v>
      </c>
      <c r="J6926" s="6" t="s">
        <v>14178</v>
      </c>
      <c r="K6926" s="6" t="s">
        <v>56204</v>
      </c>
      <c r="M6926" s="6"/>
      <c r="N6926" s="6"/>
      <c r="O6926" s="6"/>
      <c r="P6926" s="9" t="s">
        <v>30082</v>
      </c>
      <c r="Q6926" s="11" t="s">
        <v>56205</v>
      </c>
      <c r="R6926" s="6" t="s">
        <v>48894</v>
      </c>
      <c r="S6926" s="9" t="s">
        <v>31657</v>
      </c>
    </row>
    <row r="6927" spans="1:19">
      <c r="A6927" s="5" t="s">
        <v>13750</v>
      </c>
      <c r="B6927" s="6" t="s">
        <v>54367</v>
      </c>
      <c r="C6927" s="7" t="s">
        <v>56201</v>
      </c>
      <c r="D6927" s="8" t="s">
        <v>48889</v>
      </c>
      <c r="E6927" s="8" t="s">
        <v>56206</v>
      </c>
      <c r="F6927" s="5" t="s">
        <v>56207</v>
      </c>
      <c r="G6927" s="5" t="s">
        <v>56208</v>
      </c>
      <c r="H6927" s="6" t="s">
        <v>14174</v>
      </c>
      <c r="I6927" s="6" t="s">
        <v>13383</v>
      </c>
      <c r="J6927" s="6" t="s">
        <v>14173</v>
      </c>
      <c r="K6927" s="6" t="s">
        <v>51045</v>
      </c>
      <c r="M6927" s="11" t="s">
        <v>35701</v>
      </c>
      <c r="N6927" s="11" t="s">
        <v>35702</v>
      </c>
      <c r="O6927" s="11" t="s">
        <v>1826</v>
      </c>
      <c r="P6927" s="9" t="s">
        <v>30909</v>
      </c>
      <c r="Q6927" s="11" t="s">
        <v>56209</v>
      </c>
      <c r="R6927" s="6" t="s">
        <v>48894</v>
      </c>
      <c r="S6927" s="9" t="s">
        <v>31657</v>
      </c>
    </row>
    <row r="6928" spans="1:19">
      <c r="A6928" s="5" t="s">
        <v>13750</v>
      </c>
      <c r="B6928" s="6" t="s">
        <v>54367</v>
      </c>
      <c r="C6928" s="7" t="s">
        <v>56201</v>
      </c>
      <c r="D6928" s="8" t="s">
        <v>48889</v>
      </c>
      <c r="E6928" s="8" t="s">
        <v>56210</v>
      </c>
      <c r="F6928" s="5" t="s">
        <v>56211</v>
      </c>
      <c r="G6928" s="5" t="s">
        <v>56212</v>
      </c>
      <c r="H6928" s="6" t="s">
        <v>14174</v>
      </c>
      <c r="I6928" s="6" t="s">
        <v>13383</v>
      </c>
      <c r="J6928" s="6" t="s">
        <v>14173</v>
      </c>
      <c r="K6928" s="6" t="s">
        <v>51045</v>
      </c>
      <c r="M6928" s="11" t="s">
        <v>35701</v>
      </c>
      <c r="N6928" s="11" t="s">
        <v>35702</v>
      </c>
      <c r="O6928" s="11" t="s">
        <v>1826</v>
      </c>
      <c r="P6928" s="9" t="s">
        <v>30909</v>
      </c>
      <c r="Q6928" s="11" t="s">
        <v>56209</v>
      </c>
      <c r="R6928" s="6" t="s">
        <v>48894</v>
      </c>
      <c r="S6928" s="9" t="s">
        <v>31657</v>
      </c>
    </row>
    <row r="6929" spans="1:19">
      <c r="A6929" s="5" t="s">
        <v>13750</v>
      </c>
      <c r="B6929" s="6" t="s">
        <v>54367</v>
      </c>
      <c r="C6929" s="7" t="s">
        <v>56201</v>
      </c>
      <c r="D6929" s="8" t="s">
        <v>48889</v>
      </c>
      <c r="E6929" s="8" t="s">
        <v>55536</v>
      </c>
      <c r="F6929" s="5" t="s">
        <v>56213</v>
      </c>
      <c r="G6929" s="5" t="s">
        <v>56214</v>
      </c>
      <c r="H6929" s="6" t="s">
        <v>14177</v>
      </c>
      <c r="I6929" s="6" t="s">
        <v>14176</v>
      </c>
      <c r="J6929" s="6" t="s">
        <v>14175</v>
      </c>
      <c r="K6929" s="6" t="s">
        <v>56215</v>
      </c>
      <c r="M6929" s="11" t="s">
        <v>32363</v>
      </c>
      <c r="N6929" s="11" t="s">
        <v>10198</v>
      </c>
      <c r="O6929" s="11" t="s">
        <v>2339</v>
      </c>
      <c r="P6929" s="9" t="s">
        <v>30909</v>
      </c>
      <c r="Q6929" s="11" t="s">
        <v>56216</v>
      </c>
      <c r="R6929" s="6" t="s">
        <v>48894</v>
      </c>
      <c r="S6929" s="9" t="s">
        <v>31657</v>
      </c>
    </row>
    <row r="6930" spans="1:19">
      <c r="A6930" s="5" t="s">
        <v>13750</v>
      </c>
      <c r="B6930" s="6" t="s">
        <v>54367</v>
      </c>
      <c r="C6930" s="7" t="s">
        <v>56201</v>
      </c>
      <c r="D6930" s="8" t="s">
        <v>48889</v>
      </c>
      <c r="E6930" s="8" t="s">
        <v>56217</v>
      </c>
      <c r="F6930" s="5" t="s">
        <v>56218</v>
      </c>
      <c r="G6930" s="5" t="s">
        <v>56219</v>
      </c>
      <c r="H6930" s="6" t="s">
        <v>14174</v>
      </c>
      <c r="I6930" s="6" t="s">
        <v>13383</v>
      </c>
      <c r="J6930" s="6" t="s">
        <v>14173</v>
      </c>
      <c r="K6930" s="6" t="s">
        <v>51045</v>
      </c>
      <c r="M6930" s="11" t="s">
        <v>35701</v>
      </c>
      <c r="N6930" s="11" t="s">
        <v>35702</v>
      </c>
      <c r="O6930" s="11" t="s">
        <v>1826</v>
      </c>
      <c r="P6930" s="9" t="s">
        <v>30909</v>
      </c>
      <c r="Q6930" s="11" t="s">
        <v>56209</v>
      </c>
      <c r="R6930" s="6" t="s">
        <v>48894</v>
      </c>
      <c r="S6930" s="9" t="s">
        <v>31657</v>
      </c>
    </row>
    <row r="6931" spans="1:19">
      <c r="A6931" s="5" t="s">
        <v>13750</v>
      </c>
      <c r="B6931" s="6" t="s">
        <v>54361</v>
      </c>
      <c r="C6931" s="7" t="s">
        <v>56220</v>
      </c>
      <c r="D6931" s="8" t="s">
        <v>48889</v>
      </c>
      <c r="E6931" s="8" t="s">
        <v>31681</v>
      </c>
      <c r="F6931" s="5" t="s">
        <v>56221</v>
      </c>
      <c r="G6931" s="5" t="s">
        <v>56222</v>
      </c>
      <c r="H6931" s="6" t="s">
        <v>14172</v>
      </c>
      <c r="I6931" s="6" t="s">
        <v>13832</v>
      </c>
      <c r="J6931" s="6" t="s">
        <v>14171</v>
      </c>
      <c r="K6931" s="6" t="s">
        <v>56223</v>
      </c>
      <c r="M6931" s="6"/>
      <c r="N6931" s="6"/>
      <c r="O6931" s="6"/>
      <c r="P6931" s="9" t="s">
        <v>30082</v>
      </c>
      <c r="Q6931" s="11" t="s">
        <v>56224</v>
      </c>
      <c r="R6931" s="6" t="s">
        <v>48894</v>
      </c>
      <c r="S6931" s="9" t="s">
        <v>31657</v>
      </c>
    </row>
    <row r="6932" spans="1:19">
      <c r="A6932" s="5" t="s">
        <v>13750</v>
      </c>
      <c r="B6932" s="6" t="s">
        <v>54361</v>
      </c>
      <c r="C6932" s="7" t="s">
        <v>56225</v>
      </c>
      <c r="D6932" s="8" t="s">
        <v>48889</v>
      </c>
      <c r="E6932" s="8" t="s">
        <v>31681</v>
      </c>
      <c r="F6932" s="5" t="s">
        <v>56226</v>
      </c>
      <c r="G6932" s="5" t="s">
        <v>56227</v>
      </c>
      <c r="H6932" s="6" t="s">
        <v>14170</v>
      </c>
      <c r="I6932" s="6" t="s">
        <v>14169</v>
      </c>
      <c r="J6932" s="6" t="s">
        <v>14168</v>
      </c>
      <c r="K6932" s="6" t="s">
        <v>56228</v>
      </c>
      <c r="M6932" s="6"/>
      <c r="N6932" s="6"/>
      <c r="O6932" s="6"/>
      <c r="P6932" s="9" t="s">
        <v>30082</v>
      </c>
      <c r="Q6932" s="11" t="s">
        <v>56229</v>
      </c>
      <c r="R6932" s="6" t="s">
        <v>48894</v>
      </c>
      <c r="S6932" s="9" t="s">
        <v>31657</v>
      </c>
    </row>
    <row r="6933" spans="1:19">
      <c r="A6933" s="5" t="s">
        <v>13750</v>
      </c>
      <c r="B6933" s="6" t="s">
        <v>54361</v>
      </c>
      <c r="C6933" s="7" t="s">
        <v>56230</v>
      </c>
      <c r="D6933" s="8" t="s">
        <v>48889</v>
      </c>
      <c r="E6933" s="8" t="s">
        <v>31681</v>
      </c>
      <c r="F6933" s="5" t="s">
        <v>56231</v>
      </c>
      <c r="G6933" s="5" t="s">
        <v>56232</v>
      </c>
      <c r="H6933" s="6" t="s">
        <v>14167</v>
      </c>
      <c r="I6933" s="6" t="s">
        <v>14165</v>
      </c>
      <c r="J6933" s="6" t="s">
        <v>14164</v>
      </c>
      <c r="K6933" s="6" t="s">
        <v>56233</v>
      </c>
      <c r="M6933" s="6"/>
      <c r="N6933" s="6"/>
      <c r="O6933" s="6"/>
      <c r="P6933" s="9" t="s">
        <v>30082</v>
      </c>
      <c r="Q6933" s="11" t="s">
        <v>56234</v>
      </c>
      <c r="R6933" s="6" t="s">
        <v>48894</v>
      </c>
      <c r="S6933" s="9" t="s">
        <v>31657</v>
      </c>
    </row>
    <row r="6934" spans="1:19">
      <c r="A6934" s="5" t="s">
        <v>13750</v>
      </c>
      <c r="B6934" s="6" t="s">
        <v>54367</v>
      </c>
      <c r="C6934" s="7" t="s">
        <v>56230</v>
      </c>
      <c r="D6934" s="8" t="s">
        <v>48889</v>
      </c>
      <c r="E6934" s="8" t="s">
        <v>56235</v>
      </c>
      <c r="F6934" s="5" t="s">
        <v>56231</v>
      </c>
      <c r="G6934" s="5" t="s">
        <v>56236</v>
      </c>
      <c r="H6934" s="6" t="s">
        <v>14166</v>
      </c>
      <c r="I6934" s="6" t="s">
        <v>14165</v>
      </c>
      <c r="J6934" s="6" t="s">
        <v>14164</v>
      </c>
      <c r="K6934" s="6" t="s">
        <v>56237</v>
      </c>
      <c r="M6934" s="6"/>
      <c r="N6934" s="6"/>
      <c r="O6934" s="6"/>
      <c r="P6934" s="9" t="s">
        <v>30909</v>
      </c>
      <c r="R6934" s="6" t="s">
        <v>48894</v>
      </c>
      <c r="S6934" s="9" t="s">
        <v>31657</v>
      </c>
    </row>
    <row r="6935" spans="1:19">
      <c r="A6935" s="5" t="s">
        <v>13750</v>
      </c>
      <c r="B6935" s="6" t="s">
        <v>54367</v>
      </c>
      <c r="C6935" s="7" t="s">
        <v>56230</v>
      </c>
      <c r="D6935" s="8" t="s">
        <v>48889</v>
      </c>
      <c r="E6935" s="8" t="s">
        <v>56238</v>
      </c>
      <c r="F6935" s="5" t="s">
        <v>56239</v>
      </c>
      <c r="G6935" s="5" t="s">
        <v>56236</v>
      </c>
      <c r="H6935" s="6" t="s">
        <v>14166</v>
      </c>
      <c r="I6935" s="6" t="s">
        <v>14165</v>
      </c>
      <c r="J6935" s="6" t="s">
        <v>14164</v>
      </c>
      <c r="K6935" s="6" t="s">
        <v>56240</v>
      </c>
      <c r="M6935" s="6"/>
      <c r="N6935" s="6"/>
      <c r="O6935" s="6"/>
      <c r="P6935" s="9" t="s">
        <v>30909</v>
      </c>
      <c r="R6935" s="6" t="s">
        <v>48894</v>
      </c>
      <c r="S6935" s="9" t="s">
        <v>31657</v>
      </c>
    </row>
    <row r="6936" spans="1:19">
      <c r="A6936" s="5" t="s">
        <v>13750</v>
      </c>
      <c r="B6936" s="6" t="s">
        <v>54367</v>
      </c>
      <c r="C6936" s="7" t="s">
        <v>56230</v>
      </c>
      <c r="D6936" s="8" t="s">
        <v>48889</v>
      </c>
      <c r="E6936" s="8" t="s">
        <v>56241</v>
      </c>
      <c r="F6936" s="5" t="s">
        <v>56242</v>
      </c>
      <c r="G6936" s="5" t="s">
        <v>56236</v>
      </c>
      <c r="H6936" s="6" t="s">
        <v>14166</v>
      </c>
      <c r="I6936" s="6" t="s">
        <v>14165</v>
      </c>
      <c r="J6936" s="6" t="s">
        <v>14164</v>
      </c>
      <c r="K6936" s="6" t="s">
        <v>56237</v>
      </c>
      <c r="M6936" s="6"/>
      <c r="N6936" s="6"/>
      <c r="O6936" s="6"/>
      <c r="P6936" s="9" t="s">
        <v>30909</v>
      </c>
      <c r="R6936" s="6" t="s">
        <v>48894</v>
      </c>
      <c r="S6936" s="9" t="s">
        <v>31657</v>
      </c>
    </row>
    <row r="6937" spans="1:19">
      <c r="A6937" s="5" t="s">
        <v>13750</v>
      </c>
      <c r="B6937" s="6" t="s">
        <v>54367</v>
      </c>
      <c r="C6937" s="7" t="s">
        <v>56230</v>
      </c>
      <c r="D6937" s="8" t="s">
        <v>48889</v>
      </c>
      <c r="E6937" s="8" t="s">
        <v>56243</v>
      </c>
      <c r="F6937" s="5" t="s">
        <v>56244</v>
      </c>
      <c r="G6937" s="5" t="s">
        <v>56236</v>
      </c>
      <c r="H6937" s="6" t="s">
        <v>14166</v>
      </c>
      <c r="I6937" s="6" t="s">
        <v>14165</v>
      </c>
      <c r="J6937" s="6" t="s">
        <v>14164</v>
      </c>
      <c r="K6937" s="6" t="s">
        <v>56237</v>
      </c>
      <c r="M6937" s="6"/>
      <c r="N6937" s="6"/>
      <c r="O6937" s="6"/>
      <c r="P6937" s="9" t="s">
        <v>30909</v>
      </c>
      <c r="R6937" s="6" t="s">
        <v>48894</v>
      </c>
      <c r="S6937" s="9" t="s">
        <v>31657</v>
      </c>
    </row>
    <row r="6938" spans="1:19">
      <c r="A6938" s="5" t="s">
        <v>13750</v>
      </c>
      <c r="B6938" s="6" t="s">
        <v>54361</v>
      </c>
      <c r="C6938" s="7" t="s">
        <v>56245</v>
      </c>
      <c r="D6938" s="8" t="s">
        <v>48889</v>
      </c>
      <c r="E6938" s="8" t="s">
        <v>31681</v>
      </c>
      <c r="F6938" s="5" t="s">
        <v>56246</v>
      </c>
      <c r="G6938" s="5" t="s">
        <v>56247</v>
      </c>
      <c r="H6938" s="6" t="s">
        <v>14163</v>
      </c>
      <c r="I6938" s="6" t="s">
        <v>14126</v>
      </c>
      <c r="J6938" s="6" t="s">
        <v>14162</v>
      </c>
      <c r="K6938" s="6" t="s">
        <v>56248</v>
      </c>
      <c r="M6938" s="6"/>
      <c r="N6938" s="6"/>
      <c r="O6938" s="6"/>
      <c r="P6938" s="9" t="s">
        <v>30082</v>
      </c>
      <c r="Q6938" s="11" t="s">
        <v>56249</v>
      </c>
      <c r="R6938" s="6" t="s">
        <v>48894</v>
      </c>
      <c r="S6938" s="9" t="s">
        <v>31657</v>
      </c>
    </row>
    <row r="6939" spans="1:19">
      <c r="A6939" s="5" t="s">
        <v>13750</v>
      </c>
      <c r="B6939" s="6" t="s">
        <v>54367</v>
      </c>
      <c r="C6939" s="7" t="s">
        <v>56245</v>
      </c>
      <c r="D6939" s="8" t="s">
        <v>48889</v>
      </c>
      <c r="E6939" s="8" t="s">
        <v>54441</v>
      </c>
      <c r="F6939" s="5" t="s">
        <v>56250</v>
      </c>
      <c r="G6939" s="5" t="s">
        <v>56251</v>
      </c>
      <c r="H6939" s="6" t="s">
        <v>14161</v>
      </c>
      <c r="I6939" s="6" t="s">
        <v>14156</v>
      </c>
      <c r="J6939" s="6" t="s">
        <v>14160</v>
      </c>
      <c r="K6939" s="6" t="s">
        <v>56252</v>
      </c>
      <c r="M6939" s="6"/>
      <c r="N6939" s="6"/>
      <c r="O6939" s="6"/>
      <c r="P6939" s="9" t="s">
        <v>30909</v>
      </c>
      <c r="R6939" s="6" t="s">
        <v>48894</v>
      </c>
      <c r="S6939" s="9" t="s">
        <v>31657</v>
      </c>
    </row>
    <row r="6940" spans="1:19">
      <c r="A6940" s="5" t="s">
        <v>13750</v>
      </c>
      <c r="B6940" s="6" t="s">
        <v>54367</v>
      </c>
      <c r="C6940" s="7" t="s">
        <v>56245</v>
      </c>
      <c r="D6940" s="8" t="s">
        <v>48889</v>
      </c>
      <c r="E6940" s="8" t="s">
        <v>54883</v>
      </c>
      <c r="F6940" s="5" t="s">
        <v>56253</v>
      </c>
      <c r="G6940" s="5" t="s">
        <v>56251</v>
      </c>
      <c r="H6940" s="6" t="s">
        <v>14161</v>
      </c>
      <c r="I6940" s="6" t="s">
        <v>14156</v>
      </c>
      <c r="J6940" s="6" t="s">
        <v>14160</v>
      </c>
      <c r="K6940" s="6" t="s">
        <v>56252</v>
      </c>
      <c r="M6940" s="6"/>
      <c r="N6940" s="6"/>
      <c r="O6940" s="6"/>
      <c r="P6940" s="9" t="s">
        <v>30909</v>
      </c>
      <c r="R6940" s="6" t="s">
        <v>48894</v>
      </c>
      <c r="S6940" s="9" t="s">
        <v>31657</v>
      </c>
    </row>
    <row r="6941" spans="1:19">
      <c r="A6941" s="5" t="s">
        <v>13750</v>
      </c>
      <c r="B6941" s="6" t="s">
        <v>54361</v>
      </c>
      <c r="C6941" s="7" t="s">
        <v>56254</v>
      </c>
      <c r="D6941" s="8" t="s">
        <v>48889</v>
      </c>
      <c r="E6941" s="8" t="s">
        <v>31681</v>
      </c>
      <c r="F6941" s="5" t="s">
        <v>56255</v>
      </c>
      <c r="G6941" s="5" t="s">
        <v>56256</v>
      </c>
      <c r="H6941" s="6" t="s">
        <v>14159</v>
      </c>
      <c r="I6941" s="6" t="s">
        <v>13775</v>
      </c>
      <c r="J6941" s="6" t="s">
        <v>14158</v>
      </c>
      <c r="K6941" s="6" t="s">
        <v>56257</v>
      </c>
      <c r="M6941" s="6"/>
      <c r="N6941" s="6"/>
      <c r="O6941" s="6"/>
      <c r="P6941" s="9" t="s">
        <v>30082</v>
      </c>
      <c r="Q6941" s="11" t="s">
        <v>56258</v>
      </c>
      <c r="R6941" s="6" t="s">
        <v>48894</v>
      </c>
      <c r="S6941" s="9" t="s">
        <v>31657</v>
      </c>
    </row>
    <row r="6942" spans="1:19">
      <c r="A6942" s="5" t="s">
        <v>13750</v>
      </c>
      <c r="B6942" s="6" t="s">
        <v>54361</v>
      </c>
      <c r="C6942" s="7" t="s">
        <v>56259</v>
      </c>
      <c r="D6942" s="8" t="s">
        <v>48889</v>
      </c>
      <c r="E6942" s="8" t="s">
        <v>31681</v>
      </c>
      <c r="F6942" s="5" t="s">
        <v>56260</v>
      </c>
      <c r="G6942" s="5" t="s">
        <v>56261</v>
      </c>
      <c r="H6942" s="6" t="s">
        <v>14157</v>
      </c>
      <c r="I6942" s="6" t="s">
        <v>14156</v>
      </c>
      <c r="J6942" s="6" t="s">
        <v>14155</v>
      </c>
      <c r="K6942" s="6" t="s">
        <v>56262</v>
      </c>
      <c r="M6942" s="6"/>
      <c r="N6942" s="6"/>
      <c r="O6942" s="6"/>
      <c r="P6942" s="9" t="s">
        <v>30082</v>
      </c>
      <c r="Q6942" s="11" t="s">
        <v>56263</v>
      </c>
      <c r="R6942" s="6" t="s">
        <v>48894</v>
      </c>
      <c r="S6942" s="9" t="s">
        <v>31657</v>
      </c>
    </row>
    <row r="6943" spans="1:19">
      <c r="A6943" s="5" t="s">
        <v>13750</v>
      </c>
      <c r="B6943" s="6" t="s">
        <v>54361</v>
      </c>
      <c r="C6943" s="7" t="s">
        <v>56264</v>
      </c>
      <c r="D6943" s="8" t="s">
        <v>48889</v>
      </c>
      <c r="E6943" s="8" t="s">
        <v>31681</v>
      </c>
      <c r="F6943" s="5" t="s">
        <v>56265</v>
      </c>
      <c r="G6943" s="5" t="s">
        <v>56266</v>
      </c>
      <c r="H6943" s="6" t="s">
        <v>14154</v>
      </c>
      <c r="I6943" s="6" t="s">
        <v>14151</v>
      </c>
      <c r="J6943" s="6" t="s">
        <v>14153</v>
      </c>
      <c r="K6943" s="6" t="s">
        <v>56267</v>
      </c>
      <c r="M6943" s="6"/>
      <c r="N6943" s="6"/>
      <c r="O6943" s="6"/>
      <c r="P6943" s="9" t="s">
        <v>30082</v>
      </c>
      <c r="Q6943" s="11" t="s">
        <v>56268</v>
      </c>
      <c r="R6943" s="6" t="s">
        <v>48894</v>
      </c>
      <c r="S6943" s="9" t="s">
        <v>31657</v>
      </c>
    </row>
    <row r="6944" spans="1:19">
      <c r="A6944" s="5" t="s">
        <v>13750</v>
      </c>
      <c r="B6944" s="6" t="s">
        <v>54367</v>
      </c>
      <c r="C6944" s="7" t="s">
        <v>56264</v>
      </c>
      <c r="D6944" s="8" t="s">
        <v>48889</v>
      </c>
      <c r="E6944" s="8" t="s">
        <v>55375</v>
      </c>
      <c r="F6944" s="5" t="s">
        <v>56269</v>
      </c>
      <c r="G6944" s="5" t="s">
        <v>56270</v>
      </c>
      <c r="H6944" s="6" t="s">
        <v>14152</v>
      </c>
      <c r="I6944" s="6" t="s">
        <v>14151</v>
      </c>
      <c r="J6944" s="6" t="s">
        <v>56271</v>
      </c>
      <c r="K6944" s="6" t="s">
        <v>56272</v>
      </c>
      <c r="M6944" s="6"/>
      <c r="N6944" s="6"/>
      <c r="O6944" s="6"/>
      <c r="P6944" s="9" t="s">
        <v>30909</v>
      </c>
      <c r="R6944" s="6" t="s">
        <v>48894</v>
      </c>
      <c r="S6944" s="9" t="s">
        <v>31657</v>
      </c>
    </row>
    <row r="6945" spans="1:19">
      <c r="A6945" s="5" t="s">
        <v>13750</v>
      </c>
      <c r="B6945" s="6" t="s">
        <v>54361</v>
      </c>
      <c r="C6945" s="7" t="s">
        <v>56273</v>
      </c>
      <c r="D6945" s="8" t="s">
        <v>48889</v>
      </c>
      <c r="E6945" s="8" t="s">
        <v>31681</v>
      </c>
      <c r="F6945" s="5" t="s">
        <v>56274</v>
      </c>
      <c r="G6945" s="5" t="s">
        <v>56275</v>
      </c>
      <c r="H6945" s="6" t="s">
        <v>14150</v>
      </c>
      <c r="I6945" s="6" t="s">
        <v>13922</v>
      </c>
      <c r="J6945" s="6" t="s">
        <v>14149</v>
      </c>
      <c r="K6945" s="6" t="s">
        <v>56095</v>
      </c>
      <c r="M6945" s="6"/>
      <c r="N6945" s="6"/>
      <c r="O6945" s="6"/>
      <c r="P6945" s="9" t="s">
        <v>30082</v>
      </c>
      <c r="Q6945" s="11" t="s">
        <v>56096</v>
      </c>
      <c r="R6945" s="6" t="s">
        <v>48894</v>
      </c>
      <c r="S6945" s="9" t="s">
        <v>31657</v>
      </c>
    </row>
    <row r="6946" spans="1:19">
      <c r="A6946" s="5" t="s">
        <v>13750</v>
      </c>
      <c r="B6946" s="6" t="s">
        <v>54367</v>
      </c>
      <c r="C6946" s="7" t="s">
        <v>56273</v>
      </c>
      <c r="D6946" s="8" t="s">
        <v>48889</v>
      </c>
      <c r="E6946" s="8" t="s">
        <v>54441</v>
      </c>
      <c r="F6946" s="5" t="s">
        <v>56276</v>
      </c>
      <c r="G6946" s="5" t="s">
        <v>56277</v>
      </c>
      <c r="H6946" s="6" t="s">
        <v>14148</v>
      </c>
      <c r="I6946" s="6" t="s">
        <v>14087</v>
      </c>
      <c r="J6946" s="6" t="s">
        <v>14147</v>
      </c>
      <c r="K6946" s="6" t="s">
        <v>56278</v>
      </c>
      <c r="M6946" s="6"/>
      <c r="N6946" s="6"/>
      <c r="O6946" s="6"/>
      <c r="P6946" s="9" t="s">
        <v>30909</v>
      </c>
      <c r="R6946" s="6" t="s">
        <v>48894</v>
      </c>
      <c r="S6946" s="9" t="s">
        <v>31657</v>
      </c>
    </row>
    <row r="6947" spans="1:19">
      <c r="A6947" s="5" t="s">
        <v>13750</v>
      </c>
      <c r="B6947" s="6" t="s">
        <v>54361</v>
      </c>
      <c r="C6947" s="7" t="s">
        <v>56279</v>
      </c>
      <c r="D6947" s="8" t="s">
        <v>48889</v>
      </c>
      <c r="E6947" s="8" t="s">
        <v>31681</v>
      </c>
      <c r="F6947" s="5" t="s">
        <v>56280</v>
      </c>
      <c r="G6947" s="5" t="s">
        <v>56281</v>
      </c>
      <c r="H6947" s="6" t="s">
        <v>14146</v>
      </c>
      <c r="I6947" s="6" t="s">
        <v>14004</v>
      </c>
      <c r="J6947" s="6" t="s">
        <v>14145</v>
      </c>
      <c r="K6947" s="6" t="s">
        <v>56282</v>
      </c>
      <c r="M6947" s="6"/>
      <c r="N6947" s="6"/>
      <c r="O6947" s="6"/>
      <c r="P6947" s="9" t="s">
        <v>30082</v>
      </c>
      <c r="Q6947" s="11" t="s">
        <v>56283</v>
      </c>
      <c r="R6947" s="6" t="s">
        <v>48894</v>
      </c>
      <c r="S6947" s="9" t="s">
        <v>31657</v>
      </c>
    </row>
    <row r="6948" spans="1:19">
      <c r="A6948" s="5" t="s">
        <v>13750</v>
      </c>
      <c r="B6948" s="6" t="s">
        <v>54367</v>
      </c>
      <c r="C6948" s="7" t="s">
        <v>56279</v>
      </c>
      <c r="D6948" s="8" t="s">
        <v>48889</v>
      </c>
      <c r="E6948" s="8" t="s">
        <v>56284</v>
      </c>
      <c r="F6948" s="5" t="s">
        <v>56280</v>
      </c>
      <c r="G6948" s="5" t="s">
        <v>56281</v>
      </c>
      <c r="H6948" s="6" t="s">
        <v>14146</v>
      </c>
      <c r="I6948" s="6" t="s">
        <v>14004</v>
      </c>
      <c r="J6948" s="6" t="s">
        <v>14145</v>
      </c>
      <c r="K6948" s="6" t="s">
        <v>56282</v>
      </c>
      <c r="M6948" s="6"/>
      <c r="N6948" s="6"/>
      <c r="O6948" s="6"/>
      <c r="P6948" s="9" t="s">
        <v>30909</v>
      </c>
      <c r="Q6948" s="11" t="s">
        <v>56283</v>
      </c>
      <c r="R6948" s="6" t="s">
        <v>48894</v>
      </c>
      <c r="S6948" s="9" t="s">
        <v>31657</v>
      </c>
    </row>
    <row r="6949" spans="1:19">
      <c r="A6949" s="5" t="s">
        <v>13750</v>
      </c>
      <c r="B6949" s="6" t="s">
        <v>54361</v>
      </c>
      <c r="C6949" s="7" t="s">
        <v>56285</v>
      </c>
      <c r="D6949" s="8" t="s">
        <v>48889</v>
      </c>
      <c r="E6949" s="8" t="s">
        <v>31681</v>
      </c>
      <c r="F6949" s="5" t="s">
        <v>56286</v>
      </c>
      <c r="G6949" s="5" t="s">
        <v>56287</v>
      </c>
      <c r="H6949" s="6" t="s">
        <v>14144</v>
      </c>
      <c r="I6949" s="6" t="s">
        <v>14143</v>
      </c>
      <c r="J6949" s="6" t="s">
        <v>14142</v>
      </c>
      <c r="K6949" s="6" t="s">
        <v>56288</v>
      </c>
      <c r="M6949" s="6"/>
      <c r="N6949" s="6"/>
      <c r="O6949" s="6"/>
      <c r="P6949" s="9" t="s">
        <v>30082</v>
      </c>
      <c r="Q6949" s="11" t="s">
        <v>56289</v>
      </c>
      <c r="R6949" s="6" t="s">
        <v>48894</v>
      </c>
      <c r="S6949" s="9" t="s">
        <v>31657</v>
      </c>
    </row>
    <row r="6950" spans="1:19">
      <c r="A6950" s="5" t="s">
        <v>13750</v>
      </c>
      <c r="B6950" s="6" t="s">
        <v>54361</v>
      </c>
      <c r="C6950" s="7" t="s">
        <v>56290</v>
      </c>
      <c r="D6950" s="8" t="s">
        <v>48889</v>
      </c>
      <c r="E6950" s="8" t="s">
        <v>31681</v>
      </c>
      <c r="F6950" s="5" t="s">
        <v>56291</v>
      </c>
      <c r="G6950" s="5" t="s">
        <v>56292</v>
      </c>
      <c r="H6950" s="6" t="s">
        <v>14141</v>
      </c>
      <c r="I6950" s="6" t="s">
        <v>14126</v>
      </c>
      <c r="J6950" s="6" t="s">
        <v>14140</v>
      </c>
      <c r="K6950" s="6" t="s">
        <v>56293</v>
      </c>
      <c r="M6950" s="6"/>
      <c r="N6950" s="6"/>
      <c r="O6950" s="6"/>
      <c r="P6950" s="9" t="s">
        <v>30082</v>
      </c>
      <c r="Q6950" s="11" t="s">
        <v>56294</v>
      </c>
      <c r="R6950" s="6" t="s">
        <v>48894</v>
      </c>
      <c r="S6950" s="9" t="s">
        <v>31657</v>
      </c>
    </row>
    <row r="6951" spans="1:19">
      <c r="A6951" s="5" t="s">
        <v>13750</v>
      </c>
      <c r="B6951" s="6" t="s">
        <v>54367</v>
      </c>
      <c r="C6951" s="7" t="s">
        <v>56290</v>
      </c>
      <c r="D6951" s="8" t="s">
        <v>48889</v>
      </c>
      <c r="E6951" s="8" t="s">
        <v>56295</v>
      </c>
      <c r="F6951" s="5" t="s">
        <v>56296</v>
      </c>
      <c r="G6951" s="5" t="s">
        <v>56297</v>
      </c>
      <c r="H6951" s="6" t="s">
        <v>14129</v>
      </c>
      <c r="I6951" s="6" t="s">
        <v>13766</v>
      </c>
      <c r="J6951" s="6" t="s">
        <v>14128</v>
      </c>
      <c r="K6951" s="6" t="s">
        <v>56298</v>
      </c>
      <c r="M6951" s="6"/>
      <c r="N6951" s="6"/>
      <c r="O6951" s="6"/>
      <c r="P6951" s="9" t="s">
        <v>30909</v>
      </c>
      <c r="Q6951" s="11" t="s">
        <v>56299</v>
      </c>
      <c r="R6951" s="6" t="s">
        <v>48894</v>
      </c>
      <c r="S6951" s="9" t="s">
        <v>31657</v>
      </c>
    </row>
    <row r="6952" spans="1:19">
      <c r="A6952" s="5" t="s">
        <v>13750</v>
      </c>
      <c r="B6952" s="6" t="s">
        <v>54367</v>
      </c>
      <c r="C6952" s="7" t="s">
        <v>56290</v>
      </c>
      <c r="D6952" s="8" t="s">
        <v>48889</v>
      </c>
      <c r="E6952" s="8" t="s">
        <v>37180</v>
      </c>
      <c r="F6952" s="5" t="s">
        <v>56300</v>
      </c>
      <c r="G6952" s="5" t="s">
        <v>56301</v>
      </c>
      <c r="H6952" s="6" t="s">
        <v>14139</v>
      </c>
      <c r="I6952" s="6" t="s">
        <v>14138</v>
      </c>
      <c r="J6952" s="6" t="s">
        <v>14137</v>
      </c>
      <c r="K6952" s="6" t="s">
        <v>56302</v>
      </c>
      <c r="M6952" s="6"/>
      <c r="N6952" s="6"/>
      <c r="O6952" s="6"/>
      <c r="P6952" s="9" t="s">
        <v>30909</v>
      </c>
      <c r="Q6952" s="11" t="s">
        <v>56303</v>
      </c>
      <c r="R6952" s="6" t="s">
        <v>48894</v>
      </c>
      <c r="S6952" s="9" t="s">
        <v>31657</v>
      </c>
    </row>
    <row r="6953" spans="1:19">
      <c r="A6953" s="5" t="s">
        <v>13750</v>
      </c>
      <c r="B6953" s="6" t="s">
        <v>54367</v>
      </c>
      <c r="C6953" s="7" t="s">
        <v>56290</v>
      </c>
      <c r="D6953" s="8" t="s">
        <v>48889</v>
      </c>
      <c r="E6953" s="8" t="s">
        <v>55987</v>
      </c>
      <c r="F6953" s="5" t="s">
        <v>56304</v>
      </c>
      <c r="G6953" s="5" t="s">
        <v>56301</v>
      </c>
      <c r="H6953" s="6" t="s">
        <v>14139</v>
      </c>
      <c r="I6953" s="6" t="s">
        <v>14138</v>
      </c>
      <c r="J6953" s="6" t="s">
        <v>14137</v>
      </c>
      <c r="K6953" s="6" t="s">
        <v>56302</v>
      </c>
      <c r="M6953" s="6"/>
      <c r="N6953" s="6"/>
      <c r="O6953" s="6"/>
      <c r="P6953" s="9" t="s">
        <v>30909</v>
      </c>
      <c r="Q6953" s="11" t="s">
        <v>56303</v>
      </c>
      <c r="R6953" s="6" t="s">
        <v>48894</v>
      </c>
      <c r="S6953" s="9" t="s">
        <v>31657</v>
      </c>
    </row>
    <row r="6954" spans="1:19">
      <c r="A6954" s="5" t="s">
        <v>13750</v>
      </c>
      <c r="B6954" s="6" t="s">
        <v>54367</v>
      </c>
      <c r="C6954" s="7" t="s">
        <v>56290</v>
      </c>
      <c r="D6954" s="8" t="s">
        <v>48889</v>
      </c>
      <c r="E6954" s="8" t="s">
        <v>56305</v>
      </c>
      <c r="F6954" s="5" t="s">
        <v>56306</v>
      </c>
      <c r="G6954" s="5" t="s">
        <v>56297</v>
      </c>
      <c r="H6954" s="6" t="s">
        <v>14129</v>
      </c>
      <c r="I6954" s="6" t="s">
        <v>13766</v>
      </c>
      <c r="J6954" s="6" t="s">
        <v>14128</v>
      </c>
      <c r="K6954" s="6" t="s">
        <v>56298</v>
      </c>
      <c r="M6954" s="6"/>
      <c r="N6954" s="6"/>
      <c r="O6954" s="6"/>
      <c r="P6954" s="9" t="s">
        <v>30909</v>
      </c>
      <c r="Q6954" s="11" t="s">
        <v>56299</v>
      </c>
      <c r="R6954" s="6" t="s">
        <v>48894</v>
      </c>
      <c r="S6954" s="9" t="s">
        <v>31657</v>
      </c>
    </row>
    <row r="6955" spans="1:19">
      <c r="A6955" s="5" t="s">
        <v>13750</v>
      </c>
      <c r="B6955" s="6" t="s">
        <v>54367</v>
      </c>
      <c r="C6955" s="7" t="s">
        <v>56290</v>
      </c>
      <c r="D6955" s="8" t="s">
        <v>48889</v>
      </c>
      <c r="E6955" s="8" t="s">
        <v>56307</v>
      </c>
      <c r="F6955" s="5" t="s">
        <v>56308</v>
      </c>
      <c r="G6955" s="5" t="s">
        <v>56297</v>
      </c>
      <c r="H6955" s="6" t="s">
        <v>14129</v>
      </c>
      <c r="I6955" s="6" t="s">
        <v>13766</v>
      </c>
      <c r="J6955" s="6" t="s">
        <v>14128</v>
      </c>
      <c r="K6955" s="6" t="s">
        <v>56309</v>
      </c>
      <c r="M6955" s="6"/>
      <c r="N6955" s="6"/>
      <c r="O6955" s="6"/>
      <c r="P6955" s="9" t="s">
        <v>30909</v>
      </c>
      <c r="Q6955" s="11" t="s">
        <v>56299</v>
      </c>
      <c r="R6955" s="6" t="s">
        <v>48894</v>
      </c>
      <c r="S6955" s="9" t="s">
        <v>31657</v>
      </c>
    </row>
    <row r="6956" spans="1:19">
      <c r="A6956" s="5" t="s">
        <v>13750</v>
      </c>
      <c r="B6956" s="6" t="s">
        <v>54367</v>
      </c>
      <c r="C6956" s="7" t="s">
        <v>56290</v>
      </c>
      <c r="D6956" s="8" t="s">
        <v>48889</v>
      </c>
      <c r="E6956" s="8" t="s">
        <v>56310</v>
      </c>
      <c r="F6956" s="5" t="s">
        <v>56311</v>
      </c>
      <c r="G6956" s="5" t="s">
        <v>56312</v>
      </c>
      <c r="H6956" s="6" t="s">
        <v>14136</v>
      </c>
      <c r="I6956" s="6" t="s">
        <v>14135</v>
      </c>
      <c r="J6956" s="6" t="s">
        <v>14134</v>
      </c>
      <c r="K6956" s="6" t="s">
        <v>56313</v>
      </c>
      <c r="M6956" s="6"/>
      <c r="N6956" s="6"/>
      <c r="O6956" s="6"/>
      <c r="P6956" s="9" t="s">
        <v>30909</v>
      </c>
      <c r="R6956" s="6" t="s">
        <v>48894</v>
      </c>
      <c r="S6956" s="9" t="s">
        <v>31657</v>
      </c>
    </row>
    <row r="6957" spans="1:19">
      <c r="A6957" s="5" t="s">
        <v>13750</v>
      </c>
      <c r="B6957" s="6" t="s">
        <v>54367</v>
      </c>
      <c r="C6957" s="7" t="s">
        <v>56290</v>
      </c>
      <c r="D6957" s="8" t="s">
        <v>48889</v>
      </c>
      <c r="E6957" s="8" t="s">
        <v>56314</v>
      </c>
      <c r="F6957" s="5" t="s">
        <v>56315</v>
      </c>
      <c r="G6957" s="5" t="s">
        <v>56312</v>
      </c>
      <c r="H6957" s="6" t="s">
        <v>14136</v>
      </c>
      <c r="I6957" s="6" t="s">
        <v>14135</v>
      </c>
      <c r="J6957" s="6" t="s">
        <v>14134</v>
      </c>
      <c r="K6957" s="6" t="s">
        <v>56298</v>
      </c>
      <c r="M6957" s="6"/>
      <c r="N6957" s="6"/>
      <c r="O6957" s="6"/>
      <c r="P6957" s="9" t="s">
        <v>30909</v>
      </c>
      <c r="R6957" s="6" t="s">
        <v>48894</v>
      </c>
      <c r="S6957" s="9" t="s">
        <v>31657</v>
      </c>
    </row>
    <row r="6958" spans="1:19">
      <c r="A6958" s="5" t="s">
        <v>13750</v>
      </c>
      <c r="B6958" s="6" t="s">
        <v>54367</v>
      </c>
      <c r="C6958" s="7" t="s">
        <v>56290</v>
      </c>
      <c r="D6958" s="8" t="s">
        <v>48889</v>
      </c>
      <c r="E6958" s="8" t="s">
        <v>37243</v>
      </c>
      <c r="F6958" s="5" t="s">
        <v>56316</v>
      </c>
      <c r="G6958" s="5" t="s">
        <v>56317</v>
      </c>
      <c r="H6958" s="6" t="s">
        <v>14133</v>
      </c>
      <c r="I6958" s="6" t="s">
        <v>14126</v>
      </c>
      <c r="J6958" s="6" t="s">
        <v>14132</v>
      </c>
      <c r="K6958" s="6" t="s">
        <v>56298</v>
      </c>
      <c r="M6958" s="6"/>
      <c r="N6958" s="6"/>
      <c r="O6958" s="6"/>
      <c r="P6958" s="9" t="s">
        <v>30909</v>
      </c>
      <c r="Q6958" s="11" t="s">
        <v>56318</v>
      </c>
      <c r="R6958" s="6" t="s">
        <v>48894</v>
      </c>
      <c r="S6958" s="9" t="s">
        <v>31657</v>
      </c>
    </row>
    <row r="6959" spans="1:19">
      <c r="A6959" s="5" t="s">
        <v>13750</v>
      </c>
      <c r="B6959" s="6" t="s">
        <v>54367</v>
      </c>
      <c r="C6959" s="7" t="s">
        <v>56290</v>
      </c>
      <c r="D6959" s="8" t="s">
        <v>48889</v>
      </c>
      <c r="E6959" s="8" t="s">
        <v>56319</v>
      </c>
      <c r="F6959" s="5" t="s">
        <v>56320</v>
      </c>
      <c r="G6959" s="5" t="s">
        <v>56317</v>
      </c>
      <c r="H6959" s="6" t="s">
        <v>14131</v>
      </c>
      <c r="I6959" s="6" t="s">
        <v>13766</v>
      </c>
      <c r="J6959" s="6" t="s">
        <v>14130</v>
      </c>
      <c r="K6959" s="6" t="s">
        <v>56298</v>
      </c>
      <c r="M6959" s="6"/>
      <c r="N6959" s="6"/>
      <c r="O6959" s="6"/>
      <c r="P6959" s="9" t="s">
        <v>30909</v>
      </c>
      <c r="Q6959" s="11" t="s">
        <v>56318</v>
      </c>
      <c r="R6959" s="6" t="s">
        <v>48894</v>
      </c>
      <c r="S6959" s="9" t="s">
        <v>31657</v>
      </c>
    </row>
    <row r="6960" spans="1:19">
      <c r="A6960" s="5" t="s">
        <v>13750</v>
      </c>
      <c r="B6960" s="6" t="s">
        <v>54367</v>
      </c>
      <c r="C6960" s="7" t="s">
        <v>56290</v>
      </c>
      <c r="D6960" s="8" t="s">
        <v>48889</v>
      </c>
      <c r="E6960" s="8" t="s">
        <v>56321</v>
      </c>
      <c r="F6960" s="5" t="s">
        <v>56322</v>
      </c>
      <c r="G6960" s="5" t="s">
        <v>56297</v>
      </c>
      <c r="H6960" s="6" t="s">
        <v>14129</v>
      </c>
      <c r="I6960" s="6" t="s">
        <v>13766</v>
      </c>
      <c r="J6960" s="6" t="s">
        <v>14128</v>
      </c>
      <c r="K6960" s="6" t="s">
        <v>56293</v>
      </c>
      <c r="M6960" s="6"/>
      <c r="N6960" s="6"/>
      <c r="O6960" s="6"/>
      <c r="P6960" s="9" t="s">
        <v>30909</v>
      </c>
      <c r="Q6960" s="11" t="s">
        <v>56299</v>
      </c>
      <c r="R6960" s="6" t="s">
        <v>48894</v>
      </c>
      <c r="S6960" s="9" t="s">
        <v>31657</v>
      </c>
    </row>
    <row r="6961" spans="1:19">
      <c r="A6961" s="5" t="s">
        <v>13750</v>
      </c>
      <c r="B6961" s="6" t="s">
        <v>54367</v>
      </c>
      <c r="C6961" s="7" t="s">
        <v>56290</v>
      </c>
      <c r="D6961" s="8" t="s">
        <v>48889</v>
      </c>
      <c r="E6961" s="8" t="s">
        <v>55375</v>
      </c>
      <c r="F6961" s="5" t="s">
        <v>56323</v>
      </c>
      <c r="G6961" s="5" t="s">
        <v>56317</v>
      </c>
      <c r="H6961" s="6" t="s">
        <v>14127</v>
      </c>
      <c r="I6961" s="6" t="s">
        <v>14126</v>
      </c>
      <c r="J6961" s="6" t="s">
        <v>14125</v>
      </c>
      <c r="K6961" s="6" t="s">
        <v>56298</v>
      </c>
      <c r="M6961" s="6"/>
      <c r="N6961" s="6"/>
      <c r="O6961" s="6"/>
      <c r="P6961" s="9" t="s">
        <v>30909</v>
      </c>
      <c r="R6961" s="6" t="s">
        <v>48894</v>
      </c>
      <c r="S6961" s="9" t="s">
        <v>31657</v>
      </c>
    </row>
    <row r="6962" spans="1:19">
      <c r="A6962" s="5" t="s">
        <v>13750</v>
      </c>
      <c r="B6962" s="6" t="s">
        <v>54361</v>
      </c>
      <c r="C6962" s="7" t="s">
        <v>56324</v>
      </c>
      <c r="D6962" s="8" t="s">
        <v>48889</v>
      </c>
      <c r="E6962" s="8" t="s">
        <v>31681</v>
      </c>
      <c r="F6962" s="5" t="s">
        <v>56325</v>
      </c>
      <c r="G6962" s="5" t="s">
        <v>56326</v>
      </c>
      <c r="H6962" s="6" t="s">
        <v>14124</v>
      </c>
      <c r="I6962" s="6" t="s">
        <v>14123</v>
      </c>
      <c r="J6962" s="6" t="s">
        <v>14122</v>
      </c>
      <c r="K6962" s="6" t="s">
        <v>56327</v>
      </c>
      <c r="M6962" s="6"/>
      <c r="N6962" s="6"/>
      <c r="O6962" s="6"/>
      <c r="P6962" s="9" t="s">
        <v>30082</v>
      </c>
      <c r="R6962" s="6" t="s">
        <v>48894</v>
      </c>
      <c r="S6962" s="9" t="s">
        <v>31657</v>
      </c>
    </row>
    <row r="6963" spans="1:19">
      <c r="A6963" s="5" t="s">
        <v>13750</v>
      </c>
      <c r="B6963" s="6" t="s">
        <v>54361</v>
      </c>
      <c r="C6963" s="7" t="s">
        <v>56328</v>
      </c>
      <c r="D6963" s="8" t="s">
        <v>48889</v>
      </c>
      <c r="E6963" s="8" t="s">
        <v>31681</v>
      </c>
      <c r="F6963" s="5" t="s">
        <v>56329</v>
      </c>
      <c r="G6963" s="5" t="s">
        <v>56330</v>
      </c>
      <c r="H6963" s="6" t="s">
        <v>14121</v>
      </c>
      <c r="I6963" s="6" t="s">
        <v>14120</v>
      </c>
      <c r="J6963" s="6" t="s">
        <v>14119</v>
      </c>
      <c r="K6963" s="6" t="s">
        <v>56331</v>
      </c>
      <c r="M6963" s="6"/>
      <c r="N6963" s="6"/>
      <c r="O6963" s="6"/>
      <c r="P6963" s="9" t="s">
        <v>30082</v>
      </c>
      <c r="Q6963" s="11" t="s">
        <v>56332</v>
      </c>
      <c r="R6963" s="6" t="s">
        <v>48894</v>
      </c>
      <c r="S6963" s="9" t="s">
        <v>31657</v>
      </c>
    </row>
    <row r="6964" spans="1:19">
      <c r="A6964" s="5" t="s">
        <v>13750</v>
      </c>
      <c r="B6964" s="6" t="s">
        <v>54367</v>
      </c>
      <c r="C6964" s="7" t="s">
        <v>56328</v>
      </c>
      <c r="D6964" s="8" t="s">
        <v>48889</v>
      </c>
      <c r="E6964" s="8" t="s">
        <v>56333</v>
      </c>
      <c r="F6964" s="5" t="s">
        <v>56334</v>
      </c>
      <c r="G6964" s="5" t="s">
        <v>56335</v>
      </c>
      <c r="H6964" s="6" t="s">
        <v>14118</v>
      </c>
      <c r="I6964" s="6" t="s">
        <v>14107</v>
      </c>
      <c r="J6964" s="6" t="s">
        <v>14109</v>
      </c>
      <c r="K6964" s="6" t="s">
        <v>56336</v>
      </c>
      <c r="M6964" s="6"/>
      <c r="N6964" s="6"/>
      <c r="O6964" s="6"/>
      <c r="P6964" s="9" t="s">
        <v>30909</v>
      </c>
      <c r="R6964" s="6" t="s">
        <v>48894</v>
      </c>
      <c r="S6964" s="9" t="s">
        <v>31657</v>
      </c>
    </row>
    <row r="6965" spans="1:19">
      <c r="A6965" s="5" t="s">
        <v>13750</v>
      </c>
      <c r="B6965" s="6" t="s">
        <v>54367</v>
      </c>
      <c r="C6965" s="7" t="s">
        <v>56328</v>
      </c>
      <c r="D6965" s="8" t="s">
        <v>48889</v>
      </c>
      <c r="E6965" s="8" t="s">
        <v>56337</v>
      </c>
      <c r="F6965" s="5" t="s">
        <v>56338</v>
      </c>
      <c r="G6965" s="5" t="s">
        <v>56339</v>
      </c>
      <c r="H6965" s="6" t="s">
        <v>14118</v>
      </c>
      <c r="I6965" s="6" t="s">
        <v>14107</v>
      </c>
      <c r="J6965" s="6" t="s">
        <v>14109</v>
      </c>
      <c r="K6965" s="6" t="s">
        <v>56336</v>
      </c>
      <c r="M6965" s="6"/>
      <c r="N6965" s="6"/>
      <c r="O6965" s="6"/>
      <c r="P6965" s="9" t="s">
        <v>30909</v>
      </c>
      <c r="R6965" s="6" t="s">
        <v>48894</v>
      </c>
      <c r="S6965" s="9" t="s">
        <v>31657</v>
      </c>
    </row>
    <row r="6966" spans="1:19">
      <c r="A6966" s="5" t="s">
        <v>13750</v>
      </c>
      <c r="B6966" s="6" t="s">
        <v>54367</v>
      </c>
      <c r="C6966" s="7" t="s">
        <v>56328</v>
      </c>
      <c r="D6966" s="8" t="s">
        <v>48889</v>
      </c>
      <c r="E6966" s="8" t="s">
        <v>56340</v>
      </c>
      <c r="F6966" s="5" t="s">
        <v>56341</v>
      </c>
      <c r="G6966" s="5" t="s">
        <v>56342</v>
      </c>
      <c r="H6966" s="6" t="s">
        <v>14117</v>
      </c>
      <c r="I6966" s="6" t="s">
        <v>14110</v>
      </c>
      <c r="J6966" s="6" t="s">
        <v>14109</v>
      </c>
      <c r="K6966" s="6" t="s">
        <v>56336</v>
      </c>
      <c r="M6966" s="6"/>
      <c r="N6966" s="6"/>
      <c r="O6966" s="6"/>
      <c r="P6966" s="9" t="s">
        <v>30909</v>
      </c>
      <c r="R6966" s="6" t="s">
        <v>48894</v>
      </c>
      <c r="S6966" s="9" t="s">
        <v>31657</v>
      </c>
    </row>
    <row r="6967" spans="1:19">
      <c r="A6967" s="5" t="s">
        <v>13750</v>
      </c>
      <c r="B6967" s="6" t="s">
        <v>54367</v>
      </c>
      <c r="C6967" s="7" t="s">
        <v>56328</v>
      </c>
      <c r="D6967" s="8" t="s">
        <v>48889</v>
      </c>
      <c r="E6967" s="8" t="s">
        <v>56343</v>
      </c>
      <c r="F6967" s="5" t="s">
        <v>56344</v>
      </c>
      <c r="G6967" s="5" t="s">
        <v>56342</v>
      </c>
      <c r="H6967" s="6" t="s">
        <v>14116</v>
      </c>
      <c r="I6967" s="6" t="s">
        <v>14110</v>
      </c>
      <c r="J6967" s="6" t="s">
        <v>14115</v>
      </c>
      <c r="K6967" s="6" t="s">
        <v>56345</v>
      </c>
      <c r="M6967" s="6"/>
      <c r="N6967" s="6"/>
      <c r="O6967" s="6"/>
      <c r="P6967" s="9" t="s">
        <v>30909</v>
      </c>
      <c r="R6967" s="6" t="s">
        <v>48894</v>
      </c>
      <c r="S6967" s="9" t="s">
        <v>31657</v>
      </c>
    </row>
    <row r="6968" spans="1:19">
      <c r="A6968" s="5" t="s">
        <v>13750</v>
      </c>
      <c r="B6968" s="6" t="s">
        <v>54367</v>
      </c>
      <c r="C6968" s="7" t="s">
        <v>56328</v>
      </c>
      <c r="D6968" s="8" t="s">
        <v>48889</v>
      </c>
      <c r="E6968" s="8" t="s">
        <v>56346</v>
      </c>
      <c r="F6968" s="5" t="s">
        <v>56347</v>
      </c>
      <c r="G6968" s="5" t="s">
        <v>56342</v>
      </c>
      <c r="H6968" s="6" t="s">
        <v>14114</v>
      </c>
      <c r="I6968" s="6" t="s">
        <v>14110</v>
      </c>
      <c r="J6968" s="6" t="s">
        <v>14109</v>
      </c>
      <c r="K6968" s="6" t="s">
        <v>56336</v>
      </c>
      <c r="M6968" s="6"/>
      <c r="N6968" s="6"/>
      <c r="O6968" s="6"/>
      <c r="P6968" s="9" t="s">
        <v>30909</v>
      </c>
      <c r="R6968" s="6" t="s">
        <v>48894</v>
      </c>
      <c r="S6968" s="9" t="s">
        <v>31657</v>
      </c>
    </row>
    <row r="6969" spans="1:19">
      <c r="A6969" s="5" t="s">
        <v>13750</v>
      </c>
      <c r="B6969" s="6" t="s">
        <v>54367</v>
      </c>
      <c r="C6969" s="7" t="s">
        <v>56328</v>
      </c>
      <c r="D6969" s="8" t="s">
        <v>48889</v>
      </c>
      <c r="E6969" s="8" t="s">
        <v>56348</v>
      </c>
      <c r="F6969" s="5" t="s">
        <v>56349</v>
      </c>
      <c r="G6969" s="5" t="s">
        <v>56342</v>
      </c>
      <c r="H6969" s="6" t="s">
        <v>14113</v>
      </c>
      <c r="I6969" s="6" t="s">
        <v>14110</v>
      </c>
      <c r="J6969" s="6" t="s">
        <v>14112</v>
      </c>
      <c r="K6969" s="6" t="s">
        <v>56336</v>
      </c>
      <c r="M6969" s="6"/>
      <c r="N6969" s="6"/>
      <c r="O6969" s="6"/>
      <c r="P6969" s="9" t="s">
        <v>30909</v>
      </c>
      <c r="R6969" s="6" t="s">
        <v>48894</v>
      </c>
      <c r="S6969" s="9" t="s">
        <v>31657</v>
      </c>
    </row>
    <row r="6970" spans="1:19">
      <c r="A6970" s="5" t="s">
        <v>13750</v>
      </c>
      <c r="B6970" s="6" t="s">
        <v>54367</v>
      </c>
      <c r="C6970" s="7" t="s">
        <v>56328</v>
      </c>
      <c r="D6970" s="8" t="s">
        <v>48889</v>
      </c>
      <c r="E6970" s="8" t="s">
        <v>56350</v>
      </c>
      <c r="F6970" s="5" t="s">
        <v>56351</v>
      </c>
      <c r="G6970" s="5" t="s">
        <v>56342</v>
      </c>
      <c r="H6970" s="6" t="s">
        <v>14111</v>
      </c>
      <c r="I6970" s="6" t="s">
        <v>14110</v>
      </c>
      <c r="J6970" s="6" t="s">
        <v>14109</v>
      </c>
      <c r="K6970" s="6" t="s">
        <v>56336</v>
      </c>
      <c r="M6970" s="6"/>
      <c r="N6970" s="6"/>
      <c r="O6970" s="6"/>
      <c r="P6970" s="9" t="s">
        <v>30909</v>
      </c>
      <c r="R6970" s="6" t="s">
        <v>48894</v>
      </c>
      <c r="S6970" s="9" t="s">
        <v>31657</v>
      </c>
    </row>
    <row r="6971" spans="1:19">
      <c r="A6971" s="5" t="s">
        <v>13750</v>
      </c>
      <c r="B6971" s="6" t="s">
        <v>54367</v>
      </c>
      <c r="C6971" s="7" t="s">
        <v>56328</v>
      </c>
      <c r="D6971" s="8" t="s">
        <v>48889</v>
      </c>
      <c r="E6971" s="8" t="s">
        <v>56352</v>
      </c>
      <c r="F6971" s="5" t="s">
        <v>56353</v>
      </c>
      <c r="G6971" s="5" t="s">
        <v>56330</v>
      </c>
      <c r="H6971" s="6" t="s">
        <v>14108</v>
      </c>
      <c r="I6971" s="6" t="s">
        <v>14107</v>
      </c>
      <c r="J6971" s="6" t="s">
        <v>14106</v>
      </c>
      <c r="K6971" s="6" t="s">
        <v>56336</v>
      </c>
      <c r="M6971" s="6"/>
      <c r="N6971" s="6"/>
      <c r="O6971" s="6"/>
      <c r="P6971" s="9" t="s">
        <v>30909</v>
      </c>
      <c r="R6971" s="6" t="s">
        <v>48894</v>
      </c>
      <c r="S6971" s="9" t="s">
        <v>31657</v>
      </c>
    </row>
    <row r="6972" spans="1:19">
      <c r="A6972" s="5" t="s">
        <v>13750</v>
      </c>
      <c r="B6972" s="6" t="s">
        <v>54367</v>
      </c>
      <c r="C6972" s="7" t="s">
        <v>56328</v>
      </c>
      <c r="D6972" s="8" t="s">
        <v>48889</v>
      </c>
      <c r="E6972" s="8" t="s">
        <v>56354</v>
      </c>
      <c r="F6972" s="5" t="s">
        <v>56355</v>
      </c>
      <c r="G6972" s="5" t="s">
        <v>56335</v>
      </c>
      <c r="H6972" s="6" t="s">
        <v>14108</v>
      </c>
      <c r="I6972" s="6" t="s">
        <v>14107</v>
      </c>
      <c r="J6972" s="6" t="s">
        <v>14106</v>
      </c>
      <c r="K6972" s="6" t="s">
        <v>56336</v>
      </c>
      <c r="M6972" s="6"/>
      <c r="N6972" s="6"/>
      <c r="O6972" s="6"/>
      <c r="P6972" s="9" t="s">
        <v>30909</v>
      </c>
      <c r="R6972" s="6" t="s">
        <v>48894</v>
      </c>
      <c r="S6972" s="9" t="s">
        <v>31657</v>
      </c>
    </row>
    <row r="6973" spans="1:19">
      <c r="A6973" s="5" t="s">
        <v>13750</v>
      </c>
      <c r="B6973" s="6" t="s">
        <v>54361</v>
      </c>
      <c r="C6973" s="7" t="s">
        <v>56356</v>
      </c>
      <c r="D6973" s="8" t="s">
        <v>48889</v>
      </c>
      <c r="E6973" s="8" t="s">
        <v>31681</v>
      </c>
      <c r="F6973" s="5" t="s">
        <v>56357</v>
      </c>
      <c r="G6973" s="5" t="s">
        <v>56358</v>
      </c>
      <c r="H6973" s="6" t="s">
        <v>14105</v>
      </c>
      <c r="I6973" s="6" t="s">
        <v>13762</v>
      </c>
      <c r="J6973" s="6" t="s">
        <v>14104</v>
      </c>
      <c r="K6973" s="6" t="s">
        <v>56359</v>
      </c>
      <c r="M6973" s="6"/>
      <c r="N6973" s="6"/>
      <c r="O6973" s="6"/>
      <c r="P6973" s="9" t="s">
        <v>30082</v>
      </c>
      <c r="Q6973" s="11" t="s">
        <v>56096</v>
      </c>
      <c r="R6973" s="6" t="s">
        <v>48894</v>
      </c>
      <c r="S6973" s="9" t="s">
        <v>31657</v>
      </c>
    </row>
    <row r="6974" spans="1:19">
      <c r="A6974" s="5" t="s">
        <v>13750</v>
      </c>
      <c r="B6974" s="6" t="s">
        <v>54361</v>
      </c>
      <c r="C6974" s="7" t="s">
        <v>56360</v>
      </c>
      <c r="D6974" s="8" t="s">
        <v>48889</v>
      </c>
      <c r="E6974" s="8" t="s">
        <v>31681</v>
      </c>
      <c r="F6974" s="5" t="s">
        <v>56361</v>
      </c>
      <c r="G6974" s="5" t="s">
        <v>56362</v>
      </c>
      <c r="H6974" s="6" t="s">
        <v>14103</v>
      </c>
      <c r="I6974" s="6" t="s">
        <v>14102</v>
      </c>
      <c r="J6974" s="6" t="s">
        <v>14101</v>
      </c>
      <c r="K6974" s="6" t="s">
        <v>56363</v>
      </c>
      <c r="M6974" s="6"/>
      <c r="N6974" s="6"/>
      <c r="O6974" s="6"/>
      <c r="P6974" s="9" t="s">
        <v>30082</v>
      </c>
      <c r="Q6974" s="11" t="s">
        <v>56364</v>
      </c>
      <c r="R6974" s="6" t="s">
        <v>48894</v>
      </c>
      <c r="S6974" s="9" t="s">
        <v>31657</v>
      </c>
    </row>
    <row r="6975" spans="1:19">
      <c r="A6975" s="5" t="s">
        <v>13750</v>
      </c>
      <c r="B6975" s="6" t="s">
        <v>54367</v>
      </c>
      <c r="C6975" s="7" t="s">
        <v>56360</v>
      </c>
      <c r="D6975" s="8" t="s">
        <v>48889</v>
      </c>
      <c r="E6975" s="8" t="s">
        <v>56337</v>
      </c>
      <c r="F6975" s="5" t="s">
        <v>56361</v>
      </c>
      <c r="G6975" s="5" t="s">
        <v>56362</v>
      </c>
      <c r="H6975" s="6" t="s">
        <v>14103</v>
      </c>
      <c r="I6975" s="6" t="s">
        <v>14102</v>
      </c>
      <c r="J6975" s="6" t="s">
        <v>14101</v>
      </c>
      <c r="K6975" s="6" t="s">
        <v>56363</v>
      </c>
      <c r="M6975" s="6"/>
      <c r="N6975" s="6"/>
      <c r="O6975" s="6"/>
      <c r="P6975" s="9" t="s">
        <v>30909</v>
      </c>
      <c r="Q6975" s="11" t="s">
        <v>56364</v>
      </c>
      <c r="R6975" s="6" t="s">
        <v>48894</v>
      </c>
      <c r="S6975" s="9" t="s">
        <v>31657</v>
      </c>
    </row>
    <row r="6976" spans="1:19">
      <c r="A6976" s="5" t="s">
        <v>13750</v>
      </c>
      <c r="B6976" s="6" t="s">
        <v>54361</v>
      </c>
      <c r="C6976" s="7" t="s">
        <v>56365</v>
      </c>
      <c r="D6976" s="8" t="s">
        <v>48889</v>
      </c>
      <c r="E6976" s="8" t="s">
        <v>31681</v>
      </c>
      <c r="F6976" s="5" t="s">
        <v>56366</v>
      </c>
      <c r="G6976" s="5" t="s">
        <v>56367</v>
      </c>
      <c r="H6976" s="6" t="s">
        <v>14100</v>
      </c>
      <c r="I6976" s="6" t="s">
        <v>14099</v>
      </c>
      <c r="J6976" s="6" t="s">
        <v>14098</v>
      </c>
      <c r="K6976" s="6" t="s">
        <v>56368</v>
      </c>
      <c r="M6976" s="6"/>
      <c r="N6976" s="6"/>
      <c r="O6976" s="6"/>
      <c r="P6976" s="9" t="s">
        <v>30082</v>
      </c>
      <c r="Q6976" s="11" t="s">
        <v>56369</v>
      </c>
      <c r="R6976" s="6" t="s">
        <v>48894</v>
      </c>
      <c r="S6976" s="9" t="s">
        <v>31657</v>
      </c>
    </row>
    <row r="6977" spans="1:19">
      <c r="A6977" s="5" t="s">
        <v>13750</v>
      </c>
      <c r="B6977" s="6" t="s">
        <v>54361</v>
      </c>
      <c r="C6977" s="7" t="s">
        <v>56370</v>
      </c>
      <c r="D6977" s="8" t="s">
        <v>48889</v>
      </c>
      <c r="E6977" s="8" t="s">
        <v>31681</v>
      </c>
      <c r="F6977" s="5" t="s">
        <v>56371</v>
      </c>
      <c r="G6977" s="5" t="s">
        <v>56372</v>
      </c>
      <c r="H6977" s="6" t="s">
        <v>14097</v>
      </c>
      <c r="I6977" s="6" t="s">
        <v>14096</v>
      </c>
      <c r="J6977" s="6" t="s">
        <v>14095</v>
      </c>
      <c r="K6977" s="6" t="s">
        <v>56373</v>
      </c>
      <c r="M6977" s="6"/>
      <c r="N6977" s="6"/>
      <c r="O6977" s="6"/>
      <c r="P6977" s="9" t="s">
        <v>30082</v>
      </c>
      <c r="Q6977" s="11" t="s">
        <v>56374</v>
      </c>
      <c r="R6977" s="6" t="s">
        <v>48894</v>
      </c>
      <c r="S6977" s="9" t="s">
        <v>31657</v>
      </c>
    </row>
    <row r="6978" spans="1:19">
      <c r="A6978" s="5" t="s">
        <v>13750</v>
      </c>
      <c r="B6978" s="6" t="s">
        <v>54361</v>
      </c>
      <c r="C6978" s="7" t="s">
        <v>56375</v>
      </c>
      <c r="D6978" s="8" t="s">
        <v>48889</v>
      </c>
      <c r="E6978" s="8" t="s">
        <v>31681</v>
      </c>
      <c r="F6978" s="5" t="s">
        <v>56376</v>
      </c>
      <c r="G6978" s="5" t="s">
        <v>56377</v>
      </c>
      <c r="H6978" s="6" t="s">
        <v>14094</v>
      </c>
      <c r="I6978" s="6" t="s">
        <v>14093</v>
      </c>
      <c r="J6978" s="6" t="s">
        <v>14092</v>
      </c>
      <c r="K6978" s="6" t="s">
        <v>56378</v>
      </c>
      <c r="M6978" s="6"/>
      <c r="N6978" s="6"/>
      <c r="O6978" s="6"/>
      <c r="P6978" s="9" t="s">
        <v>30082</v>
      </c>
      <c r="Q6978" s="11" t="s">
        <v>56374</v>
      </c>
      <c r="R6978" s="6" t="s">
        <v>48894</v>
      </c>
      <c r="S6978" s="9" t="s">
        <v>31657</v>
      </c>
    </row>
    <row r="6979" spans="1:19">
      <c r="A6979" s="5" t="s">
        <v>13750</v>
      </c>
      <c r="B6979" s="6" t="s">
        <v>54361</v>
      </c>
      <c r="C6979" s="7" t="s">
        <v>56379</v>
      </c>
      <c r="D6979" s="8" t="s">
        <v>48889</v>
      </c>
      <c r="E6979" s="8" t="s">
        <v>31681</v>
      </c>
      <c r="F6979" s="5" t="s">
        <v>56380</v>
      </c>
      <c r="G6979" s="5" t="s">
        <v>56381</v>
      </c>
      <c r="H6979" s="6" t="s">
        <v>14091</v>
      </c>
      <c r="I6979" s="6" t="s">
        <v>14090</v>
      </c>
      <c r="J6979" s="6" t="s">
        <v>14089</v>
      </c>
      <c r="K6979" s="6" t="s">
        <v>56382</v>
      </c>
      <c r="M6979" s="6"/>
      <c r="N6979" s="6"/>
      <c r="O6979" s="6"/>
      <c r="P6979" s="9" t="s">
        <v>30082</v>
      </c>
      <c r="Q6979" s="11" t="s">
        <v>56383</v>
      </c>
      <c r="R6979" s="6" t="s">
        <v>48894</v>
      </c>
      <c r="S6979" s="9" t="s">
        <v>31657</v>
      </c>
    </row>
    <row r="6980" spans="1:19">
      <c r="A6980" s="5" t="s">
        <v>13750</v>
      </c>
      <c r="B6980" s="6" t="s">
        <v>54361</v>
      </c>
      <c r="C6980" s="7" t="s">
        <v>56384</v>
      </c>
      <c r="D6980" s="8" t="s">
        <v>48889</v>
      </c>
      <c r="E6980" s="8" t="s">
        <v>31681</v>
      </c>
      <c r="F6980" s="5" t="s">
        <v>56385</v>
      </c>
      <c r="G6980" s="5" t="s">
        <v>56275</v>
      </c>
      <c r="H6980" s="6" t="s">
        <v>14088</v>
      </c>
      <c r="I6980" s="6" t="s">
        <v>14087</v>
      </c>
      <c r="J6980" s="6" t="s">
        <v>14086</v>
      </c>
      <c r="K6980" s="6" t="s">
        <v>56386</v>
      </c>
      <c r="M6980" s="6"/>
      <c r="N6980" s="6"/>
      <c r="O6980" s="6"/>
      <c r="P6980" s="9" t="s">
        <v>30082</v>
      </c>
      <c r="Q6980" s="11" t="s">
        <v>56387</v>
      </c>
      <c r="R6980" s="6" t="s">
        <v>48894</v>
      </c>
      <c r="S6980" s="9" t="s">
        <v>31657</v>
      </c>
    </row>
    <row r="6981" spans="1:19">
      <c r="A6981" s="5" t="s">
        <v>13750</v>
      </c>
      <c r="B6981" s="6" t="s">
        <v>54361</v>
      </c>
      <c r="C6981" s="7" t="s">
        <v>56388</v>
      </c>
      <c r="D6981" s="8" t="s">
        <v>48889</v>
      </c>
      <c r="E6981" s="8" t="s">
        <v>31681</v>
      </c>
      <c r="F6981" s="5" t="s">
        <v>56389</v>
      </c>
      <c r="G6981" s="5" t="s">
        <v>56390</v>
      </c>
      <c r="H6981" s="6" t="s">
        <v>14085</v>
      </c>
      <c r="I6981" s="6" t="s">
        <v>14084</v>
      </c>
      <c r="J6981" s="6" t="s">
        <v>14083</v>
      </c>
      <c r="K6981" s="6" t="s">
        <v>56391</v>
      </c>
      <c r="M6981" s="6"/>
      <c r="N6981" s="6"/>
      <c r="O6981" s="6"/>
      <c r="P6981" s="9" t="s">
        <v>30082</v>
      </c>
      <c r="Q6981" s="11" t="s">
        <v>56392</v>
      </c>
      <c r="R6981" s="6" t="s">
        <v>48894</v>
      </c>
      <c r="S6981" s="9" t="s">
        <v>31657</v>
      </c>
    </row>
    <row r="6982" spans="1:19">
      <c r="A6982" s="5" t="s">
        <v>13750</v>
      </c>
      <c r="B6982" s="6" t="s">
        <v>54367</v>
      </c>
      <c r="C6982" s="7" t="s">
        <v>56388</v>
      </c>
      <c r="D6982" s="8" t="s">
        <v>48889</v>
      </c>
      <c r="E6982" s="8" t="s">
        <v>56393</v>
      </c>
      <c r="F6982" s="5" t="s">
        <v>56389</v>
      </c>
      <c r="G6982" s="5" t="s">
        <v>56394</v>
      </c>
      <c r="H6982" s="6" t="s">
        <v>14085</v>
      </c>
      <c r="I6982" s="6" t="s">
        <v>14084</v>
      </c>
      <c r="J6982" s="6" t="s">
        <v>14083</v>
      </c>
      <c r="K6982" s="6" t="s">
        <v>56395</v>
      </c>
      <c r="M6982" s="6"/>
      <c r="N6982" s="6"/>
      <c r="O6982" s="6"/>
      <c r="P6982" s="9" t="s">
        <v>30909</v>
      </c>
      <c r="Q6982" s="11" t="s">
        <v>56392</v>
      </c>
      <c r="R6982" s="6" t="s">
        <v>48894</v>
      </c>
      <c r="S6982" s="9" t="s">
        <v>31657</v>
      </c>
    </row>
    <row r="6983" spans="1:19">
      <c r="A6983" s="5" t="s">
        <v>13750</v>
      </c>
      <c r="B6983" s="6" t="s">
        <v>54367</v>
      </c>
      <c r="C6983" s="7" t="s">
        <v>56388</v>
      </c>
      <c r="D6983" s="8" t="s">
        <v>48889</v>
      </c>
      <c r="E6983" s="8" t="s">
        <v>56396</v>
      </c>
      <c r="F6983" s="5" t="s">
        <v>56397</v>
      </c>
      <c r="G6983" s="5" t="s">
        <v>56394</v>
      </c>
      <c r="H6983" s="6" t="s">
        <v>14085</v>
      </c>
      <c r="I6983" s="6" t="s">
        <v>14084</v>
      </c>
      <c r="J6983" s="6" t="s">
        <v>14083</v>
      </c>
      <c r="K6983" s="6" t="s">
        <v>56395</v>
      </c>
      <c r="M6983" s="6"/>
      <c r="N6983" s="6"/>
      <c r="O6983" s="6"/>
      <c r="P6983" s="9" t="s">
        <v>30909</v>
      </c>
      <c r="Q6983" s="11" t="s">
        <v>56392</v>
      </c>
      <c r="R6983" s="6" t="s">
        <v>48894</v>
      </c>
      <c r="S6983" s="9" t="s">
        <v>31657</v>
      </c>
    </row>
    <row r="6984" spans="1:19">
      <c r="A6984" s="5" t="s">
        <v>13750</v>
      </c>
      <c r="B6984" s="6" t="s">
        <v>54367</v>
      </c>
      <c r="C6984" s="7" t="s">
        <v>56388</v>
      </c>
      <c r="D6984" s="8" t="s">
        <v>48889</v>
      </c>
      <c r="E6984" s="8" t="s">
        <v>56398</v>
      </c>
      <c r="F6984" s="5" t="s">
        <v>56399</v>
      </c>
      <c r="G6984" s="5" t="s">
        <v>56400</v>
      </c>
      <c r="H6984" s="6" t="s">
        <v>14085</v>
      </c>
      <c r="I6984" s="6" t="s">
        <v>14084</v>
      </c>
      <c r="J6984" s="6" t="s">
        <v>14083</v>
      </c>
      <c r="K6984" s="6" t="s">
        <v>56401</v>
      </c>
      <c r="M6984" s="6"/>
      <c r="N6984" s="6"/>
      <c r="O6984" s="6"/>
      <c r="P6984" s="9" t="s">
        <v>30909</v>
      </c>
      <c r="Q6984" s="11" t="s">
        <v>56392</v>
      </c>
      <c r="R6984" s="6" t="s">
        <v>48894</v>
      </c>
      <c r="S6984" s="9" t="s">
        <v>31657</v>
      </c>
    </row>
    <row r="6985" spans="1:19">
      <c r="A6985" s="5" t="s">
        <v>13750</v>
      </c>
      <c r="B6985" s="6" t="s">
        <v>54361</v>
      </c>
      <c r="C6985" s="7" t="s">
        <v>56402</v>
      </c>
      <c r="D6985" s="8" t="s">
        <v>48889</v>
      </c>
      <c r="E6985" s="8" t="s">
        <v>31681</v>
      </c>
      <c r="F6985" s="5" t="s">
        <v>56403</v>
      </c>
      <c r="G6985" s="5" t="s">
        <v>56404</v>
      </c>
      <c r="H6985" s="6" t="s">
        <v>14082</v>
      </c>
      <c r="I6985" s="6" t="s">
        <v>14081</v>
      </c>
      <c r="J6985" s="6" t="s">
        <v>14080</v>
      </c>
      <c r="K6985" s="6" t="s">
        <v>56405</v>
      </c>
      <c r="M6985" s="6"/>
      <c r="N6985" s="6"/>
      <c r="O6985" s="6"/>
      <c r="P6985" s="9" t="s">
        <v>30082</v>
      </c>
      <c r="Q6985" s="11" t="s">
        <v>56406</v>
      </c>
      <c r="R6985" s="6" t="s">
        <v>48894</v>
      </c>
      <c r="S6985" s="9" t="s">
        <v>31657</v>
      </c>
    </row>
    <row r="6986" spans="1:19">
      <c r="A6986" s="5" t="s">
        <v>13750</v>
      </c>
      <c r="B6986" s="6" t="s">
        <v>54367</v>
      </c>
      <c r="C6986" s="7" t="s">
        <v>56402</v>
      </c>
      <c r="D6986" s="8" t="s">
        <v>48889</v>
      </c>
      <c r="E6986" s="8" t="s">
        <v>56407</v>
      </c>
      <c r="F6986" s="5" t="s">
        <v>56408</v>
      </c>
      <c r="G6986" s="5" t="s">
        <v>56409</v>
      </c>
      <c r="H6986" s="6" t="s">
        <v>14082</v>
      </c>
      <c r="I6986" s="6" t="s">
        <v>14081</v>
      </c>
      <c r="J6986" s="6" t="s">
        <v>14080</v>
      </c>
      <c r="K6986" s="6" t="s">
        <v>56405</v>
      </c>
      <c r="M6986" s="6"/>
      <c r="N6986" s="6"/>
      <c r="O6986" s="6"/>
      <c r="P6986" s="9" t="s">
        <v>30909</v>
      </c>
      <c r="Q6986" s="11" t="s">
        <v>56406</v>
      </c>
      <c r="R6986" s="6" t="s">
        <v>48894</v>
      </c>
      <c r="S6986" s="9" t="s">
        <v>31657</v>
      </c>
    </row>
    <row r="6987" spans="1:19">
      <c r="A6987" s="5" t="s">
        <v>13750</v>
      </c>
      <c r="B6987" s="6" t="s">
        <v>54367</v>
      </c>
      <c r="C6987" s="7" t="s">
        <v>56402</v>
      </c>
      <c r="D6987" s="8" t="s">
        <v>48889</v>
      </c>
      <c r="E6987" s="8" t="s">
        <v>56410</v>
      </c>
      <c r="F6987" s="5" t="s">
        <v>56411</v>
      </c>
      <c r="G6987" s="5" t="s">
        <v>56409</v>
      </c>
      <c r="H6987" s="6" t="s">
        <v>14082</v>
      </c>
      <c r="I6987" s="6" t="s">
        <v>14081</v>
      </c>
      <c r="J6987" s="6" t="s">
        <v>14080</v>
      </c>
      <c r="K6987" s="6" t="s">
        <v>56412</v>
      </c>
      <c r="M6987" s="6"/>
      <c r="N6987" s="6"/>
      <c r="O6987" s="6"/>
      <c r="P6987" s="9" t="s">
        <v>30909</v>
      </c>
      <c r="Q6987" s="11" t="s">
        <v>56406</v>
      </c>
      <c r="R6987" s="6" t="s">
        <v>48894</v>
      </c>
      <c r="S6987" s="9" t="s">
        <v>31657</v>
      </c>
    </row>
    <row r="6988" spans="1:19">
      <c r="A6988" s="5" t="s">
        <v>13750</v>
      </c>
      <c r="B6988" s="6" t="s">
        <v>54367</v>
      </c>
      <c r="C6988" s="7" t="s">
        <v>56402</v>
      </c>
      <c r="D6988" s="8" t="s">
        <v>48889</v>
      </c>
      <c r="E6988" s="8" t="s">
        <v>56413</v>
      </c>
      <c r="F6988" s="5" t="s">
        <v>56414</v>
      </c>
      <c r="G6988" s="5" t="s">
        <v>56409</v>
      </c>
      <c r="H6988" s="6" t="s">
        <v>14082</v>
      </c>
      <c r="I6988" s="6" t="s">
        <v>14081</v>
      </c>
      <c r="J6988" s="6" t="s">
        <v>14080</v>
      </c>
      <c r="K6988" s="6" t="s">
        <v>56405</v>
      </c>
      <c r="M6988" s="6"/>
      <c r="N6988" s="6"/>
      <c r="O6988" s="6"/>
      <c r="P6988" s="9" t="s">
        <v>30909</v>
      </c>
      <c r="Q6988" s="11" t="s">
        <v>56406</v>
      </c>
      <c r="R6988" s="6" t="s">
        <v>48894</v>
      </c>
      <c r="S6988" s="9" t="s">
        <v>31657</v>
      </c>
    </row>
    <row r="6989" spans="1:19">
      <c r="A6989" s="5" t="s">
        <v>13750</v>
      </c>
      <c r="B6989" s="6" t="s">
        <v>54367</v>
      </c>
      <c r="C6989" s="7" t="s">
        <v>56402</v>
      </c>
      <c r="D6989" s="8" t="s">
        <v>48889</v>
      </c>
      <c r="E6989" s="8" t="s">
        <v>56415</v>
      </c>
      <c r="F6989" s="5" t="s">
        <v>56416</v>
      </c>
      <c r="G6989" s="5" t="s">
        <v>56409</v>
      </c>
      <c r="H6989" s="6" t="s">
        <v>14082</v>
      </c>
      <c r="I6989" s="6" t="s">
        <v>14081</v>
      </c>
      <c r="J6989" s="6" t="s">
        <v>14080</v>
      </c>
      <c r="K6989" s="6" t="s">
        <v>56405</v>
      </c>
      <c r="M6989" s="6"/>
      <c r="N6989" s="6"/>
      <c r="O6989" s="6"/>
      <c r="P6989" s="9" t="s">
        <v>30909</v>
      </c>
      <c r="Q6989" s="11" t="s">
        <v>56406</v>
      </c>
      <c r="R6989" s="6" t="s">
        <v>48894</v>
      </c>
      <c r="S6989" s="9" t="s">
        <v>31657</v>
      </c>
    </row>
    <row r="6990" spans="1:19">
      <c r="A6990" s="5" t="s">
        <v>13750</v>
      </c>
      <c r="B6990" s="6" t="s">
        <v>54367</v>
      </c>
      <c r="C6990" s="7" t="s">
        <v>56402</v>
      </c>
      <c r="D6990" s="8" t="s">
        <v>48889</v>
      </c>
      <c r="E6990" s="8" t="s">
        <v>56417</v>
      </c>
      <c r="F6990" s="5" t="s">
        <v>56418</v>
      </c>
      <c r="G6990" s="5" t="s">
        <v>56419</v>
      </c>
      <c r="H6990" s="6" t="s">
        <v>14082</v>
      </c>
      <c r="I6990" s="6" t="s">
        <v>14081</v>
      </c>
      <c r="J6990" s="6" t="s">
        <v>14080</v>
      </c>
      <c r="K6990" s="6" t="s">
        <v>56405</v>
      </c>
      <c r="M6990" s="6"/>
      <c r="N6990" s="6"/>
      <c r="O6990" s="6"/>
      <c r="P6990" s="9" t="s">
        <v>30909</v>
      </c>
      <c r="Q6990" s="11" t="s">
        <v>56406</v>
      </c>
      <c r="R6990" s="6" t="s">
        <v>48894</v>
      </c>
      <c r="S6990" s="9" t="s">
        <v>31657</v>
      </c>
    </row>
    <row r="6991" spans="1:19">
      <c r="A6991" s="5" t="s">
        <v>13750</v>
      </c>
      <c r="B6991" s="6" t="s">
        <v>54361</v>
      </c>
      <c r="C6991" s="7" t="s">
        <v>56420</v>
      </c>
      <c r="D6991" s="8" t="s">
        <v>48889</v>
      </c>
      <c r="E6991" s="8" t="s">
        <v>31681</v>
      </c>
      <c r="F6991" s="5" t="s">
        <v>56421</v>
      </c>
      <c r="G6991" s="5" t="s">
        <v>56422</v>
      </c>
      <c r="H6991" s="6" t="s">
        <v>14079</v>
      </c>
      <c r="I6991" s="6" t="s">
        <v>13756</v>
      </c>
      <c r="J6991" s="6" t="s">
        <v>56423</v>
      </c>
      <c r="K6991" s="6" t="s">
        <v>56424</v>
      </c>
      <c r="M6991" s="6"/>
      <c r="N6991" s="6"/>
      <c r="O6991" s="6"/>
      <c r="P6991" s="9" t="s">
        <v>30082</v>
      </c>
      <c r="Q6991" s="11" t="s">
        <v>56425</v>
      </c>
      <c r="R6991" s="6" t="s">
        <v>48894</v>
      </c>
      <c r="S6991" s="9" t="s">
        <v>31657</v>
      </c>
    </row>
    <row r="6992" spans="1:19">
      <c r="A6992" s="5" t="s">
        <v>13750</v>
      </c>
      <c r="B6992" s="6" t="s">
        <v>54361</v>
      </c>
      <c r="C6992" s="7" t="s">
        <v>56426</v>
      </c>
      <c r="D6992" s="8" t="s">
        <v>48889</v>
      </c>
      <c r="E6992" s="8" t="s">
        <v>31681</v>
      </c>
      <c r="F6992" s="5" t="s">
        <v>56427</v>
      </c>
      <c r="G6992" s="5" t="s">
        <v>56428</v>
      </c>
      <c r="H6992" s="6" t="s">
        <v>14078</v>
      </c>
      <c r="I6992" s="6" t="s">
        <v>14077</v>
      </c>
      <c r="J6992" s="6" t="s">
        <v>14076</v>
      </c>
      <c r="K6992" s="6" t="s">
        <v>56429</v>
      </c>
      <c r="M6992" s="6"/>
      <c r="N6992" s="6"/>
      <c r="O6992" s="6"/>
      <c r="P6992" s="9" t="s">
        <v>30082</v>
      </c>
      <c r="Q6992" s="11" t="s">
        <v>56430</v>
      </c>
      <c r="R6992" s="6" t="s">
        <v>48894</v>
      </c>
      <c r="S6992" s="9" t="s">
        <v>31657</v>
      </c>
    </row>
    <row r="6993" spans="1:19">
      <c r="A6993" s="5" t="s">
        <v>13750</v>
      </c>
      <c r="B6993" s="6" t="s">
        <v>54361</v>
      </c>
      <c r="C6993" s="7" t="s">
        <v>56431</v>
      </c>
      <c r="D6993" s="8" t="s">
        <v>48889</v>
      </c>
      <c r="E6993" s="8" t="s">
        <v>31681</v>
      </c>
      <c r="F6993" s="5" t="s">
        <v>56432</v>
      </c>
      <c r="G6993" s="5" t="s">
        <v>56433</v>
      </c>
      <c r="H6993" s="6" t="s">
        <v>14075</v>
      </c>
      <c r="I6993" s="6" t="s">
        <v>14074</v>
      </c>
      <c r="J6993" s="6" t="s">
        <v>14073</v>
      </c>
      <c r="K6993" s="6" t="s">
        <v>56434</v>
      </c>
      <c r="M6993" s="6"/>
      <c r="N6993" s="6"/>
      <c r="O6993" s="6"/>
      <c r="P6993" s="9" t="s">
        <v>30082</v>
      </c>
      <c r="Q6993" s="11" t="s">
        <v>56435</v>
      </c>
      <c r="R6993" s="6" t="s">
        <v>48894</v>
      </c>
      <c r="S6993" s="9" t="s">
        <v>31657</v>
      </c>
    </row>
    <row r="6994" spans="1:19">
      <c r="A6994" s="5" t="s">
        <v>13750</v>
      </c>
      <c r="B6994" s="6" t="s">
        <v>54361</v>
      </c>
      <c r="C6994" s="7" t="s">
        <v>56436</v>
      </c>
      <c r="D6994" s="8" t="s">
        <v>48889</v>
      </c>
      <c r="E6994" s="8" t="s">
        <v>31681</v>
      </c>
      <c r="F6994" s="5" t="s">
        <v>56437</v>
      </c>
      <c r="G6994" s="5" t="s">
        <v>56438</v>
      </c>
      <c r="H6994" s="6" t="s">
        <v>14072</v>
      </c>
      <c r="I6994" s="6" t="s">
        <v>14071</v>
      </c>
      <c r="J6994" s="6" t="s">
        <v>14070</v>
      </c>
      <c r="K6994" s="6" t="s">
        <v>56439</v>
      </c>
      <c r="M6994" s="6"/>
      <c r="N6994" s="6"/>
      <c r="O6994" s="6"/>
      <c r="P6994" s="9" t="s">
        <v>30082</v>
      </c>
      <c r="R6994" s="6" t="s">
        <v>48894</v>
      </c>
      <c r="S6994" s="9" t="s">
        <v>31657</v>
      </c>
    </row>
    <row r="6995" spans="1:19">
      <c r="A6995" s="5" t="s">
        <v>13750</v>
      </c>
      <c r="B6995" s="6" t="s">
        <v>54361</v>
      </c>
      <c r="C6995" s="7" t="s">
        <v>56440</v>
      </c>
      <c r="D6995" s="8" t="s">
        <v>48889</v>
      </c>
      <c r="E6995" s="8" t="s">
        <v>31681</v>
      </c>
      <c r="F6995" s="5" t="s">
        <v>56441</v>
      </c>
      <c r="G6995" s="5" t="s">
        <v>56442</v>
      </c>
      <c r="H6995" s="6" t="s">
        <v>14069</v>
      </c>
      <c r="I6995" s="6" t="s">
        <v>14068</v>
      </c>
      <c r="J6995" s="6" t="s">
        <v>14067</v>
      </c>
      <c r="K6995" s="6" t="s">
        <v>56443</v>
      </c>
      <c r="M6995" s="6"/>
      <c r="N6995" s="6"/>
      <c r="O6995" s="6"/>
      <c r="P6995" s="9" t="s">
        <v>30082</v>
      </c>
      <c r="Q6995" s="11" t="s">
        <v>56444</v>
      </c>
      <c r="R6995" s="6" t="s">
        <v>48894</v>
      </c>
      <c r="S6995" s="9" t="s">
        <v>31657</v>
      </c>
    </row>
    <row r="6996" spans="1:19">
      <c r="A6996" s="5" t="s">
        <v>13750</v>
      </c>
      <c r="B6996" s="6" t="s">
        <v>54367</v>
      </c>
      <c r="C6996" s="7" t="s">
        <v>56440</v>
      </c>
      <c r="D6996" s="8" t="s">
        <v>48889</v>
      </c>
      <c r="E6996" s="8" t="s">
        <v>55555</v>
      </c>
      <c r="F6996" s="5" t="s">
        <v>56445</v>
      </c>
      <c r="G6996" s="5" t="s">
        <v>56446</v>
      </c>
      <c r="H6996" s="6" t="s">
        <v>14066</v>
      </c>
      <c r="I6996" s="6" t="s">
        <v>14065</v>
      </c>
      <c r="J6996" s="6" t="s">
        <v>14064</v>
      </c>
      <c r="K6996" s="6" t="s">
        <v>56447</v>
      </c>
      <c r="M6996" s="11" t="s">
        <v>43622</v>
      </c>
      <c r="N6996" s="11" t="s">
        <v>7609</v>
      </c>
      <c r="O6996" s="11" t="s">
        <v>1584</v>
      </c>
      <c r="P6996" s="9" t="s">
        <v>30909</v>
      </c>
      <c r="Q6996" s="11" t="s">
        <v>56448</v>
      </c>
      <c r="R6996" s="6" t="s">
        <v>48894</v>
      </c>
      <c r="S6996" s="9" t="s">
        <v>31657</v>
      </c>
    </row>
    <row r="6997" spans="1:19">
      <c r="A6997" s="5" t="s">
        <v>13750</v>
      </c>
      <c r="B6997" s="6" t="s">
        <v>54367</v>
      </c>
      <c r="C6997" s="7" t="s">
        <v>56440</v>
      </c>
      <c r="D6997" s="8" t="s">
        <v>48889</v>
      </c>
      <c r="E6997" s="8" t="s">
        <v>55558</v>
      </c>
      <c r="F6997" s="5" t="s">
        <v>56449</v>
      </c>
      <c r="G6997" s="5" t="s">
        <v>56450</v>
      </c>
      <c r="H6997" s="6" t="s">
        <v>14066</v>
      </c>
      <c r="I6997" s="6" t="s">
        <v>14065</v>
      </c>
      <c r="J6997" s="6" t="s">
        <v>14064</v>
      </c>
      <c r="K6997" s="6" t="s">
        <v>56451</v>
      </c>
      <c r="M6997" s="11" t="s">
        <v>43622</v>
      </c>
      <c r="N6997" s="11" t="s">
        <v>7609</v>
      </c>
      <c r="O6997" s="11" t="s">
        <v>1584</v>
      </c>
      <c r="P6997" s="9" t="s">
        <v>30909</v>
      </c>
      <c r="Q6997" s="11" t="s">
        <v>56448</v>
      </c>
      <c r="R6997" s="6" t="s">
        <v>48894</v>
      </c>
      <c r="S6997" s="9" t="s">
        <v>31657</v>
      </c>
    </row>
    <row r="6998" spans="1:19">
      <c r="A6998" s="5" t="s">
        <v>13750</v>
      </c>
      <c r="B6998" s="6" t="s">
        <v>54361</v>
      </c>
      <c r="C6998" s="7" t="s">
        <v>56452</v>
      </c>
      <c r="D6998" s="8" t="s">
        <v>48889</v>
      </c>
      <c r="E6998" s="8" t="s">
        <v>31681</v>
      </c>
      <c r="F6998" s="5" t="s">
        <v>56453</v>
      </c>
      <c r="G6998" s="5" t="s">
        <v>56454</v>
      </c>
      <c r="H6998" s="6" t="s">
        <v>14063</v>
      </c>
      <c r="I6998" s="6" t="s">
        <v>13829</v>
      </c>
      <c r="J6998" s="6" t="s">
        <v>56455</v>
      </c>
      <c r="K6998" s="6" t="s">
        <v>56456</v>
      </c>
      <c r="M6998" s="6"/>
      <c r="N6998" s="6"/>
      <c r="O6998" s="6"/>
      <c r="P6998" s="9" t="s">
        <v>30082</v>
      </c>
      <c r="Q6998" s="11" t="s">
        <v>56457</v>
      </c>
      <c r="R6998" s="6" t="s">
        <v>48894</v>
      </c>
      <c r="S6998" s="9" t="s">
        <v>31657</v>
      </c>
    </row>
    <row r="6999" spans="1:19">
      <c r="A6999" s="5" t="s">
        <v>13750</v>
      </c>
      <c r="B6999" s="6" t="s">
        <v>54361</v>
      </c>
      <c r="C6999" s="7" t="s">
        <v>56458</v>
      </c>
      <c r="D6999" s="8" t="s">
        <v>48889</v>
      </c>
      <c r="E6999" s="8" t="s">
        <v>31681</v>
      </c>
      <c r="F6999" s="5" t="s">
        <v>56459</v>
      </c>
      <c r="G6999" s="5" t="s">
        <v>56454</v>
      </c>
      <c r="H6999" s="6" t="s">
        <v>14062</v>
      </c>
      <c r="I6999" s="6" t="s">
        <v>13832</v>
      </c>
      <c r="J6999" s="6" t="s">
        <v>14061</v>
      </c>
      <c r="K6999" s="6" t="s">
        <v>56460</v>
      </c>
      <c r="M6999" s="6"/>
      <c r="N6999" s="6"/>
      <c r="O6999" s="6"/>
      <c r="P6999" s="9" t="s">
        <v>30082</v>
      </c>
      <c r="Q6999" s="11" t="s">
        <v>56457</v>
      </c>
      <c r="R6999" s="6" t="s">
        <v>48894</v>
      </c>
      <c r="S6999" s="9" t="s">
        <v>31657</v>
      </c>
    </row>
    <row r="7000" spans="1:19">
      <c r="A7000" s="5" t="s">
        <v>13750</v>
      </c>
      <c r="B7000" s="6" t="s">
        <v>54361</v>
      </c>
      <c r="C7000" s="7" t="s">
        <v>56461</v>
      </c>
      <c r="D7000" s="8" t="s">
        <v>48889</v>
      </c>
      <c r="E7000" s="8" t="s">
        <v>31681</v>
      </c>
      <c r="F7000" s="5" t="s">
        <v>56462</v>
      </c>
      <c r="G7000" s="5" t="s">
        <v>56463</v>
      </c>
      <c r="H7000" s="6" t="s">
        <v>14060</v>
      </c>
      <c r="I7000" s="6" t="s">
        <v>14059</v>
      </c>
      <c r="J7000" s="6" t="s">
        <v>14058</v>
      </c>
      <c r="K7000" s="6" t="s">
        <v>56464</v>
      </c>
      <c r="M7000" s="6"/>
      <c r="N7000" s="6"/>
      <c r="O7000" s="6"/>
      <c r="P7000" s="9" t="s">
        <v>30082</v>
      </c>
      <c r="R7000" s="6" t="s">
        <v>48894</v>
      </c>
      <c r="S7000" s="9" t="s">
        <v>31657</v>
      </c>
    </row>
    <row r="7001" spans="1:19">
      <c r="A7001" s="5" t="s">
        <v>13750</v>
      </c>
      <c r="B7001" s="6" t="s">
        <v>54367</v>
      </c>
      <c r="C7001" s="7" t="s">
        <v>56461</v>
      </c>
      <c r="D7001" s="8" t="s">
        <v>48889</v>
      </c>
      <c r="E7001" s="8" t="s">
        <v>54441</v>
      </c>
      <c r="F7001" s="5" t="s">
        <v>56465</v>
      </c>
      <c r="G7001" s="5" t="s">
        <v>56466</v>
      </c>
      <c r="H7001" s="6" t="s">
        <v>14057</v>
      </c>
      <c r="I7001" s="6" t="s">
        <v>13625</v>
      </c>
      <c r="J7001" s="6" t="s">
        <v>14056</v>
      </c>
      <c r="K7001" s="6" t="s">
        <v>56464</v>
      </c>
      <c r="M7001" s="6"/>
      <c r="N7001" s="6"/>
      <c r="O7001" s="6"/>
      <c r="P7001" s="9" t="s">
        <v>30909</v>
      </c>
      <c r="R7001" s="6" t="s">
        <v>48894</v>
      </c>
      <c r="S7001" s="9" t="s">
        <v>31657</v>
      </c>
    </row>
    <row r="7002" spans="1:19">
      <c r="A7002" s="5" t="s">
        <v>13750</v>
      </c>
      <c r="B7002" s="6" t="s">
        <v>54361</v>
      </c>
      <c r="C7002" s="7" t="s">
        <v>56467</v>
      </c>
      <c r="D7002" s="8" t="s">
        <v>48889</v>
      </c>
      <c r="E7002" s="8" t="s">
        <v>31681</v>
      </c>
      <c r="F7002" s="5" t="s">
        <v>56468</v>
      </c>
      <c r="G7002" s="5" t="s">
        <v>56469</v>
      </c>
      <c r="H7002" s="6" t="s">
        <v>14055</v>
      </c>
      <c r="I7002" s="6" t="s">
        <v>14054</v>
      </c>
      <c r="J7002" s="6" t="s">
        <v>14053</v>
      </c>
      <c r="K7002" s="6" t="s">
        <v>56470</v>
      </c>
      <c r="M7002" s="6"/>
      <c r="N7002" s="6"/>
      <c r="O7002" s="6"/>
      <c r="P7002" s="9" t="s">
        <v>30082</v>
      </c>
      <c r="Q7002" s="11" t="s">
        <v>56471</v>
      </c>
      <c r="R7002" s="6" t="s">
        <v>48894</v>
      </c>
      <c r="S7002" s="9" t="s">
        <v>31657</v>
      </c>
    </row>
    <row r="7003" spans="1:19">
      <c r="A7003" s="5" t="s">
        <v>13750</v>
      </c>
      <c r="B7003" s="6" t="s">
        <v>54361</v>
      </c>
      <c r="C7003" s="7" t="s">
        <v>56472</v>
      </c>
      <c r="D7003" s="8" t="s">
        <v>48889</v>
      </c>
      <c r="E7003" s="8" t="s">
        <v>31681</v>
      </c>
      <c r="F7003" s="5" t="s">
        <v>56473</v>
      </c>
      <c r="G7003" s="5" t="s">
        <v>56474</v>
      </c>
      <c r="H7003" s="6" t="s">
        <v>14052</v>
      </c>
      <c r="I7003" s="6" t="s">
        <v>14004</v>
      </c>
      <c r="J7003" s="6" t="s">
        <v>14051</v>
      </c>
      <c r="K7003" s="6" t="s">
        <v>56475</v>
      </c>
      <c r="M7003" s="6"/>
      <c r="N7003" s="6"/>
      <c r="O7003" s="6"/>
      <c r="P7003" s="9" t="s">
        <v>30082</v>
      </c>
      <c r="Q7003" s="11" t="s">
        <v>56476</v>
      </c>
      <c r="R7003" s="6" t="s">
        <v>48894</v>
      </c>
      <c r="S7003" s="9" t="s">
        <v>31657</v>
      </c>
    </row>
    <row r="7004" spans="1:19">
      <c r="A7004" s="5" t="s">
        <v>13750</v>
      </c>
      <c r="B7004" s="6" t="s">
        <v>54367</v>
      </c>
      <c r="C7004" s="7" t="s">
        <v>56472</v>
      </c>
      <c r="D7004" s="8" t="s">
        <v>48889</v>
      </c>
      <c r="E7004" s="8" t="s">
        <v>55414</v>
      </c>
      <c r="F7004" s="5" t="s">
        <v>56473</v>
      </c>
      <c r="G7004" s="5" t="s">
        <v>56477</v>
      </c>
      <c r="H7004" s="6" t="s">
        <v>14052</v>
      </c>
      <c r="I7004" s="6" t="s">
        <v>14004</v>
      </c>
      <c r="J7004" s="6" t="s">
        <v>14051</v>
      </c>
      <c r="K7004" s="6" t="s">
        <v>56475</v>
      </c>
      <c r="M7004" s="6"/>
      <c r="N7004" s="6"/>
      <c r="O7004" s="6"/>
      <c r="P7004" s="9" t="s">
        <v>30909</v>
      </c>
      <c r="Q7004" s="11" t="s">
        <v>56476</v>
      </c>
      <c r="R7004" s="6" t="s">
        <v>48894</v>
      </c>
      <c r="S7004" s="9" t="s">
        <v>31657</v>
      </c>
    </row>
    <row r="7005" spans="1:19">
      <c r="A7005" s="5" t="s">
        <v>13750</v>
      </c>
      <c r="B7005" s="6" t="s">
        <v>54361</v>
      </c>
      <c r="C7005" s="7" t="s">
        <v>56478</v>
      </c>
      <c r="D7005" s="8" t="s">
        <v>48889</v>
      </c>
      <c r="E7005" s="8" t="s">
        <v>31681</v>
      </c>
      <c r="F7005" s="5" t="s">
        <v>56479</v>
      </c>
      <c r="G7005" s="5" t="s">
        <v>56480</v>
      </c>
      <c r="H7005" s="6" t="s">
        <v>14050</v>
      </c>
      <c r="I7005" s="6" t="s">
        <v>14049</v>
      </c>
      <c r="J7005" s="6" t="s">
        <v>14048</v>
      </c>
      <c r="K7005" s="6" t="s">
        <v>56481</v>
      </c>
      <c r="M7005" s="6"/>
      <c r="N7005" s="6"/>
      <c r="O7005" s="6"/>
      <c r="P7005" s="9" t="s">
        <v>30082</v>
      </c>
      <c r="Q7005" s="11" t="s">
        <v>56482</v>
      </c>
      <c r="R7005" s="6" t="s">
        <v>48894</v>
      </c>
      <c r="S7005" s="9" t="s">
        <v>31657</v>
      </c>
    </row>
    <row r="7006" spans="1:19">
      <c r="A7006" s="5" t="s">
        <v>13750</v>
      </c>
      <c r="B7006" s="6" t="s">
        <v>54367</v>
      </c>
      <c r="C7006" s="7" t="s">
        <v>56478</v>
      </c>
      <c r="D7006" s="8" t="s">
        <v>48889</v>
      </c>
      <c r="E7006" s="8" t="s">
        <v>56483</v>
      </c>
      <c r="F7006" s="5" t="s">
        <v>56484</v>
      </c>
      <c r="G7006" s="5" t="s">
        <v>56485</v>
      </c>
      <c r="H7006" s="6" t="s">
        <v>14047</v>
      </c>
      <c r="I7006" s="6" t="s">
        <v>14038</v>
      </c>
      <c r="J7006" s="6" t="s">
        <v>49612</v>
      </c>
      <c r="K7006" s="6" t="s">
        <v>56486</v>
      </c>
      <c r="M7006" s="11" t="s">
        <v>35922</v>
      </c>
      <c r="N7006" s="11" t="s">
        <v>12537</v>
      </c>
      <c r="O7006" s="11" t="s">
        <v>316</v>
      </c>
      <c r="P7006" s="9" t="s">
        <v>30909</v>
      </c>
      <c r="Q7006" s="11" t="s">
        <v>56482</v>
      </c>
      <c r="R7006" s="6" t="s">
        <v>48894</v>
      </c>
      <c r="S7006" s="9" t="s">
        <v>31657</v>
      </c>
    </row>
    <row r="7007" spans="1:19">
      <c r="A7007" s="5" t="s">
        <v>13750</v>
      </c>
      <c r="B7007" s="6" t="s">
        <v>54367</v>
      </c>
      <c r="C7007" s="7" t="s">
        <v>56478</v>
      </c>
      <c r="D7007" s="8" t="s">
        <v>48889</v>
      </c>
      <c r="E7007" s="8" t="s">
        <v>56487</v>
      </c>
      <c r="F7007" s="5" t="s">
        <v>56488</v>
      </c>
      <c r="G7007" s="5" t="s">
        <v>56485</v>
      </c>
      <c r="H7007" s="6" t="s">
        <v>14046</v>
      </c>
      <c r="I7007" s="6" t="s">
        <v>14038</v>
      </c>
      <c r="J7007" s="6" t="s">
        <v>14037</v>
      </c>
      <c r="K7007" s="6" t="s">
        <v>56486</v>
      </c>
      <c r="M7007" s="11" t="s">
        <v>35922</v>
      </c>
      <c r="N7007" s="11" t="s">
        <v>12537</v>
      </c>
      <c r="O7007" s="11" t="s">
        <v>316</v>
      </c>
      <c r="P7007" s="9" t="s">
        <v>30909</v>
      </c>
      <c r="Q7007" s="11" t="s">
        <v>56482</v>
      </c>
      <c r="R7007" s="6" t="s">
        <v>48894</v>
      </c>
      <c r="S7007" s="9" t="s">
        <v>31657</v>
      </c>
    </row>
    <row r="7008" spans="1:19">
      <c r="A7008" s="5" t="s">
        <v>13750</v>
      </c>
      <c r="B7008" s="6" t="s">
        <v>54367</v>
      </c>
      <c r="C7008" s="7" t="s">
        <v>56478</v>
      </c>
      <c r="D7008" s="8" t="s">
        <v>48889</v>
      </c>
      <c r="E7008" s="8" t="s">
        <v>56489</v>
      </c>
      <c r="F7008" s="5" t="s">
        <v>56490</v>
      </c>
      <c r="G7008" s="5" t="s">
        <v>56485</v>
      </c>
      <c r="H7008" s="6" t="s">
        <v>14046</v>
      </c>
      <c r="I7008" s="6" t="s">
        <v>14038</v>
      </c>
      <c r="J7008" s="6" t="s">
        <v>14037</v>
      </c>
      <c r="K7008" s="6" t="s">
        <v>56486</v>
      </c>
      <c r="M7008" s="11" t="s">
        <v>35922</v>
      </c>
      <c r="N7008" s="11" t="s">
        <v>12537</v>
      </c>
      <c r="O7008" s="11" t="s">
        <v>316</v>
      </c>
      <c r="P7008" s="9" t="s">
        <v>30909</v>
      </c>
      <c r="Q7008" s="11" t="s">
        <v>56482</v>
      </c>
      <c r="R7008" s="6" t="s">
        <v>48894</v>
      </c>
      <c r="S7008" s="9" t="s">
        <v>31657</v>
      </c>
    </row>
    <row r="7009" spans="1:19">
      <c r="A7009" s="5" t="s">
        <v>13750</v>
      </c>
      <c r="B7009" s="6" t="s">
        <v>54367</v>
      </c>
      <c r="C7009" s="7" t="s">
        <v>56478</v>
      </c>
      <c r="D7009" s="8" t="s">
        <v>48889</v>
      </c>
      <c r="E7009" s="8" t="s">
        <v>56491</v>
      </c>
      <c r="F7009" s="5" t="s">
        <v>56492</v>
      </c>
      <c r="G7009" s="5" t="s">
        <v>56485</v>
      </c>
      <c r="H7009" s="6" t="s">
        <v>14046</v>
      </c>
      <c r="I7009" s="6" t="s">
        <v>14038</v>
      </c>
      <c r="J7009" s="6" t="s">
        <v>14037</v>
      </c>
      <c r="K7009" s="6" t="s">
        <v>56486</v>
      </c>
      <c r="M7009" s="11" t="s">
        <v>35922</v>
      </c>
      <c r="N7009" s="11" t="s">
        <v>12537</v>
      </c>
      <c r="O7009" s="11" t="s">
        <v>316</v>
      </c>
      <c r="P7009" s="9" t="s">
        <v>30909</v>
      </c>
      <c r="Q7009" s="11" t="s">
        <v>56482</v>
      </c>
      <c r="R7009" s="6" t="s">
        <v>48894</v>
      </c>
      <c r="S7009" s="9" t="s">
        <v>31657</v>
      </c>
    </row>
    <row r="7010" spans="1:19">
      <c r="A7010" s="5" t="s">
        <v>13750</v>
      </c>
      <c r="B7010" s="6" t="s">
        <v>54367</v>
      </c>
      <c r="C7010" s="7" t="s">
        <v>56478</v>
      </c>
      <c r="D7010" s="8" t="s">
        <v>48889</v>
      </c>
      <c r="E7010" s="8" t="s">
        <v>56493</v>
      </c>
      <c r="F7010" s="5" t="s">
        <v>56494</v>
      </c>
      <c r="G7010" s="5" t="s">
        <v>56495</v>
      </c>
      <c r="H7010" s="6" t="s">
        <v>14045</v>
      </c>
      <c r="I7010" s="6" t="s">
        <v>14044</v>
      </c>
      <c r="J7010" s="6" t="s">
        <v>14043</v>
      </c>
      <c r="K7010" s="6" t="s">
        <v>56496</v>
      </c>
      <c r="M7010" s="11" t="s">
        <v>34931</v>
      </c>
      <c r="N7010" s="11" t="s">
        <v>12200</v>
      </c>
      <c r="O7010" s="11" t="s">
        <v>67</v>
      </c>
      <c r="P7010" s="9" t="s">
        <v>30909</v>
      </c>
      <c r="Q7010" s="11" t="s">
        <v>56482</v>
      </c>
      <c r="R7010" s="6" t="s">
        <v>48894</v>
      </c>
      <c r="S7010" s="9" t="s">
        <v>31657</v>
      </c>
    </row>
    <row r="7011" spans="1:19">
      <c r="A7011" s="5" t="s">
        <v>13750</v>
      </c>
      <c r="B7011" s="6" t="s">
        <v>54367</v>
      </c>
      <c r="C7011" s="7" t="s">
        <v>56478</v>
      </c>
      <c r="D7011" s="8" t="s">
        <v>48889</v>
      </c>
      <c r="E7011" s="8" t="s">
        <v>56497</v>
      </c>
      <c r="F7011" s="5" t="s">
        <v>56498</v>
      </c>
      <c r="G7011" s="5" t="s">
        <v>56495</v>
      </c>
      <c r="H7011" s="6" t="s">
        <v>14045</v>
      </c>
      <c r="I7011" s="6" t="s">
        <v>14044</v>
      </c>
      <c r="J7011" s="6" t="s">
        <v>14043</v>
      </c>
      <c r="K7011" s="6" t="s">
        <v>56496</v>
      </c>
      <c r="M7011" s="11" t="s">
        <v>34931</v>
      </c>
      <c r="N7011" s="11" t="s">
        <v>12200</v>
      </c>
      <c r="O7011" s="11" t="s">
        <v>67</v>
      </c>
      <c r="P7011" s="9" t="s">
        <v>30909</v>
      </c>
      <c r="Q7011" s="11" t="s">
        <v>56482</v>
      </c>
      <c r="R7011" s="6" t="s">
        <v>48894</v>
      </c>
      <c r="S7011" s="9" t="s">
        <v>31657</v>
      </c>
    </row>
    <row r="7012" spans="1:19">
      <c r="A7012" s="5" t="s">
        <v>13750</v>
      </c>
      <c r="B7012" s="6" t="s">
        <v>54367</v>
      </c>
      <c r="C7012" s="7" t="s">
        <v>56478</v>
      </c>
      <c r="D7012" s="8" t="s">
        <v>48889</v>
      </c>
      <c r="E7012" s="8" t="s">
        <v>55355</v>
      </c>
      <c r="F7012" s="5" t="s">
        <v>56499</v>
      </c>
      <c r="G7012" s="5" t="s">
        <v>56500</v>
      </c>
      <c r="H7012" s="6" t="s">
        <v>14042</v>
      </c>
      <c r="I7012" s="6" t="s">
        <v>14038</v>
      </c>
      <c r="J7012" s="6" t="s">
        <v>14041</v>
      </c>
      <c r="K7012" s="6" t="s">
        <v>56501</v>
      </c>
      <c r="M7012" s="6"/>
      <c r="N7012" s="6"/>
      <c r="O7012" s="6"/>
      <c r="P7012" s="9" t="s">
        <v>30909</v>
      </c>
      <c r="R7012" s="6" t="s">
        <v>48894</v>
      </c>
      <c r="S7012" s="9" t="s">
        <v>31657</v>
      </c>
    </row>
    <row r="7013" spans="1:19">
      <c r="A7013" s="5" t="s">
        <v>13750</v>
      </c>
      <c r="B7013" s="6" t="s">
        <v>54367</v>
      </c>
      <c r="C7013" s="7" t="s">
        <v>56478</v>
      </c>
      <c r="D7013" s="8" t="s">
        <v>48889</v>
      </c>
      <c r="E7013" s="8" t="s">
        <v>55987</v>
      </c>
      <c r="F7013" s="5" t="s">
        <v>56502</v>
      </c>
      <c r="G7013" s="5" t="s">
        <v>56500</v>
      </c>
      <c r="H7013" s="6" t="s">
        <v>14040</v>
      </c>
      <c r="I7013" s="6" t="s">
        <v>14038</v>
      </c>
      <c r="J7013" s="6" t="s">
        <v>49612</v>
      </c>
      <c r="K7013" s="6" t="s">
        <v>56503</v>
      </c>
      <c r="M7013" s="6"/>
      <c r="N7013" s="6"/>
      <c r="O7013" s="6"/>
      <c r="P7013" s="9" t="s">
        <v>30909</v>
      </c>
      <c r="R7013" s="6" t="s">
        <v>48894</v>
      </c>
      <c r="S7013" s="9" t="s">
        <v>31657</v>
      </c>
    </row>
    <row r="7014" spans="1:19">
      <c r="A7014" s="5" t="s">
        <v>13750</v>
      </c>
      <c r="B7014" s="6" t="s">
        <v>54367</v>
      </c>
      <c r="C7014" s="7" t="s">
        <v>56478</v>
      </c>
      <c r="D7014" s="8" t="s">
        <v>48889</v>
      </c>
      <c r="E7014" s="8" t="s">
        <v>56504</v>
      </c>
      <c r="F7014" s="5" t="s">
        <v>56505</v>
      </c>
      <c r="G7014" s="5" t="s">
        <v>56500</v>
      </c>
      <c r="H7014" s="6" t="s">
        <v>14039</v>
      </c>
      <c r="I7014" s="6" t="s">
        <v>14038</v>
      </c>
      <c r="J7014" s="6" t="s">
        <v>14037</v>
      </c>
      <c r="K7014" s="6" t="s">
        <v>56503</v>
      </c>
      <c r="M7014" s="6"/>
      <c r="N7014" s="6"/>
      <c r="O7014" s="6"/>
      <c r="P7014" s="9" t="s">
        <v>30909</v>
      </c>
      <c r="R7014" s="6" t="s">
        <v>48894</v>
      </c>
      <c r="S7014" s="9" t="s">
        <v>31657</v>
      </c>
    </row>
    <row r="7015" spans="1:19">
      <c r="A7015" s="5" t="s">
        <v>13750</v>
      </c>
      <c r="B7015" s="6" t="s">
        <v>54367</v>
      </c>
      <c r="C7015" s="7" t="s">
        <v>56478</v>
      </c>
      <c r="D7015" s="8" t="s">
        <v>48889</v>
      </c>
      <c r="E7015" s="8" t="s">
        <v>56506</v>
      </c>
      <c r="F7015" s="5" t="s">
        <v>56507</v>
      </c>
      <c r="G7015" s="5" t="s">
        <v>56500</v>
      </c>
      <c r="H7015" s="6" t="s">
        <v>14039</v>
      </c>
      <c r="I7015" s="6" t="s">
        <v>14038</v>
      </c>
      <c r="J7015" s="6" t="s">
        <v>14037</v>
      </c>
      <c r="K7015" s="6" t="s">
        <v>56503</v>
      </c>
      <c r="M7015" s="6"/>
      <c r="N7015" s="6"/>
      <c r="O7015" s="6"/>
      <c r="P7015" s="9" t="s">
        <v>30909</v>
      </c>
      <c r="R7015" s="6" t="s">
        <v>48894</v>
      </c>
      <c r="S7015" s="9" t="s">
        <v>31657</v>
      </c>
    </row>
    <row r="7016" spans="1:19">
      <c r="A7016" s="5" t="s">
        <v>13750</v>
      </c>
      <c r="B7016" s="6" t="s">
        <v>54361</v>
      </c>
      <c r="C7016" s="7" t="s">
        <v>56508</v>
      </c>
      <c r="D7016" s="8" t="s">
        <v>48889</v>
      </c>
      <c r="E7016" s="8" t="s">
        <v>31681</v>
      </c>
      <c r="F7016" s="5" t="s">
        <v>56509</v>
      </c>
      <c r="G7016" s="5" t="s">
        <v>56510</v>
      </c>
      <c r="H7016" s="6" t="s">
        <v>13813</v>
      </c>
      <c r="I7016" s="6" t="s">
        <v>14036</v>
      </c>
      <c r="J7016" s="6" t="s">
        <v>13811</v>
      </c>
      <c r="K7016" s="6" t="s">
        <v>56511</v>
      </c>
      <c r="M7016" s="6"/>
      <c r="N7016" s="6"/>
      <c r="O7016" s="6"/>
      <c r="P7016" s="9" t="s">
        <v>30082</v>
      </c>
      <c r="Q7016" s="11" t="s">
        <v>56512</v>
      </c>
      <c r="R7016" s="6" t="s">
        <v>48894</v>
      </c>
      <c r="S7016" s="9" t="s">
        <v>31657</v>
      </c>
    </row>
    <row r="7017" spans="1:19">
      <c r="A7017" s="5" t="s">
        <v>13750</v>
      </c>
      <c r="B7017" s="6" t="s">
        <v>54361</v>
      </c>
      <c r="C7017" s="7" t="s">
        <v>56513</v>
      </c>
      <c r="D7017" s="8" t="s">
        <v>48889</v>
      </c>
      <c r="E7017" s="8" t="s">
        <v>31681</v>
      </c>
      <c r="F7017" s="5" t="s">
        <v>56514</v>
      </c>
      <c r="G7017" s="5" t="s">
        <v>56515</v>
      </c>
      <c r="H7017" s="6" t="s">
        <v>14035</v>
      </c>
      <c r="I7017" s="6" t="s">
        <v>14034</v>
      </c>
      <c r="J7017" s="6" t="s">
        <v>14033</v>
      </c>
      <c r="K7017" s="6" t="s">
        <v>56516</v>
      </c>
      <c r="M7017" s="6"/>
      <c r="N7017" s="6"/>
      <c r="O7017" s="6"/>
      <c r="P7017" s="9" t="s">
        <v>30082</v>
      </c>
      <c r="Q7017" s="11" t="s">
        <v>56517</v>
      </c>
      <c r="R7017" s="6" t="s">
        <v>48894</v>
      </c>
      <c r="S7017" s="9" t="s">
        <v>31657</v>
      </c>
    </row>
    <row r="7018" spans="1:19">
      <c r="A7018" s="5" t="s">
        <v>13750</v>
      </c>
      <c r="B7018" s="6" t="s">
        <v>54361</v>
      </c>
      <c r="C7018" s="7" t="s">
        <v>56518</v>
      </c>
      <c r="D7018" s="8" t="s">
        <v>48889</v>
      </c>
      <c r="E7018" s="8" t="s">
        <v>31681</v>
      </c>
      <c r="F7018" s="5" t="s">
        <v>56519</v>
      </c>
      <c r="G7018" s="5" t="s">
        <v>56520</v>
      </c>
      <c r="H7018" s="6" t="s">
        <v>14032</v>
      </c>
      <c r="I7018" s="6" t="s">
        <v>14031</v>
      </c>
      <c r="J7018" s="6" t="s">
        <v>14030</v>
      </c>
      <c r="K7018" s="6" t="s">
        <v>56521</v>
      </c>
      <c r="M7018" s="6"/>
      <c r="N7018" s="6"/>
      <c r="O7018" s="6"/>
      <c r="P7018" s="9" t="s">
        <v>30082</v>
      </c>
      <c r="Q7018" s="11" t="s">
        <v>56522</v>
      </c>
      <c r="R7018" s="6" t="s">
        <v>48894</v>
      </c>
      <c r="S7018" s="9" t="s">
        <v>31657</v>
      </c>
    </row>
    <row r="7019" spans="1:19">
      <c r="A7019" s="5" t="s">
        <v>13750</v>
      </c>
      <c r="B7019" s="6" t="s">
        <v>54361</v>
      </c>
      <c r="C7019" s="7" t="s">
        <v>56523</v>
      </c>
      <c r="D7019" s="8" t="s">
        <v>48889</v>
      </c>
      <c r="E7019" s="8" t="s">
        <v>31681</v>
      </c>
      <c r="F7019" s="5" t="s">
        <v>56524</v>
      </c>
      <c r="G7019" s="5" t="s">
        <v>56525</v>
      </c>
      <c r="H7019" s="6" t="s">
        <v>14029</v>
      </c>
      <c r="I7019" s="6" t="s">
        <v>13953</v>
      </c>
      <c r="J7019" s="6" t="s">
        <v>14028</v>
      </c>
      <c r="K7019" s="6" t="s">
        <v>56526</v>
      </c>
      <c r="M7019" s="6"/>
      <c r="N7019" s="6"/>
      <c r="O7019" s="6"/>
      <c r="P7019" s="9" t="s">
        <v>30082</v>
      </c>
      <c r="Q7019" s="11" t="s">
        <v>56527</v>
      </c>
      <c r="R7019" s="6" t="s">
        <v>48894</v>
      </c>
      <c r="S7019" s="9" t="s">
        <v>31657</v>
      </c>
    </row>
    <row r="7020" spans="1:19">
      <c r="A7020" s="5" t="s">
        <v>13750</v>
      </c>
      <c r="B7020" s="6" t="s">
        <v>54361</v>
      </c>
      <c r="C7020" s="7" t="s">
        <v>56528</v>
      </c>
      <c r="D7020" s="8" t="s">
        <v>48889</v>
      </c>
      <c r="E7020" s="8" t="s">
        <v>31681</v>
      </c>
      <c r="F7020" s="5" t="s">
        <v>56529</v>
      </c>
      <c r="G7020" s="5" t="s">
        <v>56530</v>
      </c>
      <c r="H7020" s="6" t="s">
        <v>14027</v>
      </c>
      <c r="I7020" s="6" t="s">
        <v>13863</v>
      </c>
      <c r="J7020" s="6" t="s">
        <v>56531</v>
      </c>
      <c r="K7020" s="6" t="s">
        <v>56532</v>
      </c>
      <c r="M7020" s="6"/>
      <c r="N7020" s="6"/>
      <c r="O7020" s="6"/>
      <c r="P7020" s="9" t="s">
        <v>30082</v>
      </c>
      <c r="Q7020" s="11" t="s">
        <v>56533</v>
      </c>
      <c r="R7020" s="6" t="s">
        <v>48894</v>
      </c>
      <c r="S7020" s="9" t="s">
        <v>31657</v>
      </c>
    </row>
    <row r="7021" spans="1:19">
      <c r="A7021" s="5" t="s">
        <v>13750</v>
      </c>
      <c r="B7021" s="6" t="s">
        <v>54367</v>
      </c>
      <c r="C7021" s="7" t="s">
        <v>56528</v>
      </c>
      <c r="D7021" s="8" t="s">
        <v>48889</v>
      </c>
      <c r="E7021" s="8" t="s">
        <v>54441</v>
      </c>
      <c r="F7021" s="5" t="s">
        <v>56534</v>
      </c>
      <c r="G7021" s="5" t="s">
        <v>56535</v>
      </c>
      <c r="H7021" s="6" t="s">
        <v>14026</v>
      </c>
      <c r="I7021" s="6" t="s">
        <v>13863</v>
      </c>
      <c r="J7021" s="6" t="s">
        <v>14025</v>
      </c>
      <c r="K7021" s="6" t="s">
        <v>56532</v>
      </c>
      <c r="M7021" s="6"/>
      <c r="N7021" s="6"/>
      <c r="O7021" s="6"/>
      <c r="P7021" s="9" t="s">
        <v>30909</v>
      </c>
      <c r="R7021" s="6" t="s">
        <v>48894</v>
      </c>
      <c r="S7021" s="9" t="s">
        <v>31657</v>
      </c>
    </row>
    <row r="7022" spans="1:19">
      <c r="A7022" s="5" t="s">
        <v>13750</v>
      </c>
      <c r="B7022" s="6" t="s">
        <v>54361</v>
      </c>
      <c r="C7022" s="7" t="s">
        <v>56536</v>
      </c>
      <c r="D7022" s="8" t="s">
        <v>48889</v>
      </c>
      <c r="E7022" s="8" t="s">
        <v>31681</v>
      </c>
      <c r="F7022" s="5" t="s">
        <v>56537</v>
      </c>
      <c r="G7022" s="5" t="s">
        <v>56538</v>
      </c>
      <c r="H7022" s="6" t="s">
        <v>14024</v>
      </c>
      <c r="I7022" s="6" t="s">
        <v>13773</v>
      </c>
      <c r="J7022" s="6" t="s">
        <v>56539</v>
      </c>
      <c r="K7022" s="6" t="s">
        <v>56540</v>
      </c>
      <c r="M7022" s="6"/>
      <c r="N7022" s="6"/>
      <c r="O7022" s="6"/>
      <c r="P7022" s="9" t="s">
        <v>30082</v>
      </c>
      <c r="R7022" s="6" t="s">
        <v>48894</v>
      </c>
      <c r="S7022" s="9" t="s">
        <v>31657</v>
      </c>
    </row>
    <row r="7023" spans="1:19">
      <c r="A7023" s="5" t="s">
        <v>13750</v>
      </c>
      <c r="B7023" s="6" t="s">
        <v>54367</v>
      </c>
      <c r="C7023" s="7" t="s">
        <v>56536</v>
      </c>
      <c r="D7023" s="8" t="s">
        <v>48889</v>
      </c>
      <c r="E7023" s="8" t="s">
        <v>54441</v>
      </c>
      <c r="F7023" s="5" t="s">
        <v>56541</v>
      </c>
      <c r="G7023" s="5" t="s">
        <v>56538</v>
      </c>
      <c r="H7023" s="6" t="s">
        <v>14024</v>
      </c>
      <c r="I7023" s="6" t="s">
        <v>13773</v>
      </c>
      <c r="J7023" s="6" t="s">
        <v>56539</v>
      </c>
      <c r="K7023" s="6" t="s">
        <v>56542</v>
      </c>
      <c r="M7023" s="6"/>
      <c r="N7023" s="6"/>
      <c r="O7023" s="6"/>
      <c r="P7023" s="9" t="s">
        <v>30909</v>
      </c>
      <c r="R7023" s="6" t="s">
        <v>48894</v>
      </c>
      <c r="S7023" s="9" t="s">
        <v>31657</v>
      </c>
    </row>
    <row r="7024" spans="1:19">
      <c r="A7024" s="5" t="s">
        <v>13750</v>
      </c>
      <c r="B7024" s="6" t="s">
        <v>54361</v>
      </c>
      <c r="C7024" s="7" t="s">
        <v>56543</v>
      </c>
      <c r="D7024" s="8" t="s">
        <v>48889</v>
      </c>
      <c r="E7024" s="8" t="s">
        <v>31681</v>
      </c>
      <c r="F7024" s="5" t="s">
        <v>56544</v>
      </c>
      <c r="G7024" s="5" t="s">
        <v>56545</v>
      </c>
      <c r="H7024" s="6" t="s">
        <v>14023</v>
      </c>
      <c r="I7024" s="6" t="s">
        <v>13601</v>
      </c>
      <c r="J7024" s="6" t="s">
        <v>14022</v>
      </c>
      <c r="K7024" s="6" t="s">
        <v>56546</v>
      </c>
      <c r="M7024" s="6"/>
      <c r="N7024" s="6"/>
      <c r="O7024" s="6"/>
      <c r="P7024" s="9" t="s">
        <v>30082</v>
      </c>
      <c r="Q7024" s="11" t="s">
        <v>56547</v>
      </c>
      <c r="R7024" s="6" t="s">
        <v>48894</v>
      </c>
      <c r="S7024" s="9" t="s">
        <v>31657</v>
      </c>
    </row>
    <row r="7025" spans="1:19">
      <c r="A7025" s="5" t="s">
        <v>13750</v>
      </c>
      <c r="B7025" s="6" t="s">
        <v>54367</v>
      </c>
      <c r="C7025" s="7" t="s">
        <v>56543</v>
      </c>
      <c r="D7025" s="8" t="s">
        <v>48889</v>
      </c>
      <c r="E7025" s="8" t="s">
        <v>55432</v>
      </c>
      <c r="F7025" s="5" t="s">
        <v>56544</v>
      </c>
      <c r="G7025" s="5" t="s">
        <v>56548</v>
      </c>
      <c r="H7025" s="6" t="s">
        <v>14023</v>
      </c>
      <c r="I7025" s="6" t="s">
        <v>13601</v>
      </c>
      <c r="J7025" s="6" t="s">
        <v>14022</v>
      </c>
      <c r="K7025" s="6" t="s">
        <v>56549</v>
      </c>
      <c r="M7025" s="6"/>
      <c r="N7025" s="6"/>
      <c r="O7025" s="6"/>
      <c r="P7025" s="9" t="s">
        <v>30909</v>
      </c>
      <c r="Q7025" s="11" t="s">
        <v>56547</v>
      </c>
      <c r="R7025" s="6" t="s">
        <v>48894</v>
      </c>
      <c r="S7025" s="9" t="s">
        <v>31657</v>
      </c>
    </row>
    <row r="7026" spans="1:19">
      <c r="A7026" s="5" t="s">
        <v>13750</v>
      </c>
      <c r="B7026" s="6" t="s">
        <v>54367</v>
      </c>
      <c r="C7026" s="7" t="s">
        <v>56543</v>
      </c>
      <c r="D7026" s="8" t="s">
        <v>48889</v>
      </c>
      <c r="E7026" s="8" t="s">
        <v>55435</v>
      </c>
      <c r="F7026" s="5" t="s">
        <v>56550</v>
      </c>
      <c r="G7026" s="5" t="s">
        <v>56551</v>
      </c>
      <c r="H7026" s="6" t="s">
        <v>14023</v>
      </c>
      <c r="I7026" s="6" t="s">
        <v>13601</v>
      </c>
      <c r="J7026" s="6" t="s">
        <v>14022</v>
      </c>
      <c r="K7026" s="6" t="s">
        <v>56549</v>
      </c>
      <c r="M7026" s="6"/>
      <c r="N7026" s="6"/>
      <c r="O7026" s="6"/>
      <c r="P7026" s="9" t="s">
        <v>30909</v>
      </c>
      <c r="Q7026" s="11" t="s">
        <v>56547</v>
      </c>
      <c r="R7026" s="6" t="s">
        <v>48894</v>
      </c>
      <c r="S7026" s="9" t="s">
        <v>31657</v>
      </c>
    </row>
    <row r="7027" spans="1:19">
      <c r="A7027" s="5" t="s">
        <v>13750</v>
      </c>
      <c r="B7027" s="6" t="s">
        <v>54361</v>
      </c>
      <c r="C7027" s="7" t="s">
        <v>56552</v>
      </c>
      <c r="D7027" s="8" t="s">
        <v>48889</v>
      </c>
      <c r="E7027" s="8" t="s">
        <v>31681</v>
      </c>
      <c r="F7027" s="5" t="s">
        <v>56553</v>
      </c>
      <c r="G7027" s="5" t="s">
        <v>56554</v>
      </c>
      <c r="H7027" s="6" t="s">
        <v>14021</v>
      </c>
      <c r="I7027" s="6" t="s">
        <v>14020</v>
      </c>
      <c r="J7027" s="6" t="s">
        <v>14019</v>
      </c>
      <c r="K7027" s="6" t="s">
        <v>56555</v>
      </c>
      <c r="M7027" s="6"/>
      <c r="N7027" s="6"/>
      <c r="O7027" s="6"/>
      <c r="P7027" s="9" t="s">
        <v>30082</v>
      </c>
      <c r="Q7027" s="11" t="s">
        <v>56556</v>
      </c>
      <c r="R7027" s="6" t="s">
        <v>48894</v>
      </c>
      <c r="S7027" s="9" t="s">
        <v>31657</v>
      </c>
    </row>
    <row r="7028" spans="1:19">
      <c r="A7028" s="5" t="s">
        <v>13750</v>
      </c>
      <c r="B7028" s="6" t="s">
        <v>54367</v>
      </c>
      <c r="C7028" s="7" t="s">
        <v>56552</v>
      </c>
      <c r="D7028" s="8" t="s">
        <v>48889</v>
      </c>
      <c r="E7028" s="8" t="s">
        <v>56557</v>
      </c>
      <c r="F7028" s="5" t="s">
        <v>56553</v>
      </c>
      <c r="G7028" s="5" t="s">
        <v>56554</v>
      </c>
      <c r="H7028" s="6" t="s">
        <v>14021</v>
      </c>
      <c r="I7028" s="6" t="s">
        <v>14020</v>
      </c>
      <c r="J7028" s="6" t="s">
        <v>14019</v>
      </c>
      <c r="K7028" s="6" t="s">
        <v>56555</v>
      </c>
      <c r="M7028" s="6"/>
      <c r="N7028" s="6"/>
      <c r="O7028" s="6"/>
      <c r="P7028" s="9" t="s">
        <v>30909</v>
      </c>
      <c r="Q7028" s="11" t="s">
        <v>56556</v>
      </c>
      <c r="R7028" s="6" t="s">
        <v>48894</v>
      </c>
      <c r="S7028" s="9" t="s">
        <v>31657</v>
      </c>
    </row>
    <row r="7029" spans="1:19">
      <c r="A7029" s="5" t="s">
        <v>13750</v>
      </c>
      <c r="B7029" s="6" t="s">
        <v>54361</v>
      </c>
      <c r="C7029" s="7" t="s">
        <v>56558</v>
      </c>
      <c r="D7029" s="8" t="s">
        <v>48889</v>
      </c>
      <c r="E7029" s="8" t="s">
        <v>31681</v>
      </c>
      <c r="F7029" s="5" t="s">
        <v>56559</v>
      </c>
      <c r="G7029" s="5" t="s">
        <v>56560</v>
      </c>
      <c r="H7029" s="6" t="s">
        <v>14018</v>
      </c>
      <c r="I7029" s="6" t="s">
        <v>13718</v>
      </c>
      <c r="J7029" s="6" t="s">
        <v>14017</v>
      </c>
      <c r="K7029" s="6" t="s">
        <v>56561</v>
      </c>
      <c r="M7029" s="6"/>
      <c r="N7029" s="6"/>
      <c r="O7029" s="6"/>
      <c r="P7029" s="9" t="s">
        <v>30082</v>
      </c>
      <c r="Q7029" s="11" t="s">
        <v>56562</v>
      </c>
      <c r="R7029" s="6" t="s">
        <v>48894</v>
      </c>
      <c r="S7029" s="9" t="s">
        <v>31657</v>
      </c>
    </row>
    <row r="7030" spans="1:19">
      <c r="A7030" s="5" t="s">
        <v>13750</v>
      </c>
      <c r="B7030" s="6" t="s">
        <v>54361</v>
      </c>
      <c r="C7030" s="7" t="s">
        <v>56563</v>
      </c>
      <c r="D7030" s="8" t="s">
        <v>48889</v>
      </c>
      <c r="E7030" s="8" t="s">
        <v>31681</v>
      </c>
      <c r="F7030" s="5" t="s">
        <v>56564</v>
      </c>
      <c r="G7030" s="5" t="s">
        <v>56565</v>
      </c>
      <c r="H7030" s="6" t="s">
        <v>14016</v>
      </c>
      <c r="I7030" s="6" t="s">
        <v>13880</v>
      </c>
      <c r="J7030" s="6" t="s">
        <v>14015</v>
      </c>
      <c r="K7030" s="6" t="s">
        <v>56566</v>
      </c>
      <c r="M7030" s="6"/>
      <c r="N7030" s="6"/>
      <c r="O7030" s="6"/>
      <c r="P7030" s="9" t="s">
        <v>30082</v>
      </c>
      <c r="Q7030" s="11" t="s">
        <v>56567</v>
      </c>
      <c r="R7030" s="6" t="s">
        <v>48894</v>
      </c>
      <c r="S7030" s="9" t="s">
        <v>31657</v>
      </c>
    </row>
    <row r="7031" spans="1:19">
      <c r="A7031" s="5" t="s">
        <v>13750</v>
      </c>
      <c r="B7031" s="6" t="s">
        <v>54361</v>
      </c>
      <c r="C7031" s="7" t="s">
        <v>56568</v>
      </c>
      <c r="D7031" s="8" t="s">
        <v>48889</v>
      </c>
      <c r="E7031" s="8" t="s">
        <v>31681</v>
      </c>
      <c r="F7031" s="5" t="s">
        <v>56569</v>
      </c>
      <c r="G7031" s="5" t="s">
        <v>56570</v>
      </c>
      <c r="H7031" s="6" t="s">
        <v>14014</v>
      </c>
      <c r="I7031" s="6" t="s">
        <v>14013</v>
      </c>
      <c r="J7031" s="6" t="s">
        <v>14012</v>
      </c>
      <c r="K7031" s="6" t="s">
        <v>56571</v>
      </c>
      <c r="M7031" s="6"/>
      <c r="N7031" s="6"/>
      <c r="O7031" s="6"/>
      <c r="P7031" s="9" t="s">
        <v>30082</v>
      </c>
      <c r="Q7031" s="11" t="s">
        <v>56572</v>
      </c>
      <c r="R7031" s="6" t="s">
        <v>48894</v>
      </c>
      <c r="S7031" s="9" t="s">
        <v>31657</v>
      </c>
    </row>
    <row r="7032" spans="1:19">
      <c r="A7032" s="5" t="s">
        <v>13750</v>
      </c>
      <c r="B7032" s="6" t="s">
        <v>54361</v>
      </c>
      <c r="C7032" s="7" t="s">
        <v>56573</v>
      </c>
      <c r="D7032" s="8" t="s">
        <v>48889</v>
      </c>
      <c r="E7032" s="8" t="s">
        <v>31681</v>
      </c>
      <c r="F7032" s="5" t="s">
        <v>56574</v>
      </c>
      <c r="G7032" s="5" t="s">
        <v>56575</v>
      </c>
      <c r="H7032" s="6" t="s">
        <v>14011</v>
      </c>
      <c r="I7032" s="6" t="s">
        <v>14010</v>
      </c>
      <c r="J7032" s="6" t="s">
        <v>14009</v>
      </c>
      <c r="K7032" s="6" t="s">
        <v>56576</v>
      </c>
      <c r="M7032" s="6"/>
      <c r="N7032" s="6"/>
      <c r="O7032" s="6"/>
      <c r="P7032" s="9" t="s">
        <v>30082</v>
      </c>
      <c r="Q7032" s="11" t="s">
        <v>56577</v>
      </c>
      <c r="R7032" s="6" t="s">
        <v>48894</v>
      </c>
      <c r="S7032" s="9" t="s">
        <v>31657</v>
      </c>
    </row>
    <row r="7033" spans="1:19">
      <c r="A7033" s="5" t="s">
        <v>13750</v>
      </c>
      <c r="B7033" s="6" t="s">
        <v>54367</v>
      </c>
      <c r="C7033" s="7" t="s">
        <v>56573</v>
      </c>
      <c r="D7033" s="8" t="s">
        <v>48889</v>
      </c>
      <c r="E7033" s="8" t="s">
        <v>56578</v>
      </c>
      <c r="F7033" s="5" t="s">
        <v>56579</v>
      </c>
      <c r="G7033" s="5" t="s">
        <v>56575</v>
      </c>
      <c r="H7033" s="6" t="s">
        <v>14011</v>
      </c>
      <c r="I7033" s="6" t="s">
        <v>14010</v>
      </c>
      <c r="J7033" s="6" t="s">
        <v>14009</v>
      </c>
      <c r="K7033" s="6" t="s">
        <v>56576</v>
      </c>
      <c r="M7033" s="6"/>
      <c r="N7033" s="6"/>
      <c r="O7033" s="6"/>
      <c r="P7033" s="9" t="s">
        <v>30909</v>
      </c>
      <c r="Q7033" s="11" t="s">
        <v>56577</v>
      </c>
      <c r="R7033" s="6" t="s">
        <v>48894</v>
      </c>
      <c r="S7033" s="9" t="s">
        <v>31657</v>
      </c>
    </row>
    <row r="7034" spans="1:19">
      <c r="A7034" s="5" t="s">
        <v>13750</v>
      </c>
      <c r="B7034" s="6" t="s">
        <v>54361</v>
      </c>
      <c r="C7034" s="7" t="s">
        <v>56580</v>
      </c>
      <c r="D7034" s="8" t="s">
        <v>48889</v>
      </c>
      <c r="E7034" s="8" t="s">
        <v>31681</v>
      </c>
      <c r="F7034" s="5" t="s">
        <v>56581</v>
      </c>
      <c r="G7034" s="5" t="s">
        <v>56582</v>
      </c>
      <c r="H7034" s="6" t="s">
        <v>14008</v>
      </c>
      <c r="I7034" s="6" t="s">
        <v>14007</v>
      </c>
      <c r="J7034" s="6" t="s">
        <v>14006</v>
      </c>
      <c r="K7034" s="6" t="s">
        <v>56583</v>
      </c>
      <c r="M7034" s="6"/>
      <c r="N7034" s="6"/>
      <c r="O7034" s="6"/>
      <c r="P7034" s="9" t="s">
        <v>30082</v>
      </c>
      <c r="Q7034" s="11" t="s">
        <v>56584</v>
      </c>
      <c r="R7034" s="6" t="s">
        <v>48894</v>
      </c>
      <c r="S7034" s="9" t="s">
        <v>31657</v>
      </c>
    </row>
    <row r="7035" spans="1:19">
      <c r="A7035" s="5" t="s">
        <v>13750</v>
      </c>
      <c r="B7035" s="6" t="s">
        <v>54367</v>
      </c>
      <c r="C7035" s="7" t="s">
        <v>56580</v>
      </c>
      <c r="D7035" s="8" t="s">
        <v>48889</v>
      </c>
      <c r="E7035" s="8" t="s">
        <v>37251</v>
      </c>
      <c r="F7035" s="5" t="s">
        <v>56585</v>
      </c>
      <c r="G7035" s="5" t="s">
        <v>56586</v>
      </c>
      <c r="H7035" s="6" t="s">
        <v>14008</v>
      </c>
      <c r="I7035" s="6" t="s">
        <v>14007</v>
      </c>
      <c r="J7035" s="6" t="s">
        <v>14006</v>
      </c>
      <c r="K7035" s="6" t="s">
        <v>56587</v>
      </c>
      <c r="M7035" s="6"/>
      <c r="N7035" s="6"/>
      <c r="O7035" s="6"/>
      <c r="P7035" s="9" t="s">
        <v>30909</v>
      </c>
      <c r="Q7035" s="11" t="s">
        <v>56584</v>
      </c>
      <c r="R7035" s="6" t="s">
        <v>48894</v>
      </c>
      <c r="S7035" s="9" t="s">
        <v>31657</v>
      </c>
    </row>
    <row r="7036" spans="1:19">
      <c r="A7036" s="5" t="s">
        <v>13750</v>
      </c>
      <c r="B7036" s="6" t="s">
        <v>54367</v>
      </c>
      <c r="C7036" s="7" t="s">
        <v>56580</v>
      </c>
      <c r="D7036" s="8" t="s">
        <v>48889</v>
      </c>
      <c r="E7036" s="8" t="s">
        <v>56346</v>
      </c>
      <c r="F7036" s="5" t="s">
        <v>56588</v>
      </c>
      <c r="G7036" s="5" t="s">
        <v>56589</v>
      </c>
      <c r="H7036" s="6" t="s">
        <v>14008</v>
      </c>
      <c r="I7036" s="6" t="s">
        <v>14007</v>
      </c>
      <c r="J7036" s="6" t="s">
        <v>14006</v>
      </c>
      <c r="K7036" s="6" t="s">
        <v>56587</v>
      </c>
      <c r="M7036" s="6"/>
      <c r="N7036" s="6"/>
      <c r="O7036" s="6"/>
      <c r="P7036" s="9" t="s">
        <v>30909</v>
      </c>
      <c r="Q7036" s="11" t="s">
        <v>56584</v>
      </c>
      <c r="R7036" s="6" t="s">
        <v>48894</v>
      </c>
      <c r="S7036" s="9" t="s">
        <v>31657</v>
      </c>
    </row>
    <row r="7037" spans="1:19">
      <c r="A7037" s="5" t="s">
        <v>13750</v>
      </c>
      <c r="B7037" s="6" t="s">
        <v>54361</v>
      </c>
      <c r="C7037" s="7" t="s">
        <v>56590</v>
      </c>
      <c r="D7037" s="8" t="s">
        <v>48889</v>
      </c>
      <c r="E7037" s="8" t="s">
        <v>31681</v>
      </c>
      <c r="F7037" s="5" t="s">
        <v>56591</v>
      </c>
      <c r="G7037" s="5" t="s">
        <v>56592</v>
      </c>
      <c r="H7037" s="6" t="s">
        <v>14005</v>
      </c>
      <c r="I7037" s="6" t="s">
        <v>14004</v>
      </c>
      <c r="J7037" s="6" t="s">
        <v>14003</v>
      </c>
      <c r="K7037" s="6" t="s">
        <v>56593</v>
      </c>
      <c r="M7037" s="6"/>
      <c r="N7037" s="6"/>
      <c r="O7037" s="6"/>
      <c r="P7037" s="9" t="s">
        <v>30082</v>
      </c>
      <c r="Q7037" s="11" t="s">
        <v>56594</v>
      </c>
      <c r="R7037" s="6" t="s">
        <v>48894</v>
      </c>
      <c r="S7037" s="9" t="s">
        <v>31657</v>
      </c>
    </row>
    <row r="7038" spans="1:19">
      <c r="A7038" s="5" t="s">
        <v>13750</v>
      </c>
      <c r="B7038" s="6" t="s">
        <v>54361</v>
      </c>
      <c r="C7038" s="7" t="s">
        <v>56595</v>
      </c>
      <c r="D7038" s="8" t="s">
        <v>48889</v>
      </c>
      <c r="E7038" s="8" t="s">
        <v>31681</v>
      </c>
      <c r="F7038" s="5" t="s">
        <v>56596</v>
      </c>
      <c r="G7038" s="5" t="s">
        <v>56597</v>
      </c>
      <c r="H7038" s="6" t="s">
        <v>13974</v>
      </c>
      <c r="I7038" s="6" t="s">
        <v>13597</v>
      </c>
      <c r="J7038" s="6" t="s">
        <v>13973</v>
      </c>
      <c r="K7038" s="6" t="s">
        <v>56598</v>
      </c>
      <c r="M7038" s="6"/>
      <c r="N7038" s="6"/>
      <c r="O7038" s="6"/>
      <c r="P7038" s="9" t="s">
        <v>30082</v>
      </c>
      <c r="Q7038" s="11" t="s">
        <v>56599</v>
      </c>
      <c r="R7038" s="6" t="s">
        <v>48894</v>
      </c>
      <c r="S7038" s="9" t="s">
        <v>31657</v>
      </c>
    </row>
    <row r="7039" spans="1:19">
      <c r="A7039" s="5" t="s">
        <v>13750</v>
      </c>
      <c r="B7039" s="6" t="s">
        <v>54367</v>
      </c>
      <c r="C7039" s="7" t="s">
        <v>56595</v>
      </c>
      <c r="D7039" s="8" t="s">
        <v>48889</v>
      </c>
      <c r="E7039" s="8" t="s">
        <v>56600</v>
      </c>
      <c r="F7039" s="5" t="s">
        <v>56601</v>
      </c>
      <c r="G7039" s="5" t="s">
        <v>56597</v>
      </c>
      <c r="H7039" s="6" t="s">
        <v>14002</v>
      </c>
      <c r="I7039" s="6" t="s">
        <v>13597</v>
      </c>
      <c r="J7039" s="6" t="s">
        <v>14001</v>
      </c>
      <c r="K7039" s="6" t="s">
        <v>56598</v>
      </c>
      <c r="M7039" s="6"/>
      <c r="N7039" s="6"/>
      <c r="O7039" s="6"/>
      <c r="P7039" s="9" t="s">
        <v>30909</v>
      </c>
      <c r="Q7039" s="11" t="s">
        <v>56599</v>
      </c>
      <c r="R7039" s="6" t="s">
        <v>48894</v>
      </c>
      <c r="S7039" s="9" t="s">
        <v>31657</v>
      </c>
    </row>
    <row r="7040" spans="1:19">
      <c r="A7040" s="5" t="s">
        <v>13750</v>
      </c>
      <c r="B7040" s="6" t="s">
        <v>54367</v>
      </c>
      <c r="C7040" s="7" t="s">
        <v>56595</v>
      </c>
      <c r="D7040" s="8" t="s">
        <v>48889</v>
      </c>
      <c r="E7040" s="8" t="s">
        <v>56602</v>
      </c>
      <c r="F7040" s="5" t="s">
        <v>56603</v>
      </c>
      <c r="G7040" s="5" t="s">
        <v>56597</v>
      </c>
      <c r="H7040" s="6" t="s">
        <v>14000</v>
      </c>
      <c r="I7040" s="6" t="s">
        <v>13991</v>
      </c>
      <c r="J7040" s="6" t="s">
        <v>13998</v>
      </c>
      <c r="K7040" s="6" t="s">
        <v>56598</v>
      </c>
      <c r="M7040" s="6"/>
      <c r="N7040" s="6"/>
      <c r="O7040" s="6"/>
      <c r="P7040" s="9" t="s">
        <v>30909</v>
      </c>
      <c r="Q7040" s="11" t="s">
        <v>56599</v>
      </c>
      <c r="R7040" s="6" t="s">
        <v>48894</v>
      </c>
      <c r="S7040" s="9" t="s">
        <v>31657</v>
      </c>
    </row>
    <row r="7041" spans="1:19">
      <c r="A7041" s="5" t="s">
        <v>13750</v>
      </c>
      <c r="B7041" s="6" t="s">
        <v>54367</v>
      </c>
      <c r="C7041" s="7" t="s">
        <v>56595</v>
      </c>
      <c r="D7041" s="8" t="s">
        <v>48889</v>
      </c>
      <c r="E7041" s="8" t="s">
        <v>56604</v>
      </c>
      <c r="F7041" s="5" t="s">
        <v>56605</v>
      </c>
      <c r="G7041" s="5" t="s">
        <v>56597</v>
      </c>
      <c r="H7041" s="6" t="s">
        <v>13999</v>
      </c>
      <c r="I7041" s="6" t="s">
        <v>13991</v>
      </c>
      <c r="J7041" s="6" t="s">
        <v>13998</v>
      </c>
      <c r="K7041" s="6" t="s">
        <v>56598</v>
      </c>
      <c r="M7041" s="6"/>
      <c r="N7041" s="6"/>
      <c r="O7041" s="6"/>
      <c r="P7041" s="9" t="s">
        <v>30909</v>
      </c>
      <c r="Q7041" s="11" t="s">
        <v>56599</v>
      </c>
      <c r="R7041" s="6" t="s">
        <v>48894</v>
      </c>
      <c r="S7041" s="9" t="s">
        <v>31657</v>
      </c>
    </row>
    <row r="7042" spans="1:19">
      <c r="A7042" s="5" t="s">
        <v>13750</v>
      </c>
      <c r="B7042" s="6" t="s">
        <v>54367</v>
      </c>
      <c r="C7042" s="7" t="s">
        <v>56595</v>
      </c>
      <c r="D7042" s="8" t="s">
        <v>48889</v>
      </c>
      <c r="E7042" s="8" t="s">
        <v>56606</v>
      </c>
      <c r="F7042" s="5" t="s">
        <v>56607</v>
      </c>
      <c r="G7042" s="5" t="s">
        <v>56597</v>
      </c>
      <c r="H7042" s="6" t="s">
        <v>13997</v>
      </c>
      <c r="I7042" s="6" t="s">
        <v>13996</v>
      </c>
      <c r="J7042" s="6" t="s">
        <v>13995</v>
      </c>
      <c r="K7042" s="6" t="s">
        <v>56598</v>
      </c>
      <c r="M7042" s="6"/>
      <c r="N7042" s="6"/>
      <c r="O7042" s="6"/>
      <c r="P7042" s="9" t="s">
        <v>30909</v>
      </c>
      <c r="Q7042" s="11" t="s">
        <v>56599</v>
      </c>
      <c r="R7042" s="6" t="s">
        <v>48894</v>
      </c>
      <c r="S7042" s="9" t="s">
        <v>31657</v>
      </c>
    </row>
    <row r="7043" spans="1:19">
      <c r="A7043" s="5" t="s">
        <v>13750</v>
      </c>
      <c r="B7043" s="6" t="s">
        <v>54367</v>
      </c>
      <c r="C7043" s="7" t="s">
        <v>56595</v>
      </c>
      <c r="D7043" s="8" t="s">
        <v>48889</v>
      </c>
      <c r="E7043" s="8" t="s">
        <v>56608</v>
      </c>
      <c r="F7043" s="5" t="s">
        <v>56609</v>
      </c>
      <c r="G7043" s="5" t="s">
        <v>56597</v>
      </c>
      <c r="H7043" s="6" t="s">
        <v>13994</v>
      </c>
      <c r="I7043" s="6" t="s">
        <v>13976</v>
      </c>
      <c r="J7043" s="6" t="s">
        <v>13993</v>
      </c>
      <c r="K7043" s="6" t="s">
        <v>56598</v>
      </c>
      <c r="M7043" s="6"/>
      <c r="N7043" s="6"/>
      <c r="O7043" s="6"/>
      <c r="P7043" s="9" t="s">
        <v>30909</v>
      </c>
      <c r="Q7043" s="11" t="s">
        <v>56599</v>
      </c>
      <c r="R7043" s="6" t="s">
        <v>48894</v>
      </c>
      <c r="S7043" s="9" t="s">
        <v>31657</v>
      </c>
    </row>
    <row r="7044" spans="1:19">
      <c r="A7044" s="5" t="s">
        <v>13750</v>
      </c>
      <c r="B7044" s="6" t="s">
        <v>54367</v>
      </c>
      <c r="C7044" s="7" t="s">
        <v>56595</v>
      </c>
      <c r="D7044" s="8" t="s">
        <v>48889</v>
      </c>
      <c r="E7044" s="8" t="s">
        <v>56610</v>
      </c>
      <c r="F7044" s="5" t="s">
        <v>56611</v>
      </c>
      <c r="G7044" s="5" t="s">
        <v>56597</v>
      </c>
      <c r="H7044" s="6" t="s">
        <v>13992</v>
      </c>
      <c r="I7044" s="6" t="s">
        <v>13991</v>
      </c>
      <c r="J7044" s="6" t="s">
        <v>13990</v>
      </c>
      <c r="K7044" s="6" t="s">
        <v>56598</v>
      </c>
      <c r="M7044" s="6"/>
      <c r="N7044" s="6"/>
      <c r="O7044" s="6"/>
      <c r="P7044" s="9" t="s">
        <v>30909</v>
      </c>
      <c r="Q7044" s="11" t="s">
        <v>56599</v>
      </c>
      <c r="R7044" s="6" t="s">
        <v>48894</v>
      </c>
      <c r="S7044" s="9" t="s">
        <v>31657</v>
      </c>
    </row>
    <row r="7045" spans="1:19">
      <c r="A7045" s="5" t="s">
        <v>13750</v>
      </c>
      <c r="B7045" s="6" t="s">
        <v>54367</v>
      </c>
      <c r="C7045" s="7" t="s">
        <v>56595</v>
      </c>
      <c r="D7045" s="8" t="s">
        <v>48889</v>
      </c>
      <c r="E7045" s="8" t="s">
        <v>37247</v>
      </c>
      <c r="F7045" s="5" t="s">
        <v>56612</v>
      </c>
      <c r="G7045" s="5" t="s">
        <v>56597</v>
      </c>
      <c r="H7045" s="6" t="s">
        <v>13989</v>
      </c>
      <c r="I7045" s="6" t="s">
        <v>13976</v>
      </c>
      <c r="J7045" s="6" t="s">
        <v>13988</v>
      </c>
      <c r="K7045" s="6" t="s">
        <v>56598</v>
      </c>
      <c r="M7045" s="6"/>
      <c r="N7045" s="6"/>
      <c r="O7045" s="6"/>
      <c r="P7045" s="9" t="s">
        <v>30909</v>
      </c>
      <c r="Q7045" s="11" t="s">
        <v>56599</v>
      </c>
      <c r="R7045" s="6" t="s">
        <v>48894</v>
      </c>
      <c r="S7045" s="9" t="s">
        <v>31657</v>
      </c>
    </row>
    <row r="7046" spans="1:19">
      <c r="A7046" s="5" t="s">
        <v>13750</v>
      </c>
      <c r="B7046" s="6" t="s">
        <v>54367</v>
      </c>
      <c r="C7046" s="7" t="s">
        <v>56595</v>
      </c>
      <c r="D7046" s="8" t="s">
        <v>48889</v>
      </c>
      <c r="E7046" s="8" t="s">
        <v>56613</v>
      </c>
      <c r="F7046" s="5" t="s">
        <v>56614</v>
      </c>
      <c r="G7046" s="5" t="s">
        <v>56597</v>
      </c>
      <c r="H7046" s="6" t="s">
        <v>13987</v>
      </c>
      <c r="I7046" s="6" t="s">
        <v>13976</v>
      </c>
      <c r="J7046" s="6" t="s">
        <v>13986</v>
      </c>
      <c r="K7046" s="6" t="s">
        <v>56598</v>
      </c>
      <c r="M7046" s="6"/>
      <c r="N7046" s="6"/>
      <c r="O7046" s="6"/>
      <c r="P7046" s="9" t="s">
        <v>30909</v>
      </c>
      <c r="Q7046" s="11" t="s">
        <v>56599</v>
      </c>
      <c r="R7046" s="6" t="s">
        <v>48894</v>
      </c>
      <c r="S7046" s="9" t="s">
        <v>31657</v>
      </c>
    </row>
    <row r="7047" spans="1:19">
      <c r="A7047" s="5" t="s">
        <v>13750</v>
      </c>
      <c r="B7047" s="6" t="s">
        <v>54367</v>
      </c>
      <c r="C7047" s="7" t="s">
        <v>56595</v>
      </c>
      <c r="D7047" s="8" t="s">
        <v>48889</v>
      </c>
      <c r="E7047" s="8" t="s">
        <v>56615</v>
      </c>
      <c r="F7047" s="5" t="s">
        <v>56616</v>
      </c>
      <c r="G7047" s="5" t="s">
        <v>56597</v>
      </c>
      <c r="H7047" s="6" t="s">
        <v>13985</v>
      </c>
      <c r="I7047" s="6" t="s">
        <v>13597</v>
      </c>
      <c r="J7047" s="6" t="s">
        <v>13984</v>
      </c>
      <c r="K7047" s="6" t="s">
        <v>56598</v>
      </c>
      <c r="M7047" s="6"/>
      <c r="N7047" s="6"/>
      <c r="O7047" s="6"/>
      <c r="P7047" s="9" t="s">
        <v>30909</v>
      </c>
      <c r="Q7047" s="11" t="s">
        <v>56599</v>
      </c>
      <c r="R7047" s="6" t="s">
        <v>48894</v>
      </c>
      <c r="S7047" s="9" t="s">
        <v>31657</v>
      </c>
    </row>
    <row r="7048" spans="1:19">
      <c r="A7048" s="5" t="s">
        <v>13750</v>
      </c>
      <c r="B7048" s="6" t="s">
        <v>54367</v>
      </c>
      <c r="C7048" s="7" t="s">
        <v>56595</v>
      </c>
      <c r="D7048" s="8" t="s">
        <v>48889</v>
      </c>
      <c r="E7048" s="8" t="s">
        <v>55979</v>
      </c>
      <c r="F7048" s="5" t="s">
        <v>56617</v>
      </c>
      <c r="G7048" s="5" t="s">
        <v>56618</v>
      </c>
      <c r="H7048" s="6" t="s">
        <v>13974</v>
      </c>
      <c r="I7048" s="6" t="s">
        <v>13597</v>
      </c>
      <c r="J7048" s="6" t="s">
        <v>13973</v>
      </c>
      <c r="K7048" s="6" t="s">
        <v>56598</v>
      </c>
      <c r="M7048" s="6"/>
      <c r="N7048" s="6"/>
      <c r="O7048" s="6"/>
      <c r="P7048" s="9" t="s">
        <v>30909</v>
      </c>
      <c r="Q7048" s="11" t="s">
        <v>56599</v>
      </c>
      <c r="R7048" s="6" t="s">
        <v>48894</v>
      </c>
      <c r="S7048" s="9" t="s">
        <v>31657</v>
      </c>
    </row>
    <row r="7049" spans="1:19">
      <c r="A7049" s="5" t="s">
        <v>13750</v>
      </c>
      <c r="B7049" s="6" t="s">
        <v>54367</v>
      </c>
      <c r="C7049" s="7" t="s">
        <v>56595</v>
      </c>
      <c r="D7049" s="8" t="s">
        <v>48889</v>
      </c>
      <c r="E7049" s="8" t="s">
        <v>56619</v>
      </c>
      <c r="F7049" s="5" t="s">
        <v>56596</v>
      </c>
      <c r="G7049" s="5" t="s">
        <v>56618</v>
      </c>
      <c r="H7049" s="6" t="s">
        <v>13974</v>
      </c>
      <c r="I7049" s="6" t="s">
        <v>13597</v>
      </c>
      <c r="J7049" s="6" t="s">
        <v>13973</v>
      </c>
      <c r="K7049" s="6" t="s">
        <v>56598</v>
      </c>
      <c r="M7049" s="6"/>
      <c r="N7049" s="6"/>
      <c r="O7049" s="6"/>
      <c r="P7049" s="9" t="s">
        <v>30909</v>
      </c>
      <c r="Q7049" s="11" t="s">
        <v>56599</v>
      </c>
      <c r="R7049" s="6" t="s">
        <v>48894</v>
      </c>
      <c r="S7049" s="9" t="s">
        <v>31657</v>
      </c>
    </row>
    <row r="7050" spans="1:19">
      <c r="A7050" s="5" t="s">
        <v>13750</v>
      </c>
      <c r="B7050" s="6" t="s">
        <v>54367</v>
      </c>
      <c r="C7050" s="7" t="s">
        <v>56595</v>
      </c>
      <c r="D7050" s="8" t="s">
        <v>48889</v>
      </c>
      <c r="E7050" s="8" t="s">
        <v>56620</v>
      </c>
      <c r="F7050" s="5" t="s">
        <v>56621</v>
      </c>
      <c r="G7050" s="5" t="s">
        <v>56622</v>
      </c>
      <c r="H7050" s="6" t="s">
        <v>13983</v>
      </c>
      <c r="I7050" s="6" t="s">
        <v>13976</v>
      </c>
      <c r="J7050" s="6" t="s">
        <v>13982</v>
      </c>
      <c r="K7050" s="6" t="s">
        <v>56598</v>
      </c>
      <c r="M7050" s="6"/>
      <c r="N7050" s="6"/>
      <c r="O7050" s="6"/>
      <c r="P7050" s="9" t="s">
        <v>30909</v>
      </c>
      <c r="Q7050" s="11" t="s">
        <v>56599</v>
      </c>
      <c r="R7050" s="6" t="s">
        <v>48894</v>
      </c>
      <c r="S7050" s="9" t="s">
        <v>31657</v>
      </c>
    </row>
    <row r="7051" spans="1:19">
      <c r="A7051" s="5" t="s">
        <v>13750</v>
      </c>
      <c r="B7051" s="6" t="s">
        <v>54367</v>
      </c>
      <c r="C7051" s="7" t="s">
        <v>56595</v>
      </c>
      <c r="D7051" s="8" t="s">
        <v>48889</v>
      </c>
      <c r="E7051" s="8" t="s">
        <v>56623</v>
      </c>
      <c r="F7051" s="5" t="s">
        <v>56624</v>
      </c>
      <c r="G7051" s="5" t="s">
        <v>56622</v>
      </c>
      <c r="H7051" s="6" t="s">
        <v>13981</v>
      </c>
      <c r="I7051" s="6" t="s">
        <v>13979</v>
      </c>
      <c r="J7051" s="6" t="s">
        <v>13978</v>
      </c>
      <c r="K7051" s="6" t="s">
        <v>56598</v>
      </c>
      <c r="M7051" s="6"/>
      <c r="N7051" s="6"/>
      <c r="O7051" s="6"/>
      <c r="P7051" s="9" t="s">
        <v>30909</v>
      </c>
      <c r="Q7051" s="11" t="s">
        <v>56599</v>
      </c>
      <c r="R7051" s="6" t="s">
        <v>48894</v>
      </c>
      <c r="S7051" s="9" t="s">
        <v>31657</v>
      </c>
    </row>
    <row r="7052" spans="1:19">
      <c r="A7052" s="5" t="s">
        <v>13750</v>
      </c>
      <c r="B7052" s="6" t="s">
        <v>54367</v>
      </c>
      <c r="C7052" s="7" t="s">
        <v>56595</v>
      </c>
      <c r="D7052" s="8" t="s">
        <v>48889</v>
      </c>
      <c r="E7052" s="8" t="s">
        <v>56625</v>
      </c>
      <c r="F7052" s="5" t="s">
        <v>56626</v>
      </c>
      <c r="G7052" s="5" t="s">
        <v>56627</v>
      </c>
      <c r="H7052" s="6" t="s">
        <v>13980</v>
      </c>
      <c r="I7052" s="6" t="s">
        <v>13979</v>
      </c>
      <c r="J7052" s="6" t="s">
        <v>13978</v>
      </c>
      <c r="K7052" s="6" t="s">
        <v>56598</v>
      </c>
      <c r="M7052" s="6"/>
      <c r="N7052" s="6"/>
      <c r="O7052" s="6"/>
      <c r="P7052" s="9" t="s">
        <v>30909</v>
      </c>
      <c r="Q7052" s="11" t="s">
        <v>56599</v>
      </c>
      <c r="R7052" s="6" t="s">
        <v>48894</v>
      </c>
      <c r="S7052" s="9" t="s">
        <v>31657</v>
      </c>
    </row>
    <row r="7053" spans="1:19">
      <c r="A7053" s="5" t="s">
        <v>13750</v>
      </c>
      <c r="B7053" s="6" t="s">
        <v>54367</v>
      </c>
      <c r="C7053" s="7" t="s">
        <v>56595</v>
      </c>
      <c r="D7053" s="8" t="s">
        <v>48889</v>
      </c>
      <c r="E7053" s="8" t="s">
        <v>37255</v>
      </c>
      <c r="F7053" s="5" t="s">
        <v>56628</v>
      </c>
      <c r="G7053" s="5" t="s">
        <v>56597</v>
      </c>
      <c r="H7053" s="6" t="s">
        <v>13977</v>
      </c>
      <c r="I7053" s="6" t="s">
        <v>13976</v>
      </c>
      <c r="J7053" s="6" t="s">
        <v>13975</v>
      </c>
      <c r="K7053" s="6" t="s">
        <v>56598</v>
      </c>
      <c r="M7053" s="6"/>
      <c r="N7053" s="6"/>
      <c r="O7053" s="6"/>
      <c r="P7053" s="9" t="s">
        <v>30909</v>
      </c>
      <c r="R7053" s="6" t="s">
        <v>48894</v>
      </c>
      <c r="S7053" s="9" t="s">
        <v>31657</v>
      </c>
    </row>
    <row r="7054" spans="1:19">
      <c r="A7054" s="5" t="s">
        <v>13750</v>
      </c>
      <c r="B7054" s="6" t="s">
        <v>54367</v>
      </c>
      <c r="C7054" s="7" t="s">
        <v>56595</v>
      </c>
      <c r="D7054" s="8" t="s">
        <v>48889</v>
      </c>
      <c r="E7054" s="8" t="s">
        <v>56629</v>
      </c>
      <c r="F7054" s="5" t="s">
        <v>56630</v>
      </c>
      <c r="G7054" s="5" t="s">
        <v>56631</v>
      </c>
      <c r="H7054" s="6" t="s">
        <v>13974</v>
      </c>
      <c r="I7054" s="6" t="s">
        <v>13597</v>
      </c>
      <c r="J7054" s="6" t="s">
        <v>13973</v>
      </c>
      <c r="K7054" s="6" t="s">
        <v>56598</v>
      </c>
      <c r="M7054" s="6"/>
      <c r="N7054" s="6"/>
      <c r="O7054" s="6"/>
      <c r="P7054" s="9" t="s">
        <v>30909</v>
      </c>
      <c r="Q7054" s="11" t="s">
        <v>56632</v>
      </c>
      <c r="R7054" s="6" t="s">
        <v>48894</v>
      </c>
      <c r="S7054" s="9" t="s">
        <v>31657</v>
      </c>
    </row>
    <row r="7055" spans="1:19">
      <c r="A7055" s="5" t="s">
        <v>13750</v>
      </c>
      <c r="B7055" s="6" t="s">
        <v>54367</v>
      </c>
      <c r="C7055" s="7" t="s">
        <v>56595</v>
      </c>
      <c r="D7055" s="8" t="s">
        <v>48889</v>
      </c>
      <c r="E7055" s="8" t="s">
        <v>56633</v>
      </c>
      <c r="F7055" s="5" t="s">
        <v>56634</v>
      </c>
      <c r="G7055" s="5" t="s">
        <v>56597</v>
      </c>
      <c r="H7055" s="6" t="s">
        <v>13972</v>
      </c>
      <c r="I7055" s="6" t="s">
        <v>13971</v>
      </c>
      <c r="J7055" s="6" t="s">
        <v>13970</v>
      </c>
      <c r="K7055" s="6" t="s">
        <v>56598</v>
      </c>
      <c r="M7055" s="6"/>
      <c r="N7055" s="6"/>
      <c r="O7055" s="6"/>
      <c r="P7055" s="9" t="s">
        <v>30909</v>
      </c>
      <c r="R7055" s="6" t="s">
        <v>48894</v>
      </c>
      <c r="S7055" s="9" t="s">
        <v>31657</v>
      </c>
    </row>
    <row r="7056" spans="1:19">
      <c r="A7056" s="5" t="s">
        <v>13750</v>
      </c>
      <c r="B7056" s="6" t="s">
        <v>54361</v>
      </c>
      <c r="C7056" s="7" t="s">
        <v>56635</v>
      </c>
      <c r="D7056" s="8" t="s">
        <v>48889</v>
      </c>
      <c r="E7056" s="8" t="s">
        <v>31681</v>
      </c>
      <c r="F7056" s="5" t="s">
        <v>56636</v>
      </c>
      <c r="G7056" s="5" t="s">
        <v>56637</v>
      </c>
      <c r="H7056" s="6" t="s">
        <v>13969</v>
      </c>
      <c r="I7056" s="6" t="s">
        <v>13968</v>
      </c>
      <c r="J7056" s="6" t="s">
        <v>13967</v>
      </c>
      <c r="K7056" s="6" t="s">
        <v>56638</v>
      </c>
      <c r="M7056" s="6"/>
      <c r="N7056" s="6"/>
      <c r="O7056" s="6"/>
      <c r="P7056" s="9" t="s">
        <v>30082</v>
      </c>
      <c r="Q7056" s="11" t="s">
        <v>56639</v>
      </c>
      <c r="R7056" s="6" t="s">
        <v>48894</v>
      </c>
      <c r="S7056" s="9" t="s">
        <v>31657</v>
      </c>
    </row>
    <row r="7057" spans="1:19">
      <c r="A7057" s="5" t="s">
        <v>13750</v>
      </c>
      <c r="B7057" s="6" t="s">
        <v>54367</v>
      </c>
      <c r="C7057" s="7" t="s">
        <v>56635</v>
      </c>
      <c r="D7057" s="8" t="s">
        <v>48889</v>
      </c>
      <c r="E7057" s="8" t="s">
        <v>56640</v>
      </c>
      <c r="F7057" s="5" t="s">
        <v>56636</v>
      </c>
      <c r="G7057" s="5" t="s">
        <v>56641</v>
      </c>
      <c r="H7057" s="6" t="s">
        <v>13969</v>
      </c>
      <c r="I7057" s="6" t="s">
        <v>13968</v>
      </c>
      <c r="J7057" s="6" t="s">
        <v>13967</v>
      </c>
      <c r="K7057" s="6" t="s">
        <v>56638</v>
      </c>
      <c r="M7057" s="6"/>
      <c r="N7057" s="6"/>
      <c r="O7057" s="6"/>
      <c r="P7057" s="9" t="s">
        <v>30909</v>
      </c>
      <c r="Q7057" s="11" t="s">
        <v>56639</v>
      </c>
      <c r="R7057" s="6" t="s">
        <v>48894</v>
      </c>
      <c r="S7057" s="9" t="s">
        <v>31657</v>
      </c>
    </row>
    <row r="7058" spans="1:19">
      <c r="A7058" s="5" t="s">
        <v>13750</v>
      </c>
      <c r="B7058" s="6" t="s">
        <v>54361</v>
      </c>
      <c r="C7058" s="7" t="s">
        <v>56642</v>
      </c>
      <c r="D7058" s="8" t="s">
        <v>48889</v>
      </c>
      <c r="E7058" s="8" t="s">
        <v>31681</v>
      </c>
      <c r="F7058" s="5" t="s">
        <v>56643</v>
      </c>
      <c r="G7058" s="5" t="s">
        <v>56644</v>
      </c>
      <c r="H7058" s="6" t="s">
        <v>13958</v>
      </c>
      <c r="I7058" s="6" t="s">
        <v>13762</v>
      </c>
      <c r="J7058" s="6" t="s">
        <v>13957</v>
      </c>
      <c r="K7058" s="6" t="s">
        <v>56645</v>
      </c>
      <c r="M7058" s="6"/>
      <c r="N7058" s="6"/>
      <c r="O7058" s="6"/>
      <c r="P7058" s="9" t="s">
        <v>30082</v>
      </c>
      <c r="Q7058" s="11" t="s">
        <v>56646</v>
      </c>
      <c r="R7058" s="6" t="s">
        <v>48894</v>
      </c>
      <c r="S7058" s="9" t="s">
        <v>31657</v>
      </c>
    </row>
    <row r="7059" spans="1:19">
      <c r="A7059" s="5" t="s">
        <v>13750</v>
      </c>
      <c r="B7059" s="6" t="s">
        <v>54367</v>
      </c>
      <c r="C7059" s="7" t="s">
        <v>56642</v>
      </c>
      <c r="D7059" s="8" t="s">
        <v>48889</v>
      </c>
      <c r="E7059" s="8" t="s">
        <v>37398</v>
      </c>
      <c r="F7059" s="5" t="s">
        <v>56643</v>
      </c>
      <c r="G7059" s="5" t="s">
        <v>56647</v>
      </c>
      <c r="H7059" s="6" t="s">
        <v>13958</v>
      </c>
      <c r="I7059" s="6" t="s">
        <v>13762</v>
      </c>
      <c r="J7059" s="6" t="s">
        <v>13957</v>
      </c>
      <c r="K7059" s="6" t="s">
        <v>56645</v>
      </c>
      <c r="M7059" s="6"/>
      <c r="N7059" s="6"/>
      <c r="O7059" s="6"/>
      <c r="P7059" s="9" t="s">
        <v>30909</v>
      </c>
      <c r="Q7059" s="11" t="s">
        <v>56646</v>
      </c>
      <c r="R7059" s="6" t="s">
        <v>48894</v>
      </c>
      <c r="S7059" s="9" t="s">
        <v>31657</v>
      </c>
    </row>
    <row r="7060" spans="1:19">
      <c r="A7060" s="5" t="s">
        <v>13750</v>
      </c>
      <c r="B7060" s="6" t="s">
        <v>54367</v>
      </c>
      <c r="C7060" s="7" t="s">
        <v>56642</v>
      </c>
      <c r="D7060" s="8" t="s">
        <v>48889</v>
      </c>
      <c r="E7060" s="8" t="s">
        <v>56648</v>
      </c>
      <c r="F7060" s="5" t="s">
        <v>56649</v>
      </c>
      <c r="G7060" s="5" t="s">
        <v>56647</v>
      </c>
      <c r="H7060" s="6" t="s">
        <v>13958</v>
      </c>
      <c r="I7060" s="6" t="s">
        <v>13762</v>
      </c>
      <c r="J7060" s="6" t="s">
        <v>13957</v>
      </c>
      <c r="K7060" s="6" t="s">
        <v>56645</v>
      </c>
      <c r="M7060" s="6"/>
      <c r="N7060" s="6"/>
      <c r="O7060" s="6"/>
      <c r="P7060" s="9" t="s">
        <v>30909</v>
      </c>
      <c r="Q7060" s="11" t="s">
        <v>56646</v>
      </c>
      <c r="R7060" s="6" t="s">
        <v>48894</v>
      </c>
      <c r="S7060" s="9" t="s">
        <v>31657</v>
      </c>
    </row>
    <row r="7061" spans="1:19">
      <c r="A7061" s="5" t="s">
        <v>13750</v>
      </c>
      <c r="B7061" s="6" t="s">
        <v>54367</v>
      </c>
      <c r="C7061" s="7" t="s">
        <v>56642</v>
      </c>
      <c r="D7061" s="8" t="s">
        <v>48889</v>
      </c>
      <c r="E7061" s="8" t="s">
        <v>56417</v>
      </c>
      <c r="F7061" s="5" t="s">
        <v>56650</v>
      </c>
      <c r="G7061" s="5" t="s">
        <v>56647</v>
      </c>
      <c r="H7061" s="6" t="s">
        <v>13966</v>
      </c>
      <c r="I7061" s="6" t="s">
        <v>13959</v>
      </c>
      <c r="J7061" s="6" t="s">
        <v>13965</v>
      </c>
      <c r="K7061" s="6" t="s">
        <v>56645</v>
      </c>
      <c r="M7061" s="6"/>
      <c r="N7061" s="6"/>
      <c r="O7061" s="6"/>
      <c r="P7061" s="9" t="s">
        <v>30909</v>
      </c>
      <c r="R7061" s="6" t="s">
        <v>48894</v>
      </c>
      <c r="S7061" s="9" t="s">
        <v>31657</v>
      </c>
    </row>
    <row r="7062" spans="1:19">
      <c r="A7062" s="5" t="s">
        <v>13750</v>
      </c>
      <c r="B7062" s="6" t="s">
        <v>54367</v>
      </c>
      <c r="C7062" s="7" t="s">
        <v>56642</v>
      </c>
      <c r="D7062" s="8" t="s">
        <v>48889</v>
      </c>
      <c r="E7062" s="8" t="s">
        <v>56651</v>
      </c>
      <c r="F7062" s="5" t="s">
        <v>56652</v>
      </c>
      <c r="G7062" s="5" t="s">
        <v>56647</v>
      </c>
      <c r="H7062" s="6" t="s">
        <v>13964</v>
      </c>
      <c r="I7062" s="6" t="s">
        <v>13762</v>
      </c>
      <c r="J7062" s="6" t="s">
        <v>13963</v>
      </c>
      <c r="K7062" s="6" t="s">
        <v>56645</v>
      </c>
      <c r="M7062" s="6"/>
      <c r="N7062" s="6"/>
      <c r="O7062" s="6"/>
      <c r="P7062" s="9" t="s">
        <v>30909</v>
      </c>
      <c r="R7062" s="6" t="s">
        <v>48894</v>
      </c>
      <c r="S7062" s="9" t="s">
        <v>31657</v>
      </c>
    </row>
    <row r="7063" spans="1:19">
      <c r="A7063" s="5" t="s">
        <v>13750</v>
      </c>
      <c r="B7063" s="6" t="s">
        <v>54367</v>
      </c>
      <c r="C7063" s="7" t="s">
        <v>56642</v>
      </c>
      <c r="D7063" s="8" t="s">
        <v>48889</v>
      </c>
      <c r="E7063" s="8" t="s">
        <v>56653</v>
      </c>
      <c r="F7063" s="5" t="s">
        <v>56654</v>
      </c>
      <c r="G7063" s="5" t="s">
        <v>56647</v>
      </c>
      <c r="H7063" s="6" t="s">
        <v>13962</v>
      </c>
      <c r="I7063" s="6" t="s">
        <v>13762</v>
      </c>
      <c r="J7063" s="6" t="s">
        <v>13961</v>
      </c>
      <c r="K7063" s="6" t="s">
        <v>56645</v>
      </c>
      <c r="M7063" s="6"/>
      <c r="N7063" s="6"/>
      <c r="O7063" s="6"/>
      <c r="P7063" s="9" t="s">
        <v>30909</v>
      </c>
      <c r="R7063" s="6" t="s">
        <v>48894</v>
      </c>
      <c r="S7063" s="9" t="s">
        <v>31657</v>
      </c>
    </row>
    <row r="7064" spans="1:19">
      <c r="A7064" s="5" t="s">
        <v>13750</v>
      </c>
      <c r="B7064" s="6" t="s">
        <v>54367</v>
      </c>
      <c r="C7064" s="7" t="s">
        <v>56642</v>
      </c>
      <c r="D7064" s="8" t="s">
        <v>48889</v>
      </c>
      <c r="E7064" s="8" t="s">
        <v>56655</v>
      </c>
      <c r="F7064" s="5" t="s">
        <v>56656</v>
      </c>
      <c r="G7064" s="5" t="s">
        <v>56647</v>
      </c>
      <c r="H7064" s="6" t="s">
        <v>13960</v>
      </c>
      <c r="I7064" s="6" t="s">
        <v>13959</v>
      </c>
      <c r="J7064" s="6" t="s">
        <v>56657</v>
      </c>
      <c r="K7064" s="6" t="s">
        <v>56645</v>
      </c>
      <c r="M7064" s="6"/>
      <c r="N7064" s="6"/>
      <c r="O7064" s="6"/>
      <c r="P7064" s="9" t="s">
        <v>30909</v>
      </c>
      <c r="R7064" s="6" t="s">
        <v>48894</v>
      </c>
      <c r="S7064" s="9" t="s">
        <v>31657</v>
      </c>
    </row>
    <row r="7065" spans="1:19">
      <c r="A7065" s="5" t="s">
        <v>13750</v>
      </c>
      <c r="B7065" s="6" t="s">
        <v>54367</v>
      </c>
      <c r="C7065" s="7" t="s">
        <v>56642</v>
      </c>
      <c r="D7065" s="8" t="s">
        <v>48889</v>
      </c>
      <c r="E7065" s="8" t="s">
        <v>56658</v>
      </c>
      <c r="F7065" s="5" t="s">
        <v>56659</v>
      </c>
      <c r="G7065" s="5" t="s">
        <v>56647</v>
      </c>
      <c r="H7065" s="6" t="s">
        <v>13958</v>
      </c>
      <c r="I7065" s="6" t="s">
        <v>13762</v>
      </c>
      <c r="J7065" s="6" t="s">
        <v>13957</v>
      </c>
      <c r="K7065" s="6" t="s">
        <v>56645</v>
      </c>
      <c r="M7065" s="6"/>
      <c r="N7065" s="6"/>
      <c r="O7065" s="6"/>
      <c r="P7065" s="9" t="s">
        <v>30909</v>
      </c>
      <c r="R7065" s="6" t="s">
        <v>48894</v>
      </c>
      <c r="S7065" s="9" t="s">
        <v>31657</v>
      </c>
    </row>
    <row r="7066" spans="1:19">
      <c r="A7066" s="5" t="s">
        <v>13750</v>
      </c>
      <c r="B7066" s="6" t="s">
        <v>54367</v>
      </c>
      <c r="C7066" s="7" t="s">
        <v>56642</v>
      </c>
      <c r="D7066" s="8" t="s">
        <v>48889</v>
      </c>
      <c r="E7066" s="8" t="s">
        <v>56660</v>
      </c>
      <c r="F7066" s="5" t="s">
        <v>56661</v>
      </c>
      <c r="G7066" s="5" t="s">
        <v>56647</v>
      </c>
      <c r="H7066" s="6" t="s">
        <v>13958</v>
      </c>
      <c r="I7066" s="6" t="s">
        <v>13762</v>
      </c>
      <c r="J7066" s="6" t="s">
        <v>13957</v>
      </c>
      <c r="K7066" s="6" t="s">
        <v>56645</v>
      </c>
      <c r="M7066" s="6"/>
      <c r="N7066" s="6"/>
      <c r="O7066" s="6"/>
      <c r="P7066" s="9" t="s">
        <v>30909</v>
      </c>
      <c r="R7066" s="6" t="s">
        <v>48894</v>
      </c>
      <c r="S7066" s="9" t="s">
        <v>31657</v>
      </c>
    </row>
    <row r="7067" spans="1:19">
      <c r="A7067" s="5" t="s">
        <v>13750</v>
      </c>
      <c r="B7067" s="6" t="s">
        <v>54367</v>
      </c>
      <c r="C7067" s="7" t="s">
        <v>56642</v>
      </c>
      <c r="D7067" s="8" t="s">
        <v>48889</v>
      </c>
      <c r="E7067" s="8" t="s">
        <v>56662</v>
      </c>
      <c r="F7067" s="5" t="s">
        <v>56663</v>
      </c>
      <c r="G7067" s="5" t="s">
        <v>56647</v>
      </c>
      <c r="H7067" s="6" t="s">
        <v>13958</v>
      </c>
      <c r="I7067" s="6" t="s">
        <v>13762</v>
      </c>
      <c r="J7067" s="6" t="s">
        <v>13957</v>
      </c>
      <c r="K7067" s="6" t="s">
        <v>56645</v>
      </c>
      <c r="M7067" s="6"/>
      <c r="N7067" s="6"/>
      <c r="O7067" s="6"/>
      <c r="P7067" s="9" t="s">
        <v>30909</v>
      </c>
      <c r="R7067" s="6" t="s">
        <v>48894</v>
      </c>
      <c r="S7067" s="9" t="s">
        <v>31657</v>
      </c>
    </row>
    <row r="7068" spans="1:19">
      <c r="A7068" s="5" t="s">
        <v>13750</v>
      </c>
      <c r="B7068" s="6" t="s">
        <v>54367</v>
      </c>
      <c r="C7068" s="7" t="s">
        <v>56642</v>
      </c>
      <c r="D7068" s="8" t="s">
        <v>48889</v>
      </c>
      <c r="E7068" s="8" t="s">
        <v>56664</v>
      </c>
      <c r="F7068" s="5" t="s">
        <v>56665</v>
      </c>
      <c r="G7068" s="5" t="s">
        <v>56647</v>
      </c>
      <c r="H7068" s="6" t="s">
        <v>13958</v>
      </c>
      <c r="I7068" s="6" t="s">
        <v>13762</v>
      </c>
      <c r="J7068" s="6" t="s">
        <v>13957</v>
      </c>
      <c r="K7068" s="6" t="s">
        <v>56645</v>
      </c>
      <c r="M7068" s="6"/>
      <c r="N7068" s="6"/>
      <c r="O7068" s="6"/>
      <c r="P7068" s="9" t="s">
        <v>30909</v>
      </c>
      <c r="R7068" s="6" t="s">
        <v>48894</v>
      </c>
      <c r="S7068" s="9" t="s">
        <v>31657</v>
      </c>
    </row>
    <row r="7069" spans="1:19">
      <c r="A7069" s="5" t="s">
        <v>13750</v>
      </c>
      <c r="B7069" s="6" t="s">
        <v>54361</v>
      </c>
      <c r="C7069" s="7" t="s">
        <v>56666</v>
      </c>
      <c r="D7069" s="8" t="s">
        <v>48889</v>
      </c>
      <c r="E7069" s="8" t="s">
        <v>31681</v>
      </c>
      <c r="F7069" s="5" t="s">
        <v>56667</v>
      </c>
      <c r="G7069" s="5" t="s">
        <v>56668</v>
      </c>
      <c r="H7069" s="6" t="s">
        <v>13956</v>
      </c>
      <c r="I7069" s="6" t="s">
        <v>13759</v>
      </c>
      <c r="J7069" s="6" t="s">
        <v>13955</v>
      </c>
      <c r="K7069" s="6" t="s">
        <v>56669</v>
      </c>
      <c r="M7069" s="6"/>
      <c r="N7069" s="6"/>
      <c r="O7069" s="6"/>
      <c r="P7069" s="9" t="s">
        <v>30082</v>
      </c>
      <c r="Q7069" s="11" t="s">
        <v>56670</v>
      </c>
      <c r="R7069" s="6" t="s">
        <v>48894</v>
      </c>
      <c r="S7069" s="9" t="s">
        <v>31657</v>
      </c>
    </row>
    <row r="7070" spans="1:19">
      <c r="A7070" s="5" t="s">
        <v>13750</v>
      </c>
      <c r="B7070" s="6" t="s">
        <v>54361</v>
      </c>
      <c r="C7070" s="7" t="s">
        <v>56671</v>
      </c>
      <c r="D7070" s="8" t="s">
        <v>48889</v>
      </c>
      <c r="E7070" s="8" t="s">
        <v>31681</v>
      </c>
      <c r="F7070" s="5" t="s">
        <v>56672</v>
      </c>
      <c r="G7070" s="5" t="s">
        <v>56673</v>
      </c>
      <c r="H7070" s="6" t="s">
        <v>13954</v>
      </c>
      <c r="I7070" s="6" t="s">
        <v>13953</v>
      </c>
      <c r="J7070" s="6" t="s">
        <v>13952</v>
      </c>
      <c r="K7070" s="6" t="s">
        <v>56674</v>
      </c>
      <c r="M7070" s="6"/>
      <c r="N7070" s="6"/>
      <c r="O7070" s="6"/>
      <c r="P7070" s="9" t="s">
        <v>30082</v>
      </c>
      <c r="Q7070" s="11" t="s">
        <v>56675</v>
      </c>
      <c r="R7070" s="6" t="s">
        <v>48894</v>
      </c>
      <c r="S7070" s="9" t="s">
        <v>31657</v>
      </c>
    </row>
    <row r="7071" spans="1:19">
      <c r="A7071" s="5" t="s">
        <v>13750</v>
      </c>
      <c r="B7071" s="6" t="s">
        <v>54361</v>
      </c>
      <c r="C7071" s="7" t="s">
        <v>56676</v>
      </c>
      <c r="D7071" s="8" t="s">
        <v>48889</v>
      </c>
      <c r="E7071" s="8" t="s">
        <v>31681</v>
      </c>
      <c r="F7071" s="5" t="s">
        <v>56677</v>
      </c>
      <c r="G7071" s="5" t="s">
        <v>56678</v>
      </c>
      <c r="H7071" s="6" t="s">
        <v>13951</v>
      </c>
      <c r="I7071" s="6" t="s">
        <v>13950</v>
      </c>
      <c r="J7071" s="6" t="s">
        <v>13949</v>
      </c>
      <c r="K7071" s="6" t="s">
        <v>56679</v>
      </c>
      <c r="M7071" s="6"/>
      <c r="N7071" s="6"/>
      <c r="O7071" s="6"/>
      <c r="P7071" s="9" t="s">
        <v>30082</v>
      </c>
      <c r="Q7071" s="11" t="s">
        <v>56680</v>
      </c>
      <c r="R7071" s="6" t="s">
        <v>48894</v>
      </c>
      <c r="S7071" s="9" t="s">
        <v>31657</v>
      </c>
    </row>
    <row r="7072" spans="1:19">
      <c r="A7072" s="5" t="s">
        <v>13750</v>
      </c>
      <c r="B7072" s="6" t="s">
        <v>54361</v>
      </c>
      <c r="C7072" s="7" t="s">
        <v>56681</v>
      </c>
      <c r="D7072" s="8" t="s">
        <v>48889</v>
      </c>
      <c r="E7072" s="8" t="s">
        <v>31681</v>
      </c>
      <c r="F7072" s="5" t="s">
        <v>56682</v>
      </c>
      <c r="G7072" s="5" t="s">
        <v>56683</v>
      </c>
      <c r="H7072" s="6" t="s">
        <v>13948</v>
      </c>
      <c r="I7072" s="6" t="s">
        <v>13947</v>
      </c>
      <c r="J7072" s="6" t="s">
        <v>13946</v>
      </c>
      <c r="K7072" s="6" t="s">
        <v>56684</v>
      </c>
      <c r="M7072" s="6"/>
      <c r="N7072" s="6"/>
      <c r="O7072" s="6"/>
      <c r="P7072" s="9" t="s">
        <v>30082</v>
      </c>
      <c r="Q7072" s="11" t="s">
        <v>56685</v>
      </c>
      <c r="R7072" s="6" t="s">
        <v>48894</v>
      </c>
      <c r="S7072" s="9" t="s">
        <v>31657</v>
      </c>
    </row>
    <row r="7073" spans="1:19">
      <c r="A7073" s="5" t="s">
        <v>13750</v>
      </c>
      <c r="B7073" s="6" t="s">
        <v>54361</v>
      </c>
      <c r="C7073" s="7" t="s">
        <v>56686</v>
      </c>
      <c r="D7073" s="8" t="s">
        <v>48889</v>
      </c>
      <c r="E7073" s="8" t="s">
        <v>31681</v>
      </c>
      <c r="F7073" s="5" t="s">
        <v>56687</v>
      </c>
      <c r="G7073" s="5" t="s">
        <v>56688</v>
      </c>
      <c r="H7073" s="6" t="s">
        <v>13945</v>
      </c>
      <c r="I7073" s="6" t="s">
        <v>13818</v>
      </c>
      <c r="J7073" s="6" t="s">
        <v>13944</v>
      </c>
      <c r="K7073" s="6" t="s">
        <v>56689</v>
      </c>
      <c r="M7073" s="6"/>
      <c r="N7073" s="6"/>
      <c r="O7073" s="6"/>
      <c r="P7073" s="9" t="s">
        <v>30082</v>
      </c>
      <c r="R7073" s="6" t="s">
        <v>48894</v>
      </c>
      <c r="S7073" s="9" t="s">
        <v>31657</v>
      </c>
    </row>
    <row r="7074" spans="1:19">
      <c r="A7074" s="5" t="s">
        <v>13750</v>
      </c>
      <c r="B7074" s="6" t="s">
        <v>54367</v>
      </c>
      <c r="C7074" s="7" t="s">
        <v>56686</v>
      </c>
      <c r="D7074" s="8" t="s">
        <v>48889</v>
      </c>
      <c r="E7074" s="8" t="s">
        <v>54441</v>
      </c>
      <c r="F7074" s="5" t="s">
        <v>56690</v>
      </c>
      <c r="G7074" s="5" t="s">
        <v>56691</v>
      </c>
      <c r="H7074" s="6" t="s">
        <v>13945</v>
      </c>
      <c r="I7074" s="6" t="s">
        <v>13818</v>
      </c>
      <c r="J7074" s="6" t="s">
        <v>13944</v>
      </c>
      <c r="K7074" s="6" t="s">
        <v>56692</v>
      </c>
      <c r="M7074" s="6"/>
      <c r="N7074" s="6"/>
      <c r="O7074" s="6"/>
      <c r="P7074" s="9" t="s">
        <v>30909</v>
      </c>
      <c r="R7074" s="6" t="s">
        <v>48894</v>
      </c>
      <c r="S7074" s="9" t="s">
        <v>31657</v>
      </c>
    </row>
    <row r="7075" spans="1:19">
      <c r="A7075" s="5" t="s">
        <v>13750</v>
      </c>
      <c r="B7075" s="6" t="s">
        <v>54361</v>
      </c>
      <c r="C7075" s="7" t="s">
        <v>56693</v>
      </c>
      <c r="D7075" s="8" t="s">
        <v>48889</v>
      </c>
      <c r="E7075" s="8" t="s">
        <v>31681</v>
      </c>
      <c r="F7075" s="5" t="s">
        <v>56694</v>
      </c>
      <c r="G7075" s="5" t="s">
        <v>56695</v>
      </c>
      <c r="H7075" s="6" t="s">
        <v>13943</v>
      </c>
      <c r="I7075" s="6" t="s">
        <v>13942</v>
      </c>
      <c r="J7075" s="6" t="s">
        <v>13941</v>
      </c>
      <c r="K7075" s="6" t="s">
        <v>56696</v>
      </c>
      <c r="M7075" s="6"/>
      <c r="N7075" s="6"/>
      <c r="O7075" s="6"/>
      <c r="P7075" s="9" t="s">
        <v>30082</v>
      </c>
      <c r="R7075" s="6" t="s">
        <v>48894</v>
      </c>
      <c r="S7075" s="9" t="s">
        <v>31657</v>
      </c>
    </row>
    <row r="7076" spans="1:19">
      <c r="A7076" s="5" t="s">
        <v>13750</v>
      </c>
      <c r="B7076" s="6" t="s">
        <v>54361</v>
      </c>
      <c r="C7076" s="7" t="s">
        <v>56697</v>
      </c>
      <c r="D7076" s="8" t="s">
        <v>48889</v>
      </c>
      <c r="E7076" s="8" t="s">
        <v>31681</v>
      </c>
      <c r="F7076" s="5" t="s">
        <v>56698</v>
      </c>
      <c r="G7076" s="5" t="s">
        <v>56699</v>
      </c>
      <c r="H7076" s="6" t="s">
        <v>13940</v>
      </c>
      <c r="I7076" s="6" t="s">
        <v>13939</v>
      </c>
      <c r="J7076" s="6" t="s">
        <v>13938</v>
      </c>
      <c r="K7076" s="6" t="s">
        <v>56700</v>
      </c>
      <c r="M7076" s="6"/>
      <c r="N7076" s="6"/>
      <c r="O7076" s="6"/>
      <c r="P7076" s="9" t="s">
        <v>30082</v>
      </c>
      <c r="Q7076" s="11" t="s">
        <v>56701</v>
      </c>
      <c r="R7076" s="6" t="s">
        <v>48894</v>
      </c>
      <c r="S7076" s="9" t="s">
        <v>31657</v>
      </c>
    </row>
    <row r="7077" spans="1:19">
      <c r="A7077" s="5" t="s">
        <v>13750</v>
      </c>
      <c r="B7077" s="6" t="s">
        <v>54361</v>
      </c>
      <c r="C7077" s="7" t="s">
        <v>56702</v>
      </c>
      <c r="D7077" s="8" t="s">
        <v>48889</v>
      </c>
      <c r="E7077" s="8" t="s">
        <v>31681</v>
      </c>
      <c r="F7077" s="5" t="s">
        <v>56703</v>
      </c>
      <c r="G7077" s="5" t="s">
        <v>56704</v>
      </c>
      <c r="H7077" s="6" t="s">
        <v>13940</v>
      </c>
      <c r="I7077" s="6" t="s">
        <v>13939</v>
      </c>
      <c r="J7077" s="6" t="s">
        <v>13938</v>
      </c>
      <c r="K7077" s="6" t="s">
        <v>56705</v>
      </c>
      <c r="M7077" s="6"/>
      <c r="N7077" s="6"/>
      <c r="O7077" s="6"/>
      <c r="P7077" s="9" t="s">
        <v>30082</v>
      </c>
      <c r="Q7077" s="11" t="s">
        <v>56701</v>
      </c>
      <c r="R7077" s="6" t="s">
        <v>48894</v>
      </c>
      <c r="S7077" s="9" t="s">
        <v>31657</v>
      </c>
    </row>
    <row r="7078" spans="1:19">
      <c r="A7078" s="5" t="s">
        <v>13750</v>
      </c>
      <c r="B7078" s="6" t="s">
        <v>54361</v>
      </c>
      <c r="C7078" s="7" t="s">
        <v>56706</v>
      </c>
      <c r="D7078" s="8" t="s">
        <v>48889</v>
      </c>
      <c r="E7078" s="8" t="s">
        <v>31681</v>
      </c>
      <c r="F7078" s="5" t="s">
        <v>56707</v>
      </c>
      <c r="G7078" s="5" t="s">
        <v>56708</v>
      </c>
      <c r="H7078" s="6" t="s">
        <v>13937</v>
      </c>
      <c r="I7078" s="6" t="s">
        <v>13936</v>
      </c>
      <c r="J7078" s="6" t="s">
        <v>13935</v>
      </c>
      <c r="K7078" s="6" t="s">
        <v>56709</v>
      </c>
      <c r="M7078" s="6"/>
      <c r="N7078" s="6"/>
      <c r="O7078" s="6"/>
      <c r="P7078" s="9" t="s">
        <v>30082</v>
      </c>
      <c r="Q7078" s="11" t="s">
        <v>56710</v>
      </c>
      <c r="R7078" s="6" t="s">
        <v>48894</v>
      </c>
      <c r="S7078" s="9" t="s">
        <v>31657</v>
      </c>
    </row>
    <row r="7079" spans="1:19">
      <c r="A7079" s="5" t="s">
        <v>13750</v>
      </c>
      <c r="B7079" s="6" t="s">
        <v>54361</v>
      </c>
      <c r="C7079" s="7" t="s">
        <v>56711</v>
      </c>
      <c r="D7079" s="8" t="s">
        <v>48889</v>
      </c>
      <c r="E7079" s="8" t="s">
        <v>31681</v>
      </c>
      <c r="F7079" s="5" t="s">
        <v>56712</v>
      </c>
      <c r="G7079" s="5" t="s">
        <v>56713</v>
      </c>
      <c r="H7079" s="6" t="s">
        <v>13934</v>
      </c>
      <c r="I7079" s="6" t="s">
        <v>13933</v>
      </c>
      <c r="J7079" s="6" t="s">
        <v>13932</v>
      </c>
      <c r="K7079" s="6" t="s">
        <v>56714</v>
      </c>
      <c r="M7079" s="6"/>
      <c r="N7079" s="6"/>
      <c r="O7079" s="6"/>
      <c r="P7079" s="9" t="s">
        <v>30082</v>
      </c>
      <c r="R7079" s="6" t="s">
        <v>48894</v>
      </c>
      <c r="S7079" s="9" t="s">
        <v>31657</v>
      </c>
    </row>
    <row r="7080" spans="1:19">
      <c r="A7080" s="5" t="s">
        <v>13750</v>
      </c>
      <c r="B7080" s="6" t="s">
        <v>54367</v>
      </c>
      <c r="C7080" s="7" t="s">
        <v>56711</v>
      </c>
      <c r="D7080" s="8" t="s">
        <v>48889</v>
      </c>
      <c r="E7080" s="8" t="s">
        <v>54441</v>
      </c>
      <c r="F7080" s="5" t="s">
        <v>56715</v>
      </c>
      <c r="G7080" s="5" t="s">
        <v>56716</v>
      </c>
      <c r="H7080" s="6" t="s">
        <v>13934</v>
      </c>
      <c r="I7080" s="6" t="s">
        <v>13933</v>
      </c>
      <c r="J7080" s="6" t="s">
        <v>13932</v>
      </c>
      <c r="K7080" s="6" t="s">
        <v>56717</v>
      </c>
      <c r="M7080" s="6"/>
      <c r="N7080" s="6"/>
      <c r="O7080" s="6"/>
      <c r="P7080" s="9" t="s">
        <v>30909</v>
      </c>
      <c r="R7080" s="6" t="s">
        <v>48894</v>
      </c>
      <c r="S7080" s="9" t="s">
        <v>31657</v>
      </c>
    </row>
    <row r="7081" spans="1:19">
      <c r="A7081" s="5" t="s">
        <v>13750</v>
      </c>
      <c r="B7081" s="6" t="s">
        <v>54367</v>
      </c>
      <c r="C7081" s="7" t="s">
        <v>56711</v>
      </c>
      <c r="D7081" s="8" t="s">
        <v>48889</v>
      </c>
      <c r="E7081" s="8" t="s">
        <v>55627</v>
      </c>
      <c r="F7081" s="5" t="s">
        <v>56718</v>
      </c>
      <c r="G7081" s="5" t="s">
        <v>56719</v>
      </c>
      <c r="H7081" s="6" t="s">
        <v>13934</v>
      </c>
      <c r="I7081" s="6" t="s">
        <v>13933</v>
      </c>
      <c r="J7081" s="6" t="s">
        <v>13932</v>
      </c>
      <c r="K7081" s="6" t="s">
        <v>56720</v>
      </c>
      <c r="M7081" s="6"/>
      <c r="N7081" s="6"/>
      <c r="O7081" s="6"/>
      <c r="P7081" s="9" t="s">
        <v>30909</v>
      </c>
      <c r="R7081" s="6" t="s">
        <v>48894</v>
      </c>
      <c r="S7081" s="9" t="s">
        <v>31657</v>
      </c>
    </row>
    <row r="7082" spans="1:19">
      <c r="A7082" s="5" t="s">
        <v>13750</v>
      </c>
      <c r="B7082" s="6" t="s">
        <v>54361</v>
      </c>
      <c r="C7082" s="7" t="s">
        <v>56721</v>
      </c>
      <c r="D7082" s="8" t="s">
        <v>48889</v>
      </c>
      <c r="E7082" s="8" t="s">
        <v>31681</v>
      </c>
      <c r="F7082" s="5" t="s">
        <v>56722</v>
      </c>
      <c r="G7082" s="5" t="s">
        <v>56723</v>
      </c>
      <c r="H7082" s="6" t="s">
        <v>13931</v>
      </c>
      <c r="I7082" s="6" t="s">
        <v>13930</v>
      </c>
      <c r="J7082" s="6" t="s">
        <v>13929</v>
      </c>
      <c r="K7082" s="6" t="s">
        <v>56724</v>
      </c>
      <c r="M7082" s="6"/>
      <c r="N7082" s="6"/>
      <c r="O7082" s="6"/>
      <c r="P7082" s="9" t="s">
        <v>30082</v>
      </c>
      <c r="R7082" s="6" t="s">
        <v>48894</v>
      </c>
      <c r="S7082" s="9" t="s">
        <v>31657</v>
      </c>
    </row>
    <row r="7083" spans="1:19">
      <c r="A7083" s="5" t="s">
        <v>13750</v>
      </c>
      <c r="B7083" s="6" t="s">
        <v>54367</v>
      </c>
      <c r="C7083" s="7" t="s">
        <v>56721</v>
      </c>
      <c r="D7083" s="8" t="s">
        <v>48889</v>
      </c>
      <c r="E7083" s="8" t="s">
        <v>31691</v>
      </c>
      <c r="F7083" s="5" t="s">
        <v>56725</v>
      </c>
      <c r="G7083" s="5" t="s">
        <v>56726</v>
      </c>
      <c r="H7083" s="6" t="s">
        <v>13931</v>
      </c>
      <c r="I7083" s="6" t="s">
        <v>13930</v>
      </c>
      <c r="J7083" s="6" t="s">
        <v>13929</v>
      </c>
      <c r="K7083" s="6" t="s">
        <v>56724</v>
      </c>
      <c r="M7083" s="6"/>
      <c r="N7083" s="6"/>
      <c r="O7083" s="6"/>
      <c r="P7083" s="9" t="s">
        <v>30909</v>
      </c>
      <c r="R7083" s="6" t="s">
        <v>48894</v>
      </c>
      <c r="S7083" s="9" t="s">
        <v>31657</v>
      </c>
    </row>
    <row r="7084" spans="1:19">
      <c r="A7084" s="5" t="s">
        <v>13750</v>
      </c>
      <c r="B7084" s="6" t="s">
        <v>54367</v>
      </c>
      <c r="C7084" s="7" t="s">
        <v>56721</v>
      </c>
      <c r="D7084" s="8" t="s">
        <v>48889</v>
      </c>
      <c r="E7084" s="8" t="s">
        <v>31845</v>
      </c>
      <c r="F7084" s="5" t="s">
        <v>56727</v>
      </c>
      <c r="G7084" s="5" t="s">
        <v>56726</v>
      </c>
      <c r="H7084" s="6" t="s">
        <v>13931</v>
      </c>
      <c r="I7084" s="6" t="s">
        <v>13930</v>
      </c>
      <c r="J7084" s="6" t="s">
        <v>13929</v>
      </c>
      <c r="K7084" s="6" t="s">
        <v>56724</v>
      </c>
      <c r="M7084" s="6"/>
      <c r="N7084" s="6"/>
      <c r="O7084" s="6"/>
      <c r="P7084" s="9" t="s">
        <v>30909</v>
      </c>
      <c r="R7084" s="6" t="s">
        <v>48894</v>
      </c>
      <c r="S7084" s="9" t="s">
        <v>31657</v>
      </c>
    </row>
    <row r="7085" spans="1:19">
      <c r="A7085" s="5" t="s">
        <v>13750</v>
      </c>
      <c r="B7085" s="6" t="s">
        <v>54361</v>
      </c>
      <c r="C7085" s="7" t="s">
        <v>56728</v>
      </c>
      <c r="D7085" s="8" t="s">
        <v>48889</v>
      </c>
      <c r="E7085" s="8" t="s">
        <v>31681</v>
      </c>
      <c r="F7085" s="5" t="s">
        <v>56729</v>
      </c>
      <c r="G7085" s="5" t="s">
        <v>56730</v>
      </c>
      <c r="H7085" s="6" t="s">
        <v>13875</v>
      </c>
      <c r="I7085" s="6" t="s">
        <v>13874</v>
      </c>
      <c r="J7085" s="6" t="s">
        <v>13873</v>
      </c>
      <c r="K7085" s="6" t="s">
        <v>56731</v>
      </c>
      <c r="M7085" s="6"/>
      <c r="N7085" s="6"/>
      <c r="O7085" s="6"/>
      <c r="P7085" s="9" t="s">
        <v>30082</v>
      </c>
      <c r="Q7085" s="11" t="s">
        <v>56732</v>
      </c>
      <c r="R7085" s="6" t="s">
        <v>48894</v>
      </c>
      <c r="S7085" s="9" t="s">
        <v>31657</v>
      </c>
    </row>
    <row r="7086" spans="1:19">
      <c r="A7086" s="5" t="s">
        <v>13750</v>
      </c>
      <c r="B7086" s="6" t="s">
        <v>54361</v>
      </c>
      <c r="C7086" s="7" t="s">
        <v>56733</v>
      </c>
      <c r="D7086" s="8" t="s">
        <v>48889</v>
      </c>
      <c r="E7086" s="8" t="s">
        <v>31681</v>
      </c>
      <c r="F7086" s="5" t="s">
        <v>56734</v>
      </c>
      <c r="G7086" s="5" t="s">
        <v>56735</v>
      </c>
      <c r="H7086" s="6" t="s">
        <v>13928</v>
      </c>
      <c r="I7086" s="6" t="s">
        <v>13925</v>
      </c>
      <c r="J7086" s="6" t="s">
        <v>13927</v>
      </c>
      <c r="K7086" s="6" t="s">
        <v>56736</v>
      </c>
      <c r="M7086" s="6"/>
      <c r="N7086" s="6"/>
      <c r="O7086" s="6"/>
      <c r="P7086" s="9" t="s">
        <v>30082</v>
      </c>
      <c r="R7086" s="6" t="s">
        <v>48894</v>
      </c>
      <c r="S7086" s="9" t="s">
        <v>31657</v>
      </c>
    </row>
    <row r="7087" spans="1:19">
      <c r="A7087" s="5" t="s">
        <v>13750</v>
      </c>
      <c r="B7087" s="6" t="s">
        <v>54367</v>
      </c>
      <c r="C7087" s="7" t="s">
        <v>56733</v>
      </c>
      <c r="D7087" s="8" t="s">
        <v>48889</v>
      </c>
      <c r="E7087" s="8" t="s">
        <v>54441</v>
      </c>
      <c r="F7087" s="5" t="s">
        <v>56737</v>
      </c>
      <c r="G7087" s="5" t="s">
        <v>56738</v>
      </c>
      <c r="H7087" s="6" t="s">
        <v>13928</v>
      </c>
      <c r="I7087" s="6" t="s">
        <v>13925</v>
      </c>
      <c r="J7087" s="6" t="s">
        <v>13927</v>
      </c>
      <c r="K7087" s="6" t="s">
        <v>56739</v>
      </c>
      <c r="M7087" s="6"/>
      <c r="N7087" s="6"/>
      <c r="O7087" s="6"/>
      <c r="P7087" s="9" t="s">
        <v>30909</v>
      </c>
      <c r="R7087" s="6" t="s">
        <v>48894</v>
      </c>
      <c r="S7087" s="9" t="s">
        <v>31657</v>
      </c>
    </row>
    <row r="7088" spans="1:19">
      <c r="A7088" s="5" t="s">
        <v>13750</v>
      </c>
      <c r="B7088" s="6" t="s">
        <v>54367</v>
      </c>
      <c r="C7088" s="7" t="s">
        <v>56733</v>
      </c>
      <c r="D7088" s="8" t="s">
        <v>48889</v>
      </c>
      <c r="E7088" s="8" t="s">
        <v>54883</v>
      </c>
      <c r="F7088" s="5" t="s">
        <v>56740</v>
      </c>
      <c r="G7088" s="5" t="s">
        <v>56741</v>
      </c>
      <c r="H7088" s="6" t="s">
        <v>13926</v>
      </c>
      <c r="I7088" s="6" t="s">
        <v>13925</v>
      </c>
      <c r="J7088" s="6" t="s">
        <v>13924</v>
      </c>
      <c r="K7088" s="6" t="s">
        <v>56736</v>
      </c>
      <c r="M7088" s="6"/>
      <c r="N7088" s="6"/>
      <c r="O7088" s="6"/>
      <c r="P7088" s="9" t="s">
        <v>30909</v>
      </c>
      <c r="R7088" s="6" t="s">
        <v>48894</v>
      </c>
      <c r="S7088" s="9" t="s">
        <v>31657</v>
      </c>
    </row>
    <row r="7089" spans="1:19">
      <c r="A7089" s="5" t="s">
        <v>13750</v>
      </c>
      <c r="B7089" s="6" t="s">
        <v>54361</v>
      </c>
      <c r="C7089" s="7" t="s">
        <v>56742</v>
      </c>
      <c r="D7089" s="8" t="s">
        <v>48889</v>
      </c>
      <c r="E7089" s="8" t="s">
        <v>31681</v>
      </c>
      <c r="F7089" s="5" t="s">
        <v>56743</v>
      </c>
      <c r="G7089" s="5" t="s">
        <v>56744</v>
      </c>
      <c r="H7089" s="6" t="s">
        <v>13923</v>
      </c>
      <c r="I7089" s="6" t="s">
        <v>13922</v>
      </c>
      <c r="J7089" s="6" t="s">
        <v>13921</v>
      </c>
      <c r="K7089" s="6" t="s">
        <v>56745</v>
      </c>
      <c r="M7089" s="6"/>
      <c r="N7089" s="6"/>
      <c r="O7089" s="6"/>
      <c r="P7089" s="9" t="s">
        <v>30082</v>
      </c>
      <c r="R7089" s="6" t="s">
        <v>48894</v>
      </c>
      <c r="S7089" s="9" t="s">
        <v>31657</v>
      </c>
    </row>
    <row r="7090" spans="1:19">
      <c r="A7090" s="5" t="s">
        <v>13750</v>
      </c>
      <c r="B7090" s="6" t="s">
        <v>54367</v>
      </c>
      <c r="C7090" s="7" t="s">
        <v>56742</v>
      </c>
      <c r="D7090" s="8" t="s">
        <v>48889</v>
      </c>
      <c r="E7090" s="8" t="s">
        <v>54441</v>
      </c>
      <c r="F7090" s="5" t="s">
        <v>56743</v>
      </c>
      <c r="G7090" s="5" t="s">
        <v>56746</v>
      </c>
      <c r="H7090" s="6" t="s">
        <v>13920</v>
      </c>
      <c r="I7090" s="6" t="s">
        <v>13919</v>
      </c>
      <c r="J7090" s="6" t="s">
        <v>56747</v>
      </c>
      <c r="K7090" s="6" t="s">
        <v>56748</v>
      </c>
      <c r="M7090" s="6"/>
      <c r="N7090" s="6"/>
      <c r="O7090" s="6"/>
      <c r="P7090" s="9" t="s">
        <v>30909</v>
      </c>
      <c r="R7090" s="6" t="s">
        <v>48894</v>
      </c>
      <c r="S7090" s="9" t="s">
        <v>31657</v>
      </c>
    </row>
    <row r="7091" spans="1:19">
      <c r="A7091" s="5" t="s">
        <v>13750</v>
      </c>
      <c r="B7091" s="6" t="s">
        <v>54361</v>
      </c>
      <c r="C7091" s="7" t="s">
        <v>56749</v>
      </c>
      <c r="D7091" s="8" t="s">
        <v>48889</v>
      </c>
      <c r="E7091" s="8" t="s">
        <v>31681</v>
      </c>
      <c r="F7091" s="5" t="s">
        <v>56750</v>
      </c>
      <c r="G7091" s="5" t="s">
        <v>56751</v>
      </c>
      <c r="H7091" s="6" t="s">
        <v>13918</v>
      </c>
      <c r="I7091" s="6" t="s">
        <v>13852</v>
      </c>
      <c r="J7091" s="6" t="s">
        <v>13917</v>
      </c>
      <c r="K7091" s="6" t="s">
        <v>56752</v>
      </c>
      <c r="M7091" s="6"/>
      <c r="N7091" s="6"/>
      <c r="O7091" s="6"/>
      <c r="P7091" s="9" t="s">
        <v>30082</v>
      </c>
      <c r="R7091" s="6" t="s">
        <v>48894</v>
      </c>
      <c r="S7091" s="9" t="s">
        <v>31657</v>
      </c>
    </row>
    <row r="7092" spans="1:19">
      <c r="A7092" s="5" t="s">
        <v>13750</v>
      </c>
      <c r="B7092" s="6" t="s">
        <v>54367</v>
      </c>
      <c r="C7092" s="7" t="s">
        <v>56749</v>
      </c>
      <c r="D7092" s="8" t="s">
        <v>48889</v>
      </c>
      <c r="E7092" s="8" t="s">
        <v>54441</v>
      </c>
      <c r="F7092" s="5" t="s">
        <v>56753</v>
      </c>
      <c r="G7092" s="5" t="s">
        <v>56754</v>
      </c>
      <c r="H7092" s="6" t="s">
        <v>13916</v>
      </c>
      <c r="I7092" s="6" t="s">
        <v>13852</v>
      </c>
      <c r="J7092" s="6" t="s">
        <v>13915</v>
      </c>
      <c r="K7092" s="6" t="s">
        <v>56755</v>
      </c>
      <c r="M7092" s="6"/>
      <c r="N7092" s="6"/>
      <c r="O7092" s="6"/>
      <c r="P7092" s="9" t="s">
        <v>30909</v>
      </c>
      <c r="R7092" s="6" t="s">
        <v>48894</v>
      </c>
      <c r="S7092" s="9" t="s">
        <v>31657</v>
      </c>
    </row>
    <row r="7093" spans="1:19">
      <c r="A7093" s="5" t="s">
        <v>13750</v>
      </c>
      <c r="B7093" s="6" t="s">
        <v>54361</v>
      </c>
      <c r="C7093" s="7" t="s">
        <v>56756</v>
      </c>
      <c r="D7093" s="8" t="s">
        <v>48889</v>
      </c>
      <c r="E7093" s="8" t="s">
        <v>31681</v>
      </c>
      <c r="F7093" s="5" t="s">
        <v>56757</v>
      </c>
      <c r="G7093" s="5" t="s">
        <v>56758</v>
      </c>
      <c r="H7093" s="6" t="s">
        <v>13913</v>
      </c>
      <c r="I7093" s="6" t="s">
        <v>13912</v>
      </c>
      <c r="J7093" s="6" t="s">
        <v>13911</v>
      </c>
      <c r="K7093" s="6" t="s">
        <v>56759</v>
      </c>
      <c r="M7093" s="6"/>
      <c r="N7093" s="6"/>
      <c r="O7093" s="6"/>
      <c r="P7093" s="9" t="s">
        <v>30082</v>
      </c>
      <c r="R7093" s="6" t="s">
        <v>48894</v>
      </c>
      <c r="S7093" s="9" t="s">
        <v>31657</v>
      </c>
    </row>
    <row r="7094" spans="1:19">
      <c r="A7094" s="5" t="s">
        <v>13750</v>
      </c>
      <c r="B7094" s="6" t="s">
        <v>54367</v>
      </c>
      <c r="C7094" s="7" t="s">
        <v>56756</v>
      </c>
      <c r="D7094" s="8" t="s">
        <v>48889</v>
      </c>
      <c r="E7094" s="8" t="s">
        <v>54441</v>
      </c>
      <c r="F7094" s="5" t="s">
        <v>56760</v>
      </c>
      <c r="G7094" s="5" t="s">
        <v>56758</v>
      </c>
      <c r="H7094" s="6" t="s">
        <v>13913</v>
      </c>
      <c r="I7094" s="6" t="s">
        <v>13912</v>
      </c>
      <c r="J7094" s="6" t="s">
        <v>13911</v>
      </c>
      <c r="K7094" s="6" t="s">
        <v>56759</v>
      </c>
      <c r="M7094" s="6"/>
      <c r="N7094" s="6"/>
      <c r="O7094" s="6"/>
      <c r="P7094" s="9" t="s">
        <v>30909</v>
      </c>
      <c r="R7094" s="6" t="s">
        <v>48894</v>
      </c>
      <c r="S7094" s="9" t="s">
        <v>31657</v>
      </c>
    </row>
    <row r="7095" spans="1:19">
      <c r="A7095" s="5" t="s">
        <v>13750</v>
      </c>
      <c r="B7095" s="6" t="s">
        <v>54367</v>
      </c>
      <c r="C7095" s="7" t="s">
        <v>56756</v>
      </c>
      <c r="D7095" s="8" t="s">
        <v>48889</v>
      </c>
      <c r="E7095" s="8" t="s">
        <v>54883</v>
      </c>
      <c r="F7095" s="5" t="s">
        <v>56761</v>
      </c>
      <c r="G7095" s="5" t="s">
        <v>56758</v>
      </c>
      <c r="H7095" s="6" t="s">
        <v>13913</v>
      </c>
      <c r="I7095" s="6" t="s">
        <v>13912</v>
      </c>
      <c r="J7095" s="6" t="s">
        <v>13911</v>
      </c>
      <c r="K7095" s="6" t="s">
        <v>56759</v>
      </c>
      <c r="M7095" s="6"/>
      <c r="N7095" s="6"/>
      <c r="O7095" s="6"/>
      <c r="P7095" s="9" t="s">
        <v>30909</v>
      </c>
      <c r="R7095" s="6" t="s">
        <v>48894</v>
      </c>
      <c r="S7095" s="9" t="s">
        <v>31657</v>
      </c>
    </row>
    <row r="7096" spans="1:19">
      <c r="A7096" s="5" t="s">
        <v>13750</v>
      </c>
      <c r="B7096" s="6" t="s">
        <v>54367</v>
      </c>
      <c r="C7096" s="7" t="s">
        <v>56756</v>
      </c>
      <c r="D7096" s="8" t="s">
        <v>48889</v>
      </c>
      <c r="E7096" s="8" t="s">
        <v>55112</v>
      </c>
      <c r="F7096" s="5" t="s">
        <v>56762</v>
      </c>
      <c r="G7096" s="5" t="s">
        <v>56758</v>
      </c>
      <c r="H7096" s="6" t="s">
        <v>13914</v>
      </c>
      <c r="I7096" s="6" t="s">
        <v>13912</v>
      </c>
      <c r="J7096" s="6" t="s">
        <v>56763</v>
      </c>
      <c r="K7096" s="6" t="s">
        <v>56759</v>
      </c>
      <c r="M7096" s="6"/>
      <c r="N7096" s="6"/>
      <c r="O7096" s="6"/>
      <c r="P7096" s="9" t="s">
        <v>30909</v>
      </c>
      <c r="R7096" s="6" t="s">
        <v>48894</v>
      </c>
      <c r="S7096" s="9" t="s">
        <v>31657</v>
      </c>
    </row>
    <row r="7097" spans="1:19">
      <c r="A7097" s="5" t="s">
        <v>13750</v>
      </c>
      <c r="B7097" s="6" t="s">
        <v>54367</v>
      </c>
      <c r="C7097" s="7" t="s">
        <v>56756</v>
      </c>
      <c r="D7097" s="8" t="s">
        <v>48889</v>
      </c>
      <c r="E7097" s="8" t="s">
        <v>55350</v>
      </c>
      <c r="F7097" s="5" t="s">
        <v>56764</v>
      </c>
      <c r="G7097" s="5" t="s">
        <v>56758</v>
      </c>
      <c r="H7097" s="6" t="s">
        <v>13913</v>
      </c>
      <c r="I7097" s="6" t="s">
        <v>13912</v>
      </c>
      <c r="J7097" s="6" t="s">
        <v>13911</v>
      </c>
      <c r="K7097" s="6" t="s">
        <v>56759</v>
      </c>
      <c r="M7097" s="6"/>
      <c r="N7097" s="6"/>
      <c r="O7097" s="6"/>
      <c r="P7097" s="9" t="s">
        <v>30909</v>
      </c>
      <c r="R7097" s="6" t="s">
        <v>48894</v>
      </c>
      <c r="S7097" s="9" t="s">
        <v>31657</v>
      </c>
    </row>
    <row r="7098" spans="1:19">
      <c r="A7098" s="5" t="s">
        <v>13750</v>
      </c>
      <c r="B7098" s="6" t="s">
        <v>54367</v>
      </c>
      <c r="C7098" s="7" t="s">
        <v>56756</v>
      </c>
      <c r="D7098" s="8" t="s">
        <v>48889</v>
      </c>
      <c r="E7098" s="8" t="s">
        <v>55352</v>
      </c>
      <c r="F7098" s="5" t="s">
        <v>56765</v>
      </c>
      <c r="G7098" s="5" t="s">
        <v>56766</v>
      </c>
      <c r="H7098" s="6" t="s">
        <v>13913</v>
      </c>
      <c r="I7098" s="6" t="s">
        <v>13912</v>
      </c>
      <c r="J7098" s="6" t="s">
        <v>13911</v>
      </c>
      <c r="K7098" s="6" t="s">
        <v>56767</v>
      </c>
      <c r="M7098" s="6"/>
      <c r="N7098" s="6"/>
      <c r="O7098" s="6"/>
      <c r="P7098" s="9" t="s">
        <v>30909</v>
      </c>
      <c r="R7098" s="6" t="s">
        <v>48894</v>
      </c>
      <c r="S7098" s="9" t="s">
        <v>31657</v>
      </c>
    </row>
    <row r="7099" spans="1:19">
      <c r="A7099" s="5" t="s">
        <v>13750</v>
      </c>
      <c r="B7099" s="6" t="s">
        <v>54361</v>
      </c>
      <c r="C7099" s="7" t="s">
        <v>56768</v>
      </c>
      <c r="D7099" s="8" t="s">
        <v>48889</v>
      </c>
      <c r="E7099" s="8" t="s">
        <v>31681</v>
      </c>
      <c r="F7099" s="5" t="s">
        <v>56769</v>
      </c>
      <c r="G7099" s="5" t="s">
        <v>56770</v>
      </c>
      <c r="H7099" s="6" t="s">
        <v>13830</v>
      </c>
      <c r="I7099" s="6" t="s">
        <v>13829</v>
      </c>
      <c r="J7099" s="6" t="s">
        <v>13828</v>
      </c>
      <c r="K7099" s="6" t="s">
        <v>56272</v>
      </c>
      <c r="M7099" s="6"/>
      <c r="N7099" s="6"/>
      <c r="O7099" s="6"/>
      <c r="P7099" s="9" t="s">
        <v>30082</v>
      </c>
      <c r="R7099" s="6" t="s">
        <v>48894</v>
      </c>
      <c r="S7099" s="9" t="s">
        <v>31657</v>
      </c>
    </row>
    <row r="7100" spans="1:19">
      <c r="A7100" s="5" t="s">
        <v>13750</v>
      </c>
      <c r="B7100" s="6" t="s">
        <v>54367</v>
      </c>
      <c r="C7100" s="7" t="s">
        <v>56768</v>
      </c>
      <c r="D7100" s="8" t="s">
        <v>48889</v>
      </c>
      <c r="E7100" s="8" t="s">
        <v>54441</v>
      </c>
      <c r="F7100" s="5" t="s">
        <v>56771</v>
      </c>
      <c r="G7100" s="5" t="s">
        <v>56770</v>
      </c>
      <c r="H7100" s="6" t="s">
        <v>13830</v>
      </c>
      <c r="I7100" s="6" t="s">
        <v>13829</v>
      </c>
      <c r="J7100" s="6" t="s">
        <v>13828</v>
      </c>
      <c r="K7100" s="6" t="s">
        <v>56272</v>
      </c>
      <c r="M7100" s="6"/>
      <c r="N7100" s="6"/>
      <c r="O7100" s="6"/>
      <c r="P7100" s="9" t="s">
        <v>30909</v>
      </c>
      <c r="R7100" s="6" t="s">
        <v>48894</v>
      </c>
      <c r="S7100" s="9" t="s">
        <v>31657</v>
      </c>
    </row>
    <row r="7101" spans="1:19">
      <c r="A7101" s="5" t="s">
        <v>13750</v>
      </c>
      <c r="B7101" s="6" t="s">
        <v>54361</v>
      </c>
      <c r="C7101" s="7" t="s">
        <v>56772</v>
      </c>
      <c r="D7101" s="8" t="s">
        <v>48889</v>
      </c>
      <c r="E7101" s="8" t="s">
        <v>31681</v>
      </c>
      <c r="F7101" s="5" t="s">
        <v>56773</v>
      </c>
      <c r="G7101" s="5" t="s">
        <v>56774</v>
      </c>
      <c r="H7101" s="6" t="s">
        <v>13910</v>
      </c>
      <c r="I7101" s="6" t="s">
        <v>13909</v>
      </c>
      <c r="J7101" s="6" t="s">
        <v>56775</v>
      </c>
      <c r="K7101" s="6" t="s">
        <v>56776</v>
      </c>
      <c r="M7101" s="6"/>
      <c r="N7101" s="6"/>
      <c r="O7101" s="6"/>
      <c r="P7101" s="9" t="s">
        <v>30082</v>
      </c>
      <c r="R7101" s="6" t="s">
        <v>48894</v>
      </c>
      <c r="S7101" s="9" t="s">
        <v>31657</v>
      </c>
    </row>
    <row r="7102" spans="1:19">
      <c r="A7102" s="5" t="s">
        <v>13750</v>
      </c>
      <c r="B7102" s="6" t="s">
        <v>54367</v>
      </c>
      <c r="C7102" s="7" t="s">
        <v>56772</v>
      </c>
      <c r="D7102" s="8" t="s">
        <v>48889</v>
      </c>
      <c r="E7102" s="8" t="s">
        <v>54441</v>
      </c>
      <c r="F7102" s="5" t="s">
        <v>56777</v>
      </c>
      <c r="G7102" s="5" t="s">
        <v>56778</v>
      </c>
      <c r="H7102" s="6" t="s">
        <v>13910</v>
      </c>
      <c r="I7102" s="6" t="s">
        <v>13909</v>
      </c>
      <c r="J7102" s="6" t="s">
        <v>56775</v>
      </c>
      <c r="K7102" s="6" t="s">
        <v>56779</v>
      </c>
      <c r="M7102" s="6"/>
      <c r="N7102" s="6"/>
      <c r="O7102" s="6"/>
      <c r="P7102" s="9" t="s">
        <v>30909</v>
      </c>
      <c r="R7102" s="6" t="s">
        <v>48894</v>
      </c>
      <c r="S7102" s="9" t="s">
        <v>31657</v>
      </c>
    </row>
    <row r="7103" spans="1:19">
      <c r="A7103" s="5" t="s">
        <v>13750</v>
      </c>
      <c r="B7103" s="6" t="s">
        <v>54361</v>
      </c>
      <c r="C7103" s="7" t="s">
        <v>56780</v>
      </c>
      <c r="D7103" s="8" t="s">
        <v>48889</v>
      </c>
      <c r="E7103" s="8" t="s">
        <v>31681</v>
      </c>
      <c r="F7103" s="5" t="s">
        <v>56781</v>
      </c>
      <c r="G7103" s="5" t="s">
        <v>56782</v>
      </c>
      <c r="H7103" s="6" t="s">
        <v>13908</v>
      </c>
      <c r="I7103" s="6" t="s">
        <v>13871</v>
      </c>
      <c r="J7103" s="6" t="s">
        <v>13907</v>
      </c>
      <c r="K7103" s="6" t="s">
        <v>56783</v>
      </c>
      <c r="M7103" s="6"/>
      <c r="N7103" s="6"/>
      <c r="O7103" s="6"/>
      <c r="P7103" s="9" t="s">
        <v>30082</v>
      </c>
      <c r="R7103" s="6" t="s">
        <v>48894</v>
      </c>
      <c r="S7103" s="9" t="s">
        <v>31657</v>
      </c>
    </row>
    <row r="7104" spans="1:19">
      <c r="A7104" s="5" t="s">
        <v>13750</v>
      </c>
      <c r="B7104" s="6" t="s">
        <v>54367</v>
      </c>
      <c r="C7104" s="7" t="s">
        <v>56780</v>
      </c>
      <c r="D7104" s="8" t="s">
        <v>48889</v>
      </c>
      <c r="E7104" s="8" t="s">
        <v>54441</v>
      </c>
      <c r="F7104" s="5" t="s">
        <v>56784</v>
      </c>
      <c r="G7104" s="5" t="s">
        <v>56785</v>
      </c>
      <c r="H7104" s="6" t="s">
        <v>13908</v>
      </c>
      <c r="I7104" s="6" t="s">
        <v>13871</v>
      </c>
      <c r="J7104" s="6" t="s">
        <v>13907</v>
      </c>
      <c r="K7104" s="6" t="s">
        <v>56783</v>
      </c>
      <c r="M7104" s="6"/>
      <c r="N7104" s="6"/>
      <c r="O7104" s="6"/>
      <c r="P7104" s="9" t="s">
        <v>30909</v>
      </c>
      <c r="R7104" s="6" t="s">
        <v>48894</v>
      </c>
      <c r="S7104" s="9" t="s">
        <v>31657</v>
      </c>
    </row>
    <row r="7105" spans="1:19">
      <c r="A7105" s="5" t="s">
        <v>13750</v>
      </c>
      <c r="B7105" s="6" t="s">
        <v>54361</v>
      </c>
      <c r="C7105" s="7" t="s">
        <v>56786</v>
      </c>
      <c r="D7105" s="8" t="s">
        <v>48889</v>
      </c>
      <c r="E7105" s="8" t="s">
        <v>31681</v>
      </c>
      <c r="F7105" s="5" t="s">
        <v>56013</v>
      </c>
      <c r="G7105" s="5" t="s">
        <v>56787</v>
      </c>
      <c r="H7105" s="6" t="s">
        <v>13906</v>
      </c>
      <c r="I7105" s="6" t="s">
        <v>13905</v>
      </c>
      <c r="J7105" s="6" t="s">
        <v>13904</v>
      </c>
      <c r="K7105" s="6" t="s">
        <v>56788</v>
      </c>
      <c r="M7105" s="6"/>
      <c r="N7105" s="6"/>
      <c r="O7105" s="6"/>
      <c r="P7105" s="9" t="s">
        <v>30082</v>
      </c>
      <c r="R7105" s="6" t="s">
        <v>48894</v>
      </c>
      <c r="S7105" s="9" t="s">
        <v>31657</v>
      </c>
    </row>
    <row r="7106" spans="1:19">
      <c r="A7106" s="5" t="s">
        <v>13750</v>
      </c>
      <c r="B7106" s="6" t="s">
        <v>54367</v>
      </c>
      <c r="C7106" s="7" t="s">
        <v>56786</v>
      </c>
      <c r="D7106" s="8" t="s">
        <v>48889</v>
      </c>
      <c r="E7106" s="8" t="s">
        <v>54441</v>
      </c>
      <c r="F7106" s="5" t="s">
        <v>56789</v>
      </c>
      <c r="G7106" s="5" t="s">
        <v>56787</v>
      </c>
      <c r="H7106" s="6" t="s">
        <v>13906</v>
      </c>
      <c r="I7106" s="6" t="s">
        <v>13905</v>
      </c>
      <c r="J7106" s="6" t="s">
        <v>13904</v>
      </c>
      <c r="K7106" s="6" t="s">
        <v>56788</v>
      </c>
      <c r="M7106" s="6"/>
      <c r="N7106" s="6"/>
      <c r="O7106" s="6"/>
      <c r="P7106" s="9" t="s">
        <v>30909</v>
      </c>
      <c r="R7106" s="6" t="s">
        <v>48894</v>
      </c>
      <c r="S7106" s="9" t="s">
        <v>31657</v>
      </c>
    </row>
    <row r="7107" spans="1:19">
      <c r="A7107" s="5" t="s">
        <v>13750</v>
      </c>
      <c r="B7107" s="6" t="s">
        <v>54361</v>
      </c>
      <c r="C7107" s="7" t="s">
        <v>56790</v>
      </c>
      <c r="D7107" s="8" t="s">
        <v>48889</v>
      </c>
      <c r="E7107" s="8" t="s">
        <v>31681</v>
      </c>
      <c r="F7107" s="5" t="s">
        <v>56791</v>
      </c>
      <c r="G7107" s="5" t="s">
        <v>56792</v>
      </c>
      <c r="H7107" s="6" t="s">
        <v>13903</v>
      </c>
      <c r="I7107" s="6" t="s">
        <v>13426</v>
      </c>
      <c r="J7107" s="6" t="s">
        <v>13902</v>
      </c>
      <c r="K7107" s="6" t="s">
        <v>56793</v>
      </c>
      <c r="M7107" s="6"/>
      <c r="N7107" s="6"/>
      <c r="O7107" s="6"/>
      <c r="P7107" s="9" t="s">
        <v>30082</v>
      </c>
      <c r="R7107" s="6" t="s">
        <v>48894</v>
      </c>
      <c r="S7107" s="9" t="s">
        <v>31657</v>
      </c>
    </row>
    <row r="7108" spans="1:19">
      <c r="A7108" s="5" t="s">
        <v>13750</v>
      </c>
      <c r="B7108" s="6" t="s">
        <v>54367</v>
      </c>
      <c r="C7108" s="7" t="s">
        <v>56790</v>
      </c>
      <c r="D7108" s="8" t="s">
        <v>48889</v>
      </c>
      <c r="E7108" s="8" t="s">
        <v>54441</v>
      </c>
      <c r="F7108" s="5" t="s">
        <v>56794</v>
      </c>
      <c r="G7108" s="5" t="s">
        <v>56795</v>
      </c>
      <c r="H7108" s="6" t="s">
        <v>13901</v>
      </c>
      <c r="I7108" s="6" t="s">
        <v>13900</v>
      </c>
      <c r="J7108" s="6" t="s">
        <v>13899</v>
      </c>
      <c r="K7108" s="6" t="s">
        <v>56796</v>
      </c>
      <c r="M7108" s="6"/>
      <c r="N7108" s="6"/>
      <c r="O7108" s="6"/>
      <c r="P7108" s="9" t="s">
        <v>30909</v>
      </c>
      <c r="R7108" s="6" t="s">
        <v>48894</v>
      </c>
      <c r="S7108" s="9" t="s">
        <v>31657</v>
      </c>
    </row>
    <row r="7109" spans="1:19">
      <c r="A7109" s="5" t="s">
        <v>13750</v>
      </c>
      <c r="B7109" s="6" t="s">
        <v>54361</v>
      </c>
      <c r="C7109" s="7" t="s">
        <v>56797</v>
      </c>
      <c r="D7109" s="8" t="s">
        <v>48889</v>
      </c>
      <c r="E7109" s="8" t="s">
        <v>31681</v>
      </c>
      <c r="F7109" s="5" t="s">
        <v>56798</v>
      </c>
      <c r="G7109" s="5" t="s">
        <v>56799</v>
      </c>
      <c r="H7109" s="6" t="s">
        <v>13898</v>
      </c>
      <c r="I7109" s="6" t="s">
        <v>13897</v>
      </c>
      <c r="J7109" s="6" t="s">
        <v>13896</v>
      </c>
      <c r="K7109" s="6" t="s">
        <v>56800</v>
      </c>
      <c r="M7109" s="6"/>
      <c r="N7109" s="6"/>
      <c r="O7109" s="6"/>
      <c r="P7109" s="9" t="s">
        <v>30082</v>
      </c>
      <c r="R7109" s="6" t="s">
        <v>48894</v>
      </c>
      <c r="S7109" s="9" t="s">
        <v>31657</v>
      </c>
    </row>
    <row r="7110" spans="1:19">
      <c r="A7110" s="5" t="s">
        <v>13750</v>
      </c>
      <c r="B7110" s="6" t="s">
        <v>54367</v>
      </c>
      <c r="C7110" s="7" t="s">
        <v>56797</v>
      </c>
      <c r="D7110" s="8" t="s">
        <v>48889</v>
      </c>
      <c r="E7110" s="8" t="s">
        <v>54441</v>
      </c>
      <c r="F7110" s="5" t="s">
        <v>56801</v>
      </c>
      <c r="G7110" s="5" t="s">
        <v>56799</v>
      </c>
      <c r="H7110" s="6" t="s">
        <v>13898</v>
      </c>
      <c r="I7110" s="6" t="s">
        <v>13897</v>
      </c>
      <c r="J7110" s="6" t="s">
        <v>13896</v>
      </c>
      <c r="K7110" s="6" t="s">
        <v>56802</v>
      </c>
      <c r="M7110" s="6"/>
      <c r="N7110" s="6"/>
      <c r="O7110" s="6"/>
      <c r="P7110" s="9" t="s">
        <v>30909</v>
      </c>
      <c r="R7110" s="6" t="s">
        <v>48894</v>
      </c>
      <c r="S7110" s="9" t="s">
        <v>31657</v>
      </c>
    </row>
    <row r="7111" spans="1:19">
      <c r="A7111" s="5" t="s">
        <v>13750</v>
      </c>
      <c r="B7111" s="6" t="s">
        <v>54361</v>
      </c>
      <c r="C7111" s="7" t="s">
        <v>56803</v>
      </c>
      <c r="D7111" s="8" t="s">
        <v>48889</v>
      </c>
      <c r="E7111" s="8" t="s">
        <v>31681</v>
      </c>
      <c r="F7111" s="5" t="s">
        <v>56804</v>
      </c>
      <c r="G7111" s="5" t="s">
        <v>56805</v>
      </c>
      <c r="H7111" s="6" t="s">
        <v>13895</v>
      </c>
      <c r="I7111" s="6" t="s">
        <v>13894</v>
      </c>
      <c r="J7111" s="6" t="s">
        <v>56806</v>
      </c>
      <c r="K7111" s="6" t="s">
        <v>56807</v>
      </c>
      <c r="M7111" s="6"/>
      <c r="N7111" s="6"/>
      <c r="O7111" s="6"/>
      <c r="P7111" s="9" t="s">
        <v>30082</v>
      </c>
      <c r="R7111" s="6" t="s">
        <v>48894</v>
      </c>
      <c r="S7111" s="9" t="s">
        <v>31657</v>
      </c>
    </row>
    <row r="7112" spans="1:19">
      <c r="A7112" s="5" t="s">
        <v>13750</v>
      </c>
      <c r="B7112" s="6" t="s">
        <v>54367</v>
      </c>
      <c r="C7112" s="7" t="s">
        <v>56803</v>
      </c>
      <c r="D7112" s="8" t="s">
        <v>48889</v>
      </c>
      <c r="E7112" s="8" t="s">
        <v>54441</v>
      </c>
      <c r="F7112" s="5" t="s">
        <v>56808</v>
      </c>
      <c r="G7112" s="5" t="s">
        <v>56809</v>
      </c>
      <c r="H7112" s="6" t="s">
        <v>13895</v>
      </c>
      <c r="I7112" s="6" t="s">
        <v>13894</v>
      </c>
      <c r="J7112" s="6" t="s">
        <v>56806</v>
      </c>
      <c r="K7112" s="6" t="s">
        <v>56807</v>
      </c>
      <c r="M7112" s="6"/>
      <c r="N7112" s="6"/>
      <c r="O7112" s="6"/>
      <c r="P7112" s="9" t="s">
        <v>30909</v>
      </c>
      <c r="R7112" s="6" t="s">
        <v>48894</v>
      </c>
      <c r="S7112" s="9" t="s">
        <v>31657</v>
      </c>
    </row>
    <row r="7113" spans="1:19">
      <c r="A7113" s="5" t="s">
        <v>13750</v>
      </c>
      <c r="B7113" s="6" t="s">
        <v>54361</v>
      </c>
      <c r="C7113" s="7" t="s">
        <v>56810</v>
      </c>
      <c r="D7113" s="8" t="s">
        <v>48889</v>
      </c>
      <c r="E7113" s="8" t="s">
        <v>31681</v>
      </c>
      <c r="F7113" s="5" t="s">
        <v>56811</v>
      </c>
      <c r="G7113" s="5" t="s">
        <v>56812</v>
      </c>
      <c r="H7113" s="6" t="s">
        <v>13893</v>
      </c>
      <c r="I7113" s="6" t="s">
        <v>13892</v>
      </c>
      <c r="J7113" s="6" t="s">
        <v>56813</v>
      </c>
      <c r="K7113" s="6" t="s">
        <v>56814</v>
      </c>
      <c r="M7113" s="6"/>
      <c r="N7113" s="6"/>
      <c r="O7113" s="6"/>
      <c r="P7113" s="9" t="s">
        <v>30082</v>
      </c>
      <c r="R7113" s="6" t="s">
        <v>48894</v>
      </c>
      <c r="S7113" s="9" t="s">
        <v>31657</v>
      </c>
    </row>
    <row r="7114" spans="1:19">
      <c r="A7114" s="5" t="s">
        <v>13750</v>
      </c>
      <c r="B7114" s="6" t="s">
        <v>54367</v>
      </c>
      <c r="C7114" s="7" t="s">
        <v>56810</v>
      </c>
      <c r="D7114" s="8" t="s">
        <v>48889</v>
      </c>
      <c r="E7114" s="8" t="s">
        <v>54441</v>
      </c>
      <c r="F7114" s="5" t="s">
        <v>56815</v>
      </c>
      <c r="G7114" s="5" t="s">
        <v>56816</v>
      </c>
      <c r="H7114" s="6" t="s">
        <v>13893</v>
      </c>
      <c r="I7114" s="6" t="s">
        <v>13892</v>
      </c>
      <c r="J7114" s="6" t="s">
        <v>56813</v>
      </c>
      <c r="K7114" s="6" t="s">
        <v>56814</v>
      </c>
      <c r="M7114" s="6"/>
      <c r="N7114" s="6"/>
      <c r="O7114" s="6"/>
      <c r="P7114" s="9" t="s">
        <v>30909</v>
      </c>
      <c r="R7114" s="6" t="s">
        <v>48894</v>
      </c>
      <c r="S7114" s="9" t="s">
        <v>31657</v>
      </c>
    </row>
    <row r="7115" spans="1:19">
      <c r="A7115" s="5" t="s">
        <v>13750</v>
      </c>
      <c r="B7115" s="6" t="s">
        <v>54361</v>
      </c>
      <c r="C7115" s="7" t="s">
        <v>56817</v>
      </c>
      <c r="D7115" s="8" t="s">
        <v>48889</v>
      </c>
      <c r="E7115" s="8" t="s">
        <v>31681</v>
      </c>
      <c r="F7115" s="5" t="s">
        <v>56818</v>
      </c>
      <c r="G7115" s="5" t="s">
        <v>56819</v>
      </c>
      <c r="H7115" s="6" t="s">
        <v>13891</v>
      </c>
      <c r="I7115" s="6" t="s">
        <v>13890</v>
      </c>
      <c r="J7115" s="6" t="s">
        <v>56820</v>
      </c>
      <c r="K7115" s="6" t="s">
        <v>56821</v>
      </c>
      <c r="M7115" s="6"/>
      <c r="N7115" s="6"/>
      <c r="O7115" s="6"/>
      <c r="P7115" s="9" t="s">
        <v>30082</v>
      </c>
      <c r="R7115" s="6" t="s">
        <v>48894</v>
      </c>
      <c r="S7115" s="9" t="s">
        <v>31657</v>
      </c>
    </row>
    <row r="7116" spans="1:19">
      <c r="A7116" s="5" t="s">
        <v>13750</v>
      </c>
      <c r="B7116" s="6" t="s">
        <v>54367</v>
      </c>
      <c r="C7116" s="7" t="s">
        <v>56817</v>
      </c>
      <c r="D7116" s="8" t="s">
        <v>48889</v>
      </c>
      <c r="E7116" s="8" t="s">
        <v>54441</v>
      </c>
      <c r="F7116" s="5" t="s">
        <v>56822</v>
      </c>
      <c r="G7116" s="5" t="s">
        <v>56823</v>
      </c>
      <c r="H7116" s="6" t="s">
        <v>13891</v>
      </c>
      <c r="I7116" s="6" t="s">
        <v>13890</v>
      </c>
      <c r="J7116" s="6" t="s">
        <v>56820</v>
      </c>
      <c r="K7116" s="6" t="s">
        <v>56824</v>
      </c>
      <c r="M7116" s="6"/>
      <c r="N7116" s="6"/>
      <c r="O7116" s="6"/>
      <c r="P7116" s="9" t="s">
        <v>30909</v>
      </c>
      <c r="R7116" s="6" t="s">
        <v>48894</v>
      </c>
      <c r="S7116" s="9" t="s">
        <v>31657</v>
      </c>
    </row>
    <row r="7117" spans="1:19">
      <c r="A7117" s="5" t="s">
        <v>13750</v>
      </c>
      <c r="B7117" s="6" t="s">
        <v>54361</v>
      </c>
      <c r="C7117" s="7" t="s">
        <v>56825</v>
      </c>
      <c r="D7117" s="8" t="s">
        <v>48889</v>
      </c>
      <c r="E7117" s="8" t="s">
        <v>31681</v>
      </c>
      <c r="F7117" s="5" t="s">
        <v>56826</v>
      </c>
      <c r="G7117" s="5" t="s">
        <v>56827</v>
      </c>
      <c r="H7117" s="6" t="s">
        <v>13889</v>
      </c>
      <c r="I7117" s="6" t="s">
        <v>13888</v>
      </c>
      <c r="J7117" s="6" t="s">
        <v>13887</v>
      </c>
      <c r="K7117" s="6" t="s">
        <v>56828</v>
      </c>
      <c r="M7117" s="6"/>
      <c r="N7117" s="6"/>
      <c r="O7117" s="6"/>
      <c r="P7117" s="9" t="s">
        <v>30082</v>
      </c>
      <c r="R7117" s="6" t="s">
        <v>48894</v>
      </c>
      <c r="S7117" s="9" t="s">
        <v>31657</v>
      </c>
    </row>
    <row r="7118" spans="1:19">
      <c r="A7118" s="5" t="s">
        <v>13750</v>
      </c>
      <c r="B7118" s="6" t="s">
        <v>54367</v>
      </c>
      <c r="C7118" s="7" t="s">
        <v>56825</v>
      </c>
      <c r="D7118" s="8" t="s">
        <v>48889</v>
      </c>
      <c r="E7118" s="8" t="s">
        <v>54441</v>
      </c>
      <c r="F7118" s="5" t="s">
        <v>56829</v>
      </c>
      <c r="G7118" s="5" t="s">
        <v>56827</v>
      </c>
      <c r="H7118" s="6" t="s">
        <v>13889</v>
      </c>
      <c r="I7118" s="6" t="s">
        <v>13888</v>
      </c>
      <c r="J7118" s="6" t="s">
        <v>13887</v>
      </c>
      <c r="K7118" s="6" t="s">
        <v>56828</v>
      </c>
      <c r="M7118" s="6"/>
      <c r="N7118" s="6"/>
      <c r="O7118" s="6"/>
      <c r="P7118" s="9" t="s">
        <v>30909</v>
      </c>
      <c r="R7118" s="6" t="s">
        <v>48894</v>
      </c>
      <c r="S7118" s="9" t="s">
        <v>31657</v>
      </c>
    </row>
    <row r="7119" spans="1:19">
      <c r="A7119" s="5" t="s">
        <v>13750</v>
      </c>
      <c r="B7119" s="6" t="s">
        <v>54361</v>
      </c>
      <c r="C7119" s="7" t="s">
        <v>56830</v>
      </c>
      <c r="D7119" s="8" t="s">
        <v>48889</v>
      </c>
      <c r="E7119" s="8" t="s">
        <v>31681</v>
      </c>
      <c r="F7119" s="5" t="s">
        <v>56831</v>
      </c>
      <c r="G7119" s="5" t="s">
        <v>56832</v>
      </c>
      <c r="H7119" s="6" t="s">
        <v>13886</v>
      </c>
      <c r="I7119" s="6" t="s">
        <v>13815</v>
      </c>
      <c r="J7119" s="6" t="s">
        <v>13885</v>
      </c>
      <c r="K7119" s="6" t="s">
        <v>56833</v>
      </c>
      <c r="M7119" s="6"/>
      <c r="N7119" s="6"/>
      <c r="O7119" s="6"/>
      <c r="P7119" s="9" t="s">
        <v>30082</v>
      </c>
      <c r="R7119" s="6" t="s">
        <v>48894</v>
      </c>
      <c r="S7119" s="9" t="s">
        <v>31657</v>
      </c>
    </row>
    <row r="7120" spans="1:19">
      <c r="A7120" s="5" t="s">
        <v>13750</v>
      </c>
      <c r="B7120" s="6" t="s">
        <v>54367</v>
      </c>
      <c r="C7120" s="7" t="s">
        <v>56830</v>
      </c>
      <c r="D7120" s="8" t="s">
        <v>48889</v>
      </c>
      <c r="E7120" s="8" t="s">
        <v>54441</v>
      </c>
      <c r="F7120" s="5" t="s">
        <v>56834</v>
      </c>
      <c r="G7120" s="5" t="s">
        <v>56832</v>
      </c>
      <c r="H7120" s="6" t="s">
        <v>13886</v>
      </c>
      <c r="I7120" s="6" t="s">
        <v>13815</v>
      </c>
      <c r="J7120" s="6" t="s">
        <v>13885</v>
      </c>
      <c r="K7120" s="6" t="s">
        <v>56833</v>
      </c>
      <c r="M7120" s="6"/>
      <c r="N7120" s="6"/>
      <c r="O7120" s="6"/>
      <c r="P7120" s="9" t="s">
        <v>30909</v>
      </c>
      <c r="R7120" s="6" t="s">
        <v>48894</v>
      </c>
      <c r="S7120" s="9" t="s">
        <v>31657</v>
      </c>
    </row>
    <row r="7121" spans="1:19">
      <c r="A7121" s="5" t="s">
        <v>13750</v>
      </c>
      <c r="B7121" s="6" t="s">
        <v>54361</v>
      </c>
      <c r="C7121" s="7" t="s">
        <v>56835</v>
      </c>
      <c r="D7121" s="8" t="s">
        <v>48889</v>
      </c>
      <c r="E7121" s="8" t="s">
        <v>31681</v>
      </c>
      <c r="F7121" s="5" t="s">
        <v>56836</v>
      </c>
      <c r="G7121" s="5" t="s">
        <v>56837</v>
      </c>
      <c r="H7121" s="6" t="s">
        <v>13884</v>
      </c>
      <c r="I7121" s="6" t="s">
        <v>13883</v>
      </c>
      <c r="J7121" s="6" t="s">
        <v>13882</v>
      </c>
      <c r="K7121" s="6" t="s">
        <v>56838</v>
      </c>
      <c r="M7121" s="6"/>
      <c r="N7121" s="6"/>
      <c r="O7121" s="6"/>
      <c r="P7121" s="9" t="s">
        <v>30082</v>
      </c>
      <c r="R7121" s="6" t="s">
        <v>48894</v>
      </c>
      <c r="S7121" s="9" t="s">
        <v>31657</v>
      </c>
    </row>
    <row r="7122" spans="1:19">
      <c r="A7122" s="5" t="s">
        <v>13750</v>
      </c>
      <c r="B7122" s="6" t="s">
        <v>54367</v>
      </c>
      <c r="C7122" s="7" t="s">
        <v>56835</v>
      </c>
      <c r="D7122" s="8" t="s">
        <v>48889</v>
      </c>
      <c r="E7122" s="8" t="s">
        <v>54441</v>
      </c>
      <c r="F7122" s="5" t="s">
        <v>56839</v>
      </c>
      <c r="G7122" s="5" t="s">
        <v>56837</v>
      </c>
      <c r="H7122" s="6" t="s">
        <v>13884</v>
      </c>
      <c r="I7122" s="6" t="s">
        <v>13883</v>
      </c>
      <c r="J7122" s="6" t="s">
        <v>13882</v>
      </c>
      <c r="K7122" s="6" t="s">
        <v>56838</v>
      </c>
      <c r="M7122" s="6"/>
      <c r="N7122" s="6"/>
      <c r="O7122" s="6"/>
      <c r="P7122" s="9" t="s">
        <v>30909</v>
      </c>
      <c r="R7122" s="6" t="s">
        <v>48894</v>
      </c>
      <c r="S7122" s="9" t="s">
        <v>31657</v>
      </c>
    </row>
    <row r="7123" spans="1:19">
      <c r="A7123" s="5" t="s">
        <v>13750</v>
      </c>
      <c r="B7123" s="6" t="s">
        <v>54361</v>
      </c>
      <c r="C7123" s="7" t="s">
        <v>56840</v>
      </c>
      <c r="D7123" s="8" t="s">
        <v>48889</v>
      </c>
      <c r="E7123" s="8" t="s">
        <v>31681</v>
      </c>
      <c r="F7123" s="5" t="s">
        <v>56841</v>
      </c>
      <c r="G7123" s="5" t="s">
        <v>56842</v>
      </c>
      <c r="H7123" s="6" t="s">
        <v>13881</v>
      </c>
      <c r="I7123" s="6" t="s">
        <v>13880</v>
      </c>
      <c r="J7123" s="6" t="s">
        <v>13879</v>
      </c>
      <c r="K7123" s="6" t="s">
        <v>56843</v>
      </c>
      <c r="M7123" s="6"/>
      <c r="N7123" s="6"/>
      <c r="O7123" s="6"/>
      <c r="P7123" s="9" t="s">
        <v>30082</v>
      </c>
      <c r="R7123" s="6" t="s">
        <v>48894</v>
      </c>
      <c r="S7123" s="9" t="s">
        <v>31657</v>
      </c>
    </row>
    <row r="7124" spans="1:19">
      <c r="A7124" s="5" t="s">
        <v>13750</v>
      </c>
      <c r="B7124" s="6" t="s">
        <v>54367</v>
      </c>
      <c r="C7124" s="7" t="s">
        <v>56840</v>
      </c>
      <c r="D7124" s="8" t="s">
        <v>48889</v>
      </c>
      <c r="E7124" s="8" t="s">
        <v>54441</v>
      </c>
      <c r="F7124" s="5" t="s">
        <v>56844</v>
      </c>
      <c r="G7124" s="5" t="s">
        <v>56845</v>
      </c>
      <c r="H7124" s="6" t="s">
        <v>13881</v>
      </c>
      <c r="I7124" s="6" t="s">
        <v>13880</v>
      </c>
      <c r="J7124" s="6" t="s">
        <v>13879</v>
      </c>
      <c r="K7124" s="6" t="s">
        <v>56843</v>
      </c>
      <c r="M7124" s="6"/>
      <c r="N7124" s="6"/>
      <c r="O7124" s="6"/>
      <c r="P7124" s="9" t="s">
        <v>30909</v>
      </c>
      <c r="R7124" s="6" t="s">
        <v>48894</v>
      </c>
      <c r="S7124" s="9" t="s">
        <v>31657</v>
      </c>
    </row>
    <row r="7125" spans="1:19">
      <c r="A7125" s="5" t="s">
        <v>13750</v>
      </c>
      <c r="B7125" s="6" t="s">
        <v>54361</v>
      </c>
      <c r="C7125" s="7" t="s">
        <v>56846</v>
      </c>
      <c r="D7125" s="8" t="s">
        <v>48889</v>
      </c>
      <c r="E7125" s="8" t="s">
        <v>31681</v>
      </c>
      <c r="F7125" s="5" t="s">
        <v>56847</v>
      </c>
      <c r="G7125" s="5" t="s">
        <v>56848</v>
      </c>
      <c r="H7125" s="6" t="s">
        <v>13878</v>
      </c>
      <c r="I7125" s="6" t="s">
        <v>13877</v>
      </c>
      <c r="J7125" s="6" t="s">
        <v>13876</v>
      </c>
      <c r="K7125" s="6" t="s">
        <v>56731</v>
      </c>
      <c r="M7125" s="6"/>
      <c r="N7125" s="6"/>
      <c r="O7125" s="6"/>
      <c r="P7125" s="9" t="s">
        <v>30082</v>
      </c>
      <c r="R7125" s="6" t="s">
        <v>48894</v>
      </c>
      <c r="S7125" s="9" t="s">
        <v>31657</v>
      </c>
    </row>
    <row r="7126" spans="1:19">
      <c r="A7126" s="5" t="s">
        <v>13750</v>
      </c>
      <c r="B7126" s="6" t="s">
        <v>54367</v>
      </c>
      <c r="C7126" s="7" t="s">
        <v>56846</v>
      </c>
      <c r="D7126" s="8" t="s">
        <v>48889</v>
      </c>
      <c r="E7126" s="8" t="s">
        <v>54441</v>
      </c>
      <c r="F7126" s="5" t="s">
        <v>56849</v>
      </c>
      <c r="G7126" s="5" t="s">
        <v>56850</v>
      </c>
      <c r="H7126" s="6" t="s">
        <v>13875</v>
      </c>
      <c r="I7126" s="6" t="s">
        <v>13874</v>
      </c>
      <c r="J7126" s="6" t="s">
        <v>13873</v>
      </c>
      <c r="K7126" s="6" t="s">
        <v>56731</v>
      </c>
      <c r="M7126" s="6"/>
      <c r="N7126" s="6"/>
      <c r="O7126" s="6"/>
      <c r="P7126" s="9" t="s">
        <v>30909</v>
      </c>
      <c r="R7126" s="6" t="s">
        <v>48894</v>
      </c>
      <c r="S7126" s="9" t="s">
        <v>31657</v>
      </c>
    </row>
    <row r="7127" spans="1:19">
      <c r="A7127" s="5" t="s">
        <v>13750</v>
      </c>
      <c r="B7127" s="6" t="s">
        <v>54367</v>
      </c>
      <c r="C7127" s="7" t="s">
        <v>56846</v>
      </c>
      <c r="D7127" s="8" t="s">
        <v>48889</v>
      </c>
      <c r="E7127" s="8" t="s">
        <v>54883</v>
      </c>
      <c r="F7127" s="5" t="s">
        <v>56851</v>
      </c>
      <c r="G7127" s="5" t="s">
        <v>56850</v>
      </c>
      <c r="H7127" s="6" t="s">
        <v>13875</v>
      </c>
      <c r="I7127" s="6" t="s">
        <v>13874</v>
      </c>
      <c r="J7127" s="6" t="s">
        <v>13873</v>
      </c>
      <c r="K7127" s="6" t="s">
        <v>56731</v>
      </c>
      <c r="M7127" s="6"/>
      <c r="N7127" s="6"/>
      <c r="O7127" s="6"/>
      <c r="P7127" s="9" t="s">
        <v>30909</v>
      </c>
      <c r="R7127" s="6" t="s">
        <v>48894</v>
      </c>
      <c r="S7127" s="9" t="s">
        <v>31657</v>
      </c>
    </row>
    <row r="7128" spans="1:19">
      <c r="A7128" s="5" t="s">
        <v>13750</v>
      </c>
      <c r="B7128" s="6" t="s">
        <v>54367</v>
      </c>
      <c r="C7128" s="7" t="s">
        <v>56846</v>
      </c>
      <c r="D7128" s="8" t="s">
        <v>48889</v>
      </c>
      <c r="E7128" s="8" t="s">
        <v>55112</v>
      </c>
      <c r="F7128" s="5" t="s">
        <v>56852</v>
      </c>
      <c r="G7128" s="5" t="s">
        <v>56850</v>
      </c>
      <c r="H7128" s="6" t="s">
        <v>13875</v>
      </c>
      <c r="I7128" s="6" t="s">
        <v>13874</v>
      </c>
      <c r="J7128" s="6" t="s">
        <v>13873</v>
      </c>
      <c r="K7128" s="6" t="s">
        <v>56731</v>
      </c>
      <c r="M7128" s="6"/>
      <c r="N7128" s="6"/>
      <c r="O7128" s="6"/>
      <c r="P7128" s="9" t="s">
        <v>30909</v>
      </c>
      <c r="R7128" s="6" t="s">
        <v>48894</v>
      </c>
      <c r="S7128" s="9" t="s">
        <v>31657</v>
      </c>
    </row>
    <row r="7129" spans="1:19">
      <c r="A7129" s="5" t="s">
        <v>13750</v>
      </c>
      <c r="B7129" s="6" t="s">
        <v>54367</v>
      </c>
      <c r="C7129" s="7" t="s">
        <v>56846</v>
      </c>
      <c r="D7129" s="8" t="s">
        <v>48889</v>
      </c>
      <c r="E7129" s="8" t="s">
        <v>55350</v>
      </c>
      <c r="F7129" s="5" t="s">
        <v>56853</v>
      </c>
      <c r="G7129" s="5" t="s">
        <v>56850</v>
      </c>
      <c r="H7129" s="6" t="s">
        <v>13875</v>
      </c>
      <c r="I7129" s="6" t="s">
        <v>13874</v>
      </c>
      <c r="J7129" s="6" t="s">
        <v>13873</v>
      </c>
      <c r="K7129" s="6" t="s">
        <v>56731</v>
      </c>
      <c r="M7129" s="6"/>
      <c r="N7129" s="6"/>
      <c r="O7129" s="6"/>
      <c r="P7129" s="9" t="s">
        <v>30909</v>
      </c>
      <c r="R7129" s="6" t="s">
        <v>48894</v>
      </c>
      <c r="S7129" s="9" t="s">
        <v>31657</v>
      </c>
    </row>
    <row r="7130" spans="1:19">
      <c r="A7130" s="5" t="s">
        <v>13750</v>
      </c>
      <c r="B7130" s="6" t="s">
        <v>54367</v>
      </c>
      <c r="C7130" s="7" t="s">
        <v>56846</v>
      </c>
      <c r="D7130" s="8" t="s">
        <v>48889</v>
      </c>
      <c r="E7130" s="8" t="s">
        <v>55352</v>
      </c>
      <c r="F7130" s="5" t="s">
        <v>56854</v>
      </c>
      <c r="G7130" s="5" t="s">
        <v>56850</v>
      </c>
      <c r="H7130" s="6" t="s">
        <v>13875</v>
      </c>
      <c r="I7130" s="6" t="s">
        <v>13874</v>
      </c>
      <c r="J7130" s="6" t="s">
        <v>13873</v>
      </c>
      <c r="K7130" s="6" t="s">
        <v>56731</v>
      </c>
      <c r="M7130" s="6"/>
      <c r="N7130" s="6"/>
      <c r="O7130" s="6"/>
      <c r="P7130" s="9" t="s">
        <v>30909</v>
      </c>
      <c r="R7130" s="6" t="s">
        <v>48894</v>
      </c>
      <c r="S7130" s="9" t="s">
        <v>31657</v>
      </c>
    </row>
    <row r="7131" spans="1:19">
      <c r="A7131" s="5" t="s">
        <v>13750</v>
      </c>
      <c r="B7131" s="6" t="s">
        <v>54361</v>
      </c>
      <c r="C7131" s="7" t="s">
        <v>56855</v>
      </c>
      <c r="D7131" s="8" t="s">
        <v>48889</v>
      </c>
      <c r="E7131" s="8" t="s">
        <v>31681</v>
      </c>
      <c r="F7131" s="5" t="s">
        <v>56856</v>
      </c>
      <c r="G7131" s="5" t="s">
        <v>56857</v>
      </c>
      <c r="H7131" s="6" t="s">
        <v>13872</v>
      </c>
      <c r="I7131" s="6" t="s">
        <v>13871</v>
      </c>
      <c r="J7131" s="6" t="s">
        <v>13870</v>
      </c>
      <c r="K7131" s="6" t="s">
        <v>56858</v>
      </c>
      <c r="M7131" s="6"/>
      <c r="N7131" s="6"/>
      <c r="O7131" s="6"/>
      <c r="P7131" s="9" t="s">
        <v>30082</v>
      </c>
      <c r="R7131" s="6" t="s">
        <v>48894</v>
      </c>
      <c r="S7131" s="9" t="s">
        <v>31657</v>
      </c>
    </row>
    <row r="7132" spans="1:19">
      <c r="A7132" s="5" t="s">
        <v>13750</v>
      </c>
      <c r="B7132" s="6" t="s">
        <v>54367</v>
      </c>
      <c r="C7132" s="7" t="s">
        <v>56855</v>
      </c>
      <c r="D7132" s="8" t="s">
        <v>48889</v>
      </c>
      <c r="E7132" s="8" t="s">
        <v>54441</v>
      </c>
      <c r="F7132" s="5" t="s">
        <v>56859</v>
      </c>
      <c r="G7132" s="5" t="s">
        <v>56857</v>
      </c>
      <c r="H7132" s="6" t="s">
        <v>13872</v>
      </c>
      <c r="I7132" s="6" t="s">
        <v>13871</v>
      </c>
      <c r="J7132" s="6" t="s">
        <v>13870</v>
      </c>
      <c r="K7132" s="6" t="s">
        <v>56858</v>
      </c>
      <c r="M7132" s="6"/>
      <c r="N7132" s="6"/>
      <c r="O7132" s="6"/>
      <c r="P7132" s="9" t="s">
        <v>30909</v>
      </c>
      <c r="R7132" s="6" t="s">
        <v>48894</v>
      </c>
      <c r="S7132" s="9" t="s">
        <v>31657</v>
      </c>
    </row>
    <row r="7133" spans="1:19">
      <c r="A7133" s="5" t="s">
        <v>13750</v>
      </c>
      <c r="B7133" s="6" t="s">
        <v>54361</v>
      </c>
      <c r="C7133" s="7" t="s">
        <v>56860</v>
      </c>
      <c r="D7133" s="8" t="s">
        <v>48889</v>
      </c>
      <c r="E7133" s="8" t="s">
        <v>31681</v>
      </c>
      <c r="F7133" s="5" t="s">
        <v>56861</v>
      </c>
      <c r="G7133" s="5" t="s">
        <v>56862</v>
      </c>
      <c r="H7133" s="6" t="s">
        <v>13869</v>
      </c>
      <c r="I7133" s="6" t="s">
        <v>13868</v>
      </c>
      <c r="J7133" s="6" t="s">
        <v>13867</v>
      </c>
      <c r="K7133" s="6" t="s">
        <v>56863</v>
      </c>
      <c r="M7133" s="6"/>
      <c r="N7133" s="6"/>
      <c r="O7133" s="6"/>
      <c r="P7133" s="9" t="s">
        <v>30082</v>
      </c>
      <c r="R7133" s="6" t="s">
        <v>48894</v>
      </c>
      <c r="S7133" s="9" t="s">
        <v>31657</v>
      </c>
    </row>
    <row r="7134" spans="1:19">
      <c r="A7134" s="5" t="s">
        <v>13750</v>
      </c>
      <c r="B7134" s="6" t="s">
        <v>54367</v>
      </c>
      <c r="C7134" s="7" t="s">
        <v>56860</v>
      </c>
      <c r="D7134" s="8" t="s">
        <v>48889</v>
      </c>
      <c r="E7134" s="8" t="s">
        <v>54441</v>
      </c>
      <c r="F7134" s="5" t="s">
        <v>56864</v>
      </c>
      <c r="G7134" s="5" t="s">
        <v>56865</v>
      </c>
      <c r="H7134" s="6" t="s">
        <v>13866</v>
      </c>
      <c r="I7134" s="6" t="s">
        <v>16</v>
      </c>
      <c r="J7134" s="6" t="s">
        <v>13865</v>
      </c>
      <c r="K7134" s="6" t="s">
        <v>56866</v>
      </c>
      <c r="M7134" s="6"/>
      <c r="N7134" s="6"/>
      <c r="O7134" s="6"/>
      <c r="P7134" s="9" t="s">
        <v>30909</v>
      </c>
      <c r="R7134" s="6" t="s">
        <v>48894</v>
      </c>
      <c r="S7134" s="9" t="s">
        <v>31657</v>
      </c>
    </row>
    <row r="7135" spans="1:19">
      <c r="A7135" s="5" t="s">
        <v>13750</v>
      </c>
      <c r="B7135" s="6" t="s">
        <v>54361</v>
      </c>
      <c r="C7135" s="7" t="s">
        <v>56867</v>
      </c>
      <c r="D7135" s="8" t="s">
        <v>48889</v>
      </c>
      <c r="E7135" s="8" t="s">
        <v>31681</v>
      </c>
      <c r="F7135" s="5" t="s">
        <v>56868</v>
      </c>
      <c r="G7135" s="5" t="s">
        <v>56869</v>
      </c>
      <c r="H7135" s="6" t="s">
        <v>13864</v>
      </c>
      <c r="I7135" s="6" t="s">
        <v>13863</v>
      </c>
      <c r="J7135" s="6" t="s">
        <v>13862</v>
      </c>
      <c r="K7135" s="6" t="s">
        <v>56870</v>
      </c>
      <c r="M7135" s="6"/>
      <c r="N7135" s="6"/>
      <c r="O7135" s="6"/>
      <c r="P7135" s="9" t="s">
        <v>30082</v>
      </c>
      <c r="R7135" s="6" t="s">
        <v>48894</v>
      </c>
      <c r="S7135" s="9" t="s">
        <v>31657</v>
      </c>
    </row>
    <row r="7136" spans="1:19">
      <c r="A7136" s="5" t="s">
        <v>13750</v>
      </c>
      <c r="B7136" s="6" t="s">
        <v>54361</v>
      </c>
      <c r="C7136" s="7" t="s">
        <v>56871</v>
      </c>
      <c r="D7136" s="8" t="s">
        <v>48889</v>
      </c>
      <c r="E7136" s="8" t="s">
        <v>31681</v>
      </c>
      <c r="F7136" s="5" t="s">
        <v>56872</v>
      </c>
      <c r="G7136" s="5" t="s">
        <v>56873</v>
      </c>
      <c r="H7136" s="6" t="s">
        <v>13861</v>
      </c>
      <c r="I7136" s="6" t="s">
        <v>13860</v>
      </c>
      <c r="J7136" s="6" t="s">
        <v>13859</v>
      </c>
      <c r="K7136" s="6" t="s">
        <v>56874</v>
      </c>
      <c r="M7136" s="6"/>
      <c r="N7136" s="6"/>
      <c r="O7136" s="6"/>
      <c r="P7136" s="9" t="s">
        <v>30082</v>
      </c>
      <c r="R7136" s="6" t="s">
        <v>48894</v>
      </c>
      <c r="S7136" s="9" t="s">
        <v>31657</v>
      </c>
    </row>
    <row r="7137" spans="1:19">
      <c r="A7137" s="5" t="s">
        <v>13750</v>
      </c>
      <c r="B7137" s="6" t="s">
        <v>54367</v>
      </c>
      <c r="C7137" s="7" t="s">
        <v>56871</v>
      </c>
      <c r="D7137" s="8" t="s">
        <v>48889</v>
      </c>
      <c r="E7137" s="8" t="s">
        <v>54441</v>
      </c>
      <c r="F7137" s="5" t="s">
        <v>56875</v>
      </c>
      <c r="G7137" s="5" t="s">
        <v>56876</v>
      </c>
      <c r="H7137" s="6" t="s">
        <v>13861</v>
      </c>
      <c r="I7137" s="6" t="s">
        <v>13860</v>
      </c>
      <c r="J7137" s="6" t="s">
        <v>13859</v>
      </c>
      <c r="K7137" s="6" t="s">
        <v>56877</v>
      </c>
      <c r="M7137" s="6"/>
      <c r="N7137" s="6"/>
      <c r="O7137" s="6"/>
      <c r="P7137" s="9" t="s">
        <v>30909</v>
      </c>
      <c r="R7137" s="6" t="s">
        <v>48894</v>
      </c>
      <c r="S7137" s="9" t="s">
        <v>31657</v>
      </c>
    </row>
    <row r="7138" spans="1:19">
      <c r="A7138" s="5" t="s">
        <v>13750</v>
      </c>
      <c r="B7138" s="6" t="s">
        <v>54361</v>
      </c>
      <c r="C7138" s="7" t="s">
        <v>56878</v>
      </c>
      <c r="D7138" s="8" t="s">
        <v>48889</v>
      </c>
      <c r="E7138" s="8" t="s">
        <v>31681</v>
      </c>
      <c r="F7138" s="5" t="s">
        <v>56879</v>
      </c>
      <c r="G7138" s="5" t="s">
        <v>56880</v>
      </c>
      <c r="H7138" s="6" t="s">
        <v>13858</v>
      </c>
      <c r="I7138" s="6" t="s">
        <v>13857</v>
      </c>
      <c r="J7138" s="6" t="s">
        <v>13856</v>
      </c>
      <c r="K7138" s="6" t="s">
        <v>56881</v>
      </c>
      <c r="M7138" s="6"/>
      <c r="N7138" s="6"/>
      <c r="O7138" s="6"/>
      <c r="P7138" s="9" t="s">
        <v>30082</v>
      </c>
      <c r="R7138" s="6" t="s">
        <v>48894</v>
      </c>
      <c r="S7138" s="9" t="s">
        <v>31657</v>
      </c>
    </row>
    <row r="7139" spans="1:19">
      <c r="A7139" s="5" t="s">
        <v>13750</v>
      </c>
      <c r="B7139" s="6" t="s">
        <v>54367</v>
      </c>
      <c r="C7139" s="7" t="s">
        <v>56878</v>
      </c>
      <c r="D7139" s="8" t="s">
        <v>48889</v>
      </c>
      <c r="E7139" s="8" t="s">
        <v>54441</v>
      </c>
      <c r="F7139" s="5" t="s">
        <v>56882</v>
      </c>
      <c r="G7139" s="5" t="s">
        <v>56880</v>
      </c>
      <c r="H7139" s="6" t="s">
        <v>13858</v>
      </c>
      <c r="I7139" s="6" t="s">
        <v>13857</v>
      </c>
      <c r="J7139" s="6" t="s">
        <v>13856</v>
      </c>
      <c r="K7139" s="6" t="s">
        <v>56881</v>
      </c>
      <c r="M7139" s="6"/>
      <c r="N7139" s="6"/>
      <c r="O7139" s="6"/>
      <c r="P7139" s="9" t="s">
        <v>30909</v>
      </c>
      <c r="R7139" s="6" t="s">
        <v>48894</v>
      </c>
      <c r="S7139" s="9" t="s">
        <v>31657</v>
      </c>
    </row>
    <row r="7140" spans="1:19">
      <c r="A7140" s="5" t="s">
        <v>13750</v>
      </c>
      <c r="B7140" s="6" t="s">
        <v>54361</v>
      </c>
      <c r="C7140" s="7" t="s">
        <v>56883</v>
      </c>
      <c r="D7140" s="8" t="s">
        <v>48889</v>
      </c>
      <c r="E7140" s="8" t="s">
        <v>31681</v>
      </c>
      <c r="F7140" s="5" t="s">
        <v>56884</v>
      </c>
      <c r="G7140" s="5" t="s">
        <v>56538</v>
      </c>
      <c r="H7140" s="6" t="s">
        <v>13855</v>
      </c>
      <c r="I7140" s="6" t="s">
        <v>13854</v>
      </c>
      <c r="J7140" s="6" t="s">
        <v>56885</v>
      </c>
      <c r="K7140" s="6" t="s">
        <v>56886</v>
      </c>
      <c r="M7140" s="6"/>
      <c r="N7140" s="6"/>
      <c r="O7140" s="6"/>
      <c r="P7140" s="9" t="s">
        <v>30082</v>
      </c>
      <c r="R7140" s="6" t="s">
        <v>48894</v>
      </c>
      <c r="S7140" s="9" t="s">
        <v>31657</v>
      </c>
    </row>
    <row r="7141" spans="1:19">
      <c r="A7141" s="5" t="s">
        <v>13750</v>
      </c>
      <c r="B7141" s="6" t="s">
        <v>54367</v>
      </c>
      <c r="C7141" s="7" t="s">
        <v>56883</v>
      </c>
      <c r="D7141" s="8" t="s">
        <v>48889</v>
      </c>
      <c r="E7141" s="8" t="s">
        <v>54441</v>
      </c>
      <c r="F7141" s="5" t="s">
        <v>56884</v>
      </c>
      <c r="G7141" s="5" t="s">
        <v>56538</v>
      </c>
      <c r="H7141" s="6" t="s">
        <v>13855</v>
      </c>
      <c r="I7141" s="6" t="s">
        <v>13854</v>
      </c>
      <c r="J7141" s="6" t="s">
        <v>56885</v>
      </c>
      <c r="K7141" s="6" t="s">
        <v>56542</v>
      </c>
      <c r="M7141" s="6"/>
      <c r="N7141" s="6"/>
      <c r="O7141" s="6"/>
      <c r="P7141" s="9" t="s">
        <v>30909</v>
      </c>
      <c r="R7141" s="6" t="s">
        <v>48894</v>
      </c>
      <c r="S7141" s="9" t="s">
        <v>31657</v>
      </c>
    </row>
    <row r="7142" spans="1:19">
      <c r="A7142" s="5" t="s">
        <v>13750</v>
      </c>
      <c r="B7142" s="6" t="s">
        <v>54361</v>
      </c>
      <c r="C7142" s="7" t="s">
        <v>56887</v>
      </c>
      <c r="D7142" s="8" t="s">
        <v>48889</v>
      </c>
      <c r="E7142" s="8" t="s">
        <v>31681</v>
      </c>
      <c r="F7142" s="5" t="s">
        <v>56888</v>
      </c>
      <c r="G7142" s="5" t="s">
        <v>56889</v>
      </c>
      <c r="H7142" s="6" t="s">
        <v>13782</v>
      </c>
      <c r="I7142" s="6" t="s">
        <v>13781</v>
      </c>
      <c r="J7142" s="6" t="s">
        <v>13780</v>
      </c>
      <c r="K7142" s="6" t="s">
        <v>56890</v>
      </c>
      <c r="M7142" s="6"/>
      <c r="N7142" s="6"/>
      <c r="O7142" s="6"/>
      <c r="P7142" s="9" t="s">
        <v>30082</v>
      </c>
      <c r="R7142" s="6" t="s">
        <v>48894</v>
      </c>
      <c r="S7142" s="9" t="s">
        <v>31657</v>
      </c>
    </row>
    <row r="7143" spans="1:19">
      <c r="A7143" s="5" t="s">
        <v>13750</v>
      </c>
      <c r="B7143" s="6" t="s">
        <v>54367</v>
      </c>
      <c r="C7143" s="7" t="s">
        <v>56887</v>
      </c>
      <c r="D7143" s="8" t="s">
        <v>48889</v>
      </c>
      <c r="E7143" s="8" t="s">
        <v>54441</v>
      </c>
      <c r="F7143" s="5" t="s">
        <v>56891</v>
      </c>
      <c r="G7143" s="5" t="s">
        <v>56892</v>
      </c>
      <c r="H7143" s="6" t="s">
        <v>13853</v>
      </c>
      <c r="I7143" s="6" t="s">
        <v>13852</v>
      </c>
      <c r="J7143" s="6" t="s">
        <v>13851</v>
      </c>
      <c r="K7143" s="6" t="s">
        <v>56893</v>
      </c>
      <c r="M7143" s="6"/>
      <c r="N7143" s="6"/>
      <c r="O7143" s="6"/>
      <c r="P7143" s="9" t="s">
        <v>30909</v>
      </c>
      <c r="R7143" s="6" t="s">
        <v>48894</v>
      </c>
      <c r="S7143" s="9" t="s">
        <v>31657</v>
      </c>
    </row>
    <row r="7144" spans="1:19">
      <c r="A7144" s="5" t="s">
        <v>13750</v>
      </c>
      <c r="B7144" s="6" t="s">
        <v>54361</v>
      </c>
      <c r="C7144" s="7" t="s">
        <v>56894</v>
      </c>
      <c r="D7144" s="8" t="s">
        <v>48889</v>
      </c>
      <c r="E7144" s="8" t="s">
        <v>31681</v>
      </c>
      <c r="F7144" s="5" t="s">
        <v>56895</v>
      </c>
      <c r="G7144" s="5" t="s">
        <v>56896</v>
      </c>
      <c r="H7144" s="6" t="s">
        <v>13850</v>
      </c>
      <c r="I7144" s="6" t="s">
        <v>13849</v>
      </c>
      <c r="J7144" s="6" t="s">
        <v>13848</v>
      </c>
      <c r="K7144" s="6" t="s">
        <v>56897</v>
      </c>
      <c r="M7144" s="6"/>
      <c r="N7144" s="6"/>
      <c r="O7144" s="6"/>
      <c r="P7144" s="9" t="s">
        <v>30082</v>
      </c>
      <c r="R7144" s="6" t="s">
        <v>48894</v>
      </c>
      <c r="S7144" s="9" t="s">
        <v>31657</v>
      </c>
    </row>
    <row r="7145" spans="1:19">
      <c r="A7145" s="5" t="s">
        <v>13750</v>
      </c>
      <c r="B7145" s="6" t="s">
        <v>54367</v>
      </c>
      <c r="C7145" s="7" t="s">
        <v>56894</v>
      </c>
      <c r="D7145" s="8" t="s">
        <v>48889</v>
      </c>
      <c r="E7145" s="8" t="s">
        <v>54441</v>
      </c>
      <c r="F7145" s="5" t="s">
        <v>56898</v>
      </c>
      <c r="G7145" s="5" t="s">
        <v>56896</v>
      </c>
      <c r="H7145" s="6" t="s">
        <v>13850</v>
      </c>
      <c r="I7145" s="6" t="s">
        <v>13849</v>
      </c>
      <c r="J7145" s="6" t="s">
        <v>13848</v>
      </c>
      <c r="K7145" s="6" t="s">
        <v>56897</v>
      </c>
      <c r="M7145" s="6"/>
      <c r="N7145" s="6"/>
      <c r="O7145" s="6"/>
      <c r="P7145" s="9" t="s">
        <v>30909</v>
      </c>
      <c r="R7145" s="6" t="s">
        <v>48894</v>
      </c>
      <c r="S7145" s="9" t="s">
        <v>31657</v>
      </c>
    </row>
    <row r="7146" spans="1:19">
      <c r="A7146" s="5" t="s">
        <v>13750</v>
      </c>
      <c r="B7146" s="6" t="s">
        <v>54361</v>
      </c>
      <c r="C7146" s="7" t="s">
        <v>56899</v>
      </c>
      <c r="D7146" s="8" t="s">
        <v>48889</v>
      </c>
      <c r="E7146" s="8" t="s">
        <v>31681</v>
      </c>
      <c r="F7146" s="5" t="s">
        <v>56900</v>
      </c>
      <c r="G7146" s="5" t="s">
        <v>56901</v>
      </c>
      <c r="H7146" s="6" t="s">
        <v>13847</v>
      </c>
      <c r="I7146" s="6" t="s">
        <v>13846</v>
      </c>
      <c r="J7146" s="6" t="s">
        <v>13845</v>
      </c>
      <c r="K7146" s="6" t="s">
        <v>56902</v>
      </c>
      <c r="M7146" s="6"/>
      <c r="N7146" s="6"/>
      <c r="O7146" s="6"/>
      <c r="P7146" s="9" t="s">
        <v>30082</v>
      </c>
      <c r="R7146" s="6" t="s">
        <v>48894</v>
      </c>
      <c r="S7146" s="9" t="s">
        <v>31657</v>
      </c>
    </row>
    <row r="7147" spans="1:19">
      <c r="A7147" s="5" t="s">
        <v>13750</v>
      </c>
      <c r="B7147" s="6" t="s">
        <v>54367</v>
      </c>
      <c r="C7147" s="7" t="s">
        <v>56899</v>
      </c>
      <c r="D7147" s="8" t="s">
        <v>48889</v>
      </c>
      <c r="E7147" s="8" t="s">
        <v>54441</v>
      </c>
      <c r="F7147" s="5" t="s">
        <v>56903</v>
      </c>
      <c r="G7147" s="5" t="s">
        <v>56901</v>
      </c>
      <c r="H7147" s="6" t="s">
        <v>13847</v>
      </c>
      <c r="I7147" s="6" t="s">
        <v>13846</v>
      </c>
      <c r="J7147" s="6" t="s">
        <v>13845</v>
      </c>
      <c r="K7147" s="6" t="s">
        <v>56902</v>
      </c>
      <c r="M7147" s="6"/>
      <c r="N7147" s="6"/>
      <c r="O7147" s="6"/>
      <c r="P7147" s="9" t="s">
        <v>30909</v>
      </c>
      <c r="R7147" s="6" t="s">
        <v>48894</v>
      </c>
      <c r="S7147" s="9" t="s">
        <v>31657</v>
      </c>
    </row>
    <row r="7148" spans="1:19">
      <c r="A7148" s="5" t="s">
        <v>13750</v>
      </c>
      <c r="B7148" s="6" t="s">
        <v>54361</v>
      </c>
      <c r="C7148" s="7" t="s">
        <v>56904</v>
      </c>
      <c r="D7148" s="8" t="s">
        <v>48889</v>
      </c>
      <c r="E7148" s="8" t="s">
        <v>31681</v>
      </c>
      <c r="F7148" s="5" t="s">
        <v>56905</v>
      </c>
      <c r="G7148" s="5" t="s">
        <v>56906</v>
      </c>
      <c r="H7148" s="6" t="s">
        <v>13844</v>
      </c>
      <c r="I7148" s="6" t="s">
        <v>13843</v>
      </c>
      <c r="J7148" s="6" t="s">
        <v>13842</v>
      </c>
      <c r="K7148" s="6" t="s">
        <v>56907</v>
      </c>
      <c r="M7148" s="6"/>
      <c r="N7148" s="6"/>
      <c r="O7148" s="6"/>
      <c r="P7148" s="9" t="s">
        <v>30082</v>
      </c>
      <c r="R7148" s="6" t="s">
        <v>48894</v>
      </c>
      <c r="S7148" s="9" t="s">
        <v>31657</v>
      </c>
    </row>
    <row r="7149" spans="1:19">
      <c r="A7149" s="5" t="s">
        <v>13750</v>
      </c>
      <c r="B7149" s="6" t="s">
        <v>54367</v>
      </c>
      <c r="C7149" s="7" t="s">
        <v>56904</v>
      </c>
      <c r="D7149" s="8" t="s">
        <v>48889</v>
      </c>
      <c r="E7149" s="8" t="s">
        <v>54441</v>
      </c>
      <c r="F7149" s="5" t="s">
        <v>56908</v>
      </c>
      <c r="G7149" s="5" t="s">
        <v>56909</v>
      </c>
      <c r="H7149" s="6" t="s">
        <v>13841</v>
      </c>
      <c r="I7149" s="6" t="s">
        <v>13840</v>
      </c>
      <c r="J7149" s="6" t="s">
        <v>13839</v>
      </c>
      <c r="K7149" s="6" t="s">
        <v>56910</v>
      </c>
      <c r="M7149" s="6"/>
      <c r="N7149" s="6"/>
      <c r="O7149" s="6"/>
      <c r="P7149" s="9" t="s">
        <v>30909</v>
      </c>
      <c r="R7149" s="6" t="s">
        <v>48894</v>
      </c>
      <c r="S7149" s="9" t="s">
        <v>31657</v>
      </c>
    </row>
    <row r="7150" spans="1:19">
      <c r="A7150" s="5" t="s">
        <v>13750</v>
      </c>
      <c r="B7150" s="6" t="s">
        <v>54361</v>
      </c>
      <c r="C7150" s="7" t="s">
        <v>56911</v>
      </c>
      <c r="D7150" s="8" t="s">
        <v>48889</v>
      </c>
      <c r="E7150" s="8" t="s">
        <v>31681</v>
      </c>
      <c r="F7150" s="5" t="s">
        <v>56912</v>
      </c>
      <c r="G7150" s="5" t="s">
        <v>56913</v>
      </c>
      <c r="H7150" s="6" t="s">
        <v>13838</v>
      </c>
      <c r="I7150" s="6" t="s">
        <v>13837</v>
      </c>
      <c r="J7150" s="6" t="s">
        <v>13836</v>
      </c>
      <c r="K7150" s="6" t="s">
        <v>56914</v>
      </c>
      <c r="M7150" s="6"/>
      <c r="N7150" s="6"/>
      <c r="O7150" s="6"/>
      <c r="P7150" s="9" t="s">
        <v>30082</v>
      </c>
      <c r="R7150" s="6" t="s">
        <v>48894</v>
      </c>
      <c r="S7150" s="9" t="s">
        <v>31657</v>
      </c>
    </row>
    <row r="7151" spans="1:19">
      <c r="A7151" s="5" t="s">
        <v>13750</v>
      </c>
      <c r="B7151" s="6" t="s">
        <v>54367</v>
      </c>
      <c r="C7151" s="7" t="s">
        <v>56911</v>
      </c>
      <c r="D7151" s="8" t="s">
        <v>48889</v>
      </c>
      <c r="E7151" s="8" t="s">
        <v>54441</v>
      </c>
      <c r="F7151" s="5" t="s">
        <v>56915</v>
      </c>
      <c r="G7151" s="5" t="s">
        <v>56916</v>
      </c>
      <c r="H7151" s="6" t="s">
        <v>13838</v>
      </c>
      <c r="I7151" s="6" t="s">
        <v>13837</v>
      </c>
      <c r="J7151" s="6" t="s">
        <v>13836</v>
      </c>
      <c r="K7151" s="6" t="s">
        <v>56914</v>
      </c>
      <c r="M7151" s="6"/>
      <c r="N7151" s="6"/>
      <c r="O7151" s="6"/>
      <c r="P7151" s="9" t="s">
        <v>30909</v>
      </c>
      <c r="R7151" s="6" t="s">
        <v>48894</v>
      </c>
      <c r="S7151" s="9" t="s">
        <v>31657</v>
      </c>
    </row>
    <row r="7152" spans="1:19">
      <c r="A7152" s="5" t="s">
        <v>13750</v>
      </c>
      <c r="B7152" s="6" t="s">
        <v>54361</v>
      </c>
      <c r="C7152" s="7" t="s">
        <v>56917</v>
      </c>
      <c r="D7152" s="8" t="s">
        <v>48889</v>
      </c>
      <c r="E7152" s="8" t="s">
        <v>31681</v>
      </c>
      <c r="F7152" s="5" t="s">
        <v>56918</v>
      </c>
      <c r="G7152" s="5" t="s">
        <v>56919</v>
      </c>
      <c r="H7152" s="6" t="s">
        <v>13835</v>
      </c>
      <c r="I7152" s="6" t="s">
        <v>13824</v>
      </c>
      <c r="J7152" s="6" t="s">
        <v>13834</v>
      </c>
      <c r="K7152" s="6" t="s">
        <v>56920</v>
      </c>
      <c r="M7152" s="6"/>
      <c r="N7152" s="6"/>
      <c r="O7152" s="6"/>
      <c r="P7152" s="9" t="s">
        <v>30082</v>
      </c>
      <c r="R7152" s="6" t="s">
        <v>48894</v>
      </c>
      <c r="S7152" s="9" t="s">
        <v>31657</v>
      </c>
    </row>
    <row r="7153" spans="1:19">
      <c r="A7153" s="5" t="s">
        <v>13750</v>
      </c>
      <c r="B7153" s="6" t="s">
        <v>54367</v>
      </c>
      <c r="C7153" s="7" t="s">
        <v>56917</v>
      </c>
      <c r="D7153" s="8" t="s">
        <v>48889</v>
      </c>
      <c r="E7153" s="8" t="s">
        <v>54441</v>
      </c>
      <c r="F7153" s="5" t="s">
        <v>56921</v>
      </c>
      <c r="G7153" s="5" t="s">
        <v>56922</v>
      </c>
      <c r="H7153" s="6" t="s">
        <v>13835</v>
      </c>
      <c r="I7153" s="6" t="s">
        <v>13824</v>
      </c>
      <c r="J7153" s="6" t="s">
        <v>13834</v>
      </c>
      <c r="K7153" s="6" t="s">
        <v>56920</v>
      </c>
      <c r="M7153" s="6"/>
      <c r="N7153" s="6"/>
      <c r="O7153" s="6"/>
      <c r="P7153" s="9" t="s">
        <v>30909</v>
      </c>
      <c r="R7153" s="6" t="s">
        <v>48894</v>
      </c>
      <c r="S7153" s="9" t="s">
        <v>31657</v>
      </c>
    </row>
    <row r="7154" spans="1:19">
      <c r="A7154" s="5" t="s">
        <v>13750</v>
      </c>
      <c r="B7154" s="6" t="s">
        <v>54361</v>
      </c>
      <c r="C7154" s="7" t="s">
        <v>56923</v>
      </c>
      <c r="D7154" s="8" t="s">
        <v>48889</v>
      </c>
      <c r="E7154" s="8" t="s">
        <v>31681</v>
      </c>
      <c r="F7154" s="5" t="s">
        <v>56924</v>
      </c>
      <c r="G7154" s="5" t="s">
        <v>56925</v>
      </c>
      <c r="H7154" s="6" t="s">
        <v>13833</v>
      </c>
      <c r="I7154" s="6" t="s">
        <v>13832</v>
      </c>
      <c r="J7154" s="6" t="s">
        <v>13831</v>
      </c>
      <c r="K7154" s="6" t="s">
        <v>56194</v>
      </c>
      <c r="M7154" s="6"/>
      <c r="N7154" s="6"/>
      <c r="O7154" s="6"/>
      <c r="P7154" s="9" t="s">
        <v>30082</v>
      </c>
      <c r="R7154" s="6" t="s">
        <v>48894</v>
      </c>
      <c r="S7154" s="9" t="s">
        <v>31657</v>
      </c>
    </row>
    <row r="7155" spans="1:19">
      <c r="A7155" s="5" t="s">
        <v>13750</v>
      </c>
      <c r="B7155" s="6" t="s">
        <v>54367</v>
      </c>
      <c r="C7155" s="7" t="s">
        <v>56923</v>
      </c>
      <c r="D7155" s="8" t="s">
        <v>48889</v>
      </c>
      <c r="E7155" s="8" t="s">
        <v>54441</v>
      </c>
      <c r="F7155" s="5" t="s">
        <v>56926</v>
      </c>
      <c r="G7155" s="5" t="s">
        <v>56927</v>
      </c>
      <c r="H7155" s="6" t="s">
        <v>13833</v>
      </c>
      <c r="I7155" s="6" t="s">
        <v>13832</v>
      </c>
      <c r="J7155" s="6" t="s">
        <v>13831</v>
      </c>
      <c r="K7155" s="6" t="s">
        <v>56194</v>
      </c>
      <c r="M7155" s="6"/>
      <c r="N7155" s="6"/>
      <c r="O7155" s="6"/>
      <c r="P7155" s="9" t="s">
        <v>30909</v>
      </c>
      <c r="R7155" s="6" t="s">
        <v>48894</v>
      </c>
      <c r="S7155" s="9" t="s">
        <v>31657</v>
      </c>
    </row>
    <row r="7156" spans="1:19">
      <c r="A7156" s="5" t="s">
        <v>13750</v>
      </c>
      <c r="B7156" s="6" t="s">
        <v>54367</v>
      </c>
      <c r="C7156" s="7" t="s">
        <v>56923</v>
      </c>
      <c r="D7156" s="8" t="s">
        <v>48889</v>
      </c>
      <c r="E7156" s="8" t="s">
        <v>54883</v>
      </c>
      <c r="F7156" s="5" t="s">
        <v>56928</v>
      </c>
      <c r="G7156" s="5" t="s">
        <v>56929</v>
      </c>
      <c r="H7156" s="6" t="s">
        <v>13833</v>
      </c>
      <c r="I7156" s="6" t="s">
        <v>13832</v>
      </c>
      <c r="J7156" s="6" t="s">
        <v>13831</v>
      </c>
      <c r="K7156" s="6" t="s">
        <v>56194</v>
      </c>
      <c r="M7156" s="6"/>
      <c r="N7156" s="6"/>
      <c r="O7156" s="6"/>
      <c r="P7156" s="9" t="s">
        <v>30909</v>
      </c>
      <c r="R7156" s="6" t="s">
        <v>48894</v>
      </c>
      <c r="S7156" s="9" t="s">
        <v>31657</v>
      </c>
    </row>
    <row r="7157" spans="1:19">
      <c r="A7157" s="5" t="s">
        <v>13750</v>
      </c>
      <c r="B7157" s="6" t="s">
        <v>54361</v>
      </c>
      <c r="C7157" s="7" t="s">
        <v>56930</v>
      </c>
      <c r="D7157" s="8" t="s">
        <v>48889</v>
      </c>
      <c r="E7157" s="8" t="s">
        <v>31681</v>
      </c>
      <c r="F7157" s="5" t="s">
        <v>56931</v>
      </c>
      <c r="G7157" s="5" t="s">
        <v>56932</v>
      </c>
      <c r="H7157" s="6" t="s">
        <v>13830</v>
      </c>
      <c r="I7157" s="6" t="s">
        <v>13829</v>
      </c>
      <c r="J7157" s="6" t="s">
        <v>13828</v>
      </c>
      <c r="K7157" s="6" t="s">
        <v>56933</v>
      </c>
      <c r="M7157" s="6"/>
      <c r="N7157" s="6"/>
      <c r="O7157" s="6"/>
      <c r="P7157" s="9" t="s">
        <v>30082</v>
      </c>
      <c r="R7157" s="6" t="s">
        <v>48894</v>
      </c>
      <c r="S7157" s="9" t="s">
        <v>31657</v>
      </c>
    </row>
    <row r="7158" spans="1:19">
      <c r="A7158" s="5" t="s">
        <v>13750</v>
      </c>
      <c r="B7158" s="6" t="s">
        <v>54361</v>
      </c>
      <c r="C7158" s="7" t="s">
        <v>56934</v>
      </c>
      <c r="D7158" s="8" t="s">
        <v>48889</v>
      </c>
      <c r="E7158" s="8" t="s">
        <v>31681</v>
      </c>
      <c r="F7158" s="5" t="s">
        <v>56935</v>
      </c>
      <c r="G7158" s="5" t="s">
        <v>56936</v>
      </c>
      <c r="H7158" s="6" t="s">
        <v>13827</v>
      </c>
      <c r="I7158" s="6" t="s">
        <v>13818</v>
      </c>
      <c r="J7158" s="6" t="s">
        <v>13826</v>
      </c>
      <c r="K7158" s="6" t="s">
        <v>56937</v>
      </c>
      <c r="M7158" s="6"/>
      <c r="N7158" s="6"/>
      <c r="O7158" s="6"/>
      <c r="P7158" s="9" t="s">
        <v>30082</v>
      </c>
      <c r="R7158" s="6" t="s">
        <v>48894</v>
      </c>
      <c r="S7158" s="9" t="s">
        <v>31657</v>
      </c>
    </row>
    <row r="7159" spans="1:19">
      <c r="A7159" s="5" t="s">
        <v>13750</v>
      </c>
      <c r="B7159" s="6" t="s">
        <v>54367</v>
      </c>
      <c r="C7159" s="7" t="s">
        <v>56934</v>
      </c>
      <c r="D7159" s="8" t="s">
        <v>48889</v>
      </c>
      <c r="E7159" s="8" t="s">
        <v>54441</v>
      </c>
      <c r="F7159" s="5" t="s">
        <v>56938</v>
      </c>
      <c r="G7159" s="5" t="s">
        <v>56939</v>
      </c>
      <c r="H7159" s="6" t="s">
        <v>13827</v>
      </c>
      <c r="I7159" s="6" t="s">
        <v>13818</v>
      </c>
      <c r="J7159" s="6" t="s">
        <v>13826</v>
      </c>
      <c r="K7159" s="6" t="s">
        <v>56937</v>
      </c>
      <c r="M7159" s="6"/>
      <c r="N7159" s="6"/>
      <c r="O7159" s="6"/>
      <c r="P7159" s="9" t="s">
        <v>30909</v>
      </c>
      <c r="R7159" s="6" t="s">
        <v>48894</v>
      </c>
      <c r="S7159" s="9" t="s">
        <v>31657</v>
      </c>
    </row>
    <row r="7160" spans="1:19">
      <c r="A7160" s="5" t="s">
        <v>13750</v>
      </c>
      <c r="B7160" s="6" t="s">
        <v>54361</v>
      </c>
      <c r="C7160" s="7" t="s">
        <v>56940</v>
      </c>
      <c r="D7160" s="8" t="s">
        <v>48889</v>
      </c>
      <c r="E7160" s="8" t="s">
        <v>31681</v>
      </c>
      <c r="F7160" s="5" t="s">
        <v>56941</v>
      </c>
      <c r="G7160" s="5" t="s">
        <v>56942</v>
      </c>
      <c r="H7160" s="6" t="s">
        <v>13825</v>
      </c>
      <c r="I7160" s="6" t="s">
        <v>13824</v>
      </c>
      <c r="J7160" s="6" t="s">
        <v>13823</v>
      </c>
      <c r="K7160" s="6" t="s">
        <v>56943</v>
      </c>
      <c r="M7160" s="6"/>
      <c r="N7160" s="6"/>
      <c r="O7160" s="6"/>
      <c r="P7160" s="9" t="s">
        <v>30082</v>
      </c>
      <c r="R7160" s="6" t="s">
        <v>48894</v>
      </c>
      <c r="S7160" s="9" t="s">
        <v>31657</v>
      </c>
    </row>
    <row r="7161" spans="1:19">
      <c r="A7161" s="5" t="s">
        <v>13750</v>
      </c>
      <c r="B7161" s="6" t="s">
        <v>54367</v>
      </c>
      <c r="C7161" s="7" t="s">
        <v>56940</v>
      </c>
      <c r="D7161" s="8" t="s">
        <v>48889</v>
      </c>
      <c r="E7161" s="8" t="s">
        <v>54441</v>
      </c>
      <c r="F7161" s="5" t="s">
        <v>56941</v>
      </c>
      <c r="G7161" s="5" t="s">
        <v>56944</v>
      </c>
      <c r="H7161" s="6" t="s">
        <v>13822</v>
      </c>
      <c r="I7161" s="6" t="s">
        <v>13821</v>
      </c>
      <c r="J7161" s="6" t="s">
        <v>13820</v>
      </c>
      <c r="K7161" s="6" t="s">
        <v>56824</v>
      </c>
      <c r="M7161" s="6"/>
      <c r="N7161" s="6"/>
      <c r="O7161" s="6"/>
      <c r="P7161" s="9" t="s">
        <v>30909</v>
      </c>
      <c r="R7161" s="6" t="s">
        <v>48894</v>
      </c>
      <c r="S7161" s="9" t="s">
        <v>31657</v>
      </c>
    </row>
    <row r="7162" spans="1:19">
      <c r="A7162" s="5" t="s">
        <v>13750</v>
      </c>
      <c r="B7162" s="6" t="s">
        <v>54361</v>
      </c>
      <c r="C7162" s="7" t="s">
        <v>56945</v>
      </c>
      <c r="D7162" s="8" t="s">
        <v>48889</v>
      </c>
      <c r="E7162" s="8" t="s">
        <v>31681</v>
      </c>
      <c r="F7162" s="5" t="s">
        <v>56946</v>
      </c>
      <c r="G7162" s="5" t="s">
        <v>56947</v>
      </c>
      <c r="H7162" s="6" t="s">
        <v>13819</v>
      </c>
      <c r="I7162" s="6" t="s">
        <v>13818</v>
      </c>
      <c r="J7162" s="6" t="s">
        <v>13817</v>
      </c>
      <c r="K7162" s="6" t="s">
        <v>56948</v>
      </c>
      <c r="M7162" s="6"/>
      <c r="N7162" s="6"/>
      <c r="O7162" s="6"/>
      <c r="P7162" s="9" t="s">
        <v>30082</v>
      </c>
      <c r="R7162" s="6" t="s">
        <v>48894</v>
      </c>
      <c r="S7162" s="9" t="s">
        <v>31657</v>
      </c>
    </row>
    <row r="7163" spans="1:19">
      <c r="A7163" s="5" t="s">
        <v>13750</v>
      </c>
      <c r="B7163" s="6" t="s">
        <v>54367</v>
      </c>
      <c r="C7163" s="7" t="s">
        <v>56945</v>
      </c>
      <c r="D7163" s="8" t="s">
        <v>48889</v>
      </c>
      <c r="E7163" s="8" t="s">
        <v>54441</v>
      </c>
      <c r="F7163" s="5" t="s">
        <v>56946</v>
      </c>
      <c r="G7163" s="5" t="s">
        <v>56947</v>
      </c>
      <c r="H7163" s="6" t="s">
        <v>13819</v>
      </c>
      <c r="I7163" s="6" t="s">
        <v>13818</v>
      </c>
      <c r="J7163" s="6" t="s">
        <v>13817</v>
      </c>
      <c r="K7163" s="6" t="s">
        <v>56948</v>
      </c>
      <c r="M7163" s="6"/>
      <c r="N7163" s="6"/>
      <c r="O7163" s="6"/>
      <c r="P7163" s="9" t="s">
        <v>30909</v>
      </c>
      <c r="R7163" s="6" t="s">
        <v>48894</v>
      </c>
      <c r="S7163" s="9" t="s">
        <v>31657</v>
      </c>
    </row>
    <row r="7164" spans="1:19">
      <c r="A7164" s="5" t="s">
        <v>13750</v>
      </c>
      <c r="B7164" s="6" t="s">
        <v>54361</v>
      </c>
      <c r="C7164" s="7" t="s">
        <v>56949</v>
      </c>
      <c r="D7164" s="8" t="s">
        <v>48889</v>
      </c>
      <c r="E7164" s="8" t="s">
        <v>31681</v>
      </c>
      <c r="F7164" s="5" t="s">
        <v>56950</v>
      </c>
      <c r="G7164" s="5" t="s">
        <v>56951</v>
      </c>
      <c r="H7164" s="6" t="s">
        <v>13816</v>
      </c>
      <c r="I7164" s="6" t="s">
        <v>13815</v>
      </c>
      <c r="J7164" s="6" t="s">
        <v>13814</v>
      </c>
      <c r="K7164" s="6" t="s">
        <v>56952</v>
      </c>
      <c r="M7164" s="6"/>
      <c r="N7164" s="6"/>
      <c r="O7164" s="6"/>
      <c r="P7164" s="9" t="s">
        <v>30082</v>
      </c>
      <c r="R7164" s="6" t="s">
        <v>48894</v>
      </c>
      <c r="S7164" s="9" t="s">
        <v>31657</v>
      </c>
    </row>
    <row r="7165" spans="1:19">
      <c r="A7165" s="5" t="s">
        <v>13750</v>
      </c>
      <c r="B7165" s="6" t="s">
        <v>54367</v>
      </c>
      <c r="C7165" s="7" t="s">
        <v>56949</v>
      </c>
      <c r="D7165" s="8" t="s">
        <v>48889</v>
      </c>
      <c r="E7165" s="8" t="s">
        <v>54441</v>
      </c>
      <c r="F7165" s="5" t="s">
        <v>56950</v>
      </c>
      <c r="G7165" s="5" t="s">
        <v>56951</v>
      </c>
      <c r="H7165" s="6" t="s">
        <v>13816</v>
      </c>
      <c r="I7165" s="6" t="s">
        <v>13815</v>
      </c>
      <c r="J7165" s="6" t="s">
        <v>13814</v>
      </c>
      <c r="K7165" s="6" t="s">
        <v>56952</v>
      </c>
      <c r="M7165" s="6"/>
      <c r="N7165" s="6"/>
      <c r="O7165" s="6"/>
      <c r="P7165" s="9" t="s">
        <v>30909</v>
      </c>
      <c r="R7165" s="6" t="s">
        <v>48894</v>
      </c>
      <c r="S7165" s="9" t="s">
        <v>31657</v>
      </c>
    </row>
    <row r="7166" spans="1:19">
      <c r="A7166" s="5" t="s">
        <v>13750</v>
      </c>
      <c r="B7166" s="6" t="s">
        <v>54367</v>
      </c>
      <c r="C7166" s="7" t="s">
        <v>56949</v>
      </c>
      <c r="D7166" s="8" t="s">
        <v>48889</v>
      </c>
      <c r="E7166" s="8" t="s">
        <v>54883</v>
      </c>
      <c r="F7166" s="5" t="s">
        <v>56953</v>
      </c>
      <c r="G7166" s="5" t="s">
        <v>56954</v>
      </c>
      <c r="H7166" s="6" t="s">
        <v>13816</v>
      </c>
      <c r="I7166" s="6" t="s">
        <v>13815</v>
      </c>
      <c r="J7166" s="6" t="s">
        <v>13814</v>
      </c>
      <c r="K7166" s="6" t="s">
        <v>56952</v>
      </c>
      <c r="M7166" s="6"/>
      <c r="N7166" s="6"/>
      <c r="O7166" s="6"/>
      <c r="P7166" s="9" t="s">
        <v>30909</v>
      </c>
      <c r="R7166" s="6" t="s">
        <v>48894</v>
      </c>
      <c r="S7166" s="9" t="s">
        <v>31657</v>
      </c>
    </row>
    <row r="7167" spans="1:19">
      <c r="A7167" s="5" t="s">
        <v>13750</v>
      </c>
      <c r="B7167" s="6" t="s">
        <v>54361</v>
      </c>
      <c r="C7167" s="7" t="s">
        <v>56955</v>
      </c>
      <c r="D7167" s="8" t="s">
        <v>48889</v>
      </c>
      <c r="E7167" s="8" t="s">
        <v>31681</v>
      </c>
      <c r="F7167" s="5" t="s">
        <v>56956</v>
      </c>
      <c r="G7167" s="5" t="s">
        <v>56942</v>
      </c>
      <c r="H7167" s="6" t="s">
        <v>13813</v>
      </c>
      <c r="I7167" s="6" t="s">
        <v>13812</v>
      </c>
      <c r="J7167" s="6" t="s">
        <v>13811</v>
      </c>
      <c r="K7167" s="6" t="s">
        <v>56821</v>
      </c>
      <c r="M7167" s="6"/>
      <c r="N7167" s="6"/>
      <c r="O7167" s="6"/>
      <c r="P7167" s="9" t="s">
        <v>30082</v>
      </c>
      <c r="R7167" s="6" t="s">
        <v>48894</v>
      </c>
      <c r="S7167" s="9" t="s">
        <v>31657</v>
      </c>
    </row>
    <row r="7168" spans="1:19">
      <c r="A7168" s="5" t="s">
        <v>13750</v>
      </c>
      <c r="B7168" s="6" t="s">
        <v>54367</v>
      </c>
      <c r="C7168" s="7" t="s">
        <v>56955</v>
      </c>
      <c r="D7168" s="8" t="s">
        <v>48889</v>
      </c>
      <c r="E7168" s="8" t="s">
        <v>54441</v>
      </c>
      <c r="F7168" s="5" t="s">
        <v>56957</v>
      </c>
      <c r="G7168" s="5" t="s">
        <v>56958</v>
      </c>
      <c r="H7168" s="6" t="s">
        <v>13813</v>
      </c>
      <c r="I7168" s="6" t="s">
        <v>13812</v>
      </c>
      <c r="J7168" s="6" t="s">
        <v>13811</v>
      </c>
      <c r="K7168" s="6" t="s">
        <v>56959</v>
      </c>
      <c r="M7168" s="6"/>
      <c r="N7168" s="6"/>
      <c r="O7168" s="6"/>
      <c r="P7168" s="9" t="s">
        <v>30909</v>
      </c>
      <c r="R7168" s="6" t="s">
        <v>48894</v>
      </c>
      <c r="S7168" s="9" t="s">
        <v>31657</v>
      </c>
    </row>
    <row r="7169" spans="1:19">
      <c r="A7169" s="5" t="s">
        <v>13750</v>
      </c>
      <c r="B7169" s="6" t="s">
        <v>54367</v>
      </c>
      <c r="C7169" s="7" t="s">
        <v>56955</v>
      </c>
      <c r="D7169" s="8" t="s">
        <v>48889</v>
      </c>
      <c r="E7169" s="8" t="s">
        <v>54883</v>
      </c>
      <c r="F7169" s="5" t="s">
        <v>56960</v>
      </c>
      <c r="G7169" s="5" t="s">
        <v>56958</v>
      </c>
      <c r="H7169" s="6" t="s">
        <v>13813</v>
      </c>
      <c r="I7169" s="6" t="s">
        <v>13812</v>
      </c>
      <c r="J7169" s="6" t="s">
        <v>13811</v>
      </c>
      <c r="K7169" s="6" t="s">
        <v>56959</v>
      </c>
      <c r="M7169" s="6"/>
      <c r="N7169" s="6"/>
      <c r="O7169" s="6"/>
      <c r="P7169" s="9" t="s">
        <v>30909</v>
      </c>
      <c r="R7169" s="6" t="s">
        <v>48894</v>
      </c>
      <c r="S7169" s="9" t="s">
        <v>31657</v>
      </c>
    </row>
    <row r="7170" spans="1:19">
      <c r="A7170" s="5" t="s">
        <v>13750</v>
      </c>
      <c r="B7170" s="6" t="s">
        <v>54361</v>
      </c>
      <c r="C7170" s="7" t="s">
        <v>56961</v>
      </c>
      <c r="D7170" s="8" t="s">
        <v>48889</v>
      </c>
      <c r="E7170" s="8" t="s">
        <v>31681</v>
      </c>
      <c r="F7170" s="5" t="s">
        <v>56962</v>
      </c>
      <c r="G7170" s="5" t="s">
        <v>56963</v>
      </c>
      <c r="H7170" s="6" t="s">
        <v>13810</v>
      </c>
      <c r="I7170" s="6" t="s">
        <v>13809</v>
      </c>
      <c r="J7170" s="6" t="s">
        <v>13808</v>
      </c>
      <c r="K7170" s="6" t="s">
        <v>56964</v>
      </c>
      <c r="M7170" s="6"/>
      <c r="N7170" s="6"/>
      <c r="O7170" s="6"/>
      <c r="P7170" s="9" t="s">
        <v>30082</v>
      </c>
      <c r="R7170" s="6" t="s">
        <v>48894</v>
      </c>
      <c r="S7170" s="9" t="s">
        <v>31657</v>
      </c>
    </row>
    <row r="7171" spans="1:19">
      <c r="A7171" s="5" t="s">
        <v>13750</v>
      </c>
      <c r="B7171" s="6" t="s">
        <v>54367</v>
      </c>
      <c r="C7171" s="7" t="s">
        <v>56961</v>
      </c>
      <c r="D7171" s="8" t="s">
        <v>48889</v>
      </c>
      <c r="E7171" s="8" t="s">
        <v>54441</v>
      </c>
      <c r="F7171" s="5" t="s">
        <v>56965</v>
      </c>
      <c r="G7171" s="5" t="s">
        <v>56966</v>
      </c>
      <c r="H7171" s="6" t="s">
        <v>13810</v>
      </c>
      <c r="I7171" s="6" t="s">
        <v>13809</v>
      </c>
      <c r="J7171" s="6" t="s">
        <v>13808</v>
      </c>
      <c r="K7171" s="6" t="s">
        <v>56964</v>
      </c>
      <c r="M7171" s="6"/>
      <c r="N7171" s="6"/>
      <c r="O7171" s="6"/>
      <c r="P7171" s="9" t="s">
        <v>30909</v>
      </c>
      <c r="R7171" s="6" t="s">
        <v>48894</v>
      </c>
      <c r="S7171" s="9" t="s">
        <v>31657</v>
      </c>
    </row>
    <row r="7172" spans="1:19">
      <c r="A7172" s="5" t="s">
        <v>13750</v>
      </c>
      <c r="B7172" s="6" t="s">
        <v>54361</v>
      </c>
      <c r="C7172" s="7" t="s">
        <v>56967</v>
      </c>
      <c r="D7172" s="8" t="s">
        <v>48889</v>
      </c>
      <c r="E7172" s="8" t="s">
        <v>31681</v>
      </c>
      <c r="F7172" s="5" t="s">
        <v>56968</v>
      </c>
      <c r="G7172" s="5" t="s">
        <v>56969</v>
      </c>
      <c r="H7172" s="6" t="s">
        <v>13807</v>
      </c>
      <c r="I7172" s="6" t="s">
        <v>13806</v>
      </c>
      <c r="J7172" s="6" t="s">
        <v>13805</v>
      </c>
      <c r="K7172" s="6" t="s">
        <v>56970</v>
      </c>
      <c r="M7172" s="6"/>
      <c r="N7172" s="6"/>
      <c r="O7172" s="6"/>
      <c r="P7172" s="9" t="s">
        <v>30082</v>
      </c>
      <c r="R7172" s="6" t="s">
        <v>48894</v>
      </c>
      <c r="S7172" s="9" t="s">
        <v>31657</v>
      </c>
    </row>
    <row r="7173" spans="1:19">
      <c r="A7173" s="5" t="s">
        <v>13750</v>
      </c>
      <c r="B7173" s="6" t="s">
        <v>54367</v>
      </c>
      <c r="C7173" s="7" t="s">
        <v>56967</v>
      </c>
      <c r="D7173" s="8" t="s">
        <v>48889</v>
      </c>
      <c r="E7173" s="8" t="s">
        <v>54441</v>
      </c>
      <c r="F7173" s="5" t="s">
        <v>56971</v>
      </c>
      <c r="G7173" s="5" t="s">
        <v>56969</v>
      </c>
      <c r="H7173" s="6" t="s">
        <v>13804</v>
      </c>
      <c r="I7173" s="6" t="s">
        <v>13668</v>
      </c>
      <c r="J7173" s="6" t="s">
        <v>13803</v>
      </c>
      <c r="K7173" s="6" t="s">
        <v>56970</v>
      </c>
      <c r="M7173" s="6"/>
      <c r="N7173" s="6"/>
      <c r="O7173" s="6"/>
      <c r="P7173" s="9" t="s">
        <v>30909</v>
      </c>
      <c r="R7173" s="6" t="s">
        <v>48894</v>
      </c>
      <c r="S7173" s="9" t="s">
        <v>31657</v>
      </c>
    </row>
    <row r="7174" spans="1:19">
      <c r="A7174" s="5" t="s">
        <v>13750</v>
      </c>
      <c r="B7174" s="6" t="s">
        <v>54367</v>
      </c>
      <c r="C7174" s="7" t="s">
        <v>56967</v>
      </c>
      <c r="D7174" s="8" t="s">
        <v>48889</v>
      </c>
      <c r="E7174" s="8" t="s">
        <v>54883</v>
      </c>
      <c r="F7174" s="5" t="s">
        <v>56972</v>
      </c>
      <c r="G7174" s="5" t="s">
        <v>56969</v>
      </c>
      <c r="H7174" s="6" t="s">
        <v>13804</v>
      </c>
      <c r="I7174" s="6" t="s">
        <v>13668</v>
      </c>
      <c r="J7174" s="6" t="s">
        <v>13803</v>
      </c>
      <c r="K7174" s="6" t="s">
        <v>56970</v>
      </c>
      <c r="M7174" s="6"/>
      <c r="N7174" s="6"/>
      <c r="O7174" s="6"/>
      <c r="P7174" s="9" t="s">
        <v>30909</v>
      </c>
      <c r="R7174" s="6" t="s">
        <v>48894</v>
      </c>
      <c r="S7174" s="9" t="s">
        <v>31657</v>
      </c>
    </row>
    <row r="7175" spans="1:19">
      <c r="A7175" s="5" t="s">
        <v>13750</v>
      </c>
      <c r="B7175" s="6" t="s">
        <v>54361</v>
      </c>
      <c r="C7175" s="7" t="s">
        <v>56973</v>
      </c>
      <c r="D7175" s="8" t="s">
        <v>48889</v>
      </c>
      <c r="E7175" s="8" t="s">
        <v>31681</v>
      </c>
      <c r="F7175" s="5" t="s">
        <v>56974</v>
      </c>
      <c r="G7175" s="5" t="s">
        <v>56975</v>
      </c>
      <c r="H7175" s="6" t="s">
        <v>13802</v>
      </c>
      <c r="I7175" s="6" t="s">
        <v>13801</v>
      </c>
      <c r="J7175" s="6" t="s">
        <v>13800</v>
      </c>
      <c r="K7175" s="6" t="s">
        <v>56976</v>
      </c>
      <c r="M7175" s="6"/>
      <c r="N7175" s="6"/>
      <c r="O7175" s="6"/>
      <c r="P7175" s="9" t="s">
        <v>30082</v>
      </c>
      <c r="R7175" s="6" t="s">
        <v>48894</v>
      </c>
      <c r="S7175" s="9" t="s">
        <v>31657</v>
      </c>
    </row>
    <row r="7176" spans="1:19">
      <c r="A7176" s="5" t="s">
        <v>13750</v>
      </c>
      <c r="B7176" s="6" t="s">
        <v>54367</v>
      </c>
      <c r="C7176" s="7" t="s">
        <v>56973</v>
      </c>
      <c r="D7176" s="8" t="s">
        <v>48889</v>
      </c>
      <c r="E7176" s="8" t="s">
        <v>54441</v>
      </c>
      <c r="F7176" s="5" t="s">
        <v>56977</v>
      </c>
      <c r="G7176" s="5" t="s">
        <v>56978</v>
      </c>
      <c r="H7176" s="6" t="s">
        <v>13802</v>
      </c>
      <c r="I7176" s="6" t="s">
        <v>13801</v>
      </c>
      <c r="J7176" s="6" t="s">
        <v>13800</v>
      </c>
      <c r="K7176" s="6" t="s">
        <v>56976</v>
      </c>
      <c r="M7176" s="6"/>
      <c r="N7176" s="6"/>
      <c r="O7176" s="6"/>
      <c r="P7176" s="9" t="s">
        <v>30909</v>
      </c>
      <c r="R7176" s="6" t="s">
        <v>48894</v>
      </c>
      <c r="S7176" s="9" t="s">
        <v>31657</v>
      </c>
    </row>
    <row r="7177" spans="1:19">
      <c r="A7177" s="5" t="s">
        <v>13750</v>
      </c>
      <c r="B7177" s="6" t="s">
        <v>54361</v>
      </c>
      <c r="C7177" s="7" t="s">
        <v>56979</v>
      </c>
      <c r="D7177" s="8" t="s">
        <v>48889</v>
      </c>
      <c r="E7177" s="8" t="s">
        <v>31681</v>
      </c>
      <c r="F7177" s="5" t="s">
        <v>55364</v>
      </c>
      <c r="G7177" s="5" t="s">
        <v>56980</v>
      </c>
      <c r="H7177" s="6" t="s">
        <v>13799</v>
      </c>
      <c r="I7177" s="6" t="s">
        <v>13798</v>
      </c>
      <c r="J7177" s="6" t="s">
        <v>13797</v>
      </c>
      <c r="K7177" s="6" t="s">
        <v>56981</v>
      </c>
      <c r="M7177" s="6"/>
      <c r="N7177" s="6"/>
      <c r="O7177" s="6"/>
      <c r="P7177" s="9" t="s">
        <v>30082</v>
      </c>
      <c r="R7177" s="6" t="s">
        <v>48894</v>
      </c>
      <c r="S7177" s="9" t="s">
        <v>31657</v>
      </c>
    </row>
    <row r="7178" spans="1:19">
      <c r="A7178" s="5" t="s">
        <v>13750</v>
      </c>
      <c r="B7178" s="6" t="s">
        <v>54361</v>
      </c>
      <c r="C7178" s="7" t="s">
        <v>56982</v>
      </c>
      <c r="D7178" s="8" t="s">
        <v>48889</v>
      </c>
      <c r="E7178" s="8" t="s">
        <v>31681</v>
      </c>
      <c r="F7178" s="5" t="s">
        <v>56983</v>
      </c>
      <c r="G7178" s="5" t="s">
        <v>54594</v>
      </c>
      <c r="H7178" s="6" t="s">
        <v>13796</v>
      </c>
      <c r="I7178" s="6" t="s">
        <v>13795</v>
      </c>
      <c r="J7178" s="6" t="s">
        <v>13794</v>
      </c>
      <c r="K7178" s="6" t="s">
        <v>56984</v>
      </c>
      <c r="M7178" s="6"/>
      <c r="N7178" s="6"/>
      <c r="O7178" s="6"/>
      <c r="P7178" s="9" t="s">
        <v>30082</v>
      </c>
      <c r="R7178" s="6" t="s">
        <v>48894</v>
      </c>
      <c r="S7178" s="9" t="s">
        <v>31657</v>
      </c>
    </row>
    <row r="7179" spans="1:19">
      <c r="A7179" s="5" t="s">
        <v>13750</v>
      </c>
      <c r="B7179" s="6" t="s">
        <v>54367</v>
      </c>
      <c r="C7179" s="7" t="s">
        <v>56982</v>
      </c>
      <c r="D7179" s="8" t="s">
        <v>48889</v>
      </c>
      <c r="E7179" s="8" t="s">
        <v>54441</v>
      </c>
      <c r="F7179" s="5" t="s">
        <v>56985</v>
      </c>
      <c r="G7179" s="5" t="s">
        <v>56986</v>
      </c>
      <c r="H7179" s="6" t="s">
        <v>13796</v>
      </c>
      <c r="I7179" s="6" t="s">
        <v>13795</v>
      </c>
      <c r="J7179" s="6" t="s">
        <v>13794</v>
      </c>
      <c r="K7179" s="6" t="s">
        <v>56984</v>
      </c>
      <c r="M7179" s="6"/>
      <c r="N7179" s="6"/>
      <c r="O7179" s="6"/>
      <c r="P7179" s="9" t="s">
        <v>30909</v>
      </c>
      <c r="R7179" s="6" t="s">
        <v>48894</v>
      </c>
      <c r="S7179" s="9" t="s">
        <v>31657</v>
      </c>
    </row>
    <row r="7180" spans="1:19">
      <c r="A7180" s="5" t="s">
        <v>13750</v>
      </c>
      <c r="B7180" s="6" t="s">
        <v>54367</v>
      </c>
      <c r="C7180" s="7" t="s">
        <v>56982</v>
      </c>
      <c r="D7180" s="8" t="s">
        <v>48889</v>
      </c>
      <c r="E7180" s="8" t="s">
        <v>54883</v>
      </c>
      <c r="F7180" s="5" t="s">
        <v>56987</v>
      </c>
      <c r="G7180" s="5" t="s">
        <v>56986</v>
      </c>
      <c r="H7180" s="6" t="s">
        <v>13796</v>
      </c>
      <c r="I7180" s="6" t="s">
        <v>13795</v>
      </c>
      <c r="J7180" s="6" t="s">
        <v>13794</v>
      </c>
      <c r="K7180" s="6" t="s">
        <v>56984</v>
      </c>
      <c r="M7180" s="6"/>
      <c r="N7180" s="6"/>
      <c r="O7180" s="6"/>
      <c r="P7180" s="9" t="s">
        <v>30909</v>
      </c>
      <c r="R7180" s="6" t="s">
        <v>48894</v>
      </c>
      <c r="S7180" s="9" t="s">
        <v>31657</v>
      </c>
    </row>
    <row r="7181" spans="1:19">
      <c r="A7181" s="5" t="s">
        <v>13750</v>
      </c>
      <c r="B7181" s="6" t="s">
        <v>54361</v>
      </c>
      <c r="C7181" s="7" t="s">
        <v>56988</v>
      </c>
      <c r="D7181" s="8" t="s">
        <v>48889</v>
      </c>
      <c r="E7181" s="8" t="s">
        <v>31681</v>
      </c>
      <c r="F7181" s="5" t="s">
        <v>56989</v>
      </c>
      <c r="G7181" s="5" t="s">
        <v>56990</v>
      </c>
      <c r="H7181" s="6" t="s">
        <v>13793</v>
      </c>
      <c r="I7181" s="6" t="s">
        <v>13792</v>
      </c>
      <c r="J7181" s="6" t="s">
        <v>13791</v>
      </c>
      <c r="K7181" s="6" t="s">
        <v>56991</v>
      </c>
      <c r="M7181" s="6"/>
      <c r="N7181" s="6"/>
      <c r="O7181" s="6"/>
      <c r="P7181" s="9" t="s">
        <v>30082</v>
      </c>
      <c r="R7181" s="6" t="s">
        <v>48894</v>
      </c>
      <c r="S7181" s="9" t="s">
        <v>31657</v>
      </c>
    </row>
    <row r="7182" spans="1:19">
      <c r="A7182" s="5" t="s">
        <v>13750</v>
      </c>
      <c r="B7182" s="6" t="s">
        <v>54367</v>
      </c>
      <c r="C7182" s="7" t="s">
        <v>56988</v>
      </c>
      <c r="D7182" s="8" t="s">
        <v>48889</v>
      </c>
      <c r="E7182" s="8" t="s">
        <v>54441</v>
      </c>
      <c r="F7182" s="5" t="s">
        <v>56992</v>
      </c>
      <c r="G7182" s="5" t="s">
        <v>56993</v>
      </c>
      <c r="H7182" s="6" t="s">
        <v>13790</v>
      </c>
      <c r="I7182" s="6" t="s">
        <v>13599</v>
      </c>
      <c r="J7182" s="6" t="s">
        <v>13789</v>
      </c>
      <c r="K7182" s="6" t="s">
        <v>56991</v>
      </c>
      <c r="M7182" s="6"/>
      <c r="N7182" s="6"/>
      <c r="O7182" s="6"/>
      <c r="P7182" s="9" t="s">
        <v>30909</v>
      </c>
      <c r="R7182" s="6" t="s">
        <v>48894</v>
      </c>
      <c r="S7182" s="9" t="s">
        <v>31657</v>
      </c>
    </row>
    <row r="7183" spans="1:19">
      <c r="A7183" s="5" t="s">
        <v>13750</v>
      </c>
      <c r="B7183" s="6" t="s">
        <v>54361</v>
      </c>
      <c r="C7183" s="7" t="s">
        <v>56994</v>
      </c>
      <c r="D7183" s="8" t="s">
        <v>48889</v>
      </c>
      <c r="E7183" s="8" t="s">
        <v>31681</v>
      </c>
      <c r="F7183" s="5" t="s">
        <v>56995</v>
      </c>
      <c r="G7183" s="5" t="s">
        <v>56996</v>
      </c>
      <c r="H7183" s="6" t="s">
        <v>13788</v>
      </c>
      <c r="I7183" s="6" t="s">
        <v>13787</v>
      </c>
      <c r="J7183" s="6" t="s">
        <v>13786</v>
      </c>
      <c r="K7183" s="6" t="s">
        <v>56997</v>
      </c>
      <c r="M7183" s="6"/>
      <c r="N7183" s="6"/>
      <c r="O7183" s="6"/>
      <c r="P7183" s="9" t="s">
        <v>30082</v>
      </c>
      <c r="R7183" s="6" t="s">
        <v>48894</v>
      </c>
      <c r="S7183" s="9" t="s">
        <v>31657</v>
      </c>
    </row>
    <row r="7184" spans="1:19">
      <c r="A7184" s="5" t="s">
        <v>13750</v>
      </c>
      <c r="B7184" s="6" t="s">
        <v>54367</v>
      </c>
      <c r="C7184" s="7" t="s">
        <v>56994</v>
      </c>
      <c r="D7184" s="8" t="s">
        <v>48889</v>
      </c>
      <c r="E7184" s="8" t="s">
        <v>54441</v>
      </c>
      <c r="F7184" s="5" t="s">
        <v>56995</v>
      </c>
      <c r="G7184" s="5" t="s">
        <v>56998</v>
      </c>
      <c r="H7184" s="6" t="s">
        <v>13788</v>
      </c>
      <c r="I7184" s="6" t="s">
        <v>13787</v>
      </c>
      <c r="J7184" s="6" t="s">
        <v>13786</v>
      </c>
      <c r="K7184" s="6" t="s">
        <v>56999</v>
      </c>
      <c r="M7184" s="6"/>
      <c r="N7184" s="6"/>
      <c r="O7184" s="6"/>
      <c r="P7184" s="9" t="s">
        <v>30909</v>
      </c>
      <c r="R7184" s="6" t="s">
        <v>48894</v>
      </c>
      <c r="S7184" s="9" t="s">
        <v>31657</v>
      </c>
    </row>
    <row r="7185" spans="1:19">
      <c r="A7185" s="5" t="s">
        <v>13750</v>
      </c>
      <c r="B7185" s="6" t="s">
        <v>54361</v>
      </c>
      <c r="C7185" s="7" t="s">
        <v>57000</v>
      </c>
      <c r="D7185" s="8" t="s">
        <v>48889</v>
      </c>
      <c r="E7185" s="8" t="s">
        <v>31681</v>
      </c>
      <c r="F7185" s="5" t="s">
        <v>57001</v>
      </c>
      <c r="G7185" s="5" t="s">
        <v>57002</v>
      </c>
      <c r="H7185" s="6" t="s">
        <v>13785</v>
      </c>
      <c r="I7185" s="6" t="s">
        <v>13784</v>
      </c>
      <c r="J7185" s="6" t="s">
        <v>13783</v>
      </c>
      <c r="K7185" s="6" t="s">
        <v>57003</v>
      </c>
      <c r="M7185" s="6"/>
      <c r="N7185" s="6"/>
      <c r="O7185" s="6"/>
      <c r="P7185" s="9" t="s">
        <v>30082</v>
      </c>
      <c r="R7185" s="6" t="s">
        <v>48894</v>
      </c>
      <c r="S7185" s="9" t="s">
        <v>31657</v>
      </c>
    </row>
    <row r="7186" spans="1:19">
      <c r="A7186" s="5" t="s">
        <v>13750</v>
      </c>
      <c r="B7186" s="6" t="s">
        <v>54367</v>
      </c>
      <c r="C7186" s="7" t="s">
        <v>57000</v>
      </c>
      <c r="D7186" s="8" t="s">
        <v>48889</v>
      </c>
      <c r="E7186" s="8" t="s">
        <v>54441</v>
      </c>
      <c r="F7186" s="5" t="s">
        <v>57004</v>
      </c>
      <c r="G7186" s="5" t="s">
        <v>57002</v>
      </c>
      <c r="H7186" s="6" t="s">
        <v>13785</v>
      </c>
      <c r="I7186" s="6" t="s">
        <v>13784</v>
      </c>
      <c r="J7186" s="6" t="s">
        <v>13783</v>
      </c>
      <c r="K7186" s="6" t="s">
        <v>57003</v>
      </c>
      <c r="M7186" s="6"/>
      <c r="N7186" s="6"/>
      <c r="O7186" s="6"/>
      <c r="P7186" s="9" t="s">
        <v>30909</v>
      </c>
      <c r="R7186" s="6" t="s">
        <v>48894</v>
      </c>
      <c r="S7186" s="9" t="s">
        <v>31657</v>
      </c>
    </row>
    <row r="7187" spans="1:19">
      <c r="A7187" s="5" t="s">
        <v>13750</v>
      </c>
      <c r="B7187" s="6" t="s">
        <v>54361</v>
      </c>
      <c r="C7187" s="7" t="s">
        <v>57005</v>
      </c>
      <c r="D7187" s="8" t="s">
        <v>48889</v>
      </c>
      <c r="E7187" s="8" t="s">
        <v>31681</v>
      </c>
      <c r="F7187" s="5" t="s">
        <v>57006</v>
      </c>
      <c r="G7187" s="5" t="s">
        <v>57007</v>
      </c>
      <c r="H7187" s="6" t="s">
        <v>13782</v>
      </c>
      <c r="I7187" s="6" t="s">
        <v>13781</v>
      </c>
      <c r="J7187" s="6" t="s">
        <v>13780</v>
      </c>
      <c r="K7187" s="6" t="s">
        <v>57008</v>
      </c>
      <c r="M7187" s="6"/>
      <c r="N7187" s="6"/>
      <c r="O7187" s="6"/>
      <c r="P7187" s="9" t="s">
        <v>30082</v>
      </c>
      <c r="R7187" s="6" t="s">
        <v>48894</v>
      </c>
      <c r="S7187" s="9" t="s">
        <v>31657</v>
      </c>
    </row>
    <row r="7188" spans="1:19">
      <c r="A7188" s="5" t="s">
        <v>13750</v>
      </c>
      <c r="B7188" s="6" t="s">
        <v>54367</v>
      </c>
      <c r="C7188" s="7" t="s">
        <v>57005</v>
      </c>
      <c r="D7188" s="8" t="s">
        <v>48889</v>
      </c>
      <c r="E7188" s="8" t="s">
        <v>54441</v>
      </c>
      <c r="F7188" s="5" t="s">
        <v>57009</v>
      </c>
      <c r="G7188" s="5" t="s">
        <v>57010</v>
      </c>
      <c r="H7188" s="6" t="s">
        <v>13779</v>
      </c>
      <c r="I7188" s="6" t="s">
        <v>13778</v>
      </c>
      <c r="J7188" s="6" t="s">
        <v>13777</v>
      </c>
      <c r="K7188" s="6" t="s">
        <v>57011</v>
      </c>
      <c r="M7188" s="6"/>
      <c r="N7188" s="6"/>
      <c r="O7188" s="6"/>
      <c r="P7188" s="9" t="s">
        <v>30909</v>
      </c>
      <c r="R7188" s="6" t="s">
        <v>48894</v>
      </c>
      <c r="S7188" s="9" t="s">
        <v>31657</v>
      </c>
    </row>
    <row r="7189" spans="1:19">
      <c r="A7189" s="5" t="s">
        <v>13750</v>
      </c>
      <c r="B7189" s="6" t="s">
        <v>54367</v>
      </c>
      <c r="C7189" s="7" t="s">
        <v>57005</v>
      </c>
      <c r="D7189" s="8" t="s">
        <v>48889</v>
      </c>
      <c r="E7189" s="8" t="s">
        <v>54883</v>
      </c>
      <c r="F7189" s="5" t="s">
        <v>57012</v>
      </c>
      <c r="G7189" s="5" t="s">
        <v>57010</v>
      </c>
      <c r="H7189" s="6" t="s">
        <v>13779</v>
      </c>
      <c r="I7189" s="6" t="s">
        <v>13778</v>
      </c>
      <c r="J7189" s="6" t="s">
        <v>13777</v>
      </c>
      <c r="K7189" s="6" t="s">
        <v>57011</v>
      </c>
      <c r="M7189" s="6"/>
      <c r="N7189" s="6"/>
      <c r="O7189" s="6"/>
      <c r="P7189" s="9" t="s">
        <v>30909</v>
      </c>
      <c r="R7189" s="6" t="s">
        <v>48894</v>
      </c>
      <c r="S7189" s="9" t="s">
        <v>31657</v>
      </c>
    </row>
    <row r="7190" spans="1:19">
      <c r="A7190" s="5" t="s">
        <v>13750</v>
      </c>
      <c r="B7190" s="6" t="s">
        <v>54367</v>
      </c>
      <c r="C7190" s="7" t="s">
        <v>57005</v>
      </c>
      <c r="D7190" s="8" t="s">
        <v>48889</v>
      </c>
      <c r="E7190" s="8" t="s">
        <v>55112</v>
      </c>
      <c r="F7190" s="5" t="s">
        <v>56148</v>
      </c>
      <c r="G7190" s="5" t="s">
        <v>57013</v>
      </c>
      <c r="H7190" s="6" t="s">
        <v>13776</v>
      </c>
      <c r="I7190" s="6" t="s">
        <v>13775</v>
      </c>
      <c r="J7190" s="6" t="s">
        <v>56150</v>
      </c>
      <c r="K7190" s="6" t="s">
        <v>56151</v>
      </c>
      <c r="M7190" s="6"/>
      <c r="N7190" s="6"/>
      <c r="O7190" s="6"/>
      <c r="P7190" s="9" t="s">
        <v>30909</v>
      </c>
      <c r="R7190" s="6" t="s">
        <v>48894</v>
      </c>
      <c r="S7190" s="9" t="s">
        <v>31657</v>
      </c>
    </row>
    <row r="7191" spans="1:19">
      <c r="A7191" s="5" t="s">
        <v>13750</v>
      </c>
      <c r="B7191" s="6" t="s">
        <v>54367</v>
      </c>
      <c r="C7191" s="7" t="s">
        <v>57005</v>
      </c>
      <c r="D7191" s="8" t="s">
        <v>48889</v>
      </c>
      <c r="E7191" s="8" t="s">
        <v>55350</v>
      </c>
      <c r="F7191" s="5" t="s">
        <v>57014</v>
      </c>
      <c r="G7191" s="5" t="s">
        <v>57013</v>
      </c>
      <c r="H7191" s="6" t="s">
        <v>13776</v>
      </c>
      <c r="I7191" s="6" t="s">
        <v>13775</v>
      </c>
      <c r="J7191" s="6" t="s">
        <v>56150</v>
      </c>
      <c r="K7191" s="6" t="s">
        <v>56151</v>
      </c>
      <c r="M7191" s="6"/>
      <c r="N7191" s="6"/>
      <c r="O7191" s="6"/>
      <c r="P7191" s="9" t="s">
        <v>30909</v>
      </c>
      <c r="R7191" s="6" t="s">
        <v>48894</v>
      </c>
      <c r="S7191" s="9" t="s">
        <v>31657</v>
      </c>
    </row>
    <row r="7192" spans="1:19">
      <c r="A7192" s="5" t="s">
        <v>13750</v>
      </c>
      <c r="B7192" s="6" t="s">
        <v>54367</v>
      </c>
      <c r="C7192" s="7" t="s">
        <v>57005</v>
      </c>
      <c r="D7192" s="8" t="s">
        <v>48889</v>
      </c>
      <c r="E7192" s="8" t="s">
        <v>55352</v>
      </c>
      <c r="F7192" s="5" t="s">
        <v>57015</v>
      </c>
      <c r="G7192" s="5" t="s">
        <v>57013</v>
      </c>
      <c r="H7192" s="6" t="s">
        <v>13774</v>
      </c>
      <c r="I7192" s="6" t="s">
        <v>13773</v>
      </c>
      <c r="J7192" s="6" t="s">
        <v>56539</v>
      </c>
      <c r="K7192" s="6" t="s">
        <v>57016</v>
      </c>
      <c r="M7192" s="6"/>
      <c r="N7192" s="6"/>
      <c r="O7192" s="6"/>
      <c r="P7192" s="9" t="s">
        <v>30909</v>
      </c>
      <c r="R7192" s="6" t="s">
        <v>48894</v>
      </c>
      <c r="S7192" s="9" t="s">
        <v>31657</v>
      </c>
    </row>
    <row r="7193" spans="1:19">
      <c r="A7193" s="5" t="s">
        <v>13750</v>
      </c>
      <c r="B7193" s="6" t="s">
        <v>54367</v>
      </c>
      <c r="C7193" s="7" t="s">
        <v>57005</v>
      </c>
      <c r="D7193" s="8" t="s">
        <v>48889</v>
      </c>
      <c r="E7193" s="8" t="s">
        <v>55355</v>
      </c>
      <c r="F7193" s="5" t="s">
        <v>57017</v>
      </c>
      <c r="G7193" s="5" t="s">
        <v>57013</v>
      </c>
      <c r="H7193" s="6" t="s">
        <v>13774</v>
      </c>
      <c r="I7193" s="6" t="s">
        <v>13773</v>
      </c>
      <c r="J7193" s="6" t="s">
        <v>56539</v>
      </c>
      <c r="K7193" s="6" t="s">
        <v>57016</v>
      </c>
      <c r="M7193" s="6"/>
      <c r="N7193" s="6"/>
      <c r="O7193" s="6"/>
      <c r="P7193" s="9" t="s">
        <v>30909</v>
      </c>
      <c r="R7193" s="6" t="s">
        <v>48894</v>
      </c>
      <c r="S7193" s="9" t="s">
        <v>31657</v>
      </c>
    </row>
    <row r="7194" spans="1:19">
      <c r="A7194" s="5" t="s">
        <v>13750</v>
      </c>
      <c r="B7194" s="6" t="s">
        <v>54361</v>
      </c>
      <c r="C7194" s="7" t="s">
        <v>57018</v>
      </c>
      <c r="D7194" s="8" t="s">
        <v>48889</v>
      </c>
      <c r="E7194" s="8" t="s">
        <v>31681</v>
      </c>
      <c r="F7194" s="5" t="s">
        <v>57019</v>
      </c>
      <c r="G7194" s="5" t="s">
        <v>57020</v>
      </c>
      <c r="H7194" s="6" t="s">
        <v>13772</v>
      </c>
      <c r="I7194" s="6" t="s">
        <v>13771</v>
      </c>
      <c r="J7194" s="6" t="s">
        <v>13770</v>
      </c>
      <c r="K7194" s="6" t="s">
        <v>57021</v>
      </c>
      <c r="M7194" s="6"/>
      <c r="N7194" s="6"/>
      <c r="O7194" s="6"/>
      <c r="P7194" s="9" t="s">
        <v>30082</v>
      </c>
      <c r="R7194" s="6" t="s">
        <v>48894</v>
      </c>
      <c r="S7194" s="9" t="s">
        <v>31657</v>
      </c>
    </row>
    <row r="7195" spans="1:19">
      <c r="A7195" s="5" t="s">
        <v>13750</v>
      </c>
      <c r="B7195" s="6" t="s">
        <v>54367</v>
      </c>
      <c r="C7195" s="7" t="s">
        <v>57018</v>
      </c>
      <c r="D7195" s="8" t="s">
        <v>48889</v>
      </c>
      <c r="E7195" s="8" t="s">
        <v>54441</v>
      </c>
      <c r="F7195" s="5" t="s">
        <v>57022</v>
      </c>
      <c r="G7195" s="5" t="s">
        <v>57023</v>
      </c>
      <c r="H7195" s="6" t="s">
        <v>13772</v>
      </c>
      <c r="I7195" s="6" t="s">
        <v>13771</v>
      </c>
      <c r="J7195" s="6" t="s">
        <v>13770</v>
      </c>
      <c r="K7195" s="6" t="s">
        <v>57024</v>
      </c>
      <c r="M7195" s="6"/>
      <c r="N7195" s="6"/>
      <c r="O7195" s="6"/>
      <c r="P7195" s="9" t="s">
        <v>30909</v>
      </c>
      <c r="R7195" s="6" t="s">
        <v>48894</v>
      </c>
      <c r="S7195" s="9" t="s">
        <v>31657</v>
      </c>
    </row>
    <row r="7196" spans="1:19">
      <c r="A7196" s="5" t="s">
        <v>13750</v>
      </c>
      <c r="B7196" s="6" t="s">
        <v>54361</v>
      </c>
      <c r="C7196" s="7" t="s">
        <v>57025</v>
      </c>
      <c r="D7196" s="8" t="s">
        <v>48889</v>
      </c>
      <c r="E7196" s="8" t="s">
        <v>31681</v>
      </c>
      <c r="F7196" s="5" t="s">
        <v>57026</v>
      </c>
      <c r="G7196" s="5" t="s">
        <v>57027</v>
      </c>
      <c r="H7196" s="6" t="s">
        <v>13769</v>
      </c>
      <c r="I7196" s="6" t="s">
        <v>13766</v>
      </c>
      <c r="J7196" s="6" t="s">
        <v>13768</v>
      </c>
      <c r="K7196" s="6" t="s">
        <v>57028</v>
      </c>
      <c r="M7196" s="6"/>
      <c r="N7196" s="6"/>
      <c r="O7196" s="6"/>
      <c r="P7196" s="9" t="s">
        <v>30082</v>
      </c>
      <c r="R7196" s="6" t="s">
        <v>48894</v>
      </c>
      <c r="S7196" s="9" t="s">
        <v>31657</v>
      </c>
    </row>
    <row r="7197" spans="1:19">
      <c r="A7197" s="5" t="s">
        <v>13750</v>
      </c>
      <c r="B7197" s="6" t="s">
        <v>54367</v>
      </c>
      <c r="C7197" s="7" t="s">
        <v>57025</v>
      </c>
      <c r="D7197" s="8" t="s">
        <v>48889</v>
      </c>
      <c r="E7197" s="8" t="s">
        <v>54441</v>
      </c>
      <c r="F7197" s="5" t="s">
        <v>57029</v>
      </c>
      <c r="G7197" s="5" t="s">
        <v>57030</v>
      </c>
      <c r="H7197" s="6" t="s">
        <v>13767</v>
      </c>
      <c r="I7197" s="6" t="s">
        <v>13766</v>
      </c>
      <c r="J7197" s="6" t="s">
        <v>13765</v>
      </c>
      <c r="K7197" s="6" t="s">
        <v>57031</v>
      </c>
      <c r="M7197" s="6"/>
      <c r="N7197" s="6"/>
      <c r="O7197" s="6"/>
      <c r="P7197" s="9" t="s">
        <v>30909</v>
      </c>
      <c r="R7197" s="6" t="s">
        <v>48894</v>
      </c>
      <c r="S7197" s="9" t="s">
        <v>31657</v>
      </c>
    </row>
    <row r="7198" spans="1:19">
      <c r="A7198" s="5" t="s">
        <v>13750</v>
      </c>
      <c r="B7198" s="6" t="s">
        <v>54361</v>
      </c>
      <c r="C7198" s="7" t="s">
        <v>57032</v>
      </c>
      <c r="D7198" s="8" t="s">
        <v>48889</v>
      </c>
      <c r="E7198" s="8" t="s">
        <v>31681</v>
      </c>
      <c r="F7198" s="5" t="s">
        <v>57033</v>
      </c>
      <c r="G7198" s="5" t="s">
        <v>57034</v>
      </c>
      <c r="H7198" s="6" t="s">
        <v>13764</v>
      </c>
      <c r="I7198" s="6" t="s">
        <v>13762</v>
      </c>
      <c r="J7198" s="6" t="s">
        <v>13761</v>
      </c>
      <c r="K7198" s="6" t="s">
        <v>57035</v>
      </c>
      <c r="M7198" s="6"/>
      <c r="N7198" s="6"/>
      <c r="O7198" s="6"/>
      <c r="P7198" s="9" t="s">
        <v>30082</v>
      </c>
      <c r="R7198" s="6" t="s">
        <v>48894</v>
      </c>
      <c r="S7198" s="9" t="s">
        <v>31657</v>
      </c>
    </row>
    <row r="7199" spans="1:19">
      <c r="A7199" s="5" t="s">
        <v>13750</v>
      </c>
      <c r="B7199" s="6" t="s">
        <v>54367</v>
      </c>
      <c r="C7199" s="7" t="s">
        <v>57032</v>
      </c>
      <c r="D7199" s="8" t="s">
        <v>48889</v>
      </c>
      <c r="E7199" s="8" t="s">
        <v>54441</v>
      </c>
      <c r="F7199" s="5" t="s">
        <v>57036</v>
      </c>
      <c r="G7199" s="5" t="s">
        <v>57034</v>
      </c>
      <c r="H7199" s="6" t="s">
        <v>13763</v>
      </c>
      <c r="I7199" s="6" t="s">
        <v>13762</v>
      </c>
      <c r="J7199" s="6" t="s">
        <v>13761</v>
      </c>
      <c r="K7199" s="6" t="s">
        <v>57035</v>
      </c>
      <c r="M7199" s="6"/>
      <c r="N7199" s="6"/>
      <c r="O7199" s="6"/>
      <c r="P7199" s="9" t="s">
        <v>30909</v>
      </c>
      <c r="R7199" s="6" t="s">
        <v>48894</v>
      </c>
      <c r="S7199" s="9" t="s">
        <v>31657</v>
      </c>
    </row>
    <row r="7200" spans="1:19">
      <c r="A7200" s="5" t="s">
        <v>13750</v>
      </c>
      <c r="B7200" s="6" t="s">
        <v>54361</v>
      </c>
      <c r="C7200" s="7" t="s">
        <v>57037</v>
      </c>
      <c r="D7200" s="8" t="s">
        <v>48889</v>
      </c>
      <c r="E7200" s="8" t="s">
        <v>31681</v>
      </c>
      <c r="F7200" s="5" t="s">
        <v>57038</v>
      </c>
      <c r="G7200" s="5" t="s">
        <v>57039</v>
      </c>
      <c r="H7200" s="6" t="s">
        <v>13760</v>
      </c>
      <c r="I7200" s="6" t="s">
        <v>13759</v>
      </c>
      <c r="J7200" s="6" t="s">
        <v>13758</v>
      </c>
      <c r="K7200" s="6" t="s">
        <v>57040</v>
      </c>
      <c r="M7200" s="6"/>
      <c r="N7200" s="6"/>
      <c r="O7200" s="6"/>
      <c r="P7200" s="9" t="s">
        <v>30082</v>
      </c>
      <c r="R7200" s="6" t="s">
        <v>48894</v>
      </c>
      <c r="S7200" s="9" t="s">
        <v>31657</v>
      </c>
    </row>
    <row r="7201" spans="1:19">
      <c r="A7201" s="5" t="s">
        <v>13750</v>
      </c>
      <c r="B7201" s="6" t="s">
        <v>54367</v>
      </c>
      <c r="C7201" s="7" t="s">
        <v>57037</v>
      </c>
      <c r="D7201" s="8" t="s">
        <v>48889</v>
      </c>
      <c r="E7201" s="8" t="s">
        <v>54441</v>
      </c>
      <c r="F7201" s="5" t="s">
        <v>57041</v>
      </c>
      <c r="G7201" s="5" t="s">
        <v>57042</v>
      </c>
      <c r="H7201" s="6" t="s">
        <v>13760</v>
      </c>
      <c r="I7201" s="6" t="s">
        <v>13759</v>
      </c>
      <c r="J7201" s="6" t="s">
        <v>13758</v>
      </c>
      <c r="K7201" s="6" t="s">
        <v>57043</v>
      </c>
      <c r="M7201" s="6"/>
      <c r="N7201" s="6"/>
      <c r="O7201" s="6"/>
      <c r="P7201" s="9" t="s">
        <v>30909</v>
      </c>
      <c r="R7201" s="6" t="s">
        <v>48894</v>
      </c>
      <c r="S7201" s="9" t="s">
        <v>31657</v>
      </c>
    </row>
    <row r="7202" spans="1:19">
      <c r="A7202" s="5" t="s">
        <v>13750</v>
      </c>
      <c r="B7202" s="6" t="s">
        <v>54361</v>
      </c>
      <c r="C7202" s="7" t="s">
        <v>57044</v>
      </c>
      <c r="D7202" s="8" t="s">
        <v>48889</v>
      </c>
      <c r="E7202" s="8" t="s">
        <v>31681</v>
      </c>
      <c r="F7202" s="5" t="s">
        <v>57045</v>
      </c>
      <c r="G7202" s="5" t="s">
        <v>56932</v>
      </c>
      <c r="H7202" s="6" t="s">
        <v>13757</v>
      </c>
      <c r="I7202" s="6" t="s">
        <v>13756</v>
      </c>
      <c r="J7202" s="6" t="s">
        <v>13755</v>
      </c>
      <c r="K7202" s="6" t="s">
        <v>57046</v>
      </c>
      <c r="M7202" s="6"/>
      <c r="N7202" s="6"/>
      <c r="O7202" s="6"/>
      <c r="P7202" s="9" t="s">
        <v>30082</v>
      </c>
      <c r="R7202" s="6" t="s">
        <v>48894</v>
      </c>
      <c r="S7202" s="9" t="s">
        <v>31657</v>
      </c>
    </row>
    <row r="7203" spans="1:19">
      <c r="A7203" s="5" t="s">
        <v>13750</v>
      </c>
      <c r="B7203" s="6" t="s">
        <v>54367</v>
      </c>
      <c r="C7203" s="7" t="s">
        <v>57044</v>
      </c>
      <c r="D7203" s="8" t="s">
        <v>48889</v>
      </c>
      <c r="E7203" s="8" t="s">
        <v>54441</v>
      </c>
      <c r="F7203" s="5" t="s">
        <v>57047</v>
      </c>
      <c r="G7203" s="5" t="s">
        <v>56932</v>
      </c>
      <c r="H7203" s="6" t="s">
        <v>13757</v>
      </c>
      <c r="I7203" s="6" t="s">
        <v>13756</v>
      </c>
      <c r="J7203" s="6" t="s">
        <v>13755</v>
      </c>
      <c r="K7203" s="6" t="s">
        <v>57048</v>
      </c>
      <c r="M7203" s="6"/>
      <c r="N7203" s="6"/>
      <c r="O7203" s="6"/>
      <c r="P7203" s="9" t="s">
        <v>30909</v>
      </c>
      <c r="R7203" s="6" t="s">
        <v>48894</v>
      </c>
      <c r="S7203" s="9" t="s">
        <v>31657</v>
      </c>
    </row>
    <row r="7204" spans="1:19">
      <c r="A7204" s="5" t="s">
        <v>13750</v>
      </c>
      <c r="B7204" s="6" t="s">
        <v>54361</v>
      </c>
      <c r="C7204" s="7" t="s">
        <v>57049</v>
      </c>
      <c r="D7204" s="8" t="s">
        <v>48889</v>
      </c>
      <c r="E7204" s="8" t="s">
        <v>31681</v>
      </c>
      <c r="F7204" s="5" t="s">
        <v>57050</v>
      </c>
      <c r="G7204" s="5" t="s">
        <v>57051</v>
      </c>
      <c r="H7204" s="6" t="s">
        <v>13754</v>
      </c>
      <c r="I7204" s="6" t="s">
        <v>13753</v>
      </c>
      <c r="J7204" s="6" t="s">
        <v>57052</v>
      </c>
      <c r="K7204" s="6" t="s">
        <v>57053</v>
      </c>
      <c r="M7204" s="6"/>
      <c r="N7204" s="6"/>
      <c r="O7204" s="6"/>
      <c r="P7204" s="9" t="s">
        <v>30082</v>
      </c>
      <c r="R7204" s="6" t="s">
        <v>48894</v>
      </c>
      <c r="S7204" s="9" t="s">
        <v>31657</v>
      </c>
    </row>
    <row r="7205" spans="1:19">
      <c r="A7205" s="5" t="s">
        <v>13750</v>
      </c>
      <c r="B7205" s="6" t="s">
        <v>54367</v>
      </c>
      <c r="C7205" s="7" t="s">
        <v>57049</v>
      </c>
      <c r="D7205" s="8" t="s">
        <v>48889</v>
      </c>
      <c r="E7205" s="8" t="s">
        <v>54441</v>
      </c>
      <c r="F7205" s="5" t="s">
        <v>57054</v>
      </c>
      <c r="G7205" s="5" t="s">
        <v>57051</v>
      </c>
      <c r="H7205" s="6" t="s">
        <v>13754</v>
      </c>
      <c r="I7205" s="6" t="s">
        <v>13753</v>
      </c>
      <c r="J7205" s="6" t="s">
        <v>57052</v>
      </c>
      <c r="K7205" s="6" t="s">
        <v>57053</v>
      </c>
      <c r="M7205" s="6"/>
      <c r="N7205" s="6"/>
      <c r="O7205" s="6"/>
      <c r="P7205" s="9" t="s">
        <v>30909</v>
      </c>
      <c r="R7205" s="6" t="s">
        <v>48894</v>
      </c>
      <c r="S7205" s="9" t="s">
        <v>31657</v>
      </c>
    </row>
    <row r="7206" spans="1:19">
      <c r="A7206" s="5" t="s">
        <v>13750</v>
      </c>
      <c r="B7206" s="6" t="s">
        <v>54361</v>
      </c>
      <c r="C7206" s="7" t="s">
        <v>57055</v>
      </c>
      <c r="D7206" s="8" t="s">
        <v>48889</v>
      </c>
      <c r="E7206" s="8" t="s">
        <v>31681</v>
      </c>
      <c r="F7206" s="5" t="s">
        <v>57056</v>
      </c>
      <c r="G7206" s="5" t="s">
        <v>57057</v>
      </c>
      <c r="H7206" s="6" t="s">
        <v>13752</v>
      </c>
      <c r="I7206" s="6" t="s">
        <v>41</v>
      </c>
      <c r="J7206" s="6" t="s">
        <v>13751</v>
      </c>
      <c r="K7206" s="6" t="s">
        <v>57058</v>
      </c>
      <c r="M7206" s="6"/>
      <c r="N7206" s="6"/>
      <c r="O7206" s="6"/>
      <c r="P7206" s="9" t="s">
        <v>30082</v>
      </c>
      <c r="R7206" s="6" t="s">
        <v>48894</v>
      </c>
      <c r="S7206" s="9" t="s">
        <v>31657</v>
      </c>
    </row>
    <row r="7207" spans="1:19">
      <c r="A7207" s="5" t="s">
        <v>13750</v>
      </c>
      <c r="B7207" s="6" t="s">
        <v>54367</v>
      </c>
      <c r="C7207" s="7" t="s">
        <v>57055</v>
      </c>
      <c r="D7207" s="8" t="s">
        <v>48889</v>
      </c>
      <c r="E7207" s="8" t="s">
        <v>54441</v>
      </c>
      <c r="F7207" s="5" t="s">
        <v>57059</v>
      </c>
      <c r="G7207" s="5" t="s">
        <v>57060</v>
      </c>
      <c r="H7207" s="6" t="s">
        <v>13749</v>
      </c>
      <c r="I7207" s="6" t="s">
        <v>13748</v>
      </c>
      <c r="J7207" s="6" t="s">
        <v>13747</v>
      </c>
      <c r="K7207" s="6" t="s">
        <v>57061</v>
      </c>
      <c r="M7207" s="6"/>
      <c r="N7207" s="6"/>
      <c r="O7207" s="6"/>
      <c r="P7207" s="9" t="s">
        <v>30909</v>
      </c>
      <c r="R7207" s="6" t="s">
        <v>48894</v>
      </c>
      <c r="S7207" s="9" t="s">
        <v>31657</v>
      </c>
    </row>
    <row r="7208" spans="1:19">
      <c r="A7208" s="5" t="s">
        <v>13746</v>
      </c>
      <c r="B7208" s="6" t="s">
        <v>57062</v>
      </c>
      <c r="C7208" s="7" t="s">
        <v>31754</v>
      </c>
      <c r="D7208" s="8" t="s">
        <v>4163</v>
      </c>
      <c r="E7208" s="8" t="s">
        <v>31793</v>
      </c>
      <c r="F7208" s="5" t="s">
        <v>31794</v>
      </c>
      <c r="G7208" s="5" t="s">
        <v>31795</v>
      </c>
      <c r="H7208" s="6" t="s">
        <v>13745</v>
      </c>
      <c r="I7208" s="6" t="s">
        <v>5</v>
      </c>
      <c r="J7208" s="6" t="s">
        <v>13744</v>
      </c>
      <c r="K7208" s="6" t="s">
        <v>31796</v>
      </c>
      <c r="L7208" s="6" t="s">
        <v>31797</v>
      </c>
      <c r="M7208" s="9" t="s">
        <v>31715</v>
      </c>
      <c r="N7208" s="9" t="s">
        <v>11777</v>
      </c>
      <c r="O7208" s="9" t="s">
        <v>2317</v>
      </c>
      <c r="P7208" s="9" t="s">
        <v>31696</v>
      </c>
      <c r="Q7208" s="6" t="s">
        <v>31758</v>
      </c>
      <c r="R7208" s="6" t="s">
        <v>48894</v>
      </c>
      <c r="S7208" s="9" t="s">
        <v>31657</v>
      </c>
    </row>
    <row r="7209" spans="1:19">
      <c r="A7209" s="5" t="s">
        <v>13743</v>
      </c>
      <c r="B7209" s="6" t="s">
        <v>57062</v>
      </c>
      <c r="C7209" s="7" t="s">
        <v>32466</v>
      </c>
      <c r="D7209" s="8" t="s">
        <v>5511</v>
      </c>
      <c r="E7209" s="8" t="s">
        <v>32047</v>
      </c>
      <c r="F7209" s="5" t="s">
        <v>32628</v>
      </c>
      <c r="G7209" s="5" t="s">
        <v>32629</v>
      </c>
      <c r="H7209" s="6" t="s">
        <v>13742</v>
      </c>
      <c r="I7209" s="6" t="s">
        <v>13361</v>
      </c>
      <c r="J7209" s="6" t="s">
        <v>13741</v>
      </c>
      <c r="K7209" s="6" t="s">
        <v>32630</v>
      </c>
      <c r="L7209" s="6" t="s">
        <v>31834</v>
      </c>
      <c r="M7209" s="9" t="s">
        <v>32363</v>
      </c>
      <c r="N7209" s="9" t="s">
        <v>10198</v>
      </c>
      <c r="O7209" s="9" t="s">
        <v>2339</v>
      </c>
      <c r="P7209" s="9" t="s">
        <v>31696</v>
      </c>
      <c r="R7209" s="6" t="s">
        <v>48894</v>
      </c>
      <c r="S7209" s="9" t="s">
        <v>31657</v>
      </c>
    </row>
    <row r="7210" spans="1:19">
      <c r="A7210" s="5" t="s">
        <v>13383</v>
      </c>
      <c r="B7210" s="6" t="s">
        <v>57062</v>
      </c>
      <c r="C7210" s="7" t="s">
        <v>35795</v>
      </c>
      <c r="D7210" s="8" t="s">
        <v>4163</v>
      </c>
      <c r="E7210" s="8" t="s">
        <v>32631</v>
      </c>
      <c r="F7210" s="5" t="s">
        <v>35831</v>
      </c>
      <c r="G7210" s="5" t="s">
        <v>35832</v>
      </c>
      <c r="H7210" s="6" t="s">
        <v>13740</v>
      </c>
      <c r="I7210" s="6" t="s">
        <v>30</v>
      </c>
      <c r="J7210" s="6" t="s">
        <v>13739</v>
      </c>
      <c r="K7210" s="6" t="s">
        <v>35833</v>
      </c>
      <c r="L7210" s="6" t="s">
        <v>31834</v>
      </c>
      <c r="M7210" s="9" t="s">
        <v>35701</v>
      </c>
      <c r="N7210" s="9" t="s">
        <v>35702</v>
      </c>
      <c r="O7210" s="9" t="s">
        <v>1826</v>
      </c>
      <c r="P7210" s="9" t="s">
        <v>31696</v>
      </c>
      <c r="R7210" s="6" t="s">
        <v>48894</v>
      </c>
      <c r="S7210" s="9" t="s">
        <v>31657</v>
      </c>
    </row>
    <row r="7211" spans="1:19">
      <c r="A7211" s="5" t="s">
        <v>13736</v>
      </c>
      <c r="B7211" s="6" t="s">
        <v>57062</v>
      </c>
      <c r="C7211" s="7" t="s">
        <v>36823</v>
      </c>
      <c r="D7211" s="8" t="s">
        <v>5511</v>
      </c>
      <c r="E7211" s="8" t="s">
        <v>32638</v>
      </c>
      <c r="F7211" s="5" t="s">
        <v>39358</v>
      </c>
      <c r="G7211" s="5" t="s">
        <v>39359</v>
      </c>
      <c r="H7211" s="6" t="s">
        <v>13738</v>
      </c>
      <c r="I7211" s="6" t="s">
        <v>13366</v>
      </c>
      <c r="J7211" s="6" t="s">
        <v>13737</v>
      </c>
      <c r="K7211" s="6" t="s">
        <v>39360</v>
      </c>
      <c r="L7211" s="6" t="s">
        <v>31834</v>
      </c>
      <c r="M7211" s="9" t="s">
        <v>36981</v>
      </c>
      <c r="N7211" s="9" t="s">
        <v>497</v>
      </c>
      <c r="O7211" s="9" t="s">
        <v>33810</v>
      </c>
      <c r="P7211" s="9" t="s">
        <v>31696</v>
      </c>
      <c r="Q7211" s="11" t="s">
        <v>36833</v>
      </c>
      <c r="R7211" s="6" t="s">
        <v>48894</v>
      </c>
      <c r="S7211" s="9" t="s">
        <v>31657</v>
      </c>
    </row>
    <row r="7212" spans="1:19">
      <c r="A7212" s="5" t="s">
        <v>13736</v>
      </c>
      <c r="B7212" s="6" t="s">
        <v>57062</v>
      </c>
      <c r="C7212" s="7" t="s">
        <v>36823</v>
      </c>
      <c r="D7212" s="8" t="s">
        <v>5511</v>
      </c>
      <c r="E7212" s="8" t="s">
        <v>39361</v>
      </c>
      <c r="F7212" s="5" t="s">
        <v>39362</v>
      </c>
      <c r="G7212" s="5" t="s">
        <v>39363</v>
      </c>
      <c r="H7212" s="6" t="s">
        <v>13735</v>
      </c>
      <c r="I7212" s="6" t="s">
        <v>13366</v>
      </c>
      <c r="J7212" s="6" t="s">
        <v>13734</v>
      </c>
      <c r="K7212" s="6" t="s">
        <v>39364</v>
      </c>
      <c r="L7212" s="6" t="s">
        <v>31720</v>
      </c>
      <c r="M7212" s="9" t="s">
        <v>34074</v>
      </c>
      <c r="N7212" s="9" t="s">
        <v>1604</v>
      </c>
      <c r="O7212" s="9" t="s">
        <v>437</v>
      </c>
      <c r="P7212" s="9" t="s">
        <v>31696</v>
      </c>
      <c r="Q7212" s="11" t="s">
        <v>36833</v>
      </c>
      <c r="R7212" s="6" t="s">
        <v>48894</v>
      </c>
      <c r="S7212" s="9" t="s">
        <v>31657</v>
      </c>
    </row>
    <row r="7213" spans="1:19">
      <c r="A7213" s="5" t="s">
        <v>13733</v>
      </c>
      <c r="B7213" s="6" t="s">
        <v>57062</v>
      </c>
      <c r="C7213" s="7" t="s">
        <v>39933</v>
      </c>
      <c r="D7213" s="8" t="s">
        <v>6195</v>
      </c>
      <c r="E7213" s="8" t="s">
        <v>32047</v>
      </c>
      <c r="F7213" s="5" t="s">
        <v>40012</v>
      </c>
      <c r="G7213" s="5" t="s">
        <v>40013</v>
      </c>
      <c r="H7213" s="6" t="s">
        <v>13732</v>
      </c>
      <c r="I7213" s="6" t="s">
        <v>13663</v>
      </c>
      <c r="J7213" s="6" t="s">
        <v>13731</v>
      </c>
      <c r="K7213" s="6" t="s">
        <v>40014</v>
      </c>
      <c r="L7213" s="6" t="s">
        <v>31834</v>
      </c>
      <c r="M7213" s="9" t="s">
        <v>39937</v>
      </c>
      <c r="N7213" s="9" t="s">
        <v>10345</v>
      </c>
      <c r="O7213" s="9" t="s">
        <v>2497</v>
      </c>
      <c r="P7213" s="9" t="s">
        <v>31696</v>
      </c>
      <c r="R7213" s="6" t="s">
        <v>48894</v>
      </c>
      <c r="S7213" s="9" t="s">
        <v>31657</v>
      </c>
    </row>
    <row r="7214" spans="1:19">
      <c r="A7214" s="5" t="s">
        <v>13730</v>
      </c>
      <c r="B7214" s="6" t="s">
        <v>57062</v>
      </c>
      <c r="C7214" s="7" t="s">
        <v>43080</v>
      </c>
      <c r="D7214" s="8" t="s">
        <v>6195</v>
      </c>
      <c r="E7214" s="8" t="s">
        <v>32047</v>
      </c>
      <c r="F7214" s="5" t="s">
        <v>43147</v>
      </c>
      <c r="G7214" s="5" t="s">
        <v>43148</v>
      </c>
      <c r="H7214" s="6" t="s">
        <v>13729</v>
      </c>
      <c r="I7214" s="6" t="s">
        <v>13728</v>
      </c>
      <c r="J7214" s="6" t="s">
        <v>13727</v>
      </c>
      <c r="K7214" s="6" t="s">
        <v>43149</v>
      </c>
      <c r="L7214" s="6" t="s">
        <v>31834</v>
      </c>
      <c r="M7214" s="9" t="s">
        <v>42700</v>
      </c>
      <c r="N7214" s="9" t="s">
        <v>7980</v>
      </c>
      <c r="O7214" s="9" t="s">
        <v>1598</v>
      </c>
      <c r="P7214" s="9" t="s">
        <v>31696</v>
      </c>
      <c r="R7214" s="6" t="s">
        <v>48894</v>
      </c>
      <c r="S7214" s="9" t="s">
        <v>31657</v>
      </c>
    </row>
    <row r="7215" spans="1:19">
      <c r="A7215" s="5" t="s">
        <v>13726</v>
      </c>
      <c r="B7215" s="6" t="s">
        <v>57062</v>
      </c>
      <c r="C7215" s="7" t="s">
        <v>43492</v>
      </c>
      <c r="D7215" s="8" t="s">
        <v>6195</v>
      </c>
      <c r="E7215" s="8" t="s">
        <v>32047</v>
      </c>
      <c r="F7215" s="5" t="s">
        <v>43523</v>
      </c>
      <c r="G7215" s="5" t="s">
        <v>43524</v>
      </c>
      <c r="H7215" s="6" t="s">
        <v>13725</v>
      </c>
      <c r="I7215" s="6" t="s">
        <v>13397</v>
      </c>
      <c r="J7215" s="6" t="s">
        <v>13724</v>
      </c>
      <c r="K7215" s="6" t="s">
        <v>43525</v>
      </c>
      <c r="L7215" s="6" t="s">
        <v>31834</v>
      </c>
      <c r="M7215" s="9" t="s">
        <v>41998</v>
      </c>
      <c r="N7215" s="9" t="s">
        <v>8602</v>
      </c>
      <c r="O7215" s="9" t="s">
        <v>2497</v>
      </c>
      <c r="P7215" s="9" t="s">
        <v>31696</v>
      </c>
      <c r="R7215" s="6" t="s">
        <v>48894</v>
      </c>
      <c r="S7215" s="9" t="s">
        <v>31657</v>
      </c>
    </row>
    <row r="7216" spans="1:19">
      <c r="A7216" s="5" t="s">
        <v>13723</v>
      </c>
      <c r="B7216" s="6" t="s">
        <v>57062</v>
      </c>
      <c r="C7216" s="7" t="s">
        <v>44142</v>
      </c>
      <c r="D7216" s="8" t="s">
        <v>316</v>
      </c>
      <c r="E7216" s="8" t="s">
        <v>32274</v>
      </c>
      <c r="F7216" s="5" t="s">
        <v>44156</v>
      </c>
      <c r="G7216" s="5" t="s">
        <v>37277</v>
      </c>
      <c r="H7216" s="6" t="s">
        <v>13722</v>
      </c>
      <c r="I7216" s="6" t="s">
        <v>13721</v>
      </c>
      <c r="J7216" s="6" t="s">
        <v>44157</v>
      </c>
      <c r="K7216" s="6" t="s">
        <v>44158</v>
      </c>
      <c r="L7216" s="6" t="s">
        <v>31767</v>
      </c>
      <c r="M7216" s="9" t="s">
        <v>32813</v>
      </c>
      <c r="N7216" s="9" t="s">
        <v>7405</v>
      </c>
      <c r="O7216" s="9" t="s">
        <v>1584</v>
      </c>
      <c r="P7216" s="9" t="s">
        <v>31696</v>
      </c>
      <c r="R7216" s="6" t="s">
        <v>48894</v>
      </c>
      <c r="S7216" s="9" t="s">
        <v>31657</v>
      </c>
    </row>
    <row r="7217" spans="1:19">
      <c r="A7217" s="5" t="s">
        <v>13723</v>
      </c>
      <c r="B7217" s="6" t="s">
        <v>57062</v>
      </c>
      <c r="C7217" s="7" t="s">
        <v>44345</v>
      </c>
      <c r="D7217" s="8" t="s">
        <v>1826</v>
      </c>
      <c r="E7217" s="8" t="s">
        <v>32274</v>
      </c>
      <c r="F7217" s="5" t="s">
        <v>44352</v>
      </c>
      <c r="G7217" s="5" t="s">
        <v>44353</v>
      </c>
      <c r="H7217" s="6" t="s">
        <v>13722</v>
      </c>
      <c r="I7217" s="6" t="s">
        <v>13721</v>
      </c>
      <c r="J7217" s="6" t="s">
        <v>44157</v>
      </c>
      <c r="K7217" s="6" t="s">
        <v>44158</v>
      </c>
      <c r="L7217" s="6" t="s">
        <v>31720</v>
      </c>
      <c r="M7217" s="9" t="s">
        <v>32813</v>
      </c>
      <c r="N7217" s="9" t="s">
        <v>7405</v>
      </c>
      <c r="O7217" s="9" t="s">
        <v>1584</v>
      </c>
      <c r="P7217" s="9" t="s">
        <v>31696</v>
      </c>
      <c r="R7217" s="6" t="s">
        <v>48894</v>
      </c>
      <c r="S7217" s="9" t="s">
        <v>31657</v>
      </c>
    </row>
    <row r="7218" spans="1:19">
      <c r="A7218" s="5" t="s">
        <v>13720</v>
      </c>
      <c r="B7218" s="6" t="s">
        <v>57062</v>
      </c>
      <c r="C7218" s="7" t="s">
        <v>44592</v>
      </c>
      <c r="D7218" s="8" t="s">
        <v>2497</v>
      </c>
      <c r="E7218" s="8" t="s">
        <v>32274</v>
      </c>
      <c r="F7218" s="5" t="s">
        <v>44599</v>
      </c>
      <c r="G7218" s="5" t="s">
        <v>44600</v>
      </c>
      <c r="H7218" s="6" t="s">
        <v>13719</v>
      </c>
      <c r="I7218" s="6" t="s">
        <v>13482</v>
      </c>
      <c r="J7218" s="6" t="s">
        <v>44601</v>
      </c>
      <c r="K7218" s="6" t="s">
        <v>44602</v>
      </c>
      <c r="L7218" s="6" t="s">
        <v>31720</v>
      </c>
      <c r="M7218" s="9" t="s">
        <v>39531</v>
      </c>
      <c r="N7218" s="9" t="s">
        <v>9107</v>
      </c>
      <c r="O7218" s="9" t="s">
        <v>34631</v>
      </c>
      <c r="P7218" s="9" t="s">
        <v>31696</v>
      </c>
      <c r="R7218" s="6" t="s">
        <v>48894</v>
      </c>
      <c r="S7218" s="9" t="s">
        <v>31657</v>
      </c>
    </row>
    <row r="7219" spans="1:19">
      <c r="A7219" s="5" t="s">
        <v>13720</v>
      </c>
      <c r="B7219" s="6" t="s">
        <v>57062</v>
      </c>
      <c r="C7219" s="7" t="s">
        <v>44648</v>
      </c>
      <c r="D7219" s="8" t="s">
        <v>437</v>
      </c>
      <c r="E7219" s="8" t="s">
        <v>32274</v>
      </c>
      <c r="F7219" s="5" t="s">
        <v>44656</v>
      </c>
      <c r="G7219" s="5" t="s">
        <v>44657</v>
      </c>
      <c r="H7219" s="6" t="s">
        <v>13719</v>
      </c>
      <c r="I7219" s="6" t="s">
        <v>13482</v>
      </c>
      <c r="J7219" s="6" t="s">
        <v>44601</v>
      </c>
      <c r="K7219" s="6" t="s">
        <v>44602</v>
      </c>
      <c r="L7219" s="6" t="s">
        <v>31767</v>
      </c>
      <c r="M7219" s="9" t="s">
        <v>39531</v>
      </c>
      <c r="N7219" s="9" t="s">
        <v>9107</v>
      </c>
      <c r="O7219" s="9" t="s">
        <v>34631</v>
      </c>
      <c r="P7219" s="9" t="s">
        <v>31696</v>
      </c>
      <c r="R7219" s="6" t="s">
        <v>48894</v>
      </c>
      <c r="S7219" s="9" t="s">
        <v>31657</v>
      </c>
    </row>
    <row r="7220" spans="1:19">
      <c r="A7220" s="5" t="s">
        <v>13718</v>
      </c>
      <c r="B7220" s="6" t="s">
        <v>57062</v>
      </c>
      <c r="C7220" s="7" t="s">
        <v>45207</v>
      </c>
      <c r="D7220" s="8" t="s">
        <v>6195</v>
      </c>
      <c r="E7220" s="8" t="s">
        <v>32047</v>
      </c>
      <c r="F7220" s="5" t="s">
        <v>45257</v>
      </c>
      <c r="G7220" s="5" t="s">
        <v>45258</v>
      </c>
      <c r="H7220" s="6" t="s">
        <v>13717</v>
      </c>
      <c r="I7220" s="6" t="s">
        <v>13671</v>
      </c>
      <c r="J7220" s="6" t="s">
        <v>13716</v>
      </c>
      <c r="K7220" s="6" t="s">
        <v>45259</v>
      </c>
      <c r="L7220" s="6" t="s">
        <v>31834</v>
      </c>
      <c r="M7220" s="9" t="s">
        <v>45180</v>
      </c>
      <c r="N7220" s="9" t="s">
        <v>13061</v>
      </c>
      <c r="O7220" s="9" t="s">
        <v>1826</v>
      </c>
      <c r="P7220" s="9" t="s">
        <v>31696</v>
      </c>
      <c r="R7220" s="6" t="s">
        <v>48894</v>
      </c>
      <c r="S7220" s="9" t="s">
        <v>31657</v>
      </c>
    </row>
    <row r="7221" spans="1:19">
      <c r="A7221" s="5" t="s">
        <v>13385</v>
      </c>
      <c r="B7221" s="6" t="s">
        <v>57062</v>
      </c>
      <c r="C7221" s="7" t="s">
        <v>46182</v>
      </c>
      <c r="D7221" s="8" t="s">
        <v>316</v>
      </c>
      <c r="E7221" s="8" t="s">
        <v>32047</v>
      </c>
      <c r="F7221" s="5" t="s">
        <v>46193</v>
      </c>
      <c r="G7221" s="5" t="s">
        <v>46194</v>
      </c>
      <c r="H7221" s="6" t="s">
        <v>13715</v>
      </c>
      <c r="I7221" s="6" t="s">
        <v>13385</v>
      </c>
      <c r="J7221" s="6" t="s">
        <v>13714</v>
      </c>
      <c r="K7221" s="6" t="s">
        <v>46195</v>
      </c>
      <c r="L7221" s="6" t="s">
        <v>32233</v>
      </c>
      <c r="M7221" s="9" t="s">
        <v>42183</v>
      </c>
      <c r="N7221" s="9" t="s">
        <v>10574</v>
      </c>
      <c r="O7221" s="9" t="s">
        <v>2497</v>
      </c>
      <c r="P7221" s="9" t="s">
        <v>31696</v>
      </c>
      <c r="Q7221" s="11" t="s">
        <v>46186</v>
      </c>
      <c r="R7221" s="6" t="s">
        <v>48894</v>
      </c>
      <c r="S7221" s="9" t="s">
        <v>31657</v>
      </c>
    </row>
    <row r="7222" spans="1:19">
      <c r="A7222" s="5" t="s">
        <v>13385</v>
      </c>
      <c r="B7222" s="6" t="s">
        <v>57062</v>
      </c>
      <c r="C7222" s="7" t="s">
        <v>46343</v>
      </c>
      <c r="D7222" s="8" t="s">
        <v>2339</v>
      </c>
      <c r="E7222" s="8" t="s">
        <v>32274</v>
      </c>
      <c r="F7222" s="5" t="s">
        <v>46350</v>
      </c>
      <c r="G7222" s="5" t="s">
        <v>46345</v>
      </c>
      <c r="H7222" s="6" t="s">
        <v>13713</v>
      </c>
      <c r="I7222" s="6" t="s">
        <v>13385</v>
      </c>
      <c r="J7222" s="6" t="s">
        <v>13712</v>
      </c>
      <c r="K7222" s="6" t="s">
        <v>46346</v>
      </c>
      <c r="L7222" s="6" t="s">
        <v>31720</v>
      </c>
      <c r="M7222" s="9" t="s">
        <v>39937</v>
      </c>
      <c r="N7222" s="9" t="s">
        <v>10345</v>
      </c>
      <c r="O7222" s="9" t="s">
        <v>2497</v>
      </c>
      <c r="P7222" s="9" t="s">
        <v>31696</v>
      </c>
      <c r="Q7222" s="11" t="s">
        <v>46347</v>
      </c>
      <c r="R7222" s="6" t="s">
        <v>48894</v>
      </c>
      <c r="S7222" s="9" t="s">
        <v>31657</v>
      </c>
    </row>
    <row r="7223" spans="1:19">
      <c r="A7223" s="5" t="s">
        <v>13711</v>
      </c>
      <c r="B7223" s="6" t="s">
        <v>57062</v>
      </c>
      <c r="C7223" s="7" t="s">
        <v>46951</v>
      </c>
      <c r="D7223" s="8" t="s">
        <v>4163</v>
      </c>
      <c r="E7223" s="8" t="s">
        <v>31793</v>
      </c>
      <c r="F7223" s="5" t="s">
        <v>46988</v>
      </c>
      <c r="G7223" s="5" t="s">
        <v>46989</v>
      </c>
      <c r="H7223" s="6" t="s">
        <v>13710</v>
      </c>
      <c r="I7223" s="6" t="s">
        <v>13453</v>
      </c>
      <c r="J7223" s="6" t="s">
        <v>13709</v>
      </c>
      <c r="K7223" s="6" t="s">
        <v>46990</v>
      </c>
      <c r="L7223" s="6" t="s">
        <v>31695</v>
      </c>
      <c r="M7223" s="9" t="s">
        <v>45175</v>
      </c>
      <c r="N7223" s="9" t="s">
        <v>45176</v>
      </c>
      <c r="O7223" s="9" t="s">
        <v>1826</v>
      </c>
      <c r="P7223" s="9" t="s">
        <v>31696</v>
      </c>
      <c r="Q7223" s="11" t="s">
        <v>46955</v>
      </c>
      <c r="R7223" s="6" t="s">
        <v>48894</v>
      </c>
      <c r="S7223" s="9" t="s">
        <v>31657</v>
      </c>
    </row>
    <row r="7224" spans="1:19">
      <c r="A7224" s="5" t="s">
        <v>13708</v>
      </c>
      <c r="B7224" s="6" t="s">
        <v>57062</v>
      </c>
      <c r="C7224" s="7" t="s">
        <v>47216</v>
      </c>
      <c r="D7224" s="8" t="s">
        <v>5511</v>
      </c>
      <c r="E7224" s="8" t="s">
        <v>32274</v>
      </c>
      <c r="F7224" s="5" t="s">
        <v>47338</v>
      </c>
      <c r="G7224" s="5" t="s">
        <v>47339</v>
      </c>
      <c r="H7224" s="6" t="s">
        <v>13707</v>
      </c>
      <c r="I7224" s="6" t="s">
        <v>41</v>
      </c>
      <c r="J7224" s="6" t="s">
        <v>13706</v>
      </c>
      <c r="K7224" s="6" t="s">
        <v>47340</v>
      </c>
      <c r="L7224" s="6" t="s">
        <v>31834</v>
      </c>
      <c r="M7224" s="9" t="s">
        <v>44835</v>
      </c>
      <c r="N7224" s="9" t="s">
        <v>10835</v>
      </c>
      <c r="O7224" s="9" t="s">
        <v>1826</v>
      </c>
      <c r="P7224" s="9" t="s">
        <v>31696</v>
      </c>
      <c r="R7224" s="6" t="s">
        <v>48894</v>
      </c>
      <c r="S7224" s="9" t="s">
        <v>31657</v>
      </c>
    </row>
    <row r="7225" spans="1:19">
      <c r="A7225" s="5" t="s">
        <v>13705</v>
      </c>
      <c r="B7225" s="6" t="s">
        <v>57062</v>
      </c>
      <c r="C7225" s="7" t="s">
        <v>47825</v>
      </c>
      <c r="D7225" s="8" t="s">
        <v>5444</v>
      </c>
      <c r="E7225" s="8" t="s">
        <v>32631</v>
      </c>
      <c r="F7225" s="5" t="s">
        <v>47867</v>
      </c>
      <c r="G7225" s="5" t="s">
        <v>47868</v>
      </c>
      <c r="H7225" s="6" t="s">
        <v>13704</v>
      </c>
      <c r="I7225" s="6" t="s">
        <v>18</v>
      </c>
      <c r="J7225" s="6" t="s">
        <v>13703</v>
      </c>
      <c r="K7225" s="6" t="s">
        <v>47869</v>
      </c>
      <c r="L7225" s="6" t="s">
        <v>31834</v>
      </c>
      <c r="M7225" s="9" t="s">
        <v>35725</v>
      </c>
      <c r="N7225" s="9" t="s">
        <v>35702</v>
      </c>
      <c r="O7225" s="9" t="s">
        <v>316</v>
      </c>
      <c r="P7225" s="9" t="s">
        <v>31696</v>
      </c>
      <c r="R7225" s="6" t="s">
        <v>48894</v>
      </c>
      <c r="S7225" s="9" t="s">
        <v>31657</v>
      </c>
    </row>
    <row r="7226" spans="1:19">
      <c r="A7226" s="5" t="s">
        <v>13702</v>
      </c>
      <c r="B7226" s="6" t="s">
        <v>57062</v>
      </c>
      <c r="C7226" s="7" t="s">
        <v>47981</v>
      </c>
      <c r="D7226" s="8" t="s">
        <v>497</v>
      </c>
      <c r="E7226" s="8" t="s">
        <v>31793</v>
      </c>
      <c r="F7226" s="5" t="s">
        <v>48047</v>
      </c>
      <c r="G7226" s="5" t="s">
        <v>48048</v>
      </c>
      <c r="H7226" s="6" t="s">
        <v>13701</v>
      </c>
      <c r="I7226" s="6" t="s">
        <v>13465</v>
      </c>
      <c r="J7226" s="6" t="s">
        <v>13700</v>
      </c>
      <c r="K7226" s="6" t="s">
        <v>48049</v>
      </c>
      <c r="L7226" s="6" t="s">
        <v>31767</v>
      </c>
      <c r="M7226" s="9" t="s">
        <v>41687</v>
      </c>
      <c r="N7226" s="9" t="s">
        <v>40528</v>
      </c>
      <c r="O7226" s="9" t="s">
        <v>34631</v>
      </c>
      <c r="P7226" s="9" t="s">
        <v>31696</v>
      </c>
      <c r="R7226" s="6" t="s">
        <v>48894</v>
      </c>
      <c r="S7226" s="9" t="s">
        <v>31657</v>
      </c>
    </row>
    <row r="7227" spans="1:19">
      <c r="A7227" s="5" t="s">
        <v>13702</v>
      </c>
      <c r="B7227" s="6" t="s">
        <v>57062</v>
      </c>
      <c r="C7227" s="7" t="s">
        <v>48356</v>
      </c>
      <c r="D7227" s="8" t="s">
        <v>2497</v>
      </c>
      <c r="E7227" s="8" t="s">
        <v>32047</v>
      </c>
      <c r="F7227" s="5" t="s">
        <v>48370</v>
      </c>
      <c r="G7227" s="5" t="s">
        <v>48371</v>
      </c>
      <c r="H7227" s="6" t="s">
        <v>13701</v>
      </c>
      <c r="I7227" s="6" t="s">
        <v>13465</v>
      </c>
      <c r="J7227" s="6" t="s">
        <v>13700</v>
      </c>
      <c r="K7227" s="6" t="s">
        <v>48372</v>
      </c>
      <c r="L7227" s="6" t="s">
        <v>31720</v>
      </c>
      <c r="M7227" s="9" t="s">
        <v>41687</v>
      </c>
      <c r="N7227" s="9" t="s">
        <v>40528</v>
      </c>
      <c r="O7227" s="9" t="s">
        <v>34631</v>
      </c>
      <c r="P7227" s="9" t="s">
        <v>31696</v>
      </c>
      <c r="R7227" s="6" t="s">
        <v>48894</v>
      </c>
      <c r="S7227" s="9" t="s">
        <v>31657</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D951D-509E-B043-A4B7-57FD5CBE12C0}">
  <sheetPr codeName="Sheet2"/>
  <dimension ref="A1:I212"/>
  <sheetViews>
    <sheetView workbookViewId="0">
      <selection activeCell="A7227" sqref="A7227"/>
    </sheetView>
  </sheetViews>
  <sheetFormatPr defaultColWidth="10.796875" defaultRowHeight="15.6"/>
  <cols>
    <col min="1" max="16384" width="10.796875" style="12"/>
  </cols>
  <sheetData>
    <row r="1" spans="1:9">
      <c r="A1" s="12" t="s">
        <v>57063</v>
      </c>
      <c r="B1" s="12" t="s">
        <v>0</v>
      </c>
      <c r="C1" s="12" t="s">
        <v>1</v>
      </c>
      <c r="D1" s="12" t="s">
        <v>57064</v>
      </c>
      <c r="E1" s="12" t="s">
        <v>13698</v>
      </c>
      <c r="F1" s="12" t="s">
        <v>57065</v>
      </c>
      <c r="G1" s="12" t="s">
        <v>57066</v>
      </c>
      <c r="H1" s="12" t="s">
        <v>57067</v>
      </c>
      <c r="I1" s="12" t="s">
        <v>57068</v>
      </c>
    </row>
    <row r="2" spans="1:9">
      <c r="A2" s="12" t="s">
        <v>57069</v>
      </c>
      <c r="B2" s="12" t="s">
        <v>13697</v>
      </c>
      <c r="C2" s="12" t="s">
        <v>13696</v>
      </c>
      <c r="D2" s="12" t="s">
        <v>13702</v>
      </c>
      <c r="E2" s="12">
        <v>60440</v>
      </c>
      <c r="F2" s="12" t="s">
        <v>57070</v>
      </c>
      <c r="G2" s="13" t="s">
        <v>57071</v>
      </c>
      <c r="H2" s="12" t="s">
        <v>57072</v>
      </c>
      <c r="I2" s="14">
        <v>46032</v>
      </c>
    </row>
    <row r="3" spans="1:9">
      <c r="A3" s="12" t="s">
        <v>57073</v>
      </c>
      <c r="B3" s="12" t="s">
        <v>13695</v>
      </c>
      <c r="C3" s="12" t="s">
        <v>13694</v>
      </c>
      <c r="D3" s="12" t="s">
        <v>57074</v>
      </c>
      <c r="E3" s="12">
        <v>60139</v>
      </c>
      <c r="F3" s="12" t="s">
        <v>57075</v>
      </c>
      <c r="G3" s="13" t="s">
        <v>57076</v>
      </c>
      <c r="H3" s="12" t="s">
        <v>57072</v>
      </c>
      <c r="I3" s="14">
        <v>45838</v>
      </c>
    </row>
    <row r="4" spans="1:9">
      <c r="A4" s="12" t="s">
        <v>57077</v>
      </c>
      <c r="B4" s="12" t="s">
        <v>13693</v>
      </c>
      <c r="C4" s="12" t="s">
        <v>13440</v>
      </c>
      <c r="D4" s="12" t="s">
        <v>57074</v>
      </c>
      <c r="E4" s="12">
        <v>60521</v>
      </c>
      <c r="F4" s="12" t="s">
        <v>57078</v>
      </c>
      <c r="G4" s="13" t="s">
        <v>57079</v>
      </c>
      <c r="H4" s="12" t="s">
        <v>57072</v>
      </c>
      <c r="I4" s="14">
        <v>46022</v>
      </c>
    </row>
    <row r="5" spans="1:9">
      <c r="A5" s="12" t="s">
        <v>57080</v>
      </c>
      <c r="B5" s="12" t="s">
        <v>13692</v>
      </c>
      <c r="C5" s="12" t="s">
        <v>13691</v>
      </c>
      <c r="D5" s="12" t="s">
        <v>13736</v>
      </c>
      <c r="E5" s="12">
        <v>60525</v>
      </c>
      <c r="F5" s="12" t="s">
        <v>57081</v>
      </c>
      <c r="G5" s="13" t="s">
        <v>57082</v>
      </c>
      <c r="H5" s="12" t="s">
        <v>57072</v>
      </c>
      <c r="I5" s="14">
        <v>46053</v>
      </c>
    </row>
    <row r="6" spans="1:9">
      <c r="A6" s="12" t="s">
        <v>57083</v>
      </c>
      <c r="B6" s="12" t="s">
        <v>13690</v>
      </c>
      <c r="C6" s="12" t="s">
        <v>13630</v>
      </c>
      <c r="D6" s="12" t="s">
        <v>13723</v>
      </c>
      <c r="E6" s="12">
        <v>60048</v>
      </c>
      <c r="F6" s="12" t="s">
        <v>57084</v>
      </c>
      <c r="G6" s="13" t="s">
        <v>57085</v>
      </c>
      <c r="H6" s="12" t="s">
        <v>57072</v>
      </c>
      <c r="I6" s="14">
        <v>45991</v>
      </c>
    </row>
    <row r="7" spans="1:9">
      <c r="A7" s="12" t="s">
        <v>57086</v>
      </c>
      <c r="B7" s="12" t="s">
        <v>13689</v>
      </c>
      <c r="C7" s="12" t="s">
        <v>13688</v>
      </c>
      <c r="D7" s="12" t="s">
        <v>13736</v>
      </c>
      <c r="E7" s="12">
        <v>60453</v>
      </c>
      <c r="F7" s="12" t="s">
        <v>57087</v>
      </c>
      <c r="G7" s="13" t="s">
        <v>57088</v>
      </c>
      <c r="H7" s="12" t="s">
        <v>57072</v>
      </c>
      <c r="I7" s="14">
        <v>46022</v>
      </c>
    </row>
    <row r="8" spans="1:9">
      <c r="A8" s="12" t="s">
        <v>57089</v>
      </c>
      <c r="B8" s="12" t="s">
        <v>13687</v>
      </c>
      <c r="C8" s="12" t="s">
        <v>13686</v>
      </c>
      <c r="D8" s="12" t="s">
        <v>13723</v>
      </c>
      <c r="E8" s="12">
        <v>60010</v>
      </c>
      <c r="F8" s="12" t="s">
        <v>57090</v>
      </c>
      <c r="G8" s="13" t="s">
        <v>57091</v>
      </c>
      <c r="H8" s="12" t="s">
        <v>57072</v>
      </c>
      <c r="I8" s="14">
        <v>46022</v>
      </c>
    </row>
    <row r="9" spans="1:9">
      <c r="A9" s="12" t="s">
        <v>57092</v>
      </c>
      <c r="B9" s="12" t="s">
        <v>13685</v>
      </c>
      <c r="C9" s="12" t="s">
        <v>13366</v>
      </c>
      <c r="D9" s="12" t="s">
        <v>13736</v>
      </c>
      <c r="E9" s="12">
        <v>60657</v>
      </c>
      <c r="F9" s="12" t="s">
        <v>57093</v>
      </c>
      <c r="G9" s="13" t="s">
        <v>57094</v>
      </c>
      <c r="H9" s="12" t="s">
        <v>57072</v>
      </c>
      <c r="I9" s="14">
        <v>45965</v>
      </c>
    </row>
    <row r="10" spans="1:9">
      <c r="A10" s="12" t="s">
        <v>57095</v>
      </c>
      <c r="B10" s="12" t="s">
        <v>13684</v>
      </c>
      <c r="C10" s="12" t="s">
        <v>13467</v>
      </c>
      <c r="D10" s="12" t="s">
        <v>13730</v>
      </c>
      <c r="E10" s="12">
        <v>60123</v>
      </c>
      <c r="F10" s="12" t="s">
        <v>57096</v>
      </c>
      <c r="G10" s="13" t="s">
        <v>57097</v>
      </c>
      <c r="H10" s="12" t="s">
        <v>57072</v>
      </c>
      <c r="I10" s="14">
        <v>45808</v>
      </c>
    </row>
    <row r="11" spans="1:9">
      <c r="A11" s="12" t="s">
        <v>57098</v>
      </c>
      <c r="B11" s="12" t="s">
        <v>13683</v>
      </c>
      <c r="C11" s="12" t="s">
        <v>13682</v>
      </c>
      <c r="D11" s="12" t="s">
        <v>13736</v>
      </c>
      <c r="E11" s="12">
        <v>60429</v>
      </c>
      <c r="F11" s="12" t="s">
        <v>57099</v>
      </c>
      <c r="G11" s="13" t="s">
        <v>57100</v>
      </c>
      <c r="H11" s="12" t="s">
        <v>57072</v>
      </c>
      <c r="I11" s="14">
        <v>46022</v>
      </c>
    </row>
    <row r="12" spans="1:9">
      <c r="A12" s="12" t="s">
        <v>57101</v>
      </c>
      <c r="B12" s="12" t="s">
        <v>13681</v>
      </c>
      <c r="C12" s="12" t="s">
        <v>13366</v>
      </c>
      <c r="D12" s="12" t="s">
        <v>13736</v>
      </c>
      <c r="E12" s="12">
        <v>60617</v>
      </c>
      <c r="F12" s="12" t="s">
        <v>57102</v>
      </c>
      <c r="G12" s="13" t="s">
        <v>57103</v>
      </c>
      <c r="H12" s="12" t="s">
        <v>57072</v>
      </c>
      <c r="I12" s="14">
        <v>45838</v>
      </c>
    </row>
    <row r="13" spans="1:9">
      <c r="A13" s="12" t="s">
        <v>57104</v>
      </c>
      <c r="B13" s="12" t="s">
        <v>13680</v>
      </c>
      <c r="C13" s="12" t="s">
        <v>13411</v>
      </c>
      <c r="D13" s="12" t="s">
        <v>13736</v>
      </c>
      <c r="E13" s="12">
        <v>60169</v>
      </c>
      <c r="F13" s="12" t="s">
        <v>57105</v>
      </c>
      <c r="G13" s="13" t="s">
        <v>57106</v>
      </c>
      <c r="H13" s="12" t="s">
        <v>57107</v>
      </c>
      <c r="I13" s="14">
        <v>45688</v>
      </c>
    </row>
    <row r="14" spans="1:9">
      <c r="A14" s="12" t="s">
        <v>57108</v>
      </c>
      <c r="B14" s="12" t="s">
        <v>13679</v>
      </c>
      <c r="C14" s="12" t="s">
        <v>13678</v>
      </c>
      <c r="D14" s="12" t="s">
        <v>13736</v>
      </c>
      <c r="E14" s="12">
        <v>60007</v>
      </c>
      <c r="F14" s="12" t="s">
        <v>57109</v>
      </c>
      <c r="G14" s="13" t="s">
        <v>57110</v>
      </c>
      <c r="H14" s="12" t="s">
        <v>57072</v>
      </c>
      <c r="I14" s="14">
        <v>45838</v>
      </c>
    </row>
    <row r="15" spans="1:9">
      <c r="A15" s="12" t="s">
        <v>57111</v>
      </c>
      <c r="B15" s="12" t="s">
        <v>13677</v>
      </c>
      <c r="C15" s="12" t="s">
        <v>13486</v>
      </c>
      <c r="D15" s="12" t="s">
        <v>13718</v>
      </c>
      <c r="E15" s="12">
        <v>62002</v>
      </c>
      <c r="F15" s="12" t="s">
        <v>57112</v>
      </c>
      <c r="G15" s="13" t="s">
        <v>57113</v>
      </c>
      <c r="H15" s="12" t="s">
        <v>57072</v>
      </c>
      <c r="I15" s="14">
        <v>46022</v>
      </c>
    </row>
    <row r="16" spans="1:9">
      <c r="A16" s="12" t="s">
        <v>57114</v>
      </c>
      <c r="B16" s="12" t="s">
        <v>13676</v>
      </c>
      <c r="C16" s="12" t="s">
        <v>13675</v>
      </c>
      <c r="D16" s="12" t="s">
        <v>13718</v>
      </c>
      <c r="E16" s="12">
        <v>62040</v>
      </c>
      <c r="F16" s="12" t="s">
        <v>57115</v>
      </c>
      <c r="G16" s="13" t="s">
        <v>57116</v>
      </c>
      <c r="H16" s="12" t="s">
        <v>57072</v>
      </c>
      <c r="I16" s="14">
        <v>45716</v>
      </c>
    </row>
    <row r="17" spans="1:9">
      <c r="A17" s="12" t="s">
        <v>57117</v>
      </c>
      <c r="B17" s="12" t="s">
        <v>13674</v>
      </c>
      <c r="C17" s="12" t="s">
        <v>13673</v>
      </c>
      <c r="D17" s="12" t="s">
        <v>13718</v>
      </c>
      <c r="E17" s="12">
        <v>62062</v>
      </c>
      <c r="F17" s="12" t="s">
        <v>57118</v>
      </c>
      <c r="G17" s="13" t="s">
        <v>57119</v>
      </c>
      <c r="H17" s="12" t="s">
        <v>57072</v>
      </c>
      <c r="I17" s="14">
        <v>46022</v>
      </c>
    </row>
    <row r="18" spans="1:9">
      <c r="A18" s="12" t="s">
        <v>57120</v>
      </c>
      <c r="B18" s="12" t="s">
        <v>13672</v>
      </c>
      <c r="C18" s="12" t="s">
        <v>13671</v>
      </c>
      <c r="D18" s="12" t="s">
        <v>13718</v>
      </c>
      <c r="E18" s="12">
        <v>62025</v>
      </c>
      <c r="F18" s="12" t="s">
        <v>57121</v>
      </c>
      <c r="G18" s="13" t="s">
        <v>57122</v>
      </c>
      <c r="H18" s="12" t="s">
        <v>57123</v>
      </c>
      <c r="I18" s="14">
        <v>45859</v>
      </c>
    </row>
    <row r="19" spans="1:9">
      <c r="A19" s="12" t="s">
        <v>57124</v>
      </c>
      <c r="B19" s="12" t="s">
        <v>13670</v>
      </c>
      <c r="C19" s="12" t="s">
        <v>13366</v>
      </c>
      <c r="D19" s="12" t="s">
        <v>13736</v>
      </c>
      <c r="E19" s="12">
        <v>60611</v>
      </c>
      <c r="F19" s="12" t="s">
        <v>57125</v>
      </c>
      <c r="G19" s="13" t="s">
        <v>57126</v>
      </c>
      <c r="H19" s="12" t="s">
        <v>57127</v>
      </c>
      <c r="I19" s="14">
        <v>45816</v>
      </c>
    </row>
    <row r="20" spans="1:9">
      <c r="A20" s="12" t="s">
        <v>57128</v>
      </c>
      <c r="B20" s="12" t="s">
        <v>13669</v>
      </c>
      <c r="C20" s="12" t="s">
        <v>13668</v>
      </c>
      <c r="D20" s="12" t="s">
        <v>13736</v>
      </c>
      <c r="E20" s="12">
        <v>60107</v>
      </c>
      <c r="F20" s="12" t="s">
        <v>57129</v>
      </c>
      <c r="G20" s="13" t="s">
        <v>57130</v>
      </c>
      <c r="H20" s="12" t="s">
        <v>57107</v>
      </c>
      <c r="I20" s="14">
        <v>45991</v>
      </c>
    </row>
    <row r="21" spans="1:9">
      <c r="A21" s="12" t="s">
        <v>57131</v>
      </c>
      <c r="B21" s="12" t="s">
        <v>13667</v>
      </c>
      <c r="C21" s="12" t="s">
        <v>13666</v>
      </c>
      <c r="D21" s="12" t="s">
        <v>17070</v>
      </c>
      <c r="E21" s="12">
        <v>62363</v>
      </c>
      <c r="F21" s="12" t="s">
        <v>57132</v>
      </c>
      <c r="G21" s="13" t="s">
        <v>57133</v>
      </c>
      <c r="H21" s="12" t="s">
        <v>57134</v>
      </c>
      <c r="I21" s="14">
        <v>45777</v>
      </c>
    </row>
    <row r="22" spans="1:9">
      <c r="A22" s="12" t="s">
        <v>57135</v>
      </c>
      <c r="B22" s="12" t="s">
        <v>13665</v>
      </c>
      <c r="C22" s="12" t="s">
        <v>5</v>
      </c>
      <c r="D22" s="12" t="s">
        <v>13746</v>
      </c>
      <c r="E22" s="12">
        <v>62301</v>
      </c>
      <c r="F22" s="12" t="s">
        <v>57136</v>
      </c>
      <c r="G22" s="13" t="s">
        <v>57137</v>
      </c>
      <c r="H22" s="12" t="s">
        <v>57072</v>
      </c>
      <c r="I22" s="14">
        <v>46022</v>
      </c>
    </row>
    <row r="23" spans="1:9">
      <c r="A23" s="12" t="s">
        <v>57138</v>
      </c>
      <c r="B23" s="12" t="s">
        <v>13664</v>
      </c>
      <c r="C23" s="12" t="s">
        <v>13663</v>
      </c>
      <c r="D23" s="12" t="s">
        <v>57139</v>
      </c>
      <c r="E23" s="12">
        <v>61761</v>
      </c>
      <c r="F23" s="12" t="s">
        <v>57140</v>
      </c>
      <c r="G23" s="13" t="s">
        <v>57141</v>
      </c>
      <c r="H23" s="12" t="s">
        <v>57072</v>
      </c>
      <c r="I23" s="14">
        <v>45838</v>
      </c>
    </row>
    <row r="24" spans="1:9">
      <c r="A24" s="12" t="s">
        <v>57142</v>
      </c>
      <c r="B24" s="12" t="s">
        <v>13662</v>
      </c>
      <c r="C24" s="12" t="s">
        <v>13661</v>
      </c>
      <c r="D24" s="12" t="s">
        <v>14300</v>
      </c>
      <c r="E24" s="12">
        <v>61530</v>
      </c>
      <c r="F24" s="12" t="s">
        <v>57143</v>
      </c>
      <c r="G24" s="13" t="s">
        <v>57144</v>
      </c>
      <c r="H24" s="12" t="s">
        <v>57134</v>
      </c>
      <c r="I24" s="14">
        <v>45838</v>
      </c>
    </row>
    <row r="25" spans="1:9">
      <c r="A25" s="12" t="s">
        <v>57145</v>
      </c>
      <c r="B25" s="12" t="s">
        <v>13660</v>
      </c>
      <c r="C25" s="12" t="s">
        <v>13659</v>
      </c>
      <c r="D25" s="12" t="s">
        <v>15331</v>
      </c>
      <c r="E25" s="12">
        <v>62626</v>
      </c>
      <c r="F25" s="12" t="s">
        <v>57146</v>
      </c>
      <c r="G25" s="13" t="s">
        <v>57147</v>
      </c>
      <c r="H25" s="12" t="s">
        <v>57134</v>
      </c>
      <c r="I25" s="14">
        <v>45868</v>
      </c>
    </row>
    <row r="26" spans="1:9">
      <c r="A26" s="12" t="s">
        <v>57148</v>
      </c>
      <c r="B26" s="12" t="s">
        <v>13658</v>
      </c>
      <c r="C26" s="12" t="s">
        <v>13657</v>
      </c>
      <c r="D26" s="12" t="s">
        <v>57074</v>
      </c>
      <c r="E26" s="12">
        <v>60190</v>
      </c>
      <c r="F26" s="12" t="s">
        <v>57149</v>
      </c>
      <c r="G26" s="13" t="s">
        <v>57150</v>
      </c>
      <c r="H26" s="12" t="s">
        <v>57072</v>
      </c>
      <c r="I26" s="14">
        <v>45746</v>
      </c>
    </row>
    <row r="27" spans="1:9">
      <c r="A27" s="12" t="s">
        <v>57151</v>
      </c>
      <c r="B27" s="12" t="s">
        <v>13656</v>
      </c>
      <c r="C27" s="12" t="s">
        <v>13655</v>
      </c>
      <c r="D27" s="12" t="s">
        <v>15174</v>
      </c>
      <c r="E27" s="12">
        <v>61081</v>
      </c>
      <c r="F27" s="12" t="s">
        <v>57152</v>
      </c>
      <c r="G27" s="13" t="s">
        <v>57153</v>
      </c>
      <c r="H27" s="12" t="s">
        <v>57072</v>
      </c>
      <c r="I27" s="14">
        <v>46022</v>
      </c>
    </row>
    <row r="28" spans="1:9">
      <c r="A28" s="12" t="s">
        <v>57154</v>
      </c>
      <c r="B28" s="12" t="s">
        <v>13654</v>
      </c>
      <c r="C28" s="12" t="s">
        <v>13461</v>
      </c>
      <c r="D28" s="12" t="s">
        <v>13736</v>
      </c>
      <c r="E28" s="12">
        <v>60016</v>
      </c>
      <c r="F28" s="12" t="s">
        <v>57155</v>
      </c>
      <c r="G28" s="13" t="s">
        <v>57156</v>
      </c>
      <c r="H28" s="12" t="s">
        <v>57107</v>
      </c>
      <c r="I28" s="14">
        <v>45963</v>
      </c>
    </row>
    <row r="29" spans="1:9">
      <c r="A29" s="12" t="s">
        <v>57157</v>
      </c>
      <c r="B29" s="12" t="s">
        <v>13653</v>
      </c>
      <c r="C29" s="12" t="s">
        <v>13366</v>
      </c>
      <c r="D29" s="12" t="s">
        <v>13736</v>
      </c>
      <c r="E29" s="12">
        <v>60640</v>
      </c>
      <c r="F29" s="12" t="s">
        <v>57158</v>
      </c>
      <c r="G29" s="13" t="s">
        <v>57159</v>
      </c>
      <c r="H29" s="12" t="s">
        <v>57107</v>
      </c>
      <c r="I29" s="14">
        <v>46007</v>
      </c>
    </row>
    <row r="30" spans="1:9">
      <c r="A30" s="12" t="s">
        <v>57160</v>
      </c>
      <c r="B30" s="12" t="s">
        <v>13652</v>
      </c>
      <c r="C30" s="12" t="s">
        <v>13651</v>
      </c>
      <c r="D30" s="12" t="s">
        <v>17212</v>
      </c>
      <c r="E30" s="12">
        <v>62839</v>
      </c>
      <c r="F30" s="12" t="s">
        <v>57161</v>
      </c>
      <c r="G30" s="13" t="s">
        <v>57162</v>
      </c>
      <c r="H30" s="12" t="s">
        <v>57134</v>
      </c>
      <c r="I30" s="14">
        <v>45838</v>
      </c>
    </row>
    <row r="31" spans="1:9">
      <c r="A31" s="12" t="s">
        <v>57163</v>
      </c>
      <c r="B31" s="12" t="s">
        <v>13650</v>
      </c>
      <c r="C31" s="12" t="s">
        <v>13366</v>
      </c>
      <c r="D31" s="12" t="s">
        <v>13736</v>
      </c>
      <c r="E31" s="12">
        <v>60634</v>
      </c>
      <c r="F31" s="12" t="s">
        <v>57164</v>
      </c>
      <c r="G31" s="13" t="s">
        <v>57165</v>
      </c>
      <c r="H31" s="12" t="s">
        <v>57072</v>
      </c>
      <c r="I31" s="14">
        <v>46022</v>
      </c>
    </row>
    <row r="32" spans="1:9">
      <c r="A32" s="12" t="s">
        <v>57166</v>
      </c>
      <c r="B32" s="12" t="s">
        <v>13649</v>
      </c>
      <c r="C32" s="12" t="s">
        <v>13648</v>
      </c>
      <c r="D32" s="12" t="s">
        <v>15331</v>
      </c>
      <c r="E32" s="12">
        <v>62088</v>
      </c>
      <c r="F32" s="12" t="s">
        <v>57167</v>
      </c>
      <c r="G32" s="13" t="s">
        <v>57168</v>
      </c>
      <c r="H32" s="12" t="s">
        <v>57134</v>
      </c>
      <c r="I32" s="14">
        <v>45838</v>
      </c>
    </row>
    <row r="33" spans="1:9">
      <c r="A33" s="12" t="s">
        <v>57169</v>
      </c>
      <c r="B33" s="12" t="s">
        <v>13647</v>
      </c>
      <c r="C33" s="12" t="s">
        <v>13469</v>
      </c>
      <c r="D33" s="12" t="s">
        <v>13730</v>
      </c>
      <c r="E33" s="12">
        <v>60504</v>
      </c>
      <c r="F33" s="12" t="s">
        <v>57170</v>
      </c>
      <c r="G33" s="13" t="s">
        <v>57171</v>
      </c>
      <c r="H33" s="12" t="s">
        <v>57072</v>
      </c>
      <c r="I33" s="14">
        <v>45978</v>
      </c>
    </row>
    <row r="34" spans="1:9">
      <c r="A34" s="12" t="s">
        <v>57172</v>
      </c>
      <c r="B34" s="12" t="s">
        <v>13646</v>
      </c>
      <c r="C34" s="12" t="s">
        <v>13645</v>
      </c>
      <c r="D34" s="12" t="s">
        <v>16460</v>
      </c>
      <c r="E34" s="12">
        <v>62454</v>
      </c>
      <c r="F34" s="12" t="s">
        <v>57173</v>
      </c>
      <c r="G34" s="13" t="s">
        <v>57174</v>
      </c>
      <c r="H34" s="12" t="s">
        <v>57134</v>
      </c>
      <c r="I34" s="14">
        <v>46022</v>
      </c>
    </row>
    <row r="35" spans="1:9">
      <c r="A35" s="12" t="s">
        <v>57175</v>
      </c>
      <c r="B35" s="12" t="s">
        <v>13644</v>
      </c>
      <c r="C35" s="12" t="s">
        <v>13643</v>
      </c>
      <c r="D35" s="12" t="s">
        <v>14719</v>
      </c>
      <c r="E35" s="12">
        <v>62864</v>
      </c>
      <c r="F35" s="12" t="s">
        <v>57176</v>
      </c>
      <c r="G35" s="13" t="s">
        <v>57177</v>
      </c>
      <c r="H35" s="12" t="s">
        <v>57072</v>
      </c>
      <c r="I35" s="14">
        <v>46035</v>
      </c>
    </row>
    <row r="36" spans="1:9">
      <c r="A36" s="12" t="s">
        <v>57178</v>
      </c>
      <c r="B36" s="12" t="s">
        <v>13642</v>
      </c>
      <c r="C36" s="12" t="s">
        <v>13641</v>
      </c>
      <c r="D36" s="12" t="s">
        <v>13979</v>
      </c>
      <c r="E36" s="12">
        <v>62278</v>
      </c>
      <c r="F36" s="12" t="s">
        <v>57179</v>
      </c>
      <c r="G36" s="13" t="s">
        <v>57180</v>
      </c>
      <c r="H36" s="12" t="s">
        <v>57134</v>
      </c>
      <c r="I36" s="14">
        <v>46035</v>
      </c>
    </row>
    <row r="37" spans="1:9">
      <c r="A37" s="12" t="s">
        <v>57181</v>
      </c>
      <c r="B37" s="12" t="s">
        <v>13640</v>
      </c>
      <c r="C37" s="12" t="s">
        <v>13639</v>
      </c>
      <c r="D37" s="12" t="s">
        <v>42477</v>
      </c>
      <c r="E37" s="12">
        <v>62906</v>
      </c>
      <c r="F37" s="12" t="s">
        <v>57182</v>
      </c>
      <c r="G37" s="13" t="s">
        <v>57183</v>
      </c>
      <c r="H37" s="12" t="s">
        <v>57134</v>
      </c>
      <c r="I37" s="14">
        <v>46035</v>
      </c>
    </row>
    <row r="38" spans="1:9">
      <c r="A38" s="12" t="s">
        <v>57184</v>
      </c>
      <c r="B38" s="12" t="s">
        <v>13638</v>
      </c>
      <c r="C38" s="12" t="s">
        <v>12</v>
      </c>
      <c r="D38" s="12" t="s">
        <v>15677</v>
      </c>
      <c r="E38" s="12">
        <v>62959</v>
      </c>
      <c r="F38" s="12" t="s">
        <v>57185</v>
      </c>
      <c r="G38" s="13" t="s">
        <v>57186</v>
      </c>
      <c r="H38" s="12" t="s">
        <v>57072</v>
      </c>
      <c r="I38" s="14">
        <v>46035</v>
      </c>
    </row>
    <row r="39" spans="1:9">
      <c r="A39" s="12" t="s">
        <v>57187</v>
      </c>
      <c r="B39" s="12" t="s">
        <v>13637</v>
      </c>
      <c r="C39" s="12" t="s">
        <v>23</v>
      </c>
      <c r="D39" s="12" t="s">
        <v>14401</v>
      </c>
      <c r="E39" s="12">
        <v>62526</v>
      </c>
      <c r="F39" s="12" t="s">
        <v>57188</v>
      </c>
      <c r="G39" s="13" t="s">
        <v>57189</v>
      </c>
      <c r="H39" s="12" t="s">
        <v>57072</v>
      </c>
      <c r="I39" s="14">
        <v>46022</v>
      </c>
    </row>
    <row r="40" spans="1:9">
      <c r="A40" s="12" t="s">
        <v>57190</v>
      </c>
      <c r="B40" s="12" t="s">
        <v>13636</v>
      </c>
      <c r="C40" s="12" t="s">
        <v>13635</v>
      </c>
      <c r="D40" s="12" t="s">
        <v>13730</v>
      </c>
      <c r="E40" s="12">
        <v>60134</v>
      </c>
      <c r="F40" s="12" t="s">
        <v>57191</v>
      </c>
      <c r="G40" s="13" t="s">
        <v>57192</v>
      </c>
      <c r="H40" s="12" t="s">
        <v>57072</v>
      </c>
      <c r="I40" s="14">
        <v>45746</v>
      </c>
    </row>
    <row r="41" spans="1:9">
      <c r="A41" s="12" t="s">
        <v>57193</v>
      </c>
      <c r="B41" s="12" t="s">
        <v>13634</v>
      </c>
      <c r="C41" s="12" t="s">
        <v>13510</v>
      </c>
      <c r="D41" s="12" t="s">
        <v>57074</v>
      </c>
      <c r="E41" s="12">
        <v>60540</v>
      </c>
      <c r="F41" s="12" t="s">
        <v>57194</v>
      </c>
      <c r="G41" s="13" t="s">
        <v>57195</v>
      </c>
      <c r="H41" s="12" t="s">
        <v>57072</v>
      </c>
      <c r="I41" s="14">
        <v>45838</v>
      </c>
    </row>
    <row r="42" spans="1:9">
      <c r="A42" s="12" t="s">
        <v>57196</v>
      </c>
      <c r="B42" s="12" t="s">
        <v>13633</v>
      </c>
      <c r="C42" s="12" t="s">
        <v>13632</v>
      </c>
      <c r="D42" s="12" t="s">
        <v>57074</v>
      </c>
      <c r="E42" s="12">
        <v>60126</v>
      </c>
      <c r="F42" s="12" t="s">
        <v>57197</v>
      </c>
      <c r="G42" s="12" t="s">
        <v>57198</v>
      </c>
      <c r="H42" s="12" t="s">
        <v>57072</v>
      </c>
      <c r="I42" s="14">
        <v>45832</v>
      </c>
    </row>
    <row r="43" spans="1:9">
      <c r="A43" s="12" t="s">
        <v>57199</v>
      </c>
      <c r="B43" s="12" t="s">
        <v>13631</v>
      </c>
      <c r="C43" s="12" t="s">
        <v>13630</v>
      </c>
      <c r="D43" s="12" t="s">
        <v>13723</v>
      </c>
      <c r="E43" s="12">
        <v>60048</v>
      </c>
      <c r="F43" s="12" t="s">
        <v>57200</v>
      </c>
      <c r="G43" s="13" t="s">
        <v>57201</v>
      </c>
      <c r="H43" s="12" t="s">
        <v>57123</v>
      </c>
      <c r="I43" s="14">
        <v>45732</v>
      </c>
    </row>
    <row r="44" spans="1:9">
      <c r="A44" s="12" t="s">
        <v>57202</v>
      </c>
      <c r="B44" s="12" t="s">
        <v>13629</v>
      </c>
      <c r="C44" s="12" t="s">
        <v>13458</v>
      </c>
      <c r="D44" s="12" t="s">
        <v>13736</v>
      </c>
      <c r="E44" s="12">
        <v>60201</v>
      </c>
      <c r="F44" s="12" t="s">
        <v>57203</v>
      </c>
      <c r="G44" s="13" t="s">
        <v>57204</v>
      </c>
      <c r="H44" s="12" t="s">
        <v>57072</v>
      </c>
      <c r="I44" s="14">
        <v>46022</v>
      </c>
    </row>
    <row r="45" spans="1:9">
      <c r="A45" s="12" t="s">
        <v>57205</v>
      </c>
      <c r="B45" s="12" t="s">
        <v>13628</v>
      </c>
      <c r="C45" s="12" t="s">
        <v>13627</v>
      </c>
      <c r="D45" s="12" t="s">
        <v>13736</v>
      </c>
      <c r="E45" s="12">
        <v>60025</v>
      </c>
      <c r="F45" s="12" t="s">
        <v>57206</v>
      </c>
      <c r="G45" s="13" t="s">
        <v>57207</v>
      </c>
      <c r="H45" s="12" t="s">
        <v>57072</v>
      </c>
      <c r="I45" s="14">
        <v>46022</v>
      </c>
    </row>
    <row r="46" spans="1:9">
      <c r="A46" s="12" t="s">
        <v>57208</v>
      </c>
      <c r="B46" s="12" t="s">
        <v>13626</v>
      </c>
      <c r="C46" s="12" t="s">
        <v>13625</v>
      </c>
      <c r="D46" s="12" t="s">
        <v>13723</v>
      </c>
      <c r="E46" s="12">
        <v>60035</v>
      </c>
      <c r="F46" s="12" t="s">
        <v>57209</v>
      </c>
      <c r="G46" s="13" t="s">
        <v>57210</v>
      </c>
      <c r="H46" s="12" t="s">
        <v>57072</v>
      </c>
      <c r="I46" s="14">
        <v>46022</v>
      </c>
    </row>
    <row r="47" spans="1:9">
      <c r="A47" s="12" t="s">
        <v>57211</v>
      </c>
      <c r="B47" s="12" t="s">
        <v>13624</v>
      </c>
      <c r="C47" s="12" t="s">
        <v>13623</v>
      </c>
      <c r="D47" s="12" t="s">
        <v>13736</v>
      </c>
      <c r="E47" s="12">
        <v>60076</v>
      </c>
      <c r="F47" s="12" t="s">
        <v>57212</v>
      </c>
      <c r="G47" s="13" t="s">
        <v>57213</v>
      </c>
      <c r="H47" s="12" t="s">
        <v>57072</v>
      </c>
      <c r="I47" s="14">
        <v>46022</v>
      </c>
    </row>
    <row r="48" spans="1:9">
      <c r="A48" s="12" t="s">
        <v>57214</v>
      </c>
      <c r="B48" s="12" t="s">
        <v>13622</v>
      </c>
      <c r="C48" s="12" t="s">
        <v>13621</v>
      </c>
      <c r="D48" s="12" t="s">
        <v>15699</v>
      </c>
      <c r="E48" s="12">
        <v>62837</v>
      </c>
      <c r="F48" s="12" t="s">
        <v>57215</v>
      </c>
      <c r="G48" s="13" t="s">
        <v>57216</v>
      </c>
      <c r="H48" s="12" t="s">
        <v>57134</v>
      </c>
      <c r="I48" s="14">
        <v>46022</v>
      </c>
    </row>
    <row r="49" spans="1:9">
      <c r="A49" s="12" t="s">
        <v>57217</v>
      </c>
      <c r="B49" s="12" t="s">
        <v>13620</v>
      </c>
      <c r="C49" s="12" t="s">
        <v>13619</v>
      </c>
      <c r="D49" s="12" t="s">
        <v>15706</v>
      </c>
      <c r="E49" s="12">
        <v>62930</v>
      </c>
      <c r="F49" s="12" t="s">
        <v>57218</v>
      </c>
      <c r="G49" s="13" t="s">
        <v>57219</v>
      </c>
      <c r="H49" s="12" t="s">
        <v>57134</v>
      </c>
      <c r="I49" s="14">
        <v>46111</v>
      </c>
    </row>
    <row r="50" spans="1:9">
      <c r="A50" s="12" t="s">
        <v>57220</v>
      </c>
      <c r="B50" s="12" t="s">
        <v>13618</v>
      </c>
      <c r="C50" s="12" t="s">
        <v>13617</v>
      </c>
      <c r="D50" s="12" t="s">
        <v>14738</v>
      </c>
      <c r="E50" s="12">
        <v>61032</v>
      </c>
      <c r="F50" s="12" t="s">
        <v>57221</v>
      </c>
      <c r="G50" s="13" t="s">
        <v>57222</v>
      </c>
      <c r="H50" s="12" t="s">
        <v>57072</v>
      </c>
      <c r="I50" s="14">
        <v>46022</v>
      </c>
    </row>
    <row r="51" spans="1:9">
      <c r="A51" s="12" t="s">
        <v>57223</v>
      </c>
      <c r="B51" s="12" t="s">
        <v>13616</v>
      </c>
      <c r="C51" s="12" t="s">
        <v>13615</v>
      </c>
      <c r="D51" s="12" t="s">
        <v>13736</v>
      </c>
      <c r="E51" s="12">
        <v>60461</v>
      </c>
      <c r="F51" s="12" t="s">
        <v>57224</v>
      </c>
      <c r="G51" s="13" t="s">
        <v>57225</v>
      </c>
      <c r="H51" s="12" t="s">
        <v>57072</v>
      </c>
      <c r="I51" s="14">
        <v>46029</v>
      </c>
    </row>
    <row r="52" spans="1:9">
      <c r="A52" s="12" t="s">
        <v>57226</v>
      </c>
      <c r="B52" s="12" t="s">
        <v>13614</v>
      </c>
      <c r="C52" s="12" t="s">
        <v>13613</v>
      </c>
      <c r="D52" s="12" t="s">
        <v>13922</v>
      </c>
      <c r="E52" s="12">
        <v>62812</v>
      </c>
      <c r="F52" s="12" t="s">
        <v>57227</v>
      </c>
      <c r="G52" s="13" t="s">
        <v>57228</v>
      </c>
      <c r="H52" s="12" t="s">
        <v>57134</v>
      </c>
      <c r="I52" s="14">
        <v>45940</v>
      </c>
    </row>
    <row r="53" spans="1:9">
      <c r="A53" s="12" t="s">
        <v>57229</v>
      </c>
      <c r="B53" s="12" t="s">
        <v>13612</v>
      </c>
      <c r="C53" s="12" t="s">
        <v>13366</v>
      </c>
      <c r="D53" s="12" t="s">
        <v>13736</v>
      </c>
      <c r="E53" s="12">
        <v>60624</v>
      </c>
      <c r="F53" s="12" t="s">
        <v>57230</v>
      </c>
      <c r="G53" s="13" t="s">
        <v>57231</v>
      </c>
      <c r="H53" s="12" t="s">
        <v>57107</v>
      </c>
      <c r="I53" s="14">
        <v>45790</v>
      </c>
    </row>
    <row r="54" spans="1:9">
      <c r="A54" s="12" t="s">
        <v>57232</v>
      </c>
      <c r="B54" s="12" t="s">
        <v>13611</v>
      </c>
      <c r="C54" s="12" t="s">
        <v>13610</v>
      </c>
      <c r="D54" s="12" t="s">
        <v>13369</v>
      </c>
      <c r="E54" s="12">
        <v>61282</v>
      </c>
      <c r="F54" s="12" t="s">
        <v>57233</v>
      </c>
      <c r="G54" s="13" t="s">
        <v>57234</v>
      </c>
      <c r="H54" s="12" t="s">
        <v>57072</v>
      </c>
      <c r="I54" s="14">
        <v>45838</v>
      </c>
    </row>
    <row r="55" spans="1:9">
      <c r="A55" s="12" t="s">
        <v>57235</v>
      </c>
      <c r="B55" s="12" t="s">
        <v>13609</v>
      </c>
      <c r="C55" s="12" t="s">
        <v>13608</v>
      </c>
      <c r="D55" s="12" t="s">
        <v>15502</v>
      </c>
      <c r="E55" s="12">
        <v>61231</v>
      </c>
      <c r="F55" s="12" t="s">
        <v>57236</v>
      </c>
      <c r="G55" s="13" t="s">
        <v>57237</v>
      </c>
      <c r="H55" s="12" t="s">
        <v>57134</v>
      </c>
      <c r="I55" s="14">
        <v>46053</v>
      </c>
    </row>
    <row r="56" spans="1:9">
      <c r="A56" s="12" t="s">
        <v>57238</v>
      </c>
      <c r="B56" s="12" t="s">
        <v>13607</v>
      </c>
      <c r="C56" s="12" t="s">
        <v>13606</v>
      </c>
      <c r="D56" s="12" t="s">
        <v>16485</v>
      </c>
      <c r="E56" s="12">
        <v>60936</v>
      </c>
      <c r="F56" s="12" t="s">
        <v>57239</v>
      </c>
      <c r="G56" s="13" t="s">
        <v>57240</v>
      </c>
      <c r="H56" s="12" t="s">
        <v>57134</v>
      </c>
      <c r="I56" s="14">
        <v>46022</v>
      </c>
    </row>
    <row r="57" spans="1:9">
      <c r="A57" s="12" t="s">
        <v>57241</v>
      </c>
      <c r="B57" s="12" t="s">
        <v>13605</v>
      </c>
      <c r="C57" s="12" t="s">
        <v>13604</v>
      </c>
      <c r="D57" s="12" t="s">
        <v>57074</v>
      </c>
      <c r="E57" s="12">
        <v>60515</v>
      </c>
      <c r="F57" s="12" t="s">
        <v>57242</v>
      </c>
      <c r="G57" s="13" t="s">
        <v>57243</v>
      </c>
      <c r="H57" s="12" t="s">
        <v>57072</v>
      </c>
      <c r="I57" s="14">
        <v>46022</v>
      </c>
    </row>
    <row r="58" spans="1:9">
      <c r="A58" s="12" t="s">
        <v>57244</v>
      </c>
      <c r="B58" s="12" t="s">
        <v>13603</v>
      </c>
      <c r="C58" s="12" t="s">
        <v>28</v>
      </c>
      <c r="D58" s="12" t="s">
        <v>14719</v>
      </c>
      <c r="E58" s="12">
        <v>62864</v>
      </c>
      <c r="F58" s="12" t="s">
        <v>57245</v>
      </c>
      <c r="G58" s="13" t="s">
        <v>57246</v>
      </c>
      <c r="H58" s="12" t="s">
        <v>57072</v>
      </c>
      <c r="I58" s="14">
        <v>46049</v>
      </c>
    </row>
    <row r="59" spans="1:9">
      <c r="A59" s="12" t="s">
        <v>57247</v>
      </c>
      <c r="B59" s="12" t="s">
        <v>13602</v>
      </c>
      <c r="C59" s="12" t="s">
        <v>13601</v>
      </c>
      <c r="D59" s="12" t="s">
        <v>13736</v>
      </c>
      <c r="E59" s="12">
        <v>60402</v>
      </c>
      <c r="F59" s="12" t="s">
        <v>57248</v>
      </c>
      <c r="G59" s="13" t="s">
        <v>57249</v>
      </c>
      <c r="H59" s="12" t="s">
        <v>57072</v>
      </c>
      <c r="I59" s="14">
        <v>45716</v>
      </c>
    </row>
    <row r="60" spans="1:9">
      <c r="A60" s="12" t="s">
        <v>57250</v>
      </c>
      <c r="B60" s="12" t="s">
        <v>13600</v>
      </c>
      <c r="C60" s="12" t="s">
        <v>13599</v>
      </c>
      <c r="D60" s="12" t="s">
        <v>13736</v>
      </c>
      <c r="E60" s="12">
        <v>60160</v>
      </c>
      <c r="F60" s="12" t="s">
        <v>57251</v>
      </c>
      <c r="G60" s="13" t="s">
        <v>57252</v>
      </c>
      <c r="H60" s="12" t="s">
        <v>57072</v>
      </c>
      <c r="I60" s="14">
        <v>45837</v>
      </c>
    </row>
    <row r="61" spans="1:9">
      <c r="A61" s="12" t="s">
        <v>57253</v>
      </c>
      <c r="B61" s="12" t="s">
        <v>13598</v>
      </c>
      <c r="C61" s="12" t="s">
        <v>13597</v>
      </c>
      <c r="D61" s="12" t="s">
        <v>15183</v>
      </c>
      <c r="E61" s="12">
        <v>61520</v>
      </c>
      <c r="F61" s="12" t="s">
        <v>57254</v>
      </c>
      <c r="G61" s="13" t="s">
        <v>57255</v>
      </c>
      <c r="H61" s="12" t="s">
        <v>57072</v>
      </c>
      <c r="I61" s="14">
        <v>46022</v>
      </c>
    </row>
    <row r="62" spans="1:9">
      <c r="A62" s="12" t="s">
        <v>57256</v>
      </c>
      <c r="B62" s="12" t="s">
        <v>13596</v>
      </c>
      <c r="C62" s="12" t="s">
        <v>13385</v>
      </c>
      <c r="D62" s="12" t="s">
        <v>13385</v>
      </c>
      <c r="E62" s="12">
        <v>61605</v>
      </c>
      <c r="F62" s="12" t="s">
        <v>57257</v>
      </c>
      <c r="G62" s="13" t="s">
        <v>57258</v>
      </c>
      <c r="H62" s="12" t="s">
        <v>57259</v>
      </c>
      <c r="I62" s="14">
        <v>45930</v>
      </c>
    </row>
    <row r="63" spans="1:9">
      <c r="A63" s="12" t="s">
        <v>57260</v>
      </c>
      <c r="B63" s="12" t="s">
        <v>13595</v>
      </c>
      <c r="C63" s="12" t="s">
        <v>13594</v>
      </c>
      <c r="D63" s="12" t="s">
        <v>20896</v>
      </c>
      <c r="E63" s="12">
        <v>62859</v>
      </c>
      <c r="F63" s="12" t="s">
        <v>57261</v>
      </c>
      <c r="G63" s="13" t="s">
        <v>57262</v>
      </c>
      <c r="H63" s="12" t="s">
        <v>57134</v>
      </c>
      <c r="I63" s="14">
        <v>45838</v>
      </c>
    </row>
    <row r="64" spans="1:9">
      <c r="A64" s="12" t="s">
        <v>57263</v>
      </c>
      <c r="B64" s="12" t="s">
        <v>13593</v>
      </c>
      <c r="C64" s="12" t="s">
        <v>13592</v>
      </c>
      <c r="D64" s="12" t="s">
        <v>15634</v>
      </c>
      <c r="E64" s="12">
        <v>61254</v>
      </c>
      <c r="F64" s="12" t="s">
        <v>57264</v>
      </c>
      <c r="G64" s="13" t="s">
        <v>57265</v>
      </c>
      <c r="H64" s="12" t="s">
        <v>57134</v>
      </c>
      <c r="I64" s="14">
        <v>45838</v>
      </c>
    </row>
    <row r="65" spans="1:9">
      <c r="A65" s="12" t="s">
        <v>57266</v>
      </c>
      <c r="B65" s="12" t="s">
        <v>13591</v>
      </c>
      <c r="C65" s="12" t="s">
        <v>13590</v>
      </c>
      <c r="D65" s="12" t="s">
        <v>15341</v>
      </c>
      <c r="E65" s="12">
        <v>62982</v>
      </c>
      <c r="F65" s="12" t="s">
        <v>57267</v>
      </c>
      <c r="G65" s="13" t="s">
        <v>57268</v>
      </c>
      <c r="H65" s="12" t="s">
        <v>57134</v>
      </c>
      <c r="I65" s="14">
        <v>46022</v>
      </c>
    </row>
    <row r="66" spans="1:9">
      <c r="A66" s="12" t="s">
        <v>57269</v>
      </c>
      <c r="B66" s="12" t="s">
        <v>13589</v>
      </c>
      <c r="C66" s="12" t="s">
        <v>13588</v>
      </c>
      <c r="D66" s="12" t="s">
        <v>15706</v>
      </c>
      <c r="E66" s="12">
        <v>62946</v>
      </c>
      <c r="F66" s="12" t="s">
        <v>57270</v>
      </c>
      <c r="G66" s="13" t="s">
        <v>57271</v>
      </c>
      <c r="H66" s="12" t="s">
        <v>57072</v>
      </c>
      <c r="I66" s="14">
        <v>45838</v>
      </c>
    </row>
    <row r="67" spans="1:9">
      <c r="A67" s="12" t="s">
        <v>57272</v>
      </c>
      <c r="B67" s="12" t="s">
        <v>13587</v>
      </c>
      <c r="C67" s="12" t="s">
        <v>13586</v>
      </c>
      <c r="D67" s="12" t="s">
        <v>15677</v>
      </c>
      <c r="E67" s="12">
        <v>62948</v>
      </c>
      <c r="F67" s="12" t="s">
        <v>57273</v>
      </c>
      <c r="G67" s="13" t="s">
        <v>57274</v>
      </c>
      <c r="H67" s="12" t="s">
        <v>57072</v>
      </c>
      <c r="I67" s="14">
        <v>46022</v>
      </c>
    </row>
    <row r="68" spans="1:9">
      <c r="A68" s="12" t="s">
        <v>57275</v>
      </c>
      <c r="B68" s="12" t="s">
        <v>13585</v>
      </c>
      <c r="C68" s="12" t="s">
        <v>13584</v>
      </c>
      <c r="D68" s="12" t="s">
        <v>17039</v>
      </c>
      <c r="E68" s="12">
        <v>62049</v>
      </c>
      <c r="F68" s="12" t="s">
        <v>57276</v>
      </c>
      <c r="G68" s="13" t="s">
        <v>57277</v>
      </c>
      <c r="H68" s="12" t="s">
        <v>57134</v>
      </c>
      <c r="I68" s="14">
        <v>46022</v>
      </c>
    </row>
    <row r="69" spans="1:9">
      <c r="A69" s="12" t="s">
        <v>57278</v>
      </c>
      <c r="B69" s="12" t="s">
        <v>13583</v>
      </c>
      <c r="C69" s="12" t="s">
        <v>13366</v>
      </c>
      <c r="D69" s="12" t="s">
        <v>13736</v>
      </c>
      <c r="E69" s="12">
        <v>60629</v>
      </c>
      <c r="F69" s="12" t="s">
        <v>57279</v>
      </c>
      <c r="G69" s="13" t="s">
        <v>57280</v>
      </c>
      <c r="H69" s="12" t="s">
        <v>57072</v>
      </c>
      <c r="I69" s="14">
        <v>46022</v>
      </c>
    </row>
    <row r="70" spans="1:9">
      <c r="A70" s="12" t="s">
        <v>57281</v>
      </c>
      <c r="B70" s="12" t="s">
        <v>13582</v>
      </c>
      <c r="C70" s="12" t="s">
        <v>13581</v>
      </c>
      <c r="D70" s="12" t="s">
        <v>13705</v>
      </c>
      <c r="E70" s="12">
        <v>60942</v>
      </c>
      <c r="F70" s="12" t="s">
        <v>57282</v>
      </c>
      <c r="G70" s="13" t="s">
        <v>57283</v>
      </c>
      <c r="H70" s="12" t="s">
        <v>57134</v>
      </c>
      <c r="I70" s="14">
        <v>45838</v>
      </c>
    </row>
    <row r="71" spans="1:9">
      <c r="A71" s="12" t="s">
        <v>57284</v>
      </c>
      <c r="B71" s="12" t="s">
        <v>13580</v>
      </c>
      <c r="C71" s="12" t="s">
        <v>13579</v>
      </c>
      <c r="D71" s="12" t="s">
        <v>14306</v>
      </c>
      <c r="E71" s="12">
        <v>61747</v>
      </c>
      <c r="F71" s="12" t="s">
        <v>57285</v>
      </c>
      <c r="G71" s="13" t="s">
        <v>57286</v>
      </c>
      <c r="H71" s="12" t="s">
        <v>57134</v>
      </c>
      <c r="I71" s="14">
        <v>46022</v>
      </c>
    </row>
    <row r="72" spans="1:9">
      <c r="A72" s="12" t="s">
        <v>57287</v>
      </c>
      <c r="B72" s="12" t="s">
        <v>13578</v>
      </c>
      <c r="C72" s="12" t="s">
        <v>13577</v>
      </c>
      <c r="D72" s="12" t="s">
        <v>16466</v>
      </c>
      <c r="E72" s="12">
        <v>62565</v>
      </c>
      <c r="F72" s="12" t="s">
        <v>57288</v>
      </c>
      <c r="G72" s="13" t="s">
        <v>57289</v>
      </c>
      <c r="H72" s="12" t="s">
        <v>57134</v>
      </c>
      <c r="I72" s="14">
        <v>45838</v>
      </c>
    </row>
    <row r="73" spans="1:9">
      <c r="A73" s="12" t="s">
        <v>57290</v>
      </c>
      <c r="B73" s="12" t="s">
        <v>13576</v>
      </c>
      <c r="C73" s="12" t="s">
        <v>13575</v>
      </c>
      <c r="D73" s="12" t="s">
        <v>25915</v>
      </c>
      <c r="E73" s="12">
        <v>62246</v>
      </c>
      <c r="F73" s="12" t="s">
        <v>57291</v>
      </c>
      <c r="G73" s="13" t="s">
        <v>57292</v>
      </c>
      <c r="H73" s="12" t="s">
        <v>57072</v>
      </c>
      <c r="I73" s="14">
        <v>45955</v>
      </c>
    </row>
    <row r="74" spans="1:9">
      <c r="A74" s="12" t="s">
        <v>57293</v>
      </c>
      <c r="B74" s="12" t="s">
        <v>13574</v>
      </c>
      <c r="C74" s="12" t="s">
        <v>13573</v>
      </c>
      <c r="D74" s="12" t="s">
        <v>29175</v>
      </c>
      <c r="E74" s="12">
        <v>62269</v>
      </c>
      <c r="F74" s="12" t="s">
        <v>57294</v>
      </c>
      <c r="G74" s="13" t="s">
        <v>57295</v>
      </c>
      <c r="H74" s="12" t="s">
        <v>57072</v>
      </c>
      <c r="I74" s="14">
        <v>45964</v>
      </c>
    </row>
    <row r="75" spans="1:9">
      <c r="A75" s="12" t="s">
        <v>57296</v>
      </c>
      <c r="B75" s="12" t="s">
        <v>13572</v>
      </c>
      <c r="C75" s="12" t="s">
        <v>13366</v>
      </c>
      <c r="D75" s="12" t="s">
        <v>13736</v>
      </c>
      <c r="E75" s="12">
        <v>60622</v>
      </c>
      <c r="F75" s="12" t="s">
        <v>57297</v>
      </c>
      <c r="G75" s="13" t="s">
        <v>57298</v>
      </c>
      <c r="H75" s="12" t="s">
        <v>57072</v>
      </c>
      <c r="I75" s="14">
        <v>46022</v>
      </c>
    </row>
    <row r="76" spans="1:9">
      <c r="A76" s="12" t="s">
        <v>57299</v>
      </c>
      <c r="B76" s="12" t="s">
        <v>13571</v>
      </c>
      <c r="C76" s="12" t="s">
        <v>13570</v>
      </c>
      <c r="D76" s="12" t="s">
        <v>13736</v>
      </c>
      <c r="E76" s="12">
        <v>60426</v>
      </c>
      <c r="F76" s="12" t="s">
        <v>57300</v>
      </c>
      <c r="G76" s="13" t="s">
        <v>57301</v>
      </c>
      <c r="H76" s="12" t="s">
        <v>57072</v>
      </c>
      <c r="I76" s="14">
        <v>46022</v>
      </c>
    </row>
    <row r="77" spans="1:9">
      <c r="A77" s="12" t="s">
        <v>57302</v>
      </c>
      <c r="B77" s="12" t="s">
        <v>13569</v>
      </c>
      <c r="C77" s="12" t="s">
        <v>13366</v>
      </c>
      <c r="D77" s="12" t="s">
        <v>13736</v>
      </c>
      <c r="E77" s="12">
        <v>60616</v>
      </c>
      <c r="F77" s="12" t="s">
        <v>57303</v>
      </c>
      <c r="G77" s="13" t="s">
        <v>57304</v>
      </c>
      <c r="H77" s="12" t="s">
        <v>57072</v>
      </c>
      <c r="I77" s="14">
        <v>45808</v>
      </c>
    </row>
    <row r="78" spans="1:9">
      <c r="A78" s="12" t="s">
        <v>57305</v>
      </c>
      <c r="B78" s="12" t="s">
        <v>13568</v>
      </c>
      <c r="C78" s="12" t="s">
        <v>13567</v>
      </c>
      <c r="D78" s="12" t="s">
        <v>15525</v>
      </c>
      <c r="E78" s="12">
        <v>60970</v>
      </c>
      <c r="F78" s="12" t="s">
        <v>57306</v>
      </c>
      <c r="G78" s="13" t="s">
        <v>57307</v>
      </c>
      <c r="H78" s="12" t="s">
        <v>57134</v>
      </c>
      <c r="I78" s="14">
        <v>45838</v>
      </c>
    </row>
    <row r="79" spans="1:9">
      <c r="A79" s="12" t="s">
        <v>57308</v>
      </c>
      <c r="B79" s="12" t="s">
        <v>13566</v>
      </c>
      <c r="C79" s="12" t="s">
        <v>13366</v>
      </c>
      <c r="D79" s="12" t="s">
        <v>13736</v>
      </c>
      <c r="E79" s="12">
        <v>60649</v>
      </c>
      <c r="F79" s="12" t="s">
        <v>57309</v>
      </c>
      <c r="G79" s="13" t="s">
        <v>57310</v>
      </c>
      <c r="H79" s="12" t="s">
        <v>57072</v>
      </c>
      <c r="I79" s="14">
        <v>46022</v>
      </c>
    </row>
    <row r="80" spans="1:9">
      <c r="A80" s="12" t="s">
        <v>57311</v>
      </c>
      <c r="B80" s="12" t="s">
        <v>13565</v>
      </c>
      <c r="C80" s="12" t="s">
        <v>13361</v>
      </c>
      <c r="D80" s="12" t="s">
        <v>13743</v>
      </c>
      <c r="E80" s="12">
        <v>61114</v>
      </c>
      <c r="F80" s="12" t="s">
        <v>57312</v>
      </c>
      <c r="G80" s="13" t="s">
        <v>57313</v>
      </c>
      <c r="H80" s="12" t="s">
        <v>57072</v>
      </c>
      <c r="I80" s="14">
        <v>46022</v>
      </c>
    </row>
    <row r="81" spans="1:9">
      <c r="A81" s="12" t="s">
        <v>57314</v>
      </c>
      <c r="B81" s="12" t="s">
        <v>13564</v>
      </c>
      <c r="C81" s="12" t="s">
        <v>13563</v>
      </c>
      <c r="D81" s="12" t="s">
        <v>15334</v>
      </c>
      <c r="E81" s="12">
        <v>62052</v>
      </c>
      <c r="F81" s="12" t="s">
        <v>57315</v>
      </c>
      <c r="G81" s="13" t="s">
        <v>57316</v>
      </c>
      <c r="H81" s="12" t="s">
        <v>57072</v>
      </c>
      <c r="I81" s="14">
        <v>46022</v>
      </c>
    </row>
    <row r="82" spans="1:9">
      <c r="A82" s="12" t="s">
        <v>57317</v>
      </c>
      <c r="B82" s="12" t="s">
        <v>13562</v>
      </c>
      <c r="C82" s="12" t="s">
        <v>13366</v>
      </c>
      <c r="D82" s="12" t="s">
        <v>13736</v>
      </c>
      <c r="E82" s="12">
        <v>60612</v>
      </c>
      <c r="F82" s="12" t="s">
        <v>57318</v>
      </c>
      <c r="G82" s="13" t="s">
        <v>57319</v>
      </c>
      <c r="H82" s="12" t="s">
        <v>57072</v>
      </c>
      <c r="I82" s="14">
        <v>45791</v>
      </c>
    </row>
    <row r="83" spans="1:9">
      <c r="A83" s="12" t="s">
        <v>57320</v>
      </c>
      <c r="B83" s="12" t="s">
        <v>13561</v>
      </c>
      <c r="C83" s="12" t="s">
        <v>13366</v>
      </c>
      <c r="D83" s="12" t="s">
        <v>13736</v>
      </c>
      <c r="E83" s="12">
        <v>60618</v>
      </c>
      <c r="F83" s="12" t="s">
        <v>57321</v>
      </c>
      <c r="G83" s="13" t="s">
        <v>57322</v>
      </c>
      <c r="H83" s="12" t="s">
        <v>57259</v>
      </c>
      <c r="I83" s="14">
        <v>46006</v>
      </c>
    </row>
    <row r="84" spans="1:9">
      <c r="A84" s="12" t="s">
        <v>57320</v>
      </c>
      <c r="B84" s="12" t="s">
        <v>13560</v>
      </c>
      <c r="C84" s="12" t="s">
        <v>13559</v>
      </c>
      <c r="D84" s="12" t="s">
        <v>13736</v>
      </c>
      <c r="E84" s="12">
        <v>60164</v>
      </c>
      <c r="F84" s="12" t="s">
        <v>57323</v>
      </c>
      <c r="G84" s="13" t="s">
        <v>57324</v>
      </c>
      <c r="H84" s="12" t="s">
        <v>57259</v>
      </c>
      <c r="I84" s="14">
        <v>46006</v>
      </c>
    </row>
    <row r="85" spans="1:9">
      <c r="A85" s="12" t="s">
        <v>57325</v>
      </c>
      <c r="B85" s="12" t="s">
        <v>13558</v>
      </c>
      <c r="C85" s="12" t="s">
        <v>13557</v>
      </c>
      <c r="D85" s="12" t="s">
        <v>22103</v>
      </c>
      <c r="E85" s="12">
        <v>60178</v>
      </c>
      <c r="F85" s="12" t="s">
        <v>57326</v>
      </c>
      <c r="G85" s="13" t="s">
        <v>57327</v>
      </c>
      <c r="H85" s="12" t="s">
        <v>57259</v>
      </c>
      <c r="I85" s="14">
        <v>46006</v>
      </c>
    </row>
    <row r="86" spans="1:9">
      <c r="A86" s="12" t="s">
        <v>57328</v>
      </c>
      <c r="B86" s="12" t="s">
        <v>13556</v>
      </c>
      <c r="C86" s="12" t="s">
        <v>13555</v>
      </c>
      <c r="D86" s="12" t="s">
        <v>15349</v>
      </c>
      <c r="E86" s="12">
        <v>61856</v>
      </c>
      <c r="F86" s="12" t="s">
        <v>57329</v>
      </c>
      <c r="G86" s="13" t="s">
        <v>57330</v>
      </c>
      <c r="H86" s="12" t="s">
        <v>57134</v>
      </c>
      <c r="I86" s="14">
        <v>45928</v>
      </c>
    </row>
    <row r="87" spans="1:9">
      <c r="A87" s="12" t="s">
        <v>57331</v>
      </c>
      <c r="B87" s="12" t="s">
        <v>13554</v>
      </c>
      <c r="C87" s="12" t="s">
        <v>13553</v>
      </c>
      <c r="D87" s="12" t="s">
        <v>22103</v>
      </c>
      <c r="E87" s="12">
        <v>60115</v>
      </c>
      <c r="F87" s="12" t="s">
        <v>57332</v>
      </c>
      <c r="G87" s="13" t="s">
        <v>57333</v>
      </c>
      <c r="H87" s="12" t="s">
        <v>57072</v>
      </c>
      <c r="I87" s="14">
        <v>45931</v>
      </c>
    </row>
    <row r="88" spans="1:9">
      <c r="A88" s="12" t="s">
        <v>57334</v>
      </c>
      <c r="B88" s="12" t="s">
        <v>13552</v>
      </c>
      <c r="C88" s="12" t="s">
        <v>13366</v>
      </c>
      <c r="D88" s="12" t="s">
        <v>13736</v>
      </c>
      <c r="E88" s="12">
        <v>60649</v>
      </c>
      <c r="F88" s="12" t="s">
        <v>57335</v>
      </c>
      <c r="G88" s="13" t="s">
        <v>57336</v>
      </c>
      <c r="H88" s="12" t="s">
        <v>57127</v>
      </c>
      <c r="I88" s="14">
        <v>46022</v>
      </c>
    </row>
    <row r="89" spans="1:9">
      <c r="A89" s="12" t="s">
        <v>57337</v>
      </c>
      <c r="B89" s="12" t="s">
        <v>13551</v>
      </c>
      <c r="C89" s="12" t="s">
        <v>13550</v>
      </c>
      <c r="D89" s="12" t="s">
        <v>27114</v>
      </c>
      <c r="E89" s="12">
        <v>62439</v>
      </c>
      <c r="F89" s="12" t="s">
        <v>57338</v>
      </c>
      <c r="G89" s="13" t="s">
        <v>57339</v>
      </c>
      <c r="H89" s="12" t="s">
        <v>57134</v>
      </c>
      <c r="I89" s="14">
        <v>45838</v>
      </c>
    </row>
    <row r="90" spans="1:9">
      <c r="A90" s="12" t="s">
        <v>57340</v>
      </c>
      <c r="B90" s="12" t="s">
        <v>13549</v>
      </c>
      <c r="C90" s="12" t="s">
        <v>13366</v>
      </c>
      <c r="D90" s="12" t="s">
        <v>13736</v>
      </c>
      <c r="E90" s="12">
        <v>60644</v>
      </c>
      <c r="F90" s="12" t="s">
        <v>57341</v>
      </c>
      <c r="G90" s="13" t="s">
        <v>57342</v>
      </c>
      <c r="H90" s="12" t="s">
        <v>57072</v>
      </c>
      <c r="I90" s="14">
        <v>46022</v>
      </c>
    </row>
    <row r="91" spans="1:9">
      <c r="A91" s="12" t="s">
        <v>57343</v>
      </c>
      <c r="B91" s="12" t="s">
        <v>13548</v>
      </c>
      <c r="C91" s="12" t="s">
        <v>13547</v>
      </c>
      <c r="D91" s="12" t="s">
        <v>13736</v>
      </c>
      <c r="E91" s="12">
        <v>60153</v>
      </c>
      <c r="F91" s="12" t="s">
        <v>57344</v>
      </c>
      <c r="G91" s="13" t="s">
        <v>57345</v>
      </c>
      <c r="H91" s="12" t="s">
        <v>57072</v>
      </c>
      <c r="I91" s="14">
        <v>45837</v>
      </c>
    </row>
    <row r="92" spans="1:9">
      <c r="A92" s="12" t="s">
        <v>57346</v>
      </c>
      <c r="B92" s="12" t="s">
        <v>13546</v>
      </c>
      <c r="C92" s="12" t="s">
        <v>13545</v>
      </c>
      <c r="D92" s="12" t="s">
        <v>13736</v>
      </c>
      <c r="E92" s="12">
        <v>60068</v>
      </c>
      <c r="F92" s="12" t="s">
        <v>57347</v>
      </c>
      <c r="G92" s="13" t="s">
        <v>57348</v>
      </c>
      <c r="H92" s="12" t="s">
        <v>57072</v>
      </c>
      <c r="I92" s="14">
        <v>46022</v>
      </c>
    </row>
    <row r="93" spans="1:9">
      <c r="A93" s="12" t="s">
        <v>57349</v>
      </c>
      <c r="B93" s="12" t="s">
        <v>13544</v>
      </c>
      <c r="C93" s="12" t="s">
        <v>13543</v>
      </c>
      <c r="D93" s="12" t="s">
        <v>57074</v>
      </c>
      <c r="E93" s="12">
        <v>60187</v>
      </c>
      <c r="F93" s="12" t="s">
        <v>57350</v>
      </c>
      <c r="G93" s="13" t="s">
        <v>57351</v>
      </c>
      <c r="H93" s="12" t="s">
        <v>57123</v>
      </c>
      <c r="I93" s="14">
        <v>46022</v>
      </c>
    </row>
    <row r="94" spans="1:9">
      <c r="A94" s="12" t="s">
        <v>57352</v>
      </c>
      <c r="B94" s="12" t="s">
        <v>13542</v>
      </c>
      <c r="C94" s="12" t="s">
        <v>13541</v>
      </c>
      <c r="D94" s="12" t="s">
        <v>15621</v>
      </c>
      <c r="E94" s="12">
        <v>62832</v>
      </c>
      <c r="F94" s="12" t="s">
        <v>57353</v>
      </c>
      <c r="G94" s="13" t="s">
        <v>57354</v>
      </c>
      <c r="H94" s="12" t="s">
        <v>57134</v>
      </c>
      <c r="I94" s="14">
        <v>45838</v>
      </c>
    </row>
    <row r="95" spans="1:9">
      <c r="A95" s="12" t="s">
        <v>57355</v>
      </c>
      <c r="B95" s="12" t="s">
        <v>13540</v>
      </c>
      <c r="C95" s="12" t="s">
        <v>13539</v>
      </c>
      <c r="D95" s="12" t="s">
        <v>47354</v>
      </c>
      <c r="E95" s="12">
        <v>62644</v>
      </c>
      <c r="F95" s="12" t="s">
        <v>57356</v>
      </c>
      <c r="G95" s="13" t="s">
        <v>57357</v>
      </c>
      <c r="H95" s="12" t="s">
        <v>57134</v>
      </c>
      <c r="I95" s="14">
        <v>46022</v>
      </c>
    </row>
    <row r="96" spans="1:9">
      <c r="A96" s="12" t="s">
        <v>57358</v>
      </c>
      <c r="B96" s="12" t="s">
        <v>13538</v>
      </c>
      <c r="C96" s="12" t="s">
        <v>13537</v>
      </c>
      <c r="D96" s="12" t="s">
        <v>28226</v>
      </c>
      <c r="E96" s="12">
        <v>62960</v>
      </c>
      <c r="F96" s="12" t="s">
        <v>57359</v>
      </c>
      <c r="G96" s="13" t="s">
        <v>57360</v>
      </c>
      <c r="H96" s="12" t="s">
        <v>57134</v>
      </c>
      <c r="I96" s="14">
        <v>46022</v>
      </c>
    </row>
    <row r="97" spans="1:9">
      <c r="A97" s="12" t="s">
        <v>57361</v>
      </c>
      <c r="B97" s="12" t="s">
        <v>13536</v>
      </c>
      <c r="C97" s="12" t="s">
        <v>13535</v>
      </c>
      <c r="D97" s="12" t="s">
        <v>57362</v>
      </c>
      <c r="E97" s="12">
        <v>61455</v>
      </c>
      <c r="F97" s="12" t="s">
        <v>57363</v>
      </c>
      <c r="G97" s="13" t="s">
        <v>57364</v>
      </c>
      <c r="H97" s="12" t="s">
        <v>57072</v>
      </c>
      <c r="I97" s="14">
        <v>45838</v>
      </c>
    </row>
    <row r="98" spans="1:9">
      <c r="A98" s="12" t="s">
        <v>57365</v>
      </c>
      <c r="B98" s="12" t="s">
        <v>13534</v>
      </c>
      <c r="C98" s="12" t="s">
        <v>13533</v>
      </c>
      <c r="D98" s="12" t="s">
        <v>13979</v>
      </c>
      <c r="E98" s="12">
        <v>62233</v>
      </c>
      <c r="F98" s="12" t="s">
        <v>57366</v>
      </c>
      <c r="G98" s="13" t="s">
        <v>57367</v>
      </c>
      <c r="H98" s="12" t="s">
        <v>57134</v>
      </c>
      <c r="I98" s="14">
        <v>46022</v>
      </c>
    </row>
    <row r="99" spans="1:9">
      <c r="A99" s="12" t="s">
        <v>57368</v>
      </c>
      <c r="B99" s="12" t="s">
        <v>13532</v>
      </c>
      <c r="C99" s="12" t="s">
        <v>13531</v>
      </c>
      <c r="D99" s="12" t="s">
        <v>15654</v>
      </c>
      <c r="E99" s="12">
        <v>62321</v>
      </c>
      <c r="F99" s="12" t="s">
        <v>57369</v>
      </c>
      <c r="G99" s="13" t="s">
        <v>57370</v>
      </c>
      <c r="H99" s="12" t="s">
        <v>57134</v>
      </c>
      <c r="I99" s="14">
        <v>45883</v>
      </c>
    </row>
    <row r="100" spans="1:9">
      <c r="A100" s="12" t="s">
        <v>57371</v>
      </c>
      <c r="B100" s="12" t="s">
        <v>13530</v>
      </c>
      <c r="C100" s="12" t="s">
        <v>50</v>
      </c>
      <c r="D100" s="12" t="s">
        <v>14512</v>
      </c>
      <c r="E100" s="12">
        <v>62901</v>
      </c>
      <c r="F100" s="12" t="s">
        <v>57372</v>
      </c>
      <c r="G100" s="13" t="s">
        <v>57373</v>
      </c>
      <c r="H100" s="12" t="s">
        <v>57072</v>
      </c>
      <c r="I100" s="14">
        <v>45838</v>
      </c>
    </row>
    <row r="101" spans="1:9">
      <c r="A101" s="12" t="s">
        <v>57374</v>
      </c>
      <c r="B101" s="12" t="s">
        <v>13529</v>
      </c>
      <c r="C101" s="12" t="s">
        <v>41</v>
      </c>
      <c r="D101" s="12" t="s">
        <v>13708</v>
      </c>
      <c r="E101" s="12">
        <v>62781</v>
      </c>
      <c r="F101" s="12" t="s">
        <v>57375</v>
      </c>
      <c r="G101" s="13" t="s">
        <v>57376</v>
      </c>
      <c r="H101" s="12" t="s">
        <v>57072</v>
      </c>
      <c r="I101" s="14">
        <v>46022</v>
      </c>
    </row>
    <row r="102" spans="1:9">
      <c r="A102" s="12" t="s">
        <v>57377</v>
      </c>
      <c r="B102" s="12" t="s">
        <v>13528</v>
      </c>
      <c r="C102" s="12" t="s">
        <v>13527</v>
      </c>
      <c r="D102" s="12" t="s">
        <v>13720</v>
      </c>
      <c r="E102" s="12">
        <v>61342</v>
      </c>
      <c r="F102" s="12" t="s">
        <v>57378</v>
      </c>
      <c r="G102" s="13" t="s">
        <v>57379</v>
      </c>
      <c r="H102" s="12" t="s">
        <v>57134</v>
      </c>
      <c r="I102" s="14">
        <v>45997</v>
      </c>
    </row>
    <row r="103" spans="1:9">
      <c r="A103" s="12" t="s">
        <v>57380</v>
      </c>
      <c r="B103" s="12" t="s">
        <v>13526</v>
      </c>
      <c r="C103" s="12" t="s">
        <v>13525</v>
      </c>
      <c r="D103" s="12" t="s">
        <v>57381</v>
      </c>
      <c r="E103" s="12">
        <v>60014</v>
      </c>
      <c r="F103" s="12" t="s">
        <v>57382</v>
      </c>
      <c r="G103" s="13" t="s">
        <v>57383</v>
      </c>
      <c r="H103" s="12" t="s">
        <v>57072</v>
      </c>
      <c r="I103" s="14">
        <v>45856</v>
      </c>
    </row>
    <row r="104" spans="1:9">
      <c r="A104" s="12" t="s">
        <v>57384</v>
      </c>
      <c r="B104" s="12" t="s">
        <v>13524</v>
      </c>
      <c r="C104" s="12" t="s">
        <v>13523</v>
      </c>
      <c r="D104" s="12" t="s">
        <v>57381</v>
      </c>
      <c r="E104" s="12">
        <v>60033</v>
      </c>
      <c r="F104" s="12" t="s">
        <v>57385</v>
      </c>
      <c r="G104" s="13" t="s">
        <v>57386</v>
      </c>
      <c r="H104" s="12" t="s">
        <v>57134</v>
      </c>
      <c r="I104" s="14">
        <v>46022</v>
      </c>
    </row>
    <row r="105" spans="1:9">
      <c r="A105" s="12" t="s">
        <v>57387</v>
      </c>
      <c r="B105" s="12" t="s">
        <v>13522</v>
      </c>
      <c r="C105" s="12" t="s">
        <v>13521</v>
      </c>
      <c r="D105" s="12" t="s">
        <v>17226</v>
      </c>
      <c r="E105" s="12">
        <v>61036</v>
      </c>
      <c r="F105" s="12" t="s">
        <v>57388</v>
      </c>
      <c r="G105" s="13" t="s">
        <v>57389</v>
      </c>
      <c r="H105" s="12" t="s">
        <v>57134</v>
      </c>
      <c r="I105" s="14">
        <v>45995</v>
      </c>
    </row>
    <row r="106" spans="1:9">
      <c r="A106" s="12" t="s">
        <v>57390</v>
      </c>
      <c r="B106" s="12" t="s">
        <v>13520</v>
      </c>
      <c r="C106" s="12" t="s">
        <v>13519</v>
      </c>
      <c r="D106" s="12" t="s">
        <v>13723</v>
      </c>
      <c r="E106" s="12">
        <v>60099</v>
      </c>
      <c r="F106" s="12" t="s">
        <v>57391</v>
      </c>
      <c r="G106" s="13" t="s">
        <v>57392</v>
      </c>
      <c r="H106" s="12" t="s">
        <v>57072</v>
      </c>
      <c r="I106" s="14">
        <v>45838</v>
      </c>
    </row>
    <row r="107" spans="1:9">
      <c r="A107" s="12" t="s">
        <v>57393</v>
      </c>
      <c r="B107" s="12" t="s">
        <v>13518</v>
      </c>
      <c r="C107" s="12" t="s">
        <v>13517</v>
      </c>
      <c r="D107" s="12" t="s">
        <v>13736</v>
      </c>
      <c r="E107" s="12">
        <v>60477</v>
      </c>
      <c r="F107" s="12" t="s">
        <v>57394</v>
      </c>
      <c r="G107" s="13" t="s">
        <v>57395</v>
      </c>
      <c r="H107" s="12" t="s">
        <v>57107</v>
      </c>
      <c r="I107" s="14">
        <v>45657</v>
      </c>
    </row>
    <row r="108" spans="1:9">
      <c r="A108" s="12" t="s">
        <v>57396</v>
      </c>
      <c r="B108" s="12" t="s">
        <v>13516</v>
      </c>
      <c r="C108" s="12" t="s">
        <v>13515</v>
      </c>
      <c r="D108" s="12" t="s">
        <v>15673</v>
      </c>
      <c r="E108" s="12">
        <v>60450</v>
      </c>
      <c r="F108" s="12" t="s">
        <v>57397</v>
      </c>
      <c r="G108" s="13" t="s">
        <v>57398</v>
      </c>
      <c r="H108" s="12" t="s">
        <v>57072</v>
      </c>
      <c r="I108" s="14">
        <v>45838</v>
      </c>
    </row>
    <row r="109" spans="1:9">
      <c r="A109" s="12" t="s">
        <v>57399</v>
      </c>
      <c r="B109" s="12" t="s">
        <v>13514</v>
      </c>
      <c r="C109" s="12" t="s">
        <v>13513</v>
      </c>
      <c r="D109" s="12" t="s">
        <v>15174</v>
      </c>
      <c r="E109" s="12">
        <v>61270</v>
      </c>
      <c r="F109" s="12" t="s">
        <v>57400</v>
      </c>
      <c r="G109" s="13" t="s">
        <v>57401</v>
      </c>
      <c r="H109" s="12" t="s">
        <v>57134</v>
      </c>
      <c r="I109" s="14">
        <v>45838</v>
      </c>
    </row>
    <row r="110" spans="1:9">
      <c r="A110" s="12" t="s">
        <v>57402</v>
      </c>
      <c r="B110" s="12" t="s">
        <v>13512</v>
      </c>
      <c r="C110" s="12" t="s">
        <v>13366</v>
      </c>
      <c r="D110" s="12" t="s">
        <v>13736</v>
      </c>
      <c r="E110" s="12">
        <v>60608</v>
      </c>
      <c r="F110" s="12" t="s">
        <v>57403</v>
      </c>
      <c r="G110" s="13" t="s">
        <v>57404</v>
      </c>
      <c r="H110" s="12" t="s">
        <v>57072</v>
      </c>
      <c r="I110" s="14">
        <v>46022</v>
      </c>
    </row>
    <row r="111" spans="1:9">
      <c r="A111" s="12" t="s">
        <v>57405</v>
      </c>
      <c r="B111" s="12" t="s">
        <v>13511</v>
      </c>
      <c r="C111" s="12" t="s">
        <v>13510</v>
      </c>
      <c r="D111" s="12" t="s">
        <v>57074</v>
      </c>
      <c r="E111" s="12">
        <v>60540</v>
      </c>
      <c r="F111" s="12" t="s">
        <v>57406</v>
      </c>
      <c r="G111" s="13" t="s">
        <v>57407</v>
      </c>
      <c r="H111" s="12" t="s">
        <v>57107</v>
      </c>
      <c r="I111" s="14">
        <v>45900</v>
      </c>
    </row>
    <row r="112" spans="1:9">
      <c r="A112" s="12" t="s">
        <v>57408</v>
      </c>
      <c r="B112" s="12" t="s">
        <v>13509</v>
      </c>
      <c r="C112" s="12" t="s">
        <v>13508</v>
      </c>
      <c r="D112" s="12" t="s">
        <v>13736</v>
      </c>
      <c r="E112" s="12">
        <v>60005</v>
      </c>
      <c r="F112" s="12" t="s">
        <v>57409</v>
      </c>
      <c r="G112" s="13" t="s">
        <v>57410</v>
      </c>
      <c r="H112" s="12" t="s">
        <v>57072</v>
      </c>
      <c r="I112" s="14">
        <v>46022</v>
      </c>
    </row>
    <row r="113" spans="1:9">
      <c r="A113" s="12" t="s">
        <v>57411</v>
      </c>
      <c r="B113" s="12" t="s">
        <v>13507</v>
      </c>
      <c r="C113" s="12" t="s">
        <v>13506</v>
      </c>
      <c r="D113" s="12" t="s">
        <v>13723</v>
      </c>
      <c r="E113" s="12">
        <v>60045</v>
      </c>
      <c r="F113" s="12" t="s">
        <v>57412</v>
      </c>
      <c r="G113" s="13" t="s">
        <v>57413</v>
      </c>
      <c r="H113" s="12" t="s">
        <v>57072</v>
      </c>
      <c r="I113" s="14">
        <v>46053</v>
      </c>
    </row>
    <row r="114" spans="1:9">
      <c r="A114" s="12" t="s">
        <v>57414</v>
      </c>
      <c r="B114" s="12" t="s">
        <v>13505</v>
      </c>
      <c r="C114" s="12" t="s">
        <v>13504</v>
      </c>
      <c r="D114" s="12" t="s">
        <v>57381</v>
      </c>
      <c r="E114" s="12">
        <v>60142</v>
      </c>
      <c r="F114" s="12" t="s">
        <v>57415</v>
      </c>
      <c r="G114" s="12" t="s">
        <v>57416</v>
      </c>
      <c r="H114" s="12" t="s">
        <v>57072</v>
      </c>
    </row>
    <row r="115" spans="1:9">
      <c r="A115" s="12" t="s">
        <v>57417</v>
      </c>
      <c r="B115" s="12" t="s">
        <v>13503</v>
      </c>
      <c r="C115" s="12" t="s">
        <v>13502</v>
      </c>
      <c r="D115" s="12" t="s">
        <v>57381</v>
      </c>
      <c r="E115" s="12">
        <v>60098</v>
      </c>
      <c r="F115" s="12" t="s">
        <v>57418</v>
      </c>
      <c r="G115" s="12" t="s">
        <v>57419</v>
      </c>
      <c r="H115" s="12" t="s">
        <v>57072</v>
      </c>
    </row>
    <row r="116" spans="1:9">
      <c r="A116" s="12" t="s">
        <v>57420</v>
      </c>
      <c r="B116" s="12" t="s">
        <v>13501</v>
      </c>
      <c r="C116" s="12" t="s">
        <v>13499</v>
      </c>
      <c r="D116" s="12" t="s">
        <v>57381</v>
      </c>
      <c r="E116" s="12">
        <v>60050</v>
      </c>
      <c r="F116" s="12" t="s">
        <v>57421</v>
      </c>
      <c r="G116" s="13" t="s">
        <v>57422</v>
      </c>
      <c r="H116" s="12" t="s">
        <v>57072</v>
      </c>
      <c r="I116" s="14">
        <v>45838</v>
      </c>
    </row>
    <row r="117" spans="1:9">
      <c r="A117" s="12" t="s">
        <v>57423</v>
      </c>
      <c r="B117" s="12" t="s">
        <v>13500</v>
      </c>
      <c r="C117" s="12" t="s">
        <v>13499</v>
      </c>
      <c r="D117" s="12" t="s">
        <v>57381</v>
      </c>
      <c r="E117" s="12">
        <v>60050</v>
      </c>
      <c r="F117" s="12" t="s">
        <v>57421</v>
      </c>
      <c r="G117" s="12" t="s">
        <v>57424</v>
      </c>
      <c r="H117" s="12" t="s">
        <v>57072</v>
      </c>
    </row>
    <row r="118" spans="1:9">
      <c r="A118" s="12" t="s">
        <v>57425</v>
      </c>
      <c r="B118" s="12" t="s">
        <v>13498</v>
      </c>
      <c r="C118" s="12" t="s">
        <v>13366</v>
      </c>
      <c r="D118" s="12" t="s">
        <v>13736</v>
      </c>
      <c r="E118" s="12">
        <v>60611</v>
      </c>
      <c r="F118" s="12" t="s">
        <v>57426</v>
      </c>
      <c r="G118" s="13" t="s">
        <v>57427</v>
      </c>
      <c r="H118" s="12" t="s">
        <v>57072</v>
      </c>
      <c r="I118" s="14">
        <v>46022</v>
      </c>
    </row>
    <row r="119" spans="1:9">
      <c r="A119" s="12" t="s">
        <v>57428</v>
      </c>
      <c r="B119" s="12" t="s">
        <v>13497</v>
      </c>
      <c r="C119" s="12" t="s">
        <v>30</v>
      </c>
      <c r="D119" s="12" t="s">
        <v>13383</v>
      </c>
      <c r="E119" s="12">
        <v>61801</v>
      </c>
      <c r="F119" s="12" t="s">
        <v>57429</v>
      </c>
      <c r="G119" s="13" t="s">
        <v>57430</v>
      </c>
      <c r="H119" s="12" t="s">
        <v>57072</v>
      </c>
      <c r="I119" s="14">
        <v>46054</v>
      </c>
    </row>
    <row r="120" spans="1:9">
      <c r="A120" s="12" t="s">
        <v>57431</v>
      </c>
      <c r="B120" s="12" t="s">
        <v>13496</v>
      </c>
      <c r="C120" s="12" t="s">
        <v>18</v>
      </c>
      <c r="D120" s="12" t="s">
        <v>13705</v>
      </c>
      <c r="E120" s="12">
        <v>61832</v>
      </c>
      <c r="F120" s="12" t="s">
        <v>57432</v>
      </c>
      <c r="G120" s="13" t="s">
        <v>57433</v>
      </c>
      <c r="H120" s="12" t="s">
        <v>57072</v>
      </c>
      <c r="I120" s="14">
        <v>46054</v>
      </c>
    </row>
    <row r="121" spans="1:9">
      <c r="A121" s="12" t="s">
        <v>57434</v>
      </c>
      <c r="B121" s="12" t="s">
        <v>13495</v>
      </c>
      <c r="C121" s="12" t="s">
        <v>13494</v>
      </c>
      <c r="D121" s="12" t="s">
        <v>15639</v>
      </c>
      <c r="E121" s="12">
        <v>61356</v>
      </c>
      <c r="F121" s="12" t="s">
        <v>57435</v>
      </c>
      <c r="G121" s="13" t="s">
        <v>57436</v>
      </c>
      <c r="H121" s="12" t="s">
        <v>57134</v>
      </c>
      <c r="I121" s="14">
        <v>45838</v>
      </c>
    </row>
    <row r="122" spans="1:9">
      <c r="A122" s="12" t="s">
        <v>57437</v>
      </c>
      <c r="B122" s="12" t="s">
        <v>13493</v>
      </c>
      <c r="C122" s="12" t="s">
        <v>13492</v>
      </c>
      <c r="D122" s="12" t="s">
        <v>13868</v>
      </c>
      <c r="E122" s="12">
        <v>61021</v>
      </c>
      <c r="F122" s="12" t="s">
        <v>57438</v>
      </c>
      <c r="G122" s="13" t="s">
        <v>57439</v>
      </c>
      <c r="H122" s="12" t="s">
        <v>57072</v>
      </c>
      <c r="I122" s="14">
        <v>46022</v>
      </c>
    </row>
    <row r="123" spans="1:9">
      <c r="A123" s="12" t="s">
        <v>57440</v>
      </c>
      <c r="B123" s="12" t="s">
        <v>13491</v>
      </c>
      <c r="C123" s="12" t="s">
        <v>13490</v>
      </c>
      <c r="D123" s="12" t="s">
        <v>15499</v>
      </c>
      <c r="E123" s="12">
        <v>61462</v>
      </c>
      <c r="F123" s="12" t="s">
        <v>57441</v>
      </c>
      <c r="G123" s="13" t="s">
        <v>57442</v>
      </c>
      <c r="H123" s="12" t="s">
        <v>57134</v>
      </c>
      <c r="I123" s="14">
        <v>45758</v>
      </c>
    </row>
    <row r="124" spans="1:9">
      <c r="A124" s="12" t="s">
        <v>57443</v>
      </c>
      <c r="B124" s="12" t="s">
        <v>13489</v>
      </c>
      <c r="C124" s="12" t="s">
        <v>13488</v>
      </c>
      <c r="D124" s="12" t="s">
        <v>13736</v>
      </c>
      <c r="E124" s="12">
        <v>60805</v>
      </c>
      <c r="F124" s="12" t="s">
        <v>57444</v>
      </c>
      <c r="G124" s="13" t="s">
        <v>57445</v>
      </c>
      <c r="H124" s="12" t="s">
        <v>57072</v>
      </c>
      <c r="I124" s="14">
        <v>46053</v>
      </c>
    </row>
    <row r="125" spans="1:9">
      <c r="A125" s="12" t="s">
        <v>57446</v>
      </c>
      <c r="B125" s="12" t="s">
        <v>13487</v>
      </c>
      <c r="C125" s="12" t="s">
        <v>13486</v>
      </c>
      <c r="D125" s="12" t="s">
        <v>13718</v>
      </c>
      <c r="E125" s="12">
        <v>62002</v>
      </c>
      <c r="F125" s="12" t="s">
        <v>57447</v>
      </c>
      <c r="G125" s="13" t="s">
        <v>57448</v>
      </c>
      <c r="H125" s="12" t="s">
        <v>57072</v>
      </c>
      <c r="I125" s="14">
        <v>45961</v>
      </c>
    </row>
    <row r="126" spans="1:9">
      <c r="A126" s="12" t="s">
        <v>57449</v>
      </c>
      <c r="B126" s="12" t="s">
        <v>13485</v>
      </c>
      <c r="C126" s="12" t="s">
        <v>13484</v>
      </c>
      <c r="D126" s="12" t="s">
        <v>15634</v>
      </c>
      <c r="E126" s="12">
        <v>61443</v>
      </c>
      <c r="F126" s="12" t="s">
        <v>57450</v>
      </c>
      <c r="G126" s="13" t="s">
        <v>57451</v>
      </c>
      <c r="H126" s="12" t="s">
        <v>57134</v>
      </c>
      <c r="I126" s="14">
        <v>46112</v>
      </c>
    </row>
    <row r="127" spans="1:9">
      <c r="A127" s="12" t="s">
        <v>57452</v>
      </c>
      <c r="B127" s="12" t="s">
        <v>13483</v>
      </c>
      <c r="C127" s="12" t="s">
        <v>13482</v>
      </c>
      <c r="D127" s="12" t="s">
        <v>13720</v>
      </c>
      <c r="E127" s="12">
        <v>61350</v>
      </c>
      <c r="F127" s="12" t="s">
        <v>57453</v>
      </c>
      <c r="G127" s="13" t="s">
        <v>57454</v>
      </c>
      <c r="H127" s="12" t="s">
        <v>57072</v>
      </c>
      <c r="I127" s="14">
        <v>45791</v>
      </c>
    </row>
    <row r="128" spans="1:9">
      <c r="A128" s="12" t="s">
        <v>57455</v>
      </c>
      <c r="B128" s="12" t="s">
        <v>13481</v>
      </c>
      <c r="C128" s="12" t="s">
        <v>13480</v>
      </c>
      <c r="D128" s="12" t="s">
        <v>13736</v>
      </c>
      <c r="E128" s="12">
        <v>60463</v>
      </c>
      <c r="F128" s="12" t="s">
        <v>57456</v>
      </c>
      <c r="G128" s="13" t="s">
        <v>57457</v>
      </c>
      <c r="H128" s="12" t="s">
        <v>57072</v>
      </c>
      <c r="I128" s="14">
        <v>46022</v>
      </c>
    </row>
    <row r="129" spans="1:9">
      <c r="A129" s="12" t="s">
        <v>57458</v>
      </c>
      <c r="B129" s="12" t="s">
        <v>13479</v>
      </c>
      <c r="C129" s="12" t="s">
        <v>13478</v>
      </c>
      <c r="D129" s="12" t="s">
        <v>14884</v>
      </c>
      <c r="E129" s="12">
        <v>62557</v>
      </c>
      <c r="F129" s="12" t="s">
        <v>57459</v>
      </c>
      <c r="G129" s="13" t="s">
        <v>57460</v>
      </c>
      <c r="H129" s="12" t="s">
        <v>57134</v>
      </c>
      <c r="I129" s="14">
        <v>46022</v>
      </c>
    </row>
    <row r="130" spans="1:9">
      <c r="A130" s="12" t="s">
        <v>57461</v>
      </c>
      <c r="B130" s="12" t="s">
        <v>13477</v>
      </c>
      <c r="C130" s="12" t="s">
        <v>13476</v>
      </c>
      <c r="D130" s="12" t="s">
        <v>27030</v>
      </c>
      <c r="E130" s="12">
        <v>61944</v>
      </c>
      <c r="F130" s="12" t="s">
        <v>57462</v>
      </c>
      <c r="G130" s="13" t="s">
        <v>57463</v>
      </c>
      <c r="H130" s="12" t="s">
        <v>57134</v>
      </c>
      <c r="I130" s="14">
        <v>45838</v>
      </c>
    </row>
    <row r="131" spans="1:9">
      <c r="A131" s="12" t="s">
        <v>57464</v>
      </c>
      <c r="B131" s="12" t="s">
        <v>13475</v>
      </c>
      <c r="C131" s="12" t="s">
        <v>14</v>
      </c>
      <c r="D131" s="12" t="s">
        <v>17073</v>
      </c>
      <c r="E131" s="12">
        <v>62650</v>
      </c>
      <c r="F131" s="12" t="s">
        <v>57465</v>
      </c>
      <c r="G131" s="13" t="s">
        <v>57466</v>
      </c>
      <c r="H131" s="12" t="s">
        <v>57134</v>
      </c>
      <c r="I131" s="14">
        <v>45772</v>
      </c>
    </row>
    <row r="132" spans="1:9">
      <c r="A132" s="12" t="s">
        <v>57467</v>
      </c>
      <c r="B132" s="12" t="s">
        <v>13474</v>
      </c>
      <c r="C132" s="12" t="s">
        <v>13473</v>
      </c>
      <c r="D132" s="12" t="s">
        <v>14306</v>
      </c>
      <c r="E132" s="12">
        <v>61554</v>
      </c>
      <c r="F132" s="12" t="s">
        <v>57468</v>
      </c>
      <c r="G132" s="13" t="s">
        <v>57469</v>
      </c>
      <c r="H132" s="12" t="s">
        <v>57072</v>
      </c>
      <c r="I132" s="14">
        <v>46022</v>
      </c>
    </row>
    <row r="133" spans="1:9">
      <c r="A133" s="12" t="s">
        <v>57470</v>
      </c>
      <c r="B133" s="12" t="s">
        <v>13472</v>
      </c>
      <c r="C133" s="12" t="s">
        <v>13471</v>
      </c>
      <c r="D133" s="12" t="s">
        <v>15621</v>
      </c>
      <c r="E133" s="12">
        <v>62274</v>
      </c>
      <c r="F133" s="12" t="s">
        <v>57471</v>
      </c>
      <c r="G133" s="13" t="s">
        <v>57472</v>
      </c>
      <c r="H133" s="12" t="s">
        <v>57134</v>
      </c>
      <c r="I133" s="14">
        <v>45927</v>
      </c>
    </row>
    <row r="134" spans="1:9">
      <c r="A134" s="12" t="s">
        <v>57473</v>
      </c>
      <c r="B134" s="12" t="s">
        <v>13470</v>
      </c>
      <c r="C134" s="12" t="s">
        <v>13469</v>
      </c>
      <c r="D134" s="12" t="s">
        <v>13730</v>
      </c>
      <c r="E134" s="12">
        <v>60506</v>
      </c>
      <c r="F134" s="12" t="s">
        <v>57474</v>
      </c>
      <c r="G134" s="13" t="s">
        <v>57475</v>
      </c>
      <c r="H134" s="12" t="s">
        <v>57072</v>
      </c>
      <c r="I134" s="14">
        <v>46022</v>
      </c>
    </row>
    <row r="135" spans="1:9">
      <c r="A135" s="12" t="s">
        <v>57476</v>
      </c>
      <c r="B135" s="12" t="s">
        <v>13468</v>
      </c>
      <c r="C135" s="12" t="s">
        <v>13467</v>
      </c>
      <c r="D135" s="12" t="s">
        <v>13730</v>
      </c>
      <c r="E135" s="12">
        <v>60123</v>
      </c>
      <c r="F135" s="12" t="s">
        <v>57477</v>
      </c>
      <c r="G135" s="13" t="s">
        <v>57478</v>
      </c>
      <c r="H135" s="12" t="s">
        <v>57072</v>
      </c>
      <c r="I135" s="14">
        <v>46022</v>
      </c>
    </row>
    <row r="136" spans="1:9">
      <c r="A136" s="12" t="s">
        <v>57479</v>
      </c>
      <c r="B136" s="12" t="s">
        <v>13466</v>
      </c>
      <c r="C136" s="12" t="s">
        <v>13465</v>
      </c>
      <c r="D136" s="12" t="s">
        <v>13702</v>
      </c>
      <c r="E136" s="12">
        <v>60435</v>
      </c>
      <c r="F136" s="12" t="s">
        <v>57480</v>
      </c>
      <c r="G136" s="13" t="s">
        <v>57481</v>
      </c>
      <c r="H136" s="12" t="s">
        <v>57072</v>
      </c>
      <c r="I136" s="14">
        <v>46022</v>
      </c>
    </row>
    <row r="137" spans="1:9">
      <c r="A137" s="12" t="s">
        <v>57482</v>
      </c>
      <c r="B137" s="12" t="s">
        <v>13464</v>
      </c>
      <c r="C137" s="12" t="s">
        <v>13443</v>
      </c>
      <c r="D137" s="12" t="s">
        <v>13443</v>
      </c>
      <c r="E137" s="12">
        <v>60901</v>
      </c>
      <c r="F137" s="12" t="s">
        <v>57483</v>
      </c>
      <c r="G137" s="13" t="s">
        <v>57484</v>
      </c>
      <c r="H137" s="12" t="s">
        <v>57072</v>
      </c>
      <c r="I137" s="14">
        <v>46022</v>
      </c>
    </row>
    <row r="138" spans="1:9">
      <c r="A138" s="12" t="s">
        <v>57485</v>
      </c>
      <c r="B138" s="12" t="s">
        <v>13463</v>
      </c>
      <c r="C138" s="12" t="s">
        <v>13366</v>
      </c>
      <c r="D138" s="12" t="s">
        <v>13736</v>
      </c>
      <c r="E138" s="12">
        <v>60622</v>
      </c>
      <c r="F138" s="12" t="s">
        <v>57486</v>
      </c>
      <c r="G138" s="13" t="s">
        <v>57487</v>
      </c>
      <c r="H138" s="12" t="s">
        <v>57072</v>
      </c>
      <c r="I138" s="14">
        <v>46022</v>
      </c>
    </row>
    <row r="139" spans="1:9">
      <c r="A139" s="12" t="s">
        <v>57488</v>
      </c>
      <c r="B139" s="12" t="s">
        <v>13462</v>
      </c>
      <c r="C139" s="12" t="s">
        <v>13461</v>
      </c>
      <c r="D139" s="12" t="s">
        <v>13736</v>
      </c>
      <c r="E139" s="12">
        <v>60016</v>
      </c>
      <c r="F139" s="12" t="s">
        <v>57489</v>
      </c>
      <c r="G139" s="13" t="s">
        <v>57490</v>
      </c>
      <c r="H139" s="12" t="s">
        <v>57259</v>
      </c>
      <c r="I139" s="14">
        <v>46022</v>
      </c>
    </row>
    <row r="140" spans="1:9">
      <c r="A140" s="12" t="s">
        <v>57491</v>
      </c>
      <c r="B140" s="12" t="s">
        <v>13460</v>
      </c>
      <c r="C140" s="12" t="s">
        <v>13366</v>
      </c>
      <c r="D140" s="12" t="s">
        <v>13736</v>
      </c>
      <c r="E140" s="12">
        <v>60631</v>
      </c>
      <c r="F140" s="12" t="s">
        <v>57492</v>
      </c>
      <c r="G140" s="13" t="s">
        <v>57493</v>
      </c>
      <c r="H140" s="12" t="s">
        <v>57072</v>
      </c>
      <c r="I140" s="14">
        <v>46022</v>
      </c>
    </row>
    <row r="141" spans="1:9">
      <c r="A141" s="12" t="s">
        <v>57494</v>
      </c>
      <c r="B141" s="12" t="s">
        <v>13459</v>
      </c>
      <c r="C141" s="12" t="s">
        <v>13458</v>
      </c>
      <c r="D141" s="12" t="s">
        <v>13736</v>
      </c>
      <c r="E141" s="12">
        <v>60202</v>
      </c>
      <c r="F141" s="12" t="s">
        <v>57495</v>
      </c>
      <c r="G141" s="13" t="s">
        <v>57496</v>
      </c>
      <c r="H141" s="12" t="s">
        <v>57072</v>
      </c>
      <c r="I141" s="14">
        <v>46022</v>
      </c>
    </row>
    <row r="142" spans="1:9">
      <c r="A142" s="12" t="s">
        <v>57497</v>
      </c>
      <c r="B142" s="12" t="s">
        <v>13457</v>
      </c>
      <c r="C142" s="12" t="s">
        <v>13366</v>
      </c>
      <c r="D142" s="12" t="s">
        <v>13736</v>
      </c>
      <c r="E142" s="12">
        <v>60657</v>
      </c>
      <c r="F142" s="12" t="s">
        <v>57498</v>
      </c>
      <c r="G142" s="13" t="s">
        <v>57499</v>
      </c>
      <c r="H142" s="12" t="s">
        <v>57072</v>
      </c>
      <c r="I142" s="14">
        <v>46022</v>
      </c>
    </row>
    <row r="143" spans="1:9">
      <c r="A143" s="12" t="s">
        <v>57500</v>
      </c>
      <c r="B143" s="12" t="s">
        <v>13456</v>
      </c>
      <c r="C143" s="12" t="s">
        <v>13366</v>
      </c>
      <c r="D143" s="12" t="s">
        <v>13736</v>
      </c>
      <c r="E143" s="12">
        <v>60622</v>
      </c>
      <c r="F143" s="12" t="s">
        <v>57501</v>
      </c>
      <c r="G143" s="13" t="s">
        <v>57502</v>
      </c>
      <c r="H143" s="12" t="s">
        <v>57072</v>
      </c>
      <c r="I143" s="14">
        <v>46022</v>
      </c>
    </row>
    <row r="144" spans="1:9">
      <c r="A144" s="12" t="s">
        <v>57503</v>
      </c>
      <c r="B144" s="12" t="s">
        <v>13455</v>
      </c>
      <c r="C144" s="12" t="s">
        <v>13385</v>
      </c>
      <c r="D144" s="12" t="s">
        <v>13385</v>
      </c>
      <c r="E144" s="12">
        <v>61614</v>
      </c>
      <c r="F144" s="12" t="s">
        <v>57504</v>
      </c>
      <c r="G144" s="13" t="s">
        <v>57505</v>
      </c>
      <c r="H144" s="12" t="s">
        <v>57072</v>
      </c>
      <c r="I144" s="14">
        <v>45838</v>
      </c>
    </row>
    <row r="145" spans="1:9">
      <c r="A145" s="12" t="s">
        <v>57506</v>
      </c>
      <c r="B145" s="12" t="s">
        <v>13454</v>
      </c>
      <c r="C145" s="12" t="s">
        <v>13453</v>
      </c>
      <c r="D145" s="12" t="s">
        <v>29175</v>
      </c>
      <c r="E145" s="12">
        <v>62226</v>
      </c>
      <c r="F145" s="12" t="s">
        <v>57507</v>
      </c>
      <c r="G145" s="13" t="s">
        <v>57508</v>
      </c>
      <c r="H145" s="12" t="s">
        <v>57072</v>
      </c>
      <c r="I145" s="14">
        <v>46022</v>
      </c>
    </row>
    <row r="146" spans="1:9">
      <c r="A146" s="12" t="s">
        <v>57509</v>
      </c>
      <c r="B146" s="12" t="s">
        <v>13452</v>
      </c>
      <c r="C146" s="12" t="s">
        <v>13366</v>
      </c>
      <c r="D146" s="12" t="s">
        <v>13736</v>
      </c>
      <c r="E146" s="12">
        <v>60615</v>
      </c>
      <c r="F146" s="12" t="s">
        <v>57510</v>
      </c>
      <c r="G146" s="13" t="s">
        <v>57511</v>
      </c>
      <c r="H146" s="12" t="s">
        <v>57072</v>
      </c>
      <c r="I146" s="14">
        <v>46022</v>
      </c>
    </row>
    <row r="147" spans="1:9">
      <c r="A147" s="12" t="s">
        <v>57512</v>
      </c>
      <c r="B147" s="12" t="s">
        <v>13451</v>
      </c>
      <c r="C147" s="12" t="s">
        <v>13366</v>
      </c>
      <c r="D147" s="12" t="s">
        <v>13736</v>
      </c>
      <c r="E147" s="12">
        <v>60611</v>
      </c>
      <c r="F147" s="12" t="s">
        <v>57513</v>
      </c>
      <c r="G147" s="13" t="s">
        <v>57514</v>
      </c>
      <c r="H147" s="12" t="s">
        <v>57123</v>
      </c>
      <c r="I147" s="14">
        <v>46105</v>
      </c>
    </row>
    <row r="148" spans="1:9">
      <c r="A148" s="12" t="s">
        <v>57515</v>
      </c>
      <c r="B148" s="12" t="s">
        <v>13450</v>
      </c>
      <c r="C148" s="12" t="s">
        <v>13366</v>
      </c>
      <c r="D148" s="12" t="s">
        <v>13736</v>
      </c>
      <c r="E148" s="12">
        <v>60640</v>
      </c>
      <c r="F148" s="12" t="s">
        <v>57516</v>
      </c>
      <c r="G148" s="13" t="s">
        <v>57517</v>
      </c>
      <c r="H148" s="12" t="s">
        <v>57072</v>
      </c>
      <c r="I148" s="14">
        <v>45993</v>
      </c>
    </row>
    <row r="149" spans="1:9">
      <c r="A149" s="12" t="s">
        <v>57518</v>
      </c>
      <c r="B149" s="12" t="s">
        <v>13449</v>
      </c>
      <c r="C149" s="12" t="s">
        <v>13435</v>
      </c>
      <c r="D149" s="12" t="s">
        <v>13736</v>
      </c>
      <c r="E149" s="12">
        <v>60302</v>
      </c>
      <c r="F149" s="12" t="s">
        <v>57519</v>
      </c>
      <c r="G149" s="13" t="s">
        <v>57520</v>
      </c>
      <c r="H149" s="12" t="s">
        <v>57072</v>
      </c>
      <c r="I149" s="14">
        <v>45993</v>
      </c>
    </row>
    <row r="150" spans="1:9">
      <c r="A150" s="12" t="s">
        <v>57521</v>
      </c>
      <c r="B150" s="12" t="s">
        <v>13448</v>
      </c>
      <c r="C150" s="12" t="s">
        <v>13447</v>
      </c>
      <c r="D150" s="12" t="s">
        <v>16453</v>
      </c>
      <c r="E150" s="12">
        <v>62450</v>
      </c>
      <c r="F150" s="12" t="s">
        <v>57522</v>
      </c>
      <c r="G150" s="13" t="s">
        <v>57523</v>
      </c>
      <c r="H150" s="12" t="s">
        <v>57134</v>
      </c>
      <c r="I150" s="14">
        <v>46053</v>
      </c>
    </row>
    <row r="151" spans="1:9">
      <c r="A151" s="12" t="s">
        <v>57524</v>
      </c>
      <c r="B151" s="12" t="s">
        <v>13446</v>
      </c>
      <c r="C151" s="12" t="s">
        <v>13445</v>
      </c>
      <c r="D151" s="12" t="s">
        <v>13736</v>
      </c>
      <c r="E151" s="12">
        <v>60130</v>
      </c>
      <c r="F151" s="12" t="s">
        <v>57525</v>
      </c>
      <c r="G151" s="13" t="s">
        <v>57526</v>
      </c>
      <c r="H151" s="12" t="s">
        <v>57107</v>
      </c>
      <c r="I151" s="14">
        <v>45716</v>
      </c>
    </row>
    <row r="152" spans="1:9">
      <c r="A152" s="12" t="s">
        <v>57527</v>
      </c>
      <c r="B152" s="12" t="s">
        <v>13444</v>
      </c>
      <c r="C152" s="12" t="s">
        <v>13443</v>
      </c>
      <c r="D152" s="12" t="s">
        <v>13443</v>
      </c>
      <c r="E152" s="12">
        <v>60901</v>
      </c>
      <c r="F152" s="12" t="s">
        <v>57528</v>
      </c>
      <c r="G152" s="13" t="s">
        <v>57529</v>
      </c>
      <c r="H152" s="12" t="s">
        <v>57072</v>
      </c>
      <c r="I152" s="14">
        <v>46022</v>
      </c>
    </row>
    <row r="153" spans="1:9">
      <c r="A153" s="12" t="s">
        <v>57530</v>
      </c>
      <c r="B153" s="12" t="s">
        <v>13442</v>
      </c>
      <c r="C153" s="12" t="s">
        <v>13366</v>
      </c>
      <c r="D153" s="12" t="s">
        <v>13736</v>
      </c>
      <c r="E153" s="12">
        <v>60624</v>
      </c>
      <c r="F153" s="12" t="s">
        <v>57531</v>
      </c>
      <c r="G153" s="13" t="s">
        <v>57532</v>
      </c>
      <c r="H153" s="12" t="s">
        <v>57259</v>
      </c>
      <c r="I153" s="14">
        <v>45838</v>
      </c>
    </row>
    <row r="154" spans="1:9">
      <c r="A154" s="12" t="s">
        <v>57533</v>
      </c>
      <c r="B154" s="12" t="s">
        <v>13441</v>
      </c>
      <c r="C154" s="12" t="s">
        <v>13440</v>
      </c>
      <c r="D154" s="12" t="s">
        <v>57074</v>
      </c>
      <c r="E154" s="12">
        <v>60521</v>
      </c>
      <c r="F154" s="12" t="s">
        <v>57534</v>
      </c>
      <c r="G154" s="13" t="s">
        <v>57535</v>
      </c>
      <c r="H154" s="12" t="s">
        <v>57259</v>
      </c>
      <c r="I154" s="14">
        <v>45808</v>
      </c>
    </row>
    <row r="155" spans="1:9">
      <c r="A155" s="12" t="s">
        <v>57536</v>
      </c>
      <c r="B155" s="12" t="s">
        <v>13439</v>
      </c>
      <c r="C155" s="12" t="s">
        <v>13438</v>
      </c>
      <c r="D155" s="12" t="s">
        <v>14383</v>
      </c>
      <c r="E155" s="12">
        <v>61068</v>
      </c>
      <c r="F155" s="12" t="s">
        <v>57537</v>
      </c>
      <c r="G155" s="13" t="s">
        <v>57538</v>
      </c>
      <c r="H155" s="12" t="s">
        <v>57134</v>
      </c>
      <c r="I155" s="14">
        <v>45838</v>
      </c>
    </row>
    <row r="156" spans="1:9">
      <c r="A156" s="12" t="s">
        <v>57539</v>
      </c>
      <c r="B156" s="12" t="s">
        <v>13437</v>
      </c>
      <c r="C156" s="12" t="s">
        <v>13366</v>
      </c>
      <c r="D156" s="12" t="s">
        <v>13736</v>
      </c>
      <c r="E156" s="12">
        <v>60628</v>
      </c>
      <c r="F156" s="12" t="s">
        <v>57540</v>
      </c>
      <c r="G156" s="13" t="s">
        <v>57541</v>
      </c>
      <c r="H156" s="12" t="s">
        <v>57072</v>
      </c>
      <c r="I156" s="14">
        <v>46022</v>
      </c>
    </row>
    <row r="157" spans="1:9">
      <c r="A157" s="12" t="s">
        <v>57542</v>
      </c>
      <c r="B157" s="12" t="s">
        <v>13436</v>
      </c>
      <c r="C157" s="12" t="s">
        <v>13435</v>
      </c>
      <c r="D157" s="12" t="s">
        <v>13736</v>
      </c>
      <c r="E157" s="12">
        <v>60304</v>
      </c>
      <c r="F157" s="12" t="s">
        <v>57543</v>
      </c>
      <c r="G157" s="13" t="s">
        <v>57544</v>
      </c>
      <c r="H157" s="12" t="s">
        <v>57072</v>
      </c>
      <c r="I157" s="14">
        <v>45838</v>
      </c>
    </row>
    <row r="158" spans="1:9">
      <c r="A158" s="12" t="s">
        <v>57545</v>
      </c>
      <c r="B158" s="12" t="s">
        <v>13434</v>
      </c>
      <c r="C158" s="12" t="s">
        <v>13366</v>
      </c>
      <c r="D158" s="12" t="s">
        <v>13736</v>
      </c>
      <c r="E158" s="12">
        <v>60607</v>
      </c>
      <c r="F158" s="12" t="s">
        <v>57546</v>
      </c>
      <c r="G158" s="13" t="s">
        <v>57547</v>
      </c>
      <c r="H158" s="12" t="s">
        <v>57259</v>
      </c>
      <c r="I158" s="14">
        <v>45747</v>
      </c>
    </row>
    <row r="159" spans="1:9">
      <c r="A159" s="12" t="s">
        <v>55068</v>
      </c>
      <c r="B159" s="12" t="s">
        <v>13433</v>
      </c>
      <c r="C159" s="12" t="s">
        <v>13366</v>
      </c>
      <c r="D159" s="12" t="s">
        <v>13736</v>
      </c>
      <c r="E159" s="12">
        <v>60612</v>
      </c>
      <c r="F159" s="12" t="s">
        <v>57548</v>
      </c>
      <c r="G159" s="13" t="s">
        <v>57549</v>
      </c>
      <c r="H159" s="12" t="s">
        <v>57072</v>
      </c>
      <c r="I159" s="14">
        <v>46022</v>
      </c>
    </row>
    <row r="160" spans="1:9">
      <c r="A160" s="12" t="s">
        <v>57550</v>
      </c>
      <c r="B160" s="12" t="s">
        <v>13432</v>
      </c>
      <c r="C160" s="12" t="s">
        <v>13366</v>
      </c>
      <c r="D160" s="12" t="s">
        <v>13736</v>
      </c>
      <c r="E160" s="12">
        <v>60623</v>
      </c>
      <c r="F160" s="12" t="s">
        <v>57551</v>
      </c>
      <c r="G160" s="13" t="s">
        <v>57552</v>
      </c>
      <c r="H160" s="12" t="s">
        <v>57072</v>
      </c>
      <c r="I160" s="14">
        <v>45838</v>
      </c>
    </row>
    <row r="161" spans="1:9">
      <c r="A161" s="12" t="s">
        <v>57553</v>
      </c>
      <c r="B161" s="12" t="s">
        <v>13431</v>
      </c>
      <c r="C161" s="12" t="s">
        <v>13361</v>
      </c>
      <c r="D161" s="12" t="s">
        <v>13743</v>
      </c>
      <c r="E161" s="12">
        <v>61108</v>
      </c>
      <c r="F161" s="12" t="s">
        <v>57554</v>
      </c>
      <c r="G161" s="13" t="s">
        <v>57555</v>
      </c>
      <c r="H161" s="12" t="s">
        <v>57072</v>
      </c>
      <c r="I161" s="14">
        <v>46022</v>
      </c>
    </row>
    <row r="162" spans="1:9">
      <c r="A162" s="12" t="s">
        <v>57556</v>
      </c>
      <c r="B162" s="12" t="s">
        <v>13430</v>
      </c>
      <c r="C162" s="12" t="s">
        <v>13385</v>
      </c>
      <c r="D162" s="12" t="s">
        <v>13385</v>
      </c>
      <c r="E162" s="12">
        <v>61637</v>
      </c>
      <c r="F162" s="12" t="s">
        <v>57557</v>
      </c>
      <c r="G162" s="13" t="s">
        <v>57558</v>
      </c>
      <c r="H162" s="12" t="s">
        <v>57072</v>
      </c>
      <c r="I162" s="14">
        <v>46022</v>
      </c>
    </row>
    <row r="163" spans="1:9">
      <c r="A163" s="12" t="s">
        <v>57559</v>
      </c>
      <c r="B163" s="12" t="s">
        <v>13429</v>
      </c>
      <c r="C163" s="12" t="s">
        <v>13428</v>
      </c>
      <c r="D163" s="12" t="s">
        <v>15892</v>
      </c>
      <c r="E163" s="12">
        <v>61764</v>
      </c>
      <c r="F163" s="12" t="s">
        <v>57560</v>
      </c>
      <c r="G163" s="13" t="s">
        <v>57561</v>
      </c>
      <c r="H163" s="12" t="s">
        <v>57072</v>
      </c>
      <c r="I163" s="14">
        <v>45718</v>
      </c>
    </row>
    <row r="164" spans="1:9">
      <c r="A164" s="12" t="s">
        <v>57562</v>
      </c>
      <c r="B164" s="12" t="s">
        <v>13427</v>
      </c>
      <c r="C164" s="12" t="s">
        <v>13426</v>
      </c>
      <c r="D164" s="12" t="s">
        <v>12</v>
      </c>
      <c r="E164" s="12">
        <v>62881</v>
      </c>
      <c r="F164" s="12" t="s">
        <v>57563</v>
      </c>
      <c r="G164" s="13" t="s">
        <v>57564</v>
      </c>
      <c r="H164" s="12" t="s">
        <v>57134</v>
      </c>
      <c r="I164" s="14">
        <v>45838</v>
      </c>
    </row>
    <row r="165" spans="1:9">
      <c r="A165" s="12" t="s">
        <v>57565</v>
      </c>
      <c r="B165" s="12" t="s">
        <v>13425</v>
      </c>
      <c r="C165" s="12" t="s">
        <v>47</v>
      </c>
      <c r="D165" s="12" t="s">
        <v>16479</v>
      </c>
      <c r="E165" s="12">
        <v>61938</v>
      </c>
      <c r="F165" s="12" t="s">
        <v>57566</v>
      </c>
      <c r="G165" s="13" t="s">
        <v>57567</v>
      </c>
      <c r="H165" s="12" t="s">
        <v>57072</v>
      </c>
      <c r="I165" s="14">
        <v>46022</v>
      </c>
    </row>
    <row r="166" spans="1:9">
      <c r="A166" s="12" t="s">
        <v>57568</v>
      </c>
      <c r="B166" s="12" t="s">
        <v>13424</v>
      </c>
      <c r="C166" s="12" t="s">
        <v>36</v>
      </c>
      <c r="D166" s="12" t="s">
        <v>17046</v>
      </c>
      <c r="E166" s="12">
        <v>62471</v>
      </c>
      <c r="F166" s="12" t="s">
        <v>57569</v>
      </c>
      <c r="G166" s="13" t="s">
        <v>57570</v>
      </c>
      <c r="H166" s="12" t="s">
        <v>57134</v>
      </c>
      <c r="I166" s="14">
        <v>45837</v>
      </c>
    </row>
    <row r="167" spans="1:9">
      <c r="A167" s="12" t="s">
        <v>57571</v>
      </c>
      <c r="B167" s="12" t="s">
        <v>13423</v>
      </c>
      <c r="C167" s="12" t="s">
        <v>13422</v>
      </c>
      <c r="D167" s="12" t="s">
        <v>15645</v>
      </c>
      <c r="E167" s="12">
        <v>62681</v>
      </c>
      <c r="F167" s="12" t="s">
        <v>57572</v>
      </c>
      <c r="G167" s="13" t="s">
        <v>57573</v>
      </c>
      <c r="H167" s="12" t="s">
        <v>57134</v>
      </c>
      <c r="I167" s="14">
        <v>46022</v>
      </c>
    </row>
    <row r="168" spans="1:9">
      <c r="A168" s="12" t="s">
        <v>57574</v>
      </c>
      <c r="B168" s="12" t="s">
        <v>13421</v>
      </c>
      <c r="C168" s="12" t="s">
        <v>13366</v>
      </c>
      <c r="D168" s="12" t="s">
        <v>13736</v>
      </c>
      <c r="E168" s="12">
        <v>60608</v>
      </c>
      <c r="F168" s="12" t="s">
        <v>57575</v>
      </c>
      <c r="G168" s="13" t="s">
        <v>57576</v>
      </c>
      <c r="H168" s="12" t="s">
        <v>57123</v>
      </c>
      <c r="I168" s="14">
        <v>46022</v>
      </c>
    </row>
    <row r="169" spans="1:9">
      <c r="A169" s="12" t="s">
        <v>57577</v>
      </c>
      <c r="B169" s="12" t="s">
        <v>13420</v>
      </c>
      <c r="C169" s="12" t="s">
        <v>13366</v>
      </c>
      <c r="D169" s="12" t="s">
        <v>13736</v>
      </c>
      <c r="E169" s="12">
        <v>60707</v>
      </c>
      <c r="F169" s="12" t="s">
        <v>57578</v>
      </c>
      <c r="G169" s="13" t="s">
        <v>57579</v>
      </c>
      <c r="H169" s="12" t="s">
        <v>57127</v>
      </c>
      <c r="I169" s="14">
        <v>46022</v>
      </c>
    </row>
    <row r="170" spans="1:9">
      <c r="A170" s="12" t="s">
        <v>57580</v>
      </c>
      <c r="B170" s="12" t="s">
        <v>13419</v>
      </c>
      <c r="C170" s="12" t="s">
        <v>13417</v>
      </c>
      <c r="D170" s="12" t="s">
        <v>13702</v>
      </c>
      <c r="E170" s="12">
        <v>60451</v>
      </c>
      <c r="F170" s="12" t="s">
        <v>57581</v>
      </c>
      <c r="G170" s="13" t="s">
        <v>57582</v>
      </c>
      <c r="H170" s="12" t="s">
        <v>57072</v>
      </c>
      <c r="I170" s="14">
        <v>46078</v>
      </c>
    </row>
    <row r="171" spans="1:9">
      <c r="A171" s="12" t="s">
        <v>57583</v>
      </c>
      <c r="B171" s="12" t="s">
        <v>13418</v>
      </c>
      <c r="C171" s="12" t="s">
        <v>13417</v>
      </c>
      <c r="D171" s="12" t="s">
        <v>13702</v>
      </c>
      <c r="E171" s="12">
        <v>60451</v>
      </c>
      <c r="F171" s="12" t="s">
        <v>57584</v>
      </c>
      <c r="G171" s="13" t="s">
        <v>57585</v>
      </c>
      <c r="H171" s="12" t="s">
        <v>57107</v>
      </c>
      <c r="I171" s="14">
        <v>46044</v>
      </c>
    </row>
    <row r="172" spans="1:9">
      <c r="A172" s="12" t="s">
        <v>57586</v>
      </c>
      <c r="B172" s="12" t="s">
        <v>13416</v>
      </c>
      <c r="C172" s="12" t="s">
        <v>13366</v>
      </c>
      <c r="D172" s="12" t="s">
        <v>13736</v>
      </c>
      <c r="E172" s="12">
        <v>60617</v>
      </c>
      <c r="F172" s="12" t="s">
        <v>57587</v>
      </c>
      <c r="G172" s="13" t="s">
        <v>57588</v>
      </c>
      <c r="H172" s="12" t="s">
        <v>57072</v>
      </c>
      <c r="I172" s="14">
        <v>46022</v>
      </c>
    </row>
    <row r="173" spans="1:9">
      <c r="A173" s="12" t="s">
        <v>57589</v>
      </c>
      <c r="B173" s="12" t="s">
        <v>13415</v>
      </c>
      <c r="C173" s="12" t="s">
        <v>13414</v>
      </c>
      <c r="D173" s="12" t="s">
        <v>13979</v>
      </c>
      <c r="E173" s="12">
        <v>62286</v>
      </c>
      <c r="F173" s="12" t="s">
        <v>57590</v>
      </c>
      <c r="G173" s="13" t="s">
        <v>57591</v>
      </c>
      <c r="H173" s="12" t="s">
        <v>57134</v>
      </c>
      <c r="I173" s="14">
        <v>45838</v>
      </c>
    </row>
    <row r="174" spans="1:9">
      <c r="A174" s="12" t="s">
        <v>57592</v>
      </c>
      <c r="B174" s="12" t="s">
        <v>13413</v>
      </c>
      <c r="C174" s="12" t="s">
        <v>41</v>
      </c>
      <c r="D174" s="12" t="s">
        <v>13708</v>
      </c>
      <c r="E174" s="12">
        <v>62703</v>
      </c>
      <c r="F174" s="12" t="s">
        <v>57593</v>
      </c>
      <c r="G174" s="13" t="s">
        <v>57594</v>
      </c>
      <c r="H174" s="12" t="s">
        <v>57107</v>
      </c>
      <c r="I174" s="14">
        <v>45791</v>
      </c>
    </row>
    <row r="175" spans="1:9">
      <c r="A175" s="12" t="s">
        <v>57595</v>
      </c>
      <c r="B175" s="12" t="s">
        <v>13412</v>
      </c>
      <c r="C175" s="12" t="s">
        <v>13411</v>
      </c>
      <c r="D175" s="12" t="s">
        <v>13736</v>
      </c>
      <c r="E175" s="12">
        <v>60169</v>
      </c>
      <c r="F175" s="12" t="s">
        <v>57596</v>
      </c>
      <c r="G175" s="13" t="s">
        <v>57597</v>
      </c>
      <c r="H175" s="12" t="s">
        <v>57072</v>
      </c>
      <c r="I175" s="14">
        <v>46053</v>
      </c>
    </row>
    <row r="176" spans="1:9">
      <c r="A176" s="12" t="s">
        <v>57598</v>
      </c>
      <c r="B176" s="12" t="s">
        <v>13410</v>
      </c>
      <c r="C176" s="12" t="s">
        <v>13409</v>
      </c>
      <c r="D176" s="12" t="s">
        <v>14512</v>
      </c>
      <c r="E176" s="12">
        <v>62966</v>
      </c>
      <c r="F176" s="12" t="s">
        <v>57599</v>
      </c>
      <c r="G176" s="13" t="s">
        <v>57600</v>
      </c>
      <c r="H176" s="12" t="s">
        <v>57134</v>
      </c>
      <c r="I176" s="14">
        <v>45842</v>
      </c>
    </row>
    <row r="177" spans="1:9">
      <c r="A177" s="12" t="s">
        <v>57601</v>
      </c>
      <c r="B177" s="12" t="s">
        <v>13408</v>
      </c>
      <c r="C177" s="12" t="s">
        <v>13407</v>
      </c>
      <c r="D177" s="12" t="s">
        <v>13718</v>
      </c>
      <c r="E177" s="12">
        <v>62249</v>
      </c>
      <c r="F177" s="12" t="s">
        <v>57602</v>
      </c>
      <c r="G177" s="13" t="s">
        <v>57603</v>
      </c>
      <c r="H177" s="12" t="s">
        <v>57134</v>
      </c>
      <c r="I177" s="14">
        <v>45891</v>
      </c>
    </row>
    <row r="178" spans="1:9">
      <c r="A178" s="12" t="s">
        <v>57604</v>
      </c>
      <c r="B178" s="12" t="s">
        <v>13406</v>
      </c>
      <c r="C178" s="12" t="s">
        <v>10</v>
      </c>
      <c r="D178" s="12" t="s">
        <v>10</v>
      </c>
      <c r="E178" s="12">
        <v>62401</v>
      </c>
      <c r="F178" s="12" t="s">
        <v>57605</v>
      </c>
      <c r="G178" s="13" t="s">
        <v>57606</v>
      </c>
      <c r="H178" s="12" t="s">
        <v>57072</v>
      </c>
      <c r="I178" s="14">
        <v>46022</v>
      </c>
    </row>
    <row r="179" spans="1:9">
      <c r="A179" s="12" t="s">
        <v>57607</v>
      </c>
      <c r="B179" s="12" t="s">
        <v>13405</v>
      </c>
      <c r="C179" s="12" t="s">
        <v>13366</v>
      </c>
      <c r="D179" s="12" t="s">
        <v>13736</v>
      </c>
      <c r="E179" s="12">
        <v>60621</v>
      </c>
      <c r="F179" s="12" t="s">
        <v>57608</v>
      </c>
      <c r="G179" s="13" t="s">
        <v>57609</v>
      </c>
      <c r="H179" s="12" t="s">
        <v>57072</v>
      </c>
      <c r="I179" s="14">
        <v>46022</v>
      </c>
    </row>
    <row r="180" spans="1:9">
      <c r="A180" s="12" t="s">
        <v>57610</v>
      </c>
      <c r="B180" s="12" t="s">
        <v>13404</v>
      </c>
      <c r="C180" s="12" t="s">
        <v>13403</v>
      </c>
      <c r="D180" s="12" t="s">
        <v>17039</v>
      </c>
      <c r="E180" s="12">
        <v>62056</v>
      </c>
      <c r="F180" s="12" t="s">
        <v>57611</v>
      </c>
      <c r="G180" s="13" t="s">
        <v>57612</v>
      </c>
      <c r="H180" s="12" t="s">
        <v>57134</v>
      </c>
      <c r="I180" s="14">
        <v>46022</v>
      </c>
    </row>
    <row r="181" spans="1:9">
      <c r="A181" s="12" t="s">
        <v>57613</v>
      </c>
      <c r="B181" s="12" t="s">
        <v>13402</v>
      </c>
      <c r="C181" s="12" t="s">
        <v>41</v>
      </c>
      <c r="D181" s="12" t="s">
        <v>13708</v>
      </c>
      <c r="E181" s="12">
        <v>62702</v>
      </c>
      <c r="F181" s="12" t="s">
        <v>57614</v>
      </c>
      <c r="G181" s="13" t="s">
        <v>57615</v>
      </c>
      <c r="H181" s="12" t="s">
        <v>57072</v>
      </c>
      <c r="I181" s="14">
        <v>45838</v>
      </c>
    </row>
    <row r="182" spans="1:9">
      <c r="A182" s="12" t="s">
        <v>57616</v>
      </c>
      <c r="B182" s="12" t="s">
        <v>13401</v>
      </c>
      <c r="C182" s="12" t="s">
        <v>16</v>
      </c>
      <c r="D182" s="12" t="s">
        <v>57139</v>
      </c>
      <c r="E182" s="12">
        <v>61701</v>
      </c>
      <c r="F182" s="12" t="s">
        <v>57617</v>
      </c>
      <c r="G182" s="13" t="s">
        <v>57618</v>
      </c>
      <c r="H182" s="12" t="s">
        <v>57072</v>
      </c>
      <c r="I182" s="14">
        <v>46022</v>
      </c>
    </row>
    <row r="183" spans="1:9">
      <c r="A183" s="12" t="s">
        <v>57619</v>
      </c>
      <c r="B183" s="12" t="s">
        <v>13400</v>
      </c>
      <c r="C183" s="12" t="s">
        <v>13399</v>
      </c>
      <c r="D183" s="12" t="s">
        <v>13357</v>
      </c>
      <c r="E183" s="12">
        <v>62230</v>
      </c>
      <c r="F183" s="12" t="s">
        <v>57620</v>
      </c>
      <c r="G183" s="13" t="s">
        <v>57621</v>
      </c>
      <c r="H183" s="12" t="s">
        <v>57072</v>
      </c>
      <c r="I183" s="14">
        <v>45838</v>
      </c>
    </row>
    <row r="184" spans="1:9">
      <c r="A184" s="12" t="s">
        <v>57622</v>
      </c>
      <c r="B184" s="12" t="s">
        <v>13398</v>
      </c>
      <c r="C184" s="12" t="s">
        <v>13397</v>
      </c>
      <c r="D184" s="12" t="s">
        <v>13726</v>
      </c>
      <c r="E184" s="12">
        <v>61401</v>
      </c>
      <c r="F184" s="12" t="s">
        <v>57623</v>
      </c>
      <c r="G184" s="13" t="s">
        <v>57624</v>
      </c>
      <c r="H184" s="12" t="s">
        <v>57072</v>
      </c>
      <c r="I184" s="14">
        <v>46022</v>
      </c>
    </row>
    <row r="185" spans="1:9">
      <c r="A185" s="12" t="s">
        <v>57625</v>
      </c>
      <c r="B185" s="12" t="s">
        <v>13396</v>
      </c>
      <c r="C185" s="12" t="s">
        <v>13395</v>
      </c>
      <c r="D185" s="12" t="s">
        <v>12</v>
      </c>
      <c r="E185" s="12">
        <v>62801</v>
      </c>
      <c r="F185" s="12" t="s">
        <v>57626</v>
      </c>
      <c r="G185" s="13" t="s">
        <v>57627</v>
      </c>
      <c r="H185" s="12" t="s">
        <v>57072</v>
      </c>
      <c r="I185" s="14">
        <v>46022</v>
      </c>
    </row>
    <row r="186" spans="1:9">
      <c r="A186" s="12" t="s">
        <v>57628</v>
      </c>
      <c r="B186" s="12" t="s">
        <v>13394</v>
      </c>
      <c r="C186" s="12" t="s">
        <v>23</v>
      </c>
      <c r="D186" s="12" t="s">
        <v>14401</v>
      </c>
      <c r="E186" s="12">
        <v>62521</v>
      </c>
      <c r="F186" s="12" t="s">
        <v>57629</v>
      </c>
      <c r="G186" s="13" t="s">
        <v>57630</v>
      </c>
      <c r="H186" s="12" t="s">
        <v>57072</v>
      </c>
      <c r="I186" s="14">
        <v>45838</v>
      </c>
    </row>
    <row r="187" spans="1:9">
      <c r="A187" s="12" t="s">
        <v>57631</v>
      </c>
      <c r="B187" s="12" t="s">
        <v>13393</v>
      </c>
      <c r="C187" s="12" t="s">
        <v>13366</v>
      </c>
      <c r="D187" s="12" t="s">
        <v>13736</v>
      </c>
      <c r="E187" s="12">
        <v>60625</v>
      </c>
      <c r="F187" s="12" t="s">
        <v>57632</v>
      </c>
      <c r="G187" s="13" t="s">
        <v>57633</v>
      </c>
      <c r="H187" s="12" t="s">
        <v>57072</v>
      </c>
      <c r="I187" s="14">
        <v>46022</v>
      </c>
    </row>
    <row r="188" spans="1:9">
      <c r="A188" s="12" t="s">
        <v>57634</v>
      </c>
      <c r="B188" s="12" t="s">
        <v>13392</v>
      </c>
      <c r="C188" s="12" t="s">
        <v>13361</v>
      </c>
      <c r="D188" s="12" t="s">
        <v>13743</v>
      </c>
      <c r="E188" s="12">
        <v>61104</v>
      </c>
      <c r="F188" s="12" t="s">
        <v>57635</v>
      </c>
      <c r="G188" s="13" t="s">
        <v>57636</v>
      </c>
      <c r="H188" s="12" t="s">
        <v>57072</v>
      </c>
      <c r="I188" s="14">
        <v>46022</v>
      </c>
    </row>
    <row r="189" spans="1:9">
      <c r="A189" s="12" t="s">
        <v>57637</v>
      </c>
      <c r="B189" s="12" t="s">
        <v>13391</v>
      </c>
      <c r="C189" s="12" t="s">
        <v>13390</v>
      </c>
      <c r="D189" s="12" t="s">
        <v>17036</v>
      </c>
      <c r="E189" s="12">
        <v>61008</v>
      </c>
      <c r="F189" s="12" t="s">
        <v>57638</v>
      </c>
      <c r="G189" s="13" t="s">
        <v>57639</v>
      </c>
      <c r="H189" s="12" t="s">
        <v>57072</v>
      </c>
      <c r="I189" s="14">
        <v>46035</v>
      </c>
    </row>
    <row r="190" spans="1:9">
      <c r="A190" s="12" t="s">
        <v>57640</v>
      </c>
      <c r="B190" s="12" t="s">
        <v>13389</v>
      </c>
      <c r="C190" s="12" t="s">
        <v>8</v>
      </c>
      <c r="D190" s="12" t="s">
        <v>14884</v>
      </c>
      <c r="E190" s="12">
        <v>62568</v>
      </c>
      <c r="F190" s="12" t="s">
        <v>57641</v>
      </c>
      <c r="G190" s="13" t="s">
        <v>57642</v>
      </c>
      <c r="H190" s="12" t="s">
        <v>57134</v>
      </c>
      <c r="I190" s="14">
        <v>45777</v>
      </c>
    </row>
    <row r="191" spans="1:9">
      <c r="A191" s="12" t="s">
        <v>57643</v>
      </c>
      <c r="B191" s="12" t="s">
        <v>13388</v>
      </c>
      <c r="C191" s="12" t="s">
        <v>25</v>
      </c>
      <c r="D191" s="12" t="s">
        <v>13919</v>
      </c>
      <c r="E191" s="12">
        <v>62656</v>
      </c>
      <c r="F191" s="12" t="s">
        <v>57644</v>
      </c>
      <c r="G191" s="13" t="s">
        <v>57645</v>
      </c>
      <c r="H191" s="12" t="s">
        <v>57134</v>
      </c>
      <c r="I191" s="14">
        <v>45838</v>
      </c>
    </row>
    <row r="192" spans="1:9">
      <c r="A192" s="12" t="s">
        <v>57646</v>
      </c>
      <c r="B192" s="12" t="s">
        <v>13387</v>
      </c>
      <c r="C192" s="12" t="s">
        <v>30</v>
      </c>
      <c r="D192" s="12" t="s">
        <v>13383</v>
      </c>
      <c r="E192" s="12">
        <v>61801</v>
      </c>
      <c r="F192" s="12" t="s">
        <v>57647</v>
      </c>
      <c r="G192" s="13" t="s">
        <v>57648</v>
      </c>
      <c r="H192" s="12" t="s">
        <v>57072</v>
      </c>
      <c r="I192" s="14">
        <v>46022</v>
      </c>
    </row>
    <row r="193" spans="1:9">
      <c r="A193" s="12" t="s">
        <v>57649</v>
      </c>
      <c r="B193" s="12" t="s">
        <v>13386</v>
      </c>
      <c r="C193" s="12" t="s">
        <v>13385</v>
      </c>
      <c r="D193" s="12" t="s">
        <v>13385</v>
      </c>
      <c r="E193" s="12">
        <v>61636</v>
      </c>
      <c r="F193" s="12" t="s">
        <v>57650</v>
      </c>
      <c r="G193" s="13" t="s">
        <v>57651</v>
      </c>
      <c r="H193" s="12" t="s">
        <v>57072</v>
      </c>
      <c r="I193" s="14">
        <v>46022</v>
      </c>
    </row>
    <row r="194" spans="1:9">
      <c r="A194" s="12" t="s">
        <v>57652</v>
      </c>
      <c r="B194" s="12" t="s">
        <v>13384</v>
      </c>
      <c r="C194" s="12" t="s">
        <v>13383</v>
      </c>
      <c r="D194" s="12" t="s">
        <v>13383</v>
      </c>
      <c r="E194" s="12">
        <v>61820</v>
      </c>
      <c r="F194" s="12" t="s">
        <v>57653</v>
      </c>
      <c r="G194" s="13" t="s">
        <v>57654</v>
      </c>
      <c r="H194" s="12" t="s">
        <v>57107</v>
      </c>
      <c r="I194" s="14">
        <v>46022</v>
      </c>
    </row>
    <row r="195" spans="1:9">
      <c r="A195" s="12" t="s">
        <v>57655</v>
      </c>
      <c r="B195" s="12" t="s">
        <v>13382</v>
      </c>
      <c r="C195" s="12" t="s">
        <v>13371</v>
      </c>
      <c r="D195" s="12" t="s">
        <v>13369</v>
      </c>
      <c r="E195" s="12">
        <v>61265</v>
      </c>
      <c r="F195" s="12" t="s">
        <v>57656</v>
      </c>
      <c r="G195" s="13" t="s">
        <v>57657</v>
      </c>
      <c r="H195" s="12" t="s">
        <v>57123</v>
      </c>
      <c r="I195" s="14">
        <v>45886</v>
      </c>
    </row>
    <row r="196" spans="1:9">
      <c r="A196" s="12" t="s">
        <v>57658</v>
      </c>
      <c r="B196" s="12" t="s">
        <v>13381</v>
      </c>
      <c r="C196" s="12" t="s">
        <v>13380</v>
      </c>
      <c r="D196" s="12" t="s">
        <v>29175</v>
      </c>
      <c r="E196" s="12">
        <v>62269</v>
      </c>
      <c r="F196" s="12" t="s">
        <v>57659</v>
      </c>
      <c r="G196" s="13" t="s">
        <v>57660</v>
      </c>
      <c r="H196" s="12" t="s">
        <v>57123</v>
      </c>
      <c r="I196" s="14">
        <v>46059</v>
      </c>
    </row>
    <row r="197" spans="1:9">
      <c r="A197" s="12" t="s">
        <v>57661</v>
      </c>
      <c r="B197" s="12" t="s">
        <v>13379</v>
      </c>
      <c r="C197" s="12" t="s">
        <v>13366</v>
      </c>
      <c r="D197" s="12" t="s">
        <v>13736</v>
      </c>
      <c r="E197" s="12">
        <v>60637</v>
      </c>
      <c r="F197" s="12" t="s">
        <v>57662</v>
      </c>
      <c r="G197" s="13" t="s">
        <v>57663</v>
      </c>
      <c r="H197" s="12" t="s">
        <v>57072</v>
      </c>
      <c r="I197" s="14">
        <v>45838</v>
      </c>
    </row>
    <row r="198" spans="1:9">
      <c r="A198" s="12" t="s">
        <v>57664</v>
      </c>
      <c r="B198" s="12" t="s">
        <v>13378</v>
      </c>
      <c r="C198" s="12" t="s">
        <v>13377</v>
      </c>
      <c r="D198" s="12" t="s">
        <v>15339</v>
      </c>
      <c r="E198" s="12">
        <v>62016</v>
      </c>
      <c r="F198" s="12" t="s">
        <v>57665</v>
      </c>
      <c r="G198" s="13" t="s">
        <v>57666</v>
      </c>
      <c r="H198" s="12" t="s">
        <v>57134</v>
      </c>
      <c r="I198" s="14">
        <v>45838</v>
      </c>
    </row>
    <row r="199" spans="1:9">
      <c r="A199" s="12" t="s">
        <v>57667</v>
      </c>
      <c r="B199" s="12" t="s">
        <v>13376</v>
      </c>
      <c r="C199" s="12" t="s">
        <v>13366</v>
      </c>
      <c r="D199" s="12" t="s">
        <v>13736</v>
      </c>
      <c r="E199" s="12">
        <v>60613</v>
      </c>
      <c r="F199" s="12" t="s">
        <v>57668</v>
      </c>
      <c r="G199" s="13" t="s">
        <v>57669</v>
      </c>
      <c r="H199" s="12" t="s">
        <v>57072</v>
      </c>
      <c r="I199" s="14">
        <v>45813</v>
      </c>
    </row>
    <row r="200" spans="1:9">
      <c r="A200" s="12" t="s">
        <v>57670</v>
      </c>
      <c r="B200" s="12" t="s">
        <v>13375</v>
      </c>
      <c r="C200" s="12" t="s">
        <v>13366</v>
      </c>
      <c r="D200" s="12" t="s">
        <v>13736</v>
      </c>
      <c r="E200" s="12">
        <v>60640</v>
      </c>
      <c r="F200" s="12" t="s">
        <v>57671</v>
      </c>
      <c r="G200" s="13" t="s">
        <v>57672</v>
      </c>
      <c r="H200" s="12" t="s">
        <v>57072</v>
      </c>
      <c r="I200" s="14">
        <v>45930</v>
      </c>
    </row>
    <row r="201" spans="1:9">
      <c r="A201" s="12" t="s">
        <v>57673</v>
      </c>
      <c r="B201" s="12" t="s">
        <v>13374</v>
      </c>
      <c r="C201" s="12" t="s">
        <v>13373</v>
      </c>
      <c r="D201" s="12" t="s">
        <v>29175</v>
      </c>
      <c r="E201" s="12">
        <v>62207</v>
      </c>
      <c r="F201" s="12" t="s">
        <v>57674</v>
      </c>
      <c r="G201" s="13" t="s">
        <v>57675</v>
      </c>
      <c r="H201" s="12" t="s">
        <v>57072</v>
      </c>
      <c r="I201" s="14">
        <v>45838</v>
      </c>
    </row>
    <row r="202" spans="1:9">
      <c r="A202" s="12" t="s">
        <v>57676</v>
      </c>
      <c r="B202" s="12" t="s">
        <v>13372</v>
      </c>
      <c r="C202" s="12" t="s">
        <v>13371</v>
      </c>
      <c r="D202" s="12" t="s">
        <v>13369</v>
      </c>
      <c r="E202" s="12">
        <v>61265</v>
      </c>
      <c r="F202" s="12" t="s">
        <v>57677</v>
      </c>
      <c r="G202" s="13" t="s">
        <v>57678</v>
      </c>
      <c r="H202" s="12" t="s">
        <v>57072</v>
      </c>
      <c r="I202" s="14">
        <v>45989</v>
      </c>
    </row>
    <row r="203" spans="1:9">
      <c r="A203" s="12" t="s">
        <v>57679</v>
      </c>
      <c r="B203" s="12" t="s">
        <v>13370</v>
      </c>
      <c r="C203" s="12" t="s">
        <v>13369</v>
      </c>
      <c r="D203" s="12" t="s">
        <v>13369</v>
      </c>
      <c r="E203" s="12">
        <v>61201</v>
      </c>
      <c r="F203" s="12" t="s">
        <v>57677</v>
      </c>
      <c r="G203" s="13" t="s">
        <v>57680</v>
      </c>
      <c r="H203" s="12" t="s">
        <v>57072</v>
      </c>
      <c r="I203" s="14">
        <v>45838</v>
      </c>
    </row>
    <row r="204" spans="1:9">
      <c r="A204" s="12" t="s">
        <v>57681</v>
      </c>
      <c r="B204" s="12" t="s">
        <v>13368</v>
      </c>
      <c r="C204" s="12" t="s">
        <v>13366</v>
      </c>
      <c r="D204" s="12" t="s">
        <v>13736</v>
      </c>
      <c r="E204" s="12">
        <v>60644</v>
      </c>
      <c r="F204" s="12" t="s">
        <v>57682</v>
      </c>
      <c r="G204" s="13" t="s">
        <v>57683</v>
      </c>
      <c r="H204" s="12" t="s">
        <v>57107</v>
      </c>
      <c r="I204" s="14">
        <v>45854</v>
      </c>
    </row>
    <row r="205" spans="1:9">
      <c r="A205" s="12" t="s">
        <v>57684</v>
      </c>
      <c r="B205" s="12" t="s">
        <v>13367</v>
      </c>
      <c r="C205" s="12" t="s">
        <v>13366</v>
      </c>
      <c r="D205" s="12" t="s">
        <v>13736</v>
      </c>
      <c r="E205" s="12">
        <v>60612</v>
      </c>
      <c r="F205" s="12" t="s">
        <v>57685</v>
      </c>
      <c r="G205" s="13" t="s">
        <v>57686</v>
      </c>
      <c r="H205" s="12" t="s">
        <v>57072</v>
      </c>
    </row>
    <row r="206" spans="1:9">
      <c r="A206" s="12" t="s">
        <v>57687</v>
      </c>
      <c r="B206" s="12" t="s">
        <v>13365</v>
      </c>
      <c r="C206" s="12" t="s">
        <v>13353</v>
      </c>
      <c r="D206" s="12" t="s">
        <v>13723</v>
      </c>
      <c r="E206" s="12">
        <v>60085</v>
      </c>
      <c r="F206" s="12" t="s">
        <v>57688</v>
      </c>
      <c r="G206" s="13" t="s">
        <v>57689</v>
      </c>
      <c r="H206" s="12" t="s">
        <v>57107</v>
      </c>
      <c r="I206" s="14">
        <v>46081</v>
      </c>
    </row>
    <row r="207" spans="1:9">
      <c r="A207" s="12" t="s">
        <v>57690</v>
      </c>
      <c r="B207" s="12" t="s">
        <v>13364</v>
      </c>
      <c r="C207" s="12" t="s">
        <v>13363</v>
      </c>
      <c r="D207" s="12" t="s">
        <v>22103</v>
      </c>
      <c r="E207" s="12">
        <v>60548</v>
      </c>
      <c r="F207" s="12" t="s">
        <v>57691</v>
      </c>
      <c r="G207" s="13" t="s">
        <v>57692</v>
      </c>
      <c r="H207" s="12" t="s">
        <v>57134</v>
      </c>
      <c r="I207" s="14">
        <v>45911</v>
      </c>
    </row>
    <row r="208" spans="1:9">
      <c r="A208" s="12" t="s">
        <v>57693</v>
      </c>
      <c r="B208" s="12" t="s">
        <v>13362</v>
      </c>
      <c r="C208" s="12" t="s">
        <v>13361</v>
      </c>
      <c r="D208" s="12" t="s">
        <v>13743</v>
      </c>
      <c r="E208" s="12">
        <v>61108</v>
      </c>
      <c r="F208" s="12" t="s">
        <v>57694</v>
      </c>
      <c r="G208" s="13" t="s">
        <v>57695</v>
      </c>
      <c r="H208" s="12" t="s">
        <v>57123</v>
      </c>
      <c r="I208" s="14">
        <v>45956</v>
      </c>
    </row>
    <row r="209" spans="1:9">
      <c r="A209" s="12" t="s">
        <v>57696</v>
      </c>
      <c r="B209" s="12" t="s">
        <v>13360</v>
      </c>
      <c r="C209" s="12" t="s">
        <v>13359</v>
      </c>
      <c r="D209" s="12" t="s">
        <v>14071</v>
      </c>
      <c r="E209" s="12">
        <v>62863</v>
      </c>
      <c r="F209" s="12" t="s">
        <v>57697</v>
      </c>
      <c r="G209" s="13" t="s">
        <v>57698</v>
      </c>
      <c r="H209" s="12" t="s">
        <v>57134</v>
      </c>
      <c r="I209" s="14">
        <v>46022</v>
      </c>
    </row>
    <row r="210" spans="1:9">
      <c r="A210" s="12" t="s">
        <v>57699</v>
      </c>
      <c r="B210" s="12" t="s">
        <v>13358</v>
      </c>
      <c r="C210" s="12" t="s">
        <v>13357</v>
      </c>
      <c r="D210" s="12" t="s">
        <v>57700</v>
      </c>
      <c r="E210" s="12">
        <v>61727</v>
      </c>
      <c r="F210" s="12" t="s">
        <v>57701</v>
      </c>
      <c r="G210" s="13" t="s">
        <v>57702</v>
      </c>
      <c r="H210" s="12" t="s">
        <v>57134</v>
      </c>
      <c r="I210" s="14">
        <v>45838</v>
      </c>
    </row>
    <row r="211" spans="1:9">
      <c r="A211" s="12" t="s">
        <v>57703</v>
      </c>
      <c r="B211" s="12" t="s">
        <v>13356</v>
      </c>
      <c r="C211" s="12" t="s">
        <v>13355</v>
      </c>
      <c r="D211" s="12" t="s">
        <v>13837</v>
      </c>
      <c r="E211" s="12">
        <v>62263</v>
      </c>
      <c r="F211" s="12" t="s">
        <v>57704</v>
      </c>
      <c r="G211" s="13" t="s">
        <v>57705</v>
      </c>
      <c r="H211" s="12" t="s">
        <v>57134</v>
      </c>
      <c r="I211" s="14">
        <v>45838</v>
      </c>
    </row>
    <row r="212" spans="1:9">
      <c r="A212" s="12" t="s">
        <v>57706</v>
      </c>
      <c r="B212" s="12" t="s">
        <v>13354</v>
      </c>
      <c r="C212" s="12" t="s">
        <v>13353</v>
      </c>
      <c r="D212" s="12" t="s">
        <v>13723</v>
      </c>
      <c r="E212" s="12">
        <v>60085</v>
      </c>
      <c r="F212" s="12" t="s">
        <v>57707</v>
      </c>
      <c r="G212" s="13" t="s">
        <v>57708</v>
      </c>
      <c r="H212" s="12" t="s">
        <v>57072</v>
      </c>
      <c r="I212" s="14">
        <v>45838</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E1263-F98F-FC47-90A2-816A14CA6A2A}">
  <sheetPr codeName="Sheet3"/>
  <dimension ref="A1:O34"/>
  <sheetViews>
    <sheetView workbookViewId="0">
      <selection activeCell="F6056" sqref="F6056"/>
    </sheetView>
  </sheetViews>
  <sheetFormatPr defaultColWidth="10.796875" defaultRowHeight="14.4"/>
  <cols>
    <col min="1" max="16384" width="10.796875" style="2"/>
  </cols>
  <sheetData>
    <row r="1" spans="1:15">
      <c r="A1" s="2">
        <v>1</v>
      </c>
      <c r="B1" s="2" t="s">
        <v>31655</v>
      </c>
      <c r="C1" s="4" t="s">
        <v>31656</v>
      </c>
    </row>
    <row r="2" spans="1:15">
      <c r="A2" s="2">
        <v>2</v>
      </c>
      <c r="B2" s="2" t="s">
        <v>31657</v>
      </c>
      <c r="C2" s="4" t="s">
        <v>31658</v>
      </c>
    </row>
    <row r="3" spans="1:15">
      <c r="A3" s="2">
        <v>3</v>
      </c>
      <c r="B3" s="2" t="s">
        <v>31659</v>
      </c>
      <c r="C3" s="2" t="s">
        <v>31660</v>
      </c>
    </row>
    <row r="4" spans="1:15">
      <c r="A4" s="2">
        <v>4</v>
      </c>
      <c r="B4" s="2" t="s">
        <v>31661</v>
      </c>
      <c r="C4" s="2" t="s">
        <v>31662</v>
      </c>
    </row>
    <row r="10" spans="1:15">
      <c r="I10" s="15" t="s">
        <v>57711</v>
      </c>
      <c r="J10" s="15" t="s">
        <v>57712</v>
      </c>
    </row>
    <row r="11" spans="1:15">
      <c r="I11" s="15" t="s">
        <v>57713</v>
      </c>
      <c r="J11" s="15" t="s">
        <v>57714</v>
      </c>
    </row>
    <row r="12" spans="1:15">
      <c r="I12" s="15" t="s">
        <v>57715</v>
      </c>
      <c r="J12" s="15" t="s">
        <v>57716</v>
      </c>
      <c r="N12" s="2" t="str" cm="1">
        <f t="array" ref="N12:N28">_xlfn.UNIQUE(schools[Rec Type])</f>
        <v>Dist</v>
      </c>
      <c r="O12" s="2" t="str">
        <f>N12&amp;","</f>
        <v>Dist,</v>
      </c>
    </row>
    <row r="13" spans="1:15">
      <c r="I13" s="15" t="s">
        <v>57717</v>
      </c>
      <c r="J13" s="15" t="s">
        <v>57718</v>
      </c>
      <c r="N13" s="2" t="str">
        <v>Sch</v>
      </c>
      <c r="O13" s="2" t="str">
        <f>O12&amp;N13&amp;","</f>
        <v>Dist,Sch,</v>
      </c>
    </row>
    <row r="14" spans="1:15" ht="31.2">
      <c r="A14" s="16"/>
      <c r="B14"/>
      <c r="I14" s="15" t="s">
        <v>57719</v>
      </c>
      <c r="J14" s="15" t="s">
        <v>57716</v>
      </c>
      <c r="N14" s="2" t="str">
        <v>Dist Auth  Chtr</v>
      </c>
      <c r="O14" s="2" t="str">
        <f t="shared" ref="O14:O28" si="0">O13&amp;N14&amp;","</f>
        <v>Dist,Sch,Dist Auth  Chtr,</v>
      </c>
    </row>
    <row r="15" spans="1:15" ht="15.6">
      <c r="A15"/>
      <c r="B15"/>
      <c r="I15" s="15" t="s">
        <v>57720</v>
      </c>
      <c r="J15" s="15" t="s">
        <v>57721</v>
      </c>
      <c r="N15" s="2" t="str">
        <v>State Auth Dist</v>
      </c>
      <c r="O15" s="2" t="str">
        <f t="shared" si="0"/>
        <v>Dist,Sch,Dist Auth  Chtr,State Auth Dist,</v>
      </c>
    </row>
    <row r="16" spans="1:15" ht="15.6">
      <c r="A16" s="1" t="s">
        <v>57731</v>
      </c>
      <c r="B16" s="1" t="s">
        <v>57732</v>
      </c>
      <c r="I16" s="15" t="s">
        <v>57722</v>
      </c>
      <c r="J16" s="15" t="s">
        <v>57721</v>
      </c>
      <c r="N16" s="2" t="str">
        <v>State Auth Chtr</v>
      </c>
      <c r="O16" s="2" t="str">
        <f t="shared" si="0"/>
        <v>Dist,Sch,Dist Auth  Chtr,State Auth Dist,State Auth Chtr,</v>
      </c>
    </row>
    <row r="17" spans="1:15" ht="15.6">
      <c r="A17" t="s">
        <v>31679</v>
      </c>
      <c r="B17" t="s">
        <v>57733</v>
      </c>
      <c r="I17" s="15" t="s">
        <v>57723</v>
      </c>
      <c r="J17" s="15" t="s">
        <v>57716</v>
      </c>
      <c r="N17" s="2" t="str">
        <v>Other</v>
      </c>
      <c r="O17" s="2" t="str">
        <f t="shared" si="0"/>
        <v>Dist,Sch,Dist Auth  Chtr,State Auth Dist,State Auth Chtr,Other,</v>
      </c>
    </row>
    <row r="18" spans="1:15" ht="15.6">
      <c r="A18" t="s">
        <v>31690</v>
      </c>
      <c r="B18" t="s">
        <v>57734</v>
      </c>
      <c r="I18" s="15" t="s">
        <v>57724</v>
      </c>
      <c r="J18" s="15" t="s">
        <v>57725</v>
      </c>
      <c r="N18" s="2" t="str">
        <v>Spec Ed Dist</v>
      </c>
      <c r="O18" s="2" t="str">
        <f t="shared" si="0"/>
        <v>Dist,Sch,Dist Auth  Chtr,State Auth Dist,State Auth Chtr,Other,Spec Ed Dist,</v>
      </c>
    </row>
    <row r="19" spans="1:15" ht="15.6">
      <c r="A19" t="s">
        <v>57735</v>
      </c>
      <c r="B19" t="s">
        <v>57736</v>
      </c>
      <c r="I19" s="15" t="s">
        <v>57726</v>
      </c>
      <c r="J19" s="15" t="s">
        <v>57714</v>
      </c>
      <c r="N19" s="2" t="str">
        <v>Spec Ed Sch</v>
      </c>
      <c r="O19" s="2" t="str">
        <f t="shared" si="0"/>
        <v>Dist,Sch,Dist Auth  Chtr,State Auth Dist,State Auth Chtr,Other,Spec Ed Dist,Spec Ed Sch,</v>
      </c>
    </row>
    <row r="20" spans="1:15" ht="15.6">
      <c r="A20" t="s">
        <v>35485</v>
      </c>
      <c r="B20" t="s">
        <v>57737</v>
      </c>
      <c r="I20" s="15" t="s">
        <v>57727</v>
      </c>
      <c r="J20" s="15" t="s">
        <v>57728</v>
      </c>
      <c r="N20" s="2" t="str">
        <v>ROE</v>
      </c>
      <c r="O20" s="2" t="str">
        <f t="shared" si="0"/>
        <v>Dist,Sch,Dist Auth  Chtr,State Auth Dist,State Auth Chtr,Other,Spec Ed Dist,Spec Ed Sch,ROE,</v>
      </c>
    </row>
    <row r="21" spans="1:15" ht="15.6">
      <c r="A21" t="s">
        <v>35489</v>
      </c>
      <c r="B21" t="s">
        <v>57738</v>
      </c>
      <c r="I21" s="15" t="s">
        <v>57729</v>
      </c>
      <c r="J21" s="15" t="s">
        <v>57728</v>
      </c>
      <c r="N21" s="2" t="str">
        <v>Reg Prg</v>
      </c>
      <c r="O21" s="2" t="str">
        <f t="shared" si="0"/>
        <v>Dist,Sch,Dist Auth  Chtr,State Auth Dist,State Auth Chtr,Other,Spec Ed Dist,Spec Ed Sch,ROE,Reg Prg,</v>
      </c>
    </row>
    <row r="22" spans="1:15" ht="15.6">
      <c r="A22" t="s">
        <v>36180</v>
      </c>
      <c r="B22" t="s">
        <v>57739</v>
      </c>
      <c r="N22" s="2" t="str">
        <v>ISC</v>
      </c>
      <c r="O22" s="2" t="str">
        <f t="shared" si="0"/>
        <v>Dist,Sch,Dist Auth  Chtr,State Auth Dist,State Auth Chtr,Other,Spec Ed Dist,Spec Ed Sch,ROE,Reg Prg,ISC,</v>
      </c>
    </row>
    <row r="23" spans="1:15" ht="15.6">
      <c r="A23" t="s">
        <v>48574</v>
      </c>
      <c r="B23" t="s">
        <v>57740</v>
      </c>
      <c r="N23" s="2" t="str">
        <v>Area Career Ctr</v>
      </c>
      <c r="O23" s="2" t="str">
        <f t="shared" si="0"/>
        <v>Dist,Sch,Dist Auth  Chtr,State Auth Dist,State Auth Chtr,Other,Spec Ed Dist,Spec Ed Sch,ROE,Reg Prg,ISC,Area Career Ctr,</v>
      </c>
    </row>
    <row r="24" spans="1:15" ht="15.6">
      <c r="A24" t="s">
        <v>48585</v>
      </c>
      <c r="B24" t="s">
        <v>57741</v>
      </c>
      <c r="N24" s="2" t="str">
        <v>EFE</v>
      </c>
      <c r="O24" s="2" t="str">
        <f t="shared" si="0"/>
        <v>Dist,Sch,Dist Auth  Chtr,State Auth Dist,State Auth Chtr,Other,Spec Ed Dist,Spec Ed Sch,ROE,Reg Prg,ISC,Area Career Ctr,EFE,</v>
      </c>
    </row>
    <row r="25" spans="1:15" ht="15.6">
      <c r="A25" t="s">
        <v>48887</v>
      </c>
      <c r="B25" t="s">
        <v>57742</v>
      </c>
      <c r="N25" s="2" t="str">
        <v>CTE Other</v>
      </c>
      <c r="O25" s="2" t="str">
        <f t="shared" si="0"/>
        <v>Dist,Sch,Dist Auth  Chtr,State Auth Dist,State Auth Chtr,Other,Spec Ed Dist,Spec Ed Sch,ROE,Reg Prg,ISC,Area Career Ctr,EFE,CTE Other,</v>
      </c>
    </row>
    <row r="26" spans="1:15" ht="15.6">
      <c r="A26" t="s">
        <v>48895</v>
      </c>
      <c r="B26" t="s">
        <v>57743</v>
      </c>
      <c r="N26" s="2" t="str">
        <v>Non Pub Sch</v>
      </c>
      <c r="O26" s="2" t="str">
        <f t="shared" si="0"/>
        <v>Dist,Sch,Dist Auth  Chtr,State Auth Dist,State Auth Chtr,Other,Spec Ed Dist,Spec Ed Sch,ROE,Reg Prg,ISC,Area Career Ctr,EFE,CTE Other,Non Pub Sch,</v>
      </c>
    </row>
    <row r="27" spans="1:15" ht="15.6">
      <c r="A27" t="s">
        <v>48945</v>
      </c>
      <c r="B27" t="s">
        <v>57744</v>
      </c>
      <c r="N27" s="2" t="str">
        <v>Non Pub SE Dist</v>
      </c>
      <c r="O27" s="2" t="str">
        <f t="shared" si="0"/>
        <v>Dist,Sch,Dist Auth  Chtr,State Auth Dist,State Auth Chtr,Other,Spec Ed Dist,Spec Ed Sch,ROE,Reg Prg,ISC,Area Career Ctr,EFE,CTE Other,Non Pub Sch,Non Pub SE Dist,</v>
      </c>
    </row>
    <row r="28" spans="1:15" ht="15.6">
      <c r="A28" t="s">
        <v>49410</v>
      </c>
      <c r="B28" t="s">
        <v>57745</v>
      </c>
      <c r="N28" s="2" t="str">
        <v>Non Pub SE Sch</v>
      </c>
      <c r="O28" s="2" t="str">
        <f t="shared" si="0"/>
        <v>Dist,Sch,Dist Auth  Chtr,State Auth Dist,State Auth Chtr,Other,Spec Ed Dist,Spec Ed Sch,ROE,Reg Prg,ISC,Area Career Ctr,EFE,CTE Other,Non Pub Sch,Non Pub SE Dist,Non Pub SE Sch,</v>
      </c>
    </row>
    <row r="29" spans="1:15" ht="15.6">
      <c r="A29" t="s">
        <v>49423</v>
      </c>
      <c r="B29" t="s">
        <v>57746</v>
      </c>
    </row>
    <row r="30" spans="1:15" ht="15.6">
      <c r="A30" t="s">
        <v>49418</v>
      </c>
      <c r="B30" t="s">
        <v>57747</v>
      </c>
    </row>
    <row r="31" spans="1:15" ht="15.6">
      <c r="A31" t="s">
        <v>49744</v>
      </c>
      <c r="B31" t="s">
        <v>57748</v>
      </c>
    </row>
    <row r="32" spans="1:15" ht="15.6">
      <c r="A32" t="s">
        <v>54361</v>
      </c>
      <c r="B32" t="s">
        <v>57749</v>
      </c>
    </row>
    <row r="33" spans="1:2" ht="15.6">
      <c r="A33" t="s">
        <v>54367</v>
      </c>
      <c r="B33" t="s">
        <v>57750</v>
      </c>
    </row>
    <row r="34" spans="1:2" ht="15.6">
      <c r="A34"/>
      <c r="B34"/>
    </row>
  </sheetData>
  <hyperlinks>
    <hyperlink ref="C1" r:id="rId1" xr:uid="{8941E592-EAEF-9A45-B27F-90D6FA857583}"/>
    <hyperlink ref="C2" r:id="rId2" xr:uid="{252B3D34-DC22-9747-9FC9-E5C034A69F1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341BE-547A-0442-AC8A-E7E5318C35E0}">
  <sheetPr codeName="Sheet4"/>
  <dimension ref="A1:N4765"/>
  <sheetViews>
    <sheetView topLeftCell="D1" workbookViewId="0">
      <selection activeCell="A7227" sqref="A7227"/>
    </sheetView>
  </sheetViews>
  <sheetFormatPr defaultColWidth="8.796875" defaultRowHeight="14.4"/>
  <cols>
    <col min="1" max="1" width="21" style="2" customWidth="1"/>
    <col min="2" max="2" width="7.5" style="2" customWidth="1"/>
    <col min="3" max="3" width="17" style="2" customWidth="1"/>
    <col min="4" max="5" width="41" style="2" customWidth="1"/>
    <col min="6" max="6" width="8.296875" style="2" customWidth="1"/>
    <col min="7" max="7" width="41" style="2" customWidth="1"/>
    <col min="8" max="8" width="11" style="2" customWidth="1"/>
    <col min="9" max="14" width="13" style="2" customWidth="1"/>
    <col min="15" max="16384" width="8.796875" style="2"/>
  </cols>
  <sheetData>
    <row r="1" spans="1:14">
      <c r="A1" s="2" t="s">
        <v>52</v>
      </c>
      <c r="B1" s="2" t="s">
        <v>53</v>
      </c>
      <c r="C1" s="2" t="s">
        <v>54</v>
      </c>
      <c r="D1" s="2" t="s">
        <v>55</v>
      </c>
      <c r="E1" s="2" t="s">
        <v>56</v>
      </c>
      <c r="F1" s="2" t="s">
        <v>57</v>
      </c>
      <c r="G1" s="2" t="s">
        <v>58</v>
      </c>
      <c r="H1" s="2" t="s">
        <v>59</v>
      </c>
      <c r="I1" s="2" t="s">
        <v>60</v>
      </c>
      <c r="J1" s="2" t="s">
        <v>61</v>
      </c>
      <c r="K1" s="2" t="s">
        <v>62</v>
      </c>
      <c r="L1" s="2" t="s">
        <v>63</v>
      </c>
      <c r="M1" s="2" t="s">
        <v>64</v>
      </c>
      <c r="N1" s="2" t="s">
        <v>65</v>
      </c>
    </row>
    <row r="2" spans="1:14">
      <c r="A2" s="2" t="s">
        <v>66</v>
      </c>
      <c r="B2" s="2" t="s">
        <v>67</v>
      </c>
      <c r="C2" s="2" t="s">
        <v>68</v>
      </c>
      <c r="D2" s="2" t="s">
        <v>69</v>
      </c>
      <c r="E2" s="2" t="s">
        <v>70</v>
      </c>
      <c r="F2" s="2" t="s">
        <v>71</v>
      </c>
      <c r="G2" s="2" t="s">
        <v>72</v>
      </c>
      <c r="H2" s="2" t="s">
        <v>73</v>
      </c>
      <c r="I2" s="2">
        <v>58760</v>
      </c>
      <c r="J2" s="2">
        <v>848</v>
      </c>
      <c r="K2" s="2">
        <v>888</v>
      </c>
      <c r="L2" s="2">
        <v>1055</v>
      </c>
      <c r="M2" s="2">
        <v>1345</v>
      </c>
      <c r="N2" s="2">
        <v>1665</v>
      </c>
    </row>
    <row r="3" spans="1:14">
      <c r="A3" s="2" t="s">
        <v>66</v>
      </c>
      <c r="B3" s="2" t="s">
        <v>67</v>
      </c>
      <c r="C3" s="2" t="s">
        <v>74</v>
      </c>
      <c r="D3" s="2" t="s">
        <v>75</v>
      </c>
      <c r="E3" s="2" t="s">
        <v>70</v>
      </c>
      <c r="F3" s="2" t="s">
        <v>71</v>
      </c>
      <c r="G3" s="2" t="s">
        <v>76</v>
      </c>
      <c r="H3" s="2" t="s">
        <v>77</v>
      </c>
      <c r="I3" s="2">
        <v>233420</v>
      </c>
      <c r="J3" s="2">
        <v>972</v>
      </c>
      <c r="K3" s="2">
        <v>1043</v>
      </c>
      <c r="L3" s="2">
        <v>1244</v>
      </c>
      <c r="M3" s="2">
        <v>1550</v>
      </c>
      <c r="N3" s="2">
        <v>1975</v>
      </c>
    </row>
    <row r="4" spans="1:14">
      <c r="A4" s="2" t="s">
        <v>66</v>
      </c>
      <c r="B4" s="2" t="s">
        <v>67</v>
      </c>
      <c r="C4" s="2" t="s">
        <v>78</v>
      </c>
      <c r="D4" s="2" t="s">
        <v>79</v>
      </c>
      <c r="E4" s="2" t="s">
        <v>70</v>
      </c>
      <c r="F4" s="2" t="s">
        <v>80</v>
      </c>
      <c r="G4" s="2" t="s">
        <v>81</v>
      </c>
      <c r="H4" s="2" t="s">
        <v>82</v>
      </c>
      <c r="I4" s="2">
        <v>24875</v>
      </c>
      <c r="J4" s="2">
        <v>587</v>
      </c>
      <c r="K4" s="2">
        <v>648</v>
      </c>
      <c r="L4" s="2">
        <v>772</v>
      </c>
      <c r="M4" s="2">
        <v>996</v>
      </c>
      <c r="N4" s="2">
        <v>1027</v>
      </c>
    </row>
    <row r="5" spans="1:14">
      <c r="A5" s="2" t="s">
        <v>66</v>
      </c>
      <c r="B5" s="2" t="s">
        <v>67</v>
      </c>
      <c r="C5" s="2" t="s">
        <v>83</v>
      </c>
      <c r="D5" s="2" t="s">
        <v>84</v>
      </c>
      <c r="E5" s="2" t="s">
        <v>70</v>
      </c>
      <c r="F5" s="2" t="s">
        <v>71</v>
      </c>
      <c r="G5" s="2" t="s">
        <v>85</v>
      </c>
      <c r="H5" s="2" t="s">
        <v>86</v>
      </c>
      <c r="I5" s="2">
        <v>22250</v>
      </c>
      <c r="J5" s="2">
        <v>998</v>
      </c>
      <c r="K5" s="2">
        <v>1144</v>
      </c>
      <c r="L5" s="2">
        <v>1267</v>
      </c>
      <c r="M5" s="2">
        <v>1583</v>
      </c>
      <c r="N5" s="2">
        <v>1791</v>
      </c>
    </row>
    <row r="6" spans="1:14">
      <c r="A6" s="2" t="s">
        <v>66</v>
      </c>
      <c r="B6" s="2" t="s">
        <v>67</v>
      </c>
      <c r="C6" s="2" t="s">
        <v>83</v>
      </c>
      <c r="D6" s="2" t="s">
        <v>87</v>
      </c>
      <c r="E6" s="2" t="s">
        <v>70</v>
      </c>
      <c r="F6" s="2" t="s">
        <v>71</v>
      </c>
      <c r="G6" s="2" t="s">
        <v>85</v>
      </c>
      <c r="H6" s="2" t="s">
        <v>88</v>
      </c>
      <c r="I6" s="2">
        <v>59075</v>
      </c>
      <c r="J6" s="2">
        <v>998</v>
      </c>
      <c r="K6" s="2">
        <v>1144</v>
      </c>
      <c r="L6" s="2">
        <v>1267</v>
      </c>
      <c r="M6" s="2">
        <v>1583</v>
      </c>
      <c r="N6" s="2">
        <v>1791</v>
      </c>
    </row>
    <row r="7" spans="1:14">
      <c r="A7" s="2" t="s">
        <v>66</v>
      </c>
      <c r="B7" s="2" t="s">
        <v>67</v>
      </c>
      <c r="C7" s="2" t="s">
        <v>89</v>
      </c>
      <c r="D7" s="2" t="s">
        <v>90</v>
      </c>
      <c r="E7" s="2" t="s">
        <v>70</v>
      </c>
      <c r="F7" s="2" t="s">
        <v>80</v>
      </c>
      <c r="G7" s="2" t="s">
        <v>91</v>
      </c>
      <c r="H7" s="2" t="s">
        <v>92</v>
      </c>
      <c r="I7" s="2">
        <v>10330</v>
      </c>
      <c r="J7" s="2">
        <v>578</v>
      </c>
      <c r="K7" s="2">
        <v>688</v>
      </c>
      <c r="L7" s="2">
        <v>772</v>
      </c>
      <c r="M7" s="2">
        <v>1017</v>
      </c>
      <c r="N7" s="2">
        <v>1155</v>
      </c>
    </row>
    <row r="8" spans="1:14">
      <c r="A8" s="2" t="s">
        <v>66</v>
      </c>
      <c r="B8" s="2" t="s">
        <v>67</v>
      </c>
      <c r="C8" s="2" t="s">
        <v>93</v>
      </c>
      <c r="D8" s="2" t="s">
        <v>94</v>
      </c>
      <c r="E8" s="2" t="s">
        <v>70</v>
      </c>
      <c r="F8" s="2" t="s">
        <v>80</v>
      </c>
      <c r="G8" s="2" t="s">
        <v>95</v>
      </c>
      <c r="H8" s="2" t="s">
        <v>96</v>
      </c>
      <c r="I8" s="2">
        <v>18980</v>
      </c>
      <c r="J8" s="2">
        <v>600</v>
      </c>
      <c r="K8" s="2">
        <v>684</v>
      </c>
      <c r="L8" s="2">
        <v>809</v>
      </c>
      <c r="M8" s="2">
        <v>975</v>
      </c>
      <c r="N8" s="2">
        <v>1089</v>
      </c>
    </row>
    <row r="9" spans="1:14">
      <c r="A9" s="2" t="s">
        <v>66</v>
      </c>
      <c r="B9" s="2" t="s">
        <v>67</v>
      </c>
      <c r="C9" s="2" t="s">
        <v>97</v>
      </c>
      <c r="D9" s="2" t="s">
        <v>98</v>
      </c>
      <c r="E9" s="2" t="s">
        <v>70</v>
      </c>
      <c r="F9" s="2" t="s">
        <v>71</v>
      </c>
      <c r="G9" s="2" t="s">
        <v>99</v>
      </c>
      <c r="H9" s="2" t="s">
        <v>100</v>
      </c>
      <c r="I9" s="2">
        <v>116160</v>
      </c>
      <c r="J9" s="2">
        <v>725</v>
      </c>
      <c r="K9" s="2">
        <v>730</v>
      </c>
      <c r="L9" s="2">
        <v>941</v>
      </c>
      <c r="M9" s="2">
        <v>1295</v>
      </c>
      <c r="N9" s="2">
        <v>1394</v>
      </c>
    </row>
    <row r="10" spans="1:14">
      <c r="A10" s="2" t="s">
        <v>66</v>
      </c>
      <c r="B10" s="2" t="s">
        <v>67</v>
      </c>
      <c r="C10" s="2" t="s">
        <v>101</v>
      </c>
      <c r="D10" s="2" t="s">
        <v>102</v>
      </c>
      <c r="E10" s="2" t="s">
        <v>70</v>
      </c>
      <c r="F10" s="2" t="s">
        <v>80</v>
      </c>
      <c r="G10" s="2" t="s">
        <v>103</v>
      </c>
      <c r="H10" s="2" t="s">
        <v>104</v>
      </c>
      <c r="I10" s="2">
        <v>34610</v>
      </c>
      <c r="J10" s="2">
        <v>733</v>
      </c>
      <c r="K10" s="2">
        <v>760</v>
      </c>
      <c r="L10" s="2">
        <v>997</v>
      </c>
      <c r="M10" s="2">
        <v>1226</v>
      </c>
      <c r="N10" s="2">
        <v>1322</v>
      </c>
    </row>
    <row r="11" spans="1:14">
      <c r="A11" s="2" t="s">
        <v>66</v>
      </c>
      <c r="B11" s="2" t="s">
        <v>67</v>
      </c>
      <c r="C11" s="2" t="s">
        <v>105</v>
      </c>
      <c r="D11" s="2" t="s">
        <v>106</v>
      </c>
      <c r="E11" s="2" t="s">
        <v>70</v>
      </c>
      <c r="F11" s="2" t="s">
        <v>80</v>
      </c>
      <c r="G11" s="2" t="s">
        <v>107</v>
      </c>
      <c r="H11" s="2" t="s">
        <v>108</v>
      </c>
      <c r="I11" s="2">
        <v>25070</v>
      </c>
      <c r="J11" s="2">
        <v>598</v>
      </c>
      <c r="K11" s="2">
        <v>663</v>
      </c>
      <c r="L11" s="2">
        <v>805</v>
      </c>
      <c r="M11" s="2">
        <v>970</v>
      </c>
      <c r="N11" s="2">
        <v>1211</v>
      </c>
    </row>
    <row r="12" spans="1:14">
      <c r="A12" s="2" t="s">
        <v>66</v>
      </c>
      <c r="B12" s="2" t="s">
        <v>67</v>
      </c>
      <c r="C12" s="2" t="s">
        <v>109</v>
      </c>
      <c r="D12" s="2" t="s">
        <v>110</v>
      </c>
      <c r="E12" s="2" t="s">
        <v>70</v>
      </c>
      <c r="F12" s="2" t="s">
        <v>71</v>
      </c>
      <c r="G12" s="2" t="s">
        <v>111</v>
      </c>
      <c r="H12" s="2" t="s">
        <v>112</v>
      </c>
      <c r="I12" s="2">
        <v>45140</v>
      </c>
      <c r="J12" s="2">
        <v>678</v>
      </c>
      <c r="K12" s="2">
        <v>682</v>
      </c>
      <c r="L12" s="2">
        <v>881</v>
      </c>
      <c r="M12" s="2">
        <v>1203</v>
      </c>
      <c r="N12" s="2">
        <v>1208</v>
      </c>
    </row>
    <row r="13" spans="1:14">
      <c r="A13" s="2" t="s">
        <v>66</v>
      </c>
      <c r="B13" s="2" t="s">
        <v>67</v>
      </c>
      <c r="C13" s="2" t="s">
        <v>113</v>
      </c>
      <c r="D13" s="2" t="s">
        <v>114</v>
      </c>
      <c r="E13" s="2" t="s">
        <v>70</v>
      </c>
      <c r="F13" s="2" t="s">
        <v>80</v>
      </c>
      <c r="G13" s="2" t="s">
        <v>115</v>
      </c>
      <c r="H13" s="2" t="s">
        <v>116</v>
      </c>
      <c r="I13" s="2">
        <v>12670</v>
      </c>
      <c r="J13" s="2">
        <v>578</v>
      </c>
      <c r="K13" s="2">
        <v>600</v>
      </c>
      <c r="L13" s="2">
        <v>772</v>
      </c>
      <c r="M13" s="2">
        <v>1007</v>
      </c>
      <c r="N13" s="2">
        <v>1309</v>
      </c>
    </row>
    <row r="14" spans="1:14">
      <c r="A14" s="2" t="s">
        <v>66</v>
      </c>
      <c r="B14" s="2" t="s">
        <v>67</v>
      </c>
      <c r="C14" s="2" t="s">
        <v>117</v>
      </c>
      <c r="D14" s="2" t="s">
        <v>118</v>
      </c>
      <c r="E14" s="2" t="s">
        <v>70</v>
      </c>
      <c r="F14" s="2" t="s">
        <v>80</v>
      </c>
      <c r="G14" s="2" t="s">
        <v>119</v>
      </c>
      <c r="H14" s="2" t="s">
        <v>120</v>
      </c>
      <c r="I14" s="2">
        <v>23060</v>
      </c>
      <c r="J14" s="2">
        <v>578</v>
      </c>
      <c r="K14" s="2">
        <v>600</v>
      </c>
      <c r="L14" s="2">
        <v>772</v>
      </c>
      <c r="M14" s="2">
        <v>1080</v>
      </c>
      <c r="N14" s="2">
        <v>1309</v>
      </c>
    </row>
    <row r="15" spans="1:14">
      <c r="A15" s="2" t="s">
        <v>66</v>
      </c>
      <c r="B15" s="2" t="s">
        <v>67</v>
      </c>
      <c r="C15" s="2" t="s">
        <v>121</v>
      </c>
      <c r="D15" s="2" t="s">
        <v>122</v>
      </c>
      <c r="E15" s="2" t="s">
        <v>70</v>
      </c>
      <c r="F15" s="2" t="s">
        <v>80</v>
      </c>
      <c r="G15" s="2" t="s">
        <v>123</v>
      </c>
      <c r="H15" s="2" t="s">
        <v>124</v>
      </c>
      <c r="I15" s="2">
        <v>14210</v>
      </c>
      <c r="J15" s="2">
        <v>565</v>
      </c>
      <c r="K15" s="2">
        <v>630</v>
      </c>
      <c r="L15" s="2">
        <v>772</v>
      </c>
      <c r="M15" s="2">
        <v>1058</v>
      </c>
      <c r="N15" s="2">
        <v>1133</v>
      </c>
    </row>
    <row r="16" spans="1:14">
      <c r="A16" s="2" t="s">
        <v>66</v>
      </c>
      <c r="B16" s="2" t="s">
        <v>67</v>
      </c>
      <c r="C16" s="2" t="s">
        <v>125</v>
      </c>
      <c r="D16" s="2" t="s">
        <v>126</v>
      </c>
      <c r="E16" s="2" t="s">
        <v>70</v>
      </c>
      <c r="F16" s="2" t="s">
        <v>80</v>
      </c>
      <c r="G16" s="2" t="s">
        <v>127</v>
      </c>
      <c r="H16" s="2" t="s">
        <v>128</v>
      </c>
      <c r="I16" s="2">
        <v>15145</v>
      </c>
      <c r="J16" s="2">
        <v>614</v>
      </c>
      <c r="K16" s="2">
        <v>631</v>
      </c>
      <c r="L16" s="2">
        <v>828</v>
      </c>
      <c r="M16" s="2">
        <v>1039</v>
      </c>
      <c r="N16" s="2">
        <v>1245</v>
      </c>
    </row>
    <row r="17" spans="1:14">
      <c r="A17" s="2" t="s">
        <v>66</v>
      </c>
      <c r="B17" s="2" t="s">
        <v>67</v>
      </c>
      <c r="C17" s="2" t="s">
        <v>129</v>
      </c>
      <c r="D17" s="2" t="s">
        <v>130</v>
      </c>
      <c r="E17" s="2" t="s">
        <v>70</v>
      </c>
      <c r="F17" s="2" t="s">
        <v>80</v>
      </c>
      <c r="G17" s="2" t="s">
        <v>131</v>
      </c>
      <c r="H17" s="2" t="s">
        <v>132</v>
      </c>
      <c r="I17" s="2">
        <v>53560</v>
      </c>
      <c r="J17" s="2">
        <v>642</v>
      </c>
      <c r="K17" s="2">
        <v>653</v>
      </c>
      <c r="L17" s="2">
        <v>857</v>
      </c>
      <c r="M17" s="2">
        <v>1208</v>
      </c>
      <c r="N17" s="2">
        <v>1325</v>
      </c>
    </row>
    <row r="18" spans="1:14">
      <c r="A18" s="2" t="s">
        <v>66</v>
      </c>
      <c r="B18" s="2" t="s">
        <v>67</v>
      </c>
      <c r="C18" s="2" t="s">
        <v>133</v>
      </c>
      <c r="D18" s="2" t="s">
        <v>134</v>
      </c>
      <c r="E18" s="2" t="s">
        <v>70</v>
      </c>
      <c r="F18" s="2" t="s">
        <v>71</v>
      </c>
      <c r="G18" s="2" t="s">
        <v>135</v>
      </c>
      <c r="H18" s="2" t="s">
        <v>136</v>
      </c>
      <c r="I18" s="2">
        <v>57270</v>
      </c>
      <c r="J18" s="2">
        <v>674</v>
      </c>
      <c r="K18" s="2">
        <v>743</v>
      </c>
      <c r="L18" s="2">
        <v>974</v>
      </c>
      <c r="M18" s="2">
        <v>1196</v>
      </c>
      <c r="N18" s="2">
        <v>1421</v>
      </c>
    </row>
    <row r="19" spans="1:14">
      <c r="A19" s="2" t="s">
        <v>66</v>
      </c>
      <c r="B19" s="2" t="s">
        <v>67</v>
      </c>
      <c r="C19" s="2" t="s">
        <v>137</v>
      </c>
      <c r="D19" s="2" t="s">
        <v>138</v>
      </c>
      <c r="E19" s="2" t="s">
        <v>70</v>
      </c>
      <c r="F19" s="2" t="s">
        <v>80</v>
      </c>
      <c r="G19" s="2" t="s">
        <v>139</v>
      </c>
      <c r="H19" s="2" t="s">
        <v>140</v>
      </c>
      <c r="I19" s="2">
        <v>11575</v>
      </c>
      <c r="J19" s="2">
        <v>578</v>
      </c>
      <c r="K19" s="2">
        <v>600</v>
      </c>
      <c r="L19" s="2">
        <v>772</v>
      </c>
      <c r="M19" s="2">
        <v>1088</v>
      </c>
      <c r="N19" s="2">
        <v>1155</v>
      </c>
    </row>
    <row r="20" spans="1:14">
      <c r="A20" s="2" t="s">
        <v>66</v>
      </c>
      <c r="B20" s="2" t="s">
        <v>67</v>
      </c>
      <c r="C20" s="2" t="s">
        <v>141</v>
      </c>
      <c r="D20" s="2" t="s">
        <v>142</v>
      </c>
      <c r="E20" s="2" t="s">
        <v>70</v>
      </c>
      <c r="F20" s="2" t="s">
        <v>80</v>
      </c>
      <c r="G20" s="2" t="s">
        <v>143</v>
      </c>
      <c r="H20" s="2" t="s">
        <v>144</v>
      </c>
      <c r="I20" s="2">
        <v>10330</v>
      </c>
      <c r="J20" s="2">
        <v>593</v>
      </c>
      <c r="K20" s="2">
        <v>615</v>
      </c>
      <c r="L20" s="2">
        <v>792</v>
      </c>
      <c r="M20" s="2">
        <v>957</v>
      </c>
      <c r="N20" s="2">
        <v>1184</v>
      </c>
    </row>
    <row r="21" spans="1:14">
      <c r="A21" s="2" t="s">
        <v>66</v>
      </c>
      <c r="B21" s="2" t="s">
        <v>67</v>
      </c>
      <c r="C21" s="2" t="s">
        <v>145</v>
      </c>
      <c r="D21" s="2" t="s">
        <v>146</v>
      </c>
      <c r="E21" s="2" t="s">
        <v>70</v>
      </c>
      <c r="F21" s="2" t="s">
        <v>80</v>
      </c>
      <c r="G21" s="2" t="s">
        <v>147</v>
      </c>
      <c r="H21" s="2" t="s">
        <v>148</v>
      </c>
      <c r="I21" s="2">
        <v>37540</v>
      </c>
      <c r="J21" s="2">
        <v>584</v>
      </c>
      <c r="K21" s="2">
        <v>587</v>
      </c>
      <c r="L21" s="2">
        <v>772</v>
      </c>
      <c r="M21" s="2">
        <v>1020</v>
      </c>
      <c r="N21" s="2">
        <v>1285</v>
      </c>
    </row>
    <row r="22" spans="1:14">
      <c r="A22" s="2" t="s">
        <v>66</v>
      </c>
      <c r="B22" s="2" t="s">
        <v>67</v>
      </c>
      <c r="C22" s="2" t="s">
        <v>149</v>
      </c>
      <c r="D22" s="2" t="s">
        <v>150</v>
      </c>
      <c r="E22" s="2" t="s">
        <v>70</v>
      </c>
      <c r="F22" s="2" t="s">
        <v>80</v>
      </c>
      <c r="G22" s="2" t="s">
        <v>151</v>
      </c>
      <c r="H22" s="2" t="s">
        <v>152</v>
      </c>
      <c r="I22" s="2">
        <v>13205</v>
      </c>
      <c r="J22" s="2">
        <v>578</v>
      </c>
      <c r="K22" s="2">
        <v>587</v>
      </c>
      <c r="L22" s="2">
        <v>772</v>
      </c>
      <c r="M22" s="2">
        <v>933</v>
      </c>
      <c r="N22" s="2">
        <v>1027</v>
      </c>
    </row>
    <row r="23" spans="1:14">
      <c r="A23" s="2" t="s">
        <v>66</v>
      </c>
      <c r="B23" s="2" t="s">
        <v>67</v>
      </c>
      <c r="C23" s="2" t="s">
        <v>153</v>
      </c>
      <c r="D23" s="2" t="s">
        <v>154</v>
      </c>
      <c r="E23" s="2" t="s">
        <v>70</v>
      </c>
      <c r="F23" s="2" t="s">
        <v>80</v>
      </c>
      <c r="G23" s="2" t="s">
        <v>155</v>
      </c>
      <c r="H23" s="2" t="s">
        <v>156</v>
      </c>
      <c r="I23" s="2">
        <v>88285</v>
      </c>
      <c r="J23" s="2">
        <v>691</v>
      </c>
      <c r="K23" s="2">
        <v>695</v>
      </c>
      <c r="L23" s="2">
        <v>902</v>
      </c>
      <c r="M23" s="2">
        <v>1176</v>
      </c>
      <c r="N23" s="2">
        <v>1340</v>
      </c>
    </row>
    <row r="24" spans="1:14">
      <c r="A24" s="2" t="s">
        <v>66</v>
      </c>
      <c r="B24" s="2" t="s">
        <v>67</v>
      </c>
      <c r="C24" s="2" t="s">
        <v>157</v>
      </c>
      <c r="D24" s="2" t="s">
        <v>158</v>
      </c>
      <c r="E24" s="2" t="s">
        <v>70</v>
      </c>
      <c r="F24" s="2" t="s">
        <v>80</v>
      </c>
      <c r="G24" s="2" t="s">
        <v>159</v>
      </c>
      <c r="H24" s="2" t="s">
        <v>160</v>
      </c>
      <c r="I24" s="2">
        <v>49455</v>
      </c>
      <c r="J24" s="2">
        <v>669</v>
      </c>
      <c r="K24" s="2">
        <v>679</v>
      </c>
      <c r="L24" s="2">
        <v>772</v>
      </c>
      <c r="M24" s="2">
        <v>1088</v>
      </c>
      <c r="N24" s="2">
        <v>1309</v>
      </c>
    </row>
    <row r="25" spans="1:14">
      <c r="A25" s="2" t="s">
        <v>66</v>
      </c>
      <c r="B25" s="2" t="s">
        <v>67</v>
      </c>
      <c r="C25" s="2" t="s">
        <v>161</v>
      </c>
      <c r="D25" s="2" t="s">
        <v>162</v>
      </c>
      <c r="E25" s="2" t="s">
        <v>70</v>
      </c>
      <c r="F25" s="2" t="s">
        <v>80</v>
      </c>
      <c r="G25" s="2" t="s">
        <v>163</v>
      </c>
      <c r="H25" s="2" t="s">
        <v>164</v>
      </c>
      <c r="I25" s="2">
        <v>38325</v>
      </c>
      <c r="J25" s="2">
        <v>589</v>
      </c>
      <c r="K25" s="2">
        <v>625</v>
      </c>
      <c r="L25" s="2">
        <v>821</v>
      </c>
      <c r="M25" s="2">
        <v>1065</v>
      </c>
      <c r="N25" s="2">
        <v>1094</v>
      </c>
    </row>
    <row r="26" spans="1:14">
      <c r="A26" s="2" t="s">
        <v>66</v>
      </c>
      <c r="B26" s="2" t="s">
        <v>67</v>
      </c>
      <c r="C26" s="2" t="s">
        <v>165</v>
      </c>
      <c r="D26" s="2" t="s">
        <v>166</v>
      </c>
      <c r="E26" s="2" t="s">
        <v>70</v>
      </c>
      <c r="F26" s="2" t="s">
        <v>80</v>
      </c>
      <c r="G26" s="2" t="s">
        <v>167</v>
      </c>
      <c r="H26" s="2" t="s">
        <v>168</v>
      </c>
      <c r="I26" s="2">
        <v>71680</v>
      </c>
      <c r="J26" s="2">
        <v>578</v>
      </c>
      <c r="K26" s="2">
        <v>587</v>
      </c>
      <c r="L26" s="2">
        <v>772</v>
      </c>
      <c r="M26" s="2">
        <v>1044</v>
      </c>
      <c r="N26" s="2">
        <v>1280</v>
      </c>
    </row>
    <row r="27" spans="1:14">
      <c r="A27" s="2" t="s">
        <v>66</v>
      </c>
      <c r="B27" s="2" t="s">
        <v>67</v>
      </c>
      <c r="C27" s="2" t="s">
        <v>68</v>
      </c>
      <c r="D27" s="2" t="s">
        <v>169</v>
      </c>
      <c r="E27" s="2" t="s">
        <v>70</v>
      </c>
      <c r="F27" s="2" t="s">
        <v>71</v>
      </c>
      <c r="G27" s="2" t="s">
        <v>72</v>
      </c>
      <c r="H27" s="2" t="s">
        <v>170</v>
      </c>
      <c r="I27" s="2">
        <v>87695</v>
      </c>
      <c r="J27" s="2">
        <v>848</v>
      </c>
      <c r="K27" s="2">
        <v>888</v>
      </c>
      <c r="L27" s="2">
        <v>1055</v>
      </c>
      <c r="M27" s="2">
        <v>1345</v>
      </c>
      <c r="N27" s="2">
        <v>1665</v>
      </c>
    </row>
    <row r="28" spans="1:14">
      <c r="A28" s="2" t="s">
        <v>66</v>
      </c>
      <c r="B28" s="2" t="s">
        <v>67</v>
      </c>
      <c r="C28" s="2" t="s">
        <v>171</v>
      </c>
      <c r="D28" s="2" t="s">
        <v>172</v>
      </c>
      <c r="E28" s="2" t="s">
        <v>70</v>
      </c>
      <c r="F28" s="2" t="s">
        <v>80</v>
      </c>
      <c r="G28" s="2" t="s">
        <v>173</v>
      </c>
      <c r="H28" s="2" t="s">
        <v>174</v>
      </c>
      <c r="I28" s="2">
        <v>36755</v>
      </c>
      <c r="J28" s="2">
        <v>578</v>
      </c>
      <c r="K28" s="2">
        <v>643</v>
      </c>
      <c r="L28" s="2">
        <v>772</v>
      </c>
      <c r="M28" s="2">
        <v>985</v>
      </c>
      <c r="N28" s="2">
        <v>1148</v>
      </c>
    </row>
    <row r="29" spans="1:14">
      <c r="A29" s="2" t="s">
        <v>66</v>
      </c>
      <c r="B29" s="2" t="s">
        <v>67</v>
      </c>
      <c r="C29" s="2" t="s">
        <v>175</v>
      </c>
      <c r="D29" s="2" t="s">
        <v>176</v>
      </c>
      <c r="E29" s="2" t="s">
        <v>70</v>
      </c>
      <c r="F29" s="2" t="s">
        <v>71</v>
      </c>
      <c r="G29" s="2" t="s">
        <v>177</v>
      </c>
      <c r="H29" s="2" t="s">
        <v>178</v>
      </c>
      <c r="I29" s="2">
        <v>103350</v>
      </c>
      <c r="J29" s="2">
        <v>646</v>
      </c>
      <c r="K29" s="2">
        <v>810</v>
      </c>
      <c r="L29" s="2">
        <v>942</v>
      </c>
      <c r="M29" s="2">
        <v>1139</v>
      </c>
      <c r="N29" s="2">
        <v>1255</v>
      </c>
    </row>
    <row r="30" spans="1:14">
      <c r="A30" s="2" t="s">
        <v>66</v>
      </c>
      <c r="B30" s="2" t="s">
        <v>67</v>
      </c>
      <c r="C30" s="2" t="s">
        <v>179</v>
      </c>
      <c r="D30" s="2" t="s">
        <v>180</v>
      </c>
      <c r="E30" s="2" t="s">
        <v>70</v>
      </c>
      <c r="F30" s="2" t="s">
        <v>80</v>
      </c>
      <c r="G30" s="2" t="s">
        <v>181</v>
      </c>
      <c r="H30" s="2" t="s">
        <v>182</v>
      </c>
      <c r="I30" s="2">
        <v>16295</v>
      </c>
      <c r="J30" s="2">
        <v>578</v>
      </c>
      <c r="K30" s="2">
        <v>687</v>
      </c>
      <c r="L30" s="2">
        <v>772</v>
      </c>
      <c r="M30" s="2">
        <v>1068</v>
      </c>
      <c r="N30" s="2">
        <v>1155</v>
      </c>
    </row>
    <row r="31" spans="1:14">
      <c r="A31" s="2" t="s">
        <v>66</v>
      </c>
      <c r="B31" s="2" t="s">
        <v>67</v>
      </c>
      <c r="C31" s="2" t="s">
        <v>183</v>
      </c>
      <c r="D31" s="2" t="s">
        <v>184</v>
      </c>
      <c r="E31" s="2" t="s">
        <v>70</v>
      </c>
      <c r="F31" s="2" t="s">
        <v>80</v>
      </c>
      <c r="G31" s="2" t="s">
        <v>185</v>
      </c>
      <c r="H31" s="2" t="s">
        <v>186</v>
      </c>
      <c r="I31" s="2">
        <v>32010</v>
      </c>
      <c r="J31" s="2">
        <v>578</v>
      </c>
      <c r="K31" s="2">
        <v>688</v>
      </c>
      <c r="L31" s="2">
        <v>772</v>
      </c>
      <c r="M31" s="2">
        <v>971</v>
      </c>
      <c r="N31" s="2">
        <v>1189</v>
      </c>
    </row>
    <row r="32" spans="1:14">
      <c r="A32" s="2" t="s">
        <v>66</v>
      </c>
      <c r="B32" s="2" t="s">
        <v>67</v>
      </c>
      <c r="C32" s="2" t="s">
        <v>187</v>
      </c>
      <c r="D32" s="2" t="s">
        <v>188</v>
      </c>
      <c r="E32" s="2" t="s">
        <v>70</v>
      </c>
      <c r="F32" s="2" t="s">
        <v>71</v>
      </c>
      <c r="G32" s="2" t="s">
        <v>189</v>
      </c>
      <c r="H32" s="2" t="s">
        <v>190</v>
      </c>
      <c r="I32" s="2">
        <v>26645</v>
      </c>
      <c r="J32" s="2">
        <v>718</v>
      </c>
      <c r="K32" s="2">
        <v>722</v>
      </c>
      <c r="L32" s="2">
        <v>896</v>
      </c>
      <c r="M32" s="2">
        <v>1223</v>
      </c>
      <c r="N32" s="2">
        <v>1384</v>
      </c>
    </row>
    <row r="33" spans="1:14">
      <c r="A33" s="2" t="s">
        <v>66</v>
      </c>
      <c r="B33" s="2" t="s">
        <v>67</v>
      </c>
      <c r="C33" s="2" t="s">
        <v>191</v>
      </c>
      <c r="D33" s="2" t="s">
        <v>192</v>
      </c>
      <c r="E33" s="2" t="s">
        <v>70</v>
      </c>
      <c r="F33" s="2" t="s">
        <v>71</v>
      </c>
      <c r="G33" s="2" t="s">
        <v>193</v>
      </c>
      <c r="H33" s="2" t="s">
        <v>194</v>
      </c>
      <c r="I33" s="2">
        <v>7705</v>
      </c>
      <c r="J33" s="2">
        <v>813</v>
      </c>
      <c r="K33" s="2">
        <v>819</v>
      </c>
      <c r="L33" s="2">
        <v>1074</v>
      </c>
      <c r="M33" s="2">
        <v>1294</v>
      </c>
      <c r="N33" s="2">
        <v>1424</v>
      </c>
    </row>
    <row r="34" spans="1:14">
      <c r="A34" s="2" t="s">
        <v>66</v>
      </c>
      <c r="B34" s="2" t="s">
        <v>67</v>
      </c>
      <c r="C34" s="2" t="s">
        <v>195</v>
      </c>
      <c r="D34" s="2" t="s">
        <v>196</v>
      </c>
      <c r="E34" s="2" t="s">
        <v>70</v>
      </c>
      <c r="F34" s="2" t="s">
        <v>71</v>
      </c>
      <c r="G34" s="2" t="s">
        <v>197</v>
      </c>
      <c r="H34" s="2" t="s">
        <v>198</v>
      </c>
      <c r="I34" s="2">
        <v>14740</v>
      </c>
      <c r="J34" s="2">
        <v>916</v>
      </c>
      <c r="K34" s="2">
        <v>922</v>
      </c>
      <c r="L34" s="2">
        <v>1138</v>
      </c>
      <c r="M34" s="2">
        <v>1450</v>
      </c>
      <c r="N34" s="2">
        <v>1509</v>
      </c>
    </row>
    <row r="35" spans="1:14">
      <c r="A35" s="2" t="s">
        <v>66</v>
      </c>
      <c r="B35" s="2" t="s">
        <v>67</v>
      </c>
      <c r="C35" s="2" t="s">
        <v>199</v>
      </c>
      <c r="D35" s="2" t="s">
        <v>200</v>
      </c>
      <c r="E35" s="2" t="s">
        <v>70</v>
      </c>
      <c r="F35" s="2" t="s">
        <v>71</v>
      </c>
      <c r="G35" s="2" t="s">
        <v>201</v>
      </c>
      <c r="H35" s="2" t="s">
        <v>202</v>
      </c>
      <c r="I35" s="2">
        <v>17280</v>
      </c>
      <c r="J35" s="2">
        <v>593</v>
      </c>
      <c r="K35" s="2">
        <v>597</v>
      </c>
      <c r="L35" s="2">
        <v>783</v>
      </c>
      <c r="M35" s="2">
        <v>1048</v>
      </c>
      <c r="N35" s="2">
        <v>1124</v>
      </c>
    </row>
    <row r="36" spans="1:14">
      <c r="A36" s="2" t="s">
        <v>66</v>
      </c>
      <c r="B36" s="2" t="s">
        <v>67</v>
      </c>
      <c r="C36" s="2" t="s">
        <v>187</v>
      </c>
      <c r="D36" s="2" t="s">
        <v>203</v>
      </c>
      <c r="E36" s="2" t="s">
        <v>70</v>
      </c>
      <c r="F36" s="2" t="s">
        <v>71</v>
      </c>
      <c r="G36" s="2" t="s">
        <v>189</v>
      </c>
      <c r="H36" s="2" t="s">
        <v>204</v>
      </c>
      <c r="I36" s="2">
        <v>107040</v>
      </c>
      <c r="J36" s="2">
        <v>718</v>
      </c>
      <c r="K36" s="2">
        <v>722</v>
      </c>
      <c r="L36" s="2">
        <v>896</v>
      </c>
      <c r="M36" s="2">
        <v>1223</v>
      </c>
      <c r="N36" s="2">
        <v>1384</v>
      </c>
    </row>
    <row r="37" spans="1:14">
      <c r="A37" s="2" t="s">
        <v>66</v>
      </c>
      <c r="B37" s="2" t="s">
        <v>67</v>
      </c>
      <c r="C37" s="2" t="s">
        <v>205</v>
      </c>
      <c r="D37" s="2" t="s">
        <v>206</v>
      </c>
      <c r="E37" s="2" t="s">
        <v>70</v>
      </c>
      <c r="F37" s="2" t="s">
        <v>80</v>
      </c>
      <c r="G37" s="2" t="s">
        <v>207</v>
      </c>
      <c r="H37" s="2" t="s">
        <v>208</v>
      </c>
      <c r="I37" s="2">
        <v>52620</v>
      </c>
      <c r="J37" s="2">
        <v>578</v>
      </c>
      <c r="K37" s="2">
        <v>674</v>
      </c>
      <c r="L37" s="2">
        <v>772</v>
      </c>
      <c r="M37" s="2">
        <v>952</v>
      </c>
      <c r="N37" s="2">
        <v>1266</v>
      </c>
    </row>
    <row r="38" spans="1:14">
      <c r="A38" s="2" t="s">
        <v>66</v>
      </c>
      <c r="B38" s="2" t="s">
        <v>67</v>
      </c>
      <c r="C38" s="2" t="s">
        <v>83</v>
      </c>
      <c r="D38" s="2" t="s">
        <v>209</v>
      </c>
      <c r="E38" s="2" t="s">
        <v>70</v>
      </c>
      <c r="F38" s="2" t="s">
        <v>71</v>
      </c>
      <c r="G38" s="2" t="s">
        <v>85</v>
      </c>
      <c r="H38" s="2" t="s">
        <v>210</v>
      </c>
      <c r="I38" s="2">
        <v>672265</v>
      </c>
      <c r="J38" s="2">
        <v>998</v>
      </c>
      <c r="K38" s="2">
        <v>1144</v>
      </c>
      <c r="L38" s="2">
        <v>1267</v>
      </c>
      <c r="M38" s="2">
        <v>1583</v>
      </c>
      <c r="N38" s="2">
        <v>1791</v>
      </c>
    </row>
    <row r="39" spans="1:14">
      <c r="A39" s="2" t="s">
        <v>66</v>
      </c>
      <c r="B39" s="2" t="s">
        <v>67</v>
      </c>
      <c r="C39" s="2" t="s">
        <v>211</v>
      </c>
      <c r="D39" s="2" t="s">
        <v>212</v>
      </c>
      <c r="E39" s="2" t="s">
        <v>70</v>
      </c>
      <c r="F39" s="2" t="s">
        <v>80</v>
      </c>
      <c r="G39" s="2" t="s">
        <v>213</v>
      </c>
      <c r="H39" s="2" t="s">
        <v>214</v>
      </c>
      <c r="I39" s="2">
        <v>13885</v>
      </c>
      <c r="J39" s="2">
        <v>645</v>
      </c>
      <c r="K39" s="2">
        <v>648</v>
      </c>
      <c r="L39" s="2">
        <v>772</v>
      </c>
      <c r="M39" s="2">
        <v>1088</v>
      </c>
      <c r="N39" s="2">
        <v>1155</v>
      </c>
    </row>
    <row r="40" spans="1:14">
      <c r="A40" s="2" t="s">
        <v>66</v>
      </c>
      <c r="B40" s="2" t="s">
        <v>67</v>
      </c>
      <c r="C40" s="2" t="s">
        <v>133</v>
      </c>
      <c r="D40" s="2" t="s">
        <v>215</v>
      </c>
      <c r="E40" s="2" t="s">
        <v>70</v>
      </c>
      <c r="F40" s="2" t="s">
        <v>71</v>
      </c>
      <c r="G40" s="2" t="s">
        <v>135</v>
      </c>
      <c r="H40" s="2" t="s">
        <v>216</v>
      </c>
      <c r="I40" s="2">
        <v>94330</v>
      </c>
      <c r="J40" s="2">
        <v>674</v>
      </c>
      <c r="K40" s="2">
        <v>743</v>
      </c>
      <c r="L40" s="2">
        <v>974</v>
      </c>
      <c r="M40" s="2">
        <v>1196</v>
      </c>
      <c r="N40" s="2">
        <v>1421</v>
      </c>
    </row>
    <row r="41" spans="1:14">
      <c r="A41" s="2" t="s">
        <v>66</v>
      </c>
      <c r="B41" s="2" t="s">
        <v>67</v>
      </c>
      <c r="C41" s="2" t="s">
        <v>217</v>
      </c>
      <c r="D41" s="2" t="s">
        <v>218</v>
      </c>
      <c r="E41" s="2" t="s">
        <v>70</v>
      </c>
      <c r="F41" s="2" t="s">
        <v>71</v>
      </c>
      <c r="G41" s="2" t="s">
        <v>219</v>
      </c>
      <c r="H41" s="2" t="s">
        <v>220</v>
      </c>
      <c r="I41" s="2">
        <v>33115</v>
      </c>
      <c r="J41" s="2">
        <v>726</v>
      </c>
      <c r="K41" s="2">
        <v>756</v>
      </c>
      <c r="L41" s="2">
        <v>923</v>
      </c>
      <c r="M41" s="2">
        <v>1214</v>
      </c>
      <c r="N41" s="2">
        <v>1456</v>
      </c>
    </row>
    <row r="42" spans="1:14">
      <c r="A42" s="2" t="s">
        <v>66</v>
      </c>
      <c r="B42" s="2" t="s">
        <v>67</v>
      </c>
      <c r="C42" s="2" t="s">
        <v>221</v>
      </c>
      <c r="D42" s="2" t="s">
        <v>222</v>
      </c>
      <c r="E42" s="2" t="s">
        <v>70</v>
      </c>
      <c r="F42" s="2" t="s">
        <v>71</v>
      </c>
      <c r="G42" s="2" t="s">
        <v>223</v>
      </c>
      <c r="H42" s="2" t="s">
        <v>224</v>
      </c>
      <c r="I42" s="2">
        <v>175125</v>
      </c>
      <c r="J42" s="2">
        <v>844</v>
      </c>
      <c r="K42" s="2">
        <v>1009</v>
      </c>
      <c r="L42" s="2">
        <v>1168</v>
      </c>
      <c r="M42" s="2">
        <v>1527</v>
      </c>
      <c r="N42" s="2">
        <v>1632</v>
      </c>
    </row>
    <row r="43" spans="1:14">
      <c r="A43" s="2" t="s">
        <v>66</v>
      </c>
      <c r="B43" s="2" t="s">
        <v>67</v>
      </c>
      <c r="C43" s="2" t="s">
        <v>225</v>
      </c>
      <c r="D43" s="2" t="s">
        <v>226</v>
      </c>
      <c r="E43" s="2" t="s">
        <v>70</v>
      </c>
      <c r="F43" s="2" t="s">
        <v>71</v>
      </c>
      <c r="G43" s="2" t="s">
        <v>227</v>
      </c>
      <c r="H43" s="2" t="s">
        <v>228</v>
      </c>
      <c r="I43" s="2">
        <v>104200</v>
      </c>
      <c r="J43" s="2">
        <v>928</v>
      </c>
      <c r="K43" s="2">
        <v>1071</v>
      </c>
      <c r="L43" s="2">
        <v>1248</v>
      </c>
      <c r="M43" s="2">
        <v>1609</v>
      </c>
      <c r="N43" s="2">
        <v>1964</v>
      </c>
    </row>
    <row r="44" spans="1:14">
      <c r="A44" s="2" t="s">
        <v>66</v>
      </c>
      <c r="B44" s="2" t="s">
        <v>67</v>
      </c>
      <c r="C44" s="2" t="s">
        <v>68</v>
      </c>
      <c r="D44" s="2" t="s">
        <v>229</v>
      </c>
      <c r="E44" s="2" t="s">
        <v>70</v>
      </c>
      <c r="F44" s="2" t="s">
        <v>71</v>
      </c>
      <c r="G44" s="2" t="s">
        <v>72</v>
      </c>
      <c r="H44" s="2" t="s">
        <v>230</v>
      </c>
      <c r="I44" s="2">
        <v>10155</v>
      </c>
      <c r="J44" s="2">
        <v>848</v>
      </c>
      <c r="K44" s="2">
        <v>888</v>
      </c>
      <c r="L44" s="2">
        <v>1055</v>
      </c>
      <c r="M44" s="2">
        <v>1345</v>
      </c>
      <c r="N44" s="2">
        <v>1665</v>
      </c>
    </row>
    <row r="45" spans="1:14">
      <c r="A45" s="2" t="s">
        <v>66</v>
      </c>
      <c r="B45" s="2" t="s">
        <v>67</v>
      </c>
      <c r="C45" s="2" t="s">
        <v>231</v>
      </c>
      <c r="D45" s="2" t="s">
        <v>232</v>
      </c>
      <c r="E45" s="2" t="s">
        <v>70</v>
      </c>
      <c r="F45" s="2" t="s">
        <v>80</v>
      </c>
      <c r="G45" s="2" t="s">
        <v>233</v>
      </c>
      <c r="H45" s="2" t="s">
        <v>234</v>
      </c>
      <c r="I45" s="2">
        <v>19200</v>
      </c>
      <c r="J45" s="2">
        <v>605</v>
      </c>
      <c r="K45" s="2">
        <v>617</v>
      </c>
      <c r="L45" s="2">
        <v>810</v>
      </c>
      <c r="M45" s="2">
        <v>999</v>
      </c>
      <c r="N45" s="2">
        <v>1372</v>
      </c>
    </row>
    <row r="46" spans="1:14">
      <c r="A46" s="2" t="s">
        <v>66</v>
      </c>
      <c r="B46" s="2" t="s">
        <v>67</v>
      </c>
      <c r="C46" s="2" t="s">
        <v>225</v>
      </c>
      <c r="D46" s="2" t="s">
        <v>235</v>
      </c>
      <c r="E46" s="2" t="s">
        <v>70</v>
      </c>
      <c r="F46" s="2" t="s">
        <v>71</v>
      </c>
      <c r="G46" s="2" t="s">
        <v>227</v>
      </c>
      <c r="H46" s="2" t="s">
        <v>236</v>
      </c>
      <c r="I46" s="2">
        <v>389780</v>
      </c>
      <c r="J46" s="2">
        <v>928</v>
      </c>
      <c r="K46" s="2">
        <v>1071</v>
      </c>
      <c r="L46" s="2">
        <v>1248</v>
      </c>
      <c r="M46" s="2">
        <v>1609</v>
      </c>
      <c r="N46" s="2">
        <v>1964</v>
      </c>
    </row>
    <row r="47" spans="1:14">
      <c r="A47" s="2" t="s">
        <v>66</v>
      </c>
      <c r="B47" s="2" t="s">
        <v>67</v>
      </c>
      <c r="C47" s="2" t="s">
        <v>237</v>
      </c>
      <c r="D47" s="2" t="s">
        <v>238</v>
      </c>
      <c r="E47" s="2" t="s">
        <v>70</v>
      </c>
      <c r="F47" s="2" t="s">
        <v>80</v>
      </c>
      <c r="G47" s="2" t="s">
        <v>239</v>
      </c>
      <c r="H47" s="2" t="s">
        <v>240</v>
      </c>
      <c r="I47" s="2">
        <v>19180</v>
      </c>
      <c r="J47" s="2">
        <v>578</v>
      </c>
      <c r="K47" s="2">
        <v>688</v>
      </c>
      <c r="L47" s="2">
        <v>772</v>
      </c>
      <c r="M47" s="2">
        <v>990</v>
      </c>
      <c r="N47" s="2">
        <v>1185</v>
      </c>
    </row>
    <row r="48" spans="1:14">
      <c r="A48" s="2" t="s">
        <v>66</v>
      </c>
      <c r="B48" s="2" t="s">
        <v>67</v>
      </c>
      <c r="C48" s="2" t="s">
        <v>241</v>
      </c>
      <c r="D48" s="2" t="s">
        <v>242</v>
      </c>
      <c r="E48" s="2" t="s">
        <v>70</v>
      </c>
      <c r="F48" s="2" t="s">
        <v>80</v>
      </c>
      <c r="G48" s="2" t="s">
        <v>243</v>
      </c>
      <c r="H48" s="2" t="s">
        <v>244</v>
      </c>
      <c r="I48" s="2">
        <v>29205</v>
      </c>
      <c r="J48" s="2">
        <v>523</v>
      </c>
      <c r="K48" s="2">
        <v>587</v>
      </c>
      <c r="L48" s="2">
        <v>772</v>
      </c>
      <c r="M48" s="2">
        <v>982</v>
      </c>
      <c r="N48" s="2">
        <v>1309</v>
      </c>
    </row>
    <row r="49" spans="1:14">
      <c r="A49" s="2" t="s">
        <v>66</v>
      </c>
      <c r="B49" s="2" t="s">
        <v>67</v>
      </c>
      <c r="C49" s="2" t="s">
        <v>245</v>
      </c>
      <c r="D49" s="2" t="s">
        <v>246</v>
      </c>
      <c r="E49" s="2" t="s">
        <v>70</v>
      </c>
      <c r="F49" s="2" t="s">
        <v>80</v>
      </c>
      <c r="G49" s="2" t="s">
        <v>247</v>
      </c>
      <c r="H49" s="2" t="s">
        <v>248</v>
      </c>
      <c r="I49" s="2">
        <v>97925</v>
      </c>
      <c r="J49" s="2">
        <v>590</v>
      </c>
      <c r="K49" s="2">
        <v>594</v>
      </c>
      <c r="L49" s="2">
        <v>780</v>
      </c>
      <c r="M49" s="2">
        <v>1050</v>
      </c>
      <c r="N49" s="2">
        <v>1053</v>
      </c>
    </row>
    <row r="50" spans="1:14">
      <c r="A50" s="2" t="s">
        <v>66</v>
      </c>
      <c r="B50" s="2" t="s">
        <v>67</v>
      </c>
      <c r="C50" s="2" t="s">
        <v>249</v>
      </c>
      <c r="D50" s="2" t="s">
        <v>250</v>
      </c>
      <c r="E50" s="2" t="s">
        <v>70</v>
      </c>
      <c r="F50" s="2" t="s">
        <v>71</v>
      </c>
      <c r="G50" s="2" t="s">
        <v>251</v>
      </c>
      <c r="H50" s="2" t="s">
        <v>252</v>
      </c>
      <c r="I50" s="2">
        <v>413880</v>
      </c>
      <c r="J50" s="2">
        <v>812</v>
      </c>
      <c r="K50" s="2">
        <v>908</v>
      </c>
      <c r="L50" s="2">
        <v>1094</v>
      </c>
      <c r="M50" s="2">
        <v>1441</v>
      </c>
      <c r="N50" s="2">
        <v>1464</v>
      </c>
    </row>
    <row r="51" spans="1:14">
      <c r="A51" s="2" t="s">
        <v>66</v>
      </c>
      <c r="B51" s="2" t="s">
        <v>67</v>
      </c>
      <c r="C51" s="2" t="s">
        <v>253</v>
      </c>
      <c r="D51" s="2" t="s">
        <v>254</v>
      </c>
      <c r="E51" s="2" t="s">
        <v>70</v>
      </c>
      <c r="F51" s="2" t="s">
        <v>80</v>
      </c>
      <c r="G51" s="2" t="s">
        <v>255</v>
      </c>
      <c r="H51" s="2" t="s">
        <v>256</v>
      </c>
      <c r="I51" s="2">
        <v>19815</v>
      </c>
      <c r="J51" s="2">
        <v>578</v>
      </c>
      <c r="K51" s="2">
        <v>687</v>
      </c>
      <c r="L51" s="2">
        <v>772</v>
      </c>
      <c r="M51" s="2">
        <v>1088</v>
      </c>
      <c r="N51" s="2">
        <v>1199</v>
      </c>
    </row>
    <row r="52" spans="1:14">
      <c r="A52" s="2" t="s">
        <v>66</v>
      </c>
      <c r="B52" s="2" t="s">
        <v>67</v>
      </c>
      <c r="C52" s="2" t="s">
        <v>68</v>
      </c>
      <c r="D52" s="2" t="s">
        <v>257</v>
      </c>
      <c r="E52" s="2" t="s">
        <v>70</v>
      </c>
      <c r="F52" s="2" t="s">
        <v>71</v>
      </c>
      <c r="G52" s="2" t="s">
        <v>72</v>
      </c>
      <c r="H52" s="2" t="s">
        <v>258</v>
      </c>
      <c r="I52" s="2">
        <v>228130</v>
      </c>
      <c r="J52" s="2">
        <v>848</v>
      </c>
      <c r="K52" s="2">
        <v>888</v>
      </c>
      <c r="L52" s="2">
        <v>1055</v>
      </c>
      <c r="M52" s="2">
        <v>1345</v>
      </c>
      <c r="N52" s="2">
        <v>1665</v>
      </c>
    </row>
    <row r="53" spans="1:14">
      <c r="A53" s="2" t="s">
        <v>66</v>
      </c>
      <c r="B53" s="2" t="s">
        <v>67</v>
      </c>
      <c r="C53" s="2" t="s">
        <v>217</v>
      </c>
      <c r="D53" s="2" t="s">
        <v>259</v>
      </c>
      <c r="E53" s="2" t="s">
        <v>70</v>
      </c>
      <c r="F53" s="2" t="s">
        <v>71</v>
      </c>
      <c r="G53" s="2" t="s">
        <v>219</v>
      </c>
      <c r="H53" s="2" t="s">
        <v>260</v>
      </c>
      <c r="I53" s="2">
        <v>123100</v>
      </c>
      <c r="J53" s="2">
        <v>726</v>
      </c>
      <c r="K53" s="2">
        <v>756</v>
      </c>
      <c r="L53" s="2">
        <v>923</v>
      </c>
      <c r="M53" s="2">
        <v>1214</v>
      </c>
      <c r="N53" s="2">
        <v>1456</v>
      </c>
    </row>
    <row r="54" spans="1:14">
      <c r="A54" s="2" t="s">
        <v>66</v>
      </c>
      <c r="B54" s="2" t="s">
        <v>67</v>
      </c>
      <c r="C54" s="2" t="s">
        <v>261</v>
      </c>
      <c r="D54" s="2" t="s">
        <v>262</v>
      </c>
      <c r="E54" s="2" t="s">
        <v>70</v>
      </c>
      <c r="F54" s="2" t="s">
        <v>80</v>
      </c>
      <c r="G54" s="2" t="s">
        <v>263</v>
      </c>
      <c r="H54" s="2" t="s">
        <v>264</v>
      </c>
      <c r="I54" s="2">
        <v>8480</v>
      </c>
      <c r="J54" s="2">
        <v>583</v>
      </c>
      <c r="K54" s="2">
        <v>604</v>
      </c>
      <c r="L54" s="2">
        <v>778</v>
      </c>
      <c r="M54" s="2">
        <v>1023</v>
      </c>
      <c r="N54" s="2">
        <v>1164</v>
      </c>
    </row>
    <row r="55" spans="1:14">
      <c r="A55" s="2" t="s">
        <v>66</v>
      </c>
      <c r="B55" s="2" t="s">
        <v>67</v>
      </c>
      <c r="C55" s="2" t="s">
        <v>265</v>
      </c>
      <c r="D55" s="2" t="s">
        <v>266</v>
      </c>
      <c r="E55" s="2" t="s">
        <v>70</v>
      </c>
      <c r="F55" s="2" t="s">
        <v>71</v>
      </c>
      <c r="G55" s="2" t="s">
        <v>267</v>
      </c>
      <c r="H55" s="2" t="s">
        <v>268</v>
      </c>
      <c r="I55" s="2">
        <v>18925</v>
      </c>
      <c r="J55" s="2">
        <v>615</v>
      </c>
      <c r="K55" s="2">
        <v>619</v>
      </c>
      <c r="L55" s="2">
        <v>772</v>
      </c>
      <c r="M55" s="2">
        <v>1061</v>
      </c>
      <c r="N55" s="2">
        <v>1304</v>
      </c>
    </row>
    <row r="56" spans="1:14">
      <c r="A56" s="2" t="s">
        <v>66</v>
      </c>
      <c r="B56" s="2" t="s">
        <v>67</v>
      </c>
      <c r="C56" s="2" t="s">
        <v>269</v>
      </c>
      <c r="D56" s="2" t="s">
        <v>270</v>
      </c>
      <c r="E56" s="2" t="s">
        <v>70</v>
      </c>
      <c r="F56" s="2" t="s">
        <v>80</v>
      </c>
      <c r="G56" s="2" t="s">
        <v>271</v>
      </c>
      <c r="H56" s="2" t="s">
        <v>272</v>
      </c>
      <c r="I56" s="2">
        <v>32995</v>
      </c>
      <c r="J56" s="2">
        <v>743</v>
      </c>
      <c r="K56" s="2">
        <v>756</v>
      </c>
      <c r="L56" s="2">
        <v>992</v>
      </c>
      <c r="M56" s="2">
        <v>1199</v>
      </c>
      <c r="N56" s="2">
        <v>1322</v>
      </c>
    </row>
    <row r="57" spans="1:14">
      <c r="A57" s="2" t="s">
        <v>66</v>
      </c>
      <c r="B57" s="2" t="s">
        <v>67</v>
      </c>
      <c r="C57" s="2" t="s">
        <v>273</v>
      </c>
      <c r="D57" s="2" t="s">
        <v>274</v>
      </c>
      <c r="E57" s="2" t="s">
        <v>70</v>
      </c>
      <c r="F57" s="2" t="s">
        <v>80</v>
      </c>
      <c r="G57" s="2" t="s">
        <v>275</v>
      </c>
      <c r="H57" s="2" t="s">
        <v>276</v>
      </c>
      <c r="I57" s="2">
        <v>22180</v>
      </c>
      <c r="J57" s="2">
        <v>578</v>
      </c>
      <c r="K57" s="2">
        <v>688</v>
      </c>
      <c r="L57" s="2">
        <v>772</v>
      </c>
      <c r="M57" s="2">
        <v>1088</v>
      </c>
      <c r="N57" s="2">
        <v>1155</v>
      </c>
    </row>
    <row r="58" spans="1:14">
      <c r="A58" s="2" t="s">
        <v>66</v>
      </c>
      <c r="B58" s="2" t="s">
        <v>67</v>
      </c>
      <c r="C58" s="2" t="s">
        <v>277</v>
      </c>
      <c r="D58" s="2" t="s">
        <v>278</v>
      </c>
      <c r="E58" s="2" t="s">
        <v>70</v>
      </c>
      <c r="F58" s="2" t="s">
        <v>71</v>
      </c>
      <c r="G58" s="2" t="s">
        <v>279</v>
      </c>
      <c r="H58" s="2" t="s">
        <v>280</v>
      </c>
      <c r="I58" s="2">
        <v>58850</v>
      </c>
      <c r="J58" s="2">
        <v>883</v>
      </c>
      <c r="K58" s="2">
        <v>937</v>
      </c>
      <c r="L58" s="2">
        <v>1108</v>
      </c>
      <c r="M58" s="2">
        <v>1463</v>
      </c>
      <c r="N58" s="2">
        <v>1781</v>
      </c>
    </row>
    <row r="59" spans="1:14">
      <c r="A59" s="2" t="s">
        <v>66</v>
      </c>
      <c r="B59" s="2" t="s">
        <v>67</v>
      </c>
      <c r="C59" s="2" t="s">
        <v>83</v>
      </c>
      <c r="D59" s="2" t="s">
        <v>281</v>
      </c>
      <c r="E59" s="2" t="s">
        <v>70</v>
      </c>
      <c r="F59" s="2" t="s">
        <v>71</v>
      </c>
      <c r="G59" s="2" t="s">
        <v>85</v>
      </c>
      <c r="H59" s="2" t="s">
        <v>282</v>
      </c>
      <c r="I59" s="2">
        <v>91720</v>
      </c>
      <c r="J59" s="2">
        <v>998</v>
      </c>
      <c r="K59" s="2">
        <v>1144</v>
      </c>
      <c r="L59" s="2">
        <v>1267</v>
      </c>
      <c r="M59" s="2">
        <v>1583</v>
      </c>
      <c r="N59" s="2">
        <v>1791</v>
      </c>
    </row>
    <row r="60" spans="1:14">
      <c r="A60" s="2" t="s">
        <v>66</v>
      </c>
      <c r="B60" s="2" t="s">
        <v>67</v>
      </c>
      <c r="C60" s="2" t="s">
        <v>83</v>
      </c>
      <c r="D60" s="2" t="s">
        <v>283</v>
      </c>
      <c r="E60" s="2" t="s">
        <v>70</v>
      </c>
      <c r="F60" s="2" t="s">
        <v>71</v>
      </c>
      <c r="G60" s="2" t="s">
        <v>85</v>
      </c>
      <c r="H60" s="2" t="s">
        <v>284</v>
      </c>
      <c r="I60" s="2">
        <v>223915</v>
      </c>
      <c r="J60" s="2">
        <v>998</v>
      </c>
      <c r="K60" s="2">
        <v>1144</v>
      </c>
      <c r="L60" s="2">
        <v>1267</v>
      </c>
      <c r="M60" s="2">
        <v>1583</v>
      </c>
      <c r="N60" s="2">
        <v>1791</v>
      </c>
    </row>
    <row r="61" spans="1:14">
      <c r="A61" s="2" t="s">
        <v>66</v>
      </c>
      <c r="B61" s="2" t="s">
        <v>67</v>
      </c>
      <c r="C61" s="2" t="s">
        <v>285</v>
      </c>
      <c r="D61" s="2" t="s">
        <v>286</v>
      </c>
      <c r="E61" s="2" t="s">
        <v>70</v>
      </c>
      <c r="F61" s="2" t="s">
        <v>80</v>
      </c>
      <c r="G61" s="2" t="s">
        <v>287</v>
      </c>
      <c r="H61" s="2" t="s">
        <v>288</v>
      </c>
      <c r="I61" s="2">
        <v>12195</v>
      </c>
      <c r="J61" s="2">
        <v>687</v>
      </c>
      <c r="K61" s="2">
        <v>713</v>
      </c>
      <c r="L61" s="2">
        <v>918</v>
      </c>
      <c r="M61" s="2">
        <v>1109</v>
      </c>
      <c r="N61" s="2">
        <v>1325</v>
      </c>
    </row>
    <row r="62" spans="1:14">
      <c r="A62" s="2" t="s">
        <v>66</v>
      </c>
      <c r="B62" s="2" t="s">
        <v>67</v>
      </c>
      <c r="C62" s="2" t="s">
        <v>289</v>
      </c>
      <c r="D62" s="2" t="s">
        <v>290</v>
      </c>
      <c r="E62" s="2" t="s">
        <v>70</v>
      </c>
      <c r="F62" s="2" t="s">
        <v>80</v>
      </c>
      <c r="G62" s="2" t="s">
        <v>291</v>
      </c>
      <c r="H62" s="2" t="s">
        <v>292</v>
      </c>
      <c r="I62" s="2">
        <v>81105</v>
      </c>
      <c r="J62" s="2">
        <v>555</v>
      </c>
      <c r="K62" s="2">
        <v>661</v>
      </c>
      <c r="L62" s="2">
        <v>818</v>
      </c>
      <c r="M62" s="2">
        <v>1138</v>
      </c>
      <c r="N62" s="2">
        <v>1170</v>
      </c>
    </row>
    <row r="63" spans="1:14">
      <c r="A63" s="2" t="s">
        <v>66</v>
      </c>
      <c r="B63" s="2" t="s">
        <v>67</v>
      </c>
      <c r="C63" s="2" t="s">
        <v>293</v>
      </c>
      <c r="D63" s="2" t="s">
        <v>294</v>
      </c>
      <c r="E63" s="2" t="s">
        <v>70</v>
      </c>
      <c r="F63" s="2" t="s">
        <v>80</v>
      </c>
      <c r="G63" s="2" t="s">
        <v>295</v>
      </c>
      <c r="H63" s="2" t="s">
        <v>296</v>
      </c>
      <c r="I63" s="2">
        <v>41250</v>
      </c>
      <c r="J63" s="2">
        <v>619</v>
      </c>
      <c r="K63" s="2">
        <v>638</v>
      </c>
      <c r="L63" s="2">
        <v>831</v>
      </c>
      <c r="M63" s="2">
        <v>1054</v>
      </c>
      <c r="N63" s="2">
        <v>1105</v>
      </c>
    </row>
    <row r="64" spans="1:14">
      <c r="A64" s="2" t="s">
        <v>66</v>
      </c>
      <c r="B64" s="2" t="s">
        <v>67</v>
      </c>
      <c r="C64" s="2" t="s">
        <v>195</v>
      </c>
      <c r="D64" s="2" t="s">
        <v>297</v>
      </c>
      <c r="E64" s="2" t="s">
        <v>70</v>
      </c>
      <c r="F64" s="2" t="s">
        <v>71</v>
      </c>
      <c r="G64" s="2" t="s">
        <v>197</v>
      </c>
      <c r="H64" s="2" t="s">
        <v>298</v>
      </c>
      <c r="I64" s="2">
        <v>231560</v>
      </c>
      <c r="J64" s="2">
        <v>916</v>
      </c>
      <c r="K64" s="2">
        <v>922</v>
      </c>
      <c r="L64" s="2">
        <v>1138</v>
      </c>
      <c r="M64" s="2">
        <v>1450</v>
      </c>
      <c r="N64" s="2">
        <v>1509</v>
      </c>
    </row>
    <row r="65" spans="1:14">
      <c r="A65" s="2" t="s">
        <v>66</v>
      </c>
      <c r="B65" s="2" t="s">
        <v>67</v>
      </c>
      <c r="C65" s="2" t="s">
        <v>299</v>
      </c>
      <c r="D65" s="2" t="s">
        <v>300</v>
      </c>
      <c r="E65" s="2" t="s">
        <v>70</v>
      </c>
      <c r="F65" s="2" t="s">
        <v>80</v>
      </c>
      <c r="G65" s="2" t="s">
        <v>301</v>
      </c>
      <c r="H65" s="2" t="s">
        <v>302</v>
      </c>
      <c r="I65" s="2">
        <v>64980</v>
      </c>
      <c r="J65" s="2">
        <v>578</v>
      </c>
      <c r="K65" s="2">
        <v>612</v>
      </c>
      <c r="L65" s="2">
        <v>772</v>
      </c>
      <c r="M65" s="2">
        <v>1088</v>
      </c>
      <c r="N65" s="2">
        <v>1205</v>
      </c>
    </row>
    <row r="66" spans="1:14">
      <c r="A66" s="2" t="s">
        <v>66</v>
      </c>
      <c r="B66" s="2" t="s">
        <v>67</v>
      </c>
      <c r="C66" s="2" t="s">
        <v>303</v>
      </c>
      <c r="D66" s="2" t="s">
        <v>304</v>
      </c>
      <c r="E66" s="2" t="s">
        <v>70</v>
      </c>
      <c r="F66" s="2" t="s">
        <v>71</v>
      </c>
      <c r="G66" s="2" t="s">
        <v>305</v>
      </c>
      <c r="H66" s="2" t="s">
        <v>306</v>
      </c>
      <c r="I66" s="2">
        <v>15435</v>
      </c>
      <c r="J66" s="2">
        <v>810</v>
      </c>
      <c r="K66" s="2">
        <v>908</v>
      </c>
      <c r="L66" s="2">
        <v>1092</v>
      </c>
      <c r="M66" s="2">
        <v>1435</v>
      </c>
      <c r="N66" s="2">
        <v>1459</v>
      </c>
    </row>
    <row r="67" spans="1:14">
      <c r="A67" s="2" t="s">
        <v>66</v>
      </c>
      <c r="B67" s="2" t="s">
        <v>67</v>
      </c>
      <c r="C67" s="2" t="s">
        <v>307</v>
      </c>
      <c r="D67" s="2" t="s">
        <v>308</v>
      </c>
      <c r="E67" s="2" t="s">
        <v>70</v>
      </c>
      <c r="F67" s="2" t="s">
        <v>80</v>
      </c>
      <c r="G67" s="2" t="s">
        <v>309</v>
      </c>
      <c r="H67" s="2" t="s">
        <v>310</v>
      </c>
      <c r="I67" s="2">
        <v>10440</v>
      </c>
      <c r="J67" s="2">
        <v>702</v>
      </c>
      <c r="K67" s="2">
        <v>728</v>
      </c>
      <c r="L67" s="2">
        <v>936</v>
      </c>
      <c r="M67" s="2">
        <v>1132</v>
      </c>
      <c r="N67" s="2">
        <v>1401</v>
      </c>
    </row>
    <row r="68" spans="1:14">
      <c r="A68" s="2" t="s">
        <v>66</v>
      </c>
      <c r="B68" s="2" t="s">
        <v>67</v>
      </c>
      <c r="C68" s="2" t="s">
        <v>311</v>
      </c>
      <c r="D68" s="2" t="s">
        <v>312</v>
      </c>
      <c r="E68" s="2" t="s">
        <v>70</v>
      </c>
      <c r="F68" s="2" t="s">
        <v>80</v>
      </c>
      <c r="G68" s="2" t="s">
        <v>313</v>
      </c>
      <c r="H68" s="2" t="s">
        <v>314</v>
      </c>
      <c r="I68" s="2">
        <v>23655</v>
      </c>
      <c r="J68" s="2">
        <v>578</v>
      </c>
      <c r="K68" s="2">
        <v>587</v>
      </c>
      <c r="L68" s="2">
        <v>772</v>
      </c>
      <c r="M68" s="2">
        <v>1058</v>
      </c>
      <c r="N68" s="2">
        <v>1123</v>
      </c>
    </row>
    <row r="69" spans="1:14">
      <c r="A69" s="2" t="s">
        <v>315</v>
      </c>
      <c r="B69" s="2" t="s">
        <v>316</v>
      </c>
      <c r="C69" s="2" t="s">
        <v>317</v>
      </c>
      <c r="D69" s="2" t="s">
        <v>318</v>
      </c>
      <c r="E69" s="2" t="s">
        <v>70</v>
      </c>
      <c r="F69" s="2" t="s">
        <v>80</v>
      </c>
      <c r="G69" s="2" t="s">
        <v>319</v>
      </c>
      <c r="H69" s="2" t="s">
        <v>320</v>
      </c>
      <c r="I69" s="2">
        <v>3405</v>
      </c>
      <c r="J69" s="2">
        <v>973</v>
      </c>
      <c r="K69" s="2">
        <v>1229</v>
      </c>
      <c r="L69" s="2">
        <v>1361</v>
      </c>
      <c r="M69" s="2">
        <v>1640</v>
      </c>
      <c r="N69" s="2">
        <v>2151</v>
      </c>
    </row>
    <row r="70" spans="1:14">
      <c r="A70" s="2" t="s">
        <v>315</v>
      </c>
      <c r="B70" s="2" t="s">
        <v>316</v>
      </c>
      <c r="C70" s="2" t="s">
        <v>321</v>
      </c>
      <c r="D70" s="2" t="s">
        <v>322</v>
      </c>
      <c r="E70" s="2" t="s">
        <v>70</v>
      </c>
      <c r="F70" s="2" t="s">
        <v>80</v>
      </c>
      <c r="G70" s="2" t="s">
        <v>323</v>
      </c>
      <c r="H70" s="2" t="s">
        <v>324</v>
      </c>
      <c r="I70" s="2">
        <v>5220</v>
      </c>
      <c r="J70" s="2">
        <v>1437</v>
      </c>
      <c r="K70" s="2">
        <v>1532</v>
      </c>
      <c r="L70" s="2">
        <v>2010</v>
      </c>
      <c r="M70" s="2">
        <v>2440</v>
      </c>
      <c r="N70" s="2">
        <v>2740</v>
      </c>
    </row>
    <row r="71" spans="1:14">
      <c r="A71" s="2" t="s">
        <v>315</v>
      </c>
      <c r="B71" s="2" t="s">
        <v>316</v>
      </c>
      <c r="C71" s="2" t="s">
        <v>325</v>
      </c>
      <c r="D71" s="2" t="s">
        <v>326</v>
      </c>
      <c r="E71" s="2" t="s">
        <v>70</v>
      </c>
      <c r="F71" s="2" t="s">
        <v>71</v>
      </c>
      <c r="G71" s="2" t="s">
        <v>327</v>
      </c>
      <c r="H71" s="2" t="s">
        <v>328</v>
      </c>
      <c r="I71" s="2">
        <v>290675</v>
      </c>
      <c r="J71" s="2">
        <v>1089</v>
      </c>
      <c r="K71" s="2">
        <v>1191</v>
      </c>
      <c r="L71" s="2">
        <v>1563</v>
      </c>
      <c r="M71" s="2">
        <v>2190</v>
      </c>
      <c r="N71" s="2">
        <v>2625</v>
      </c>
    </row>
    <row r="72" spans="1:14">
      <c r="A72" s="2" t="s">
        <v>315</v>
      </c>
      <c r="B72" s="2" t="s">
        <v>316</v>
      </c>
      <c r="C72" s="2" t="s">
        <v>329</v>
      </c>
      <c r="D72" s="2" t="s">
        <v>330</v>
      </c>
      <c r="E72" s="2" t="s">
        <v>70</v>
      </c>
      <c r="F72" s="2" t="s">
        <v>80</v>
      </c>
      <c r="G72" s="2" t="s">
        <v>331</v>
      </c>
      <c r="H72" s="2" t="s">
        <v>332</v>
      </c>
      <c r="I72" s="2">
        <v>18540</v>
      </c>
      <c r="J72" s="2">
        <v>1640</v>
      </c>
      <c r="K72" s="2">
        <v>1650</v>
      </c>
      <c r="L72" s="2">
        <v>1900</v>
      </c>
      <c r="M72" s="2">
        <v>2289</v>
      </c>
      <c r="N72" s="2">
        <v>2519</v>
      </c>
    </row>
    <row r="73" spans="1:14">
      <c r="A73" s="2" t="s">
        <v>315</v>
      </c>
      <c r="B73" s="2" t="s">
        <v>316</v>
      </c>
      <c r="C73" s="2" t="s">
        <v>333</v>
      </c>
      <c r="D73" s="2" t="s">
        <v>334</v>
      </c>
      <c r="E73" s="2" t="s">
        <v>70</v>
      </c>
      <c r="F73" s="2" t="s">
        <v>80</v>
      </c>
      <c r="G73" s="2" t="s">
        <v>335</v>
      </c>
      <c r="H73" s="2" t="s">
        <v>336</v>
      </c>
      <c r="I73" s="2">
        <v>855</v>
      </c>
      <c r="J73" s="2">
        <v>896</v>
      </c>
      <c r="K73" s="2">
        <v>980</v>
      </c>
      <c r="L73" s="2">
        <v>1253</v>
      </c>
      <c r="M73" s="2">
        <v>1756</v>
      </c>
      <c r="N73" s="2">
        <v>1981</v>
      </c>
    </row>
    <row r="74" spans="1:14">
      <c r="A74" s="2" t="s">
        <v>315</v>
      </c>
      <c r="B74" s="2" t="s">
        <v>316</v>
      </c>
      <c r="C74" s="2" t="s">
        <v>337</v>
      </c>
      <c r="D74" s="2" t="s">
        <v>338</v>
      </c>
      <c r="E74" s="2" t="s">
        <v>70</v>
      </c>
      <c r="F74" s="2" t="s">
        <v>80</v>
      </c>
      <c r="G74" s="2" t="s">
        <v>339</v>
      </c>
      <c r="H74" s="2" t="s">
        <v>340</v>
      </c>
      <c r="I74" s="2">
        <v>7000</v>
      </c>
      <c r="J74" s="2">
        <v>1039</v>
      </c>
      <c r="K74" s="2">
        <v>1136</v>
      </c>
      <c r="L74" s="2">
        <v>1453</v>
      </c>
      <c r="M74" s="2">
        <v>1948</v>
      </c>
      <c r="N74" s="2">
        <v>2297</v>
      </c>
    </row>
    <row r="75" spans="1:14">
      <c r="A75" s="2" t="s">
        <v>315</v>
      </c>
      <c r="B75" s="2" t="s">
        <v>316</v>
      </c>
      <c r="C75" s="2" t="s">
        <v>341</v>
      </c>
      <c r="D75" s="2" t="s">
        <v>342</v>
      </c>
      <c r="E75" s="2" t="s">
        <v>70</v>
      </c>
      <c r="F75" s="2" t="s">
        <v>80</v>
      </c>
      <c r="G75" s="2" t="s">
        <v>343</v>
      </c>
      <c r="H75" s="2" t="s">
        <v>344</v>
      </c>
      <c r="I75" s="2">
        <v>2615</v>
      </c>
      <c r="J75" s="2">
        <v>758</v>
      </c>
      <c r="K75" s="2">
        <v>829</v>
      </c>
      <c r="L75" s="2">
        <v>1063</v>
      </c>
      <c r="M75" s="2">
        <v>1421</v>
      </c>
      <c r="N75" s="2">
        <v>1676</v>
      </c>
    </row>
    <row r="76" spans="1:14">
      <c r="A76" s="2" t="s">
        <v>315</v>
      </c>
      <c r="B76" s="2" t="s">
        <v>316</v>
      </c>
      <c r="C76" s="2" t="s">
        <v>345</v>
      </c>
      <c r="D76" s="2" t="s">
        <v>346</v>
      </c>
      <c r="E76" s="2" t="s">
        <v>70</v>
      </c>
      <c r="F76" s="2" t="s">
        <v>80</v>
      </c>
      <c r="G76" s="2" t="s">
        <v>347</v>
      </c>
      <c r="H76" s="2" t="s">
        <v>348</v>
      </c>
      <c r="I76" s="2">
        <v>2100</v>
      </c>
      <c r="J76" s="2">
        <v>896</v>
      </c>
      <c r="K76" s="2">
        <v>975</v>
      </c>
      <c r="L76" s="2">
        <v>1271</v>
      </c>
      <c r="M76" s="2">
        <v>1663</v>
      </c>
      <c r="N76" s="2">
        <v>1944</v>
      </c>
    </row>
    <row r="77" spans="1:14">
      <c r="A77" s="2" t="s">
        <v>315</v>
      </c>
      <c r="B77" s="2" t="s">
        <v>316</v>
      </c>
      <c r="C77" s="2" t="s">
        <v>349</v>
      </c>
      <c r="D77" s="2" t="s">
        <v>350</v>
      </c>
      <c r="E77" s="2" t="s">
        <v>70</v>
      </c>
      <c r="F77" s="2" t="s">
        <v>80</v>
      </c>
      <c r="G77" s="2" t="s">
        <v>351</v>
      </c>
      <c r="H77" s="2" t="s">
        <v>352</v>
      </c>
      <c r="I77" s="2">
        <v>4855</v>
      </c>
      <c r="J77" s="2">
        <v>889</v>
      </c>
      <c r="K77" s="2">
        <v>1123</v>
      </c>
      <c r="L77" s="2">
        <v>1243</v>
      </c>
      <c r="M77" s="2">
        <v>1712</v>
      </c>
      <c r="N77" s="2">
        <v>1965</v>
      </c>
    </row>
    <row r="78" spans="1:14">
      <c r="A78" s="2" t="s">
        <v>315</v>
      </c>
      <c r="B78" s="2" t="s">
        <v>316</v>
      </c>
      <c r="C78" s="2" t="s">
        <v>353</v>
      </c>
      <c r="D78" s="2" t="s">
        <v>354</v>
      </c>
      <c r="E78" s="2" t="s">
        <v>70</v>
      </c>
      <c r="F78" s="2" t="s">
        <v>71</v>
      </c>
      <c r="G78" s="2" t="s">
        <v>355</v>
      </c>
      <c r="H78" s="2" t="s">
        <v>356</v>
      </c>
      <c r="I78" s="2">
        <v>96300</v>
      </c>
      <c r="J78" s="2">
        <v>1144</v>
      </c>
      <c r="K78" s="2">
        <v>1272</v>
      </c>
      <c r="L78" s="2">
        <v>1669</v>
      </c>
      <c r="M78" s="2">
        <v>2339</v>
      </c>
      <c r="N78" s="2">
        <v>2803</v>
      </c>
    </row>
    <row r="79" spans="1:14">
      <c r="A79" s="2" t="s">
        <v>315</v>
      </c>
      <c r="B79" s="2" t="s">
        <v>316</v>
      </c>
      <c r="C79" s="2" t="s">
        <v>357</v>
      </c>
      <c r="D79" s="2" t="s">
        <v>358</v>
      </c>
      <c r="E79" s="2" t="s">
        <v>70</v>
      </c>
      <c r="F79" s="2" t="s">
        <v>80</v>
      </c>
      <c r="G79" s="2" t="s">
        <v>359</v>
      </c>
      <c r="H79" s="2" t="s">
        <v>360</v>
      </c>
      <c r="I79" s="2">
        <v>2080</v>
      </c>
      <c r="J79" s="2">
        <v>1049</v>
      </c>
      <c r="K79" s="2">
        <v>1147</v>
      </c>
      <c r="L79" s="2">
        <v>1467</v>
      </c>
      <c r="M79" s="2">
        <v>1967</v>
      </c>
      <c r="N79" s="2">
        <v>2319</v>
      </c>
    </row>
    <row r="80" spans="1:14">
      <c r="A80" s="2" t="s">
        <v>315</v>
      </c>
      <c r="B80" s="2" t="s">
        <v>316</v>
      </c>
      <c r="C80" s="2" t="s">
        <v>361</v>
      </c>
      <c r="D80" s="2" t="s">
        <v>362</v>
      </c>
      <c r="E80" s="2" t="s">
        <v>70</v>
      </c>
      <c r="F80" s="2" t="s">
        <v>80</v>
      </c>
      <c r="G80" s="2" t="s">
        <v>363</v>
      </c>
      <c r="H80" s="2" t="s">
        <v>364</v>
      </c>
      <c r="I80" s="2">
        <v>2330</v>
      </c>
      <c r="J80" s="2">
        <v>989</v>
      </c>
      <c r="K80" s="2">
        <v>1100</v>
      </c>
      <c r="L80" s="2">
        <v>1443</v>
      </c>
      <c r="M80" s="2">
        <v>1739</v>
      </c>
      <c r="N80" s="2">
        <v>1913</v>
      </c>
    </row>
    <row r="81" spans="1:14">
      <c r="A81" s="2" t="s">
        <v>315</v>
      </c>
      <c r="B81" s="2" t="s">
        <v>316</v>
      </c>
      <c r="C81" s="2" t="s">
        <v>365</v>
      </c>
      <c r="D81" s="2" t="s">
        <v>366</v>
      </c>
      <c r="E81" s="2" t="s">
        <v>70</v>
      </c>
      <c r="F81" s="2" t="s">
        <v>80</v>
      </c>
      <c r="G81" s="2" t="s">
        <v>367</v>
      </c>
      <c r="H81" s="2" t="s">
        <v>368</v>
      </c>
      <c r="I81" s="2">
        <v>32110</v>
      </c>
      <c r="J81" s="2">
        <v>1202</v>
      </c>
      <c r="K81" s="2">
        <v>1336</v>
      </c>
      <c r="L81" s="2">
        <v>1753</v>
      </c>
      <c r="M81" s="2">
        <v>2456</v>
      </c>
      <c r="N81" s="2">
        <v>2544</v>
      </c>
    </row>
    <row r="82" spans="1:14">
      <c r="A82" s="2" t="s">
        <v>315</v>
      </c>
      <c r="B82" s="2" t="s">
        <v>316</v>
      </c>
      <c r="C82" s="2" t="s">
        <v>369</v>
      </c>
      <c r="D82" s="2" t="s">
        <v>370</v>
      </c>
      <c r="E82" s="2" t="s">
        <v>70</v>
      </c>
      <c r="F82" s="2" t="s">
        <v>80</v>
      </c>
      <c r="G82" s="2" t="s">
        <v>371</v>
      </c>
      <c r="H82" s="2" t="s">
        <v>372</v>
      </c>
      <c r="I82" s="2">
        <v>59235</v>
      </c>
      <c r="J82" s="2">
        <v>943</v>
      </c>
      <c r="K82" s="2">
        <v>949</v>
      </c>
      <c r="L82" s="2">
        <v>1245</v>
      </c>
      <c r="M82" s="2">
        <v>1745</v>
      </c>
      <c r="N82" s="2">
        <v>2091</v>
      </c>
    </row>
    <row r="83" spans="1:14">
      <c r="A83" s="2" t="s">
        <v>315</v>
      </c>
      <c r="B83" s="2" t="s">
        <v>316</v>
      </c>
      <c r="C83" s="2" t="s">
        <v>373</v>
      </c>
      <c r="D83" s="2" t="s">
        <v>374</v>
      </c>
      <c r="E83" s="2" t="s">
        <v>70</v>
      </c>
      <c r="F83" s="2" t="s">
        <v>80</v>
      </c>
      <c r="G83" s="2" t="s">
        <v>375</v>
      </c>
      <c r="H83" s="2" t="s">
        <v>376</v>
      </c>
      <c r="I83" s="2">
        <v>13910</v>
      </c>
      <c r="J83" s="2">
        <v>1055</v>
      </c>
      <c r="K83" s="2">
        <v>1172</v>
      </c>
      <c r="L83" s="2">
        <v>1538</v>
      </c>
      <c r="M83" s="2">
        <v>2138</v>
      </c>
      <c r="N83" s="2">
        <v>2583</v>
      </c>
    </row>
    <row r="84" spans="1:14">
      <c r="A84" s="2" t="s">
        <v>315</v>
      </c>
      <c r="B84" s="2" t="s">
        <v>316</v>
      </c>
      <c r="C84" s="2" t="s">
        <v>377</v>
      </c>
      <c r="D84" s="2" t="s">
        <v>378</v>
      </c>
      <c r="E84" s="2" t="s">
        <v>70</v>
      </c>
      <c r="F84" s="2" t="s">
        <v>80</v>
      </c>
      <c r="G84" s="2" t="s">
        <v>379</v>
      </c>
      <c r="H84" s="2" t="s">
        <v>380</v>
      </c>
      <c r="I84" s="2">
        <v>13065</v>
      </c>
      <c r="J84" s="2">
        <v>1280</v>
      </c>
      <c r="K84" s="2">
        <v>1422</v>
      </c>
      <c r="L84" s="2">
        <v>1866</v>
      </c>
      <c r="M84" s="2">
        <v>2295</v>
      </c>
      <c r="N84" s="2">
        <v>2474</v>
      </c>
    </row>
    <row r="85" spans="1:14">
      <c r="A85" s="2" t="s">
        <v>315</v>
      </c>
      <c r="B85" s="2" t="s">
        <v>316</v>
      </c>
      <c r="C85" s="2" t="s">
        <v>381</v>
      </c>
      <c r="D85" s="2" t="s">
        <v>382</v>
      </c>
      <c r="E85" s="2" t="s">
        <v>70</v>
      </c>
      <c r="F85" s="2" t="s">
        <v>80</v>
      </c>
      <c r="G85" s="2" t="s">
        <v>382</v>
      </c>
      <c r="H85" s="2" t="s">
        <v>383</v>
      </c>
      <c r="I85" s="2">
        <v>8370</v>
      </c>
      <c r="J85" s="2">
        <v>667</v>
      </c>
      <c r="K85" s="2">
        <v>730</v>
      </c>
      <c r="L85" s="2">
        <v>933</v>
      </c>
      <c r="M85" s="2">
        <v>1251</v>
      </c>
      <c r="N85" s="2">
        <v>1475</v>
      </c>
    </row>
    <row r="86" spans="1:14">
      <c r="A86" s="2" t="s">
        <v>315</v>
      </c>
      <c r="B86" s="2" t="s">
        <v>316</v>
      </c>
      <c r="C86" s="2" t="s">
        <v>384</v>
      </c>
      <c r="D86" s="2" t="s">
        <v>385</v>
      </c>
      <c r="E86" s="2" t="s">
        <v>70</v>
      </c>
      <c r="F86" s="2" t="s">
        <v>80</v>
      </c>
      <c r="G86" s="2" t="s">
        <v>386</v>
      </c>
      <c r="H86" s="2" t="s">
        <v>387</v>
      </c>
      <c r="I86" s="2">
        <v>1000</v>
      </c>
      <c r="J86" s="2">
        <v>693</v>
      </c>
      <c r="K86" s="2">
        <v>826</v>
      </c>
      <c r="L86" s="2">
        <v>970</v>
      </c>
      <c r="M86" s="2">
        <v>1359</v>
      </c>
      <c r="N86" s="2">
        <v>1533</v>
      </c>
    </row>
    <row r="87" spans="1:14">
      <c r="A87" s="2" t="s">
        <v>315</v>
      </c>
      <c r="B87" s="2" t="s">
        <v>316</v>
      </c>
      <c r="C87" s="2" t="s">
        <v>388</v>
      </c>
      <c r="D87" s="2" t="s">
        <v>389</v>
      </c>
      <c r="E87" s="2" t="s">
        <v>70</v>
      </c>
      <c r="F87" s="2" t="s">
        <v>71</v>
      </c>
      <c r="G87" s="2" t="s">
        <v>390</v>
      </c>
      <c r="H87" s="2" t="s">
        <v>391</v>
      </c>
      <c r="I87" s="2">
        <v>108660</v>
      </c>
      <c r="J87" s="2">
        <v>1019</v>
      </c>
      <c r="K87" s="2">
        <v>1055</v>
      </c>
      <c r="L87" s="2">
        <v>1384</v>
      </c>
      <c r="M87" s="2">
        <v>1939</v>
      </c>
      <c r="N87" s="2">
        <v>2324</v>
      </c>
    </row>
    <row r="88" spans="1:14">
      <c r="A88" s="2" t="s">
        <v>315</v>
      </c>
      <c r="B88" s="2" t="s">
        <v>316</v>
      </c>
      <c r="C88" s="2" t="s">
        <v>392</v>
      </c>
      <c r="D88" s="2" t="s">
        <v>393</v>
      </c>
      <c r="E88" s="2" t="s">
        <v>70</v>
      </c>
      <c r="F88" s="2" t="s">
        <v>80</v>
      </c>
      <c r="G88" s="2" t="s">
        <v>394</v>
      </c>
      <c r="H88" s="2" t="s">
        <v>395</v>
      </c>
      <c r="I88" s="2">
        <v>10020</v>
      </c>
      <c r="J88" s="2">
        <v>1197</v>
      </c>
      <c r="K88" s="2">
        <v>1267</v>
      </c>
      <c r="L88" s="2">
        <v>1477</v>
      </c>
      <c r="M88" s="2">
        <v>2070</v>
      </c>
      <c r="N88" s="2">
        <v>2335</v>
      </c>
    </row>
    <row r="89" spans="1:14">
      <c r="A89" s="2" t="s">
        <v>315</v>
      </c>
      <c r="B89" s="2" t="s">
        <v>316</v>
      </c>
      <c r="C89" s="2" t="s">
        <v>396</v>
      </c>
      <c r="D89" s="2" t="s">
        <v>397</v>
      </c>
      <c r="E89" s="2" t="s">
        <v>70</v>
      </c>
      <c r="F89" s="2" t="s">
        <v>80</v>
      </c>
      <c r="G89" s="2" t="s">
        <v>398</v>
      </c>
      <c r="H89" s="2" t="s">
        <v>399</v>
      </c>
      <c r="I89" s="2">
        <v>10925</v>
      </c>
      <c r="J89" s="2">
        <v>1238</v>
      </c>
      <c r="K89" s="2">
        <v>1376</v>
      </c>
      <c r="L89" s="2">
        <v>1805</v>
      </c>
      <c r="M89" s="2">
        <v>2175</v>
      </c>
      <c r="N89" s="2">
        <v>2393</v>
      </c>
    </row>
    <row r="90" spans="1:14">
      <c r="A90" s="2" t="s">
        <v>315</v>
      </c>
      <c r="B90" s="2" t="s">
        <v>316</v>
      </c>
      <c r="C90" s="2" t="s">
        <v>400</v>
      </c>
      <c r="D90" s="2" t="s">
        <v>401</v>
      </c>
      <c r="E90" s="2" t="s">
        <v>70</v>
      </c>
      <c r="F90" s="2" t="s">
        <v>80</v>
      </c>
      <c r="G90" s="2" t="s">
        <v>402</v>
      </c>
      <c r="H90" s="2" t="s">
        <v>403</v>
      </c>
      <c r="I90" s="2">
        <v>7680</v>
      </c>
      <c r="J90" s="2">
        <v>1290</v>
      </c>
      <c r="K90" s="2">
        <v>1434</v>
      </c>
      <c r="L90" s="2">
        <v>1881</v>
      </c>
      <c r="M90" s="2">
        <v>2560</v>
      </c>
      <c r="N90" s="2">
        <v>2973</v>
      </c>
    </row>
    <row r="91" spans="1:14">
      <c r="A91" s="2" t="s">
        <v>315</v>
      </c>
      <c r="B91" s="2" t="s">
        <v>316</v>
      </c>
      <c r="C91" s="2" t="s">
        <v>404</v>
      </c>
      <c r="D91" s="2" t="s">
        <v>405</v>
      </c>
      <c r="E91" s="2" t="s">
        <v>406</v>
      </c>
      <c r="F91" s="2" t="s">
        <v>80</v>
      </c>
      <c r="G91" s="2" t="s">
        <v>405</v>
      </c>
      <c r="H91" s="2" t="s">
        <v>407</v>
      </c>
      <c r="I91" s="2">
        <v>3375</v>
      </c>
      <c r="J91" s="2">
        <v>976</v>
      </c>
      <c r="K91" s="2">
        <v>1083</v>
      </c>
      <c r="L91" s="2">
        <v>1365</v>
      </c>
      <c r="M91" s="2">
        <v>1645</v>
      </c>
      <c r="N91" s="2">
        <v>1944</v>
      </c>
    </row>
    <row r="92" spans="1:14">
      <c r="A92" s="2" t="s">
        <v>315</v>
      </c>
      <c r="B92" s="2" t="s">
        <v>316</v>
      </c>
      <c r="C92" s="2" t="s">
        <v>408</v>
      </c>
      <c r="D92" s="2" t="s">
        <v>409</v>
      </c>
      <c r="E92" s="2" t="s">
        <v>70</v>
      </c>
      <c r="F92" s="2" t="s">
        <v>80</v>
      </c>
      <c r="G92" s="2" t="s">
        <v>410</v>
      </c>
      <c r="H92" s="2" t="s">
        <v>411</v>
      </c>
      <c r="I92" s="2">
        <v>5800</v>
      </c>
      <c r="J92" s="2">
        <v>873</v>
      </c>
      <c r="K92" s="2">
        <v>946</v>
      </c>
      <c r="L92" s="2">
        <v>1048</v>
      </c>
      <c r="M92" s="2">
        <v>1392</v>
      </c>
      <c r="N92" s="2">
        <v>1445</v>
      </c>
    </row>
    <row r="93" spans="1:14">
      <c r="A93" s="2" t="s">
        <v>315</v>
      </c>
      <c r="B93" s="2" t="s">
        <v>316</v>
      </c>
      <c r="C93" s="2" t="s">
        <v>412</v>
      </c>
      <c r="D93" s="2" t="s">
        <v>413</v>
      </c>
      <c r="E93" s="2" t="s">
        <v>70</v>
      </c>
      <c r="F93" s="2" t="s">
        <v>80</v>
      </c>
      <c r="G93" s="2" t="s">
        <v>414</v>
      </c>
      <c r="H93" s="2" t="s">
        <v>415</v>
      </c>
      <c r="I93" s="2">
        <v>8460</v>
      </c>
      <c r="J93" s="2">
        <v>1048</v>
      </c>
      <c r="K93" s="2">
        <v>1248</v>
      </c>
      <c r="L93" s="2">
        <v>1498</v>
      </c>
      <c r="M93" s="2">
        <v>2099</v>
      </c>
      <c r="N93" s="2">
        <v>2516</v>
      </c>
    </row>
    <row r="94" spans="1:14">
      <c r="A94" s="2" t="s">
        <v>315</v>
      </c>
      <c r="B94" s="2" t="s">
        <v>316</v>
      </c>
      <c r="C94" s="2" t="s">
        <v>416</v>
      </c>
      <c r="D94" s="2" t="s">
        <v>417</v>
      </c>
      <c r="E94" s="2" t="s">
        <v>70</v>
      </c>
      <c r="F94" s="2" t="s">
        <v>80</v>
      </c>
      <c r="G94" s="2" t="s">
        <v>418</v>
      </c>
      <c r="H94" s="2" t="s">
        <v>419</v>
      </c>
      <c r="I94" s="2">
        <v>1305</v>
      </c>
      <c r="J94" s="2">
        <v>1094</v>
      </c>
      <c r="K94" s="2">
        <v>1216</v>
      </c>
      <c r="L94" s="2">
        <v>1595</v>
      </c>
      <c r="M94" s="2">
        <v>1922</v>
      </c>
      <c r="N94" s="2">
        <v>2521</v>
      </c>
    </row>
    <row r="95" spans="1:14">
      <c r="A95" s="2" t="s">
        <v>315</v>
      </c>
      <c r="B95" s="2" t="s">
        <v>316</v>
      </c>
      <c r="C95" s="2" t="s">
        <v>420</v>
      </c>
      <c r="D95" s="2" t="s">
        <v>421</v>
      </c>
      <c r="E95" s="2" t="s">
        <v>70</v>
      </c>
      <c r="F95" s="2" t="s">
        <v>80</v>
      </c>
      <c r="G95" s="2" t="s">
        <v>422</v>
      </c>
      <c r="H95" s="2" t="s">
        <v>423</v>
      </c>
      <c r="I95" s="2">
        <v>6890</v>
      </c>
      <c r="J95" s="2">
        <v>894</v>
      </c>
      <c r="K95" s="2">
        <v>1122</v>
      </c>
      <c r="L95" s="2">
        <v>1250</v>
      </c>
      <c r="M95" s="2">
        <v>1752</v>
      </c>
      <c r="N95" s="2">
        <v>1976</v>
      </c>
    </row>
    <row r="96" spans="1:14">
      <c r="A96" s="2" t="s">
        <v>315</v>
      </c>
      <c r="B96" s="2" t="s">
        <v>316</v>
      </c>
      <c r="C96" s="2" t="s">
        <v>424</v>
      </c>
      <c r="D96" s="2" t="s">
        <v>425</v>
      </c>
      <c r="E96" s="2" t="s">
        <v>70</v>
      </c>
      <c r="F96" s="2" t="s">
        <v>80</v>
      </c>
      <c r="G96" s="2" t="s">
        <v>426</v>
      </c>
      <c r="H96" s="2" t="s">
        <v>427</v>
      </c>
      <c r="I96" s="2">
        <v>2135</v>
      </c>
      <c r="J96" s="2">
        <v>795</v>
      </c>
      <c r="K96" s="2">
        <v>848</v>
      </c>
      <c r="L96" s="2">
        <v>1112</v>
      </c>
      <c r="M96" s="2">
        <v>1558</v>
      </c>
      <c r="N96" s="2">
        <v>1758</v>
      </c>
    </row>
    <row r="97" spans="1:14">
      <c r="A97" s="2" t="s">
        <v>315</v>
      </c>
      <c r="B97" s="2" t="s">
        <v>316</v>
      </c>
      <c r="C97" s="2" t="s">
        <v>428</v>
      </c>
      <c r="D97" s="2" t="s">
        <v>429</v>
      </c>
      <c r="E97" s="2" t="s">
        <v>70</v>
      </c>
      <c r="F97" s="2" t="s">
        <v>80</v>
      </c>
      <c r="G97" s="2" t="s">
        <v>430</v>
      </c>
      <c r="H97" s="2" t="s">
        <v>431</v>
      </c>
      <c r="I97" s="2">
        <v>565</v>
      </c>
      <c r="J97" s="2">
        <v>925</v>
      </c>
      <c r="K97" s="2">
        <v>1012</v>
      </c>
      <c r="L97" s="2">
        <v>1294</v>
      </c>
      <c r="M97" s="2">
        <v>1632</v>
      </c>
      <c r="N97" s="2">
        <v>2046</v>
      </c>
    </row>
    <row r="98" spans="1:14">
      <c r="A98" s="2" t="s">
        <v>315</v>
      </c>
      <c r="B98" s="2" t="s">
        <v>316</v>
      </c>
      <c r="C98" s="2" t="s">
        <v>432</v>
      </c>
      <c r="D98" s="2" t="s">
        <v>433</v>
      </c>
      <c r="E98" s="2" t="s">
        <v>70</v>
      </c>
      <c r="F98" s="2" t="s">
        <v>80</v>
      </c>
      <c r="G98" s="2" t="s">
        <v>434</v>
      </c>
      <c r="H98" s="2" t="s">
        <v>435</v>
      </c>
      <c r="I98" s="2">
        <v>5355</v>
      </c>
      <c r="J98" s="2">
        <v>951</v>
      </c>
      <c r="K98" s="2">
        <v>988</v>
      </c>
      <c r="L98" s="2">
        <v>1094</v>
      </c>
      <c r="M98" s="2">
        <v>1511</v>
      </c>
      <c r="N98" s="2">
        <v>1729</v>
      </c>
    </row>
    <row r="99" spans="1:14">
      <c r="A99" s="2" t="s">
        <v>436</v>
      </c>
      <c r="B99" s="2" t="s">
        <v>437</v>
      </c>
      <c r="C99" s="2" t="s">
        <v>438</v>
      </c>
      <c r="D99" s="2" t="s">
        <v>439</v>
      </c>
      <c r="E99" s="2" t="s">
        <v>70</v>
      </c>
      <c r="F99" s="2" t="s">
        <v>80</v>
      </c>
      <c r="G99" s="2" t="s">
        <v>440</v>
      </c>
      <c r="H99" s="2" t="s">
        <v>441</v>
      </c>
      <c r="I99" s="2">
        <v>66055</v>
      </c>
      <c r="J99" s="2">
        <v>795</v>
      </c>
      <c r="K99" s="2">
        <v>887</v>
      </c>
      <c r="L99" s="2">
        <v>1159</v>
      </c>
      <c r="M99" s="2">
        <v>1557</v>
      </c>
      <c r="N99" s="2">
        <v>1642</v>
      </c>
    </row>
    <row r="100" spans="1:14">
      <c r="A100" s="2" t="s">
        <v>436</v>
      </c>
      <c r="B100" s="2" t="s">
        <v>437</v>
      </c>
      <c r="C100" s="2" t="s">
        <v>442</v>
      </c>
      <c r="D100" s="2" t="s">
        <v>443</v>
      </c>
      <c r="E100" s="2" t="s">
        <v>70</v>
      </c>
      <c r="F100" s="2" t="s">
        <v>71</v>
      </c>
      <c r="G100" s="2" t="s">
        <v>444</v>
      </c>
      <c r="H100" s="2" t="s">
        <v>445</v>
      </c>
      <c r="I100" s="2">
        <v>125505</v>
      </c>
      <c r="J100" s="2">
        <v>854</v>
      </c>
      <c r="K100" s="2">
        <v>1085</v>
      </c>
      <c r="L100" s="2">
        <v>1201</v>
      </c>
      <c r="M100" s="2">
        <v>1683</v>
      </c>
      <c r="N100" s="2">
        <v>2017</v>
      </c>
    </row>
    <row r="101" spans="1:14">
      <c r="A101" s="2" t="s">
        <v>436</v>
      </c>
      <c r="B101" s="2" t="s">
        <v>437</v>
      </c>
      <c r="C101" s="2" t="s">
        <v>446</v>
      </c>
      <c r="D101" s="2" t="s">
        <v>447</v>
      </c>
      <c r="E101" s="2" t="s">
        <v>70</v>
      </c>
      <c r="F101" s="2" t="s">
        <v>71</v>
      </c>
      <c r="G101" s="2" t="s">
        <v>448</v>
      </c>
      <c r="H101" s="2" t="s">
        <v>449</v>
      </c>
      <c r="I101" s="2">
        <v>144705</v>
      </c>
      <c r="J101" s="2">
        <v>1564</v>
      </c>
      <c r="K101" s="2">
        <v>1714</v>
      </c>
      <c r="L101" s="2">
        <v>1942</v>
      </c>
      <c r="M101" s="2">
        <v>2379</v>
      </c>
      <c r="N101" s="2">
        <v>2666</v>
      </c>
    </row>
    <row r="102" spans="1:14">
      <c r="A102" s="2" t="s">
        <v>436</v>
      </c>
      <c r="B102" s="2" t="s">
        <v>437</v>
      </c>
      <c r="C102" s="2" t="s">
        <v>450</v>
      </c>
      <c r="D102" s="2" t="s">
        <v>451</v>
      </c>
      <c r="E102" s="2" t="s">
        <v>70</v>
      </c>
      <c r="F102" s="2" t="s">
        <v>80</v>
      </c>
      <c r="G102" s="2" t="s">
        <v>452</v>
      </c>
      <c r="H102" s="2" t="s">
        <v>453</v>
      </c>
      <c r="I102" s="2">
        <v>53420</v>
      </c>
      <c r="J102" s="2">
        <v>966</v>
      </c>
      <c r="K102" s="2">
        <v>1078</v>
      </c>
      <c r="L102" s="2">
        <v>1409</v>
      </c>
      <c r="M102" s="2">
        <v>1925</v>
      </c>
      <c r="N102" s="2">
        <v>2004</v>
      </c>
    </row>
    <row r="103" spans="1:14">
      <c r="A103" s="2" t="s">
        <v>436</v>
      </c>
      <c r="B103" s="2" t="s">
        <v>437</v>
      </c>
      <c r="C103" s="2" t="s">
        <v>454</v>
      </c>
      <c r="D103" s="2" t="s">
        <v>455</v>
      </c>
      <c r="E103" s="2" t="s">
        <v>70</v>
      </c>
      <c r="F103" s="2" t="s">
        <v>80</v>
      </c>
      <c r="G103" s="2" t="s">
        <v>456</v>
      </c>
      <c r="H103" s="2" t="s">
        <v>457</v>
      </c>
      <c r="I103" s="2">
        <v>38455</v>
      </c>
      <c r="J103" s="2">
        <v>985</v>
      </c>
      <c r="K103" s="2">
        <v>994</v>
      </c>
      <c r="L103" s="2">
        <v>1259</v>
      </c>
      <c r="M103" s="2">
        <v>1703</v>
      </c>
      <c r="N103" s="2">
        <v>2114</v>
      </c>
    </row>
    <row r="104" spans="1:14">
      <c r="A104" s="2" t="s">
        <v>436</v>
      </c>
      <c r="B104" s="2" t="s">
        <v>437</v>
      </c>
      <c r="C104" s="2" t="s">
        <v>458</v>
      </c>
      <c r="D104" s="2" t="s">
        <v>459</v>
      </c>
      <c r="E104" s="2" t="s">
        <v>70</v>
      </c>
      <c r="F104" s="2" t="s">
        <v>80</v>
      </c>
      <c r="G104" s="2" t="s">
        <v>460</v>
      </c>
      <c r="H104" s="2" t="s">
        <v>461</v>
      </c>
      <c r="I104" s="2">
        <v>9485</v>
      </c>
      <c r="J104" s="2">
        <v>818</v>
      </c>
      <c r="K104" s="2">
        <v>1077</v>
      </c>
      <c r="L104" s="2">
        <v>1193</v>
      </c>
      <c r="M104" s="2">
        <v>1437</v>
      </c>
      <c r="N104" s="2">
        <v>1582</v>
      </c>
    </row>
    <row r="105" spans="1:14">
      <c r="A105" s="2" t="s">
        <v>436</v>
      </c>
      <c r="B105" s="2" t="s">
        <v>437</v>
      </c>
      <c r="C105" s="2" t="s">
        <v>462</v>
      </c>
      <c r="D105" s="2" t="s">
        <v>463</v>
      </c>
      <c r="E105" s="2" t="s">
        <v>70</v>
      </c>
      <c r="F105" s="2" t="s">
        <v>80</v>
      </c>
      <c r="G105" s="2" t="s">
        <v>464</v>
      </c>
      <c r="H105" s="2" t="s">
        <v>465</v>
      </c>
      <c r="I105" s="2">
        <v>16680</v>
      </c>
      <c r="J105" s="2">
        <v>886</v>
      </c>
      <c r="K105" s="2">
        <v>908</v>
      </c>
      <c r="L105" s="2">
        <v>1191</v>
      </c>
      <c r="M105" s="2">
        <v>1669</v>
      </c>
      <c r="N105" s="2">
        <v>2000</v>
      </c>
    </row>
    <row r="106" spans="1:14">
      <c r="A106" s="2" t="s">
        <v>436</v>
      </c>
      <c r="B106" s="2" t="s">
        <v>437</v>
      </c>
      <c r="C106" s="2" t="s">
        <v>466</v>
      </c>
      <c r="D106" s="2" t="s">
        <v>467</v>
      </c>
      <c r="E106" s="2" t="s">
        <v>70</v>
      </c>
      <c r="F106" s="2" t="s">
        <v>71</v>
      </c>
      <c r="G106" s="2" t="s">
        <v>468</v>
      </c>
      <c r="H106" s="2" t="s">
        <v>469</v>
      </c>
      <c r="I106" s="2">
        <v>4430870</v>
      </c>
      <c r="J106" s="2">
        <v>1530</v>
      </c>
      <c r="K106" s="2">
        <v>1679</v>
      </c>
      <c r="L106" s="2">
        <v>1950</v>
      </c>
      <c r="M106" s="2">
        <v>2624</v>
      </c>
      <c r="N106" s="2">
        <v>2934</v>
      </c>
    </row>
    <row r="107" spans="1:14">
      <c r="A107" s="2" t="s">
        <v>436</v>
      </c>
      <c r="B107" s="2" t="s">
        <v>437</v>
      </c>
      <c r="C107" s="2" t="s">
        <v>470</v>
      </c>
      <c r="D107" s="2" t="s">
        <v>471</v>
      </c>
      <c r="E107" s="2" t="s">
        <v>70</v>
      </c>
      <c r="F107" s="2" t="s">
        <v>71</v>
      </c>
      <c r="G107" s="2" t="s">
        <v>472</v>
      </c>
      <c r="H107" s="2" t="s">
        <v>473</v>
      </c>
      <c r="I107" s="2">
        <v>214230</v>
      </c>
      <c r="J107" s="2">
        <v>1051</v>
      </c>
      <c r="K107" s="2">
        <v>1051</v>
      </c>
      <c r="L107" s="2">
        <v>1357</v>
      </c>
      <c r="M107" s="2">
        <v>1883</v>
      </c>
      <c r="N107" s="2">
        <v>2092</v>
      </c>
    </row>
    <row r="108" spans="1:14">
      <c r="A108" s="2" t="s">
        <v>436</v>
      </c>
      <c r="B108" s="2" t="s">
        <v>437</v>
      </c>
      <c r="C108" s="2" t="s">
        <v>474</v>
      </c>
      <c r="D108" s="2" t="s">
        <v>475</v>
      </c>
      <c r="E108" s="2" t="s">
        <v>70</v>
      </c>
      <c r="F108" s="2" t="s">
        <v>80</v>
      </c>
      <c r="G108" s="2" t="s">
        <v>476</v>
      </c>
      <c r="H108" s="2" t="s">
        <v>477</v>
      </c>
      <c r="I108" s="2">
        <v>107110</v>
      </c>
      <c r="J108" s="2">
        <v>999</v>
      </c>
      <c r="K108" s="2">
        <v>1055</v>
      </c>
      <c r="L108" s="2">
        <v>1384</v>
      </c>
      <c r="M108" s="2">
        <v>1711</v>
      </c>
      <c r="N108" s="2">
        <v>1835</v>
      </c>
    </row>
    <row r="109" spans="1:14">
      <c r="A109" s="2" t="s">
        <v>436</v>
      </c>
      <c r="B109" s="2" t="s">
        <v>437</v>
      </c>
      <c r="C109" s="2" t="s">
        <v>478</v>
      </c>
      <c r="D109" s="2" t="s">
        <v>479</v>
      </c>
      <c r="E109" s="2" t="s">
        <v>70</v>
      </c>
      <c r="F109" s="2" t="s">
        <v>71</v>
      </c>
      <c r="G109" s="2" t="s">
        <v>480</v>
      </c>
      <c r="H109" s="2" t="s">
        <v>481</v>
      </c>
      <c r="I109" s="2">
        <v>1042395</v>
      </c>
      <c r="J109" s="2">
        <v>941</v>
      </c>
      <c r="K109" s="2">
        <v>1052</v>
      </c>
      <c r="L109" s="2">
        <v>1373</v>
      </c>
      <c r="M109" s="2">
        <v>1924</v>
      </c>
      <c r="N109" s="2">
        <v>2232</v>
      </c>
    </row>
    <row r="110" spans="1:14">
      <c r="A110" s="2" t="s">
        <v>436</v>
      </c>
      <c r="B110" s="2" t="s">
        <v>437</v>
      </c>
      <c r="C110" s="2" t="s">
        <v>466</v>
      </c>
      <c r="D110" s="2" t="s">
        <v>482</v>
      </c>
      <c r="E110" s="2" t="s">
        <v>70</v>
      </c>
      <c r="F110" s="2" t="s">
        <v>71</v>
      </c>
      <c r="G110" s="2" t="s">
        <v>468</v>
      </c>
      <c r="H110" s="2" t="s">
        <v>483</v>
      </c>
      <c r="I110" s="2">
        <v>433340</v>
      </c>
      <c r="J110" s="2">
        <v>1530</v>
      </c>
      <c r="K110" s="2">
        <v>1679</v>
      </c>
      <c r="L110" s="2">
        <v>1950</v>
      </c>
      <c r="M110" s="2">
        <v>2624</v>
      </c>
      <c r="N110" s="2">
        <v>2934</v>
      </c>
    </row>
    <row r="111" spans="1:14">
      <c r="A111" s="2" t="s">
        <v>436</v>
      </c>
      <c r="B111" s="2" t="s">
        <v>437</v>
      </c>
      <c r="C111" s="2" t="s">
        <v>484</v>
      </c>
      <c r="D111" s="2" t="s">
        <v>485</v>
      </c>
      <c r="E111" s="2" t="s">
        <v>70</v>
      </c>
      <c r="F111" s="2" t="s">
        <v>80</v>
      </c>
      <c r="G111" s="2" t="s">
        <v>486</v>
      </c>
      <c r="H111" s="2" t="s">
        <v>487</v>
      </c>
      <c r="I111" s="2">
        <v>47840</v>
      </c>
      <c r="J111" s="2">
        <v>764</v>
      </c>
      <c r="K111" s="2">
        <v>849</v>
      </c>
      <c r="L111" s="2">
        <v>1114</v>
      </c>
      <c r="M111" s="2">
        <v>1561</v>
      </c>
      <c r="N111" s="2">
        <v>1570</v>
      </c>
    </row>
    <row r="112" spans="1:14">
      <c r="A112" s="2" t="s">
        <v>436</v>
      </c>
      <c r="B112" s="2" t="s">
        <v>437</v>
      </c>
      <c r="C112" s="2" t="s">
        <v>488</v>
      </c>
      <c r="D112" s="2" t="s">
        <v>489</v>
      </c>
      <c r="E112" s="2" t="s">
        <v>70</v>
      </c>
      <c r="F112" s="2" t="s">
        <v>71</v>
      </c>
      <c r="G112" s="2" t="s">
        <v>490</v>
      </c>
      <c r="H112" s="2" t="s">
        <v>491</v>
      </c>
      <c r="I112" s="2">
        <v>237830</v>
      </c>
      <c r="J112" s="2">
        <v>1101</v>
      </c>
      <c r="K112" s="2">
        <v>1293</v>
      </c>
      <c r="L112" s="2">
        <v>1606</v>
      </c>
      <c r="M112" s="2">
        <v>2216</v>
      </c>
      <c r="N112" s="2">
        <v>2548</v>
      </c>
    </row>
    <row r="113" spans="1:14">
      <c r="A113" s="2" t="s">
        <v>436</v>
      </c>
      <c r="B113" s="2" t="s">
        <v>437</v>
      </c>
      <c r="C113" s="2" t="s">
        <v>492</v>
      </c>
      <c r="D113" s="2" t="s">
        <v>493</v>
      </c>
      <c r="E113" s="2" t="s">
        <v>70</v>
      </c>
      <c r="F113" s="2" t="s">
        <v>71</v>
      </c>
      <c r="G113" s="2" t="s">
        <v>494</v>
      </c>
      <c r="H113" s="2" t="s">
        <v>495</v>
      </c>
      <c r="I113" s="2">
        <v>204375</v>
      </c>
      <c r="J113" s="2">
        <v>1043</v>
      </c>
      <c r="K113" s="2">
        <v>1050</v>
      </c>
      <c r="L113" s="2">
        <v>1377</v>
      </c>
      <c r="M113" s="2">
        <v>1877</v>
      </c>
      <c r="N113" s="2">
        <v>2312</v>
      </c>
    </row>
    <row r="114" spans="1:14">
      <c r="A114" s="2" t="s">
        <v>496</v>
      </c>
      <c r="B114" s="2" t="s">
        <v>497</v>
      </c>
      <c r="C114" s="2" t="s">
        <v>498</v>
      </c>
      <c r="D114" s="2" t="s">
        <v>499</v>
      </c>
      <c r="E114" s="2" t="s">
        <v>70</v>
      </c>
      <c r="F114" s="2" t="s">
        <v>80</v>
      </c>
      <c r="G114" s="2" t="s">
        <v>500</v>
      </c>
      <c r="H114" s="2" t="s">
        <v>501</v>
      </c>
      <c r="I114" s="2">
        <v>17025</v>
      </c>
      <c r="J114" s="2">
        <v>624</v>
      </c>
      <c r="K114" s="2">
        <v>682</v>
      </c>
      <c r="L114" s="2">
        <v>895</v>
      </c>
      <c r="M114" s="2">
        <v>1103</v>
      </c>
      <c r="N114" s="2">
        <v>1503</v>
      </c>
    </row>
    <row r="115" spans="1:14">
      <c r="A115" s="2" t="s">
        <v>496</v>
      </c>
      <c r="B115" s="2" t="s">
        <v>497</v>
      </c>
      <c r="C115" s="2" t="s">
        <v>502</v>
      </c>
      <c r="D115" s="2" t="s">
        <v>503</v>
      </c>
      <c r="E115" s="2" t="s">
        <v>70</v>
      </c>
      <c r="F115" s="2" t="s">
        <v>80</v>
      </c>
      <c r="G115" s="2" t="s">
        <v>504</v>
      </c>
      <c r="H115" s="2" t="s">
        <v>505</v>
      </c>
      <c r="I115" s="2">
        <v>19020</v>
      </c>
      <c r="J115" s="2">
        <v>642</v>
      </c>
      <c r="K115" s="2">
        <v>646</v>
      </c>
      <c r="L115" s="2">
        <v>848</v>
      </c>
      <c r="M115" s="2">
        <v>1022</v>
      </c>
      <c r="N115" s="2">
        <v>1424</v>
      </c>
    </row>
    <row r="116" spans="1:14">
      <c r="A116" s="2" t="s">
        <v>496</v>
      </c>
      <c r="B116" s="2" t="s">
        <v>497</v>
      </c>
      <c r="C116" s="2" t="s">
        <v>506</v>
      </c>
      <c r="D116" s="2" t="s">
        <v>507</v>
      </c>
      <c r="E116" s="2" t="s">
        <v>70</v>
      </c>
      <c r="F116" s="2" t="s">
        <v>80</v>
      </c>
      <c r="G116" s="2" t="s">
        <v>508</v>
      </c>
      <c r="H116" s="2" t="s">
        <v>509</v>
      </c>
      <c r="I116" s="2">
        <v>41800</v>
      </c>
      <c r="J116" s="2">
        <v>706</v>
      </c>
      <c r="K116" s="2">
        <v>710</v>
      </c>
      <c r="L116" s="2">
        <v>932</v>
      </c>
      <c r="M116" s="2">
        <v>1207</v>
      </c>
      <c r="N116" s="2">
        <v>1236</v>
      </c>
    </row>
    <row r="117" spans="1:14">
      <c r="A117" s="2" t="s">
        <v>496</v>
      </c>
      <c r="B117" s="2" t="s">
        <v>497</v>
      </c>
      <c r="C117" s="2" t="s">
        <v>510</v>
      </c>
      <c r="D117" s="2" t="s">
        <v>511</v>
      </c>
      <c r="E117" s="2" t="s">
        <v>70</v>
      </c>
      <c r="F117" s="2" t="s">
        <v>71</v>
      </c>
      <c r="G117" s="2" t="s">
        <v>512</v>
      </c>
      <c r="H117" s="2" t="s">
        <v>513</v>
      </c>
      <c r="I117" s="2">
        <v>286530</v>
      </c>
      <c r="J117" s="2">
        <v>853</v>
      </c>
      <c r="K117" s="2">
        <v>925</v>
      </c>
      <c r="L117" s="2">
        <v>1111</v>
      </c>
      <c r="M117" s="2">
        <v>1557</v>
      </c>
      <c r="N117" s="2">
        <v>1798</v>
      </c>
    </row>
    <row r="118" spans="1:14">
      <c r="A118" s="2" t="s">
        <v>496</v>
      </c>
      <c r="B118" s="2" t="s">
        <v>497</v>
      </c>
      <c r="C118" s="2" t="s">
        <v>514</v>
      </c>
      <c r="D118" s="2" t="s">
        <v>515</v>
      </c>
      <c r="E118" s="2" t="s">
        <v>70</v>
      </c>
      <c r="F118" s="2" t="s">
        <v>80</v>
      </c>
      <c r="G118" s="2" t="s">
        <v>516</v>
      </c>
      <c r="H118" s="2" t="s">
        <v>517</v>
      </c>
      <c r="I118" s="2">
        <v>37660</v>
      </c>
      <c r="J118" s="2">
        <v>581</v>
      </c>
      <c r="K118" s="2">
        <v>646</v>
      </c>
      <c r="L118" s="2">
        <v>848</v>
      </c>
      <c r="M118" s="2">
        <v>1188</v>
      </c>
      <c r="N118" s="2">
        <v>1314</v>
      </c>
    </row>
    <row r="119" spans="1:14">
      <c r="A119" s="2" t="s">
        <v>496</v>
      </c>
      <c r="B119" s="2" t="s">
        <v>497</v>
      </c>
      <c r="C119" s="2" t="s">
        <v>518</v>
      </c>
      <c r="D119" s="2" t="s">
        <v>519</v>
      </c>
      <c r="E119" s="2" t="s">
        <v>70</v>
      </c>
      <c r="F119" s="2" t="s">
        <v>80</v>
      </c>
      <c r="G119" s="2" t="s">
        <v>520</v>
      </c>
      <c r="H119" s="2" t="s">
        <v>521</v>
      </c>
      <c r="I119" s="2">
        <v>10460</v>
      </c>
      <c r="J119" s="2">
        <v>618</v>
      </c>
      <c r="K119" s="2">
        <v>671</v>
      </c>
      <c r="L119" s="2">
        <v>848</v>
      </c>
      <c r="M119" s="2">
        <v>1188</v>
      </c>
      <c r="N119" s="2">
        <v>1193</v>
      </c>
    </row>
    <row r="120" spans="1:14">
      <c r="A120" s="2" t="s">
        <v>496</v>
      </c>
      <c r="B120" s="2" t="s">
        <v>497</v>
      </c>
      <c r="C120" s="2" t="s">
        <v>522</v>
      </c>
      <c r="D120" s="2" t="s">
        <v>98</v>
      </c>
      <c r="E120" s="2" t="s">
        <v>70</v>
      </c>
      <c r="F120" s="2" t="s">
        <v>80</v>
      </c>
      <c r="G120" s="2" t="s">
        <v>523</v>
      </c>
      <c r="H120" s="2" t="s">
        <v>524</v>
      </c>
      <c r="I120" s="2">
        <v>4775</v>
      </c>
      <c r="J120" s="2">
        <v>710</v>
      </c>
      <c r="K120" s="2">
        <v>743</v>
      </c>
      <c r="L120" s="2">
        <v>975</v>
      </c>
      <c r="M120" s="2">
        <v>1175</v>
      </c>
      <c r="N120" s="2">
        <v>1372</v>
      </c>
    </row>
    <row r="121" spans="1:14">
      <c r="A121" s="2" t="s">
        <v>496</v>
      </c>
      <c r="B121" s="2" t="s">
        <v>497</v>
      </c>
      <c r="C121" s="2" t="s">
        <v>525</v>
      </c>
      <c r="D121" s="2" t="s">
        <v>526</v>
      </c>
      <c r="E121" s="2" t="s">
        <v>70</v>
      </c>
      <c r="F121" s="2" t="s">
        <v>80</v>
      </c>
      <c r="G121" s="2" t="s">
        <v>527</v>
      </c>
      <c r="H121" s="2" t="s">
        <v>528</v>
      </c>
      <c r="I121" s="2">
        <v>28360</v>
      </c>
      <c r="J121" s="2">
        <v>615</v>
      </c>
      <c r="K121" s="2">
        <v>694</v>
      </c>
      <c r="L121" s="2">
        <v>897</v>
      </c>
      <c r="M121" s="2">
        <v>1081</v>
      </c>
      <c r="N121" s="2">
        <v>1189</v>
      </c>
    </row>
    <row r="122" spans="1:14">
      <c r="A122" s="2" t="s">
        <v>496</v>
      </c>
      <c r="B122" s="2" t="s">
        <v>497</v>
      </c>
      <c r="C122" s="2" t="s">
        <v>529</v>
      </c>
      <c r="D122" s="2" t="s">
        <v>530</v>
      </c>
      <c r="E122" s="2" t="s">
        <v>70</v>
      </c>
      <c r="F122" s="2" t="s">
        <v>80</v>
      </c>
      <c r="G122" s="2" t="s">
        <v>531</v>
      </c>
      <c r="H122" s="2" t="s">
        <v>532</v>
      </c>
      <c r="I122" s="2">
        <v>10235</v>
      </c>
      <c r="J122" s="2">
        <v>618</v>
      </c>
      <c r="K122" s="2">
        <v>701</v>
      </c>
      <c r="L122" s="2">
        <v>848</v>
      </c>
      <c r="M122" s="2">
        <v>1188</v>
      </c>
      <c r="N122" s="2">
        <v>1424</v>
      </c>
    </row>
    <row r="123" spans="1:14">
      <c r="A123" s="2" t="s">
        <v>496</v>
      </c>
      <c r="B123" s="2" t="s">
        <v>497</v>
      </c>
      <c r="C123" s="2" t="s">
        <v>533</v>
      </c>
      <c r="D123" s="2" t="s">
        <v>534</v>
      </c>
      <c r="E123" s="2" t="s">
        <v>70</v>
      </c>
      <c r="F123" s="2" t="s">
        <v>80</v>
      </c>
      <c r="G123" s="2" t="s">
        <v>535</v>
      </c>
      <c r="H123" s="2" t="s">
        <v>536</v>
      </c>
      <c r="I123" s="2">
        <v>21470</v>
      </c>
      <c r="J123" s="2">
        <v>699</v>
      </c>
      <c r="K123" s="2">
        <v>721</v>
      </c>
      <c r="L123" s="2">
        <v>848</v>
      </c>
      <c r="M123" s="2">
        <v>1181</v>
      </c>
      <c r="N123" s="2">
        <v>1334</v>
      </c>
    </row>
    <row r="124" spans="1:14">
      <c r="A124" s="2" t="s">
        <v>496</v>
      </c>
      <c r="B124" s="2" t="s">
        <v>497</v>
      </c>
      <c r="C124" s="2" t="s">
        <v>537</v>
      </c>
      <c r="D124" s="2" t="s">
        <v>122</v>
      </c>
      <c r="E124" s="2" t="s">
        <v>70</v>
      </c>
      <c r="F124" s="2" t="s">
        <v>80</v>
      </c>
      <c r="G124" s="2" t="s">
        <v>538</v>
      </c>
      <c r="H124" s="2" t="s">
        <v>539</v>
      </c>
      <c r="I124" s="2">
        <v>14535</v>
      </c>
      <c r="J124" s="2">
        <v>642</v>
      </c>
      <c r="K124" s="2">
        <v>646</v>
      </c>
      <c r="L124" s="2">
        <v>848</v>
      </c>
      <c r="M124" s="2">
        <v>1134</v>
      </c>
      <c r="N124" s="2">
        <v>1193</v>
      </c>
    </row>
    <row r="125" spans="1:14">
      <c r="A125" s="2" t="s">
        <v>496</v>
      </c>
      <c r="B125" s="2" t="s">
        <v>497</v>
      </c>
      <c r="C125" s="2" t="s">
        <v>540</v>
      </c>
      <c r="D125" s="2" t="s">
        <v>126</v>
      </c>
      <c r="E125" s="2" t="s">
        <v>70</v>
      </c>
      <c r="F125" s="2" t="s">
        <v>80</v>
      </c>
      <c r="G125" s="2" t="s">
        <v>541</v>
      </c>
      <c r="H125" s="2" t="s">
        <v>542</v>
      </c>
      <c r="I125" s="2">
        <v>24950</v>
      </c>
      <c r="J125" s="2">
        <v>673</v>
      </c>
      <c r="K125" s="2">
        <v>704</v>
      </c>
      <c r="L125" s="2">
        <v>924</v>
      </c>
      <c r="M125" s="2">
        <v>1165</v>
      </c>
      <c r="N125" s="2">
        <v>1225</v>
      </c>
    </row>
    <row r="126" spans="1:14">
      <c r="A126" s="2" t="s">
        <v>496</v>
      </c>
      <c r="B126" s="2" t="s">
        <v>497</v>
      </c>
      <c r="C126" s="2" t="s">
        <v>543</v>
      </c>
      <c r="D126" s="2" t="s">
        <v>544</v>
      </c>
      <c r="E126" s="2" t="s">
        <v>70</v>
      </c>
      <c r="F126" s="2" t="s">
        <v>71</v>
      </c>
      <c r="G126" s="2" t="s">
        <v>545</v>
      </c>
      <c r="H126" s="2" t="s">
        <v>546</v>
      </c>
      <c r="I126" s="2">
        <v>7550</v>
      </c>
      <c r="J126" s="2">
        <v>633</v>
      </c>
      <c r="K126" s="2">
        <v>684</v>
      </c>
      <c r="L126" s="2">
        <v>878</v>
      </c>
      <c r="M126" s="2">
        <v>1141</v>
      </c>
      <c r="N126" s="2">
        <v>1164</v>
      </c>
    </row>
    <row r="127" spans="1:14">
      <c r="A127" s="2" t="s">
        <v>496</v>
      </c>
      <c r="B127" s="2" t="s">
        <v>497</v>
      </c>
      <c r="C127" s="2" t="s">
        <v>547</v>
      </c>
      <c r="D127" s="2" t="s">
        <v>548</v>
      </c>
      <c r="E127" s="2" t="s">
        <v>70</v>
      </c>
      <c r="F127" s="2" t="s">
        <v>80</v>
      </c>
      <c r="G127" s="2" t="s">
        <v>549</v>
      </c>
      <c r="H127" s="2" t="s">
        <v>550</v>
      </c>
      <c r="I127" s="2">
        <v>22705</v>
      </c>
      <c r="J127" s="2">
        <v>642</v>
      </c>
      <c r="K127" s="2">
        <v>646</v>
      </c>
      <c r="L127" s="2">
        <v>848</v>
      </c>
      <c r="M127" s="2">
        <v>1120</v>
      </c>
      <c r="N127" s="2">
        <v>1124</v>
      </c>
    </row>
    <row r="128" spans="1:14">
      <c r="A128" s="2" t="s">
        <v>496</v>
      </c>
      <c r="B128" s="2" t="s">
        <v>497</v>
      </c>
      <c r="C128" s="2" t="s">
        <v>551</v>
      </c>
      <c r="D128" s="2" t="s">
        <v>552</v>
      </c>
      <c r="E128" s="2" t="s">
        <v>70</v>
      </c>
      <c r="F128" s="2" t="s">
        <v>80</v>
      </c>
      <c r="G128" s="2" t="s">
        <v>553</v>
      </c>
      <c r="H128" s="2" t="s">
        <v>554</v>
      </c>
      <c r="I128" s="2">
        <v>20780</v>
      </c>
      <c r="J128" s="2">
        <v>581</v>
      </c>
      <c r="K128" s="2">
        <v>646</v>
      </c>
      <c r="L128" s="2">
        <v>848</v>
      </c>
      <c r="M128" s="2">
        <v>1188</v>
      </c>
      <c r="N128" s="2">
        <v>1317</v>
      </c>
    </row>
    <row r="129" spans="1:14">
      <c r="A129" s="2" t="s">
        <v>496</v>
      </c>
      <c r="B129" s="2" t="s">
        <v>497</v>
      </c>
      <c r="C129" s="2" t="s">
        <v>555</v>
      </c>
      <c r="D129" s="2" t="s">
        <v>556</v>
      </c>
      <c r="E129" s="2" t="s">
        <v>70</v>
      </c>
      <c r="F129" s="2" t="s">
        <v>71</v>
      </c>
      <c r="G129" s="2" t="s">
        <v>557</v>
      </c>
      <c r="H129" s="2" t="s">
        <v>558</v>
      </c>
      <c r="I129" s="2">
        <v>111040</v>
      </c>
      <c r="J129" s="2">
        <v>697</v>
      </c>
      <c r="K129" s="2">
        <v>812</v>
      </c>
      <c r="L129" s="2">
        <v>973</v>
      </c>
      <c r="M129" s="2">
        <v>1304</v>
      </c>
      <c r="N129" s="2">
        <v>1526</v>
      </c>
    </row>
    <row r="130" spans="1:14">
      <c r="A130" s="2" t="s">
        <v>496</v>
      </c>
      <c r="B130" s="2" t="s">
        <v>497</v>
      </c>
      <c r="C130" s="2" t="s">
        <v>559</v>
      </c>
      <c r="D130" s="2" t="s">
        <v>560</v>
      </c>
      <c r="E130" s="2" t="s">
        <v>70</v>
      </c>
      <c r="F130" s="2" t="s">
        <v>71</v>
      </c>
      <c r="G130" s="2" t="s">
        <v>561</v>
      </c>
      <c r="H130" s="2" t="s">
        <v>562</v>
      </c>
      <c r="I130" s="2">
        <v>60595</v>
      </c>
      <c r="J130" s="2">
        <v>689</v>
      </c>
      <c r="K130" s="2">
        <v>694</v>
      </c>
      <c r="L130" s="2">
        <v>910</v>
      </c>
      <c r="M130" s="2">
        <v>1236</v>
      </c>
      <c r="N130" s="2">
        <v>1496</v>
      </c>
    </row>
    <row r="131" spans="1:14">
      <c r="A131" s="2" t="s">
        <v>496</v>
      </c>
      <c r="B131" s="2" t="s">
        <v>497</v>
      </c>
      <c r="C131" s="2" t="s">
        <v>563</v>
      </c>
      <c r="D131" s="2" t="s">
        <v>564</v>
      </c>
      <c r="E131" s="2" t="s">
        <v>70</v>
      </c>
      <c r="F131" s="2" t="s">
        <v>71</v>
      </c>
      <c r="G131" s="2" t="s">
        <v>565</v>
      </c>
      <c r="H131" s="2" t="s">
        <v>566</v>
      </c>
      <c r="I131" s="2">
        <v>47945</v>
      </c>
      <c r="J131" s="2">
        <v>1105</v>
      </c>
      <c r="K131" s="2">
        <v>1207</v>
      </c>
      <c r="L131" s="2">
        <v>1355</v>
      </c>
      <c r="M131" s="2">
        <v>1781</v>
      </c>
      <c r="N131" s="2">
        <v>2086</v>
      </c>
    </row>
    <row r="132" spans="1:14">
      <c r="A132" s="2" t="s">
        <v>496</v>
      </c>
      <c r="B132" s="2" t="s">
        <v>497</v>
      </c>
      <c r="C132" s="2" t="s">
        <v>567</v>
      </c>
      <c r="D132" s="2" t="s">
        <v>568</v>
      </c>
      <c r="E132" s="2" t="s">
        <v>70</v>
      </c>
      <c r="F132" s="2" t="s">
        <v>80</v>
      </c>
      <c r="G132" s="2" t="s">
        <v>569</v>
      </c>
      <c r="H132" s="2" t="s">
        <v>570</v>
      </c>
      <c r="I132" s="2">
        <v>16825</v>
      </c>
      <c r="J132" s="2">
        <v>618</v>
      </c>
      <c r="K132" s="2">
        <v>646</v>
      </c>
      <c r="L132" s="2">
        <v>848</v>
      </c>
      <c r="M132" s="2">
        <v>1188</v>
      </c>
      <c r="N132" s="2">
        <v>1424</v>
      </c>
    </row>
    <row r="133" spans="1:14">
      <c r="A133" s="2" t="s">
        <v>496</v>
      </c>
      <c r="B133" s="2" t="s">
        <v>497</v>
      </c>
      <c r="C133" s="2" t="s">
        <v>571</v>
      </c>
      <c r="D133" s="2" t="s">
        <v>162</v>
      </c>
      <c r="E133" s="2" t="s">
        <v>70</v>
      </c>
      <c r="F133" s="2" t="s">
        <v>80</v>
      </c>
      <c r="G133" s="2" t="s">
        <v>572</v>
      </c>
      <c r="H133" s="2" t="s">
        <v>573</v>
      </c>
      <c r="I133" s="2">
        <v>6470</v>
      </c>
      <c r="J133" s="2">
        <v>618</v>
      </c>
      <c r="K133" s="2">
        <v>646</v>
      </c>
      <c r="L133" s="2">
        <v>848</v>
      </c>
      <c r="M133" s="2">
        <v>1188</v>
      </c>
      <c r="N133" s="2">
        <v>1193</v>
      </c>
    </row>
    <row r="134" spans="1:14">
      <c r="A134" s="2" t="s">
        <v>496</v>
      </c>
      <c r="B134" s="2" t="s">
        <v>497</v>
      </c>
      <c r="C134" s="2" t="s">
        <v>574</v>
      </c>
      <c r="D134" s="2" t="s">
        <v>575</v>
      </c>
      <c r="E134" s="2" t="s">
        <v>70</v>
      </c>
      <c r="F134" s="2" t="s">
        <v>80</v>
      </c>
      <c r="G134" s="2" t="s">
        <v>576</v>
      </c>
      <c r="H134" s="2" t="s">
        <v>577</v>
      </c>
      <c r="I134" s="2">
        <v>11285</v>
      </c>
      <c r="J134" s="2">
        <v>642</v>
      </c>
      <c r="K134" s="2">
        <v>646</v>
      </c>
      <c r="L134" s="2">
        <v>848</v>
      </c>
      <c r="M134" s="2">
        <v>1154</v>
      </c>
      <c r="N134" s="2">
        <v>1424</v>
      </c>
    </row>
    <row r="135" spans="1:14">
      <c r="A135" s="2" t="s">
        <v>496</v>
      </c>
      <c r="B135" s="2" t="s">
        <v>497</v>
      </c>
      <c r="C135" s="2" t="s">
        <v>578</v>
      </c>
      <c r="D135" s="2" t="s">
        <v>579</v>
      </c>
      <c r="E135" s="2" t="s">
        <v>70</v>
      </c>
      <c r="F135" s="2" t="s">
        <v>80</v>
      </c>
      <c r="G135" s="2" t="s">
        <v>580</v>
      </c>
      <c r="H135" s="2" t="s">
        <v>581</v>
      </c>
      <c r="I135" s="2">
        <v>17310</v>
      </c>
      <c r="J135" s="2">
        <v>675</v>
      </c>
      <c r="K135" s="2">
        <v>706</v>
      </c>
      <c r="L135" s="2">
        <v>926</v>
      </c>
      <c r="M135" s="2">
        <v>1152</v>
      </c>
      <c r="N135" s="2">
        <v>1228</v>
      </c>
    </row>
    <row r="136" spans="1:14">
      <c r="A136" s="2" t="s">
        <v>496</v>
      </c>
      <c r="B136" s="2" t="s">
        <v>497</v>
      </c>
      <c r="C136" s="2" t="s">
        <v>582</v>
      </c>
      <c r="D136" s="2" t="s">
        <v>583</v>
      </c>
      <c r="E136" s="2" t="s">
        <v>70</v>
      </c>
      <c r="F136" s="2" t="s">
        <v>71</v>
      </c>
      <c r="G136" s="2" t="s">
        <v>584</v>
      </c>
      <c r="H136" s="2" t="s">
        <v>585</v>
      </c>
      <c r="I136" s="2">
        <v>124610</v>
      </c>
      <c r="J136" s="2">
        <v>887</v>
      </c>
      <c r="K136" s="2">
        <v>892</v>
      </c>
      <c r="L136" s="2">
        <v>1032</v>
      </c>
      <c r="M136" s="2">
        <v>1376</v>
      </c>
      <c r="N136" s="2">
        <v>1628</v>
      </c>
    </row>
    <row r="137" spans="1:14">
      <c r="A137" s="2" t="s">
        <v>496</v>
      </c>
      <c r="B137" s="2" t="s">
        <v>497</v>
      </c>
      <c r="C137" s="2" t="s">
        <v>586</v>
      </c>
      <c r="D137" s="2" t="s">
        <v>184</v>
      </c>
      <c r="E137" s="2" t="s">
        <v>70</v>
      </c>
      <c r="F137" s="2" t="s">
        <v>71</v>
      </c>
      <c r="G137" s="2" t="s">
        <v>587</v>
      </c>
      <c r="H137" s="2" t="s">
        <v>588</v>
      </c>
      <c r="I137" s="2">
        <v>17160</v>
      </c>
      <c r="J137" s="2">
        <v>642</v>
      </c>
      <c r="K137" s="2">
        <v>646</v>
      </c>
      <c r="L137" s="2">
        <v>848</v>
      </c>
      <c r="M137" s="2">
        <v>1060</v>
      </c>
      <c r="N137" s="2">
        <v>1424</v>
      </c>
    </row>
    <row r="138" spans="1:14">
      <c r="A138" s="2" t="s">
        <v>496</v>
      </c>
      <c r="B138" s="2" t="s">
        <v>497</v>
      </c>
      <c r="C138" s="2" t="s">
        <v>589</v>
      </c>
      <c r="D138" s="2" t="s">
        <v>590</v>
      </c>
      <c r="E138" s="2" t="s">
        <v>70</v>
      </c>
      <c r="F138" s="2" t="s">
        <v>80</v>
      </c>
      <c r="G138" s="2" t="s">
        <v>591</v>
      </c>
      <c r="H138" s="2" t="s">
        <v>592</v>
      </c>
      <c r="I138" s="2">
        <v>12185</v>
      </c>
      <c r="J138" s="2">
        <v>618</v>
      </c>
      <c r="K138" s="2">
        <v>646</v>
      </c>
      <c r="L138" s="2">
        <v>848</v>
      </c>
      <c r="M138" s="2">
        <v>1144</v>
      </c>
      <c r="N138" s="2">
        <v>1279</v>
      </c>
    </row>
    <row r="139" spans="1:14">
      <c r="A139" s="2" t="s">
        <v>496</v>
      </c>
      <c r="B139" s="2" t="s">
        <v>497</v>
      </c>
      <c r="C139" s="2" t="s">
        <v>593</v>
      </c>
      <c r="D139" s="2" t="s">
        <v>594</v>
      </c>
      <c r="E139" s="2" t="s">
        <v>70</v>
      </c>
      <c r="F139" s="2" t="s">
        <v>71</v>
      </c>
      <c r="G139" s="2" t="s">
        <v>595</v>
      </c>
      <c r="H139" s="2" t="s">
        <v>596</v>
      </c>
      <c r="I139" s="2">
        <v>100020</v>
      </c>
      <c r="J139" s="2">
        <v>799</v>
      </c>
      <c r="K139" s="2">
        <v>805</v>
      </c>
      <c r="L139" s="2">
        <v>1037</v>
      </c>
      <c r="M139" s="2">
        <v>1311</v>
      </c>
      <c r="N139" s="2">
        <v>1627</v>
      </c>
    </row>
    <row r="140" spans="1:14">
      <c r="A140" s="2" t="s">
        <v>496</v>
      </c>
      <c r="B140" s="2" t="s">
        <v>497</v>
      </c>
      <c r="C140" s="2" t="s">
        <v>597</v>
      </c>
      <c r="D140" s="2" t="s">
        <v>598</v>
      </c>
      <c r="E140" s="2" t="s">
        <v>70</v>
      </c>
      <c r="F140" s="2" t="s">
        <v>71</v>
      </c>
      <c r="G140" s="2" t="s">
        <v>599</v>
      </c>
      <c r="H140" s="2" t="s">
        <v>600</v>
      </c>
      <c r="I140" s="2">
        <v>18020</v>
      </c>
      <c r="J140" s="2">
        <v>704</v>
      </c>
      <c r="K140" s="2">
        <v>708</v>
      </c>
      <c r="L140" s="2">
        <v>848</v>
      </c>
      <c r="M140" s="2">
        <v>1094</v>
      </c>
      <c r="N140" s="2">
        <v>1338</v>
      </c>
    </row>
    <row r="141" spans="1:14">
      <c r="A141" s="2" t="s">
        <v>496</v>
      </c>
      <c r="B141" s="2" t="s">
        <v>497</v>
      </c>
      <c r="C141" s="2" t="s">
        <v>601</v>
      </c>
      <c r="D141" s="2" t="s">
        <v>192</v>
      </c>
      <c r="E141" s="2" t="s">
        <v>70</v>
      </c>
      <c r="F141" s="2" t="s">
        <v>80</v>
      </c>
      <c r="G141" s="2" t="s">
        <v>602</v>
      </c>
      <c r="H141" s="2" t="s">
        <v>603</v>
      </c>
      <c r="I141" s="2">
        <v>45955</v>
      </c>
      <c r="J141" s="2">
        <v>648</v>
      </c>
      <c r="K141" s="2">
        <v>764</v>
      </c>
      <c r="L141" s="2">
        <v>890</v>
      </c>
      <c r="M141" s="2">
        <v>1247</v>
      </c>
      <c r="N141" s="2">
        <v>1249</v>
      </c>
    </row>
    <row r="142" spans="1:14">
      <c r="A142" s="2" t="s">
        <v>496</v>
      </c>
      <c r="B142" s="2" t="s">
        <v>497</v>
      </c>
      <c r="C142" s="2" t="s">
        <v>604</v>
      </c>
      <c r="D142" s="2" t="s">
        <v>605</v>
      </c>
      <c r="E142" s="2" t="s">
        <v>70</v>
      </c>
      <c r="F142" s="2" t="s">
        <v>80</v>
      </c>
      <c r="G142" s="2" t="s">
        <v>606</v>
      </c>
      <c r="H142" s="2" t="s">
        <v>607</v>
      </c>
      <c r="I142" s="2">
        <v>20035</v>
      </c>
      <c r="J142" s="2">
        <v>650</v>
      </c>
      <c r="K142" s="2">
        <v>680</v>
      </c>
      <c r="L142" s="2">
        <v>892</v>
      </c>
      <c r="M142" s="2">
        <v>1176</v>
      </c>
      <c r="N142" s="2">
        <v>1457</v>
      </c>
    </row>
    <row r="143" spans="1:14">
      <c r="A143" s="2" t="s">
        <v>496</v>
      </c>
      <c r="B143" s="2" t="s">
        <v>497</v>
      </c>
      <c r="C143" s="2" t="s">
        <v>608</v>
      </c>
      <c r="D143" s="2" t="s">
        <v>609</v>
      </c>
      <c r="E143" s="2" t="s">
        <v>70</v>
      </c>
      <c r="F143" s="2" t="s">
        <v>80</v>
      </c>
      <c r="G143" s="2" t="s">
        <v>610</v>
      </c>
      <c r="H143" s="2" t="s">
        <v>611</v>
      </c>
      <c r="I143" s="2">
        <v>33130</v>
      </c>
      <c r="J143" s="2">
        <v>638</v>
      </c>
      <c r="K143" s="2">
        <v>646</v>
      </c>
      <c r="L143" s="2">
        <v>848</v>
      </c>
      <c r="M143" s="2">
        <v>1128</v>
      </c>
      <c r="N143" s="2">
        <v>1424</v>
      </c>
    </row>
    <row r="144" spans="1:14">
      <c r="A144" s="2" t="s">
        <v>496</v>
      </c>
      <c r="B144" s="2" t="s">
        <v>497</v>
      </c>
      <c r="C144" s="2" t="s">
        <v>612</v>
      </c>
      <c r="D144" s="2" t="s">
        <v>613</v>
      </c>
      <c r="E144" s="2" t="s">
        <v>70</v>
      </c>
      <c r="F144" s="2" t="s">
        <v>80</v>
      </c>
      <c r="G144" s="2" t="s">
        <v>614</v>
      </c>
      <c r="H144" s="2" t="s">
        <v>615</v>
      </c>
      <c r="I144" s="2">
        <v>12780</v>
      </c>
      <c r="J144" s="2">
        <v>634</v>
      </c>
      <c r="K144" s="2">
        <v>663</v>
      </c>
      <c r="L144" s="2">
        <v>870</v>
      </c>
      <c r="M144" s="2">
        <v>1048</v>
      </c>
      <c r="N144" s="2">
        <v>1204</v>
      </c>
    </row>
    <row r="145" spans="1:14">
      <c r="A145" s="2" t="s">
        <v>496</v>
      </c>
      <c r="B145" s="2" t="s">
        <v>497</v>
      </c>
      <c r="C145" s="2" t="s">
        <v>616</v>
      </c>
      <c r="D145" s="2" t="s">
        <v>617</v>
      </c>
      <c r="E145" s="2" t="s">
        <v>70</v>
      </c>
      <c r="F145" s="2" t="s">
        <v>80</v>
      </c>
      <c r="G145" s="2" t="s">
        <v>618</v>
      </c>
      <c r="H145" s="2" t="s">
        <v>619</v>
      </c>
      <c r="I145" s="2">
        <v>37910</v>
      </c>
      <c r="J145" s="2">
        <v>653</v>
      </c>
      <c r="K145" s="2">
        <v>657</v>
      </c>
      <c r="L145" s="2">
        <v>862</v>
      </c>
      <c r="M145" s="2">
        <v>1139</v>
      </c>
      <c r="N145" s="2">
        <v>1143</v>
      </c>
    </row>
    <row r="146" spans="1:14">
      <c r="A146" s="2" t="s">
        <v>496</v>
      </c>
      <c r="B146" s="2" t="s">
        <v>497</v>
      </c>
      <c r="C146" s="2" t="s">
        <v>620</v>
      </c>
      <c r="D146" s="2" t="s">
        <v>621</v>
      </c>
      <c r="E146" s="2" t="s">
        <v>70</v>
      </c>
      <c r="F146" s="2" t="s">
        <v>80</v>
      </c>
      <c r="G146" s="2" t="s">
        <v>622</v>
      </c>
      <c r="H146" s="2" t="s">
        <v>623</v>
      </c>
      <c r="I146" s="2">
        <v>13750</v>
      </c>
      <c r="J146" s="2">
        <v>618</v>
      </c>
      <c r="K146" s="2">
        <v>713</v>
      </c>
      <c r="L146" s="2">
        <v>848</v>
      </c>
      <c r="M146" s="2">
        <v>1138</v>
      </c>
      <c r="N146" s="2">
        <v>1424</v>
      </c>
    </row>
    <row r="147" spans="1:14">
      <c r="A147" s="2" t="s">
        <v>496</v>
      </c>
      <c r="B147" s="2" t="s">
        <v>497</v>
      </c>
      <c r="C147" s="2" t="s">
        <v>624</v>
      </c>
      <c r="D147" s="2" t="s">
        <v>206</v>
      </c>
      <c r="E147" s="2" t="s">
        <v>70</v>
      </c>
      <c r="F147" s="2" t="s">
        <v>80</v>
      </c>
      <c r="G147" s="2" t="s">
        <v>625</v>
      </c>
      <c r="H147" s="2" t="s">
        <v>626</v>
      </c>
      <c r="I147" s="2">
        <v>16785</v>
      </c>
      <c r="J147" s="2">
        <v>618</v>
      </c>
      <c r="K147" s="2">
        <v>646</v>
      </c>
      <c r="L147" s="2">
        <v>848</v>
      </c>
      <c r="M147" s="2">
        <v>1022</v>
      </c>
      <c r="N147" s="2">
        <v>1124</v>
      </c>
    </row>
    <row r="148" spans="1:14">
      <c r="A148" s="2" t="s">
        <v>496</v>
      </c>
      <c r="B148" s="2" t="s">
        <v>497</v>
      </c>
      <c r="C148" s="2" t="s">
        <v>543</v>
      </c>
      <c r="D148" s="2" t="s">
        <v>209</v>
      </c>
      <c r="E148" s="2" t="s">
        <v>70</v>
      </c>
      <c r="F148" s="2" t="s">
        <v>71</v>
      </c>
      <c r="G148" s="2" t="s">
        <v>545</v>
      </c>
      <c r="H148" s="2" t="s">
        <v>627</v>
      </c>
      <c r="I148" s="2">
        <v>66935</v>
      </c>
      <c r="J148" s="2">
        <v>633</v>
      </c>
      <c r="K148" s="2">
        <v>684</v>
      </c>
      <c r="L148" s="2">
        <v>878</v>
      </c>
      <c r="M148" s="2">
        <v>1141</v>
      </c>
      <c r="N148" s="2">
        <v>1164</v>
      </c>
    </row>
    <row r="149" spans="1:14">
      <c r="A149" s="2" t="s">
        <v>496</v>
      </c>
      <c r="B149" s="2" t="s">
        <v>497</v>
      </c>
      <c r="C149" s="2" t="s">
        <v>628</v>
      </c>
      <c r="D149" s="2" t="s">
        <v>629</v>
      </c>
      <c r="E149" s="2" t="s">
        <v>70</v>
      </c>
      <c r="F149" s="2" t="s">
        <v>80</v>
      </c>
      <c r="G149" s="2" t="s">
        <v>630</v>
      </c>
      <c r="H149" s="2" t="s">
        <v>631</v>
      </c>
      <c r="I149" s="2">
        <v>25925</v>
      </c>
      <c r="J149" s="2">
        <v>629</v>
      </c>
      <c r="K149" s="2">
        <v>659</v>
      </c>
      <c r="L149" s="2">
        <v>864</v>
      </c>
      <c r="M149" s="2">
        <v>1083</v>
      </c>
      <c r="N149" s="2">
        <v>1216</v>
      </c>
    </row>
    <row r="150" spans="1:14">
      <c r="A150" s="2" t="s">
        <v>496</v>
      </c>
      <c r="B150" s="2" t="s">
        <v>497</v>
      </c>
      <c r="C150" s="2" t="s">
        <v>632</v>
      </c>
      <c r="D150" s="2" t="s">
        <v>633</v>
      </c>
      <c r="E150" s="2" t="s">
        <v>70</v>
      </c>
      <c r="F150" s="2" t="s">
        <v>80</v>
      </c>
      <c r="G150" s="2" t="s">
        <v>634</v>
      </c>
      <c r="H150" s="2" t="s">
        <v>635</v>
      </c>
      <c r="I150" s="2">
        <v>6275</v>
      </c>
      <c r="J150" s="2">
        <v>618</v>
      </c>
      <c r="K150" s="2">
        <v>646</v>
      </c>
      <c r="L150" s="2">
        <v>848</v>
      </c>
      <c r="M150" s="2">
        <v>1022</v>
      </c>
      <c r="N150" s="2">
        <v>1193</v>
      </c>
    </row>
    <row r="151" spans="1:14">
      <c r="A151" s="2" t="s">
        <v>496</v>
      </c>
      <c r="B151" s="2" t="s">
        <v>497</v>
      </c>
      <c r="C151" s="2" t="s">
        <v>636</v>
      </c>
      <c r="D151" s="2" t="s">
        <v>218</v>
      </c>
      <c r="E151" s="2" t="s">
        <v>70</v>
      </c>
      <c r="F151" s="2" t="s">
        <v>80</v>
      </c>
      <c r="G151" s="2" t="s">
        <v>637</v>
      </c>
      <c r="H151" s="2" t="s">
        <v>638</v>
      </c>
      <c r="I151" s="2">
        <v>16260</v>
      </c>
      <c r="J151" s="2">
        <v>618</v>
      </c>
      <c r="K151" s="2">
        <v>646</v>
      </c>
      <c r="L151" s="2">
        <v>848</v>
      </c>
      <c r="M151" s="2">
        <v>1087</v>
      </c>
      <c r="N151" s="2">
        <v>1294</v>
      </c>
    </row>
    <row r="152" spans="1:14">
      <c r="A152" s="2" t="s">
        <v>496</v>
      </c>
      <c r="B152" s="2" t="s">
        <v>497</v>
      </c>
      <c r="C152" s="2" t="s">
        <v>639</v>
      </c>
      <c r="D152" s="2" t="s">
        <v>222</v>
      </c>
      <c r="E152" s="2" t="s">
        <v>70</v>
      </c>
      <c r="F152" s="2" t="s">
        <v>80</v>
      </c>
      <c r="G152" s="2" t="s">
        <v>640</v>
      </c>
      <c r="H152" s="2" t="s">
        <v>641</v>
      </c>
      <c r="I152" s="2">
        <v>8665</v>
      </c>
      <c r="J152" s="2">
        <v>618</v>
      </c>
      <c r="K152" s="2">
        <v>646</v>
      </c>
      <c r="L152" s="2">
        <v>848</v>
      </c>
      <c r="M152" s="2">
        <v>1188</v>
      </c>
      <c r="N152" s="2">
        <v>1193</v>
      </c>
    </row>
    <row r="153" spans="1:14">
      <c r="A153" s="2" t="s">
        <v>496</v>
      </c>
      <c r="B153" s="2" t="s">
        <v>497</v>
      </c>
      <c r="C153" s="2" t="s">
        <v>543</v>
      </c>
      <c r="D153" s="2" t="s">
        <v>642</v>
      </c>
      <c r="E153" s="2" t="s">
        <v>70</v>
      </c>
      <c r="F153" s="2" t="s">
        <v>71</v>
      </c>
      <c r="G153" s="2" t="s">
        <v>545</v>
      </c>
      <c r="H153" s="2" t="s">
        <v>643</v>
      </c>
      <c r="I153" s="2">
        <v>13015</v>
      </c>
      <c r="J153" s="2">
        <v>633</v>
      </c>
      <c r="K153" s="2">
        <v>684</v>
      </c>
      <c r="L153" s="2">
        <v>878</v>
      </c>
      <c r="M153" s="2">
        <v>1141</v>
      </c>
      <c r="N153" s="2">
        <v>1164</v>
      </c>
    </row>
    <row r="154" spans="1:14">
      <c r="A154" s="2" t="s">
        <v>496</v>
      </c>
      <c r="B154" s="2" t="s">
        <v>497</v>
      </c>
      <c r="C154" s="2" t="s">
        <v>644</v>
      </c>
      <c r="D154" s="2" t="s">
        <v>645</v>
      </c>
      <c r="E154" s="2" t="s">
        <v>70</v>
      </c>
      <c r="F154" s="2" t="s">
        <v>71</v>
      </c>
      <c r="G154" s="2" t="s">
        <v>646</v>
      </c>
      <c r="H154" s="2" t="s">
        <v>647</v>
      </c>
      <c r="I154" s="2">
        <v>12025</v>
      </c>
      <c r="J154" s="2">
        <v>642</v>
      </c>
      <c r="K154" s="2">
        <v>646</v>
      </c>
      <c r="L154" s="2">
        <v>848</v>
      </c>
      <c r="M154" s="2">
        <v>1123</v>
      </c>
      <c r="N154" s="2">
        <v>1243</v>
      </c>
    </row>
    <row r="155" spans="1:14">
      <c r="A155" s="2" t="s">
        <v>496</v>
      </c>
      <c r="B155" s="2" t="s">
        <v>497</v>
      </c>
      <c r="C155" s="2" t="s">
        <v>648</v>
      </c>
      <c r="D155" s="2" t="s">
        <v>649</v>
      </c>
      <c r="E155" s="2" t="s">
        <v>70</v>
      </c>
      <c r="F155" s="2" t="s">
        <v>80</v>
      </c>
      <c r="G155" s="2" t="s">
        <v>650</v>
      </c>
      <c r="H155" s="2" t="s">
        <v>651</v>
      </c>
      <c r="I155" s="2">
        <v>21245</v>
      </c>
      <c r="J155" s="2">
        <v>583</v>
      </c>
      <c r="K155" s="2">
        <v>766</v>
      </c>
      <c r="L155" s="2">
        <v>848</v>
      </c>
      <c r="M155" s="2">
        <v>1188</v>
      </c>
      <c r="N155" s="2">
        <v>1283</v>
      </c>
    </row>
    <row r="156" spans="1:14">
      <c r="A156" s="2" t="s">
        <v>496</v>
      </c>
      <c r="B156" s="2" t="s">
        <v>497</v>
      </c>
      <c r="C156" s="2" t="s">
        <v>582</v>
      </c>
      <c r="D156" s="2" t="s">
        <v>652</v>
      </c>
      <c r="E156" s="2" t="s">
        <v>70</v>
      </c>
      <c r="F156" s="2" t="s">
        <v>71</v>
      </c>
      <c r="G156" s="2" t="s">
        <v>584</v>
      </c>
      <c r="H156" s="2" t="s">
        <v>653</v>
      </c>
      <c r="I156" s="2">
        <v>74290</v>
      </c>
      <c r="J156" s="2">
        <v>887</v>
      </c>
      <c r="K156" s="2">
        <v>892</v>
      </c>
      <c r="L156" s="2">
        <v>1032</v>
      </c>
      <c r="M156" s="2">
        <v>1376</v>
      </c>
      <c r="N156" s="2">
        <v>1628</v>
      </c>
    </row>
    <row r="157" spans="1:14">
      <c r="A157" s="2" t="s">
        <v>496</v>
      </c>
      <c r="B157" s="2" t="s">
        <v>497</v>
      </c>
      <c r="C157" s="2" t="s">
        <v>510</v>
      </c>
      <c r="D157" s="2" t="s">
        <v>235</v>
      </c>
      <c r="E157" s="2" t="s">
        <v>70</v>
      </c>
      <c r="F157" s="2" t="s">
        <v>71</v>
      </c>
      <c r="G157" s="2" t="s">
        <v>512</v>
      </c>
      <c r="H157" s="2" t="s">
        <v>654</v>
      </c>
      <c r="I157" s="2">
        <v>16735</v>
      </c>
      <c r="J157" s="2">
        <v>853</v>
      </c>
      <c r="K157" s="2">
        <v>925</v>
      </c>
      <c r="L157" s="2">
        <v>1111</v>
      </c>
      <c r="M157" s="2">
        <v>1557</v>
      </c>
      <c r="N157" s="2">
        <v>1798</v>
      </c>
    </row>
    <row r="158" spans="1:14">
      <c r="A158" s="2" t="s">
        <v>496</v>
      </c>
      <c r="B158" s="2" t="s">
        <v>497</v>
      </c>
      <c r="C158" s="2" t="s">
        <v>655</v>
      </c>
      <c r="D158" s="2" t="s">
        <v>242</v>
      </c>
      <c r="E158" s="2" t="s">
        <v>70</v>
      </c>
      <c r="F158" s="2" t="s">
        <v>80</v>
      </c>
      <c r="G158" s="2" t="s">
        <v>656</v>
      </c>
      <c r="H158" s="2" t="s">
        <v>657</v>
      </c>
      <c r="I158" s="2">
        <v>16905</v>
      </c>
      <c r="J158" s="2">
        <v>657</v>
      </c>
      <c r="K158" s="2">
        <v>678</v>
      </c>
      <c r="L158" s="2">
        <v>889</v>
      </c>
      <c r="M158" s="2">
        <v>1102</v>
      </c>
      <c r="N158" s="2">
        <v>1251</v>
      </c>
    </row>
    <row r="159" spans="1:14">
      <c r="A159" s="2" t="s">
        <v>496</v>
      </c>
      <c r="B159" s="2" t="s">
        <v>497</v>
      </c>
      <c r="C159" s="2" t="s">
        <v>658</v>
      </c>
      <c r="D159" s="2" t="s">
        <v>659</v>
      </c>
      <c r="E159" s="2" t="s">
        <v>70</v>
      </c>
      <c r="F159" s="2" t="s">
        <v>71</v>
      </c>
      <c r="G159" s="2" t="s">
        <v>660</v>
      </c>
      <c r="H159" s="2" t="s">
        <v>661</v>
      </c>
      <c r="I159" s="2">
        <v>42680</v>
      </c>
      <c r="J159" s="2">
        <v>848</v>
      </c>
      <c r="K159" s="2">
        <v>853</v>
      </c>
      <c r="L159" s="2">
        <v>1071</v>
      </c>
      <c r="M159" s="2">
        <v>1327</v>
      </c>
      <c r="N159" s="2">
        <v>1677</v>
      </c>
    </row>
    <row r="160" spans="1:14">
      <c r="A160" s="2" t="s">
        <v>496</v>
      </c>
      <c r="B160" s="2" t="s">
        <v>497</v>
      </c>
      <c r="C160" s="2" t="s">
        <v>662</v>
      </c>
      <c r="D160" s="2" t="s">
        <v>663</v>
      </c>
      <c r="E160" s="2" t="s">
        <v>70</v>
      </c>
      <c r="F160" s="2" t="s">
        <v>80</v>
      </c>
      <c r="G160" s="2" t="s">
        <v>664</v>
      </c>
      <c r="H160" s="2" t="s">
        <v>665</v>
      </c>
      <c r="I160" s="2">
        <v>40360</v>
      </c>
      <c r="J160" s="2">
        <v>619</v>
      </c>
      <c r="K160" s="2">
        <v>651</v>
      </c>
      <c r="L160" s="2">
        <v>848</v>
      </c>
      <c r="M160" s="2">
        <v>1120</v>
      </c>
      <c r="N160" s="2">
        <v>1124</v>
      </c>
    </row>
    <row r="161" spans="1:14">
      <c r="A161" s="2" t="s">
        <v>496</v>
      </c>
      <c r="B161" s="2" t="s">
        <v>497</v>
      </c>
      <c r="C161" s="2" t="s">
        <v>666</v>
      </c>
      <c r="D161" s="2" t="s">
        <v>254</v>
      </c>
      <c r="E161" s="2" t="s">
        <v>70</v>
      </c>
      <c r="F161" s="2" t="s">
        <v>80</v>
      </c>
      <c r="G161" s="2" t="s">
        <v>667</v>
      </c>
      <c r="H161" s="2" t="s">
        <v>668</v>
      </c>
      <c r="I161" s="2">
        <v>6785</v>
      </c>
      <c r="J161" s="2">
        <v>598</v>
      </c>
      <c r="K161" s="2">
        <v>646</v>
      </c>
      <c r="L161" s="2">
        <v>848</v>
      </c>
      <c r="M161" s="2">
        <v>1022</v>
      </c>
      <c r="N161" s="2">
        <v>1193</v>
      </c>
    </row>
    <row r="162" spans="1:14">
      <c r="A162" s="2" t="s">
        <v>496</v>
      </c>
      <c r="B162" s="2" t="s">
        <v>497</v>
      </c>
      <c r="C162" s="2" t="s">
        <v>669</v>
      </c>
      <c r="D162" s="2" t="s">
        <v>257</v>
      </c>
      <c r="E162" s="2" t="s">
        <v>70</v>
      </c>
      <c r="F162" s="2" t="s">
        <v>80</v>
      </c>
      <c r="G162" s="2" t="s">
        <v>670</v>
      </c>
      <c r="H162" s="2" t="s">
        <v>671</v>
      </c>
      <c r="I162" s="2">
        <v>8555</v>
      </c>
      <c r="J162" s="2">
        <v>618</v>
      </c>
      <c r="K162" s="2">
        <v>766</v>
      </c>
      <c r="L162" s="2">
        <v>848</v>
      </c>
      <c r="M162" s="2">
        <v>1091</v>
      </c>
      <c r="N162" s="2">
        <v>1243</v>
      </c>
    </row>
    <row r="163" spans="1:14">
      <c r="A163" s="2" t="s">
        <v>496</v>
      </c>
      <c r="B163" s="2" t="s">
        <v>497</v>
      </c>
      <c r="C163" s="2" t="s">
        <v>672</v>
      </c>
      <c r="D163" s="2" t="s">
        <v>673</v>
      </c>
      <c r="E163" s="2" t="s">
        <v>70</v>
      </c>
      <c r="F163" s="2" t="s">
        <v>80</v>
      </c>
      <c r="G163" s="2" t="s">
        <v>674</v>
      </c>
      <c r="H163" s="2" t="s">
        <v>675</v>
      </c>
      <c r="I163" s="2">
        <v>8290</v>
      </c>
      <c r="J163" s="2">
        <v>664</v>
      </c>
      <c r="K163" s="2">
        <v>694</v>
      </c>
      <c r="L163" s="2">
        <v>911</v>
      </c>
      <c r="M163" s="2">
        <v>1098</v>
      </c>
      <c r="N163" s="2">
        <v>1282</v>
      </c>
    </row>
    <row r="164" spans="1:14">
      <c r="A164" s="2" t="s">
        <v>496</v>
      </c>
      <c r="B164" s="2" t="s">
        <v>497</v>
      </c>
      <c r="C164" s="2" t="s">
        <v>676</v>
      </c>
      <c r="D164" s="2" t="s">
        <v>677</v>
      </c>
      <c r="E164" s="2" t="s">
        <v>70</v>
      </c>
      <c r="F164" s="2" t="s">
        <v>80</v>
      </c>
      <c r="G164" s="2" t="s">
        <v>678</v>
      </c>
      <c r="H164" s="2" t="s">
        <v>679</v>
      </c>
      <c r="I164" s="2">
        <v>7245</v>
      </c>
      <c r="J164" s="2">
        <v>596</v>
      </c>
      <c r="K164" s="2">
        <v>766</v>
      </c>
      <c r="L164" s="2">
        <v>848</v>
      </c>
      <c r="M164" s="2">
        <v>1022</v>
      </c>
      <c r="N164" s="2">
        <v>1424</v>
      </c>
    </row>
    <row r="165" spans="1:14">
      <c r="A165" s="2" t="s">
        <v>496</v>
      </c>
      <c r="B165" s="2" t="s">
        <v>497</v>
      </c>
      <c r="C165" s="2" t="s">
        <v>680</v>
      </c>
      <c r="D165" s="2" t="s">
        <v>681</v>
      </c>
      <c r="E165" s="2" t="s">
        <v>70</v>
      </c>
      <c r="F165" s="2" t="s">
        <v>80</v>
      </c>
      <c r="G165" s="2" t="s">
        <v>682</v>
      </c>
      <c r="H165" s="2" t="s">
        <v>683</v>
      </c>
      <c r="I165" s="2">
        <v>22605</v>
      </c>
      <c r="J165" s="2">
        <v>677</v>
      </c>
      <c r="K165" s="2">
        <v>681</v>
      </c>
      <c r="L165" s="2">
        <v>848</v>
      </c>
      <c r="M165" s="2">
        <v>1102</v>
      </c>
      <c r="N165" s="2">
        <v>1196</v>
      </c>
    </row>
    <row r="166" spans="1:14">
      <c r="A166" s="2" t="s">
        <v>496</v>
      </c>
      <c r="B166" s="2" t="s">
        <v>497</v>
      </c>
      <c r="C166" s="2" t="s">
        <v>582</v>
      </c>
      <c r="D166" s="2" t="s">
        <v>262</v>
      </c>
      <c r="E166" s="2" t="s">
        <v>70</v>
      </c>
      <c r="F166" s="2" t="s">
        <v>71</v>
      </c>
      <c r="G166" s="2" t="s">
        <v>584</v>
      </c>
      <c r="H166" s="2" t="s">
        <v>684</v>
      </c>
      <c r="I166" s="2">
        <v>10055</v>
      </c>
      <c r="J166" s="2">
        <v>887</v>
      </c>
      <c r="K166" s="2">
        <v>892</v>
      </c>
      <c r="L166" s="2">
        <v>1032</v>
      </c>
      <c r="M166" s="2">
        <v>1376</v>
      </c>
      <c r="N166" s="2">
        <v>1628</v>
      </c>
    </row>
    <row r="167" spans="1:14">
      <c r="A167" s="2" t="s">
        <v>496</v>
      </c>
      <c r="B167" s="2" t="s">
        <v>497</v>
      </c>
      <c r="C167" s="2" t="s">
        <v>685</v>
      </c>
      <c r="D167" s="2" t="s">
        <v>686</v>
      </c>
      <c r="E167" s="2" t="s">
        <v>70</v>
      </c>
      <c r="F167" s="2" t="s">
        <v>80</v>
      </c>
      <c r="G167" s="2" t="s">
        <v>687</v>
      </c>
      <c r="H167" s="2" t="s">
        <v>688</v>
      </c>
      <c r="I167" s="2">
        <v>16375</v>
      </c>
      <c r="J167" s="2">
        <v>618</v>
      </c>
      <c r="K167" s="2">
        <v>646</v>
      </c>
      <c r="L167" s="2">
        <v>848</v>
      </c>
      <c r="M167" s="2">
        <v>1188</v>
      </c>
      <c r="N167" s="2">
        <v>1398</v>
      </c>
    </row>
    <row r="168" spans="1:14">
      <c r="A168" s="2" t="s">
        <v>496</v>
      </c>
      <c r="B168" s="2" t="s">
        <v>497</v>
      </c>
      <c r="C168" s="2" t="s">
        <v>689</v>
      </c>
      <c r="D168" s="2" t="s">
        <v>270</v>
      </c>
      <c r="E168" s="2" t="s">
        <v>70</v>
      </c>
      <c r="F168" s="2" t="s">
        <v>80</v>
      </c>
      <c r="G168" s="2" t="s">
        <v>690</v>
      </c>
      <c r="H168" s="2" t="s">
        <v>691</v>
      </c>
      <c r="I168" s="2">
        <v>10205</v>
      </c>
      <c r="J168" s="2">
        <v>618</v>
      </c>
      <c r="K168" s="2">
        <v>729</v>
      </c>
      <c r="L168" s="2">
        <v>848</v>
      </c>
      <c r="M168" s="2">
        <v>1154</v>
      </c>
      <c r="N168" s="2">
        <v>1174</v>
      </c>
    </row>
    <row r="169" spans="1:14">
      <c r="A169" s="2" t="s">
        <v>496</v>
      </c>
      <c r="B169" s="2" t="s">
        <v>497</v>
      </c>
      <c r="C169" s="2" t="s">
        <v>692</v>
      </c>
      <c r="D169" s="2" t="s">
        <v>693</v>
      </c>
      <c r="E169" s="2" t="s">
        <v>70</v>
      </c>
      <c r="F169" s="2" t="s">
        <v>71</v>
      </c>
      <c r="G169" s="2" t="s">
        <v>694</v>
      </c>
      <c r="H169" s="2" t="s">
        <v>695</v>
      </c>
      <c r="I169" s="2">
        <v>22995</v>
      </c>
      <c r="J169" s="2">
        <v>581</v>
      </c>
      <c r="K169" s="2">
        <v>646</v>
      </c>
      <c r="L169" s="2">
        <v>848</v>
      </c>
      <c r="M169" s="2">
        <v>1120</v>
      </c>
      <c r="N169" s="2">
        <v>1124</v>
      </c>
    </row>
    <row r="170" spans="1:14">
      <c r="A170" s="2" t="s">
        <v>496</v>
      </c>
      <c r="B170" s="2" t="s">
        <v>497</v>
      </c>
      <c r="C170" s="2" t="s">
        <v>696</v>
      </c>
      <c r="D170" s="2" t="s">
        <v>697</v>
      </c>
      <c r="E170" s="2" t="s">
        <v>70</v>
      </c>
      <c r="F170" s="2" t="s">
        <v>80</v>
      </c>
      <c r="G170" s="2" t="s">
        <v>698</v>
      </c>
      <c r="H170" s="2" t="s">
        <v>699</v>
      </c>
      <c r="I170" s="2">
        <v>19385</v>
      </c>
      <c r="J170" s="2">
        <v>653</v>
      </c>
      <c r="K170" s="2">
        <v>705</v>
      </c>
      <c r="L170" s="2">
        <v>897</v>
      </c>
      <c r="M170" s="2">
        <v>1081</v>
      </c>
      <c r="N170" s="2">
        <v>1189</v>
      </c>
    </row>
    <row r="171" spans="1:14">
      <c r="A171" s="2" t="s">
        <v>496</v>
      </c>
      <c r="B171" s="2" t="s">
        <v>497</v>
      </c>
      <c r="C171" s="2" t="s">
        <v>700</v>
      </c>
      <c r="D171" s="2" t="s">
        <v>701</v>
      </c>
      <c r="E171" s="2" t="s">
        <v>70</v>
      </c>
      <c r="F171" s="2" t="s">
        <v>80</v>
      </c>
      <c r="G171" s="2" t="s">
        <v>702</v>
      </c>
      <c r="H171" s="2" t="s">
        <v>703</v>
      </c>
      <c r="I171" s="2">
        <v>63475</v>
      </c>
      <c r="J171" s="2">
        <v>619</v>
      </c>
      <c r="K171" s="2">
        <v>688</v>
      </c>
      <c r="L171" s="2">
        <v>903</v>
      </c>
      <c r="M171" s="2">
        <v>1245</v>
      </c>
      <c r="N171" s="2">
        <v>1250</v>
      </c>
    </row>
    <row r="172" spans="1:14">
      <c r="A172" s="2" t="s">
        <v>496</v>
      </c>
      <c r="B172" s="2" t="s">
        <v>497</v>
      </c>
      <c r="C172" s="2" t="s">
        <v>704</v>
      </c>
      <c r="D172" s="2" t="s">
        <v>705</v>
      </c>
      <c r="E172" s="2" t="s">
        <v>70</v>
      </c>
      <c r="F172" s="2" t="s">
        <v>80</v>
      </c>
      <c r="G172" s="2" t="s">
        <v>706</v>
      </c>
      <c r="H172" s="2" t="s">
        <v>707</v>
      </c>
      <c r="I172" s="2">
        <v>8215</v>
      </c>
      <c r="J172" s="2">
        <v>650</v>
      </c>
      <c r="K172" s="2">
        <v>715</v>
      </c>
      <c r="L172" s="2">
        <v>893</v>
      </c>
      <c r="M172" s="2">
        <v>1076</v>
      </c>
      <c r="N172" s="2">
        <v>1256</v>
      </c>
    </row>
    <row r="173" spans="1:14">
      <c r="A173" s="2" t="s">
        <v>496</v>
      </c>
      <c r="B173" s="2" t="s">
        <v>497</v>
      </c>
      <c r="C173" s="2" t="s">
        <v>582</v>
      </c>
      <c r="D173" s="2" t="s">
        <v>708</v>
      </c>
      <c r="E173" s="2" t="s">
        <v>70</v>
      </c>
      <c r="F173" s="2" t="s">
        <v>71</v>
      </c>
      <c r="G173" s="2" t="s">
        <v>584</v>
      </c>
      <c r="H173" s="2" t="s">
        <v>709</v>
      </c>
      <c r="I173" s="2">
        <v>398320</v>
      </c>
      <c r="J173" s="2">
        <v>887</v>
      </c>
      <c r="K173" s="2">
        <v>892</v>
      </c>
      <c r="L173" s="2">
        <v>1032</v>
      </c>
      <c r="M173" s="2">
        <v>1376</v>
      </c>
      <c r="N173" s="2">
        <v>1628</v>
      </c>
    </row>
    <row r="174" spans="1:14">
      <c r="A174" s="2" t="s">
        <v>496</v>
      </c>
      <c r="B174" s="2" t="s">
        <v>497</v>
      </c>
      <c r="C174" s="2" t="s">
        <v>710</v>
      </c>
      <c r="D174" s="2" t="s">
        <v>274</v>
      </c>
      <c r="E174" s="2" t="s">
        <v>70</v>
      </c>
      <c r="F174" s="2" t="s">
        <v>80</v>
      </c>
      <c r="G174" s="2" t="s">
        <v>711</v>
      </c>
      <c r="H174" s="2" t="s">
        <v>712</v>
      </c>
      <c r="I174" s="2">
        <v>18620</v>
      </c>
      <c r="J174" s="2">
        <v>618</v>
      </c>
      <c r="K174" s="2">
        <v>686</v>
      </c>
      <c r="L174" s="2">
        <v>848</v>
      </c>
      <c r="M174" s="2">
        <v>1188</v>
      </c>
      <c r="N174" s="2">
        <v>1424</v>
      </c>
    </row>
    <row r="175" spans="1:14">
      <c r="A175" s="2" t="s">
        <v>496</v>
      </c>
      <c r="B175" s="2" t="s">
        <v>497</v>
      </c>
      <c r="C175" s="2" t="s">
        <v>713</v>
      </c>
      <c r="D175" s="2" t="s">
        <v>714</v>
      </c>
      <c r="E175" s="2" t="s">
        <v>70</v>
      </c>
      <c r="F175" s="2" t="s">
        <v>80</v>
      </c>
      <c r="G175" s="2" t="s">
        <v>715</v>
      </c>
      <c r="H175" s="2" t="s">
        <v>716</v>
      </c>
      <c r="I175" s="2">
        <v>23140</v>
      </c>
      <c r="J175" s="2">
        <v>648</v>
      </c>
      <c r="K175" s="2">
        <v>699</v>
      </c>
      <c r="L175" s="2">
        <v>889</v>
      </c>
      <c r="M175" s="2">
        <v>1170</v>
      </c>
      <c r="N175" s="2">
        <v>1197</v>
      </c>
    </row>
    <row r="176" spans="1:14">
      <c r="A176" s="2" t="s">
        <v>496</v>
      </c>
      <c r="B176" s="2" t="s">
        <v>497</v>
      </c>
      <c r="C176" s="2" t="s">
        <v>582</v>
      </c>
      <c r="D176" s="2" t="s">
        <v>717</v>
      </c>
      <c r="E176" s="2" t="s">
        <v>70</v>
      </c>
      <c r="F176" s="2" t="s">
        <v>71</v>
      </c>
      <c r="G176" s="2" t="s">
        <v>584</v>
      </c>
      <c r="H176" s="2" t="s">
        <v>718</v>
      </c>
      <c r="I176" s="2">
        <v>123990</v>
      </c>
      <c r="J176" s="2">
        <v>887</v>
      </c>
      <c r="K176" s="2">
        <v>892</v>
      </c>
      <c r="L176" s="2">
        <v>1032</v>
      </c>
      <c r="M176" s="2">
        <v>1376</v>
      </c>
      <c r="N176" s="2">
        <v>1628</v>
      </c>
    </row>
    <row r="177" spans="1:14">
      <c r="A177" s="2" t="s">
        <v>496</v>
      </c>
      <c r="B177" s="2" t="s">
        <v>497</v>
      </c>
      <c r="C177" s="2" t="s">
        <v>719</v>
      </c>
      <c r="D177" s="2" t="s">
        <v>720</v>
      </c>
      <c r="E177" s="2" t="s">
        <v>70</v>
      </c>
      <c r="F177" s="2" t="s">
        <v>80</v>
      </c>
      <c r="G177" s="2" t="s">
        <v>721</v>
      </c>
      <c r="H177" s="2" t="s">
        <v>722</v>
      </c>
      <c r="I177" s="2">
        <v>9870</v>
      </c>
      <c r="J177" s="2">
        <v>618</v>
      </c>
      <c r="K177" s="2">
        <v>646</v>
      </c>
      <c r="L177" s="2">
        <v>848</v>
      </c>
      <c r="M177" s="2">
        <v>1094</v>
      </c>
      <c r="N177" s="2">
        <v>1193</v>
      </c>
    </row>
    <row r="178" spans="1:14">
      <c r="A178" s="2" t="s">
        <v>496</v>
      </c>
      <c r="B178" s="2" t="s">
        <v>497</v>
      </c>
      <c r="C178" s="2" t="s">
        <v>723</v>
      </c>
      <c r="D178" s="2" t="s">
        <v>724</v>
      </c>
      <c r="E178" s="2" t="s">
        <v>70</v>
      </c>
      <c r="F178" s="2" t="s">
        <v>80</v>
      </c>
      <c r="G178" s="2" t="s">
        <v>725</v>
      </c>
      <c r="H178" s="2" t="s">
        <v>726</v>
      </c>
      <c r="I178" s="2">
        <v>7880</v>
      </c>
      <c r="J178" s="2">
        <v>618</v>
      </c>
      <c r="K178" s="2">
        <v>646</v>
      </c>
      <c r="L178" s="2">
        <v>848</v>
      </c>
      <c r="M178" s="2">
        <v>1104</v>
      </c>
      <c r="N178" s="2">
        <v>1193</v>
      </c>
    </row>
    <row r="179" spans="1:14">
      <c r="A179" s="2" t="s">
        <v>496</v>
      </c>
      <c r="B179" s="2" t="s">
        <v>497</v>
      </c>
      <c r="C179" s="2" t="s">
        <v>559</v>
      </c>
      <c r="D179" s="2" t="s">
        <v>727</v>
      </c>
      <c r="E179" s="2" t="s">
        <v>70</v>
      </c>
      <c r="F179" s="2" t="s">
        <v>71</v>
      </c>
      <c r="G179" s="2" t="s">
        <v>561</v>
      </c>
      <c r="H179" s="2" t="s">
        <v>728</v>
      </c>
      <c r="I179" s="2">
        <v>128185</v>
      </c>
      <c r="J179" s="2">
        <v>689</v>
      </c>
      <c r="K179" s="2">
        <v>694</v>
      </c>
      <c r="L179" s="2">
        <v>910</v>
      </c>
      <c r="M179" s="2">
        <v>1236</v>
      </c>
      <c r="N179" s="2">
        <v>1496</v>
      </c>
    </row>
    <row r="180" spans="1:14">
      <c r="A180" s="2" t="s">
        <v>496</v>
      </c>
      <c r="B180" s="2" t="s">
        <v>497</v>
      </c>
      <c r="C180" s="2" t="s">
        <v>729</v>
      </c>
      <c r="D180" s="2" t="s">
        <v>730</v>
      </c>
      <c r="E180" s="2" t="s">
        <v>70</v>
      </c>
      <c r="F180" s="2" t="s">
        <v>80</v>
      </c>
      <c r="G180" s="2" t="s">
        <v>731</v>
      </c>
      <c r="H180" s="2" t="s">
        <v>732</v>
      </c>
      <c r="I180" s="2">
        <v>15915</v>
      </c>
      <c r="J180" s="2">
        <v>642</v>
      </c>
      <c r="K180" s="2">
        <v>646</v>
      </c>
      <c r="L180" s="2">
        <v>848</v>
      </c>
      <c r="M180" s="2">
        <v>1077</v>
      </c>
      <c r="N180" s="2">
        <v>1219</v>
      </c>
    </row>
    <row r="181" spans="1:14">
      <c r="A181" s="2" t="s">
        <v>496</v>
      </c>
      <c r="B181" s="2" t="s">
        <v>497</v>
      </c>
      <c r="C181" s="2" t="s">
        <v>733</v>
      </c>
      <c r="D181" s="2" t="s">
        <v>734</v>
      </c>
      <c r="E181" s="2" t="s">
        <v>70</v>
      </c>
      <c r="F181" s="2" t="s">
        <v>80</v>
      </c>
      <c r="G181" s="2" t="s">
        <v>735</v>
      </c>
      <c r="H181" s="2" t="s">
        <v>736</v>
      </c>
      <c r="I181" s="2">
        <v>17420</v>
      </c>
      <c r="J181" s="2">
        <v>632</v>
      </c>
      <c r="K181" s="2">
        <v>646</v>
      </c>
      <c r="L181" s="2">
        <v>848</v>
      </c>
      <c r="M181" s="2">
        <v>1108</v>
      </c>
      <c r="N181" s="2">
        <v>1347</v>
      </c>
    </row>
    <row r="182" spans="1:14">
      <c r="A182" s="2" t="s">
        <v>496</v>
      </c>
      <c r="B182" s="2" t="s">
        <v>497</v>
      </c>
      <c r="C182" s="2" t="s">
        <v>737</v>
      </c>
      <c r="D182" s="2" t="s">
        <v>738</v>
      </c>
      <c r="E182" s="2" t="s">
        <v>70</v>
      </c>
      <c r="F182" s="2" t="s">
        <v>80</v>
      </c>
      <c r="G182" s="2" t="s">
        <v>739</v>
      </c>
      <c r="H182" s="2" t="s">
        <v>740</v>
      </c>
      <c r="I182" s="2">
        <v>12395</v>
      </c>
      <c r="J182" s="2">
        <v>618</v>
      </c>
      <c r="K182" s="2">
        <v>646</v>
      </c>
      <c r="L182" s="2">
        <v>848</v>
      </c>
      <c r="M182" s="2">
        <v>1188</v>
      </c>
      <c r="N182" s="2">
        <v>1193</v>
      </c>
    </row>
    <row r="183" spans="1:14">
      <c r="A183" s="2" t="s">
        <v>496</v>
      </c>
      <c r="B183" s="2" t="s">
        <v>497</v>
      </c>
      <c r="C183" s="2" t="s">
        <v>741</v>
      </c>
      <c r="D183" s="2" t="s">
        <v>742</v>
      </c>
      <c r="E183" s="2" t="s">
        <v>70</v>
      </c>
      <c r="F183" s="2" t="s">
        <v>80</v>
      </c>
      <c r="G183" s="2" t="s">
        <v>743</v>
      </c>
      <c r="H183" s="2" t="s">
        <v>744</v>
      </c>
      <c r="I183" s="2">
        <v>38815</v>
      </c>
      <c r="J183" s="2">
        <v>709</v>
      </c>
      <c r="K183" s="2">
        <v>714</v>
      </c>
      <c r="L183" s="2">
        <v>903</v>
      </c>
      <c r="M183" s="2">
        <v>1146</v>
      </c>
      <c r="N183" s="2">
        <v>1270</v>
      </c>
    </row>
    <row r="184" spans="1:14">
      <c r="A184" s="2" t="s">
        <v>496</v>
      </c>
      <c r="B184" s="2" t="s">
        <v>497</v>
      </c>
      <c r="C184" s="2" t="s">
        <v>745</v>
      </c>
      <c r="D184" s="2" t="s">
        <v>746</v>
      </c>
      <c r="E184" s="2" t="s">
        <v>70</v>
      </c>
      <c r="F184" s="2" t="s">
        <v>80</v>
      </c>
      <c r="G184" s="2" t="s">
        <v>747</v>
      </c>
      <c r="H184" s="2" t="s">
        <v>748</v>
      </c>
      <c r="I184" s="2">
        <v>15900</v>
      </c>
      <c r="J184" s="2">
        <v>618</v>
      </c>
      <c r="K184" s="2">
        <v>646</v>
      </c>
      <c r="L184" s="2">
        <v>848</v>
      </c>
      <c r="M184" s="2">
        <v>1115</v>
      </c>
      <c r="N184" s="2">
        <v>1138</v>
      </c>
    </row>
    <row r="185" spans="1:14">
      <c r="A185" s="2" t="s">
        <v>496</v>
      </c>
      <c r="B185" s="2" t="s">
        <v>497</v>
      </c>
      <c r="C185" s="2" t="s">
        <v>510</v>
      </c>
      <c r="D185" s="2" t="s">
        <v>304</v>
      </c>
      <c r="E185" s="2" t="s">
        <v>70</v>
      </c>
      <c r="F185" s="2" t="s">
        <v>71</v>
      </c>
      <c r="G185" s="2" t="s">
        <v>512</v>
      </c>
      <c r="H185" s="2" t="s">
        <v>749</v>
      </c>
      <c r="I185" s="2">
        <v>247330</v>
      </c>
      <c r="J185" s="2">
        <v>853</v>
      </c>
      <c r="K185" s="2">
        <v>925</v>
      </c>
      <c r="L185" s="2">
        <v>1111</v>
      </c>
      <c r="M185" s="2">
        <v>1557</v>
      </c>
      <c r="N185" s="2">
        <v>1798</v>
      </c>
    </row>
    <row r="186" spans="1:14">
      <c r="A186" s="2" t="s">
        <v>496</v>
      </c>
      <c r="B186" s="2" t="s">
        <v>497</v>
      </c>
      <c r="C186" s="2" t="s">
        <v>750</v>
      </c>
      <c r="D186" s="2" t="s">
        <v>751</v>
      </c>
      <c r="E186" s="2" t="s">
        <v>70</v>
      </c>
      <c r="F186" s="2" t="s">
        <v>80</v>
      </c>
      <c r="G186" s="2" t="s">
        <v>752</v>
      </c>
      <c r="H186" s="2" t="s">
        <v>753</v>
      </c>
      <c r="I186" s="2">
        <v>77120</v>
      </c>
      <c r="J186" s="2">
        <v>635</v>
      </c>
      <c r="K186" s="2">
        <v>734</v>
      </c>
      <c r="L186" s="2">
        <v>887</v>
      </c>
      <c r="M186" s="2">
        <v>1151</v>
      </c>
      <c r="N186" s="2">
        <v>1219</v>
      </c>
    </row>
    <row r="187" spans="1:14">
      <c r="A187" s="2" t="s">
        <v>496</v>
      </c>
      <c r="B187" s="2" t="s">
        <v>497</v>
      </c>
      <c r="C187" s="2" t="s">
        <v>754</v>
      </c>
      <c r="D187" s="2" t="s">
        <v>755</v>
      </c>
      <c r="E187" s="2" t="s">
        <v>70</v>
      </c>
      <c r="F187" s="2" t="s">
        <v>80</v>
      </c>
      <c r="G187" s="2" t="s">
        <v>756</v>
      </c>
      <c r="H187" s="2" t="s">
        <v>757</v>
      </c>
      <c r="I187" s="2">
        <v>6260</v>
      </c>
      <c r="J187" s="2">
        <v>618</v>
      </c>
      <c r="K187" s="2">
        <v>718</v>
      </c>
      <c r="L187" s="2">
        <v>848</v>
      </c>
      <c r="M187" s="2">
        <v>1139</v>
      </c>
      <c r="N187" s="2">
        <v>1193</v>
      </c>
    </row>
    <row r="188" spans="1:14">
      <c r="A188" s="2" t="s">
        <v>496</v>
      </c>
      <c r="B188" s="2" t="s">
        <v>497</v>
      </c>
      <c r="C188" s="2" t="s">
        <v>758</v>
      </c>
      <c r="D188" s="2" t="s">
        <v>759</v>
      </c>
      <c r="E188" s="2" t="s">
        <v>70</v>
      </c>
      <c r="F188" s="2" t="s">
        <v>80</v>
      </c>
      <c r="G188" s="2" t="s">
        <v>760</v>
      </c>
      <c r="H188" s="2" t="s">
        <v>761</v>
      </c>
      <c r="I188" s="2">
        <v>20340</v>
      </c>
      <c r="J188" s="2">
        <v>618</v>
      </c>
      <c r="K188" s="2">
        <v>651</v>
      </c>
      <c r="L188" s="2">
        <v>848</v>
      </c>
      <c r="M188" s="2">
        <v>1188</v>
      </c>
      <c r="N188" s="2">
        <v>1193</v>
      </c>
    </row>
    <row r="189" spans="1:14">
      <c r="A189" s="2" t="s">
        <v>762</v>
      </c>
      <c r="B189" s="2" t="s">
        <v>763</v>
      </c>
      <c r="C189" s="2" t="s">
        <v>764</v>
      </c>
      <c r="D189" s="2" t="s">
        <v>765</v>
      </c>
      <c r="E189" s="2" t="s">
        <v>70</v>
      </c>
      <c r="F189" s="2" t="s">
        <v>71</v>
      </c>
      <c r="G189" s="2" t="s">
        <v>766</v>
      </c>
      <c r="H189" s="2" t="s">
        <v>767</v>
      </c>
      <c r="I189" s="2">
        <v>1663825</v>
      </c>
      <c r="J189" s="2">
        <v>1937</v>
      </c>
      <c r="K189" s="2">
        <v>2201</v>
      </c>
      <c r="L189" s="2">
        <v>2682</v>
      </c>
      <c r="M189" s="2">
        <v>3432</v>
      </c>
      <c r="N189" s="2">
        <v>4077</v>
      </c>
    </row>
    <row r="190" spans="1:14">
      <c r="A190" s="2" t="s">
        <v>762</v>
      </c>
      <c r="B190" s="2" t="s">
        <v>763</v>
      </c>
      <c r="C190" s="2" t="s">
        <v>768</v>
      </c>
      <c r="D190" s="2" t="s">
        <v>769</v>
      </c>
      <c r="E190" s="2" t="s">
        <v>70</v>
      </c>
      <c r="F190" s="2" t="s">
        <v>80</v>
      </c>
      <c r="G190" s="2" t="s">
        <v>770</v>
      </c>
      <c r="H190" s="2" t="s">
        <v>771</v>
      </c>
      <c r="I190" s="2">
        <v>1515</v>
      </c>
      <c r="J190" s="2">
        <v>1003</v>
      </c>
      <c r="K190" s="2">
        <v>1101</v>
      </c>
      <c r="L190" s="2">
        <v>1445</v>
      </c>
      <c r="M190" s="2">
        <v>2025</v>
      </c>
      <c r="N190" s="2">
        <v>2396</v>
      </c>
    </row>
    <row r="191" spans="1:14">
      <c r="A191" s="2" t="s">
        <v>762</v>
      </c>
      <c r="B191" s="2" t="s">
        <v>763</v>
      </c>
      <c r="C191" s="2" t="s">
        <v>772</v>
      </c>
      <c r="D191" s="2" t="s">
        <v>773</v>
      </c>
      <c r="E191" s="2" t="s">
        <v>70</v>
      </c>
      <c r="F191" s="2" t="s">
        <v>80</v>
      </c>
      <c r="G191" s="2" t="s">
        <v>774</v>
      </c>
      <c r="H191" s="2" t="s">
        <v>775</v>
      </c>
      <c r="I191" s="2">
        <v>40575</v>
      </c>
      <c r="J191" s="2">
        <v>1253</v>
      </c>
      <c r="K191" s="2">
        <v>1260</v>
      </c>
      <c r="L191" s="2">
        <v>1493</v>
      </c>
      <c r="M191" s="2">
        <v>2084</v>
      </c>
      <c r="N191" s="2">
        <v>2507</v>
      </c>
    </row>
    <row r="192" spans="1:14">
      <c r="A192" s="2" t="s">
        <v>762</v>
      </c>
      <c r="B192" s="2" t="s">
        <v>763</v>
      </c>
      <c r="C192" s="2" t="s">
        <v>776</v>
      </c>
      <c r="D192" s="2" t="s">
        <v>777</v>
      </c>
      <c r="E192" s="2" t="s">
        <v>70</v>
      </c>
      <c r="F192" s="2" t="s">
        <v>71</v>
      </c>
      <c r="G192" s="2" t="s">
        <v>778</v>
      </c>
      <c r="H192" s="2" t="s">
        <v>779</v>
      </c>
      <c r="I192" s="2">
        <v>213605</v>
      </c>
      <c r="J192" s="2">
        <v>1069</v>
      </c>
      <c r="K192" s="2">
        <v>1126</v>
      </c>
      <c r="L192" s="2">
        <v>1466</v>
      </c>
      <c r="M192" s="2">
        <v>2054</v>
      </c>
      <c r="N192" s="2">
        <v>2462</v>
      </c>
    </row>
    <row r="193" spans="1:14">
      <c r="A193" s="2" t="s">
        <v>762</v>
      </c>
      <c r="B193" s="2" t="s">
        <v>763</v>
      </c>
      <c r="C193" s="2" t="s">
        <v>780</v>
      </c>
      <c r="D193" s="2" t="s">
        <v>781</v>
      </c>
      <c r="E193" s="2" t="s">
        <v>70</v>
      </c>
      <c r="F193" s="2" t="s">
        <v>80</v>
      </c>
      <c r="G193" s="2" t="s">
        <v>782</v>
      </c>
      <c r="H193" s="2" t="s">
        <v>783</v>
      </c>
      <c r="I193" s="2">
        <v>45675</v>
      </c>
      <c r="J193" s="2">
        <v>989</v>
      </c>
      <c r="K193" s="2">
        <v>1086</v>
      </c>
      <c r="L193" s="2">
        <v>1425</v>
      </c>
      <c r="M193" s="2">
        <v>1997</v>
      </c>
      <c r="N193" s="2">
        <v>2195</v>
      </c>
    </row>
    <row r="194" spans="1:14">
      <c r="A194" s="2" t="s">
        <v>762</v>
      </c>
      <c r="B194" s="2" t="s">
        <v>763</v>
      </c>
      <c r="C194" s="2" t="s">
        <v>784</v>
      </c>
      <c r="D194" s="2" t="s">
        <v>785</v>
      </c>
      <c r="E194" s="2" t="s">
        <v>70</v>
      </c>
      <c r="F194" s="2" t="s">
        <v>80</v>
      </c>
      <c r="G194" s="2" t="s">
        <v>786</v>
      </c>
      <c r="H194" s="2" t="s">
        <v>787</v>
      </c>
      <c r="I194" s="2">
        <v>21810</v>
      </c>
      <c r="J194" s="2">
        <v>915</v>
      </c>
      <c r="K194" s="2">
        <v>921</v>
      </c>
      <c r="L194" s="2">
        <v>1208</v>
      </c>
      <c r="M194" s="2">
        <v>1625</v>
      </c>
      <c r="N194" s="2">
        <v>1631</v>
      </c>
    </row>
    <row r="195" spans="1:14">
      <c r="A195" s="2" t="s">
        <v>762</v>
      </c>
      <c r="B195" s="2" t="s">
        <v>763</v>
      </c>
      <c r="C195" s="2" t="s">
        <v>764</v>
      </c>
      <c r="D195" s="2" t="s">
        <v>788</v>
      </c>
      <c r="E195" s="2" t="s">
        <v>70</v>
      </c>
      <c r="F195" s="2" t="s">
        <v>71</v>
      </c>
      <c r="G195" s="2" t="s">
        <v>766</v>
      </c>
      <c r="H195" s="2" t="s">
        <v>789</v>
      </c>
      <c r="I195" s="2">
        <v>1162650</v>
      </c>
      <c r="J195" s="2">
        <v>1937</v>
      </c>
      <c r="K195" s="2">
        <v>2201</v>
      </c>
      <c r="L195" s="2">
        <v>2682</v>
      </c>
      <c r="M195" s="2">
        <v>3432</v>
      </c>
      <c r="N195" s="2">
        <v>4077</v>
      </c>
    </row>
    <row r="196" spans="1:14">
      <c r="A196" s="2" t="s">
        <v>762</v>
      </c>
      <c r="B196" s="2" t="s">
        <v>763</v>
      </c>
      <c r="C196" s="2" t="s">
        <v>790</v>
      </c>
      <c r="D196" s="2" t="s">
        <v>791</v>
      </c>
      <c r="E196" s="2" t="s">
        <v>70</v>
      </c>
      <c r="F196" s="2" t="s">
        <v>80</v>
      </c>
      <c r="G196" s="2" t="s">
        <v>792</v>
      </c>
      <c r="H196" s="2" t="s">
        <v>793</v>
      </c>
      <c r="I196" s="2">
        <v>27460</v>
      </c>
      <c r="J196" s="2">
        <v>869</v>
      </c>
      <c r="K196" s="2">
        <v>1086</v>
      </c>
      <c r="L196" s="2">
        <v>1253</v>
      </c>
      <c r="M196" s="2">
        <v>1756</v>
      </c>
      <c r="N196" s="2">
        <v>2104</v>
      </c>
    </row>
    <row r="197" spans="1:14">
      <c r="A197" s="2" t="s">
        <v>762</v>
      </c>
      <c r="B197" s="2" t="s">
        <v>763</v>
      </c>
      <c r="C197" s="2" t="s">
        <v>794</v>
      </c>
      <c r="D197" s="2" t="s">
        <v>795</v>
      </c>
      <c r="E197" s="2" t="s">
        <v>70</v>
      </c>
      <c r="F197" s="2" t="s">
        <v>71</v>
      </c>
      <c r="G197" s="2" t="s">
        <v>796</v>
      </c>
      <c r="H197" s="2" t="s">
        <v>797</v>
      </c>
      <c r="I197" s="2">
        <v>191715</v>
      </c>
      <c r="J197" s="2">
        <v>1679</v>
      </c>
      <c r="K197" s="2">
        <v>1777</v>
      </c>
      <c r="L197" s="2">
        <v>2206</v>
      </c>
      <c r="M197" s="2">
        <v>2992</v>
      </c>
      <c r="N197" s="2">
        <v>3455</v>
      </c>
    </row>
    <row r="198" spans="1:14">
      <c r="A198" s="2" t="s">
        <v>762</v>
      </c>
      <c r="B198" s="2" t="s">
        <v>763</v>
      </c>
      <c r="C198" s="2" t="s">
        <v>798</v>
      </c>
      <c r="D198" s="2" t="s">
        <v>799</v>
      </c>
      <c r="E198" s="2" t="s">
        <v>70</v>
      </c>
      <c r="F198" s="2" t="s">
        <v>71</v>
      </c>
      <c r="G198" s="2" t="s">
        <v>800</v>
      </c>
      <c r="H198" s="2" t="s">
        <v>801</v>
      </c>
      <c r="I198" s="2">
        <v>1008280</v>
      </c>
      <c r="J198" s="2">
        <v>1210</v>
      </c>
      <c r="K198" s="2">
        <v>1217</v>
      </c>
      <c r="L198" s="2">
        <v>1505</v>
      </c>
      <c r="M198" s="2">
        <v>2109</v>
      </c>
      <c r="N198" s="2">
        <v>2415</v>
      </c>
    </row>
    <row r="199" spans="1:14">
      <c r="A199" s="2" t="s">
        <v>762</v>
      </c>
      <c r="B199" s="2" t="s">
        <v>763</v>
      </c>
      <c r="C199" s="2" t="s">
        <v>802</v>
      </c>
      <c r="D199" s="2" t="s">
        <v>803</v>
      </c>
      <c r="E199" s="2" t="s">
        <v>70</v>
      </c>
      <c r="F199" s="2" t="s">
        <v>80</v>
      </c>
      <c r="G199" s="2" t="s">
        <v>804</v>
      </c>
      <c r="H199" s="2" t="s">
        <v>805</v>
      </c>
      <c r="I199" s="2">
        <v>28655</v>
      </c>
      <c r="J199" s="2">
        <v>841</v>
      </c>
      <c r="K199" s="2">
        <v>935</v>
      </c>
      <c r="L199" s="2">
        <v>1227</v>
      </c>
      <c r="M199" s="2">
        <v>1631</v>
      </c>
      <c r="N199" s="2">
        <v>2060</v>
      </c>
    </row>
    <row r="200" spans="1:14">
      <c r="A200" s="2" t="s">
        <v>762</v>
      </c>
      <c r="B200" s="2" t="s">
        <v>763</v>
      </c>
      <c r="C200" s="2" t="s">
        <v>806</v>
      </c>
      <c r="D200" s="2" t="s">
        <v>807</v>
      </c>
      <c r="E200" s="2" t="s">
        <v>70</v>
      </c>
      <c r="F200" s="2" t="s">
        <v>80</v>
      </c>
      <c r="G200" s="2" t="s">
        <v>808</v>
      </c>
      <c r="H200" s="2" t="s">
        <v>809</v>
      </c>
      <c r="I200" s="2">
        <v>136130</v>
      </c>
      <c r="J200" s="2">
        <v>1065</v>
      </c>
      <c r="K200" s="2">
        <v>1132</v>
      </c>
      <c r="L200" s="2">
        <v>1478</v>
      </c>
      <c r="M200" s="2">
        <v>2071</v>
      </c>
      <c r="N200" s="2">
        <v>2482</v>
      </c>
    </row>
    <row r="201" spans="1:14">
      <c r="A201" s="2" t="s">
        <v>762</v>
      </c>
      <c r="B201" s="2" t="s">
        <v>763</v>
      </c>
      <c r="C201" s="2" t="s">
        <v>810</v>
      </c>
      <c r="D201" s="2" t="s">
        <v>811</v>
      </c>
      <c r="E201" s="2" t="s">
        <v>70</v>
      </c>
      <c r="F201" s="2" t="s">
        <v>71</v>
      </c>
      <c r="G201" s="2" t="s">
        <v>812</v>
      </c>
      <c r="H201" s="2" t="s">
        <v>813</v>
      </c>
      <c r="I201" s="2">
        <v>179580</v>
      </c>
      <c r="J201" s="2">
        <v>940</v>
      </c>
      <c r="K201" s="2">
        <v>1056</v>
      </c>
      <c r="L201" s="2">
        <v>1371</v>
      </c>
      <c r="M201" s="2">
        <v>1873</v>
      </c>
      <c r="N201" s="2">
        <v>2287</v>
      </c>
    </row>
    <row r="202" spans="1:14">
      <c r="A202" s="2" t="s">
        <v>762</v>
      </c>
      <c r="B202" s="2" t="s">
        <v>763</v>
      </c>
      <c r="C202" s="2" t="s">
        <v>814</v>
      </c>
      <c r="D202" s="2" t="s">
        <v>815</v>
      </c>
      <c r="E202" s="2" t="s">
        <v>70</v>
      </c>
      <c r="F202" s="2" t="s">
        <v>80</v>
      </c>
      <c r="G202" s="2" t="s">
        <v>816</v>
      </c>
      <c r="H202" s="2" t="s">
        <v>817</v>
      </c>
      <c r="I202" s="2">
        <v>18830</v>
      </c>
      <c r="J202" s="2">
        <v>978</v>
      </c>
      <c r="K202" s="2">
        <v>1254</v>
      </c>
      <c r="L202" s="2">
        <v>1426</v>
      </c>
      <c r="M202" s="2">
        <v>1734</v>
      </c>
      <c r="N202" s="2">
        <v>2365</v>
      </c>
    </row>
    <row r="203" spans="1:14">
      <c r="A203" s="2" t="s">
        <v>762</v>
      </c>
      <c r="B203" s="2" t="s">
        <v>763</v>
      </c>
      <c r="C203" s="2" t="s">
        <v>818</v>
      </c>
      <c r="D203" s="2" t="s">
        <v>819</v>
      </c>
      <c r="E203" s="2" t="s">
        <v>70</v>
      </c>
      <c r="F203" s="2" t="s">
        <v>71</v>
      </c>
      <c r="G203" s="2" t="s">
        <v>820</v>
      </c>
      <c r="H203" s="2" t="s">
        <v>821</v>
      </c>
      <c r="I203" s="2">
        <v>906885</v>
      </c>
      <c r="J203" s="2">
        <v>1058</v>
      </c>
      <c r="K203" s="2">
        <v>1064</v>
      </c>
      <c r="L203" s="2">
        <v>1380</v>
      </c>
      <c r="M203" s="2">
        <v>1934</v>
      </c>
      <c r="N203" s="2">
        <v>2317</v>
      </c>
    </row>
    <row r="204" spans="1:14">
      <c r="A204" s="2" t="s">
        <v>762</v>
      </c>
      <c r="B204" s="2" t="s">
        <v>763</v>
      </c>
      <c r="C204" s="2" t="s">
        <v>822</v>
      </c>
      <c r="D204" s="2" t="s">
        <v>823</v>
      </c>
      <c r="E204" s="2" t="s">
        <v>70</v>
      </c>
      <c r="F204" s="2" t="s">
        <v>71</v>
      </c>
      <c r="G204" s="2" t="s">
        <v>824</v>
      </c>
      <c r="H204" s="2" t="s">
        <v>825</v>
      </c>
      <c r="I204" s="2">
        <v>152515</v>
      </c>
      <c r="J204" s="2">
        <v>1151</v>
      </c>
      <c r="K204" s="2">
        <v>1158</v>
      </c>
      <c r="L204" s="2">
        <v>1445</v>
      </c>
      <c r="M204" s="2">
        <v>2025</v>
      </c>
      <c r="N204" s="2">
        <v>2427</v>
      </c>
    </row>
    <row r="205" spans="1:14">
      <c r="A205" s="2" t="s">
        <v>762</v>
      </c>
      <c r="B205" s="2" t="s">
        <v>763</v>
      </c>
      <c r="C205" s="2" t="s">
        <v>826</v>
      </c>
      <c r="D205" s="2" t="s">
        <v>827</v>
      </c>
      <c r="E205" s="2" t="s">
        <v>70</v>
      </c>
      <c r="F205" s="2" t="s">
        <v>80</v>
      </c>
      <c r="G205" s="2" t="s">
        <v>828</v>
      </c>
      <c r="H205" s="2" t="s">
        <v>829</v>
      </c>
      <c r="I205" s="2">
        <v>68025</v>
      </c>
      <c r="J205" s="2">
        <v>1053</v>
      </c>
      <c r="K205" s="2">
        <v>1060</v>
      </c>
      <c r="L205" s="2">
        <v>1390</v>
      </c>
      <c r="M205" s="2">
        <v>1948</v>
      </c>
      <c r="N205" s="2">
        <v>2334</v>
      </c>
    </row>
    <row r="206" spans="1:14">
      <c r="A206" s="2" t="s">
        <v>762</v>
      </c>
      <c r="B206" s="2" t="s">
        <v>763</v>
      </c>
      <c r="C206" s="2" t="s">
        <v>830</v>
      </c>
      <c r="D206" s="2" t="s">
        <v>831</v>
      </c>
      <c r="E206" s="2" t="s">
        <v>70</v>
      </c>
      <c r="F206" s="2" t="s">
        <v>80</v>
      </c>
      <c r="G206" s="2" t="s">
        <v>832</v>
      </c>
      <c r="H206" s="2" t="s">
        <v>833</v>
      </c>
      <c r="I206" s="2">
        <v>31875</v>
      </c>
      <c r="J206" s="2">
        <v>819</v>
      </c>
      <c r="K206" s="2">
        <v>910</v>
      </c>
      <c r="L206" s="2">
        <v>1194</v>
      </c>
      <c r="M206" s="2">
        <v>1673</v>
      </c>
      <c r="N206" s="2">
        <v>2005</v>
      </c>
    </row>
    <row r="207" spans="1:14">
      <c r="A207" s="2" t="s">
        <v>762</v>
      </c>
      <c r="B207" s="2" t="s">
        <v>763</v>
      </c>
      <c r="C207" s="2" t="s">
        <v>834</v>
      </c>
      <c r="D207" s="2" t="s">
        <v>835</v>
      </c>
      <c r="E207" s="2" t="s">
        <v>70</v>
      </c>
      <c r="F207" s="2" t="s">
        <v>71</v>
      </c>
      <c r="G207" s="2" t="s">
        <v>836</v>
      </c>
      <c r="H207" s="2" t="s">
        <v>837</v>
      </c>
      <c r="I207" s="2">
        <v>9936690</v>
      </c>
      <c r="J207" s="2">
        <v>1856</v>
      </c>
      <c r="K207" s="2">
        <v>2081</v>
      </c>
      <c r="L207" s="2">
        <v>2625</v>
      </c>
      <c r="M207" s="2">
        <v>3335</v>
      </c>
      <c r="N207" s="2">
        <v>3698</v>
      </c>
    </row>
    <row r="208" spans="1:14">
      <c r="A208" s="2" t="s">
        <v>762</v>
      </c>
      <c r="B208" s="2" t="s">
        <v>763</v>
      </c>
      <c r="C208" s="2" t="s">
        <v>838</v>
      </c>
      <c r="D208" s="2" t="s">
        <v>839</v>
      </c>
      <c r="E208" s="2" t="s">
        <v>70</v>
      </c>
      <c r="F208" s="2" t="s">
        <v>71</v>
      </c>
      <c r="G208" s="2" t="s">
        <v>840</v>
      </c>
      <c r="H208" s="2" t="s">
        <v>841</v>
      </c>
      <c r="I208" s="2">
        <v>157245</v>
      </c>
      <c r="J208" s="2">
        <v>1099</v>
      </c>
      <c r="K208" s="2">
        <v>1106</v>
      </c>
      <c r="L208" s="2">
        <v>1433</v>
      </c>
      <c r="M208" s="2">
        <v>2008</v>
      </c>
      <c r="N208" s="2">
        <v>2293</v>
      </c>
    </row>
    <row r="209" spans="1:14">
      <c r="A209" s="2" t="s">
        <v>762</v>
      </c>
      <c r="B209" s="2" t="s">
        <v>763</v>
      </c>
      <c r="C209" s="2" t="s">
        <v>842</v>
      </c>
      <c r="D209" s="2" t="s">
        <v>843</v>
      </c>
      <c r="E209" s="2" t="s">
        <v>70</v>
      </c>
      <c r="F209" s="2" t="s">
        <v>71</v>
      </c>
      <c r="G209" s="2" t="s">
        <v>844</v>
      </c>
      <c r="H209" s="2" t="s">
        <v>845</v>
      </c>
      <c r="I209" s="2">
        <v>260485</v>
      </c>
      <c r="J209" s="2">
        <v>2275</v>
      </c>
      <c r="K209" s="2">
        <v>2780</v>
      </c>
      <c r="L209" s="2">
        <v>3318</v>
      </c>
      <c r="M209" s="2">
        <v>4138</v>
      </c>
      <c r="N209" s="2">
        <v>4399</v>
      </c>
    </row>
    <row r="210" spans="1:14">
      <c r="A210" s="2" t="s">
        <v>762</v>
      </c>
      <c r="B210" s="2" t="s">
        <v>763</v>
      </c>
      <c r="C210" s="2" t="s">
        <v>846</v>
      </c>
      <c r="D210" s="2" t="s">
        <v>847</v>
      </c>
      <c r="E210" s="2" t="s">
        <v>70</v>
      </c>
      <c r="F210" s="2" t="s">
        <v>80</v>
      </c>
      <c r="G210" s="2" t="s">
        <v>848</v>
      </c>
      <c r="H210" s="2" t="s">
        <v>849</v>
      </c>
      <c r="I210" s="2">
        <v>17130</v>
      </c>
      <c r="J210" s="2">
        <v>928</v>
      </c>
      <c r="K210" s="2">
        <v>1119</v>
      </c>
      <c r="L210" s="2">
        <v>1338</v>
      </c>
      <c r="M210" s="2">
        <v>1875</v>
      </c>
      <c r="N210" s="2">
        <v>2247</v>
      </c>
    </row>
    <row r="211" spans="1:14">
      <c r="A211" s="2" t="s">
        <v>762</v>
      </c>
      <c r="B211" s="2" t="s">
        <v>763</v>
      </c>
      <c r="C211" s="2" t="s">
        <v>850</v>
      </c>
      <c r="D211" s="2" t="s">
        <v>851</v>
      </c>
      <c r="E211" s="2" t="s">
        <v>70</v>
      </c>
      <c r="F211" s="2" t="s">
        <v>80</v>
      </c>
      <c r="G211" s="2" t="s">
        <v>852</v>
      </c>
      <c r="H211" s="2" t="s">
        <v>853</v>
      </c>
      <c r="I211" s="2">
        <v>91145</v>
      </c>
      <c r="J211" s="2">
        <v>1173</v>
      </c>
      <c r="K211" s="2">
        <v>1220</v>
      </c>
      <c r="L211" s="2">
        <v>1601</v>
      </c>
      <c r="M211" s="2">
        <v>2243</v>
      </c>
      <c r="N211" s="2">
        <v>2688</v>
      </c>
    </row>
    <row r="212" spans="1:14">
      <c r="A212" s="2" t="s">
        <v>762</v>
      </c>
      <c r="B212" s="2" t="s">
        <v>763</v>
      </c>
      <c r="C212" s="2" t="s">
        <v>854</v>
      </c>
      <c r="D212" s="2" t="s">
        <v>855</v>
      </c>
      <c r="E212" s="2" t="s">
        <v>70</v>
      </c>
      <c r="F212" s="2" t="s">
        <v>71</v>
      </c>
      <c r="G212" s="2" t="s">
        <v>856</v>
      </c>
      <c r="H212" s="2" t="s">
        <v>857</v>
      </c>
      <c r="I212" s="2">
        <v>282290</v>
      </c>
      <c r="J212" s="2">
        <v>1071</v>
      </c>
      <c r="K212" s="2">
        <v>1227</v>
      </c>
      <c r="L212" s="2">
        <v>1509</v>
      </c>
      <c r="M212" s="2">
        <v>2081</v>
      </c>
      <c r="N212" s="2">
        <v>2534</v>
      </c>
    </row>
    <row r="213" spans="1:14">
      <c r="A213" s="2" t="s">
        <v>762</v>
      </c>
      <c r="B213" s="2" t="s">
        <v>763</v>
      </c>
      <c r="C213" s="2" t="s">
        <v>858</v>
      </c>
      <c r="D213" s="2" t="s">
        <v>859</v>
      </c>
      <c r="E213" s="2" t="s">
        <v>70</v>
      </c>
      <c r="F213" s="2" t="s">
        <v>80</v>
      </c>
      <c r="G213" s="2" t="s">
        <v>860</v>
      </c>
      <c r="H213" s="2" t="s">
        <v>861</v>
      </c>
      <c r="I213" s="2">
        <v>8650</v>
      </c>
      <c r="J213" s="2">
        <v>731</v>
      </c>
      <c r="K213" s="2">
        <v>886</v>
      </c>
      <c r="L213" s="2">
        <v>1054</v>
      </c>
      <c r="M213" s="2">
        <v>1270</v>
      </c>
      <c r="N213" s="2">
        <v>1748</v>
      </c>
    </row>
    <row r="214" spans="1:14">
      <c r="A214" s="2" t="s">
        <v>762</v>
      </c>
      <c r="B214" s="2" t="s">
        <v>763</v>
      </c>
      <c r="C214" s="2" t="s">
        <v>862</v>
      </c>
      <c r="D214" s="2" t="s">
        <v>863</v>
      </c>
      <c r="E214" s="2" t="s">
        <v>70</v>
      </c>
      <c r="F214" s="2" t="s">
        <v>80</v>
      </c>
      <c r="G214" s="2" t="s">
        <v>864</v>
      </c>
      <c r="H214" s="2" t="s">
        <v>865</v>
      </c>
      <c r="I214" s="2">
        <v>13220</v>
      </c>
      <c r="J214" s="2">
        <v>1036</v>
      </c>
      <c r="K214" s="2">
        <v>1348</v>
      </c>
      <c r="L214" s="2">
        <v>1493</v>
      </c>
      <c r="M214" s="2">
        <v>2092</v>
      </c>
      <c r="N214" s="2">
        <v>2476</v>
      </c>
    </row>
    <row r="215" spans="1:14">
      <c r="A215" s="2" t="s">
        <v>762</v>
      </c>
      <c r="B215" s="2" t="s">
        <v>763</v>
      </c>
      <c r="C215" s="2" t="s">
        <v>866</v>
      </c>
      <c r="D215" s="2" t="s">
        <v>867</v>
      </c>
      <c r="E215" s="2" t="s">
        <v>70</v>
      </c>
      <c r="F215" s="2" t="s">
        <v>71</v>
      </c>
      <c r="G215" s="2" t="s">
        <v>868</v>
      </c>
      <c r="H215" s="2" t="s">
        <v>869</v>
      </c>
      <c r="I215" s="2">
        <v>437610</v>
      </c>
      <c r="J215" s="2">
        <v>2414</v>
      </c>
      <c r="K215" s="2">
        <v>2479</v>
      </c>
      <c r="L215" s="2">
        <v>2982</v>
      </c>
      <c r="M215" s="2">
        <v>4025</v>
      </c>
      <c r="N215" s="2">
        <v>4383</v>
      </c>
    </row>
    <row r="216" spans="1:14">
      <c r="A216" s="2" t="s">
        <v>762</v>
      </c>
      <c r="B216" s="2" t="s">
        <v>763</v>
      </c>
      <c r="C216" s="2" t="s">
        <v>870</v>
      </c>
      <c r="D216" s="2" t="s">
        <v>871</v>
      </c>
      <c r="E216" s="2" t="s">
        <v>70</v>
      </c>
      <c r="F216" s="2" t="s">
        <v>71</v>
      </c>
      <c r="G216" s="2" t="s">
        <v>872</v>
      </c>
      <c r="H216" s="2" t="s">
        <v>873</v>
      </c>
      <c r="I216" s="2">
        <v>137385</v>
      </c>
      <c r="J216" s="2">
        <v>1915</v>
      </c>
      <c r="K216" s="2">
        <v>2128</v>
      </c>
      <c r="L216" s="2">
        <v>2792</v>
      </c>
      <c r="M216" s="2">
        <v>3636</v>
      </c>
      <c r="N216" s="2">
        <v>4144</v>
      </c>
    </row>
    <row r="217" spans="1:14">
      <c r="A217" s="2" t="s">
        <v>762</v>
      </c>
      <c r="B217" s="2" t="s">
        <v>763</v>
      </c>
      <c r="C217" s="2" t="s">
        <v>874</v>
      </c>
      <c r="D217" s="2" t="s">
        <v>673</v>
      </c>
      <c r="E217" s="2" t="s">
        <v>70</v>
      </c>
      <c r="F217" s="2" t="s">
        <v>80</v>
      </c>
      <c r="G217" s="2" t="s">
        <v>875</v>
      </c>
      <c r="H217" s="2" t="s">
        <v>876</v>
      </c>
      <c r="I217" s="2">
        <v>102320</v>
      </c>
      <c r="J217" s="2">
        <v>1352</v>
      </c>
      <c r="K217" s="2">
        <v>1361</v>
      </c>
      <c r="L217" s="2">
        <v>1785</v>
      </c>
      <c r="M217" s="2">
        <v>2501</v>
      </c>
      <c r="N217" s="2">
        <v>2997</v>
      </c>
    </row>
    <row r="218" spans="1:14">
      <c r="A218" s="2" t="s">
        <v>762</v>
      </c>
      <c r="B218" s="2" t="s">
        <v>763</v>
      </c>
      <c r="C218" s="2" t="s">
        <v>877</v>
      </c>
      <c r="D218" s="2" t="s">
        <v>878</v>
      </c>
      <c r="E218" s="2" t="s">
        <v>70</v>
      </c>
      <c r="F218" s="2" t="s">
        <v>71</v>
      </c>
      <c r="G218" s="2" t="s">
        <v>879</v>
      </c>
      <c r="H218" s="2" t="s">
        <v>880</v>
      </c>
      <c r="I218" s="2">
        <v>3175225</v>
      </c>
      <c r="J218" s="2">
        <v>2352</v>
      </c>
      <c r="K218" s="2">
        <v>2454</v>
      </c>
      <c r="L218" s="2">
        <v>2903</v>
      </c>
      <c r="M218" s="2">
        <v>3927</v>
      </c>
      <c r="N218" s="2">
        <v>4693</v>
      </c>
    </row>
    <row r="219" spans="1:14">
      <c r="A219" s="2" t="s">
        <v>762</v>
      </c>
      <c r="B219" s="2" t="s">
        <v>763</v>
      </c>
      <c r="C219" s="2" t="s">
        <v>794</v>
      </c>
      <c r="D219" s="2" t="s">
        <v>881</v>
      </c>
      <c r="E219" s="2" t="s">
        <v>70</v>
      </c>
      <c r="F219" s="2" t="s">
        <v>71</v>
      </c>
      <c r="G219" s="2" t="s">
        <v>796</v>
      </c>
      <c r="H219" s="2" t="s">
        <v>882</v>
      </c>
      <c r="I219" s="2">
        <v>406610</v>
      </c>
      <c r="J219" s="2">
        <v>1679</v>
      </c>
      <c r="K219" s="2">
        <v>1777</v>
      </c>
      <c r="L219" s="2">
        <v>2206</v>
      </c>
      <c r="M219" s="2">
        <v>2992</v>
      </c>
      <c r="N219" s="2">
        <v>3455</v>
      </c>
    </row>
    <row r="220" spans="1:14">
      <c r="A220" s="2" t="s">
        <v>762</v>
      </c>
      <c r="B220" s="2" t="s">
        <v>763</v>
      </c>
      <c r="C220" s="2" t="s">
        <v>883</v>
      </c>
      <c r="D220" s="2" t="s">
        <v>884</v>
      </c>
      <c r="E220" s="2" t="s">
        <v>70</v>
      </c>
      <c r="F220" s="2" t="s">
        <v>80</v>
      </c>
      <c r="G220" s="2" t="s">
        <v>885</v>
      </c>
      <c r="H220" s="2" t="s">
        <v>886</v>
      </c>
      <c r="I220" s="2">
        <v>19650</v>
      </c>
      <c r="J220" s="2">
        <v>904</v>
      </c>
      <c r="K220" s="2">
        <v>1005</v>
      </c>
      <c r="L220" s="2">
        <v>1318</v>
      </c>
      <c r="M220" s="2">
        <v>1847</v>
      </c>
      <c r="N220" s="2">
        <v>1883</v>
      </c>
    </row>
    <row r="221" spans="1:14">
      <c r="A221" s="2" t="s">
        <v>762</v>
      </c>
      <c r="B221" s="2" t="s">
        <v>763</v>
      </c>
      <c r="C221" s="2" t="s">
        <v>887</v>
      </c>
      <c r="D221" s="2" t="s">
        <v>888</v>
      </c>
      <c r="E221" s="2" t="s">
        <v>70</v>
      </c>
      <c r="F221" s="2" t="s">
        <v>71</v>
      </c>
      <c r="G221" s="2" t="s">
        <v>889</v>
      </c>
      <c r="H221" s="2" t="s">
        <v>890</v>
      </c>
      <c r="I221" s="2">
        <v>2429485</v>
      </c>
      <c r="J221" s="2">
        <v>1776</v>
      </c>
      <c r="K221" s="2">
        <v>1852</v>
      </c>
      <c r="L221" s="2">
        <v>2306</v>
      </c>
      <c r="M221" s="2">
        <v>3079</v>
      </c>
      <c r="N221" s="2">
        <v>3745</v>
      </c>
    </row>
    <row r="222" spans="1:14">
      <c r="A222" s="2" t="s">
        <v>762</v>
      </c>
      <c r="B222" s="2" t="s">
        <v>763</v>
      </c>
      <c r="C222" s="2" t="s">
        <v>794</v>
      </c>
      <c r="D222" s="2" t="s">
        <v>891</v>
      </c>
      <c r="E222" s="2" t="s">
        <v>70</v>
      </c>
      <c r="F222" s="2" t="s">
        <v>71</v>
      </c>
      <c r="G222" s="2" t="s">
        <v>796</v>
      </c>
      <c r="H222" s="2" t="s">
        <v>892</v>
      </c>
      <c r="I222" s="2">
        <v>1579210</v>
      </c>
      <c r="J222" s="2">
        <v>1679</v>
      </c>
      <c r="K222" s="2">
        <v>1777</v>
      </c>
      <c r="L222" s="2">
        <v>2206</v>
      </c>
      <c r="M222" s="2">
        <v>2992</v>
      </c>
      <c r="N222" s="2">
        <v>3455</v>
      </c>
    </row>
    <row r="223" spans="1:14">
      <c r="A223" s="2" t="s">
        <v>762</v>
      </c>
      <c r="B223" s="2" t="s">
        <v>763</v>
      </c>
      <c r="C223" s="2" t="s">
        <v>893</v>
      </c>
      <c r="D223" s="2" t="s">
        <v>894</v>
      </c>
      <c r="E223" s="2" t="s">
        <v>70</v>
      </c>
      <c r="F223" s="2" t="s">
        <v>71</v>
      </c>
      <c r="G223" s="2" t="s">
        <v>895</v>
      </c>
      <c r="H223" s="2" t="s">
        <v>896</v>
      </c>
      <c r="I223" s="2">
        <v>64755</v>
      </c>
      <c r="J223" s="2">
        <v>1799</v>
      </c>
      <c r="K223" s="2">
        <v>1999</v>
      </c>
      <c r="L223" s="2">
        <v>2623</v>
      </c>
      <c r="M223" s="2">
        <v>3655</v>
      </c>
      <c r="N223" s="2">
        <v>4046</v>
      </c>
    </row>
    <row r="224" spans="1:14">
      <c r="A224" s="2" t="s">
        <v>762</v>
      </c>
      <c r="B224" s="2" t="s">
        <v>763</v>
      </c>
      <c r="C224" s="2" t="s">
        <v>887</v>
      </c>
      <c r="D224" s="2" t="s">
        <v>897</v>
      </c>
      <c r="E224" s="2" t="s">
        <v>70</v>
      </c>
      <c r="F224" s="2" t="s">
        <v>71</v>
      </c>
      <c r="G224" s="2" t="s">
        <v>889</v>
      </c>
      <c r="H224" s="2" t="s">
        <v>898</v>
      </c>
      <c r="I224" s="2">
        <v>2180565</v>
      </c>
      <c r="J224" s="2">
        <v>1776</v>
      </c>
      <c r="K224" s="2">
        <v>1852</v>
      </c>
      <c r="L224" s="2">
        <v>2306</v>
      </c>
      <c r="M224" s="2">
        <v>3079</v>
      </c>
      <c r="N224" s="2">
        <v>3745</v>
      </c>
    </row>
    <row r="225" spans="1:14">
      <c r="A225" s="2" t="s">
        <v>762</v>
      </c>
      <c r="B225" s="2" t="s">
        <v>763</v>
      </c>
      <c r="C225" s="2" t="s">
        <v>899</v>
      </c>
      <c r="D225" s="2" t="s">
        <v>900</v>
      </c>
      <c r="E225" s="2" t="s">
        <v>70</v>
      </c>
      <c r="F225" s="2" t="s">
        <v>71</v>
      </c>
      <c r="G225" s="2" t="s">
        <v>901</v>
      </c>
      <c r="H225" s="2" t="s">
        <v>902</v>
      </c>
      <c r="I225" s="2">
        <v>3289700</v>
      </c>
      <c r="J225" s="2">
        <v>2145</v>
      </c>
      <c r="K225" s="2">
        <v>2328</v>
      </c>
      <c r="L225" s="2">
        <v>2881</v>
      </c>
      <c r="M225" s="2">
        <v>3852</v>
      </c>
      <c r="N225" s="2">
        <v>4690</v>
      </c>
    </row>
    <row r="226" spans="1:14">
      <c r="A226" s="2" t="s">
        <v>762</v>
      </c>
      <c r="B226" s="2" t="s">
        <v>763</v>
      </c>
      <c r="C226" s="2" t="s">
        <v>842</v>
      </c>
      <c r="D226" s="2" t="s">
        <v>903</v>
      </c>
      <c r="E226" s="2" t="s">
        <v>70</v>
      </c>
      <c r="F226" s="2" t="s">
        <v>71</v>
      </c>
      <c r="G226" s="2" t="s">
        <v>844</v>
      </c>
      <c r="H226" s="2" t="s">
        <v>904</v>
      </c>
      <c r="I226" s="2">
        <v>851035</v>
      </c>
      <c r="J226" s="2">
        <v>2275</v>
      </c>
      <c r="K226" s="2">
        <v>2780</v>
      </c>
      <c r="L226" s="2">
        <v>3318</v>
      </c>
      <c r="M226" s="2">
        <v>4138</v>
      </c>
      <c r="N226" s="2">
        <v>4399</v>
      </c>
    </row>
    <row r="227" spans="1:14">
      <c r="A227" s="2" t="s">
        <v>762</v>
      </c>
      <c r="B227" s="2" t="s">
        <v>763</v>
      </c>
      <c r="C227" s="2" t="s">
        <v>905</v>
      </c>
      <c r="D227" s="2" t="s">
        <v>906</v>
      </c>
      <c r="E227" s="2" t="s">
        <v>70</v>
      </c>
      <c r="F227" s="2" t="s">
        <v>71</v>
      </c>
      <c r="G227" s="2" t="s">
        <v>907</v>
      </c>
      <c r="H227" s="2" t="s">
        <v>908</v>
      </c>
      <c r="I227" s="2">
        <v>779445</v>
      </c>
      <c r="J227" s="2">
        <v>1248</v>
      </c>
      <c r="K227" s="2">
        <v>1363</v>
      </c>
      <c r="L227" s="2">
        <v>1736</v>
      </c>
      <c r="M227" s="2">
        <v>2433</v>
      </c>
      <c r="N227" s="2">
        <v>2915</v>
      </c>
    </row>
    <row r="228" spans="1:14">
      <c r="A228" s="2" t="s">
        <v>762</v>
      </c>
      <c r="B228" s="2" t="s">
        <v>763</v>
      </c>
      <c r="C228" s="2" t="s">
        <v>909</v>
      </c>
      <c r="D228" s="2" t="s">
        <v>910</v>
      </c>
      <c r="E228" s="2" t="s">
        <v>70</v>
      </c>
      <c r="F228" s="2" t="s">
        <v>71</v>
      </c>
      <c r="G228" s="2" t="s">
        <v>911</v>
      </c>
      <c r="H228" s="2" t="s">
        <v>912</v>
      </c>
      <c r="I228" s="2">
        <v>281710</v>
      </c>
      <c r="J228" s="2">
        <v>1669</v>
      </c>
      <c r="K228" s="2">
        <v>1855</v>
      </c>
      <c r="L228" s="2">
        <v>2434</v>
      </c>
      <c r="M228" s="2">
        <v>3250</v>
      </c>
      <c r="N228" s="2">
        <v>3683</v>
      </c>
    </row>
    <row r="229" spans="1:14">
      <c r="A229" s="2" t="s">
        <v>762</v>
      </c>
      <c r="B229" s="2" t="s">
        <v>763</v>
      </c>
      <c r="C229" s="2" t="s">
        <v>842</v>
      </c>
      <c r="D229" s="2" t="s">
        <v>913</v>
      </c>
      <c r="E229" s="2" t="s">
        <v>70</v>
      </c>
      <c r="F229" s="2" t="s">
        <v>71</v>
      </c>
      <c r="G229" s="2" t="s">
        <v>844</v>
      </c>
      <c r="H229" s="2" t="s">
        <v>914</v>
      </c>
      <c r="I229" s="2">
        <v>754250</v>
      </c>
      <c r="J229" s="2">
        <v>2275</v>
      </c>
      <c r="K229" s="2">
        <v>2780</v>
      </c>
      <c r="L229" s="2">
        <v>3318</v>
      </c>
      <c r="M229" s="2">
        <v>4138</v>
      </c>
      <c r="N229" s="2">
        <v>4399</v>
      </c>
    </row>
    <row r="230" spans="1:14">
      <c r="A230" s="2" t="s">
        <v>762</v>
      </c>
      <c r="B230" s="2" t="s">
        <v>763</v>
      </c>
      <c r="C230" s="2" t="s">
        <v>915</v>
      </c>
      <c r="D230" s="2" t="s">
        <v>916</v>
      </c>
      <c r="E230" s="2" t="s">
        <v>70</v>
      </c>
      <c r="F230" s="2" t="s">
        <v>71</v>
      </c>
      <c r="G230" s="2" t="s">
        <v>917</v>
      </c>
      <c r="H230" s="2" t="s">
        <v>918</v>
      </c>
      <c r="I230" s="2">
        <v>445215</v>
      </c>
      <c r="J230" s="2">
        <v>2381</v>
      </c>
      <c r="K230" s="2">
        <v>2688</v>
      </c>
      <c r="L230" s="2">
        <v>3028</v>
      </c>
      <c r="M230" s="2">
        <v>4011</v>
      </c>
      <c r="N230" s="2">
        <v>4468</v>
      </c>
    </row>
    <row r="231" spans="1:14">
      <c r="A231" s="2" t="s">
        <v>762</v>
      </c>
      <c r="B231" s="2" t="s">
        <v>763</v>
      </c>
      <c r="C231" s="2" t="s">
        <v>919</v>
      </c>
      <c r="D231" s="2" t="s">
        <v>920</v>
      </c>
      <c r="E231" s="2" t="s">
        <v>70</v>
      </c>
      <c r="F231" s="2" t="s">
        <v>71</v>
      </c>
      <c r="G231" s="2" t="s">
        <v>921</v>
      </c>
      <c r="H231" s="2" t="s">
        <v>922</v>
      </c>
      <c r="I231" s="2">
        <v>1916830</v>
      </c>
      <c r="J231" s="2">
        <v>2608</v>
      </c>
      <c r="K231" s="2">
        <v>2975</v>
      </c>
      <c r="L231" s="2">
        <v>3446</v>
      </c>
      <c r="M231" s="2">
        <v>4477</v>
      </c>
      <c r="N231" s="2">
        <v>4878</v>
      </c>
    </row>
    <row r="232" spans="1:14">
      <c r="A232" s="2" t="s">
        <v>762</v>
      </c>
      <c r="B232" s="2" t="s">
        <v>763</v>
      </c>
      <c r="C232" s="2" t="s">
        <v>923</v>
      </c>
      <c r="D232" s="2" t="s">
        <v>485</v>
      </c>
      <c r="E232" s="2" t="s">
        <v>70</v>
      </c>
      <c r="F232" s="2" t="s">
        <v>71</v>
      </c>
      <c r="G232" s="2" t="s">
        <v>924</v>
      </c>
      <c r="H232" s="2" t="s">
        <v>925</v>
      </c>
      <c r="I232" s="2">
        <v>268570</v>
      </c>
      <c r="J232" s="2">
        <v>3056</v>
      </c>
      <c r="K232" s="2">
        <v>3221</v>
      </c>
      <c r="L232" s="2">
        <v>4223</v>
      </c>
      <c r="M232" s="2">
        <v>5256</v>
      </c>
      <c r="N232" s="2">
        <v>5605</v>
      </c>
    </row>
    <row r="233" spans="1:14">
      <c r="A233" s="2" t="s">
        <v>762</v>
      </c>
      <c r="B233" s="2" t="s">
        <v>763</v>
      </c>
      <c r="C233" s="2" t="s">
        <v>926</v>
      </c>
      <c r="D233" s="2" t="s">
        <v>927</v>
      </c>
      <c r="E233" s="2" t="s">
        <v>70</v>
      </c>
      <c r="F233" s="2" t="s">
        <v>71</v>
      </c>
      <c r="G233" s="2" t="s">
        <v>928</v>
      </c>
      <c r="H233" s="2" t="s">
        <v>929</v>
      </c>
      <c r="I233" s="2">
        <v>181850</v>
      </c>
      <c r="J233" s="2">
        <v>1151</v>
      </c>
      <c r="K233" s="2">
        <v>1229</v>
      </c>
      <c r="L233" s="2">
        <v>1613</v>
      </c>
      <c r="M233" s="2">
        <v>2260</v>
      </c>
      <c r="N233" s="2">
        <v>2709</v>
      </c>
    </row>
    <row r="234" spans="1:14">
      <c r="A234" s="2" t="s">
        <v>762</v>
      </c>
      <c r="B234" s="2" t="s">
        <v>763</v>
      </c>
      <c r="C234" s="2" t="s">
        <v>930</v>
      </c>
      <c r="D234" s="2" t="s">
        <v>931</v>
      </c>
      <c r="E234" s="2" t="s">
        <v>70</v>
      </c>
      <c r="F234" s="2" t="s">
        <v>80</v>
      </c>
      <c r="G234" s="2" t="s">
        <v>932</v>
      </c>
      <c r="H234" s="2" t="s">
        <v>933</v>
      </c>
      <c r="I234" s="2">
        <v>2915</v>
      </c>
      <c r="J234" s="2">
        <v>1003</v>
      </c>
      <c r="K234" s="2">
        <v>1101</v>
      </c>
      <c r="L234" s="2">
        <v>1445</v>
      </c>
      <c r="M234" s="2">
        <v>2025</v>
      </c>
      <c r="N234" s="2">
        <v>2396</v>
      </c>
    </row>
    <row r="235" spans="1:14">
      <c r="A235" s="2" t="s">
        <v>762</v>
      </c>
      <c r="B235" s="2" t="s">
        <v>763</v>
      </c>
      <c r="C235" s="2" t="s">
        <v>934</v>
      </c>
      <c r="D235" s="2" t="s">
        <v>935</v>
      </c>
      <c r="E235" s="2" t="s">
        <v>70</v>
      </c>
      <c r="F235" s="2" t="s">
        <v>80</v>
      </c>
      <c r="G235" s="2" t="s">
        <v>936</v>
      </c>
      <c r="H235" s="2" t="s">
        <v>937</v>
      </c>
      <c r="I235" s="2">
        <v>44050</v>
      </c>
      <c r="J235" s="2">
        <v>924</v>
      </c>
      <c r="K235" s="2">
        <v>930</v>
      </c>
      <c r="L235" s="2">
        <v>1201</v>
      </c>
      <c r="M235" s="2">
        <v>1683</v>
      </c>
      <c r="N235" s="2">
        <v>1834</v>
      </c>
    </row>
    <row r="236" spans="1:14">
      <c r="A236" s="2" t="s">
        <v>762</v>
      </c>
      <c r="B236" s="2" t="s">
        <v>763</v>
      </c>
      <c r="C236" s="2" t="s">
        <v>938</v>
      </c>
      <c r="D236" s="2" t="s">
        <v>939</v>
      </c>
      <c r="E236" s="2" t="s">
        <v>70</v>
      </c>
      <c r="F236" s="2" t="s">
        <v>71</v>
      </c>
      <c r="G236" s="2" t="s">
        <v>940</v>
      </c>
      <c r="H236" s="2" t="s">
        <v>941</v>
      </c>
      <c r="I236" s="2">
        <v>450995</v>
      </c>
      <c r="J236" s="2">
        <v>1724</v>
      </c>
      <c r="K236" s="2">
        <v>1894</v>
      </c>
      <c r="L236" s="2">
        <v>2420</v>
      </c>
      <c r="M236" s="2">
        <v>3234</v>
      </c>
      <c r="N236" s="2">
        <v>3663</v>
      </c>
    </row>
    <row r="237" spans="1:14">
      <c r="A237" s="2" t="s">
        <v>762</v>
      </c>
      <c r="B237" s="2" t="s">
        <v>763</v>
      </c>
      <c r="C237" s="2" t="s">
        <v>942</v>
      </c>
      <c r="D237" s="2" t="s">
        <v>943</v>
      </c>
      <c r="E237" s="2" t="s">
        <v>70</v>
      </c>
      <c r="F237" s="2" t="s">
        <v>71</v>
      </c>
      <c r="G237" s="2" t="s">
        <v>944</v>
      </c>
      <c r="H237" s="2" t="s">
        <v>945</v>
      </c>
      <c r="I237" s="2">
        <v>488435</v>
      </c>
      <c r="J237" s="2">
        <v>1879</v>
      </c>
      <c r="K237" s="2">
        <v>2089</v>
      </c>
      <c r="L237" s="2">
        <v>2740</v>
      </c>
      <c r="M237" s="2">
        <v>3743</v>
      </c>
      <c r="N237" s="2">
        <v>3960</v>
      </c>
    </row>
    <row r="238" spans="1:14">
      <c r="A238" s="2" t="s">
        <v>762</v>
      </c>
      <c r="B238" s="2" t="s">
        <v>763</v>
      </c>
      <c r="C238" s="2" t="s">
        <v>946</v>
      </c>
      <c r="D238" s="2" t="s">
        <v>947</v>
      </c>
      <c r="E238" s="2" t="s">
        <v>70</v>
      </c>
      <c r="F238" s="2" t="s">
        <v>71</v>
      </c>
      <c r="G238" s="2" t="s">
        <v>948</v>
      </c>
      <c r="H238" s="2" t="s">
        <v>949</v>
      </c>
      <c r="I238" s="2">
        <v>552065</v>
      </c>
      <c r="J238" s="2">
        <v>1130</v>
      </c>
      <c r="K238" s="2">
        <v>1209</v>
      </c>
      <c r="L238" s="2">
        <v>1566</v>
      </c>
      <c r="M238" s="2">
        <v>2194</v>
      </c>
      <c r="N238" s="2">
        <v>2549</v>
      </c>
    </row>
    <row r="239" spans="1:14">
      <c r="A239" s="2" t="s">
        <v>762</v>
      </c>
      <c r="B239" s="2" t="s">
        <v>763</v>
      </c>
      <c r="C239" s="2" t="s">
        <v>950</v>
      </c>
      <c r="D239" s="2" t="s">
        <v>951</v>
      </c>
      <c r="E239" s="2" t="s">
        <v>70</v>
      </c>
      <c r="F239" s="2" t="s">
        <v>71</v>
      </c>
      <c r="G239" s="2" t="s">
        <v>952</v>
      </c>
      <c r="H239" s="2" t="s">
        <v>953</v>
      </c>
      <c r="I239" s="2">
        <v>99100</v>
      </c>
      <c r="J239" s="2">
        <v>1195</v>
      </c>
      <c r="K239" s="2">
        <v>1197</v>
      </c>
      <c r="L239" s="2">
        <v>1522</v>
      </c>
      <c r="M239" s="2">
        <v>2133</v>
      </c>
      <c r="N239" s="2">
        <v>2556</v>
      </c>
    </row>
    <row r="240" spans="1:14">
      <c r="A240" s="2" t="s">
        <v>762</v>
      </c>
      <c r="B240" s="2" t="s">
        <v>763</v>
      </c>
      <c r="C240" s="2" t="s">
        <v>954</v>
      </c>
      <c r="D240" s="2" t="s">
        <v>955</v>
      </c>
      <c r="E240" s="2" t="s">
        <v>70</v>
      </c>
      <c r="F240" s="2" t="s">
        <v>80</v>
      </c>
      <c r="G240" s="2" t="s">
        <v>956</v>
      </c>
      <c r="H240" s="2" t="s">
        <v>957</v>
      </c>
      <c r="I240" s="2">
        <v>65485</v>
      </c>
      <c r="J240" s="2">
        <v>926</v>
      </c>
      <c r="K240" s="2">
        <v>1030</v>
      </c>
      <c r="L240" s="2">
        <v>1351</v>
      </c>
      <c r="M240" s="2">
        <v>1778</v>
      </c>
      <c r="N240" s="2">
        <v>2229</v>
      </c>
    </row>
    <row r="241" spans="1:14">
      <c r="A241" s="2" t="s">
        <v>762</v>
      </c>
      <c r="B241" s="2" t="s">
        <v>763</v>
      </c>
      <c r="C241" s="2" t="s">
        <v>958</v>
      </c>
      <c r="D241" s="2" t="s">
        <v>959</v>
      </c>
      <c r="E241" s="2" t="s">
        <v>70</v>
      </c>
      <c r="F241" s="2" t="s">
        <v>80</v>
      </c>
      <c r="G241" s="2" t="s">
        <v>960</v>
      </c>
      <c r="H241" s="2" t="s">
        <v>961</v>
      </c>
      <c r="I241" s="2">
        <v>15890</v>
      </c>
      <c r="J241" s="2">
        <v>777</v>
      </c>
      <c r="K241" s="2">
        <v>854</v>
      </c>
      <c r="L241" s="2">
        <v>1120</v>
      </c>
      <c r="M241" s="2">
        <v>1569</v>
      </c>
      <c r="N241" s="2">
        <v>1708</v>
      </c>
    </row>
    <row r="242" spans="1:14">
      <c r="A242" s="2" t="s">
        <v>762</v>
      </c>
      <c r="B242" s="2" t="s">
        <v>763</v>
      </c>
      <c r="C242" s="2" t="s">
        <v>962</v>
      </c>
      <c r="D242" s="2" t="s">
        <v>963</v>
      </c>
      <c r="E242" s="2" t="s">
        <v>70</v>
      </c>
      <c r="F242" s="2" t="s">
        <v>71</v>
      </c>
      <c r="G242" s="2" t="s">
        <v>964</v>
      </c>
      <c r="H242" s="2" t="s">
        <v>965</v>
      </c>
      <c r="I242" s="2">
        <v>473445</v>
      </c>
      <c r="J242" s="2">
        <v>1082</v>
      </c>
      <c r="K242" s="2">
        <v>1089</v>
      </c>
      <c r="L242" s="2">
        <v>1429</v>
      </c>
      <c r="M242" s="2">
        <v>1967</v>
      </c>
      <c r="N242" s="2">
        <v>2272</v>
      </c>
    </row>
    <row r="243" spans="1:14">
      <c r="A243" s="2" t="s">
        <v>762</v>
      </c>
      <c r="B243" s="2" t="s">
        <v>763</v>
      </c>
      <c r="C243" s="2" t="s">
        <v>966</v>
      </c>
      <c r="D243" s="2" t="s">
        <v>967</v>
      </c>
      <c r="E243" s="2" t="s">
        <v>70</v>
      </c>
      <c r="F243" s="2" t="s">
        <v>80</v>
      </c>
      <c r="G243" s="2" t="s">
        <v>968</v>
      </c>
      <c r="H243" s="2" t="s">
        <v>969</v>
      </c>
      <c r="I243" s="2">
        <v>54995</v>
      </c>
      <c r="J243" s="2">
        <v>987</v>
      </c>
      <c r="K243" s="2">
        <v>1123</v>
      </c>
      <c r="L243" s="2">
        <v>1439</v>
      </c>
      <c r="M243" s="2">
        <v>1891</v>
      </c>
      <c r="N243" s="2">
        <v>2416</v>
      </c>
    </row>
    <row r="244" spans="1:14">
      <c r="A244" s="2" t="s">
        <v>762</v>
      </c>
      <c r="B244" s="2" t="s">
        <v>763</v>
      </c>
      <c r="C244" s="2" t="s">
        <v>970</v>
      </c>
      <c r="D244" s="2" t="s">
        <v>971</v>
      </c>
      <c r="E244" s="2" t="s">
        <v>70</v>
      </c>
      <c r="F244" s="2" t="s">
        <v>71</v>
      </c>
      <c r="G244" s="2" t="s">
        <v>972</v>
      </c>
      <c r="H244" s="2" t="s">
        <v>973</v>
      </c>
      <c r="I244" s="2">
        <v>842010</v>
      </c>
      <c r="J244" s="2">
        <v>1871</v>
      </c>
      <c r="K244" s="2">
        <v>2147</v>
      </c>
      <c r="L244" s="2">
        <v>2569</v>
      </c>
      <c r="M244" s="2">
        <v>3505</v>
      </c>
      <c r="N244" s="2">
        <v>4080</v>
      </c>
    </row>
    <row r="245" spans="1:14">
      <c r="A245" s="2" t="s">
        <v>762</v>
      </c>
      <c r="B245" s="2" t="s">
        <v>763</v>
      </c>
      <c r="C245" s="2" t="s">
        <v>974</v>
      </c>
      <c r="D245" s="2" t="s">
        <v>975</v>
      </c>
      <c r="E245" s="2" t="s">
        <v>70</v>
      </c>
      <c r="F245" s="2" t="s">
        <v>71</v>
      </c>
      <c r="G245" s="2" t="s">
        <v>976</v>
      </c>
      <c r="H245" s="2" t="s">
        <v>977</v>
      </c>
      <c r="I245" s="2">
        <v>217140</v>
      </c>
      <c r="J245" s="2">
        <v>1602</v>
      </c>
      <c r="K245" s="2">
        <v>1613</v>
      </c>
      <c r="L245" s="2">
        <v>2116</v>
      </c>
      <c r="M245" s="2">
        <v>2944</v>
      </c>
      <c r="N245" s="2">
        <v>3299</v>
      </c>
    </row>
    <row r="246" spans="1:14">
      <c r="A246" s="2" t="s">
        <v>762</v>
      </c>
      <c r="B246" s="2" t="s">
        <v>763</v>
      </c>
      <c r="C246" s="2" t="s">
        <v>950</v>
      </c>
      <c r="D246" s="2" t="s">
        <v>978</v>
      </c>
      <c r="E246" s="2" t="s">
        <v>70</v>
      </c>
      <c r="F246" s="2" t="s">
        <v>71</v>
      </c>
      <c r="G246" s="2" t="s">
        <v>952</v>
      </c>
      <c r="H246" s="2" t="s">
        <v>979</v>
      </c>
      <c r="I246" s="2">
        <v>81705</v>
      </c>
      <c r="J246" s="2">
        <v>1195</v>
      </c>
      <c r="K246" s="2">
        <v>1197</v>
      </c>
      <c r="L246" s="2">
        <v>1522</v>
      </c>
      <c r="M246" s="2">
        <v>2133</v>
      </c>
      <c r="N246" s="2">
        <v>2556</v>
      </c>
    </row>
    <row r="247" spans="1:14">
      <c r="A247" s="2" t="s">
        <v>980</v>
      </c>
      <c r="B247" s="2" t="s">
        <v>981</v>
      </c>
      <c r="C247" s="2" t="s">
        <v>982</v>
      </c>
      <c r="D247" s="2" t="s">
        <v>983</v>
      </c>
      <c r="E247" s="2" t="s">
        <v>70</v>
      </c>
      <c r="F247" s="2" t="s">
        <v>71</v>
      </c>
      <c r="G247" s="2" t="s">
        <v>984</v>
      </c>
      <c r="H247" s="2" t="s">
        <v>985</v>
      </c>
      <c r="I247" s="2">
        <v>520150</v>
      </c>
      <c r="J247" s="2">
        <v>1639</v>
      </c>
      <c r="K247" s="2">
        <v>1789</v>
      </c>
      <c r="L247" s="2">
        <v>2140</v>
      </c>
      <c r="M247" s="2">
        <v>2794</v>
      </c>
      <c r="N247" s="2">
        <v>3127</v>
      </c>
    </row>
    <row r="248" spans="1:14">
      <c r="A248" s="2" t="s">
        <v>980</v>
      </c>
      <c r="B248" s="2" t="s">
        <v>981</v>
      </c>
      <c r="C248" s="2" t="s">
        <v>986</v>
      </c>
      <c r="D248" s="2" t="s">
        <v>987</v>
      </c>
      <c r="E248" s="2" t="s">
        <v>70</v>
      </c>
      <c r="F248" s="2" t="s">
        <v>80</v>
      </c>
      <c r="G248" s="2" t="s">
        <v>988</v>
      </c>
      <c r="H248" s="2" t="s">
        <v>989</v>
      </c>
      <c r="I248" s="2">
        <v>16460</v>
      </c>
      <c r="J248" s="2">
        <v>787</v>
      </c>
      <c r="K248" s="2">
        <v>792</v>
      </c>
      <c r="L248" s="2">
        <v>972</v>
      </c>
      <c r="M248" s="2">
        <v>1315</v>
      </c>
      <c r="N248" s="2">
        <v>1613</v>
      </c>
    </row>
    <row r="249" spans="1:14">
      <c r="A249" s="2" t="s">
        <v>980</v>
      </c>
      <c r="B249" s="2" t="s">
        <v>981</v>
      </c>
      <c r="C249" s="2" t="s">
        <v>982</v>
      </c>
      <c r="D249" s="2" t="s">
        <v>990</v>
      </c>
      <c r="E249" s="2" t="s">
        <v>70</v>
      </c>
      <c r="F249" s="2" t="s">
        <v>71</v>
      </c>
      <c r="G249" s="2" t="s">
        <v>984</v>
      </c>
      <c r="H249" s="2" t="s">
        <v>991</v>
      </c>
      <c r="I249" s="2">
        <v>654455</v>
      </c>
      <c r="J249" s="2">
        <v>1639</v>
      </c>
      <c r="K249" s="2">
        <v>1789</v>
      </c>
      <c r="L249" s="2">
        <v>2140</v>
      </c>
      <c r="M249" s="2">
        <v>2794</v>
      </c>
      <c r="N249" s="2">
        <v>3127</v>
      </c>
    </row>
    <row r="250" spans="1:14">
      <c r="A250" s="2" t="s">
        <v>980</v>
      </c>
      <c r="B250" s="2" t="s">
        <v>981</v>
      </c>
      <c r="C250" s="2" t="s">
        <v>992</v>
      </c>
      <c r="D250" s="2" t="s">
        <v>993</v>
      </c>
      <c r="E250" s="2" t="s">
        <v>70</v>
      </c>
      <c r="F250" s="2" t="s">
        <v>80</v>
      </c>
      <c r="G250" s="2" t="s">
        <v>994</v>
      </c>
      <c r="H250" s="2" t="s">
        <v>995</v>
      </c>
      <c r="I250" s="2">
        <v>13510</v>
      </c>
      <c r="J250" s="2">
        <v>1066</v>
      </c>
      <c r="K250" s="2">
        <v>1110</v>
      </c>
      <c r="L250" s="2">
        <v>1284</v>
      </c>
      <c r="M250" s="2">
        <v>1799</v>
      </c>
      <c r="N250" s="2">
        <v>2156</v>
      </c>
    </row>
    <row r="251" spans="1:14">
      <c r="A251" s="2" t="s">
        <v>980</v>
      </c>
      <c r="B251" s="2" t="s">
        <v>981</v>
      </c>
      <c r="C251" s="2" t="s">
        <v>996</v>
      </c>
      <c r="D251" s="2" t="s">
        <v>997</v>
      </c>
      <c r="E251" s="2" t="s">
        <v>70</v>
      </c>
      <c r="F251" s="2" t="s">
        <v>80</v>
      </c>
      <c r="G251" s="2" t="s">
        <v>998</v>
      </c>
      <c r="H251" s="2" t="s">
        <v>999</v>
      </c>
      <c r="I251" s="2">
        <v>3495</v>
      </c>
      <c r="J251" s="2">
        <v>727</v>
      </c>
      <c r="K251" s="2">
        <v>777</v>
      </c>
      <c r="L251" s="2">
        <v>933</v>
      </c>
      <c r="M251" s="2">
        <v>1307</v>
      </c>
      <c r="N251" s="2">
        <v>1492</v>
      </c>
    </row>
    <row r="252" spans="1:14">
      <c r="A252" s="2" t="s">
        <v>980</v>
      </c>
      <c r="B252" s="2" t="s">
        <v>981</v>
      </c>
      <c r="C252" s="2" t="s">
        <v>1000</v>
      </c>
      <c r="D252" s="2" t="s">
        <v>1001</v>
      </c>
      <c r="E252" s="2" t="s">
        <v>70</v>
      </c>
      <c r="F252" s="2" t="s">
        <v>80</v>
      </c>
      <c r="G252" s="2" t="s">
        <v>1002</v>
      </c>
      <c r="H252" s="2" t="s">
        <v>1003</v>
      </c>
      <c r="I252" s="2">
        <v>5560</v>
      </c>
      <c r="J252" s="2">
        <v>749</v>
      </c>
      <c r="K252" s="2">
        <v>754</v>
      </c>
      <c r="L252" s="2">
        <v>989</v>
      </c>
      <c r="M252" s="2">
        <v>1274</v>
      </c>
      <c r="N252" s="2">
        <v>1582</v>
      </c>
    </row>
    <row r="253" spans="1:14">
      <c r="A253" s="2" t="s">
        <v>980</v>
      </c>
      <c r="B253" s="2" t="s">
        <v>981</v>
      </c>
      <c r="C253" s="2" t="s">
        <v>1004</v>
      </c>
      <c r="D253" s="2" t="s">
        <v>1005</v>
      </c>
      <c r="E253" s="2" t="s">
        <v>70</v>
      </c>
      <c r="F253" s="2" t="s">
        <v>71</v>
      </c>
      <c r="G253" s="2" t="s">
        <v>1006</v>
      </c>
      <c r="H253" s="2" t="s">
        <v>1007</v>
      </c>
      <c r="I253" s="2">
        <v>328660</v>
      </c>
      <c r="J253" s="2">
        <v>1466</v>
      </c>
      <c r="K253" s="2">
        <v>1702</v>
      </c>
      <c r="L253" s="2">
        <v>2059</v>
      </c>
      <c r="M253" s="2">
        <v>2704</v>
      </c>
      <c r="N253" s="2">
        <v>3092</v>
      </c>
    </row>
    <row r="254" spans="1:14">
      <c r="A254" s="2" t="s">
        <v>980</v>
      </c>
      <c r="B254" s="2" t="s">
        <v>981</v>
      </c>
      <c r="C254" s="2" t="s">
        <v>982</v>
      </c>
      <c r="D254" s="2" t="s">
        <v>1008</v>
      </c>
      <c r="E254" s="2" t="s">
        <v>70</v>
      </c>
      <c r="F254" s="2" t="s">
        <v>71</v>
      </c>
      <c r="G254" s="2" t="s">
        <v>984</v>
      </c>
      <c r="H254" s="2" t="s">
        <v>1009</v>
      </c>
      <c r="I254" s="2">
        <v>73945</v>
      </c>
      <c r="J254" s="2">
        <v>1639</v>
      </c>
      <c r="K254" s="2">
        <v>1789</v>
      </c>
      <c r="L254" s="2">
        <v>2140</v>
      </c>
      <c r="M254" s="2">
        <v>2794</v>
      </c>
      <c r="N254" s="2">
        <v>3127</v>
      </c>
    </row>
    <row r="255" spans="1:14">
      <c r="A255" s="2" t="s">
        <v>980</v>
      </c>
      <c r="B255" s="2" t="s">
        <v>981</v>
      </c>
      <c r="C255" s="2" t="s">
        <v>1010</v>
      </c>
      <c r="D255" s="2" t="s">
        <v>1011</v>
      </c>
      <c r="E255" s="2" t="s">
        <v>70</v>
      </c>
      <c r="F255" s="2" t="s">
        <v>80</v>
      </c>
      <c r="G255" s="2" t="s">
        <v>1012</v>
      </c>
      <c r="H255" s="2" t="s">
        <v>1013</v>
      </c>
      <c r="I255" s="2">
        <v>19565</v>
      </c>
      <c r="J255" s="2">
        <v>987</v>
      </c>
      <c r="K255" s="2">
        <v>994</v>
      </c>
      <c r="L255" s="2">
        <v>1304</v>
      </c>
      <c r="M255" s="2">
        <v>1827</v>
      </c>
      <c r="N255" s="2">
        <v>2180</v>
      </c>
    </row>
    <row r="256" spans="1:14">
      <c r="A256" s="2" t="s">
        <v>980</v>
      </c>
      <c r="B256" s="2" t="s">
        <v>981</v>
      </c>
      <c r="C256" s="2" t="s">
        <v>1014</v>
      </c>
      <c r="D256" s="2" t="s">
        <v>1015</v>
      </c>
      <c r="E256" s="2" t="s">
        <v>70</v>
      </c>
      <c r="F256" s="2" t="s">
        <v>80</v>
      </c>
      <c r="G256" s="2" t="s">
        <v>1016</v>
      </c>
      <c r="H256" s="2" t="s">
        <v>1017</v>
      </c>
      <c r="I256" s="2">
        <v>1725</v>
      </c>
      <c r="J256" s="2">
        <v>797</v>
      </c>
      <c r="K256" s="2">
        <v>803</v>
      </c>
      <c r="L256" s="2">
        <v>1053</v>
      </c>
      <c r="M256" s="2">
        <v>1302</v>
      </c>
      <c r="N256" s="2">
        <v>1684</v>
      </c>
    </row>
    <row r="257" spans="1:14">
      <c r="A257" s="2" t="s">
        <v>980</v>
      </c>
      <c r="B257" s="2" t="s">
        <v>981</v>
      </c>
      <c r="C257" s="2" t="s">
        <v>982</v>
      </c>
      <c r="D257" s="2" t="s">
        <v>1018</v>
      </c>
      <c r="E257" s="2" t="s">
        <v>70</v>
      </c>
      <c r="F257" s="2" t="s">
        <v>71</v>
      </c>
      <c r="G257" s="2" t="s">
        <v>984</v>
      </c>
      <c r="H257" s="2" t="s">
        <v>1019</v>
      </c>
      <c r="I257" s="2">
        <v>9405</v>
      </c>
      <c r="J257" s="2">
        <v>1639</v>
      </c>
      <c r="K257" s="2">
        <v>1789</v>
      </c>
      <c r="L257" s="2">
        <v>2140</v>
      </c>
      <c r="M257" s="2">
        <v>2794</v>
      </c>
      <c r="N257" s="2">
        <v>3127</v>
      </c>
    </row>
    <row r="258" spans="1:14">
      <c r="A258" s="2" t="s">
        <v>980</v>
      </c>
      <c r="B258" s="2" t="s">
        <v>981</v>
      </c>
      <c r="C258" s="2" t="s">
        <v>1020</v>
      </c>
      <c r="D258" s="2" t="s">
        <v>1021</v>
      </c>
      <c r="E258" s="2" t="s">
        <v>70</v>
      </c>
      <c r="F258" s="2" t="s">
        <v>80</v>
      </c>
      <c r="G258" s="2" t="s">
        <v>1022</v>
      </c>
      <c r="H258" s="2" t="s">
        <v>1023</v>
      </c>
      <c r="I258" s="2">
        <v>7555</v>
      </c>
      <c r="J258" s="2">
        <v>727</v>
      </c>
      <c r="K258" s="2">
        <v>825</v>
      </c>
      <c r="L258" s="2">
        <v>933</v>
      </c>
      <c r="M258" s="2">
        <v>1256</v>
      </c>
      <c r="N258" s="2">
        <v>1261</v>
      </c>
    </row>
    <row r="259" spans="1:14">
      <c r="A259" s="2" t="s">
        <v>980</v>
      </c>
      <c r="B259" s="2" t="s">
        <v>981</v>
      </c>
      <c r="C259" s="2" t="s">
        <v>1024</v>
      </c>
      <c r="D259" s="2" t="s">
        <v>1025</v>
      </c>
      <c r="E259" s="2" t="s">
        <v>70</v>
      </c>
      <c r="F259" s="2" t="s">
        <v>80</v>
      </c>
      <c r="G259" s="2" t="s">
        <v>1026</v>
      </c>
      <c r="H259" s="2" t="s">
        <v>1027</v>
      </c>
      <c r="I259" s="2">
        <v>3535</v>
      </c>
      <c r="J259" s="2">
        <v>707</v>
      </c>
      <c r="K259" s="2">
        <v>711</v>
      </c>
      <c r="L259" s="2">
        <v>934</v>
      </c>
      <c r="M259" s="2">
        <v>1307</v>
      </c>
      <c r="N259" s="2">
        <v>1503</v>
      </c>
    </row>
    <row r="260" spans="1:14">
      <c r="A260" s="2" t="s">
        <v>980</v>
      </c>
      <c r="B260" s="2" t="s">
        <v>981</v>
      </c>
      <c r="C260" s="2" t="s">
        <v>1028</v>
      </c>
      <c r="D260" s="2" t="s">
        <v>1029</v>
      </c>
      <c r="E260" s="2" t="s">
        <v>70</v>
      </c>
      <c r="F260" s="2" t="s">
        <v>80</v>
      </c>
      <c r="G260" s="2" t="s">
        <v>1030</v>
      </c>
      <c r="H260" s="2" t="s">
        <v>1031</v>
      </c>
      <c r="I260" s="2">
        <v>5780</v>
      </c>
      <c r="J260" s="2">
        <v>1020</v>
      </c>
      <c r="K260" s="2">
        <v>1027</v>
      </c>
      <c r="L260" s="2">
        <v>1347</v>
      </c>
      <c r="M260" s="2">
        <v>1623</v>
      </c>
      <c r="N260" s="2">
        <v>2154</v>
      </c>
    </row>
    <row r="261" spans="1:14">
      <c r="A261" s="2" t="s">
        <v>980</v>
      </c>
      <c r="B261" s="2" t="s">
        <v>981</v>
      </c>
      <c r="C261" s="2" t="s">
        <v>1032</v>
      </c>
      <c r="D261" s="2" t="s">
        <v>1033</v>
      </c>
      <c r="E261" s="2" t="s">
        <v>70</v>
      </c>
      <c r="F261" s="2" t="s">
        <v>80</v>
      </c>
      <c r="G261" s="2" t="s">
        <v>1034</v>
      </c>
      <c r="H261" s="2" t="s">
        <v>1035</v>
      </c>
      <c r="I261" s="2">
        <v>4885</v>
      </c>
      <c r="J261" s="2">
        <v>789</v>
      </c>
      <c r="K261" s="2">
        <v>794</v>
      </c>
      <c r="L261" s="2">
        <v>1042</v>
      </c>
      <c r="M261" s="2">
        <v>1331</v>
      </c>
      <c r="N261" s="2">
        <v>1667</v>
      </c>
    </row>
    <row r="262" spans="1:14">
      <c r="A262" s="2" t="s">
        <v>980</v>
      </c>
      <c r="B262" s="2" t="s">
        <v>981</v>
      </c>
      <c r="C262" s="2" t="s">
        <v>1036</v>
      </c>
      <c r="D262" s="2" t="s">
        <v>1037</v>
      </c>
      <c r="E262" s="2" t="s">
        <v>70</v>
      </c>
      <c r="F262" s="2" t="s">
        <v>80</v>
      </c>
      <c r="G262" s="2" t="s">
        <v>1038</v>
      </c>
      <c r="H262" s="2" t="s">
        <v>1039</v>
      </c>
      <c r="I262" s="2">
        <v>31175</v>
      </c>
      <c r="J262" s="2">
        <v>810</v>
      </c>
      <c r="K262" s="2">
        <v>816</v>
      </c>
      <c r="L262" s="2">
        <v>1039</v>
      </c>
      <c r="M262" s="2">
        <v>1421</v>
      </c>
      <c r="N262" s="2">
        <v>1745</v>
      </c>
    </row>
    <row r="263" spans="1:14">
      <c r="A263" s="2" t="s">
        <v>980</v>
      </c>
      <c r="B263" s="2" t="s">
        <v>981</v>
      </c>
      <c r="C263" s="2" t="s">
        <v>982</v>
      </c>
      <c r="D263" s="2" t="s">
        <v>1040</v>
      </c>
      <c r="E263" s="2" t="s">
        <v>70</v>
      </c>
      <c r="F263" s="2" t="s">
        <v>71</v>
      </c>
      <c r="G263" s="2" t="s">
        <v>984</v>
      </c>
      <c r="H263" s="2" t="s">
        <v>1041</v>
      </c>
      <c r="I263" s="2">
        <v>710800</v>
      </c>
      <c r="J263" s="2">
        <v>1639</v>
      </c>
      <c r="K263" s="2">
        <v>1789</v>
      </c>
      <c r="L263" s="2">
        <v>2140</v>
      </c>
      <c r="M263" s="2">
        <v>2794</v>
      </c>
      <c r="N263" s="2">
        <v>3127</v>
      </c>
    </row>
    <row r="264" spans="1:14">
      <c r="A264" s="2" t="s">
        <v>980</v>
      </c>
      <c r="B264" s="2" t="s">
        <v>981</v>
      </c>
      <c r="C264" s="2" t="s">
        <v>1042</v>
      </c>
      <c r="D264" s="2" t="s">
        <v>1043</v>
      </c>
      <c r="E264" s="2" t="s">
        <v>70</v>
      </c>
      <c r="F264" s="2" t="s">
        <v>80</v>
      </c>
      <c r="G264" s="2" t="s">
        <v>1044</v>
      </c>
      <c r="H264" s="2" t="s">
        <v>1045</v>
      </c>
      <c r="I264" s="2">
        <v>2330</v>
      </c>
      <c r="J264" s="2">
        <v>799</v>
      </c>
      <c r="K264" s="2">
        <v>927</v>
      </c>
      <c r="L264" s="2">
        <v>1026</v>
      </c>
      <c r="M264" s="2">
        <v>1311</v>
      </c>
      <c r="N264" s="2">
        <v>1641</v>
      </c>
    </row>
    <row r="265" spans="1:14">
      <c r="A265" s="2" t="s">
        <v>980</v>
      </c>
      <c r="B265" s="2" t="s">
        <v>981</v>
      </c>
      <c r="C265" s="2" t="s">
        <v>982</v>
      </c>
      <c r="D265" s="2" t="s">
        <v>1046</v>
      </c>
      <c r="E265" s="2" t="s">
        <v>70</v>
      </c>
      <c r="F265" s="2" t="s">
        <v>71</v>
      </c>
      <c r="G265" s="2" t="s">
        <v>984</v>
      </c>
      <c r="H265" s="2" t="s">
        <v>1047</v>
      </c>
      <c r="I265" s="2">
        <v>360205</v>
      </c>
      <c r="J265" s="2">
        <v>1639</v>
      </c>
      <c r="K265" s="2">
        <v>1789</v>
      </c>
      <c r="L265" s="2">
        <v>2140</v>
      </c>
      <c r="M265" s="2">
        <v>2794</v>
      </c>
      <c r="N265" s="2">
        <v>3127</v>
      </c>
    </row>
    <row r="266" spans="1:14">
      <c r="A266" s="2" t="s">
        <v>980</v>
      </c>
      <c r="B266" s="2" t="s">
        <v>981</v>
      </c>
      <c r="C266" s="2" t="s">
        <v>1048</v>
      </c>
      <c r="D266" s="2" t="s">
        <v>1049</v>
      </c>
      <c r="E266" s="2" t="s">
        <v>70</v>
      </c>
      <c r="F266" s="2" t="s">
        <v>80</v>
      </c>
      <c r="G266" s="2" t="s">
        <v>1050</v>
      </c>
      <c r="H266" s="2" t="s">
        <v>1051</v>
      </c>
      <c r="I266" s="2">
        <v>55650</v>
      </c>
      <c r="J266" s="2">
        <v>1491</v>
      </c>
      <c r="K266" s="2">
        <v>1657</v>
      </c>
      <c r="L266" s="2">
        <v>2174</v>
      </c>
      <c r="M266" s="2">
        <v>2619</v>
      </c>
      <c r="N266" s="2">
        <v>2882</v>
      </c>
    </row>
    <row r="267" spans="1:14">
      <c r="A267" s="2" t="s">
        <v>980</v>
      </c>
      <c r="B267" s="2" t="s">
        <v>981</v>
      </c>
      <c r="C267" s="2" t="s">
        <v>982</v>
      </c>
      <c r="D267" s="2" t="s">
        <v>1052</v>
      </c>
      <c r="E267" s="2" t="s">
        <v>70</v>
      </c>
      <c r="F267" s="2" t="s">
        <v>71</v>
      </c>
      <c r="G267" s="2" t="s">
        <v>984</v>
      </c>
      <c r="H267" s="2" t="s">
        <v>1053</v>
      </c>
      <c r="I267" s="2">
        <v>26455</v>
      </c>
      <c r="J267" s="2">
        <v>1639</v>
      </c>
      <c r="K267" s="2">
        <v>1789</v>
      </c>
      <c r="L267" s="2">
        <v>2140</v>
      </c>
      <c r="M267" s="2">
        <v>2794</v>
      </c>
      <c r="N267" s="2">
        <v>3127</v>
      </c>
    </row>
    <row r="268" spans="1:14">
      <c r="A268" s="2" t="s">
        <v>980</v>
      </c>
      <c r="B268" s="2" t="s">
        <v>981</v>
      </c>
      <c r="C268" s="2" t="s">
        <v>1054</v>
      </c>
      <c r="D268" s="2" t="s">
        <v>1055</v>
      </c>
      <c r="E268" s="2" t="s">
        <v>70</v>
      </c>
      <c r="F268" s="2" t="s">
        <v>71</v>
      </c>
      <c r="G268" s="2" t="s">
        <v>1056</v>
      </c>
      <c r="H268" s="2" t="s">
        <v>1057</v>
      </c>
      <c r="I268" s="2">
        <v>730325</v>
      </c>
      <c r="J268" s="2">
        <v>1219</v>
      </c>
      <c r="K268" s="2">
        <v>1472</v>
      </c>
      <c r="L268" s="2">
        <v>1778</v>
      </c>
      <c r="M268" s="2">
        <v>2491</v>
      </c>
      <c r="N268" s="2">
        <v>2846</v>
      </c>
    </row>
    <row r="269" spans="1:14">
      <c r="A269" s="2" t="s">
        <v>980</v>
      </c>
      <c r="B269" s="2" t="s">
        <v>981</v>
      </c>
      <c r="C269" s="2" t="s">
        <v>1058</v>
      </c>
      <c r="D269" s="2" t="s">
        <v>1059</v>
      </c>
      <c r="E269" s="2" t="s">
        <v>70</v>
      </c>
      <c r="F269" s="2" t="s">
        <v>80</v>
      </c>
      <c r="G269" s="2" t="s">
        <v>1060</v>
      </c>
      <c r="H269" s="2" t="s">
        <v>1061</v>
      </c>
      <c r="I269" s="2">
        <v>49105</v>
      </c>
      <c r="J269" s="2">
        <v>883</v>
      </c>
      <c r="K269" s="2">
        <v>889</v>
      </c>
      <c r="L269" s="2">
        <v>1166</v>
      </c>
      <c r="M269" s="2">
        <v>1508</v>
      </c>
      <c r="N269" s="2">
        <v>1680</v>
      </c>
    </row>
    <row r="270" spans="1:14">
      <c r="A270" s="2" t="s">
        <v>980</v>
      </c>
      <c r="B270" s="2" t="s">
        <v>981</v>
      </c>
      <c r="C270" s="2" t="s">
        <v>1062</v>
      </c>
      <c r="D270" s="2" t="s">
        <v>1063</v>
      </c>
      <c r="E270" s="2" t="s">
        <v>70</v>
      </c>
      <c r="F270" s="2" t="s">
        <v>80</v>
      </c>
      <c r="G270" s="2" t="s">
        <v>1064</v>
      </c>
      <c r="H270" s="2" t="s">
        <v>1065</v>
      </c>
      <c r="I270" s="2">
        <v>61685</v>
      </c>
      <c r="J270" s="2">
        <v>1211</v>
      </c>
      <c r="K270" s="2">
        <v>1219</v>
      </c>
      <c r="L270" s="2">
        <v>1599</v>
      </c>
      <c r="M270" s="2">
        <v>2241</v>
      </c>
      <c r="N270" s="2">
        <v>2463</v>
      </c>
    </row>
    <row r="271" spans="1:14">
      <c r="A271" s="2" t="s">
        <v>980</v>
      </c>
      <c r="B271" s="2" t="s">
        <v>981</v>
      </c>
      <c r="C271" s="2" t="s">
        <v>982</v>
      </c>
      <c r="D271" s="2" t="s">
        <v>1066</v>
      </c>
      <c r="E271" s="2" t="s">
        <v>70</v>
      </c>
      <c r="F271" s="2" t="s">
        <v>71</v>
      </c>
      <c r="G271" s="2" t="s">
        <v>984</v>
      </c>
      <c r="H271" s="2" t="s">
        <v>1067</v>
      </c>
      <c r="I271" s="2">
        <v>5855</v>
      </c>
      <c r="J271" s="2">
        <v>1639</v>
      </c>
      <c r="K271" s="2">
        <v>1789</v>
      </c>
      <c r="L271" s="2">
        <v>2140</v>
      </c>
      <c r="M271" s="2">
        <v>2794</v>
      </c>
      <c r="N271" s="2">
        <v>3127</v>
      </c>
    </row>
    <row r="272" spans="1:14">
      <c r="A272" s="2" t="s">
        <v>980</v>
      </c>
      <c r="B272" s="2" t="s">
        <v>981</v>
      </c>
      <c r="C272" s="2" t="s">
        <v>1068</v>
      </c>
      <c r="D272" s="2" t="s">
        <v>1069</v>
      </c>
      <c r="E272" s="2" t="s">
        <v>70</v>
      </c>
      <c r="F272" s="2" t="s">
        <v>80</v>
      </c>
      <c r="G272" s="2" t="s">
        <v>1070</v>
      </c>
      <c r="H272" s="2" t="s">
        <v>1071</v>
      </c>
      <c r="I272" s="2">
        <v>15725</v>
      </c>
      <c r="J272" s="2">
        <v>1027</v>
      </c>
      <c r="K272" s="2">
        <v>1195</v>
      </c>
      <c r="L272" s="2">
        <v>1323</v>
      </c>
      <c r="M272" s="2">
        <v>1594</v>
      </c>
      <c r="N272" s="2">
        <v>2222</v>
      </c>
    </row>
    <row r="273" spans="1:14">
      <c r="A273" s="2" t="s">
        <v>980</v>
      </c>
      <c r="B273" s="2" t="s">
        <v>981</v>
      </c>
      <c r="C273" s="2" t="s">
        <v>1072</v>
      </c>
      <c r="D273" s="2" t="s">
        <v>1073</v>
      </c>
      <c r="E273" s="2" t="s">
        <v>70</v>
      </c>
      <c r="F273" s="2" t="s">
        <v>80</v>
      </c>
      <c r="G273" s="2" t="s">
        <v>1074</v>
      </c>
      <c r="H273" s="2" t="s">
        <v>1075</v>
      </c>
      <c r="I273" s="2">
        <v>17020</v>
      </c>
      <c r="J273" s="2">
        <v>1000</v>
      </c>
      <c r="K273" s="2">
        <v>1083</v>
      </c>
      <c r="L273" s="2">
        <v>1326</v>
      </c>
      <c r="M273" s="2">
        <v>1858</v>
      </c>
      <c r="N273" s="2">
        <v>2246</v>
      </c>
    </row>
    <row r="274" spans="1:14">
      <c r="A274" s="2" t="s">
        <v>980</v>
      </c>
      <c r="B274" s="2" t="s">
        <v>981</v>
      </c>
      <c r="C274" s="2" t="s">
        <v>1076</v>
      </c>
      <c r="D274" s="2" t="s">
        <v>1077</v>
      </c>
      <c r="E274" s="2" t="s">
        <v>70</v>
      </c>
      <c r="F274" s="2" t="s">
        <v>80</v>
      </c>
      <c r="G274" s="2" t="s">
        <v>1078</v>
      </c>
      <c r="H274" s="2" t="s">
        <v>1079</v>
      </c>
      <c r="I274" s="2">
        <v>910</v>
      </c>
      <c r="J274" s="2">
        <v>857</v>
      </c>
      <c r="K274" s="2">
        <v>864</v>
      </c>
      <c r="L274" s="2">
        <v>1100</v>
      </c>
      <c r="M274" s="2">
        <v>1405</v>
      </c>
      <c r="N274" s="2">
        <v>1759</v>
      </c>
    </row>
    <row r="275" spans="1:14">
      <c r="A275" s="2" t="s">
        <v>980</v>
      </c>
      <c r="B275" s="2" t="s">
        <v>981</v>
      </c>
      <c r="C275" s="2" t="s">
        <v>1080</v>
      </c>
      <c r="D275" s="2" t="s">
        <v>1081</v>
      </c>
      <c r="E275" s="2" t="s">
        <v>70</v>
      </c>
      <c r="F275" s="2" t="s">
        <v>80</v>
      </c>
      <c r="G275" s="2" t="s">
        <v>1082</v>
      </c>
      <c r="H275" s="2" t="s">
        <v>1083</v>
      </c>
      <c r="I275" s="2">
        <v>6895</v>
      </c>
      <c r="J275" s="2">
        <v>731</v>
      </c>
      <c r="K275" s="2">
        <v>761</v>
      </c>
      <c r="L275" s="2">
        <v>983</v>
      </c>
      <c r="M275" s="2">
        <v>1184</v>
      </c>
      <c r="N275" s="2">
        <v>1572</v>
      </c>
    </row>
    <row r="276" spans="1:14">
      <c r="A276" s="2" t="s">
        <v>980</v>
      </c>
      <c r="B276" s="2" t="s">
        <v>981</v>
      </c>
      <c r="C276" s="2" t="s">
        <v>1084</v>
      </c>
      <c r="D276" s="2" t="s">
        <v>206</v>
      </c>
      <c r="E276" s="2" t="s">
        <v>70</v>
      </c>
      <c r="F276" s="2" t="s">
        <v>80</v>
      </c>
      <c r="G276" s="2" t="s">
        <v>1085</v>
      </c>
      <c r="H276" s="2" t="s">
        <v>1086</v>
      </c>
      <c r="I276" s="2">
        <v>1440</v>
      </c>
      <c r="J276" s="2">
        <v>707</v>
      </c>
      <c r="K276" s="2">
        <v>711</v>
      </c>
      <c r="L276" s="2">
        <v>933</v>
      </c>
      <c r="M276" s="2">
        <v>1192</v>
      </c>
      <c r="N276" s="2">
        <v>1492</v>
      </c>
    </row>
    <row r="277" spans="1:14">
      <c r="A277" s="2" t="s">
        <v>980</v>
      </c>
      <c r="B277" s="2" t="s">
        <v>981</v>
      </c>
      <c r="C277" s="2" t="s">
        <v>982</v>
      </c>
      <c r="D277" s="2" t="s">
        <v>209</v>
      </c>
      <c r="E277" s="2" t="s">
        <v>70</v>
      </c>
      <c r="F277" s="2" t="s">
        <v>71</v>
      </c>
      <c r="G277" s="2" t="s">
        <v>984</v>
      </c>
      <c r="H277" s="2" t="s">
        <v>1087</v>
      </c>
      <c r="I277" s="2">
        <v>580520</v>
      </c>
      <c r="J277" s="2">
        <v>1639</v>
      </c>
      <c r="K277" s="2">
        <v>1789</v>
      </c>
      <c r="L277" s="2">
        <v>2140</v>
      </c>
      <c r="M277" s="2">
        <v>2794</v>
      </c>
      <c r="N277" s="2">
        <v>3127</v>
      </c>
    </row>
    <row r="278" spans="1:14">
      <c r="A278" s="2" t="s">
        <v>980</v>
      </c>
      <c r="B278" s="2" t="s">
        <v>981</v>
      </c>
      <c r="C278" s="2" t="s">
        <v>1088</v>
      </c>
      <c r="D278" s="2" t="s">
        <v>1089</v>
      </c>
      <c r="E278" s="2" t="s">
        <v>70</v>
      </c>
      <c r="F278" s="2" t="s">
        <v>80</v>
      </c>
      <c r="G278" s="2" t="s">
        <v>1090</v>
      </c>
      <c r="H278" s="2" t="s">
        <v>1091</v>
      </c>
      <c r="I278" s="2">
        <v>1345</v>
      </c>
      <c r="J278" s="2">
        <v>834</v>
      </c>
      <c r="K278" s="2">
        <v>840</v>
      </c>
      <c r="L278" s="2">
        <v>1102</v>
      </c>
      <c r="M278" s="2">
        <v>1408</v>
      </c>
      <c r="N278" s="2">
        <v>1763</v>
      </c>
    </row>
    <row r="279" spans="1:14">
      <c r="A279" s="2" t="s">
        <v>980</v>
      </c>
      <c r="B279" s="2" t="s">
        <v>981</v>
      </c>
      <c r="C279" s="2" t="s">
        <v>1092</v>
      </c>
      <c r="D279" s="2" t="s">
        <v>1093</v>
      </c>
      <c r="E279" s="2" t="s">
        <v>70</v>
      </c>
      <c r="F279" s="2" t="s">
        <v>80</v>
      </c>
      <c r="G279" s="2" t="s">
        <v>1094</v>
      </c>
      <c r="H279" s="2" t="s">
        <v>1095</v>
      </c>
      <c r="I279" s="2">
        <v>7040</v>
      </c>
      <c r="J279" s="2">
        <v>819</v>
      </c>
      <c r="K279" s="2">
        <v>824</v>
      </c>
      <c r="L279" s="2">
        <v>1081</v>
      </c>
      <c r="M279" s="2">
        <v>1302</v>
      </c>
      <c r="N279" s="2">
        <v>1644</v>
      </c>
    </row>
    <row r="280" spans="1:14">
      <c r="A280" s="2" t="s">
        <v>980</v>
      </c>
      <c r="B280" s="2" t="s">
        <v>981</v>
      </c>
      <c r="C280" s="2" t="s">
        <v>1096</v>
      </c>
      <c r="D280" s="2" t="s">
        <v>827</v>
      </c>
      <c r="E280" s="2" t="s">
        <v>70</v>
      </c>
      <c r="F280" s="2" t="s">
        <v>80</v>
      </c>
      <c r="G280" s="2" t="s">
        <v>1097</v>
      </c>
      <c r="H280" s="2" t="s">
        <v>1098</v>
      </c>
      <c r="I280" s="2">
        <v>7405</v>
      </c>
      <c r="J280" s="2">
        <v>986</v>
      </c>
      <c r="K280" s="2">
        <v>992</v>
      </c>
      <c r="L280" s="2">
        <v>1302</v>
      </c>
      <c r="M280" s="2">
        <v>1664</v>
      </c>
      <c r="N280" s="2">
        <v>2082</v>
      </c>
    </row>
    <row r="281" spans="1:14">
      <c r="A281" s="2" t="s">
        <v>980</v>
      </c>
      <c r="B281" s="2" t="s">
        <v>981</v>
      </c>
      <c r="C281" s="2" t="s">
        <v>1099</v>
      </c>
      <c r="D281" s="2" t="s">
        <v>1100</v>
      </c>
      <c r="E281" s="2" t="s">
        <v>70</v>
      </c>
      <c r="F281" s="2" t="s">
        <v>80</v>
      </c>
      <c r="G281" s="2" t="s">
        <v>1101</v>
      </c>
      <c r="H281" s="2" t="s">
        <v>1102</v>
      </c>
      <c r="I281" s="2">
        <v>55985</v>
      </c>
      <c r="J281" s="2">
        <v>1201</v>
      </c>
      <c r="K281" s="2">
        <v>1262</v>
      </c>
      <c r="L281" s="2">
        <v>1589</v>
      </c>
      <c r="M281" s="2">
        <v>1957</v>
      </c>
      <c r="N281" s="2">
        <v>2542</v>
      </c>
    </row>
    <row r="282" spans="1:14">
      <c r="A282" s="2" t="s">
        <v>980</v>
      </c>
      <c r="B282" s="2" t="s">
        <v>981</v>
      </c>
      <c r="C282" s="2" t="s">
        <v>1103</v>
      </c>
      <c r="D282" s="2" t="s">
        <v>1104</v>
      </c>
      <c r="E282" s="2" t="s">
        <v>70</v>
      </c>
      <c r="F282" s="2" t="s">
        <v>71</v>
      </c>
      <c r="G282" s="2" t="s">
        <v>1105</v>
      </c>
      <c r="H282" s="2" t="s">
        <v>1106</v>
      </c>
      <c r="I282" s="2">
        <v>359365</v>
      </c>
      <c r="J282" s="2">
        <v>1434</v>
      </c>
      <c r="K282" s="2">
        <v>1442</v>
      </c>
      <c r="L282" s="2">
        <v>1695</v>
      </c>
      <c r="M282" s="2">
        <v>2375</v>
      </c>
      <c r="N282" s="2">
        <v>2526</v>
      </c>
    </row>
    <row r="283" spans="1:14">
      <c r="A283" s="2" t="s">
        <v>980</v>
      </c>
      <c r="B283" s="2" t="s">
        <v>981</v>
      </c>
      <c r="C283" s="2" t="s">
        <v>1107</v>
      </c>
      <c r="D283" s="2" t="s">
        <v>1108</v>
      </c>
      <c r="E283" s="2" t="s">
        <v>70</v>
      </c>
      <c r="F283" s="2" t="s">
        <v>80</v>
      </c>
      <c r="G283" s="2" t="s">
        <v>1109</v>
      </c>
      <c r="H283" s="2" t="s">
        <v>1110</v>
      </c>
      <c r="I283" s="2">
        <v>14420</v>
      </c>
      <c r="J283" s="2">
        <v>767</v>
      </c>
      <c r="K283" s="2">
        <v>861</v>
      </c>
      <c r="L283" s="2">
        <v>1118</v>
      </c>
      <c r="M283" s="2">
        <v>1361</v>
      </c>
      <c r="N283" s="2">
        <v>1482</v>
      </c>
    </row>
    <row r="284" spans="1:14">
      <c r="A284" s="2" t="s">
        <v>980</v>
      </c>
      <c r="B284" s="2" t="s">
        <v>981</v>
      </c>
      <c r="C284" s="2" t="s">
        <v>1111</v>
      </c>
      <c r="D284" s="2" t="s">
        <v>642</v>
      </c>
      <c r="E284" s="2" t="s">
        <v>70</v>
      </c>
      <c r="F284" s="2" t="s">
        <v>80</v>
      </c>
      <c r="G284" s="2" t="s">
        <v>1112</v>
      </c>
      <c r="H284" s="2" t="s">
        <v>1113</v>
      </c>
      <c r="I284" s="2">
        <v>5585</v>
      </c>
      <c r="J284" s="2">
        <v>799</v>
      </c>
      <c r="K284" s="2">
        <v>799</v>
      </c>
      <c r="L284" s="2">
        <v>1025</v>
      </c>
      <c r="M284" s="2">
        <v>1340</v>
      </c>
      <c r="N284" s="2">
        <v>1639</v>
      </c>
    </row>
    <row r="285" spans="1:14">
      <c r="A285" s="2" t="s">
        <v>980</v>
      </c>
      <c r="B285" s="2" t="s">
        <v>981</v>
      </c>
      <c r="C285" s="2" t="s">
        <v>1114</v>
      </c>
      <c r="D285" s="2" t="s">
        <v>649</v>
      </c>
      <c r="E285" s="2" t="s">
        <v>70</v>
      </c>
      <c r="F285" s="2" t="s">
        <v>80</v>
      </c>
      <c r="G285" s="2" t="s">
        <v>1115</v>
      </c>
      <c r="H285" s="2" t="s">
        <v>1116</v>
      </c>
      <c r="I285" s="2">
        <v>21300</v>
      </c>
      <c r="J285" s="2">
        <v>723</v>
      </c>
      <c r="K285" s="2">
        <v>799</v>
      </c>
      <c r="L285" s="2">
        <v>1046</v>
      </c>
      <c r="M285" s="2">
        <v>1466</v>
      </c>
      <c r="N285" s="2">
        <v>1577</v>
      </c>
    </row>
    <row r="286" spans="1:14">
      <c r="A286" s="2" t="s">
        <v>980</v>
      </c>
      <c r="B286" s="2" t="s">
        <v>981</v>
      </c>
      <c r="C286" s="2" t="s">
        <v>1117</v>
      </c>
      <c r="D286" s="2" t="s">
        <v>1118</v>
      </c>
      <c r="E286" s="2" t="s">
        <v>70</v>
      </c>
      <c r="F286" s="2" t="s">
        <v>71</v>
      </c>
      <c r="G286" s="2" t="s">
        <v>1119</v>
      </c>
      <c r="H286" s="2" t="s">
        <v>1120</v>
      </c>
      <c r="I286" s="2">
        <v>156130</v>
      </c>
      <c r="J286" s="2">
        <v>873</v>
      </c>
      <c r="K286" s="2">
        <v>961</v>
      </c>
      <c r="L286" s="2">
        <v>1245</v>
      </c>
      <c r="M286" s="2">
        <v>1745</v>
      </c>
      <c r="N286" s="2">
        <v>2091</v>
      </c>
    </row>
    <row r="287" spans="1:14">
      <c r="A287" s="2" t="s">
        <v>980</v>
      </c>
      <c r="B287" s="2" t="s">
        <v>981</v>
      </c>
      <c r="C287" s="2" t="s">
        <v>1121</v>
      </c>
      <c r="D287" s="2" t="s">
        <v>1122</v>
      </c>
      <c r="E287" s="2" t="s">
        <v>70</v>
      </c>
      <c r="F287" s="2" t="s">
        <v>80</v>
      </c>
      <c r="G287" s="2" t="s">
        <v>1123</v>
      </c>
      <c r="H287" s="2" t="s">
        <v>1124</v>
      </c>
      <c r="I287" s="2">
        <v>795</v>
      </c>
      <c r="J287" s="2">
        <v>986</v>
      </c>
      <c r="K287" s="2">
        <v>992</v>
      </c>
      <c r="L287" s="2">
        <v>1302</v>
      </c>
      <c r="M287" s="2">
        <v>1664</v>
      </c>
      <c r="N287" s="2">
        <v>2082</v>
      </c>
    </row>
    <row r="288" spans="1:14">
      <c r="A288" s="2" t="s">
        <v>980</v>
      </c>
      <c r="B288" s="2" t="s">
        <v>981</v>
      </c>
      <c r="C288" s="2" t="s">
        <v>1125</v>
      </c>
      <c r="D288" s="2" t="s">
        <v>1126</v>
      </c>
      <c r="E288" s="2" t="s">
        <v>70</v>
      </c>
      <c r="F288" s="2" t="s">
        <v>80</v>
      </c>
      <c r="G288" s="2" t="s">
        <v>1127</v>
      </c>
      <c r="H288" s="2" t="s">
        <v>1128</v>
      </c>
      <c r="I288" s="2">
        <v>13230</v>
      </c>
      <c r="J288" s="2">
        <v>865</v>
      </c>
      <c r="K288" s="2">
        <v>870</v>
      </c>
      <c r="L288" s="2">
        <v>1142</v>
      </c>
      <c r="M288" s="2">
        <v>1376</v>
      </c>
      <c r="N288" s="2">
        <v>1529</v>
      </c>
    </row>
    <row r="289" spans="1:14">
      <c r="A289" s="2" t="s">
        <v>980</v>
      </c>
      <c r="B289" s="2" t="s">
        <v>981</v>
      </c>
      <c r="C289" s="2" t="s">
        <v>1129</v>
      </c>
      <c r="D289" s="2" t="s">
        <v>1130</v>
      </c>
      <c r="E289" s="2" t="s">
        <v>70</v>
      </c>
      <c r="F289" s="2" t="s">
        <v>80</v>
      </c>
      <c r="G289" s="2" t="s">
        <v>1131</v>
      </c>
      <c r="H289" s="2" t="s">
        <v>1132</v>
      </c>
      <c r="I289" s="2">
        <v>26070</v>
      </c>
      <c r="J289" s="2">
        <v>886</v>
      </c>
      <c r="K289" s="2">
        <v>892</v>
      </c>
      <c r="L289" s="2">
        <v>1170</v>
      </c>
      <c r="M289" s="2">
        <v>1436</v>
      </c>
      <c r="N289" s="2">
        <v>1965</v>
      </c>
    </row>
    <row r="290" spans="1:14">
      <c r="A290" s="2" t="s">
        <v>980</v>
      </c>
      <c r="B290" s="2" t="s">
        <v>981</v>
      </c>
      <c r="C290" s="2" t="s">
        <v>1133</v>
      </c>
      <c r="D290" s="2" t="s">
        <v>1134</v>
      </c>
      <c r="E290" s="2" t="s">
        <v>70</v>
      </c>
      <c r="F290" s="2" t="s">
        <v>80</v>
      </c>
      <c r="G290" s="2" t="s">
        <v>1135</v>
      </c>
      <c r="H290" s="2" t="s">
        <v>1136</v>
      </c>
      <c r="I290" s="2">
        <v>42825</v>
      </c>
      <c r="J290" s="2">
        <v>867</v>
      </c>
      <c r="K290" s="2">
        <v>873</v>
      </c>
      <c r="L290" s="2">
        <v>1145</v>
      </c>
      <c r="M290" s="2">
        <v>1604</v>
      </c>
      <c r="N290" s="2">
        <v>1923</v>
      </c>
    </row>
    <row r="291" spans="1:14">
      <c r="A291" s="2" t="s">
        <v>980</v>
      </c>
      <c r="B291" s="2" t="s">
        <v>981</v>
      </c>
      <c r="C291" s="2" t="s">
        <v>1137</v>
      </c>
      <c r="D291" s="2" t="s">
        <v>259</v>
      </c>
      <c r="E291" s="2" t="s">
        <v>70</v>
      </c>
      <c r="F291" s="2" t="s">
        <v>80</v>
      </c>
      <c r="G291" s="2" t="s">
        <v>1138</v>
      </c>
      <c r="H291" s="2" t="s">
        <v>1139</v>
      </c>
      <c r="I291" s="2">
        <v>29045</v>
      </c>
      <c r="J291" s="2">
        <v>802</v>
      </c>
      <c r="K291" s="2">
        <v>891</v>
      </c>
      <c r="L291" s="2">
        <v>1169</v>
      </c>
      <c r="M291" s="2">
        <v>1532</v>
      </c>
      <c r="N291" s="2">
        <v>1878</v>
      </c>
    </row>
    <row r="292" spans="1:14">
      <c r="A292" s="2" t="s">
        <v>980</v>
      </c>
      <c r="B292" s="2" t="s">
        <v>981</v>
      </c>
      <c r="C292" s="2" t="s">
        <v>1140</v>
      </c>
      <c r="D292" s="2" t="s">
        <v>1141</v>
      </c>
      <c r="E292" s="2" t="s">
        <v>70</v>
      </c>
      <c r="F292" s="2" t="s">
        <v>80</v>
      </c>
      <c r="G292" s="2" t="s">
        <v>1142</v>
      </c>
      <c r="H292" s="2" t="s">
        <v>1143</v>
      </c>
      <c r="I292" s="2">
        <v>18580</v>
      </c>
      <c r="J292" s="2">
        <v>707</v>
      </c>
      <c r="K292" s="2">
        <v>711</v>
      </c>
      <c r="L292" s="2">
        <v>933</v>
      </c>
      <c r="M292" s="2">
        <v>1297</v>
      </c>
      <c r="N292" s="2">
        <v>1567</v>
      </c>
    </row>
    <row r="293" spans="1:14">
      <c r="A293" s="2" t="s">
        <v>980</v>
      </c>
      <c r="B293" s="2" t="s">
        <v>981</v>
      </c>
      <c r="C293" s="2" t="s">
        <v>1144</v>
      </c>
      <c r="D293" s="2" t="s">
        <v>1145</v>
      </c>
      <c r="E293" s="2" t="s">
        <v>70</v>
      </c>
      <c r="F293" s="2" t="s">
        <v>80</v>
      </c>
      <c r="G293" s="2" t="s">
        <v>1146</v>
      </c>
      <c r="H293" s="2" t="s">
        <v>1147</v>
      </c>
      <c r="I293" s="2">
        <v>4935</v>
      </c>
      <c r="J293" s="2">
        <v>1222</v>
      </c>
      <c r="K293" s="2">
        <v>1230</v>
      </c>
      <c r="L293" s="2">
        <v>1614</v>
      </c>
      <c r="M293" s="2">
        <v>2213</v>
      </c>
      <c r="N293" s="2">
        <v>2582</v>
      </c>
    </row>
    <row r="294" spans="1:14">
      <c r="A294" s="2" t="s">
        <v>980</v>
      </c>
      <c r="B294" s="2" t="s">
        <v>981</v>
      </c>
      <c r="C294" s="2" t="s">
        <v>982</v>
      </c>
      <c r="D294" s="2" t="s">
        <v>1148</v>
      </c>
      <c r="E294" s="2" t="s">
        <v>70</v>
      </c>
      <c r="F294" s="2" t="s">
        <v>71</v>
      </c>
      <c r="G294" s="2" t="s">
        <v>984</v>
      </c>
      <c r="H294" s="2" t="s">
        <v>1149</v>
      </c>
      <c r="I294" s="2">
        <v>17595</v>
      </c>
      <c r="J294" s="2">
        <v>1639</v>
      </c>
      <c r="K294" s="2">
        <v>1789</v>
      </c>
      <c r="L294" s="2">
        <v>2140</v>
      </c>
      <c r="M294" s="2">
        <v>2794</v>
      </c>
      <c r="N294" s="2">
        <v>3127</v>
      </c>
    </row>
    <row r="295" spans="1:14">
      <c r="A295" s="2" t="s">
        <v>980</v>
      </c>
      <c r="B295" s="2" t="s">
        <v>981</v>
      </c>
      <c r="C295" s="2" t="s">
        <v>1150</v>
      </c>
      <c r="D295" s="2" t="s">
        <v>686</v>
      </c>
      <c r="E295" s="2" t="s">
        <v>70</v>
      </c>
      <c r="F295" s="2" t="s">
        <v>80</v>
      </c>
      <c r="G295" s="2" t="s">
        <v>1151</v>
      </c>
      <c r="H295" s="2" t="s">
        <v>1152</v>
      </c>
      <c r="I295" s="2">
        <v>4495</v>
      </c>
      <c r="J295" s="2">
        <v>779</v>
      </c>
      <c r="K295" s="2">
        <v>784</v>
      </c>
      <c r="L295" s="2">
        <v>1030</v>
      </c>
      <c r="M295" s="2">
        <v>1307</v>
      </c>
      <c r="N295" s="2">
        <v>1658</v>
      </c>
    </row>
    <row r="296" spans="1:14">
      <c r="A296" s="2" t="s">
        <v>980</v>
      </c>
      <c r="B296" s="2" t="s">
        <v>981</v>
      </c>
      <c r="C296" s="2" t="s">
        <v>1153</v>
      </c>
      <c r="D296" s="2" t="s">
        <v>1154</v>
      </c>
      <c r="E296" s="2" t="s">
        <v>70</v>
      </c>
      <c r="F296" s="2" t="s">
        <v>80</v>
      </c>
      <c r="G296" s="2" t="s">
        <v>1155</v>
      </c>
      <c r="H296" s="2" t="s">
        <v>1156</v>
      </c>
      <c r="I296" s="2">
        <v>17325</v>
      </c>
      <c r="J296" s="2">
        <v>1597</v>
      </c>
      <c r="K296" s="2">
        <v>1963</v>
      </c>
      <c r="L296" s="2">
        <v>2174</v>
      </c>
      <c r="M296" s="2">
        <v>2778</v>
      </c>
      <c r="N296" s="2">
        <v>3477</v>
      </c>
    </row>
    <row r="297" spans="1:14">
      <c r="A297" s="2" t="s">
        <v>980</v>
      </c>
      <c r="B297" s="2" t="s">
        <v>981</v>
      </c>
      <c r="C297" s="2" t="s">
        <v>1157</v>
      </c>
      <c r="D297" s="2" t="s">
        <v>1158</v>
      </c>
      <c r="E297" s="2" t="s">
        <v>70</v>
      </c>
      <c r="F297" s="2" t="s">
        <v>80</v>
      </c>
      <c r="G297" s="2" t="s">
        <v>1159</v>
      </c>
      <c r="H297" s="2" t="s">
        <v>1160</v>
      </c>
      <c r="I297" s="2">
        <v>11970</v>
      </c>
      <c r="J297" s="2">
        <v>717</v>
      </c>
      <c r="K297" s="2">
        <v>763</v>
      </c>
      <c r="L297" s="2">
        <v>933</v>
      </c>
      <c r="M297" s="2">
        <v>1124</v>
      </c>
      <c r="N297" s="2">
        <v>1504</v>
      </c>
    </row>
    <row r="298" spans="1:14">
      <c r="A298" s="2" t="s">
        <v>980</v>
      </c>
      <c r="B298" s="2" t="s">
        <v>981</v>
      </c>
      <c r="C298" s="2" t="s">
        <v>1161</v>
      </c>
      <c r="D298" s="2" t="s">
        <v>1162</v>
      </c>
      <c r="E298" s="2" t="s">
        <v>70</v>
      </c>
      <c r="F298" s="2" t="s">
        <v>71</v>
      </c>
      <c r="G298" s="2" t="s">
        <v>1163</v>
      </c>
      <c r="H298" s="2" t="s">
        <v>1164</v>
      </c>
      <c r="I298" s="2">
        <v>168135</v>
      </c>
      <c r="J298" s="2">
        <v>863</v>
      </c>
      <c r="K298" s="2">
        <v>959</v>
      </c>
      <c r="L298" s="2">
        <v>1258</v>
      </c>
      <c r="M298" s="2">
        <v>1626</v>
      </c>
      <c r="N298" s="2">
        <v>1790</v>
      </c>
    </row>
    <row r="299" spans="1:14">
      <c r="A299" s="2" t="s">
        <v>980</v>
      </c>
      <c r="B299" s="2" t="s">
        <v>981</v>
      </c>
      <c r="C299" s="2" t="s">
        <v>1165</v>
      </c>
      <c r="D299" s="2" t="s">
        <v>1166</v>
      </c>
      <c r="E299" s="2" t="s">
        <v>70</v>
      </c>
      <c r="F299" s="2" t="s">
        <v>80</v>
      </c>
      <c r="G299" s="2" t="s">
        <v>1167</v>
      </c>
      <c r="H299" s="2" t="s">
        <v>1168</v>
      </c>
      <c r="I299" s="2">
        <v>6510</v>
      </c>
      <c r="J299" s="2">
        <v>743</v>
      </c>
      <c r="K299" s="2">
        <v>748</v>
      </c>
      <c r="L299" s="2">
        <v>981</v>
      </c>
      <c r="M299" s="2">
        <v>1214</v>
      </c>
      <c r="N299" s="2">
        <v>1457</v>
      </c>
    </row>
    <row r="300" spans="1:14">
      <c r="A300" s="2" t="s">
        <v>980</v>
      </c>
      <c r="B300" s="2" t="s">
        <v>981</v>
      </c>
      <c r="C300" s="2" t="s">
        <v>1169</v>
      </c>
      <c r="D300" s="2" t="s">
        <v>1170</v>
      </c>
      <c r="E300" s="2" t="s">
        <v>70</v>
      </c>
      <c r="F300" s="2" t="s">
        <v>80</v>
      </c>
      <c r="G300" s="2" t="s">
        <v>1171</v>
      </c>
      <c r="H300" s="2" t="s">
        <v>1172</v>
      </c>
      <c r="I300" s="2">
        <v>11440</v>
      </c>
      <c r="J300" s="2">
        <v>799</v>
      </c>
      <c r="K300" s="2">
        <v>876</v>
      </c>
      <c r="L300" s="2">
        <v>1026</v>
      </c>
      <c r="M300" s="2">
        <v>1236</v>
      </c>
      <c r="N300" s="2">
        <v>1641</v>
      </c>
    </row>
    <row r="301" spans="1:14">
      <c r="A301" s="2" t="s">
        <v>980</v>
      </c>
      <c r="B301" s="2" t="s">
        <v>981</v>
      </c>
      <c r="C301" s="2" t="s">
        <v>1173</v>
      </c>
      <c r="D301" s="2" t="s">
        <v>1174</v>
      </c>
      <c r="E301" s="2" t="s">
        <v>70</v>
      </c>
      <c r="F301" s="2" t="s">
        <v>80</v>
      </c>
      <c r="G301" s="2" t="s">
        <v>1175</v>
      </c>
      <c r="H301" s="2" t="s">
        <v>1176</v>
      </c>
      <c r="I301" s="2">
        <v>24945</v>
      </c>
      <c r="J301" s="2">
        <v>1547</v>
      </c>
      <c r="K301" s="2">
        <v>1620</v>
      </c>
      <c r="L301" s="2">
        <v>1892</v>
      </c>
      <c r="M301" s="2">
        <v>2279</v>
      </c>
      <c r="N301" s="2">
        <v>3026</v>
      </c>
    </row>
    <row r="302" spans="1:14">
      <c r="A302" s="2" t="s">
        <v>980</v>
      </c>
      <c r="B302" s="2" t="s">
        <v>981</v>
      </c>
      <c r="C302" s="2" t="s">
        <v>1177</v>
      </c>
      <c r="D302" s="2" t="s">
        <v>1178</v>
      </c>
      <c r="E302" s="2" t="s">
        <v>70</v>
      </c>
      <c r="F302" s="2" t="s">
        <v>80</v>
      </c>
      <c r="G302" s="2" t="s">
        <v>1179</v>
      </c>
      <c r="H302" s="2" t="s">
        <v>1180</v>
      </c>
      <c r="I302" s="2">
        <v>6455</v>
      </c>
      <c r="J302" s="2">
        <v>736</v>
      </c>
      <c r="K302" s="2">
        <v>741</v>
      </c>
      <c r="L302" s="2">
        <v>973</v>
      </c>
      <c r="M302" s="2">
        <v>1177</v>
      </c>
      <c r="N302" s="2">
        <v>1296</v>
      </c>
    </row>
    <row r="303" spans="1:14">
      <c r="A303" s="2" t="s">
        <v>980</v>
      </c>
      <c r="B303" s="2" t="s">
        <v>981</v>
      </c>
      <c r="C303" s="2" t="s">
        <v>1181</v>
      </c>
      <c r="D303" s="2" t="s">
        <v>1182</v>
      </c>
      <c r="E303" s="2" t="s">
        <v>70</v>
      </c>
      <c r="F303" s="2" t="s">
        <v>80</v>
      </c>
      <c r="G303" s="2" t="s">
        <v>1183</v>
      </c>
      <c r="H303" s="2" t="s">
        <v>1184</v>
      </c>
      <c r="I303" s="2">
        <v>646</v>
      </c>
      <c r="J303" s="2">
        <v>1050</v>
      </c>
      <c r="K303" s="2">
        <v>1192</v>
      </c>
      <c r="L303" s="2">
        <v>1338</v>
      </c>
      <c r="M303" s="2">
        <v>1618</v>
      </c>
      <c r="N303" s="2">
        <v>2044</v>
      </c>
    </row>
    <row r="304" spans="1:14">
      <c r="A304" s="2" t="s">
        <v>980</v>
      </c>
      <c r="B304" s="2" t="s">
        <v>981</v>
      </c>
      <c r="C304" s="2" t="s">
        <v>1185</v>
      </c>
      <c r="D304" s="2" t="s">
        <v>1186</v>
      </c>
      <c r="E304" s="2" t="s">
        <v>70</v>
      </c>
      <c r="F304" s="2" t="s">
        <v>80</v>
      </c>
      <c r="G304" s="2" t="s">
        <v>1187</v>
      </c>
      <c r="H304" s="2" t="s">
        <v>1188</v>
      </c>
      <c r="I304" s="2">
        <v>8080</v>
      </c>
      <c r="J304" s="2">
        <v>1318</v>
      </c>
      <c r="K304" s="2">
        <v>1326</v>
      </c>
      <c r="L304" s="2">
        <v>1743</v>
      </c>
      <c r="M304" s="2">
        <v>2438</v>
      </c>
      <c r="N304" s="2">
        <v>2806</v>
      </c>
    </row>
    <row r="305" spans="1:14">
      <c r="A305" s="2" t="s">
        <v>980</v>
      </c>
      <c r="B305" s="2" t="s">
        <v>981</v>
      </c>
      <c r="C305" s="2" t="s">
        <v>1189</v>
      </c>
      <c r="D305" s="2" t="s">
        <v>1190</v>
      </c>
      <c r="E305" s="2" t="s">
        <v>70</v>
      </c>
      <c r="F305" s="2" t="s">
        <v>80</v>
      </c>
      <c r="G305" s="2" t="s">
        <v>1191</v>
      </c>
      <c r="H305" s="2" t="s">
        <v>1192</v>
      </c>
      <c r="I305" s="2">
        <v>2390</v>
      </c>
      <c r="J305" s="2">
        <v>727</v>
      </c>
      <c r="K305" s="2">
        <v>843</v>
      </c>
      <c r="L305" s="2">
        <v>933</v>
      </c>
      <c r="M305" s="2">
        <v>1124</v>
      </c>
      <c r="N305" s="2">
        <v>1492</v>
      </c>
    </row>
    <row r="306" spans="1:14">
      <c r="A306" s="2" t="s">
        <v>980</v>
      </c>
      <c r="B306" s="2" t="s">
        <v>981</v>
      </c>
      <c r="C306" s="2" t="s">
        <v>1193</v>
      </c>
      <c r="D306" s="2" t="s">
        <v>1194</v>
      </c>
      <c r="E306" s="2" t="s">
        <v>70</v>
      </c>
      <c r="F306" s="2" t="s">
        <v>80</v>
      </c>
      <c r="G306" s="2" t="s">
        <v>1195</v>
      </c>
      <c r="H306" s="2" t="s">
        <v>1196</v>
      </c>
      <c r="I306" s="2">
        <v>30955</v>
      </c>
      <c r="J306" s="2">
        <v>1571</v>
      </c>
      <c r="K306" s="2">
        <v>1746</v>
      </c>
      <c r="L306" s="2">
        <v>2291</v>
      </c>
      <c r="M306" s="2">
        <v>3126</v>
      </c>
      <c r="N306" s="2">
        <v>3354</v>
      </c>
    </row>
    <row r="307" spans="1:14">
      <c r="A307" s="2" t="s">
        <v>980</v>
      </c>
      <c r="B307" s="2" t="s">
        <v>981</v>
      </c>
      <c r="C307" s="2" t="s">
        <v>1197</v>
      </c>
      <c r="D307" s="2" t="s">
        <v>1198</v>
      </c>
      <c r="E307" s="2" t="s">
        <v>70</v>
      </c>
      <c r="F307" s="2" t="s">
        <v>71</v>
      </c>
      <c r="G307" s="2" t="s">
        <v>1199</v>
      </c>
      <c r="H307" s="2" t="s">
        <v>1200</v>
      </c>
      <c r="I307" s="2">
        <v>24760</v>
      </c>
      <c r="J307" s="2">
        <v>1005</v>
      </c>
      <c r="K307" s="2">
        <v>1323</v>
      </c>
      <c r="L307" s="2">
        <v>1465</v>
      </c>
      <c r="M307" s="2">
        <v>2053</v>
      </c>
      <c r="N307" s="2">
        <v>2460</v>
      </c>
    </row>
    <row r="308" spans="1:14">
      <c r="A308" s="2" t="s">
        <v>980</v>
      </c>
      <c r="B308" s="2" t="s">
        <v>981</v>
      </c>
      <c r="C308" s="2" t="s">
        <v>1201</v>
      </c>
      <c r="D308" s="2" t="s">
        <v>304</v>
      </c>
      <c r="E308" s="2" t="s">
        <v>70</v>
      </c>
      <c r="F308" s="2" t="s">
        <v>80</v>
      </c>
      <c r="G308" s="2" t="s">
        <v>1202</v>
      </c>
      <c r="H308" s="2" t="s">
        <v>1203</v>
      </c>
      <c r="I308" s="2">
        <v>4815</v>
      </c>
      <c r="J308" s="2">
        <v>808</v>
      </c>
      <c r="K308" s="2">
        <v>836</v>
      </c>
      <c r="L308" s="2">
        <v>1037</v>
      </c>
      <c r="M308" s="2">
        <v>1294</v>
      </c>
      <c r="N308" s="2">
        <v>1375</v>
      </c>
    </row>
    <row r="309" spans="1:14">
      <c r="A309" s="2" t="s">
        <v>980</v>
      </c>
      <c r="B309" s="2" t="s">
        <v>981</v>
      </c>
      <c r="C309" s="2" t="s">
        <v>1204</v>
      </c>
      <c r="D309" s="2" t="s">
        <v>1205</v>
      </c>
      <c r="E309" s="2" t="s">
        <v>70</v>
      </c>
      <c r="F309" s="2" t="s">
        <v>71</v>
      </c>
      <c r="G309" s="2" t="s">
        <v>1206</v>
      </c>
      <c r="H309" s="2" t="s">
        <v>1207</v>
      </c>
      <c r="I309" s="2">
        <v>331465</v>
      </c>
      <c r="J309" s="2">
        <v>1107</v>
      </c>
      <c r="K309" s="2">
        <v>1203</v>
      </c>
      <c r="L309" s="2">
        <v>1528</v>
      </c>
      <c r="M309" s="2">
        <v>2141</v>
      </c>
      <c r="N309" s="2">
        <v>2443</v>
      </c>
    </row>
    <row r="310" spans="1:14">
      <c r="A310" s="2" t="s">
        <v>980</v>
      </c>
      <c r="B310" s="2" t="s">
        <v>981</v>
      </c>
      <c r="C310" s="2" t="s">
        <v>1208</v>
      </c>
      <c r="D310" s="2" t="s">
        <v>493</v>
      </c>
      <c r="E310" s="2" t="s">
        <v>70</v>
      </c>
      <c r="F310" s="2" t="s">
        <v>80</v>
      </c>
      <c r="G310" s="2" t="s">
        <v>1209</v>
      </c>
      <c r="H310" s="2" t="s">
        <v>1210</v>
      </c>
      <c r="I310" s="2">
        <v>9940</v>
      </c>
      <c r="J310" s="2">
        <v>851</v>
      </c>
      <c r="K310" s="2">
        <v>856</v>
      </c>
      <c r="L310" s="2">
        <v>1125</v>
      </c>
      <c r="M310" s="2">
        <v>1360</v>
      </c>
      <c r="N310" s="2">
        <v>1499</v>
      </c>
    </row>
    <row r="311" spans="1:14">
      <c r="A311" s="2" t="s">
        <v>1211</v>
      </c>
      <c r="B311" s="2" t="s">
        <v>1212</v>
      </c>
      <c r="C311" s="2" t="s">
        <v>1213</v>
      </c>
      <c r="D311" s="2" t="s">
        <v>1214</v>
      </c>
      <c r="E311" s="2" t="s">
        <v>1215</v>
      </c>
      <c r="F311" s="2" t="s">
        <v>71</v>
      </c>
      <c r="G311" s="2" t="s">
        <v>1216</v>
      </c>
      <c r="H311" s="2" t="s">
        <v>1217</v>
      </c>
      <c r="I311" s="2">
        <v>19822</v>
      </c>
      <c r="J311" s="2">
        <v>1534</v>
      </c>
      <c r="K311" s="2">
        <v>1880</v>
      </c>
      <c r="L311" s="2">
        <v>2237</v>
      </c>
      <c r="M311" s="2">
        <v>2842</v>
      </c>
      <c r="N311" s="2">
        <v>3081</v>
      </c>
    </row>
    <row r="312" spans="1:14">
      <c r="A312" s="2" t="s">
        <v>1211</v>
      </c>
      <c r="B312" s="2" t="s">
        <v>1212</v>
      </c>
      <c r="C312" s="2" t="s">
        <v>1218</v>
      </c>
      <c r="D312" s="2" t="s">
        <v>1214</v>
      </c>
      <c r="E312" s="2" t="s">
        <v>1219</v>
      </c>
      <c r="F312" s="2" t="s">
        <v>71</v>
      </c>
      <c r="G312" s="2" t="s">
        <v>1220</v>
      </c>
      <c r="H312" s="2" t="s">
        <v>1221</v>
      </c>
      <c r="I312" s="2">
        <v>145014</v>
      </c>
      <c r="J312" s="2">
        <v>1349</v>
      </c>
      <c r="K312" s="2">
        <v>1572</v>
      </c>
      <c r="L312" s="2">
        <v>1967</v>
      </c>
      <c r="M312" s="2">
        <v>2439</v>
      </c>
      <c r="N312" s="2">
        <v>2838</v>
      </c>
    </row>
    <row r="313" spans="1:14">
      <c r="A313" s="2" t="s">
        <v>1211</v>
      </c>
      <c r="B313" s="2" t="s">
        <v>1212</v>
      </c>
      <c r="C313" s="2" t="s">
        <v>1213</v>
      </c>
      <c r="D313" s="2" t="s">
        <v>1214</v>
      </c>
      <c r="E313" s="2" t="s">
        <v>1222</v>
      </c>
      <c r="F313" s="2" t="s">
        <v>71</v>
      </c>
      <c r="G313" s="2" t="s">
        <v>1216</v>
      </c>
      <c r="H313" s="2" t="s">
        <v>1223</v>
      </c>
      <c r="I313" s="2">
        <v>17010</v>
      </c>
      <c r="J313" s="2">
        <v>1534</v>
      </c>
      <c r="K313" s="2">
        <v>1880</v>
      </c>
      <c r="L313" s="2">
        <v>2237</v>
      </c>
      <c r="M313" s="2">
        <v>2842</v>
      </c>
      <c r="N313" s="2">
        <v>3081</v>
      </c>
    </row>
    <row r="314" spans="1:14">
      <c r="A314" s="2" t="s">
        <v>1211</v>
      </c>
      <c r="B314" s="2" t="s">
        <v>1212</v>
      </c>
      <c r="C314" s="2" t="s">
        <v>1213</v>
      </c>
      <c r="D314" s="2" t="s">
        <v>1214</v>
      </c>
      <c r="E314" s="2" t="s">
        <v>1224</v>
      </c>
      <c r="F314" s="2" t="s">
        <v>71</v>
      </c>
      <c r="G314" s="2" t="s">
        <v>1216</v>
      </c>
      <c r="H314" s="2" t="s">
        <v>1225</v>
      </c>
      <c r="I314" s="2">
        <v>84650</v>
      </c>
      <c r="J314" s="2">
        <v>1534</v>
      </c>
      <c r="K314" s="2">
        <v>1880</v>
      </c>
      <c r="L314" s="2">
        <v>2237</v>
      </c>
      <c r="M314" s="2">
        <v>2842</v>
      </c>
      <c r="N314" s="2">
        <v>3081</v>
      </c>
    </row>
    <row r="315" spans="1:14">
      <c r="A315" s="2" t="s">
        <v>1211</v>
      </c>
      <c r="B315" s="2" t="s">
        <v>1212</v>
      </c>
      <c r="C315" s="2" t="s">
        <v>1226</v>
      </c>
      <c r="D315" s="2" t="s">
        <v>1214</v>
      </c>
      <c r="E315" s="2" t="s">
        <v>1227</v>
      </c>
      <c r="F315" s="2" t="s">
        <v>71</v>
      </c>
      <c r="G315" s="2" t="s">
        <v>1228</v>
      </c>
      <c r="H315" s="2" t="s">
        <v>1229</v>
      </c>
      <c r="I315" s="2">
        <v>21752</v>
      </c>
      <c r="J315" s="2">
        <v>1790</v>
      </c>
      <c r="K315" s="2">
        <v>2172</v>
      </c>
      <c r="L315" s="2">
        <v>2610</v>
      </c>
      <c r="M315" s="2">
        <v>3176</v>
      </c>
      <c r="N315" s="2">
        <v>3541</v>
      </c>
    </row>
    <row r="316" spans="1:14">
      <c r="A316" s="2" t="s">
        <v>1211</v>
      </c>
      <c r="B316" s="2" t="s">
        <v>1212</v>
      </c>
      <c r="C316" s="2" t="s">
        <v>1218</v>
      </c>
      <c r="D316" s="2" t="s">
        <v>1214</v>
      </c>
      <c r="E316" s="2" t="s">
        <v>1230</v>
      </c>
      <c r="F316" s="2" t="s">
        <v>71</v>
      </c>
      <c r="G316" s="2" t="s">
        <v>1220</v>
      </c>
      <c r="H316" s="2" t="s">
        <v>1231</v>
      </c>
      <c r="I316" s="2">
        <v>7510</v>
      </c>
      <c r="J316" s="2">
        <v>1349</v>
      </c>
      <c r="K316" s="2">
        <v>1572</v>
      </c>
      <c r="L316" s="2">
        <v>1967</v>
      </c>
      <c r="M316" s="2">
        <v>2439</v>
      </c>
      <c r="N316" s="2">
        <v>2838</v>
      </c>
    </row>
    <row r="317" spans="1:14">
      <c r="A317" s="2" t="s">
        <v>1211</v>
      </c>
      <c r="B317" s="2" t="s">
        <v>1212</v>
      </c>
      <c r="C317" s="2" t="s">
        <v>1218</v>
      </c>
      <c r="D317" s="2" t="s">
        <v>1214</v>
      </c>
      <c r="E317" s="2" t="s">
        <v>1232</v>
      </c>
      <c r="F317" s="2" t="s">
        <v>71</v>
      </c>
      <c r="G317" s="2" t="s">
        <v>1220</v>
      </c>
      <c r="H317" s="2" t="s">
        <v>1233</v>
      </c>
      <c r="I317" s="2">
        <v>61954</v>
      </c>
      <c r="J317" s="2">
        <v>1349</v>
      </c>
      <c r="K317" s="2">
        <v>1572</v>
      </c>
      <c r="L317" s="2">
        <v>1967</v>
      </c>
      <c r="M317" s="2">
        <v>2439</v>
      </c>
      <c r="N317" s="2">
        <v>2838</v>
      </c>
    </row>
    <row r="318" spans="1:14">
      <c r="A318" s="2" t="s">
        <v>1211</v>
      </c>
      <c r="B318" s="2" t="s">
        <v>1212</v>
      </c>
      <c r="C318" s="2" t="s">
        <v>1226</v>
      </c>
      <c r="D318" s="2" t="s">
        <v>1214</v>
      </c>
      <c r="E318" s="2" t="s">
        <v>1234</v>
      </c>
      <c r="F318" s="2" t="s">
        <v>71</v>
      </c>
      <c r="G318" s="2" t="s">
        <v>1228</v>
      </c>
      <c r="H318" s="2" t="s">
        <v>1235</v>
      </c>
      <c r="I318" s="2">
        <v>62714</v>
      </c>
      <c r="J318" s="2">
        <v>1790</v>
      </c>
      <c r="K318" s="2">
        <v>2172</v>
      </c>
      <c r="L318" s="2">
        <v>2610</v>
      </c>
      <c r="M318" s="2">
        <v>3176</v>
      </c>
      <c r="N318" s="2">
        <v>3541</v>
      </c>
    </row>
    <row r="319" spans="1:14">
      <c r="A319" s="2" t="s">
        <v>1211</v>
      </c>
      <c r="B319" s="2" t="s">
        <v>1212</v>
      </c>
      <c r="C319" s="2" t="s">
        <v>1218</v>
      </c>
      <c r="D319" s="2" t="s">
        <v>1214</v>
      </c>
      <c r="E319" s="2" t="s">
        <v>1236</v>
      </c>
      <c r="F319" s="2" t="s">
        <v>71</v>
      </c>
      <c r="G319" s="2" t="s">
        <v>1220</v>
      </c>
      <c r="H319" s="2" t="s">
        <v>1237</v>
      </c>
      <c r="I319" s="2">
        <v>19492</v>
      </c>
      <c r="J319" s="2">
        <v>1349</v>
      </c>
      <c r="K319" s="2">
        <v>1572</v>
      </c>
      <c r="L319" s="2">
        <v>1967</v>
      </c>
      <c r="M319" s="2">
        <v>2439</v>
      </c>
      <c r="N319" s="2">
        <v>2838</v>
      </c>
    </row>
    <row r="320" spans="1:14">
      <c r="A320" s="2" t="s">
        <v>1211</v>
      </c>
      <c r="B320" s="2" t="s">
        <v>1212</v>
      </c>
      <c r="C320" s="2" t="s">
        <v>1226</v>
      </c>
      <c r="D320" s="2" t="s">
        <v>1214</v>
      </c>
      <c r="E320" s="2" t="s">
        <v>1238</v>
      </c>
      <c r="F320" s="2" t="s">
        <v>71</v>
      </c>
      <c r="G320" s="2" t="s">
        <v>1228</v>
      </c>
      <c r="H320" s="2" t="s">
        <v>1239</v>
      </c>
      <c r="I320" s="2">
        <v>20249</v>
      </c>
      <c r="J320" s="2">
        <v>1790</v>
      </c>
      <c r="K320" s="2">
        <v>2172</v>
      </c>
      <c r="L320" s="2">
        <v>2610</v>
      </c>
      <c r="M320" s="2">
        <v>3176</v>
      </c>
      <c r="N320" s="2">
        <v>3541</v>
      </c>
    </row>
    <row r="321" spans="1:14">
      <c r="A321" s="2" t="s">
        <v>1211</v>
      </c>
      <c r="B321" s="2" t="s">
        <v>1212</v>
      </c>
      <c r="C321" s="2" t="s">
        <v>1213</v>
      </c>
      <c r="D321" s="2" t="s">
        <v>1214</v>
      </c>
      <c r="E321" s="2" t="s">
        <v>1240</v>
      </c>
      <c r="F321" s="2" t="s">
        <v>71</v>
      </c>
      <c r="G321" s="2" t="s">
        <v>1216</v>
      </c>
      <c r="H321" s="2" t="s">
        <v>1241</v>
      </c>
      <c r="I321" s="2">
        <v>13924</v>
      </c>
      <c r="J321" s="2">
        <v>1534</v>
      </c>
      <c r="K321" s="2">
        <v>1880</v>
      </c>
      <c r="L321" s="2">
        <v>2237</v>
      </c>
      <c r="M321" s="2">
        <v>2842</v>
      </c>
      <c r="N321" s="2">
        <v>3081</v>
      </c>
    </row>
    <row r="322" spans="1:14">
      <c r="A322" s="2" t="s">
        <v>1211</v>
      </c>
      <c r="B322" s="2" t="s">
        <v>1212</v>
      </c>
      <c r="C322" s="2" t="s">
        <v>1213</v>
      </c>
      <c r="D322" s="2" t="s">
        <v>1214</v>
      </c>
      <c r="E322" s="2" t="s">
        <v>1242</v>
      </c>
      <c r="F322" s="2" t="s">
        <v>71</v>
      </c>
      <c r="G322" s="2" t="s">
        <v>1216</v>
      </c>
      <c r="H322" s="2" t="s">
        <v>1243</v>
      </c>
      <c r="I322" s="2">
        <v>27824</v>
      </c>
      <c r="J322" s="2">
        <v>1534</v>
      </c>
      <c r="K322" s="2">
        <v>1880</v>
      </c>
      <c r="L322" s="2">
        <v>2237</v>
      </c>
      <c r="M322" s="2">
        <v>2842</v>
      </c>
      <c r="N322" s="2">
        <v>3081</v>
      </c>
    </row>
    <row r="323" spans="1:14">
      <c r="A323" s="2" t="s">
        <v>1211</v>
      </c>
      <c r="B323" s="2" t="s">
        <v>1212</v>
      </c>
      <c r="C323" s="2" t="s">
        <v>1226</v>
      </c>
      <c r="D323" s="2" t="s">
        <v>1214</v>
      </c>
      <c r="E323" s="2" t="s">
        <v>1244</v>
      </c>
      <c r="F323" s="2" t="s">
        <v>71</v>
      </c>
      <c r="G323" s="2" t="s">
        <v>1228</v>
      </c>
      <c r="H323" s="2" t="s">
        <v>1245</v>
      </c>
      <c r="I323" s="2">
        <v>88755</v>
      </c>
      <c r="J323" s="2">
        <v>1790</v>
      </c>
      <c r="K323" s="2">
        <v>2172</v>
      </c>
      <c r="L323" s="2">
        <v>2610</v>
      </c>
      <c r="M323" s="2">
        <v>3176</v>
      </c>
      <c r="N323" s="2">
        <v>3541</v>
      </c>
    </row>
    <row r="324" spans="1:14">
      <c r="A324" s="2" t="s">
        <v>1211</v>
      </c>
      <c r="B324" s="2" t="s">
        <v>1212</v>
      </c>
      <c r="C324" s="2" t="s">
        <v>1213</v>
      </c>
      <c r="D324" s="2" t="s">
        <v>1214</v>
      </c>
      <c r="E324" s="2" t="s">
        <v>1246</v>
      </c>
      <c r="F324" s="2" t="s">
        <v>71</v>
      </c>
      <c r="G324" s="2" t="s">
        <v>1216</v>
      </c>
      <c r="H324" s="2" t="s">
        <v>1247</v>
      </c>
      <c r="I324" s="2">
        <v>9123</v>
      </c>
      <c r="J324" s="2">
        <v>1534</v>
      </c>
      <c r="K324" s="2">
        <v>1880</v>
      </c>
      <c r="L324" s="2">
        <v>2237</v>
      </c>
      <c r="M324" s="2">
        <v>2842</v>
      </c>
      <c r="N324" s="2">
        <v>3081</v>
      </c>
    </row>
    <row r="325" spans="1:14">
      <c r="A325" s="2" t="s">
        <v>1211</v>
      </c>
      <c r="B325" s="2" t="s">
        <v>1212</v>
      </c>
      <c r="C325" s="2" t="s">
        <v>1213</v>
      </c>
      <c r="D325" s="2" t="s">
        <v>1214</v>
      </c>
      <c r="E325" s="2" t="s">
        <v>1248</v>
      </c>
      <c r="F325" s="2" t="s">
        <v>71</v>
      </c>
      <c r="G325" s="2" t="s">
        <v>1216</v>
      </c>
      <c r="H325" s="2" t="s">
        <v>1249</v>
      </c>
      <c r="I325" s="2">
        <v>25012</v>
      </c>
      <c r="J325" s="2">
        <v>1534</v>
      </c>
      <c r="K325" s="2">
        <v>1880</v>
      </c>
      <c r="L325" s="2">
        <v>2237</v>
      </c>
      <c r="M325" s="2">
        <v>2842</v>
      </c>
      <c r="N325" s="2">
        <v>3081</v>
      </c>
    </row>
    <row r="326" spans="1:14">
      <c r="A326" s="2" t="s">
        <v>1211</v>
      </c>
      <c r="B326" s="2" t="s">
        <v>1212</v>
      </c>
      <c r="C326" s="2" t="s">
        <v>1218</v>
      </c>
      <c r="D326" s="2" t="s">
        <v>1214</v>
      </c>
      <c r="E326" s="2" t="s">
        <v>1250</v>
      </c>
      <c r="F326" s="2" t="s">
        <v>71</v>
      </c>
      <c r="G326" s="2" t="s">
        <v>1220</v>
      </c>
      <c r="H326" s="2" t="s">
        <v>1251</v>
      </c>
      <c r="I326" s="2">
        <v>41162</v>
      </c>
      <c r="J326" s="2">
        <v>1349</v>
      </c>
      <c r="K326" s="2">
        <v>1572</v>
      </c>
      <c r="L326" s="2">
        <v>1967</v>
      </c>
      <c r="M326" s="2">
        <v>2439</v>
      </c>
      <c r="N326" s="2">
        <v>2838</v>
      </c>
    </row>
    <row r="327" spans="1:14">
      <c r="A327" s="2" t="s">
        <v>1211</v>
      </c>
      <c r="B327" s="2" t="s">
        <v>1212</v>
      </c>
      <c r="C327" s="2" t="s">
        <v>1213</v>
      </c>
      <c r="D327" s="2" t="s">
        <v>1214</v>
      </c>
      <c r="E327" s="2" t="s">
        <v>1252</v>
      </c>
      <c r="F327" s="2" t="s">
        <v>71</v>
      </c>
      <c r="G327" s="2" t="s">
        <v>1216</v>
      </c>
      <c r="H327" s="2" t="s">
        <v>1253</v>
      </c>
      <c r="I327" s="2">
        <v>3634</v>
      </c>
      <c r="J327" s="2">
        <v>1534</v>
      </c>
      <c r="K327" s="2">
        <v>1880</v>
      </c>
      <c r="L327" s="2">
        <v>2237</v>
      </c>
      <c r="M327" s="2">
        <v>2842</v>
      </c>
      <c r="N327" s="2">
        <v>3081</v>
      </c>
    </row>
    <row r="328" spans="1:14">
      <c r="A328" s="2" t="s">
        <v>1211</v>
      </c>
      <c r="B328" s="2" t="s">
        <v>1212</v>
      </c>
      <c r="C328" s="2" t="s">
        <v>1226</v>
      </c>
      <c r="D328" s="2" t="s">
        <v>1214</v>
      </c>
      <c r="E328" s="2" t="s">
        <v>1254</v>
      </c>
      <c r="F328" s="2" t="s">
        <v>71</v>
      </c>
      <c r="G328" s="2" t="s">
        <v>1228</v>
      </c>
      <c r="H328" s="2" t="s">
        <v>1255</v>
      </c>
      <c r="I328" s="2">
        <v>130057</v>
      </c>
      <c r="J328" s="2">
        <v>1790</v>
      </c>
      <c r="K328" s="2">
        <v>2172</v>
      </c>
      <c r="L328" s="2">
        <v>2610</v>
      </c>
      <c r="M328" s="2">
        <v>3176</v>
      </c>
      <c r="N328" s="2">
        <v>3541</v>
      </c>
    </row>
    <row r="329" spans="1:14">
      <c r="A329" s="2" t="s">
        <v>1211</v>
      </c>
      <c r="B329" s="2" t="s">
        <v>1212</v>
      </c>
      <c r="C329" s="2" t="s">
        <v>1218</v>
      </c>
      <c r="D329" s="2" t="s">
        <v>1214</v>
      </c>
      <c r="E329" s="2" t="s">
        <v>1256</v>
      </c>
      <c r="F329" s="2" t="s">
        <v>71</v>
      </c>
      <c r="G329" s="2" t="s">
        <v>1220</v>
      </c>
      <c r="H329" s="2" t="s">
        <v>1257</v>
      </c>
      <c r="I329" s="2">
        <v>51982</v>
      </c>
      <c r="J329" s="2">
        <v>1349</v>
      </c>
      <c r="K329" s="2">
        <v>1572</v>
      </c>
      <c r="L329" s="2">
        <v>1967</v>
      </c>
      <c r="M329" s="2">
        <v>2439</v>
      </c>
      <c r="N329" s="2">
        <v>2838</v>
      </c>
    </row>
    <row r="330" spans="1:14">
      <c r="A330" s="2" t="s">
        <v>1211</v>
      </c>
      <c r="B330" s="2" t="s">
        <v>1212</v>
      </c>
      <c r="C330" s="2" t="s">
        <v>1218</v>
      </c>
      <c r="D330" s="2" t="s">
        <v>1214</v>
      </c>
      <c r="E330" s="2" t="s">
        <v>1258</v>
      </c>
      <c r="F330" s="2" t="s">
        <v>71</v>
      </c>
      <c r="G330" s="2" t="s">
        <v>1220</v>
      </c>
      <c r="H330" s="2" t="s">
        <v>1259</v>
      </c>
      <c r="I330" s="2">
        <v>35808</v>
      </c>
      <c r="J330" s="2">
        <v>1349</v>
      </c>
      <c r="K330" s="2">
        <v>1572</v>
      </c>
      <c r="L330" s="2">
        <v>1967</v>
      </c>
      <c r="M330" s="2">
        <v>2439</v>
      </c>
      <c r="N330" s="2">
        <v>2838</v>
      </c>
    </row>
    <row r="331" spans="1:14">
      <c r="A331" s="2" t="s">
        <v>1211</v>
      </c>
      <c r="B331" s="2" t="s">
        <v>1212</v>
      </c>
      <c r="C331" s="2" t="s">
        <v>1226</v>
      </c>
      <c r="D331" s="2" t="s">
        <v>1214</v>
      </c>
      <c r="E331" s="2" t="s">
        <v>1260</v>
      </c>
      <c r="F331" s="2" t="s">
        <v>71</v>
      </c>
      <c r="G331" s="2" t="s">
        <v>1228</v>
      </c>
      <c r="H331" s="2" t="s">
        <v>1261</v>
      </c>
      <c r="I331" s="2">
        <v>10278</v>
      </c>
      <c r="J331" s="2">
        <v>1790</v>
      </c>
      <c r="K331" s="2">
        <v>2172</v>
      </c>
      <c r="L331" s="2">
        <v>2610</v>
      </c>
      <c r="M331" s="2">
        <v>3176</v>
      </c>
      <c r="N331" s="2">
        <v>3541</v>
      </c>
    </row>
    <row r="332" spans="1:14">
      <c r="A332" s="2" t="s">
        <v>1211</v>
      </c>
      <c r="B332" s="2" t="s">
        <v>1212</v>
      </c>
      <c r="C332" s="2" t="s">
        <v>1226</v>
      </c>
      <c r="D332" s="2" t="s">
        <v>1214</v>
      </c>
      <c r="E332" s="2" t="s">
        <v>1262</v>
      </c>
      <c r="F332" s="2" t="s">
        <v>71</v>
      </c>
      <c r="G332" s="2" t="s">
        <v>1228</v>
      </c>
      <c r="H332" s="2" t="s">
        <v>1263</v>
      </c>
      <c r="I332" s="2">
        <v>28175</v>
      </c>
      <c r="J332" s="2">
        <v>1790</v>
      </c>
      <c r="K332" s="2">
        <v>2172</v>
      </c>
      <c r="L332" s="2">
        <v>2610</v>
      </c>
      <c r="M332" s="2">
        <v>3176</v>
      </c>
      <c r="N332" s="2">
        <v>3541</v>
      </c>
    </row>
    <row r="333" spans="1:14">
      <c r="A333" s="2" t="s">
        <v>1211</v>
      </c>
      <c r="B333" s="2" t="s">
        <v>1212</v>
      </c>
      <c r="C333" s="2" t="s">
        <v>1226</v>
      </c>
      <c r="D333" s="2" t="s">
        <v>1214</v>
      </c>
      <c r="E333" s="2" t="s">
        <v>1264</v>
      </c>
      <c r="F333" s="2" t="s">
        <v>71</v>
      </c>
      <c r="G333" s="2" t="s">
        <v>1228</v>
      </c>
      <c r="H333" s="2" t="s">
        <v>1265</v>
      </c>
      <c r="I333" s="2">
        <v>18405</v>
      </c>
      <c r="J333" s="2">
        <v>1790</v>
      </c>
      <c r="K333" s="2">
        <v>2172</v>
      </c>
      <c r="L333" s="2">
        <v>2610</v>
      </c>
      <c r="M333" s="2">
        <v>3176</v>
      </c>
      <c r="N333" s="2">
        <v>3541</v>
      </c>
    </row>
    <row r="334" spans="1:14">
      <c r="A334" s="2" t="s">
        <v>1211</v>
      </c>
      <c r="B334" s="2" t="s">
        <v>1212</v>
      </c>
      <c r="C334" s="2" t="s">
        <v>1266</v>
      </c>
      <c r="D334" s="2" t="s">
        <v>1267</v>
      </c>
      <c r="E334" s="2" t="s">
        <v>1268</v>
      </c>
      <c r="F334" s="2" t="s">
        <v>71</v>
      </c>
      <c r="G334" s="2" t="s">
        <v>1269</v>
      </c>
      <c r="H334" s="2" t="s">
        <v>1270</v>
      </c>
      <c r="I334" s="2">
        <v>18302</v>
      </c>
      <c r="J334" s="2">
        <v>1133</v>
      </c>
      <c r="K334" s="2">
        <v>1306</v>
      </c>
      <c r="L334" s="2">
        <v>1653</v>
      </c>
      <c r="M334" s="2">
        <v>1992</v>
      </c>
      <c r="N334" s="2">
        <v>2363</v>
      </c>
    </row>
    <row r="335" spans="1:14">
      <c r="A335" s="2" t="s">
        <v>1211</v>
      </c>
      <c r="B335" s="2" t="s">
        <v>1212</v>
      </c>
      <c r="C335" s="2" t="s">
        <v>1266</v>
      </c>
      <c r="D335" s="2" t="s">
        <v>1267</v>
      </c>
      <c r="E335" s="2" t="s">
        <v>1271</v>
      </c>
      <c r="F335" s="2" t="s">
        <v>71</v>
      </c>
      <c r="G335" s="2" t="s">
        <v>1269</v>
      </c>
      <c r="H335" s="2" t="s">
        <v>1272</v>
      </c>
      <c r="I335" s="2">
        <v>20460</v>
      </c>
      <c r="J335" s="2">
        <v>1133</v>
      </c>
      <c r="K335" s="2">
        <v>1306</v>
      </c>
      <c r="L335" s="2">
        <v>1653</v>
      </c>
      <c r="M335" s="2">
        <v>1992</v>
      </c>
      <c r="N335" s="2">
        <v>2363</v>
      </c>
    </row>
    <row r="336" spans="1:14">
      <c r="A336" s="2" t="s">
        <v>1211</v>
      </c>
      <c r="B336" s="2" t="s">
        <v>1212</v>
      </c>
      <c r="C336" s="2" t="s">
        <v>1266</v>
      </c>
      <c r="D336" s="2" t="s">
        <v>1267</v>
      </c>
      <c r="E336" s="2" t="s">
        <v>1273</v>
      </c>
      <c r="F336" s="2" t="s">
        <v>71</v>
      </c>
      <c r="G336" s="2" t="s">
        <v>1269</v>
      </c>
      <c r="H336" s="2" t="s">
        <v>1274</v>
      </c>
      <c r="I336" s="2">
        <v>21128</v>
      </c>
      <c r="J336" s="2">
        <v>1133</v>
      </c>
      <c r="K336" s="2">
        <v>1306</v>
      </c>
      <c r="L336" s="2">
        <v>1653</v>
      </c>
      <c r="M336" s="2">
        <v>1992</v>
      </c>
      <c r="N336" s="2">
        <v>2363</v>
      </c>
    </row>
    <row r="337" spans="1:14">
      <c r="A337" s="2" t="s">
        <v>1211</v>
      </c>
      <c r="B337" s="2" t="s">
        <v>1212</v>
      </c>
      <c r="C337" s="2" t="s">
        <v>1266</v>
      </c>
      <c r="D337" s="2" t="s">
        <v>1267</v>
      </c>
      <c r="E337" s="2" t="s">
        <v>1275</v>
      </c>
      <c r="F337" s="2" t="s">
        <v>71</v>
      </c>
      <c r="G337" s="2" t="s">
        <v>1269</v>
      </c>
      <c r="H337" s="2" t="s">
        <v>1276</v>
      </c>
      <c r="I337" s="2">
        <v>60039</v>
      </c>
      <c r="J337" s="2">
        <v>1133</v>
      </c>
      <c r="K337" s="2">
        <v>1306</v>
      </c>
      <c r="L337" s="2">
        <v>1653</v>
      </c>
      <c r="M337" s="2">
        <v>1992</v>
      </c>
      <c r="N337" s="2">
        <v>2363</v>
      </c>
    </row>
    <row r="338" spans="1:14">
      <c r="A338" s="2" t="s">
        <v>1211</v>
      </c>
      <c r="B338" s="2" t="s">
        <v>1212</v>
      </c>
      <c r="C338" s="2" t="s">
        <v>1266</v>
      </c>
      <c r="D338" s="2" t="s">
        <v>1267</v>
      </c>
      <c r="E338" s="2" t="s">
        <v>1277</v>
      </c>
      <c r="F338" s="2" t="s">
        <v>71</v>
      </c>
      <c r="G338" s="2" t="s">
        <v>1269</v>
      </c>
      <c r="H338" s="2" t="s">
        <v>1278</v>
      </c>
      <c r="I338" s="2">
        <v>9678</v>
      </c>
      <c r="J338" s="2">
        <v>1133</v>
      </c>
      <c r="K338" s="2">
        <v>1306</v>
      </c>
      <c r="L338" s="2">
        <v>1653</v>
      </c>
      <c r="M338" s="2">
        <v>1992</v>
      </c>
      <c r="N338" s="2">
        <v>2363</v>
      </c>
    </row>
    <row r="339" spans="1:14">
      <c r="A339" s="2" t="s">
        <v>1211</v>
      </c>
      <c r="B339" s="2" t="s">
        <v>1212</v>
      </c>
      <c r="C339" s="2" t="s">
        <v>1266</v>
      </c>
      <c r="D339" s="2" t="s">
        <v>1267</v>
      </c>
      <c r="E339" s="2" t="s">
        <v>1279</v>
      </c>
      <c r="F339" s="2" t="s">
        <v>71</v>
      </c>
      <c r="G339" s="2" t="s">
        <v>1269</v>
      </c>
      <c r="H339" s="2" t="s">
        <v>1280</v>
      </c>
      <c r="I339" s="2">
        <v>10274</v>
      </c>
      <c r="J339" s="2">
        <v>1133</v>
      </c>
      <c r="K339" s="2">
        <v>1306</v>
      </c>
      <c r="L339" s="2">
        <v>1653</v>
      </c>
      <c r="M339" s="2">
        <v>1992</v>
      </c>
      <c r="N339" s="2">
        <v>2363</v>
      </c>
    </row>
    <row r="340" spans="1:14">
      <c r="A340" s="2" t="s">
        <v>1211</v>
      </c>
      <c r="B340" s="2" t="s">
        <v>1212</v>
      </c>
      <c r="C340" s="2" t="s">
        <v>1266</v>
      </c>
      <c r="D340" s="2" t="s">
        <v>1267</v>
      </c>
      <c r="E340" s="2" t="s">
        <v>1281</v>
      </c>
      <c r="F340" s="2" t="s">
        <v>71</v>
      </c>
      <c r="G340" s="2" t="s">
        <v>1269</v>
      </c>
      <c r="H340" s="2" t="s">
        <v>1282</v>
      </c>
      <c r="I340" s="2">
        <v>5370</v>
      </c>
      <c r="J340" s="2">
        <v>1133</v>
      </c>
      <c r="K340" s="2">
        <v>1306</v>
      </c>
      <c r="L340" s="2">
        <v>1653</v>
      </c>
      <c r="M340" s="2">
        <v>1992</v>
      </c>
      <c r="N340" s="2">
        <v>2363</v>
      </c>
    </row>
    <row r="341" spans="1:14">
      <c r="A341" s="2" t="s">
        <v>1211</v>
      </c>
      <c r="B341" s="2" t="s">
        <v>1212</v>
      </c>
      <c r="C341" s="2" t="s">
        <v>1266</v>
      </c>
      <c r="D341" s="2" t="s">
        <v>1267</v>
      </c>
      <c r="E341" s="2" t="s">
        <v>1283</v>
      </c>
      <c r="F341" s="2" t="s">
        <v>71</v>
      </c>
      <c r="G341" s="2" t="s">
        <v>1269</v>
      </c>
      <c r="H341" s="2" t="s">
        <v>1284</v>
      </c>
      <c r="I341" s="2">
        <v>50036</v>
      </c>
      <c r="J341" s="2">
        <v>1133</v>
      </c>
      <c r="K341" s="2">
        <v>1306</v>
      </c>
      <c r="L341" s="2">
        <v>1653</v>
      </c>
      <c r="M341" s="2">
        <v>1992</v>
      </c>
      <c r="N341" s="2">
        <v>2363</v>
      </c>
    </row>
    <row r="342" spans="1:14">
      <c r="A342" s="2" t="s">
        <v>1211</v>
      </c>
      <c r="B342" s="2" t="s">
        <v>1212</v>
      </c>
      <c r="C342" s="2" t="s">
        <v>1266</v>
      </c>
      <c r="D342" s="2" t="s">
        <v>1267</v>
      </c>
      <c r="E342" s="2" t="s">
        <v>1285</v>
      </c>
      <c r="F342" s="2" t="s">
        <v>71</v>
      </c>
      <c r="G342" s="2" t="s">
        <v>1269</v>
      </c>
      <c r="H342" s="2" t="s">
        <v>1286</v>
      </c>
      <c r="I342" s="2">
        <v>11502</v>
      </c>
      <c r="J342" s="2">
        <v>1133</v>
      </c>
      <c r="K342" s="2">
        <v>1306</v>
      </c>
      <c r="L342" s="2">
        <v>1653</v>
      </c>
      <c r="M342" s="2">
        <v>1992</v>
      </c>
      <c r="N342" s="2">
        <v>2363</v>
      </c>
    </row>
    <row r="343" spans="1:14">
      <c r="A343" s="2" t="s">
        <v>1211</v>
      </c>
      <c r="B343" s="2" t="s">
        <v>1212</v>
      </c>
      <c r="C343" s="2" t="s">
        <v>1266</v>
      </c>
      <c r="D343" s="2" t="s">
        <v>1267</v>
      </c>
      <c r="E343" s="2" t="s">
        <v>1287</v>
      </c>
      <c r="F343" s="2" t="s">
        <v>71</v>
      </c>
      <c r="G343" s="2" t="s">
        <v>1269</v>
      </c>
      <c r="H343" s="2" t="s">
        <v>1288</v>
      </c>
      <c r="I343" s="2">
        <v>43952</v>
      </c>
      <c r="J343" s="2">
        <v>1133</v>
      </c>
      <c r="K343" s="2">
        <v>1306</v>
      </c>
      <c r="L343" s="2">
        <v>1653</v>
      </c>
      <c r="M343" s="2">
        <v>1992</v>
      </c>
      <c r="N343" s="2">
        <v>2363</v>
      </c>
    </row>
    <row r="344" spans="1:14">
      <c r="A344" s="2" t="s">
        <v>1211</v>
      </c>
      <c r="B344" s="2" t="s">
        <v>1212</v>
      </c>
      <c r="C344" s="2" t="s">
        <v>1266</v>
      </c>
      <c r="D344" s="2" t="s">
        <v>1267</v>
      </c>
      <c r="E344" s="2" t="s">
        <v>1289</v>
      </c>
      <c r="F344" s="2" t="s">
        <v>71</v>
      </c>
      <c r="G344" s="2" t="s">
        <v>1269</v>
      </c>
      <c r="H344" s="2" t="s">
        <v>1290</v>
      </c>
      <c r="I344" s="2">
        <v>25498</v>
      </c>
      <c r="J344" s="2">
        <v>1133</v>
      </c>
      <c r="K344" s="2">
        <v>1306</v>
      </c>
      <c r="L344" s="2">
        <v>1653</v>
      </c>
      <c r="M344" s="2">
        <v>1992</v>
      </c>
      <c r="N344" s="2">
        <v>2363</v>
      </c>
    </row>
    <row r="345" spans="1:14">
      <c r="A345" s="2" t="s">
        <v>1211</v>
      </c>
      <c r="B345" s="2" t="s">
        <v>1212</v>
      </c>
      <c r="C345" s="2" t="s">
        <v>1266</v>
      </c>
      <c r="D345" s="2" t="s">
        <v>1267</v>
      </c>
      <c r="E345" s="2" t="s">
        <v>1291</v>
      </c>
      <c r="F345" s="2" t="s">
        <v>71</v>
      </c>
      <c r="G345" s="2" t="s">
        <v>1269</v>
      </c>
      <c r="H345" s="2" t="s">
        <v>1292</v>
      </c>
      <c r="I345" s="2">
        <v>34527</v>
      </c>
      <c r="J345" s="2">
        <v>1133</v>
      </c>
      <c r="K345" s="2">
        <v>1306</v>
      </c>
      <c r="L345" s="2">
        <v>1653</v>
      </c>
      <c r="M345" s="2">
        <v>1992</v>
      </c>
      <c r="N345" s="2">
        <v>2363</v>
      </c>
    </row>
    <row r="346" spans="1:14">
      <c r="A346" s="2" t="s">
        <v>1211</v>
      </c>
      <c r="B346" s="2" t="s">
        <v>1212</v>
      </c>
      <c r="C346" s="2" t="s">
        <v>1266</v>
      </c>
      <c r="D346" s="2" t="s">
        <v>1267</v>
      </c>
      <c r="E346" s="2" t="s">
        <v>1293</v>
      </c>
      <c r="F346" s="2" t="s">
        <v>71</v>
      </c>
      <c r="G346" s="2" t="s">
        <v>1269</v>
      </c>
      <c r="H346" s="2" t="s">
        <v>1294</v>
      </c>
      <c r="I346" s="2">
        <v>11410</v>
      </c>
      <c r="J346" s="2">
        <v>1133</v>
      </c>
      <c r="K346" s="2">
        <v>1306</v>
      </c>
      <c r="L346" s="2">
        <v>1653</v>
      </c>
      <c r="M346" s="2">
        <v>1992</v>
      </c>
      <c r="N346" s="2">
        <v>2363</v>
      </c>
    </row>
    <row r="347" spans="1:14">
      <c r="A347" s="2" t="s">
        <v>1211</v>
      </c>
      <c r="B347" s="2" t="s">
        <v>1212</v>
      </c>
      <c r="C347" s="2" t="s">
        <v>1266</v>
      </c>
      <c r="D347" s="2" t="s">
        <v>1267</v>
      </c>
      <c r="E347" s="2" t="s">
        <v>1295</v>
      </c>
      <c r="F347" s="2" t="s">
        <v>71</v>
      </c>
      <c r="G347" s="2" t="s">
        <v>1269</v>
      </c>
      <c r="H347" s="2" t="s">
        <v>1296</v>
      </c>
      <c r="I347" s="2">
        <v>122549</v>
      </c>
      <c r="J347" s="2">
        <v>1133</v>
      </c>
      <c r="K347" s="2">
        <v>1306</v>
      </c>
      <c r="L347" s="2">
        <v>1653</v>
      </c>
      <c r="M347" s="2">
        <v>1992</v>
      </c>
      <c r="N347" s="2">
        <v>2363</v>
      </c>
    </row>
    <row r="348" spans="1:14">
      <c r="A348" s="2" t="s">
        <v>1211</v>
      </c>
      <c r="B348" s="2" t="s">
        <v>1212</v>
      </c>
      <c r="C348" s="2" t="s">
        <v>1266</v>
      </c>
      <c r="D348" s="2" t="s">
        <v>1267</v>
      </c>
      <c r="E348" s="2" t="s">
        <v>1297</v>
      </c>
      <c r="F348" s="2" t="s">
        <v>71</v>
      </c>
      <c r="G348" s="2" t="s">
        <v>1269</v>
      </c>
      <c r="H348" s="2" t="s">
        <v>1298</v>
      </c>
      <c r="I348" s="2">
        <v>1883</v>
      </c>
      <c r="J348" s="2">
        <v>1133</v>
      </c>
      <c r="K348" s="2">
        <v>1306</v>
      </c>
      <c r="L348" s="2">
        <v>1653</v>
      </c>
      <c r="M348" s="2">
        <v>1992</v>
      </c>
      <c r="N348" s="2">
        <v>2363</v>
      </c>
    </row>
    <row r="349" spans="1:14">
      <c r="A349" s="2" t="s">
        <v>1211</v>
      </c>
      <c r="B349" s="2" t="s">
        <v>1212</v>
      </c>
      <c r="C349" s="2" t="s">
        <v>1266</v>
      </c>
      <c r="D349" s="2" t="s">
        <v>1267</v>
      </c>
      <c r="E349" s="2" t="s">
        <v>1299</v>
      </c>
      <c r="F349" s="2" t="s">
        <v>71</v>
      </c>
      <c r="G349" s="2" t="s">
        <v>1269</v>
      </c>
      <c r="H349" s="2" t="s">
        <v>1300</v>
      </c>
      <c r="I349" s="2">
        <v>57701</v>
      </c>
      <c r="J349" s="2">
        <v>1133</v>
      </c>
      <c r="K349" s="2">
        <v>1306</v>
      </c>
      <c r="L349" s="2">
        <v>1653</v>
      </c>
      <c r="M349" s="2">
        <v>1992</v>
      </c>
      <c r="N349" s="2">
        <v>2363</v>
      </c>
    </row>
    <row r="350" spans="1:14">
      <c r="A350" s="2" t="s">
        <v>1211</v>
      </c>
      <c r="B350" s="2" t="s">
        <v>1212</v>
      </c>
      <c r="C350" s="2" t="s">
        <v>1266</v>
      </c>
      <c r="D350" s="2" t="s">
        <v>1267</v>
      </c>
      <c r="E350" s="2" t="s">
        <v>1301</v>
      </c>
      <c r="F350" s="2" t="s">
        <v>71</v>
      </c>
      <c r="G350" s="2" t="s">
        <v>1269</v>
      </c>
      <c r="H350" s="2" t="s">
        <v>1302</v>
      </c>
      <c r="I350" s="2">
        <v>6351</v>
      </c>
      <c r="J350" s="2">
        <v>1133</v>
      </c>
      <c r="K350" s="2">
        <v>1306</v>
      </c>
      <c r="L350" s="2">
        <v>1653</v>
      </c>
      <c r="M350" s="2">
        <v>1992</v>
      </c>
      <c r="N350" s="2">
        <v>2363</v>
      </c>
    </row>
    <row r="351" spans="1:14">
      <c r="A351" s="2" t="s">
        <v>1211</v>
      </c>
      <c r="B351" s="2" t="s">
        <v>1212</v>
      </c>
      <c r="C351" s="2" t="s">
        <v>1266</v>
      </c>
      <c r="D351" s="2" t="s">
        <v>1267</v>
      </c>
      <c r="E351" s="2" t="s">
        <v>1303</v>
      </c>
      <c r="F351" s="2" t="s">
        <v>71</v>
      </c>
      <c r="G351" s="2" t="s">
        <v>1269</v>
      </c>
      <c r="H351" s="2" t="s">
        <v>1304</v>
      </c>
      <c r="I351" s="2">
        <v>72543</v>
      </c>
      <c r="J351" s="2">
        <v>1133</v>
      </c>
      <c r="K351" s="2">
        <v>1306</v>
      </c>
      <c r="L351" s="2">
        <v>1653</v>
      </c>
      <c r="M351" s="2">
        <v>1992</v>
      </c>
      <c r="N351" s="2">
        <v>2363</v>
      </c>
    </row>
    <row r="352" spans="1:14">
      <c r="A352" s="2" t="s">
        <v>1211</v>
      </c>
      <c r="B352" s="2" t="s">
        <v>1212</v>
      </c>
      <c r="C352" s="2" t="s">
        <v>1266</v>
      </c>
      <c r="D352" s="2" t="s">
        <v>1267</v>
      </c>
      <c r="E352" s="2" t="s">
        <v>1305</v>
      </c>
      <c r="F352" s="2" t="s">
        <v>71</v>
      </c>
      <c r="G352" s="2" t="s">
        <v>1269</v>
      </c>
      <c r="H352" s="2" t="s">
        <v>1306</v>
      </c>
      <c r="I352" s="2">
        <v>30114</v>
      </c>
      <c r="J352" s="2">
        <v>1133</v>
      </c>
      <c r="K352" s="2">
        <v>1306</v>
      </c>
      <c r="L352" s="2">
        <v>1653</v>
      </c>
      <c r="M352" s="2">
        <v>1992</v>
      </c>
      <c r="N352" s="2">
        <v>2363</v>
      </c>
    </row>
    <row r="353" spans="1:14">
      <c r="A353" s="2" t="s">
        <v>1211</v>
      </c>
      <c r="B353" s="2" t="s">
        <v>1212</v>
      </c>
      <c r="C353" s="2" t="s">
        <v>1266</v>
      </c>
      <c r="D353" s="2" t="s">
        <v>1267</v>
      </c>
      <c r="E353" s="2" t="s">
        <v>1307</v>
      </c>
      <c r="F353" s="2" t="s">
        <v>71</v>
      </c>
      <c r="G353" s="2" t="s">
        <v>1269</v>
      </c>
      <c r="H353" s="2" t="s">
        <v>1308</v>
      </c>
      <c r="I353" s="2">
        <v>17605</v>
      </c>
      <c r="J353" s="2">
        <v>1133</v>
      </c>
      <c r="K353" s="2">
        <v>1306</v>
      </c>
      <c r="L353" s="2">
        <v>1653</v>
      </c>
      <c r="M353" s="2">
        <v>1992</v>
      </c>
      <c r="N353" s="2">
        <v>2363</v>
      </c>
    </row>
    <row r="354" spans="1:14">
      <c r="A354" s="2" t="s">
        <v>1211</v>
      </c>
      <c r="B354" s="2" t="s">
        <v>1212</v>
      </c>
      <c r="C354" s="2" t="s">
        <v>1266</v>
      </c>
      <c r="D354" s="2" t="s">
        <v>1267</v>
      </c>
      <c r="E354" s="2" t="s">
        <v>1309</v>
      </c>
      <c r="F354" s="2" t="s">
        <v>71</v>
      </c>
      <c r="G354" s="2" t="s">
        <v>1269</v>
      </c>
      <c r="H354" s="2" t="s">
        <v>1310</v>
      </c>
      <c r="I354" s="2">
        <v>20147</v>
      </c>
      <c r="J354" s="2">
        <v>1133</v>
      </c>
      <c r="K354" s="2">
        <v>1306</v>
      </c>
      <c r="L354" s="2">
        <v>1653</v>
      </c>
      <c r="M354" s="2">
        <v>1992</v>
      </c>
      <c r="N354" s="2">
        <v>2363</v>
      </c>
    </row>
    <row r="355" spans="1:14">
      <c r="A355" s="2" t="s">
        <v>1211</v>
      </c>
      <c r="B355" s="2" t="s">
        <v>1212</v>
      </c>
      <c r="C355" s="2" t="s">
        <v>1266</v>
      </c>
      <c r="D355" s="2" t="s">
        <v>1267</v>
      </c>
      <c r="E355" s="2" t="s">
        <v>1311</v>
      </c>
      <c r="F355" s="2" t="s">
        <v>71</v>
      </c>
      <c r="G355" s="2" t="s">
        <v>1269</v>
      </c>
      <c r="H355" s="2" t="s">
        <v>1312</v>
      </c>
      <c r="I355" s="2">
        <v>25025</v>
      </c>
      <c r="J355" s="2">
        <v>1133</v>
      </c>
      <c r="K355" s="2">
        <v>1306</v>
      </c>
      <c r="L355" s="2">
        <v>1653</v>
      </c>
      <c r="M355" s="2">
        <v>1992</v>
      </c>
      <c r="N355" s="2">
        <v>2363</v>
      </c>
    </row>
    <row r="356" spans="1:14">
      <c r="A356" s="2" t="s">
        <v>1211</v>
      </c>
      <c r="B356" s="2" t="s">
        <v>1212</v>
      </c>
      <c r="C356" s="2" t="s">
        <v>1266</v>
      </c>
      <c r="D356" s="2" t="s">
        <v>1267</v>
      </c>
      <c r="E356" s="2" t="s">
        <v>1313</v>
      </c>
      <c r="F356" s="2" t="s">
        <v>71</v>
      </c>
      <c r="G356" s="2" t="s">
        <v>1269</v>
      </c>
      <c r="H356" s="2" t="s">
        <v>1314</v>
      </c>
      <c r="I356" s="2">
        <v>43753</v>
      </c>
      <c r="J356" s="2">
        <v>1133</v>
      </c>
      <c r="K356" s="2">
        <v>1306</v>
      </c>
      <c r="L356" s="2">
        <v>1653</v>
      </c>
      <c r="M356" s="2">
        <v>1992</v>
      </c>
      <c r="N356" s="2">
        <v>2363</v>
      </c>
    </row>
    <row r="357" spans="1:14">
      <c r="A357" s="2" t="s">
        <v>1211</v>
      </c>
      <c r="B357" s="2" t="s">
        <v>1212</v>
      </c>
      <c r="C357" s="2" t="s">
        <v>1266</v>
      </c>
      <c r="D357" s="2" t="s">
        <v>1267</v>
      </c>
      <c r="E357" s="2" t="s">
        <v>1315</v>
      </c>
      <c r="F357" s="2" t="s">
        <v>71</v>
      </c>
      <c r="G357" s="2" t="s">
        <v>1269</v>
      </c>
      <c r="H357" s="2" t="s">
        <v>1316</v>
      </c>
      <c r="I357" s="2">
        <v>25962</v>
      </c>
      <c r="J357" s="2">
        <v>1133</v>
      </c>
      <c r="K357" s="2">
        <v>1306</v>
      </c>
      <c r="L357" s="2">
        <v>1653</v>
      </c>
      <c r="M357" s="2">
        <v>1992</v>
      </c>
      <c r="N357" s="2">
        <v>2363</v>
      </c>
    </row>
    <row r="358" spans="1:14">
      <c r="A358" s="2" t="s">
        <v>1211</v>
      </c>
      <c r="B358" s="2" t="s">
        <v>1212</v>
      </c>
      <c r="C358" s="2" t="s">
        <v>1266</v>
      </c>
      <c r="D358" s="2" t="s">
        <v>1267</v>
      </c>
      <c r="E358" s="2" t="s">
        <v>1317</v>
      </c>
      <c r="F358" s="2" t="s">
        <v>71</v>
      </c>
      <c r="G358" s="2" t="s">
        <v>1269</v>
      </c>
      <c r="H358" s="2" t="s">
        <v>1318</v>
      </c>
      <c r="I358" s="2">
        <v>15730</v>
      </c>
      <c r="J358" s="2">
        <v>1133</v>
      </c>
      <c r="K358" s="2">
        <v>1306</v>
      </c>
      <c r="L358" s="2">
        <v>1653</v>
      </c>
      <c r="M358" s="2">
        <v>1992</v>
      </c>
      <c r="N358" s="2">
        <v>2363</v>
      </c>
    </row>
    <row r="359" spans="1:14">
      <c r="A359" s="2" t="s">
        <v>1211</v>
      </c>
      <c r="B359" s="2" t="s">
        <v>1212</v>
      </c>
      <c r="C359" s="2" t="s">
        <v>1266</v>
      </c>
      <c r="D359" s="2" t="s">
        <v>1267</v>
      </c>
      <c r="E359" s="2" t="s">
        <v>1319</v>
      </c>
      <c r="F359" s="2" t="s">
        <v>71</v>
      </c>
      <c r="G359" s="2" t="s">
        <v>1269</v>
      </c>
      <c r="H359" s="2" t="s">
        <v>1320</v>
      </c>
      <c r="I359" s="2">
        <v>63023</v>
      </c>
      <c r="J359" s="2">
        <v>1133</v>
      </c>
      <c r="K359" s="2">
        <v>1306</v>
      </c>
      <c r="L359" s="2">
        <v>1653</v>
      </c>
      <c r="M359" s="2">
        <v>1992</v>
      </c>
      <c r="N359" s="2">
        <v>2363</v>
      </c>
    </row>
    <row r="360" spans="1:14">
      <c r="A360" s="2" t="s">
        <v>1211</v>
      </c>
      <c r="B360" s="2" t="s">
        <v>1212</v>
      </c>
      <c r="C360" s="2" t="s">
        <v>1266</v>
      </c>
      <c r="D360" s="2" t="s">
        <v>1267</v>
      </c>
      <c r="E360" s="2" t="s">
        <v>1321</v>
      </c>
      <c r="F360" s="2" t="s">
        <v>71</v>
      </c>
      <c r="G360" s="2" t="s">
        <v>1269</v>
      </c>
      <c r="H360" s="2" t="s">
        <v>1322</v>
      </c>
      <c r="I360" s="2">
        <v>26068</v>
      </c>
      <c r="J360" s="2">
        <v>1133</v>
      </c>
      <c r="K360" s="2">
        <v>1306</v>
      </c>
      <c r="L360" s="2">
        <v>1653</v>
      </c>
      <c r="M360" s="2">
        <v>1992</v>
      </c>
      <c r="N360" s="2">
        <v>2363</v>
      </c>
    </row>
    <row r="361" spans="1:14">
      <c r="A361" s="2" t="s">
        <v>1211</v>
      </c>
      <c r="B361" s="2" t="s">
        <v>1212</v>
      </c>
      <c r="C361" s="2" t="s">
        <v>1266</v>
      </c>
      <c r="D361" s="2" t="s">
        <v>1267</v>
      </c>
      <c r="E361" s="2" t="s">
        <v>1323</v>
      </c>
      <c r="F361" s="2" t="s">
        <v>71</v>
      </c>
      <c r="G361" s="2" t="s">
        <v>1269</v>
      </c>
      <c r="H361" s="2" t="s">
        <v>1324</v>
      </c>
      <c r="I361" s="2">
        <v>28791</v>
      </c>
      <c r="J361" s="2">
        <v>1133</v>
      </c>
      <c r="K361" s="2">
        <v>1306</v>
      </c>
      <c r="L361" s="2">
        <v>1653</v>
      </c>
      <c r="M361" s="2">
        <v>1992</v>
      </c>
      <c r="N361" s="2">
        <v>2363</v>
      </c>
    </row>
    <row r="362" spans="1:14">
      <c r="A362" s="2" t="s">
        <v>1211</v>
      </c>
      <c r="B362" s="2" t="s">
        <v>1212</v>
      </c>
      <c r="C362" s="2" t="s">
        <v>1266</v>
      </c>
      <c r="D362" s="2" t="s">
        <v>1267</v>
      </c>
      <c r="E362" s="2" t="s">
        <v>1325</v>
      </c>
      <c r="F362" s="2" t="s">
        <v>71</v>
      </c>
      <c r="G362" s="2" t="s">
        <v>1269</v>
      </c>
      <c r="H362" s="2" t="s">
        <v>1326</v>
      </c>
      <c r="I362" s="2">
        <v>12732</v>
      </c>
      <c r="J362" s="2">
        <v>1133</v>
      </c>
      <c r="K362" s="2">
        <v>1306</v>
      </c>
      <c r="L362" s="2">
        <v>1653</v>
      </c>
      <c r="M362" s="2">
        <v>1992</v>
      </c>
      <c r="N362" s="2">
        <v>2363</v>
      </c>
    </row>
    <row r="363" spans="1:14">
      <c r="A363" s="2" t="s">
        <v>1211</v>
      </c>
      <c r="B363" s="2" t="s">
        <v>1212</v>
      </c>
      <c r="C363" s="2" t="s">
        <v>1327</v>
      </c>
      <c r="D363" s="2" t="s">
        <v>1328</v>
      </c>
      <c r="E363" s="2" t="s">
        <v>1329</v>
      </c>
      <c r="F363" s="2" t="s">
        <v>80</v>
      </c>
      <c r="G363" s="2" t="s">
        <v>1330</v>
      </c>
      <c r="H363" s="2" t="s">
        <v>1331</v>
      </c>
      <c r="I363" s="2">
        <v>3626</v>
      </c>
      <c r="J363" s="2">
        <v>1033</v>
      </c>
      <c r="K363" s="2">
        <v>1219</v>
      </c>
      <c r="L363" s="2">
        <v>1507</v>
      </c>
      <c r="M363" s="2">
        <v>1884</v>
      </c>
      <c r="N363" s="2">
        <v>2152</v>
      </c>
    </row>
    <row r="364" spans="1:14">
      <c r="A364" s="2" t="s">
        <v>1211</v>
      </c>
      <c r="B364" s="2" t="s">
        <v>1212</v>
      </c>
      <c r="C364" s="2" t="s">
        <v>1327</v>
      </c>
      <c r="D364" s="2" t="s">
        <v>1328</v>
      </c>
      <c r="E364" s="2" t="s">
        <v>1332</v>
      </c>
      <c r="F364" s="2" t="s">
        <v>80</v>
      </c>
      <c r="G364" s="2" t="s">
        <v>1330</v>
      </c>
      <c r="H364" s="2" t="s">
        <v>1333</v>
      </c>
      <c r="I364" s="2">
        <v>3413</v>
      </c>
      <c r="J364" s="2">
        <v>1033</v>
      </c>
      <c r="K364" s="2">
        <v>1219</v>
      </c>
      <c r="L364" s="2">
        <v>1507</v>
      </c>
      <c r="M364" s="2">
        <v>1884</v>
      </c>
      <c r="N364" s="2">
        <v>2152</v>
      </c>
    </row>
    <row r="365" spans="1:14">
      <c r="A365" s="2" t="s">
        <v>1211</v>
      </c>
      <c r="B365" s="2" t="s">
        <v>1212</v>
      </c>
      <c r="C365" s="2" t="s">
        <v>1327</v>
      </c>
      <c r="D365" s="2" t="s">
        <v>1328</v>
      </c>
      <c r="E365" s="2" t="s">
        <v>1334</v>
      </c>
      <c r="F365" s="2" t="s">
        <v>80</v>
      </c>
      <c r="G365" s="2" t="s">
        <v>1330</v>
      </c>
      <c r="H365" s="2" t="s">
        <v>1335</v>
      </c>
      <c r="I365" s="2">
        <v>1782</v>
      </c>
      <c r="J365" s="2">
        <v>1033</v>
      </c>
      <c r="K365" s="2">
        <v>1219</v>
      </c>
      <c r="L365" s="2">
        <v>1507</v>
      </c>
      <c r="M365" s="2">
        <v>1884</v>
      </c>
      <c r="N365" s="2">
        <v>2152</v>
      </c>
    </row>
    <row r="366" spans="1:14">
      <c r="A366" s="2" t="s">
        <v>1211</v>
      </c>
      <c r="B366" s="2" t="s">
        <v>1212</v>
      </c>
      <c r="C366" s="2" t="s">
        <v>1327</v>
      </c>
      <c r="D366" s="2" t="s">
        <v>1328</v>
      </c>
      <c r="E366" s="2" t="s">
        <v>1336</v>
      </c>
      <c r="F366" s="2" t="s">
        <v>80</v>
      </c>
      <c r="G366" s="2" t="s">
        <v>1330</v>
      </c>
      <c r="H366" s="2" t="s">
        <v>1337</v>
      </c>
      <c r="I366" s="2">
        <v>1178</v>
      </c>
      <c r="J366" s="2">
        <v>1033</v>
      </c>
      <c r="K366" s="2">
        <v>1219</v>
      </c>
      <c r="L366" s="2">
        <v>1507</v>
      </c>
      <c r="M366" s="2">
        <v>1884</v>
      </c>
      <c r="N366" s="2">
        <v>2152</v>
      </c>
    </row>
    <row r="367" spans="1:14">
      <c r="A367" s="2" t="s">
        <v>1211</v>
      </c>
      <c r="B367" s="2" t="s">
        <v>1212</v>
      </c>
      <c r="C367" s="2" t="s">
        <v>1327</v>
      </c>
      <c r="D367" s="2" t="s">
        <v>1328</v>
      </c>
      <c r="E367" s="2" t="s">
        <v>1338</v>
      </c>
      <c r="F367" s="2" t="s">
        <v>80</v>
      </c>
      <c r="G367" s="2" t="s">
        <v>1330</v>
      </c>
      <c r="H367" s="2" t="s">
        <v>1339</v>
      </c>
      <c r="I367" s="2">
        <v>1362</v>
      </c>
      <c r="J367" s="2">
        <v>1033</v>
      </c>
      <c r="K367" s="2">
        <v>1219</v>
      </c>
      <c r="L367" s="2">
        <v>1507</v>
      </c>
      <c r="M367" s="2">
        <v>1884</v>
      </c>
      <c r="N367" s="2">
        <v>2152</v>
      </c>
    </row>
    <row r="368" spans="1:14">
      <c r="A368" s="2" t="s">
        <v>1211</v>
      </c>
      <c r="B368" s="2" t="s">
        <v>1212</v>
      </c>
      <c r="C368" s="2" t="s">
        <v>1327</v>
      </c>
      <c r="D368" s="2" t="s">
        <v>1328</v>
      </c>
      <c r="E368" s="2" t="s">
        <v>1340</v>
      </c>
      <c r="F368" s="2" t="s">
        <v>80</v>
      </c>
      <c r="G368" s="2" t="s">
        <v>1330</v>
      </c>
      <c r="H368" s="2" t="s">
        <v>1341</v>
      </c>
      <c r="I368" s="2">
        <v>1344</v>
      </c>
      <c r="J368" s="2">
        <v>1033</v>
      </c>
      <c r="K368" s="2">
        <v>1219</v>
      </c>
      <c r="L368" s="2">
        <v>1507</v>
      </c>
      <c r="M368" s="2">
        <v>1884</v>
      </c>
      <c r="N368" s="2">
        <v>2152</v>
      </c>
    </row>
    <row r="369" spans="1:14">
      <c r="A369" s="2" t="s">
        <v>1211</v>
      </c>
      <c r="B369" s="2" t="s">
        <v>1212</v>
      </c>
      <c r="C369" s="2" t="s">
        <v>1327</v>
      </c>
      <c r="D369" s="2" t="s">
        <v>1328</v>
      </c>
      <c r="E369" s="2" t="s">
        <v>1342</v>
      </c>
      <c r="F369" s="2" t="s">
        <v>80</v>
      </c>
      <c r="G369" s="2" t="s">
        <v>1330</v>
      </c>
      <c r="H369" s="2" t="s">
        <v>1343</v>
      </c>
      <c r="I369" s="2">
        <v>2877</v>
      </c>
      <c r="J369" s="2">
        <v>1033</v>
      </c>
      <c r="K369" s="2">
        <v>1219</v>
      </c>
      <c r="L369" s="2">
        <v>1507</v>
      </c>
      <c r="M369" s="2">
        <v>1884</v>
      </c>
      <c r="N369" s="2">
        <v>2152</v>
      </c>
    </row>
    <row r="370" spans="1:14">
      <c r="A370" s="2" t="s">
        <v>1211</v>
      </c>
      <c r="B370" s="2" t="s">
        <v>1212</v>
      </c>
      <c r="C370" s="2" t="s">
        <v>1327</v>
      </c>
      <c r="D370" s="2" t="s">
        <v>1328</v>
      </c>
      <c r="E370" s="2" t="s">
        <v>1344</v>
      </c>
      <c r="F370" s="2" t="s">
        <v>80</v>
      </c>
      <c r="G370" s="2" t="s">
        <v>1330</v>
      </c>
      <c r="H370" s="2" t="s">
        <v>1345</v>
      </c>
      <c r="I370" s="2">
        <v>5428</v>
      </c>
      <c r="J370" s="2">
        <v>1033</v>
      </c>
      <c r="K370" s="2">
        <v>1219</v>
      </c>
      <c r="L370" s="2">
        <v>1507</v>
      </c>
      <c r="M370" s="2">
        <v>1884</v>
      </c>
      <c r="N370" s="2">
        <v>2152</v>
      </c>
    </row>
    <row r="371" spans="1:14">
      <c r="A371" s="2" t="s">
        <v>1211</v>
      </c>
      <c r="B371" s="2" t="s">
        <v>1212</v>
      </c>
      <c r="C371" s="2" t="s">
        <v>1327</v>
      </c>
      <c r="D371" s="2" t="s">
        <v>1328</v>
      </c>
      <c r="E371" s="2" t="s">
        <v>1346</v>
      </c>
      <c r="F371" s="2" t="s">
        <v>80</v>
      </c>
      <c r="G371" s="2" t="s">
        <v>1330</v>
      </c>
      <c r="H371" s="2" t="s">
        <v>1347</v>
      </c>
      <c r="I371" s="2">
        <v>2789</v>
      </c>
      <c r="J371" s="2">
        <v>1033</v>
      </c>
      <c r="K371" s="2">
        <v>1219</v>
      </c>
      <c r="L371" s="2">
        <v>1507</v>
      </c>
      <c r="M371" s="2">
        <v>1884</v>
      </c>
      <c r="N371" s="2">
        <v>2152</v>
      </c>
    </row>
    <row r="372" spans="1:14">
      <c r="A372" s="2" t="s">
        <v>1211</v>
      </c>
      <c r="B372" s="2" t="s">
        <v>1212</v>
      </c>
      <c r="C372" s="2" t="s">
        <v>1327</v>
      </c>
      <c r="D372" s="2" t="s">
        <v>1328</v>
      </c>
      <c r="E372" s="2" t="s">
        <v>1348</v>
      </c>
      <c r="F372" s="2" t="s">
        <v>80</v>
      </c>
      <c r="G372" s="2" t="s">
        <v>1330</v>
      </c>
      <c r="H372" s="2" t="s">
        <v>1349</v>
      </c>
      <c r="I372" s="2">
        <v>8126</v>
      </c>
      <c r="J372" s="2">
        <v>1033</v>
      </c>
      <c r="K372" s="2">
        <v>1219</v>
      </c>
      <c r="L372" s="2">
        <v>1507</v>
      </c>
      <c r="M372" s="2">
        <v>1884</v>
      </c>
      <c r="N372" s="2">
        <v>2152</v>
      </c>
    </row>
    <row r="373" spans="1:14">
      <c r="A373" s="2" t="s">
        <v>1211</v>
      </c>
      <c r="B373" s="2" t="s">
        <v>1212</v>
      </c>
      <c r="C373" s="2" t="s">
        <v>1327</v>
      </c>
      <c r="D373" s="2" t="s">
        <v>1328</v>
      </c>
      <c r="E373" s="2" t="s">
        <v>1350</v>
      </c>
      <c r="F373" s="2" t="s">
        <v>80</v>
      </c>
      <c r="G373" s="2" t="s">
        <v>1330</v>
      </c>
      <c r="H373" s="2" t="s">
        <v>1351</v>
      </c>
      <c r="I373" s="2">
        <v>2109</v>
      </c>
      <c r="J373" s="2">
        <v>1033</v>
      </c>
      <c r="K373" s="2">
        <v>1219</v>
      </c>
      <c r="L373" s="2">
        <v>1507</v>
      </c>
      <c r="M373" s="2">
        <v>1884</v>
      </c>
      <c r="N373" s="2">
        <v>2152</v>
      </c>
    </row>
    <row r="374" spans="1:14">
      <c r="A374" s="2" t="s">
        <v>1211</v>
      </c>
      <c r="B374" s="2" t="s">
        <v>1212</v>
      </c>
      <c r="C374" s="2" t="s">
        <v>1327</v>
      </c>
      <c r="D374" s="2" t="s">
        <v>1328</v>
      </c>
      <c r="E374" s="2" t="s">
        <v>1352</v>
      </c>
      <c r="F374" s="2" t="s">
        <v>80</v>
      </c>
      <c r="G374" s="2" t="s">
        <v>1330</v>
      </c>
      <c r="H374" s="2" t="s">
        <v>1353</v>
      </c>
      <c r="I374" s="2">
        <v>6678</v>
      </c>
      <c r="J374" s="2">
        <v>1033</v>
      </c>
      <c r="K374" s="2">
        <v>1219</v>
      </c>
      <c r="L374" s="2">
        <v>1507</v>
      </c>
      <c r="M374" s="2">
        <v>1884</v>
      </c>
      <c r="N374" s="2">
        <v>2152</v>
      </c>
    </row>
    <row r="375" spans="1:14">
      <c r="A375" s="2" t="s">
        <v>1211</v>
      </c>
      <c r="B375" s="2" t="s">
        <v>1212</v>
      </c>
      <c r="C375" s="2" t="s">
        <v>1327</v>
      </c>
      <c r="D375" s="2" t="s">
        <v>1328</v>
      </c>
      <c r="E375" s="2" t="s">
        <v>1354</v>
      </c>
      <c r="F375" s="2" t="s">
        <v>80</v>
      </c>
      <c r="G375" s="2" t="s">
        <v>1330</v>
      </c>
      <c r="H375" s="2" t="s">
        <v>1355</v>
      </c>
      <c r="I375" s="2">
        <v>26893</v>
      </c>
      <c r="J375" s="2">
        <v>1033</v>
      </c>
      <c r="K375" s="2">
        <v>1219</v>
      </c>
      <c r="L375" s="2">
        <v>1507</v>
      </c>
      <c r="M375" s="2">
        <v>1884</v>
      </c>
      <c r="N375" s="2">
        <v>2152</v>
      </c>
    </row>
    <row r="376" spans="1:14">
      <c r="A376" s="2" t="s">
        <v>1211</v>
      </c>
      <c r="B376" s="2" t="s">
        <v>1212</v>
      </c>
      <c r="C376" s="2" t="s">
        <v>1327</v>
      </c>
      <c r="D376" s="2" t="s">
        <v>1328</v>
      </c>
      <c r="E376" s="2" t="s">
        <v>1356</v>
      </c>
      <c r="F376" s="2" t="s">
        <v>80</v>
      </c>
      <c r="G376" s="2" t="s">
        <v>1330</v>
      </c>
      <c r="H376" s="2" t="s">
        <v>1357</v>
      </c>
      <c r="I376" s="2">
        <v>1611</v>
      </c>
      <c r="J376" s="2">
        <v>1033</v>
      </c>
      <c r="K376" s="2">
        <v>1219</v>
      </c>
      <c r="L376" s="2">
        <v>1507</v>
      </c>
      <c r="M376" s="2">
        <v>1884</v>
      </c>
      <c r="N376" s="2">
        <v>2152</v>
      </c>
    </row>
    <row r="377" spans="1:14">
      <c r="A377" s="2" t="s">
        <v>1211</v>
      </c>
      <c r="B377" s="2" t="s">
        <v>1212</v>
      </c>
      <c r="C377" s="2" t="s">
        <v>1327</v>
      </c>
      <c r="D377" s="2" t="s">
        <v>1328</v>
      </c>
      <c r="E377" s="2" t="s">
        <v>1358</v>
      </c>
      <c r="F377" s="2" t="s">
        <v>80</v>
      </c>
      <c r="G377" s="2" t="s">
        <v>1330</v>
      </c>
      <c r="H377" s="2" t="s">
        <v>1359</v>
      </c>
      <c r="I377" s="2">
        <v>3269</v>
      </c>
      <c r="J377" s="2">
        <v>1033</v>
      </c>
      <c r="K377" s="2">
        <v>1219</v>
      </c>
      <c r="L377" s="2">
        <v>1507</v>
      </c>
      <c r="M377" s="2">
        <v>1884</v>
      </c>
      <c r="N377" s="2">
        <v>2152</v>
      </c>
    </row>
    <row r="378" spans="1:14">
      <c r="A378" s="2" t="s">
        <v>1211</v>
      </c>
      <c r="B378" s="2" t="s">
        <v>1212</v>
      </c>
      <c r="C378" s="2" t="s">
        <v>1327</v>
      </c>
      <c r="D378" s="2" t="s">
        <v>1328</v>
      </c>
      <c r="E378" s="2" t="s">
        <v>1360</v>
      </c>
      <c r="F378" s="2" t="s">
        <v>80</v>
      </c>
      <c r="G378" s="2" t="s">
        <v>1330</v>
      </c>
      <c r="H378" s="2" t="s">
        <v>1361</v>
      </c>
      <c r="I378" s="2">
        <v>11646</v>
      </c>
      <c r="J378" s="2">
        <v>1033</v>
      </c>
      <c r="K378" s="2">
        <v>1219</v>
      </c>
      <c r="L378" s="2">
        <v>1507</v>
      </c>
      <c r="M378" s="2">
        <v>1884</v>
      </c>
      <c r="N378" s="2">
        <v>2152</v>
      </c>
    </row>
    <row r="379" spans="1:14">
      <c r="A379" s="2" t="s">
        <v>1211</v>
      </c>
      <c r="B379" s="2" t="s">
        <v>1212</v>
      </c>
      <c r="C379" s="2" t="s">
        <v>1327</v>
      </c>
      <c r="D379" s="2" t="s">
        <v>1328</v>
      </c>
      <c r="E379" s="2" t="s">
        <v>1362</v>
      </c>
      <c r="F379" s="2" t="s">
        <v>80</v>
      </c>
      <c r="G379" s="2" t="s">
        <v>1330</v>
      </c>
      <c r="H379" s="2" t="s">
        <v>1363</v>
      </c>
      <c r="I379" s="2">
        <v>2118</v>
      </c>
      <c r="J379" s="2">
        <v>1033</v>
      </c>
      <c r="K379" s="2">
        <v>1219</v>
      </c>
      <c r="L379" s="2">
        <v>1507</v>
      </c>
      <c r="M379" s="2">
        <v>1884</v>
      </c>
      <c r="N379" s="2">
        <v>2152</v>
      </c>
    </row>
    <row r="380" spans="1:14">
      <c r="A380" s="2" t="s">
        <v>1211</v>
      </c>
      <c r="B380" s="2" t="s">
        <v>1212</v>
      </c>
      <c r="C380" s="2" t="s">
        <v>1327</v>
      </c>
      <c r="D380" s="2" t="s">
        <v>1328</v>
      </c>
      <c r="E380" s="2" t="s">
        <v>1364</v>
      </c>
      <c r="F380" s="2" t="s">
        <v>80</v>
      </c>
      <c r="G380" s="2" t="s">
        <v>1330</v>
      </c>
      <c r="H380" s="2" t="s">
        <v>1365</v>
      </c>
      <c r="I380" s="2">
        <v>3604</v>
      </c>
      <c r="J380" s="2">
        <v>1033</v>
      </c>
      <c r="K380" s="2">
        <v>1219</v>
      </c>
      <c r="L380" s="2">
        <v>1507</v>
      </c>
      <c r="M380" s="2">
        <v>1884</v>
      </c>
      <c r="N380" s="2">
        <v>2152</v>
      </c>
    </row>
    <row r="381" spans="1:14">
      <c r="A381" s="2" t="s">
        <v>1211</v>
      </c>
      <c r="B381" s="2" t="s">
        <v>1212</v>
      </c>
      <c r="C381" s="2" t="s">
        <v>1327</v>
      </c>
      <c r="D381" s="2" t="s">
        <v>1328</v>
      </c>
      <c r="E381" s="2" t="s">
        <v>1366</v>
      </c>
      <c r="F381" s="2" t="s">
        <v>80</v>
      </c>
      <c r="G381" s="2" t="s">
        <v>1330</v>
      </c>
      <c r="H381" s="2" t="s">
        <v>1367</v>
      </c>
      <c r="I381" s="2">
        <v>2706</v>
      </c>
      <c r="J381" s="2">
        <v>1033</v>
      </c>
      <c r="K381" s="2">
        <v>1219</v>
      </c>
      <c r="L381" s="2">
        <v>1507</v>
      </c>
      <c r="M381" s="2">
        <v>1884</v>
      </c>
      <c r="N381" s="2">
        <v>2152</v>
      </c>
    </row>
    <row r="382" spans="1:14">
      <c r="A382" s="2" t="s">
        <v>1211</v>
      </c>
      <c r="B382" s="2" t="s">
        <v>1212</v>
      </c>
      <c r="C382" s="2" t="s">
        <v>1327</v>
      </c>
      <c r="D382" s="2" t="s">
        <v>1328</v>
      </c>
      <c r="E382" s="2" t="s">
        <v>1368</v>
      </c>
      <c r="F382" s="2" t="s">
        <v>80</v>
      </c>
      <c r="G382" s="2" t="s">
        <v>1330</v>
      </c>
      <c r="H382" s="2" t="s">
        <v>1369</v>
      </c>
      <c r="I382" s="2">
        <v>7558</v>
      </c>
      <c r="J382" s="2">
        <v>1033</v>
      </c>
      <c r="K382" s="2">
        <v>1219</v>
      </c>
      <c r="L382" s="2">
        <v>1507</v>
      </c>
      <c r="M382" s="2">
        <v>1884</v>
      </c>
      <c r="N382" s="2">
        <v>2152</v>
      </c>
    </row>
    <row r="383" spans="1:14">
      <c r="A383" s="2" t="s">
        <v>1211</v>
      </c>
      <c r="B383" s="2" t="s">
        <v>1212</v>
      </c>
      <c r="C383" s="2" t="s">
        <v>1327</v>
      </c>
      <c r="D383" s="2" t="s">
        <v>1328</v>
      </c>
      <c r="E383" s="2" t="s">
        <v>1370</v>
      </c>
      <c r="F383" s="2" t="s">
        <v>80</v>
      </c>
      <c r="G383" s="2" t="s">
        <v>1330</v>
      </c>
      <c r="H383" s="2" t="s">
        <v>1371</v>
      </c>
      <c r="I383" s="2">
        <v>34259</v>
      </c>
      <c r="J383" s="2">
        <v>1033</v>
      </c>
      <c r="K383" s="2">
        <v>1219</v>
      </c>
      <c r="L383" s="2">
        <v>1507</v>
      </c>
      <c r="M383" s="2">
        <v>1884</v>
      </c>
      <c r="N383" s="2">
        <v>2152</v>
      </c>
    </row>
    <row r="384" spans="1:14">
      <c r="A384" s="2" t="s">
        <v>1211</v>
      </c>
      <c r="B384" s="2" t="s">
        <v>1212</v>
      </c>
      <c r="C384" s="2" t="s">
        <v>1327</v>
      </c>
      <c r="D384" s="2" t="s">
        <v>1328</v>
      </c>
      <c r="E384" s="2" t="s">
        <v>1372</v>
      </c>
      <c r="F384" s="2" t="s">
        <v>80</v>
      </c>
      <c r="G384" s="2" t="s">
        <v>1330</v>
      </c>
      <c r="H384" s="2" t="s">
        <v>1373</v>
      </c>
      <c r="I384" s="2">
        <v>1459</v>
      </c>
      <c r="J384" s="2">
        <v>1033</v>
      </c>
      <c r="K384" s="2">
        <v>1219</v>
      </c>
      <c r="L384" s="2">
        <v>1507</v>
      </c>
      <c r="M384" s="2">
        <v>1884</v>
      </c>
      <c r="N384" s="2">
        <v>2152</v>
      </c>
    </row>
    <row r="385" spans="1:14">
      <c r="A385" s="2" t="s">
        <v>1211</v>
      </c>
      <c r="B385" s="2" t="s">
        <v>1212</v>
      </c>
      <c r="C385" s="2" t="s">
        <v>1327</v>
      </c>
      <c r="D385" s="2" t="s">
        <v>1328</v>
      </c>
      <c r="E385" s="2" t="s">
        <v>1374</v>
      </c>
      <c r="F385" s="2" t="s">
        <v>80</v>
      </c>
      <c r="G385" s="2" t="s">
        <v>1330</v>
      </c>
      <c r="H385" s="2" t="s">
        <v>1375</v>
      </c>
      <c r="I385" s="2">
        <v>3435</v>
      </c>
      <c r="J385" s="2">
        <v>1033</v>
      </c>
      <c r="K385" s="2">
        <v>1219</v>
      </c>
      <c r="L385" s="2">
        <v>1507</v>
      </c>
      <c r="M385" s="2">
        <v>1884</v>
      </c>
      <c r="N385" s="2">
        <v>2152</v>
      </c>
    </row>
    <row r="386" spans="1:14">
      <c r="A386" s="2" t="s">
        <v>1211</v>
      </c>
      <c r="B386" s="2" t="s">
        <v>1212</v>
      </c>
      <c r="C386" s="2" t="s">
        <v>1327</v>
      </c>
      <c r="D386" s="2" t="s">
        <v>1328</v>
      </c>
      <c r="E386" s="2" t="s">
        <v>1376</v>
      </c>
      <c r="F386" s="2" t="s">
        <v>80</v>
      </c>
      <c r="G386" s="2" t="s">
        <v>1330</v>
      </c>
      <c r="H386" s="2" t="s">
        <v>1377</v>
      </c>
      <c r="I386" s="2">
        <v>21668</v>
      </c>
      <c r="J386" s="2">
        <v>1033</v>
      </c>
      <c r="K386" s="2">
        <v>1219</v>
      </c>
      <c r="L386" s="2">
        <v>1507</v>
      </c>
      <c r="M386" s="2">
        <v>1884</v>
      </c>
      <c r="N386" s="2">
        <v>2152</v>
      </c>
    </row>
    <row r="387" spans="1:14">
      <c r="A387" s="2" t="s">
        <v>1211</v>
      </c>
      <c r="B387" s="2" t="s">
        <v>1212</v>
      </c>
      <c r="C387" s="2" t="s">
        <v>1327</v>
      </c>
      <c r="D387" s="2" t="s">
        <v>1328</v>
      </c>
      <c r="E387" s="2" t="s">
        <v>1378</v>
      </c>
      <c r="F387" s="2" t="s">
        <v>80</v>
      </c>
      <c r="G387" s="2" t="s">
        <v>1330</v>
      </c>
      <c r="H387" s="2" t="s">
        <v>1379</v>
      </c>
      <c r="I387" s="2">
        <v>10676</v>
      </c>
      <c r="J387" s="2">
        <v>1033</v>
      </c>
      <c r="K387" s="2">
        <v>1219</v>
      </c>
      <c r="L387" s="2">
        <v>1507</v>
      </c>
      <c r="M387" s="2">
        <v>1884</v>
      </c>
      <c r="N387" s="2">
        <v>2152</v>
      </c>
    </row>
    <row r="388" spans="1:14">
      <c r="A388" s="2" t="s">
        <v>1211</v>
      </c>
      <c r="B388" s="2" t="s">
        <v>1212</v>
      </c>
      <c r="C388" s="2" t="s">
        <v>1327</v>
      </c>
      <c r="D388" s="2" t="s">
        <v>1328</v>
      </c>
      <c r="E388" s="2" t="s">
        <v>1380</v>
      </c>
      <c r="F388" s="2" t="s">
        <v>80</v>
      </c>
      <c r="G388" s="2" t="s">
        <v>1330</v>
      </c>
      <c r="H388" s="2" t="s">
        <v>1381</v>
      </c>
      <c r="I388" s="2">
        <v>9529</v>
      </c>
      <c r="J388" s="2">
        <v>1033</v>
      </c>
      <c r="K388" s="2">
        <v>1219</v>
      </c>
      <c r="L388" s="2">
        <v>1507</v>
      </c>
      <c r="M388" s="2">
        <v>1884</v>
      </c>
      <c r="N388" s="2">
        <v>2152</v>
      </c>
    </row>
    <row r="389" spans="1:14">
      <c r="A389" s="2" t="s">
        <v>1211</v>
      </c>
      <c r="B389" s="2" t="s">
        <v>1212</v>
      </c>
      <c r="C389" s="2" t="s">
        <v>1266</v>
      </c>
      <c r="D389" s="2" t="s">
        <v>1382</v>
      </c>
      <c r="E389" s="2" t="s">
        <v>1383</v>
      </c>
      <c r="F389" s="2" t="s">
        <v>71</v>
      </c>
      <c r="G389" s="2" t="s">
        <v>1269</v>
      </c>
      <c r="H389" s="2" t="s">
        <v>1384</v>
      </c>
      <c r="I389" s="2">
        <v>4219</v>
      </c>
      <c r="J389" s="2">
        <v>1133</v>
      </c>
      <c r="K389" s="2">
        <v>1306</v>
      </c>
      <c r="L389" s="2">
        <v>1653</v>
      </c>
      <c r="M389" s="2">
        <v>1992</v>
      </c>
      <c r="N389" s="2">
        <v>2363</v>
      </c>
    </row>
    <row r="390" spans="1:14">
      <c r="A390" s="2" t="s">
        <v>1211</v>
      </c>
      <c r="B390" s="2" t="s">
        <v>1212</v>
      </c>
      <c r="C390" s="2" t="s">
        <v>1385</v>
      </c>
      <c r="D390" s="2" t="s">
        <v>1382</v>
      </c>
      <c r="E390" s="2" t="s">
        <v>1386</v>
      </c>
      <c r="F390" s="2" t="s">
        <v>71</v>
      </c>
      <c r="G390" s="2" t="s">
        <v>1387</v>
      </c>
      <c r="H390" s="2" t="s">
        <v>1388</v>
      </c>
      <c r="I390" s="2">
        <v>12926</v>
      </c>
      <c r="J390" s="2">
        <v>1286</v>
      </c>
      <c r="K390" s="2">
        <v>1294</v>
      </c>
      <c r="L390" s="2">
        <v>1680</v>
      </c>
      <c r="M390" s="2">
        <v>2192</v>
      </c>
      <c r="N390" s="2">
        <v>2821</v>
      </c>
    </row>
    <row r="391" spans="1:14">
      <c r="A391" s="2" t="s">
        <v>1211</v>
      </c>
      <c r="B391" s="2" t="s">
        <v>1212</v>
      </c>
      <c r="C391" s="2" t="s">
        <v>1266</v>
      </c>
      <c r="D391" s="2" t="s">
        <v>1382</v>
      </c>
      <c r="E391" s="2" t="s">
        <v>1389</v>
      </c>
      <c r="F391" s="2" t="s">
        <v>71</v>
      </c>
      <c r="G391" s="2" t="s">
        <v>1269</v>
      </c>
      <c r="H391" s="2" t="s">
        <v>1390</v>
      </c>
      <c r="I391" s="2">
        <v>13865</v>
      </c>
      <c r="J391" s="2">
        <v>1133</v>
      </c>
      <c r="K391" s="2">
        <v>1306</v>
      </c>
      <c r="L391" s="2">
        <v>1653</v>
      </c>
      <c r="M391" s="2">
        <v>1992</v>
      </c>
      <c r="N391" s="2">
        <v>2363</v>
      </c>
    </row>
    <row r="392" spans="1:14">
      <c r="A392" s="2" t="s">
        <v>1211</v>
      </c>
      <c r="B392" s="2" t="s">
        <v>1212</v>
      </c>
      <c r="C392" s="2" t="s">
        <v>1385</v>
      </c>
      <c r="D392" s="2" t="s">
        <v>1382</v>
      </c>
      <c r="E392" s="2" t="s">
        <v>1391</v>
      </c>
      <c r="F392" s="2" t="s">
        <v>71</v>
      </c>
      <c r="G392" s="2" t="s">
        <v>1387</v>
      </c>
      <c r="H392" s="2" t="s">
        <v>1392</v>
      </c>
      <c r="I392" s="2">
        <v>4466</v>
      </c>
      <c r="J392" s="2">
        <v>1286</v>
      </c>
      <c r="K392" s="2">
        <v>1294</v>
      </c>
      <c r="L392" s="2">
        <v>1680</v>
      </c>
      <c r="M392" s="2">
        <v>2192</v>
      </c>
      <c r="N392" s="2">
        <v>2821</v>
      </c>
    </row>
    <row r="393" spans="1:14">
      <c r="A393" s="2" t="s">
        <v>1211</v>
      </c>
      <c r="B393" s="2" t="s">
        <v>1212</v>
      </c>
      <c r="C393" s="2" t="s">
        <v>1266</v>
      </c>
      <c r="D393" s="2" t="s">
        <v>1382</v>
      </c>
      <c r="E393" s="2" t="s">
        <v>1393</v>
      </c>
      <c r="F393" s="2" t="s">
        <v>71</v>
      </c>
      <c r="G393" s="2" t="s">
        <v>1269</v>
      </c>
      <c r="H393" s="2" t="s">
        <v>1394</v>
      </c>
      <c r="I393" s="2">
        <v>7196</v>
      </c>
      <c r="J393" s="2">
        <v>1133</v>
      </c>
      <c r="K393" s="2">
        <v>1306</v>
      </c>
      <c r="L393" s="2">
        <v>1653</v>
      </c>
      <c r="M393" s="2">
        <v>1992</v>
      </c>
      <c r="N393" s="2">
        <v>2363</v>
      </c>
    </row>
    <row r="394" spans="1:14">
      <c r="A394" s="2" t="s">
        <v>1211</v>
      </c>
      <c r="B394" s="2" t="s">
        <v>1212</v>
      </c>
      <c r="C394" s="2" t="s">
        <v>1266</v>
      </c>
      <c r="D394" s="2" t="s">
        <v>1382</v>
      </c>
      <c r="E394" s="2" t="s">
        <v>1395</v>
      </c>
      <c r="F394" s="2" t="s">
        <v>71</v>
      </c>
      <c r="G394" s="2" t="s">
        <v>1269</v>
      </c>
      <c r="H394" s="2" t="s">
        <v>1396</v>
      </c>
      <c r="I394" s="2">
        <v>8989</v>
      </c>
      <c r="J394" s="2">
        <v>1133</v>
      </c>
      <c r="K394" s="2">
        <v>1306</v>
      </c>
      <c r="L394" s="2">
        <v>1653</v>
      </c>
      <c r="M394" s="2">
        <v>1992</v>
      </c>
      <c r="N394" s="2">
        <v>2363</v>
      </c>
    </row>
    <row r="395" spans="1:14">
      <c r="A395" s="2" t="s">
        <v>1211</v>
      </c>
      <c r="B395" s="2" t="s">
        <v>1212</v>
      </c>
      <c r="C395" s="2" t="s">
        <v>1266</v>
      </c>
      <c r="D395" s="2" t="s">
        <v>1382</v>
      </c>
      <c r="E395" s="2" t="s">
        <v>1397</v>
      </c>
      <c r="F395" s="2" t="s">
        <v>71</v>
      </c>
      <c r="G395" s="2" t="s">
        <v>1269</v>
      </c>
      <c r="H395" s="2" t="s">
        <v>1398</v>
      </c>
      <c r="I395" s="2">
        <v>12819</v>
      </c>
      <c r="J395" s="2">
        <v>1133</v>
      </c>
      <c r="K395" s="2">
        <v>1306</v>
      </c>
      <c r="L395" s="2">
        <v>1653</v>
      </c>
      <c r="M395" s="2">
        <v>1992</v>
      </c>
      <c r="N395" s="2">
        <v>2363</v>
      </c>
    </row>
    <row r="396" spans="1:14">
      <c r="A396" s="2" t="s">
        <v>1211</v>
      </c>
      <c r="B396" s="2" t="s">
        <v>1212</v>
      </c>
      <c r="C396" s="2" t="s">
        <v>1385</v>
      </c>
      <c r="D396" s="2" t="s">
        <v>1382</v>
      </c>
      <c r="E396" s="2" t="s">
        <v>1399</v>
      </c>
      <c r="F396" s="2" t="s">
        <v>71</v>
      </c>
      <c r="G396" s="2" t="s">
        <v>1387</v>
      </c>
      <c r="H396" s="2" t="s">
        <v>1400</v>
      </c>
      <c r="I396" s="2">
        <v>6611</v>
      </c>
      <c r="J396" s="2">
        <v>1286</v>
      </c>
      <c r="K396" s="2">
        <v>1294</v>
      </c>
      <c r="L396" s="2">
        <v>1680</v>
      </c>
      <c r="M396" s="2">
        <v>2192</v>
      </c>
      <c r="N396" s="2">
        <v>2821</v>
      </c>
    </row>
    <row r="397" spans="1:14">
      <c r="A397" s="2" t="s">
        <v>1211</v>
      </c>
      <c r="B397" s="2" t="s">
        <v>1212</v>
      </c>
      <c r="C397" s="2" t="s">
        <v>1266</v>
      </c>
      <c r="D397" s="2" t="s">
        <v>1382</v>
      </c>
      <c r="E397" s="2" t="s">
        <v>1401</v>
      </c>
      <c r="F397" s="2" t="s">
        <v>71</v>
      </c>
      <c r="G397" s="2" t="s">
        <v>1269</v>
      </c>
      <c r="H397" s="2" t="s">
        <v>1402</v>
      </c>
      <c r="I397" s="2">
        <v>8222</v>
      </c>
      <c r="J397" s="2">
        <v>1133</v>
      </c>
      <c r="K397" s="2">
        <v>1306</v>
      </c>
      <c r="L397" s="2">
        <v>1653</v>
      </c>
      <c r="M397" s="2">
        <v>1992</v>
      </c>
      <c r="N397" s="2">
        <v>2363</v>
      </c>
    </row>
    <row r="398" spans="1:14">
      <c r="A398" s="2" t="s">
        <v>1211</v>
      </c>
      <c r="B398" s="2" t="s">
        <v>1212</v>
      </c>
      <c r="C398" s="2" t="s">
        <v>1385</v>
      </c>
      <c r="D398" s="2" t="s">
        <v>1382</v>
      </c>
      <c r="E398" s="2" t="s">
        <v>1403</v>
      </c>
      <c r="F398" s="2" t="s">
        <v>71</v>
      </c>
      <c r="G398" s="2" t="s">
        <v>1387</v>
      </c>
      <c r="H398" s="2" t="s">
        <v>1404</v>
      </c>
      <c r="I398" s="2">
        <v>6390</v>
      </c>
      <c r="J398" s="2">
        <v>1286</v>
      </c>
      <c r="K398" s="2">
        <v>1294</v>
      </c>
      <c r="L398" s="2">
        <v>1680</v>
      </c>
      <c r="M398" s="2">
        <v>2192</v>
      </c>
      <c r="N398" s="2">
        <v>2821</v>
      </c>
    </row>
    <row r="399" spans="1:14">
      <c r="A399" s="2" t="s">
        <v>1211</v>
      </c>
      <c r="B399" s="2" t="s">
        <v>1212</v>
      </c>
      <c r="C399" s="2" t="s">
        <v>1266</v>
      </c>
      <c r="D399" s="2" t="s">
        <v>1382</v>
      </c>
      <c r="E399" s="2" t="s">
        <v>1405</v>
      </c>
      <c r="F399" s="2" t="s">
        <v>71</v>
      </c>
      <c r="G399" s="2" t="s">
        <v>1269</v>
      </c>
      <c r="H399" s="2" t="s">
        <v>1406</v>
      </c>
      <c r="I399" s="2">
        <v>4375</v>
      </c>
      <c r="J399" s="2">
        <v>1133</v>
      </c>
      <c r="K399" s="2">
        <v>1306</v>
      </c>
      <c r="L399" s="2">
        <v>1653</v>
      </c>
      <c r="M399" s="2">
        <v>1992</v>
      </c>
      <c r="N399" s="2">
        <v>2363</v>
      </c>
    </row>
    <row r="400" spans="1:14">
      <c r="A400" s="2" t="s">
        <v>1211</v>
      </c>
      <c r="B400" s="2" t="s">
        <v>1212</v>
      </c>
      <c r="C400" s="2" t="s">
        <v>1266</v>
      </c>
      <c r="D400" s="2" t="s">
        <v>1382</v>
      </c>
      <c r="E400" s="2" t="s">
        <v>1407</v>
      </c>
      <c r="F400" s="2" t="s">
        <v>71</v>
      </c>
      <c r="G400" s="2" t="s">
        <v>1269</v>
      </c>
      <c r="H400" s="2" t="s">
        <v>1408</v>
      </c>
      <c r="I400" s="2">
        <v>46406</v>
      </c>
      <c r="J400" s="2">
        <v>1133</v>
      </c>
      <c r="K400" s="2">
        <v>1306</v>
      </c>
      <c r="L400" s="2">
        <v>1653</v>
      </c>
      <c r="M400" s="2">
        <v>1992</v>
      </c>
      <c r="N400" s="2">
        <v>2363</v>
      </c>
    </row>
    <row r="401" spans="1:14">
      <c r="A401" s="2" t="s">
        <v>1211</v>
      </c>
      <c r="B401" s="2" t="s">
        <v>1212</v>
      </c>
      <c r="C401" s="2" t="s">
        <v>1385</v>
      </c>
      <c r="D401" s="2" t="s">
        <v>1382</v>
      </c>
      <c r="E401" s="2" t="s">
        <v>1409</v>
      </c>
      <c r="F401" s="2" t="s">
        <v>71</v>
      </c>
      <c r="G401" s="2" t="s">
        <v>1387</v>
      </c>
      <c r="H401" s="2" t="s">
        <v>1410</v>
      </c>
      <c r="I401" s="2">
        <v>10072</v>
      </c>
      <c r="J401" s="2">
        <v>1286</v>
      </c>
      <c r="K401" s="2">
        <v>1294</v>
      </c>
      <c r="L401" s="2">
        <v>1680</v>
      </c>
      <c r="M401" s="2">
        <v>2192</v>
      </c>
      <c r="N401" s="2">
        <v>2821</v>
      </c>
    </row>
    <row r="402" spans="1:14">
      <c r="A402" s="2" t="s">
        <v>1211</v>
      </c>
      <c r="B402" s="2" t="s">
        <v>1212</v>
      </c>
      <c r="C402" s="2" t="s">
        <v>1266</v>
      </c>
      <c r="D402" s="2" t="s">
        <v>1382</v>
      </c>
      <c r="E402" s="2" t="s">
        <v>1411</v>
      </c>
      <c r="F402" s="2" t="s">
        <v>71</v>
      </c>
      <c r="G402" s="2" t="s">
        <v>1269</v>
      </c>
      <c r="H402" s="2" t="s">
        <v>1412</v>
      </c>
      <c r="I402" s="2">
        <v>9301</v>
      </c>
      <c r="J402" s="2">
        <v>1133</v>
      </c>
      <c r="K402" s="2">
        <v>1306</v>
      </c>
      <c r="L402" s="2">
        <v>1653</v>
      </c>
      <c r="M402" s="2">
        <v>1992</v>
      </c>
      <c r="N402" s="2">
        <v>2363</v>
      </c>
    </row>
    <row r="403" spans="1:14">
      <c r="A403" s="2" t="s">
        <v>1211</v>
      </c>
      <c r="B403" s="2" t="s">
        <v>1212</v>
      </c>
      <c r="C403" s="2" t="s">
        <v>1385</v>
      </c>
      <c r="D403" s="2" t="s">
        <v>1382</v>
      </c>
      <c r="E403" s="2" t="s">
        <v>1413</v>
      </c>
      <c r="F403" s="2" t="s">
        <v>71</v>
      </c>
      <c r="G403" s="2" t="s">
        <v>1387</v>
      </c>
      <c r="H403" s="2" t="s">
        <v>1414</v>
      </c>
      <c r="I403" s="2">
        <v>6885</v>
      </c>
      <c r="J403" s="2">
        <v>1286</v>
      </c>
      <c r="K403" s="2">
        <v>1294</v>
      </c>
      <c r="L403" s="2">
        <v>1680</v>
      </c>
      <c r="M403" s="2">
        <v>2192</v>
      </c>
      <c r="N403" s="2">
        <v>2821</v>
      </c>
    </row>
    <row r="404" spans="1:14">
      <c r="A404" s="2" t="s">
        <v>1211</v>
      </c>
      <c r="B404" s="2" t="s">
        <v>1212</v>
      </c>
      <c r="C404" s="2" t="s">
        <v>1415</v>
      </c>
      <c r="D404" s="2" t="s">
        <v>1416</v>
      </c>
      <c r="E404" s="2" t="s">
        <v>1417</v>
      </c>
      <c r="F404" s="2" t="s">
        <v>71</v>
      </c>
      <c r="G404" s="2" t="s">
        <v>1418</v>
      </c>
      <c r="H404" s="2" t="s">
        <v>1419</v>
      </c>
      <c r="I404" s="2">
        <v>18709</v>
      </c>
      <c r="J404" s="2">
        <v>1299</v>
      </c>
      <c r="K404" s="2">
        <v>1569</v>
      </c>
      <c r="L404" s="2">
        <v>1895</v>
      </c>
      <c r="M404" s="2">
        <v>2283</v>
      </c>
      <c r="N404" s="2">
        <v>3182</v>
      </c>
    </row>
    <row r="405" spans="1:14">
      <c r="A405" s="2" t="s">
        <v>1211</v>
      </c>
      <c r="B405" s="2" t="s">
        <v>1212</v>
      </c>
      <c r="C405" s="2" t="s">
        <v>1415</v>
      </c>
      <c r="D405" s="2" t="s">
        <v>1416</v>
      </c>
      <c r="E405" s="2" t="s">
        <v>1420</v>
      </c>
      <c r="F405" s="2" t="s">
        <v>71</v>
      </c>
      <c r="G405" s="2" t="s">
        <v>1418</v>
      </c>
      <c r="H405" s="2" t="s">
        <v>1421</v>
      </c>
      <c r="I405" s="2">
        <v>6185</v>
      </c>
      <c r="J405" s="2">
        <v>1299</v>
      </c>
      <c r="K405" s="2">
        <v>1569</v>
      </c>
      <c r="L405" s="2">
        <v>1895</v>
      </c>
      <c r="M405" s="2">
        <v>2283</v>
      </c>
      <c r="N405" s="2">
        <v>3182</v>
      </c>
    </row>
    <row r="406" spans="1:14">
      <c r="A406" s="2" t="s">
        <v>1211</v>
      </c>
      <c r="B406" s="2" t="s">
        <v>1212</v>
      </c>
      <c r="C406" s="2" t="s">
        <v>1422</v>
      </c>
      <c r="D406" s="2" t="s">
        <v>1416</v>
      </c>
      <c r="E406" s="2" t="s">
        <v>1423</v>
      </c>
      <c r="F406" s="2" t="s">
        <v>71</v>
      </c>
      <c r="G406" s="2" t="s">
        <v>1424</v>
      </c>
      <c r="H406" s="2" t="s">
        <v>1425</v>
      </c>
      <c r="I406" s="2">
        <v>5492</v>
      </c>
      <c r="J406" s="2">
        <v>1421</v>
      </c>
      <c r="K406" s="2">
        <v>1529</v>
      </c>
      <c r="L406" s="2">
        <v>1867</v>
      </c>
      <c r="M406" s="2">
        <v>2319</v>
      </c>
      <c r="N406" s="2">
        <v>2618</v>
      </c>
    </row>
    <row r="407" spans="1:14">
      <c r="A407" s="2" t="s">
        <v>1211</v>
      </c>
      <c r="B407" s="2" t="s">
        <v>1212</v>
      </c>
      <c r="C407" s="2" t="s">
        <v>1422</v>
      </c>
      <c r="D407" s="2" t="s">
        <v>1416</v>
      </c>
      <c r="E407" s="2" t="s">
        <v>1426</v>
      </c>
      <c r="F407" s="2" t="s">
        <v>71</v>
      </c>
      <c r="G407" s="2" t="s">
        <v>1424</v>
      </c>
      <c r="H407" s="2" t="s">
        <v>1427</v>
      </c>
      <c r="I407" s="2">
        <v>27924</v>
      </c>
      <c r="J407" s="2">
        <v>1421</v>
      </c>
      <c r="K407" s="2">
        <v>1529</v>
      </c>
      <c r="L407" s="2">
        <v>1867</v>
      </c>
      <c r="M407" s="2">
        <v>2319</v>
      </c>
      <c r="N407" s="2">
        <v>2618</v>
      </c>
    </row>
    <row r="408" spans="1:14">
      <c r="A408" s="2" t="s">
        <v>1211</v>
      </c>
      <c r="B408" s="2" t="s">
        <v>1212</v>
      </c>
      <c r="C408" s="2" t="s">
        <v>1422</v>
      </c>
      <c r="D408" s="2" t="s">
        <v>1416</v>
      </c>
      <c r="E408" s="2" t="s">
        <v>1428</v>
      </c>
      <c r="F408" s="2" t="s">
        <v>71</v>
      </c>
      <c r="G408" s="2" t="s">
        <v>1424</v>
      </c>
      <c r="H408" s="2" t="s">
        <v>1429</v>
      </c>
      <c r="I408" s="2">
        <v>29017</v>
      </c>
      <c r="J408" s="2">
        <v>1421</v>
      </c>
      <c r="K408" s="2">
        <v>1529</v>
      </c>
      <c r="L408" s="2">
        <v>1867</v>
      </c>
      <c r="M408" s="2">
        <v>2319</v>
      </c>
      <c r="N408" s="2">
        <v>2618</v>
      </c>
    </row>
    <row r="409" spans="1:14">
      <c r="A409" s="2" t="s">
        <v>1211</v>
      </c>
      <c r="B409" s="2" t="s">
        <v>1212</v>
      </c>
      <c r="C409" s="2" t="s">
        <v>1415</v>
      </c>
      <c r="D409" s="2" t="s">
        <v>1416</v>
      </c>
      <c r="E409" s="2" t="s">
        <v>1430</v>
      </c>
      <c r="F409" s="2" t="s">
        <v>71</v>
      </c>
      <c r="G409" s="2" t="s">
        <v>1418</v>
      </c>
      <c r="H409" s="2" t="s">
        <v>1431</v>
      </c>
      <c r="I409" s="2">
        <v>12420</v>
      </c>
      <c r="J409" s="2">
        <v>1299</v>
      </c>
      <c r="K409" s="2">
        <v>1569</v>
      </c>
      <c r="L409" s="2">
        <v>1895</v>
      </c>
      <c r="M409" s="2">
        <v>2283</v>
      </c>
      <c r="N409" s="2">
        <v>3182</v>
      </c>
    </row>
    <row r="410" spans="1:14">
      <c r="A410" s="2" t="s">
        <v>1211</v>
      </c>
      <c r="B410" s="2" t="s">
        <v>1212</v>
      </c>
      <c r="C410" s="2" t="s">
        <v>1422</v>
      </c>
      <c r="D410" s="2" t="s">
        <v>1416</v>
      </c>
      <c r="E410" s="2" t="s">
        <v>1432</v>
      </c>
      <c r="F410" s="2" t="s">
        <v>71</v>
      </c>
      <c r="G410" s="2" t="s">
        <v>1424</v>
      </c>
      <c r="H410" s="2" t="s">
        <v>1433</v>
      </c>
      <c r="I410" s="2">
        <v>28645</v>
      </c>
      <c r="J410" s="2">
        <v>1421</v>
      </c>
      <c r="K410" s="2">
        <v>1529</v>
      </c>
      <c r="L410" s="2">
        <v>1867</v>
      </c>
      <c r="M410" s="2">
        <v>2319</v>
      </c>
      <c r="N410" s="2">
        <v>2618</v>
      </c>
    </row>
    <row r="411" spans="1:14">
      <c r="A411" s="2" t="s">
        <v>1211</v>
      </c>
      <c r="B411" s="2" t="s">
        <v>1212</v>
      </c>
      <c r="C411" s="2" t="s">
        <v>1422</v>
      </c>
      <c r="D411" s="2" t="s">
        <v>1416</v>
      </c>
      <c r="E411" s="2" t="s">
        <v>1434</v>
      </c>
      <c r="F411" s="2" t="s">
        <v>71</v>
      </c>
      <c r="G411" s="2" t="s">
        <v>1424</v>
      </c>
      <c r="H411" s="2" t="s">
        <v>1435</v>
      </c>
      <c r="I411" s="2">
        <v>22164</v>
      </c>
      <c r="J411" s="2">
        <v>1421</v>
      </c>
      <c r="K411" s="2">
        <v>1529</v>
      </c>
      <c r="L411" s="2">
        <v>1867</v>
      </c>
      <c r="M411" s="2">
        <v>2319</v>
      </c>
      <c r="N411" s="2">
        <v>2618</v>
      </c>
    </row>
    <row r="412" spans="1:14">
      <c r="A412" s="2" t="s">
        <v>1211</v>
      </c>
      <c r="B412" s="2" t="s">
        <v>1212</v>
      </c>
      <c r="C412" s="2" t="s">
        <v>1422</v>
      </c>
      <c r="D412" s="2" t="s">
        <v>1416</v>
      </c>
      <c r="E412" s="2" t="s">
        <v>1436</v>
      </c>
      <c r="F412" s="2" t="s">
        <v>71</v>
      </c>
      <c r="G412" s="2" t="s">
        <v>1424</v>
      </c>
      <c r="H412" s="2" t="s">
        <v>1437</v>
      </c>
      <c r="I412" s="2">
        <v>60740</v>
      </c>
      <c r="J412" s="2">
        <v>1421</v>
      </c>
      <c r="K412" s="2">
        <v>1529</v>
      </c>
      <c r="L412" s="2">
        <v>1867</v>
      </c>
      <c r="M412" s="2">
        <v>2319</v>
      </c>
      <c r="N412" s="2">
        <v>2618</v>
      </c>
    </row>
    <row r="413" spans="1:14">
      <c r="A413" s="2" t="s">
        <v>1211</v>
      </c>
      <c r="B413" s="2" t="s">
        <v>1212</v>
      </c>
      <c r="C413" s="2" t="s">
        <v>1422</v>
      </c>
      <c r="D413" s="2" t="s">
        <v>1416</v>
      </c>
      <c r="E413" s="2" t="s">
        <v>1438</v>
      </c>
      <c r="F413" s="2" t="s">
        <v>71</v>
      </c>
      <c r="G413" s="2" t="s">
        <v>1424</v>
      </c>
      <c r="H413" s="2" t="s">
        <v>1439</v>
      </c>
      <c r="I413" s="2">
        <v>18065</v>
      </c>
      <c r="J413" s="2">
        <v>1421</v>
      </c>
      <c r="K413" s="2">
        <v>1529</v>
      </c>
      <c r="L413" s="2">
        <v>1867</v>
      </c>
      <c r="M413" s="2">
        <v>2319</v>
      </c>
      <c r="N413" s="2">
        <v>2618</v>
      </c>
    </row>
    <row r="414" spans="1:14">
      <c r="A414" s="2" t="s">
        <v>1211</v>
      </c>
      <c r="B414" s="2" t="s">
        <v>1212</v>
      </c>
      <c r="C414" s="2" t="s">
        <v>1422</v>
      </c>
      <c r="D414" s="2" t="s">
        <v>1416</v>
      </c>
      <c r="E414" s="2" t="s">
        <v>1440</v>
      </c>
      <c r="F414" s="2" t="s">
        <v>71</v>
      </c>
      <c r="G414" s="2" t="s">
        <v>1424</v>
      </c>
      <c r="H414" s="2" t="s">
        <v>1441</v>
      </c>
      <c r="I414" s="2">
        <v>59512</v>
      </c>
      <c r="J414" s="2">
        <v>1421</v>
      </c>
      <c r="K414" s="2">
        <v>1529</v>
      </c>
      <c r="L414" s="2">
        <v>1867</v>
      </c>
      <c r="M414" s="2">
        <v>2319</v>
      </c>
      <c r="N414" s="2">
        <v>2618</v>
      </c>
    </row>
    <row r="415" spans="1:14">
      <c r="A415" s="2" t="s">
        <v>1211</v>
      </c>
      <c r="B415" s="2" t="s">
        <v>1212</v>
      </c>
      <c r="C415" s="2" t="s">
        <v>1442</v>
      </c>
      <c r="D415" s="2" t="s">
        <v>1416</v>
      </c>
      <c r="E415" s="2" t="s">
        <v>1443</v>
      </c>
      <c r="F415" s="2" t="s">
        <v>71</v>
      </c>
      <c r="G415" s="2" t="s">
        <v>1444</v>
      </c>
      <c r="H415" s="2" t="s">
        <v>1445</v>
      </c>
      <c r="I415" s="2">
        <v>7771</v>
      </c>
      <c r="J415" s="2">
        <v>991</v>
      </c>
      <c r="K415" s="2">
        <v>1191</v>
      </c>
      <c r="L415" s="2">
        <v>1445</v>
      </c>
      <c r="M415" s="2">
        <v>1891</v>
      </c>
      <c r="N415" s="2">
        <v>2291</v>
      </c>
    </row>
    <row r="416" spans="1:14">
      <c r="A416" s="2" t="s">
        <v>1211</v>
      </c>
      <c r="B416" s="2" t="s">
        <v>1212</v>
      </c>
      <c r="C416" s="2" t="s">
        <v>1415</v>
      </c>
      <c r="D416" s="2" t="s">
        <v>1416</v>
      </c>
      <c r="E416" s="2" t="s">
        <v>1446</v>
      </c>
      <c r="F416" s="2" t="s">
        <v>71</v>
      </c>
      <c r="G416" s="2" t="s">
        <v>1418</v>
      </c>
      <c r="H416" s="2" t="s">
        <v>1447</v>
      </c>
      <c r="I416" s="2">
        <v>54503</v>
      </c>
      <c r="J416" s="2">
        <v>1299</v>
      </c>
      <c r="K416" s="2">
        <v>1569</v>
      </c>
      <c r="L416" s="2">
        <v>1895</v>
      </c>
      <c r="M416" s="2">
        <v>2283</v>
      </c>
      <c r="N416" s="2">
        <v>3182</v>
      </c>
    </row>
    <row r="417" spans="1:14">
      <c r="A417" s="2" t="s">
        <v>1211</v>
      </c>
      <c r="B417" s="2" t="s">
        <v>1212</v>
      </c>
      <c r="C417" s="2" t="s">
        <v>1442</v>
      </c>
      <c r="D417" s="2" t="s">
        <v>1416</v>
      </c>
      <c r="E417" s="2" t="s">
        <v>1448</v>
      </c>
      <c r="F417" s="2" t="s">
        <v>71</v>
      </c>
      <c r="G417" s="2" t="s">
        <v>1444</v>
      </c>
      <c r="H417" s="2" t="s">
        <v>1449</v>
      </c>
      <c r="I417" s="2">
        <v>31201</v>
      </c>
      <c r="J417" s="2">
        <v>991</v>
      </c>
      <c r="K417" s="2">
        <v>1191</v>
      </c>
      <c r="L417" s="2">
        <v>1445</v>
      </c>
      <c r="M417" s="2">
        <v>1891</v>
      </c>
      <c r="N417" s="2">
        <v>2291</v>
      </c>
    </row>
    <row r="418" spans="1:14">
      <c r="A418" s="2" t="s">
        <v>1211</v>
      </c>
      <c r="B418" s="2" t="s">
        <v>1212</v>
      </c>
      <c r="C418" s="2" t="s">
        <v>1422</v>
      </c>
      <c r="D418" s="2" t="s">
        <v>1416</v>
      </c>
      <c r="E418" s="2" t="s">
        <v>1450</v>
      </c>
      <c r="F418" s="2" t="s">
        <v>71</v>
      </c>
      <c r="G418" s="2" t="s">
        <v>1424</v>
      </c>
      <c r="H418" s="2" t="s">
        <v>1451</v>
      </c>
      <c r="I418" s="2">
        <v>130381</v>
      </c>
      <c r="J418" s="2">
        <v>1421</v>
      </c>
      <c r="K418" s="2">
        <v>1529</v>
      </c>
      <c r="L418" s="2">
        <v>1867</v>
      </c>
      <c r="M418" s="2">
        <v>2319</v>
      </c>
      <c r="N418" s="2">
        <v>2618</v>
      </c>
    </row>
    <row r="419" spans="1:14">
      <c r="A419" s="2" t="s">
        <v>1211</v>
      </c>
      <c r="B419" s="2" t="s">
        <v>1212</v>
      </c>
      <c r="C419" s="2" t="s">
        <v>1422</v>
      </c>
      <c r="D419" s="2" t="s">
        <v>1416</v>
      </c>
      <c r="E419" s="2" t="s">
        <v>1452</v>
      </c>
      <c r="F419" s="2" t="s">
        <v>71</v>
      </c>
      <c r="G419" s="2" t="s">
        <v>1424</v>
      </c>
      <c r="H419" s="2" t="s">
        <v>1453</v>
      </c>
      <c r="I419" s="2">
        <v>14147</v>
      </c>
      <c r="J419" s="2">
        <v>1421</v>
      </c>
      <c r="K419" s="2">
        <v>1529</v>
      </c>
      <c r="L419" s="2">
        <v>1867</v>
      </c>
      <c r="M419" s="2">
        <v>2319</v>
      </c>
      <c r="N419" s="2">
        <v>2618</v>
      </c>
    </row>
    <row r="420" spans="1:14">
      <c r="A420" s="2" t="s">
        <v>1211</v>
      </c>
      <c r="B420" s="2" t="s">
        <v>1212</v>
      </c>
      <c r="C420" s="2" t="s">
        <v>1422</v>
      </c>
      <c r="D420" s="2" t="s">
        <v>1416</v>
      </c>
      <c r="E420" s="2" t="s">
        <v>1454</v>
      </c>
      <c r="F420" s="2" t="s">
        <v>71</v>
      </c>
      <c r="G420" s="2" t="s">
        <v>1424</v>
      </c>
      <c r="H420" s="2" t="s">
        <v>1455</v>
      </c>
      <c r="I420" s="2">
        <v>23665</v>
      </c>
      <c r="J420" s="2">
        <v>1421</v>
      </c>
      <c r="K420" s="2">
        <v>1529</v>
      </c>
      <c r="L420" s="2">
        <v>1867</v>
      </c>
      <c r="M420" s="2">
        <v>2319</v>
      </c>
      <c r="N420" s="2">
        <v>2618</v>
      </c>
    </row>
    <row r="421" spans="1:14">
      <c r="A421" s="2" t="s">
        <v>1211</v>
      </c>
      <c r="B421" s="2" t="s">
        <v>1212</v>
      </c>
      <c r="C421" s="2" t="s">
        <v>1422</v>
      </c>
      <c r="D421" s="2" t="s">
        <v>1416</v>
      </c>
      <c r="E421" s="2" t="s">
        <v>1456</v>
      </c>
      <c r="F421" s="2" t="s">
        <v>71</v>
      </c>
      <c r="G421" s="2" t="s">
        <v>1424</v>
      </c>
      <c r="H421" s="2" t="s">
        <v>1457</v>
      </c>
      <c r="I421" s="2">
        <v>13928</v>
      </c>
      <c r="J421" s="2">
        <v>1421</v>
      </c>
      <c r="K421" s="2">
        <v>1529</v>
      </c>
      <c r="L421" s="2">
        <v>1867</v>
      </c>
      <c r="M421" s="2">
        <v>2319</v>
      </c>
      <c r="N421" s="2">
        <v>2618</v>
      </c>
    </row>
    <row r="422" spans="1:14">
      <c r="A422" s="2" t="s">
        <v>1211</v>
      </c>
      <c r="B422" s="2" t="s">
        <v>1212</v>
      </c>
      <c r="C422" s="2" t="s">
        <v>1415</v>
      </c>
      <c r="D422" s="2" t="s">
        <v>1416</v>
      </c>
      <c r="E422" s="2" t="s">
        <v>1458</v>
      </c>
      <c r="F422" s="2" t="s">
        <v>71</v>
      </c>
      <c r="G422" s="2" t="s">
        <v>1418</v>
      </c>
      <c r="H422" s="2" t="s">
        <v>1459</v>
      </c>
      <c r="I422" s="2">
        <v>13141</v>
      </c>
      <c r="J422" s="2">
        <v>1299</v>
      </c>
      <c r="K422" s="2">
        <v>1569</v>
      </c>
      <c r="L422" s="2">
        <v>1895</v>
      </c>
      <c r="M422" s="2">
        <v>2283</v>
      </c>
      <c r="N422" s="2">
        <v>3182</v>
      </c>
    </row>
    <row r="423" spans="1:14">
      <c r="A423" s="2" t="s">
        <v>1211</v>
      </c>
      <c r="B423" s="2" t="s">
        <v>1212</v>
      </c>
      <c r="C423" s="2" t="s">
        <v>1442</v>
      </c>
      <c r="D423" s="2" t="s">
        <v>1416</v>
      </c>
      <c r="E423" s="2" t="s">
        <v>1460</v>
      </c>
      <c r="F423" s="2" t="s">
        <v>71</v>
      </c>
      <c r="G423" s="2" t="s">
        <v>1444</v>
      </c>
      <c r="H423" s="2" t="s">
        <v>1461</v>
      </c>
      <c r="I423" s="2">
        <v>9710</v>
      </c>
      <c r="J423" s="2">
        <v>991</v>
      </c>
      <c r="K423" s="2">
        <v>1191</v>
      </c>
      <c r="L423" s="2">
        <v>1445</v>
      </c>
      <c r="M423" s="2">
        <v>1891</v>
      </c>
      <c r="N423" s="2">
        <v>2291</v>
      </c>
    </row>
    <row r="424" spans="1:14">
      <c r="A424" s="2" t="s">
        <v>1211</v>
      </c>
      <c r="B424" s="2" t="s">
        <v>1212</v>
      </c>
      <c r="C424" s="2" t="s">
        <v>1415</v>
      </c>
      <c r="D424" s="2" t="s">
        <v>1416</v>
      </c>
      <c r="E424" s="2" t="s">
        <v>1462</v>
      </c>
      <c r="F424" s="2" t="s">
        <v>71</v>
      </c>
      <c r="G424" s="2" t="s">
        <v>1418</v>
      </c>
      <c r="H424" s="2" t="s">
        <v>1463</v>
      </c>
      <c r="I424" s="2">
        <v>16469</v>
      </c>
      <c r="J424" s="2">
        <v>1299</v>
      </c>
      <c r="K424" s="2">
        <v>1569</v>
      </c>
      <c r="L424" s="2">
        <v>1895</v>
      </c>
      <c r="M424" s="2">
        <v>2283</v>
      </c>
      <c r="N424" s="2">
        <v>3182</v>
      </c>
    </row>
    <row r="425" spans="1:14">
      <c r="A425" s="2" t="s">
        <v>1211</v>
      </c>
      <c r="B425" s="2" t="s">
        <v>1212</v>
      </c>
      <c r="C425" s="2" t="s">
        <v>1442</v>
      </c>
      <c r="D425" s="2" t="s">
        <v>1416</v>
      </c>
      <c r="E425" s="2" t="s">
        <v>1464</v>
      </c>
      <c r="F425" s="2" t="s">
        <v>71</v>
      </c>
      <c r="G425" s="2" t="s">
        <v>1444</v>
      </c>
      <c r="H425" s="2" t="s">
        <v>1465</v>
      </c>
      <c r="I425" s="2">
        <v>19619</v>
      </c>
      <c r="J425" s="2">
        <v>991</v>
      </c>
      <c r="K425" s="2">
        <v>1191</v>
      </c>
      <c r="L425" s="2">
        <v>1445</v>
      </c>
      <c r="M425" s="2">
        <v>1891</v>
      </c>
      <c r="N425" s="2">
        <v>2291</v>
      </c>
    </row>
    <row r="426" spans="1:14">
      <c r="A426" s="2" t="s">
        <v>1211</v>
      </c>
      <c r="B426" s="2" t="s">
        <v>1212</v>
      </c>
      <c r="C426" s="2" t="s">
        <v>1422</v>
      </c>
      <c r="D426" s="2" t="s">
        <v>1416</v>
      </c>
      <c r="E426" s="2" t="s">
        <v>1466</v>
      </c>
      <c r="F426" s="2" t="s">
        <v>71</v>
      </c>
      <c r="G426" s="2" t="s">
        <v>1424</v>
      </c>
      <c r="H426" s="2" t="s">
        <v>1467</v>
      </c>
      <c r="I426" s="2">
        <v>44428</v>
      </c>
      <c r="J426" s="2">
        <v>1421</v>
      </c>
      <c r="K426" s="2">
        <v>1529</v>
      </c>
      <c r="L426" s="2">
        <v>1867</v>
      </c>
      <c r="M426" s="2">
        <v>2319</v>
      </c>
      <c r="N426" s="2">
        <v>2618</v>
      </c>
    </row>
    <row r="427" spans="1:14">
      <c r="A427" s="2" t="s">
        <v>1211</v>
      </c>
      <c r="B427" s="2" t="s">
        <v>1212</v>
      </c>
      <c r="C427" s="2" t="s">
        <v>1442</v>
      </c>
      <c r="D427" s="2" t="s">
        <v>1416</v>
      </c>
      <c r="E427" s="2" t="s">
        <v>1468</v>
      </c>
      <c r="F427" s="2" t="s">
        <v>71</v>
      </c>
      <c r="G427" s="2" t="s">
        <v>1444</v>
      </c>
      <c r="H427" s="2" t="s">
        <v>1469</v>
      </c>
      <c r="I427" s="2">
        <v>107841</v>
      </c>
      <c r="J427" s="2">
        <v>991</v>
      </c>
      <c r="K427" s="2">
        <v>1191</v>
      </c>
      <c r="L427" s="2">
        <v>1445</v>
      </c>
      <c r="M427" s="2">
        <v>1891</v>
      </c>
      <c r="N427" s="2">
        <v>2291</v>
      </c>
    </row>
    <row r="428" spans="1:14">
      <c r="A428" s="2" t="s">
        <v>1211</v>
      </c>
      <c r="B428" s="2" t="s">
        <v>1212</v>
      </c>
      <c r="C428" s="2" t="s">
        <v>1422</v>
      </c>
      <c r="D428" s="2" t="s">
        <v>1416</v>
      </c>
      <c r="E428" s="2" t="s">
        <v>1470</v>
      </c>
      <c r="F428" s="2" t="s">
        <v>71</v>
      </c>
      <c r="G428" s="2" t="s">
        <v>1424</v>
      </c>
      <c r="H428" s="2" t="s">
        <v>1471</v>
      </c>
      <c r="I428" s="2">
        <v>54666</v>
      </c>
      <c r="J428" s="2">
        <v>1421</v>
      </c>
      <c r="K428" s="2">
        <v>1529</v>
      </c>
      <c r="L428" s="2">
        <v>1867</v>
      </c>
      <c r="M428" s="2">
        <v>2319</v>
      </c>
      <c r="N428" s="2">
        <v>2618</v>
      </c>
    </row>
    <row r="429" spans="1:14">
      <c r="A429" s="2" t="s">
        <v>1211</v>
      </c>
      <c r="B429" s="2" t="s">
        <v>1212</v>
      </c>
      <c r="C429" s="2" t="s">
        <v>1442</v>
      </c>
      <c r="D429" s="2" t="s">
        <v>1416</v>
      </c>
      <c r="E429" s="2" t="s">
        <v>1472</v>
      </c>
      <c r="F429" s="2" t="s">
        <v>71</v>
      </c>
      <c r="G429" s="2" t="s">
        <v>1444</v>
      </c>
      <c r="H429" s="2" t="s">
        <v>1473</v>
      </c>
      <c r="I429" s="2">
        <v>16611</v>
      </c>
      <c r="J429" s="2">
        <v>991</v>
      </c>
      <c r="K429" s="2">
        <v>1191</v>
      </c>
      <c r="L429" s="2">
        <v>1445</v>
      </c>
      <c r="M429" s="2">
        <v>1891</v>
      </c>
      <c r="N429" s="2">
        <v>2291</v>
      </c>
    </row>
    <row r="430" spans="1:14">
      <c r="A430" s="2" t="s">
        <v>1211</v>
      </c>
      <c r="B430" s="2" t="s">
        <v>1212</v>
      </c>
      <c r="C430" s="2" t="s">
        <v>1422</v>
      </c>
      <c r="D430" s="2" t="s">
        <v>1416</v>
      </c>
      <c r="E430" s="2" t="s">
        <v>1474</v>
      </c>
      <c r="F430" s="2" t="s">
        <v>71</v>
      </c>
      <c r="G430" s="2" t="s">
        <v>1424</v>
      </c>
      <c r="H430" s="2" t="s">
        <v>1475</v>
      </c>
      <c r="I430" s="2">
        <v>8779</v>
      </c>
      <c r="J430" s="2">
        <v>1421</v>
      </c>
      <c r="K430" s="2">
        <v>1529</v>
      </c>
      <c r="L430" s="2">
        <v>1867</v>
      </c>
      <c r="M430" s="2">
        <v>2319</v>
      </c>
      <c r="N430" s="2">
        <v>2618</v>
      </c>
    </row>
    <row r="431" spans="1:14">
      <c r="A431" s="2" t="s">
        <v>1211</v>
      </c>
      <c r="B431" s="2" t="s">
        <v>1212</v>
      </c>
      <c r="C431" s="2" t="s">
        <v>1476</v>
      </c>
      <c r="D431" s="2" t="s">
        <v>1477</v>
      </c>
      <c r="E431" s="2" t="s">
        <v>1478</v>
      </c>
      <c r="F431" s="2" t="s">
        <v>71</v>
      </c>
      <c r="G431" s="2" t="s">
        <v>1479</v>
      </c>
      <c r="H431" s="2" t="s">
        <v>1480</v>
      </c>
      <c r="I431" s="2">
        <v>2614</v>
      </c>
      <c r="J431" s="2">
        <v>1114</v>
      </c>
      <c r="K431" s="2">
        <v>1326</v>
      </c>
      <c r="L431" s="2">
        <v>1625</v>
      </c>
      <c r="M431" s="2">
        <v>2107</v>
      </c>
      <c r="N431" s="2">
        <v>2723</v>
      </c>
    </row>
    <row r="432" spans="1:14">
      <c r="A432" s="2" t="s">
        <v>1211</v>
      </c>
      <c r="B432" s="2" t="s">
        <v>1212</v>
      </c>
      <c r="C432" s="2" t="s">
        <v>1481</v>
      </c>
      <c r="D432" s="2" t="s">
        <v>1477</v>
      </c>
      <c r="E432" s="2" t="s">
        <v>1482</v>
      </c>
      <c r="F432" s="2" t="s">
        <v>71</v>
      </c>
      <c r="G432" s="2" t="s">
        <v>1483</v>
      </c>
      <c r="H432" s="2" t="s">
        <v>1484</v>
      </c>
      <c r="I432" s="2">
        <v>15885</v>
      </c>
      <c r="J432" s="2">
        <v>1232</v>
      </c>
      <c r="K432" s="2">
        <v>1370</v>
      </c>
      <c r="L432" s="2">
        <v>1797</v>
      </c>
      <c r="M432" s="2">
        <v>2373</v>
      </c>
      <c r="N432" s="2">
        <v>2976</v>
      </c>
    </row>
    <row r="433" spans="1:14">
      <c r="A433" s="2" t="s">
        <v>1211</v>
      </c>
      <c r="B433" s="2" t="s">
        <v>1212</v>
      </c>
      <c r="C433" s="2" t="s">
        <v>1476</v>
      </c>
      <c r="D433" s="2" t="s">
        <v>1477</v>
      </c>
      <c r="E433" s="2" t="s">
        <v>1485</v>
      </c>
      <c r="F433" s="2" t="s">
        <v>71</v>
      </c>
      <c r="G433" s="2" t="s">
        <v>1479</v>
      </c>
      <c r="H433" s="2" t="s">
        <v>1486</v>
      </c>
      <c r="I433" s="2">
        <v>18618</v>
      </c>
      <c r="J433" s="2">
        <v>1114</v>
      </c>
      <c r="K433" s="2">
        <v>1326</v>
      </c>
      <c r="L433" s="2">
        <v>1625</v>
      </c>
      <c r="M433" s="2">
        <v>2107</v>
      </c>
      <c r="N433" s="2">
        <v>2723</v>
      </c>
    </row>
    <row r="434" spans="1:14">
      <c r="A434" s="2" t="s">
        <v>1211</v>
      </c>
      <c r="B434" s="2" t="s">
        <v>1212</v>
      </c>
      <c r="C434" s="2" t="s">
        <v>1476</v>
      </c>
      <c r="D434" s="2" t="s">
        <v>1477</v>
      </c>
      <c r="E434" s="2" t="s">
        <v>1487</v>
      </c>
      <c r="F434" s="2" t="s">
        <v>71</v>
      </c>
      <c r="G434" s="2" t="s">
        <v>1479</v>
      </c>
      <c r="H434" s="2" t="s">
        <v>1488</v>
      </c>
      <c r="I434" s="2">
        <v>1837</v>
      </c>
      <c r="J434" s="2">
        <v>1114</v>
      </c>
      <c r="K434" s="2">
        <v>1326</v>
      </c>
      <c r="L434" s="2">
        <v>1625</v>
      </c>
      <c r="M434" s="2">
        <v>2107</v>
      </c>
      <c r="N434" s="2">
        <v>2723</v>
      </c>
    </row>
    <row r="435" spans="1:14">
      <c r="A435" s="2" t="s">
        <v>1211</v>
      </c>
      <c r="B435" s="2" t="s">
        <v>1212</v>
      </c>
      <c r="C435" s="2" t="s">
        <v>1476</v>
      </c>
      <c r="D435" s="2" t="s">
        <v>1477</v>
      </c>
      <c r="E435" s="2" t="s">
        <v>1489</v>
      </c>
      <c r="F435" s="2" t="s">
        <v>71</v>
      </c>
      <c r="G435" s="2" t="s">
        <v>1479</v>
      </c>
      <c r="H435" s="2" t="s">
        <v>1490</v>
      </c>
      <c r="I435" s="2">
        <v>11627</v>
      </c>
      <c r="J435" s="2">
        <v>1114</v>
      </c>
      <c r="K435" s="2">
        <v>1326</v>
      </c>
      <c r="L435" s="2">
        <v>1625</v>
      </c>
      <c r="M435" s="2">
        <v>2107</v>
      </c>
      <c r="N435" s="2">
        <v>2723</v>
      </c>
    </row>
    <row r="436" spans="1:14">
      <c r="A436" s="2" t="s">
        <v>1211</v>
      </c>
      <c r="B436" s="2" t="s">
        <v>1212</v>
      </c>
      <c r="C436" s="2" t="s">
        <v>1476</v>
      </c>
      <c r="D436" s="2" t="s">
        <v>1477</v>
      </c>
      <c r="E436" s="2" t="s">
        <v>1491</v>
      </c>
      <c r="F436" s="2" t="s">
        <v>71</v>
      </c>
      <c r="G436" s="2" t="s">
        <v>1479</v>
      </c>
      <c r="H436" s="2" t="s">
        <v>1492</v>
      </c>
      <c r="I436" s="2">
        <v>38634</v>
      </c>
      <c r="J436" s="2">
        <v>1114</v>
      </c>
      <c r="K436" s="2">
        <v>1326</v>
      </c>
      <c r="L436" s="2">
        <v>1625</v>
      </c>
      <c r="M436" s="2">
        <v>2107</v>
      </c>
      <c r="N436" s="2">
        <v>2723</v>
      </c>
    </row>
    <row r="437" spans="1:14">
      <c r="A437" s="2" t="s">
        <v>1211</v>
      </c>
      <c r="B437" s="2" t="s">
        <v>1212</v>
      </c>
      <c r="C437" s="2" t="s">
        <v>1481</v>
      </c>
      <c r="D437" s="2" t="s">
        <v>1477</v>
      </c>
      <c r="E437" s="2" t="s">
        <v>1493</v>
      </c>
      <c r="F437" s="2" t="s">
        <v>71</v>
      </c>
      <c r="G437" s="2" t="s">
        <v>1483</v>
      </c>
      <c r="H437" s="2" t="s">
        <v>1494</v>
      </c>
      <c r="I437" s="2">
        <v>7175</v>
      </c>
      <c r="J437" s="2">
        <v>1232</v>
      </c>
      <c r="K437" s="2">
        <v>1370</v>
      </c>
      <c r="L437" s="2">
        <v>1797</v>
      </c>
      <c r="M437" s="2">
        <v>2373</v>
      </c>
      <c r="N437" s="2">
        <v>2976</v>
      </c>
    </row>
    <row r="438" spans="1:14">
      <c r="A438" s="2" t="s">
        <v>1211</v>
      </c>
      <c r="B438" s="2" t="s">
        <v>1212</v>
      </c>
      <c r="C438" s="2" t="s">
        <v>1476</v>
      </c>
      <c r="D438" s="2" t="s">
        <v>1477</v>
      </c>
      <c r="E438" s="2" t="s">
        <v>1495</v>
      </c>
      <c r="F438" s="2" t="s">
        <v>71</v>
      </c>
      <c r="G438" s="2" t="s">
        <v>1479</v>
      </c>
      <c r="H438" s="2" t="s">
        <v>1496</v>
      </c>
      <c r="I438" s="2">
        <v>14730</v>
      </c>
      <c r="J438" s="2">
        <v>1114</v>
      </c>
      <c r="K438" s="2">
        <v>1326</v>
      </c>
      <c r="L438" s="2">
        <v>1625</v>
      </c>
      <c r="M438" s="2">
        <v>2107</v>
      </c>
      <c r="N438" s="2">
        <v>2723</v>
      </c>
    </row>
    <row r="439" spans="1:14">
      <c r="A439" s="2" t="s">
        <v>1211</v>
      </c>
      <c r="B439" s="2" t="s">
        <v>1212</v>
      </c>
      <c r="C439" s="2" t="s">
        <v>1476</v>
      </c>
      <c r="D439" s="2" t="s">
        <v>1477</v>
      </c>
      <c r="E439" s="2" t="s">
        <v>1497</v>
      </c>
      <c r="F439" s="2" t="s">
        <v>71</v>
      </c>
      <c r="G439" s="2" t="s">
        <v>1479</v>
      </c>
      <c r="H439" s="2" t="s">
        <v>1498</v>
      </c>
      <c r="I439" s="2">
        <v>4246</v>
      </c>
      <c r="J439" s="2">
        <v>1114</v>
      </c>
      <c r="K439" s="2">
        <v>1326</v>
      </c>
      <c r="L439" s="2">
        <v>1625</v>
      </c>
      <c r="M439" s="2">
        <v>2107</v>
      </c>
      <c r="N439" s="2">
        <v>2723</v>
      </c>
    </row>
    <row r="440" spans="1:14">
      <c r="A440" s="2" t="s">
        <v>1211</v>
      </c>
      <c r="B440" s="2" t="s">
        <v>1212</v>
      </c>
      <c r="C440" s="2" t="s">
        <v>1476</v>
      </c>
      <c r="D440" s="2" t="s">
        <v>1477</v>
      </c>
      <c r="E440" s="2" t="s">
        <v>1499</v>
      </c>
      <c r="F440" s="2" t="s">
        <v>71</v>
      </c>
      <c r="G440" s="2" t="s">
        <v>1479</v>
      </c>
      <c r="H440" s="2" t="s">
        <v>1500</v>
      </c>
      <c r="I440" s="2">
        <v>2425</v>
      </c>
      <c r="J440" s="2">
        <v>1114</v>
      </c>
      <c r="K440" s="2">
        <v>1326</v>
      </c>
      <c r="L440" s="2">
        <v>1625</v>
      </c>
      <c r="M440" s="2">
        <v>2107</v>
      </c>
      <c r="N440" s="2">
        <v>2723</v>
      </c>
    </row>
    <row r="441" spans="1:14">
      <c r="A441" s="2" t="s">
        <v>1211</v>
      </c>
      <c r="B441" s="2" t="s">
        <v>1212</v>
      </c>
      <c r="C441" s="2" t="s">
        <v>1476</v>
      </c>
      <c r="D441" s="2" t="s">
        <v>1477</v>
      </c>
      <c r="E441" s="2" t="s">
        <v>1501</v>
      </c>
      <c r="F441" s="2" t="s">
        <v>71</v>
      </c>
      <c r="G441" s="2" t="s">
        <v>1479</v>
      </c>
      <c r="H441" s="2" t="s">
        <v>1502</v>
      </c>
      <c r="I441" s="2">
        <v>18747</v>
      </c>
      <c r="J441" s="2">
        <v>1114</v>
      </c>
      <c r="K441" s="2">
        <v>1326</v>
      </c>
      <c r="L441" s="2">
        <v>1625</v>
      </c>
      <c r="M441" s="2">
        <v>2107</v>
      </c>
      <c r="N441" s="2">
        <v>2723</v>
      </c>
    </row>
    <row r="442" spans="1:14">
      <c r="A442" s="2" t="s">
        <v>1211</v>
      </c>
      <c r="B442" s="2" t="s">
        <v>1212</v>
      </c>
      <c r="C442" s="2" t="s">
        <v>1476</v>
      </c>
      <c r="D442" s="2" t="s">
        <v>1477</v>
      </c>
      <c r="E442" s="2" t="s">
        <v>1503</v>
      </c>
      <c r="F442" s="2" t="s">
        <v>71</v>
      </c>
      <c r="G442" s="2" t="s">
        <v>1479</v>
      </c>
      <c r="H442" s="2" t="s">
        <v>1504</v>
      </c>
      <c r="I442" s="2">
        <v>27001</v>
      </c>
      <c r="J442" s="2">
        <v>1114</v>
      </c>
      <c r="K442" s="2">
        <v>1326</v>
      </c>
      <c r="L442" s="2">
        <v>1625</v>
      </c>
      <c r="M442" s="2">
        <v>2107</v>
      </c>
      <c r="N442" s="2">
        <v>2723</v>
      </c>
    </row>
    <row r="443" spans="1:14">
      <c r="A443" s="2" t="s">
        <v>1211</v>
      </c>
      <c r="B443" s="2" t="s">
        <v>1212</v>
      </c>
      <c r="C443" s="2" t="s">
        <v>1476</v>
      </c>
      <c r="D443" s="2" t="s">
        <v>1477</v>
      </c>
      <c r="E443" s="2" t="s">
        <v>1505</v>
      </c>
      <c r="F443" s="2" t="s">
        <v>71</v>
      </c>
      <c r="G443" s="2" t="s">
        <v>1479</v>
      </c>
      <c r="H443" s="2" t="s">
        <v>1506</v>
      </c>
      <c r="I443" s="2">
        <v>5239</v>
      </c>
      <c r="J443" s="2">
        <v>1114</v>
      </c>
      <c r="K443" s="2">
        <v>1326</v>
      </c>
      <c r="L443" s="2">
        <v>1625</v>
      </c>
      <c r="M443" s="2">
        <v>2107</v>
      </c>
      <c r="N443" s="2">
        <v>2723</v>
      </c>
    </row>
    <row r="444" spans="1:14">
      <c r="A444" s="2" t="s">
        <v>1211</v>
      </c>
      <c r="B444" s="2" t="s">
        <v>1212</v>
      </c>
      <c r="C444" s="2" t="s">
        <v>1476</v>
      </c>
      <c r="D444" s="2" t="s">
        <v>1477</v>
      </c>
      <c r="E444" s="2" t="s">
        <v>1507</v>
      </c>
      <c r="F444" s="2" t="s">
        <v>71</v>
      </c>
      <c r="G444" s="2" t="s">
        <v>1479</v>
      </c>
      <c r="H444" s="2" t="s">
        <v>1508</v>
      </c>
      <c r="I444" s="2">
        <v>39112</v>
      </c>
      <c r="J444" s="2">
        <v>1114</v>
      </c>
      <c r="K444" s="2">
        <v>1326</v>
      </c>
      <c r="L444" s="2">
        <v>1625</v>
      </c>
      <c r="M444" s="2">
        <v>2107</v>
      </c>
      <c r="N444" s="2">
        <v>2723</v>
      </c>
    </row>
    <row r="445" spans="1:14">
      <c r="A445" s="2" t="s">
        <v>1211</v>
      </c>
      <c r="B445" s="2" t="s">
        <v>1212</v>
      </c>
      <c r="C445" s="2" t="s">
        <v>1476</v>
      </c>
      <c r="D445" s="2" t="s">
        <v>1477</v>
      </c>
      <c r="E445" s="2" t="s">
        <v>1509</v>
      </c>
      <c r="F445" s="2" t="s">
        <v>71</v>
      </c>
      <c r="G445" s="2" t="s">
        <v>1479</v>
      </c>
      <c r="H445" s="2" t="s">
        <v>1510</v>
      </c>
      <c r="I445" s="2">
        <v>7371</v>
      </c>
      <c r="J445" s="2">
        <v>1114</v>
      </c>
      <c r="K445" s="2">
        <v>1326</v>
      </c>
      <c r="L445" s="2">
        <v>1625</v>
      </c>
      <c r="M445" s="2">
        <v>2107</v>
      </c>
      <c r="N445" s="2">
        <v>2723</v>
      </c>
    </row>
    <row r="446" spans="1:14">
      <c r="A446" s="2" t="s">
        <v>1211</v>
      </c>
      <c r="B446" s="2" t="s">
        <v>1212</v>
      </c>
      <c r="C446" s="2" t="s">
        <v>1476</v>
      </c>
      <c r="D446" s="2" t="s">
        <v>1477</v>
      </c>
      <c r="E446" s="2" t="s">
        <v>1511</v>
      </c>
      <c r="F446" s="2" t="s">
        <v>71</v>
      </c>
      <c r="G446" s="2" t="s">
        <v>1479</v>
      </c>
      <c r="H446" s="2" t="s">
        <v>1512</v>
      </c>
      <c r="I446" s="2">
        <v>4644</v>
      </c>
      <c r="J446" s="2">
        <v>1114</v>
      </c>
      <c r="K446" s="2">
        <v>1326</v>
      </c>
      <c r="L446" s="2">
        <v>1625</v>
      </c>
      <c r="M446" s="2">
        <v>2107</v>
      </c>
      <c r="N446" s="2">
        <v>2723</v>
      </c>
    </row>
    <row r="447" spans="1:14">
      <c r="A447" s="2" t="s">
        <v>1211</v>
      </c>
      <c r="B447" s="2" t="s">
        <v>1212</v>
      </c>
      <c r="C447" s="2" t="s">
        <v>1476</v>
      </c>
      <c r="D447" s="2" t="s">
        <v>1477</v>
      </c>
      <c r="E447" s="2" t="s">
        <v>1513</v>
      </c>
      <c r="F447" s="2" t="s">
        <v>71</v>
      </c>
      <c r="G447" s="2" t="s">
        <v>1479</v>
      </c>
      <c r="H447" s="2" t="s">
        <v>1514</v>
      </c>
      <c r="I447" s="2">
        <v>4096</v>
      </c>
      <c r="J447" s="2">
        <v>1114</v>
      </c>
      <c r="K447" s="2">
        <v>1326</v>
      </c>
      <c r="L447" s="2">
        <v>1625</v>
      </c>
      <c r="M447" s="2">
        <v>2107</v>
      </c>
      <c r="N447" s="2">
        <v>2723</v>
      </c>
    </row>
    <row r="448" spans="1:14">
      <c r="A448" s="2" t="s">
        <v>1211</v>
      </c>
      <c r="B448" s="2" t="s">
        <v>1212</v>
      </c>
      <c r="C448" s="2" t="s">
        <v>1476</v>
      </c>
      <c r="D448" s="2" t="s">
        <v>1477</v>
      </c>
      <c r="E448" s="2" t="s">
        <v>1515</v>
      </c>
      <c r="F448" s="2" t="s">
        <v>71</v>
      </c>
      <c r="G448" s="2" t="s">
        <v>1479</v>
      </c>
      <c r="H448" s="2" t="s">
        <v>1516</v>
      </c>
      <c r="I448" s="2">
        <v>2887</v>
      </c>
      <c r="J448" s="2">
        <v>1114</v>
      </c>
      <c r="K448" s="2">
        <v>1326</v>
      </c>
      <c r="L448" s="2">
        <v>1625</v>
      </c>
      <c r="M448" s="2">
        <v>2107</v>
      </c>
      <c r="N448" s="2">
        <v>2723</v>
      </c>
    </row>
    <row r="449" spans="1:14">
      <c r="A449" s="2" t="s">
        <v>1211</v>
      </c>
      <c r="B449" s="2" t="s">
        <v>1212</v>
      </c>
      <c r="C449" s="2" t="s">
        <v>1476</v>
      </c>
      <c r="D449" s="2" t="s">
        <v>1477</v>
      </c>
      <c r="E449" s="2" t="s">
        <v>1517</v>
      </c>
      <c r="F449" s="2" t="s">
        <v>71</v>
      </c>
      <c r="G449" s="2" t="s">
        <v>1479</v>
      </c>
      <c r="H449" s="2" t="s">
        <v>1518</v>
      </c>
      <c r="I449" s="2">
        <v>18539</v>
      </c>
      <c r="J449" s="2">
        <v>1114</v>
      </c>
      <c r="K449" s="2">
        <v>1326</v>
      </c>
      <c r="L449" s="2">
        <v>1625</v>
      </c>
      <c r="M449" s="2">
        <v>2107</v>
      </c>
      <c r="N449" s="2">
        <v>2723</v>
      </c>
    </row>
    <row r="450" spans="1:14">
      <c r="A450" s="2" t="s">
        <v>1211</v>
      </c>
      <c r="B450" s="2" t="s">
        <v>1212</v>
      </c>
      <c r="C450" s="2" t="s">
        <v>1476</v>
      </c>
      <c r="D450" s="2" t="s">
        <v>1477</v>
      </c>
      <c r="E450" s="2" t="s">
        <v>1519</v>
      </c>
      <c r="F450" s="2" t="s">
        <v>71</v>
      </c>
      <c r="G450" s="2" t="s">
        <v>1479</v>
      </c>
      <c r="H450" s="2" t="s">
        <v>1520</v>
      </c>
      <c r="I450" s="2">
        <v>2530</v>
      </c>
      <c r="J450" s="2">
        <v>1114</v>
      </c>
      <c r="K450" s="2">
        <v>1326</v>
      </c>
      <c r="L450" s="2">
        <v>1625</v>
      </c>
      <c r="M450" s="2">
        <v>2107</v>
      </c>
      <c r="N450" s="2">
        <v>2723</v>
      </c>
    </row>
    <row r="451" spans="1:14">
      <c r="A451" s="2" t="s">
        <v>1211</v>
      </c>
      <c r="B451" s="2" t="s">
        <v>1212</v>
      </c>
      <c r="C451" s="2" t="s">
        <v>1476</v>
      </c>
      <c r="D451" s="2" t="s">
        <v>1477</v>
      </c>
      <c r="E451" s="2" t="s">
        <v>1521</v>
      </c>
      <c r="F451" s="2" t="s">
        <v>71</v>
      </c>
      <c r="G451" s="2" t="s">
        <v>1479</v>
      </c>
      <c r="H451" s="2" t="s">
        <v>1522</v>
      </c>
      <c r="I451" s="2">
        <v>18911</v>
      </c>
      <c r="J451" s="2">
        <v>1114</v>
      </c>
      <c r="K451" s="2">
        <v>1326</v>
      </c>
      <c r="L451" s="2">
        <v>1625</v>
      </c>
      <c r="M451" s="2">
        <v>2107</v>
      </c>
      <c r="N451" s="2">
        <v>2723</v>
      </c>
    </row>
    <row r="452" spans="1:14">
      <c r="A452" s="2" t="s">
        <v>1211</v>
      </c>
      <c r="B452" s="2" t="s">
        <v>1212</v>
      </c>
      <c r="C452" s="2" t="s">
        <v>1266</v>
      </c>
      <c r="D452" s="2" t="s">
        <v>1523</v>
      </c>
      <c r="E452" s="2" t="s">
        <v>1524</v>
      </c>
      <c r="F452" s="2" t="s">
        <v>71</v>
      </c>
      <c r="G452" s="2" t="s">
        <v>1269</v>
      </c>
      <c r="H452" s="2" t="s">
        <v>1525</v>
      </c>
      <c r="I452" s="2">
        <v>3178</v>
      </c>
      <c r="J452" s="2">
        <v>1133</v>
      </c>
      <c r="K452" s="2">
        <v>1306</v>
      </c>
      <c r="L452" s="2">
        <v>1653</v>
      </c>
      <c r="M452" s="2">
        <v>1992</v>
      </c>
      <c r="N452" s="2">
        <v>2363</v>
      </c>
    </row>
    <row r="453" spans="1:14">
      <c r="A453" s="2" t="s">
        <v>1211</v>
      </c>
      <c r="B453" s="2" t="s">
        <v>1212</v>
      </c>
      <c r="C453" s="2" t="s">
        <v>1266</v>
      </c>
      <c r="D453" s="2" t="s">
        <v>1523</v>
      </c>
      <c r="E453" s="2" t="s">
        <v>1526</v>
      </c>
      <c r="F453" s="2" t="s">
        <v>71</v>
      </c>
      <c r="G453" s="2" t="s">
        <v>1269</v>
      </c>
      <c r="H453" s="2" t="s">
        <v>1527</v>
      </c>
      <c r="I453" s="2">
        <v>4902</v>
      </c>
      <c r="J453" s="2">
        <v>1133</v>
      </c>
      <c r="K453" s="2">
        <v>1306</v>
      </c>
      <c r="L453" s="2">
        <v>1653</v>
      </c>
      <c r="M453" s="2">
        <v>1992</v>
      </c>
      <c r="N453" s="2">
        <v>2363</v>
      </c>
    </row>
    <row r="454" spans="1:14">
      <c r="A454" s="2" t="s">
        <v>1211</v>
      </c>
      <c r="B454" s="2" t="s">
        <v>1212</v>
      </c>
      <c r="C454" s="2" t="s">
        <v>1266</v>
      </c>
      <c r="D454" s="2" t="s">
        <v>1523</v>
      </c>
      <c r="E454" s="2" t="s">
        <v>1528</v>
      </c>
      <c r="F454" s="2" t="s">
        <v>71</v>
      </c>
      <c r="G454" s="2" t="s">
        <v>1269</v>
      </c>
      <c r="H454" s="2" t="s">
        <v>1529</v>
      </c>
      <c r="I454" s="2">
        <v>5402</v>
      </c>
      <c r="J454" s="2">
        <v>1133</v>
      </c>
      <c r="K454" s="2">
        <v>1306</v>
      </c>
      <c r="L454" s="2">
        <v>1653</v>
      </c>
      <c r="M454" s="2">
        <v>1992</v>
      </c>
      <c r="N454" s="2">
        <v>2363</v>
      </c>
    </row>
    <row r="455" spans="1:14">
      <c r="A455" s="2" t="s">
        <v>1211</v>
      </c>
      <c r="B455" s="2" t="s">
        <v>1212</v>
      </c>
      <c r="C455" s="2" t="s">
        <v>1266</v>
      </c>
      <c r="D455" s="2" t="s">
        <v>1523</v>
      </c>
      <c r="E455" s="2" t="s">
        <v>1530</v>
      </c>
      <c r="F455" s="2" t="s">
        <v>71</v>
      </c>
      <c r="G455" s="2" t="s">
        <v>1269</v>
      </c>
      <c r="H455" s="2" t="s">
        <v>1531</v>
      </c>
      <c r="I455" s="2">
        <v>12434</v>
      </c>
      <c r="J455" s="2">
        <v>1133</v>
      </c>
      <c r="K455" s="2">
        <v>1306</v>
      </c>
      <c r="L455" s="2">
        <v>1653</v>
      </c>
      <c r="M455" s="2">
        <v>1992</v>
      </c>
      <c r="N455" s="2">
        <v>2363</v>
      </c>
    </row>
    <row r="456" spans="1:14">
      <c r="A456" s="2" t="s">
        <v>1211</v>
      </c>
      <c r="B456" s="2" t="s">
        <v>1212</v>
      </c>
      <c r="C456" s="2" t="s">
        <v>1266</v>
      </c>
      <c r="D456" s="2" t="s">
        <v>1523</v>
      </c>
      <c r="E456" s="2" t="s">
        <v>1532</v>
      </c>
      <c r="F456" s="2" t="s">
        <v>71</v>
      </c>
      <c r="G456" s="2" t="s">
        <v>1269</v>
      </c>
      <c r="H456" s="2" t="s">
        <v>1533</v>
      </c>
      <c r="I456" s="2">
        <v>16348</v>
      </c>
      <c r="J456" s="2">
        <v>1133</v>
      </c>
      <c r="K456" s="2">
        <v>1306</v>
      </c>
      <c r="L456" s="2">
        <v>1653</v>
      </c>
      <c r="M456" s="2">
        <v>1992</v>
      </c>
      <c r="N456" s="2">
        <v>2363</v>
      </c>
    </row>
    <row r="457" spans="1:14">
      <c r="A457" s="2" t="s">
        <v>1211</v>
      </c>
      <c r="B457" s="2" t="s">
        <v>1212</v>
      </c>
      <c r="C457" s="2" t="s">
        <v>1266</v>
      </c>
      <c r="D457" s="2" t="s">
        <v>1523</v>
      </c>
      <c r="E457" s="2" t="s">
        <v>1534</v>
      </c>
      <c r="F457" s="2" t="s">
        <v>71</v>
      </c>
      <c r="G457" s="2" t="s">
        <v>1269</v>
      </c>
      <c r="H457" s="2" t="s">
        <v>1535</v>
      </c>
      <c r="I457" s="2">
        <v>9506</v>
      </c>
      <c r="J457" s="2">
        <v>1133</v>
      </c>
      <c r="K457" s="2">
        <v>1306</v>
      </c>
      <c r="L457" s="2">
        <v>1653</v>
      </c>
      <c r="M457" s="2">
        <v>1992</v>
      </c>
      <c r="N457" s="2">
        <v>2363</v>
      </c>
    </row>
    <row r="458" spans="1:14">
      <c r="A458" s="2" t="s">
        <v>1211</v>
      </c>
      <c r="B458" s="2" t="s">
        <v>1212</v>
      </c>
      <c r="C458" s="2" t="s">
        <v>1266</v>
      </c>
      <c r="D458" s="2" t="s">
        <v>1523</v>
      </c>
      <c r="E458" s="2" t="s">
        <v>1536</v>
      </c>
      <c r="F458" s="2" t="s">
        <v>71</v>
      </c>
      <c r="G458" s="2" t="s">
        <v>1269</v>
      </c>
      <c r="H458" s="2" t="s">
        <v>1537</v>
      </c>
      <c r="I458" s="2">
        <v>25682</v>
      </c>
      <c r="J458" s="2">
        <v>1133</v>
      </c>
      <c r="K458" s="2">
        <v>1306</v>
      </c>
      <c r="L458" s="2">
        <v>1653</v>
      </c>
      <c r="M458" s="2">
        <v>1992</v>
      </c>
      <c r="N458" s="2">
        <v>2363</v>
      </c>
    </row>
    <row r="459" spans="1:14">
      <c r="A459" s="2" t="s">
        <v>1211</v>
      </c>
      <c r="B459" s="2" t="s">
        <v>1212</v>
      </c>
      <c r="C459" s="2" t="s">
        <v>1266</v>
      </c>
      <c r="D459" s="2" t="s">
        <v>1523</v>
      </c>
      <c r="E459" s="2" t="s">
        <v>1538</v>
      </c>
      <c r="F459" s="2" t="s">
        <v>71</v>
      </c>
      <c r="G459" s="2" t="s">
        <v>1269</v>
      </c>
      <c r="H459" s="2" t="s">
        <v>1539</v>
      </c>
      <c r="I459" s="2">
        <v>10853</v>
      </c>
      <c r="J459" s="2">
        <v>1133</v>
      </c>
      <c r="K459" s="2">
        <v>1306</v>
      </c>
      <c r="L459" s="2">
        <v>1653</v>
      </c>
      <c r="M459" s="2">
        <v>1992</v>
      </c>
      <c r="N459" s="2">
        <v>2363</v>
      </c>
    </row>
    <row r="460" spans="1:14">
      <c r="A460" s="2" t="s">
        <v>1211</v>
      </c>
      <c r="B460" s="2" t="s">
        <v>1212</v>
      </c>
      <c r="C460" s="2" t="s">
        <v>1266</v>
      </c>
      <c r="D460" s="2" t="s">
        <v>1523</v>
      </c>
      <c r="E460" s="2" t="s">
        <v>1540</v>
      </c>
      <c r="F460" s="2" t="s">
        <v>71</v>
      </c>
      <c r="G460" s="2" t="s">
        <v>1269</v>
      </c>
      <c r="H460" s="2" t="s">
        <v>1541</v>
      </c>
      <c r="I460" s="2">
        <v>11878</v>
      </c>
      <c r="J460" s="2">
        <v>1133</v>
      </c>
      <c r="K460" s="2">
        <v>1306</v>
      </c>
      <c r="L460" s="2">
        <v>1653</v>
      </c>
      <c r="M460" s="2">
        <v>1992</v>
      </c>
      <c r="N460" s="2">
        <v>2363</v>
      </c>
    </row>
    <row r="461" spans="1:14">
      <c r="A461" s="2" t="s">
        <v>1211</v>
      </c>
      <c r="B461" s="2" t="s">
        <v>1212</v>
      </c>
      <c r="C461" s="2" t="s">
        <v>1266</v>
      </c>
      <c r="D461" s="2" t="s">
        <v>1523</v>
      </c>
      <c r="E461" s="2" t="s">
        <v>1542</v>
      </c>
      <c r="F461" s="2" t="s">
        <v>71</v>
      </c>
      <c r="G461" s="2" t="s">
        <v>1269</v>
      </c>
      <c r="H461" s="2" t="s">
        <v>1543</v>
      </c>
      <c r="I461" s="2">
        <v>14685</v>
      </c>
      <c r="J461" s="2">
        <v>1133</v>
      </c>
      <c r="K461" s="2">
        <v>1306</v>
      </c>
      <c r="L461" s="2">
        <v>1653</v>
      </c>
      <c r="M461" s="2">
        <v>1992</v>
      </c>
      <c r="N461" s="2">
        <v>2363</v>
      </c>
    </row>
    <row r="462" spans="1:14">
      <c r="A462" s="2" t="s">
        <v>1211</v>
      </c>
      <c r="B462" s="2" t="s">
        <v>1212</v>
      </c>
      <c r="C462" s="2" t="s">
        <v>1266</v>
      </c>
      <c r="D462" s="2" t="s">
        <v>1523</v>
      </c>
      <c r="E462" s="2" t="s">
        <v>1544</v>
      </c>
      <c r="F462" s="2" t="s">
        <v>71</v>
      </c>
      <c r="G462" s="2" t="s">
        <v>1269</v>
      </c>
      <c r="H462" s="2" t="s">
        <v>1545</v>
      </c>
      <c r="I462" s="2">
        <v>903</v>
      </c>
      <c r="J462" s="2">
        <v>1133</v>
      </c>
      <c r="K462" s="2">
        <v>1306</v>
      </c>
      <c r="L462" s="2">
        <v>1653</v>
      </c>
      <c r="M462" s="2">
        <v>1992</v>
      </c>
      <c r="N462" s="2">
        <v>2363</v>
      </c>
    </row>
    <row r="463" spans="1:14">
      <c r="A463" s="2" t="s">
        <v>1211</v>
      </c>
      <c r="B463" s="2" t="s">
        <v>1212</v>
      </c>
      <c r="C463" s="2" t="s">
        <v>1266</v>
      </c>
      <c r="D463" s="2" t="s">
        <v>1523</v>
      </c>
      <c r="E463" s="2" t="s">
        <v>1546</v>
      </c>
      <c r="F463" s="2" t="s">
        <v>71</v>
      </c>
      <c r="G463" s="2" t="s">
        <v>1269</v>
      </c>
      <c r="H463" s="2" t="s">
        <v>1547</v>
      </c>
      <c r="I463" s="2">
        <v>29300</v>
      </c>
      <c r="J463" s="2">
        <v>1133</v>
      </c>
      <c r="K463" s="2">
        <v>1306</v>
      </c>
      <c r="L463" s="2">
        <v>1653</v>
      </c>
      <c r="M463" s="2">
        <v>1992</v>
      </c>
      <c r="N463" s="2">
        <v>2363</v>
      </c>
    </row>
    <row r="464" spans="1:14">
      <c r="A464" s="2" t="s">
        <v>1211</v>
      </c>
      <c r="B464" s="2" t="s">
        <v>1212</v>
      </c>
      <c r="C464" s="2" t="s">
        <v>1266</v>
      </c>
      <c r="D464" s="2" t="s">
        <v>1523</v>
      </c>
      <c r="E464" s="2" t="s">
        <v>1548</v>
      </c>
      <c r="F464" s="2" t="s">
        <v>71</v>
      </c>
      <c r="G464" s="2" t="s">
        <v>1269</v>
      </c>
      <c r="H464" s="2" t="s">
        <v>1549</v>
      </c>
      <c r="I464" s="2">
        <v>5876</v>
      </c>
      <c r="J464" s="2">
        <v>1133</v>
      </c>
      <c r="K464" s="2">
        <v>1306</v>
      </c>
      <c r="L464" s="2">
        <v>1653</v>
      </c>
      <c r="M464" s="2">
        <v>1992</v>
      </c>
      <c r="N464" s="2">
        <v>2363</v>
      </c>
    </row>
    <row r="465" spans="1:14">
      <c r="A465" s="2" t="s">
        <v>1211</v>
      </c>
      <c r="B465" s="2" t="s">
        <v>1212</v>
      </c>
      <c r="C465" s="2" t="s">
        <v>1550</v>
      </c>
      <c r="D465" s="2" t="s">
        <v>1551</v>
      </c>
      <c r="E465" s="2" t="s">
        <v>1552</v>
      </c>
      <c r="F465" s="2" t="s">
        <v>71</v>
      </c>
      <c r="G465" s="2" t="s">
        <v>1553</v>
      </c>
      <c r="H465" s="2" t="s">
        <v>1554</v>
      </c>
      <c r="I465" s="2">
        <v>4233</v>
      </c>
      <c r="J465" s="2">
        <v>1135</v>
      </c>
      <c r="K465" s="2">
        <v>1220</v>
      </c>
      <c r="L465" s="2">
        <v>1600</v>
      </c>
      <c r="M465" s="2">
        <v>1958</v>
      </c>
      <c r="N465" s="2">
        <v>2344</v>
      </c>
    </row>
    <row r="466" spans="1:14">
      <c r="A466" s="2" t="s">
        <v>1211</v>
      </c>
      <c r="B466" s="2" t="s">
        <v>1212</v>
      </c>
      <c r="C466" s="2" t="s">
        <v>1550</v>
      </c>
      <c r="D466" s="2" t="s">
        <v>1551</v>
      </c>
      <c r="E466" s="2" t="s">
        <v>1555</v>
      </c>
      <c r="F466" s="2" t="s">
        <v>71</v>
      </c>
      <c r="G466" s="2" t="s">
        <v>1553</v>
      </c>
      <c r="H466" s="2" t="s">
        <v>1556</v>
      </c>
      <c r="I466" s="2">
        <v>8254</v>
      </c>
      <c r="J466" s="2">
        <v>1135</v>
      </c>
      <c r="K466" s="2">
        <v>1220</v>
      </c>
      <c r="L466" s="2">
        <v>1600</v>
      </c>
      <c r="M466" s="2">
        <v>1958</v>
      </c>
      <c r="N466" s="2">
        <v>2344</v>
      </c>
    </row>
    <row r="467" spans="1:14">
      <c r="A467" s="2" t="s">
        <v>1211</v>
      </c>
      <c r="B467" s="2" t="s">
        <v>1212</v>
      </c>
      <c r="C467" s="2" t="s">
        <v>1550</v>
      </c>
      <c r="D467" s="2" t="s">
        <v>1551</v>
      </c>
      <c r="E467" s="2" t="s">
        <v>1557</v>
      </c>
      <c r="F467" s="2" t="s">
        <v>71</v>
      </c>
      <c r="G467" s="2" t="s">
        <v>1553</v>
      </c>
      <c r="H467" s="2" t="s">
        <v>1558</v>
      </c>
      <c r="I467" s="2">
        <v>5080</v>
      </c>
      <c r="J467" s="2">
        <v>1135</v>
      </c>
      <c r="K467" s="2">
        <v>1220</v>
      </c>
      <c r="L467" s="2">
        <v>1600</v>
      </c>
      <c r="M467" s="2">
        <v>1958</v>
      </c>
      <c r="N467" s="2">
        <v>2344</v>
      </c>
    </row>
    <row r="468" spans="1:14">
      <c r="A468" s="2" t="s">
        <v>1211</v>
      </c>
      <c r="B468" s="2" t="s">
        <v>1212</v>
      </c>
      <c r="C468" s="2" t="s">
        <v>1550</v>
      </c>
      <c r="D468" s="2" t="s">
        <v>1551</v>
      </c>
      <c r="E468" s="2" t="s">
        <v>1559</v>
      </c>
      <c r="F468" s="2" t="s">
        <v>71</v>
      </c>
      <c r="G468" s="2" t="s">
        <v>1553</v>
      </c>
      <c r="H468" s="2" t="s">
        <v>1560</v>
      </c>
      <c r="I468" s="2">
        <v>2514</v>
      </c>
      <c r="J468" s="2">
        <v>1135</v>
      </c>
      <c r="K468" s="2">
        <v>1220</v>
      </c>
      <c r="L468" s="2">
        <v>1600</v>
      </c>
      <c r="M468" s="2">
        <v>1958</v>
      </c>
      <c r="N468" s="2">
        <v>2344</v>
      </c>
    </row>
    <row r="469" spans="1:14">
      <c r="A469" s="2" t="s">
        <v>1211</v>
      </c>
      <c r="B469" s="2" t="s">
        <v>1212</v>
      </c>
      <c r="C469" s="2" t="s">
        <v>1550</v>
      </c>
      <c r="D469" s="2" t="s">
        <v>1551</v>
      </c>
      <c r="E469" s="2" t="s">
        <v>1561</v>
      </c>
      <c r="F469" s="2" t="s">
        <v>71</v>
      </c>
      <c r="G469" s="2" t="s">
        <v>1553</v>
      </c>
      <c r="H469" s="2" t="s">
        <v>1562</v>
      </c>
      <c r="I469" s="2">
        <v>1647</v>
      </c>
      <c r="J469" s="2">
        <v>1135</v>
      </c>
      <c r="K469" s="2">
        <v>1220</v>
      </c>
      <c r="L469" s="2">
        <v>1600</v>
      </c>
      <c r="M469" s="2">
        <v>1958</v>
      </c>
      <c r="N469" s="2">
        <v>2344</v>
      </c>
    </row>
    <row r="470" spans="1:14">
      <c r="A470" s="2" t="s">
        <v>1211</v>
      </c>
      <c r="B470" s="2" t="s">
        <v>1212</v>
      </c>
      <c r="C470" s="2" t="s">
        <v>1550</v>
      </c>
      <c r="D470" s="2" t="s">
        <v>1551</v>
      </c>
      <c r="E470" s="2" t="s">
        <v>1563</v>
      </c>
      <c r="F470" s="2" t="s">
        <v>71</v>
      </c>
      <c r="G470" s="2" t="s">
        <v>1553</v>
      </c>
      <c r="H470" s="2" t="s">
        <v>1564</v>
      </c>
      <c r="I470" s="2">
        <v>1803</v>
      </c>
      <c r="J470" s="2">
        <v>1135</v>
      </c>
      <c r="K470" s="2">
        <v>1220</v>
      </c>
      <c r="L470" s="2">
        <v>1600</v>
      </c>
      <c r="M470" s="2">
        <v>1958</v>
      </c>
      <c r="N470" s="2">
        <v>2344</v>
      </c>
    </row>
    <row r="471" spans="1:14">
      <c r="A471" s="2" t="s">
        <v>1211</v>
      </c>
      <c r="B471" s="2" t="s">
        <v>1212</v>
      </c>
      <c r="C471" s="2" t="s">
        <v>1550</v>
      </c>
      <c r="D471" s="2" t="s">
        <v>1551</v>
      </c>
      <c r="E471" s="2" t="s">
        <v>1565</v>
      </c>
      <c r="F471" s="2" t="s">
        <v>71</v>
      </c>
      <c r="G471" s="2" t="s">
        <v>1553</v>
      </c>
      <c r="H471" s="2" t="s">
        <v>1566</v>
      </c>
      <c r="I471" s="2">
        <v>17267</v>
      </c>
      <c r="J471" s="2">
        <v>1135</v>
      </c>
      <c r="K471" s="2">
        <v>1220</v>
      </c>
      <c r="L471" s="2">
        <v>1600</v>
      </c>
      <c r="M471" s="2">
        <v>1958</v>
      </c>
      <c r="N471" s="2">
        <v>2344</v>
      </c>
    </row>
    <row r="472" spans="1:14">
      <c r="A472" s="2" t="s">
        <v>1211</v>
      </c>
      <c r="B472" s="2" t="s">
        <v>1212</v>
      </c>
      <c r="C472" s="2" t="s">
        <v>1550</v>
      </c>
      <c r="D472" s="2" t="s">
        <v>1551</v>
      </c>
      <c r="E472" s="2" t="s">
        <v>1567</v>
      </c>
      <c r="F472" s="2" t="s">
        <v>71</v>
      </c>
      <c r="G472" s="2" t="s">
        <v>1553</v>
      </c>
      <c r="H472" s="2" t="s">
        <v>1568</v>
      </c>
      <c r="I472" s="2">
        <v>15129</v>
      </c>
      <c r="J472" s="2">
        <v>1135</v>
      </c>
      <c r="K472" s="2">
        <v>1220</v>
      </c>
      <c r="L472" s="2">
        <v>1600</v>
      </c>
      <c r="M472" s="2">
        <v>1958</v>
      </c>
      <c r="N472" s="2">
        <v>2344</v>
      </c>
    </row>
    <row r="473" spans="1:14">
      <c r="A473" s="2" t="s">
        <v>1211</v>
      </c>
      <c r="B473" s="2" t="s">
        <v>1212</v>
      </c>
      <c r="C473" s="2" t="s">
        <v>1550</v>
      </c>
      <c r="D473" s="2" t="s">
        <v>1551</v>
      </c>
      <c r="E473" s="2" t="s">
        <v>1569</v>
      </c>
      <c r="F473" s="2" t="s">
        <v>71</v>
      </c>
      <c r="G473" s="2" t="s">
        <v>1553</v>
      </c>
      <c r="H473" s="2" t="s">
        <v>1570</v>
      </c>
      <c r="I473" s="2">
        <v>4178</v>
      </c>
      <c r="J473" s="2">
        <v>1135</v>
      </c>
      <c r="K473" s="2">
        <v>1220</v>
      </c>
      <c r="L473" s="2">
        <v>1600</v>
      </c>
      <c r="M473" s="2">
        <v>1958</v>
      </c>
      <c r="N473" s="2">
        <v>2344</v>
      </c>
    </row>
    <row r="474" spans="1:14">
      <c r="A474" s="2" t="s">
        <v>1211</v>
      </c>
      <c r="B474" s="2" t="s">
        <v>1212</v>
      </c>
      <c r="C474" s="2" t="s">
        <v>1550</v>
      </c>
      <c r="D474" s="2" t="s">
        <v>1551</v>
      </c>
      <c r="E474" s="2" t="s">
        <v>1571</v>
      </c>
      <c r="F474" s="2" t="s">
        <v>71</v>
      </c>
      <c r="G474" s="2" t="s">
        <v>1553</v>
      </c>
      <c r="H474" s="2" t="s">
        <v>1572</v>
      </c>
      <c r="I474" s="2">
        <v>9367</v>
      </c>
      <c r="J474" s="2">
        <v>1135</v>
      </c>
      <c r="K474" s="2">
        <v>1220</v>
      </c>
      <c r="L474" s="2">
        <v>1600</v>
      </c>
      <c r="M474" s="2">
        <v>1958</v>
      </c>
      <c r="N474" s="2">
        <v>2344</v>
      </c>
    </row>
    <row r="475" spans="1:14">
      <c r="A475" s="2" t="s">
        <v>1211</v>
      </c>
      <c r="B475" s="2" t="s">
        <v>1212</v>
      </c>
      <c r="C475" s="2" t="s">
        <v>1550</v>
      </c>
      <c r="D475" s="2" t="s">
        <v>1551</v>
      </c>
      <c r="E475" s="2" t="s">
        <v>1573</v>
      </c>
      <c r="F475" s="2" t="s">
        <v>71</v>
      </c>
      <c r="G475" s="2" t="s">
        <v>1553</v>
      </c>
      <c r="H475" s="2" t="s">
        <v>1574</v>
      </c>
      <c r="I475" s="2">
        <v>1603</v>
      </c>
      <c r="J475" s="2">
        <v>1135</v>
      </c>
      <c r="K475" s="2">
        <v>1220</v>
      </c>
      <c r="L475" s="2">
        <v>1600</v>
      </c>
      <c r="M475" s="2">
        <v>1958</v>
      </c>
      <c r="N475" s="2">
        <v>2344</v>
      </c>
    </row>
    <row r="476" spans="1:14">
      <c r="A476" s="2" t="s">
        <v>1211</v>
      </c>
      <c r="B476" s="2" t="s">
        <v>1212</v>
      </c>
      <c r="C476" s="2" t="s">
        <v>1550</v>
      </c>
      <c r="D476" s="2" t="s">
        <v>1551</v>
      </c>
      <c r="E476" s="2" t="s">
        <v>1575</v>
      </c>
      <c r="F476" s="2" t="s">
        <v>71</v>
      </c>
      <c r="G476" s="2" t="s">
        <v>1553</v>
      </c>
      <c r="H476" s="2" t="s">
        <v>1576</v>
      </c>
      <c r="I476" s="2">
        <v>3759</v>
      </c>
      <c r="J476" s="2">
        <v>1135</v>
      </c>
      <c r="K476" s="2">
        <v>1220</v>
      </c>
      <c r="L476" s="2">
        <v>1600</v>
      </c>
      <c r="M476" s="2">
        <v>1958</v>
      </c>
      <c r="N476" s="2">
        <v>2344</v>
      </c>
    </row>
    <row r="477" spans="1:14">
      <c r="A477" s="2" t="s">
        <v>1211</v>
      </c>
      <c r="B477" s="2" t="s">
        <v>1212</v>
      </c>
      <c r="C477" s="2" t="s">
        <v>1550</v>
      </c>
      <c r="D477" s="2" t="s">
        <v>1551</v>
      </c>
      <c r="E477" s="2" t="s">
        <v>1577</v>
      </c>
      <c r="F477" s="2" t="s">
        <v>71</v>
      </c>
      <c r="G477" s="2" t="s">
        <v>1553</v>
      </c>
      <c r="H477" s="2" t="s">
        <v>1578</v>
      </c>
      <c r="I477" s="2">
        <v>9361</v>
      </c>
      <c r="J477" s="2">
        <v>1135</v>
      </c>
      <c r="K477" s="2">
        <v>1220</v>
      </c>
      <c r="L477" s="2">
        <v>1600</v>
      </c>
      <c r="M477" s="2">
        <v>1958</v>
      </c>
      <c r="N477" s="2">
        <v>2344</v>
      </c>
    </row>
    <row r="478" spans="1:14">
      <c r="A478" s="2" t="s">
        <v>1211</v>
      </c>
      <c r="B478" s="2" t="s">
        <v>1212</v>
      </c>
      <c r="C478" s="2" t="s">
        <v>1550</v>
      </c>
      <c r="D478" s="2" t="s">
        <v>1551</v>
      </c>
      <c r="E478" s="2" t="s">
        <v>1579</v>
      </c>
      <c r="F478" s="2" t="s">
        <v>71</v>
      </c>
      <c r="G478" s="2" t="s">
        <v>1553</v>
      </c>
      <c r="H478" s="2" t="s">
        <v>1580</v>
      </c>
      <c r="I478" s="2">
        <v>24618</v>
      </c>
      <c r="J478" s="2">
        <v>1135</v>
      </c>
      <c r="K478" s="2">
        <v>1220</v>
      </c>
      <c r="L478" s="2">
        <v>1600</v>
      </c>
      <c r="M478" s="2">
        <v>1958</v>
      </c>
      <c r="N478" s="2">
        <v>2344</v>
      </c>
    </row>
    <row r="479" spans="1:14">
      <c r="A479" s="2" t="s">
        <v>1211</v>
      </c>
      <c r="B479" s="2" t="s">
        <v>1212</v>
      </c>
      <c r="C479" s="2" t="s">
        <v>1550</v>
      </c>
      <c r="D479" s="2" t="s">
        <v>1551</v>
      </c>
      <c r="E479" s="2" t="s">
        <v>1581</v>
      </c>
      <c r="F479" s="2" t="s">
        <v>71</v>
      </c>
      <c r="G479" s="2" t="s">
        <v>1553</v>
      </c>
      <c r="H479" s="2" t="s">
        <v>1582</v>
      </c>
      <c r="I479" s="2">
        <v>7844</v>
      </c>
      <c r="J479" s="2">
        <v>1135</v>
      </c>
      <c r="K479" s="2">
        <v>1220</v>
      </c>
      <c r="L479" s="2">
        <v>1600</v>
      </c>
      <c r="M479" s="2">
        <v>1958</v>
      </c>
      <c r="N479" s="2">
        <v>2344</v>
      </c>
    </row>
    <row r="480" spans="1:14">
      <c r="A480" s="2" t="s">
        <v>1583</v>
      </c>
      <c r="B480" s="2" t="s">
        <v>1584</v>
      </c>
      <c r="C480" s="2" t="s">
        <v>1585</v>
      </c>
      <c r="D480" s="2" t="s">
        <v>1586</v>
      </c>
      <c r="E480" s="2" t="s">
        <v>70</v>
      </c>
      <c r="F480" s="2" t="s">
        <v>71</v>
      </c>
      <c r="G480" s="2" t="s">
        <v>1587</v>
      </c>
      <c r="H480" s="2" t="s">
        <v>1588</v>
      </c>
      <c r="I480" s="2">
        <v>182400</v>
      </c>
      <c r="J480" s="2">
        <v>1173</v>
      </c>
      <c r="K480" s="2">
        <v>1181</v>
      </c>
      <c r="L480" s="2">
        <v>1492</v>
      </c>
      <c r="M480" s="2">
        <v>2080</v>
      </c>
      <c r="N480" s="2">
        <v>2278</v>
      </c>
    </row>
    <row r="481" spans="1:14">
      <c r="A481" s="2" t="s">
        <v>1583</v>
      </c>
      <c r="B481" s="2" t="s">
        <v>1584</v>
      </c>
      <c r="C481" s="2" t="s">
        <v>1589</v>
      </c>
      <c r="D481" s="2" t="s">
        <v>1590</v>
      </c>
      <c r="E481" s="2" t="s">
        <v>70</v>
      </c>
      <c r="F481" s="2" t="s">
        <v>71</v>
      </c>
      <c r="G481" s="2" t="s">
        <v>1591</v>
      </c>
      <c r="H481" s="2" t="s">
        <v>1592</v>
      </c>
      <c r="I481" s="2">
        <v>570565</v>
      </c>
      <c r="J481" s="2">
        <v>1372</v>
      </c>
      <c r="K481" s="2">
        <v>1512</v>
      </c>
      <c r="L481" s="2">
        <v>1802</v>
      </c>
      <c r="M481" s="2">
        <v>2171</v>
      </c>
      <c r="N481" s="2">
        <v>2468</v>
      </c>
    </row>
    <row r="482" spans="1:14">
      <c r="A482" s="2" t="s">
        <v>1583</v>
      </c>
      <c r="B482" s="2" t="s">
        <v>1584</v>
      </c>
      <c r="C482" s="2" t="s">
        <v>1593</v>
      </c>
      <c r="D482" s="2" t="s">
        <v>1594</v>
      </c>
      <c r="E482" s="2" t="s">
        <v>70</v>
      </c>
      <c r="F482" s="2" t="s">
        <v>71</v>
      </c>
      <c r="G482" s="2" t="s">
        <v>1595</v>
      </c>
      <c r="H482" s="2" t="s">
        <v>1596</v>
      </c>
      <c r="I482" s="2">
        <v>240670</v>
      </c>
      <c r="J482" s="2">
        <v>1031</v>
      </c>
      <c r="K482" s="2">
        <v>1066</v>
      </c>
      <c r="L482" s="2">
        <v>1398</v>
      </c>
      <c r="M482" s="2">
        <v>1763</v>
      </c>
      <c r="N482" s="2">
        <v>2197</v>
      </c>
    </row>
    <row r="483" spans="1:14">
      <c r="A483" s="2" t="s">
        <v>1597</v>
      </c>
      <c r="B483" s="2" t="s">
        <v>1598</v>
      </c>
      <c r="C483" s="2" t="s">
        <v>1599</v>
      </c>
      <c r="D483" s="2" t="s">
        <v>1600</v>
      </c>
      <c r="E483" s="2" t="s">
        <v>70</v>
      </c>
      <c r="F483" s="2" t="s">
        <v>71</v>
      </c>
      <c r="G483" s="2" t="s">
        <v>1601</v>
      </c>
      <c r="H483" s="2" t="s">
        <v>1602</v>
      </c>
      <c r="I483" s="2">
        <v>670585</v>
      </c>
      <c r="J483" s="2">
        <v>2012</v>
      </c>
      <c r="K483" s="2">
        <v>2056</v>
      </c>
      <c r="L483" s="2">
        <v>2314</v>
      </c>
      <c r="M483" s="2">
        <v>2893</v>
      </c>
      <c r="N483" s="2">
        <v>3413</v>
      </c>
    </row>
    <row r="484" spans="1:14">
      <c r="A484" s="2" t="s">
        <v>1603</v>
      </c>
      <c r="B484" s="2" t="s">
        <v>1604</v>
      </c>
      <c r="C484" s="2" t="s">
        <v>1605</v>
      </c>
      <c r="D484" s="2" t="s">
        <v>1606</v>
      </c>
      <c r="E484" s="2" t="s">
        <v>70</v>
      </c>
      <c r="F484" s="2" t="s">
        <v>71</v>
      </c>
      <c r="G484" s="2" t="s">
        <v>1607</v>
      </c>
      <c r="H484" s="2" t="s">
        <v>1608</v>
      </c>
      <c r="I484" s="2">
        <v>279730</v>
      </c>
      <c r="J484" s="2">
        <v>1176</v>
      </c>
      <c r="K484" s="2">
        <v>1308</v>
      </c>
      <c r="L484" s="2">
        <v>1583</v>
      </c>
      <c r="M484" s="2">
        <v>2016</v>
      </c>
      <c r="N484" s="2">
        <v>2099</v>
      </c>
    </row>
    <row r="485" spans="1:14">
      <c r="A485" s="2" t="s">
        <v>1603</v>
      </c>
      <c r="B485" s="2" t="s">
        <v>1604</v>
      </c>
      <c r="C485" s="2" t="s">
        <v>1609</v>
      </c>
      <c r="D485" s="2" t="s">
        <v>1610</v>
      </c>
      <c r="E485" s="2" t="s">
        <v>70</v>
      </c>
      <c r="F485" s="2" t="s">
        <v>71</v>
      </c>
      <c r="G485" s="2" t="s">
        <v>1611</v>
      </c>
      <c r="H485" s="2" t="s">
        <v>1612</v>
      </c>
      <c r="I485" s="2">
        <v>27970</v>
      </c>
      <c r="J485" s="2">
        <v>901</v>
      </c>
      <c r="K485" s="2">
        <v>952</v>
      </c>
      <c r="L485" s="2">
        <v>1129</v>
      </c>
      <c r="M485" s="2">
        <v>1523</v>
      </c>
      <c r="N485" s="2">
        <v>1896</v>
      </c>
    </row>
    <row r="486" spans="1:14">
      <c r="A486" s="2" t="s">
        <v>1603</v>
      </c>
      <c r="B486" s="2" t="s">
        <v>1604</v>
      </c>
      <c r="C486" s="2" t="s">
        <v>1613</v>
      </c>
      <c r="D486" s="2" t="s">
        <v>1614</v>
      </c>
      <c r="E486" s="2" t="s">
        <v>70</v>
      </c>
      <c r="F486" s="2" t="s">
        <v>71</v>
      </c>
      <c r="G486" s="2" t="s">
        <v>1615</v>
      </c>
      <c r="H486" s="2" t="s">
        <v>1616</v>
      </c>
      <c r="I486" s="2">
        <v>181055</v>
      </c>
      <c r="J486" s="2">
        <v>1367</v>
      </c>
      <c r="K486" s="2">
        <v>1375</v>
      </c>
      <c r="L486" s="2">
        <v>1609</v>
      </c>
      <c r="M486" s="2">
        <v>2137</v>
      </c>
      <c r="N486" s="2">
        <v>2702</v>
      </c>
    </row>
    <row r="487" spans="1:14">
      <c r="A487" s="2" t="s">
        <v>1603</v>
      </c>
      <c r="B487" s="2" t="s">
        <v>1604</v>
      </c>
      <c r="C487" s="2" t="s">
        <v>1617</v>
      </c>
      <c r="D487" s="2" t="s">
        <v>1618</v>
      </c>
      <c r="E487" s="2" t="s">
        <v>70</v>
      </c>
      <c r="F487" s="2" t="s">
        <v>80</v>
      </c>
      <c r="G487" s="2" t="s">
        <v>1619</v>
      </c>
      <c r="H487" s="2" t="s">
        <v>1620</v>
      </c>
      <c r="I487" s="2">
        <v>27815</v>
      </c>
      <c r="J487" s="2">
        <v>811</v>
      </c>
      <c r="K487" s="2">
        <v>843</v>
      </c>
      <c r="L487" s="2">
        <v>933</v>
      </c>
      <c r="M487" s="2">
        <v>1232</v>
      </c>
      <c r="N487" s="2">
        <v>1567</v>
      </c>
    </row>
    <row r="488" spans="1:14">
      <c r="A488" s="2" t="s">
        <v>1603</v>
      </c>
      <c r="B488" s="2" t="s">
        <v>1604</v>
      </c>
      <c r="C488" s="2" t="s">
        <v>1621</v>
      </c>
      <c r="D488" s="2" t="s">
        <v>1622</v>
      </c>
      <c r="E488" s="2" t="s">
        <v>70</v>
      </c>
      <c r="F488" s="2" t="s">
        <v>71</v>
      </c>
      <c r="G488" s="2" t="s">
        <v>1623</v>
      </c>
      <c r="H488" s="2" t="s">
        <v>1624</v>
      </c>
      <c r="I488" s="2">
        <v>610725</v>
      </c>
      <c r="J488" s="2">
        <v>1203</v>
      </c>
      <c r="K488" s="2">
        <v>1408</v>
      </c>
      <c r="L488" s="2">
        <v>1635</v>
      </c>
      <c r="M488" s="2">
        <v>2224</v>
      </c>
      <c r="N488" s="2">
        <v>2545</v>
      </c>
    </row>
    <row r="489" spans="1:14">
      <c r="A489" s="2" t="s">
        <v>1603</v>
      </c>
      <c r="B489" s="2" t="s">
        <v>1604</v>
      </c>
      <c r="C489" s="2" t="s">
        <v>1625</v>
      </c>
      <c r="D489" s="2" t="s">
        <v>1626</v>
      </c>
      <c r="E489" s="2" t="s">
        <v>70</v>
      </c>
      <c r="F489" s="2" t="s">
        <v>71</v>
      </c>
      <c r="G489" s="2" t="s">
        <v>1627</v>
      </c>
      <c r="H489" s="2" t="s">
        <v>1628</v>
      </c>
      <c r="I489" s="2">
        <v>1940905</v>
      </c>
      <c r="J489" s="2">
        <v>1768</v>
      </c>
      <c r="K489" s="2">
        <v>1929</v>
      </c>
      <c r="L489" s="2">
        <v>2388</v>
      </c>
      <c r="M489" s="2">
        <v>3297</v>
      </c>
      <c r="N489" s="2">
        <v>4010</v>
      </c>
    </row>
    <row r="490" spans="1:14">
      <c r="A490" s="2" t="s">
        <v>1603</v>
      </c>
      <c r="B490" s="2" t="s">
        <v>1604</v>
      </c>
      <c r="C490" s="2" t="s">
        <v>1629</v>
      </c>
      <c r="D490" s="2" t="s">
        <v>98</v>
      </c>
      <c r="E490" s="2" t="s">
        <v>70</v>
      </c>
      <c r="F490" s="2" t="s">
        <v>80</v>
      </c>
      <c r="G490" s="2" t="s">
        <v>1630</v>
      </c>
      <c r="H490" s="2" t="s">
        <v>1631</v>
      </c>
      <c r="I490" s="2">
        <v>13755</v>
      </c>
      <c r="J490" s="2">
        <v>811</v>
      </c>
      <c r="K490" s="2">
        <v>843</v>
      </c>
      <c r="L490" s="2">
        <v>933</v>
      </c>
      <c r="M490" s="2">
        <v>1242</v>
      </c>
      <c r="N490" s="2">
        <v>1247</v>
      </c>
    </row>
    <row r="491" spans="1:14">
      <c r="A491" s="2" t="s">
        <v>1603</v>
      </c>
      <c r="B491" s="2" t="s">
        <v>1604</v>
      </c>
      <c r="C491" s="2" t="s">
        <v>1632</v>
      </c>
      <c r="D491" s="2" t="s">
        <v>1633</v>
      </c>
      <c r="E491" s="2" t="s">
        <v>70</v>
      </c>
      <c r="F491" s="2" t="s">
        <v>71</v>
      </c>
      <c r="G491" s="2" t="s">
        <v>1634</v>
      </c>
      <c r="H491" s="2" t="s">
        <v>1635</v>
      </c>
      <c r="I491" s="2">
        <v>189900</v>
      </c>
      <c r="J491" s="2">
        <v>1153</v>
      </c>
      <c r="K491" s="2">
        <v>1160</v>
      </c>
      <c r="L491" s="2">
        <v>1461</v>
      </c>
      <c r="M491" s="2">
        <v>2047</v>
      </c>
      <c r="N491" s="2">
        <v>2246</v>
      </c>
    </row>
    <row r="492" spans="1:14">
      <c r="A492" s="2" t="s">
        <v>1603</v>
      </c>
      <c r="B492" s="2" t="s">
        <v>1604</v>
      </c>
      <c r="C492" s="2" t="s">
        <v>1636</v>
      </c>
      <c r="D492" s="2" t="s">
        <v>1637</v>
      </c>
      <c r="E492" s="2" t="s">
        <v>70</v>
      </c>
      <c r="F492" s="2" t="s">
        <v>71</v>
      </c>
      <c r="G492" s="2" t="s">
        <v>1638</v>
      </c>
      <c r="H492" s="2" t="s">
        <v>1639</v>
      </c>
      <c r="I492" s="2">
        <v>155175</v>
      </c>
      <c r="J492" s="2">
        <v>945</v>
      </c>
      <c r="K492" s="2">
        <v>951</v>
      </c>
      <c r="L492" s="2">
        <v>1198</v>
      </c>
      <c r="M492" s="2">
        <v>1679</v>
      </c>
      <c r="N492" s="2">
        <v>2012</v>
      </c>
    </row>
    <row r="493" spans="1:14">
      <c r="A493" s="2" t="s">
        <v>1603</v>
      </c>
      <c r="B493" s="2" t="s">
        <v>1604</v>
      </c>
      <c r="C493" s="2" t="s">
        <v>1640</v>
      </c>
      <c r="D493" s="2" t="s">
        <v>122</v>
      </c>
      <c r="E493" s="2" t="s">
        <v>70</v>
      </c>
      <c r="F493" s="2" t="s">
        <v>71</v>
      </c>
      <c r="G493" s="2" t="s">
        <v>1641</v>
      </c>
      <c r="H493" s="2" t="s">
        <v>1642</v>
      </c>
      <c r="I493" s="2">
        <v>219650</v>
      </c>
      <c r="J493" s="2">
        <v>1381</v>
      </c>
      <c r="K493" s="2">
        <v>1454</v>
      </c>
      <c r="L493" s="2">
        <v>1730</v>
      </c>
      <c r="M493" s="2">
        <v>2163</v>
      </c>
      <c r="N493" s="2">
        <v>2739</v>
      </c>
    </row>
    <row r="494" spans="1:14">
      <c r="A494" s="2" t="s">
        <v>1603</v>
      </c>
      <c r="B494" s="2" t="s">
        <v>1604</v>
      </c>
      <c r="C494" s="2" t="s">
        <v>1643</v>
      </c>
      <c r="D494" s="2" t="s">
        <v>1644</v>
      </c>
      <c r="E494" s="2" t="s">
        <v>70</v>
      </c>
      <c r="F494" s="2" t="s">
        <v>71</v>
      </c>
      <c r="G494" s="2" t="s">
        <v>1645</v>
      </c>
      <c r="H494" s="2" t="s">
        <v>1646</v>
      </c>
      <c r="I494" s="2">
        <v>380220</v>
      </c>
      <c r="J494" s="2">
        <v>1362</v>
      </c>
      <c r="K494" s="2">
        <v>1596</v>
      </c>
      <c r="L494" s="2">
        <v>1860</v>
      </c>
      <c r="M494" s="2">
        <v>2453</v>
      </c>
      <c r="N494" s="2">
        <v>2662</v>
      </c>
    </row>
    <row r="495" spans="1:14">
      <c r="A495" s="2" t="s">
        <v>1603</v>
      </c>
      <c r="B495" s="2" t="s">
        <v>1604</v>
      </c>
      <c r="C495" s="2" t="s">
        <v>1647</v>
      </c>
      <c r="D495" s="2" t="s">
        <v>548</v>
      </c>
      <c r="E495" s="2" t="s">
        <v>70</v>
      </c>
      <c r="F495" s="2" t="s">
        <v>80</v>
      </c>
      <c r="G495" s="2" t="s">
        <v>1648</v>
      </c>
      <c r="H495" s="2" t="s">
        <v>1649</v>
      </c>
      <c r="I495" s="2">
        <v>69830</v>
      </c>
      <c r="J495" s="2">
        <v>815</v>
      </c>
      <c r="K495" s="2">
        <v>820</v>
      </c>
      <c r="L495" s="2">
        <v>1076</v>
      </c>
      <c r="M495" s="2">
        <v>1305</v>
      </c>
      <c r="N495" s="2">
        <v>1427</v>
      </c>
    </row>
    <row r="496" spans="1:14">
      <c r="A496" s="2" t="s">
        <v>1603</v>
      </c>
      <c r="B496" s="2" t="s">
        <v>1604</v>
      </c>
      <c r="C496" s="2" t="s">
        <v>1650</v>
      </c>
      <c r="D496" s="2" t="s">
        <v>1651</v>
      </c>
      <c r="E496" s="2" t="s">
        <v>70</v>
      </c>
      <c r="F496" s="2" t="s">
        <v>80</v>
      </c>
      <c r="G496" s="2" t="s">
        <v>1652</v>
      </c>
      <c r="H496" s="2" t="s">
        <v>1653</v>
      </c>
      <c r="I496" s="2">
        <v>34260</v>
      </c>
      <c r="J496" s="2">
        <v>831</v>
      </c>
      <c r="K496" s="2">
        <v>835</v>
      </c>
      <c r="L496" s="2">
        <v>973</v>
      </c>
      <c r="M496" s="2">
        <v>1285</v>
      </c>
      <c r="N496" s="2">
        <v>1290</v>
      </c>
    </row>
    <row r="497" spans="1:14">
      <c r="A497" s="2" t="s">
        <v>1603</v>
      </c>
      <c r="B497" s="2" t="s">
        <v>1604</v>
      </c>
      <c r="C497" s="2" t="s">
        <v>1654</v>
      </c>
      <c r="D497" s="2" t="s">
        <v>1655</v>
      </c>
      <c r="E497" s="2" t="s">
        <v>70</v>
      </c>
      <c r="F497" s="2" t="s">
        <v>80</v>
      </c>
      <c r="G497" s="2" t="s">
        <v>1656</v>
      </c>
      <c r="H497" s="2" t="s">
        <v>1657</v>
      </c>
      <c r="I497" s="2">
        <v>16735</v>
      </c>
      <c r="J497" s="2">
        <v>707</v>
      </c>
      <c r="K497" s="2">
        <v>711</v>
      </c>
      <c r="L497" s="2">
        <v>933</v>
      </c>
      <c r="M497" s="2">
        <v>1195</v>
      </c>
      <c r="N497" s="2">
        <v>1247</v>
      </c>
    </row>
    <row r="498" spans="1:14">
      <c r="A498" s="2" t="s">
        <v>1603</v>
      </c>
      <c r="B498" s="2" t="s">
        <v>1604</v>
      </c>
      <c r="C498" s="2" t="s">
        <v>1640</v>
      </c>
      <c r="D498" s="2" t="s">
        <v>1658</v>
      </c>
      <c r="E498" s="2" t="s">
        <v>70</v>
      </c>
      <c r="F498" s="2" t="s">
        <v>71</v>
      </c>
      <c r="G498" s="2" t="s">
        <v>1641</v>
      </c>
      <c r="H498" s="2" t="s">
        <v>1659</v>
      </c>
      <c r="I498" s="2">
        <v>995710</v>
      </c>
      <c r="J498" s="2">
        <v>1381</v>
      </c>
      <c r="K498" s="2">
        <v>1454</v>
      </c>
      <c r="L498" s="2">
        <v>1730</v>
      </c>
      <c r="M498" s="2">
        <v>2163</v>
      </c>
      <c r="N498" s="2">
        <v>2739</v>
      </c>
    </row>
    <row r="499" spans="1:14">
      <c r="A499" s="2" t="s">
        <v>1603</v>
      </c>
      <c r="B499" s="2" t="s">
        <v>1604</v>
      </c>
      <c r="C499" s="2" t="s">
        <v>1660</v>
      </c>
      <c r="D499" s="2" t="s">
        <v>172</v>
      </c>
      <c r="E499" s="2" t="s">
        <v>70</v>
      </c>
      <c r="F499" s="2" t="s">
        <v>71</v>
      </c>
      <c r="G499" s="2" t="s">
        <v>1661</v>
      </c>
      <c r="H499" s="2" t="s">
        <v>1662</v>
      </c>
      <c r="I499" s="2">
        <v>321295</v>
      </c>
      <c r="J499" s="2">
        <v>1219</v>
      </c>
      <c r="K499" s="2">
        <v>1361</v>
      </c>
      <c r="L499" s="2">
        <v>1605</v>
      </c>
      <c r="M499" s="2">
        <v>2147</v>
      </c>
      <c r="N499" s="2">
        <v>2644</v>
      </c>
    </row>
    <row r="500" spans="1:14">
      <c r="A500" s="2" t="s">
        <v>1603</v>
      </c>
      <c r="B500" s="2" t="s">
        <v>1604</v>
      </c>
      <c r="C500" s="2" t="s">
        <v>1663</v>
      </c>
      <c r="D500" s="2" t="s">
        <v>1664</v>
      </c>
      <c r="E500" s="2" t="s">
        <v>70</v>
      </c>
      <c r="F500" s="2" t="s">
        <v>71</v>
      </c>
      <c r="G500" s="2" t="s">
        <v>1665</v>
      </c>
      <c r="H500" s="2" t="s">
        <v>1666</v>
      </c>
      <c r="I500" s="2">
        <v>117515</v>
      </c>
      <c r="J500" s="2">
        <v>1323</v>
      </c>
      <c r="K500" s="2">
        <v>1332</v>
      </c>
      <c r="L500" s="2">
        <v>1693</v>
      </c>
      <c r="M500" s="2">
        <v>2319</v>
      </c>
      <c r="N500" s="2">
        <v>2709</v>
      </c>
    </row>
    <row r="501" spans="1:14">
      <c r="A501" s="2" t="s">
        <v>1603</v>
      </c>
      <c r="B501" s="2" t="s">
        <v>1604</v>
      </c>
      <c r="C501" s="2" t="s">
        <v>1667</v>
      </c>
      <c r="D501" s="2" t="s">
        <v>184</v>
      </c>
      <c r="E501" s="2" t="s">
        <v>70</v>
      </c>
      <c r="F501" s="2" t="s">
        <v>80</v>
      </c>
      <c r="G501" s="2" t="s">
        <v>1668</v>
      </c>
      <c r="H501" s="2" t="s">
        <v>1669</v>
      </c>
      <c r="I501" s="2">
        <v>12275</v>
      </c>
      <c r="J501" s="2">
        <v>880</v>
      </c>
      <c r="K501" s="2">
        <v>885</v>
      </c>
      <c r="L501" s="2">
        <v>1019</v>
      </c>
      <c r="M501" s="2">
        <v>1356</v>
      </c>
      <c r="N501" s="2">
        <v>1362</v>
      </c>
    </row>
    <row r="502" spans="1:14">
      <c r="A502" s="2" t="s">
        <v>1603</v>
      </c>
      <c r="B502" s="2" t="s">
        <v>1604</v>
      </c>
      <c r="C502" s="2" t="s">
        <v>1670</v>
      </c>
      <c r="D502" s="2" t="s">
        <v>1671</v>
      </c>
      <c r="E502" s="2" t="s">
        <v>70</v>
      </c>
      <c r="F502" s="2" t="s">
        <v>71</v>
      </c>
      <c r="G502" s="2" t="s">
        <v>1672</v>
      </c>
      <c r="H502" s="2" t="s">
        <v>1673</v>
      </c>
      <c r="I502" s="2">
        <v>43745</v>
      </c>
      <c r="J502" s="2">
        <v>1064</v>
      </c>
      <c r="K502" s="2">
        <v>1181</v>
      </c>
      <c r="L502" s="2">
        <v>1321</v>
      </c>
      <c r="M502" s="2">
        <v>1664</v>
      </c>
      <c r="N502" s="2">
        <v>1832</v>
      </c>
    </row>
    <row r="503" spans="1:14">
      <c r="A503" s="2" t="s">
        <v>1603</v>
      </c>
      <c r="B503" s="2" t="s">
        <v>1604</v>
      </c>
      <c r="C503" s="2" t="s">
        <v>1605</v>
      </c>
      <c r="D503" s="2" t="s">
        <v>1674</v>
      </c>
      <c r="E503" s="2" t="s">
        <v>70</v>
      </c>
      <c r="F503" s="2" t="s">
        <v>71</v>
      </c>
      <c r="G503" s="2" t="s">
        <v>1607</v>
      </c>
      <c r="H503" s="2" t="s">
        <v>1675</v>
      </c>
      <c r="I503" s="2">
        <v>18070</v>
      </c>
      <c r="J503" s="2">
        <v>1176</v>
      </c>
      <c r="K503" s="2">
        <v>1308</v>
      </c>
      <c r="L503" s="2">
        <v>1583</v>
      </c>
      <c r="M503" s="2">
        <v>2016</v>
      </c>
      <c r="N503" s="2">
        <v>2099</v>
      </c>
    </row>
    <row r="504" spans="1:14">
      <c r="A504" s="2" t="s">
        <v>1603</v>
      </c>
      <c r="B504" s="2" t="s">
        <v>1604</v>
      </c>
      <c r="C504" s="2" t="s">
        <v>1676</v>
      </c>
      <c r="D504" s="2" t="s">
        <v>1677</v>
      </c>
      <c r="E504" s="2" t="s">
        <v>70</v>
      </c>
      <c r="F504" s="2" t="s">
        <v>80</v>
      </c>
      <c r="G504" s="2" t="s">
        <v>1678</v>
      </c>
      <c r="H504" s="2" t="s">
        <v>1679</v>
      </c>
      <c r="I504" s="2">
        <v>12180</v>
      </c>
      <c r="J504" s="2">
        <v>917</v>
      </c>
      <c r="K504" s="2">
        <v>922</v>
      </c>
      <c r="L504" s="2">
        <v>1061</v>
      </c>
      <c r="M504" s="2">
        <v>1281</v>
      </c>
      <c r="N504" s="2">
        <v>1418</v>
      </c>
    </row>
    <row r="505" spans="1:14">
      <c r="A505" s="2" t="s">
        <v>1603</v>
      </c>
      <c r="B505" s="2" t="s">
        <v>1604</v>
      </c>
      <c r="C505" s="2" t="s">
        <v>1680</v>
      </c>
      <c r="D505" s="2" t="s">
        <v>1681</v>
      </c>
      <c r="E505" s="2" t="s">
        <v>70</v>
      </c>
      <c r="F505" s="2" t="s">
        <v>80</v>
      </c>
      <c r="G505" s="2" t="s">
        <v>1682</v>
      </c>
      <c r="H505" s="2" t="s">
        <v>1683</v>
      </c>
      <c r="I505" s="2">
        <v>15000</v>
      </c>
      <c r="J505" s="2">
        <v>1081</v>
      </c>
      <c r="K505" s="2">
        <v>1088</v>
      </c>
      <c r="L505" s="2">
        <v>1427</v>
      </c>
      <c r="M505" s="2">
        <v>1719</v>
      </c>
      <c r="N505" s="2">
        <v>1892</v>
      </c>
    </row>
    <row r="506" spans="1:14">
      <c r="A506" s="2" t="s">
        <v>1603</v>
      </c>
      <c r="B506" s="2" t="s">
        <v>1604</v>
      </c>
      <c r="C506" s="2" t="s">
        <v>1684</v>
      </c>
      <c r="D506" s="2" t="s">
        <v>1685</v>
      </c>
      <c r="E506" s="2" t="s">
        <v>70</v>
      </c>
      <c r="F506" s="2" t="s">
        <v>80</v>
      </c>
      <c r="G506" s="2" t="s">
        <v>1686</v>
      </c>
      <c r="H506" s="2" t="s">
        <v>1687</v>
      </c>
      <c r="I506" s="2">
        <v>13490</v>
      </c>
      <c r="J506" s="2">
        <v>806</v>
      </c>
      <c r="K506" s="2">
        <v>811</v>
      </c>
      <c r="L506" s="2">
        <v>933</v>
      </c>
      <c r="M506" s="2">
        <v>1242</v>
      </c>
      <c r="N506" s="2">
        <v>1247</v>
      </c>
    </row>
    <row r="507" spans="1:14">
      <c r="A507" s="2" t="s">
        <v>1603</v>
      </c>
      <c r="B507" s="2" t="s">
        <v>1604</v>
      </c>
      <c r="C507" s="2" t="s">
        <v>1688</v>
      </c>
      <c r="D507" s="2" t="s">
        <v>1689</v>
      </c>
      <c r="E507" s="2" t="s">
        <v>70</v>
      </c>
      <c r="F507" s="2" t="s">
        <v>80</v>
      </c>
      <c r="G507" s="2" t="s">
        <v>1690</v>
      </c>
      <c r="H507" s="2" t="s">
        <v>1691</v>
      </c>
      <c r="I507" s="2">
        <v>25530</v>
      </c>
      <c r="J507" s="2">
        <v>783</v>
      </c>
      <c r="K507" s="2">
        <v>788</v>
      </c>
      <c r="L507" s="2">
        <v>1003</v>
      </c>
      <c r="M507" s="2">
        <v>1335</v>
      </c>
      <c r="N507" s="2">
        <v>1340</v>
      </c>
    </row>
    <row r="508" spans="1:14">
      <c r="A508" s="2" t="s">
        <v>1603</v>
      </c>
      <c r="B508" s="2" t="s">
        <v>1604</v>
      </c>
      <c r="C508" s="2" t="s">
        <v>1692</v>
      </c>
      <c r="D508" s="2" t="s">
        <v>1693</v>
      </c>
      <c r="E508" s="2" t="s">
        <v>70</v>
      </c>
      <c r="F508" s="2" t="s">
        <v>80</v>
      </c>
      <c r="G508" s="2" t="s">
        <v>1694</v>
      </c>
      <c r="H508" s="2" t="s">
        <v>1695</v>
      </c>
      <c r="I508" s="2">
        <v>39900</v>
      </c>
      <c r="J508" s="2">
        <v>839</v>
      </c>
      <c r="K508" s="2">
        <v>843</v>
      </c>
      <c r="L508" s="2">
        <v>965</v>
      </c>
      <c r="M508" s="2">
        <v>1277</v>
      </c>
      <c r="N508" s="2">
        <v>1571</v>
      </c>
    </row>
    <row r="509" spans="1:14">
      <c r="A509" s="2" t="s">
        <v>1603</v>
      </c>
      <c r="B509" s="2" t="s">
        <v>1604</v>
      </c>
      <c r="C509" s="2" t="s">
        <v>1696</v>
      </c>
      <c r="D509" s="2" t="s">
        <v>1697</v>
      </c>
      <c r="E509" s="2" t="s">
        <v>70</v>
      </c>
      <c r="F509" s="2" t="s">
        <v>71</v>
      </c>
      <c r="G509" s="2" t="s">
        <v>1698</v>
      </c>
      <c r="H509" s="2" t="s">
        <v>1699</v>
      </c>
      <c r="I509" s="2">
        <v>196620</v>
      </c>
      <c r="J509" s="2">
        <v>1566</v>
      </c>
      <c r="K509" s="2">
        <v>1686</v>
      </c>
      <c r="L509" s="2">
        <v>1978</v>
      </c>
      <c r="M509" s="2">
        <v>2533</v>
      </c>
      <c r="N509" s="2">
        <v>3082</v>
      </c>
    </row>
    <row r="510" spans="1:14">
      <c r="A510" s="2" t="s">
        <v>1603</v>
      </c>
      <c r="B510" s="2" t="s">
        <v>1604</v>
      </c>
      <c r="C510" s="2" t="s">
        <v>1700</v>
      </c>
      <c r="D510" s="2" t="s">
        <v>1701</v>
      </c>
      <c r="E510" s="2" t="s">
        <v>70</v>
      </c>
      <c r="F510" s="2" t="s">
        <v>71</v>
      </c>
      <c r="G510" s="2" t="s">
        <v>1702</v>
      </c>
      <c r="H510" s="2" t="s">
        <v>1703</v>
      </c>
      <c r="I510" s="2">
        <v>102340</v>
      </c>
      <c r="J510" s="2">
        <v>850</v>
      </c>
      <c r="K510" s="2">
        <v>951</v>
      </c>
      <c r="L510" s="2">
        <v>1240</v>
      </c>
      <c r="M510" s="2">
        <v>1525</v>
      </c>
      <c r="N510" s="2">
        <v>1987</v>
      </c>
    </row>
    <row r="511" spans="1:14">
      <c r="A511" s="2" t="s">
        <v>1603</v>
      </c>
      <c r="B511" s="2" t="s">
        <v>1604</v>
      </c>
      <c r="C511" s="2" t="s">
        <v>1696</v>
      </c>
      <c r="D511" s="2" t="s">
        <v>1704</v>
      </c>
      <c r="E511" s="2" t="s">
        <v>70</v>
      </c>
      <c r="F511" s="2" t="s">
        <v>71</v>
      </c>
      <c r="G511" s="2" t="s">
        <v>1698</v>
      </c>
      <c r="H511" s="2" t="s">
        <v>1705</v>
      </c>
      <c r="I511" s="2">
        <v>1468560</v>
      </c>
      <c r="J511" s="2">
        <v>1566</v>
      </c>
      <c r="K511" s="2">
        <v>1686</v>
      </c>
      <c r="L511" s="2">
        <v>1978</v>
      </c>
      <c r="M511" s="2">
        <v>2533</v>
      </c>
      <c r="N511" s="2">
        <v>3082</v>
      </c>
    </row>
    <row r="512" spans="1:14">
      <c r="A512" s="2" t="s">
        <v>1603</v>
      </c>
      <c r="B512" s="2" t="s">
        <v>1604</v>
      </c>
      <c r="C512" s="2" t="s">
        <v>1706</v>
      </c>
      <c r="D512" s="2" t="s">
        <v>1707</v>
      </c>
      <c r="E512" s="2" t="s">
        <v>70</v>
      </c>
      <c r="F512" s="2" t="s">
        <v>80</v>
      </c>
      <c r="G512" s="2" t="s">
        <v>1708</v>
      </c>
      <c r="H512" s="2" t="s">
        <v>1709</v>
      </c>
      <c r="I512" s="2">
        <v>19530</v>
      </c>
      <c r="J512" s="2">
        <v>811</v>
      </c>
      <c r="K512" s="2">
        <v>831</v>
      </c>
      <c r="L512" s="2">
        <v>933</v>
      </c>
      <c r="M512" s="2">
        <v>1232</v>
      </c>
      <c r="N512" s="2">
        <v>1237</v>
      </c>
    </row>
    <row r="513" spans="1:14">
      <c r="A513" s="2" t="s">
        <v>1603</v>
      </c>
      <c r="B513" s="2" t="s">
        <v>1604</v>
      </c>
      <c r="C513" s="2" t="s">
        <v>1710</v>
      </c>
      <c r="D513" s="2" t="s">
        <v>1711</v>
      </c>
      <c r="E513" s="2" t="s">
        <v>70</v>
      </c>
      <c r="F513" s="2" t="s">
        <v>71</v>
      </c>
      <c r="G513" s="2" t="s">
        <v>1712</v>
      </c>
      <c r="H513" s="2" t="s">
        <v>1713</v>
      </c>
      <c r="I513" s="2">
        <v>160985</v>
      </c>
      <c r="J513" s="2">
        <v>1239</v>
      </c>
      <c r="K513" s="2">
        <v>1246</v>
      </c>
      <c r="L513" s="2">
        <v>1567</v>
      </c>
      <c r="M513" s="2">
        <v>1948</v>
      </c>
      <c r="N513" s="2">
        <v>2601</v>
      </c>
    </row>
    <row r="514" spans="1:14">
      <c r="A514" s="2" t="s">
        <v>1603</v>
      </c>
      <c r="B514" s="2" t="s">
        <v>1604</v>
      </c>
      <c r="C514" s="2" t="s">
        <v>1714</v>
      </c>
      <c r="D514" s="2" t="s">
        <v>206</v>
      </c>
      <c r="E514" s="2" t="s">
        <v>70</v>
      </c>
      <c r="F514" s="2" t="s">
        <v>80</v>
      </c>
      <c r="G514" s="2" t="s">
        <v>1715</v>
      </c>
      <c r="H514" s="2" t="s">
        <v>1716</v>
      </c>
      <c r="I514" s="2">
        <v>47705</v>
      </c>
      <c r="J514" s="2">
        <v>640</v>
      </c>
      <c r="K514" s="2">
        <v>711</v>
      </c>
      <c r="L514" s="2">
        <v>933</v>
      </c>
      <c r="M514" s="2">
        <v>1199</v>
      </c>
      <c r="N514" s="2">
        <v>1237</v>
      </c>
    </row>
    <row r="515" spans="1:14">
      <c r="A515" s="2" t="s">
        <v>1603</v>
      </c>
      <c r="B515" s="2" t="s">
        <v>1604</v>
      </c>
      <c r="C515" s="2" t="s">
        <v>1670</v>
      </c>
      <c r="D515" s="2" t="s">
        <v>209</v>
      </c>
      <c r="E515" s="2" t="s">
        <v>70</v>
      </c>
      <c r="F515" s="2" t="s">
        <v>71</v>
      </c>
      <c r="G515" s="2" t="s">
        <v>1672</v>
      </c>
      <c r="H515" s="2" t="s">
        <v>1717</v>
      </c>
      <c r="I515" s="2">
        <v>14460</v>
      </c>
      <c r="J515" s="2">
        <v>1064</v>
      </c>
      <c r="K515" s="2">
        <v>1181</v>
      </c>
      <c r="L515" s="2">
        <v>1321</v>
      </c>
      <c r="M515" s="2">
        <v>1664</v>
      </c>
      <c r="N515" s="2">
        <v>1832</v>
      </c>
    </row>
    <row r="516" spans="1:14">
      <c r="A516" s="2" t="s">
        <v>1603</v>
      </c>
      <c r="B516" s="2" t="s">
        <v>1604</v>
      </c>
      <c r="C516" s="2" t="s">
        <v>1718</v>
      </c>
      <c r="D516" s="2" t="s">
        <v>633</v>
      </c>
      <c r="E516" s="2" t="s">
        <v>70</v>
      </c>
      <c r="F516" s="2" t="s">
        <v>80</v>
      </c>
      <c r="G516" s="2" t="s">
        <v>1719</v>
      </c>
      <c r="H516" s="2" t="s">
        <v>1720</v>
      </c>
      <c r="I516" s="2">
        <v>8105</v>
      </c>
      <c r="J516" s="2">
        <v>879</v>
      </c>
      <c r="K516" s="2">
        <v>885</v>
      </c>
      <c r="L516" s="2">
        <v>1018</v>
      </c>
      <c r="M516" s="2">
        <v>1226</v>
      </c>
      <c r="N516" s="2">
        <v>1360</v>
      </c>
    </row>
    <row r="517" spans="1:14">
      <c r="A517" s="2" t="s">
        <v>1603</v>
      </c>
      <c r="B517" s="2" t="s">
        <v>1604</v>
      </c>
      <c r="C517" s="2" t="s">
        <v>1721</v>
      </c>
      <c r="D517" s="2" t="s">
        <v>827</v>
      </c>
      <c r="E517" s="2" t="s">
        <v>70</v>
      </c>
      <c r="F517" s="2" t="s">
        <v>71</v>
      </c>
      <c r="G517" s="2" t="s">
        <v>1722</v>
      </c>
      <c r="H517" s="2" t="s">
        <v>1723</v>
      </c>
      <c r="I517" s="2">
        <v>386830</v>
      </c>
      <c r="J517" s="2">
        <v>1636</v>
      </c>
      <c r="K517" s="2">
        <v>1727</v>
      </c>
      <c r="L517" s="2">
        <v>1958</v>
      </c>
      <c r="M517" s="2">
        <v>2486</v>
      </c>
      <c r="N517" s="2">
        <v>2960</v>
      </c>
    </row>
    <row r="518" spans="1:14">
      <c r="A518" s="2" t="s">
        <v>1603</v>
      </c>
      <c r="B518" s="2" t="s">
        <v>1604</v>
      </c>
      <c r="C518" s="2" t="s">
        <v>1724</v>
      </c>
      <c r="D518" s="2" t="s">
        <v>222</v>
      </c>
      <c r="E518" s="2" t="s">
        <v>70</v>
      </c>
      <c r="F518" s="2" t="s">
        <v>71</v>
      </c>
      <c r="G518" s="2" t="s">
        <v>1725</v>
      </c>
      <c r="H518" s="2" t="s">
        <v>1726</v>
      </c>
      <c r="I518" s="2">
        <v>772900</v>
      </c>
      <c r="J518" s="2">
        <v>1478</v>
      </c>
      <c r="K518" s="2">
        <v>1488</v>
      </c>
      <c r="L518" s="2">
        <v>1843</v>
      </c>
      <c r="M518" s="2">
        <v>2422</v>
      </c>
      <c r="N518" s="2">
        <v>2691</v>
      </c>
    </row>
    <row r="519" spans="1:14">
      <c r="A519" s="2" t="s">
        <v>1603</v>
      </c>
      <c r="B519" s="2" t="s">
        <v>1604</v>
      </c>
      <c r="C519" s="2" t="s">
        <v>1670</v>
      </c>
      <c r="D519" s="2" t="s">
        <v>1727</v>
      </c>
      <c r="E519" s="2" t="s">
        <v>70</v>
      </c>
      <c r="F519" s="2" t="s">
        <v>71</v>
      </c>
      <c r="G519" s="2" t="s">
        <v>1672</v>
      </c>
      <c r="H519" s="2" t="s">
        <v>1728</v>
      </c>
      <c r="I519" s="2">
        <v>294130</v>
      </c>
      <c r="J519" s="2">
        <v>1064</v>
      </c>
      <c r="K519" s="2">
        <v>1181</v>
      </c>
      <c r="L519" s="2">
        <v>1321</v>
      </c>
      <c r="M519" s="2">
        <v>1664</v>
      </c>
      <c r="N519" s="2">
        <v>1832</v>
      </c>
    </row>
    <row r="520" spans="1:14">
      <c r="A520" s="2" t="s">
        <v>1603</v>
      </c>
      <c r="B520" s="2" t="s">
        <v>1604</v>
      </c>
      <c r="C520" s="2" t="s">
        <v>1729</v>
      </c>
      <c r="D520" s="2" t="s">
        <v>1730</v>
      </c>
      <c r="E520" s="2" t="s">
        <v>70</v>
      </c>
      <c r="F520" s="2" t="s">
        <v>71</v>
      </c>
      <c r="G520" s="2" t="s">
        <v>1731</v>
      </c>
      <c r="H520" s="2" t="s">
        <v>1732</v>
      </c>
      <c r="I520" s="2">
        <v>43270</v>
      </c>
      <c r="J520" s="2">
        <v>727</v>
      </c>
      <c r="K520" s="2">
        <v>855</v>
      </c>
      <c r="L520" s="2">
        <v>989</v>
      </c>
      <c r="M520" s="2">
        <v>1281</v>
      </c>
      <c r="N520" s="2">
        <v>1358</v>
      </c>
    </row>
    <row r="521" spans="1:14">
      <c r="A521" s="2" t="s">
        <v>1603</v>
      </c>
      <c r="B521" s="2" t="s">
        <v>1604</v>
      </c>
      <c r="C521" s="2" t="s">
        <v>1733</v>
      </c>
      <c r="D521" s="2" t="s">
        <v>1734</v>
      </c>
      <c r="E521" s="2" t="s">
        <v>70</v>
      </c>
      <c r="F521" s="2" t="s">
        <v>80</v>
      </c>
      <c r="G521" s="2" t="s">
        <v>1735</v>
      </c>
      <c r="H521" s="2" t="s">
        <v>1736</v>
      </c>
      <c r="I521" s="2">
        <v>7705</v>
      </c>
      <c r="J521" s="2">
        <v>806</v>
      </c>
      <c r="K521" s="2">
        <v>811</v>
      </c>
      <c r="L521" s="2">
        <v>933</v>
      </c>
      <c r="M521" s="2">
        <v>1209</v>
      </c>
      <c r="N521" s="2">
        <v>1567</v>
      </c>
    </row>
    <row r="522" spans="1:14">
      <c r="A522" s="2" t="s">
        <v>1603</v>
      </c>
      <c r="B522" s="2" t="s">
        <v>1604</v>
      </c>
      <c r="C522" s="2" t="s">
        <v>1737</v>
      </c>
      <c r="D522" s="2" t="s">
        <v>235</v>
      </c>
      <c r="E522" s="2" t="s">
        <v>70</v>
      </c>
      <c r="F522" s="2" t="s">
        <v>80</v>
      </c>
      <c r="G522" s="2" t="s">
        <v>1738</v>
      </c>
      <c r="H522" s="2" t="s">
        <v>1739</v>
      </c>
      <c r="I522" s="2">
        <v>17985</v>
      </c>
      <c r="J522" s="2">
        <v>731</v>
      </c>
      <c r="K522" s="2">
        <v>811</v>
      </c>
      <c r="L522" s="2">
        <v>933</v>
      </c>
      <c r="M522" s="2">
        <v>1152</v>
      </c>
      <c r="N522" s="2">
        <v>1336</v>
      </c>
    </row>
    <row r="523" spans="1:14">
      <c r="A523" s="2" t="s">
        <v>1603</v>
      </c>
      <c r="B523" s="2" t="s">
        <v>1604</v>
      </c>
      <c r="C523" s="2" t="s">
        <v>1740</v>
      </c>
      <c r="D523" s="2" t="s">
        <v>1741</v>
      </c>
      <c r="E523" s="2" t="s">
        <v>70</v>
      </c>
      <c r="F523" s="2" t="s">
        <v>71</v>
      </c>
      <c r="G523" s="2" t="s">
        <v>1742</v>
      </c>
      <c r="H523" s="2" t="s">
        <v>1743</v>
      </c>
      <c r="I523" s="2">
        <v>405070</v>
      </c>
      <c r="J523" s="2">
        <v>1266</v>
      </c>
      <c r="K523" s="2">
        <v>1580</v>
      </c>
      <c r="L523" s="2">
        <v>1846</v>
      </c>
      <c r="M523" s="2">
        <v>2425</v>
      </c>
      <c r="N523" s="2">
        <v>2903</v>
      </c>
    </row>
    <row r="524" spans="1:14">
      <c r="A524" s="2" t="s">
        <v>1603</v>
      </c>
      <c r="B524" s="2" t="s">
        <v>1604</v>
      </c>
      <c r="C524" s="2" t="s">
        <v>1744</v>
      </c>
      <c r="D524" s="2" t="s">
        <v>242</v>
      </c>
      <c r="E524" s="2" t="s">
        <v>70</v>
      </c>
      <c r="F524" s="2" t="s">
        <v>71</v>
      </c>
      <c r="G524" s="2" t="s">
        <v>1745</v>
      </c>
      <c r="H524" s="2" t="s">
        <v>1746</v>
      </c>
      <c r="I524" s="2">
        <v>378225</v>
      </c>
      <c r="J524" s="2">
        <v>1014</v>
      </c>
      <c r="K524" s="2">
        <v>1094</v>
      </c>
      <c r="L524" s="2">
        <v>1323</v>
      </c>
      <c r="M524" s="2">
        <v>1691</v>
      </c>
      <c r="N524" s="2">
        <v>1825</v>
      </c>
    </row>
    <row r="525" spans="1:14">
      <c r="A525" s="2" t="s">
        <v>1603</v>
      </c>
      <c r="B525" s="2" t="s">
        <v>1604</v>
      </c>
      <c r="C525" s="2" t="s">
        <v>1747</v>
      </c>
      <c r="D525" s="2" t="s">
        <v>1748</v>
      </c>
      <c r="E525" s="2" t="s">
        <v>70</v>
      </c>
      <c r="F525" s="2" t="s">
        <v>71</v>
      </c>
      <c r="G525" s="2" t="s">
        <v>1749</v>
      </c>
      <c r="H525" s="2" t="s">
        <v>1750</v>
      </c>
      <c r="I525" s="2">
        <v>159400</v>
      </c>
      <c r="J525" s="2">
        <v>1311</v>
      </c>
      <c r="K525" s="2">
        <v>1363</v>
      </c>
      <c r="L525" s="2">
        <v>1624</v>
      </c>
      <c r="M525" s="2">
        <v>2259</v>
      </c>
      <c r="N525" s="2">
        <v>2457</v>
      </c>
    </row>
    <row r="526" spans="1:14">
      <c r="A526" s="2" t="s">
        <v>1603</v>
      </c>
      <c r="B526" s="2" t="s">
        <v>1604</v>
      </c>
      <c r="C526" s="2" t="s">
        <v>1751</v>
      </c>
      <c r="D526" s="2" t="s">
        <v>1752</v>
      </c>
      <c r="E526" s="2" t="s">
        <v>70</v>
      </c>
      <c r="F526" s="2" t="s">
        <v>71</v>
      </c>
      <c r="G526" s="2" t="s">
        <v>1753</v>
      </c>
      <c r="H526" s="2" t="s">
        <v>1754</v>
      </c>
      <c r="I526" s="2">
        <v>2688235</v>
      </c>
      <c r="J526" s="2">
        <v>1711</v>
      </c>
      <c r="K526" s="2">
        <v>1898</v>
      </c>
      <c r="L526" s="2">
        <v>2329</v>
      </c>
      <c r="M526" s="2">
        <v>3008</v>
      </c>
      <c r="N526" s="2">
        <v>3527</v>
      </c>
    </row>
    <row r="527" spans="1:14">
      <c r="A527" s="2" t="s">
        <v>1603</v>
      </c>
      <c r="B527" s="2" t="s">
        <v>1604</v>
      </c>
      <c r="C527" s="2" t="s">
        <v>1755</v>
      </c>
      <c r="D527" s="2" t="s">
        <v>254</v>
      </c>
      <c r="E527" s="2" t="s">
        <v>70</v>
      </c>
      <c r="F527" s="2" t="s">
        <v>80</v>
      </c>
      <c r="G527" s="2" t="s">
        <v>1756</v>
      </c>
      <c r="H527" s="2" t="s">
        <v>1757</v>
      </c>
      <c r="I527" s="2">
        <v>82045</v>
      </c>
      <c r="J527" s="2">
        <v>1565</v>
      </c>
      <c r="K527" s="2">
        <v>1903</v>
      </c>
      <c r="L527" s="2">
        <v>2274</v>
      </c>
      <c r="M527" s="2">
        <v>3026</v>
      </c>
      <c r="N527" s="2">
        <v>3344</v>
      </c>
    </row>
    <row r="528" spans="1:14">
      <c r="A528" s="2" t="s">
        <v>1603</v>
      </c>
      <c r="B528" s="2" t="s">
        <v>1604</v>
      </c>
      <c r="C528" s="2" t="s">
        <v>1640</v>
      </c>
      <c r="D528" s="2" t="s">
        <v>1758</v>
      </c>
      <c r="E528" s="2" t="s">
        <v>70</v>
      </c>
      <c r="F528" s="2" t="s">
        <v>71</v>
      </c>
      <c r="G528" s="2" t="s">
        <v>1641</v>
      </c>
      <c r="H528" s="2" t="s">
        <v>1759</v>
      </c>
      <c r="I528" s="2">
        <v>91540</v>
      </c>
      <c r="J528" s="2">
        <v>1381</v>
      </c>
      <c r="K528" s="2">
        <v>1454</v>
      </c>
      <c r="L528" s="2">
        <v>1730</v>
      </c>
      <c r="M528" s="2">
        <v>2163</v>
      </c>
      <c r="N528" s="2">
        <v>2739</v>
      </c>
    </row>
    <row r="529" spans="1:14">
      <c r="A529" s="2" t="s">
        <v>1603</v>
      </c>
      <c r="B529" s="2" t="s">
        <v>1604</v>
      </c>
      <c r="C529" s="2" t="s">
        <v>1760</v>
      </c>
      <c r="D529" s="2" t="s">
        <v>1761</v>
      </c>
      <c r="E529" s="2" t="s">
        <v>70</v>
      </c>
      <c r="F529" s="2" t="s">
        <v>71</v>
      </c>
      <c r="G529" s="2" t="s">
        <v>1762</v>
      </c>
      <c r="H529" s="2" t="s">
        <v>1763</v>
      </c>
      <c r="I529" s="2">
        <v>212020</v>
      </c>
      <c r="J529" s="2">
        <v>1218</v>
      </c>
      <c r="K529" s="2">
        <v>1398</v>
      </c>
      <c r="L529" s="2">
        <v>1571</v>
      </c>
      <c r="M529" s="2">
        <v>2184</v>
      </c>
      <c r="N529" s="2">
        <v>2638</v>
      </c>
    </row>
    <row r="530" spans="1:14">
      <c r="A530" s="2" t="s">
        <v>1603</v>
      </c>
      <c r="B530" s="2" t="s">
        <v>1604</v>
      </c>
      <c r="C530" s="2" t="s">
        <v>1764</v>
      </c>
      <c r="D530" s="2" t="s">
        <v>1765</v>
      </c>
      <c r="E530" s="2" t="s">
        <v>70</v>
      </c>
      <c r="F530" s="2" t="s">
        <v>80</v>
      </c>
      <c r="G530" s="2" t="s">
        <v>1766</v>
      </c>
      <c r="H530" s="2" t="s">
        <v>1767</v>
      </c>
      <c r="I530" s="2">
        <v>39870</v>
      </c>
      <c r="J530" s="2">
        <v>842</v>
      </c>
      <c r="K530" s="2">
        <v>848</v>
      </c>
      <c r="L530" s="2">
        <v>1112</v>
      </c>
      <c r="M530" s="2">
        <v>1364</v>
      </c>
      <c r="N530" s="2">
        <v>1558</v>
      </c>
    </row>
    <row r="531" spans="1:14">
      <c r="A531" s="2" t="s">
        <v>1603</v>
      </c>
      <c r="B531" s="2" t="s">
        <v>1604</v>
      </c>
      <c r="C531" s="2" t="s">
        <v>1721</v>
      </c>
      <c r="D531" s="2" t="s">
        <v>878</v>
      </c>
      <c r="E531" s="2" t="s">
        <v>70</v>
      </c>
      <c r="F531" s="2" t="s">
        <v>71</v>
      </c>
      <c r="G531" s="2" t="s">
        <v>1722</v>
      </c>
      <c r="H531" s="2" t="s">
        <v>1768</v>
      </c>
      <c r="I531" s="2">
        <v>1427405</v>
      </c>
      <c r="J531" s="2">
        <v>1636</v>
      </c>
      <c r="K531" s="2">
        <v>1727</v>
      </c>
      <c r="L531" s="2">
        <v>1958</v>
      </c>
      <c r="M531" s="2">
        <v>2486</v>
      </c>
      <c r="N531" s="2">
        <v>2960</v>
      </c>
    </row>
    <row r="532" spans="1:14">
      <c r="A532" s="2" t="s">
        <v>1603</v>
      </c>
      <c r="B532" s="2" t="s">
        <v>1604</v>
      </c>
      <c r="C532" s="2" t="s">
        <v>1721</v>
      </c>
      <c r="D532" s="2" t="s">
        <v>1769</v>
      </c>
      <c r="E532" s="2" t="s">
        <v>70</v>
      </c>
      <c r="F532" s="2" t="s">
        <v>71</v>
      </c>
      <c r="G532" s="2" t="s">
        <v>1722</v>
      </c>
      <c r="H532" s="2" t="s">
        <v>1770</v>
      </c>
      <c r="I532" s="2">
        <v>393745</v>
      </c>
      <c r="J532" s="2">
        <v>1636</v>
      </c>
      <c r="K532" s="2">
        <v>1727</v>
      </c>
      <c r="L532" s="2">
        <v>1958</v>
      </c>
      <c r="M532" s="2">
        <v>2486</v>
      </c>
      <c r="N532" s="2">
        <v>2960</v>
      </c>
    </row>
    <row r="533" spans="1:14">
      <c r="A533" s="2" t="s">
        <v>1603</v>
      </c>
      <c r="B533" s="2" t="s">
        <v>1604</v>
      </c>
      <c r="C533" s="2" t="s">
        <v>1771</v>
      </c>
      <c r="D533" s="2" t="s">
        <v>1772</v>
      </c>
      <c r="E533" s="2" t="s">
        <v>70</v>
      </c>
      <c r="F533" s="2" t="s">
        <v>71</v>
      </c>
      <c r="G533" s="2" t="s">
        <v>1773</v>
      </c>
      <c r="H533" s="2" t="s">
        <v>1774</v>
      </c>
      <c r="I533" s="2">
        <v>1494805</v>
      </c>
      <c r="J533" s="2">
        <v>1639</v>
      </c>
      <c r="K533" s="2">
        <v>1830</v>
      </c>
      <c r="L533" s="2">
        <v>2187</v>
      </c>
      <c r="M533" s="2">
        <v>2856</v>
      </c>
      <c r="N533" s="2">
        <v>3415</v>
      </c>
    </row>
    <row r="534" spans="1:14">
      <c r="A534" s="2" t="s">
        <v>1603</v>
      </c>
      <c r="B534" s="2" t="s">
        <v>1604</v>
      </c>
      <c r="C534" s="2" t="s">
        <v>1696</v>
      </c>
      <c r="D534" s="2" t="s">
        <v>1775</v>
      </c>
      <c r="E534" s="2" t="s">
        <v>70</v>
      </c>
      <c r="F534" s="2" t="s">
        <v>71</v>
      </c>
      <c r="G534" s="2" t="s">
        <v>1698</v>
      </c>
      <c r="H534" s="2" t="s">
        <v>1776</v>
      </c>
      <c r="I534" s="2">
        <v>569210</v>
      </c>
      <c r="J534" s="2">
        <v>1566</v>
      </c>
      <c r="K534" s="2">
        <v>1686</v>
      </c>
      <c r="L534" s="2">
        <v>1978</v>
      </c>
      <c r="M534" s="2">
        <v>2533</v>
      </c>
      <c r="N534" s="2">
        <v>3082</v>
      </c>
    </row>
    <row r="535" spans="1:14">
      <c r="A535" s="2" t="s">
        <v>1603</v>
      </c>
      <c r="B535" s="2" t="s">
        <v>1604</v>
      </c>
      <c r="C535" s="2" t="s">
        <v>1696</v>
      </c>
      <c r="D535" s="2" t="s">
        <v>1777</v>
      </c>
      <c r="E535" s="2" t="s">
        <v>70</v>
      </c>
      <c r="F535" s="2" t="s">
        <v>71</v>
      </c>
      <c r="G535" s="2" t="s">
        <v>1698</v>
      </c>
      <c r="H535" s="2" t="s">
        <v>1778</v>
      </c>
      <c r="I535" s="2">
        <v>959920</v>
      </c>
      <c r="J535" s="2">
        <v>1566</v>
      </c>
      <c r="K535" s="2">
        <v>1686</v>
      </c>
      <c r="L535" s="2">
        <v>1978</v>
      </c>
      <c r="M535" s="2">
        <v>2533</v>
      </c>
      <c r="N535" s="2">
        <v>3082</v>
      </c>
    </row>
    <row r="536" spans="1:14">
      <c r="A536" s="2" t="s">
        <v>1603</v>
      </c>
      <c r="B536" s="2" t="s">
        <v>1604</v>
      </c>
      <c r="C536" s="2" t="s">
        <v>1779</v>
      </c>
      <c r="D536" s="2" t="s">
        <v>697</v>
      </c>
      <c r="E536" s="2" t="s">
        <v>70</v>
      </c>
      <c r="F536" s="2" t="s">
        <v>71</v>
      </c>
      <c r="G536" s="2" t="s">
        <v>1780</v>
      </c>
      <c r="H536" s="2" t="s">
        <v>1781</v>
      </c>
      <c r="I536" s="2">
        <v>736230</v>
      </c>
      <c r="J536" s="2">
        <v>1085</v>
      </c>
      <c r="K536" s="2">
        <v>1092</v>
      </c>
      <c r="L536" s="2">
        <v>1337</v>
      </c>
      <c r="M536" s="2">
        <v>1797</v>
      </c>
      <c r="N536" s="2">
        <v>2245</v>
      </c>
    </row>
    <row r="537" spans="1:14">
      <c r="A537" s="2" t="s">
        <v>1603</v>
      </c>
      <c r="B537" s="2" t="s">
        <v>1604</v>
      </c>
      <c r="C537" s="2" t="s">
        <v>1782</v>
      </c>
      <c r="D537" s="2" t="s">
        <v>1783</v>
      </c>
      <c r="E537" s="2" t="s">
        <v>70</v>
      </c>
      <c r="F537" s="2" t="s">
        <v>80</v>
      </c>
      <c r="G537" s="2" t="s">
        <v>1784</v>
      </c>
      <c r="H537" s="2" t="s">
        <v>1785</v>
      </c>
      <c r="I537" s="2">
        <v>73605</v>
      </c>
      <c r="J537" s="2">
        <v>754</v>
      </c>
      <c r="K537" s="2">
        <v>759</v>
      </c>
      <c r="L537" s="2">
        <v>996</v>
      </c>
      <c r="M537" s="2">
        <v>1263</v>
      </c>
      <c r="N537" s="2">
        <v>1321</v>
      </c>
    </row>
    <row r="538" spans="1:14">
      <c r="A538" s="2" t="s">
        <v>1603</v>
      </c>
      <c r="B538" s="2" t="s">
        <v>1604</v>
      </c>
      <c r="C538" s="2" t="s">
        <v>1640</v>
      </c>
      <c r="D538" s="2" t="s">
        <v>1786</v>
      </c>
      <c r="E538" s="2" t="s">
        <v>70</v>
      </c>
      <c r="F538" s="2" t="s">
        <v>71</v>
      </c>
      <c r="G538" s="2" t="s">
        <v>1641</v>
      </c>
      <c r="H538" s="2" t="s">
        <v>1787</v>
      </c>
      <c r="I538" s="2">
        <v>278720</v>
      </c>
      <c r="J538" s="2">
        <v>1381</v>
      </c>
      <c r="K538" s="2">
        <v>1454</v>
      </c>
      <c r="L538" s="2">
        <v>1730</v>
      </c>
      <c r="M538" s="2">
        <v>2163</v>
      </c>
      <c r="N538" s="2">
        <v>2739</v>
      </c>
    </row>
    <row r="539" spans="1:14">
      <c r="A539" s="2" t="s">
        <v>1603</v>
      </c>
      <c r="B539" s="2" t="s">
        <v>1604</v>
      </c>
      <c r="C539" s="2" t="s">
        <v>1747</v>
      </c>
      <c r="D539" s="2" t="s">
        <v>1788</v>
      </c>
      <c r="E539" s="2" t="s">
        <v>70</v>
      </c>
      <c r="F539" s="2" t="s">
        <v>71</v>
      </c>
      <c r="G539" s="2" t="s">
        <v>1749</v>
      </c>
      <c r="H539" s="2" t="s">
        <v>1789</v>
      </c>
      <c r="I539" s="2">
        <v>334680</v>
      </c>
      <c r="J539" s="2">
        <v>1311</v>
      </c>
      <c r="K539" s="2">
        <v>1363</v>
      </c>
      <c r="L539" s="2">
        <v>1624</v>
      </c>
      <c r="M539" s="2">
        <v>2259</v>
      </c>
      <c r="N539" s="2">
        <v>2457</v>
      </c>
    </row>
    <row r="540" spans="1:14">
      <c r="A540" s="2" t="s">
        <v>1603</v>
      </c>
      <c r="B540" s="2" t="s">
        <v>1604</v>
      </c>
      <c r="C540" s="2" t="s">
        <v>1660</v>
      </c>
      <c r="D540" s="2" t="s">
        <v>1790</v>
      </c>
      <c r="E540" s="2" t="s">
        <v>70</v>
      </c>
      <c r="F540" s="2" t="s">
        <v>71</v>
      </c>
      <c r="G540" s="2" t="s">
        <v>1661</v>
      </c>
      <c r="H540" s="2" t="s">
        <v>1791</v>
      </c>
      <c r="I540" s="2">
        <v>188995</v>
      </c>
      <c r="J540" s="2">
        <v>1219</v>
      </c>
      <c r="K540" s="2">
        <v>1361</v>
      </c>
      <c r="L540" s="2">
        <v>1605</v>
      </c>
      <c r="M540" s="2">
        <v>2147</v>
      </c>
      <c r="N540" s="2">
        <v>2644</v>
      </c>
    </row>
    <row r="541" spans="1:14">
      <c r="A541" s="2" t="s">
        <v>1603</v>
      </c>
      <c r="B541" s="2" t="s">
        <v>1604</v>
      </c>
      <c r="C541" s="2" t="s">
        <v>1740</v>
      </c>
      <c r="D541" s="2" t="s">
        <v>1792</v>
      </c>
      <c r="E541" s="2" t="s">
        <v>70</v>
      </c>
      <c r="F541" s="2" t="s">
        <v>71</v>
      </c>
      <c r="G541" s="2" t="s">
        <v>1742</v>
      </c>
      <c r="H541" s="2" t="s">
        <v>1793</v>
      </c>
      <c r="I541" s="2">
        <v>439390</v>
      </c>
      <c r="J541" s="2">
        <v>1266</v>
      </c>
      <c r="K541" s="2">
        <v>1580</v>
      </c>
      <c r="L541" s="2">
        <v>1846</v>
      </c>
      <c r="M541" s="2">
        <v>2425</v>
      </c>
      <c r="N541" s="2">
        <v>2903</v>
      </c>
    </row>
    <row r="542" spans="1:14">
      <c r="A542" s="2" t="s">
        <v>1603</v>
      </c>
      <c r="B542" s="2" t="s">
        <v>1604</v>
      </c>
      <c r="C542" s="2" t="s">
        <v>1721</v>
      </c>
      <c r="D542" s="2" t="s">
        <v>1794</v>
      </c>
      <c r="E542" s="2" t="s">
        <v>70</v>
      </c>
      <c r="F542" s="2" t="s">
        <v>71</v>
      </c>
      <c r="G542" s="2" t="s">
        <v>1722</v>
      </c>
      <c r="H542" s="2" t="s">
        <v>1795</v>
      </c>
      <c r="I542" s="2">
        <v>471320</v>
      </c>
      <c r="J542" s="2">
        <v>1636</v>
      </c>
      <c r="K542" s="2">
        <v>1727</v>
      </c>
      <c r="L542" s="2">
        <v>1958</v>
      </c>
      <c r="M542" s="2">
        <v>2486</v>
      </c>
      <c r="N542" s="2">
        <v>2960</v>
      </c>
    </row>
    <row r="543" spans="1:14">
      <c r="A543" s="2" t="s">
        <v>1603</v>
      </c>
      <c r="B543" s="2" t="s">
        <v>1604</v>
      </c>
      <c r="C543" s="2" t="s">
        <v>1796</v>
      </c>
      <c r="D543" s="2" t="s">
        <v>286</v>
      </c>
      <c r="E543" s="2" t="s">
        <v>70</v>
      </c>
      <c r="F543" s="2" t="s">
        <v>71</v>
      </c>
      <c r="G543" s="2" t="s">
        <v>1797</v>
      </c>
      <c r="H543" s="2" t="s">
        <v>1798</v>
      </c>
      <c r="I543" s="2">
        <v>131830</v>
      </c>
      <c r="J543" s="2">
        <v>1038</v>
      </c>
      <c r="K543" s="2">
        <v>1045</v>
      </c>
      <c r="L543" s="2">
        <v>1371</v>
      </c>
      <c r="M543" s="2">
        <v>1705</v>
      </c>
      <c r="N543" s="2">
        <v>2039</v>
      </c>
    </row>
    <row r="544" spans="1:14">
      <c r="A544" s="2" t="s">
        <v>1603</v>
      </c>
      <c r="B544" s="2" t="s">
        <v>1604</v>
      </c>
      <c r="C544" s="2" t="s">
        <v>1799</v>
      </c>
      <c r="D544" s="2" t="s">
        <v>1800</v>
      </c>
      <c r="E544" s="2" t="s">
        <v>70</v>
      </c>
      <c r="F544" s="2" t="s">
        <v>80</v>
      </c>
      <c r="G544" s="2" t="s">
        <v>1801</v>
      </c>
      <c r="H544" s="2" t="s">
        <v>1802</v>
      </c>
      <c r="I544" s="2">
        <v>43880</v>
      </c>
      <c r="J544" s="2">
        <v>805</v>
      </c>
      <c r="K544" s="2">
        <v>810</v>
      </c>
      <c r="L544" s="2">
        <v>933</v>
      </c>
      <c r="M544" s="2">
        <v>1178</v>
      </c>
      <c r="N544" s="2">
        <v>1341</v>
      </c>
    </row>
    <row r="545" spans="1:14">
      <c r="A545" s="2" t="s">
        <v>1603</v>
      </c>
      <c r="B545" s="2" t="s">
        <v>1604</v>
      </c>
      <c r="C545" s="2" t="s">
        <v>1803</v>
      </c>
      <c r="D545" s="2" t="s">
        <v>1804</v>
      </c>
      <c r="E545" s="2" t="s">
        <v>70</v>
      </c>
      <c r="F545" s="2" t="s">
        <v>80</v>
      </c>
      <c r="G545" s="2" t="s">
        <v>1805</v>
      </c>
      <c r="H545" s="2" t="s">
        <v>1806</v>
      </c>
      <c r="I545" s="2">
        <v>21420</v>
      </c>
      <c r="J545" s="2">
        <v>806</v>
      </c>
      <c r="K545" s="2">
        <v>811</v>
      </c>
      <c r="L545" s="2">
        <v>933</v>
      </c>
      <c r="M545" s="2">
        <v>1298</v>
      </c>
      <c r="N545" s="2">
        <v>1539</v>
      </c>
    </row>
    <row r="546" spans="1:14">
      <c r="A546" s="2" t="s">
        <v>1603</v>
      </c>
      <c r="B546" s="2" t="s">
        <v>1604</v>
      </c>
      <c r="C546" s="2" t="s">
        <v>1807</v>
      </c>
      <c r="D546" s="2" t="s">
        <v>742</v>
      </c>
      <c r="E546" s="2" t="s">
        <v>70</v>
      </c>
      <c r="F546" s="2" t="s">
        <v>80</v>
      </c>
      <c r="G546" s="2" t="s">
        <v>1808</v>
      </c>
      <c r="H546" s="2" t="s">
        <v>1809</v>
      </c>
      <c r="I546" s="2">
        <v>15525</v>
      </c>
      <c r="J546" s="2">
        <v>707</v>
      </c>
      <c r="K546" s="2">
        <v>711</v>
      </c>
      <c r="L546" s="2">
        <v>933</v>
      </c>
      <c r="M546" s="2">
        <v>1154</v>
      </c>
      <c r="N546" s="2">
        <v>1247</v>
      </c>
    </row>
    <row r="547" spans="1:14">
      <c r="A547" s="2" t="s">
        <v>1603</v>
      </c>
      <c r="B547" s="2" t="s">
        <v>1604</v>
      </c>
      <c r="C547" s="2" t="s">
        <v>1810</v>
      </c>
      <c r="D547" s="2" t="s">
        <v>1811</v>
      </c>
      <c r="E547" s="2" t="s">
        <v>70</v>
      </c>
      <c r="F547" s="2" t="s">
        <v>71</v>
      </c>
      <c r="G547" s="2" t="s">
        <v>1812</v>
      </c>
      <c r="H547" s="2" t="s">
        <v>1813</v>
      </c>
      <c r="I547" s="2">
        <v>558520</v>
      </c>
      <c r="J547" s="2">
        <v>1178</v>
      </c>
      <c r="K547" s="2">
        <v>1404</v>
      </c>
      <c r="L547" s="2">
        <v>1718</v>
      </c>
      <c r="M547" s="2">
        <v>2260</v>
      </c>
      <c r="N547" s="2">
        <v>2424</v>
      </c>
    </row>
    <row r="548" spans="1:14">
      <c r="A548" s="2" t="s">
        <v>1603</v>
      </c>
      <c r="B548" s="2" t="s">
        <v>1604</v>
      </c>
      <c r="C548" s="2" t="s">
        <v>1814</v>
      </c>
      <c r="D548" s="2" t="s">
        <v>1815</v>
      </c>
      <c r="E548" s="2" t="s">
        <v>70</v>
      </c>
      <c r="F548" s="2" t="s">
        <v>71</v>
      </c>
      <c r="G548" s="2" t="s">
        <v>1816</v>
      </c>
      <c r="H548" s="2" t="s">
        <v>1817</v>
      </c>
      <c r="I548" s="2">
        <v>33730</v>
      </c>
      <c r="J548" s="2">
        <v>916</v>
      </c>
      <c r="K548" s="2">
        <v>1017</v>
      </c>
      <c r="L548" s="2">
        <v>1130</v>
      </c>
      <c r="M548" s="2">
        <v>1491</v>
      </c>
      <c r="N548" s="2">
        <v>1581</v>
      </c>
    </row>
    <row r="549" spans="1:14">
      <c r="A549" s="2" t="s">
        <v>1603</v>
      </c>
      <c r="B549" s="2" t="s">
        <v>1604</v>
      </c>
      <c r="C549" s="2" t="s">
        <v>1818</v>
      </c>
      <c r="D549" s="2" t="s">
        <v>1819</v>
      </c>
      <c r="E549" s="2" t="s">
        <v>70</v>
      </c>
      <c r="F549" s="2" t="s">
        <v>71</v>
      </c>
      <c r="G549" s="2" t="s">
        <v>1820</v>
      </c>
      <c r="H549" s="2" t="s">
        <v>1821</v>
      </c>
      <c r="I549" s="2">
        <v>76620</v>
      </c>
      <c r="J549" s="2">
        <v>953</v>
      </c>
      <c r="K549" s="2">
        <v>1093</v>
      </c>
      <c r="L549" s="2">
        <v>1210</v>
      </c>
      <c r="M549" s="2">
        <v>1696</v>
      </c>
      <c r="N549" s="2">
        <v>2032</v>
      </c>
    </row>
    <row r="550" spans="1:14">
      <c r="A550" s="2" t="s">
        <v>1603</v>
      </c>
      <c r="B550" s="2" t="s">
        <v>1604</v>
      </c>
      <c r="C550" s="2" t="s">
        <v>1822</v>
      </c>
      <c r="D550" s="2" t="s">
        <v>304</v>
      </c>
      <c r="E550" s="2" t="s">
        <v>70</v>
      </c>
      <c r="F550" s="2" t="s">
        <v>80</v>
      </c>
      <c r="G550" s="2" t="s">
        <v>1823</v>
      </c>
      <c r="H550" s="2" t="s">
        <v>1824</v>
      </c>
      <c r="I550" s="2">
        <v>25015</v>
      </c>
      <c r="J550" s="2">
        <v>811</v>
      </c>
      <c r="K550" s="2">
        <v>843</v>
      </c>
      <c r="L550" s="2">
        <v>933</v>
      </c>
      <c r="M550" s="2">
        <v>1161</v>
      </c>
      <c r="N550" s="2">
        <v>1567</v>
      </c>
    </row>
    <row r="551" spans="1:14">
      <c r="A551" s="2" t="s">
        <v>1825</v>
      </c>
      <c r="B551" s="2" t="s">
        <v>1826</v>
      </c>
      <c r="C551" s="2" t="s">
        <v>1827</v>
      </c>
      <c r="D551" s="2" t="s">
        <v>1828</v>
      </c>
      <c r="E551" s="2" t="s">
        <v>70</v>
      </c>
      <c r="F551" s="2" t="s">
        <v>80</v>
      </c>
      <c r="G551" s="2" t="s">
        <v>1829</v>
      </c>
      <c r="H551" s="2" t="s">
        <v>1830</v>
      </c>
      <c r="I551" s="2">
        <v>18440</v>
      </c>
      <c r="J551" s="2">
        <v>710</v>
      </c>
      <c r="K551" s="2">
        <v>715</v>
      </c>
      <c r="L551" s="2">
        <v>905</v>
      </c>
      <c r="M551" s="2">
        <v>1246</v>
      </c>
      <c r="N551" s="2">
        <v>1520</v>
      </c>
    </row>
    <row r="552" spans="1:14">
      <c r="A552" s="2" t="s">
        <v>1825</v>
      </c>
      <c r="B552" s="2" t="s">
        <v>1826</v>
      </c>
      <c r="C552" s="2" t="s">
        <v>1831</v>
      </c>
      <c r="D552" s="2" t="s">
        <v>1832</v>
      </c>
      <c r="E552" s="2" t="s">
        <v>70</v>
      </c>
      <c r="F552" s="2" t="s">
        <v>80</v>
      </c>
      <c r="G552" s="2" t="s">
        <v>1833</v>
      </c>
      <c r="H552" s="2" t="s">
        <v>1834</v>
      </c>
      <c r="I552" s="2">
        <v>8265</v>
      </c>
      <c r="J552" s="2">
        <v>728</v>
      </c>
      <c r="K552" s="2">
        <v>733</v>
      </c>
      <c r="L552" s="2">
        <v>905</v>
      </c>
      <c r="M552" s="2">
        <v>1155</v>
      </c>
      <c r="N552" s="2">
        <v>1300</v>
      </c>
    </row>
    <row r="553" spans="1:14">
      <c r="A553" s="2" t="s">
        <v>1825</v>
      </c>
      <c r="B553" s="2" t="s">
        <v>1826</v>
      </c>
      <c r="C553" s="2" t="s">
        <v>1835</v>
      </c>
      <c r="D553" s="2" t="s">
        <v>1836</v>
      </c>
      <c r="E553" s="2" t="s">
        <v>70</v>
      </c>
      <c r="F553" s="2" t="s">
        <v>80</v>
      </c>
      <c r="G553" s="2" t="s">
        <v>1837</v>
      </c>
      <c r="H553" s="2" t="s">
        <v>1838</v>
      </c>
      <c r="I553" s="2">
        <v>11140</v>
      </c>
      <c r="J553" s="2">
        <v>629</v>
      </c>
      <c r="K553" s="2">
        <v>715</v>
      </c>
      <c r="L553" s="2">
        <v>905</v>
      </c>
      <c r="M553" s="2">
        <v>1268</v>
      </c>
      <c r="N553" s="2">
        <v>1300</v>
      </c>
    </row>
    <row r="554" spans="1:14">
      <c r="A554" s="2" t="s">
        <v>1825</v>
      </c>
      <c r="B554" s="2" t="s">
        <v>1826</v>
      </c>
      <c r="C554" s="2" t="s">
        <v>1839</v>
      </c>
      <c r="D554" s="2" t="s">
        <v>1610</v>
      </c>
      <c r="E554" s="2" t="s">
        <v>70</v>
      </c>
      <c r="F554" s="2" t="s">
        <v>80</v>
      </c>
      <c r="G554" s="2" t="s">
        <v>1840</v>
      </c>
      <c r="H554" s="2" t="s">
        <v>1841</v>
      </c>
      <c r="I554" s="2">
        <v>2880</v>
      </c>
      <c r="J554" s="2">
        <v>710</v>
      </c>
      <c r="K554" s="2">
        <v>715</v>
      </c>
      <c r="L554" s="2">
        <v>905</v>
      </c>
      <c r="M554" s="2">
        <v>1268</v>
      </c>
      <c r="N554" s="2">
        <v>1300</v>
      </c>
    </row>
    <row r="555" spans="1:14">
      <c r="A555" s="2" t="s">
        <v>1825</v>
      </c>
      <c r="B555" s="2" t="s">
        <v>1826</v>
      </c>
      <c r="C555" s="2" t="s">
        <v>1842</v>
      </c>
      <c r="D555" s="2" t="s">
        <v>75</v>
      </c>
      <c r="E555" s="2" t="s">
        <v>70</v>
      </c>
      <c r="F555" s="2" t="s">
        <v>80</v>
      </c>
      <c r="G555" s="2" t="s">
        <v>1843</v>
      </c>
      <c r="H555" s="2" t="s">
        <v>1844</v>
      </c>
      <c r="I555" s="2">
        <v>43780</v>
      </c>
      <c r="J555" s="2">
        <v>748</v>
      </c>
      <c r="K555" s="2">
        <v>861</v>
      </c>
      <c r="L555" s="2">
        <v>984</v>
      </c>
      <c r="M555" s="2">
        <v>1186</v>
      </c>
      <c r="N555" s="2">
        <v>1540</v>
      </c>
    </row>
    <row r="556" spans="1:14">
      <c r="A556" s="2" t="s">
        <v>1825</v>
      </c>
      <c r="B556" s="2" t="s">
        <v>1826</v>
      </c>
      <c r="C556" s="2" t="s">
        <v>1845</v>
      </c>
      <c r="D556" s="2" t="s">
        <v>1846</v>
      </c>
      <c r="E556" s="2" t="s">
        <v>70</v>
      </c>
      <c r="F556" s="2" t="s">
        <v>80</v>
      </c>
      <c r="G556" s="2" t="s">
        <v>1847</v>
      </c>
      <c r="H556" s="2" t="s">
        <v>1848</v>
      </c>
      <c r="I556" s="2">
        <v>18380</v>
      </c>
      <c r="J556" s="2">
        <v>773</v>
      </c>
      <c r="K556" s="2">
        <v>817</v>
      </c>
      <c r="L556" s="2">
        <v>905</v>
      </c>
      <c r="M556" s="2">
        <v>1261</v>
      </c>
      <c r="N556" s="2">
        <v>1520</v>
      </c>
    </row>
    <row r="557" spans="1:14">
      <c r="A557" s="2" t="s">
        <v>1825</v>
      </c>
      <c r="B557" s="2" t="s">
        <v>1826</v>
      </c>
      <c r="C557" s="2" t="s">
        <v>1849</v>
      </c>
      <c r="D557" s="2" t="s">
        <v>1850</v>
      </c>
      <c r="E557" s="2" t="s">
        <v>70</v>
      </c>
      <c r="F557" s="2" t="s">
        <v>71</v>
      </c>
      <c r="G557" s="2" t="s">
        <v>1851</v>
      </c>
      <c r="H557" s="2" t="s">
        <v>1852</v>
      </c>
      <c r="I557" s="2">
        <v>84400</v>
      </c>
      <c r="J557" s="2">
        <v>1591</v>
      </c>
      <c r="K557" s="2">
        <v>1653</v>
      </c>
      <c r="L557" s="2">
        <v>1830</v>
      </c>
      <c r="M557" s="2">
        <v>2205</v>
      </c>
      <c r="N557" s="2">
        <v>2653</v>
      </c>
    </row>
    <row r="558" spans="1:14">
      <c r="A558" s="2" t="s">
        <v>1825</v>
      </c>
      <c r="B558" s="2" t="s">
        <v>1826</v>
      </c>
      <c r="C558" s="2" t="s">
        <v>1849</v>
      </c>
      <c r="D558" s="2" t="s">
        <v>1853</v>
      </c>
      <c r="E558" s="2" t="s">
        <v>70</v>
      </c>
      <c r="F558" s="2" t="s">
        <v>71</v>
      </c>
      <c r="G558" s="2" t="s">
        <v>1851</v>
      </c>
      <c r="H558" s="2" t="s">
        <v>1854</v>
      </c>
      <c r="I558" s="2">
        <v>109410</v>
      </c>
      <c r="J558" s="2">
        <v>1591</v>
      </c>
      <c r="K558" s="2">
        <v>1653</v>
      </c>
      <c r="L558" s="2">
        <v>1830</v>
      </c>
      <c r="M558" s="2">
        <v>2205</v>
      </c>
      <c r="N558" s="2">
        <v>2653</v>
      </c>
    </row>
    <row r="559" spans="1:14">
      <c r="A559" s="2" t="s">
        <v>1825</v>
      </c>
      <c r="B559" s="2" t="s">
        <v>1826</v>
      </c>
      <c r="C559" s="2" t="s">
        <v>1855</v>
      </c>
      <c r="D559" s="2" t="s">
        <v>1856</v>
      </c>
      <c r="E559" s="2" t="s">
        <v>70</v>
      </c>
      <c r="F559" s="2" t="s">
        <v>80</v>
      </c>
      <c r="G559" s="2" t="s">
        <v>1857</v>
      </c>
      <c r="H559" s="2" t="s">
        <v>1858</v>
      </c>
      <c r="I559" s="2">
        <v>17170</v>
      </c>
      <c r="J559" s="2">
        <v>752</v>
      </c>
      <c r="K559" s="2">
        <v>756</v>
      </c>
      <c r="L559" s="2">
        <v>905</v>
      </c>
      <c r="M559" s="2">
        <v>1118</v>
      </c>
      <c r="N559" s="2">
        <v>1520</v>
      </c>
    </row>
    <row r="560" spans="1:14">
      <c r="A560" s="2" t="s">
        <v>1825</v>
      </c>
      <c r="B560" s="2" t="s">
        <v>1826</v>
      </c>
      <c r="C560" s="2" t="s">
        <v>1859</v>
      </c>
      <c r="D560" s="2" t="s">
        <v>1860</v>
      </c>
      <c r="E560" s="2" t="s">
        <v>70</v>
      </c>
      <c r="F560" s="2" t="s">
        <v>80</v>
      </c>
      <c r="G560" s="2" t="s">
        <v>1861</v>
      </c>
      <c r="H560" s="2" t="s">
        <v>1862</v>
      </c>
      <c r="I560" s="2">
        <v>18185</v>
      </c>
      <c r="J560" s="2">
        <v>685</v>
      </c>
      <c r="K560" s="2">
        <v>690</v>
      </c>
      <c r="L560" s="2">
        <v>905</v>
      </c>
      <c r="M560" s="2">
        <v>1268</v>
      </c>
      <c r="N560" s="2">
        <v>1489</v>
      </c>
    </row>
    <row r="561" spans="1:14">
      <c r="A561" s="2" t="s">
        <v>1825</v>
      </c>
      <c r="B561" s="2" t="s">
        <v>1826</v>
      </c>
      <c r="C561" s="2" t="s">
        <v>1863</v>
      </c>
      <c r="D561" s="2" t="s">
        <v>84</v>
      </c>
      <c r="E561" s="2" t="s">
        <v>70</v>
      </c>
      <c r="F561" s="2" t="s">
        <v>71</v>
      </c>
      <c r="G561" s="2" t="s">
        <v>1864</v>
      </c>
      <c r="H561" s="2" t="s">
        <v>1865</v>
      </c>
      <c r="I561" s="2">
        <v>156555</v>
      </c>
      <c r="J561" s="2">
        <v>1014</v>
      </c>
      <c r="K561" s="2">
        <v>1082</v>
      </c>
      <c r="L561" s="2">
        <v>1252</v>
      </c>
      <c r="M561" s="2">
        <v>1508</v>
      </c>
      <c r="N561" s="2">
        <v>1660</v>
      </c>
    </row>
    <row r="562" spans="1:14">
      <c r="A562" s="2" t="s">
        <v>1825</v>
      </c>
      <c r="B562" s="2" t="s">
        <v>1826</v>
      </c>
      <c r="C562" s="2" t="s">
        <v>1866</v>
      </c>
      <c r="D562" s="2" t="s">
        <v>1867</v>
      </c>
      <c r="E562" s="2" t="s">
        <v>70</v>
      </c>
      <c r="F562" s="2" t="s">
        <v>80</v>
      </c>
      <c r="G562" s="2" t="s">
        <v>1868</v>
      </c>
      <c r="H562" s="2" t="s">
        <v>1869</v>
      </c>
      <c r="I562" s="2">
        <v>12415</v>
      </c>
      <c r="J562" s="2">
        <v>685</v>
      </c>
      <c r="K562" s="2">
        <v>690</v>
      </c>
      <c r="L562" s="2">
        <v>905</v>
      </c>
      <c r="M562" s="2">
        <v>1222</v>
      </c>
      <c r="N562" s="2">
        <v>1477</v>
      </c>
    </row>
    <row r="563" spans="1:14">
      <c r="A563" s="2" t="s">
        <v>1825</v>
      </c>
      <c r="B563" s="2" t="s">
        <v>1826</v>
      </c>
      <c r="C563" s="2" t="s">
        <v>1870</v>
      </c>
      <c r="D563" s="2" t="s">
        <v>1871</v>
      </c>
      <c r="E563" s="2" t="s">
        <v>70</v>
      </c>
      <c r="F563" s="2" t="s">
        <v>71</v>
      </c>
      <c r="G563" s="2" t="s">
        <v>1872</v>
      </c>
      <c r="H563" s="2" t="s">
        <v>1873</v>
      </c>
      <c r="I563" s="2">
        <v>18105</v>
      </c>
      <c r="J563" s="2">
        <v>988</v>
      </c>
      <c r="K563" s="2">
        <v>1076</v>
      </c>
      <c r="L563" s="2">
        <v>1264</v>
      </c>
      <c r="M563" s="2">
        <v>1572</v>
      </c>
      <c r="N563" s="2">
        <v>1943</v>
      </c>
    </row>
    <row r="564" spans="1:14">
      <c r="A564" s="2" t="s">
        <v>1825</v>
      </c>
      <c r="B564" s="2" t="s">
        <v>1826</v>
      </c>
      <c r="C564" s="2" t="s">
        <v>1874</v>
      </c>
      <c r="D564" s="2" t="s">
        <v>1875</v>
      </c>
      <c r="E564" s="2" t="s">
        <v>70</v>
      </c>
      <c r="F564" s="2" t="s">
        <v>71</v>
      </c>
      <c r="G564" s="2" t="s">
        <v>1876</v>
      </c>
      <c r="H564" s="2" t="s">
        <v>1877</v>
      </c>
      <c r="I564" s="2">
        <v>16275</v>
      </c>
      <c r="J564" s="2">
        <v>877</v>
      </c>
      <c r="K564" s="2">
        <v>882</v>
      </c>
      <c r="L564" s="2">
        <v>1145</v>
      </c>
      <c r="M564" s="2">
        <v>1529</v>
      </c>
      <c r="N564" s="2">
        <v>1773</v>
      </c>
    </row>
    <row r="565" spans="1:14">
      <c r="A565" s="2" t="s">
        <v>1825</v>
      </c>
      <c r="B565" s="2" t="s">
        <v>1826</v>
      </c>
      <c r="C565" s="2" t="s">
        <v>1878</v>
      </c>
      <c r="D565" s="2" t="s">
        <v>1879</v>
      </c>
      <c r="E565" s="2" t="s">
        <v>70</v>
      </c>
      <c r="F565" s="2" t="s">
        <v>71</v>
      </c>
      <c r="G565" s="2" t="s">
        <v>1880</v>
      </c>
      <c r="H565" s="2" t="s">
        <v>1881</v>
      </c>
      <c r="I565" s="2">
        <v>44995</v>
      </c>
      <c r="J565" s="2">
        <v>1324</v>
      </c>
      <c r="K565" s="2">
        <v>1431</v>
      </c>
      <c r="L565" s="2">
        <v>1584</v>
      </c>
      <c r="M565" s="2">
        <v>2131</v>
      </c>
      <c r="N565" s="2">
        <v>2459</v>
      </c>
    </row>
    <row r="566" spans="1:14">
      <c r="A566" s="2" t="s">
        <v>1825</v>
      </c>
      <c r="B566" s="2" t="s">
        <v>1826</v>
      </c>
      <c r="C566" s="2" t="s">
        <v>1882</v>
      </c>
      <c r="D566" s="2" t="s">
        <v>1883</v>
      </c>
      <c r="E566" s="2" t="s">
        <v>70</v>
      </c>
      <c r="F566" s="2" t="s">
        <v>80</v>
      </c>
      <c r="G566" s="2" t="s">
        <v>1884</v>
      </c>
      <c r="H566" s="2" t="s">
        <v>1885</v>
      </c>
      <c r="I566" s="2">
        <v>79830</v>
      </c>
      <c r="J566" s="2">
        <v>855</v>
      </c>
      <c r="K566" s="2">
        <v>861</v>
      </c>
      <c r="L566" s="2">
        <v>1129</v>
      </c>
      <c r="M566" s="2">
        <v>1371</v>
      </c>
      <c r="N566" s="2">
        <v>1497</v>
      </c>
    </row>
    <row r="567" spans="1:14">
      <c r="A567" s="2" t="s">
        <v>1825</v>
      </c>
      <c r="B567" s="2" t="s">
        <v>1826</v>
      </c>
      <c r="C567" s="2" t="s">
        <v>1886</v>
      </c>
      <c r="D567" s="2" t="s">
        <v>1887</v>
      </c>
      <c r="E567" s="2" t="s">
        <v>70</v>
      </c>
      <c r="F567" s="2" t="s">
        <v>71</v>
      </c>
      <c r="G567" s="2" t="s">
        <v>1888</v>
      </c>
      <c r="H567" s="2" t="s">
        <v>1889</v>
      </c>
      <c r="I567" s="2">
        <v>24335</v>
      </c>
      <c r="J567" s="2">
        <v>868</v>
      </c>
      <c r="K567" s="2">
        <v>1039</v>
      </c>
      <c r="L567" s="2">
        <v>1175</v>
      </c>
      <c r="M567" s="2">
        <v>1545</v>
      </c>
      <c r="N567" s="2">
        <v>1890</v>
      </c>
    </row>
    <row r="568" spans="1:14">
      <c r="A568" s="2" t="s">
        <v>1825</v>
      </c>
      <c r="B568" s="2" t="s">
        <v>1826</v>
      </c>
      <c r="C568" s="2" t="s">
        <v>1890</v>
      </c>
      <c r="D568" s="2" t="s">
        <v>1891</v>
      </c>
      <c r="E568" s="2" t="s">
        <v>70</v>
      </c>
      <c r="F568" s="2" t="s">
        <v>71</v>
      </c>
      <c r="G568" s="2" t="s">
        <v>1892</v>
      </c>
      <c r="H568" s="2" t="s">
        <v>1893</v>
      </c>
      <c r="I568" s="2">
        <v>25520</v>
      </c>
      <c r="J568" s="2">
        <v>963</v>
      </c>
      <c r="K568" s="2">
        <v>969</v>
      </c>
      <c r="L568" s="2">
        <v>1156</v>
      </c>
      <c r="M568" s="2">
        <v>1554</v>
      </c>
      <c r="N568" s="2">
        <v>1848</v>
      </c>
    </row>
    <row r="569" spans="1:14">
      <c r="A569" s="2" t="s">
        <v>1825</v>
      </c>
      <c r="B569" s="2" t="s">
        <v>1826</v>
      </c>
      <c r="C569" s="2" t="s">
        <v>1894</v>
      </c>
      <c r="D569" s="2" t="s">
        <v>98</v>
      </c>
      <c r="E569" s="2" t="s">
        <v>70</v>
      </c>
      <c r="F569" s="2" t="s">
        <v>80</v>
      </c>
      <c r="G569" s="2" t="s">
        <v>1895</v>
      </c>
      <c r="H569" s="2" t="s">
        <v>1896</v>
      </c>
      <c r="I569" s="2">
        <v>5595</v>
      </c>
      <c r="J569" s="2">
        <v>685</v>
      </c>
      <c r="K569" s="2">
        <v>690</v>
      </c>
      <c r="L569" s="2">
        <v>905</v>
      </c>
      <c r="M569" s="2">
        <v>1195</v>
      </c>
      <c r="N569" s="2">
        <v>1270</v>
      </c>
    </row>
    <row r="570" spans="1:14">
      <c r="A570" s="2" t="s">
        <v>1825</v>
      </c>
      <c r="B570" s="2" t="s">
        <v>1826</v>
      </c>
      <c r="C570" s="2" t="s">
        <v>1897</v>
      </c>
      <c r="D570" s="2" t="s">
        <v>1898</v>
      </c>
      <c r="E570" s="2" t="s">
        <v>70</v>
      </c>
      <c r="F570" s="2" t="s">
        <v>80</v>
      </c>
      <c r="G570" s="2" t="s">
        <v>1899</v>
      </c>
      <c r="H570" s="2" t="s">
        <v>1900</v>
      </c>
      <c r="I570" s="2">
        <v>55105</v>
      </c>
      <c r="J570" s="2">
        <v>922</v>
      </c>
      <c r="K570" s="2">
        <v>974</v>
      </c>
      <c r="L570" s="2">
        <v>1079</v>
      </c>
      <c r="M570" s="2">
        <v>1512</v>
      </c>
      <c r="N570" s="2">
        <v>1808</v>
      </c>
    </row>
    <row r="571" spans="1:14">
      <c r="A571" s="2" t="s">
        <v>1825</v>
      </c>
      <c r="B571" s="2" t="s">
        <v>1826</v>
      </c>
      <c r="C571" s="2" t="s">
        <v>1901</v>
      </c>
      <c r="D571" s="2" t="s">
        <v>1902</v>
      </c>
      <c r="E571" s="2" t="s">
        <v>70</v>
      </c>
      <c r="F571" s="2" t="s">
        <v>80</v>
      </c>
      <c r="G571" s="2" t="s">
        <v>1903</v>
      </c>
      <c r="H571" s="2" t="s">
        <v>1904</v>
      </c>
      <c r="I571" s="2">
        <v>10945</v>
      </c>
      <c r="J571" s="2">
        <v>710</v>
      </c>
      <c r="K571" s="2">
        <v>715</v>
      </c>
      <c r="L571" s="2">
        <v>905</v>
      </c>
      <c r="M571" s="2">
        <v>1268</v>
      </c>
      <c r="N571" s="2">
        <v>1377</v>
      </c>
    </row>
    <row r="572" spans="1:14">
      <c r="A572" s="2" t="s">
        <v>1825</v>
      </c>
      <c r="B572" s="2" t="s">
        <v>1826</v>
      </c>
      <c r="C572" s="2" t="s">
        <v>1849</v>
      </c>
      <c r="D572" s="2" t="s">
        <v>526</v>
      </c>
      <c r="E572" s="2" t="s">
        <v>70</v>
      </c>
      <c r="F572" s="2" t="s">
        <v>71</v>
      </c>
      <c r="G572" s="2" t="s">
        <v>1851</v>
      </c>
      <c r="H572" s="2" t="s">
        <v>1905</v>
      </c>
      <c r="I572" s="2">
        <v>120060</v>
      </c>
      <c r="J572" s="2">
        <v>1591</v>
      </c>
      <c r="K572" s="2">
        <v>1653</v>
      </c>
      <c r="L572" s="2">
        <v>1830</v>
      </c>
      <c r="M572" s="2">
        <v>2205</v>
      </c>
      <c r="N572" s="2">
        <v>2653</v>
      </c>
    </row>
    <row r="573" spans="1:14">
      <c r="A573" s="2" t="s">
        <v>1825</v>
      </c>
      <c r="B573" s="2" t="s">
        <v>1826</v>
      </c>
      <c r="C573" s="2" t="s">
        <v>1906</v>
      </c>
      <c r="D573" s="2" t="s">
        <v>1907</v>
      </c>
      <c r="E573" s="2" t="s">
        <v>70</v>
      </c>
      <c r="F573" s="2" t="s">
        <v>71</v>
      </c>
      <c r="G573" s="2" t="s">
        <v>1908</v>
      </c>
      <c r="H573" s="2" t="s">
        <v>1909</v>
      </c>
      <c r="I573" s="2">
        <v>68050</v>
      </c>
      <c r="J573" s="2">
        <v>1231</v>
      </c>
      <c r="K573" s="2">
        <v>1284</v>
      </c>
      <c r="L573" s="2">
        <v>1426</v>
      </c>
      <c r="M573" s="2">
        <v>1796</v>
      </c>
      <c r="N573" s="2">
        <v>1942</v>
      </c>
    </row>
    <row r="574" spans="1:14">
      <c r="A574" s="2" t="s">
        <v>1825</v>
      </c>
      <c r="B574" s="2" t="s">
        <v>1826</v>
      </c>
      <c r="C574" s="2" t="s">
        <v>1910</v>
      </c>
      <c r="D574" s="2" t="s">
        <v>1911</v>
      </c>
      <c r="E574" s="2" t="s">
        <v>70</v>
      </c>
      <c r="F574" s="2" t="s">
        <v>80</v>
      </c>
      <c r="G574" s="2" t="s">
        <v>1912</v>
      </c>
      <c r="H574" s="2" t="s">
        <v>1913</v>
      </c>
      <c r="I574" s="2">
        <v>12545</v>
      </c>
      <c r="J574" s="2">
        <v>717</v>
      </c>
      <c r="K574" s="2">
        <v>721</v>
      </c>
      <c r="L574" s="2">
        <v>905</v>
      </c>
      <c r="M574" s="2">
        <v>1107</v>
      </c>
      <c r="N574" s="2">
        <v>1300</v>
      </c>
    </row>
    <row r="575" spans="1:14">
      <c r="A575" s="2" t="s">
        <v>1825</v>
      </c>
      <c r="B575" s="2" t="s">
        <v>1826</v>
      </c>
      <c r="C575" s="2" t="s">
        <v>1878</v>
      </c>
      <c r="D575" s="2" t="s">
        <v>1914</v>
      </c>
      <c r="E575" s="2" t="s">
        <v>70</v>
      </c>
      <c r="F575" s="2" t="s">
        <v>71</v>
      </c>
      <c r="G575" s="2" t="s">
        <v>1880</v>
      </c>
      <c r="H575" s="2" t="s">
        <v>1915</v>
      </c>
      <c r="I575" s="2">
        <v>296265</v>
      </c>
      <c r="J575" s="2">
        <v>1324</v>
      </c>
      <c r="K575" s="2">
        <v>1431</v>
      </c>
      <c r="L575" s="2">
        <v>1584</v>
      </c>
      <c r="M575" s="2">
        <v>2131</v>
      </c>
      <c r="N575" s="2">
        <v>2459</v>
      </c>
    </row>
    <row r="576" spans="1:14">
      <c r="A576" s="2" t="s">
        <v>1825</v>
      </c>
      <c r="B576" s="2" t="s">
        <v>1826</v>
      </c>
      <c r="C576" s="2" t="s">
        <v>277</v>
      </c>
      <c r="D576" s="2" t="s">
        <v>1916</v>
      </c>
      <c r="E576" s="2" t="s">
        <v>70</v>
      </c>
      <c r="F576" s="2" t="s">
        <v>71</v>
      </c>
      <c r="G576" s="2" t="s">
        <v>279</v>
      </c>
      <c r="H576" s="2" t="s">
        <v>1917</v>
      </c>
      <c r="I576" s="2">
        <v>9400</v>
      </c>
      <c r="J576" s="2">
        <v>883</v>
      </c>
      <c r="K576" s="2">
        <v>937</v>
      </c>
      <c r="L576" s="2">
        <v>1108</v>
      </c>
      <c r="M576" s="2">
        <v>1463</v>
      </c>
      <c r="N576" s="2">
        <v>1781</v>
      </c>
    </row>
    <row r="577" spans="1:14">
      <c r="A577" s="2" t="s">
        <v>1825</v>
      </c>
      <c r="B577" s="2" t="s">
        <v>1826</v>
      </c>
      <c r="C577" s="2" t="s">
        <v>1918</v>
      </c>
      <c r="D577" s="2" t="s">
        <v>1919</v>
      </c>
      <c r="E577" s="2" t="s">
        <v>70</v>
      </c>
      <c r="F577" s="2" t="s">
        <v>80</v>
      </c>
      <c r="G577" s="2" t="s">
        <v>1920</v>
      </c>
      <c r="H577" s="2" t="s">
        <v>1921</v>
      </c>
      <c r="I577" s="2">
        <v>24900</v>
      </c>
      <c r="J577" s="2">
        <v>652</v>
      </c>
      <c r="K577" s="2">
        <v>726</v>
      </c>
      <c r="L577" s="2">
        <v>905</v>
      </c>
      <c r="M577" s="2">
        <v>1268</v>
      </c>
      <c r="N577" s="2">
        <v>1485</v>
      </c>
    </row>
    <row r="578" spans="1:14">
      <c r="A578" s="2" t="s">
        <v>1825</v>
      </c>
      <c r="B578" s="2" t="s">
        <v>1826</v>
      </c>
      <c r="C578" s="2" t="s">
        <v>1849</v>
      </c>
      <c r="D578" s="2" t="s">
        <v>106</v>
      </c>
      <c r="E578" s="2" t="s">
        <v>70</v>
      </c>
      <c r="F578" s="2" t="s">
        <v>71</v>
      </c>
      <c r="G578" s="2" t="s">
        <v>1851</v>
      </c>
      <c r="H578" s="2" t="s">
        <v>1922</v>
      </c>
      <c r="I578" s="2">
        <v>268565</v>
      </c>
      <c r="J578" s="2">
        <v>1591</v>
      </c>
      <c r="K578" s="2">
        <v>1653</v>
      </c>
      <c r="L578" s="2">
        <v>1830</v>
      </c>
      <c r="M578" s="2">
        <v>2205</v>
      </c>
      <c r="N578" s="2">
        <v>2653</v>
      </c>
    </row>
    <row r="579" spans="1:14">
      <c r="A579" s="2" t="s">
        <v>1825</v>
      </c>
      <c r="B579" s="2" t="s">
        <v>1826</v>
      </c>
      <c r="C579" s="2" t="s">
        <v>1923</v>
      </c>
      <c r="D579" s="2" t="s">
        <v>118</v>
      </c>
      <c r="E579" s="2" t="s">
        <v>70</v>
      </c>
      <c r="F579" s="2" t="s">
        <v>71</v>
      </c>
      <c r="G579" s="2" t="s">
        <v>1924</v>
      </c>
      <c r="H579" s="2" t="s">
        <v>1925</v>
      </c>
      <c r="I579" s="2">
        <v>128865</v>
      </c>
      <c r="J579" s="2">
        <v>1065</v>
      </c>
      <c r="K579" s="2">
        <v>1106</v>
      </c>
      <c r="L579" s="2">
        <v>1225</v>
      </c>
      <c r="M579" s="2">
        <v>1627</v>
      </c>
      <c r="N579" s="2">
        <v>1725</v>
      </c>
    </row>
    <row r="580" spans="1:14">
      <c r="A580" s="2" t="s">
        <v>1825</v>
      </c>
      <c r="B580" s="2" t="s">
        <v>1826</v>
      </c>
      <c r="C580" s="2" t="s">
        <v>1926</v>
      </c>
      <c r="D580" s="2" t="s">
        <v>122</v>
      </c>
      <c r="E580" s="2" t="s">
        <v>70</v>
      </c>
      <c r="F580" s="2" t="s">
        <v>80</v>
      </c>
      <c r="G580" s="2" t="s">
        <v>1927</v>
      </c>
      <c r="H580" s="2" t="s">
        <v>1928</v>
      </c>
      <c r="I580" s="2">
        <v>2855</v>
      </c>
      <c r="J580" s="2">
        <v>710</v>
      </c>
      <c r="K580" s="2">
        <v>715</v>
      </c>
      <c r="L580" s="2">
        <v>905</v>
      </c>
      <c r="M580" s="2">
        <v>1137</v>
      </c>
      <c r="N580" s="2">
        <v>1300</v>
      </c>
    </row>
    <row r="581" spans="1:14">
      <c r="A581" s="2" t="s">
        <v>1825</v>
      </c>
      <c r="B581" s="2" t="s">
        <v>1826</v>
      </c>
      <c r="C581" s="2" t="s">
        <v>1849</v>
      </c>
      <c r="D581" s="2" t="s">
        <v>1929</v>
      </c>
      <c r="E581" s="2" t="s">
        <v>70</v>
      </c>
      <c r="F581" s="2" t="s">
        <v>71</v>
      </c>
      <c r="G581" s="2" t="s">
        <v>1851</v>
      </c>
      <c r="H581" s="2" t="s">
        <v>1930</v>
      </c>
      <c r="I581" s="2">
        <v>296310</v>
      </c>
      <c r="J581" s="2">
        <v>1591</v>
      </c>
      <c r="K581" s="2">
        <v>1653</v>
      </c>
      <c r="L581" s="2">
        <v>1830</v>
      </c>
      <c r="M581" s="2">
        <v>2205</v>
      </c>
      <c r="N581" s="2">
        <v>2653</v>
      </c>
    </row>
    <row r="582" spans="1:14">
      <c r="A582" s="2" t="s">
        <v>1825</v>
      </c>
      <c r="B582" s="2" t="s">
        <v>1826</v>
      </c>
      <c r="C582" s="2" t="s">
        <v>1931</v>
      </c>
      <c r="D582" s="2" t="s">
        <v>1932</v>
      </c>
      <c r="E582" s="2" t="s">
        <v>70</v>
      </c>
      <c r="F582" s="2" t="s">
        <v>80</v>
      </c>
      <c r="G582" s="2" t="s">
        <v>1933</v>
      </c>
      <c r="H582" s="2" t="s">
        <v>1934</v>
      </c>
      <c r="I582" s="2">
        <v>6715</v>
      </c>
      <c r="J582" s="2">
        <v>710</v>
      </c>
      <c r="K582" s="2">
        <v>715</v>
      </c>
      <c r="L582" s="2">
        <v>905</v>
      </c>
      <c r="M582" s="2">
        <v>1268</v>
      </c>
      <c r="N582" s="2">
        <v>1300</v>
      </c>
    </row>
    <row r="583" spans="1:14">
      <c r="A583" s="2" t="s">
        <v>1825</v>
      </c>
      <c r="B583" s="2" t="s">
        <v>1826</v>
      </c>
      <c r="C583" s="2" t="s">
        <v>1849</v>
      </c>
      <c r="D583" s="2" t="s">
        <v>1935</v>
      </c>
      <c r="E583" s="2" t="s">
        <v>70</v>
      </c>
      <c r="F583" s="2" t="s">
        <v>71</v>
      </c>
      <c r="G583" s="2" t="s">
        <v>1851</v>
      </c>
      <c r="H583" s="2" t="s">
        <v>1936</v>
      </c>
      <c r="I583" s="2">
        <v>765815</v>
      </c>
      <c r="J583" s="2">
        <v>1591</v>
      </c>
      <c r="K583" s="2">
        <v>1653</v>
      </c>
      <c r="L583" s="2">
        <v>1830</v>
      </c>
      <c r="M583" s="2">
        <v>2205</v>
      </c>
      <c r="N583" s="2">
        <v>2653</v>
      </c>
    </row>
    <row r="584" spans="1:14">
      <c r="A584" s="2" t="s">
        <v>1825</v>
      </c>
      <c r="B584" s="2" t="s">
        <v>1826</v>
      </c>
      <c r="C584" s="2" t="s">
        <v>1937</v>
      </c>
      <c r="D584" s="2" t="s">
        <v>130</v>
      </c>
      <c r="E584" s="2" t="s">
        <v>70</v>
      </c>
      <c r="F584" s="2" t="s">
        <v>80</v>
      </c>
      <c r="G584" s="2" t="s">
        <v>1938</v>
      </c>
      <c r="H584" s="2" t="s">
        <v>1939</v>
      </c>
      <c r="I584" s="2">
        <v>43055</v>
      </c>
      <c r="J584" s="2">
        <v>722</v>
      </c>
      <c r="K584" s="2">
        <v>727</v>
      </c>
      <c r="L584" s="2">
        <v>905</v>
      </c>
      <c r="M584" s="2">
        <v>1129</v>
      </c>
      <c r="N584" s="2">
        <v>1322</v>
      </c>
    </row>
    <row r="585" spans="1:14">
      <c r="A585" s="2" t="s">
        <v>1825</v>
      </c>
      <c r="B585" s="2" t="s">
        <v>1826</v>
      </c>
      <c r="C585" s="2" t="s">
        <v>1940</v>
      </c>
      <c r="D585" s="2" t="s">
        <v>1941</v>
      </c>
      <c r="E585" s="2" t="s">
        <v>70</v>
      </c>
      <c r="F585" s="2" t="s">
        <v>80</v>
      </c>
      <c r="G585" s="2" t="s">
        <v>1942</v>
      </c>
      <c r="H585" s="2" t="s">
        <v>1943</v>
      </c>
      <c r="I585" s="2">
        <v>45815</v>
      </c>
      <c r="J585" s="2">
        <v>685</v>
      </c>
      <c r="K585" s="2">
        <v>690</v>
      </c>
      <c r="L585" s="2">
        <v>905</v>
      </c>
      <c r="M585" s="2">
        <v>1127</v>
      </c>
      <c r="N585" s="2">
        <v>1479</v>
      </c>
    </row>
    <row r="586" spans="1:14">
      <c r="A586" s="2" t="s">
        <v>1825</v>
      </c>
      <c r="B586" s="2" t="s">
        <v>1826</v>
      </c>
      <c r="C586" s="2" t="s">
        <v>1886</v>
      </c>
      <c r="D586" s="2" t="s">
        <v>548</v>
      </c>
      <c r="E586" s="2" t="s">
        <v>70</v>
      </c>
      <c r="F586" s="2" t="s">
        <v>71</v>
      </c>
      <c r="G586" s="2" t="s">
        <v>1888</v>
      </c>
      <c r="H586" s="2" t="s">
        <v>1944</v>
      </c>
      <c r="I586" s="2">
        <v>156920</v>
      </c>
      <c r="J586" s="2">
        <v>868</v>
      </c>
      <c r="K586" s="2">
        <v>1039</v>
      </c>
      <c r="L586" s="2">
        <v>1175</v>
      </c>
      <c r="M586" s="2">
        <v>1545</v>
      </c>
      <c r="N586" s="2">
        <v>1890</v>
      </c>
    </row>
    <row r="587" spans="1:14">
      <c r="A587" s="2" t="s">
        <v>1825</v>
      </c>
      <c r="B587" s="2" t="s">
        <v>1826</v>
      </c>
      <c r="C587" s="2" t="s">
        <v>1945</v>
      </c>
      <c r="D587" s="2" t="s">
        <v>1946</v>
      </c>
      <c r="E587" s="2" t="s">
        <v>70</v>
      </c>
      <c r="F587" s="2" t="s">
        <v>80</v>
      </c>
      <c r="G587" s="2" t="s">
        <v>1947</v>
      </c>
      <c r="H587" s="2" t="s">
        <v>1948</v>
      </c>
      <c r="I587" s="2">
        <v>17240</v>
      </c>
      <c r="J587" s="2">
        <v>710</v>
      </c>
      <c r="K587" s="2">
        <v>715</v>
      </c>
      <c r="L587" s="2">
        <v>905</v>
      </c>
      <c r="M587" s="2">
        <v>1220</v>
      </c>
      <c r="N587" s="2">
        <v>1326</v>
      </c>
    </row>
    <row r="588" spans="1:14">
      <c r="A588" s="2" t="s">
        <v>1825</v>
      </c>
      <c r="B588" s="2" t="s">
        <v>1826</v>
      </c>
      <c r="C588" s="2" t="s">
        <v>1849</v>
      </c>
      <c r="D588" s="2" t="s">
        <v>1949</v>
      </c>
      <c r="E588" s="2" t="s">
        <v>70</v>
      </c>
      <c r="F588" s="2" t="s">
        <v>71</v>
      </c>
      <c r="G588" s="2" t="s">
        <v>1851</v>
      </c>
      <c r="H588" s="2" t="s">
        <v>1950</v>
      </c>
      <c r="I588" s="2">
        <v>147450</v>
      </c>
      <c r="J588" s="2">
        <v>1591</v>
      </c>
      <c r="K588" s="2">
        <v>1653</v>
      </c>
      <c r="L588" s="2">
        <v>1830</v>
      </c>
      <c r="M588" s="2">
        <v>2205</v>
      </c>
      <c r="N588" s="2">
        <v>2653</v>
      </c>
    </row>
    <row r="589" spans="1:14">
      <c r="A589" s="2" t="s">
        <v>1825</v>
      </c>
      <c r="B589" s="2" t="s">
        <v>1826</v>
      </c>
      <c r="C589" s="2" t="s">
        <v>1863</v>
      </c>
      <c r="D589" s="2" t="s">
        <v>560</v>
      </c>
      <c r="E589" s="2" t="s">
        <v>70</v>
      </c>
      <c r="F589" s="2" t="s">
        <v>71</v>
      </c>
      <c r="G589" s="2" t="s">
        <v>1864</v>
      </c>
      <c r="H589" s="2" t="s">
        <v>1951</v>
      </c>
      <c r="I589" s="2">
        <v>12155</v>
      </c>
      <c r="J589" s="2">
        <v>1014</v>
      </c>
      <c r="K589" s="2">
        <v>1082</v>
      </c>
      <c r="L589" s="2">
        <v>1252</v>
      </c>
      <c r="M589" s="2">
        <v>1508</v>
      </c>
      <c r="N589" s="2">
        <v>1660</v>
      </c>
    </row>
    <row r="590" spans="1:14">
      <c r="A590" s="2" t="s">
        <v>1825</v>
      </c>
      <c r="B590" s="2" t="s">
        <v>1826</v>
      </c>
      <c r="C590" s="2" t="s">
        <v>1952</v>
      </c>
      <c r="D590" s="2" t="s">
        <v>1953</v>
      </c>
      <c r="E590" s="2" t="s">
        <v>70</v>
      </c>
      <c r="F590" s="2" t="s">
        <v>80</v>
      </c>
      <c r="G590" s="2" t="s">
        <v>1954</v>
      </c>
      <c r="H590" s="2" t="s">
        <v>1955</v>
      </c>
      <c r="I590" s="2">
        <v>20255</v>
      </c>
      <c r="J590" s="2">
        <v>750</v>
      </c>
      <c r="K590" s="2">
        <v>754</v>
      </c>
      <c r="L590" s="2">
        <v>905</v>
      </c>
      <c r="M590" s="2">
        <v>1090</v>
      </c>
      <c r="N590" s="2">
        <v>1200</v>
      </c>
    </row>
    <row r="591" spans="1:14">
      <c r="A591" s="2" t="s">
        <v>1825</v>
      </c>
      <c r="B591" s="2" t="s">
        <v>1826</v>
      </c>
      <c r="C591" s="2" t="s">
        <v>1906</v>
      </c>
      <c r="D591" s="2" t="s">
        <v>1956</v>
      </c>
      <c r="E591" s="2" t="s">
        <v>70</v>
      </c>
      <c r="F591" s="2" t="s">
        <v>71</v>
      </c>
      <c r="G591" s="2" t="s">
        <v>1908</v>
      </c>
      <c r="H591" s="2" t="s">
        <v>1957</v>
      </c>
      <c r="I591" s="2">
        <v>16240</v>
      </c>
      <c r="J591" s="2">
        <v>1231</v>
      </c>
      <c r="K591" s="2">
        <v>1284</v>
      </c>
      <c r="L591" s="2">
        <v>1426</v>
      </c>
      <c r="M591" s="2">
        <v>1796</v>
      </c>
      <c r="N591" s="2">
        <v>1942</v>
      </c>
    </row>
    <row r="592" spans="1:14">
      <c r="A592" s="2" t="s">
        <v>1825</v>
      </c>
      <c r="B592" s="2" t="s">
        <v>1826</v>
      </c>
      <c r="C592" s="2" t="s">
        <v>1849</v>
      </c>
      <c r="D592" s="2" t="s">
        <v>1958</v>
      </c>
      <c r="E592" s="2" t="s">
        <v>70</v>
      </c>
      <c r="F592" s="2" t="s">
        <v>71</v>
      </c>
      <c r="G592" s="2" t="s">
        <v>1851</v>
      </c>
      <c r="H592" s="2" t="s">
        <v>1959</v>
      </c>
      <c r="I592" s="2">
        <v>27355</v>
      </c>
      <c r="J592" s="2">
        <v>1591</v>
      </c>
      <c r="K592" s="2">
        <v>1653</v>
      </c>
      <c r="L592" s="2">
        <v>1830</v>
      </c>
      <c r="M592" s="2">
        <v>2205</v>
      </c>
      <c r="N592" s="2">
        <v>2653</v>
      </c>
    </row>
    <row r="593" spans="1:14">
      <c r="A593" s="2" t="s">
        <v>1825</v>
      </c>
      <c r="B593" s="2" t="s">
        <v>1826</v>
      </c>
      <c r="C593" s="2" t="s">
        <v>1960</v>
      </c>
      <c r="D593" s="2" t="s">
        <v>1961</v>
      </c>
      <c r="E593" s="2" t="s">
        <v>70</v>
      </c>
      <c r="F593" s="2" t="s">
        <v>80</v>
      </c>
      <c r="G593" s="2" t="s">
        <v>1962</v>
      </c>
      <c r="H593" s="2" t="s">
        <v>1963</v>
      </c>
      <c r="I593" s="2">
        <v>29065</v>
      </c>
      <c r="J593" s="2">
        <v>787</v>
      </c>
      <c r="K593" s="2">
        <v>797</v>
      </c>
      <c r="L593" s="2">
        <v>905</v>
      </c>
      <c r="M593" s="2">
        <v>1186</v>
      </c>
      <c r="N593" s="2">
        <v>1200</v>
      </c>
    </row>
    <row r="594" spans="1:14">
      <c r="A594" s="2" t="s">
        <v>1825</v>
      </c>
      <c r="B594" s="2" t="s">
        <v>1826</v>
      </c>
      <c r="C594" s="2" t="s">
        <v>1849</v>
      </c>
      <c r="D594" s="2" t="s">
        <v>166</v>
      </c>
      <c r="E594" s="2" t="s">
        <v>70</v>
      </c>
      <c r="F594" s="2" t="s">
        <v>71</v>
      </c>
      <c r="G594" s="2" t="s">
        <v>1851</v>
      </c>
      <c r="H594" s="2" t="s">
        <v>1964</v>
      </c>
      <c r="I594" s="2">
        <v>761210</v>
      </c>
      <c r="J594" s="2">
        <v>1591</v>
      </c>
      <c r="K594" s="2">
        <v>1653</v>
      </c>
      <c r="L594" s="2">
        <v>1830</v>
      </c>
      <c r="M594" s="2">
        <v>2205</v>
      </c>
      <c r="N594" s="2">
        <v>2653</v>
      </c>
    </row>
    <row r="595" spans="1:14">
      <c r="A595" s="2" t="s">
        <v>1825</v>
      </c>
      <c r="B595" s="2" t="s">
        <v>1826</v>
      </c>
      <c r="C595" s="2" t="s">
        <v>1965</v>
      </c>
      <c r="D595" s="2" t="s">
        <v>1966</v>
      </c>
      <c r="E595" s="2" t="s">
        <v>70</v>
      </c>
      <c r="F595" s="2" t="s">
        <v>80</v>
      </c>
      <c r="G595" s="2" t="s">
        <v>1967</v>
      </c>
      <c r="H595" s="2" t="s">
        <v>1968</v>
      </c>
      <c r="I595" s="2">
        <v>19975</v>
      </c>
      <c r="J595" s="2">
        <v>685</v>
      </c>
      <c r="K595" s="2">
        <v>690</v>
      </c>
      <c r="L595" s="2">
        <v>905</v>
      </c>
      <c r="M595" s="2">
        <v>1090</v>
      </c>
      <c r="N595" s="2">
        <v>1200</v>
      </c>
    </row>
    <row r="596" spans="1:14">
      <c r="A596" s="2" t="s">
        <v>1825</v>
      </c>
      <c r="B596" s="2" t="s">
        <v>1826</v>
      </c>
      <c r="C596" s="2" t="s">
        <v>1969</v>
      </c>
      <c r="D596" s="2" t="s">
        <v>1970</v>
      </c>
      <c r="E596" s="2" t="s">
        <v>70</v>
      </c>
      <c r="F596" s="2" t="s">
        <v>80</v>
      </c>
      <c r="G596" s="2" t="s">
        <v>1971</v>
      </c>
      <c r="H596" s="2" t="s">
        <v>1972</v>
      </c>
      <c r="I596" s="2">
        <v>11235</v>
      </c>
      <c r="J596" s="2">
        <v>716</v>
      </c>
      <c r="K596" s="2">
        <v>720</v>
      </c>
      <c r="L596" s="2">
        <v>905</v>
      </c>
      <c r="M596" s="2">
        <v>1131</v>
      </c>
      <c r="N596" s="2">
        <v>1200</v>
      </c>
    </row>
    <row r="597" spans="1:14">
      <c r="A597" s="2" t="s">
        <v>1825</v>
      </c>
      <c r="B597" s="2" t="s">
        <v>1826</v>
      </c>
      <c r="C597" s="2" t="s">
        <v>1973</v>
      </c>
      <c r="D597" s="2" t="s">
        <v>1974</v>
      </c>
      <c r="E597" s="2" t="s">
        <v>70</v>
      </c>
      <c r="F597" s="2" t="s">
        <v>71</v>
      </c>
      <c r="G597" s="2" t="s">
        <v>1975</v>
      </c>
      <c r="H597" s="2" t="s">
        <v>1976</v>
      </c>
      <c r="I597" s="2">
        <v>85040</v>
      </c>
      <c r="J597" s="2">
        <v>926</v>
      </c>
      <c r="K597" s="2">
        <v>952</v>
      </c>
      <c r="L597" s="2">
        <v>1080</v>
      </c>
      <c r="M597" s="2">
        <v>1461</v>
      </c>
      <c r="N597" s="2">
        <v>1756</v>
      </c>
    </row>
    <row r="598" spans="1:14">
      <c r="A598" s="2" t="s">
        <v>1825</v>
      </c>
      <c r="B598" s="2" t="s">
        <v>1826</v>
      </c>
      <c r="C598" s="2" t="s">
        <v>1849</v>
      </c>
      <c r="D598" s="2" t="s">
        <v>1046</v>
      </c>
      <c r="E598" s="2" t="s">
        <v>70</v>
      </c>
      <c r="F598" s="2" t="s">
        <v>71</v>
      </c>
      <c r="G598" s="2" t="s">
        <v>1851</v>
      </c>
      <c r="H598" s="2" t="s">
        <v>1977</v>
      </c>
      <c r="I598" s="2">
        <v>144735</v>
      </c>
      <c r="J598" s="2">
        <v>1591</v>
      </c>
      <c r="K598" s="2">
        <v>1653</v>
      </c>
      <c r="L598" s="2">
        <v>1830</v>
      </c>
      <c r="M598" s="2">
        <v>2205</v>
      </c>
      <c r="N598" s="2">
        <v>2653</v>
      </c>
    </row>
    <row r="599" spans="1:14">
      <c r="A599" s="2" t="s">
        <v>1825</v>
      </c>
      <c r="B599" s="2" t="s">
        <v>1826</v>
      </c>
      <c r="C599" s="2" t="s">
        <v>1978</v>
      </c>
      <c r="D599" s="2" t="s">
        <v>1979</v>
      </c>
      <c r="E599" s="2" t="s">
        <v>70</v>
      </c>
      <c r="F599" s="2" t="s">
        <v>80</v>
      </c>
      <c r="G599" s="2" t="s">
        <v>1980</v>
      </c>
      <c r="H599" s="2" t="s">
        <v>1981</v>
      </c>
      <c r="I599" s="2">
        <v>10755</v>
      </c>
      <c r="J599" s="2">
        <v>729</v>
      </c>
      <c r="K599" s="2">
        <v>817</v>
      </c>
      <c r="L599" s="2">
        <v>905</v>
      </c>
      <c r="M599" s="2">
        <v>1149</v>
      </c>
      <c r="N599" s="2">
        <v>1286</v>
      </c>
    </row>
    <row r="600" spans="1:14">
      <c r="A600" s="2" t="s">
        <v>1825</v>
      </c>
      <c r="B600" s="2" t="s">
        <v>1826</v>
      </c>
      <c r="C600" s="2" t="s">
        <v>1874</v>
      </c>
      <c r="D600" s="2" t="s">
        <v>1982</v>
      </c>
      <c r="E600" s="2" t="s">
        <v>70</v>
      </c>
      <c r="F600" s="2" t="s">
        <v>71</v>
      </c>
      <c r="G600" s="2" t="s">
        <v>1876</v>
      </c>
      <c r="H600" s="2" t="s">
        <v>1983</v>
      </c>
      <c r="I600" s="2">
        <v>3705</v>
      </c>
      <c r="J600" s="2">
        <v>877</v>
      </c>
      <c r="K600" s="2">
        <v>882</v>
      </c>
      <c r="L600" s="2">
        <v>1145</v>
      </c>
      <c r="M600" s="2">
        <v>1529</v>
      </c>
      <c r="N600" s="2">
        <v>1773</v>
      </c>
    </row>
    <row r="601" spans="1:14">
      <c r="A601" s="2" t="s">
        <v>1825</v>
      </c>
      <c r="B601" s="2" t="s">
        <v>1826</v>
      </c>
      <c r="C601" s="2" t="s">
        <v>1878</v>
      </c>
      <c r="D601" s="2" t="s">
        <v>1984</v>
      </c>
      <c r="E601" s="2" t="s">
        <v>70</v>
      </c>
      <c r="F601" s="2" t="s">
        <v>71</v>
      </c>
      <c r="G601" s="2" t="s">
        <v>1880</v>
      </c>
      <c r="H601" s="2" t="s">
        <v>1985</v>
      </c>
      <c r="I601" s="2">
        <v>65315</v>
      </c>
      <c r="J601" s="2">
        <v>1324</v>
      </c>
      <c r="K601" s="2">
        <v>1431</v>
      </c>
      <c r="L601" s="2">
        <v>1584</v>
      </c>
      <c r="M601" s="2">
        <v>2131</v>
      </c>
      <c r="N601" s="2">
        <v>2459</v>
      </c>
    </row>
    <row r="602" spans="1:14">
      <c r="A602" s="2" t="s">
        <v>1825</v>
      </c>
      <c r="B602" s="2" t="s">
        <v>1826</v>
      </c>
      <c r="C602" s="2" t="s">
        <v>1986</v>
      </c>
      <c r="D602" s="2" t="s">
        <v>1052</v>
      </c>
      <c r="E602" s="2" t="s">
        <v>70</v>
      </c>
      <c r="F602" s="2" t="s">
        <v>80</v>
      </c>
      <c r="G602" s="2" t="s">
        <v>1987</v>
      </c>
      <c r="H602" s="2" t="s">
        <v>1988</v>
      </c>
      <c r="I602" s="2">
        <v>19570</v>
      </c>
      <c r="J602" s="2">
        <v>709</v>
      </c>
      <c r="K602" s="2">
        <v>713</v>
      </c>
      <c r="L602" s="2">
        <v>936</v>
      </c>
      <c r="M602" s="2">
        <v>1168</v>
      </c>
      <c r="N602" s="2">
        <v>1241</v>
      </c>
    </row>
    <row r="603" spans="1:14">
      <c r="A603" s="2" t="s">
        <v>1825</v>
      </c>
      <c r="B603" s="2" t="s">
        <v>1826</v>
      </c>
      <c r="C603" s="2" t="s">
        <v>1989</v>
      </c>
      <c r="D603" s="2" t="s">
        <v>1990</v>
      </c>
      <c r="E603" s="2" t="s">
        <v>70</v>
      </c>
      <c r="F603" s="2" t="s">
        <v>80</v>
      </c>
      <c r="G603" s="2" t="s">
        <v>1991</v>
      </c>
      <c r="H603" s="2" t="s">
        <v>1992</v>
      </c>
      <c r="I603" s="2">
        <v>22905</v>
      </c>
      <c r="J603" s="2">
        <v>773</v>
      </c>
      <c r="K603" s="2">
        <v>817</v>
      </c>
      <c r="L603" s="2">
        <v>905</v>
      </c>
      <c r="M603" s="2">
        <v>1113</v>
      </c>
      <c r="N603" s="2">
        <v>1520</v>
      </c>
    </row>
    <row r="604" spans="1:14">
      <c r="A604" s="2" t="s">
        <v>1825</v>
      </c>
      <c r="B604" s="2" t="s">
        <v>1826</v>
      </c>
      <c r="C604" s="2" t="s">
        <v>1993</v>
      </c>
      <c r="D604" s="2" t="s">
        <v>1994</v>
      </c>
      <c r="E604" s="2" t="s">
        <v>70</v>
      </c>
      <c r="F604" s="2" t="s">
        <v>80</v>
      </c>
      <c r="G604" s="2" t="s">
        <v>1995</v>
      </c>
      <c r="H604" s="2" t="s">
        <v>1996</v>
      </c>
      <c r="I604" s="2">
        <v>10760</v>
      </c>
      <c r="J604" s="2">
        <v>730</v>
      </c>
      <c r="K604" s="2">
        <v>735</v>
      </c>
      <c r="L604" s="2">
        <v>905</v>
      </c>
      <c r="M604" s="2">
        <v>1090</v>
      </c>
      <c r="N604" s="2">
        <v>1200</v>
      </c>
    </row>
    <row r="605" spans="1:14">
      <c r="A605" s="2" t="s">
        <v>1825</v>
      </c>
      <c r="B605" s="2" t="s">
        <v>1826</v>
      </c>
      <c r="C605" s="2" t="s">
        <v>1997</v>
      </c>
      <c r="D605" s="2" t="s">
        <v>1998</v>
      </c>
      <c r="E605" s="2" t="s">
        <v>70</v>
      </c>
      <c r="F605" s="2" t="s">
        <v>80</v>
      </c>
      <c r="G605" s="2" t="s">
        <v>1999</v>
      </c>
      <c r="H605" s="2" t="s">
        <v>2000</v>
      </c>
      <c r="I605" s="2">
        <v>25435</v>
      </c>
      <c r="J605" s="2">
        <v>685</v>
      </c>
      <c r="K605" s="2">
        <v>690</v>
      </c>
      <c r="L605" s="2">
        <v>905</v>
      </c>
      <c r="M605" s="2">
        <v>1268</v>
      </c>
      <c r="N605" s="2">
        <v>1282</v>
      </c>
    </row>
    <row r="606" spans="1:14">
      <c r="A606" s="2" t="s">
        <v>1825</v>
      </c>
      <c r="B606" s="2" t="s">
        <v>1826</v>
      </c>
      <c r="C606" s="2" t="s">
        <v>1849</v>
      </c>
      <c r="D606" s="2" t="s">
        <v>180</v>
      </c>
      <c r="E606" s="2" t="s">
        <v>70</v>
      </c>
      <c r="F606" s="2" t="s">
        <v>71</v>
      </c>
      <c r="G606" s="2" t="s">
        <v>1851</v>
      </c>
      <c r="H606" s="2" t="s">
        <v>2001</v>
      </c>
      <c r="I606" s="2">
        <v>119260</v>
      </c>
      <c r="J606" s="2">
        <v>1591</v>
      </c>
      <c r="K606" s="2">
        <v>1653</v>
      </c>
      <c r="L606" s="2">
        <v>1830</v>
      </c>
      <c r="M606" s="2">
        <v>2205</v>
      </c>
      <c r="N606" s="2">
        <v>2653</v>
      </c>
    </row>
    <row r="607" spans="1:14">
      <c r="A607" s="2" t="s">
        <v>1825</v>
      </c>
      <c r="B607" s="2" t="s">
        <v>1826</v>
      </c>
      <c r="C607" s="2" t="s">
        <v>2002</v>
      </c>
      <c r="D607" s="2" t="s">
        <v>2003</v>
      </c>
      <c r="E607" s="2" t="s">
        <v>70</v>
      </c>
      <c r="F607" s="2" t="s">
        <v>71</v>
      </c>
      <c r="G607" s="2" t="s">
        <v>2004</v>
      </c>
      <c r="H607" s="2" t="s">
        <v>2005</v>
      </c>
      <c r="I607" s="2">
        <v>98540</v>
      </c>
      <c r="J607" s="2">
        <v>830</v>
      </c>
      <c r="K607" s="2">
        <v>906</v>
      </c>
      <c r="L607" s="2">
        <v>1189</v>
      </c>
      <c r="M607" s="2">
        <v>1499</v>
      </c>
      <c r="N607" s="2">
        <v>1732</v>
      </c>
    </row>
    <row r="608" spans="1:14">
      <c r="A608" s="2" t="s">
        <v>1825</v>
      </c>
      <c r="B608" s="2" t="s">
        <v>1826</v>
      </c>
      <c r="C608" s="2" t="s">
        <v>1849</v>
      </c>
      <c r="D608" s="2" t="s">
        <v>2006</v>
      </c>
      <c r="E608" s="2" t="s">
        <v>70</v>
      </c>
      <c r="F608" s="2" t="s">
        <v>71</v>
      </c>
      <c r="G608" s="2" t="s">
        <v>1851</v>
      </c>
      <c r="H608" s="2" t="s">
        <v>2007</v>
      </c>
      <c r="I608" s="2">
        <v>253225</v>
      </c>
      <c r="J608" s="2">
        <v>1591</v>
      </c>
      <c r="K608" s="2">
        <v>1653</v>
      </c>
      <c r="L608" s="2">
        <v>1830</v>
      </c>
      <c r="M608" s="2">
        <v>2205</v>
      </c>
      <c r="N608" s="2">
        <v>2653</v>
      </c>
    </row>
    <row r="609" spans="1:14">
      <c r="A609" s="2" t="s">
        <v>1825</v>
      </c>
      <c r="B609" s="2" t="s">
        <v>1826</v>
      </c>
      <c r="C609" s="2" t="s">
        <v>2008</v>
      </c>
      <c r="D609" s="2" t="s">
        <v>184</v>
      </c>
      <c r="E609" s="2" t="s">
        <v>70</v>
      </c>
      <c r="F609" s="2" t="s">
        <v>80</v>
      </c>
      <c r="G609" s="2" t="s">
        <v>2009</v>
      </c>
      <c r="H609" s="2" t="s">
        <v>2010</v>
      </c>
      <c r="I609" s="2">
        <v>23480</v>
      </c>
      <c r="J609" s="2">
        <v>687</v>
      </c>
      <c r="K609" s="2">
        <v>691</v>
      </c>
      <c r="L609" s="2">
        <v>907</v>
      </c>
      <c r="M609" s="2">
        <v>1093</v>
      </c>
      <c r="N609" s="2">
        <v>1303</v>
      </c>
    </row>
    <row r="610" spans="1:14">
      <c r="A610" s="2" t="s">
        <v>1825</v>
      </c>
      <c r="B610" s="2" t="s">
        <v>1826</v>
      </c>
      <c r="C610" s="2" t="s">
        <v>1849</v>
      </c>
      <c r="D610" s="2" t="s">
        <v>590</v>
      </c>
      <c r="E610" s="2" t="s">
        <v>70</v>
      </c>
      <c r="F610" s="2" t="s">
        <v>71</v>
      </c>
      <c r="G610" s="2" t="s">
        <v>1851</v>
      </c>
      <c r="H610" s="2" t="s">
        <v>2011</v>
      </c>
      <c r="I610" s="2">
        <v>1061945</v>
      </c>
      <c r="J610" s="2">
        <v>1591</v>
      </c>
      <c r="K610" s="2">
        <v>1653</v>
      </c>
      <c r="L610" s="2">
        <v>1830</v>
      </c>
      <c r="M610" s="2">
        <v>2205</v>
      </c>
      <c r="N610" s="2">
        <v>2653</v>
      </c>
    </row>
    <row r="611" spans="1:14">
      <c r="A611" s="2" t="s">
        <v>1825</v>
      </c>
      <c r="B611" s="2" t="s">
        <v>1826</v>
      </c>
      <c r="C611" s="2" t="s">
        <v>2012</v>
      </c>
      <c r="D611" s="2" t="s">
        <v>2013</v>
      </c>
      <c r="E611" s="2" t="s">
        <v>70</v>
      </c>
      <c r="F611" s="2" t="s">
        <v>80</v>
      </c>
      <c r="G611" s="2" t="s">
        <v>2014</v>
      </c>
      <c r="H611" s="2" t="s">
        <v>2015</v>
      </c>
      <c r="I611" s="2">
        <v>31520</v>
      </c>
      <c r="J611" s="2">
        <v>658</v>
      </c>
      <c r="K611" s="2">
        <v>731</v>
      </c>
      <c r="L611" s="2">
        <v>959</v>
      </c>
      <c r="M611" s="2">
        <v>1242</v>
      </c>
      <c r="N611" s="2">
        <v>1610</v>
      </c>
    </row>
    <row r="612" spans="1:14">
      <c r="A612" s="2" t="s">
        <v>1825</v>
      </c>
      <c r="B612" s="2" t="s">
        <v>1826</v>
      </c>
      <c r="C612" s="2" t="s">
        <v>2016</v>
      </c>
      <c r="D612" s="2" t="s">
        <v>2017</v>
      </c>
      <c r="E612" s="2" t="s">
        <v>70</v>
      </c>
      <c r="F612" s="2" t="s">
        <v>80</v>
      </c>
      <c r="G612" s="2" t="s">
        <v>2018</v>
      </c>
      <c r="H612" s="2" t="s">
        <v>2019</v>
      </c>
      <c r="I612" s="2">
        <v>2905</v>
      </c>
      <c r="J612" s="2">
        <v>710</v>
      </c>
      <c r="K612" s="2">
        <v>715</v>
      </c>
      <c r="L612" s="2">
        <v>905</v>
      </c>
      <c r="M612" s="2">
        <v>1137</v>
      </c>
      <c r="N612" s="2">
        <v>1300</v>
      </c>
    </row>
    <row r="613" spans="1:14">
      <c r="A613" s="2" t="s">
        <v>1825</v>
      </c>
      <c r="B613" s="2" t="s">
        <v>1826</v>
      </c>
      <c r="C613" s="2" t="s">
        <v>1870</v>
      </c>
      <c r="D613" s="2" t="s">
        <v>2020</v>
      </c>
      <c r="E613" s="2" t="s">
        <v>70</v>
      </c>
      <c r="F613" s="2" t="s">
        <v>71</v>
      </c>
      <c r="G613" s="2" t="s">
        <v>1872</v>
      </c>
      <c r="H613" s="2" t="s">
        <v>2021</v>
      </c>
      <c r="I613" s="2">
        <v>84565</v>
      </c>
      <c r="J613" s="2">
        <v>988</v>
      </c>
      <c r="K613" s="2">
        <v>1076</v>
      </c>
      <c r="L613" s="2">
        <v>1264</v>
      </c>
      <c r="M613" s="2">
        <v>1572</v>
      </c>
      <c r="N613" s="2">
        <v>1943</v>
      </c>
    </row>
    <row r="614" spans="1:14">
      <c r="A614" s="2" t="s">
        <v>1825</v>
      </c>
      <c r="B614" s="2" t="s">
        <v>1826</v>
      </c>
      <c r="C614" s="2" t="s">
        <v>2022</v>
      </c>
      <c r="D614" s="2" t="s">
        <v>2023</v>
      </c>
      <c r="E614" s="2" t="s">
        <v>70</v>
      </c>
      <c r="F614" s="2" t="s">
        <v>80</v>
      </c>
      <c r="G614" s="2" t="s">
        <v>2024</v>
      </c>
      <c r="H614" s="2" t="s">
        <v>2025</v>
      </c>
      <c r="I614" s="2">
        <v>57785</v>
      </c>
      <c r="J614" s="2">
        <v>669</v>
      </c>
      <c r="K614" s="2">
        <v>750</v>
      </c>
      <c r="L614" s="2">
        <v>920</v>
      </c>
      <c r="M614" s="2">
        <v>1289</v>
      </c>
      <c r="N614" s="2">
        <v>1478</v>
      </c>
    </row>
    <row r="615" spans="1:14">
      <c r="A615" s="2" t="s">
        <v>1825</v>
      </c>
      <c r="B615" s="2" t="s">
        <v>1826</v>
      </c>
      <c r="C615" s="2" t="s">
        <v>2026</v>
      </c>
      <c r="D615" s="2" t="s">
        <v>2027</v>
      </c>
      <c r="E615" s="2" t="s">
        <v>70</v>
      </c>
      <c r="F615" s="2" t="s">
        <v>80</v>
      </c>
      <c r="G615" s="2" t="s">
        <v>2028</v>
      </c>
      <c r="H615" s="2" t="s">
        <v>2029</v>
      </c>
      <c r="I615" s="2">
        <v>26075</v>
      </c>
      <c r="J615" s="2">
        <v>691</v>
      </c>
      <c r="K615" s="2">
        <v>695</v>
      </c>
      <c r="L615" s="2">
        <v>912</v>
      </c>
      <c r="M615" s="2">
        <v>1228</v>
      </c>
      <c r="N615" s="2">
        <v>1374</v>
      </c>
    </row>
    <row r="616" spans="1:14">
      <c r="A616" s="2" t="s">
        <v>1825</v>
      </c>
      <c r="B616" s="2" t="s">
        <v>1826</v>
      </c>
      <c r="C616" s="2" t="s">
        <v>2030</v>
      </c>
      <c r="D616" s="2" t="s">
        <v>192</v>
      </c>
      <c r="E616" s="2" t="s">
        <v>70</v>
      </c>
      <c r="F616" s="2" t="s">
        <v>80</v>
      </c>
      <c r="G616" s="2" t="s">
        <v>2031</v>
      </c>
      <c r="H616" s="2" t="s">
        <v>2032</v>
      </c>
      <c r="I616" s="2">
        <v>19020</v>
      </c>
      <c r="J616" s="2">
        <v>727</v>
      </c>
      <c r="K616" s="2">
        <v>732</v>
      </c>
      <c r="L616" s="2">
        <v>905</v>
      </c>
      <c r="M616" s="2">
        <v>1212</v>
      </c>
      <c r="N616" s="2">
        <v>1300</v>
      </c>
    </row>
    <row r="617" spans="1:14">
      <c r="A617" s="2" t="s">
        <v>1825</v>
      </c>
      <c r="B617" s="2" t="s">
        <v>1826</v>
      </c>
      <c r="C617" s="2" t="s">
        <v>1849</v>
      </c>
      <c r="D617" s="2" t="s">
        <v>2033</v>
      </c>
      <c r="E617" s="2" t="s">
        <v>70</v>
      </c>
      <c r="F617" s="2" t="s">
        <v>71</v>
      </c>
      <c r="G617" s="2" t="s">
        <v>1851</v>
      </c>
      <c r="H617" s="2" t="s">
        <v>2034</v>
      </c>
      <c r="I617" s="2">
        <v>957975</v>
      </c>
      <c r="J617" s="2">
        <v>1591</v>
      </c>
      <c r="K617" s="2">
        <v>1653</v>
      </c>
      <c r="L617" s="2">
        <v>1830</v>
      </c>
      <c r="M617" s="2">
        <v>2205</v>
      </c>
      <c r="N617" s="2">
        <v>2653</v>
      </c>
    </row>
    <row r="618" spans="1:14">
      <c r="A618" s="2" t="s">
        <v>1825</v>
      </c>
      <c r="B618" s="2" t="s">
        <v>1826</v>
      </c>
      <c r="C618" s="2" t="s">
        <v>2035</v>
      </c>
      <c r="D618" s="2" t="s">
        <v>2036</v>
      </c>
      <c r="E618" s="2" t="s">
        <v>70</v>
      </c>
      <c r="F618" s="2" t="s">
        <v>80</v>
      </c>
      <c r="G618" s="2" t="s">
        <v>2037</v>
      </c>
      <c r="H618" s="2" t="s">
        <v>2038</v>
      </c>
      <c r="I618" s="2">
        <v>46325</v>
      </c>
      <c r="J618" s="2">
        <v>779</v>
      </c>
      <c r="K618" s="2">
        <v>783</v>
      </c>
      <c r="L618" s="2">
        <v>919</v>
      </c>
      <c r="M618" s="2">
        <v>1288</v>
      </c>
      <c r="N618" s="2">
        <v>1326</v>
      </c>
    </row>
    <row r="619" spans="1:14">
      <c r="A619" s="2" t="s">
        <v>1825</v>
      </c>
      <c r="B619" s="2" t="s">
        <v>1826</v>
      </c>
      <c r="C619" s="2" t="s">
        <v>2039</v>
      </c>
      <c r="D619" s="2" t="s">
        <v>2040</v>
      </c>
      <c r="E619" s="2" t="s">
        <v>70</v>
      </c>
      <c r="F619" s="2" t="s">
        <v>71</v>
      </c>
      <c r="G619" s="2" t="s">
        <v>2041</v>
      </c>
      <c r="H619" s="2" t="s">
        <v>2042</v>
      </c>
      <c r="I619" s="2">
        <v>204955</v>
      </c>
      <c r="J619" s="2">
        <v>1149</v>
      </c>
      <c r="K619" s="2">
        <v>1359</v>
      </c>
      <c r="L619" s="2">
        <v>1505</v>
      </c>
      <c r="M619" s="2">
        <v>1813</v>
      </c>
      <c r="N619" s="2">
        <v>2045</v>
      </c>
    </row>
    <row r="620" spans="1:14">
      <c r="A620" s="2" t="s">
        <v>1825</v>
      </c>
      <c r="B620" s="2" t="s">
        <v>1826</v>
      </c>
      <c r="C620" s="2" t="s">
        <v>2043</v>
      </c>
      <c r="D620" s="2" t="s">
        <v>2044</v>
      </c>
      <c r="E620" s="2" t="s">
        <v>70</v>
      </c>
      <c r="F620" s="2" t="s">
        <v>80</v>
      </c>
      <c r="G620" s="2" t="s">
        <v>2045</v>
      </c>
      <c r="H620" s="2" t="s">
        <v>2046</v>
      </c>
      <c r="I620" s="2">
        <v>8590</v>
      </c>
      <c r="J620" s="2">
        <v>710</v>
      </c>
      <c r="K620" s="2">
        <v>715</v>
      </c>
      <c r="L620" s="2">
        <v>905</v>
      </c>
      <c r="M620" s="2">
        <v>1162</v>
      </c>
      <c r="N620" s="2">
        <v>1520</v>
      </c>
    </row>
    <row r="621" spans="1:14">
      <c r="A621" s="2" t="s">
        <v>1825</v>
      </c>
      <c r="B621" s="2" t="s">
        <v>1826</v>
      </c>
      <c r="C621" s="2" t="s">
        <v>2047</v>
      </c>
      <c r="D621" s="2" t="s">
        <v>2048</v>
      </c>
      <c r="E621" s="2" t="s">
        <v>70</v>
      </c>
      <c r="F621" s="2" t="s">
        <v>71</v>
      </c>
      <c r="G621" s="2" t="s">
        <v>2049</v>
      </c>
      <c r="H621" s="2" t="s">
        <v>2050</v>
      </c>
      <c r="I621" s="2">
        <v>30180</v>
      </c>
      <c r="J621" s="2">
        <v>823</v>
      </c>
      <c r="K621" s="2">
        <v>829</v>
      </c>
      <c r="L621" s="2">
        <v>1087</v>
      </c>
      <c r="M621" s="2">
        <v>1416</v>
      </c>
      <c r="N621" s="2">
        <v>1825</v>
      </c>
    </row>
    <row r="622" spans="1:14">
      <c r="A622" s="2" t="s">
        <v>1825</v>
      </c>
      <c r="B622" s="2" t="s">
        <v>1826</v>
      </c>
      <c r="C622" s="2" t="s">
        <v>277</v>
      </c>
      <c r="D622" s="2" t="s">
        <v>2051</v>
      </c>
      <c r="E622" s="2" t="s">
        <v>70</v>
      </c>
      <c r="F622" s="2" t="s">
        <v>71</v>
      </c>
      <c r="G622" s="2" t="s">
        <v>279</v>
      </c>
      <c r="H622" s="2" t="s">
        <v>2052</v>
      </c>
      <c r="I622" s="2">
        <v>34915</v>
      </c>
      <c r="J622" s="2">
        <v>883</v>
      </c>
      <c r="K622" s="2">
        <v>937</v>
      </c>
      <c r="L622" s="2">
        <v>1108</v>
      </c>
      <c r="M622" s="2">
        <v>1463</v>
      </c>
      <c r="N622" s="2">
        <v>1781</v>
      </c>
    </row>
    <row r="623" spans="1:14">
      <c r="A623" s="2" t="s">
        <v>1825</v>
      </c>
      <c r="B623" s="2" t="s">
        <v>1826</v>
      </c>
      <c r="C623" s="2" t="s">
        <v>2053</v>
      </c>
      <c r="D623" s="2" t="s">
        <v>2054</v>
      </c>
      <c r="E623" s="2" t="s">
        <v>70</v>
      </c>
      <c r="F623" s="2" t="s">
        <v>80</v>
      </c>
      <c r="G623" s="2" t="s">
        <v>2055</v>
      </c>
      <c r="H623" s="2" t="s">
        <v>2056</v>
      </c>
      <c r="I623" s="2">
        <v>26110</v>
      </c>
      <c r="J623" s="2">
        <v>743</v>
      </c>
      <c r="K623" s="2">
        <v>748</v>
      </c>
      <c r="L623" s="2">
        <v>981</v>
      </c>
      <c r="M623" s="2">
        <v>1182</v>
      </c>
      <c r="N623" s="2">
        <v>1358</v>
      </c>
    </row>
    <row r="624" spans="1:14">
      <c r="A624" s="2" t="s">
        <v>1825</v>
      </c>
      <c r="B624" s="2" t="s">
        <v>1826</v>
      </c>
      <c r="C624" s="2" t="s">
        <v>1849</v>
      </c>
      <c r="D624" s="2" t="s">
        <v>2057</v>
      </c>
      <c r="E624" s="2" t="s">
        <v>70</v>
      </c>
      <c r="F624" s="2" t="s">
        <v>71</v>
      </c>
      <c r="G624" s="2" t="s">
        <v>1851</v>
      </c>
      <c r="H624" s="2" t="s">
        <v>2058</v>
      </c>
      <c r="I624" s="2">
        <v>11490</v>
      </c>
      <c r="J624" s="2">
        <v>1591</v>
      </c>
      <c r="K624" s="2">
        <v>1653</v>
      </c>
      <c r="L624" s="2">
        <v>1830</v>
      </c>
      <c r="M624" s="2">
        <v>2205</v>
      </c>
      <c r="N624" s="2">
        <v>2653</v>
      </c>
    </row>
    <row r="625" spans="1:14">
      <c r="A625" s="2" t="s">
        <v>1825</v>
      </c>
      <c r="B625" s="2" t="s">
        <v>1826</v>
      </c>
      <c r="C625" s="2" t="s">
        <v>1849</v>
      </c>
      <c r="D625" s="2" t="s">
        <v>200</v>
      </c>
      <c r="E625" s="2" t="s">
        <v>70</v>
      </c>
      <c r="F625" s="2" t="s">
        <v>71</v>
      </c>
      <c r="G625" s="2" t="s">
        <v>1851</v>
      </c>
      <c r="H625" s="2" t="s">
        <v>2059</v>
      </c>
      <c r="I625" s="2">
        <v>240855</v>
      </c>
      <c r="J625" s="2">
        <v>1591</v>
      </c>
      <c r="K625" s="2">
        <v>1653</v>
      </c>
      <c r="L625" s="2">
        <v>1830</v>
      </c>
      <c r="M625" s="2">
        <v>2205</v>
      </c>
      <c r="N625" s="2">
        <v>2653</v>
      </c>
    </row>
    <row r="626" spans="1:14">
      <c r="A626" s="2" t="s">
        <v>1825</v>
      </c>
      <c r="B626" s="2" t="s">
        <v>1826</v>
      </c>
      <c r="C626" s="2" t="s">
        <v>2060</v>
      </c>
      <c r="D626" s="2" t="s">
        <v>203</v>
      </c>
      <c r="E626" s="2" t="s">
        <v>70</v>
      </c>
      <c r="F626" s="2" t="s">
        <v>71</v>
      </c>
      <c r="G626" s="2" t="s">
        <v>2061</v>
      </c>
      <c r="H626" s="2" t="s">
        <v>2062</v>
      </c>
      <c r="I626" s="2">
        <v>164115</v>
      </c>
      <c r="J626" s="2">
        <v>1057</v>
      </c>
      <c r="K626" s="2">
        <v>1176</v>
      </c>
      <c r="L626" s="2">
        <v>1302</v>
      </c>
      <c r="M626" s="2">
        <v>1742</v>
      </c>
      <c r="N626" s="2">
        <v>2042</v>
      </c>
    </row>
    <row r="627" spans="1:14">
      <c r="A627" s="2" t="s">
        <v>1825</v>
      </c>
      <c r="B627" s="2" t="s">
        <v>1826</v>
      </c>
      <c r="C627" s="2" t="s">
        <v>2063</v>
      </c>
      <c r="D627" s="2" t="s">
        <v>2064</v>
      </c>
      <c r="E627" s="2" t="s">
        <v>70</v>
      </c>
      <c r="F627" s="2" t="s">
        <v>80</v>
      </c>
      <c r="G627" s="2" t="s">
        <v>2065</v>
      </c>
      <c r="H627" s="2" t="s">
        <v>2066</v>
      </c>
      <c r="I627" s="2">
        <v>9485</v>
      </c>
      <c r="J627" s="2">
        <v>710</v>
      </c>
      <c r="K627" s="2">
        <v>715</v>
      </c>
      <c r="L627" s="2">
        <v>905</v>
      </c>
      <c r="M627" s="2">
        <v>1090</v>
      </c>
      <c r="N627" s="2">
        <v>1300</v>
      </c>
    </row>
    <row r="628" spans="1:14">
      <c r="A628" s="2" t="s">
        <v>1825</v>
      </c>
      <c r="B628" s="2" t="s">
        <v>1826</v>
      </c>
      <c r="C628" s="2" t="s">
        <v>2067</v>
      </c>
      <c r="D628" s="2" t="s">
        <v>206</v>
      </c>
      <c r="E628" s="2" t="s">
        <v>70</v>
      </c>
      <c r="F628" s="2" t="s">
        <v>80</v>
      </c>
      <c r="G628" s="2" t="s">
        <v>2068</v>
      </c>
      <c r="H628" s="2" t="s">
        <v>2069</v>
      </c>
      <c r="I628" s="2">
        <v>77035</v>
      </c>
      <c r="J628" s="2">
        <v>873</v>
      </c>
      <c r="K628" s="2">
        <v>879</v>
      </c>
      <c r="L628" s="2">
        <v>1045</v>
      </c>
      <c r="M628" s="2">
        <v>1373</v>
      </c>
      <c r="N628" s="2">
        <v>1755</v>
      </c>
    </row>
    <row r="629" spans="1:14">
      <c r="A629" s="2" t="s">
        <v>1825</v>
      </c>
      <c r="B629" s="2" t="s">
        <v>1826</v>
      </c>
      <c r="C629" s="2" t="s">
        <v>1849</v>
      </c>
      <c r="D629" s="2" t="s">
        <v>2070</v>
      </c>
      <c r="E629" s="2" t="s">
        <v>70</v>
      </c>
      <c r="F629" s="2" t="s">
        <v>71</v>
      </c>
      <c r="G629" s="2" t="s">
        <v>1851</v>
      </c>
      <c r="H629" s="2" t="s">
        <v>2071</v>
      </c>
      <c r="I629" s="2">
        <v>14880</v>
      </c>
      <c r="J629" s="2">
        <v>1591</v>
      </c>
      <c r="K629" s="2">
        <v>1653</v>
      </c>
      <c r="L629" s="2">
        <v>1830</v>
      </c>
      <c r="M629" s="2">
        <v>2205</v>
      </c>
      <c r="N629" s="2">
        <v>2653</v>
      </c>
    </row>
    <row r="630" spans="1:14">
      <c r="A630" s="2" t="s">
        <v>1825</v>
      </c>
      <c r="B630" s="2" t="s">
        <v>1826</v>
      </c>
      <c r="C630" s="2" t="s">
        <v>2072</v>
      </c>
      <c r="D630" s="2" t="s">
        <v>2073</v>
      </c>
      <c r="E630" s="2" t="s">
        <v>70</v>
      </c>
      <c r="F630" s="2" t="s">
        <v>80</v>
      </c>
      <c r="G630" s="2" t="s">
        <v>2074</v>
      </c>
      <c r="H630" s="2" t="s">
        <v>2075</v>
      </c>
      <c r="I630" s="2">
        <v>14790</v>
      </c>
      <c r="J630" s="2">
        <v>710</v>
      </c>
      <c r="K630" s="2">
        <v>715</v>
      </c>
      <c r="L630" s="2">
        <v>905</v>
      </c>
      <c r="M630" s="2">
        <v>1090</v>
      </c>
      <c r="N630" s="2">
        <v>1335</v>
      </c>
    </row>
    <row r="631" spans="1:14">
      <c r="A631" s="2" t="s">
        <v>1825</v>
      </c>
      <c r="B631" s="2" t="s">
        <v>1826</v>
      </c>
      <c r="C631" s="2" t="s">
        <v>2076</v>
      </c>
      <c r="D631" s="2" t="s">
        <v>209</v>
      </c>
      <c r="E631" s="2" t="s">
        <v>70</v>
      </c>
      <c r="F631" s="2" t="s">
        <v>80</v>
      </c>
      <c r="G631" s="2" t="s">
        <v>2077</v>
      </c>
      <c r="H631" s="2" t="s">
        <v>2078</v>
      </c>
      <c r="I631" s="2">
        <v>15590</v>
      </c>
      <c r="J631" s="2">
        <v>686</v>
      </c>
      <c r="K631" s="2">
        <v>690</v>
      </c>
      <c r="L631" s="2">
        <v>905</v>
      </c>
      <c r="M631" s="2">
        <v>1090</v>
      </c>
      <c r="N631" s="2">
        <v>1520</v>
      </c>
    </row>
    <row r="632" spans="1:14">
      <c r="A632" s="2" t="s">
        <v>1825</v>
      </c>
      <c r="B632" s="2" t="s">
        <v>1826</v>
      </c>
      <c r="C632" s="2" t="s">
        <v>2079</v>
      </c>
      <c r="D632" s="2" t="s">
        <v>2080</v>
      </c>
      <c r="E632" s="2" t="s">
        <v>70</v>
      </c>
      <c r="F632" s="2" t="s">
        <v>80</v>
      </c>
      <c r="G632" s="2" t="s">
        <v>2081</v>
      </c>
      <c r="H632" s="2" t="s">
        <v>2082</v>
      </c>
      <c r="I632" s="2">
        <v>8705</v>
      </c>
      <c r="J632" s="2">
        <v>710</v>
      </c>
      <c r="K632" s="2">
        <v>715</v>
      </c>
      <c r="L632" s="2">
        <v>905</v>
      </c>
      <c r="M632" s="2">
        <v>1268</v>
      </c>
      <c r="N632" s="2">
        <v>1300</v>
      </c>
    </row>
    <row r="633" spans="1:14">
      <c r="A633" s="2" t="s">
        <v>1825</v>
      </c>
      <c r="B633" s="2" t="s">
        <v>1826</v>
      </c>
      <c r="C633" s="2" t="s">
        <v>2083</v>
      </c>
      <c r="D633" s="2" t="s">
        <v>629</v>
      </c>
      <c r="E633" s="2" t="s">
        <v>70</v>
      </c>
      <c r="F633" s="2" t="s">
        <v>80</v>
      </c>
      <c r="G633" s="2" t="s">
        <v>2084</v>
      </c>
      <c r="H633" s="2" t="s">
        <v>2085</v>
      </c>
      <c r="I633" s="2">
        <v>9225</v>
      </c>
      <c r="J633" s="2">
        <v>773</v>
      </c>
      <c r="K633" s="2">
        <v>817</v>
      </c>
      <c r="L633" s="2">
        <v>905</v>
      </c>
      <c r="M633" s="2">
        <v>1229</v>
      </c>
      <c r="N633" s="2">
        <v>1300</v>
      </c>
    </row>
    <row r="634" spans="1:14">
      <c r="A634" s="2" t="s">
        <v>1825</v>
      </c>
      <c r="B634" s="2" t="s">
        <v>1826</v>
      </c>
      <c r="C634" s="2" t="s">
        <v>1863</v>
      </c>
      <c r="D634" s="2" t="s">
        <v>2086</v>
      </c>
      <c r="E634" s="2" t="s">
        <v>70</v>
      </c>
      <c r="F634" s="2" t="s">
        <v>71</v>
      </c>
      <c r="G634" s="2" t="s">
        <v>1864</v>
      </c>
      <c r="H634" s="2" t="s">
        <v>2087</v>
      </c>
      <c r="I634" s="2">
        <v>28380</v>
      </c>
      <c r="J634" s="2">
        <v>1014</v>
      </c>
      <c r="K634" s="2">
        <v>1082</v>
      </c>
      <c r="L634" s="2">
        <v>1252</v>
      </c>
      <c r="M634" s="2">
        <v>1508</v>
      </c>
      <c r="N634" s="2">
        <v>1660</v>
      </c>
    </row>
    <row r="635" spans="1:14">
      <c r="A635" s="2" t="s">
        <v>1825</v>
      </c>
      <c r="B635" s="2" t="s">
        <v>1826</v>
      </c>
      <c r="C635" s="2" t="s">
        <v>2088</v>
      </c>
      <c r="D635" s="2" t="s">
        <v>212</v>
      </c>
      <c r="E635" s="2" t="s">
        <v>70</v>
      </c>
      <c r="F635" s="2" t="s">
        <v>71</v>
      </c>
      <c r="G635" s="2" t="s">
        <v>2089</v>
      </c>
      <c r="H635" s="2" t="s">
        <v>2090</v>
      </c>
      <c r="I635" s="2">
        <v>18675</v>
      </c>
      <c r="J635" s="2">
        <v>807</v>
      </c>
      <c r="K635" s="2">
        <v>813</v>
      </c>
      <c r="L635" s="2">
        <v>1066</v>
      </c>
      <c r="M635" s="2">
        <v>1408</v>
      </c>
      <c r="N635" s="2">
        <v>1413</v>
      </c>
    </row>
    <row r="636" spans="1:14">
      <c r="A636" s="2" t="s">
        <v>1825</v>
      </c>
      <c r="B636" s="2" t="s">
        <v>1826</v>
      </c>
      <c r="C636" s="2" t="s">
        <v>1874</v>
      </c>
      <c r="D636" s="2" t="s">
        <v>2091</v>
      </c>
      <c r="E636" s="2" t="s">
        <v>70</v>
      </c>
      <c r="F636" s="2" t="s">
        <v>71</v>
      </c>
      <c r="G636" s="2" t="s">
        <v>1876</v>
      </c>
      <c r="H636" s="2" t="s">
        <v>2092</v>
      </c>
      <c r="I636" s="2">
        <v>9965</v>
      </c>
      <c r="J636" s="2">
        <v>877</v>
      </c>
      <c r="K636" s="2">
        <v>882</v>
      </c>
      <c r="L636" s="2">
        <v>1145</v>
      </c>
      <c r="M636" s="2">
        <v>1529</v>
      </c>
      <c r="N636" s="2">
        <v>1773</v>
      </c>
    </row>
    <row r="637" spans="1:14">
      <c r="A637" s="2" t="s">
        <v>1825</v>
      </c>
      <c r="B637" s="2" t="s">
        <v>1826</v>
      </c>
      <c r="C637" s="2" t="s">
        <v>2093</v>
      </c>
      <c r="D637" s="2" t="s">
        <v>2094</v>
      </c>
      <c r="E637" s="2" t="s">
        <v>70</v>
      </c>
      <c r="F637" s="2" t="s">
        <v>80</v>
      </c>
      <c r="G637" s="2" t="s">
        <v>2095</v>
      </c>
      <c r="H637" s="2" t="s">
        <v>2096</v>
      </c>
      <c r="I637" s="2">
        <v>49405</v>
      </c>
      <c r="J637" s="2">
        <v>621</v>
      </c>
      <c r="K637" s="2">
        <v>690</v>
      </c>
      <c r="L637" s="2">
        <v>905</v>
      </c>
      <c r="M637" s="2">
        <v>1226</v>
      </c>
      <c r="N637" s="2">
        <v>1520</v>
      </c>
    </row>
    <row r="638" spans="1:14">
      <c r="A638" s="2" t="s">
        <v>1825</v>
      </c>
      <c r="B638" s="2" t="s">
        <v>1826</v>
      </c>
      <c r="C638" s="2" t="s">
        <v>1973</v>
      </c>
      <c r="D638" s="2" t="s">
        <v>222</v>
      </c>
      <c r="E638" s="2" t="s">
        <v>70</v>
      </c>
      <c r="F638" s="2" t="s">
        <v>71</v>
      </c>
      <c r="G638" s="2" t="s">
        <v>1975</v>
      </c>
      <c r="H638" s="2" t="s">
        <v>2097</v>
      </c>
      <c r="I638" s="2">
        <v>32970</v>
      </c>
      <c r="J638" s="2">
        <v>926</v>
      </c>
      <c r="K638" s="2">
        <v>952</v>
      </c>
      <c r="L638" s="2">
        <v>1080</v>
      </c>
      <c r="M638" s="2">
        <v>1461</v>
      </c>
      <c r="N638" s="2">
        <v>1756</v>
      </c>
    </row>
    <row r="639" spans="1:14">
      <c r="A639" s="2" t="s">
        <v>1825</v>
      </c>
      <c r="B639" s="2" t="s">
        <v>1826</v>
      </c>
      <c r="C639" s="2" t="s">
        <v>2098</v>
      </c>
      <c r="D639" s="2" t="s">
        <v>1734</v>
      </c>
      <c r="E639" s="2" t="s">
        <v>70</v>
      </c>
      <c r="F639" s="2" t="s">
        <v>71</v>
      </c>
      <c r="G639" s="2" t="s">
        <v>2099</v>
      </c>
      <c r="H639" s="2" t="s">
        <v>2100</v>
      </c>
      <c r="I639" s="2">
        <v>65550</v>
      </c>
      <c r="J639" s="2">
        <v>1243</v>
      </c>
      <c r="K639" s="2">
        <v>1291</v>
      </c>
      <c r="L639" s="2">
        <v>1430</v>
      </c>
      <c r="M639" s="2">
        <v>1931</v>
      </c>
      <c r="N639" s="2">
        <v>2401</v>
      </c>
    </row>
    <row r="640" spans="1:14">
      <c r="A640" s="2" t="s">
        <v>1825</v>
      </c>
      <c r="B640" s="2" t="s">
        <v>1826</v>
      </c>
      <c r="C640" s="2" t="s">
        <v>2101</v>
      </c>
      <c r="D640" s="2" t="s">
        <v>642</v>
      </c>
      <c r="E640" s="2" t="s">
        <v>70</v>
      </c>
      <c r="F640" s="2" t="s">
        <v>71</v>
      </c>
      <c r="G640" s="2" t="s">
        <v>2102</v>
      </c>
      <c r="H640" s="2" t="s">
        <v>2103</v>
      </c>
      <c r="I640" s="2">
        <v>7725</v>
      </c>
      <c r="J640" s="2">
        <v>698</v>
      </c>
      <c r="K640" s="2">
        <v>718</v>
      </c>
      <c r="L640" s="2">
        <v>942</v>
      </c>
      <c r="M640" s="2">
        <v>1208</v>
      </c>
      <c r="N640" s="2">
        <v>1249</v>
      </c>
    </row>
    <row r="641" spans="1:14">
      <c r="A641" s="2" t="s">
        <v>1825</v>
      </c>
      <c r="B641" s="2" t="s">
        <v>1826</v>
      </c>
      <c r="C641" s="2" t="s">
        <v>2104</v>
      </c>
      <c r="D641" s="2" t="s">
        <v>2105</v>
      </c>
      <c r="E641" s="2" t="s">
        <v>70</v>
      </c>
      <c r="F641" s="2" t="s">
        <v>71</v>
      </c>
      <c r="G641" s="2" t="s">
        <v>2106</v>
      </c>
      <c r="H641" s="2" t="s">
        <v>2107</v>
      </c>
      <c r="I641" s="2">
        <v>16805</v>
      </c>
      <c r="J641" s="2">
        <v>898</v>
      </c>
      <c r="K641" s="2">
        <v>933</v>
      </c>
      <c r="L641" s="2">
        <v>1033</v>
      </c>
      <c r="M641" s="2">
        <v>1308</v>
      </c>
      <c r="N641" s="2">
        <v>1735</v>
      </c>
    </row>
    <row r="642" spans="1:14">
      <c r="A642" s="2" t="s">
        <v>1825</v>
      </c>
      <c r="B642" s="2" t="s">
        <v>1826</v>
      </c>
      <c r="C642" s="2" t="s">
        <v>1874</v>
      </c>
      <c r="D642" s="2" t="s">
        <v>229</v>
      </c>
      <c r="E642" s="2" t="s">
        <v>70</v>
      </c>
      <c r="F642" s="2" t="s">
        <v>71</v>
      </c>
      <c r="G642" s="2" t="s">
        <v>1876</v>
      </c>
      <c r="H642" s="2" t="s">
        <v>2108</v>
      </c>
      <c r="I642" s="2">
        <v>118255</v>
      </c>
      <c r="J642" s="2">
        <v>877</v>
      </c>
      <c r="K642" s="2">
        <v>882</v>
      </c>
      <c r="L642" s="2">
        <v>1145</v>
      </c>
      <c r="M642" s="2">
        <v>1529</v>
      </c>
      <c r="N642" s="2">
        <v>1773</v>
      </c>
    </row>
    <row r="643" spans="1:14">
      <c r="A643" s="2" t="s">
        <v>1825</v>
      </c>
      <c r="B643" s="2" t="s">
        <v>1826</v>
      </c>
      <c r="C643" s="2" t="s">
        <v>2109</v>
      </c>
      <c r="D643" s="2" t="s">
        <v>2110</v>
      </c>
      <c r="E643" s="2" t="s">
        <v>70</v>
      </c>
      <c r="F643" s="2" t="s">
        <v>80</v>
      </c>
      <c r="G643" s="2" t="s">
        <v>2111</v>
      </c>
      <c r="H643" s="2" t="s">
        <v>2112</v>
      </c>
      <c r="I643" s="2">
        <v>33405</v>
      </c>
      <c r="J643" s="2">
        <v>951</v>
      </c>
      <c r="K643" s="2">
        <v>988</v>
      </c>
      <c r="L643" s="2">
        <v>1094</v>
      </c>
      <c r="M643" s="2">
        <v>1337</v>
      </c>
      <c r="N643" s="2">
        <v>1837</v>
      </c>
    </row>
    <row r="644" spans="1:14">
      <c r="A644" s="2" t="s">
        <v>1825</v>
      </c>
      <c r="B644" s="2" t="s">
        <v>1826</v>
      </c>
      <c r="C644" s="2" t="s">
        <v>1886</v>
      </c>
      <c r="D644" s="2" t="s">
        <v>2113</v>
      </c>
      <c r="E644" s="2" t="s">
        <v>70</v>
      </c>
      <c r="F644" s="2" t="s">
        <v>71</v>
      </c>
      <c r="G644" s="2" t="s">
        <v>1888</v>
      </c>
      <c r="H644" s="2" t="s">
        <v>2114</v>
      </c>
      <c r="I644" s="2">
        <v>21715</v>
      </c>
      <c r="J644" s="2">
        <v>868</v>
      </c>
      <c r="K644" s="2">
        <v>1039</v>
      </c>
      <c r="L644" s="2">
        <v>1175</v>
      </c>
      <c r="M644" s="2">
        <v>1545</v>
      </c>
      <c r="N644" s="2">
        <v>1890</v>
      </c>
    </row>
    <row r="645" spans="1:14">
      <c r="A645" s="2" t="s">
        <v>1825</v>
      </c>
      <c r="B645" s="2" t="s">
        <v>1826</v>
      </c>
      <c r="C645" s="2" t="s">
        <v>1870</v>
      </c>
      <c r="D645" s="2" t="s">
        <v>2115</v>
      </c>
      <c r="E645" s="2" t="s">
        <v>70</v>
      </c>
      <c r="F645" s="2" t="s">
        <v>71</v>
      </c>
      <c r="G645" s="2" t="s">
        <v>1872</v>
      </c>
      <c r="H645" s="2" t="s">
        <v>2116</v>
      </c>
      <c r="I645" s="2">
        <v>11185</v>
      </c>
      <c r="J645" s="2">
        <v>988</v>
      </c>
      <c r="K645" s="2">
        <v>1076</v>
      </c>
      <c r="L645" s="2">
        <v>1264</v>
      </c>
      <c r="M645" s="2">
        <v>1572</v>
      </c>
      <c r="N645" s="2">
        <v>1943</v>
      </c>
    </row>
    <row r="646" spans="1:14">
      <c r="A646" s="2" t="s">
        <v>1825</v>
      </c>
      <c r="B646" s="2" t="s">
        <v>1826</v>
      </c>
      <c r="C646" s="2" t="s">
        <v>2117</v>
      </c>
      <c r="D646" s="2" t="s">
        <v>232</v>
      </c>
      <c r="E646" s="2" t="s">
        <v>70</v>
      </c>
      <c r="F646" s="2" t="s">
        <v>80</v>
      </c>
      <c r="G646" s="2" t="s">
        <v>2118</v>
      </c>
      <c r="H646" s="2" t="s">
        <v>2119</v>
      </c>
      <c r="I646" s="2">
        <v>12100</v>
      </c>
      <c r="J646" s="2">
        <v>685</v>
      </c>
      <c r="K646" s="2">
        <v>690</v>
      </c>
      <c r="L646" s="2">
        <v>905</v>
      </c>
      <c r="M646" s="2">
        <v>1105</v>
      </c>
      <c r="N646" s="2">
        <v>1520</v>
      </c>
    </row>
    <row r="647" spans="1:14">
      <c r="A647" s="2" t="s">
        <v>1825</v>
      </c>
      <c r="B647" s="2" t="s">
        <v>1826</v>
      </c>
      <c r="C647" s="2" t="s">
        <v>1923</v>
      </c>
      <c r="D647" s="2" t="s">
        <v>235</v>
      </c>
      <c r="E647" s="2" t="s">
        <v>70</v>
      </c>
      <c r="F647" s="2" t="s">
        <v>71</v>
      </c>
      <c r="G647" s="2" t="s">
        <v>1924</v>
      </c>
      <c r="H647" s="2" t="s">
        <v>2120</v>
      </c>
      <c r="I647" s="2">
        <v>30380</v>
      </c>
      <c r="J647" s="2">
        <v>1065</v>
      </c>
      <c r="K647" s="2">
        <v>1106</v>
      </c>
      <c r="L647" s="2">
        <v>1225</v>
      </c>
      <c r="M647" s="2">
        <v>1627</v>
      </c>
      <c r="N647" s="2">
        <v>1725</v>
      </c>
    </row>
    <row r="648" spans="1:14">
      <c r="A648" s="2" t="s">
        <v>1825</v>
      </c>
      <c r="B648" s="2" t="s">
        <v>1826</v>
      </c>
      <c r="C648" s="2" t="s">
        <v>277</v>
      </c>
      <c r="D648" s="2" t="s">
        <v>242</v>
      </c>
      <c r="E648" s="2" t="s">
        <v>70</v>
      </c>
      <c r="F648" s="2" t="s">
        <v>71</v>
      </c>
      <c r="G648" s="2" t="s">
        <v>279</v>
      </c>
      <c r="H648" s="2" t="s">
        <v>2121</v>
      </c>
      <c r="I648" s="2">
        <v>7510</v>
      </c>
      <c r="J648" s="2">
        <v>883</v>
      </c>
      <c r="K648" s="2">
        <v>937</v>
      </c>
      <c r="L648" s="2">
        <v>1108</v>
      </c>
      <c r="M648" s="2">
        <v>1463</v>
      </c>
      <c r="N648" s="2">
        <v>1781</v>
      </c>
    </row>
    <row r="649" spans="1:14">
      <c r="A649" s="2" t="s">
        <v>1825</v>
      </c>
      <c r="B649" s="2" t="s">
        <v>1826</v>
      </c>
      <c r="C649" s="2" t="s">
        <v>2122</v>
      </c>
      <c r="D649" s="2" t="s">
        <v>2123</v>
      </c>
      <c r="E649" s="2" t="s">
        <v>70</v>
      </c>
      <c r="F649" s="2" t="s">
        <v>71</v>
      </c>
      <c r="G649" s="2" t="s">
        <v>2124</v>
      </c>
      <c r="H649" s="2" t="s">
        <v>2125</v>
      </c>
      <c r="I649" s="2">
        <v>20680</v>
      </c>
      <c r="J649" s="2">
        <v>777</v>
      </c>
      <c r="K649" s="2">
        <v>782</v>
      </c>
      <c r="L649" s="2">
        <v>1026</v>
      </c>
      <c r="M649" s="2">
        <v>1438</v>
      </c>
      <c r="N649" s="2">
        <v>1473</v>
      </c>
    </row>
    <row r="650" spans="1:14">
      <c r="A650" s="2" t="s">
        <v>1825</v>
      </c>
      <c r="B650" s="2" t="s">
        <v>1826</v>
      </c>
      <c r="C650" s="2" t="s">
        <v>2126</v>
      </c>
      <c r="D650" s="2" t="s">
        <v>659</v>
      </c>
      <c r="E650" s="2" t="s">
        <v>70</v>
      </c>
      <c r="F650" s="2" t="s">
        <v>80</v>
      </c>
      <c r="G650" s="2" t="s">
        <v>2127</v>
      </c>
      <c r="H650" s="2" t="s">
        <v>2128</v>
      </c>
      <c r="I650" s="2">
        <v>5925</v>
      </c>
      <c r="J650" s="2">
        <v>710</v>
      </c>
      <c r="K650" s="2">
        <v>715</v>
      </c>
      <c r="L650" s="2">
        <v>905</v>
      </c>
      <c r="M650" s="2">
        <v>1268</v>
      </c>
      <c r="N650" s="2">
        <v>1339</v>
      </c>
    </row>
    <row r="651" spans="1:14">
      <c r="A651" s="2" t="s">
        <v>1825</v>
      </c>
      <c r="B651" s="2" t="s">
        <v>1826</v>
      </c>
      <c r="C651" s="2" t="s">
        <v>2129</v>
      </c>
      <c r="D651" s="2" t="s">
        <v>2130</v>
      </c>
      <c r="E651" s="2" t="s">
        <v>70</v>
      </c>
      <c r="F651" s="2" t="s">
        <v>80</v>
      </c>
      <c r="G651" s="2" t="s">
        <v>2131</v>
      </c>
      <c r="H651" s="2" t="s">
        <v>2132</v>
      </c>
      <c r="I651" s="2">
        <v>21635</v>
      </c>
      <c r="J651" s="2">
        <v>773</v>
      </c>
      <c r="K651" s="2">
        <v>817</v>
      </c>
      <c r="L651" s="2">
        <v>905</v>
      </c>
      <c r="M651" s="2">
        <v>1116</v>
      </c>
      <c r="N651" s="2">
        <v>1242</v>
      </c>
    </row>
    <row r="652" spans="1:14">
      <c r="A652" s="2" t="s">
        <v>1825</v>
      </c>
      <c r="B652" s="2" t="s">
        <v>1826</v>
      </c>
      <c r="C652" s="2" t="s">
        <v>2133</v>
      </c>
      <c r="D652" s="2" t="s">
        <v>254</v>
      </c>
      <c r="E652" s="2" t="s">
        <v>70</v>
      </c>
      <c r="F652" s="2" t="s">
        <v>71</v>
      </c>
      <c r="G652" s="2" t="s">
        <v>2134</v>
      </c>
      <c r="H652" s="2" t="s">
        <v>2135</v>
      </c>
      <c r="I652" s="2">
        <v>28285</v>
      </c>
      <c r="J652" s="2">
        <v>897</v>
      </c>
      <c r="K652" s="2">
        <v>955</v>
      </c>
      <c r="L652" s="2">
        <v>1099</v>
      </c>
      <c r="M652" s="2">
        <v>1324</v>
      </c>
      <c r="N652" s="2">
        <v>1846</v>
      </c>
    </row>
    <row r="653" spans="1:14">
      <c r="A653" s="2" t="s">
        <v>1825</v>
      </c>
      <c r="B653" s="2" t="s">
        <v>1826</v>
      </c>
      <c r="C653" s="2" t="s">
        <v>2136</v>
      </c>
      <c r="D653" s="2" t="s">
        <v>257</v>
      </c>
      <c r="E653" s="2" t="s">
        <v>70</v>
      </c>
      <c r="F653" s="2" t="s">
        <v>80</v>
      </c>
      <c r="G653" s="2" t="s">
        <v>2137</v>
      </c>
      <c r="H653" s="2" t="s">
        <v>2138</v>
      </c>
      <c r="I653" s="2">
        <v>8685</v>
      </c>
      <c r="J653" s="2">
        <v>685</v>
      </c>
      <c r="K653" s="2">
        <v>690</v>
      </c>
      <c r="L653" s="2">
        <v>905</v>
      </c>
      <c r="M653" s="2">
        <v>1268</v>
      </c>
      <c r="N653" s="2">
        <v>1411</v>
      </c>
    </row>
    <row r="654" spans="1:14">
      <c r="A654" s="2" t="s">
        <v>1825</v>
      </c>
      <c r="B654" s="2" t="s">
        <v>1826</v>
      </c>
      <c r="C654" s="2" t="s">
        <v>2139</v>
      </c>
      <c r="D654" s="2" t="s">
        <v>259</v>
      </c>
      <c r="E654" s="2" t="s">
        <v>70</v>
      </c>
      <c r="F654" s="2" t="s">
        <v>71</v>
      </c>
      <c r="G654" s="2" t="s">
        <v>2140</v>
      </c>
      <c r="H654" s="2" t="s">
        <v>2141</v>
      </c>
      <c r="I654" s="2">
        <v>20170</v>
      </c>
      <c r="J654" s="2">
        <v>1032</v>
      </c>
      <c r="K654" s="2">
        <v>1039</v>
      </c>
      <c r="L654" s="2">
        <v>1363</v>
      </c>
      <c r="M654" s="2">
        <v>1642</v>
      </c>
      <c r="N654" s="2">
        <v>2289</v>
      </c>
    </row>
    <row r="655" spans="1:14">
      <c r="A655" s="2" t="s">
        <v>1825</v>
      </c>
      <c r="B655" s="2" t="s">
        <v>1826</v>
      </c>
      <c r="C655" s="2" t="s">
        <v>2142</v>
      </c>
      <c r="D655" s="2" t="s">
        <v>2143</v>
      </c>
      <c r="E655" s="2" t="s">
        <v>70</v>
      </c>
      <c r="F655" s="2" t="s">
        <v>71</v>
      </c>
      <c r="G655" s="2" t="s">
        <v>2144</v>
      </c>
      <c r="H655" s="2" t="s">
        <v>2145</v>
      </c>
      <c r="I655" s="2">
        <v>40065</v>
      </c>
      <c r="J655" s="2">
        <v>676</v>
      </c>
      <c r="K655" s="2">
        <v>809</v>
      </c>
      <c r="L655" s="2">
        <v>975</v>
      </c>
      <c r="M655" s="2">
        <v>1366</v>
      </c>
      <c r="N655" s="2">
        <v>1465</v>
      </c>
    </row>
    <row r="656" spans="1:14">
      <c r="A656" s="2" t="s">
        <v>1825</v>
      </c>
      <c r="B656" s="2" t="s">
        <v>1826</v>
      </c>
      <c r="C656" s="2" t="s">
        <v>277</v>
      </c>
      <c r="D656" s="2" t="s">
        <v>2146</v>
      </c>
      <c r="E656" s="2" t="s">
        <v>70</v>
      </c>
      <c r="F656" s="2" t="s">
        <v>71</v>
      </c>
      <c r="G656" s="2" t="s">
        <v>279</v>
      </c>
      <c r="H656" s="2" t="s">
        <v>2147</v>
      </c>
      <c r="I656" s="2">
        <v>204570</v>
      </c>
      <c r="J656" s="2">
        <v>883</v>
      </c>
      <c r="K656" s="2">
        <v>937</v>
      </c>
      <c r="L656" s="2">
        <v>1108</v>
      </c>
      <c r="M656" s="2">
        <v>1463</v>
      </c>
      <c r="N656" s="2">
        <v>1781</v>
      </c>
    </row>
    <row r="657" spans="1:14">
      <c r="A657" s="2" t="s">
        <v>1825</v>
      </c>
      <c r="B657" s="2" t="s">
        <v>1826</v>
      </c>
      <c r="C657" s="2" t="s">
        <v>1849</v>
      </c>
      <c r="D657" s="2" t="s">
        <v>677</v>
      </c>
      <c r="E657" s="2" t="s">
        <v>70</v>
      </c>
      <c r="F657" s="2" t="s">
        <v>71</v>
      </c>
      <c r="G657" s="2" t="s">
        <v>1851</v>
      </c>
      <c r="H657" s="2" t="s">
        <v>2148</v>
      </c>
      <c r="I657" s="2">
        <v>113300</v>
      </c>
      <c r="J657" s="2">
        <v>1591</v>
      </c>
      <c r="K657" s="2">
        <v>1653</v>
      </c>
      <c r="L657" s="2">
        <v>1830</v>
      </c>
      <c r="M657" s="2">
        <v>2205</v>
      </c>
      <c r="N657" s="2">
        <v>2653</v>
      </c>
    </row>
    <row r="658" spans="1:14">
      <c r="A658" s="2" t="s">
        <v>1825</v>
      </c>
      <c r="B658" s="2" t="s">
        <v>1826</v>
      </c>
      <c r="C658" s="2" t="s">
        <v>1923</v>
      </c>
      <c r="D658" s="2" t="s">
        <v>2149</v>
      </c>
      <c r="E658" s="2" t="s">
        <v>70</v>
      </c>
      <c r="F658" s="2" t="s">
        <v>71</v>
      </c>
      <c r="G658" s="2" t="s">
        <v>1924</v>
      </c>
      <c r="H658" s="2" t="s">
        <v>2150</v>
      </c>
      <c r="I658" s="2">
        <v>41980</v>
      </c>
      <c r="J658" s="2">
        <v>1065</v>
      </c>
      <c r="K658" s="2">
        <v>1106</v>
      </c>
      <c r="L658" s="2">
        <v>1225</v>
      </c>
      <c r="M658" s="2">
        <v>1627</v>
      </c>
      <c r="N658" s="2">
        <v>1725</v>
      </c>
    </row>
    <row r="659" spans="1:14">
      <c r="A659" s="2" t="s">
        <v>1825</v>
      </c>
      <c r="B659" s="2" t="s">
        <v>1826</v>
      </c>
      <c r="C659" s="2" t="s">
        <v>1923</v>
      </c>
      <c r="D659" s="2" t="s">
        <v>2151</v>
      </c>
      <c r="E659" s="2" t="s">
        <v>70</v>
      </c>
      <c r="F659" s="2" t="s">
        <v>71</v>
      </c>
      <c r="G659" s="2" t="s">
        <v>1924</v>
      </c>
      <c r="H659" s="2" t="s">
        <v>2152</v>
      </c>
      <c r="I659" s="2">
        <v>14975</v>
      </c>
      <c r="J659" s="2">
        <v>1065</v>
      </c>
      <c r="K659" s="2">
        <v>1106</v>
      </c>
      <c r="L659" s="2">
        <v>1225</v>
      </c>
      <c r="M659" s="2">
        <v>1627</v>
      </c>
      <c r="N659" s="2">
        <v>1725</v>
      </c>
    </row>
    <row r="660" spans="1:14">
      <c r="A660" s="2" t="s">
        <v>1825</v>
      </c>
      <c r="B660" s="2" t="s">
        <v>1826</v>
      </c>
      <c r="C660" s="2" t="s">
        <v>1849</v>
      </c>
      <c r="D660" s="2" t="s">
        <v>2153</v>
      </c>
      <c r="E660" s="2" t="s">
        <v>70</v>
      </c>
      <c r="F660" s="2" t="s">
        <v>71</v>
      </c>
      <c r="G660" s="2" t="s">
        <v>1851</v>
      </c>
      <c r="H660" s="2" t="s">
        <v>2154</v>
      </c>
      <c r="I660" s="2">
        <v>169900</v>
      </c>
      <c r="J660" s="2">
        <v>1591</v>
      </c>
      <c r="K660" s="2">
        <v>1653</v>
      </c>
      <c r="L660" s="2">
        <v>1830</v>
      </c>
      <c r="M660" s="2">
        <v>2205</v>
      </c>
      <c r="N660" s="2">
        <v>2653</v>
      </c>
    </row>
    <row r="661" spans="1:14">
      <c r="A661" s="2" t="s">
        <v>1825</v>
      </c>
      <c r="B661" s="2" t="s">
        <v>1826</v>
      </c>
      <c r="C661" s="2" t="s">
        <v>2155</v>
      </c>
      <c r="D661" s="2" t="s">
        <v>2156</v>
      </c>
      <c r="E661" s="2" t="s">
        <v>70</v>
      </c>
      <c r="F661" s="2" t="s">
        <v>71</v>
      </c>
      <c r="G661" s="2" t="s">
        <v>2157</v>
      </c>
      <c r="H661" s="2" t="s">
        <v>2158</v>
      </c>
      <c r="I661" s="2">
        <v>28055</v>
      </c>
      <c r="J661" s="2">
        <v>741</v>
      </c>
      <c r="K661" s="2">
        <v>976</v>
      </c>
      <c r="L661" s="2">
        <v>1081</v>
      </c>
      <c r="M661" s="2">
        <v>1350</v>
      </c>
      <c r="N661" s="2">
        <v>1433</v>
      </c>
    </row>
    <row r="662" spans="1:14">
      <c r="A662" s="2" t="s">
        <v>1825</v>
      </c>
      <c r="B662" s="2" t="s">
        <v>1826</v>
      </c>
      <c r="C662" s="2" t="s">
        <v>1849</v>
      </c>
      <c r="D662" s="2" t="s">
        <v>266</v>
      </c>
      <c r="E662" s="2" t="s">
        <v>70</v>
      </c>
      <c r="F662" s="2" t="s">
        <v>71</v>
      </c>
      <c r="G662" s="2" t="s">
        <v>1851</v>
      </c>
      <c r="H662" s="2" t="s">
        <v>2159</v>
      </c>
      <c r="I662" s="2">
        <v>33440</v>
      </c>
      <c r="J662" s="2">
        <v>1591</v>
      </c>
      <c r="K662" s="2">
        <v>1653</v>
      </c>
      <c r="L662" s="2">
        <v>1830</v>
      </c>
      <c r="M662" s="2">
        <v>2205</v>
      </c>
      <c r="N662" s="2">
        <v>2653</v>
      </c>
    </row>
    <row r="663" spans="1:14">
      <c r="A663" s="2" t="s">
        <v>1825</v>
      </c>
      <c r="B663" s="2" t="s">
        <v>1826</v>
      </c>
      <c r="C663" s="2" t="s">
        <v>2160</v>
      </c>
      <c r="D663" s="2" t="s">
        <v>2161</v>
      </c>
      <c r="E663" s="2" t="s">
        <v>70</v>
      </c>
      <c r="F663" s="2" t="s">
        <v>80</v>
      </c>
      <c r="G663" s="2" t="s">
        <v>2162</v>
      </c>
      <c r="H663" s="2" t="s">
        <v>2163</v>
      </c>
      <c r="I663" s="2">
        <v>19820</v>
      </c>
      <c r="J663" s="2">
        <v>716</v>
      </c>
      <c r="K663" s="2">
        <v>721</v>
      </c>
      <c r="L663" s="2">
        <v>946</v>
      </c>
      <c r="M663" s="2">
        <v>1140</v>
      </c>
      <c r="N663" s="2">
        <v>1266</v>
      </c>
    </row>
    <row r="664" spans="1:14">
      <c r="A664" s="2" t="s">
        <v>1825</v>
      </c>
      <c r="B664" s="2" t="s">
        <v>1826</v>
      </c>
      <c r="C664" s="2" t="s">
        <v>1849</v>
      </c>
      <c r="D664" s="2" t="s">
        <v>270</v>
      </c>
      <c r="E664" s="2" t="s">
        <v>70</v>
      </c>
      <c r="F664" s="2" t="s">
        <v>71</v>
      </c>
      <c r="G664" s="2" t="s">
        <v>1851</v>
      </c>
      <c r="H664" s="2" t="s">
        <v>2164</v>
      </c>
      <c r="I664" s="2">
        <v>19145</v>
      </c>
      <c r="J664" s="2">
        <v>1591</v>
      </c>
      <c r="K664" s="2">
        <v>1653</v>
      </c>
      <c r="L664" s="2">
        <v>1830</v>
      </c>
      <c r="M664" s="2">
        <v>2205</v>
      </c>
      <c r="N664" s="2">
        <v>2653</v>
      </c>
    </row>
    <row r="665" spans="1:14">
      <c r="A665" s="2" t="s">
        <v>1825</v>
      </c>
      <c r="B665" s="2" t="s">
        <v>1826</v>
      </c>
      <c r="C665" s="2" t="s">
        <v>2165</v>
      </c>
      <c r="D665" s="2" t="s">
        <v>697</v>
      </c>
      <c r="E665" s="2" t="s">
        <v>70</v>
      </c>
      <c r="F665" s="2" t="s">
        <v>80</v>
      </c>
      <c r="G665" s="2" t="s">
        <v>2166</v>
      </c>
      <c r="H665" s="2" t="s">
        <v>2167</v>
      </c>
      <c r="I665" s="2">
        <v>43020</v>
      </c>
      <c r="J665" s="2">
        <v>707</v>
      </c>
      <c r="K665" s="2">
        <v>712</v>
      </c>
      <c r="L665" s="2">
        <v>934</v>
      </c>
      <c r="M665" s="2">
        <v>1177</v>
      </c>
      <c r="N665" s="2">
        <v>1238</v>
      </c>
    </row>
    <row r="666" spans="1:14">
      <c r="A666" s="2" t="s">
        <v>1825</v>
      </c>
      <c r="B666" s="2" t="s">
        <v>1826</v>
      </c>
      <c r="C666" s="2" t="s">
        <v>2168</v>
      </c>
      <c r="D666" s="2" t="s">
        <v>708</v>
      </c>
      <c r="E666" s="2" t="s">
        <v>70</v>
      </c>
      <c r="F666" s="2" t="s">
        <v>80</v>
      </c>
      <c r="G666" s="2" t="s">
        <v>2169</v>
      </c>
      <c r="H666" s="2" t="s">
        <v>2170</v>
      </c>
      <c r="I666" s="2">
        <v>9885</v>
      </c>
      <c r="J666" s="2">
        <v>722</v>
      </c>
      <c r="K666" s="2">
        <v>727</v>
      </c>
      <c r="L666" s="2">
        <v>954</v>
      </c>
      <c r="M666" s="2">
        <v>1241</v>
      </c>
      <c r="N666" s="2">
        <v>1371</v>
      </c>
    </row>
    <row r="667" spans="1:14">
      <c r="A667" s="2" t="s">
        <v>1825</v>
      </c>
      <c r="B667" s="2" t="s">
        <v>1826</v>
      </c>
      <c r="C667" s="2" t="s">
        <v>2171</v>
      </c>
      <c r="D667" s="2" t="s">
        <v>1783</v>
      </c>
      <c r="E667" s="2" t="s">
        <v>70</v>
      </c>
      <c r="F667" s="2" t="s">
        <v>80</v>
      </c>
      <c r="G667" s="2" t="s">
        <v>2172</v>
      </c>
      <c r="H667" s="2" t="s">
        <v>2173</v>
      </c>
      <c r="I667" s="2">
        <v>22205</v>
      </c>
      <c r="J667" s="2">
        <v>819</v>
      </c>
      <c r="K667" s="2">
        <v>824</v>
      </c>
      <c r="L667" s="2">
        <v>1044</v>
      </c>
      <c r="M667" s="2">
        <v>1396</v>
      </c>
      <c r="N667" s="2">
        <v>1753</v>
      </c>
    </row>
    <row r="668" spans="1:14">
      <c r="A668" s="2" t="s">
        <v>1825</v>
      </c>
      <c r="B668" s="2" t="s">
        <v>1826</v>
      </c>
      <c r="C668" s="2" t="s">
        <v>2174</v>
      </c>
      <c r="D668" s="2" t="s">
        <v>2175</v>
      </c>
      <c r="E668" s="2" t="s">
        <v>70</v>
      </c>
      <c r="F668" s="2" t="s">
        <v>80</v>
      </c>
      <c r="G668" s="2" t="s">
        <v>2176</v>
      </c>
      <c r="H668" s="2" t="s">
        <v>2177</v>
      </c>
      <c r="I668" s="2">
        <v>2180</v>
      </c>
      <c r="J668" s="2">
        <v>710</v>
      </c>
      <c r="K668" s="2">
        <v>715</v>
      </c>
      <c r="L668" s="2">
        <v>905</v>
      </c>
      <c r="M668" s="2">
        <v>1137</v>
      </c>
      <c r="N668" s="2">
        <v>1300</v>
      </c>
    </row>
    <row r="669" spans="1:14">
      <c r="A669" s="2" t="s">
        <v>1825</v>
      </c>
      <c r="B669" s="2" t="s">
        <v>1826</v>
      </c>
      <c r="C669" s="2" t="s">
        <v>2178</v>
      </c>
      <c r="D669" s="2" t="s">
        <v>2179</v>
      </c>
      <c r="E669" s="2" t="s">
        <v>70</v>
      </c>
      <c r="F669" s="2" t="s">
        <v>80</v>
      </c>
      <c r="G669" s="2" t="s">
        <v>2180</v>
      </c>
      <c r="H669" s="2" t="s">
        <v>2181</v>
      </c>
      <c r="I669" s="2">
        <v>16915</v>
      </c>
      <c r="J669" s="2">
        <v>762</v>
      </c>
      <c r="K669" s="2">
        <v>767</v>
      </c>
      <c r="L669" s="2">
        <v>1006</v>
      </c>
      <c r="M669" s="2">
        <v>1410</v>
      </c>
      <c r="N669" s="2">
        <v>1524</v>
      </c>
    </row>
    <row r="670" spans="1:14">
      <c r="A670" s="2" t="s">
        <v>1825</v>
      </c>
      <c r="B670" s="2" t="s">
        <v>1826</v>
      </c>
      <c r="C670" s="2" t="s">
        <v>2182</v>
      </c>
      <c r="D670" s="2" t="s">
        <v>274</v>
      </c>
      <c r="E670" s="2" t="s">
        <v>70</v>
      </c>
      <c r="F670" s="2" t="s">
        <v>80</v>
      </c>
      <c r="G670" s="2" t="s">
        <v>2183</v>
      </c>
      <c r="H670" s="2" t="s">
        <v>2184</v>
      </c>
      <c r="I670" s="2">
        <v>6365</v>
      </c>
      <c r="J670" s="2">
        <v>694</v>
      </c>
      <c r="K670" s="2">
        <v>699</v>
      </c>
      <c r="L670" s="2">
        <v>917</v>
      </c>
      <c r="M670" s="2">
        <v>1105</v>
      </c>
      <c r="N670" s="2">
        <v>1216</v>
      </c>
    </row>
    <row r="671" spans="1:14">
      <c r="A671" s="2" t="s">
        <v>1825</v>
      </c>
      <c r="B671" s="2" t="s">
        <v>1826</v>
      </c>
      <c r="C671" s="2" t="s">
        <v>1886</v>
      </c>
      <c r="D671" s="2" t="s">
        <v>2185</v>
      </c>
      <c r="E671" s="2" t="s">
        <v>70</v>
      </c>
      <c r="F671" s="2" t="s">
        <v>71</v>
      </c>
      <c r="G671" s="2" t="s">
        <v>1888</v>
      </c>
      <c r="H671" s="2" t="s">
        <v>2186</v>
      </c>
      <c r="I671" s="2">
        <v>206155</v>
      </c>
      <c r="J671" s="2">
        <v>868</v>
      </c>
      <c r="K671" s="2">
        <v>1039</v>
      </c>
      <c r="L671" s="2">
        <v>1175</v>
      </c>
      <c r="M671" s="2">
        <v>1545</v>
      </c>
      <c r="N671" s="2">
        <v>1890</v>
      </c>
    </row>
    <row r="672" spans="1:14">
      <c r="A672" s="2" t="s">
        <v>1825</v>
      </c>
      <c r="B672" s="2" t="s">
        <v>1826</v>
      </c>
      <c r="C672" s="2" t="s">
        <v>1849</v>
      </c>
      <c r="D672" s="2" t="s">
        <v>2187</v>
      </c>
      <c r="E672" s="2" t="s">
        <v>70</v>
      </c>
      <c r="F672" s="2" t="s">
        <v>71</v>
      </c>
      <c r="G672" s="2" t="s">
        <v>1851</v>
      </c>
      <c r="H672" s="2" t="s">
        <v>2188</v>
      </c>
      <c r="I672" s="2">
        <v>93640</v>
      </c>
      <c r="J672" s="2">
        <v>1591</v>
      </c>
      <c r="K672" s="2">
        <v>1653</v>
      </c>
      <c r="L672" s="2">
        <v>1830</v>
      </c>
      <c r="M672" s="2">
        <v>2205</v>
      </c>
      <c r="N672" s="2">
        <v>2653</v>
      </c>
    </row>
    <row r="673" spans="1:14">
      <c r="A673" s="2" t="s">
        <v>1825</v>
      </c>
      <c r="B673" s="2" t="s">
        <v>1826</v>
      </c>
      <c r="C673" s="2" t="s">
        <v>2189</v>
      </c>
      <c r="D673" s="2" t="s">
        <v>2190</v>
      </c>
      <c r="E673" s="2" t="s">
        <v>70</v>
      </c>
      <c r="F673" s="2" t="s">
        <v>80</v>
      </c>
      <c r="G673" s="2" t="s">
        <v>2191</v>
      </c>
      <c r="H673" s="2" t="s">
        <v>2192</v>
      </c>
      <c r="I673" s="2">
        <v>4565</v>
      </c>
      <c r="J673" s="2">
        <v>710</v>
      </c>
      <c r="K673" s="2">
        <v>715</v>
      </c>
      <c r="L673" s="2">
        <v>905</v>
      </c>
      <c r="M673" s="2">
        <v>1268</v>
      </c>
      <c r="N673" s="2">
        <v>1300</v>
      </c>
    </row>
    <row r="674" spans="1:14">
      <c r="A674" s="2" t="s">
        <v>1825</v>
      </c>
      <c r="B674" s="2" t="s">
        <v>1826</v>
      </c>
      <c r="C674" s="2" t="s">
        <v>2193</v>
      </c>
      <c r="D674" s="2" t="s">
        <v>2194</v>
      </c>
      <c r="E674" s="2" t="s">
        <v>70</v>
      </c>
      <c r="F674" s="2" t="s">
        <v>80</v>
      </c>
      <c r="G674" s="2" t="s">
        <v>2195</v>
      </c>
      <c r="H674" s="2" t="s">
        <v>2196</v>
      </c>
      <c r="I674" s="2">
        <v>14025</v>
      </c>
      <c r="J674" s="2">
        <v>685</v>
      </c>
      <c r="K674" s="2">
        <v>690</v>
      </c>
      <c r="L674" s="2">
        <v>905</v>
      </c>
      <c r="M674" s="2">
        <v>1207</v>
      </c>
      <c r="N674" s="2">
        <v>1300</v>
      </c>
    </row>
    <row r="675" spans="1:14">
      <c r="A675" s="2" t="s">
        <v>1825</v>
      </c>
      <c r="B675" s="2" t="s">
        <v>1826</v>
      </c>
      <c r="C675" s="2" t="s">
        <v>2197</v>
      </c>
      <c r="D675" s="2" t="s">
        <v>1794</v>
      </c>
      <c r="E675" s="2" t="s">
        <v>70</v>
      </c>
      <c r="F675" s="2" t="s">
        <v>80</v>
      </c>
      <c r="G675" s="2" t="s">
        <v>2198</v>
      </c>
      <c r="H675" s="2" t="s">
        <v>2199</v>
      </c>
      <c r="I675" s="2">
        <v>9115</v>
      </c>
      <c r="J675" s="2">
        <v>710</v>
      </c>
      <c r="K675" s="2">
        <v>715</v>
      </c>
      <c r="L675" s="2">
        <v>905</v>
      </c>
      <c r="M675" s="2">
        <v>1212</v>
      </c>
      <c r="N675" s="2">
        <v>1300</v>
      </c>
    </row>
    <row r="676" spans="1:14">
      <c r="A676" s="2" t="s">
        <v>1825</v>
      </c>
      <c r="B676" s="2" t="s">
        <v>1826</v>
      </c>
      <c r="C676" s="2" t="s">
        <v>1849</v>
      </c>
      <c r="D676" s="2" t="s">
        <v>2200</v>
      </c>
      <c r="E676" s="2" t="s">
        <v>70</v>
      </c>
      <c r="F676" s="2" t="s">
        <v>71</v>
      </c>
      <c r="G676" s="2" t="s">
        <v>1851</v>
      </c>
      <c r="H676" s="2" t="s">
        <v>2201</v>
      </c>
      <c r="I676" s="2">
        <v>67415</v>
      </c>
      <c r="J676" s="2">
        <v>1591</v>
      </c>
      <c r="K676" s="2">
        <v>1653</v>
      </c>
      <c r="L676" s="2">
        <v>1830</v>
      </c>
      <c r="M676" s="2">
        <v>2205</v>
      </c>
      <c r="N676" s="2">
        <v>2653</v>
      </c>
    </row>
    <row r="677" spans="1:14">
      <c r="A677" s="2" t="s">
        <v>1825</v>
      </c>
      <c r="B677" s="2" t="s">
        <v>1826</v>
      </c>
      <c r="C677" s="2" t="s">
        <v>2202</v>
      </c>
      <c r="D677" s="2" t="s">
        <v>2203</v>
      </c>
      <c r="E677" s="2" t="s">
        <v>70</v>
      </c>
      <c r="F677" s="2" t="s">
        <v>80</v>
      </c>
      <c r="G677" s="2" t="s">
        <v>2204</v>
      </c>
      <c r="H677" s="2" t="s">
        <v>2205</v>
      </c>
      <c r="I677" s="2">
        <v>26730</v>
      </c>
      <c r="J677" s="2">
        <v>720</v>
      </c>
      <c r="K677" s="2">
        <v>725</v>
      </c>
      <c r="L677" s="2">
        <v>951</v>
      </c>
      <c r="M677" s="2">
        <v>1177</v>
      </c>
      <c r="N677" s="2">
        <v>1554</v>
      </c>
    </row>
    <row r="678" spans="1:14">
      <c r="A678" s="2" t="s">
        <v>1825</v>
      </c>
      <c r="B678" s="2" t="s">
        <v>1826</v>
      </c>
      <c r="C678" s="2" t="s">
        <v>2206</v>
      </c>
      <c r="D678" s="2" t="s">
        <v>2207</v>
      </c>
      <c r="E678" s="2" t="s">
        <v>70</v>
      </c>
      <c r="F678" s="2" t="s">
        <v>71</v>
      </c>
      <c r="G678" s="2" t="s">
        <v>2208</v>
      </c>
      <c r="H678" s="2" t="s">
        <v>2209</v>
      </c>
      <c r="I678" s="2">
        <v>5120</v>
      </c>
      <c r="J678" s="2">
        <v>770</v>
      </c>
      <c r="K678" s="2">
        <v>817</v>
      </c>
      <c r="L678" s="2">
        <v>964</v>
      </c>
      <c r="M678" s="2">
        <v>1161</v>
      </c>
      <c r="N678" s="2">
        <v>1278</v>
      </c>
    </row>
    <row r="679" spans="1:14">
      <c r="A679" s="2" t="s">
        <v>1825</v>
      </c>
      <c r="B679" s="2" t="s">
        <v>1826</v>
      </c>
      <c r="C679" s="2" t="s">
        <v>2210</v>
      </c>
      <c r="D679" s="2" t="s">
        <v>286</v>
      </c>
      <c r="E679" s="2" t="s">
        <v>70</v>
      </c>
      <c r="F679" s="2" t="s">
        <v>80</v>
      </c>
      <c r="G679" s="2" t="s">
        <v>2211</v>
      </c>
      <c r="H679" s="2" t="s">
        <v>2212</v>
      </c>
      <c r="I679" s="2">
        <v>29380</v>
      </c>
      <c r="J679" s="2">
        <v>744</v>
      </c>
      <c r="K679" s="2">
        <v>749</v>
      </c>
      <c r="L679" s="2">
        <v>939</v>
      </c>
      <c r="M679" s="2">
        <v>1131</v>
      </c>
      <c r="N679" s="2">
        <v>1245</v>
      </c>
    </row>
    <row r="680" spans="1:14">
      <c r="A680" s="2" t="s">
        <v>1825</v>
      </c>
      <c r="B680" s="2" t="s">
        <v>1826</v>
      </c>
      <c r="C680" s="2" t="s">
        <v>2213</v>
      </c>
      <c r="D680" s="2" t="s">
        <v>2214</v>
      </c>
      <c r="E680" s="2" t="s">
        <v>70</v>
      </c>
      <c r="F680" s="2" t="s">
        <v>71</v>
      </c>
      <c r="G680" s="2" t="s">
        <v>2215</v>
      </c>
      <c r="H680" s="2" t="s">
        <v>2216</v>
      </c>
      <c r="I680" s="2">
        <v>5795</v>
      </c>
      <c r="J680" s="2">
        <v>723</v>
      </c>
      <c r="K680" s="2">
        <v>767</v>
      </c>
      <c r="L680" s="2">
        <v>905</v>
      </c>
      <c r="M680" s="2">
        <v>1268</v>
      </c>
      <c r="N680" s="2">
        <v>1451</v>
      </c>
    </row>
    <row r="681" spans="1:14">
      <c r="A681" s="2" t="s">
        <v>1825</v>
      </c>
      <c r="B681" s="2" t="s">
        <v>1826</v>
      </c>
      <c r="C681" s="2" t="s">
        <v>2217</v>
      </c>
      <c r="D681" s="2" t="s">
        <v>2218</v>
      </c>
      <c r="E681" s="2" t="s">
        <v>70</v>
      </c>
      <c r="F681" s="2" t="s">
        <v>80</v>
      </c>
      <c r="G681" s="2" t="s">
        <v>2219</v>
      </c>
      <c r="H681" s="2" t="s">
        <v>2220</v>
      </c>
      <c r="I681" s="2">
        <v>1635</v>
      </c>
      <c r="J681" s="2">
        <v>710</v>
      </c>
      <c r="K681" s="2">
        <v>715</v>
      </c>
      <c r="L681" s="2">
        <v>905</v>
      </c>
      <c r="M681" s="2">
        <v>1137</v>
      </c>
      <c r="N681" s="2">
        <v>1300</v>
      </c>
    </row>
    <row r="682" spans="1:14">
      <c r="A682" s="2" t="s">
        <v>1825</v>
      </c>
      <c r="B682" s="2" t="s">
        <v>1826</v>
      </c>
      <c r="C682" s="2" t="s">
        <v>2221</v>
      </c>
      <c r="D682" s="2" t="s">
        <v>2222</v>
      </c>
      <c r="E682" s="2" t="s">
        <v>70</v>
      </c>
      <c r="F682" s="2" t="s">
        <v>80</v>
      </c>
      <c r="G682" s="2" t="s">
        <v>2223</v>
      </c>
      <c r="H682" s="2" t="s">
        <v>2224</v>
      </c>
      <c r="I682" s="2">
        <v>24310</v>
      </c>
      <c r="J682" s="2">
        <v>685</v>
      </c>
      <c r="K682" s="2">
        <v>690</v>
      </c>
      <c r="L682" s="2">
        <v>905</v>
      </c>
      <c r="M682" s="2">
        <v>1125</v>
      </c>
      <c r="N682" s="2">
        <v>1520</v>
      </c>
    </row>
    <row r="683" spans="1:14">
      <c r="A683" s="2" t="s">
        <v>1825</v>
      </c>
      <c r="B683" s="2" t="s">
        <v>1826</v>
      </c>
      <c r="C683" s="2" t="s">
        <v>2225</v>
      </c>
      <c r="D683" s="2" t="s">
        <v>1804</v>
      </c>
      <c r="E683" s="2" t="s">
        <v>70</v>
      </c>
      <c r="F683" s="2" t="s">
        <v>80</v>
      </c>
      <c r="G683" s="2" t="s">
        <v>2226</v>
      </c>
      <c r="H683" s="2" t="s">
        <v>2227</v>
      </c>
      <c r="I683" s="2">
        <v>7800</v>
      </c>
      <c r="J683" s="2">
        <v>710</v>
      </c>
      <c r="K683" s="2">
        <v>715</v>
      </c>
      <c r="L683" s="2">
        <v>905</v>
      </c>
      <c r="M683" s="2">
        <v>1265</v>
      </c>
      <c r="N683" s="2">
        <v>1300</v>
      </c>
    </row>
    <row r="684" spans="1:14">
      <c r="A684" s="2" t="s">
        <v>1825</v>
      </c>
      <c r="B684" s="2" t="s">
        <v>1826</v>
      </c>
      <c r="C684" s="2" t="s">
        <v>2228</v>
      </c>
      <c r="D684" s="2" t="s">
        <v>2229</v>
      </c>
      <c r="E684" s="2" t="s">
        <v>70</v>
      </c>
      <c r="F684" s="2" t="s">
        <v>80</v>
      </c>
      <c r="G684" s="2" t="s">
        <v>2230</v>
      </c>
      <c r="H684" s="2" t="s">
        <v>2231</v>
      </c>
      <c r="I684" s="2">
        <v>12620</v>
      </c>
      <c r="J684" s="2">
        <v>710</v>
      </c>
      <c r="K684" s="2">
        <v>715</v>
      </c>
      <c r="L684" s="2">
        <v>905</v>
      </c>
      <c r="M684" s="2">
        <v>1184</v>
      </c>
      <c r="N684" s="2">
        <v>1200</v>
      </c>
    </row>
    <row r="685" spans="1:14">
      <c r="A685" s="2" t="s">
        <v>1825</v>
      </c>
      <c r="B685" s="2" t="s">
        <v>1826</v>
      </c>
      <c r="C685" s="2" t="s">
        <v>1973</v>
      </c>
      <c r="D685" s="2" t="s">
        <v>2232</v>
      </c>
      <c r="E685" s="2" t="s">
        <v>70</v>
      </c>
      <c r="F685" s="2" t="s">
        <v>71</v>
      </c>
      <c r="G685" s="2" t="s">
        <v>1975</v>
      </c>
      <c r="H685" s="2" t="s">
        <v>2233</v>
      </c>
      <c r="I685" s="2">
        <v>9005</v>
      </c>
      <c r="J685" s="2">
        <v>926</v>
      </c>
      <c r="K685" s="2">
        <v>952</v>
      </c>
      <c r="L685" s="2">
        <v>1080</v>
      </c>
      <c r="M685" s="2">
        <v>1461</v>
      </c>
      <c r="N685" s="2">
        <v>1756</v>
      </c>
    </row>
    <row r="686" spans="1:14">
      <c r="A686" s="2" t="s">
        <v>1825</v>
      </c>
      <c r="B686" s="2" t="s">
        <v>1826</v>
      </c>
      <c r="C686" s="2" t="s">
        <v>2234</v>
      </c>
      <c r="D686" s="2" t="s">
        <v>2235</v>
      </c>
      <c r="E686" s="2" t="s">
        <v>70</v>
      </c>
      <c r="F686" s="2" t="s">
        <v>80</v>
      </c>
      <c r="G686" s="2" t="s">
        <v>2236</v>
      </c>
      <c r="H686" s="2" t="s">
        <v>2237</v>
      </c>
      <c r="I686" s="2">
        <v>45665</v>
      </c>
      <c r="J686" s="2">
        <v>996</v>
      </c>
      <c r="K686" s="2">
        <v>1034</v>
      </c>
      <c r="L686" s="2">
        <v>1145</v>
      </c>
      <c r="M686" s="2">
        <v>1475</v>
      </c>
      <c r="N686" s="2">
        <v>1518</v>
      </c>
    </row>
    <row r="687" spans="1:14">
      <c r="A687" s="2" t="s">
        <v>1825</v>
      </c>
      <c r="B687" s="2" t="s">
        <v>1826</v>
      </c>
      <c r="C687" s="2" t="s">
        <v>2238</v>
      </c>
      <c r="D687" s="2" t="s">
        <v>2239</v>
      </c>
      <c r="E687" s="2" t="s">
        <v>70</v>
      </c>
      <c r="F687" s="2" t="s">
        <v>80</v>
      </c>
      <c r="G687" s="2" t="s">
        <v>2240</v>
      </c>
      <c r="H687" s="2" t="s">
        <v>2241</v>
      </c>
      <c r="I687" s="2">
        <v>41245</v>
      </c>
      <c r="J687" s="2">
        <v>767</v>
      </c>
      <c r="K687" s="2">
        <v>772</v>
      </c>
      <c r="L687" s="2">
        <v>905</v>
      </c>
      <c r="M687" s="2">
        <v>1102</v>
      </c>
      <c r="N687" s="2">
        <v>1428</v>
      </c>
    </row>
    <row r="688" spans="1:14">
      <c r="A688" s="2" t="s">
        <v>1825</v>
      </c>
      <c r="B688" s="2" t="s">
        <v>1826</v>
      </c>
      <c r="C688" s="2" t="s">
        <v>2242</v>
      </c>
      <c r="D688" s="2" t="s">
        <v>2243</v>
      </c>
      <c r="E688" s="2" t="s">
        <v>70</v>
      </c>
      <c r="F688" s="2" t="s">
        <v>80</v>
      </c>
      <c r="G688" s="2" t="s">
        <v>2244</v>
      </c>
      <c r="H688" s="2" t="s">
        <v>2245</v>
      </c>
      <c r="I688" s="2">
        <v>26945</v>
      </c>
      <c r="J688" s="2">
        <v>705</v>
      </c>
      <c r="K688" s="2">
        <v>709</v>
      </c>
      <c r="L688" s="2">
        <v>905</v>
      </c>
      <c r="M688" s="2">
        <v>1257</v>
      </c>
      <c r="N688" s="2">
        <v>1345</v>
      </c>
    </row>
    <row r="689" spans="1:14">
      <c r="A689" s="2" t="s">
        <v>1825</v>
      </c>
      <c r="B689" s="2" t="s">
        <v>1826</v>
      </c>
      <c r="C689" s="2" t="s">
        <v>2246</v>
      </c>
      <c r="D689" s="2" t="s">
        <v>2247</v>
      </c>
      <c r="E689" s="2" t="s">
        <v>70</v>
      </c>
      <c r="F689" s="2" t="s">
        <v>80</v>
      </c>
      <c r="G689" s="2" t="s">
        <v>2248</v>
      </c>
      <c r="H689" s="2" t="s">
        <v>2249</v>
      </c>
      <c r="I689" s="2">
        <v>12545</v>
      </c>
      <c r="J689" s="2">
        <v>773</v>
      </c>
      <c r="K689" s="2">
        <v>817</v>
      </c>
      <c r="L689" s="2">
        <v>905</v>
      </c>
      <c r="M689" s="2">
        <v>1268</v>
      </c>
      <c r="N689" s="2">
        <v>1520</v>
      </c>
    </row>
    <row r="690" spans="1:14">
      <c r="A690" s="2" t="s">
        <v>1825</v>
      </c>
      <c r="B690" s="2" t="s">
        <v>1826</v>
      </c>
      <c r="C690" s="2" t="s">
        <v>2250</v>
      </c>
      <c r="D690" s="2" t="s">
        <v>2251</v>
      </c>
      <c r="E690" s="2" t="s">
        <v>70</v>
      </c>
      <c r="F690" s="2" t="s">
        <v>80</v>
      </c>
      <c r="G690" s="2" t="s">
        <v>2252</v>
      </c>
      <c r="H690" s="2" t="s">
        <v>2253</v>
      </c>
      <c r="I690" s="2">
        <v>6410</v>
      </c>
      <c r="J690" s="2">
        <v>685</v>
      </c>
      <c r="K690" s="2">
        <v>690</v>
      </c>
      <c r="L690" s="2">
        <v>905</v>
      </c>
      <c r="M690" s="2">
        <v>1090</v>
      </c>
      <c r="N690" s="2">
        <v>1300</v>
      </c>
    </row>
    <row r="691" spans="1:14">
      <c r="A691" s="2" t="s">
        <v>1825</v>
      </c>
      <c r="B691" s="2" t="s">
        <v>1826</v>
      </c>
      <c r="C691" s="2" t="s">
        <v>2254</v>
      </c>
      <c r="D691" s="2" t="s">
        <v>2255</v>
      </c>
      <c r="E691" s="2" t="s">
        <v>70</v>
      </c>
      <c r="F691" s="2" t="s">
        <v>80</v>
      </c>
      <c r="G691" s="2" t="s">
        <v>2256</v>
      </c>
      <c r="H691" s="2" t="s">
        <v>2257</v>
      </c>
      <c r="I691" s="2">
        <v>69525</v>
      </c>
      <c r="J691" s="2">
        <v>876</v>
      </c>
      <c r="K691" s="2">
        <v>882</v>
      </c>
      <c r="L691" s="2">
        <v>1134</v>
      </c>
      <c r="M691" s="2">
        <v>1408</v>
      </c>
      <c r="N691" s="2">
        <v>1672</v>
      </c>
    </row>
    <row r="692" spans="1:14">
      <c r="A692" s="2" t="s">
        <v>1825</v>
      </c>
      <c r="B692" s="2" t="s">
        <v>1826</v>
      </c>
      <c r="C692" s="2" t="s">
        <v>2258</v>
      </c>
      <c r="D692" s="2" t="s">
        <v>2259</v>
      </c>
      <c r="E692" s="2" t="s">
        <v>70</v>
      </c>
      <c r="F692" s="2" t="s">
        <v>80</v>
      </c>
      <c r="G692" s="2" t="s">
        <v>2260</v>
      </c>
      <c r="H692" s="2" t="s">
        <v>2261</v>
      </c>
      <c r="I692" s="2">
        <v>8895</v>
      </c>
      <c r="J692" s="2">
        <v>710</v>
      </c>
      <c r="K692" s="2">
        <v>715</v>
      </c>
      <c r="L692" s="2">
        <v>905</v>
      </c>
      <c r="M692" s="2">
        <v>1102</v>
      </c>
      <c r="N692" s="2">
        <v>1200</v>
      </c>
    </row>
    <row r="693" spans="1:14">
      <c r="A693" s="2" t="s">
        <v>1825</v>
      </c>
      <c r="B693" s="2" t="s">
        <v>1826</v>
      </c>
      <c r="C693" s="2" t="s">
        <v>1863</v>
      </c>
      <c r="D693" s="2" t="s">
        <v>2262</v>
      </c>
      <c r="E693" s="2" t="s">
        <v>70</v>
      </c>
      <c r="F693" s="2" t="s">
        <v>71</v>
      </c>
      <c r="G693" s="2" t="s">
        <v>1864</v>
      </c>
      <c r="H693" s="2" t="s">
        <v>2263</v>
      </c>
      <c r="I693" s="2">
        <v>7955</v>
      </c>
      <c r="J693" s="2">
        <v>1014</v>
      </c>
      <c r="K693" s="2">
        <v>1082</v>
      </c>
      <c r="L693" s="2">
        <v>1252</v>
      </c>
      <c r="M693" s="2">
        <v>1508</v>
      </c>
      <c r="N693" s="2">
        <v>1660</v>
      </c>
    </row>
    <row r="694" spans="1:14">
      <c r="A694" s="2" t="s">
        <v>1825</v>
      </c>
      <c r="B694" s="2" t="s">
        <v>1826</v>
      </c>
      <c r="C694" s="2" t="s">
        <v>2264</v>
      </c>
      <c r="D694" s="2" t="s">
        <v>742</v>
      </c>
      <c r="E694" s="2" t="s">
        <v>70</v>
      </c>
      <c r="F694" s="2" t="s">
        <v>80</v>
      </c>
      <c r="G694" s="2" t="s">
        <v>2265</v>
      </c>
      <c r="H694" s="2" t="s">
        <v>2266</v>
      </c>
      <c r="I694" s="2">
        <v>24880</v>
      </c>
      <c r="J694" s="2">
        <v>685</v>
      </c>
      <c r="K694" s="2">
        <v>690</v>
      </c>
      <c r="L694" s="2">
        <v>905</v>
      </c>
      <c r="M694" s="2">
        <v>1241</v>
      </c>
      <c r="N694" s="2">
        <v>1520</v>
      </c>
    </row>
    <row r="695" spans="1:14">
      <c r="A695" s="2" t="s">
        <v>1825</v>
      </c>
      <c r="B695" s="2" t="s">
        <v>1826</v>
      </c>
      <c r="C695" s="2" t="s">
        <v>2267</v>
      </c>
      <c r="D695" s="2" t="s">
        <v>2268</v>
      </c>
      <c r="E695" s="2" t="s">
        <v>70</v>
      </c>
      <c r="F695" s="2" t="s">
        <v>80</v>
      </c>
      <c r="G695" s="2" t="s">
        <v>2269</v>
      </c>
      <c r="H695" s="2" t="s">
        <v>2270</v>
      </c>
      <c r="I695" s="2">
        <v>27640</v>
      </c>
      <c r="J695" s="2">
        <v>773</v>
      </c>
      <c r="K695" s="2">
        <v>817</v>
      </c>
      <c r="L695" s="2">
        <v>905</v>
      </c>
      <c r="M695" s="2">
        <v>1195</v>
      </c>
      <c r="N695" s="2">
        <v>1200</v>
      </c>
    </row>
    <row r="696" spans="1:14">
      <c r="A696" s="2" t="s">
        <v>1825</v>
      </c>
      <c r="B696" s="2" t="s">
        <v>1826</v>
      </c>
      <c r="C696" s="2" t="s">
        <v>1906</v>
      </c>
      <c r="D696" s="2" t="s">
        <v>300</v>
      </c>
      <c r="E696" s="2" t="s">
        <v>70</v>
      </c>
      <c r="F696" s="2" t="s">
        <v>71</v>
      </c>
      <c r="G696" s="2" t="s">
        <v>1908</v>
      </c>
      <c r="H696" s="2" t="s">
        <v>2271</v>
      </c>
      <c r="I696" s="2">
        <v>68065</v>
      </c>
      <c r="J696" s="2">
        <v>1231</v>
      </c>
      <c r="K696" s="2">
        <v>1284</v>
      </c>
      <c r="L696" s="2">
        <v>1426</v>
      </c>
      <c r="M696" s="2">
        <v>1796</v>
      </c>
      <c r="N696" s="2">
        <v>1942</v>
      </c>
    </row>
    <row r="697" spans="1:14">
      <c r="A697" s="2" t="s">
        <v>1825</v>
      </c>
      <c r="B697" s="2" t="s">
        <v>1826</v>
      </c>
      <c r="C697" s="2" t="s">
        <v>1849</v>
      </c>
      <c r="D697" s="2" t="s">
        <v>1819</v>
      </c>
      <c r="E697" s="2" t="s">
        <v>70</v>
      </c>
      <c r="F697" s="2" t="s">
        <v>71</v>
      </c>
      <c r="G697" s="2" t="s">
        <v>1851</v>
      </c>
      <c r="H697" s="2" t="s">
        <v>2272</v>
      </c>
      <c r="I697" s="2">
        <v>97750</v>
      </c>
      <c r="J697" s="2">
        <v>1591</v>
      </c>
      <c r="K697" s="2">
        <v>1653</v>
      </c>
      <c r="L697" s="2">
        <v>1830</v>
      </c>
      <c r="M697" s="2">
        <v>2205</v>
      </c>
      <c r="N697" s="2">
        <v>2653</v>
      </c>
    </row>
    <row r="698" spans="1:14">
      <c r="A698" s="2" t="s">
        <v>1825</v>
      </c>
      <c r="B698" s="2" t="s">
        <v>1826</v>
      </c>
      <c r="C698" s="2" t="s">
        <v>2273</v>
      </c>
      <c r="D698" s="2" t="s">
        <v>2274</v>
      </c>
      <c r="E698" s="2" t="s">
        <v>70</v>
      </c>
      <c r="F698" s="2" t="s">
        <v>80</v>
      </c>
      <c r="G698" s="2" t="s">
        <v>2275</v>
      </c>
      <c r="H698" s="2" t="s">
        <v>2276</v>
      </c>
      <c r="I698" s="2">
        <v>35915</v>
      </c>
      <c r="J698" s="2">
        <v>719</v>
      </c>
      <c r="K698" s="2">
        <v>724</v>
      </c>
      <c r="L698" s="2">
        <v>950</v>
      </c>
      <c r="M698" s="2">
        <v>1145</v>
      </c>
      <c r="N698" s="2">
        <v>1480</v>
      </c>
    </row>
    <row r="699" spans="1:14">
      <c r="A699" s="2" t="s">
        <v>1825</v>
      </c>
      <c r="B699" s="2" t="s">
        <v>1826</v>
      </c>
      <c r="C699" s="2" t="s">
        <v>2277</v>
      </c>
      <c r="D699" s="2" t="s">
        <v>2278</v>
      </c>
      <c r="E699" s="2" t="s">
        <v>70</v>
      </c>
      <c r="F699" s="2" t="s">
        <v>80</v>
      </c>
      <c r="G699" s="2" t="s">
        <v>2279</v>
      </c>
      <c r="H699" s="2" t="s">
        <v>2280</v>
      </c>
      <c r="I699" s="2">
        <v>5195</v>
      </c>
      <c r="J699" s="2">
        <v>710</v>
      </c>
      <c r="K699" s="2">
        <v>715</v>
      </c>
      <c r="L699" s="2">
        <v>905</v>
      </c>
      <c r="M699" s="2">
        <v>1100</v>
      </c>
      <c r="N699" s="2">
        <v>1520</v>
      </c>
    </row>
    <row r="700" spans="1:14">
      <c r="A700" s="2" t="s">
        <v>1825</v>
      </c>
      <c r="B700" s="2" t="s">
        <v>1826</v>
      </c>
      <c r="C700" s="2" t="s">
        <v>2281</v>
      </c>
      <c r="D700" s="2" t="s">
        <v>304</v>
      </c>
      <c r="E700" s="2" t="s">
        <v>70</v>
      </c>
      <c r="F700" s="2" t="s">
        <v>80</v>
      </c>
      <c r="G700" s="2" t="s">
        <v>2282</v>
      </c>
      <c r="H700" s="2" t="s">
        <v>2283</v>
      </c>
      <c r="I700" s="2">
        <v>19975</v>
      </c>
      <c r="J700" s="2">
        <v>716</v>
      </c>
      <c r="K700" s="2">
        <v>720</v>
      </c>
      <c r="L700" s="2">
        <v>911</v>
      </c>
      <c r="M700" s="2">
        <v>1098</v>
      </c>
      <c r="N700" s="2">
        <v>1228</v>
      </c>
    </row>
    <row r="701" spans="1:14">
      <c r="A701" s="2" t="s">
        <v>1825</v>
      </c>
      <c r="B701" s="2" t="s">
        <v>1826</v>
      </c>
      <c r="C701" s="2" t="s">
        <v>2284</v>
      </c>
      <c r="D701" s="2" t="s">
        <v>2285</v>
      </c>
      <c r="E701" s="2" t="s">
        <v>70</v>
      </c>
      <c r="F701" s="2" t="s">
        <v>80</v>
      </c>
      <c r="G701" s="2" t="s">
        <v>2286</v>
      </c>
      <c r="H701" s="2" t="s">
        <v>2287</v>
      </c>
      <c r="I701" s="2">
        <v>30275</v>
      </c>
      <c r="J701" s="2">
        <v>685</v>
      </c>
      <c r="K701" s="2">
        <v>690</v>
      </c>
      <c r="L701" s="2">
        <v>905</v>
      </c>
      <c r="M701" s="2">
        <v>1090</v>
      </c>
      <c r="N701" s="2">
        <v>1415</v>
      </c>
    </row>
    <row r="702" spans="1:14">
      <c r="A702" s="2" t="s">
        <v>1825</v>
      </c>
      <c r="B702" s="2" t="s">
        <v>1826</v>
      </c>
      <c r="C702" s="2" t="s">
        <v>2288</v>
      </c>
      <c r="D702" s="2" t="s">
        <v>2289</v>
      </c>
      <c r="E702" s="2" t="s">
        <v>70</v>
      </c>
      <c r="F702" s="2" t="s">
        <v>80</v>
      </c>
      <c r="G702" s="2" t="s">
        <v>2290</v>
      </c>
      <c r="H702" s="2" t="s">
        <v>2291</v>
      </c>
      <c r="I702" s="2">
        <v>2355</v>
      </c>
      <c r="J702" s="2">
        <v>710</v>
      </c>
      <c r="K702" s="2">
        <v>715</v>
      </c>
      <c r="L702" s="2">
        <v>905</v>
      </c>
      <c r="M702" s="2">
        <v>1137</v>
      </c>
      <c r="N702" s="2">
        <v>1300</v>
      </c>
    </row>
    <row r="703" spans="1:14">
      <c r="A703" s="2" t="s">
        <v>1825</v>
      </c>
      <c r="B703" s="2" t="s">
        <v>1826</v>
      </c>
      <c r="C703" s="2" t="s">
        <v>2292</v>
      </c>
      <c r="D703" s="2" t="s">
        <v>2293</v>
      </c>
      <c r="E703" s="2" t="s">
        <v>70</v>
      </c>
      <c r="F703" s="2" t="s">
        <v>80</v>
      </c>
      <c r="G703" s="2" t="s">
        <v>2294</v>
      </c>
      <c r="H703" s="2" t="s">
        <v>2295</v>
      </c>
      <c r="I703" s="2">
        <v>7550</v>
      </c>
      <c r="J703" s="2">
        <v>623</v>
      </c>
      <c r="K703" s="2">
        <v>692</v>
      </c>
      <c r="L703" s="2">
        <v>908</v>
      </c>
      <c r="M703" s="2">
        <v>1094</v>
      </c>
      <c r="N703" s="2">
        <v>1305</v>
      </c>
    </row>
    <row r="704" spans="1:14">
      <c r="A704" s="2" t="s">
        <v>1825</v>
      </c>
      <c r="B704" s="2" t="s">
        <v>1826</v>
      </c>
      <c r="C704" s="2" t="s">
        <v>2296</v>
      </c>
      <c r="D704" s="2" t="s">
        <v>751</v>
      </c>
      <c r="E704" s="2" t="s">
        <v>70</v>
      </c>
      <c r="F704" s="2" t="s">
        <v>80</v>
      </c>
      <c r="G704" s="2" t="s">
        <v>2297</v>
      </c>
      <c r="H704" s="2" t="s">
        <v>2298</v>
      </c>
      <c r="I704" s="2">
        <v>28165</v>
      </c>
      <c r="J704" s="2">
        <v>890</v>
      </c>
      <c r="K704" s="2">
        <v>895</v>
      </c>
      <c r="L704" s="2">
        <v>1054</v>
      </c>
      <c r="M704" s="2">
        <v>1270</v>
      </c>
      <c r="N704" s="2">
        <v>1689</v>
      </c>
    </row>
    <row r="705" spans="1:14">
      <c r="A705" s="2" t="s">
        <v>1825</v>
      </c>
      <c r="B705" s="2" t="s">
        <v>1826</v>
      </c>
      <c r="C705" s="2" t="s">
        <v>2299</v>
      </c>
      <c r="D705" s="2" t="s">
        <v>2300</v>
      </c>
      <c r="E705" s="2" t="s">
        <v>70</v>
      </c>
      <c r="F705" s="2" t="s">
        <v>71</v>
      </c>
      <c r="G705" s="2" t="s">
        <v>2301</v>
      </c>
      <c r="H705" s="2" t="s">
        <v>2302</v>
      </c>
      <c r="I705" s="2">
        <v>103035</v>
      </c>
      <c r="J705" s="2">
        <v>754</v>
      </c>
      <c r="K705" s="2">
        <v>838</v>
      </c>
      <c r="L705" s="2">
        <v>1100</v>
      </c>
      <c r="M705" s="2">
        <v>1435</v>
      </c>
      <c r="N705" s="2">
        <v>1665</v>
      </c>
    </row>
    <row r="706" spans="1:14">
      <c r="A706" s="2" t="s">
        <v>1825</v>
      </c>
      <c r="B706" s="2" t="s">
        <v>1826</v>
      </c>
      <c r="C706" s="2" t="s">
        <v>2303</v>
      </c>
      <c r="D706" s="2" t="s">
        <v>308</v>
      </c>
      <c r="E706" s="2" t="s">
        <v>70</v>
      </c>
      <c r="F706" s="2" t="s">
        <v>80</v>
      </c>
      <c r="G706" s="2" t="s">
        <v>2304</v>
      </c>
      <c r="H706" s="2" t="s">
        <v>2305</v>
      </c>
      <c r="I706" s="2">
        <v>8840</v>
      </c>
      <c r="J706" s="2">
        <v>710</v>
      </c>
      <c r="K706" s="2">
        <v>715</v>
      </c>
      <c r="L706" s="2">
        <v>905</v>
      </c>
      <c r="M706" s="2">
        <v>1220</v>
      </c>
      <c r="N706" s="2">
        <v>1520</v>
      </c>
    </row>
    <row r="707" spans="1:14">
      <c r="A707" s="2" t="s">
        <v>1825</v>
      </c>
      <c r="B707" s="2" t="s">
        <v>1826</v>
      </c>
      <c r="C707" s="2" t="s">
        <v>2306</v>
      </c>
      <c r="D707" s="2" t="s">
        <v>2307</v>
      </c>
      <c r="E707" s="2" t="s">
        <v>70</v>
      </c>
      <c r="F707" s="2" t="s">
        <v>80</v>
      </c>
      <c r="G707" s="2" t="s">
        <v>2308</v>
      </c>
      <c r="H707" s="2" t="s">
        <v>2309</v>
      </c>
      <c r="I707" s="2">
        <v>9610</v>
      </c>
      <c r="J707" s="2">
        <v>710</v>
      </c>
      <c r="K707" s="2">
        <v>715</v>
      </c>
      <c r="L707" s="2">
        <v>905</v>
      </c>
      <c r="M707" s="2">
        <v>1187</v>
      </c>
      <c r="N707" s="2">
        <v>1258</v>
      </c>
    </row>
    <row r="708" spans="1:14">
      <c r="A708" s="2" t="s">
        <v>1825</v>
      </c>
      <c r="B708" s="2" t="s">
        <v>1826</v>
      </c>
      <c r="C708" s="2" t="s">
        <v>2310</v>
      </c>
      <c r="D708" s="2" t="s">
        <v>2311</v>
      </c>
      <c r="E708" s="2" t="s">
        <v>70</v>
      </c>
      <c r="F708" s="2" t="s">
        <v>80</v>
      </c>
      <c r="G708" s="2" t="s">
        <v>2312</v>
      </c>
      <c r="H708" s="2" t="s">
        <v>2313</v>
      </c>
      <c r="I708" s="2">
        <v>8850</v>
      </c>
      <c r="J708" s="2">
        <v>773</v>
      </c>
      <c r="K708" s="2">
        <v>817</v>
      </c>
      <c r="L708" s="2">
        <v>905</v>
      </c>
      <c r="M708" s="2">
        <v>1232</v>
      </c>
      <c r="N708" s="2">
        <v>1240</v>
      </c>
    </row>
    <row r="709" spans="1:14">
      <c r="A709" s="2" t="s">
        <v>1825</v>
      </c>
      <c r="B709" s="2" t="s">
        <v>1826</v>
      </c>
      <c r="C709" s="2" t="s">
        <v>1973</v>
      </c>
      <c r="D709" s="2" t="s">
        <v>2314</v>
      </c>
      <c r="E709" s="2" t="s">
        <v>70</v>
      </c>
      <c r="F709" s="2" t="s">
        <v>71</v>
      </c>
      <c r="G709" s="2" t="s">
        <v>1975</v>
      </c>
      <c r="H709" s="2" t="s">
        <v>2315</v>
      </c>
      <c r="I709" s="2">
        <v>20705</v>
      </c>
      <c r="J709" s="2">
        <v>926</v>
      </c>
      <c r="K709" s="2">
        <v>952</v>
      </c>
      <c r="L709" s="2">
        <v>1080</v>
      </c>
      <c r="M709" s="2">
        <v>1461</v>
      </c>
      <c r="N709" s="2">
        <v>1756</v>
      </c>
    </row>
    <row r="710" spans="1:14">
      <c r="A710" s="2" t="s">
        <v>2316</v>
      </c>
      <c r="B710" s="2" t="s">
        <v>2317</v>
      </c>
      <c r="C710" s="2" t="s">
        <v>2318</v>
      </c>
      <c r="D710" s="2" t="s">
        <v>2319</v>
      </c>
      <c r="E710" s="2" t="s">
        <v>70</v>
      </c>
      <c r="F710" s="2" t="s">
        <v>80</v>
      </c>
      <c r="G710" s="2" t="s">
        <v>2320</v>
      </c>
      <c r="H710" s="2" t="s">
        <v>2321</v>
      </c>
      <c r="I710" s="2">
        <v>202165</v>
      </c>
      <c r="J710" s="2">
        <v>1575</v>
      </c>
      <c r="K710" s="2">
        <v>1612</v>
      </c>
      <c r="L710" s="2">
        <v>2075</v>
      </c>
      <c r="M710" s="2">
        <v>2703</v>
      </c>
      <c r="N710" s="2">
        <v>3023</v>
      </c>
    </row>
    <row r="711" spans="1:14">
      <c r="A711" s="2" t="s">
        <v>2316</v>
      </c>
      <c r="B711" s="2" t="s">
        <v>2317</v>
      </c>
      <c r="C711" s="2" t="s">
        <v>2322</v>
      </c>
      <c r="D711" s="2" t="s">
        <v>2323</v>
      </c>
      <c r="E711" s="2" t="s">
        <v>70</v>
      </c>
      <c r="F711" s="2" t="s">
        <v>71</v>
      </c>
      <c r="G711" s="2" t="s">
        <v>2324</v>
      </c>
      <c r="H711" s="2" t="s">
        <v>2325</v>
      </c>
      <c r="I711" s="2">
        <v>1010100</v>
      </c>
      <c r="J711" s="2">
        <v>1887</v>
      </c>
      <c r="K711" s="2">
        <v>2052</v>
      </c>
      <c r="L711" s="2">
        <v>2687</v>
      </c>
      <c r="M711" s="2">
        <v>3765</v>
      </c>
      <c r="N711" s="2">
        <v>4512</v>
      </c>
    </row>
    <row r="712" spans="1:14">
      <c r="A712" s="2" t="s">
        <v>2316</v>
      </c>
      <c r="B712" s="2" t="s">
        <v>2317</v>
      </c>
      <c r="C712" s="2" t="s">
        <v>2326</v>
      </c>
      <c r="D712" s="2" t="s">
        <v>2327</v>
      </c>
      <c r="E712" s="2" t="s">
        <v>70</v>
      </c>
      <c r="F712" s="2" t="s">
        <v>80</v>
      </c>
      <c r="G712" s="2" t="s">
        <v>2328</v>
      </c>
      <c r="H712" s="2" t="s">
        <v>2329</v>
      </c>
      <c r="I712" s="2">
        <v>436</v>
      </c>
      <c r="J712" s="2">
        <v>1339</v>
      </c>
      <c r="K712" s="2">
        <v>1370</v>
      </c>
      <c r="L712" s="2">
        <v>1797</v>
      </c>
      <c r="M712" s="2">
        <v>2325</v>
      </c>
      <c r="N712" s="2">
        <v>2643</v>
      </c>
    </row>
    <row r="713" spans="1:14">
      <c r="A713" s="2" t="s">
        <v>2316</v>
      </c>
      <c r="B713" s="2" t="s">
        <v>2317</v>
      </c>
      <c r="C713" s="2" t="s">
        <v>2330</v>
      </c>
      <c r="D713" s="2" t="s">
        <v>2331</v>
      </c>
      <c r="E713" s="2" t="s">
        <v>70</v>
      </c>
      <c r="F713" s="2" t="s">
        <v>80</v>
      </c>
      <c r="G713" s="2" t="s">
        <v>2332</v>
      </c>
      <c r="H713" s="2" t="s">
        <v>2333</v>
      </c>
      <c r="I713" s="2">
        <v>73510</v>
      </c>
      <c r="J713" s="2">
        <v>1597</v>
      </c>
      <c r="K713" s="2">
        <v>1625</v>
      </c>
      <c r="L713" s="2">
        <v>2135</v>
      </c>
      <c r="M713" s="2">
        <v>2810</v>
      </c>
      <c r="N713" s="2">
        <v>3324</v>
      </c>
    </row>
    <row r="714" spans="1:14">
      <c r="A714" s="2" t="s">
        <v>2316</v>
      </c>
      <c r="B714" s="2" t="s">
        <v>2317</v>
      </c>
      <c r="C714" s="2" t="s">
        <v>2334</v>
      </c>
      <c r="D714" s="2" t="s">
        <v>2335</v>
      </c>
      <c r="E714" s="2" t="s">
        <v>70</v>
      </c>
      <c r="F714" s="2" t="s">
        <v>71</v>
      </c>
      <c r="G714" s="2" t="s">
        <v>2336</v>
      </c>
      <c r="H714" s="2" t="s">
        <v>2337</v>
      </c>
      <c r="I714" s="2">
        <v>164765</v>
      </c>
      <c r="J714" s="2">
        <v>1750</v>
      </c>
      <c r="K714" s="2">
        <v>1762</v>
      </c>
      <c r="L714" s="2">
        <v>2309</v>
      </c>
      <c r="M714" s="2">
        <v>3103</v>
      </c>
      <c r="N714" s="2">
        <v>3584</v>
      </c>
    </row>
    <row r="715" spans="1:14">
      <c r="A715" s="2" t="s">
        <v>2338</v>
      </c>
      <c r="B715" s="2" t="s">
        <v>2339</v>
      </c>
      <c r="C715" s="2" t="s">
        <v>2340</v>
      </c>
      <c r="D715" s="2" t="s">
        <v>2341</v>
      </c>
      <c r="E715" s="2" t="s">
        <v>70</v>
      </c>
      <c r="F715" s="2" t="s">
        <v>71</v>
      </c>
      <c r="G715" s="2" t="s">
        <v>2342</v>
      </c>
      <c r="H715" s="2" t="s">
        <v>2343</v>
      </c>
      <c r="I715" s="2">
        <v>497495</v>
      </c>
      <c r="J715" s="2">
        <v>1300</v>
      </c>
      <c r="K715" s="2">
        <v>1534</v>
      </c>
      <c r="L715" s="2">
        <v>1838</v>
      </c>
      <c r="M715" s="2">
        <v>2575</v>
      </c>
      <c r="N715" s="2">
        <v>3080</v>
      </c>
    </row>
    <row r="716" spans="1:14">
      <c r="A716" s="2" t="s">
        <v>2338</v>
      </c>
      <c r="B716" s="2" t="s">
        <v>2339</v>
      </c>
      <c r="C716" s="2" t="s">
        <v>2344</v>
      </c>
      <c r="D716" s="2" t="s">
        <v>983</v>
      </c>
      <c r="E716" s="2" t="s">
        <v>70</v>
      </c>
      <c r="F716" s="2" t="s">
        <v>80</v>
      </c>
      <c r="G716" s="2" t="s">
        <v>2345</v>
      </c>
      <c r="H716" s="2" t="s">
        <v>2346</v>
      </c>
      <c r="I716" s="2">
        <v>4465</v>
      </c>
      <c r="J716" s="2">
        <v>719</v>
      </c>
      <c r="K716" s="2">
        <v>843</v>
      </c>
      <c r="L716" s="2">
        <v>933</v>
      </c>
      <c r="M716" s="2">
        <v>1259</v>
      </c>
      <c r="N716" s="2">
        <v>1495</v>
      </c>
    </row>
    <row r="717" spans="1:14">
      <c r="A717" s="2" t="s">
        <v>2338</v>
      </c>
      <c r="B717" s="2" t="s">
        <v>2339</v>
      </c>
      <c r="C717" s="2" t="s">
        <v>2347</v>
      </c>
      <c r="D717" s="2" t="s">
        <v>2348</v>
      </c>
      <c r="E717" s="2" t="s">
        <v>70</v>
      </c>
      <c r="F717" s="2" t="s">
        <v>71</v>
      </c>
      <c r="G717" s="2" t="s">
        <v>2349</v>
      </c>
      <c r="H717" s="2" t="s">
        <v>2350</v>
      </c>
      <c r="I717" s="2">
        <v>87435</v>
      </c>
      <c r="J717" s="2">
        <v>781</v>
      </c>
      <c r="K717" s="2">
        <v>868</v>
      </c>
      <c r="L717" s="2">
        <v>1139</v>
      </c>
      <c r="M717" s="2">
        <v>1596</v>
      </c>
      <c r="N717" s="2">
        <v>1908</v>
      </c>
    </row>
    <row r="718" spans="1:14">
      <c r="A718" s="2" t="s">
        <v>2338</v>
      </c>
      <c r="B718" s="2" t="s">
        <v>2339</v>
      </c>
      <c r="C718" s="2" t="s">
        <v>2351</v>
      </c>
      <c r="D718" s="2" t="s">
        <v>2352</v>
      </c>
      <c r="E718" s="2" t="s">
        <v>70</v>
      </c>
      <c r="F718" s="2" t="s">
        <v>80</v>
      </c>
      <c r="G718" s="2" t="s">
        <v>2353</v>
      </c>
      <c r="H718" s="2" t="s">
        <v>2354</v>
      </c>
      <c r="I718" s="2">
        <v>6435</v>
      </c>
      <c r="J718" s="2">
        <v>719</v>
      </c>
      <c r="K718" s="2">
        <v>727</v>
      </c>
      <c r="L718" s="2">
        <v>933</v>
      </c>
      <c r="M718" s="2">
        <v>1307</v>
      </c>
      <c r="N718" s="2">
        <v>1567</v>
      </c>
    </row>
    <row r="719" spans="1:14">
      <c r="A719" s="2" t="s">
        <v>2338</v>
      </c>
      <c r="B719" s="2" t="s">
        <v>2339</v>
      </c>
      <c r="C719" s="2" t="s">
        <v>2355</v>
      </c>
      <c r="D719" s="2" t="s">
        <v>2356</v>
      </c>
      <c r="E719" s="2" t="s">
        <v>70</v>
      </c>
      <c r="F719" s="2" t="s">
        <v>80</v>
      </c>
      <c r="G719" s="2" t="s">
        <v>2357</v>
      </c>
      <c r="H719" s="2" t="s">
        <v>2358</v>
      </c>
      <c r="I719" s="2">
        <v>9730</v>
      </c>
      <c r="J719" s="2">
        <v>662</v>
      </c>
      <c r="K719" s="2">
        <v>736</v>
      </c>
      <c r="L719" s="2">
        <v>965</v>
      </c>
      <c r="M719" s="2">
        <v>1291</v>
      </c>
      <c r="N719" s="2">
        <v>1551</v>
      </c>
    </row>
    <row r="720" spans="1:14">
      <c r="A720" s="2" t="s">
        <v>2338</v>
      </c>
      <c r="B720" s="2" t="s">
        <v>2339</v>
      </c>
      <c r="C720" s="2" t="s">
        <v>2359</v>
      </c>
      <c r="D720" s="2" t="s">
        <v>2360</v>
      </c>
      <c r="E720" s="2" t="s">
        <v>70</v>
      </c>
      <c r="F720" s="2" t="s">
        <v>80</v>
      </c>
      <c r="G720" s="2" t="s">
        <v>2361</v>
      </c>
      <c r="H720" s="2" t="s">
        <v>2362</v>
      </c>
      <c r="I720" s="2">
        <v>48255</v>
      </c>
      <c r="J720" s="2">
        <v>707</v>
      </c>
      <c r="K720" s="2">
        <v>711</v>
      </c>
      <c r="L720" s="2">
        <v>933</v>
      </c>
      <c r="M720" s="2">
        <v>1307</v>
      </c>
      <c r="N720" s="2">
        <v>1567</v>
      </c>
    </row>
    <row r="721" spans="1:14">
      <c r="A721" s="2" t="s">
        <v>2338</v>
      </c>
      <c r="B721" s="2" t="s">
        <v>2339</v>
      </c>
      <c r="C721" s="2" t="s">
        <v>2363</v>
      </c>
      <c r="D721" s="2" t="s">
        <v>2364</v>
      </c>
      <c r="E721" s="2" t="s">
        <v>70</v>
      </c>
      <c r="F721" s="2" t="s">
        <v>80</v>
      </c>
      <c r="G721" s="2" t="s">
        <v>2365</v>
      </c>
      <c r="H721" s="2" t="s">
        <v>2366</v>
      </c>
      <c r="I721" s="2">
        <v>24250</v>
      </c>
      <c r="J721" s="2">
        <v>927</v>
      </c>
      <c r="K721" s="2">
        <v>1031</v>
      </c>
      <c r="L721" s="2">
        <v>1352</v>
      </c>
      <c r="M721" s="2">
        <v>1869</v>
      </c>
      <c r="N721" s="2">
        <v>1924</v>
      </c>
    </row>
    <row r="722" spans="1:14">
      <c r="A722" s="2" t="s">
        <v>2338</v>
      </c>
      <c r="B722" s="2" t="s">
        <v>2339</v>
      </c>
      <c r="C722" s="2" t="s">
        <v>2340</v>
      </c>
      <c r="D722" s="2" t="s">
        <v>2367</v>
      </c>
      <c r="E722" s="2" t="s">
        <v>70</v>
      </c>
      <c r="F722" s="2" t="s">
        <v>71</v>
      </c>
      <c r="G722" s="2" t="s">
        <v>2342</v>
      </c>
      <c r="H722" s="2" t="s">
        <v>2368</v>
      </c>
      <c r="I722" s="2">
        <v>7810</v>
      </c>
      <c r="J722" s="2">
        <v>1300</v>
      </c>
      <c r="K722" s="2">
        <v>1534</v>
      </c>
      <c r="L722" s="2">
        <v>1838</v>
      </c>
      <c r="M722" s="2">
        <v>2575</v>
      </c>
      <c r="N722" s="2">
        <v>3080</v>
      </c>
    </row>
    <row r="723" spans="1:14">
      <c r="A723" s="2" t="s">
        <v>2338</v>
      </c>
      <c r="B723" s="2" t="s">
        <v>2339</v>
      </c>
      <c r="C723" s="2" t="s">
        <v>2369</v>
      </c>
      <c r="D723" s="2" t="s">
        <v>2370</v>
      </c>
      <c r="E723" s="2" t="s">
        <v>70</v>
      </c>
      <c r="F723" s="2" t="s">
        <v>80</v>
      </c>
      <c r="G723" s="2" t="s">
        <v>2371</v>
      </c>
      <c r="H723" s="2" t="s">
        <v>2372</v>
      </c>
      <c r="I723" s="2">
        <v>47975</v>
      </c>
      <c r="J723" s="2">
        <v>819</v>
      </c>
      <c r="K723" s="2">
        <v>824</v>
      </c>
      <c r="L723" s="2">
        <v>1081</v>
      </c>
      <c r="M723" s="2">
        <v>1515</v>
      </c>
      <c r="N723" s="2">
        <v>1733</v>
      </c>
    </row>
    <row r="724" spans="1:14">
      <c r="A724" s="2" t="s">
        <v>2338</v>
      </c>
      <c r="B724" s="2" t="s">
        <v>2339</v>
      </c>
      <c r="C724" s="2" t="s">
        <v>2373</v>
      </c>
      <c r="D724" s="2" t="s">
        <v>2374</v>
      </c>
      <c r="E724" s="2" t="s">
        <v>70</v>
      </c>
      <c r="F724" s="2" t="s">
        <v>71</v>
      </c>
      <c r="G724" s="2" t="s">
        <v>2375</v>
      </c>
      <c r="H724" s="2" t="s">
        <v>2376</v>
      </c>
      <c r="I724" s="2">
        <v>124490</v>
      </c>
      <c r="J724" s="2">
        <v>1035</v>
      </c>
      <c r="K724" s="2">
        <v>1087</v>
      </c>
      <c r="L724" s="2">
        <v>1311</v>
      </c>
      <c r="M724" s="2">
        <v>1837</v>
      </c>
      <c r="N724" s="2">
        <v>2202</v>
      </c>
    </row>
    <row r="725" spans="1:14">
      <c r="A725" s="2" t="s">
        <v>2338</v>
      </c>
      <c r="B725" s="2" t="s">
        <v>2339</v>
      </c>
      <c r="C725" s="2" t="s">
        <v>2377</v>
      </c>
      <c r="D725" s="2" t="s">
        <v>2378</v>
      </c>
      <c r="E725" s="2" t="s">
        <v>70</v>
      </c>
      <c r="F725" s="2" t="s">
        <v>80</v>
      </c>
      <c r="G725" s="2" t="s">
        <v>2379</v>
      </c>
      <c r="H725" s="2" t="s">
        <v>2380</v>
      </c>
      <c r="I725" s="2">
        <v>12335</v>
      </c>
      <c r="J725" s="2">
        <v>707</v>
      </c>
      <c r="K725" s="2">
        <v>711</v>
      </c>
      <c r="L725" s="2">
        <v>933</v>
      </c>
      <c r="M725" s="2">
        <v>1307</v>
      </c>
      <c r="N725" s="2">
        <v>1567</v>
      </c>
    </row>
    <row r="726" spans="1:14">
      <c r="A726" s="2" t="s">
        <v>2338</v>
      </c>
      <c r="B726" s="2" t="s">
        <v>2339</v>
      </c>
      <c r="C726" s="2" t="s">
        <v>2381</v>
      </c>
      <c r="D726" s="2" t="s">
        <v>777</v>
      </c>
      <c r="E726" s="2" t="s">
        <v>70</v>
      </c>
      <c r="F726" s="2" t="s">
        <v>71</v>
      </c>
      <c r="G726" s="2" t="s">
        <v>2382</v>
      </c>
      <c r="H726" s="2" t="s">
        <v>2383</v>
      </c>
      <c r="I726" s="2">
        <v>2605</v>
      </c>
      <c r="J726" s="2">
        <v>1020</v>
      </c>
      <c r="K726" s="2">
        <v>1087</v>
      </c>
      <c r="L726" s="2">
        <v>1311</v>
      </c>
      <c r="M726" s="2">
        <v>1837</v>
      </c>
      <c r="N726" s="2">
        <v>2202</v>
      </c>
    </row>
    <row r="727" spans="1:14">
      <c r="A727" s="2" t="s">
        <v>2338</v>
      </c>
      <c r="B727" s="2" t="s">
        <v>2339</v>
      </c>
      <c r="C727" s="2" t="s">
        <v>2384</v>
      </c>
      <c r="D727" s="2" t="s">
        <v>2385</v>
      </c>
      <c r="E727" s="2" t="s">
        <v>70</v>
      </c>
      <c r="F727" s="2" t="s">
        <v>80</v>
      </c>
      <c r="G727" s="2" t="s">
        <v>2386</v>
      </c>
      <c r="H727" s="2" t="s">
        <v>2387</v>
      </c>
      <c r="I727" s="2">
        <v>1135</v>
      </c>
      <c r="J727" s="2">
        <v>755</v>
      </c>
      <c r="K727" s="2">
        <v>763</v>
      </c>
      <c r="L727" s="2">
        <v>979</v>
      </c>
      <c r="M727" s="2">
        <v>1372</v>
      </c>
      <c r="N727" s="2">
        <v>1644</v>
      </c>
    </row>
    <row r="728" spans="1:14">
      <c r="A728" s="2" t="s">
        <v>2338</v>
      </c>
      <c r="B728" s="2" t="s">
        <v>2339</v>
      </c>
      <c r="C728" s="2" t="s">
        <v>2340</v>
      </c>
      <c r="D728" s="2" t="s">
        <v>2388</v>
      </c>
      <c r="E728" s="2" t="s">
        <v>70</v>
      </c>
      <c r="F728" s="2" t="s">
        <v>71</v>
      </c>
      <c r="G728" s="2" t="s">
        <v>2342</v>
      </c>
      <c r="H728" s="2" t="s">
        <v>2389</v>
      </c>
      <c r="I728" s="2">
        <v>235005</v>
      </c>
      <c r="J728" s="2">
        <v>1300</v>
      </c>
      <c r="K728" s="2">
        <v>1534</v>
      </c>
      <c r="L728" s="2">
        <v>1838</v>
      </c>
      <c r="M728" s="2">
        <v>2575</v>
      </c>
      <c r="N728" s="2">
        <v>3080</v>
      </c>
    </row>
    <row r="729" spans="1:14">
      <c r="A729" s="2" t="s">
        <v>2338</v>
      </c>
      <c r="B729" s="2" t="s">
        <v>2339</v>
      </c>
      <c r="C729" s="2" t="s">
        <v>2390</v>
      </c>
      <c r="D729" s="2" t="s">
        <v>2391</v>
      </c>
      <c r="E729" s="2" t="s">
        <v>70</v>
      </c>
      <c r="F729" s="2" t="s">
        <v>80</v>
      </c>
      <c r="G729" s="2" t="s">
        <v>2392</v>
      </c>
      <c r="H729" s="2" t="s">
        <v>2393</v>
      </c>
      <c r="I729" s="2">
        <v>7060</v>
      </c>
      <c r="J729" s="2">
        <v>707</v>
      </c>
      <c r="K729" s="2">
        <v>711</v>
      </c>
      <c r="L729" s="2">
        <v>933</v>
      </c>
      <c r="M729" s="2">
        <v>1307</v>
      </c>
      <c r="N729" s="2">
        <v>1562</v>
      </c>
    </row>
    <row r="730" spans="1:14">
      <c r="A730" s="2" t="s">
        <v>2338</v>
      </c>
      <c r="B730" s="2" t="s">
        <v>2339</v>
      </c>
      <c r="C730" s="2" t="s">
        <v>2394</v>
      </c>
      <c r="D730" s="2" t="s">
        <v>2395</v>
      </c>
      <c r="E730" s="2" t="s">
        <v>70</v>
      </c>
      <c r="F730" s="2" t="s">
        <v>80</v>
      </c>
      <c r="G730" s="2" t="s">
        <v>2396</v>
      </c>
      <c r="H730" s="2" t="s">
        <v>2397</v>
      </c>
      <c r="I730" s="2">
        <v>24860</v>
      </c>
      <c r="J730" s="2">
        <v>712</v>
      </c>
      <c r="K730" s="2">
        <v>716</v>
      </c>
      <c r="L730" s="2">
        <v>933</v>
      </c>
      <c r="M730" s="2">
        <v>1307</v>
      </c>
      <c r="N730" s="2">
        <v>1538</v>
      </c>
    </row>
    <row r="731" spans="1:14">
      <c r="A731" s="2" t="s">
        <v>2338</v>
      </c>
      <c r="B731" s="2" t="s">
        <v>2339</v>
      </c>
      <c r="C731" s="2" t="s">
        <v>2398</v>
      </c>
      <c r="D731" s="2" t="s">
        <v>534</v>
      </c>
      <c r="E731" s="2" t="s">
        <v>70</v>
      </c>
      <c r="F731" s="2" t="s">
        <v>80</v>
      </c>
      <c r="G731" s="2" t="s">
        <v>2399</v>
      </c>
      <c r="H731" s="2" t="s">
        <v>2400</v>
      </c>
      <c r="I731" s="2">
        <v>755</v>
      </c>
      <c r="J731" s="2">
        <v>719</v>
      </c>
      <c r="K731" s="2">
        <v>727</v>
      </c>
      <c r="L731" s="2">
        <v>933</v>
      </c>
      <c r="M731" s="2">
        <v>1307</v>
      </c>
      <c r="N731" s="2">
        <v>1567</v>
      </c>
    </row>
    <row r="732" spans="1:14">
      <c r="A732" s="2" t="s">
        <v>2338</v>
      </c>
      <c r="B732" s="2" t="s">
        <v>2339</v>
      </c>
      <c r="C732" s="2" t="s">
        <v>2401</v>
      </c>
      <c r="D732" s="2" t="s">
        <v>2402</v>
      </c>
      <c r="E732" s="2" t="s">
        <v>70</v>
      </c>
      <c r="F732" s="2" t="s">
        <v>80</v>
      </c>
      <c r="G732" s="2" t="s">
        <v>2403</v>
      </c>
      <c r="H732" s="2" t="s">
        <v>2404</v>
      </c>
      <c r="I732" s="2">
        <v>8810</v>
      </c>
      <c r="J732" s="2">
        <v>733</v>
      </c>
      <c r="K732" s="2">
        <v>738</v>
      </c>
      <c r="L732" s="2">
        <v>968</v>
      </c>
      <c r="M732" s="2">
        <v>1354</v>
      </c>
      <c r="N732" s="2">
        <v>1626</v>
      </c>
    </row>
    <row r="733" spans="1:14">
      <c r="A733" s="2" t="s">
        <v>2338</v>
      </c>
      <c r="B733" s="2" t="s">
        <v>2339</v>
      </c>
      <c r="C733" s="2" t="s">
        <v>2405</v>
      </c>
      <c r="D733" s="2" t="s">
        <v>1033</v>
      </c>
      <c r="E733" s="2" t="s">
        <v>70</v>
      </c>
      <c r="F733" s="2" t="s">
        <v>80</v>
      </c>
      <c r="G733" s="2" t="s">
        <v>2406</v>
      </c>
      <c r="H733" s="2" t="s">
        <v>2407</v>
      </c>
      <c r="I733" s="2">
        <v>4345</v>
      </c>
      <c r="J733" s="2">
        <v>749</v>
      </c>
      <c r="K733" s="2">
        <v>808</v>
      </c>
      <c r="L733" s="2">
        <v>972</v>
      </c>
      <c r="M733" s="2">
        <v>1362</v>
      </c>
      <c r="N733" s="2">
        <v>1632</v>
      </c>
    </row>
    <row r="734" spans="1:14">
      <c r="A734" s="2" t="s">
        <v>2338</v>
      </c>
      <c r="B734" s="2" t="s">
        <v>2339</v>
      </c>
      <c r="C734" s="2" t="s">
        <v>2408</v>
      </c>
      <c r="D734" s="2" t="s">
        <v>169</v>
      </c>
      <c r="E734" s="2" t="s">
        <v>70</v>
      </c>
      <c r="F734" s="2" t="s">
        <v>80</v>
      </c>
      <c r="G734" s="2" t="s">
        <v>2409</v>
      </c>
      <c r="H734" s="2" t="s">
        <v>2410</v>
      </c>
      <c r="I734" s="2">
        <v>28750</v>
      </c>
      <c r="J734" s="2">
        <v>776</v>
      </c>
      <c r="K734" s="2">
        <v>781</v>
      </c>
      <c r="L734" s="2">
        <v>1025</v>
      </c>
      <c r="M734" s="2">
        <v>1436</v>
      </c>
      <c r="N734" s="2">
        <v>1642</v>
      </c>
    </row>
    <row r="735" spans="1:14">
      <c r="A735" s="2" t="s">
        <v>2338</v>
      </c>
      <c r="B735" s="2" t="s">
        <v>2339</v>
      </c>
      <c r="C735" s="2" t="s">
        <v>2411</v>
      </c>
      <c r="D735" s="2" t="s">
        <v>184</v>
      </c>
      <c r="E735" s="2" t="s">
        <v>70</v>
      </c>
      <c r="F735" s="2" t="s">
        <v>71</v>
      </c>
      <c r="G735" s="2" t="s">
        <v>2412</v>
      </c>
      <c r="H735" s="2" t="s">
        <v>2413</v>
      </c>
      <c r="I735" s="2">
        <v>14375</v>
      </c>
      <c r="J735" s="2">
        <v>914</v>
      </c>
      <c r="K735" s="2">
        <v>920</v>
      </c>
      <c r="L735" s="2">
        <v>1169</v>
      </c>
      <c r="M735" s="2">
        <v>1638</v>
      </c>
      <c r="N735" s="2">
        <v>1963</v>
      </c>
    </row>
    <row r="736" spans="1:14">
      <c r="A736" s="2" t="s">
        <v>2338</v>
      </c>
      <c r="B736" s="2" t="s">
        <v>2339</v>
      </c>
      <c r="C736" s="2" t="s">
        <v>2414</v>
      </c>
      <c r="D736" s="2" t="s">
        <v>1059</v>
      </c>
      <c r="E736" s="2" t="s">
        <v>70</v>
      </c>
      <c r="F736" s="2" t="s">
        <v>80</v>
      </c>
      <c r="G736" s="2" t="s">
        <v>2415</v>
      </c>
      <c r="H736" s="2" t="s">
        <v>2416</v>
      </c>
      <c r="I736" s="2">
        <v>13520</v>
      </c>
      <c r="J736" s="2">
        <v>653</v>
      </c>
      <c r="K736" s="2">
        <v>843</v>
      </c>
      <c r="L736" s="2">
        <v>933</v>
      </c>
      <c r="M736" s="2">
        <v>1307</v>
      </c>
      <c r="N736" s="2">
        <v>1567</v>
      </c>
    </row>
    <row r="737" spans="1:14">
      <c r="A737" s="2" t="s">
        <v>2338</v>
      </c>
      <c r="B737" s="2" t="s">
        <v>2339</v>
      </c>
      <c r="C737" s="2" t="s">
        <v>2417</v>
      </c>
      <c r="D737" s="2" t="s">
        <v>2418</v>
      </c>
      <c r="E737" s="2" t="s">
        <v>70</v>
      </c>
      <c r="F737" s="2" t="s">
        <v>71</v>
      </c>
      <c r="G737" s="2" t="s">
        <v>2419</v>
      </c>
      <c r="H737" s="2" t="s">
        <v>2420</v>
      </c>
      <c r="I737" s="2">
        <v>19250</v>
      </c>
      <c r="J737" s="2">
        <v>926</v>
      </c>
      <c r="K737" s="2">
        <v>1008</v>
      </c>
      <c r="L737" s="2">
        <v>1322</v>
      </c>
      <c r="M737" s="2">
        <v>1778</v>
      </c>
      <c r="N737" s="2">
        <v>2091</v>
      </c>
    </row>
    <row r="738" spans="1:14">
      <c r="A738" s="2" t="s">
        <v>2338</v>
      </c>
      <c r="B738" s="2" t="s">
        <v>2339</v>
      </c>
      <c r="C738" s="2" t="s">
        <v>2421</v>
      </c>
      <c r="D738" s="2" t="s">
        <v>2422</v>
      </c>
      <c r="E738" s="2" t="s">
        <v>70</v>
      </c>
      <c r="F738" s="2" t="s">
        <v>80</v>
      </c>
      <c r="G738" s="2" t="s">
        <v>2423</v>
      </c>
      <c r="H738" s="2" t="s">
        <v>2424</v>
      </c>
      <c r="I738" s="2">
        <v>15520</v>
      </c>
      <c r="J738" s="2">
        <v>724</v>
      </c>
      <c r="K738" s="2">
        <v>733</v>
      </c>
      <c r="L738" s="2">
        <v>939</v>
      </c>
      <c r="M738" s="2">
        <v>1316</v>
      </c>
      <c r="N738" s="2">
        <v>1577</v>
      </c>
    </row>
    <row r="739" spans="1:14">
      <c r="A739" s="2" t="s">
        <v>2338</v>
      </c>
      <c r="B739" s="2" t="s">
        <v>2339</v>
      </c>
      <c r="C739" s="2" t="s">
        <v>2425</v>
      </c>
      <c r="D739" s="2" t="s">
        <v>2426</v>
      </c>
      <c r="E739" s="2" t="s">
        <v>70</v>
      </c>
      <c r="F739" s="2" t="s">
        <v>80</v>
      </c>
      <c r="G739" s="2" t="s">
        <v>2427</v>
      </c>
      <c r="H739" s="2" t="s">
        <v>2428</v>
      </c>
      <c r="I739" s="2">
        <v>16785</v>
      </c>
      <c r="J739" s="2">
        <v>667</v>
      </c>
      <c r="K739" s="2">
        <v>741</v>
      </c>
      <c r="L739" s="2">
        <v>972</v>
      </c>
      <c r="M739" s="2">
        <v>1347</v>
      </c>
      <c r="N739" s="2">
        <v>1632</v>
      </c>
    </row>
    <row r="740" spans="1:14">
      <c r="A740" s="2" t="s">
        <v>2338</v>
      </c>
      <c r="B740" s="2" t="s">
        <v>2339</v>
      </c>
      <c r="C740" s="2" t="s">
        <v>2373</v>
      </c>
      <c r="D740" s="2" t="s">
        <v>209</v>
      </c>
      <c r="E740" s="2" t="s">
        <v>70</v>
      </c>
      <c r="F740" s="2" t="s">
        <v>71</v>
      </c>
      <c r="G740" s="2" t="s">
        <v>2375</v>
      </c>
      <c r="H740" s="2" t="s">
        <v>2429</v>
      </c>
      <c r="I740" s="2">
        <v>31385</v>
      </c>
      <c r="J740" s="2">
        <v>1035</v>
      </c>
      <c r="K740" s="2">
        <v>1087</v>
      </c>
      <c r="L740" s="2">
        <v>1311</v>
      </c>
      <c r="M740" s="2">
        <v>1837</v>
      </c>
      <c r="N740" s="2">
        <v>2202</v>
      </c>
    </row>
    <row r="741" spans="1:14">
      <c r="A741" s="2" t="s">
        <v>2338</v>
      </c>
      <c r="B741" s="2" t="s">
        <v>2339</v>
      </c>
      <c r="C741" s="2" t="s">
        <v>2430</v>
      </c>
      <c r="D741" s="2" t="s">
        <v>2431</v>
      </c>
      <c r="E741" s="2" t="s">
        <v>70</v>
      </c>
      <c r="F741" s="2" t="s">
        <v>71</v>
      </c>
      <c r="G741" s="2" t="s">
        <v>2432</v>
      </c>
      <c r="H741" s="2" t="s">
        <v>2433</v>
      </c>
      <c r="I741" s="2">
        <v>24475</v>
      </c>
      <c r="J741" s="2">
        <v>773</v>
      </c>
      <c r="K741" s="2">
        <v>900</v>
      </c>
      <c r="L741" s="2">
        <v>1127</v>
      </c>
      <c r="M741" s="2">
        <v>1552</v>
      </c>
      <c r="N741" s="2">
        <v>1893</v>
      </c>
    </row>
    <row r="742" spans="1:14">
      <c r="A742" s="2" t="s">
        <v>2338</v>
      </c>
      <c r="B742" s="2" t="s">
        <v>2339</v>
      </c>
      <c r="C742" s="2" t="s">
        <v>2434</v>
      </c>
      <c r="D742" s="2" t="s">
        <v>2435</v>
      </c>
      <c r="E742" s="2" t="s">
        <v>70</v>
      </c>
      <c r="F742" s="2" t="s">
        <v>71</v>
      </c>
      <c r="G742" s="2" t="s">
        <v>2436</v>
      </c>
      <c r="H742" s="2" t="s">
        <v>2437</v>
      </c>
      <c r="I742" s="2">
        <v>173395</v>
      </c>
      <c r="J742" s="2">
        <v>1001</v>
      </c>
      <c r="K742" s="2">
        <v>1226</v>
      </c>
      <c r="L742" s="2">
        <v>1460</v>
      </c>
      <c r="M742" s="2">
        <v>2046</v>
      </c>
      <c r="N742" s="2">
        <v>2452</v>
      </c>
    </row>
    <row r="743" spans="1:14">
      <c r="A743" s="2" t="s">
        <v>2338</v>
      </c>
      <c r="B743" s="2" t="s">
        <v>2339</v>
      </c>
      <c r="C743" s="2" t="s">
        <v>2438</v>
      </c>
      <c r="D743" s="2" t="s">
        <v>2439</v>
      </c>
      <c r="E743" s="2" t="s">
        <v>70</v>
      </c>
      <c r="F743" s="2" t="s">
        <v>80</v>
      </c>
      <c r="G743" s="2" t="s">
        <v>2440</v>
      </c>
      <c r="H743" s="2" t="s">
        <v>2441</v>
      </c>
      <c r="I743" s="2">
        <v>39870</v>
      </c>
      <c r="J743" s="2">
        <v>722</v>
      </c>
      <c r="K743" s="2">
        <v>783</v>
      </c>
      <c r="L743" s="2">
        <v>942</v>
      </c>
      <c r="M743" s="2">
        <v>1320</v>
      </c>
      <c r="N743" s="2">
        <v>1582</v>
      </c>
    </row>
    <row r="744" spans="1:14">
      <c r="A744" s="2" t="s">
        <v>2338</v>
      </c>
      <c r="B744" s="2" t="s">
        <v>2339</v>
      </c>
      <c r="C744" s="2" t="s">
        <v>2442</v>
      </c>
      <c r="D744" s="2" t="s">
        <v>2443</v>
      </c>
      <c r="E744" s="2" t="s">
        <v>70</v>
      </c>
      <c r="F744" s="2" t="s">
        <v>80</v>
      </c>
      <c r="G744" s="2" t="s">
        <v>2444</v>
      </c>
      <c r="H744" s="2" t="s">
        <v>2445</v>
      </c>
      <c r="I744" s="2">
        <v>8045</v>
      </c>
      <c r="J744" s="2">
        <v>719</v>
      </c>
      <c r="K744" s="2">
        <v>820</v>
      </c>
      <c r="L744" s="2">
        <v>933</v>
      </c>
      <c r="M744" s="2">
        <v>1256</v>
      </c>
      <c r="N744" s="2">
        <v>1567</v>
      </c>
    </row>
    <row r="745" spans="1:14">
      <c r="A745" s="2" t="s">
        <v>2338</v>
      </c>
      <c r="B745" s="2" t="s">
        <v>2339</v>
      </c>
      <c r="C745" s="2" t="s">
        <v>2446</v>
      </c>
      <c r="D745" s="2" t="s">
        <v>2447</v>
      </c>
      <c r="E745" s="2" t="s">
        <v>70</v>
      </c>
      <c r="F745" s="2" t="s">
        <v>80</v>
      </c>
      <c r="G745" s="2" t="s">
        <v>2448</v>
      </c>
      <c r="H745" s="2" t="s">
        <v>2449</v>
      </c>
      <c r="I745" s="2">
        <v>3630</v>
      </c>
      <c r="J745" s="2">
        <v>707</v>
      </c>
      <c r="K745" s="2">
        <v>711</v>
      </c>
      <c r="L745" s="2">
        <v>933</v>
      </c>
      <c r="M745" s="2">
        <v>1307</v>
      </c>
      <c r="N745" s="2">
        <v>1567</v>
      </c>
    </row>
    <row r="746" spans="1:14">
      <c r="A746" s="2" t="s">
        <v>2338</v>
      </c>
      <c r="B746" s="2" t="s">
        <v>2339</v>
      </c>
      <c r="C746" s="2" t="s">
        <v>2450</v>
      </c>
      <c r="D746" s="2" t="s">
        <v>642</v>
      </c>
      <c r="E746" s="2" t="s">
        <v>70</v>
      </c>
      <c r="F746" s="2" t="s">
        <v>80</v>
      </c>
      <c r="G746" s="2" t="s">
        <v>2451</v>
      </c>
      <c r="H746" s="2" t="s">
        <v>2452</v>
      </c>
      <c r="I746" s="2">
        <v>5205</v>
      </c>
      <c r="J746" s="2">
        <v>719</v>
      </c>
      <c r="K746" s="2">
        <v>843</v>
      </c>
      <c r="L746" s="2">
        <v>933</v>
      </c>
      <c r="M746" s="2">
        <v>1307</v>
      </c>
      <c r="N746" s="2">
        <v>1567</v>
      </c>
    </row>
    <row r="747" spans="1:14">
      <c r="A747" s="2" t="s">
        <v>2338</v>
      </c>
      <c r="B747" s="2" t="s">
        <v>2339</v>
      </c>
      <c r="C747" s="2" t="s">
        <v>2453</v>
      </c>
      <c r="D747" s="2" t="s">
        <v>235</v>
      </c>
      <c r="E747" s="2" t="s">
        <v>70</v>
      </c>
      <c r="F747" s="2" t="s">
        <v>80</v>
      </c>
      <c r="G747" s="2" t="s">
        <v>2454</v>
      </c>
      <c r="H747" s="2" t="s">
        <v>2455</v>
      </c>
      <c r="I747" s="2">
        <v>52485</v>
      </c>
      <c r="J747" s="2">
        <v>873</v>
      </c>
      <c r="K747" s="2">
        <v>907</v>
      </c>
      <c r="L747" s="2">
        <v>1004</v>
      </c>
      <c r="M747" s="2">
        <v>1407</v>
      </c>
      <c r="N747" s="2">
        <v>1650</v>
      </c>
    </row>
    <row r="748" spans="1:14">
      <c r="A748" s="2" t="s">
        <v>2338</v>
      </c>
      <c r="B748" s="2" t="s">
        <v>2339</v>
      </c>
      <c r="C748" s="2" t="s">
        <v>2456</v>
      </c>
      <c r="D748" s="2" t="s">
        <v>2457</v>
      </c>
      <c r="E748" s="2" t="s">
        <v>70</v>
      </c>
      <c r="F748" s="2" t="s">
        <v>80</v>
      </c>
      <c r="G748" s="2" t="s">
        <v>2458</v>
      </c>
      <c r="H748" s="2" t="s">
        <v>2459</v>
      </c>
      <c r="I748" s="2">
        <v>21625</v>
      </c>
      <c r="J748" s="2">
        <v>719</v>
      </c>
      <c r="K748" s="2">
        <v>788</v>
      </c>
      <c r="L748" s="2">
        <v>933</v>
      </c>
      <c r="M748" s="2">
        <v>1307</v>
      </c>
      <c r="N748" s="2">
        <v>1567</v>
      </c>
    </row>
    <row r="749" spans="1:14">
      <c r="A749" s="2" t="s">
        <v>2338</v>
      </c>
      <c r="B749" s="2" t="s">
        <v>2339</v>
      </c>
      <c r="C749" s="2" t="s">
        <v>2460</v>
      </c>
      <c r="D749" s="2" t="s">
        <v>2461</v>
      </c>
      <c r="E749" s="2" t="s">
        <v>70</v>
      </c>
      <c r="F749" s="2" t="s">
        <v>71</v>
      </c>
      <c r="G749" s="2" t="s">
        <v>2462</v>
      </c>
      <c r="H749" s="2" t="s">
        <v>2463</v>
      </c>
      <c r="I749" s="2">
        <v>42200</v>
      </c>
      <c r="J749" s="2">
        <v>915</v>
      </c>
      <c r="K749" s="2">
        <v>921</v>
      </c>
      <c r="L749" s="2">
        <v>1208</v>
      </c>
      <c r="M749" s="2">
        <v>1693</v>
      </c>
      <c r="N749" s="2">
        <v>2029</v>
      </c>
    </row>
    <row r="750" spans="1:14">
      <c r="A750" s="2" t="s">
        <v>2338</v>
      </c>
      <c r="B750" s="2" t="s">
        <v>2339</v>
      </c>
      <c r="C750" s="2" t="s">
        <v>2464</v>
      </c>
      <c r="D750" s="2" t="s">
        <v>2465</v>
      </c>
      <c r="E750" s="2" t="s">
        <v>70</v>
      </c>
      <c r="F750" s="2" t="s">
        <v>80</v>
      </c>
      <c r="G750" s="2" t="s">
        <v>2466</v>
      </c>
      <c r="H750" s="2" t="s">
        <v>2467</v>
      </c>
      <c r="I750" s="2">
        <v>4570</v>
      </c>
      <c r="J750" s="2">
        <v>748</v>
      </c>
      <c r="K750" s="2">
        <v>756</v>
      </c>
      <c r="L750" s="2">
        <v>970</v>
      </c>
      <c r="M750" s="2">
        <v>1359</v>
      </c>
      <c r="N750" s="2">
        <v>1629</v>
      </c>
    </row>
    <row r="751" spans="1:14">
      <c r="A751" s="2" t="s">
        <v>2338</v>
      </c>
      <c r="B751" s="2" t="s">
        <v>2339</v>
      </c>
      <c r="C751" s="2" t="s">
        <v>2340</v>
      </c>
      <c r="D751" s="2" t="s">
        <v>2468</v>
      </c>
      <c r="E751" s="2" t="s">
        <v>70</v>
      </c>
      <c r="F751" s="2" t="s">
        <v>71</v>
      </c>
      <c r="G751" s="2" t="s">
        <v>2342</v>
      </c>
      <c r="H751" s="2" t="s">
        <v>2469</v>
      </c>
      <c r="I751" s="2">
        <v>12045</v>
      </c>
      <c r="J751" s="2">
        <v>1300</v>
      </c>
      <c r="K751" s="2">
        <v>1534</v>
      </c>
      <c r="L751" s="2">
        <v>1838</v>
      </c>
      <c r="M751" s="2">
        <v>2575</v>
      </c>
      <c r="N751" s="2">
        <v>3080</v>
      </c>
    </row>
    <row r="752" spans="1:14">
      <c r="A752" s="2" t="s">
        <v>2338</v>
      </c>
      <c r="B752" s="2" t="s">
        <v>2339</v>
      </c>
      <c r="C752" s="2" t="s">
        <v>2470</v>
      </c>
      <c r="D752" s="2" t="s">
        <v>2471</v>
      </c>
      <c r="E752" s="2" t="s">
        <v>70</v>
      </c>
      <c r="F752" s="2" t="s">
        <v>80</v>
      </c>
      <c r="G752" s="2" t="s">
        <v>2472</v>
      </c>
      <c r="H752" s="2" t="s">
        <v>2473</v>
      </c>
      <c r="I752" s="2">
        <v>25570</v>
      </c>
      <c r="J752" s="2">
        <v>731</v>
      </c>
      <c r="K752" s="2">
        <v>736</v>
      </c>
      <c r="L752" s="2">
        <v>965</v>
      </c>
      <c r="M752" s="2">
        <v>1352</v>
      </c>
      <c r="N752" s="2">
        <v>1567</v>
      </c>
    </row>
    <row r="753" spans="1:14">
      <c r="A753" s="2" t="s">
        <v>2338</v>
      </c>
      <c r="B753" s="2" t="s">
        <v>2339</v>
      </c>
      <c r="C753" s="2" t="s">
        <v>2474</v>
      </c>
      <c r="D753" s="2" t="s">
        <v>2475</v>
      </c>
      <c r="E753" s="2" t="s">
        <v>70</v>
      </c>
      <c r="F753" s="2" t="s">
        <v>71</v>
      </c>
      <c r="G753" s="2" t="s">
        <v>2476</v>
      </c>
      <c r="H753" s="2" t="s">
        <v>2477</v>
      </c>
      <c r="I753" s="2">
        <v>7920</v>
      </c>
      <c r="J753" s="2">
        <v>676</v>
      </c>
      <c r="K753" s="2">
        <v>752</v>
      </c>
      <c r="L753" s="2">
        <v>986</v>
      </c>
      <c r="M753" s="2">
        <v>1382</v>
      </c>
      <c r="N753" s="2">
        <v>1655</v>
      </c>
    </row>
    <row r="754" spans="1:14">
      <c r="A754" s="2" t="s">
        <v>2338</v>
      </c>
      <c r="B754" s="2" t="s">
        <v>2339</v>
      </c>
      <c r="C754" s="2" t="s">
        <v>2478</v>
      </c>
      <c r="D754" s="2" t="s">
        <v>2479</v>
      </c>
      <c r="E754" s="2" t="s">
        <v>70</v>
      </c>
      <c r="F754" s="2" t="s">
        <v>80</v>
      </c>
      <c r="G754" s="2" t="s">
        <v>2480</v>
      </c>
      <c r="H754" s="2" t="s">
        <v>2481</v>
      </c>
      <c r="I754" s="2">
        <v>13400</v>
      </c>
      <c r="J754" s="2">
        <v>680</v>
      </c>
      <c r="K754" s="2">
        <v>745</v>
      </c>
      <c r="L754" s="2">
        <v>977</v>
      </c>
      <c r="M754" s="2">
        <v>1217</v>
      </c>
      <c r="N754" s="2">
        <v>1641</v>
      </c>
    </row>
    <row r="755" spans="1:14">
      <c r="A755" s="2" t="s">
        <v>2338</v>
      </c>
      <c r="B755" s="2" t="s">
        <v>2339</v>
      </c>
      <c r="C755" s="2" t="s">
        <v>2482</v>
      </c>
      <c r="D755" s="2" t="s">
        <v>2483</v>
      </c>
      <c r="E755" s="2" t="s">
        <v>70</v>
      </c>
      <c r="F755" s="2" t="s">
        <v>80</v>
      </c>
      <c r="G755" s="2" t="s">
        <v>2484</v>
      </c>
      <c r="H755" s="2" t="s">
        <v>2485</v>
      </c>
      <c r="I755" s="2">
        <v>11815</v>
      </c>
      <c r="J755" s="2">
        <v>935</v>
      </c>
      <c r="K755" s="2">
        <v>997</v>
      </c>
      <c r="L755" s="2">
        <v>1188</v>
      </c>
      <c r="M755" s="2">
        <v>1621</v>
      </c>
      <c r="N755" s="2">
        <v>1995</v>
      </c>
    </row>
    <row r="756" spans="1:14">
      <c r="A756" s="2" t="s">
        <v>2338</v>
      </c>
      <c r="B756" s="2" t="s">
        <v>2339</v>
      </c>
      <c r="C756" s="2" t="s">
        <v>2486</v>
      </c>
      <c r="D756" s="2" t="s">
        <v>2487</v>
      </c>
      <c r="E756" s="2" t="s">
        <v>70</v>
      </c>
      <c r="F756" s="2" t="s">
        <v>71</v>
      </c>
      <c r="G756" s="2" t="s">
        <v>2488</v>
      </c>
      <c r="H756" s="2" t="s">
        <v>2489</v>
      </c>
      <c r="I756" s="2">
        <v>90590</v>
      </c>
      <c r="J756" s="2">
        <v>881</v>
      </c>
      <c r="K756" s="2">
        <v>979</v>
      </c>
      <c r="L756" s="2">
        <v>1285</v>
      </c>
      <c r="M756" s="2">
        <v>1801</v>
      </c>
      <c r="N756" s="2">
        <v>2158</v>
      </c>
    </row>
    <row r="757" spans="1:14">
      <c r="A757" s="2" t="s">
        <v>2338</v>
      </c>
      <c r="B757" s="2" t="s">
        <v>2339</v>
      </c>
      <c r="C757" s="2" t="s">
        <v>2490</v>
      </c>
      <c r="D757" s="2" t="s">
        <v>2491</v>
      </c>
      <c r="E757" s="2" t="s">
        <v>70</v>
      </c>
      <c r="F757" s="2" t="s">
        <v>80</v>
      </c>
      <c r="G757" s="2" t="s">
        <v>2492</v>
      </c>
      <c r="H757" s="2" t="s">
        <v>2493</v>
      </c>
      <c r="I757" s="2">
        <v>11830</v>
      </c>
      <c r="J757" s="2">
        <v>833</v>
      </c>
      <c r="K757" s="2">
        <v>976</v>
      </c>
      <c r="L757" s="2">
        <v>1081</v>
      </c>
      <c r="M757" s="2">
        <v>1515</v>
      </c>
      <c r="N757" s="2">
        <v>1815</v>
      </c>
    </row>
    <row r="758" spans="1:14">
      <c r="A758" s="2" t="s">
        <v>2338</v>
      </c>
      <c r="B758" s="2" t="s">
        <v>2339</v>
      </c>
      <c r="C758" s="2" t="s">
        <v>2494</v>
      </c>
      <c r="D758" s="2" t="s">
        <v>304</v>
      </c>
      <c r="E758" s="2" t="s">
        <v>70</v>
      </c>
      <c r="F758" s="2" t="s">
        <v>80</v>
      </c>
      <c r="G758" s="2" t="s">
        <v>2495</v>
      </c>
      <c r="H758" s="2" t="s">
        <v>2496</v>
      </c>
      <c r="I758" s="2">
        <v>10610</v>
      </c>
      <c r="J758" s="2">
        <v>784</v>
      </c>
      <c r="K758" s="2">
        <v>790</v>
      </c>
      <c r="L758" s="2">
        <v>1036</v>
      </c>
      <c r="M758" s="2">
        <v>1311</v>
      </c>
      <c r="N758" s="2">
        <v>1740</v>
      </c>
    </row>
    <row r="759" spans="1:14">
      <c r="A759" s="2" t="s">
        <v>6</v>
      </c>
      <c r="B759" s="2" t="s">
        <v>2497</v>
      </c>
      <c r="C759" s="2" t="s">
        <v>2498</v>
      </c>
      <c r="D759" s="2" t="s">
        <v>983</v>
      </c>
      <c r="E759" s="2" t="s">
        <v>70</v>
      </c>
      <c r="F759" s="2" t="s">
        <v>80</v>
      </c>
      <c r="G759" s="2" t="s">
        <v>2499</v>
      </c>
      <c r="H759" s="2" t="s">
        <v>2500</v>
      </c>
      <c r="I759" s="2">
        <v>65585</v>
      </c>
      <c r="J759" s="2">
        <v>669</v>
      </c>
      <c r="K759" s="2">
        <v>749</v>
      </c>
      <c r="L759" s="2">
        <v>975</v>
      </c>
      <c r="M759" s="2">
        <v>1261</v>
      </c>
      <c r="N759" s="2">
        <v>1319</v>
      </c>
    </row>
    <row r="760" spans="1:14">
      <c r="A760" s="2" t="s">
        <v>6</v>
      </c>
      <c r="B760" s="2" t="s">
        <v>2497</v>
      </c>
      <c r="C760" s="2" t="s">
        <v>2501</v>
      </c>
      <c r="D760" s="2" t="s">
        <v>2502</v>
      </c>
      <c r="E760" s="2" t="s">
        <v>70</v>
      </c>
      <c r="F760" s="2" t="s">
        <v>71</v>
      </c>
      <c r="G760" s="2" t="s">
        <v>2503</v>
      </c>
      <c r="H760" s="2" t="s">
        <v>2504</v>
      </c>
      <c r="I760" s="2">
        <v>5260</v>
      </c>
      <c r="J760" s="2">
        <v>747</v>
      </c>
      <c r="K760" s="2">
        <v>794</v>
      </c>
      <c r="L760" s="2">
        <v>985</v>
      </c>
      <c r="M760" s="2">
        <v>1380</v>
      </c>
      <c r="N760" s="2">
        <v>1654</v>
      </c>
    </row>
    <row r="761" spans="1:14">
      <c r="A761" s="2" t="s">
        <v>6</v>
      </c>
      <c r="B761" s="2" t="s">
        <v>2497</v>
      </c>
      <c r="C761" s="2" t="s">
        <v>2505</v>
      </c>
      <c r="D761" s="2" t="s">
        <v>2506</v>
      </c>
      <c r="E761" s="2" t="s">
        <v>70</v>
      </c>
      <c r="F761" s="2" t="s">
        <v>71</v>
      </c>
      <c r="G761" s="2" t="s">
        <v>2507</v>
      </c>
      <c r="H761" s="2" t="s">
        <v>2508</v>
      </c>
      <c r="I761" s="2">
        <v>16750</v>
      </c>
      <c r="J761" s="2">
        <v>597</v>
      </c>
      <c r="K761" s="2">
        <v>787</v>
      </c>
      <c r="L761" s="2">
        <v>871</v>
      </c>
      <c r="M761" s="2">
        <v>1060</v>
      </c>
      <c r="N761" s="2">
        <v>1208</v>
      </c>
    </row>
    <row r="762" spans="1:14">
      <c r="A762" s="2" t="s">
        <v>6</v>
      </c>
      <c r="B762" s="2" t="s">
        <v>2497</v>
      </c>
      <c r="C762" s="2" t="s">
        <v>2509</v>
      </c>
      <c r="D762" s="2" t="s">
        <v>515</v>
      </c>
      <c r="E762" s="2" t="s">
        <v>70</v>
      </c>
      <c r="F762" s="2" t="s">
        <v>71</v>
      </c>
      <c r="G762" s="2" t="s">
        <v>2510</v>
      </c>
      <c r="H762" s="2" t="s">
        <v>2511</v>
      </c>
      <c r="I762" s="2">
        <v>53460</v>
      </c>
      <c r="J762" s="2">
        <v>810</v>
      </c>
      <c r="K762" s="2">
        <v>900</v>
      </c>
      <c r="L762" s="2">
        <v>1181</v>
      </c>
      <c r="M762" s="2">
        <v>1561</v>
      </c>
      <c r="N762" s="2">
        <v>1603</v>
      </c>
    </row>
    <row r="763" spans="1:14">
      <c r="A763" s="2" t="s">
        <v>6</v>
      </c>
      <c r="B763" s="2" t="s">
        <v>2497</v>
      </c>
      <c r="C763" s="2" t="s">
        <v>2512</v>
      </c>
      <c r="D763" s="2" t="s">
        <v>2513</v>
      </c>
      <c r="E763" s="2" t="s">
        <v>70</v>
      </c>
      <c r="F763" s="2" t="s">
        <v>80</v>
      </c>
      <c r="G763" s="2" t="s">
        <v>2514</v>
      </c>
      <c r="H763" s="2" t="s">
        <v>2515</v>
      </c>
      <c r="I763" s="2">
        <v>6335</v>
      </c>
      <c r="J763" s="2">
        <v>649</v>
      </c>
      <c r="K763" s="2">
        <v>721</v>
      </c>
      <c r="L763" s="2">
        <v>946</v>
      </c>
      <c r="M763" s="2">
        <v>1140</v>
      </c>
      <c r="N763" s="2">
        <v>1347</v>
      </c>
    </row>
    <row r="764" spans="1:14">
      <c r="A764" s="2" t="s">
        <v>6</v>
      </c>
      <c r="B764" s="2" t="s">
        <v>2497</v>
      </c>
      <c r="C764" s="2" t="s">
        <v>2516</v>
      </c>
      <c r="D764" s="2" t="s">
        <v>2517</v>
      </c>
      <c r="E764" s="2" t="s">
        <v>70</v>
      </c>
      <c r="F764" s="2" t="s">
        <v>80</v>
      </c>
      <c r="G764" s="2" t="s">
        <v>2518</v>
      </c>
      <c r="H764" s="2" t="s">
        <v>2519</v>
      </c>
      <c r="I764" s="2">
        <v>33205</v>
      </c>
      <c r="J764" s="2">
        <v>662</v>
      </c>
      <c r="K764" s="2">
        <v>736</v>
      </c>
      <c r="L764" s="2">
        <v>965</v>
      </c>
      <c r="M764" s="2">
        <v>1191</v>
      </c>
      <c r="N764" s="2">
        <v>1414</v>
      </c>
    </row>
    <row r="765" spans="1:14">
      <c r="A765" s="2" t="s">
        <v>6</v>
      </c>
      <c r="B765" s="2" t="s">
        <v>2497</v>
      </c>
      <c r="C765" s="2" t="s">
        <v>2520</v>
      </c>
      <c r="D765" s="2" t="s">
        <v>98</v>
      </c>
      <c r="E765" s="2" t="s">
        <v>70</v>
      </c>
      <c r="F765" s="2" t="s">
        <v>71</v>
      </c>
      <c r="G765" s="2" t="s">
        <v>2521</v>
      </c>
      <c r="H765" s="2" t="s">
        <v>2522</v>
      </c>
      <c r="I765" s="2">
        <v>4470</v>
      </c>
      <c r="J765" s="2">
        <v>951</v>
      </c>
      <c r="K765" s="2">
        <v>984</v>
      </c>
      <c r="L765" s="2">
        <v>1215</v>
      </c>
      <c r="M765" s="2">
        <v>1570</v>
      </c>
      <c r="N765" s="2">
        <v>1806</v>
      </c>
    </row>
    <row r="766" spans="1:14">
      <c r="A766" s="2" t="s">
        <v>6</v>
      </c>
      <c r="B766" s="2" t="s">
        <v>2497</v>
      </c>
      <c r="C766" s="2" t="s">
        <v>2523</v>
      </c>
      <c r="D766" s="2" t="s">
        <v>526</v>
      </c>
      <c r="E766" s="2" t="s">
        <v>70</v>
      </c>
      <c r="F766" s="2" t="s">
        <v>80</v>
      </c>
      <c r="G766" s="2" t="s">
        <v>2524</v>
      </c>
      <c r="H766" s="2" t="s">
        <v>2525</v>
      </c>
      <c r="I766" s="2">
        <v>15595</v>
      </c>
      <c r="J766" s="2">
        <v>707</v>
      </c>
      <c r="K766" s="2">
        <v>712</v>
      </c>
      <c r="L766" s="2">
        <v>870</v>
      </c>
      <c r="M766" s="2">
        <v>1133</v>
      </c>
      <c r="N766" s="2">
        <v>1389</v>
      </c>
    </row>
    <row r="767" spans="1:14">
      <c r="A767" s="2" t="s">
        <v>6</v>
      </c>
      <c r="B767" s="2" t="s">
        <v>2497</v>
      </c>
      <c r="C767" s="2" t="s">
        <v>2526</v>
      </c>
      <c r="D767" s="2" t="s">
        <v>2527</v>
      </c>
      <c r="E767" s="2" t="s">
        <v>70</v>
      </c>
      <c r="F767" s="2" t="s">
        <v>80</v>
      </c>
      <c r="G767" s="2" t="s">
        <v>2528</v>
      </c>
      <c r="H767" s="2" t="s">
        <v>2529</v>
      </c>
      <c r="I767" s="2">
        <v>12955</v>
      </c>
      <c r="J767" s="2">
        <v>597</v>
      </c>
      <c r="K767" s="2">
        <v>786</v>
      </c>
      <c r="L767" s="2">
        <v>870</v>
      </c>
      <c r="M767" s="2">
        <v>1203</v>
      </c>
      <c r="N767" s="2">
        <v>1461</v>
      </c>
    </row>
    <row r="768" spans="1:14">
      <c r="A768" s="2" t="s">
        <v>6</v>
      </c>
      <c r="B768" s="2" t="s">
        <v>2497</v>
      </c>
      <c r="C768" s="2" t="s">
        <v>2530</v>
      </c>
      <c r="D768" s="2" t="s">
        <v>2531</v>
      </c>
      <c r="E768" s="2" t="s">
        <v>70</v>
      </c>
      <c r="F768" s="2" t="s">
        <v>71</v>
      </c>
      <c r="G768" s="2" t="s">
        <v>2532</v>
      </c>
      <c r="H768" s="2" t="s">
        <v>2533</v>
      </c>
      <c r="I768" s="2">
        <v>206525</v>
      </c>
      <c r="J768" s="2">
        <v>904</v>
      </c>
      <c r="K768" s="2">
        <v>909</v>
      </c>
      <c r="L768" s="2">
        <v>1080</v>
      </c>
      <c r="M768" s="2">
        <v>1405</v>
      </c>
      <c r="N768" s="2">
        <v>1432</v>
      </c>
    </row>
    <row r="769" spans="1:14">
      <c r="A769" s="2" t="s">
        <v>6</v>
      </c>
      <c r="B769" s="2" t="s">
        <v>2497</v>
      </c>
      <c r="C769" s="2" t="s">
        <v>2534</v>
      </c>
      <c r="D769" s="2" t="s">
        <v>2535</v>
      </c>
      <c r="E769" s="2" t="s">
        <v>70</v>
      </c>
      <c r="F769" s="2" t="s">
        <v>80</v>
      </c>
      <c r="G769" s="2" t="s">
        <v>2536</v>
      </c>
      <c r="H769" s="2" t="s">
        <v>2537</v>
      </c>
      <c r="I769" s="2">
        <v>33895</v>
      </c>
      <c r="J769" s="2">
        <v>616</v>
      </c>
      <c r="K769" s="2">
        <v>685</v>
      </c>
      <c r="L769" s="2">
        <v>899</v>
      </c>
      <c r="M769" s="2">
        <v>1083</v>
      </c>
      <c r="N769" s="2">
        <v>1238</v>
      </c>
    </row>
    <row r="770" spans="1:14">
      <c r="A770" s="2" t="s">
        <v>6</v>
      </c>
      <c r="B770" s="2" t="s">
        <v>2497</v>
      </c>
      <c r="C770" s="2" t="s">
        <v>2538</v>
      </c>
      <c r="D770" s="2" t="s">
        <v>534</v>
      </c>
      <c r="E770" s="2" t="s">
        <v>70</v>
      </c>
      <c r="F770" s="2" t="s">
        <v>80</v>
      </c>
      <c r="G770" s="2" t="s">
        <v>2539</v>
      </c>
      <c r="H770" s="2" t="s">
        <v>2540</v>
      </c>
      <c r="I770" s="2">
        <v>15465</v>
      </c>
      <c r="J770" s="2">
        <v>635</v>
      </c>
      <c r="K770" s="2">
        <v>747</v>
      </c>
      <c r="L770" s="2">
        <v>926</v>
      </c>
      <c r="M770" s="2">
        <v>1181</v>
      </c>
      <c r="N770" s="2">
        <v>1228</v>
      </c>
    </row>
    <row r="771" spans="1:14">
      <c r="A771" s="2" t="s">
        <v>6</v>
      </c>
      <c r="B771" s="2" t="s">
        <v>2497</v>
      </c>
      <c r="C771" s="2" t="s">
        <v>2541</v>
      </c>
      <c r="D771" s="2" t="s">
        <v>122</v>
      </c>
      <c r="E771" s="2" t="s">
        <v>70</v>
      </c>
      <c r="F771" s="2" t="s">
        <v>80</v>
      </c>
      <c r="G771" s="2" t="s">
        <v>2542</v>
      </c>
      <c r="H771" s="2" t="s">
        <v>2543</v>
      </c>
      <c r="I771" s="2">
        <v>13250</v>
      </c>
      <c r="J771" s="2">
        <v>597</v>
      </c>
      <c r="K771" s="2">
        <v>673</v>
      </c>
      <c r="L771" s="2">
        <v>870</v>
      </c>
      <c r="M771" s="2">
        <v>1140</v>
      </c>
      <c r="N771" s="2">
        <v>1239</v>
      </c>
    </row>
    <row r="772" spans="1:14">
      <c r="A772" s="2" t="s">
        <v>6</v>
      </c>
      <c r="B772" s="2" t="s">
        <v>2497</v>
      </c>
      <c r="C772" s="2" t="s">
        <v>2520</v>
      </c>
      <c r="D772" s="2" t="s">
        <v>2544</v>
      </c>
      <c r="E772" s="2" t="s">
        <v>70</v>
      </c>
      <c r="F772" s="2" t="s">
        <v>71</v>
      </c>
      <c r="G772" s="2" t="s">
        <v>2521</v>
      </c>
      <c r="H772" s="2" t="s">
        <v>2545</v>
      </c>
      <c r="I772" s="2">
        <v>37000</v>
      </c>
      <c r="J772" s="2">
        <v>951</v>
      </c>
      <c r="K772" s="2">
        <v>984</v>
      </c>
      <c r="L772" s="2">
        <v>1215</v>
      </c>
      <c r="M772" s="2">
        <v>1570</v>
      </c>
      <c r="N772" s="2">
        <v>1806</v>
      </c>
    </row>
    <row r="773" spans="1:14">
      <c r="A773" s="2" t="s">
        <v>6</v>
      </c>
      <c r="B773" s="2" t="s">
        <v>2497</v>
      </c>
      <c r="C773" s="2" t="s">
        <v>2546</v>
      </c>
      <c r="D773" s="2" t="s">
        <v>2547</v>
      </c>
      <c r="E773" s="2" t="s">
        <v>70</v>
      </c>
      <c r="F773" s="2" t="s">
        <v>80</v>
      </c>
      <c r="G773" s="2" t="s">
        <v>2548</v>
      </c>
      <c r="H773" s="2" t="s">
        <v>2549</v>
      </c>
      <c r="I773" s="2">
        <v>47075</v>
      </c>
      <c r="J773" s="2">
        <v>614</v>
      </c>
      <c r="K773" s="2">
        <v>689</v>
      </c>
      <c r="L773" s="2">
        <v>895</v>
      </c>
      <c r="M773" s="2">
        <v>1188</v>
      </c>
      <c r="N773" s="2">
        <v>1269</v>
      </c>
    </row>
    <row r="774" spans="1:14">
      <c r="A774" s="2" t="s">
        <v>6</v>
      </c>
      <c r="B774" s="2" t="s">
        <v>2497</v>
      </c>
      <c r="C774" s="2" t="s">
        <v>2550</v>
      </c>
      <c r="D774" s="2" t="s">
        <v>1946</v>
      </c>
      <c r="E774" s="2" t="s">
        <v>70</v>
      </c>
      <c r="F774" s="2" t="s">
        <v>71</v>
      </c>
      <c r="G774" s="2" t="s">
        <v>2551</v>
      </c>
      <c r="H774" s="2" t="s">
        <v>2552</v>
      </c>
      <c r="I774" s="2">
        <v>5225365</v>
      </c>
      <c r="J774" s="2">
        <v>1458</v>
      </c>
      <c r="K774" s="2">
        <v>1560</v>
      </c>
      <c r="L774" s="2">
        <v>1761</v>
      </c>
      <c r="M774" s="2">
        <v>2262</v>
      </c>
      <c r="N774" s="2">
        <v>2657</v>
      </c>
    </row>
    <row r="775" spans="1:14">
      <c r="A775" s="2" t="s">
        <v>6</v>
      </c>
      <c r="B775" s="2" t="s">
        <v>2497</v>
      </c>
      <c r="C775" s="2" t="s">
        <v>2553</v>
      </c>
      <c r="D775" s="2" t="s">
        <v>560</v>
      </c>
      <c r="E775" s="2" t="s">
        <v>70</v>
      </c>
      <c r="F775" s="2" t="s">
        <v>80</v>
      </c>
      <c r="G775" s="2" t="s">
        <v>2554</v>
      </c>
      <c r="H775" s="2" t="s">
        <v>2555</v>
      </c>
      <c r="I775" s="2">
        <v>18730</v>
      </c>
      <c r="J775" s="2">
        <v>597</v>
      </c>
      <c r="K775" s="2">
        <v>725</v>
      </c>
      <c r="L775" s="2">
        <v>870</v>
      </c>
      <c r="M775" s="2">
        <v>1125</v>
      </c>
      <c r="N775" s="2">
        <v>1461</v>
      </c>
    </row>
    <row r="776" spans="1:14">
      <c r="A776" s="2" t="s">
        <v>6</v>
      </c>
      <c r="B776" s="2" t="s">
        <v>2497</v>
      </c>
      <c r="C776" s="2" t="s">
        <v>2556</v>
      </c>
      <c r="D776" s="2" t="s">
        <v>2557</v>
      </c>
      <c r="E776" s="2" t="s">
        <v>70</v>
      </c>
      <c r="F776" s="2" t="s">
        <v>80</v>
      </c>
      <c r="G776" s="2" t="s">
        <v>2558</v>
      </c>
      <c r="H776" s="2" t="s">
        <v>2559</v>
      </c>
      <c r="I776" s="2">
        <v>10445</v>
      </c>
      <c r="J776" s="2">
        <v>597</v>
      </c>
      <c r="K776" s="2">
        <v>665</v>
      </c>
      <c r="L776" s="2">
        <v>870</v>
      </c>
      <c r="M776" s="2">
        <v>1048</v>
      </c>
      <c r="N776" s="2">
        <v>1308</v>
      </c>
    </row>
    <row r="777" spans="1:14">
      <c r="A777" s="2" t="s">
        <v>6</v>
      </c>
      <c r="B777" s="2" t="s">
        <v>2497</v>
      </c>
      <c r="C777" s="2" t="s">
        <v>2560</v>
      </c>
      <c r="D777" s="2" t="s">
        <v>166</v>
      </c>
      <c r="E777" s="2" t="s">
        <v>70</v>
      </c>
      <c r="F777" s="2" t="s">
        <v>71</v>
      </c>
      <c r="G777" s="2" t="s">
        <v>2561</v>
      </c>
      <c r="H777" s="2" t="s">
        <v>2562</v>
      </c>
      <c r="I777" s="2">
        <v>100685</v>
      </c>
      <c r="J777" s="2">
        <v>952</v>
      </c>
      <c r="K777" s="2">
        <v>1058</v>
      </c>
      <c r="L777" s="2">
        <v>1388</v>
      </c>
      <c r="M777" s="2">
        <v>1891</v>
      </c>
      <c r="N777" s="2">
        <v>2331</v>
      </c>
    </row>
    <row r="778" spans="1:14">
      <c r="A778" s="2" t="s">
        <v>6</v>
      </c>
      <c r="B778" s="2" t="s">
        <v>2497</v>
      </c>
      <c r="C778" s="2" t="s">
        <v>2563</v>
      </c>
      <c r="D778" s="2" t="s">
        <v>2564</v>
      </c>
      <c r="E778" s="2" t="s">
        <v>70</v>
      </c>
      <c r="F778" s="2" t="s">
        <v>80</v>
      </c>
      <c r="G778" s="2" t="s">
        <v>2565</v>
      </c>
      <c r="H778" s="2" t="s">
        <v>2566</v>
      </c>
      <c r="I778" s="2">
        <v>15535</v>
      </c>
      <c r="J778" s="2">
        <v>643</v>
      </c>
      <c r="K778" s="2">
        <v>714</v>
      </c>
      <c r="L778" s="2">
        <v>937</v>
      </c>
      <c r="M778" s="2">
        <v>1177</v>
      </c>
      <c r="N778" s="2">
        <v>1573</v>
      </c>
    </row>
    <row r="779" spans="1:14">
      <c r="A779" s="2" t="s">
        <v>6</v>
      </c>
      <c r="B779" s="2" t="s">
        <v>2497</v>
      </c>
      <c r="C779" s="2" t="s">
        <v>2567</v>
      </c>
      <c r="D779" s="2" t="s">
        <v>1046</v>
      </c>
      <c r="E779" s="2" t="s">
        <v>70</v>
      </c>
      <c r="F779" s="2" t="s">
        <v>80</v>
      </c>
      <c r="G779" s="2" t="s">
        <v>2568</v>
      </c>
      <c r="H779" s="2" t="s">
        <v>2569</v>
      </c>
      <c r="I779" s="2">
        <v>19715</v>
      </c>
      <c r="J779" s="2">
        <v>756</v>
      </c>
      <c r="K779" s="2">
        <v>786</v>
      </c>
      <c r="L779" s="2">
        <v>870</v>
      </c>
      <c r="M779" s="2">
        <v>1171</v>
      </c>
      <c r="N779" s="2">
        <v>1239</v>
      </c>
    </row>
    <row r="780" spans="1:14">
      <c r="A780" s="2" t="s">
        <v>6</v>
      </c>
      <c r="B780" s="2" t="s">
        <v>2497</v>
      </c>
      <c r="C780" s="2" t="s">
        <v>2550</v>
      </c>
      <c r="D780" s="2" t="s">
        <v>2570</v>
      </c>
      <c r="E780" s="2" t="s">
        <v>70</v>
      </c>
      <c r="F780" s="2" t="s">
        <v>71</v>
      </c>
      <c r="G780" s="2" t="s">
        <v>2551</v>
      </c>
      <c r="H780" s="2" t="s">
        <v>2571</v>
      </c>
      <c r="I780" s="2">
        <v>930560</v>
      </c>
      <c r="J780" s="2">
        <v>1458</v>
      </c>
      <c r="K780" s="2">
        <v>1560</v>
      </c>
      <c r="L780" s="2">
        <v>1761</v>
      </c>
      <c r="M780" s="2">
        <v>2262</v>
      </c>
      <c r="N780" s="2">
        <v>2657</v>
      </c>
    </row>
    <row r="781" spans="1:14">
      <c r="A781" s="2" t="s">
        <v>6</v>
      </c>
      <c r="B781" s="2" t="s">
        <v>2497</v>
      </c>
      <c r="C781" s="2" t="s">
        <v>2572</v>
      </c>
      <c r="D781" s="2" t="s">
        <v>2573</v>
      </c>
      <c r="E781" s="2" t="s">
        <v>70</v>
      </c>
      <c r="F781" s="2" t="s">
        <v>80</v>
      </c>
      <c r="G781" s="2" t="s">
        <v>2574</v>
      </c>
      <c r="H781" s="2" t="s">
        <v>2575</v>
      </c>
      <c r="I781" s="2">
        <v>16850</v>
      </c>
      <c r="J781" s="2">
        <v>597</v>
      </c>
      <c r="K781" s="2">
        <v>743</v>
      </c>
      <c r="L781" s="2">
        <v>870</v>
      </c>
      <c r="M781" s="2">
        <v>1187</v>
      </c>
      <c r="N781" s="2">
        <v>1325</v>
      </c>
    </row>
    <row r="782" spans="1:14">
      <c r="A782" s="2" t="s">
        <v>6</v>
      </c>
      <c r="B782" s="2" t="s">
        <v>2497</v>
      </c>
      <c r="C782" s="2" t="s">
        <v>2576</v>
      </c>
      <c r="D782" s="2" t="s">
        <v>2577</v>
      </c>
      <c r="E782" s="2" t="s">
        <v>70</v>
      </c>
      <c r="F782" s="2" t="s">
        <v>80</v>
      </c>
      <c r="G782" s="2" t="s">
        <v>2578</v>
      </c>
      <c r="H782" s="2" t="s">
        <v>2579</v>
      </c>
      <c r="I782" s="2">
        <v>6180</v>
      </c>
      <c r="J782" s="2">
        <v>597</v>
      </c>
      <c r="K782" s="2">
        <v>663</v>
      </c>
      <c r="L782" s="2">
        <v>870</v>
      </c>
      <c r="M782" s="2">
        <v>1048</v>
      </c>
      <c r="N782" s="2">
        <v>1233</v>
      </c>
    </row>
    <row r="783" spans="1:14">
      <c r="A783" s="2" t="s">
        <v>6</v>
      </c>
      <c r="B783" s="2" t="s">
        <v>2497</v>
      </c>
      <c r="C783" s="2" t="s">
        <v>2580</v>
      </c>
      <c r="D783" s="2" t="s">
        <v>1984</v>
      </c>
      <c r="E783" s="2" t="s">
        <v>70</v>
      </c>
      <c r="F783" s="2" t="s">
        <v>80</v>
      </c>
      <c r="G783" s="2" t="s">
        <v>2581</v>
      </c>
      <c r="H783" s="2" t="s">
        <v>2582</v>
      </c>
      <c r="I783" s="2">
        <v>34595</v>
      </c>
      <c r="J783" s="2">
        <v>674</v>
      </c>
      <c r="K783" s="2">
        <v>679</v>
      </c>
      <c r="L783" s="2">
        <v>870</v>
      </c>
      <c r="M783" s="2">
        <v>1160</v>
      </c>
      <c r="N783" s="2">
        <v>1272</v>
      </c>
    </row>
    <row r="784" spans="1:14">
      <c r="A784" s="2" t="s">
        <v>6</v>
      </c>
      <c r="B784" s="2" t="s">
        <v>2497</v>
      </c>
      <c r="C784" s="2" t="s">
        <v>2583</v>
      </c>
      <c r="D784" s="2" t="s">
        <v>180</v>
      </c>
      <c r="E784" s="2" t="s">
        <v>70</v>
      </c>
      <c r="F784" s="2" t="s">
        <v>80</v>
      </c>
      <c r="G784" s="2" t="s">
        <v>2584</v>
      </c>
      <c r="H784" s="2" t="s">
        <v>2585</v>
      </c>
      <c r="I784" s="2">
        <v>21465</v>
      </c>
      <c r="J784" s="2">
        <v>636</v>
      </c>
      <c r="K784" s="2">
        <v>718</v>
      </c>
      <c r="L784" s="2">
        <v>870</v>
      </c>
      <c r="M784" s="2">
        <v>1113</v>
      </c>
      <c r="N784" s="2">
        <v>1160</v>
      </c>
    </row>
    <row r="785" spans="1:14">
      <c r="A785" s="2" t="s">
        <v>6</v>
      </c>
      <c r="B785" s="2" t="s">
        <v>2497</v>
      </c>
      <c r="C785" s="2" t="s">
        <v>2586</v>
      </c>
      <c r="D785" s="2" t="s">
        <v>2587</v>
      </c>
      <c r="E785" s="2" t="s">
        <v>70</v>
      </c>
      <c r="F785" s="2" t="s">
        <v>80</v>
      </c>
      <c r="G785" s="2" t="s">
        <v>2588</v>
      </c>
      <c r="H785" s="2" t="s">
        <v>2589</v>
      </c>
      <c r="I785" s="2">
        <v>13485</v>
      </c>
      <c r="J785" s="2">
        <v>597</v>
      </c>
      <c r="K785" s="2">
        <v>663</v>
      </c>
      <c r="L785" s="2">
        <v>870</v>
      </c>
      <c r="M785" s="2">
        <v>1219</v>
      </c>
      <c r="N785" s="2">
        <v>1219</v>
      </c>
    </row>
    <row r="786" spans="1:14">
      <c r="A786" s="2" t="s">
        <v>6</v>
      </c>
      <c r="B786" s="2" t="s">
        <v>2497</v>
      </c>
      <c r="C786" s="2" t="s">
        <v>2590</v>
      </c>
      <c r="D786" s="2" t="s">
        <v>184</v>
      </c>
      <c r="E786" s="2" t="s">
        <v>70</v>
      </c>
      <c r="F786" s="2" t="s">
        <v>80</v>
      </c>
      <c r="G786" s="2" t="s">
        <v>2591</v>
      </c>
      <c r="H786" s="2" t="s">
        <v>2592</v>
      </c>
      <c r="I786" s="2">
        <v>37810</v>
      </c>
      <c r="J786" s="2">
        <v>597</v>
      </c>
      <c r="K786" s="2">
        <v>663</v>
      </c>
      <c r="L786" s="2">
        <v>870</v>
      </c>
      <c r="M786" s="2">
        <v>1104</v>
      </c>
      <c r="N786" s="2">
        <v>1255</v>
      </c>
    </row>
    <row r="787" spans="1:14">
      <c r="A787" s="2" t="s">
        <v>6</v>
      </c>
      <c r="B787" s="2" t="s">
        <v>2497</v>
      </c>
      <c r="C787" s="2" t="s">
        <v>2593</v>
      </c>
      <c r="D787" s="2" t="s">
        <v>590</v>
      </c>
      <c r="E787" s="2" t="s">
        <v>70</v>
      </c>
      <c r="F787" s="2" t="s">
        <v>71</v>
      </c>
      <c r="G787" s="2" t="s">
        <v>2594</v>
      </c>
      <c r="H787" s="2" t="s">
        <v>2595</v>
      </c>
      <c r="I787" s="2">
        <v>33690</v>
      </c>
      <c r="J787" s="2">
        <v>659</v>
      </c>
      <c r="K787" s="2">
        <v>663</v>
      </c>
      <c r="L787" s="2">
        <v>870</v>
      </c>
      <c r="M787" s="2">
        <v>1200</v>
      </c>
      <c r="N787" s="2">
        <v>1266</v>
      </c>
    </row>
    <row r="788" spans="1:14">
      <c r="A788" s="2" t="s">
        <v>6</v>
      </c>
      <c r="B788" s="2" t="s">
        <v>2497</v>
      </c>
      <c r="C788" s="2" t="s">
        <v>2596</v>
      </c>
      <c r="D788" s="2" t="s">
        <v>2597</v>
      </c>
      <c r="E788" s="2" t="s">
        <v>70</v>
      </c>
      <c r="F788" s="2" t="s">
        <v>80</v>
      </c>
      <c r="G788" s="2" t="s">
        <v>2598</v>
      </c>
      <c r="H788" s="2" t="s">
        <v>2599</v>
      </c>
      <c r="I788" s="2">
        <v>4965</v>
      </c>
      <c r="J788" s="2">
        <v>597</v>
      </c>
      <c r="K788" s="2">
        <v>684</v>
      </c>
      <c r="L788" s="2">
        <v>870</v>
      </c>
      <c r="M788" s="2">
        <v>1048</v>
      </c>
      <c r="N788" s="2">
        <v>1239</v>
      </c>
    </row>
    <row r="789" spans="1:14">
      <c r="A789" s="2" t="s">
        <v>6</v>
      </c>
      <c r="B789" s="2" t="s">
        <v>2497</v>
      </c>
      <c r="C789" s="2" t="s">
        <v>2600</v>
      </c>
      <c r="D789" s="2" t="s">
        <v>192</v>
      </c>
      <c r="E789" s="2" t="s">
        <v>70</v>
      </c>
      <c r="F789" s="2" t="s">
        <v>80</v>
      </c>
      <c r="G789" s="2" t="s">
        <v>2601</v>
      </c>
      <c r="H789" s="2" t="s">
        <v>2602</v>
      </c>
      <c r="I789" s="2">
        <v>12015</v>
      </c>
      <c r="J789" s="2">
        <v>615</v>
      </c>
      <c r="K789" s="2">
        <v>684</v>
      </c>
      <c r="L789" s="2">
        <v>897</v>
      </c>
      <c r="M789" s="2">
        <v>1081</v>
      </c>
      <c r="N789" s="2">
        <v>1244</v>
      </c>
    </row>
    <row r="790" spans="1:14">
      <c r="A790" s="2" t="s">
        <v>6</v>
      </c>
      <c r="B790" s="2" t="s">
        <v>2497</v>
      </c>
      <c r="C790" s="2" t="s">
        <v>2603</v>
      </c>
      <c r="D790" s="2" t="s">
        <v>2604</v>
      </c>
      <c r="E790" s="2" t="s">
        <v>70</v>
      </c>
      <c r="F790" s="2" t="s">
        <v>71</v>
      </c>
      <c r="G790" s="2" t="s">
        <v>2605</v>
      </c>
      <c r="H790" s="2" t="s">
        <v>2606</v>
      </c>
      <c r="I790" s="2">
        <v>52625</v>
      </c>
      <c r="J790" s="2">
        <v>1045</v>
      </c>
      <c r="K790" s="2">
        <v>1151</v>
      </c>
      <c r="L790" s="2">
        <v>1510</v>
      </c>
      <c r="M790" s="2">
        <v>1999</v>
      </c>
      <c r="N790" s="2">
        <v>2006</v>
      </c>
    </row>
    <row r="791" spans="1:14">
      <c r="A791" s="2" t="s">
        <v>6</v>
      </c>
      <c r="B791" s="2" t="s">
        <v>2497</v>
      </c>
      <c r="C791" s="2" t="s">
        <v>2607</v>
      </c>
      <c r="D791" s="2" t="s">
        <v>1685</v>
      </c>
      <c r="E791" s="2" t="s">
        <v>70</v>
      </c>
      <c r="F791" s="2" t="s">
        <v>80</v>
      </c>
      <c r="G791" s="2" t="s">
        <v>2608</v>
      </c>
      <c r="H791" s="2" t="s">
        <v>2609</v>
      </c>
      <c r="I791" s="2">
        <v>8010</v>
      </c>
      <c r="J791" s="2">
        <v>597</v>
      </c>
      <c r="K791" s="2">
        <v>705</v>
      </c>
      <c r="L791" s="2">
        <v>870</v>
      </c>
      <c r="M791" s="2">
        <v>1177</v>
      </c>
      <c r="N791" s="2">
        <v>1239</v>
      </c>
    </row>
    <row r="792" spans="1:14">
      <c r="A792" s="2" t="s">
        <v>6</v>
      </c>
      <c r="B792" s="2" t="s">
        <v>2497</v>
      </c>
      <c r="C792" s="2" t="s">
        <v>2610</v>
      </c>
      <c r="D792" s="2" t="s">
        <v>2044</v>
      </c>
      <c r="E792" s="2" t="s">
        <v>70</v>
      </c>
      <c r="F792" s="2" t="s">
        <v>80</v>
      </c>
      <c r="G792" s="2" t="s">
        <v>2611</v>
      </c>
      <c r="H792" s="2" t="s">
        <v>2612</v>
      </c>
      <c r="I792" s="2">
        <v>17580</v>
      </c>
      <c r="J792" s="2">
        <v>597</v>
      </c>
      <c r="K792" s="2">
        <v>739</v>
      </c>
      <c r="L792" s="2">
        <v>870</v>
      </c>
      <c r="M792" s="2">
        <v>1094</v>
      </c>
      <c r="N792" s="2">
        <v>1153</v>
      </c>
    </row>
    <row r="793" spans="1:14">
      <c r="A793" s="2" t="s">
        <v>6</v>
      </c>
      <c r="B793" s="2" t="s">
        <v>2497</v>
      </c>
      <c r="C793" s="2" t="s">
        <v>2613</v>
      </c>
      <c r="D793" s="2" t="s">
        <v>2614</v>
      </c>
      <c r="E793" s="2" t="s">
        <v>70</v>
      </c>
      <c r="F793" s="2" t="s">
        <v>80</v>
      </c>
      <c r="G793" s="2" t="s">
        <v>2615</v>
      </c>
      <c r="H793" s="2" t="s">
        <v>2616</v>
      </c>
      <c r="I793" s="2">
        <v>3665</v>
      </c>
      <c r="J793" s="2">
        <v>597</v>
      </c>
      <c r="K793" s="2">
        <v>663</v>
      </c>
      <c r="L793" s="2">
        <v>870</v>
      </c>
      <c r="M793" s="2">
        <v>1048</v>
      </c>
      <c r="N793" s="2">
        <v>1239</v>
      </c>
    </row>
    <row r="794" spans="1:14">
      <c r="A794" s="2" t="s">
        <v>6</v>
      </c>
      <c r="B794" s="2" t="s">
        <v>2497</v>
      </c>
      <c r="C794" s="2" t="s">
        <v>2617</v>
      </c>
      <c r="D794" s="2" t="s">
        <v>2618</v>
      </c>
      <c r="E794" s="2" t="s">
        <v>70</v>
      </c>
      <c r="F794" s="2" t="s">
        <v>80</v>
      </c>
      <c r="G794" s="2" t="s">
        <v>2619</v>
      </c>
      <c r="H794" s="2" t="s">
        <v>2620</v>
      </c>
      <c r="I794" s="2">
        <v>6375</v>
      </c>
      <c r="J794" s="2">
        <v>659</v>
      </c>
      <c r="K794" s="2">
        <v>663</v>
      </c>
      <c r="L794" s="2">
        <v>870</v>
      </c>
      <c r="M794" s="2">
        <v>1219</v>
      </c>
      <c r="N794" s="2">
        <v>1239</v>
      </c>
    </row>
    <row r="795" spans="1:14">
      <c r="A795" s="2" t="s">
        <v>6</v>
      </c>
      <c r="B795" s="2" t="s">
        <v>2497</v>
      </c>
      <c r="C795" s="2" t="s">
        <v>2621</v>
      </c>
      <c r="D795" s="2" t="s">
        <v>200</v>
      </c>
      <c r="E795" s="2" t="s">
        <v>70</v>
      </c>
      <c r="F795" s="2" t="s">
        <v>71</v>
      </c>
      <c r="G795" s="2" t="s">
        <v>2622</v>
      </c>
      <c r="H795" s="2" t="s">
        <v>2623</v>
      </c>
      <c r="I795" s="2">
        <v>49155</v>
      </c>
      <c r="J795" s="2">
        <v>707</v>
      </c>
      <c r="K795" s="2">
        <v>831</v>
      </c>
      <c r="L795" s="2">
        <v>1025</v>
      </c>
      <c r="M795" s="2">
        <v>1336</v>
      </c>
      <c r="N795" s="2">
        <v>1578</v>
      </c>
    </row>
    <row r="796" spans="1:14">
      <c r="A796" s="2" t="s">
        <v>6</v>
      </c>
      <c r="B796" s="2" t="s">
        <v>2497</v>
      </c>
      <c r="C796" s="2" t="s">
        <v>2624</v>
      </c>
      <c r="D796" s="2" t="s">
        <v>2625</v>
      </c>
      <c r="E796" s="2" t="s">
        <v>70</v>
      </c>
      <c r="F796" s="2" t="s">
        <v>80</v>
      </c>
      <c r="G796" s="2" t="s">
        <v>2626</v>
      </c>
      <c r="H796" s="2" t="s">
        <v>2627</v>
      </c>
      <c r="I796" s="2">
        <v>27045</v>
      </c>
      <c r="J796" s="2">
        <v>660</v>
      </c>
      <c r="K796" s="2">
        <v>668</v>
      </c>
      <c r="L796" s="2">
        <v>876</v>
      </c>
      <c r="M796" s="2">
        <v>1081</v>
      </c>
      <c r="N796" s="2">
        <v>1269</v>
      </c>
    </row>
    <row r="797" spans="1:14">
      <c r="A797" s="2" t="s">
        <v>6</v>
      </c>
      <c r="B797" s="2" t="s">
        <v>2497</v>
      </c>
      <c r="C797" s="2" t="s">
        <v>2628</v>
      </c>
      <c r="D797" s="2" t="s">
        <v>206</v>
      </c>
      <c r="E797" s="2" t="s">
        <v>70</v>
      </c>
      <c r="F797" s="2" t="s">
        <v>71</v>
      </c>
      <c r="G797" s="2" t="s">
        <v>2629</v>
      </c>
      <c r="H797" s="2" t="s">
        <v>2630</v>
      </c>
      <c r="I797" s="2">
        <v>53175</v>
      </c>
      <c r="J797" s="2">
        <v>670</v>
      </c>
      <c r="K797" s="2">
        <v>770</v>
      </c>
      <c r="L797" s="2">
        <v>977</v>
      </c>
      <c r="M797" s="2">
        <v>1276</v>
      </c>
      <c r="N797" s="2">
        <v>1297</v>
      </c>
    </row>
    <row r="798" spans="1:14">
      <c r="A798" s="2" t="s">
        <v>6</v>
      </c>
      <c r="B798" s="2" t="s">
        <v>2497</v>
      </c>
      <c r="C798" s="2" t="s">
        <v>2631</v>
      </c>
      <c r="D798" s="2" t="s">
        <v>2070</v>
      </c>
      <c r="E798" s="2" t="s">
        <v>70</v>
      </c>
      <c r="F798" s="2" t="s">
        <v>80</v>
      </c>
      <c r="G798" s="2" t="s">
        <v>2632</v>
      </c>
      <c r="H798" s="2" t="s">
        <v>2633</v>
      </c>
      <c r="I798" s="2">
        <v>9295</v>
      </c>
      <c r="J798" s="2">
        <v>597</v>
      </c>
      <c r="K798" s="2">
        <v>663</v>
      </c>
      <c r="L798" s="2">
        <v>870</v>
      </c>
      <c r="M798" s="2">
        <v>1048</v>
      </c>
      <c r="N798" s="2">
        <v>1239</v>
      </c>
    </row>
    <row r="799" spans="1:14">
      <c r="A799" s="2" t="s">
        <v>6</v>
      </c>
      <c r="B799" s="2" t="s">
        <v>2497</v>
      </c>
      <c r="C799" s="2" t="s">
        <v>2634</v>
      </c>
      <c r="D799" s="2" t="s">
        <v>209</v>
      </c>
      <c r="E799" s="2" t="s">
        <v>70</v>
      </c>
      <c r="F799" s="2" t="s">
        <v>80</v>
      </c>
      <c r="G799" s="2" t="s">
        <v>2635</v>
      </c>
      <c r="H799" s="2" t="s">
        <v>2636</v>
      </c>
      <c r="I799" s="2">
        <v>37045</v>
      </c>
      <c r="J799" s="2">
        <v>747</v>
      </c>
      <c r="K799" s="2">
        <v>752</v>
      </c>
      <c r="L799" s="2">
        <v>987</v>
      </c>
      <c r="M799" s="2">
        <v>1200</v>
      </c>
      <c r="N799" s="2">
        <v>1363</v>
      </c>
    </row>
    <row r="800" spans="1:14">
      <c r="A800" s="2" t="s">
        <v>6</v>
      </c>
      <c r="B800" s="2" t="s">
        <v>2497</v>
      </c>
      <c r="C800" s="2" t="s">
        <v>2520</v>
      </c>
      <c r="D800" s="2" t="s">
        <v>2637</v>
      </c>
      <c r="E800" s="2" t="s">
        <v>70</v>
      </c>
      <c r="F800" s="2" t="s">
        <v>71</v>
      </c>
      <c r="G800" s="2" t="s">
        <v>2521</v>
      </c>
      <c r="H800" s="2" t="s">
        <v>2638</v>
      </c>
      <c r="I800" s="2">
        <v>21460</v>
      </c>
      <c r="J800" s="2">
        <v>951</v>
      </c>
      <c r="K800" s="2">
        <v>984</v>
      </c>
      <c r="L800" s="2">
        <v>1215</v>
      </c>
      <c r="M800" s="2">
        <v>1570</v>
      </c>
      <c r="N800" s="2">
        <v>1806</v>
      </c>
    </row>
    <row r="801" spans="1:14">
      <c r="A801" s="2" t="s">
        <v>6</v>
      </c>
      <c r="B801" s="2" t="s">
        <v>2497</v>
      </c>
      <c r="C801" s="2" t="s">
        <v>2639</v>
      </c>
      <c r="D801" s="2" t="s">
        <v>2640</v>
      </c>
      <c r="E801" s="2" t="s">
        <v>70</v>
      </c>
      <c r="F801" s="2" t="s">
        <v>80</v>
      </c>
      <c r="G801" s="2" t="s">
        <v>2641</v>
      </c>
      <c r="H801" s="2" t="s">
        <v>2642</v>
      </c>
      <c r="I801" s="2">
        <v>21940</v>
      </c>
      <c r="J801" s="2">
        <v>602</v>
      </c>
      <c r="K801" s="2">
        <v>744</v>
      </c>
      <c r="L801" s="2">
        <v>878</v>
      </c>
      <c r="M801" s="2">
        <v>1160</v>
      </c>
      <c r="N801" s="2">
        <v>1164</v>
      </c>
    </row>
    <row r="802" spans="1:14">
      <c r="A802" s="2" t="s">
        <v>6</v>
      </c>
      <c r="B802" s="2" t="s">
        <v>2497</v>
      </c>
      <c r="C802" s="2" t="s">
        <v>2643</v>
      </c>
      <c r="D802" s="2" t="s">
        <v>629</v>
      </c>
      <c r="E802" s="2" t="s">
        <v>70</v>
      </c>
      <c r="F802" s="2" t="s">
        <v>71</v>
      </c>
      <c r="G802" s="2" t="s">
        <v>2644</v>
      </c>
      <c r="H802" s="2" t="s">
        <v>2645</v>
      </c>
      <c r="I802" s="2">
        <v>13315</v>
      </c>
      <c r="J802" s="2">
        <v>617</v>
      </c>
      <c r="K802" s="2">
        <v>738</v>
      </c>
      <c r="L802" s="2">
        <v>900</v>
      </c>
      <c r="M802" s="2">
        <v>1197</v>
      </c>
      <c r="N802" s="2">
        <v>1511</v>
      </c>
    </row>
    <row r="803" spans="1:14">
      <c r="A803" s="2" t="s">
        <v>6</v>
      </c>
      <c r="B803" s="2" t="s">
        <v>2497</v>
      </c>
      <c r="C803" s="2" t="s">
        <v>2550</v>
      </c>
      <c r="D803" s="2" t="s">
        <v>2646</v>
      </c>
      <c r="E803" s="2" t="s">
        <v>70</v>
      </c>
      <c r="F803" s="2" t="s">
        <v>71</v>
      </c>
      <c r="G803" s="2" t="s">
        <v>2551</v>
      </c>
      <c r="H803" s="2" t="s">
        <v>2647</v>
      </c>
      <c r="I803" s="2">
        <v>517255</v>
      </c>
      <c r="J803" s="2">
        <v>1458</v>
      </c>
      <c r="K803" s="2">
        <v>1560</v>
      </c>
      <c r="L803" s="2">
        <v>1761</v>
      </c>
      <c r="M803" s="2">
        <v>2262</v>
      </c>
      <c r="N803" s="2">
        <v>2657</v>
      </c>
    </row>
    <row r="804" spans="1:14">
      <c r="A804" s="2" t="s">
        <v>6</v>
      </c>
      <c r="B804" s="2" t="s">
        <v>2497</v>
      </c>
      <c r="C804" s="2" t="s">
        <v>2648</v>
      </c>
      <c r="D804" s="2" t="s">
        <v>2649</v>
      </c>
      <c r="E804" s="2" t="s">
        <v>70</v>
      </c>
      <c r="F804" s="2" t="s">
        <v>71</v>
      </c>
      <c r="G804" s="2" t="s">
        <v>2650</v>
      </c>
      <c r="H804" s="2" t="s">
        <v>2651</v>
      </c>
      <c r="I804" s="2">
        <v>107420</v>
      </c>
      <c r="J804" s="2">
        <v>858</v>
      </c>
      <c r="K804" s="2">
        <v>954</v>
      </c>
      <c r="L804" s="2">
        <v>1251</v>
      </c>
      <c r="M804" s="2">
        <v>1654</v>
      </c>
      <c r="N804" s="2">
        <v>1661</v>
      </c>
    </row>
    <row r="805" spans="1:14">
      <c r="A805" s="2" t="s">
        <v>6</v>
      </c>
      <c r="B805" s="2" t="s">
        <v>2497</v>
      </c>
      <c r="C805" s="2" t="s">
        <v>2652</v>
      </c>
      <c r="D805" s="2" t="s">
        <v>2653</v>
      </c>
      <c r="E805" s="2" t="s">
        <v>70</v>
      </c>
      <c r="F805" s="2" t="s">
        <v>71</v>
      </c>
      <c r="G805" s="2" t="s">
        <v>2654</v>
      </c>
      <c r="H805" s="2" t="s">
        <v>2655</v>
      </c>
      <c r="I805" s="2">
        <v>132795</v>
      </c>
      <c r="J805" s="2">
        <v>1428</v>
      </c>
      <c r="K805" s="2">
        <v>1438</v>
      </c>
      <c r="L805" s="2">
        <v>1886</v>
      </c>
      <c r="M805" s="2">
        <v>2643</v>
      </c>
      <c r="N805" s="2">
        <v>2730</v>
      </c>
    </row>
    <row r="806" spans="1:14">
      <c r="A806" s="2" t="s">
        <v>6</v>
      </c>
      <c r="B806" s="2" t="s">
        <v>2497</v>
      </c>
      <c r="C806" s="2" t="s">
        <v>2656</v>
      </c>
      <c r="D806" s="2" t="s">
        <v>2657</v>
      </c>
      <c r="E806" s="2" t="s">
        <v>70</v>
      </c>
      <c r="F806" s="2" t="s">
        <v>80</v>
      </c>
      <c r="G806" s="2" t="s">
        <v>2658</v>
      </c>
      <c r="H806" s="2" t="s">
        <v>2659</v>
      </c>
      <c r="I806" s="2">
        <v>49750</v>
      </c>
      <c r="J806" s="2">
        <v>653</v>
      </c>
      <c r="K806" s="2">
        <v>663</v>
      </c>
      <c r="L806" s="2">
        <v>870</v>
      </c>
      <c r="M806" s="2">
        <v>1130</v>
      </c>
      <c r="N806" s="2">
        <v>1153</v>
      </c>
    </row>
    <row r="807" spans="1:14">
      <c r="A807" s="2" t="s">
        <v>6</v>
      </c>
      <c r="B807" s="2" t="s">
        <v>2497</v>
      </c>
      <c r="C807" s="2" t="s">
        <v>2550</v>
      </c>
      <c r="D807" s="2" t="s">
        <v>827</v>
      </c>
      <c r="E807" s="2" t="s">
        <v>70</v>
      </c>
      <c r="F807" s="2" t="s">
        <v>71</v>
      </c>
      <c r="G807" s="2" t="s">
        <v>2551</v>
      </c>
      <c r="H807" s="2" t="s">
        <v>2660</v>
      </c>
      <c r="I807" s="2">
        <v>713160</v>
      </c>
      <c r="J807" s="2">
        <v>1458</v>
      </c>
      <c r="K807" s="2">
        <v>1560</v>
      </c>
      <c r="L807" s="2">
        <v>1761</v>
      </c>
      <c r="M807" s="2">
        <v>2262</v>
      </c>
      <c r="N807" s="2">
        <v>2657</v>
      </c>
    </row>
    <row r="808" spans="1:14">
      <c r="A808" s="2" t="s">
        <v>6</v>
      </c>
      <c r="B808" s="2" t="s">
        <v>2497</v>
      </c>
      <c r="C808" s="2" t="s">
        <v>2661</v>
      </c>
      <c r="D808" s="2" t="s">
        <v>2662</v>
      </c>
      <c r="E808" s="2" t="s">
        <v>70</v>
      </c>
      <c r="F808" s="2" t="s">
        <v>80</v>
      </c>
      <c r="G808" s="2" t="s">
        <v>2663</v>
      </c>
      <c r="H808" s="2" t="s">
        <v>2664</v>
      </c>
      <c r="I808" s="2">
        <v>109495</v>
      </c>
      <c r="J808" s="2">
        <v>747</v>
      </c>
      <c r="K808" s="2">
        <v>777</v>
      </c>
      <c r="L808" s="2">
        <v>1020</v>
      </c>
      <c r="M808" s="2">
        <v>1373</v>
      </c>
      <c r="N808" s="2">
        <v>1545</v>
      </c>
    </row>
    <row r="809" spans="1:14">
      <c r="A809" s="2" t="s">
        <v>6</v>
      </c>
      <c r="B809" s="2" t="s">
        <v>2497</v>
      </c>
      <c r="C809" s="2" t="s">
        <v>2665</v>
      </c>
      <c r="D809" s="2" t="s">
        <v>218</v>
      </c>
      <c r="E809" s="2" t="s">
        <v>70</v>
      </c>
      <c r="F809" s="2" t="s">
        <v>80</v>
      </c>
      <c r="G809" s="2" t="s">
        <v>2666</v>
      </c>
      <c r="H809" s="2" t="s">
        <v>2667</v>
      </c>
      <c r="I809" s="2">
        <v>15300</v>
      </c>
      <c r="J809" s="2">
        <v>597</v>
      </c>
      <c r="K809" s="2">
        <v>663</v>
      </c>
      <c r="L809" s="2">
        <v>870</v>
      </c>
      <c r="M809" s="2">
        <v>1075</v>
      </c>
      <c r="N809" s="2">
        <v>1153</v>
      </c>
    </row>
    <row r="810" spans="1:14">
      <c r="A810" s="2" t="s">
        <v>6</v>
      </c>
      <c r="B810" s="2" t="s">
        <v>2497</v>
      </c>
      <c r="C810" s="2" t="s">
        <v>2668</v>
      </c>
      <c r="D810" s="2" t="s">
        <v>222</v>
      </c>
      <c r="E810" s="2" t="s">
        <v>70</v>
      </c>
      <c r="F810" s="2" t="s">
        <v>80</v>
      </c>
      <c r="G810" s="2" t="s">
        <v>2669</v>
      </c>
      <c r="H810" s="2" t="s">
        <v>2670</v>
      </c>
      <c r="I810" s="2">
        <v>34220</v>
      </c>
      <c r="J810" s="2">
        <v>605</v>
      </c>
      <c r="K810" s="2">
        <v>786</v>
      </c>
      <c r="L810" s="2">
        <v>883</v>
      </c>
      <c r="M810" s="2">
        <v>1237</v>
      </c>
      <c r="N810" s="2">
        <v>1319</v>
      </c>
    </row>
    <row r="811" spans="1:14">
      <c r="A811" s="2" t="s">
        <v>6</v>
      </c>
      <c r="B811" s="2" t="s">
        <v>2497</v>
      </c>
      <c r="C811" s="2" t="s">
        <v>2671</v>
      </c>
      <c r="D811" s="2" t="s">
        <v>2672</v>
      </c>
      <c r="E811" s="2" t="s">
        <v>70</v>
      </c>
      <c r="F811" s="2" t="s">
        <v>80</v>
      </c>
      <c r="G811" s="2" t="s">
        <v>2673</v>
      </c>
      <c r="H811" s="2" t="s">
        <v>2674</v>
      </c>
      <c r="I811" s="2">
        <v>35770</v>
      </c>
      <c r="J811" s="2">
        <v>658</v>
      </c>
      <c r="K811" s="2">
        <v>736</v>
      </c>
      <c r="L811" s="2">
        <v>960</v>
      </c>
      <c r="M811" s="2">
        <v>1230</v>
      </c>
      <c r="N811" s="2">
        <v>1273</v>
      </c>
    </row>
    <row r="812" spans="1:14">
      <c r="A812" s="2" t="s">
        <v>6</v>
      </c>
      <c r="B812" s="2" t="s">
        <v>2497</v>
      </c>
      <c r="C812" s="2" t="s">
        <v>2675</v>
      </c>
      <c r="D812" s="2" t="s">
        <v>649</v>
      </c>
      <c r="E812" s="2" t="s">
        <v>70</v>
      </c>
      <c r="F812" s="2" t="s">
        <v>80</v>
      </c>
      <c r="G812" s="2" t="s">
        <v>2676</v>
      </c>
      <c r="H812" s="2" t="s">
        <v>2677</v>
      </c>
      <c r="I812" s="2">
        <v>28025</v>
      </c>
      <c r="J812" s="2">
        <v>632</v>
      </c>
      <c r="K812" s="2">
        <v>718</v>
      </c>
      <c r="L812" s="2">
        <v>922</v>
      </c>
      <c r="M812" s="2">
        <v>1167</v>
      </c>
      <c r="N812" s="2">
        <v>1222</v>
      </c>
    </row>
    <row r="813" spans="1:14">
      <c r="A813" s="2" t="s">
        <v>6</v>
      </c>
      <c r="B813" s="2" t="s">
        <v>2497</v>
      </c>
      <c r="C813" s="2" t="s">
        <v>2678</v>
      </c>
      <c r="D813" s="2" t="s">
        <v>2679</v>
      </c>
      <c r="E813" s="2" t="s">
        <v>70</v>
      </c>
      <c r="F813" s="2" t="s">
        <v>80</v>
      </c>
      <c r="G813" s="2" t="s">
        <v>2680</v>
      </c>
      <c r="H813" s="2" t="s">
        <v>2681</v>
      </c>
      <c r="I813" s="2">
        <v>27370</v>
      </c>
      <c r="J813" s="2">
        <v>627</v>
      </c>
      <c r="K813" s="2">
        <v>706</v>
      </c>
      <c r="L813" s="2">
        <v>915</v>
      </c>
      <c r="M813" s="2">
        <v>1166</v>
      </c>
      <c r="N813" s="2">
        <v>1382</v>
      </c>
    </row>
    <row r="814" spans="1:14">
      <c r="A814" s="2" t="s">
        <v>6</v>
      </c>
      <c r="B814" s="2" t="s">
        <v>2497</v>
      </c>
      <c r="C814" s="2" t="s">
        <v>2550</v>
      </c>
      <c r="D814" s="2" t="s">
        <v>2682</v>
      </c>
      <c r="E814" s="2" t="s">
        <v>70</v>
      </c>
      <c r="F814" s="2" t="s">
        <v>71</v>
      </c>
      <c r="G814" s="2" t="s">
        <v>2551</v>
      </c>
      <c r="H814" s="2" t="s">
        <v>2683</v>
      </c>
      <c r="I814" s="2">
        <v>311135</v>
      </c>
      <c r="J814" s="2">
        <v>1458</v>
      </c>
      <c r="K814" s="2">
        <v>1560</v>
      </c>
      <c r="L814" s="2">
        <v>1761</v>
      </c>
      <c r="M814" s="2">
        <v>2262</v>
      </c>
      <c r="N814" s="2">
        <v>2657</v>
      </c>
    </row>
    <row r="815" spans="1:14">
      <c r="A815" s="2" t="s">
        <v>6</v>
      </c>
      <c r="B815" s="2" t="s">
        <v>2497</v>
      </c>
      <c r="C815" s="2" t="s">
        <v>2684</v>
      </c>
      <c r="D815" s="2" t="s">
        <v>2685</v>
      </c>
      <c r="E815" s="2" t="s">
        <v>70</v>
      </c>
      <c r="F815" s="2" t="s">
        <v>71</v>
      </c>
      <c r="G815" s="2" t="s">
        <v>2686</v>
      </c>
      <c r="H815" s="2" t="s">
        <v>2687</v>
      </c>
      <c r="I815" s="2">
        <v>171285</v>
      </c>
      <c r="J815" s="2">
        <v>770</v>
      </c>
      <c r="K815" s="2">
        <v>835</v>
      </c>
      <c r="L815" s="2">
        <v>1080</v>
      </c>
      <c r="M815" s="2">
        <v>1426</v>
      </c>
      <c r="N815" s="2">
        <v>1432</v>
      </c>
    </row>
    <row r="816" spans="1:14">
      <c r="A816" s="2" t="s">
        <v>6</v>
      </c>
      <c r="B816" s="2" t="s">
        <v>2497</v>
      </c>
      <c r="C816" s="2" t="s">
        <v>2688</v>
      </c>
      <c r="D816" s="2" t="s">
        <v>232</v>
      </c>
      <c r="E816" s="2" t="s">
        <v>70</v>
      </c>
      <c r="F816" s="2" t="s">
        <v>71</v>
      </c>
      <c r="G816" s="2" t="s">
        <v>2689</v>
      </c>
      <c r="H816" s="2" t="s">
        <v>2690</v>
      </c>
      <c r="I816" s="2">
        <v>103540</v>
      </c>
      <c r="J816" s="2">
        <v>765</v>
      </c>
      <c r="K816" s="2">
        <v>803</v>
      </c>
      <c r="L816" s="2">
        <v>1000</v>
      </c>
      <c r="M816" s="2">
        <v>1319</v>
      </c>
      <c r="N816" s="2">
        <v>1558</v>
      </c>
    </row>
    <row r="817" spans="1:14">
      <c r="A817" s="2" t="s">
        <v>6</v>
      </c>
      <c r="B817" s="2" t="s">
        <v>2497</v>
      </c>
      <c r="C817" s="2" t="s">
        <v>2691</v>
      </c>
      <c r="D817" s="2" t="s">
        <v>2692</v>
      </c>
      <c r="E817" s="2" t="s">
        <v>70</v>
      </c>
      <c r="F817" s="2" t="s">
        <v>71</v>
      </c>
      <c r="G817" s="2" t="s">
        <v>2693</v>
      </c>
      <c r="H817" s="2" t="s">
        <v>2694</v>
      </c>
      <c r="I817" s="2">
        <v>44905</v>
      </c>
      <c r="J817" s="2">
        <v>697</v>
      </c>
      <c r="K817" s="2">
        <v>701</v>
      </c>
      <c r="L817" s="2">
        <v>920</v>
      </c>
      <c r="M817" s="2">
        <v>1180</v>
      </c>
      <c r="N817" s="2">
        <v>1417</v>
      </c>
    </row>
    <row r="818" spans="1:14">
      <c r="A818" s="2" t="s">
        <v>6</v>
      </c>
      <c r="B818" s="2" t="s">
        <v>2497</v>
      </c>
      <c r="C818" s="2" t="s">
        <v>2520</v>
      </c>
      <c r="D818" s="2" t="s">
        <v>235</v>
      </c>
      <c r="E818" s="2" t="s">
        <v>70</v>
      </c>
      <c r="F818" s="2" t="s">
        <v>71</v>
      </c>
      <c r="G818" s="2" t="s">
        <v>2521</v>
      </c>
      <c r="H818" s="2" t="s">
        <v>2695</v>
      </c>
      <c r="I818" s="2">
        <v>265510</v>
      </c>
      <c r="J818" s="2">
        <v>951</v>
      </c>
      <c r="K818" s="2">
        <v>984</v>
      </c>
      <c r="L818" s="2">
        <v>1215</v>
      </c>
      <c r="M818" s="2">
        <v>1570</v>
      </c>
      <c r="N818" s="2">
        <v>1806</v>
      </c>
    </row>
    <row r="819" spans="1:14">
      <c r="A819" s="2" t="s">
        <v>6</v>
      </c>
      <c r="B819" s="2" t="s">
        <v>2497</v>
      </c>
      <c r="C819" s="2" t="s">
        <v>2696</v>
      </c>
      <c r="D819" s="2" t="s">
        <v>242</v>
      </c>
      <c r="E819" s="2" t="s">
        <v>70</v>
      </c>
      <c r="F819" s="2" t="s">
        <v>80</v>
      </c>
      <c r="G819" s="2" t="s">
        <v>2697</v>
      </c>
      <c r="H819" s="2" t="s">
        <v>2698</v>
      </c>
      <c r="I819" s="2">
        <v>37545</v>
      </c>
      <c r="J819" s="2">
        <v>622</v>
      </c>
      <c r="K819" s="2">
        <v>726</v>
      </c>
      <c r="L819" s="2">
        <v>870</v>
      </c>
      <c r="M819" s="2">
        <v>1125</v>
      </c>
      <c r="N819" s="2">
        <v>1454</v>
      </c>
    </row>
    <row r="820" spans="1:14">
      <c r="A820" s="2" t="s">
        <v>6</v>
      </c>
      <c r="B820" s="2" t="s">
        <v>2497</v>
      </c>
      <c r="C820" s="2" t="s">
        <v>2699</v>
      </c>
      <c r="D820" s="2" t="s">
        <v>246</v>
      </c>
      <c r="E820" s="2" t="s">
        <v>70</v>
      </c>
      <c r="F820" s="2" t="s">
        <v>71</v>
      </c>
      <c r="G820" s="2" t="s">
        <v>2700</v>
      </c>
      <c r="H820" s="2" t="s">
        <v>2701</v>
      </c>
      <c r="I820" s="2">
        <v>11740</v>
      </c>
      <c r="J820" s="2">
        <v>718</v>
      </c>
      <c r="K820" s="2">
        <v>790</v>
      </c>
      <c r="L820" s="2">
        <v>1003</v>
      </c>
      <c r="M820" s="2">
        <v>1300</v>
      </c>
      <c r="N820" s="2">
        <v>1364</v>
      </c>
    </row>
    <row r="821" spans="1:14">
      <c r="A821" s="2" t="s">
        <v>6</v>
      </c>
      <c r="B821" s="2" t="s">
        <v>2497</v>
      </c>
      <c r="C821" s="2" t="s">
        <v>2702</v>
      </c>
      <c r="D821" s="2" t="s">
        <v>2703</v>
      </c>
      <c r="E821" s="2" t="s">
        <v>70</v>
      </c>
      <c r="F821" s="2" t="s">
        <v>80</v>
      </c>
      <c r="G821" s="2" t="s">
        <v>2704</v>
      </c>
      <c r="H821" s="2" t="s">
        <v>2705</v>
      </c>
      <c r="I821" s="2">
        <v>13075</v>
      </c>
      <c r="J821" s="2">
        <v>597</v>
      </c>
      <c r="K821" s="2">
        <v>684</v>
      </c>
      <c r="L821" s="2">
        <v>870</v>
      </c>
      <c r="M821" s="2">
        <v>1216</v>
      </c>
      <c r="N821" s="2">
        <v>1453</v>
      </c>
    </row>
    <row r="822" spans="1:14">
      <c r="A822" s="2" t="s">
        <v>6</v>
      </c>
      <c r="B822" s="2" t="s">
        <v>2497</v>
      </c>
      <c r="C822" s="2" t="s">
        <v>2706</v>
      </c>
      <c r="D822" s="2" t="s">
        <v>2707</v>
      </c>
      <c r="E822" s="2" t="s">
        <v>70</v>
      </c>
      <c r="F822" s="2" t="s">
        <v>80</v>
      </c>
      <c r="G822" s="2" t="s">
        <v>2708</v>
      </c>
      <c r="H822" s="2" t="s">
        <v>2709</v>
      </c>
      <c r="I822" s="2">
        <v>14135</v>
      </c>
      <c r="J822" s="2">
        <v>597</v>
      </c>
      <c r="K822" s="2">
        <v>727</v>
      </c>
      <c r="L822" s="2">
        <v>870</v>
      </c>
      <c r="M822" s="2">
        <v>1164</v>
      </c>
      <c r="N822" s="2">
        <v>1239</v>
      </c>
    </row>
    <row r="823" spans="1:14">
      <c r="A823" s="2" t="s">
        <v>6</v>
      </c>
      <c r="B823" s="2" t="s">
        <v>2497</v>
      </c>
      <c r="C823" s="2" t="s">
        <v>2710</v>
      </c>
      <c r="D823" s="2" t="s">
        <v>2711</v>
      </c>
      <c r="E823" s="2" t="s">
        <v>70</v>
      </c>
      <c r="F823" s="2" t="s">
        <v>71</v>
      </c>
      <c r="G823" s="2" t="s">
        <v>2712</v>
      </c>
      <c r="H823" s="2" t="s">
        <v>2713</v>
      </c>
      <c r="I823" s="2">
        <v>12285</v>
      </c>
      <c r="J823" s="2">
        <v>776</v>
      </c>
      <c r="K823" s="2">
        <v>921</v>
      </c>
      <c r="L823" s="2">
        <v>1132</v>
      </c>
      <c r="M823" s="2">
        <v>1529</v>
      </c>
      <c r="N823" s="2">
        <v>1564</v>
      </c>
    </row>
    <row r="824" spans="1:14">
      <c r="A824" s="2" t="s">
        <v>6</v>
      </c>
      <c r="B824" s="2" t="s">
        <v>2497</v>
      </c>
      <c r="C824" s="2" t="s">
        <v>2621</v>
      </c>
      <c r="D824" s="2" t="s">
        <v>2714</v>
      </c>
      <c r="E824" s="2" t="s">
        <v>70</v>
      </c>
      <c r="F824" s="2" t="s">
        <v>71</v>
      </c>
      <c r="G824" s="2" t="s">
        <v>2622</v>
      </c>
      <c r="H824" s="2" t="s">
        <v>2715</v>
      </c>
      <c r="I824" s="2">
        <v>15690</v>
      </c>
      <c r="J824" s="2">
        <v>707</v>
      </c>
      <c r="K824" s="2">
        <v>831</v>
      </c>
      <c r="L824" s="2">
        <v>1025</v>
      </c>
      <c r="M824" s="2">
        <v>1336</v>
      </c>
      <c r="N824" s="2">
        <v>1578</v>
      </c>
    </row>
    <row r="825" spans="1:14">
      <c r="A825" s="2" t="s">
        <v>6</v>
      </c>
      <c r="B825" s="2" t="s">
        <v>2497</v>
      </c>
      <c r="C825" s="2" t="s">
        <v>2520</v>
      </c>
      <c r="D825" s="2" t="s">
        <v>254</v>
      </c>
      <c r="E825" s="2" t="s">
        <v>70</v>
      </c>
      <c r="F825" s="2" t="s">
        <v>71</v>
      </c>
      <c r="G825" s="2" t="s">
        <v>2521</v>
      </c>
      <c r="H825" s="2" t="s">
        <v>2716</v>
      </c>
      <c r="I825" s="2">
        <v>34905</v>
      </c>
      <c r="J825" s="2">
        <v>951</v>
      </c>
      <c r="K825" s="2">
        <v>984</v>
      </c>
      <c r="L825" s="2">
        <v>1215</v>
      </c>
      <c r="M825" s="2">
        <v>1570</v>
      </c>
      <c r="N825" s="2">
        <v>1806</v>
      </c>
    </row>
    <row r="826" spans="1:14">
      <c r="A826" s="2" t="s">
        <v>6</v>
      </c>
      <c r="B826" s="2" t="s">
        <v>2497</v>
      </c>
      <c r="C826" s="2" t="s">
        <v>2717</v>
      </c>
      <c r="D826" s="2" t="s">
        <v>257</v>
      </c>
      <c r="E826" s="2" t="s">
        <v>70</v>
      </c>
      <c r="F826" s="2" t="s">
        <v>80</v>
      </c>
      <c r="G826" s="2" t="s">
        <v>2718</v>
      </c>
      <c r="H826" s="2" t="s">
        <v>2719</v>
      </c>
      <c r="I826" s="2">
        <v>28350</v>
      </c>
      <c r="J826" s="2">
        <v>644</v>
      </c>
      <c r="K826" s="2">
        <v>663</v>
      </c>
      <c r="L826" s="2">
        <v>870</v>
      </c>
      <c r="M826" s="2">
        <v>1098</v>
      </c>
      <c r="N826" s="2">
        <v>1171</v>
      </c>
    </row>
    <row r="827" spans="1:14">
      <c r="A827" s="2" t="s">
        <v>6</v>
      </c>
      <c r="B827" s="2" t="s">
        <v>2497</v>
      </c>
      <c r="C827" s="2" t="s">
        <v>2720</v>
      </c>
      <c r="D827" s="2" t="s">
        <v>259</v>
      </c>
      <c r="E827" s="2" t="s">
        <v>70</v>
      </c>
      <c r="F827" s="2" t="s">
        <v>80</v>
      </c>
      <c r="G827" s="2" t="s">
        <v>2721</v>
      </c>
      <c r="H827" s="2" t="s">
        <v>2722</v>
      </c>
      <c r="I827" s="2">
        <v>32880</v>
      </c>
      <c r="J827" s="2">
        <v>597</v>
      </c>
      <c r="K827" s="2">
        <v>663</v>
      </c>
      <c r="L827" s="2">
        <v>870</v>
      </c>
      <c r="M827" s="2">
        <v>1067</v>
      </c>
      <c r="N827" s="2">
        <v>1409</v>
      </c>
    </row>
    <row r="828" spans="1:14">
      <c r="A828" s="2" t="s">
        <v>6</v>
      </c>
      <c r="B828" s="2" t="s">
        <v>2497</v>
      </c>
      <c r="C828" s="2" t="s">
        <v>2723</v>
      </c>
      <c r="D828" s="2" t="s">
        <v>2724</v>
      </c>
      <c r="E828" s="2" t="s">
        <v>70</v>
      </c>
      <c r="F828" s="2" t="s">
        <v>80</v>
      </c>
      <c r="G828" s="2" t="s">
        <v>2725</v>
      </c>
      <c r="H828" s="2" t="s">
        <v>2726</v>
      </c>
      <c r="I828" s="2">
        <v>14530</v>
      </c>
      <c r="J828" s="2">
        <v>597</v>
      </c>
      <c r="K828" s="2">
        <v>665</v>
      </c>
      <c r="L828" s="2">
        <v>870</v>
      </c>
      <c r="M828" s="2">
        <v>1219</v>
      </c>
      <c r="N828" s="2">
        <v>1461</v>
      </c>
    </row>
    <row r="829" spans="1:14">
      <c r="A829" s="2" t="s">
        <v>6</v>
      </c>
      <c r="B829" s="2" t="s">
        <v>2497</v>
      </c>
      <c r="C829" s="2" t="s">
        <v>2727</v>
      </c>
      <c r="D829" s="2" t="s">
        <v>2728</v>
      </c>
      <c r="E829" s="2" t="s">
        <v>70</v>
      </c>
      <c r="F829" s="2" t="s">
        <v>80</v>
      </c>
      <c r="G829" s="2" t="s">
        <v>2729</v>
      </c>
      <c r="H829" s="2" t="s">
        <v>2730</v>
      </c>
      <c r="I829" s="2">
        <v>51670</v>
      </c>
      <c r="J829" s="2">
        <v>703</v>
      </c>
      <c r="K829" s="2">
        <v>765</v>
      </c>
      <c r="L829" s="2">
        <v>1003</v>
      </c>
      <c r="M829" s="2">
        <v>1257</v>
      </c>
      <c r="N829" s="2">
        <v>1412</v>
      </c>
    </row>
    <row r="830" spans="1:14">
      <c r="A830" s="2" t="s">
        <v>6</v>
      </c>
      <c r="B830" s="2" t="s">
        <v>2497</v>
      </c>
      <c r="C830" s="2" t="s">
        <v>2699</v>
      </c>
      <c r="D830" s="2" t="s">
        <v>2731</v>
      </c>
      <c r="E830" s="2" t="s">
        <v>70</v>
      </c>
      <c r="F830" s="2" t="s">
        <v>71</v>
      </c>
      <c r="G830" s="2" t="s">
        <v>2700</v>
      </c>
      <c r="H830" s="2" t="s">
        <v>2732</v>
      </c>
      <c r="I830" s="2">
        <v>181185</v>
      </c>
      <c r="J830" s="2">
        <v>718</v>
      </c>
      <c r="K830" s="2">
        <v>790</v>
      </c>
      <c r="L830" s="2">
        <v>1003</v>
      </c>
      <c r="M830" s="2">
        <v>1300</v>
      </c>
      <c r="N830" s="2">
        <v>1364</v>
      </c>
    </row>
    <row r="831" spans="1:14">
      <c r="A831" s="2" t="s">
        <v>6</v>
      </c>
      <c r="B831" s="2" t="s">
        <v>2497</v>
      </c>
      <c r="C831" s="2" t="s">
        <v>2733</v>
      </c>
      <c r="D831" s="2" t="s">
        <v>262</v>
      </c>
      <c r="E831" s="2" t="s">
        <v>70</v>
      </c>
      <c r="F831" s="2" t="s">
        <v>80</v>
      </c>
      <c r="G831" s="2" t="s">
        <v>2734</v>
      </c>
      <c r="H831" s="2" t="s">
        <v>2735</v>
      </c>
      <c r="I831" s="2">
        <v>20995</v>
      </c>
      <c r="J831" s="2">
        <v>597</v>
      </c>
      <c r="K831" s="2">
        <v>663</v>
      </c>
      <c r="L831" s="2">
        <v>870</v>
      </c>
      <c r="M831" s="2">
        <v>1183</v>
      </c>
      <c r="N831" s="2">
        <v>1444</v>
      </c>
    </row>
    <row r="832" spans="1:14">
      <c r="A832" s="2" t="s">
        <v>6</v>
      </c>
      <c r="B832" s="2" t="s">
        <v>2497</v>
      </c>
      <c r="C832" s="2" t="s">
        <v>2530</v>
      </c>
      <c r="D832" s="2" t="s">
        <v>2736</v>
      </c>
      <c r="E832" s="2" t="s">
        <v>70</v>
      </c>
      <c r="F832" s="2" t="s">
        <v>71</v>
      </c>
      <c r="G832" s="2" t="s">
        <v>2532</v>
      </c>
      <c r="H832" s="2" t="s">
        <v>2737</v>
      </c>
      <c r="I832" s="2">
        <v>16700</v>
      </c>
      <c r="J832" s="2">
        <v>904</v>
      </c>
      <c r="K832" s="2">
        <v>909</v>
      </c>
      <c r="L832" s="2">
        <v>1080</v>
      </c>
      <c r="M832" s="2">
        <v>1405</v>
      </c>
      <c r="N832" s="2">
        <v>1432</v>
      </c>
    </row>
    <row r="833" spans="1:14">
      <c r="A833" s="2" t="s">
        <v>6</v>
      </c>
      <c r="B833" s="2" t="s">
        <v>2497</v>
      </c>
      <c r="C833" s="2" t="s">
        <v>2738</v>
      </c>
      <c r="D833" s="2" t="s">
        <v>270</v>
      </c>
      <c r="E833" s="2" t="s">
        <v>70</v>
      </c>
      <c r="F833" s="2" t="s">
        <v>80</v>
      </c>
      <c r="G833" s="2" t="s">
        <v>2739</v>
      </c>
      <c r="H833" s="2" t="s">
        <v>2740</v>
      </c>
      <c r="I833" s="2">
        <v>14775</v>
      </c>
      <c r="J833" s="2">
        <v>597</v>
      </c>
      <c r="K833" s="2">
        <v>663</v>
      </c>
      <c r="L833" s="2">
        <v>870</v>
      </c>
      <c r="M833" s="2">
        <v>1048</v>
      </c>
      <c r="N833" s="2">
        <v>1308</v>
      </c>
    </row>
    <row r="834" spans="1:14">
      <c r="A834" s="2" t="s">
        <v>6</v>
      </c>
      <c r="B834" s="2" t="s">
        <v>2497</v>
      </c>
      <c r="C834" s="2" t="s">
        <v>2741</v>
      </c>
      <c r="D834" s="2" t="s">
        <v>701</v>
      </c>
      <c r="E834" s="2" t="s">
        <v>70</v>
      </c>
      <c r="F834" s="2" t="s">
        <v>80</v>
      </c>
      <c r="G834" s="2" t="s">
        <v>2742</v>
      </c>
      <c r="H834" s="2" t="s">
        <v>2743</v>
      </c>
      <c r="I834" s="2">
        <v>3800</v>
      </c>
      <c r="J834" s="2">
        <v>604</v>
      </c>
      <c r="K834" s="2">
        <v>672</v>
      </c>
      <c r="L834" s="2">
        <v>881</v>
      </c>
      <c r="M834" s="2">
        <v>1124</v>
      </c>
      <c r="N834" s="2">
        <v>1255</v>
      </c>
    </row>
    <row r="835" spans="1:14">
      <c r="A835" s="2" t="s">
        <v>6</v>
      </c>
      <c r="B835" s="2" t="s">
        <v>2497</v>
      </c>
      <c r="C835" s="2" t="s">
        <v>2744</v>
      </c>
      <c r="D835" s="2" t="s">
        <v>708</v>
      </c>
      <c r="E835" s="2" t="s">
        <v>70</v>
      </c>
      <c r="F835" s="2" t="s">
        <v>80</v>
      </c>
      <c r="G835" s="2" t="s">
        <v>2745</v>
      </c>
      <c r="H835" s="2" t="s">
        <v>2746</v>
      </c>
      <c r="I835" s="2">
        <v>5175</v>
      </c>
      <c r="J835" s="2">
        <v>597</v>
      </c>
      <c r="K835" s="2">
        <v>731</v>
      </c>
      <c r="L835" s="2">
        <v>870</v>
      </c>
      <c r="M835" s="2">
        <v>1219</v>
      </c>
      <c r="N835" s="2">
        <v>1461</v>
      </c>
    </row>
    <row r="836" spans="1:14">
      <c r="A836" s="2" t="s">
        <v>6</v>
      </c>
      <c r="B836" s="2" t="s">
        <v>2497</v>
      </c>
      <c r="C836" s="2" t="s">
        <v>2747</v>
      </c>
      <c r="D836" s="2" t="s">
        <v>1783</v>
      </c>
      <c r="E836" s="2" t="s">
        <v>70</v>
      </c>
      <c r="F836" s="2" t="s">
        <v>80</v>
      </c>
      <c r="G836" s="2" t="s">
        <v>2748</v>
      </c>
      <c r="H836" s="2" t="s">
        <v>2749</v>
      </c>
      <c r="I836" s="2">
        <v>5630</v>
      </c>
      <c r="J836" s="2">
        <v>597</v>
      </c>
      <c r="K836" s="2">
        <v>756</v>
      </c>
      <c r="L836" s="2">
        <v>870</v>
      </c>
      <c r="M836" s="2">
        <v>1136</v>
      </c>
      <c r="N836" s="2">
        <v>1461</v>
      </c>
    </row>
    <row r="837" spans="1:14">
      <c r="A837" s="2" t="s">
        <v>6</v>
      </c>
      <c r="B837" s="2" t="s">
        <v>2497</v>
      </c>
      <c r="C837" s="2" t="s">
        <v>2750</v>
      </c>
      <c r="D837" s="2" t="s">
        <v>274</v>
      </c>
      <c r="E837" s="2" t="s">
        <v>70</v>
      </c>
      <c r="F837" s="2" t="s">
        <v>80</v>
      </c>
      <c r="G837" s="2" t="s">
        <v>2751</v>
      </c>
      <c r="H837" s="2" t="s">
        <v>2752</v>
      </c>
      <c r="I837" s="2">
        <v>30415</v>
      </c>
      <c r="J837" s="2">
        <v>597</v>
      </c>
      <c r="K837" s="2">
        <v>663</v>
      </c>
      <c r="L837" s="2">
        <v>870</v>
      </c>
      <c r="M837" s="2">
        <v>1099</v>
      </c>
      <c r="N837" s="2">
        <v>1427</v>
      </c>
    </row>
    <row r="838" spans="1:14">
      <c r="A838" s="2" t="s">
        <v>6</v>
      </c>
      <c r="B838" s="2" t="s">
        <v>2497</v>
      </c>
      <c r="C838" s="2" t="s">
        <v>2753</v>
      </c>
      <c r="D838" s="2" t="s">
        <v>2754</v>
      </c>
      <c r="E838" s="2" t="s">
        <v>70</v>
      </c>
      <c r="F838" s="2" t="s">
        <v>80</v>
      </c>
      <c r="G838" s="2" t="s">
        <v>2755</v>
      </c>
      <c r="H838" s="2" t="s">
        <v>2756</v>
      </c>
      <c r="I838" s="2">
        <v>15715</v>
      </c>
      <c r="J838" s="2">
        <v>597</v>
      </c>
      <c r="K838" s="2">
        <v>745</v>
      </c>
      <c r="L838" s="2">
        <v>870</v>
      </c>
      <c r="M838" s="2">
        <v>1067</v>
      </c>
      <c r="N838" s="2">
        <v>1429</v>
      </c>
    </row>
    <row r="839" spans="1:14">
      <c r="A839" s="2" t="s">
        <v>6</v>
      </c>
      <c r="B839" s="2" t="s">
        <v>2497</v>
      </c>
      <c r="C839" s="2" t="s">
        <v>2621</v>
      </c>
      <c r="D839" s="2" t="s">
        <v>2757</v>
      </c>
      <c r="E839" s="2" t="s">
        <v>70</v>
      </c>
      <c r="F839" s="2" t="s">
        <v>71</v>
      </c>
      <c r="G839" s="2" t="s">
        <v>2622</v>
      </c>
      <c r="H839" s="2" t="s">
        <v>2758</v>
      </c>
      <c r="I839" s="2">
        <v>143820</v>
      </c>
      <c r="J839" s="2">
        <v>707</v>
      </c>
      <c r="K839" s="2">
        <v>831</v>
      </c>
      <c r="L839" s="2">
        <v>1025</v>
      </c>
      <c r="M839" s="2">
        <v>1336</v>
      </c>
      <c r="N839" s="2">
        <v>1578</v>
      </c>
    </row>
    <row r="840" spans="1:14">
      <c r="A840" s="2" t="s">
        <v>6</v>
      </c>
      <c r="B840" s="2" t="s">
        <v>2497</v>
      </c>
      <c r="C840" s="2" t="s">
        <v>2520</v>
      </c>
      <c r="D840" s="2" t="s">
        <v>281</v>
      </c>
      <c r="E840" s="2" t="s">
        <v>70</v>
      </c>
      <c r="F840" s="2" t="s">
        <v>71</v>
      </c>
      <c r="G840" s="2" t="s">
        <v>2521</v>
      </c>
      <c r="H840" s="2" t="s">
        <v>2759</v>
      </c>
      <c r="I840" s="2">
        <v>256790</v>
      </c>
      <c r="J840" s="2">
        <v>951</v>
      </c>
      <c r="K840" s="2">
        <v>984</v>
      </c>
      <c r="L840" s="2">
        <v>1215</v>
      </c>
      <c r="M840" s="2">
        <v>1570</v>
      </c>
      <c r="N840" s="2">
        <v>1806</v>
      </c>
    </row>
    <row r="841" spans="1:14">
      <c r="A841" s="2" t="s">
        <v>6</v>
      </c>
      <c r="B841" s="2" t="s">
        <v>2497</v>
      </c>
      <c r="C841" s="2" t="s">
        <v>2760</v>
      </c>
      <c r="D841" s="2" t="s">
        <v>717</v>
      </c>
      <c r="E841" s="2" t="s">
        <v>70</v>
      </c>
      <c r="F841" s="2" t="s">
        <v>80</v>
      </c>
      <c r="G841" s="2" t="s">
        <v>2761</v>
      </c>
      <c r="H841" s="2" t="s">
        <v>2762</v>
      </c>
      <c r="I841" s="2">
        <v>23660</v>
      </c>
      <c r="J841" s="2">
        <v>597</v>
      </c>
      <c r="K841" s="2">
        <v>663</v>
      </c>
      <c r="L841" s="2">
        <v>870</v>
      </c>
      <c r="M841" s="2">
        <v>1165</v>
      </c>
      <c r="N841" s="2">
        <v>1169</v>
      </c>
    </row>
    <row r="842" spans="1:14">
      <c r="A842" s="2" t="s">
        <v>6</v>
      </c>
      <c r="B842" s="2" t="s">
        <v>2497</v>
      </c>
      <c r="C842" s="2" t="s">
        <v>2710</v>
      </c>
      <c r="D842" s="2" t="s">
        <v>2763</v>
      </c>
      <c r="E842" s="2" t="s">
        <v>70</v>
      </c>
      <c r="F842" s="2" t="s">
        <v>71</v>
      </c>
      <c r="G842" s="2" t="s">
        <v>2712</v>
      </c>
      <c r="H842" s="2" t="s">
        <v>2764</v>
      </c>
      <c r="I842" s="2">
        <v>196120</v>
      </c>
      <c r="J842" s="2">
        <v>776</v>
      </c>
      <c r="K842" s="2">
        <v>921</v>
      </c>
      <c r="L842" s="2">
        <v>1132</v>
      </c>
      <c r="M842" s="2">
        <v>1529</v>
      </c>
      <c r="N842" s="2">
        <v>1564</v>
      </c>
    </row>
    <row r="843" spans="1:14">
      <c r="A843" s="2" t="s">
        <v>6</v>
      </c>
      <c r="B843" s="2" t="s">
        <v>2497</v>
      </c>
      <c r="C843" s="2" t="s">
        <v>2765</v>
      </c>
      <c r="D843" s="2" t="s">
        <v>2766</v>
      </c>
      <c r="E843" s="2" t="s">
        <v>70</v>
      </c>
      <c r="F843" s="2" t="s">
        <v>80</v>
      </c>
      <c r="G843" s="2" t="s">
        <v>2767</v>
      </c>
      <c r="H843" s="2" t="s">
        <v>2768</v>
      </c>
      <c r="I843" s="2">
        <v>6880</v>
      </c>
      <c r="J843" s="2">
        <v>597</v>
      </c>
      <c r="K843" s="2">
        <v>786</v>
      </c>
      <c r="L843" s="2">
        <v>870</v>
      </c>
      <c r="M843" s="2">
        <v>1055</v>
      </c>
      <c r="N843" s="2">
        <v>1461</v>
      </c>
    </row>
    <row r="844" spans="1:14">
      <c r="A844" s="2" t="s">
        <v>6</v>
      </c>
      <c r="B844" s="2" t="s">
        <v>2497</v>
      </c>
      <c r="C844" s="2" t="s">
        <v>2769</v>
      </c>
      <c r="D844" s="2" t="s">
        <v>720</v>
      </c>
      <c r="E844" s="2" t="s">
        <v>70</v>
      </c>
      <c r="F844" s="2" t="s">
        <v>80</v>
      </c>
      <c r="G844" s="2" t="s">
        <v>2770</v>
      </c>
      <c r="H844" s="2" t="s">
        <v>2771</v>
      </c>
      <c r="I844" s="2">
        <v>4900</v>
      </c>
      <c r="J844" s="2">
        <v>597</v>
      </c>
      <c r="K844" s="2">
        <v>663</v>
      </c>
      <c r="L844" s="2">
        <v>870</v>
      </c>
      <c r="M844" s="2">
        <v>1048</v>
      </c>
      <c r="N844" s="2">
        <v>1153</v>
      </c>
    </row>
    <row r="845" spans="1:14">
      <c r="A845" s="2" t="s">
        <v>6</v>
      </c>
      <c r="B845" s="2" t="s">
        <v>2497</v>
      </c>
      <c r="C845" s="2" t="s">
        <v>2772</v>
      </c>
      <c r="D845" s="2" t="s">
        <v>283</v>
      </c>
      <c r="E845" s="2" t="s">
        <v>70</v>
      </c>
      <c r="F845" s="2" t="s">
        <v>80</v>
      </c>
      <c r="G845" s="2" t="s">
        <v>2773</v>
      </c>
      <c r="H845" s="2" t="s">
        <v>2774</v>
      </c>
      <c r="I845" s="2">
        <v>21040</v>
      </c>
      <c r="J845" s="2">
        <v>634</v>
      </c>
      <c r="K845" s="2">
        <v>704</v>
      </c>
      <c r="L845" s="2">
        <v>924</v>
      </c>
      <c r="M845" s="2">
        <v>1113</v>
      </c>
      <c r="N845" s="2">
        <v>1346</v>
      </c>
    </row>
    <row r="846" spans="1:14">
      <c r="A846" s="2" t="s">
        <v>6</v>
      </c>
      <c r="B846" s="2" t="s">
        <v>2497</v>
      </c>
      <c r="C846" s="2" t="s">
        <v>2699</v>
      </c>
      <c r="D846" s="2" t="s">
        <v>2775</v>
      </c>
      <c r="E846" s="2" t="s">
        <v>70</v>
      </c>
      <c r="F846" s="2" t="s">
        <v>71</v>
      </c>
      <c r="G846" s="2" t="s">
        <v>2700</v>
      </c>
      <c r="H846" s="2" t="s">
        <v>2776</v>
      </c>
      <c r="I846" s="2">
        <v>5395</v>
      </c>
      <c r="J846" s="2">
        <v>718</v>
      </c>
      <c r="K846" s="2">
        <v>790</v>
      </c>
      <c r="L846" s="2">
        <v>1003</v>
      </c>
      <c r="M846" s="2">
        <v>1300</v>
      </c>
      <c r="N846" s="2">
        <v>1364</v>
      </c>
    </row>
    <row r="847" spans="1:14">
      <c r="A847" s="2" t="s">
        <v>6</v>
      </c>
      <c r="B847" s="2" t="s">
        <v>2497</v>
      </c>
      <c r="C847" s="2" t="s">
        <v>2777</v>
      </c>
      <c r="D847" s="2" t="s">
        <v>2778</v>
      </c>
      <c r="E847" s="2" t="s">
        <v>70</v>
      </c>
      <c r="F847" s="2" t="s">
        <v>80</v>
      </c>
      <c r="G847" s="2" t="s">
        <v>2779</v>
      </c>
      <c r="H847" s="2" t="s">
        <v>2780</v>
      </c>
      <c r="I847" s="2">
        <v>44480</v>
      </c>
      <c r="J847" s="2">
        <v>597</v>
      </c>
      <c r="K847" s="2">
        <v>663</v>
      </c>
      <c r="L847" s="2">
        <v>870</v>
      </c>
      <c r="M847" s="2">
        <v>1056</v>
      </c>
      <c r="N847" s="2">
        <v>1225</v>
      </c>
    </row>
    <row r="848" spans="1:14">
      <c r="A848" s="2" t="s">
        <v>6</v>
      </c>
      <c r="B848" s="2" t="s">
        <v>2497</v>
      </c>
      <c r="C848" s="2" t="s">
        <v>2699</v>
      </c>
      <c r="D848" s="2" t="s">
        <v>2781</v>
      </c>
      <c r="E848" s="2" t="s">
        <v>70</v>
      </c>
      <c r="F848" s="2" t="s">
        <v>71</v>
      </c>
      <c r="G848" s="2" t="s">
        <v>2700</v>
      </c>
      <c r="H848" s="2" t="s">
        <v>2782</v>
      </c>
      <c r="I848" s="2">
        <v>131275</v>
      </c>
      <c r="J848" s="2">
        <v>718</v>
      </c>
      <c r="K848" s="2">
        <v>790</v>
      </c>
      <c r="L848" s="2">
        <v>1003</v>
      </c>
      <c r="M848" s="2">
        <v>1300</v>
      </c>
      <c r="N848" s="2">
        <v>1364</v>
      </c>
    </row>
    <row r="849" spans="1:14">
      <c r="A849" s="2" t="s">
        <v>6</v>
      </c>
      <c r="B849" s="2" t="s">
        <v>2497</v>
      </c>
      <c r="C849" s="2" t="s">
        <v>2783</v>
      </c>
      <c r="D849" s="2" t="s">
        <v>742</v>
      </c>
      <c r="E849" s="2" t="s">
        <v>70</v>
      </c>
      <c r="F849" s="2" t="s">
        <v>80</v>
      </c>
      <c r="G849" s="2" t="s">
        <v>2784</v>
      </c>
      <c r="H849" s="2" t="s">
        <v>2785</v>
      </c>
      <c r="I849" s="2">
        <v>17120</v>
      </c>
      <c r="J849" s="2">
        <v>663</v>
      </c>
      <c r="K849" s="2">
        <v>667</v>
      </c>
      <c r="L849" s="2">
        <v>870</v>
      </c>
      <c r="M849" s="2">
        <v>1120</v>
      </c>
      <c r="N849" s="2">
        <v>1208</v>
      </c>
    </row>
    <row r="850" spans="1:14">
      <c r="A850" s="2" t="s">
        <v>6</v>
      </c>
      <c r="B850" s="2" t="s">
        <v>2497</v>
      </c>
      <c r="C850" s="2" t="s">
        <v>2786</v>
      </c>
      <c r="D850" s="2" t="s">
        <v>2787</v>
      </c>
      <c r="E850" s="2" t="s">
        <v>70</v>
      </c>
      <c r="F850" s="2" t="s">
        <v>71</v>
      </c>
      <c r="G850" s="2" t="s">
        <v>2788</v>
      </c>
      <c r="H850" s="2" t="s">
        <v>2789</v>
      </c>
      <c r="I850" s="2">
        <v>74115</v>
      </c>
      <c r="J850" s="2">
        <v>686</v>
      </c>
      <c r="K850" s="2">
        <v>763</v>
      </c>
      <c r="L850" s="2">
        <v>1001</v>
      </c>
      <c r="M850" s="2">
        <v>1222</v>
      </c>
      <c r="N850" s="2">
        <v>1351</v>
      </c>
    </row>
    <row r="851" spans="1:14">
      <c r="A851" s="2" t="s">
        <v>6</v>
      </c>
      <c r="B851" s="2" t="s">
        <v>2497</v>
      </c>
      <c r="C851" s="2" t="s">
        <v>2790</v>
      </c>
      <c r="D851" s="2" t="s">
        <v>2791</v>
      </c>
      <c r="E851" s="2" t="s">
        <v>70</v>
      </c>
      <c r="F851" s="2" t="s">
        <v>80</v>
      </c>
      <c r="G851" s="2" t="s">
        <v>2792</v>
      </c>
      <c r="H851" s="2" t="s">
        <v>2793</v>
      </c>
      <c r="I851" s="2">
        <v>11320</v>
      </c>
      <c r="J851" s="2">
        <v>597</v>
      </c>
      <c r="K851" s="2">
        <v>663</v>
      </c>
      <c r="L851" s="2">
        <v>870</v>
      </c>
      <c r="M851" s="2">
        <v>1219</v>
      </c>
      <c r="N851" s="2">
        <v>1239</v>
      </c>
    </row>
    <row r="852" spans="1:14">
      <c r="A852" s="2" t="s">
        <v>6</v>
      </c>
      <c r="B852" s="2" t="s">
        <v>2497</v>
      </c>
      <c r="C852" s="2" t="s">
        <v>2794</v>
      </c>
      <c r="D852" s="2" t="s">
        <v>2278</v>
      </c>
      <c r="E852" s="2" t="s">
        <v>70</v>
      </c>
      <c r="F852" s="2" t="s">
        <v>80</v>
      </c>
      <c r="G852" s="2" t="s">
        <v>2795</v>
      </c>
      <c r="H852" s="2" t="s">
        <v>2796</v>
      </c>
      <c r="I852" s="2">
        <v>16760</v>
      </c>
      <c r="J852" s="2">
        <v>597</v>
      </c>
      <c r="K852" s="2">
        <v>663</v>
      </c>
      <c r="L852" s="2">
        <v>870</v>
      </c>
      <c r="M852" s="2">
        <v>1113</v>
      </c>
      <c r="N852" s="2">
        <v>1445</v>
      </c>
    </row>
    <row r="853" spans="1:14">
      <c r="A853" s="2" t="s">
        <v>6</v>
      </c>
      <c r="B853" s="2" t="s">
        <v>2497</v>
      </c>
      <c r="C853" s="2" t="s">
        <v>2797</v>
      </c>
      <c r="D853" s="2" t="s">
        <v>304</v>
      </c>
      <c r="E853" s="2" t="s">
        <v>70</v>
      </c>
      <c r="F853" s="2" t="s">
        <v>80</v>
      </c>
      <c r="G853" s="2" t="s">
        <v>2798</v>
      </c>
      <c r="H853" s="2" t="s">
        <v>2799</v>
      </c>
      <c r="I853" s="2">
        <v>13780</v>
      </c>
      <c r="J853" s="2">
        <v>597</v>
      </c>
      <c r="K853" s="2">
        <v>786</v>
      </c>
      <c r="L853" s="2">
        <v>870</v>
      </c>
      <c r="M853" s="2">
        <v>1115</v>
      </c>
      <c r="N853" s="2">
        <v>1216</v>
      </c>
    </row>
    <row r="854" spans="1:14">
      <c r="A854" s="2" t="s">
        <v>6</v>
      </c>
      <c r="B854" s="2" t="s">
        <v>2497</v>
      </c>
      <c r="C854" s="2" t="s">
        <v>2800</v>
      </c>
      <c r="D854" s="2" t="s">
        <v>2285</v>
      </c>
      <c r="E854" s="2" t="s">
        <v>70</v>
      </c>
      <c r="F854" s="2" t="s">
        <v>80</v>
      </c>
      <c r="G854" s="2" t="s">
        <v>2801</v>
      </c>
      <c r="H854" s="2" t="s">
        <v>2802</v>
      </c>
      <c r="I854" s="2">
        <v>16125</v>
      </c>
      <c r="J854" s="2">
        <v>597</v>
      </c>
      <c r="K854" s="2">
        <v>663</v>
      </c>
      <c r="L854" s="2">
        <v>870</v>
      </c>
      <c r="M854" s="2">
        <v>1048</v>
      </c>
      <c r="N854" s="2">
        <v>1239</v>
      </c>
    </row>
    <row r="855" spans="1:14">
      <c r="A855" s="2" t="s">
        <v>6</v>
      </c>
      <c r="B855" s="2" t="s">
        <v>2497</v>
      </c>
      <c r="C855" s="2" t="s">
        <v>2803</v>
      </c>
      <c r="D855" s="2" t="s">
        <v>751</v>
      </c>
      <c r="E855" s="2" t="s">
        <v>70</v>
      </c>
      <c r="F855" s="2" t="s">
        <v>80</v>
      </c>
      <c r="G855" s="2" t="s">
        <v>2804</v>
      </c>
      <c r="H855" s="2" t="s">
        <v>2805</v>
      </c>
      <c r="I855" s="2">
        <v>13835</v>
      </c>
      <c r="J855" s="2">
        <v>597</v>
      </c>
      <c r="K855" s="2">
        <v>663</v>
      </c>
      <c r="L855" s="2">
        <v>870</v>
      </c>
      <c r="M855" s="2">
        <v>1196</v>
      </c>
      <c r="N855" s="2">
        <v>1236</v>
      </c>
    </row>
    <row r="856" spans="1:14">
      <c r="A856" s="2" t="s">
        <v>6</v>
      </c>
      <c r="B856" s="2" t="s">
        <v>2497</v>
      </c>
      <c r="C856" s="2" t="s">
        <v>2806</v>
      </c>
      <c r="D856" s="2" t="s">
        <v>2807</v>
      </c>
      <c r="E856" s="2" t="s">
        <v>70</v>
      </c>
      <c r="F856" s="2" t="s">
        <v>80</v>
      </c>
      <c r="G856" s="2" t="s">
        <v>2808</v>
      </c>
      <c r="H856" s="2" t="s">
        <v>2809</v>
      </c>
      <c r="I856" s="2">
        <v>55570</v>
      </c>
      <c r="J856" s="2">
        <v>633</v>
      </c>
      <c r="K856" s="2">
        <v>686</v>
      </c>
      <c r="L856" s="2">
        <v>899</v>
      </c>
      <c r="M856" s="2">
        <v>1119</v>
      </c>
      <c r="N856" s="2">
        <v>1192</v>
      </c>
    </row>
    <row r="857" spans="1:14">
      <c r="A857" s="2" t="s">
        <v>6</v>
      </c>
      <c r="B857" s="2" t="s">
        <v>2497</v>
      </c>
      <c r="C857" s="2" t="s">
        <v>2550</v>
      </c>
      <c r="D857" s="2" t="s">
        <v>2810</v>
      </c>
      <c r="E857" s="2" t="s">
        <v>70</v>
      </c>
      <c r="F857" s="2" t="s">
        <v>71</v>
      </c>
      <c r="G857" s="2" t="s">
        <v>2551</v>
      </c>
      <c r="H857" s="2" t="s">
        <v>2811</v>
      </c>
      <c r="I857" s="2">
        <v>696775</v>
      </c>
      <c r="J857" s="2">
        <v>1458</v>
      </c>
      <c r="K857" s="2">
        <v>1560</v>
      </c>
      <c r="L857" s="2">
        <v>1761</v>
      </c>
      <c r="M857" s="2">
        <v>2262</v>
      </c>
      <c r="N857" s="2">
        <v>2657</v>
      </c>
    </row>
    <row r="858" spans="1:14">
      <c r="A858" s="2" t="s">
        <v>6</v>
      </c>
      <c r="B858" s="2" t="s">
        <v>2497</v>
      </c>
      <c r="C858" s="2" t="s">
        <v>2812</v>
      </c>
      <c r="D858" s="2" t="s">
        <v>2813</v>
      </c>
      <c r="E858" s="2" t="s">
        <v>70</v>
      </c>
      <c r="F858" s="2" t="s">
        <v>71</v>
      </c>
      <c r="G858" s="2" t="s">
        <v>2814</v>
      </c>
      <c r="H858" s="2" t="s">
        <v>2815</v>
      </c>
      <c r="I858" s="2">
        <v>67120</v>
      </c>
      <c r="J858" s="2">
        <v>769</v>
      </c>
      <c r="K858" s="2">
        <v>786</v>
      </c>
      <c r="L858" s="2">
        <v>1031</v>
      </c>
      <c r="M858" s="2">
        <v>1419</v>
      </c>
      <c r="N858" s="2">
        <v>1539</v>
      </c>
    </row>
    <row r="859" spans="1:14">
      <c r="A859" s="2" t="s">
        <v>6</v>
      </c>
      <c r="B859" s="2" t="s">
        <v>2497</v>
      </c>
      <c r="C859" s="2" t="s">
        <v>2509</v>
      </c>
      <c r="D859" s="2" t="s">
        <v>2816</v>
      </c>
      <c r="E859" s="2" t="s">
        <v>70</v>
      </c>
      <c r="F859" s="2" t="s">
        <v>71</v>
      </c>
      <c r="G859" s="2" t="s">
        <v>2510</v>
      </c>
      <c r="H859" s="2" t="s">
        <v>2817</v>
      </c>
      <c r="I859" s="2">
        <v>284590</v>
      </c>
      <c r="J859" s="2">
        <v>810</v>
      </c>
      <c r="K859" s="2">
        <v>900</v>
      </c>
      <c r="L859" s="2">
        <v>1181</v>
      </c>
      <c r="M859" s="2">
        <v>1561</v>
      </c>
      <c r="N859" s="2">
        <v>1603</v>
      </c>
    </row>
    <row r="860" spans="1:14">
      <c r="A860" s="2" t="s">
        <v>6</v>
      </c>
      <c r="B860" s="2" t="s">
        <v>2497</v>
      </c>
      <c r="C860" s="2" t="s">
        <v>2699</v>
      </c>
      <c r="D860" s="2" t="s">
        <v>2818</v>
      </c>
      <c r="E860" s="2" t="s">
        <v>70</v>
      </c>
      <c r="F860" s="2" t="s">
        <v>71</v>
      </c>
      <c r="G860" s="2" t="s">
        <v>2700</v>
      </c>
      <c r="H860" s="2" t="s">
        <v>2819</v>
      </c>
      <c r="I860" s="2">
        <v>38415</v>
      </c>
      <c r="J860" s="2">
        <v>718</v>
      </c>
      <c r="K860" s="2">
        <v>790</v>
      </c>
      <c r="L860" s="2">
        <v>1003</v>
      </c>
      <c r="M860" s="2">
        <v>1300</v>
      </c>
      <c r="N860" s="2">
        <v>1364</v>
      </c>
    </row>
    <row r="861" spans="1:14">
      <c r="A861" s="2" t="s">
        <v>2820</v>
      </c>
      <c r="B861" s="2" t="s">
        <v>2821</v>
      </c>
      <c r="C861" s="2" t="s">
        <v>2822</v>
      </c>
      <c r="D861" s="2" t="s">
        <v>983</v>
      </c>
      <c r="E861" s="2" t="s">
        <v>70</v>
      </c>
      <c r="F861" s="2" t="s">
        <v>80</v>
      </c>
      <c r="G861" s="2" t="s">
        <v>2823</v>
      </c>
      <c r="H861" s="2" t="s">
        <v>2824</v>
      </c>
      <c r="I861" s="2">
        <v>35825</v>
      </c>
      <c r="J861" s="2">
        <v>772</v>
      </c>
      <c r="K861" s="2">
        <v>776</v>
      </c>
      <c r="L861" s="2">
        <v>928</v>
      </c>
      <c r="M861" s="2">
        <v>1186</v>
      </c>
      <c r="N861" s="2">
        <v>1230</v>
      </c>
    </row>
    <row r="862" spans="1:14">
      <c r="A862" s="2" t="s">
        <v>2820</v>
      </c>
      <c r="B862" s="2" t="s">
        <v>2821</v>
      </c>
      <c r="C862" s="2" t="s">
        <v>2825</v>
      </c>
      <c r="D862" s="2" t="s">
        <v>2826</v>
      </c>
      <c r="E862" s="2" t="s">
        <v>70</v>
      </c>
      <c r="F862" s="2" t="s">
        <v>71</v>
      </c>
      <c r="G862" s="2" t="s">
        <v>2827</v>
      </c>
      <c r="H862" s="2" t="s">
        <v>2828</v>
      </c>
      <c r="I862" s="2">
        <v>385455</v>
      </c>
      <c r="J862" s="2">
        <v>943</v>
      </c>
      <c r="K862" s="2">
        <v>991</v>
      </c>
      <c r="L862" s="2">
        <v>1199</v>
      </c>
      <c r="M862" s="2">
        <v>1512</v>
      </c>
      <c r="N862" s="2">
        <v>1632</v>
      </c>
    </row>
    <row r="863" spans="1:14">
      <c r="A863" s="2" t="s">
        <v>2820</v>
      </c>
      <c r="B863" s="2" t="s">
        <v>2821</v>
      </c>
      <c r="C863" s="2" t="s">
        <v>2829</v>
      </c>
      <c r="D863" s="2" t="s">
        <v>2830</v>
      </c>
      <c r="E863" s="2" t="s">
        <v>70</v>
      </c>
      <c r="F863" s="2" t="s">
        <v>71</v>
      </c>
      <c r="G863" s="2" t="s">
        <v>2831</v>
      </c>
      <c r="H863" s="2" t="s">
        <v>2832</v>
      </c>
      <c r="I863" s="2">
        <v>82370</v>
      </c>
      <c r="J863" s="2">
        <v>1103</v>
      </c>
      <c r="K863" s="2">
        <v>1145</v>
      </c>
      <c r="L863" s="2">
        <v>1268</v>
      </c>
      <c r="M863" s="2">
        <v>1537</v>
      </c>
      <c r="N863" s="2">
        <v>1776</v>
      </c>
    </row>
    <row r="864" spans="1:14">
      <c r="A864" s="2" t="s">
        <v>2820</v>
      </c>
      <c r="B864" s="2" t="s">
        <v>2821</v>
      </c>
      <c r="C864" s="2" t="s">
        <v>2833</v>
      </c>
      <c r="D864" s="2" t="s">
        <v>511</v>
      </c>
      <c r="E864" s="2" t="s">
        <v>70</v>
      </c>
      <c r="F864" s="2" t="s">
        <v>71</v>
      </c>
      <c r="G864" s="2" t="s">
        <v>2834</v>
      </c>
      <c r="H864" s="2" t="s">
        <v>2835</v>
      </c>
      <c r="I864" s="2">
        <v>8710</v>
      </c>
      <c r="J864" s="2">
        <v>831</v>
      </c>
      <c r="K864" s="2">
        <v>971</v>
      </c>
      <c r="L864" s="2">
        <v>1161</v>
      </c>
      <c r="M864" s="2">
        <v>1399</v>
      </c>
      <c r="N864" s="2">
        <v>1750</v>
      </c>
    </row>
    <row r="865" spans="1:14">
      <c r="A865" s="2" t="s">
        <v>2820</v>
      </c>
      <c r="B865" s="2" t="s">
        <v>2821</v>
      </c>
      <c r="C865" s="2" t="s">
        <v>2836</v>
      </c>
      <c r="D865" s="2" t="s">
        <v>2837</v>
      </c>
      <c r="E865" s="2" t="s">
        <v>70</v>
      </c>
      <c r="F865" s="2" t="s">
        <v>80</v>
      </c>
      <c r="G865" s="2" t="s">
        <v>2838</v>
      </c>
      <c r="H865" s="2" t="s">
        <v>2839</v>
      </c>
      <c r="I865" s="2">
        <v>12075</v>
      </c>
      <c r="J865" s="2">
        <v>652</v>
      </c>
      <c r="K865" s="2">
        <v>785</v>
      </c>
      <c r="L865" s="2">
        <v>928</v>
      </c>
      <c r="M865" s="2">
        <v>1176</v>
      </c>
      <c r="N865" s="2">
        <v>1462</v>
      </c>
    </row>
    <row r="866" spans="1:14">
      <c r="A866" s="2" t="s">
        <v>2820</v>
      </c>
      <c r="B866" s="2" t="s">
        <v>2821</v>
      </c>
      <c r="C866" s="2" t="s">
        <v>2840</v>
      </c>
      <c r="D866" s="2" t="s">
        <v>515</v>
      </c>
      <c r="E866" s="2" t="s">
        <v>70</v>
      </c>
      <c r="F866" s="2" t="s">
        <v>71</v>
      </c>
      <c r="G866" s="2" t="s">
        <v>2841</v>
      </c>
      <c r="H866" s="2" t="s">
        <v>2842</v>
      </c>
      <c r="I866" s="2">
        <v>71235</v>
      </c>
      <c r="J866" s="2">
        <v>955</v>
      </c>
      <c r="K866" s="2">
        <v>1097</v>
      </c>
      <c r="L866" s="2">
        <v>1283</v>
      </c>
      <c r="M866" s="2">
        <v>1669</v>
      </c>
      <c r="N866" s="2">
        <v>2028</v>
      </c>
    </row>
    <row r="867" spans="1:14">
      <c r="A867" s="2" t="s">
        <v>2820</v>
      </c>
      <c r="B867" s="2" t="s">
        <v>2821</v>
      </c>
      <c r="C867" s="2" t="s">
        <v>2840</v>
      </c>
      <c r="D867" s="2" t="s">
        <v>2513</v>
      </c>
      <c r="E867" s="2" t="s">
        <v>70</v>
      </c>
      <c r="F867" s="2" t="s">
        <v>71</v>
      </c>
      <c r="G867" s="2" t="s">
        <v>2841</v>
      </c>
      <c r="H867" s="2" t="s">
        <v>2843</v>
      </c>
      <c r="I867" s="2">
        <v>15515</v>
      </c>
      <c r="J867" s="2">
        <v>955</v>
      </c>
      <c r="K867" s="2">
        <v>1097</v>
      </c>
      <c r="L867" s="2">
        <v>1283</v>
      </c>
      <c r="M867" s="2">
        <v>1669</v>
      </c>
      <c r="N867" s="2">
        <v>2028</v>
      </c>
    </row>
    <row r="868" spans="1:14">
      <c r="A868" s="2" t="s">
        <v>2820</v>
      </c>
      <c r="B868" s="2" t="s">
        <v>2821</v>
      </c>
      <c r="C868" s="2" t="s">
        <v>2844</v>
      </c>
      <c r="D868" s="2" t="s">
        <v>526</v>
      </c>
      <c r="E868" s="2" t="s">
        <v>70</v>
      </c>
      <c r="F868" s="2" t="s">
        <v>71</v>
      </c>
      <c r="G868" s="2" t="s">
        <v>2845</v>
      </c>
      <c r="H868" s="2" t="s">
        <v>2846</v>
      </c>
      <c r="I868" s="2">
        <v>20395</v>
      </c>
      <c r="J868" s="2">
        <v>696</v>
      </c>
      <c r="K868" s="2">
        <v>709</v>
      </c>
      <c r="L868" s="2">
        <v>928</v>
      </c>
      <c r="M868" s="2">
        <v>1191</v>
      </c>
      <c r="N868" s="2">
        <v>1230</v>
      </c>
    </row>
    <row r="869" spans="1:14">
      <c r="A869" s="2" t="s">
        <v>2820</v>
      </c>
      <c r="B869" s="2" t="s">
        <v>2821</v>
      </c>
      <c r="C869" s="2" t="s">
        <v>2847</v>
      </c>
      <c r="D869" s="2" t="s">
        <v>2527</v>
      </c>
      <c r="E869" s="2" t="s">
        <v>70</v>
      </c>
      <c r="F869" s="2" t="s">
        <v>80</v>
      </c>
      <c r="G869" s="2" t="s">
        <v>2848</v>
      </c>
      <c r="H869" s="2" t="s">
        <v>2849</v>
      </c>
      <c r="I869" s="2">
        <v>37820</v>
      </c>
      <c r="J869" s="2">
        <v>770</v>
      </c>
      <c r="K869" s="2">
        <v>775</v>
      </c>
      <c r="L869" s="2">
        <v>928</v>
      </c>
      <c r="M869" s="2">
        <v>1226</v>
      </c>
      <c r="N869" s="2">
        <v>1230</v>
      </c>
    </row>
    <row r="870" spans="1:14">
      <c r="A870" s="2" t="s">
        <v>2820</v>
      </c>
      <c r="B870" s="2" t="s">
        <v>2821</v>
      </c>
      <c r="C870" s="2" t="s">
        <v>2850</v>
      </c>
      <c r="D870" s="2" t="s">
        <v>534</v>
      </c>
      <c r="E870" s="2" t="s">
        <v>70</v>
      </c>
      <c r="F870" s="2" t="s">
        <v>71</v>
      </c>
      <c r="G870" s="2" t="s">
        <v>2851</v>
      </c>
      <c r="H870" s="2" t="s">
        <v>2852</v>
      </c>
      <c r="I870" s="2">
        <v>121485</v>
      </c>
      <c r="J870" s="2">
        <v>1003</v>
      </c>
      <c r="K870" s="2">
        <v>1094</v>
      </c>
      <c r="L870" s="2">
        <v>1330</v>
      </c>
      <c r="M870" s="2">
        <v>1714</v>
      </c>
      <c r="N870" s="2">
        <v>1989</v>
      </c>
    </row>
    <row r="871" spans="1:14">
      <c r="A871" s="2" t="s">
        <v>2820</v>
      </c>
      <c r="B871" s="2" t="s">
        <v>2821</v>
      </c>
      <c r="C871" s="2" t="s">
        <v>2853</v>
      </c>
      <c r="D871" s="2" t="s">
        <v>122</v>
      </c>
      <c r="E871" s="2" t="s">
        <v>70</v>
      </c>
      <c r="F871" s="2" t="s">
        <v>71</v>
      </c>
      <c r="G871" s="2" t="s">
        <v>2854</v>
      </c>
      <c r="H871" s="2" t="s">
        <v>2855</v>
      </c>
      <c r="I871" s="2">
        <v>26395</v>
      </c>
      <c r="J871" s="2">
        <v>783</v>
      </c>
      <c r="K871" s="2">
        <v>788</v>
      </c>
      <c r="L871" s="2">
        <v>995</v>
      </c>
      <c r="M871" s="2">
        <v>1199</v>
      </c>
      <c r="N871" s="2">
        <v>1393</v>
      </c>
    </row>
    <row r="872" spans="1:14">
      <c r="A872" s="2" t="s">
        <v>2820</v>
      </c>
      <c r="B872" s="2" t="s">
        <v>2821</v>
      </c>
      <c r="C872" s="2" t="s">
        <v>2856</v>
      </c>
      <c r="D872" s="2" t="s">
        <v>2544</v>
      </c>
      <c r="E872" s="2" t="s">
        <v>70</v>
      </c>
      <c r="F872" s="2" t="s">
        <v>80</v>
      </c>
      <c r="G872" s="2" t="s">
        <v>2857</v>
      </c>
      <c r="H872" s="2" t="s">
        <v>2858</v>
      </c>
      <c r="I872" s="2">
        <v>33020</v>
      </c>
      <c r="J872" s="2">
        <v>675</v>
      </c>
      <c r="K872" s="2">
        <v>778</v>
      </c>
      <c r="L872" s="2">
        <v>985</v>
      </c>
      <c r="M872" s="2">
        <v>1266</v>
      </c>
      <c r="N872" s="2">
        <v>1307</v>
      </c>
    </row>
    <row r="873" spans="1:14">
      <c r="A873" s="2" t="s">
        <v>2820</v>
      </c>
      <c r="B873" s="2" t="s">
        <v>2821</v>
      </c>
      <c r="C873" s="2" t="s">
        <v>2859</v>
      </c>
      <c r="D873" s="2" t="s">
        <v>560</v>
      </c>
      <c r="E873" s="2" t="s">
        <v>70</v>
      </c>
      <c r="F873" s="2" t="s">
        <v>80</v>
      </c>
      <c r="G873" s="2" t="s">
        <v>2860</v>
      </c>
      <c r="H873" s="2" t="s">
        <v>2861</v>
      </c>
      <c r="I873" s="2">
        <v>10510</v>
      </c>
      <c r="J873" s="2">
        <v>652</v>
      </c>
      <c r="K873" s="2">
        <v>838</v>
      </c>
      <c r="L873" s="2">
        <v>928</v>
      </c>
      <c r="M873" s="2">
        <v>1300</v>
      </c>
      <c r="N873" s="2">
        <v>1448</v>
      </c>
    </row>
    <row r="874" spans="1:14">
      <c r="A874" s="2" t="s">
        <v>2820</v>
      </c>
      <c r="B874" s="2" t="s">
        <v>2821</v>
      </c>
      <c r="C874" s="2" t="s">
        <v>2862</v>
      </c>
      <c r="D874" s="2" t="s">
        <v>2863</v>
      </c>
      <c r="E874" s="2" t="s">
        <v>70</v>
      </c>
      <c r="F874" s="2" t="s">
        <v>80</v>
      </c>
      <c r="G874" s="2" t="s">
        <v>2864</v>
      </c>
      <c r="H874" s="2" t="s">
        <v>2865</v>
      </c>
      <c r="I874" s="2">
        <v>33335</v>
      </c>
      <c r="J874" s="2">
        <v>733</v>
      </c>
      <c r="K874" s="2">
        <v>738</v>
      </c>
      <c r="L874" s="2">
        <v>955</v>
      </c>
      <c r="M874" s="2">
        <v>1165</v>
      </c>
      <c r="N874" s="2">
        <v>1266</v>
      </c>
    </row>
    <row r="875" spans="1:14">
      <c r="A875" s="2" t="s">
        <v>2820</v>
      </c>
      <c r="B875" s="2" t="s">
        <v>2821</v>
      </c>
      <c r="C875" s="2" t="s">
        <v>2866</v>
      </c>
      <c r="D875" s="2" t="s">
        <v>2867</v>
      </c>
      <c r="E875" s="2" t="s">
        <v>70</v>
      </c>
      <c r="F875" s="2" t="s">
        <v>71</v>
      </c>
      <c r="G875" s="2" t="s">
        <v>2868</v>
      </c>
      <c r="H875" s="2" t="s">
        <v>2869</v>
      </c>
      <c r="I875" s="2">
        <v>50710</v>
      </c>
      <c r="J875" s="2">
        <v>883</v>
      </c>
      <c r="K875" s="2">
        <v>993</v>
      </c>
      <c r="L875" s="2">
        <v>1287</v>
      </c>
      <c r="M875" s="2">
        <v>1707</v>
      </c>
      <c r="N875" s="2">
        <v>1885</v>
      </c>
    </row>
    <row r="876" spans="1:14">
      <c r="A876" s="2" t="s">
        <v>2820</v>
      </c>
      <c r="B876" s="2" t="s">
        <v>2821</v>
      </c>
      <c r="C876" s="2" t="s">
        <v>2870</v>
      </c>
      <c r="D876" s="2" t="s">
        <v>1961</v>
      </c>
      <c r="E876" s="2" t="s">
        <v>70</v>
      </c>
      <c r="F876" s="2" t="s">
        <v>80</v>
      </c>
      <c r="G876" s="2" t="s">
        <v>2871</v>
      </c>
      <c r="H876" s="2" t="s">
        <v>2872</v>
      </c>
      <c r="I876" s="2">
        <v>26430</v>
      </c>
      <c r="J876" s="2">
        <v>746</v>
      </c>
      <c r="K876" s="2">
        <v>809</v>
      </c>
      <c r="L876" s="2">
        <v>1061</v>
      </c>
      <c r="M876" s="2">
        <v>1278</v>
      </c>
      <c r="N876" s="2">
        <v>1407</v>
      </c>
    </row>
    <row r="877" spans="1:14">
      <c r="A877" s="2" t="s">
        <v>2820</v>
      </c>
      <c r="B877" s="2" t="s">
        <v>2821</v>
      </c>
      <c r="C877" s="2" t="s">
        <v>2873</v>
      </c>
      <c r="D877" s="2" t="s">
        <v>166</v>
      </c>
      <c r="E877" s="2" t="s">
        <v>70</v>
      </c>
      <c r="F877" s="2" t="s">
        <v>80</v>
      </c>
      <c r="G877" s="2" t="s">
        <v>2874</v>
      </c>
      <c r="H877" s="2" t="s">
        <v>2875</v>
      </c>
      <c r="I877" s="2">
        <v>43310</v>
      </c>
      <c r="J877" s="2">
        <v>652</v>
      </c>
      <c r="K877" s="2">
        <v>707</v>
      </c>
      <c r="L877" s="2">
        <v>928</v>
      </c>
      <c r="M877" s="2">
        <v>1163</v>
      </c>
      <c r="N877" s="2">
        <v>1230</v>
      </c>
    </row>
    <row r="878" spans="1:14">
      <c r="A878" s="2" t="s">
        <v>2820</v>
      </c>
      <c r="B878" s="2" t="s">
        <v>2821</v>
      </c>
      <c r="C878" s="2" t="s">
        <v>2876</v>
      </c>
      <c r="D878" s="2" t="s">
        <v>2877</v>
      </c>
      <c r="E878" s="2" t="s">
        <v>70</v>
      </c>
      <c r="F878" s="2" t="s">
        <v>71</v>
      </c>
      <c r="G878" s="2" t="s">
        <v>2878</v>
      </c>
      <c r="H878" s="2" t="s">
        <v>2879</v>
      </c>
      <c r="I878" s="2">
        <v>112155</v>
      </c>
      <c r="J878" s="2">
        <v>736</v>
      </c>
      <c r="K878" s="2">
        <v>802</v>
      </c>
      <c r="L878" s="2">
        <v>982</v>
      </c>
      <c r="M878" s="2">
        <v>1289</v>
      </c>
      <c r="N878" s="2">
        <v>1492</v>
      </c>
    </row>
    <row r="879" spans="1:14">
      <c r="A879" s="2" t="s">
        <v>2820</v>
      </c>
      <c r="B879" s="2" t="s">
        <v>2821</v>
      </c>
      <c r="C879" s="2" t="s">
        <v>2880</v>
      </c>
      <c r="D879" s="2" t="s">
        <v>2881</v>
      </c>
      <c r="E879" s="2" t="s">
        <v>70</v>
      </c>
      <c r="F879" s="2" t="s">
        <v>80</v>
      </c>
      <c r="G879" s="2" t="s">
        <v>2882</v>
      </c>
      <c r="H879" s="2" t="s">
        <v>2883</v>
      </c>
      <c r="I879" s="2">
        <v>43585</v>
      </c>
      <c r="J879" s="2">
        <v>652</v>
      </c>
      <c r="K879" s="2">
        <v>707</v>
      </c>
      <c r="L879" s="2">
        <v>928</v>
      </c>
      <c r="M879" s="2">
        <v>1300</v>
      </c>
      <c r="N879" s="2">
        <v>1558</v>
      </c>
    </row>
    <row r="880" spans="1:14">
      <c r="A880" s="2" t="s">
        <v>2820</v>
      </c>
      <c r="B880" s="2" t="s">
        <v>2821</v>
      </c>
      <c r="C880" s="2" t="s">
        <v>2884</v>
      </c>
      <c r="D880" s="2" t="s">
        <v>2885</v>
      </c>
      <c r="E880" s="2" t="s">
        <v>70</v>
      </c>
      <c r="F880" s="2" t="s">
        <v>71</v>
      </c>
      <c r="G880" s="2" t="s">
        <v>2886</v>
      </c>
      <c r="H880" s="2" t="s">
        <v>2887</v>
      </c>
      <c r="I880" s="2">
        <v>206840</v>
      </c>
      <c r="J880" s="2">
        <v>853</v>
      </c>
      <c r="K880" s="2">
        <v>869</v>
      </c>
      <c r="L880" s="2">
        <v>1055</v>
      </c>
      <c r="M880" s="2">
        <v>1374</v>
      </c>
      <c r="N880" s="2">
        <v>1399</v>
      </c>
    </row>
    <row r="881" spans="1:14">
      <c r="A881" s="2" t="s">
        <v>2820</v>
      </c>
      <c r="B881" s="2" t="s">
        <v>2821</v>
      </c>
      <c r="C881" s="2" t="s">
        <v>2888</v>
      </c>
      <c r="D881" s="2" t="s">
        <v>180</v>
      </c>
      <c r="E881" s="2" t="s">
        <v>70</v>
      </c>
      <c r="F881" s="2" t="s">
        <v>80</v>
      </c>
      <c r="G881" s="2" t="s">
        <v>2889</v>
      </c>
      <c r="H881" s="2" t="s">
        <v>2890</v>
      </c>
      <c r="I881" s="2">
        <v>23390</v>
      </c>
      <c r="J881" s="2">
        <v>636</v>
      </c>
      <c r="K881" s="2">
        <v>708</v>
      </c>
      <c r="L881" s="2">
        <v>928</v>
      </c>
      <c r="M881" s="2">
        <v>1155</v>
      </c>
      <c r="N881" s="2">
        <v>1230</v>
      </c>
    </row>
    <row r="882" spans="1:14">
      <c r="A882" s="2" t="s">
        <v>2820</v>
      </c>
      <c r="B882" s="2" t="s">
        <v>2821</v>
      </c>
      <c r="C882" s="2" t="s">
        <v>2850</v>
      </c>
      <c r="D882" s="2" t="s">
        <v>2003</v>
      </c>
      <c r="E882" s="2" t="s">
        <v>70</v>
      </c>
      <c r="F882" s="2" t="s">
        <v>71</v>
      </c>
      <c r="G882" s="2" t="s">
        <v>2851</v>
      </c>
      <c r="H882" s="2" t="s">
        <v>2891</v>
      </c>
      <c r="I882" s="2">
        <v>80190</v>
      </c>
      <c r="J882" s="2">
        <v>1003</v>
      </c>
      <c r="K882" s="2">
        <v>1094</v>
      </c>
      <c r="L882" s="2">
        <v>1330</v>
      </c>
      <c r="M882" s="2">
        <v>1714</v>
      </c>
      <c r="N882" s="2">
        <v>1989</v>
      </c>
    </row>
    <row r="883" spans="1:14">
      <c r="A883" s="2" t="s">
        <v>2820</v>
      </c>
      <c r="B883" s="2" t="s">
        <v>2821</v>
      </c>
      <c r="C883" s="2" t="s">
        <v>2892</v>
      </c>
      <c r="D883" s="2" t="s">
        <v>2893</v>
      </c>
      <c r="E883" s="2" t="s">
        <v>70</v>
      </c>
      <c r="F883" s="2" t="s">
        <v>80</v>
      </c>
      <c r="G883" s="2" t="s">
        <v>2894</v>
      </c>
      <c r="H883" s="2" t="s">
        <v>2895</v>
      </c>
      <c r="I883" s="2">
        <v>16470</v>
      </c>
      <c r="J883" s="2">
        <v>652</v>
      </c>
      <c r="K883" s="2">
        <v>707</v>
      </c>
      <c r="L883" s="2">
        <v>928</v>
      </c>
      <c r="M883" s="2">
        <v>1134</v>
      </c>
      <c r="N883" s="2">
        <v>1558</v>
      </c>
    </row>
    <row r="884" spans="1:14">
      <c r="A884" s="2" t="s">
        <v>2820</v>
      </c>
      <c r="B884" s="2" t="s">
        <v>2821</v>
      </c>
      <c r="C884" s="2" t="s">
        <v>2896</v>
      </c>
      <c r="D884" s="2" t="s">
        <v>184</v>
      </c>
      <c r="E884" s="2" t="s">
        <v>70</v>
      </c>
      <c r="F884" s="2" t="s">
        <v>71</v>
      </c>
      <c r="G884" s="2" t="s">
        <v>2897</v>
      </c>
      <c r="H884" s="2" t="s">
        <v>2898</v>
      </c>
      <c r="I884" s="2">
        <v>22850</v>
      </c>
      <c r="J884" s="2">
        <v>727</v>
      </c>
      <c r="K884" s="2">
        <v>802</v>
      </c>
      <c r="L884" s="2">
        <v>1052</v>
      </c>
      <c r="M884" s="2">
        <v>1389</v>
      </c>
      <c r="N884" s="2">
        <v>1395</v>
      </c>
    </row>
    <row r="885" spans="1:14">
      <c r="A885" s="2" t="s">
        <v>2820</v>
      </c>
      <c r="B885" s="2" t="s">
        <v>2821</v>
      </c>
      <c r="C885" s="2" t="s">
        <v>2899</v>
      </c>
      <c r="D885" s="2" t="s">
        <v>590</v>
      </c>
      <c r="E885" s="2" t="s">
        <v>70</v>
      </c>
      <c r="F885" s="2" t="s">
        <v>80</v>
      </c>
      <c r="G885" s="2" t="s">
        <v>2900</v>
      </c>
      <c r="H885" s="2" t="s">
        <v>2901</v>
      </c>
      <c r="I885" s="2">
        <v>20420</v>
      </c>
      <c r="J885" s="2">
        <v>652</v>
      </c>
      <c r="K885" s="2">
        <v>707</v>
      </c>
      <c r="L885" s="2">
        <v>928</v>
      </c>
      <c r="M885" s="2">
        <v>1118</v>
      </c>
      <c r="N885" s="2">
        <v>1230</v>
      </c>
    </row>
    <row r="886" spans="1:14">
      <c r="A886" s="2" t="s">
        <v>2820</v>
      </c>
      <c r="B886" s="2" t="s">
        <v>2821</v>
      </c>
      <c r="C886" s="2" t="s">
        <v>2902</v>
      </c>
      <c r="D886" s="2" t="s">
        <v>2903</v>
      </c>
      <c r="E886" s="2" t="s">
        <v>70</v>
      </c>
      <c r="F886" s="2" t="s">
        <v>80</v>
      </c>
      <c r="G886" s="2" t="s">
        <v>2904</v>
      </c>
      <c r="H886" s="2" t="s">
        <v>2905</v>
      </c>
      <c r="I886" s="2">
        <v>33005</v>
      </c>
      <c r="J886" s="2">
        <v>760</v>
      </c>
      <c r="K886" s="2">
        <v>764</v>
      </c>
      <c r="L886" s="2">
        <v>973</v>
      </c>
      <c r="M886" s="2">
        <v>1218</v>
      </c>
      <c r="N886" s="2">
        <v>1290</v>
      </c>
    </row>
    <row r="887" spans="1:14">
      <c r="A887" s="2" t="s">
        <v>2820</v>
      </c>
      <c r="B887" s="2" t="s">
        <v>2821</v>
      </c>
      <c r="C887" s="2" t="s">
        <v>2906</v>
      </c>
      <c r="D887" s="2" t="s">
        <v>598</v>
      </c>
      <c r="E887" s="2" t="s">
        <v>70</v>
      </c>
      <c r="F887" s="2" t="s">
        <v>80</v>
      </c>
      <c r="G887" s="2" t="s">
        <v>2907</v>
      </c>
      <c r="H887" s="2" t="s">
        <v>2908</v>
      </c>
      <c r="I887" s="2">
        <v>66560</v>
      </c>
      <c r="J887" s="2">
        <v>654</v>
      </c>
      <c r="K887" s="2">
        <v>742</v>
      </c>
      <c r="L887" s="2">
        <v>928</v>
      </c>
      <c r="M887" s="2">
        <v>1206</v>
      </c>
      <c r="N887" s="2">
        <v>1371</v>
      </c>
    </row>
    <row r="888" spans="1:14">
      <c r="A888" s="2" t="s">
        <v>2820</v>
      </c>
      <c r="B888" s="2" t="s">
        <v>2821</v>
      </c>
      <c r="C888" s="2" t="s">
        <v>2909</v>
      </c>
      <c r="D888" s="2" t="s">
        <v>192</v>
      </c>
      <c r="E888" s="2" t="s">
        <v>70</v>
      </c>
      <c r="F888" s="2" t="s">
        <v>80</v>
      </c>
      <c r="G888" s="2" t="s">
        <v>2910</v>
      </c>
      <c r="H888" s="2" t="s">
        <v>2911</v>
      </c>
      <c r="I888" s="2">
        <v>30900</v>
      </c>
      <c r="J888" s="2">
        <v>703</v>
      </c>
      <c r="K888" s="2">
        <v>707</v>
      </c>
      <c r="L888" s="2">
        <v>928</v>
      </c>
      <c r="M888" s="2">
        <v>1206</v>
      </c>
      <c r="N888" s="2">
        <v>1352</v>
      </c>
    </row>
    <row r="889" spans="1:14">
      <c r="A889" s="2" t="s">
        <v>2820</v>
      </c>
      <c r="B889" s="2" t="s">
        <v>2821</v>
      </c>
      <c r="C889" s="2" t="s">
        <v>2840</v>
      </c>
      <c r="D889" s="2" t="s">
        <v>1685</v>
      </c>
      <c r="E889" s="2" t="s">
        <v>70</v>
      </c>
      <c r="F889" s="2" t="s">
        <v>71</v>
      </c>
      <c r="G889" s="2" t="s">
        <v>2841</v>
      </c>
      <c r="H889" s="2" t="s">
        <v>2912</v>
      </c>
      <c r="I889" s="2">
        <v>349525</v>
      </c>
      <c r="J889" s="2">
        <v>955</v>
      </c>
      <c r="K889" s="2">
        <v>1097</v>
      </c>
      <c r="L889" s="2">
        <v>1283</v>
      </c>
      <c r="M889" s="2">
        <v>1669</v>
      </c>
      <c r="N889" s="2">
        <v>2028</v>
      </c>
    </row>
    <row r="890" spans="1:14">
      <c r="A890" s="2" t="s">
        <v>2820</v>
      </c>
      <c r="B890" s="2" t="s">
        <v>2821</v>
      </c>
      <c r="C890" s="2" t="s">
        <v>2840</v>
      </c>
      <c r="D890" s="2" t="s">
        <v>2044</v>
      </c>
      <c r="E890" s="2" t="s">
        <v>70</v>
      </c>
      <c r="F890" s="2" t="s">
        <v>71</v>
      </c>
      <c r="G890" s="2" t="s">
        <v>2841</v>
      </c>
      <c r="H890" s="2" t="s">
        <v>2913</v>
      </c>
      <c r="I890" s="2">
        <v>80170</v>
      </c>
      <c r="J890" s="2">
        <v>955</v>
      </c>
      <c r="K890" s="2">
        <v>1097</v>
      </c>
      <c r="L890" s="2">
        <v>1283</v>
      </c>
      <c r="M890" s="2">
        <v>1669</v>
      </c>
      <c r="N890" s="2">
        <v>2028</v>
      </c>
    </row>
    <row r="891" spans="1:14">
      <c r="A891" s="2" t="s">
        <v>2820</v>
      </c>
      <c r="B891" s="2" t="s">
        <v>2821</v>
      </c>
      <c r="C891" s="2" t="s">
        <v>2850</v>
      </c>
      <c r="D891" s="2" t="s">
        <v>2914</v>
      </c>
      <c r="E891" s="2" t="s">
        <v>70</v>
      </c>
      <c r="F891" s="2" t="s">
        <v>71</v>
      </c>
      <c r="G891" s="2" t="s">
        <v>2851</v>
      </c>
      <c r="H891" s="2" t="s">
        <v>2915</v>
      </c>
      <c r="I891" s="2">
        <v>39685</v>
      </c>
      <c r="J891" s="2">
        <v>1003</v>
      </c>
      <c r="K891" s="2">
        <v>1094</v>
      </c>
      <c r="L891" s="2">
        <v>1330</v>
      </c>
      <c r="M891" s="2">
        <v>1714</v>
      </c>
      <c r="N891" s="2">
        <v>1989</v>
      </c>
    </row>
    <row r="892" spans="1:14">
      <c r="A892" s="2" t="s">
        <v>2820</v>
      </c>
      <c r="B892" s="2" t="s">
        <v>2821</v>
      </c>
      <c r="C892" s="2" t="s">
        <v>2840</v>
      </c>
      <c r="D892" s="2" t="s">
        <v>2916</v>
      </c>
      <c r="E892" s="2" t="s">
        <v>70</v>
      </c>
      <c r="F892" s="2" t="s">
        <v>71</v>
      </c>
      <c r="G892" s="2" t="s">
        <v>2841</v>
      </c>
      <c r="H892" s="2" t="s">
        <v>2917</v>
      </c>
      <c r="I892" s="2">
        <v>175640</v>
      </c>
      <c r="J892" s="2">
        <v>955</v>
      </c>
      <c r="K892" s="2">
        <v>1097</v>
      </c>
      <c r="L892" s="2">
        <v>1283</v>
      </c>
      <c r="M892" s="2">
        <v>1669</v>
      </c>
      <c r="N892" s="2">
        <v>2028</v>
      </c>
    </row>
    <row r="893" spans="1:14">
      <c r="A893" s="2" t="s">
        <v>2820</v>
      </c>
      <c r="B893" s="2" t="s">
        <v>2821</v>
      </c>
      <c r="C893" s="2" t="s">
        <v>2918</v>
      </c>
      <c r="D893" s="2" t="s">
        <v>200</v>
      </c>
      <c r="E893" s="2" t="s">
        <v>70</v>
      </c>
      <c r="F893" s="2" t="s">
        <v>80</v>
      </c>
      <c r="G893" s="2" t="s">
        <v>2919</v>
      </c>
      <c r="H893" s="2" t="s">
        <v>2920</v>
      </c>
      <c r="I893" s="2">
        <v>48915</v>
      </c>
      <c r="J893" s="2">
        <v>729</v>
      </c>
      <c r="K893" s="2">
        <v>733</v>
      </c>
      <c r="L893" s="2">
        <v>928</v>
      </c>
      <c r="M893" s="2">
        <v>1128</v>
      </c>
      <c r="N893" s="2">
        <v>1248</v>
      </c>
    </row>
    <row r="894" spans="1:14">
      <c r="A894" s="2" t="s">
        <v>2820</v>
      </c>
      <c r="B894" s="2" t="s">
        <v>2821</v>
      </c>
      <c r="C894" s="2" t="s">
        <v>2921</v>
      </c>
      <c r="D894" s="2" t="s">
        <v>613</v>
      </c>
      <c r="E894" s="2" t="s">
        <v>70</v>
      </c>
      <c r="F894" s="2" t="s">
        <v>71</v>
      </c>
      <c r="G894" s="2" t="s">
        <v>2922</v>
      </c>
      <c r="H894" s="2" t="s">
        <v>2923</v>
      </c>
      <c r="I894" s="2">
        <v>83450</v>
      </c>
      <c r="J894" s="2">
        <v>807</v>
      </c>
      <c r="K894" s="2">
        <v>812</v>
      </c>
      <c r="L894" s="2">
        <v>1019</v>
      </c>
      <c r="M894" s="2">
        <v>1283</v>
      </c>
      <c r="N894" s="2">
        <v>1433</v>
      </c>
    </row>
    <row r="895" spans="1:14">
      <c r="A895" s="2" t="s">
        <v>2820</v>
      </c>
      <c r="B895" s="2" t="s">
        <v>2821</v>
      </c>
      <c r="C895" s="2" t="s">
        <v>2924</v>
      </c>
      <c r="D895" s="2" t="s">
        <v>2925</v>
      </c>
      <c r="E895" s="2" t="s">
        <v>70</v>
      </c>
      <c r="F895" s="2" t="s">
        <v>80</v>
      </c>
      <c r="G895" s="2" t="s">
        <v>2926</v>
      </c>
      <c r="H895" s="2" t="s">
        <v>2927</v>
      </c>
      <c r="I895" s="2">
        <v>36700</v>
      </c>
      <c r="J895" s="2">
        <v>652</v>
      </c>
      <c r="K895" s="2">
        <v>720</v>
      </c>
      <c r="L895" s="2">
        <v>928</v>
      </c>
      <c r="M895" s="2">
        <v>1202</v>
      </c>
      <c r="N895" s="2">
        <v>1501</v>
      </c>
    </row>
    <row r="896" spans="1:14">
      <c r="A896" s="2" t="s">
        <v>2820</v>
      </c>
      <c r="B896" s="2" t="s">
        <v>2821</v>
      </c>
      <c r="C896" s="2" t="s">
        <v>2928</v>
      </c>
      <c r="D896" s="2" t="s">
        <v>206</v>
      </c>
      <c r="E896" s="2" t="s">
        <v>70</v>
      </c>
      <c r="F896" s="2" t="s">
        <v>80</v>
      </c>
      <c r="G896" s="2" t="s">
        <v>2929</v>
      </c>
      <c r="H896" s="2" t="s">
        <v>2930</v>
      </c>
      <c r="I896" s="2">
        <v>46210</v>
      </c>
      <c r="J896" s="2">
        <v>797</v>
      </c>
      <c r="K896" s="2">
        <v>803</v>
      </c>
      <c r="L896" s="2">
        <v>1053</v>
      </c>
      <c r="M896" s="2">
        <v>1269</v>
      </c>
      <c r="N896" s="2">
        <v>1396</v>
      </c>
    </row>
    <row r="897" spans="1:14">
      <c r="A897" s="2" t="s">
        <v>2820</v>
      </c>
      <c r="B897" s="2" t="s">
        <v>2821</v>
      </c>
      <c r="C897" s="2" t="s">
        <v>2931</v>
      </c>
      <c r="D897" s="2" t="s">
        <v>2070</v>
      </c>
      <c r="E897" s="2" t="s">
        <v>70</v>
      </c>
      <c r="F897" s="2" t="s">
        <v>71</v>
      </c>
      <c r="G897" s="2" t="s">
        <v>2932</v>
      </c>
      <c r="H897" s="2" t="s">
        <v>2933</v>
      </c>
      <c r="I897" s="2">
        <v>33045</v>
      </c>
      <c r="J897" s="2">
        <v>878</v>
      </c>
      <c r="K897" s="2">
        <v>883</v>
      </c>
      <c r="L897" s="2">
        <v>1159</v>
      </c>
      <c r="M897" s="2">
        <v>1517</v>
      </c>
      <c r="N897" s="2">
        <v>1537</v>
      </c>
    </row>
    <row r="898" spans="1:14">
      <c r="A898" s="2" t="s">
        <v>2820</v>
      </c>
      <c r="B898" s="2" t="s">
        <v>2821</v>
      </c>
      <c r="C898" s="2" t="s">
        <v>2934</v>
      </c>
      <c r="D898" s="2" t="s">
        <v>2935</v>
      </c>
      <c r="E898" s="2" t="s">
        <v>70</v>
      </c>
      <c r="F898" s="2" t="s">
        <v>80</v>
      </c>
      <c r="G898" s="2" t="s">
        <v>2936</v>
      </c>
      <c r="H898" s="2" t="s">
        <v>2937</v>
      </c>
      <c r="I898" s="2">
        <v>20450</v>
      </c>
      <c r="J898" s="2">
        <v>657</v>
      </c>
      <c r="K898" s="2">
        <v>708</v>
      </c>
      <c r="L898" s="2">
        <v>928</v>
      </c>
      <c r="M898" s="2">
        <v>1215</v>
      </c>
      <c r="N898" s="2">
        <v>1230</v>
      </c>
    </row>
    <row r="899" spans="1:14">
      <c r="A899" s="2" t="s">
        <v>2820</v>
      </c>
      <c r="B899" s="2" t="s">
        <v>2821</v>
      </c>
      <c r="C899" s="2" t="s">
        <v>2938</v>
      </c>
      <c r="D899" s="2" t="s">
        <v>209</v>
      </c>
      <c r="E899" s="2" t="s">
        <v>70</v>
      </c>
      <c r="F899" s="2" t="s">
        <v>80</v>
      </c>
      <c r="G899" s="2" t="s">
        <v>2939</v>
      </c>
      <c r="H899" s="2" t="s">
        <v>2940</v>
      </c>
      <c r="I899" s="2">
        <v>33055</v>
      </c>
      <c r="J899" s="2">
        <v>638</v>
      </c>
      <c r="K899" s="2">
        <v>798</v>
      </c>
      <c r="L899" s="2">
        <v>931</v>
      </c>
      <c r="M899" s="2">
        <v>1170</v>
      </c>
      <c r="N899" s="2">
        <v>1563</v>
      </c>
    </row>
    <row r="900" spans="1:14">
      <c r="A900" s="2" t="s">
        <v>2820</v>
      </c>
      <c r="B900" s="2" t="s">
        <v>2821</v>
      </c>
      <c r="C900" s="2" t="s">
        <v>2941</v>
      </c>
      <c r="D900" s="2" t="s">
        <v>2942</v>
      </c>
      <c r="E900" s="2" t="s">
        <v>70</v>
      </c>
      <c r="F900" s="2" t="s">
        <v>80</v>
      </c>
      <c r="G900" s="2" t="s">
        <v>2943</v>
      </c>
      <c r="H900" s="2" t="s">
        <v>2944</v>
      </c>
      <c r="I900" s="2">
        <v>27610</v>
      </c>
      <c r="J900" s="2">
        <v>678</v>
      </c>
      <c r="K900" s="2">
        <v>707</v>
      </c>
      <c r="L900" s="2">
        <v>928</v>
      </c>
      <c r="M900" s="2">
        <v>1300</v>
      </c>
      <c r="N900" s="2">
        <v>1538</v>
      </c>
    </row>
    <row r="901" spans="1:14">
      <c r="A901" s="2" t="s">
        <v>2820</v>
      </c>
      <c r="B901" s="2" t="s">
        <v>2821</v>
      </c>
      <c r="C901" s="2" t="s">
        <v>2840</v>
      </c>
      <c r="D901" s="2" t="s">
        <v>629</v>
      </c>
      <c r="E901" s="2" t="s">
        <v>70</v>
      </c>
      <c r="F901" s="2" t="s">
        <v>71</v>
      </c>
      <c r="G901" s="2" t="s">
        <v>2841</v>
      </c>
      <c r="H901" s="2" t="s">
        <v>2945</v>
      </c>
      <c r="I901" s="2">
        <v>161950</v>
      </c>
      <c r="J901" s="2">
        <v>955</v>
      </c>
      <c r="K901" s="2">
        <v>1097</v>
      </c>
      <c r="L901" s="2">
        <v>1283</v>
      </c>
      <c r="M901" s="2">
        <v>1669</v>
      </c>
      <c r="N901" s="2">
        <v>2028</v>
      </c>
    </row>
    <row r="902" spans="1:14">
      <c r="A902" s="2" t="s">
        <v>2820</v>
      </c>
      <c r="B902" s="2" t="s">
        <v>2821</v>
      </c>
      <c r="C902" s="2" t="s">
        <v>2946</v>
      </c>
      <c r="D902" s="2" t="s">
        <v>2657</v>
      </c>
      <c r="E902" s="2" t="s">
        <v>70</v>
      </c>
      <c r="F902" s="2" t="s">
        <v>80</v>
      </c>
      <c r="G902" s="2" t="s">
        <v>2947</v>
      </c>
      <c r="H902" s="2" t="s">
        <v>2948</v>
      </c>
      <c r="I902" s="2">
        <v>36150</v>
      </c>
      <c r="J902" s="2">
        <v>652</v>
      </c>
      <c r="K902" s="2">
        <v>707</v>
      </c>
      <c r="L902" s="2">
        <v>928</v>
      </c>
      <c r="M902" s="2">
        <v>1145</v>
      </c>
      <c r="N902" s="2">
        <v>1230</v>
      </c>
    </row>
    <row r="903" spans="1:14">
      <c r="A903" s="2" t="s">
        <v>2820</v>
      </c>
      <c r="B903" s="2" t="s">
        <v>2821</v>
      </c>
      <c r="C903" s="2" t="s">
        <v>2949</v>
      </c>
      <c r="D903" s="2" t="s">
        <v>2950</v>
      </c>
      <c r="E903" s="2" t="s">
        <v>70</v>
      </c>
      <c r="F903" s="2" t="s">
        <v>80</v>
      </c>
      <c r="G903" s="2" t="s">
        <v>2951</v>
      </c>
      <c r="H903" s="2" t="s">
        <v>2952</v>
      </c>
      <c r="I903" s="2">
        <v>80440</v>
      </c>
      <c r="J903" s="2">
        <v>866</v>
      </c>
      <c r="K903" s="2">
        <v>871</v>
      </c>
      <c r="L903" s="2">
        <v>1076</v>
      </c>
      <c r="M903" s="2">
        <v>1324</v>
      </c>
      <c r="N903" s="2">
        <v>1510</v>
      </c>
    </row>
    <row r="904" spans="1:14">
      <c r="A904" s="2" t="s">
        <v>2820</v>
      </c>
      <c r="B904" s="2" t="s">
        <v>2821</v>
      </c>
      <c r="C904" s="2" t="s">
        <v>2953</v>
      </c>
      <c r="D904" s="2" t="s">
        <v>2954</v>
      </c>
      <c r="E904" s="2" t="s">
        <v>70</v>
      </c>
      <c r="F904" s="2" t="s">
        <v>80</v>
      </c>
      <c r="G904" s="2" t="s">
        <v>2955</v>
      </c>
      <c r="H904" s="2" t="s">
        <v>2956</v>
      </c>
      <c r="I904" s="2">
        <v>40365</v>
      </c>
      <c r="J904" s="2">
        <v>716</v>
      </c>
      <c r="K904" s="2">
        <v>720</v>
      </c>
      <c r="L904" s="2">
        <v>945</v>
      </c>
      <c r="M904" s="2">
        <v>1184</v>
      </c>
      <c r="N904" s="2">
        <v>1253</v>
      </c>
    </row>
    <row r="905" spans="1:14">
      <c r="A905" s="2" t="s">
        <v>2820</v>
      </c>
      <c r="B905" s="2" t="s">
        <v>2821</v>
      </c>
      <c r="C905" s="2" t="s">
        <v>2957</v>
      </c>
      <c r="D905" s="2" t="s">
        <v>827</v>
      </c>
      <c r="E905" s="2" t="s">
        <v>70</v>
      </c>
      <c r="F905" s="2" t="s">
        <v>71</v>
      </c>
      <c r="G905" s="2" t="s">
        <v>2958</v>
      </c>
      <c r="H905" s="2" t="s">
        <v>2959</v>
      </c>
      <c r="I905" s="2">
        <v>497680</v>
      </c>
      <c r="J905" s="2">
        <v>860</v>
      </c>
      <c r="K905" s="2">
        <v>985</v>
      </c>
      <c r="L905" s="2">
        <v>1197</v>
      </c>
      <c r="M905" s="2">
        <v>1475</v>
      </c>
      <c r="N905" s="2">
        <v>1587</v>
      </c>
    </row>
    <row r="906" spans="1:14">
      <c r="A906" s="2" t="s">
        <v>2820</v>
      </c>
      <c r="B906" s="2" t="s">
        <v>2821</v>
      </c>
      <c r="C906" s="2" t="s">
        <v>2960</v>
      </c>
      <c r="D906" s="2" t="s">
        <v>2961</v>
      </c>
      <c r="E906" s="2" t="s">
        <v>70</v>
      </c>
      <c r="F906" s="2" t="s">
        <v>71</v>
      </c>
      <c r="G906" s="2" t="s">
        <v>2962</v>
      </c>
      <c r="H906" s="2" t="s">
        <v>2963</v>
      </c>
      <c r="I906" s="2">
        <v>112215</v>
      </c>
      <c r="J906" s="2">
        <v>711</v>
      </c>
      <c r="K906" s="2">
        <v>857</v>
      </c>
      <c r="L906" s="2">
        <v>1036</v>
      </c>
      <c r="M906" s="2">
        <v>1311</v>
      </c>
      <c r="N906" s="2">
        <v>1515</v>
      </c>
    </row>
    <row r="907" spans="1:14">
      <c r="A907" s="2" t="s">
        <v>2820</v>
      </c>
      <c r="B907" s="2" t="s">
        <v>2821</v>
      </c>
      <c r="C907" s="2" t="s">
        <v>2964</v>
      </c>
      <c r="D907" s="2" t="s">
        <v>218</v>
      </c>
      <c r="E907" s="2" t="s">
        <v>70</v>
      </c>
      <c r="F907" s="2" t="s">
        <v>80</v>
      </c>
      <c r="G907" s="2" t="s">
        <v>2965</v>
      </c>
      <c r="H907" s="2" t="s">
        <v>2966</v>
      </c>
      <c r="I907" s="2">
        <v>45115</v>
      </c>
      <c r="J907" s="2">
        <v>652</v>
      </c>
      <c r="K907" s="2">
        <v>707</v>
      </c>
      <c r="L907" s="2">
        <v>928</v>
      </c>
      <c r="M907" s="2">
        <v>1123</v>
      </c>
      <c r="N907" s="2">
        <v>1462</v>
      </c>
    </row>
    <row r="908" spans="1:14">
      <c r="A908" s="2" t="s">
        <v>2820</v>
      </c>
      <c r="B908" s="2" t="s">
        <v>2821</v>
      </c>
      <c r="C908" s="2" t="s">
        <v>2967</v>
      </c>
      <c r="D908" s="2" t="s">
        <v>235</v>
      </c>
      <c r="E908" s="2" t="s">
        <v>70</v>
      </c>
      <c r="F908" s="2" t="s">
        <v>71</v>
      </c>
      <c r="G908" s="2" t="s">
        <v>2968</v>
      </c>
      <c r="H908" s="2" t="s">
        <v>2969</v>
      </c>
      <c r="I908" s="2">
        <v>130545</v>
      </c>
      <c r="J908" s="2">
        <v>759</v>
      </c>
      <c r="K908" s="2">
        <v>803</v>
      </c>
      <c r="L908" s="2">
        <v>1054</v>
      </c>
      <c r="M908" s="2">
        <v>1379</v>
      </c>
      <c r="N908" s="2">
        <v>1397</v>
      </c>
    </row>
    <row r="909" spans="1:14">
      <c r="A909" s="2" t="s">
        <v>2820</v>
      </c>
      <c r="B909" s="2" t="s">
        <v>2821</v>
      </c>
      <c r="C909" s="2" t="s">
        <v>2840</v>
      </c>
      <c r="D909" s="2" t="s">
        <v>242</v>
      </c>
      <c r="E909" s="2" t="s">
        <v>70</v>
      </c>
      <c r="F909" s="2" t="s">
        <v>71</v>
      </c>
      <c r="G909" s="2" t="s">
        <v>2841</v>
      </c>
      <c r="H909" s="2" t="s">
        <v>2970</v>
      </c>
      <c r="I909" s="2">
        <v>971735</v>
      </c>
      <c r="J909" s="2">
        <v>955</v>
      </c>
      <c r="K909" s="2">
        <v>1097</v>
      </c>
      <c r="L909" s="2">
        <v>1283</v>
      </c>
      <c r="M909" s="2">
        <v>1669</v>
      </c>
      <c r="N909" s="2">
        <v>2028</v>
      </c>
    </row>
    <row r="910" spans="1:14">
      <c r="A910" s="2" t="s">
        <v>2820</v>
      </c>
      <c r="B910" s="2" t="s">
        <v>2821</v>
      </c>
      <c r="C910" s="2" t="s">
        <v>2971</v>
      </c>
      <c r="D910" s="2" t="s">
        <v>246</v>
      </c>
      <c r="E910" s="2" t="s">
        <v>70</v>
      </c>
      <c r="F910" s="2" t="s">
        <v>80</v>
      </c>
      <c r="G910" s="2" t="s">
        <v>2972</v>
      </c>
      <c r="H910" s="2" t="s">
        <v>2973</v>
      </c>
      <c r="I910" s="2">
        <v>46210</v>
      </c>
      <c r="J910" s="2">
        <v>668</v>
      </c>
      <c r="K910" s="2">
        <v>781</v>
      </c>
      <c r="L910" s="2">
        <v>950</v>
      </c>
      <c r="M910" s="2">
        <v>1187</v>
      </c>
      <c r="N910" s="2">
        <v>1260</v>
      </c>
    </row>
    <row r="911" spans="1:14">
      <c r="A911" s="2" t="s">
        <v>2820</v>
      </c>
      <c r="B911" s="2" t="s">
        <v>2821</v>
      </c>
      <c r="C911" s="2" t="s">
        <v>2974</v>
      </c>
      <c r="D911" s="2" t="s">
        <v>1748</v>
      </c>
      <c r="E911" s="2" t="s">
        <v>70</v>
      </c>
      <c r="F911" s="2" t="s">
        <v>80</v>
      </c>
      <c r="G911" s="2" t="s">
        <v>2975</v>
      </c>
      <c r="H911" s="2" t="s">
        <v>2976</v>
      </c>
      <c r="I911" s="2">
        <v>9865</v>
      </c>
      <c r="J911" s="2">
        <v>652</v>
      </c>
      <c r="K911" s="2">
        <v>707</v>
      </c>
      <c r="L911" s="2">
        <v>928</v>
      </c>
      <c r="M911" s="2">
        <v>1118</v>
      </c>
      <c r="N911" s="2">
        <v>1260</v>
      </c>
    </row>
    <row r="912" spans="1:14">
      <c r="A912" s="2" t="s">
        <v>2820</v>
      </c>
      <c r="B912" s="2" t="s">
        <v>2821</v>
      </c>
      <c r="C912" s="2" t="s">
        <v>2977</v>
      </c>
      <c r="D912" s="2" t="s">
        <v>2978</v>
      </c>
      <c r="E912" s="2" t="s">
        <v>70</v>
      </c>
      <c r="F912" s="2" t="s">
        <v>80</v>
      </c>
      <c r="G912" s="2" t="s">
        <v>2979</v>
      </c>
      <c r="H912" s="2" t="s">
        <v>2980</v>
      </c>
      <c r="I912" s="2">
        <v>35950</v>
      </c>
      <c r="J912" s="2">
        <v>652</v>
      </c>
      <c r="K912" s="2">
        <v>740</v>
      </c>
      <c r="L912" s="2">
        <v>928</v>
      </c>
      <c r="M912" s="2">
        <v>1139</v>
      </c>
      <c r="N912" s="2">
        <v>1395</v>
      </c>
    </row>
    <row r="913" spans="1:14">
      <c r="A913" s="2" t="s">
        <v>2820</v>
      </c>
      <c r="B913" s="2" t="s">
        <v>2821</v>
      </c>
      <c r="C913" s="2" t="s">
        <v>2981</v>
      </c>
      <c r="D913" s="2" t="s">
        <v>254</v>
      </c>
      <c r="E913" s="2" t="s">
        <v>70</v>
      </c>
      <c r="F913" s="2" t="s">
        <v>71</v>
      </c>
      <c r="G913" s="2" t="s">
        <v>2982</v>
      </c>
      <c r="H913" s="2" t="s">
        <v>2983</v>
      </c>
      <c r="I913" s="2">
        <v>140065</v>
      </c>
      <c r="J913" s="2">
        <v>958</v>
      </c>
      <c r="K913" s="2">
        <v>1080</v>
      </c>
      <c r="L913" s="2">
        <v>1223</v>
      </c>
      <c r="M913" s="2">
        <v>1618</v>
      </c>
      <c r="N913" s="2">
        <v>1926</v>
      </c>
    </row>
    <row r="914" spans="1:14">
      <c r="A914" s="2" t="s">
        <v>2820</v>
      </c>
      <c r="B914" s="2" t="s">
        <v>2821</v>
      </c>
      <c r="C914" s="2" t="s">
        <v>2984</v>
      </c>
      <c r="D914" s="2" t="s">
        <v>257</v>
      </c>
      <c r="E914" s="2" t="s">
        <v>70</v>
      </c>
      <c r="F914" s="2" t="s">
        <v>80</v>
      </c>
      <c r="G914" s="2" t="s">
        <v>2985</v>
      </c>
      <c r="H914" s="2" t="s">
        <v>2986</v>
      </c>
      <c r="I914" s="2">
        <v>38020</v>
      </c>
      <c r="J914" s="2">
        <v>660</v>
      </c>
      <c r="K914" s="2">
        <v>758</v>
      </c>
      <c r="L914" s="2">
        <v>939</v>
      </c>
      <c r="M914" s="2">
        <v>1250</v>
      </c>
      <c r="N914" s="2">
        <v>1338</v>
      </c>
    </row>
    <row r="915" spans="1:14">
      <c r="A915" s="2" t="s">
        <v>2820</v>
      </c>
      <c r="B915" s="2" t="s">
        <v>2821</v>
      </c>
      <c r="C915" s="2" t="s">
        <v>2840</v>
      </c>
      <c r="D915" s="2" t="s">
        <v>259</v>
      </c>
      <c r="E915" s="2" t="s">
        <v>70</v>
      </c>
      <c r="F915" s="2" t="s">
        <v>71</v>
      </c>
      <c r="G915" s="2" t="s">
        <v>2841</v>
      </c>
      <c r="H915" s="2" t="s">
        <v>2987</v>
      </c>
      <c r="I915" s="2">
        <v>71755</v>
      </c>
      <c r="J915" s="2">
        <v>955</v>
      </c>
      <c r="K915" s="2">
        <v>1097</v>
      </c>
      <c r="L915" s="2">
        <v>1283</v>
      </c>
      <c r="M915" s="2">
        <v>1669</v>
      </c>
      <c r="N915" s="2">
        <v>2028</v>
      </c>
    </row>
    <row r="916" spans="1:14">
      <c r="A916" s="2" t="s">
        <v>2820</v>
      </c>
      <c r="B916" s="2" t="s">
        <v>2821</v>
      </c>
      <c r="C916" s="2" t="s">
        <v>2957</v>
      </c>
      <c r="D916" s="2" t="s">
        <v>677</v>
      </c>
      <c r="E916" s="2" t="s">
        <v>70</v>
      </c>
      <c r="F916" s="2" t="s">
        <v>71</v>
      </c>
      <c r="G916" s="2" t="s">
        <v>2958</v>
      </c>
      <c r="H916" s="2" t="s">
        <v>2988</v>
      </c>
      <c r="I916" s="2">
        <v>13830</v>
      </c>
      <c r="J916" s="2">
        <v>860</v>
      </c>
      <c r="K916" s="2">
        <v>985</v>
      </c>
      <c r="L916" s="2">
        <v>1197</v>
      </c>
      <c r="M916" s="2">
        <v>1475</v>
      </c>
      <c r="N916" s="2">
        <v>1587</v>
      </c>
    </row>
    <row r="917" spans="1:14">
      <c r="A917" s="2" t="s">
        <v>2820</v>
      </c>
      <c r="B917" s="2" t="s">
        <v>2821</v>
      </c>
      <c r="C917" s="2" t="s">
        <v>2989</v>
      </c>
      <c r="D917" s="2" t="s">
        <v>2990</v>
      </c>
      <c r="E917" s="2" t="s">
        <v>70</v>
      </c>
      <c r="F917" s="2" t="s">
        <v>80</v>
      </c>
      <c r="G917" s="2" t="s">
        <v>2991</v>
      </c>
      <c r="H917" s="2" t="s">
        <v>2992</v>
      </c>
      <c r="I917" s="2">
        <v>47430</v>
      </c>
      <c r="J917" s="2">
        <v>654</v>
      </c>
      <c r="K917" s="2">
        <v>726</v>
      </c>
      <c r="L917" s="2">
        <v>952</v>
      </c>
      <c r="M917" s="2">
        <v>1150</v>
      </c>
      <c r="N917" s="2">
        <v>1599</v>
      </c>
    </row>
    <row r="918" spans="1:14">
      <c r="A918" s="2" t="s">
        <v>2820</v>
      </c>
      <c r="B918" s="2" t="s">
        <v>2821</v>
      </c>
      <c r="C918" s="2" t="s">
        <v>2866</v>
      </c>
      <c r="D918" s="2" t="s">
        <v>2993</v>
      </c>
      <c r="E918" s="2" t="s">
        <v>70</v>
      </c>
      <c r="F918" s="2" t="s">
        <v>71</v>
      </c>
      <c r="G918" s="2" t="s">
        <v>2868</v>
      </c>
      <c r="H918" s="2" t="s">
        <v>2994</v>
      </c>
      <c r="I918" s="2">
        <v>5975</v>
      </c>
      <c r="J918" s="2">
        <v>883</v>
      </c>
      <c r="K918" s="2">
        <v>993</v>
      </c>
      <c r="L918" s="2">
        <v>1287</v>
      </c>
      <c r="M918" s="2">
        <v>1707</v>
      </c>
      <c r="N918" s="2">
        <v>1885</v>
      </c>
    </row>
    <row r="919" spans="1:14">
      <c r="A919" s="2" t="s">
        <v>2820</v>
      </c>
      <c r="B919" s="2" t="s">
        <v>2821</v>
      </c>
      <c r="C919" s="2" t="s">
        <v>2995</v>
      </c>
      <c r="D919" s="2" t="s">
        <v>878</v>
      </c>
      <c r="E919" s="2" t="s">
        <v>70</v>
      </c>
      <c r="F919" s="2" t="s">
        <v>80</v>
      </c>
      <c r="G919" s="2" t="s">
        <v>2996</v>
      </c>
      <c r="H919" s="2" t="s">
        <v>2997</v>
      </c>
      <c r="I919" s="2">
        <v>19770</v>
      </c>
      <c r="J919" s="2">
        <v>652</v>
      </c>
      <c r="K919" s="2">
        <v>707</v>
      </c>
      <c r="L919" s="2">
        <v>928</v>
      </c>
      <c r="M919" s="2">
        <v>1300</v>
      </c>
      <c r="N919" s="2">
        <v>1500</v>
      </c>
    </row>
    <row r="920" spans="1:14">
      <c r="A920" s="2" t="s">
        <v>2820</v>
      </c>
      <c r="B920" s="2" t="s">
        <v>2821</v>
      </c>
      <c r="C920" s="2" t="s">
        <v>2998</v>
      </c>
      <c r="D920" s="2" t="s">
        <v>2999</v>
      </c>
      <c r="E920" s="2" t="s">
        <v>70</v>
      </c>
      <c r="F920" s="2" t="s">
        <v>71</v>
      </c>
      <c r="G920" s="2" t="s">
        <v>3000</v>
      </c>
      <c r="H920" s="2" t="s">
        <v>3001</v>
      </c>
      <c r="I920" s="2">
        <v>21360</v>
      </c>
      <c r="J920" s="2">
        <v>722</v>
      </c>
      <c r="K920" s="2">
        <v>727</v>
      </c>
      <c r="L920" s="2">
        <v>954</v>
      </c>
      <c r="M920" s="2">
        <v>1185</v>
      </c>
      <c r="N920" s="2">
        <v>1583</v>
      </c>
    </row>
    <row r="921" spans="1:14">
      <c r="A921" s="2" t="s">
        <v>2820</v>
      </c>
      <c r="B921" s="2" t="s">
        <v>2821</v>
      </c>
      <c r="C921" s="2" t="s">
        <v>3002</v>
      </c>
      <c r="D921" s="2" t="s">
        <v>3003</v>
      </c>
      <c r="E921" s="2" t="s">
        <v>70</v>
      </c>
      <c r="F921" s="2" t="s">
        <v>71</v>
      </c>
      <c r="G921" s="2" t="s">
        <v>3004</v>
      </c>
      <c r="H921" s="2" t="s">
        <v>3005</v>
      </c>
      <c r="I921" s="2">
        <v>16325</v>
      </c>
      <c r="J921" s="2">
        <v>751</v>
      </c>
      <c r="K921" s="2">
        <v>756</v>
      </c>
      <c r="L921" s="2">
        <v>992</v>
      </c>
      <c r="M921" s="2">
        <v>1310</v>
      </c>
      <c r="N921" s="2">
        <v>1315</v>
      </c>
    </row>
    <row r="922" spans="1:14">
      <c r="A922" s="2" t="s">
        <v>2820</v>
      </c>
      <c r="B922" s="2" t="s">
        <v>2821</v>
      </c>
      <c r="C922" s="2" t="s">
        <v>3006</v>
      </c>
      <c r="D922" s="2" t="s">
        <v>262</v>
      </c>
      <c r="E922" s="2" t="s">
        <v>70</v>
      </c>
      <c r="F922" s="2" t="s">
        <v>80</v>
      </c>
      <c r="G922" s="2" t="s">
        <v>3007</v>
      </c>
      <c r="H922" s="2" t="s">
        <v>3008</v>
      </c>
      <c r="I922" s="2">
        <v>19185</v>
      </c>
      <c r="J922" s="2">
        <v>681</v>
      </c>
      <c r="K922" s="2">
        <v>707</v>
      </c>
      <c r="L922" s="2">
        <v>928</v>
      </c>
      <c r="M922" s="2">
        <v>1170</v>
      </c>
      <c r="N922" s="2">
        <v>1558</v>
      </c>
    </row>
    <row r="923" spans="1:14">
      <c r="A923" s="2" t="s">
        <v>2820</v>
      </c>
      <c r="B923" s="2" t="s">
        <v>2821</v>
      </c>
      <c r="C923" s="2" t="s">
        <v>3009</v>
      </c>
      <c r="D923" s="2" t="s">
        <v>270</v>
      </c>
      <c r="E923" s="2" t="s">
        <v>70</v>
      </c>
      <c r="F923" s="2" t="s">
        <v>80</v>
      </c>
      <c r="G923" s="2" t="s">
        <v>3010</v>
      </c>
      <c r="H923" s="2" t="s">
        <v>3011</v>
      </c>
      <c r="I923" s="2">
        <v>12225</v>
      </c>
      <c r="J923" s="2">
        <v>652</v>
      </c>
      <c r="K923" s="2">
        <v>775</v>
      </c>
      <c r="L923" s="2">
        <v>928</v>
      </c>
      <c r="M923" s="2">
        <v>1256</v>
      </c>
      <c r="N923" s="2">
        <v>1260</v>
      </c>
    </row>
    <row r="924" spans="1:14">
      <c r="A924" s="2" t="s">
        <v>2820</v>
      </c>
      <c r="B924" s="2" t="s">
        <v>2821</v>
      </c>
      <c r="C924" s="2" t="s">
        <v>2957</v>
      </c>
      <c r="D924" s="2" t="s">
        <v>3012</v>
      </c>
      <c r="E924" s="2" t="s">
        <v>70</v>
      </c>
      <c r="F924" s="2" t="s">
        <v>71</v>
      </c>
      <c r="G924" s="2" t="s">
        <v>2958</v>
      </c>
      <c r="H924" s="2" t="s">
        <v>3013</v>
      </c>
      <c r="I924" s="2">
        <v>173355</v>
      </c>
      <c r="J924" s="2">
        <v>860</v>
      </c>
      <c r="K924" s="2">
        <v>985</v>
      </c>
      <c r="L924" s="2">
        <v>1197</v>
      </c>
      <c r="M924" s="2">
        <v>1475</v>
      </c>
      <c r="N924" s="2">
        <v>1587</v>
      </c>
    </row>
    <row r="925" spans="1:14">
      <c r="A925" s="2" t="s">
        <v>2820</v>
      </c>
      <c r="B925" s="2" t="s">
        <v>2821</v>
      </c>
      <c r="C925" s="2" t="s">
        <v>3014</v>
      </c>
      <c r="D925" s="2" t="s">
        <v>3015</v>
      </c>
      <c r="E925" s="2" t="s">
        <v>70</v>
      </c>
      <c r="F925" s="2" t="s">
        <v>71</v>
      </c>
      <c r="G925" s="2" t="s">
        <v>3016</v>
      </c>
      <c r="H925" s="2" t="s">
        <v>3017</v>
      </c>
      <c r="I925" s="2">
        <v>25225</v>
      </c>
      <c r="J925" s="2">
        <v>780</v>
      </c>
      <c r="K925" s="2">
        <v>821</v>
      </c>
      <c r="L925" s="2">
        <v>1054</v>
      </c>
      <c r="M925" s="2">
        <v>1300</v>
      </c>
      <c r="N925" s="2">
        <v>1473</v>
      </c>
    </row>
    <row r="926" spans="1:14">
      <c r="A926" s="2" t="s">
        <v>2820</v>
      </c>
      <c r="B926" s="2" t="s">
        <v>2821</v>
      </c>
      <c r="C926" s="2" t="s">
        <v>3018</v>
      </c>
      <c r="D926" s="2" t="s">
        <v>708</v>
      </c>
      <c r="E926" s="2" t="s">
        <v>70</v>
      </c>
      <c r="F926" s="2" t="s">
        <v>80</v>
      </c>
      <c r="G926" s="2" t="s">
        <v>3019</v>
      </c>
      <c r="H926" s="2" t="s">
        <v>3020</v>
      </c>
      <c r="I926" s="2">
        <v>12500</v>
      </c>
      <c r="J926" s="2">
        <v>652</v>
      </c>
      <c r="K926" s="2">
        <v>838</v>
      </c>
      <c r="L926" s="2">
        <v>928</v>
      </c>
      <c r="M926" s="2">
        <v>1289</v>
      </c>
      <c r="N926" s="2">
        <v>1558</v>
      </c>
    </row>
    <row r="927" spans="1:14">
      <c r="A927" s="2" t="s">
        <v>2820</v>
      </c>
      <c r="B927" s="2" t="s">
        <v>2821</v>
      </c>
      <c r="C927" s="2" t="s">
        <v>3021</v>
      </c>
      <c r="D927" s="2" t="s">
        <v>1783</v>
      </c>
      <c r="E927" s="2" t="s">
        <v>70</v>
      </c>
      <c r="F927" s="2" t="s">
        <v>71</v>
      </c>
      <c r="G927" s="2" t="s">
        <v>3022</v>
      </c>
      <c r="H927" s="2" t="s">
        <v>3023</v>
      </c>
      <c r="I927" s="2">
        <v>36940</v>
      </c>
      <c r="J927" s="2">
        <v>745</v>
      </c>
      <c r="K927" s="2">
        <v>816</v>
      </c>
      <c r="L927" s="2">
        <v>1049</v>
      </c>
      <c r="M927" s="2">
        <v>1397</v>
      </c>
      <c r="N927" s="2">
        <v>1636</v>
      </c>
    </row>
    <row r="928" spans="1:14">
      <c r="A928" s="2" t="s">
        <v>2820</v>
      </c>
      <c r="B928" s="2" t="s">
        <v>2821</v>
      </c>
      <c r="C928" s="2" t="s">
        <v>3024</v>
      </c>
      <c r="D928" s="2" t="s">
        <v>274</v>
      </c>
      <c r="E928" s="2" t="s">
        <v>70</v>
      </c>
      <c r="F928" s="2" t="s">
        <v>80</v>
      </c>
      <c r="G928" s="2" t="s">
        <v>3025</v>
      </c>
      <c r="H928" s="2" t="s">
        <v>3026</v>
      </c>
      <c r="I928" s="2">
        <v>24585</v>
      </c>
      <c r="J928" s="2">
        <v>683</v>
      </c>
      <c r="K928" s="2">
        <v>730</v>
      </c>
      <c r="L928" s="2">
        <v>928</v>
      </c>
      <c r="M928" s="2">
        <v>1226</v>
      </c>
      <c r="N928" s="2">
        <v>1230</v>
      </c>
    </row>
    <row r="929" spans="1:14">
      <c r="A929" s="2" t="s">
        <v>2820</v>
      </c>
      <c r="B929" s="2" t="s">
        <v>2821</v>
      </c>
      <c r="C929" s="2" t="s">
        <v>3027</v>
      </c>
      <c r="D929" s="2" t="s">
        <v>3028</v>
      </c>
      <c r="E929" s="2" t="s">
        <v>70</v>
      </c>
      <c r="F929" s="2" t="s">
        <v>80</v>
      </c>
      <c r="G929" s="2" t="s">
        <v>3029</v>
      </c>
      <c r="H929" s="2" t="s">
        <v>3030</v>
      </c>
      <c r="I929" s="2">
        <v>28990</v>
      </c>
      <c r="J929" s="2">
        <v>677</v>
      </c>
      <c r="K929" s="2">
        <v>720</v>
      </c>
      <c r="L929" s="2">
        <v>944</v>
      </c>
      <c r="M929" s="2">
        <v>1323</v>
      </c>
      <c r="N929" s="2">
        <v>1335</v>
      </c>
    </row>
    <row r="930" spans="1:14">
      <c r="A930" s="2" t="s">
        <v>2820</v>
      </c>
      <c r="B930" s="2" t="s">
        <v>2821</v>
      </c>
      <c r="C930" s="2" t="s">
        <v>3031</v>
      </c>
      <c r="D930" s="2" t="s">
        <v>3032</v>
      </c>
      <c r="E930" s="2" t="s">
        <v>70</v>
      </c>
      <c r="F930" s="2" t="s">
        <v>80</v>
      </c>
      <c r="G930" s="2" t="s">
        <v>3033</v>
      </c>
      <c r="H930" s="2" t="s">
        <v>3034</v>
      </c>
      <c r="I930" s="2">
        <v>16715</v>
      </c>
      <c r="J930" s="2">
        <v>652</v>
      </c>
      <c r="K930" s="2">
        <v>755</v>
      </c>
      <c r="L930" s="2">
        <v>928</v>
      </c>
      <c r="M930" s="2">
        <v>1121</v>
      </c>
      <c r="N930" s="2">
        <v>1230</v>
      </c>
    </row>
    <row r="931" spans="1:14">
      <c r="A931" s="2" t="s">
        <v>2820</v>
      </c>
      <c r="B931" s="2" t="s">
        <v>2821</v>
      </c>
      <c r="C931" s="2" t="s">
        <v>3035</v>
      </c>
      <c r="D931" s="2" t="s">
        <v>3036</v>
      </c>
      <c r="E931" s="2" t="s">
        <v>70</v>
      </c>
      <c r="F931" s="2" t="s">
        <v>71</v>
      </c>
      <c r="G931" s="2" t="s">
        <v>3037</v>
      </c>
      <c r="H931" s="2" t="s">
        <v>3038</v>
      </c>
      <c r="I931" s="2">
        <v>272390</v>
      </c>
      <c r="J931" s="2">
        <v>751</v>
      </c>
      <c r="K931" s="2">
        <v>936</v>
      </c>
      <c r="L931" s="2">
        <v>1095</v>
      </c>
      <c r="M931" s="2">
        <v>1350</v>
      </c>
      <c r="N931" s="2">
        <v>1452</v>
      </c>
    </row>
    <row r="932" spans="1:14">
      <c r="A932" s="2" t="s">
        <v>2820</v>
      </c>
      <c r="B932" s="2" t="s">
        <v>2821</v>
      </c>
      <c r="C932" s="2" t="s">
        <v>3039</v>
      </c>
      <c r="D932" s="2" t="s">
        <v>720</v>
      </c>
      <c r="E932" s="2" t="s">
        <v>70</v>
      </c>
      <c r="F932" s="2" t="s">
        <v>80</v>
      </c>
      <c r="G932" s="2" t="s">
        <v>3040</v>
      </c>
      <c r="H932" s="2" t="s">
        <v>3041</v>
      </c>
      <c r="I932" s="2">
        <v>24405</v>
      </c>
      <c r="J932" s="2">
        <v>693</v>
      </c>
      <c r="K932" s="2">
        <v>770</v>
      </c>
      <c r="L932" s="2">
        <v>1010</v>
      </c>
      <c r="M932" s="2">
        <v>1331</v>
      </c>
      <c r="N932" s="2">
        <v>1339</v>
      </c>
    </row>
    <row r="933" spans="1:14">
      <c r="A933" s="2" t="s">
        <v>2820</v>
      </c>
      <c r="B933" s="2" t="s">
        <v>2821</v>
      </c>
      <c r="C933" s="2" t="s">
        <v>2840</v>
      </c>
      <c r="D933" s="2" t="s">
        <v>283</v>
      </c>
      <c r="E933" s="2" t="s">
        <v>70</v>
      </c>
      <c r="F933" s="2" t="s">
        <v>71</v>
      </c>
      <c r="G933" s="2" t="s">
        <v>2841</v>
      </c>
      <c r="H933" s="2" t="s">
        <v>3042</v>
      </c>
      <c r="I933" s="2">
        <v>44940</v>
      </c>
      <c r="J933" s="2">
        <v>955</v>
      </c>
      <c r="K933" s="2">
        <v>1097</v>
      </c>
      <c r="L933" s="2">
        <v>1283</v>
      </c>
      <c r="M933" s="2">
        <v>1669</v>
      </c>
      <c r="N933" s="2">
        <v>2028</v>
      </c>
    </row>
    <row r="934" spans="1:14">
      <c r="A934" s="2" t="s">
        <v>2820</v>
      </c>
      <c r="B934" s="2" t="s">
        <v>2821</v>
      </c>
      <c r="C934" s="2" t="s">
        <v>3043</v>
      </c>
      <c r="D934" s="2" t="s">
        <v>3044</v>
      </c>
      <c r="E934" s="2" t="s">
        <v>70</v>
      </c>
      <c r="F934" s="2" t="s">
        <v>80</v>
      </c>
      <c r="G934" s="2" t="s">
        <v>3045</v>
      </c>
      <c r="H934" s="2" t="s">
        <v>3046</v>
      </c>
      <c r="I934" s="2">
        <v>19935</v>
      </c>
      <c r="J934" s="2">
        <v>636</v>
      </c>
      <c r="K934" s="2">
        <v>707</v>
      </c>
      <c r="L934" s="2">
        <v>928</v>
      </c>
      <c r="M934" s="2">
        <v>1300</v>
      </c>
      <c r="N934" s="2">
        <v>1444</v>
      </c>
    </row>
    <row r="935" spans="1:14">
      <c r="A935" s="2" t="s">
        <v>2820</v>
      </c>
      <c r="B935" s="2" t="s">
        <v>2821</v>
      </c>
      <c r="C935" s="2" t="s">
        <v>3047</v>
      </c>
      <c r="D935" s="2" t="s">
        <v>3048</v>
      </c>
      <c r="E935" s="2" t="s">
        <v>70</v>
      </c>
      <c r="F935" s="2" t="s">
        <v>80</v>
      </c>
      <c r="G935" s="2" t="s">
        <v>3049</v>
      </c>
      <c r="H935" s="2" t="s">
        <v>3050</v>
      </c>
      <c r="I935" s="2">
        <v>23310</v>
      </c>
      <c r="J935" s="2">
        <v>652</v>
      </c>
      <c r="K935" s="2">
        <v>707</v>
      </c>
      <c r="L935" s="2">
        <v>928</v>
      </c>
      <c r="M935" s="2">
        <v>1118</v>
      </c>
      <c r="N935" s="2">
        <v>1432</v>
      </c>
    </row>
    <row r="936" spans="1:14">
      <c r="A936" s="2" t="s">
        <v>2820</v>
      </c>
      <c r="B936" s="2" t="s">
        <v>2821</v>
      </c>
      <c r="C936" s="2" t="s">
        <v>3051</v>
      </c>
      <c r="D936" s="2" t="s">
        <v>3052</v>
      </c>
      <c r="E936" s="2" t="s">
        <v>70</v>
      </c>
      <c r="F936" s="2" t="s">
        <v>80</v>
      </c>
      <c r="G936" s="2" t="s">
        <v>3053</v>
      </c>
      <c r="H936" s="2" t="s">
        <v>3054</v>
      </c>
      <c r="I936" s="2">
        <v>34505</v>
      </c>
      <c r="J936" s="2">
        <v>764</v>
      </c>
      <c r="K936" s="2">
        <v>769</v>
      </c>
      <c r="L936" s="2">
        <v>1009</v>
      </c>
      <c r="M936" s="2">
        <v>1268</v>
      </c>
      <c r="N936" s="2">
        <v>1338</v>
      </c>
    </row>
    <row r="937" spans="1:14">
      <c r="A937" s="2" t="s">
        <v>2820</v>
      </c>
      <c r="B937" s="2" t="s">
        <v>2821</v>
      </c>
      <c r="C937" s="2" t="s">
        <v>3055</v>
      </c>
      <c r="D937" s="2" t="s">
        <v>3056</v>
      </c>
      <c r="E937" s="2" t="s">
        <v>70</v>
      </c>
      <c r="F937" s="2" t="s">
        <v>71</v>
      </c>
      <c r="G937" s="2" t="s">
        <v>3057</v>
      </c>
      <c r="H937" s="2" t="s">
        <v>3058</v>
      </c>
      <c r="I937" s="2">
        <v>20790</v>
      </c>
      <c r="J937" s="2">
        <v>645</v>
      </c>
      <c r="K937" s="2">
        <v>717</v>
      </c>
      <c r="L937" s="2">
        <v>941</v>
      </c>
      <c r="M937" s="2">
        <v>1134</v>
      </c>
      <c r="N937" s="2">
        <v>1460</v>
      </c>
    </row>
    <row r="938" spans="1:14">
      <c r="A938" s="2" t="s">
        <v>2820</v>
      </c>
      <c r="B938" s="2" t="s">
        <v>2821</v>
      </c>
      <c r="C938" s="2" t="s">
        <v>3059</v>
      </c>
      <c r="D938" s="2" t="s">
        <v>3060</v>
      </c>
      <c r="E938" s="2" t="s">
        <v>70</v>
      </c>
      <c r="F938" s="2" t="s">
        <v>80</v>
      </c>
      <c r="G938" s="2" t="s">
        <v>3061</v>
      </c>
      <c r="H938" s="2" t="s">
        <v>3062</v>
      </c>
      <c r="I938" s="2">
        <v>9895</v>
      </c>
      <c r="J938" s="2">
        <v>652</v>
      </c>
      <c r="K938" s="2">
        <v>707</v>
      </c>
      <c r="L938" s="2">
        <v>928</v>
      </c>
      <c r="M938" s="2">
        <v>1248</v>
      </c>
      <c r="N938" s="2">
        <v>1252</v>
      </c>
    </row>
    <row r="939" spans="1:14">
      <c r="A939" s="2" t="s">
        <v>2820</v>
      </c>
      <c r="B939" s="2" t="s">
        <v>2821</v>
      </c>
      <c r="C939" s="2" t="s">
        <v>2833</v>
      </c>
      <c r="D939" s="2" t="s">
        <v>3063</v>
      </c>
      <c r="E939" s="2" t="s">
        <v>70</v>
      </c>
      <c r="F939" s="2" t="s">
        <v>71</v>
      </c>
      <c r="G939" s="2" t="s">
        <v>2834</v>
      </c>
      <c r="H939" s="2" t="s">
        <v>3064</v>
      </c>
      <c r="I939" s="2">
        <v>186955</v>
      </c>
      <c r="J939" s="2">
        <v>831</v>
      </c>
      <c r="K939" s="2">
        <v>971</v>
      </c>
      <c r="L939" s="2">
        <v>1161</v>
      </c>
      <c r="M939" s="2">
        <v>1399</v>
      </c>
      <c r="N939" s="2">
        <v>1750</v>
      </c>
    </row>
    <row r="940" spans="1:14">
      <c r="A940" s="2" t="s">
        <v>2820</v>
      </c>
      <c r="B940" s="2" t="s">
        <v>2821</v>
      </c>
      <c r="C940" s="2" t="s">
        <v>3065</v>
      </c>
      <c r="D940" s="2" t="s">
        <v>3066</v>
      </c>
      <c r="E940" s="2" t="s">
        <v>70</v>
      </c>
      <c r="F940" s="2" t="s">
        <v>80</v>
      </c>
      <c r="G940" s="2" t="s">
        <v>3067</v>
      </c>
      <c r="H940" s="2" t="s">
        <v>3068</v>
      </c>
      <c r="I940" s="2">
        <v>15330</v>
      </c>
      <c r="J940" s="2">
        <v>669</v>
      </c>
      <c r="K940" s="2">
        <v>726</v>
      </c>
      <c r="L940" s="2">
        <v>952</v>
      </c>
      <c r="M940" s="2">
        <v>1147</v>
      </c>
      <c r="N940" s="2">
        <v>1293</v>
      </c>
    </row>
    <row r="941" spans="1:14">
      <c r="A941" s="2" t="s">
        <v>2820</v>
      </c>
      <c r="B941" s="2" t="s">
        <v>2821</v>
      </c>
      <c r="C941" s="2" t="s">
        <v>3069</v>
      </c>
      <c r="D941" s="2" t="s">
        <v>742</v>
      </c>
      <c r="E941" s="2" t="s">
        <v>70</v>
      </c>
      <c r="F941" s="2" t="s">
        <v>71</v>
      </c>
      <c r="G941" s="2" t="s">
        <v>3070</v>
      </c>
      <c r="H941" s="2" t="s">
        <v>3071</v>
      </c>
      <c r="I941" s="2">
        <v>7040</v>
      </c>
      <c r="J941" s="2">
        <v>709</v>
      </c>
      <c r="K941" s="2">
        <v>782</v>
      </c>
      <c r="L941" s="2">
        <v>1026</v>
      </c>
      <c r="M941" s="2">
        <v>1344</v>
      </c>
      <c r="N941" s="2">
        <v>1641</v>
      </c>
    </row>
    <row r="942" spans="1:14">
      <c r="A942" s="2" t="s">
        <v>2820</v>
      </c>
      <c r="B942" s="2" t="s">
        <v>2821</v>
      </c>
      <c r="C942" s="2" t="s">
        <v>3014</v>
      </c>
      <c r="D942" s="2" t="s">
        <v>3072</v>
      </c>
      <c r="E942" s="2" t="s">
        <v>70</v>
      </c>
      <c r="F942" s="2" t="s">
        <v>71</v>
      </c>
      <c r="G942" s="2" t="s">
        <v>3016</v>
      </c>
      <c r="H942" s="2" t="s">
        <v>3073</v>
      </c>
      <c r="I942" s="2">
        <v>179900</v>
      </c>
      <c r="J942" s="2">
        <v>780</v>
      </c>
      <c r="K942" s="2">
        <v>821</v>
      </c>
      <c r="L942" s="2">
        <v>1054</v>
      </c>
      <c r="M942" s="2">
        <v>1300</v>
      </c>
      <c r="N942" s="2">
        <v>1473</v>
      </c>
    </row>
    <row r="943" spans="1:14">
      <c r="A943" s="2" t="s">
        <v>2820</v>
      </c>
      <c r="B943" s="2" t="s">
        <v>2821</v>
      </c>
      <c r="C943" s="2" t="s">
        <v>2853</v>
      </c>
      <c r="D943" s="2" t="s">
        <v>3074</v>
      </c>
      <c r="E943" s="2" t="s">
        <v>70</v>
      </c>
      <c r="F943" s="2" t="s">
        <v>71</v>
      </c>
      <c r="G943" s="2" t="s">
        <v>2854</v>
      </c>
      <c r="H943" s="2" t="s">
        <v>3075</v>
      </c>
      <c r="I943" s="2">
        <v>15490</v>
      </c>
      <c r="J943" s="2">
        <v>783</v>
      </c>
      <c r="K943" s="2">
        <v>788</v>
      </c>
      <c r="L943" s="2">
        <v>995</v>
      </c>
      <c r="M943" s="2">
        <v>1199</v>
      </c>
      <c r="N943" s="2">
        <v>1393</v>
      </c>
    </row>
    <row r="944" spans="1:14">
      <c r="A944" s="2" t="s">
        <v>2820</v>
      </c>
      <c r="B944" s="2" t="s">
        <v>2821</v>
      </c>
      <c r="C944" s="2" t="s">
        <v>2853</v>
      </c>
      <c r="D944" s="2" t="s">
        <v>3076</v>
      </c>
      <c r="E944" s="2" t="s">
        <v>70</v>
      </c>
      <c r="F944" s="2" t="s">
        <v>71</v>
      </c>
      <c r="G944" s="2" t="s">
        <v>2854</v>
      </c>
      <c r="H944" s="2" t="s">
        <v>3077</v>
      </c>
      <c r="I944" s="2">
        <v>106355</v>
      </c>
      <c r="J944" s="2">
        <v>783</v>
      </c>
      <c r="K944" s="2">
        <v>788</v>
      </c>
      <c r="L944" s="2">
        <v>995</v>
      </c>
      <c r="M944" s="2">
        <v>1199</v>
      </c>
      <c r="N944" s="2">
        <v>1393</v>
      </c>
    </row>
    <row r="945" spans="1:14">
      <c r="A945" s="2" t="s">
        <v>2820</v>
      </c>
      <c r="B945" s="2" t="s">
        <v>2821</v>
      </c>
      <c r="C945" s="2" t="s">
        <v>3078</v>
      </c>
      <c r="D945" s="2" t="s">
        <v>2791</v>
      </c>
      <c r="E945" s="2" t="s">
        <v>70</v>
      </c>
      <c r="F945" s="2" t="s">
        <v>80</v>
      </c>
      <c r="G945" s="2" t="s">
        <v>3079</v>
      </c>
      <c r="H945" s="2" t="s">
        <v>3080</v>
      </c>
      <c r="I945" s="2">
        <v>31030</v>
      </c>
      <c r="J945" s="2">
        <v>652</v>
      </c>
      <c r="K945" s="2">
        <v>707</v>
      </c>
      <c r="L945" s="2">
        <v>928</v>
      </c>
      <c r="M945" s="2">
        <v>1118</v>
      </c>
      <c r="N945" s="2">
        <v>1230</v>
      </c>
    </row>
    <row r="946" spans="1:14">
      <c r="A946" s="2" t="s">
        <v>2820</v>
      </c>
      <c r="B946" s="2" t="s">
        <v>2821</v>
      </c>
      <c r="C946" s="2" t="s">
        <v>3081</v>
      </c>
      <c r="D946" s="2" t="s">
        <v>2278</v>
      </c>
      <c r="E946" s="2" t="s">
        <v>70</v>
      </c>
      <c r="F946" s="2" t="s">
        <v>71</v>
      </c>
      <c r="G946" s="2" t="s">
        <v>3082</v>
      </c>
      <c r="H946" s="2" t="s">
        <v>3083</v>
      </c>
      <c r="I946" s="2">
        <v>8455</v>
      </c>
      <c r="J946" s="2">
        <v>664</v>
      </c>
      <c r="K946" s="2">
        <v>824</v>
      </c>
      <c r="L946" s="2">
        <v>928</v>
      </c>
      <c r="M946" s="2">
        <v>1300</v>
      </c>
      <c r="N946" s="2">
        <v>1475</v>
      </c>
    </row>
    <row r="947" spans="1:14">
      <c r="A947" s="2" t="s">
        <v>2820</v>
      </c>
      <c r="B947" s="2" t="s">
        <v>2821</v>
      </c>
      <c r="C947" s="2" t="s">
        <v>3014</v>
      </c>
      <c r="D947" s="2" t="s">
        <v>3084</v>
      </c>
      <c r="E947" s="2" t="s">
        <v>70</v>
      </c>
      <c r="F947" s="2" t="s">
        <v>71</v>
      </c>
      <c r="G947" s="2" t="s">
        <v>3016</v>
      </c>
      <c r="H947" s="2" t="s">
        <v>3085</v>
      </c>
      <c r="I947" s="2">
        <v>64065</v>
      </c>
      <c r="J947" s="2">
        <v>780</v>
      </c>
      <c r="K947" s="2">
        <v>821</v>
      </c>
      <c r="L947" s="2">
        <v>1054</v>
      </c>
      <c r="M947" s="2">
        <v>1300</v>
      </c>
      <c r="N947" s="2">
        <v>1473</v>
      </c>
    </row>
    <row r="948" spans="1:14">
      <c r="A948" s="2" t="s">
        <v>2820</v>
      </c>
      <c r="B948" s="2" t="s">
        <v>2821</v>
      </c>
      <c r="C948" s="2" t="s">
        <v>3086</v>
      </c>
      <c r="D948" s="2" t="s">
        <v>304</v>
      </c>
      <c r="E948" s="2" t="s">
        <v>70</v>
      </c>
      <c r="F948" s="2" t="s">
        <v>71</v>
      </c>
      <c r="G948" s="2" t="s">
        <v>3087</v>
      </c>
      <c r="H948" s="2" t="s">
        <v>3088</v>
      </c>
      <c r="I948" s="2">
        <v>28135</v>
      </c>
      <c r="J948" s="2">
        <v>755</v>
      </c>
      <c r="K948" s="2">
        <v>759</v>
      </c>
      <c r="L948" s="2">
        <v>996</v>
      </c>
      <c r="M948" s="2">
        <v>1200</v>
      </c>
      <c r="N948" s="2">
        <v>1321</v>
      </c>
    </row>
    <row r="949" spans="1:14">
      <c r="A949" s="2" t="s">
        <v>2820</v>
      </c>
      <c r="B949" s="2" t="s">
        <v>2821</v>
      </c>
      <c r="C949" s="2" t="s">
        <v>3089</v>
      </c>
      <c r="D949" s="2" t="s">
        <v>2285</v>
      </c>
      <c r="E949" s="2" t="s">
        <v>70</v>
      </c>
      <c r="F949" s="2" t="s">
        <v>80</v>
      </c>
      <c r="G949" s="2" t="s">
        <v>3090</v>
      </c>
      <c r="H949" s="2" t="s">
        <v>3091</v>
      </c>
      <c r="I949" s="2">
        <v>66520</v>
      </c>
      <c r="J949" s="2">
        <v>710</v>
      </c>
      <c r="K949" s="2">
        <v>715</v>
      </c>
      <c r="L949" s="2">
        <v>938</v>
      </c>
      <c r="M949" s="2">
        <v>1157</v>
      </c>
      <c r="N949" s="2">
        <v>1244</v>
      </c>
    </row>
    <row r="950" spans="1:14">
      <c r="A950" s="2" t="s">
        <v>2820</v>
      </c>
      <c r="B950" s="2" t="s">
        <v>2821</v>
      </c>
      <c r="C950" s="2" t="s">
        <v>3092</v>
      </c>
      <c r="D950" s="2" t="s">
        <v>3093</v>
      </c>
      <c r="E950" s="2" t="s">
        <v>70</v>
      </c>
      <c r="F950" s="2" t="s">
        <v>80</v>
      </c>
      <c r="G950" s="2" t="s">
        <v>3094</v>
      </c>
      <c r="H950" s="2" t="s">
        <v>3095</v>
      </c>
      <c r="I950" s="2">
        <v>28165</v>
      </c>
      <c r="J950" s="2">
        <v>661</v>
      </c>
      <c r="K950" s="2">
        <v>717</v>
      </c>
      <c r="L950" s="2">
        <v>940</v>
      </c>
      <c r="M950" s="2">
        <v>1133</v>
      </c>
      <c r="N950" s="2">
        <v>1339</v>
      </c>
    </row>
    <row r="951" spans="1:14">
      <c r="A951" s="2" t="s">
        <v>2820</v>
      </c>
      <c r="B951" s="2" t="s">
        <v>2821</v>
      </c>
      <c r="C951" s="2" t="s">
        <v>3096</v>
      </c>
      <c r="D951" s="2" t="s">
        <v>751</v>
      </c>
      <c r="E951" s="2" t="s">
        <v>70</v>
      </c>
      <c r="F951" s="2" t="s">
        <v>80</v>
      </c>
      <c r="G951" s="2" t="s">
        <v>3097</v>
      </c>
      <c r="H951" s="2" t="s">
        <v>3098</v>
      </c>
      <c r="I951" s="2">
        <v>24630</v>
      </c>
      <c r="J951" s="2">
        <v>692</v>
      </c>
      <c r="K951" s="2">
        <v>751</v>
      </c>
      <c r="L951" s="2">
        <v>985</v>
      </c>
      <c r="M951" s="2">
        <v>1187</v>
      </c>
      <c r="N951" s="2">
        <v>1306</v>
      </c>
    </row>
    <row r="952" spans="1:14">
      <c r="A952" s="2" t="s">
        <v>2820</v>
      </c>
      <c r="B952" s="2" t="s">
        <v>2821</v>
      </c>
      <c r="C952" s="2" t="s">
        <v>2825</v>
      </c>
      <c r="D952" s="2" t="s">
        <v>3099</v>
      </c>
      <c r="E952" s="2" t="s">
        <v>70</v>
      </c>
      <c r="F952" s="2" t="s">
        <v>71</v>
      </c>
      <c r="G952" s="2" t="s">
        <v>2827</v>
      </c>
      <c r="H952" s="2" t="s">
        <v>3100</v>
      </c>
      <c r="I952" s="2">
        <v>34260</v>
      </c>
      <c r="J952" s="2">
        <v>943</v>
      </c>
      <c r="K952" s="2">
        <v>991</v>
      </c>
      <c r="L952" s="2">
        <v>1199</v>
      </c>
      <c r="M952" s="2">
        <v>1512</v>
      </c>
      <c r="N952" s="2">
        <v>1632</v>
      </c>
    </row>
    <row r="953" spans="1:14">
      <c r="A953" s="2" t="s">
        <v>3101</v>
      </c>
      <c r="B953" s="2" t="s">
        <v>3102</v>
      </c>
      <c r="C953" s="2" t="s">
        <v>3103</v>
      </c>
      <c r="D953" s="2" t="s">
        <v>3104</v>
      </c>
      <c r="E953" s="2" t="s">
        <v>70</v>
      </c>
      <c r="F953" s="2" t="s">
        <v>80</v>
      </c>
      <c r="G953" s="2" t="s">
        <v>3105</v>
      </c>
      <c r="H953" s="2" t="s">
        <v>3106</v>
      </c>
      <c r="I953" s="2">
        <v>7480</v>
      </c>
      <c r="J953" s="2">
        <v>646</v>
      </c>
      <c r="K953" s="2">
        <v>668</v>
      </c>
      <c r="L953" s="2">
        <v>877</v>
      </c>
      <c r="M953" s="2">
        <v>1158</v>
      </c>
      <c r="N953" s="2">
        <v>1163</v>
      </c>
    </row>
    <row r="954" spans="1:14">
      <c r="A954" s="2" t="s">
        <v>3101</v>
      </c>
      <c r="B954" s="2" t="s">
        <v>3102</v>
      </c>
      <c r="C954" s="2" t="s">
        <v>3107</v>
      </c>
      <c r="D954" s="2" t="s">
        <v>983</v>
      </c>
      <c r="E954" s="2" t="s">
        <v>70</v>
      </c>
      <c r="F954" s="2" t="s">
        <v>80</v>
      </c>
      <c r="G954" s="2" t="s">
        <v>3108</v>
      </c>
      <c r="H954" s="2" t="s">
        <v>3109</v>
      </c>
      <c r="I954" s="2">
        <v>3680</v>
      </c>
      <c r="J954" s="2">
        <v>679</v>
      </c>
      <c r="K954" s="2">
        <v>703</v>
      </c>
      <c r="L954" s="2">
        <v>922</v>
      </c>
      <c r="M954" s="2">
        <v>1147</v>
      </c>
      <c r="N954" s="2">
        <v>1222</v>
      </c>
    </row>
    <row r="955" spans="1:14">
      <c r="A955" s="2" t="s">
        <v>3101</v>
      </c>
      <c r="B955" s="2" t="s">
        <v>3102</v>
      </c>
      <c r="C955" s="2" t="s">
        <v>3110</v>
      </c>
      <c r="D955" s="2" t="s">
        <v>3111</v>
      </c>
      <c r="E955" s="2" t="s">
        <v>70</v>
      </c>
      <c r="F955" s="2" t="s">
        <v>80</v>
      </c>
      <c r="G955" s="2" t="s">
        <v>3112</v>
      </c>
      <c r="H955" s="2" t="s">
        <v>3113</v>
      </c>
      <c r="I955" s="2">
        <v>14045</v>
      </c>
      <c r="J955" s="2">
        <v>646</v>
      </c>
      <c r="K955" s="2">
        <v>696</v>
      </c>
      <c r="L955" s="2">
        <v>877</v>
      </c>
      <c r="M955" s="2">
        <v>1185</v>
      </c>
      <c r="N955" s="2">
        <v>1276</v>
      </c>
    </row>
    <row r="956" spans="1:14">
      <c r="A956" s="2" t="s">
        <v>3101</v>
      </c>
      <c r="B956" s="2" t="s">
        <v>3102</v>
      </c>
      <c r="C956" s="2" t="s">
        <v>3114</v>
      </c>
      <c r="D956" s="2" t="s">
        <v>3115</v>
      </c>
      <c r="E956" s="2" t="s">
        <v>70</v>
      </c>
      <c r="F956" s="2" t="s">
        <v>80</v>
      </c>
      <c r="G956" s="2" t="s">
        <v>3116</v>
      </c>
      <c r="H956" s="2" t="s">
        <v>3117</v>
      </c>
      <c r="I956" s="2">
        <v>12280</v>
      </c>
      <c r="J956" s="2">
        <v>646</v>
      </c>
      <c r="K956" s="2">
        <v>668</v>
      </c>
      <c r="L956" s="2">
        <v>877</v>
      </c>
      <c r="M956" s="2">
        <v>1057</v>
      </c>
      <c r="N956" s="2">
        <v>1268</v>
      </c>
    </row>
    <row r="957" spans="1:14">
      <c r="A957" s="2" t="s">
        <v>3101</v>
      </c>
      <c r="B957" s="2" t="s">
        <v>3102</v>
      </c>
      <c r="C957" s="2" t="s">
        <v>3118</v>
      </c>
      <c r="D957" s="2" t="s">
        <v>3119</v>
      </c>
      <c r="E957" s="2" t="s">
        <v>70</v>
      </c>
      <c r="F957" s="2" t="s">
        <v>80</v>
      </c>
      <c r="G957" s="2" t="s">
        <v>3120</v>
      </c>
      <c r="H957" s="2" t="s">
        <v>3121</v>
      </c>
      <c r="I957" s="2">
        <v>5650</v>
      </c>
      <c r="J957" s="2">
        <v>646</v>
      </c>
      <c r="K957" s="2">
        <v>792</v>
      </c>
      <c r="L957" s="2">
        <v>877</v>
      </c>
      <c r="M957" s="2">
        <v>1057</v>
      </c>
      <c r="N957" s="2">
        <v>1163</v>
      </c>
    </row>
    <row r="958" spans="1:14">
      <c r="A958" s="2" t="s">
        <v>3101</v>
      </c>
      <c r="B958" s="2" t="s">
        <v>3102</v>
      </c>
      <c r="C958" s="2" t="s">
        <v>3122</v>
      </c>
      <c r="D958" s="2" t="s">
        <v>511</v>
      </c>
      <c r="E958" s="2" t="s">
        <v>70</v>
      </c>
      <c r="F958" s="2" t="s">
        <v>71</v>
      </c>
      <c r="G958" s="2" t="s">
        <v>3123</v>
      </c>
      <c r="H958" s="2" t="s">
        <v>3124</v>
      </c>
      <c r="I958" s="2">
        <v>25650</v>
      </c>
      <c r="J958" s="2">
        <v>601</v>
      </c>
      <c r="K958" s="2">
        <v>668</v>
      </c>
      <c r="L958" s="2">
        <v>877</v>
      </c>
      <c r="M958" s="2">
        <v>1140</v>
      </c>
      <c r="N958" s="2">
        <v>1284</v>
      </c>
    </row>
    <row r="959" spans="1:14">
      <c r="A959" s="2" t="s">
        <v>3101</v>
      </c>
      <c r="B959" s="2" t="s">
        <v>3102</v>
      </c>
      <c r="C959" s="2" t="s">
        <v>3125</v>
      </c>
      <c r="D959" s="2" t="s">
        <v>3126</v>
      </c>
      <c r="E959" s="2" t="s">
        <v>70</v>
      </c>
      <c r="F959" s="2" t="s">
        <v>71</v>
      </c>
      <c r="G959" s="2" t="s">
        <v>3127</v>
      </c>
      <c r="H959" s="2" t="s">
        <v>3128</v>
      </c>
      <c r="I959" s="2">
        <v>131040</v>
      </c>
      <c r="J959" s="2">
        <v>684</v>
      </c>
      <c r="K959" s="2">
        <v>760</v>
      </c>
      <c r="L959" s="2">
        <v>997</v>
      </c>
      <c r="M959" s="2">
        <v>1301</v>
      </c>
      <c r="N959" s="2">
        <v>1674</v>
      </c>
    </row>
    <row r="960" spans="1:14">
      <c r="A960" s="2" t="s">
        <v>3101</v>
      </c>
      <c r="B960" s="2" t="s">
        <v>3102</v>
      </c>
      <c r="C960" s="2" t="s">
        <v>3129</v>
      </c>
      <c r="D960" s="2" t="s">
        <v>515</v>
      </c>
      <c r="E960" s="2" t="s">
        <v>70</v>
      </c>
      <c r="F960" s="2" t="s">
        <v>71</v>
      </c>
      <c r="G960" s="2" t="s">
        <v>3130</v>
      </c>
      <c r="H960" s="2" t="s">
        <v>3131</v>
      </c>
      <c r="I960" s="2">
        <v>26700</v>
      </c>
      <c r="J960" s="2">
        <v>714</v>
      </c>
      <c r="K960" s="2">
        <v>719</v>
      </c>
      <c r="L960" s="2">
        <v>930</v>
      </c>
      <c r="M960" s="2">
        <v>1303</v>
      </c>
      <c r="N960" s="2">
        <v>1315</v>
      </c>
    </row>
    <row r="961" spans="1:14">
      <c r="A961" s="2" t="s">
        <v>3101</v>
      </c>
      <c r="B961" s="2" t="s">
        <v>3102</v>
      </c>
      <c r="C961" s="2" t="s">
        <v>3132</v>
      </c>
      <c r="D961" s="2" t="s">
        <v>3133</v>
      </c>
      <c r="E961" s="2" t="s">
        <v>70</v>
      </c>
      <c r="F961" s="2" t="s">
        <v>71</v>
      </c>
      <c r="G961" s="2" t="s">
        <v>3134</v>
      </c>
      <c r="H961" s="2" t="s">
        <v>3135</v>
      </c>
      <c r="I961" s="2">
        <v>25010</v>
      </c>
      <c r="J961" s="2">
        <v>656</v>
      </c>
      <c r="K961" s="2">
        <v>701</v>
      </c>
      <c r="L961" s="2">
        <v>920</v>
      </c>
      <c r="M961" s="2">
        <v>1196</v>
      </c>
      <c r="N961" s="2">
        <v>1220</v>
      </c>
    </row>
    <row r="962" spans="1:14">
      <c r="A962" s="2" t="s">
        <v>3101</v>
      </c>
      <c r="B962" s="2" t="s">
        <v>3102</v>
      </c>
      <c r="C962" s="2" t="s">
        <v>3136</v>
      </c>
      <c r="D962" s="2" t="s">
        <v>3137</v>
      </c>
      <c r="E962" s="2" t="s">
        <v>70</v>
      </c>
      <c r="F962" s="2" t="s">
        <v>80</v>
      </c>
      <c r="G962" s="2" t="s">
        <v>3138</v>
      </c>
      <c r="H962" s="2" t="s">
        <v>3139</v>
      </c>
      <c r="I962" s="2">
        <v>20630</v>
      </c>
      <c r="J962" s="2">
        <v>697</v>
      </c>
      <c r="K962" s="2">
        <v>702</v>
      </c>
      <c r="L962" s="2">
        <v>921</v>
      </c>
      <c r="M962" s="2">
        <v>1218</v>
      </c>
      <c r="N962" s="2">
        <v>1250</v>
      </c>
    </row>
    <row r="963" spans="1:14">
      <c r="A963" s="2" t="s">
        <v>3101</v>
      </c>
      <c r="B963" s="2" t="s">
        <v>3102</v>
      </c>
      <c r="C963" s="2" t="s">
        <v>3140</v>
      </c>
      <c r="D963" s="2" t="s">
        <v>3141</v>
      </c>
      <c r="E963" s="2" t="s">
        <v>70</v>
      </c>
      <c r="F963" s="2" t="s">
        <v>80</v>
      </c>
      <c r="G963" s="2" t="s">
        <v>3142</v>
      </c>
      <c r="H963" s="2" t="s">
        <v>3143</v>
      </c>
      <c r="I963" s="2">
        <v>20685</v>
      </c>
      <c r="J963" s="2">
        <v>722</v>
      </c>
      <c r="K963" s="2">
        <v>727</v>
      </c>
      <c r="L963" s="2">
        <v>954</v>
      </c>
      <c r="M963" s="2">
        <v>1169</v>
      </c>
      <c r="N963" s="2">
        <v>1265</v>
      </c>
    </row>
    <row r="964" spans="1:14">
      <c r="A964" s="2" t="s">
        <v>3101</v>
      </c>
      <c r="B964" s="2" t="s">
        <v>3102</v>
      </c>
      <c r="C964" s="2" t="s">
        <v>3144</v>
      </c>
      <c r="D964" s="2" t="s">
        <v>94</v>
      </c>
      <c r="E964" s="2" t="s">
        <v>70</v>
      </c>
      <c r="F964" s="2" t="s">
        <v>80</v>
      </c>
      <c r="G964" s="2" t="s">
        <v>3145</v>
      </c>
      <c r="H964" s="2" t="s">
        <v>3146</v>
      </c>
      <c r="I964" s="2">
        <v>14375</v>
      </c>
      <c r="J964" s="2">
        <v>646</v>
      </c>
      <c r="K964" s="2">
        <v>668</v>
      </c>
      <c r="L964" s="2">
        <v>877</v>
      </c>
      <c r="M964" s="2">
        <v>1057</v>
      </c>
      <c r="N964" s="2">
        <v>1320</v>
      </c>
    </row>
    <row r="965" spans="1:14">
      <c r="A965" s="2" t="s">
        <v>3101</v>
      </c>
      <c r="B965" s="2" t="s">
        <v>3102</v>
      </c>
      <c r="C965" s="2" t="s">
        <v>3147</v>
      </c>
      <c r="D965" s="2" t="s">
        <v>98</v>
      </c>
      <c r="E965" s="2" t="s">
        <v>70</v>
      </c>
      <c r="F965" s="2" t="s">
        <v>80</v>
      </c>
      <c r="G965" s="2" t="s">
        <v>3148</v>
      </c>
      <c r="H965" s="2" t="s">
        <v>3149</v>
      </c>
      <c r="I965" s="2">
        <v>9895</v>
      </c>
      <c r="J965" s="2">
        <v>646</v>
      </c>
      <c r="K965" s="2">
        <v>688</v>
      </c>
      <c r="L965" s="2">
        <v>877</v>
      </c>
      <c r="M965" s="2">
        <v>1108</v>
      </c>
      <c r="N965" s="2">
        <v>1163</v>
      </c>
    </row>
    <row r="966" spans="1:14">
      <c r="A966" s="2" t="s">
        <v>3101</v>
      </c>
      <c r="B966" s="2" t="s">
        <v>3102</v>
      </c>
      <c r="C966" s="2" t="s">
        <v>3150</v>
      </c>
      <c r="D966" s="2" t="s">
        <v>526</v>
      </c>
      <c r="E966" s="2" t="s">
        <v>70</v>
      </c>
      <c r="F966" s="2" t="s">
        <v>80</v>
      </c>
      <c r="G966" s="2" t="s">
        <v>3151</v>
      </c>
      <c r="H966" s="2" t="s">
        <v>3152</v>
      </c>
      <c r="I966" s="2">
        <v>20730</v>
      </c>
      <c r="J966" s="2">
        <v>601</v>
      </c>
      <c r="K966" s="2">
        <v>726</v>
      </c>
      <c r="L966" s="2">
        <v>877</v>
      </c>
      <c r="M966" s="2">
        <v>1104</v>
      </c>
      <c r="N966" s="2">
        <v>1163</v>
      </c>
    </row>
    <row r="967" spans="1:14">
      <c r="A967" s="2" t="s">
        <v>3101</v>
      </c>
      <c r="B967" s="2" t="s">
        <v>3102</v>
      </c>
      <c r="C967" s="2" t="s">
        <v>3153</v>
      </c>
      <c r="D967" s="2" t="s">
        <v>2527</v>
      </c>
      <c r="E967" s="2" t="s">
        <v>70</v>
      </c>
      <c r="F967" s="2" t="s">
        <v>80</v>
      </c>
      <c r="G967" s="2" t="s">
        <v>3154</v>
      </c>
      <c r="H967" s="2" t="s">
        <v>3155</v>
      </c>
      <c r="I967" s="2">
        <v>13115</v>
      </c>
      <c r="J967" s="2">
        <v>646</v>
      </c>
      <c r="K967" s="2">
        <v>680</v>
      </c>
      <c r="L967" s="2">
        <v>877</v>
      </c>
      <c r="M967" s="2">
        <v>1229</v>
      </c>
      <c r="N967" s="2">
        <v>1401</v>
      </c>
    </row>
    <row r="968" spans="1:14">
      <c r="A968" s="2" t="s">
        <v>3101</v>
      </c>
      <c r="B968" s="2" t="s">
        <v>3102</v>
      </c>
      <c r="C968" s="2" t="s">
        <v>3156</v>
      </c>
      <c r="D968" s="2" t="s">
        <v>3157</v>
      </c>
      <c r="E968" s="2" t="s">
        <v>70</v>
      </c>
      <c r="F968" s="2" t="s">
        <v>80</v>
      </c>
      <c r="G968" s="2" t="s">
        <v>3158</v>
      </c>
      <c r="H968" s="2" t="s">
        <v>3159</v>
      </c>
      <c r="I968" s="2">
        <v>18480</v>
      </c>
      <c r="J968" s="2">
        <v>685</v>
      </c>
      <c r="K968" s="2">
        <v>709</v>
      </c>
      <c r="L968" s="2">
        <v>930</v>
      </c>
      <c r="M968" s="2">
        <v>1170</v>
      </c>
      <c r="N968" s="2">
        <v>1233</v>
      </c>
    </row>
    <row r="969" spans="1:14">
      <c r="A969" s="2" t="s">
        <v>3101</v>
      </c>
      <c r="B969" s="2" t="s">
        <v>3102</v>
      </c>
      <c r="C969" s="2" t="s">
        <v>3160</v>
      </c>
      <c r="D969" s="2" t="s">
        <v>3161</v>
      </c>
      <c r="E969" s="2" t="s">
        <v>70</v>
      </c>
      <c r="F969" s="2" t="s">
        <v>80</v>
      </c>
      <c r="G969" s="2" t="s">
        <v>3162</v>
      </c>
      <c r="H969" s="2" t="s">
        <v>3163</v>
      </c>
      <c r="I969" s="2">
        <v>42980</v>
      </c>
      <c r="J969" s="2">
        <v>701</v>
      </c>
      <c r="K969" s="2">
        <v>706</v>
      </c>
      <c r="L969" s="2">
        <v>917</v>
      </c>
      <c r="M969" s="2">
        <v>1175</v>
      </c>
      <c r="N969" s="2">
        <v>1399</v>
      </c>
    </row>
    <row r="970" spans="1:14">
      <c r="A970" s="2" t="s">
        <v>3101</v>
      </c>
      <c r="B970" s="2" t="s">
        <v>3102</v>
      </c>
      <c r="C970" s="2" t="s">
        <v>3164</v>
      </c>
      <c r="D970" s="2" t="s">
        <v>106</v>
      </c>
      <c r="E970" s="2" t="s">
        <v>70</v>
      </c>
      <c r="F970" s="2" t="s">
        <v>80</v>
      </c>
      <c r="G970" s="2" t="s">
        <v>3165</v>
      </c>
      <c r="H970" s="2" t="s">
        <v>3166</v>
      </c>
      <c r="I970" s="2">
        <v>11600</v>
      </c>
      <c r="J970" s="2">
        <v>646</v>
      </c>
      <c r="K970" s="2">
        <v>792</v>
      </c>
      <c r="L970" s="2">
        <v>877</v>
      </c>
      <c r="M970" s="2">
        <v>1229</v>
      </c>
      <c r="N970" s="2">
        <v>1473</v>
      </c>
    </row>
    <row r="971" spans="1:14">
      <c r="A971" s="2" t="s">
        <v>3101</v>
      </c>
      <c r="B971" s="2" t="s">
        <v>3102</v>
      </c>
      <c r="C971" s="2" t="s">
        <v>3167</v>
      </c>
      <c r="D971" s="2" t="s">
        <v>3168</v>
      </c>
      <c r="E971" s="2" t="s">
        <v>70</v>
      </c>
      <c r="F971" s="2" t="s">
        <v>80</v>
      </c>
      <c r="G971" s="2" t="s">
        <v>3169</v>
      </c>
      <c r="H971" s="2" t="s">
        <v>3170</v>
      </c>
      <c r="I971" s="2">
        <v>11955</v>
      </c>
      <c r="J971" s="2">
        <v>665</v>
      </c>
      <c r="K971" s="2">
        <v>722</v>
      </c>
      <c r="L971" s="2">
        <v>877</v>
      </c>
      <c r="M971" s="2">
        <v>1229</v>
      </c>
      <c r="N971" s="2">
        <v>1329</v>
      </c>
    </row>
    <row r="972" spans="1:14">
      <c r="A972" s="2" t="s">
        <v>3101</v>
      </c>
      <c r="B972" s="2" t="s">
        <v>3102</v>
      </c>
      <c r="C972" s="2" t="s">
        <v>3171</v>
      </c>
      <c r="D972" s="2" t="s">
        <v>118</v>
      </c>
      <c r="E972" s="2" t="s">
        <v>70</v>
      </c>
      <c r="F972" s="2" t="s">
        <v>80</v>
      </c>
      <c r="G972" s="2" t="s">
        <v>3172</v>
      </c>
      <c r="H972" s="2" t="s">
        <v>3173</v>
      </c>
      <c r="I972" s="2">
        <v>9735</v>
      </c>
      <c r="J972" s="2">
        <v>646</v>
      </c>
      <c r="K972" s="2">
        <v>728</v>
      </c>
      <c r="L972" s="2">
        <v>877</v>
      </c>
      <c r="M972" s="2">
        <v>1158</v>
      </c>
      <c r="N972" s="2">
        <v>1163</v>
      </c>
    </row>
    <row r="973" spans="1:14">
      <c r="A973" s="2" t="s">
        <v>3101</v>
      </c>
      <c r="B973" s="2" t="s">
        <v>3102</v>
      </c>
      <c r="C973" s="2" t="s">
        <v>3174</v>
      </c>
      <c r="D973" s="2" t="s">
        <v>122</v>
      </c>
      <c r="E973" s="2" t="s">
        <v>70</v>
      </c>
      <c r="F973" s="2" t="s">
        <v>80</v>
      </c>
      <c r="G973" s="2" t="s">
        <v>3175</v>
      </c>
      <c r="H973" s="2" t="s">
        <v>3176</v>
      </c>
      <c r="I973" s="2">
        <v>16425</v>
      </c>
      <c r="J973" s="2">
        <v>646</v>
      </c>
      <c r="K973" s="2">
        <v>697</v>
      </c>
      <c r="L973" s="2">
        <v>877</v>
      </c>
      <c r="M973" s="2">
        <v>1158</v>
      </c>
      <c r="N973" s="2">
        <v>1163</v>
      </c>
    </row>
    <row r="974" spans="1:14">
      <c r="A974" s="2" t="s">
        <v>3101</v>
      </c>
      <c r="B974" s="2" t="s">
        <v>3102</v>
      </c>
      <c r="C974" s="2" t="s">
        <v>3177</v>
      </c>
      <c r="D974" s="2" t="s">
        <v>1929</v>
      </c>
      <c r="E974" s="2" t="s">
        <v>70</v>
      </c>
      <c r="F974" s="2" t="s">
        <v>80</v>
      </c>
      <c r="G974" s="2" t="s">
        <v>3178</v>
      </c>
      <c r="H974" s="2" t="s">
        <v>3179</v>
      </c>
      <c r="I974" s="2">
        <v>17125</v>
      </c>
      <c r="J974" s="2">
        <v>646</v>
      </c>
      <c r="K974" s="2">
        <v>668</v>
      </c>
      <c r="L974" s="2">
        <v>877</v>
      </c>
      <c r="M974" s="2">
        <v>1066</v>
      </c>
      <c r="N974" s="2">
        <v>1163</v>
      </c>
    </row>
    <row r="975" spans="1:14">
      <c r="A975" s="2" t="s">
        <v>3101</v>
      </c>
      <c r="B975" s="2" t="s">
        <v>3102</v>
      </c>
      <c r="C975" s="2" t="s">
        <v>3180</v>
      </c>
      <c r="D975" s="2" t="s">
        <v>2544</v>
      </c>
      <c r="E975" s="2" t="s">
        <v>70</v>
      </c>
      <c r="F975" s="2" t="s">
        <v>80</v>
      </c>
      <c r="G975" s="2" t="s">
        <v>3181</v>
      </c>
      <c r="H975" s="2" t="s">
        <v>3182</v>
      </c>
      <c r="I975" s="2">
        <v>46490</v>
      </c>
      <c r="J975" s="2">
        <v>673</v>
      </c>
      <c r="K975" s="2">
        <v>723</v>
      </c>
      <c r="L975" s="2">
        <v>948</v>
      </c>
      <c r="M975" s="2">
        <v>1158</v>
      </c>
      <c r="N975" s="2">
        <v>1390</v>
      </c>
    </row>
    <row r="976" spans="1:14">
      <c r="A976" s="2" t="s">
        <v>3101</v>
      </c>
      <c r="B976" s="2" t="s">
        <v>3102</v>
      </c>
      <c r="C976" s="2" t="s">
        <v>3183</v>
      </c>
      <c r="D976" s="2" t="s">
        <v>560</v>
      </c>
      <c r="E976" s="2" t="s">
        <v>70</v>
      </c>
      <c r="F976" s="2" t="s">
        <v>80</v>
      </c>
      <c r="G976" s="2" t="s">
        <v>3184</v>
      </c>
      <c r="H976" s="2" t="s">
        <v>3185</v>
      </c>
      <c r="I976" s="2">
        <v>16450</v>
      </c>
      <c r="J976" s="2">
        <v>646</v>
      </c>
      <c r="K976" s="2">
        <v>759</v>
      </c>
      <c r="L976" s="2">
        <v>877</v>
      </c>
      <c r="M976" s="2">
        <v>1160</v>
      </c>
      <c r="N976" s="2">
        <v>1418</v>
      </c>
    </row>
    <row r="977" spans="1:14">
      <c r="A977" s="2" t="s">
        <v>3101</v>
      </c>
      <c r="B977" s="2" t="s">
        <v>3102</v>
      </c>
      <c r="C977" s="2" t="s">
        <v>3186</v>
      </c>
      <c r="D977" s="2" t="s">
        <v>162</v>
      </c>
      <c r="E977" s="2" t="s">
        <v>70</v>
      </c>
      <c r="F977" s="2" t="s">
        <v>71</v>
      </c>
      <c r="G977" s="2" t="s">
        <v>3187</v>
      </c>
      <c r="H977" s="2" t="s">
        <v>3188</v>
      </c>
      <c r="I977" s="2">
        <v>100365</v>
      </c>
      <c r="J977" s="2">
        <v>954</v>
      </c>
      <c r="K977" s="2">
        <v>1017</v>
      </c>
      <c r="L977" s="2">
        <v>1216</v>
      </c>
      <c r="M977" s="2">
        <v>1632</v>
      </c>
      <c r="N977" s="2">
        <v>1638</v>
      </c>
    </row>
    <row r="978" spans="1:14">
      <c r="A978" s="2" t="s">
        <v>3101</v>
      </c>
      <c r="B978" s="2" t="s">
        <v>3102</v>
      </c>
      <c r="C978" s="2" t="s">
        <v>3189</v>
      </c>
      <c r="D978" s="2" t="s">
        <v>3190</v>
      </c>
      <c r="E978" s="2" t="s">
        <v>70</v>
      </c>
      <c r="F978" s="2" t="s">
        <v>80</v>
      </c>
      <c r="G978" s="2" t="s">
        <v>3191</v>
      </c>
      <c r="H978" s="2" t="s">
        <v>3192</v>
      </c>
      <c r="I978" s="2">
        <v>9095</v>
      </c>
      <c r="J978" s="2">
        <v>716</v>
      </c>
      <c r="K978" s="2">
        <v>740</v>
      </c>
      <c r="L978" s="2">
        <v>971</v>
      </c>
      <c r="M978" s="2">
        <v>1170</v>
      </c>
      <c r="N978" s="2">
        <v>1287</v>
      </c>
    </row>
    <row r="979" spans="1:14">
      <c r="A979" s="2" t="s">
        <v>3101</v>
      </c>
      <c r="B979" s="2" t="s">
        <v>3102</v>
      </c>
      <c r="C979" s="2" t="s">
        <v>3193</v>
      </c>
      <c r="D979" s="2" t="s">
        <v>1961</v>
      </c>
      <c r="E979" s="2" t="s">
        <v>70</v>
      </c>
      <c r="F979" s="2" t="s">
        <v>80</v>
      </c>
      <c r="G979" s="2" t="s">
        <v>3194</v>
      </c>
      <c r="H979" s="2" t="s">
        <v>3195</v>
      </c>
      <c r="I979" s="2">
        <v>7685</v>
      </c>
      <c r="J979" s="2">
        <v>646</v>
      </c>
      <c r="K979" s="2">
        <v>668</v>
      </c>
      <c r="L979" s="2">
        <v>877</v>
      </c>
      <c r="M979" s="2">
        <v>1057</v>
      </c>
      <c r="N979" s="2">
        <v>1473</v>
      </c>
    </row>
    <row r="980" spans="1:14">
      <c r="A980" s="2" t="s">
        <v>3101</v>
      </c>
      <c r="B980" s="2" t="s">
        <v>3102</v>
      </c>
      <c r="C980" s="2" t="s">
        <v>3196</v>
      </c>
      <c r="D980" s="2" t="s">
        <v>2877</v>
      </c>
      <c r="E980" s="2" t="s">
        <v>70</v>
      </c>
      <c r="F980" s="2" t="s">
        <v>80</v>
      </c>
      <c r="G980" s="2" t="s">
        <v>3197</v>
      </c>
      <c r="H980" s="2" t="s">
        <v>3198</v>
      </c>
      <c r="I980" s="2">
        <v>17525</v>
      </c>
      <c r="J980" s="2">
        <v>646</v>
      </c>
      <c r="K980" s="2">
        <v>792</v>
      </c>
      <c r="L980" s="2">
        <v>877</v>
      </c>
      <c r="M980" s="2">
        <v>1057</v>
      </c>
      <c r="N980" s="2">
        <v>1163</v>
      </c>
    </row>
    <row r="981" spans="1:14">
      <c r="A981" s="2" t="s">
        <v>3101</v>
      </c>
      <c r="B981" s="2" t="s">
        <v>3102</v>
      </c>
      <c r="C981" s="2" t="s">
        <v>3199</v>
      </c>
      <c r="D981" s="2" t="s">
        <v>3200</v>
      </c>
      <c r="E981" s="2" t="s">
        <v>70</v>
      </c>
      <c r="F981" s="2" t="s">
        <v>80</v>
      </c>
      <c r="G981" s="2" t="s">
        <v>3201</v>
      </c>
      <c r="H981" s="2" t="s">
        <v>3202</v>
      </c>
      <c r="I981" s="2">
        <v>38825</v>
      </c>
      <c r="J981" s="2">
        <v>735</v>
      </c>
      <c r="K981" s="2">
        <v>817</v>
      </c>
      <c r="L981" s="2">
        <v>1072</v>
      </c>
      <c r="M981" s="2">
        <v>1324</v>
      </c>
      <c r="N981" s="2">
        <v>1421</v>
      </c>
    </row>
    <row r="982" spans="1:14">
      <c r="A982" s="2" t="s">
        <v>3101</v>
      </c>
      <c r="B982" s="2" t="s">
        <v>3102</v>
      </c>
      <c r="C982" s="2" t="s">
        <v>3203</v>
      </c>
      <c r="D982" s="2" t="s">
        <v>3204</v>
      </c>
      <c r="E982" s="2" t="s">
        <v>70</v>
      </c>
      <c r="F982" s="2" t="s">
        <v>80</v>
      </c>
      <c r="G982" s="2" t="s">
        <v>3205</v>
      </c>
      <c r="H982" s="2" t="s">
        <v>3206</v>
      </c>
      <c r="I982" s="2">
        <v>17690</v>
      </c>
      <c r="J982" s="2">
        <v>800</v>
      </c>
      <c r="K982" s="2">
        <v>806</v>
      </c>
      <c r="L982" s="2">
        <v>1057</v>
      </c>
      <c r="M982" s="2">
        <v>1273</v>
      </c>
      <c r="N982" s="2">
        <v>1401</v>
      </c>
    </row>
    <row r="983" spans="1:14">
      <c r="A983" s="2" t="s">
        <v>3101</v>
      </c>
      <c r="B983" s="2" t="s">
        <v>3102</v>
      </c>
      <c r="C983" s="2" t="s">
        <v>3207</v>
      </c>
      <c r="D983" s="2" t="s">
        <v>3208</v>
      </c>
      <c r="E983" s="2" t="s">
        <v>70</v>
      </c>
      <c r="F983" s="2" t="s">
        <v>71</v>
      </c>
      <c r="G983" s="2" t="s">
        <v>3209</v>
      </c>
      <c r="H983" s="2" t="s">
        <v>3210</v>
      </c>
      <c r="I983" s="2">
        <v>98810</v>
      </c>
      <c r="J983" s="2">
        <v>722</v>
      </c>
      <c r="K983" s="2">
        <v>763</v>
      </c>
      <c r="L983" s="2">
        <v>996</v>
      </c>
      <c r="M983" s="2">
        <v>1315</v>
      </c>
      <c r="N983" s="2">
        <v>1673</v>
      </c>
    </row>
    <row r="984" spans="1:14">
      <c r="A984" s="2" t="s">
        <v>3101</v>
      </c>
      <c r="B984" s="2" t="s">
        <v>3102</v>
      </c>
      <c r="C984" s="2" t="s">
        <v>3211</v>
      </c>
      <c r="D984" s="2" t="s">
        <v>3212</v>
      </c>
      <c r="E984" s="2" t="s">
        <v>70</v>
      </c>
      <c r="F984" s="2" t="s">
        <v>80</v>
      </c>
      <c r="G984" s="2" t="s">
        <v>3213</v>
      </c>
      <c r="H984" s="2" t="s">
        <v>3214</v>
      </c>
      <c r="I984" s="2">
        <v>9350</v>
      </c>
      <c r="J984" s="2">
        <v>646</v>
      </c>
      <c r="K984" s="2">
        <v>745</v>
      </c>
      <c r="L984" s="2">
        <v>877</v>
      </c>
      <c r="M984" s="2">
        <v>1229</v>
      </c>
      <c r="N984" s="2">
        <v>1323</v>
      </c>
    </row>
    <row r="985" spans="1:14">
      <c r="A985" s="2" t="s">
        <v>3101</v>
      </c>
      <c r="B985" s="2" t="s">
        <v>3102</v>
      </c>
      <c r="C985" s="2" t="s">
        <v>3215</v>
      </c>
      <c r="D985" s="2" t="s">
        <v>180</v>
      </c>
      <c r="E985" s="2" t="s">
        <v>70</v>
      </c>
      <c r="F985" s="2" t="s">
        <v>80</v>
      </c>
      <c r="G985" s="2" t="s">
        <v>3216</v>
      </c>
      <c r="H985" s="2" t="s">
        <v>3217</v>
      </c>
      <c r="I985" s="2">
        <v>19520</v>
      </c>
      <c r="J985" s="2">
        <v>646</v>
      </c>
      <c r="K985" s="2">
        <v>684</v>
      </c>
      <c r="L985" s="2">
        <v>877</v>
      </c>
      <c r="M985" s="2">
        <v>1135</v>
      </c>
      <c r="N985" s="2">
        <v>1473</v>
      </c>
    </row>
    <row r="986" spans="1:14">
      <c r="A986" s="2" t="s">
        <v>3101</v>
      </c>
      <c r="B986" s="2" t="s">
        <v>3102</v>
      </c>
      <c r="C986" s="2" t="s">
        <v>3218</v>
      </c>
      <c r="D986" s="2" t="s">
        <v>2003</v>
      </c>
      <c r="E986" s="2" t="s">
        <v>70</v>
      </c>
      <c r="F986" s="2" t="s">
        <v>80</v>
      </c>
      <c r="G986" s="2" t="s">
        <v>3219</v>
      </c>
      <c r="H986" s="2" t="s">
        <v>3220</v>
      </c>
      <c r="I986" s="2">
        <v>15600</v>
      </c>
      <c r="J986" s="2">
        <v>664</v>
      </c>
      <c r="K986" s="2">
        <v>668</v>
      </c>
      <c r="L986" s="2">
        <v>877</v>
      </c>
      <c r="M986" s="2">
        <v>1150</v>
      </c>
      <c r="N986" s="2">
        <v>1163</v>
      </c>
    </row>
    <row r="987" spans="1:14">
      <c r="A987" s="2" t="s">
        <v>3101</v>
      </c>
      <c r="B987" s="2" t="s">
        <v>3102</v>
      </c>
      <c r="C987" s="2" t="s">
        <v>3221</v>
      </c>
      <c r="D987" s="2" t="s">
        <v>184</v>
      </c>
      <c r="E987" s="2" t="s">
        <v>70</v>
      </c>
      <c r="F987" s="2" t="s">
        <v>80</v>
      </c>
      <c r="G987" s="2" t="s">
        <v>3222</v>
      </c>
      <c r="H987" s="2" t="s">
        <v>3223</v>
      </c>
      <c r="I987" s="2">
        <v>10015</v>
      </c>
      <c r="J987" s="2">
        <v>646</v>
      </c>
      <c r="K987" s="2">
        <v>668</v>
      </c>
      <c r="L987" s="2">
        <v>877</v>
      </c>
      <c r="M987" s="2">
        <v>1158</v>
      </c>
      <c r="N987" s="2">
        <v>1450</v>
      </c>
    </row>
    <row r="988" spans="1:14">
      <c r="A988" s="2" t="s">
        <v>3101</v>
      </c>
      <c r="B988" s="2" t="s">
        <v>3102</v>
      </c>
      <c r="C988" s="2" t="s">
        <v>3224</v>
      </c>
      <c r="D988" s="2" t="s">
        <v>1059</v>
      </c>
      <c r="E988" s="2" t="s">
        <v>70</v>
      </c>
      <c r="F988" s="2" t="s">
        <v>80</v>
      </c>
      <c r="G988" s="2" t="s">
        <v>3225</v>
      </c>
      <c r="H988" s="2" t="s">
        <v>3226</v>
      </c>
      <c r="I988" s="2">
        <v>6640</v>
      </c>
      <c r="J988" s="2">
        <v>646</v>
      </c>
      <c r="K988" s="2">
        <v>685</v>
      </c>
      <c r="L988" s="2">
        <v>877</v>
      </c>
      <c r="M988" s="2">
        <v>1229</v>
      </c>
      <c r="N988" s="2">
        <v>1397</v>
      </c>
    </row>
    <row r="989" spans="1:14">
      <c r="A989" s="2" t="s">
        <v>3101</v>
      </c>
      <c r="B989" s="2" t="s">
        <v>3102</v>
      </c>
      <c r="C989" s="2" t="s">
        <v>3227</v>
      </c>
      <c r="D989" s="2" t="s">
        <v>192</v>
      </c>
      <c r="E989" s="2" t="s">
        <v>70</v>
      </c>
      <c r="F989" s="2" t="s">
        <v>80</v>
      </c>
      <c r="G989" s="2" t="s">
        <v>3228</v>
      </c>
      <c r="H989" s="2" t="s">
        <v>3229</v>
      </c>
      <c r="I989" s="2">
        <v>8800</v>
      </c>
      <c r="J989" s="2">
        <v>646</v>
      </c>
      <c r="K989" s="2">
        <v>668</v>
      </c>
      <c r="L989" s="2">
        <v>877</v>
      </c>
      <c r="M989" s="2">
        <v>1229</v>
      </c>
      <c r="N989" s="2">
        <v>1434</v>
      </c>
    </row>
    <row r="990" spans="1:14">
      <c r="A990" s="2" t="s">
        <v>3101</v>
      </c>
      <c r="B990" s="2" t="s">
        <v>3102</v>
      </c>
      <c r="C990" s="2" t="s">
        <v>3125</v>
      </c>
      <c r="D990" s="2" t="s">
        <v>2604</v>
      </c>
      <c r="E990" s="2" t="s">
        <v>70</v>
      </c>
      <c r="F990" s="2" t="s">
        <v>71</v>
      </c>
      <c r="G990" s="2" t="s">
        <v>3127</v>
      </c>
      <c r="H990" s="2" t="s">
        <v>3230</v>
      </c>
      <c r="I990" s="2">
        <v>12350</v>
      </c>
      <c r="J990" s="2">
        <v>684</v>
      </c>
      <c r="K990" s="2">
        <v>760</v>
      </c>
      <c r="L990" s="2">
        <v>997</v>
      </c>
      <c r="M990" s="2">
        <v>1301</v>
      </c>
      <c r="N990" s="2">
        <v>1674</v>
      </c>
    </row>
    <row r="991" spans="1:14">
      <c r="A991" s="2" t="s">
        <v>3101</v>
      </c>
      <c r="B991" s="2" t="s">
        <v>3102</v>
      </c>
      <c r="C991" s="2" t="s">
        <v>3186</v>
      </c>
      <c r="D991" s="2" t="s">
        <v>3231</v>
      </c>
      <c r="E991" s="2" t="s">
        <v>70</v>
      </c>
      <c r="F991" s="2" t="s">
        <v>71</v>
      </c>
      <c r="G991" s="2" t="s">
        <v>3187</v>
      </c>
      <c r="H991" s="2" t="s">
        <v>3232</v>
      </c>
      <c r="I991" s="2">
        <v>10620</v>
      </c>
      <c r="J991" s="2">
        <v>954</v>
      </c>
      <c r="K991" s="2">
        <v>1017</v>
      </c>
      <c r="L991" s="2">
        <v>1216</v>
      </c>
      <c r="M991" s="2">
        <v>1632</v>
      </c>
      <c r="N991" s="2">
        <v>1638</v>
      </c>
    </row>
    <row r="992" spans="1:14">
      <c r="A992" s="2" t="s">
        <v>3101</v>
      </c>
      <c r="B992" s="2" t="s">
        <v>3102</v>
      </c>
      <c r="C992" s="2" t="s">
        <v>3233</v>
      </c>
      <c r="D992" s="2" t="s">
        <v>1685</v>
      </c>
      <c r="E992" s="2" t="s">
        <v>70</v>
      </c>
      <c r="F992" s="2" t="s">
        <v>80</v>
      </c>
      <c r="G992" s="2" t="s">
        <v>3234</v>
      </c>
      <c r="H992" s="2" t="s">
        <v>3235</v>
      </c>
      <c r="I992" s="2">
        <v>14980</v>
      </c>
      <c r="J992" s="2">
        <v>704</v>
      </c>
      <c r="K992" s="2">
        <v>753</v>
      </c>
      <c r="L992" s="2">
        <v>955</v>
      </c>
      <c r="M992" s="2">
        <v>1151</v>
      </c>
      <c r="N992" s="2">
        <v>1266</v>
      </c>
    </row>
    <row r="993" spans="1:14">
      <c r="A993" s="2" t="s">
        <v>3101</v>
      </c>
      <c r="B993" s="2" t="s">
        <v>3102</v>
      </c>
      <c r="C993" s="2" t="s">
        <v>3236</v>
      </c>
      <c r="D993" s="2" t="s">
        <v>2044</v>
      </c>
      <c r="E993" s="2" t="s">
        <v>70</v>
      </c>
      <c r="F993" s="2" t="s">
        <v>80</v>
      </c>
      <c r="G993" s="2" t="s">
        <v>3237</v>
      </c>
      <c r="H993" s="2" t="s">
        <v>3238</v>
      </c>
      <c r="I993" s="2">
        <v>10790</v>
      </c>
      <c r="J993" s="2">
        <v>646</v>
      </c>
      <c r="K993" s="2">
        <v>716</v>
      </c>
      <c r="L993" s="2">
        <v>877</v>
      </c>
      <c r="M993" s="2">
        <v>1182</v>
      </c>
      <c r="N993" s="2">
        <v>1473</v>
      </c>
    </row>
    <row r="994" spans="1:14">
      <c r="A994" s="2" t="s">
        <v>3101</v>
      </c>
      <c r="B994" s="2" t="s">
        <v>3102</v>
      </c>
      <c r="C994" s="2" t="s">
        <v>3239</v>
      </c>
      <c r="D994" s="2" t="s">
        <v>2614</v>
      </c>
      <c r="E994" s="2" t="s">
        <v>70</v>
      </c>
      <c r="F994" s="2" t="s">
        <v>80</v>
      </c>
      <c r="G994" s="2" t="s">
        <v>3240</v>
      </c>
      <c r="H994" s="2" t="s">
        <v>3241</v>
      </c>
      <c r="I994" s="2">
        <v>16860</v>
      </c>
      <c r="J994" s="2">
        <v>646</v>
      </c>
      <c r="K994" s="2">
        <v>668</v>
      </c>
      <c r="L994" s="2">
        <v>877</v>
      </c>
      <c r="M994" s="2">
        <v>1159</v>
      </c>
      <c r="N994" s="2">
        <v>1269</v>
      </c>
    </row>
    <row r="995" spans="1:14">
      <c r="A995" s="2" t="s">
        <v>3101</v>
      </c>
      <c r="B995" s="2" t="s">
        <v>3102</v>
      </c>
      <c r="C995" s="2" t="s">
        <v>3242</v>
      </c>
      <c r="D995" s="2" t="s">
        <v>2914</v>
      </c>
      <c r="E995" s="2" t="s">
        <v>70</v>
      </c>
      <c r="F995" s="2" t="s">
        <v>71</v>
      </c>
      <c r="G995" s="2" t="s">
        <v>3243</v>
      </c>
      <c r="H995" s="2" t="s">
        <v>3244</v>
      </c>
      <c r="I995" s="2">
        <v>14625</v>
      </c>
      <c r="J995" s="2">
        <v>990</v>
      </c>
      <c r="K995" s="2">
        <v>1052</v>
      </c>
      <c r="L995" s="2">
        <v>1261</v>
      </c>
      <c r="M995" s="2">
        <v>1675</v>
      </c>
      <c r="N995" s="2">
        <v>1864</v>
      </c>
    </row>
    <row r="996" spans="1:14">
      <c r="A996" s="2" t="s">
        <v>3101</v>
      </c>
      <c r="B996" s="2" t="s">
        <v>3102</v>
      </c>
      <c r="C996" s="2" t="s">
        <v>3245</v>
      </c>
      <c r="D996" s="2" t="s">
        <v>200</v>
      </c>
      <c r="E996" s="2" t="s">
        <v>70</v>
      </c>
      <c r="F996" s="2" t="s">
        <v>80</v>
      </c>
      <c r="G996" s="2" t="s">
        <v>3246</v>
      </c>
      <c r="H996" s="2" t="s">
        <v>3247</v>
      </c>
      <c r="I996" s="2">
        <v>20435</v>
      </c>
      <c r="J996" s="2">
        <v>656</v>
      </c>
      <c r="K996" s="2">
        <v>678</v>
      </c>
      <c r="L996" s="2">
        <v>890</v>
      </c>
      <c r="M996" s="2">
        <v>1211</v>
      </c>
      <c r="N996" s="2">
        <v>1375</v>
      </c>
    </row>
    <row r="997" spans="1:14">
      <c r="A997" s="2" t="s">
        <v>3101</v>
      </c>
      <c r="B997" s="2" t="s">
        <v>3102</v>
      </c>
      <c r="C997" s="2" t="s">
        <v>3248</v>
      </c>
      <c r="D997" s="2" t="s">
        <v>613</v>
      </c>
      <c r="E997" s="2" t="s">
        <v>70</v>
      </c>
      <c r="F997" s="2" t="s">
        <v>80</v>
      </c>
      <c r="G997" s="2" t="s">
        <v>3249</v>
      </c>
      <c r="H997" s="2" t="s">
        <v>3250</v>
      </c>
      <c r="I997" s="2">
        <v>9480</v>
      </c>
      <c r="J997" s="2">
        <v>646</v>
      </c>
      <c r="K997" s="2">
        <v>792</v>
      </c>
      <c r="L997" s="2">
        <v>877</v>
      </c>
      <c r="M997" s="2">
        <v>1229</v>
      </c>
      <c r="N997" s="2">
        <v>1382</v>
      </c>
    </row>
    <row r="998" spans="1:14">
      <c r="A998" s="2" t="s">
        <v>3101</v>
      </c>
      <c r="B998" s="2" t="s">
        <v>3102</v>
      </c>
      <c r="C998" s="2" t="s">
        <v>3251</v>
      </c>
      <c r="D998" s="2" t="s">
        <v>807</v>
      </c>
      <c r="E998" s="2" t="s">
        <v>70</v>
      </c>
      <c r="F998" s="2" t="s">
        <v>80</v>
      </c>
      <c r="G998" s="2" t="s">
        <v>3252</v>
      </c>
      <c r="H998" s="2" t="s">
        <v>3253</v>
      </c>
      <c r="I998" s="2">
        <v>9605</v>
      </c>
      <c r="J998" s="2">
        <v>646</v>
      </c>
      <c r="K998" s="2">
        <v>737</v>
      </c>
      <c r="L998" s="2">
        <v>877</v>
      </c>
      <c r="M998" s="2">
        <v>1229</v>
      </c>
      <c r="N998" s="2">
        <v>1283</v>
      </c>
    </row>
    <row r="999" spans="1:14">
      <c r="A999" s="2" t="s">
        <v>3101</v>
      </c>
      <c r="B999" s="2" t="s">
        <v>3102</v>
      </c>
      <c r="C999" s="2" t="s">
        <v>3254</v>
      </c>
      <c r="D999" s="2" t="s">
        <v>3255</v>
      </c>
      <c r="E999" s="2" t="s">
        <v>70</v>
      </c>
      <c r="F999" s="2" t="s">
        <v>80</v>
      </c>
      <c r="G999" s="2" t="s">
        <v>3256</v>
      </c>
      <c r="H999" s="2" t="s">
        <v>3257</v>
      </c>
      <c r="I999" s="2">
        <v>6970</v>
      </c>
      <c r="J999" s="2">
        <v>646</v>
      </c>
      <c r="K999" s="2">
        <v>669</v>
      </c>
      <c r="L999" s="2">
        <v>877</v>
      </c>
      <c r="M999" s="2">
        <v>1057</v>
      </c>
      <c r="N999" s="2">
        <v>1163</v>
      </c>
    </row>
    <row r="1000" spans="1:14">
      <c r="A1000" s="2" t="s">
        <v>3101</v>
      </c>
      <c r="B1000" s="2" t="s">
        <v>3102</v>
      </c>
      <c r="C1000" s="2" t="s">
        <v>3258</v>
      </c>
      <c r="D1000" s="2" t="s">
        <v>3259</v>
      </c>
      <c r="E1000" s="2" t="s">
        <v>70</v>
      </c>
      <c r="F1000" s="2" t="s">
        <v>80</v>
      </c>
      <c r="G1000" s="2" t="s">
        <v>3260</v>
      </c>
      <c r="H1000" s="2" t="s">
        <v>3261</v>
      </c>
      <c r="I1000" s="2">
        <v>16575</v>
      </c>
      <c r="J1000" s="2">
        <v>646</v>
      </c>
      <c r="K1000" s="2">
        <v>668</v>
      </c>
      <c r="L1000" s="2">
        <v>877</v>
      </c>
      <c r="M1000" s="2">
        <v>1229</v>
      </c>
      <c r="N1000" s="2">
        <v>1358</v>
      </c>
    </row>
    <row r="1001" spans="1:14">
      <c r="A1001" s="2" t="s">
        <v>3101</v>
      </c>
      <c r="B1001" s="2" t="s">
        <v>3102</v>
      </c>
      <c r="C1001" s="2" t="s">
        <v>3262</v>
      </c>
      <c r="D1001" s="2" t="s">
        <v>206</v>
      </c>
      <c r="E1001" s="2" t="s">
        <v>70</v>
      </c>
      <c r="F1001" s="2" t="s">
        <v>80</v>
      </c>
      <c r="G1001" s="2" t="s">
        <v>3263</v>
      </c>
      <c r="H1001" s="2" t="s">
        <v>3264</v>
      </c>
      <c r="I1001" s="2">
        <v>19470</v>
      </c>
      <c r="J1001" s="2">
        <v>646</v>
      </c>
      <c r="K1001" s="2">
        <v>668</v>
      </c>
      <c r="L1001" s="2">
        <v>877</v>
      </c>
      <c r="M1001" s="2">
        <v>1126</v>
      </c>
      <c r="N1001" s="2">
        <v>1163</v>
      </c>
    </row>
    <row r="1002" spans="1:14">
      <c r="A1002" s="2" t="s">
        <v>3101</v>
      </c>
      <c r="B1002" s="2" t="s">
        <v>3102</v>
      </c>
      <c r="C1002" s="2" t="s">
        <v>3265</v>
      </c>
      <c r="D1002" s="2" t="s">
        <v>2070</v>
      </c>
      <c r="E1002" s="2" t="s">
        <v>70</v>
      </c>
      <c r="F1002" s="2" t="s">
        <v>71</v>
      </c>
      <c r="G1002" s="2" t="s">
        <v>3266</v>
      </c>
      <c r="H1002" s="2" t="s">
        <v>3267</v>
      </c>
      <c r="I1002" s="2">
        <v>37810</v>
      </c>
      <c r="J1002" s="2">
        <v>707</v>
      </c>
      <c r="K1002" s="2">
        <v>711</v>
      </c>
      <c r="L1002" s="2">
        <v>920</v>
      </c>
      <c r="M1002" s="2">
        <v>1265</v>
      </c>
      <c r="N1002" s="2">
        <v>1293</v>
      </c>
    </row>
    <row r="1003" spans="1:14">
      <c r="A1003" s="2" t="s">
        <v>3101</v>
      </c>
      <c r="B1003" s="2" t="s">
        <v>3102</v>
      </c>
      <c r="C1003" s="2" t="s">
        <v>3268</v>
      </c>
      <c r="D1003" s="2" t="s">
        <v>209</v>
      </c>
      <c r="E1003" s="2" t="s">
        <v>70</v>
      </c>
      <c r="F1003" s="2" t="s">
        <v>80</v>
      </c>
      <c r="G1003" s="2" t="s">
        <v>3269</v>
      </c>
      <c r="H1003" s="2" t="s">
        <v>3270</v>
      </c>
      <c r="I1003" s="2">
        <v>15785</v>
      </c>
      <c r="J1003" s="2">
        <v>781</v>
      </c>
      <c r="K1003" s="2">
        <v>787</v>
      </c>
      <c r="L1003" s="2">
        <v>1032</v>
      </c>
      <c r="M1003" s="2">
        <v>1243</v>
      </c>
      <c r="N1003" s="2">
        <v>1368</v>
      </c>
    </row>
    <row r="1004" spans="1:14">
      <c r="A1004" s="2" t="s">
        <v>3101</v>
      </c>
      <c r="B1004" s="2" t="s">
        <v>3102</v>
      </c>
      <c r="C1004" s="2" t="s">
        <v>3271</v>
      </c>
      <c r="D1004" s="2" t="s">
        <v>629</v>
      </c>
      <c r="E1004" s="2" t="s">
        <v>70</v>
      </c>
      <c r="F1004" s="2" t="s">
        <v>71</v>
      </c>
      <c r="G1004" s="2" t="s">
        <v>3272</v>
      </c>
      <c r="H1004" s="2" t="s">
        <v>3273</v>
      </c>
      <c r="I1004" s="2">
        <v>153360</v>
      </c>
      <c r="J1004" s="2">
        <v>816</v>
      </c>
      <c r="K1004" s="2">
        <v>921</v>
      </c>
      <c r="L1004" s="2">
        <v>1105</v>
      </c>
      <c r="M1004" s="2">
        <v>1548</v>
      </c>
      <c r="N1004" s="2">
        <v>1856</v>
      </c>
    </row>
    <row r="1005" spans="1:14">
      <c r="A1005" s="2" t="s">
        <v>3101</v>
      </c>
      <c r="B1005" s="2" t="s">
        <v>3102</v>
      </c>
      <c r="C1005" s="2" t="s">
        <v>3274</v>
      </c>
      <c r="D1005" s="2" t="s">
        <v>2086</v>
      </c>
      <c r="E1005" s="2" t="s">
        <v>70</v>
      </c>
      <c r="F1005" s="2" t="s">
        <v>71</v>
      </c>
      <c r="G1005" s="2" t="s">
        <v>3275</v>
      </c>
      <c r="H1005" s="2" t="s">
        <v>3276</v>
      </c>
      <c r="I1005" s="2">
        <v>20735</v>
      </c>
      <c r="J1005" s="2">
        <v>601</v>
      </c>
      <c r="K1005" s="2">
        <v>696</v>
      </c>
      <c r="L1005" s="2">
        <v>877</v>
      </c>
      <c r="M1005" s="2">
        <v>1158</v>
      </c>
      <c r="N1005" s="2">
        <v>1163</v>
      </c>
    </row>
    <row r="1006" spans="1:14">
      <c r="A1006" s="2" t="s">
        <v>3101</v>
      </c>
      <c r="B1006" s="2" t="s">
        <v>3102</v>
      </c>
      <c r="C1006" s="2" t="s">
        <v>3277</v>
      </c>
      <c r="D1006" s="2" t="s">
        <v>3278</v>
      </c>
      <c r="E1006" s="2" t="s">
        <v>70</v>
      </c>
      <c r="F1006" s="2" t="s">
        <v>80</v>
      </c>
      <c r="G1006" s="2" t="s">
        <v>3279</v>
      </c>
      <c r="H1006" s="2" t="s">
        <v>3280</v>
      </c>
      <c r="I1006" s="2">
        <v>10025</v>
      </c>
      <c r="J1006" s="2">
        <v>646</v>
      </c>
      <c r="K1006" s="2">
        <v>742</v>
      </c>
      <c r="L1006" s="2">
        <v>877</v>
      </c>
      <c r="M1006" s="2">
        <v>1110</v>
      </c>
      <c r="N1006" s="2">
        <v>1163</v>
      </c>
    </row>
    <row r="1007" spans="1:14">
      <c r="A1007" s="2" t="s">
        <v>3101</v>
      </c>
      <c r="B1007" s="2" t="s">
        <v>3102</v>
      </c>
      <c r="C1007" s="2" t="s">
        <v>3281</v>
      </c>
      <c r="D1007" s="2" t="s">
        <v>3282</v>
      </c>
      <c r="E1007" s="2" t="s">
        <v>70</v>
      </c>
      <c r="F1007" s="2" t="s">
        <v>80</v>
      </c>
      <c r="G1007" s="2" t="s">
        <v>3283</v>
      </c>
      <c r="H1007" s="2" t="s">
        <v>3284</v>
      </c>
      <c r="I1007" s="2">
        <v>14720</v>
      </c>
      <c r="J1007" s="2">
        <v>646</v>
      </c>
      <c r="K1007" s="2">
        <v>693</v>
      </c>
      <c r="L1007" s="2">
        <v>877</v>
      </c>
      <c r="M1007" s="2">
        <v>1057</v>
      </c>
      <c r="N1007" s="2">
        <v>1209</v>
      </c>
    </row>
    <row r="1008" spans="1:14">
      <c r="A1008" s="2" t="s">
        <v>3101</v>
      </c>
      <c r="B1008" s="2" t="s">
        <v>3102</v>
      </c>
      <c r="C1008" s="2" t="s">
        <v>3285</v>
      </c>
      <c r="D1008" s="2" t="s">
        <v>222</v>
      </c>
      <c r="E1008" s="2" t="s">
        <v>70</v>
      </c>
      <c r="F1008" s="2" t="s">
        <v>80</v>
      </c>
      <c r="G1008" s="2" t="s">
        <v>3286</v>
      </c>
      <c r="H1008" s="2" t="s">
        <v>3287</v>
      </c>
      <c r="I1008" s="2">
        <v>33440</v>
      </c>
      <c r="J1008" s="2">
        <v>632</v>
      </c>
      <c r="K1008" s="2">
        <v>702</v>
      </c>
      <c r="L1008" s="2">
        <v>921</v>
      </c>
      <c r="M1008" s="2">
        <v>1216</v>
      </c>
      <c r="N1008" s="2">
        <v>1221</v>
      </c>
    </row>
    <row r="1009" spans="1:14">
      <c r="A1009" s="2" t="s">
        <v>3101</v>
      </c>
      <c r="B1009" s="2" t="s">
        <v>3102</v>
      </c>
      <c r="C1009" s="2" t="s">
        <v>3288</v>
      </c>
      <c r="D1009" s="2" t="s">
        <v>3289</v>
      </c>
      <c r="E1009" s="2" t="s">
        <v>70</v>
      </c>
      <c r="F1009" s="2" t="s">
        <v>71</v>
      </c>
      <c r="G1009" s="2" t="s">
        <v>3290</v>
      </c>
      <c r="H1009" s="2" t="s">
        <v>3291</v>
      </c>
      <c r="I1009" s="2">
        <v>229310</v>
      </c>
      <c r="J1009" s="2">
        <v>681</v>
      </c>
      <c r="K1009" s="2">
        <v>757</v>
      </c>
      <c r="L1009" s="2">
        <v>993</v>
      </c>
      <c r="M1009" s="2">
        <v>1391</v>
      </c>
      <c r="N1009" s="2">
        <v>1668</v>
      </c>
    </row>
    <row r="1010" spans="1:14">
      <c r="A1010" s="2" t="s">
        <v>3101</v>
      </c>
      <c r="B1010" s="2" t="s">
        <v>3102</v>
      </c>
      <c r="C1010" s="2" t="s">
        <v>3292</v>
      </c>
      <c r="D1010" s="2" t="s">
        <v>3293</v>
      </c>
      <c r="E1010" s="2" t="s">
        <v>70</v>
      </c>
      <c r="F1010" s="2" t="s">
        <v>80</v>
      </c>
      <c r="G1010" s="2" t="s">
        <v>3294</v>
      </c>
      <c r="H1010" s="2" t="s">
        <v>3295</v>
      </c>
      <c r="I1010" s="2">
        <v>10825</v>
      </c>
      <c r="J1010" s="2">
        <v>601</v>
      </c>
      <c r="K1010" s="2">
        <v>668</v>
      </c>
      <c r="L1010" s="2">
        <v>877</v>
      </c>
      <c r="M1010" s="2">
        <v>1080</v>
      </c>
      <c r="N1010" s="2">
        <v>1163</v>
      </c>
    </row>
    <row r="1011" spans="1:14">
      <c r="A1011" s="2" t="s">
        <v>3101</v>
      </c>
      <c r="B1011" s="2" t="s">
        <v>3102</v>
      </c>
      <c r="C1011" s="2" t="s">
        <v>3296</v>
      </c>
      <c r="D1011" s="2" t="s">
        <v>3297</v>
      </c>
      <c r="E1011" s="2" t="s">
        <v>70</v>
      </c>
      <c r="F1011" s="2" t="s">
        <v>80</v>
      </c>
      <c r="G1011" s="2" t="s">
        <v>3298</v>
      </c>
      <c r="H1011" s="2" t="s">
        <v>3299</v>
      </c>
      <c r="I1011" s="2">
        <v>8665</v>
      </c>
      <c r="J1011" s="2">
        <v>720</v>
      </c>
      <c r="K1011" s="2">
        <v>745</v>
      </c>
      <c r="L1011" s="2">
        <v>977</v>
      </c>
      <c r="M1011" s="2">
        <v>1177</v>
      </c>
      <c r="N1011" s="2">
        <v>1295</v>
      </c>
    </row>
    <row r="1012" spans="1:14">
      <c r="A1012" s="2" t="s">
        <v>3101</v>
      </c>
      <c r="B1012" s="2" t="s">
        <v>3102</v>
      </c>
      <c r="C1012" s="2" t="s">
        <v>3300</v>
      </c>
      <c r="D1012" s="2" t="s">
        <v>3301</v>
      </c>
      <c r="E1012" s="2" t="s">
        <v>70</v>
      </c>
      <c r="F1012" s="2" t="s">
        <v>80</v>
      </c>
      <c r="G1012" s="2" t="s">
        <v>3302</v>
      </c>
      <c r="H1012" s="2" t="s">
        <v>3303</v>
      </c>
      <c r="I1012" s="2">
        <v>12025</v>
      </c>
      <c r="J1012" s="2">
        <v>646</v>
      </c>
      <c r="K1012" s="2">
        <v>728</v>
      </c>
      <c r="L1012" s="2">
        <v>877</v>
      </c>
      <c r="M1012" s="2">
        <v>1057</v>
      </c>
      <c r="N1012" s="2">
        <v>1170</v>
      </c>
    </row>
    <row r="1013" spans="1:14">
      <c r="A1013" s="2" t="s">
        <v>3101</v>
      </c>
      <c r="B1013" s="2" t="s">
        <v>3102</v>
      </c>
      <c r="C1013" s="2" t="s">
        <v>3186</v>
      </c>
      <c r="D1013" s="2" t="s">
        <v>235</v>
      </c>
      <c r="E1013" s="2" t="s">
        <v>70</v>
      </c>
      <c r="F1013" s="2" t="s">
        <v>71</v>
      </c>
      <c r="G1013" s="2" t="s">
        <v>3187</v>
      </c>
      <c r="H1013" s="2" t="s">
        <v>3304</v>
      </c>
      <c r="I1013" s="2">
        <v>16610</v>
      </c>
      <c r="J1013" s="2">
        <v>954</v>
      </c>
      <c r="K1013" s="2">
        <v>1017</v>
      </c>
      <c r="L1013" s="2">
        <v>1216</v>
      </c>
      <c r="M1013" s="2">
        <v>1632</v>
      </c>
      <c r="N1013" s="2">
        <v>1638</v>
      </c>
    </row>
    <row r="1014" spans="1:14">
      <c r="A1014" s="2" t="s">
        <v>3101</v>
      </c>
      <c r="B1014" s="2" t="s">
        <v>3102</v>
      </c>
      <c r="C1014" s="2" t="s">
        <v>3305</v>
      </c>
      <c r="D1014" s="2" t="s">
        <v>3306</v>
      </c>
      <c r="E1014" s="2" t="s">
        <v>70</v>
      </c>
      <c r="F1014" s="2" t="s">
        <v>80</v>
      </c>
      <c r="G1014" s="2" t="s">
        <v>3307</v>
      </c>
      <c r="H1014" s="2" t="s">
        <v>3308</v>
      </c>
      <c r="I1014" s="2">
        <v>22060</v>
      </c>
      <c r="J1014" s="2">
        <v>616</v>
      </c>
      <c r="K1014" s="2">
        <v>685</v>
      </c>
      <c r="L1014" s="2">
        <v>899</v>
      </c>
      <c r="M1014" s="2">
        <v>1083</v>
      </c>
      <c r="N1014" s="2">
        <v>1192</v>
      </c>
    </row>
    <row r="1015" spans="1:14">
      <c r="A1015" s="2" t="s">
        <v>3101</v>
      </c>
      <c r="B1015" s="2" t="s">
        <v>3102</v>
      </c>
      <c r="C1015" s="2" t="s">
        <v>3309</v>
      </c>
      <c r="D1015" s="2" t="s">
        <v>242</v>
      </c>
      <c r="E1015" s="2" t="s">
        <v>70</v>
      </c>
      <c r="F1015" s="2" t="s">
        <v>80</v>
      </c>
      <c r="G1015" s="2" t="s">
        <v>3310</v>
      </c>
      <c r="H1015" s="2" t="s">
        <v>3311</v>
      </c>
      <c r="I1015" s="2">
        <v>33485</v>
      </c>
      <c r="J1015" s="2">
        <v>669</v>
      </c>
      <c r="K1015" s="2">
        <v>769</v>
      </c>
      <c r="L1015" s="2">
        <v>976</v>
      </c>
      <c r="M1015" s="2">
        <v>1176</v>
      </c>
      <c r="N1015" s="2">
        <v>1294</v>
      </c>
    </row>
    <row r="1016" spans="1:14">
      <c r="A1016" s="2" t="s">
        <v>3101</v>
      </c>
      <c r="B1016" s="2" t="s">
        <v>3102</v>
      </c>
      <c r="C1016" s="2" t="s">
        <v>3312</v>
      </c>
      <c r="D1016" s="2" t="s">
        <v>246</v>
      </c>
      <c r="E1016" s="2" t="s">
        <v>70</v>
      </c>
      <c r="F1016" s="2" t="s">
        <v>80</v>
      </c>
      <c r="G1016" s="2" t="s">
        <v>3313</v>
      </c>
      <c r="H1016" s="2" t="s">
        <v>3314</v>
      </c>
      <c r="I1016" s="2">
        <v>40050</v>
      </c>
      <c r="J1016" s="2">
        <v>706</v>
      </c>
      <c r="K1016" s="2">
        <v>735</v>
      </c>
      <c r="L1016" s="2">
        <v>958</v>
      </c>
      <c r="M1016" s="2">
        <v>1265</v>
      </c>
      <c r="N1016" s="2">
        <v>1270</v>
      </c>
    </row>
    <row r="1017" spans="1:14">
      <c r="A1017" s="2" t="s">
        <v>3101</v>
      </c>
      <c r="B1017" s="2" t="s">
        <v>3102</v>
      </c>
      <c r="C1017" s="2" t="s">
        <v>3242</v>
      </c>
      <c r="D1017" s="2" t="s">
        <v>3315</v>
      </c>
      <c r="E1017" s="2" t="s">
        <v>70</v>
      </c>
      <c r="F1017" s="2" t="s">
        <v>71</v>
      </c>
      <c r="G1017" s="2" t="s">
        <v>3243</v>
      </c>
      <c r="H1017" s="2" t="s">
        <v>3316</v>
      </c>
      <c r="I1017" s="2">
        <v>14605</v>
      </c>
      <c r="J1017" s="2">
        <v>990</v>
      </c>
      <c r="K1017" s="2">
        <v>1052</v>
      </c>
      <c r="L1017" s="2">
        <v>1261</v>
      </c>
      <c r="M1017" s="2">
        <v>1675</v>
      </c>
      <c r="N1017" s="2">
        <v>1864</v>
      </c>
    </row>
    <row r="1018" spans="1:14">
      <c r="A1018" s="2" t="s">
        <v>3101</v>
      </c>
      <c r="B1018" s="2" t="s">
        <v>3102</v>
      </c>
      <c r="C1018" s="2" t="s">
        <v>3317</v>
      </c>
      <c r="D1018" s="2" t="s">
        <v>2130</v>
      </c>
      <c r="E1018" s="2" t="s">
        <v>70</v>
      </c>
      <c r="F1018" s="2" t="s">
        <v>80</v>
      </c>
      <c r="G1018" s="2" t="s">
        <v>3318</v>
      </c>
      <c r="H1018" s="2" t="s">
        <v>3319</v>
      </c>
      <c r="I1018" s="2">
        <v>10535</v>
      </c>
      <c r="J1018" s="2">
        <v>646</v>
      </c>
      <c r="K1018" s="2">
        <v>696</v>
      </c>
      <c r="L1018" s="2">
        <v>877</v>
      </c>
      <c r="M1018" s="2">
        <v>1057</v>
      </c>
      <c r="N1018" s="2">
        <v>1163</v>
      </c>
    </row>
    <row r="1019" spans="1:14">
      <c r="A1019" s="2" t="s">
        <v>3101</v>
      </c>
      <c r="B1019" s="2" t="s">
        <v>3102</v>
      </c>
      <c r="C1019" s="2" t="s">
        <v>3320</v>
      </c>
      <c r="D1019" s="2" t="s">
        <v>3321</v>
      </c>
      <c r="E1019" s="2" t="s">
        <v>70</v>
      </c>
      <c r="F1019" s="2" t="s">
        <v>80</v>
      </c>
      <c r="G1019" s="2" t="s">
        <v>3322</v>
      </c>
      <c r="H1019" s="2" t="s">
        <v>3323</v>
      </c>
      <c r="I1019" s="2">
        <v>8670</v>
      </c>
      <c r="J1019" s="2">
        <v>646</v>
      </c>
      <c r="K1019" s="2">
        <v>668</v>
      </c>
      <c r="L1019" s="2">
        <v>877</v>
      </c>
      <c r="M1019" s="2">
        <v>1057</v>
      </c>
      <c r="N1019" s="2">
        <v>1428</v>
      </c>
    </row>
    <row r="1020" spans="1:14">
      <c r="A1020" s="2" t="s">
        <v>3101</v>
      </c>
      <c r="B1020" s="2" t="s">
        <v>3102</v>
      </c>
      <c r="C1020" s="2" t="s">
        <v>3324</v>
      </c>
      <c r="D1020" s="2" t="s">
        <v>254</v>
      </c>
      <c r="E1020" s="2" t="s">
        <v>70</v>
      </c>
      <c r="F1020" s="2" t="s">
        <v>80</v>
      </c>
      <c r="G1020" s="2" t="s">
        <v>3325</v>
      </c>
      <c r="H1020" s="2" t="s">
        <v>3326</v>
      </c>
      <c r="I1020" s="2">
        <v>7575</v>
      </c>
      <c r="J1020" s="2">
        <v>646</v>
      </c>
      <c r="K1020" s="2">
        <v>668</v>
      </c>
      <c r="L1020" s="2">
        <v>877</v>
      </c>
      <c r="M1020" s="2">
        <v>1158</v>
      </c>
      <c r="N1020" s="2">
        <v>1163</v>
      </c>
    </row>
    <row r="1021" spans="1:14">
      <c r="A1021" s="2" t="s">
        <v>3101</v>
      </c>
      <c r="B1021" s="2" t="s">
        <v>3102</v>
      </c>
      <c r="C1021" s="2" t="s">
        <v>3327</v>
      </c>
      <c r="D1021" s="2" t="s">
        <v>257</v>
      </c>
      <c r="E1021" s="2" t="s">
        <v>70</v>
      </c>
      <c r="F1021" s="2" t="s">
        <v>80</v>
      </c>
      <c r="G1021" s="2" t="s">
        <v>3328</v>
      </c>
      <c r="H1021" s="2" t="s">
        <v>3329</v>
      </c>
      <c r="I1021" s="2">
        <v>10285</v>
      </c>
      <c r="J1021" s="2">
        <v>646</v>
      </c>
      <c r="K1021" s="2">
        <v>792</v>
      </c>
      <c r="L1021" s="2">
        <v>877</v>
      </c>
      <c r="M1021" s="2">
        <v>1096</v>
      </c>
      <c r="N1021" s="2">
        <v>1218</v>
      </c>
    </row>
    <row r="1022" spans="1:14">
      <c r="A1022" s="2" t="s">
        <v>3101</v>
      </c>
      <c r="B1022" s="2" t="s">
        <v>3102</v>
      </c>
      <c r="C1022" s="2" t="s">
        <v>3330</v>
      </c>
      <c r="D1022" s="2" t="s">
        <v>3331</v>
      </c>
      <c r="E1022" s="2" t="s">
        <v>70</v>
      </c>
      <c r="F1022" s="2" t="s">
        <v>80</v>
      </c>
      <c r="G1022" s="2" t="s">
        <v>3332</v>
      </c>
      <c r="H1022" s="2" t="s">
        <v>3333</v>
      </c>
      <c r="I1022" s="2">
        <v>42970</v>
      </c>
      <c r="J1022" s="2">
        <v>760</v>
      </c>
      <c r="K1022" s="2">
        <v>811</v>
      </c>
      <c r="L1022" s="2">
        <v>1031</v>
      </c>
      <c r="M1022" s="2">
        <v>1337</v>
      </c>
      <c r="N1022" s="2">
        <v>1555</v>
      </c>
    </row>
    <row r="1023" spans="1:14">
      <c r="A1023" s="2" t="s">
        <v>3101</v>
      </c>
      <c r="B1023" s="2" t="s">
        <v>3102</v>
      </c>
      <c r="C1023" s="2" t="s">
        <v>3334</v>
      </c>
      <c r="D1023" s="2" t="s">
        <v>3335</v>
      </c>
      <c r="E1023" s="2" t="s">
        <v>70</v>
      </c>
      <c r="F1023" s="2" t="s">
        <v>80</v>
      </c>
      <c r="G1023" s="2" t="s">
        <v>3336</v>
      </c>
      <c r="H1023" s="2" t="s">
        <v>3337</v>
      </c>
      <c r="I1023" s="2">
        <v>14140</v>
      </c>
      <c r="J1023" s="2">
        <v>646</v>
      </c>
      <c r="K1023" s="2">
        <v>668</v>
      </c>
      <c r="L1023" s="2">
        <v>877</v>
      </c>
      <c r="M1023" s="2">
        <v>1158</v>
      </c>
      <c r="N1023" s="2">
        <v>1163</v>
      </c>
    </row>
    <row r="1024" spans="1:14">
      <c r="A1024" s="2" t="s">
        <v>3101</v>
      </c>
      <c r="B1024" s="2" t="s">
        <v>3102</v>
      </c>
      <c r="C1024" s="2" t="s">
        <v>3338</v>
      </c>
      <c r="D1024" s="2" t="s">
        <v>1769</v>
      </c>
      <c r="E1024" s="2" t="s">
        <v>70</v>
      </c>
      <c r="F1024" s="2" t="s">
        <v>80</v>
      </c>
      <c r="G1024" s="2" t="s">
        <v>3339</v>
      </c>
      <c r="H1024" s="2" t="s">
        <v>3340</v>
      </c>
      <c r="I1024" s="2">
        <v>6150</v>
      </c>
      <c r="J1024" s="2">
        <v>646</v>
      </c>
      <c r="K1024" s="2">
        <v>676</v>
      </c>
      <c r="L1024" s="2">
        <v>877</v>
      </c>
      <c r="M1024" s="2">
        <v>1158</v>
      </c>
      <c r="N1024" s="2">
        <v>1163</v>
      </c>
    </row>
    <row r="1025" spans="1:14">
      <c r="A1025" s="2" t="s">
        <v>3101</v>
      </c>
      <c r="B1025" s="2" t="s">
        <v>3102</v>
      </c>
      <c r="C1025" s="2" t="s">
        <v>3341</v>
      </c>
      <c r="D1025" s="2" t="s">
        <v>3342</v>
      </c>
      <c r="E1025" s="2" t="s">
        <v>70</v>
      </c>
      <c r="F1025" s="2" t="s">
        <v>80</v>
      </c>
      <c r="G1025" s="2" t="s">
        <v>3343</v>
      </c>
      <c r="H1025" s="2" t="s">
        <v>3344</v>
      </c>
      <c r="I1025" s="2">
        <v>15225</v>
      </c>
      <c r="J1025" s="2">
        <v>646</v>
      </c>
      <c r="K1025" s="2">
        <v>668</v>
      </c>
      <c r="L1025" s="2">
        <v>877</v>
      </c>
      <c r="M1025" s="2">
        <v>1107</v>
      </c>
      <c r="N1025" s="2">
        <v>1257</v>
      </c>
    </row>
    <row r="1026" spans="1:14">
      <c r="A1026" s="2" t="s">
        <v>3101</v>
      </c>
      <c r="B1026" s="2" t="s">
        <v>3102</v>
      </c>
      <c r="C1026" s="2" t="s">
        <v>3345</v>
      </c>
      <c r="D1026" s="2" t="s">
        <v>3346</v>
      </c>
      <c r="E1026" s="2" t="s">
        <v>70</v>
      </c>
      <c r="F1026" s="2" t="s">
        <v>80</v>
      </c>
      <c r="G1026" s="2" t="s">
        <v>3347</v>
      </c>
      <c r="H1026" s="2" t="s">
        <v>3348</v>
      </c>
      <c r="I1026" s="2">
        <v>8940</v>
      </c>
      <c r="J1026" s="2">
        <v>646</v>
      </c>
      <c r="K1026" s="2">
        <v>668</v>
      </c>
      <c r="L1026" s="2">
        <v>877</v>
      </c>
      <c r="M1026" s="2">
        <v>1158</v>
      </c>
      <c r="N1026" s="2">
        <v>1163</v>
      </c>
    </row>
    <row r="1027" spans="1:14">
      <c r="A1027" s="2" t="s">
        <v>3101</v>
      </c>
      <c r="B1027" s="2" t="s">
        <v>3102</v>
      </c>
      <c r="C1027" s="2" t="s">
        <v>3349</v>
      </c>
      <c r="D1027" s="2" t="s">
        <v>3350</v>
      </c>
      <c r="E1027" s="2" t="s">
        <v>70</v>
      </c>
      <c r="F1027" s="2" t="s">
        <v>80</v>
      </c>
      <c r="G1027" s="2" t="s">
        <v>3351</v>
      </c>
      <c r="H1027" s="2" t="s">
        <v>3352</v>
      </c>
      <c r="I1027" s="2">
        <v>25620</v>
      </c>
      <c r="J1027" s="2">
        <v>672</v>
      </c>
      <c r="K1027" s="2">
        <v>730</v>
      </c>
      <c r="L1027" s="2">
        <v>900</v>
      </c>
      <c r="M1027" s="2">
        <v>1227</v>
      </c>
      <c r="N1027" s="2">
        <v>1260</v>
      </c>
    </row>
    <row r="1028" spans="1:14">
      <c r="A1028" s="2" t="s">
        <v>3101</v>
      </c>
      <c r="B1028" s="2" t="s">
        <v>3102</v>
      </c>
      <c r="C1028" s="2" t="s">
        <v>3353</v>
      </c>
      <c r="D1028" s="2" t="s">
        <v>3354</v>
      </c>
      <c r="E1028" s="2" t="s">
        <v>70</v>
      </c>
      <c r="F1028" s="2" t="s">
        <v>80</v>
      </c>
      <c r="G1028" s="2" t="s">
        <v>3355</v>
      </c>
      <c r="H1028" s="2" t="s">
        <v>3356</v>
      </c>
      <c r="I1028" s="2">
        <v>7060</v>
      </c>
      <c r="J1028" s="2">
        <v>646</v>
      </c>
      <c r="K1028" s="2">
        <v>668</v>
      </c>
      <c r="L1028" s="2">
        <v>877</v>
      </c>
      <c r="M1028" s="2">
        <v>1057</v>
      </c>
      <c r="N1028" s="2">
        <v>1163</v>
      </c>
    </row>
    <row r="1029" spans="1:14">
      <c r="A1029" s="2" t="s">
        <v>3101</v>
      </c>
      <c r="B1029" s="2" t="s">
        <v>3102</v>
      </c>
      <c r="C1029" s="2" t="s">
        <v>3186</v>
      </c>
      <c r="D1029" s="2" t="s">
        <v>697</v>
      </c>
      <c r="E1029" s="2" t="s">
        <v>70</v>
      </c>
      <c r="F1029" s="2" t="s">
        <v>71</v>
      </c>
      <c r="G1029" s="2" t="s">
        <v>3187</v>
      </c>
      <c r="H1029" s="2" t="s">
        <v>3357</v>
      </c>
      <c r="I1029" s="2">
        <v>493380</v>
      </c>
      <c r="J1029" s="2">
        <v>954</v>
      </c>
      <c r="K1029" s="2">
        <v>1017</v>
      </c>
      <c r="L1029" s="2">
        <v>1216</v>
      </c>
      <c r="M1029" s="2">
        <v>1632</v>
      </c>
      <c r="N1029" s="2">
        <v>1638</v>
      </c>
    </row>
    <row r="1030" spans="1:14">
      <c r="A1030" s="2" t="s">
        <v>3101</v>
      </c>
      <c r="B1030" s="2" t="s">
        <v>3102</v>
      </c>
      <c r="C1030" s="2" t="s">
        <v>3242</v>
      </c>
      <c r="D1030" s="2" t="s">
        <v>3358</v>
      </c>
      <c r="E1030" s="2" t="s">
        <v>70</v>
      </c>
      <c r="F1030" s="2" t="s">
        <v>71</v>
      </c>
      <c r="G1030" s="2" t="s">
        <v>3243</v>
      </c>
      <c r="H1030" s="2" t="s">
        <v>3359</v>
      </c>
      <c r="I1030" s="2">
        <v>93545</v>
      </c>
      <c r="J1030" s="2">
        <v>990</v>
      </c>
      <c r="K1030" s="2">
        <v>1052</v>
      </c>
      <c r="L1030" s="2">
        <v>1261</v>
      </c>
      <c r="M1030" s="2">
        <v>1675</v>
      </c>
      <c r="N1030" s="2">
        <v>1864</v>
      </c>
    </row>
    <row r="1031" spans="1:14">
      <c r="A1031" s="2" t="s">
        <v>3101</v>
      </c>
      <c r="B1031" s="2" t="s">
        <v>3102</v>
      </c>
      <c r="C1031" s="2" t="s">
        <v>3360</v>
      </c>
      <c r="D1031" s="2" t="s">
        <v>3361</v>
      </c>
      <c r="E1031" s="2" t="s">
        <v>70</v>
      </c>
      <c r="F1031" s="2" t="s">
        <v>80</v>
      </c>
      <c r="G1031" s="2" t="s">
        <v>3362</v>
      </c>
      <c r="H1031" s="2" t="s">
        <v>3363</v>
      </c>
      <c r="I1031" s="2">
        <v>18610</v>
      </c>
      <c r="J1031" s="2">
        <v>688</v>
      </c>
      <c r="K1031" s="2">
        <v>840</v>
      </c>
      <c r="L1031" s="2">
        <v>934</v>
      </c>
      <c r="M1031" s="2">
        <v>1234</v>
      </c>
      <c r="N1031" s="2">
        <v>1238</v>
      </c>
    </row>
    <row r="1032" spans="1:14">
      <c r="A1032" s="2" t="s">
        <v>3101</v>
      </c>
      <c r="B1032" s="2" t="s">
        <v>3102</v>
      </c>
      <c r="C1032" s="2" t="s">
        <v>3364</v>
      </c>
      <c r="D1032" s="2" t="s">
        <v>3365</v>
      </c>
      <c r="E1032" s="2" t="s">
        <v>70</v>
      </c>
      <c r="F1032" s="2" t="s">
        <v>80</v>
      </c>
      <c r="G1032" s="2" t="s">
        <v>3366</v>
      </c>
      <c r="H1032" s="2" t="s">
        <v>3367</v>
      </c>
      <c r="I1032" s="2">
        <v>4690</v>
      </c>
      <c r="J1032" s="2">
        <v>646</v>
      </c>
      <c r="K1032" s="2">
        <v>733</v>
      </c>
      <c r="L1032" s="2">
        <v>877</v>
      </c>
      <c r="M1032" s="2">
        <v>1057</v>
      </c>
      <c r="N1032" s="2">
        <v>1163</v>
      </c>
    </row>
    <row r="1033" spans="1:14">
      <c r="A1033" s="2" t="s">
        <v>3101</v>
      </c>
      <c r="B1033" s="2" t="s">
        <v>3102</v>
      </c>
      <c r="C1033" s="2" t="s">
        <v>3368</v>
      </c>
      <c r="D1033" s="2" t="s">
        <v>3369</v>
      </c>
      <c r="E1033" s="2" t="s">
        <v>70</v>
      </c>
      <c r="F1033" s="2" t="s">
        <v>80</v>
      </c>
      <c r="G1033" s="2" t="s">
        <v>3370</v>
      </c>
      <c r="H1033" s="2" t="s">
        <v>3371</v>
      </c>
      <c r="I1033" s="2">
        <v>9780</v>
      </c>
      <c r="J1033" s="2">
        <v>739</v>
      </c>
      <c r="K1033" s="2">
        <v>744</v>
      </c>
      <c r="L1033" s="2">
        <v>877</v>
      </c>
      <c r="M1033" s="2">
        <v>1161</v>
      </c>
      <c r="N1033" s="2">
        <v>1165</v>
      </c>
    </row>
    <row r="1034" spans="1:14">
      <c r="A1034" s="2" t="s">
        <v>3101</v>
      </c>
      <c r="B1034" s="2" t="s">
        <v>3102</v>
      </c>
      <c r="C1034" s="2" t="s">
        <v>2621</v>
      </c>
      <c r="D1034" s="2" t="s">
        <v>720</v>
      </c>
      <c r="E1034" s="2" t="s">
        <v>70</v>
      </c>
      <c r="F1034" s="2" t="s">
        <v>71</v>
      </c>
      <c r="G1034" s="2" t="s">
        <v>2622</v>
      </c>
      <c r="H1034" s="2" t="s">
        <v>3372</v>
      </c>
      <c r="I1034" s="2">
        <v>174315</v>
      </c>
      <c r="J1034" s="2">
        <v>707</v>
      </c>
      <c r="K1034" s="2">
        <v>831</v>
      </c>
      <c r="L1034" s="2">
        <v>1025</v>
      </c>
      <c r="M1034" s="2">
        <v>1336</v>
      </c>
      <c r="N1034" s="2">
        <v>1578</v>
      </c>
    </row>
    <row r="1035" spans="1:14">
      <c r="A1035" s="2" t="s">
        <v>3101</v>
      </c>
      <c r="B1035" s="2" t="s">
        <v>3102</v>
      </c>
      <c r="C1035" s="2" t="s">
        <v>3373</v>
      </c>
      <c r="D1035" s="2" t="s">
        <v>283</v>
      </c>
      <c r="E1035" s="2" t="s">
        <v>70</v>
      </c>
      <c r="F1035" s="2" t="s">
        <v>80</v>
      </c>
      <c r="G1035" s="2" t="s">
        <v>3374</v>
      </c>
      <c r="H1035" s="2" t="s">
        <v>3375</v>
      </c>
      <c r="I1035" s="2">
        <v>11735</v>
      </c>
      <c r="J1035" s="2">
        <v>646</v>
      </c>
      <c r="K1035" s="2">
        <v>732</v>
      </c>
      <c r="L1035" s="2">
        <v>877</v>
      </c>
      <c r="M1035" s="2">
        <v>1229</v>
      </c>
      <c r="N1035" s="2">
        <v>1333</v>
      </c>
    </row>
    <row r="1036" spans="1:14">
      <c r="A1036" s="2" t="s">
        <v>3101</v>
      </c>
      <c r="B1036" s="2" t="s">
        <v>3102</v>
      </c>
      <c r="C1036" s="2" t="s">
        <v>3376</v>
      </c>
      <c r="D1036" s="2" t="s">
        <v>3377</v>
      </c>
      <c r="E1036" s="2" t="s">
        <v>70</v>
      </c>
      <c r="F1036" s="2" t="s">
        <v>80</v>
      </c>
      <c r="G1036" s="2" t="s">
        <v>3378</v>
      </c>
      <c r="H1036" s="2" t="s">
        <v>3379</v>
      </c>
      <c r="I1036" s="2">
        <v>35815</v>
      </c>
      <c r="J1036" s="2">
        <v>703</v>
      </c>
      <c r="K1036" s="2">
        <v>719</v>
      </c>
      <c r="L1036" s="2">
        <v>904</v>
      </c>
      <c r="M1036" s="2">
        <v>1190</v>
      </c>
      <c r="N1036" s="2">
        <v>1232</v>
      </c>
    </row>
    <row r="1037" spans="1:14">
      <c r="A1037" s="2" t="s">
        <v>3101</v>
      </c>
      <c r="B1037" s="2" t="s">
        <v>3102</v>
      </c>
      <c r="C1037" s="2" t="s">
        <v>3380</v>
      </c>
      <c r="D1037" s="2" t="s">
        <v>3381</v>
      </c>
      <c r="E1037" s="2" t="s">
        <v>70</v>
      </c>
      <c r="F1037" s="2" t="s">
        <v>71</v>
      </c>
      <c r="G1037" s="2" t="s">
        <v>3382</v>
      </c>
      <c r="H1037" s="2" t="s">
        <v>3383</v>
      </c>
      <c r="I1037" s="2">
        <v>98575</v>
      </c>
      <c r="J1037" s="2">
        <v>875</v>
      </c>
      <c r="K1037" s="2">
        <v>951</v>
      </c>
      <c r="L1037" s="2">
        <v>1056</v>
      </c>
      <c r="M1037" s="2">
        <v>1476</v>
      </c>
      <c r="N1037" s="2">
        <v>1773</v>
      </c>
    </row>
    <row r="1038" spans="1:14">
      <c r="A1038" s="2" t="s">
        <v>3101</v>
      </c>
      <c r="B1038" s="2" t="s">
        <v>3102</v>
      </c>
      <c r="C1038" s="2" t="s">
        <v>3384</v>
      </c>
      <c r="D1038" s="2" t="s">
        <v>3385</v>
      </c>
      <c r="E1038" s="2" t="s">
        <v>70</v>
      </c>
      <c r="F1038" s="2" t="s">
        <v>80</v>
      </c>
      <c r="G1038" s="2" t="s">
        <v>3386</v>
      </c>
      <c r="H1038" s="2" t="s">
        <v>3387</v>
      </c>
      <c r="I1038" s="2">
        <v>17015</v>
      </c>
      <c r="J1038" s="2">
        <v>674</v>
      </c>
      <c r="K1038" s="2">
        <v>697</v>
      </c>
      <c r="L1038" s="2">
        <v>915</v>
      </c>
      <c r="M1038" s="2">
        <v>1102</v>
      </c>
      <c r="N1038" s="2">
        <v>1332</v>
      </c>
    </row>
    <row r="1039" spans="1:14">
      <c r="A1039" s="2" t="s">
        <v>3101</v>
      </c>
      <c r="B1039" s="2" t="s">
        <v>3102</v>
      </c>
      <c r="C1039" s="2" t="s">
        <v>3388</v>
      </c>
      <c r="D1039" s="2" t="s">
        <v>1804</v>
      </c>
      <c r="E1039" s="2" t="s">
        <v>70</v>
      </c>
      <c r="F1039" s="2" t="s">
        <v>80</v>
      </c>
      <c r="G1039" s="2" t="s">
        <v>3389</v>
      </c>
      <c r="H1039" s="2" t="s">
        <v>3390</v>
      </c>
      <c r="I1039" s="2">
        <v>5915</v>
      </c>
      <c r="J1039" s="2">
        <v>646</v>
      </c>
      <c r="K1039" s="2">
        <v>668</v>
      </c>
      <c r="L1039" s="2">
        <v>877</v>
      </c>
      <c r="M1039" s="2">
        <v>1057</v>
      </c>
      <c r="N1039" s="2">
        <v>1163</v>
      </c>
    </row>
    <row r="1040" spans="1:14">
      <c r="A1040" s="2" t="s">
        <v>3101</v>
      </c>
      <c r="B1040" s="2" t="s">
        <v>3102</v>
      </c>
      <c r="C1040" s="2" t="s">
        <v>3391</v>
      </c>
      <c r="D1040" s="2" t="s">
        <v>742</v>
      </c>
      <c r="E1040" s="2" t="s">
        <v>70</v>
      </c>
      <c r="F1040" s="2" t="s">
        <v>80</v>
      </c>
      <c r="G1040" s="2" t="s">
        <v>3392</v>
      </c>
      <c r="H1040" s="2" t="s">
        <v>3393</v>
      </c>
      <c r="I1040" s="2">
        <v>12105</v>
      </c>
      <c r="J1040" s="2">
        <v>646</v>
      </c>
      <c r="K1040" s="2">
        <v>668</v>
      </c>
      <c r="L1040" s="2">
        <v>877</v>
      </c>
      <c r="M1040" s="2">
        <v>1158</v>
      </c>
      <c r="N1040" s="2">
        <v>1163</v>
      </c>
    </row>
    <row r="1041" spans="1:14">
      <c r="A1041" s="2" t="s">
        <v>3101</v>
      </c>
      <c r="B1041" s="2" t="s">
        <v>3102</v>
      </c>
      <c r="C1041" s="2" t="s">
        <v>3394</v>
      </c>
      <c r="D1041" s="2" t="s">
        <v>746</v>
      </c>
      <c r="E1041" s="2" t="s">
        <v>70</v>
      </c>
      <c r="F1041" s="2" t="s">
        <v>80</v>
      </c>
      <c r="G1041" s="2" t="s">
        <v>3395</v>
      </c>
      <c r="H1041" s="2" t="s">
        <v>3396</v>
      </c>
      <c r="I1041" s="2">
        <v>7205</v>
      </c>
      <c r="J1041" s="2">
        <v>646</v>
      </c>
      <c r="K1041" s="2">
        <v>792</v>
      </c>
      <c r="L1041" s="2">
        <v>877</v>
      </c>
      <c r="M1041" s="2">
        <v>1110</v>
      </c>
      <c r="N1041" s="2">
        <v>1431</v>
      </c>
    </row>
    <row r="1042" spans="1:14">
      <c r="A1042" s="2" t="s">
        <v>3101</v>
      </c>
      <c r="B1042" s="2" t="s">
        <v>3102</v>
      </c>
      <c r="C1042" s="2" t="s">
        <v>3397</v>
      </c>
      <c r="D1042" s="2" t="s">
        <v>3398</v>
      </c>
      <c r="E1042" s="2" t="s">
        <v>70</v>
      </c>
      <c r="F1042" s="2" t="s">
        <v>80</v>
      </c>
      <c r="G1042" s="2" t="s">
        <v>3399</v>
      </c>
      <c r="H1042" s="2" t="s">
        <v>3400</v>
      </c>
      <c r="I1042" s="2">
        <v>35290</v>
      </c>
      <c r="J1042" s="2">
        <v>750</v>
      </c>
      <c r="K1042" s="2">
        <v>776</v>
      </c>
      <c r="L1042" s="2">
        <v>1018</v>
      </c>
      <c r="M1042" s="2">
        <v>1271</v>
      </c>
      <c r="N1042" s="2">
        <v>1467</v>
      </c>
    </row>
    <row r="1043" spans="1:14">
      <c r="A1043" s="2" t="s">
        <v>3101</v>
      </c>
      <c r="B1043" s="2" t="s">
        <v>3102</v>
      </c>
      <c r="C1043" s="2" t="s">
        <v>3186</v>
      </c>
      <c r="D1043" s="2" t="s">
        <v>2278</v>
      </c>
      <c r="E1043" s="2" t="s">
        <v>70</v>
      </c>
      <c r="F1043" s="2" t="s">
        <v>71</v>
      </c>
      <c r="G1043" s="2" t="s">
        <v>3187</v>
      </c>
      <c r="H1043" s="2" t="s">
        <v>3401</v>
      </c>
      <c r="I1043" s="2">
        <v>52710</v>
      </c>
      <c r="J1043" s="2">
        <v>954</v>
      </c>
      <c r="K1043" s="2">
        <v>1017</v>
      </c>
      <c r="L1043" s="2">
        <v>1216</v>
      </c>
      <c r="M1043" s="2">
        <v>1632</v>
      </c>
      <c r="N1043" s="2">
        <v>1638</v>
      </c>
    </row>
    <row r="1044" spans="1:14">
      <c r="A1044" s="2" t="s">
        <v>3101</v>
      </c>
      <c r="B1044" s="2" t="s">
        <v>3102</v>
      </c>
      <c r="C1044" s="2" t="s">
        <v>3402</v>
      </c>
      <c r="D1044" s="2" t="s">
        <v>304</v>
      </c>
      <c r="E1044" s="2" t="s">
        <v>70</v>
      </c>
      <c r="F1044" s="2" t="s">
        <v>71</v>
      </c>
      <c r="G1044" s="2" t="s">
        <v>3403</v>
      </c>
      <c r="H1044" s="2" t="s">
        <v>3404</v>
      </c>
      <c r="I1044" s="2">
        <v>22535</v>
      </c>
      <c r="J1044" s="2">
        <v>662</v>
      </c>
      <c r="K1044" s="2">
        <v>674</v>
      </c>
      <c r="L1044" s="2">
        <v>882</v>
      </c>
      <c r="M1044" s="2">
        <v>1102</v>
      </c>
      <c r="N1044" s="2">
        <v>1173</v>
      </c>
    </row>
    <row r="1045" spans="1:14">
      <c r="A1045" s="2" t="s">
        <v>3101</v>
      </c>
      <c r="B1045" s="2" t="s">
        <v>3102</v>
      </c>
      <c r="C1045" s="2" t="s">
        <v>3405</v>
      </c>
      <c r="D1045" s="2" t="s">
        <v>2285</v>
      </c>
      <c r="E1045" s="2" t="s">
        <v>70</v>
      </c>
      <c r="F1045" s="2" t="s">
        <v>80</v>
      </c>
      <c r="G1045" s="2" t="s">
        <v>3406</v>
      </c>
      <c r="H1045" s="2" t="s">
        <v>3407</v>
      </c>
      <c r="I1045" s="2">
        <v>6485</v>
      </c>
      <c r="J1045" s="2">
        <v>646</v>
      </c>
      <c r="K1045" s="2">
        <v>712</v>
      </c>
      <c r="L1045" s="2">
        <v>877</v>
      </c>
      <c r="M1045" s="2">
        <v>1057</v>
      </c>
      <c r="N1045" s="2">
        <v>1163</v>
      </c>
    </row>
    <row r="1046" spans="1:14">
      <c r="A1046" s="2" t="s">
        <v>3101</v>
      </c>
      <c r="B1046" s="2" t="s">
        <v>3102</v>
      </c>
      <c r="C1046" s="2" t="s">
        <v>3408</v>
      </c>
      <c r="D1046" s="2" t="s">
        <v>2289</v>
      </c>
      <c r="E1046" s="2" t="s">
        <v>70</v>
      </c>
      <c r="F1046" s="2" t="s">
        <v>80</v>
      </c>
      <c r="G1046" s="2" t="s">
        <v>3409</v>
      </c>
      <c r="H1046" s="2" t="s">
        <v>3410</v>
      </c>
      <c r="I1046" s="2">
        <v>36985</v>
      </c>
      <c r="J1046" s="2">
        <v>664</v>
      </c>
      <c r="K1046" s="2">
        <v>668</v>
      </c>
      <c r="L1046" s="2">
        <v>877</v>
      </c>
      <c r="M1046" s="2">
        <v>1155</v>
      </c>
      <c r="N1046" s="2">
        <v>1473</v>
      </c>
    </row>
    <row r="1047" spans="1:14">
      <c r="A1047" s="2" t="s">
        <v>3101</v>
      </c>
      <c r="B1047" s="2" t="s">
        <v>3102</v>
      </c>
      <c r="C1047" s="2" t="s">
        <v>3411</v>
      </c>
      <c r="D1047" s="2" t="s">
        <v>2816</v>
      </c>
      <c r="E1047" s="2" t="s">
        <v>70</v>
      </c>
      <c r="F1047" s="2" t="s">
        <v>80</v>
      </c>
      <c r="G1047" s="2" t="s">
        <v>3412</v>
      </c>
      <c r="H1047" s="2" t="s">
        <v>3413</v>
      </c>
      <c r="I1047" s="2">
        <v>10705</v>
      </c>
      <c r="J1047" s="2">
        <v>646</v>
      </c>
      <c r="K1047" s="2">
        <v>684</v>
      </c>
      <c r="L1047" s="2">
        <v>877</v>
      </c>
      <c r="M1047" s="2">
        <v>1182</v>
      </c>
      <c r="N1047" s="2">
        <v>1318</v>
      </c>
    </row>
    <row r="1048" spans="1:14">
      <c r="A1048" s="2" t="s">
        <v>3101</v>
      </c>
      <c r="B1048" s="2" t="s">
        <v>3102</v>
      </c>
      <c r="C1048" s="2" t="s">
        <v>3414</v>
      </c>
      <c r="D1048" s="2" t="s">
        <v>3415</v>
      </c>
      <c r="E1048" s="2" t="s">
        <v>70</v>
      </c>
      <c r="F1048" s="2" t="s">
        <v>80</v>
      </c>
      <c r="G1048" s="2" t="s">
        <v>3416</v>
      </c>
      <c r="H1048" s="2" t="s">
        <v>3417</v>
      </c>
      <c r="I1048" s="2">
        <v>20050</v>
      </c>
      <c r="J1048" s="2">
        <v>646</v>
      </c>
      <c r="K1048" s="2">
        <v>668</v>
      </c>
      <c r="L1048" s="2">
        <v>877</v>
      </c>
      <c r="M1048" s="2">
        <v>1158</v>
      </c>
      <c r="N1048" s="2">
        <v>1163</v>
      </c>
    </row>
    <row r="1049" spans="1:14">
      <c r="A1049" s="2" t="s">
        <v>3101</v>
      </c>
      <c r="B1049" s="2" t="s">
        <v>3102</v>
      </c>
      <c r="C1049" s="2" t="s">
        <v>3418</v>
      </c>
      <c r="D1049" s="2" t="s">
        <v>3419</v>
      </c>
      <c r="E1049" s="2" t="s">
        <v>70</v>
      </c>
      <c r="F1049" s="2" t="s">
        <v>71</v>
      </c>
      <c r="G1049" s="2" t="s">
        <v>3420</v>
      </c>
      <c r="H1049" s="2" t="s">
        <v>3421</v>
      </c>
      <c r="I1049" s="2">
        <v>105525</v>
      </c>
      <c r="J1049" s="2">
        <v>715</v>
      </c>
      <c r="K1049" s="2">
        <v>818</v>
      </c>
      <c r="L1049" s="2">
        <v>1043</v>
      </c>
      <c r="M1049" s="2">
        <v>1257</v>
      </c>
      <c r="N1049" s="2">
        <v>1383</v>
      </c>
    </row>
    <row r="1050" spans="1:14">
      <c r="A1050" s="2" t="s">
        <v>3101</v>
      </c>
      <c r="B1050" s="2" t="s">
        <v>3102</v>
      </c>
      <c r="C1050" s="2" t="s">
        <v>3422</v>
      </c>
      <c r="D1050" s="2" t="s">
        <v>2314</v>
      </c>
      <c r="E1050" s="2" t="s">
        <v>70</v>
      </c>
      <c r="F1050" s="2" t="s">
        <v>80</v>
      </c>
      <c r="G1050" s="2" t="s">
        <v>3423</v>
      </c>
      <c r="H1050" s="2" t="s">
        <v>3424</v>
      </c>
      <c r="I1050" s="2">
        <v>7415</v>
      </c>
      <c r="J1050" s="2">
        <v>646</v>
      </c>
      <c r="K1050" s="2">
        <v>668</v>
      </c>
      <c r="L1050" s="2">
        <v>877</v>
      </c>
      <c r="M1050" s="2">
        <v>1229</v>
      </c>
      <c r="N1050" s="2">
        <v>1426</v>
      </c>
    </row>
    <row r="1051" spans="1:14">
      <c r="A1051" s="2" t="s">
        <v>3101</v>
      </c>
      <c r="B1051" s="2" t="s">
        <v>3102</v>
      </c>
      <c r="C1051" s="2" t="s">
        <v>3425</v>
      </c>
      <c r="D1051" s="2" t="s">
        <v>3426</v>
      </c>
      <c r="E1051" s="2" t="s">
        <v>70</v>
      </c>
      <c r="F1051" s="2" t="s">
        <v>80</v>
      </c>
      <c r="G1051" s="2" t="s">
        <v>3427</v>
      </c>
      <c r="H1051" s="2" t="s">
        <v>3428</v>
      </c>
      <c r="I1051" s="2">
        <v>12895</v>
      </c>
      <c r="J1051" s="2">
        <v>646</v>
      </c>
      <c r="K1051" s="2">
        <v>668</v>
      </c>
      <c r="L1051" s="2">
        <v>877</v>
      </c>
      <c r="M1051" s="2">
        <v>1057</v>
      </c>
      <c r="N1051" s="2">
        <v>1163</v>
      </c>
    </row>
    <row r="1052" spans="1:14">
      <c r="A1052" s="2" t="s">
        <v>3429</v>
      </c>
      <c r="B1052" s="2" t="s">
        <v>3430</v>
      </c>
      <c r="C1052" s="2" t="s">
        <v>3431</v>
      </c>
      <c r="D1052" s="2" t="s">
        <v>2826</v>
      </c>
      <c r="E1052" s="2" t="s">
        <v>70</v>
      </c>
      <c r="F1052" s="2" t="s">
        <v>80</v>
      </c>
      <c r="G1052" s="2" t="s">
        <v>3432</v>
      </c>
      <c r="H1052" s="2" t="s">
        <v>3433</v>
      </c>
      <c r="I1052" s="2">
        <v>12555</v>
      </c>
      <c r="J1052" s="2">
        <v>636</v>
      </c>
      <c r="K1052" s="2">
        <v>679</v>
      </c>
      <c r="L1052" s="2">
        <v>872</v>
      </c>
      <c r="M1052" s="2">
        <v>1140</v>
      </c>
      <c r="N1052" s="2">
        <v>1251</v>
      </c>
    </row>
    <row r="1053" spans="1:14">
      <c r="A1053" s="2" t="s">
        <v>3429</v>
      </c>
      <c r="B1053" s="2" t="s">
        <v>3430</v>
      </c>
      <c r="C1053" s="2" t="s">
        <v>3434</v>
      </c>
      <c r="D1053" s="2" t="s">
        <v>3435</v>
      </c>
      <c r="E1053" s="2" t="s">
        <v>70</v>
      </c>
      <c r="F1053" s="2" t="s">
        <v>80</v>
      </c>
      <c r="G1053" s="2" t="s">
        <v>3436</v>
      </c>
      <c r="H1053" s="2" t="s">
        <v>3437</v>
      </c>
      <c r="I1053" s="2">
        <v>7800</v>
      </c>
      <c r="J1053" s="2">
        <v>625</v>
      </c>
      <c r="K1053" s="2">
        <v>711</v>
      </c>
      <c r="L1053" s="2">
        <v>872</v>
      </c>
      <c r="M1053" s="2">
        <v>1051</v>
      </c>
      <c r="N1053" s="2">
        <v>1251</v>
      </c>
    </row>
    <row r="1054" spans="1:14">
      <c r="A1054" s="2" t="s">
        <v>3429</v>
      </c>
      <c r="B1054" s="2" t="s">
        <v>3430</v>
      </c>
      <c r="C1054" s="2" t="s">
        <v>3438</v>
      </c>
      <c r="D1054" s="2" t="s">
        <v>3439</v>
      </c>
      <c r="E1054" s="2" t="s">
        <v>70</v>
      </c>
      <c r="F1054" s="2" t="s">
        <v>80</v>
      </c>
      <c r="G1054" s="2" t="s">
        <v>3440</v>
      </c>
      <c r="H1054" s="2" t="s">
        <v>3441</v>
      </c>
      <c r="I1054" s="2">
        <v>16310</v>
      </c>
      <c r="J1054" s="2">
        <v>625</v>
      </c>
      <c r="K1054" s="2">
        <v>665</v>
      </c>
      <c r="L1054" s="2">
        <v>872</v>
      </c>
      <c r="M1054" s="2">
        <v>1222</v>
      </c>
      <c r="N1054" s="2">
        <v>1386</v>
      </c>
    </row>
    <row r="1055" spans="1:14">
      <c r="A1055" s="2" t="s">
        <v>3429</v>
      </c>
      <c r="B1055" s="2" t="s">
        <v>3430</v>
      </c>
      <c r="C1055" s="2" t="s">
        <v>3442</v>
      </c>
      <c r="D1055" s="2" t="s">
        <v>3443</v>
      </c>
      <c r="E1055" s="2" t="s">
        <v>70</v>
      </c>
      <c r="F1055" s="2" t="s">
        <v>80</v>
      </c>
      <c r="G1055" s="2" t="s">
        <v>3444</v>
      </c>
      <c r="H1055" s="2" t="s">
        <v>3445</v>
      </c>
      <c r="I1055" s="2">
        <v>4080</v>
      </c>
      <c r="J1055" s="2">
        <v>625</v>
      </c>
      <c r="K1055" s="2">
        <v>767</v>
      </c>
      <c r="L1055" s="2">
        <v>872</v>
      </c>
      <c r="M1055" s="2">
        <v>1158</v>
      </c>
      <c r="N1055" s="2">
        <v>1464</v>
      </c>
    </row>
    <row r="1056" spans="1:14">
      <c r="A1056" s="2" t="s">
        <v>3429</v>
      </c>
      <c r="B1056" s="2" t="s">
        <v>3430</v>
      </c>
      <c r="C1056" s="2" t="s">
        <v>3446</v>
      </c>
      <c r="D1056" s="2" t="s">
        <v>3447</v>
      </c>
      <c r="E1056" s="2" t="s">
        <v>70</v>
      </c>
      <c r="F1056" s="2" t="s">
        <v>80</v>
      </c>
      <c r="G1056" s="2" t="s">
        <v>3448</v>
      </c>
      <c r="H1056" s="2" t="s">
        <v>3449</v>
      </c>
      <c r="I1056" s="2">
        <v>25475</v>
      </c>
      <c r="J1056" s="2">
        <v>625</v>
      </c>
      <c r="K1056" s="2">
        <v>708</v>
      </c>
      <c r="L1056" s="2">
        <v>872</v>
      </c>
      <c r="M1056" s="2">
        <v>1222</v>
      </c>
      <c r="N1056" s="2">
        <v>1258</v>
      </c>
    </row>
    <row r="1057" spans="1:14">
      <c r="A1057" s="2" t="s">
        <v>3429</v>
      </c>
      <c r="B1057" s="2" t="s">
        <v>3430</v>
      </c>
      <c r="C1057" s="2" t="s">
        <v>3450</v>
      </c>
      <c r="D1057" s="2" t="s">
        <v>3451</v>
      </c>
      <c r="E1057" s="2" t="s">
        <v>70</v>
      </c>
      <c r="F1057" s="2" t="s">
        <v>80</v>
      </c>
      <c r="G1057" s="2" t="s">
        <v>3452</v>
      </c>
      <c r="H1057" s="2" t="s">
        <v>3453</v>
      </c>
      <c r="I1057" s="2">
        <v>14405</v>
      </c>
      <c r="J1057" s="2">
        <v>624</v>
      </c>
      <c r="K1057" s="2">
        <v>694</v>
      </c>
      <c r="L1057" s="2">
        <v>910</v>
      </c>
      <c r="M1057" s="2">
        <v>1096</v>
      </c>
      <c r="N1057" s="2">
        <v>1296</v>
      </c>
    </row>
    <row r="1058" spans="1:14">
      <c r="A1058" s="2" t="s">
        <v>3429</v>
      </c>
      <c r="B1058" s="2" t="s">
        <v>3430</v>
      </c>
      <c r="C1058" s="2" t="s">
        <v>3454</v>
      </c>
      <c r="D1058" s="2" t="s">
        <v>2513</v>
      </c>
      <c r="E1058" s="2" t="s">
        <v>70</v>
      </c>
      <c r="F1058" s="2" t="s">
        <v>80</v>
      </c>
      <c r="G1058" s="2" t="s">
        <v>3455</v>
      </c>
      <c r="H1058" s="2" t="s">
        <v>3456</v>
      </c>
      <c r="I1058" s="2">
        <v>9485</v>
      </c>
      <c r="J1058" s="2">
        <v>625</v>
      </c>
      <c r="K1058" s="2">
        <v>665</v>
      </c>
      <c r="L1058" s="2">
        <v>872</v>
      </c>
      <c r="M1058" s="2">
        <v>1152</v>
      </c>
      <c r="N1058" s="2">
        <v>1156</v>
      </c>
    </row>
    <row r="1059" spans="1:14">
      <c r="A1059" s="2" t="s">
        <v>3429</v>
      </c>
      <c r="B1059" s="2" t="s">
        <v>3430</v>
      </c>
      <c r="C1059" s="2" t="s">
        <v>3457</v>
      </c>
      <c r="D1059" s="2" t="s">
        <v>94</v>
      </c>
      <c r="E1059" s="2" t="s">
        <v>70</v>
      </c>
      <c r="F1059" s="2" t="s">
        <v>71</v>
      </c>
      <c r="G1059" s="2" t="s">
        <v>3458</v>
      </c>
      <c r="H1059" s="2" t="s">
        <v>3459</v>
      </c>
      <c r="I1059" s="2">
        <v>67620</v>
      </c>
      <c r="J1059" s="2">
        <v>690</v>
      </c>
      <c r="K1059" s="2">
        <v>760</v>
      </c>
      <c r="L1059" s="2">
        <v>995</v>
      </c>
      <c r="M1059" s="2">
        <v>1305</v>
      </c>
      <c r="N1059" s="2">
        <v>1594</v>
      </c>
    </row>
    <row r="1060" spans="1:14">
      <c r="A1060" s="2" t="s">
        <v>3429</v>
      </c>
      <c r="B1060" s="2" t="s">
        <v>3430</v>
      </c>
      <c r="C1060" s="2" t="s">
        <v>3460</v>
      </c>
      <c r="D1060" s="2" t="s">
        <v>3461</v>
      </c>
      <c r="E1060" s="2" t="s">
        <v>70</v>
      </c>
      <c r="F1060" s="2" t="s">
        <v>80</v>
      </c>
      <c r="G1060" s="2" t="s">
        <v>3462</v>
      </c>
      <c r="H1060" s="2" t="s">
        <v>3463</v>
      </c>
      <c r="I1060" s="2">
        <v>2570</v>
      </c>
      <c r="J1060" s="2">
        <v>625</v>
      </c>
      <c r="K1060" s="2">
        <v>736</v>
      </c>
      <c r="L1060" s="2">
        <v>872</v>
      </c>
      <c r="M1060" s="2">
        <v>1090</v>
      </c>
      <c r="N1060" s="2">
        <v>1251</v>
      </c>
    </row>
    <row r="1061" spans="1:14">
      <c r="A1061" s="2" t="s">
        <v>3429</v>
      </c>
      <c r="B1061" s="2" t="s">
        <v>3430</v>
      </c>
      <c r="C1061" s="2" t="s">
        <v>3464</v>
      </c>
      <c r="D1061" s="2" t="s">
        <v>3465</v>
      </c>
      <c r="E1061" s="2" t="s">
        <v>70</v>
      </c>
      <c r="F1061" s="2" t="s">
        <v>80</v>
      </c>
      <c r="G1061" s="2" t="s">
        <v>3466</v>
      </c>
      <c r="H1061" s="2" t="s">
        <v>3467</v>
      </c>
      <c r="I1061" s="2">
        <v>3390</v>
      </c>
      <c r="J1061" s="2">
        <v>625</v>
      </c>
      <c r="K1061" s="2">
        <v>665</v>
      </c>
      <c r="L1061" s="2">
        <v>872</v>
      </c>
      <c r="M1061" s="2">
        <v>1152</v>
      </c>
      <c r="N1061" s="2">
        <v>1156</v>
      </c>
    </row>
    <row r="1062" spans="1:14">
      <c r="A1062" s="2" t="s">
        <v>3429</v>
      </c>
      <c r="B1062" s="2" t="s">
        <v>3430</v>
      </c>
      <c r="C1062" s="2" t="s">
        <v>3468</v>
      </c>
      <c r="D1062" s="2" t="s">
        <v>106</v>
      </c>
      <c r="E1062" s="2" t="s">
        <v>70</v>
      </c>
      <c r="F1062" s="2" t="s">
        <v>80</v>
      </c>
      <c r="G1062" s="2" t="s">
        <v>3469</v>
      </c>
      <c r="H1062" s="2" t="s">
        <v>3470</v>
      </c>
      <c r="I1062" s="2">
        <v>19380</v>
      </c>
      <c r="J1062" s="2">
        <v>660</v>
      </c>
      <c r="K1062" s="2">
        <v>665</v>
      </c>
      <c r="L1062" s="2">
        <v>872</v>
      </c>
      <c r="M1062" s="2">
        <v>1152</v>
      </c>
      <c r="N1062" s="2">
        <v>1156</v>
      </c>
    </row>
    <row r="1063" spans="1:14">
      <c r="A1063" s="2" t="s">
        <v>3429</v>
      </c>
      <c r="B1063" s="2" t="s">
        <v>3430</v>
      </c>
      <c r="C1063" s="2" t="s">
        <v>3471</v>
      </c>
      <c r="D1063" s="2" t="s">
        <v>1015</v>
      </c>
      <c r="E1063" s="2" t="s">
        <v>70</v>
      </c>
      <c r="F1063" s="2" t="s">
        <v>80</v>
      </c>
      <c r="G1063" s="2" t="s">
        <v>3472</v>
      </c>
      <c r="H1063" s="2" t="s">
        <v>3473</v>
      </c>
      <c r="I1063" s="2">
        <v>2620</v>
      </c>
      <c r="J1063" s="2">
        <v>625</v>
      </c>
      <c r="K1063" s="2">
        <v>674</v>
      </c>
      <c r="L1063" s="2">
        <v>872</v>
      </c>
      <c r="M1063" s="2">
        <v>1051</v>
      </c>
      <c r="N1063" s="2">
        <v>1272</v>
      </c>
    </row>
    <row r="1064" spans="1:14">
      <c r="A1064" s="2" t="s">
        <v>3429</v>
      </c>
      <c r="B1064" s="2" t="s">
        <v>3430</v>
      </c>
      <c r="C1064" s="2" t="s">
        <v>3474</v>
      </c>
      <c r="D1064" s="2" t="s">
        <v>534</v>
      </c>
      <c r="E1064" s="2" t="s">
        <v>70</v>
      </c>
      <c r="F1064" s="2" t="s">
        <v>80</v>
      </c>
      <c r="G1064" s="2" t="s">
        <v>3475</v>
      </c>
      <c r="H1064" s="2" t="s">
        <v>3476</v>
      </c>
      <c r="I1064" s="2">
        <v>1975</v>
      </c>
      <c r="J1064" s="2">
        <v>625</v>
      </c>
      <c r="K1064" s="2">
        <v>788</v>
      </c>
      <c r="L1064" s="2">
        <v>872</v>
      </c>
      <c r="M1064" s="2">
        <v>1102</v>
      </c>
      <c r="N1064" s="2">
        <v>1251</v>
      </c>
    </row>
    <row r="1065" spans="1:14">
      <c r="A1065" s="2" t="s">
        <v>3429</v>
      </c>
      <c r="B1065" s="2" t="s">
        <v>3430</v>
      </c>
      <c r="C1065" s="2" t="s">
        <v>3477</v>
      </c>
      <c r="D1065" s="2" t="s">
        <v>122</v>
      </c>
      <c r="E1065" s="2" t="s">
        <v>70</v>
      </c>
      <c r="F1065" s="2" t="s">
        <v>80</v>
      </c>
      <c r="G1065" s="2" t="s">
        <v>3478</v>
      </c>
      <c r="H1065" s="2" t="s">
        <v>3479</v>
      </c>
      <c r="I1065" s="2">
        <v>8090</v>
      </c>
      <c r="J1065" s="2">
        <v>625</v>
      </c>
      <c r="K1065" s="2">
        <v>665</v>
      </c>
      <c r="L1065" s="2">
        <v>872</v>
      </c>
      <c r="M1065" s="2">
        <v>1178</v>
      </c>
      <c r="N1065" s="2">
        <v>1183</v>
      </c>
    </row>
    <row r="1066" spans="1:14">
      <c r="A1066" s="2" t="s">
        <v>3429</v>
      </c>
      <c r="B1066" s="2" t="s">
        <v>3430</v>
      </c>
      <c r="C1066" s="2" t="s">
        <v>3480</v>
      </c>
      <c r="D1066" s="2" t="s">
        <v>3481</v>
      </c>
      <c r="E1066" s="2" t="s">
        <v>70</v>
      </c>
      <c r="F1066" s="2" t="s">
        <v>80</v>
      </c>
      <c r="G1066" s="2" t="s">
        <v>3482</v>
      </c>
      <c r="H1066" s="2" t="s">
        <v>3483</v>
      </c>
      <c r="I1066" s="2">
        <v>9010</v>
      </c>
      <c r="J1066" s="2">
        <v>625</v>
      </c>
      <c r="K1066" s="2">
        <v>665</v>
      </c>
      <c r="L1066" s="2">
        <v>872</v>
      </c>
      <c r="M1066" s="2">
        <v>1051</v>
      </c>
      <c r="N1066" s="2">
        <v>1232</v>
      </c>
    </row>
    <row r="1067" spans="1:14">
      <c r="A1067" s="2" t="s">
        <v>3429</v>
      </c>
      <c r="B1067" s="2" t="s">
        <v>3430</v>
      </c>
      <c r="C1067" s="2" t="s">
        <v>3484</v>
      </c>
      <c r="D1067" s="2" t="s">
        <v>3485</v>
      </c>
      <c r="E1067" s="2" t="s">
        <v>70</v>
      </c>
      <c r="F1067" s="2" t="s">
        <v>80</v>
      </c>
      <c r="G1067" s="2" t="s">
        <v>3486</v>
      </c>
      <c r="H1067" s="2" t="s">
        <v>3487</v>
      </c>
      <c r="I1067" s="2">
        <v>8335</v>
      </c>
      <c r="J1067" s="2">
        <v>625</v>
      </c>
      <c r="K1067" s="2">
        <v>665</v>
      </c>
      <c r="L1067" s="2">
        <v>872</v>
      </c>
      <c r="M1067" s="2">
        <v>1108</v>
      </c>
      <c r="N1067" s="2">
        <v>1156</v>
      </c>
    </row>
    <row r="1068" spans="1:14">
      <c r="A1068" s="2" t="s">
        <v>3429</v>
      </c>
      <c r="B1068" s="2" t="s">
        <v>3430</v>
      </c>
      <c r="C1068" s="2" t="s">
        <v>3488</v>
      </c>
      <c r="D1068" s="2" t="s">
        <v>3489</v>
      </c>
      <c r="E1068" s="2" t="s">
        <v>70</v>
      </c>
      <c r="F1068" s="2" t="s">
        <v>80</v>
      </c>
      <c r="G1068" s="2" t="s">
        <v>3490</v>
      </c>
      <c r="H1068" s="2" t="s">
        <v>3491</v>
      </c>
      <c r="I1068" s="2">
        <v>1825</v>
      </c>
      <c r="J1068" s="2">
        <v>625</v>
      </c>
      <c r="K1068" s="2">
        <v>665</v>
      </c>
      <c r="L1068" s="2">
        <v>872</v>
      </c>
      <c r="M1068" s="2">
        <v>1163</v>
      </c>
      <c r="N1068" s="2">
        <v>1251</v>
      </c>
    </row>
    <row r="1069" spans="1:14">
      <c r="A1069" s="2" t="s">
        <v>3429</v>
      </c>
      <c r="B1069" s="2" t="s">
        <v>3430</v>
      </c>
      <c r="C1069" s="2" t="s">
        <v>3492</v>
      </c>
      <c r="D1069" s="2" t="s">
        <v>3493</v>
      </c>
      <c r="E1069" s="2" t="s">
        <v>70</v>
      </c>
      <c r="F1069" s="2" t="s">
        <v>80</v>
      </c>
      <c r="G1069" s="2" t="s">
        <v>3494</v>
      </c>
      <c r="H1069" s="2" t="s">
        <v>3495</v>
      </c>
      <c r="I1069" s="2">
        <v>34660</v>
      </c>
      <c r="J1069" s="2">
        <v>603</v>
      </c>
      <c r="K1069" s="2">
        <v>671</v>
      </c>
      <c r="L1069" s="2">
        <v>880</v>
      </c>
      <c r="M1069" s="2">
        <v>1128</v>
      </c>
      <c r="N1069" s="2">
        <v>1325</v>
      </c>
    </row>
    <row r="1070" spans="1:14">
      <c r="A1070" s="2" t="s">
        <v>3429</v>
      </c>
      <c r="B1070" s="2" t="s">
        <v>3430</v>
      </c>
      <c r="C1070" s="2" t="s">
        <v>3496</v>
      </c>
      <c r="D1070" s="2" t="s">
        <v>560</v>
      </c>
      <c r="E1070" s="2" t="s">
        <v>70</v>
      </c>
      <c r="F1070" s="2" t="s">
        <v>80</v>
      </c>
      <c r="G1070" s="2" t="s">
        <v>3497</v>
      </c>
      <c r="H1070" s="2" t="s">
        <v>3498</v>
      </c>
      <c r="I1070" s="2">
        <v>39010</v>
      </c>
      <c r="J1070" s="2">
        <v>686</v>
      </c>
      <c r="K1070" s="2">
        <v>691</v>
      </c>
      <c r="L1070" s="2">
        <v>906</v>
      </c>
      <c r="M1070" s="2">
        <v>1269</v>
      </c>
      <c r="N1070" s="2">
        <v>1521</v>
      </c>
    </row>
    <row r="1071" spans="1:14">
      <c r="A1071" s="2" t="s">
        <v>3429</v>
      </c>
      <c r="B1071" s="2" t="s">
        <v>3430</v>
      </c>
      <c r="C1071" s="2" t="s">
        <v>3499</v>
      </c>
      <c r="D1071" s="2" t="s">
        <v>1961</v>
      </c>
      <c r="E1071" s="2" t="s">
        <v>70</v>
      </c>
      <c r="F1071" s="2" t="s">
        <v>80</v>
      </c>
      <c r="G1071" s="2" t="s">
        <v>3500</v>
      </c>
      <c r="H1071" s="2" t="s">
        <v>3501</v>
      </c>
      <c r="I1071" s="2">
        <v>2770</v>
      </c>
      <c r="J1071" s="2">
        <v>625</v>
      </c>
      <c r="K1071" s="2">
        <v>665</v>
      </c>
      <c r="L1071" s="2">
        <v>872</v>
      </c>
      <c r="M1071" s="2">
        <v>1222</v>
      </c>
      <c r="N1071" s="2">
        <v>1464</v>
      </c>
    </row>
    <row r="1072" spans="1:14">
      <c r="A1072" s="2" t="s">
        <v>3429</v>
      </c>
      <c r="B1072" s="2" t="s">
        <v>3430</v>
      </c>
      <c r="C1072" s="2" t="s">
        <v>3502</v>
      </c>
      <c r="D1072" s="2" t="s">
        <v>3204</v>
      </c>
      <c r="E1072" s="2" t="s">
        <v>70</v>
      </c>
      <c r="F1072" s="2" t="s">
        <v>80</v>
      </c>
      <c r="G1072" s="2" t="s">
        <v>3503</v>
      </c>
      <c r="H1072" s="2" t="s">
        <v>3504</v>
      </c>
      <c r="I1072" s="2">
        <v>18490</v>
      </c>
      <c r="J1072" s="2">
        <v>660</v>
      </c>
      <c r="K1072" s="2">
        <v>665</v>
      </c>
      <c r="L1072" s="2">
        <v>872</v>
      </c>
      <c r="M1072" s="2">
        <v>1145</v>
      </c>
      <c r="N1072" s="2">
        <v>1225</v>
      </c>
    </row>
    <row r="1073" spans="1:14">
      <c r="A1073" s="2" t="s">
        <v>3429</v>
      </c>
      <c r="B1073" s="2" t="s">
        <v>3430</v>
      </c>
      <c r="C1073" s="2" t="s">
        <v>3505</v>
      </c>
      <c r="D1073" s="2" t="s">
        <v>3506</v>
      </c>
      <c r="E1073" s="2" t="s">
        <v>70</v>
      </c>
      <c r="F1073" s="2" t="s">
        <v>71</v>
      </c>
      <c r="G1073" s="2" t="s">
        <v>3507</v>
      </c>
      <c r="H1073" s="2" t="s">
        <v>3508</v>
      </c>
      <c r="I1073" s="2">
        <v>7500</v>
      </c>
      <c r="J1073" s="2">
        <v>710</v>
      </c>
      <c r="K1073" s="2">
        <v>789</v>
      </c>
      <c r="L1073" s="2">
        <v>1035</v>
      </c>
      <c r="M1073" s="2">
        <v>1315</v>
      </c>
      <c r="N1073" s="2">
        <v>1472</v>
      </c>
    </row>
    <row r="1074" spans="1:14">
      <c r="A1074" s="2" t="s">
        <v>3429</v>
      </c>
      <c r="B1074" s="2" t="s">
        <v>3430</v>
      </c>
      <c r="C1074" s="2" t="s">
        <v>3509</v>
      </c>
      <c r="D1074" s="2" t="s">
        <v>1046</v>
      </c>
      <c r="E1074" s="2" t="s">
        <v>70</v>
      </c>
      <c r="F1074" s="2" t="s">
        <v>71</v>
      </c>
      <c r="G1074" s="2" t="s">
        <v>3510</v>
      </c>
      <c r="H1074" s="2" t="s">
        <v>3511</v>
      </c>
      <c r="I1074" s="2">
        <v>119095</v>
      </c>
      <c r="J1074" s="2">
        <v>846</v>
      </c>
      <c r="K1074" s="2">
        <v>955</v>
      </c>
      <c r="L1074" s="2">
        <v>1138</v>
      </c>
      <c r="M1074" s="2">
        <v>1595</v>
      </c>
      <c r="N1074" s="2">
        <v>1911</v>
      </c>
    </row>
    <row r="1075" spans="1:14">
      <c r="A1075" s="2" t="s">
        <v>3429</v>
      </c>
      <c r="B1075" s="2" t="s">
        <v>3430</v>
      </c>
      <c r="C1075" s="2" t="s">
        <v>3512</v>
      </c>
      <c r="D1075" s="2" t="s">
        <v>2577</v>
      </c>
      <c r="E1075" s="2" t="s">
        <v>70</v>
      </c>
      <c r="F1075" s="2" t="s">
        <v>80</v>
      </c>
      <c r="G1075" s="2" t="s">
        <v>3513</v>
      </c>
      <c r="H1075" s="2" t="s">
        <v>3514</v>
      </c>
      <c r="I1075" s="2">
        <v>2850</v>
      </c>
      <c r="J1075" s="2">
        <v>625</v>
      </c>
      <c r="K1075" s="2">
        <v>673</v>
      </c>
      <c r="L1075" s="2">
        <v>872</v>
      </c>
      <c r="M1075" s="2">
        <v>1090</v>
      </c>
      <c r="N1075" s="2">
        <v>1362</v>
      </c>
    </row>
    <row r="1076" spans="1:14">
      <c r="A1076" s="2" t="s">
        <v>3429</v>
      </c>
      <c r="B1076" s="2" t="s">
        <v>3430</v>
      </c>
      <c r="C1076" s="2" t="s">
        <v>3515</v>
      </c>
      <c r="D1076" s="2" t="s">
        <v>3516</v>
      </c>
      <c r="E1076" s="2" t="s">
        <v>70</v>
      </c>
      <c r="F1076" s="2" t="s">
        <v>80</v>
      </c>
      <c r="G1076" s="2" t="s">
        <v>3517</v>
      </c>
      <c r="H1076" s="2" t="s">
        <v>3518</v>
      </c>
      <c r="I1076" s="2">
        <v>2455</v>
      </c>
      <c r="J1076" s="2">
        <v>625</v>
      </c>
      <c r="K1076" s="2">
        <v>714</v>
      </c>
      <c r="L1076" s="2">
        <v>872</v>
      </c>
      <c r="M1076" s="2">
        <v>1119</v>
      </c>
      <c r="N1076" s="2">
        <v>1251</v>
      </c>
    </row>
    <row r="1077" spans="1:14">
      <c r="A1077" s="2" t="s">
        <v>3429</v>
      </c>
      <c r="B1077" s="2" t="s">
        <v>3430</v>
      </c>
      <c r="C1077" s="2" t="s">
        <v>3519</v>
      </c>
      <c r="D1077" s="2" t="s">
        <v>3520</v>
      </c>
      <c r="E1077" s="2" t="s">
        <v>70</v>
      </c>
      <c r="F1077" s="2" t="s">
        <v>80</v>
      </c>
      <c r="G1077" s="2" t="s">
        <v>3521</v>
      </c>
      <c r="H1077" s="2" t="s">
        <v>3522</v>
      </c>
      <c r="I1077" s="2">
        <v>28920</v>
      </c>
      <c r="J1077" s="2">
        <v>627</v>
      </c>
      <c r="K1077" s="2">
        <v>697</v>
      </c>
      <c r="L1077" s="2">
        <v>914</v>
      </c>
      <c r="M1077" s="2">
        <v>1273</v>
      </c>
      <c r="N1077" s="2">
        <v>1535</v>
      </c>
    </row>
    <row r="1078" spans="1:14">
      <c r="A1078" s="2" t="s">
        <v>3429</v>
      </c>
      <c r="B1078" s="2" t="s">
        <v>3430</v>
      </c>
      <c r="C1078" s="2" t="s">
        <v>3523</v>
      </c>
      <c r="D1078" s="2" t="s">
        <v>3524</v>
      </c>
      <c r="E1078" s="2" t="s">
        <v>70</v>
      </c>
      <c r="F1078" s="2" t="s">
        <v>80</v>
      </c>
      <c r="G1078" s="2" t="s">
        <v>3525</v>
      </c>
      <c r="H1078" s="2" t="s">
        <v>3526</v>
      </c>
      <c r="I1078" s="2">
        <v>6375</v>
      </c>
      <c r="J1078" s="2">
        <v>625</v>
      </c>
      <c r="K1078" s="2">
        <v>695</v>
      </c>
      <c r="L1078" s="2">
        <v>872</v>
      </c>
      <c r="M1078" s="2">
        <v>1051</v>
      </c>
      <c r="N1078" s="2">
        <v>1156</v>
      </c>
    </row>
    <row r="1079" spans="1:14">
      <c r="A1079" s="2" t="s">
        <v>3429</v>
      </c>
      <c r="B1079" s="2" t="s">
        <v>3430</v>
      </c>
      <c r="C1079" s="2" t="s">
        <v>3527</v>
      </c>
      <c r="D1079" s="2" t="s">
        <v>3528</v>
      </c>
      <c r="E1079" s="2" t="s">
        <v>70</v>
      </c>
      <c r="F1079" s="2" t="s">
        <v>80</v>
      </c>
      <c r="G1079" s="2" t="s">
        <v>3529</v>
      </c>
      <c r="H1079" s="2" t="s">
        <v>3530</v>
      </c>
      <c r="I1079" s="2">
        <v>38185</v>
      </c>
      <c r="J1079" s="2">
        <v>739</v>
      </c>
      <c r="K1079" s="2">
        <v>786</v>
      </c>
      <c r="L1079" s="2">
        <v>1031</v>
      </c>
      <c r="M1079" s="2">
        <v>1380</v>
      </c>
      <c r="N1079" s="2">
        <v>1717</v>
      </c>
    </row>
    <row r="1080" spans="1:14">
      <c r="A1080" s="2" t="s">
        <v>3429</v>
      </c>
      <c r="B1080" s="2" t="s">
        <v>3430</v>
      </c>
      <c r="C1080" s="2" t="s">
        <v>3531</v>
      </c>
      <c r="D1080" s="2" t="s">
        <v>2587</v>
      </c>
      <c r="E1080" s="2" t="s">
        <v>70</v>
      </c>
      <c r="F1080" s="2" t="s">
        <v>80</v>
      </c>
      <c r="G1080" s="2" t="s">
        <v>3532</v>
      </c>
      <c r="H1080" s="2" t="s">
        <v>3533</v>
      </c>
      <c r="I1080" s="2">
        <v>34210</v>
      </c>
      <c r="J1080" s="2">
        <v>670</v>
      </c>
      <c r="K1080" s="2">
        <v>726</v>
      </c>
      <c r="L1080" s="2">
        <v>935</v>
      </c>
      <c r="M1080" s="2">
        <v>1226</v>
      </c>
      <c r="N1080" s="2">
        <v>1292</v>
      </c>
    </row>
    <row r="1081" spans="1:14">
      <c r="A1081" s="2" t="s">
        <v>3429</v>
      </c>
      <c r="B1081" s="2" t="s">
        <v>3430</v>
      </c>
      <c r="C1081" s="2" t="s">
        <v>3534</v>
      </c>
      <c r="D1081" s="2" t="s">
        <v>184</v>
      </c>
      <c r="E1081" s="2" t="s">
        <v>70</v>
      </c>
      <c r="F1081" s="2" t="s">
        <v>80</v>
      </c>
      <c r="G1081" s="2" t="s">
        <v>3535</v>
      </c>
      <c r="H1081" s="2" t="s">
        <v>3536</v>
      </c>
      <c r="I1081" s="2">
        <v>25970</v>
      </c>
      <c r="J1081" s="2">
        <v>749</v>
      </c>
      <c r="K1081" s="2">
        <v>754</v>
      </c>
      <c r="L1081" s="2">
        <v>984</v>
      </c>
      <c r="M1081" s="2">
        <v>1186</v>
      </c>
      <c r="N1081" s="2">
        <v>1359</v>
      </c>
    </row>
    <row r="1082" spans="1:14">
      <c r="A1082" s="2" t="s">
        <v>3429</v>
      </c>
      <c r="B1082" s="2" t="s">
        <v>3430</v>
      </c>
      <c r="C1082" s="2" t="s">
        <v>3537</v>
      </c>
      <c r="D1082" s="2" t="s">
        <v>3538</v>
      </c>
      <c r="E1082" s="2" t="s">
        <v>70</v>
      </c>
      <c r="F1082" s="2" t="s">
        <v>71</v>
      </c>
      <c r="G1082" s="2" t="s">
        <v>3539</v>
      </c>
      <c r="H1082" s="2" t="s">
        <v>3540</v>
      </c>
      <c r="I1082" s="2">
        <v>36245</v>
      </c>
      <c r="J1082" s="2">
        <v>753</v>
      </c>
      <c r="K1082" s="2">
        <v>758</v>
      </c>
      <c r="L1082" s="2">
        <v>994</v>
      </c>
      <c r="M1082" s="2">
        <v>1393</v>
      </c>
      <c r="N1082" s="2">
        <v>1669</v>
      </c>
    </row>
    <row r="1083" spans="1:14">
      <c r="A1083" s="2" t="s">
        <v>3429</v>
      </c>
      <c r="B1083" s="2" t="s">
        <v>3430</v>
      </c>
      <c r="C1083" s="2" t="s">
        <v>3541</v>
      </c>
      <c r="D1083" s="2" t="s">
        <v>3542</v>
      </c>
      <c r="E1083" s="2" t="s">
        <v>70</v>
      </c>
      <c r="F1083" s="2" t="s">
        <v>80</v>
      </c>
      <c r="G1083" s="2" t="s">
        <v>3543</v>
      </c>
      <c r="H1083" s="2" t="s">
        <v>3544</v>
      </c>
      <c r="I1083" s="2">
        <v>2760</v>
      </c>
      <c r="J1083" s="2">
        <v>625</v>
      </c>
      <c r="K1083" s="2">
        <v>788</v>
      </c>
      <c r="L1083" s="2">
        <v>872</v>
      </c>
      <c r="M1083" s="2">
        <v>1145</v>
      </c>
      <c r="N1083" s="2">
        <v>1182</v>
      </c>
    </row>
    <row r="1084" spans="1:14">
      <c r="A1084" s="2" t="s">
        <v>3429</v>
      </c>
      <c r="B1084" s="2" t="s">
        <v>3430</v>
      </c>
      <c r="C1084" s="2" t="s">
        <v>3545</v>
      </c>
      <c r="D1084" s="2" t="s">
        <v>455</v>
      </c>
      <c r="E1084" s="2" t="s">
        <v>70</v>
      </c>
      <c r="F1084" s="2" t="s">
        <v>80</v>
      </c>
      <c r="G1084" s="2" t="s">
        <v>3546</v>
      </c>
      <c r="H1084" s="2" t="s">
        <v>3547</v>
      </c>
      <c r="I1084" s="2">
        <v>2430</v>
      </c>
      <c r="J1084" s="2">
        <v>625</v>
      </c>
      <c r="K1084" s="2">
        <v>665</v>
      </c>
      <c r="L1084" s="2">
        <v>872</v>
      </c>
      <c r="M1084" s="2">
        <v>1116</v>
      </c>
      <c r="N1084" s="2">
        <v>1251</v>
      </c>
    </row>
    <row r="1085" spans="1:14">
      <c r="A1085" s="2" t="s">
        <v>3429</v>
      </c>
      <c r="B1085" s="2" t="s">
        <v>3430</v>
      </c>
      <c r="C1085" s="2" t="s">
        <v>3548</v>
      </c>
      <c r="D1085" s="2" t="s">
        <v>598</v>
      </c>
      <c r="E1085" s="2" t="s">
        <v>70</v>
      </c>
      <c r="F1085" s="2" t="s">
        <v>80</v>
      </c>
      <c r="G1085" s="2" t="s">
        <v>3549</v>
      </c>
      <c r="H1085" s="2" t="s">
        <v>3550</v>
      </c>
      <c r="I1085" s="2">
        <v>7335</v>
      </c>
      <c r="J1085" s="2">
        <v>625</v>
      </c>
      <c r="K1085" s="2">
        <v>665</v>
      </c>
      <c r="L1085" s="2">
        <v>872</v>
      </c>
      <c r="M1085" s="2">
        <v>1222</v>
      </c>
      <c r="N1085" s="2">
        <v>1251</v>
      </c>
    </row>
    <row r="1086" spans="1:14">
      <c r="A1086" s="2" t="s">
        <v>3429</v>
      </c>
      <c r="B1086" s="2" t="s">
        <v>3430</v>
      </c>
      <c r="C1086" s="2" t="s">
        <v>3551</v>
      </c>
      <c r="D1086" s="2" t="s">
        <v>3552</v>
      </c>
      <c r="E1086" s="2" t="s">
        <v>70</v>
      </c>
      <c r="F1086" s="2" t="s">
        <v>80</v>
      </c>
      <c r="G1086" s="2" t="s">
        <v>3553</v>
      </c>
      <c r="H1086" s="2" t="s">
        <v>3554</v>
      </c>
      <c r="I1086" s="2">
        <v>5720</v>
      </c>
      <c r="J1086" s="2">
        <v>625</v>
      </c>
      <c r="K1086" s="2">
        <v>788</v>
      </c>
      <c r="L1086" s="2">
        <v>872</v>
      </c>
      <c r="M1086" s="2">
        <v>1087</v>
      </c>
      <c r="N1086" s="2">
        <v>1156</v>
      </c>
    </row>
    <row r="1087" spans="1:14">
      <c r="A1087" s="2" t="s">
        <v>3429</v>
      </c>
      <c r="B1087" s="2" t="s">
        <v>3430</v>
      </c>
      <c r="C1087" s="2" t="s">
        <v>3555</v>
      </c>
      <c r="D1087" s="2" t="s">
        <v>3556</v>
      </c>
      <c r="E1087" s="2" t="s">
        <v>70</v>
      </c>
      <c r="F1087" s="2" t="s">
        <v>80</v>
      </c>
      <c r="G1087" s="2" t="s">
        <v>3557</v>
      </c>
      <c r="H1087" s="2" t="s">
        <v>3558</v>
      </c>
      <c r="I1087" s="2">
        <v>1280</v>
      </c>
      <c r="J1087" s="2">
        <v>625</v>
      </c>
      <c r="K1087" s="2">
        <v>666</v>
      </c>
      <c r="L1087" s="2">
        <v>872</v>
      </c>
      <c r="M1087" s="2">
        <v>1051</v>
      </c>
      <c r="N1087" s="2">
        <v>1251</v>
      </c>
    </row>
    <row r="1088" spans="1:14">
      <c r="A1088" s="2" t="s">
        <v>3429</v>
      </c>
      <c r="B1088" s="2" t="s">
        <v>3430</v>
      </c>
      <c r="C1088" s="2" t="s">
        <v>3559</v>
      </c>
      <c r="D1088" s="2" t="s">
        <v>3560</v>
      </c>
      <c r="E1088" s="2" t="s">
        <v>70</v>
      </c>
      <c r="F1088" s="2" t="s">
        <v>80</v>
      </c>
      <c r="G1088" s="2" t="s">
        <v>3561</v>
      </c>
      <c r="H1088" s="2" t="s">
        <v>3562</v>
      </c>
      <c r="I1088" s="2">
        <v>6000</v>
      </c>
      <c r="J1088" s="2">
        <v>625</v>
      </c>
      <c r="K1088" s="2">
        <v>665</v>
      </c>
      <c r="L1088" s="2">
        <v>872</v>
      </c>
      <c r="M1088" s="2">
        <v>1051</v>
      </c>
      <c r="N1088" s="2">
        <v>1251</v>
      </c>
    </row>
    <row r="1089" spans="1:14">
      <c r="A1089" s="2" t="s">
        <v>3429</v>
      </c>
      <c r="B1089" s="2" t="s">
        <v>3430</v>
      </c>
      <c r="C1089" s="2" t="s">
        <v>3563</v>
      </c>
      <c r="D1089" s="2" t="s">
        <v>1685</v>
      </c>
      <c r="E1089" s="2" t="s">
        <v>70</v>
      </c>
      <c r="F1089" s="2" t="s">
        <v>80</v>
      </c>
      <c r="G1089" s="2" t="s">
        <v>3564</v>
      </c>
      <c r="H1089" s="2" t="s">
        <v>3565</v>
      </c>
      <c r="I1089" s="2">
        <v>2520</v>
      </c>
      <c r="J1089" s="2">
        <v>756</v>
      </c>
      <c r="K1089" s="2">
        <v>803</v>
      </c>
      <c r="L1089" s="2">
        <v>1054</v>
      </c>
      <c r="M1089" s="2">
        <v>1270</v>
      </c>
      <c r="N1089" s="2">
        <v>1512</v>
      </c>
    </row>
    <row r="1090" spans="1:14">
      <c r="A1090" s="2" t="s">
        <v>3429</v>
      </c>
      <c r="B1090" s="2" t="s">
        <v>3430</v>
      </c>
      <c r="C1090" s="2" t="s">
        <v>3566</v>
      </c>
      <c r="D1090" s="2" t="s">
        <v>3567</v>
      </c>
      <c r="E1090" s="2" t="s">
        <v>70</v>
      </c>
      <c r="F1090" s="2" t="s">
        <v>80</v>
      </c>
      <c r="G1090" s="2" t="s">
        <v>3568</v>
      </c>
      <c r="H1090" s="2" t="s">
        <v>3569</v>
      </c>
      <c r="I1090" s="2">
        <v>5455</v>
      </c>
      <c r="J1090" s="2">
        <v>625</v>
      </c>
      <c r="K1090" s="2">
        <v>665</v>
      </c>
      <c r="L1090" s="2">
        <v>872</v>
      </c>
      <c r="M1090" s="2">
        <v>1113</v>
      </c>
      <c r="N1090" s="2">
        <v>1251</v>
      </c>
    </row>
    <row r="1091" spans="1:14">
      <c r="A1091" s="2" t="s">
        <v>3429</v>
      </c>
      <c r="B1091" s="2" t="s">
        <v>3430</v>
      </c>
      <c r="C1091" s="2" t="s">
        <v>3457</v>
      </c>
      <c r="D1091" s="2" t="s">
        <v>3570</v>
      </c>
      <c r="E1091" s="2" t="s">
        <v>70</v>
      </c>
      <c r="F1091" s="2" t="s">
        <v>71</v>
      </c>
      <c r="G1091" s="2" t="s">
        <v>3458</v>
      </c>
      <c r="H1091" s="2" t="s">
        <v>3571</v>
      </c>
      <c r="I1091" s="2">
        <v>33960</v>
      </c>
      <c r="J1091" s="2">
        <v>690</v>
      </c>
      <c r="K1091" s="2">
        <v>760</v>
      </c>
      <c r="L1091" s="2">
        <v>995</v>
      </c>
      <c r="M1091" s="2">
        <v>1305</v>
      </c>
      <c r="N1091" s="2">
        <v>1594</v>
      </c>
    </row>
    <row r="1092" spans="1:14">
      <c r="A1092" s="2" t="s">
        <v>3429</v>
      </c>
      <c r="B1092" s="2" t="s">
        <v>3430</v>
      </c>
      <c r="C1092" s="2" t="s">
        <v>3572</v>
      </c>
      <c r="D1092" s="2" t="s">
        <v>3573</v>
      </c>
      <c r="E1092" s="2" t="s">
        <v>70</v>
      </c>
      <c r="F1092" s="2" t="s">
        <v>80</v>
      </c>
      <c r="G1092" s="2" t="s">
        <v>3574</v>
      </c>
      <c r="H1092" s="2" t="s">
        <v>3575</v>
      </c>
      <c r="I1092" s="2">
        <v>3735</v>
      </c>
      <c r="J1092" s="2">
        <v>625</v>
      </c>
      <c r="K1092" s="2">
        <v>665</v>
      </c>
      <c r="L1092" s="2">
        <v>872</v>
      </c>
      <c r="M1092" s="2">
        <v>1060</v>
      </c>
      <c r="N1092" s="2">
        <v>1251</v>
      </c>
    </row>
    <row r="1093" spans="1:14">
      <c r="A1093" s="2" t="s">
        <v>3429</v>
      </c>
      <c r="B1093" s="2" t="s">
        <v>3430</v>
      </c>
      <c r="C1093" s="2" t="s">
        <v>3576</v>
      </c>
      <c r="D1093" s="2" t="s">
        <v>3577</v>
      </c>
      <c r="E1093" s="2" t="s">
        <v>70</v>
      </c>
      <c r="F1093" s="2" t="s">
        <v>80</v>
      </c>
      <c r="G1093" s="2" t="s">
        <v>3578</v>
      </c>
      <c r="H1093" s="2" t="s">
        <v>3579</v>
      </c>
      <c r="I1093" s="2">
        <v>1770</v>
      </c>
      <c r="J1093" s="2">
        <v>625</v>
      </c>
      <c r="K1093" s="2">
        <v>665</v>
      </c>
      <c r="L1093" s="2">
        <v>872</v>
      </c>
      <c r="M1093" s="2">
        <v>1222</v>
      </c>
      <c r="N1093" s="2">
        <v>1251</v>
      </c>
    </row>
    <row r="1094" spans="1:14">
      <c r="A1094" s="2" t="s">
        <v>3429</v>
      </c>
      <c r="B1094" s="2" t="s">
        <v>3430</v>
      </c>
      <c r="C1094" s="2" t="s">
        <v>3580</v>
      </c>
      <c r="D1094" s="2" t="s">
        <v>206</v>
      </c>
      <c r="E1094" s="2" t="s">
        <v>70</v>
      </c>
      <c r="F1094" s="2" t="s">
        <v>71</v>
      </c>
      <c r="G1094" s="2" t="s">
        <v>3581</v>
      </c>
      <c r="H1094" s="2" t="s">
        <v>3582</v>
      </c>
      <c r="I1094" s="2">
        <v>13275</v>
      </c>
      <c r="J1094" s="2">
        <v>747</v>
      </c>
      <c r="K1094" s="2">
        <v>752</v>
      </c>
      <c r="L1094" s="2">
        <v>985</v>
      </c>
      <c r="M1094" s="2">
        <v>1280</v>
      </c>
      <c r="N1094" s="2">
        <v>1351</v>
      </c>
    </row>
    <row r="1095" spans="1:14">
      <c r="A1095" s="2" t="s">
        <v>3429</v>
      </c>
      <c r="B1095" s="2" t="s">
        <v>3430</v>
      </c>
      <c r="C1095" s="2" t="s">
        <v>3580</v>
      </c>
      <c r="D1095" s="2" t="s">
        <v>209</v>
      </c>
      <c r="E1095" s="2" t="s">
        <v>70</v>
      </c>
      <c r="F1095" s="2" t="s">
        <v>71</v>
      </c>
      <c r="G1095" s="2" t="s">
        <v>3581</v>
      </c>
      <c r="H1095" s="2" t="s">
        <v>3583</v>
      </c>
      <c r="I1095" s="2">
        <v>18385</v>
      </c>
      <c r="J1095" s="2">
        <v>747</v>
      </c>
      <c r="K1095" s="2">
        <v>752</v>
      </c>
      <c r="L1095" s="2">
        <v>985</v>
      </c>
      <c r="M1095" s="2">
        <v>1280</v>
      </c>
      <c r="N1095" s="2">
        <v>1351</v>
      </c>
    </row>
    <row r="1096" spans="1:14">
      <c r="A1096" s="2" t="s">
        <v>3429</v>
      </c>
      <c r="B1096" s="2" t="s">
        <v>3430</v>
      </c>
      <c r="C1096" s="2" t="s">
        <v>3584</v>
      </c>
      <c r="D1096" s="2" t="s">
        <v>3585</v>
      </c>
      <c r="E1096" s="2" t="s">
        <v>70</v>
      </c>
      <c r="F1096" s="2" t="s">
        <v>80</v>
      </c>
      <c r="G1096" s="2" t="s">
        <v>3586</v>
      </c>
      <c r="H1096" s="2" t="s">
        <v>3587</v>
      </c>
      <c r="I1096" s="2">
        <v>2930</v>
      </c>
      <c r="J1096" s="2">
        <v>625</v>
      </c>
      <c r="K1096" s="2">
        <v>785</v>
      </c>
      <c r="L1096" s="2">
        <v>872</v>
      </c>
      <c r="M1096" s="2">
        <v>1119</v>
      </c>
      <c r="N1096" s="2">
        <v>1251</v>
      </c>
    </row>
    <row r="1097" spans="1:14">
      <c r="A1097" s="2" t="s">
        <v>3429</v>
      </c>
      <c r="B1097" s="2" t="s">
        <v>3430</v>
      </c>
      <c r="C1097" s="2" t="s">
        <v>3588</v>
      </c>
      <c r="D1097" s="2" t="s">
        <v>629</v>
      </c>
      <c r="E1097" s="2" t="s">
        <v>70</v>
      </c>
      <c r="F1097" s="2" t="s">
        <v>71</v>
      </c>
      <c r="G1097" s="2" t="s">
        <v>3589</v>
      </c>
      <c r="H1097" s="2" t="s">
        <v>3590</v>
      </c>
      <c r="I1097" s="2">
        <v>610740</v>
      </c>
      <c r="J1097" s="2">
        <v>1074</v>
      </c>
      <c r="K1097" s="2">
        <v>1183</v>
      </c>
      <c r="L1097" s="2">
        <v>1346</v>
      </c>
      <c r="M1097" s="2">
        <v>1756</v>
      </c>
      <c r="N1097" s="2">
        <v>2078</v>
      </c>
    </row>
    <row r="1098" spans="1:14">
      <c r="A1098" s="2" t="s">
        <v>3429</v>
      </c>
      <c r="B1098" s="2" t="s">
        <v>3430</v>
      </c>
      <c r="C1098" s="2" t="s">
        <v>3591</v>
      </c>
      <c r="D1098" s="2" t="s">
        <v>3592</v>
      </c>
      <c r="E1098" s="2" t="s">
        <v>70</v>
      </c>
      <c r="F1098" s="2" t="s">
        <v>80</v>
      </c>
      <c r="G1098" s="2" t="s">
        <v>3593</v>
      </c>
      <c r="H1098" s="2" t="s">
        <v>3594</v>
      </c>
      <c r="I1098" s="2">
        <v>3965</v>
      </c>
      <c r="J1098" s="2">
        <v>931</v>
      </c>
      <c r="K1098" s="2">
        <v>989</v>
      </c>
      <c r="L1098" s="2">
        <v>1298</v>
      </c>
      <c r="M1098" s="2">
        <v>1564</v>
      </c>
      <c r="N1098" s="2">
        <v>1721</v>
      </c>
    </row>
    <row r="1099" spans="1:14">
      <c r="A1099" s="2" t="s">
        <v>3429</v>
      </c>
      <c r="B1099" s="2" t="s">
        <v>3430</v>
      </c>
      <c r="C1099" s="2" t="s">
        <v>3595</v>
      </c>
      <c r="D1099" s="2" t="s">
        <v>3596</v>
      </c>
      <c r="E1099" s="2" t="s">
        <v>70</v>
      </c>
      <c r="F1099" s="2" t="s">
        <v>80</v>
      </c>
      <c r="G1099" s="2" t="s">
        <v>3597</v>
      </c>
      <c r="H1099" s="2" t="s">
        <v>3598</v>
      </c>
      <c r="I1099" s="2">
        <v>7370</v>
      </c>
      <c r="J1099" s="2">
        <v>598</v>
      </c>
      <c r="K1099" s="2">
        <v>665</v>
      </c>
      <c r="L1099" s="2">
        <v>872</v>
      </c>
      <c r="M1099" s="2">
        <v>1222</v>
      </c>
      <c r="N1099" s="2">
        <v>1309</v>
      </c>
    </row>
    <row r="1100" spans="1:14">
      <c r="A1100" s="2" t="s">
        <v>3429</v>
      </c>
      <c r="B1100" s="2" t="s">
        <v>3430</v>
      </c>
      <c r="C1100" s="2" t="s">
        <v>3599</v>
      </c>
      <c r="D1100" s="2" t="s">
        <v>1089</v>
      </c>
      <c r="E1100" s="2" t="s">
        <v>70</v>
      </c>
      <c r="F1100" s="2" t="s">
        <v>80</v>
      </c>
      <c r="G1100" s="2" t="s">
        <v>3600</v>
      </c>
      <c r="H1100" s="2" t="s">
        <v>3601</v>
      </c>
      <c r="I1100" s="2">
        <v>2445</v>
      </c>
      <c r="J1100" s="2">
        <v>625</v>
      </c>
      <c r="K1100" s="2">
        <v>665</v>
      </c>
      <c r="L1100" s="2">
        <v>872</v>
      </c>
      <c r="M1100" s="2">
        <v>1054</v>
      </c>
      <c r="N1100" s="2">
        <v>1156</v>
      </c>
    </row>
    <row r="1101" spans="1:14">
      <c r="A1101" s="2" t="s">
        <v>3429</v>
      </c>
      <c r="B1101" s="2" t="s">
        <v>3430</v>
      </c>
      <c r="C1101" s="2" t="s">
        <v>3602</v>
      </c>
      <c r="D1101" s="2" t="s">
        <v>3603</v>
      </c>
      <c r="E1101" s="2" t="s">
        <v>70</v>
      </c>
      <c r="F1101" s="2" t="s">
        <v>80</v>
      </c>
      <c r="G1101" s="2" t="s">
        <v>3604</v>
      </c>
      <c r="H1101" s="2" t="s">
        <v>3605</v>
      </c>
      <c r="I1101" s="2">
        <v>20095</v>
      </c>
      <c r="J1101" s="2">
        <v>598</v>
      </c>
      <c r="K1101" s="2">
        <v>665</v>
      </c>
      <c r="L1101" s="2">
        <v>872</v>
      </c>
      <c r="M1101" s="2">
        <v>1051</v>
      </c>
      <c r="N1101" s="2">
        <v>1196</v>
      </c>
    </row>
    <row r="1102" spans="1:14">
      <c r="A1102" s="2" t="s">
        <v>3429</v>
      </c>
      <c r="B1102" s="2" t="s">
        <v>3430</v>
      </c>
      <c r="C1102" s="2" t="s">
        <v>3606</v>
      </c>
      <c r="D1102" s="2" t="s">
        <v>3607</v>
      </c>
      <c r="E1102" s="2" t="s">
        <v>70</v>
      </c>
      <c r="F1102" s="2" t="s">
        <v>80</v>
      </c>
      <c r="G1102" s="2" t="s">
        <v>3608</v>
      </c>
      <c r="H1102" s="2" t="s">
        <v>3609</v>
      </c>
      <c r="I1102" s="2">
        <v>1530</v>
      </c>
      <c r="J1102" s="2">
        <v>657</v>
      </c>
      <c r="K1102" s="2">
        <v>698</v>
      </c>
      <c r="L1102" s="2">
        <v>916</v>
      </c>
      <c r="M1102" s="2">
        <v>1176</v>
      </c>
      <c r="N1102" s="2">
        <v>1314</v>
      </c>
    </row>
    <row r="1103" spans="1:14">
      <c r="A1103" s="2" t="s">
        <v>3429</v>
      </c>
      <c r="B1103" s="2" t="s">
        <v>3430</v>
      </c>
      <c r="C1103" s="2" t="s">
        <v>3588</v>
      </c>
      <c r="D1103" s="2" t="s">
        <v>3610</v>
      </c>
      <c r="E1103" s="2" t="s">
        <v>70</v>
      </c>
      <c r="F1103" s="2" t="s">
        <v>71</v>
      </c>
      <c r="G1103" s="2" t="s">
        <v>3589</v>
      </c>
      <c r="H1103" s="2" t="s">
        <v>3611</v>
      </c>
      <c r="I1103" s="2">
        <v>82050</v>
      </c>
      <c r="J1103" s="2">
        <v>1074</v>
      </c>
      <c r="K1103" s="2">
        <v>1183</v>
      </c>
      <c r="L1103" s="2">
        <v>1346</v>
      </c>
      <c r="M1103" s="2">
        <v>1756</v>
      </c>
      <c r="N1103" s="2">
        <v>2078</v>
      </c>
    </row>
    <row r="1104" spans="1:14">
      <c r="A1104" s="2" t="s">
        <v>3429</v>
      </c>
      <c r="B1104" s="2" t="s">
        <v>3430</v>
      </c>
      <c r="C1104" s="2" t="s">
        <v>3612</v>
      </c>
      <c r="D1104" s="2" t="s">
        <v>642</v>
      </c>
      <c r="E1104" s="2" t="s">
        <v>70</v>
      </c>
      <c r="F1104" s="2" t="s">
        <v>80</v>
      </c>
      <c r="G1104" s="2" t="s">
        <v>3613</v>
      </c>
      <c r="H1104" s="2" t="s">
        <v>3614</v>
      </c>
      <c r="I1104" s="2">
        <v>2930</v>
      </c>
      <c r="J1104" s="2">
        <v>625</v>
      </c>
      <c r="K1104" s="2">
        <v>665</v>
      </c>
      <c r="L1104" s="2">
        <v>872</v>
      </c>
      <c r="M1104" s="2">
        <v>1066</v>
      </c>
      <c r="N1104" s="2">
        <v>1251</v>
      </c>
    </row>
    <row r="1105" spans="1:14">
      <c r="A1105" s="2" t="s">
        <v>3429</v>
      </c>
      <c r="B1105" s="2" t="s">
        <v>3430</v>
      </c>
      <c r="C1105" s="2" t="s">
        <v>3588</v>
      </c>
      <c r="D1105" s="2" t="s">
        <v>3289</v>
      </c>
      <c r="E1105" s="2" t="s">
        <v>70</v>
      </c>
      <c r="F1105" s="2" t="s">
        <v>71</v>
      </c>
      <c r="G1105" s="2" t="s">
        <v>3589</v>
      </c>
      <c r="H1105" s="2" t="s">
        <v>3615</v>
      </c>
      <c r="I1105" s="2">
        <v>9695</v>
      </c>
      <c r="J1105" s="2">
        <v>1074</v>
      </c>
      <c r="K1105" s="2">
        <v>1183</v>
      </c>
      <c r="L1105" s="2">
        <v>1346</v>
      </c>
      <c r="M1105" s="2">
        <v>1756</v>
      </c>
      <c r="N1105" s="2">
        <v>2078</v>
      </c>
    </row>
    <row r="1106" spans="1:14">
      <c r="A1106" s="2" t="s">
        <v>3429</v>
      </c>
      <c r="B1106" s="2" t="s">
        <v>3430</v>
      </c>
      <c r="C1106" s="2" t="s">
        <v>3616</v>
      </c>
      <c r="D1106" s="2" t="s">
        <v>649</v>
      </c>
      <c r="E1106" s="2" t="s">
        <v>70</v>
      </c>
      <c r="F1106" s="2" t="s">
        <v>80</v>
      </c>
      <c r="G1106" s="2" t="s">
        <v>3617</v>
      </c>
      <c r="H1106" s="2" t="s">
        <v>3618</v>
      </c>
      <c r="I1106" s="2">
        <v>2750</v>
      </c>
      <c r="J1106" s="2">
        <v>687</v>
      </c>
      <c r="K1106" s="2">
        <v>730</v>
      </c>
      <c r="L1106" s="2">
        <v>958</v>
      </c>
      <c r="M1106" s="2">
        <v>1154</v>
      </c>
      <c r="N1106" s="2">
        <v>1270</v>
      </c>
    </row>
    <row r="1107" spans="1:14">
      <c r="A1107" s="2" t="s">
        <v>3429</v>
      </c>
      <c r="B1107" s="2" t="s">
        <v>3430</v>
      </c>
      <c r="C1107" s="2" t="s">
        <v>3619</v>
      </c>
      <c r="D1107" s="2" t="s">
        <v>3301</v>
      </c>
      <c r="E1107" s="2" t="s">
        <v>70</v>
      </c>
      <c r="F1107" s="2" t="s">
        <v>80</v>
      </c>
      <c r="G1107" s="2" t="s">
        <v>3620</v>
      </c>
      <c r="H1107" s="2" t="s">
        <v>3621</v>
      </c>
      <c r="I1107" s="2">
        <v>32180</v>
      </c>
      <c r="J1107" s="2">
        <v>602</v>
      </c>
      <c r="K1107" s="2">
        <v>668</v>
      </c>
      <c r="L1107" s="2">
        <v>876</v>
      </c>
      <c r="M1107" s="2">
        <v>1166</v>
      </c>
      <c r="N1107" s="2">
        <v>1382</v>
      </c>
    </row>
    <row r="1108" spans="1:14">
      <c r="A1108" s="2" t="s">
        <v>3429</v>
      </c>
      <c r="B1108" s="2" t="s">
        <v>3430</v>
      </c>
      <c r="C1108" s="2" t="s">
        <v>3622</v>
      </c>
      <c r="D1108" s="2" t="s">
        <v>3623</v>
      </c>
      <c r="E1108" s="2" t="s">
        <v>70</v>
      </c>
      <c r="F1108" s="2" t="s">
        <v>80</v>
      </c>
      <c r="G1108" s="2" t="s">
        <v>3624</v>
      </c>
      <c r="H1108" s="2" t="s">
        <v>3625</v>
      </c>
      <c r="I1108" s="2">
        <v>30085</v>
      </c>
      <c r="J1108" s="2">
        <v>645</v>
      </c>
      <c r="K1108" s="2">
        <v>686</v>
      </c>
      <c r="L1108" s="2">
        <v>900</v>
      </c>
      <c r="M1108" s="2">
        <v>1157</v>
      </c>
      <c r="N1108" s="2">
        <v>1317</v>
      </c>
    </row>
    <row r="1109" spans="1:14">
      <c r="A1109" s="2" t="s">
        <v>3429</v>
      </c>
      <c r="B1109" s="2" t="s">
        <v>3430</v>
      </c>
      <c r="C1109" s="2" t="s">
        <v>3626</v>
      </c>
      <c r="D1109" s="2" t="s">
        <v>242</v>
      </c>
      <c r="E1109" s="2" t="s">
        <v>70</v>
      </c>
      <c r="F1109" s="2" t="s">
        <v>80</v>
      </c>
      <c r="G1109" s="2" t="s">
        <v>3627</v>
      </c>
      <c r="H1109" s="2" t="s">
        <v>3628</v>
      </c>
      <c r="I1109" s="2">
        <v>11865</v>
      </c>
      <c r="J1109" s="2">
        <v>625</v>
      </c>
      <c r="K1109" s="2">
        <v>697</v>
      </c>
      <c r="L1109" s="2">
        <v>872</v>
      </c>
      <c r="M1109" s="2">
        <v>1152</v>
      </c>
      <c r="N1109" s="2">
        <v>1156</v>
      </c>
    </row>
    <row r="1110" spans="1:14">
      <c r="A1110" s="2" t="s">
        <v>3429</v>
      </c>
      <c r="B1110" s="2" t="s">
        <v>3430</v>
      </c>
      <c r="C1110" s="2" t="s">
        <v>3629</v>
      </c>
      <c r="D1110" s="2" t="s">
        <v>246</v>
      </c>
      <c r="E1110" s="2" t="s">
        <v>70</v>
      </c>
      <c r="F1110" s="2" t="s">
        <v>80</v>
      </c>
      <c r="G1110" s="2" t="s">
        <v>3630</v>
      </c>
      <c r="H1110" s="2" t="s">
        <v>3631</v>
      </c>
      <c r="I1110" s="2">
        <v>10015</v>
      </c>
      <c r="J1110" s="2">
        <v>625</v>
      </c>
      <c r="K1110" s="2">
        <v>665</v>
      </c>
      <c r="L1110" s="2">
        <v>872</v>
      </c>
      <c r="M1110" s="2">
        <v>1222</v>
      </c>
      <c r="N1110" s="2">
        <v>1464</v>
      </c>
    </row>
    <row r="1111" spans="1:14">
      <c r="A1111" s="2" t="s">
        <v>3429</v>
      </c>
      <c r="B1111" s="2" t="s">
        <v>3430</v>
      </c>
      <c r="C1111" s="2" t="s">
        <v>3632</v>
      </c>
      <c r="D1111" s="2" t="s">
        <v>3633</v>
      </c>
      <c r="E1111" s="2" t="s">
        <v>70</v>
      </c>
      <c r="F1111" s="2" t="s">
        <v>80</v>
      </c>
      <c r="G1111" s="2" t="s">
        <v>3634</v>
      </c>
      <c r="H1111" s="2" t="s">
        <v>3635</v>
      </c>
      <c r="I1111" s="2">
        <v>4020</v>
      </c>
      <c r="J1111" s="2">
        <v>625</v>
      </c>
      <c r="K1111" s="2">
        <v>665</v>
      </c>
      <c r="L1111" s="2">
        <v>872</v>
      </c>
      <c r="M1111" s="2">
        <v>1051</v>
      </c>
      <c r="N1111" s="2">
        <v>1156</v>
      </c>
    </row>
    <row r="1112" spans="1:14">
      <c r="A1112" s="2" t="s">
        <v>3429</v>
      </c>
      <c r="B1112" s="2" t="s">
        <v>3430</v>
      </c>
      <c r="C1112" s="2" t="s">
        <v>3588</v>
      </c>
      <c r="D1112" s="2" t="s">
        <v>2978</v>
      </c>
      <c r="E1112" s="2" t="s">
        <v>70</v>
      </c>
      <c r="F1112" s="2" t="s">
        <v>71</v>
      </c>
      <c r="G1112" s="2" t="s">
        <v>3589</v>
      </c>
      <c r="H1112" s="2" t="s">
        <v>3636</v>
      </c>
      <c r="I1112" s="2">
        <v>34310</v>
      </c>
      <c r="J1112" s="2">
        <v>1074</v>
      </c>
      <c r="K1112" s="2">
        <v>1183</v>
      </c>
      <c r="L1112" s="2">
        <v>1346</v>
      </c>
      <c r="M1112" s="2">
        <v>1756</v>
      </c>
      <c r="N1112" s="2">
        <v>2078</v>
      </c>
    </row>
    <row r="1113" spans="1:14">
      <c r="A1113" s="2" t="s">
        <v>3429</v>
      </c>
      <c r="B1113" s="2" t="s">
        <v>3430</v>
      </c>
      <c r="C1113" s="2" t="s">
        <v>3637</v>
      </c>
      <c r="D1113" s="2" t="s">
        <v>2130</v>
      </c>
      <c r="E1113" s="2" t="s">
        <v>70</v>
      </c>
      <c r="F1113" s="2" t="s">
        <v>80</v>
      </c>
      <c r="G1113" s="2" t="s">
        <v>3638</v>
      </c>
      <c r="H1113" s="2" t="s">
        <v>3639</v>
      </c>
      <c r="I1113" s="2">
        <v>5830</v>
      </c>
      <c r="J1113" s="2">
        <v>625</v>
      </c>
      <c r="K1113" s="2">
        <v>682</v>
      </c>
      <c r="L1113" s="2">
        <v>872</v>
      </c>
      <c r="M1113" s="2">
        <v>1222</v>
      </c>
      <c r="N1113" s="2">
        <v>1251</v>
      </c>
    </row>
    <row r="1114" spans="1:14">
      <c r="A1114" s="2" t="s">
        <v>3429</v>
      </c>
      <c r="B1114" s="2" t="s">
        <v>3430</v>
      </c>
      <c r="C1114" s="2" t="s">
        <v>3640</v>
      </c>
      <c r="D1114" s="2" t="s">
        <v>257</v>
      </c>
      <c r="E1114" s="2" t="s">
        <v>70</v>
      </c>
      <c r="F1114" s="2" t="s">
        <v>80</v>
      </c>
      <c r="G1114" s="2" t="s">
        <v>3641</v>
      </c>
      <c r="H1114" s="2" t="s">
        <v>3642</v>
      </c>
      <c r="I1114" s="2">
        <v>31450</v>
      </c>
      <c r="J1114" s="2">
        <v>625</v>
      </c>
      <c r="K1114" s="2">
        <v>665</v>
      </c>
      <c r="L1114" s="2">
        <v>872</v>
      </c>
      <c r="M1114" s="2">
        <v>1109</v>
      </c>
      <c r="N1114" s="2">
        <v>1260</v>
      </c>
    </row>
    <row r="1115" spans="1:14">
      <c r="A1115" s="2" t="s">
        <v>3429</v>
      </c>
      <c r="B1115" s="2" t="s">
        <v>3430</v>
      </c>
      <c r="C1115" s="2" t="s">
        <v>3643</v>
      </c>
      <c r="D1115" s="2" t="s">
        <v>3644</v>
      </c>
      <c r="E1115" s="2" t="s">
        <v>70</v>
      </c>
      <c r="F1115" s="2" t="s">
        <v>80</v>
      </c>
      <c r="G1115" s="2" t="s">
        <v>3645</v>
      </c>
      <c r="H1115" s="2" t="s">
        <v>3646</v>
      </c>
      <c r="I1115" s="2">
        <v>5385</v>
      </c>
      <c r="J1115" s="2">
        <v>625</v>
      </c>
      <c r="K1115" s="2">
        <v>675</v>
      </c>
      <c r="L1115" s="2">
        <v>872</v>
      </c>
      <c r="M1115" s="2">
        <v>1051</v>
      </c>
      <c r="N1115" s="2">
        <v>1342</v>
      </c>
    </row>
    <row r="1116" spans="1:14">
      <c r="A1116" s="2" t="s">
        <v>3429</v>
      </c>
      <c r="B1116" s="2" t="s">
        <v>3430</v>
      </c>
      <c r="C1116" s="2" t="s">
        <v>3647</v>
      </c>
      <c r="D1116" s="2" t="s">
        <v>3648</v>
      </c>
      <c r="E1116" s="2" t="s">
        <v>70</v>
      </c>
      <c r="F1116" s="2" t="s">
        <v>80</v>
      </c>
      <c r="G1116" s="2" t="s">
        <v>3649</v>
      </c>
      <c r="H1116" s="2" t="s">
        <v>3650</v>
      </c>
      <c r="I1116" s="2">
        <v>2690</v>
      </c>
      <c r="J1116" s="2">
        <v>625</v>
      </c>
      <c r="K1116" s="2">
        <v>665</v>
      </c>
      <c r="L1116" s="2">
        <v>872</v>
      </c>
      <c r="M1116" s="2">
        <v>1051</v>
      </c>
      <c r="N1116" s="2">
        <v>1251</v>
      </c>
    </row>
    <row r="1117" spans="1:14">
      <c r="A1117" s="2" t="s">
        <v>3429</v>
      </c>
      <c r="B1117" s="2" t="s">
        <v>3430</v>
      </c>
      <c r="C1117" s="2" t="s">
        <v>3651</v>
      </c>
      <c r="D1117" s="2" t="s">
        <v>3652</v>
      </c>
      <c r="E1117" s="2" t="s">
        <v>70</v>
      </c>
      <c r="F1117" s="2" t="s">
        <v>80</v>
      </c>
      <c r="G1117" s="2" t="s">
        <v>3653</v>
      </c>
      <c r="H1117" s="2" t="s">
        <v>3654</v>
      </c>
      <c r="I1117" s="2">
        <v>10220</v>
      </c>
      <c r="J1117" s="2">
        <v>625</v>
      </c>
      <c r="K1117" s="2">
        <v>708</v>
      </c>
      <c r="L1117" s="2">
        <v>872</v>
      </c>
      <c r="M1117" s="2">
        <v>1195</v>
      </c>
      <c r="N1117" s="2">
        <v>1398</v>
      </c>
    </row>
    <row r="1118" spans="1:14">
      <c r="A1118" s="2" t="s">
        <v>3429</v>
      </c>
      <c r="B1118" s="2" t="s">
        <v>3430</v>
      </c>
      <c r="C1118" s="2" t="s">
        <v>3655</v>
      </c>
      <c r="D1118" s="2" t="s">
        <v>3656</v>
      </c>
      <c r="E1118" s="2" t="s">
        <v>70</v>
      </c>
      <c r="F1118" s="2" t="s">
        <v>80</v>
      </c>
      <c r="G1118" s="2" t="s">
        <v>3657</v>
      </c>
      <c r="H1118" s="2" t="s">
        <v>3658</v>
      </c>
      <c r="I1118" s="2">
        <v>15825</v>
      </c>
      <c r="J1118" s="2">
        <v>660</v>
      </c>
      <c r="K1118" s="2">
        <v>665</v>
      </c>
      <c r="L1118" s="2">
        <v>872</v>
      </c>
      <c r="M1118" s="2">
        <v>1173</v>
      </c>
      <c r="N1118" s="2">
        <v>1439</v>
      </c>
    </row>
    <row r="1119" spans="1:14">
      <c r="A1119" s="2" t="s">
        <v>3429</v>
      </c>
      <c r="B1119" s="2" t="s">
        <v>3430</v>
      </c>
      <c r="C1119" s="2" t="s">
        <v>3659</v>
      </c>
      <c r="D1119" s="2" t="s">
        <v>3660</v>
      </c>
      <c r="E1119" s="2" t="s">
        <v>70</v>
      </c>
      <c r="F1119" s="2" t="s">
        <v>80</v>
      </c>
      <c r="G1119" s="2" t="s">
        <v>3661</v>
      </c>
      <c r="H1119" s="2" t="s">
        <v>3662</v>
      </c>
      <c r="I1119" s="2">
        <v>2675</v>
      </c>
      <c r="J1119" s="2">
        <v>625</v>
      </c>
      <c r="K1119" s="2">
        <v>665</v>
      </c>
      <c r="L1119" s="2">
        <v>872</v>
      </c>
      <c r="M1119" s="2">
        <v>1195</v>
      </c>
      <c r="N1119" s="2">
        <v>1251</v>
      </c>
    </row>
    <row r="1120" spans="1:14">
      <c r="A1120" s="2" t="s">
        <v>3429</v>
      </c>
      <c r="B1120" s="2" t="s">
        <v>3430</v>
      </c>
      <c r="C1120" s="2" t="s">
        <v>3663</v>
      </c>
      <c r="D1120" s="2" t="s">
        <v>3664</v>
      </c>
      <c r="E1120" s="2" t="s">
        <v>70</v>
      </c>
      <c r="F1120" s="2" t="s">
        <v>80</v>
      </c>
      <c r="G1120" s="2" t="s">
        <v>3665</v>
      </c>
      <c r="H1120" s="2" t="s">
        <v>3666</v>
      </c>
      <c r="I1120" s="2">
        <v>5430</v>
      </c>
      <c r="J1120" s="2">
        <v>625</v>
      </c>
      <c r="K1120" s="2">
        <v>695</v>
      </c>
      <c r="L1120" s="2">
        <v>872</v>
      </c>
      <c r="M1120" s="2">
        <v>1152</v>
      </c>
      <c r="N1120" s="2">
        <v>1251</v>
      </c>
    </row>
    <row r="1121" spans="1:14">
      <c r="A1121" s="2" t="s">
        <v>3429</v>
      </c>
      <c r="B1121" s="2" t="s">
        <v>3430</v>
      </c>
      <c r="C1121" s="2" t="s">
        <v>3580</v>
      </c>
      <c r="D1121" s="2" t="s">
        <v>3667</v>
      </c>
      <c r="E1121" s="2" t="s">
        <v>70</v>
      </c>
      <c r="F1121" s="2" t="s">
        <v>71</v>
      </c>
      <c r="G1121" s="2" t="s">
        <v>3581</v>
      </c>
      <c r="H1121" s="2" t="s">
        <v>3668</v>
      </c>
      <c r="I1121" s="2">
        <v>15785</v>
      </c>
      <c r="J1121" s="2">
        <v>747</v>
      </c>
      <c r="K1121" s="2">
        <v>752</v>
      </c>
      <c r="L1121" s="2">
        <v>985</v>
      </c>
      <c r="M1121" s="2">
        <v>1280</v>
      </c>
      <c r="N1121" s="2">
        <v>1351</v>
      </c>
    </row>
    <row r="1122" spans="1:14">
      <c r="A1122" s="2" t="s">
        <v>3429</v>
      </c>
      <c r="B1122" s="2" t="s">
        <v>3430</v>
      </c>
      <c r="C1122" s="2" t="s">
        <v>3669</v>
      </c>
      <c r="D1122" s="2" t="s">
        <v>3670</v>
      </c>
      <c r="E1122" s="2" t="s">
        <v>70</v>
      </c>
      <c r="F1122" s="2" t="s">
        <v>80</v>
      </c>
      <c r="G1122" s="2" t="s">
        <v>3671</v>
      </c>
      <c r="H1122" s="2" t="s">
        <v>3672</v>
      </c>
      <c r="I1122" s="2">
        <v>3495</v>
      </c>
      <c r="J1122" s="2">
        <v>625</v>
      </c>
      <c r="K1122" s="2">
        <v>665</v>
      </c>
      <c r="L1122" s="2">
        <v>872</v>
      </c>
      <c r="M1122" s="2">
        <v>1051</v>
      </c>
      <c r="N1122" s="2">
        <v>1251</v>
      </c>
    </row>
    <row r="1123" spans="1:14">
      <c r="A1123" s="2" t="s">
        <v>3429</v>
      </c>
      <c r="B1123" s="2" t="s">
        <v>3430</v>
      </c>
      <c r="C1123" s="2" t="s">
        <v>3673</v>
      </c>
      <c r="D1123" s="2" t="s">
        <v>3674</v>
      </c>
      <c r="E1123" s="2" t="s">
        <v>70</v>
      </c>
      <c r="F1123" s="2" t="s">
        <v>80</v>
      </c>
      <c r="G1123" s="2" t="s">
        <v>3675</v>
      </c>
      <c r="H1123" s="2" t="s">
        <v>3676</v>
      </c>
      <c r="I1123" s="2">
        <v>5770</v>
      </c>
      <c r="J1123" s="2">
        <v>665</v>
      </c>
      <c r="K1123" s="2">
        <v>707</v>
      </c>
      <c r="L1123" s="2">
        <v>927</v>
      </c>
      <c r="M1123" s="2">
        <v>1117</v>
      </c>
      <c r="N1123" s="2">
        <v>1330</v>
      </c>
    </row>
    <row r="1124" spans="1:14">
      <c r="A1124" s="2" t="s">
        <v>3429</v>
      </c>
      <c r="B1124" s="2" t="s">
        <v>3430</v>
      </c>
      <c r="C1124" s="2" t="s">
        <v>3677</v>
      </c>
      <c r="D1124" s="2" t="s">
        <v>3678</v>
      </c>
      <c r="E1124" s="2" t="s">
        <v>70</v>
      </c>
      <c r="F1124" s="2" t="s">
        <v>80</v>
      </c>
      <c r="G1124" s="2" t="s">
        <v>3679</v>
      </c>
      <c r="H1124" s="2" t="s">
        <v>3680</v>
      </c>
      <c r="I1124" s="2">
        <v>6290</v>
      </c>
      <c r="J1124" s="2">
        <v>625</v>
      </c>
      <c r="K1124" s="2">
        <v>665</v>
      </c>
      <c r="L1124" s="2">
        <v>872</v>
      </c>
      <c r="M1124" s="2">
        <v>1208</v>
      </c>
      <c r="N1124" s="2">
        <v>1251</v>
      </c>
    </row>
    <row r="1125" spans="1:14">
      <c r="A1125" s="2" t="s">
        <v>3429</v>
      </c>
      <c r="B1125" s="2" t="s">
        <v>3430</v>
      </c>
      <c r="C1125" s="2" t="s">
        <v>3681</v>
      </c>
      <c r="D1125" s="2" t="s">
        <v>686</v>
      </c>
      <c r="E1125" s="2" t="s">
        <v>70</v>
      </c>
      <c r="F1125" s="2" t="s">
        <v>80</v>
      </c>
      <c r="G1125" s="2" t="s">
        <v>3682</v>
      </c>
      <c r="H1125" s="2" t="s">
        <v>3683</v>
      </c>
      <c r="I1125" s="2">
        <v>4960</v>
      </c>
      <c r="J1125" s="2">
        <v>625</v>
      </c>
      <c r="K1125" s="2">
        <v>684</v>
      </c>
      <c r="L1125" s="2">
        <v>872</v>
      </c>
      <c r="M1125" s="2">
        <v>1159</v>
      </c>
      <c r="N1125" s="2">
        <v>1251</v>
      </c>
    </row>
    <row r="1126" spans="1:14">
      <c r="A1126" s="2" t="s">
        <v>3429</v>
      </c>
      <c r="B1126" s="2" t="s">
        <v>3430</v>
      </c>
      <c r="C1126" s="2" t="s">
        <v>3684</v>
      </c>
      <c r="D1126" s="2" t="s">
        <v>3685</v>
      </c>
      <c r="E1126" s="2" t="s">
        <v>70</v>
      </c>
      <c r="F1126" s="2" t="s">
        <v>71</v>
      </c>
      <c r="G1126" s="2" t="s">
        <v>3686</v>
      </c>
      <c r="H1126" s="2" t="s">
        <v>3687</v>
      </c>
      <c r="I1126" s="2">
        <v>25480</v>
      </c>
      <c r="J1126" s="2">
        <v>808</v>
      </c>
      <c r="K1126" s="2">
        <v>813</v>
      </c>
      <c r="L1126" s="2">
        <v>995</v>
      </c>
      <c r="M1126" s="2">
        <v>1359</v>
      </c>
      <c r="N1126" s="2">
        <v>1671</v>
      </c>
    </row>
    <row r="1127" spans="1:14">
      <c r="A1127" s="2" t="s">
        <v>3429</v>
      </c>
      <c r="B1127" s="2" t="s">
        <v>3430</v>
      </c>
      <c r="C1127" s="2" t="s">
        <v>3688</v>
      </c>
      <c r="D1127" s="2" t="s">
        <v>3689</v>
      </c>
      <c r="E1127" s="2" t="s">
        <v>70</v>
      </c>
      <c r="F1127" s="2" t="s">
        <v>80</v>
      </c>
      <c r="G1127" s="2" t="s">
        <v>3690</v>
      </c>
      <c r="H1127" s="2" t="s">
        <v>3691</v>
      </c>
      <c r="I1127" s="2">
        <v>9175</v>
      </c>
      <c r="J1127" s="2">
        <v>625</v>
      </c>
      <c r="K1127" s="2">
        <v>773</v>
      </c>
      <c r="L1127" s="2">
        <v>872</v>
      </c>
      <c r="M1127" s="2">
        <v>1191</v>
      </c>
      <c r="N1127" s="2">
        <v>1195</v>
      </c>
    </row>
    <row r="1128" spans="1:14">
      <c r="A1128" s="2" t="s">
        <v>3429</v>
      </c>
      <c r="B1128" s="2" t="s">
        <v>3430</v>
      </c>
      <c r="C1128" s="2" t="s">
        <v>3692</v>
      </c>
      <c r="D1128" s="2" t="s">
        <v>3693</v>
      </c>
      <c r="E1128" s="2" t="s">
        <v>70</v>
      </c>
      <c r="F1128" s="2" t="s">
        <v>80</v>
      </c>
      <c r="G1128" s="2" t="s">
        <v>3694</v>
      </c>
      <c r="H1128" s="2" t="s">
        <v>3695</v>
      </c>
      <c r="I1128" s="2">
        <v>2545</v>
      </c>
      <c r="J1128" s="2">
        <v>625</v>
      </c>
      <c r="K1128" s="2">
        <v>665</v>
      </c>
      <c r="L1128" s="2">
        <v>872</v>
      </c>
      <c r="M1128" s="2">
        <v>1051</v>
      </c>
      <c r="N1128" s="2">
        <v>1348</v>
      </c>
    </row>
    <row r="1129" spans="1:14">
      <c r="A1129" s="2" t="s">
        <v>3429</v>
      </c>
      <c r="B1129" s="2" t="s">
        <v>3430</v>
      </c>
      <c r="C1129" s="2" t="s">
        <v>3696</v>
      </c>
      <c r="D1129" s="2" t="s">
        <v>3697</v>
      </c>
      <c r="E1129" s="2" t="s">
        <v>70</v>
      </c>
      <c r="F1129" s="2" t="s">
        <v>80</v>
      </c>
      <c r="G1129" s="2" t="s">
        <v>3698</v>
      </c>
      <c r="H1129" s="2" t="s">
        <v>3699</v>
      </c>
      <c r="I1129" s="2">
        <v>61880</v>
      </c>
      <c r="J1129" s="2">
        <v>651</v>
      </c>
      <c r="K1129" s="2">
        <v>724</v>
      </c>
      <c r="L1129" s="2">
        <v>950</v>
      </c>
      <c r="M1129" s="2">
        <v>1145</v>
      </c>
      <c r="N1129" s="2">
        <v>1294</v>
      </c>
    </row>
    <row r="1130" spans="1:14">
      <c r="A1130" s="2" t="s">
        <v>3429</v>
      </c>
      <c r="B1130" s="2" t="s">
        <v>3430</v>
      </c>
      <c r="C1130" s="2" t="s">
        <v>3700</v>
      </c>
      <c r="D1130" s="2" t="s">
        <v>3701</v>
      </c>
      <c r="E1130" s="2" t="s">
        <v>70</v>
      </c>
      <c r="F1130" s="2" t="s">
        <v>80</v>
      </c>
      <c r="G1130" s="2" t="s">
        <v>3702</v>
      </c>
      <c r="H1130" s="2" t="s">
        <v>3703</v>
      </c>
      <c r="I1130" s="2">
        <v>4685</v>
      </c>
      <c r="J1130" s="2">
        <v>625</v>
      </c>
      <c r="K1130" s="2">
        <v>788</v>
      </c>
      <c r="L1130" s="2">
        <v>872</v>
      </c>
      <c r="M1130" s="2">
        <v>1222</v>
      </c>
      <c r="N1130" s="2">
        <v>1251</v>
      </c>
    </row>
    <row r="1131" spans="1:14">
      <c r="A1131" s="2" t="s">
        <v>3429</v>
      </c>
      <c r="B1131" s="2" t="s">
        <v>3430</v>
      </c>
      <c r="C1131" s="2" t="s">
        <v>3704</v>
      </c>
      <c r="D1131" s="2" t="s">
        <v>3705</v>
      </c>
      <c r="E1131" s="2" t="s">
        <v>70</v>
      </c>
      <c r="F1131" s="2" t="s">
        <v>80</v>
      </c>
      <c r="G1131" s="2" t="s">
        <v>3706</v>
      </c>
      <c r="H1131" s="2" t="s">
        <v>3707</v>
      </c>
      <c r="I1131" s="2">
        <v>9440</v>
      </c>
      <c r="J1131" s="2">
        <v>625</v>
      </c>
      <c r="K1131" s="2">
        <v>669</v>
      </c>
      <c r="L1131" s="2">
        <v>872</v>
      </c>
      <c r="M1131" s="2">
        <v>1222</v>
      </c>
      <c r="N1131" s="2">
        <v>1251</v>
      </c>
    </row>
    <row r="1132" spans="1:14">
      <c r="A1132" s="2" t="s">
        <v>3429</v>
      </c>
      <c r="B1132" s="2" t="s">
        <v>3430</v>
      </c>
      <c r="C1132" s="2" t="s">
        <v>3684</v>
      </c>
      <c r="D1132" s="2" t="s">
        <v>3708</v>
      </c>
      <c r="E1132" s="2" t="s">
        <v>70</v>
      </c>
      <c r="F1132" s="2" t="s">
        <v>71</v>
      </c>
      <c r="G1132" s="2" t="s">
        <v>3686</v>
      </c>
      <c r="H1132" s="2" t="s">
        <v>3709</v>
      </c>
      <c r="I1132" s="2">
        <v>72105</v>
      </c>
      <c r="J1132" s="2">
        <v>808</v>
      </c>
      <c r="K1132" s="2">
        <v>813</v>
      </c>
      <c r="L1132" s="2">
        <v>995</v>
      </c>
      <c r="M1132" s="2">
        <v>1359</v>
      </c>
      <c r="N1132" s="2">
        <v>1671</v>
      </c>
    </row>
    <row r="1133" spans="1:14">
      <c r="A1133" s="2" t="s">
        <v>3429</v>
      </c>
      <c r="B1133" s="2" t="s">
        <v>3430</v>
      </c>
      <c r="C1133" s="2" t="s">
        <v>3710</v>
      </c>
      <c r="D1133" s="2" t="s">
        <v>3711</v>
      </c>
      <c r="E1133" s="2" t="s">
        <v>70</v>
      </c>
      <c r="F1133" s="2" t="s">
        <v>80</v>
      </c>
      <c r="G1133" s="2" t="s">
        <v>3712</v>
      </c>
      <c r="H1133" s="2" t="s">
        <v>3713</v>
      </c>
      <c r="I1133" s="2">
        <v>4925</v>
      </c>
      <c r="J1133" s="2">
        <v>625</v>
      </c>
      <c r="K1133" s="2">
        <v>665</v>
      </c>
      <c r="L1133" s="2">
        <v>872</v>
      </c>
      <c r="M1133" s="2">
        <v>1051</v>
      </c>
      <c r="N1133" s="2">
        <v>1251</v>
      </c>
    </row>
    <row r="1134" spans="1:14">
      <c r="A1134" s="2" t="s">
        <v>3429</v>
      </c>
      <c r="B1134" s="2" t="s">
        <v>3430</v>
      </c>
      <c r="C1134" s="2" t="s">
        <v>3714</v>
      </c>
      <c r="D1134" s="2" t="s">
        <v>3032</v>
      </c>
      <c r="E1134" s="2" t="s">
        <v>70</v>
      </c>
      <c r="F1134" s="2" t="s">
        <v>80</v>
      </c>
      <c r="G1134" s="2" t="s">
        <v>3715</v>
      </c>
      <c r="H1134" s="2" t="s">
        <v>3716</v>
      </c>
      <c r="I1134" s="2">
        <v>2940</v>
      </c>
      <c r="J1134" s="2">
        <v>625</v>
      </c>
      <c r="K1134" s="2">
        <v>788</v>
      </c>
      <c r="L1134" s="2">
        <v>872</v>
      </c>
      <c r="M1134" s="2">
        <v>1222</v>
      </c>
      <c r="N1134" s="2">
        <v>1237</v>
      </c>
    </row>
    <row r="1135" spans="1:14">
      <c r="A1135" s="2" t="s">
        <v>3429</v>
      </c>
      <c r="B1135" s="2" t="s">
        <v>3430</v>
      </c>
      <c r="C1135" s="2" t="s">
        <v>3717</v>
      </c>
      <c r="D1135" s="2" t="s">
        <v>278</v>
      </c>
      <c r="E1135" s="2" t="s">
        <v>70</v>
      </c>
      <c r="F1135" s="2" t="s">
        <v>80</v>
      </c>
      <c r="G1135" s="2" t="s">
        <v>3718</v>
      </c>
      <c r="H1135" s="2" t="s">
        <v>3719</v>
      </c>
      <c r="I1135" s="2">
        <v>6700</v>
      </c>
      <c r="J1135" s="2">
        <v>625</v>
      </c>
      <c r="K1135" s="2">
        <v>733</v>
      </c>
      <c r="L1135" s="2">
        <v>872</v>
      </c>
      <c r="M1135" s="2">
        <v>1051</v>
      </c>
      <c r="N1135" s="2">
        <v>1251</v>
      </c>
    </row>
    <row r="1136" spans="1:14">
      <c r="A1136" s="2" t="s">
        <v>3429</v>
      </c>
      <c r="B1136" s="2" t="s">
        <v>3430</v>
      </c>
      <c r="C1136" s="2" t="s">
        <v>3720</v>
      </c>
      <c r="D1136" s="2" t="s">
        <v>717</v>
      </c>
      <c r="E1136" s="2" t="s">
        <v>70</v>
      </c>
      <c r="F1136" s="2" t="s">
        <v>80</v>
      </c>
      <c r="G1136" s="2" t="s">
        <v>3721</v>
      </c>
      <c r="H1136" s="2" t="s">
        <v>3722</v>
      </c>
      <c r="I1136" s="2">
        <v>54160</v>
      </c>
      <c r="J1136" s="2">
        <v>760</v>
      </c>
      <c r="K1136" s="2">
        <v>765</v>
      </c>
      <c r="L1136" s="2">
        <v>997</v>
      </c>
      <c r="M1136" s="2">
        <v>1201</v>
      </c>
      <c r="N1136" s="2">
        <v>1322</v>
      </c>
    </row>
    <row r="1137" spans="1:14">
      <c r="A1137" s="2" t="s">
        <v>3429</v>
      </c>
      <c r="B1137" s="2" t="s">
        <v>3430</v>
      </c>
      <c r="C1137" s="2" t="s">
        <v>3723</v>
      </c>
      <c r="D1137" s="2" t="s">
        <v>720</v>
      </c>
      <c r="E1137" s="2" t="s">
        <v>70</v>
      </c>
      <c r="F1137" s="2" t="s">
        <v>80</v>
      </c>
      <c r="G1137" s="2" t="s">
        <v>3724</v>
      </c>
      <c r="H1137" s="2" t="s">
        <v>3725</v>
      </c>
      <c r="I1137" s="2">
        <v>5130</v>
      </c>
      <c r="J1137" s="2">
        <v>625</v>
      </c>
      <c r="K1137" s="2">
        <v>665</v>
      </c>
      <c r="L1137" s="2">
        <v>872</v>
      </c>
      <c r="M1137" s="2">
        <v>1119</v>
      </c>
      <c r="N1137" s="2">
        <v>1464</v>
      </c>
    </row>
    <row r="1138" spans="1:14">
      <c r="A1138" s="2" t="s">
        <v>3429</v>
      </c>
      <c r="B1138" s="2" t="s">
        <v>3430</v>
      </c>
      <c r="C1138" s="2" t="s">
        <v>3457</v>
      </c>
      <c r="D1138" s="2" t="s">
        <v>1190</v>
      </c>
      <c r="E1138" s="2" t="s">
        <v>70</v>
      </c>
      <c r="F1138" s="2" t="s">
        <v>71</v>
      </c>
      <c r="G1138" s="2" t="s">
        <v>3458</v>
      </c>
      <c r="H1138" s="2" t="s">
        <v>3726</v>
      </c>
      <c r="I1138" s="2">
        <v>522700</v>
      </c>
      <c r="J1138" s="2">
        <v>690</v>
      </c>
      <c r="K1138" s="2">
        <v>760</v>
      </c>
      <c r="L1138" s="2">
        <v>995</v>
      </c>
      <c r="M1138" s="2">
        <v>1305</v>
      </c>
      <c r="N1138" s="2">
        <v>1594</v>
      </c>
    </row>
    <row r="1139" spans="1:14">
      <c r="A1139" s="2" t="s">
        <v>3429</v>
      </c>
      <c r="B1139" s="2" t="s">
        <v>3430</v>
      </c>
      <c r="C1139" s="2" t="s">
        <v>3727</v>
      </c>
      <c r="D1139" s="2" t="s">
        <v>3728</v>
      </c>
      <c r="E1139" s="2" t="s">
        <v>70</v>
      </c>
      <c r="F1139" s="2" t="s">
        <v>80</v>
      </c>
      <c r="G1139" s="2" t="s">
        <v>3729</v>
      </c>
      <c r="H1139" s="2" t="s">
        <v>3730</v>
      </c>
      <c r="I1139" s="2">
        <v>21940</v>
      </c>
      <c r="J1139" s="2">
        <v>701</v>
      </c>
      <c r="K1139" s="2">
        <v>745</v>
      </c>
      <c r="L1139" s="2">
        <v>978</v>
      </c>
      <c r="M1139" s="2">
        <v>1208</v>
      </c>
      <c r="N1139" s="2">
        <v>1447</v>
      </c>
    </row>
    <row r="1140" spans="1:14">
      <c r="A1140" s="2" t="s">
        <v>3429</v>
      </c>
      <c r="B1140" s="2" t="s">
        <v>3430</v>
      </c>
      <c r="C1140" s="2" t="s">
        <v>3580</v>
      </c>
      <c r="D1140" s="2" t="s">
        <v>3731</v>
      </c>
      <c r="E1140" s="2" t="s">
        <v>70</v>
      </c>
      <c r="F1140" s="2" t="s">
        <v>71</v>
      </c>
      <c r="G1140" s="2" t="s">
        <v>3581</v>
      </c>
      <c r="H1140" s="2" t="s">
        <v>3732</v>
      </c>
      <c r="I1140" s="2">
        <v>178625</v>
      </c>
      <c r="J1140" s="2">
        <v>747</v>
      </c>
      <c r="K1140" s="2">
        <v>752</v>
      </c>
      <c r="L1140" s="2">
        <v>985</v>
      </c>
      <c r="M1140" s="2">
        <v>1280</v>
      </c>
      <c r="N1140" s="2">
        <v>1351</v>
      </c>
    </row>
    <row r="1141" spans="1:14">
      <c r="A1141" s="2" t="s">
        <v>3429</v>
      </c>
      <c r="B1141" s="2" t="s">
        <v>3430</v>
      </c>
      <c r="C1141" s="2" t="s">
        <v>3733</v>
      </c>
      <c r="D1141" s="2" t="s">
        <v>3734</v>
      </c>
      <c r="E1141" s="2" t="s">
        <v>70</v>
      </c>
      <c r="F1141" s="2" t="s">
        <v>80</v>
      </c>
      <c r="G1141" s="2" t="s">
        <v>3735</v>
      </c>
      <c r="H1141" s="2" t="s">
        <v>3736</v>
      </c>
      <c r="I1141" s="2">
        <v>2450</v>
      </c>
      <c r="J1141" s="2">
        <v>625</v>
      </c>
      <c r="K1141" s="2">
        <v>696</v>
      </c>
      <c r="L1141" s="2">
        <v>872</v>
      </c>
      <c r="M1141" s="2">
        <v>1119</v>
      </c>
      <c r="N1141" s="2">
        <v>1251</v>
      </c>
    </row>
    <row r="1142" spans="1:14">
      <c r="A1142" s="2" t="s">
        <v>3429</v>
      </c>
      <c r="B1142" s="2" t="s">
        <v>3430</v>
      </c>
      <c r="C1142" s="2" t="s">
        <v>3737</v>
      </c>
      <c r="D1142" s="2" t="s">
        <v>3738</v>
      </c>
      <c r="E1142" s="2" t="s">
        <v>70</v>
      </c>
      <c r="F1142" s="2" t="s">
        <v>80</v>
      </c>
      <c r="G1142" s="2" t="s">
        <v>3739</v>
      </c>
      <c r="H1142" s="2" t="s">
        <v>3740</v>
      </c>
      <c r="I1142" s="2">
        <v>5940</v>
      </c>
      <c r="J1142" s="2">
        <v>653</v>
      </c>
      <c r="K1142" s="2">
        <v>694</v>
      </c>
      <c r="L1142" s="2">
        <v>910</v>
      </c>
      <c r="M1142" s="2">
        <v>1096</v>
      </c>
      <c r="N1142" s="2">
        <v>1305</v>
      </c>
    </row>
    <row r="1143" spans="1:14">
      <c r="A1143" s="2" t="s">
        <v>3429</v>
      </c>
      <c r="B1143" s="2" t="s">
        <v>3430</v>
      </c>
      <c r="C1143" s="2" t="s">
        <v>3741</v>
      </c>
      <c r="D1143" s="2" t="s">
        <v>3742</v>
      </c>
      <c r="E1143" s="2" t="s">
        <v>70</v>
      </c>
      <c r="F1143" s="2" t="s">
        <v>80</v>
      </c>
      <c r="G1143" s="2" t="s">
        <v>3743</v>
      </c>
      <c r="H1143" s="2" t="s">
        <v>3744</v>
      </c>
      <c r="I1143" s="2">
        <v>3560</v>
      </c>
      <c r="J1143" s="2">
        <v>625</v>
      </c>
      <c r="K1143" s="2">
        <v>770</v>
      </c>
      <c r="L1143" s="2">
        <v>872</v>
      </c>
      <c r="M1143" s="2">
        <v>1178</v>
      </c>
      <c r="N1143" s="2">
        <v>1251</v>
      </c>
    </row>
    <row r="1144" spans="1:14">
      <c r="A1144" s="2" t="s">
        <v>3429</v>
      </c>
      <c r="B1144" s="2" t="s">
        <v>3430</v>
      </c>
      <c r="C1144" s="2" t="s">
        <v>3745</v>
      </c>
      <c r="D1144" s="2" t="s">
        <v>3746</v>
      </c>
      <c r="E1144" s="2" t="s">
        <v>70</v>
      </c>
      <c r="F1144" s="2" t="s">
        <v>80</v>
      </c>
      <c r="G1144" s="2" t="s">
        <v>3747</v>
      </c>
      <c r="H1144" s="2" t="s">
        <v>3748</v>
      </c>
      <c r="I1144" s="2">
        <v>4055</v>
      </c>
      <c r="J1144" s="2">
        <v>625</v>
      </c>
      <c r="K1144" s="2">
        <v>665</v>
      </c>
      <c r="L1144" s="2">
        <v>872</v>
      </c>
      <c r="M1144" s="2">
        <v>1062</v>
      </c>
      <c r="N1144" s="2">
        <v>1251</v>
      </c>
    </row>
    <row r="1145" spans="1:14">
      <c r="A1145" s="2" t="s">
        <v>3429</v>
      </c>
      <c r="B1145" s="2" t="s">
        <v>3430</v>
      </c>
      <c r="C1145" s="2" t="s">
        <v>3749</v>
      </c>
      <c r="D1145" s="2" t="s">
        <v>3750</v>
      </c>
      <c r="E1145" s="2" t="s">
        <v>70</v>
      </c>
      <c r="F1145" s="2" t="s">
        <v>80</v>
      </c>
      <c r="G1145" s="2" t="s">
        <v>3751</v>
      </c>
      <c r="H1145" s="2" t="s">
        <v>3752</v>
      </c>
      <c r="I1145" s="2">
        <v>2060</v>
      </c>
      <c r="J1145" s="2">
        <v>625</v>
      </c>
      <c r="K1145" s="2">
        <v>665</v>
      </c>
      <c r="L1145" s="2">
        <v>872</v>
      </c>
      <c r="M1145" s="2">
        <v>1119</v>
      </c>
      <c r="N1145" s="2">
        <v>1251</v>
      </c>
    </row>
    <row r="1146" spans="1:14">
      <c r="A1146" s="2" t="s">
        <v>3429</v>
      </c>
      <c r="B1146" s="2" t="s">
        <v>3430</v>
      </c>
      <c r="C1146" s="2" t="s">
        <v>3753</v>
      </c>
      <c r="D1146" s="2" t="s">
        <v>3754</v>
      </c>
      <c r="E1146" s="2" t="s">
        <v>70</v>
      </c>
      <c r="F1146" s="2" t="s">
        <v>80</v>
      </c>
      <c r="G1146" s="2" t="s">
        <v>3755</v>
      </c>
      <c r="H1146" s="2" t="s">
        <v>3756</v>
      </c>
      <c r="I1146" s="2">
        <v>5275</v>
      </c>
      <c r="J1146" s="2">
        <v>649</v>
      </c>
      <c r="K1146" s="2">
        <v>690</v>
      </c>
      <c r="L1146" s="2">
        <v>905</v>
      </c>
      <c r="M1146" s="2">
        <v>1090</v>
      </c>
      <c r="N1146" s="2">
        <v>1200</v>
      </c>
    </row>
    <row r="1147" spans="1:14">
      <c r="A1147" s="2" t="s">
        <v>3429</v>
      </c>
      <c r="B1147" s="2" t="s">
        <v>3430</v>
      </c>
      <c r="C1147" s="2" t="s">
        <v>3757</v>
      </c>
      <c r="D1147" s="2" t="s">
        <v>3758</v>
      </c>
      <c r="E1147" s="2" t="s">
        <v>70</v>
      </c>
      <c r="F1147" s="2" t="s">
        <v>71</v>
      </c>
      <c r="G1147" s="2" t="s">
        <v>3759</v>
      </c>
      <c r="H1147" s="2" t="s">
        <v>3760</v>
      </c>
      <c r="I1147" s="2">
        <v>22515</v>
      </c>
      <c r="J1147" s="2">
        <v>655</v>
      </c>
      <c r="K1147" s="2">
        <v>723</v>
      </c>
      <c r="L1147" s="2">
        <v>948</v>
      </c>
      <c r="M1147" s="2">
        <v>1142</v>
      </c>
      <c r="N1147" s="2">
        <v>1257</v>
      </c>
    </row>
    <row r="1148" spans="1:14">
      <c r="A1148" s="2" t="s">
        <v>3429</v>
      </c>
      <c r="B1148" s="2" t="s">
        <v>3430</v>
      </c>
      <c r="C1148" s="2" t="s">
        <v>3761</v>
      </c>
      <c r="D1148" s="2" t="s">
        <v>2235</v>
      </c>
      <c r="E1148" s="2" t="s">
        <v>70</v>
      </c>
      <c r="F1148" s="2" t="s">
        <v>80</v>
      </c>
      <c r="G1148" s="2" t="s">
        <v>3762</v>
      </c>
      <c r="H1148" s="2" t="s">
        <v>3763</v>
      </c>
      <c r="I1148" s="2">
        <v>7905</v>
      </c>
      <c r="J1148" s="2">
        <v>625</v>
      </c>
      <c r="K1148" s="2">
        <v>665</v>
      </c>
      <c r="L1148" s="2">
        <v>872</v>
      </c>
      <c r="M1148" s="2">
        <v>1061</v>
      </c>
      <c r="N1148" s="2">
        <v>1251</v>
      </c>
    </row>
    <row r="1149" spans="1:14">
      <c r="A1149" s="2" t="s">
        <v>3429</v>
      </c>
      <c r="B1149" s="2" t="s">
        <v>3430</v>
      </c>
      <c r="C1149" s="2" t="s">
        <v>3764</v>
      </c>
      <c r="D1149" s="2" t="s">
        <v>3765</v>
      </c>
      <c r="E1149" s="2" t="s">
        <v>70</v>
      </c>
      <c r="F1149" s="2" t="s">
        <v>80</v>
      </c>
      <c r="G1149" s="2" t="s">
        <v>3766</v>
      </c>
      <c r="H1149" s="2" t="s">
        <v>3767</v>
      </c>
      <c r="I1149" s="2">
        <v>2800</v>
      </c>
      <c r="J1149" s="2">
        <v>625</v>
      </c>
      <c r="K1149" s="2">
        <v>788</v>
      </c>
      <c r="L1149" s="2">
        <v>872</v>
      </c>
      <c r="M1149" s="2">
        <v>1051</v>
      </c>
      <c r="N1149" s="2">
        <v>1251</v>
      </c>
    </row>
    <row r="1150" spans="1:14">
      <c r="A1150" s="2" t="s">
        <v>3429</v>
      </c>
      <c r="B1150" s="2" t="s">
        <v>3430</v>
      </c>
      <c r="C1150" s="2" t="s">
        <v>3580</v>
      </c>
      <c r="D1150" s="2" t="s">
        <v>3768</v>
      </c>
      <c r="E1150" s="2" t="s">
        <v>70</v>
      </c>
      <c r="F1150" s="2" t="s">
        <v>71</v>
      </c>
      <c r="G1150" s="2" t="s">
        <v>3581</v>
      </c>
      <c r="H1150" s="2" t="s">
        <v>3769</v>
      </c>
      <c r="I1150" s="2">
        <v>6920</v>
      </c>
      <c r="J1150" s="2">
        <v>747</v>
      </c>
      <c r="K1150" s="2">
        <v>752</v>
      </c>
      <c r="L1150" s="2">
        <v>985</v>
      </c>
      <c r="M1150" s="2">
        <v>1280</v>
      </c>
      <c r="N1150" s="2">
        <v>1351</v>
      </c>
    </row>
    <row r="1151" spans="1:14">
      <c r="A1151" s="2" t="s">
        <v>3429</v>
      </c>
      <c r="B1151" s="2" t="s">
        <v>3430</v>
      </c>
      <c r="C1151" s="2" t="s">
        <v>3770</v>
      </c>
      <c r="D1151" s="2" t="s">
        <v>3771</v>
      </c>
      <c r="E1151" s="2" t="s">
        <v>70</v>
      </c>
      <c r="F1151" s="2" t="s">
        <v>80</v>
      </c>
      <c r="G1151" s="2" t="s">
        <v>3772</v>
      </c>
      <c r="H1151" s="2" t="s">
        <v>3773</v>
      </c>
      <c r="I1151" s="2">
        <v>1490</v>
      </c>
      <c r="J1151" s="2">
        <v>625</v>
      </c>
      <c r="K1151" s="2">
        <v>665</v>
      </c>
      <c r="L1151" s="2">
        <v>872</v>
      </c>
      <c r="M1151" s="2">
        <v>1151</v>
      </c>
      <c r="N1151" s="2">
        <v>1251</v>
      </c>
    </row>
    <row r="1152" spans="1:14">
      <c r="A1152" s="2" t="s">
        <v>3429</v>
      </c>
      <c r="B1152" s="2" t="s">
        <v>3430</v>
      </c>
      <c r="C1152" s="2" t="s">
        <v>3774</v>
      </c>
      <c r="D1152" s="2" t="s">
        <v>304</v>
      </c>
      <c r="E1152" s="2" t="s">
        <v>70</v>
      </c>
      <c r="F1152" s="2" t="s">
        <v>80</v>
      </c>
      <c r="G1152" s="2" t="s">
        <v>3775</v>
      </c>
      <c r="H1152" s="2" t="s">
        <v>3776</v>
      </c>
      <c r="I1152" s="2">
        <v>5530</v>
      </c>
      <c r="J1152" s="2">
        <v>668</v>
      </c>
      <c r="K1152" s="2">
        <v>673</v>
      </c>
      <c r="L1152" s="2">
        <v>872</v>
      </c>
      <c r="M1152" s="2">
        <v>1152</v>
      </c>
      <c r="N1152" s="2">
        <v>1156</v>
      </c>
    </row>
    <row r="1153" spans="1:14">
      <c r="A1153" s="2" t="s">
        <v>3429</v>
      </c>
      <c r="B1153" s="2" t="s">
        <v>3430</v>
      </c>
      <c r="C1153" s="2" t="s">
        <v>3777</v>
      </c>
      <c r="D1153" s="2" t="s">
        <v>3778</v>
      </c>
      <c r="E1153" s="2" t="s">
        <v>70</v>
      </c>
      <c r="F1153" s="2" t="s">
        <v>80</v>
      </c>
      <c r="G1153" s="2" t="s">
        <v>3779</v>
      </c>
      <c r="H1153" s="2" t="s">
        <v>3780</v>
      </c>
      <c r="I1153" s="2">
        <v>2130</v>
      </c>
      <c r="J1153" s="2">
        <v>625</v>
      </c>
      <c r="K1153" s="2">
        <v>788</v>
      </c>
      <c r="L1153" s="2">
        <v>872</v>
      </c>
      <c r="M1153" s="2">
        <v>1222</v>
      </c>
      <c r="N1153" s="2">
        <v>1251</v>
      </c>
    </row>
    <row r="1154" spans="1:14">
      <c r="A1154" s="2" t="s">
        <v>3429</v>
      </c>
      <c r="B1154" s="2" t="s">
        <v>3430</v>
      </c>
      <c r="C1154" s="2" t="s">
        <v>3781</v>
      </c>
      <c r="D1154" s="2" t="s">
        <v>3782</v>
      </c>
      <c r="E1154" s="2" t="s">
        <v>70</v>
      </c>
      <c r="F1154" s="2" t="s">
        <v>80</v>
      </c>
      <c r="G1154" s="2" t="s">
        <v>3783</v>
      </c>
      <c r="H1154" s="2" t="s">
        <v>3784</v>
      </c>
      <c r="I1154" s="2">
        <v>8665</v>
      </c>
      <c r="J1154" s="2">
        <v>625</v>
      </c>
      <c r="K1154" s="2">
        <v>665</v>
      </c>
      <c r="L1154" s="2">
        <v>872</v>
      </c>
      <c r="M1154" s="2">
        <v>1211</v>
      </c>
      <c r="N1154" s="2">
        <v>1440</v>
      </c>
    </row>
    <row r="1155" spans="1:14">
      <c r="A1155" s="2" t="s">
        <v>3429</v>
      </c>
      <c r="B1155" s="2" t="s">
        <v>3430</v>
      </c>
      <c r="C1155" s="2" t="s">
        <v>3785</v>
      </c>
      <c r="D1155" s="2" t="s">
        <v>3786</v>
      </c>
      <c r="E1155" s="2" t="s">
        <v>70</v>
      </c>
      <c r="F1155" s="2" t="s">
        <v>80</v>
      </c>
      <c r="G1155" s="2" t="s">
        <v>3787</v>
      </c>
      <c r="H1155" s="2" t="s">
        <v>3788</v>
      </c>
      <c r="I1155" s="2">
        <v>3135</v>
      </c>
      <c r="J1155" s="2">
        <v>625</v>
      </c>
      <c r="K1155" s="2">
        <v>745</v>
      </c>
      <c r="L1155" s="2">
        <v>872</v>
      </c>
      <c r="M1155" s="2">
        <v>1167</v>
      </c>
      <c r="N1155" s="2">
        <v>1304</v>
      </c>
    </row>
    <row r="1156" spans="1:14">
      <c r="A1156" s="2" t="s">
        <v>3429</v>
      </c>
      <c r="B1156" s="2" t="s">
        <v>3430</v>
      </c>
      <c r="C1156" s="2" t="s">
        <v>3588</v>
      </c>
      <c r="D1156" s="2" t="s">
        <v>3789</v>
      </c>
      <c r="E1156" s="2" t="s">
        <v>70</v>
      </c>
      <c r="F1156" s="2" t="s">
        <v>71</v>
      </c>
      <c r="G1156" s="2" t="s">
        <v>3589</v>
      </c>
      <c r="H1156" s="2" t="s">
        <v>3790</v>
      </c>
      <c r="I1156" s="2">
        <v>167990</v>
      </c>
      <c r="J1156" s="2">
        <v>1074</v>
      </c>
      <c r="K1156" s="2">
        <v>1183</v>
      </c>
      <c r="L1156" s="2">
        <v>1346</v>
      </c>
      <c r="M1156" s="2">
        <v>1756</v>
      </c>
      <c r="N1156" s="2">
        <v>2078</v>
      </c>
    </row>
    <row r="1157" spans="1:14">
      <c r="A1157" s="2" t="s">
        <v>3791</v>
      </c>
      <c r="B1157" s="2" t="s">
        <v>3792</v>
      </c>
      <c r="C1157" s="2" t="s">
        <v>3793</v>
      </c>
      <c r="D1157" s="2" t="s">
        <v>3104</v>
      </c>
      <c r="E1157" s="2" t="s">
        <v>70</v>
      </c>
      <c r="F1157" s="2" t="s">
        <v>80</v>
      </c>
      <c r="G1157" s="2" t="s">
        <v>3794</v>
      </c>
      <c r="H1157" s="2" t="s">
        <v>3795</v>
      </c>
      <c r="I1157" s="2">
        <v>18885</v>
      </c>
      <c r="J1157" s="2">
        <v>624</v>
      </c>
      <c r="K1157" s="2">
        <v>677</v>
      </c>
      <c r="L1157" s="2">
        <v>867</v>
      </c>
      <c r="M1157" s="2">
        <v>1215</v>
      </c>
      <c r="N1157" s="2">
        <v>1305</v>
      </c>
    </row>
    <row r="1158" spans="1:14">
      <c r="A1158" s="2" t="s">
        <v>3791</v>
      </c>
      <c r="B1158" s="2" t="s">
        <v>3792</v>
      </c>
      <c r="C1158" s="2" t="s">
        <v>3796</v>
      </c>
      <c r="D1158" s="2" t="s">
        <v>2826</v>
      </c>
      <c r="E1158" s="2" t="s">
        <v>70</v>
      </c>
      <c r="F1158" s="2" t="s">
        <v>71</v>
      </c>
      <c r="G1158" s="2" t="s">
        <v>3797</v>
      </c>
      <c r="H1158" s="2" t="s">
        <v>3798</v>
      </c>
      <c r="I1158" s="2">
        <v>20775</v>
      </c>
      <c r="J1158" s="2">
        <v>737</v>
      </c>
      <c r="K1158" s="2">
        <v>752</v>
      </c>
      <c r="L1158" s="2">
        <v>986</v>
      </c>
      <c r="M1158" s="2">
        <v>1188</v>
      </c>
      <c r="N1158" s="2">
        <v>1468</v>
      </c>
    </row>
    <row r="1159" spans="1:14">
      <c r="A1159" s="2" t="s">
        <v>3791</v>
      </c>
      <c r="B1159" s="2" t="s">
        <v>3792</v>
      </c>
      <c r="C1159" s="2" t="s">
        <v>3799</v>
      </c>
      <c r="D1159" s="2" t="s">
        <v>3435</v>
      </c>
      <c r="E1159" s="2" t="s">
        <v>70</v>
      </c>
      <c r="F1159" s="2" t="s">
        <v>80</v>
      </c>
      <c r="G1159" s="2" t="s">
        <v>3800</v>
      </c>
      <c r="H1159" s="2" t="s">
        <v>3801</v>
      </c>
      <c r="I1159" s="2">
        <v>23840</v>
      </c>
      <c r="J1159" s="2">
        <v>718</v>
      </c>
      <c r="K1159" s="2">
        <v>901</v>
      </c>
      <c r="L1159" s="2">
        <v>998</v>
      </c>
      <c r="M1159" s="2">
        <v>1372</v>
      </c>
      <c r="N1159" s="2">
        <v>1375</v>
      </c>
    </row>
    <row r="1160" spans="1:14">
      <c r="A1160" s="2" t="s">
        <v>3791</v>
      </c>
      <c r="B1160" s="2" t="s">
        <v>3792</v>
      </c>
      <c r="C1160" s="2" t="s">
        <v>3802</v>
      </c>
      <c r="D1160" s="2" t="s">
        <v>3803</v>
      </c>
      <c r="E1160" s="2" t="s">
        <v>70</v>
      </c>
      <c r="F1160" s="2" t="s">
        <v>80</v>
      </c>
      <c r="G1160" s="2" t="s">
        <v>3804</v>
      </c>
      <c r="H1160" s="2" t="s">
        <v>3805</v>
      </c>
      <c r="I1160" s="2">
        <v>7740</v>
      </c>
      <c r="J1160" s="2">
        <v>670</v>
      </c>
      <c r="K1160" s="2">
        <v>710</v>
      </c>
      <c r="L1160" s="2">
        <v>931</v>
      </c>
      <c r="M1160" s="2">
        <v>1122</v>
      </c>
      <c r="N1160" s="2">
        <v>1283</v>
      </c>
    </row>
    <row r="1161" spans="1:14">
      <c r="A1161" s="2" t="s">
        <v>3791</v>
      </c>
      <c r="B1161" s="2" t="s">
        <v>3792</v>
      </c>
      <c r="C1161" s="2" t="s">
        <v>3806</v>
      </c>
      <c r="D1161" s="2" t="s">
        <v>3807</v>
      </c>
      <c r="E1161" s="2" t="s">
        <v>70</v>
      </c>
      <c r="F1161" s="2" t="s">
        <v>80</v>
      </c>
      <c r="G1161" s="2" t="s">
        <v>3808</v>
      </c>
      <c r="H1161" s="2" t="s">
        <v>3809</v>
      </c>
      <c r="I1161" s="2">
        <v>44510</v>
      </c>
      <c r="J1161" s="2">
        <v>628</v>
      </c>
      <c r="K1161" s="2">
        <v>665</v>
      </c>
      <c r="L1161" s="2">
        <v>873</v>
      </c>
      <c r="M1161" s="2">
        <v>1127</v>
      </c>
      <c r="N1161" s="2">
        <v>1211</v>
      </c>
    </row>
    <row r="1162" spans="1:14">
      <c r="A1162" s="2" t="s">
        <v>3791</v>
      </c>
      <c r="B1162" s="2" t="s">
        <v>3792</v>
      </c>
      <c r="C1162" s="2" t="s">
        <v>3810</v>
      </c>
      <c r="D1162" s="2" t="s">
        <v>3811</v>
      </c>
      <c r="E1162" s="2" t="s">
        <v>70</v>
      </c>
      <c r="F1162" s="2" t="s">
        <v>80</v>
      </c>
      <c r="G1162" s="2" t="s">
        <v>3812</v>
      </c>
      <c r="H1162" s="2" t="s">
        <v>3813</v>
      </c>
      <c r="I1162" s="2">
        <v>12740</v>
      </c>
      <c r="J1162" s="2">
        <v>624</v>
      </c>
      <c r="K1162" s="2">
        <v>698</v>
      </c>
      <c r="L1162" s="2">
        <v>867</v>
      </c>
      <c r="M1162" s="2">
        <v>1164</v>
      </c>
      <c r="N1162" s="2">
        <v>1431</v>
      </c>
    </row>
    <row r="1163" spans="1:14">
      <c r="A1163" s="2" t="s">
        <v>3791</v>
      </c>
      <c r="B1163" s="2" t="s">
        <v>3792</v>
      </c>
      <c r="C1163" s="2" t="s">
        <v>3814</v>
      </c>
      <c r="D1163" s="2" t="s">
        <v>3815</v>
      </c>
      <c r="E1163" s="2" t="s">
        <v>70</v>
      </c>
      <c r="F1163" s="2" t="s">
        <v>80</v>
      </c>
      <c r="G1163" s="2" t="s">
        <v>3816</v>
      </c>
      <c r="H1163" s="2" t="s">
        <v>3817</v>
      </c>
      <c r="I1163" s="2">
        <v>24250</v>
      </c>
      <c r="J1163" s="2">
        <v>637</v>
      </c>
      <c r="K1163" s="2">
        <v>783</v>
      </c>
      <c r="L1163" s="2">
        <v>867</v>
      </c>
      <c r="M1163" s="2">
        <v>1189</v>
      </c>
      <c r="N1163" s="2">
        <v>1336</v>
      </c>
    </row>
    <row r="1164" spans="1:14">
      <c r="A1164" s="2" t="s">
        <v>3791</v>
      </c>
      <c r="B1164" s="2" t="s">
        <v>3792</v>
      </c>
      <c r="C1164" s="2" t="s">
        <v>2866</v>
      </c>
      <c r="D1164" s="2" t="s">
        <v>515</v>
      </c>
      <c r="E1164" s="2" t="s">
        <v>70</v>
      </c>
      <c r="F1164" s="2" t="s">
        <v>71</v>
      </c>
      <c r="G1164" s="2" t="s">
        <v>2868</v>
      </c>
      <c r="H1164" s="2" t="s">
        <v>3818</v>
      </c>
      <c r="I1164" s="2">
        <v>136150</v>
      </c>
      <c r="J1164" s="2">
        <v>883</v>
      </c>
      <c r="K1164" s="2">
        <v>993</v>
      </c>
      <c r="L1164" s="2">
        <v>1287</v>
      </c>
      <c r="M1164" s="2">
        <v>1707</v>
      </c>
      <c r="N1164" s="2">
        <v>1885</v>
      </c>
    </row>
    <row r="1165" spans="1:14">
      <c r="A1165" s="2" t="s">
        <v>3791</v>
      </c>
      <c r="B1165" s="2" t="s">
        <v>3792</v>
      </c>
      <c r="C1165" s="2" t="s">
        <v>3819</v>
      </c>
      <c r="D1165" s="2" t="s">
        <v>3451</v>
      </c>
      <c r="E1165" s="2" t="s">
        <v>70</v>
      </c>
      <c r="F1165" s="2" t="s">
        <v>71</v>
      </c>
      <c r="G1165" s="2" t="s">
        <v>3820</v>
      </c>
      <c r="H1165" s="2" t="s">
        <v>3821</v>
      </c>
      <c r="I1165" s="2">
        <v>20230</v>
      </c>
      <c r="J1165" s="2">
        <v>799</v>
      </c>
      <c r="K1165" s="2">
        <v>982</v>
      </c>
      <c r="L1165" s="2">
        <v>1165</v>
      </c>
      <c r="M1165" s="2">
        <v>1583</v>
      </c>
      <c r="N1165" s="2">
        <v>1781</v>
      </c>
    </row>
    <row r="1166" spans="1:14">
      <c r="A1166" s="2" t="s">
        <v>3791</v>
      </c>
      <c r="B1166" s="2" t="s">
        <v>3792</v>
      </c>
      <c r="C1166" s="2" t="s">
        <v>3822</v>
      </c>
      <c r="D1166" s="2" t="s">
        <v>3823</v>
      </c>
      <c r="E1166" s="2" t="s">
        <v>70</v>
      </c>
      <c r="F1166" s="2" t="s">
        <v>71</v>
      </c>
      <c r="G1166" s="2" t="s">
        <v>3824</v>
      </c>
      <c r="H1166" s="2" t="s">
        <v>3825</v>
      </c>
      <c r="I1166" s="2">
        <v>48240</v>
      </c>
      <c r="J1166" s="2">
        <v>844</v>
      </c>
      <c r="K1166" s="2">
        <v>850</v>
      </c>
      <c r="L1166" s="2">
        <v>971</v>
      </c>
      <c r="M1166" s="2">
        <v>1259</v>
      </c>
      <c r="N1166" s="2">
        <v>1459</v>
      </c>
    </row>
    <row r="1167" spans="1:14">
      <c r="A1167" s="2" t="s">
        <v>3791</v>
      </c>
      <c r="B1167" s="2" t="s">
        <v>3792</v>
      </c>
      <c r="C1167" s="2" t="s">
        <v>3826</v>
      </c>
      <c r="D1167" s="2" t="s">
        <v>3827</v>
      </c>
      <c r="E1167" s="2" t="s">
        <v>70</v>
      </c>
      <c r="F1167" s="2" t="s">
        <v>80</v>
      </c>
      <c r="G1167" s="2" t="s">
        <v>3828</v>
      </c>
      <c r="H1167" s="2" t="s">
        <v>3829</v>
      </c>
      <c r="I1167" s="2">
        <v>30615</v>
      </c>
      <c r="J1167" s="2">
        <v>660</v>
      </c>
      <c r="K1167" s="2">
        <v>665</v>
      </c>
      <c r="L1167" s="2">
        <v>872</v>
      </c>
      <c r="M1167" s="2">
        <v>1162</v>
      </c>
      <c r="N1167" s="2">
        <v>1391</v>
      </c>
    </row>
    <row r="1168" spans="1:14">
      <c r="A1168" s="2" t="s">
        <v>3791</v>
      </c>
      <c r="B1168" s="2" t="s">
        <v>3792</v>
      </c>
      <c r="C1168" s="2" t="s">
        <v>2866</v>
      </c>
      <c r="D1168" s="2" t="s">
        <v>3830</v>
      </c>
      <c r="E1168" s="2" t="s">
        <v>70</v>
      </c>
      <c r="F1168" s="2" t="s">
        <v>71</v>
      </c>
      <c r="G1168" s="2" t="s">
        <v>2868</v>
      </c>
      <c r="H1168" s="2" t="s">
        <v>3831</v>
      </c>
      <c r="I1168" s="2">
        <v>8420</v>
      </c>
      <c r="J1168" s="2">
        <v>883</v>
      </c>
      <c r="K1168" s="2">
        <v>993</v>
      </c>
      <c r="L1168" s="2">
        <v>1287</v>
      </c>
      <c r="M1168" s="2">
        <v>1707</v>
      </c>
      <c r="N1168" s="2">
        <v>1885</v>
      </c>
    </row>
    <row r="1169" spans="1:14">
      <c r="A1169" s="2" t="s">
        <v>3791</v>
      </c>
      <c r="B1169" s="2" t="s">
        <v>3792</v>
      </c>
      <c r="C1169" s="2" t="s">
        <v>3832</v>
      </c>
      <c r="D1169" s="2" t="s">
        <v>3833</v>
      </c>
      <c r="E1169" s="2" t="s">
        <v>70</v>
      </c>
      <c r="F1169" s="2" t="s">
        <v>80</v>
      </c>
      <c r="G1169" s="2" t="s">
        <v>3834</v>
      </c>
      <c r="H1169" s="2" t="s">
        <v>3835</v>
      </c>
      <c r="I1169" s="2">
        <v>13580</v>
      </c>
      <c r="J1169" s="2">
        <v>624</v>
      </c>
      <c r="K1169" s="2">
        <v>729</v>
      </c>
      <c r="L1169" s="2">
        <v>867</v>
      </c>
      <c r="M1169" s="2">
        <v>1204</v>
      </c>
      <c r="N1169" s="2">
        <v>1261</v>
      </c>
    </row>
    <row r="1170" spans="1:14">
      <c r="A1170" s="2" t="s">
        <v>3791</v>
      </c>
      <c r="B1170" s="2" t="s">
        <v>3792</v>
      </c>
      <c r="C1170" s="2" t="s">
        <v>3836</v>
      </c>
      <c r="D1170" s="2" t="s">
        <v>3837</v>
      </c>
      <c r="E1170" s="2" t="s">
        <v>70</v>
      </c>
      <c r="F1170" s="2" t="s">
        <v>80</v>
      </c>
      <c r="G1170" s="2" t="s">
        <v>3838</v>
      </c>
      <c r="H1170" s="2" t="s">
        <v>3839</v>
      </c>
      <c r="I1170" s="2">
        <v>20530</v>
      </c>
      <c r="J1170" s="2">
        <v>701</v>
      </c>
      <c r="K1170" s="2">
        <v>706</v>
      </c>
      <c r="L1170" s="2">
        <v>867</v>
      </c>
      <c r="M1170" s="2">
        <v>1145</v>
      </c>
      <c r="N1170" s="2">
        <v>1149</v>
      </c>
    </row>
    <row r="1171" spans="1:14">
      <c r="A1171" s="2" t="s">
        <v>3791</v>
      </c>
      <c r="B1171" s="2" t="s">
        <v>3792</v>
      </c>
      <c r="C1171" s="2" t="s">
        <v>2850</v>
      </c>
      <c r="D1171" s="2" t="s">
        <v>3840</v>
      </c>
      <c r="E1171" s="2" t="s">
        <v>70</v>
      </c>
      <c r="F1171" s="2" t="s">
        <v>71</v>
      </c>
      <c r="G1171" s="2" t="s">
        <v>2851</v>
      </c>
      <c r="H1171" s="2" t="s">
        <v>3841</v>
      </c>
      <c r="I1171" s="2">
        <v>82480</v>
      </c>
      <c r="J1171" s="2">
        <v>1003</v>
      </c>
      <c r="K1171" s="2">
        <v>1094</v>
      </c>
      <c r="L1171" s="2">
        <v>1330</v>
      </c>
      <c r="M1171" s="2">
        <v>1714</v>
      </c>
      <c r="N1171" s="2">
        <v>1989</v>
      </c>
    </row>
    <row r="1172" spans="1:14">
      <c r="A1172" s="2" t="s">
        <v>3791</v>
      </c>
      <c r="B1172" s="2" t="s">
        <v>3792</v>
      </c>
      <c r="C1172" s="2" t="s">
        <v>3842</v>
      </c>
      <c r="D1172" s="2" t="s">
        <v>94</v>
      </c>
      <c r="E1172" s="2" t="s">
        <v>70</v>
      </c>
      <c r="F1172" s="2" t="s">
        <v>71</v>
      </c>
      <c r="G1172" s="2" t="s">
        <v>3843</v>
      </c>
      <c r="H1172" s="2" t="s">
        <v>3844</v>
      </c>
      <c r="I1172" s="2">
        <v>12365</v>
      </c>
      <c r="J1172" s="2">
        <v>648</v>
      </c>
      <c r="K1172" s="2">
        <v>661</v>
      </c>
      <c r="L1172" s="2">
        <v>867</v>
      </c>
      <c r="M1172" s="2">
        <v>1215</v>
      </c>
      <c r="N1172" s="2">
        <v>1368</v>
      </c>
    </row>
    <row r="1173" spans="1:14">
      <c r="A1173" s="2" t="s">
        <v>3791</v>
      </c>
      <c r="B1173" s="2" t="s">
        <v>3792</v>
      </c>
      <c r="C1173" s="2" t="s">
        <v>3845</v>
      </c>
      <c r="D1173" s="2" t="s">
        <v>3846</v>
      </c>
      <c r="E1173" s="2" t="s">
        <v>70</v>
      </c>
      <c r="F1173" s="2" t="s">
        <v>80</v>
      </c>
      <c r="G1173" s="2" t="s">
        <v>3847</v>
      </c>
      <c r="H1173" s="2" t="s">
        <v>3848</v>
      </c>
      <c r="I1173" s="2">
        <v>12635</v>
      </c>
      <c r="J1173" s="2">
        <v>624</v>
      </c>
      <c r="K1173" s="2">
        <v>750</v>
      </c>
      <c r="L1173" s="2">
        <v>867</v>
      </c>
      <c r="M1173" s="2">
        <v>1046</v>
      </c>
      <c r="N1173" s="2">
        <v>1194</v>
      </c>
    </row>
    <row r="1174" spans="1:14">
      <c r="A1174" s="2" t="s">
        <v>3791</v>
      </c>
      <c r="B1174" s="2" t="s">
        <v>3792</v>
      </c>
      <c r="C1174" s="2" t="s">
        <v>3849</v>
      </c>
      <c r="D1174" s="2" t="s">
        <v>3850</v>
      </c>
      <c r="E1174" s="2" t="s">
        <v>70</v>
      </c>
      <c r="F1174" s="2" t="s">
        <v>80</v>
      </c>
      <c r="G1174" s="2" t="s">
        <v>3851</v>
      </c>
      <c r="H1174" s="2" t="s">
        <v>3852</v>
      </c>
      <c r="I1174" s="2">
        <v>37345</v>
      </c>
      <c r="J1174" s="2">
        <v>765</v>
      </c>
      <c r="K1174" s="2">
        <v>816</v>
      </c>
      <c r="L1174" s="2">
        <v>1070</v>
      </c>
      <c r="M1174" s="2">
        <v>1289</v>
      </c>
      <c r="N1174" s="2">
        <v>1419</v>
      </c>
    </row>
    <row r="1175" spans="1:14">
      <c r="A1175" s="2" t="s">
        <v>3791</v>
      </c>
      <c r="B1175" s="2" t="s">
        <v>3792</v>
      </c>
      <c r="C1175" s="2" t="s">
        <v>2866</v>
      </c>
      <c r="D1175" s="2" t="s">
        <v>3853</v>
      </c>
      <c r="E1175" s="2" t="s">
        <v>70</v>
      </c>
      <c r="F1175" s="2" t="s">
        <v>71</v>
      </c>
      <c r="G1175" s="2" t="s">
        <v>2868</v>
      </c>
      <c r="H1175" s="2" t="s">
        <v>3854</v>
      </c>
      <c r="I1175" s="2">
        <v>93120</v>
      </c>
      <c r="J1175" s="2">
        <v>883</v>
      </c>
      <c r="K1175" s="2">
        <v>993</v>
      </c>
      <c r="L1175" s="2">
        <v>1287</v>
      </c>
      <c r="M1175" s="2">
        <v>1707</v>
      </c>
      <c r="N1175" s="2">
        <v>1885</v>
      </c>
    </row>
    <row r="1176" spans="1:14">
      <c r="A1176" s="2" t="s">
        <v>3791</v>
      </c>
      <c r="B1176" s="2" t="s">
        <v>3792</v>
      </c>
      <c r="C1176" s="2" t="s">
        <v>3855</v>
      </c>
      <c r="D1176" s="2" t="s">
        <v>3856</v>
      </c>
      <c r="E1176" s="2" t="s">
        <v>70</v>
      </c>
      <c r="F1176" s="2" t="s">
        <v>80</v>
      </c>
      <c r="G1176" s="2" t="s">
        <v>3857</v>
      </c>
      <c r="H1176" s="2" t="s">
        <v>3858</v>
      </c>
      <c r="I1176" s="2">
        <v>4780</v>
      </c>
      <c r="J1176" s="2">
        <v>631</v>
      </c>
      <c r="K1176" s="2">
        <v>668</v>
      </c>
      <c r="L1176" s="2">
        <v>877</v>
      </c>
      <c r="M1176" s="2">
        <v>1057</v>
      </c>
      <c r="N1176" s="2">
        <v>1208</v>
      </c>
    </row>
    <row r="1177" spans="1:14">
      <c r="A1177" s="2" t="s">
        <v>3791</v>
      </c>
      <c r="B1177" s="2" t="s">
        <v>3792</v>
      </c>
      <c r="C1177" s="2" t="s">
        <v>3859</v>
      </c>
      <c r="D1177" s="2" t="s">
        <v>526</v>
      </c>
      <c r="E1177" s="2" t="s">
        <v>70</v>
      </c>
      <c r="F1177" s="2" t="s">
        <v>80</v>
      </c>
      <c r="G1177" s="2" t="s">
        <v>3860</v>
      </c>
      <c r="H1177" s="2" t="s">
        <v>3861</v>
      </c>
      <c r="I1177" s="2">
        <v>10840</v>
      </c>
      <c r="J1177" s="2">
        <v>653</v>
      </c>
      <c r="K1177" s="2">
        <v>761</v>
      </c>
      <c r="L1177" s="2">
        <v>908</v>
      </c>
      <c r="M1177" s="2">
        <v>1139</v>
      </c>
      <c r="N1177" s="2">
        <v>1273</v>
      </c>
    </row>
    <row r="1178" spans="1:14">
      <c r="A1178" s="2" t="s">
        <v>3791</v>
      </c>
      <c r="B1178" s="2" t="s">
        <v>3792</v>
      </c>
      <c r="C1178" s="2" t="s">
        <v>3862</v>
      </c>
      <c r="D1178" s="2" t="s">
        <v>3863</v>
      </c>
      <c r="E1178" s="2" t="s">
        <v>70</v>
      </c>
      <c r="F1178" s="2" t="s">
        <v>71</v>
      </c>
      <c r="G1178" s="2" t="s">
        <v>3864</v>
      </c>
      <c r="H1178" s="2" t="s">
        <v>3865</v>
      </c>
      <c r="I1178" s="2">
        <v>26670</v>
      </c>
      <c r="J1178" s="2">
        <v>657</v>
      </c>
      <c r="K1178" s="2">
        <v>661</v>
      </c>
      <c r="L1178" s="2">
        <v>867</v>
      </c>
      <c r="M1178" s="2">
        <v>1215</v>
      </c>
      <c r="N1178" s="2">
        <v>1301</v>
      </c>
    </row>
    <row r="1179" spans="1:14">
      <c r="A1179" s="2" t="s">
        <v>3791</v>
      </c>
      <c r="B1179" s="2" t="s">
        <v>3792</v>
      </c>
      <c r="C1179" s="2" t="s">
        <v>3866</v>
      </c>
      <c r="D1179" s="2" t="s">
        <v>3867</v>
      </c>
      <c r="E1179" s="2" t="s">
        <v>70</v>
      </c>
      <c r="F1179" s="2" t="s">
        <v>80</v>
      </c>
      <c r="G1179" s="2" t="s">
        <v>3868</v>
      </c>
      <c r="H1179" s="2" t="s">
        <v>3869</v>
      </c>
      <c r="I1179" s="2">
        <v>15940</v>
      </c>
      <c r="J1179" s="2">
        <v>624</v>
      </c>
      <c r="K1179" s="2">
        <v>783</v>
      </c>
      <c r="L1179" s="2">
        <v>867</v>
      </c>
      <c r="M1179" s="2">
        <v>1084</v>
      </c>
      <c r="N1179" s="2">
        <v>1298</v>
      </c>
    </row>
    <row r="1180" spans="1:14">
      <c r="A1180" s="2" t="s">
        <v>3791</v>
      </c>
      <c r="B1180" s="2" t="s">
        <v>3792</v>
      </c>
      <c r="C1180" s="2" t="s">
        <v>3870</v>
      </c>
      <c r="D1180" s="2" t="s">
        <v>2535</v>
      </c>
      <c r="E1180" s="2" t="s">
        <v>70</v>
      </c>
      <c r="F1180" s="2" t="s">
        <v>71</v>
      </c>
      <c r="G1180" s="2" t="s">
        <v>3871</v>
      </c>
      <c r="H1180" s="2" t="s">
        <v>3872</v>
      </c>
      <c r="I1180" s="2">
        <v>72765</v>
      </c>
      <c r="J1180" s="2">
        <v>916</v>
      </c>
      <c r="K1180" s="2">
        <v>976</v>
      </c>
      <c r="L1180" s="2">
        <v>1229</v>
      </c>
      <c r="M1180" s="2">
        <v>1722</v>
      </c>
      <c r="N1180" s="2">
        <v>2064</v>
      </c>
    </row>
    <row r="1181" spans="1:14">
      <c r="A1181" s="2" t="s">
        <v>3791</v>
      </c>
      <c r="B1181" s="2" t="s">
        <v>3792</v>
      </c>
      <c r="C1181" s="2" t="s">
        <v>3819</v>
      </c>
      <c r="D1181" s="2" t="s">
        <v>534</v>
      </c>
      <c r="E1181" s="2" t="s">
        <v>70</v>
      </c>
      <c r="F1181" s="2" t="s">
        <v>71</v>
      </c>
      <c r="G1181" s="2" t="s">
        <v>3820</v>
      </c>
      <c r="H1181" s="2" t="s">
        <v>3873</v>
      </c>
      <c r="I1181" s="2">
        <v>36895</v>
      </c>
      <c r="J1181" s="2">
        <v>799</v>
      </c>
      <c r="K1181" s="2">
        <v>982</v>
      </c>
      <c r="L1181" s="2">
        <v>1165</v>
      </c>
      <c r="M1181" s="2">
        <v>1583</v>
      </c>
      <c r="N1181" s="2">
        <v>1781</v>
      </c>
    </row>
    <row r="1182" spans="1:14">
      <c r="A1182" s="2" t="s">
        <v>3791</v>
      </c>
      <c r="B1182" s="2" t="s">
        <v>3792</v>
      </c>
      <c r="C1182" s="2" t="s">
        <v>3874</v>
      </c>
      <c r="D1182" s="2" t="s">
        <v>122</v>
      </c>
      <c r="E1182" s="2" t="s">
        <v>70</v>
      </c>
      <c r="F1182" s="2" t="s">
        <v>80</v>
      </c>
      <c r="G1182" s="2" t="s">
        <v>3875</v>
      </c>
      <c r="H1182" s="2" t="s">
        <v>3876</v>
      </c>
      <c r="I1182" s="2">
        <v>20320</v>
      </c>
      <c r="J1182" s="2">
        <v>735</v>
      </c>
      <c r="K1182" s="2">
        <v>740</v>
      </c>
      <c r="L1182" s="2">
        <v>867</v>
      </c>
      <c r="M1182" s="2">
        <v>1215</v>
      </c>
      <c r="N1182" s="2">
        <v>1453</v>
      </c>
    </row>
    <row r="1183" spans="1:14">
      <c r="A1183" s="2" t="s">
        <v>3791</v>
      </c>
      <c r="B1183" s="2" t="s">
        <v>3792</v>
      </c>
      <c r="C1183" s="2" t="s">
        <v>3877</v>
      </c>
      <c r="D1183" s="2" t="s">
        <v>2544</v>
      </c>
      <c r="E1183" s="2" t="s">
        <v>70</v>
      </c>
      <c r="F1183" s="2" t="s">
        <v>80</v>
      </c>
      <c r="G1183" s="2" t="s">
        <v>3878</v>
      </c>
      <c r="H1183" s="2" t="s">
        <v>3879</v>
      </c>
      <c r="I1183" s="2">
        <v>9295</v>
      </c>
      <c r="J1183" s="2">
        <v>624</v>
      </c>
      <c r="K1183" s="2">
        <v>661</v>
      </c>
      <c r="L1183" s="2">
        <v>867</v>
      </c>
      <c r="M1183" s="2">
        <v>1045</v>
      </c>
      <c r="N1183" s="2">
        <v>1194</v>
      </c>
    </row>
    <row r="1184" spans="1:14">
      <c r="A1184" s="2" t="s">
        <v>3791</v>
      </c>
      <c r="B1184" s="2" t="s">
        <v>3792</v>
      </c>
      <c r="C1184" s="2" t="s">
        <v>3880</v>
      </c>
      <c r="D1184" s="2" t="s">
        <v>564</v>
      </c>
      <c r="E1184" s="2" t="s">
        <v>70</v>
      </c>
      <c r="F1184" s="2" t="s">
        <v>80</v>
      </c>
      <c r="G1184" s="2" t="s">
        <v>3881</v>
      </c>
      <c r="H1184" s="2" t="s">
        <v>3882</v>
      </c>
      <c r="I1184" s="2">
        <v>8980</v>
      </c>
      <c r="J1184" s="2">
        <v>624</v>
      </c>
      <c r="K1184" s="2">
        <v>661</v>
      </c>
      <c r="L1184" s="2">
        <v>867</v>
      </c>
      <c r="M1184" s="2">
        <v>1045</v>
      </c>
      <c r="N1184" s="2">
        <v>1194</v>
      </c>
    </row>
    <row r="1185" spans="1:14">
      <c r="A1185" s="2" t="s">
        <v>3791</v>
      </c>
      <c r="B1185" s="2" t="s">
        <v>3792</v>
      </c>
      <c r="C1185" s="2" t="s">
        <v>3883</v>
      </c>
      <c r="D1185" s="2" t="s">
        <v>2557</v>
      </c>
      <c r="E1185" s="2" t="s">
        <v>70</v>
      </c>
      <c r="F1185" s="2" t="s">
        <v>80</v>
      </c>
      <c r="G1185" s="2" t="s">
        <v>3884</v>
      </c>
      <c r="H1185" s="2" t="s">
        <v>3885</v>
      </c>
      <c r="I1185" s="2">
        <v>5975</v>
      </c>
      <c r="J1185" s="2">
        <v>624</v>
      </c>
      <c r="K1185" s="2">
        <v>674</v>
      </c>
      <c r="L1185" s="2">
        <v>867</v>
      </c>
      <c r="M1185" s="2">
        <v>1191</v>
      </c>
      <c r="N1185" s="2">
        <v>1194</v>
      </c>
    </row>
    <row r="1186" spans="1:14">
      <c r="A1186" s="2" t="s">
        <v>3791</v>
      </c>
      <c r="B1186" s="2" t="s">
        <v>3792</v>
      </c>
      <c r="C1186" s="2" t="s">
        <v>3886</v>
      </c>
      <c r="D1186" s="2" t="s">
        <v>2863</v>
      </c>
      <c r="E1186" s="2" t="s">
        <v>70</v>
      </c>
      <c r="F1186" s="2" t="s">
        <v>71</v>
      </c>
      <c r="G1186" s="2" t="s">
        <v>3887</v>
      </c>
      <c r="H1186" s="2" t="s">
        <v>3888</v>
      </c>
      <c r="I1186" s="2">
        <v>102915</v>
      </c>
      <c r="J1186" s="2">
        <v>854</v>
      </c>
      <c r="K1186" s="2">
        <v>860</v>
      </c>
      <c r="L1186" s="2">
        <v>1128</v>
      </c>
      <c r="M1186" s="2">
        <v>1494</v>
      </c>
      <c r="N1186" s="2">
        <v>1496</v>
      </c>
    </row>
    <row r="1187" spans="1:14">
      <c r="A1187" s="2" t="s">
        <v>3791</v>
      </c>
      <c r="B1187" s="2" t="s">
        <v>3792</v>
      </c>
      <c r="C1187" s="2" t="s">
        <v>3889</v>
      </c>
      <c r="D1187" s="2" t="s">
        <v>3890</v>
      </c>
      <c r="E1187" s="2" t="s">
        <v>70</v>
      </c>
      <c r="F1187" s="2" t="s">
        <v>71</v>
      </c>
      <c r="G1187" s="2" t="s">
        <v>3891</v>
      </c>
      <c r="H1187" s="2" t="s">
        <v>3892</v>
      </c>
      <c r="I1187" s="2">
        <v>12180</v>
      </c>
      <c r="J1187" s="2">
        <v>882</v>
      </c>
      <c r="K1187" s="2">
        <v>993</v>
      </c>
      <c r="L1187" s="2">
        <v>1173</v>
      </c>
      <c r="M1187" s="2">
        <v>1413</v>
      </c>
      <c r="N1187" s="2">
        <v>1793</v>
      </c>
    </row>
    <row r="1188" spans="1:14">
      <c r="A1188" s="2" t="s">
        <v>3791</v>
      </c>
      <c r="B1188" s="2" t="s">
        <v>3792</v>
      </c>
      <c r="C1188" s="2" t="s">
        <v>3893</v>
      </c>
      <c r="D1188" s="2" t="s">
        <v>3894</v>
      </c>
      <c r="E1188" s="2" t="s">
        <v>70</v>
      </c>
      <c r="F1188" s="2" t="s">
        <v>80</v>
      </c>
      <c r="G1188" s="2" t="s">
        <v>3895</v>
      </c>
      <c r="H1188" s="2" t="s">
        <v>3896</v>
      </c>
      <c r="I1188" s="2">
        <v>7380</v>
      </c>
      <c r="J1188" s="2">
        <v>624</v>
      </c>
      <c r="K1188" s="2">
        <v>677</v>
      </c>
      <c r="L1188" s="2">
        <v>867</v>
      </c>
      <c r="M1188" s="2">
        <v>1085</v>
      </c>
      <c r="N1188" s="2">
        <v>1194</v>
      </c>
    </row>
    <row r="1189" spans="1:14">
      <c r="A1189" s="2" t="s">
        <v>3791</v>
      </c>
      <c r="B1189" s="2" t="s">
        <v>3792</v>
      </c>
      <c r="C1189" s="2" t="s">
        <v>3897</v>
      </c>
      <c r="D1189" s="2" t="s">
        <v>3898</v>
      </c>
      <c r="E1189" s="2" t="s">
        <v>70</v>
      </c>
      <c r="F1189" s="2" t="s">
        <v>80</v>
      </c>
      <c r="G1189" s="2" t="s">
        <v>3899</v>
      </c>
      <c r="H1189" s="2" t="s">
        <v>3900</v>
      </c>
      <c r="I1189" s="2">
        <v>14140</v>
      </c>
      <c r="J1189" s="2">
        <v>624</v>
      </c>
      <c r="K1189" s="2">
        <v>674</v>
      </c>
      <c r="L1189" s="2">
        <v>867</v>
      </c>
      <c r="M1189" s="2">
        <v>1090</v>
      </c>
      <c r="N1189" s="2">
        <v>1202</v>
      </c>
    </row>
    <row r="1190" spans="1:14">
      <c r="A1190" s="2" t="s">
        <v>3791</v>
      </c>
      <c r="B1190" s="2" t="s">
        <v>3792</v>
      </c>
      <c r="C1190" s="2" t="s">
        <v>3819</v>
      </c>
      <c r="D1190" s="2" t="s">
        <v>180</v>
      </c>
      <c r="E1190" s="2" t="s">
        <v>70</v>
      </c>
      <c r="F1190" s="2" t="s">
        <v>71</v>
      </c>
      <c r="G1190" s="2" t="s">
        <v>3820</v>
      </c>
      <c r="H1190" s="2" t="s">
        <v>3901</v>
      </c>
      <c r="I1190" s="2">
        <v>321275</v>
      </c>
      <c r="J1190" s="2">
        <v>799</v>
      </c>
      <c r="K1190" s="2">
        <v>982</v>
      </c>
      <c r="L1190" s="2">
        <v>1165</v>
      </c>
      <c r="M1190" s="2">
        <v>1583</v>
      </c>
      <c r="N1190" s="2">
        <v>1781</v>
      </c>
    </row>
    <row r="1191" spans="1:14">
      <c r="A1191" s="2" t="s">
        <v>3791</v>
      </c>
      <c r="B1191" s="2" t="s">
        <v>3792</v>
      </c>
      <c r="C1191" s="2" t="s">
        <v>3902</v>
      </c>
      <c r="D1191" s="2" t="s">
        <v>3903</v>
      </c>
      <c r="E1191" s="2" t="s">
        <v>70</v>
      </c>
      <c r="F1191" s="2" t="s">
        <v>80</v>
      </c>
      <c r="G1191" s="2" t="s">
        <v>3904</v>
      </c>
      <c r="H1191" s="2" t="s">
        <v>3905</v>
      </c>
      <c r="I1191" s="2">
        <v>15110</v>
      </c>
      <c r="J1191" s="2">
        <v>624</v>
      </c>
      <c r="K1191" s="2">
        <v>739</v>
      </c>
      <c r="L1191" s="2">
        <v>867</v>
      </c>
      <c r="M1191" s="2">
        <v>1146</v>
      </c>
      <c r="N1191" s="2">
        <v>1150</v>
      </c>
    </row>
    <row r="1192" spans="1:14">
      <c r="A1192" s="2" t="s">
        <v>3791</v>
      </c>
      <c r="B1192" s="2" t="s">
        <v>3792</v>
      </c>
      <c r="C1192" s="2" t="s">
        <v>3906</v>
      </c>
      <c r="D1192" s="2" t="s">
        <v>2003</v>
      </c>
      <c r="E1192" s="2" t="s">
        <v>70</v>
      </c>
      <c r="F1192" s="2" t="s">
        <v>80</v>
      </c>
      <c r="G1192" s="2" t="s">
        <v>3907</v>
      </c>
      <c r="H1192" s="2" t="s">
        <v>3908</v>
      </c>
      <c r="I1192" s="2">
        <v>35780</v>
      </c>
      <c r="J1192" s="2">
        <v>650</v>
      </c>
      <c r="K1192" s="2">
        <v>688</v>
      </c>
      <c r="L1192" s="2">
        <v>903</v>
      </c>
      <c r="M1192" s="2">
        <v>1088</v>
      </c>
      <c r="N1192" s="2">
        <v>1197</v>
      </c>
    </row>
    <row r="1193" spans="1:14">
      <c r="A1193" s="2" t="s">
        <v>3791</v>
      </c>
      <c r="B1193" s="2" t="s">
        <v>3792</v>
      </c>
      <c r="C1193" s="2" t="s">
        <v>3909</v>
      </c>
      <c r="D1193" s="2" t="s">
        <v>184</v>
      </c>
      <c r="E1193" s="2" t="s">
        <v>70</v>
      </c>
      <c r="F1193" s="2" t="s">
        <v>80</v>
      </c>
      <c r="G1193" s="2" t="s">
        <v>3910</v>
      </c>
      <c r="H1193" s="2" t="s">
        <v>3911</v>
      </c>
      <c r="I1193" s="2">
        <v>51475</v>
      </c>
      <c r="J1193" s="2">
        <v>741</v>
      </c>
      <c r="K1193" s="2">
        <v>839</v>
      </c>
      <c r="L1193" s="2">
        <v>1064</v>
      </c>
      <c r="M1193" s="2">
        <v>1397</v>
      </c>
      <c r="N1193" s="2">
        <v>1670</v>
      </c>
    </row>
    <row r="1194" spans="1:14">
      <c r="A1194" s="2" t="s">
        <v>3791</v>
      </c>
      <c r="B1194" s="2" t="s">
        <v>3792</v>
      </c>
      <c r="C1194" s="2" t="s">
        <v>3912</v>
      </c>
      <c r="D1194" s="2" t="s">
        <v>590</v>
      </c>
      <c r="E1194" s="2" t="s">
        <v>70</v>
      </c>
      <c r="F1194" s="2" t="s">
        <v>80</v>
      </c>
      <c r="G1194" s="2" t="s">
        <v>3913</v>
      </c>
      <c r="H1194" s="2" t="s">
        <v>3914</v>
      </c>
      <c r="I1194" s="2">
        <v>6480</v>
      </c>
      <c r="J1194" s="2">
        <v>624</v>
      </c>
      <c r="K1194" s="2">
        <v>661</v>
      </c>
      <c r="L1194" s="2">
        <v>867</v>
      </c>
      <c r="M1194" s="2">
        <v>1215</v>
      </c>
      <c r="N1194" s="2">
        <v>1456</v>
      </c>
    </row>
    <row r="1195" spans="1:14">
      <c r="A1195" s="2" t="s">
        <v>3791</v>
      </c>
      <c r="B1195" s="2" t="s">
        <v>3792</v>
      </c>
      <c r="C1195" s="2" t="s">
        <v>2866</v>
      </c>
      <c r="D1195" s="2" t="s">
        <v>2597</v>
      </c>
      <c r="E1195" s="2" t="s">
        <v>70</v>
      </c>
      <c r="F1195" s="2" t="s">
        <v>71</v>
      </c>
      <c r="G1195" s="2" t="s">
        <v>2868</v>
      </c>
      <c r="H1195" s="2" t="s">
        <v>3915</v>
      </c>
      <c r="I1195" s="2">
        <v>8720</v>
      </c>
      <c r="J1195" s="2">
        <v>883</v>
      </c>
      <c r="K1195" s="2">
        <v>993</v>
      </c>
      <c r="L1195" s="2">
        <v>1287</v>
      </c>
      <c r="M1195" s="2">
        <v>1707</v>
      </c>
      <c r="N1195" s="2">
        <v>1885</v>
      </c>
    </row>
    <row r="1196" spans="1:14">
      <c r="A1196" s="2" t="s">
        <v>3791</v>
      </c>
      <c r="B1196" s="2" t="s">
        <v>3792</v>
      </c>
      <c r="C1196" s="2" t="s">
        <v>3916</v>
      </c>
      <c r="D1196" s="2" t="s">
        <v>3917</v>
      </c>
      <c r="E1196" s="2" t="s">
        <v>70</v>
      </c>
      <c r="F1196" s="2" t="s">
        <v>80</v>
      </c>
      <c r="G1196" s="2" t="s">
        <v>3918</v>
      </c>
      <c r="H1196" s="2" t="s">
        <v>3919</v>
      </c>
      <c r="I1196" s="2">
        <v>17175</v>
      </c>
      <c r="J1196" s="2">
        <v>647</v>
      </c>
      <c r="K1196" s="2">
        <v>812</v>
      </c>
      <c r="L1196" s="2">
        <v>899</v>
      </c>
      <c r="M1196" s="2">
        <v>1101</v>
      </c>
      <c r="N1196" s="2">
        <v>1362</v>
      </c>
    </row>
    <row r="1197" spans="1:14">
      <c r="A1197" s="2" t="s">
        <v>3791</v>
      </c>
      <c r="B1197" s="2" t="s">
        <v>3792</v>
      </c>
      <c r="C1197" s="2" t="s">
        <v>3920</v>
      </c>
      <c r="D1197" s="2" t="s">
        <v>598</v>
      </c>
      <c r="E1197" s="2" t="s">
        <v>70</v>
      </c>
      <c r="F1197" s="2" t="s">
        <v>71</v>
      </c>
      <c r="G1197" s="2" t="s">
        <v>3921</v>
      </c>
      <c r="H1197" s="2" t="s">
        <v>3922</v>
      </c>
      <c r="I1197" s="2">
        <v>25085</v>
      </c>
      <c r="J1197" s="2">
        <v>759</v>
      </c>
      <c r="K1197" s="2">
        <v>848</v>
      </c>
      <c r="L1197" s="2">
        <v>1098</v>
      </c>
      <c r="M1197" s="2">
        <v>1323</v>
      </c>
      <c r="N1197" s="2">
        <v>1599</v>
      </c>
    </row>
    <row r="1198" spans="1:14">
      <c r="A1198" s="2" t="s">
        <v>3791</v>
      </c>
      <c r="B1198" s="2" t="s">
        <v>3792</v>
      </c>
      <c r="C1198" s="2" t="s">
        <v>3923</v>
      </c>
      <c r="D1198" s="2" t="s">
        <v>3924</v>
      </c>
      <c r="E1198" s="2" t="s">
        <v>70</v>
      </c>
      <c r="F1198" s="2" t="s">
        <v>80</v>
      </c>
      <c r="G1198" s="2" t="s">
        <v>3925</v>
      </c>
      <c r="H1198" s="2" t="s">
        <v>3926</v>
      </c>
      <c r="I1198" s="2">
        <v>36700</v>
      </c>
      <c r="J1198" s="2">
        <v>624</v>
      </c>
      <c r="K1198" s="2">
        <v>661</v>
      </c>
      <c r="L1198" s="2">
        <v>867</v>
      </c>
      <c r="M1198" s="2">
        <v>1215</v>
      </c>
      <c r="N1198" s="2">
        <v>1456</v>
      </c>
    </row>
    <row r="1199" spans="1:14">
      <c r="A1199" s="2" t="s">
        <v>3791</v>
      </c>
      <c r="B1199" s="2" t="s">
        <v>3792</v>
      </c>
      <c r="C1199" s="2" t="s">
        <v>3927</v>
      </c>
      <c r="D1199" s="2" t="s">
        <v>3928</v>
      </c>
      <c r="E1199" s="2" t="s">
        <v>70</v>
      </c>
      <c r="F1199" s="2" t="s">
        <v>80</v>
      </c>
      <c r="G1199" s="2" t="s">
        <v>3929</v>
      </c>
      <c r="H1199" s="2" t="s">
        <v>3930</v>
      </c>
      <c r="I1199" s="2">
        <v>26465</v>
      </c>
      <c r="J1199" s="2">
        <v>689</v>
      </c>
      <c r="K1199" s="2">
        <v>693</v>
      </c>
      <c r="L1199" s="2">
        <v>867</v>
      </c>
      <c r="M1199" s="2">
        <v>1171</v>
      </c>
      <c r="N1199" s="2">
        <v>1194</v>
      </c>
    </row>
    <row r="1200" spans="1:14">
      <c r="A1200" s="2" t="s">
        <v>3791</v>
      </c>
      <c r="B1200" s="2" t="s">
        <v>3792</v>
      </c>
      <c r="C1200" s="2" t="s">
        <v>3931</v>
      </c>
      <c r="D1200" s="2" t="s">
        <v>3932</v>
      </c>
      <c r="E1200" s="2" t="s">
        <v>70</v>
      </c>
      <c r="F1200" s="2" t="s">
        <v>80</v>
      </c>
      <c r="G1200" s="2" t="s">
        <v>3933</v>
      </c>
      <c r="H1200" s="2" t="s">
        <v>3934</v>
      </c>
      <c r="I1200" s="2">
        <v>11200</v>
      </c>
      <c r="J1200" s="2">
        <v>624</v>
      </c>
      <c r="K1200" s="2">
        <v>783</v>
      </c>
      <c r="L1200" s="2">
        <v>867</v>
      </c>
      <c r="M1200" s="2">
        <v>1145</v>
      </c>
      <c r="N1200" s="2">
        <v>1149</v>
      </c>
    </row>
    <row r="1201" spans="1:14">
      <c r="A1201" s="2" t="s">
        <v>3791</v>
      </c>
      <c r="B1201" s="2" t="s">
        <v>3792</v>
      </c>
      <c r="C1201" s="2" t="s">
        <v>3822</v>
      </c>
      <c r="D1201" s="2" t="s">
        <v>3935</v>
      </c>
      <c r="E1201" s="2" t="s">
        <v>70</v>
      </c>
      <c r="F1201" s="2" t="s">
        <v>71</v>
      </c>
      <c r="G1201" s="2" t="s">
        <v>3824</v>
      </c>
      <c r="H1201" s="2" t="s">
        <v>3936</v>
      </c>
      <c r="I1201" s="2">
        <v>35855</v>
      </c>
      <c r="J1201" s="2">
        <v>844</v>
      </c>
      <c r="K1201" s="2">
        <v>850</v>
      </c>
      <c r="L1201" s="2">
        <v>971</v>
      </c>
      <c r="M1201" s="2">
        <v>1259</v>
      </c>
      <c r="N1201" s="2">
        <v>1459</v>
      </c>
    </row>
    <row r="1202" spans="1:14">
      <c r="A1202" s="2" t="s">
        <v>3791</v>
      </c>
      <c r="B1202" s="2" t="s">
        <v>3792</v>
      </c>
      <c r="C1202" s="2" t="s">
        <v>3886</v>
      </c>
      <c r="D1202" s="2" t="s">
        <v>2044</v>
      </c>
      <c r="E1202" s="2" t="s">
        <v>70</v>
      </c>
      <c r="F1202" s="2" t="s">
        <v>71</v>
      </c>
      <c r="G1202" s="2" t="s">
        <v>3887</v>
      </c>
      <c r="H1202" s="2" t="s">
        <v>3937</v>
      </c>
      <c r="I1202" s="2">
        <v>9060</v>
      </c>
      <c r="J1202" s="2">
        <v>854</v>
      </c>
      <c r="K1202" s="2">
        <v>860</v>
      </c>
      <c r="L1202" s="2">
        <v>1128</v>
      </c>
      <c r="M1202" s="2">
        <v>1494</v>
      </c>
      <c r="N1202" s="2">
        <v>1496</v>
      </c>
    </row>
    <row r="1203" spans="1:14">
      <c r="A1203" s="2" t="s">
        <v>3791</v>
      </c>
      <c r="B1203" s="2" t="s">
        <v>3792</v>
      </c>
      <c r="C1203" s="2" t="s">
        <v>3938</v>
      </c>
      <c r="D1203" s="2" t="s">
        <v>2614</v>
      </c>
      <c r="E1203" s="2" t="s">
        <v>70</v>
      </c>
      <c r="F1203" s="2" t="s">
        <v>71</v>
      </c>
      <c r="G1203" s="2" t="s">
        <v>3939</v>
      </c>
      <c r="H1203" s="2" t="s">
        <v>3940</v>
      </c>
      <c r="I1203" s="2">
        <v>111005</v>
      </c>
      <c r="J1203" s="2">
        <v>857</v>
      </c>
      <c r="K1203" s="2">
        <v>862</v>
      </c>
      <c r="L1203" s="2">
        <v>1075</v>
      </c>
      <c r="M1203" s="2">
        <v>1506</v>
      </c>
      <c r="N1203" s="2">
        <v>1805</v>
      </c>
    </row>
    <row r="1204" spans="1:14">
      <c r="A1204" s="2" t="s">
        <v>3791</v>
      </c>
      <c r="B1204" s="2" t="s">
        <v>3792</v>
      </c>
      <c r="C1204" s="2" t="s">
        <v>3941</v>
      </c>
      <c r="D1204" s="2" t="s">
        <v>3942</v>
      </c>
      <c r="E1204" s="2" t="s">
        <v>70</v>
      </c>
      <c r="F1204" s="2" t="s">
        <v>80</v>
      </c>
      <c r="G1204" s="2" t="s">
        <v>3943</v>
      </c>
      <c r="H1204" s="2" t="s">
        <v>3944</v>
      </c>
      <c r="I1204" s="2">
        <v>26590</v>
      </c>
      <c r="J1204" s="2">
        <v>624</v>
      </c>
      <c r="K1204" s="2">
        <v>685</v>
      </c>
      <c r="L1204" s="2">
        <v>867</v>
      </c>
      <c r="M1204" s="2">
        <v>1129</v>
      </c>
      <c r="N1204" s="2">
        <v>1149</v>
      </c>
    </row>
    <row r="1205" spans="1:14">
      <c r="A1205" s="2" t="s">
        <v>3791</v>
      </c>
      <c r="B1205" s="2" t="s">
        <v>3792</v>
      </c>
      <c r="C1205" s="2" t="s">
        <v>3945</v>
      </c>
      <c r="D1205" s="2" t="s">
        <v>2914</v>
      </c>
      <c r="E1205" s="2" t="s">
        <v>70</v>
      </c>
      <c r="F1205" s="2" t="s">
        <v>80</v>
      </c>
      <c r="G1205" s="2" t="s">
        <v>3946</v>
      </c>
      <c r="H1205" s="2" t="s">
        <v>3947</v>
      </c>
      <c r="I1205" s="2">
        <v>18805</v>
      </c>
      <c r="J1205" s="2">
        <v>624</v>
      </c>
      <c r="K1205" s="2">
        <v>783</v>
      </c>
      <c r="L1205" s="2">
        <v>867</v>
      </c>
      <c r="M1205" s="2">
        <v>1145</v>
      </c>
      <c r="N1205" s="2">
        <v>1149</v>
      </c>
    </row>
    <row r="1206" spans="1:14">
      <c r="A1206" s="2" t="s">
        <v>3791</v>
      </c>
      <c r="B1206" s="2" t="s">
        <v>3792</v>
      </c>
      <c r="C1206" s="2" t="s">
        <v>3948</v>
      </c>
      <c r="D1206" s="2" t="s">
        <v>2054</v>
      </c>
      <c r="E1206" s="2" t="s">
        <v>70</v>
      </c>
      <c r="F1206" s="2" t="s">
        <v>80</v>
      </c>
      <c r="G1206" s="2" t="s">
        <v>3949</v>
      </c>
      <c r="H1206" s="2" t="s">
        <v>3950</v>
      </c>
      <c r="I1206" s="2">
        <v>19345</v>
      </c>
      <c r="J1206" s="2">
        <v>624</v>
      </c>
      <c r="K1206" s="2">
        <v>671</v>
      </c>
      <c r="L1206" s="2">
        <v>867</v>
      </c>
      <c r="M1206" s="2">
        <v>1075</v>
      </c>
      <c r="N1206" s="2">
        <v>1149</v>
      </c>
    </row>
    <row r="1207" spans="1:14">
      <c r="A1207" s="2" t="s">
        <v>3791</v>
      </c>
      <c r="B1207" s="2" t="s">
        <v>3792</v>
      </c>
      <c r="C1207" s="2" t="s">
        <v>3014</v>
      </c>
      <c r="D1207" s="2" t="s">
        <v>2618</v>
      </c>
      <c r="E1207" s="2" t="s">
        <v>70</v>
      </c>
      <c r="F1207" s="2" t="s">
        <v>71</v>
      </c>
      <c r="G1207" s="2" t="s">
        <v>3016</v>
      </c>
      <c r="H1207" s="2" t="s">
        <v>3951</v>
      </c>
      <c r="I1207" s="2">
        <v>44770</v>
      </c>
      <c r="J1207" s="2">
        <v>780</v>
      </c>
      <c r="K1207" s="2">
        <v>821</v>
      </c>
      <c r="L1207" s="2">
        <v>1054</v>
      </c>
      <c r="M1207" s="2">
        <v>1300</v>
      </c>
      <c r="N1207" s="2">
        <v>1473</v>
      </c>
    </row>
    <row r="1208" spans="1:14">
      <c r="A1208" s="2" t="s">
        <v>3791</v>
      </c>
      <c r="B1208" s="2" t="s">
        <v>3792</v>
      </c>
      <c r="C1208" s="2" t="s">
        <v>2850</v>
      </c>
      <c r="D1208" s="2" t="s">
        <v>200</v>
      </c>
      <c r="E1208" s="2" t="s">
        <v>70</v>
      </c>
      <c r="F1208" s="2" t="s">
        <v>71</v>
      </c>
      <c r="G1208" s="2" t="s">
        <v>2851</v>
      </c>
      <c r="H1208" s="2" t="s">
        <v>3952</v>
      </c>
      <c r="I1208" s="2">
        <v>15730</v>
      </c>
      <c r="J1208" s="2">
        <v>1003</v>
      </c>
      <c r="K1208" s="2">
        <v>1094</v>
      </c>
      <c r="L1208" s="2">
        <v>1330</v>
      </c>
      <c r="M1208" s="2">
        <v>1714</v>
      </c>
      <c r="N1208" s="2">
        <v>1989</v>
      </c>
    </row>
    <row r="1209" spans="1:14">
      <c r="A1209" s="2" t="s">
        <v>3791</v>
      </c>
      <c r="B1209" s="2" t="s">
        <v>3792</v>
      </c>
      <c r="C1209" s="2" t="s">
        <v>3953</v>
      </c>
      <c r="D1209" s="2" t="s">
        <v>3954</v>
      </c>
      <c r="E1209" s="2" t="s">
        <v>70</v>
      </c>
      <c r="F1209" s="2" t="s">
        <v>80</v>
      </c>
      <c r="G1209" s="2" t="s">
        <v>3955</v>
      </c>
      <c r="H1209" s="2" t="s">
        <v>3956</v>
      </c>
      <c r="I1209" s="2">
        <v>4490</v>
      </c>
      <c r="J1209" s="2">
        <v>624</v>
      </c>
      <c r="K1209" s="2">
        <v>661</v>
      </c>
      <c r="L1209" s="2">
        <v>867</v>
      </c>
      <c r="M1209" s="2">
        <v>1190</v>
      </c>
      <c r="N1209" s="2">
        <v>1194</v>
      </c>
    </row>
    <row r="1210" spans="1:14">
      <c r="A1210" s="2" t="s">
        <v>3791</v>
      </c>
      <c r="B1210" s="2" t="s">
        <v>3792</v>
      </c>
      <c r="C1210" s="2" t="s">
        <v>3957</v>
      </c>
      <c r="D1210" s="2" t="s">
        <v>3958</v>
      </c>
      <c r="E1210" s="2" t="s">
        <v>70</v>
      </c>
      <c r="F1210" s="2" t="s">
        <v>80</v>
      </c>
      <c r="G1210" s="2" t="s">
        <v>3959</v>
      </c>
      <c r="H1210" s="2" t="s">
        <v>3960</v>
      </c>
      <c r="I1210" s="2">
        <v>45225</v>
      </c>
      <c r="J1210" s="2">
        <v>657</v>
      </c>
      <c r="K1210" s="2">
        <v>700</v>
      </c>
      <c r="L1210" s="2">
        <v>919</v>
      </c>
      <c r="M1210" s="2">
        <v>1172</v>
      </c>
      <c r="N1210" s="2">
        <v>1310</v>
      </c>
    </row>
    <row r="1211" spans="1:14">
      <c r="A1211" s="2" t="s">
        <v>3791</v>
      </c>
      <c r="B1211" s="2" t="s">
        <v>3792</v>
      </c>
      <c r="C1211" s="2" t="s">
        <v>3961</v>
      </c>
      <c r="D1211" s="2" t="s">
        <v>206</v>
      </c>
      <c r="E1211" s="2" t="s">
        <v>70</v>
      </c>
      <c r="F1211" s="2" t="s">
        <v>80</v>
      </c>
      <c r="G1211" s="2" t="s">
        <v>3962</v>
      </c>
      <c r="H1211" s="2" t="s">
        <v>3963</v>
      </c>
      <c r="I1211" s="2">
        <v>13000</v>
      </c>
      <c r="J1211" s="2">
        <v>624</v>
      </c>
      <c r="K1211" s="2">
        <v>661</v>
      </c>
      <c r="L1211" s="2">
        <v>867</v>
      </c>
      <c r="M1211" s="2">
        <v>1190</v>
      </c>
      <c r="N1211" s="2">
        <v>1194</v>
      </c>
    </row>
    <row r="1212" spans="1:14">
      <c r="A1212" s="2" t="s">
        <v>3791</v>
      </c>
      <c r="B1212" s="2" t="s">
        <v>3792</v>
      </c>
      <c r="C1212" s="2" t="s">
        <v>2850</v>
      </c>
      <c r="D1212" s="2" t="s">
        <v>209</v>
      </c>
      <c r="E1212" s="2" t="s">
        <v>70</v>
      </c>
      <c r="F1212" s="2" t="s">
        <v>71</v>
      </c>
      <c r="G1212" s="2" t="s">
        <v>2851</v>
      </c>
      <c r="H1212" s="2" t="s">
        <v>3964</v>
      </c>
      <c r="I1212" s="2">
        <v>779230</v>
      </c>
      <c r="J1212" s="2">
        <v>1003</v>
      </c>
      <c r="K1212" s="2">
        <v>1094</v>
      </c>
      <c r="L1212" s="2">
        <v>1330</v>
      </c>
      <c r="M1212" s="2">
        <v>1714</v>
      </c>
      <c r="N1212" s="2">
        <v>1989</v>
      </c>
    </row>
    <row r="1213" spans="1:14">
      <c r="A1213" s="2" t="s">
        <v>3791</v>
      </c>
      <c r="B1213" s="2" t="s">
        <v>3792</v>
      </c>
      <c r="C1213" s="2" t="s">
        <v>3819</v>
      </c>
      <c r="D1213" s="2" t="s">
        <v>3965</v>
      </c>
      <c r="E1213" s="2" t="s">
        <v>70</v>
      </c>
      <c r="F1213" s="2" t="s">
        <v>71</v>
      </c>
      <c r="G1213" s="2" t="s">
        <v>3820</v>
      </c>
      <c r="H1213" s="2" t="s">
        <v>3966</v>
      </c>
      <c r="I1213" s="2">
        <v>53380</v>
      </c>
      <c r="J1213" s="2">
        <v>799</v>
      </c>
      <c r="K1213" s="2">
        <v>982</v>
      </c>
      <c r="L1213" s="2">
        <v>1165</v>
      </c>
      <c r="M1213" s="2">
        <v>1583</v>
      </c>
      <c r="N1213" s="2">
        <v>1781</v>
      </c>
    </row>
    <row r="1214" spans="1:14">
      <c r="A1214" s="2" t="s">
        <v>3791</v>
      </c>
      <c r="B1214" s="2" t="s">
        <v>3792</v>
      </c>
      <c r="C1214" s="2" t="s">
        <v>3967</v>
      </c>
      <c r="D1214" s="2" t="s">
        <v>629</v>
      </c>
      <c r="E1214" s="2" t="s">
        <v>70</v>
      </c>
      <c r="F1214" s="2" t="s">
        <v>80</v>
      </c>
      <c r="G1214" s="2" t="s">
        <v>3968</v>
      </c>
      <c r="H1214" s="2" t="s">
        <v>3969</v>
      </c>
      <c r="I1214" s="2">
        <v>22630</v>
      </c>
      <c r="J1214" s="2">
        <v>624</v>
      </c>
      <c r="K1214" s="2">
        <v>661</v>
      </c>
      <c r="L1214" s="2">
        <v>867</v>
      </c>
      <c r="M1214" s="2">
        <v>1125</v>
      </c>
      <c r="N1214" s="2">
        <v>1296</v>
      </c>
    </row>
    <row r="1215" spans="1:14">
      <c r="A1215" s="2" t="s">
        <v>3791</v>
      </c>
      <c r="B1215" s="2" t="s">
        <v>3792</v>
      </c>
      <c r="C1215" s="2" t="s">
        <v>2866</v>
      </c>
      <c r="D1215" s="2" t="s">
        <v>3970</v>
      </c>
      <c r="E1215" s="2" t="s">
        <v>70</v>
      </c>
      <c r="F1215" s="2" t="s">
        <v>71</v>
      </c>
      <c r="G1215" s="2" t="s">
        <v>2868</v>
      </c>
      <c r="H1215" s="2" t="s">
        <v>3971</v>
      </c>
      <c r="I1215" s="2">
        <v>169065</v>
      </c>
      <c r="J1215" s="2">
        <v>883</v>
      </c>
      <c r="K1215" s="2">
        <v>993</v>
      </c>
      <c r="L1215" s="2">
        <v>1287</v>
      </c>
      <c r="M1215" s="2">
        <v>1707</v>
      </c>
      <c r="N1215" s="2">
        <v>1885</v>
      </c>
    </row>
    <row r="1216" spans="1:14">
      <c r="A1216" s="2" t="s">
        <v>3791</v>
      </c>
      <c r="B1216" s="2" t="s">
        <v>3792</v>
      </c>
      <c r="C1216" s="2" t="s">
        <v>3972</v>
      </c>
      <c r="D1216" s="2" t="s">
        <v>3973</v>
      </c>
      <c r="E1216" s="2" t="s">
        <v>70</v>
      </c>
      <c r="F1216" s="2" t="s">
        <v>80</v>
      </c>
      <c r="G1216" s="2" t="s">
        <v>3974</v>
      </c>
      <c r="H1216" s="2" t="s">
        <v>3975</v>
      </c>
      <c r="I1216" s="2">
        <v>14280</v>
      </c>
      <c r="J1216" s="2">
        <v>673</v>
      </c>
      <c r="K1216" s="2">
        <v>677</v>
      </c>
      <c r="L1216" s="2">
        <v>867</v>
      </c>
      <c r="M1216" s="2">
        <v>1045</v>
      </c>
      <c r="N1216" s="2">
        <v>1149</v>
      </c>
    </row>
    <row r="1217" spans="1:14">
      <c r="A1217" s="2" t="s">
        <v>3791</v>
      </c>
      <c r="B1217" s="2" t="s">
        <v>3792</v>
      </c>
      <c r="C1217" s="2" t="s">
        <v>3976</v>
      </c>
      <c r="D1217" s="2" t="s">
        <v>2657</v>
      </c>
      <c r="E1217" s="2" t="s">
        <v>70</v>
      </c>
      <c r="F1217" s="2" t="s">
        <v>80</v>
      </c>
      <c r="G1217" s="2" t="s">
        <v>3977</v>
      </c>
      <c r="H1217" s="2" t="s">
        <v>3978</v>
      </c>
      <c r="I1217" s="2">
        <v>30205</v>
      </c>
      <c r="J1217" s="2">
        <v>624</v>
      </c>
      <c r="K1217" s="2">
        <v>684</v>
      </c>
      <c r="L1217" s="2">
        <v>867</v>
      </c>
      <c r="M1217" s="2">
        <v>1045</v>
      </c>
      <c r="N1217" s="2">
        <v>1456</v>
      </c>
    </row>
    <row r="1218" spans="1:14">
      <c r="A1218" s="2" t="s">
        <v>3791</v>
      </c>
      <c r="B1218" s="2" t="s">
        <v>3792</v>
      </c>
      <c r="C1218" s="2" t="s">
        <v>3938</v>
      </c>
      <c r="D1218" s="2" t="s">
        <v>3979</v>
      </c>
      <c r="E1218" s="2" t="s">
        <v>70</v>
      </c>
      <c r="F1218" s="2" t="s">
        <v>71</v>
      </c>
      <c r="G1218" s="2" t="s">
        <v>3939</v>
      </c>
      <c r="H1218" s="2" t="s">
        <v>3980</v>
      </c>
      <c r="I1218" s="2">
        <v>14900</v>
      </c>
      <c r="J1218" s="2">
        <v>857</v>
      </c>
      <c r="K1218" s="2">
        <v>862</v>
      </c>
      <c r="L1218" s="2">
        <v>1075</v>
      </c>
      <c r="M1218" s="2">
        <v>1506</v>
      </c>
      <c r="N1218" s="2">
        <v>1805</v>
      </c>
    </row>
    <row r="1219" spans="1:14">
      <c r="A1219" s="2" t="s">
        <v>3791</v>
      </c>
      <c r="B1219" s="2" t="s">
        <v>3792</v>
      </c>
      <c r="C1219" s="2" t="s">
        <v>3981</v>
      </c>
      <c r="D1219" s="2" t="s">
        <v>3982</v>
      </c>
      <c r="E1219" s="2" t="s">
        <v>70</v>
      </c>
      <c r="F1219" s="2" t="s">
        <v>80</v>
      </c>
      <c r="G1219" s="2" t="s">
        <v>3983</v>
      </c>
      <c r="H1219" s="2" t="s">
        <v>3984</v>
      </c>
      <c r="I1219" s="2">
        <v>62440</v>
      </c>
      <c r="J1219" s="2">
        <v>610</v>
      </c>
      <c r="K1219" s="2">
        <v>678</v>
      </c>
      <c r="L1219" s="2">
        <v>889</v>
      </c>
      <c r="M1219" s="2">
        <v>1118</v>
      </c>
      <c r="N1219" s="2">
        <v>1206</v>
      </c>
    </row>
    <row r="1220" spans="1:14">
      <c r="A1220" s="2" t="s">
        <v>3791</v>
      </c>
      <c r="B1220" s="2" t="s">
        <v>3792</v>
      </c>
      <c r="C1220" s="2" t="s">
        <v>3985</v>
      </c>
      <c r="D1220" s="2" t="s">
        <v>218</v>
      </c>
      <c r="E1220" s="2" t="s">
        <v>70</v>
      </c>
      <c r="F1220" s="2" t="s">
        <v>80</v>
      </c>
      <c r="G1220" s="2" t="s">
        <v>3986</v>
      </c>
      <c r="H1220" s="2" t="s">
        <v>3987</v>
      </c>
      <c r="I1220" s="2">
        <v>16230</v>
      </c>
      <c r="J1220" s="2">
        <v>634</v>
      </c>
      <c r="K1220" s="2">
        <v>672</v>
      </c>
      <c r="L1220" s="2">
        <v>881</v>
      </c>
      <c r="M1220" s="2">
        <v>1074</v>
      </c>
      <c r="N1220" s="2">
        <v>1233</v>
      </c>
    </row>
    <row r="1221" spans="1:14">
      <c r="A1221" s="2" t="s">
        <v>3791</v>
      </c>
      <c r="B1221" s="2" t="s">
        <v>3792</v>
      </c>
      <c r="C1221" s="2" t="s">
        <v>3988</v>
      </c>
      <c r="D1221" s="2" t="s">
        <v>222</v>
      </c>
      <c r="E1221" s="2" t="s">
        <v>70</v>
      </c>
      <c r="F1221" s="2" t="s">
        <v>80</v>
      </c>
      <c r="G1221" s="2" t="s">
        <v>3989</v>
      </c>
      <c r="H1221" s="2" t="s">
        <v>3990</v>
      </c>
      <c r="I1221" s="2">
        <v>7340</v>
      </c>
      <c r="J1221" s="2">
        <v>624</v>
      </c>
      <c r="K1221" s="2">
        <v>661</v>
      </c>
      <c r="L1221" s="2">
        <v>867</v>
      </c>
      <c r="M1221" s="2">
        <v>1158</v>
      </c>
      <c r="N1221" s="2">
        <v>1194</v>
      </c>
    </row>
    <row r="1222" spans="1:14">
      <c r="A1222" s="2" t="s">
        <v>3791</v>
      </c>
      <c r="B1222" s="2" t="s">
        <v>3792</v>
      </c>
      <c r="C1222" s="2" t="s">
        <v>3991</v>
      </c>
      <c r="D1222" s="2" t="s">
        <v>3992</v>
      </c>
      <c r="E1222" s="2" t="s">
        <v>70</v>
      </c>
      <c r="F1222" s="2" t="s">
        <v>80</v>
      </c>
      <c r="G1222" s="2" t="s">
        <v>3993</v>
      </c>
      <c r="H1222" s="2" t="s">
        <v>3994</v>
      </c>
      <c r="I1222" s="2">
        <v>10470</v>
      </c>
      <c r="J1222" s="2">
        <v>624</v>
      </c>
      <c r="K1222" s="2">
        <v>783</v>
      </c>
      <c r="L1222" s="2">
        <v>867</v>
      </c>
      <c r="M1222" s="2">
        <v>1190</v>
      </c>
      <c r="N1222" s="2">
        <v>1194</v>
      </c>
    </row>
    <row r="1223" spans="1:14">
      <c r="A1223" s="2" t="s">
        <v>3791</v>
      </c>
      <c r="B1223" s="2" t="s">
        <v>3792</v>
      </c>
      <c r="C1223" s="2" t="s">
        <v>3995</v>
      </c>
      <c r="D1223" s="2" t="s">
        <v>3996</v>
      </c>
      <c r="E1223" s="2" t="s">
        <v>70</v>
      </c>
      <c r="F1223" s="2" t="s">
        <v>80</v>
      </c>
      <c r="G1223" s="2" t="s">
        <v>3997</v>
      </c>
      <c r="H1223" s="2" t="s">
        <v>3998</v>
      </c>
      <c r="I1223" s="2">
        <v>21490</v>
      </c>
      <c r="J1223" s="2">
        <v>624</v>
      </c>
      <c r="K1223" s="2">
        <v>755</v>
      </c>
      <c r="L1223" s="2">
        <v>867</v>
      </c>
      <c r="M1223" s="2">
        <v>1215</v>
      </c>
      <c r="N1223" s="2">
        <v>1337</v>
      </c>
    </row>
    <row r="1224" spans="1:14">
      <c r="A1224" s="2" t="s">
        <v>3791</v>
      </c>
      <c r="B1224" s="2" t="s">
        <v>3792</v>
      </c>
      <c r="C1224" s="2" t="s">
        <v>3999</v>
      </c>
      <c r="D1224" s="2" t="s">
        <v>2447</v>
      </c>
      <c r="E1224" s="2" t="s">
        <v>70</v>
      </c>
      <c r="F1224" s="2" t="s">
        <v>80</v>
      </c>
      <c r="G1224" s="2" t="s">
        <v>4000</v>
      </c>
      <c r="H1224" s="2" t="s">
        <v>4001</v>
      </c>
      <c r="I1224" s="2">
        <v>13065</v>
      </c>
      <c r="J1224" s="2">
        <v>624</v>
      </c>
      <c r="K1224" s="2">
        <v>719</v>
      </c>
      <c r="L1224" s="2">
        <v>867</v>
      </c>
      <c r="M1224" s="2">
        <v>1190</v>
      </c>
      <c r="N1224" s="2">
        <v>1194</v>
      </c>
    </row>
    <row r="1225" spans="1:14">
      <c r="A1225" s="2" t="s">
        <v>3791</v>
      </c>
      <c r="B1225" s="2" t="s">
        <v>3792</v>
      </c>
      <c r="C1225" s="2" t="s">
        <v>4002</v>
      </c>
      <c r="D1225" s="2" t="s">
        <v>642</v>
      </c>
      <c r="E1225" s="2" t="s">
        <v>70</v>
      </c>
      <c r="F1225" s="2" t="s">
        <v>80</v>
      </c>
      <c r="G1225" s="2" t="s">
        <v>4003</v>
      </c>
      <c r="H1225" s="2" t="s">
        <v>4004</v>
      </c>
      <c r="I1225" s="2">
        <v>24320</v>
      </c>
      <c r="J1225" s="2">
        <v>624</v>
      </c>
      <c r="K1225" s="2">
        <v>770</v>
      </c>
      <c r="L1225" s="2">
        <v>867</v>
      </c>
      <c r="M1225" s="2">
        <v>1045</v>
      </c>
      <c r="N1225" s="2">
        <v>1149</v>
      </c>
    </row>
    <row r="1226" spans="1:14">
      <c r="A1226" s="2" t="s">
        <v>3791</v>
      </c>
      <c r="B1226" s="2" t="s">
        <v>3792</v>
      </c>
      <c r="C1226" s="2" t="s">
        <v>4005</v>
      </c>
      <c r="D1226" s="2" t="s">
        <v>2672</v>
      </c>
      <c r="E1226" s="2" t="s">
        <v>70</v>
      </c>
      <c r="F1226" s="2" t="s">
        <v>80</v>
      </c>
      <c r="G1226" s="2" t="s">
        <v>4006</v>
      </c>
      <c r="H1226" s="2" t="s">
        <v>4007</v>
      </c>
      <c r="I1226" s="2">
        <v>8980</v>
      </c>
      <c r="J1226" s="2">
        <v>635</v>
      </c>
      <c r="K1226" s="2">
        <v>689</v>
      </c>
      <c r="L1226" s="2">
        <v>882</v>
      </c>
      <c r="M1226" s="2">
        <v>1063</v>
      </c>
      <c r="N1226" s="2">
        <v>1215</v>
      </c>
    </row>
    <row r="1227" spans="1:14">
      <c r="A1227" s="2" t="s">
        <v>3791</v>
      </c>
      <c r="B1227" s="2" t="s">
        <v>3792</v>
      </c>
      <c r="C1227" s="2" t="s">
        <v>4008</v>
      </c>
      <c r="D1227" s="2" t="s">
        <v>649</v>
      </c>
      <c r="E1227" s="2" t="s">
        <v>70</v>
      </c>
      <c r="F1227" s="2" t="s">
        <v>80</v>
      </c>
      <c r="G1227" s="2" t="s">
        <v>4009</v>
      </c>
      <c r="H1227" s="2" t="s">
        <v>4010</v>
      </c>
      <c r="I1227" s="2">
        <v>27500</v>
      </c>
      <c r="J1227" s="2">
        <v>633</v>
      </c>
      <c r="K1227" s="2">
        <v>671</v>
      </c>
      <c r="L1227" s="2">
        <v>867</v>
      </c>
      <c r="M1227" s="2">
        <v>1215</v>
      </c>
      <c r="N1227" s="2">
        <v>1456</v>
      </c>
    </row>
    <row r="1228" spans="1:14">
      <c r="A1228" s="2" t="s">
        <v>3791</v>
      </c>
      <c r="B1228" s="2" t="s">
        <v>3792</v>
      </c>
      <c r="C1228" s="2" t="s">
        <v>4011</v>
      </c>
      <c r="D1228" s="2" t="s">
        <v>3301</v>
      </c>
      <c r="E1228" s="2" t="s">
        <v>70</v>
      </c>
      <c r="F1228" s="2" t="s">
        <v>80</v>
      </c>
      <c r="G1228" s="2" t="s">
        <v>4012</v>
      </c>
      <c r="H1228" s="2" t="s">
        <v>4013</v>
      </c>
      <c r="I1228" s="2">
        <v>8720</v>
      </c>
      <c r="J1228" s="2">
        <v>624</v>
      </c>
      <c r="K1228" s="2">
        <v>661</v>
      </c>
      <c r="L1228" s="2">
        <v>867</v>
      </c>
      <c r="M1228" s="2">
        <v>1089</v>
      </c>
      <c r="N1228" s="2">
        <v>1456</v>
      </c>
    </row>
    <row r="1229" spans="1:14">
      <c r="A1229" s="2" t="s">
        <v>3791</v>
      </c>
      <c r="B1229" s="2" t="s">
        <v>3792</v>
      </c>
      <c r="C1229" s="2" t="s">
        <v>4014</v>
      </c>
      <c r="D1229" s="2" t="s">
        <v>4015</v>
      </c>
      <c r="E1229" s="2" t="s">
        <v>70</v>
      </c>
      <c r="F1229" s="2" t="s">
        <v>80</v>
      </c>
      <c r="G1229" s="2" t="s">
        <v>4016</v>
      </c>
      <c r="H1229" s="2" t="s">
        <v>4017</v>
      </c>
      <c r="I1229" s="2">
        <v>67575</v>
      </c>
      <c r="J1229" s="2">
        <v>693</v>
      </c>
      <c r="K1229" s="2">
        <v>781</v>
      </c>
      <c r="L1229" s="2">
        <v>1011</v>
      </c>
      <c r="M1229" s="2">
        <v>1218</v>
      </c>
      <c r="N1229" s="2">
        <v>1698</v>
      </c>
    </row>
    <row r="1230" spans="1:14">
      <c r="A1230" s="2" t="s">
        <v>3791</v>
      </c>
      <c r="B1230" s="2" t="s">
        <v>3792</v>
      </c>
      <c r="C1230" s="2" t="s">
        <v>4018</v>
      </c>
      <c r="D1230" s="2" t="s">
        <v>4019</v>
      </c>
      <c r="E1230" s="2" t="s">
        <v>70</v>
      </c>
      <c r="F1230" s="2" t="s">
        <v>80</v>
      </c>
      <c r="G1230" s="2" t="s">
        <v>4020</v>
      </c>
      <c r="H1230" s="2" t="s">
        <v>4021</v>
      </c>
      <c r="I1230" s="2">
        <v>16890</v>
      </c>
      <c r="J1230" s="2">
        <v>624</v>
      </c>
      <c r="K1230" s="2">
        <v>783</v>
      </c>
      <c r="L1230" s="2">
        <v>867</v>
      </c>
      <c r="M1230" s="2">
        <v>1084</v>
      </c>
      <c r="N1230" s="2">
        <v>1194</v>
      </c>
    </row>
    <row r="1231" spans="1:14">
      <c r="A1231" s="2" t="s">
        <v>3791</v>
      </c>
      <c r="B1231" s="2" t="s">
        <v>3792</v>
      </c>
      <c r="C1231" s="2" t="s">
        <v>3886</v>
      </c>
      <c r="D1231" s="2" t="s">
        <v>2685</v>
      </c>
      <c r="E1231" s="2" t="s">
        <v>70</v>
      </c>
      <c r="F1231" s="2" t="s">
        <v>71</v>
      </c>
      <c r="G1231" s="2" t="s">
        <v>3887</v>
      </c>
      <c r="H1231" s="2" t="s">
        <v>4022</v>
      </c>
      <c r="I1231" s="2">
        <v>9175</v>
      </c>
      <c r="J1231" s="2">
        <v>854</v>
      </c>
      <c r="K1231" s="2">
        <v>860</v>
      </c>
      <c r="L1231" s="2">
        <v>1128</v>
      </c>
      <c r="M1231" s="2">
        <v>1494</v>
      </c>
      <c r="N1231" s="2">
        <v>1496</v>
      </c>
    </row>
    <row r="1232" spans="1:14">
      <c r="A1232" s="2" t="s">
        <v>3791</v>
      </c>
      <c r="B1232" s="2" t="s">
        <v>3792</v>
      </c>
      <c r="C1232" s="2" t="s">
        <v>4023</v>
      </c>
      <c r="D1232" s="2" t="s">
        <v>235</v>
      </c>
      <c r="E1232" s="2" t="s">
        <v>70</v>
      </c>
      <c r="F1232" s="2" t="s">
        <v>80</v>
      </c>
      <c r="G1232" s="2" t="s">
        <v>4024</v>
      </c>
      <c r="H1232" s="2" t="s">
        <v>4025</v>
      </c>
      <c r="I1232" s="2">
        <v>92955</v>
      </c>
      <c r="J1232" s="2">
        <v>740</v>
      </c>
      <c r="K1232" s="2">
        <v>825</v>
      </c>
      <c r="L1232" s="2">
        <v>944</v>
      </c>
      <c r="M1232" s="2">
        <v>1323</v>
      </c>
      <c r="N1232" s="2">
        <v>1407</v>
      </c>
    </row>
    <row r="1233" spans="1:14">
      <c r="A1233" s="2" t="s">
        <v>3791</v>
      </c>
      <c r="B1233" s="2" t="s">
        <v>3792</v>
      </c>
      <c r="C1233" s="2" t="s">
        <v>4026</v>
      </c>
      <c r="D1233" s="2" t="s">
        <v>4027</v>
      </c>
      <c r="E1233" s="2" t="s">
        <v>70</v>
      </c>
      <c r="F1233" s="2" t="s">
        <v>80</v>
      </c>
      <c r="G1233" s="2" t="s">
        <v>4028</v>
      </c>
      <c r="H1233" s="2" t="s">
        <v>4029</v>
      </c>
      <c r="I1233" s="2">
        <v>11645</v>
      </c>
      <c r="J1233" s="2">
        <v>624</v>
      </c>
      <c r="K1233" s="2">
        <v>783</v>
      </c>
      <c r="L1233" s="2">
        <v>867</v>
      </c>
      <c r="M1233" s="2">
        <v>1097</v>
      </c>
      <c r="N1233" s="2">
        <v>1194</v>
      </c>
    </row>
    <row r="1234" spans="1:14">
      <c r="A1234" s="2" t="s">
        <v>3791</v>
      </c>
      <c r="B1234" s="2" t="s">
        <v>3792</v>
      </c>
      <c r="C1234" s="2" t="s">
        <v>4030</v>
      </c>
      <c r="D1234" s="2" t="s">
        <v>242</v>
      </c>
      <c r="E1234" s="2" t="s">
        <v>70</v>
      </c>
      <c r="F1234" s="2" t="s">
        <v>80</v>
      </c>
      <c r="G1234" s="2" t="s">
        <v>4031</v>
      </c>
      <c r="H1234" s="2" t="s">
        <v>4032</v>
      </c>
      <c r="I1234" s="2">
        <v>19625</v>
      </c>
      <c r="J1234" s="2">
        <v>624</v>
      </c>
      <c r="K1234" s="2">
        <v>661</v>
      </c>
      <c r="L1234" s="2">
        <v>867</v>
      </c>
      <c r="M1234" s="2">
        <v>1076</v>
      </c>
      <c r="N1234" s="2">
        <v>1149</v>
      </c>
    </row>
    <row r="1235" spans="1:14">
      <c r="A1235" s="2" t="s">
        <v>3791</v>
      </c>
      <c r="B1235" s="2" t="s">
        <v>3792</v>
      </c>
      <c r="C1235" s="2" t="s">
        <v>4033</v>
      </c>
      <c r="D1235" s="2" t="s">
        <v>246</v>
      </c>
      <c r="E1235" s="2" t="s">
        <v>70</v>
      </c>
      <c r="F1235" s="2" t="s">
        <v>80</v>
      </c>
      <c r="G1235" s="2" t="s">
        <v>4034</v>
      </c>
      <c r="H1235" s="2" t="s">
        <v>4035</v>
      </c>
      <c r="I1235" s="2">
        <v>31705</v>
      </c>
      <c r="J1235" s="2">
        <v>642</v>
      </c>
      <c r="K1235" s="2">
        <v>759</v>
      </c>
      <c r="L1235" s="2">
        <v>892</v>
      </c>
      <c r="M1235" s="2">
        <v>1158</v>
      </c>
      <c r="N1235" s="2">
        <v>1409</v>
      </c>
    </row>
    <row r="1236" spans="1:14">
      <c r="A1236" s="2" t="s">
        <v>3791</v>
      </c>
      <c r="B1236" s="2" t="s">
        <v>3792</v>
      </c>
      <c r="C1236" s="2" t="s">
        <v>4036</v>
      </c>
      <c r="D1236" s="2" t="s">
        <v>1748</v>
      </c>
      <c r="E1236" s="2" t="s">
        <v>70</v>
      </c>
      <c r="F1236" s="2" t="s">
        <v>80</v>
      </c>
      <c r="G1236" s="2" t="s">
        <v>4037</v>
      </c>
      <c r="H1236" s="2" t="s">
        <v>4038</v>
      </c>
      <c r="I1236" s="2">
        <v>11300</v>
      </c>
      <c r="J1236" s="2">
        <v>624</v>
      </c>
      <c r="K1236" s="2">
        <v>677</v>
      </c>
      <c r="L1236" s="2">
        <v>867</v>
      </c>
      <c r="M1236" s="2">
        <v>1085</v>
      </c>
      <c r="N1236" s="2">
        <v>1194</v>
      </c>
    </row>
    <row r="1237" spans="1:14">
      <c r="A1237" s="2" t="s">
        <v>3791</v>
      </c>
      <c r="B1237" s="2" t="s">
        <v>3792</v>
      </c>
      <c r="C1237" s="2" t="s">
        <v>4039</v>
      </c>
      <c r="D1237" s="2" t="s">
        <v>2703</v>
      </c>
      <c r="E1237" s="2" t="s">
        <v>70</v>
      </c>
      <c r="F1237" s="2" t="s">
        <v>80</v>
      </c>
      <c r="G1237" s="2" t="s">
        <v>4040</v>
      </c>
      <c r="H1237" s="2" t="s">
        <v>4041</v>
      </c>
      <c r="I1237" s="2">
        <v>17070</v>
      </c>
      <c r="J1237" s="2">
        <v>616</v>
      </c>
      <c r="K1237" s="2">
        <v>745</v>
      </c>
      <c r="L1237" s="2">
        <v>899</v>
      </c>
      <c r="M1237" s="2">
        <v>1110</v>
      </c>
      <c r="N1237" s="2">
        <v>1239</v>
      </c>
    </row>
    <row r="1238" spans="1:14">
      <c r="A1238" s="2" t="s">
        <v>3791</v>
      </c>
      <c r="B1238" s="2" t="s">
        <v>3792</v>
      </c>
      <c r="C1238" s="2" t="s">
        <v>4042</v>
      </c>
      <c r="D1238" s="2" t="s">
        <v>3633</v>
      </c>
      <c r="E1238" s="2" t="s">
        <v>70</v>
      </c>
      <c r="F1238" s="2" t="s">
        <v>71</v>
      </c>
      <c r="G1238" s="2" t="s">
        <v>4043</v>
      </c>
      <c r="H1238" s="2" t="s">
        <v>4044</v>
      </c>
      <c r="I1238" s="2">
        <v>29965</v>
      </c>
      <c r="J1238" s="2">
        <v>841</v>
      </c>
      <c r="K1238" s="2">
        <v>847</v>
      </c>
      <c r="L1238" s="2">
        <v>1111</v>
      </c>
      <c r="M1238" s="2">
        <v>1507</v>
      </c>
      <c r="N1238" s="2">
        <v>1866</v>
      </c>
    </row>
    <row r="1239" spans="1:14">
      <c r="A1239" s="2" t="s">
        <v>3791</v>
      </c>
      <c r="B1239" s="2" t="s">
        <v>3792</v>
      </c>
      <c r="C1239" s="2" t="s">
        <v>4045</v>
      </c>
      <c r="D1239" s="2" t="s">
        <v>4046</v>
      </c>
      <c r="E1239" s="2" t="s">
        <v>70</v>
      </c>
      <c r="F1239" s="2" t="s">
        <v>80</v>
      </c>
      <c r="G1239" s="2" t="s">
        <v>4047</v>
      </c>
      <c r="H1239" s="2" t="s">
        <v>4048</v>
      </c>
      <c r="I1239" s="2">
        <v>6175</v>
      </c>
      <c r="J1239" s="2">
        <v>624</v>
      </c>
      <c r="K1239" s="2">
        <v>677</v>
      </c>
      <c r="L1239" s="2">
        <v>867</v>
      </c>
      <c r="M1239" s="2">
        <v>1112</v>
      </c>
      <c r="N1239" s="2">
        <v>1194</v>
      </c>
    </row>
    <row r="1240" spans="1:14">
      <c r="A1240" s="2" t="s">
        <v>3791</v>
      </c>
      <c r="B1240" s="2" t="s">
        <v>3792</v>
      </c>
      <c r="C1240" s="2" t="s">
        <v>4049</v>
      </c>
      <c r="D1240" s="2" t="s">
        <v>2714</v>
      </c>
      <c r="E1240" s="2" t="s">
        <v>70</v>
      </c>
      <c r="F1240" s="2" t="s">
        <v>80</v>
      </c>
      <c r="G1240" s="2" t="s">
        <v>4050</v>
      </c>
      <c r="H1240" s="2" t="s">
        <v>4051</v>
      </c>
      <c r="I1240" s="2">
        <v>22660</v>
      </c>
      <c r="J1240" s="2">
        <v>624</v>
      </c>
      <c r="K1240" s="2">
        <v>661</v>
      </c>
      <c r="L1240" s="2">
        <v>867</v>
      </c>
      <c r="M1240" s="2">
        <v>1215</v>
      </c>
      <c r="N1240" s="2">
        <v>1456</v>
      </c>
    </row>
    <row r="1241" spans="1:14">
      <c r="A1241" s="2" t="s">
        <v>3791</v>
      </c>
      <c r="B1241" s="2" t="s">
        <v>3792</v>
      </c>
      <c r="C1241" s="2" t="s">
        <v>4052</v>
      </c>
      <c r="D1241" s="2" t="s">
        <v>4053</v>
      </c>
      <c r="E1241" s="2" t="s">
        <v>70</v>
      </c>
      <c r="F1241" s="2" t="s">
        <v>80</v>
      </c>
      <c r="G1241" s="2" t="s">
        <v>4054</v>
      </c>
      <c r="H1241" s="2" t="s">
        <v>4055</v>
      </c>
      <c r="I1241" s="2">
        <v>10315</v>
      </c>
      <c r="J1241" s="2">
        <v>624</v>
      </c>
      <c r="K1241" s="2">
        <v>687</v>
      </c>
      <c r="L1241" s="2">
        <v>867</v>
      </c>
      <c r="M1241" s="2">
        <v>1085</v>
      </c>
      <c r="N1241" s="2">
        <v>1149</v>
      </c>
    </row>
    <row r="1242" spans="1:14">
      <c r="A1242" s="2" t="s">
        <v>3791</v>
      </c>
      <c r="B1242" s="2" t="s">
        <v>3792</v>
      </c>
      <c r="C1242" s="2" t="s">
        <v>4056</v>
      </c>
      <c r="D1242" s="2" t="s">
        <v>254</v>
      </c>
      <c r="E1242" s="2" t="s">
        <v>70</v>
      </c>
      <c r="F1242" s="2" t="s">
        <v>80</v>
      </c>
      <c r="G1242" s="2" t="s">
        <v>4057</v>
      </c>
      <c r="H1242" s="2" t="s">
        <v>4058</v>
      </c>
      <c r="I1242" s="2">
        <v>11330</v>
      </c>
      <c r="J1242" s="2">
        <v>624</v>
      </c>
      <c r="K1242" s="2">
        <v>661</v>
      </c>
      <c r="L1242" s="2">
        <v>867</v>
      </c>
      <c r="M1242" s="2">
        <v>1181</v>
      </c>
      <c r="N1242" s="2">
        <v>1185</v>
      </c>
    </row>
    <row r="1243" spans="1:14">
      <c r="A1243" s="2" t="s">
        <v>3791</v>
      </c>
      <c r="B1243" s="2" t="s">
        <v>3792</v>
      </c>
      <c r="C1243" s="2" t="s">
        <v>4059</v>
      </c>
      <c r="D1243" s="2" t="s">
        <v>257</v>
      </c>
      <c r="E1243" s="2" t="s">
        <v>70</v>
      </c>
      <c r="F1243" s="2" t="s">
        <v>80</v>
      </c>
      <c r="G1243" s="2" t="s">
        <v>4060</v>
      </c>
      <c r="H1243" s="2" t="s">
        <v>4061</v>
      </c>
      <c r="I1243" s="2">
        <v>28190</v>
      </c>
      <c r="J1243" s="2">
        <v>624</v>
      </c>
      <c r="K1243" s="2">
        <v>661</v>
      </c>
      <c r="L1243" s="2">
        <v>867</v>
      </c>
      <c r="M1243" s="2">
        <v>1145</v>
      </c>
      <c r="N1243" s="2">
        <v>1149</v>
      </c>
    </row>
    <row r="1244" spans="1:14">
      <c r="A1244" s="2" t="s">
        <v>3791</v>
      </c>
      <c r="B1244" s="2" t="s">
        <v>3792</v>
      </c>
      <c r="C1244" s="2" t="s">
        <v>4062</v>
      </c>
      <c r="D1244" s="2" t="s">
        <v>259</v>
      </c>
      <c r="E1244" s="2" t="s">
        <v>70</v>
      </c>
      <c r="F1244" s="2" t="s">
        <v>80</v>
      </c>
      <c r="G1244" s="2" t="s">
        <v>4063</v>
      </c>
      <c r="H1244" s="2" t="s">
        <v>4064</v>
      </c>
      <c r="I1244" s="2">
        <v>13840</v>
      </c>
      <c r="J1244" s="2">
        <v>624</v>
      </c>
      <c r="K1244" s="2">
        <v>661</v>
      </c>
      <c r="L1244" s="2">
        <v>867</v>
      </c>
      <c r="M1244" s="2">
        <v>1203</v>
      </c>
      <c r="N1244" s="2">
        <v>1207</v>
      </c>
    </row>
    <row r="1245" spans="1:14">
      <c r="A1245" s="2" t="s">
        <v>3791</v>
      </c>
      <c r="B1245" s="2" t="s">
        <v>3792</v>
      </c>
      <c r="C1245" s="2" t="s">
        <v>4065</v>
      </c>
      <c r="D1245" s="2" t="s">
        <v>4066</v>
      </c>
      <c r="E1245" s="2" t="s">
        <v>70</v>
      </c>
      <c r="F1245" s="2" t="s">
        <v>80</v>
      </c>
      <c r="G1245" s="2" t="s">
        <v>4067</v>
      </c>
      <c r="H1245" s="2" t="s">
        <v>4068</v>
      </c>
      <c r="I1245" s="2">
        <v>30735</v>
      </c>
      <c r="J1245" s="2">
        <v>624</v>
      </c>
      <c r="K1245" s="2">
        <v>661</v>
      </c>
      <c r="L1245" s="2">
        <v>867</v>
      </c>
      <c r="M1245" s="2">
        <v>1045</v>
      </c>
      <c r="N1245" s="2">
        <v>1297</v>
      </c>
    </row>
    <row r="1246" spans="1:14">
      <c r="A1246" s="2" t="s">
        <v>3791</v>
      </c>
      <c r="B1246" s="2" t="s">
        <v>3792</v>
      </c>
      <c r="C1246" s="2" t="s">
        <v>4069</v>
      </c>
      <c r="D1246" s="2" t="s">
        <v>4070</v>
      </c>
      <c r="E1246" s="2" t="s">
        <v>70</v>
      </c>
      <c r="F1246" s="2" t="s">
        <v>80</v>
      </c>
      <c r="G1246" s="2" t="s">
        <v>4071</v>
      </c>
      <c r="H1246" s="2" t="s">
        <v>4072</v>
      </c>
      <c r="I1246" s="2">
        <v>46780</v>
      </c>
      <c r="J1246" s="2">
        <v>658</v>
      </c>
      <c r="K1246" s="2">
        <v>697</v>
      </c>
      <c r="L1246" s="2">
        <v>914</v>
      </c>
      <c r="M1246" s="2">
        <v>1265</v>
      </c>
      <c r="N1246" s="2">
        <v>1535</v>
      </c>
    </row>
    <row r="1247" spans="1:14">
      <c r="A1247" s="2" t="s">
        <v>3791</v>
      </c>
      <c r="B1247" s="2" t="s">
        <v>3792</v>
      </c>
      <c r="C1247" s="2" t="s">
        <v>4073</v>
      </c>
      <c r="D1247" s="2" t="s">
        <v>4074</v>
      </c>
      <c r="E1247" s="2" t="s">
        <v>70</v>
      </c>
      <c r="F1247" s="2" t="s">
        <v>80</v>
      </c>
      <c r="G1247" s="2" t="s">
        <v>4075</v>
      </c>
      <c r="H1247" s="2" t="s">
        <v>4076</v>
      </c>
      <c r="I1247" s="2">
        <v>7615</v>
      </c>
      <c r="J1247" s="2">
        <v>624</v>
      </c>
      <c r="K1247" s="2">
        <v>661</v>
      </c>
      <c r="L1247" s="2">
        <v>867</v>
      </c>
      <c r="M1247" s="2">
        <v>1175</v>
      </c>
      <c r="N1247" s="2">
        <v>1456</v>
      </c>
    </row>
    <row r="1248" spans="1:14">
      <c r="A1248" s="2" t="s">
        <v>3791</v>
      </c>
      <c r="B1248" s="2" t="s">
        <v>3792</v>
      </c>
      <c r="C1248" s="2" t="s">
        <v>4077</v>
      </c>
      <c r="D1248" s="2" t="s">
        <v>2993</v>
      </c>
      <c r="E1248" s="2" t="s">
        <v>70</v>
      </c>
      <c r="F1248" s="2" t="s">
        <v>80</v>
      </c>
      <c r="G1248" s="2" t="s">
        <v>4078</v>
      </c>
      <c r="H1248" s="2" t="s">
        <v>4079</v>
      </c>
      <c r="I1248" s="2">
        <v>23780</v>
      </c>
      <c r="J1248" s="2">
        <v>624</v>
      </c>
      <c r="K1248" s="2">
        <v>661</v>
      </c>
      <c r="L1248" s="2">
        <v>867</v>
      </c>
      <c r="M1248" s="2">
        <v>1045</v>
      </c>
      <c r="N1248" s="2">
        <v>1228</v>
      </c>
    </row>
    <row r="1249" spans="1:14">
      <c r="A1249" s="2" t="s">
        <v>3791</v>
      </c>
      <c r="B1249" s="2" t="s">
        <v>3792</v>
      </c>
      <c r="C1249" s="2" t="s">
        <v>2850</v>
      </c>
      <c r="D1249" s="2" t="s">
        <v>4080</v>
      </c>
      <c r="E1249" s="2" t="s">
        <v>70</v>
      </c>
      <c r="F1249" s="2" t="s">
        <v>71</v>
      </c>
      <c r="G1249" s="2" t="s">
        <v>2851</v>
      </c>
      <c r="H1249" s="2" t="s">
        <v>4081</v>
      </c>
      <c r="I1249" s="2">
        <v>67995</v>
      </c>
      <c r="J1249" s="2">
        <v>1003</v>
      </c>
      <c r="K1249" s="2">
        <v>1094</v>
      </c>
      <c r="L1249" s="2">
        <v>1330</v>
      </c>
      <c r="M1249" s="2">
        <v>1714</v>
      </c>
      <c r="N1249" s="2">
        <v>1989</v>
      </c>
    </row>
    <row r="1250" spans="1:14">
      <c r="A1250" s="2" t="s">
        <v>3791</v>
      </c>
      <c r="B1250" s="2" t="s">
        <v>3792</v>
      </c>
      <c r="C1250" s="2" t="s">
        <v>4082</v>
      </c>
      <c r="D1250" s="2" t="s">
        <v>2999</v>
      </c>
      <c r="E1250" s="2" t="s">
        <v>70</v>
      </c>
      <c r="F1250" s="2" t="s">
        <v>80</v>
      </c>
      <c r="G1250" s="2" t="s">
        <v>4083</v>
      </c>
      <c r="H1250" s="2" t="s">
        <v>4084</v>
      </c>
      <c r="I1250" s="2">
        <v>11230</v>
      </c>
      <c r="J1250" s="2">
        <v>683</v>
      </c>
      <c r="K1250" s="2">
        <v>723</v>
      </c>
      <c r="L1250" s="2">
        <v>949</v>
      </c>
      <c r="M1250" s="2">
        <v>1223</v>
      </c>
      <c r="N1250" s="2">
        <v>1307</v>
      </c>
    </row>
    <row r="1251" spans="1:14">
      <c r="A1251" s="2" t="s">
        <v>3791</v>
      </c>
      <c r="B1251" s="2" t="s">
        <v>3792</v>
      </c>
      <c r="C1251" s="2" t="s">
        <v>4085</v>
      </c>
      <c r="D1251" s="2" t="s">
        <v>4086</v>
      </c>
      <c r="E1251" s="2" t="s">
        <v>70</v>
      </c>
      <c r="F1251" s="2" t="s">
        <v>80</v>
      </c>
      <c r="G1251" s="2" t="s">
        <v>4087</v>
      </c>
      <c r="H1251" s="2" t="s">
        <v>4088</v>
      </c>
      <c r="I1251" s="2">
        <v>4055</v>
      </c>
      <c r="J1251" s="2">
        <v>624</v>
      </c>
      <c r="K1251" s="2">
        <v>677</v>
      </c>
      <c r="L1251" s="2">
        <v>867</v>
      </c>
      <c r="M1251" s="2">
        <v>1154</v>
      </c>
      <c r="N1251" s="2">
        <v>1194</v>
      </c>
    </row>
    <row r="1252" spans="1:14">
      <c r="A1252" s="2" t="s">
        <v>3791</v>
      </c>
      <c r="B1252" s="2" t="s">
        <v>3792</v>
      </c>
      <c r="C1252" s="2" t="s">
        <v>2866</v>
      </c>
      <c r="D1252" s="2" t="s">
        <v>4089</v>
      </c>
      <c r="E1252" s="2" t="s">
        <v>70</v>
      </c>
      <c r="F1252" s="2" t="s">
        <v>71</v>
      </c>
      <c r="G1252" s="2" t="s">
        <v>2868</v>
      </c>
      <c r="H1252" s="2" t="s">
        <v>4090</v>
      </c>
      <c r="I1252" s="2">
        <v>14640</v>
      </c>
      <c r="J1252" s="2">
        <v>883</v>
      </c>
      <c r="K1252" s="2">
        <v>993</v>
      </c>
      <c r="L1252" s="2">
        <v>1287</v>
      </c>
      <c r="M1252" s="2">
        <v>1707</v>
      </c>
      <c r="N1252" s="2">
        <v>1885</v>
      </c>
    </row>
    <row r="1253" spans="1:14">
      <c r="A1253" s="2" t="s">
        <v>3791</v>
      </c>
      <c r="B1253" s="2" t="s">
        <v>3792</v>
      </c>
      <c r="C1253" s="2" t="s">
        <v>4091</v>
      </c>
      <c r="D1253" s="2" t="s">
        <v>262</v>
      </c>
      <c r="E1253" s="2" t="s">
        <v>70</v>
      </c>
      <c r="F1253" s="2" t="s">
        <v>80</v>
      </c>
      <c r="G1253" s="2" t="s">
        <v>4092</v>
      </c>
      <c r="H1253" s="2" t="s">
        <v>4093</v>
      </c>
      <c r="I1253" s="2">
        <v>28135</v>
      </c>
      <c r="J1253" s="2">
        <v>678</v>
      </c>
      <c r="K1253" s="2">
        <v>718</v>
      </c>
      <c r="L1253" s="2">
        <v>942</v>
      </c>
      <c r="M1253" s="2">
        <v>1135</v>
      </c>
      <c r="N1253" s="2">
        <v>1249</v>
      </c>
    </row>
    <row r="1254" spans="1:14">
      <c r="A1254" s="2" t="s">
        <v>3791</v>
      </c>
      <c r="B1254" s="2" t="s">
        <v>3792</v>
      </c>
      <c r="C1254" s="2" t="s">
        <v>4094</v>
      </c>
      <c r="D1254" s="2" t="s">
        <v>270</v>
      </c>
      <c r="E1254" s="2" t="s">
        <v>70</v>
      </c>
      <c r="F1254" s="2" t="s">
        <v>80</v>
      </c>
      <c r="G1254" s="2" t="s">
        <v>4095</v>
      </c>
      <c r="H1254" s="2" t="s">
        <v>4096</v>
      </c>
      <c r="I1254" s="2">
        <v>58195</v>
      </c>
      <c r="J1254" s="2">
        <v>706</v>
      </c>
      <c r="K1254" s="2">
        <v>771</v>
      </c>
      <c r="L1254" s="2">
        <v>981</v>
      </c>
      <c r="M1254" s="2">
        <v>1182</v>
      </c>
      <c r="N1254" s="2">
        <v>1431</v>
      </c>
    </row>
    <row r="1255" spans="1:14">
      <c r="A1255" s="2" t="s">
        <v>3791</v>
      </c>
      <c r="B1255" s="2" t="s">
        <v>3792</v>
      </c>
      <c r="C1255" s="2" t="s">
        <v>4097</v>
      </c>
      <c r="D1255" s="2" t="s">
        <v>4098</v>
      </c>
      <c r="E1255" s="2" t="s">
        <v>70</v>
      </c>
      <c r="F1255" s="2" t="s">
        <v>80</v>
      </c>
      <c r="G1255" s="2" t="s">
        <v>4099</v>
      </c>
      <c r="H1255" s="2" t="s">
        <v>4100</v>
      </c>
      <c r="I1255" s="2">
        <v>13090</v>
      </c>
      <c r="J1255" s="2">
        <v>624</v>
      </c>
      <c r="K1255" s="2">
        <v>661</v>
      </c>
      <c r="L1255" s="2">
        <v>867</v>
      </c>
      <c r="M1255" s="2">
        <v>1215</v>
      </c>
      <c r="N1255" s="2">
        <v>1456</v>
      </c>
    </row>
    <row r="1256" spans="1:14">
      <c r="A1256" s="2" t="s">
        <v>3791</v>
      </c>
      <c r="B1256" s="2" t="s">
        <v>3792</v>
      </c>
      <c r="C1256" s="2" t="s">
        <v>4101</v>
      </c>
      <c r="D1256" s="2" t="s">
        <v>708</v>
      </c>
      <c r="E1256" s="2" t="s">
        <v>70</v>
      </c>
      <c r="F1256" s="2" t="s">
        <v>80</v>
      </c>
      <c r="G1256" s="2" t="s">
        <v>4102</v>
      </c>
      <c r="H1256" s="2" t="s">
        <v>4103</v>
      </c>
      <c r="I1256" s="2">
        <v>65145</v>
      </c>
      <c r="J1256" s="2">
        <v>676</v>
      </c>
      <c r="K1256" s="2">
        <v>716</v>
      </c>
      <c r="L1256" s="2">
        <v>939</v>
      </c>
      <c r="M1256" s="2">
        <v>1131</v>
      </c>
      <c r="N1256" s="2">
        <v>1449</v>
      </c>
    </row>
    <row r="1257" spans="1:14">
      <c r="A1257" s="2" t="s">
        <v>3791</v>
      </c>
      <c r="B1257" s="2" t="s">
        <v>3792</v>
      </c>
      <c r="C1257" s="2" t="s">
        <v>4104</v>
      </c>
      <c r="D1257" s="2" t="s">
        <v>4105</v>
      </c>
      <c r="E1257" s="2" t="s">
        <v>70</v>
      </c>
      <c r="F1257" s="2" t="s">
        <v>80</v>
      </c>
      <c r="G1257" s="2" t="s">
        <v>4106</v>
      </c>
      <c r="H1257" s="2" t="s">
        <v>4107</v>
      </c>
      <c r="I1257" s="2">
        <v>2205</v>
      </c>
      <c r="J1257" s="2">
        <v>624</v>
      </c>
      <c r="K1257" s="2">
        <v>661</v>
      </c>
      <c r="L1257" s="2">
        <v>867</v>
      </c>
      <c r="M1257" s="2">
        <v>1045</v>
      </c>
      <c r="N1257" s="2">
        <v>1194</v>
      </c>
    </row>
    <row r="1258" spans="1:14">
      <c r="A1258" s="2" t="s">
        <v>3791</v>
      </c>
      <c r="B1258" s="2" t="s">
        <v>3792</v>
      </c>
      <c r="C1258" s="2" t="s">
        <v>4108</v>
      </c>
      <c r="D1258" s="2" t="s">
        <v>4109</v>
      </c>
      <c r="E1258" s="2" t="s">
        <v>70</v>
      </c>
      <c r="F1258" s="2" t="s">
        <v>80</v>
      </c>
      <c r="G1258" s="2" t="s">
        <v>4110</v>
      </c>
      <c r="H1258" s="2" t="s">
        <v>4111</v>
      </c>
      <c r="I1258" s="2">
        <v>16170</v>
      </c>
      <c r="J1258" s="2">
        <v>624</v>
      </c>
      <c r="K1258" s="2">
        <v>677</v>
      </c>
      <c r="L1258" s="2">
        <v>867</v>
      </c>
      <c r="M1258" s="2">
        <v>1148</v>
      </c>
      <c r="N1258" s="2">
        <v>1194</v>
      </c>
    </row>
    <row r="1259" spans="1:14">
      <c r="A1259" s="2" t="s">
        <v>3791</v>
      </c>
      <c r="B1259" s="2" t="s">
        <v>3792</v>
      </c>
      <c r="C1259" s="2" t="s">
        <v>4112</v>
      </c>
      <c r="D1259" s="2" t="s">
        <v>4113</v>
      </c>
      <c r="E1259" s="2" t="s">
        <v>70</v>
      </c>
      <c r="F1259" s="2" t="s">
        <v>80</v>
      </c>
      <c r="G1259" s="2" t="s">
        <v>4114</v>
      </c>
      <c r="H1259" s="2" t="s">
        <v>4115</v>
      </c>
      <c r="I1259" s="2">
        <v>24550</v>
      </c>
      <c r="J1259" s="2">
        <v>601</v>
      </c>
      <c r="K1259" s="2">
        <v>704</v>
      </c>
      <c r="L1259" s="2">
        <v>876</v>
      </c>
      <c r="M1259" s="2">
        <v>1103</v>
      </c>
      <c r="N1259" s="2">
        <v>1471</v>
      </c>
    </row>
    <row r="1260" spans="1:14">
      <c r="A1260" s="2" t="s">
        <v>3791</v>
      </c>
      <c r="B1260" s="2" t="s">
        <v>3792</v>
      </c>
      <c r="C1260" s="2" t="s">
        <v>4116</v>
      </c>
      <c r="D1260" s="2" t="s">
        <v>278</v>
      </c>
      <c r="E1260" s="2" t="s">
        <v>70</v>
      </c>
      <c r="F1260" s="2" t="s">
        <v>80</v>
      </c>
      <c r="G1260" s="2" t="s">
        <v>4117</v>
      </c>
      <c r="H1260" s="2" t="s">
        <v>4118</v>
      </c>
      <c r="I1260" s="2">
        <v>18020</v>
      </c>
      <c r="J1260" s="2">
        <v>624</v>
      </c>
      <c r="K1260" s="2">
        <v>661</v>
      </c>
      <c r="L1260" s="2">
        <v>867</v>
      </c>
      <c r="M1260" s="2">
        <v>1045</v>
      </c>
      <c r="N1260" s="2">
        <v>1149</v>
      </c>
    </row>
    <row r="1261" spans="1:14">
      <c r="A1261" s="2" t="s">
        <v>3791</v>
      </c>
      <c r="B1261" s="2" t="s">
        <v>3792</v>
      </c>
      <c r="C1261" s="2" t="s">
        <v>3819</v>
      </c>
      <c r="D1261" s="2" t="s">
        <v>720</v>
      </c>
      <c r="E1261" s="2" t="s">
        <v>70</v>
      </c>
      <c r="F1261" s="2" t="s">
        <v>71</v>
      </c>
      <c r="G1261" s="2" t="s">
        <v>3820</v>
      </c>
      <c r="H1261" s="2" t="s">
        <v>4119</v>
      </c>
      <c r="I1261" s="2">
        <v>57285</v>
      </c>
      <c r="J1261" s="2">
        <v>799</v>
      </c>
      <c r="K1261" s="2">
        <v>982</v>
      </c>
      <c r="L1261" s="2">
        <v>1165</v>
      </c>
      <c r="M1261" s="2">
        <v>1583</v>
      </c>
      <c r="N1261" s="2">
        <v>1781</v>
      </c>
    </row>
    <row r="1262" spans="1:14">
      <c r="A1262" s="2" t="s">
        <v>3791</v>
      </c>
      <c r="B1262" s="2" t="s">
        <v>3792</v>
      </c>
      <c r="C1262" s="2" t="s">
        <v>4120</v>
      </c>
      <c r="D1262" s="2" t="s">
        <v>283</v>
      </c>
      <c r="E1262" s="2" t="s">
        <v>70</v>
      </c>
      <c r="F1262" s="2" t="s">
        <v>71</v>
      </c>
      <c r="G1262" s="2" t="s">
        <v>4121</v>
      </c>
      <c r="H1262" s="2" t="s">
        <v>4122</v>
      </c>
      <c r="I1262" s="2">
        <v>48105</v>
      </c>
      <c r="J1262" s="2">
        <v>929</v>
      </c>
      <c r="K1262" s="2">
        <v>1032</v>
      </c>
      <c r="L1262" s="2">
        <v>1149</v>
      </c>
      <c r="M1262" s="2">
        <v>1448</v>
      </c>
      <c r="N1262" s="2">
        <v>1643</v>
      </c>
    </row>
    <row r="1263" spans="1:14">
      <c r="A1263" s="2" t="s">
        <v>3791</v>
      </c>
      <c r="B1263" s="2" t="s">
        <v>3792</v>
      </c>
      <c r="C1263" s="2" t="s">
        <v>4123</v>
      </c>
      <c r="D1263" s="2" t="s">
        <v>4124</v>
      </c>
      <c r="E1263" s="2" t="s">
        <v>70</v>
      </c>
      <c r="F1263" s="2" t="s">
        <v>80</v>
      </c>
      <c r="G1263" s="2" t="s">
        <v>4125</v>
      </c>
      <c r="H1263" s="2" t="s">
        <v>4126</v>
      </c>
      <c r="I1263" s="2">
        <v>19575</v>
      </c>
      <c r="J1263" s="2">
        <v>735</v>
      </c>
      <c r="K1263" s="2">
        <v>791</v>
      </c>
      <c r="L1263" s="2">
        <v>1022</v>
      </c>
      <c r="M1263" s="2">
        <v>1369</v>
      </c>
      <c r="N1263" s="2">
        <v>1408</v>
      </c>
    </row>
    <row r="1264" spans="1:14">
      <c r="A1264" s="2" t="s">
        <v>3791</v>
      </c>
      <c r="B1264" s="2" t="s">
        <v>3792</v>
      </c>
      <c r="C1264" s="2" t="s">
        <v>2850</v>
      </c>
      <c r="D1264" s="2" t="s">
        <v>3044</v>
      </c>
      <c r="E1264" s="2" t="s">
        <v>70</v>
      </c>
      <c r="F1264" s="2" t="s">
        <v>71</v>
      </c>
      <c r="G1264" s="2" t="s">
        <v>2851</v>
      </c>
      <c r="H1264" s="2" t="s">
        <v>4127</v>
      </c>
      <c r="I1264" s="2">
        <v>19550</v>
      </c>
      <c r="J1264" s="2">
        <v>1003</v>
      </c>
      <c r="K1264" s="2">
        <v>1094</v>
      </c>
      <c r="L1264" s="2">
        <v>1330</v>
      </c>
      <c r="M1264" s="2">
        <v>1714</v>
      </c>
      <c r="N1264" s="2">
        <v>1989</v>
      </c>
    </row>
    <row r="1265" spans="1:14">
      <c r="A1265" s="2" t="s">
        <v>3791</v>
      </c>
      <c r="B1265" s="2" t="s">
        <v>3792</v>
      </c>
      <c r="C1265" s="2" t="s">
        <v>4128</v>
      </c>
      <c r="D1265" s="2" t="s">
        <v>1804</v>
      </c>
      <c r="E1265" s="2" t="s">
        <v>70</v>
      </c>
      <c r="F1265" s="2" t="s">
        <v>80</v>
      </c>
      <c r="G1265" s="2" t="s">
        <v>4129</v>
      </c>
      <c r="H1265" s="2" t="s">
        <v>4130</v>
      </c>
      <c r="I1265" s="2">
        <v>26055</v>
      </c>
      <c r="J1265" s="2">
        <v>624</v>
      </c>
      <c r="K1265" s="2">
        <v>783</v>
      </c>
      <c r="L1265" s="2">
        <v>867</v>
      </c>
      <c r="M1265" s="2">
        <v>1166</v>
      </c>
      <c r="N1265" s="2">
        <v>1171</v>
      </c>
    </row>
    <row r="1266" spans="1:14">
      <c r="A1266" s="2" t="s">
        <v>3791</v>
      </c>
      <c r="B1266" s="2" t="s">
        <v>3792</v>
      </c>
      <c r="C1266" s="2" t="s">
        <v>4131</v>
      </c>
      <c r="D1266" s="2" t="s">
        <v>4132</v>
      </c>
      <c r="E1266" s="2" t="s">
        <v>70</v>
      </c>
      <c r="F1266" s="2" t="s">
        <v>80</v>
      </c>
      <c r="G1266" s="2" t="s">
        <v>4133</v>
      </c>
      <c r="H1266" s="2" t="s">
        <v>4134</v>
      </c>
      <c r="I1266" s="2">
        <v>12280</v>
      </c>
      <c r="J1266" s="2">
        <v>624</v>
      </c>
      <c r="K1266" s="2">
        <v>661</v>
      </c>
      <c r="L1266" s="2">
        <v>867</v>
      </c>
      <c r="M1266" s="2">
        <v>1138</v>
      </c>
      <c r="N1266" s="2">
        <v>1336</v>
      </c>
    </row>
    <row r="1267" spans="1:14">
      <c r="A1267" s="2" t="s">
        <v>3791</v>
      </c>
      <c r="B1267" s="2" t="s">
        <v>3792</v>
      </c>
      <c r="C1267" s="2" t="s">
        <v>3870</v>
      </c>
      <c r="D1267" s="2" t="s">
        <v>4135</v>
      </c>
      <c r="E1267" s="2" t="s">
        <v>70</v>
      </c>
      <c r="F1267" s="2" t="s">
        <v>71</v>
      </c>
      <c r="G1267" s="2" t="s">
        <v>3871</v>
      </c>
      <c r="H1267" s="2" t="s">
        <v>4136</v>
      </c>
      <c r="I1267" s="2">
        <v>14155</v>
      </c>
      <c r="J1267" s="2">
        <v>916</v>
      </c>
      <c r="K1267" s="2">
        <v>976</v>
      </c>
      <c r="L1267" s="2">
        <v>1229</v>
      </c>
      <c r="M1267" s="2">
        <v>1722</v>
      </c>
      <c r="N1267" s="2">
        <v>2064</v>
      </c>
    </row>
    <row r="1268" spans="1:14">
      <c r="A1268" s="2" t="s">
        <v>3791</v>
      </c>
      <c r="B1268" s="2" t="s">
        <v>3792</v>
      </c>
      <c r="C1268" s="2" t="s">
        <v>4137</v>
      </c>
      <c r="D1268" s="2" t="s">
        <v>4138</v>
      </c>
      <c r="E1268" s="2" t="s">
        <v>70</v>
      </c>
      <c r="F1268" s="2" t="s">
        <v>80</v>
      </c>
      <c r="G1268" s="2" t="s">
        <v>4139</v>
      </c>
      <c r="H1268" s="2" t="s">
        <v>4140</v>
      </c>
      <c r="I1268" s="2">
        <v>8510</v>
      </c>
      <c r="J1268" s="2">
        <v>647</v>
      </c>
      <c r="K1268" s="2">
        <v>738</v>
      </c>
      <c r="L1268" s="2">
        <v>899</v>
      </c>
      <c r="M1268" s="2">
        <v>1187</v>
      </c>
      <c r="N1268" s="2">
        <v>1192</v>
      </c>
    </row>
    <row r="1269" spans="1:14">
      <c r="A1269" s="2" t="s">
        <v>3791</v>
      </c>
      <c r="B1269" s="2" t="s">
        <v>3792</v>
      </c>
      <c r="C1269" s="2" t="s">
        <v>4141</v>
      </c>
      <c r="D1269" s="2" t="s">
        <v>742</v>
      </c>
      <c r="E1269" s="2" t="s">
        <v>70</v>
      </c>
      <c r="F1269" s="2" t="s">
        <v>80</v>
      </c>
      <c r="G1269" s="2" t="s">
        <v>4142</v>
      </c>
      <c r="H1269" s="2" t="s">
        <v>4143</v>
      </c>
      <c r="I1269" s="2">
        <v>13495</v>
      </c>
      <c r="J1269" s="2">
        <v>636</v>
      </c>
      <c r="K1269" s="2">
        <v>674</v>
      </c>
      <c r="L1269" s="2">
        <v>884</v>
      </c>
      <c r="M1269" s="2">
        <v>1065</v>
      </c>
      <c r="N1269" s="2">
        <v>1172</v>
      </c>
    </row>
    <row r="1270" spans="1:14">
      <c r="A1270" s="2" t="s">
        <v>3791</v>
      </c>
      <c r="B1270" s="2" t="s">
        <v>3792</v>
      </c>
      <c r="C1270" s="2" t="s">
        <v>3889</v>
      </c>
      <c r="D1270" s="2" t="s">
        <v>2278</v>
      </c>
      <c r="E1270" s="2" t="s">
        <v>70</v>
      </c>
      <c r="F1270" s="2" t="s">
        <v>71</v>
      </c>
      <c r="G1270" s="2" t="s">
        <v>3891</v>
      </c>
      <c r="H1270" s="2" t="s">
        <v>4144</v>
      </c>
      <c r="I1270" s="2">
        <v>135305</v>
      </c>
      <c r="J1270" s="2">
        <v>882</v>
      </c>
      <c r="K1270" s="2">
        <v>993</v>
      </c>
      <c r="L1270" s="2">
        <v>1173</v>
      </c>
      <c r="M1270" s="2">
        <v>1413</v>
      </c>
      <c r="N1270" s="2">
        <v>1793</v>
      </c>
    </row>
    <row r="1271" spans="1:14">
      <c r="A1271" s="2" t="s">
        <v>3791</v>
      </c>
      <c r="B1271" s="2" t="s">
        <v>3792</v>
      </c>
      <c r="C1271" s="2" t="s">
        <v>4145</v>
      </c>
      <c r="D1271" s="2" t="s">
        <v>304</v>
      </c>
      <c r="E1271" s="2" t="s">
        <v>70</v>
      </c>
      <c r="F1271" s="2" t="s">
        <v>80</v>
      </c>
      <c r="G1271" s="2" t="s">
        <v>4146</v>
      </c>
      <c r="H1271" s="2" t="s">
        <v>4147</v>
      </c>
      <c r="I1271" s="2">
        <v>12025</v>
      </c>
      <c r="J1271" s="2">
        <v>666</v>
      </c>
      <c r="K1271" s="2">
        <v>705</v>
      </c>
      <c r="L1271" s="2">
        <v>925</v>
      </c>
      <c r="M1271" s="2">
        <v>1114</v>
      </c>
      <c r="N1271" s="2">
        <v>1266</v>
      </c>
    </row>
    <row r="1272" spans="1:14">
      <c r="A1272" s="2" t="s">
        <v>3791</v>
      </c>
      <c r="B1272" s="2" t="s">
        <v>3792</v>
      </c>
      <c r="C1272" s="2" t="s">
        <v>4148</v>
      </c>
      <c r="D1272" s="2" t="s">
        <v>2285</v>
      </c>
      <c r="E1272" s="2" t="s">
        <v>70</v>
      </c>
      <c r="F1272" s="2" t="s">
        <v>80</v>
      </c>
      <c r="G1272" s="2" t="s">
        <v>4149</v>
      </c>
      <c r="H1272" s="2" t="s">
        <v>4150</v>
      </c>
      <c r="I1272" s="2">
        <v>19665</v>
      </c>
      <c r="J1272" s="2">
        <v>624</v>
      </c>
      <c r="K1272" s="2">
        <v>689</v>
      </c>
      <c r="L1272" s="2">
        <v>867</v>
      </c>
      <c r="M1272" s="2">
        <v>1215</v>
      </c>
      <c r="N1272" s="2">
        <v>1456</v>
      </c>
    </row>
    <row r="1273" spans="1:14">
      <c r="A1273" s="2" t="s">
        <v>3791</v>
      </c>
      <c r="B1273" s="2" t="s">
        <v>3792</v>
      </c>
      <c r="C1273" s="2" t="s">
        <v>4151</v>
      </c>
      <c r="D1273" s="2" t="s">
        <v>2289</v>
      </c>
      <c r="E1273" s="2" t="s">
        <v>70</v>
      </c>
      <c r="F1273" s="2" t="s">
        <v>80</v>
      </c>
      <c r="G1273" s="2" t="s">
        <v>4152</v>
      </c>
      <c r="H1273" s="2" t="s">
        <v>4153</v>
      </c>
      <c r="I1273" s="2">
        <v>12950</v>
      </c>
      <c r="J1273" s="2">
        <v>624</v>
      </c>
      <c r="K1273" s="2">
        <v>661</v>
      </c>
      <c r="L1273" s="2">
        <v>867</v>
      </c>
      <c r="M1273" s="2">
        <v>1045</v>
      </c>
      <c r="N1273" s="2">
        <v>1194</v>
      </c>
    </row>
    <row r="1274" spans="1:14">
      <c r="A1274" s="2" t="s">
        <v>3791</v>
      </c>
      <c r="B1274" s="2" t="s">
        <v>3792</v>
      </c>
      <c r="C1274" s="2" t="s">
        <v>4154</v>
      </c>
      <c r="D1274" s="2" t="s">
        <v>3099</v>
      </c>
      <c r="E1274" s="2" t="s">
        <v>70</v>
      </c>
      <c r="F1274" s="2" t="s">
        <v>80</v>
      </c>
      <c r="G1274" s="2" t="s">
        <v>4155</v>
      </c>
      <c r="H1274" s="2" t="s">
        <v>4156</v>
      </c>
      <c r="I1274" s="2">
        <v>36650</v>
      </c>
      <c r="J1274" s="2">
        <v>624</v>
      </c>
      <c r="K1274" s="2">
        <v>661</v>
      </c>
      <c r="L1274" s="2">
        <v>867</v>
      </c>
      <c r="M1274" s="2">
        <v>1045</v>
      </c>
      <c r="N1274" s="2">
        <v>1149</v>
      </c>
    </row>
    <row r="1275" spans="1:14">
      <c r="A1275" s="2" t="s">
        <v>3791</v>
      </c>
      <c r="B1275" s="2" t="s">
        <v>3792</v>
      </c>
      <c r="C1275" s="2" t="s">
        <v>4157</v>
      </c>
      <c r="D1275" s="2" t="s">
        <v>4158</v>
      </c>
      <c r="E1275" s="2" t="s">
        <v>70</v>
      </c>
      <c r="F1275" s="2" t="s">
        <v>80</v>
      </c>
      <c r="G1275" s="2" t="s">
        <v>4159</v>
      </c>
      <c r="H1275" s="2" t="s">
        <v>4160</v>
      </c>
      <c r="I1275" s="2">
        <v>6575</v>
      </c>
      <c r="J1275" s="2">
        <v>624</v>
      </c>
      <c r="K1275" s="2">
        <v>682</v>
      </c>
      <c r="L1275" s="2">
        <v>867</v>
      </c>
      <c r="M1275" s="2">
        <v>1045</v>
      </c>
      <c r="N1275" s="2">
        <v>1194</v>
      </c>
    </row>
    <row r="1276" spans="1:14">
      <c r="A1276" s="2" t="s">
        <v>3791</v>
      </c>
      <c r="B1276" s="2" t="s">
        <v>3792</v>
      </c>
      <c r="C1276" s="2" t="s">
        <v>3819</v>
      </c>
      <c r="D1276" s="2" t="s">
        <v>2818</v>
      </c>
      <c r="E1276" s="2" t="s">
        <v>70</v>
      </c>
      <c r="F1276" s="2" t="s">
        <v>71</v>
      </c>
      <c r="G1276" s="2" t="s">
        <v>3820</v>
      </c>
      <c r="H1276" s="2" t="s">
        <v>4161</v>
      </c>
      <c r="I1276" s="2">
        <v>26885</v>
      </c>
      <c r="J1276" s="2">
        <v>799</v>
      </c>
      <c r="K1276" s="2">
        <v>982</v>
      </c>
      <c r="L1276" s="2">
        <v>1165</v>
      </c>
      <c r="M1276" s="2">
        <v>1583</v>
      </c>
      <c r="N1276" s="2">
        <v>1781</v>
      </c>
    </row>
    <row r="1277" spans="1:14">
      <c r="A1277" s="2" t="s">
        <v>4162</v>
      </c>
      <c r="B1277" s="2" t="s">
        <v>4163</v>
      </c>
      <c r="C1277" s="2" t="s">
        <v>4164</v>
      </c>
      <c r="D1277" s="2" t="s">
        <v>4165</v>
      </c>
      <c r="E1277" s="2" t="s">
        <v>70</v>
      </c>
      <c r="F1277" s="2" t="s">
        <v>71</v>
      </c>
      <c r="G1277" s="2" t="s">
        <v>4166</v>
      </c>
      <c r="H1277" s="2" t="s">
        <v>4167</v>
      </c>
      <c r="I1277" s="2">
        <v>57675</v>
      </c>
      <c r="J1277" s="2">
        <v>619</v>
      </c>
      <c r="K1277" s="2">
        <v>688</v>
      </c>
      <c r="L1277" s="2">
        <v>903</v>
      </c>
      <c r="M1277" s="2">
        <v>1088</v>
      </c>
      <c r="N1277" s="2">
        <v>1197</v>
      </c>
    </row>
    <row r="1278" spans="1:14">
      <c r="A1278" s="2" t="s">
        <v>4162</v>
      </c>
      <c r="B1278" s="2" t="s">
        <v>4163</v>
      </c>
      <c r="C1278" s="2" t="s">
        <v>4168</v>
      </c>
      <c r="D1278" s="2" t="s">
        <v>4169</v>
      </c>
      <c r="E1278" s="2" t="s">
        <v>70</v>
      </c>
      <c r="F1278" s="2" t="s">
        <v>80</v>
      </c>
      <c r="G1278" s="2" t="s">
        <v>4170</v>
      </c>
      <c r="H1278" s="2" t="s">
        <v>4171</v>
      </c>
      <c r="I1278" s="2">
        <v>22800</v>
      </c>
      <c r="J1278" s="2">
        <v>666</v>
      </c>
      <c r="K1278" s="2">
        <v>783</v>
      </c>
      <c r="L1278" s="2">
        <v>903</v>
      </c>
      <c r="M1278" s="2">
        <v>1119</v>
      </c>
      <c r="N1278" s="2">
        <v>1318</v>
      </c>
    </row>
    <row r="1279" spans="1:14">
      <c r="A1279" s="2" t="s">
        <v>4162</v>
      </c>
      <c r="B1279" s="2" t="s">
        <v>4163</v>
      </c>
      <c r="C1279" s="2" t="s">
        <v>4172</v>
      </c>
      <c r="D1279" s="2" t="s">
        <v>4173</v>
      </c>
      <c r="E1279" s="2" t="s">
        <v>70</v>
      </c>
      <c r="F1279" s="2" t="s">
        <v>71</v>
      </c>
      <c r="G1279" s="2" t="s">
        <v>4174</v>
      </c>
      <c r="H1279" s="2" t="s">
        <v>4175</v>
      </c>
      <c r="I1279" s="2">
        <v>126975</v>
      </c>
      <c r="J1279" s="2">
        <v>1063</v>
      </c>
      <c r="K1279" s="2">
        <v>1081</v>
      </c>
      <c r="L1279" s="2">
        <v>1222</v>
      </c>
      <c r="M1279" s="2">
        <v>1528</v>
      </c>
      <c r="N1279" s="2">
        <v>2023</v>
      </c>
    </row>
    <row r="1280" spans="1:14">
      <c r="A1280" s="2" t="s">
        <v>4162</v>
      </c>
      <c r="B1280" s="2" t="s">
        <v>4163</v>
      </c>
      <c r="C1280" s="2" t="s">
        <v>4176</v>
      </c>
      <c r="D1280" s="2" t="s">
        <v>4177</v>
      </c>
      <c r="E1280" s="2" t="s">
        <v>70</v>
      </c>
      <c r="F1280" s="2" t="s">
        <v>71</v>
      </c>
      <c r="G1280" s="2" t="s">
        <v>4178</v>
      </c>
      <c r="H1280" s="2" t="s">
        <v>4179</v>
      </c>
      <c r="I1280" s="2">
        <v>21065</v>
      </c>
      <c r="J1280" s="2">
        <v>805</v>
      </c>
      <c r="K1280" s="2">
        <v>830</v>
      </c>
      <c r="L1280" s="2">
        <v>926</v>
      </c>
      <c r="M1280" s="2">
        <v>1298</v>
      </c>
      <c r="N1280" s="2">
        <v>1532</v>
      </c>
    </row>
    <row r="1281" spans="1:14">
      <c r="A1281" s="2" t="s">
        <v>4162</v>
      </c>
      <c r="B1281" s="2" t="s">
        <v>4163</v>
      </c>
      <c r="C1281" s="2" t="s">
        <v>4180</v>
      </c>
      <c r="D1281" s="2" t="s">
        <v>4181</v>
      </c>
      <c r="E1281" s="2" t="s">
        <v>70</v>
      </c>
      <c r="F1281" s="2" t="s">
        <v>80</v>
      </c>
      <c r="G1281" s="2" t="s">
        <v>4182</v>
      </c>
      <c r="H1281" s="2" t="s">
        <v>4183</v>
      </c>
      <c r="I1281" s="2">
        <v>39530</v>
      </c>
      <c r="J1281" s="2">
        <v>672</v>
      </c>
      <c r="K1281" s="2">
        <v>694</v>
      </c>
      <c r="L1281" s="2">
        <v>911</v>
      </c>
      <c r="M1281" s="2">
        <v>1178</v>
      </c>
      <c r="N1281" s="2">
        <v>1274</v>
      </c>
    </row>
    <row r="1282" spans="1:14">
      <c r="A1282" s="2" t="s">
        <v>4162</v>
      </c>
      <c r="B1282" s="2" t="s">
        <v>4163</v>
      </c>
      <c r="C1282" s="2" t="s">
        <v>4184</v>
      </c>
      <c r="D1282" s="2" t="s">
        <v>4185</v>
      </c>
      <c r="E1282" s="2" t="s">
        <v>70</v>
      </c>
      <c r="F1282" s="2" t="s">
        <v>80</v>
      </c>
      <c r="G1282" s="2" t="s">
        <v>4186</v>
      </c>
      <c r="H1282" s="2" t="s">
        <v>4187</v>
      </c>
      <c r="I1282" s="2">
        <v>36555</v>
      </c>
      <c r="J1282" s="2">
        <v>677</v>
      </c>
      <c r="K1282" s="2">
        <v>765</v>
      </c>
      <c r="L1282" s="2">
        <v>974</v>
      </c>
      <c r="M1282" s="2">
        <v>1216</v>
      </c>
      <c r="N1282" s="2">
        <v>1610</v>
      </c>
    </row>
    <row r="1283" spans="1:14">
      <c r="A1283" s="2" t="s">
        <v>4162</v>
      </c>
      <c r="B1283" s="2" t="s">
        <v>4163</v>
      </c>
      <c r="C1283" s="2" t="s">
        <v>4188</v>
      </c>
      <c r="D1283" s="2" t="s">
        <v>4189</v>
      </c>
      <c r="E1283" s="2" t="s">
        <v>70</v>
      </c>
      <c r="F1283" s="2" t="s">
        <v>80</v>
      </c>
      <c r="G1283" s="2" t="s">
        <v>4190</v>
      </c>
      <c r="H1283" s="2" t="s">
        <v>4191</v>
      </c>
      <c r="I1283" s="2">
        <v>12960</v>
      </c>
      <c r="J1283" s="2">
        <v>666</v>
      </c>
      <c r="K1283" s="2">
        <v>785</v>
      </c>
      <c r="L1283" s="2">
        <v>903</v>
      </c>
      <c r="M1283" s="2">
        <v>1265</v>
      </c>
      <c r="N1283" s="2">
        <v>1516</v>
      </c>
    </row>
    <row r="1284" spans="1:14">
      <c r="A1284" s="2" t="s">
        <v>4162</v>
      </c>
      <c r="B1284" s="2" t="s">
        <v>4163</v>
      </c>
      <c r="C1284" s="2" t="s">
        <v>4192</v>
      </c>
      <c r="D1284" s="2" t="s">
        <v>4193</v>
      </c>
      <c r="E1284" s="2" t="s">
        <v>70</v>
      </c>
      <c r="F1284" s="2" t="s">
        <v>71</v>
      </c>
      <c r="G1284" s="2" t="s">
        <v>4194</v>
      </c>
      <c r="H1284" s="2" t="s">
        <v>4195</v>
      </c>
      <c r="I1284" s="2">
        <v>128875</v>
      </c>
      <c r="J1284" s="2">
        <v>767</v>
      </c>
      <c r="K1284" s="2">
        <v>892</v>
      </c>
      <c r="L1284" s="2">
        <v>1017</v>
      </c>
      <c r="M1284" s="2">
        <v>1317</v>
      </c>
      <c r="N1284" s="2">
        <v>1394</v>
      </c>
    </row>
    <row r="1285" spans="1:14">
      <c r="A1285" s="2" t="s">
        <v>4162</v>
      </c>
      <c r="B1285" s="2" t="s">
        <v>4163</v>
      </c>
      <c r="C1285" s="2" t="s">
        <v>4192</v>
      </c>
      <c r="D1285" s="2" t="s">
        <v>4196</v>
      </c>
      <c r="E1285" s="2" t="s">
        <v>70</v>
      </c>
      <c r="F1285" s="2" t="s">
        <v>71</v>
      </c>
      <c r="G1285" s="2" t="s">
        <v>4194</v>
      </c>
      <c r="H1285" s="2" t="s">
        <v>4197</v>
      </c>
      <c r="I1285" s="2">
        <v>236260</v>
      </c>
      <c r="J1285" s="2">
        <v>767</v>
      </c>
      <c r="K1285" s="2">
        <v>892</v>
      </c>
      <c r="L1285" s="2">
        <v>1017</v>
      </c>
      <c r="M1285" s="2">
        <v>1317</v>
      </c>
      <c r="N1285" s="2">
        <v>1394</v>
      </c>
    </row>
    <row r="1286" spans="1:14">
      <c r="A1286" s="2" t="s">
        <v>4162</v>
      </c>
      <c r="B1286" s="2" t="s">
        <v>4163</v>
      </c>
      <c r="C1286" s="2" t="s">
        <v>4198</v>
      </c>
      <c r="D1286" s="2" t="s">
        <v>4199</v>
      </c>
      <c r="E1286" s="2" t="s">
        <v>70</v>
      </c>
      <c r="F1286" s="2" t="s">
        <v>71</v>
      </c>
      <c r="G1286" s="2" t="s">
        <v>4200</v>
      </c>
      <c r="H1286" s="2" t="s">
        <v>4201</v>
      </c>
      <c r="I1286" s="2">
        <v>210770</v>
      </c>
      <c r="J1286" s="2">
        <v>871</v>
      </c>
      <c r="K1286" s="2">
        <v>877</v>
      </c>
      <c r="L1286" s="2">
        <v>1144</v>
      </c>
      <c r="M1286" s="2">
        <v>1383</v>
      </c>
      <c r="N1286" s="2">
        <v>1517</v>
      </c>
    </row>
    <row r="1287" spans="1:14">
      <c r="A1287" s="2" t="s">
        <v>4162</v>
      </c>
      <c r="B1287" s="2" t="s">
        <v>4163</v>
      </c>
      <c r="C1287" s="2" t="s">
        <v>4202</v>
      </c>
      <c r="D1287" s="2" t="s">
        <v>4203</v>
      </c>
      <c r="E1287" s="2" t="s">
        <v>70</v>
      </c>
      <c r="F1287" s="2" t="s">
        <v>80</v>
      </c>
      <c r="G1287" s="2" t="s">
        <v>4204</v>
      </c>
      <c r="H1287" s="2" t="s">
        <v>4205</v>
      </c>
      <c r="I1287" s="2">
        <v>9660</v>
      </c>
      <c r="J1287" s="2">
        <v>671</v>
      </c>
      <c r="K1287" s="2">
        <v>694</v>
      </c>
      <c r="L1287" s="2">
        <v>910</v>
      </c>
      <c r="M1287" s="2">
        <v>1096</v>
      </c>
      <c r="N1287" s="2">
        <v>1328</v>
      </c>
    </row>
    <row r="1288" spans="1:14">
      <c r="A1288" s="2" t="s">
        <v>4162</v>
      </c>
      <c r="B1288" s="2" t="s">
        <v>4163</v>
      </c>
      <c r="C1288" s="2" t="s">
        <v>4198</v>
      </c>
      <c r="D1288" s="2" t="s">
        <v>4206</v>
      </c>
      <c r="E1288" s="2" t="s">
        <v>70</v>
      </c>
      <c r="F1288" s="2" t="s">
        <v>71</v>
      </c>
      <c r="G1288" s="2" t="s">
        <v>4200</v>
      </c>
      <c r="H1288" s="2" t="s">
        <v>4207</v>
      </c>
      <c r="I1288" s="2">
        <v>5445</v>
      </c>
      <c r="J1288" s="2">
        <v>871</v>
      </c>
      <c r="K1288" s="2">
        <v>877</v>
      </c>
      <c r="L1288" s="2">
        <v>1144</v>
      </c>
      <c r="M1288" s="2">
        <v>1383</v>
      </c>
      <c r="N1288" s="2">
        <v>1517</v>
      </c>
    </row>
    <row r="1289" spans="1:14">
      <c r="A1289" s="2" t="s">
        <v>4162</v>
      </c>
      <c r="B1289" s="2" t="s">
        <v>4163</v>
      </c>
      <c r="C1289" s="2" t="s">
        <v>4208</v>
      </c>
      <c r="D1289" s="2" t="s">
        <v>4209</v>
      </c>
      <c r="E1289" s="2" t="s">
        <v>70</v>
      </c>
      <c r="F1289" s="2" t="s">
        <v>80</v>
      </c>
      <c r="G1289" s="2" t="s">
        <v>4210</v>
      </c>
      <c r="H1289" s="2" t="s">
        <v>4211</v>
      </c>
      <c r="I1289" s="2">
        <v>8895</v>
      </c>
      <c r="J1289" s="2">
        <v>666</v>
      </c>
      <c r="K1289" s="2">
        <v>688</v>
      </c>
      <c r="L1289" s="2">
        <v>903</v>
      </c>
      <c r="M1289" s="2">
        <v>1265</v>
      </c>
      <c r="N1289" s="2">
        <v>1318</v>
      </c>
    </row>
    <row r="1290" spans="1:14">
      <c r="A1290" s="2" t="s">
        <v>4162</v>
      </c>
      <c r="B1290" s="2" t="s">
        <v>4163</v>
      </c>
      <c r="C1290" s="2" t="s">
        <v>4212</v>
      </c>
      <c r="D1290" s="2" t="s">
        <v>4213</v>
      </c>
      <c r="E1290" s="2" t="s">
        <v>70</v>
      </c>
      <c r="F1290" s="2" t="s">
        <v>80</v>
      </c>
      <c r="G1290" s="2" t="s">
        <v>4214</v>
      </c>
      <c r="H1290" s="2" t="s">
        <v>4215</v>
      </c>
      <c r="I1290" s="2">
        <v>14205</v>
      </c>
      <c r="J1290" s="2">
        <v>666</v>
      </c>
      <c r="K1290" s="2">
        <v>754</v>
      </c>
      <c r="L1290" s="2">
        <v>903</v>
      </c>
      <c r="M1290" s="2">
        <v>1088</v>
      </c>
      <c r="N1290" s="2">
        <v>1318</v>
      </c>
    </row>
    <row r="1291" spans="1:14">
      <c r="A1291" s="2" t="s">
        <v>4162</v>
      </c>
      <c r="B1291" s="2" t="s">
        <v>4163</v>
      </c>
      <c r="C1291" s="2" t="s">
        <v>4216</v>
      </c>
      <c r="D1291" s="2" t="s">
        <v>4217</v>
      </c>
      <c r="E1291" s="2" t="s">
        <v>70</v>
      </c>
      <c r="F1291" s="2" t="s">
        <v>80</v>
      </c>
      <c r="G1291" s="2" t="s">
        <v>4218</v>
      </c>
      <c r="H1291" s="2" t="s">
        <v>4219</v>
      </c>
      <c r="I1291" s="2">
        <v>18675</v>
      </c>
      <c r="J1291" s="2">
        <v>666</v>
      </c>
      <c r="K1291" s="2">
        <v>688</v>
      </c>
      <c r="L1291" s="2">
        <v>903</v>
      </c>
      <c r="M1291" s="2">
        <v>1265</v>
      </c>
      <c r="N1291" s="2">
        <v>1318</v>
      </c>
    </row>
    <row r="1292" spans="1:14">
      <c r="A1292" s="2" t="s">
        <v>4162</v>
      </c>
      <c r="B1292" s="2" t="s">
        <v>4163</v>
      </c>
      <c r="C1292" s="2" t="s">
        <v>4192</v>
      </c>
      <c r="D1292" s="2" t="s">
        <v>4220</v>
      </c>
      <c r="E1292" s="2" t="s">
        <v>70</v>
      </c>
      <c r="F1292" s="2" t="s">
        <v>71</v>
      </c>
      <c r="G1292" s="2" t="s">
        <v>4194</v>
      </c>
      <c r="H1292" s="2" t="s">
        <v>4221</v>
      </c>
      <c r="I1292" s="2">
        <v>26820</v>
      </c>
      <c r="J1292" s="2">
        <v>767</v>
      </c>
      <c r="K1292" s="2">
        <v>892</v>
      </c>
      <c r="L1292" s="2">
        <v>1017</v>
      </c>
      <c r="M1292" s="2">
        <v>1317</v>
      </c>
      <c r="N1292" s="2">
        <v>1394</v>
      </c>
    </row>
    <row r="1293" spans="1:14">
      <c r="A1293" s="2" t="s">
        <v>4162</v>
      </c>
      <c r="B1293" s="2" t="s">
        <v>4163</v>
      </c>
      <c r="C1293" s="2" t="s">
        <v>4172</v>
      </c>
      <c r="D1293" s="2" t="s">
        <v>4222</v>
      </c>
      <c r="E1293" s="2" t="s">
        <v>70</v>
      </c>
      <c r="F1293" s="2" t="s">
        <v>71</v>
      </c>
      <c r="G1293" s="2" t="s">
        <v>4174</v>
      </c>
      <c r="H1293" s="2" t="s">
        <v>4223</v>
      </c>
      <c r="I1293" s="2">
        <v>454370</v>
      </c>
      <c r="J1293" s="2">
        <v>1063</v>
      </c>
      <c r="K1293" s="2">
        <v>1081</v>
      </c>
      <c r="L1293" s="2">
        <v>1222</v>
      </c>
      <c r="M1293" s="2">
        <v>1528</v>
      </c>
      <c r="N1293" s="2">
        <v>2023</v>
      </c>
    </row>
    <row r="1294" spans="1:14">
      <c r="A1294" s="2" t="s">
        <v>4162</v>
      </c>
      <c r="B1294" s="2" t="s">
        <v>4163</v>
      </c>
      <c r="C1294" s="2" t="s">
        <v>4224</v>
      </c>
      <c r="D1294" s="2" t="s">
        <v>4225</v>
      </c>
      <c r="E1294" s="2" t="s">
        <v>70</v>
      </c>
      <c r="F1294" s="2" t="s">
        <v>80</v>
      </c>
      <c r="G1294" s="2" t="s">
        <v>4226</v>
      </c>
      <c r="H1294" s="2" t="s">
        <v>4227</v>
      </c>
      <c r="I1294" s="2">
        <v>7370</v>
      </c>
      <c r="J1294" s="2">
        <v>666</v>
      </c>
      <c r="K1294" s="2">
        <v>688</v>
      </c>
      <c r="L1294" s="2">
        <v>903</v>
      </c>
      <c r="M1294" s="2">
        <v>1265</v>
      </c>
      <c r="N1294" s="2">
        <v>1364</v>
      </c>
    </row>
    <row r="1295" spans="1:14">
      <c r="A1295" s="2" t="s">
        <v>4162</v>
      </c>
      <c r="B1295" s="2" t="s">
        <v>4163</v>
      </c>
      <c r="C1295" s="2" t="s">
        <v>4172</v>
      </c>
      <c r="D1295" s="2" t="s">
        <v>4228</v>
      </c>
      <c r="E1295" s="2" t="s">
        <v>70</v>
      </c>
      <c r="F1295" s="2" t="s">
        <v>71</v>
      </c>
      <c r="G1295" s="2" t="s">
        <v>4174</v>
      </c>
      <c r="H1295" s="2" t="s">
        <v>4229</v>
      </c>
      <c r="I1295" s="2">
        <v>19450</v>
      </c>
      <c r="J1295" s="2">
        <v>1063</v>
      </c>
      <c r="K1295" s="2">
        <v>1081</v>
      </c>
      <c r="L1295" s="2">
        <v>1222</v>
      </c>
      <c r="M1295" s="2">
        <v>1528</v>
      </c>
      <c r="N1295" s="2">
        <v>2023</v>
      </c>
    </row>
    <row r="1296" spans="1:14">
      <c r="A1296" s="2" t="s">
        <v>4162</v>
      </c>
      <c r="B1296" s="2" t="s">
        <v>4163</v>
      </c>
      <c r="C1296" s="2" t="s">
        <v>4230</v>
      </c>
      <c r="D1296" s="2" t="s">
        <v>4231</v>
      </c>
      <c r="E1296" s="2" t="s">
        <v>70</v>
      </c>
      <c r="F1296" s="2" t="s">
        <v>80</v>
      </c>
      <c r="G1296" s="2" t="s">
        <v>4232</v>
      </c>
      <c r="H1296" s="2" t="s">
        <v>4233</v>
      </c>
      <c r="I1296" s="2">
        <v>32335</v>
      </c>
      <c r="J1296" s="2">
        <v>666</v>
      </c>
      <c r="K1296" s="2">
        <v>728</v>
      </c>
      <c r="L1296" s="2">
        <v>903</v>
      </c>
      <c r="M1296" s="2">
        <v>1196</v>
      </c>
      <c r="N1296" s="2">
        <v>1197</v>
      </c>
    </row>
    <row r="1297" spans="1:14">
      <c r="A1297" s="2" t="s">
        <v>4162</v>
      </c>
      <c r="B1297" s="2" t="s">
        <v>4163</v>
      </c>
      <c r="C1297" s="2" t="s">
        <v>4234</v>
      </c>
      <c r="D1297" s="2" t="s">
        <v>4235</v>
      </c>
      <c r="E1297" s="2" t="s">
        <v>70</v>
      </c>
      <c r="F1297" s="2" t="s">
        <v>80</v>
      </c>
      <c r="G1297" s="2" t="s">
        <v>4236</v>
      </c>
      <c r="H1297" s="2" t="s">
        <v>4237</v>
      </c>
      <c r="I1297" s="2">
        <v>19750</v>
      </c>
      <c r="J1297" s="2">
        <v>666</v>
      </c>
      <c r="K1297" s="2">
        <v>775</v>
      </c>
      <c r="L1297" s="2">
        <v>903</v>
      </c>
      <c r="M1297" s="2">
        <v>1149</v>
      </c>
      <c r="N1297" s="2">
        <v>1197</v>
      </c>
    </row>
    <row r="1298" spans="1:14">
      <c r="A1298" s="2" t="s">
        <v>4162</v>
      </c>
      <c r="B1298" s="2" t="s">
        <v>4163</v>
      </c>
      <c r="C1298" s="2" t="s">
        <v>4238</v>
      </c>
      <c r="D1298" s="2" t="s">
        <v>4239</v>
      </c>
      <c r="E1298" s="2" t="s">
        <v>70</v>
      </c>
      <c r="F1298" s="2" t="s">
        <v>71</v>
      </c>
      <c r="G1298" s="2" t="s">
        <v>4240</v>
      </c>
      <c r="H1298" s="2" t="s">
        <v>4241</v>
      </c>
      <c r="I1298" s="2">
        <v>22185</v>
      </c>
      <c r="J1298" s="2">
        <v>710</v>
      </c>
      <c r="K1298" s="2">
        <v>762</v>
      </c>
      <c r="L1298" s="2">
        <v>1000</v>
      </c>
      <c r="M1298" s="2">
        <v>1354</v>
      </c>
      <c r="N1298" s="2">
        <v>1513</v>
      </c>
    </row>
    <row r="1299" spans="1:14">
      <c r="A1299" s="2" t="s">
        <v>4162</v>
      </c>
      <c r="B1299" s="2" t="s">
        <v>4163</v>
      </c>
      <c r="C1299" s="2" t="s">
        <v>4242</v>
      </c>
      <c r="D1299" s="2" t="s">
        <v>4243</v>
      </c>
      <c r="E1299" s="2" t="s">
        <v>70</v>
      </c>
      <c r="F1299" s="2" t="s">
        <v>71</v>
      </c>
      <c r="G1299" s="2" t="s">
        <v>4244</v>
      </c>
      <c r="H1299" s="2" t="s">
        <v>4245</v>
      </c>
      <c r="I1299" s="2">
        <v>69960</v>
      </c>
      <c r="J1299" s="2">
        <v>714</v>
      </c>
      <c r="K1299" s="2">
        <v>732</v>
      </c>
      <c r="L1299" s="2">
        <v>920</v>
      </c>
      <c r="M1299" s="2">
        <v>1174</v>
      </c>
      <c r="N1299" s="2">
        <v>1545</v>
      </c>
    </row>
    <row r="1300" spans="1:14">
      <c r="A1300" s="2" t="s">
        <v>4162</v>
      </c>
      <c r="B1300" s="2" t="s">
        <v>4163</v>
      </c>
      <c r="C1300" s="2" t="s">
        <v>4246</v>
      </c>
      <c r="D1300" s="2" t="s">
        <v>4247</v>
      </c>
      <c r="E1300" s="2" t="s">
        <v>70</v>
      </c>
      <c r="F1300" s="2" t="s">
        <v>71</v>
      </c>
      <c r="G1300" s="2" t="s">
        <v>4248</v>
      </c>
      <c r="H1300" s="2" t="s">
        <v>4249</v>
      </c>
      <c r="I1300" s="2">
        <v>30210</v>
      </c>
      <c r="J1300" s="2">
        <v>785</v>
      </c>
      <c r="K1300" s="2">
        <v>816</v>
      </c>
      <c r="L1300" s="2">
        <v>903</v>
      </c>
      <c r="M1300" s="2">
        <v>1265</v>
      </c>
      <c r="N1300" s="2">
        <v>1516</v>
      </c>
    </row>
    <row r="1301" spans="1:14">
      <c r="A1301" s="2" t="s">
        <v>4162</v>
      </c>
      <c r="B1301" s="2" t="s">
        <v>4163</v>
      </c>
      <c r="C1301" s="2" t="s">
        <v>4250</v>
      </c>
      <c r="D1301" s="2" t="s">
        <v>4251</v>
      </c>
      <c r="E1301" s="2" t="s">
        <v>70</v>
      </c>
      <c r="F1301" s="2" t="s">
        <v>80</v>
      </c>
      <c r="G1301" s="2" t="s">
        <v>4252</v>
      </c>
      <c r="H1301" s="2" t="s">
        <v>4253</v>
      </c>
      <c r="I1301" s="2">
        <v>15095</v>
      </c>
      <c r="J1301" s="2">
        <v>666</v>
      </c>
      <c r="K1301" s="2">
        <v>816</v>
      </c>
      <c r="L1301" s="2">
        <v>903</v>
      </c>
      <c r="M1301" s="2">
        <v>1260</v>
      </c>
      <c r="N1301" s="2">
        <v>1291</v>
      </c>
    </row>
    <row r="1302" spans="1:14">
      <c r="A1302" s="2" t="s">
        <v>4162</v>
      </c>
      <c r="B1302" s="2" t="s">
        <v>4163</v>
      </c>
      <c r="C1302" s="2" t="s">
        <v>4254</v>
      </c>
      <c r="D1302" s="2" t="s">
        <v>4255</v>
      </c>
      <c r="E1302" s="2" t="s">
        <v>70</v>
      </c>
      <c r="F1302" s="2" t="s">
        <v>71</v>
      </c>
      <c r="G1302" s="2" t="s">
        <v>4256</v>
      </c>
      <c r="H1302" s="2" t="s">
        <v>4257</v>
      </c>
      <c r="I1302" s="2">
        <v>436170</v>
      </c>
      <c r="J1302" s="2">
        <v>1071</v>
      </c>
      <c r="K1302" s="2">
        <v>1236</v>
      </c>
      <c r="L1302" s="2">
        <v>1478</v>
      </c>
      <c r="M1302" s="2">
        <v>1889</v>
      </c>
      <c r="N1302" s="2">
        <v>2217</v>
      </c>
    </row>
    <row r="1303" spans="1:14">
      <c r="A1303" s="2" t="s">
        <v>4162</v>
      </c>
      <c r="B1303" s="2" t="s">
        <v>4163</v>
      </c>
      <c r="C1303" s="2" t="s">
        <v>4258</v>
      </c>
      <c r="D1303" s="2" t="s">
        <v>4259</v>
      </c>
      <c r="E1303" s="2" t="s">
        <v>70</v>
      </c>
      <c r="F1303" s="2" t="s">
        <v>80</v>
      </c>
      <c r="G1303" s="2" t="s">
        <v>4260</v>
      </c>
      <c r="H1303" s="2" t="s">
        <v>4261</v>
      </c>
      <c r="I1303" s="2">
        <v>32275</v>
      </c>
      <c r="J1303" s="2">
        <v>657</v>
      </c>
      <c r="K1303" s="2">
        <v>690</v>
      </c>
      <c r="L1303" s="2">
        <v>903</v>
      </c>
      <c r="M1303" s="2">
        <v>1265</v>
      </c>
      <c r="N1303" s="2">
        <v>1516</v>
      </c>
    </row>
    <row r="1304" spans="1:14">
      <c r="A1304" s="2" t="s">
        <v>4162</v>
      </c>
      <c r="B1304" s="2" t="s">
        <v>4163</v>
      </c>
      <c r="C1304" s="2" t="s">
        <v>4262</v>
      </c>
      <c r="D1304" s="2" t="s">
        <v>4263</v>
      </c>
      <c r="E1304" s="2" t="s">
        <v>70</v>
      </c>
      <c r="F1304" s="2" t="s">
        <v>71</v>
      </c>
      <c r="G1304" s="2" t="s">
        <v>4264</v>
      </c>
      <c r="H1304" s="2" t="s">
        <v>4265</v>
      </c>
      <c r="I1304" s="2">
        <v>243175</v>
      </c>
      <c r="J1304" s="2">
        <v>740</v>
      </c>
      <c r="K1304" s="2">
        <v>930</v>
      </c>
      <c r="L1304" s="2">
        <v>1052</v>
      </c>
      <c r="M1304" s="2">
        <v>1322</v>
      </c>
      <c r="N1304" s="2">
        <v>1736</v>
      </c>
    </row>
    <row r="1305" spans="1:14">
      <c r="A1305" s="2" t="s">
        <v>4162</v>
      </c>
      <c r="B1305" s="2" t="s">
        <v>4163</v>
      </c>
      <c r="C1305" s="2" t="s">
        <v>4266</v>
      </c>
      <c r="D1305" s="2" t="s">
        <v>4267</v>
      </c>
      <c r="E1305" s="2" t="s">
        <v>70</v>
      </c>
      <c r="F1305" s="2" t="s">
        <v>71</v>
      </c>
      <c r="G1305" s="2" t="s">
        <v>4268</v>
      </c>
      <c r="H1305" s="2" t="s">
        <v>4269</v>
      </c>
      <c r="I1305" s="2">
        <v>97220</v>
      </c>
      <c r="J1305" s="2">
        <v>786</v>
      </c>
      <c r="K1305" s="2">
        <v>934</v>
      </c>
      <c r="L1305" s="2">
        <v>1146</v>
      </c>
      <c r="M1305" s="2">
        <v>1382</v>
      </c>
      <c r="N1305" s="2">
        <v>1519</v>
      </c>
    </row>
    <row r="1306" spans="1:14">
      <c r="A1306" s="2" t="s">
        <v>4162</v>
      </c>
      <c r="B1306" s="2" t="s">
        <v>4163</v>
      </c>
      <c r="C1306" s="2" t="s">
        <v>4270</v>
      </c>
      <c r="D1306" s="2" t="s">
        <v>4271</v>
      </c>
      <c r="E1306" s="2" t="s">
        <v>70</v>
      </c>
      <c r="F1306" s="2" t="s">
        <v>80</v>
      </c>
      <c r="G1306" s="2" t="s">
        <v>4272</v>
      </c>
      <c r="H1306" s="2" t="s">
        <v>4273</v>
      </c>
      <c r="I1306" s="2">
        <v>14765</v>
      </c>
      <c r="J1306" s="2">
        <v>682</v>
      </c>
      <c r="K1306" s="2">
        <v>705</v>
      </c>
      <c r="L1306" s="2">
        <v>925</v>
      </c>
      <c r="M1306" s="2">
        <v>1192</v>
      </c>
      <c r="N1306" s="2">
        <v>1350</v>
      </c>
    </row>
    <row r="1307" spans="1:14">
      <c r="A1307" s="2" t="s">
        <v>4162</v>
      </c>
      <c r="B1307" s="2" t="s">
        <v>4163</v>
      </c>
      <c r="C1307" s="2" t="s">
        <v>4274</v>
      </c>
      <c r="D1307" s="2" t="s">
        <v>4275</v>
      </c>
      <c r="E1307" s="2" t="s">
        <v>70</v>
      </c>
      <c r="F1307" s="2" t="s">
        <v>80</v>
      </c>
      <c r="G1307" s="2" t="s">
        <v>4276</v>
      </c>
      <c r="H1307" s="2" t="s">
        <v>4277</v>
      </c>
      <c r="I1307" s="2">
        <v>48325</v>
      </c>
      <c r="J1307" s="2">
        <v>721</v>
      </c>
      <c r="K1307" s="2">
        <v>772</v>
      </c>
      <c r="L1307" s="2">
        <v>978</v>
      </c>
      <c r="M1307" s="2">
        <v>1284</v>
      </c>
      <c r="N1307" s="2">
        <v>1599</v>
      </c>
    </row>
    <row r="1308" spans="1:14">
      <c r="A1308" s="2" t="s">
        <v>4162</v>
      </c>
      <c r="B1308" s="2" t="s">
        <v>4163</v>
      </c>
      <c r="C1308" s="2" t="s">
        <v>4172</v>
      </c>
      <c r="D1308" s="2" t="s">
        <v>4278</v>
      </c>
      <c r="E1308" s="2" t="s">
        <v>70</v>
      </c>
      <c r="F1308" s="2" t="s">
        <v>71</v>
      </c>
      <c r="G1308" s="2" t="s">
        <v>4174</v>
      </c>
      <c r="H1308" s="2" t="s">
        <v>4279</v>
      </c>
      <c r="I1308" s="2">
        <v>143425</v>
      </c>
      <c r="J1308" s="2">
        <v>1063</v>
      </c>
      <c r="K1308" s="2">
        <v>1081</v>
      </c>
      <c r="L1308" s="2">
        <v>1222</v>
      </c>
      <c r="M1308" s="2">
        <v>1528</v>
      </c>
      <c r="N1308" s="2">
        <v>2023</v>
      </c>
    </row>
    <row r="1309" spans="1:14">
      <c r="A1309" s="2" t="s">
        <v>4162</v>
      </c>
      <c r="B1309" s="2" t="s">
        <v>4163</v>
      </c>
      <c r="C1309" s="2" t="s">
        <v>4280</v>
      </c>
      <c r="D1309" s="2" t="s">
        <v>4281</v>
      </c>
      <c r="E1309" s="2" t="s">
        <v>70</v>
      </c>
      <c r="F1309" s="2" t="s">
        <v>80</v>
      </c>
      <c r="G1309" s="2" t="s">
        <v>4282</v>
      </c>
      <c r="H1309" s="2" t="s">
        <v>4283</v>
      </c>
      <c r="I1309" s="2">
        <v>10030</v>
      </c>
      <c r="J1309" s="2">
        <v>684</v>
      </c>
      <c r="K1309" s="2">
        <v>688</v>
      </c>
      <c r="L1309" s="2">
        <v>903</v>
      </c>
      <c r="M1309" s="2">
        <v>1117</v>
      </c>
      <c r="N1309" s="2">
        <v>1516</v>
      </c>
    </row>
    <row r="1310" spans="1:14">
      <c r="A1310" s="2" t="s">
        <v>4162</v>
      </c>
      <c r="B1310" s="2" t="s">
        <v>4163</v>
      </c>
      <c r="C1310" s="2" t="s">
        <v>4284</v>
      </c>
      <c r="D1310" s="2" t="s">
        <v>4285</v>
      </c>
      <c r="E1310" s="2" t="s">
        <v>70</v>
      </c>
      <c r="F1310" s="2" t="s">
        <v>71</v>
      </c>
      <c r="G1310" s="2" t="s">
        <v>4286</v>
      </c>
      <c r="H1310" s="2" t="s">
        <v>4287</v>
      </c>
      <c r="I1310" s="2">
        <v>25440</v>
      </c>
      <c r="J1310" s="2">
        <v>684</v>
      </c>
      <c r="K1310" s="2">
        <v>688</v>
      </c>
      <c r="L1310" s="2">
        <v>903</v>
      </c>
      <c r="M1310" s="2">
        <v>1188</v>
      </c>
      <c r="N1310" s="2">
        <v>1302</v>
      </c>
    </row>
    <row r="1311" spans="1:14">
      <c r="A1311" s="2" t="s">
        <v>4162</v>
      </c>
      <c r="B1311" s="2" t="s">
        <v>4163</v>
      </c>
      <c r="C1311" s="2" t="s">
        <v>4288</v>
      </c>
      <c r="D1311" s="2" t="s">
        <v>4289</v>
      </c>
      <c r="E1311" s="2" t="s">
        <v>70</v>
      </c>
      <c r="F1311" s="2" t="s">
        <v>80</v>
      </c>
      <c r="G1311" s="2" t="s">
        <v>4290</v>
      </c>
      <c r="H1311" s="2" t="s">
        <v>4291</v>
      </c>
      <c r="I1311" s="2">
        <v>37480</v>
      </c>
      <c r="J1311" s="2">
        <v>704</v>
      </c>
      <c r="K1311" s="2">
        <v>783</v>
      </c>
      <c r="L1311" s="2">
        <v>1027</v>
      </c>
      <c r="M1311" s="2">
        <v>1273</v>
      </c>
      <c r="N1311" s="2">
        <v>1447</v>
      </c>
    </row>
    <row r="1312" spans="1:14">
      <c r="A1312" s="2" t="s">
        <v>4162</v>
      </c>
      <c r="B1312" s="2" t="s">
        <v>4163</v>
      </c>
      <c r="C1312" s="2" t="s">
        <v>4254</v>
      </c>
      <c r="D1312" s="2" t="s">
        <v>4292</v>
      </c>
      <c r="E1312" s="2" t="s">
        <v>70</v>
      </c>
      <c r="F1312" s="2" t="s">
        <v>71</v>
      </c>
      <c r="G1312" s="2" t="s">
        <v>4256</v>
      </c>
      <c r="H1312" s="2" t="s">
        <v>4293</v>
      </c>
      <c r="I1312" s="2">
        <v>380410</v>
      </c>
      <c r="J1312" s="2">
        <v>1071</v>
      </c>
      <c r="K1312" s="2">
        <v>1236</v>
      </c>
      <c r="L1312" s="2">
        <v>1478</v>
      </c>
      <c r="M1312" s="2">
        <v>1889</v>
      </c>
      <c r="N1312" s="2">
        <v>2217</v>
      </c>
    </row>
    <row r="1313" spans="1:14">
      <c r="A1313" s="2" t="s">
        <v>4162</v>
      </c>
      <c r="B1313" s="2" t="s">
        <v>4163</v>
      </c>
      <c r="C1313" s="2" t="s">
        <v>4294</v>
      </c>
      <c r="D1313" s="2" t="s">
        <v>4295</v>
      </c>
      <c r="E1313" s="2" t="s">
        <v>70</v>
      </c>
      <c r="F1313" s="2" t="s">
        <v>71</v>
      </c>
      <c r="G1313" s="2" t="s">
        <v>4296</v>
      </c>
      <c r="H1313" s="2" t="s">
        <v>4297</v>
      </c>
      <c r="I1313" s="2">
        <v>159585</v>
      </c>
      <c r="J1313" s="2">
        <v>766</v>
      </c>
      <c r="K1313" s="2">
        <v>767</v>
      </c>
      <c r="L1313" s="2">
        <v>995</v>
      </c>
      <c r="M1313" s="2">
        <v>1276</v>
      </c>
      <c r="N1313" s="2">
        <v>1319</v>
      </c>
    </row>
    <row r="1314" spans="1:14">
      <c r="A1314" s="2" t="s">
        <v>4162</v>
      </c>
      <c r="B1314" s="2" t="s">
        <v>4163</v>
      </c>
      <c r="C1314" s="2" t="s">
        <v>4254</v>
      </c>
      <c r="D1314" s="2" t="s">
        <v>4298</v>
      </c>
      <c r="E1314" s="2" t="s">
        <v>70</v>
      </c>
      <c r="F1314" s="2" t="s">
        <v>71</v>
      </c>
      <c r="G1314" s="2" t="s">
        <v>4256</v>
      </c>
      <c r="H1314" s="2" t="s">
        <v>4299</v>
      </c>
      <c r="I1314" s="2">
        <v>23305</v>
      </c>
      <c r="J1314" s="2">
        <v>1071</v>
      </c>
      <c r="K1314" s="2">
        <v>1236</v>
      </c>
      <c r="L1314" s="2">
        <v>1478</v>
      </c>
      <c r="M1314" s="2">
        <v>1889</v>
      </c>
      <c r="N1314" s="2">
        <v>2217</v>
      </c>
    </row>
    <row r="1315" spans="1:14">
      <c r="A1315" s="2" t="s">
        <v>4162</v>
      </c>
      <c r="B1315" s="2" t="s">
        <v>4163</v>
      </c>
      <c r="C1315" s="2" t="s">
        <v>4172</v>
      </c>
      <c r="D1315" s="2" t="s">
        <v>4300</v>
      </c>
      <c r="E1315" s="2" t="s">
        <v>70</v>
      </c>
      <c r="F1315" s="2" t="s">
        <v>71</v>
      </c>
      <c r="G1315" s="2" t="s">
        <v>4174</v>
      </c>
      <c r="H1315" s="2" t="s">
        <v>4301</v>
      </c>
      <c r="I1315" s="2">
        <v>20650</v>
      </c>
      <c r="J1315" s="2">
        <v>1063</v>
      </c>
      <c r="K1315" s="2">
        <v>1081</v>
      </c>
      <c r="L1315" s="2">
        <v>1222</v>
      </c>
      <c r="M1315" s="2">
        <v>1528</v>
      </c>
      <c r="N1315" s="2">
        <v>2023</v>
      </c>
    </row>
    <row r="1316" spans="1:14">
      <c r="A1316" s="2" t="s">
        <v>4162</v>
      </c>
      <c r="B1316" s="2" t="s">
        <v>4163</v>
      </c>
      <c r="C1316" s="2" t="s">
        <v>4238</v>
      </c>
      <c r="D1316" s="2" t="s">
        <v>4302</v>
      </c>
      <c r="E1316" s="2" t="s">
        <v>70</v>
      </c>
      <c r="F1316" s="2" t="s">
        <v>71</v>
      </c>
      <c r="G1316" s="2" t="s">
        <v>4240</v>
      </c>
      <c r="H1316" s="2" t="s">
        <v>4303</v>
      </c>
      <c r="I1316" s="2">
        <v>129535</v>
      </c>
      <c r="J1316" s="2">
        <v>710</v>
      </c>
      <c r="K1316" s="2">
        <v>762</v>
      </c>
      <c r="L1316" s="2">
        <v>1000</v>
      </c>
      <c r="M1316" s="2">
        <v>1354</v>
      </c>
      <c r="N1316" s="2">
        <v>1513</v>
      </c>
    </row>
    <row r="1317" spans="1:14">
      <c r="A1317" s="2" t="s">
        <v>4162</v>
      </c>
      <c r="B1317" s="2" t="s">
        <v>4163</v>
      </c>
      <c r="C1317" s="2" t="s">
        <v>4304</v>
      </c>
      <c r="D1317" s="2" t="s">
        <v>4305</v>
      </c>
      <c r="E1317" s="2" t="s">
        <v>70</v>
      </c>
      <c r="F1317" s="2" t="s">
        <v>80</v>
      </c>
      <c r="G1317" s="2" t="s">
        <v>4306</v>
      </c>
      <c r="H1317" s="2" t="s">
        <v>4307</v>
      </c>
      <c r="I1317" s="2">
        <v>7630</v>
      </c>
      <c r="J1317" s="2">
        <v>666</v>
      </c>
      <c r="K1317" s="2">
        <v>688</v>
      </c>
      <c r="L1317" s="2">
        <v>903</v>
      </c>
      <c r="M1317" s="2">
        <v>1135</v>
      </c>
      <c r="N1317" s="2">
        <v>1390</v>
      </c>
    </row>
    <row r="1318" spans="1:14">
      <c r="A1318" s="2" t="s">
        <v>4162</v>
      </c>
      <c r="B1318" s="2" t="s">
        <v>4163</v>
      </c>
      <c r="C1318" s="2" t="s">
        <v>4308</v>
      </c>
      <c r="D1318" s="2" t="s">
        <v>4309</v>
      </c>
      <c r="E1318" s="2" t="s">
        <v>70</v>
      </c>
      <c r="F1318" s="2" t="s">
        <v>80</v>
      </c>
      <c r="G1318" s="2" t="s">
        <v>4310</v>
      </c>
      <c r="H1318" s="2" t="s">
        <v>4311</v>
      </c>
      <c r="I1318" s="2">
        <v>20030</v>
      </c>
      <c r="J1318" s="2">
        <v>722</v>
      </c>
      <c r="K1318" s="2">
        <v>727</v>
      </c>
      <c r="L1318" s="2">
        <v>954</v>
      </c>
      <c r="M1318" s="2">
        <v>1149</v>
      </c>
      <c r="N1318" s="2">
        <v>1358</v>
      </c>
    </row>
    <row r="1319" spans="1:14">
      <c r="A1319" s="2" t="s">
        <v>4162</v>
      </c>
      <c r="B1319" s="2" t="s">
        <v>4163</v>
      </c>
      <c r="C1319" s="2" t="s">
        <v>4312</v>
      </c>
      <c r="D1319" s="2" t="s">
        <v>4313</v>
      </c>
      <c r="E1319" s="2" t="s">
        <v>70</v>
      </c>
      <c r="F1319" s="2" t="s">
        <v>80</v>
      </c>
      <c r="G1319" s="2" t="s">
        <v>4314</v>
      </c>
      <c r="H1319" s="2" t="s">
        <v>4315</v>
      </c>
      <c r="I1319" s="2">
        <v>22210</v>
      </c>
      <c r="J1319" s="2">
        <v>673</v>
      </c>
      <c r="K1319" s="2">
        <v>749</v>
      </c>
      <c r="L1319" s="2">
        <v>982</v>
      </c>
      <c r="M1319" s="2">
        <v>1183</v>
      </c>
      <c r="N1319" s="2">
        <v>1302</v>
      </c>
    </row>
    <row r="1320" spans="1:14">
      <c r="A1320" s="2" t="s">
        <v>4162</v>
      </c>
      <c r="B1320" s="2" t="s">
        <v>4163</v>
      </c>
      <c r="C1320" s="2" t="s">
        <v>4254</v>
      </c>
      <c r="D1320" s="2" t="s">
        <v>4316</v>
      </c>
      <c r="E1320" s="2" t="s">
        <v>70</v>
      </c>
      <c r="F1320" s="2" t="s">
        <v>71</v>
      </c>
      <c r="G1320" s="2" t="s">
        <v>4256</v>
      </c>
      <c r="H1320" s="2" t="s">
        <v>4317</v>
      </c>
      <c r="I1320" s="2">
        <v>44040</v>
      </c>
      <c r="J1320" s="2">
        <v>1071</v>
      </c>
      <c r="K1320" s="2">
        <v>1236</v>
      </c>
      <c r="L1320" s="2">
        <v>1478</v>
      </c>
      <c r="M1320" s="2">
        <v>1889</v>
      </c>
      <c r="N1320" s="2">
        <v>2217</v>
      </c>
    </row>
    <row r="1321" spans="1:14">
      <c r="A1321" s="2" t="s">
        <v>4162</v>
      </c>
      <c r="B1321" s="2" t="s">
        <v>4163</v>
      </c>
      <c r="C1321" s="2" t="s">
        <v>4254</v>
      </c>
      <c r="D1321" s="2" t="s">
        <v>4318</v>
      </c>
      <c r="E1321" s="2" t="s">
        <v>70</v>
      </c>
      <c r="F1321" s="2" t="s">
        <v>71</v>
      </c>
      <c r="G1321" s="2" t="s">
        <v>4256</v>
      </c>
      <c r="H1321" s="2" t="s">
        <v>4319</v>
      </c>
      <c r="I1321" s="2">
        <v>52190</v>
      </c>
      <c r="J1321" s="2">
        <v>1071</v>
      </c>
      <c r="K1321" s="2">
        <v>1236</v>
      </c>
      <c r="L1321" s="2">
        <v>1478</v>
      </c>
      <c r="M1321" s="2">
        <v>1889</v>
      </c>
      <c r="N1321" s="2">
        <v>2217</v>
      </c>
    </row>
    <row r="1322" spans="1:14">
      <c r="A1322" s="2" t="s">
        <v>4162</v>
      </c>
      <c r="B1322" s="2" t="s">
        <v>4163</v>
      </c>
      <c r="C1322" s="2" t="s">
        <v>4172</v>
      </c>
      <c r="D1322" s="2" t="s">
        <v>4320</v>
      </c>
      <c r="E1322" s="2" t="s">
        <v>70</v>
      </c>
      <c r="F1322" s="2" t="s">
        <v>71</v>
      </c>
      <c r="G1322" s="2" t="s">
        <v>4174</v>
      </c>
      <c r="H1322" s="2" t="s">
        <v>4321</v>
      </c>
      <c r="I1322" s="2">
        <v>10870</v>
      </c>
      <c r="J1322" s="2">
        <v>1063</v>
      </c>
      <c r="K1322" s="2">
        <v>1081</v>
      </c>
      <c r="L1322" s="2">
        <v>1222</v>
      </c>
      <c r="M1322" s="2">
        <v>1528</v>
      </c>
      <c r="N1322" s="2">
        <v>2023</v>
      </c>
    </row>
    <row r="1323" spans="1:14">
      <c r="A1323" s="2" t="s">
        <v>4162</v>
      </c>
      <c r="B1323" s="2" t="s">
        <v>4163</v>
      </c>
      <c r="C1323" s="2" t="s">
        <v>4322</v>
      </c>
      <c r="D1323" s="2" t="s">
        <v>4323</v>
      </c>
      <c r="E1323" s="2" t="s">
        <v>70</v>
      </c>
      <c r="F1323" s="2" t="s">
        <v>71</v>
      </c>
      <c r="G1323" s="2" t="s">
        <v>4324</v>
      </c>
      <c r="H1323" s="2" t="s">
        <v>4325</v>
      </c>
      <c r="I1323" s="2">
        <v>20090</v>
      </c>
      <c r="J1323" s="2">
        <v>704</v>
      </c>
      <c r="K1323" s="2">
        <v>741</v>
      </c>
      <c r="L1323" s="2">
        <v>972</v>
      </c>
      <c r="M1323" s="2">
        <v>1362</v>
      </c>
      <c r="N1323" s="2">
        <v>1458</v>
      </c>
    </row>
    <row r="1324" spans="1:14">
      <c r="A1324" s="2" t="s">
        <v>4162</v>
      </c>
      <c r="B1324" s="2" t="s">
        <v>4163</v>
      </c>
      <c r="C1324" s="2" t="s">
        <v>4254</v>
      </c>
      <c r="D1324" s="2" t="s">
        <v>4326</v>
      </c>
      <c r="E1324" s="2" t="s">
        <v>70</v>
      </c>
      <c r="F1324" s="2" t="s">
        <v>71</v>
      </c>
      <c r="G1324" s="2" t="s">
        <v>4256</v>
      </c>
      <c r="H1324" s="2" t="s">
        <v>4327</v>
      </c>
      <c r="I1324" s="2">
        <v>41985</v>
      </c>
      <c r="J1324" s="2">
        <v>1071</v>
      </c>
      <c r="K1324" s="2">
        <v>1236</v>
      </c>
      <c r="L1324" s="2">
        <v>1478</v>
      </c>
      <c r="M1324" s="2">
        <v>1889</v>
      </c>
      <c r="N1324" s="2">
        <v>2217</v>
      </c>
    </row>
    <row r="1325" spans="1:14">
      <c r="A1325" s="2" t="s">
        <v>4162</v>
      </c>
      <c r="B1325" s="2" t="s">
        <v>4163</v>
      </c>
      <c r="C1325" s="2" t="s">
        <v>4328</v>
      </c>
      <c r="D1325" s="2" t="s">
        <v>4329</v>
      </c>
      <c r="E1325" s="2" t="s">
        <v>70</v>
      </c>
      <c r="F1325" s="2" t="s">
        <v>80</v>
      </c>
      <c r="G1325" s="2" t="s">
        <v>4330</v>
      </c>
      <c r="H1325" s="2" t="s">
        <v>4331</v>
      </c>
      <c r="I1325" s="2">
        <v>82575</v>
      </c>
      <c r="J1325" s="2">
        <v>684</v>
      </c>
      <c r="K1325" s="2">
        <v>688</v>
      </c>
      <c r="L1325" s="2">
        <v>903</v>
      </c>
      <c r="M1325" s="2">
        <v>1155</v>
      </c>
      <c r="N1325" s="2">
        <v>1335</v>
      </c>
    </row>
    <row r="1326" spans="1:14">
      <c r="A1326" s="2" t="s">
        <v>4162</v>
      </c>
      <c r="B1326" s="2" t="s">
        <v>4163</v>
      </c>
      <c r="C1326" s="2" t="s">
        <v>4262</v>
      </c>
      <c r="D1326" s="2" t="s">
        <v>4332</v>
      </c>
      <c r="E1326" s="2" t="s">
        <v>70</v>
      </c>
      <c r="F1326" s="2" t="s">
        <v>71</v>
      </c>
      <c r="G1326" s="2" t="s">
        <v>4264</v>
      </c>
      <c r="H1326" s="2" t="s">
        <v>4333</v>
      </c>
      <c r="I1326" s="2">
        <v>51855</v>
      </c>
      <c r="J1326" s="2">
        <v>740</v>
      </c>
      <c r="K1326" s="2">
        <v>930</v>
      </c>
      <c r="L1326" s="2">
        <v>1052</v>
      </c>
      <c r="M1326" s="2">
        <v>1322</v>
      </c>
      <c r="N1326" s="2">
        <v>1736</v>
      </c>
    </row>
    <row r="1327" spans="1:14">
      <c r="A1327" s="2" t="s">
        <v>4162</v>
      </c>
      <c r="B1327" s="2" t="s">
        <v>4163</v>
      </c>
      <c r="C1327" s="2" t="s">
        <v>4334</v>
      </c>
      <c r="D1327" s="2" t="s">
        <v>4335</v>
      </c>
      <c r="E1327" s="2" t="s">
        <v>70</v>
      </c>
      <c r="F1327" s="2" t="s">
        <v>80</v>
      </c>
      <c r="G1327" s="2" t="s">
        <v>4336</v>
      </c>
      <c r="H1327" s="2" t="s">
        <v>4337</v>
      </c>
      <c r="I1327" s="2">
        <v>49115</v>
      </c>
      <c r="J1327" s="2">
        <v>762</v>
      </c>
      <c r="K1327" s="2">
        <v>767</v>
      </c>
      <c r="L1327" s="2">
        <v>1006</v>
      </c>
      <c r="M1327" s="2">
        <v>1314</v>
      </c>
      <c r="N1327" s="2">
        <v>1622</v>
      </c>
    </row>
    <row r="1328" spans="1:14">
      <c r="A1328" s="2" t="s">
        <v>4162</v>
      </c>
      <c r="B1328" s="2" t="s">
        <v>4163</v>
      </c>
      <c r="C1328" s="2" t="s">
        <v>4254</v>
      </c>
      <c r="D1328" s="2" t="s">
        <v>4338</v>
      </c>
      <c r="E1328" s="2" t="s">
        <v>70</v>
      </c>
      <c r="F1328" s="2" t="s">
        <v>71</v>
      </c>
      <c r="G1328" s="2" t="s">
        <v>4256</v>
      </c>
      <c r="H1328" s="2" t="s">
        <v>4339</v>
      </c>
      <c r="I1328" s="2">
        <v>266170</v>
      </c>
      <c r="J1328" s="2">
        <v>1071</v>
      </c>
      <c r="K1328" s="2">
        <v>1236</v>
      </c>
      <c r="L1328" s="2">
        <v>1478</v>
      </c>
      <c r="M1328" s="2">
        <v>1889</v>
      </c>
      <c r="N1328" s="2">
        <v>2217</v>
      </c>
    </row>
    <row r="1329" spans="1:14">
      <c r="A1329" s="2" t="s">
        <v>4162</v>
      </c>
      <c r="B1329" s="2" t="s">
        <v>4163</v>
      </c>
      <c r="C1329" s="2" t="s">
        <v>4340</v>
      </c>
      <c r="D1329" s="2" t="s">
        <v>4341</v>
      </c>
      <c r="E1329" s="2" t="s">
        <v>70</v>
      </c>
      <c r="F1329" s="2" t="s">
        <v>71</v>
      </c>
      <c r="G1329" s="2" t="s">
        <v>4342</v>
      </c>
      <c r="H1329" s="2" t="s">
        <v>4343</v>
      </c>
      <c r="I1329" s="2">
        <v>133955</v>
      </c>
      <c r="J1329" s="2">
        <v>846</v>
      </c>
      <c r="K1329" s="2">
        <v>851</v>
      </c>
      <c r="L1329" s="2">
        <v>1099</v>
      </c>
      <c r="M1329" s="2">
        <v>1364</v>
      </c>
      <c r="N1329" s="2">
        <v>1457</v>
      </c>
    </row>
    <row r="1330" spans="1:14">
      <c r="A1330" s="2" t="s">
        <v>4162</v>
      </c>
      <c r="B1330" s="2" t="s">
        <v>4163</v>
      </c>
      <c r="C1330" s="2" t="s">
        <v>4344</v>
      </c>
      <c r="D1330" s="2" t="s">
        <v>4345</v>
      </c>
      <c r="E1330" s="2" t="s">
        <v>70</v>
      </c>
      <c r="F1330" s="2" t="s">
        <v>80</v>
      </c>
      <c r="G1330" s="2" t="s">
        <v>4346</v>
      </c>
      <c r="H1330" s="2" t="s">
        <v>4347</v>
      </c>
      <c r="I1330" s="2">
        <v>4125</v>
      </c>
      <c r="J1330" s="2">
        <v>666</v>
      </c>
      <c r="K1330" s="2">
        <v>816</v>
      </c>
      <c r="L1330" s="2">
        <v>903</v>
      </c>
      <c r="M1330" s="2">
        <v>1265</v>
      </c>
      <c r="N1330" s="2">
        <v>1318</v>
      </c>
    </row>
    <row r="1331" spans="1:14">
      <c r="A1331" s="2" t="s">
        <v>4162</v>
      </c>
      <c r="B1331" s="2" t="s">
        <v>4163</v>
      </c>
      <c r="C1331" s="2" t="s">
        <v>4266</v>
      </c>
      <c r="D1331" s="2" t="s">
        <v>4348</v>
      </c>
      <c r="E1331" s="2" t="s">
        <v>70</v>
      </c>
      <c r="F1331" s="2" t="s">
        <v>71</v>
      </c>
      <c r="G1331" s="2" t="s">
        <v>4268</v>
      </c>
      <c r="H1331" s="2" t="s">
        <v>4349</v>
      </c>
      <c r="I1331" s="2">
        <v>108860</v>
      </c>
      <c r="J1331" s="2">
        <v>786</v>
      </c>
      <c r="K1331" s="2">
        <v>934</v>
      </c>
      <c r="L1331" s="2">
        <v>1146</v>
      </c>
      <c r="M1331" s="2">
        <v>1382</v>
      </c>
      <c r="N1331" s="2">
        <v>1519</v>
      </c>
    </row>
    <row r="1332" spans="1:14">
      <c r="A1332" s="2" t="s">
        <v>4162</v>
      </c>
      <c r="B1332" s="2" t="s">
        <v>4163</v>
      </c>
      <c r="C1332" s="2" t="s">
        <v>4294</v>
      </c>
      <c r="D1332" s="2" t="s">
        <v>4350</v>
      </c>
      <c r="E1332" s="2" t="s">
        <v>70</v>
      </c>
      <c r="F1332" s="2" t="s">
        <v>71</v>
      </c>
      <c r="G1332" s="2" t="s">
        <v>4296</v>
      </c>
      <c r="H1332" s="2" t="s">
        <v>4351</v>
      </c>
      <c r="I1332" s="2">
        <v>21050</v>
      </c>
      <c r="J1332" s="2">
        <v>766</v>
      </c>
      <c r="K1332" s="2">
        <v>767</v>
      </c>
      <c r="L1332" s="2">
        <v>995</v>
      </c>
      <c r="M1332" s="2">
        <v>1276</v>
      </c>
      <c r="N1332" s="2">
        <v>1319</v>
      </c>
    </row>
    <row r="1333" spans="1:14">
      <c r="A1333" s="2" t="s">
        <v>4162</v>
      </c>
      <c r="B1333" s="2" t="s">
        <v>4163</v>
      </c>
      <c r="C1333" s="2" t="s">
        <v>4352</v>
      </c>
      <c r="D1333" s="2" t="s">
        <v>4353</v>
      </c>
      <c r="E1333" s="2" t="s">
        <v>70</v>
      </c>
      <c r="F1333" s="2" t="s">
        <v>71</v>
      </c>
      <c r="G1333" s="2" t="s">
        <v>4354</v>
      </c>
      <c r="H1333" s="2" t="s">
        <v>4355</v>
      </c>
      <c r="I1333" s="2">
        <v>57200</v>
      </c>
      <c r="J1333" s="2">
        <v>619</v>
      </c>
      <c r="K1333" s="2">
        <v>816</v>
      </c>
      <c r="L1333" s="2">
        <v>903</v>
      </c>
      <c r="M1333" s="2">
        <v>1193</v>
      </c>
      <c r="N1333" s="2">
        <v>1197</v>
      </c>
    </row>
    <row r="1334" spans="1:14">
      <c r="A1334" s="2" t="s">
        <v>4162</v>
      </c>
      <c r="B1334" s="2" t="s">
        <v>4163</v>
      </c>
      <c r="C1334" s="2" t="s">
        <v>4356</v>
      </c>
      <c r="D1334" s="2" t="s">
        <v>4357</v>
      </c>
      <c r="E1334" s="2" t="s">
        <v>70</v>
      </c>
      <c r="F1334" s="2" t="s">
        <v>80</v>
      </c>
      <c r="G1334" s="2" t="s">
        <v>4358</v>
      </c>
      <c r="H1334" s="2" t="s">
        <v>4359</v>
      </c>
      <c r="I1334" s="2">
        <v>48450</v>
      </c>
      <c r="J1334" s="2">
        <v>875</v>
      </c>
      <c r="K1334" s="2">
        <v>881</v>
      </c>
      <c r="L1334" s="2">
        <v>1156</v>
      </c>
      <c r="M1334" s="2">
        <v>1484</v>
      </c>
      <c r="N1334" s="2">
        <v>1592</v>
      </c>
    </row>
    <row r="1335" spans="1:14">
      <c r="A1335" s="2" t="s">
        <v>4162</v>
      </c>
      <c r="B1335" s="2" t="s">
        <v>4163</v>
      </c>
      <c r="C1335" s="2" t="s">
        <v>4360</v>
      </c>
      <c r="D1335" s="2" t="s">
        <v>4361</v>
      </c>
      <c r="E1335" s="2" t="s">
        <v>70</v>
      </c>
      <c r="F1335" s="2" t="s">
        <v>80</v>
      </c>
      <c r="G1335" s="2" t="s">
        <v>4362</v>
      </c>
      <c r="H1335" s="2" t="s">
        <v>4363</v>
      </c>
      <c r="I1335" s="2">
        <v>45515</v>
      </c>
      <c r="J1335" s="2">
        <v>785</v>
      </c>
      <c r="K1335" s="2">
        <v>816</v>
      </c>
      <c r="L1335" s="2">
        <v>903</v>
      </c>
      <c r="M1335" s="2">
        <v>1265</v>
      </c>
      <c r="N1335" s="2">
        <v>1459</v>
      </c>
    </row>
    <row r="1336" spans="1:14">
      <c r="A1336" s="2" t="s">
        <v>4162</v>
      </c>
      <c r="B1336" s="2" t="s">
        <v>4163</v>
      </c>
      <c r="C1336" s="2" t="s">
        <v>4364</v>
      </c>
      <c r="D1336" s="2" t="s">
        <v>4365</v>
      </c>
      <c r="E1336" s="2" t="s">
        <v>70</v>
      </c>
      <c r="F1336" s="2" t="s">
        <v>80</v>
      </c>
      <c r="G1336" s="2" t="s">
        <v>4366</v>
      </c>
      <c r="H1336" s="2" t="s">
        <v>4367</v>
      </c>
      <c r="I1336" s="2">
        <v>36760</v>
      </c>
      <c r="J1336" s="2">
        <v>666</v>
      </c>
      <c r="K1336" s="2">
        <v>688</v>
      </c>
      <c r="L1336" s="2">
        <v>903</v>
      </c>
      <c r="M1336" s="2">
        <v>1193</v>
      </c>
      <c r="N1336" s="2">
        <v>1197</v>
      </c>
    </row>
    <row r="1337" spans="1:14">
      <c r="A1337" s="2" t="s">
        <v>4162</v>
      </c>
      <c r="B1337" s="2" t="s">
        <v>4163</v>
      </c>
      <c r="C1337" s="2" t="s">
        <v>4172</v>
      </c>
      <c r="D1337" s="2" t="s">
        <v>4368</v>
      </c>
      <c r="E1337" s="2" t="s">
        <v>70</v>
      </c>
      <c r="F1337" s="2" t="s">
        <v>71</v>
      </c>
      <c r="G1337" s="2" t="s">
        <v>4174</v>
      </c>
      <c r="H1337" s="2" t="s">
        <v>4369</v>
      </c>
      <c r="I1337" s="2">
        <v>27375</v>
      </c>
      <c r="J1337" s="2">
        <v>1063</v>
      </c>
      <c r="K1337" s="2">
        <v>1081</v>
      </c>
      <c r="L1337" s="2">
        <v>1222</v>
      </c>
      <c r="M1337" s="2">
        <v>1528</v>
      </c>
      <c r="N1337" s="2">
        <v>2023</v>
      </c>
    </row>
    <row r="1338" spans="1:14">
      <c r="A1338" s="2" t="s">
        <v>4162</v>
      </c>
      <c r="B1338" s="2" t="s">
        <v>4163</v>
      </c>
      <c r="C1338" s="2" t="s">
        <v>4370</v>
      </c>
      <c r="D1338" s="2" t="s">
        <v>4371</v>
      </c>
      <c r="E1338" s="2" t="s">
        <v>70</v>
      </c>
      <c r="F1338" s="2" t="s">
        <v>80</v>
      </c>
      <c r="G1338" s="2" t="s">
        <v>4372</v>
      </c>
      <c r="H1338" s="2" t="s">
        <v>4373</v>
      </c>
      <c r="I1338" s="2">
        <v>9800</v>
      </c>
      <c r="J1338" s="2">
        <v>666</v>
      </c>
      <c r="K1338" s="2">
        <v>688</v>
      </c>
      <c r="L1338" s="2">
        <v>903</v>
      </c>
      <c r="M1338" s="2">
        <v>1196</v>
      </c>
      <c r="N1338" s="2">
        <v>1256</v>
      </c>
    </row>
    <row r="1339" spans="1:14">
      <c r="A1339" s="2" t="s">
        <v>4162</v>
      </c>
      <c r="B1339" s="2" t="s">
        <v>4163</v>
      </c>
      <c r="C1339" s="2" t="s">
        <v>4172</v>
      </c>
      <c r="D1339" s="2" t="s">
        <v>4374</v>
      </c>
      <c r="E1339" s="2" t="s">
        <v>70</v>
      </c>
      <c r="F1339" s="2" t="s">
        <v>71</v>
      </c>
      <c r="G1339" s="2" t="s">
        <v>4174</v>
      </c>
      <c r="H1339" s="2" t="s">
        <v>4375</v>
      </c>
      <c r="I1339" s="2">
        <v>15360</v>
      </c>
      <c r="J1339" s="2">
        <v>1063</v>
      </c>
      <c r="K1339" s="2">
        <v>1081</v>
      </c>
      <c r="L1339" s="2">
        <v>1222</v>
      </c>
      <c r="M1339" s="2">
        <v>1528</v>
      </c>
      <c r="N1339" s="2">
        <v>2023</v>
      </c>
    </row>
    <row r="1340" spans="1:14">
      <c r="A1340" s="2" t="s">
        <v>4162</v>
      </c>
      <c r="B1340" s="2" t="s">
        <v>4163</v>
      </c>
      <c r="C1340" s="2" t="s">
        <v>4376</v>
      </c>
      <c r="D1340" s="2" t="s">
        <v>4377</v>
      </c>
      <c r="E1340" s="2" t="s">
        <v>70</v>
      </c>
      <c r="F1340" s="2" t="s">
        <v>80</v>
      </c>
      <c r="G1340" s="2" t="s">
        <v>4378</v>
      </c>
      <c r="H1340" s="2" t="s">
        <v>4379</v>
      </c>
      <c r="I1340" s="2">
        <v>13665</v>
      </c>
      <c r="J1340" s="2">
        <v>666</v>
      </c>
      <c r="K1340" s="2">
        <v>816</v>
      </c>
      <c r="L1340" s="2">
        <v>903</v>
      </c>
      <c r="M1340" s="2">
        <v>1265</v>
      </c>
      <c r="N1340" s="2">
        <v>1318</v>
      </c>
    </row>
    <row r="1341" spans="1:14">
      <c r="A1341" s="2" t="s">
        <v>4380</v>
      </c>
      <c r="B1341" s="2" t="s">
        <v>4381</v>
      </c>
      <c r="C1341" s="2" t="s">
        <v>4382</v>
      </c>
      <c r="D1341" s="2" t="s">
        <v>4383</v>
      </c>
      <c r="E1341" s="2" t="s">
        <v>4384</v>
      </c>
      <c r="F1341" s="2" t="s">
        <v>71</v>
      </c>
      <c r="G1341" s="2" t="s">
        <v>4385</v>
      </c>
      <c r="H1341" s="2" t="s">
        <v>4386</v>
      </c>
      <c r="I1341" s="2">
        <v>24040</v>
      </c>
      <c r="J1341" s="2">
        <v>898</v>
      </c>
      <c r="K1341" s="2">
        <v>994</v>
      </c>
      <c r="L1341" s="2">
        <v>1268</v>
      </c>
      <c r="M1341" s="2">
        <v>1663</v>
      </c>
      <c r="N1341" s="2">
        <v>1845</v>
      </c>
    </row>
    <row r="1342" spans="1:14">
      <c r="A1342" s="2" t="s">
        <v>4380</v>
      </c>
      <c r="B1342" s="2" t="s">
        <v>4381</v>
      </c>
      <c r="C1342" s="2" t="s">
        <v>4382</v>
      </c>
      <c r="D1342" s="2" t="s">
        <v>4383</v>
      </c>
      <c r="E1342" s="2" t="s">
        <v>1393</v>
      </c>
      <c r="F1342" s="2" t="s">
        <v>71</v>
      </c>
      <c r="G1342" s="2" t="s">
        <v>4385</v>
      </c>
      <c r="H1342" s="2" t="s">
        <v>4387</v>
      </c>
      <c r="I1342" s="2">
        <v>4175</v>
      </c>
      <c r="J1342" s="2">
        <v>898</v>
      </c>
      <c r="K1342" s="2">
        <v>994</v>
      </c>
      <c r="L1342" s="2">
        <v>1268</v>
      </c>
      <c r="M1342" s="2">
        <v>1663</v>
      </c>
      <c r="N1342" s="2">
        <v>1845</v>
      </c>
    </row>
    <row r="1343" spans="1:14">
      <c r="A1343" s="2" t="s">
        <v>4380</v>
      </c>
      <c r="B1343" s="2" t="s">
        <v>4381</v>
      </c>
      <c r="C1343" s="2" t="s">
        <v>4382</v>
      </c>
      <c r="D1343" s="2" t="s">
        <v>4383</v>
      </c>
      <c r="E1343" s="2" t="s">
        <v>4388</v>
      </c>
      <c r="F1343" s="2" t="s">
        <v>71</v>
      </c>
      <c r="G1343" s="2" t="s">
        <v>4385</v>
      </c>
      <c r="H1343" s="2" t="s">
        <v>4389</v>
      </c>
      <c r="I1343" s="2">
        <v>4375</v>
      </c>
      <c r="J1343" s="2">
        <v>898</v>
      </c>
      <c r="K1343" s="2">
        <v>994</v>
      </c>
      <c r="L1343" s="2">
        <v>1268</v>
      </c>
      <c r="M1343" s="2">
        <v>1663</v>
      </c>
      <c r="N1343" s="2">
        <v>1845</v>
      </c>
    </row>
    <row r="1344" spans="1:14">
      <c r="A1344" s="2" t="s">
        <v>4380</v>
      </c>
      <c r="B1344" s="2" t="s">
        <v>4381</v>
      </c>
      <c r="C1344" s="2" t="s">
        <v>4382</v>
      </c>
      <c r="D1344" s="2" t="s">
        <v>4383</v>
      </c>
      <c r="E1344" s="2" t="s">
        <v>4390</v>
      </c>
      <c r="F1344" s="2" t="s">
        <v>71</v>
      </c>
      <c r="G1344" s="2" t="s">
        <v>4385</v>
      </c>
      <c r="H1344" s="2" t="s">
        <v>4391</v>
      </c>
      <c r="I1344" s="2">
        <v>2265</v>
      </c>
      <c r="J1344" s="2">
        <v>898</v>
      </c>
      <c r="K1344" s="2">
        <v>994</v>
      </c>
      <c r="L1344" s="2">
        <v>1268</v>
      </c>
      <c r="M1344" s="2">
        <v>1663</v>
      </c>
      <c r="N1344" s="2">
        <v>1845</v>
      </c>
    </row>
    <row r="1345" spans="1:14">
      <c r="A1345" s="2" t="s">
        <v>4380</v>
      </c>
      <c r="B1345" s="2" t="s">
        <v>4381</v>
      </c>
      <c r="C1345" s="2" t="s">
        <v>4382</v>
      </c>
      <c r="D1345" s="2" t="s">
        <v>4383</v>
      </c>
      <c r="E1345" s="2" t="s">
        <v>4392</v>
      </c>
      <c r="F1345" s="2" t="s">
        <v>71</v>
      </c>
      <c r="G1345" s="2" t="s">
        <v>4385</v>
      </c>
      <c r="H1345" s="2" t="s">
        <v>4393</v>
      </c>
      <c r="I1345" s="2">
        <v>37575</v>
      </c>
      <c r="J1345" s="2">
        <v>898</v>
      </c>
      <c r="K1345" s="2">
        <v>994</v>
      </c>
      <c r="L1345" s="2">
        <v>1268</v>
      </c>
      <c r="M1345" s="2">
        <v>1663</v>
      </c>
      <c r="N1345" s="2">
        <v>1845</v>
      </c>
    </row>
    <row r="1346" spans="1:14">
      <c r="A1346" s="2" t="s">
        <v>4380</v>
      </c>
      <c r="B1346" s="2" t="s">
        <v>4381</v>
      </c>
      <c r="C1346" s="2" t="s">
        <v>4382</v>
      </c>
      <c r="D1346" s="2" t="s">
        <v>4383</v>
      </c>
      <c r="E1346" s="2" t="s">
        <v>1497</v>
      </c>
      <c r="F1346" s="2" t="s">
        <v>71</v>
      </c>
      <c r="G1346" s="2" t="s">
        <v>4385</v>
      </c>
      <c r="H1346" s="2" t="s">
        <v>4394</v>
      </c>
      <c r="I1346" s="2">
        <v>9670</v>
      </c>
      <c r="J1346" s="2">
        <v>898</v>
      </c>
      <c r="K1346" s="2">
        <v>994</v>
      </c>
      <c r="L1346" s="2">
        <v>1268</v>
      </c>
      <c r="M1346" s="2">
        <v>1663</v>
      </c>
      <c r="N1346" s="2">
        <v>1845</v>
      </c>
    </row>
    <row r="1347" spans="1:14">
      <c r="A1347" s="2" t="s">
        <v>4380</v>
      </c>
      <c r="B1347" s="2" t="s">
        <v>4381</v>
      </c>
      <c r="C1347" s="2" t="s">
        <v>4382</v>
      </c>
      <c r="D1347" s="2" t="s">
        <v>4383</v>
      </c>
      <c r="E1347" s="2" t="s">
        <v>4395</v>
      </c>
      <c r="F1347" s="2" t="s">
        <v>71</v>
      </c>
      <c r="G1347" s="2" t="s">
        <v>4385</v>
      </c>
      <c r="H1347" s="2" t="s">
        <v>4396</v>
      </c>
      <c r="I1347" s="2">
        <v>1875</v>
      </c>
      <c r="J1347" s="2">
        <v>898</v>
      </c>
      <c r="K1347" s="2">
        <v>994</v>
      </c>
      <c r="L1347" s="2">
        <v>1268</v>
      </c>
      <c r="M1347" s="2">
        <v>1663</v>
      </c>
      <c r="N1347" s="2">
        <v>1845</v>
      </c>
    </row>
    <row r="1348" spans="1:14">
      <c r="A1348" s="2" t="s">
        <v>4380</v>
      </c>
      <c r="B1348" s="2" t="s">
        <v>4381</v>
      </c>
      <c r="C1348" s="2" t="s">
        <v>4382</v>
      </c>
      <c r="D1348" s="2" t="s">
        <v>4383</v>
      </c>
      <c r="E1348" s="2" t="s">
        <v>4397</v>
      </c>
      <c r="F1348" s="2" t="s">
        <v>71</v>
      </c>
      <c r="G1348" s="2" t="s">
        <v>4385</v>
      </c>
      <c r="H1348" s="2" t="s">
        <v>4398</v>
      </c>
      <c r="I1348" s="2">
        <v>3060</v>
      </c>
      <c r="J1348" s="2">
        <v>898</v>
      </c>
      <c r="K1348" s="2">
        <v>994</v>
      </c>
      <c r="L1348" s="2">
        <v>1268</v>
      </c>
      <c r="M1348" s="2">
        <v>1663</v>
      </c>
      <c r="N1348" s="2">
        <v>1845</v>
      </c>
    </row>
    <row r="1349" spans="1:14">
      <c r="A1349" s="2" t="s">
        <v>4380</v>
      </c>
      <c r="B1349" s="2" t="s">
        <v>4381</v>
      </c>
      <c r="C1349" s="2" t="s">
        <v>4382</v>
      </c>
      <c r="D1349" s="2" t="s">
        <v>4383</v>
      </c>
      <c r="E1349" s="2" t="s">
        <v>4399</v>
      </c>
      <c r="F1349" s="2" t="s">
        <v>71</v>
      </c>
      <c r="G1349" s="2" t="s">
        <v>4385</v>
      </c>
      <c r="H1349" s="2" t="s">
        <v>4400</v>
      </c>
      <c r="I1349" s="2">
        <v>3095</v>
      </c>
      <c r="J1349" s="2">
        <v>898</v>
      </c>
      <c r="K1349" s="2">
        <v>994</v>
      </c>
      <c r="L1349" s="2">
        <v>1268</v>
      </c>
      <c r="M1349" s="2">
        <v>1663</v>
      </c>
      <c r="N1349" s="2">
        <v>1845</v>
      </c>
    </row>
    <row r="1350" spans="1:14">
      <c r="A1350" s="2" t="s">
        <v>4380</v>
      </c>
      <c r="B1350" s="2" t="s">
        <v>4381</v>
      </c>
      <c r="C1350" s="2" t="s">
        <v>4382</v>
      </c>
      <c r="D1350" s="2" t="s">
        <v>4383</v>
      </c>
      <c r="E1350" s="2" t="s">
        <v>4401</v>
      </c>
      <c r="F1350" s="2" t="s">
        <v>71</v>
      </c>
      <c r="G1350" s="2" t="s">
        <v>4385</v>
      </c>
      <c r="H1350" s="2" t="s">
        <v>4402</v>
      </c>
      <c r="I1350" s="2">
        <v>2760</v>
      </c>
      <c r="J1350" s="2">
        <v>898</v>
      </c>
      <c r="K1350" s="2">
        <v>994</v>
      </c>
      <c r="L1350" s="2">
        <v>1268</v>
      </c>
      <c r="M1350" s="2">
        <v>1663</v>
      </c>
      <c r="N1350" s="2">
        <v>1845</v>
      </c>
    </row>
    <row r="1351" spans="1:14">
      <c r="A1351" s="2" t="s">
        <v>4380</v>
      </c>
      <c r="B1351" s="2" t="s">
        <v>4381</v>
      </c>
      <c r="C1351" s="2" t="s">
        <v>4382</v>
      </c>
      <c r="D1351" s="2" t="s">
        <v>4383</v>
      </c>
      <c r="E1351" s="2" t="s">
        <v>4403</v>
      </c>
      <c r="F1351" s="2" t="s">
        <v>71</v>
      </c>
      <c r="G1351" s="2" t="s">
        <v>4385</v>
      </c>
      <c r="H1351" s="2" t="s">
        <v>4404</v>
      </c>
      <c r="I1351" s="2">
        <v>5885</v>
      </c>
      <c r="J1351" s="2">
        <v>898</v>
      </c>
      <c r="K1351" s="2">
        <v>994</v>
      </c>
      <c r="L1351" s="2">
        <v>1268</v>
      </c>
      <c r="M1351" s="2">
        <v>1663</v>
      </c>
      <c r="N1351" s="2">
        <v>1845</v>
      </c>
    </row>
    <row r="1352" spans="1:14">
      <c r="A1352" s="2" t="s">
        <v>4380</v>
      </c>
      <c r="B1352" s="2" t="s">
        <v>4381</v>
      </c>
      <c r="C1352" s="2" t="s">
        <v>4382</v>
      </c>
      <c r="D1352" s="2" t="s">
        <v>4383</v>
      </c>
      <c r="E1352" s="2" t="s">
        <v>4405</v>
      </c>
      <c r="F1352" s="2" t="s">
        <v>71</v>
      </c>
      <c r="G1352" s="2" t="s">
        <v>4385</v>
      </c>
      <c r="H1352" s="2" t="s">
        <v>4406</v>
      </c>
      <c r="I1352" s="2">
        <v>5050</v>
      </c>
      <c r="J1352" s="2">
        <v>898</v>
      </c>
      <c r="K1352" s="2">
        <v>994</v>
      </c>
      <c r="L1352" s="2">
        <v>1268</v>
      </c>
      <c r="M1352" s="2">
        <v>1663</v>
      </c>
      <c r="N1352" s="2">
        <v>1845</v>
      </c>
    </row>
    <row r="1353" spans="1:14">
      <c r="A1353" s="2" t="s">
        <v>4380</v>
      </c>
      <c r="B1353" s="2" t="s">
        <v>4381</v>
      </c>
      <c r="C1353" s="2" t="s">
        <v>4382</v>
      </c>
      <c r="D1353" s="2" t="s">
        <v>4383</v>
      </c>
      <c r="E1353" s="2" t="s">
        <v>4407</v>
      </c>
      <c r="F1353" s="2" t="s">
        <v>71</v>
      </c>
      <c r="G1353" s="2" t="s">
        <v>4385</v>
      </c>
      <c r="H1353" s="2" t="s">
        <v>4408</v>
      </c>
      <c r="I1353" s="2">
        <v>5820</v>
      </c>
      <c r="J1353" s="2">
        <v>898</v>
      </c>
      <c r="K1353" s="2">
        <v>994</v>
      </c>
      <c r="L1353" s="2">
        <v>1268</v>
      </c>
      <c r="M1353" s="2">
        <v>1663</v>
      </c>
      <c r="N1353" s="2">
        <v>1845</v>
      </c>
    </row>
    <row r="1354" spans="1:14">
      <c r="A1354" s="2" t="s">
        <v>4380</v>
      </c>
      <c r="B1354" s="2" t="s">
        <v>4381</v>
      </c>
      <c r="C1354" s="2" t="s">
        <v>4382</v>
      </c>
      <c r="D1354" s="2" t="s">
        <v>4383</v>
      </c>
      <c r="E1354" s="2" t="s">
        <v>4409</v>
      </c>
      <c r="F1354" s="2" t="s">
        <v>71</v>
      </c>
      <c r="G1354" s="2" t="s">
        <v>4385</v>
      </c>
      <c r="H1354" s="2" t="s">
        <v>4410</v>
      </c>
      <c r="I1354" s="2">
        <v>1885</v>
      </c>
      <c r="J1354" s="2">
        <v>898</v>
      </c>
      <c r="K1354" s="2">
        <v>994</v>
      </c>
      <c r="L1354" s="2">
        <v>1268</v>
      </c>
      <c r="M1354" s="2">
        <v>1663</v>
      </c>
      <c r="N1354" s="2">
        <v>1845</v>
      </c>
    </row>
    <row r="1355" spans="1:14">
      <c r="A1355" s="2" t="s">
        <v>4380</v>
      </c>
      <c r="B1355" s="2" t="s">
        <v>4381</v>
      </c>
      <c r="C1355" s="2" t="s">
        <v>4411</v>
      </c>
      <c r="D1355" s="2" t="s">
        <v>4412</v>
      </c>
      <c r="E1355" s="2" t="s">
        <v>4413</v>
      </c>
      <c r="F1355" s="2" t="s">
        <v>80</v>
      </c>
      <c r="G1355" s="2" t="s">
        <v>4414</v>
      </c>
      <c r="H1355" s="2" t="s">
        <v>4415</v>
      </c>
      <c r="I1355" s="2">
        <v>215</v>
      </c>
      <c r="J1355" s="2">
        <v>730</v>
      </c>
      <c r="K1355" s="2">
        <v>786</v>
      </c>
      <c r="L1355" s="2">
        <v>986</v>
      </c>
      <c r="M1355" s="2">
        <v>1351</v>
      </c>
      <c r="N1355" s="2">
        <v>1407</v>
      </c>
    </row>
    <row r="1356" spans="1:14">
      <c r="A1356" s="2" t="s">
        <v>4380</v>
      </c>
      <c r="B1356" s="2" t="s">
        <v>4381</v>
      </c>
      <c r="C1356" s="2" t="s">
        <v>4411</v>
      </c>
      <c r="D1356" s="2" t="s">
        <v>4412</v>
      </c>
      <c r="E1356" s="2" t="s">
        <v>4416</v>
      </c>
      <c r="F1356" s="2" t="s">
        <v>80</v>
      </c>
      <c r="G1356" s="2" t="s">
        <v>4414</v>
      </c>
      <c r="H1356" s="2" t="s">
        <v>4417</v>
      </c>
      <c r="I1356" s="2">
        <v>285</v>
      </c>
      <c r="J1356" s="2">
        <v>730</v>
      </c>
      <c r="K1356" s="2">
        <v>786</v>
      </c>
      <c r="L1356" s="2">
        <v>986</v>
      </c>
      <c r="M1356" s="2">
        <v>1351</v>
      </c>
      <c r="N1356" s="2">
        <v>1407</v>
      </c>
    </row>
    <row r="1357" spans="1:14">
      <c r="A1357" s="2" t="s">
        <v>4380</v>
      </c>
      <c r="B1357" s="2" t="s">
        <v>4381</v>
      </c>
      <c r="C1357" s="2" t="s">
        <v>4411</v>
      </c>
      <c r="D1357" s="2" t="s">
        <v>4412</v>
      </c>
      <c r="E1357" s="2" t="s">
        <v>4418</v>
      </c>
      <c r="F1357" s="2" t="s">
        <v>80</v>
      </c>
      <c r="G1357" s="2" t="s">
        <v>4414</v>
      </c>
      <c r="H1357" s="2" t="s">
        <v>4419</v>
      </c>
      <c r="I1357" s="2">
        <v>1220</v>
      </c>
      <c r="J1357" s="2">
        <v>730</v>
      </c>
      <c r="K1357" s="2">
        <v>786</v>
      </c>
      <c r="L1357" s="2">
        <v>986</v>
      </c>
      <c r="M1357" s="2">
        <v>1351</v>
      </c>
      <c r="N1357" s="2">
        <v>1407</v>
      </c>
    </row>
    <row r="1358" spans="1:14">
      <c r="A1358" s="2" t="s">
        <v>4380</v>
      </c>
      <c r="B1358" s="2" t="s">
        <v>4381</v>
      </c>
      <c r="C1358" s="2" t="s">
        <v>4411</v>
      </c>
      <c r="D1358" s="2" t="s">
        <v>4412</v>
      </c>
      <c r="E1358" s="2" t="s">
        <v>4420</v>
      </c>
      <c r="F1358" s="2" t="s">
        <v>80</v>
      </c>
      <c r="G1358" s="2" t="s">
        <v>4414</v>
      </c>
      <c r="H1358" s="2" t="s">
        <v>4421</v>
      </c>
      <c r="I1358" s="2">
        <v>70</v>
      </c>
      <c r="J1358" s="2">
        <v>730</v>
      </c>
      <c r="K1358" s="2">
        <v>786</v>
      </c>
      <c r="L1358" s="2">
        <v>986</v>
      </c>
      <c r="M1358" s="2">
        <v>1351</v>
      </c>
      <c r="N1358" s="2">
        <v>1407</v>
      </c>
    </row>
    <row r="1359" spans="1:14">
      <c r="A1359" s="2" t="s">
        <v>4380</v>
      </c>
      <c r="B1359" s="2" t="s">
        <v>4381</v>
      </c>
      <c r="C1359" s="2" t="s">
        <v>4411</v>
      </c>
      <c r="D1359" s="2" t="s">
        <v>4412</v>
      </c>
      <c r="E1359" s="2" t="s">
        <v>4422</v>
      </c>
      <c r="F1359" s="2" t="s">
        <v>80</v>
      </c>
      <c r="G1359" s="2" t="s">
        <v>4414</v>
      </c>
      <c r="H1359" s="2" t="s">
        <v>4423</v>
      </c>
      <c r="I1359" s="2">
        <v>820</v>
      </c>
      <c r="J1359" s="2">
        <v>730</v>
      </c>
      <c r="K1359" s="2">
        <v>786</v>
      </c>
      <c r="L1359" s="2">
        <v>986</v>
      </c>
      <c r="M1359" s="2">
        <v>1351</v>
      </c>
      <c r="N1359" s="2">
        <v>1407</v>
      </c>
    </row>
    <row r="1360" spans="1:14">
      <c r="A1360" s="2" t="s">
        <v>4380</v>
      </c>
      <c r="B1360" s="2" t="s">
        <v>4381</v>
      </c>
      <c r="C1360" s="2" t="s">
        <v>4411</v>
      </c>
      <c r="D1360" s="2" t="s">
        <v>4412</v>
      </c>
      <c r="E1360" s="2" t="s">
        <v>1334</v>
      </c>
      <c r="F1360" s="2" t="s">
        <v>80</v>
      </c>
      <c r="G1360" s="2" t="s">
        <v>4414</v>
      </c>
      <c r="H1360" s="2" t="s">
        <v>4424</v>
      </c>
      <c r="I1360" s="2">
        <v>460</v>
      </c>
      <c r="J1360" s="2">
        <v>730</v>
      </c>
      <c r="K1360" s="2">
        <v>786</v>
      </c>
      <c r="L1360" s="2">
        <v>986</v>
      </c>
      <c r="M1360" s="2">
        <v>1351</v>
      </c>
      <c r="N1360" s="2">
        <v>1407</v>
      </c>
    </row>
    <row r="1361" spans="1:14">
      <c r="A1361" s="2" t="s">
        <v>4380</v>
      </c>
      <c r="B1361" s="2" t="s">
        <v>4381</v>
      </c>
      <c r="C1361" s="2" t="s">
        <v>4411</v>
      </c>
      <c r="D1361" s="2" t="s">
        <v>4412</v>
      </c>
      <c r="E1361" s="2" t="s">
        <v>4425</v>
      </c>
      <c r="F1361" s="2" t="s">
        <v>80</v>
      </c>
      <c r="G1361" s="2" t="s">
        <v>4414</v>
      </c>
      <c r="H1361" s="2" t="s">
        <v>4426</v>
      </c>
      <c r="I1361" s="2">
        <v>7455</v>
      </c>
      <c r="J1361" s="2">
        <v>730</v>
      </c>
      <c r="K1361" s="2">
        <v>786</v>
      </c>
      <c r="L1361" s="2">
        <v>986</v>
      </c>
      <c r="M1361" s="2">
        <v>1351</v>
      </c>
      <c r="N1361" s="2">
        <v>1407</v>
      </c>
    </row>
    <row r="1362" spans="1:14">
      <c r="A1362" s="2" t="s">
        <v>4380</v>
      </c>
      <c r="B1362" s="2" t="s">
        <v>4381</v>
      </c>
      <c r="C1362" s="2" t="s">
        <v>4411</v>
      </c>
      <c r="D1362" s="2" t="s">
        <v>4412</v>
      </c>
      <c r="E1362" s="2" t="s">
        <v>4427</v>
      </c>
      <c r="F1362" s="2" t="s">
        <v>80</v>
      </c>
      <c r="G1362" s="2" t="s">
        <v>4414</v>
      </c>
      <c r="H1362" s="2" t="s">
        <v>4428</v>
      </c>
      <c r="I1362" s="2">
        <v>295</v>
      </c>
      <c r="J1362" s="2">
        <v>730</v>
      </c>
      <c r="K1362" s="2">
        <v>786</v>
      </c>
      <c r="L1362" s="2">
        <v>986</v>
      </c>
      <c r="M1362" s="2">
        <v>1351</v>
      </c>
      <c r="N1362" s="2">
        <v>1407</v>
      </c>
    </row>
    <row r="1363" spans="1:14">
      <c r="A1363" s="2" t="s">
        <v>4380</v>
      </c>
      <c r="B1363" s="2" t="s">
        <v>4381</v>
      </c>
      <c r="C1363" s="2" t="s">
        <v>4411</v>
      </c>
      <c r="D1363" s="2" t="s">
        <v>4412</v>
      </c>
      <c r="E1363" s="2" t="s">
        <v>4429</v>
      </c>
      <c r="F1363" s="2" t="s">
        <v>80</v>
      </c>
      <c r="G1363" s="2" t="s">
        <v>4414</v>
      </c>
      <c r="H1363" s="2" t="s">
        <v>4430</v>
      </c>
      <c r="I1363" s="2">
        <v>305</v>
      </c>
      <c r="J1363" s="2">
        <v>730</v>
      </c>
      <c r="K1363" s="2">
        <v>786</v>
      </c>
      <c r="L1363" s="2">
        <v>986</v>
      </c>
      <c r="M1363" s="2">
        <v>1351</v>
      </c>
      <c r="N1363" s="2">
        <v>1407</v>
      </c>
    </row>
    <row r="1364" spans="1:14">
      <c r="A1364" s="2" t="s">
        <v>4380</v>
      </c>
      <c r="B1364" s="2" t="s">
        <v>4381</v>
      </c>
      <c r="C1364" s="2" t="s">
        <v>4411</v>
      </c>
      <c r="D1364" s="2" t="s">
        <v>4412</v>
      </c>
      <c r="E1364" s="2" t="s">
        <v>4431</v>
      </c>
      <c r="F1364" s="2" t="s">
        <v>80</v>
      </c>
      <c r="G1364" s="2" t="s">
        <v>4414</v>
      </c>
      <c r="H1364" s="2" t="s">
        <v>4432</v>
      </c>
      <c r="I1364" s="2">
        <v>85</v>
      </c>
      <c r="J1364" s="2">
        <v>730</v>
      </c>
      <c r="K1364" s="2">
        <v>786</v>
      </c>
      <c r="L1364" s="2">
        <v>986</v>
      </c>
      <c r="M1364" s="2">
        <v>1351</v>
      </c>
      <c r="N1364" s="2">
        <v>1407</v>
      </c>
    </row>
    <row r="1365" spans="1:14">
      <c r="A1365" s="2" t="s">
        <v>4380</v>
      </c>
      <c r="B1365" s="2" t="s">
        <v>4381</v>
      </c>
      <c r="C1365" s="2" t="s">
        <v>4411</v>
      </c>
      <c r="D1365" s="2" t="s">
        <v>4412</v>
      </c>
      <c r="E1365" s="2" t="s">
        <v>4433</v>
      </c>
      <c r="F1365" s="2" t="s">
        <v>80</v>
      </c>
      <c r="G1365" s="2" t="s">
        <v>4414</v>
      </c>
      <c r="H1365" s="2" t="s">
        <v>4434</v>
      </c>
      <c r="I1365" s="2">
        <v>360</v>
      </c>
      <c r="J1365" s="2">
        <v>730</v>
      </c>
      <c r="K1365" s="2">
        <v>786</v>
      </c>
      <c r="L1365" s="2">
        <v>986</v>
      </c>
      <c r="M1365" s="2">
        <v>1351</v>
      </c>
      <c r="N1365" s="2">
        <v>1407</v>
      </c>
    </row>
    <row r="1366" spans="1:14">
      <c r="A1366" s="2" t="s">
        <v>4380</v>
      </c>
      <c r="B1366" s="2" t="s">
        <v>4381</v>
      </c>
      <c r="C1366" s="2" t="s">
        <v>4411</v>
      </c>
      <c r="D1366" s="2" t="s">
        <v>4412</v>
      </c>
      <c r="E1366" s="2" t="s">
        <v>4435</v>
      </c>
      <c r="F1366" s="2" t="s">
        <v>80</v>
      </c>
      <c r="G1366" s="2" t="s">
        <v>4414</v>
      </c>
      <c r="H1366" s="2" t="s">
        <v>4436</v>
      </c>
      <c r="I1366" s="2">
        <v>350</v>
      </c>
      <c r="J1366" s="2">
        <v>730</v>
      </c>
      <c r="K1366" s="2">
        <v>786</v>
      </c>
      <c r="L1366" s="2">
        <v>986</v>
      </c>
      <c r="M1366" s="2">
        <v>1351</v>
      </c>
      <c r="N1366" s="2">
        <v>1407</v>
      </c>
    </row>
    <row r="1367" spans="1:14">
      <c r="A1367" s="2" t="s">
        <v>4380</v>
      </c>
      <c r="B1367" s="2" t="s">
        <v>4381</v>
      </c>
      <c r="C1367" s="2" t="s">
        <v>4411</v>
      </c>
      <c r="D1367" s="2" t="s">
        <v>4412</v>
      </c>
      <c r="E1367" s="2" t="s">
        <v>4437</v>
      </c>
      <c r="F1367" s="2" t="s">
        <v>80</v>
      </c>
      <c r="G1367" s="2" t="s">
        <v>4414</v>
      </c>
      <c r="H1367" s="2" t="s">
        <v>4438</v>
      </c>
      <c r="I1367" s="2">
        <v>280</v>
      </c>
      <c r="J1367" s="2">
        <v>730</v>
      </c>
      <c r="K1367" s="2">
        <v>786</v>
      </c>
      <c r="L1367" s="2">
        <v>986</v>
      </c>
      <c r="M1367" s="2">
        <v>1351</v>
      </c>
      <c r="N1367" s="2">
        <v>1407</v>
      </c>
    </row>
    <row r="1368" spans="1:14">
      <c r="A1368" s="2" t="s">
        <v>4380</v>
      </c>
      <c r="B1368" s="2" t="s">
        <v>4381</v>
      </c>
      <c r="C1368" s="2" t="s">
        <v>4411</v>
      </c>
      <c r="D1368" s="2" t="s">
        <v>4412</v>
      </c>
      <c r="E1368" s="2" t="s">
        <v>4439</v>
      </c>
      <c r="F1368" s="2" t="s">
        <v>80</v>
      </c>
      <c r="G1368" s="2" t="s">
        <v>4414</v>
      </c>
      <c r="H1368" s="2" t="s">
        <v>4440</v>
      </c>
      <c r="I1368" s="2">
        <v>55</v>
      </c>
      <c r="J1368" s="2">
        <v>730</v>
      </c>
      <c r="K1368" s="2">
        <v>786</v>
      </c>
      <c r="L1368" s="2">
        <v>986</v>
      </c>
      <c r="M1368" s="2">
        <v>1351</v>
      </c>
      <c r="N1368" s="2">
        <v>1407</v>
      </c>
    </row>
    <row r="1369" spans="1:14">
      <c r="A1369" s="2" t="s">
        <v>4380</v>
      </c>
      <c r="B1369" s="2" t="s">
        <v>4381</v>
      </c>
      <c r="C1369" s="2" t="s">
        <v>4411</v>
      </c>
      <c r="D1369" s="2" t="s">
        <v>4412</v>
      </c>
      <c r="E1369" s="2" t="s">
        <v>4441</v>
      </c>
      <c r="F1369" s="2" t="s">
        <v>80</v>
      </c>
      <c r="G1369" s="2" t="s">
        <v>4414</v>
      </c>
      <c r="H1369" s="2" t="s">
        <v>4442</v>
      </c>
      <c r="I1369" s="2">
        <v>195</v>
      </c>
      <c r="J1369" s="2">
        <v>730</v>
      </c>
      <c r="K1369" s="2">
        <v>786</v>
      </c>
      <c r="L1369" s="2">
        <v>986</v>
      </c>
      <c r="M1369" s="2">
        <v>1351</v>
      </c>
      <c r="N1369" s="2">
        <v>1407</v>
      </c>
    </row>
    <row r="1370" spans="1:14">
      <c r="A1370" s="2" t="s">
        <v>4380</v>
      </c>
      <c r="B1370" s="2" t="s">
        <v>4381</v>
      </c>
      <c r="C1370" s="2" t="s">
        <v>4411</v>
      </c>
      <c r="D1370" s="2" t="s">
        <v>4412</v>
      </c>
      <c r="E1370" s="2" t="s">
        <v>4443</v>
      </c>
      <c r="F1370" s="2" t="s">
        <v>80</v>
      </c>
      <c r="G1370" s="2" t="s">
        <v>4414</v>
      </c>
      <c r="H1370" s="2" t="s">
        <v>4444</v>
      </c>
      <c r="I1370" s="2">
        <v>505</v>
      </c>
      <c r="J1370" s="2">
        <v>730</v>
      </c>
      <c r="K1370" s="2">
        <v>786</v>
      </c>
      <c r="L1370" s="2">
        <v>986</v>
      </c>
      <c r="M1370" s="2">
        <v>1351</v>
      </c>
      <c r="N1370" s="2">
        <v>1407</v>
      </c>
    </row>
    <row r="1371" spans="1:14">
      <c r="A1371" s="2" t="s">
        <v>4380</v>
      </c>
      <c r="B1371" s="2" t="s">
        <v>4381</v>
      </c>
      <c r="C1371" s="2" t="s">
        <v>4411</v>
      </c>
      <c r="D1371" s="2" t="s">
        <v>4412</v>
      </c>
      <c r="E1371" s="2" t="s">
        <v>1230</v>
      </c>
      <c r="F1371" s="2" t="s">
        <v>80</v>
      </c>
      <c r="G1371" s="2" t="s">
        <v>4414</v>
      </c>
      <c r="H1371" s="2" t="s">
        <v>4445</v>
      </c>
      <c r="I1371" s="2">
        <v>1340</v>
      </c>
      <c r="J1371" s="2">
        <v>730</v>
      </c>
      <c r="K1371" s="2">
        <v>786</v>
      </c>
      <c r="L1371" s="2">
        <v>986</v>
      </c>
      <c r="M1371" s="2">
        <v>1351</v>
      </c>
      <c r="N1371" s="2">
        <v>1407</v>
      </c>
    </row>
    <row r="1372" spans="1:14">
      <c r="A1372" s="2" t="s">
        <v>4380</v>
      </c>
      <c r="B1372" s="2" t="s">
        <v>4381</v>
      </c>
      <c r="C1372" s="2" t="s">
        <v>4411</v>
      </c>
      <c r="D1372" s="2" t="s">
        <v>4412</v>
      </c>
      <c r="E1372" s="2" t="s">
        <v>4446</v>
      </c>
      <c r="F1372" s="2" t="s">
        <v>80</v>
      </c>
      <c r="G1372" s="2" t="s">
        <v>4414</v>
      </c>
      <c r="H1372" s="2" t="s">
        <v>4447</v>
      </c>
      <c r="I1372" s="2">
        <v>3325</v>
      </c>
      <c r="J1372" s="2">
        <v>730</v>
      </c>
      <c r="K1372" s="2">
        <v>786</v>
      </c>
      <c r="L1372" s="2">
        <v>986</v>
      </c>
      <c r="M1372" s="2">
        <v>1351</v>
      </c>
      <c r="N1372" s="2">
        <v>1407</v>
      </c>
    </row>
    <row r="1373" spans="1:14">
      <c r="A1373" s="2" t="s">
        <v>4380</v>
      </c>
      <c r="B1373" s="2" t="s">
        <v>4381</v>
      </c>
      <c r="C1373" s="2" t="s">
        <v>4411</v>
      </c>
      <c r="D1373" s="2" t="s">
        <v>4412</v>
      </c>
      <c r="E1373" s="2" t="s">
        <v>4448</v>
      </c>
      <c r="F1373" s="2" t="s">
        <v>80</v>
      </c>
      <c r="G1373" s="2" t="s">
        <v>4414</v>
      </c>
      <c r="H1373" s="2" t="s">
        <v>4449</v>
      </c>
      <c r="I1373" s="2">
        <v>4080</v>
      </c>
      <c r="J1373" s="2">
        <v>730</v>
      </c>
      <c r="K1373" s="2">
        <v>786</v>
      </c>
      <c r="L1373" s="2">
        <v>986</v>
      </c>
      <c r="M1373" s="2">
        <v>1351</v>
      </c>
      <c r="N1373" s="2">
        <v>1407</v>
      </c>
    </row>
    <row r="1374" spans="1:14">
      <c r="A1374" s="2" t="s">
        <v>4380</v>
      </c>
      <c r="B1374" s="2" t="s">
        <v>4381</v>
      </c>
      <c r="C1374" s="2" t="s">
        <v>4411</v>
      </c>
      <c r="D1374" s="2" t="s">
        <v>4412</v>
      </c>
      <c r="E1374" s="2" t="s">
        <v>4450</v>
      </c>
      <c r="F1374" s="2" t="s">
        <v>80</v>
      </c>
      <c r="G1374" s="2" t="s">
        <v>4414</v>
      </c>
      <c r="H1374" s="2" t="s">
        <v>4451</v>
      </c>
      <c r="I1374" s="2">
        <v>870</v>
      </c>
      <c r="J1374" s="2">
        <v>730</v>
      </c>
      <c r="K1374" s="2">
        <v>786</v>
      </c>
      <c r="L1374" s="2">
        <v>986</v>
      </c>
      <c r="M1374" s="2">
        <v>1351</v>
      </c>
      <c r="N1374" s="2">
        <v>1407</v>
      </c>
    </row>
    <row r="1375" spans="1:14">
      <c r="A1375" s="2" t="s">
        <v>4380</v>
      </c>
      <c r="B1375" s="2" t="s">
        <v>4381</v>
      </c>
      <c r="C1375" s="2" t="s">
        <v>4411</v>
      </c>
      <c r="D1375" s="2" t="s">
        <v>4412</v>
      </c>
      <c r="E1375" s="2" t="s">
        <v>4452</v>
      </c>
      <c r="F1375" s="2" t="s">
        <v>80</v>
      </c>
      <c r="G1375" s="2" t="s">
        <v>4414</v>
      </c>
      <c r="H1375" s="2" t="s">
        <v>4453</v>
      </c>
      <c r="I1375" s="2">
        <v>85</v>
      </c>
      <c r="J1375" s="2">
        <v>730</v>
      </c>
      <c r="K1375" s="2">
        <v>786</v>
      </c>
      <c r="L1375" s="2">
        <v>986</v>
      </c>
      <c r="M1375" s="2">
        <v>1351</v>
      </c>
      <c r="N1375" s="2">
        <v>1407</v>
      </c>
    </row>
    <row r="1376" spans="1:14">
      <c r="A1376" s="2" t="s">
        <v>4380</v>
      </c>
      <c r="B1376" s="2" t="s">
        <v>4381</v>
      </c>
      <c r="C1376" s="2" t="s">
        <v>4411</v>
      </c>
      <c r="D1376" s="2" t="s">
        <v>4412</v>
      </c>
      <c r="E1376" s="2" t="s">
        <v>4454</v>
      </c>
      <c r="F1376" s="2" t="s">
        <v>80</v>
      </c>
      <c r="G1376" s="2" t="s">
        <v>4414</v>
      </c>
      <c r="H1376" s="2" t="s">
        <v>4455</v>
      </c>
      <c r="I1376" s="2">
        <v>4</v>
      </c>
      <c r="J1376" s="2">
        <v>730</v>
      </c>
      <c r="K1376" s="2">
        <v>786</v>
      </c>
      <c r="L1376" s="2">
        <v>986</v>
      </c>
      <c r="M1376" s="2">
        <v>1351</v>
      </c>
      <c r="N1376" s="2">
        <v>1407</v>
      </c>
    </row>
    <row r="1377" spans="1:14">
      <c r="A1377" s="2" t="s">
        <v>4380</v>
      </c>
      <c r="B1377" s="2" t="s">
        <v>4381</v>
      </c>
      <c r="C1377" s="2" t="s">
        <v>4411</v>
      </c>
      <c r="D1377" s="2" t="s">
        <v>4412</v>
      </c>
      <c r="E1377" s="2" t="s">
        <v>4456</v>
      </c>
      <c r="F1377" s="2" t="s">
        <v>80</v>
      </c>
      <c r="G1377" s="2" t="s">
        <v>4414</v>
      </c>
      <c r="H1377" s="2" t="s">
        <v>4457</v>
      </c>
      <c r="I1377" s="2">
        <v>390</v>
      </c>
      <c r="J1377" s="2">
        <v>730</v>
      </c>
      <c r="K1377" s="2">
        <v>786</v>
      </c>
      <c r="L1377" s="2">
        <v>986</v>
      </c>
      <c r="M1377" s="2">
        <v>1351</v>
      </c>
      <c r="N1377" s="2">
        <v>1407</v>
      </c>
    </row>
    <row r="1378" spans="1:14">
      <c r="A1378" s="2" t="s">
        <v>4380</v>
      </c>
      <c r="B1378" s="2" t="s">
        <v>4381</v>
      </c>
      <c r="C1378" s="2" t="s">
        <v>4411</v>
      </c>
      <c r="D1378" s="2" t="s">
        <v>4412</v>
      </c>
      <c r="E1378" s="2" t="s">
        <v>4458</v>
      </c>
      <c r="F1378" s="2" t="s">
        <v>80</v>
      </c>
      <c r="G1378" s="2" t="s">
        <v>4414</v>
      </c>
      <c r="H1378" s="2" t="s">
        <v>4459</v>
      </c>
      <c r="I1378" s="2">
        <v>110</v>
      </c>
      <c r="J1378" s="2">
        <v>730</v>
      </c>
      <c r="K1378" s="2">
        <v>786</v>
      </c>
      <c r="L1378" s="2">
        <v>986</v>
      </c>
      <c r="M1378" s="2">
        <v>1351</v>
      </c>
      <c r="N1378" s="2">
        <v>1407</v>
      </c>
    </row>
    <row r="1379" spans="1:14">
      <c r="A1379" s="2" t="s">
        <v>4380</v>
      </c>
      <c r="B1379" s="2" t="s">
        <v>4381</v>
      </c>
      <c r="C1379" s="2" t="s">
        <v>4411</v>
      </c>
      <c r="D1379" s="2" t="s">
        <v>4412</v>
      </c>
      <c r="E1379" s="2" t="s">
        <v>4460</v>
      </c>
      <c r="F1379" s="2" t="s">
        <v>80</v>
      </c>
      <c r="G1379" s="2" t="s">
        <v>4414</v>
      </c>
      <c r="H1379" s="2" t="s">
        <v>4461</v>
      </c>
      <c r="I1379" s="2">
        <v>125</v>
      </c>
      <c r="J1379" s="2">
        <v>730</v>
      </c>
      <c r="K1379" s="2">
        <v>786</v>
      </c>
      <c r="L1379" s="2">
        <v>986</v>
      </c>
      <c r="M1379" s="2">
        <v>1351</v>
      </c>
      <c r="N1379" s="2">
        <v>1407</v>
      </c>
    </row>
    <row r="1380" spans="1:14">
      <c r="A1380" s="2" t="s">
        <v>4380</v>
      </c>
      <c r="B1380" s="2" t="s">
        <v>4381</v>
      </c>
      <c r="C1380" s="2" t="s">
        <v>4411</v>
      </c>
      <c r="D1380" s="2" t="s">
        <v>4412</v>
      </c>
      <c r="E1380" s="2" t="s">
        <v>4462</v>
      </c>
      <c r="F1380" s="2" t="s">
        <v>80</v>
      </c>
      <c r="G1380" s="2" t="s">
        <v>4414</v>
      </c>
      <c r="H1380" s="2" t="s">
        <v>4463</v>
      </c>
      <c r="I1380" s="2">
        <v>165</v>
      </c>
      <c r="J1380" s="2">
        <v>730</v>
      </c>
      <c r="K1380" s="2">
        <v>786</v>
      </c>
      <c r="L1380" s="2">
        <v>986</v>
      </c>
      <c r="M1380" s="2">
        <v>1351</v>
      </c>
      <c r="N1380" s="2">
        <v>1407</v>
      </c>
    </row>
    <row r="1381" spans="1:14">
      <c r="A1381" s="2" t="s">
        <v>4380</v>
      </c>
      <c r="B1381" s="2" t="s">
        <v>4381</v>
      </c>
      <c r="C1381" s="2" t="s">
        <v>4411</v>
      </c>
      <c r="D1381" s="2" t="s">
        <v>4412</v>
      </c>
      <c r="E1381" s="2" t="s">
        <v>4464</v>
      </c>
      <c r="F1381" s="2" t="s">
        <v>80</v>
      </c>
      <c r="G1381" s="2" t="s">
        <v>4414</v>
      </c>
      <c r="H1381" s="2" t="s">
        <v>4465</v>
      </c>
      <c r="I1381" s="2">
        <v>60</v>
      </c>
      <c r="J1381" s="2">
        <v>730</v>
      </c>
      <c r="K1381" s="2">
        <v>786</v>
      </c>
      <c r="L1381" s="2">
        <v>986</v>
      </c>
      <c r="M1381" s="2">
        <v>1351</v>
      </c>
      <c r="N1381" s="2">
        <v>1407</v>
      </c>
    </row>
    <row r="1382" spans="1:14">
      <c r="A1382" s="2" t="s">
        <v>4380</v>
      </c>
      <c r="B1382" s="2" t="s">
        <v>4381</v>
      </c>
      <c r="C1382" s="2" t="s">
        <v>4411</v>
      </c>
      <c r="D1382" s="2" t="s">
        <v>4412</v>
      </c>
      <c r="E1382" s="2" t="s">
        <v>4466</v>
      </c>
      <c r="F1382" s="2" t="s">
        <v>80</v>
      </c>
      <c r="G1382" s="2" t="s">
        <v>4414</v>
      </c>
      <c r="H1382" s="2" t="s">
        <v>4467</v>
      </c>
      <c r="I1382" s="2">
        <v>1455</v>
      </c>
      <c r="J1382" s="2">
        <v>730</v>
      </c>
      <c r="K1382" s="2">
        <v>786</v>
      </c>
      <c r="L1382" s="2">
        <v>986</v>
      </c>
      <c r="M1382" s="2">
        <v>1351</v>
      </c>
      <c r="N1382" s="2">
        <v>1407</v>
      </c>
    </row>
    <row r="1383" spans="1:14">
      <c r="A1383" s="2" t="s">
        <v>4380</v>
      </c>
      <c r="B1383" s="2" t="s">
        <v>4381</v>
      </c>
      <c r="C1383" s="2" t="s">
        <v>4411</v>
      </c>
      <c r="D1383" s="2" t="s">
        <v>4412</v>
      </c>
      <c r="E1383" s="2" t="s">
        <v>4468</v>
      </c>
      <c r="F1383" s="2" t="s">
        <v>80</v>
      </c>
      <c r="G1383" s="2" t="s">
        <v>4414</v>
      </c>
      <c r="H1383" s="2" t="s">
        <v>4469</v>
      </c>
      <c r="I1383" s="2">
        <v>6045</v>
      </c>
      <c r="J1383" s="2">
        <v>730</v>
      </c>
      <c r="K1383" s="2">
        <v>786</v>
      </c>
      <c r="L1383" s="2">
        <v>986</v>
      </c>
      <c r="M1383" s="2">
        <v>1351</v>
      </c>
      <c r="N1383" s="2">
        <v>1407</v>
      </c>
    </row>
    <row r="1384" spans="1:14">
      <c r="A1384" s="2" t="s">
        <v>4380</v>
      </c>
      <c r="B1384" s="2" t="s">
        <v>4381</v>
      </c>
      <c r="C1384" s="2" t="s">
        <v>4411</v>
      </c>
      <c r="D1384" s="2" t="s">
        <v>4412</v>
      </c>
      <c r="E1384" s="2" t="s">
        <v>4470</v>
      </c>
      <c r="F1384" s="2" t="s">
        <v>80</v>
      </c>
      <c r="G1384" s="2" t="s">
        <v>4414</v>
      </c>
      <c r="H1384" s="2" t="s">
        <v>4471</v>
      </c>
      <c r="I1384" s="2">
        <v>800</v>
      </c>
      <c r="J1384" s="2">
        <v>730</v>
      </c>
      <c r="K1384" s="2">
        <v>786</v>
      </c>
      <c r="L1384" s="2">
        <v>986</v>
      </c>
      <c r="M1384" s="2">
        <v>1351</v>
      </c>
      <c r="N1384" s="2">
        <v>1407</v>
      </c>
    </row>
    <row r="1385" spans="1:14">
      <c r="A1385" s="2" t="s">
        <v>4380</v>
      </c>
      <c r="B1385" s="2" t="s">
        <v>4381</v>
      </c>
      <c r="C1385" s="2" t="s">
        <v>4411</v>
      </c>
      <c r="D1385" s="2" t="s">
        <v>4412</v>
      </c>
      <c r="E1385" s="2" t="s">
        <v>4472</v>
      </c>
      <c r="F1385" s="2" t="s">
        <v>80</v>
      </c>
      <c r="G1385" s="2" t="s">
        <v>4414</v>
      </c>
      <c r="H1385" s="2" t="s">
        <v>4473</v>
      </c>
      <c r="I1385" s="2">
        <v>1630</v>
      </c>
      <c r="J1385" s="2">
        <v>730</v>
      </c>
      <c r="K1385" s="2">
        <v>786</v>
      </c>
      <c r="L1385" s="2">
        <v>986</v>
      </c>
      <c r="M1385" s="2">
        <v>1351</v>
      </c>
      <c r="N1385" s="2">
        <v>1407</v>
      </c>
    </row>
    <row r="1386" spans="1:14">
      <c r="A1386" s="2" t="s">
        <v>4380</v>
      </c>
      <c r="B1386" s="2" t="s">
        <v>4381</v>
      </c>
      <c r="C1386" s="2" t="s">
        <v>4411</v>
      </c>
      <c r="D1386" s="2" t="s">
        <v>4412</v>
      </c>
      <c r="E1386" s="2" t="s">
        <v>4474</v>
      </c>
      <c r="F1386" s="2" t="s">
        <v>80</v>
      </c>
      <c r="G1386" s="2" t="s">
        <v>4414</v>
      </c>
      <c r="H1386" s="2" t="s">
        <v>4475</v>
      </c>
      <c r="I1386" s="2">
        <v>1095</v>
      </c>
      <c r="J1386" s="2">
        <v>730</v>
      </c>
      <c r="K1386" s="2">
        <v>786</v>
      </c>
      <c r="L1386" s="2">
        <v>986</v>
      </c>
      <c r="M1386" s="2">
        <v>1351</v>
      </c>
      <c r="N1386" s="2">
        <v>1407</v>
      </c>
    </row>
    <row r="1387" spans="1:14">
      <c r="A1387" s="2" t="s">
        <v>4380</v>
      </c>
      <c r="B1387" s="2" t="s">
        <v>4381</v>
      </c>
      <c r="C1387" s="2" t="s">
        <v>4411</v>
      </c>
      <c r="D1387" s="2" t="s">
        <v>4412</v>
      </c>
      <c r="E1387" s="2" t="s">
        <v>4476</v>
      </c>
      <c r="F1387" s="2" t="s">
        <v>80</v>
      </c>
      <c r="G1387" s="2" t="s">
        <v>4414</v>
      </c>
      <c r="H1387" s="2" t="s">
        <v>4477</v>
      </c>
      <c r="I1387" s="2">
        <v>950</v>
      </c>
      <c r="J1387" s="2">
        <v>730</v>
      </c>
      <c r="K1387" s="2">
        <v>786</v>
      </c>
      <c r="L1387" s="2">
        <v>986</v>
      </c>
      <c r="M1387" s="2">
        <v>1351</v>
      </c>
      <c r="N1387" s="2">
        <v>1407</v>
      </c>
    </row>
    <row r="1388" spans="1:14">
      <c r="A1388" s="2" t="s">
        <v>4380</v>
      </c>
      <c r="B1388" s="2" t="s">
        <v>4381</v>
      </c>
      <c r="C1388" s="2" t="s">
        <v>4411</v>
      </c>
      <c r="D1388" s="2" t="s">
        <v>4412</v>
      </c>
      <c r="E1388" s="2" t="s">
        <v>4478</v>
      </c>
      <c r="F1388" s="2" t="s">
        <v>80</v>
      </c>
      <c r="G1388" s="2" t="s">
        <v>4414</v>
      </c>
      <c r="H1388" s="2" t="s">
        <v>4479</v>
      </c>
      <c r="I1388" s="2">
        <v>420</v>
      </c>
      <c r="J1388" s="2">
        <v>730</v>
      </c>
      <c r="K1388" s="2">
        <v>786</v>
      </c>
      <c r="L1388" s="2">
        <v>986</v>
      </c>
      <c r="M1388" s="2">
        <v>1351</v>
      </c>
      <c r="N1388" s="2">
        <v>1407</v>
      </c>
    </row>
    <row r="1389" spans="1:14">
      <c r="A1389" s="2" t="s">
        <v>4380</v>
      </c>
      <c r="B1389" s="2" t="s">
        <v>4381</v>
      </c>
      <c r="C1389" s="2" t="s">
        <v>4411</v>
      </c>
      <c r="D1389" s="2" t="s">
        <v>4412</v>
      </c>
      <c r="E1389" s="2" t="s">
        <v>4480</v>
      </c>
      <c r="F1389" s="2" t="s">
        <v>80</v>
      </c>
      <c r="G1389" s="2" t="s">
        <v>4414</v>
      </c>
      <c r="H1389" s="2" t="s">
        <v>4481</v>
      </c>
      <c r="I1389" s="2">
        <v>80</v>
      </c>
      <c r="J1389" s="2">
        <v>730</v>
      </c>
      <c r="K1389" s="2">
        <v>786</v>
      </c>
      <c r="L1389" s="2">
        <v>986</v>
      </c>
      <c r="M1389" s="2">
        <v>1351</v>
      </c>
      <c r="N1389" s="2">
        <v>1407</v>
      </c>
    </row>
    <row r="1390" spans="1:14">
      <c r="A1390" s="2" t="s">
        <v>4380</v>
      </c>
      <c r="B1390" s="2" t="s">
        <v>4381</v>
      </c>
      <c r="C1390" s="2" t="s">
        <v>4411</v>
      </c>
      <c r="D1390" s="2" t="s">
        <v>4412</v>
      </c>
      <c r="E1390" s="2" t="s">
        <v>4482</v>
      </c>
      <c r="F1390" s="2" t="s">
        <v>80</v>
      </c>
      <c r="G1390" s="2" t="s">
        <v>4414</v>
      </c>
      <c r="H1390" s="2" t="s">
        <v>4483</v>
      </c>
      <c r="I1390" s="2">
        <v>3855</v>
      </c>
      <c r="J1390" s="2">
        <v>730</v>
      </c>
      <c r="K1390" s="2">
        <v>786</v>
      </c>
      <c r="L1390" s="2">
        <v>986</v>
      </c>
      <c r="M1390" s="2">
        <v>1351</v>
      </c>
      <c r="N1390" s="2">
        <v>1407</v>
      </c>
    </row>
    <row r="1391" spans="1:14">
      <c r="A1391" s="2" t="s">
        <v>4380</v>
      </c>
      <c r="B1391" s="2" t="s">
        <v>4381</v>
      </c>
      <c r="C1391" s="2" t="s">
        <v>4411</v>
      </c>
      <c r="D1391" s="2" t="s">
        <v>4412</v>
      </c>
      <c r="E1391" s="2" t="s">
        <v>4484</v>
      </c>
      <c r="F1391" s="2" t="s">
        <v>80</v>
      </c>
      <c r="G1391" s="2" t="s">
        <v>4414</v>
      </c>
      <c r="H1391" s="2" t="s">
        <v>4485</v>
      </c>
      <c r="I1391" s="2">
        <v>1940</v>
      </c>
      <c r="J1391" s="2">
        <v>730</v>
      </c>
      <c r="K1391" s="2">
        <v>786</v>
      </c>
      <c r="L1391" s="2">
        <v>986</v>
      </c>
      <c r="M1391" s="2">
        <v>1351</v>
      </c>
      <c r="N1391" s="2">
        <v>1407</v>
      </c>
    </row>
    <row r="1392" spans="1:14">
      <c r="A1392" s="2" t="s">
        <v>4380</v>
      </c>
      <c r="B1392" s="2" t="s">
        <v>4381</v>
      </c>
      <c r="C1392" s="2" t="s">
        <v>4411</v>
      </c>
      <c r="D1392" s="2" t="s">
        <v>4412</v>
      </c>
      <c r="E1392" s="2" t="s">
        <v>4486</v>
      </c>
      <c r="F1392" s="2" t="s">
        <v>80</v>
      </c>
      <c r="G1392" s="2" t="s">
        <v>4414</v>
      </c>
      <c r="H1392" s="2" t="s">
        <v>4487</v>
      </c>
      <c r="I1392" s="2">
        <v>1430</v>
      </c>
      <c r="J1392" s="2">
        <v>730</v>
      </c>
      <c r="K1392" s="2">
        <v>786</v>
      </c>
      <c r="L1392" s="2">
        <v>986</v>
      </c>
      <c r="M1392" s="2">
        <v>1351</v>
      </c>
      <c r="N1392" s="2">
        <v>1407</v>
      </c>
    </row>
    <row r="1393" spans="1:14">
      <c r="A1393" s="2" t="s">
        <v>4380</v>
      </c>
      <c r="B1393" s="2" t="s">
        <v>4381</v>
      </c>
      <c r="C1393" s="2" t="s">
        <v>4411</v>
      </c>
      <c r="D1393" s="2" t="s">
        <v>4412</v>
      </c>
      <c r="E1393" s="2" t="s">
        <v>4488</v>
      </c>
      <c r="F1393" s="2" t="s">
        <v>80</v>
      </c>
      <c r="G1393" s="2" t="s">
        <v>4414</v>
      </c>
      <c r="H1393" s="2" t="s">
        <v>4489</v>
      </c>
      <c r="I1393" s="2">
        <v>275</v>
      </c>
      <c r="J1393" s="2">
        <v>730</v>
      </c>
      <c r="K1393" s="2">
        <v>786</v>
      </c>
      <c r="L1393" s="2">
        <v>986</v>
      </c>
      <c r="M1393" s="2">
        <v>1351</v>
      </c>
      <c r="N1393" s="2">
        <v>1407</v>
      </c>
    </row>
    <row r="1394" spans="1:14">
      <c r="A1394" s="2" t="s">
        <v>4380</v>
      </c>
      <c r="B1394" s="2" t="s">
        <v>4381</v>
      </c>
      <c r="C1394" s="2" t="s">
        <v>4411</v>
      </c>
      <c r="D1394" s="2" t="s">
        <v>4412</v>
      </c>
      <c r="E1394" s="2" t="s">
        <v>4490</v>
      </c>
      <c r="F1394" s="2" t="s">
        <v>80</v>
      </c>
      <c r="G1394" s="2" t="s">
        <v>4414</v>
      </c>
      <c r="H1394" s="2" t="s">
        <v>4491</v>
      </c>
      <c r="I1394" s="2">
        <v>390</v>
      </c>
      <c r="J1394" s="2">
        <v>730</v>
      </c>
      <c r="K1394" s="2">
        <v>786</v>
      </c>
      <c r="L1394" s="2">
        <v>986</v>
      </c>
      <c r="M1394" s="2">
        <v>1351</v>
      </c>
      <c r="N1394" s="2">
        <v>1407</v>
      </c>
    </row>
    <row r="1395" spans="1:14">
      <c r="A1395" s="2" t="s">
        <v>4380</v>
      </c>
      <c r="B1395" s="2" t="s">
        <v>4381</v>
      </c>
      <c r="C1395" s="2" t="s">
        <v>4411</v>
      </c>
      <c r="D1395" s="2" t="s">
        <v>4412</v>
      </c>
      <c r="E1395" s="2" t="s">
        <v>4492</v>
      </c>
      <c r="F1395" s="2" t="s">
        <v>80</v>
      </c>
      <c r="G1395" s="2" t="s">
        <v>4414</v>
      </c>
      <c r="H1395" s="2" t="s">
        <v>4493</v>
      </c>
      <c r="I1395" s="2">
        <v>715</v>
      </c>
      <c r="J1395" s="2">
        <v>730</v>
      </c>
      <c r="K1395" s="2">
        <v>786</v>
      </c>
      <c r="L1395" s="2">
        <v>986</v>
      </c>
      <c r="M1395" s="2">
        <v>1351</v>
      </c>
      <c r="N1395" s="2">
        <v>1407</v>
      </c>
    </row>
    <row r="1396" spans="1:14">
      <c r="A1396" s="2" t="s">
        <v>4380</v>
      </c>
      <c r="B1396" s="2" t="s">
        <v>4381</v>
      </c>
      <c r="C1396" s="2" t="s">
        <v>4411</v>
      </c>
      <c r="D1396" s="2" t="s">
        <v>4412</v>
      </c>
      <c r="E1396" s="2" t="s">
        <v>4494</v>
      </c>
      <c r="F1396" s="2" t="s">
        <v>80</v>
      </c>
      <c r="G1396" s="2" t="s">
        <v>4414</v>
      </c>
      <c r="H1396" s="2" t="s">
        <v>4495</v>
      </c>
      <c r="I1396" s="2">
        <v>15</v>
      </c>
      <c r="J1396" s="2">
        <v>730</v>
      </c>
      <c r="K1396" s="2">
        <v>786</v>
      </c>
      <c r="L1396" s="2">
        <v>986</v>
      </c>
      <c r="M1396" s="2">
        <v>1351</v>
      </c>
      <c r="N1396" s="2">
        <v>1407</v>
      </c>
    </row>
    <row r="1397" spans="1:14">
      <c r="A1397" s="2" t="s">
        <v>4380</v>
      </c>
      <c r="B1397" s="2" t="s">
        <v>4381</v>
      </c>
      <c r="C1397" s="2" t="s">
        <v>4411</v>
      </c>
      <c r="D1397" s="2" t="s">
        <v>4412</v>
      </c>
      <c r="E1397" s="2" t="s">
        <v>4496</v>
      </c>
      <c r="F1397" s="2" t="s">
        <v>80</v>
      </c>
      <c r="G1397" s="2" t="s">
        <v>4414</v>
      </c>
      <c r="H1397" s="2" t="s">
        <v>4497</v>
      </c>
      <c r="I1397" s="2">
        <v>4</v>
      </c>
      <c r="J1397" s="2">
        <v>730</v>
      </c>
      <c r="K1397" s="2">
        <v>786</v>
      </c>
      <c r="L1397" s="2">
        <v>986</v>
      </c>
      <c r="M1397" s="2">
        <v>1351</v>
      </c>
      <c r="N1397" s="2">
        <v>1407</v>
      </c>
    </row>
    <row r="1398" spans="1:14">
      <c r="A1398" s="2" t="s">
        <v>4380</v>
      </c>
      <c r="B1398" s="2" t="s">
        <v>4381</v>
      </c>
      <c r="C1398" s="2" t="s">
        <v>4411</v>
      </c>
      <c r="D1398" s="2" t="s">
        <v>4412</v>
      </c>
      <c r="E1398" s="2" t="s">
        <v>4498</v>
      </c>
      <c r="F1398" s="2" t="s">
        <v>80</v>
      </c>
      <c r="G1398" s="2" t="s">
        <v>4414</v>
      </c>
      <c r="H1398" s="2" t="s">
        <v>4499</v>
      </c>
      <c r="I1398" s="2">
        <v>405</v>
      </c>
      <c r="J1398" s="2">
        <v>730</v>
      </c>
      <c r="K1398" s="2">
        <v>786</v>
      </c>
      <c r="L1398" s="2">
        <v>986</v>
      </c>
      <c r="M1398" s="2">
        <v>1351</v>
      </c>
      <c r="N1398" s="2">
        <v>1407</v>
      </c>
    </row>
    <row r="1399" spans="1:14">
      <c r="A1399" s="2" t="s">
        <v>4380</v>
      </c>
      <c r="B1399" s="2" t="s">
        <v>4381</v>
      </c>
      <c r="C1399" s="2" t="s">
        <v>4411</v>
      </c>
      <c r="D1399" s="2" t="s">
        <v>4412</v>
      </c>
      <c r="E1399" s="2" t="s">
        <v>4500</v>
      </c>
      <c r="F1399" s="2" t="s">
        <v>80</v>
      </c>
      <c r="G1399" s="2" t="s">
        <v>4414</v>
      </c>
      <c r="H1399" s="2" t="s">
        <v>4501</v>
      </c>
      <c r="I1399" s="2">
        <v>465</v>
      </c>
      <c r="J1399" s="2">
        <v>730</v>
      </c>
      <c r="K1399" s="2">
        <v>786</v>
      </c>
      <c r="L1399" s="2">
        <v>986</v>
      </c>
      <c r="M1399" s="2">
        <v>1351</v>
      </c>
      <c r="N1399" s="2">
        <v>1407</v>
      </c>
    </row>
    <row r="1400" spans="1:14">
      <c r="A1400" s="2" t="s">
        <v>4380</v>
      </c>
      <c r="B1400" s="2" t="s">
        <v>4381</v>
      </c>
      <c r="C1400" s="2" t="s">
        <v>4411</v>
      </c>
      <c r="D1400" s="2" t="s">
        <v>4412</v>
      </c>
      <c r="E1400" s="2" t="s">
        <v>4502</v>
      </c>
      <c r="F1400" s="2" t="s">
        <v>80</v>
      </c>
      <c r="G1400" s="2" t="s">
        <v>4414</v>
      </c>
      <c r="H1400" s="2" t="s">
        <v>4503</v>
      </c>
      <c r="I1400" s="2">
        <v>505</v>
      </c>
      <c r="J1400" s="2">
        <v>730</v>
      </c>
      <c r="K1400" s="2">
        <v>786</v>
      </c>
      <c r="L1400" s="2">
        <v>986</v>
      </c>
      <c r="M1400" s="2">
        <v>1351</v>
      </c>
      <c r="N1400" s="2">
        <v>1407</v>
      </c>
    </row>
    <row r="1401" spans="1:14">
      <c r="A1401" s="2" t="s">
        <v>4380</v>
      </c>
      <c r="B1401" s="2" t="s">
        <v>4381</v>
      </c>
      <c r="C1401" s="2" t="s">
        <v>4411</v>
      </c>
      <c r="D1401" s="2" t="s">
        <v>4412</v>
      </c>
      <c r="E1401" s="2" t="s">
        <v>4504</v>
      </c>
      <c r="F1401" s="2" t="s">
        <v>80</v>
      </c>
      <c r="G1401" s="2" t="s">
        <v>4414</v>
      </c>
      <c r="H1401" s="2" t="s">
        <v>4505</v>
      </c>
      <c r="I1401" s="2">
        <v>20</v>
      </c>
      <c r="J1401" s="2">
        <v>730</v>
      </c>
      <c r="K1401" s="2">
        <v>786</v>
      </c>
      <c r="L1401" s="2">
        <v>986</v>
      </c>
      <c r="M1401" s="2">
        <v>1351</v>
      </c>
      <c r="N1401" s="2">
        <v>1407</v>
      </c>
    </row>
    <row r="1402" spans="1:14">
      <c r="A1402" s="2" t="s">
        <v>4380</v>
      </c>
      <c r="B1402" s="2" t="s">
        <v>4381</v>
      </c>
      <c r="C1402" s="2" t="s">
        <v>4411</v>
      </c>
      <c r="D1402" s="2" t="s">
        <v>4412</v>
      </c>
      <c r="E1402" s="2" t="s">
        <v>4506</v>
      </c>
      <c r="F1402" s="2" t="s">
        <v>80</v>
      </c>
      <c r="G1402" s="2" t="s">
        <v>4414</v>
      </c>
      <c r="H1402" s="2" t="s">
        <v>4507</v>
      </c>
      <c r="I1402" s="2">
        <v>655</v>
      </c>
      <c r="J1402" s="2">
        <v>730</v>
      </c>
      <c r="K1402" s="2">
        <v>786</v>
      </c>
      <c r="L1402" s="2">
        <v>986</v>
      </c>
      <c r="M1402" s="2">
        <v>1351</v>
      </c>
      <c r="N1402" s="2">
        <v>1407</v>
      </c>
    </row>
    <row r="1403" spans="1:14">
      <c r="A1403" s="2" t="s">
        <v>4380</v>
      </c>
      <c r="B1403" s="2" t="s">
        <v>4381</v>
      </c>
      <c r="C1403" s="2" t="s">
        <v>4411</v>
      </c>
      <c r="D1403" s="2" t="s">
        <v>4412</v>
      </c>
      <c r="E1403" s="2" t="s">
        <v>4508</v>
      </c>
      <c r="F1403" s="2" t="s">
        <v>80</v>
      </c>
      <c r="G1403" s="2" t="s">
        <v>4414</v>
      </c>
      <c r="H1403" s="2" t="s">
        <v>4509</v>
      </c>
      <c r="I1403" s="2">
        <v>105</v>
      </c>
      <c r="J1403" s="2">
        <v>730</v>
      </c>
      <c r="K1403" s="2">
        <v>786</v>
      </c>
      <c r="L1403" s="2">
        <v>986</v>
      </c>
      <c r="M1403" s="2">
        <v>1351</v>
      </c>
      <c r="N1403" s="2">
        <v>1407</v>
      </c>
    </row>
    <row r="1404" spans="1:14">
      <c r="A1404" s="2" t="s">
        <v>4380</v>
      </c>
      <c r="B1404" s="2" t="s">
        <v>4381</v>
      </c>
      <c r="C1404" s="2" t="s">
        <v>4411</v>
      </c>
      <c r="D1404" s="2" t="s">
        <v>4412</v>
      </c>
      <c r="E1404" s="2" t="s">
        <v>4510</v>
      </c>
      <c r="F1404" s="2" t="s">
        <v>80</v>
      </c>
      <c r="G1404" s="2" t="s">
        <v>4414</v>
      </c>
      <c r="H1404" s="2" t="s">
        <v>4511</v>
      </c>
      <c r="I1404" s="2">
        <v>0</v>
      </c>
      <c r="J1404" s="2">
        <v>730</v>
      </c>
      <c r="K1404" s="2">
        <v>786</v>
      </c>
      <c r="L1404" s="2">
        <v>986</v>
      </c>
      <c r="M1404" s="2">
        <v>1351</v>
      </c>
      <c r="N1404" s="2">
        <v>1407</v>
      </c>
    </row>
    <row r="1405" spans="1:14">
      <c r="A1405" s="2" t="s">
        <v>4380</v>
      </c>
      <c r="B1405" s="2" t="s">
        <v>4381</v>
      </c>
      <c r="C1405" s="2" t="s">
        <v>4411</v>
      </c>
      <c r="D1405" s="2" t="s">
        <v>4412</v>
      </c>
      <c r="E1405" s="2" t="s">
        <v>4512</v>
      </c>
      <c r="F1405" s="2" t="s">
        <v>80</v>
      </c>
      <c r="G1405" s="2" t="s">
        <v>4414</v>
      </c>
      <c r="H1405" s="2" t="s">
        <v>4513</v>
      </c>
      <c r="I1405" s="2">
        <v>325</v>
      </c>
      <c r="J1405" s="2">
        <v>730</v>
      </c>
      <c r="K1405" s="2">
        <v>786</v>
      </c>
      <c r="L1405" s="2">
        <v>986</v>
      </c>
      <c r="M1405" s="2">
        <v>1351</v>
      </c>
      <c r="N1405" s="2">
        <v>1407</v>
      </c>
    </row>
    <row r="1406" spans="1:14">
      <c r="A1406" s="2" t="s">
        <v>4380</v>
      </c>
      <c r="B1406" s="2" t="s">
        <v>4381</v>
      </c>
      <c r="C1406" s="2" t="s">
        <v>4411</v>
      </c>
      <c r="D1406" s="2" t="s">
        <v>4412</v>
      </c>
      <c r="E1406" s="2" t="s">
        <v>4514</v>
      </c>
      <c r="F1406" s="2" t="s">
        <v>80</v>
      </c>
      <c r="G1406" s="2" t="s">
        <v>4414</v>
      </c>
      <c r="H1406" s="2" t="s">
        <v>4515</v>
      </c>
      <c r="I1406" s="2">
        <v>395</v>
      </c>
      <c r="J1406" s="2">
        <v>730</v>
      </c>
      <c r="K1406" s="2">
        <v>786</v>
      </c>
      <c r="L1406" s="2">
        <v>986</v>
      </c>
      <c r="M1406" s="2">
        <v>1351</v>
      </c>
      <c r="N1406" s="2">
        <v>1407</v>
      </c>
    </row>
    <row r="1407" spans="1:14">
      <c r="A1407" s="2" t="s">
        <v>4380</v>
      </c>
      <c r="B1407" s="2" t="s">
        <v>4381</v>
      </c>
      <c r="C1407" s="2" t="s">
        <v>4411</v>
      </c>
      <c r="D1407" s="2" t="s">
        <v>4412</v>
      </c>
      <c r="E1407" s="2" t="s">
        <v>4516</v>
      </c>
      <c r="F1407" s="2" t="s">
        <v>80</v>
      </c>
      <c r="G1407" s="2" t="s">
        <v>4414</v>
      </c>
      <c r="H1407" s="2" t="s">
        <v>4517</v>
      </c>
      <c r="I1407" s="2">
        <v>8770</v>
      </c>
      <c r="J1407" s="2">
        <v>730</v>
      </c>
      <c r="K1407" s="2">
        <v>786</v>
      </c>
      <c r="L1407" s="2">
        <v>986</v>
      </c>
      <c r="M1407" s="2">
        <v>1351</v>
      </c>
      <c r="N1407" s="2">
        <v>1407</v>
      </c>
    </row>
    <row r="1408" spans="1:14">
      <c r="A1408" s="2" t="s">
        <v>4380</v>
      </c>
      <c r="B1408" s="2" t="s">
        <v>4381</v>
      </c>
      <c r="C1408" s="2" t="s">
        <v>4411</v>
      </c>
      <c r="D1408" s="2" t="s">
        <v>4412</v>
      </c>
      <c r="E1408" s="2" t="s">
        <v>4518</v>
      </c>
      <c r="F1408" s="2" t="s">
        <v>80</v>
      </c>
      <c r="G1408" s="2" t="s">
        <v>4414</v>
      </c>
      <c r="H1408" s="2" t="s">
        <v>4519</v>
      </c>
      <c r="I1408" s="2">
        <v>120</v>
      </c>
      <c r="J1408" s="2">
        <v>730</v>
      </c>
      <c r="K1408" s="2">
        <v>786</v>
      </c>
      <c r="L1408" s="2">
        <v>986</v>
      </c>
      <c r="M1408" s="2">
        <v>1351</v>
      </c>
      <c r="N1408" s="2">
        <v>1407</v>
      </c>
    </row>
    <row r="1409" spans="1:14">
      <c r="A1409" s="2" t="s">
        <v>4380</v>
      </c>
      <c r="B1409" s="2" t="s">
        <v>4381</v>
      </c>
      <c r="C1409" s="2" t="s">
        <v>4411</v>
      </c>
      <c r="D1409" s="2" t="s">
        <v>4412</v>
      </c>
      <c r="E1409" s="2" t="s">
        <v>4520</v>
      </c>
      <c r="F1409" s="2" t="s">
        <v>80</v>
      </c>
      <c r="G1409" s="2" t="s">
        <v>4414</v>
      </c>
      <c r="H1409" s="2" t="s">
        <v>4521</v>
      </c>
      <c r="I1409" s="2">
        <v>885</v>
      </c>
      <c r="J1409" s="2">
        <v>730</v>
      </c>
      <c r="K1409" s="2">
        <v>786</v>
      </c>
      <c r="L1409" s="2">
        <v>986</v>
      </c>
      <c r="M1409" s="2">
        <v>1351</v>
      </c>
      <c r="N1409" s="2">
        <v>1407</v>
      </c>
    </row>
    <row r="1410" spans="1:14">
      <c r="A1410" s="2" t="s">
        <v>4380</v>
      </c>
      <c r="B1410" s="2" t="s">
        <v>4381</v>
      </c>
      <c r="C1410" s="2" t="s">
        <v>4411</v>
      </c>
      <c r="D1410" s="2" t="s">
        <v>4412</v>
      </c>
      <c r="E1410" s="2" t="s">
        <v>4522</v>
      </c>
      <c r="F1410" s="2" t="s">
        <v>80</v>
      </c>
      <c r="G1410" s="2" t="s">
        <v>4414</v>
      </c>
      <c r="H1410" s="2" t="s">
        <v>4523</v>
      </c>
      <c r="I1410" s="2">
        <v>395</v>
      </c>
      <c r="J1410" s="2">
        <v>730</v>
      </c>
      <c r="K1410" s="2">
        <v>786</v>
      </c>
      <c r="L1410" s="2">
        <v>986</v>
      </c>
      <c r="M1410" s="2">
        <v>1351</v>
      </c>
      <c r="N1410" s="2">
        <v>1407</v>
      </c>
    </row>
    <row r="1411" spans="1:14">
      <c r="A1411" s="2" t="s">
        <v>4380</v>
      </c>
      <c r="B1411" s="2" t="s">
        <v>4381</v>
      </c>
      <c r="C1411" s="2" t="s">
        <v>4411</v>
      </c>
      <c r="D1411" s="2" t="s">
        <v>4412</v>
      </c>
      <c r="E1411" s="2" t="s">
        <v>4524</v>
      </c>
      <c r="F1411" s="2" t="s">
        <v>80</v>
      </c>
      <c r="G1411" s="2" t="s">
        <v>4414</v>
      </c>
      <c r="H1411" s="2" t="s">
        <v>4525</v>
      </c>
      <c r="I1411" s="2">
        <v>200</v>
      </c>
      <c r="J1411" s="2">
        <v>730</v>
      </c>
      <c r="K1411" s="2">
        <v>786</v>
      </c>
      <c r="L1411" s="2">
        <v>986</v>
      </c>
      <c r="M1411" s="2">
        <v>1351</v>
      </c>
      <c r="N1411" s="2">
        <v>1407</v>
      </c>
    </row>
    <row r="1412" spans="1:14">
      <c r="A1412" s="2" t="s">
        <v>4380</v>
      </c>
      <c r="B1412" s="2" t="s">
        <v>4381</v>
      </c>
      <c r="C1412" s="2" t="s">
        <v>4411</v>
      </c>
      <c r="D1412" s="2" t="s">
        <v>4412</v>
      </c>
      <c r="E1412" s="2" t="s">
        <v>1252</v>
      </c>
      <c r="F1412" s="2" t="s">
        <v>80</v>
      </c>
      <c r="G1412" s="2" t="s">
        <v>4414</v>
      </c>
      <c r="H1412" s="2" t="s">
        <v>4526</v>
      </c>
      <c r="I1412" s="2">
        <v>920</v>
      </c>
      <c r="J1412" s="2">
        <v>730</v>
      </c>
      <c r="K1412" s="2">
        <v>786</v>
      </c>
      <c r="L1412" s="2">
        <v>986</v>
      </c>
      <c r="M1412" s="2">
        <v>1351</v>
      </c>
      <c r="N1412" s="2">
        <v>1407</v>
      </c>
    </row>
    <row r="1413" spans="1:14">
      <c r="A1413" s="2" t="s">
        <v>4380</v>
      </c>
      <c r="B1413" s="2" t="s">
        <v>4381</v>
      </c>
      <c r="C1413" s="2" t="s">
        <v>4411</v>
      </c>
      <c r="D1413" s="2" t="s">
        <v>4412</v>
      </c>
      <c r="E1413" s="2" t="s">
        <v>4527</v>
      </c>
      <c r="F1413" s="2" t="s">
        <v>80</v>
      </c>
      <c r="G1413" s="2" t="s">
        <v>4414</v>
      </c>
      <c r="H1413" s="2" t="s">
        <v>4528</v>
      </c>
      <c r="I1413" s="2">
        <v>450</v>
      </c>
      <c r="J1413" s="2">
        <v>730</v>
      </c>
      <c r="K1413" s="2">
        <v>786</v>
      </c>
      <c r="L1413" s="2">
        <v>986</v>
      </c>
      <c r="M1413" s="2">
        <v>1351</v>
      </c>
      <c r="N1413" s="2">
        <v>1407</v>
      </c>
    </row>
    <row r="1414" spans="1:14">
      <c r="A1414" s="2" t="s">
        <v>4380</v>
      </c>
      <c r="B1414" s="2" t="s">
        <v>4381</v>
      </c>
      <c r="C1414" s="2" t="s">
        <v>4411</v>
      </c>
      <c r="D1414" s="2" t="s">
        <v>4412</v>
      </c>
      <c r="E1414" s="2" t="s">
        <v>4529</v>
      </c>
      <c r="F1414" s="2" t="s">
        <v>80</v>
      </c>
      <c r="G1414" s="2" t="s">
        <v>4414</v>
      </c>
      <c r="H1414" s="2" t="s">
        <v>4530</v>
      </c>
      <c r="I1414" s="2">
        <v>785</v>
      </c>
      <c r="J1414" s="2">
        <v>730</v>
      </c>
      <c r="K1414" s="2">
        <v>786</v>
      </c>
      <c r="L1414" s="2">
        <v>986</v>
      </c>
      <c r="M1414" s="2">
        <v>1351</v>
      </c>
      <c r="N1414" s="2">
        <v>1407</v>
      </c>
    </row>
    <row r="1415" spans="1:14">
      <c r="A1415" s="2" t="s">
        <v>4380</v>
      </c>
      <c r="B1415" s="2" t="s">
        <v>4381</v>
      </c>
      <c r="C1415" s="2" t="s">
        <v>4411</v>
      </c>
      <c r="D1415" s="2" t="s">
        <v>4412</v>
      </c>
      <c r="E1415" s="2" t="s">
        <v>4531</v>
      </c>
      <c r="F1415" s="2" t="s">
        <v>80</v>
      </c>
      <c r="G1415" s="2" t="s">
        <v>4414</v>
      </c>
      <c r="H1415" s="2" t="s">
        <v>4532</v>
      </c>
      <c r="I1415" s="2">
        <v>510</v>
      </c>
      <c r="J1415" s="2">
        <v>730</v>
      </c>
      <c r="K1415" s="2">
        <v>786</v>
      </c>
      <c r="L1415" s="2">
        <v>986</v>
      </c>
      <c r="M1415" s="2">
        <v>1351</v>
      </c>
      <c r="N1415" s="2">
        <v>1407</v>
      </c>
    </row>
    <row r="1416" spans="1:14">
      <c r="A1416" s="2" t="s">
        <v>4380</v>
      </c>
      <c r="B1416" s="2" t="s">
        <v>4381</v>
      </c>
      <c r="C1416" s="2" t="s">
        <v>4411</v>
      </c>
      <c r="D1416" s="2" t="s">
        <v>4412</v>
      </c>
      <c r="E1416" s="2" t="s">
        <v>4533</v>
      </c>
      <c r="F1416" s="2" t="s">
        <v>80</v>
      </c>
      <c r="G1416" s="2" t="s">
        <v>4414</v>
      </c>
      <c r="H1416" s="2" t="s">
        <v>4534</v>
      </c>
      <c r="I1416" s="2">
        <v>215</v>
      </c>
      <c r="J1416" s="2">
        <v>730</v>
      </c>
      <c r="K1416" s="2">
        <v>786</v>
      </c>
      <c r="L1416" s="2">
        <v>986</v>
      </c>
      <c r="M1416" s="2">
        <v>1351</v>
      </c>
      <c r="N1416" s="2">
        <v>1407</v>
      </c>
    </row>
    <row r="1417" spans="1:14">
      <c r="A1417" s="2" t="s">
        <v>4380</v>
      </c>
      <c r="B1417" s="2" t="s">
        <v>4381</v>
      </c>
      <c r="C1417" s="2" t="s">
        <v>4411</v>
      </c>
      <c r="D1417" s="2" t="s">
        <v>4412</v>
      </c>
      <c r="E1417" s="2" t="s">
        <v>4535</v>
      </c>
      <c r="F1417" s="2" t="s">
        <v>80</v>
      </c>
      <c r="G1417" s="2" t="s">
        <v>4414</v>
      </c>
      <c r="H1417" s="2" t="s">
        <v>4536</v>
      </c>
      <c r="I1417" s="2">
        <v>2005</v>
      </c>
      <c r="J1417" s="2">
        <v>730</v>
      </c>
      <c r="K1417" s="2">
        <v>786</v>
      </c>
      <c r="L1417" s="2">
        <v>986</v>
      </c>
      <c r="M1417" s="2">
        <v>1351</v>
      </c>
      <c r="N1417" s="2">
        <v>1407</v>
      </c>
    </row>
    <row r="1418" spans="1:14">
      <c r="A1418" s="2" t="s">
        <v>4380</v>
      </c>
      <c r="B1418" s="2" t="s">
        <v>4381</v>
      </c>
      <c r="C1418" s="2" t="s">
        <v>4411</v>
      </c>
      <c r="D1418" s="2" t="s">
        <v>4412</v>
      </c>
      <c r="E1418" s="2" t="s">
        <v>4537</v>
      </c>
      <c r="F1418" s="2" t="s">
        <v>80</v>
      </c>
      <c r="G1418" s="2" t="s">
        <v>4414</v>
      </c>
      <c r="H1418" s="2" t="s">
        <v>4538</v>
      </c>
      <c r="I1418" s="2">
        <v>270</v>
      </c>
      <c r="J1418" s="2">
        <v>730</v>
      </c>
      <c r="K1418" s="2">
        <v>786</v>
      </c>
      <c r="L1418" s="2">
        <v>986</v>
      </c>
      <c r="M1418" s="2">
        <v>1351</v>
      </c>
      <c r="N1418" s="2">
        <v>1407</v>
      </c>
    </row>
    <row r="1419" spans="1:14">
      <c r="A1419" s="2" t="s">
        <v>4380</v>
      </c>
      <c r="B1419" s="2" t="s">
        <v>4381</v>
      </c>
      <c r="C1419" s="2" t="s">
        <v>4411</v>
      </c>
      <c r="D1419" s="2" t="s">
        <v>4412</v>
      </c>
      <c r="E1419" s="2" t="s">
        <v>4539</v>
      </c>
      <c r="F1419" s="2" t="s">
        <v>80</v>
      </c>
      <c r="G1419" s="2" t="s">
        <v>4414</v>
      </c>
      <c r="H1419" s="2" t="s">
        <v>4540</v>
      </c>
      <c r="I1419" s="2">
        <v>515</v>
      </c>
      <c r="J1419" s="2">
        <v>730</v>
      </c>
      <c r="K1419" s="2">
        <v>786</v>
      </c>
      <c r="L1419" s="2">
        <v>986</v>
      </c>
      <c r="M1419" s="2">
        <v>1351</v>
      </c>
      <c r="N1419" s="2">
        <v>1407</v>
      </c>
    </row>
    <row r="1420" spans="1:14">
      <c r="A1420" s="2" t="s">
        <v>4380</v>
      </c>
      <c r="B1420" s="2" t="s">
        <v>4381</v>
      </c>
      <c r="C1420" s="2" t="s">
        <v>4411</v>
      </c>
      <c r="D1420" s="2" t="s">
        <v>4412</v>
      </c>
      <c r="E1420" s="2" t="s">
        <v>4541</v>
      </c>
      <c r="F1420" s="2" t="s">
        <v>80</v>
      </c>
      <c r="G1420" s="2" t="s">
        <v>4414</v>
      </c>
      <c r="H1420" s="2" t="s">
        <v>4542</v>
      </c>
      <c r="I1420" s="2">
        <v>1355</v>
      </c>
      <c r="J1420" s="2">
        <v>730</v>
      </c>
      <c r="K1420" s="2">
        <v>786</v>
      </c>
      <c r="L1420" s="2">
        <v>986</v>
      </c>
      <c r="M1420" s="2">
        <v>1351</v>
      </c>
      <c r="N1420" s="2">
        <v>1407</v>
      </c>
    </row>
    <row r="1421" spans="1:14">
      <c r="A1421" s="2" t="s">
        <v>4380</v>
      </c>
      <c r="B1421" s="2" t="s">
        <v>4381</v>
      </c>
      <c r="C1421" s="2" t="s">
        <v>4411</v>
      </c>
      <c r="D1421" s="2" t="s">
        <v>4412</v>
      </c>
      <c r="E1421" s="2" t="s">
        <v>4543</v>
      </c>
      <c r="F1421" s="2" t="s">
        <v>80</v>
      </c>
      <c r="G1421" s="2" t="s">
        <v>4414</v>
      </c>
      <c r="H1421" s="2" t="s">
        <v>4544</v>
      </c>
      <c r="I1421" s="2">
        <v>490</v>
      </c>
      <c r="J1421" s="2">
        <v>730</v>
      </c>
      <c r="K1421" s="2">
        <v>786</v>
      </c>
      <c r="L1421" s="2">
        <v>986</v>
      </c>
      <c r="M1421" s="2">
        <v>1351</v>
      </c>
      <c r="N1421" s="2">
        <v>1407</v>
      </c>
    </row>
    <row r="1422" spans="1:14">
      <c r="A1422" s="2" t="s">
        <v>4380</v>
      </c>
      <c r="B1422" s="2" t="s">
        <v>4381</v>
      </c>
      <c r="C1422" s="2" t="s">
        <v>4411</v>
      </c>
      <c r="D1422" s="2" t="s">
        <v>4412</v>
      </c>
      <c r="E1422" s="2" t="s">
        <v>4545</v>
      </c>
      <c r="F1422" s="2" t="s">
        <v>80</v>
      </c>
      <c r="G1422" s="2" t="s">
        <v>4414</v>
      </c>
      <c r="H1422" s="2" t="s">
        <v>4546</v>
      </c>
      <c r="I1422" s="2">
        <v>105</v>
      </c>
      <c r="J1422" s="2">
        <v>730</v>
      </c>
      <c r="K1422" s="2">
        <v>786</v>
      </c>
      <c r="L1422" s="2">
        <v>986</v>
      </c>
      <c r="M1422" s="2">
        <v>1351</v>
      </c>
      <c r="N1422" s="2">
        <v>1407</v>
      </c>
    </row>
    <row r="1423" spans="1:14">
      <c r="A1423" s="2" t="s">
        <v>4380</v>
      </c>
      <c r="B1423" s="2" t="s">
        <v>4381</v>
      </c>
      <c r="C1423" s="2" t="s">
        <v>4411</v>
      </c>
      <c r="D1423" s="2" t="s">
        <v>4412</v>
      </c>
      <c r="E1423" s="2" t="s">
        <v>1260</v>
      </c>
      <c r="F1423" s="2" t="s">
        <v>80</v>
      </c>
      <c r="G1423" s="2" t="s">
        <v>4414</v>
      </c>
      <c r="H1423" s="2" t="s">
        <v>4547</v>
      </c>
      <c r="I1423" s="2">
        <v>280</v>
      </c>
      <c r="J1423" s="2">
        <v>730</v>
      </c>
      <c r="K1423" s="2">
        <v>786</v>
      </c>
      <c r="L1423" s="2">
        <v>986</v>
      </c>
      <c r="M1423" s="2">
        <v>1351</v>
      </c>
      <c r="N1423" s="2">
        <v>1407</v>
      </c>
    </row>
    <row r="1424" spans="1:14">
      <c r="A1424" s="2" t="s">
        <v>4380</v>
      </c>
      <c r="B1424" s="2" t="s">
        <v>4381</v>
      </c>
      <c r="C1424" s="2" t="s">
        <v>4411</v>
      </c>
      <c r="D1424" s="2" t="s">
        <v>4412</v>
      </c>
      <c r="E1424" s="2" t="s">
        <v>4548</v>
      </c>
      <c r="F1424" s="2" t="s">
        <v>80</v>
      </c>
      <c r="G1424" s="2" t="s">
        <v>4414</v>
      </c>
      <c r="H1424" s="2" t="s">
        <v>4549</v>
      </c>
      <c r="I1424" s="2">
        <v>270</v>
      </c>
      <c r="J1424" s="2">
        <v>730</v>
      </c>
      <c r="K1424" s="2">
        <v>786</v>
      </c>
      <c r="L1424" s="2">
        <v>986</v>
      </c>
      <c r="M1424" s="2">
        <v>1351</v>
      </c>
      <c r="N1424" s="2">
        <v>1407</v>
      </c>
    </row>
    <row r="1425" spans="1:14">
      <c r="A1425" s="2" t="s">
        <v>4380</v>
      </c>
      <c r="B1425" s="2" t="s">
        <v>4381</v>
      </c>
      <c r="C1425" s="2" t="s">
        <v>4411</v>
      </c>
      <c r="D1425" s="2" t="s">
        <v>4412</v>
      </c>
      <c r="E1425" s="2" t="s">
        <v>4550</v>
      </c>
      <c r="F1425" s="2" t="s">
        <v>80</v>
      </c>
      <c r="G1425" s="2" t="s">
        <v>4414</v>
      </c>
      <c r="H1425" s="2" t="s">
        <v>4551</v>
      </c>
      <c r="I1425" s="2">
        <v>1210</v>
      </c>
      <c r="J1425" s="2">
        <v>730</v>
      </c>
      <c r="K1425" s="2">
        <v>786</v>
      </c>
      <c r="L1425" s="2">
        <v>986</v>
      </c>
      <c r="M1425" s="2">
        <v>1351</v>
      </c>
      <c r="N1425" s="2">
        <v>1407</v>
      </c>
    </row>
    <row r="1426" spans="1:14">
      <c r="A1426" s="2" t="s">
        <v>4380</v>
      </c>
      <c r="B1426" s="2" t="s">
        <v>4381</v>
      </c>
      <c r="C1426" s="2" t="s">
        <v>4552</v>
      </c>
      <c r="D1426" s="2" t="s">
        <v>2557</v>
      </c>
      <c r="E1426" s="2" t="s">
        <v>4553</v>
      </c>
      <c r="F1426" s="2" t="s">
        <v>71</v>
      </c>
      <c r="G1426" s="2" t="s">
        <v>4554</v>
      </c>
      <c r="H1426" s="2" t="s">
        <v>4555</v>
      </c>
      <c r="I1426" s="2">
        <v>1180</v>
      </c>
      <c r="J1426" s="2">
        <v>1197</v>
      </c>
      <c r="K1426" s="2">
        <v>1330</v>
      </c>
      <c r="L1426" s="2">
        <v>1745</v>
      </c>
      <c r="M1426" s="2">
        <v>2191</v>
      </c>
      <c r="N1426" s="2">
        <v>2667</v>
      </c>
    </row>
    <row r="1427" spans="1:14">
      <c r="A1427" s="2" t="s">
        <v>4380</v>
      </c>
      <c r="B1427" s="2" t="s">
        <v>4381</v>
      </c>
      <c r="C1427" s="2" t="s">
        <v>4552</v>
      </c>
      <c r="D1427" s="2" t="s">
        <v>2557</v>
      </c>
      <c r="E1427" s="2" t="s">
        <v>4556</v>
      </c>
      <c r="F1427" s="2" t="s">
        <v>71</v>
      </c>
      <c r="G1427" s="2" t="s">
        <v>4554</v>
      </c>
      <c r="H1427" s="2" t="s">
        <v>4557</v>
      </c>
      <c r="I1427" s="2">
        <v>5470</v>
      </c>
      <c r="J1427" s="2">
        <v>1197</v>
      </c>
      <c r="K1427" s="2">
        <v>1330</v>
      </c>
      <c r="L1427" s="2">
        <v>1745</v>
      </c>
      <c r="M1427" s="2">
        <v>2191</v>
      </c>
      <c r="N1427" s="2">
        <v>2667</v>
      </c>
    </row>
    <row r="1428" spans="1:14">
      <c r="A1428" s="2" t="s">
        <v>4380</v>
      </c>
      <c r="B1428" s="2" t="s">
        <v>4381</v>
      </c>
      <c r="C1428" s="2" t="s">
        <v>4552</v>
      </c>
      <c r="D1428" s="2" t="s">
        <v>2557</v>
      </c>
      <c r="E1428" s="2" t="s">
        <v>4558</v>
      </c>
      <c r="F1428" s="2" t="s">
        <v>71</v>
      </c>
      <c r="G1428" s="2" t="s">
        <v>4554</v>
      </c>
      <c r="H1428" s="2" t="s">
        <v>4559</v>
      </c>
      <c r="I1428" s="2">
        <v>21690</v>
      </c>
      <c r="J1428" s="2">
        <v>1197</v>
      </c>
      <c r="K1428" s="2">
        <v>1330</v>
      </c>
      <c r="L1428" s="2">
        <v>1745</v>
      </c>
      <c r="M1428" s="2">
        <v>2191</v>
      </c>
      <c r="N1428" s="2">
        <v>2667</v>
      </c>
    </row>
    <row r="1429" spans="1:14">
      <c r="A1429" s="2" t="s">
        <v>4380</v>
      </c>
      <c r="B1429" s="2" t="s">
        <v>4381</v>
      </c>
      <c r="C1429" s="2" t="s">
        <v>4560</v>
      </c>
      <c r="D1429" s="2" t="s">
        <v>2557</v>
      </c>
      <c r="E1429" s="2" t="s">
        <v>4561</v>
      </c>
      <c r="F1429" s="2" t="s">
        <v>71</v>
      </c>
      <c r="G1429" s="2" t="s">
        <v>4562</v>
      </c>
      <c r="H1429" s="2" t="s">
        <v>4563</v>
      </c>
      <c r="I1429" s="2">
        <v>9520</v>
      </c>
      <c r="J1429" s="2">
        <v>1379</v>
      </c>
      <c r="K1429" s="2">
        <v>1563</v>
      </c>
      <c r="L1429" s="2">
        <v>2011</v>
      </c>
      <c r="M1429" s="2">
        <v>2464</v>
      </c>
      <c r="N1429" s="2">
        <v>2763</v>
      </c>
    </row>
    <row r="1430" spans="1:14">
      <c r="A1430" s="2" t="s">
        <v>4380</v>
      </c>
      <c r="B1430" s="2" t="s">
        <v>4381</v>
      </c>
      <c r="C1430" s="2" t="s">
        <v>4560</v>
      </c>
      <c r="D1430" s="2" t="s">
        <v>2557</v>
      </c>
      <c r="E1430" s="2" t="s">
        <v>4564</v>
      </c>
      <c r="F1430" s="2" t="s">
        <v>71</v>
      </c>
      <c r="G1430" s="2" t="s">
        <v>4562</v>
      </c>
      <c r="H1430" s="2" t="s">
        <v>4565</v>
      </c>
      <c r="I1430" s="2">
        <v>3655</v>
      </c>
      <c r="J1430" s="2">
        <v>1379</v>
      </c>
      <c r="K1430" s="2">
        <v>1563</v>
      </c>
      <c r="L1430" s="2">
        <v>2011</v>
      </c>
      <c r="M1430" s="2">
        <v>2464</v>
      </c>
      <c r="N1430" s="2">
        <v>2763</v>
      </c>
    </row>
    <row r="1431" spans="1:14">
      <c r="A1431" s="2" t="s">
        <v>4380</v>
      </c>
      <c r="B1431" s="2" t="s">
        <v>4381</v>
      </c>
      <c r="C1431" s="2" t="s">
        <v>4560</v>
      </c>
      <c r="D1431" s="2" t="s">
        <v>2557</v>
      </c>
      <c r="E1431" s="2" t="s">
        <v>4566</v>
      </c>
      <c r="F1431" s="2" t="s">
        <v>71</v>
      </c>
      <c r="G1431" s="2" t="s">
        <v>4562</v>
      </c>
      <c r="H1431" s="2" t="s">
        <v>4567</v>
      </c>
      <c r="I1431" s="2">
        <v>595</v>
      </c>
      <c r="J1431" s="2">
        <v>1379</v>
      </c>
      <c r="K1431" s="2">
        <v>1563</v>
      </c>
      <c r="L1431" s="2">
        <v>2011</v>
      </c>
      <c r="M1431" s="2">
        <v>2464</v>
      </c>
      <c r="N1431" s="2">
        <v>2763</v>
      </c>
    </row>
    <row r="1432" spans="1:14">
      <c r="A1432" s="2" t="s">
        <v>4380</v>
      </c>
      <c r="B1432" s="2" t="s">
        <v>4381</v>
      </c>
      <c r="C1432" s="2" t="s">
        <v>4560</v>
      </c>
      <c r="D1432" s="2" t="s">
        <v>2557</v>
      </c>
      <c r="E1432" s="2" t="s">
        <v>4568</v>
      </c>
      <c r="F1432" s="2" t="s">
        <v>71</v>
      </c>
      <c r="G1432" s="2" t="s">
        <v>4562</v>
      </c>
      <c r="H1432" s="2" t="s">
        <v>4569</v>
      </c>
      <c r="I1432" s="2">
        <v>8445</v>
      </c>
      <c r="J1432" s="2">
        <v>1379</v>
      </c>
      <c r="K1432" s="2">
        <v>1563</v>
      </c>
      <c r="L1432" s="2">
        <v>2011</v>
      </c>
      <c r="M1432" s="2">
        <v>2464</v>
      </c>
      <c r="N1432" s="2">
        <v>2763</v>
      </c>
    </row>
    <row r="1433" spans="1:14">
      <c r="A1433" s="2" t="s">
        <v>4380</v>
      </c>
      <c r="B1433" s="2" t="s">
        <v>4381</v>
      </c>
      <c r="C1433" s="2" t="s">
        <v>4560</v>
      </c>
      <c r="D1433" s="2" t="s">
        <v>2557</v>
      </c>
      <c r="E1433" s="2" t="s">
        <v>4570</v>
      </c>
      <c r="F1433" s="2" t="s">
        <v>71</v>
      </c>
      <c r="G1433" s="2" t="s">
        <v>4562</v>
      </c>
      <c r="H1433" s="2" t="s">
        <v>4571</v>
      </c>
      <c r="I1433" s="2">
        <v>12505</v>
      </c>
      <c r="J1433" s="2">
        <v>1379</v>
      </c>
      <c r="K1433" s="2">
        <v>1563</v>
      </c>
      <c r="L1433" s="2">
        <v>2011</v>
      </c>
      <c r="M1433" s="2">
        <v>2464</v>
      </c>
      <c r="N1433" s="2">
        <v>2763</v>
      </c>
    </row>
    <row r="1434" spans="1:14">
      <c r="A1434" s="2" t="s">
        <v>4380</v>
      </c>
      <c r="B1434" s="2" t="s">
        <v>4381</v>
      </c>
      <c r="C1434" s="2" t="s">
        <v>4560</v>
      </c>
      <c r="D1434" s="2" t="s">
        <v>2557</v>
      </c>
      <c r="E1434" s="2" t="s">
        <v>4572</v>
      </c>
      <c r="F1434" s="2" t="s">
        <v>71</v>
      </c>
      <c r="G1434" s="2" t="s">
        <v>4562</v>
      </c>
      <c r="H1434" s="2" t="s">
        <v>4573</v>
      </c>
      <c r="I1434" s="2">
        <v>8700</v>
      </c>
      <c r="J1434" s="2">
        <v>1379</v>
      </c>
      <c r="K1434" s="2">
        <v>1563</v>
      </c>
      <c r="L1434" s="2">
        <v>2011</v>
      </c>
      <c r="M1434" s="2">
        <v>2464</v>
      </c>
      <c r="N1434" s="2">
        <v>2763</v>
      </c>
    </row>
    <row r="1435" spans="1:14">
      <c r="A1435" s="2" t="s">
        <v>4380</v>
      </c>
      <c r="B1435" s="2" t="s">
        <v>4381</v>
      </c>
      <c r="C1435" s="2" t="s">
        <v>4560</v>
      </c>
      <c r="D1435" s="2" t="s">
        <v>2557</v>
      </c>
      <c r="E1435" s="2" t="s">
        <v>4574</v>
      </c>
      <c r="F1435" s="2" t="s">
        <v>71</v>
      </c>
      <c r="G1435" s="2" t="s">
        <v>4562</v>
      </c>
      <c r="H1435" s="2" t="s">
        <v>4575</v>
      </c>
      <c r="I1435" s="2">
        <v>20</v>
      </c>
      <c r="J1435" s="2">
        <v>1379</v>
      </c>
      <c r="K1435" s="2">
        <v>1563</v>
      </c>
      <c r="L1435" s="2">
        <v>2011</v>
      </c>
      <c r="M1435" s="2">
        <v>2464</v>
      </c>
      <c r="N1435" s="2">
        <v>2763</v>
      </c>
    </row>
    <row r="1436" spans="1:14">
      <c r="A1436" s="2" t="s">
        <v>4380</v>
      </c>
      <c r="B1436" s="2" t="s">
        <v>4381</v>
      </c>
      <c r="C1436" s="2" t="s">
        <v>4560</v>
      </c>
      <c r="D1436" s="2" t="s">
        <v>2557</v>
      </c>
      <c r="E1436" s="2" t="s">
        <v>4576</v>
      </c>
      <c r="F1436" s="2" t="s">
        <v>71</v>
      </c>
      <c r="G1436" s="2" t="s">
        <v>4562</v>
      </c>
      <c r="H1436" s="2" t="s">
        <v>4577</v>
      </c>
      <c r="I1436" s="2">
        <v>18000</v>
      </c>
      <c r="J1436" s="2">
        <v>1379</v>
      </c>
      <c r="K1436" s="2">
        <v>1563</v>
      </c>
      <c r="L1436" s="2">
        <v>2011</v>
      </c>
      <c r="M1436" s="2">
        <v>2464</v>
      </c>
      <c r="N1436" s="2">
        <v>2763</v>
      </c>
    </row>
    <row r="1437" spans="1:14">
      <c r="A1437" s="2" t="s">
        <v>4380</v>
      </c>
      <c r="B1437" s="2" t="s">
        <v>4381</v>
      </c>
      <c r="C1437" s="2" t="s">
        <v>4560</v>
      </c>
      <c r="D1437" s="2" t="s">
        <v>2557</v>
      </c>
      <c r="E1437" s="2" t="s">
        <v>4578</v>
      </c>
      <c r="F1437" s="2" t="s">
        <v>71</v>
      </c>
      <c r="G1437" s="2" t="s">
        <v>4562</v>
      </c>
      <c r="H1437" s="2" t="s">
        <v>4579</v>
      </c>
      <c r="I1437" s="2">
        <v>8285</v>
      </c>
      <c r="J1437" s="2">
        <v>1379</v>
      </c>
      <c r="K1437" s="2">
        <v>1563</v>
      </c>
      <c r="L1437" s="2">
        <v>2011</v>
      </c>
      <c r="M1437" s="2">
        <v>2464</v>
      </c>
      <c r="N1437" s="2">
        <v>2763</v>
      </c>
    </row>
    <row r="1438" spans="1:14">
      <c r="A1438" s="2" t="s">
        <v>4380</v>
      </c>
      <c r="B1438" s="2" t="s">
        <v>4381</v>
      </c>
      <c r="C1438" s="2" t="s">
        <v>4552</v>
      </c>
      <c r="D1438" s="2" t="s">
        <v>2557</v>
      </c>
      <c r="E1438" s="2" t="s">
        <v>4580</v>
      </c>
      <c r="F1438" s="2" t="s">
        <v>71</v>
      </c>
      <c r="G1438" s="2" t="s">
        <v>4554</v>
      </c>
      <c r="H1438" s="2" t="s">
        <v>4581</v>
      </c>
      <c r="I1438" s="2">
        <v>5015</v>
      </c>
      <c r="J1438" s="2">
        <v>1197</v>
      </c>
      <c r="K1438" s="2">
        <v>1330</v>
      </c>
      <c r="L1438" s="2">
        <v>1745</v>
      </c>
      <c r="M1438" s="2">
        <v>2191</v>
      </c>
      <c r="N1438" s="2">
        <v>2667</v>
      </c>
    </row>
    <row r="1439" spans="1:14">
      <c r="A1439" s="2" t="s">
        <v>4380</v>
      </c>
      <c r="B1439" s="2" t="s">
        <v>4381</v>
      </c>
      <c r="C1439" s="2" t="s">
        <v>4552</v>
      </c>
      <c r="D1439" s="2" t="s">
        <v>2557</v>
      </c>
      <c r="E1439" s="2" t="s">
        <v>4582</v>
      </c>
      <c r="F1439" s="2" t="s">
        <v>71</v>
      </c>
      <c r="G1439" s="2" t="s">
        <v>4554</v>
      </c>
      <c r="H1439" s="2" t="s">
        <v>4583</v>
      </c>
      <c r="I1439" s="2">
        <v>2500</v>
      </c>
      <c r="J1439" s="2">
        <v>1197</v>
      </c>
      <c r="K1439" s="2">
        <v>1330</v>
      </c>
      <c r="L1439" s="2">
        <v>1745</v>
      </c>
      <c r="M1439" s="2">
        <v>2191</v>
      </c>
      <c r="N1439" s="2">
        <v>2667</v>
      </c>
    </row>
    <row r="1440" spans="1:14">
      <c r="A1440" s="2" t="s">
        <v>4380</v>
      </c>
      <c r="B1440" s="2" t="s">
        <v>4381</v>
      </c>
      <c r="C1440" s="2" t="s">
        <v>4560</v>
      </c>
      <c r="D1440" s="2" t="s">
        <v>2557</v>
      </c>
      <c r="E1440" s="2" t="s">
        <v>4584</v>
      </c>
      <c r="F1440" s="2" t="s">
        <v>71</v>
      </c>
      <c r="G1440" s="2" t="s">
        <v>4562</v>
      </c>
      <c r="H1440" s="2" t="s">
        <v>4585</v>
      </c>
      <c r="I1440" s="2">
        <v>280</v>
      </c>
      <c r="J1440" s="2">
        <v>1379</v>
      </c>
      <c r="K1440" s="2">
        <v>1563</v>
      </c>
      <c r="L1440" s="2">
        <v>2011</v>
      </c>
      <c r="M1440" s="2">
        <v>2464</v>
      </c>
      <c r="N1440" s="2">
        <v>2763</v>
      </c>
    </row>
    <row r="1441" spans="1:14">
      <c r="A1441" s="2" t="s">
        <v>4380</v>
      </c>
      <c r="B1441" s="2" t="s">
        <v>4381</v>
      </c>
      <c r="C1441" s="2" t="s">
        <v>4552</v>
      </c>
      <c r="D1441" s="2" t="s">
        <v>2557</v>
      </c>
      <c r="E1441" s="2" t="s">
        <v>4586</v>
      </c>
      <c r="F1441" s="2" t="s">
        <v>71</v>
      </c>
      <c r="G1441" s="2" t="s">
        <v>4554</v>
      </c>
      <c r="H1441" s="2" t="s">
        <v>4587</v>
      </c>
      <c r="I1441" s="2">
        <v>3930</v>
      </c>
      <c r="J1441" s="2">
        <v>1197</v>
      </c>
      <c r="K1441" s="2">
        <v>1330</v>
      </c>
      <c r="L1441" s="2">
        <v>1745</v>
      </c>
      <c r="M1441" s="2">
        <v>2191</v>
      </c>
      <c r="N1441" s="2">
        <v>2667</v>
      </c>
    </row>
    <row r="1442" spans="1:14">
      <c r="A1442" s="2" t="s">
        <v>4380</v>
      </c>
      <c r="B1442" s="2" t="s">
        <v>4381</v>
      </c>
      <c r="C1442" s="2" t="s">
        <v>4552</v>
      </c>
      <c r="D1442" s="2" t="s">
        <v>2557</v>
      </c>
      <c r="E1442" s="2" t="s">
        <v>4588</v>
      </c>
      <c r="F1442" s="2" t="s">
        <v>71</v>
      </c>
      <c r="G1442" s="2" t="s">
        <v>4554</v>
      </c>
      <c r="H1442" s="2" t="s">
        <v>4589</v>
      </c>
      <c r="I1442" s="2">
        <v>5705</v>
      </c>
      <c r="J1442" s="2">
        <v>1197</v>
      </c>
      <c r="K1442" s="2">
        <v>1330</v>
      </c>
      <c r="L1442" s="2">
        <v>1745</v>
      </c>
      <c r="M1442" s="2">
        <v>2191</v>
      </c>
      <c r="N1442" s="2">
        <v>2667</v>
      </c>
    </row>
    <row r="1443" spans="1:14">
      <c r="A1443" s="2" t="s">
        <v>4380</v>
      </c>
      <c r="B1443" s="2" t="s">
        <v>4381</v>
      </c>
      <c r="C1443" s="2" t="s">
        <v>4560</v>
      </c>
      <c r="D1443" s="2" t="s">
        <v>2557</v>
      </c>
      <c r="E1443" s="2" t="s">
        <v>4590</v>
      </c>
      <c r="F1443" s="2" t="s">
        <v>71</v>
      </c>
      <c r="G1443" s="2" t="s">
        <v>4562</v>
      </c>
      <c r="H1443" s="2" t="s">
        <v>4591</v>
      </c>
      <c r="I1443" s="2">
        <v>4105</v>
      </c>
      <c r="J1443" s="2">
        <v>1379</v>
      </c>
      <c r="K1443" s="2">
        <v>1563</v>
      </c>
      <c r="L1443" s="2">
        <v>2011</v>
      </c>
      <c r="M1443" s="2">
        <v>2464</v>
      </c>
      <c r="N1443" s="2">
        <v>2763</v>
      </c>
    </row>
    <row r="1444" spans="1:14">
      <c r="A1444" s="2" t="s">
        <v>4380</v>
      </c>
      <c r="B1444" s="2" t="s">
        <v>4381</v>
      </c>
      <c r="C1444" s="2" t="s">
        <v>4560</v>
      </c>
      <c r="D1444" s="2" t="s">
        <v>2557</v>
      </c>
      <c r="E1444" s="2" t="s">
        <v>4592</v>
      </c>
      <c r="F1444" s="2" t="s">
        <v>71</v>
      </c>
      <c r="G1444" s="2" t="s">
        <v>4562</v>
      </c>
      <c r="H1444" s="2" t="s">
        <v>4593</v>
      </c>
      <c r="I1444" s="2">
        <v>68280</v>
      </c>
      <c r="J1444" s="2">
        <v>1379</v>
      </c>
      <c r="K1444" s="2">
        <v>1563</v>
      </c>
      <c r="L1444" s="2">
        <v>2011</v>
      </c>
      <c r="M1444" s="2">
        <v>2464</v>
      </c>
      <c r="N1444" s="2">
        <v>2763</v>
      </c>
    </row>
    <row r="1445" spans="1:14">
      <c r="A1445" s="2" t="s">
        <v>4380</v>
      </c>
      <c r="B1445" s="2" t="s">
        <v>4381</v>
      </c>
      <c r="C1445" s="2" t="s">
        <v>4552</v>
      </c>
      <c r="D1445" s="2" t="s">
        <v>2557</v>
      </c>
      <c r="E1445" s="2" t="s">
        <v>4594</v>
      </c>
      <c r="F1445" s="2" t="s">
        <v>71</v>
      </c>
      <c r="G1445" s="2" t="s">
        <v>4554</v>
      </c>
      <c r="H1445" s="2" t="s">
        <v>4595</v>
      </c>
      <c r="I1445" s="2">
        <v>1600</v>
      </c>
      <c r="J1445" s="2">
        <v>1197</v>
      </c>
      <c r="K1445" s="2">
        <v>1330</v>
      </c>
      <c r="L1445" s="2">
        <v>1745</v>
      </c>
      <c r="M1445" s="2">
        <v>2191</v>
      </c>
      <c r="N1445" s="2">
        <v>2667</v>
      </c>
    </row>
    <row r="1446" spans="1:14">
      <c r="A1446" s="2" t="s">
        <v>4380</v>
      </c>
      <c r="B1446" s="2" t="s">
        <v>4381</v>
      </c>
      <c r="C1446" s="2" t="s">
        <v>4560</v>
      </c>
      <c r="D1446" s="2" t="s">
        <v>2557</v>
      </c>
      <c r="E1446" s="2" t="s">
        <v>4596</v>
      </c>
      <c r="F1446" s="2" t="s">
        <v>71</v>
      </c>
      <c r="G1446" s="2" t="s">
        <v>4562</v>
      </c>
      <c r="H1446" s="2" t="s">
        <v>4597</v>
      </c>
      <c r="I1446" s="2">
        <v>4545</v>
      </c>
      <c r="J1446" s="2">
        <v>1379</v>
      </c>
      <c r="K1446" s="2">
        <v>1563</v>
      </c>
      <c r="L1446" s="2">
        <v>2011</v>
      </c>
      <c r="M1446" s="2">
        <v>2464</v>
      </c>
      <c r="N1446" s="2">
        <v>2763</v>
      </c>
    </row>
    <row r="1447" spans="1:14">
      <c r="A1447" s="2" t="s">
        <v>4380</v>
      </c>
      <c r="B1447" s="2" t="s">
        <v>4381</v>
      </c>
      <c r="C1447" s="2" t="s">
        <v>4560</v>
      </c>
      <c r="D1447" s="2" t="s">
        <v>2557</v>
      </c>
      <c r="E1447" s="2" t="s">
        <v>4598</v>
      </c>
      <c r="F1447" s="2" t="s">
        <v>71</v>
      </c>
      <c r="G1447" s="2" t="s">
        <v>4562</v>
      </c>
      <c r="H1447" s="2" t="s">
        <v>4599</v>
      </c>
      <c r="I1447" s="2">
        <v>22315</v>
      </c>
      <c r="J1447" s="2">
        <v>1379</v>
      </c>
      <c r="K1447" s="2">
        <v>1563</v>
      </c>
      <c r="L1447" s="2">
        <v>2011</v>
      </c>
      <c r="M1447" s="2">
        <v>2464</v>
      </c>
      <c r="N1447" s="2">
        <v>2763</v>
      </c>
    </row>
    <row r="1448" spans="1:14">
      <c r="A1448" s="2" t="s">
        <v>4380</v>
      </c>
      <c r="B1448" s="2" t="s">
        <v>4381</v>
      </c>
      <c r="C1448" s="2" t="s">
        <v>4552</v>
      </c>
      <c r="D1448" s="2" t="s">
        <v>2557</v>
      </c>
      <c r="E1448" s="2" t="s">
        <v>4600</v>
      </c>
      <c r="F1448" s="2" t="s">
        <v>71</v>
      </c>
      <c r="G1448" s="2" t="s">
        <v>4554</v>
      </c>
      <c r="H1448" s="2" t="s">
        <v>4601</v>
      </c>
      <c r="I1448" s="2">
        <v>2005</v>
      </c>
      <c r="J1448" s="2">
        <v>1197</v>
      </c>
      <c r="K1448" s="2">
        <v>1330</v>
      </c>
      <c r="L1448" s="2">
        <v>1745</v>
      </c>
      <c r="M1448" s="2">
        <v>2191</v>
      </c>
      <c r="N1448" s="2">
        <v>2667</v>
      </c>
    </row>
    <row r="1449" spans="1:14">
      <c r="A1449" s="2" t="s">
        <v>4380</v>
      </c>
      <c r="B1449" s="2" t="s">
        <v>4381</v>
      </c>
      <c r="C1449" s="2" t="s">
        <v>4560</v>
      </c>
      <c r="D1449" s="2" t="s">
        <v>2557</v>
      </c>
      <c r="E1449" s="2" t="s">
        <v>4602</v>
      </c>
      <c r="F1449" s="2" t="s">
        <v>71</v>
      </c>
      <c r="G1449" s="2" t="s">
        <v>4562</v>
      </c>
      <c r="H1449" s="2" t="s">
        <v>4603</v>
      </c>
      <c r="I1449" s="2">
        <v>26655</v>
      </c>
      <c r="J1449" s="2">
        <v>1379</v>
      </c>
      <c r="K1449" s="2">
        <v>1563</v>
      </c>
      <c r="L1449" s="2">
        <v>2011</v>
      </c>
      <c r="M1449" s="2">
        <v>2464</v>
      </c>
      <c r="N1449" s="2">
        <v>2763</v>
      </c>
    </row>
    <row r="1450" spans="1:14">
      <c r="A1450" s="2" t="s">
        <v>4380</v>
      </c>
      <c r="B1450" s="2" t="s">
        <v>4381</v>
      </c>
      <c r="C1450" s="2" t="s">
        <v>4560</v>
      </c>
      <c r="D1450" s="2" t="s">
        <v>2557</v>
      </c>
      <c r="E1450" s="2" t="s">
        <v>4604</v>
      </c>
      <c r="F1450" s="2" t="s">
        <v>71</v>
      </c>
      <c r="G1450" s="2" t="s">
        <v>4562</v>
      </c>
      <c r="H1450" s="2" t="s">
        <v>4605</v>
      </c>
      <c r="I1450" s="2">
        <v>10450</v>
      </c>
      <c r="J1450" s="2">
        <v>1379</v>
      </c>
      <c r="K1450" s="2">
        <v>1563</v>
      </c>
      <c r="L1450" s="2">
        <v>2011</v>
      </c>
      <c r="M1450" s="2">
        <v>2464</v>
      </c>
      <c r="N1450" s="2">
        <v>2763</v>
      </c>
    </row>
    <row r="1451" spans="1:14">
      <c r="A1451" s="2" t="s">
        <v>4380</v>
      </c>
      <c r="B1451" s="2" t="s">
        <v>4381</v>
      </c>
      <c r="C1451" s="2" t="s">
        <v>4560</v>
      </c>
      <c r="D1451" s="2" t="s">
        <v>2557</v>
      </c>
      <c r="E1451" s="2" t="s">
        <v>4606</v>
      </c>
      <c r="F1451" s="2" t="s">
        <v>71</v>
      </c>
      <c r="G1451" s="2" t="s">
        <v>4562</v>
      </c>
      <c r="H1451" s="2" t="s">
        <v>4607</v>
      </c>
      <c r="I1451" s="2">
        <v>20340</v>
      </c>
      <c r="J1451" s="2">
        <v>1379</v>
      </c>
      <c r="K1451" s="2">
        <v>1563</v>
      </c>
      <c r="L1451" s="2">
        <v>2011</v>
      </c>
      <c r="M1451" s="2">
        <v>2464</v>
      </c>
      <c r="N1451" s="2">
        <v>2763</v>
      </c>
    </row>
    <row r="1452" spans="1:14">
      <c r="A1452" s="2" t="s">
        <v>4380</v>
      </c>
      <c r="B1452" s="2" t="s">
        <v>4381</v>
      </c>
      <c r="C1452" s="2" t="s">
        <v>4560</v>
      </c>
      <c r="D1452" s="2" t="s">
        <v>2557</v>
      </c>
      <c r="E1452" s="2" t="s">
        <v>1579</v>
      </c>
      <c r="F1452" s="2" t="s">
        <v>71</v>
      </c>
      <c r="G1452" s="2" t="s">
        <v>4562</v>
      </c>
      <c r="H1452" s="2" t="s">
        <v>4608</v>
      </c>
      <c r="I1452" s="2">
        <v>18580</v>
      </c>
      <c r="J1452" s="2">
        <v>1379</v>
      </c>
      <c r="K1452" s="2">
        <v>1563</v>
      </c>
      <c r="L1452" s="2">
        <v>2011</v>
      </c>
      <c r="M1452" s="2">
        <v>2464</v>
      </c>
      <c r="N1452" s="2">
        <v>2763</v>
      </c>
    </row>
    <row r="1453" spans="1:14">
      <c r="A1453" s="2" t="s">
        <v>4380</v>
      </c>
      <c r="B1453" s="2" t="s">
        <v>4381</v>
      </c>
      <c r="C1453" s="2" t="s">
        <v>4560</v>
      </c>
      <c r="D1453" s="2" t="s">
        <v>2557</v>
      </c>
      <c r="E1453" s="2" t="s">
        <v>4609</v>
      </c>
      <c r="F1453" s="2" t="s">
        <v>71</v>
      </c>
      <c r="G1453" s="2" t="s">
        <v>4562</v>
      </c>
      <c r="H1453" s="2" t="s">
        <v>4610</v>
      </c>
      <c r="I1453" s="2">
        <v>8985</v>
      </c>
      <c r="J1453" s="2">
        <v>1379</v>
      </c>
      <c r="K1453" s="2">
        <v>1563</v>
      </c>
      <c r="L1453" s="2">
        <v>2011</v>
      </c>
      <c r="M1453" s="2">
        <v>2464</v>
      </c>
      <c r="N1453" s="2">
        <v>2763</v>
      </c>
    </row>
    <row r="1454" spans="1:14">
      <c r="A1454" s="2" t="s">
        <v>4380</v>
      </c>
      <c r="B1454" s="2" t="s">
        <v>4381</v>
      </c>
      <c r="C1454" s="2" t="s">
        <v>4611</v>
      </c>
      <c r="D1454" s="2" t="s">
        <v>184</v>
      </c>
      <c r="E1454" s="2" t="s">
        <v>1268</v>
      </c>
      <c r="F1454" s="2" t="s">
        <v>80</v>
      </c>
      <c r="G1454" s="2" t="s">
        <v>4612</v>
      </c>
      <c r="H1454" s="2" t="s">
        <v>4613</v>
      </c>
      <c r="I1454" s="2">
        <v>515</v>
      </c>
      <c r="J1454" s="2">
        <v>765</v>
      </c>
      <c r="K1454" s="2">
        <v>851</v>
      </c>
      <c r="L1454" s="2">
        <v>1116</v>
      </c>
      <c r="M1454" s="2">
        <v>1474</v>
      </c>
      <c r="N1454" s="2">
        <v>1480</v>
      </c>
    </row>
    <row r="1455" spans="1:14">
      <c r="A1455" s="2" t="s">
        <v>4380</v>
      </c>
      <c r="B1455" s="2" t="s">
        <v>4381</v>
      </c>
      <c r="C1455" s="2" t="s">
        <v>4611</v>
      </c>
      <c r="D1455" s="2" t="s">
        <v>184</v>
      </c>
      <c r="E1455" s="2" t="s">
        <v>4614</v>
      </c>
      <c r="F1455" s="2" t="s">
        <v>80</v>
      </c>
      <c r="G1455" s="2" t="s">
        <v>4612</v>
      </c>
      <c r="H1455" s="2" t="s">
        <v>4615</v>
      </c>
      <c r="I1455" s="2">
        <v>600</v>
      </c>
      <c r="J1455" s="2">
        <v>765</v>
      </c>
      <c r="K1455" s="2">
        <v>851</v>
      </c>
      <c r="L1455" s="2">
        <v>1116</v>
      </c>
      <c r="M1455" s="2">
        <v>1474</v>
      </c>
      <c r="N1455" s="2">
        <v>1480</v>
      </c>
    </row>
    <row r="1456" spans="1:14">
      <c r="A1456" s="2" t="s">
        <v>4380</v>
      </c>
      <c r="B1456" s="2" t="s">
        <v>4381</v>
      </c>
      <c r="C1456" s="2" t="s">
        <v>4611</v>
      </c>
      <c r="D1456" s="2" t="s">
        <v>184</v>
      </c>
      <c r="E1456" s="2" t="s">
        <v>4616</v>
      </c>
      <c r="F1456" s="2" t="s">
        <v>80</v>
      </c>
      <c r="G1456" s="2" t="s">
        <v>4612</v>
      </c>
      <c r="H1456" s="2" t="s">
        <v>4617</v>
      </c>
      <c r="I1456" s="2">
        <v>760</v>
      </c>
      <c r="J1456" s="2">
        <v>765</v>
      </c>
      <c r="K1456" s="2">
        <v>851</v>
      </c>
      <c r="L1456" s="2">
        <v>1116</v>
      </c>
      <c r="M1456" s="2">
        <v>1474</v>
      </c>
      <c r="N1456" s="2">
        <v>1480</v>
      </c>
    </row>
    <row r="1457" spans="1:14">
      <c r="A1457" s="2" t="s">
        <v>4380</v>
      </c>
      <c r="B1457" s="2" t="s">
        <v>4381</v>
      </c>
      <c r="C1457" s="2" t="s">
        <v>4611</v>
      </c>
      <c r="D1457" s="2" t="s">
        <v>184</v>
      </c>
      <c r="E1457" s="2" t="s">
        <v>4618</v>
      </c>
      <c r="F1457" s="2" t="s">
        <v>80</v>
      </c>
      <c r="G1457" s="2" t="s">
        <v>4612</v>
      </c>
      <c r="H1457" s="2" t="s">
        <v>4619</v>
      </c>
      <c r="I1457" s="2">
        <v>1320</v>
      </c>
      <c r="J1457" s="2">
        <v>765</v>
      </c>
      <c r="K1457" s="2">
        <v>851</v>
      </c>
      <c r="L1457" s="2">
        <v>1116</v>
      </c>
      <c r="M1457" s="2">
        <v>1474</v>
      </c>
      <c r="N1457" s="2">
        <v>1480</v>
      </c>
    </row>
    <row r="1458" spans="1:14">
      <c r="A1458" s="2" t="s">
        <v>4380</v>
      </c>
      <c r="B1458" s="2" t="s">
        <v>4381</v>
      </c>
      <c r="C1458" s="2" t="s">
        <v>4611</v>
      </c>
      <c r="D1458" s="2" t="s">
        <v>184</v>
      </c>
      <c r="E1458" s="2" t="s">
        <v>4620</v>
      </c>
      <c r="F1458" s="2" t="s">
        <v>80</v>
      </c>
      <c r="G1458" s="2" t="s">
        <v>4612</v>
      </c>
      <c r="H1458" s="2" t="s">
        <v>4621</v>
      </c>
      <c r="I1458" s="2">
        <v>185</v>
      </c>
      <c r="J1458" s="2">
        <v>765</v>
      </c>
      <c r="K1458" s="2">
        <v>851</v>
      </c>
      <c r="L1458" s="2">
        <v>1116</v>
      </c>
      <c r="M1458" s="2">
        <v>1474</v>
      </c>
      <c r="N1458" s="2">
        <v>1480</v>
      </c>
    </row>
    <row r="1459" spans="1:14">
      <c r="A1459" s="2" t="s">
        <v>4380</v>
      </c>
      <c r="B1459" s="2" t="s">
        <v>4381</v>
      </c>
      <c r="C1459" s="2" t="s">
        <v>4611</v>
      </c>
      <c r="D1459" s="2" t="s">
        <v>184</v>
      </c>
      <c r="E1459" s="2" t="s">
        <v>4622</v>
      </c>
      <c r="F1459" s="2" t="s">
        <v>80</v>
      </c>
      <c r="G1459" s="2" t="s">
        <v>4612</v>
      </c>
      <c r="H1459" s="2" t="s">
        <v>4623</v>
      </c>
      <c r="I1459" s="2">
        <v>305</v>
      </c>
      <c r="J1459" s="2">
        <v>765</v>
      </c>
      <c r="K1459" s="2">
        <v>851</v>
      </c>
      <c r="L1459" s="2">
        <v>1116</v>
      </c>
      <c r="M1459" s="2">
        <v>1474</v>
      </c>
      <c r="N1459" s="2">
        <v>1480</v>
      </c>
    </row>
    <row r="1460" spans="1:14">
      <c r="A1460" s="2" t="s">
        <v>4380</v>
      </c>
      <c r="B1460" s="2" t="s">
        <v>4381</v>
      </c>
      <c r="C1460" s="2" t="s">
        <v>4611</v>
      </c>
      <c r="D1460" s="2" t="s">
        <v>184</v>
      </c>
      <c r="E1460" s="2" t="s">
        <v>4624</v>
      </c>
      <c r="F1460" s="2" t="s">
        <v>80</v>
      </c>
      <c r="G1460" s="2" t="s">
        <v>4612</v>
      </c>
      <c r="H1460" s="2" t="s">
        <v>4625</v>
      </c>
      <c r="I1460" s="2">
        <v>925</v>
      </c>
      <c r="J1460" s="2">
        <v>765</v>
      </c>
      <c r="K1460" s="2">
        <v>851</v>
      </c>
      <c r="L1460" s="2">
        <v>1116</v>
      </c>
      <c r="M1460" s="2">
        <v>1474</v>
      </c>
      <c r="N1460" s="2">
        <v>1480</v>
      </c>
    </row>
    <row r="1461" spans="1:14">
      <c r="A1461" s="2" t="s">
        <v>4380</v>
      </c>
      <c r="B1461" s="2" t="s">
        <v>4381</v>
      </c>
      <c r="C1461" s="2" t="s">
        <v>4611</v>
      </c>
      <c r="D1461" s="2" t="s">
        <v>184</v>
      </c>
      <c r="E1461" s="2" t="s">
        <v>4626</v>
      </c>
      <c r="F1461" s="2" t="s">
        <v>80</v>
      </c>
      <c r="G1461" s="2" t="s">
        <v>4612</v>
      </c>
      <c r="H1461" s="2" t="s">
        <v>4627</v>
      </c>
      <c r="I1461" s="2">
        <v>365</v>
      </c>
      <c r="J1461" s="2">
        <v>765</v>
      </c>
      <c r="K1461" s="2">
        <v>851</v>
      </c>
      <c r="L1461" s="2">
        <v>1116</v>
      </c>
      <c r="M1461" s="2">
        <v>1474</v>
      </c>
      <c r="N1461" s="2">
        <v>1480</v>
      </c>
    </row>
    <row r="1462" spans="1:14">
      <c r="A1462" s="2" t="s">
        <v>4380</v>
      </c>
      <c r="B1462" s="2" t="s">
        <v>4381</v>
      </c>
      <c r="C1462" s="2" t="s">
        <v>4611</v>
      </c>
      <c r="D1462" s="2" t="s">
        <v>184</v>
      </c>
      <c r="E1462" s="2" t="s">
        <v>1289</v>
      </c>
      <c r="F1462" s="2" t="s">
        <v>80</v>
      </c>
      <c r="G1462" s="2" t="s">
        <v>4612</v>
      </c>
      <c r="H1462" s="2" t="s">
        <v>4628</v>
      </c>
      <c r="I1462" s="2">
        <v>7815</v>
      </c>
      <c r="J1462" s="2">
        <v>765</v>
      </c>
      <c r="K1462" s="2">
        <v>851</v>
      </c>
      <c r="L1462" s="2">
        <v>1116</v>
      </c>
      <c r="M1462" s="2">
        <v>1474</v>
      </c>
      <c r="N1462" s="2">
        <v>1480</v>
      </c>
    </row>
    <row r="1463" spans="1:14">
      <c r="A1463" s="2" t="s">
        <v>4380</v>
      </c>
      <c r="B1463" s="2" t="s">
        <v>4381</v>
      </c>
      <c r="C1463" s="2" t="s">
        <v>4611</v>
      </c>
      <c r="D1463" s="2" t="s">
        <v>184</v>
      </c>
      <c r="E1463" s="2" t="s">
        <v>4629</v>
      </c>
      <c r="F1463" s="2" t="s">
        <v>80</v>
      </c>
      <c r="G1463" s="2" t="s">
        <v>4612</v>
      </c>
      <c r="H1463" s="2" t="s">
        <v>4630</v>
      </c>
      <c r="I1463" s="2">
        <v>1125</v>
      </c>
      <c r="J1463" s="2">
        <v>765</v>
      </c>
      <c r="K1463" s="2">
        <v>851</v>
      </c>
      <c r="L1463" s="2">
        <v>1116</v>
      </c>
      <c r="M1463" s="2">
        <v>1474</v>
      </c>
      <c r="N1463" s="2">
        <v>1480</v>
      </c>
    </row>
    <row r="1464" spans="1:14">
      <c r="A1464" s="2" t="s">
        <v>4380</v>
      </c>
      <c r="B1464" s="2" t="s">
        <v>4381</v>
      </c>
      <c r="C1464" s="2" t="s">
        <v>4611</v>
      </c>
      <c r="D1464" s="2" t="s">
        <v>184</v>
      </c>
      <c r="E1464" s="2" t="s">
        <v>4631</v>
      </c>
      <c r="F1464" s="2" t="s">
        <v>80</v>
      </c>
      <c r="G1464" s="2" t="s">
        <v>4612</v>
      </c>
      <c r="H1464" s="2" t="s">
        <v>4632</v>
      </c>
      <c r="I1464" s="2">
        <v>4635</v>
      </c>
      <c r="J1464" s="2">
        <v>765</v>
      </c>
      <c r="K1464" s="2">
        <v>851</v>
      </c>
      <c r="L1464" s="2">
        <v>1116</v>
      </c>
      <c r="M1464" s="2">
        <v>1474</v>
      </c>
      <c r="N1464" s="2">
        <v>1480</v>
      </c>
    </row>
    <row r="1465" spans="1:14">
      <c r="A1465" s="2" t="s">
        <v>4380</v>
      </c>
      <c r="B1465" s="2" t="s">
        <v>4381</v>
      </c>
      <c r="C1465" s="2" t="s">
        <v>4611</v>
      </c>
      <c r="D1465" s="2" t="s">
        <v>184</v>
      </c>
      <c r="E1465" s="2" t="s">
        <v>4633</v>
      </c>
      <c r="F1465" s="2" t="s">
        <v>80</v>
      </c>
      <c r="G1465" s="2" t="s">
        <v>4612</v>
      </c>
      <c r="H1465" s="2" t="s">
        <v>4634</v>
      </c>
      <c r="I1465" s="2">
        <v>855</v>
      </c>
      <c r="J1465" s="2">
        <v>765</v>
      </c>
      <c r="K1465" s="2">
        <v>851</v>
      </c>
      <c r="L1465" s="2">
        <v>1116</v>
      </c>
      <c r="M1465" s="2">
        <v>1474</v>
      </c>
      <c r="N1465" s="2">
        <v>1480</v>
      </c>
    </row>
    <row r="1466" spans="1:14">
      <c r="A1466" s="2" t="s">
        <v>4380</v>
      </c>
      <c r="B1466" s="2" t="s">
        <v>4381</v>
      </c>
      <c r="C1466" s="2" t="s">
        <v>4611</v>
      </c>
      <c r="D1466" s="2" t="s">
        <v>184</v>
      </c>
      <c r="E1466" s="2" t="s">
        <v>4635</v>
      </c>
      <c r="F1466" s="2" t="s">
        <v>80</v>
      </c>
      <c r="G1466" s="2" t="s">
        <v>4612</v>
      </c>
      <c r="H1466" s="2" t="s">
        <v>4636</v>
      </c>
      <c r="I1466" s="2">
        <v>1450</v>
      </c>
      <c r="J1466" s="2">
        <v>765</v>
      </c>
      <c r="K1466" s="2">
        <v>851</v>
      </c>
      <c r="L1466" s="2">
        <v>1116</v>
      </c>
      <c r="M1466" s="2">
        <v>1474</v>
      </c>
      <c r="N1466" s="2">
        <v>1480</v>
      </c>
    </row>
    <row r="1467" spans="1:14">
      <c r="A1467" s="2" t="s">
        <v>4380</v>
      </c>
      <c r="B1467" s="2" t="s">
        <v>4381</v>
      </c>
      <c r="C1467" s="2" t="s">
        <v>4611</v>
      </c>
      <c r="D1467" s="2" t="s">
        <v>184</v>
      </c>
      <c r="E1467" s="2" t="s">
        <v>4637</v>
      </c>
      <c r="F1467" s="2" t="s">
        <v>80</v>
      </c>
      <c r="G1467" s="2" t="s">
        <v>4612</v>
      </c>
      <c r="H1467" s="2" t="s">
        <v>4638</v>
      </c>
      <c r="I1467" s="2">
        <v>690</v>
      </c>
      <c r="J1467" s="2">
        <v>765</v>
      </c>
      <c r="K1467" s="2">
        <v>851</v>
      </c>
      <c r="L1467" s="2">
        <v>1116</v>
      </c>
      <c r="M1467" s="2">
        <v>1474</v>
      </c>
      <c r="N1467" s="2">
        <v>1480</v>
      </c>
    </row>
    <row r="1468" spans="1:14">
      <c r="A1468" s="2" t="s">
        <v>4380</v>
      </c>
      <c r="B1468" s="2" t="s">
        <v>4381</v>
      </c>
      <c r="C1468" s="2" t="s">
        <v>4611</v>
      </c>
      <c r="D1468" s="2" t="s">
        <v>184</v>
      </c>
      <c r="E1468" s="2" t="s">
        <v>4639</v>
      </c>
      <c r="F1468" s="2" t="s">
        <v>80</v>
      </c>
      <c r="G1468" s="2" t="s">
        <v>4612</v>
      </c>
      <c r="H1468" s="2" t="s">
        <v>4640</v>
      </c>
      <c r="I1468" s="2">
        <v>4</v>
      </c>
      <c r="J1468" s="2">
        <v>765</v>
      </c>
      <c r="K1468" s="2">
        <v>851</v>
      </c>
      <c r="L1468" s="2">
        <v>1116</v>
      </c>
      <c r="M1468" s="2">
        <v>1474</v>
      </c>
      <c r="N1468" s="2">
        <v>1480</v>
      </c>
    </row>
    <row r="1469" spans="1:14">
      <c r="A1469" s="2" t="s">
        <v>4380</v>
      </c>
      <c r="B1469" s="2" t="s">
        <v>4381</v>
      </c>
      <c r="C1469" s="2" t="s">
        <v>4611</v>
      </c>
      <c r="D1469" s="2" t="s">
        <v>184</v>
      </c>
      <c r="E1469" s="2" t="s">
        <v>4641</v>
      </c>
      <c r="F1469" s="2" t="s">
        <v>80</v>
      </c>
      <c r="G1469" s="2" t="s">
        <v>4612</v>
      </c>
      <c r="H1469" s="2" t="s">
        <v>4642</v>
      </c>
      <c r="I1469" s="2">
        <v>925</v>
      </c>
      <c r="J1469" s="2">
        <v>765</v>
      </c>
      <c r="K1469" s="2">
        <v>851</v>
      </c>
      <c r="L1469" s="2">
        <v>1116</v>
      </c>
      <c r="M1469" s="2">
        <v>1474</v>
      </c>
      <c r="N1469" s="2">
        <v>1480</v>
      </c>
    </row>
    <row r="1470" spans="1:14">
      <c r="A1470" s="2" t="s">
        <v>4380</v>
      </c>
      <c r="B1470" s="2" t="s">
        <v>4381</v>
      </c>
      <c r="C1470" s="2" t="s">
        <v>4611</v>
      </c>
      <c r="D1470" s="2" t="s">
        <v>184</v>
      </c>
      <c r="E1470" s="2" t="s">
        <v>4643</v>
      </c>
      <c r="F1470" s="2" t="s">
        <v>80</v>
      </c>
      <c r="G1470" s="2" t="s">
        <v>4612</v>
      </c>
      <c r="H1470" s="2" t="s">
        <v>4644</v>
      </c>
      <c r="I1470" s="2">
        <v>965</v>
      </c>
      <c r="J1470" s="2">
        <v>765</v>
      </c>
      <c r="K1470" s="2">
        <v>851</v>
      </c>
      <c r="L1470" s="2">
        <v>1116</v>
      </c>
      <c r="M1470" s="2">
        <v>1474</v>
      </c>
      <c r="N1470" s="2">
        <v>1480</v>
      </c>
    </row>
    <row r="1471" spans="1:14">
      <c r="A1471" s="2" t="s">
        <v>4380</v>
      </c>
      <c r="B1471" s="2" t="s">
        <v>4381</v>
      </c>
      <c r="C1471" s="2" t="s">
        <v>4611</v>
      </c>
      <c r="D1471" s="2" t="s">
        <v>184</v>
      </c>
      <c r="E1471" s="2" t="s">
        <v>4645</v>
      </c>
      <c r="F1471" s="2" t="s">
        <v>80</v>
      </c>
      <c r="G1471" s="2" t="s">
        <v>4612</v>
      </c>
      <c r="H1471" s="2" t="s">
        <v>4646</v>
      </c>
      <c r="I1471" s="2">
        <v>115</v>
      </c>
      <c r="J1471" s="2">
        <v>765</v>
      </c>
      <c r="K1471" s="2">
        <v>851</v>
      </c>
      <c r="L1471" s="2">
        <v>1116</v>
      </c>
      <c r="M1471" s="2">
        <v>1474</v>
      </c>
      <c r="N1471" s="2">
        <v>1480</v>
      </c>
    </row>
    <row r="1472" spans="1:14">
      <c r="A1472" s="2" t="s">
        <v>4380</v>
      </c>
      <c r="B1472" s="2" t="s">
        <v>4381</v>
      </c>
      <c r="C1472" s="2" t="s">
        <v>4611</v>
      </c>
      <c r="D1472" s="2" t="s">
        <v>184</v>
      </c>
      <c r="E1472" s="2" t="s">
        <v>4647</v>
      </c>
      <c r="F1472" s="2" t="s">
        <v>80</v>
      </c>
      <c r="G1472" s="2" t="s">
        <v>4612</v>
      </c>
      <c r="H1472" s="2" t="s">
        <v>4648</v>
      </c>
      <c r="I1472" s="2">
        <v>175</v>
      </c>
      <c r="J1472" s="2">
        <v>765</v>
      </c>
      <c r="K1472" s="2">
        <v>851</v>
      </c>
      <c r="L1472" s="2">
        <v>1116</v>
      </c>
      <c r="M1472" s="2">
        <v>1474</v>
      </c>
      <c r="N1472" s="2">
        <v>1480</v>
      </c>
    </row>
    <row r="1473" spans="1:14">
      <c r="A1473" s="2" t="s">
        <v>4380</v>
      </c>
      <c r="B1473" s="2" t="s">
        <v>4381</v>
      </c>
      <c r="C1473" s="2" t="s">
        <v>4611</v>
      </c>
      <c r="D1473" s="2" t="s">
        <v>184</v>
      </c>
      <c r="E1473" s="2" t="s">
        <v>4649</v>
      </c>
      <c r="F1473" s="2" t="s">
        <v>80</v>
      </c>
      <c r="G1473" s="2" t="s">
        <v>4612</v>
      </c>
      <c r="H1473" s="2" t="s">
        <v>4650</v>
      </c>
      <c r="I1473" s="2">
        <v>85</v>
      </c>
      <c r="J1473" s="2">
        <v>765</v>
      </c>
      <c r="K1473" s="2">
        <v>851</v>
      </c>
      <c r="L1473" s="2">
        <v>1116</v>
      </c>
      <c r="M1473" s="2">
        <v>1474</v>
      </c>
      <c r="N1473" s="2">
        <v>1480</v>
      </c>
    </row>
    <row r="1474" spans="1:14">
      <c r="A1474" s="2" t="s">
        <v>4380</v>
      </c>
      <c r="B1474" s="2" t="s">
        <v>4381</v>
      </c>
      <c r="C1474" s="2" t="s">
        <v>4611</v>
      </c>
      <c r="D1474" s="2" t="s">
        <v>184</v>
      </c>
      <c r="E1474" s="2" t="s">
        <v>4651</v>
      </c>
      <c r="F1474" s="2" t="s">
        <v>80</v>
      </c>
      <c r="G1474" s="2" t="s">
        <v>4612</v>
      </c>
      <c r="H1474" s="2" t="s">
        <v>4652</v>
      </c>
      <c r="I1474" s="2">
        <v>1015</v>
      </c>
      <c r="J1474" s="2">
        <v>765</v>
      </c>
      <c r="K1474" s="2">
        <v>851</v>
      </c>
      <c r="L1474" s="2">
        <v>1116</v>
      </c>
      <c r="M1474" s="2">
        <v>1474</v>
      </c>
      <c r="N1474" s="2">
        <v>1480</v>
      </c>
    </row>
    <row r="1475" spans="1:14">
      <c r="A1475" s="2" t="s">
        <v>4380</v>
      </c>
      <c r="B1475" s="2" t="s">
        <v>4381</v>
      </c>
      <c r="C1475" s="2" t="s">
        <v>4611</v>
      </c>
      <c r="D1475" s="2" t="s">
        <v>184</v>
      </c>
      <c r="E1475" s="2" t="s">
        <v>4653</v>
      </c>
      <c r="F1475" s="2" t="s">
        <v>80</v>
      </c>
      <c r="G1475" s="2" t="s">
        <v>4612</v>
      </c>
      <c r="H1475" s="2" t="s">
        <v>4654</v>
      </c>
      <c r="I1475" s="2">
        <v>735</v>
      </c>
      <c r="J1475" s="2">
        <v>765</v>
      </c>
      <c r="K1475" s="2">
        <v>851</v>
      </c>
      <c r="L1475" s="2">
        <v>1116</v>
      </c>
      <c r="M1475" s="2">
        <v>1474</v>
      </c>
      <c r="N1475" s="2">
        <v>1480</v>
      </c>
    </row>
    <row r="1476" spans="1:14">
      <c r="A1476" s="2" t="s">
        <v>4380</v>
      </c>
      <c r="B1476" s="2" t="s">
        <v>4381</v>
      </c>
      <c r="C1476" s="2" t="s">
        <v>4611</v>
      </c>
      <c r="D1476" s="2" t="s">
        <v>184</v>
      </c>
      <c r="E1476" s="2" t="s">
        <v>4655</v>
      </c>
      <c r="F1476" s="2" t="s">
        <v>80</v>
      </c>
      <c r="G1476" s="2" t="s">
        <v>4612</v>
      </c>
      <c r="H1476" s="2" t="s">
        <v>4656</v>
      </c>
      <c r="I1476" s="2">
        <v>400</v>
      </c>
      <c r="J1476" s="2">
        <v>765</v>
      </c>
      <c r="K1476" s="2">
        <v>851</v>
      </c>
      <c r="L1476" s="2">
        <v>1116</v>
      </c>
      <c r="M1476" s="2">
        <v>1474</v>
      </c>
      <c r="N1476" s="2">
        <v>1480</v>
      </c>
    </row>
    <row r="1477" spans="1:14">
      <c r="A1477" s="2" t="s">
        <v>4380</v>
      </c>
      <c r="B1477" s="2" t="s">
        <v>4381</v>
      </c>
      <c r="C1477" s="2" t="s">
        <v>4611</v>
      </c>
      <c r="D1477" s="2" t="s">
        <v>184</v>
      </c>
      <c r="E1477" s="2" t="s">
        <v>4657</v>
      </c>
      <c r="F1477" s="2" t="s">
        <v>80</v>
      </c>
      <c r="G1477" s="2" t="s">
        <v>4612</v>
      </c>
      <c r="H1477" s="2" t="s">
        <v>4658</v>
      </c>
      <c r="I1477" s="2">
        <v>0</v>
      </c>
      <c r="J1477" s="2">
        <v>765</v>
      </c>
      <c r="K1477" s="2">
        <v>851</v>
      </c>
      <c r="L1477" s="2">
        <v>1116</v>
      </c>
      <c r="M1477" s="2">
        <v>1474</v>
      </c>
      <c r="N1477" s="2">
        <v>1480</v>
      </c>
    </row>
    <row r="1478" spans="1:14">
      <c r="A1478" s="2" t="s">
        <v>4380</v>
      </c>
      <c r="B1478" s="2" t="s">
        <v>4381</v>
      </c>
      <c r="C1478" s="2" t="s">
        <v>4611</v>
      </c>
      <c r="D1478" s="2" t="s">
        <v>184</v>
      </c>
      <c r="E1478" s="2" t="s">
        <v>1264</v>
      </c>
      <c r="F1478" s="2" t="s">
        <v>80</v>
      </c>
      <c r="G1478" s="2" t="s">
        <v>4612</v>
      </c>
      <c r="H1478" s="2" t="s">
        <v>4659</v>
      </c>
      <c r="I1478" s="2">
        <v>3865</v>
      </c>
      <c r="J1478" s="2">
        <v>765</v>
      </c>
      <c r="K1478" s="2">
        <v>851</v>
      </c>
      <c r="L1478" s="2">
        <v>1116</v>
      </c>
      <c r="M1478" s="2">
        <v>1474</v>
      </c>
      <c r="N1478" s="2">
        <v>1480</v>
      </c>
    </row>
    <row r="1479" spans="1:14">
      <c r="A1479" s="2" t="s">
        <v>4380</v>
      </c>
      <c r="B1479" s="2" t="s">
        <v>4381</v>
      </c>
      <c r="C1479" s="2" t="s">
        <v>4611</v>
      </c>
      <c r="D1479" s="2" t="s">
        <v>184</v>
      </c>
      <c r="E1479" s="2" t="s">
        <v>4660</v>
      </c>
      <c r="F1479" s="2" t="s">
        <v>80</v>
      </c>
      <c r="G1479" s="2" t="s">
        <v>4612</v>
      </c>
      <c r="H1479" s="2" t="s">
        <v>4661</v>
      </c>
      <c r="I1479" s="2">
        <v>10</v>
      </c>
      <c r="J1479" s="2">
        <v>765</v>
      </c>
      <c r="K1479" s="2">
        <v>851</v>
      </c>
      <c r="L1479" s="2">
        <v>1116</v>
      </c>
      <c r="M1479" s="2">
        <v>1474</v>
      </c>
      <c r="N1479" s="2">
        <v>1480</v>
      </c>
    </row>
    <row r="1480" spans="1:14">
      <c r="A1480" s="2" t="s">
        <v>4380</v>
      </c>
      <c r="B1480" s="2" t="s">
        <v>4381</v>
      </c>
      <c r="C1480" s="2" t="s">
        <v>4662</v>
      </c>
      <c r="D1480" s="2" t="s">
        <v>2044</v>
      </c>
      <c r="E1480" s="2" t="s">
        <v>4663</v>
      </c>
      <c r="F1480" s="2" t="s">
        <v>80</v>
      </c>
      <c r="G1480" s="2" t="s">
        <v>4664</v>
      </c>
      <c r="H1480" s="2" t="s">
        <v>4665</v>
      </c>
      <c r="I1480" s="2">
        <v>290</v>
      </c>
      <c r="J1480" s="2">
        <v>1011</v>
      </c>
      <c r="K1480" s="2">
        <v>1017</v>
      </c>
      <c r="L1480" s="2">
        <v>1202</v>
      </c>
      <c r="M1480" s="2">
        <v>1588</v>
      </c>
      <c r="N1480" s="2">
        <v>1594</v>
      </c>
    </row>
    <row r="1481" spans="1:14">
      <c r="A1481" s="2" t="s">
        <v>4380</v>
      </c>
      <c r="B1481" s="2" t="s">
        <v>4381</v>
      </c>
      <c r="C1481" s="2" t="s">
        <v>4662</v>
      </c>
      <c r="D1481" s="2" t="s">
        <v>2044</v>
      </c>
      <c r="E1481" s="2" t="s">
        <v>4666</v>
      </c>
      <c r="F1481" s="2" t="s">
        <v>80</v>
      </c>
      <c r="G1481" s="2" t="s">
        <v>4664</v>
      </c>
      <c r="H1481" s="2" t="s">
        <v>4667</v>
      </c>
      <c r="I1481" s="2">
        <v>135</v>
      </c>
      <c r="J1481" s="2">
        <v>1011</v>
      </c>
      <c r="K1481" s="2">
        <v>1017</v>
      </c>
      <c r="L1481" s="2">
        <v>1202</v>
      </c>
      <c r="M1481" s="2">
        <v>1588</v>
      </c>
      <c r="N1481" s="2">
        <v>1594</v>
      </c>
    </row>
    <row r="1482" spans="1:14">
      <c r="A1482" s="2" t="s">
        <v>4380</v>
      </c>
      <c r="B1482" s="2" t="s">
        <v>4381</v>
      </c>
      <c r="C1482" s="2" t="s">
        <v>4662</v>
      </c>
      <c r="D1482" s="2" t="s">
        <v>2044</v>
      </c>
      <c r="E1482" s="2" t="s">
        <v>4668</v>
      </c>
      <c r="F1482" s="2" t="s">
        <v>80</v>
      </c>
      <c r="G1482" s="2" t="s">
        <v>4664</v>
      </c>
      <c r="H1482" s="2" t="s">
        <v>4669</v>
      </c>
      <c r="I1482" s="2">
        <v>5160</v>
      </c>
      <c r="J1482" s="2">
        <v>1011</v>
      </c>
      <c r="K1482" s="2">
        <v>1017</v>
      </c>
      <c r="L1482" s="2">
        <v>1202</v>
      </c>
      <c r="M1482" s="2">
        <v>1588</v>
      </c>
      <c r="N1482" s="2">
        <v>1594</v>
      </c>
    </row>
    <row r="1483" spans="1:14">
      <c r="A1483" s="2" t="s">
        <v>4380</v>
      </c>
      <c r="B1483" s="2" t="s">
        <v>4381</v>
      </c>
      <c r="C1483" s="2" t="s">
        <v>4662</v>
      </c>
      <c r="D1483" s="2" t="s">
        <v>2044</v>
      </c>
      <c r="E1483" s="2" t="s">
        <v>4670</v>
      </c>
      <c r="F1483" s="2" t="s">
        <v>80</v>
      </c>
      <c r="G1483" s="2" t="s">
        <v>4664</v>
      </c>
      <c r="H1483" s="2" t="s">
        <v>4671</v>
      </c>
      <c r="I1483" s="2">
        <v>2795</v>
      </c>
      <c r="J1483" s="2">
        <v>1011</v>
      </c>
      <c r="K1483" s="2">
        <v>1017</v>
      </c>
      <c r="L1483" s="2">
        <v>1202</v>
      </c>
      <c r="M1483" s="2">
        <v>1588</v>
      </c>
      <c r="N1483" s="2">
        <v>1594</v>
      </c>
    </row>
    <row r="1484" spans="1:14">
      <c r="A1484" s="2" t="s">
        <v>4380</v>
      </c>
      <c r="B1484" s="2" t="s">
        <v>4381</v>
      </c>
      <c r="C1484" s="2" t="s">
        <v>4662</v>
      </c>
      <c r="D1484" s="2" t="s">
        <v>2044</v>
      </c>
      <c r="E1484" s="2" t="s">
        <v>4672</v>
      </c>
      <c r="F1484" s="2" t="s">
        <v>80</v>
      </c>
      <c r="G1484" s="2" t="s">
        <v>4664</v>
      </c>
      <c r="H1484" s="2" t="s">
        <v>4673</v>
      </c>
      <c r="I1484" s="2">
        <v>745</v>
      </c>
      <c r="J1484" s="2">
        <v>1011</v>
      </c>
      <c r="K1484" s="2">
        <v>1017</v>
      </c>
      <c r="L1484" s="2">
        <v>1202</v>
      </c>
      <c r="M1484" s="2">
        <v>1588</v>
      </c>
      <c r="N1484" s="2">
        <v>1594</v>
      </c>
    </row>
    <row r="1485" spans="1:14">
      <c r="A1485" s="2" t="s">
        <v>4380</v>
      </c>
      <c r="B1485" s="2" t="s">
        <v>4381</v>
      </c>
      <c r="C1485" s="2" t="s">
        <v>4662</v>
      </c>
      <c r="D1485" s="2" t="s">
        <v>2044</v>
      </c>
      <c r="E1485" s="2" t="s">
        <v>4674</v>
      </c>
      <c r="F1485" s="2" t="s">
        <v>80</v>
      </c>
      <c r="G1485" s="2" t="s">
        <v>4664</v>
      </c>
      <c r="H1485" s="2" t="s">
        <v>4675</v>
      </c>
      <c r="I1485" s="2">
        <v>885</v>
      </c>
      <c r="J1485" s="2">
        <v>1011</v>
      </c>
      <c r="K1485" s="2">
        <v>1017</v>
      </c>
      <c r="L1485" s="2">
        <v>1202</v>
      </c>
      <c r="M1485" s="2">
        <v>1588</v>
      </c>
      <c r="N1485" s="2">
        <v>1594</v>
      </c>
    </row>
    <row r="1486" spans="1:14">
      <c r="A1486" s="2" t="s">
        <v>4380</v>
      </c>
      <c r="B1486" s="2" t="s">
        <v>4381</v>
      </c>
      <c r="C1486" s="2" t="s">
        <v>4662</v>
      </c>
      <c r="D1486" s="2" t="s">
        <v>2044</v>
      </c>
      <c r="E1486" s="2" t="s">
        <v>4676</v>
      </c>
      <c r="F1486" s="2" t="s">
        <v>80</v>
      </c>
      <c r="G1486" s="2" t="s">
        <v>4664</v>
      </c>
      <c r="H1486" s="2" t="s">
        <v>4677</v>
      </c>
      <c r="I1486" s="2">
        <v>4975</v>
      </c>
      <c r="J1486" s="2">
        <v>1011</v>
      </c>
      <c r="K1486" s="2">
        <v>1017</v>
      </c>
      <c r="L1486" s="2">
        <v>1202</v>
      </c>
      <c r="M1486" s="2">
        <v>1588</v>
      </c>
      <c r="N1486" s="2">
        <v>1594</v>
      </c>
    </row>
    <row r="1487" spans="1:14">
      <c r="A1487" s="2" t="s">
        <v>4380</v>
      </c>
      <c r="B1487" s="2" t="s">
        <v>4381</v>
      </c>
      <c r="C1487" s="2" t="s">
        <v>4662</v>
      </c>
      <c r="D1487" s="2" t="s">
        <v>2044</v>
      </c>
      <c r="E1487" s="2" t="s">
        <v>4678</v>
      </c>
      <c r="F1487" s="2" t="s">
        <v>80</v>
      </c>
      <c r="G1487" s="2" t="s">
        <v>4664</v>
      </c>
      <c r="H1487" s="2" t="s">
        <v>4679</v>
      </c>
      <c r="I1487" s="2">
        <v>1290</v>
      </c>
      <c r="J1487" s="2">
        <v>1011</v>
      </c>
      <c r="K1487" s="2">
        <v>1017</v>
      </c>
      <c r="L1487" s="2">
        <v>1202</v>
      </c>
      <c r="M1487" s="2">
        <v>1588</v>
      </c>
      <c r="N1487" s="2">
        <v>1594</v>
      </c>
    </row>
    <row r="1488" spans="1:14">
      <c r="A1488" s="2" t="s">
        <v>4380</v>
      </c>
      <c r="B1488" s="2" t="s">
        <v>4381</v>
      </c>
      <c r="C1488" s="2" t="s">
        <v>4662</v>
      </c>
      <c r="D1488" s="2" t="s">
        <v>2044</v>
      </c>
      <c r="E1488" s="2" t="s">
        <v>4680</v>
      </c>
      <c r="F1488" s="2" t="s">
        <v>80</v>
      </c>
      <c r="G1488" s="2" t="s">
        <v>4664</v>
      </c>
      <c r="H1488" s="2" t="s">
        <v>4681</v>
      </c>
      <c r="I1488" s="2">
        <v>175</v>
      </c>
      <c r="J1488" s="2">
        <v>1011</v>
      </c>
      <c r="K1488" s="2">
        <v>1017</v>
      </c>
      <c r="L1488" s="2">
        <v>1202</v>
      </c>
      <c r="M1488" s="2">
        <v>1588</v>
      </c>
      <c r="N1488" s="2">
        <v>1594</v>
      </c>
    </row>
    <row r="1489" spans="1:14">
      <c r="A1489" s="2" t="s">
        <v>4380</v>
      </c>
      <c r="B1489" s="2" t="s">
        <v>4381</v>
      </c>
      <c r="C1489" s="2" t="s">
        <v>4662</v>
      </c>
      <c r="D1489" s="2" t="s">
        <v>2044</v>
      </c>
      <c r="E1489" s="2" t="s">
        <v>4682</v>
      </c>
      <c r="F1489" s="2" t="s">
        <v>80</v>
      </c>
      <c r="G1489" s="2" t="s">
        <v>4664</v>
      </c>
      <c r="H1489" s="2" t="s">
        <v>4683</v>
      </c>
      <c r="I1489" s="2">
        <v>150</v>
      </c>
      <c r="J1489" s="2">
        <v>1011</v>
      </c>
      <c r="K1489" s="2">
        <v>1017</v>
      </c>
      <c r="L1489" s="2">
        <v>1202</v>
      </c>
      <c r="M1489" s="2">
        <v>1588</v>
      </c>
      <c r="N1489" s="2">
        <v>1594</v>
      </c>
    </row>
    <row r="1490" spans="1:14">
      <c r="A1490" s="2" t="s">
        <v>4380</v>
      </c>
      <c r="B1490" s="2" t="s">
        <v>4381</v>
      </c>
      <c r="C1490" s="2" t="s">
        <v>4662</v>
      </c>
      <c r="D1490" s="2" t="s">
        <v>2044</v>
      </c>
      <c r="E1490" s="2" t="s">
        <v>4684</v>
      </c>
      <c r="F1490" s="2" t="s">
        <v>80</v>
      </c>
      <c r="G1490" s="2" t="s">
        <v>4664</v>
      </c>
      <c r="H1490" s="2" t="s">
        <v>4685</v>
      </c>
      <c r="I1490" s="2">
        <v>1630</v>
      </c>
      <c r="J1490" s="2">
        <v>1011</v>
      </c>
      <c r="K1490" s="2">
        <v>1017</v>
      </c>
      <c r="L1490" s="2">
        <v>1202</v>
      </c>
      <c r="M1490" s="2">
        <v>1588</v>
      </c>
      <c r="N1490" s="2">
        <v>1594</v>
      </c>
    </row>
    <row r="1491" spans="1:14">
      <c r="A1491" s="2" t="s">
        <v>4380</v>
      </c>
      <c r="B1491" s="2" t="s">
        <v>4381</v>
      </c>
      <c r="C1491" s="2" t="s">
        <v>4662</v>
      </c>
      <c r="D1491" s="2" t="s">
        <v>2044</v>
      </c>
      <c r="E1491" s="2" t="s">
        <v>4686</v>
      </c>
      <c r="F1491" s="2" t="s">
        <v>80</v>
      </c>
      <c r="G1491" s="2" t="s">
        <v>4664</v>
      </c>
      <c r="H1491" s="2" t="s">
        <v>4687</v>
      </c>
      <c r="I1491" s="2">
        <v>2325</v>
      </c>
      <c r="J1491" s="2">
        <v>1011</v>
      </c>
      <c r="K1491" s="2">
        <v>1017</v>
      </c>
      <c r="L1491" s="2">
        <v>1202</v>
      </c>
      <c r="M1491" s="2">
        <v>1588</v>
      </c>
      <c r="N1491" s="2">
        <v>1594</v>
      </c>
    </row>
    <row r="1492" spans="1:14">
      <c r="A1492" s="2" t="s">
        <v>4380</v>
      </c>
      <c r="B1492" s="2" t="s">
        <v>4381</v>
      </c>
      <c r="C1492" s="2" t="s">
        <v>4662</v>
      </c>
      <c r="D1492" s="2" t="s">
        <v>2044</v>
      </c>
      <c r="E1492" s="2" t="s">
        <v>4688</v>
      </c>
      <c r="F1492" s="2" t="s">
        <v>80</v>
      </c>
      <c r="G1492" s="2" t="s">
        <v>4664</v>
      </c>
      <c r="H1492" s="2" t="s">
        <v>4689</v>
      </c>
      <c r="I1492" s="2">
        <v>545</v>
      </c>
      <c r="J1492" s="2">
        <v>1011</v>
      </c>
      <c r="K1492" s="2">
        <v>1017</v>
      </c>
      <c r="L1492" s="2">
        <v>1202</v>
      </c>
      <c r="M1492" s="2">
        <v>1588</v>
      </c>
      <c r="N1492" s="2">
        <v>1594</v>
      </c>
    </row>
    <row r="1493" spans="1:14">
      <c r="A1493" s="2" t="s">
        <v>4380</v>
      </c>
      <c r="B1493" s="2" t="s">
        <v>4381</v>
      </c>
      <c r="C1493" s="2" t="s">
        <v>4662</v>
      </c>
      <c r="D1493" s="2" t="s">
        <v>2044</v>
      </c>
      <c r="E1493" s="2" t="s">
        <v>4690</v>
      </c>
      <c r="F1493" s="2" t="s">
        <v>80</v>
      </c>
      <c r="G1493" s="2" t="s">
        <v>4664</v>
      </c>
      <c r="H1493" s="2" t="s">
        <v>4691</v>
      </c>
      <c r="I1493" s="2">
        <v>30</v>
      </c>
      <c r="J1493" s="2">
        <v>1011</v>
      </c>
      <c r="K1493" s="2">
        <v>1017</v>
      </c>
      <c r="L1493" s="2">
        <v>1202</v>
      </c>
      <c r="M1493" s="2">
        <v>1588</v>
      </c>
      <c r="N1493" s="2">
        <v>1594</v>
      </c>
    </row>
    <row r="1494" spans="1:14">
      <c r="A1494" s="2" t="s">
        <v>4380</v>
      </c>
      <c r="B1494" s="2" t="s">
        <v>4381</v>
      </c>
      <c r="C1494" s="2" t="s">
        <v>4662</v>
      </c>
      <c r="D1494" s="2" t="s">
        <v>2044</v>
      </c>
      <c r="E1494" s="2" t="s">
        <v>4692</v>
      </c>
      <c r="F1494" s="2" t="s">
        <v>80</v>
      </c>
      <c r="G1494" s="2" t="s">
        <v>4664</v>
      </c>
      <c r="H1494" s="2" t="s">
        <v>4693</v>
      </c>
      <c r="I1494" s="2">
        <v>8480</v>
      </c>
      <c r="J1494" s="2">
        <v>1011</v>
      </c>
      <c r="K1494" s="2">
        <v>1017</v>
      </c>
      <c r="L1494" s="2">
        <v>1202</v>
      </c>
      <c r="M1494" s="2">
        <v>1588</v>
      </c>
      <c r="N1494" s="2">
        <v>1594</v>
      </c>
    </row>
    <row r="1495" spans="1:14">
      <c r="A1495" s="2" t="s">
        <v>4380</v>
      </c>
      <c r="B1495" s="2" t="s">
        <v>4381</v>
      </c>
      <c r="C1495" s="2" t="s">
        <v>4662</v>
      </c>
      <c r="D1495" s="2" t="s">
        <v>2044</v>
      </c>
      <c r="E1495" s="2" t="s">
        <v>1487</v>
      </c>
      <c r="F1495" s="2" t="s">
        <v>80</v>
      </c>
      <c r="G1495" s="2" t="s">
        <v>4664</v>
      </c>
      <c r="H1495" s="2" t="s">
        <v>4694</v>
      </c>
      <c r="I1495" s="2">
        <v>1415</v>
      </c>
      <c r="J1495" s="2">
        <v>1011</v>
      </c>
      <c r="K1495" s="2">
        <v>1017</v>
      </c>
      <c r="L1495" s="2">
        <v>1202</v>
      </c>
      <c r="M1495" s="2">
        <v>1588</v>
      </c>
      <c r="N1495" s="2">
        <v>1594</v>
      </c>
    </row>
    <row r="1496" spans="1:14">
      <c r="A1496" s="2" t="s">
        <v>4380</v>
      </c>
      <c r="B1496" s="2" t="s">
        <v>4381</v>
      </c>
      <c r="C1496" s="2" t="s">
        <v>4662</v>
      </c>
      <c r="D1496" s="2" t="s">
        <v>2044</v>
      </c>
      <c r="E1496" s="2" t="s">
        <v>4695</v>
      </c>
      <c r="F1496" s="2" t="s">
        <v>80</v>
      </c>
      <c r="G1496" s="2" t="s">
        <v>4664</v>
      </c>
      <c r="H1496" s="2" t="s">
        <v>4696</v>
      </c>
      <c r="I1496" s="2">
        <v>10</v>
      </c>
      <c r="J1496" s="2">
        <v>1011</v>
      </c>
      <c r="K1496" s="2">
        <v>1017</v>
      </c>
      <c r="L1496" s="2">
        <v>1202</v>
      </c>
      <c r="M1496" s="2">
        <v>1588</v>
      </c>
      <c r="N1496" s="2">
        <v>1594</v>
      </c>
    </row>
    <row r="1497" spans="1:14">
      <c r="A1497" s="2" t="s">
        <v>4380</v>
      </c>
      <c r="B1497" s="2" t="s">
        <v>4381</v>
      </c>
      <c r="C1497" s="2" t="s">
        <v>4662</v>
      </c>
      <c r="D1497" s="2" t="s">
        <v>2044</v>
      </c>
      <c r="E1497" s="2" t="s">
        <v>4697</v>
      </c>
      <c r="F1497" s="2" t="s">
        <v>80</v>
      </c>
      <c r="G1497" s="2" t="s">
        <v>4664</v>
      </c>
      <c r="H1497" s="2" t="s">
        <v>4698</v>
      </c>
      <c r="I1497" s="2">
        <v>1680</v>
      </c>
      <c r="J1497" s="2">
        <v>1011</v>
      </c>
      <c r="K1497" s="2">
        <v>1017</v>
      </c>
      <c r="L1497" s="2">
        <v>1202</v>
      </c>
      <c r="M1497" s="2">
        <v>1588</v>
      </c>
      <c r="N1497" s="2">
        <v>1594</v>
      </c>
    </row>
    <row r="1498" spans="1:14">
      <c r="A1498" s="2" t="s">
        <v>4380</v>
      </c>
      <c r="B1498" s="2" t="s">
        <v>4381</v>
      </c>
      <c r="C1498" s="2" t="s">
        <v>4662</v>
      </c>
      <c r="D1498" s="2" t="s">
        <v>2044</v>
      </c>
      <c r="E1498" s="2" t="s">
        <v>4699</v>
      </c>
      <c r="F1498" s="2" t="s">
        <v>80</v>
      </c>
      <c r="G1498" s="2" t="s">
        <v>4664</v>
      </c>
      <c r="H1498" s="2" t="s">
        <v>4700</v>
      </c>
      <c r="I1498" s="2">
        <v>35</v>
      </c>
      <c r="J1498" s="2">
        <v>1011</v>
      </c>
      <c r="K1498" s="2">
        <v>1017</v>
      </c>
      <c r="L1498" s="2">
        <v>1202</v>
      </c>
      <c r="M1498" s="2">
        <v>1588</v>
      </c>
      <c r="N1498" s="2">
        <v>1594</v>
      </c>
    </row>
    <row r="1499" spans="1:14">
      <c r="A1499" s="2" t="s">
        <v>4380</v>
      </c>
      <c r="B1499" s="2" t="s">
        <v>4381</v>
      </c>
      <c r="C1499" s="2" t="s">
        <v>4662</v>
      </c>
      <c r="D1499" s="2" t="s">
        <v>2044</v>
      </c>
      <c r="E1499" s="2" t="s">
        <v>4701</v>
      </c>
      <c r="F1499" s="2" t="s">
        <v>80</v>
      </c>
      <c r="G1499" s="2" t="s">
        <v>4664</v>
      </c>
      <c r="H1499" s="2" t="s">
        <v>4702</v>
      </c>
      <c r="I1499" s="2">
        <v>2485</v>
      </c>
      <c r="J1499" s="2">
        <v>1011</v>
      </c>
      <c r="K1499" s="2">
        <v>1017</v>
      </c>
      <c r="L1499" s="2">
        <v>1202</v>
      </c>
      <c r="M1499" s="2">
        <v>1588</v>
      </c>
      <c r="N1499" s="2">
        <v>1594</v>
      </c>
    </row>
    <row r="1500" spans="1:14">
      <c r="A1500" s="2" t="s">
        <v>4380</v>
      </c>
      <c r="B1500" s="2" t="s">
        <v>4381</v>
      </c>
      <c r="C1500" s="2" t="s">
        <v>4662</v>
      </c>
      <c r="D1500" s="2" t="s">
        <v>2044</v>
      </c>
      <c r="E1500" s="2" t="s">
        <v>4703</v>
      </c>
      <c r="F1500" s="2" t="s">
        <v>80</v>
      </c>
      <c r="G1500" s="2" t="s">
        <v>4664</v>
      </c>
      <c r="H1500" s="2" t="s">
        <v>4704</v>
      </c>
      <c r="I1500" s="2">
        <v>1930</v>
      </c>
      <c r="J1500" s="2">
        <v>1011</v>
      </c>
      <c r="K1500" s="2">
        <v>1017</v>
      </c>
      <c r="L1500" s="2">
        <v>1202</v>
      </c>
      <c r="M1500" s="2">
        <v>1588</v>
      </c>
      <c r="N1500" s="2">
        <v>1594</v>
      </c>
    </row>
    <row r="1501" spans="1:14">
      <c r="A1501" s="2" t="s">
        <v>4380</v>
      </c>
      <c r="B1501" s="2" t="s">
        <v>4381</v>
      </c>
      <c r="C1501" s="2" t="s">
        <v>4662</v>
      </c>
      <c r="D1501" s="2" t="s">
        <v>2044</v>
      </c>
      <c r="E1501" s="2" t="s">
        <v>4705</v>
      </c>
      <c r="F1501" s="2" t="s">
        <v>80</v>
      </c>
      <c r="G1501" s="2" t="s">
        <v>4664</v>
      </c>
      <c r="H1501" s="2" t="s">
        <v>4706</v>
      </c>
      <c r="I1501" s="2">
        <v>660</v>
      </c>
      <c r="J1501" s="2">
        <v>1011</v>
      </c>
      <c r="K1501" s="2">
        <v>1017</v>
      </c>
      <c r="L1501" s="2">
        <v>1202</v>
      </c>
      <c r="M1501" s="2">
        <v>1588</v>
      </c>
      <c r="N1501" s="2">
        <v>1594</v>
      </c>
    </row>
    <row r="1502" spans="1:14">
      <c r="A1502" s="2" t="s">
        <v>4380</v>
      </c>
      <c r="B1502" s="2" t="s">
        <v>4381</v>
      </c>
      <c r="C1502" s="2" t="s">
        <v>4662</v>
      </c>
      <c r="D1502" s="2" t="s">
        <v>2044</v>
      </c>
      <c r="E1502" s="2" t="s">
        <v>4707</v>
      </c>
      <c r="F1502" s="2" t="s">
        <v>80</v>
      </c>
      <c r="G1502" s="2" t="s">
        <v>4664</v>
      </c>
      <c r="H1502" s="2" t="s">
        <v>4708</v>
      </c>
      <c r="I1502" s="2">
        <v>0</v>
      </c>
      <c r="J1502" s="2">
        <v>1011</v>
      </c>
      <c r="K1502" s="2">
        <v>1017</v>
      </c>
      <c r="L1502" s="2">
        <v>1202</v>
      </c>
      <c r="M1502" s="2">
        <v>1588</v>
      </c>
      <c r="N1502" s="2">
        <v>1594</v>
      </c>
    </row>
    <row r="1503" spans="1:14">
      <c r="A1503" s="2" t="s">
        <v>4380</v>
      </c>
      <c r="B1503" s="2" t="s">
        <v>4381</v>
      </c>
      <c r="C1503" s="2" t="s">
        <v>4662</v>
      </c>
      <c r="D1503" s="2" t="s">
        <v>2044</v>
      </c>
      <c r="E1503" s="2" t="s">
        <v>4709</v>
      </c>
      <c r="F1503" s="2" t="s">
        <v>80</v>
      </c>
      <c r="G1503" s="2" t="s">
        <v>4664</v>
      </c>
      <c r="H1503" s="2" t="s">
        <v>4710</v>
      </c>
      <c r="I1503" s="2">
        <v>1670</v>
      </c>
      <c r="J1503" s="2">
        <v>1011</v>
      </c>
      <c r="K1503" s="2">
        <v>1017</v>
      </c>
      <c r="L1503" s="2">
        <v>1202</v>
      </c>
      <c r="M1503" s="2">
        <v>1588</v>
      </c>
      <c r="N1503" s="2">
        <v>1594</v>
      </c>
    </row>
    <row r="1504" spans="1:14">
      <c r="A1504" s="2" t="s">
        <v>4380</v>
      </c>
      <c r="B1504" s="2" t="s">
        <v>4381</v>
      </c>
      <c r="C1504" s="2" t="s">
        <v>4662</v>
      </c>
      <c r="D1504" s="2" t="s">
        <v>2044</v>
      </c>
      <c r="E1504" s="2" t="s">
        <v>4711</v>
      </c>
      <c r="F1504" s="2" t="s">
        <v>80</v>
      </c>
      <c r="G1504" s="2" t="s">
        <v>4664</v>
      </c>
      <c r="H1504" s="2" t="s">
        <v>4712</v>
      </c>
      <c r="I1504" s="2">
        <v>0</v>
      </c>
      <c r="J1504" s="2">
        <v>1011</v>
      </c>
      <c r="K1504" s="2">
        <v>1017</v>
      </c>
      <c r="L1504" s="2">
        <v>1202</v>
      </c>
      <c r="M1504" s="2">
        <v>1588</v>
      </c>
      <c r="N1504" s="2">
        <v>1594</v>
      </c>
    </row>
    <row r="1505" spans="1:14">
      <c r="A1505" s="2" t="s">
        <v>4380</v>
      </c>
      <c r="B1505" s="2" t="s">
        <v>4381</v>
      </c>
      <c r="C1505" s="2" t="s">
        <v>4662</v>
      </c>
      <c r="D1505" s="2" t="s">
        <v>2044</v>
      </c>
      <c r="E1505" s="2" t="s">
        <v>4713</v>
      </c>
      <c r="F1505" s="2" t="s">
        <v>80</v>
      </c>
      <c r="G1505" s="2" t="s">
        <v>4664</v>
      </c>
      <c r="H1505" s="2" t="s">
        <v>4714</v>
      </c>
      <c r="I1505" s="2">
        <v>1950</v>
      </c>
      <c r="J1505" s="2">
        <v>1011</v>
      </c>
      <c r="K1505" s="2">
        <v>1017</v>
      </c>
      <c r="L1505" s="2">
        <v>1202</v>
      </c>
      <c r="M1505" s="2">
        <v>1588</v>
      </c>
      <c r="N1505" s="2">
        <v>1594</v>
      </c>
    </row>
    <row r="1506" spans="1:14">
      <c r="A1506" s="2" t="s">
        <v>4380</v>
      </c>
      <c r="B1506" s="2" t="s">
        <v>4381</v>
      </c>
      <c r="C1506" s="2" t="s">
        <v>4662</v>
      </c>
      <c r="D1506" s="2" t="s">
        <v>2044</v>
      </c>
      <c r="E1506" s="2" t="s">
        <v>4715</v>
      </c>
      <c r="F1506" s="2" t="s">
        <v>80</v>
      </c>
      <c r="G1506" s="2" t="s">
        <v>4664</v>
      </c>
      <c r="H1506" s="2" t="s">
        <v>4716</v>
      </c>
      <c r="I1506" s="2">
        <v>65</v>
      </c>
      <c r="J1506" s="2">
        <v>1011</v>
      </c>
      <c r="K1506" s="2">
        <v>1017</v>
      </c>
      <c r="L1506" s="2">
        <v>1202</v>
      </c>
      <c r="M1506" s="2">
        <v>1588</v>
      </c>
      <c r="N1506" s="2">
        <v>1594</v>
      </c>
    </row>
    <row r="1507" spans="1:14">
      <c r="A1507" s="2" t="s">
        <v>4380</v>
      </c>
      <c r="B1507" s="2" t="s">
        <v>4381</v>
      </c>
      <c r="C1507" s="2" t="s">
        <v>4662</v>
      </c>
      <c r="D1507" s="2" t="s">
        <v>2044</v>
      </c>
      <c r="E1507" s="2" t="s">
        <v>4717</v>
      </c>
      <c r="F1507" s="2" t="s">
        <v>80</v>
      </c>
      <c r="G1507" s="2" t="s">
        <v>4664</v>
      </c>
      <c r="H1507" s="2" t="s">
        <v>4718</v>
      </c>
      <c r="I1507" s="2">
        <v>875</v>
      </c>
      <c r="J1507" s="2">
        <v>1011</v>
      </c>
      <c r="K1507" s="2">
        <v>1017</v>
      </c>
      <c r="L1507" s="2">
        <v>1202</v>
      </c>
      <c r="M1507" s="2">
        <v>1588</v>
      </c>
      <c r="N1507" s="2">
        <v>1594</v>
      </c>
    </row>
    <row r="1508" spans="1:14">
      <c r="A1508" s="2" t="s">
        <v>4380</v>
      </c>
      <c r="B1508" s="2" t="s">
        <v>4381</v>
      </c>
      <c r="C1508" s="2" t="s">
        <v>4662</v>
      </c>
      <c r="D1508" s="2" t="s">
        <v>2044</v>
      </c>
      <c r="E1508" s="2" t="s">
        <v>4719</v>
      </c>
      <c r="F1508" s="2" t="s">
        <v>80</v>
      </c>
      <c r="G1508" s="2" t="s">
        <v>4664</v>
      </c>
      <c r="H1508" s="2" t="s">
        <v>4720</v>
      </c>
      <c r="I1508" s="2">
        <v>1090</v>
      </c>
      <c r="J1508" s="2">
        <v>1011</v>
      </c>
      <c r="K1508" s="2">
        <v>1017</v>
      </c>
      <c r="L1508" s="2">
        <v>1202</v>
      </c>
      <c r="M1508" s="2">
        <v>1588</v>
      </c>
      <c r="N1508" s="2">
        <v>1594</v>
      </c>
    </row>
    <row r="1509" spans="1:14">
      <c r="A1509" s="2" t="s">
        <v>4380</v>
      </c>
      <c r="B1509" s="2" t="s">
        <v>4381</v>
      </c>
      <c r="C1509" s="2" t="s">
        <v>4662</v>
      </c>
      <c r="D1509" s="2" t="s">
        <v>2044</v>
      </c>
      <c r="E1509" s="2" t="s">
        <v>4721</v>
      </c>
      <c r="F1509" s="2" t="s">
        <v>80</v>
      </c>
      <c r="G1509" s="2" t="s">
        <v>4664</v>
      </c>
      <c r="H1509" s="2" t="s">
        <v>4722</v>
      </c>
      <c r="I1509" s="2">
        <v>1355</v>
      </c>
      <c r="J1509" s="2">
        <v>1011</v>
      </c>
      <c r="K1509" s="2">
        <v>1017</v>
      </c>
      <c r="L1509" s="2">
        <v>1202</v>
      </c>
      <c r="M1509" s="2">
        <v>1588</v>
      </c>
      <c r="N1509" s="2">
        <v>1594</v>
      </c>
    </row>
    <row r="1510" spans="1:14">
      <c r="A1510" s="2" t="s">
        <v>4380</v>
      </c>
      <c r="B1510" s="2" t="s">
        <v>4381</v>
      </c>
      <c r="C1510" s="2" t="s">
        <v>4662</v>
      </c>
      <c r="D1510" s="2" t="s">
        <v>2044</v>
      </c>
      <c r="E1510" s="2" t="s">
        <v>4723</v>
      </c>
      <c r="F1510" s="2" t="s">
        <v>80</v>
      </c>
      <c r="G1510" s="2" t="s">
        <v>4664</v>
      </c>
      <c r="H1510" s="2" t="s">
        <v>4724</v>
      </c>
      <c r="I1510" s="2">
        <v>285</v>
      </c>
      <c r="J1510" s="2">
        <v>1011</v>
      </c>
      <c r="K1510" s="2">
        <v>1017</v>
      </c>
      <c r="L1510" s="2">
        <v>1202</v>
      </c>
      <c r="M1510" s="2">
        <v>1588</v>
      </c>
      <c r="N1510" s="2">
        <v>1594</v>
      </c>
    </row>
    <row r="1511" spans="1:14">
      <c r="A1511" s="2" t="s">
        <v>4380</v>
      </c>
      <c r="B1511" s="2" t="s">
        <v>4381</v>
      </c>
      <c r="C1511" s="2" t="s">
        <v>4662</v>
      </c>
      <c r="D1511" s="2" t="s">
        <v>2044</v>
      </c>
      <c r="E1511" s="2" t="s">
        <v>4725</v>
      </c>
      <c r="F1511" s="2" t="s">
        <v>80</v>
      </c>
      <c r="G1511" s="2" t="s">
        <v>4664</v>
      </c>
      <c r="H1511" s="2" t="s">
        <v>4726</v>
      </c>
      <c r="I1511" s="2">
        <v>1495</v>
      </c>
      <c r="J1511" s="2">
        <v>1011</v>
      </c>
      <c r="K1511" s="2">
        <v>1017</v>
      </c>
      <c r="L1511" s="2">
        <v>1202</v>
      </c>
      <c r="M1511" s="2">
        <v>1588</v>
      </c>
      <c r="N1511" s="2">
        <v>1594</v>
      </c>
    </row>
    <row r="1512" spans="1:14">
      <c r="A1512" s="2" t="s">
        <v>4380</v>
      </c>
      <c r="B1512" s="2" t="s">
        <v>4381</v>
      </c>
      <c r="C1512" s="2" t="s">
        <v>4662</v>
      </c>
      <c r="D1512" s="2" t="s">
        <v>2044</v>
      </c>
      <c r="E1512" s="2" t="s">
        <v>1517</v>
      </c>
      <c r="F1512" s="2" t="s">
        <v>80</v>
      </c>
      <c r="G1512" s="2" t="s">
        <v>4664</v>
      </c>
      <c r="H1512" s="2" t="s">
        <v>4727</v>
      </c>
      <c r="I1512" s="2">
        <v>825</v>
      </c>
      <c r="J1512" s="2">
        <v>1011</v>
      </c>
      <c r="K1512" s="2">
        <v>1017</v>
      </c>
      <c r="L1512" s="2">
        <v>1202</v>
      </c>
      <c r="M1512" s="2">
        <v>1588</v>
      </c>
      <c r="N1512" s="2">
        <v>1594</v>
      </c>
    </row>
    <row r="1513" spans="1:14">
      <c r="A1513" s="2" t="s">
        <v>4380</v>
      </c>
      <c r="B1513" s="2" t="s">
        <v>4381</v>
      </c>
      <c r="C1513" s="2" t="s">
        <v>4662</v>
      </c>
      <c r="D1513" s="2" t="s">
        <v>2044</v>
      </c>
      <c r="E1513" s="2" t="s">
        <v>4728</v>
      </c>
      <c r="F1513" s="2" t="s">
        <v>80</v>
      </c>
      <c r="G1513" s="2" t="s">
        <v>4664</v>
      </c>
      <c r="H1513" s="2" t="s">
        <v>4729</v>
      </c>
      <c r="I1513" s="2">
        <v>1515</v>
      </c>
      <c r="J1513" s="2">
        <v>1011</v>
      </c>
      <c r="K1513" s="2">
        <v>1017</v>
      </c>
      <c r="L1513" s="2">
        <v>1202</v>
      </c>
      <c r="M1513" s="2">
        <v>1588</v>
      </c>
      <c r="N1513" s="2">
        <v>1594</v>
      </c>
    </row>
    <row r="1514" spans="1:14">
      <c r="A1514" s="2" t="s">
        <v>4380</v>
      </c>
      <c r="B1514" s="2" t="s">
        <v>4381</v>
      </c>
      <c r="C1514" s="2" t="s">
        <v>4662</v>
      </c>
      <c r="D1514" s="2" t="s">
        <v>2044</v>
      </c>
      <c r="E1514" s="2" t="s">
        <v>4730</v>
      </c>
      <c r="F1514" s="2" t="s">
        <v>80</v>
      </c>
      <c r="G1514" s="2" t="s">
        <v>4664</v>
      </c>
      <c r="H1514" s="2" t="s">
        <v>4731</v>
      </c>
      <c r="I1514" s="2">
        <v>1755</v>
      </c>
      <c r="J1514" s="2">
        <v>1011</v>
      </c>
      <c r="K1514" s="2">
        <v>1017</v>
      </c>
      <c r="L1514" s="2">
        <v>1202</v>
      </c>
      <c r="M1514" s="2">
        <v>1588</v>
      </c>
      <c r="N1514" s="2">
        <v>1594</v>
      </c>
    </row>
    <row r="1515" spans="1:14">
      <c r="A1515" s="2" t="s">
        <v>4380</v>
      </c>
      <c r="B1515" s="2" t="s">
        <v>4381</v>
      </c>
      <c r="C1515" s="2" t="s">
        <v>4662</v>
      </c>
      <c r="D1515" s="2" t="s">
        <v>2044</v>
      </c>
      <c r="E1515" s="2" t="s">
        <v>4732</v>
      </c>
      <c r="F1515" s="2" t="s">
        <v>80</v>
      </c>
      <c r="G1515" s="2" t="s">
        <v>4664</v>
      </c>
      <c r="H1515" s="2" t="s">
        <v>4733</v>
      </c>
      <c r="I1515" s="2">
        <v>415</v>
      </c>
      <c r="J1515" s="2">
        <v>1011</v>
      </c>
      <c r="K1515" s="2">
        <v>1017</v>
      </c>
      <c r="L1515" s="2">
        <v>1202</v>
      </c>
      <c r="M1515" s="2">
        <v>1588</v>
      </c>
      <c r="N1515" s="2">
        <v>1594</v>
      </c>
    </row>
    <row r="1516" spans="1:14">
      <c r="A1516" s="2" t="s">
        <v>4380</v>
      </c>
      <c r="B1516" s="2" t="s">
        <v>4381</v>
      </c>
      <c r="C1516" s="2" t="s">
        <v>4662</v>
      </c>
      <c r="D1516" s="2" t="s">
        <v>2044</v>
      </c>
      <c r="E1516" s="2" t="s">
        <v>4734</v>
      </c>
      <c r="F1516" s="2" t="s">
        <v>80</v>
      </c>
      <c r="G1516" s="2" t="s">
        <v>4664</v>
      </c>
      <c r="H1516" s="2" t="s">
        <v>4735</v>
      </c>
      <c r="I1516" s="2">
        <v>1505</v>
      </c>
      <c r="J1516" s="2">
        <v>1011</v>
      </c>
      <c r="K1516" s="2">
        <v>1017</v>
      </c>
      <c r="L1516" s="2">
        <v>1202</v>
      </c>
      <c r="M1516" s="2">
        <v>1588</v>
      </c>
      <c r="N1516" s="2">
        <v>1594</v>
      </c>
    </row>
    <row r="1517" spans="1:14">
      <c r="A1517" s="2" t="s">
        <v>4380</v>
      </c>
      <c r="B1517" s="2" t="s">
        <v>4381</v>
      </c>
      <c r="C1517" s="2" t="s">
        <v>4662</v>
      </c>
      <c r="D1517" s="2" t="s">
        <v>2044</v>
      </c>
      <c r="E1517" s="2" t="s">
        <v>4736</v>
      </c>
      <c r="F1517" s="2" t="s">
        <v>80</v>
      </c>
      <c r="G1517" s="2" t="s">
        <v>4664</v>
      </c>
      <c r="H1517" s="2" t="s">
        <v>4737</v>
      </c>
      <c r="I1517" s="2">
        <v>1870</v>
      </c>
      <c r="J1517" s="2">
        <v>1011</v>
      </c>
      <c r="K1517" s="2">
        <v>1017</v>
      </c>
      <c r="L1517" s="2">
        <v>1202</v>
      </c>
      <c r="M1517" s="2">
        <v>1588</v>
      </c>
      <c r="N1517" s="2">
        <v>1594</v>
      </c>
    </row>
    <row r="1518" spans="1:14">
      <c r="A1518" s="2" t="s">
        <v>4380</v>
      </c>
      <c r="B1518" s="2" t="s">
        <v>4381</v>
      </c>
      <c r="C1518" s="2" t="s">
        <v>4662</v>
      </c>
      <c r="D1518" s="2" t="s">
        <v>2044</v>
      </c>
      <c r="E1518" s="2" t="s">
        <v>4738</v>
      </c>
      <c r="F1518" s="2" t="s">
        <v>80</v>
      </c>
      <c r="G1518" s="2" t="s">
        <v>4664</v>
      </c>
      <c r="H1518" s="2" t="s">
        <v>4739</v>
      </c>
      <c r="I1518" s="2">
        <v>610</v>
      </c>
      <c r="J1518" s="2">
        <v>1011</v>
      </c>
      <c r="K1518" s="2">
        <v>1017</v>
      </c>
      <c r="L1518" s="2">
        <v>1202</v>
      </c>
      <c r="M1518" s="2">
        <v>1588</v>
      </c>
      <c r="N1518" s="2">
        <v>1594</v>
      </c>
    </row>
    <row r="1519" spans="1:14">
      <c r="A1519" s="2" t="s">
        <v>4380</v>
      </c>
      <c r="B1519" s="2" t="s">
        <v>4381</v>
      </c>
      <c r="C1519" s="2" t="s">
        <v>4662</v>
      </c>
      <c r="D1519" s="2" t="s">
        <v>2044</v>
      </c>
      <c r="E1519" s="2" t="s">
        <v>4740</v>
      </c>
      <c r="F1519" s="2" t="s">
        <v>80</v>
      </c>
      <c r="G1519" s="2" t="s">
        <v>4664</v>
      </c>
      <c r="H1519" s="2" t="s">
        <v>4741</v>
      </c>
      <c r="I1519" s="2">
        <v>310</v>
      </c>
      <c r="J1519" s="2">
        <v>1011</v>
      </c>
      <c r="K1519" s="2">
        <v>1017</v>
      </c>
      <c r="L1519" s="2">
        <v>1202</v>
      </c>
      <c r="M1519" s="2">
        <v>1588</v>
      </c>
      <c r="N1519" s="2">
        <v>1594</v>
      </c>
    </row>
    <row r="1520" spans="1:14">
      <c r="A1520" s="2" t="s">
        <v>4380</v>
      </c>
      <c r="B1520" s="2" t="s">
        <v>4381</v>
      </c>
      <c r="C1520" s="2" t="s">
        <v>4662</v>
      </c>
      <c r="D1520" s="2" t="s">
        <v>2044</v>
      </c>
      <c r="E1520" s="2" t="s">
        <v>4742</v>
      </c>
      <c r="F1520" s="2" t="s">
        <v>80</v>
      </c>
      <c r="G1520" s="2" t="s">
        <v>4664</v>
      </c>
      <c r="H1520" s="2" t="s">
        <v>4743</v>
      </c>
      <c r="I1520" s="2">
        <v>435</v>
      </c>
      <c r="J1520" s="2">
        <v>1011</v>
      </c>
      <c r="K1520" s="2">
        <v>1017</v>
      </c>
      <c r="L1520" s="2">
        <v>1202</v>
      </c>
      <c r="M1520" s="2">
        <v>1588</v>
      </c>
      <c r="N1520" s="2">
        <v>1594</v>
      </c>
    </row>
    <row r="1521" spans="1:14">
      <c r="A1521" s="2" t="s">
        <v>4380</v>
      </c>
      <c r="B1521" s="2" t="s">
        <v>4381</v>
      </c>
      <c r="C1521" s="2" t="s">
        <v>4744</v>
      </c>
      <c r="D1521" s="2" t="s">
        <v>4745</v>
      </c>
      <c r="E1521" s="2" t="s">
        <v>4746</v>
      </c>
      <c r="F1521" s="2" t="s">
        <v>80</v>
      </c>
      <c r="G1521" s="2" t="s">
        <v>4747</v>
      </c>
      <c r="H1521" s="2" t="s">
        <v>4748</v>
      </c>
      <c r="I1521" s="2">
        <v>2310</v>
      </c>
      <c r="J1521" s="2">
        <v>895</v>
      </c>
      <c r="K1521" s="2">
        <v>901</v>
      </c>
      <c r="L1521" s="2">
        <v>1160</v>
      </c>
      <c r="M1521" s="2">
        <v>1454</v>
      </c>
      <c r="N1521" s="2">
        <v>1739</v>
      </c>
    </row>
    <row r="1522" spans="1:14">
      <c r="A1522" s="2" t="s">
        <v>4380</v>
      </c>
      <c r="B1522" s="2" t="s">
        <v>4381</v>
      </c>
      <c r="C1522" s="2" t="s">
        <v>4744</v>
      </c>
      <c r="D1522" s="2" t="s">
        <v>4745</v>
      </c>
      <c r="E1522" s="2" t="s">
        <v>4749</v>
      </c>
      <c r="F1522" s="2" t="s">
        <v>80</v>
      </c>
      <c r="G1522" s="2" t="s">
        <v>4747</v>
      </c>
      <c r="H1522" s="2" t="s">
        <v>4750</v>
      </c>
      <c r="I1522" s="2">
        <v>18940</v>
      </c>
      <c r="J1522" s="2">
        <v>895</v>
      </c>
      <c r="K1522" s="2">
        <v>901</v>
      </c>
      <c r="L1522" s="2">
        <v>1160</v>
      </c>
      <c r="M1522" s="2">
        <v>1454</v>
      </c>
      <c r="N1522" s="2">
        <v>1739</v>
      </c>
    </row>
    <row r="1523" spans="1:14">
      <c r="A1523" s="2" t="s">
        <v>4380</v>
      </c>
      <c r="B1523" s="2" t="s">
        <v>4381</v>
      </c>
      <c r="C1523" s="2" t="s">
        <v>4744</v>
      </c>
      <c r="D1523" s="2" t="s">
        <v>4745</v>
      </c>
      <c r="E1523" s="2" t="s">
        <v>4751</v>
      </c>
      <c r="F1523" s="2" t="s">
        <v>80</v>
      </c>
      <c r="G1523" s="2" t="s">
        <v>4747</v>
      </c>
      <c r="H1523" s="2" t="s">
        <v>4752</v>
      </c>
      <c r="I1523" s="2">
        <v>3260</v>
      </c>
      <c r="J1523" s="2">
        <v>895</v>
      </c>
      <c r="K1523" s="2">
        <v>901</v>
      </c>
      <c r="L1523" s="2">
        <v>1160</v>
      </c>
      <c r="M1523" s="2">
        <v>1454</v>
      </c>
      <c r="N1523" s="2">
        <v>1739</v>
      </c>
    </row>
    <row r="1524" spans="1:14">
      <c r="A1524" s="2" t="s">
        <v>4380</v>
      </c>
      <c r="B1524" s="2" t="s">
        <v>4381</v>
      </c>
      <c r="C1524" s="2" t="s">
        <v>4744</v>
      </c>
      <c r="D1524" s="2" t="s">
        <v>4745</v>
      </c>
      <c r="E1524" s="2" t="s">
        <v>4753</v>
      </c>
      <c r="F1524" s="2" t="s">
        <v>80</v>
      </c>
      <c r="G1524" s="2" t="s">
        <v>4747</v>
      </c>
      <c r="H1524" s="2" t="s">
        <v>4754</v>
      </c>
      <c r="I1524" s="2">
        <v>2735</v>
      </c>
      <c r="J1524" s="2">
        <v>895</v>
      </c>
      <c r="K1524" s="2">
        <v>901</v>
      </c>
      <c r="L1524" s="2">
        <v>1160</v>
      </c>
      <c r="M1524" s="2">
        <v>1454</v>
      </c>
      <c r="N1524" s="2">
        <v>1739</v>
      </c>
    </row>
    <row r="1525" spans="1:14">
      <c r="A1525" s="2" t="s">
        <v>4380</v>
      </c>
      <c r="B1525" s="2" t="s">
        <v>4381</v>
      </c>
      <c r="C1525" s="2" t="s">
        <v>4744</v>
      </c>
      <c r="D1525" s="2" t="s">
        <v>4745</v>
      </c>
      <c r="E1525" s="2" t="s">
        <v>4755</v>
      </c>
      <c r="F1525" s="2" t="s">
        <v>80</v>
      </c>
      <c r="G1525" s="2" t="s">
        <v>4747</v>
      </c>
      <c r="H1525" s="2" t="s">
        <v>4756</v>
      </c>
      <c r="I1525" s="2">
        <v>2775</v>
      </c>
      <c r="J1525" s="2">
        <v>895</v>
      </c>
      <c r="K1525" s="2">
        <v>901</v>
      </c>
      <c r="L1525" s="2">
        <v>1160</v>
      </c>
      <c r="M1525" s="2">
        <v>1454</v>
      </c>
      <c r="N1525" s="2">
        <v>1739</v>
      </c>
    </row>
    <row r="1526" spans="1:14">
      <c r="A1526" s="2" t="s">
        <v>4380</v>
      </c>
      <c r="B1526" s="2" t="s">
        <v>4381</v>
      </c>
      <c r="C1526" s="2" t="s">
        <v>4744</v>
      </c>
      <c r="D1526" s="2" t="s">
        <v>4745</v>
      </c>
      <c r="E1526" s="2" t="s">
        <v>4757</v>
      </c>
      <c r="F1526" s="2" t="s">
        <v>80</v>
      </c>
      <c r="G1526" s="2" t="s">
        <v>4747</v>
      </c>
      <c r="H1526" s="2" t="s">
        <v>4758</v>
      </c>
      <c r="I1526" s="2">
        <v>4435</v>
      </c>
      <c r="J1526" s="2">
        <v>895</v>
      </c>
      <c r="K1526" s="2">
        <v>901</v>
      </c>
      <c r="L1526" s="2">
        <v>1160</v>
      </c>
      <c r="M1526" s="2">
        <v>1454</v>
      </c>
      <c r="N1526" s="2">
        <v>1739</v>
      </c>
    </row>
    <row r="1527" spans="1:14">
      <c r="A1527" s="2" t="s">
        <v>4380</v>
      </c>
      <c r="B1527" s="2" t="s">
        <v>4381</v>
      </c>
      <c r="C1527" s="2" t="s">
        <v>4744</v>
      </c>
      <c r="D1527" s="2" t="s">
        <v>4745</v>
      </c>
      <c r="E1527" s="2" t="s">
        <v>1386</v>
      </c>
      <c r="F1527" s="2" t="s">
        <v>80</v>
      </c>
      <c r="G1527" s="2" t="s">
        <v>4747</v>
      </c>
      <c r="H1527" s="2" t="s">
        <v>4759</v>
      </c>
      <c r="I1527" s="2">
        <v>3380</v>
      </c>
      <c r="J1527" s="2">
        <v>895</v>
      </c>
      <c r="K1527" s="2">
        <v>901</v>
      </c>
      <c r="L1527" s="2">
        <v>1160</v>
      </c>
      <c r="M1527" s="2">
        <v>1454</v>
      </c>
      <c r="N1527" s="2">
        <v>1739</v>
      </c>
    </row>
    <row r="1528" spans="1:14">
      <c r="A1528" s="2" t="s">
        <v>4380</v>
      </c>
      <c r="B1528" s="2" t="s">
        <v>4381</v>
      </c>
      <c r="C1528" s="2" t="s">
        <v>4744</v>
      </c>
      <c r="D1528" s="2" t="s">
        <v>4745</v>
      </c>
      <c r="E1528" s="2" t="s">
        <v>4760</v>
      </c>
      <c r="F1528" s="2" t="s">
        <v>80</v>
      </c>
      <c r="G1528" s="2" t="s">
        <v>4747</v>
      </c>
      <c r="H1528" s="2" t="s">
        <v>4761</v>
      </c>
      <c r="I1528" s="2">
        <v>2990</v>
      </c>
      <c r="J1528" s="2">
        <v>895</v>
      </c>
      <c r="K1528" s="2">
        <v>901</v>
      </c>
      <c r="L1528" s="2">
        <v>1160</v>
      </c>
      <c r="M1528" s="2">
        <v>1454</v>
      </c>
      <c r="N1528" s="2">
        <v>1739</v>
      </c>
    </row>
    <row r="1529" spans="1:14">
      <c r="A1529" s="2" t="s">
        <v>4380</v>
      </c>
      <c r="B1529" s="2" t="s">
        <v>4381</v>
      </c>
      <c r="C1529" s="2" t="s">
        <v>4744</v>
      </c>
      <c r="D1529" s="2" t="s">
        <v>4745</v>
      </c>
      <c r="E1529" s="2" t="s">
        <v>4762</v>
      </c>
      <c r="F1529" s="2" t="s">
        <v>80</v>
      </c>
      <c r="G1529" s="2" t="s">
        <v>4747</v>
      </c>
      <c r="H1529" s="2" t="s">
        <v>4763</v>
      </c>
      <c r="I1529" s="2">
        <v>1300</v>
      </c>
      <c r="J1529" s="2">
        <v>895</v>
      </c>
      <c r="K1529" s="2">
        <v>901</v>
      </c>
      <c r="L1529" s="2">
        <v>1160</v>
      </c>
      <c r="M1529" s="2">
        <v>1454</v>
      </c>
      <c r="N1529" s="2">
        <v>1739</v>
      </c>
    </row>
    <row r="1530" spans="1:14">
      <c r="A1530" s="2" t="s">
        <v>4380</v>
      </c>
      <c r="B1530" s="2" t="s">
        <v>4381</v>
      </c>
      <c r="C1530" s="2" t="s">
        <v>4744</v>
      </c>
      <c r="D1530" s="2" t="s">
        <v>4745</v>
      </c>
      <c r="E1530" s="2" t="s">
        <v>4764</v>
      </c>
      <c r="F1530" s="2" t="s">
        <v>80</v>
      </c>
      <c r="G1530" s="2" t="s">
        <v>4747</v>
      </c>
      <c r="H1530" s="2" t="s">
        <v>4765</v>
      </c>
      <c r="I1530" s="2">
        <v>5995</v>
      </c>
      <c r="J1530" s="2">
        <v>895</v>
      </c>
      <c r="K1530" s="2">
        <v>901</v>
      </c>
      <c r="L1530" s="2">
        <v>1160</v>
      </c>
      <c r="M1530" s="2">
        <v>1454</v>
      </c>
      <c r="N1530" s="2">
        <v>1739</v>
      </c>
    </row>
    <row r="1531" spans="1:14">
      <c r="A1531" s="2" t="s">
        <v>4380</v>
      </c>
      <c r="B1531" s="2" t="s">
        <v>4381</v>
      </c>
      <c r="C1531" s="2" t="s">
        <v>4744</v>
      </c>
      <c r="D1531" s="2" t="s">
        <v>4745</v>
      </c>
      <c r="E1531" s="2" t="s">
        <v>4766</v>
      </c>
      <c r="F1531" s="2" t="s">
        <v>80</v>
      </c>
      <c r="G1531" s="2" t="s">
        <v>4747</v>
      </c>
      <c r="H1531" s="2" t="s">
        <v>4767</v>
      </c>
      <c r="I1531" s="2">
        <v>2560</v>
      </c>
      <c r="J1531" s="2">
        <v>895</v>
      </c>
      <c r="K1531" s="2">
        <v>901</v>
      </c>
      <c r="L1531" s="2">
        <v>1160</v>
      </c>
      <c r="M1531" s="2">
        <v>1454</v>
      </c>
      <c r="N1531" s="2">
        <v>1739</v>
      </c>
    </row>
    <row r="1532" spans="1:14">
      <c r="A1532" s="2" t="s">
        <v>4380</v>
      </c>
      <c r="B1532" s="2" t="s">
        <v>4381</v>
      </c>
      <c r="C1532" s="2" t="s">
        <v>4744</v>
      </c>
      <c r="D1532" s="2" t="s">
        <v>4745</v>
      </c>
      <c r="E1532" s="2" t="s">
        <v>1348</v>
      </c>
      <c r="F1532" s="2" t="s">
        <v>80</v>
      </c>
      <c r="G1532" s="2" t="s">
        <v>4747</v>
      </c>
      <c r="H1532" s="2" t="s">
        <v>4768</v>
      </c>
      <c r="I1532" s="2">
        <v>3605</v>
      </c>
      <c r="J1532" s="2">
        <v>895</v>
      </c>
      <c r="K1532" s="2">
        <v>901</v>
      </c>
      <c r="L1532" s="2">
        <v>1160</v>
      </c>
      <c r="M1532" s="2">
        <v>1454</v>
      </c>
      <c r="N1532" s="2">
        <v>1739</v>
      </c>
    </row>
    <row r="1533" spans="1:14">
      <c r="A1533" s="2" t="s">
        <v>4380</v>
      </c>
      <c r="B1533" s="2" t="s">
        <v>4381</v>
      </c>
      <c r="C1533" s="2" t="s">
        <v>4744</v>
      </c>
      <c r="D1533" s="2" t="s">
        <v>4745</v>
      </c>
      <c r="E1533" s="2" t="s">
        <v>1299</v>
      </c>
      <c r="F1533" s="2" t="s">
        <v>80</v>
      </c>
      <c r="G1533" s="2" t="s">
        <v>4747</v>
      </c>
      <c r="H1533" s="2" t="s">
        <v>4769</v>
      </c>
      <c r="I1533" s="2">
        <v>2385</v>
      </c>
      <c r="J1533" s="2">
        <v>895</v>
      </c>
      <c r="K1533" s="2">
        <v>901</v>
      </c>
      <c r="L1533" s="2">
        <v>1160</v>
      </c>
      <c r="M1533" s="2">
        <v>1454</v>
      </c>
      <c r="N1533" s="2">
        <v>1739</v>
      </c>
    </row>
    <row r="1534" spans="1:14">
      <c r="A1534" s="2" t="s">
        <v>4380</v>
      </c>
      <c r="B1534" s="2" t="s">
        <v>4381</v>
      </c>
      <c r="C1534" s="2" t="s">
        <v>4744</v>
      </c>
      <c r="D1534" s="2" t="s">
        <v>4745</v>
      </c>
      <c r="E1534" s="2" t="s">
        <v>4770</v>
      </c>
      <c r="F1534" s="2" t="s">
        <v>80</v>
      </c>
      <c r="G1534" s="2" t="s">
        <v>4747</v>
      </c>
      <c r="H1534" s="2" t="s">
        <v>4771</v>
      </c>
      <c r="I1534" s="2">
        <v>4105</v>
      </c>
      <c r="J1534" s="2">
        <v>895</v>
      </c>
      <c r="K1534" s="2">
        <v>901</v>
      </c>
      <c r="L1534" s="2">
        <v>1160</v>
      </c>
      <c r="M1534" s="2">
        <v>1454</v>
      </c>
      <c r="N1534" s="2">
        <v>1739</v>
      </c>
    </row>
    <row r="1535" spans="1:14">
      <c r="A1535" s="2" t="s">
        <v>4380</v>
      </c>
      <c r="B1535" s="2" t="s">
        <v>4381</v>
      </c>
      <c r="C1535" s="2" t="s">
        <v>4744</v>
      </c>
      <c r="D1535" s="2" t="s">
        <v>4745</v>
      </c>
      <c r="E1535" s="2" t="s">
        <v>4772</v>
      </c>
      <c r="F1535" s="2" t="s">
        <v>80</v>
      </c>
      <c r="G1535" s="2" t="s">
        <v>4747</v>
      </c>
      <c r="H1535" s="2" t="s">
        <v>4773</v>
      </c>
      <c r="I1535" s="2">
        <v>1620</v>
      </c>
      <c r="J1535" s="2">
        <v>895</v>
      </c>
      <c r="K1535" s="2">
        <v>901</v>
      </c>
      <c r="L1535" s="2">
        <v>1160</v>
      </c>
      <c r="M1535" s="2">
        <v>1454</v>
      </c>
      <c r="N1535" s="2">
        <v>1739</v>
      </c>
    </row>
    <row r="1536" spans="1:14">
      <c r="A1536" s="2" t="s">
        <v>4380</v>
      </c>
      <c r="B1536" s="2" t="s">
        <v>4381</v>
      </c>
      <c r="C1536" s="2" t="s">
        <v>4744</v>
      </c>
      <c r="D1536" s="2" t="s">
        <v>4745</v>
      </c>
      <c r="E1536" s="2" t="s">
        <v>4774</v>
      </c>
      <c r="F1536" s="2" t="s">
        <v>80</v>
      </c>
      <c r="G1536" s="2" t="s">
        <v>4747</v>
      </c>
      <c r="H1536" s="2" t="s">
        <v>4775</v>
      </c>
      <c r="I1536" s="2">
        <v>6260</v>
      </c>
      <c r="J1536" s="2">
        <v>895</v>
      </c>
      <c r="K1536" s="2">
        <v>901</v>
      </c>
      <c r="L1536" s="2">
        <v>1160</v>
      </c>
      <c r="M1536" s="2">
        <v>1454</v>
      </c>
      <c r="N1536" s="2">
        <v>1739</v>
      </c>
    </row>
    <row r="1537" spans="1:14">
      <c r="A1537" s="2" t="s">
        <v>4380</v>
      </c>
      <c r="B1537" s="2" t="s">
        <v>4381</v>
      </c>
      <c r="C1537" s="2" t="s">
        <v>4744</v>
      </c>
      <c r="D1537" s="2" t="s">
        <v>4745</v>
      </c>
      <c r="E1537" s="2" t="s">
        <v>4776</v>
      </c>
      <c r="F1537" s="2" t="s">
        <v>80</v>
      </c>
      <c r="G1537" s="2" t="s">
        <v>4747</v>
      </c>
      <c r="H1537" s="2" t="s">
        <v>4777</v>
      </c>
      <c r="I1537" s="2">
        <v>2945</v>
      </c>
      <c r="J1537" s="2">
        <v>895</v>
      </c>
      <c r="K1537" s="2">
        <v>901</v>
      </c>
      <c r="L1537" s="2">
        <v>1160</v>
      </c>
      <c r="M1537" s="2">
        <v>1454</v>
      </c>
      <c r="N1537" s="2">
        <v>1739</v>
      </c>
    </row>
    <row r="1538" spans="1:14">
      <c r="A1538" s="2" t="s">
        <v>4380</v>
      </c>
      <c r="B1538" s="2" t="s">
        <v>4381</v>
      </c>
      <c r="C1538" s="2" t="s">
        <v>4744</v>
      </c>
      <c r="D1538" s="2" t="s">
        <v>4745</v>
      </c>
      <c r="E1538" s="2" t="s">
        <v>4778</v>
      </c>
      <c r="F1538" s="2" t="s">
        <v>80</v>
      </c>
      <c r="G1538" s="2" t="s">
        <v>4747</v>
      </c>
      <c r="H1538" s="2" t="s">
        <v>4779</v>
      </c>
      <c r="I1538" s="2">
        <v>1520</v>
      </c>
      <c r="J1538" s="2">
        <v>895</v>
      </c>
      <c r="K1538" s="2">
        <v>901</v>
      </c>
      <c r="L1538" s="2">
        <v>1160</v>
      </c>
      <c r="M1538" s="2">
        <v>1454</v>
      </c>
      <c r="N1538" s="2">
        <v>1739</v>
      </c>
    </row>
    <row r="1539" spans="1:14">
      <c r="A1539" s="2" t="s">
        <v>4380</v>
      </c>
      <c r="B1539" s="2" t="s">
        <v>4381</v>
      </c>
      <c r="C1539" s="2" t="s">
        <v>4744</v>
      </c>
      <c r="D1539" s="2" t="s">
        <v>4745</v>
      </c>
      <c r="E1539" s="2" t="s">
        <v>4780</v>
      </c>
      <c r="F1539" s="2" t="s">
        <v>80</v>
      </c>
      <c r="G1539" s="2" t="s">
        <v>4747</v>
      </c>
      <c r="H1539" s="2" t="s">
        <v>4781</v>
      </c>
      <c r="I1539" s="2">
        <v>2615</v>
      </c>
      <c r="J1539" s="2">
        <v>895</v>
      </c>
      <c r="K1539" s="2">
        <v>901</v>
      </c>
      <c r="L1539" s="2">
        <v>1160</v>
      </c>
      <c r="M1539" s="2">
        <v>1454</v>
      </c>
      <c r="N1539" s="2">
        <v>1739</v>
      </c>
    </row>
    <row r="1540" spans="1:14">
      <c r="A1540" s="2" t="s">
        <v>4380</v>
      </c>
      <c r="B1540" s="2" t="s">
        <v>4381</v>
      </c>
      <c r="C1540" s="2" t="s">
        <v>4744</v>
      </c>
      <c r="D1540" s="2" t="s">
        <v>4745</v>
      </c>
      <c r="E1540" s="2" t="s">
        <v>4782</v>
      </c>
      <c r="F1540" s="2" t="s">
        <v>80</v>
      </c>
      <c r="G1540" s="2" t="s">
        <v>4747</v>
      </c>
      <c r="H1540" s="2" t="s">
        <v>4783</v>
      </c>
      <c r="I1540" s="2">
        <v>1115</v>
      </c>
      <c r="J1540" s="2">
        <v>895</v>
      </c>
      <c r="K1540" s="2">
        <v>901</v>
      </c>
      <c r="L1540" s="2">
        <v>1160</v>
      </c>
      <c r="M1540" s="2">
        <v>1454</v>
      </c>
      <c r="N1540" s="2">
        <v>1739</v>
      </c>
    </row>
    <row r="1541" spans="1:14">
      <c r="A1541" s="2" t="s">
        <v>4380</v>
      </c>
      <c r="B1541" s="2" t="s">
        <v>4381</v>
      </c>
      <c r="C1541" s="2" t="s">
        <v>4744</v>
      </c>
      <c r="D1541" s="2" t="s">
        <v>4745</v>
      </c>
      <c r="E1541" s="2" t="s">
        <v>4784</v>
      </c>
      <c r="F1541" s="2" t="s">
        <v>80</v>
      </c>
      <c r="G1541" s="2" t="s">
        <v>4747</v>
      </c>
      <c r="H1541" s="2" t="s">
        <v>4785</v>
      </c>
      <c r="I1541" s="2">
        <v>4680</v>
      </c>
      <c r="J1541" s="2">
        <v>895</v>
      </c>
      <c r="K1541" s="2">
        <v>901</v>
      </c>
      <c r="L1541" s="2">
        <v>1160</v>
      </c>
      <c r="M1541" s="2">
        <v>1454</v>
      </c>
      <c r="N1541" s="2">
        <v>1739</v>
      </c>
    </row>
    <row r="1542" spans="1:14">
      <c r="A1542" s="2" t="s">
        <v>4380</v>
      </c>
      <c r="B1542" s="2" t="s">
        <v>4381</v>
      </c>
      <c r="C1542" s="2" t="s">
        <v>4744</v>
      </c>
      <c r="D1542" s="2" t="s">
        <v>4745</v>
      </c>
      <c r="E1542" s="2" t="s">
        <v>4786</v>
      </c>
      <c r="F1542" s="2" t="s">
        <v>80</v>
      </c>
      <c r="G1542" s="2" t="s">
        <v>4747</v>
      </c>
      <c r="H1542" s="2" t="s">
        <v>4787</v>
      </c>
      <c r="I1542" s="2">
        <v>55</v>
      </c>
      <c r="J1542" s="2">
        <v>895</v>
      </c>
      <c r="K1542" s="2">
        <v>901</v>
      </c>
      <c r="L1542" s="2">
        <v>1160</v>
      </c>
      <c r="M1542" s="2">
        <v>1454</v>
      </c>
      <c r="N1542" s="2">
        <v>1739</v>
      </c>
    </row>
    <row r="1543" spans="1:14">
      <c r="A1543" s="2" t="s">
        <v>4380</v>
      </c>
      <c r="B1543" s="2" t="s">
        <v>4381</v>
      </c>
      <c r="C1543" s="2" t="s">
        <v>4744</v>
      </c>
      <c r="D1543" s="2" t="s">
        <v>4745</v>
      </c>
      <c r="E1543" s="2" t="s">
        <v>4788</v>
      </c>
      <c r="F1543" s="2" t="s">
        <v>80</v>
      </c>
      <c r="G1543" s="2" t="s">
        <v>4747</v>
      </c>
      <c r="H1543" s="2" t="s">
        <v>4789</v>
      </c>
      <c r="I1543" s="2">
        <v>4525</v>
      </c>
      <c r="J1543" s="2">
        <v>895</v>
      </c>
      <c r="K1543" s="2">
        <v>901</v>
      </c>
      <c r="L1543" s="2">
        <v>1160</v>
      </c>
      <c r="M1543" s="2">
        <v>1454</v>
      </c>
      <c r="N1543" s="2">
        <v>1739</v>
      </c>
    </row>
    <row r="1544" spans="1:14">
      <c r="A1544" s="2" t="s">
        <v>4380</v>
      </c>
      <c r="B1544" s="2" t="s">
        <v>4381</v>
      </c>
      <c r="C1544" s="2" t="s">
        <v>4744</v>
      </c>
      <c r="D1544" s="2" t="s">
        <v>4745</v>
      </c>
      <c r="E1544" s="2" t="s">
        <v>4790</v>
      </c>
      <c r="F1544" s="2" t="s">
        <v>80</v>
      </c>
      <c r="G1544" s="2" t="s">
        <v>4747</v>
      </c>
      <c r="H1544" s="2" t="s">
        <v>4791</v>
      </c>
      <c r="I1544" s="2">
        <v>640</v>
      </c>
      <c r="J1544" s="2">
        <v>895</v>
      </c>
      <c r="K1544" s="2">
        <v>901</v>
      </c>
      <c r="L1544" s="2">
        <v>1160</v>
      </c>
      <c r="M1544" s="2">
        <v>1454</v>
      </c>
      <c r="N1544" s="2">
        <v>1739</v>
      </c>
    </row>
    <row r="1545" spans="1:14">
      <c r="A1545" s="2" t="s">
        <v>4380</v>
      </c>
      <c r="B1545" s="2" t="s">
        <v>4381</v>
      </c>
      <c r="C1545" s="2" t="s">
        <v>4744</v>
      </c>
      <c r="D1545" s="2" t="s">
        <v>4745</v>
      </c>
      <c r="E1545" s="2" t="s">
        <v>4792</v>
      </c>
      <c r="F1545" s="2" t="s">
        <v>80</v>
      </c>
      <c r="G1545" s="2" t="s">
        <v>4747</v>
      </c>
      <c r="H1545" s="2" t="s">
        <v>4793</v>
      </c>
      <c r="I1545" s="2">
        <v>15785</v>
      </c>
      <c r="J1545" s="2">
        <v>895</v>
      </c>
      <c r="K1545" s="2">
        <v>901</v>
      </c>
      <c r="L1545" s="2">
        <v>1160</v>
      </c>
      <c r="M1545" s="2">
        <v>1454</v>
      </c>
      <c r="N1545" s="2">
        <v>1739</v>
      </c>
    </row>
    <row r="1546" spans="1:14">
      <c r="A1546" s="2" t="s">
        <v>4380</v>
      </c>
      <c r="B1546" s="2" t="s">
        <v>4381</v>
      </c>
      <c r="C1546" s="2" t="s">
        <v>4744</v>
      </c>
      <c r="D1546" s="2" t="s">
        <v>4745</v>
      </c>
      <c r="E1546" s="2" t="s">
        <v>4794</v>
      </c>
      <c r="F1546" s="2" t="s">
        <v>80</v>
      </c>
      <c r="G1546" s="2" t="s">
        <v>4747</v>
      </c>
      <c r="H1546" s="2" t="s">
        <v>4795</v>
      </c>
      <c r="I1546" s="2">
        <v>1070</v>
      </c>
      <c r="J1546" s="2">
        <v>895</v>
      </c>
      <c r="K1546" s="2">
        <v>901</v>
      </c>
      <c r="L1546" s="2">
        <v>1160</v>
      </c>
      <c r="M1546" s="2">
        <v>1454</v>
      </c>
      <c r="N1546" s="2">
        <v>1739</v>
      </c>
    </row>
    <row r="1547" spans="1:14">
      <c r="A1547" s="2" t="s">
        <v>4380</v>
      </c>
      <c r="B1547" s="2" t="s">
        <v>4381</v>
      </c>
      <c r="C1547" s="2" t="s">
        <v>4744</v>
      </c>
      <c r="D1547" s="2" t="s">
        <v>4745</v>
      </c>
      <c r="E1547" s="2" t="s">
        <v>4796</v>
      </c>
      <c r="F1547" s="2" t="s">
        <v>80</v>
      </c>
      <c r="G1547" s="2" t="s">
        <v>4747</v>
      </c>
      <c r="H1547" s="2" t="s">
        <v>4797</v>
      </c>
      <c r="I1547" s="2">
        <v>3665</v>
      </c>
      <c r="J1547" s="2">
        <v>895</v>
      </c>
      <c r="K1547" s="2">
        <v>901</v>
      </c>
      <c r="L1547" s="2">
        <v>1160</v>
      </c>
      <c r="M1547" s="2">
        <v>1454</v>
      </c>
      <c r="N1547" s="2">
        <v>1739</v>
      </c>
    </row>
    <row r="1548" spans="1:14">
      <c r="A1548" s="2" t="s">
        <v>4380</v>
      </c>
      <c r="B1548" s="2" t="s">
        <v>4381</v>
      </c>
      <c r="C1548" s="2" t="s">
        <v>4744</v>
      </c>
      <c r="D1548" s="2" t="s">
        <v>4745</v>
      </c>
      <c r="E1548" s="2" t="s">
        <v>1323</v>
      </c>
      <c r="F1548" s="2" t="s">
        <v>80</v>
      </c>
      <c r="G1548" s="2" t="s">
        <v>4747</v>
      </c>
      <c r="H1548" s="2" t="s">
        <v>4798</v>
      </c>
      <c r="I1548" s="2">
        <v>2645</v>
      </c>
      <c r="J1548" s="2">
        <v>895</v>
      </c>
      <c r="K1548" s="2">
        <v>901</v>
      </c>
      <c r="L1548" s="2">
        <v>1160</v>
      </c>
      <c r="M1548" s="2">
        <v>1454</v>
      </c>
      <c r="N1548" s="2">
        <v>1739</v>
      </c>
    </row>
    <row r="1549" spans="1:14">
      <c r="A1549" s="2" t="s">
        <v>4380</v>
      </c>
      <c r="B1549" s="2" t="s">
        <v>4381</v>
      </c>
      <c r="C1549" s="2" t="s">
        <v>4744</v>
      </c>
      <c r="D1549" s="2" t="s">
        <v>4745</v>
      </c>
      <c r="E1549" s="2" t="s">
        <v>4799</v>
      </c>
      <c r="F1549" s="2" t="s">
        <v>80</v>
      </c>
      <c r="G1549" s="2" t="s">
        <v>4747</v>
      </c>
      <c r="H1549" s="2" t="s">
        <v>4800</v>
      </c>
      <c r="I1549" s="2">
        <v>7945</v>
      </c>
      <c r="J1549" s="2">
        <v>895</v>
      </c>
      <c r="K1549" s="2">
        <v>901</v>
      </c>
      <c r="L1549" s="2">
        <v>1160</v>
      </c>
      <c r="M1549" s="2">
        <v>1454</v>
      </c>
      <c r="N1549" s="2">
        <v>1739</v>
      </c>
    </row>
    <row r="1550" spans="1:14">
      <c r="A1550" s="2" t="s">
        <v>4380</v>
      </c>
      <c r="B1550" s="2" t="s">
        <v>4381</v>
      </c>
      <c r="C1550" s="2" t="s">
        <v>4744</v>
      </c>
      <c r="D1550" s="2" t="s">
        <v>4745</v>
      </c>
      <c r="E1550" s="2" t="s">
        <v>4801</v>
      </c>
      <c r="F1550" s="2" t="s">
        <v>80</v>
      </c>
      <c r="G1550" s="2" t="s">
        <v>4747</v>
      </c>
      <c r="H1550" s="2" t="s">
        <v>4802</v>
      </c>
      <c r="I1550" s="2">
        <v>6140</v>
      </c>
      <c r="J1550" s="2">
        <v>895</v>
      </c>
      <c r="K1550" s="2">
        <v>901</v>
      </c>
      <c r="L1550" s="2">
        <v>1160</v>
      </c>
      <c r="M1550" s="2">
        <v>1454</v>
      </c>
      <c r="N1550" s="2">
        <v>1739</v>
      </c>
    </row>
    <row r="1551" spans="1:14">
      <c r="A1551" s="2" t="s">
        <v>4380</v>
      </c>
      <c r="B1551" s="2" t="s">
        <v>4381</v>
      </c>
      <c r="C1551" s="2" t="s">
        <v>4803</v>
      </c>
      <c r="D1551" s="2" t="s">
        <v>2657</v>
      </c>
      <c r="E1551" s="2" t="s">
        <v>4804</v>
      </c>
      <c r="F1551" s="2" t="s">
        <v>80</v>
      </c>
      <c r="G1551" s="2" t="s">
        <v>4805</v>
      </c>
      <c r="H1551" s="2" t="s">
        <v>4806</v>
      </c>
      <c r="I1551" s="2">
        <v>1440</v>
      </c>
      <c r="J1551" s="2">
        <v>808</v>
      </c>
      <c r="K1551" s="2">
        <v>997</v>
      </c>
      <c r="L1551" s="2">
        <v>1178</v>
      </c>
      <c r="M1551" s="2">
        <v>1471</v>
      </c>
      <c r="N1551" s="2">
        <v>1798</v>
      </c>
    </row>
    <row r="1552" spans="1:14">
      <c r="A1552" s="2" t="s">
        <v>4380</v>
      </c>
      <c r="B1552" s="2" t="s">
        <v>4381</v>
      </c>
      <c r="C1552" s="2" t="s">
        <v>4803</v>
      </c>
      <c r="D1552" s="2" t="s">
        <v>2657</v>
      </c>
      <c r="E1552" s="2" t="s">
        <v>4807</v>
      </c>
      <c r="F1552" s="2" t="s">
        <v>80</v>
      </c>
      <c r="G1552" s="2" t="s">
        <v>4805</v>
      </c>
      <c r="H1552" s="2" t="s">
        <v>4808</v>
      </c>
      <c r="I1552" s="2">
        <v>5220</v>
      </c>
      <c r="J1552" s="2">
        <v>808</v>
      </c>
      <c r="K1552" s="2">
        <v>997</v>
      </c>
      <c r="L1552" s="2">
        <v>1178</v>
      </c>
      <c r="M1552" s="2">
        <v>1471</v>
      </c>
      <c r="N1552" s="2">
        <v>1798</v>
      </c>
    </row>
    <row r="1553" spans="1:14">
      <c r="A1553" s="2" t="s">
        <v>4380</v>
      </c>
      <c r="B1553" s="2" t="s">
        <v>4381</v>
      </c>
      <c r="C1553" s="2" t="s">
        <v>4803</v>
      </c>
      <c r="D1553" s="2" t="s">
        <v>2657</v>
      </c>
      <c r="E1553" s="2" t="s">
        <v>4809</v>
      </c>
      <c r="F1553" s="2" t="s">
        <v>80</v>
      </c>
      <c r="G1553" s="2" t="s">
        <v>4805</v>
      </c>
      <c r="H1553" s="2" t="s">
        <v>4810</v>
      </c>
      <c r="I1553" s="2">
        <v>0</v>
      </c>
      <c r="J1553" s="2">
        <v>808</v>
      </c>
      <c r="K1553" s="2">
        <v>997</v>
      </c>
      <c r="L1553" s="2">
        <v>1178</v>
      </c>
      <c r="M1553" s="2">
        <v>1471</v>
      </c>
      <c r="N1553" s="2">
        <v>1798</v>
      </c>
    </row>
    <row r="1554" spans="1:14">
      <c r="A1554" s="2" t="s">
        <v>4380</v>
      </c>
      <c r="B1554" s="2" t="s">
        <v>4381</v>
      </c>
      <c r="C1554" s="2" t="s">
        <v>4803</v>
      </c>
      <c r="D1554" s="2" t="s">
        <v>2657</v>
      </c>
      <c r="E1554" s="2" t="s">
        <v>4811</v>
      </c>
      <c r="F1554" s="2" t="s">
        <v>80</v>
      </c>
      <c r="G1554" s="2" t="s">
        <v>4805</v>
      </c>
      <c r="H1554" s="2" t="s">
        <v>4812</v>
      </c>
      <c r="I1554" s="2">
        <v>1465</v>
      </c>
      <c r="J1554" s="2">
        <v>808</v>
      </c>
      <c r="K1554" s="2">
        <v>997</v>
      </c>
      <c r="L1554" s="2">
        <v>1178</v>
      </c>
      <c r="M1554" s="2">
        <v>1471</v>
      </c>
      <c r="N1554" s="2">
        <v>1798</v>
      </c>
    </row>
    <row r="1555" spans="1:14">
      <c r="A1555" s="2" t="s">
        <v>4380</v>
      </c>
      <c r="B1555" s="2" t="s">
        <v>4381</v>
      </c>
      <c r="C1555" s="2" t="s">
        <v>4803</v>
      </c>
      <c r="D1555" s="2" t="s">
        <v>2657</v>
      </c>
      <c r="E1555" s="2" t="s">
        <v>4813</v>
      </c>
      <c r="F1555" s="2" t="s">
        <v>80</v>
      </c>
      <c r="G1555" s="2" t="s">
        <v>4805</v>
      </c>
      <c r="H1555" s="2" t="s">
        <v>4814</v>
      </c>
      <c r="I1555" s="2">
        <v>1145</v>
      </c>
      <c r="J1555" s="2">
        <v>808</v>
      </c>
      <c r="K1555" s="2">
        <v>997</v>
      </c>
      <c r="L1555" s="2">
        <v>1178</v>
      </c>
      <c r="M1555" s="2">
        <v>1471</v>
      </c>
      <c r="N1555" s="2">
        <v>1798</v>
      </c>
    </row>
    <row r="1556" spans="1:14">
      <c r="A1556" s="2" t="s">
        <v>4380</v>
      </c>
      <c r="B1556" s="2" t="s">
        <v>4381</v>
      </c>
      <c r="C1556" s="2" t="s">
        <v>4803</v>
      </c>
      <c r="D1556" s="2" t="s">
        <v>2657</v>
      </c>
      <c r="E1556" s="2" t="s">
        <v>4815</v>
      </c>
      <c r="F1556" s="2" t="s">
        <v>80</v>
      </c>
      <c r="G1556" s="2" t="s">
        <v>4805</v>
      </c>
      <c r="H1556" s="2" t="s">
        <v>4816</v>
      </c>
      <c r="I1556" s="2">
        <v>1795</v>
      </c>
      <c r="J1556" s="2">
        <v>808</v>
      </c>
      <c r="K1556" s="2">
        <v>997</v>
      </c>
      <c r="L1556" s="2">
        <v>1178</v>
      </c>
      <c r="M1556" s="2">
        <v>1471</v>
      </c>
      <c r="N1556" s="2">
        <v>1798</v>
      </c>
    </row>
    <row r="1557" spans="1:14">
      <c r="A1557" s="2" t="s">
        <v>4380</v>
      </c>
      <c r="B1557" s="2" t="s">
        <v>4381</v>
      </c>
      <c r="C1557" s="2" t="s">
        <v>4803</v>
      </c>
      <c r="D1557" s="2" t="s">
        <v>2657</v>
      </c>
      <c r="E1557" s="2" t="s">
        <v>4817</v>
      </c>
      <c r="F1557" s="2" t="s">
        <v>80</v>
      </c>
      <c r="G1557" s="2" t="s">
        <v>4805</v>
      </c>
      <c r="H1557" s="2" t="s">
        <v>4818</v>
      </c>
      <c r="I1557" s="2">
        <v>45</v>
      </c>
      <c r="J1557" s="2">
        <v>808</v>
      </c>
      <c r="K1557" s="2">
        <v>997</v>
      </c>
      <c r="L1557" s="2">
        <v>1178</v>
      </c>
      <c r="M1557" s="2">
        <v>1471</v>
      </c>
      <c r="N1557" s="2">
        <v>1798</v>
      </c>
    </row>
    <row r="1558" spans="1:14">
      <c r="A1558" s="2" t="s">
        <v>4380</v>
      </c>
      <c r="B1558" s="2" t="s">
        <v>4381</v>
      </c>
      <c r="C1558" s="2" t="s">
        <v>4803</v>
      </c>
      <c r="D1558" s="2" t="s">
        <v>2657</v>
      </c>
      <c r="E1558" s="2" t="s">
        <v>4819</v>
      </c>
      <c r="F1558" s="2" t="s">
        <v>80</v>
      </c>
      <c r="G1558" s="2" t="s">
        <v>4805</v>
      </c>
      <c r="H1558" s="2" t="s">
        <v>4820</v>
      </c>
      <c r="I1558" s="2">
        <v>95</v>
      </c>
      <c r="J1558" s="2">
        <v>808</v>
      </c>
      <c r="K1558" s="2">
        <v>997</v>
      </c>
      <c r="L1558" s="2">
        <v>1178</v>
      </c>
      <c r="M1558" s="2">
        <v>1471</v>
      </c>
      <c r="N1558" s="2">
        <v>1798</v>
      </c>
    </row>
    <row r="1559" spans="1:14">
      <c r="A1559" s="2" t="s">
        <v>4380</v>
      </c>
      <c r="B1559" s="2" t="s">
        <v>4381</v>
      </c>
      <c r="C1559" s="2" t="s">
        <v>4803</v>
      </c>
      <c r="D1559" s="2" t="s">
        <v>2657</v>
      </c>
      <c r="E1559" s="2" t="s">
        <v>4821</v>
      </c>
      <c r="F1559" s="2" t="s">
        <v>80</v>
      </c>
      <c r="G1559" s="2" t="s">
        <v>4805</v>
      </c>
      <c r="H1559" s="2" t="s">
        <v>4822</v>
      </c>
      <c r="I1559" s="2">
        <v>0</v>
      </c>
      <c r="J1559" s="2">
        <v>808</v>
      </c>
      <c r="K1559" s="2">
        <v>997</v>
      </c>
      <c r="L1559" s="2">
        <v>1178</v>
      </c>
      <c r="M1559" s="2">
        <v>1471</v>
      </c>
      <c r="N1559" s="2">
        <v>1798</v>
      </c>
    </row>
    <row r="1560" spans="1:14">
      <c r="A1560" s="2" t="s">
        <v>4380</v>
      </c>
      <c r="B1560" s="2" t="s">
        <v>4381</v>
      </c>
      <c r="C1560" s="2" t="s">
        <v>4803</v>
      </c>
      <c r="D1560" s="2" t="s">
        <v>2657</v>
      </c>
      <c r="E1560" s="2" t="s">
        <v>1454</v>
      </c>
      <c r="F1560" s="2" t="s">
        <v>80</v>
      </c>
      <c r="G1560" s="2" t="s">
        <v>4805</v>
      </c>
      <c r="H1560" s="2" t="s">
        <v>4823</v>
      </c>
      <c r="I1560" s="2">
        <v>450</v>
      </c>
      <c r="J1560" s="2">
        <v>808</v>
      </c>
      <c r="K1560" s="2">
        <v>997</v>
      </c>
      <c r="L1560" s="2">
        <v>1178</v>
      </c>
      <c r="M1560" s="2">
        <v>1471</v>
      </c>
      <c r="N1560" s="2">
        <v>1798</v>
      </c>
    </row>
    <row r="1561" spans="1:14">
      <c r="A1561" s="2" t="s">
        <v>4380</v>
      </c>
      <c r="B1561" s="2" t="s">
        <v>4381</v>
      </c>
      <c r="C1561" s="2" t="s">
        <v>4803</v>
      </c>
      <c r="D1561" s="2" t="s">
        <v>2657</v>
      </c>
      <c r="E1561" s="2" t="s">
        <v>4824</v>
      </c>
      <c r="F1561" s="2" t="s">
        <v>80</v>
      </c>
      <c r="G1561" s="2" t="s">
        <v>4805</v>
      </c>
      <c r="H1561" s="2" t="s">
        <v>4825</v>
      </c>
      <c r="I1561" s="2">
        <v>1440</v>
      </c>
      <c r="J1561" s="2">
        <v>808</v>
      </c>
      <c r="K1561" s="2">
        <v>997</v>
      </c>
      <c r="L1561" s="2">
        <v>1178</v>
      </c>
      <c r="M1561" s="2">
        <v>1471</v>
      </c>
      <c r="N1561" s="2">
        <v>1798</v>
      </c>
    </row>
    <row r="1562" spans="1:14">
      <c r="A1562" s="2" t="s">
        <v>4380</v>
      </c>
      <c r="B1562" s="2" t="s">
        <v>4381</v>
      </c>
      <c r="C1562" s="2" t="s">
        <v>4803</v>
      </c>
      <c r="D1562" s="2" t="s">
        <v>2657</v>
      </c>
      <c r="E1562" s="2" t="s">
        <v>4826</v>
      </c>
      <c r="F1562" s="2" t="s">
        <v>80</v>
      </c>
      <c r="G1562" s="2" t="s">
        <v>4805</v>
      </c>
      <c r="H1562" s="2" t="s">
        <v>4827</v>
      </c>
      <c r="I1562" s="2">
        <v>6985</v>
      </c>
      <c r="J1562" s="2">
        <v>808</v>
      </c>
      <c r="K1562" s="2">
        <v>997</v>
      </c>
      <c r="L1562" s="2">
        <v>1178</v>
      </c>
      <c r="M1562" s="2">
        <v>1471</v>
      </c>
      <c r="N1562" s="2">
        <v>1798</v>
      </c>
    </row>
    <row r="1563" spans="1:14">
      <c r="A1563" s="2" t="s">
        <v>4380</v>
      </c>
      <c r="B1563" s="2" t="s">
        <v>4381</v>
      </c>
      <c r="C1563" s="2" t="s">
        <v>4803</v>
      </c>
      <c r="D1563" s="2" t="s">
        <v>2657</v>
      </c>
      <c r="E1563" s="2" t="s">
        <v>4828</v>
      </c>
      <c r="F1563" s="2" t="s">
        <v>80</v>
      </c>
      <c r="G1563" s="2" t="s">
        <v>4805</v>
      </c>
      <c r="H1563" s="2" t="s">
        <v>4829</v>
      </c>
      <c r="I1563" s="2">
        <v>3635</v>
      </c>
      <c r="J1563" s="2">
        <v>808</v>
      </c>
      <c r="K1563" s="2">
        <v>997</v>
      </c>
      <c r="L1563" s="2">
        <v>1178</v>
      </c>
      <c r="M1563" s="2">
        <v>1471</v>
      </c>
      <c r="N1563" s="2">
        <v>1798</v>
      </c>
    </row>
    <row r="1564" spans="1:14">
      <c r="A1564" s="2" t="s">
        <v>4380</v>
      </c>
      <c r="B1564" s="2" t="s">
        <v>4381</v>
      </c>
      <c r="C1564" s="2" t="s">
        <v>4803</v>
      </c>
      <c r="D1564" s="2" t="s">
        <v>2657</v>
      </c>
      <c r="E1564" s="2" t="s">
        <v>4830</v>
      </c>
      <c r="F1564" s="2" t="s">
        <v>80</v>
      </c>
      <c r="G1564" s="2" t="s">
        <v>4805</v>
      </c>
      <c r="H1564" s="2" t="s">
        <v>4831</v>
      </c>
      <c r="I1564" s="2">
        <v>2610</v>
      </c>
      <c r="J1564" s="2">
        <v>808</v>
      </c>
      <c r="K1564" s="2">
        <v>997</v>
      </c>
      <c r="L1564" s="2">
        <v>1178</v>
      </c>
      <c r="M1564" s="2">
        <v>1471</v>
      </c>
      <c r="N1564" s="2">
        <v>1798</v>
      </c>
    </row>
    <row r="1565" spans="1:14">
      <c r="A1565" s="2" t="s">
        <v>4380</v>
      </c>
      <c r="B1565" s="2" t="s">
        <v>4381</v>
      </c>
      <c r="C1565" s="2" t="s">
        <v>4803</v>
      </c>
      <c r="D1565" s="2" t="s">
        <v>2657</v>
      </c>
      <c r="E1565" s="2" t="s">
        <v>4832</v>
      </c>
      <c r="F1565" s="2" t="s">
        <v>80</v>
      </c>
      <c r="G1565" s="2" t="s">
        <v>4805</v>
      </c>
      <c r="H1565" s="2" t="s">
        <v>4833</v>
      </c>
      <c r="I1565" s="2">
        <v>1400</v>
      </c>
      <c r="J1565" s="2">
        <v>808</v>
      </c>
      <c r="K1565" s="2">
        <v>997</v>
      </c>
      <c r="L1565" s="2">
        <v>1178</v>
      </c>
      <c r="M1565" s="2">
        <v>1471</v>
      </c>
      <c r="N1565" s="2">
        <v>1798</v>
      </c>
    </row>
    <row r="1566" spans="1:14">
      <c r="A1566" s="2" t="s">
        <v>4380</v>
      </c>
      <c r="B1566" s="2" t="s">
        <v>4381</v>
      </c>
      <c r="C1566" s="2" t="s">
        <v>4803</v>
      </c>
      <c r="D1566" s="2" t="s">
        <v>2657</v>
      </c>
      <c r="E1566" s="2" t="s">
        <v>1368</v>
      </c>
      <c r="F1566" s="2" t="s">
        <v>80</v>
      </c>
      <c r="G1566" s="2" t="s">
        <v>4805</v>
      </c>
      <c r="H1566" s="2" t="s">
        <v>4834</v>
      </c>
      <c r="I1566" s="2">
        <v>2755</v>
      </c>
      <c r="J1566" s="2">
        <v>808</v>
      </c>
      <c r="K1566" s="2">
        <v>997</v>
      </c>
      <c r="L1566" s="2">
        <v>1178</v>
      </c>
      <c r="M1566" s="2">
        <v>1471</v>
      </c>
      <c r="N1566" s="2">
        <v>1798</v>
      </c>
    </row>
    <row r="1567" spans="1:14">
      <c r="A1567" s="2" t="s">
        <v>4380</v>
      </c>
      <c r="B1567" s="2" t="s">
        <v>4381</v>
      </c>
      <c r="C1567" s="2" t="s">
        <v>4803</v>
      </c>
      <c r="D1567" s="2" t="s">
        <v>2657</v>
      </c>
      <c r="E1567" s="2" t="s">
        <v>1544</v>
      </c>
      <c r="F1567" s="2" t="s">
        <v>80</v>
      </c>
      <c r="G1567" s="2" t="s">
        <v>4805</v>
      </c>
      <c r="H1567" s="2" t="s">
        <v>4835</v>
      </c>
      <c r="I1567" s="2">
        <v>2690</v>
      </c>
      <c r="J1567" s="2">
        <v>808</v>
      </c>
      <c r="K1567" s="2">
        <v>997</v>
      </c>
      <c r="L1567" s="2">
        <v>1178</v>
      </c>
      <c r="M1567" s="2">
        <v>1471</v>
      </c>
      <c r="N1567" s="2">
        <v>1798</v>
      </c>
    </row>
    <row r="1568" spans="1:14">
      <c r="A1568" s="2" t="s">
        <v>4380</v>
      </c>
      <c r="B1568" s="2" t="s">
        <v>4381</v>
      </c>
      <c r="C1568" s="2" t="s">
        <v>4803</v>
      </c>
      <c r="D1568" s="2" t="s">
        <v>2657</v>
      </c>
      <c r="E1568" s="2" t="s">
        <v>4836</v>
      </c>
      <c r="F1568" s="2" t="s">
        <v>80</v>
      </c>
      <c r="G1568" s="2" t="s">
        <v>4805</v>
      </c>
      <c r="H1568" s="2" t="s">
        <v>4837</v>
      </c>
      <c r="I1568" s="2">
        <v>980</v>
      </c>
      <c r="J1568" s="2">
        <v>808</v>
      </c>
      <c r="K1568" s="2">
        <v>997</v>
      </c>
      <c r="L1568" s="2">
        <v>1178</v>
      </c>
      <c r="M1568" s="2">
        <v>1471</v>
      </c>
      <c r="N1568" s="2">
        <v>1798</v>
      </c>
    </row>
    <row r="1569" spans="1:14">
      <c r="A1569" s="2" t="s">
        <v>4380</v>
      </c>
      <c r="B1569" s="2" t="s">
        <v>4381</v>
      </c>
      <c r="C1569" s="2" t="s">
        <v>4803</v>
      </c>
      <c r="D1569" s="2" t="s">
        <v>2657</v>
      </c>
      <c r="E1569" s="2" t="s">
        <v>1372</v>
      </c>
      <c r="F1569" s="2" t="s">
        <v>80</v>
      </c>
      <c r="G1569" s="2" t="s">
        <v>4805</v>
      </c>
      <c r="H1569" s="2" t="s">
        <v>4838</v>
      </c>
      <c r="I1569" s="2">
        <v>4875</v>
      </c>
      <c r="J1569" s="2">
        <v>808</v>
      </c>
      <c r="K1569" s="2">
        <v>997</v>
      </c>
      <c r="L1569" s="2">
        <v>1178</v>
      </c>
      <c r="M1569" s="2">
        <v>1471</v>
      </c>
      <c r="N1569" s="2">
        <v>1798</v>
      </c>
    </row>
    <row r="1570" spans="1:14">
      <c r="A1570" s="2" t="s">
        <v>4380</v>
      </c>
      <c r="B1570" s="2" t="s">
        <v>4381</v>
      </c>
      <c r="C1570" s="2" t="s">
        <v>4803</v>
      </c>
      <c r="D1570" s="2" t="s">
        <v>2657</v>
      </c>
      <c r="E1570" s="2" t="s">
        <v>1374</v>
      </c>
      <c r="F1570" s="2" t="s">
        <v>80</v>
      </c>
      <c r="G1570" s="2" t="s">
        <v>4805</v>
      </c>
      <c r="H1570" s="2" t="s">
        <v>4839</v>
      </c>
      <c r="I1570" s="2">
        <v>1710</v>
      </c>
      <c r="J1570" s="2">
        <v>808</v>
      </c>
      <c r="K1570" s="2">
        <v>997</v>
      </c>
      <c r="L1570" s="2">
        <v>1178</v>
      </c>
      <c r="M1570" s="2">
        <v>1471</v>
      </c>
      <c r="N1570" s="2">
        <v>1798</v>
      </c>
    </row>
    <row r="1571" spans="1:14">
      <c r="A1571" s="2" t="s">
        <v>4380</v>
      </c>
      <c r="B1571" s="2" t="s">
        <v>4381</v>
      </c>
      <c r="C1571" s="2" t="s">
        <v>4840</v>
      </c>
      <c r="D1571" s="2" t="s">
        <v>642</v>
      </c>
      <c r="E1571" s="2" t="s">
        <v>4841</v>
      </c>
      <c r="F1571" s="2" t="s">
        <v>80</v>
      </c>
      <c r="G1571" s="2" t="s">
        <v>4842</v>
      </c>
      <c r="H1571" s="2" t="s">
        <v>4843</v>
      </c>
      <c r="I1571" s="2">
        <v>745</v>
      </c>
      <c r="J1571" s="2">
        <v>1082</v>
      </c>
      <c r="K1571" s="2">
        <v>1103</v>
      </c>
      <c r="L1571" s="2">
        <v>1244</v>
      </c>
      <c r="M1571" s="2">
        <v>1643</v>
      </c>
      <c r="N1571" s="2">
        <v>1649</v>
      </c>
    </row>
    <row r="1572" spans="1:14">
      <c r="A1572" s="2" t="s">
        <v>4380</v>
      </c>
      <c r="B1572" s="2" t="s">
        <v>4381</v>
      </c>
      <c r="C1572" s="2" t="s">
        <v>4840</v>
      </c>
      <c r="D1572" s="2" t="s">
        <v>642</v>
      </c>
      <c r="E1572" s="2" t="s">
        <v>4844</v>
      </c>
      <c r="F1572" s="2" t="s">
        <v>80</v>
      </c>
      <c r="G1572" s="2" t="s">
        <v>4842</v>
      </c>
      <c r="H1572" s="2" t="s">
        <v>4845</v>
      </c>
      <c r="I1572" s="2">
        <v>3045</v>
      </c>
      <c r="J1572" s="2">
        <v>1082</v>
      </c>
      <c r="K1572" s="2">
        <v>1103</v>
      </c>
      <c r="L1572" s="2">
        <v>1244</v>
      </c>
      <c r="M1572" s="2">
        <v>1643</v>
      </c>
      <c r="N1572" s="2">
        <v>1649</v>
      </c>
    </row>
    <row r="1573" spans="1:14">
      <c r="A1573" s="2" t="s">
        <v>4380</v>
      </c>
      <c r="B1573" s="2" t="s">
        <v>4381</v>
      </c>
      <c r="C1573" s="2" t="s">
        <v>4840</v>
      </c>
      <c r="D1573" s="2" t="s">
        <v>642</v>
      </c>
      <c r="E1573" s="2" t="s">
        <v>4846</v>
      </c>
      <c r="F1573" s="2" t="s">
        <v>80</v>
      </c>
      <c r="G1573" s="2" t="s">
        <v>4842</v>
      </c>
      <c r="H1573" s="2" t="s">
        <v>4847</v>
      </c>
      <c r="I1573" s="2">
        <v>2075</v>
      </c>
      <c r="J1573" s="2">
        <v>1082</v>
      </c>
      <c r="K1573" s="2">
        <v>1103</v>
      </c>
      <c r="L1573" s="2">
        <v>1244</v>
      </c>
      <c r="M1573" s="2">
        <v>1643</v>
      </c>
      <c r="N1573" s="2">
        <v>1649</v>
      </c>
    </row>
    <row r="1574" spans="1:14">
      <c r="A1574" s="2" t="s">
        <v>4380</v>
      </c>
      <c r="B1574" s="2" t="s">
        <v>4381</v>
      </c>
      <c r="C1574" s="2" t="s">
        <v>4840</v>
      </c>
      <c r="D1574" s="2" t="s">
        <v>642</v>
      </c>
      <c r="E1574" s="2" t="s">
        <v>4848</v>
      </c>
      <c r="F1574" s="2" t="s">
        <v>80</v>
      </c>
      <c r="G1574" s="2" t="s">
        <v>4842</v>
      </c>
      <c r="H1574" s="2" t="s">
        <v>4849</v>
      </c>
      <c r="I1574" s="2">
        <v>815</v>
      </c>
      <c r="J1574" s="2">
        <v>1082</v>
      </c>
      <c r="K1574" s="2">
        <v>1103</v>
      </c>
      <c r="L1574" s="2">
        <v>1244</v>
      </c>
      <c r="M1574" s="2">
        <v>1643</v>
      </c>
      <c r="N1574" s="2">
        <v>1649</v>
      </c>
    </row>
    <row r="1575" spans="1:14">
      <c r="A1575" s="2" t="s">
        <v>4380</v>
      </c>
      <c r="B1575" s="2" t="s">
        <v>4381</v>
      </c>
      <c r="C1575" s="2" t="s">
        <v>4840</v>
      </c>
      <c r="D1575" s="2" t="s">
        <v>642</v>
      </c>
      <c r="E1575" s="2" t="s">
        <v>1275</v>
      </c>
      <c r="F1575" s="2" t="s">
        <v>80</v>
      </c>
      <c r="G1575" s="2" t="s">
        <v>4842</v>
      </c>
      <c r="H1575" s="2" t="s">
        <v>4850</v>
      </c>
      <c r="I1575" s="2">
        <v>2865</v>
      </c>
      <c r="J1575" s="2">
        <v>1082</v>
      </c>
      <c r="K1575" s="2">
        <v>1103</v>
      </c>
      <c r="L1575" s="2">
        <v>1244</v>
      </c>
      <c r="M1575" s="2">
        <v>1643</v>
      </c>
      <c r="N1575" s="2">
        <v>1649</v>
      </c>
    </row>
    <row r="1576" spans="1:14">
      <c r="A1576" s="2" t="s">
        <v>4380</v>
      </c>
      <c r="B1576" s="2" t="s">
        <v>4381</v>
      </c>
      <c r="C1576" s="2" t="s">
        <v>4840</v>
      </c>
      <c r="D1576" s="2" t="s">
        <v>642</v>
      </c>
      <c r="E1576" s="2" t="s">
        <v>4851</v>
      </c>
      <c r="F1576" s="2" t="s">
        <v>80</v>
      </c>
      <c r="G1576" s="2" t="s">
        <v>4842</v>
      </c>
      <c r="H1576" s="2" t="s">
        <v>4852</v>
      </c>
      <c r="I1576" s="2">
        <v>2255</v>
      </c>
      <c r="J1576" s="2">
        <v>1082</v>
      </c>
      <c r="K1576" s="2">
        <v>1103</v>
      </c>
      <c r="L1576" s="2">
        <v>1244</v>
      </c>
      <c r="M1576" s="2">
        <v>1643</v>
      </c>
      <c r="N1576" s="2">
        <v>1649</v>
      </c>
    </row>
    <row r="1577" spans="1:14">
      <c r="A1577" s="2" t="s">
        <v>4380</v>
      </c>
      <c r="B1577" s="2" t="s">
        <v>4381</v>
      </c>
      <c r="C1577" s="2" t="s">
        <v>4840</v>
      </c>
      <c r="D1577" s="2" t="s">
        <v>642</v>
      </c>
      <c r="E1577" s="2" t="s">
        <v>4853</v>
      </c>
      <c r="F1577" s="2" t="s">
        <v>80</v>
      </c>
      <c r="G1577" s="2" t="s">
        <v>4842</v>
      </c>
      <c r="H1577" s="2" t="s">
        <v>4854</v>
      </c>
      <c r="I1577" s="2">
        <v>1815</v>
      </c>
      <c r="J1577" s="2">
        <v>1082</v>
      </c>
      <c r="K1577" s="2">
        <v>1103</v>
      </c>
      <c r="L1577" s="2">
        <v>1244</v>
      </c>
      <c r="M1577" s="2">
        <v>1643</v>
      </c>
      <c r="N1577" s="2">
        <v>1649</v>
      </c>
    </row>
    <row r="1578" spans="1:14">
      <c r="A1578" s="2" t="s">
        <v>4380</v>
      </c>
      <c r="B1578" s="2" t="s">
        <v>4381</v>
      </c>
      <c r="C1578" s="2" t="s">
        <v>4840</v>
      </c>
      <c r="D1578" s="2" t="s">
        <v>642</v>
      </c>
      <c r="E1578" s="2" t="s">
        <v>4855</v>
      </c>
      <c r="F1578" s="2" t="s">
        <v>80</v>
      </c>
      <c r="G1578" s="2" t="s">
        <v>4842</v>
      </c>
      <c r="H1578" s="2" t="s">
        <v>4856</v>
      </c>
      <c r="I1578" s="2">
        <v>1315</v>
      </c>
      <c r="J1578" s="2">
        <v>1082</v>
      </c>
      <c r="K1578" s="2">
        <v>1103</v>
      </c>
      <c r="L1578" s="2">
        <v>1244</v>
      </c>
      <c r="M1578" s="2">
        <v>1643</v>
      </c>
      <c r="N1578" s="2">
        <v>1649</v>
      </c>
    </row>
    <row r="1579" spans="1:14">
      <c r="A1579" s="2" t="s">
        <v>4380</v>
      </c>
      <c r="B1579" s="2" t="s">
        <v>4381</v>
      </c>
      <c r="C1579" s="2" t="s">
        <v>4840</v>
      </c>
      <c r="D1579" s="2" t="s">
        <v>642</v>
      </c>
      <c r="E1579" s="2" t="s">
        <v>4857</v>
      </c>
      <c r="F1579" s="2" t="s">
        <v>80</v>
      </c>
      <c r="G1579" s="2" t="s">
        <v>4842</v>
      </c>
      <c r="H1579" s="2" t="s">
        <v>4858</v>
      </c>
      <c r="I1579" s="2">
        <v>0</v>
      </c>
      <c r="J1579" s="2">
        <v>1082</v>
      </c>
      <c r="K1579" s="2">
        <v>1103</v>
      </c>
      <c r="L1579" s="2">
        <v>1244</v>
      </c>
      <c r="M1579" s="2">
        <v>1643</v>
      </c>
      <c r="N1579" s="2">
        <v>1649</v>
      </c>
    </row>
    <row r="1580" spans="1:14">
      <c r="A1580" s="2" t="s">
        <v>4380</v>
      </c>
      <c r="B1580" s="2" t="s">
        <v>4381</v>
      </c>
      <c r="C1580" s="2" t="s">
        <v>4840</v>
      </c>
      <c r="D1580" s="2" t="s">
        <v>642</v>
      </c>
      <c r="E1580" s="2" t="s">
        <v>4859</v>
      </c>
      <c r="F1580" s="2" t="s">
        <v>80</v>
      </c>
      <c r="G1580" s="2" t="s">
        <v>4842</v>
      </c>
      <c r="H1580" s="2" t="s">
        <v>4860</v>
      </c>
      <c r="I1580" s="2">
        <v>2575</v>
      </c>
      <c r="J1580" s="2">
        <v>1082</v>
      </c>
      <c r="K1580" s="2">
        <v>1103</v>
      </c>
      <c r="L1580" s="2">
        <v>1244</v>
      </c>
      <c r="M1580" s="2">
        <v>1643</v>
      </c>
      <c r="N1580" s="2">
        <v>1649</v>
      </c>
    </row>
    <row r="1581" spans="1:14">
      <c r="A1581" s="2" t="s">
        <v>4380</v>
      </c>
      <c r="B1581" s="2" t="s">
        <v>4381</v>
      </c>
      <c r="C1581" s="2" t="s">
        <v>4840</v>
      </c>
      <c r="D1581" s="2" t="s">
        <v>642</v>
      </c>
      <c r="E1581" s="2" t="s">
        <v>4861</v>
      </c>
      <c r="F1581" s="2" t="s">
        <v>80</v>
      </c>
      <c r="G1581" s="2" t="s">
        <v>4842</v>
      </c>
      <c r="H1581" s="2" t="s">
        <v>4862</v>
      </c>
      <c r="I1581" s="2">
        <v>0</v>
      </c>
      <c r="J1581" s="2">
        <v>1082</v>
      </c>
      <c r="K1581" s="2">
        <v>1103</v>
      </c>
      <c r="L1581" s="2">
        <v>1244</v>
      </c>
      <c r="M1581" s="2">
        <v>1643</v>
      </c>
      <c r="N1581" s="2">
        <v>1649</v>
      </c>
    </row>
    <row r="1582" spans="1:14">
      <c r="A1582" s="2" t="s">
        <v>4380</v>
      </c>
      <c r="B1582" s="2" t="s">
        <v>4381</v>
      </c>
      <c r="C1582" s="2" t="s">
        <v>4840</v>
      </c>
      <c r="D1582" s="2" t="s">
        <v>642</v>
      </c>
      <c r="E1582" s="2" t="s">
        <v>4863</v>
      </c>
      <c r="F1582" s="2" t="s">
        <v>80</v>
      </c>
      <c r="G1582" s="2" t="s">
        <v>4842</v>
      </c>
      <c r="H1582" s="2" t="s">
        <v>4864</v>
      </c>
      <c r="I1582" s="2">
        <v>120</v>
      </c>
      <c r="J1582" s="2">
        <v>1082</v>
      </c>
      <c r="K1582" s="2">
        <v>1103</v>
      </c>
      <c r="L1582" s="2">
        <v>1244</v>
      </c>
      <c r="M1582" s="2">
        <v>1643</v>
      </c>
      <c r="N1582" s="2">
        <v>1649</v>
      </c>
    </row>
    <row r="1583" spans="1:14">
      <c r="A1583" s="2" t="s">
        <v>4380</v>
      </c>
      <c r="B1583" s="2" t="s">
        <v>4381</v>
      </c>
      <c r="C1583" s="2" t="s">
        <v>4840</v>
      </c>
      <c r="D1583" s="2" t="s">
        <v>642</v>
      </c>
      <c r="E1583" s="2" t="s">
        <v>4865</v>
      </c>
      <c r="F1583" s="2" t="s">
        <v>80</v>
      </c>
      <c r="G1583" s="2" t="s">
        <v>4842</v>
      </c>
      <c r="H1583" s="2" t="s">
        <v>4866</v>
      </c>
      <c r="I1583" s="2">
        <v>1765</v>
      </c>
      <c r="J1583" s="2">
        <v>1082</v>
      </c>
      <c r="K1583" s="2">
        <v>1103</v>
      </c>
      <c r="L1583" s="2">
        <v>1244</v>
      </c>
      <c r="M1583" s="2">
        <v>1643</v>
      </c>
      <c r="N1583" s="2">
        <v>1649</v>
      </c>
    </row>
    <row r="1584" spans="1:14">
      <c r="A1584" s="2" t="s">
        <v>4380</v>
      </c>
      <c r="B1584" s="2" t="s">
        <v>4381</v>
      </c>
      <c r="C1584" s="2" t="s">
        <v>4840</v>
      </c>
      <c r="D1584" s="2" t="s">
        <v>642</v>
      </c>
      <c r="E1584" s="2" t="s">
        <v>4867</v>
      </c>
      <c r="F1584" s="2" t="s">
        <v>80</v>
      </c>
      <c r="G1584" s="2" t="s">
        <v>4842</v>
      </c>
      <c r="H1584" s="2" t="s">
        <v>4868</v>
      </c>
      <c r="I1584" s="2">
        <v>1555</v>
      </c>
      <c r="J1584" s="2">
        <v>1082</v>
      </c>
      <c r="K1584" s="2">
        <v>1103</v>
      </c>
      <c r="L1584" s="2">
        <v>1244</v>
      </c>
      <c r="M1584" s="2">
        <v>1643</v>
      </c>
      <c r="N1584" s="2">
        <v>1649</v>
      </c>
    </row>
    <row r="1585" spans="1:14">
      <c r="A1585" s="2" t="s">
        <v>4380</v>
      </c>
      <c r="B1585" s="2" t="s">
        <v>4381</v>
      </c>
      <c r="C1585" s="2" t="s">
        <v>4840</v>
      </c>
      <c r="D1585" s="2" t="s">
        <v>642</v>
      </c>
      <c r="E1585" s="2" t="s">
        <v>4869</v>
      </c>
      <c r="F1585" s="2" t="s">
        <v>80</v>
      </c>
      <c r="G1585" s="2" t="s">
        <v>4842</v>
      </c>
      <c r="H1585" s="2" t="s">
        <v>4870</v>
      </c>
      <c r="I1585" s="2">
        <v>935</v>
      </c>
      <c r="J1585" s="2">
        <v>1082</v>
      </c>
      <c r="K1585" s="2">
        <v>1103</v>
      </c>
      <c r="L1585" s="2">
        <v>1244</v>
      </c>
      <c r="M1585" s="2">
        <v>1643</v>
      </c>
      <c r="N1585" s="2">
        <v>1649</v>
      </c>
    </row>
    <row r="1586" spans="1:14">
      <c r="A1586" s="2" t="s">
        <v>4380</v>
      </c>
      <c r="B1586" s="2" t="s">
        <v>4381</v>
      </c>
      <c r="C1586" s="2" t="s">
        <v>4840</v>
      </c>
      <c r="D1586" s="2" t="s">
        <v>642</v>
      </c>
      <c r="E1586" s="2" t="s">
        <v>4871</v>
      </c>
      <c r="F1586" s="2" t="s">
        <v>80</v>
      </c>
      <c r="G1586" s="2" t="s">
        <v>4842</v>
      </c>
      <c r="H1586" s="2" t="s">
        <v>4872</v>
      </c>
      <c r="I1586" s="2">
        <v>975</v>
      </c>
      <c r="J1586" s="2">
        <v>1082</v>
      </c>
      <c r="K1586" s="2">
        <v>1103</v>
      </c>
      <c r="L1586" s="2">
        <v>1244</v>
      </c>
      <c r="M1586" s="2">
        <v>1643</v>
      </c>
      <c r="N1586" s="2">
        <v>1649</v>
      </c>
    </row>
    <row r="1587" spans="1:14">
      <c r="A1587" s="2" t="s">
        <v>4380</v>
      </c>
      <c r="B1587" s="2" t="s">
        <v>4381</v>
      </c>
      <c r="C1587" s="2" t="s">
        <v>4840</v>
      </c>
      <c r="D1587" s="2" t="s">
        <v>642</v>
      </c>
      <c r="E1587" s="2" t="s">
        <v>4873</v>
      </c>
      <c r="F1587" s="2" t="s">
        <v>80</v>
      </c>
      <c r="G1587" s="2" t="s">
        <v>4842</v>
      </c>
      <c r="H1587" s="2" t="s">
        <v>4874</v>
      </c>
      <c r="I1587" s="2">
        <v>465</v>
      </c>
      <c r="J1587" s="2">
        <v>1082</v>
      </c>
      <c r="K1587" s="2">
        <v>1103</v>
      </c>
      <c r="L1587" s="2">
        <v>1244</v>
      </c>
      <c r="M1587" s="2">
        <v>1643</v>
      </c>
      <c r="N1587" s="2">
        <v>1649</v>
      </c>
    </row>
    <row r="1588" spans="1:14">
      <c r="A1588" s="2" t="s">
        <v>4380</v>
      </c>
      <c r="B1588" s="2" t="s">
        <v>4381</v>
      </c>
      <c r="C1588" s="2" t="s">
        <v>4840</v>
      </c>
      <c r="D1588" s="2" t="s">
        <v>642</v>
      </c>
      <c r="E1588" s="2" t="s">
        <v>4875</v>
      </c>
      <c r="F1588" s="2" t="s">
        <v>80</v>
      </c>
      <c r="G1588" s="2" t="s">
        <v>4842</v>
      </c>
      <c r="H1588" s="2" t="s">
        <v>4876</v>
      </c>
      <c r="I1588" s="2">
        <v>5180</v>
      </c>
      <c r="J1588" s="2">
        <v>1082</v>
      </c>
      <c r="K1588" s="2">
        <v>1103</v>
      </c>
      <c r="L1588" s="2">
        <v>1244</v>
      </c>
      <c r="M1588" s="2">
        <v>1643</v>
      </c>
      <c r="N1588" s="2">
        <v>1649</v>
      </c>
    </row>
    <row r="1589" spans="1:14">
      <c r="A1589" s="2" t="s">
        <v>4380</v>
      </c>
      <c r="B1589" s="2" t="s">
        <v>4381</v>
      </c>
      <c r="C1589" s="2" t="s">
        <v>4840</v>
      </c>
      <c r="D1589" s="2" t="s">
        <v>642</v>
      </c>
      <c r="E1589" s="2" t="s">
        <v>4877</v>
      </c>
      <c r="F1589" s="2" t="s">
        <v>80</v>
      </c>
      <c r="G1589" s="2" t="s">
        <v>4842</v>
      </c>
      <c r="H1589" s="2" t="s">
        <v>4878</v>
      </c>
      <c r="I1589" s="2">
        <v>885</v>
      </c>
      <c r="J1589" s="2">
        <v>1082</v>
      </c>
      <c r="K1589" s="2">
        <v>1103</v>
      </c>
      <c r="L1589" s="2">
        <v>1244</v>
      </c>
      <c r="M1589" s="2">
        <v>1643</v>
      </c>
      <c r="N1589" s="2">
        <v>1649</v>
      </c>
    </row>
    <row r="1590" spans="1:14">
      <c r="A1590" s="2" t="s">
        <v>4380</v>
      </c>
      <c r="B1590" s="2" t="s">
        <v>4381</v>
      </c>
      <c r="C1590" s="2" t="s">
        <v>4840</v>
      </c>
      <c r="D1590" s="2" t="s">
        <v>642</v>
      </c>
      <c r="E1590" s="2" t="s">
        <v>4879</v>
      </c>
      <c r="F1590" s="2" t="s">
        <v>80</v>
      </c>
      <c r="G1590" s="2" t="s">
        <v>4842</v>
      </c>
      <c r="H1590" s="2" t="s">
        <v>4880</v>
      </c>
      <c r="I1590" s="2">
        <v>2305</v>
      </c>
      <c r="J1590" s="2">
        <v>1082</v>
      </c>
      <c r="K1590" s="2">
        <v>1103</v>
      </c>
      <c r="L1590" s="2">
        <v>1244</v>
      </c>
      <c r="M1590" s="2">
        <v>1643</v>
      </c>
      <c r="N1590" s="2">
        <v>1649</v>
      </c>
    </row>
    <row r="1591" spans="1:14">
      <c r="A1591" s="2" t="s">
        <v>4380</v>
      </c>
      <c r="B1591" s="2" t="s">
        <v>4381</v>
      </c>
      <c r="C1591" s="2" t="s">
        <v>4840</v>
      </c>
      <c r="D1591" s="2" t="s">
        <v>642</v>
      </c>
      <c r="E1591" s="2" t="s">
        <v>4881</v>
      </c>
      <c r="F1591" s="2" t="s">
        <v>80</v>
      </c>
      <c r="G1591" s="2" t="s">
        <v>4842</v>
      </c>
      <c r="H1591" s="2" t="s">
        <v>4882</v>
      </c>
      <c r="I1591" s="2">
        <v>3775</v>
      </c>
      <c r="J1591" s="2">
        <v>1082</v>
      </c>
      <c r="K1591" s="2">
        <v>1103</v>
      </c>
      <c r="L1591" s="2">
        <v>1244</v>
      </c>
      <c r="M1591" s="2">
        <v>1643</v>
      </c>
      <c r="N1591" s="2">
        <v>1649</v>
      </c>
    </row>
    <row r="1592" spans="1:14">
      <c r="A1592" s="2" t="s">
        <v>4380</v>
      </c>
      <c r="B1592" s="2" t="s">
        <v>4381</v>
      </c>
      <c r="C1592" s="2" t="s">
        <v>4883</v>
      </c>
      <c r="D1592" s="2" t="s">
        <v>4884</v>
      </c>
      <c r="E1592" s="2" t="s">
        <v>1524</v>
      </c>
      <c r="F1592" s="2" t="s">
        <v>80</v>
      </c>
      <c r="G1592" s="2" t="s">
        <v>4885</v>
      </c>
      <c r="H1592" s="2" t="s">
        <v>4886</v>
      </c>
      <c r="I1592" s="2">
        <v>705</v>
      </c>
      <c r="J1592" s="2">
        <v>830</v>
      </c>
      <c r="K1592" s="2">
        <v>835</v>
      </c>
      <c r="L1592" s="2">
        <v>1096</v>
      </c>
      <c r="M1592" s="2">
        <v>1435</v>
      </c>
      <c r="N1592" s="2">
        <v>1840</v>
      </c>
    </row>
    <row r="1593" spans="1:14">
      <c r="A1593" s="2" t="s">
        <v>4380</v>
      </c>
      <c r="B1593" s="2" t="s">
        <v>4381</v>
      </c>
      <c r="C1593" s="2" t="s">
        <v>4883</v>
      </c>
      <c r="D1593" s="2" t="s">
        <v>4884</v>
      </c>
      <c r="E1593" s="2" t="s">
        <v>1215</v>
      </c>
      <c r="F1593" s="2" t="s">
        <v>80</v>
      </c>
      <c r="G1593" s="2" t="s">
        <v>4885</v>
      </c>
      <c r="H1593" s="2" t="s">
        <v>4887</v>
      </c>
      <c r="I1593" s="2">
        <v>2540</v>
      </c>
      <c r="J1593" s="2">
        <v>830</v>
      </c>
      <c r="K1593" s="2">
        <v>835</v>
      </c>
      <c r="L1593" s="2">
        <v>1096</v>
      </c>
      <c r="M1593" s="2">
        <v>1435</v>
      </c>
      <c r="N1593" s="2">
        <v>1840</v>
      </c>
    </row>
    <row r="1594" spans="1:14">
      <c r="A1594" s="2" t="s">
        <v>4380</v>
      </c>
      <c r="B1594" s="2" t="s">
        <v>4381</v>
      </c>
      <c r="C1594" s="2" t="s">
        <v>4883</v>
      </c>
      <c r="D1594" s="2" t="s">
        <v>4884</v>
      </c>
      <c r="E1594" s="2" t="s">
        <v>4888</v>
      </c>
      <c r="F1594" s="2" t="s">
        <v>80</v>
      </c>
      <c r="G1594" s="2" t="s">
        <v>4885</v>
      </c>
      <c r="H1594" s="2" t="s">
        <v>4889</v>
      </c>
      <c r="I1594" s="2">
        <v>1740</v>
      </c>
      <c r="J1594" s="2">
        <v>830</v>
      </c>
      <c r="K1594" s="2">
        <v>835</v>
      </c>
      <c r="L1594" s="2">
        <v>1096</v>
      </c>
      <c r="M1594" s="2">
        <v>1435</v>
      </c>
      <c r="N1594" s="2">
        <v>1840</v>
      </c>
    </row>
    <row r="1595" spans="1:14">
      <c r="A1595" s="2" t="s">
        <v>4380</v>
      </c>
      <c r="B1595" s="2" t="s">
        <v>4381</v>
      </c>
      <c r="C1595" s="2" t="s">
        <v>4883</v>
      </c>
      <c r="D1595" s="2" t="s">
        <v>4884</v>
      </c>
      <c r="E1595" s="2" t="s">
        <v>4890</v>
      </c>
      <c r="F1595" s="2" t="s">
        <v>80</v>
      </c>
      <c r="G1595" s="2" t="s">
        <v>4885</v>
      </c>
      <c r="H1595" s="2" t="s">
        <v>4891</v>
      </c>
      <c r="I1595" s="2">
        <v>2485</v>
      </c>
      <c r="J1595" s="2">
        <v>830</v>
      </c>
      <c r="K1595" s="2">
        <v>835</v>
      </c>
      <c r="L1595" s="2">
        <v>1096</v>
      </c>
      <c r="M1595" s="2">
        <v>1435</v>
      </c>
      <c r="N1595" s="2">
        <v>1840</v>
      </c>
    </row>
    <row r="1596" spans="1:14">
      <c r="A1596" s="2" t="s">
        <v>4380</v>
      </c>
      <c r="B1596" s="2" t="s">
        <v>4381</v>
      </c>
      <c r="C1596" s="2" t="s">
        <v>4883</v>
      </c>
      <c r="D1596" s="2" t="s">
        <v>4884</v>
      </c>
      <c r="E1596" s="2" t="s">
        <v>4892</v>
      </c>
      <c r="F1596" s="2" t="s">
        <v>80</v>
      </c>
      <c r="G1596" s="2" t="s">
        <v>4885</v>
      </c>
      <c r="H1596" s="2" t="s">
        <v>4893</v>
      </c>
      <c r="I1596" s="2">
        <v>210</v>
      </c>
      <c r="J1596" s="2">
        <v>830</v>
      </c>
      <c r="K1596" s="2">
        <v>835</v>
      </c>
      <c r="L1596" s="2">
        <v>1096</v>
      </c>
      <c r="M1596" s="2">
        <v>1435</v>
      </c>
      <c r="N1596" s="2">
        <v>1840</v>
      </c>
    </row>
    <row r="1597" spans="1:14">
      <c r="A1597" s="2" t="s">
        <v>4380</v>
      </c>
      <c r="B1597" s="2" t="s">
        <v>4381</v>
      </c>
      <c r="C1597" s="2" t="s">
        <v>4883</v>
      </c>
      <c r="D1597" s="2" t="s">
        <v>4884</v>
      </c>
      <c r="E1597" s="2" t="s">
        <v>1279</v>
      </c>
      <c r="F1597" s="2" t="s">
        <v>80</v>
      </c>
      <c r="G1597" s="2" t="s">
        <v>4885</v>
      </c>
      <c r="H1597" s="2" t="s">
        <v>4894</v>
      </c>
      <c r="I1597" s="2">
        <v>1075</v>
      </c>
      <c r="J1597" s="2">
        <v>830</v>
      </c>
      <c r="K1597" s="2">
        <v>835</v>
      </c>
      <c r="L1597" s="2">
        <v>1096</v>
      </c>
      <c r="M1597" s="2">
        <v>1435</v>
      </c>
      <c r="N1597" s="2">
        <v>1840</v>
      </c>
    </row>
    <row r="1598" spans="1:14">
      <c r="A1598" s="2" t="s">
        <v>4380</v>
      </c>
      <c r="B1598" s="2" t="s">
        <v>4381</v>
      </c>
      <c r="C1598" s="2" t="s">
        <v>4883</v>
      </c>
      <c r="D1598" s="2" t="s">
        <v>4884</v>
      </c>
      <c r="E1598" s="2" t="s">
        <v>4895</v>
      </c>
      <c r="F1598" s="2" t="s">
        <v>80</v>
      </c>
      <c r="G1598" s="2" t="s">
        <v>4885</v>
      </c>
      <c r="H1598" s="2" t="s">
        <v>4896</v>
      </c>
      <c r="I1598" s="2">
        <v>1130</v>
      </c>
      <c r="J1598" s="2">
        <v>830</v>
      </c>
      <c r="K1598" s="2">
        <v>835</v>
      </c>
      <c r="L1598" s="2">
        <v>1096</v>
      </c>
      <c r="M1598" s="2">
        <v>1435</v>
      </c>
      <c r="N1598" s="2">
        <v>1840</v>
      </c>
    </row>
    <row r="1599" spans="1:14">
      <c r="A1599" s="2" t="s">
        <v>4380</v>
      </c>
      <c r="B1599" s="2" t="s">
        <v>4381</v>
      </c>
      <c r="C1599" s="2" t="s">
        <v>4883</v>
      </c>
      <c r="D1599" s="2" t="s">
        <v>4884</v>
      </c>
      <c r="E1599" s="2" t="s">
        <v>4897</v>
      </c>
      <c r="F1599" s="2" t="s">
        <v>80</v>
      </c>
      <c r="G1599" s="2" t="s">
        <v>4885</v>
      </c>
      <c r="H1599" s="2" t="s">
        <v>4898</v>
      </c>
      <c r="I1599" s="2">
        <v>2160</v>
      </c>
      <c r="J1599" s="2">
        <v>830</v>
      </c>
      <c r="K1599" s="2">
        <v>835</v>
      </c>
      <c r="L1599" s="2">
        <v>1096</v>
      </c>
      <c r="M1599" s="2">
        <v>1435</v>
      </c>
      <c r="N1599" s="2">
        <v>1840</v>
      </c>
    </row>
    <row r="1600" spans="1:14">
      <c r="A1600" s="2" t="s">
        <v>4380</v>
      </c>
      <c r="B1600" s="2" t="s">
        <v>4381</v>
      </c>
      <c r="C1600" s="2" t="s">
        <v>4883</v>
      </c>
      <c r="D1600" s="2" t="s">
        <v>4884</v>
      </c>
      <c r="E1600" s="2" t="s">
        <v>4899</v>
      </c>
      <c r="F1600" s="2" t="s">
        <v>80</v>
      </c>
      <c r="G1600" s="2" t="s">
        <v>4885</v>
      </c>
      <c r="H1600" s="2" t="s">
        <v>4900</v>
      </c>
      <c r="I1600" s="2">
        <v>3400</v>
      </c>
      <c r="J1600" s="2">
        <v>830</v>
      </c>
      <c r="K1600" s="2">
        <v>835</v>
      </c>
      <c r="L1600" s="2">
        <v>1096</v>
      </c>
      <c r="M1600" s="2">
        <v>1435</v>
      </c>
      <c r="N1600" s="2">
        <v>1840</v>
      </c>
    </row>
    <row r="1601" spans="1:14">
      <c r="A1601" s="2" t="s">
        <v>4380</v>
      </c>
      <c r="B1601" s="2" t="s">
        <v>4381</v>
      </c>
      <c r="C1601" s="2" t="s">
        <v>4883</v>
      </c>
      <c r="D1601" s="2" t="s">
        <v>4884</v>
      </c>
      <c r="E1601" s="2" t="s">
        <v>4901</v>
      </c>
      <c r="F1601" s="2" t="s">
        <v>80</v>
      </c>
      <c r="G1601" s="2" t="s">
        <v>4885</v>
      </c>
      <c r="H1601" s="2" t="s">
        <v>4902</v>
      </c>
      <c r="I1601" s="2">
        <v>195</v>
      </c>
      <c r="J1601" s="2">
        <v>830</v>
      </c>
      <c r="K1601" s="2">
        <v>835</v>
      </c>
      <c r="L1601" s="2">
        <v>1096</v>
      </c>
      <c r="M1601" s="2">
        <v>1435</v>
      </c>
      <c r="N1601" s="2">
        <v>1840</v>
      </c>
    </row>
    <row r="1602" spans="1:14">
      <c r="A1602" s="2" t="s">
        <v>4380</v>
      </c>
      <c r="B1602" s="2" t="s">
        <v>4381</v>
      </c>
      <c r="C1602" s="2" t="s">
        <v>4883</v>
      </c>
      <c r="D1602" s="2" t="s">
        <v>4884</v>
      </c>
      <c r="E1602" s="2" t="s">
        <v>4903</v>
      </c>
      <c r="F1602" s="2" t="s">
        <v>80</v>
      </c>
      <c r="G1602" s="2" t="s">
        <v>4885</v>
      </c>
      <c r="H1602" s="2" t="s">
        <v>4904</v>
      </c>
      <c r="I1602" s="2">
        <v>705</v>
      </c>
      <c r="J1602" s="2">
        <v>830</v>
      </c>
      <c r="K1602" s="2">
        <v>835</v>
      </c>
      <c r="L1602" s="2">
        <v>1096</v>
      </c>
      <c r="M1602" s="2">
        <v>1435</v>
      </c>
      <c r="N1602" s="2">
        <v>1840</v>
      </c>
    </row>
    <row r="1603" spans="1:14">
      <c r="A1603" s="2" t="s">
        <v>4380</v>
      </c>
      <c r="B1603" s="2" t="s">
        <v>4381</v>
      </c>
      <c r="C1603" s="2" t="s">
        <v>4883</v>
      </c>
      <c r="D1603" s="2" t="s">
        <v>4884</v>
      </c>
      <c r="E1603" s="2" t="s">
        <v>4905</v>
      </c>
      <c r="F1603" s="2" t="s">
        <v>80</v>
      </c>
      <c r="G1603" s="2" t="s">
        <v>4885</v>
      </c>
      <c r="H1603" s="2" t="s">
        <v>4906</v>
      </c>
      <c r="I1603" s="2">
        <v>235</v>
      </c>
      <c r="J1603" s="2">
        <v>830</v>
      </c>
      <c r="K1603" s="2">
        <v>835</v>
      </c>
      <c r="L1603" s="2">
        <v>1096</v>
      </c>
      <c r="M1603" s="2">
        <v>1435</v>
      </c>
      <c r="N1603" s="2">
        <v>1840</v>
      </c>
    </row>
    <row r="1604" spans="1:14">
      <c r="A1604" s="2" t="s">
        <v>4380</v>
      </c>
      <c r="B1604" s="2" t="s">
        <v>4381</v>
      </c>
      <c r="C1604" s="2" t="s">
        <v>4883</v>
      </c>
      <c r="D1604" s="2" t="s">
        <v>4884</v>
      </c>
      <c r="E1604" s="2" t="s">
        <v>1295</v>
      </c>
      <c r="F1604" s="2" t="s">
        <v>80</v>
      </c>
      <c r="G1604" s="2" t="s">
        <v>4885</v>
      </c>
      <c r="H1604" s="2" t="s">
        <v>4907</v>
      </c>
      <c r="I1604" s="2">
        <v>960</v>
      </c>
      <c r="J1604" s="2">
        <v>830</v>
      </c>
      <c r="K1604" s="2">
        <v>835</v>
      </c>
      <c r="L1604" s="2">
        <v>1096</v>
      </c>
      <c r="M1604" s="2">
        <v>1435</v>
      </c>
      <c r="N1604" s="2">
        <v>1840</v>
      </c>
    </row>
    <row r="1605" spans="1:14">
      <c r="A1605" s="2" t="s">
        <v>4380</v>
      </c>
      <c r="B1605" s="2" t="s">
        <v>4381</v>
      </c>
      <c r="C1605" s="2" t="s">
        <v>4883</v>
      </c>
      <c r="D1605" s="2" t="s">
        <v>4884</v>
      </c>
      <c r="E1605" s="2" t="s">
        <v>1534</v>
      </c>
      <c r="F1605" s="2" t="s">
        <v>80</v>
      </c>
      <c r="G1605" s="2" t="s">
        <v>4885</v>
      </c>
      <c r="H1605" s="2" t="s">
        <v>4908</v>
      </c>
      <c r="I1605" s="2">
        <v>1260</v>
      </c>
      <c r="J1605" s="2">
        <v>830</v>
      </c>
      <c r="K1605" s="2">
        <v>835</v>
      </c>
      <c r="L1605" s="2">
        <v>1096</v>
      </c>
      <c r="M1605" s="2">
        <v>1435</v>
      </c>
      <c r="N1605" s="2">
        <v>1840</v>
      </c>
    </row>
    <row r="1606" spans="1:14">
      <c r="A1606" s="2" t="s">
        <v>4380</v>
      </c>
      <c r="B1606" s="2" t="s">
        <v>4381</v>
      </c>
      <c r="C1606" s="2" t="s">
        <v>4883</v>
      </c>
      <c r="D1606" s="2" t="s">
        <v>4884</v>
      </c>
      <c r="E1606" s="2" t="s">
        <v>4909</v>
      </c>
      <c r="F1606" s="2" t="s">
        <v>80</v>
      </c>
      <c r="G1606" s="2" t="s">
        <v>4885</v>
      </c>
      <c r="H1606" s="2" t="s">
        <v>4910</v>
      </c>
      <c r="I1606" s="2">
        <v>1645</v>
      </c>
      <c r="J1606" s="2">
        <v>830</v>
      </c>
      <c r="K1606" s="2">
        <v>835</v>
      </c>
      <c r="L1606" s="2">
        <v>1096</v>
      </c>
      <c r="M1606" s="2">
        <v>1435</v>
      </c>
      <c r="N1606" s="2">
        <v>1840</v>
      </c>
    </row>
    <row r="1607" spans="1:14">
      <c r="A1607" s="2" t="s">
        <v>4380</v>
      </c>
      <c r="B1607" s="2" t="s">
        <v>4381</v>
      </c>
      <c r="C1607" s="2" t="s">
        <v>4883</v>
      </c>
      <c r="D1607" s="2" t="s">
        <v>4884</v>
      </c>
      <c r="E1607" s="2" t="s">
        <v>4911</v>
      </c>
      <c r="F1607" s="2" t="s">
        <v>80</v>
      </c>
      <c r="G1607" s="2" t="s">
        <v>4885</v>
      </c>
      <c r="H1607" s="2" t="s">
        <v>4912</v>
      </c>
      <c r="I1607" s="2">
        <v>40</v>
      </c>
      <c r="J1607" s="2">
        <v>830</v>
      </c>
      <c r="K1607" s="2">
        <v>835</v>
      </c>
      <c r="L1607" s="2">
        <v>1096</v>
      </c>
      <c r="M1607" s="2">
        <v>1435</v>
      </c>
      <c r="N1607" s="2">
        <v>1840</v>
      </c>
    </row>
    <row r="1608" spans="1:14">
      <c r="A1608" s="2" t="s">
        <v>4380</v>
      </c>
      <c r="B1608" s="2" t="s">
        <v>4381</v>
      </c>
      <c r="C1608" s="2" t="s">
        <v>4883</v>
      </c>
      <c r="D1608" s="2" t="s">
        <v>4884</v>
      </c>
      <c r="E1608" s="2" t="s">
        <v>4913</v>
      </c>
      <c r="F1608" s="2" t="s">
        <v>80</v>
      </c>
      <c r="G1608" s="2" t="s">
        <v>4885</v>
      </c>
      <c r="H1608" s="2" t="s">
        <v>4914</v>
      </c>
      <c r="I1608" s="2">
        <v>1435</v>
      </c>
      <c r="J1608" s="2">
        <v>830</v>
      </c>
      <c r="K1608" s="2">
        <v>835</v>
      </c>
      <c r="L1608" s="2">
        <v>1096</v>
      </c>
      <c r="M1608" s="2">
        <v>1435</v>
      </c>
      <c r="N1608" s="2">
        <v>1840</v>
      </c>
    </row>
    <row r="1609" spans="1:14">
      <c r="A1609" s="2" t="s">
        <v>4380</v>
      </c>
      <c r="B1609" s="2" t="s">
        <v>4381</v>
      </c>
      <c r="C1609" s="2" t="s">
        <v>4883</v>
      </c>
      <c r="D1609" s="2" t="s">
        <v>4884</v>
      </c>
      <c r="E1609" s="2" t="s">
        <v>4915</v>
      </c>
      <c r="F1609" s="2" t="s">
        <v>80</v>
      </c>
      <c r="G1609" s="2" t="s">
        <v>4885</v>
      </c>
      <c r="H1609" s="2" t="s">
        <v>4916</v>
      </c>
      <c r="I1609" s="2">
        <v>25</v>
      </c>
      <c r="J1609" s="2">
        <v>830</v>
      </c>
      <c r="K1609" s="2">
        <v>835</v>
      </c>
      <c r="L1609" s="2">
        <v>1096</v>
      </c>
      <c r="M1609" s="2">
        <v>1435</v>
      </c>
      <c r="N1609" s="2">
        <v>1840</v>
      </c>
    </row>
    <row r="1610" spans="1:14">
      <c r="A1610" s="2" t="s">
        <v>4380</v>
      </c>
      <c r="B1610" s="2" t="s">
        <v>4381</v>
      </c>
      <c r="C1610" s="2" t="s">
        <v>4883</v>
      </c>
      <c r="D1610" s="2" t="s">
        <v>4884</v>
      </c>
      <c r="E1610" s="2" t="s">
        <v>4917</v>
      </c>
      <c r="F1610" s="2" t="s">
        <v>80</v>
      </c>
      <c r="G1610" s="2" t="s">
        <v>4885</v>
      </c>
      <c r="H1610" s="2" t="s">
        <v>4918</v>
      </c>
      <c r="I1610" s="2">
        <v>2760</v>
      </c>
      <c r="J1610" s="2">
        <v>830</v>
      </c>
      <c r="K1610" s="2">
        <v>835</v>
      </c>
      <c r="L1610" s="2">
        <v>1096</v>
      </c>
      <c r="M1610" s="2">
        <v>1435</v>
      </c>
      <c r="N1610" s="2">
        <v>1840</v>
      </c>
    </row>
    <row r="1611" spans="1:14">
      <c r="A1611" s="2" t="s">
        <v>4380</v>
      </c>
      <c r="B1611" s="2" t="s">
        <v>4381</v>
      </c>
      <c r="C1611" s="2" t="s">
        <v>4883</v>
      </c>
      <c r="D1611" s="2" t="s">
        <v>4884</v>
      </c>
      <c r="E1611" s="2" t="s">
        <v>4919</v>
      </c>
      <c r="F1611" s="2" t="s">
        <v>80</v>
      </c>
      <c r="G1611" s="2" t="s">
        <v>4885</v>
      </c>
      <c r="H1611" s="2" t="s">
        <v>4920</v>
      </c>
      <c r="I1611" s="2">
        <v>135</v>
      </c>
      <c r="J1611" s="2">
        <v>830</v>
      </c>
      <c r="K1611" s="2">
        <v>835</v>
      </c>
      <c r="L1611" s="2">
        <v>1096</v>
      </c>
      <c r="M1611" s="2">
        <v>1435</v>
      </c>
      <c r="N1611" s="2">
        <v>1840</v>
      </c>
    </row>
    <row r="1612" spans="1:14">
      <c r="A1612" s="2" t="s">
        <v>4380</v>
      </c>
      <c r="B1612" s="2" t="s">
        <v>4381</v>
      </c>
      <c r="C1612" s="2" t="s">
        <v>4883</v>
      </c>
      <c r="D1612" s="2" t="s">
        <v>4884</v>
      </c>
      <c r="E1612" s="2" t="s">
        <v>4921</v>
      </c>
      <c r="F1612" s="2" t="s">
        <v>80</v>
      </c>
      <c r="G1612" s="2" t="s">
        <v>4885</v>
      </c>
      <c r="H1612" s="2" t="s">
        <v>4922</v>
      </c>
      <c r="I1612" s="2">
        <v>205</v>
      </c>
      <c r="J1612" s="2">
        <v>830</v>
      </c>
      <c r="K1612" s="2">
        <v>835</v>
      </c>
      <c r="L1612" s="2">
        <v>1096</v>
      </c>
      <c r="M1612" s="2">
        <v>1435</v>
      </c>
      <c r="N1612" s="2">
        <v>1840</v>
      </c>
    </row>
    <row r="1613" spans="1:14">
      <c r="A1613" s="2" t="s">
        <v>4380</v>
      </c>
      <c r="B1613" s="2" t="s">
        <v>4381</v>
      </c>
      <c r="C1613" s="2" t="s">
        <v>4883</v>
      </c>
      <c r="D1613" s="2" t="s">
        <v>4884</v>
      </c>
      <c r="E1613" s="2" t="s">
        <v>4923</v>
      </c>
      <c r="F1613" s="2" t="s">
        <v>80</v>
      </c>
      <c r="G1613" s="2" t="s">
        <v>4885</v>
      </c>
      <c r="H1613" s="2" t="s">
        <v>4924</v>
      </c>
      <c r="I1613" s="2">
        <v>0</v>
      </c>
      <c r="J1613" s="2">
        <v>830</v>
      </c>
      <c r="K1613" s="2">
        <v>835</v>
      </c>
      <c r="L1613" s="2">
        <v>1096</v>
      </c>
      <c r="M1613" s="2">
        <v>1435</v>
      </c>
      <c r="N1613" s="2">
        <v>1840</v>
      </c>
    </row>
    <row r="1614" spans="1:14">
      <c r="A1614" s="2" t="s">
        <v>4380</v>
      </c>
      <c r="B1614" s="2" t="s">
        <v>4381</v>
      </c>
      <c r="C1614" s="2" t="s">
        <v>4883</v>
      </c>
      <c r="D1614" s="2" t="s">
        <v>4884</v>
      </c>
      <c r="E1614" s="2" t="s">
        <v>4925</v>
      </c>
      <c r="F1614" s="2" t="s">
        <v>80</v>
      </c>
      <c r="G1614" s="2" t="s">
        <v>4885</v>
      </c>
      <c r="H1614" s="2" t="s">
        <v>4926</v>
      </c>
      <c r="I1614" s="2">
        <v>5115</v>
      </c>
      <c r="J1614" s="2">
        <v>830</v>
      </c>
      <c r="K1614" s="2">
        <v>835</v>
      </c>
      <c r="L1614" s="2">
        <v>1096</v>
      </c>
      <c r="M1614" s="2">
        <v>1435</v>
      </c>
      <c r="N1614" s="2">
        <v>1840</v>
      </c>
    </row>
    <row r="1615" spans="1:14">
      <c r="A1615" s="2" t="s">
        <v>4380</v>
      </c>
      <c r="B1615" s="2" t="s">
        <v>4381</v>
      </c>
      <c r="C1615" s="2" t="s">
        <v>4883</v>
      </c>
      <c r="D1615" s="2" t="s">
        <v>4884</v>
      </c>
      <c r="E1615" s="2" t="s">
        <v>4927</v>
      </c>
      <c r="F1615" s="2" t="s">
        <v>80</v>
      </c>
      <c r="G1615" s="2" t="s">
        <v>4885</v>
      </c>
      <c r="H1615" s="2" t="s">
        <v>4928</v>
      </c>
      <c r="I1615" s="2">
        <v>1870</v>
      </c>
      <c r="J1615" s="2">
        <v>830</v>
      </c>
      <c r="K1615" s="2">
        <v>835</v>
      </c>
      <c r="L1615" s="2">
        <v>1096</v>
      </c>
      <c r="M1615" s="2">
        <v>1435</v>
      </c>
      <c r="N1615" s="2">
        <v>1840</v>
      </c>
    </row>
    <row r="1616" spans="1:14">
      <c r="A1616" s="2" t="s">
        <v>4380</v>
      </c>
      <c r="B1616" s="2" t="s">
        <v>4381</v>
      </c>
      <c r="C1616" s="2" t="s">
        <v>4883</v>
      </c>
      <c r="D1616" s="2" t="s">
        <v>4884</v>
      </c>
      <c r="E1616" s="2" t="s">
        <v>1458</v>
      </c>
      <c r="F1616" s="2" t="s">
        <v>80</v>
      </c>
      <c r="G1616" s="2" t="s">
        <v>4885</v>
      </c>
      <c r="H1616" s="2" t="s">
        <v>4929</v>
      </c>
      <c r="I1616" s="2">
        <v>4260</v>
      </c>
      <c r="J1616" s="2">
        <v>830</v>
      </c>
      <c r="K1616" s="2">
        <v>835</v>
      </c>
      <c r="L1616" s="2">
        <v>1096</v>
      </c>
      <c r="M1616" s="2">
        <v>1435</v>
      </c>
      <c r="N1616" s="2">
        <v>1840</v>
      </c>
    </row>
    <row r="1617" spans="1:14">
      <c r="A1617" s="2" t="s">
        <v>4380</v>
      </c>
      <c r="B1617" s="2" t="s">
        <v>4381</v>
      </c>
      <c r="C1617" s="2" t="s">
        <v>4883</v>
      </c>
      <c r="D1617" s="2" t="s">
        <v>4884</v>
      </c>
      <c r="E1617" s="2" t="s">
        <v>4930</v>
      </c>
      <c r="F1617" s="2" t="s">
        <v>80</v>
      </c>
      <c r="G1617" s="2" t="s">
        <v>4885</v>
      </c>
      <c r="H1617" s="2" t="s">
        <v>4931</v>
      </c>
      <c r="I1617" s="2">
        <v>5225</v>
      </c>
      <c r="J1617" s="2">
        <v>830</v>
      </c>
      <c r="K1617" s="2">
        <v>835</v>
      </c>
      <c r="L1617" s="2">
        <v>1096</v>
      </c>
      <c r="M1617" s="2">
        <v>1435</v>
      </c>
      <c r="N1617" s="2">
        <v>1840</v>
      </c>
    </row>
    <row r="1618" spans="1:14">
      <c r="A1618" s="2" t="s">
        <v>4380</v>
      </c>
      <c r="B1618" s="2" t="s">
        <v>4381</v>
      </c>
      <c r="C1618" s="2" t="s">
        <v>4883</v>
      </c>
      <c r="D1618" s="2" t="s">
        <v>4884</v>
      </c>
      <c r="E1618" s="2" t="s">
        <v>4932</v>
      </c>
      <c r="F1618" s="2" t="s">
        <v>80</v>
      </c>
      <c r="G1618" s="2" t="s">
        <v>4885</v>
      </c>
      <c r="H1618" s="2" t="s">
        <v>4933</v>
      </c>
      <c r="I1618" s="2">
        <v>1620</v>
      </c>
      <c r="J1618" s="2">
        <v>830</v>
      </c>
      <c r="K1618" s="2">
        <v>835</v>
      </c>
      <c r="L1618" s="2">
        <v>1096</v>
      </c>
      <c r="M1618" s="2">
        <v>1435</v>
      </c>
      <c r="N1618" s="2">
        <v>1840</v>
      </c>
    </row>
    <row r="1619" spans="1:14">
      <c r="A1619" s="2" t="s">
        <v>4380</v>
      </c>
      <c r="B1619" s="2" t="s">
        <v>4381</v>
      </c>
      <c r="C1619" s="2" t="s">
        <v>4883</v>
      </c>
      <c r="D1619" s="2" t="s">
        <v>4884</v>
      </c>
      <c r="E1619" s="2" t="s">
        <v>4934</v>
      </c>
      <c r="F1619" s="2" t="s">
        <v>80</v>
      </c>
      <c r="G1619" s="2" t="s">
        <v>4885</v>
      </c>
      <c r="H1619" s="2" t="s">
        <v>4935</v>
      </c>
      <c r="I1619" s="2">
        <v>1495</v>
      </c>
      <c r="J1619" s="2">
        <v>830</v>
      </c>
      <c r="K1619" s="2">
        <v>835</v>
      </c>
      <c r="L1619" s="2">
        <v>1096</v>
      </c>
      <c r="M1619" s="2">
        <v>1435</v>
      </c>
      <c r="N1619" s="2">
        <v>1840</v>
      </c>
    </row>
    <row r="1620" spans="1:14">
      <c r="A1620" s="2" t="s">
        <v>4380</v>
      </c>
      <c r="B1620" s="2" t="s">
        <v>4381</v>
      </c>
      <c r="C1620" s="2" t="s">
        <v>4883</v>
      </c>
      <c r="D1620" s="2" t="s">
        <v>4884</v>
      </c>
      <c r="E1620" s="2" t="s">
        <v>1362</v>
      </c>
      <c r="F1620" s="2" t="s">
        <v>80</v>
      </c>
      <c r="G1620" s="2" t="s">
        <v>4885</v>
      </c>
      <c r="H1620" s="2" t="s">
        <v>4936</v>
      </c>
      <c r="I1620" s="2">
        <v>535</v>
      </c>
      <c r="J1620" s="2">
        <v>830</v>
      </c>
      <c r="K1620" s="2">
        <v>835</v>
      </c>
      <c r="L1620" s="2">
        <v>1096</v>
      </c>
      <c r="M1620" s="2">
        <v>1435</v>
      </c>
      <c r="N1620" s="2">
        <v>1840</v>
      </c>
    </row>
    <row r="1621" spans="1:14">
      <c r="A1621" s="2" t="s">
        <v>4380</v>
      </c>
      <c r="B1621" s="2" t="s">
        <v>4381</v>
      </c>
      <c r="C1621" s="2" t="s">
        <v>4883</v>
      </c>
      <c r="D1621" s="2" t="s">
        <v>4884</v>
      </c>
      <c r="E1621" s="2" t="s">
        <v>4937</v>
      </c>
      <c r="F1621" s="2" t="s">
        <v>80</v>
      </c>
      <c r="G1621" s="2" t="s">
        <v>4885</v>
      </c>
      <c r="H1621" s="2" t="s">
        <v>4938</v>
      </c>
      <c r="I1621" s="2">
        <v>5870</v>
      </c>
      <c r="J1621" s="2">
        <v>830</v>
      </c>
      <c r="K1621" s="2">
        <v>835</v>
      </c>
      <c r="L1621" s="2">
        <v>1096</v>
      </c>
      <c r="M1621" s="2">
        <v>1435</v>
      </c>
      <c r="N1621" s="2">
        <v>1840</v>
      </c>
    </row>
    <row r="1622" spans="1:14">
      <c r="A1622" s="2" t="s">
        <v>4380</v>
      </c>
      <c r="B1622" s="2" t="s">
        <v>4381</v>
      </c>
      <c r="C1622" s="2" t="s">
        <v>4883</v>
      </c>
      <c r="D1622" s="2" t="s">
        <v>4884</v>
      </c>
      <c r="E1622" s="2" t="s">
        <v>4939</v>
      </c>
      <c r="F1622" s="2" t="s">
        <v>80</v>
      </c>
      <c r="G1622" s="2" t="s">
        <v>4885</v>
      </c>
      <c r="H1622" s="2" t="s">
        <v>4940</v>
      </c>
      <c r="I1622" s="2">
        <v>635</v>
      </c>
      <c r="J1622" s="2">
        <v>830</v>
      </c>
      <c r="K1622" s="2">
        <v>835</v>
      </c>
      <c r="L1622" s="2">
        <v>1096</v>
      </c>
      <c r="M1622" s="2">
        <v>1435</v>
      </c>
      <c r="N1622" s="2">
        <v>1840</v>
      </c>
    </row>
    <row r="1623" spans="1:14">
      <c r="A1623" s="2" t="s">
        <v>4380</v>
      </c>
      <c r="B1623" s="2" t="s">
        <v>4381</v>
      </c>
      <c r="C1623" s="2" t="s">
        <v>4883</v>
      </c>
      <c r="D1623" s="2" t="s">
        <v>4884</v>
      </c>
      <c r="E1623" s="2" t="s">
        <v>4941</v>
      </c>
      <c r="F1623" s="2" t="s">
        <v>80</v>
      </c>
      <c r="G1623" s="2" t="s">
        <v>4885</v>
      </c>
      <c r="H1623" s="2" t="s">
        <v>4942</v>
      </c>
      <c r="I1623" s="2">
        <v>280</v>
      </c>
      <c r="J1623" s="2">
        <v>830</v>
      </c>
      <c r="K1623" s="2">
        <v>835</v>
      </c>
      <c r="L1623" s="2">
        <v>1096</v>
      </c>
      <c r="M1623" s="2">
        <v>1435</v>
      </c>
      <c r="N1623" s="2">
        <v>1840</v>
      </c>
    </row>
    <row r="1624" spans="1:14">
      <c r="A1624" s="2" t="s">
        <v>4380</v>
      </c>
      <c r="B1624" s="2" t="s">
        <v>4381</v>
      </c>
      <c r="C1624" s="2" t="s">
        <v>4883</v>
      </c>
      <c r="D1624" s="2" t="s">
        <v>4884</v>
      </c>
      <c r="E1624" s="2" t="s">
        <v>4943</v>
      </c>
      <c r="F1624" s="2" t="s">
        <v>80</v>
      </c>
      <c r="G1624" s="2" t="s">
        <v>4885</v>
      </c>
      <c r="H1624" s="2" t="s">
        <v>4944</v>
      </c>
      <c r="I1624" s="2">
        <v>420</v>
      </c>
      <c r="J1624" s="2">
        <v>830</v>
      </c>
      <c r="K1624" s="2">
        <v>835</v>
      </c>
      <c r="L1624" s="2">
        <v>1096</v>
      </c>
      <c r="M1624" s="2">
        <v>1435</v>
      </c>
      <c r="N1624" s="2">
        <v>1840</v>
      </c>
    </row>
    <row r="1625" spans="1:14">
      <c r="A1625" s="2" t="s">
        <v>4380</v>
      </c>
      <c r="B1625" s="2" t="s">
        <v>4381</v>
      </c>
      <c r="C1625" s="2" t="s">
        <v>4883</v>
      </c>
      <c r="D1625" s="2" t="s">
        <v>4884</v>
      </c>
      <c r="E1625" s="2" t="s">
        <v>4945</v>
      </c>
      <c r="F1625" s="2" t="s">
        <v>80</v>
      </c>
      <c r="G1625" s="2" t="s">
        <v>4885</v>
      </c>
      <c r="H1625" s="2" t="s">
        <v>4946</v>
      </c>
      <c r="I1625" s="2">
        <v>1000</v>
      </c>
      <c r="J1625" s="2">
        <v>830</v>
      </c>
      <c r="K1625" s="2">
        <v>835</v>
      </c>
      <c r="L1625" s="2">
        <v>1096</v>
      </c>
      <c r="M1625" s="2">
        <v>1435</v>
      </c>
      <c r="N1625" s="2">
        <v>1840</v>
      </c>
    </row>
    <row r="1626" spans="1:14">
      <c r="A1626" s="2" t="s">
        <v>4380</v>
      </c>
      <c r="B1626" s="2" t="s">
        <v>4381</v>
      </c>
      <c r="C1626" s="2" t="s">
        <v>4883</v>
      </c>
      <c r="D1626" s="2" t="s">
        <v>4884</v>
      </c>
      <c r="E1626" s="2" t="s">
        <v>4947</v>
      </c>
      <c r="F1626" s="2" t="s">
        <v>80</v>
      </c>
      <c r="G1626" s="2" t="s">
        <v>4885</v>
      </c>
      <c r="H1626" s="2" t="s">
        <v>4948</v>
      </c>
      <c r="I1626" s="2">
        <v>545</v>
      </c>
      <c r="J1626" s="2">
        <v>830</v>
      </c>
      <c r="K1626" s="2">
        <v>835</v>
      </c>
      <c r="L1626" s="2">
        <v>1096</v>
      </c>
      <c r="M1626" s="2">
        <v>1435</v>
      </c>
      <c r="N1626" s="2">
        <v>1840</v>
      </c>
    </row>
    <row r="1627" spans="1:14">
      <c r="A1627" s="2" t="s">
        <v>4380</v>
      </c>
      <c r="B1627" s="2" t="s">
        <v>4381</v>
      </c>
      <c r="C1627" s="2" t="s">
        <v>4883</v>
      </c>
      <c r="D1627" s="2" t="s">
        <v>4884</v>
      </c>
      <c r="E1627" s="2" t="s">
        <v>4949</v>
      </c>
      <c r="F1627" s="2" t="s">
        <v>80</v>
      </c>
      <c r="G1627" s="2" t="s">
        <v>4885</v>
      </c>
      <c r="H1627" s="2" t="s">
        <v>4950</v>
      </c>
      <c r="I1627" s="2">
        <v>105</v>
      </c>
      <c r="J1627" s="2">
        <v>830</v>
      </c>
      <c r="K1627" s="2">
        <v>835</v>
      </c>
      <c r="L1627" s="2">
        <v>1096</v>
      </c>
      <c r="M1627" s="2">
        <v>1435</v>
      </c>
      <c r="N1627" s="2">
        <v>1840</v>
      </c>
    </row>
    <row r="1628" spans="1:14">
      <c r="A1628" s="2" t="s">
        <v>4380</v>
      </c>
      <c r="B1628" s="2" t="s">
        <v>4381</v>
      </c>
      <c r="C1628" s="2" t="s">
        <v>4883</v>
      </c>
      <c r="D1628" s="2" t="s">
        <v>4884</v>
      </c>
      <c r="E1628" s="2" t="s">
        <v>1521</v>
      </c>
      <c r="F1628" s="2" t="s">
        <v>80</v>
      </c>
      <c r="G1628" s="2" t="s">
        <v>4885</v>
      </c>
      <c r="H1628" s="2" t="s">
        <v>4951</v>
      </c>
      <c r="I1628" s="2">
        <v>1165</v>
      </c>
      <c r="J1628" s="2">
        <v>830</v>
      </c>
      <c r="K1628" s="2">
        <v>835</v>
      </c>
      <c r="L1628" s="2">
        <v>1096</v>
      </c>
      <c r="M1628" s="2">
        <v>1435</v>
      </c>
      <c r="N1628" s="2">
        <v>1840</v>
      </c>
    </row>
    <row r="1629" spans="1:14">
      <c r="A1629" s="2" t="s">
        <v>4380</v>
      </c>
      <c r="B1629" s="2" t="s">
        <v>4381</v>
      </c>
      <c r="C1629" s="2" t="s">
        <v>4883</v>
      </c>
      <c r="D1629" s="2" t="s">
        <v>4884</v>
      </c>
      <c r="E1629" s="2" t="s">
        <v>4952</v>
      </c>
      <c r="F1629" s="2" t="s">
        <v>80</v>
      </c>
      <c r="G1629" s="2" t="s">
        <v>4885</v>
      </c>
      <c r="H1629" s="2" t="s">
        <v>4953</v>
      </c>
      <c r="I1629" s="2">
        <v>1980</v>
      </c>
      <c r="J1629" s="2">
        <v>830</v>
      </c>
      <c r="K1629" s="2">
        <v>835</v>
      </c>
      <c r="L1629" s="2">
        <v>1096</v>
      </c>
      <c r="M1629" s="2">
        <v>1435</v>
      </c>
      <c r="N1629" s="2">
        <v>1840</v>
      </c>
    </row>
    <row r="1630" spans="1:14">
      <c r="A1630" s="2" t="s">
        <v>4380</v>
      </c>
      <c r="B1630" s="2" t="s">
        <v>4381</v>
      </c>
      <c r="C1630" s="2" t="s">
        <v>4883</v>
      </c>
      <c r="D1630" s="2" t="s">
        <v>4884</v>
      </c>
      <c r="E1630" s="2" t="s">
        <v>1581</v>
      </c>
      <c r="F1630" s="2" t="s">
        <v>80</v>
      </c>
      <c r="G1630" s="2" t="s">
        <v>4885</v>
      </c>
      <c r="H1630" s="2" t="s">
        <v>4954</v>
      </c>
      <c r="I1630" s="2">
        <v>1110</v>
      </c>
      <c r="J1630" s="2">
        <v>830</v>
      </c>
      <c r="K1630" s="2">
        <v>835</v>
      </c>
      <c r="L1630" s="2">
        <v>1096</v>
      </c>
      <c r="M1630" s="2">
        <v>1435</v>
      </c>
      <c r="N1630" s="2">
        <v>1840</v>
      </c>
    </row>
    <row r="1631" spans="1:14">
      <c r="A1631" s="2" t="s">
        <v>4380</v>
      </c>
      <c r="B1631" s="2" t="s">
        <v>4381</v>
      </c>
      <c r="C1631" s="2" t="s">
        <v>4955</v>
      </c>
      <c r="D1631" s="2" t="s">
        <v>4956</v>
      </c>
      <c r="E1631" s="2" t="s">
        <v>4957</v>
      </c>
      <c r="F1631" s="2" t="s">
        <v>71</v>
      </c>
      <c r="G1631" s="2" t="s">
        <v>4958</v>
      </c>
      <c r="H1631" s="2" t="s">
        <v>4959</v>
      </c>
      <c r="I1631" s="2">
        <v>810</v>
      </c>
      <c r="J1631" s="2">
        <v>839</v>
      </c>
      <c r="K1631" s="2">
        <v>880</v>
      </c>
      <c r="L1631" s="2">
        <v>1155</v>
      </c>
      <c r="M1631" s="2">
        <v>1455</v>
      </c>
      <c r="N1631" s="2">
        <v>1723</v>
      </c>
    </row>
    <row r="1632" spans="1:14">
      <c r="A1632" s="2" t="s">
        <v>4380</v>
      </c>
      <c r="B1632" s="2" t="s">
        <v>4381</v>
      </c>
      <c r="C1632" s="2" t="s">
        <v>4955</v>
      </c>
      <c r="D1632" s="2" t="s">
        <v>4956</v>
      </c>
      <c r="E1632" s="2" t="s">
        <v>4960</v>
      </c>
      <c r="F1632" s="2" t="s">
        <v>71</v>
      </c>
      <c r="G1632" s="2" t="s">
        <v>4958</v>
      </c>
      <c r="H1632" s="2" t="s">
        <v>4961</v>
      </c>
      <c r="I1632" s="2">
        <v>230</v>
      </c>
      <c r="J1632" s="2">
        <v>839</v>
      </c>
      <c r="K1632" s="2">
        <v>880</v>
      </c>
      <c r="L1632" s="2">
        <v>1155</v>
      </c>
      <c r="M1632" s="2">
        <v>1455</v>
      </c>
      <c r="N1632" s="2">
        <v>1723</v>
      </c>
    </row>
    <row r="1633" spans="1:14">
      <c r="A1633" s="2" t="s">
        <v>4380</v>
      </c>
      <c r="B1633" s="2" t="s">
        <v>4381</v>
      </c>
      <c r="C1633" s="2" t="s">
        <v>4962</v>
      </c>
      <c r="D1633" s="2" t="s">
        <v>4956</v>
      </c>
      <c r="E1633" s="2" t="s">
        <v>4963</v>
      </c>
      <c r="F1633" s="2" t="s">
        <v>71</v>
      </c>
      <c r="G1633" s="2" t="s">
        <v>4964</v>
      </c>
      <c r="H1633" s="2" t="s">
        <v>4965</v>
      </c>
      <c r="I1633" s="2">
        <v>31705</v>
      </c>
      <c r="J1633" s="2">
        <v>1034</v>
      </c>
      <c r="K1633" s="2">
        <v>1114</v>
      </c>
      <c r="L1633" s="2">
        <v>1424</v>
      </c>
      <c r="M1633" s="2">
        <v>1825</v>
      </c>
      <c r="N1633" s="2">
        <v>1890</v>
      </c>
    </row>
    <row r="1634" spans="1:14">
      <c r="A1634" s="2" t="s">
        <v>4380</v>
      </c>
      <c r="B1634" s="2" t="s">
        <v>4381</v>
      </c>
      <c r="C1634" s="2" t="s">
        <v>4955</v>
      </c>
      <c r="D1634" s="2" t="s">
        <v>4956</v>
      </c>
      <c r="E1634" s="2" t="s">
        <v>4966</v>
      </c>
      <c r="F1634" s="2" t="s">
        <v>71</v>
      </c>
      <c r="G1634" s="2" t="s">
        <v>4958</v>
      </c>
      <c r="H1634" s="2" t="s">
        <v>4967</v>
      </c>
      <c r="I1634" s="2">
        <v>1090</v>
      </c>
      <c r="J1634" s="2">
        <v>839</v>
      </c>
      <c r="K1634" s="2">
        <v>880</v>
      </c>
      <c r="L1634" s="2">
        <v>1155</v>
      </c>
      <c r="M1634" s="2">
        <v>1455</v>
      </c>
      <c r="N1634" s="2">
        <v>1723</v>
      </c>
    </row>
    <row r="1635" spans="1:14">
      <c r="A1635" s="2" t="s">
        <v>4380</v>
      </c>
      <c r="B1635" s="2" t="s">
        <v>4381</v>
      </c>
      <c r="C1635" s="2" t="s">
        <v>4955</v>
      </c>
      <c r="D1635" s="2" t="s">
        <v>4956</v>
      </c>
      <c r="E1635" s="2" t="s">
        <v>4968</v>
      </c>
      <c r="F1635" s="2" t="s">
        <v>71</v>
      </c>
      <c r="G1635" s="2" t="s">
        <v>4958</v>
      </c>
      <c r="H1635" s="2" t="s">
        <v>4969</v>
      </c>
      <c r="I1635" s="2">
        <v>1695</v>
      </c>
      <c r="J1635" s="2">
        <v>839</v>
      </c>
      <c r="K1635" s="2">
        <v>880</v>
      </c>
      <c r="L1635" s="2">
        <v>1155</v>
      </c>
      <c r="M1635" s="2">
        <v>1455</v>
      </c>
      <c r="N1635" s="2">
        <v>1723</v>
      </c>
    </row>
    <row r="1636" spans="1:14">
      <c r="A1636" s="2" t="s">
        <v>4380</v>
      </c>
      <c r="B1636" s="2" t="s">
        <v>4381</v>
      </c>
      <c r="C1636" s="2" t="s">
        <v>4962</v>
      </c>
      <c r="D1636" s="2" t="s">
        <v>4956</v>
      </c>
      <c r="E1636" s="2" t="s">
        <v>4970</v>
      </c>
      <c r="F1636" s="2" t="s">
        <v>71</v>
      </c>
      <c r="G1636" s="2" t="s">
        <v>4964</v>
      </c>
      <c r="H1636" s="2" t="s">
        <v>4971</v>
      </c>
      <c r="I1636" s="2">
        <v>9635</v>
      </c>
      <c r="J1636" s="2">
        <v>1034</v>
      </c>
      <c r="K1636" s="2">
        <v>1114</v>
      </c>
      <c r="L1636" s="2">
        <v>1424</v>
      </c>
      <c r="M1636" s="2">
        <v>1825</v>
      </c>
      <c r="N1636" s="2">
        <v>1890</v>
      </c>
    </row>
    <row r="1637" spans="1:14">
      <c r="A1637" s="2" t="s">
        <v>4380</v>
      </c>
      <c r="B1637" s="2" t="s">
        <v>4381</v>
      </c>
      <c r="C1637" s="2" t="s">
        <v>4955</v>
      </c>
      <c r="D1637" s="2" t="s">
        <v>4956</v>
      </c>
      <c r="E1637" s="2" t="s">
        <v>1277</v>
      </c>
      <c r="F1637" s="2" t="s">
        <v>71</v>
      </c>
      <c r="G1637" s="2" t="s">
        <v>4958</v>
      </c>
      <c r="H1637" s="2" t="s">
        <v>4972</v>
      </c>
      <c r="I1637" s="2">
        <v>340</v>
      </c>
      <c r="J1637" s="2">
        <v>839</v>
      </c>
      <c r="K1637" s="2">
        <v>880</v>
      </c>
      <c r="L1637" s="2">
        <v>1155</v>
      </c>
      <c r="M1637" s="2">
        <v>1455</v>
      </c>
      <c r="N1637" s="2">
        <v>1723</v>
      </c>
    </row>
    <row r="1638" spans="1:14">
      <c r="A1638" s="2" t="s">
        <v>4380</v>
      </c>
      <c r="B1638" s="2" t="s">
        <v>4381</v>
      </c>
      <c r="C1638" s="2" t="s">
        <v>4955</v>
      </c>
      <c r="D1638" s="2" t="s">
        <v>4956</v>
      </c>
      <c r="E1638" s="2" t="s">
        <v>4973</v>
      </c>
      <c r="F1638" s="2" t="s">
        <v>71</v>
      </c>
      <c r="G1638" s="2" t="s">
        <v>4958</v>
      </c>
      <c r="H1638" s="2" t="s">
        <v>4974</v>
      </c>
      <c r="I1638" s="2">
        <v>2900</v>
      </c>
      <c r="J1638" s="2">
        <v>839</v>
      </c>
      <c r="K1638" s="2">
        <v>880</v>
      </c>
      <c r="L1638" s="2">
        <v>1155</v>
      </c>
      <c r="M1638" s="2">
        <v>1455</v>
      </c>
      <c r="N1638" s="2">
        <v>1723</v>
      </c>
    </row>
    <row r="1639" spans="1:14">
      <c r="A1639" s="2" t="s">
        <v>4380</v>
      </c>
      <c r="B1639" s="2" t="s">
        <v>4381</v>
      </c>
      <c r="C1639" s="2" t="s">
        <v>4955</v>
      </c>
      <c r="D1639" s="2" t="s">
        <v>4956</v>
      </c>
      <c r="E1639" s="2" t="s">
        <v>4975</v>
      </c>
      <c r="F1639" s="2" t="s">
        <v>71</v>
      </c>
      <c r="G1639" s="2" t="s">
        <v>4958</v>
      </c>
      <c r="H1639" s="2" t="s">
        <v>4976</v>
      </c>
      <c r="I1639" s="2">
        <v>130</v>
      </c>
      <c r="J1639" s="2">
        <v>839</v>
      </c>
      <c r="K1639" s="2">
        <v>880</v>
      </c>
      <c r="L1639" s="2">
        <v>1155</v>
      </c>
      <c r="M1639" s="2">
        <v>1455</v>
      </c>
      <c r="N1639" s="2">
        <v>1723</v>
      </c>
    </row>
    <row r="1640" spans="1:14">
      <c r="A1640" s="2" t="s">
        <v>4380</v>
      </c>
      <c r="B1640" s="2" t="s">
        <v>4381</v>
      </c>
      <c r="C1640" s="2" t="s">
        <v>4955</v>
      </c>
      <c r="D1640" s="2" t="s">
        <v>4956</v>
      </c>
      <c r="E1640" s="2" t="s">
        <v>4977</v>
      </c>
      <c r="F1640" s="2" t="s">
        <v>71</v>
      </c>
      <c r="G1640" s="2" t="s">
        <v>4958</v>
      </c>
      <c r="H1640" s="2" t="s">
        <v>4978</v>
      </c>
      <c r="I1640" s="2">
        <v>1095</v>
      </c>
      <c r="J1640" s="2">
        <v>839</v>
      </c>
      <c r="K1640" s="2">
        <v>880</v>
      </c>
      <c r="L1640" s="2">
        <v>1155</v>
      </c>
      <c r="M1640" s="2">
        <v>1455</v>
      </c>
      <c r="N1640" s="2">
        <v>1723</v>
      </c>
    </row>
    <row r="1641" spans="1:14">
      <c r="A1641" s="2" t="s">
        <v>4380</v>
      </c>
      <c r="B1641" s="2" t="s">
        <v>4381</v>
      </c>
      <c r="C1641" s="2" t="s">
        <v>4955</v>
      </c>
      <c r="D1641" s="2" t="s">
        <v>4956</v>
      </c>
      <c r="E1641" s="2" t="s">
        <v>1383</v>
      </c>
      <c r="F1641" s="2" t="s">
        <v>71</v>
      </c>
      <c r="G1641" s="2" t="s">
        <v>4958</v>
      </c>
      <c r="H1641" s="2" t="s">
        <v>4979</v>
      </c>
      <c r="I1641" s="2">
        <v>640</v>
      </c>
      <c r="J1641" s="2">
        <v>839</v>
      </c>
      <c r="K1641" s="2">
        <v>880</v>
      </c>
      <c r="L1641" s="2">
        <v>1155</v>
      </c>
      <c r="M1641" s="2">
        <v>1455</v>
      </c>
      <c r="N1641" s="2">
        <v>1723</v>
      </c>
    </row>
    <row r="1642" spans="1:14">
      <c r="A1642" s="2" t="s">
        <v>4380</v>
      </c>
      <c r="B1642" s="2" t="s">
        <v>4381</v>
      </c>
      <c r="C1642" s="2" t="s">
        <v>4955</v>
      </c>
      <c r="D1642" s="2" t="s">
        <v>4956</v>
      </c>
      <c r="E1642" s="2" t="s">
        <v>4980</v>
      </c>
      <c r="F1642" s="2" t="s">
        <v>71</v>
      </c>
      <c r="G1642" s="2" t="s">
        <v>4958</v>
      </c>
      <c r="H1642" s="2" t="s">
        <v>4981</v>
      </c>
      <c r="I1642" s="2">
        <v>1065</v>
      </c>
      <c r="J1642" s="2">
        <v>839</v>
      </c>
      <c r="K1642" s="2">
        <v>880</v>
      </c>
      <c r="L1642" s="2">
        <v>1155</v>
      </c>
      <c r="M1642" s="2">
        <v>1455</v>
      </c>
      <c r="N1642" s="2">
        <v>1723</v>
      </c>
    </row>
    <row r="1643" spans="1:14">
      <c r="A1643" s="2" t="s">
        <v>4380</v>
      </c>
      <c r="B1643" s="2" t="s">
        <v>4381</v>
      </c>
      <c r="C1643" s="2" t="s">
        <v>4955</v>
      </c>
      <c r="D1643" s="2" t="s">
        <v>4956</v>
      </c>
      <c r="E1643" s="2" t="s">
        <v>4982</v>
      </c>
      <c r="F1643" s="2" t="s">
        <v>71</v>
      </c>
      <c r="G1643" s="2" t="s">
        <v>4958</v>
      </c>
      <c r="H1643" s="2" t="s">
        <v>4983</v>
      </c>
      <c r="I1643" s="2">
        <v>1925</v>
      </c>
      <c r="J1643" s="2">
        <v>839</v>
      </c>
      <c r="K1643" s="2">
        <v>880</v>
      </c>
      <c r="L1643" s="2">
        <v>1155</v>
      </c>
      <c r="M1643" s="2">
        <v>1455</v>
      </c>
      <c r="N1643" s="2">
        <v>1723</v>
      </c>
    </row>
    <row r="1644" spans="1:14">
      <c r="A1644" s="2" t="s">
        <v>4380</v>
      </c>
      <c r="B1644" s="2" t="s">
        <v>4381</v>
      </c>
      <c r="C1644" s="2" t="s">
        <v>4955</v>
      </c>
      <c r="D1644" s="2" t="s">
        <v>4956</v>
      </c>
      <c r="E1644" s="2" t="s">
        <v>4984</v>
      </c>
      <c r="F1644" s="2" t="s">
        <v>71</v>
      </c>
      <c r="G1644" s="2" t="s">
        <v>4958</v>
      </c>
      <c r="H1644" s="2" t="s">
        <v>4985</v>
      </c>
      <c r="I1644" s="2">
        <v>2915</v>
      </c>
      <c r="J1644" s="2">
        <v>839</v>
      </c>
      <c r="K1644" s="2">
        <v>880</v>
      </c>
      <c r="L1644" s="2">
        <v>1155</v>
      </c>
      <c r="M1644" s="2">
        <v>1455</v>
      </c>
      <c r="N1644" s="2">
        <v>1723</v>
      </c>
    </row>
    <row r="1645" spans="1:14">
      <c r="A1645" s="2" t="s">
        <v>4380</v>
      </c>
      <c r="B1645" s="2" t="s">
        <v>4381</v>
      </c>
      <c r="C1645" s="2" t="s">
        <v>4955</v>
      </c>
      <c r="D1645" s="2" t="s">
        <v>4956</v>
      </c>
      <c r="E1645" s="2" t="s">
        <v>4986</v>
      </c>
      <c r="F1645" s="2" t="s">
        <v>71</v>
      </c>
      <c r="G1645" s="2" t="s">
        <v>4958</v>
      </c>
      <c r="H1645" s="2" t="s">
        <v>4987</v>
      </c>
      <c r="I1645" s="2">
        <v>3805</v>
      </c>
      <c r="J1645" s="2">
        <v>839</v>
      </c>
      <c r="K1645" s="2">
        <v>880</v>
      </c>
      <c r="L1645" s="2">
        <v>1155</v>
      </c>
      <c r="M1645" s="2">
        <v>1455</v>
      </c>
      <c r="N1645" s="2">
        <v>1723</v>
      </c>
    </row>
    <row r="1646" spans="1:14">
      <c r="A1646" s="2" t="s">
        <v>4380</v>
      </c>
      <c r="B1646" s="2" t="s">
        <v>4381</v>
      </c>
      <c r="C1646" s="2" t="s">
        <v>4955</v>
      </c>
      <c r="D1646" s="2" t="s">
        <v>4956</v>
      </c>
      <c r="E1646" s="2" t="s">
        <v>4988</v>
      </c>
      <c r="F1646" s="2" t="s">
        <v>71</v>
      </c>
      <c r="G1646" s="2" t="s">
        <v>4958</v>
      </c>
      <c r="H1646" s="2" t="s">
        <v>4989</v>
      </c>
      <c r="I1646" s="2">
        <v>1185</v>
      </c>
      <c r="J1646" s="2">
        <v>839</v>
      </c>
      <c r="K1646" s="2">
        <v>880</v>
      </c>
      <c r="L1646" s="2">
        <v>1155</v>
      </c>
      <c r="M1646" s="2">
        <v>1455</v>
      </c>
      <c r="N1646" s="2">
        <v>1723</v>
      </c>
    </row>
    <row r="1647" spans="1:14">
      <c r="A1647" s="2" t="s">
        <v>4380</v>
      </c>
      <c r="B1647" s="2" t="s">
        <v>4381</v>
      </c>
      <c r="C1647" s="2" t="s">
        <v>4955</v>
      </c>
      <c r="D1647" s="2" t="s">
        <v>4956</v>
      </c>
      <c r="E1647" s="2" t="s">
        <v>4990</v>
      </c>
      <c r="F1647" s="2" t="s">
        <v>71</v>
      </c>
      <c r="G1647" s="2" t="s">
        <v>4958</v>
      </c>
      <c r="H1647" s="2" t="s">
        <v>4991</v>
      </c>
      <c r="I1647" s="2">
        <v>25</v>
      </c>
      <c r="J1647" s="2">
        <v>839</v>
      </c>
      <c r="K1647" s="2">
        <v>880</v>
      </c>
      <c r="L1647" s="2">
        <v>1155</v>
      </c>
      <c r="M1647" s="2">
        <v>1455</v>
      </c>
      <c r="N1647" s="2">
        <v>1723</v>
      </c>
    </row>
    <row r="1648" spans="1:14">
      <c r="A1648" s="2" t="s">
        <v>4380</v>
      </c>
      <c r="B1648" s="2" t="s">
        <v>4381</v>
      </c>
      <c r="C1648" s="2" t="s">
        <v>4955</v>
      </c>
      <c r="D1648" s="2" t="s">
        <v>4956</v>
      </c>
      <c r="E1648" s="2" t="s">
        <v>4992</v>
      </c>
      <c r="F1648" s="2" t="s">
        <v>71</v>
      </c>
      <c r="G1648" s="2" t="s">
        <v>4958</v>
      </c>
      <c r="H1648" s="2" t="s">
        <v>4993</v>
      </c>
      <c r="I1648" s="2">
        <v>475</v>
      </c>
      <c r="J1648" s="2">
        <v>839</v>
      </c>
      <c r="K1648" s="2">
        <v>880</v>
      </c>
      <c r="L1648" s="2">
        <v>1155</v>
      </c>
      <c r="M1648" s="2">
        <v>1455</v>
      </c>
      <c r="N1648" s="2">
        <v>1723</v>
      </c>
    </row>
    <row r="1649" spans="1:14">
      <c r="A1649" s="2" t="s">
        <v>4380</v>
      </c>
      <c r="B1649" s="2" t="s">
        <v>4381</v>
      </c>
      <c r="C1649" s="2" t="s">
        <v>4955</v>
      </c>
      <c r="D1649" s="2" t="s">
        <v>4956</v>
      </c>
      <c r="E1649" s="2" t="s">
        <v>4994</v>
      </c>
      <c r="F1649" s="2" t="s">
        <v>71</v>
      </c>
      <c r="G1649" s="2" t="s">
        <v>4958</v>
      </c>
      <c r="H1649" s="2" t="s">
        <v>4995</v>
      </c>
      <c r="I1649" s="2">
        <v>1540</v>
      </c>
      <c r="J1649" s="2">
        <v>839</v>
      </c>
      <c r="K1649" s="2">
        <v>880</v>
      </c>
      <c r="L1649" s="2">
        <v>1155</v>
      </c>
      <c r="M1649" s="2">
        <v>1455</v>
      </c>
      <c r="N1649" s="2">
        <v>1723</v>
      </c>
    </row>
    <row r="1650" spans="1:14">
      <c r="A1650" s="2" t="s">
        <v>4380</v>
      </c>
      <c r="B1650" s="2" t="s">
        <v>4381</v>
      </c>
      <c r="C1650" s="2" t="s">
        <v>4962</v>
      </c>
      <c r="D1650" s="2" t="s">
        <v>4956</v>
      </c>
      <c r="E1650" s="2" t="s">
        <v>4996</v>
      </c>
      <c r="F1650" s="2" t="s">
        <v>71</v>
      </c>
      <c r="G1650" s="2" t="s">
        <v>4964</v>
      </c>
      <c r="H1650" s="2" t="s">
        <v>4997</v>
      </c>
      <c r="I1650" s="2">
        <v>2435</v>
      </c>
      <c r="J1650" s="2">
        <v>1034</v>
      </c>
      <c r="K1650" s="2">
        <v>1114</v>
      </c>
      <c r="L1650" s="2">
        <v>1424</v>
      </c>
      <c r="M1650" s="2">
        <v>1825</v>
      </c>
      <c r="N1650" s="2">
        <v>1890</v>
      </c>
    </row>
    <row r="1651" spans="1:14">
      <c r="A1651" s="2" t="s">
        <v>4380</v>
      </c>
      <c r="B1651" s="2" t="s">
        <v>4381</v>
      </c>
      <c r="C1651" s="2" t="s">
        <v>4955</v>
      </c>
      <c r="D1651" s="2" t="s">
        <v>4956</v>
      </c>
      <c r="E1651" s="2" t="s">
        <v>4998</v>
      </c>
      <c r="F1651" s="2" t="s">
        <v>71</v>
      </c>
      <c r="G1651" s="2" t="s">
        <v>4958</v>
      </c>
      <c r="H1651" s="2" t="s">
        <v>4999</v>
      </c>
      <c r="I1651" s="2">
        <v>160</v>
      </c>
      <c r="J1651" s="2">
        <v>839</v>
      </c>
      <c r="K1651" s="2">
        <v>880</v>
      </c>
      <c r="L1651" s="2">
        <v>1155</v>
      </c>
      <c r="M1651" s="2">
        <v>1455</v>
      </c>
      <c r="N1651" s="2">
        <v>1723</v>
      </c>
    </row>
    <row r="1652" spans="1:14">
      <c r="A1652" s="2" t="s">
        <v>4380</v>
      </c>
      <c r="B1652" s="2" t="s">
        <v>4381</v>
      </c>
      <c r="C1652" s="2" t="s">
        <v>4955</v>
      </c>
      <c r="D1652" s="2" t="s">
        <v>4956</v>
      </c>
      <c r="E1652" s="2" t="s">
        <v>1287</v>
      </c>
      <c r="F1652" s="2" t="s">
        <v>71</v>
      </c>
      <c r="G1652" s="2" t="s">
        <v>4958</v>
      </c>
      <c r="H1652" s="2" t="s">
        <v>5000</v>
      </c>
      <c r="I1652" s="2">
        <v>1425</v>
      </c>
      <c r="J1652" s="2">
        <v>839</v>
      </c>
      <c r="K1652" s="2">
        <v>880</v>
      </c>
      <c r="L1652" s="2">
        <v>1155</v>
      </c>
      <c r="M1652" s="2">
        <v>1455</v>
      </c>
      <c r="N1652" s="2">
        <v>1723</v>
      </c>
    </row>
    <row r="1653" spans="1:14">
      <c r="A1653" s="2" t="s">
        <v>4380</v>
      </c>
      <c r="B1653" s="2" t="s">
        <v>4381</v>
      </c>
      <c r="C1653" s="2" t="s">
        <v>4955</v>
      </c>
      <c r="D1653" s="2" t="s">
        <v>4956</v>
      </c>
      <c r="E1653" s="2" t="s">
        <v>5001</v>
      </c>
      <c r="F1653" s="2" t="s">
        <v>71</v>
      </c>
      <c r="G1653" s="2" t="s">
        <v>4958</v>
      </c>
      <c r="H1653" s="2" t="s">
        <v>5002</v>
      </c>
      <c r="I1653" s="2">
        <v>1200</v>
      </c>
      <c r="J1653" s="2">
        <v>839</v>
      </c>
      <c r="K1653" s="2">
        <v>880</v>
      </c>
      <c r="L1653" s="2">
        <v>1155</v>
      </c>
      <c r="M1653" s="2">
        <v>1455</v>
      </c>
      <c r="N1653" s="2">
        <v>1723</v>
      </c>
    </row>
    <row r="1654" spans="1:14">
      <c r="A1654" s="2" t="s">
        <v>4380</v>
      </c>
      <c r="B1654" s="2" t="s">
        <v>4381</v>
      </c>
      <c r="C1654" s="2" t="s">
        <v>4955</v>
      </c>
      <c r="D1654" s="2" t="s">
        <v>4956</v>
      </c>
      <c r="E1654" s="2" t="s">
        <v>5003</v>
      </c>
      <c r="F1654" s="2" t="s">
        <v>71</v>
      </c>
      <c r="G1654" s="2" t="s">
        <v>4958</v>
      </c>
      <c r="H1654" s="2" t="s">
        <v>5004</v>
      </c>
      <c r="I1654" s="2">
        <v>1170</v>
      </c>
      <c r="J1654" s="2">
        <v>839</v>
      </c>
      <c r="K1654" s="2">
        <v>880</v>
      </c>
      <c r="L1654" s="2">
        <v>1155</v>
      </c>
      <c r="M1654" s="2">
        <v>1455</v>
      </c>
      <c r="N1654" s="2">
        <v>1723</v>
      </c>
    </row>
    <row r="1655" spans="1:14">
      <c r="A1655" s="2" t="s">
        <v>4380</v>
      </c>
      <c r="B1655" s="2" t="s">
        <v>4381</v>
      </c>
      <c r="C1655" s="2" t="s">
        <v>4955</v>
      </c>
      <c r="D1655" s="2" t="s">
        <v>4956</v>
      </c>
      <c r="E1655" s="2" t="s">
        <v>5005</v>
      </c>
      <c r="F1655" s="2" t="s">
        <v>71</v>
      </c>
      <c r="G1655" s="2" t="s">
        <v>4958</v>
      </c>
      <c r="H1655" s="2" t="s">
        <v>5006</v>
      </c>
      <c r="I1655" s="2">
        <v>815</v>
      </c>
      <c r="J1655" s="2">
        <v>839</v>
      </c>
      <c r="K1655" s="2">
        <v>880</v>
      </c>
      <c r="L1655" s="2">
        <v>1155</v>
      </c>
      <c r="M1655" s="2">
        <v>1455</v>
      </c>
      <c r="N1655" s="2">
        <v>1723</v>
      </c>
    </row>
    <row r="1656" spans="1:14">
      <c r="A1656" s="2" t="s">
        <v>4380</v>
      </c>
      <c r="B1656" s="2" t="s">
        <v>4381</v>
      </c>
      <c r="C1656" s="2" t="s">
        <v>4962</v>
      </c>
      <c r="D1656" s="2" t="s">
        <v>4956</v>
      </c>
      <c r="E1656" s="2" t="s">
        <v>5007</v>
      </c>
      <c r="F1656" s="2" t="s">
        <v>71</v>
      </c>
      <c r="G1656" s="2" t="s">
        <v>4964</v>
      </c>
      <c r="H1656" s="2" t="s">
        <v>5008</v>
      </c>
      <c r="I1656" s="2">
        <v>4675</v>
      </c>
      <c r="J1656" s="2">
        <v>1034</v>
      </c>
      <c r="K1656" s="2">
        <v>1114</v>
      </c>
      <c r="L1656" s="2">
        <v>1424</v>
      </c>
      <c r="M1656" s="2">
        <v>1825</v>
      </c>
      <c r="N1656" s="2">
        <v>1890</v>
      </c>
    </row>
    <row r="1657" spans="1:14">
      <c r="A1657" s="2" t="s">
        <v>4380</v>
      </c>
      <c r="B1657" s="2" t="s">
        <v>4381</v>
      </c>
      <c r="C1657" s="2" t="s">
        <v>4955</v>
      </c>
      <c r="D1657" s="2" t="s">
        <v>4956</v>
      </c>
      <c r="E1657" s="2" t="s">
        <v>5009</v>
      </c>
      <c r="F1657" s="2" t="s">
        <v>71</v>
      </c>
      <c r="G1657" s="2" t="s">
        <v>4958</v>
      </c>
      <c r="H1657" s="2" t="s">
        <v>5010</v>
      </c>
      <c r="I1657" s="2">
        <v>1385</v>
      </c>
      <c r="J1657" s="2">
        <v>839</v>
      </c>
      <c r="K1657" s="2">
        <v>880</v>
      </c>
      <c r="L1657" s="2">
        <v>1155</v>
      </c>
      <c r="M1657" s="2">
        <v>1455</v>
      </c>
      <c r="N1657" s="2">
        <v>1723</v>
      </c>
    </row>
    <row r="1658" spans="1:14">
      <c r="A1658" s="2" t="s">
        <v>4380</v>
      </c>
      <c r="B1658" s="2" t="s">
        <v>4381</v>
      </c>
      <c r="C1658" s="2" t="s">
        <v>4962</v>
      </c>
      <c r="D1658" s="2" t="s">
        <v>4956</v>
      </c>
      <c r="E1658" s="2" t="s">
        <v>5011</v>
      </c>
      <c r="F1658" s="2" t="s">
        <v>71</v>
      </c>
      <c r="G1658" s="2" t="s">
        <v>4964</v>
      </c>
      <c r="H1658" s="2" t="s">
        <v>5012</v>
      </c>
      <c r="I1658" s="2">
        <v>7760</v>
      </c>
      <c r="J1658" s="2">
        <v>1034</v>
      </c>
      <c r="K1658" s="2">
        <v>1114</v>
      </c>
      <c r="L1658" s="2">
        <v>1424</v>
      </c>
      <c r="M1658" s="2">
        <v>1825</v>
      </c>
      <c r="N1658" s="2">
        <v>1890</v>
      </c>
    </row>
    <row r="1659" spans="1:14">
      <c r="A1659" s="2" t="s">
        <v>4380</v>
      </c>
      <c r="B1659" s="2" t="s">
        <v>4381</v>
      </c>
      <c r="C1659" s="2" t="s">
        <v>4962</v>
      </c>
      <c r="D1659" s="2" t="s">
        <v>4956</v>
      </c>
      <c r="E1659" s="2" t="s">
        <v>5013</v>
      </c>
      <c r="F1659" s="2" t="s">
        <v>71</v>
      </c>
      <c r="G1659" s="2" t="s">
        <v>4964</v>
      </c>
      <c r="H1659" s="2" t="s">
        <v>5014</v>
      </c>
      <c r="I1659" s="2">
        <v>6490</v>
      </c>
      <c r="J1659" s="2">
        <v>1034</v>
      </c>
      <c r="K1659" s="2">
        <v>1114</v>
      </c>
      <c r="L1659" s="2">
        <v>1424</v>
      </c>
      <c r="M1659" s="2">
        <v>1825</v>
      </c>
      <c r="N1659" s="2">
        <v>1890</v>
      </c>
    </row>
    <row r="1660" spans="1:14">
      <c r="A1660" s="2" t="s">
        <v>4380</v>
      </c>
      <c r="B1660" s="2" t="s">
        <v>4381</v>
      </c>
      <c r="C1660" s="2" t="s">
        <v>4962</v>
      </c>
      <c r="D1660" s="2" t="s">
        <v>4956</v>
      </c>
      <c r="E1660" s="2" t="s">
        <v>5015</v>
      </c>
      <c r="F1660" s="2" t="s">
        <v>71</v>
      </c>
      <c r="G1660" s="2" t="s">
        <v>4964</v>
      </c>
      <c r="H1660" s="2" t="s">
        <v>5016</v>
      </c>
      <c r="I1660" s="2">
        <v>3295</v>
      </c>
      <c r="J1660" s="2">
        <v>1034</v>
      </c>
      <c r="K1660" s="2">
        <v>1114</v>
      </c>
      <c r="L1660" s="2">
        <v>1424</v>
      </c>
      <c r="M1660" s="2">
        <v>1825</v>
      </c>
      <c r="N1660" s="2">
        <v>1890</v>
      </c>
    </row>
    <row r="1661" spans="1:14">
      <c r="A1661" s="2" t="s">
        <v>4380</v>
      </c>
      <c r="B1661" s="2" t="s">
        <v>4381</v>
      </c>
      <c r="C1661" s="2" t="s">
        <v>4955</v>
      </c>
      <c r="D1661" s="2" t="s">
        <v>4956</v>
      </c>
      <c r="E1661" s="2" t="s">
        <v>5017</v>
      </c>
      <c r="F1661" s="2" t="s">
        <v>71</v>
      </c>
      <c r="G1661" s="2" t="s">
        <v>4958</v>
      </c>
      <c r="H1661" s="2" t="s">
        <v>5018</v>
      </c>
      <c r="I1661" s="2">
        <v>1210</v>
      </c>
      <c r="J1661" s="2">
        <v>839</v>
      </c>
      <c r="K1661" s="2">
        <v>880</v>
      </c>
      <c r="L1661" s="2">
        <v>1155</v>
      </c>
      <c r="M1661" s="2">
        <v>1455</v>
      </c>
      <c r="N1661" s="2">
        <v>1723</v>
      </c>
    </row>
    <row r="1662" spans="1:14">
      <c r="A1662" s="2" t="s">
        <v>4380</v>
      </c>
      <c r="B1662" s="2" t="s">
        <v>4381</v>
      </c>
      <c r="C1662" s="2" t="s">
        <v>4955</v>
      </c>
      <c r="D1662" s="2" t="s">
        <v>4956</v>
      </c>
      <c r="E1662" s="2" t="s">
        <v>5019</v>
      </c>
      <c r="F1662" s="2" t="s">
        <v>71</v>
      </c>
      <c r="G1662" s="2" t="s">
        <v>4958</v>
      </c>
      <c r="H1662" s="2" t="s">
        <v>5020</v>
      </c>
      <c r="I1662" s="2">
        <v>1170</v>
      </c>
      <c r="J1662" s="2">
        <v>839</v>
      </c>
      <c r="K1662" s="2">
        <v>880</v>
      </c>
      <c r="L1662" s="2">
        <v>1155</v>
      </c>
      <c r="M1662" s="2">
        <v>1455</v>
      </c>
      <c r="N1662" s="2">
        <v>1723</v>
      </c>
    </row>
    <row r="1663" spans="1:14">
      <c r="A1663" s="2" t="s">
        <v>4380</v>
      </c>
      <c r="B1663" s="2" t="s">
        <v>4381</v>
      </c>
      <c r="C1663" s="2" t="s">
        <v>4962</v>
      </c>
      <c r="D1663" s="2" t="s">
        <v>4956</v>
      </c>
      <c r="E1663" s="2" t="s">
        <v>5021</v>
      </c>
      <c r="F1663" s="2" t="s">
        <v>71</v>
      </c>
      <c r="G1663" s="2" t="s">
        <v>4964</v>
      </c>
      <c r="H1663" s="2" t="s">
        <v>5022</v>
      </c>
      <c r="I1663" s="2">
        <v>1370</v>
      </c>
      <c r="J1663" s="2">
        <v>1034</v>
      </c>
      <c r="K1663" s="2">
        <v>1114</v>
      </c>
      <c r="L1663" s="2">
        <v>1424</v>
      </c>
      <c r="M1663" s="2">
        <v>1825</v>
      </c>
      <c r="N1663" s="2">
        <v>1890</v>
      </c>
    </row>
    <row r="1664" spans="1:14">
      <c r="A1664" s="2" t="s">
        <v>4380</v>
      </c>
      <c r="B1664" s="2" t="s">
        <v>4381</v>
      </c>
      <c r="C1664" s="2" t="s">
        <v>4955</v>
      </c>
      <c r="D1664" s="2" t="s">
        <v>4956</v>
      </c>
      <c r="E1664" s="2" t="s">
        <v>5023</v>
      </c>
      <c r="F1664" s="2" t="s">
        <v>71</v>
      </c>
      <c r="G1664" s="2" t="s">
        <v>4958</v>
      </c>
      <c r="H1664" s="2" t="s">
        <v>5024</v>
      </c>
      <c r="I1664" s="2">
        <v>185</v>
      </c>
      <c r="J1664" s="2">
        <v>839</v>
      </c>
      <c r="K1664" s="2">
        <v>880</v>
      </c>
      <c r="L1664" s="2">
        <v>1155</v>
      </c>
      <c r="M1664" s="2">
        <v>1455</v>
      </c>
      <c r="N1664" s="2">
        <v>1723</v>
      </c>
    </row>
    <row r="1665" spans="1:14">
      <c r="A1665" s="2" t="s">
        <v>4380</v>
      </c>
      <c r="B1665" s="2" t="s">
        <v>4381</v>
      </c>
      <c r="C1665" s="2" t="s">
        <v>4955</v>
      </c>
      <c r="D1665" s="2" t="s">
        <v>4956</v>
      </c>
      <c r="E1665" s="2" t="s">
        <v>5025</v>
      </c>
      <c r="F1665" s="2" t="s">
        <v>71</v>
      </c>
      <c r="G1665" s="2" t="s">
        <v>4958</v>
      </c>
      <c r="H1665" s="2" t="s">
        <v>5026</v>
      </c>
      <c r="I1665" s="2">
        <v>765</v>
      </c>
      <c r="J1665" s="2">
        <v>839</v>
      </c>
      <c r="K1665" s="2">
        <v>880</v>
      </c>
      <c r="L1665" s="2">
        <v>1155</v>
      </c>
      <c r="M1665" s="2">
        <v>1455</v>
      </c>
      <c r="N1665" s="2">
        <v>1723</v>
      </c>
    </row>
    <row r="1666" spans="1:14">
      <c r="A1666" s="2" t="s">
        <v>4380</v>
      </c>
      <c r="B1666" s="2" t="s">
        <v>4381</v>
      </c>
      <c r="C1666" s="2" t="s">
        <v>4955</v>
      </c>
      <c r="D1666" s="2" t="s">
        <v>4956</v>
      </c>
      <c r="E1666" s="2" t="s">
        <v>5027</v>
      </c>
      <c r="F1666" s="2" t="s">
        <v>71</v>
      </c>
      <c r="G1666" s="2" t="s">
        <v>4958</v>
      </c>
      <c r="H1666" s="2" t="s">
        <v>5028</v>
      </c>
      <c r="I1666" s="2">
        <v>85</v>
      </c>
      <c r="J1666" s="2">
        <v>839</v>
      </c>
      <c r="K1666" s="2">
        <v>880</v>
      </c>
      <c r="L1666" s="2">
        <v>1155</v>
      </c>
      <c r="M1666" s="2">
        <v>1455</v>
      </c>
      <c r="N1666" s="2">
        <v>1723</v>
      </c>
    </row>
    <row r="1667" spans="1:14">
      <c r="A1667" s="2" t="s">
        <v>4380</v>
      </c>
      <c r="B1667" s="2" t="s">
        <v>4381</v>
      </c>
      <c r="C1667" s="2" t="s">
        <v>4955</v>
      </c>
      <c r="D1667" s="2" t="s">
        <v>4956</v>
      </c>
      <c r="E1667" s="2" t="s">
        <v>5029</v>
      </c>
      <c r="F1667" s="2" t="s">
        <v>71</v>
      </c>
      <c r="G1667" s="2" t="s">
        <v>4958</v>
      </c>
      <c r="H1667" s="2" t="s">
        <v>5030</v>
      </c>
      <c r="I1667" s="2">
        <v>815</v>
      </c>
      <c r="J1667" s="2">
        <v>839</v>
      </c>
      <c r="K1667" s="2">
        <v>880</v>
      </c>
      <c r="L1667" s="2">
        <v>1155</v>
      </c>
      <c r="M1667" s="2">
        <v>1455</v>
      </c>
      <c r="N1667" s="2">
        <v>1723</v>
      </c>
    </row>
    <row r="1668" spans="1:14">
      <c r="A1668" s="2" t="s">
        <v>4380</v>
      </c>
      <c r="B1668" s="2" t="s">
        <v>4381</v>
      </c>
      <c r="C1668" s="2" t="s">
        <v>4955</v>
      </c>
      <c r="D1668" s="2" t="s">
        <v>4956</v>
      </c>
      <c r="E1668" s="2" t="s">
        <v>5031</v>
      </c>
      <c r="F1668" s="2" t="s">
        <v>71</v>
      </c>
      <c r="G1668" s="2" t="s">
        <v>4958</v>
      </c>
      <c r="H1668" s="2" t="s">
        <v>5032</v>
      </c>
      <c r="I1668" s="2">
        <v>2965</v>
      </c>
      <c r="J1668" s="2">
        <v>839</v>
      </c>
      <c r="K1668" s="2">
        <v>880</v>
      </c>
      <c r="L1668" s="2">
        <v>1155</v>
      </c>
      <c r="M1668" s="2">
        <v>1455</v>
      </c>
      <c r="N1668" s="2">
        <v>1723</v>
      </c>
    </row>
    <row r="1669" spans="1:14">
      <c r="A1669" s="2" t="s">
        <v>4380</v>
      </c>
      <c r="B1669" s="2" t="s">
        <v>4381</v>
      </c>
      <c r="C1669" s="2" t="s">
        <v>4955</v>
      </c>
      <c r="D1669" s="2" t="s">
        <v>4956</v>
      </c>
      <c r="E1669" s="2" t="s">
        <v>5033</v>
      </c>
      <c r="F1669" s="2" t="s">
        <v>71</v>
      </c>
      <c r="G1669" s="2" t="s">
        <v>4958</v>
      </c>
      <c r="H1669" s="2" t="s">
        <v>5034</v>
      </c>
      <c r="I1669" s="2">
        <v>4860</v>
      </c>
      <c r="J1669" s="2">
        <v>839</v>
      </c>
      <c r="K1669" s="2">
        <v>880</v>
      </c>
      <c r="L1669" s="2">
        <v>1155</v>
      </c>
      <c r="M1669" s="2">
        <v>1455</v>
      </c>
      <c r="N1669" s="2">
        <v>1723</v>
      </c>
    </row>
    <row r="1670" spans="1:14">
      <c r="A1670" s="2" t="s">
        <v>4380</v>
      </c>
      <c r="B1670" s="2" t="s">
        <v>4381</v>
      </c>
      <c r="C1670" s="2" t="s">
        <v>4955</v>
      </c>
      <c r="D1670" s="2" t="s">
        <v>4956</v>
      </c>
      <c r="E1670" s="2" t="s">
        <v>5035</v>
      </c>
      <c r="F1670" s="2" t="s">
        <v>71</v>
      </c>
      <c r="G1670" s="2" t="s">
        <v>4958</v>
      </c>
      <c r="H1670" s="2" t="s">
        <v>5036</v>
      </c>
      <c r="I1670" s="2">
        <v>395</v>
      </c>
      <c r="J1670" s="2">
        <v>839</v>
      </c>
      <c r="K1670" s="2">
        <v>880</v>
      </c>
      <c r="L1670" s="2">
        <v>1155</v>
      </c>
      <c r="M1670" s="2">
        <v>1455</v>
      </c>
      <c r="N1670" s="2">
        <v>1723</v>
      </c>
    </row>
    <row r="1671" spans="1:14">
      <c r="A1671" s="2" t="s">
        <v>4380</v>
      </c>
      <c r="B1671" s="2" t="s">
        <v>4381</v>
      </c>
      <c r="C1671" s="2" t="s">
        <v>4955</v>
      </c>
      <c r="D1671" s="2" t="s">
        <v>4956</v>
      </c>
      <c r="E1671" s="2" t="s">
        <v>5037</v>
      </c>
      <c r="F1671" s="2" t="s">
        <v>71</v>
      </c>
      <c r="G1671" s="2" t="s">
        <v>4958</v>
      </c>
      <c r="H1671" s="2" t="s">
        <v>5038</v>
      </c>
      <c r="I1671" s="2">
        <v>620</v>
      </c>
      <c r="J1671" s="2">
        <v>839</v>
      </c>
      <c r="K1671" s="2">
        <v>880</v>
      </c>
      <c r="L1671" s="2">
        <v>1155</v>
      </c>
      <c r="M1671" s="2">
        <v>1455</v>
      </c>
      <c r="N1671" s="2">
        <v>1723</v>
      </c>
    </row>
    <row r="1672" spans="1:14">
      <c r="A1672" s="2" t="s">
        <v>4380</v>
      </c>
      <c r="B1672" s="2" t="s">
        <v>4381</v>
      </c>
      <c r="C1672" s="2" t="s">
        <v>4955</v>
      </c>
      <c r="D1672" s="2" t="s">
        <v>4956</v>
      </c>
      <c r="E1672" s="2" t="s">
        <v>5039</v>
      </c>
      <c r="F1672" s="2" t="s">
        <v>71</v>
      </c>
      <c r="G1672" s="2" t="s">
        <v>4958</v>
      </c>
      <c r="H1672" s="2" t="s">
        <v>5040</v>
      </c>
      <c r="I1672" s="2">
        <v>105</v>
      </c>
      <c r="J1672" s="2">
        <v>839</v>
      </c>
      <c r="K1672" s="2">
        <v>880</v>
      </c>
      <c r="L1672" s="2">
        <v>1155</v>
      </c>
      <c r="M1672" s="2">
        <v>1455</v>
      </c>
      <c r="N1672" s="2">
        <v>1723</v>
      </c>
    </row>
    <row r="1673" spans="1:14">
      <c r="A1673" s="2" t="s">
        <v>4380</v>
      </c>
      <c r="B1673" s="2" t="s">
        <v>4381</v>
      </c>
      <c r="C1673" s="2" t="s">
        <v>4955</v>
      </c>
      <c r="D1673" s="2" t="s">
        <v>4956</v>
      </c>
      <c r="E1673" s="2" t="s">
        <v>5041</v>
      </c>
      <c r="F1673" s="2" t="s">
        <v>71</v>
      </c>
      <c r="G1673" s="2" t="s">
        <v>4958</v>
      </c>
      <c r="H1673" s="2" t="s">
        <v>5042</v>
      </c>
      <c r="I1673" s="2">
        <v>1070</v>
      </c>
      <c r="J1673" s="2">
        <v>839</v>
      </c>
      <c r="K1673" s="2">
        <v>880</v>
      </c>
      <c r="L1673" s="2">
        <v>1155</v>
      </c>
      <c r="M1673" s="2">
        <v>1455</v>
      </c>
      <c r="N1673" s="2">
        <v>1723</v>
      </c>
    </row>
    <row r="1674" spans="1:14">
      <c r="A1674" s="2" t="s">
        <v>4380</v>
      </c>
      <c r="B1674" s="2" t="s">
        <v>4381</v>
      </c>
      <c r="C1674" s="2" t="s">
        <v>4962</v>
      </c>
      <c r="D1674" s="2" t="s">
        <v>4956</v>
      </c>
      <c r="E1674" s="2" t="s">
        <v>1446</v>
      </c>
      <c r="F1674" s="2" t="s">
        <v>71</v>
      </c>
      <c r="G1674" s="2" t="s">
        <v>4964</v>
      </c>
      <c r="H1674" s="2" t="s">
        <v>5043</v>
      </c>
      <c r="I1674" s="2">
        <v>3075</v>
      </c>
      <c r="J1674" s="2">
        <v>1034</v>
      </c>
      <c r="K1674" s="2">
        <v>1114</v>
      </c>
      <c r="L1674" s="2">
        <v>1424</v>
      </c>
      <c r="M1674" s="2">
        <v>1825</v>
      </c>
      <c r="N1674" s="2">
        <v>1890</v>
      </c>
    </row>
    <row r="1675" spans="1:14">
      <c r="A1675" s="2" t="s">
        <v>4380</v>
      </c>
      <c r="B1675" s="2" t="s">
        <v>4381</v>
      </c>
      <c r="C1675" s="2" t="s">
        <v>4955</v>
      </c>
      <c r="D1675" s="2" t="s">
        <v>4956</v>
      </c>
      <c r="E1675" s="2" t="s">
        <v>5044</v>
      </c>
      <c r="F1675" s="2" t="s">
        <v>71</v>
      </c>
      <c r="G1675" s="2" t="s">
        <v>4958</v>
      </c>
      <c r="H1675" s="2" t="s">
        <v>5045</v>
      </c>
      <c r="I1675" s="2">
        <v>4135</v>
      </c>
      <c r="J1675" s="2">
        <v>839</v>
      </c>
      <c r="K1675" s="2">
        <v>880</v>
      </c>
      <c r="L1675" s="2">
        <v>1155</v>
      </c>
      <c r="M1675" s="2">
        <v>1455</v>
      </c>
      <c r="N1675" s="2">
        <v>1723</v>
      </c>
    </row>
    <row r="1676" spans="1:14">
      <c r="A1676" s="2" t="s">
        <v>4380</v>
      </c>
      <c r="B1676" s="2" t="s">
        <v>4381</v>
      </c>
      <c r="C1676" s="2" t="s">
        <v>4955</v>
      </c>
      <c r="D1676" s="2" t="s">
        <v>4956</v>
      </c>
      <c r="E1676" s="2" t="s">
        <v>5046</v>
      </c>
      <c r="F1676" s="2" t="s">
        <v>71</v>
      </c>
      <c r="G1676" s="2" t="s">
        <v>4958</v>
      </c>
      <c r="H1676" s="2" t="s">
        <v>5047</v>
      </c>
      <c r="I1676" s="2">
        <v>205</v>
      </c>
      <c r="J1676" s="2">
        <v>839</v>
      </c>
      <c r="K1676" s="2">
        <v>880</v>
      </c>
      <c r="L1676" s="2">
        <v>1155</v>
      </c>
      <c r="M1676" s="2">
        <v>1455</v>
      </c>
      <c r="N1676" s="2">
        <v>1723</v>
      </c>
    </row>
    <row r="1677" spans="1:14">
      <c r="A1677" s="2" t="s">
        <v>4380</v>
      </c>
      <c r="B1677" s="2" t="s">
        <v>4381</v>
      </c>
      <c r="C1677" s="2" t="s">
        <v>4955</v>
      </c>
      <c r="D1677" s="2" t="s">
        <v>4956</v>
      </c>
      <c r="E1677" s="2" t="s">
        <v>5048</v>
      </c>
      <c r="F1677" s="2" t="s">
        <v>71</v>
      </c>
      <c r="G1677" s="2" t="s">
        <v>4958</v>
      </c>
      <c r="H1677" s="2" t="s">
        <v>5049</v>
      </c>
      <c r="I1677" s="2">
        <v>1545</v>
      </c>
      <c r="J1677" s="2">
        <v>839</v>
      </c>
      <c r="K1677" s="2">
        <v>880</v>
      </c>
      <c r="L1677" s="2">
        <v>1155</v>
      </c>
      <c r="M1677" s="2">
        <v>1455</v>
      </c>
      <c r="N1677" s="2">
        <v>1723</v>
      </c>
    </row>
    <row r="1678" spans="1:14">
      <c r="A1678" s="2" t="s">
        <v>4380</v>
      </c>
      <c r="B1678" s="2" t="s">
        <v>4381</v>
      </c>
      <c r="C1678" s="2" t="s">
        <v>4955</v>
      </c>
      <c r="D1678" s="2" t="s">
        <v>4956</v>
      </c>
      <c r="E1678" s="2" t="s">
        <v>5050</v>
      </c>
      <c r="F1678" s="2" t="s">
        <v>71</v>
      </c>
      <c r="G1678" s="2" t="s">
        <v>4958</v>
      </c>
      <c r="H1678" s="2" t="s">
        <v>5051</v>
      </c>
      <c r="I1678" s="2">
        <v>3145</v>
      </c>
      <c r="J1678" s="2">
        <v>839</v>
      </c>
      <c r="K1678" s="2">
        <v>880</v>
      </c>
      <c r="L1678" s="2">
        <v>1155</v>
      </c>
      <c r="M1678" s="2">
        <v>1455</v>
      </c>
      <c r="N1678" s="2">
        <v>1723</v>
      </c>
    </row>
    <row r="1679" spans="1:14">
      <c r="A1679" s="2" t="s">
        <v>4380</v>
      </c>
      <c r="B1679" s="2" t="s">
        <v>4381</v>
      </c>
      <c r="C1679" s="2" t="s">
        <v>4955</v>
      </c>
      <c r="D1679" s="2" t="s">
        <v>4956</v>
      </c>
      <c r="E1679" s="2" t="s">
        <v>5052</v>
      </c>
      <c r="F1679" s="2" t="s">
        <v>71</v>
      </c>
      <c r="G1679" s="2" t="s">
        <v>4958</v>
      </c>
      <c r="H1679" s="2" t="s">
        <v>5053</v>
      </c>
      <c r="I1679" s="2">
        <v>525</v>
      </c>
      <c r="J1679" s="2">
        <v>839</v>
      </c>
      <c r="K1679" s="2">
        <v>880</v>
      </c>
      <c r="L1679" s="2">
        <v>1155</v>
      </c>
      <c r="M1679" s="2">
        <v>1455</v>
      </c>
      <c r="N1679" s="2">
        <v>1723</v>
      </c>
    </row>
    <row r="1680" spans="1:14">
      <c r="A1680" s="2" t="s">
        <v>4380</v>
      </c>
      <c r="B1680" s="2" t="s">
        <v>4381</v>
      </c>
      <c r="C1680" s="2" t="s">
        <v>4962</v>
      </c>
      <c r="D1680" s="2" t="s">
        <v>4956</v>
      </c>
      <c r="E1680" s="2" t="s">
        <v>5054</v>
      </c>
      <c r="F1680" s="2" t="s">
        <v>71</v>
      </c>
      <c r="G1680" s="2" t="s">
        <v>4964</v>
      </c>
      <c r="H1680" s="2" t="s">
        <v>5055</v>
      </c>
      <c r="I1680" s="2">
        <v>7460</v>
      </c>
      <c r="J1680" s="2">
        <v>1034</v>
      </c>
      <c r="K1680" s="2">
        <v>1114</v>
      </c>
      <c r="L1680" s="2">
        <v>1424</v>
      </c>
      <c r="M1680" s="2">
        <v>1825</v>
      </c>
      <c r="N1680" s="2">
        <v>1890</v>
      </c>
    </row>
    <row r="1681" spans="1:14">
      <c r="A1681" s="2" t="s">
        <v>4380</v>
      </c>
      <c r="B1681" s="2" t="s">
        <v>4381</v>
      </c>
      <c r="C1681" s="2" t="s">
        <v>4962</v>
      </c>
      <c r="D1681" s="2" t="s">
        <v>4956</v>
      </c>
      <c r="E1681" s="2" t="s">
        <v>5056</v>
      </c>
      <c r="F1681" s="2" t="s">
        <v>71</v>
      </c>
      <c r="G1681" s="2" t="s">
        <v>4964</v>
      </c>
      <c r="H1681" s="2" t="s">
        <v>5057</v>
      </c>
      <c r="I1681" s="2">
        <v>11130</v>
      </c>
      <c r="J1681" s="2">
        <v>1034</v>
      </c>
      <c r="K1681" s="2">
        <v>1114</v>
      </c>
      <c r="L1681" s="2">
        <v>1424</v>
      </c>
      <c r="M1681" s="2">
        <v>1825</v>
      </c>
      <c r="N1681" s="2">
        <v>1890</v>
      </c>
    </row>
    <row r="1682" spans="1:14">
      <c r="A1682" s="2" t="s">
        <v>4380</v>
      </c>
      <c r="B1682" s="2" t="s">
        <v>4381</v>
      </c>
      <c r="C1682" s="2" t="s">
        <v>4962</v>
      </c>
      <c r="D1682" s="2" t="s">
        <v>4956</v>
      </c>
      <c r="E1682" s="2" t="s">
        <v>5058</v>
      </c>
      <c r="F1682" s="2" t="s">
        <v>71</v>
      </c>
      <c r="G1682" s="2" t="s">
        <v>4964</v>
      </c>
      <c r="H1682" s="2" t="s">
        <v>5059</v>
      </c>
      <c r="I1682" s="2">
        <v>3820</v>
      </c>
      <c r="J1682" s="2">
        <v>1034</v>
      </c>
      <c r="K1682" s="2">
        <v>1114</v>
      </c>
      <c r="L1682" s="2">
        <v>1424</v>
      </c>
      <c r="M1682" s="2">
        <v>1825</v>
      </c>
      <c r="N1682" s="2">
        <v>1890</v>
      </c>
    </row>
    <row r="1683" spans="1:14">
      <c r="A1683" s="2" t="s">
        <v>4380</v>
      </c>
      <c r="B1683" s="2" t="s">
        <v>4381</v>
      </c>
      <c r="C1683" s="2" t="s">
        <v>4955</v>
      </c>
      <c r="D1683" s="2" t="s">
        <v>4956</v>
      </c>
      <c r="E1683" s="2" t="s">
        <v>5060</v>
      </c>
      <c r="F1683" s="2" t="s">
        <v>71</v>
      </c>
      <c r="G1683" s="2" t="s">
        <v>4958</v>
      </c>
      <c r="H1683" s="2" t="s">
        <v>5061</v>
      </c>
      <c r="I1683" s="2">
        <v>505</v>
      </c>
      <c r="J1683" s="2">
        <v>839</v>
      </c>
      <c r="K1683" s="2">
        <v>880</v>
      </c>
      <c r="L1683" s="2">
        <v>1155</v>
      </c>
      <c r="M1683" s="2">
        <v>1455</v>
      </c>
      <c r="N1683" s="2">
        <v>1723</v>
      </c>
    </row>
    <row r="1684" spans="1:14">
      <c r="A1684" s="2" t="s">
        <v>4380</v>
      </c>
      <c r="B1684" s="2" t="s">
        <v>4381</v>
      </c>
      <c r="C1684" s="2" t="s">
        <v>4955</v>
      </c>
      <c r="D1684" s="2" t="s">
        <v>4956</v>
      </c>
      <c r="E1684" s="2" t="s">
        <v>5062</v>
      </c>
      <c r="F1684" s="2" t="s">
        <v>71</v>
      </c>
      <c r="G1684" s="2" t="s">
        <v>4958</v>
      </c>
      <c r="H1684" s="2" t="s">
        <v>5063</v>
      </c>
      <c r="I1684" s="2">
        <v>825</v>
      </c>
      <c r="J1684" s="2">
        <v>839</v>
      </c>
      <c r="K1684" s="2">
        <v>880</v>
      </c>
      <c r="L1684" s="2">
        <v>1155</v>
      </c>
      <c r="M1684" s="2">
        <v>1455</v>
      </c>
      <c r="N1684" s="2">
        <v>1723</v>
      </c>
    </row>
    <row r="1685" spans="1:14">
      <c r="A1685" s="2" t="s">
        <v>4380</v>
      </c>
      <c r="B1685" s="2" t="s">
        <v>4381</v>
      </c>
      <c r="C1685" s="2" t="s">
        <v>4962</v>
      </c>
      <c r="D1685" s="2" t="s">
        <v>4956</v>
      </c>
      <c r="E1685" s="2" t="s">
        <v>4510</v>
      </c>
      <c r="F1685" s="2" t="s">
        <v>71</v>
      </c>
      <c r="G1685" s="2" t="s">
        <v>4964</v>
      </c>
      <c r="H1685" s="2" t="s">
        <v>5064</v>
      </c>
      <c r="I1685" s="2">
        <v>555</v>
      </c>
      <c r="J1685" s="2">
        <v>1034</v>
      </c>
      <c r="K1685" s="2">
        <v>1114</v>
      </c>
      <c r="L1685" s="2">
        <v>1424</v>
      </c>
      <c r="M1685" s="2">
        <v>1825</v>
      </c>
      <c r="N1685" s="2">
        <v>1890</v>
      </c>
    </row>
    <row r="1686" spans="1:14">
      <c r="A1686" s="2" t="s">
        <v>4380</v>
      </c>
      <c r="B1686" s="2" t="s">
        <v>4381</v>
      </c>
      <c r="C1686" s="2" t="s">
        <v>4955</v>
      </c>
      <c r="D1686" s="2" t="s">
        <v>4956</v>
      </c>
      <c r="E1686" s="2" t="s">
        <v>1360</v>
      </c>
      <c r="F1686" s="2" t="s">
        <v>71</v>
      </c>
      <c r="G1686" s="2" t="s">
        <v>4958</v>
      </c>
      <c r="H1686" s="2" t="s">
        <v>5065</v>
      </c>
      <c r="I1686" s="2">
        <v>1320</v>
      </c>
      <c r="J1686" s="2">
        <v>839</v>
      </c>
      <c r="K1686" s="2">
        <v>880</v>
      </c>
      <c r="L1686" s="2">
        <v>1155</v>
      </c>
      <c r="M1686" s="2">
        <v>1455</v>
      </c>
      <c r="N1686" s="2">
        <v>1723</v>
      </c>
    </row>
    <row r="1687" spans="1:14">
      <c r="A1687" s="2" t="s">
        <v>4380</v>
      </c>
      <c r="B1687" s="2" t="s">
        <v>4381</v>
      </c>
      <c r="C1687" s="2" t="s">
        <v>4955</v>
      </c>
      <c r="D1687" s="2" t="s">
        <v>4956</v>
      </c>
      <c r="E1687" s="2" t="s">
        <v>5066</v>
      </c>
      <c r="F1687" s="2" t="s">
        <v>71</v>
      </c>
      <c r="G1687" s="2" t="s">
        <v>4958</v>
      </c>
      <c r="H1687" s="2" t="s">
        <v>5067</v>
      </c>
      <c r="I1687" s="2">
        <v>210</v>
      </c>
      <c r="J1687" s="2">
        <v>839</v>
      </c>
      <c r="K1687" s="2">
        <v>880</v>
      </c>
      <c r="L1687" s="2">
        <v>1155</v>
      </c>
      <c r="M1687" s="2">
        <v>1455</v>
      </c>
      <c r="N1687" s="2">
        <v>1723</v>
      </c>
    </row>
    <row r="1688" spans="1:14">
      <c r="A1688" s="2" t="s">
        <v>4380</v>
      </c>
      <c r="B1688" s="2" t="s">
        <v>4381</v>
      </c>
      <c r="C1688" s="2" t="s">
        <v>4955</v>
      </c>
      <c r="D1688" s="2" t="s">
        <v>4956</v>
      </c>
      <c r="E1688" s="2" t="s">
        <v>5068</v>
      </c>
      <c r="F1688" s="2" t="s">
        <v>71</v>
      </c>
      <c r="G1688" s="2" t="s">
        <v>4958</v>
      </c>
      <c r="H1688" s="2" t="s">
        <v>5069</v>
      </c>
      <c r="I1688" s="2">
        <v>35</v>
      </c>
      <c r="J1688" s="2">
        <v>839</v>
      </c>
      <c r="K1688" s="2">
        <v>880</v>
      </c>
      <c r="L1688" s="2">
        <v>1155</v>
      </c>
      <c r="M1688" s="2">
        <v>1455</v>
      </c>
      <c r="N1688" s="2">
        <v>1723</v>
      </c>
    </row>
    <row r="1689" spans="1:14">
      <c r="A1689" s="2" t="s">
        <v>4380</v>
      </c>
      <c r="B1689" s="2" t="s">
        <v>4381</v>
      </c>
      <c r="C1689" s="2" t="s">
        <v>4955</v>
      </c>
      <c r="D1689" s="2" t="s">
        <v>4956</v>
      </c>
      <c r="E1689" s="2" t="s">
        <v>5070</v>
      </c>
      <c r="F1689" s="2" t="s">
        <v>71</v>
      </c>
      <c r="G1689" s="2" t="s">
        <v>4958</v>
      </c>
      <c r="H1689" s="2" t="s">
        <v>5071</v>
      </c>
      <c r="I1689" s="2">
        <v>330</v>
      </c>
      <c r="J1689" s="2">
        <v>839</v>
      </c>
      <c r="K1689" s="2">
        <v>880</v>
      </c>
      <c r="L1689" s="2">
        <v>1155</v>
      </c>
      <c r="M1689" s="2">
        <v>1455</v>
      </c>
      <c r="N1689" s="2">
        <v>1723</v>
      </c>
    </row>
    <row r="1690" spans="1:14">
      <c r="A1690" s="2" t="s">
        <v>4380</v>
      </c>
      <c r="B1690" s="2" t="s">
        <v>4381</v>
      </c>
      <c r="C1690" s="2" t="s">
        <v>4955</v>
      </c>
      <c r="D1690" s="2" t="s">
        <v>4956</v>
      </c>
      <c r="E1690" s="2" t="s">
        <v>5072</v>
      </c>
      <c r="F1690" s="2" t="s">
        <v>71</v>
      </c>
      <c r="G1690" s="2" t="s">
        <v>4958</v>
      </c>
      <c r="H1690" s="2" t="s">
        <v>5073</v>
      </c>
      <c r="I1690" s="2">
        <v>425</v>
      </c>
      <c r="J1690" s="2">
        <v>839</v>
      </c>
      <c r="K1690" s="2">
        <v>880</v>
      </c>
      <c r="L1690" s="2">
        <v>1155</v>
      </c>
      <c r="M1690" s="2">
        <v>1455</v>
      </c>
      <c r="N1690" s="2">
        <v>1723</v>
      </c>
    </row>
    <row r="1691" spans="1:14">
      <c r="A1691" s="2" t="s">
        <v>4380</v>
      </c>
      <c r="B1691" s="2" t="s">
        <v>4381</v>
      </c>
      <c r="C1691" s="2" t="s">
        <v>4955</v>
      </c>
      <c r="D1691" s="2" t="s">
        <v>4956</v>
      </c>
      <c r="E1691" s="2" t="s">
        <v>5074</v>
      </c>
      <c r="F1691" s="2" t="s">
        <v>71</v>
      </c>
      <c r="G1691" s="2" t="s">
        <v>4958</v>
      </c>
      <c r="H1691" s="2" t="s">
        <v>5075</v>
      </c>
      <c r="I1691" s="2">
        <v>1295</v>
      </c>
      <c r="J1691" s="2">
        <v>839</v>
      </c>
      <c r="K1691" s="2">
        <v>880</v>
      </c>
      <c r="L1691" s="2">
        <v>1155</v>
      </c>
      <c r="M1691" s="2">
        <v>1455</v>
      </c>
      <c r="N1691" s="2">
        <v>1723</v>
      </c>
    </row>
    <row r="1692" spans="1:14">
      <c r="A1692" s="2" t="s">
        <v>4380</v>
      </c>
      <c r="B1692" s="2" t="s">
        <v>4381</v>
      </c>
      <c r="C1692" s="2" t="s">
        <v>4955</v>
      </c>
      <c r="D1692" s="2" t="s">
        <v>4956</v>
      </c>
      <c r="E1692" s="2" t="s">
        <v>5076</v>
      </c>
      <c r="F1692" s="2" t="s">
        <v>71</v>
      </c>
      <c r="G1692" s="2" t="s">
        <v>4958</v>
      </c>
      <c r="H1692" s="2" t="s">
        <v>5077</v>
      </c>
      <c r="I1692" s="2">
        <v>0</v>
      </c>
      <c r="J1692" s="2">
        <v>839</v>
      </c>
      <c r="K1692" s="2">
        <v>880</v>
      </c>
      <c r="L1692" s="2">
        <v>1155</v>
      </c>
      <c r="M1692" s="2">
        <v>1455</v>
      </c>
      <c r="N1692" s="2">
        <v>1723</v>
      </c>
    </row>
    <row r="1693" spans="1:14">
      <c r="A1693" s="2" t="s">
        <v>4380</v>
      </c>
      <c r="B1693" s="2" t="s">
        <v>4381</v>
      </c>
      <c r="C1693" s="2" t="s">
        <v>4962</v>
      </c>
      <c r="D1693" s="2" t="s">
        <v>4956</v>
      </c>
      <c r="E1693" s="2" t="s">
        <v>5078</v>
      </c>
      <c r="F1693" s="2" t="s">
        <v>71</v>
      </c>
      <c r="G1693" s="2" t="s">
        <v>4964</v>
      </c>
      <c r="H1693" s="2" t="s">
        <v>5079</v>
      </c>
      <c r="I1693" s="2">
        <v>1870</v>
      </c>
      <c r="J1693" s="2">
        <v>1034</v>
      </c>
      <c r="K1693" s="2">
        <v>1114</v>
      </c>
      <c r="L1693" s="2">
        <v>1424</v>
      </c>
      <c r="M1693" s="2">
        <v>1825</v>
      </c>
      <c r="N1693" s="2">
        <v>1890</v>
      </c>
    </row>
    <row r="1694" spans="1:14">
      <c r="A1694" s="2" t="s">
        <v>4380</v>
      </c>
      <c r="B1694" s="2" t="s">
        <v>4381</v>
      </c>
      <c r="C1694" s="2" t="s">
        <v>4955</v>
      </c>
      <c r="D1694" s="2" t="s">
        <v>4956</v>
      </c>
      <c r="E1694" s="2" t="s">
        <v>5080</v>
      </c>
      <c r="F1694" s="2" t="s">
        <v>71</v>
      </c>
      <c r="G1694" s="2" t="s">
        <v>4958</v>
      </c>
      <c r="H1694" s="2" t="s">
        <v>5081</v>
      </c>
      <c r="I1694" s="2">
        <v>55</v>
      </c>
      <c r="J1694" s="2">
        <v>839</v>
      </c>
      <c r="K1694" s="2">
        <v>880</v>
      </c>
      <c r="L1694" s="2">
        <v>1155</v>
      </c>
      <c r="M1694" s="2">
        <v>1455</v>
      </c>
      <c r="N1694" s="2">
        <v>1723</v>
      </c>
    </row>
    <row r="1695" spans="1:14">
      <c r="A1695" s="2" t="s">
        <v>4380</v>
      </c>
      <c r="B1695" s="2" t="s">
        <v>4381</v>
      </c>
      <c r="C1695" s="2" t="s">
        <v>4955</v>
      </c>
      <c r="D1695" s="2" t="s">
        <v>4956</v>
      </c>
      <c r="E1695" s="2" t="s">
        <v>5082</v>
      </c>
      <c r="F1695" s="2" t="s">
        <v>71</v>
      </c>
      <c r="G1695" s="2" t="s">
        <v>4958</v>
      </c>
      <c r="H1695" s="2" t="s">
        <v>5083</v>
      </c>
      <c r="I1695" s="2">
        <v>0</v>
      </c>
      <c r="J1695" s="2">
        <v>839</v>
      </c>
      <c r="K1695" s="2">
        <v>880</v>
      </c>
      <c r="L1695" s="2">
        <v>1155</v>
      </c>
      <c r="M1695" s="2">
        <v>1455</v>
      </c>
      <c r="N1695" s="2">
        <v>1723</v>
      </c>
    </row>
    <row r="1696" spans="1:14">
      <c r="A1696" s="2" t="s">
        <v>4380</v>
      </c>
      <c r="B1696" s="2" t="s">
        <v>4381</v>
      </c>
      <c r="C1696" s="2" t="s">
        <v>4955</v>
      </c>
      <c r="D1696" s="2" t="s">
        <v>4956</v>
      </c>
      <c r="E1696" s="2" t="s">
        <v>5084</v>
      </c>
      <c r="F1696" s="2" t="s">
        <v>71</v>
      </c>
      <c r="G1696" s="2" t="s">
        <v>4958</v>
      </c>
      <c r="H1696" s="2" t="s">
        <v>5085</v>
      </c>
      <c r="I1696" s="2">
        <v>350</v>
      </c>
      <c r="J1696" s="2">
        <v>839</v>
      </c>
      <c r="K1696" s="2">
        <v>880</v>
      </c>
      <c r="L1696" s="2">
        <v>1155</v>
      </c>
      <c r="M1696" s="2">
        <v>1455</v>
      </c>
      <c r="N1696" s="2">
        <v>1723</v>
      </c>
    </row>
    <row r="1697" spans="1:14">
      <c r="A1697" s="2" t="s">
        <v>4380</v>
      </c>
      <c r="B1697" s="2" t="s">
        <v>4381</v>
      </c>
      <c r="C1697" s="2" t="s">
        <v>4955</v>
      </c>
      <c r="D1697" s="2" t="s">
        <v>4956</v>
      </c>
      <c r="E1697" s="2" t="s">
        <v>5086</v>
      </c>
      <c r="F1697" s="2" t="s">
        <v>71</v>
      </c>
      <c r="G1697" s="2" t="s">
        <v>4958</v>
      </c>
      <c r="H1697" s="2" t="s">
        <v>5087</v>
      </c>
      <c r="I1697" s="2">
        <v>200</v>
      </c>
      <c r="J1697" s="2">
        <v>839</v>
      </c>
      <c r="K1697" s="2">
        <v>880</v>
      </c>
      <c r="L1697" s="2">
        <v>1155</v>
      </c>
      <c r="M1697" s="2">
        <v>1455</v>
      </c>
      <c r="N1697" s="2">
        <v>1723</v>
      </c>
    </row>
    <row r="1698" spans="1:14">
      <c r="A1698" s="2" t="s">
        <v>4380</v>
      </c>
      <c r="B1698" s="2" t="s">
        <v>4381</v>
      </c>
      <c r="C1698" s="2" t="s">
        <v>5088</v>
      </c>
      <c r="D1698" s="2" t="s">
        <v>5089</v>
      </c>
      <c r="E1698" s="2" t="s">
        <v>5090</v>
      </c>
      <c r="F1698" s="2" t="s">
        <v>80</v>
      </c>
      <c r="G1698" s="2" t="s">
        <v>5091</v>
      </c>
      <c r="H1698" s="2" t="s">
        <v>5092</v>
      </c>
      <c r="I1698" s="2">
        <v>600</v>
      </c>
      <c r="J1698" s="2">
        <v>771</v>
      </c>
      <c r="K1698" s="2">
        <v>857</v>
      </c>
      <c r="L1698" s="2">
        <v>1124</v>
      </c>
      <c r="M1698" s="2">
        <v>1354</v>
      </c>
      <c r="N1698" s="2">
        <v>1499</v>
      </c>
    </row>
    <row r="1699" spans="1:14">
      <c r="A1699" s="2" t="s">
        <v>4380</v>
      </c>
      <c r="B1699" s="2" t="s">
        <v>4381</v>
      </c>
      <c r="C1699" s="2" t="s">
        <v>5088</v>
      </c>
      <c r="D1699" s="2" t="s">
        <v>5089</v>
      </c>
      <c r="E1699" s="2" t="s">
        <v>5093</v>
      </c>
      <c r="F1699" s="2" t="s">
        <v>80</v>
      </c>
      <c r="G1699" s="2" t="s">
        <v>5091</v>
      </c>
      <c r="H1699" s="2" t="s">
        <v>5094</v>
      </c>
      <c r="I1699" s="2">
        <v>260</v>
      </c>
      <c r="J1699" s="2">
        <v>771</v>
      </c>
      <c r="K1699" s="2">
        <v>857</v>
      </c>
      <c r="L1699" s="2">
        <v>1124</v>
      </c>
      <c r="M1699" s="2">
        <v>1354</v>
      </c>
      <c r="N1699" s="2">
        <v>1499</v>
      </c>
    </row>
    <row r="1700" spans="1:14">
      <c r="A1700" s="2" t="s">
        <v>4380</v>
      </c>
      <c r="B1700" s="2" t="s">
        <v>4381</v>
      </c>
      <c r="C1700" s="2" t="s">
        <v>5088</v>
      </c>
      <c r="D1700" s="2" t="s">
        <v>5089</v>
      </c>
      <c r="E1700" s="2" t="s">
        <v>5095</v>
      </c>
      <c r="F1700" s="2" t="s">
        <v>80</v>
      </c>
      <c r="G1700" s="2" t="s">
        <v>5091</v>
      </c>
      <c r="H1700" s="2" t="s">
        <v>5096</v>
      </c>
      <c r="I1700" s="2">
        <v>65</v>
      </c>
      <c r="J1700" s="2">
        <v>771</v>
      </c>
      <c r="K1700" s="2">
        <v>857</v>
      </c>
      <c r="L1700" s="2">
        <v>1124</v>
      </c>
      <c r="M1700" s="2">
        <v>1354</v>
      </c>
      <c r="N1700" s="2">
        <v>1499</v>
      </c>
    </row>
    <row r="1701" spans="1:14">
      <c r="A1701" s="2" t="s">
        <v>4380</v>
      </c>
      <c r="B1701" s="2" t="s">
        <v>4381</v>
      </c>
      <c r="C1701" s="2" t="s">
        <v>5088</v>
      </c>
      <c r="D1701" s="2" t="s">
        <v>5089</v>
      </c>
      <c r="E1701" s="2" t="s">
        <v>5097</v>
      </c>
      <c r="F1701" s="2" t="s">
        <v>80</v>
      </c>
      <c r="G1701" s="2" t="s">
        <v>5091</v>
      </c>
      <c r="H1701" s="2" t="s">
        <v>5098</v>
      </c>
      <c r="I1701" s="2">
        <v>200</v>
      </c>
      <c r="J1701" s="2">
        <v>771</v>
      </c>
      <c r="K1701" s="2">
        <v>857</v>
      </c>
      <c r="L1701" s="2">
        <v>1124</v>
      </c>
      <c r="M1701" s="2">
        <v>1354</v>
      </c>
      <c r="N1701" s="2">
        <v>1499</v>
      </c>
    </row>
    <row r="1702" spans="1:14">
      <c r="A1702" s="2" t="s">
        <v>4380</v>
      </c>
      <c r="B1702" s="2" t="s">
        <v>4381</v>
      </c>
      <c r="C1702" s="2" t="s">
        <v>5088</v>
      </c>
      <c r="D1702" s="2" t="s">
        <v>5089</v>
      </c>
      <c r="E1702" s="2" t="s">
        <v>5099</v>
      </c>
      <c r="F1702" s="2" t="s">
        <v>80</v>
      </c>
      <c r="G1702" s="2" t="s">
        <v>5091</v>
      </c>
      <c r="H1702" s="2" t="s">
        <v>5100</v>
      </c>
      <c r="I1702" s="2">
        <v>1105</v>
      </c>
      <c r="J1702" s="2">
        <v>771</v>
      </c>
      <c r="K1702" s="2">
        <v>857</v>
      </c>
      <c r="L1702" s="2">
        <v>1124</v>
      </c>
      <c r="M1702" s="2">
        <v>1354</v>
      </c>
      <c r="N1702" s="2">
        <v>1499</v>
      </c>
    </row>
    <row r="1703" spans="1:14">
      <c r="A1703" s="2" t="s">
        <v>4380</v>
      </c>
      <c r="B1703" s="2" t="s">
        <v>4381</v>
      </c>
      <c r="C1703" s="2" t="s">
        <v>5088</v>
      </c>
      <c r="D1703" s="2" t="s">
        <v>5089</v>
      </c>
      <c r="E1703" s="2" t="s">
        <v>5101</v>
      </c>
      <c r="F1703" s="2" t="s">
        <v>80</v>
      </c>
      <c r="G1703" s="2" t="s">
        <v>5091</v>
      </c>
      <c r="H1703" s="2" t="s">
        <v>5102</v>
      </c>
      <c r="I1703" s="2">
        <v>4430</v>
      </c>
      <c r="J1703" s="2">
        <v>771</v>
      </c>
      <c r="K1703" s="2">
        <v>857</v>
      </c>
      <c r="L1703" s="2">
        <v>1124</v>
      </c>
      <c r="M1703" s="2">
        <v>1354</v>
      </c>
      <c r="N1703" s="2">
        <v>1499</v>
      </c>
    </row>
    <row r="1704" spans="1:14">
      <c r="A1704" s="2" t="s">
        <v>4380</v>
      </c>
      <c r="B1704" s="2" t="s">
        <v>4381</v>
      </c>
      <c r="C1704" s="2" t="s">
        <v>5088</v>
      </c>
      <c r="D1704" s="2" t="s">
        <v>5089</v>
      </c>
      <c r="E1704" s="2" t="s">
        <v>5103</v>
      </c>
      <c r="F1704" s="2" t="s">
        <v>80</v>
      </c>
      <c r="G1704" s="2" t="s">
        <v>5091</v>
      </c>
      <c r="H1704" s="2" t="s">
        <v>5104</v>
      </c>
      <c r="I1704" s="2">
        <v>1440</v>
      </c>
      <c r="J1704" s="2">
        <v>771</v>
      </c>
      <c r="K1704" s="2">
        <v>857</v>
      </c>
      <c r="L1704" s="2">
        <v>1124</v>
      </c>
      <c r="M1704" s="2">
        <v>1354</v>
      </c>
      <c r="N1704" s="2">
        <v>1499</v>
      </c>
    </row>
    <row r="1705" spans="1:14">
      <c r="A1705" s="2" t="s">
        <v>4380</v>
      </c>
      <c r="B1705" s="2" t="s">
        <v>4381</v>
      </c>
      <c r="C1705" s="2" t="s">
        <v>5088</v>
      </c>
      <c r="D1705" s="2" t="s">
        <v>5089</v>
      </c>
      <c r="E1705" s="2" t="s">
        <v>1434</v>
      </c>
      <c r="F1705" s="2" t="s">
        <v>80</v>
      </c>
      <c r="G1705" s="2" t="s">
        <v>5091</v>
      </c>
      <c r="H1705" s="2" t="s">
        <v>5105</v>
      </c>
      <c r="I1705" s="2">
        <v>1045</v>
      </c>
      <c r="J1705" s="2">
        <v>771</v>
      </c>
      <c r="K1705" s="2">
        <v>857</v>
      </c>
      <c r="L1705" s="2">
        <v>1124</v>
      </c>
      <c r="M1705" s="2">
        <v>1354</v>
      </c>
      <c r="N1705" s="2">
        <v>1499</v>
      </c>
    </row>
    <row r="1706" spans="1:14">
      <c r="A1706" s="2" t="s">
        <v>4380</v>
      </c>
      <c r="B1706" s="2" t="s">
        <v>4381</v>
      </c>
      <c r="C1706" s="2" t="s">
        <v>5088</v>
      </c>
      <c r="D1706" s="2" t="s">
        <v>5089</v>
      </c>
      <c r="E1706" s="2" t="s">
        <v>5106</v>
      </c>
      <c r="F1706" s="2" t="s">
        <v>80</v>
      </c>
      <c r="G1706" s="2" t="s">
        <v>5091</v>
      </c>
      <c r="H1706" s="2" t="s">
        <v>5107</v>
      </c>
      <c r="I1706" s="2">
        <v>10</v>
      </c>
      <c r="J1706" s="2">
        <v>771</v>
      </c>
      <c r="K1706" s="2">
        <v>857</v>
      </c>
      <c r="L1706" s="2">
        <v>1124</v>
      </c>
      <c r="M1706" s="2">
        <v>1354</v>
      </c>
      <c r="N1706" s="2">
        <v>1499</v>
      </c>
    </row>
    <row r="1707" spans="1:14">
      <c r="A1707" s="2" t="s">
        <v>4380</v>
      </c>
      <c r="B1707" s="2" t="s">
        <v>4381</v>
      </c>
      <c r="C1707" s="2" t="s">
        <v>5088</v>
      </c>
      <c r="D1707" s="2" t="s">
        <v>5089</v>
      </c>
      <c r="E1707" s="2" t="s">
        <v>5108</v>
      </c>
      <c r="F1707" s="2" t="s">
        <v>80</v>
      </c>
      <c r="G1707" s="2" t="s">
        <v>5091</v>
      </c>
      <c r="H1707" s="2" t="s">
        <v>5109</v>
      </c>
      <c r="I1707" s="2">
        <v>235</v>
      </c>
      <c r="J1707" s="2">
        <v>771</v>
      </c>
      <c r="K1707" s="2">
        <v>857</v>
      </c>
      <c r="L1707" s="2">
        <v>1124</v>
      </c>
      <c r="M1707" s="2">
        <v>1354</v>
      </c>
      <c r="N1707" s="2">
        <v>1499</v>
      </c>
    </row>
    <row r="1708" spans="1:14">
      <c r="A1708" s="2" t="s">
        <v>4380</v>
      </c>
      <c r="B1708" s="2" t="s">
        <v>4381</v>
      </c>
      <c r="C1708" s="2" t="s">
        <v>5088</v>
      </c>
      <c r="D1708" s="2" t="s">
        <v>5089</v>
      </c>
      <c r="E1708" s="2" t="s">
        <v>5110</v>
      </c>
      <c r="F1708" s="2" t="s">
        <v>80</v>
      </c>
      <c r="G1708" s="2" t="s">
        <v>5091</v>
      </c>
      <c r="H1708" s="2" t="s">
        <v>5111</v>
      </c>
      <c r="I1708" s="2">
        <v>225</v>
      </c>
      <c r="J1708" s="2">
        <v>771</v>
      </c>
      <c r="K1708" s="2">
        <v>857</v>
      </c>
      <c r="L1708" s="2">
        <v>1124</v>
      </c>
      <c r="M1708" s="2">
        <v>1354</v>
      </c>
      <c r="N1708" s="2">
        <v>1499</v>
      </c>
    </row>
    <row r="1709" spans="1:14">
      <c r="A1709" s="2" t="s">
        <v>4380</v>
      </c>
      <c r="B1709" s="2" t="s">
        <v>4381</v>
      </c>
      <c r="C1709" s="2" t="s">
        <v>5088</v>
      </c>
      <c r="D1709" s="2" t="s">
        <v>5089</v>
      </c>
      <c r="E1709" s="2" t="s">
        <v>5112</v>
      </c>
      <c r="F1709" s="2" t="s">
        <v>80</v>
      </c>
      <c r="G1709" s="2" t="s">
        <v>5091</v>
      </c>
      <c r="H1709" s="2" t="s">
        <v>5113</v>
      </c>
      <c r="I1709" s="2">
        <v>2170</v>
      </c>
      <c r="J1709" s="2">
        <v>771</v>
      </c>
      <c r="K1709" s="2">
        <v>857</v>
      </c>
      <c r="L1709" s="2">
        <v>1124</v>
      </c>
      <c r="M1709" s="2">
        <v>1354</v>
      </c>
      <c r="N1709" s="2">
        <v>1499</v>
      </c>
    </row>
    <row r="1710" spans="1:14">
      <c r="A1710" s="2" t="s">
        <v>4380</v>
      </c>
      <c r="B1710" s="2" t="s">
        <v>4381</v>
      </c>
      <c r="C1710" s="2" t="s">
        <v>5088</v>
      </c>
      <c r="D1710" s="2" t="s">
        <v>5089</v>
      </c>
      <c r="E1710" s="2" t="s">
        <v>5114</v>
      </c>
      <c r="F1710" s="2" t="s">
        <v>80</v>
      </c>
      <c r="G1710" s="2" t="s">
        <v>5091</v>
      </c>
      <c r="H1710" s="2" t="s">
        <v>5115</v>
      </c>
      <c r="I1710" s="2">
        <v>495</v>
      </c>
      <c r="J1710" s="2">
        <v>771</v>
      </c>
      <c r="K1710" s="2">
        <v>857</v>
      </c>
      <c r="L1710" s="2">
        <v>1124</v>
      </c>
      <c r="M1710" s="2">
        <v>1354</v>
      </c>
      <c r="N1710" s="2">
        <v>1499</v>
      </c>
    </row>
    <row r="1711" spans="1:14">
      <c r="A1711" s="2" t="s">
        <v>4380</v>
      </c>
      <c r="B1711" s="2" t="s">
        <v>4381</v>
      </c>
      <c r="C1711" s="2" t="s">
        <v>5088</v>
      </c>
      <c r="D1711" s="2" t="s">
        <v>5089</v>
      </c>
      <c r="E1711" s="2" t="s">
        <v>5116</v>
      </c>
      <c r="F1711" s="2" t="s">
        <v>80</v>
      </c>
      <c r="G1711" s="2" t="s">
        <v>5091</v>
      </c>
      <c r="H1711" s="2" t="s">
        <v>5117</v>
      </c>
      <c r="I1711" s="2">
        <v>885</v>
      </c>
      <c r="J1711" s="2">
        <v>771</v>
      </c>
      <c r="K1711" s="2">
        <v>857</v>
      </c>
      <c r="L1711" s="2">
        <v>1124</v>
      </c>
      <c r="M1711" s="2">
        <v>1354</v>
      </c>
      <c r="N1711" s="2">
        <v>1499</v>
      </c>
    </row>
    <row r="1712" spans="1:14">
      <c r="A1712" s="2" t="s">
        <v>4380</v>
      </c>
      <c r="B1712" s="2" t="s">
        <v>4381</v>
      </c>
      <c r="C1712" s="2" t="s">
        <v>5088</v>
      </c>
      <c r="D1712" s="2" t="s">
        <v>5089</v>
      </c>
      <c r="E1712" s="2" t="s">
        <v>5118</v>
      </c>
      <c r="F1712" s="2" t="s">
        <v>80</v>
      </c>
      <c r="G1712" s="2" t="s">
        <v>5091</v>
      </c>
      <c r="H1712" s="2" t="s">
        <v>5119</v>
      </c>
      <c r="I1712" s="2">
        <v>170</v>
      </c>
      <c r="J1712" s="2">
        <v>771</v>
      </c>
      <c r="K1712" s="2">
        <v>857</v>
      </c>
      <c r="L1712" s="2">
        <v>1124</v>
      </c>
      <c r="M1712" s="2">
        <v>1354</v>
      </c>
      <c r="N1712" s="2">
        <v>1499</v>
      </c>
    </row>
    <row r="1713" spans="1:14">
      <c r="A1713" s="2" t="s">
        <v>4380</v>
      </c>
      <c r="B1713" s="2" t="s">
        <v>4381</v>
      </c>
      <c r="C1713" s="2" t="s">
        <v>5088</v>
      </c>
      <c r="D1713" s="2" t="s">
        <v>5089</v>
      </c>
      <c r="E1713" s="2" t="s">
        <v>5120</v>
      </c>
      <c r="F1713" s="2" t="s">
        <v>80</v>
      </c>
      <c r="G1713" s="2" t="s">
        <v>5091</v>
      </c>
      <c r="H1713" s="2" t="s">
        <v>5121</v>
      </c>
      <c r="I1713" s="2">
        <v>975</v>
      </c>
      <c r="J1713" s="2">
        <v>771</v>
      </c>
      <c r="K1713" s="2">
        <v>857</v>
      </c>
      <c r="L1713" s="2">
        <v>1124</v>
      </c>
      <c r="M1713" s="2">
        <v>1354</v>
      </c>
      <c r="N1713" s="2">
        <v>1499</v>
      </c>
    </row>
    <row r="1714" spans="1:14">
      <c r="A1714" s="2" t="s">
        <v>4380</v>
      </c>
      <c r="B1714" s="2" t="s">
        <v>4381</v>
      </c>
      <c r="C1714" s="2" t="s">
        <v>5088</v>
      </c>
      <c r="D1714" s="2" t="s">
        <v>5089</v>
      </c>
      <c r="E1714" s="2" t="s">
        <v>5122</v>
      </c>
      <c r="F1714" s="2" t="s">
        <v>80</v>
      </c>
      <c r="G1714" s="2" t="s">
        <v>5091</v>
      </c>
      <c r="H1714" s="2" t="s">
        <v>5123</v>
      </c>
      <c r="I1714" s="2">
        <v>1140</v>
      </c>
      <c r="J1714" s="2">
        <v>771</v>
      </c>
      <c r="K1714" s="2">
        <v>857</v>
      </c>
      <c r="L1714" s="2">
        <v>1124</v>
      </c>
      <c r="M1714" s="2">
        <v>1354</v>
      </c>
      <c r="N1714" s="2">
        <v>1499</v>
      </c>
    </row>
    <row r="1715" spans="1:14">
      <c r="A1715" s="2" t="s">
        <v>4380</v>
      </c>
      <c r="B1715" s="2" t="s">
        <v>4381</v>
      </c>
      <c r="C1715" s="2" t="s">
        <v>5088</v>
      </c>
      <c r="D1715" s="2" t="s">
        <v>5089</v>
      </c>
      <c r="E1715" s="2" t="s">
        <v>5124</v>
      </c>
      <c r="F1715" s="2" t="s">
        <v>80</v>
      </c>
      <c r="G1715" s="2" t="s">
        <v>5091</v>
      </c>
      <c r="H1715" s="2" t="s">
        <v>5125</v>
      </c>
      <c r="I1715" s="2">
        <v>550</v>
      </c>
      <c r="J1715" s="2">
        <v>771</v>
      </c>
      <c r="K1715" s="2">
        <v>857</v>
      </c>
      <c r="L1715" s="2">
        <v>1124</v>
      </c>
      <c r="M1715" s="2">
        <v>1354</v>
      </c>
      <c r="N1715" s="2">
        <v>1499</v>
      </c>
    </row>
    <row r="1716" spans="1:14">
      <c r="A1716" s="2" t="s">
        <v>4380</v>
      </c>
      <c r="B1716" s="2" t="s">
        <v>4381</v>
      </c>
      <c r="C1716" s="2" t="s">
        <v>5088</v>
      </c>
      <c r="D1716" s="2" t="s">
        <v>5089</v>
      </c>
      <c r="E1716" s="2" t="s">
        <v>5126</v>
      </c>
      <c r="F1716" s="2" t="s">
        <v>80</v>
      </c>
      <c r="G1716" s="2" t="s">
        <v>5091</v>
      </c>
      <c r="H1716" s="2" t="s">
        <v>5127</v>
      </c>
      <c r="I1716" s="2">
        <v>185</v>
      </c>
      <c r="J1716" s="2">
        <v>771</v>
      </c>
      <c r="K1716" s="2">
        <v>857</v>
      </c>
      <c r="L1716" s="2">
        <v>1124</v>
      </c>
      <c r="M1716" s="2">
        <v>1354</v>
      </c>
      <c r="N1716" s="2">
        <v>1499</v>
      </c>
    </row>
    <row r="1717" spans="1:14">
      <c r="A1717" s="2" t="s">
        <v>4380</v>
      </c>
      <c r="B1717" s="2" t="s">
        <v>4381</v>
      </c>
      <c r="C1717" s="2" t="s">
        <v>5088</v>
      </c>
      <c r="D1717" s="2" t="s">
        <v>5089</v>
      </c>
      <c r="E1717" s="2" t="s">
        <v>5128</v>
      </c>
      <c r="F1717" s="2" t="s">
        <v>80</v>
      </c>
      <c r="G1717" s="2" t="s">
        <v>5091</v>
      </c>
      <c r="H1717" s="2" t="s">
        <v>5129</v>
      </c>
      <c r="I1717" s="2">
        <v>460</v>
      </c>
      <c r="J1717" s="2">
        <v>771</v>
      </c>
      <c r="K1717" s="2">
        <v>857</v>
      </c>
      <c r="L1717" s="2">
        <v>1124</v>
      </c>
      <c r="M1717" s="2">
        <v>1354</v>
      </c>
      <c r="N1717" s="2">
        <v>1499</v>
      </c>
    </row>
    <row r="1718" spans="1:14">
      <c r="A1718" s="2" t="s">
        <v>4380</v>
      </c>
      <c r="B1718" s="2" t="s">
        <v>4381</v>
      </c>
      <c r="C1718" s="2" t="s">
        <v>5088</v>
      </c>
      <c r="D1718" s="2" t="s">
        <v>5089</v>
      </c>
      <c r="E1718" s="2" t="s">
        <v>5130</v>
      </c>
      <c r="F1718" s="2" t="s">
        <v>80</v>
      </c>
      <c r="G1718" s="2" t="s">
        <v>5091</v>
      </c>
      <c r="H1718" s="2" t="s">
        <v>5131</v>
      </c>
      <c r="I1718" s="2">
        <v>160</v>
      </c>
      <c r="J1718" s="2">
        <v>771</v>
      </c>
      <c r="K1718" s="2">
        <v>857</v>
      </c>
      <c r="L1718" s="2">
        <v>1124</v>
      </c>
      <c r="M1718" s="2">
        <v>1354</v>
      </c>
      <c r="N1718" s="2">
        <v>1499</v>
      </c>
    </row>
    <row r="1719" spans="1:14">
      <c r="A1719" s="2" t="s">
        <v>4380</v>
      </c>
      <c r="B1719" s="2" t="s">
        <v>4381</v>
      </c>
      <c r="C1719" s="2" t="s">
        <v>5088</v>
      </c>
      <c r="D1719" s="2" t="s">
        <v>5089</v>
      </c>
      <c r="E1719" s="2" t="s">
        <v>5132</v>
      </c>
      <c r="F1719" s="2" t="s">
        <v>80</v>
      </c>
      <c r="G1719" s="2" t="s">
        <v>5091</v>
      </c>
      <c r="H1719" s="2" t="s">
        <v>5133</v>
      </c>
      <c r="I1719" s="2">
        <v>135</v>
      </c>
      <c r="J1719" s="2">
        <v>771</v>
      </c>
      <c r="K1719" s="2">
        <v>857</v>
      </c>
      <c r="L1719" s="2">
        <v>1124</v>
      </c>
      <c r="M1719" s="2">
        <v>1354</v>
      </c>
      <c r="N1719" s="2">
        <v>1499</v>
      </c>
    </row>
    <row r="1720" spans="1:14">
      <c r="A1720" s="2" t="s">
        <v>4380</v>
      </c>
      <c r="B1720" s="2" t="s">
        <v>4381</v>
      </c>
      <c r="C1720" s="2" t="s">
        <v>5134</v>
      </c>
      <c r="D1720" s="2" t="s">
        <v>5135</v>
      </c>
      <c r="E1720" s="2" t="s">
        <v>5136</v>
      </c>
      <c r="F1720" s="2" t="s">
        <v>71</v>
      </c>
      <c r="G1720" s="2" t="s">
        <v>5137</v>
      </c>
      <c r="H1720" s="2" t="s">
        <v>5138</v>
      </c>
      <c r="I1720" s="2">
        <v>630</v>
      </c>
      <c r="J1720" s="2">
        <v>1037</v>
      </c>
      <c r="K1720" s="2">
        <v>1168</v>
      </c>
      <c r="L1720" s="2">
        <v>1435</v>
      </c>
      <c r="M1720" s="2">
        <v>2011</v>
      </c>
      <c r="N1720" s="2">
        <v>2410</v>
      </c>
    </row>
    <row r="1721" spans="1:14">
      <c r="A1721" s="2" t="s">
        <v>4380</v>
      </c>
      <c r="B1721" s="2" t="s">
        <v>4381</v>
      </c>
      <c r="C1721" s="2" t="s">
        <v>5134</v>
      </c>
      <c r="D1721" s="2" t="s">
        <v>5135</v>
      </c>
      <c r="E1721" s="2" t="s">
        <v>5139</v>
      </c>
      <c r="F1721" s="2" t="s">
        <v>71</v>
      </c>
      <c r="G1721" s="2" t="s">
        <v>5137</v>
      </c>
      <c r="H1721" s="2" t="s">
        <v>5140</v>
      </c>
      <c r="I1721" s="2">
        <v>8775</v>
      </c>
      <c r="J1721" s="2">
        <v>1037</v>
      </c>
      <c r="K1721" s="2">
        <v>1168</v>
      </c>
      <c r="L1721" s="2">
        <v>1435</v>
      </c>
      <c r="M1721" s="2">
        <v>2011</v>
      </c>
      <c r="N1721" s="2">
        <v>2410</v>
      </c>
    </row>
    <row r="1722" spans="1:14">
      <c r="A1722" s="2" t="s">
        <v>4380</v>
      </c>
      <c r="B1722" s="2" t="s">
        <v>4381</v>
      </c>
      <c r="C1722" s="2" t="s">
        <v>5134</v>
      </c>
      <c r="D1722" s="2" t="s">
        <v>5135</v>
      </c>
      <c r="E1722" s="2" t="s">
        <v>5141</v>
      </c>
      <c r="F1722" s="2" t="s">
        <v>71</v>
      </c>
      <c r="G1722" s="2" t="s">
        <v>5137</v>
      </c>
      <c r="H1722" s="2" t="s">
        <v>5142</v>
      </c>
      <c r="I1722" s="2">
        <v>3160</v>
      </c>
      <c r="J1722" s="2">
        <v>1037</v>
      </c>
      <c r="K1722" s="2">
        <v>1168</v>
      </c>
      <c r="L1722" s="2">
        <v>1435</v>
      </c>
      <c r="M1722" s="2">
        <v>2011</v>
      </c>
      <c r="N1722" s="2">
        <v>2410</v>
      </c>
    </row>
    <row r="1723" spans="1:14">
      <c r="A1723" s="2" t="s">
        <v>4380</v>
      </c>
      <c r="B1723" s="2" t="s">
        <v>4381</v>
      </c>
      <c r="C1723" s="2" t="s">
        <v>5134</v>
      </c>
      <c r="D1723" s="2" t="s">
        <v>5135</v>
      </c>
      <c r="E1723" s="2" t="s">
        <v>5143</v>
      </c>
      <c r="F1723" s="2" t="s">
        <v>71</v>
      </c>
      <c r="G1723" s="2" t="s">
        <v>5137</v>
      </c>
      <c r="H1723" s="2" t="s">
        <v>5144</v>
      </c>
      <c r="I1723" s="2">
        <v>3085</v>
      </c>
      <c r="J1723" s="2">
        <v>1037</v>
      </c>
      <c r="K1723" s="2">
        <v>1168</v>
      </c>
      <c r="L1723" s="2">
        <v>1435</v>
      </c>
      <c r="M1723" s="2">
        <v>2011</v>
      </c>
      <c r="N1723" s="2">
        <v>2410</v>
      </c>
    </row>
    <row r="1724" spans="1:14">
      <c r="A1724" s="2" t="s">
        <v>4380</v>
      </c>
      <c r="B1724" s="2" t="s">
        <v>4381</v>
      </c>
      <c r="C1724" s="2" t="s">
        <v>5134</v>
      </c>
      <c r="D1724" s="2" t="s">
        <v>5135</v>
      </c>
      <c r="E1724" s="2" t="s">
        <v>5145</v>
      </c>
      <c r="F1724" s="2" t="s">
        <v>71</v>
      </c>
      <c r="G1724" s="2" t="s">
        <v>5137</v>
      </c>
      <c r="H1724" s="2" t="s">
        <v>5146</v>
      </c>
      <c r="I1724" s="2">
        <v>870</v>
      </c>
      <c r="J1724" s="2">
        <v>1037</v>
      </c>
      <c r="K1724" s="2">
        <v>1168</v>
      </c>
      <c r="L1724" s="2">
        <v>1435</v>
      </c>
      <c r="M1724" s="2">
        <v>2011</v>
      </c>
      <c r="N1724" s="2">
        <v>2410</v>
      </c>
    </row>
    <row r="1725" spans="1:14">
      <c r="A1725" s="2" t="s">
        <v>4380</v>
      </c>
      <c r="B1725" s="2" t="s">
        <v>4381</v>
      </c>
      <c r="C1725" s="2" t="s">
        <v>5134</v>
      </c>
      <c r="D1725" s="2" t="s">
        <v>5135</v>
      </c>
      <c r="E1725" s="2" t="s">
        <v>5147</v>
      </c>
      <c r="F1725" s="2" t="s">
        <v>71</v>
      </c>
      <c r="G1725" s="2" t="s">
        <v>5137</v>
      </c>
      <c r="H1725" s="2" t="s">
        <v>5148</v>
      </c>
      <c r="I1725" s="2">
        <v>0</v>
      </c>
      <c r="J1725" s="2">
        <v>1037</v>
      </c>
      <c r="K1725" s="2">
        <v>1168</v>
      </c>
      <c r="L1725" s="2">
        <v>1435</v>
      </c>
      <c r="M1725" s="2">
        <v>2011</v>
      </c>
      <c r="N1725" s="2">
        <v>2410</v>
      </c>
    </row>
    <row r="1726" spans="1:14">
      <c r="A1726" s="2" t="s">
        <v>4380</v>
      </c>
      <c r="B1726" s="2" t="s">
        <v>4381</v>
      </c>
      <c r="C1726" s="2" t="s">
        <v>5134</v>
      </c>
      <c r="D1726" s="2" t="s">
        <v>5135</v>
      </c>
      <c r="E1726" s="2" t="s">
        <v>5149</v>
      </c>
      <c r="F1726" s="2" t="s">
        <v>71</v>
      </c>
      <c r="G1726" s="2" t="s">
        <v>5137</v>
      </c>
      <c r="H1726" s="2" t="s">
        <v>5150</v>
      </c>
      <c r="I1726" s="2">
        <v>1960</v>
      </c>
      <c r="J1726" s="2">
        <v>1037</v>
      </c>
      <c r="K1726" s="2">
        <v>1168</v>
      </c>
      <c r="L1726" s="2">
        <v>1435</v>
      </c>
      <c r="M1726" s="2">
        <v>2011</v>
      </c>
      <c r="N1726" s="2">
        <v>2410</v>
      </c>
    </row>
    <row r="1727" spans="1:14">
      <c r="A1727" s="2" t="s">
        <v>4380</v>
      </c>
      <c r="B1727" s="2" t="s">
        <v>4381</v>
      </c>
      <c r="C1727" s="2" t="s">
        <v>5134</v>
      </c>
      <c r="D1727" s="2" t="s">
        <v>5135</v>
      </c>
      <c r="E1727" s="2" t="s">
        <v>5151</v>
      </c>
      <c r="F1727" s="2" t="s">
        <v>71</v>
      </c>
      <c r="G1727" s="2" t="s">
        <v>5137</v>
      </c>
      <c r="H1727" s="2" t="s">
        <v>5152</v>
      </c>
      <c r="I1727" s="2">
        <v>3535</v>
      </c>
      <c r="J1727" s="2">
        <v>1037</v>
      </c>
      <c r="K1727" s="2">
        <v>1168</v>
      </c>
      <c r="L1727" s="2">
        <v>1435</v>
      </c>
      <c r="M1727" s="2">
        <v>2011</v>
      </c>
      <c r="N1727" s="2">
        <v>2410</v>
      </c>
    </row>
    <row r="1728" spans="1:14">
      <c r="A1728" s="2" t="s">
        <v>4380</v>
      </c>
      <c r="B1728" s="2" t="s">
        <v>4381</v>
      </c>
      <c r="C1728" s="2" t="s">
        <v>5134</v>
      </c>
      <c r="D1728" s="2" t="s">
        <v>5135</v>
      </c>
      <c r="E1728" s="2" t="s">
        <v>5153</v>
      </c>
      <c r="F1728" s="2" t="s">
        <v>71</v>
      </c>
      <c r="G1728" s="2" t="s">
        <v>5137</v>
      </c>
      <c r="H1728" s="2" t="s">
        <v>5154</v>
      </c>
      <c r="I1728" s="2">
        <v>9565</v>
      </c>
      <c r="J1728" s="2">
        <v>1037</v>
      </c>
      <c r="K1728" s="2">
        <v>1168</v>
      </c>
      <c r="L1728" s="2">
        <v>1435</v>
      </c>
      <c r="M1728" s="2">
        <v>2011</v>
      </c>
      <c r="N1728" s="2">
        <v>2410</v>
      </c>
    </row>
    <row r="1729" spans="1:14">
      <c r="A1729" s="2" t="s">
        <v>4380</v>
      </c>
      <c r="B1729" s="2" t="s">
        <v>4381</v>
      </c>
      <c r="C1729" s="2" t="s">
        <v>5134</v>
      </c>
      <c r="D1729" s="2" t="s">
        <v>5135</v>
      </c>
      <c r="E1729" s="2" t="s">
        <v>5155</v>
      </c>
      <c r="F1729" s="2" t="s">
        <v>71</v>
      </c>
      <c r="G1729" s="2" t="s">
        <v>5137</v>
      </c>
      <c r="H1729" s="2" t="s">
        <v>5156</v>
      </c>
      <c r="I1729" s="2">
        <v>2180</v>
      </c>
      <c r="J1729" s="2">
        <v>1037</v>
      </c>
      <c r="K1729" s="2">
        <v>1168</v>
      </c>
      <c r="L1729" s="2">
        <v>1435</v>
      </c>
      <c r="M1729" s="2">
        <v>2011</v>
      </c>
      <c r="N1729" s="2">
        <v>2410</v>
      </c>
    </row>
    <row r="1730" spans="1:14">
      <c r="A1730" s="2" t="s">
        <v>4380</v>
      </c>
      <c r="B1730" s="2" t="s">
        <v>4381</v>
      </c>
      <c r="C1730" s="2" t="s">
        <v>5134</v>
      </c>
      <c r="D1730" s="2" t="s">
        <v>5135</v>
      </c>
      <c r="E1730" s="2" t="s">
        <v>5157</v>
      </c>
      <c r="F1730" s="2" t="s">
        <v>71</v>
      </c>
      <c r="G1730" s="2" t="s">
        <v>5137</v>
      </c>
      <c r="H1730" s="2" t="s">
        <v>5158</v>
      </c>
      <c r="I1730" s="2">
        <v>3110</v>
      </c>
      <c r="J1730" s="2">
        <v>1037</v>
      </c>
      <c r="K1730" s="2">
        <v>1168</v>
      </c>
      <c r="L1730" s="2">
        <v>1435</v>
      </c>
      <c r="M1730" s="2">
        <v>2011</v>
      </c>
      <c r="N1730" s="2">
        <v>2410</v>
      </c>
    </row>
    <row r="1731" spans="1:14">
      <c r="A1731" s="2" t="s">
        <v>4380</v>
      </c>
      <c r="B1731" s="2" t="s">
        <v>4381</v>
      </c>
      <c r="C1731" s="2" t="s">
        <v>5159</v>
      </c>
      <c r="D1731" s="2" t="s">
        <v>5160</v>
      </c>
      <c r="E1731" s="2" t="s">
        <v>5161</v>
      </c>
      <c r="F1731" s="2" t="s">
        <v>80</v>
      </c>
      <c r="G1731" s="2" t="s">
        <v>5162</v>
      </c>
      <c r="H1731" s="2" t="s">
        <v>5163</v>
      </c>
      <c r="I1731" s="2">
        <v>2615</v>
      </c>
      <c r="J1731" s="2">
        <v>841</v>
      </c>
      <c r="K1731" s="2">
        <v>911</v>
      </c>
      <c r="L1731" s="2">
        <v>1053</v>
      </c>
      <c r="M1731" s="2">
        <v>1350</v>
      </c>
      <c r="N1731" s="2">
        <v>1510</v>
      </c>
    </row>
    <row r="1732" spans="1:14">
      <c r="A1732" s="2" t="s">
        <v>4380</v>
      </c>
      <c r="B1732" s="2" t="s">
        <v>4381</v>
      </c>
      <c r="C1732" s="2" t="s">
        <v>5159</v>
      </c>
      <c r="D1732" s="2" t="s">
        <v>5160</v>
      </c>
      <c r="E1732" s="2" t="s">
        <v>5164</v>
      </c>
      <c r="F1732" s="2" t="s">
        <v>80</v>
      </c>
      <c r="G1732" s="2" t="s">
        <v>5162</v>
      </c>
      <c r="H1732" s="2" t="s">
        <v>5165</v>
      </c>
      <c r="I1732" s="2">
        <v>720</v>
      </c>
      <c r="J1732" s="2">
        <v>841</v>
      </c>
      <c r="K1732" s="2">
        <v>911</v>
      </c>
      <c r="L1732" s="2">
        <v>1053</v>
      </c>
      <c r="M1732" s="2">
        <v>1350</v>
      </c>
      <c r="N1732" s="2">
        <v>1510</v>
      </c>
    </row>
    <row r="1733" spans="1:14">
      <c r="A1733" s="2" t="s">
        <v>4380</v>
      </c>
      <c r="B1733" s="2" t="s">
        <v>4381</v>
      </c>
      <c r="C1733" s="2" t="s">
        <v>5159</v>
      </c>
      <c r="D1733" s="2" t="s">
        <v>5160</v>
      </c>
      <c r="E1733" s="2" t="s">
        <v>5166</v>
      </c>
      <c r="F1733" s="2" t="s">
        <v>80</v>
      </c>
      <c r="G1733" s="2" t="s">
        <v>5162</v>
      </c>
      <c r="H1733" s="2" t="s">
        <v>5167</v>
      </c>
      <c r="I1733" s="2">
        <v>655</v>
      </c>
      <c r="J1733" s="2">
        <v>841</v>
      </c>
      <c r="K1733" s="2">
        <v>911</v>
      </c>
      <c r="L1733" s="2">
        <v>1053</v>
      </c>
      <c r="M1733" s="2">
        <v>1350</v>
      </c>
      <c r="N1733" s="2">
        <v>1510</v>
      </c>
    </row>
    <row r="1734" spans="1:14">
      <c r="A1734" s="2" t="s">
        <v>4380</v>
      </c>
      <c r="B1734" s="2" t="s">
        <v>4381</v>
      </c>
      <c r="C1734" s="2" t="s">
        <v>5159</v>
      </c>
      <c r="D1734" s="2" t="s">
        <v>5160</v>
      </c>
      <c r="E1734" s="2" t="s">
        <v>5168</v>
      </c>
      <c r="F1734" s="2" t="s">
        <v>80</v>
      </c>
      <c r="G1734" s="2" t="s">
        <v>5162</v>
      </c>
      <c r="H1734" s="2" t="s">
        <v>5169</v>
      </c>
      <c r="I1734" s="2">
        <v>80</v>
      </c>
      <c r="J1734" s="2">
        <v>841</v>
      </c>
      <c r="K1734" s="2">
        <v>911</v>
      </c>
      <c r="L1734" s="2">
        <v>1053</v>
      </c>
      <c r="M1734" s="2">
        <v>1350</v>
      </c>
      <c r="N1734" s="2">
        <v>1510</v>
      </c>
    </row>
    <row r="1735" spans="1:14">
      <c r="A1735" s="2" t="s">
        <v>4380</v>
      </c>
      <c r="B1735" s="2" t="s">
        <v>4381</v>
      </c>
      <c r="C1735" s="2" t="s">
        <v>5159</v>
      </c>
      <c r="D1735" s="2" t="s">
        <v>5160</v>
      </c>
      <c r="E1735" s="2" t="s">
        <v>5170</v>
      </c>
      <c r="F1735" s="2" t="s">
        <v>80</v>
      </c>
      <c r="G1735" s="2" t="s">
        <v>5162</v>
      </c>
      <c r="H1735" s="2" t="s">
        <v>5171</v>
      </c>
      <c r="I1735" s="2">
        <v>520</v>
      </c>
      <c r="J1735" s="2">
        <v>841</v>
      </c>
      <c r="K1735" s="2">
        <v>911</v>
      </c>
      <c r="L1735" s="2">
        <v>1053</v>
      </c>
      <c r="M1735" s="2">
        <v>1350</v>
      </c>
      <c r="N1735" s="2">
        <v>1510</v>
      </c>
    </row>
    <row r="1736" spans="1:14">
      <c r="A1736" s="2" t="s">
        <v>4380</v>
      </c>
      <c r="B1736" s="2" t="s">
        <v>4381</v>
      </c>
      <c r="C1736" s="2" t="s">
        <v>5159</v>
      </c>
      <c r="D1736" s="2" t="s">
        <v>5160</v>
      </c>
      <c r="E1736" s="2" t="s">
        <v>1336</v>
      </c>
      <c r="F1736" s="2" t="s">
        <v>80</v>
      </c>
      <c r="G1736" s="2" t="s">
        <v>5162</v>
      </c>
      <c r="H1736" s="2" t="s">
        <v>5172</v>
      </c>
      <c r="I1736" s="2">
        <v>2190</v>
      </c>
      <c r="J1736" s="2">
        <v>841</v>
      </c>
      <c r="K1736" s="2">
        <v>911</v>
      </c>
      <c r="L1736" s="2">
        <v>1053</v>
      </c>
      <c r="M1736" s="2">
        <v>1350</v>
      </c>
      <c r="N1736" s="2">
        <v>1510</v>
      </c>
    </row>
    <row r="1737" spans="1:14">
      <c r="A1737" s="2" t="s">
        <v>4380</v>
      </c>
      <c r="B1737" s="2" t="s">
        <v>4381</v>
      </c>
      <c r="C1737" s="2" t="s">
        <v>5159</v>
      </c>
      <c r="D1737" s="2" t="s">
        <v>5160</v>
      </c>
      <c r="E1737" s="2" t="s">
        <v>5173</v>
      </c>
      <c r="F1737" s="2" t="s">
        <v>80</v>
      </c>
      <c r="G1737" s="2" t="s">
        <v>5162</v>
      </c>
      <c r="H1737" s="2" t="s">
        <v>5174</v>
      </c>
      <c r="I1737" s="2">
        <v>15</v>
      </c>
      <c r="J1737" s="2">
        <v>841</v>
      </c>
      <c r="K1737" s="2">
        <v>911</v>
      </c>
      <c r="L1737" s="2">
        <v>1053</v>
      </c>
      <c r="M1737" s="2">
        <v>1350</v>
      </c>
      <c r="N1737" s="2">
        <v>1510</v>
      </c>
    </row>
    <row r="1738" spans="1:14">
      <c r="A1738" s="2" t="s">
        <v>4380</v>
      </c>
      <c r="B1738" s="2" t="s">
        <v>4381</v>
      </c>
      <c r="C1738" s="2" t="s">
        <v>5159</v>
      </c>
      <c r="D1738" s="2" t="s">
        <v>5160</v>
      </c>
      <c r="E1738" s="2" t="s">
        <v>5175</v>
      </c>
      <c r="F1738" s="2" t="s">
        <v>80</v>
      </c>
      <c r="G1738" s="2" t="s">
        <v>5162</v>
      </c>
      <c r="H1738" s="2" t="s">
        <v>5176</v>
      </c>
      <c r="I1738" s="2">
        <v>350</v>
      </c>
      <c r="J1738" s="2">
        <v>841</v>
      </c>
      <c r="K1738" s="2">
        <v>911</v>
      </c>
      <c r="L1738" s="2">
        <v>1053</v>
      </c>
      <c r="M1738" s="2">
        <v>1350</v>
      </c>
      <c r="N1738" s="2">
        <v>1510</v>
      </c>
    </row>
    <row r="1739" spans="1:14">
      <c r="A1739" s="2" t="s">
        <v>4380</v>
      </c>
      <c r="B1739" s="2" t="s">
        <v>4381</v>
      </c>
      <c r="C1739" s="2" t="s">
        <v>5159</v>
      </c>
      <c r="D1739" s="2" t="s">
        <v>5160</v>
      </c>
      <c r="E1739" s="2" t="s">
        <v>5177</v>
      </c>
      <c r="F1739" s="2" t="s">
        <v>80</v>
      </c>
      <c r="G1739" s="2" t="s">
        <v>5162</v>
      </c>
      <c r="H1739" s="2" t="s">
        <v>5178</v>
      </c>
      <c r="I1739" s="2">
        <v>1435</v>
      </c>
      <c r="J1739" s="2">
        <v>841</v>
      </c>
      <c r="K1739" s="2">
        <v>911</v>
      </c>
      <c r="L1739" s="2">
        <v>1053</v>
      </c>
      <c r="M1739" s="2">
        <v>1350</v>
      </c>
      <c r="N1739" s="2">
        <v>1510</v>
      </c>
    </row>
    <row r="1740" spans="1:14">
      <c r="A1740" s="2" t="s">
        <v>4380</v>
      </c>
      <c r="B1740" s="2" t="s">
        <v>4381</v>
      </c>
      <c r="C1740" s="2" t="s">
        <v>5159</v>
      </c>
      <c r="D1740" s="2" t="s">
        <v>5160</v>
      </c>
      <c r="E1740" s="2" t="s">
        <v>5179</v>
      </c>
      <c r="F1740" s="2" t="s">
        <v>80</v>
      </c>
      <c r="G1740" s="2" t="s">
        <v>5162</v>
      </c>
      <c r="H1740" s="2" t="s">
        <v>5180</v>
      </c>
      <c r="I1740" s="2">
        <v>55</v>
      </c>
      <c r="J1740" s="2">
        <v>841</v>
      </c>
      <c r="K1740" s="2">
        <v>911</v>
      </c>
      <c r="L1740" s="2">
        <v>1053</v>
      </c>
      <c r="M1740" s="2">
        <v>1350</v>
      </c>
      <c r="N1740" s="2">
        <v>1510</v>
      </c>
    </row>
    <row r="1741" spans="1:14">
      <c r="A1741" s="2" t="s">
        <v>4380</v>
      </c>
      <c r="B1741" s="2" t="s">
        <v>4381</v>
      </c>
      <c r="C1741" s="2" t="s">
        <v>5159</v>
      </c>
      <c r="D1741" s="2" t="s">
        <v>5160</v>
      </c>
      <c r="E1741" s="2" t="s">
        <v>5181</v>
      </c>
      <c r="F1741" s="2" t="s">
        <v>80</v>
      </c>
      <c r="G1741" s="2" t="s">
        <v>5162</v>
      </c>
      <c r="H1741" s="2" t="s">
        <v>5182</v>
      </c>
      <c r="I1741" s="2">
        <v>790</v>
      </c>
      <c r="J1741" s="2">
        <v>841</v>
      </c>
      <c r="K1741" s="2">
        <v>911</v>
      </c>
      <c r="L1741" s="2">
        <v>1053</v>
      </c>
      <c r="M1741" s="2">
        <v>1350</v>
      </c>
      <c r="N1741" s="2">
        <v>1510</v>
      </c>
    </row>
    <row r="1742" spans="1:14">
      <c r="A1742" s="2" t="s">
        <v>4380</v>
      </c>
      <c r="B1742" s="2" t="s">
        <v>4381</v>
      </c>
      <c r="C1742" s="2" t="s">
        <v>5159</v>
      </c>
      <c r="D1742" s="2" t="s">
        <v>5160</v>
      </c>
      <c r="E1742" s="2" t="s">
        <v>5183</v>
      </c>
      <c r="F1742" s="2" t="s">
        <v>80</v>
      </c>
      <c r="G1742" s="2" t="s">
        <v>5162</v>
      </c>
      <c r="H1742" s="2" t="s">
        <v>5184</v>
      </c>
      <c r="I1742" s="2">
        <v>920</v>
      </c>
      <c r="J1742" s="2">
        <v>841</v>
      </c>
      <c r="K1742" s="2">
        <v>911</v>
      </c>
      <c r="L1742" s="2">
        <v>1053</v>
      </c>
      <c r="M1742" s="2">
        <v>1350</v>
      </c>
      <c r="N1742" s="2">
        <v>1510</v>
      </c>
    </row>
    <row r="1743" spans="1:14">
      <c r="A1743" s="2" t="s">
        <v>4380</v>
      </c>
      <c r="B1743" s="2" t="s">
        <v>4381</v>
      </c>
      <c r="C1743" s="2" t="s">
        <v>5159</v>
      </c>
      <c r="D1743" s="2" t="s">
        <v>5160</v>
      </c>
      <c r="E1743" s="2" t="s">
        <v>1232</v>
      </c>
      <c r="F1743" s="2" t="s">
        <v>80</v>
      </c>
      <c r="G1743" s="2" t="s">
        <v>5162</v>
      </c>
      <c r="H1743" s="2" t="s">
        <v>5185</v>
      </c>
      <c r="I1743" s="2">
        <v>6510</v>
      </c>
      <c r="J1743" s="2">
        <v>841</v>
      </c>
      <c r="K1743" s="2">
        <v>911</v>
      </c>
      <c r="L1743" s="2">
        <v>1053</v>
      </c>
      <c r="M1743" s="2">
        <v>1350</v>
      </c>
      <c r="N1743" s="2">
        <v>1510</v>
      </c>
    </row>
    <row r="1744" spans="1:14">
      <c r="A1744" s="2" t="s">
        <v>4380</v>
      </c>
      <c r="B1744" s="2" t="s">
        <v>4381</v>
      </c>
      <c r="C1744" s="2" t="s">
        <v>5159</v>
      </c>
      <c r="D1744" s="2" t="s">
        <v>5160</v>
      </c>
      <c r="E1744" s="2" t="s">
        <v>5186</v>
      </c>
      <c r="F1744" s="2" t="s">
        <v>80</v>
      </c>
      <c r="G1744" s="2" t="s">
        <v>5162</v>
      </c>
      <c r="H1744" s="2" t="s">
        <v>5187</v>
      </c>
      <c r="I1744" s="2">
        <v>920</v>
      </c>
      <c r="J1744" s="2">
        <v>841</v>
      </c>
      <c r="K1744" s="2">
        <v>911</v>
      </c>
      <c r="L1744" s="2">
        <v>1053</v>
      </c>
      <c r="M1744" s="2">
        <v>1350</v>
      </c>
      <c r="N1744" s="2">
        <v>1510</v>
      </c>
    </row>
    <row r="1745" spans="1:14">
      <c r="A1745" s="2" t="s">
        <v>4380</v>
      </c>
      <c r="B1745" s="2" t="s">
        <v>4381</v>
      </c>
      <c r="C1745" s="2" t="s">
        <v>5159</v>
      </c>
      <c r="D1745" s="2" t="s">
        <v>5160</v>
      </c>
      <c r="E1745" s="2" t="s">
        <v>1297</v>
      </c>
      <c r="F1745" s="2" t="s">
        <v>80</v>
      </c>
      <c r="G1745" s="2" t="s">
        <v>5162</v>
      </c>
      <c r="H1745" s="2" t="s">
        <v>5188</v>
      </c>
      <c r="I1745" s="2">
        <v>1655</v>
      </c>
      <c r="J1745" s="2">
        <v>841</v>
      </c>
      <c r="K1745" s="2">
        <v>911</v>
      </c>
      <c r="L1745" s="2">
        <v>1053</v>
      </c>
      <c r="M1745" s="2">
        <v>1350</v>
      </c>
      <c r="N1745" s="2">
        <v>1510</v>
      </c>
    </row>
    <row r="1746" spans="1:14">
      <c r="A1746" s="2" t="s">
        <v>4380</v>
      </c>
      <c r="B1746" s="2" t="s">
        <v>4381</v>
      </c>
      <c r="C1746" s="2" t="s">
        <v>5159</v>
      </c>
      <c r="D1746" s="2" t="s">
        <v>5160</v>
      </c>
      <c r="E1746" s="2" t="s">
        <v>5189</v>
      </c>
      <c r="F1746" s="2" t="s">
        <v>80</v>
      </c>
      <c r="G1746" s="2" t="s">
        <v>5162</v>
      </c>
      <c r="H1746" s="2" t="s">
        <v>5190</v>
      </c>
      <c r="I1746" s="2">
        <v>100</v>
      </c>
      <c r="J1746" s="2">
        <v>841</v>
      </c>
      <c r="K1746" s="2">
        <v>911</v>
      </c>
      <c r="L1746" s="2">
        <v>1053</v>
      </c>
      <c r="M1746" s="2">
        <v>1350</v>
      </c>
      <c r="N1746" s="2">
        <v>1510</v>
      </c>
    </row>
    <row r="1747" spans="1:14">
      <c r="A1747" s="2" t="s">
        <v>4380</v>
      </c>
      <c r="B1747" s="2" t="s">
        <v>4381</v>
      </c>
      <c r="C1747" s="2" t="s">
        <v>5159</v>
      </c>
      <c r="D1747" s="2" t="s">
        <v>5160</v>
      </c>
      <c r="E1747" s="2" t="s">
        <v>5191</v>
      </c>
      <c r="F1747" s="2" t="s">
        <v>80</v>
      </c>
      <c r="G1747" s="2" t="s">
        <v>5162</v>
      </c>
      <c r="H1747" s="2" t="s">
        <v>5192</v>
      </c>
      <c r="I1747" s="2">
        <v>780</v>
      </c>
      <c r="J1747" s="2">
        <v>841</v>
      </c>
      <c r="K1747" s="2">
        <v>911</v>
      </c>
      <c r="L1747" s="2">
        <v>1053</v>
      </c>
      <c r="M1747" s="2">
        <v>1350</v>
      </c>
      <c r="N1747" s="2">
        <v>1510</v>
      </c>
    </row>
    <row r="1748" spans="1:14">
      <c r="A1748" s="2" t="s">
        <v>4380</v>
      </c>
      <c r="B1748" s="2" t="s">
        <v>4381</v>
      </c>
      <c r="C1748" s="2" t="s">
        <v>5159</v>
      </c>
      <c r="D1748" s="2" t="s">
        <v>5160</v>
      </c>
      <c r="E1748" s="2" t="s">
        <v>1438</v>
      </c>
      <c r="F1748" s="2" t="s">
        <v>80</v>
      </c>
      <c r="G1748" s="2" t="s">
        <v>5162</v>
      </c>
      <c r="H1748" s="2" t="s">
        <v>5193</v>
      </c>
      <c r="I1748" s="2">
        <v>4740</v>
      </c>
      <c r="J1748" s="2">
        <v>841</v>
      </c>
      <c r="K1748" s="2">
        <v>911</v>
      </c>
      <c r="L1748" s="2">
        <v>1053</v>
      </c>
      <c r="M1748" s="2">
        <v>1350</v>
      </c>
      <c r="N1748" s="2">
        <v>1510</v>
      </c>
    </row>
    <row r="1749" spans="1:14">
      <c r="A1749" s="2" t="s">
        <v>4380</v>
      </c>
      <c r="B1749" s="2" t="s">
        <v>4381</v>
      </c>
      <c r="C1749" s="2" t="s">
        <v>5159</v>
      </c>
      <c r="D1749" s="2" t="s">
        <v>5160</v>
      </c>
      <c r="E1749" s="2" t="s">
        <v>5194</v>
      </c>
      <c r="F1749" s="2" t="s">
        <v>80</v>
      </c>
      <c r="G1749" s="2" t="s">
        <v>5162</v>
      </c>
      <c r="H1749" s="2" t="s">
        <v>5195</v>
      </c>
      <c r="I1749" s="2">
        <v>745</v>
      </c>
      <c r="J1749" s="2">
        <v>841</v>
      </c>
      <c r="K1749" s="2">
        <v>911</v>
      </c>
      <c r="L1749" s="2">
        <v>1053</v>
      </c>
      <c r="M1749" s="2">
        <v>1350</v>
      </c>
      <c r="N1749" s="2">
        <v>1510</v>
      </c>
    </row>
    <row r="1750" spans="1:14">
      <c r="A1750" s="2" t="s">
        <v>4380</v>
      </c>
      <c r="B1750" s="2" t="s">
        <v>4381</v>
      </c>
      <c r="C1750" s="2" t="s">
        <v>5159</v>
      </c>
      <c r="D1750" s="2" t="s">
        <v>5160</v>
      </c>
      <c r="E1750" s="2" t="s">
        <v>5196</v>
      </c>
      <c r="F1750" s="2" t="s">
        <v>80</v>
      </c>
      <c r="G1750" s="2" t="s">
        <v>5162</v>
      </c>
      <c r="H1750" s="2" t="s">
        <v>5197</v>
      </c>
      <c r="I1750" s="2">
        <v>230</v>
      </c>
      <c r="J1750" s="2">
        <v>841</v>
      </c>
      <c r="K1750" s="2">
        <v>911</v>
      </c>
      <c r="L1750" s="2">
        <v>1053</v>
      </c>
      <c r="M1750" s="2">
        <v>1350</v>
      </c>
      <c r="N1750" s="2">
        <v>1510</v>
      </c>
    </row>
    <row r="1751" spans="1:14">
      <c r="A1751" s="2" t="s">
        <v>4380</v>
      </c>
      <c r="B1751" s="2" t="s">
        <v>4381</v>
      </c>
      <c r="C1751" s="2" t="s">
        <v>5159</v>
      </c>
      <c r="D1751" s="2" t="s">
        <v>5160</v>
      </c>
      <c r="E1751" s="2" t="s">
        <v>5198</v>
      </c>
      <c r="F1751" s="2" t="s">
        <v>80</v>
      </c>
      <c r="G1751" s="2" t="s">
        <v>5162</v>
      </c>
      <c r="H1751" s="2" t="s">
        <v>5199</v>
      </c>
      <c r="I1751" s="2">
        <v>680</v>
      </c>
      <c r="J1751" s="2">
        <v>841</v>
      </c>
      <c r="K1751" s="2">
        <v>911</v>
      </c>
      <c r="L1751" s="2">
        <v>1053</v>
      </c>
      <c r="M1751" s="2">
        <v>1350</v>
      </c>
      <c r="N1751" s="2">
        <v>1510</v>
      </c>
    </row>
    <row r="1752" spans="1:14">
      <c r="A1752" s="2" t="s">
        <v>4380</v>
      </c>
      <c r="B1752" s="2" t="s">
        <v>4381</v>
      </c>
      <c r="C1752" s="2" t="s">
        <v>5159</v>
      </c>
      <c r="D1752" s="2" t="s">
        <v>5160</v>
      </c>
      <c r="E1752" s="2" t="s">
        <v>5200</v>
      </c>
      <c r="F1752" s="2" t="s">
        <v>80</v>
      </c>
      <c r="G1752" s="2" t="s">
        <v>5162</v>
      </c>
      <c r="H1752" s="2" t="s">
        <v>5201</v>
      </c>
      <c r="I1752" s="2">
        <v>550</v>
      </c>
      <c r="J1752" s="2">
        <v>841</v>
      </c>
      <c r="K1752" s="2">
        <v>911</v>
      </c>
      <c r="L1752" s="2">
        <v>1053</v>
      </c>
      <c r="M1752" s="2">
        <v>1350</v>
      </c>
      <c r="N1752" s="2">
        <v>1510</v>
      </c>
    </row>
    <row r="1753" spans="1:14">
      <c r="A1753" s="2" t="s">
        <v>4380</v>
      </c>
      <c r="B1753" s="2" t="s">
        <v>4381</v>
      </c>
      <c r="C1753" s="2" t="s">
        <v>5159</v>
      </c>
      <c r="D1753" s="2" t="s">
        <v>5160</v>
      </c>
      <c r="E1753" s="2" t="s">
        <v>5202</v>
      </c>
      <c r="F1753" s="2" t="s">
        <v>80</v>
      </c>
      <c r="G1753" s="2" t="s">
        <v>5162</v>
      </c>
      <c r="H1753" s="2" t="s">
        <v>5203</v>
      </c>
      <c r="I1753" s="2">
        <v>3280</v>
      </c>
      <c r="J1753" s="2">
        <v>841</v>
      </c>
      <c r="K1753" s="2">
        <v>911</v>
      </c>
      <c r="L1753" s="2">
        <v>1053</v>
      </c>
      <c r="M1753" s="2">
        <v>1350</v>
      </c>
      <c r="N1753" s="2">
        <v>1510</v>
      </c>
    </row>
    <row r="1754" spans="1:14">
      <c r="A1754" s="2" t="s">
        <v>4380</v>
      </c>
      <c r="B1754" s="2" t="s">
        <v>4381</v>
      </c>
      <c r="C1754" s="2" t="s">
        <v>5159</v>
      </c>
      <c r="D1754" s="2" t="s">
        <v>5160</v>
      </c>
      <c r="E1754" s="2" t="s">
        <v>5204</v>
      </c>
      <c r="F1754" s="2" t="s">
        <v>80</v>
      </c>
      <c r="G1754" s="2" t="s">
        <v>5162</v>
      </c>
      <c r="H1754" s="2" t="s">
        <v>5205</v>
      </c>
      <c r="I1754" s="2">
        <v>615</v>
      </c>
      <c r="J1754" s="2">
        <v>841</v>
      </c>
      <c r="K1754" s="2">
        <v>911</v>
      </c>
      <c r="L1754" s="2">
        <v>1053</v>
      </c>
      <c r="M1754" s="2">
        <v>1350</v>
      </c>
      <c r="N1754" s="2">
        <v>1510</v>
      </c>
    </row>
    <row r="1755" spans="1:14">
      <c r="A1755" s="2" t="s">
        <v>4380</v>
      </c>
      <c r="B1755" s="2" t="s">
        <v>4381</v>
      </c>
      <c r="C1755" s="2" t="s">
        <v>5159</v>
      </c>
      <c r="D1755" s="2" t="s">
        <v>5160</v>
      </c>
      <c r="E1755" s="2" t="s">
        <v>5206</v>
      </c>
      <c r="F1755" s="2" t="s">
        <v>80</v>
      </c>
      <c r="G1755" s="2" t="s">
        <v>5162</v>
      </c>
      <c r="H1755" s="2" t="s">
        <v>5207</v>
      </c>
      <c r="I1755" s="2">
        <v>20</v>
      </c>
      <c r="J1755" s="2">
        <v>841</v>
      </c>
      <c r="K1755" s="2">
        <v>911</v>
      </c>
      <c r="L1755" s="2">
        <v>1053</v>
      </c>
      <c r="M1755" s="2">
        <v>1350</v>
      </c>
      <c r="N1755" s="2">
        <v>1510</v>
      </c>
    </row>
    <row r="1756" spans="1:14">
      <c r="A1756" s="2" t="s">
        <v>4380</v>
      </c>
      <c r="B1756" s="2" t="s">
        <v>4381</v>
      </c>
      <c r="C1756" s="2" t="s">
        <v>5159</v>
      </c>
      <c r="D1756" s="2" t="s">
        <v>5160</v>
      </c>
      <c r="E1756" s="2" t="s">
        <v>5208</v>
      </c>
      <c r="F1756" s="2" t="s">
        <v>80</v>
      </c>
      <c r="G1756" s="2" t="s">
        <v>5162</v>
      </c>
      <c r="H1756" s="2" t="s">
        <v>5209</v>
      </c>
      <c r="I1756" s="2">
        <v>2145</v>
      </c>
      <c r="J1756" s="2">
        <v>841</v>
      </c>
      <c r="K1756" s="2">
        <v>911</v>
      </c>
      <c r="L1756" s="2">
        <v>1053</v>
      </c>
      <c r="M1756" s="2">
        <v>1350</v>
      </c>
      <c r="N1756" s="2">
        <v>1510</v>
      </c>
    </row>
    <row r="1757" spans="1:14">
      <c r="A1757" s="2" t="s">
        <v>4380</v>
      </c>
      <c r="B1757" s="2" t="s">
        <v>4381</v>
      </c>
      <c r="C1757" s="2" t="s">
        <v>5159</v>
      </c>
      <c r="D1757" s="2" t="s">
        <v>5160</v>
      </c>
      <c r="E1757" s="2" t="s">
        <v>5210</v>
      </c>
      <c r="F1757" s="2" t="s">
        <v>80</v>
      </c>
      <c r="G1757" s="2" t="s">
        <v>5162</v>
      </c>
      <c r="H1757" s="2" t="s">
        <v>5211</v>
      </c>
      <c r="I1757" s="2">
        <v>3925</v>
      </c>
      <c r="J1757" s="2">
        <v>841</v>
      </c>
      <c r="K1757" s="2">
        <v>911</v>
      </c>
      <c r="L1757" s="2">
        <v>1053</v>
      </c>
      <c r="M1757" s="2">
        <v>1350</v>
      </c>
      <c r="N1757" s="2">
        <v>1510</v>
      </c>
    </row>
    <row r="1758" spans="1:14">
      <c r="A1758" s="2" t="s">
        <v>4380</v>
      </c>
      <c r="B1758" s="2" t="s">
        <v>4381</v>
      </c>
      <c r="C1758" s="2" t="s">
        <v>5159</v>
      </c>
      <c r="D1758" s="2" t="s">
        <v>5160</v>
      </c>
      <c r="E1758" s="2" t="s">
        <v>5212</v>
      </c>
      <c r="F1758" s="2" t="s">
        <v>80</v>
      </c>
      <c r="G1758" s="2" t="s">
        <v>5162</v>
      </c>
      <c r="H1758" s="2" t="s">
        <v>5213</v>
      </c>
      <c r="I1758" s="2">
        <v>85</v>
      </c>
      <c r="J1758" s="2">
        <v>841</v>
      </c>
      <c r="K1758" s="2">
        <v>911</v>
      </c>
      <c r="L1758" s="2">
        <v>1053</v>
      </c>
      <c r="M1758" s="2">
        <v>1350</v>
      </c>
      <c r="N1758" s="2">
        <v>1510</v>
      </c>
    </row>
    <row r="1759" spans="1:14">
      <c r="A1759" s="2" t="s">
        <v>4380</v>
      </c>
      <c r="B1759" s="2" t="s">
        <v>4381</v>
      </c>
      <c r="C1759" s="2" t="s">
        <v>5159</v>
      </c>
      <c r="D1759" s="2" t="s">
        <v>5160</v>
      </c>
      <c r="E1759" s="2" t="s">
        <v>5214</v>
      </c>
      <c r="F1759" s="2" t="s">
        <v>80</v>
      </c>
      <c r="G1759" s="2" t="s">
        <v>5162</v>
      </c>
      <c r="H1759" s="2" t="s">
        <v>5215</v>
      </c>
      <c r="I1759" s="2">
        <v>420</v>
      </c>
      <c r="J1759" s="2">
        <v>841</v>
      </c>
      <c r="K1759" s="2">
        <v>911</v>
      </c>
      <c r="L1759" s="2">
        <v>1053</v>
      </c>
      <c r="M1759" s="2">
        <v>1350</v>
      </c>
      <c r="N1759" s="2">
        <v>1510</v>
      </c>
    </row>
    <row r="1760" spans="1:14">
      <c r="A1760" s="2" t="s">
        <v>4380</v>
      </c>
      <c r="B1760" s="2" t="s">
        <v>4381</v>
      </c>
      <c r="C1760" s="2" t="s">
        <v>5159</v>
      </c>
      <c r="D1760" s="2" t="s">
        <v>5160</v>
      </c>
      <c r="E1760" s="2" t="s">
        <v>5216</v>
      </c>
      <c r="F1760" s="2" t="s">
        <v>80</v>
      </c>
      <c r="G1760" s="2" t="s">
        <v>5162</v>
      </c>
      <c r="H1760" s="2" t="s">
        <v>5217</v>
      </c>
      <c r="I1760" s="2">
        <v>1820</v>
      </c>
      <c r="J1760" s="2">
        <v>841</v>
      </c>
      <c r="K1760" s="2">
        <v>911</v>
      </c>
      <c r="L1760" s="2">
        <v>1053</v>
      </c>
      <c r="M1760" s="2">
        <v>1350</v>
      </c>
      <c r="N1760" s="2">
        <v>1510</v>
      </c>
    </row>
    <row r="1761" spans="1:14">
      <c r="A1761" s="2" t="s">
        <v>4380</v>
      </c>
      <c r="B1761" s="2" t="s">
        <v>4381</v>
      </c>
      <c r="C1761" s="2" t="s">
        <v>5159</v>
      </c>
      <c r="D1761" s="2" t="s">
        <v>5160</v>
      </c>
      <c r="E1761" s="2" t="s">
        <v>5218</v>
      </c>
      <c r="F1761" s="2" t="s">
        <v>80</v>
      </c>
      <c r="G1761" s="2" t="s">
        <v>5162</v>
      </c>
      <c r="H1761" s="2" t="s">
        <v>5219</v>
      </c>
      <c r="I1761" s="2">
        <v>45</v>
      </c>
      <c r="J1761" s="2">
        <v>841</v>
      </c>
      <c r="K1761" s="2">
        <v>911</v>
      </c>
      <c r="L1761" s="2">
        <v>1053</v>
      </c>
      <c r="M1761" s="2">
        <v>1350</v>
      </c>
      <c r="N1761" s="2">
        <v>1510</v>
      </c>
    </row>
    <row r="1762" spans="1:14">
      <c r="A1762" s="2" t="s">
        <v>4380</v>
      </c>
      <c r="B1762" s="2" t="s">
        <v>4381</v>
      </c>
      <c r="C1762" s="2" t="s">
        <v>5159</v>
      </c>
      <c r="D1762" s="2" t="s">
        <v>5160</v>
      </c>
      <c r="E1762" s="2" t="s">
        <v>5220</v>
      </c>
      <c r="F1762" s="2" t="s">
        <v>80</v>
      </c>
      <c r="G1762" s="2" t="s">
        <v>5162</v>
      </c>
      <c r="H1762" s="2" t="s">
        <v>5221</v>
      </c>
      <c r="I1762" s="2">
        <v>8605</v>
      </c>
      <c r="J1762" s="2">
        <v>841</v>
      </c>
      <c r="K1762" s="2">
        <v>911</v>
      </c>
      <c r="L1762" s="2">
        <v>1053</v>
      </c>
      <c r="M1762" s="2">
        <v>1350</v>
      </c>
      <c r="N1762" s="2">
        <v>1510</v>
      </c>
    </row>
    <row r="1763" spans="1:14">
      <c r="A1763" s="2" t="s">
        <v>4380</v>
      </c>
      <c r="B1763" s="2" t="s">
        <v>4381</v>
      </c>
      <c r="C1763" s="2" t="s">
        <v>5159</v>
      </c>
      <c r="D1763" s="2" t="s">
        <v>5160</v>
      </c>
      <c r="E1763" s="2" t="s">
        <v>5222</v>
      </c>
      <c r="F1763" s="2" t="s">
        <v>80</v>
      </c>
      <c r="G1763" s="2" t="s">
        <v>5162</v>
      </c>
      <c r="H1763" s="2" t="s">
        <v>5223</v>
      </c>
      <c r="I1763" s="2">
        <v>945</v>
      </c>
      <c r="J1763" s="2">
        <v>841</v>
      </c>
      <c r="K1763" s="2">
        <v>911</v>
      </c>
      <c r="L1763" s="2">
        <v>1053</v>
      </c>
      <c r="M1763" s="2">
        <v>1350</v>
      </c>
      <c r="N1763" s="2">
        <v>1510</v>
      </c>
    </row>
    <row r="1764" spans="1:14">
      <c r="A1764" s="2" t="s">
        <v>4380</v>
      </c>
      <c r="B1764" s="2" t="s">
        <v>4381</v>
      </c>
      <c r="C1764" s="2" t="s">
        <v>5159</v>
      </c>
      <c r="D1764" s="2" t="s">
        <v>5160</v>
      </c>
      <c r="E1764" s="2" t="s">
        <v>5224</v>
      </c>
      <c r="F1764" s="2" t="s">
        <v>80</v>
      </c>
      <c r="G1764" s="2" t="s">
        <v>5162</v>
      </c>
      <c r="H1764" s="2" t="s">
        <v>5225</v>
      </c>
      <c r="I1764" s="2">
        <v>830</v>
      </c>
      <c r="J1764" s="2">
        <v>841</v>
      </c>
      <c r="K1764" s="2">
        <v>911</v>
      </c>
      <c r="L1764" s="2">
        <v>1053</v>
      </c>
      <c r="M1764" s="2">
        <v>1350</v>
      </c>
      <c r="N1764" s="2">
        <v>1510</v>
      </c>
    </row>
    <row r="1765" spans="1:14">
      <c r="A1765" s="2" t="s">
        <v>4380</v>
      </c>
      <c r="B1765" s="2" t="s">
        <v>4381</v>
      </c>
      <c r="C1765" s="2" t="s">
        <v>5159</v>
      </c>
      <c r="D1765" s="2" t="s">
        <v>5160</v>
      </c>
      <c r="E1765" s="2" t="s">
        <v>5226</v>
      </c>
      <c r="F1765" s="2" t="s">
        <v>80</v>
      </c>
      <c r="G1765" s="2" t="s">
        <v>5162</v>
      </c>
      <c r="H1765" s="2" t="s">
        <v>5227</v>
      </c>
      <c r="I1765" s="2">
        <v>510</v>
      </c>
      <c r="J1765" s="2">
        <v>841</v>
      </c>
      <c r="K1765" s="2">
        <v>911</v>
      </c>
      <c r="L1765" s="2">
        <v>1053</v>
      </c>
      <c r="M1765" s="2">
        <v>1350</v>
      </c>
      <c r="N1765" s="2">
        <v>1510</v>
      </c>
    </row>
    <row r="1766" spans="1:14">
      <c r="A1766" s="2" t="s">
        <v>4380</v>
      </c>
      <c r="B1766" s="2" t="s">
        <v>4381</v>
      </c>
      <c r="C1766" s="2" t="s">
        <v>5159</v>
      </c>
      <c r="D1766" s="2" t="s">
        <v>5160</v>
      </c>
      <c r="E1766" s="2" t="s">
        <v>5228</v>
      </c>
      <c r="F1766" s="2" t="s">
        <v>80</v>
      </c>
      <c r="G1766" s="2" t="s">
        <v>5162</v>
      </c>
      <c r="H1766" s="2" t="s">
        <v>5229</v>
      </c>
      <c r="I1766" s="2">
        <v>50</v>
      </c>
      <c r="J1766" s="2">
        <v>841</v>
      </c>
      <c r="K1766" s="2">
        <v>911</v>
      </c>
      <c r="L1766" s="2">
        <v>1053</v>
      </c>
      <c r="M1766" s="2">
        <v>1350</v>
      </c>
      <c r="N1766" s="2">
        <v>1510</v>
      </c>
    </row>
    <row r="1767" spans="1:14">
      <c r="A1767" s="2" t="s">
        <v>4380</v>
      </c>
      <c r="B1767" s="2" t="s">
        <v>4381</v>
      </c>
      <c r="C1767" s="2" t="s">
        <v>5159</v>
      </c>
      <c r="D1767" s="2" t="s">
        <v>5160</v>
      </c>
      <c r="E1767" s="2" t="s">
        <v>5230</v>
      </c>
      <c r="F1767" s="2" t="s">
        <v>80</v>
      </c>
      <c r="G1767" s="2" t="s">
        <v>5162</v>
      </c>
      <c r="H1767" s="2" t="s">
        <v>5231</v>
      </c>
      <c r="I1767" s="2">
        <v>100</v>
      </c>
      <c r="J1767" s="2">
        <v>841</v>
      </c>
      <c r="K1767" s="2">
        <v>911</v>
      </c>
      <c r="L1767" s="2">
        <v>1053</v>
      </c>
      <c r="M1767" s="2">
        <v>1350</v>
      </c>
      <c r="N1767" s="2">
        <v>1510</v>
      </c>
    </row>
    <row r="1768" spans="1:14">
      <c r="A1768" s="2" t="s">
        <v>4380</v>
      </c>
      <c r="B1768" s="2" t="s">
        <v>4381</v>
      </c>
      <c r="C1768" s="2" t="s">
        <v>5232</v>
      </c>
      <c r="D1768" s="2" t="s">
        <v>5233</v>
      </c>
      <c r="E1768" s="2" t="s">
        <v>5234</v>
      </c>
      <c r="F1768" s="2" t="s">
        <v>80</v>
      </c>
      <c r="G1768" s="2" t="s">
        <v>5235</v>
      </c>
      <c r="H1768" s="2" t="s">
        <v>5236</v>
      </c>
      <c r="I1768" s="2">
        <v>6955</v>
      </c>
      <c r="J1768" s="2">
        <v>946</v>
      </c>
      <c r="K1768" s="2">
        <v>952</v>
      </c>
      <c r="L1768" s="2">
        <v>1219</v>
      </c>
      <c r="M1768" s="2">
        <v>1576</v>
      </c>
      <c r="N1768" s="2">
        <v>1694</v>
      </c>
    </row>
    <row r="1769" spans="1:14">
      <c r="A1769" s="2" t="s">
        <v>4380</v>
      </c>
      <c r="B1769" s="2" t="s">
        <v>4381</v>
      </c>
      <c r="C1769" s="2" t="s">
        <v>5232</v>
      </c>
      <c r="D1769" s="2" t="s">
        <v>5233</v>
      </c>
      <c r="E1769" s="2" t="s">
        <v>5237</v>
      </c>
      <c r="F1769" s="2" t="s">
        <v>80</v>
      </c>
      <c r="G1769" s="2" t="s">
        <v>5235</v>
      </c>
      <c r="H1769" s="2" t="s">
        <v>5238</v>
      </c>
      <c r="I1769" s="2">
        <v>945</v>
      </c>
      <c r="J1769" s="2">
        <v>946</v>
      </c>
      <c r="K1769" s="2">
        <v>952</v>
      </c>
      <c r="L1769" s="2">
        <v>1219</v>
      </c>
      <c r="M1769" s="2">
        <v>1576</v>
      </c>
      <c r="N1769" s="2">
        <v>1694</v>
      </c>
    </row>
    <row r="1770" spans="1:14">
      <c r="A1770" s="2" t="s">
        <v>4380</v>
      </c>
      <c r="B1770" s="2" t="s">
        <v>4381</v>
      </c>
      <c r="C1770" s="2" t="s">
        <v>5232</v>
      </c>
      <c r="D1770" s="2" t="s">
        <v>5233</v>
      </c>
      <c r="E1770" s="2" t="s">
        <v>5239</v>
      </c>
      <c r="F1770" s="2" t="s">
        <v>80</v>
      </c>
      <c r="G1770" s="2" t="s">
        <v>5235</v>
      </c>
      <c r="H1770" s="2" t="s">
        <v>5240</v>
      </c>
      <c r="I1770" s="2">
        <v>1085</v>
      </c>
      <c r="J1770" s="2">
        <v>946</v>
      </c>
      <c r="K1770" s="2">
        <v>952</v>
      </c>
      <c r="L1770" s="2">
        <v>1219</v>
      </c>
      <c r="M1770" s="2">
        <v>1576</v>
      </c>
      <c r="N1770" s="2">
        <v>1694</v>
      </c>
    </row>
    <row r="1771" spans="1:14">
      <c r="A1771" s="2" t="s">
        <v>4380</v>
      </c>
      <c r="B1771" s="2" t="s">
        <v>4381</v>
      </c>
      <c r="C1771" s="2" t="s">
        <v>5232</v>
      </c>
      <c r="D1771" s="2" t="s">
        <v>5233</v>
      </c>
      <c r="E1771" s="2" t="s">
        <v>5241</v>
      </c>
      <c r="F1771" s="2" t="s">
        <v>80</v>
      </c>
      <c r="G1771" s="2" t="s">
        <v>5235</v>
      </c>
      <c r="H1771" s="2" t="s">
        <v>5242</v>
      </c>
      <c r="I1771" s="2">
        <v>830</v>
      </c>
      <c r="J1771" s="2">
        <v>946</v>
      </c>
      <c r="K1771" s="2">
        <v>952</v>
      </c>
      <c r="L1771" s="2">
        <v>1219</v>
      </c>
      <c r="M1771" s="2">
        <v>1576</v>
      </c>
      <c r="N1771" s="2">
        <v>1694</v>
      </c>
    </row>
    <row r="1772" spans="1:14">
      <c r="A1772" s="2" t="s">
        <v>4380</v>
      </c>
      <c r="B1772" s="2" t="s">
        <v>4381</v>
      </c>
      <c r="C1772" s="2" t="s">
        <v>5232</v>
      </c>
      <c r="D1772" s="2" t="s">
        <v>5233</v>
      </c>
      <c r="E1772" s="2" t="s">
        <v>5243</v>
      </c>
      <c r="F1772" s="2" t="s">
        <v>80</v>
      </c>
      <c r="G1772" s="2" t="s">
        <v>5235</v>
      </c>
      <c r="H1772" s="2" t="s">
        <v>5244</v>
      </c>
      <c r="I1772" s="2">
        <v>1325</v>
      </c>
      <c r="J1772" s="2">
        <v>946</v>
      </c>
      <c r="K1772" s="2">
        <v>952</v>
      </c>
      <c r="L1772" s="2">
        <v>1219</v>
      </c>
      <c r="M1772" s="2">
        <v>1576</v>
      </c>
      <c r="N1772" s="2">
        <v>1694</v>
      </c>
    </row>
    <row r="1773" spans="1:14">
      <c r="A1773" s="2" t="s">
        <v>4380</v>
      </c>
      <c r="B1773" s="2" t="s">
        <v>4381</v>
      </c>
      <c r="C1773" s="2" t="s">
        <v>5232</v>
      </c>
      <c r="D1773" s="2" t="s">
        <v>5233</v>
      </c>
      <c r="E1773" s="2" t="s">
        <v>5245</v>
      </c>
      <c r="F1773" s="2" t="s">
        <v>80</v>
      </c>
      <c r="G1773" s="2" t="s">
        <v>5235</v>
      </c>
      <c r="H1773" s="2" t="s">
        <v>5246</v>
      </c>
      <c r="I1773" s="2">
        <v>695</v>
      </c>
      <c r="J1773" s="2">
        <v>946</v>
      </c>
      <c r="K1773" s="2">
        <v>952</v>
      </c>
      <c r="L1773" s="2">
        <v>1219</v>
      </c>
      <c r="M1773" s="2">
        <v>1576</v>
      </c>
      <c r="N1773" s="2">
        <v>1694</v>
      </c>
    </row>
    <row r="1774" spans="1:14">
      <c r="A1774" s="2" t="s">
        <v>4380</v>
      </c>
      <c r="B1774" s="2" t="s">
        <v>4381</v>
      </c>
      <c r="C1774" s="2" t="s">
        <v>5232</v>
      </c>
      <c r="D1774" s="2" t="s">
        <v>5233</v>
      </c>
      <c r="E1774" s="2" t="s">
        <v>5247</v>
      </c>
      <c r="F1774" s="2" t="s">
        <v>80</v>
      </c>
      <c r="G1774" s="2" t="s">
        <v>5235</v>
      </c>
      <c r="H1774" s="2" t="s">
        <v>5248</v>
      </c>
      <c r="I1774" s="2">
        <v>615</v>
      </c>
      <c r="J1774" s="2">
        <v>946</v>
      </c>
      <c r="K1774" s="2">
        <v>952</v>
      </c>
      <c r="L1774" s="2">
        <v>1219</v>
      </c>
      <c r="M1774" s="2">
        <v>1576</v>
      </c>
      <c r="N1774" s="2">
        <v>1694</v>
      </c>
    </row>
    <row r="1775" spans="1:14">
      <c r="A1775" s="2" t="s">
        <v>4380</v>
      </c>
      <c r="B1775" s="2" t="s">
        <v>4381</v>
      </c>
      <c r="C1775" s="2" t="s">
        <v>5232</v>
      </c>
      <c r="D1775" s="2" t="s">
        <v>5233</v>
      </c>
      <c r="E1775" s="2" t="s">
        <v>5249</v>
      </c>
      <c r="F1775" s="2" t="s">
        <v>80</v>
      </c>
      <c r="G1775" s="2" t="s">
        <v>5235</v>
      </c>
      <c r="H1775" s="2" t="s">
        <v>5250</v>
      </c>
      <c r="I1775" s="2">
        <v>500</v>
      </c>
      <c r="J1775" s="2">
        <v>946</v>
      </c>
      <c r="K1775" s="2">
        <v>952</v>
      </c>
      <c r="L1775" s="2">
        <v>1219</v>
      </c>
      <c r="M1775" s="2">
        <v>1576</v>
      </c>
      <c r="N1775" s="2">
        <v>1694</v>
      </c>
    </row>
    <row r="1776" spans="1:14">
      <c r="A1776" s="2" t="s">
        <v>4380</v>
      </c>
      <c r="B1776" s="2" t="s">
        <v>4381</v>
      </c>
      <c r="C1776" s="2" t="s">
        <v>5232</v>
      </c>
      <c r="D1776" s="2" t="s">
        <v>5233</v>
      </c>
      <c r="E1776" s="2" t="s">
        <v>5251</v>
      </c>
      <c r="F1776" s="2" t="s">
        <v>80</v>
      </c>
      <c r="G1776" s="2" t="s">
        <v>5235</v>
      </c>
      <c r="H1776" s="2" t="s">
        <v>5252</v>
      </c>
      <c r="I1776" s="2">
        <v>860</v>
      </c>
      <c r="J1776" s="2">
        <v>946</v>
      </c>
      <c r="K1776" s="2">
        <v>952</v>
      </c>
      <c r="L1776" s="2">
        <v>1219</v>
      </c>
      <c r="M1776" s="2">
        <v>1576</v>
      </c>
      <c r="N1776" s="2">
        <v>1694</v>
      </c>
    </row>
    <row r="1777" spans="1:14">
      <c r="A1777" s="2" t="s">
        <v>4380</v>
      </c>
      <c r="B1777" s="2" t="s">
        <v>4381</v>
      </c>
      <c r="C1777" s="2" t="s">
        <v>5232</v>
      </c>
      <c r="D1777" s="2" t="s">
        <v>5233</v>
      </c>
      <c r="E1777" s="2" t="s">
        <v>5253</v>
      </c>
      <c r="F1777" s="2" t="s">
        <v>80</v>
      </c>
      <c r="G1777" s="2" t="s">
        <v>5235</v>
      </c>
      <c r="H1777" s="2" t="s">
        <v>5254</v>
      </c>
      <c r="I1777" s="2">
        <v>885</v>
      </c>
      <c r="J1777" s="2">
        <v>946</v>
      </c>
      <c r="K1777" s="2">
        <v>952</v>
      </c>
      <c r="L1777" s="2">
        <v>1219</v>
      </c>
      <c r="M1777" s="2">
        <v>1576</v>
      </c>
      <c r="N1777" s="2">
        <v>1694</v>
      </c>
    </row>
    <row r="1778" spans="1:14">
      <c r="A1778" s="2" t="s">
        <v>4380</v>
      </c>
      <c r="B1778" s="2" t="s">
        <v>4381</v>
      </c>
      <c r="C1778" s="2" t="s">
        <v>5232</v>
      </c>
      <c r="D1778" s="2" t="s">
        <v>5233</v>
      </c>
      <c r="E1778" s="2" t="s">
        <v>5255</v>
      </c>
      <c r="F1778" s="2" t="s">
        <v>80</v>
      </c>
      <c r="G1778" s="2" t="s">
        <v>5235</v>
      </c>
      <c r="H1778" s="2" t="s">
        <v>5256</v>
      </c>
      <c r="I1778" s="2">
        <v>2285</v>
      </c>
      <c r="J1778" s="2">
        <v>946</v>
      </c>
      <c r="K1778" s="2">
        <v>952</v>
      </c>
      <c r="L1778" s="2">
        <v>1219</v>
      </c>
      <c r="M1778" s="2">
        <v>1576</v>
      </c>
      <c r="N1778" s="2">
        <v>1694</v>
      </c>
    </row>
    <row r="1779" spans="1:14">
      <c r="A1779" s="2" t="s">
        <v>4380</v>
      </c>
      <c r="B1779" s="2" t="s">
        <v>4381</v>
      </c>
      <c r="C1779" s="2" t="s">
        <v>5232</v>
      </c>
      <c r="D1779" s="2" t="s">
        <v>5233</v>
      </c>
      <c r="E1779" s="2" t="s">
        <v>1236</v>
      </c>
      <c r="F1779" s="2" t="s">
        <v>80</v>
      </c>
      <c r="G1779" s="2" t="s">
        <v>5235</v>
      </c>
      <c r="H1779" s="2" t="s">
        <v>5257</v>
      </c>
      <c r="I1779" s="2">
        <v>1080</v>
      </c>
      <c r="J1779" s="2">
        <v>946</v>
      </c>
      <c r="K1779" s="2">
        <v>952</v>
      </c>
      <c r="L1779" s="2">
        <v>1219</v>
      </c>
      <c r="M1779" s="2">
        <v>1576</v>
      </c>
      <c r="N1779" s="2">
        <v>1694</v>
      </c>
    </row>
    <row r="1780" spans="1:14">
      <c r="A1780" s="2" t="s">
        <v>4380</v>
      </c>
      <c r="B1780" s="2" t="s">
        <v>4381</v>
      </c>
      <c r="C1780" s="2" t="s">
        <v>5232</v>
      </c>
      <c r="D1780" s="2" t="s">
        <v>5233</v>
      </c>
      <c r="E1780" s="2" t="s">
        <v>1501</v>
      </c>
      <c r="F1780" s="2" t="s">
        <v>80</v>
      </c>
      <c r="G1780" s="2" t="s">
        <v>5235</v>
      </c>
      <c r="H1780" s="2" t="s">
        <v>5258</v>
      </c>
      <c r="I1780" s="2">
        <v>1040</v>
      </c>
      <c r="J1780" s="2">
        <v>946</v>
      </c>
      <c r="K1780" s="2">
        <v>952</v>
      </c>
      <c r="L1780" s="2">
        <v>1219</v>
      </c>
      <c r="M1780" s="2">
        <v>1576</v>
      </c>
      <c r="N1780" s="2">
        <v>1694</v>
      </c>
    </row>
    <row r="1781" spans="1:14">
      <c r="A1781" s="2" t="s">
        <v>4380</v>
      </c>
      <c r="B1781" s="2" t="s">
        <v>4381</v>
      </c>
      <c r="C1781" s="2" t="s">
        <v>5232</v>
      </c>
      <c r="D1781" s="2" t="s">
        <v>5233</v>
      </c>
      <c r="E1781" s="2" t="s">
        <v>5259</v>
      </c>
      <c r="F1781" s="2" t="s">
        <v>80</v>
      </c>
      <c r="G1781" s="2" t="s">
        <v>5235</v>
      </c>
      <c r="H1781" s="2" t="s">
        <v>5260</v>
      </c>
      <c r="I1781" s="2">
        <v>785</v>
      </c>
      <c r="J1781" s="2">
        <v>946</v>
      </c>
      <c r="K1781" s="2">
        <v>952</v>
      </c>
      <c r="L1781" s="2">
        <v>1219</v>
      </c>
      <c r="M1781" s="2">
        <v>1576</v>
      </c>
      <c r="N1781" s="2">
        <v>1694</v>
      </c>
    </row>
    <row r="1782" spans="1:14">
      <c r="A1782" s="2" t="s">
        <v>4380</v>
      </c>
      <c r="B1782" s="2" t="s">
        <v>4381</v>
      </c>
      <c r="C1782" s="2" t="s">
        <v>5232</v>
      </c>
      <c r="D1782" s="2" t="s">
        <v>5233</v>
      </c>
      <c r="E1782" s="2" t="s">
        <v>5261</v>
      </c>
      <c r="F1782" s="2" t="s">
        <v>80</v>
      </c>
      <c r="G1782" s="2" t="s">
        <v>5235</v>
      </c>
      <c r="H1782" s="2" t="s">
        <v>5262</v>
      </c>
      <c r="I1782" s="2">
        <v>1525</v>
      </c>
      <c r="J1782" s="2">
        <v>946</v>
      </c>
      <c r="K1782" s="2">
        <v>952</v>
      </c>
      <c r="L1782" s="2">
        <v>1219</v>
      </c>
      <c r="M1782" s="2">
        <v>1576</v>
      </c>
      <c r="N1782" s="2">
        <v>1694</v>
      </c>
    </row>
    <row r="1783" spans="1:14">
      <c r="A1783" s="2" t="s">
        <v>4380</v>
      </c>
      <c r="B1783" s="2" t="s">
        <v>4381</v>
      </c>
      <c r="C1783" s="2" t="s">
        <v>5232</v>
      </c>
      <c r="D1783" s="2" t="s">
        <v>5233</v>
      </c>
      <c r="E1783" s="2" t="s">
        <v>5263</v>
      </c>
      <c r="F1783" s="2" t="s">
        <v>80</v>
      </c>
      <c r="G1783" s="2" t="s">
        <v>5235</v>
      </c>
      <c r="H1783" s="2" t="s">
        <v>5264</v>
      </c>
      <c r="I1783" s="2">
        <v>1445</v>
      </c>
      <c r="J1783" s="2">
        <v>946</v>
      </c>
      <c r="K1783" s="2">
        <v>952</v>
      </c>
      <c r="L1783" s="2">
        <v>1219</v>
      </c>
      <c r="M1783" s="2">
        <v>1576</v>
      </c>
      <c r="N1783" s="2">
        <v>1694</v>
      </c>
    </row>
    <row r="1784" spans="1:14">
      <c r="A1784" s="2" t="s">
        <v>4380</v>
      </c>
      <c r="B1784" s="2" t="s">
        <v>4381</v>
      </c>
      <c r="C1784" s="2" t="s">
        <v>5232</v>
      </c>
      <c r="D1784" s="2" t="s">
        <v>5233</v>
      </c>
      <c r="E1784" s="2" t="s">
        <v>1460</v>
      </c>
      <c r="F1784" s="2" t="s">
        <v>80</v>
      </c>
      <c r="G1784" s="2" t="s">
        <v>5235</v>
      </c>
      <c r="H1784" s="2" t="s">
        <v>5265</v>
      </c>
      <c r="I1784" s="2">
        <v>820</v>
      </c>
      <c r="J1784" s="2">
        <v>946</v>
      </c>
      <c r="K1784" s="2">
        <v>952</v>
      </c>
      <c r="L1784" s="2">
        <v>1219</v>
      </c>
      <c r="M1784" s="2">
        <v>1576</v>
      </c>
      <c r="N1784" s="2">
        <v>1694</v>
      </c>
    </row>
    <row r="1785" spans="1:14">
      <c r="A1785" s="2" t="s">
        <v>4380</v>
      </c>
      <c r="B1785" s="2" t="s">
        <v>4381</v>
      </c>
      <c r="C1785" s="2" t="s">
        <v>5232</v>
      </c>
      <c r="D1785" s="2" t="s">
        <v>5233</v>
      </c>
      <c r="E1785" s="2" t="s">
        <v>5266</v>
      </c>
      <c r="F1785" s="2" t="s">
        <v>80</v>
      </c>
      <c r="G1785" s="2" t="s">
        <v>5235</v>
      </c>
      <c r="H1785" s="2" t="s">
        <v>5267</v>
      </c>
      <c r="I1785" s="2">
        <v>1415</v>
      </c>
      <c r="J1785" s="2">
        <v>946</v>
      </c>
      <c r="K1785" s="2">
        <v>952</v>
      </c>
      <c r="L1785" s="2">
        <v>1219</v>
      </c>
      <c r="M1785" s="2">
        <v>1576</v>
      </c>
      <c r="N1785" s="2">
        <v>1694</v>
      </c>
    </row>
    <row r="1786" spans="1:14">
      <c r="A1786" s="2" t="s">
        <v>4380</v>
      </c>
      <c r="B1786" s="2" t="s">
        <v>4381</v>
      </c>
      <c r="C1786" s="2" t="s">
        <v>5232</v>
      </c>
      <c r="D1786" s="2" t="s">
        <v>5233</v>
      </c>
      <c r="E1786" s="2" t="s">
        <v>5268</v>
      </c>
      <c r="F1786" s="2" t="s">
        <v>80</v>
      </c>
      <c r="G1786" s="2" t="s">
        <v>5235</v>
      </c>
      <c r="H1786" s="2" t="s">
        <v>5269</v>
      </c>
      <c r="I1786" s="2">
        <v>2650</v>
      </c>
      <c r="J1786" s="2">
        <v>946</v>
      </c>
      <c r="K1786" s="2">
        <v>952</v>
      </c>
      <c r="L1786" s="2">
        <v>1219</v>
      </c>
      <c r="M1786" s="2">
        <v>1576</v>
      </c>
      <c r="N1786" s="2">
        <v>1694</v>
      </c>
    </row>
    <row r="1787" spans="1:14">
      <c r="A1787" s="2" t="s">
        <v>4380</v>
      </c>
      <c r="B1787" s="2" t="s">
        <v>4381</v>
      </c>
      <c r="C1787" s="2" t="s">
        <v>5232</v>
      </c>
      <c r="D1787" s="2" t="s">
        <v>5233</v>
      </c>
      <c r="E1787" s="2" t="s">
        <v>5270</v>
      </c>
      <c r="F1787" s="2" t="s">
        <v>80</v>
      </c>
      <c r="G1787" s="2" t="s">
        <v>5235</v>
      </c>
      <c r="H1787" s="2" t="s">
        <v>5271</v>
      </c>
      <c r="I1787" s="2">
        <v>1660</v>
      </c>
      <c r="J1787" s="2">
        <v>946</v>
      </c>
      <c r="K1787" s="2">
        <v>952</v>
      </c>
      <c r="L1787" s="2">
        <v>1219</v>
      </c>
      <c r="M1787" s="2">
        <v>1576</v>
      </c>
      <c r="N1787" s="2">
        <v>1694</v>
      </c>
    </row>
    <row r="1788" spans="1:14">
      <c r="A1788" s="2" t="s">
        <v>4380</v>
      </c>
      <c r="B1788" s="2" t="s">
        <v>4381</v>
      </c>
      <c r="C1788" s="2" t="s">
        <v>5232</v>
      </c>
      <c r="D1788" s="2" t="s">
        <v>5233</v>
      </c>
      <c r="E1788" s="2" t="s">
        <v>5272</v>
      </c>
      <c r="F1788" s="2" t="s">
        <v>80</v>
      </c>
      <c r="G1788" s="2" t="s">
        <v>5235</v>
      </c>
      <c r="H1788" s="2" t="s">
        <v>5273</v>
      </c>
      <c r="I1788" s="2">
        <v>1160</v>
      </c>
      <c r="J1788" s="2">
        <v>946</v>
      </c>
      <c r="K1788" s="2">
        <v>952</v>
      </c>
      <c r="L1788" s="2">
        <v>1219</v>
      </c>
      <c r="M1788" s="2">
        <v>1576</v>
      </c>
      <c r="N1788" s="2">
        <v>1694</v>
      </c>
    </row>
    <row r="1789" spans="1:14">
      <c r="A1789" s="2" t="s">
        <v>4380</v>
      </c>
      <c r="B1789" s="2" t="s">
        <v>4381</v>
      </c>
      <c r="C1789" s="2" t="s">
        <v>5232</v>
      </c>
      <c r="D1789" s="2" t="s">
        <v>5233</v>
      </c>
      <c r="E1789" s="2" t="s">
        <v>5274</v>
      </c>
      <c r="F1789" s="2" t="s">
        <v>80</v>
      </c>
      <c r="G1789" s="2" t="s">
        <v>5235</v>
      </c>
      <c r="H1789" s="2" t="s">
        <v>5275</v>
      </c>
      <c r="I1789" s="2">
        <v>1520</v>
      </c>
      <c r="J1789" s="2">
        <v>946</v>
      </c>
      <c r="K1789" s="2">
        <v>952</v>
      </c>
      <c r="L1789" s="2">
        <v>1219</v>
      </c>
      <c r="M1789" s="2">
        <v>1576</v>
      </c>
      <c r="N1789" s="2">
        <v>1694</v>
      </c>
    </row>
    <row r="1790" spans="1:14">
      <c r="A1790" s="2" t="s">
        <v>4380</v>
      </c>
      <c r="B1790" s="2" t="s">
        <v>4381</v>
      </c>
      <c r="C1790" s="2" t="s">
        <v>5232</v>
      </c>
      <c r="D1790" s="2" t="s">
        <v>5233</v>
      </c>
      <c r="E1790" s="2" t="s">
        <v>5276</v>
      </c>
      <c r="F1790" s="2" t="s">
        <v>80</v>
      </c>
      <c r="G1790" s="2" t="s">
        <v>5235</v>
      </c>
      <c r="H1790" s="2" t="s">
        <v>5277</v>
      </c>
      <c r="I1790" s="2">
        <v>960</v>
      </c>
      <c r="J1790" s="2">
        <v>946</v>
      </c>
      <c r="K1790" s="2">
        <v>952</v>
      </c>
      <c r="L1790" s="2">
        <v>1219</v>
      </c>
      <c r="M1790" s="2">
        <v>1576</v>
      </c>
      <c r="N1790" s="2">
        <v>1694</v>
      </c>
    </row>
    <row r="1791" spans="1:14">
      <c r="A1791" s="2" t="s">
        <v>4380</v>
      </c>
      <c r="B1791" s="2" t="s">
        <v>4381</v>
      </c>
      <c r="C1791" s="2" t="s">
        <v>5232</v>
      </c>
      <c r="D1791" s="2" t="s">
        <v>5233</v>
      </c>
      <c r="E1791" s="2" t="s">
        <v>5278</v>
      </c>
      <c r="F1791" s="2" t="s">
        <v>80</v>
      </c>
      <c r="G1791" s="2" t="s">
        <v>5235</v>
      </c>
      <c r="H1791" s="2" t="s">
        <v>5279</v>
      </c>
      <c r="I1791" s="2">
        <v>1930</v>
      </c>
      <c r="J1791" s="2">
        <v>946</v>
      </c>
      <c r="K1791" s="2">
        <v>952</v>
      </c>
      <c r="L1791" s="2">
        <v>1219</v>
      </c>
      <c r="M1791" s="2">
        <v>1576</v>
      </c>
      <c r="N1791" s="2">
        <v>1694</v>
      </c>
    </row>
    <row r="1792" spans="1:14">
      <c r="A1792" s="2" t="s">
        <v>4380</v>
      </c>
      <c r="B1792" s="2" t="s">
        <v>4381</v>
      </c>
      <c r="C1792" s="2" t="s">
        <v>5232</v>
      </c>
      <c r="D1792" s="2" t="s">
        <v>5233</v>
      </c>
      <c r="E1792" s="2" t="s">
        <v>5280</v>
      </c>
      <c r="F1792" s="2" t="s">
        <v>80</v>
      </c>
      <c r="G1792" s="2" t="s">
        <v>5235</v>
      </c>
      <c r="H1792" s="2" t="s">
        <v>5281</v>
      </c>
      <c r="I1792" s="2">
        <v>965</v>
      </c>
      <c r="J1792" s="2">
        <v>946</v>
      </c>
      <c r="K1792" s="2">
        <v>952</v>
      </c>
      <c r="L1792" s="2">
        <v>1219</v>
      </c>
      <c r="M1792" s="2">
        <v>1576</v>
      </c>
      <c r="N1792" s="2">
        <v>1694</v>
      </c>
    </row>
    <row r="1793" spans="1:14">
      <c r="A1793" s="2" t="s">
        <v>4380</v>
      </c>
      <c r="B1793" s="2" t="s">
        <v>4381</v>
      </c>
      <c r="C1793" s="2" t="s">
        <v>5232</v>
      </c>
      <c r="D1793" s="2" t="s">
        <v>5233</v>
      </c>
      <c r="E1793" s="2" t="s">
        <v>5282</v>
      </c>
      <c r="F1793" s="2" t="s">
        <v>80</v>
      </c>
      <c r="G1793" s="2" t="s">
        <v>5235</v>
      </c>
      <c r="H1793" s="2" t="s">
        <v>5283</v>
      </c>
      <c r="I1793" s="2">
        <v>3835</v>
      </c>
      <c r="J1793" s="2">
        <v>946</v>
      </c>
      <c r="K1793" s="2">
        <v>952</v>
      </c>
      <c r="L1793" s="2">
        <v>1219</v>
      </c>
      <c r="M1793" s="2">
        <v>1576</v>
      </c>
      <c r="N1793" s="2">
        <v>1694</v>
      </c>
    </row>
    <row r="1794" spans="1:14">
      <c r="A1794" s="2" t="s">
        <v>4380</v>
      </c>
      <c r="B1794" s="2" t="s">
        <v>4381</v>
      </c>
      <c r="C1794" s="2" t="s">
        <v>5284</v>
      </c>
      <c r="D1794" s="2" t="s">
        <v>304</v>
      </c>
      <c r="E1794" s="2" t="s">
        <v>5285</v>
      </c>
      <c r="F1794" s="2" t="s">
        <v>80</v>
      </c>
      <c r="G1794" s="2" t="s">
        <v>5286</v>
      </c>
      <c r="H1794" s="2" t="s">
        <v>5287</v>
      </c>
      <c r="I1794" s="2">
        <v>1190</v>
      </c>
      <c r="J1794" s="2">
        <v>704</v>
      </c>
      <c r="K1794" s="2">
        <v>782</v>
      </c>
      <c r="L1794" s="2">
        <v>1026</v>
      </c>
      <c r="M1794" s="2">
        <v>1438</v>
      </c>
      <c r="N1794" s="2">
        <v>1541</v>
      </c>
    </row>
    <row r="1795" spans="1:14">
      <c r="A1795" s="2" t="s">
        <v>4380</v>
      </c>
      <c r="B1795" s="2" t="s">
        <v>4381</v>
      </c>
      <c r="C1795" s="2" t="s">
        <v>5284</v>
      </c>
      <c r="D1795" s="2" t="s">
        <v>304</v>
      </c>
      <c r="E1795" s="2" t="s">
        <v>5288</v>
      </c>
      <c r="F1795" s="2" t="s">
        <v>80</v>
      </c>
      <c r="G1795" s="2" t="s">
        <v>5286</v>
      </c>
      <c r="H1795" s="2" t="s">
        <v>5289</v>
      </c>
      <c r="I1795" s="2">
        <v>500</v>
      </c>
      <c r="J1795" s="2">
        <v>704</v>
      </c>
      <c r="K1795" s="2">
        <v>782</v>
      </c>
      <c r="L1795" s="2">
        <v>1026</v>
      </c>
      <c r="M1795" s="2">
        <v>1438</v>
      </c>
      <c r="N1795" s="2">
        <v>1541</v>
      </c>
    </row>
    <row r="1796" spans="1:14">
      <c r="A1796" s="2" t="s">
        <v>4380</v>
      </c>
      <c r="B1796" s="2" t="s">
        <v>4381</v>
      </c>
      <c r="C1796" s="2" t="s">
        <v>5284</v>
      </c>
      <c r="D1796" s="2" t="s">
        <v>304</v>
      </c>
      <c r="E1796" s="2" t="s">
        <v>5290</v>
      </c>
      <c r="F1796" s="2" t="s">
        <v>80</v>
      </c>
      <c r="G1796" s="2" t="s">
        <v>5286</v>
      </c>
      <c r="H1796" s="2" t="s">
        <v>5291</v>
      </c>
      <c r="I1796" s="2">
        <v>1525</v>
      </c>
      <c r="J1796" s="2">
        <v>704</v>
      </c>
      <c r="K1796" s="2">
        <v>782</v>
      </c>
      <c r="L1796" s="2">
        <v>1026</v>
      </c>
      <c r="M1796" s="2">
        <v>1438</v>
      </c>
      <c r="N1796" s="2">
        <v>1541</v>
      </c>
    </row>
    <row r="1797" spans="1:14">
      <c r="A1797" s="2" t="s">
        <v>4380</v>
      </c>
      <c r="B1797" s="2" t="s">
        <v>4381</v>
      </c>
      <c r="C1797" s="2" t="s">
        <v>5284</v>
      </c>
      <c r="D1797" s="2" t="s">
        <v>304</v>
      </c>
      <c r="E1797" s="2" t="s">
        <v>5292</v>
      </c>
      <c r="F1797" s="2" t="s">
        <v>80</v>
      </c>
      <c r="G1797" s="2" t="s">
        <v>5286</v>
      </c>
      <c r="H1797" s="2" t="s">
        <v>5293</v>
      </c>
      <c r="I1797" s="2">
        <v>225</v>
      </c>
      <c r="J1797" s="2">
        <v>704</v>
      </c>
      <c r="K1797" s="2">
        <v>782</v>
      </c>
      <c r="L1797" s="2">
        <v>1026</v>
      </c>
      <c r="M1797" s="2">
        <v>1438</v>
      </c>
      <c r="N1797" s="2">
        <v>1541</v>
      </c>
    </row>
    <row r="1798" spans="1:14">
      <c r="A1798" s="2" t="s">
        <v>4380</v>
      </c>
      <c r="B1798" s="2" t="s">
        <v>4381</v>
      </c>
      <c r="C1798" s="2" t="s">
        <v>5284</v>
      </c>
      <c r="D1798" s="2" t="s">
        <v>304</v>
      </c>
      <c r="E1798" s="2" t="s">
        <v>5294</v>
      </c>
      <c r="F1798" s="2" t="s">
        <v>80</v>
      </c>
      <c r="G1798" s="2" t="s">
        <v>5286</v>
      </c>
      <c r="H1798" s="2" t="s">
        <v>5295</v>
      </c>
      <c r="I1798" s="2">
        <v>515</v>
      </c>
      <c r="J1798" s="2">
        <v>704</v>
      </c>
      <c r="K1798" s="2">
        <v>782</v>
      </c>
      <c r="L1798" s="2">
        <v>1026</v>
      </c>
      <c r="M1798" s="2">
        <v>1438</v>
      </c>
      <c r="N1798" s="2">
        <v>1541</v>
      </c>
    </row>
    <row r="1799" spans="1:14">
      <c r="A1799" s="2" t="s">
        <v>4380</v>
      </c>
      <c r="B1799" s="2" t="s">
        <v>4381</v>
      </c>
      <c r="C1799" s="2" t="s">
        <v>5284</v>
      </c>
      <c r="D1799" s="2" t="s">
        <v>304</v>
      </c>
      <c r="E1799" s="2" t="s">
        <v>5296</v>
      </c>
      <c r="F1799" s="2" t="s">
        <v>80</v>
      </c>
      <c r="G1799" s="2" t="s">
        <v>5286</v>
      </c>
      <c r="H1799" s="2" t="s">
        <v>5297</v>
      </c>
      <c r="I1799" s="2">
        <v>20</v>
      </c>
      <c r="J1799" s="2">
        <v>704</v>
      </c>
      <c r="K1799" s="2">
        <v>782</v>
      </c>
      <c r="L1799" s="2">
        <v>1026</v>
      </c>
      <c r="M1799" s="2">
        <v>1438</v>
      </c>
      <c r="N1799" s="2">
        <v>1541</v>
      </c>
    </row>
    <row r="1800" spans="1:14">
      <c r="A1800" s="2" t="s">
        <v>4380</v>
      </c>
      <c r="B1800" s="2" t="s">
        <v>4381</v>
      </c>
      <c r="C1800" s="2" t="s">
        <v>5284</v>
      </c>
      <c r="D1800" s="2" t="s">
        <v>304</v>
      </c>
      <c r="E1800" s="2" t="s">
        <v>5298</v>
      </c>
      <c r="F1800" s="2" t="s">
        <v>80</v>
      </c>
      <c r="G1800" s="2" t="s">
        <v>5286</v>
      </c>
      <c r="H1800" s="2" t="s">
        <v>5299</v>
      </c>
      <c r="I1800" s="2">
        <v>3080</v>
      </c>
      <c r="J1800" s="2">
        <v>704</v>
      </c>
      <c r="K1800" s="2">
        <v>782</v>
      </c>
      <c r="L1800" s="2">
        <v>1026</v>
      </c>
      <c r="M1800" s="2">
        <v>1438</v>
      </c>
      <c r="N1800" s="2">
        <v>1541</v>
      </c>
    </row>
    <row r="1801" spans="1:14">
      <c r="A1801" s="2" t="s">
        <v>4380</v>
      </c>
      <c r="B1801" s="2" t="s">
        <v>4381</v>
      </c>
      <c r="C1801" s="2" t="s">
        <v>5284</v>
      </c>
      <c r="D1801" s="2" t="s">
        <v>304</v>
      </c>
      <c r="E1801" s="2" t="s">
        <v>5300</v>
      </c>
      <c r="F1801" s="2" t="s">
        <v>80</v>
      </c>
      <c r="G1801" s="2" t="s">
        <v>5286</v>
      </c>
      <c r="H1801" s="2" t="s">
        <v>5301</v>
      </c>
      <c r="I1801" s="2">
        <v>410</v>
      </c>
      <c r="J1801" s="2">
        <v>704</v>
      </c>
      <c r="K1801" s="2">
        <v>782</v>
      </c>
      <c r="L1801" s="2">
        <v>1026</v>
      </c>
      <c r="M1801" s="2">
        <v>1438</v>
      </c>
      <c r="N1801" s="2">
        <v>1541</v>
      </c>
    </row>
    <row r="1802" spans="1:14">
      <c r="A1802" s="2" t="s">
        <v>4380</v>
      </c>
      <c r="B1802" s="2" t="s">
        <v>4381</v>
      </c>
      <c r="C1802" s="2" t="s">
        <v>5284</v>
      </c>
      <c r="D1802" s="2" t="s">
        <v>304</v>
      </c>
      <c r="E1802" s="2" t="s">
        <v>5302</v>
      </c>
      <c r="F1802" s="2" t="s">
        <v>80</v>
      </c>
      <c r="G1802" s="2" t="s">
        <v>5286</v>
      </c>
      <c r="H1802" s="2" t="s">
        <v>5303</v>
      </c>
      <c r="I1802" s="2">
        <v>755</v>
      </c>
      <c r="J1802" s="2">
        <v>704</v>
      </c>
      <c r="K1802" s="2">
        <v>782</v>
      </c>
      <c r="L1802" s="2">
        <v>1026</v>
      </c>
      <c r="M1802" s="2">
        <v>1438</v>
      </c>
      <c r="N1802" s="2">
        <v>1541</v>
      </c>
    </row>
    <row r="1803" spans="1:14">
      <c r="A1803" s="2" t="s">
        <v>4380</v>
      </c>
      <c r="B1803" s="2" t="s">
        <v>4381</v>
      </c>
      <c r="C1803" s="2" t="s">
        <v>5284</v>
      </c>
      <c r="D1803" s="2" t="s">
        <v>304</v>
      </c>
      <c r="E1803" s="2" t="s">
        <v>5304</v>
      </c>
      <c r="F1803" s="2" t="s">
        <v>80</v>
      </c>
      <c r="G1803" s="2" t="s">
        <v>5286</v>
      </c>
      <c r="H1803" s="2" t="s">
        <v>5305</v>
      </c>
      <c r="I1803" s="2">
        <v>15</v>
      </c>
      <c r="J1803" s="2">
        <v>704</v>
      </c>
      <c r="K1803" s="2">
        <v>782</v>
      </c>
      <c r="L1803" s="2">
        <v>1026</v>
      </c>
      <c r="M1803" s="2">
        <v>1438</v>
      </c>
      <c r="N1803" s="2">
        <v>1541</v>
      </c>
    </row>
    <row r="1804" spans="1:14">
      <c r="A1804" s="2" t="s">
        <v>4380</v>
      </c>
      <c r="B1804" s="2" t="s">
        <v>4381</v>
      </c>
      <c r="C1804" s="2" t="s">
        <v>5284</v>
      </c>
      <c r="D1804" s="2" t="s">
        <v>304</v>
      </c>
      <c r="E1804" s="2" t="s">
        <v>1528</v>
      </c>
      <c r="F1804" s="2" t="s">
        <v>80</v>
      </c>
      <c r="G1804" s="2" t="s">
        <v>5286</v>
      </c>
      <c r="H1804" s="2" t="s">
        <v>5306</v>
      </c>
      <c r="I1804" s="2">
        <v>565</v>
      </c>
      <c r="J1804" s="2">
        <v>704</v>
      </c>
      <c r="K1804" s="2">
        <v>782</v>
      </c>
      <c r="L1804" s="2">
        <v>1026</v>
      </c>
      <c r="M1804" s="2">
        <v>1438</v>
      </c>
      <c r="N1804" s="2">
        <v>1541</v>
      </c>
    </row>
    <row r="1805" spans="1:14">
      <c r="A1805" s="2" t="s">
        <v>4380</v>
      </c>
      <c r="B1805" s="2" t="s">
        <v>4381</v>
      </c>
      <c r="C1805" s="2" t="s">
        <v>5284</v>
      </c>
      <c r="D1805" s="2" t="s">
        <v>304</v>
      </c>
      <c r="E1805" s="2" t="s">
        <v>5307</v>
      </c>
      <c r="F1805" s="2" t="s">
        <v>80</v>
      </c>
      <c r="G1805" s="2" t="s">
        <v>5286</v>
      </c>
      <c r="H1805" s="2" t="s">
        <v>5308</v>
      </c>
      <c r="I1805" s="2">
        <v>400</v>
      </c>
      <c r="J1805" s="2">
        <v>704</v>
      </c>
      <c r="K1805" s="2">
        <v>782</v>
      </c>
      <c r="L1805" s="2">
        <v>1026</v>
      </c>
      <c r="M1805" s="2">
        <v>1438</v>
      </c>
      <c r="N1805" s="2">
        <v>1541</v>
      </c>
    </row>
    <row r="1806" spans="1:14">
      <c r="A1806" s="2" t="s">
        <v>4380</v>
      </c>
      <c r="B1806" s="2" t="s">
        <v>4381</v>
      </c>
      <c r="C1806" s="2" t="s">
        <v>5284</v>
      </c>
      <c r="D1806" s="2" t="s">
        <v>304</v>
      </c>
      <c r="E1806" s="2" t="s">
        <v>5309</v>
      </c>
      <c r="F1806" s="2" t="s">
        <v>80</v>
      </c>
      <c r="G1806" s="2" t="s">
        <v>5286</v>
      </c>
      <c r="H1806" s="2" t="s">
        <v>5310</v>
      </c>
      <c r="I1806" s="2">
        <v>155</v>
      </c>
      <c r="J1806" s="2">
        <v>704</v>
      </c>
      <c r="K1806" s="2">
        <v>782</v>
      </c>
      <c r="L1806" s="2">
        <v>1026</v>
      </c>
      <c r="M1806" s="2">
        <v>1438</v>
      </c>
      <c r="N1806" s="2">
        <v>1541</v>
      </c>
    </row>
    <row r="1807" spans="1:14">
      <c r="A1807" s="2" t="s">
        <v>4380</v>
      </c>
      <c r="B1807" s="2" t="s">
        <v>4381</v>
      </c>
      <c r="C1807" s="2" t="s">
        <v>5284</v>
      </c>
      <c r="D1807" s="2" t="s">
        <v>304</v>
      </c>
      <c r="E1807" s="2" t="s">
        <v>5311</v>
      </c>
      <c r="F1807" s="2" t="s">
        <v>80</v>
      </c>
      <c r="G1807" s="2" t="s">
        <v>5286</v>
      </c>
      <c r="H1807" s="2" t="s">
        <v>5312</v>
      </c>
      <c r="I1807" s="2">
        <v>100</v>
      </c>
      <c r="J1807" s="2">
        <v>704</v>
      </c>
      <c r="K1807" s="2">
        <v>782</v>
      </c>
      <c r="L1807" s="2">
        <v>1026</v>
      </c>
      <c r="M1807" s="2">
        <v>1438</v>
      </c>
      <c r="N1807" s="2">
        <v>1541</v>
      </c>
    </row>
    <row r="1808" spans="1:14">
      <c r="A1808" s="2" t="s">
        <v>4380</v>
      </c>
      <c r="B1808" s="2" t="s">
        <v>4381</v>
      </c>
      <c r="C1808" s="2" t="s">
        <v>5284</v>
      </c>
      <c r="D1808" s="2" t="s">
        <v>304</v>
      </c>
      <c r="E1808" s="2" t="s">
        <v>5313</v>
      </c>
      <c r="F1808" s="2" t="s">
        <v>80</v>
      </c>
      <c r="G1808" s="2" t="s">
        <v>5286</v>
      </c>
      <c r="H1808" s="2" t="s">
        <v>5314</v>
      </c>
      <c r="I1808" s="2">
        <v>515</v>
      </c>
      <c r="J1808" s="2">
        <v>704</v>
      </c>
      <c r="K1808" s="2">
        <v>782</v>
      </c>
      <c r="L1808" s="2">
        <v>1026</v>
      </c>
      <c r="M1808" s="2">
        <v>1438</v>
      </c>
      <c r="N1808" s="2">
        <v>1541</v>
      </c>
    </row>
    <row r="1809" spans="1:14">
      <c r="A1809" s="2" t="s">
        <v>4380</v>
      </c>
      <c r="B1809" s="2" t="s">
        <v>4381</v>
      </c>
      <c r="C1809" s="2" t="s">
        <v>5284</v>
      </c>
      <c r="D1809" s="2" t="s">
        <v>304</v>
      </c>
      <c r="E1809" s="2" t="s">
        <v>5315</v>
      </c>
      <c r="F1809" s="2" t="s">
        <v>80</v>
      </c>
      <c r="G1809" s="2" t="s">
        <v>5286</v>
      </c>
      <c r="H1809" s="2" t="s">
        <v>5316</v>
      </c>
      <c r="I1809" s="2">
        <v>635</v>
      </c>
      <c r="J1809" s="2">
        <v>704</v>
      </c>
      <c r="K1809" s="2">
        <v>782</v>
      </c>
      <c r="L1809" s="2">
        <v>1026</v>
      </c>
      <c r="M1809" s="2">
        <v>1438</v>
      </c>
      <c r="N1809" s="2">
        <v>1541</v>
      </c>
    </row>
    <row r="1810" spans="1:14">
      <c r="A1810" s="2" t="s">
        <v>4380</v>
      </c>
      <c r="B1810" s="2" t="s">
        <v>4381</v>
      </c>
      <c r="C1810" s="2" t="s">
        <v>5284</v>
      </c>
      <c r="D1810" s="2" t="s">
        <v>304</v>
      </c>
      <c r="E1810" s="2" t="s">
        <v>5317</v>
      </c>
      <c r="F1810" s="2" t="s">
        <v>80</v>
      </c>
      <c r="G1810" s="2" t="s">
        <v>5286</v>
      </c>
      <c r="H1810" s="2" t="s">
        <v>5318</v>
      </c>
      <c r="I1810" s="2">
        <v>50</v>
      </c>
      <c r="J1810" s="2">
        <v>704</v>
      </c>
      <c r="K1810" s="2">
        <v>782</v>
      </c>
      <c r="L1810" s="2">
        <v>1026</v>
      </c>
      <c r="M1810" s="2">
        <v>1438</v>
      </c>
      <c r="N1810" s="2">
        <v>1541</v>
      </c>
    </row>
    <row r="1811" spans="1:14">
      <c r="A1811" s="2" t="s">
        <v>4380</v>
      </c>
      <c r="B1811" s="2" t="s">
        <v>4381</v>
      </c>
      <c r="C1811" s="2" t="s">
        <v>5284</v>
      </c>
      <c r="D1811" s="2" t="s">
        <v>304</v>
      </c>
      <c r="E1811" s="2" t="s">
        <v>5319</v>
      </c>
      <c r="F1811" s="2" t="s">
        <v>80</v>
      </c>
      <c r="G1811" s="2" t="s">
        <v>5286</v>
      </c>
      <c r="H1811" s="2" t="s">
        <v>5320</v>
      </c>
      <c r="I1811" s="2">
        <v>190</v>
      </c>
      <c r="J1811" s="2">
        <v>704</v>
      </c>
      <c r="K1811" s="2">
        <v>782</v>
      </c>
      <c r="L1811" s="2">
        <v>1026</v>
      </c>
      <c r="M1811" s="2">
        <v>1438</v>
      </c>
      <c r="N1811" s="2">
        <v>1541</v>
      </c>
    </row>
    <row r="1812" spans="1:14">
      <c r="A1812" s="2" t="s">
        <v>4380</v>
      </c>
      <c r="B1812" s="2" t="s">
        <v>4381</v>
      </c>
      <c r="C1812" s="2" t="s">
        <v>5284</v>
      </c>
      <c r="D1812" s="2" t="s">
        <v>304</v>
      </c>
      <c r="E1812" s="2" t="s">
        <v>5321</v>
      </c>
      <c r="F1812" s="2" t="s">
        <v>80</v>
      </c>
      <c r="G1812" s="2" t="s">
        <v>5286</v>
      </c>
      <c r="H1812" s="2" t="s">
        <v>5322</v>
      </c>
      <c r="I1812" s="2">
        <v>605</v>
      </c>
      <c r="J1812" s="2">
        <v>704</v>
      </c>
      <c r="K1812" s="2">
        <v>782</v>
      </c>
      <c r="L1812" s="2">
        <v>1026</v>
      </c>
      <c r="M1812" s="2">
        <v>1438</v>
      </c>
      <c r="N1812" s="2">
        <v>1541</v>
      </c>
    </row>
    <row r="1813" spans="1:14">
      <c r="A1813" s="2" t="s">
        <v>4380</v>
      </c>
      <c r="B1813" s="2" t="s">
        <v>4381</v>
      </c>
      <c r="C1813" s="2" t="s">
        <v>5284</v>
      </c>
      <c r="D1813" s="2" t="s">
        <v>304</v>
      </c>
      <c r="E1813" s="2" t="s">
        <v>5323</v>
      </c>
      <c r="F1813" s="2" t="s">
        <v>80</v>
      </c>
      <c r="G1813" s="2" t="s">
        <v>5286</v>
      </c>
      <c r="H1813" s="2" t="s">
        <v>5324</v>
      </c>
      <c r="I1813" s="2">
        <v>1365</v>
      </c>
      <c r="J1813" s="2">
        <v>704</v>
      </c>
      <c r="K1813" s="2">
        <v>782</v>
      </c>
      <c r="L1813" s="2">
        <v>1026</v>
      </c>
      <c r="M1813" s="2">
        <v>1438</v>
      </c>
      <c r="N1813" s="2">
        <v>1541</v>
      </c>
    </row>
    <row r="1814" spans="1:14">
      <c r="A1814" s="2" t="s">
        <v>4380</v>
      </c>
      <c r="B1814" s="2" t="s">
        <v>4381</v>
      </c>
      <c r="C1814" s="2" t="s">
        <v>5284</v>
      </c>
      <c r="D1814" s="2" t="s">
        <v>304</v>
      </c>
      <c r="E1814" s="2" t="s">
        <v>5325</v>
      </c>
      <c r="F1814" s="2" t="s">
        <v>80</v>
      </c>
      <c r="G1814" s="2" t="s">
        <v>5286</v>
      </c>
      <c r="H1814" s="2" t="s">
        <v>5326</v>
      </c>
      <c r="I1814" s="2">
        <v>1210</v>
      </c>
      <c r="J1814" s="2">
        <v>704</v>
      </c>
      <c r="K1814" s="2">
        <v>782</v>
      </c>
      <c r="L1814" s="2">
        <v>1026</v>
      </c>
      <c r="M1814" s="2">
        <v>1438</v>
      </c>
      <c r="N1814" s="2">
        <v>1541</v>
      </c>
    </row>
    <row r="1815" spans="1:14">
      <c r="A1815" s="2" t="s">
        <v>4380</v>
      </c>
      <c r="B1815" s="2" t="s">
        <v>4381</v>
      </c>
      <c r="C1815" s="2" t="s">
        <v>5284</v>
      </c>
      <c r="D1815" s="2" t="s">
        <v>304</v>
      </c>
      <c r="E1815" s="2" t="s">
        <v>5327</v>
      </c>
      <c r="F1815" s="2" t="s">
        <v>80</v>
      </c>
      <c r="G1815" s="2" t="s">
        <v>5286</v>
      </c>
      <c r="H1815" s="2" t="s">
        <v>5328</v>
      </c>
      <c r="I1815" s="2">
        <v>170</v>
      </c>
      <c r="J1815" s="2">
        <v>704</v>
      </c>
      <c r="K1815" s="2">
        <v>782</v>
      </c>
      <c r="L1815" s="2">
        <v>1026</v>
      </c>
      <c r="M1815" s="2">
        <v>1438</v>
      </c>
      <c r="N1815" s="2">
        <v>1541</v>
      </c>
    </row>
    <row r="1816" spans="1:14">
      <c r="A1816" s="2" t="s">
        <v>4380</v>
      </c>
      <c r="B1816" s="2" t="s">
        <v>4381</v>
      </c>
      <c r="C1816" s="2" t="s">
        <v>5284</v>
      </c>
      <c r="D1816" s="2" t="s">
        <v>304</v>
      </c>
      <c r="E1816" s="2" t="s">
        <v>5329</v>
      </c>
      <c r="F1816" s="2" t="s">
        <v>80</v>
      </c>
      <c r="G1816" s="2" t="s">
        <v>5286</v>
      </c>
      <c r="H1816" s="2" t="s">
        <v>5330</v>
      </c>
      <c r="I1816" s="2">
        <v>845</v>
      </c>
      <c r="J1816" s="2">
        <v>704</v>
      </c>
      <c r="K1816" s="2">
        <v>782</v>
      </c>
      <c r="L1816" s="2">
        <v>1026</v>
      </c>
      <c r="M1816" s="2">
        <v>1438</v>
      </c>
      <c r="N1816" s="2">
        <v>1541</v>
      </c>
    </row>
    <row r="1817" spans="1:14">
      <c r="A1817" s="2" t="s">
        <v>4380</v>
      </c>
      <c r="B1817" s="2" t="s">
        <v>4381</v>
      </c>
      <c r="C1817" s="2" t="s">
        <v>5284</v>
      </c>
      <c r="D1817" s="2" t="s">
        <v>304</v>
      </c>
      <c r="E1817" s="2" t="s">
        <v>5331</v>
      </c>
      <c r="F1817" s="2" t="s">
        <v>80</v>
      </c>
      <c r="G1817" s="2" t="s">
        <v>5286</v>
      </c>
      <c r="H1817" s="2" t="s">
        <v>5332</v>
      </c>
      <c r="I1817" s="2">
        <v>595</v>
      </c>
      <c r="J1817" s="2">
        <v>704</v>
      </c>
      <c r="K1817" s="2">
        <v>782</v>
      </c>
      <c r="L1817" s="2">
        <v>1026</v>
      </c>
      <c r="M1817" s="2">
        <v>1438</v>
      </c>
      <c r="N1817" s="2">
        <v>1541</v>
      </c>
    </row>
    <row r="1818" spans="1:14">
      <c r="A1818" s="2" t="s">
        <v>4380</v>
      </c>
      <c r="B1818" s="2" t="s">
        <v>4381</v>
      </c>
      <c r="C1818" s="2" t="s">
        <v>5284</v>
      </c>
      <c r="D1818" s="2" t="s">
        <v>304</v>
      </c>
      <c r="E1818" s="2" t="s">
        <v>5333</v>
      </c>
      <c r="F1818" s="2" t="s">
        <v>80</v>
      </c>
      <c r="G1818" s="2" t="s">
        <v>5286</v>
      </c>
      <c r="H1818" s="2" t="s">
        <v>5334</v>
      </c>
      <c r="I1818" s="2">
        <v>1205</v>
      </c>
      <c r="J1818" s="2">
        <v>704</v>
      </c>
      <c r="K1818" s="2">
        <v>782</v>
      </c>
      <c r="L1818" s="2">
        <v>1026</v>
      </c>
      <c r="M1818" s="2">
        <v>1438</v>
      </c>
      <c r="N1818" s="2">
        <v>1541</v>
      </c>
    </row>
    <row r="1819" spans="1:14">
      <c r="A1819" s="2" t="s">
        <v>4380</v>
      </c>
      <c r="B1819" s="2" t="s">
        <v>4381</v>
      </c>
      <c r="C1819" s="2" t="s">
        <v>5284</v>
      </c>
      <c r="D1819" s="2" t="s">
        <v>304</v>
      </c>
      <c r="E1819" s="2" t="s">
        <v>5335</v>
      </c>
      <c r="F1819" s="2" t="s">
        <v>80</v>
      </c>
      <c r="G1819" s="2" t="s">
        <v>5286</v>
      </c>
      <c r="H1819" s="2" t="s">
        <v>5336</v>
      </c>
      <c r="I1819" s="2">
        <v>1220</v>
      </c>
      <c r="J1819" s="2">
        <v>704</v>
      </c>
      <c r="K1819" s="2">
        <v>782</v>
      </c>
      <c r="L1819" s="2">
        <v>1026</v>
      </c>
      <c r="M1819" s="2">
        <v>1438</v>
      </c>
      <c r="N1819" s="2">
        <v>1541</v>
      </c>
    </row>
    <row r="1820" spans="1:14">
      <c r="A1820" s="2" t="s">
        <v>4380</v>
      </c>
      <c r="B1820" s="2" t="s">
        <v>4381</v>
      </c>
      <c r="C1820" s="2" t="s">
        <v>5284</v>
      </c>
      <c r="D1820" s="2" t="s">
        <v>304</v>
      </c>
      <c r="E1820" s="2" t="s">
        <v>5337</v>
      </c>
      <c r="F1820" s="2" t="s">
        <v>80</v>
      </c>
      <c r="G1820" s="2" t="s">
        <v>5286</v>
      </c>
      <c r="H1820" s="2" t="s">
        <v>5338</v>
      </c>
      <c r="I1820" s="2">
        <v>2015</v>
      </c>
      <c r="J1820" s="2">
        <v>704</v>
      </c>
      <c r="K1820" s="2">
        <v>782</v>
      </c>
      <c r="L1820" s="2">
        <v>1026</v>
      </c>
      <c r="M1820" s="2">
        <v>1438</v>
      </c>
      <c r="N1820" s="2">
        <v>1541</v>
      </c>
    </row>
    <row r="1821" spans="1:14">
      <c r="A1821" s="2" t="s">
        <v>4380</v>
      </c>
      <c r="B1821" s="2" t="s">
        <v>4381</v>
      </c>
      <c r="C1821" s="2" t="s">
        <v>5284</v>
      </c>
      <c r="D1821" s="2" t="s">
        <v>304</v>
      </c>
      <c r="E1821" s="2" t="s">
        <v>5339</v>
      </c>
      <c r="F1821" s="2" t="s">
        <v>80</v>
      </c>
      <c r="G1821" s="2" t="s">
        <v>5286</v>
      </c>
      <c r="H1821" s="2" t="s">
        <v>5340</v>
      </c>
      <c r="I1821" s="2">
        <v>925</v>
      </c>
      <c r="J1821" s="2">
        <v>704</v>
      </c>
      <c r="K1821" s="2">
        <v>782</v>
      </c>
      <c r="L1821" s="2">
        <v>1026</v>
      </c>
      <c r="M1821" s="2">
        <v>1438</v>
      </c>
      <c r="N1821" s="2">
        <v>1541</v>
      </c>
    </row>
    <row r="1822" spans="1:14">
      <c r="A1822" s="2" t="s">
        <v>4380</v>
      </c>
      <c r="B1822" s="2" t="s">
        <v>4381</v>
      </c>
      <c r="C1822" s="2" t="s">
        <v>5284</v>
      </c>
      <c r="D1822" s="2" t="s">
        <v>304</v>
      </c>
      <c r="E1822" s="2" t="s">
        <v>5341</v>
      </c>
      <c r="F1822" s="2" t="s">
        <v>80</v>
      </c>
      <c r="G1822" s="2" t="s">
        <v>5286</v>
      </c>
      <c r="H1822" s="2" t="s">
        <v>5342</v>
      </c>
      <c r="I1822" s="2">
        <v>485</v>
      </c>
      <c r="J1822" s="2">
        <v>704</v>
      </c>
      <c r="K1822" s="2">
        <v>782</v>
      </c>
      <c r="L1822" s="2">
        <v>1026</v>
      </c>
      <c r="M1822" s="2">
        <v>1438</v>
      </c>
      <c r="N1822" s="2">
        <v>1541</v>
      </c>
    </row>
    <row r="1823" spans="1:14">
      <c r="A1823" s="2" t="s">
        <v>4380</v>
      </c>
      <c r="B1823" s="2" t="s">
        <v>4381</v>
      </c>
      <c r="C1823" s="2" t="s">
        <v>5284</v>
      </c>
      <c r="D1823" s="2" t="s">
        <v>304</v>
      </c>
      <c r="E1823" s="2" t="s">
        <v>5343</v>
      </c>
      <c r="F1823" s="2" t="s">
        <v>80</v>
      </c>
      <c r="G1823" s="2" t="s">
        <v>5286</v>
      </c>
      <c r="H1823" s="2" t="s">
        <v>5344</v>
      </c>
      <c r="I1823" s="2">
        <v>115</v>
      </c>
      <c r="J1823" s="2">
        <v>704</v>
      </c>
      <c r="K1823" s="2">
        <v>782</v>
      </c>
      <c r="L1823" s="2">
        <v>1026</v>
      </c>
      <c r="M1823" s="2">
        <v>1438</v>
      </c>
      <c r="N1823" s="2">
        <v>1541</v>
      </c>
    </row>
    <row r="1824" spans="1:14">
      <c r="A1824" s="2" t="s">
        <v>4380</v>
      </c>
      <c r="B1824" s="2" t="s">
        <v>4381</v>
      </c>
      <c r="C1824" s="2" t="s">
        <v>5284</v>
      </c>
      <c r="D1824" s="2" t="s">
        <v>304</v>
      </c>
      <c r="E1824" s="2" t="s">
        <v>5345</v>
      </c>
      <c r="F1824" s="2" t="s">
        <v>80</v>
      </c>
      <c r="G1824" s="2" t="s">
        <v>5286</v>
      </c>
      <c r="H1824" s="2" t="s">
        <v>5346</v>
      </c>
      <c r="I1824" s="2">
        <v>1370</v>
      </c>
      <c r="J1824" s="2">
        <v>704</v>
      </c>
      <c r="K1824" s="2">
        <v>782</v>
      </c>
      <c r="L1824" s="2">
        <v>1026</v>
      </c>
      <c r="M1824" s="2">
        <v>1438</v>
      </c>
      <c r="N1824" s="2">
        <v>1541</v>
      </c>
    </row>
    <row r="1825" spans="1:14">
      <c r="A1825" s="2" t="s">
        <v>4380</v>
      </c>
      <c r="B1825" s="2" t="s">
        <v>4381</v>
      </c>
      <c r="C1825" s="2" t="s">
        <v>5284</v>
      </c>
      <c r="D1825" s="2" t="s">
        <v>304</v>
      </c>
      <c r="E1825" s="2" t="s">
        <v>5347</v>
      </c>
      <c r="F1825" s="2" t="s">
        <v>80</v>
      </c>
      <c r="G1825" s="2" t="s">
        <v>5286</v>
      </c>
      <c r="H1825" s="2" t="s">
        <v>5348</v>
      </c>
      <c r="I1825" s="2">
        <v>315</v>
      </c>
      <c r="J1825" s="2">
        <v>704</v>
      </c>
      <c r="K1825" s="2">
        <v>782</v>
      </c>
      <c r="L1825" s="2">
        <v>1026</v>
      </c>
      <c r="M1825" s="2">
        <v>1438</v>
      </c>
      <c r="N1825" s="2">
        <v>1541</v>
      </c>
    </row>
    <row r="1826" spans="1:14">
      <c r="A1826" s="2" t="s">
        <v>4380</v>
      </c>
      <c r="B1826" s="2" t="s">
        <v>4381</v>
      </c>
      <c r="C1826" s="2" t="s">
        <v>5284</v>
      </c>
      <c r="D1826" s="2" t="s">
        <v>304</v>
      </c>
      <c r="E1826" s="2" t="s">
        <v>5349</v>
      </c>
      <c r="F1826" s="2" t="s">
        <v>80</v>
      </c>
      <c r="G1826" s="2" t="s">
        <v>5286</v>
      </c>
      <c r="H1826" s="2" t="s">
        <v>5350</v>
      </c>
      <c r="I1826" s="2">
        <v>555</v>
      </c>
      <c r="J1826" s="2">
        <v>704</v>
      </c>
      <c r="K1826" s="2">
        <v>782</v>
      </c>
      <c r="L1826" s="2">
        <v>1026</v>
      </c>
      <c r="M1826" s="2">
        <v>1438</v>
      </c>
      <c r="N1826" s="2">
        <v>1541</v>
      </c>
    </row>
    <row r="1827" spans="1:14">
      <c r="A1827" s="2" t="s">
        <v>4380</v>
      </c>
      <c r="B1827" s="2" t="s">
        <v>4381</v>
      </c>
      <c r="C1827" s="2" t="s">
        <v>5284</v>
      </c>
      <c r="D1827" s="2" t="s">
        <v>304</v>
      </c>
      <c r="E1827" s="2" t="s">
        <v>5351</v>
      </c>
      <c r="F1827" s="2" t="s">
        <v>80</v>
      </c>
      <c r="G1827" s="2" t="s">
        <v>5286</v>
      </c>
      <c r="H1827" s="2" t="s">
        <v>5352</v>
      </c>
      <c r="I1827" s="2">
        <v>655</v>
      </c>
      <c r="J1827" s="2">
        <v>704</v>
      </c>
      <c r="K1827" s="2">
        <v>782</v>
      </c>
      <c r="L1827" s="2">
        <v>1026</v>
      </c>
      <c r="M1827" s="2">
        <v>1438</v>
      </c>
      <c r="N1827" s="2">
        <v>1541</v>
      </c>
    </row>
    <row r="1828" spans="1:14">
      <c r="A1828" s="2" t="s">
        <v>4380</v>
      </c>
      <c r="B1828" s="2" t="s">
        <v>4381</v>
      </c>
      <c r="C1828" s="2" t="s">
        <v>5284</v>
      </c>
      <c r="D1828" s="2" t="s">
        <v>304</v>
      </c>
      <c r="E1828" s="2" t="s">
        <v>5353</v>
      </c>
      <c r="F1828" s="2" t="s">
        <v>80</v>
      </c>
      <c r="G1828" s="2" t="s">
        <v>5286</v>
      </c>
      <c r="H1828" s="2" t="s">
        <v>5354</v>
      </c>
      <c r="I1828" s="2">
        <v>580</v>
      </c>
      <c r="J1828" s="2">
        <v>704</v>
      </c>
      <c r="K1828" s="2">
        <v>782</v>
      </c>
      <c r="L1828" s="2">
        <v>1026</v>
      </c>
      <c r="M1828" s="2">
        <v>1438</v>
      </c>
      <c r="N1828" s="2">
        <v>1541</v>
      </c>
    </row>
    <row r="1829" spans="1:14">
      <c r="A1829" s="2" t="s">
        <v>4380</v>
      </c>
      <c r="B1829" s="2" t="s">
        <v>4381</v>
      </c>
      <c r="C1829" s="2" t="s">
        <v>5284</v>
      </c>
      <c r="D1829" s="2" t="s">
        <v>304</v>
      </c>
      <c r="E1829" s="2" t="s">
        <v>5355</v>
      </c>
      <c r="F1829" s="2" t="s">
        <v>80</v>
      </c>
      <c r="G1829" s="2" t="s">
        <v>5286</v>
      </c>
      <c r="H1829" s="2" t="s">
        <v>5356</v>
      </c>
      <c r="I1829" s="2">
        <v>915</v>
      </c>
      <c r="J1829" s="2">
        <v>704</v>
      </c>
      <c r="K1829" s="2">
        <v>782</v>
      </c>
      <c r="L1829" s="2">
        <v>1026</v>
      </c>
      <c r="M1829" s="2">
        <v>1438</v>
      </c>
      <c r="N1829" s="2">
        <v>1541</v>
      </c>
    </row>
    <row r="1830" spans="1:14">
      <c r="A1830" s="2" t="s">
        <v>4380</v>
      </c>
      <c r="B1830" s="2" t="s">
        <v>4381</v>
      </c>
      <c r="C1830" s="2" t="s">
        <v>5284</v>
      </c>
      <c r="D1830" s="2" t="s">
        <v>304</v>
      </c>
      <c r="E1830" s="2" t="s">
        <v>5357</v>
      </c>
      <c r="F1830" s="2" t="s">
        <v>80</v>
      </c>
      <c r="G1830" s="2" t="s">
        <v>5286</v>
      </c>
      <c r="H1830" s="2" t="s">
        <v>5358</v>
      </c>
      <c r="I1830" s="2">
        <v>745</v>
      </c>
      <c r="J1830" s="2">
        <v>704</v>
      </c>
      <c r="K1830" s="2">
        <v>782</v>
      </c>
      <c r="L1830" s="2">
        <v>1026</v>
      </c>
      <c r="M1830" s="2">
        <v>1438</v>
      </c>
      <c r="N1830" s="2">
        <v>1541</v>
      </c>
    </row>
    <row r="1831" spans="1:14">
      <c r="A1831" s="2" t="s">
        <v>4380</v>
      </c>
      <c r="B1831" s="2" t="s">
        <v>4381</v>
      </c>
      <c r="C1831" s="2" t="s">
        <v>5284</v>
      </c>
      <c r="D1831" s="2" t="s">
        <v>304</v>
      </c>
      <c r="E1831" s="2" t="s">
        <v>5359</v>
      </c>
      <c r="F1831" s="2" t="s">
        <v>80</v>
      </c>
      <c r="G1831" s="2" t="s">
        <v>5286</v>
      </c>
      <c r="H1831" s="2" t="s">
        <v>5360</v>
      </c>
      <c r="I1831" s="2">
        <v>770</v>
      </c>
      <c r="J1831" s="2">
        <v>704</v>
      </c>
      <c r="K1831" s="2">
        <v>782</v>
      </c>
      <c r="L1831" s="2">
        <v>1026</v>
      </c>
      <c r="M1831" s="2">
        <v>1438</v>
      </c>
      <c r="N1831" s="2">
        <v>1541</v>
      </c>
    </row>
    <row r="1832" spans="1:14">
      <c r="A1832" s="2" t="s">
        <v>4380</v>
      </c>
      <c r="B1832" s="2" t="s">
        <v>4381</v>
      </c>
      <c r="C1832" s="2" t="s">
        <v>5284</v>
      </c>
      <c r="D1832" s="2" t="s">
        <v>304</v>
      </c>
      <c r="E1832" s="2" t="s">
        <v>5361</v>
      </c>
      <c r="F1832" s="2" t="s">
        <v>80</v>
      </c>
      <c r="G1832" s="2" t="s">
        <v>5286</v>
      </c>
      <c r="H1832" s="2" t="s">
        <v>5362</v>
      </c>
      <c r="I1832" s="2">
        <v>625</v>
      </c>
      <c r="J1832" s="2">
        <v>704</v>
      </c>
      <c r="K1832" s="2">
        <v>782</v>
      </c>
      <c r="L1832" s="2">
        <v>1026</v>
      </c>
      <c r="M1832" s="2">
        <v>1438</v>
      </c>
      <c r="N1832" s="2">
        <v>1541</v>
      </c>
    </row>
    <row r="1833" spans="1:14">
      <c r="A1833" s="2" t="s">
        <v>4380</v>
      </c>
      <c r="B1833" s="2" t="s">
        <v>4381</v>
      </c>
      <c r="C1833" s="2" t="s">
        <v>5284</v>
      </c>
      <c r="D1833" s="2" t="s">
        <v>304</v>
      </c>
      <c r="E1833" s="2" t="s">
        <v>5363</v>
      </c>
      <c r="F1833" s="2" t="s">
        <v>80</v>
      </c>
      <c r="G1833" s="2" t="s">
        <v>5286</v>
      </c>
      <c r="H1833" s="2" t="s">
        <v>5364</v>
      </c>
      <c r="I1833" s="2">
        <v>365</v>
      </c>
      <c r="J1833" s="2">
        <v>704</v>
      </c>
      <c r="K1833" s="2">
        <v>782</v>
      </c>
      <c r="L1833" s="2">
        <v>1026</v>
      </c>
      <c r="M1833" s="2">
        <v>1438</v>
      </c>
      <c r="N1833" s="2">
        <v>1541</v>
      </c>
    </row>
    <row r="1834" spans="1:14">
      <c r="A1834" s="2" t="s">
        <v>4380</v>
      </c>
      <c r="B1834" s="2" t="s">
        <v>4381</v>
      </c>
      <c r="C1834" s="2" t="s">
        <v>5284</v>
      </c>
      <c r="D1834" s="2" t="s">
        <v>304</v>
      </c>
      <c r="E1834" s="2" t="s">
        <v>5365</v>
      </c>
      <c r="F1834" s="2" t="s">
        <v>80</v>
      </c>
      <c r="G1834" s="2" t="s">
        <v>5286</v>
      </c>
      <c r="H1834" s="2" t="s">
        <v>5366</v>
      </c>
      <c r="I1834" s="2">
        <v>1250</v>
      </c>
      <c r="J1834" s="2">
        <v>704</v>
      </c>
      <c r="K1834" s="2">
        <v>782</v>
      </c>
      <c r="L1834" s="2">
        <v>1026</v>
      </c>
      <c r="M1834" s="2">
        <v>1438</v>
      </c>
      <c r="N1834" s="2">
        <v>1541</v>
      </c>
    </row>
    <row r="1835" spans="1:14">
      <c r="A1835" s="2" t="s">
        <v>4380</v>
      </c>
      <c r="B1835" s="2" t="s">
        <v>4381</v>
      </c>
      <c r="C1835" s="2" t="s">
        <v>5284</v>
      </c>
      <c r="D1835" s="2" t="s">
        <v>304</v>
      </c>
      <c r="E1835" s="2" t="s">
        <v>5367</v>
      </c>
      <c r="F1835" s="2" t="s">
        <v>80</v>
      </c>
      <c r="G1835" s="2" t="s">
        <v>5286</v>
      </c>
      <c r="H1835" s="2" t="s">
        <v>5368</v>
      </c>
      <c r="I1835" s="2">
        <v>45</v>
      </c>
      <c r="J1835" s="2">
        <v>704</v>
      </c>
      <c r="K1835" s="2">
        <v>782</v>
      </c>
      <c r="L1835" s="2">
        <v>1026</v>
      </c>
      <c r="M1835" s="2">
        <v>1438</v>
      </c>
      <c r="N1835" s="2">
        <v>1541</v>
      </c>
    </row>
    <row r="1836" spans="1:14">
      <c r="A1836" s="2" t="s">
        <v>4380</v>
      </c>
      <c r="B1836" s="2" t="s">
        <v>4381</v>
      </c>
      <c r="C1836" s="2" t="s">
        <v>5284</v>
      </c>
      <c r="D1836" s="2" t="s">
        <v>304</v>
      </c>
      <c r="E1836" s="2" t="s">
        <v>5369</v>
      </c>
      <c r="F1836" s="2" t="s">
        <v>80</v>
      </c>
      <c r="G1836" s="2" t="s">
        <v>5286</v>
      </c>
      <c r="H1836" s="2" t="s">
        <v>5370</v>
      </c>
      <c r="I1836" s="2">
        <v>210</v>
      </c>
      <c r="J1836" s="2">
        <v>704</v>
      </c>
      <c r="K1836" s="2">
        <v>782</v>
      </c>
      <c r="L1836" s="2">
        <v>1026</v>
      </c>
      <c r="M1836" s="2">
        <v>1438</v>
      </c>
      <c r="N1836" s="2">
        <v>1541</v>
      </c>
    </row>
    <row r="1837" spans="1:14">
      <c r="A1837" s="2" t="s">
        <v>4380</v>
      </c>
      <c r="B1837" s="2" t="s">
        <v>4381</v>
      </c>
      <c r="C1837" s="2" t="s">
        <v>5284</v>
      </c>
      <c r="D1837" s="2" t="s">
        <v>304</v>
      </c>
      <c r="E1837" s="2" t="s">
        <v>5371</v>
      </c>
      <c r="F1837" s="2" t="s">
        <v>80</v>
      </c>
      <c r="G1837" s="2" t="s">
        <v>5286</v>
      </c>
      <c r="H1837" s="2" t="s">
        <v>5372</v>
      </c>
      <c r="I1837" s="2">
        <v>155</v>
      </c>
      <c r="J1837" s="2">
        <v>704</v>
      </c>
      <c r="K1837" s="2">
        <v>782</v>
      </c>
      <c r="L1837" s="2">
        <v>1026</v>
      </c>
      <c r="M1837" s="2">
        <v>1438</v>
      </c>
      <c r="N1837" s="2">
        <v>1541</v>
      </c>
    </row>
    <row r="1838" spans="1:14">
      <c r="A1838" s="2" t="s">
        <v>4380</v>
      </c>
      <c r="B1838" s="2" t="s">
        <v>4381</v>
      </c>
      <c r="C1838" s="2" t="s">
        <v>5284</v>
      </c>
      <c r="D1838" s="2" t="s">
        <v>304</v>
      </c>
      <c r="E1838" s="2" t="s">
        <v>5373</v>
      </c>
      <c r="F1838" s="2" t="s">
        <v>80</v>
      </c>
      <c r="G1838" s="2" t="s">
        <v>5286</v>
      </c>
      <c r="H1838" s="2" t="s">
        <v>5374</v>
      </c>
      <c r="I1838" s="2">
        <v>50</v>
      </c>
      <c r="J1838" s="2">
        <v>704</v>
      </c>
      <c r="K1838" s="2">
        <v>782</v>
      </c>
      <c r="L1838" s="2">
        <v>1026</v>
      </c>
      <c r="M1838" s="2">
        <v>1438</v>
      </c>
      <c r="N1838" s="2">
        <v>1541</v>
      </c>
    </row>
    <row r="1839" spans="1:14">
      <c r="A1839" s="2" t="s">
        <v>4380</v>
      </c>
      <c r="B1839" s="2" t="s">
        <v>4381</v>
      </c>
      <c r="C1839" s="2" t="s">
        <v>5284</v>
      </c>
      <c r="D1839" s="2" t="s">
        <v>304</v>
      </c>
      <c r="E1839" s="2" t="s">
        <v>5375</v>
      </c>
      <c r="F1839" s="2" t="s">
        <v>80</v>
      </c>
      <c r="G1839" s="2" t="s">
        <v>5286</v>
      </c>
      <c r="H1839" s="2" t="s">
        <v>5376</v>
      </c>
      <c r="I1839" s="2">
        <v>185</v>
      </c>
      <c r="J1839" s="2">
        <v>704</v>
      </c>
      <c r="K1839" s="2">
        <v>782</v>
      </c>
      <c r="L1839" s="2">
        <v>1026</v>
      </c>
      <c r="M1839" s="2">
        <v>1438</v>
      </c>
      <c r="N1839" s="2">
        <v>1541</v>
      </c>
    </row>
    <row r="1840" spans="1:14">
      <c r="A1840" s="2" t="s">
        <v>4380</v>
      </c>
      <c r="B1840" s="2" t="s">
        <v>4381</v>
      </c>
      <c r="C1840" s="2" t="s">
        <v>5284</v>
      </c>
      <c r="D1840" s="2" t="s">
        <v>304</v>
      </c>
      <c r="E1840" s="2" t="s">
        <v>5377</v>
      </c>
      <c r="F1840" s="2" t="s">
        <v>80</v>
      </c>
      <c r="G1840" s="2" t="s">
        <v>5286</v>
      </c>
      <c r="H1840" s="2" t="s">
        <v>5378</v>
      </c>
      <c r="I1840" s="2">
        <v>530</v>
      </c>
      <c r="J1840" s="2">
        <v>704</v>
      </c>
      <c r="K1840" s="2">
        <v>782</v>
      </c>
      <c r="L1840" s="2">
        <v>1026</v>
      </c>
      <c r="M1840" s="2">
        <v>1438</v>
      </c>
      <c r="N1840" s="2">
        <v>1541</v>
      </c>
    </row>
    <row r="1841" spans="1:14">
      <c r="A1841" s="2" t="s">
        <v>4380</v>
      </c>
      <c r="B1841" s="2" t="s">
        <v>4381</v>
      </c>
      <c r="C1841" s="2" t="s">
        <v>5284</v>
      </c>
      <c r="D1841" s="2" t="s">
        <v>304</v>
      </c>
      <c r="E1841" s="2" t="s">
        <v>5379</v>
      </c>
      <c r="F1841" s="2" t="s">
        <v>80</v>
      </c>
      <c r="G1841" s="2" t="s">
        <v>5286</v>
      </c>
      <c r="H1841" s="2" t="s">
        <v>5380</v>
      </c>
      <c r="I1841" s="2">
        <v>175</v>
      </c>
      <c r="J1841" s="2">
        <v>704</v>
      </c>
      <c r="K1841" s="2">
        <v>782</v>
      </c>
      <c r="L1841" s="2">
        <v>1026</v>
      </c>
      <c r="M1841" s="2">
        <v>1438</v>
      </c>
      <c r="N1841" s="2">
        <v>1541</v>
      </c>
    </row>
    <row r="1842" spans="1:14">
      <c r="A1842" s="2" t="s">
        <v>4380</v>
      </c>
      <c r="B1842" s="2" t="s">
        <v>4381</v>
      </c>
      <c r="C1842" s="2" t="s">
        <v>5381</v>
      </c>
      <c r="D1842" s="2" t="s">
        <v>5382</v>
      </c>
      <c r="E1842" s="2" t="s">
        <v>5383</v>
      </c>
      <c r="F1842" s="2" t="s">
        <v>71</v>
      </c>
      <c r="G1842" s="2" t="s">
        <v>5384</v>
      </c>
      <c r="H1842" s="2" t="s">
        <v>5385</v>
      </c>
      <c r="I1842" s="2">
        <v>2670</v>
      </c>
      <c r="J1842" s="2">
        <v>1162</v>
      </c>
      <c r="K1842" s="2">
        <v>1312</v>
      </c>
      <c r="L1842" s="2">
        <v>1616</v>
      </c>
      <c r="M1842" s="2">
        <v>2134</v>
      </c>
      <c r="N1842" s="2">
        <v>2351</v>
      </c>
    </row>
    <row r="1843" spans="1:14">
      <c r="A1843" s="2" t="s">
        <v>4380</v>
      </c>
      <c r="B1843" s="2" t="s">
        <v>4381</v>
      </c>
      <c r="C1843" s="2" t="s">
        <v>5381</v>
      </c>
      <c r="D1843" s="2" t="s">
        <v>5382</v>
      </c>
      <c r="E1843" s="2" t="s">
        <v>5386</v>
      </c>
      <c r="F1843" s="2" t="s">
        <v>71</v>
      </c>
      <c r="G1843" s="2" t="s">
        <v>5384</v>
      </c>
      <c r="H1843" s="2" t="s">
        <v>5387</v>
      </c>
      <c r="I1843" s="2">
        <v>3080</v>
      </c>
      <c r="J1843" s="2">
        <v>1162</v>
      </c>
      <c r="K1843" s="2">
        <v>1312</v>
      </c>
      <c r="L1843" s="2">
        <v>1616</v>
      </c>
      <c r="M1843" s="2">
        <v>2134</v>
      </c>
      <c r="N1843" s="2">
        <v>2351</v>
      </c>
    </row>
    <row r="1844" spans="1:14">
      <c r="A1844" s="2" t="s">
        <v>4380</v>
      </c>
      <c r="B1844" s="2" t="s">
        <v>4381</v>
      </c>
      <c r="C1844" s="2" t="s">
        <v>5381</v>
      </c>
      <c r="D1844" s="2" t="s">
        <v>5382</v>
      </c>
      <c r="E1844" s="2" t="s">
        <v>5388</v>
      </c>
      <c r="F1844" s="2" t="s">
        <v>71</v>
      </c>
      <c r="G1844" s="2" t="s">
        <v>5384</v>
      </c>
      <c r="H1844" s="2" t="s">
        <v>5389</v>
      </c>
      <c r="I1844" s="2">
        <v>4315</v>
      </c>
      <c r="J1844" s="2">
        <v>1162</v>
      </c>
      <c r="K1844" s="2">
        <v>1312</v>
      </c>
      <c r="L1844" s="2">
        <v>1616</v>
      </c>
      <c r="M1844" s="2">
        <v>2134</v>
      </c>
      <c r="N1844" s="2">
        <v>2351</v>
      </c>
    </row>
    <row r="1845" spans="1:14">
      <c r="A1845" s="2" t="s">
        <v>4380</v>
      </c>
      <c r="B1845" s="2" t="s">
        <v>4381</v>
      </c>
      <c r="C1845" s="2" t="s">
        <v>5390</v>
      </c>
      <c r="D1845" s="2" t="s">
        <v>5382</v>
      </c>
      <c r="E1845" s="2" t="s">
        <v>5391</v>
      </c>
      <c r="F1845" s="2" t="s">
        <v>71</v>
      </c>
      <c r="G1845" s="2" t="s">
        <v>5392</v>
      </c>
      <c r="H1845" s="2" t="s">
        <v>5393</v>
      </c>
      <c r="I1845" s="2">
        <v>7990</v>
      </c>
      <c r="J1845" s="2">
        <v>1352</v>
      </c>
      <c r="K1845" s="2">
        <v>1528</v>
      </c>
      <c r="L1845" s="2">
        <v>1971</v>
      </c>
      <c r="M1845" s="2">
        <v>2552</v>
      </c>
      <c r="N1845" s="2">
        <v>3310</v>
      </c>
    </row>
    <row r="1846" spans="1:14">
      <c r="A1846" s="2" t="s">
        <v>4380</v>
      </c>
      <c r="B1846" s="2" t="s">
        <v>4381</v>
      </c>
      <c r="C1846" s="2" t="s">
        <v>5381</v>
      </c>
      <c r="D1846" s="2" t="s">
        <v>5382</v>
      </c>
      <c r="E1846" s="2" t="s">
        <v>5394</v>
      </c>
      <c r="F1846" s="2" t="s">
        <v>71</v>
      </c>
      <c r="G1846" s="2" t="s">
        <v>5384</v>
      </c>
      <c r="H1846" s="2" t="s">
        <v>5395</v>
      </c>
      <c r="I1846" s="2">
        <v>22440</v>
      </c>
      <c r="J1846" s="2">
        <v>1162</v>
      </c>
      <c r="K1846" s="2">
        <v>1312</v>
      </c>
      <c r="L1846" s="2">
        <v>1616</v>
      </c>
      <c r="M1846" s="2">
        <v>2134</v>
      </c>
      <c r="N1846" s="2">
        <v>2351</v>
      </c>
    </row>
    <row r="1847" spans="1:14">
      <c r="A1847" s="2" t="s">
        <v>4380</v>
      </c>
      <c r="B1847" s="2" t="s">
        <v>4381</v>
      </c>
      <c r="C1847" s="2" t="s">
        <v>4560</v>
      </c>
      <c r="D1847" s="2" t="s">
        <v>5382</v>
      </c>
      <c r="E1847" s="2" t="s">
        <v>5396</v>
      </c>
      <c r="F1847" s="2" t="s">
        <v>71</v>
      </c>
      <c r="G1847" s="2" t="s">
        <v>4562</v>
      </c>
      <c r="H1847" s="2" t="s">
        <v>5397</v>
      </c>
      <c r="I1847" s="2">
        <v>8410</v>
      </c>
      <c r="J1847" s="2">
        <v>1379</v>
      </c>
      <c r="K1847" s="2">
        <v>1563</v>
      </c>
      <c r="L1847" s="2">
        <v>2011</v>
      </c>
      <c r="M1847" s="2">
        <v>2464</v>
      </c>
      <c r="N1847" s="2">
        <v>2763</v>
      </c>
    </row>
    <row r="1848" spans="1:14">
      <c r="A1848" s="2" t="s">
        <v>4380</v>
      </c>
      <c r="B1848" s="2" t="s">
        <v>4381</v>
      </c>
      <c r="C1848" s="2" t="s">
        <v>5381</v>
      </c>
      <c r="D1848" s="2" t="s">
        <v>5382</v>
      </c>
      <c r="E1848" s="2" t="s">
        <v>5398</v>
      </c>
      <c r="F1848" s="2" t="s">
        <v>71</v>
      </c>
      <c r="G1848" s="2" t="s">
        <v>5384</v>
      </c>
      <c r="H1848" s="2" t="s">
        <v>5399</v>
      </c>
      <c r="I1848" s="2">
        <v>1880</v>
      </c>
      <c r="J1848" s="2">
        <v>1162</v>
      </c>
      <c r="K1848" s="2">
        <v>1312</v>
      </c>
      <c r="L1848" s="2">
        <v>1616</v>
      </c>
      <c r="M1848" s="2">
        <v>2134</v>
      </c>
      <c r="N1848" s="2">
        <v>2351</v>
      </c>
    </row>
    <row r="1849" spans="1:14">
      <c r="A1849" s="2" t="s">
        <v>4380</v>
      </c>
      <c r="B1849" s="2" t="s">
        <v>4381</v>
      </c>
      <c r="C1849" s="2" t="s">
        <v>5381</v>
      </c>
      <c r="D1849" s="2" t="s">
        <v>5382</v>
      </c>
      <c r="E1849" s="2" t="s">
        <v>5400</v>
      </c>
      <c r="F1849" s="2" t="s">
        <v>71</v>
      </c>
      <c r="G1849" s="2" t="s">
        <v>5384</v>
      </c>
      <c r="H1849" s="2" t="s">
        <v>5401</v>
      </c>
      <c r="I1849" s="2">
        <v>2225</v>
      </c>
      <c r="J1849" s="2">
        <v>1162</v>
      </c>
      <c r="K1849" s="2">
        <v>1312</v>
      </c>
      <c r="L1849" s="2">
        <v>1616</v>
      </c>
      <c r="M1849" s="2">
        <v>2134</v>
      </c>
      <c r="N1849" s="2">
        <v>2351</v>
      </c>
    </row>
    <row r="1850" spans="1:14">
      <c r="A1850" s="2" t="s">
        <v>4380</v>
      </c>
      <c r="B1850" s="2" t="s">
        <v>4381</v>
      </c>
      <c r="C1850" s="2" t="s">
        <v>5390</v>
      </c>
      <c r="D1850" s="2" t="s">
        <v>5382</v>
      </c>
      <c r="E1850" s="2" t="s">
        <v>5402</v>
      </c>
      <c r="F1850" s="2" t="s">
        <v>71</v>
      </c>
      <c r="G1850" s="2" t="s">
        <v>5392</v>
      </c>
      <c r="H1850" s="2" t="s">
        <v>5403</v>
      </c>
      <c r="I1850" s="2">
        <v>6850</v>
      </c>
      <c r="J1850" s="2">
        <v>1352</v>
      </c>
      <c r="K1850" s="2">
        <v>1528</v>
      </c>
      <c r="L1850" s="2">
        <v>1971</v>
      </c>
      <c r="M1850" s="2">
        <v>2552</v>
      </c>
      <c r="N1850" s="2">
        <v>3310</v>
      </c>
    </row>
    <row r="1851" spans="1:14">
      <c r="A1851" s="2" t="s">
        <v>4380</v>
      </c>
      <c r="B1851" s="2" t="s">
        <v>4381</v>
      </c>
      <c r="C1851" s="2" t="s">
        <v>4560</v>
      </c>
      <c r="D1851" s="2" t="s">
        <v>5382</v>
      </c>
      <c r="E1851" s="2" t="s">
        <v>5404</v>
      </c>
      <c r="F1851" s="2" t="s">
        <v>71</v>
      </c>
      <c r="G1851" s="2" t="s">
        <v>4562</v>
      </c>
      <c r="H1851" s="2" t="s">
        <v>5405</v>
      </c>
      <c r="I1851" s="2">
        <v>4765</v>
      </c>
      <c r="J1851" s="2">
        <v>1379</v>
      </c>
      <c r="K1851" s="2">
        <v>1563</v>
      </c>
      <c r="L1851" s="2">
        <v>2011</v>
      </c>
      <c r="M1851" s="2">
        <v>2464</v>
      </c>
      <c r="N1851" s="2">
        <v>2763</v>
      </c>
    </row>
    <row r="1852" spans="1:14">
      <c r="A1852" s="2" t="s">
        <v>4380</v>
      </c>
      <c r="B1852" s="2" t="s">
        <v>4381</v>
      </c>
      <c r="C1852" s="2" t="s">
        <v>5381</v>
      </c>
      <c r="D1852" s="2" t="s">
        <v>5382</v>
      </c>
      <c r="E1852" s="2" t="s">
        <v>5406</v>
      </c>
      <c r="F1852" s="2" t="s">
        <v>71</v>
      </c>
      <c r="G1852" s="2" t="s">
        <v>5384</v>
      </c>
      <c r="H1852" s="2" t="s">
        <v>5407</v>
      </c>
      <c r="I1852" s="2">
        <v>11565</v>
      </c>
      <c r="J1852" s="2">
        <v>1162</v>
      </c>
      <c r="K1852" s="2">
        <v>1312</v>
      </c>
      <c r="L1852" s="2">
        <v>1616</v>
      </c>
      <c r="M1852" s="2">
        <v>2134</v>
      </c>
      <c r="N1852" s="2">
        <v>2351</v>
      </c>
    </row>
    <row r="1853" spans="1:14">
      <c r="A1853" s="2" t="s">
        <v>4380</v>
      </c>
      <c r="B1853" s="2" t="s">
        <v>4381</v>
      </c>
      <c r="C1853" s="2" t="s">
        <v>5381</v>
      </c>
      <c r="D1853" s="2" t="s">
        <v>5382</v>
      </c>
      <c r="E1853" s="2" t="s">
        <v>5408</v>
      </c>
      <c r="F1853" s="2" t="s">
        <v>71</v>
      </c>
      <c r="G1853" s="2" t="s">
        <v>5384</v>
      </c>
      <c r="H1853" s="2" t="s">
        <v>5409</v>
      </c>
      <c r="I1853" s="2">
        <v>3650</v>
      </c>
      <c r="J1853" s="2">
        <v>1162</v>
      </c>
      <c r="K1853" s="2">
        <v>1312</v>
      </c>
      <c r="L1853" s="2">
        <v>1616</v>
      </c>
      <c r="M1853" s="2">
        <v>2134</v>
      </c>
      <c r="N1853" s="2">
        <v>2351</v>
      </c>
    </row>
    <row r="1854" spans="1:14">
      <c r="A1854" s="2" t="s">
        <v>4380</v>
      </c>
      <c r="B1854" s="2" t="s">
        <v>4381</v>
      </c>
      <c r="C1854" s="2" t="s">
        <v>5390</v>
      </c>
      <c r="D1854" s="2" t="s">
        <v>5382</v>
      </c>
      <c r="E1854" s="2" t="s">
        <v>5410</v>
      </c>
      <c r="F1854" s="2" t="s">
        <v>71</v>
      </c>
      <c r="G1854" s="2" t="s">
        <v>5392</v>
      </c>
      <c r="H1854" s="2" t="s">
        <v>5411</v>
      </c>
      <c r="I1854" s="2">
        <v>10105</v>
      </c>
      <c r="J1854" s="2">
        <v>1352</v>
      </c>
      <c r="K1854" s="2">
        <v>1528</v>
      </c>
      <c r="L1854" s="2">
        <v>1971</v>
      </c>
      <c r="M1854" s="2">
        <v>2552</v>
      </c>
      <c r="N1854" s="2">
        <v>3310</v>
      </c>
    </row>
    <row r="1855" spans="1:14">
      <c r="A1855" s="2" t="s">
        <v>4380</v>
      </c>
      <c r="B1855" s="2" t="s">
        <v>4381</v>
      </c>
      <c r="C1855" s="2" t="s">
        <v>5381</v>
      </c>
      <c r="D1855" s="2" t="s">
        <v>5382</v>
      </c>
      <c r="E1855" s="2" t="s">
        <v>1493</v>
      </c>
      <c r="F1855" s="2" t="s">
        <v>71</v>
      </c>
      <c r="G1855" s="2" t="s">
        <v>5384</v>
      </c>
      <c r="H1855" s="2" t="s">
        <v>5412</v>
      </c>
      <c r="I1855" s="2">
        <v>6500</v>
      </c>
      <c r="J1855" s="2">
        <v>1162</v>
      </c>
      <c r="K1855" s="2">
        <v>1312</v>
      </c>
      <c r="L1855" s="2">
        <v>1616</v>
      </c>
      <c r="M1855" s="2">
        <v>2134</v>
      </c>
      <c r="N1855" s="2">
        <v>2351</v>
      </c>
    </row>
    <row r="1856" spans="1:14">
      <c r="A1856" s="2" t="s">
        <v>4380</v>
      </c>
      <c r="B1856" s="2" t="s">
        <v>4381</v>
      </c>
      <c r="C1856" s="2" t="s">
        <v>5381</v>
      </c>
      <c r="D1856" s="2" t="s">
        <v>5382</v>
      </c>
      <c r="E1856" s="2" t="s">
        <v>5413</v>
      </c>
      <c r="F1856" s="2" t="s">
        <v>71</v>
      </c>
      <c r="G1856" s="2" t="s">
        <v>5384</v>
      </c>
      <c r="H1856" s="2" t="s">
        <v>5414</v>
      </c>
      <c r="I1856" s="2">
        <v>3245</v>
      </c>
      <c r="J1856" s="2">
        <v>1162</v>
      </c>
      <c r="K1856" s="2">
        <v>1312</v>
      </c>
      <c r="L1856" s="2">
        <v>1616</v>
      </c>
      <c r="M1856" s="2">
        <v>2134</v>
      </c>
      <c r="N1856" s="2">
        <v>2351</v>
      </c>
    </row>
    <row r="1857" spans="1:14">
      <c r="A1857" s="2" t="s">
        <v>4380</v>
      </c>
      <c r="B1857" s="2" t="s">
        <v>4381</v>
      </c>
      <c r="C1857" s="2" t="s">
        <v>4560</v>
      </c>
      <c r="D1857" s="2" t="s">
        <v>5382</v>
      </c>
      <c r="E1857" s="2" t="s">
        <v>5415</v>
      </c>
      <c r="F1857" s="2" t="s">
        <v>71</v>
      </c>
      <c r="G1857" s="2" t="s">
        <v>4562</v>
      </c>
      <c r="H1857" s="2" t="s">
        <v>5416</v>
      </c>
      <c r="I1857" s="2">
        <v>3920</v>
      </c>
      <c r="J1857" s="2">
        <v>1379</v>
      </c>
      <c r="K1857" s="2">
        <v>1563</v>
      </c>
      <c r="L1857" s="2">
        <v>2011</v>
      </c>
      <c r="M1857" s="2">
        <v>2464</v>
      </c>
      <c r="N1857" s="2">
        <v>2763</v>
      </c>
    </row>
    <row r="1858" spans="1:14">
      <c r="A1858" s="2" t="s">
        <v>4380</v>
      </c>
      <c r="B1858" s="2" t="s">
        <v>4381</v>
      </c>
      <c r="C1858" s="2" t="s">
        <v>5381</v>
      </c>
      <c r="D1858" s="2" t="s">
        <v>5382</v>
      </c>
      <c r="E1858" s="2" t="s">
        <v>5417</v>
      </c>
      <c r="F1858" s="2" t="s">
        <v>71</v>
      </c>
      <c r="G1858" s="2" t="s">
        <v>5384</v>
      </c>
      <c r="H1858" s="2" t="s">
        <v>5418</v>
      </c>
      <c r="I1858" s="2">
        <v>4540</v>
      </c>
      <c r="J1858" s="2">
        <v>1162</v>
      </c>
      <c r="K1858" s="2">
        <v>1312</v>
      </c>
      <c r="L1858" s="2">
        <v>1616</v>
      </c>
      <c r="M1858" s="2">
        <v>2134</v>
      </c>
      <c r="N1858" s="2">
        <v>2351</v>
      </c>
    </row>
    <row r="1859" spans="1:14">
      <c r="A1859" s="2" t="s">
        <v>4380</v>
      </c>
      <c r="B1859" s="2" t="s">
        <v>4381</v>
      </c>
      <c r="C1859" s="2" t="s">
        <v>5381</v>
      </c>
      <c r="D1859" s="2" t="s">
        <v>5382</v>
      </c>
      <c r="E1859" s="2" t="s">
        <v>5419</v>
      </c>
      <c r="F1859" s="2" t="s">
        <v>71</v>
      </c>
      <c r="G1859" s="2" t="s">
        <v>5384</v>
      </c>
      <c r="H1859" s="2" t="s">
        <v>5420</v>
      </c>
      <c r="I1859" s="2">
        <v>1570</v>
      </c>
      <c r="J1859" s="2">
        <v>1162</v>
      </c>
      <c r="K1859" s="2">
        <v>1312</v>
      </c>
      <c r="L1859" s="2">
        <v>1616</v>
      </c>
      <c r="M1859" s="2">
        <v>2134</v>
      </c>
      <c r="N1859" s="2">
        <v>2351</v>
      </c>
    </row>
    <row r="1860" spans="1:14">
      <c r="A1860" s="2" t="s">
        <v>4380</v>
      </c>
      <c r="B1860" s="2" t="s">
        <v>4381</v>
      </c>
      <c r="C1860" s="2" t="s">
        <v>5381</v>
      </c>
      <c r="D1860" s="2" t="s">
        <v>5382</v>
      </c>
      <c r="E1860" s="2" t="s">
        <v>5421</v>
      </c>
      <c r="F1860" s="2" t="s">
        <v>71</v>
      </c>
      <c r="G1860" s="2" t="s">
        <v>5384</v>
      </c>
      <c r="H1860" s="2" t="s">
        <v>5422</v>
      </c>
      <c r="I1860" s="2">
        <v>5005</v>
      </c>
      <c r="J1860" s="2">
        <v>1162</v>
      </c>
      <c r="K1860" s="2">
        <v>1312</v>
      </c>
      <c r="L1860" s="2">
        <v>1616</v>
      </c>
      <c r="M1860" s="2">
        <v>2134</v>
      </c>
      <c r="N1860" s="2">
        <v>2351</v>
      </c>
    </row>
    <row r="1861" spans="1:14">
      <c r="A1861" s="2" t="s">
        <v>4380</v>
      </c>
      <c r="B1861" s="2" t="s">
        <v>4381</v>
      </c>
      <c r="C1861" s="2" t="s">
        <v>5381</v>
      </c>
      <c r="D1861" s="2" t="s">
        <v>5382</v>
      </c>
      <c r="E1861" s="2" t="s">
        <v>5423</v>
      </c>
      <c r="F1861" s="2" t="s">
        <v>71</v>
      </c>
      <c r="G1861" s="2" t="s">
        <v>5384</v>
      </c>
      <c r="H1861" s="2" t="s">
        <v>5424</v>
      </c>
      <c r="I1861" s="2">
        <v>1255</v>
      </c>
      <c r="J1861" s="2">
        <v>1162</v>
      </c>
      <c r="K1861" s="2">
        <v>1312</v>
      </c>
      <c r="L1861" s="2">
        <v>1616</v>
      </c>
      <c r="M1861" s="2">
        <v>2134</v>
      </c>
      <c r="N1861" s="2">
        <v>2351</v>
      </c>
    </row>
    <row r="1862" spans="1:14">
      <c r="A1862" s="2" t="s">
        <v>4380</v>
      </c>
      <c r="B1862" s="2" t="s">
        <v>4381</v>
      </c>
      <c r="C1862" s="2" t="s">
        <v>4560</v>
      </c>
      <c r="D1862" s="2" t="s">
        <v>5382</v>
      </c>
      <c r="E1862" s="2" t="s">
        <v>5425</v>
      </c>
      <c r="F1862" s="2" t="s">
        <v>71</v>
      </c>
      <c r="G1862" s="2" t="s">
        <v>4562</v>
      </c>
      <c r="H1862" s="2" t="s">
        <v>5426</v>
      </c>
      <c r="I1862" s="2">
        <v>9040</v>
      </c>
      <c r="J1862" s="2">
        <v>1379</v>
      </c>
      <c r="K1862" s="2">
        <v>1563</v>
      </c>
      <c r="L1862" s="2">
        <v>2011</v>
      </c>
      <c r="M1862" s="2">
        <v>2464</v>
      </c>
      <c r="N1862" s="2">
        <v>2763</v>
      </c>
    </row>
    <row r="1863" spans="1:14">
      <c r="A1863" s="2" t="s">
        <v>4380</v>
      </c>
      <c r="B1863" s="2" t="s">
        <v>4381</v>
      </c>
      <c r="C1863" s="2" t="s">
        <v>5381</v>
      </c>
      <c r="D1863" s="2" t="s">
        <v>5382</v>
      </c>
      <c r="E1863" s="2" t="s">
        <v>5427</v>
      </c>
      <c r="F1863" s="2" t="s">
        <v>71</v>
      </c>
      <c r="G1863" s="2" t="s">
        <v>5384</v>
      </c>
      <c r="H1863" s="2" t="s">
        <v>5428</v>
      </c>
      <c r="I1863" s="2">
        <v>1720</v>
      </c>
      <c r="J1863" s="2">
        <v>1162</v>
      </c>
      <c r="K1863" s="2">
        <v>1312</v>
      </c>
      <c r="L1863" s="2">
        <v>1616</v>
      </c>
      <c r="M1863" s="2">
        <v>2134</v>
      </c>
      <c r="N1863" s="2">
        <v>2351</v>
      </c>
    </row>
    <row r="1864" spans="1:14">
      <c r="A1864" s="2" t="s">
        <v>4380</v>
      </c>
      <c r="B1864" s="2" t="s">
        <v>4381</v>
      </c>
      <c r="C1864" s="2" t="s">
        <v>5381</v>
      </c>
      <c r="D1864" s="2" t="s">
        <v>5382</v>
      </c>
      <c r="E1864" s="2" t="s">
        <v>5429</v>
      </c>
      <c r="F1864" s="2" t="s">
        <v>71</v>
      </c>
      <c r="G1864" s="2" t="s">
        <v>5384</v>
      </c>
      <c r="H1864" s="2" t="s">
        <v>5430</v>
      </c>
      <c r="I1864" s="2">
        <v>20445</v>
      </c>
      <c r="J1864" s="2">
        <v>1162</v>
      </c>
      <c r="K1864" s="2">
        <v>1312</v>
      </c>
      <c r="L1864" s="2">
        <v>1616</v>
      </c>
      <c r="M1864" s="2">
        <v>2134</v>
      </c>
      <c r="N1864" s="2">
        <v>2351</v>
      </c>
    </row>
    <row r="1865" spans="1:14">
      <c r="A1865" s="2" t="s">
        <v>4380</v>
      </c>
      <c r="B1865" s="2" t="s">
        <v>4381</v>
      </c>
      <c r="C1865" s="2" t="s">
        <v>5381</v>
      </c>
      <c r="D1865" s="2" t="s">
        <v>5382</v>
      </c>
      <c r="E1865" s="2" t="s">
        <v>5431</v>
      </c>
      <c r="F1865" s="2" t="s">
        <v>71</v>
      </c>
      <c r="G1865" s="2" t="s">
        <v>5384</v>
      </c>
      <c r="H1865" s="2" t="s">
        <v>5432</v>
      </c>
      <c r="I1865" s="2">
        <v>21985</v>
      </c>
      <c r="J1865" s="2">
        <v>1162</v>
      </c>
      <c r="K1865" s="2">
        <v>1312</v>
      </c>
      <c r="L1865" s="2">
        <v>1616</v>
      </c>
      <c r="M1865" s="2">
        <v>2134</v>
      </c>
      <c r="N1865" s="2">
        <v>2351</v>
      </c>
    </row>
    <row r="1866" spans="1:14">
      <c r="A1866" s="2" t="s">
        <v>4380</v>
      </c>
      <c r="B1866" s="2" t="s">
        <v>4381</v>
      </c>
      <c r="C1866" s="2" t="s">
        <v>5381</v>
      </c>
      <c r="D1866" s="2" t="s">
        <v>5382</v>
      </c>
      <c r="E1866" s="2" t="s">
        <v>5433</v>
      </c>
      <c r="F1866" s="2" t="s">
        <v>71</v>
      </c>
      <c r="G1866" s="2" t="s">
        <v>5384</v>
      </c>
      <c r="H1866" s="2" t="s">
        <v>5434</v>
      </c>
      <c r="I1866" s="2">
        <v>2925</v>
      </c>
      <c r="J1866" s="2">
        <v>1162</v>
      </c>
      <c r="K1866" s="2">
        <v>1312</v>
      </c>
      <c r="L1866" s="2">
        <v>1616</v>
      </c>
      <c r="M1866" s="2">
        <v>2134</v>
      </c>
      <c r="N1866" s="2">
        <v>2351</v>
      </c>
    </row>
    <row r="1867" spans="1:14">
      <c r="A1867" s="2" t="s">
        <v>4380</v>
      </c>
      <c r="B1867" s="2" t="s">
        <v>4381</v>
      </c>
      <c r="C1867" s="2" t="s">
        <v>5390</v>
      </c>
      <c r="D1867" s="2" t="s">
        <v>5382</v>
      </c>
      <c r="E1867" s="2" t="s">
        <v>5435</v>
      </c>
      <c r="F1867" s="2" t="s">
        <v>71</v>
      </c>
      <c r="G1867" s="2" t="s">
        <v>5392</v>
      </c>
      <c r="H1867" s="2" t="s">
        <v>5436</v>
      </c>
      <c r="I1867" s="2">
        <v>7520</v>
      </c>
      <c r="J1867" s="2">
        <v>1352</v>
      </c>
      <c r="K1867" s="2">
        <v>1528</v>
      </c>
      <c r="L1867" s="2">
        <v>1971</v>
      </c>
      <c r="M1867" s="2">
        <v>2552</v>
      </c>
      <c r="N1867" s="2">
        <v>3310</v>
      </c>
    </row>
    <row r="1868" spans="1:14">
      <c r="A1868" s="2" t="s">
        <v>4380</v>
      </c>
      <c r="B1868" s="2" t="s">
        <v>4381</v>
      </c>
      <c r="C1868" s="2" t="s">
        <v>5381</v>
      </c>
      <c r="D1868" s="2" t="s">
        <v>5382</v>
      </c>
      <c r="E1868" s="2" t="s">
        <v>5437</v>
      </c>
      <c r="F1868" s="2" t="s">
        <v>71</v>
      </c>
      <c r="G1868" s="2" t="s">
        <v>5384</v>
      </c>
      <c r="H1868" s="2" t="s">
        <v>5438</v>
      </c>
      <c r="I1868" s="2">
        <v>7980</v>
      </c>
      <c r="J1868" s="2">
        <v>1162</v>
      </c>
      <c r="K1868" s="2">
        <v>1312</v>
      </c>
      <c r="L1868" s="2">
        <v>1616</v>
      </c>
      <c r="M1868" s="2">
        <v>2134</v>
      </c>
      <c r="N1868" s="2">
        <v>2351</v>
      </c>
    </row>
    <row r="1869" spans="1:14">
      <c r="A1869" s="2" t="s">
        <v>4380</v>
      </c>
      <c r="B1869" s="2" t="s">
        <v>4381</v>
      </c>
      <c r="C1869" s="2" t="s">
        <v>5381</v>
      </c>
      <c r="D1869" s="2" t="s">
        <v>5382</v>
      </c>
      <c r="E1869" s="2" t="s">
        <v>5439</v>
      </c>
      <c r="F1869" s="2" t="s">
        <v>71</v>
      </c>
      <c r="G1869" s="2" t="s">
        <v>5384</v>
      </c>
      <c r="H1869" s="2" t="s">
        <v>5440</v>
      </c>
      <c r="I1869" s="2">
        <v>11365</v>
      </c>
      <c r="J1869" s="2">
        <v>1162</v>
      </c>
      <c r="K1869" s="2">
        <v>1312</v>
      </c>
      <c r="L1869" s="2">
        <v>1616</v>
      </c>
      <c r="M1869" s="2">
        <v>2134</v>
      </c>
      <c r="N1869" s="2">
        <v>2351</v>
      </c>
    </row>
    <row r="1870" spans="1:14">
      <c r="A1870" s="2" t="s">
        <v>4380</v>
      </c>
      <c r="B1870" s="2" t="s">
        <v>4381</v>
      </c>
      <c r="C1870" s="2" t="s">
        <v>5390</v>
      </c>
      <c r="D1870" s="2" t="s">
        <v>5382</v>
      </c>
      <c r="E1870" s="2" t="s">
        <v>5441</v>
      </c>
      <c r="F1870" s="2" t="s">
        <v>71</v>
      </c>
      <c r="G1870" s="2" t="s">
        <v>5392</v>
      </c>
      <c r="H1870" s="2" t="s">
        <v>5442</v>
      </c>
      <c r="I1870" s="2">
        <v>13735</v>
      </c>
      <c r="J1870" s="2">
        <v>1352</v>
      </c>
      <c r="K1870" s="2">
        <v>1528</v>
      </c>
      <c r="L1870" s="2">
        <v>1971</v>
      </c>
      <c r="M1870" s="2">
        <v>2552</v>
      </c>
      <c r="N1870" s="2">
        <v>3310</v>
      </c>
    </row>
    <row r="1871" spans="1:14">
      <c r="A1871" s="2" t="s">
        <v>5443</v>
      </c>
      <c r="B1871" s="2" t="s">
        <v>5444</v>
      </c>
      <c r="C1871" s="2" t="s">
        <v>5445</v>
      </c>
      <c r="D1871" s="2" t="s">
        <v>5446</v>
      </c>
      <c r="E1871" s="2" t="s">
        <v>70</v>
      </c>
      <c r="F1871" s="2" t="s">
        <v>71</v>
      </c>
      <c r="G1871" s="2" t="s">
        <v>5447</v>
      </c>
      <c r="H1871" s="2" t="s">
        <v>5448</v>
      </c>
      <c r="I1871" s="2">
        <v>68160</v>
      </c>
      <c r="J1871" s="2">
        <v>655</v>
      </c>
      <c r="K1871" s="2">
        <v>747</v>
      </c>
      <c r="L1871" s="2">
        <v>933</v>
      </c>
      <c r="M1871" s="2">
        <v>1226</v>
      </c>
      <c r="N1871" s="2">
        <v>1388</v>
      </c>
    </row>
    <row r="1872" spans="1:14">
      <c r="A1872" s="2" t="s">
        <v>5443</v>
      </c>
      <c r="B1872" s="2" t="s">
        <v>5444</v>
      </c>
      <c r="C1872" s="2" t="s">
        <v>5449</v>
      </c>
      <c r="D1872" s="2" t="s">
        <v>5450</v>
      </c>
      <c r="E1872" s="2" t="s">
        <v>70</v>
      </c>
      <c r="F1872" s="2" t="s">
        <v>71</v>
      </c>
      <c r="G1872" s="2" t="s">
        <v>5451</v>
      </c>
      <c r="H1872" s="2" t="s">
        <v>5452</v>
      </c>
      <c r="I1872" s="2">
        <v>588110</v>
      </c>
      <c r="J1872" s="2">
        <v>1407</v>
      </c>
      <c r="K1872" s="2">
        <v>1604</v>
      </c>
      <c r="L1872" s="2">
        <v>1965</v>
      </c>
      <c r="M1872" s="2">
        <v>2529</v>
      </c>
      <c r="N1872" s="2">
        <v>2826</v>
      </c>
    </row>
    <row r="1873" spans="1:14">
      <c r="A1873" s="2" t="s">
        <v>5443</v>
      </c>
      <c r="B1873" s="2" t="s">
        <v>5444</v>
      </c>
      <c r="C1873" s="2" t="s">
        <v>5449</v>
      </c>
      <c r="D1873" s="2" t="s">
        <v>5453</v>
      </c>
      <c r="E1873" s="2" t="s">
        <v>70</v>
      </c>
      <c r="F1873" s="2" t="s">
        <v>71</v>
      </c>
      <c r="G1873" s="2" t="s">
        <v>5451</v>
      </c>
      <c r="H1873" s="2" t="s">
        <v>5454</v>
      </c>
      <c r="I1873" s="2">
        <v>850735</v>
      </c>
      <c r="J1873" s="2">
        <v>1407</v>
      </c>
      <c r="K1873" s="2">
        <v>1604</v>
      </c>
      <c r="L1873" s="2">
        <v>1965</v>
      </c>
      <c r="M1873" s="2">
        <v>2529</v>
      </c>
      <c r="N1873" s="2">
        <v>2826</v>
      </c>
    </row>
    <row r="1874" spans="1:14">
      <c r="A1874" s="2" t="s">
        <v>5443</v>
      </c>
      <c r="B1874" s="2" t="s">
        <v>5444</v>
      </c>
      <c r="C1874" s="2" t="s">
        <v>1599</v>
      </c>
      <c r="D1874" s="2" t="s">
        <v>5455</v>
      </c>
      <c r="E1874" s="2" t="s">
        <v>70</v>
      </c>
      <c r="F1874" s="2" t="s">
        <v>71</v>
      </c>
      <c r="G1874" s="2" t="s">
        <v>1601</v>
      </c>
      <c r="H1874" s="2" t="s">
        <v>5456</v>
      </c>
      <c r="I1874" s="2">
        <v>93245</v>
      </c>
      <c r="J1874" s="2">
        <v>2012</v>
      </c>
      <c r="K1874" s="2">
        <v>2056</v>
      </c>
      <c r="L1874" s="2">
        <v>2314</v>
      </c>
      <c r="M1874" s="2">
        <v>2893</v>
      </c>
      <c r="N1874" s="2">
        <v>3413</v>
      </c>
    </row>
    <row r="1875" spans="1:14">
      <c r="A1875" s="2" t="s">
        <v>5443</v>
      </c>
      <c r="B1875" s="2" t="s">
        <v>5444</v>
      </c>
      <c r="C1875" s="2" t="s">
        <v>5457</v>
      </c>
      <c r="D1875" s="2" t="s">
        <v>5458</v>
      </c>
      <c r="E1875" s="2" t="s">
        <v>70</v>
      </c>
      <c r="F1875" s="2" t="s">
        <v>80</v>
      </c>
      <c r="G1875" s="2" t="s">
        <v>5459</v>
      </c>
      <c r="H1875" s="2" t="s">
        <v>5460</v>
      </c>
      <c r="I1875" s="2">
        <v>33320</v>
      </c>
      <c r="J1875" s="2">
        <v>981</v>
      </c>
      <c r="K1875" s="2">
        <v>987</v>
      </c>
      <c r="L1875" s="2">
        <v>1295</v>
      </c>
      <c r="M1875" s="2">
        <v>1688</v>
      </c>
      <c r="N1875" s="2">
        <v>2153</v>
      </c>
    </row>
    <row r="1876" spans="1:14">
      <c r="A1876" s="2" t="s">
        <v>5443</v>
      </c>
      <c r="B1876" s="2" t="s">
        <v>5444</v>
      </c>
      <c r="C1876" s="2" t="s">
        <v>5449</v>
      </c>
      <c r="D1876" s="2" t="s">
        <v>526</v>
      </c>
      <c r="E1876" s="2" t="s">
        <v>70</v>
      </c>
      <c r="F1876" s="2" t="s">
        <v>71</v>
      </c>
      <c r="G1876" s="2" t="s">
        <v>5451</v>
      </c>
      <c r="H1876" s="2" t="s">
        <v>5461</v>
      </c>
      <c r="I1876" s="2">
        <v>173225</v>
      </c>
      <c r="J1876" s="2">
        <v>1407</v>
      </c>
      <c r="K1876" s="2">
        <v>1604</v>
      </c>
      <c r="L1876" s="2">
        <v>1965</v>
      </c>
      <c r="M1876" s="2">
        <v>2529</v>
      </c>
      <c r="N1876" s="2">
        <v>2826</v>
      </c>
    </row>
    <row r="1877" spans="1:14">
      <c r="A1877" s="2" t="s">
        <v>5443</v>
      </c>
      <c r="B1877" s="2" t="s">
        <v>5444</v>
      </c>
      <c r="C1877" s="2" t="s">
        <v>1589</v>
      </c>
      <c r="D1877" s="2" t="s">
        <v>5462</v>
      </c>
      <c r="E1877" s="2" t="s">
        <v>70</v>
      </c>
      <c r="F1877" s="2" t="s">
        <v>71</v>
      </c>
      <c r="G1877" s="2" t="s">
        <v>1591</v>
      </c>
      <c r="H1877" s="2" t="s">
        <v>5463</v>
      </c>
      <c r="I1877" s="2">
        <v>103875</v>
      </c>
      <c r="J1877" s="2">
        <v>1372</v>
      </c>
      <c r="K1877" s="2">
        <v>1512</v>
      </c>
      <c r="L1877" s="2">
        <v>1802</v>
      </c>
      <c r="M1877" s="2">
        <v>2171</v>
      </c>
      <c r="N1877" s="2">
        <v>2468</v>
      </c>
    </row>
    <row r="1878" spans="1:14">
      <c r="A1878" s="2" t="s">
        <v>5443</v>
      </c>
      <c r="B1878" s="2" t="s">
        <v>5444</v>
      </c>
      <c r="C1878" s="2" t="s">
        <v>1599</v>
      </c>
      <c r="D1878" s="2" t="s">
        <v>5464</v>
      </c>
      <c r="E1878" s="2" t="s">
        <v>70</v>
      </c>
      <c r="F1878" s="2" t="s">
        <v>71</v>
      </c>
      <c r="G1878" s="2" t="s">
        <v>1601</v>
      </c>
      <c r="H1878" s="2" t="s">
        <v>5465</v>
      </c>
      <c r="I1878" s="2">
        <v>167035</v>
      </c>
      <c r="J1878" s="2">
        <v>2012</v>
      </c>
      <c r="K1878" s="2">
        <v>2056</v>
      </c>
      <c r="L1878" s="2">
        <v>2314</v>
      </c>
      <c r="M1878" s="2">
        <v>2893</v>
      </c>
      <c r="N1878" s="2">
        <v>3413</v>
      </c>
    </row>
    <row r="1879" spans="1:14">
      <c r="A1879" s="2" t="s">
        <v>5443</v>
      </c>
      <c r="B1879" s="2" t="s">
        <v>5444</v>
      </c>
      <c r="C1879" s="2" t="s">
        <v>5466</v>
      </c>
      <c r="D1879" s="2" t="s">
        <v>5467</v>
      </c>
      <c r="E1879" s="2" t="s">
        <v>70</v>
      </c>
      <c r="F1879" s="2" t="s">
        <v>80</v>
      </c>
      <c r="G1879" s="2" t="s">
        <v>5468</v>
      </c>
      <c r="H1879" s="2" t="s">
        <v>5469</v>
      </c>
      <c r="I1879" s="2">
        <v>32555</v>
      </c>
      <c r="J1879" s="2">
        <v>917</v>
      </c>
      <c r="K1879" s="2">
        <v>923</v>
      </c>
      <c r="L1879" s="2">
        <v>1154</v>
      </c>
      <c r="M1879" s="2">
        <v>1617</v>
      </c>
      <c r="N1879" s="2">
        <v>1938</v>
      </c>
    </row>
    <row r="1880" spans="1:14">
      <c r="A1880" s="2" t="s">
        <v>5443</v>
      </c>
      <c r="B1880" s="2" t="s">
        <v>5444</v>
      </c>
      <c r="C1880" s="2" t="s">
        <v>1599</v>
      </c>
      <c r="D1880" s="2" t="s">
        <v>5470</v>
      </c>
      <c r="E1880" s="2" t="s">
        <v>70</v>
      </c>
      <c r="F1880" s="2" t="s">
        <v>71</v>
      </c>
      <c r="G1880" s="2" t="s">
        <v>1601</v>
      </c>
      <c r="H1880" s="2" t="s">
        <v>5471</v>
      </c>
      <c r="I1880" s="2">
        <v>273830</v>
      </c>
      <c r="J1880" s="2">
        <v>2012</v>
      </c>
      <c r="K1880" s="2">
        <v>2056</v>
      </c>
      <c r="L1880" s="2">
        <v>2314</v>
      </c>
      <c r="M1880" s="2">
        <v>2893</v>
      </c>
      <c r="N1880" s="2">
        <v>3413</v>
      </c>
    </row>
    <row r="1881" spans="1:14">
      <c r="A1881" s="2" t="s">
        <v>5443</v>
      </c>
      <c r="B1881" s="2" t="s">
        <v>5444</v>
      </c>
      <c r="C1881" s="2" t="s">
        <v>5472</v>
      </c>
      <c r="D1881" s="2" t="s">
        <v>5473</v>
      </c>
      <c r="E1881" s="2" t="s">
        <v>70</v>
      </c>
      <c r="F1881" s="2" t="s">
        <v>80</v>
      </c>
      <c r="G1881" s="2" t="s">
        <v>5474</v>
      </c>
      <c r="H1881" s="2" t="s">
        <v>5475</v>
      </c>
      <c r="I1881" s="2">
        <v>28855</v>
      </c>
      <c r="J1881" s="2">
        <v>811</v>
      </c>
      <c r="K1881" s="2">
        <v>825</v>
      </c>
      <c r="L1881" s="2">
        <v>933</v>
      </c>
      <c r="M1881" s="2">
        <v>1307</v>
      </c>
      <c r="N1881" s="2">
        <v>1532</v>
      </c>
    </row>
    <row r="1882" spans="1:14">
      <c r="A1882" s="2" t="s">
        <v>5443</v>
      </c>
      <c r="B1882" s="2" t="s">
        <v>5444</v>
      </c>
      <c r="C1882" s="2" t="s">
        <v>5449</v>
      </c>
      <c r="D1882" s="2" t="s">
        <v>5476</v>
      </c>
      <c r="E1882" s="2" t="s">
        <v>70</v>
      </c>
      <c r="F1882" s="2" t="s">
        <v>71</v>
      </c>
      <c r="G1882" s="2" t="s">
        <v>5451</v>
      </c>
      <c r="H1882" s="2" t="s">
        <v>5477</v>
      </c>
      <c r="I1882" s="2">
        <v>261060</v>
      </c>
      <c r="J1882" s="2">
        <v>1407</v>
      </c>
      <c r="K1882" s="2">
        <v>1604</v>
      </c>
      <c r="L1882" s="2">
        <v>1965</v>
      </c>
      <c r="M1882" s="2">
        <v>2529</v>
      </c>
      <c r="N1882" s="2">
        <v>2826</v>
      </c>
    </row>
    <row r="1883" spans="1:14">
      <c r="A1883" s="2" t="s">
        <v>5443</v>
      </c>
      <c r="B1883" s="2" t="s">
        <v>5444</v>
      </c>
      <c r="C1883" s="2" t="s">
        <v>5449</v>
      </c>
      <c r="D1883" s="2" t="s">
        <v>613</v>
      </c>
      <c r="E1883" s="2" t="s">
        <v>70</v>
      </c>
      <c r="F1883" s="2" t="s">
        <v>71</v>
      </c>
      <c r="G1883" s="2" t="s">
        <v>5451</v>
      </c>
      <c r="H1883" s="2" t="s">
        <v>5478</v>
      </c>
      <c r="I1883" s="2">
        <v>332010</v>
      </c>
      <c r="J1883" s="2">
        <v>1407</v>
      </c>
      <c r="K1883" s="2">
        <v>1604</v>
      </c>
      <c r="L1883" s="2">
        <v>1965</v>
      </c>
      <c r="M1883" s="2">
        <v>2529</v>
      </c>
      <c r="N1883" s="2">
        <v>2826</v>
      </c>
    </row>
    <row r="1884" spans="1:14">
      <c r="A1884" s="2" t="s">
        <v>5443</v>
      </c>
      <c r="B1884" s="2" t="s">
        <v>5444</v>
      </c>
      <c r="C1884" s="2" t="s">
        <v>5479</v>
      </c>
      <c r="D1884" s="2" t="s">
        <v>1586</v>
      </c>
      <c r="E1884" s="2" t="s">
        <v>70</v>
      </c>
      <c r="F1884" s="2" t="s">
        <v>80</v>
      </c>
      <c r="G1884" s="2" t="s">
        <v>5480</v>
      </c>
      <c r="H1884" s="2" t="s">
        <v>5481</v>
      </c>
      <c r="I1884" s="2">
        <v>19290</v>
      </c>
      <c r="J1884" s="2">
        <v>1106</v>
      </c>
      <c r="K1884" s="2">
        <v>1119</v>
      </c>
      <c r="L1884" s="2">
        <v>1272</v>
      </c>
      <c r="M1884" s="2">
        <v>1649</v>
      </c>
      <c r="N1884" s="2">
        <v>2136</v>
      </c>
    </row>
    <row r="1885" spans="1:14">
      <c r="A1885" s="2" t="s">
        <v>5443</v>
      </c>
      <c r="B1885" s="2" t="s">
        <v>5444</v>
      </c>
      <c r="C1885" s="2" t="s">
        <v>1599</v>
      </c>
      <c r="D1885" s="2" t="s">
        <v>257</v>
      </c>
      <c r="E1885" s="2" t="s">
        <v>70</v>
      </c>
      <c r="F1885" s="2" t="s">
        <v>71</v>
      </c>
      <c r="G1885" s="2" t="s">
        <v>1601</v>
      </c>
      <c r="H1885" s="2" t="s">
        <v>5482</v>
      </c>
      <c r="I1885" s="2">
        <v>1056910</v>
      </c>
      <c r="J1885" s="2">
        <v>2012</v>
      </c>
      <c r="K1885" s="2">
        <v>2056</v>
      </c>
      <c r="L1885" s="2">
        <v>2314</v>
      </c>
      <c r="M1885" s="2">
        <v>2893</v>
      </c>
      <c r="N1885" s="2">
        <v>3413</v>
      </c>
    </row>
    <row r="1886" spans="1:14">
      <c r="A1886" s="2" t="s">
        <v>5443</v>
      </c>
      <c r="B1886" s="2" t="s">
        <v>5444</v>
      </c>
      <c r="C1886" s="2" t="s">
        <v>1599</v>
      </c>
      <c r="D1886" s="2" t="s">
        <v>5483</v>
      </c>
      <c r="E1886" s="2" t="s">
        <v>70</v>
      </c>
      <c r="F1886" s="2" t="s">
        <v>71</v>
      </c>
      <c r="G1886" s="2" t="s">
        <v>1601</v>
      </c>
      <c r="H1886" s="2" t="s">
        <v>5484</v>
      </c>
      <c r="I1886" s="2">
        <v>957190</v>
      </c>
      <c r="J1886" s="2">
        <v>2012</v>
      </c>
      <c r="K1886" s="2">
        <v>2056</v>
      </c>
      <c r="L1886" s="2">
        <v>2314</v>
      </c>
      <c r="M1886" s="2">
        <v>2893</v>
      </c>
      <c r="N1886" s="2">
        <v>3413</v>
      </c>
    </row>
    <row r="1887" spans="1:14">
      <c r="A1887" s="2" t="s">
        <v>5443</v>
      </c>
      <c r="B1887" s="2" t="s">
        <v>5444</v>
      </c>
      <c r="C1887" s="2" t="s">
        <v>5449</v>
      </c>
      <c r="D1887" s="2" t="s">
        <v>5485</v>
      </c>
      <c r="E1887" s="2" t="s">
        <v>70</v>
      </c>
      <c r="F1887" s="2" t="s">
        <v>71</v>
      </c>
      <c r="G1887" s="2" t="s">
        <v>5451</v>
      </c>
      <c r="H1887" s="2" t="s">
        <v>5486</v>
      </c>
      <c r="I1887" s="2">
        <v>50315</v>
      </c>
      <c r="J1887" s="2">
        <v>1407</v>
      </c>
      <c r="K1887" s="2">
        <v>1604</v>
      </c>
      <c r="L1887" s="2">
        <v>1965</v>
      </c>
      <c r="M1887" s="2">
        <v>2529</v>
      </c>
      <c r="N1887" s="2">
        <v>2826</v>
      </c>
    </row>
    <row r="1888" spans="1:14">
      <c r="A1888" s="2" t="s">
        <v>5443</v>
      </c>
      <c r="B1888" s="2" t="s">
        <v>5444</v>
      </c>
      <c r="C1888" s="2" t="s">
        <v>5487</v>
      </c>
      <c r="D1888" s="2" t="s">
        <v>5488</v>
      </c>
      <c r="E1888" s="2" t="s">
        <v>70</v>
      </c>
      <c r="F1888" s="2" t="s">
        <v>71</v>
      </c>
      <c r="G1888" s="2" t="s">
        <v>5489</v>
      </c>
      <c r="H1888" s="2" t="s">
        <v>5490</v>
      </c>
      <c r="I1888" s="2">
        <v>113815</v>
      </c>
      <c r="J1888" s="2">
        <v>1493</v>
      </c>
      <c r="K1888" s="2">
        <v>1624</v>
      </c>
      <c r="L1888" s="2">
        <v>1831</v>
      </c>
      <c r="M1888" s="2">
        <v>2285</v>
      </c>
      <c r="N1888" s="2">
        <v>2818</v>
      </c>
    </row>
    <row r="1889" spans="1:14">
      <c r="A1889" s="2" t="s">
        <v>5443</v>
      </c>
      <c r="B1889" s="2" t="s">
        <v>5444</v>
      </c>
      <c r="C1889" s="2" t="s">
        <v>5491</v>
      </c>
      <c r="D1889" s="2" t="s">
        <v>5160</v>
      </c>
      <c r="E1889" s="2" t="s">
        <v>70</v>
      </c>
      <c r="F1889" s="2" t="s">
        <v>71</v>
      </c>
      <c r="G1889" s="2" t="s">
        <v>5492</v>
      </c>
      <c r="H1889" s="2" t="s">
        <v>5493</v>
      </c>
      <c r="I1889" s="2">
        <v>24670</v>
      </c>
      <c r="J1889" s="2">
        <v>946</v>
      </c>
      <c r="K1889" s="2">
        <v>952</v>
      </c>
      <c r="L1889" s="2">
        <v>1249</v>
      </c>
      <c r="M1889" s="2">
        <v>1613</v>
      </c>
      <c r="N1889" s="2">
        <v>1686</v>
      </c>
    </row>
    <row r="1890" spans="1:14">
      <c r="A1890" s="2" t="s">
        <v>5443</v>
      </c>
      <c r="B1890" s="2" t="s">
        <v>5444</v>
      </c>
      <c r="C1890" s="2" t="s">
        <v>5494</v>
      </c>
      <c r="D1890" s="2" t="s">
        <v>2214</v>
      </c>
      <c r="E1890" s="2" t="s">
        <v>70</v>
      </c>
      <c r="F1890" s="2" t="s">
        <v>80</v>
      </c>
      <c r="G1890" s="2" t="s">
        <v>5495</v>
      </c>
      <c r="H1890" s="2" t="s">
        <v>5496</v>
      </c>
      <c r="I1890" s="2">
        <v>37665</v>
      </c>
      <c r="J1890" s="2">
        <v>1210</v>
      </c>
      <c r="K1890" s="2">
        <v>1257</v>
      </c>
      <c r="L1890" s="2">
        <v>1392</v>
      </c>
      <c r="M1890" s="2">
        <v>1951</v>
      </c>
      <c r="N1890" s="2">
        <v>2338</v>
      </c>
    </row>
    <row r="1891" spans="1:14">
      <c r="A1891" s="2" t="s">
        <v>5443</v>
      </c>
      <c r="B1891" s="2" t="s">
        <v>5444</v>
      </c>
      <c r="C1891" s="2" t="s">
        <v>5497</v>
      </c>
      <c r="D1891" s="2" t="s">
        <v>304</v>
      </c>
      <c r="E1891" s="2" t="s">
        <v>70</v>
      </c>
      <c r="F1891" s="2" t="s">
        <v>71</v>
      </c>
      <c r="G1891" s="2" t="s">
        <v>5498</v>
      </c>
      <c r="H1891" s="2" t="s">
        <v>5499</v>
      </c>
      <c r="I1891" s="2">
        <v>154645</v>
      </c>
      <c r="J1891" s="2">
        <v>852</v>
      </c>
      <c r="K1891" s="2">
        <v>947</v>
      </c>
      <c r="L1891" s="2">
        <v>1242</v>
      </c>
      <c r="M1891" s="2">
        <v>1711</v>
      </c>
      <c r="N1891" s="2">
        <v>1902</v>
      </c>
    </row>
    <row r="1892" spans="1:14">
      <c r="A1892" s="2" t="s">
        <v>5443</v>
      </c>
      <c r="B1892" s="2" t="s">
        <v>5444</v>
      </c>
      <c r="C1892" s="2" t="s">
        <v>5500</v>
      </c>
      <c r="D1892" s="2" t="s">
        <v>5501</v>
      </c>
      <c r="E1892" s="2" t="s">
        <v>70</v>
      </c>
      <c r="F1892" s="2" t="s">
        <v>71</v>
      </c>
      <c r="G1892" s="2" t="s">
        <v>5502</v>
      </c>
      <c r="H1892" s="2" t="s">
        <v>5503</v>
      </c>
      <c r="I1892" s="2">
        <v>103815</v>
      </c>
      <c r="J1892" s="2">
        <v>1129</v>
      </c>
      <c r="K1892" s="2">
        <v>1136</v>
      </c>
      <c r="L1892" s="2">
        <v>1491</v>
      </c>
      <c r="M1892" s="2">
        <v>1969</v>
      </c>
      <c r="N1892" s="2">
        <v>1977</v>
      </c>
    </row>
    <row r="1893" spans="1:14">
      <c r="A1893" s="2" t="s">
        <v>5443</v>
      </c>
      <c r="B1893" s="2" t="s">
        <v>5444</v>
      </c>
      <c r="C1893" s="2" t="s">
        <v>5504</v>
      </c>
      <c r="D1893" s="2" t="s">
        <v>5505</v>
      </c>
      <c r="E1893" s="2" t="s">
        <v>70</v>
      </c>
      <c r="F1893" s="2" t="s">
        <v>71</v>
      </c>
      <c r="G1893" s="2" t="s">
        <v>5506</v>
      </c>
      <c r="H1893" s="2" t="s">
        <v>5507</v>
      </c>
      <c r="I1893" s="2">
        <v>52825</v>
      </c>
      <c r="J1893" s="2">
        <v>1109</v>
      </c>
      <c r="K1893" s="2">
        <v>1150</v>
      </c>
      <c r="L1893" s="2">
        <v>1276</v>
      </c>
      <c r="M1893" s="2">
        <v>1788</v>
      </c>
      <c r="N1893" s="2">
        <v>1956</v>
      </c>
    </row>
    <row r="1894" spans="1:14">
      <c r="A1894" s="2" t="s">
        <v>5443</v>
      </c>
      <c r="B1894" s="2" t="s">
        <v>5444</v>
      </c>
      <c r="C1894" s="2" t="s">
        <v>5449</v>
      </c>
      <c r="D1894" s="2" t="s">
        <v>5508</v>
      </c>
      <c r="E1894" s="2" t="s">
        <v>70</v>
      </c>
      <c r="F1894" s="2" t="s">
        <v>71</v>
      </c>
      <c r="G1894" s="2" t="s">
        <v>5451</v>
      </c>
      <c r="H1894" s="2" t="s">
        <v>5509</v>
      </c>
      <c r="I1894" s="2">
        <v>584550</v>
      </c>
      <c r="J1894" s="2">
        <v>1407</v>
      </c>
      <c r="K1894" s="2">
        <v>1604</v>
      </c>
      <c r="L1894" s="2">
        <v>1965</v>
      </c>
      <c r="M1894" s="2">
        <v>2529</v>
      </c>
      <c r="N1894" s="2">
        <v>2826</v>
      </c>
    </row>
    <row r="1895" spans="1:14">
      <c r="A1895" s="2" t="s">
        <v>5510</v>
      </c>
      <c r="B1895" s="2" t="s">
        <v>5511</v>
      </c>
      <c r="C1895" s="2" t="s">
        <v>5512</v>
      </c>
      <c r="D1895" s="2" t="s">
        <v>5513</v>
      </c>
      <c r="E1895" s="2" t="s">
        <v>5514</v>
      </c>
      <c r="F1895" s="2" t="s">
        <v>71</v>
      </c>
      <c r="G1895" s="2" t="s">
        <v>5515</v>
      </c>
      <c r="H1895" s="2" t="s">
        <v>5516</v>
      </c>
      <c r="I1895" s="2">
        <v>48920</v>
      </c>
      <c r="J1895" s="2">
        <v>1739</v>
      </c>
      <c r="K1895" s="2">
        <v>1788</v>
      </c>
      <c r="L1895" s="2">
        <v>2346</v>
      </c>
      <c r="M1895" s="2">
        <v>2879</v>
      </c>
      <c r="N1895" s="2">
        <v>3308</v>
      </c>
    </row>
    <row r="1896" spans="1:14">
      <c r="A1896" s="2" t="s">
        <v>5510</v>
      </c>
      <c r="B1896" s="2" t="s">
        <v>5511</v>
      </c>
      <c r="C1896" s="2" t="s">
        <v>5512</v>
      </c>
      <c r="D1896" s="2" t="s">
        <v>5513</v>
      </c>
      <c r="E1896" s="2" t="s">
        <v>5517</v>
      </c>
      <c r="F1896" s="2" t="s">
        <v>71</v>
      </c>
      <c r="G1896" s="2" t="s">
        <v>5515</v>
      </c>
      <c r="H1896" s="2" t="s">
        <v>5518</v>
      </c>
      <c r="I1896" s="2">
        <v>20455</v>
      </c>
      <c r="J1896" s="2">
        <v>1739</v>
      </c>
      <c r="K1896" s="2">
        <v>1788</v>
      </c>
      <c r="L1896" s="2">
        <v>2346</v>
      </c>
      <c r="M1896" s="2">
        <v>2879</v>
      </c>
      <c r="N1896" s="2">
        <v>3308</v>
      </c>
    </row>
    <row r="1897" spans="1:14">
      <c r="A1897" s="2" t="s">
        <v>5510</v>
      </c>
      <c r="B1897" s="2" t="s">
        <v>5511</v>
      </c>
      <c r="C1897" s="2" t="s">
        <v>5512</v>
      </c>
      <c r="D1897" s="2" t="s">
        <v>5513</v>
      </c>
      <c r="E1897" s="2" t="s">
        <v>5519</v>
      </c>
      <c r="F1897" s="2" t="s">
        <v>71</v>
      </c>
      <c r="G1897" s="2" t="s">
        <v>5515</v>
      </c>
      <c r="H1897" s="2" t="s">
        <v>5520</v>
      </c>
      <c r="I1897" s="2">
        <v>10340</v>
      </c>
      <c r="J1897" s="2">
        <v>1739</v>
      </c>
      <c r="K1897" s="2">
        <v>1788</v>
      </c>
      <c r="L1897" s="2">
        <v>2346</v>
      </c>
      <c r="M1897" s="2">
        <v>2879</v>
      </c>
      <c r="N1897" s="2">
        <v>3308</v>
      </c>
    </row>
    <row r="1898" spans="1:14">
      <c r="A1898" s="2" t="s">
        <v>5510</v>
      </c>
      <c r="B1898" s="2" t="s">
        <v>5511</v>
      </c>
      <c r="C1898" s="2" t="s">
        <v>5512</v>
      </c>
      <c r="D1898" s="2" t="s">
        <v>5513</v>
      </c>
      <c r="E1898" s="2" t="s">
        <v>5521</v>
      </c>
      <c r="F1898" s="2" t="s">
        <v>71</v>
      </c>
      <c r="G1898" s="2" t="s">
        <v>5515</v>
      </c>
      <c r="H1898" s="2" t="s">
        <v>5522</v>
      </c>
      <c r="I1898" s="2">
        <v>6605</v>
      </c>
      <c r="J1898" s="2">
        <v>1739</v>
      </c>
      <c r="K1898" s="2">
        <v>1788</v>
      </c>
      <c r="L1898" s="2">
        <v>2346</v>
      </c>
      <c r="M1898" s="2">
        <v>2879</v>
      </c>
      <c r="N1898" s="2">
        <v>3308</v>
      </c>
    </row>
    <row r="1899" spans="1:14">
      <c r="A1899" s="2" t="s">
        <v>5510</v>
      </c>
      <c r="B1899" s="2" t="s">
        <v>5511</v>
      </c>
      <c r="C1899" s="2" t="s">
        <v>5512</v>
      </c>
      <c r="D1899" s="2" t="s">
        <v>5513</v>
      </c>
      <c r="E1899" s="2" t="s">
        <v>5523</v>
      </c>
      <c r="F1899" s="2" t="s">
        <v>71</v>
      </c>
      <c r="G1899" s="2" t="s">
        <v>5515</v>
      </c>
      <c r="H1899" s="2" t="s">
        <v>5524</v>
      </c>
      <c r="I1899" s="2">
        <v>14740</v>
      </c>
      <c r="J1899" s="2">
        <v>1739</v>
      </c>
      <c r="K1899" s="2">
        <v>1788</v>
      </c>
      <c r="L1899" s="2">
        <v>2346</v>
      </c>
      <c r="M1899" s="2">
        <v>2879</v>
      </c>
      <c r="N1899" s="2">
        <v>3308</v>
      </c>
    </row>
    <row r="1900" spans="1:14">
      <c r="A1900" s="2" t="s">
        <v>5510</v>
      </c>
      <c r="B1900" s="2" t="s">
        <v>5511</v>
      </c>
      <c r="C1900" s="2" t="s">
        <v>5512</v>
      </c>
      <c r="D1900" s="2" t="s">
        <v>5513</v>
      </c>
      <c r="E1900" s="2" t="s">
        <v>5525</v>
      </c>
      <c r="F1900" s="2" t="s">
        <v>71</v>
      </c>
      <c r="G1900" s="2" t="s">
        <v>5515</v>
      </c>
      <c r="H1900" s="2" t="s">
        <v>5526</v>
      </c>
      <c r="I1900" s="2">
        <v>5725</v>
      </c>
      <c r="J1900" s="2">
        <v>1739</v>
      </c>
      <c r="K1900" s="2">
        <v>1788</v>
      </c>
      <c r="L1900" s="2">
        <v>2346</v>
      </c>
      <c r="M1900" s="2">
        <v>2879</v>
      </c>
      <c r="N1900" s="2">
        <v>3308</v>
      </c>
    </row>
    <row r="1901" spans="1:14">
      <c r="A1901" s="2" t="s">
        <v>5510</v>
      </c>
      <c r="B1901" s="2" t="s">
        <v>5511</v>
      </c>
      <c r="C1901" s="2" t="s">
        <v>5512</v>
      </c>
      <c r="D1901" s="2" t="s">
        <v>5513</v>
      </c>
      <c r="E1901" s="2" t="s">
        <v>4570</v>
      </c>
      <c r="F1901" s="2" t="s">
        <v>71</v>
      </c>
      <c r="G1901" s="2" t="s">
        <v>5515</v>
      </c>
      <c r="H1901" s="2" t="s">
        <v>5527</v>
      </c>
      <c r="I1901" s="2">
        <v>32695</v>
      </c>
      <c r="J1901" s="2">
        <v>1739</v>
      </c>
      <c r="K1901" s="2">
        <v>1788</v>
      </c>
      <c r="L1901" s="2">
        <v>2346</v>
      </c>
      <c r="M1901" s="2">
        <v>2879</v>
      </c>
      <c r="N1901" s="2">
        <v>3308</v>
      </c>
    </row>
    <row r="1902" spans="1:14">
      <c r="A1902" s="2" t="s">
        <v>5510</v>
      </c>
      <c r="B1902" s="2" t="s">
        <v>5511</v>
      </c>
      <c r="C1902" s="2" t="s">
        <v>5512</v>
      </c>
      <c r="D1902" s="2" t="s">
        <v>5513</v>
      </c>
      <c r="E1902" s="2" t="s">
        <v>5528</v>
      </c>
      <c r="F1902" s="2" t="s">
        <v>71</v>
      </c>
      <c r="G1902" s="2" t="s">
        <v>5515</v>
      </c>
      <c r="H1902" s="2" t="s">
        <v>5529</v>
      </c>
      <c r="I1902" s="2">
        <v>13440</v>
      </c>
      <c r="J1902" s="2">
        <v>1739</v>
      </c>
      <c r="K1902" s="2">
        <v>1788</v>
      </c>
      <c r="L1902" s="2">
        <v>2346</v>
      </c>
      <c r="M1902" s="2">
        <v>2879</v>
      </c>
      <c r="N1902" s="2">
        <v>3308</v>
      </c>
    </row>
    <row r="1903" spans="1:14">
      <c r="A1903" s="2" t="s">
        <v>5510</v>
      </c>
      <c r="B1903" s="2" t="s">
        <v>5511</v>
      </c>
      <c r="C1903" s="2" t="s">
        <v>5512</v>
      </c>
      <c r="D1903" s="2" t="s">
        <v>5513</v>
      </c>
      <c r="E1903" s="2" t="s">
        <v>5530</v>
      </c>
      <c r="F1903" s="2" t="s">
        <v>71</v>
      </c>
      <c r="G1903" s="2" t="s">
        <v>5515</v>
      </c>
      <c r="H1903" s="2" t="s">
        <v>5531</v>
      </c>
      <c r="I1903" s="2">
        <v>15145</v>
      </c>
      <c r="J1903" s="2">
        <v>1739</v>
      </c>
      <c r="K1903" s="2">
        <v>1788</v>
      </c>
      <c r="L1903" s="2">
        <v>2346</v>
      </c>
      <c r="M1903" s="2">
        <v>2879</v>
      </c>
      <c r="N1903" s="2">
        <v>3308</v>
      </c>
    </row>
    <row r="1904" spans="1:14">
      <c r="A1904" s="2" t="s">
        <v>5510</v>
      </c>
      <c r="B1904" s="2" t="s">
        <v>5511</v>
      </c>
      <c r="C1904" s="2" t="s">
        <v>5512</v>
      </c>
      <c r="D1904" s="2" t="s">
        <v>5513</v>
      </c>
      <c r="E1904" s="2" t="s">
        <v>5532</v>
      </c>
      <c r="F1904" s="2" t="s">
        <v>71</v>
      </c>
      <c r="G1904" s="2" t="s">
        <v>5515</v>
      </c>
      <c r="H1904" s="2" t="s">
        <v>5533</v>
      </c>
      <c r="I1904" s="2">
        <v>6320</v>
      </c>
      <c r="J1904" s="2">
        <v>1739</v>
      </c>
      <c r="K1904" s="2">
        <v>1788</v>
      </c>
      <c r="L1904" s="2">
        <v>2346</v>
      </c>
      <c r="M1904" s="2">
        <v>2879</v>
      </c>
      <c r="N1904" s="2">
        <v>3308</v>
      </c>
    </row>
    <row r="1905" spans="1:14">
      <c r="A1905" s="2" t="s">
        <v>5510</v>
      </c>
      <c r="B1905" s="2" t="s">
        <v>5511</v>
      </c>
      <c r="C1905" s="2" t="s">
        <v>5512</v>
      </c>
      <c r="D1905" s="2" t="s">
        <v>5513</v>
      </c>
      <c r="E1905" s="2" t="s">
        <v>5534</v>
      </c>
      <c r="F1905" s="2" t="s">
        <v>71</v>
      </c>
      <c r="G1905" s="2" t="s">
        <v>5515</v>
      </c>
      <c r="H1905" s="2" t="s">
        <v>5535</v>
      </c>
      <c r="I1905" s="2">
        <v>3630</v>
      </c>
      <c r="J1905" s="2">
        <v>1739</v>
      </c>
      <c r="K1905" s="2">
        <v>1788</v>
      </c>
      <c r="L1905" s="2">
        <v>2346</v>
      </c>
      <c r="M1905" s="2">
        <v>2879</v>
      </c>
      <c r="N1905" s="2">
        <v>3308</v>
      </c>
    </row>
    <row r="1906" spans="1:14">
      <c r="A1906" s="2" t="s">
        <v>5510</v>
      </c>
      <c r="B1906" s="2" t="s">
        <v>5511</v>
      </c>
      <c r="C1906" s="2" t="s">
        <v>5512</v>
      </c>
      <c r="D1906" s="2" t="s">
        <v>5513</v>
      </c>
      <c r="E1906" s="2" t="s">
        <v>5536</v>
      </c>
      <c r="F1906" s="2" t="s">
        <v>71</v>
      </c>
      <c r="G1906" s="2" t="s">
        <v>5515</v>
      </c>
      <c r="H1906" s="2" t="s">
        <v>5537</v>
      </c>
      <c r="I1906" s="2">
        <v>20420</v>
      </c>
      <c r="J1906" s="2">
        <v>1739</v>
      </c>
      <c r="K1906" s="2">
        <v>1788</v>
      </c>
      <c r="L1906" s="2">
        <v>2346</v>
      </c>
      <c r="M1906" s="2">
        <v>2879</v>
      </c>
      <c r="N1906" s="2">
        <v>3308</v>
      </c>
    </row>
    <row r="1907" spans="1:14">
      <c r="A1907" s="2" t="s">
        <v>5510</v>
      </c>
      <c r="B1907" s="2" t="s">
        <v>5511</v>
      </c>
      <c r="C1907" s="2" t="s">
        <v>5512</v>
      </c>
      <c r="D1907" s="2" t="s">
        <v>5513</v>
      </c>
      <c r="E1907" s="2" t="s">
        <v>5538</v>
      </c>
      <c r="F1907" s="2" t="s">
        <v>71</v>
      </c>
      <c r="G1907" s="2" t="s">
        <v>5515</v>
      </c>
      <c r="H1907" s="2" t="s">
        <v>5539</v>
      </c>
      <c r="I1907" s="2">
        <v>1625</v>
      </c>
      <c r="J1907" s="2">
        <v>1739</v>
      </c>
      <c r="K1907" s="2">
        <v>1788</v>
      </c>
      <c r="L1907" s="2">
        <v>2346</v>
      </c>
      <c r="M1907" s="2">
        <v>2879</v>
      </c>
      <c r="N1907" s="2">
        <v>3308</v>
      </c>
    </row>
    <row r="1908" spans="1:14">
      <c r="A1908" s="2" t="s">
        <v>5510</v>
      </c>
      <c r="B1908" s="2" t="s">
        <v>5511</v>
      </c>
      <c r="C1908" s="2" t="s">
        <v>5512</v>
      </c>
      <c r="D1908" s="2" t="s">
        <v>5513</v>
      </c>
      <c r="E1908" s="2" t="s">
        <v>5540</v>
      </c>
      <c r="F1908" s="2" t="s">
        <v>71</v>
      </c>
      <c r="G1908" s="2" t="s">
        <v>5515</v>
      </c>
      <c r="H1908" s="2" t="s">
        <v>5541</v>
      </c>
      <c r="I1908" s="2">
        <v>4350</v>
      </c>
      <c r="J1908" s="2">
        <v>1739</v>
      </c>
      <c r="K1908" s="2">
        <v>1788</v>
      </c>
      <c r="L1908" s="2">
        <v>2346</v>
      </c>
      <c r="M1908" s="2">
        <v>2879</v>
      </c>
      <c r="N1908" s="2">
        <v>3308</v>
      </c>
    </row>
    <row r="1909" spans="1:14">
      <c r="A1909" s="2" t="s">
        <v>5510</v>
      </c>
      <c r="B1909" s="2" t="s">
        <v>5511</v>
      </c>
      <c r="C1909" s="2" t="s">
        <v>5512</v>
      </c>
      <c r="D1909" s="2" t="s">
        <v>5513</v>
      </c>
      <c r="E1909" s="2" t="s">
        <v>4609</v>
      </c>
      <c r="F1909" s="2" t="s">
        <v>71</v>
      </c>
      <c r="G1909" s="2" t="s">
        <v>5515</v>
      </c>
      <c r="H1909" s="2" t="s">
        <v>5542</v>
      </c>
      <c r="I1909" s="2">
        <v>25015</v>
      </c>
      <c r="J1909" s="2">
        <v>1739</v>
      </c>
      <c r="K1909" s="2">
        <v>1788</v>
      </c>
      <c r="L1909" s="2">
        <v>2346</v>
      </c>
      <c r="M1909" s="2">
        <v>2879</v>
      </c>
      <c r="N1909" s="2">
        <v>3308</v>
      </c>
    </row>
    <row r="1910" spans="1:14">
      <c r="A1910" s="2" t="s">
        <v>5510</v>
      </c>
      <c r="B1910" s="2" t="s">
        <v>5511</v>
      </c>
      <c r="C1910" s="2" t="s">
        <v>5543</v>
      </c>
      <c r="D1910" s="2" t="s">
        <v>5544</v>
      </c>
      <c r="E1910" s="2" t="s">
        <v>5545</v>
      </c>
      <c r="F1910" s="2" t="s">
        <v>71</v>
      </c>
      <c r="G1910" s="2" t="s">
        <v>5546</v>
      </c>
      <c r="H1910" s="2" t="s">
        <v>5547</v>
      </c>
      <c r="I1910" s="2">
        <v>8150</v>
      </c>
      <c r="J1910" s="2">
        <v>1077</v>
      </c>
      <c r="K1910" s="2">
        <v>1234</v>
      </c>
      <c r="L1910" s="2">
        <v>1571</v>
      </c>
      <c r="M1910" s="2">
        <v>2016</v>
      </c>
      <c r="N1910" s="2">
        <v>2166</v>
      </c>
    </row>
    <row r="1911" spans="1:14">
      <c r="A1911" s="2" t="s">
        <v>5510</v>
      </c>
      <c r="B1911" s="2" t="s">
        <v>5511</v>
      </c>
      <c r="C1911" s="2" t="s">
        <v>5548</v>
      </c>
      <c r="D1911" s="2" t="s">
        <v>5544</v>
      </c>
      <c r="E1911" s="2" t="s">
        <v>5549</v>
      </c>
      <c r="F1911" s="2" t="s">
        <v>71</v>
      </c>
      <c r="G1911" s="2" t="s">
        <v>5550</v>
      </c>
      <c r="H1911" s="2" t="s">
        <v>5551</v>
      </c>
      <c r="I1911" s="2">
        <v>450</v>
      </c>
      <c r="J1911" s="2">
        <v>1148</v>
      </c>
      <c r="K1911" s="2">
        <v>1276</v>
      </c>
      <c r="L1911" s="2">
        <v>1674</v>
      </c>
      <c r="M1911" s="2">
        <v>2028</v>
      </c>
      <c r="N1911" s="2">
        <v>2811</v>
      </c>
    </row>
    <row r="1912" spans="1:14">
      <c r="A1912" s="2" t="s">
        <v>5510</v>
      </c>
      <c r="B1912" s="2" t="s">
        <v>5511</v>
      </c>
      <c r="C1912" s="2" t="s">
        <v>5548</v>
      </c>
      <c r="D1912" s="2" t="s">
        <v>5544</v>
      </c>
      <c r="E1912" s="2" t="s">
        <v>5552</v>
      </c>
      <c r="F1912" s="2" t="s">
        <v>71</v>
      </c>
      <c r="G1912" s="2" t="s">
        <v>5550</v>
      </c>
      <c r="H1912" s="2" t="s">
        <v>5553</v>
      </c>
      <c r="I1912" s="2">
        <v>2105</v>
      </c>
      <c r="J1912" s="2">
        <v>1148</v>
      </c>
      <c r="K1912" s="2">
        <v>1276</v>
      </c>
      <c r="L1912" s="2">
        <v>1674</v>
      </c>
      <c r="M1912" s="2">
        <v>2028</v>
      </c>
      <c r="N1912" s="2">
        <v>2811</v>
      </c>
    </row>
    <row r="1913" spans="1:14">
      <c r="A1913" s="2" t="s">
        <v>5510</v>
      </c>
      <c r="B1913" s="2" t="s">
        <v>5511</v>
      </c>
      <c r="C1913" s="2" t="s">
        <v>5543</v>
      </c>
      <c r="D1913" s="2" t="s">
        <v>5544</v>
      </c>
      <c r="E1913" s="2" t="s">
        <v>1428</v>
      </c>
      <c r="F1913" s="2" t="s">
        <v>71</v>
      </c>
      <c r="G1913" s="2" t="s">
        <v>5546</v>
      </c>
      <c r="H1913" s="2" t="s">
        <v>5554</v>
      </c>
      <c r="I1913" s="2">
        <v>3240</v>
      </c>
      <c r="J1913" s="2">
        <v>1077</v>
      </c>
      <c r="K1913" s="2">
        <v>1234</v>
      </c>
      <c r="L1913" s="2">
        <v>1571</v>
      </c>
      <c r="M1913" s="2">
        <v>2016</v>
      </c>
      <c r="N1913" s="2">
        <v>2166</v>
      </c>
    </row>
    <row r="1914" spans="1:14">
      <c r="A1914" s="2" t="s">
        <v>5510</v>
      </c>
      <c r="B1914" s="2" t="s">
        <v>5511</v>
      </c>
      <c r="C1914" s="2" t="s">
        <v>5548</v>
      </c>
      <c r="D1914" s="2" t="s">
        <v>5544</v>
      </c>
      <c r="E1914" s="2" t="s">
        <v>5555</v>
      </c>
      <c r="F1914" s="2" t="s">
        <v>71</v>
      </c>
      <c r="G1914" s="2" t="s">
        <v>5550</v>
      </c>
      <c r="H1914" s="2" t="s">
        <v>5556</v>
      </c>
      <c r="I1914" s="2">
        <v>1715</v>
      </c>
      <c r="J1914" s="2">
        <v>1148</v>
      </c>
      <c r="K1914" s="2">
        <v>1276</v>
      </c>
      <c r="L1914" s="2">
        <v>1674</v>
      </c>
      <c r="M1914" s="2">
        <v>2028</v>
      </c>
      <c r="N1914" s="2">
        <v>2811</v>
      </c>
    </row>
    <row r="1915" spans="1:14">
      <c r="A1915" s="2" t="s">
        <v>5510</v>
      </c>
      <c r="B1915" s="2" t="s">
        <v>5511</v>
      </c>
      <c r="C1915" s="2" t="s">
        <v>5543</v>
      </c>
      <c r="D1915" s="2" t="s">
        <v>5544</v>
      </c>
      <c r="E1915" s="2" t="s">
        <v>5557</v>
      </c>
      <c r="F1915" s="2" t="s">
        <v>71</v>
      </c>
      <c r="G1915" s="2" t="s">
        <v>5546</v>
      </c>
      <c r="H1915" s="2" t="s">
        <v>5558</v>
      </c>
      <c r="I1915" s="2">
        <v>6330</v>
      </c>
      <c r="J1915" s="2">
        <v>1077</v>
      </c>
      <c r="K1915" s="2">
        <v>1234</v>
      </c>
      <c r="L1915" s="2">
        <v>1571</v>
      </c>
      <c r="M1915" s="2">
        <v>2016</v>
      </c>
      <c r="N1915" s="2">
        <v>2166</v>
      </c>
    </row>
    <row r="1916" spans="1:14">
      <c r="A1916" s="2" t="s">
        <v>5510</v>
      </c>
      <c r="B1916" s="2" t="s">
        <v>5511</v>
      </c>
      <c r="C1916" s="2" t="s">
        <v>5548</v>
      </c>
      <c r="D1916" s="2" t="s">
        <v>5544</v>
      </c>
      <c r="E1916" s="2" t="s">
        <v>5559</v>
      </c>
      <c r="F1916" s="2" t="s">
        <v>71</v>
      </c>
      <c r="G1916" s="2" t="s">
        <v>5550</v>
      </c>
      <c r="H1916" s="2" t="s">
        <v>5560</v>
      </c>
      <c r="I1916" s="2">
        <v>1470</v>
      </c>
      <c r="J1916" s="2">
        <v>1148</v>
      </c>
      <c r="K1916" s="2">
        <v>1276</v>
      </c>
      <c r="L1916" s="2">
        <v>1674</v>
      </c>
      <c r="M1916" s="2">
        <v>2028</v>
      </c>
      <c r="N1916" s="2">
        <v>2811</v>
      </c>
    </row>
    <row r="1917" spans="1:14">
      <c r="A1917" s="2" t="s">
        <v>5510</v>
      </c>
      <c r="B1917" s="2" t="s">
        <v>5511</v>
      </c>
      <c r="C1917" s="2" t="s">
        <v>5548</v>
      </c>
      <c r="D1917" s="2" t="s">
        <v>5544</v>
      </c>
      <c r="E1917" s="2" t="s">
        <v>5561</v>
      </c>
      <c r="F1917" s="2" t="s">
        <v>71</v>
      </c>
      <c r="G1917" s="2" t="s">
        <v>5550</v>
      </c>
      <c r="H1917" s="2" t="s">
        <v>5562</v>
      </c>
      <c r="I1917" s="2">
        <v>795</v>
      </c>
      <c r="J1917" s="2">
        <v>1148</v>
      </c>
      <c r="K1917" s="2">
        <v>1276</v>
      </c>
      <c r="L1917" s="2">
        <v>1674</v>
      </c>
      <c r="M1917" s="2">
        <v>2028</v>
      </c>
      <c r="N1917" s="2">
        <v>2811</v>
      </c>
    </row>
    <row r="1918" spans="1:14">
      <c r="A1918" s="2" t="s">
        <v>5510</v>
      </c>
      <c r="B1918" s="2" t="s">
        <v>5511</v>
      </c>
      <c r="C1918" s="2" t="s">
        <v>5548</v>
      </c>
      <c r="D1918" s="2" t="s">
        <v>5544</v>
      </c>
      <c r="E1918" s="2" t="s">
        <v>5563</v>
      </c>
      <c r="F1918" s="2" t="s">
        <v>71</v>
      </c>
      <c r="G1918" s="2" t="s">
        <v>5550</v>
      </c>
      <c r="H1918" s="2" t="s">
        <v>5564</v>
      </c>
      <c r="I1918" s="2">
        <v>7185</v>
      </c>
      <c r="J1918" s="2">
        <v>1148</v>
      </c>
      <c r="K1918" s="2">
        <v>1276</v>
      </c>
      <c r="L1918" s="2">
        <v>1674</v>
      </c>
      <c r="M1918" s="2">
        <v>2028</v>
      </c>
      <c r="N1918" s="2">
        <v>2811</v>
      </c>
    </row>
    <row r="1919" spans="1:14">
      <c r="A1919" s="2" t="s">
        <v>5510</v>
      </c>
      <c r="B1919" s="2" t="s">
        <v>5511</v>
      </c>
      <c r="C1919" s="2" t="s">
        <v>5548</v>
      </c>
      <c r="D1919" s="2" t="s">
        <v>5544</v>
      </c>
      <c r="E1919" s="2" t="s">
        <v>4701</v>
      </c>
      <c r="F1919" s="2" t="s">
        <v>71</v>
      </c>
      <c r="G1919" s="2" t="s">
        <v>5550</v>
      </c>
      <c r="H1919" s="2" t="s">
        <v>5565</v>
      </c>
      <c r="I1919" s="2">
        <v>770</v>
      </c>
      <c r="J1919" s="2">
        <v>1148</v>
      </c>
      <c r="K1919" s="2">
        <v>1276</v>
      </c>
      <c r="L1919" s="2">
        <v>1674</v>
      </c>
      <c r="M1919" s="2">
        <v>2028</v>
      </c>
      <c r="N1919" s="2">
        <v>2811</v>
      </c>
    </row>
    <row r="1920" spans="1:14">
      <c r="A1920" s="2" t="s">
        <v>5510</v>
      </c>
      <c r="B1920" s="2" t="s">
        <v>5511</v>
      </c>
      <c r="C1920" s="2" t="s">
        <v>5543</v>
      </c>
      <c r="D1920" s="2" t="s">
        <v>5544</v>
      </c>
      <c r="E1920" s="2" t="s">
        <v>5566</v>
      </c>
      <c r="F1920" s="2" t="s">
        <v>71</v>
      </c>
      <c r="G1920" s="2" t="s">
        <v>5546</v>
      </c>
      <c r="H1920" s="2" t="s">
        <v>5567</v>
      </c>
      <c r="I1920" s="2">
        <v>1790</v>
      </c>
      <c r="J1920" s="2">
        <v>1077</v>
      </c>
      <c r="K1920" s="2">
        <v>1234</v>
      </c>
      <c r="L1920" s="2">
        <v>1571</v>
      </c>
      <c r="M1920" s="2">
        <v>2016</v>
      </c>
      <c r="N1920" s="2">
        <v>2166</v>
      </c>
    </row>
    <row r="1921" spans="1:14">
      <c r="A1921" s="2" t="s">
        <v>5510</v>
      </c>
      <c r="B1921" s="2" t="s">
        <v>5511</v>
      </c>
      <c r="C1921" s="2" t="s">
        <v>5543</v>
      </c>
      <c r="D1921" s="2" t="s">
        <v>5544</v>
      </c>
      <c r="E1921" s="2" t="s">
        <v>5568</v>
      </c>
      <c r="F1921" s="2" t="s">
        <v>71</v>
      </c>
      <c r="G1921" s="2" t="s">
        <v>5546</v>
      </c>
      <c r="H1921" s="2" t="s">
        <v>5569</v>
      </c>
      <c r="I1921" s="2">
        <v>3035</v>
      </c>
      <c r="J1921" s="2">
        <v>1077</v>
      </c>
      <c r="K1921" s="2">
        <v>1234</v>
      </c>
      <c r="L1921" s="2">
        <v>1571</v>
      </c>
      <c r="M1921" s="2">
        <v>2016</v>
      </c>
      <c r="N1921" s="2">
        <v>2166</v>
      </c>
    </row>
    <row r="1922" spans="1:14">
      <c r="A1922" s="2" t="s">
        <v>5510</v>
      </c>
      <c r="B1922" s="2" t="s">
        <v>5511</v>
      </c>
      <c r="C1922" s="2" t="s">
        <v>5543</v>
      </c>
      <c r="D1922" s="2" t="s">
        <v>5544</v>
      </c>
      <c r="E1922" s="2" t="s">
        <v>5029</v>
      </c>
      <c r="F1922" s="2" t="s">
        <v>71</v>
      </c>
      <c r="G1922" s="2" t="s">
        <v>5546</v>
      </c>
      <c r="H1922" s="2" t="s">
        <v>5570</v>
      </c>
      <c r="I1922" s="2">
        <v>5765</v>
      </c>
      <c r="J1922" s="2">
        <v>1077</v>
      </c>
      <c r="K1922" s="2">
        <v>1234</v>
      </c>
      <c r="L1922" s="2">
        <v>1571</v>
      </c>
      <c r="M1922" s="2">
        <v>2016</v>
      </c>
      <c r="N1922" s="2">
        <v>2166</v>
      </c>
    </row>
    <row r="1923" spans="1:14">
      <c r="A1923" s="2" t="s">
        <v>5510</v>
      </c>
      <c r="B1923" s="2" t="s">
        <v>5511</v>
      </c>
      <c r="C1923" s="2" t="s">
        <v>5543</v>
      </c>
      <c r="D1923" s="2" t="s">
        <v>5544</v>
      </c>
      <c r="E1923" s="2" t="s">
        <v>5571</v>
      </c>
      <c r="F1923" s="2" t="s">
        <v>71</v>
      </c>
      <c r="G1923" s="2" t="s">
        <v>5546</v>
      </c>
      <c r="H1923" s="2" t="s">
        <v>5572</v>
      </c>
      <c r="I1923" s="2">
        <v>5085</v>
      </c>
      <c r="J1923" s="2">
        <v>1077</v>
      </c>
      <c r="K1923" s="2">
        <v>1234</v>
      </c>
      <c r="L1923" s="2">
        <v>1571</v>
      </c>
      <c r="M1923" s="2">
        <v>2016</v>
      </c>
      <c r="N1923" s="2">
        <v>2166</v>
      </c>
    </row>
    <row r="1924" spans="1:14">
      <c r="A1924" s="2" t="s">
        <v>5510</v>
      </c>
      <c r="B1924" s="2" t="s">
        <v>5511</v>
      </c>
      <c r="C1924" s="2" t="s">
        <v>5548</v>
      </c>
      <c r="D1924" s="2" t="s">
        <v>5544</v>
      </c>
      <c r="E1924" s="2" t="s">
        <v>5573</v>
      </c>
      <c r="F1924" s="2" t="s">
        <v>71</v>
      </c>
      <c r="G1924" s="2" t="s">
        <v>5550</v>
      </c>
      <c r="H1924" s="2" t="s">
        <v>5574</v>
      </c>
      <c r="I1924" s="2">
        <v>985</v>
      </c>
      <c r="J1924" s="2">
        <v>1148</v>
      </c>
      <c r="K1924" s="2">
        <v>1276</v>
      </c>
      <c r="L1924" s="2">
        <v>1674</v>
      </c>
      <c r="M1924" s="2">
        <v>2028</v>
      </c>
      <c r="N1924" s="2">
        <v>2811</v>
      </c>
    </row>
    <row r="1925" spans="1:14">
      <c r="A1925" s="2" t="s">
        <v>5510</v>
      </c>
      <c r="B1925" s="2" t="s">
        <v>5511</v>
      </c>
      <c r="C1925" s="2" t="s">
        <v>5548</v>
      </c>
      <c r="D1925" s="2" t="s">
        <v>5544</v>
      </c>
      <c r="E1925" s="2" t="s">
        <v>5575</v>
      </c>
      <c r="F1925" s="2" t="s">
        <v>71</v>
      </c>
      <c r="G1925" s="2" t="s">
        <v>5550</v>
      </c>
      <c r="H1925" s="2" t="s">
        <v>5576</v>
      </c>
      <c r="I1925" s="2">
        <v>190</v>
      </c>
      <c r="J1925" s="2">
        <v>1148</v>
      </c>
      <c r="K1925" s="2">
        <v>1276</v>
      </c>
      <c r="L1925" s="2">
        <v>1674</v>
      </c>
      <c r="M1925" s="2">
        <v>2028</v>
      </c>
      <c r="N1925" s="2">
        <v>2811</v>
      </c>
    </row>
    <row r="1926" spans="1:14">
      <c r="A1926" s="2" t="s">
        <v>5510</v>
      </c>
      <c r="B1926" s="2" t="s">
        <v>5511</v>
      </c>
      <c r="C1926" s="2" t="s">
        <v>5548</v>
      </c>
      <c r="D1926" s="2" t="s">
        <v>5544</v>
      </c>
      <c r="E1926" s="2" t="s">
        <v>5577</v>
      </c>
      <c r="F1926" s="2" t="s">
        <v>71</v>
      </c>
      <c r="G1926" s="2" t="s">
        <v>5550</v>
      </c>
      <c r="H1926" s="2" t="s">
        <v>5578</v>
      </c>
      <c r="I1926" s="2">
        <v>260</v>
      </c>
      <c r="J1926" s="2">
        <v>1148</v>
      </c>
      <c r="K1926" s="2">
        <v>1276</v>
      </c>
      <c r="L1926" s="2">
        <v>1674</v>
      </c>
      <c r="M1926" s="2">
        <v>2028</v>
      </c>
      <c r="N1926" s="2">
        <v>2811</v>
      </c>
    </row>
    <row r="1927" spans="1:14">
      <c r="A1927" s="2" t="s">
        <v>5510</v>
      </c>
      <c r="B1927" s="2" t="s">
        <v>5511</v>
      </c>
      <c r="C1927" s="2" t="s">
        <v>5548</v>
      </c>
      <c r="D1927" s="2" t="s">
        <v>5544</v>
      </c>
      <c r="E1927" s="2" t="s">
        <v>5579</v>
      </c>
      <c r="F1927" s="2" t="s">
        <v>71</v>
      </c>
      <c r="G1927" s="2" t="s">
        <v>5550</v>
      </c>
      <c r="H1927" s="2" t="s">
        <v>5580</v>
      </c>
      <c r="I1927" s="2">
        <v>1550</v>
      </c>
      <c r="J1927" s="2">
        <v>1148</v>
      </c>
      <c r="K1927" s="2">
        <v>1276</v>
      </c>
      <c r="L1927" s="2">
        <v>1674</v>
      </c>
      <c r="M1927" s="2">
        <v>2028</v>
      </c>
      <c r="N1927" s="2">
        <v>2811</v>
      </c>
    </row>
    <row r="1928" spans="1:14">
      <c r="A1928" s="2" t="s">
        <v>5510</v>
      </c>
      <c r="B1928" s="2" t="s">
        <v>5511</v>
      </c>
      <c r="C1928" s="2" t="s">
        <v>5548</v>
      </c>
      <c r="D1928" s="2" t="s">
        <v>5544</v>
      </c>
      <c r="E1928" s="2" t="s">
        <v>5581</v>
      </c>
      <c r="F1928" s="2" t="s">
        <v>71</v>
      </c>
      <c r="G1928" s="2" t="s">
        <v>5550</v>
      </c>
      <c r="H1928" s="2" t="s">
        <v>5582</v>
      </c>
      <c r="I1928" s="2">
        <v>12935</v>
      </c>
      <c r="J1928" s="2">
        <v>1148</v>
      </c>
      <c r="K1928" s="2">
        <v>1276</v>
      </c>
      <c r="L1928" s="2">
        <v>1674</v>
      </c>
      <c r="M1928" s="2">
        <v>2028</v>
      </c>
      <c r="N1928" s="2">
        <v>2811</v>
      </c>
    </row>
    <row r="1929" spans="1:14">
      <c r="A1929" s="2" t="s">
        <v>5510</v>
      </c>
      <c r="B1929" s="2" t="s">
        <v>5511</v>
      </c>
      <c r="C1929" s="2" t="s">
        <v>5548</v>
      </c>
      <c r="D1929" s="2" t="s">
        <v>5544</v>
      </c>
      <c r="E1929" s="2" t="s">
        <v>4717</v>
      </c>
      <c r="F1929" s="2" t="s">
        <v>71</v>
      </c>
      <c r="G1929" s="2" t="s">
        <v>5550</v>
      </c>
      <c r="H1929" s="2" t="s">
        <v>5583</v>
      </c>
      <c r="I1929" s="2">
        <v>1480</v>
      </c>
      <c r="J1929" s="2">
        <v>1148</v>
      </c>
      <c r="K1929" s="2">
        <v>1276</v>
      </c>
      <c r="L1929" s="2">
        <v>1674</v>
      </c>
      <c r="M1929" s="2">
        <v>2028</v>
      </c>
      <c r="N1929" s="2">
        <v>2811</v>
      </c>
    </row>
    <row r="1930" spans="1:14">
      <c r="A1930" s="2" t="s">
        <v>5510</v>
      </c>
      <c r="B1930" s="2" t="s">
        <v>5511</v>
      </c>
      <c r="C1930" s="2" t="s">
        <v>5548</v>
      </c>
      <c r="D1930" s="2" t="s">
        <v>5544</v>
      </c>
      <c r="E1930" s="2" t="s">
        <v>4932</v>
      </c>
      <c r="F1930" s="2" t="s">
        <v>71</v>
      </c>
      <c r="G1930" s="2" t="s">
        <v>5550</v>
      </c>
      <c r="H1930" s="2" t="s">
        <v>5584</v>
      </c>
      <c r="I1930" s="2">
        <v>670</v>
      </c>
      <c r="J1930" s="2">
        <v>1148</v>
      </c>
      <c r="K1930" s="2">
        <v>1276</v>
      </c>
      <c r="L1930" s="2">
        <v>1674</v>
      </c>
      <c r="M1930" s="2">
        <v>2028</v>
      </c>
      <c r="N1930" s="2">
        <v>2811</v>
      </c>
    </row>
    <row r="1931" spans="1:14">
      <c r="A1931" s="2" t="s">
        <v>5510</v>
      </c>
      <c r="B1931" s="2" t="s">
        <v>5511</v>
      </c>
      <c r="C1931" s="2" t="s">
        <v>5543</v>
      </c>
      <c r="D1931" s="2" t="s">
        <v>5544</v>
      </c>
      <c r="E1931" s="2" t="s">
        <v>5585</v>
      </c>
      <c r="F1931" s="2" t="s">
        <v>71</v>
      </c>
      <c r="G1931" s="2" t="s">
        <v>5546</v>
      </c>
      <c r="H1931" s="2" t="s">
        <v>5586</v>
      </c>
      <c r="I1931" s="2">
        <v>43730</v>
      </c>
      <c r="J1931" s="2">
        <v>1077</v>
      </c>
      <c r="K1931" s="2">
        <v>1234</v>
      </c>
      <c r="L1931" s="2">
        <v>1571</v>
      </c>
      <c r="M1931" s="2">
        <v>2016</v>
      </c>
      <c r="N1931" s="2">
        <v>2166</v>
      </c>
    </row>
    <row r="1932" spans="1:14">
      <c r="A1932" s="2" t="s">
        <v>5510</v>
      </c>
      <c r="B1932" s="2" t="s">
        <v>5511</v>
      </c>
      <c r="C1932" s="2" t="s">
        <v>5543</v>
      </c>
      <c r="D1932" s="2" t="s">
        <v>5544</v>
      </c>
      <c r="E1932" s="2" t="s">
        <v>5151</v>
      </c>
      <c r="F1932" s="2" t="s">
        <v>71</v>
      </c>
      <c r="G1932" s="2" t="s">
        <v>5546</v>
      </c>
      <c r="H1932" s="2" t="s">
        <v>5587</v>
      </c>
      <c r="I1932" s="2">
        <v>1435</v>
      </c>
      <c r="J1932" s="2">
        <v>1077</v>
      </c>
      <c r="K1932" s="2">
        <v>1234</v>
      </c>
      <c r="L1932" s="2">
        <v>1571</v>
      </c>
      <c r="M1932" s="2">
        <v>2016</v>
      </c>
      <c r="N1932" s="2">
        <v>2166</v>
      </c>
    </row>
    <row r="1933" spans="1:14">
      <c r="A1933" s="2" t="s">
        <v>5510</v>
      </c>
      <c r="B1933" s="2" t="s">
        <v>5511</v>
      </c>
      <c r="C1933" s="2" t="s">
        <v>5548</v>
      </c>
      <c r="D1933" s="2" t="s">
        <v>5544</v>
      </c>
      <c r="E1933" s="2" t="s">
        <v>5588</v>
      </c>
      <c r="F1933" s="2" t="s">
        <v>71</v>
      </c>
      <c r="G1933" s="2" t="s">
        <v>5550</v>
      </c>
      <c r="H1933" s="2" t="s">
        <v>5589</v>
      </c>
      <c r="I1933" s="2">
        <v>960</v>
      </c>
      <c r="J1933" s="2">
        <v>1148</v>
      </c>
      <c r="K1933" s="2">
        <v>1276</v>
      </c>
      <c r="L1933" s="2">
        <v>1674</v>
      </c>
      <c r="M1933" s="2">
        <v>2028</v>
      </c>
      <c r="N1933" s="2">
        <v>2811</v>
      </c>
    </row>
    <row r="1934" spans="1:14">
      <c r="A1934" s="2" t="s">
        <v>5510</v>
      </c>
      <c r="B1934" s="2" t="s">
        <v>5511</v>
      </c>
      <c r="C1934" s="2" t="s">
        <v>5548</v>
      </c>
      <c r="D1934" s="2" t="s">
        <v>5544</v>
      </c>
      <c r="E1934" s="2" t="s">
        <v>5590</v>
      </c>
      <c r="F1934" s="2" t="s">
        <v>71</v>
      </c>
      <c r="G1934" s="2" t="s">
        <v>5550</v>
      </c>
      <c r="H1934" s="2" t="s">
        <v>5591</v>
      </c>
      <c r="I1934" s="2">
        <v>620</v>
      </c>
      <c r="J1934" s="2">
        <v>1148</v>
      </c>
      <c r="K1934" s="2">
        <v>1276</v>
      </c>
      <c r="L1934" s="2">
        <v>1674</v>
      </c>
      <c r="M1934" s="2">
        <v>2028</v>
      </c>
      <c r="N1934" s="2">
        <v>2811</v>
      </c>
    </row>
    <row r="1935" spans="1:14">
      <c r="A1935" s="2" t="s">
        <v>5510</v>
      </c>
      <c r="B1935" s="2" t="s">
        <v>5511</v>
      </c>
      <c r="C1935" s="2" t="s">
        <v>5548</v>
      </c>
      <c r="D1935" s="2" t="s">
        <v>5544</v>
      </c>
      <c r="E1935" s="2" t="s">
        <v>5592</v>
      </c>
      <c r="F1935" s="2" t="s">
        <v>71</v>
      </c>
      <c r="G1935" s="2" t="s">
        <v>5550</v>
      </c>
      <c r="H1935" s="2" t="s">
        <v>5593</v>
      </c>
      <c r="I1935" s="2">
        <v>3310</v>
      </c>
      <c r="J1935" s="2">
        <v>1148</v>
      </c>
      <c r="K1935" s="2">
        <v>1276</v>
      </c>
      <c r="L1935" s="2">
        <v>1674</v>
      </c>
      <c r="M1935" s="2">
        <v>2028</v>
      </c>
      <c r="N1935" s="2">
        <v>2811</v>
      </c>
    </row>
    <row r="1936" spans="1:14">
      <c r="A1936" s="2" t="s">
        <v>5510</v>
      </c>
      <c r="B1936" s="2" t="s">
        <v>5511</v>
      </c>
      <c r="C1936" s="2" t="s">
        <v>5543</v>
      </c>
      <c r="D1936" s="2" t="s">
        <v>5544</v>
      </c>
      <c r="E1936" s="2" t="s">
        <v>5594</v>
      </c>
      <c r="F1936" s="2" t="s">
        <v>71</v>
      </c>
      <c r="G1936" s="2" t="s">
        <v>5546</v>
      </c>
      <c r="H1936" s="2" t="s">
        <v>5595</v>
      </c>
      <c r="I1936" s="2">
        <v>1935</v>
      </c>
      <c r="J1936" s="2">
        <v>1077</v>
      </c>
      <c r="K1936" s="2">
        <v>1234</v>
      </c>
      <c r="L1936" s="2">
        <v>1571</v>
      </c>
      <c r="M1936" s="2">
        <v>2016</v>
      </c>
      <c r="N1936" s="2">
        <v>2166</v>
      </c>
    </row>
    <row r="1937" spans="1:14">
      <c r="A1937" s="2" t="s">
        <v>5510</v>
      </c>
      <c r="B1937" s="2" t="s">
        <v>5511</v>
      </c>
      <c r="C1937" s="2" t="s">
        <v>5548</v>
      </c>
      <c r="D1937" s="2" t="s">
        <v>5544</v>
      </c>
      <c r="E1937" s="2" t="s">
        <v>5596</v>
      </c>
      <c r="F1937" s="2" t="s">
        <v>71</v>
      </c>
      <c r="G1937" s="2" t="s">
        <v>5550</v>
      </c>
      <c r="H1937" s="2" t="s">
        <v>5597</v>
      </c>
      <c r="I1937" s="2">
        <v>485</v>
      </c>
      <c r="J1937" s="2">
        <v>1148</v>
      </c>
      <c r="K1937" s="2">
        <v>1276</v>
      </c>
      <c r="L1937" s="2">
        <v>1674</v>
      </c>
      <c r="M1937" s="2">
        <v>2028</v>
      </c>
      <c r="N1937" s="2">
        <v>2811</v>
      </c>
    </row>
    <row r="1938" spans="1:14">
      <c r="A1938" s="2" t="s">
        <v>5510</v>
      </c>
      <c r="B1938" s="2" t="s">
        <v>5511</v>
      </c>
      <c r="C1938" s="2" t="s">
        <v>5548</v>
      </c>
      <c r="D1938" s="2" t="s">
        <v>5544</v>
      </c>
      <c r="E1938" s="2" t="s">
        <v>1374</v>
      </c>
      <c r="F1938" s="2" t="s">
        <v>71</v>
      </c>
      <c r="G1938" s="2" t="s">
        <v>5550</v>
      </c>
      <c r="H1938" s="2" t="s">
        <v>5598</v>
      </c>
      <c r="I1938" s="2">
        <v>455</v>
      </c>
      <c r="J1938" s="2">
        <v>1148</v>
      </c>
      <c r="K1938" s="2">
        <v>1276</v>
      </c>
      <c r="L1938" s="2">
        <v>1674</v>
      </c>
      <c r="M1938" s="2">
        <v>2028</v>
      </c>
      <c r="N1938" s="2">
        <v>2811</v>
      </c>
    </row>
    <row r="1939" spans="1:14">
      <c r="A1939" s="2" t="s">
        <v>5510</v>
      </c>
      <c r="B1939" s="2" t="s">
        <v>5511</v>
      </c>
      <c r="C1939" s="2" t="s">
        <v>5548</v>
      </c>
      <c r="D1939" s="2" t="s">
        <v>5544</v>
      </c>
      <c r="E1939" s="2" t="s">
        <v>5599</v>
      </c>
      <c r="F1939" s="2" t="s">
        <v>71</v>
      </c>
      <c r="G1939" s="2" t="s">
        <v>5550</v>
      </c>
      <c r="H1939" s="2" t="s">
        <v>5600</v>
      </c>
      <c r="I1939" s="2">
        <v>1220</v>
      </c>
      <c r="J1939" s="2">
        <v>1148</v>
      </c>
      <c r="K1939" s="2">
        <v>1276</v>
      </c>
      <c r="L1939" s="2">
        <v>1674</v>
      </c>
      <c r="M1939" s="2">
        <v>2028</v>
      </c>
      <c r="N1939" s="2">
        <v>2811</v>
      </c>
    </row>
    <row r="1940" spans="1:14">
      <c r="A1940" s="2" t="s">
        <v>5510</v>
      </c>
      <c r="B1940" s="2" t="s">
        <v>5511</v>
      </c>
      <c r="C1940" s="2" t="s">
        <v>5548</v>
      </c>
      <c r="D1940" s="2" t="s">
        <v>5544</v>
      </c>
      <c r="E1940" s="2" t="s">
        <v>5601</v>
      </c>
      <c r="F1940" s="2" t="s">
        <v>71</v>
      </c>
      <c r="G1940" s="2" t="s">
        <v>5550</v>
      </c>
      <c r="H1940" s="2" t="s">
        <v>5602</v>
      </c>
      <c r="I1940" s="2">
        <v>7630</v>
      </c>
      <c r="J1940" s="2">
        <v>1148</v>
      </c>
      <c r="K1940" s="2">
        <v>1276</v>
      </c>
      <c r="L1940" s="2">
        <v>1674</v>
      </c>
      <c r="M1940" s="2">
        <v>2028</v>
      </c>
      <c r="N1940" s="2">
        <v>2811</v>
      </c>
    </row>
    <row r="1941" spans="1:14">
      <c r="A1941" s="2" t="s">
        <v>5510</v>
      </c>
      <c r="B1941" s="2" t="s">
        <v>5511</v>
      </c>
      <c r="C1941" s="2" t="s">
        <v>5548</v>
      </c>
      <c r="D1941" s="2" t="s">
        <v>5544</v>
      </c>
      <c r="E1941" s="2" t="s">
        <v>1323</v>
      </c>
      <c r="F1941" s="2" t="s">
        <v>71</v>
      </c>
      <c r="G1941" s="2" t="s">
        <v>5550</v>
      </c>
      <c r="H1941" s="2" t="s">
        <v>5603</v>
      </c>
      <c r="I1941" s="2">
        <v>1030</v>
      </c>
      <c r="J1941" s="2">
        <v>1148</v>
      </c>
      <c r="K1941" s="2">
        <v>1276</v>
      </c>
      <c r="L1941" s="2">
        <v>1674</v>
      </c>
      <c r="M1941" s="2">
        <v>2028</v>
      </c>
      <c r="N1941" s="2">
        <v>2811</v>
      </c>
    </row>
    <row r="1942" spans="1:14">
      <c r="A1942" s="2" t="s">
        <v>5510</v>
      </c>
      <c r="B1942" s="2" t="s">
        <v>5511</v>
      </c>
      <c r="C1942" s="2" t="s">
        <v>5604</v>
      </c>
      <c r="D1942" s="2" t="s">
        <v>5605</v>
      </c>
      <c r="E1942" s="2" t="s">
        <v>5606</v>
      </c>
      <c r="F1942" s="2" t="s">
        <v>71</v>
      </c>
      <c r="G1942" s="2" t="s">
        <v>5607</v>
      </c>
      <c r="H1942" s="2" t="s">
        <v>5608</v>
      </c>
      <c r="I1942" s="2">
        <v>10560</v>
      </c>
      <c r="J1942" s="2">
        <v>1081</v>
      </c>
      <c r="K1942" s="2">
        <v>1177</v>
      </c>
      <c r="L1942" s="2">
        <v>1448</v>
      </c>
      <c r="M1942" s="2">
        <v>1745</v>
      </c>
      <c r="N1942" s="2">
        <v>2088</v>
      </c>
    </row>
    <row r="1943" spans="1:14">
      <c r="A1943" s="2" t="s">
        <v>5510</v>
      </c>
      <c r="B1943" s="2" t="s">
        <v>5511</v>
      </c>
      <c r="C1943" s="2" t="s">
        <v>5609</v>
      </c>
      <c r="D1943" s="2" t="s">
        <v>5605</v>
      </c>
      <c r="E1943" s="2" t="s">
        <v>5610</v>
      </c>
      <c r="F1943" s="2" t="s">
        <v>71</v>
      </c>
      <c r="G1943" s="2" t="s">
        <v>5611</v>
      </c>
      <c r="H1943" s="2" t="s">
        <v>5612</v>
      </c>
      <c r="I1943" s="2">
        <v>46385</v>
      </c>
      <c r="J1943" s="2">
        <v>1233</v>
      </c>
      <c r="K1943" s="2">
        <v>1319</v>
      </c>
      <c r="L1943" s="2">
        <v>1614</v>
      </c>
      <c r="M1943" s="2">
        <v>1945</v>
      </c>
      <c r="N1943" s="2">
        <v>2359</v>
      </c>
    </row>
    <row r="1944" spans="1:14">
      <c r="A1944" s="2" t="s">
        <v>5510</v>
      </c>
      <c r="B1944" s="2" t="s">
        <v>5511</v>
      </c>
      <c r="C1944" s="2" t="s">
        <v>5613</v>
      </c>
      <c r="D1944" s="2" t="s">
        <v>5605</v>
      </c>
      <c r="E1944" s="2" t="s">
        <v>5614</v>
      </c>
      <c r="F1944" s="2" t="s">
        <v>71</v>
      </c>
      <c r="G1944" s="2" t="s">
        <v>5615</v>
      </c>
      <c r="H1944" s="2" t="s">
        <v>5616</v>
      </c>
      <c r="I1944" s="2">
        <v>6770</v>
      </c>
      <c r="J1944" s="2">
        <v>1302</v>
      </c>
      <c r="K1944" s="2">
        <v>1447</v>
      </c>
      <c r="L1944" s="2">
        <v>1899</v>
      </c>
      <c r="M1944" s="2">
        <v>2405</v>
      </c>
      <c r="N1944" s="2">
        <v>2518</v>
      </c>
    </row>
    <row r="1945" spans="1:14">
      <c r="A1945" s="2" t="s">
        <v>5510</v>
      </c>
      <c r="B1945" s="2" t="s">
        <v>5511</v>
      </c>
      <c r="C1945" s="2" t="s">
        <v>5604</v>
      </c>
      <c r="D1945" s="2" t="s">
        <v>5605</v>
      </c>
      <c r="E1945" s="2" t="s">
        <v>5617</v>
      </c>
      <c r="F1945" s="2" t="s">
        <v>71</v>
      </c>
      <c r="G1945" s="2" t="s">
        <v>5607</v>
      </c>
      <c r="H1945" s="2" t="s">
        <v>5618</v>
      </c>
      <c r="I1945" s="2">
        <v>32365</v>
      </c>
      <c r="J1945" s="2">
        <v>1081</v>
      </c>
      <c r="K1945" s="2">
        <v>1177</v>
      </c>
      <c r="L1945" s="2">
        <v>1448</v>
      </c>
      <c r="M1945" s="2">
        <v>1745</v>
      </c>
      <c r="N1945" s="2">
        <v>2088</v>
      </c>
    </row>
    <row r="1946" spans="1:14">
      <c r="A1946" s="2" t="s">
        <v>5510</v>
      </c>
      <c r="B1946" s="2" t="s">
        <v>5511</v>
      </c>
      <c r="C1946" s="2" t="s">
        <v>5613</v>
      </c>
      <c r="D1946" s="2" t="s">
        <v>5605</v>
      </c>
      <c r="E1946" s="2" t="s">
        <v>5619</v>
      </c>
      <c r="F1946" s="2" t="s">
        <v>71</v>
      </c>
      <c r="G1946" s="2" t="s">
        <v>5615</v>
      </c>
      <c r="H1946" s="2" t="s">
        <v>5620</v>
      </c>
      <c r="I1946" s="2">
        <v>8085</v>
      </c>
      <c r="J1946" s="2">
        <v>1302</v>
      </c>
      <c r="K1946" s="2">
        <v>1447</v>
      </c>
      <c r="L1946" s="2">
        <v>1899</v>
      </c>
      <c r="M1946" s="2">
        <v>2405</v>
      </c>
      <c r="N1946" s="2">
        <v>2518</v>
      </c>
    </row>
    <row r="1947" spans="1:14">
      <c r="A1947" s="2" t="s">
        <v>5510</v>
      </c>
      <c r="B1947" s="2" t="s">
        <v>5511</v>
      </c>
      <c r="C1947" s="2" t="s">
        <v>5621</v>
      </c>
      <c r="D1947" s="2" t="s">
        <v>5605</v>
      </c>
      <c r="E1947" s="2" t="s">
        <v>1230</v>
      </c>
      <c r="F1947" s="2" t="s">
        <v>71</v>
      </c>
      <c r="G1947" s="2" t="s">
        <v>5622</v>
      </c>
      <c r="H1947" s="2" t="s">
        <v>5623</v>
      </c>
      <c r="I1947" s="2">
        <v>25020</v>
      </c>
      <c r="J1947" s="2">
        <v>1820</v>
      </c>
      <c r="K1947" s="2">
        <v>1832</v>
      </c>
      <c r="L1947" s="2">
        <v>2403</v>
      </c>
      <c r="M1947" s="2">
        <v>2895</v>
      </c>
      <c r="N1947" s="2">
        <v>3509</v>
      </c>
    </row>
    <row r="1948" spans="1:14">
      <c r="A1948" s="2" t="s">
        <v>5510</v>
      </c>
      <c r="B1948" s="2" t="s">
        <v>5511</v>
      </c>
      <c r="C1948" s="2" t="s">
        <v>5604</v>
      </c>
      <c r="D1948" s="2" t="s">
        <v>5605</v>
      </c>
      <c r="E1948" s="2" t="s">
        <v>5624</v>
      </c>
      <c r="F1948" s="2" t="s">
        <v>71</v>
      </c>
      <c r="G1948" s="2" t="s">
        <v>5607</v>
      </c>
      <c r="H1948" s="2" t="s">
        <v>5625</v>
      </c>
      <c r="I1948" s="2">
        <v>15900</v>
      </c>
      <c r="J1948" s="2">
        <v>1081</v>
      </c>
      <c r="K1948" s="2">
        <v>1177</v>
      </c>
      <c r="L1948" s="2">
        <v>1448</v>
      </c>
      <c r="M1948" s="2">
        <v>1745</v>
      </c>
      <c r="N1948" s="2">
        <v>2088</v>
      </c>
    </row>
    <row r="1949" spans="1:14">
      <c r="A1949" s="2" t="s">
        <v>5510</v>
      </c>
      <c r="B1949" s="2" t="s">
        <v>5511</v>
      </c>
      <c r="C1949" s="2" t="s">
        <v>5609</v>
      </c>
      <c r="D1949" s="2" t="s">
        <v>5605</v>
      </c>
      <c r="E1949" s="2" t="s">
        <v>5626</v>
      </c>
      <c r="F1949" s="2" t="s">
        <v>71</v>
      </c>
      <c r="G1949" s="2" t="s">
        <v>5611</v>
      </c>
      <c r="H1949" s="2" t="s">
        <v>5627</v>
      </c>
      <c r="I1949" s="2">
        <v>93640</v>
      </c>
      <c r="J1949" s="2">
        <v>1233</v>
      </c>
      <c r="K1949" s="2">
        <v>1319</v>
      </c>
      <c r="L1949" s="2">
        <v>1614</v>
      </c>
      <c r="M1949" s="2">
        <v>1945</v>
      </c>
      <c r="N1949" s="2">
        <v>2359</v>
      </c>
    </row>
    <row r="1950" spans="1:14">
      <c r="A1950" s="2" t="s">
        <v>5510</v>
      </c>
      <c r="B1950" s="2" t="s">
        <v>5511</v>
      </c>
      <c r="C1950" s="2" t="s">
        <v>5604</v>
      </c>
      <c r="D1950" s="2" t="s">
        <v>5605</v>
      </c>
      <c r="E1950" s="2" t="s">
        <v>5628</v>
      </c>
      <c r="F1950" s="2" t="s">
        <v>71</v>
      </c>
      <c r="G1950" s="2" t="s">
        <v>5607</v>
      </c>
      <c r="H1950" s="2" t="s">
        <v>5629</v>
      </c>
      <c r="I1950" s="2">
        <v>9200</v>
      </c>
      <c r="J1950" s="2">
        <v>1081</v>
      </c>
      <c r="K1950" s="2">
        <v>1177</v>
      </c>
      <c r="L1950" s="2">
        <v>1448</v>
      </c>
      <c r="M1950" s="2">
        <v>1745</v>
      </c>
      <c r="N1950" s="2">
        <v>2088</v>
      </c>
    </row>
    <row r="1951" spans="1:14">
      <c r="A1951" s="2" t="s">
        <v>5510</v>
      </c>
      <c r="B1951" s="2" t="s">
        <v>5511</v>
      </c>
      <c r="C1951" s="2" t="s">
        <v>5613</v>
      </c>
      <c r="D1951" s="2" t="s">
        <v>5605</v>
      </c>
      <c r="E1951" s="2" t="s">
        <v>1536</v>
      </c>
      <c r="F1951" s="2" t="s">
        <v>71</v>
      </c>
      <c r="G1951" s="2" t="s">
        <v>5615</v>
      </c>
      <c r="H1951" s="2" t="s">
        <v>5630</v>
      </c>
      <c r="I1951" s="2">
        <v>23830</v>
      </c>
      <c r="J1951" s="2">
        <v>1302</v>
      </c>
      <c r="K1951" s="2">
        <v>1447</v>
      </c>
      <c r="L1951" s="2">
        <v>1899</v>
      </c>
      <c r="M1951" s="2">
        <v>2405</v>
      </c>
      <c r="N1951" s="2">
        <v>2518</v>
      </c>
    </row>
    <row r="1952" spans="1:14">
      <c r="A1952" s="2" t="s">
        <v>5510</v>
      </c>
      <c r="B1952" s="2" t="s">
        <v>5511</v>
      </c>
      <c r="C1952" s="2" t="s">
        <v>5604</v>
      </c>
      <c r="D1952" s="2" t="s">
        <v>5605</v>
      </c>
      <c r="E1952" s="2" t="s">
        <v>5631</v>
      </c>
      <c r="F1952" s="2" t="s">
        <v>71</v>
      </c>
      <c r="G1952" s="2" t="s">
        <v>5607</v>
      </c>
      <c r="H1952" s="2" t="s">
        <v>5632</v>
      </c>
      <c r="I1952" s="2">
        <v>100620</v>
      </c>
      <c r="J1952" s="2">
        <v>1081</v>
      </c>
      <c r="K1952" s="2">
        <v>1177</v>
      </c>
      <c r="L1952" s="2">
        <v>1448</v>
      </c>
      <c r="M1952" s="2">
        <v>1745</v>
      </c>
      <c r="N1952" s="2">
        <v>2088</v>
      </c>
    </row>
    <row r="1953" spans="1:14">
      <c r="A1953" s="2" t="s">
        <v>5510</v>
      </c>
      <c r="B1953" s="2" t="s">
        <v>5511</v>
      </c>
      <c r="C1953" s="2" t="s">
        <v>5609</v>
      </c>
      <c r="D1953" s="2" t="s">
        <v>5605</v>
      </c>
      <c r="E1953" s="2" t="s">
        <v>5633</v>
      </c>
      <c r="F1953" s="2" t="s">
        <v>71</v>
      </c>
      <c r="G1953" s="2" t="s">
        <v>5611</v>
      </c>
      <c r="H1953" s="2" t="s">
        <v>5634</v>
      </c>
      <c r="I1953" s="2">
        <v>30750</v>
      </c>
      <c r="J1953" s="2">
        <v>1233</v>
      </c>
      <c r="K1953" s="2">
        <v>1319</v>
      </c>
      <c r="L1953" s="2">
        <v>1614</v>
      </c>
      <c r="M1953" s="2">
        <v>1945</v>
      </c>
      <c r="N1953" s="2">
        <v>2359</v>
      </c>
    </row>
    <row r="1954" spans="1:14">
      <c r="A1954" s="2" t="s">
        <v>5510</v>
      </c>
      <c r="B1954" s="2" t="s">
        <v>5511</v>
      </c>
      <c r="C1954" s="2" t="s">
        <v>5613</v>
      </c>
      <c r="D1954" s="2" t="s">
        <v>5605</v>
      </c>
      <c r="E1954" s="2" t="s">
        <v>5635</v>
      </c>
      <c r="F1954" s="2" t="s">
        <v>71</v>
      </c>
      <c r="G1954" s="2" t="s">
        <v>5615</v>
      </c>
      <c r="H1954" s="2" t="s">
        <v>5636</v>
      </c>
      <c r="I1954" s="2">
        <v>19175</v>
      </c>
      <c r="J1954" s="2">
        <v>1302</v>
      </c>
      <c r="K1954" s="2">
        <v>1447</v>
      </c>
      <c r="L1954" s="2">
        <v>1899</v>
      </c>
      <c r="M1954" s="2">
        <v>2405</v>
      </c>
      <c r="N1954" s="2">
        <v>2518</v>
      </c>
    </row>
    <row r="1955" spans="1:14">
      <c r="A1955" s="2" t="s">
        <v>5510</v>
      </c>
      <c r="B1955" s="2" t="s">
        <v>5511</v>
      </c>
      <c r="C1955" s="2" t="s">
        <v>5621</v>
      </c>
      <c r="D1955" s="2" t="s">
        <v>5605</v>
      </c>
      <c r="E1955" s="2" t="s">
        <v>5637</v>
      </c>
      <c r="F1955" s="2" t="s">
        <v>71</v>
      </c>
      <c r="G1955" s="2" t="s">
        <v>5622</v>
      </c>
      <c r="H1955" s="2" t="s">
        <v>5638</v>
      </c>
      <c r="I1955" s="2">
        <v>15125</v>
      </c>
      <c r="J1955" s="2">
        <v>1820</v>
      </c>
      <c r="K1955" s="2">
        <v>1832</v>
      </c>
      <c r="L1955" s="2">
        <v>2403</v>
      </c>
      <c r="M1955" s="2">
        <v>2895</v>
      </c>
      <c r="N1955" s="2">
        <v>3509</v>
      </c>
    </row>
    <row r="1956" spans="1:14">
      <c r="A1956" s="2" t="s">
        <v>5510</v>
      </c>
      <c r="B1956" s="2" t="s">
        <v>5511</v>
      </c>
      <c r="C1956" s="2" t="s">
        <v>5609</v>
      </c>
      <c r="D1956" s="2" t="s">
        <v>5605</v>
      </c>
      <c r="E1956" s="2" t="s">
        <v>5639</v>
      </c>
      <c r="F1956" s="2" t="s">
        <v>71</v>
      </c>
      <c r="G1956" s="2" t="s">
        <v>5611</v>
      </c>
      <c r="H1956" s="2" t="s">
        <v>5640</v>
      </c>
      <c r="I1956" s="2">
        <v>12615</v>
      </c>
      <c r="J1956" s="2">
        <v>1233</v>
      </c>
      <c r="K1956" s="2">
        <v>1319</v>
      </c>
      <c r="L1956" s="2">
        <v>1614</v>
      </c>
      <c r="M1956" s="2">
        <v>1945</v>
      </c>
      <c r="N1956" s="2">
        <v>2359</v>
      </c>
    </row>
    <row r="1957" spans="1:14">
      <c r="A1957" s="2" t="s">
        <v>5510</v>
      </c>
      <c r="B1957" s="2" t="s">
        <v>5511</v>
      </c>
      <c r="C1957" s="2" t="s">
        <v>5609</v>
      </c>
      <c r="D1957" s="2" t="s">
        <v>5605</v>
      </c>
      <c r="E1957" s="2" t="s">
        <v>5641</v>
      </c>
      <c r="F1957" s="2" t="s">
        <v>71</v>
      </c>
      <c r="G1957" s="2" t="s">
        <v>5611</v>
      </c>
      <c r="H1957" s="2" t="s">
        <v>5642</v>
      </c>
      <c r="I1957" s="2">
        <v>15475</v>
      </c>
      <c r="J1957" s="2">
        <v>1233</v>
      </c>
      <c r="K1957" s="2">
        <v>1319</v>
      </c>
      <c r="L1957" s="2">
        <v>1614</v>
      </c>
      <c r="M1957" s="2">
        <v>1945</v>
      </c>
      <c r="N1957" s="2">
        <v>2359</v>
      </c>
    </row>
    <row r="1958" spans="1:14">
      <c r="A1958" s="2" t="s">
        <v>5510</v>
      </c>
      <c r="B1958" s="2" t="s">
        <v>5511</v>
      </c>
      <c r="C1958" s="2" t="s">
        <v>5609</v>
      </c>
      <c r="D1958" s="2" t="s">
        <v>5605</v>
      </c>
      <c r="E1958" s="2" t="s">
        <v>5643</v>
      </c>
      <c r="F1958" s="2" t="s">
        <v>71</v>
      </c>
      <c r="G1958" s="2" t="s">
        <v>5611</v>
      </c>
      <c r="H1958" s="2" t="s">
        <v>5644</v>
      </c>
      <c r="I1958" s="2">
        <v>18265</v>
      </c>
      <c r="J1958" s="2">
        <v>1233</v>
      </c>
      <c r="K1958" s="2">
        <v>1319</v>
      </c>
      <c r="L1958" s="2">
        <v>1614</v>
      </c>
      <c r="M1958" s="2">
        <v>1945</v>
      </c>
      <c r="N1958" s="2">
        <v>2359</v>
      </c>
    </row>
    <row r="1959" spans="1:14">
      <c r="A1959" s="2" t="s">
        <v>5510</v>
      </c>
      <c r="B1959" s="2" t="s">
        <v>5511</v>
      </c>
      <c r="C1959" s="2" t="s">
        <v>5609</v>
      </c>
      <c r="D1959" s="2" t="s">
        <v>5605</v>
      </c>
      <c r="E1959" s="2" t="s">
        <v>5645</v>
      </c>
      <c r="F1959" s="2" t="s">
        <v>71</v>
      </c>
      <c r="G1959" s="2" t="s">
        <v>5611</v>
      </c>
      <c r="H1959" s="2" t="s">
        <v>5646</v>
      </c>
      <c r="I1959" s="2">
        <v>17160</v>
      </c>
      <c r="J1959" s="2">
        <v>1233</v>
      </c>
      <c r="K1959" s="2">
        <v>1319</v>
      </c>
      <c r="L1959" s="2">
        <v>1614</v>
      </c>
      <c r="M1959" s="2">
        <v>1945</v>
      </c>
      <c r="N1959" s="2">
        <v>2359</v>
      </c>
    </row>
    <row r="1960" spans="1:14">
      <c r="A1960" s="2" t="s">
        <v>5510</v>
      </c>
      <c r="B1960" s="2" t="s">
        <v>5511</v>
      </c>
      <c r="C1960" s="2" t="s">
        <v>5613</v>
      </c>
      <c r="D1960" s="2" t="s">
        <v>5605</v>
      </c>
      <c r="E1960" s="2" t="s">
        <v>5647</v>
      </c>
      <c r="F1960" s="2" t="s">
        <v>71</v>
      </c>
      <c r="G1960" s="2" t="s">
        <v>5615</v>
      </c>
      <c r="H1960" s="2" t="s">
        <v>5648</v>
      </c>
      <c r="I1960" s="2">
        <v>59435</v>
      </c>
      <c r="J1960" s="2">
        <v>1302</v>
      </c>
      <c r="K1960" s="2">
        <v>1447</v>
      </c>
      <c r="L1960" s="2">
        <v>1899</v>
      </c>
      <c r="M1960" s="2">
        <v>2405</v>
      </c>
      <c r="N1960" s="2">
        <v>2518</v>
      </c>
    </row>
    <row r="1961" spans="1:14">
      <c r="A1961" s="2" t="s">
        <v>5510</v>
      </c>
      <c r="B1961" s="2" t="s">
        <v>5511</v>
      </c>
      <c r="C1961" s="2" t="s">
        <v>5609</v>
      </c>
      <c r="D1961" s="2" t="s">
        <v>5605</v>
      </c>
      <c r="E1961" s="2" t="s">
        <v>1262</v>
      </c>
      <c r="F1961" s="2" t="s">
        <v>71</v>
      </c>
      <c r="G1961" s="2" t="s">
        <v>5611</v>
      </c>
      <c r="H1961" s="2" t="s">
        <v>5649</v>
      </c>
      <c r="I1961" s="2">
        <v>16330</v>
      </c>
      <c r="J1961" s="2">
        <v>1233</v>
      </c>
      <c r="K1961" s="2">
        <v>1319</v>
      </c>
      <c r="L1961" s="2">
        <v>1614</v>
      </c>
      <c r="M1961" s="2">
        <v>1945</v>
      </c>
      <c r="N1961" s="2">
        <v>2359</v>
      </c>
    </row>
    <row r="1962" spans="1:14">
      <c r="A1962" s="2" t="s">
        <v>5510</v>
      </c>
      <c r="B1962" s="2" t="s">
        <v>5511</v>
      </c>
      <c r="C1962" s="2" t="s">
        <v>5650</v>
      </c>
      <c r="D1962" s="2" t="s">
        <v>5651</v>
      </c>
      <c r="E1962" s="2" t="s">
        <v>5652</v>
      </c>
      <c r="F1962" s="2" t="s">
        <v>80</v>
      </c>
      <c r="G1962" s="2" t="s">
        <v>5653</v>
      </c>
      <c r="H1962" s="2" t="s">
        <v>5654</v>
      </c>
      <c r="I1962" s="2">
        <v>710</v>
      </c>
      <c r="J1962" s="2">
        <v>1701</v>
      </c>
      <c r="K1962" s="2">
        <v>1713</v>
      </c>
      <c r="L1962" s="2">
        <v>2222</v>
      </c>
      <c r="M1962" s="2">
        <v>3114</v>
      </c>
      <c r="N1962" s="2">
        <v>3300</v>
      </c>
    </row>
    <row r="1963" spans="1:14">
      <c r="A1963" s="2" t="s">
        <v>5510</v>
      </c>
      <c r="B1963" s="2" t="s">
        <v>5511</v>
      </c>
      <c r="C1963" s="2" t="s">
        <v>5650</v>
      </c>
      <c r="D1963" s="2" t="s">
        <v>5651</v>
      </c>
      <c r="E1963" s="2" t="s">
        <v>5655</v>
      </c>
      <c r="F1963" s="2" t="s">
        <v>80</v>
      </c>
      <c r="G1963" s="2" t="s">
        <v>5653</v>
      </c>
      <c r="H1963" s="2" t="s">
        <v>5656</v>
      </c>
      <c r="I1963" s="2">
        <v>1560</v>
      </c>
      <c r="J1963" s="2">
        <v>1701</v>
      </c>
      <c r="K1963" s="2">
        <v>1713</v>
      </c>
      <c r="L1963" s="2">
        <v>2222</v>
      </c>
      <c r="M1963" s="2">
        <v>3114</v>
      </c>
      <c r="N1963" s="2">
        <v>3300</v>
      </c>
    </row>
    <row r="1964" spans="1:14">
      <c r="A1964" s="2" t="s">
        <v>5510</v>
      </c>
      <c r="B1964" s="2" t="s">
        <v>5511</v>
      </c>
      <c r="C1964" s="2" t="s">
        <v>5650</v>
      </c>
      <c r="D1964" s="2" t="s">
        <v>5651</v>
      </c>
      <c r="E1964" s="2" t="s">
        <v>5657</v>
      </c>
      <c r="F1964" s="2" t="s">
        <v>80</v>
      </c>
      <c r="G1964" s="2" t="s">
        <v>5653</v>
      </c>
      <c r="H1964" s="2" t="s">
        <v>5658</v>
      </c>
      <c r="I1964" s="2">
        <v>5160</v>
      </c>
      <c r="J1964" s="2">
        <v>1701</v>
      </c>
      <c r="K1964" s="2">
        <v>1713</v>
      </c>
      <c r="L1964" s="2">
        <v>2222</v>
      </c>
      <c r="M1964" s="2">
        <v>3114</v>
      </c>
      <c r="N1964" s="2">
        <v>3300</v>
      </c>
    </row>
    <row r="1965" spans="1:14">
      <c r="A1965" s="2" t="s">
        <v>5510</v>
      </c>
      <c r="B1965" s="2" t="s">
        <v>5511</v>
      </c>
      <c r="C1965" s="2" t="s">
        <v>5650</v>
      </c>
      <c r="D1965" s="2" t="s">
        <v>5651</v>
      </c>
      <c r="E1965" s="2" t="s">
        <v>5659</v>
      </c>
      <c r="F1965" s="2" t="s">
        <v>80</v>
      </c>
      <c r="G1965" s="2" t="s">
        <v>5653</v>
      </c>
      <c r="H1965" s="2" t="s">
        <v>5660</v>
      </c>
      <c r="I1965" s="2">
        <v>40</v>
      </c>
      <c r="J1965" s="2">
        <v>1701</v>
      </c>
      <c r="K1965" s="2">
        <v>1713</v>
      </c>
      <c r="L1965" s="2">
        <v>2222</v>
      </c>
      <c r="M1965" s="2">
        <v>3114</v>
      </c>
      <c r="N1965" s="2">
        <v>3300</v>
      </c>
    </row>
    <row r="1966" spans="1:14">
      <c r="A1966" s="2" t="s">
        <v>5510</v>
      </c>
      <c r="B1966" s="2" t="s">
        <v>5511</v>
      </c>
      <c r="C1966" s="2" t="s">
        <v>5650</v>
      </c>
      <c r="D1966" s="2" t="s">
        <v>5651</v>
      </c>
      <c r="E1966" s="2" t="s">
        <v>5661</v>
      </c>
      <c r="F1966" s="2" t="s">
        <v>80</v>
      </c>
      <c r="G1966" s="2" t="s">
        <v>5653</v>
      </c>
      <c r="H1966" s="2" t="s">
        <v>5662</v>
      </c>
      <c r="I1966" s="2">
        <v>5325</v>
      </c>
      <c r="J1966" s="2">
        <v>1701</v>
      </c>
      <c r="K1966" s="2">
        <v>1713</v>
      </c>
      <c r="L1966" s="2">
        <v>2222</v>
      </c>
      <c r="M1966" s="2">
        <v>3114</v>
      </c>
      <c r="N1966" s="2">
        <v>3300</v>
      </c>
    </row>
    <row r="1967" spans="1:14">
      <c r="A1967" s="2" t="s">
        <v>5510</v>
      </c>
      <c r="B1967" s="2" t="s">
        <v>5511</v>
      </c>
      <c r="C1967" s="2" t="s">
        <v>5650</v>
      </c>
      <c r="D1967" s="2" t="s">
        <v>5651</v>
      </c>
      <c r="E1967" s="2" t="s">
        <v>5663</v>
      </c>
      <c r="F1967" s="2" t="s">
        <v>80</v>
      </c>
      <c r="G1967" s="2" t="s">
        <v>5653</v>
      </c>
      <c r="H1967" s="2" t="s">
        <v>5664</v>
      </c>
      <c r="I1967" s="2">
        <v>4810</v>
      </c>
      <c r="J1967" s="2">
        <v>1701</v>
      </c>
      <c r="K1967" s="2">
        <v>1713</v>
      </c>
      <c r="L1967" s="2">
        <v>2222</v>
      </c>
      <c r="M1967" s="2">
        <v>3114</v>
      </c>
      <c r="N1967" s="2">
        <v>3300</v>
      </c>
    </row>
    <row r="1968" spans="1:14">
      <c r="A1968" s="2" t="s">
        <v>5510</v>
      </c>
      <c r="B1968" s="2" t="s">
        <v>5511</v>
      </c>
      <c r="C1968" s="2" t="s">
        <v>5650</v>
      </c>
      <c r="D1968" s="2" t="s">
        <v>5651</v>
      </c>
      <c r="E1968" s="2" t="s">
        <v>5665</v>
      </c>
      <c r="F1968" s="2" t="s">
        <v>80</v>
      </c>
      <c r="G1968" s="2" t="s">
        <v>5653</v>
      </c>
      <c r="H1968" s="2" t="s">
        <v>5666</v>
      </c>
      <c r="I1968" s="2">
        <v>2940</v>
      </c>
      <c r="J1968" s="2">
        <v>1701</v>
      </c>
      <c r="K1968" s="2">
        <v>1713</v>
      </c>
      <c r="L1968" s="2">
        <v>2222</v>
      </c>
      <c r="M1968" s="2">
        <v>3114</v>
      </c>
      <c r="N1968" s="2">
        <v>3300</v>
      </c>
    </row>
    <row r="1969" spans="1:14">
      <c r="A1969" s="2" t="s">
        <v>5510</v>
      </c>
      <c r="B1969" s="2" t="s">
        <v>5511</v>
      </c>
      <c r="C1969" s="2" t="s">
        <v>5667</v>
      </c>
      <c r="D1969" s="2" t="s">
        <v>5668</v>
      </c>
      <c r="E1969" s="2" t="s">
        <v>5669</v>
      </c>
      <c r="F1969" s="2" t="s">
        <v>71</v>
      </c>
      <c r="G1969" s="2" t="s">
        <v>5670</v>
      </c>
      <c r="H1969" s="2" t="s">
        <v>5671</v>
      </c>
      <c r="I1969" s="2">
        <v>17280</v>
      </c>
      <c r="J1969" s="2">
        <v>2263</v>
      </c>
      <c r="K1969" s="2">
        <v>2394</v>
      </c>
      <c r="L1969" s="2">
        <v>2837</v>
      </c>
      <c r="M1969" s="2">
        <v>3418</v>
      </c>
      <c r="N1969" s="2">
        <v>3761</v>
      </c>
    </row>
    <row r="1970" spans="1:14">
      <c r="A1970" s="2" t="s">
        <v>5510</v>
      </c>
      <c r="B1970" s="2" t="s">
        <v>5511</v>
      </c>
      <c r="C1970" s="2" t="s">
        <v>5672</v>
      </c>
      <c r="D1970" s="2" t="s">
        <v>5668</v>
      </c>
      <c r="E1970" s="2" t="s">
        <v>1524</v>
      </c>
      <c r="F1970" s="2" t="s">
        <v>71</v>
      </c>
      <c r="G1970" s="2" t="s">
        <v>5673</v>
      </c>
      <c r="H1970" s="2" t="s">
        <v>5674</v>
      </c>
      <c r="I1970" s="2">
        <v>36390</v>
      </c>
      <c r="J1970" s="2">
        <v>1346</v>
      </c>
      <c r="K1970" s="2">
        <v>1498</v>
      </c>
      <c r="L1970" s="2">
        <v>1963</v>
      </c>
      <c r="M1970" s="2">
        <v>2365</v>
      </c>
      <c r="N1970" s="2">
        <v>2603</v>
      </c>
    </row>
    <row r="1971" spans="1:14">
      <c r="A1971" s="2" t="s">
        <v>5510</v>
      </c>
      <c r="B1971" s="2" t="s">
        <v>5511</v>
      </c>
      <c r="C1971" s="2" t="s">
        <v>5667</v>
      </c>
      <c r="D1971" s="2" t="s">
        <v>5668</v>
      </c>
      <c r="E1971" s="2" t="s">
        <v>5675</v>
      </c>
      <c r="F1971" s="2" t="s">
        <v>71</v>
      </c>
      <c r="G1971" s="2" t="s">
        <v>5670</v>
      </c>
      <c r="H1971" s="2" t="s">
        <v>5676</v>
      </c>
      <c r="I1971" s="2">
        <v>42415</v>
      </c>
      <c r="J1971" s="2">
        <v>2263</v>
      </c>
      <c r="K1971" s="2">
        <v>2394</v>
      </c>
      <c r="L1971" s="2">
        <v>2837</v>
      </c>
      <c r="M1971" s="2">
        <v>3418</v>
      </c>
      <c r="N1971" s="2">
        <v>3761</v>
      </c>
    </row>
    <row r="1972" spans="1:14">
      <c r="A1972" s="2" t="s">
        <v>5510</v>
      </c>
      <c r="B1972" s="2" t="s">
        <v>5511</v>
      </c>
      <c r="C1972" s="2" t="s">
        <v>5672</v>
      </c>
      <c r="D1972" s="2" t="s">
        <v>5668</v>
      </c>
      <c r="E1972" s="2" t="s">
        <v>5677</v>
      </c>
      <c r="F1972" s="2" t="s">
        <v>71</v>
      </c>
      <c r="G1972" s="2" t="s">
        <v>5673</v>
      </c>
      <c r="H1972" s="2" t="s">
        <v>5678</v>
      </c>
      <c r="I1972" s="2">
        <v>8170</v>
      </c>
      <c r="J1972" s="2">
        <v>1346</v>
      </c>
      <c r="K1972" s="2">
        <v>1498</v>
      </c>
      <c r="L1972" s="2">
        <v>1963</v>
      </c>
      <c r="M1972" s="2">
        <v>2365</v>
      </c>
      <c r="N1972" s="2">
        <v>2603</v>
      </c>
    </row>
    <row r="1973" spans="1:14">
      <c r="A1973" s="2" t="s">
        <v>5510</v>
      </c>
      <c r="B1973" s="2" t="s">
        <v>5511</v>
      </c>
      <c r="C1973" s="2" t="s">
        <v>5667</v>
      </c>
      <c r="D1973" s="2" t="s">
        <v>5668</v>
      </c>
      <c r="E1973" s="2" t="s">
        <v>5679</v>
      </c>
      <c r="F1973" s="2" t="s">
        <v>71</v>
      </c>
      <c r="G1973" s="2" t="s">
        <v>5670</v>
      </c>
      <c r="H1973" s="2" t="s">
        <v>5680</v>
      </c>
      <c r="I1973" s="2">
        <v>27910</v>
      </c>
      <c r="J1973" s="2">
        <v>2263</v>
      </c>
      <c r="K1973" s="2">
        <v>2394</v>
      </c>
      <c r="L1973" s="2">
        <v>2837</v>
      </c>
      <c r="M1973" s="2">
        <v>3418</v>
      </c>
      <c r="N1973" s="2">
        <v>3761</v>
      </c>
    </row>
    <row r="1974" spans="1:14">
      <c r="A1974" s="2" t="s">
        <v>5510</v>
      </c>
      <c r="B1974" s="2" t="s">
        <v>5511</v>
      </c>
      <c r="C1974" s="2" t="s">
        <v>5667</v>
      </c>
      <c r="D1974" s="2" t="s">
        <v>5668</v>
      </c>
      <c r="E1974" s="2" t="s">
        <v>1399</v>
      </c>
      <c r="F1974" s="2" t="s">
        <v>71</v>
      </c>
      <c r="G1974" s="2" t="s">
        <v>5670</v>
      </c>
      <c r="H1974" s="2" t="s">
        <v>5681</v>
      </c>
      <c r="I1974" s="2">
        <v>3675</v>
      </c>
      <c r="J1974" s="2">
        <v>2263</v>
      </c>
      <c r="K1974" s="2">
        <v>2394</v>
      </c>
      <c r="L1974" s="2">
        <v>2837</v>
      </c>
      <c r="M1974" s="2">
        <v>3418</v>
      </c>
      <c r="N1974" s="2">
        <v>3761</v>
      </c>
    </row>
    <row r="1975" spans="1:14">
      <c r="A1975" s="2" t="s">
        <v>5510</v>
      </c>
      <c r="B1975" s="2" t="s">
        <v>5511</v>
      </c>
      <c r="C1975" s="2" t="s">
        <v>5672</v>
      </c>
      <c r="D1975" s="2" t="s">
        <v>5668</v>
      </c>
      <c r="E1975" s="2" t="s">
        <v>5145</v>
      </c>
      <c r="F1975" s="2" t="s">
        <v>71</v>
      </c>
      <c r="G1975" s="2" t="s">
        <v>5673</v>
      </c>
      <c r="H1975" s="2" t="s">
        <v>5682</v>
      </c>
      <c r="I1975" s="2">
        <v>8455</v>
      </c>
      <c r="J1975" s="2">
        <v>1346</v>
      </c>
      <c r="K1975" s="2">
        <v>1498</v>
      </c>
      <c r="L1975" s="2">
        <v>1963</v>
      </c>
      <c r="M1975" s="2">
        <v>2365</v>
      </c>
      <c r="N1975" s="2">
        <v>2603</v>
      </c>
    </row>
    <row r="1976" spans="1:14">
      <c r="A1976" s="2" t="s">
        <v>5510</v>
      </c>
      <c r="B1976" s="2" t="s">
        <v>5511</v>
      </c>
      <c r="C1976" s="2" t="s">
        <v>5667</v>
      </c>
      <c r="D1976" s="2" t="s">
        <v>5668</v>
      </c>
      <c r="E1976" s="2" t="s">
        <v>5683</v>
      </c>
      <c r="F1976" s="2" t="s">
        <v>71</v>
      </c>
      <c r="G1976" s="2" t="s">
        <v>5670</v>
      </c>
      <c r="H1976" s="2" t="s">
        <v>5684</v>
      </c>
      <c r="I1976" s="2">
        <v>29830</v>
      </c>
      <c r="J1976" s="2">
        <v>2263</v>
      </c>
      <c r="K1976" s="2">
        <v>2394</v>
      </c>
      <c r="L1976" s="2">
        <v>2837</v>
      </c>
      <c r="M1976" s="2">
        <v>3418</v>
      </c>
      <c r="N1976" s="2">
        <v>3761</v>
      </c>
    </row>
    <row r="1977" spans="1:14">
      <c r="A1977" s="2" t="s">
        <v>5510</v>
      </c>
      <c r="B1977" s="2" t="s">
        <v>5511</v>
      </c>
      <c r="C1977" s="2" t="s">
        <v>5672</v>
      </c>
      <c r="D1977" s="2" t="s">
        <v>5668</v>
      </c>
      <c r="E1977" s="2" t="s">
        <v>5685</v>
      </c>
      <c r="F1977" s="2" t="s">
        <v>71</v>
      </c>
      <c r="G1977" s="2" t="s">
        <v>5673</v>
      </c>
      <c r="H1977" s="2" t="s">
        <v>5686</v>
      </c>
      <c r="I1977" s="2">
        <v>6740</v>
      </c>
      <c r="J1977" s="2">
        <v>1346</v>
      </c>
      <c r="K1977" s="2">
        <v>1498</v>
      </c>
      <c r="L1977" s="2">
        <v>1963</v>
      </c>
      <c r="M1977" s="2">
        <v>2365</v>
      </c>
      <c r="N1977" s="2">
        <v>2603</v>
      </c>
    </row>
    <row r="1978" spans="1:14">
      <c r="A1978" s="2" t="s">
        <v>5510</v>
      </c>
      <c r="B1978" s="2" t="s">
        <v>5511</v>
      </c>
      <c r="C1978" s="2" t="s">
        <v>5667</v>
      </c>
      <c r="D1978" s="2" t="s">
        <v>5668</v>
      </c>
      <c r="E1978" s="2" t="s">
        <v>5687</v>
      </c>
      <c r="F1978" s="2" t="s">
        <v>71</v>
      </c>
      <c r="G1978" s="2" t="s">
        <v>5670</v>
      </c>
      <c r="H1978" s="2" t="s">
        <v>5688</v>
      </c>
      <c r="I1978" s="2">
        <v>7585</v>
      </c>
      <c r="J1978" s="2">
        <v>2263</v>
      </c>
      <c r="K1978" s="2">
        <v>2394</v>
      </c>
      <c r="L1978" s="2">
        <v>2837</v>
      </c>
      <c r="M1978" s="2">
        <v>3418</v>
      </c>
      <c r="N1978" s="2">
        <v>3761</v>
      </c>
    </row>
    <row r="1979" spans="1:14">
      <c r="A1979" s="2" t="s">
        <v>5510</v>
      </c>
      <c r="B1979" s="2" t="s">
        <v>5511</v>
      </c>
      <c r="C1979" s="2" t="s">
        <v>5672</v>
      </c>
      <c r="D1979" s="2" t="s">
        <v>5668</v>
      </c>
      <c r="E1979" s="2" t="s">
        <v>5689</v>
      </c>
      <c r="F1979" s="2" t="s">
        <v>71</v>
      </c>
      <c r="G1979" s="2" t="s">
        <v>5673</v>
      </c>
      <c r="H1979" s="2" t="s">
        <v>5690</v>
      </c>
      <c r="I1979" s="2">
        <v>67275</v>
      </c>
      <c r="J1979" s="2">
        <v>1346</v>
      </c>
      <c r="K1979" s="2">
        <v>1498</v>
      </c>
      <c r="L1979" s="2">
        <v>1963</v>
      </c>
      <c r="M1979" s="2">
        <v>2365</v>
      </c>
      <c r="N1979" s="2">
        <v>2603</v>
      </c>
    </row>
    <row r="1980" spans="1:14">
      <c r="A1980" s="2" t="s">
        <v>5510</v>
      </c>
      <c r="B1980" s="2" t="s">
        <v>5511</v>
      </c>
      <c r="C1980" s="2" t="s">
        <v>5667</v>
      </c>
      <c r="D1980" s="2" t="s">
        <v>5668</v>
      </c>
      <c r="E1980" s="2" t="s">
        <v>5691</v>
      </c>
      <c r="F1980" s="2" t="s">
        <v>71</v>
      </c>
      <c r="G1980" s="2" t="s">
        <v>5670</v>
      </c>
      <c r="H1980" s="2" t="s">
        <v>5692</v>
      </c>
      <c r="I1980" s="2">
        <v>13790</v>
      </c>
      <c r="J1980" s="2">
        <v>2263</v>
      </c>
      <c r="K1980" s="2">
        <v>2394</v>
      </c>
      <c r="L1980" s="2">
        <v>2837</v>
      </c>
      <c r="M1980" s="2">
        <v>3418</v>
      </c>
      <c r="N1980" s="2">
        <v>3761</v>
      </c>
    </row>
    <row r="1981" spans="1:14">
      <c r="A1981" s="2" t="s">
        <v>5510</v>
      </c>
      <c r="B1981" s="2" t="s">
        <v>5511</v>
      </c>
      <c r="C1981" s="2" t="s">
        <v>5672</v>
      </c>
      <c r="D1981" s="2" t="s">
        <v>5668</v>
      </c>
      <c r="E1981" s="2" t="s">
        <v>5693</v>
      </c>
      <c r="F1981" s="2" t="s">
        <v>71</v>
      </c>
      <c r="G1981" s="2" t="s">
        <v>5673</v>
      </c>
      <c r="H1981" s="2" t="s">
        <v>5694</v>
      </c>
      <c r="I1981" s="2">
        <v>88065</v>
      </c>
      <c r="J1981" s="2">
        <v>1346</v>
      </c>
      <c r="K1981" s="2">
        <v>1498</v>
      </c>
      <c r="L1981" s="2">
        <v>1963</v>
      </c>
      <c r="M1981" s="2">
        <v>2365</v>
      </c>
      <c r="N1981" s="2">
        <v>2603</v>
      </c>
    </row>
    <row r="1982" spans="1:14">
      <c r="A1982" s="2" t="s">
        <v>5510</v>
      </c>
      <c r="B1982" s="2" t="s">
        <v>5511</v>
      </c>
      <c r="C1982" s="2" t="s">
        <v>5667</v>
      </c>
      <c r="D1982" s="2" t="s">
        <v>5668</v>
      </c>
      <c r="E1982" s="2" t="s">
        <v>5695</v>
      </c>
      <c r="F1982" s="2" t="s">
        <v>71</v>
      </c>
      <c r="G1982" s="2" t="s">
        <v>5670</v>
      </c>
      <c r="H1982" s="2" t="s">
        <v>5696</v>
      </c>
      <c r="I1982" s="2">
        <v>100655</v>
      </c>
      <c r="J1982" s="2">
        <v>2263</v>
      </c>
      <c r="K1982" s="2">
        <v>2394</v>
      </c>
      <c r="L1982" s="2">
        <v>2837</v>
      </c>
      <c r="M1982" s="2">
        <v>3418</v>
      </c>
      <c r="N1982" s="2">
        <v>3761</v>
      </c>
    </row>
    <row r="1983" spans="1:14">
      <c r="A1983" s="2" t="s">
        <v>5510</v>
      </c>
      <c r="B1983" s="2" t="s">
        <v>5511</v>
      </c>
      <c r="C1983" s="2" t="s">
        <v>5667</v>
      </c>
      <c r="D1983" s="2" t="s">
        <v>5668</v>
      </c>
      <c r="E1983" s="2" t="s">
        <v>5697</v>
      </c>
      <c r="F1983" s="2" t="s">
        <v>71</v>
      </c>
      <c r="G1983" s="2" t="s">
        <v>5670</v>
      </c>
      <c r="H1983" s="2" t="s">
        <v>5698</v>
      </c>
      <c r="I1983" s="2">
        <v>12925</v>
      </c>
      <c r="J1983" s="2">
        <v>2263</v>
      </c>
      <c r="K1983" s="2">
        <v>2394</v>
      </c>
      <c r="L1983" s="2">
        <v>2837</v>
      </c>
      <c r="M1983" s="2">
        <v>3418</v>
      </c>
      <c r="N1983" s="2">
        <v>3761</v>
      </c>
    </row>
    <row r="1984" spans="1:14">
      <c r="A1984" s="2" t="s">
        <v>5510</v>
      </c>
      <c r="B1984" s="2" t="s">
        <v>5511</v>
      </c>
      <c r="C1984" s="2" t="s">
        <v>5667</v>
      </c>
      <c r="D1984" s="2" t="s">
        <v>5668</v>
      </c>
      <c r="E1984" s="2" t="s">
        <v>5699</v>
      </c>
      <c r="F1984" s="2" t="s">
        <v>71</v>
      </c>
      <c r="G1984" s="2" t="s">
        <v>5670</v>
      </c>
      <c r="H1984" s="2" t="s">
        <v>5700</v>
      </c>
      <c r="I1984" s="2">
        <v>5385</v>
      </c>
      <c r="J1984" s="2">
        <v>2263</v>
      </c>
      <c r="K1984" s="2">
        <v>2394</v>
      </c>
      <c r="L1984" s="2">
        <v>2837</v>
      </c>
      <c r="M1984" s="2">
        <v>3418</v>
      </c>
      <c r="N1984" s="2">
        <v>3761</v>
      </c>
    </row>
    <row r="1985" spans="1:14">
      <c r="A1985" s="2" t="s">
        <v>5510</v>
      </c>
      <c r="B1985" s="2" t="s">
        <v>5511</v>
      </c>
      <c r="C1985" s="2" t="s">
        <v>5667</v>
      </c>
      <c r="D1985" s="2" t="s">
        <v>5668</v>
      </c>
      <c r="E1985" s="2" t="s">
        <v>5701</v>
      </c>
      <c r="F1985" s="2" t="s">
        <v>71</v>
      </c>
      <c r="G1985" s="2" t="s">
        <v>5670</v>
      </c>
      <c r="H1985" s="2" t="s">
        <v>5702</v>
      </c>
      <c r="I1985" s="2">
        <v>20350</v>
      </c>
      <c r="J1985" s="2">
        <v>2263</v>
      </c>
      <c r="K1985" s="2">
        <v>2394</v>
      </c>
      <c r="L1985" s="2">
        <v>2837</v>
      </c>
      <c r="M1985" s="2">
        <v>3418</v>
      </c>
      <c r="N1985" s="2">
        <v>3761</v>
      </c>
    </row>
    <row r="1986" spans="1:14">
      <c r="A1986" s="2" t="s">
        <v>5510</v>
      </c>
      <c r="B1986" s="2" t="s">
        <v>5511</v>
      </c>
      <c r="C1986" s="2" t="s">
        <v>5672</v>
      </c>
      <c r="D1986" s="2" t="s">
        <v>5668</v>
      </c>
      <c r="E1986" s="2" t="s">
        <v>5703</v>
      </c>
      <c r="F1986" s="2" t="s">
        <v>71</v>
      </c>
      <c r="G1986" s="2" t="s">
        <v>5673</v>
      </c>
      <c r="H1986" s="2" t="s">
        <v>5704</v>
      </c>
      <c r="I1986" s="2">
        <v>6715</v>
      </c>
      <c r="J1986" s="2">
        <v>1346</v>
      </c>
      <c r="K1986" s="2">
        <v>1498</v>
      </c>
      <c r="L1986" s="2">
        <v>1963</v>
      </c>
      <c r="M1986" s="2">
        <v>2365</v>
      </c>
      <c r="N1986" s="2">
        <v>2603</v>
      </c>
    </row>
    <row r="1987" spans="1:14">
      <c r="A1987" s="2" t="s">
        <v>5510</v>
      </c>
      <c r="B1987" s="2" t="s">
        <v>5511</v>
      </c>
      <c r="C1987" s="2" t="s">
        <v>5672</v>
      </c>
      <c r="D1987" s="2" t="s">
        <v>5668</v>
      </c>
      <c r="E1987" s="2" t="s">
        <v>5705</v>
      </c>
      <c r="F1987" s="2" t="s">
        <v>71</v>
      </c>
      <c r="G1987" s="2" t="s">
        <v>5673</v>
      </c>
      <c r="H1987" s="2" t="s">
        <v>5706</v>
      </c>
      <c r="I1987" s="2">
        <v>52810</v>
      </c>
      <c r="J1987" s="2">
        <v>1346</v>
      </c>
      <c r="K1987" s="2">
        <v>1498</v>
      </c>
      <c r="L1987" s="2">
        <v>1963</v>
      </c>
      <c r="M1987" s="2">
        <v>2365</v>
      </c>
      <c r="N1987" s="2">
        <v>2603</v>
      </c>
    </row>
    <row r="1988" spans="1:14">
      <c r="A1988" s="2" t="s">
        <v>5510</v>
      </c>
      <c r="B1988" s="2" t="s">
        <v>5511</v>
      </c>
      <c r="C1988" s="2" t="s">
        <v>5667</v>
      </c>
      <c r="D1988" s="2" t="s">
        <v>5668</v>
      </c>
      <c r="E1988" s="2" t="s">
        <v>5707</v>
      </c>
      <c r="F1988" s="2" t="s">
        <v>71</v>
      </c>
      <c r="G1988" s="2" t="s">
        <v>5670</v>
      </c>
      <c r="H1988" s="2" t="s">
        <v>5708</v>
      </c>
      <c r="I1988" s="2">
        <v>9670</v>
      </c>
      <c r="J1988" s="2">
        <v>2263</v>
      </c>
      <c r="K1988" s="2">
        <v>2394</v>
      </c>
      <c r="L1988" s="2">
        <v>2837</v>
      </c>
      <c r="M1988" s="2">
        <v>3418</v>
      </c>
      <c r="N1988" s="2">
        <v>3761</v>
      </c>
    </row>
    <row r="1989" spans="1:14">
      <c r="A1989" s="2" t="s">
        <v>5510</v>
      </c>
      <c r="B1989" s="2" t="s">
        <v>5511</v>
      </c>
      <c r="C1989" s="2" t="s">
        <v>5667</v>
      </c>
      <c r="D1989" s="2" t="s">
        <v>5668</v>
      </c>
      <c r="E1989" s="2" t="s">
        <v>5709</v>
      </c>
      <c r="F1989" s="2" t="s">
        <v>71</v>
      </c>
      <c r="G1989" s="2" t="s">
        <v>5670</v>
      </c>
      <c r="H1989" s="2" t="s">
        <v>5710</v>
      </c>
      <c r="I1989" s="2">
        <v>3335</v>
      </c>
      <c r="J1989" s="2">
        <v>2263</v>
      </c>
      <c r="K1989" s="2">
        <v>2394</v>
      </c>
      <c r="L1989" s="2">
        <v>2837</v>
      </c>
      <c r="M1989" s="2">
        <v>3418</v>
      </c>
      <c r="N1989" s="2">
        <v>3761</v>
      </c>
    </row>
    <row r="1990" spans="1:14">
      <c r="A1990" s="2" t="s">
        <v>5510</v>
      </c>
      <c r="B1990" s="2" t="s">
        <v>5511</v>
      </c>
      <c r="C1990" s="2" t="s">
        <v>5667</v>
      </c>
      <c r="D1990" s="2" t="s">
        <v>5668</v>
      </c>
      <c r="E1990" s="2" t="s">
        <v>5711</v>
      </c>
      <c r="F1990" s="2" t="s">
        <v>71</v>
      </c>
      <c r="G1990" s="2" t="s">
        <v>5670</v>
      </c>
      <c r="H1990" s="2" t="s">
        <v>5712</v>
      </c>
      <c r="I1990" s="2">
        <v>6725</v>
      </c>
      <c r="J1990" s="2">
        <v>2263</v>
      </c>
      <c r="K1990" s="2">
        <v>2394</v>
      </c>
      <c r="L1990" s="2">
        <v>2837</v>
      </c>
      <c r="M1990" s="2">
        <v>3418</v>
      </c>
      <c r="N1990" s="2">
        <v>3761</v>
      </c>
    </row>
    <row r="1991" spans="1:14">
      <c r="A1991" s="2" t="s">
        <v>5510</v>
      </c>
      <c r="B1991" s="2" t="s">
        <v>5511</v>
      </c>
      <c r="C1991" s="2" t="s">
        <v>5667</v>
      </c>
      <c r="D1991" s="2" t="s">
        <v>5668</v>
      </c>
      <c r="E1991" s="2" t="s">
        <v>5713</v>
      </c>
      <c r="F1991" s="2" t="s">
        <v>71</v>
      </c>
      <c r="G1991" s="2" t="s">
        <v>5670</v>
      </c>
      <c r="H1991" s="2" t="s">
        <v>5714</v>
      </c>
      <c r="I1991" s="2">
        <v>18355</v>
      </c>
      <c r="J1991" s="2">
        <v>2263</v>
      </c>
      <c r="K1991" s="2">
        <v>2394</v>
      </c>
      <c r="L1991" s="2">
        <v>2837</v>
      </c>
      <c r="M1991" s="2">
        <v>3418</v>
      </c>
      <c r="N1991" s="2">
        <v>3761</v>
      </c>
    </row>
    <row r="1992" spans="1:14">
      <c r="A1992" s="2" t="s">
        <v>5510</v>
      </c>
      <c r="B1992" s="2" t="s">
        <v>5511</v>
      </c>
      <c r="C1992" s="2" t="s">
        <v>5672</v>
      </c>
      <c r="D1992" s="2" t="s">
        <v>5668</v>
      </c>
      <c r="E1992" s="2" t="s">
        <v>5715</v>
      </c>
      <c r="F1992" s="2" t="s">
        <v>71</v>
      </c>
      <c r="G1992" s="2" t="s">
        <v>5673</v>
      </c>
      <c r="H1992" s="2" t="s">
        <v>5716</v>
      </c>
      <c r="I1992" s="2">
        <v>30845</v>
      </c>
      <c r="J1992" s="2">
        <v>1346</v>
      </c>
      <c r="K1992" s="2">
        <v>1498</v>
      </c>
      <c r="L1992" s="2">
        <v>1963</v>
      </c>
      <c r="M1992" s="2">
        <v>2365</v>
      </c>
      <c r="N1992" s="2">
        <v>2603</v>
      </c>
    </row>
    <row r="1993" spans="1:14">
      <c r="A1993" s="2" t="s">
        <v>5510</v>
      </c>
      <c r="B1993" s="2" t="s">
        <v>5511</v>
      </c>
      <c r="C1993" s="2" t="s">
        <v>5667</v>
      </c>
      <c r="D1993" s="2" t="s">
        <v>5668</v>
      </c>
      <c r="E1993" s="2" t="s">
        <v>5717</v>
      </c>
      <c r="F1993" s="2" t="s">
        <v>71</v>
      </c>
      <c r="G1993" s="2" t="s">
        <v>5670</v>
      </c>
      <c r="H1993" s="2" t="s">
        <v>5718</v>
      </c>
      <c r="I1993" s="2">
        <v>54205</v>
      </c>
      <c r="J1993" s="2">
        <v>2263</v>
      </c>
      <c r="K1993" s="2">
        <v>2394</v>
      </c>
      <c r="L1993" s="2">
        <v>2837</v>
      </c>
      <c r="M1993" s="2">
        <v>3418</v>
      </c>
      <c r="N1993" s="2">
        <v>3761</v>
      </c>
    </row>
    <row r="1994" spans="1:14">
      <c r="A1994" s="2" t="s">
        <v>5510</v>
      </c>
      <c r="B1994" s="2" t="s">
        <v>5511</v>
      </c>
      <c r="C1994" s="2" t="s">
        <v>5667</v>
      </c>
      <c r="D1994" s="2" t="s">
        <v>5668</v>
      </c>
      <c r="E1994" s="2" t="s">
        <v>4828</v>
      </c>
      <c r="F1994" s="2" t="s">
        <v>71</v>
      </c>
      <c r="G1994" s="2" t="s">
        <v>5670</v>
      </c>
      <c r="H1994" s="2" t="s">
        <v>5719</v>
      </c>
      <c r="I1994" s="2">
        <v>6975</v>
      </c>
      <c r="J1994" s="2">
        <v>2263</v>
      </c>
      <c r="K1994" s="2">
        <v>2394</v>
      </c>
      <c r="L1994" s="2">
        <v>2837</v>
      </c>
      <c r="M1994" s="2">
        <v>3418</v>
      </c>
      <c r="N1994" s="2">
        <v>3761</v>
      </c>
    </row>
    <row r="1995" spans="1:14">
      <c r="A1995" s="2" t="s">
        <v>5510</v>
      </c>
      <c r="B1995" s="2" t="s">
        <v>5511</v>
      </c>
      <c r="C1995" s="2" t="s">
        <v>5667</v>
      </c>
      <c r="D1995" s="2" t="s">
        <v>5668</v>
      </c>
      <c r="E1995" s="2" t="s">
        <v>5720</v>
      </c>
      <c r="F1995" s="2" t="s">
        <v>71</v>
      </c>
      <c r="G1995" s="2" t="s">
        <v>5670</v>
      </c>
      <c r="H1995" s="2" t="s">
        <v>5721</v>
      </c>
      <c r="I1995" s="2">
        <v>6175</v>
      </c>
      <c r="J1995" s="2">
        <v>2263</v>
      </c>
      <c r="K1995" s="2">
        <v>2394</v>
      </c>
      <c r="L1995" s="2">
        <v>2837</v>
      </c>
      <c r="M1995" s="2">
        <v>3418</v>
      </c>
      <c r="N1995" s="2">
        <v>3761</v>
      </c>
    </row>
    <row r="1996" spans="1:14">
      <c r="A1996" s="2" t="s">
        <v>5510</v>
      </c>
      <c r="B1996" s="2" t="s">
        <v>5511</v>
      </c>
      <c r="C1996" s="2" t="s">
        <v>5667</v>
      </c>
      <c r="D1996" s="2" t="s">
        <v>5668</v>
      </c>
      <c r="E1996" s="2" t="s">
        <v>5722</v>
      </c>
      <c r="F1996" s="2" t="s">
        <v>71</v>
      </c>
      <c r="G1996" s="2" t="s">
        <v>5670</v>
      </c>
      <c r="H1996" s="2" t="s">
        <v>5723</v>
      </c>
      <c r="I1996" s="2">
        <v>44540</v>
      </c>
      <c r="J1996" s="2">
        <v>2263</v>
      </c>
      <c r="K1996" s="2">
        <v>2394</v>
      </c>
      <c r="L1996" s="2">
        <v>2837</v>
      </c>
      <c r="M1996" s="2">
        <v>3418</v>
      </c>
      <c r="N1996" s="2">
        <v>3761</v>
      </c>
    </row>
    <row r="1997" spans="1:14">
      <c r="A1997" s="2" t="s">
        <v>5510</v>
      </c>
      <c r="B1997" s="2" t="s">
        <v>5511</v>
      </c>
      <c r="C1997" s="2" t="s">
        <v>5667</v>
      </c>
      <c r="D1997" s="2" t="s">
        <v>5668</v>
      </c>
      <c r="E1997" s="2" t="s">
        <v>1364</v>
      </c>
      <c r="F1997" s="2" t="s">
        <v>71</v>
      </c>
      <c r="G1997" s="2" t="s">
        <v>5670</v>
      </c>
      <c r="H1997" s="2" t="s">
        <v>5724</v>
      </c>
      <c r="I1997" s="2">
        <v>9180</v>
      </c>
      <c r="J1997" s="2">
        <v>2263</v>
      </c>
      <c r="K1997" s="2">
        <v>2394</v>
      </c>
      <c r="L1997" s="2">
        <v>2837</v>
      </c>
      <c r="M1997" s="2">
        <v>3418</v>
      </c>
      <c r="N1997" s="2">
        <v>3761</v>
      </c>
    </row>
    <row r="1998" spans="1:14">
      <c r="A1998" s="2" t="s">
        <v>5510</v>
      </c>
      <c r="B1998" s="2" t="s">
        <v>5511</v>
      </c>
      <c r="C1998" s="2" t="s">
        <v>5667</v>
      </c>
      <c r="D1998" s="2" t="s">
        <v>5668</v>
      </c>
      <c r="E1998" s="2" t="s">
        <v>5725</v>
      </c>
      <c r="F1998" s="2" t="s">
        <v>71</v>
      </c>
      <c r="G1998" s="2" t="s">
        <v>5670</v>
      </c>
      <c r="H1998" s="2" t="s">
        <v>5726</v>
      </c>
      <c r="I1998" s="2">
        <v>28565</v>
      </c>
      <c r="J1998" s="2">
        <v>2263</v>
      </c>
      <c r="K1998" s="2">
        <v>2394</v>
      </c>
      <c r="L1998" s="2">
        <v>2837</v>
      </c>
      <c r="M1998" s="2">
        <v>3418</v>
      </c>
      <c r="N1998" s="2">
        <v>3761</v>
      </c>
    </row>
    <row r="1999" spans="1:14">
      <c r="A1999" s="2" t="s">
        <v>5510</v>
      </c>
      <c r="B1999" s="2" t="s">
        <v>5511</v>
      </c>
      <c r="C1999" s="2" t="s">
        <v>5667</v>
      </c>
      <c r="D1999" s="2" t="s">
        <v>5668</v>
      </c>
      <c r="E1999" s="2" t="s">
        <v>5727</v>
      </c>
      <c r="F1999" s="2" t="s">
        <v>71</v>
      </c>
      <c r="G1999" s="2" t="s">
        <v>5670</v>
      </c>
      <c r="H1999" s="2" t="s">
        <v>5728</v>
      </c>
      <c r="I1999" s="2">
        <v>15125</v>
      </c>
      <c r="J1999" s="2">
        <v>2263</v>
      </c>
      <c r="K1999" s="2">
        <v>2394</v>
      </c>
      <c r="L1999" s="2">
        <v>2837</v>
      </c>
      <c r="M1999" s="2">
        <v>3418</v>
      </c>
      <c r="N1999" s="2">
        <v>3761</v>
      </c>
    </row>
    <row r="2000" spans="1:14">
      <c r="A2000" s="2" t="s">
        <v>5510</v>
      </c>
      <c r="B2000" s="2" t="s">
        <v>5511</v>
      </c>
      <c r="C2000" s="2" t="s">
        <v>5667</v>
      </c>
      <c r="D2000" s="2" t="s">
        <v>5668</v>
      </c>
      <c r="E2000" s="2" t="s">
        <v>5369</v>
      </c>
      <c r="F2000" s="2" t="s">
        <v>71</v>
      </c>
      <c r="G2000" s="2" t="s">
        <v>5670</v>
      </c>
      <c r="H2000" s="2" t="s">
        <v>5729</v>
      </c>
      <c r="I2000" s="2">
        <v>6530</v>
      </c>
      <c r="J2000" s="2">
        <v>2263</v>
      </c>
      <c r="K2000" s="2">
        <v>2394</v>
      </c>
      <c r="L2000" s="2">
        <v>2837</v>
      </c>
      <c r="M2000" s="2">
        <v>3418</v>
      </c>
      <c r="N2000" s="2">
        <v>3761</v>
      </c>
    </row>
    <row r="2001" spans="1:14">
      <c r="A2001" s="2" t="s">
        <v>5510</v>
      </c>
      <c r="B2001" s="2" t="s">
        <v>5511</v>
      </c>
      <c r="C2001" s="2" t="s">
        <v>5667</v>
      </c>
      <c r="D2001" s="2" t="s">
        <v>5668</v>
      </c>
      <c r="E2001" s="2" t="s">
        <v>5730</v>
      </c>
      <c r="F2001" s="2" t="s">
        <v>71</v>
      </c>
      <c r="G2001" s="2" t="s">
        <v>5670</v>
      </c>
      <c r="H2001" s="2" t="s">
        <v>5731</v>
      </c>
      <c r="I2001" s="2">
        <v>4935</v>
      </c>
      <c r="J2001" s="2">
        <v>2263</v>
      </c>
      <c r="K2001" s="2">
        <v>2394</v>
      </c>
      <c r="L2001" s="2">
        <v>2837</v>
      </c>
      <c r="M2001" s="2">
        <v>3418</v>
      </c>
      <c r="N2001" s="2">
        <v>3761</v>
      </c>
    </row>
    <row r="2002" spans="1:14">
      <c r="A2002" s="2" t="s">
        <v>5510</v>
      </c>
      <c r="B2002" s="2" t="s">
        <v>5511</v>
      </c>
      <c r="C2002" s="2" t="s">
        <v>5672</v>
      </c>
      <c r="D2002" s="2" t="s">
        <v>5668</v>
      </c>
      <c r="E2002" s="2" t="s">
        <v>5732</v>
      </c>
      <c r="F2002" s="2" t="s">
        <v>71</v>
      </c>
      <c r="G2002" s="2" t="s">
        <v>5673</v>
      </c>
      <c r="H2002" s="2" t="s">
        <v>5733</v>
      </c>
      <c r="I2002" s="2">
        <v>4520</v>
      </c>
      <c r="J2002" s="2">
        <v>1346</v>
      </c>
      <c r="K2002" s="2">
        <v>1498</v>
      </c>
      <c r="L2002" s="2">
        <v>1963</v>
      </c>
      <c r="M2002" s="2">
        <v>2365</v>
      </c>
      <c r="N2002" s="2">
        <v>2603</v>
      </c>
    </row>
    <row r="2003" spans="1:14">
      <c r="A2003" s="2" t="s">
        <v>5510</v>
      </c>
      <c r="B2003" s="2" t="s">
        <v>5511</v>
      </c>
      <c r="C2003" s="2" t="s">
        <v>5734</v>
      </c>
      <c r="D2003" s="2" t="s">
        <v>184</v>
      </c>
      <c r="E2003" s="2" t="s">
        <v>5735</v>
      </c>
      <c r="F2003" s="2" t="s">
        <v>71</v>
      </c>
      <c r="G2003" s="2" t="s">
        <v>5736</v>
      </c>
      <c r="H2003" s="2" t="s">
        <v>5737</v>
      </c>
      <c r="I2003" s="2">
        <v>1840</v>
      </c>
      <c r="J2003" s="2">
        <v>1071</v>
      </c>
      <c r="K2003" s="2">
        <v>1191</v>
      </c>
      <c r="L2003" s="2">
        <v>1562</v>
      </c>
      <c r="M2003" s="2">
        <v>1882</v>
      </c>
      <c r="N2003" s="2">
        <v>2100</v>
      </c>
    </row>
    <row r="2004" spans="1:14">
      <c r="A2004" s="2" t="s">
        <v>5510</v>
      </c>
      <c r="B2004" s="2" t="s">
        <v>5511</v>
      </c>
      <c r="C2004" s="2" t="s">
        <v>5734</v>
      </c>
      <c r="D2004" s="2" t="s">
        <v>184</v>
      </c>
      <c r="E2004" s="2" t="s">
        <v>5738</v>
      </c>
      <c r="F2004" s="2" t="s">
        <v>71</v>
      </c>
      <c r="G2004" s="2" t="s">
        <v>5736</v>
      </c>
      <c r="H2004" s="2" t="s">
        <v>5739</v>
      </c>
      <c r="I2004" s="2">
        <v>2035</v>
      </c>
      <c r="J2004" s="2">
        <v>1071</v>
      </c>
      <c r="K2004" s="2">
        <v>1191</v>
      </c>
      <c r="L2004" s="2">
        <v>1562</v>
      </c>
      <c r="M2004" s="2">
        <v>1882</v>
      </c>
      <c r="N2004" s="2">
        <v>2100</v>
      </c>
    </row>
    <row r="2005" spans="1:14">
      <c r="A2005" s="2" t="s">
        <v>5510</v>
      </c>
      <c r="B2005" s="2" t="s">
        <v>5511</v>
      </c>
      <c r="C2005" s="2" t="s">
        <v>5734</v>
      </c>
      <c r="D2005" s="2" t="s">
        <v>184</v>
      </c>
      <c r="E2005" s="2" t="s">
        <v>5740</v>
      </c>
      <c r="F2005" s="2" t="s">
        <v>71</v>
      </c>
      <c r="G2005" s="2" t="s">
        <v>5736</v>
      </c>
      <c r="H2005" s="2" t="s">
        <v>5741</v>
      </c>
      <c r="I2005" s="2">
        <v>2005</v>
      </c>
      <c r="J2005" s="2">
        <v>1071</v>
      </c>
      <c r="K2005" s="2">
        <v>1191</v>
      </c>
      <c r="L2005" s="2">
        <v>1562</v>
      </c>
      <c r="M2005" s="2">
        <v>1882</v>
      </c>
      <c r="N2005" s="2">
        <v>2100</v>
      </c>
    </row>
    <row r="2006" spans="1:14">
      <c r="A2006" s="2" t="s">
        <v>5510</v>
      </c>
      <c r="B2006" s="2" t="s">
        <v>5511</v>
      </c>
      <c r="C2006" s="2" t="s">
        <v>5734</v>
      </c>
      <c r="D2006" s="2" t="s">
        <v>184</v>
      </c>
      <c r="E2006" s="2" t="s">
        <v>5742</v>
      </c>
      <c r="F2006" s="2" t="s">
        <v>71</v>
      </c>
      <c r="G2006" s="2" t="s">
        <v>5736</v>
      </c>
      <c r="H2006" s="2" t="s">
        <v>5743</v>
      </c>
      <c r="I2006" s="2">
        <v>1065</v>
      </c>
      <c r="J2006" s="2">
        <v>1071</v>
      </c>
      <c r="K2006" s="2">
        <v>1191</v>
      </c>
      <c r="L2006" s="2">
        <v>1562</v>
      </c>
      <c r="M2006" s="2">
        <v>1882</v>
      </c>
      <c r="N2006" s="2">
        <v>2100</v>
      </c>
    </row>
    <row r="2007" spans="1:14">
      <c r="A2007" s="2" t="s">
        <v>5510</v>
      </c>
      <c r="B2007" s="2" t="s">
        <v>5511</v>
      </c>
      <c r="C2007" s="2" t="s">
        <v>5734</v>
      </c>
      <c r="D2007" s="2" t="s">
        <v>184</v>
      </c>
      <c r="E2007" s="2" t="s">
        <v>5744</v>
      </c>
      <c r="F2007" s="2" t="s">
        <v>71</v>
      </c>
      <c r="G2007" s="2" t="s">
        <v>5736</v>
      </c>
      <c r="H2007" s="2" t="s">
        <v>5745</v>
      </c>
      <c r="I2007" s="2">
        <v>1740</v>
      </c>
      <c r="J2007" s="2">
        <v>1071</v>
      </c>
      <c r="K2007" s="2">
        <v>1191</v>
      </c>
      <c r="L2007" s="2">
        <v>1562</v>
      </c>
      <c r="M2007" s="2">
        <v>1882</v>
      </c>
      <c r="N2007" s="2">
        <v>2100</v>
      </c>
    </row>
    <row r="2008" spans="1:14">
      <c r="A2008" s="2" t="s">
        <v>5510</v>
      </c>
      <c r="B2008" s="2" t="s">
        <v>5511</v>
      </c>
      <c r="C2008" s="2" t="s">
        <v>5734</v>
      </c>
      <c r="D2008" s="2" t="s">
        <v>184</v>
      </c>
      <c r="E2008" s="2" t="s">
        <v>5746</v>
      </c>
      <c r="F2008" s="2" t="s">
        <v>71</v>
      </c>
      <c r="G2008" s="2" t="s">
        <v>5736</v>
      </c>
      <c r="H2008" s="2" t="s">
        <v>5747</v>
      </c>
      <c r="I2008" s="2">
        <v>1775</v>
      </c>
      <c r="J2008" s="2">
        <v>1071</v>
      </c>
      <c r="K2008" s="2">
        <v>1191</v>
      </c>
      <c r="L2008" s="2">
        <v>1562</v>
      </c>
      <c r="M2008" s="2">
        <v>1882</v>
      </c>
      <c r="N2008" s="2">
        <v>2100</v>
      </c>
    </row>
    <row r="2009" spans="1:14">
      <c r="A2009" s="2" t="s">
        <v>5510</v>
      </c>
      <c r="B2009" s="2" t="s">
        <v>5511</v>
      </c>
      <c r="C2009" s="2" t="s">
        <v>5734</v>
      </c>
      <c r="D2009" s="2" t="s">
        <v>184</v>
      </c>
      <c r="E2009" s="2" t="s">
        <v>5748</v>
      </c>
      <c r="F2009" s="2" t="s">
        <v>71</v>
      </c>
      <c r="G2009" s="2" t="s">
        <v>5736</v>
      </c>
      <c r="H2009" s="2" t="s">
        <v>5749</v>
      </c>
      <c r="I2009" s="2">
        <v>5125</v>
      </c>
      <c r="J2009" s="2">
        <v>1071</v>
      </c>
      <c r="K2009" s="2">
        <v>1191</v>
      </c>
      <c r="L2009" s="2">
        <v>1562</v>
      </c>
      <c r="M2009" s="2">
        <v>1882</v>
      </c>
      <c r="N2009" s="2">
        <v>2100</v>
      </c>
    </row>
    <row r="2010" spans="1:14">
      <c r="A2010" s="2" t="s">
        <v>5510</v>
      </c>
      <c r="B2010" s="2" t="s">
        <v>5511</v>
      </c>
      <c r="C2010" s="2" t="s">
        <v>5734</v>
      </c>
      <c r="D2010" s="2" t="s">
        <v>184</v>
      </c>
      <c r="E2010" s="2" t="s">
        <v>5750</v>
      </c>
      <c r="F2010" s="2" t="s">
        <v>71</v>
      </c>
      <c r="G2010" s="2" t="s">
        <v>5736</v>
      </c>
      <c r="H2010" s="2" t="s">
        <v>5751</v>
      </c>
      <c r="I2010" s="2">
        <v>1630</v>
      </c>
      <c r="J2010" s="2">
        <v>1071</v>
      </c>
      <c r="K2010" s="2">
        <v>1191</v>
      </c>
      <c r="L2010" s="2">
        <v>1562</v>
      </c>
      <c r="M2010" s="2">
        <v>1882</v>
      </c>
      <c r="N2010" s="2">
        <v>2100</v>
      </c>
    </row>
    <row r="2011" spans="1:14">
      <c r="A2011" s="2" t="s">
        <v>5510</v>
      </c>
      <c r="B2011" s="2" t="s">
        <v>5511</v>
      </c>
      <c r="C2011" s="2" t="s">
        <v>5734</v>
      </c>
      <c r="D2011" s="2" t="s">
        <v>184</v>
      </c>
      <c r="E2011" s="2" t="s">
        <v>5752</v>
      </c>
      <c r="F2011" s="2" t="s">
        <v>71</v>
      </c>
      <c r="G2011" s="2" t="s">
        <v>5736</v>
      </c>
      <c r="H2011" s="2" t="s">
        <v>5753</v>
      </c>
      <c r="I2011" s="2">
        <v>1745</v>
      </c>
      <c r="J2011" s="2">
        <v>1071</v>
      </c>
      <c r="K2011" s="2">
        <v>1191</v>
      </c>
      <c r="L2011" s="2">
        <v>1562</v>
      </c>
      <c r="M2011" s="2">
        <v>1882</v>
      </c>
      <c r="N2011" s="2">
        <v>2100</v>
      </c>
    </row>
    <row r="2012" spans="1:14">
      <c r="A2012" s="2" t="s">
        <v>5510</v>
      </c>
      <c r="B2012" s="2" t="s">
        <v>5511</v>
      </c>
      <c r="C2012" s="2" t="s">
        <v>5734</v>
      </c>
      <c r="D2012" s="2" t="s">
        <v>184</v>
      </c>
      <c r="E2012" s="2" t="s">
        <v>5754</v>
      </c>
      <c r="F2012" s="2" t="s">
        <v>71</v>
      </c>
      <c r="G2012" s="2" t="s">
        <v>5736</v>
      </c>
      <c r="H2012" s="2" t="s">
        <v>5755</v>
      </c>
      <c r="I2012" s="2">
        <v>17675</v>
      </c>
      <c r="J2012" s="2">
        <v>1071</v>
      </c>
      <c r="K2012" s="2">
        <v>1191</v>
      </c>
      <c r="L2012" s="2">
        <v>1562</v>
      </c>
      <c r="M2012" s="2">
        <v>1882</v>
      </c>
      <c r="N2012" s="2">
        <v>2100</v>
      </c>
    </row>
    <row r="2013" spans="1:14">
      <c r="A2013" s="2" t="s">
        <v>5510</v>
      </c>
      <c r="B2013" s="2" t="s">
        <v>5511</v>
      </c>
      <c r="C2013" s="2" t="s">
        <v>5734</v>
      </c>
      <c r="D2013" s="2" t="s">
        <v>184</v>
      </c>
      <c r="E2013" s="2" t="s">
        <v>5756</v>
      </c>
      <c r="F2013" s="2" t="s">
        <v>71</v>
      </c>
      <c r="G2013" s="2" t="s">
        <v>5736</v>
      </c>
      <c r="H2013" s="2" t="s">
        <v>5757</v>
      </c>
      <c r="I2013" s="2">
        <v>375</v>
      </c>
      <c r="J2013" s="2">
        <v>1071</v>
      </c>
      <c r="K2013" s="2">
        <v>1191</v>
      </c>
      <c r="L2013" s="2">
        <v>1562</v>
      </c>
      <c r="M2013" s="2">
        <v>1882</v>
      </c>
      <c r="N2013" s="2">
        <v>2100</v>
      </c>
    </row>
    <row r="2014" spans="1:14">
      <c r="A2014" s="2" t="s">
        <v>5510</v>
      </c>
      <c r="B2014" s="2" t="s">
        <v>5511</v>
      </c>
      <c r="C2014" s="2" t="s">
        <v>5734</v>
      </c>
      <c r="D2014" s="2" t="s">
        <v>184</v>
      </c>
      <c r="E2014" s="2" t="s">
        <v>5758</v>
      </c>
      <c r="F2014" s="2" t="s">
        <v>71</v>
      </c>
      <c r="G2014" s="2" t="s">
        <v>5736</v>
      </c>
      <c r="H2014" s="2" t="s">
        <v>5759</v>
      </c>
      <c r="I2014" s="2">
        <v>720</v>
      </c>
      <c r="J2014" s="2">
        <v>1071</v>
      </c>
      <c r="K2014" s="2">
        <v>1191</v>
      </c>
      <c r="L2014" s="2">
        <v>1562</v>
      </c>
      <c r="M2014" s="2">
        <v>1882</v>
      </c>
      <c r="N2014" s="2">
        <v>2100</v>
      </c>
    </row>
    <row r="2015" spans="1:14">
      <c r="A2015" s="2" t="s">
        <v>5510</v>
      </c>
      <c r="B2015" s="2" t="s">
        <v>5511</v>
      </c>
      <c r="C2015" s="2" t="s">
        <v>5734</v>
      </c>
      <c r="D2015" s="2" t="s">
        <v>184</v>
      </c>
      <c r="E2015" s="2" t="s">
        <v>5760</v>
      </c>
      <c r="F2015" s="2" t="s">
        <v>71</v>
      </c>
      <c r="G2015" s="2" t="s">
        <v>5736</v>
      </c>
      <c r="H2015" s="2" t="s">
        <v>5761</v>
      </c>
      <c r="I2015" s="2">
        <v>1795</v>
      </c>
      <c r="J2015" s="2">
        <v>1071</v>
      </c>
      <c r="K2015" s="2">
        <v>1191</v>
      </c>
      <c r="L2015" s="2">
        <v>1562</v>
      </c>
      <c r="M2015" s="2">
        <v>1882</v>
      </c>
      <c r="N2015" s="2">
        <v>2100</v>
      </c>
    </row>
    <row r="2016" spans="1:14">
      <c r="A2016" s="2" t="s">
        <v>5510</v>
      </c>
      <c r="B2016" s="2" t="s">
        <v>5511</v>
      </c>
      <c r="C2016" s="2" t="s">
        <v>5734</v>
      </c>
      <c r="D2016" s="2" t="s">
        <v>184</v>
      </c>
      <c r="E2016" s="2" t="s">
        <v>5762</v>
      </c>
      <c r="F2016" s="2" t="s">
        <v>71</v>
      </c>
      <c r="G2016" s="2" t="s">
        <v>5736</v>
      </c>
      <c r="H2016" s="2" t="s">
        <v>5763</v>
      </c>
      <c r="I2016" s="2">
        <v>640</v>
      </c>
      <c r="J2016" s="2">
        <v>1071</v>
      </c>
      <c r="K2016" s="2">
        <v>1191</v>
      </c>
      <c r="L2016" s="2">
        <v>1562</v>
      </c>
      <c r="M2016" s="2">
        <v>1882</v>
      </c>
      <c r="N2016" s="2">
        <v>2100</v>
      </c>
    </row>
    <row r="2017" spans="1:14">
      <c r="A2017" s="2" t="s">
        <v>5510</v>
      </c>
      <c r="B2017" s="2" t="s">
        <v>5511</v>
      </c>
      <c r="C2017" s="2" t="s">
        <v>5734</v>
      </c>
      <c r="D2017" s="2" t="s">
        <v>184</v>
      </c>
      <c r="E2017" s="2" t="s">
        <v>1236</v>
      </c>
      <c r="F2017" s="2" t="s">
        <v>71</v>
      </c>
      <c r="G2017" s="2" t="s">
        <v>5736</v>
      </c>
      <c r="H2017" s="2" t="s">
        <v>5764</v>
      </c>
      <c r="I2017" s="2">
        <v>105</v>
      </c>
      <c r="J2017" s="2">
        <v>1071</v>
      </c>
      <c r="K2017" s="2">
        <v>1191</v>
      </c>
      <c r="L2017" s="2">
        <v>1562</v>
      </c>
      <c r="M2017" s="2">
        <v>1882</v>
      </c>
      <c r="N2017" s="2">
        <v>2100</v>
      </c>
    </row>
    <row r="2018" spans="1:14">
      <c r="A2018" s="2" t="s">
        <v>5510</v>
      </c>
      <c r="B2018" s="2" t="s">
        <v>5511</v>
      </c>
      <c r="C2018" s="2" t="s">
        <v>5734</v>
      </c>
      <c r="D2018" s="2" t="s">
        <v>184</v>
      </c>
      <c r="E2018" s="2" t="s">
        <v>5765</v>
      </c>
      <c r="F2018" s="2" t="s">
        <v>71</v>
      </c>
      <c r="G2018" s="2" t="s">
        <v>5736</v>
      </c>
      <c r="H2018" s="2" t="s">
        <v>5766</v>
      </c>
      <c r="I2018" s="2">
        <v>8525</v>
      </c>
      <c r="J2018" s="2">
        <v>1071</v>
      </c>
      <c r="K2018" s="2">
        <v>1191</v>
      </c>
      <c r="L2018" s="2">
        <v>1562</v>
      </c>
      <c r="M2018" s="2">
        <v>1882</v>
      </c>
      <c r="N2018" s="2">
        <v>2100</v>
      </c>
    </row>
    <row r="2019" spans="1:14">
      <c r="A2019" s="2" t="s">
        <v>5510</v>
      </c>
      <c r="B2019" s="2" t="s">
        <v>5511</v>
      </c>
      <c r="C2019" s="2" t="s">
        <v>5734</v>
      </c>
      <c r="D2019" s="2" t="s">
        <v>184</v>
      </c>
      <c r="E2019" s="2" t="s">
        <v>5767</v>
      </c>
      <c r="F2019" s="2" t="s">
        <v>71</v>
      </c>
      <c r="G2019" s="2" t="s">
        <v>5736</v>
      </c>
      <c r="H2019" s="2" t="s">
        <v>5768</v>
      </c>
      <c r="I2019" s="2">
        <v>1075</v>
      </c>
      <c r="J2019" s="2">
        <v>1071</v>
      </c>
      <c r="K2019" s="2">
        <v>1191</v>
      </c>
      <c r="L2019" s="2">
        <v>1562</v>
      </c>
      <c r="M2019" s="2">
        <v>1882</v>
      </c>
      <c r="N2019" s="2">
        <v>2100</v>
      </c>
    </row>
    <row r="2020" spans="1:14">
      <c r="A2020" s="2" t="s">
        <v>5510</v>
      </c>
      <c r="B2020" s="2" t="s">
        <v>5511</v>
      </c>
      <c r="C2020" s="2" t="s">
        <v>5734</v>
      </c>
      <c r="D2020" s="2" t="s">
        <v>184</v>
      </c>
      <c r="E2020" s="2" t="s">
        <v>5347</v>
      </c>
      <c r="F2020" s="2" t="s">
        <v>71</v>
      </c>
      <c r="G2020" s="2" t="s">
        <v>5736</v>
      </c>
      <c r="H2020" s="2" t="s">
        <v>5769</v>
      </c>
      <c r="I2020" s="2">
        <v>2870</v>
      </c>
      <c r="J2020" s="2">
        <v>1071</v>
      </c>
      <c r="K2020" s="2">
        <v>1191</v>
      </c>
      <c r="L2020" s="2">
        <v>1562</v>
      </c>
      <c r="M2020" s="2">
        <v>1882</v>
      </c>
      <c r="N2020" s="2">
        <v>2100</v>
      </c>
    </row>
    <row r="2021" spans="1:14">
      <c r="A2021" s="2" t="s">
        <v>5510</v>
      </c>
      <c r="B2021" s="2" t="s">
        <v>5511</v>
      </c>
      <c r="C2021" s="2" t="s">
        <v>5734</v>
      </c>
      <c r="D2021" s="2" t="s">
        <v>184</v>
      </c>
      <c r="E2021" s="2" t="s">
        <v>1456</v>
      </c>
      <c r="F2021" s="2" t="s">
        <v>71</v>
      </c>
      <c r="G2021" s="2" t="s">
        <v>5736</v>
      </c>
      <c r="H2021" s="2" t="s">
        <v>5770</v>
      </c>
      <c r="I2021" s="2">
        <v>7585</v>
      </c>
      <c r="J2021" s="2">
        <v>1071</v>
      </c>
      <c r="K2021" s="2">
        <v>1191</v>
      </c>
      <c r="L2021" s="2">
        <v>1562</v>
      </c>
      <c r="M2021" s="2">
        <v>1882</v>
      </c>
      <c r="N2021" s="2">
        <v>2100</v>
      </c>
    </row>
    <row r="2022" spans="1:14">
      <c r="A2022" s="2" t="s">
        <v>5510</v>
      </c>
      <c r="B2022" s="2" t="s">
        <v>5511</v>
      </c>
      <c r="C2022" s="2" t="s">
        <v>5734</v>
      </c>
      <c r="D2022" s="2" t="s">
        <v>184</v>
      </c>
      <c r="E2022" s="2" t="s">
        <v>5771</v>
      </c>
      <c r="F2022" s="2" t="s">
        <v>71</v>
      </c>
      <c r="G2022" s="2" t="s">
        <v>5736</v>
      </c>
      <c r="H2022" s="2" t="s">
        <v>5772</v>
      </c>
      <c r="I2022" s="2">
        <v>445</v>
      </c>
      <c r="J2022" s="2">
        <v>1071</v>
      </c>
      <c r="K2022" s="2">
        <v>1191</v>
      </c>
      <c r="L2022" s="2">
        <v>1562</v>
      </c>
      <c r="M2022" s="2">
        <v>1882</v>
      </c>
      <c r="N2022" s="2">
        <v>2100</v>
      </c>
    </row>
    <row r="2023" spans="1:14">
      <c r="A2023" s="2" t="s">
        <v>5510</v>
      </c>
      <c r="B2023" s="2" t="s">
        <v>5511</v>
      </c>
      <c r="C2023" s="2" t="s">
        <v>5734</v>
      </c>
      <c r="D2023" s="2" t="s">
        <v>184</v>
      </c>
      <c r="E2023" s="2" t="s">
        <v>5773</v>
      </c>
      <c r="F2023" s="2" t="s">
        <v>71</v>
      </c>
      <c r="G2023" s="2" t="s">
        <v>5736</v>
      </c>
      <c r="H2023" s="2" t="s">
        <v>5774</v>
      </c>
      <c r="I2023" s="2">
        <v>1405</v>
      </c>
      <c r="J2023" s="2">
        <v>1071</v>
      </c>
      <c r="K2023" s="2">
        <v>1191</v>
      </c>
      <c r="L2023" s="2">
        <v>1562</v>
      </c>
      <c r="M2023" s="2">
        <v>1882</v>
      </c>
      <c r="N2023" s="2">
        <v>2100</v>
      </c>
    </row>
    <row r="2024" spans="1:14">
      <c r="A2024" s="2" t="s">
        <v>5510</v>
      </c>
      <c r="B2024" s="2" t="s">
        <v>5511</v>
      </c>
      <c r="C2024" s="2" t="s">
        <v>5734</v>
      </c>
      <c r="D2024" s="2" t="s">
        <v>184</v>
      </c>
      <c r="E2024" s="2" t="s">
        <v>5775</v>
      </c>
      <c r="F2024" s="2" t="s">
        <v>71</v>
      </c>
      <c r="G2024" s="2" t="s">
        <v>5736</v>
      </c>
      <c r="H2024" s="2" t="s">
        <v>5776</v>
      </c>
      <c r="I2024" s="2">
        <v>1755</v>
      </c>
      <c r="J2024" s="2">
        <v>1071</v>
      </c>
      <c r="K2024" s="2">
        <v>1191</v>
      </c>
      <c r="L2024" s="2">
        <v>1562</v>
      </c>
      <c r="M2024" s="2">
        <v>1882</v>
      </c>
      <c r="N2024" s="2">
        <v>2100</v>
      </c>
    </row>
    <row r="2025" spans="1:14">
      <c r="A2025" s="2" t="s">
        <v>5510</v>
      </c>
      <c r="B2025" s="2" t="s">
        <v>5511</v>
      </c>
      <c r="C2025" s="2" t="s">
        <v>5734</v>
      </c>
      <c r="D2025" s="2" t="s">
        <v>184</v>
      </c>
      <c r="E2025" s="2" t="s">
        <v>5777</v>
      </c>
      <c r="F2025" s="2" t="s">
        <v>71</v>
      </c>
      <c r="G2025" s="2" t="s">
        <v>5736</v>
      </c>
      <c r="H2025" s="2" t="s">
        <v>5778</v>
      </c>
      <c r="I2025" s="2">
        <v>3660</v>
      </c>
      <c r="J2025" s="2">
        <v>1071</v>
      </c>
      <c r="K2025" s="2">
        <v>1191</v>
      </c>
      <c r="L2025" s="2">
        <v>1562</v>
      </c>
      <c r="M2025" s="2">
        <v>1882</v>
      </c>
      <c r="N2025" s="2">
        <v>2100</v>
      </c>
    </row>
    <row r="2026" spans="1:14">
      <c r="A2026" s="2" t="s">
        <v>5510</v>
      </c>
      <c r="B2026" s="2" t="s">
        <v>5511</v>
      </c>
      <c r="C2026" s="2" t="s">
        <v>5734</v>
      </c>
      <c r="D2026" s="2" t="s">
        <v>184</v>
      </c>
      <c r="E2026" s="2" t="s">
        <v>5779</v>
      </c>
      <c r="F2026" s="2" t="s">
        <v>71</v>
      </c>
      <c r="G2026" s="2" t="s">
        <v>5736</v>
      </c>
      <c r="H2026" s="2" t="s">
        <v>5780</v>
      </c>
      <c r="I2026" s="2">
        <v>815</v>
      </c>
      <c r="J2026" s="2">
        <v>1071</v>
      </c>
      <c r="K2026" s="2">
        <v>1191</v>
      </c>
      <c r="L2026" s="2">
        <v>1562</v>
      </c>
      <c r="M2026" s="2">
        <v>1882</v>
      </c>
      <c r="N2026" s="2">
        <v>2100</v>
      </c>
    </row>
    <row r="2027" spans="1:14">
      <c r="A2027" s="2" t="s">
        <v>5510</v>
      </c>
      <c r="B2027" s="2" t="s">
        <v>5511</v>
      </c>
      <c r="C2027" s="2" t="s">
        <v>5734</v>
      </c>
      <c r="D2027" s="2" t="s">
        <v>184</v>
      </c>
      <c r="E2027" s="2" t="s">
        <v>5781</v>
      </c>
      <c r="F2027" s="2" t="s">
        <v>71</v>
      </c>
      <c r="G2027" s="2" t="s">
        <v>5736</v>
      </c>
      <c r="H2027" s="2" t="s">
        <v>5782</v>
      </c>
      <c r="I2027" s="2">
        <v>845</v>
      </c>
      <c r="J2027" s="2">
        <v>1071</v>
      </c>
      <c r="K2027" s="2">
        <v>1191</v>
      </c>
      <c r="L2027" s="2">
        <v>1562</v>
      </c>
      <c r="M2027" s="2">
        <v>1882</v>
      </c>
      <c r="N2027" s="2">
        <v>2100</v>
      </c>
    </row>
    <row r="2028" spans="1:14">
      <c r="A2028" s="2" t="s">
        <v>5510</v>
      </c>
      <c r="B2028" s="2" t="s">
        <v>5511</v>
      </c>
      <c r="C2028" s="2" t="s">
        <v>5734</v>
      </c>
      <c r="D2028" s="2" t="s">
        <v>184</v>
      </c>
      <c r="E2028" s="2" t="s">
        <v>5783</v>
      </c>
      <c r="F2028" s="2" t="s">
        <v>71</v>
      </c>
      <c r="G2028" s="2" t="s">
        <v>5736</v>
      </c>
      <c r="H2028" s="2" t="s">
        <v>5784</v>
      </c>
      <c r="I2028" s="2">
        <v>1735</v>
      </c>
      <c r="J2028" s="2">
        <v>1071</v>
      </c>
      <c r="K2028" s="2">
        <v>1191</v>
      </c>
      <c r="L2028" s="2">
        <v>1562</v>
      </c>
      <c r="M2028" s="2">
        <v>1882</v>
      </c>
      <c r="N2028" s="2">
        <v>2100</v>
      </c>
    </row>
    <row r="2029" spans="1:14">
      <c r="A2029" s="2" t="s">
        <v>5510</v>
      </c>
      <c r="B2029" s="2" t="s">
        <v>5511</v>
      </c>
      <c r="C2029" s="2" t="s">
        <v>5785</v>
      </c>
      <c r="D2029" s="2" t="s">
        <v>5786</v>
      </c>
      <c r="E2029" s="2" t="s">
        <v>5787</v>
      </c>
      <c r="F2029" s="2" t="s">
        <v>71</v>
      </c>
      <c r="G2029" s="2" t="s">
        <v>5788</v>
      </c>
      <c r="H2029" s="2" t="s">
        <v>5789</v>
      </c>
      <c r="I2029" s="2">
        <v>28605</v>
      </c>
      <c r="J2029" s="2">
        <v>1044</v>
      </c>
      <c r="K2029" s="2">
        <v>1205</v>
      </c>
      <c r="L2029" s="2">
        <v>1496</v>
      </c>
      <c r="M2029" s="2">
        <v>1823</v>
      </c>
      <c r="N2029" s="2">
        <v>2037</v>
      </c>
    </row>
    <row r="2030" spans="1:14">
      <c r="A2030" s="2" t="s">
        <v>5510</v>
      </c>
      <c r="B2030" s="2" t="s">
        <v>5511</v>
      </c>
      <c r="C2030" s="2" t="s">
        <v>5785</v>
      </c>
      <c r="D2030" s="2" t="s">
        <v>5786</v>
      </c>
      <c r="E2030" s="2" t="s">
        <v>5790</v>
      </c>
      <c r="F2030" s="2" t="s">
        <v>71</v>
      </c>
      <c r="G2030" s="2" t="s">
        <v>5788</v>
      </c>
      <c r="H2030" s="2" t="s">
        <v>5791</v>
      </c>
      <c r="I2030" s="2">
        <v>1050</v>
      </c>
      <c r="J2030" s="2">
        <v>1044</v>
      </c>
      <c r="K2030" s="2">
        <v>1205</v>
      </c>
      <c r="L2030" s="2">
        <v>1496</v>
      </c>
      <c r="M2030" s="2">
        <v>1823</v>
      </c>
      <c r="N2030" s="2">
        <v>2037</v>
      </c>
    </row>
    <row r="2031" spans="1:14">
      <c r="A2031" s="2" t="s">
        <v>5510</v>
      </c>
      <c r="B2031" s="2" t="s">
        <v>5511</v>
      </c>
      <c r="C2031" s="2" t="s">
        <v>5785</v>
      </c>
      <c r="D2031" s="2" t="s">
        <v>5786</v>
      </c>
      <c r="E2031" s="2" t="s">
        <v>5792</v>
      </c>
      <c r="F2031" s="2" t="s">
        <v>71</v>
      </c>
      <c r="G2031" s="2" t="s">
        <v>5788</v>
      </c>
      <c r="H2031" s="2" t="s">
        <v>5793</v>
      </c>
      <c r="I2031" s="2">
        <v>3700</v>
      </c>
      <c r="J2031" s="2">
        <v>1044</v>
      </c>
      <c r="K2031" s="2">
        <v>1205</v>
      </c>
      <c r="L2031" s="2">
        <v>1496</v>
      </c>
      <c r="M2031" s="2">
        <v>1823</v>
      </c>
      <c r="N2031" s="2">
        <v>2037</v>
      </c>
    </row>
    <row r="2032" spans="1:14">
      <c r="A2032" s="2" t="s">
        <v>5510</v>
      </c>
      <c r="B2032" s="2" t="s">
        <v>5511</v>
      </c>
      <c r="C2032" s="2" t="s">
        <v>5785</v>
      </c>
      <c r="D2032" s="2" t="s">
        <v>5786</v>
      </c>
      <c r="E2032" s="2" t="s">
        <v>1383</v>
      </c>
      <c r="F2032" s="2" t="s">
        <v>71</v>
      </c>
      <c r="G2032" s="2" t="s">
        <v>5788</v>
      </c>
      <c r="H2032" s="2" t="s">
        <v>5794</v>
      </c>
      <c r="I2032" s="2">
        <v>1405</v>
      </c>
      <c r="J2032" s="2">
        <v>1044</v>
      </c>
      <c r="K2032" s="2">
        <v>1205</v>
      </c>
      <c r="L2032" s="2">
        <v>1496</v>
      </c>
      <c r="M2032" s="2">
        <v>1823</v>
      </c>
      <c r="N2032" s="2">
        <v>2037</v>
      </c>
    </row>
    <row r="2033" spans="1:14">
      <c r="A2033" s="2" t="s">
        <v>5510</v>
      </c>
      <c r="B2033" s="2" t="s">
        <v>5511</v>
      </c>
      <c r="C2033" s="2" t="s">
        <v>5785</v>
      </c>
      <c r="D2033" s="2" t="s">
        <v>5786</v>
      </c>
      <c r="E2033" s="2" t="s">
        <v>5795</v>
      </c>
      <c r="F2033" s="2" t="s">
        <v>71</v>
      </c>
      <c r="G2033" s="2" t="s">
        <v>5788</v>
      </c>
      <c r="H2033" s="2" t="s">
        <v>5796</v>
      </c>
      <c r="I2033" s="2">
        <v>55440</v>
      </c>
      <c r="J2033" s="2">
        <v>1044</v>
      </c>
      <c r="K2033" s="2">
        <v>1205</v>
      </c>
      <c r="L2033" s="2">
        <v>1496</v>
      </c>
      <c r="M2033" s="2">
        <v>1823</v>
      </c>
      <c r="N2033" s="2">
        <v>2037</v>
      </c>
    </row>
    <row r="2034" spans="1:14">
      <c r="A2034" s="2" t="s">
        <v>5510</v>
      </c>
      <c r="B2034" s="2" t="s">
        <v>5511</v>
      </c>
      <c r="C2034" s="2" t="s">
        <v>5785</v>
      </c>
      <c r="D2034" s="2" t="s">
        <v>5786</v>
      </c>
      <c r="E2034" s="2" t="s">
        <v>5797</v>
      </c>
      <c r="F2034" s="2" t="s">
        <v>71</v>
      </c>
      <c r="G2034" s="2" t="s">
        <v>5788</v>
      </c>
      <c r="H2034" s="2" t="s">
        <v>5798</v>
      </c>
      <c r="I2034" s="2">
        <v>16360</v>
      </c>
      <c r="J2034" s="2">
        <v>1044</v>
      </c>
      <c r="K2034" s="2">
        <v>1205</v>
      </c>
      <c r="L2034" s="2">
        <v>1496</v>
      </c>
      <c r="M2034" s="2">
        <v>1823</v>
      </c>
      <c r="N2034" s="2">
        <v>2037</v>
      </c>
    </row>
    <row r="2035" spans="1:14">
      <c r="A2035" s="2" t="s">
        <v>5510</v>
      </c>
      <c r="B2035" s="2" t="s">
        <v>5511</v>
      </c>
      <c r="C2035" s="2" t="s">
        <v>5785</v>
      </c>
      <c r="D2035" s="2" t="s">
        <v>5786</v>
      </c>
      <c r="E2035" s="2" t="s">
        <v>5799</v>
      </c>
      <c r="F2035" s="2" t="s">
        <v>71</v>
      </c>
      <c r="G2035" s="2" t="s">
        <v>5788</v>
      </c>
      <c r="H2035" s="2" t="s">
        <v>5800</v>
      </c>
      <c r="I2035" s="2">
        <v>1685</v>
      </c>
      <c r="J2035" s="2">
        <v>1044</v>
      </c>
      <c r="K2035" s="2">
        <v>1205</v>
      </c>
      <c r="L2035" s="2">
        <v>1496</v>
      </c>
      <c r="M2035" s="2">
        <v>1823</v>
      </c>
      <c r="N2035" s="2">
        <v>2037</v>
      </c>
    </row>
    <row r="2036" spans="1:14">
      <c r="A2036" s="2" t="s">
        <v>5510</v>
      </c>
      <c r="B2036" s="2" t="s">
        <v>5511</v>
      </c>
      <c r="C2036" s="2" t="s">
        <v>5785</v>
      </c>
      <c r="D2036" s="2" t="s">
        <v>5786</v>
      </c>
      <c r="E2036" s="2" t="s">
        <v>5011</v>
      </c>
      <c r="F2036" s="2" t="s">
        <v>71</v>
      </c>
      <c r="G2036" s="2" t="s">
        <v>5788</v>
      </c>
      <c r="H2036" s="2" t="s">
        <v>5801</v>
      </c>
      <c r="I2036" s="2">
        <v>4965</v>
      </c>
      <c r="J2036" s="2">
        <v>1044</v>
      </c>
      <c r="K2036" s="2">
        <v>1205</v>
      </c>
      <c r="L2036" s="2">
        <v>1496</v>
      </c>
      <c r="M2036" s="2">
        <v>1823</v>
      </c>
      <c r="N2036" s="2">
        <v>2037</v>
      </c>
    </row>
    <row r="2037" spans="1:14">
      <c r="A2037" s="2" t="s">
        <v>5510</v>
      </c>
      <c r="B2037" s="2" t="s">
        <v>5511</v>
      </c>
      <c r="C2037" s="2" t="s">
        <v>5785</v>
      </c>
      <c r="D2037" s="2" t="s">
        <v>5786</v>
      </c>
      <c r="E2037" s="2" t="s">
        <v>5802</v>
      </c>
      <c r="F2037" s="2" t="s">
        <v>71</v>
      </c>
      <c r="G2037" s="2" t="s">
        <v>5788</v>
      </c>
      <c r="H2037" s="2" t="s">
        <v>5803</v>
      </c>
      <c r="I2037" s="2">
        <v>2585</v>
      </c>
      <c r="J2037" s="2">
        <v>1044</v>
      </c>
      <c r="K2037" s="2">
        <v>1205</v>
      </c>
      <c r="L2037" s="2">
        <v>1496</v>
      </c>
      <c r="M2037" s="2">
        <v>1823</v>
      </c>
      <c r="N2037" s="2">
        <v>2037</v>
      </c>
    </row>
    <row r="2038" spans="1:14">
      <c r="A2038" s="2" t="s">
        <v>5510</v>
      </c>
      <c r="B2038" s="2" t="s">
        <v>5511</v>
      </c>
      <c r="C2038" s="2" t="s">
        <v>5785</v>
      </c>
      <c r="D2038" s="2" t="s">
        <v>5786</v>
      </c>
      <c r="E2038" s="2" t="s">
        <v>5804</v>
      </c>
      <c r="F2038" s="2" t="s">
        <v>71</v>
      </c>
      <c r="G2038" s="2" t="s">
        <v>5788</v>
      </c>
      <c r="H2038" s="2" t="s">
        <v>5805</v>
      </c>
      <c r="I2038" s="2">
        <v>38210</v>
      </c>
      <c r="J2038" s="2">
        <v>1044</v>
      </c>
      <c r="K2038" s="2">
        <v>1205</v>
      </c>
      <c r="L2038" s="2">
        <v>1496</v>
      </c>
      <c r="M2038" s="2">
        <v>1823</v>
      </c>
      <c r="N2038" s="2">
        <v>2037</v>
      </c>
    </row>
    <row r="2039" spans="1:14">
      <c r="A2039" s="2" t="s">
        <v>5510</v>
      </c>
      <c r="B2039" s="2" t="s">
        <v>5511</v>
      </c>
      <c r="C2039" s="2" t="s">
        <v>5785</v>
      </c>
      <c r="D2039" s="2" t="s">
        <v>5786</v>
      </c>
      <c r="E2039" s="2" t="s">
        <v>5806</v>
      </c>
      <c r="F2039" s="2" t="s">
        <v>71</v>
      </c>
      <c r="G2039" s="2" t="s">
        <v>5788</v>
      </c>
      <c r="H2039" s="2" t="s">
        <v>5807</v>
      </c>
      <c r="I2039" s="2">
        <v>15790</v>
      </c>
      <c r="J2039" s="2">
        <v>1044</v>
      </c>
      <c r="K2039" s="2">
        <v>1205</v>
      </c>
      <c r="L2039" s="2">
        <v>1496</v>
      </c>
      <c r="M2039" s="2">
        <v>1823</v>
      </c>
      <c r="N2039" s="2">
        <v>2037</v>
      </c>
    </row>
    <row r="2040" spans="1:14">
      <c r="A2040" s="2" t="s">
        <v>5510</v>
      </c>
      <c r="B2040" s="2" t="s">
        <v>5511</v>
      </c>
      <c r="C2040" s="2" t="s">
        <v>5785</v>
      </c>
      <c r="D2040" s="2" t="s">
        <v>5786</v>
      </c>
      <c r="E2040" s="2" t="s">
        <v>4478</v>
      </c>
      <c r="F2040" s="2" t="s">
        <v>71</v>
      </c>
      <c r="G2040" s="2" t="s">
        <v>5788</v>
      </c>
      <c r="H2040" s="2" t="s">
        <v>5808</v>
      </c>
      <c r="I2040" s="2">
        <v>20885</v>
      </c>
      <c r="J2040" s="2">
        <v>1044</v>
      </c>
      <c r="K2040" s="2">
        <v>1205</v>
      </c>
      <c r="L2040" s="2">
        <v>1496</v>
      </c>
      <c r="M2040" s="2">
        <v>1823</v>
      </c>
      <c r="N2040" s="2">
        <v>2037</v>
      </c>
    </row>
    <row r="2041" spans="1:14">
      <c r="A2041" s="2" t="s">
        <v>5510</v>
      </c>
      <c r="B2041" s="2" t="s">
        <v>5511</v>
      </c>
      <c r="C2041" s="2" t="s">
        <v>5785</v>
      </c>
      <c r="D2041" s="2" t="s">
        <v>5786</v>
      </c>
      <c r="E2041" s="2" t="s">
        <v>5114</v>
      </c>
      <c r="F2041" s="2" t="s">
        <v>71</v>
      </c>
      <c r="G2041" s="2" t="s">
        <v>5788</v>
      </c>
      <c r="H2041" s="2" t="s">
        <v>5809</v>
      </c>
      <c r="I2041" s="2">
        <v>8160</v>
      </c>
      <c r="J2041" s="2">
        <v>1044</v>
      </c>
      <c r="K2041" s="2">
        <v>1205</v>
      </c>
      <c r="L2041" s="2">
        <v>1496</v>
      </c>
      <c r="M2041" s="2">
        <v>1823</v>
      </c>
      <c r="N2041" s="2">
        <v>2037</v>
      </c>
    </row>
    <row r="2042" spans="1:14">
      <c r="A2042" s="2" t="s">
        <v>5510</v>
      </c>
      <c r="B2042" s="2" t="s">
        <v>5511</v>
      </c>
      <c r="C2042" s="2" t="s">
        <v>5785</v>
      </c>
      <c r="D2042" s="2" t="s">
        <v>5786</v>
      </c>
      <c r="E2042" s="2" t="s">
        <v>5810</v>
      </c>
      <c r="F2042" s="2" t="s">
        <v>71</v>
      </c>
      <c r="G2042" s="2" t="s">
        <v>5788</v>
      </c>
      <c r="H2042" s="2" t="s">
        <v>5811</v>
      </c>
      <c r="I2042" s="2">
        <v>875</v>
      </c>
      <c r="J2042" s="2">
        <v>1044</v>
      </c>
      <c r="K2042" s="2">
        <v>1205</v>
      </c>
      <c r="L2042" s="2">
        <v>1496</v>
      </c>
      <c r="M2042" s="2">
        <v>1823</v>
      </c>
      <c r="N2042" s="2">
        <v>2037</v>
      </c>
    </row>
    <row r="2043" spans="1:14">
      <c r="A2043" s="2" t="s">
        <v>5510</v>
      </c>
      <c r="B2043" s="2" t="s">
        <v>5511</v>
      </c>
      <c r="C2043" s="2" t="s">
        <v>5785</v>
      </c>
      <c r="D2043" s="2" t="s">
        <v>5786</v>
      </c>
      <c r="E2043" s="2" t="s">
        <v>5812</v>
      </c>
      <c r="F2043" s="2" t="s">
        <v>71</v>
      </c>
      <c r="G2043" s="2" t="s">
        <v>5788</v>
      </c>
      <c r="H2043" s="2" t="s">
        <v>5813</v>
      </c>
      <c r="I2043" s="2">
        <v>12420</v>
      </c>
      <c r="J2043" s="2">
        <v>1044</v>
      </c>
      <c r="K2043" s="2">
        <v>1205</v>
      </c>
      <c r="L2043" s="2">
        <v>1496</v>
      </c>
      <c r="M2043" s="2">
        <v>1823</v>
      </c>
      <c r="N2043" s="2">
        <v>2037</v>
      </c>
    </row>
    <row r="2044" spans="1:14">
      <c r="A2044" s="2" t="s">
        <v>5510</v>
      </c>
      <c r="B2044" s="2" t="s">
        <v>5511</v>
      </c>
      <c r="C2044" s="2" t="s">
        <v>5785</v>
      </c>
      <c r="D2044" s="2" t="s">
        <v>5786</v>
      </c>
      <c r="E2044" s="2" t="s">
        <v>5814</v>
      </c>
      <c r="F2044" s="2" t="s">
        <v>71</v>
      </c>
      <c r="G2044" s="2" t="s">
        <v>5788</v>
      </c>
      <c r="H2044" s="2" t="s">
        <v>5815</v>
      </c>
      <c r="I2044" s="2">
        <v>1340</v>
      </c>
      <c r="J2044" s="2">
        <v>1044</v>
      </c>
      <c r="K2044" s="2">
        <v>1205</v>
      </c>
      <c r="L2044" s="2">
        <v>1496</v>
      </c>
      <c r="M2044" s="2">
        <v>1823</v>
      </c>
      <c r="N2044" s="2">
        <v>2037</v>
      </c>
    </row>
    <row r="2045" spans="1:14">
      <c r="A2045" s="2" t="s">
        <v>5510</v>
      </c>
      <c r="B2045" s="2" t="s">
        <v>5511</v>
      </c>
      <c r="C2045" s="2" t="s">
        <v>5785</v>
      </c>
      <c r="D2045" s="2" t="s">
        <v>5786</v>
      </c>
      <c r="E2045" s="2" t="s">
        <v>5816</v>
      </c>
      <c r="F2045" s="2" t="s">
        <v>71</v>
      </c>
      <c r="G2045" s="2" t="s">
        <v>5788</v>
      </c>
      <c r="H2045" s="2" t="s">
        <v>5817</v>
      </c>
      <c r="I2045" s="2">
        <v>9245</v>
      </c>
      <c r="J2045" s="2">
        <v>1044</v>
      </c>
      <c r="K2045" s="2">
        <v>1205</v>
      </c>
      <c r="L2045" s="2">
        <v>1496</v>
      </c>
      <c r="M2045" s="2">
        <v>1823</v>
      </c>
      <c r="N2045" s="2">
        <v>2037</v>
      </c>
    </row>
    <row r="2046" spans="1:14">
      <c r="A2046" s="2" t="s">
        <v>5510</v>
      </c>
      <c r="B2046" s="2" t="s">
        <v>5511</v>
      </c>
      <c r="C2046" s="2" t="s">
        <v>5785</v>
      </c>
      <c r="D2046" s="2" t="s">
        <v>5786</v>
      </c>
      <c r="E2046" s="2" t="s">
        <v>5818</v>
      </c>
      <c r="F2046" s="2" t="s">
        <v>71</v>
      </c>
      <c r="G2046" s="2" t="s">
        <v>5788</v>
      </c>
      <c r="H2046" s="2" t="s">
        <v>5819</v>
      </c>
      <c r="I2046" s="2">
        <v>155305</v>
      </c>
      <c r="J2046" s="2">
        <v>1044</v>
      </c>
      <c r="K2046" s="2">
        <v>1205</v>
      </c>
      <c r="L2046" s="2">
        <v>1496</v>
      </c>
      <c r="M2046" s="2">
        <v>1823</v>
      </c>
      <c r="N2046" s="2">
        <v>2037</v>
      </c>
    </row>
    <row r="2047" spans="1:14">
      <c r="A2047" s="2" t="s">
        <v>5510</v>
      </c>
      <c r="B2047" s="2" t="s">
        <v>5511</v>
      </c>
      <c r="C2047" s="2" t="s">
        <v>5785</v>
      </c>
      <c r="D2047" s="2" t="s">
        <v>5786</v>
      </c>
      <c r="E2047" s="2" t="s">
        <v>1542</v>
      </c>
      <c r="F2047" s="2" t="s">
        <v>71</v>
      </c>
      <c r="G2047" s="2" t="s">
        <v>5788</v>
      </c>
      <c r="H2047" s="2" t="s">
        <v>5820</v>
      </c>
      <c r="I2047" s="2">
        <v>445</v>
      </c>
      <c r="J2047" s="2">
        <v>1044</v>
      </c>
      <c r="K2047" s="2">
        <v>1205</v>
      </c>
      <c r="L2047" s="2">
        <v>1496</v>
      </c>
      <c r="M2047" s="2">
        <v>1823</v>
      </c>
      <c r="N2047" s="2">
        <v>2037</v>
      </c>
    </row>
    <row r="2048" spans="1:14">
      <c r="A2048" s="2" t="s">
        <v>5510</v>
      </c>
      <c r="B2048" s="2" t="s">
        <v>5511</v>
      </c>
      <c r="C2048" s="2" t="s">
        <v>5785</v>
      </c>
      <c r="D2048" s="2" t="s">
        <v>5786</v>
      </c>
      <c r="E2048" s="2" t="s">
        <v>4409</v>
      </c>
      <c r="F2048" s="2" t="s">
        <v>71</v>
      </c>
      <c r="G2048" s="2" t="s">
        <v>5788</v>
      </c>
      <c r="H2048" s="2" t="s">
        <v>5821</v>
      </c>
      <c r="I2048" s="2">
        <v>1955</v>
      </c>
      <c r="J2048" s="2">
        <v>1044</v>
      </c>
      <c r="K2048" s="2">
        <v>1205</v>
      </c>
      <c r="L2048" s="2">
        <v>1496</v>
      </c>
      <c r="M2048" s="2">
        <v>1823</v>
      </c>
      <c r="N2048" s="2">
        <v>2037</v>
      </c>
    </row>
    <row r="2049" spans="1:14">
      <c r="A2049" s="2" t="s">
        <v>5510</v>
      </c>
      <c r="B2049" s="2" t="s">
        <v>5511</v>
      </c>
      <c r="C2049" s="2" t="s">
        <v>5785</v>
      </c>
      <c r="D2049" s="2" t="s">
        <v>5786</v>
      </c>
      <c r="E2049" s="2" t="s">
        <v>5822</v>
      </c>
      <c r="F2049" s="2" t="s">
        <v>71</v>
      </c>
      <c r="G2049" s="2" t="s">
        <v>5788</v>
      </c>
      <c r="H2049" s="2" t="s">
        <v>5823</v>
      </c>
      <c r="I2049" s="2">
        <v>40795</v>
      </c>
      <c r="J2049" s="2">
        <v>1044</v>
      </c>
      <c r="K2049" s="2">
        <v>1205</v>
      </c>
      <c r="L2049" s="2">
        <v>1496</v>
      </c>
      <c r="M2049" s="2">
        <v>1823</v>
      </c>
      <c r="N2049" s="2">
        <v>2037</v>
      </c>
    </row>
    <row r="2050" spans="1:14">
      <c r="A2050" s="2" t="s">
        <v>5510</v>
      </c>
      <c r="B2050" s="2" t="s">
        <v>5511</v>
      </c>
      <c r="C2050" s="2" t="s">
        <v>5785</v>
      </c>
      <c r="D2050" s="2" t="s">
        <v>5786</v>
      </c>
      <c r="E2050" s="2" t="s">
        <v>5824</v>
      </c>
      <c r="F2050" s="2" t="s">
        <v>71</v>
      </c>
      <c r="G2050" s="2" t="s">
        <v>5788</v>
      </c>
      <c r="H2050" s="2" t="s">
        <v>5825</v>
      </c>
      <c r="I2050" s="2">
        <v>28755</v>
      </c>
      <c r="J2050" s="2">
        <v>1044</v>
      </c>
      <c r="K2050" s="2">
        <v>1205</v>
      </c>
      <c r="L2050" s="2">
        <v>1496</v>
      </c>
      <c r="M2050" s="2">
        <v>1823</v>
      </c>
      <c r="N2050" s="2">
        <v>2037</v>
      </c>
    </row>
    <row r="2051" spans="1:14">
      <c r="A2051" s="2" t="s">
        <v>5510</v>
      </c>
      <c r="B2051" s="2" t="s">
        <v>5511</v>
      </c>
      <c r="C2051" s="2" t="s">
        <v>5785</v>
      </c>
      <c r="D2051" s="2" t="s">
        <v>5786</v>
      </c>
      <c r="E2051" s="2" t="s">
        <v>5826</v>
      </c>
      <c r="F2051" s="2" t="s">
        <v>71</v>
      </c>
      <c r="G2051" s="2" t="s">
        <v>5788</v>
      </c>
      <c r="H2051" s="2" t="s">
        <v>5827</v>
      </c>
      <c r="I2051" s="2">
        <v>14595</v>
      </c>
      <c r="J2051" s="2">
        <v>1044</v>
      </c>
      <c r="K2051" s="2">
        <v>1205</v>
      </c>
      <c r="L2051" s="2">
        <v>1496</v>
      </c>
      <c r="M2051" s="2">
        <v>1823</v>
      </c>
      <c r="N2051" s="2">
        <v>2037</v>
      </c>
    </row>
    <row r="2052" spans="1:14">
      <c r="A2052" s="2" t="s">
        <v>5510</v>
      </c>
      <c r="B2052" s="2" t="s">
        <v>5511</v>
      </c>
      <c r="C2052" s="2" t="s">
        <v>5785</v>
      </c>
      <c r="D2052" s="2" t="s">
        <v>5828</v>
      </c>
      <c r="E2052" s="2" t="s">
        <v>5829</v>
      </c>
      <c r="F2052" s="2" t="s">
        <v>71</v>
      </c>
      <c r="G2052" s="2" t="s">
        <v>5788</v>
      </c>
      <c r="H2052" s="2" t="s">
        <v>5830</v>
      </c>
      <c r="I2052" s="2">
        <v>33390</v>
      </c>
      <c r="J2052" s="2">
        <v>1044</v>
      </c>
      <c r="K2052" s="2">
        <v>1205</v>
      </c>
      <c r="L2052" s="2">
        <v>1496</v>
      </c>
      <c r="M2052" s="2">
        <v>1823</v>
      </c>
      <c r="N2052" s="2">
        <v>2037</v>
      </c>
    </row>
    <row r="2053" spans="1:14">
      <c r="A2053" s="2" t="s">
        <v>5510</v>
      </c>
      <c r="B2053" s="2" t="s">
        <v>5511</v>
      </c>
      <c r="C2053" s="2" t="s">
        <v>5785</v>
      </c>
      <c r="D2053" s="2" t="s">
        <v>5828</v>
      </c>
      <c r="E2053" s="2" t="s">
        <v>5831</v>
      </c>
      <c r="F2053" s="2" t="s">
        <v>71</v>
      </c>
      <c r="G2053" s="2" t="s">
        <v>5788</v>
      </c>
      <c r="H2053" s="2" t="s">
        <v>5832</v>
      </c>
      <c r="I2053" s="2">
        <v>15305</v>
      </c>
      <c r="J2053" s="2">
        <v>1044</v>
      </c>
      <c r="K2053" s="2">
        <v>1205</v>
      </c>
      <c r="L2053" s="2">
        <v>1496</v>
      </c>
      <c r="M2053" s="2">
        <v>1823</v>
      </c>
      <c r="N2053" s="2">
        <v>2037</v>
      </c>
    </row>
    <row r="2054" spans="1:14">
      <c r="A2054" s="2" t="s">
        <v>5510</v>
      </c>
      <c r="B2054" s="2" t="s">
        <v>5511</v>
      </c>
      <c r="C2054" s="2" t="s">
        <v>5785</v>
      </c>
      <c r="D2054" s="2" t="s">
        <v>5828</v>
      </c>
      <c r="E2054" s="2" t="s">
        <v>5833</v>
      </c>
      <c r="F2054" s="2" t="s">
        <v>71</v>
      </c>
      <c r="G2054" s="2" t="s">
        <v>5788</v>
      </c>
      <c r="H2054" s="2" t="s">
        <v>5834</v>
      </c>
      <c r="I2054" s="2">
        <v>995</v>
      </c>
      <c r="J2054" s="2">
        <v>1044</v>
      </c>
      <c r="K2054" s="2">
        <v>1205</v>
      </c>
      <c r="L2054" s="2">
        <v>1496</v>
      </c>
      <c r="M2054" s="2">
        <v>1823</v>
      </c>
      <c r="N2054" s="2">
        <v>2037</v>
      </c>
    </row>
    <row r="2055" spans="1:14">
      <c r="A2055" s="2" t="s">
        <v>5510</v>
      </c>
      <c r="B2055" s="2" t="s">
        <v>5511</v>
      </c>
      <c r="C2055" s="2" t="s">
        <v>5785</v>
      </c>
      <c r="D2055" s="2" t="s">
        <v>5828</v>
      </c>
      <c r="E2055" s="2" t="s">
        <v>5835</v>
      </c>
      <c r="F2055" s="2" t="s">
        <v>71</v>
      </c>
      <c r="G2055" s="2" t="s">
        <v>5788</v>
      </c>
      <c r="H2055" s="2" t="s">
        <v>5836</v>
      </c>
      <c r="I2055" s="2">
        <v>975</v>
      </c>
      <c r="J2055" s="2">
        <v>1044</v>
      </c>
      <c r="K2055" s="2">
        <v>1205</v>
      </c>
      <c r="L2055" s="2">
        <v>1496</v>
      </c>
      <c r="M2055" s="2">
        <v>1823</v>
      </c>
      <c r="N2055" s="2">
        <v>2037</v>
      </c>
    </row>
    <row r="2056" spans="1:14">
      <c r="A2056" s="2" t="s">
        <v>5510</v>
      </c>
      <c r="B2056" s="2" t="s">
        <v>5511</v>
      </c>
      <c r="C2056" s="2" t="s">
        <v>5785</v>
      </c>
      <c r="D2056" s="2" t="s">
        <v>5828</v>
      </c>
      <c r="E2056" s="2" t="s">
        <v>5837</v>
      </c>
      <c r="F2056" s="2" t="s">
        <v>71</v>
      </c>
      <c r="G2056" s="2" t="s">
        <v>5788</v>
      </c>
      <c r="H2056" s="2" t="s">
        <v>5838</v>
      </c>
      <c r="I2056" s="2">
        <v>16135</v>
      </c>
      <c r="J2056" s="2">
        <v>1044</v>
      </c>
      <c r="K2056" s="2">
        <v>1205</v>
      </c>
      <c r="L2056" s="2">
        <v>1496</v>
      </c>
      <c r="M2056" s="2">
        <v>1823</v>
      </c>
      <c r="N2056" s="2">
        <v>2037</v>
      </c>
    </row>
    <row r="2057" spans="1:14">
      <c r="A2057" s="2" t="s">
        <v>5510</v>
      </c>
      <c r="B2057" s="2" t="s">
        <v>5511</v>
      </c>
      <c r="C2057" s="2" t="s">
        <v>5785</v>
      </c>
      <c r="D2057" s="2" t="s">
        <v>5828</v>
      </c>
      <c r="E2057" s="2" t="s">
        <v>1342</v>
      </c>
      <c r="F2057" s="2" t="s">
        <v>71</v>
      </c>
      <c r="G2057" s="2" t="s">
        <v>5788</v>
      </c>
      <c r="H2057" s="2" t="s">
        <v>5839</v>
      </c>
      <c r="I2057" s="2">
        <v>890</v>
      </c>
      <c r="J2057" s="2">
        <v>1044</v>
      </c>
      <c r="K2057" s="2">
        <v>1205</v>
      </c>
      <c r="L2057" s="2">
        <v>1496</v>
      </c>
      <c r="M2057" s="2">
        <v>1823</v>
      </c>
      <c r="N2057" s="2">
        <v>2037</v>
      </c>
    </row>
    <row r="2058" spans="1:14">
      <c r="A2058" s="2" t="s">
        <v>5510</v>
      </c>
      <c r="B2058" s="2" t="s">
        <v>5511</v>
      </c>
      <c r="C2058" s="2" t="s">
        <v>5785</v>
      </c>
      <c r="D2058" s="2" t="s">
        <v>5828</v>
      </c>
      <c r="E2058" s="2" t="s">
        <v>1293</v>
      </c>
      <c r="F2058" s="2" t="s">
        <v>71</v>
      </c>
      <c r="G2058" s="2" t="s">
        <v>5788</v>
      </c>
      <c r="H2058" s="2" t="s">
        <v>5840</v>
      </c>
      <c r="I2058" s="2">
        <v>6095</v>
      </c>
      <c r="J2058" s="2">
        <v>1044</v>
      </c>
      <c r="K2058" s="2">
        <v>1205</v>
      </c>
      <c r="L2058" s="2">
        <v>1496</v>
      </c>
      <c r="M2058" s="2">
        <v>1823</v>
      </c>
      <c r="N2058" s="2">
        <v>2037</v>
      </c>
    </row>
    <row r="2059" spans="1:14">
      <c r="A2059" s="2" t="s">
        <v>5510</v>
      </c>
      <c r="B2059" s="2" t="s">
        <v>5511</v>
      </c>
      <c r="C2059" s="2" t="s">
        <v>5785</v>
      </c>
      <c r="D2059" s="2" t="s">
        <v>5828</v>
      </c>
      <c r="E2059" s="2" t="s">
        <v>5841</v>
      </c>
      <c r="F2059" s="2" t="s">
        <v>71</v>
      </c>
      <c r="G2059" s="2" t="s">
        <v>5788</v>
      </c>
      <c r="H2059" s="2" t="s">
        <v>5842</v>
      </c>
      <c r="I2059" s="2">
        <v>5295</v>
      </c>
      <c r="J2059" s="2">
        <v>1044</v>
      </c>
      <c r="K2059" s="2">
        <v>1205</v>
      </c>
      <c r="L2059" s="2">
        <v>1496</v>
      </c>
      <c r="M2059" s="2">
        <v>1823</v>
      </c>
      <c r="N2059" s="2">
        <v>2037</v>
      </c>
    </row>
    <row r="2060" spans="1:14">
      <c r="A2060" s="2" t="s">
        <v>5510</v>
      </c>
      <c r="B2060" s="2" t="s">
        <v>5511</v>
      </c>
      <c r="C2060" s="2" t="s">
        <v>5785</v>
      </c>
      <c r="D2060" s="2" t="s">
        <v>5828</v>
      </c>
      <c r="E2060" s="2" t="s">
        <v>5843</v>
      </c>
      <c r="F2060" s="2" t="s">
        <v>71</v>
      </c>
      <c r="G2060" s="2" t="s">
        <v>5788</v>
      </c>
      <c r="H2060" s="2" t="s">
        <v>5844</v>
      </c>
      <c r="I2060" s="2">
        <v>3330</v>
      </c>
      <c r="J2060" s="2">
        <v>1044</v>
      </c>
      <c r="K2060" s="2">
        <v>1205</v>
      </c>
      <c r="L2060" s="2">
        <v>1496</v>
      </c>
      <c r="M2060" s="2">
        <v>1823</v>
      </c>
      <c r="N2060" s="2">
        <v>2037</v>
      </c>
    </row>
    <row r="2061" spans="1:14">
      <c r="A2061" s="2" t="s">
        <v>5510</v>
      </c>
      <c r="B2061" s="2" t="s">
        <v>5511</v>
      </c>
      <c r="C2061" s="2" t="s">
        <v>5785</v>
      </c>
      <c r="D2061" s="2" t="s">
        <v>5828</v>
      </c>
      <c r="E2061" s="2" t="s">
        <v>5845</v>
      </c>
      <c r="F2061" s="2" t="s">
        <v>71</v>
      </c>
      <c r="G2061" s="2" t="s">
        <v>5788</v>
      </c>
      <c r="H2061" s="2" t="s">
        <v>5846</v>
      </c>
      <c r="I2061" s="2">
        <v>2330</v>
      </c>
      <c r="J2061" s="2">
        <v>1044</v>
      </c>
      <c r="K2061" s="2">
        <v>1205</v>
      </c>
      <c r="L2061" s="2">
        <v>1496</v>
      </c>
      <c r="M2061" s="2">
        <v>1823</v>
      </c>
      <c r="N2061" s="2">
        <v>2037</v>
      </c>
    </row>
    <row r="2062" spans="1:14">
      <c r="A2062" s="2" t="s">
        <v>5510</v>
      </c>
      <c r="B2062" s="2" t="s">
        <v>5511</v>
      </c>
      <c r="C2062" s="2" t="s">
        <v>5785</v>
      </c>
      <c r="D2062" s="2" t="s">
        <v>5828</v>
      </c>
      <c r="E2062" s="2" t="s">
        <v>1405</v>
      </c>
      <c r="F2062" s="2" t="s">
        <v>71</v>
      </c>
      <c r="G2062" s="2" t="s">
        <v>5788</v>
      </c>
      <c r="H2062" s="2" t="s">
        <v>5847</v>
      </c>
      <c r="I2062" s="2">
        <v>320</v>
      </c>
      <c r="J2062" s="2">
        <v>1044</v>
      </c>
      <c r="K2062" s="2">
        <v>1205</v>
      </c>
      <c r="L2062" s="2">
        <v>1496</v>
      </c>
      <c r="M2062" s="2">
        <v>1823</v>
      </c>
      <c r="N2062" s="2">
        <v>2037</v>
      </c>
    </row>
    <row r="2063" spans="1:14">
      <c r="A2063" s="2" t="s">
        <v>5510</v>
      </c>
      <c r="B2063" s="2" t="s">
        <v>5511</v>
      </c>
      <c r="C2063" s="2" t="s">
        <v>5785</v>
      </c>
      <c r="D2063" s="2" t="s">
        <v>5828</v>
      </c>
      <c r="E2063" s="2" t="s">
        <v>5848</v>
      </c>
      <c r="F2063" s="2" t="s">
        <v>71</v>
      </c>
      <c r="G2063" s="2" t="s">
        <v>5788</v>
      </c>
      <c r="H2063" s="2" t="s">
        <v>5849</v>
      </c>
      <c r="I2063" s="2">
        <v>28245</v>
      </c>
      <c r="J2063" s="2">
        <v>1044</v>
      </c>
      <c r="K2063" s="2">
        <v>1205</v>
      </c>
      <c r="L2063" s="2">
        <v>1496</v>
      </c>
      <c r="M2063" s="2">
        <v>1823</v>
      </c>
      <c r="N2063" s="2">
        <v>2037</v>
      </c>
    </row>
    <row r="2064" spans="1:14">
      <c r="A2064" s="2" t="s">
        <v>5510</v>
      </c>
      <c r="B2064" s="2" t="s">
        <v>5511</v>
      </c>
      <c r="C2064" s="2" t="s">
        <v>5785</v>
      </c>
      <c r="D2064" s="2" t="s">
        <v>5828</v>
      </c>
      <c r="E2064" s="2" t="s">
        <v>5850</v>
      </c>
      <c r="F2064" s="2" t="s">
        <v>71</v>
      </c>
      <c r="G2064" s="2" t="s">
        <v>5788</v>
      </c>
      <c r="H2064" s="2" t="s">
        <v>5851</v>
      </c>
      <c r="I2064" s="2">
        <v>1315</v>
      </c>
      <c r="J2064" s="2">
        <v>1044</v>
      </c>
      <c r="K2064" s="2">
        <v>1205</v>
      </c>
      <c r="L2064" s="2">
        <v>1496</v>
      </c>
      <c r="M2064" s="2">
        <v>1823</v>
      </c>
      <c r="N2064" s="2">
        <v>2037</v>
      </c>
    </row>
    <row r="2065" spans="1:14">
      <c r="A2065" s="2" t="s">
        <v>5510</v>
      </c>
      <c r="B2065" s="2" t="s">
        <v>5511</v>
      </c>
      <c r="C2065" s="2" t="s">
        <v>5785</v>
      </c>
      <c r="D2065" s="2" t="s">
        <v>5828</v>
      </c>
      <c r="E2065" s="2" t="s">
        <v>1567</v>
      </c>
      <c r="F2065" s="2" t="s">
        <v>71</v>
      </c>
      <c r="G2065" s="2" t="s">
        <v>5788</v>
      </c>
      <c r="H2065" s="2" t="s">
        <v>5852</v>
      </c>
      <c r="I2065" s="2">
        <v>620</v>
      </c>
      <c r="J2065" s="2">
        <v>1044</v>
      </c>
      <c r="K2065" s="2">
        <v>1205</v>
      </c>
      <c r="L2065" s="2">
        <v>1496</v>
      </c>
      <c r="M2065" s="2">
        <v>1823</v>
      </c>
      <c r="N2065" s="2">
        <v>2037</v>
      </c>
    </row>
    <row r="2066" spans="1:14">
      <c r="A2066" s="2" t="s">
        <v>5510</v>
      </c>
      <c r="B2066" s="2" t="s">
        <v>5511</v>
      </c>
      <c r="C2066" s="2" t="s">
        <v>5785</v>
      </c>
      <c r="D2066" s="2" t="s">
        <v>5828</v>
      </c>
      <c r="E2066" s="2" t="s">
        <v>5853</v>
      </c>
      <c r="F2066" s="2" t="s">
        <v>71</v>
      </c>
      <c r="G2066" s="2" t="s">
        <v>5788</v>
      </c>
      <c r="H2066" s="2" t="s">
        <v>5854</v>
      </c>
      <c r="I2066" s="2">
        <v>6185</v>
      </c>
      <c r="J2066" s="2">
        <v>1044</v>
      </c>
      <c r="K2066" s="2">
        <v>1205</v>
      </c>
      <c r="L2066" s="2">
        <v>1496</v>
      </c>
      <c r="M2066" s="2">
        <v>1823</v>
      </c>
      <c r="N2066" s="2">
        <v>2037</v>
      </c>
    </row>
    <row r="2067" spans="1:14">
      <c r="A2067" s="2" t="s">
        <v>5510</v>
      </c>
      <c r="B2067" s="2" t="s">
        <v>5511</v>
      </c>
      <c r="C2067" s="2" t="s">
        <v>5785</v>
      </c>
      <c r="D2067" s="2" t="s">
        <v>5828</v>
      </c>
      <c r="E2067" s="2" t="s">
        <v>5855</v>
      </c>
      <c r="F2067" s="2" t="s">
        <v>71</v>
      </c>
      <c r="G2067" s="2" t="s">
        <v>5788</v>
      </c>
      <c r="H2067" s="2" t="s">
        <v>5856</v>
      </c>
      <c r="I2067" s="2">
        <v>17115</v>
      </c>
      <c r="J2067" s="2">
        <v>1044</v>
      </c>
      <c r="K2067" s="2">
        <v>1205</v>
      </c>
      <c r="L2067" s="2">
        <v>1496</v>
      </c>
      <c r="M2067" s="2">
        <v>1823</v>
      </c>
      <c r="N2067" s="2">
        <v>2037</v>
      </c>
    </row>
    <row r="2068" spans="1:14">
      <c r="A2068" s="2" t="s">
        <v>5510</v>
      </c>
      <c r="B2068" s="2" t="s">
        <v>5511</v>
      </c>
      <c r="C2068" s="2" t="s">
        <v>5785</v>
      </c>
      <c r="D2068" s="2" t="s">
        <v>5828</v>
      </c>
      <c r="E2068" s="2" t="s">
        <v>5857</v>
      </c>
      <c r="F2068" s="2" t="s">
        <v>71</v>
      </c>
      <c r="G2068" s="2" t="s">
        <v>5788</v>
      </c>
      <c r="H2068" s="2" t="s">
        <v>5858</v>
      </c>
      <c r="I2068" s="2">
        <v>10160</v>
      </c>
      <c r="J2068" s="2">
        <v>1044</v>
      </c>
      <c r="K2068" s="2">
        <v>1205</v>
      </c>
      <c r="L2068" s="2">
        <v>1496</v>
      </c>
      <c r="M2068" s="2">
        <v>1823</v>
      </c>
      <c r="N2068" s="2">
        <v>2037</v>
      </c>
    </row>
    <row r="2069" spans="1:14">
      <c r="A2069" s="2" t="s">
        <v>5510</v>
      </c>
      <c r="B2069" s="2" t="s">
        <v>5511</v>
      </c>
      <c r="C2069" s="2" t="s">
        <v>5785</v>
      </c>
      <c r="D2069" s="2" t="s">
        <v>5828</v>
      </c>
      <c r="E2069" s="2" t="s">
        <v>5859</v>
      </c>
      <c r="F2069" s="2" t="s">
        <v>71</v>
      </c>
      <c r="G2069" s="2" t="s">
        <v>5788</v>
      </c>
      <c r="H2069" s="2" t="s">
        <v>5860</v>
      </c>
      <c r="I2069" s="2">
        <v>1520</v>
      </c>
      <c r="J2069" s="2">
        <v>1044</v>
      </c>
      <c r="K2069" s="2">
        <v>1205</v>
      </c>
      <c r="L2069" s="2">
        <v>1496</v>
      </c>
      <c r="M2069" s="2">
        <v>1823</v>
      </c>
      <c r="N2069" s="2">
        <v>2037</v>
      </c>
    </row>
    <row r="2070" spans="1:14">
      <c r="A2070" s="2" t="s">
        <v>5510</v>
      </c>
      <c r="B2070" s="2" t="s">
        <v>5511</v>
      </c>
      <c r="C2070" s="2" t="s">
        <v>5785</v>
      </c>
      <c r="D2070" s="2" t="s">
        <v>5828</v>
      </c>
      <c r="E2070" s="2" t="s">
        <v>5861</v>
      </c>
      <c r="F2070" s="2" t="s">
        <v>71</v>
      </c>
      <c r="G2070" s="2" t="s">
        <v>5788</v>
      </c>
      <c r="H2070" s="2" t="s">
        <v>5862</v>
      </c>
      <c r="I2070" s="2">
        <v>2745</v>
      </c>
      <c r="J2070" s="2">
        <v>1044</v>
      </c>
      <c r="K2070" s="2">
        <v>1205</v>
      </c>
      <c r="L2070" s="2">
        <v>1496</v>
      </c>
      <c r="M2070" s="2">
        <v>1823</v>
      </c>
      <c r="N2070" s="2">
        <v>2037</v>
      </c>
    </row>
    <row r="2071" spans="1:14">
      <c r="A2071" s="2" t="s">
        <v>5510</v>
      </c>
      <c r="B2071" s="2" t="s">
        <v>5511</v>
      </c>
      <c r="C2071" s="2" t="s">
        <v>5785</v>
      </c>
      <c r="D2071" s="2" t="s">
        <v>5828</v>
      </c>
      <c r="E2071" s="2" t="s">
        <v>5863</v>
      </c>
      <c r="F2071" s="2" t="s">
        <v>71</v>
      </c>
      <c r="G2071" s="2" t="s">
        <v>5788</v>
      </c>
      <c r="H2071" s="2" t="s">
        <v>5864</v>
      </c>
      <c r="I2071" s="2">
        <v>970</v>
      </c>
      <c r="J2071" s="2">
        <v>1044</v>
      </c>
      <c r="K2071" s="2">
        <v>1205</v>
      </c>
      <c r="L2071" s="2">
        <v>1496</v>
      </c>
      <c r="M2071" s="2">
        <v>1823</v>
      </c>
      <c r="N2071" s="2">
        <v>2037</v>
      </c>
    </row>
    <row r="2072" spans="1:14">
      <c r="A2072" s="2" t="s">
        <v>5510</v>
      </c>
      <c r="B2072" s="2" t="s">
        <v>5511</v>
      </c>
      <c r="C2072" s="2" t="s">
        <v>5667</v>
      </c>
      <c r="D2072" s="2" t="s">
        <v>1382</v>
      </c>
      <c r="E2072" s="2" t="s">
        <v>5383</v>
      </c>
      <c r="F2072" s="2" t="s">
        <v>71</v>
      </c>
      <c r="G2072" s="2" t="s">
        <v>5670</v>
      </c>
      <c r="H2072" s="2" t="s">
        <v>5865</v>
      </c>
      <c r="I2072" s="2">
        <v>23865</v>
      </c>
      <c r="J2072" s="2">
        <v>2263</v>
      </c>
      <c r="K2072" s="2">
        <v>2394</v>
      </c>
      <c r="L2072" s="2">
        <v>2837</v>
      </c>
      <c r="M2072" s="2">
        <v>3418</v>
      </c>
      <c r="N2072" s="2">
        <v>3761</v>
      </c>
    </row>
    <row r="2073" spans="1:14">
      <c r="A2073" s="2" t="s">
        <v>5510</v>
      </c>
      <c r="B2073" s="2" t="s">
        <v>5511</v>
      </c>
      <c r="C2073" s="2" t="s">
        <v>5667</v>
      </c>
      <c r="D2073" s="2" t="s">
        <v>1382</v>
      </c>
      <c r="E2073" s="2" t="s">
        <v>5866</v>
      </c>
      <c r="F2073" s="2" t="s">
        <v>71</v>
      </c>
      <c r="G2073" s="2" t="s">
        <v>5670</v>
      </c>
      <c r="H2073" s="2" t="s">
        <v>5867</v>
      </c>
      <c r="I2073" s="2">
        <v>45905</v>
      </c>
      <c r="J2073" s="2">
        <v>2263</v>
      </c>
      <c r="K2073" s="2">
        <v>2394</v>
      </c>
      <c r="L2073" s="2">
        <v>2837</v>
      </c>
      <c r="M2073" s="2">
        <v>3418</v>
      </c>
      <c r="N2073" s="2">
        <v>3761</v>
      </c>
    </row>
    <row r="2074" spans="1:14">
      <c r="A2074" s="2" t="s">
        <v>5510</v>
      </c>
      <c r="B2074" s="2" t="s">
        <v>5511</v>
      </c>
      <c r="C2074" s="2" t="s">
        <v>5667</v>
      </c>
      <c r="D2074" s="2" t="s">
        <v>1382</v>
      </c>
      <c r="E2074" s="2" t="s">
        <v>5868</v>
      </c>
      <c r="F2074" s="2" t="s">
        <v>71</v>
      </c>
      <c r="G2074" s="2" t="s">
        <v>5670</v>
      </c>
      <c r="H2074" s="2" t="s">
        <v>5869</v>
      </c>
      <c r="I2074" s="2">
        <v>3185</v>
      </c>
      <c r="J2074" s="2">
        <v>2263</v>
      </c>
      <c r="K2074" s="2">
        <v>2394</v>
      </c>
      <c r="L2074" s="2">
        <v>2837</v>
      </c>
      <c r="M2074" s="2">
        <v>3418</v>
      </c>
      <c r="N2074" s="2">
        <v>3761</v>
      </c>
    </row>
    <row r="2075" spans="1:14">
      <c r="A2075" s="2" t="s">
        <v>5510</v>
      </c>
      <c r="B2075" s="2" t="s">
        <v>5511</v>
      </c>
      <c r="C2075" s="2" t="s">
        <v>5667</v>
      </c>
      <c r="D2075" s="2" t="s">
        <v>1382</v>
      </c>
      <c r="E2075" s="2" t="s">
        <v>4418</v>
      </c>
      <c r="F2075" s="2" t="s">
        <v>71</v>
      </c>
      <c r="G2075" s="2" t="s">
        <v>5670</v>
      </c>
      <c r="H2075" s="2" t="s">
        <v>5870</v>
      </c>
      <c r="I2075" s="2">
        <v>18635</v>
      </c>
      <c r="J2075" s="2">
        <v>2263</v>
      </c>
      <c r="K2075" s="2">
        <v>2394</v>
      </c>
      <c r="L2075" s="2">
        <v>2837</v>
      </c>
      <c r="M2075" s="2">
        <v>3418</v>
      </c>
      <c r="N2075" s="2">
        <v>3761</v>
      </c>
    </row>
    <row r="2076" spans="1:14">
      <c r="A2076" s="2" t="s">
        <v>5510</v>
      </c>
      <c r="B2076" s="2" t="s">
        <v>5511</v>
      </c>
      <c r="C2076" s="2" t="s">
        <v>5667</v>
      </c>
      <c r="D2076" s="2" t="s">
        <v>1382</v>
      </c>
      <c r="E2076" s="2" t="s">
        <v>5871</v>
      </c>
      <c r="F2076" s="2" t="s">
        <v>71</v>
      </c>
      <c r="G2076" s="2" t="s">
        <v>5670</v>
      </c>
      <c r="H2076" s="2" t="s">
        <v>5872</v>
      </c>
      <c r="I2076" s="2">
        <v>8410</v>
      </c>
      <c r="J2076" s="2">
        <v>2263</v>
      </c>
      <c r="K2076" s="2">
        <v>2394</v>
      </c>
      <c r="L2076" s="2">
        <v>2837</v>
      </c>
      <c r="M2076" s="2">
        <v>3418</v>
      </c>
      <c r="N2076" s="2">
        <v>3761</v>
      </c>
    </row>
    <row r="2077" spans="1:14">
      <c r="A2077" s="2" t="s">
        <v>5510</v>
      </c>
      <c r="B2077" s="2" t="s">
        <v>5511</v>
      </c>
      <c r="C2077" s="2" t="s">
        <v>5667</v>
      </c>
      <c r="D2077" s="2" t="s">
        <v>1382</v>
      </c>
      <c r="E2077" s="2" t="s">
        <v>5873</v>
      </c>
      <c r="F2077" s="2" t="s">
        <v>71</v>
      </c>
      <c r="G2077" s="2" t="s">
        <v>5670</v>
      </c>
      <c r="H2077" s="2" t="s">
        <v>5874</v>
      </c>
      <c r="I2077" s="2">
        <v>14275</v>
      </c>
      <c r="J2077" s="2">
        <v>2263</v>
      </c>
      <c r="K2077" s="2">
        <v>2394</v>
      </c>
      <c r="L2077" s="2">
        <v>2837</v>
      </c>
      <c r="M2077" s="2">
        <v>3418</v>
      </c>
      <c r="N2077" s="2">
        <v>3761</v>
      </c>
    </row>
    <row r="2078" spans="1:14">
      <c r="A2078" s="2" t="s">
        <v>5510</v>
      </c>
      <c r="B2078" s="2" t="s">
        <v>5511</v>
      </c>
      <c r="C2078" s="2" t="s">
        <v>5667</v>
      </c>
      <c r="D2078" s="2" t="s">
        <v>1382</v>
      </c>
      <c r="E2078" s="2" t="s">
        <v>5237</v>
      </c>
      <c r="F2078" s="2" t="s">
        <v>71</v>
      </c>
      <c r="G2078" s="2" t="s">
        <v>5670</v>
      </c>
      <c r="H2078" s="2" t="s">
        <v>5875</v>
      </c>
      <c r="I2078" s="2">
        <v>26995</v>
      </c>
      <c r="J2078" s="2">
        <v>2263</v>
      </c>
      <c r="K2078" s="2">
        <v>2394</v>
      </c>
      <c r="L2078" s="2">
        <v>2837</v>
      </c>
      <c r="M2078" s="2">
        <v>3418</v>
      </c>
      <c r="N2078" s="2">
        <v>3761</v>
      </c>
    </row>
    <row r="2079" spans="1:14">
      <c r="A2079" s="2" t="s">
        <v>5510</v>
      </c>
      <c r="B2079" s="2" t="s">
        <v>5511</v>
      </c>
      <c r="C2079" s="2" t="s">
        <v>5876</v>
      </c>
      <c r="D2079" s="2" t="s">
        <v>1382</v>
      </c>
      <c r="E2079" s="2" t="s">
        <v>5877</v>
      </c>
      <c r="F2079" s="2" t="s">
        <v>71</v>
      </c>
      <c r="G2079" s="2" t="s">
        <v>5878</v>
      </c>
      <c r="H2079" s="2" t="s">
        <v>5879</v>
      </c>
      <c r="I2079" s="2">
        <v>41710</v>
      </c>
      <c r="J2079" s="2">
        <v>1537</v>
      </c>
      <c r="K2079" s="2">
        <v>1709</v>
      </c>
      <c r="L2079" s="2">
        <v>2242</v>
      </c>
      <c r="M2079" s="2">
        <v>2701</v>
      </c>
      <c r="N2079" s="2">
        <v>2972</v>
      </c>
    </row>
    <row r="2080" spans="1:14">
      <c r="A2080" s="2" t="s">
        <v>5510</v>
      </c>
      <c r="B2080" s="2" t="s">
        <v>5511</v>
      </c>
      <c r="C2080" s="2" t="s">
        <v>5667</v>
      </c>
      <c r="D2080" s="2" t="s">
        <v>1382</v>
      </c>
      <c r="E2080" s="2" t="s">
        <v>5880</v>
      </c>
      <c r="F2080" s="2" t="s">
        <v>71</v>
      </c>
      <c r="G2080" s="2" t="s">
        <v>5670</v>
      </c>
      <c r="H2080" s="2" t="s">
        <v>5881</v>
      </c>
      <c r="I2080" s="2">
        <v>5460</v>
      </c>
      <c r="J2080" s="2">
        <v>2263</v>
      </c>
      <c r="K2080" s="2">
        <v>2394</v>
      </c>
      <c r="L2080" s="2">
        <v>2837</v>
      </c>
      <c r="M2080" s="2">
        <v>3418</v>
      </c>
      <c r="N2080" s="2">
        <v>3761</v>
      </c>
    </row>
    <row r="2081" spans="1:14">
      <c r="A2081" s="2" t="s">
        <v>5510</v>
      </c>
      <c r="B2081" s="2" t="s">
        <v>5511</v>
      </c>
      <c r="C2081" s="2" t="s">
        <v>5667</v>
      </c>
      <c r="D2081" s="2" t="s">
        <v>1382</v>
      </c>
      <c r="E2081" s="2" t="s">
        <v>1277</v>
      </c>
      <c r="F2081" s="2" t="s">
        <v>71</v>
      </c>
      <c r="G2081" s="2" t="s">
        <v>5670</v>
      </c>
      <c r="H2081" s="2" t="s">
        <v>5882</v>
      </c>
      <c r="I2081" s="2">
        <v>26170</v>
      </c>
      <c r="J2081" s="2">
        <v>2263</v>
      </c>
      <c r="K2081" s="2">
        <v>2394</v>
      </c>
      <c r="L2081" s="2">
        <v>2837</v>
      </c>
      <c r="M2081" s="2">
        <v>3418</v>
      </c>
      <c r="N2081" s="2">
        <v>3761</v>
      </c>
    </row>
    <row r="2082" spans="1:14">
      <c r="A2082" s="2" t="s">
        <v>5510</v>
      </c>
      <c r="B2082" s="2" t="s">
        <v>5511</v>
      </c>
      <c r="C2082" s="2" t="s">
        <v>5667</v>
      </c>
      <c r="D2082" s="2" t="s">
        <v>1382</v>
      </c>
      <c r="E2082" s="2" t="s">
        <v>5883</v>
      </c>
      <c r="F2082" s="2" t="s">
        <v>71</v>
      </c>
      <c r="G2082" s="2" t="s">
        <v>5670</v>
      </c>
      <c r="H2082" s="2" t="s">
        <v>5884</v>
      </c>
      <c r="I2082" s="2">
        <v>117960</v>
      </c>
      <c r="J2082" s="2">
        <v>2263</v>
      </c>
      <c r="K2082" s="2">
        <v>2394</v>
      </c>
      <c r="L2082" s="2">
        <v>2837</v>
      </c>
      <c r="M2082" s="2">
        <v>3418</v>
      </c>
      <c r="N2082" s="2">
        <v>3761</v>
      </c>
    </row>
    <row r="2083" spans="1:14">
      <c r="A2083" s="2" t="s">
        <v>5510</v>
      </c>
      <c r="B2083" s="2" t="s">
        <v>5511</v>
      </c>
      <c r="C2083" s="2" t="s">
        <v>5667</v>
      </c>
      <c r="D2083" s="2" t="s">
        <v>1382</v>
      </c>
      <c r="E2083" s="2" t="s">
        <v>5885</v>
      </c>
      <c r="F2083" s="2" t="s">
        <v>71</v>
      </c>
      <c r="G2083" s="2" t="s">
        <v>5670</v>
      </c>
      <c r="H2083" s="2" t="s">
        <v>5886</v>
      </c>
      <c r="I2083" s="2">
        <v>5210</v>
      </c>
      <c r="J2083" s="2">
        <v>2263</v>
      </c>
      <c r="K2083" s="2">
        <v>2394</v>
      </c>
      <c r="L2083" s="2">
        <v>2837</v>
      </c>
      <c r="M2083" s="2">
        <v>3418</v>
      </c>
      <c r="N2083" s="2">
        <v>3761</v>
      </c>
    </row>
    <row r="2084" spans="1:14">
      <c r="A2084" s="2" t="s">
        <v>5510</v>
      </c>
      <c r="B2084" s="2" t="s">
        <v>5511</v>
      </c>
      <c r="C2084" s="2" t="s">
        <v>5876</v>
      </c>
      <c r="D2084" s="2" t="s">
        <v>1382</v>
      </c>
      <c r="E2084" s="2" t="s">
        <v>5887</v>
      </c>
      <c r="F2084" s="2" t="s">
        <v>71</v>
      </c>
      <c r="G2084" s="2" t="s">
        <v>5878</v>
      </c>
      <c r="H2084" s="2" t="s">
        <v>5888</v>
      </c>
      <c r="I2084" s="2">
        <v>36180</v>
      </c>
      <c r="J2084" s="2">
        <v>1537</v>
      </c>
      <c r="K2084" s="2">
        <v>1709</v>
      </c>
      <c r="L2084" s="2">
        <v>2242</v>
      </c>
      <c r="M2084" s="2">
        <v>2701</v>
      </c>
      <c r="N2084" s="2">
        <v>2972</v>
      </c>
    </row>
    <row r="2085" spans="1:14">
      <c r="A2085" s="2" t="s">
        <v>5510</v>
      </c>
      <c r="B2085" s="2" t="s">
        <v>5511</v>
      </c>
      <c r="C2085" s="2" t="s">
        <v>5667</v>
      </c>
      <c r="D2085" s="2" t="s">
        <v>1382</v>
      </c>
      <c r="E2085" s="2" t="s">
        <v>5889</v>
      </c>
      <c r="F2085" s="2" t="s">
        <v>71</v>
      </c>
      <c r="G2085" s="2" t="s">
        <v>5670</v>
      </c>
      <c r="H2085" s="2" t="s">
        <v>5890</v>
      </c>
      <c r="I2085" s="2">
        <v>18265</v>
      </c>
      <c r="J2085" s="2">
        <v>2263</v>
      </c>
      <c r="K2085" s="2">
        <v>2394</v>
      </c>
      <c r="L2085" s="2">
        <v>2837</v>
      </c>
      <c r="M2085" s="2">
        <v>3418</v>
      </c>
      <c r="N2085" s="2">
        <v>3761</v>
      </c>
    </row>
    <row r="2086" spans="1:14">
      <c r="A2086" s="2" t="s">
        <v>5510</v>
      </c>
      <c r="B2086" s="2" t="s">
        <v>5511</v>
      </c>
      <c r="C2086" s="2" t="s">
        <v>5876</v>
      </c>
      <c r="D2086" s="2" t="s">
        <v>1382</v>
      </c>
      <c r="E2086" s="2" t="s">
        <v>5891</v>
      </c>
      <c r="F2086" s="2" t="s">
        <v>71</v>
      </c>
      <c r="G2086" s="2" t="s">
        <v>5878</v>
      </c>
      <c r="H2086" s="2" t="s">
        <v>5892</v>
      </c>
      <c r="I2086" s="2">
        <v>32290</v>
      </c>
      <c r="J2086" s="2">
        <v>1537</v>
      </c>
      <c r="K2086" s="2">
        <v>1709</v>
      </c>
      <c r="L2086" s="2">
        <v>2242</v>
      </c>
      <c r="M2086" s="2">
        <v>2701</v>
      </c>
      <c r="N2086" s="2">
        <v>2972</v>
      </c>
    </row>
    <row r="2087" spans="1:14">
      <c r="A2087" s="2" t="s">
        <v>5510</v>
      </c>
      <c r="B2087" s="2" t="s">
        <v>5511</v>
      </c>
      <c r="C2087" s="2" t="s">
        <v>5876</v>
      </c>
      <c r="D2087" s="2" t="s">
        <v>1382</v>
      </c>
      <c r="E2087" s="2" t="s">
        <v>5893</v>
      </c>
      <c r="F2087" s="2" t="s">
        <v>71</v>
      </c>
      <c r="G2087" s="2" t="s">
        <v>5878</v>
      </c>
      <c r="H2087" s="2" t="s">
        <v>5894</v>
      </c>
      <c r="I2087" s="2">
        <v>3360</v>
      </c>
      <c r="J2087" s="2">
        <v>1537</v>
      </c>
      <c r="K2087" s="2">
        <v>1709</v>
      </c>
      <c r="L2087" s="2">
        <v>2242</v>
      </c>
      <c r="M2087" s="2">
        <v>2701</v>
      </c>
      <c r="N2087" s="2">
        <v>2972</v>
      </c>
    </row>
    <row r="2088" spans="1:14">
      <c r="A2088" s="2" t="s">
        <v>5510</v>
      </c>
      <c r="B2088" s="2" t="s">
        <v>5511</v>
      </c>
      <c r="C2088" s="2" t="s">
        <v>5667</v>
      </c>
      <c r="D2088" s="2" t="s">
        <v>1382</v>
      </c>
      <c r="E2088" s="2" t="s">
        <v>5895</v>
      </c>
      <c r="F2088" s="2" t="s">
        <v>71</v>
      </c>
      <c r="G2088" s="2" t="s">
        <v>5670</v>
      </c>
      <c r="H2088" s="2" t="s">
        <v>5896</v>
      </c>
      <c r="I2088" s="2">
        <v>48685</v>
      </c>
      <c r="J2088" s="2">
        <v>2263</v>
      </c>
      <c r="K2088" s="2">
        <v>2394</v>
      </c>
      <c r="L2088" s="2">
        <v>2837</v>
      </c>
      <c r="M2088" s="2">
        <v>3418</v>
      </c>
      <c r="N2088" s="2">
        <v>3761</v>
      </c>
    </row>
    <row r="2089" spans="1:14">
      <c r="A2089" s="2" t="s">
        <v>5510</v>
      </c>
      <c r="B2089" s="2" t="s">
        <v>5511</v>
      </c>
      <c r="C2089" s="2" t="s">
        <v>5667</v>
      </c>
      <c r="D2089" s="2" t="s">
        <v>1382</v>
      </c>
      <c r="E2089" s="2" t="s">
        <v>5897</v>
      </c>
      <c r="F2089" s="2" t="s">
        <v>71</v>
      </c>
      <c r="G2089" s="2" t="s">
        <v>5670</v>
      </c>
      <c r="H2089" s="2" t="s">
        <v>5898</v>
      </c>
      <c r="I2089" s="2">
        <v>71805</v>
      </c>
      <c r="J2089" s="2">
        <v>2263</v>
      </c>
      <c r="K2089" s="2">
        <v>2394</v>
      </c>
      <c r="L2089" s="2">
        <v>2837</v>
      </c>
      <c r="M2089" s="2">
        <v>3418</v>
      </c>
      <c r="N2089" s="2">
        <v>3761</v>
      </c>
    </row>
    <row r="2090" spans="1:14">
      <c r="A2090" s="2" t="s">
        <v>5510</v>
      </c>
      <c r="B2090" s="2" t="s">
        <v>5511</v>
      </c>
      <c r="C2090" s="2" t="s">
        <v>5876</v>
      </c>
      <c r="D2090" s="2" t="s">
        <v>1382</v>
      </c>
      <c r="E2090" s="2" t="s">
        <v>1491</v>
      </c>
      <c r="F2090" s="2" t="s">
        <v>71</v>
      </c>
      <c r="G2090" s="2" t="s">
        <v>5878</v>
      </c>
      <c r="H2090" s="2" t="s">
        <v>5899</v>
      </c>
      <c r="I2090" s="2">
        <v>11255</v>
      </c>
      <c r="J2090" s="2">
        <v>1537</v>
      </c>
      <c r="K2090" s="2">
        <v>1709</v>
      </c>
      <c r="L2090" s="2">
        <v>2242</v>
      </c>
      <c r="M2090" s="2">
        <v>2701</v>
      </c>
      <c r="N2090" s="2">
        <v>2972</v>
      </c>
    </row>
    <row r="2091" spans="1:14">
      <c r="A2091" s="2" t="s">
        <v>5510</v>
      </c>
      <c r="B2091" s="2" t="s">
        <v>5511</v>
      </c>
      <c r="C2091" s="2" t="s">
        <v>5667</v>
      </c>
      <c r="D2091" s="2" t="s">
        <v>1382</v>
      </c>
      <c r="E2091" s="2" t="s">
        <v>5900</v>
      </c>
      <c r="F2091" s="2" t="s">
        <v>71</v>
      </c>
      <c r="G2091" s="2" t="s">
        <v>5670</v>
      </c>
      <c r="H2091" s="2" t="s">
        <v>5901</v>
      </c>
      <c r="I2091" s="2">
        <v>14900</v>
      </c>
      <c r="J2091" s="2">
        <v>2263</v>
      </c>
      <c r="K2091" s="2">
        <v>2394</v>
      </c>
      <c r="L2091" s="2">
        <v>2837</v>
      </c>
      <c r="M2091" s="2">
        <v>3418</v>
      </c>
      <c r="N2091" s="2">
        <v>3761</v>
      </c>
    </row>
    <row r="2092" spans="1:14">
      <c r="A2092" s="2" t="s">
        <v>5510</v>
      </c>
      <c r="B2092" s="2" t="s">
        <v>5511</v>
      </c>
      <c r="C2092" s="2" t="s">
        <v>5667</v>
      </c>
      <c r="D2092" s="2" t="s">
        <v>1382</v>
      </c>
      <c r="E2092" s="2" t="s">
        <v>5902</v>
      </c>
      <c r="F2092" s="2" t="s">
        <v>71</v>
      </c>
      <c r="G2092" s="2" t="s">
        <v>5670</v>
      </c>
      <c r="H2092" s="2" t="s">
        <v>5903</v>
      </c>
      <c r="I2092" s="2">
        <v>18750</v>
      </c>
      <c r="J2092" s="2">
        <v>2263</v>
      </c>
      <c r="K2092" s="2">
        <v>2394</v>
      </c>
      <c r="L2092" s="2">
        <v>2837</v>
      </c>
      <c r="M2092" s="2">
        <v>3418</v>
      </c>
      <c r="N2092" s="2">
        <v>3761</v>
      </c>
    </row>
    <row r="2093" spans="1:14">
      <c r="A2093" s="2" t="s">
        <v>5510</v>
      </c>
      <c r="B2093" s="2" t="s">
        <v>5511</v>
      </c>
      <c r="C2093" s="2" t="s">
        <v>5667</v>
      </c>
      <c r="D2093" s="2" t="s">
        <v>1382</v>
      </c>
      <c r="E2093" s="2" t="s">
        <v>5019</v>
      </c>
      <c r="F2093" s="2" t="s">
        <v>71</v>
      </c>
      <c r="G2093" s="2" t="s">
        <v>5670</v>
      </c>
      <c r="H2093" s="2" t="s">
        <v>5904</v>
      </c>
      <c r="I2093" s="2">
        <v>19945</v>
      </c>
      <c r="J2093" s="2">
        <v>2263</v>
      </c>
      <c r="K2093" s="2">
        <v>2394</v>
      </c>
      <c r="L2093" s="2">
        <v>2837</v>
      </c>
      <c r="M2093" s="2">
        <v>3418</v>
      </c>
      <c r="N2093" s="2">
        <v>3761</v>
      </c>
    </row>
    <row r="2094" spans="1:14">
      <c r="A2094" s="2" t="s">
        <v>5510</v>
      </c>
      <c r="B2094" s="2" t="s">
        <v>5511</v>
      </c>
      <c r="C2094" s="2" t="s">
        <v>5667</v>
      </c>
      <c r="D2094" s="2" t="s">
        <v>1382</v>
      </c>
      <c r="E2094" s="2" t="s">
        <v>5905</v>
      </c>
      <c r="F2094" s="2" t="s">
        <v>71</v>
      </c>
      <c r="G2094" s="2" t="s">
        <v>5670</v>
      </c>
      <c r="H2094" s="2" t="s">
        <v>5906</v>
      </c>
      <c r="I2094" s="2">
        <v>34220</v>
      </c>
      <c r="J2094" s="2">
        <v>2263</v>
      </c>
      <c r="K2094" s="2">
        <v>2394</v>
      </c>
      <c r="L2094" s="2">
        <v>2837</v>
      </c>
      <c r="M2094" s="2">
        <v>3418</v>
      </c>
      <c r="N2094" s="2">
        <v>3761</v>
      </c>
    </row>
    <row r="2095" spans="1:14">
      <c r="A2095" s="2" t="s">
        <v>5510</v>
      </c>
      <c r="B2095" s="2" t="s">
        <v>5511</v>
      </c>
      <c r="C2095" s="2" t="s">
        <v>5667</v>
      </c>
      <c r="D2095" s="2" t="s">
        <v>1382</v>
      </c>
      <c r="E2095" s="2" t="s">
        <v>5033</v>
      </c>
      <c r="F2095" s="2" t="s">
        <v>71</v>
      </c>
      <c r="G2095" s="2" t="s">
        <v>5670</v>
      </c>
      <c r="H2095" s="2" t="s">
        <v>5907</v>
      </c>
      <c r="I2095" s="2">
        <v>6930</v>
      </c>
      <c r="J2095" s="2">
        <v>2263</v>
      </c>
      <c r="K2095" s="2">
        <v>2394</v>
      </c>
      <c r="L2095" s="2">
        <v>2837</v>
      </c>
      <c r="M2095" s="2">
        <v>3418</v>
      </c>
      <c r="N2095" s="2">
        <v>3761</v>
      </c>
    </row>
    <row r="2096" spans="1:14">
      <c r="A2096" s="2" t="s">
        <v>5510</v>
      </c>
      <c r="B2096" s="2" t="s">
        <v>5511</v>
      </c>
      <c r="C2096" s="2" t="s">
        <v>5667</v>
      </c>
      <c r="D2096" s="2" t="s">
        <v>1382</v>
      </c>
      <c r="E2096" s="2" t="s">
        <v>4476</v>
      </c>
      <c r="F2096" s="2" t="s">
        <v>71</v>
      </c>
      <c r="G2096" s="2" t="s">
        <v>5670</v>
      </c>
      <c r="H2096" s="2" t="s">
        <v>5908</v>
      </c>
      <c r="I2096" s="2">
        <v>10085</v>
      </c>
      <c r="J2096" s="2">
        <v>2263</v>
      </c>
      <c r="K2096" s="2">
        <v>2394</v>
      </c>
      <c r="L2096" s="2">
        <v>2837</v>
      </c>
      <c r="M2096" s="2">
        <v>3418</v>
      </c>
      <c r="N2096" s="2">
        <v>3761</v>
      </c>
    </row>
    <row r="2097" spans="1:14">
      <c r="A2097" s="2" t="s">
        <v>5510</v>
      </c>
      <c r="B2097" s="2" t="s">
        <v>5511</v>
      </c>
      <c r="C2097" s="2" t="s">
        <v>5876</v>
      </c>
      <c r="D2097" s="2" t="s">
        <v>1382</v>
      </c>
      <c r="E2097" s="2" t="s">
        <v>5909</v>
      </c>
      <c r="F2097" s="2" t="s">
        <v>71</v>
      </c>
      <c r="G2097" s="2" t="s">
        <v>5878</v>
      </c>
      <c r="H2097" s="2" t="s">
        <v>5910</v>
      </c>
      <c r="I2097" s="2">
        <v>114735</v>
      </c>
      <c r="J2097" s="2">
        <v>1537</v>
      </c>
      <c r="K2097" s="2">
        <v>1709</v>
      </c>
      <c r="L2097" s="2">
        <v>2242</v>
      </c>
      <c r="M2097" s="2">
        <v>2701</v>
      </c>
      <c r="N2097" s="2">
        <v>2972</v>
      </c>
    </row>
    <row r="2098" spans="1:14">
      <c r="A2098" s="2" t="s">
        <v>5510</v>
      </c>
      <c r="B2098" s="2" t="s">
        <v>5511</v>
      </c>
      <c r="C2098" s="2" t="s">
        <v>5667</v>
      </c>
      <c r="D2098" s="2" t="s">
        <v>1382</v>
      </c>
      <c r="E2098" s="2" t="s">
        <v>5911</v>
      </c>
      <c r="F2098" s="2" t="s">
        <v>71</v>
      </c>
      <c r="G2098" s="2" t="s">
        <v>5670</v>
      </c>
      <c r="H2098" s="2" t="s">
        <v>5912</v>
      </c>
      <c r="I2098" s="2">
        <v>65465</v>
      </c>
      <c r="J2098" s="2">
        <v>2263</v>
      </c>
      <c r="K2098" s="2">
        <v>2394</v>
      </c>
      <c r="L2098" s="2">
        <v>2837</v>
      </c>
      <c r="M2098" s="2">
        <v>3418</v>
      </c>
      <c r="N2098" s="2">
        <v>3761</v>
      </c>
    </row>
    <row r="2099" spans="1:14">
      <c r="A2099" s="2" t="s">
        <v>5510</v>
      </c>
      <c r="B2099" s="2" t="s">
        <v>5511</v>
      </c>
      <c r="C2099" s="2" t="s">
        <v>5667</v>
      </c>
      <c r="D2099" s="2" t="s">
        <v>1382</v>
      </c>
      <c r="E2099" s="2" t="s">
        <v>5913</v>
      </c>
      <c r="F2099" s="2" t="s">
        <v>71</v>
      </c>
      <c r="G2099" s="2" t="s">
        <v>5670</v>
      </c>
      <c r="H2099" s="2" t="s">
        <v>5914</v>
      </c>
      <c r="I2099" s="2">
        <v>41390</v>
      </c>
      <c r="J2099" s="2">
        <v>2263</v>
      </c>
      <c r="K2099" s="2">
        <v>2394</v>
      </c>
      <c r="L2099" s="2">
        <v>2837</v>
      </c>
      <c r="M2099" s="2">
        <v>3418</v>
      </c>
      <c r="N2099" s="2">
        <v>3761</v>
      </c>
    </row>
    <row r="2100" spans="1:14">
      <c r="A2100" s="2" t="s">
        <v>5510</v>
      </c>
      <c r="B2100" s="2" t="s">
        <v>5511</v>
      </c>
      <c r="C2100" s="2" t="s">
        <v>5667</v>
      </c>
      <c r="D2100" s="2" t="s">
        <v>1382</v>
      </c>
      <c r="E2100" s="2" t="s">
        <v>5915</v>
      </c>
      <c r="F2100" s="2" t="s">
        <v>71</v>
      </c>
      <c r="G2100" s="2" t="s">
        <v>5670</v>
      </c>
      <c r="H2100" s="2" t="s">
        <v>5916</v>
      </c>
      <c r="I2100" s="2">
        <v>10670</v>
      </c>
      <c r="J2100" s="2">
        <v>2263</v>
      </c>
      <c r="K2100" s="2">
        <v>2394</v>
      </c>
      <c r="L2100" s="2">
        <v>2837</v>
      </c>
      <c r="M2100" s="2">
        <v>3418</v>
      </c>
      <c r="N2100" s="2">
        <v>3761</v>
      </c>
    </row>
    <row r="2101" spans="1:14">
      <c r="A2101" s="2" t="s">
        <v>5510</v>
      </c>
      <c r="B2101" s="2" t="s">
        <v>5511</v>
      </c>
      <c r="C2101" s="2" t="s">
        <v>5667</v>
      </c>
      <c r="D2101" s="2" t="s">
        <v>1382</v>
      </c>
      <c r="E2101" s="2" t="s">
        <v>5917</v>
      </c>
      <c r="F2101" s="2" t="s">
        <v>71</v>
      </c>
      <c r="G2101" s="2" t="s">
        <v>5670</v>
      </c>
      <c r="H2101" s="2" t="s">
        <v>5918</v>
      </c>
      <c r="I2101" s="2">
        <v>61750</v>
      </c>
      <c r="J2101" s="2">
        <v>2263</v>
      </c>
      <c r="K2101" s="2">
        <v>2394</v>
      </c>
      <c r="L2101" s="2">
        <v>2837</v>
      </c>
      <c r="M2101" s="2">
        <v>3418</v>
      </c>
      <c r="N2101" s="2">
        <v>3761</v>
      </c>
    </row>
    <row r="2102" spans="1:14">
      <c r="A2102" s="2" t="s">
        <v>5510</v>
      </c>
      <c r="B2102" s="2" t="s">
        <v>5511</v>
      </c>
      <c r="C2102" s="2" t="s">
        <v>5667</v>
      </c>
      <c r="D2102" s="2" t="s">
        <v>1382</v>
      </c>
      <c r="E2102" s="2" t="s">
        <v>5919</v>
      </c>
      <c r="F2102" s="2" t="s">
        <v>71</v>
      </c>
      <c r="G2102" s="2" t="s">
        <v>5670</v>
      </c>
      <c r="H2102" s="2" t="s">
        <v>5920</v>
      </c>
      <c r="I2102" s="2">
        <v>29475</v>
      </c>
      <c r="J2102" s="2">
        <v>2263</v>
      </c>
      <c r="K2102" s="2">
        <v>2394</v>
      </c>
      <c r="L2102" s="2">
        <v>2837</v>
      </c>
      <c r="M2102" s="2">
        <v>3418</v>
      </c>
      <c r="N2102" s="2">
        <v>3761</v>
      </c>
    </row>
    <row r="2103" spans="1:14">
      <c r="A2103" s="2" t="s">
        <v>5510</v>
      </c>
      <c r="B2103" s="2" t="s">
        <v>5511</v>
      </c>
      <c r="C2103" s="2" t="s">
        <v>5667</v>
      </c>
      <c r="D2103" s="2" t="s">
        <v>1382</v>
      </c>
      <c r="E2103" s="2" t="s">
        <v>5921</v>
      </c>
      <c r="F2103" s="2" t="s">
        <v>71</v>
      </c>
      <c r="G2103" s="2" t="s">
        <v>5670</v>
      </c>
      <c r="H2103" s="2" t="s">
        <v>5922</v>
      </c>
      <c r="I2103" s="2">
        <v>36590</v>
      </c>
      <c r="J2103" s="2">
        <v>2263</v>
      </c>
      <c r="K2103" s="2">
        <v>2394</v>
      </c>
      <c r="L2103" s="2">
        <v>2837</v>
      </c>
      <c r="M2103" s="2">
        <v>3418</v>
      </c>
      <c r="N2103" s="2">
        <v>3761</v>
      </c>
    </row>
    <row r="2104" spans="1:14">
      <c r="A2104" s="2" t="s">
        <v>5510</v>
      </c>
      <c r="B2104" s="2" t="s">
        <v>5511</v>
      </c>
      <c r="C2104" s="2" t="s">
        <v>5667</v>
      </c>
      <c r="D2104" s="2" t="s">
        <v>1382</v>
      </c>
      <c r="E2104" s="2" t="s">
        <v>5923</v>
      </c>
      <c r="F2104" s="2" t="s">
        <v>71</v>
      </c>
      <c r="G2104" s="2" t="s">
        <v>5670</v>
      </c>
      <c r="H2104" s="2" t="s">
        <v>5924</v>
      </c>
      <c r="I2104" s="2">
        <v>88455</v>
      </c>
      <c r="J2104" s="2">
        <v>2263</v>
      </c>
      <c r="K2104" s="2">
        <v>2394</v>
      </c>
      <c r="L2104" s="2">
        <v>2837</v>
      </c>
      <c r="M2104" s="2">
        <v>3418</v>
      </c>
      <c r="N2104" s="2">
        <v>3761</v>
      </c>
    </row>
    <row r="2105" spans="1:14">
      <c r="A2105" s="2" t="s">
        <v>5510</v>
      </c>
      <c r="B2105" s="2" t="s">
        <v>5511</v>
      </c>
      <c r="C2105" s="2" t="s">
        <v>5667</v>
      </c>
      <c r="D2105" s="2" t="s">
        <v>1382</v>
      </c>
      <c r="E2105" s="2" t="s">
        <v>5925</v>
      </c>
      <c r="F2105" s="2" t="s">
        <v>71</v>
      </c>
      <c r="G2105" s="2" t="s">
        <v>5670</v>
      </c>
      <c r="H2105" s="2" t="s">
        <v>5926</v>
      </c>
      <c r="I2105" s="2">
        <v>15530</v>
      </c>
      <c r="J2105" s="2">
        <v>2263</v>
      </c>
      <c r="K2105" s="2">
        <v>2394</v>
      </c>
      <c r="L2105" s="2">
        <v>2837</v>
      </c>
      <c r="M2105" s="2">
        <v>3418</v>
      </c>
      <c r="N2105" s="2">
        <v>3761</v>
      </c>
    </row>
    <row r="2106" spans="1:14">
      <c r="A2106" s="2" t="s">
        <v>5510</v>
      </c>
      <c r="B2106" s="2" t="s">
        <v>5511</v>
      </c>
      <c r="C2106" s="2" t="s">
        <v>5876</v>
      </c>
      <c r="D2106" s="2" t="s">
        <v>1382</v>
      </c>
      <c r="E2106" s="2" t="s">
        <v>5927</v>
      </c>
      <c r="F2106" s="2" t="s">
        <v>71</v>
      </c>
      <c r="G2106" s="2" t="s">
        <v>5878</v>
      </c>
      <c r="H2106" s="2" t="s">
        <v>5928</v>
      </c>
      <c r="I2106" s="2">
        <v>11625</v>
      </c>
      <c r="J2106" s="2">
        <v>1537</v>
      </c>
      <c r="K2106" s="2">
        <v>1709</v>
      </c>
      <c r="L2106" s="2">
        <v>2242</v>
      </c>
      <c r="M2106" s="2">
        <v>2701</v>
      </c>
      <c r="N2106" s="2">
        <v>2972</v>
      </c>
    </row>
    <row r="2107" spans="1:14">
      <c r="A2107" s="2" t="s">
        <v>5510</v>
      </c>
      <c r="B2107" s="2" t="s">
        <v>5511</v>
      </c>
      <c r="C2107" s="2" t="s">
        <v>5667</v>
      </c>
      <c r="D2107" s="2" t="s">
        <v>1382</v>
      </c>
      <c r="E2107" s="2" t="s">
        <v>5929</v>
      </c>
      <c r="F2107" s="2" t="s">
        <v>71</v>
      </c>
      <c r="G2107" s="2" t="s">
        <v>5670</v>
      </c>
      <c r="H2107" s="2" t="s">
        <v>5930</v>
      </c>
      <c r="I2107" s="2">
        <v>25415</v>
      </c>
      <c r="J2107" s="2">
        <v>2263</v>
      </c>
      <c r="K2107" s="2">
        <v>2394</v>
      </c>
      <c r="L2107" s="2">
        <v>2837</v>
      </c>
      <c r="M2107" s="2">
        <v>3418</v>
      </c>
      <c r="N2107" s="2">
        <v>3761</v>
      </c>
    </row>
    <row r="2108" spans="1:14">
      <c r="A2108" s="2" t="s">
        <v>5510</v>
      </c>
      <c r="B2108" s="2" t="s">
        <v>5511</v>
      </c>
      <c r="C2108" s="2" t="s">
        <v>5667</v>
      </c>
      <c r="D2108" s="2" t="s">
        <v>1382</v>
      </c>
      <c r="E2108" s="2" t="s">
        <v>5931</v>
      </c>
      <c r="F2108" s="2" t="s">
        <v>71</v>
      </c>
      <c r="G2108" s="2" t="s">
        <v>5670</v>
      </c>
      <c r="H2108" s="2" t="s">
        <v>5932</v>
      </c>
      <c r="I2108" s="2">
        <v>4405</v>
      </c>
      <c r="J2108" s="2">
        <v>2263</v>
      </c>
      <c r="K2108" s="2">
        <v>2394</v>
      </c>
      <c r="L2108" s="2">
        <v>2837</v>
      </c>
      <c r="M2108" s="2">
        <v>3418</v>
      </c>
      <c r="N2108" s="2">
        <v>3761</v>
      </c>
    </row>
    <row r="2109" spans="1:14">
      <c r="A2109" s="2" t="s">
        <v>5510</v>
      </c>
      <c r="B2109" s="2" t="s">
        <v>5511</v>
      </c>
      <c r="C2109" s="2" t="s">
        <v>5667</v>
      </c>
      <c r="D2109" s="2" t="s">
        <v>1382</v>
      </c>
      <c r="E2109" s="2" t="s">
        <v>5126</v>
      </c>
      <c r="F2109" s="2" t="s">
        <v>71</v>
      </c>
      <c r="G2109" s="2" t="s">
        <v>5670</v>
      </c>
      <c r="H2109" s="2" t="s">
        <v>5933</v>
      </c>
      <c r="I2109" s="2">
        <v>7090</v>
      </c>
      <c r="J2109" s="2">
        <v>2263</v>
      </c>
      <c r="K2109" s="2">
        <v>2394</v>
      </c>
      <c r="L2109" s="2">
        <v>2837</v>
      </c>
      <c r="M2109" s="2">
        <v>3418</v>
      </c>
      <c r="N2109" s="2">
        <v>3761</v>
      </c>
    </row>
    <row r="2110" spans="1:14">
      <c r="A2110" s="2" t="s">
        <v>5510</v>
      </c>
      <c r="B2110" s="2" t="s">
        <v>5511</v>
      </c>
      <c r="C2110" s="2" t="s">
        <v>5667</v>
      </c>
      <c r="D2110" s="2" t="s">
        <v>1382</v>
      </c>
      <c r="E2110" s="2" t="s">
        <v>5934</v>
      </c>
      <c r="F2110" s="2" t="s">
        <v>71</v>
      </c>
      <c r="G2110" s="2" t="s">
        <v>5670</v>
      </c>
      <c r="H2110" s="2" t="s">
        <v>5935</v>
      </c>
      <c r="I2110" s="2">
        <v>80465</v>
      </c>
      <c r="J2110" s="2">
        <v>2263</v>
      </c>
      <c r="K2110" s="2">
        <v>2394</v>
      </c>
      <c r="L2110" s="2">
        <v>2837</v>
      </c>
      <c r="M2110" s="2">
        <v>3418</v>
      </c>
      <c r="N2110" s="2">
        <v>3761</v>
      </c>
    </row>
    <row r="2111" spans="1:14">
      <c r="A2111" s="2" t="s">
        <v>5510</v>
      </c>
      <c r="B2111" s="2" t="s">
        <v>5511</v>
      </c>
      <c r="C2111" s="2" t="s">
        <v>5667</v>
      </c>
      <c r="D2111" s="2" t="s">
        <v>1382</v>
      </c>
      <c r="E2111" s="2" t="s">
        <v>4941</v>
      </c>
      <c r="F2111" s="2" t="s">
        <v>71</v>
      </c>
      <c r="G2111" s="2" t="s">
        <v>5670</v>
      </c>
      <c r="H2111" s="2" t="s">
        <v>5936</v>
      </c>
      <c r="I2111" s="2">
        <v>22990</v>
      </c>
      <c r="J2111" s="2">
        <v>2263</v>
      </c>
      <c r="K2111" s="2">
        <v>2394</v>
      </c>
      <c r="L2111" s="2">
        <v>2837</v>
      </c>
      <c r="M2111" s="2">
        <v>3418</v>
      </c>
      <c r="N2111" s="2">
        <v>3761</v>
      </c>
    </row>
    <row r="2112" spans="1:14">
      <c r="A2112" s="2" t="s">
        <v>5510</v>
      </c>
      <c r="B2112" s="2" t="s">
        <v>5511</v>
      </c>
      <c r="C2112" s="2" t="s">
        <v>5667</v>
      </c>
      <c r="D2112" s="2" t="s">
        <v>1382</v>
      </c>
      <c r="E2112" s="2" t="s">
        <v>4943</v>
      </c>
      <c r="F2112" s="2" t="s">
        <v>71</v>
      </c>
      <c r="G2112" s="2" t="s">
        <v>5670</v>
      </c>
      <c r="H2112" s="2" t="s">
        <v>5937</v>
      </c>
      <c r="I2112" s="2">
        <v>7110</v>
      </c>
      <c r="J2112" s="2">
        <v>2263</v>
      </c>
      <c r="K2112" s="2">
        <v>2394</v>
      </c>
      <c r="L2112" s="2">
        <v>2837</v>
      </c>
      <c r="M2112" s="2">
        <v>3418</v>
      </c>
      <c r="N2112" s="2">
        <v>3761</v>
      </c>
    </row>
    <row r="2113" spans="1:14">
      <c r="A2113" s="2" t="s">
        <v>5510</v>
      </c>
      <c r="B2113" s="2" t="s">
        <v>5511</v>
      </c>
      <c r="C2113" s="2" t="s">
        <v>5667</v>
      </c>
      <c r="D2113" s="2" t="s">
        <v>1382</v>
      </c>
      <c r="E2113" s="2" t="s">
        <v>5938</v>
      </c>
      <c r="F2113" s="2" t="s">
        <v>71</v>
      </c>
      <c r="G2113" s="2" t="s">
        <v>5670</v>
      </c>
      <c r="H2113" s="2" t="s">
        <v>5939</v>
      </c>
      <c r="I2113" s="2">
        <v>18925</v>
      </c>
      <c r="J2113" s="2">
        <v>2263</v>
      </c>
      <c r="K2113" s="2">
        <v>2394</v>
      </c>
      <c r="L2113" s="2">
        <v>2837</v>
      </c>
      <c r="M2113" s="2">
        <v>3418</v>
      </c>
      <c r="N2113" s="2">
        <v>3761</v>
      </c>
    </row>
    <row r="2114" spans="1:14">
      <c r="A2114" s="2" t="s">
        <v>5510</v>
      </c>
      <c r="B2114" s="2" t="s">
        <v>5511</v>
      </c>
      <c r="C2114" s="2" t="s">
        <v>5876</v>
      </c>
      <c r="D2114" s="2" t="s">
        <v>1382</v>
      </c>
      <c r="E2114" s="2" t="s">
        <v>5940</v>
      </c>
      <c r="F2114" s="2" t="s">
        <v>71</v>
      </c>
      <c r="G2114" s="2" t="s">
        <v>5878</v>
      </c>
      <c r="H2114" s="2" t="s">
        <v>5941</v>
      </c>
      <c r="I2114" s="2">
        <v>31090</v>
      </c>
      <c r="J2114" s="2">
        <v>1537</v>
      </c>
      <c r="K2114" s="2">
        <v>1709</v>
      </c>
      <c r="L2114" s="2">
        <v>2242</v>
      </c>
      <c r="M2114" s="2">
        <v>2701</v>
      </c>
      <c r="N2114" s="2">
        <v>2972</v>
      </c>
    </row>
    <row r="2115" spans="1:14">
      <c r="A2115" s="2" t="s">
        <v>5510</v>
      </c>
      <c r="B2115" s="2" t="s">
        <v>5511</v>
      </c>
      <c r="C2115" s="2" t="s">
        <v>5667</v>
      </c>
      <c r="D2115" s="2" t="s">
        <v>1382</v>
      </c>
      <c r="E2115" s="2" t="s">
        <v>5942</v>
      </c>
      <c r="F2115" s="2" t="s">
        <v>71</v>
      </c>
      <c r="G2115" s="2" t="s">
        <v>5670</v>
      </c>
      <c r="H2115" s="2" t="s">
        <v>5943</v>
      </c>
      <c r="I2115" s="2">
        <v>9070</v>
      </c>
      <c r="J2115" s="2">
        <v>2263</v>
      </c>
      <c r="K2115" s="2">
        <v>2394</v>
      </c>
      <c r="L2115" s="2">
        <v>2837</v>
      </c>
      <c r="M2115" s="2">
        <v>3418</v>
      </c>
      <c r="N2115" s="2">
        <v>3761</v>
      </c>
    </row>
    <row r="2116" spans="1:14">
      <c r="A2116" s="2" t="s">
        <v>5510</v>
      </c>
      <c r="B2116" s="2" t="s">
        <v>5511</v>
      </c>
      <c r="C2116" s="2" t="s">
        <v>5876</v>
      </c>
      <c r="D2116" s="2" t="s">
        <v>1382</v>
      </c>
      <c r="E2116" s="2" t="s">
        <v>5944</v>
      </c>
      <c r="F2116" s="2" t="s">
        <v>71</v>
      </c>
      <c r="G2116" s="2" t="s">
        <v>5878</v>
      </c>
      <c r="H2116" s="2" t="s">
        <v>5945</v>
      </c>
      <c r="I2116" s="2">
        <v>12370</v>
      </c>
      <c r="J2116" s="2">
        <v>1537</v>
      </c>
      <c r="K2116" s="2">
        <v>1709</v>
      </c>
      <c r="L2116" s="2">
        <v>2242</v>
      </c>
      <c r="M2116" s="2">
        <v>2701</v>
      </c>
      <c r="N2116" s="2">
        <v>2972</v>
      </c>
    </row>
    <row r="2117" spans="1:14">
      <c r="A2117" s="2" t="s">
        <v>5510</v>
      </c>
      <c r="B2117" s="2" t="s">
        <v>5511</v>
      </c>
      <c r="C2117" s="2" t="s">
        <v>5667</v>
      </c>
      <c r="D2117" s="2" t="s">
        <v>1382</v>
      </c>
      <c r="E2117" s="2" t="s">
        <v>5946</v>
      </c>
      <c r="F2117" s="2" t="s">
        <v>71</v>
      </c>
      <c r="G2117" s="2" t="s">
        <v>5670</v>
      </c>
      <c r="H2117" s="2" t="s">
        <v>5947</v>
      </c>
      <c r="I2117" s="2">
        <v>27055</v>
      </c>
      <c r="J2117" s="2">
        <v>2263</v>
      </c>
      <c r="K2117" s="2">
        <v>2394</v>
      </c>
      <c r="L2117" s="2">
        <v>2837</v>
      </c>
      <c r="M2117" s="2">
        <v>3418</v>
      </c>
      <c r="N2117" s="2">
        <v>3761</v>
      </c>
    </row>
    <row r="2118" spans="1:14">
      <c r="A2118" s="2" t="s">
        <v>5510</v>
      </c>
      <c r="B2118" s="2" t="s">
        <v>5511</v>
      </c>
      <c r="C2118" s="2" t="s">
        <v>5667</v>
      </c>
      <c r="D2118" s="2" t="s">
        <v>1382</v>
      </c>
      <c r="E2118" s="2" t="s">
        <v>5948</v>
      </c>
      <c r="F2118" s="2" t="s">
        <v>71</v>
      </c>
      <c r="G2118" s="2" t="s">
        <v>5670</v>
      </c>
      <c r="H2118" s="2" t="s">
        <v>5949</v>
      </c>
      <c r="I2118" s="2">
        <v>64710</v>
      </c>
      <c r="J2118" s="2">
        <v>2263</v>
      </c>
      <c r="K2118" s="2">
        <v>2394</v>
      </c>
      <c r="L2118" s="2">
        <v>2837</v>
      </c>
      <c r="M2118" s="2">
        <v>3418</v>
      </c>
      <c r="N2118" s="2">
        <v>3761</v>
      </c>
    </row>
    <row r="2119" spans="1:14">
      <c r="A2119" s="2" t="s">
        <v>5510</v>
      </c>
      <c r="B2119" s="2" t="s">
        <v>5511</v>
      </c>
      <c r="C2119" s="2" t="s">
        <v>5667</v>
      </c>
      <c r="D2119" s="2" t="s">
        <v>1382</v>
      </c>
      <c r="E2119" s="2" t="s">
        <v>5950</v>
      </c>
      <c r="F2119" s="2" t="s">
        <v>71</v>
      </c>
      <c r="G2119" s="2" t="s">
        <v>5670</v>
      </c>
      <c r="H2119" s="2" t="s">
        <v>5951</v>
      </c>
      <c r="I2119" s="2">
        <v>35180</v>
      </c>
      <c r="J2119" s="2">
        <v>2263</v>
      </c>
      <c r="K2119" s="2">
        <v>2394</v>
      </c>
      <c r="L2119" s="2">
        <v>2837</v>
      </c>
      <c r="M2119" s="2">
        <v>3418</v>
      </c>
      <c r="N2119" s="2">
        <v>3761</v>
      </c>
    </row>
    <row r="2120" spans="1:14">
      <c r="A2120" s="2" t="s">
        <v>5510</v>
      </c>
      <c r="B2120" s="2" t="s">
        <v>5511</v>
      </c>
      <c r="C2120" s="2" t="s">
        <v>5667</v>
      </c>
      <c r="D2120" s="2" t="s">
        <v>1382</v>
      </c>
      <c r="E2120" s="2" t="s">
        <v>5952</v>
      </c>
      <c r="F2120" s="2" t="s">
        <v>71</v>
      </c>
      <c r="G2120" s="2" t="s">
        <v>5670</v>
      </c>
      <c r="H2120" s="2" t="s">
        <v>5953</v>
      </c>
      <c r="I2120" s="2">
        <v>13820</v>
      </c>
      <c r="J2120" s="2">
        <v>2263</v>
      </c>
      <c r="K2120" s="2">
        <v>2394</v>
      </c>
      <c r="L2120" s="2">
        <v>2837</v>
      </c>
      <c r="M2120" s="2">
        <v>3418</v>
      </c>
      <c r="N2120" s="2">
        <v>3761</v>
      </c>
    </row>
    <row r="2121" spans="1:14">
      <c r="A2121" s="2" t="s">
        <v>5510</v>
      </c>
      <c r="B2121" s="2" t="s">
        <v>5511</v>
      </c>
      <c r="C2121" s="2" t="s">
        <v>5876</v>
      </c>
      <c r="D2121" s="2" t="s">
        <v>1382</v>
      </c>
      <c r="E2121" s="2" t="s">
        <v>5954</v>
      </c>
      <c r="F2121" s="2" t="s">
        <v>71</v>
      </c>
      <c r="G2121" s="2" t="s">
        <v>5878</v>
      </c>
      <c r="H2121" s="2" t="s">
        <v>5955</v>
      </c>
      <c r="I2121" s="2">
        <v>24525</v>
      </c>
      <c r="J2121" s="2">
        <v>1537</v>
      </c>
      <c r="K2121" s="2">
        <v>1709</v>
      </c>
      <c r="L2121" s="2">
        <v>2242</v>
      </c>
      <c r="M2121" s="2">
        <v>2701</v>
      </c>
      <c r="N2121" s="2">
        <v>2972</v>
      </c>
    </row>
    <row r="2122" spans="1:14">
      <c r="A2122" s="2" t="s">
        <v>5510</v>
      </c>
      <c r="B2122" s="2" t="s">
        <v>5511</v>
      </c>
      <c r="C2122" s="2" t="s">
        <v>5667</v>
      </c>
      <c r="D2122" s="2" t="s">
        <v>1382</v>
      </c>
      <c r="E2122" s="2" t="s">
        <v>1260</v>
      </c>
      <c r="F2122" s="2" t="s">
        <v>71</v>
      </c>
      <c r="G2122" s="2" t="s">
        <v>5670</v>
      </c>
      <c r="H2122" s="2" t="s">
        <v>5956</v>
      </c>
      <c r="I2122" s="2">
        <v>11760</v>
      </c>
      <c r="J2122" s="2">
        <v>2263</v>
      </c>
      <c r="K2122" s="2">
        <v>2394</v>
      </c>
      <c r="L2122" s="2">
        <v>2837</v>
      </c>
      <c r="M2122" s="2">
        <v>3418</v>
      </c>
      <c r="N2122" s="2">
        <v>3761</v>
      </c>
    </row>
    <row r="2123" spans="1:14">
      <c r="A2123" s="2" t="s">
        <v>5510</v>
      </c>
      <c r="B2123" s="2" t="s">
        <v>5511</v>
      </c>
      <c r="C2123" s="2" t="s">
        <v>5667</v>
      </c>
      <c r="D2123" s="2" t="s">
        <v>1382</v>
      </c>
      <c r="E2123" s="2" t="s">
        <v>5957</v>
      </c>
      <c r="F2123" s="2" t="s">
        <v>71</v>
      </c>
      <c r="G2123" s="2" t="s">
        <v>5670</v>
      </c>
      <c r="H2123" s="2" t="s">
        <v>5958</v>
      </c>
      <c r="I2123" s="2">
        <v>23190</v>
      </c>
      <c r="J2123" s="2">
        <v>2263</v>
      </c>
      <c r="K2123" s="2">
        <v>2394</v>
      </c>
      <c r="L2123" s="2">
        <v>2837</v>
      </c>
      <c r="M2123" s="2">
        <v>3418</v>
      </c>
      <c r="N2123" s="2">
        <v>3761</v>
      </c>
    </row>
    <row r="2124" spans="1:14">
      <c r="A2124" s="2" t="s">
        <v>5510</v>
      </c>
      <c r="B2124" s="2" t="s">
        <v>5511</v>
      </c>
      <c r="C2124" s="2" t="s">
        <v>5667</v>
      </c>
      <c r="D2124" s="2" t="s">
        <v>1382</v>
      </c>
      <c r="E2124" s="2" t="s">
        <v>1378</v>
      </c>
      <c r="F2124" s="2" t="s">
        <v>71</v>
      </c>
      <c r="G2124" s="2" t="s">
        <v>5670</v>
      </c>
      <c r="H2124" s="2" t="s">
        <v>5959</v>
      </c>
      <c r="I2124" s="2">
        <v>22810</v>
      </c>
      <c r="J2124" s="2">
        <v>2263</v>
      </c>
      <c r="K2124" s="2">
        <v>2394</v>
      </c>
      <c r="L2124" s="2">
        <v>2837</v>
      </c>
      <c r="M2124" s="2">
        <v>3418</v>
      </c>
      <c r="N2124" s="2">
        <v>3761</v>
      </c>
    </row>
    <row r="2125" spans="1:14">
      <c r="A2125" s="2" t="s">
        <v>5510</v>
      </c>
      <c r="B2125" s="2" t="s">
        <v>5511</v>
      </c>
      <c r="C2125" s="2" t="s">
        <v>5667</v>
      </c>
      <c r="D2125" s="2" t="s">
        <v>1382</v>
      </c>
      <c r="E2125" s="2" t="s">
        <v>5960</v>
      </c>
      <c r="F2125" s="2" t="s">
        <v>71</v>
      </c>
      <c r="G2125" s="2" t="s">
        <v>5670</v>
      </c>
      <c r="H2125" s="2" t="s">
        <v>5961</v>
      </c>
      <c r="I2125" s="2">
        <v>40990</v>
      </c>
      <c r="J2125" s="2">
        <v>2263</v>
      </c>
      <c r="K2125" s="2">
        <v>2394</v>
      </c>
      <c r="L2125" s="2">
        <v>2837</v>
      </c>
      <c r="M2125" s="2">
        <v>3418</v>
      </c>
      <c r="N2125" s="2">
        <v>3761</v>
      </c>
    </row>
    <row r="2126" spans="1:14">
      <c r="A2126" s="2" t="s">
        <v>5510</v>
      </c>
      <c r="B2126" s="2" t="s">
        <v>5511</v>
      </c>
      <c r="C2126" s="2" t="s">
        <v>5962</v>
      </c>
      <c r="D2126" s="2" t="s">
        <v>5963</v>
      </c>
      <c r="E2126" s="2" t="s">
        <v>5964</v>
      </c>
      <c r="F2126" s="2" t="s">
        <v>80</v>
      </c>
      <c r="G2126" s="2" t="s">
        <v>5965</v>
      </c>
      <c r="H2126" s="2" t="s">
        <v>5966</v>
      </c>
      <c r="I2126" s="2">
        <v>14065</v>
      </c>
      <c r="J2126" s="2">
        <v>2298</v>
      </c>
      <c r="K2126" s="2">
        <v>2436</v>
      </c>
      <c r="L2126" s="2">
        <v>2842</v>
      </c>
      <c r="M2126" s="2">
        <v>3424</v>
      </c>
      <c r="N2126" s="2">
        <v>4772</v>
      </c>
    </row>
    <row r="2127" spans="1:14">
      <c r="A2127" s="2" t="s">
        <v>5510</v>
      </c>
      <c r="B2127" s="2" t="s">
        <v>5511</v>
      </c>
      <c r="C2127" s="2" t="s">
        <v>5967</v>
      </c>
      <c r="D2127" s="2" t="s">
        <v>5968</v>
      </c>
      <c r="E2127" s="2" t="s">
        <v>1268</v>
      </c>
      <c r="F2127" s="2" t="s">
        <v>71</v>
      </c>
      <c r="G2127" s="2" t="s">
        <v>5969</v>
      </c>
      <c r="H2127" s="2" t="s">
        <v>5970</v>
      </c>
      <c r="I2127" s="2">
        <v>4730</v>
      </c>
      <c r="J2127" s="2">
        <v>1607</v>
      </c>
      <c r="K2127" s="2">
        <v>1652</v>
      </c>
      <c r="L2127" s="2">
        <v>2155</v>
      </c>
      <c r="M2127" s="2">
        <v>2730</v>
      </c>
      <c r="N2127" s="2">
        <v>2953</v>
      </c>
    </row>
    <row r="2128" spans="1:14">
      <c r="A2128" s="2" t="s">
        <v>5510</v>
      </c>
      <c r="B2128" s="2" t="s">
        <v>5511</v>
      </c>
      <c r="C2128" s="2" t="s">
        <v>5667</v>
      </c>
      <c r="D2128" s="2" t="s">
        <v>5968</v>
      </c>
      <c r="E2128" s="2" t="s">
        <v>5971</v>
      </c>
      <c r="F2128" s="2" t="s">
        <v>71</v>
      </c>
      <c r="G2128" s="2" t="s">
        <v>5670</v>
      </c>
      <c r="H2128" s="2" t="s">
        <v>5972</v>
      </c>
      <c r="I2128" s="2">
        <v>17025</v>
      </c>
      <c r="J2128" s="2">
        <v>2263</v>
      </c>
      <c r="K2128" s="2">
        <v>2394</v>
      </c>
      <c r="L2128" s="2">
        <v>2837</v>
      </c>
      <c r="M2128" s="2">
        <v>3418</v>
      </c>
      <c r="N2128" s="2">
        <v>3761</v>
      </c>
    </row>
    <row r="2129" spans="1:14">
      <c r="A2129" s="2" t="s">
        <v>5510</v>
      </c>
      <c r="B2129" s="2" t="s">
        <v>5511</v>
      </c>
      <c r="C2129" s="2" t="s">
        <v>5667</v>
      </c>
      <c r="D2129" s="2" t="s">
        <v>5968</v>
      </c>
      <c r="E2129" s="2" t="s">
        <v>5973</v>
      </c>
      <c r="F2129" s="2" t="s">
        <v>71</v>
      </c>
      <c r="G2129" s="2" t="s">
        <v>5670</v>
      </c>
      <c r="H2129" s="2" t="s">
        <v>5974</v>
      </c>
      <c r="I2129" s="2">
        <v>38750</v>
      </c>
      <c r="J2129" s="2">
        <v>2263</v>
      </c>
      <c r="K2129" s="2">
        <v>2394</v>
      </c>
      <c r="L2129" s="2">
        <v>2837</v>
      </c>
      <c r="M2129" s="2">
        <v>3418</v>
      </c>
      <c r="N2129" s="2">
        <v>3761</v>
      </c>
    </row>
    <row r="2130" spans="1:14">
      <c r="A2130" s="2" t="s">
        <v>5510</v>
      </c>
      <c r="B2130" s="2" t="s">
        <v>5511</v>
      </c>
      <c r="C2130" s="2" t="s">
        <v>5667</v>
      </c>
      <c r="D2130" s="2" t="s">
        <v>5968</v>
      </c>
      <c r="E2130" s="2" t="s">
        <v>5975</v>
      </c>
      <c r="F2130" s="2" t="s">
        <v>71</v>
      </c>
      <c r="G2130" s="2" t="s">
        <v>5670</v>
      </c>
      <c r="H2130" s="2" t="s">
        <v>5976</v>
      </c>
      <c r="I2130" s="2">
        <v>62700</v>
      </c>
      <c r="J2130" s="2">
        <v>2263</v>
      </c>
      <c r="K2130" s="2">
        <v>2394</v>
      </c>
      <c r="L2130" s="2">
        <v>2837</v>
      </c>
      <c r="M2130" s="2">
        <v>3418</v>
      </c>
      <c r="N2130" s="2">
        <v>3761</v>
      </c>
    </row>
    <row r="2131" spans="1:14">
      <c r="A2131" s="2" t="s">
        <v>5510</v>
      </c>
      <c r="B2131" s="2" t="s">
        <v>5511</v>
      </c>
      <c r="C2131" s="2" t="s">
        <v>5667</v>
      </c>
      <c r="D2131" s="2" t="s">
        <v>5968</v>
      </c>
      <c r="E2131" s="2" t="s">
        <v>1279</v>
      </c>
      <c r="F2131" s="2" t="s">
        <v>71</v>
      </c>
      <c r="G2131" s="2" t="s">
        <v>5670</v>
      </c>
      <c r="H2131" s="2" t="s">
        <v>5977</v>
      </c>
      <c r="I2131" s="2">
        <v>24295</v>
      </c>
      <c r="J2131" s="2">
        <v>2263</v>
      </c>
      <c r="K2131" s="2">
        <v>2394</v>
      </c>
      <c r="L2131" s="2">
        <v>2837</v>
      </c>
      <c r="M2131" s="2">
        <v>3418</v>
      </c>
      <c r="N2131" s="2">
        <v>3761</v>
      </c>
    </row>
    <row r="2132" spans="1:14">
      <c r="A2132" s="2" t="s">
        <v>5510</v>
      </c>
      <c r="B2132" s="2" t="s">
        <v>5511</v>
      </c>
      <c r="C2132" s="2" t="s">
        <v>5667</v>
      </c>
      <c r="D2132" s="2" t="s">
        <v>5968</v>
      </c>
      <c r="E2132" s="2" t="s">
        <v>5978</v>
      </c>
      <c r="F2132" s="2" t="s">
        <v>71</v>
      </c>
      <c r="G2132" s="2" t="s">
        <v>5670</v>
      </c>
      <c r="H2132" s="2" t="s">
        <v>5979</v>
      </c>
      <c r="I2132" s="2">
        <v>8330</v>
      </c>
      <c r="J2132" s="2">
        <v>2263</v>
      </c>
      <c r="K2132" s="2">
        <v>2394</v>
      </c>
      <c r="L2132" s="2">
        <v>2837</v>
      </c>
      <c r="M2132" s="2">
        <v>3418</v>
      </c>
      <c r="N2132" s="2">
        <v>3761</v>
      </c>
    </row>
    <row r="2133" spans="1:14">
      <c r="A2133" s="2" t="s">
        <v>5510</v>
      </c>
      <c r="B2133" s="2" t="s">
        <v>5511</v>
      </c>
      <c r="C2133" s="2" t="s">
        <v>5667</v>
      </c>
      <c r="D2133" s="2" t="s">
        <v>5968</v>
      </c>
      <c r="E2133" s="2" t="s">
        <v>4684</v>
      </c>
      <c r="F2133" s="2" t="s">
        <v>71</v>
      </c>
      <c r="G2133" s="2" t="s">
        <v>5670</v>
      </c>
      <c r="H2133" s="2" t="s">
        <v>5980</v>
      </c>
      <c r="I2133" s="2">
        <v>25150</v>
      </c>
      <c r="J2133" s="2">
        <v>2263</v>
      </c>
      <c r="K2133" s="2">
        <v>2394</v>
      </c>
      <c r="L2133" s="2">
        <v>2837</v>
      </c>
      <c r="M2133" s="2">
        <v>3418</v>
      </c>
      <c r="N2133" s="2">
        <v>3761</v>
      </c>
    </row>
    <row r="2134" spans="1:14">
      <c r="A2134" s="2" t="s">
        <v>5510</v>
      </c>
      <c r="B2134" s="2" t="s">
        <v>5511</v>
      </c>
      <c r="C2134" s="2" t="s">
        <v>5667</v>
      </c>
      <c r="D2134" s="2" t="s">
        <v>5968</v>
      </c>
      <c r="E2134" s="2" t="s">
        <v>5981</v>
      </c>
      <c r="F2134" s="2" t="s">
        <v>71</v>
      </c>
      <c r="G2134" s="2" t="s">
        <v>5670</v>
      </c>
      <c r="H2134" s="2" t="s">
        <v>5982</v>
      </c>
      <c r="I2134" s="2">
        <v>5885</v>
      </c>
      <c r="J2134" s="2">
        <v>2263</v>
      </c>
      <c r="K2134" s="2">
        <v>2394</v>
      </c>
      <c r="L2134" s="2">
        <v>2837</v>
      </c>
      <c r="M2134" s="2">
        <v>3418</v>
      </c>
      <c r="N2134" s="2">
        <v>3761</v>
      </c>
    </row>
    <row r="2135" spans="1:14">
      <c r="A2135" s="2" t="s">
        <v>5510</v>
      </c>
      <c r="B2135" s="2" t="s">
        <v>5511</v>
      </c>
      <c r="C2135" s="2" t="s">
        <v>5667</v>
      </c>
      <c r="D2135" s="2" t="s">
        <v>5968</v>
      </c>
      <c r="E2135" s="2" t="s">
        <v>5983</v>
      </c>
      <c r="F2135" s="2" t="s">
        <v>71</v>
      </c>
      <c r="G2135" s="2" t="s">
        <v>5670</v>
      </c>
      <c r="H2135" s="2" t="s">
        <v>5984</v>
      </c>
      <c r="I2135" s="2">
        <v>18475</v>
      </c>
      <c r="J2135" s="2">
        <v>2263</v>
      </c>
      <c r="K2135" s="2">
        <v>2394</v>
      </c>
      <c r="L2135" s="2">
        <v>2837</v>
      </c>
      <c r="M2135" s="2">
        <v>3418</v>
      </c>
      <c r="N2135" s="2">
        <v>3761</v>
      </c>
    </row>
    <row r="2136" spans="1:14">
      <c r="A2136" s="2" t="s">
        <v>5510</v>
      </c>
      <c r="B2136" s="2" t="s">
        <v>5511</v>
      </c>
      <c r="C2136" s="2" t="s">
        <v>5667</v>
      </c>
      <c r="D2136" s="2" t="s">
        <v>5968</v>
      </c>
      <c r="E2136" s="2" t="s">
        <v>5985</v>
      </c>
      <c r="F2136" s="2" t="s">
        <v>71</v>
      </c>
      <c r="G2136" s="2" t="s">
        <v>5670</v>
      </c>
      <c r="H2136" s="2" t="s">
        <v>5986</v>
      </c>
      <c r="I2136" s="2">
        <v>32775</v>
      </c>
      <c r="J2136" s="2">
        <v>2263</v>
      </c>
      <c r="K2136" s="2">
        <v>2394</v>
      </c>
      <c r="L2136" s="2">
        <v>2837</v>
      </c>
      <c r="M2136" s="2">
        <v>3418</v>
      </c>
      <c r="N2136" s="2">
        <v>3761</v>
      </c>
    </row>
    <row r="2137" spans="1:14">
      <c r="A2137" s="2" t="s">
        <v>5510</v>
      </c>
      <c r="B2137" s="2" t="s">
        <v>5511</v>
      </c>
      <c r="C2137" s="2" t="s">
        <v>5667</v>
      </c>
      <c r="D2137" s="2" t="s">
        <v>5968</v>
      </c>
      <c r="E2137" s="2" t="s">
        <v>5987</v>
      </c>
      <c r="F2137" s="2" t="s">
        <v>71</v>
      </c>
      <c r="G2137" s="2" t="s">
        <v>5670</v>
      </c>
      <c r="H2137" s="2" t="s">
        <v>5988</v>
      </c>
      <c r="I2137" s="2">
        <v>11340</v>
      </c>
      <c r="J2137" s="2">
        <v>2263</v>
      </c>
      <c r="K2137" s="2">
        <v>2394</v>
      </c>
      <c r="L2137" s="2">
        <v>2837</v>
      </c>
      <c r="M2137" s="2">
        <v>3418</v>
      </c>
      <c r="N2137" s="2">
        <v>3761</v>
      </c>
    </row>
    <row r="2138" spans="1:14">
      <c r="A2138" s="2" t="s">
        <v>5510</v>
      </c>
      <c r="B2138" s="2" t="s">
        <v>5511</v>
      </c>
      <c r="C2138" s="2" t="s">
        <v>5667</v>
      </c>
      <c r="D2138" s="2" t="s">
        <v>5968</v>
      </c>
      <c r="E2138" s="2" t="s">
        <v>5989</v>
      </c>
      <c r="F2138" s="2" t="s">
        <v>71</v>
      </c>
      <c r="G2138" s="2" t="s">
        <v>5670</v>
      </c>
      <c r="H2138" s="2" t="s">
        <v>5990</v>
      </c>
      <c r="I2138" s="2">
        <v>12845</v>
      </c>
      <c r="J2138" s="2">
        <v>2263</v>
      </c>
      <c r="K2138" s="2">
        <v>2394</v>
      </c>
      <c r="L2138" s="2">
        <v>2837</v>
      </c>
      <c r="M2138" s="2">
        <v>3418</v>
      </c>
      <c r="N2138" s="2">
        <v>3761</v>
      </c>
    </row>
    <row r="2139" spans="1:14">
      <c r="A2139" s="2" t="s">
        <v>5510</v>
      </c>
      <c r="B2139" s="2" t="s">
        <v>5511</v>
      </c>
      <c r="C2139" s="2" t="s">
        <v>5667</v>
      </c>
      <c r="D2139" s="2" t="s">
        <v>5968</v>
      </c>
      <c r="E2139" s="2" t="s">
        <v>5041</v>
      </c>
      <c r="F2139" s="2" t="s">
        <v>71</v>
      </c>
      <c r="G2139" s="2" t="s">
        <v>5670</v>
      </c>
      <c r="H2139" s="2" t="s">
        <v>5991</v>
      </c>
      <c r="I2139" s="2">
        <v>13165</v>
      </c>
      <c r="J2139" s="2">
        <v>2263</v>
      </c>
      <c r="K2139" s="2">
        <v>2394</v>
      </c>
      <c r="L2139" s="2">
        <v>2837</v>
      </c>
      <c r="M2139" s="2">
        <v>3418</v>
      </c>
      <c r="N2139" s="2">
        <v>3761</v>
      </c>
    </row>
    <row r="2140" spans="1:14">
      <c r="A2140" s="2" t="s">
        <v>5510</v>
      </c>
      <c r="B2140" s="2" t="s">
        <v>5511</v>
      </c>
      <c r="C2140" s="2" t="s">
        <v>5667</v>
      </c>
      <c r="D2140" s="2" t="s">
        <v>5968</v>
      </c>
      <c r="E2140" s="2" t="s">
        <v>5992</v>
      </c>
      <c r="F2140" s="2" t="s">
        <v>71</v>
      </c>
      <c r="G2140" s="2" t="s">
        <v>5670</v>
      </c>
      <c r="H2140" s="2" t="s">
        <v>5993</v>
      </c>
      <c r="I2140" s="2">
        <v>8565</v>
      </c>
      <c r="J2140" s="2">
        <v>2263</v>
      </c>
      <c r="K2140" s="2">
        <v>2394</v>
      </c>
      <c r="L2140" s="2">
        <v>2837</v>
      </c>
      <c r="M2140" s="2">
        <v>3418</v>
      </c>
      <c r="N2140" s="2">
        <v>3761</v>
      </c>
    </row>
    <row r="2141" spans="1:14">
      <c r="A2141" s="2" t="s">
        <v>5510</v>
      </c>
      <c r="B2141" s="2" t="s">
        <v>5511</v>
      </c>
      <c r="C2141" s="2" t="s">
        <v>5667</v>
      </c>
      <c r="D2141" s="2" t="s">
        <v>5968</v>
      </c>
      <c r="E2141" s="2" t="s">
        <v>5994</v>
      </c>
      <c r="F2141" s="2" t="s">
        <v>71</v>
      </c>
      <c r="G2141" s="2" t="s">
        <v>5670</v>
      </c>
      <c r="H2141" s="2" t="s">
        <v>5995</v>
      </c>
      <c r="I2141" s="2">
        <v>28450</v>
      </c>
      <c r="J2141" s="2">
        <v>2263</v>
      </c>
      <c r="K2141" s="2">
        <v>2394</v>
      </c>
      <c r="L2141" s="2">
        <v>2837</v>
      </c>
      <c r="M2141" s="2">
        <v>3418</v>
      </c>
      <c r="N2141" s="2">
        <v>3761</v>
      </c>
    </row>
    <row r="2142" spans="1:14">
      <c r="A2142" s="2" t="s">
        <v>5510</v>
      </c>
      <c r="B2142" s="2" t="s">
        <v>5511</v>
      </c>
      <c r="C2142" s="2" t="s">
        <v>5667</v>
      </c>
      <c r="D2142" s="2" t="s">
        <v>5968</v>
      </c>
      <c r="E2142" s="2" t="s">
        <v>5996</v>
      </c>
      <c r="F2142" s="2" t="s">
        <v>71</v>
      </c>
      <c r="G2142" s="2" t="s">
        <v>5670</v>
      </c>
      <c r="H2142" s="2" t="s">
        <v>5997</v>
      </c>
      <c r="I2142" s="2">
        <v>31955</v>
      </c>
      <c r="J2142" s="2">
        <v>2263</v>
      </c>
      <c r="K2142" s="2">
        <v>2394</v>
      </c>
      <c r="L2142" s="2">
        <v>2837</v>
      </c>
      <c r="M2142" s="2">
        <v>3418</v>
      </c>
      <c r="N2142" s="2">
        <v>3761</v>
      </c>
    </row>
    <row r="2143" spans="1:14">
      <c r="A2143" s="2" t="s">
        <v>5510</v>
      </c>
      <c r="B2143" s="2" t="s">
        <v>5511</v>
      </c>
      <c r="C2143" s="2" t="s">
        <v>5667</v>
      </c>
      <c r="D2143" s="2" t="s">
        <v>5968</v>
      </c>
      <c r="E2143" s="2" t="s">
        <v>1356</v>
      </c>
      <c r="F2143" s="2" t="s">
        <v>71</v>
      </c>
      <c r="G2143" s="2" t="s">
        <v>5670</v>
      </c>
      <c r="H2143" s="2" t="s">
        <v>5998</v>
      </c>
      <c r="I2143" s="2">
        <v>11525</v>
      </c>
      <c r="J2143" s="2">
        <v>2263</v>
      </c>
      <c r="K2143" s="2">
        <v>2394</v>
      </c>
      <c r="L2143" s="2">
        <v>2837</v>
      </c>
      <c r="M2143" s="2">
        <v>3418</v>
      </c>
      <c r="N2143" s="2">
        <v>3761</v>
      </c>
    </row>
    <row r="2144" spans="1:14">
      <c r="A2144" s="2" t="s">
        <v>5510</v>
      </c>
      <c r="B2144" s="2" t="s">
        <v>5511</v>
      </c>
      <c r="C2144" s="2" t="s">
        <v>5667</v>
      </c>
      <c r="D2144" s="2" t="s">
        <v>5968</v>
      </c>
      <c r="E2144" s="2" t="s">
        <v>5999</v>
      </c>
      <c r="F2144" s="2" t="s">
        <v>71</v>
      </c>
      <c r="G2144" s="2" t="s">
        <v>5670</v>
      </c>
      <c r="H2144" s="2" t="s">
        <v>6000</v>
      </c>
      <c r="I2144" s="2">
        <v>31345</v>
      </c>
      <c r="J2144" s="2">
        <v>2263</v>
      </c>
      <c r="K2144" s="2">
        <v>2394</v>
      </c>
      <c r="L2144" s="2">
        <v>2837</v>
      </c>
      <c r="M2144" s="2">
        <v>3418</v>
      </c>
      <c r="N2144" s="2">
        <v>3761</v>
      </c>
    </row>
    <row r="2145" spans="1:14">
      <c r="A2145" s="2" t="s">
        <v>5510</v>
      </c>
      <c r="B2145" s="2" t="s">
        <v>5511</v>
      </c>
      <c r="C2145" s="2" t="s">
        <v>5667</v>
      </c>
      <c r="D2145" s="2" t="s">
        <v>5968</v>
      </c>
      <c r="E2145" s="2" t="s">
        <v>1307</v>
      </c>
      <c r="F2145" s="2" t="s">
        <v>71</v>
      </c>
      <c r="G2145" s="2" t="s">
        <v>5670</v>
      </c>
      <c r="H2145" s="2" t="s">
        <v>6001</v>
      </c>
      <c r="I2145" s="2">
        <v>9815</v>
      </c>
      <c r="J2145" s="2">
        <v>2263</v>
      </c>
      <c r="K2145" s="2">
        <v>2394</v>
      </c>
      <c r="L2145" s="2">
        <v>2837</v>
      </c>
      <c r="M2145" s="2">
        <v>3418</v>
      </c>
      <c r="N2145" s="2">
        <v>3761</v>
      </c>
    </row>
    <row r="2146" spans="1:14">
      <c r="A2146" s="2" t="s">
        <v>5510</v>
      </c>
      <c r="B2146" s="2" t="s">
        <v>5511</v>
      </c>
      <c r="C2146" s="2" t="s">
        <v>5667</v>
      </c>
      <c r="D2146" s="2" t="s">
        <v>5968</v>
      </c>
      <c r="E2146" s="2" t="s">
        <v>6002</v>
      </c>
      <c r="F2146" s="2" t="s">
        <v>71</v>
      </c>
      <c r="G2146" s="2" t="s">
        <v>5670</v>
      </c>
      <c r="H2146" s="2" t="s">
        <v>6003</v>
      </c>
      <c r="I2146" s="2">
        <v>100980</v>
      </c>
      <c r="J2146" s="2">
        <v>2263</v>
      </c>
      <c r="K2146" s="2">
        <v>2394</v>
      </c>
      <c r="L2146" s="2">
        <v>2837</v>
      </c>
      <c r="M2146" s="2">
        <v>3418</v>
      </c>
      <c r="N2146" s="2">
        <v>3761</v>
      </c>
    </row>
    <row r="2147" spans="1:14">
      <c r="A2147" s="2" t="s">
        <v>5510</v>
      </c>
      <c r="B2147" s="2" t="s">
        <v>5511</v>
      </c>
      <c r="C2147" s="2" t="s">
        <v>5667</v>
      </c>
      <c r="D2147" s="2" t="s">
        <v>5968</v>
      </c>
      <c r="E2147" s="2" t="s">
        <v>6004</v>
      </c>
      <c r="F2147" s="2" t="s">
        <v>71</v>
      </c>
      <c r="G2147" s="2" t="s">
        <v>5670</v>
      </c>
      <c r="H2147" s="2" t="s">
        <v>6005</v>
      </c>
      <c r="I2147" s="2">
        <v>34690</v>
      </c>
      <c r="J2147" s="2">
        <v>2263</v>
      </c>
      <c r="K2147" s="2">
        <v>2394</v>
      </c>
      <c r="L2147" s="2">
        <v>2837</v>
      </c>
      <c r="M2147" s="2">
        <v>3418</v>
      </c>
      <c r="N2147" s="2">
        <v>3761</v>
      </c>
    </row>
    <row r="2148" spans="1:14">
      <c r="A2148" s="2" t="s">
        <v>5510</v>
      </c>
      <c r="B2148" s="2" t="s">
        <v>5511</v>
      </c>
      <c r="C2148" s="2" t="s">
        <v>5667</v>
      </c>
      <c r="D2148" s="2" t="s">
        <v>5968</v>
      </c>
      <c r="E2148" s="2" t="s">
        <v>1366</v>
      </c>
      <c r="F2148" s="2" t="s">
        <v>71</v>
      </c>
      <c r="G2148" s="2" t="s">
        <v>5670</v>
      </c>
      <c r="H2148" s="2" t="s">
        <v>6006</v>
      </c>
      <c r="I2148" s="2">
        <v>18475</v>
      </c>
      <c r="J2148" s="2">
        <v>2263</v>
      </c>
      <c r="K2148" s="2">
        <v>2394</v>
      </c>
      <c r="L2148" s="2">
        <v>2837</v>
      </c>
      <c r="M2148" s="2">
        <v>3418</v>
      </c>
      <c r="N2148" s="2">
        <v>3761</v>
      </c>
    </row>
    <row r="2149" spans="1:14">
      <c r="A2149" s="2" t="s">
        <v>5510</v>
      </c>
      <c r="B2149" s="2" t="s">
        <v>5511</v>
      </c>
      <c r="C2149" s="2" t="s">
        <v>5667</v>
      </c>
      <c r="D2149" s="2" t="s">
        <v>5968</v>
      </c>
      <c r="E2149" s="2" t="s">
        <v>6007</v>
      </c>
      <c r="F2149" s="2" t="s">
        <v>71</v>
      </c>
      <c r="G2149" s="2" t="s">
        <v>5670</v>
      </c>
      <c r="H2149" s="2" t="s">
        <v>6008</v>
      </c>
      <c r="I2149" s="2">
        <v>29050</v>
      </c>
      <c r="J2149" s="2">
        <v>2263</v>
      </c>
      <c r="K2149" s="2">
        <v>2394</v>
      </c>
      <c r="L2149" s="2">
        <v>2837</v>
      </c>
      <c r="M2149" s="2">
        <v>3418</v>
      </c>
      <c r="N2149" s="2">
        <v>3761</v>
      </c>
    </row>
    <row r="2150" spans="1:14">
      <c r="A2150" s="2" t="s">
        <v>5510</v>
      </c>
      <c r="B2150" s="2" t="s">
        <v>5511</v>
      </c>
      <c r="C2150" s="2" t="s">
        <v>5667</v>
      </c>
      <c r="D2150" s="2" t="s">
        <v>5968</v>
      </c>
      <c r="E2150" s="2" t="s">
        <v>6009</v>
      </c>
      <c r="F2150" s="2" t="s">
        <v>71</v>
      </c>
      <c r="G2150" s="2" t="s">
        <v>5670</v>
      </c>
      <c r="H2150" s="2" t="s">
        <v>6010</v>
      </c>
      <c r="I2150" s="2">
        <v>26315</v>
      </c>
      <c r="J2150" s="2">
        <v>2263</v>
      </c>
      <c r="K2150" s="2">
        <v>2394</v>
      </c>
      <c r="L2150" s="2">
        <v>2837</v>
      </c>
      <c r="M2150" s="2">
        <v>3418</v>
      </c>
      <c r="N2150" s="2">
        <v>3761</v>
      </c>
    </row>
    <row r="2151" spans="1:14">
      <c r="A2151" s="2" t="s">
        <v>5510</v>
      </c>
      <c r="B2151" s="2" t="s">
        <v>5511</v>
      </c>
      <c r="C2151" s="2" t="s">
        <v>5667</v>
      </c>
      <c r="D2151" s="2" t="s">
        <v>5968</v>
      </c>
      <c r="E2151" s="2" t="s">
        <v>6011</v>
      </c>
      <c r="F2151" s="2" t="s">
        <v>71</v>
      </c>
      <c r="G2151" s="2" t="s">
        <v>5670</v>
      </c>
      <c r="H2151" s="2" t="s">
        <v>6012</v>
      </c>
      <c r="I2151" s="2">
        <v>29860</v>
      </c>
      <c r="J2151" s="2">
        <v>2263</v>
      </c>
      <c r="K2151" s="2">
        <v>2394</v>
      </c>
      <c r="L2151" s="2">
        <v>2837</v>
      </c>
      <c r="M2151" s="2">
        <v>3418</v>
      </c>
      <c r="N2151" s="2">
        <v>3761</v>
      </c>
    </row>
    <row r="2152" spans="1:14">
      <c r="A2152" s="2" t="s">
        <v>5510</v>
      </c>
      <c r="B2152" s="2" t="s">
        <v>5511</v>
      </c>
      <c r="C2152" s="2" t="s">
        <v>5667</v>
      </c>
      <c r="D2152" s="2" t="s">
        <v>5968</v>
      </c>
      <c r="E2152" s="2" t="s">
        <v>6013</v>
      </c>
      <c r="F2152" s="2" t="s">
        <v>71</v>
      </c>
      <c r="G2152" s="2" t="s">
        <v>5670</v>
      </c>
      <c r="H2152" s="2" t="s">
        <v>6014</v>
      </c>
      <c r="I2152" s="2">
        <v>16150</v>
      </c>
      <c r="J2152" s="2">
        <v>2263</v>
      </c>
      <c r="K2152" s="2">
        <v>2394</v>
      </c>
      <c r="L2152" s="2">
        <v>2837</v>
      </c>
      <c r="M2152" s="2">
        <v>3418</v>
      </c>
      <c r="N2152" s="2">
        <v>3761</v>
      </c>
    </row>
    <row r="2153" spans="1:14">
      <c r="A2153" s="2" t="s">
        <v>5510</v>
      </c>
      <c r="B2153" s="2" t="s">
        <v>5511</v>
      </c>
      <c r="C2153" s="2" t="s">
        <v>5667</v>
      </c>
      <c r="D2153" s="2" t="s">
        <v>5968</v>
      </c>
      <c r="E2153" s="2" t="s">
        <v>6015</v>
      </c>
      <c r="F2153" s="2" t="s">
        <v>71</v>
      </c>
      <c r="G2153" s="2" t="s">
        <v>5670</v>
      </c>
      <c r="H2153" s="2" t="s">
        <v>6016</v>
      </c>
      <c r="I2153" s="2">
        <v>57300</v>
      </c>
      <c r="J2153" s="2">
        <v>2263</v>
      </c>
      <c r="K2153" s="2">
        <v>2394</v>
      </c>
      <c r="L2153" s="2">
        <v>2837</v>
      </c>
      <c r="M2153" s="2">
        <v>3418</v>
      </c>
      <c r="N2153" s="2">
        <v>3761</v>
      </c>
    </row>
    <row r="2154" spans="1:14">
      <c r="A2154" s="2" t="s">
        <v>5510</v>
      </c>
      <c r="B2154" s="2" t="s">
        <v>5511</v>
      </c>
      <c r="C2154" s="2" t="s">
        <v>5667</v>
      </c>
      <c r="D2154" s="2" t="s">
        <v>5968</v>
      </c>
      <c r="E2154" s="2" t="s">
        <v>6017</v>
      </c>
      <c r="F2154" s="2" t="s">
        <v>71</v>
      </c>
      <c r="G2154" s="2" t="s">
        <v>5670</v>
      </c>
      <c r="H2154" s="2" t="s">
        <v>6018</v>
      </c>
      <c r="I2154" s="2">
        <v>12175</v>
      </c>
      <c r="J2154" s="2">
        <v>2263</v>
      </c>
      <c r="K2154" s="2">
        <v>2394</v>
      </c>
      <c r="L2154" s="2">
        <v>2837</v>
      </c>
      <c r="M2154" s="2">
        <v>3418</v>
      </c>
      <c r="N2154" s="2">
        <v>3761</v>
      </c>
    </row>
    <row r="2155" spans="1:14">
      <c r="A2155" s="2" t="s">
        <v>5510</v>
      </c>
      <c r="B2155" s="2" t="s">
        <v>5511</v>
      </c>
      <c r="C2155" s="2" t="s">
        <v>5967</v>
      </c>
      <c r="D2155" s="2" t="s">
        <v>3350</v>
      </c>
      <c r="E2155" s="2" t="s">
        <v>6019</v>
      </c>
      <c r="F2155" s="2" t="s">
        <v>71</v>
      </c>
      <c r="G2155" s="2" t="s">
        <v>5969</v>
      </c>
      <c r="H2155" s="2" t="s">
        <v>6020</v>
      </c>
      <c r="I2155" s="2">
        <v>17005</v>
      </c>
      <c r="J2155" s="2">
        <v>1607</v>
      </c>
      <c r="K2155" s="2">
        <v>1652</v>
      </c>
      <c r="L2155" s="2">
        <v>2155</v>
      </c>
      <c r="M2155" s="2">
        <v>2730</v>
      </c>
      <c r="N2155" s="2">
        <v>2953</v>
      </c>
    </row>
    <row r="2156" spans="1:14">
      <c r="A2156" s="2" t="s">
        <v>5510</v>
      </c>
      <c r="B2156" s="2" t="s">
        <v>5511</v>
      </c>
      <c r="C2156" s="2" t="s">
        <v>5967</v>
      </c>
      <c r="D2156" s="2" t="s">
        <v>3350</v>
      </c>
      <c r="E2156" s="2" t="s">
        <v>6021</v>
      </c>
      <c r="F2156" s="2" t="s">
        <v>71</v>
      </c>
      <c r="G2156" s="2" t="s">
        <v>5969</v>
      </c>
      <c r="H2156" s="2" t="s">
        <v>6022</v>
      </c>
      <c r="I2156" s="2">
        <v>28530</v>
      </c>
      <c r="J2156" s="2">
        <v>1607</v>
      </c>
      <c r="K2156" s="2">
        <v>1652</v>
      </c>
      <c r="L2156" s="2">
        <v>2155</v>
      </c>
      <c r="M2156" s="2">
        <v>2730</v>
      </c>
      <c r="N2156" s="2">
        <v>2953</v>
      </c>
    </row>
    <row r="2157" spans="1:14">
      <c r="A2157" s="2" t="s">
        <v>5510</v>
      </c>
      <c r="B2157" s="2" t="s">
        <v>5511</v>
      </c>
      <c r="C2157" s="2" t="s">
        <v>5967</v>
      </c>
      <c r="D2157" s="2" t="s">
        <v>3350</v>
      </c>
      <c r="E2157" s="2" t="s">
        <v>6023</v>
      </c>
      <c r="F2157" s="2" t="s">
        <v>71</v>
      </c>
      <c r="G2157" s="2" t="s">
        <v>5969</v>
      </c>
      <c r="H2157" s="2" t="s">
        <v>6024</v>
      </c>
      <c r="I2157" s="2">
        <v>104715</v>
      </c>
      <c r="J2157" s="2">
        <v>1607</v>
      </c>
      <c r="K2157" s="2">
        <v>1652</v>
      </c>
      <c r="L2157" s="2">
        <v>2155</v>
      </c>
      <c r="M2157" s="2">
        <v>2730</v>
      </c>
      <c r="N2157" s="2">
        <v>2953</v>
      </c>
    </row>
    <row r="2158" spans="1:14">
      <c r="A2158" s="2" t="s">
        <v>5510</v>
      </c>
      <c r="B2158" s="2" t="s">
        <v>5511</v>
      </c>
      <c r="C2158" s="2" t="s">
        <v>5667</v>
      </c>
      <c r="D2158" s="2" t="s">
        <v>3350</v>
      </c>
      <c r="E2158" s="2" t="s">
        <v>6025</v>
      </c>
      <c r="F2158" s="2" t="s">
        <v>71</v>
      </c>
      <c r="G2158" s="2" t="s">
        <v>5670</v>
      </c>
      <c r="H2158" s="2" t="s">
        <v>6026</v>
      </c>
      <c r="I2158" s="2">
        <v>11640</v>
      </c>
      <c r="J2158" s="2">
        <v>2263</v>
      </c>
      <c r="K2158" s="2">
        <v>2394</v>
      </c>
      <c r="L2158" s="2">
        <v>2837</v>
      </c>
      <c r="M2158" s="2">
        <v>3418</v>
      </c>
      <c r="N2158" s="2">
        <v>3761</v>
      </c>
    </row>
    <row r="2159" spans="1:14">
      <c r="A2159" s="2" t="s">
        <v>5510</v>
      </c>
      <c r="B2159" s="2" t="s">
        <v>5511</v>
      </c>
      <c r="C2159" s="2" t="s">
        <v>5667</v>
      </c>
      <c r="D2159" s="2" t="s">
        <v>3350</v>
      </c>
      <c r="E2159" s="2" t="s">
        <v>6027</v>
      </c>
      <c r="F2159" s="2" t="s">
        <v>71</v>
      </c>
      <c r="G2159" s="2" t="s">
        <v>5670</v>
      </c>
      <c r="H2159" s="2" t="s">
        <v>6028</v>
      </c>
      <c r="I2159" s="2">
        <v>16040</v>
      </c>
      <c r="J2159" s="2">
        <v>2263</v>
      </c>
      <c r="K2159" s="2">
        <v>2394</v>
      </c>
      <c r="L2159" s="2">
        <v>2837</v>
      </c>
      <c r="M2159" s="2">
        <v>3418</v>
      </c>
      <c r="N2159" s="2">
        <v>3761</v>
      </c>
    </row>
    <row r="2160" spans="1:14">
      <c r="A2160" s="2" t="s">
        <v>5510</v>
      </c>
      <c r="B2160" s="2" t="s">
        <v>5511</v>
      </c>
      <c r="C2160" s="2" t="s">
        <v>5967</v>
      </c>
      <c r="D2160" s="2" t="s">
        <v>3350</v>
      </c>
      <c r="E2160" s="2" t="s">
        <v>6029</v>
      </c>
      <c r="F2160" s="2" t="s">
        <v>71</v>
      </c>
      <c r="G2160" s="2" t="s">
        <v>5969</v>
      </c>
      <c r="H2160" s="2" t="s">
        <v>6030</v>
      </c>
      <c r="I2160" s="2">
        <v>14380</v>
      </c>
      <c r="J2160" s="2">
        <v>1607</v>
      </c>
      <c r="K2160" s="2">
        <v>1652</v>
      </c>
      <c r="L2160" s="2">
        <v>2155</v>
      </c>
      <c r="M2160" s="2">
        <v>2730</v>
      </c>
      <c r="N2160" s="2">
        <v>2953</v>
      </c>
    </row>
    <row r="2161" spans="1:14">
      <c r="A2161" s="2" t="s">
        <v>5510</v>
      </c>
      <c r="B2161" s="2" t="s">
        <v>5511</v>
      </c>
      <c r="C2161" s="2" t="s">
        <v>5967</v>
      </c>
      <c r="D2161" s="2" t="s">
        <v>3350</v>
      </c>
      <c r="E2161" s="2" t="s">
        <v>6031</v>
      </c>
      <c r="F2161" s="2" t="s">
        <v>71</v>
      </c>
      <c r="G2161" s="2" t="s">
        <v>5969</v>
      </c>
      <c r="H2161" s="2" t="s">
        <v>6032</v>
      </c>
      <c r="I2161" s="2">
        <v>7730</v>
      </c>
      <c r="J2161" s="2">
        <v>1607</v>
      </c>
      <c r="K2161" s="2">
        <v>1652</v>
      </c>
      <c r="L2161" s="2">
        <v>2155</v>
      </c>
      <c r="M2161" s="2">
        <v>2730</v>
      </c>
      <c r="N2161" s="2">
        <v>2953</v>
      </c>
    </row>
    <row r="2162" spans="1:14">
      <c r="A2162" s="2" t="s">
        <v>5510</v>
      </c>
      <c r="B2162" s="2" t="s">
        <v>5511</v>
      </c>
      <c r="C2162" s="2" t="s">
        <v>5667</v>
      </c>
      <c r="D2162" s="2" t="s">
        <v>3350</v>
      </c>
      <c r="E2162" s="2" t="s">
        <v>4905</v>
      </c>
      <c r="F2162" s="2" t="s">
        <v>71</v>
      </c>
      <c r="G2162" s="2" t="s">
        <v>5670</v>
      </c>
      <c r="H2162" s="2" t="s">
        <v>6033</v>
      </c>
      <c r="I2162" s="2">
        <v>14775</v>
      </c>
      <c r="J2162" s="2">
        <v>2263</v>
      </c>
      <c r="K2162" s="2">
        <v>2394</v>
      </c>
      <c r="L2162" s="2">
        <v>2837</v>
      </c>
      <c r="M2162" s="2">
        <v>3418</v>
      </c>
      <c r="N2162" s="2">
        <v>3761</v>
      </c>
    </row>
    <row r="2163" spans="1:14">
      <c r="A2163" s="2" t="s">
        <v>5510</v>
      </c>
      <c r="B2163" s="2" t="s">
        <v>5511</v>
      </c>
      <c r="C2163" s="2" t="s">
        <v>5967</v>
      </c>
      <c r="D2163" s="2" t="s">
        <v>3350</v>
      </c>
      <c r="E2163" s="2" t="s">
        <v>6034</v>
      </c>
      <c r="F2163" s="2" t="s">
        <v>71</v>
      </c>
      <c r="G2163" s="2" t="s">
        <v>5969</v>
      </c>
      <c r="H2163" s="2" t="s">
        <v>6035</v>
      </c>
      <c r="I2163" s="2">
        <v>10620</v>
      </c>
      <c r="J2163" s="2">
        <v>1607</v>
      </c>
      <c r="K2163" s="2">
        <v>1652</v>
      </c>
      <c r="L2163" s="2">
        <v>2155</v>
      </c>
      <c r="M2163" s="2">
        <v>2730</v>
      </c>
      <c r="N2163" s="2">
        <v>2953</v>
      </c>
    </row>
    <row r="2164" spans="1:14">
      <c r="A2164" s="2" t="s">
        <v>5510</v>
      </c>
      <c r="B2164" s="2" t="s">
        <v>5511</v>
      </c>
      <c r="C2164" s="2" t="s">
        <v>5667</v>
      </c>
      <c r="D2164" s="2" t="s">
        <v>3350</v>
      </c>
      <c r="E2164" s="2" t="s">
        <v>6036</v>
      </c>
      <c r="F2164" s="2" t="s">
        <v>71</v>
      </c>
      <c r="G2164" s="2" t="s">
        <v>5670</v>
      </c>
      <c r="H2164" s="2" t="s">
        <v>6037</v>
      </c>
      <c r="I2164" s="2">
        <v>24145</v>
      </c>
      <c r="J2164" s="2">
        <v>2263</v>
      </c>
      <c r="K2164" s="2">
        <v>2394</v>
      </c>
      <c r="L2164" s="2">
        <v>2837</v>
      </c>
      <c r="M2164" s="2">
        <v>3418</v>
      </c>
      <c r="N2164" s="2">
        <v>3761</v>
      </c>
    </row>
    <row r="2165" spans="1:14">
      <c r="A2165" s="2" t="s">
        <v>5510</v>
      </c>
      <c r="B2165" s="2" t="s">
        <v>5511</v>
      </c>
      <c r="C2165" s="2" t="s">
        <v>5667</v>
      </c>
      <c r="D2165" s="2" t="s">
        <v>3350</v>
      </c>
      <c r="E2165" s="2" t="s">
        <v>6038</v>
      </c>
      <c r="F2165" s="2" t="s">
        <v>71</v>
      </c>
      <c r="G2165" s="2" t="s">
        <v>5670</v>
      </c>
      <c r="H2165" s="2" t="s">
        <v>6039</v>
      </c>
      <c r="I2165" s="2">
        <v>10115</v>
      </c>
      <c r="J2165" s="2">
        <v>2263</v>
      </c>
      <c r="K2165" s="2">
        <v>2394</v>
      </c>
      <c r="L2165" s="2">
        <v>2837</v>
      </c>
      <c r="M2165" s="2">
        <v>3418</v>
      </c>
      <c r="N2165" s="2">
        <v>3761</v>
      </c>
    </row>
    <row r="2166" spans="1:14">
      <c r="A2166" s="2" t="s">
        <v>5510</v>
      </c>
      <c r="B2166" s="2" t="s">
        <v>5511</v>
      </c>
      <c r="C2166" s="2" t="s">
        <v>5667</v>
      </c>
      <c r="D2166" s="2" t="s">
        <v>3350</v>
      </c>
      <c r="E2166" s="2" t="s">
        <v>6040</v>
      </c>
      <c r="F2166" s="2" t="s">
        <v>71</v>
      </c>
      <c r="G2166" s="2" t="s">
        <v>5670</v>
      </c>
      <c r="H2166" s="2" t="s">
        <v>6041</v>
      </c>
      <c r="I2166" s="2">
        <v>13700</v>
      </c>
      <c r="J2166" s="2">
        <v>2263</v>
      </c>
      <c r="K2166" s="2">
        <v>2394</v>
      </c>
      <c r="L2166" s="2">
        <v>2837</v>
      </c>
      <c r="M2166" s="2">
        <v>3418</v>
      </c>
      <c r="N2166" s="2">
        <v>3761</v>
      </c>
    </row>
    <row r="2167" spans="1:14">
      <c r="A2167" s="2" t="s">
        <v>5510</v>
      </c>
      <c r="B2167" s="2" t="s">
        <v>5511</v>
      </c>
      <c r="C2167" s="2" t="s">
        <v>5967</v>
      </c>
      <c r="D2167" s="2" t="s">
        <v>3350</v>
      </c>
      <c r="E2167" s="2" t="s">
        <v>5027</v>
      </c>
      <c r="F2167" s="2" t="s">
        <v>71</v>
      </c>
      <c r="G2167" s="2" t="s">
        <v>5969</v>
      </c>
      <c r="H2167" s="2" t="s">
        <v>6042</v>
      </c>
      <c r="I2167" s="2">
        <v>11625</v>
      </c>
      <c r="J2167" s="2">
        <v>1607</v>
      </c>
      <c r="K2167" s="2">
        <v>1652</v>
      </c>
      <c r="L2167" s="2">
        <v>2155</v>
      </c>
      <c r="M2167" s="2">
        <v>2730</v>
      </c>
      <c r="N2167" s="2">
        <v>2953</v>
      </c>
    </row>
    <row r="2168" spans="1:14">
      <c r="A2168" s="2" t="s">
        <v>5510</v>
      </c>
      <c r="B2168" s="2" t="s">
        <v>5511</v>
      </c>
      <c r="C2168" s="2" t="s">
        <v>5967</v>
      </c>
      <c r="D2168" s="2" t="s">
        <v>3350</v>
      </c>
      <c r="E2168" s="2" t="s">
        <v>6043</v>
      </c>
      <c r="F2168" s="2" t="s">
        <v>71</v>
      </c>
      <c r="G2168" s="2" t="s">
        <v>5969</v>
      </c>
      <c r="H2168" s="2" t="s">
        <v>6044</v>
      </c>
      <c r="I2168" s="2">
        <v>5305</v>
      </c>
      <c r="J2168" s="2">
        <v>1607</v>
      </c>
      <c r="K2168" s="2">
        <v>1652</v>
      </c>
      <c r="L2168" s="2">
        <v>2155</v>
      </c>
      <c r="M2168" s="2">
        <v>2730</v>
      </c>
      <c r="N2168" s="2">
        <v>2953</v>
      </c>
    </row>
    <row r="2169" spans="1:14">
      <c r="A2169" s="2" t="s">
        <v>5510</v>
      </c>
      <c r="B2169" s="2" t="s">
        <v>5511</v>
      </c>
      <c r="C2169" s="2" t="s">
        <v>5667</v>
      </c>
      <c r="D2169" s="2" t="s">
        <v>3350</v>
      </c>
      <c r="E2169" s="2" t="s">
        <v>5341</v>
      </c>
      <c r="F2169" s="2" t="s">
        <v>71</v>
      </c>
      <c r="G2169" s="2" t="s">
        <v>5670</v>
      </c>
      <c r="H2169" s="2" t="s">
        <v>6045</v>
      </c>
      <c r="I2169" s="2">
        <v>25780</v>
      </c>
      <c r="J2169" s="2">
        <v>2263</v>
      </c>
      <c r="K2169" s="2">
        <v>2394</v>
      </c>
      <c r="L2169" s="2">
        <v>2837</v>
      </c>
      <c r="M2169" s="2">
        <v>3418</v>
      </c>
      <c r="N2169" s="2">
        <v>3761</v>
      </c>
    </row>
    <row r="2170" spans="1:14">
      <c r="A2170" s="2" t="s">
        <v>5510</v>
      </c>
      <c r="B2170" s="2" t="s">
        <v>5511</v>
      </c>
      <c r="C2170" s="2" t="s">
        <v>5967</v>
      </c>
      <c r="D2170" s="2" t="s">
        <v>3350</v>
      </c>
      <c r="E2170" s="2" t="s">
        <v>6046</v>
      </c>
      <c r="F2170" s="2" t="s">
        <v>71</v>
      </c>
      <c r="G2170" s="2" t="s">
        <v>5969</v>
      </c>
      <c r="H2170" s="2" t="s">
        <v>6047</v>
      </c>
      <c r="I2170" s="2">
        <v>6510</v>
      </c>
      <c r="J2170" s="2">
        <v>1607</v>
      </c>
      <c r="K2170" s="2">
        <v>1652</v>
      </c>
      <c r="L2170" s="2">
        <v>2155</v>
      </c>
      <c r="M2170" s="2">
        <v>2730</v>
      </c>
      <c r="N2170" s="2">
        <v>2953</v>
      </c>
    </row>
    <row r="2171" spans="1:14">
      <c r="A2171" s="2" t="s">
        <v>5510</v>
      </c>
      <c r="B2171" s="2" t="s">
        <v>5511</v>
      </c>
      <c r="C2171" s="2" t="s">
        <v>5967</v>
      </c>
      <c r="D2171" s="2" t="s">
        <v>3350</v>
      </c>
      <c r="E2171" s="2" t="s">
        <v>6048</v>
      </c>
      <c r="F2171" s="2" t="s">
        <v>71</v>
      </c>
      <c r="G2171" s="2" t="s">
        <v>5969</v>
      </c>
      <c r="H2171" s="2" t="s">
        <v>6049</v>
      </c>
      <c r="I2171" s="2">
        <v>24270</v>
      </c>
      <c r="J2171" s="2">
        <v>1607</v>
      </c>
      <c r="K2171" s="2">
        <v>1652</v>
      </c>
      <c r="L2171" s="2">
        <v>2155</v>
      </c>
      <c r="M2171" s="2">
        <v>2730</v>
      </c>
      <c r="N2171" s="2">
        <v>2953</v>
      </c>
    </row>
    <row r="2172" spans="1:14">
      <c r="A2172" s="2" t="s">
        <v>5510</v>
      </c>
      <c r="B2172" s="2" t="s">
        <v>5511</v>
      </c>
      <c r="C2172" s="2" t="s">
        <v>5667</v>
      </c>
      <c r="D2172" s="2" t="s">
        <v>3350</v>
      </c>
      <c r="E2172" s="2" t="s">
        <v>6050</v>
      </c>
      <c r="F2172" s="2" t="s">
        <v>71</v>
      </c>
      <c r="G2172" s="2" t="s">
        <v>5670</v>
      </c>
      <c r="H2172" s="2" t="s">
        <v>6051</v>
      </c>
      <c r="I2172" s="2">
        <v>11280</v>
      </c>
      <c r="J2172" s="2">
        <v>2263</v>
      </c>
      <c r="K2172" s="2">
        <v>2394</v>
      </c>
      <c r="L2172" s="2">
        <v>2837</v>
      </c>
      <c r="M2172" s="2">
        <v>3418</v>
      </c>
      <c r="N2172" s="2">
        <v>3761</v>
      </c>
    </row>
    <row r="2173" spans="1:14">
      <c r="A2173" s="2" t="s">
        <v>5510</v>
      </c>
      <c r="B2173" s="2" t="s">
        <v>5511</v>
      </c>
      <c r="C2173" s="2" t="s">
        <v>5667</v>
      </c>
      <c r="D2173" s="2" t="s">
        <v>3350</v>
      </c>
      <c r="E2173" s="2" t="s">
        <v>5355</v>
      </c>
      <c r="F2173" s="2" t="s">
        <v>71</v>
      </c>
      <c r="G2173" s="2" t="s">
        <v>5670</v>
      </c>
      <c r="H2173" s="2" t="s">
        <v>6052</v>
      </c>
      <c r="I2173" s="2">
        <v>18330</v>
      </c>
      <c r="J2173" s="2">
        <v>2263</v>
      </c>
      <c r="K2173" s="2">
        <v>2394</v>
      </c>
      <c r="L2173" s="2">
        <v>2837</v>
      </c>
      <c r="M2173" s="2">
        <v>3418</v>
      </c>
      <c r="N2173" s="2">
        <v>3761</v>
      </c>
    </row>
    <row r="2174" spans="1:14">
      <c r="A2174" s="2" t="s">
        <v>5510</v>
      </c>
      <c r="B2174" s="2" t="s">
        <v>5511</v>
      </c>
      <c r="C2174" s="2" t="s">
        <v>5667</v>
      </c>
      <c r="D2174" s="2" t="s">
        <v>3350</v>
      </c>
      <c r="E2174" s="2" t="s">
        <v>1360</v>
      </c>
      <c r="F2174" s="2" t="s">
        <v>71</v>
      </c>
      <c r="G2174" s="2" t="s">
        <v>5670</v>
      </c>
      <c r="H2174" s="2" t="s">
        <v>6053</v>
      </c>
      <c r="I2174" s="2">
        <v>61630</v>
      </c>
      <c r="J2174" s="2">
        <v>2263</v>
      </c>
      <c r="K2174" s="2">
        <v>2394</v>
      </c>
      <c r="L2174" s="2">
        <v>2837</v>
      </c>
      <c r="M2174" s="2">
        <v>3418</v>
      </c>
      <c r="N2174" s="2">
        <v>3761</v>
      </c>
    </row>
    <row r="2175" spans="1:14">
      <c r="A2175" s="2" t="s">
        <v>5510</v>
      </c>
      <c r="B2175" s="2" t="s">
        <v>5511</v>
      </c>
      <c r="C2175" s="2" t="s">
        <v>5967</v>
      </c>
      <c r="D2175" s="2" t="s">
        <v>3350</v>
      </c>
      <c r="E2175" s="2" t="s">
        <v>6054</v>
      </c>
      <c r="F2175" s="2" t="s">
        <v>71</v>
      </c>
      <c r="G2175" s="2" t="s">
        <v>5969</v>
      </c>
      <c r="H2175" s="2" t="s">
        <v>6055</v>
      </c>
      <c r="I2175" s="2">
        <v>2925</v>
      </c>
      <c r="J2175" s="2">
        <v>1607</v>
      </c>
      <c r="K2175" s="2">
        <v>1652</v>
      </c>
      <c r="L2175" s="2">
        <v>2155</v>
      </c>
      <c r="M2175" s="2">
        <v>2730</v>
      </c>
      <c r="N2175" s="2">
        <v>2953</v>
      </c>
    </row>
    <row r="2176" spans="1:14">
      <c r="A2176" s="2" t="s">
        <v>5510</v>
      </c>
      <c r="B2176" s="2" t="s">
        <v>5511</v>
      </c>
      <c r="C2176" s="2" t="s">
        <v>5967</v>
      </c>
      <c r="D2176" s="2" t="s">
        <v>3350</v>
      </c>
      <c r="E2176" s="2" t="s">
        <v>6056</v>
      </c>
      <c r="F2176" s="2" t="s">
        <v>71</v>
      </c>
      <c r="G2176" s="2" t="s">
        <v>5969</v>
      </c>
      <c r="H2176" s="2" t="s">
        <v>6057</v>
      </c>
      <c r="I2176" s="2">
        <v>5725</v>
      </c>
      <c r="J2176" s="2">
        <v>1607</v>
      </c>
      <c r="K2176" s="2">
        <v>1652</v>
      </c>
      <c r="L2176" s="2">
        <v>2155</v>
      </c>
      <c r="M2176" s="2">
        <v>2730</v>
      </c>
      <c r="N2176" s="2">
        <v>2953</v>
      </c>
    </row>
    <row r="2177" spans="1:14">
      <c r="A2177" s="2" t="s">
        <v>5510</v>
      </c>
      <c r="B2177" s="2" t="s">
        <v>5511</v>
      </c>
      <c r="C2177" s="2" t="s">
        <v>5667</v>
      </c>
      <c r="D2177" s="2" t="s">
        <v>3350</v>
      </c>
      <c r="E2177" s="2" t="s">
        <v>6058</v>
      </c>
      <c r="F2177" s="2" t="s">
        <v>71</v>
      </c>
      <c r="G2177" s="2" t="s">
        <v>5670</v>
      </c>
      <c r="H2177" s="2" t="s">
        <v>6059</v>
      </c>
      <c r="I2177" s="2">
        <v>17720</v>
      </c>
      <c r="J2177" s="2">
        <v>2263</v>
      </c>
      <c r="K2177" s="2">
        <v>2394</v>
      </c>
      <c r="L2177" s="2">
        <v>2837</v>
      </c>
      <c r="M2177" s="2">
        <v>3418</v>
      </c>
      <c r="N2177" s="2">
        <v>3761</v>
      </c>
    </row>
    <row r="2178" spans="1:14">
      <c r="A2178" s="2" t="s">
        <v>5510</v>
      </c>
      <c r="B2178" s="2" t="s">
        <v>5511</v>
      </c>
      <c r="C2178" s="2" t="s">
        <v>5667</v>
      </c>
      <c r="D2178" s="2" t="s">
        <v>3350</v>
      </c>
      <c r="E2178" s="2" t="s">
        <v>6060</v>
      </c>
      <c r="F2178" s="2" t="s">
        <v>71</v>
      </c>
      <c r="G2178" s="2" t="s">
        <v>5670</v>
      </c>
      <c r="H2178" s="2" t="s">
        <v>6061</v>
      </c>
      <c r="I2178" s="2">
        <v>19070</v>
      </c>
      <c r="J2178" s="2">
        <v>2263</v>
      </c>
      <c r="K2178" s="2">
        <v>2394</v>
      </c>
      <c r="L2178" s="2">
        <v>2837</v>
      </c>
      <c r="M2178" s="2">
        <v>3418</v>
      </c>
      <c r="N2178" s="2">
        <v>3761</v>
      </c>
    </row>
    <row r="2179" spans="1:14">
      <c r="A2179" s="2" t="s">
        <v>5510</v>
      </c>
      <c r="B2179" s="2" t="s">
        <v>5511</v>
      </c>
      <c r="C2179" s="2" t="s">
        <v>5667</v>
      </c>
      <c r="D2179" s="2" t="s">
        <v>3350</v>
      </c>
      <c r="E2179" s="2" t="s">
        <v>6062</v>
      </c>
      <c r="F2179" s="2" t="s">
        <v>71</v>
      </c>
      <c r="G2179" s="2" t="s">
        <v>5670</v>
      </c>
      <c r="H2179" s="2" t="s">
        <v>6063</v>
      </c>
      <c r="I2179" s="2">
        <v>23190</v>
      </c>
      <c r="J2179" s="2">
        <v>2263</v>
      </c>
      <c r="K2179" s="2">
        <v>2394</v>
      </c>
      <c r="L2179" s="2">
        <v>2837</v>
      </c>
      <c r="M2179" s="2">
        <v>3418</v>
      </c>
      <c r="N2179" s="2">
        <v>3761</v>
      </c>
    </row>
    <row r="2180" spans="1:14">
      <c r="A2180" s="2" t="s">
        <v>5510</v>
      </c>
      <c r="B2180" s="2" t="s">
        <v>5511</v>
      </c>
      <c r="C2180" s="2" t="s">
        <v>5967</v>
      </c>
      <c r="D2180" s="2" t="s">
        <v>3350</v>
      </c>
      <c r="E2180" s="2" t="s">
        <v>6064</v>
      </c>
      <c r="F2180" s="2" t="s">
        <v>71</v>
      </c>
      <c r="G2180" s="2" t="s">
        <v>5969</v>
      </c>
      <c r="H2180" s="2" t="s">
        <v>6065</v>
      </c>
      <c r="I2180" s="2">
        <v>7650</v>
      </c>
      <c r="J2180" s="2">
        <v>1607</v>
      </c>
      <c r="K2180" s="2">
        <v>1652</v>
      </c>
      <c r="L2180" s="2">
        <v>2155</v>
      </c>
      <c r="M2180" s="2">
        <v>2730</v>
      </c>
      <c r="N2180" s="2">
        <v>2953</v>
      </c>
    </row>
    <row r="2181" spans="1:14">
      <c r="A2181" s="2" t="s">
        <v>5510</v>
      </c>
      <c r="B2181" s="2" t="s">
        <v>5511</v>
      </c>
      <c r="C2181" s="2" t="s">
        <v>5967</v>
      </c>
      <c r="D2181" s="2" t="s">
        <v>3350</v>
      </c>
      <c r="E2181" s="2" t="s">
        <v>6066</v>
      </c>
      <c r="F2181" s="2" t="s">
        <v>71</v>
      </c>
      <c r="G2181" s="2" t="s">
        <v>5969</v>
      </c>
      <c r="H2181" s="2" t="s">
        <v>6067</v>
      </c>
      <c r="I2181" s="2">
        <v>15145</v>
      </c>
      <c r="J2181" s="2">
        <v>1607</v>
      </c>
      <c r="K2181" s="2">
        <v>1652</v>
      </c>
      <c r="L2181" s="2">
        <v>2155</v>
      </c>
      <c r="M2181" s="2">
        <v>2730</v>
      </c>
      <c r="N2181" s="2">
        <v>2953</v>
      </c>
    </row>
    <row r="2182" spans="1:14">
      <c r="A2182" s="2" t="s">
        <v>5510</v>
      </c>
      <c r="B2182" s="2" t="s">
        <v>5511</v>
      </c>
      <c r="C2182" s="2" t="s">
        <v>5667</v>
      </c>
      <c r="D2182" s="2" t="s">
        <v>6068</v>
      </c>
      <c r="E2182" s="2" t="s">
        <v>6069</v>
      </c>
      <c r="F2182" s="2" t="s">
        <v>71</v>
      </c>
      <c r="G2182" s="2" t="s">
        <v>5670</v>
      </c>
      <c r="H2182" s="2" t="s">
        <v>6070</v>
      </c>
      <c r="I2182" s="2">
        <v>665945</v>
      </c>
      <c r="J2182" s="2">
        <v>2263</v>
      </c>
      <c r="K2182" s="2">
        <v>2394</v>
      </c>
      <c r="L2182" s="2">
        <v>2837</v>
      </c>
      <c r="M2182" s="2">
        <v>3418</v>
      </c>
      <c r="N2182" s="2">
        <v>3761</v>
      </c>
    </row>
    <row r="2183" spans="1:14">
      <c r="A2183" s="2" t="s">
        <v>5510</v>
      </c>
      <c r="B2183" s="2" t="s">
        <v>5511</v>
      </c>
      <c r="C2183" s="2" t="s">
        <v>5667</v>
      </c>
      <c r="D2183" s="2" t="s">
        <v>6068</v>
      </c>
      <c r="E2183" s="2" t="s">
        <v>6071</v>
      </c>
      <c r="F2183" s="2" t="s">
        <v>71</v>
      </c>
      <c r="G2183" s="2" t="s">
        <v>5670</v>
      </c>
      <c r="H2183" s="2" t="s">
        <v>6072</v>
      </c>
      <c r="I2183" s="2">
        <v>39890</v>
      </c>
      <c r="J2183" s="2">
        <v>2263</v>
      </c>
      <c r="K2183" s="2">
        <v>2394</v>
      </c>
      <c r="L2183" s="2">
        <v>2837</v>
      </c>
      <c r="M2183" s="2">
        <v>3418</v>
      </c>
      <c r="N2183" s="2">
        <v>3761</v>
      </c>
    </row>
    <row r="2184" spans="1:14">
      <c r="A2184" s="2" t="s">
        <v>5510</v>
      </c>
      <c r="B2184" s="2" t="s">
        <v>5511</v>
      </c>
      <c r="C2184" s="2" t="s">
        <v>5667</v>
      </c>
      <c r="D2184" s="2" t="s">
        <v>6068</v>
      </c>
      <c r="E2184" s="2" t="s">
        <v>6073</v>
      </c>
      <c r="F2184" s="2" t="s">
        <v>71</v>
      </c>
      <c r="G2184" s="2" t="s">
        <v>5670</v>
      </c>
      <c r="H2184" s="2" t="s">
        <v>6074</v>
      </c>
      <c r="I2184" s="2">
        <v>60575</v>
      </c>
      <c r="J2184" s="2">
        <v>2263</v>
      </c>
      <c r="K2184" s="2">
        <v>2394</v>
      </c>
      <c r="L2184" s="2">
        <v>2837</v>
      </c>
      <c r="M2184" s="2">
        <v>3418</v>
      </c>
      <c r="N2184" s="2">
        <v>3761</v>
      </c>
    </row>
    <row r="2185" spans="1:14">
      <c r="A2185" s="2" t="s">
        <v>5510</v>
      </c>
      <c r="B2185" s="2" t="s">
        <v>5511</v>
      </c>
      <c r="C2185" s="2" t="s">
        <v>5667</v>
      </c>
      <c r="D2185" s="2" t="s">
        <v>6068</v>
      </c>
      <c r="E2185" s="2" t="s">
        <v>6075</v>
      </c>
      <c r="F2185" s="2" t="s">
        <v>71</v>
      </c>
      <c r="G2185" s="2" t="s">
        <v>5670</v>
      </c>
      <c r="H2185" s="2" t="s">
        <v>6076</v>
      </c>
      <c r="I2185" s="2">
        <v>19030</v>
      </c>
      <c r="J2185" s="2">
        <v>2263</v>
      </c>
      <c r="K2185" s="2">
        <v>2394</v>
      </c>
      <c r="L2185" s="2">
        <v>2837</v>
      </c>
      <c r="M2185" s="2">
        <v>3418</v>
      </c>
      <c r="N2185" s="2">
        <v>3761</v>
      </c>
    </row>
    <row r="2186" spans="1:14">
      <c r="A2186" s="2" t="s">
        <v>5510</v>
      </c>
      <c r="B2186" s="2" t="s">
        <v>5511</v>
      </c>
      <c r="C2186" s="2" t="s">
        <v>6077</v>
      </c>
      <c r="D2186" s="2" t="s">
        <v>5505</v>
      </c>
      <c r="E2186" s="2" t="s">
        <v>6078</v>
      </c>
      <c r="F2186" s="2" t="s">
        <v>71</v>
      </c>
      <c r="G2186" s="2" t="s">
        <v>6079</v>
      </c>
      <c r="H2186" s="2" t="s">
        <v>6080</v>
      </c>
      <c r="I2186" s="2">
        <v>6335</v>
      </c>
      <c r="J2186" s="2">
        <v>1139</v>
      </c>
      <c r="K2186" s="2">
        <v>1332</v>
      </c>
      <c r="L2186" s="2">
        <v>1661</v>
      </c>
      <c r="M2186" s="2">
        <v>2165</v>
      </c>
      <c r="N2186" s="2">
        <v>2475</v>
      </c>
    </row>
    <row r="2187" spans="1:14">
      <c r="A2187" s="2" t="s">
        <v>5510</v>
      </c>
      <c r="B2187" s="2" t="s">
        <v>5511</v>
      </c>
      <c r="C2187" s="2" t="s">
        <v>6081</v>
      </c>
      <c r="D2187" s="2" t="s">
        <v>5505</v>
      </c>
      <c r="E2187" s="2" t="s">
        <v>6082</v>
      </c>
      <c r="F2187" s="2" t="s">
        <v>71</v>
      </c>
      <c r="G2187" s="2" t="s">
        <v>6083</v>
      </c>
      <c r="H2187" s="2" t="s">
        <v>6084</v>
      </c>
      <c r="I2187" s="2">
        <v>11920</v>
      </c>
      <c r="J2187" s="2">
        <v>1047</v>
      </c>
      <c r="K2187" s="2">
        <v>1155</v>
      </c>
      <c r="L2187" s="2">
        <v>1462</v>
      </c>
      <c r="M2187" s="2">
        <v>2049</v>
      </c>
      <c r="N2187" s="2">
        <v>2455</v>
      </c>
    </row>
    <row r="2188" spans="1:14">
      <c r="A2188" s="2" t="s">
        <v>5510</v>
      </c>
      <c r="B2188" s="2" t="s">
        <v>5511</v>
      </c>
      <c r="C2188" s="2" t="s">
        <v>6085</v>
      </c>
      <c r="D2188" s="2" t="s">
        <v>5505</v>
      </c>
      <c r="E2188" s="2" t="s">
        <v>6086</v>
      </c>
      <c r="F2188" s="2" t="s">
        <v>71</v>
      </c>
      <c r="G2188" s="2" t="s">
        <v>6087</v>
      </c>
      <c r="H2188" s="2" t="s">
        <v>6088</v>
      </c>
      <c r="I2188" s="2">
        <v>16850</v>
      </c>
      <c r="J2188" s="2">
        <v>1429</v>
      </c>
      <c r="K2188" s="2">
        <v>1438</v>
      </c>
      <c r="L2188" s="2">
        <v>1854</v>
      </c>
      <c r="M2188" s="2">
        <v>2265</v>
      </c>
      <c r="N2188" s="2">
        <v>2493</v>
      </c>
    </row>
    <row r="2189" spans="1:14">
      <c r="A2189" s="2" t="s">
        <v>5510</v>
      </c>
      <c r="B2189" s="2" t="s">
        <v>5511</v>
      </c>
      <c r="C2189" s="2" t="s">
        <v>6085</v>
      </c>
      <c r="D2189" s="2" t="s">
        <v>5505</v>
      </c>
      <c r="E2189" s="2" t="s">
        <v>6089</v>
      </c>
      <c r="F2189" s="2" t="s">
        <v>71</v>
      </c>
      <c r="G2189" s="2" t="s">
        <v>6087</v>
      </c>
      <c r="H2189" s="2" t="s">
        <v>6090</v>
      </c>
      <c r="I2189" s="2">
        <v>5530</v>
      </c>
      <c r="J2189" s="2">
        <v>1429</v>
      </c>
      <c r="K2189" s="2">
        <v>1438</v>
      </c>
      <c r="L2189" s="2">
        <v>1854</v>
      </c>
      <c r="M2189" s="2">
        <v>2265</v>
      </c>
      <c r="N2189" s="2">
        <v>2493</v>
      </c>
    </row>
    <row r="2190" spans="1:14">
      <c r="A2190" s="2" t="s">
        <v>5510</v>
      </c>
      <c r="B2190" s="2" t="s">
        <v>5511</v>
      </c>
      <c r="C2190" s="2" t="s">
        <v>6091</v>
      </c>
      <c r="D2190" s="2" t="s">
        <v>5505</v>
      </c>
      <c r="E2190" s="2" t="s">
        <v>1271</v>
      </c>
      <c r="F2190" s="2" t="s">
        <v>71</v>
      </c>
      <c r="G2190" s="2" t="s">
        <v>6092</v>
      </c>
      <c r="H2190" s="2" t="s">
        <v>6093</v>
      </c>
      <c r="I2190" s="2">
        <v>3515</v>
      </c>
      <c r="J2190" s="2">
        <v>1408</v>
      </c>
      <c r="K2190" s="2">
        <v>1565</v>
      </c>
      <c r="L2190" s="2">
        <v>2053</v>
      </c>
      <c r="M2190" s="2">
        <v>2877</v>
      </c>
      <c r="N2190" s="2">
        <v>3297</v>
      </c>
    </row>
    <row r="2191" spans="1:14">
      <c r="A2191" s="2" t="s">
        <v>5510</v>
      </c>
      <c r="B2191" s="2" t="s">
        <v>5511</v>
      </c>
      <c r="C2191" s="2" t="s">
        <v>6091</v>
      </c>
      <c r="D2191" s="2" t="s">
        <v>5505</v>
      </c>
      <c r="E2191" s="2" t="s">
        <v>6094</v>
      </c>
      <c r="F2191" s="2" t="s">
        <v>71</v>
      </c>
      <c r="G2191" s="2" t="s">
        <v>6092</v>
      </c>
      <c r="H2191" s="2" t="s">
        <v>6095</v>
      </c>
      <c r="I2191" s="2">
        <v>9195</v>
      </c>
      <c r="J2191" s="2">
        <v>1408</v>
      </c>
      <c r="K2191" s="2">
        <v>1565</v>
      </c>
      <c r="L2191" s="2">
        <v>2053</v>
      </c>
      <c r="M2191" s="2">
        <v>2877</v>
      </c>
      <c r="N2191" s="2">
        <v>3297</v>
      </c>
    </row>
    <row r="2192" spans="1:14">
      <c r="A2192" s="2" t="s">
        <v>5510</v>
      </c>
      <c r="B2192" s="2" t="s">
        <v>5511</v>
      </c>
      <c r="C2192" s="2" t="s">
        <v>6091</v>
      </c>
      <c r="D2192" s="2" t="s">
        <v>5505</v>
      </c>
      <c r="E2192" s="2" t="s">
        <v>1526</v>
      </c>
      <c r="F2192" s="2" t="s">
        <v>71</v>
      </c>
      <c r="G2192" s="2" t="s">
        <v>6092</v>
      </c>
      <c r="H2192" s="2" t="s">
        <v>6096</v>
      </c>
      <c r="I2192" s="2">
        <v>5655</v>
      </c>
      <c r="J2192" s="2">
        <v>1408</v>
      </c>
      <c r="K2192" s="2">
        <v>1565</v>
      </c>
      <c r="L2192" s="2">
        <v>2053</v>
      </c>
      <c r="M2192" s="2">
        <v>2877</v>
      </c>
      <c r="N2192" s="2">
        <v>3297</v>
      </c>
    </row>
    <row r="2193" spans="1:14">
      <c r="A2193" s="2" t="s">
        <v>5510</v>
      </c>
      <c r="B2193" s="2" t="s">
        <v>5511</v>
      </c>
      <c r="C2193" s="2" t="s">
        <v>6085</v>
      </c>
      <c r="D2193" s="2" t="s">
        <v>5505</v>
      </c>
      <c r="E2193" s="2" t="s">
        <v>6097</v>
      </c>
      <c r="F2193" s="2" t="s">
        <v>71</v>
      </c>
      <c r="G2193" s="2" t="s">
        <v>6087</v>
      </c>
      <c r="H2193" s="2" t="s">
        <v>6098</v>
      </c>
      <c r="I2193" s="2">
        <v>4855</v>
      </c>
      <c r="J2193" s="2">
        <v>1429</v>
      </c>
      <c r="K2193" s="2">
        <v>1438</v>
      </c>
      <c r="L2193" s="2">
        <v>1854</v>
      </c>
      <c r="M2193" s="2">
        <v>2265</v>
      </c>
      <c r="N2193" s="2">
        <v>2493</v>
      </c>
    </row>
    <row r="2194" spans="1:14">
      <c r="A2194" s="2" t="s">
        <v>5510</v>
      </c>
      <c r="B2194" s="2" t="s">
        <v>5511</v>
      </c>
      <c r="C2194" s="2" t="s">
        <v>6085</v>
      </c>
      <c r="D2194" s="2" t="s">
        <v>5505</v>
      </c>
      <c r="E2194" s="2" t="s">
        <v>1222</v>
      </c>
      <c r="F2194" s="2" t="s">
        <v>71</v>
      </c>
      <c r="G2194" s="2" t="s">
        <v>6087</v>
      </c>
      <c r="H2194" s="2" t="s">
        <v>6099</v>
      </c>
      <c r="I2194" s="2">
        <v>3445</v>
      </c>
      <c r="J2194" s="2">
        <v>1429</v>
      </c>
      <c r="K2194" s="2">
        <v>1438</v>
      </c>
      <c r="L2194" s="2">
        <v>1854</v>
      </c>
      <c r="M2194" s="2">
        <v>2265</v>
      </c>
      <c r="N2194" s="2">
        <v>2493</v>
      </c>
    </row>
    <row r="2195" spans="1:14">
      <c r="A2195" s="2" t="s">
        <v>5510</v>
      </c>
      <c r="B2195" s="2" t="s">
        <v>5511</v>
      </c>
      <c r="C2195" s="2" t="s">
        <v>6085</v>
      </c>
      <c r="D2195" s="2" t="s">
        <v>5505</v>
      </c>
      <c r="E2195" s="2" t="s">
        <v>6100</v>
      </c>
      <c r="F2195" s="2" t="s">
        <v>71</v>
      </c>
      <c r="G2195" s="2" t="s">
        <v>6087</v>
      </c>
      <c r="H2195" s="2" t="s">
        <v>6101</v>
      </c>
      <c r="I2195" s="2">
        <v>13340</v>
      </c>
      <c r="J2195" s="2">
        <v>1429</v>
      </c>
      <c r="K2195" s="2">
        <v>1438</v>
      </c>
      <c r="L2195" s="2">
        <v>1854</v>
      </c>
      <c r="M2195" s="2">
        <v>2265</v>
      </c>
      <c r="N2195" s="2">
        <v>2493</v>
      </c>
    </row>
    <row r="2196" spans="1:14">
      <c r="A2196" s="2" t="s">
        <v>5510</v>
      </c>
      <c r="B2196" s="2" t="s">
        <v>5511</v>
      </c>
      <c r="C2196" s="2" t="s">
        <v>6085</v>
      </c>
      <c r="D2196" s="2" t="s">
        <v>5505</v>
      </c>
      <c r="E2196" s="2" t="s">
        <v>1386</v>
      </c>
      <c r="F2196" s="2" t="s">
        <v>71</v>
      </c>
      <c r="G2196" s="2" t="s">
        <v>6087</v>
      </c>
      <c r="H2196" s="2" t="s">
        <v>6102</v>
      </c>
      <c r="I2196" s="2">
        <v>15345</v>
      </c>
      <c r="J2196" s="2">
        <v>1429</v>
      </c>
      <c r="K2196" s="2">
        <v>1438</v>
      </c>
      <c r="L2196" s="2">
        <v>1854</v>
      </c>
      <c r="M2196" s="2">
        <v>2265</v>
      </c>
      <c r="N2196" s="2">
        <v>2493</v>
      </c>
    </row>
    <row r="2197" spans="1:14">
      <c r="A2197" s="2" t="s">
        <v>5510</v>
      </c>
      <c r="B2197" s="2" t="s">
        <v>5511</v>
      </c>
      <c r="C2197" s="2" t="s">
        <v>6085</v>
      </c>
      <c r="D2197" s="2" t="s">
        <v>5505</v>
      </c>
      <c r="E2197" s="2" t="s">
        <v>6103</v>
      </c>
      <c r="F2197" s="2" t="s">
        <v>71</v>
      </c>
      <c r="G2197" s="2" t="s">
        <v>6087</v>
      </c>
      <c r="H2197" s="2" t="s">
        <v>6104</v>
      </c>
      <c r="I2197" s="2">
        <v>9025</v>
      </c>
      <c r="J2197" s="2">
        <v>1429</v>
      </c>
      <c r="K2197" s="2">
        <v>1438</v>
      </c>
      <c r="L2197" s="2">
        <v>1854</v>
      </c>
      <c r="M2197" s="2">
        <v>2265</v>
      </c>
      <c r="N2197" s="2">
        <v>2493</v>
      </c>
    </row>
    <row r="2198" spans="1:14">
      <c r="A2198" s="2" t="s">
        <v>5510</v>
      </c>
      <c r="B2198" s="2" t="s">
        <v>5511</v>
      </c>
      <c r="C2198" s="2" t="s">
        <v>6085</v>
      </c>
      <c r="D2198" s="2" t="s">
        <v>5505</v>
      </c>
      <c r="E2198" s="2" t="s">
        <v>6105</v>
      </c>
      <c r="F2198" s="2" t="s">
        <v>71</v>
      </c>
      <c r="G2198" s="2" t="s">
        <v>6087</v>
      </c>
      <c r="H2198" s="2" t="s">
        <v>6106</v>
      </c>
      <c r="I2198" s="2">
        <v>11885</v>
      </c>
      <c r="J2198" s="2">
        <v>1429</v>
      </c>
      <c r="K2198" s="2">
        <v>1438</v>
      </c>
      <c r="L2198" s="2">
        <v>1854</v>
      </c>
      <c r="M2198" s="2">
        <v>2265</v>
      </c>
      <c r="N2198" s="2">
        <v>2493</v>
      </c>
    </row>
    <row r="2199" spans="1:14">
      <c r="A2199" s="2" t="s">
        <v>5510</v>
      </c>
      <c r="B2199" s="2" t="s">
        <v>5511</v>
      </c>
      <c r="C2199" s="2" t="s">
        <v>6085</v>
      </c>
      <c r="D2199" s="2" t="s">
        <v>5505</v>
      </c>
      <c r="E2199" s="2" t="s">
        <v>6107</v>
      </c>
      <c r="F2199" s="2" t="s">
        <v>71</v>
      </c>
      <c r="G2199" s="2" t="s">
        <v>6087</v>
      </c>
      <c r="H2199" s="2" t="s">
        <v>6108</v>
      </c>
      <c r="I2199" s="2">
        <v>2120</v>
      </c>
      <c r="J2199" s="2">
        <v>1429</v>
      </c>
      <c r="K2199" s="2">
        <v>1438</v>
      </c>
      <c r="L2199" s="2">
        <v>1854</v>
      </c>
      <c r="M2199" s="2">
        <v>2265</v>
      </c>
      <c r="N2199" s="2">
        <v>2493</v>
      </c>
    </row>
    <row r="2200" spans="1:14">
      <c r="A2200" s="2" t="s">
        <v>5510</v>
      </c>
      <c r="B2200" s="2" t="s">
        <v>5511</v>
      </c>
      <c r="C2200" s="2" t="s">
        <v>6077</v>
      </c>
      <c r="D2200" s="2" t="s">
        <v>5505</v>
      </c>
      <c r="E2200" s="2" t="s">
        <v>6109</v>
      </c>
      <c r="F2200" s="2" t="s">
        <v>71</v>
      </c>
      <c r="G2200" s="2" t="s">
        <v>6079</v>
      </c>
      <c r="H2200" s="2" t="s">
        <v>6110</v>
      </c>
      <c r="I2200" s="2">
        <v>41620</v>
      </c>
      <c r="J2200" s="2">
        <v>1139</v>
      </c>
      <c r="K2200" s="2">
        <v>1332</v>
      </c>
      <c r="L2200" s="2">
        <v>1661</v>
      </c>
      <c r="M2200" s="2">
        <v>2165</v>
      </c>
      <c r="N2200" s="2">
        <v>2475</v>
      </c>
    </row>
    <row r="2201" spans="1:14">
      <c r="A2201" s="2" t="s">
        <v>5510</v>
      </c>
      <c r="B2201" s="2" t="s">
        <v>5511</v>
      </c>
      <c r="C2201" s="2" t="s">
        <v>6077</v>
      </c>
      <c r="D2201" s="2" t="s">
        <v>5505</v>
      </c>
      <c r="E2201" s="2" t="s">
        <v>6111</v>
      </c>
      <c r="F2201" s="2" t="s">
        <v>71</v>
      </c>
      <c r="G2201" s="2" t="s">
        <v>6079</v>
      </c>
      <c r="H2201" s="2" t="s">
        <v>6112</v>
      </c>
      <c r="I2201" s="2">
        <v>21090</v>
      </c>
      <c r="J2201" s="2">
        <v>1139</v>
      </c>
      <c r="K2201" s="2">
        <v>1332</v>
      </c>
      <c r="L2201" s="2">
        <v>1661</v>
      </c>
      <c r="M2201" s="2">
        <v>2165</v>
      </c>
      <c r="N2201" s="2">
        <v>2475</v>
      </c>
    </row>
    <row r="2202" spans="1:14">
      <c r="A2202" s="2" t="s">
        <v>5510</v>
      </c>
      <c r="B2202" s="2" t="s">
        <v>5511</v>
      </c>
      <c r="C2202" s="2" t="s">
        <v>6085</v>
      </c>
      <c r="D2202" s="2" t="s">
        <v>5505</v>
      </c>
      <c r="E2202" s="2" t="s">
        <v>6113</v>
      </c>
      <c r="F2202" s="2" t="s">
        <v>71</v>
      </c>
      <c r="G2202" s="2" t="s">
        <v>6087</v>
      </c>
      <c r="H2202" s="2" t="s">
        <v>6114</v>
      </c>
      <c r="I2202" s="2">
        <v>19650</v>
      </c>
      <c r="J2202" s="2">
        <v>1429</v>
      </c>
      <c r="K2202" s="2">
        <v>1438</v>
      </c>
      <c r="L2202" s="2">
        <v>1854</v>
      </c>
      <c r="M2202" s="2">
        <v>2265</v>
      </c>
      <c r="N2202" s="2">
        <v>2493</v>
      </c>
    </row>
    <row r="2203" spans="1:14">
      <c r="A2203" s="2" t="s">
        <v>5510</v>
      </c>
      <c r="B2203" s="2" t="s">
        <v>5511</v>
      </c>
      <c r="C2203" s="2" t="s">
        <v>6081</v>
      </c>
      <c r="D2203" s="2" t="s">
        <v>5505</v>
      </c>
      <c r="E2203" s="2" t="s">
        <v>6115</v>
      </c>
      <c r="F2203" s="2" t="s">
        <v>71</v>
      </c>
      <c r="G2203" s="2" t="s">
        <v>6083</v>
      </c>
      <c r="H2203" s="2" t="s">
        <v>6116</v>
      </c>
      <c r="I2203" s="2">
        <v>2695</v>
      </c>
      <c r="J2203" s="2">
        <v>1047</v>
      </c>
      <c r="K2203" s="2">
        <v>1155</v>
      </c>
      <c r="L2203" s="2">
        <v>1462</v>
      </c>
      <c r="M2203" s="2">
        <v>2049</v>
      </c>
      <c r="N2203" s="2">
        <v>2455</v>
      </c>
    </row>
    <row r="2204" spans="1:14">
      <c r="A2204" s="2" t="s">
        <v>5510</v>
      </c>
      <c r="B2204" s="2" t="s">
        <v>5511</v>
      </c>
      <c r="C2204" s="2" t="s">
        <v>6091</v>
      </c>
      <c r="D2204" s="2" t="s">
        <v>5505</v>
      </c>
      <c r="E2204" s="2" t="s">
        <v>6117</v>
      </c>
      <c r="F2204" s="2" t="s">
        <v>71</v>
      </c>
      <c r="G2204" s="2" t="s">
        <v>6092</v>
      </c>
      <c r="H2204" s="2" t="s">
        <v>6118</v>
      </c>
      <c r="I2204" s="2">
        <v>6835</v>
      </c>
      <c r="J2204" s="2">
        <v>1408</v>
      </c>
      <c r="K2204" s="2">
        <v>1565</v>
      </c>
      <c r="L2204" s="2">
        <v>2053</v>
      </c>
      <c r="M2204" s="2">
        <v>2877</v>
      </c>
      <c r="N2204" s="2">
        <v>3297</v>
      </c>
    </row>
    <row r="2205" spans="1:14">
      <c r="A2205" s="2" t="s">
        <v>5510</v>
      </c>
      <c r="B2205" s="2" t="s">
        <v>5511</v>
      </c>
      <c r="C2205" s="2" t="s">
        <v>6085</v>
      </c>
      <c r="D2205" s="2" t="s">
        <v>5505</v>
      </c>
      <c r="E2205" s="2" t="s">
        <v>5015</v>
      </c>
      <c r="F2205" s="2" t="s">
        <v>71</v>
      </c>
      <c r="G2205" s="2" t="s">
        <v>6087</v>
      </c>
      <c r="H2205" s="2" t="s">
        <v>6119</v>
      </c>
      <c r="I2205" s="2">
        <v>19785</v>
      </c>
      <c r="J2205" s="2">
        <v>1429</v>
      </c>
      <c r="K2205" s="2">
        <v>1438</v>
      </c>
      <c r="L2205" s="2">
        <v>1854</v>
      </c>
      <c r="M2205" s="2">
        <v>2265</v>
      </c>
      <c r="N2205" s="2">
        <v>2493</v>
      </c>
    </row>
    <row r="2206" spans="1:14">
      <c r="A2206" s="2" t="s">
        <v>5510</v>
      </c>
      <c r="B2206" s="2" t="s">
        <v>5511</v>
      </c>
      <c r="C2206" s="2" t="s">
        <v>6091</v>
      </c>
      <c r="D2206" s="2" t="s">
        <v>5505</v>
      </c>
      <c r="E2206" s="2" t="s">
        <v>6120</v>
      </c>
      <c r="F2206" s="2" t="s">
        <v>71</v>
      </c>
      <c r="G2206" s="2" t="s">
        <v>6092</v>
      </c>
      <c r="H2206" s="2" t="s">
        <v>6121</v>
      </c>
      <c r="I2206" s="2">
        <v>6020</v>
      </c>
      <c r="J2206" s="2">
        <v>1408</v>
      </c>
      <c r="K2206" s="2">
        <v>1565</v>
      </c>
      <c r="L2206" s="2">
        <v>2053</v>
      </c>
      <c r="M2206" s="2">
        <v>2877</v>
      </c>
      <c r="N2206" s="2">
        <v>3297</v>
      </c>
    </row>
    <row r="2207" spans="1:14">
      <c r="A2207" s="2" t="s">
        <v>5510</v>
      </c>
      <c r="B2207" s="2" t="s">
        <v>5511</v>
      </c>
      <c r="C2207" s="2" t="s">
        <v>6081</v>
      </c>
      <c r="D2207" s="2" t="s">
        <v>5505</v>
      </c>
      <c r="E2207" s="2" t="s">
        <v>6122</v>
      </c>
      <c r="F2207" s="2" t="s">
        <v>71</v>
      </c>
      <c r="G2207" s="2" t="s">
        <v>6083</v>
      </c>
      <c r="H2207" s="2" t="s">
        <v>6123</v>
      </c>
      <c r="I2207" s="2">
        <v>4340</v>
      </c>
      <c r="J2207" s="2">
        <v>1047</v>
      </c>
      <c r="K2207" s="2">
        <v>1155</v>
      </c>
      <c r="L2207" s="2">
        <v>1462</v>
      </c>
      <c r="M2207" s="2">
        <v>2049</v>
      </c>
      <c r="N2207" s="2">
        <v>2455</v>
      </c>
    </row>
    <row r="2208" spans="1:14">
      <c r="A2208" s="2" t="s">
        <v>5510</v>
      </c>
      <c r="B2208" s="2" t="s">
        <v>5511</v>
      </c>
      <c r="C2208" s="2" t="s">
        <v>6091</v>
      </c>
      <c r="D2208" s="2" t="s">
        <v>5505</v>
      </c>
      <c r="E2208" s="2" t="s">
        <v>6124</v>
      </c>
      <c r="F2208" s="2" t="s">
        <v>71</v>
      </c>
      <c r="G2208" s="2" t="s">
        <v>6092</v>
      </c>
      <c r="H2208" s="2" t="s">
        <v>6125</v>
      </c>
      <c r="I2208" s="2">
        <v>8395</v>
      </c>
      <c r="J2208" s="2">
        <v>1408</v>
      </c>
      <c r="K2208" s="2">
        <v>1565</v>
      </c>
      <c r="L2208" s="2">
        <v>2053</v>
      </c>
      <c r="M2208" s="2">
        <v>2877</v>
      </c>
      <c r="N2208" s="2">
        <v>3297</v>
      </c>
    </row>
    <row r="2209" spans="1:14">
      <c r="A2209" s="2" t="s">
        <v>5510</v>
      </c>
      <c r="B2209" s="2" t="s">
        <v>5511</v>
      </c>
      <c r="C2209" s="2" t="s">
        <v>6085</v>
      </c>
      <c r="D2209" s="2" t="s">
        <v>5505</v>
      </c>
      <c r="E2209" s="2" t="s">
        <v>6126</v>
      </c>
      <c r="F2209" s="2" t="s">
        <v>71</v>
      </c>
      <c r="G2209" s="2" t="s">
        <v>6087</v>
      </c>
      <c r="H2209" s="2" t="s">
        <v>6127</v>
      </c>
      <c r="I2209" s="2">
        <v>11065</v>
      </c>
      <c r="J2209" s="2">
        <v>1429</v>
      </c>
      <c r="K2209" s="2">
        <v>1438</v>
      </c>
      <c r="L2209" s="2">
        <v>1854</v>
      </c>
      <c r="M2209" s="2">
        <v>2265</v>
      </c>
      <c r="N2209" s="2">
        <v>2493</v>
      </c>
    </row>
    <row r="2210" spans="1:14">
      <c r="A2210" s="2" t="s">
        <v>5510</v>
      </c>
      <c r="B2210" s="2" t="s">
        <v>5511</v>
      </c>
      <c r="C2210" s="2" t="s">
        <v>6077</v>
      </c>
      <c r="D2210" s="2" t="s">
        <v>5505</v>
      </c>
      <c r="E2210" s="2" t="s">
        <v>6128</v>
      </c>
      <c r="F2210" s="2" t="s">
        <v>71</v>
      </c>
      <c r="G2210" s="2" t="s">
        <v>6079</v>
      </c>
      <c r="H2210" s="2" t="s">
        <v>6129</v>
      </c>
      <c r="I2210" s="2">
        <v>43620</v>
      </c>
      <c r="J2210" s="2">
        <v>1139</v>
      </c>
      <c r="K2210" s="2">
        <v>1332</v>
      </c>
      <c r="L2210" s="2">
        <v>1661</v>
      </c>
      <c r="M2210" s="2">
        <v>2165</v>
      </c>
      <c r="N2210" s="2">
        <v>2475</v>
      </c>
    </row>
    <row r="2211" spans="1:14">
      <c r="A2211" s="2" t="s">
        <v>5510</v>
      </c>
      <c r="B2211" s="2" t="s">
        <v>5511</v>
      </c>
      <c r="C2211" s="2" t="s">
        <v>6077</v>
      </c>
      <c r="D2211" s="2" t="s">
        <v>5505</v>
      </c>
      <c r="E2211" s="2" t="s">
        <v>6130</v>
      </c>
      <c r="F2211" s="2" t="s">
        <v>71</v>
      </c>
      <c r="G2211" s="2" t="s">
        <v>6079</v>
      </c>
      <c r="H2211" s="2" t="s">
        <v>6131</v>
      </c>
      <c r="I2211" s="2">
        <v>11735</v>
      </c>
      <c r="J2211" s="2">
        <v>1139</v>
      </c>
      <c r="K2211" s="2">
        <v>1332</v>
      </c>
      <c r="L2211" s="2">
        <v>1661</v>
      </c>
      <c r="M2211" s="2">
        <v>2165</v>
      </c>
      <c r="N2211" s="2">
        <v>2475</v>
      </c>
    </row>
    <row r="2212" spans="1:14">
      <c r="A2212" s="2" t="s">
        <v>5510</v>
      </c>
      <c r="B2212" s="2" t="s">
        <v>5511</v>
      </c>
      <c r="C2212" s="2" t="s">
        <v>6091</v>
      </c>
      <c r="D2212" s="2" t="s">
        <v>5505</v>
      </c>
      <c r="E2212" s="2" t="s">
        <v>6132</v>
      </c>
      <c r="F2212" s="2" t="s">
        <v>71</v>
      </c>
      <c r="G2212" s="2" t="s">
        <v>6092</v>
      </c>
      <c r="H2212" s="2" t="s">
        <v>6133</v>
      </c>
      <c r="I2212" s="2">
        <v>6240</v>
      </c>
      <c r="J2212" s="2">
        <v>1408</v>
      </c>
      <c r="K2212" s="2">
        <v>1565</v>
      </c>
      <c r="L2212" s="2">
        <v>2053</v>
      </c>
      <c r="M2212" s="2">
        <v>2877</v>
      </c>
      <c r="N2212" s="2">
        <v>3297</v>
      </c>
    </row>
    <row r="2213" spans="1:14">
      <c r="A2213" s="2" t="s">
        <v>5510</v>
      </c>
      <c r="B2213" s="2" t="s">
        <v>5511</v>
      </c>
      <c r="C2213" s="2" t="s">
        <v>6091</v>
      </c>
      <c r="D2213" s="2" t="s">
        <v>5505</v>
      </c>
      <c r="E2213" s="2" t="s">
        <v>1446</v>
      </c>
      <c r="F2213" s="2" t="s">
        <v>71</v>
      </c>
      <c r="G2213" s="2" t="s">
        <v>6092</v>
      </c>
      <c r="H2213" s="2" t="s">
        <v>6134</v>
      </c>
      <c r="I2213" s="2">
        <v>30200</v>
      </c>
      <c r="J2213" s="2">
        <v>1408</v>
      </c>
      <c r="K2213" s="2">
        <v>1565</v>
      </c>
      <c r="L2213" s="2">
        <v>2053</v>
      </c>
      <c r="M2213" s="2">
        <v>2877</v>
      </c>
      <c r="N2213" s="2">
        <v>3297</v>
      </c>
    </row>
    <row r="2214" spans="1:14">
      <c r="A2214" s="2" t="s">
        <v>5510</v>
      </c>
      <c r="B2214" s="2" t="s">
        <v>5511</v>
      </c>
      <c r="C2214" s="2" t="s">
        <v>6085</v>
      </c>
      <c r="D2214" s="2" t="s">
        <v>5505</v>
      </c>
      <c r="E2214" s="2" t="s">
        <v>6135</v>
      </c>
      <c r="F2214" s="2" t="s">
        <v>71</v>
      </c>
      <c r="G2214" s="2" t="s">
        <v>6087</v>
      </c>
      <c r="H2214" s="2" t="s">
        <v>6136</v>
      </c>
      <c r="I2214" s="2">
        <v>13850</v>
      </c>
      <c r="J2214" s="2">
        <v>1429</v>
      </c>
      <c r="K2214" s="2">
        <v>1438</v>
      </c>
      <c r="L2214" s="2">
        <v>1854</v>
      </c>
      <c r="M2214" s="2">
        <v>2265</v>
      </c>
      <c r="N2214" s="2">
        <v>2493</v>
      </c>
    </row>
    <row r="2215" spans="1:14">
      <c r="A2215" s="2" t="s">
        <v>5510</v>
      </c>
      <c r="B2215" s="2" t="s">
        <v>5511</v>
      </c>
      <c r="C2215" s="2" t="s">
        <v>6091</v>
      </c>
      <c r="D2215" s="2" t="s">
        <v>5505</v>
      </c>
      <c r="E2215" s="2" t="s">
        <v>6137</v>
      </c>
      <c r="F2215" s="2" t="s">
        <v>71</v>
      </c>
      <c r="G2215" s="2" t="s">
        <v>6092</v>
      </c>
      <c r="H2215" s="2" t="s">
        <v>6138</v>
      </c>
      <c r="I2215" s="2">
        <v>3175</v>
      </c>
      <c r="J2215" s="2">
        <v>1408</v>
      </c>
      <c r="K2215" s="2">
        <v>1565</v>
      </c>
      <c r="L2215" s="2">
        <v>2053</v>
      </c>
      <c r="M2215" s="2">
        <v>2877</v>
      </c>
      <c r="N2215" s="2">
        <v>3297</v>
      </c>
    </row>
    <row r="2216" spans="1:14">
      <c r="A2216" s="2" t="s">
        <v>5510</v>
      </c>
      <c r="B2216" s="2" t="s">
        <v>5511</v>
      </c>
      <c r="C2216" s="2" t="s">
        <v>6081</v>
      </c>
      <c r="D2216" s="2" t="s">
        <v>5505</v>
      </c>
      <c r="E2216" s="2" t="s">
        <v>6139</v>
      </c>
      <c r="F2216" s="2" t="s">
        <v>71</v>
      </c>
      <c r="G2216" s="2" t="s">
        <v>6083</v>
      </c>
      <c r="H2216" s="2" t="s">
        <v>6140</v>
      </c>
      <c r="I2216" s="2">
        <v>985</v>
      </c>
      <c r="J2216" s="2">
        <v>1047</v>
      </c>
      <c r="K2216" s="2">
        <v>1155</v>
      </c>
      <c r="L2216" s="2">
        <v>1462</v>
      </c>
      <c r="M2216" s="2">
        <v>2049</v>
      </c>
      <c r="N2216" s="2">
        <v>2455</v>
      </c>
    </row>
    <row r="2217" spans="1:14">
      <c r="A2217" s="2" t="s">
        <v>5510</v>
      </c>
      <c r="B2217" s="2" t="s">
        <v>5511</v>
      </c>
      <c r="C2217" s="2" t="s">
        <v>6085</v>
      </c>
      <c r="D2217" s="2" t="s">
        <v>5505</v>
      </c>
      <c r="E2217" s="2" t="s">
        <v>6141</v>
      </c>
      <c r="F2217" s="2" t="s">
        <v>71</v>
      </c>
      <c r="G2217" s="2" t="s">
        <v>6087</v>
      </c>
      <c r="H2217" s="2" t="s">
        <v>6142</v>
      </c>
      <c r="I2217" s="2">
        <v>15645</v>
      </c>
      <c r="J2217" s="2">
        <v>1429</v>
      </c>
      <c r="K2217" s="2">
        <v>1438</v>
      </c>
      <c r="L2217" s="2">
        <v>1854</v>
      </c>
      <c r="M2217" s="2">
        <v>2265</v>
      </c>
      <c r="N2217" s="2">
        <v>2493</v>
      </c>
    </row>
    <row r="2218" spans="1:14">
      <c r="A2218" s="2" t="s">
        <v>5510</v>
      </c>
      <c r="B2218" s="2" t="s">
        <v>5511</v>
      </c>
      <c r="C2218" s="2" t="s">
        <v>6085</v>
      </c>
      <c r="D2218" s="2" t="s">
        <v>5505</v>
      </c>
      <c r="E2218" s="2" t="s">
        <v>6143</v>
      </c>
      <c r="F2218" s="2" t="s">
        <v>71</v>
      </c>
      <c r="G2218" s="2" t="s">
        <v>6087</v>
      </c>
      <c r="H2218" s="2" t="s">
        <v>6144</v>
      </c>
      <c r="I2218" s="2">
        <v>16305</v>
      </c>
      <c r="J2218" s="2">
        <v>1429</v>
      </c>
      <c r="K2218" s="2">
        <v>1438</v>
      </c>
      <c r="L2218" s="2">
        <v>1854</v>
      </c>
      <c r="M2218" s="2">
        <v>2265</v>
      </c>
      <c r="N2218" s="2">
        <v>2493</v>
      </c>
    </row>
    <row r="2219" spans="1:14">
      <c r="A2219" s="2" t="s">
        <v>5510</v>
      </c>
      <c r="B2219" s="2" t="s">
        <v>5511</v>
      </c>
      <c r="C2219" s="2" t="s">
        <v>6085</v>
      </c>
      <c r="D2219" s="2" t="s">
        <v>5505</v>
      </c>
      <c r="E2219" s="2" t="s">
        <v>6145</v>
      </c>
      <c r="F2219" s="2" t="s">
        <v>71</v>
      </c>
      <c r="G2219" s="2" t="s">
        <v>6087</v>
      </c>
      <c r="H2219" s="2" t="s">
        <v>6146</v>
      </c>
      <c r="I2219" s="2">
        <v>4750</v>
      </c>
      <c r="J2219" s="2">
        <v>1429</v>
      </c>
      <c r="K2219" s="2">
        <v>1438</v>
      </c>
      <c r="L2219" s="2">
        <v>1854</v>
      </c>
      <c r="M2219" s="2">
        <v>2265</v>
      </c>
      <c r="N2219" s="2">
        <v>2493</v>
      </c>
    </row>
    <row r="2220" spans="1:14">
      <c r="A2220" s="2" t="s">
        <v>5510</v>
      </c>
      <c r="B2220" s="2" t="s">
        <v>5511</v>
      </c>
      <c r="C2220" s="2" t="s">
        <v>6085</v>
      </c>
      <c r="D2220" s="2" t="s">
        <v>5505</v>
      </c>
      <c r="E2220" s="2" t="s">
        <v>6147</v>
      </c>
      <c r="F2220" s="2" t="s">
        <v>71</v>
      </c>
      <c r="G2220" s="2" t="s">
        <v>6087</v>
      </c>
      <c r="H2220" s="2" t="s">
        <v>6148</v>
      </c>
      <c r="I2220" s="2">
        <v>1585</v>
      </c>
      <c r="J2220" s="2">
        <v>1429</v>
      </c>
      <c r="K2220" s="2">
        <v>1438</v>
      </c>
      <c r="L2220" s="2">
        <v>1854</v>
      </c>
      <c r="M2220" s="2">
        <v>2265</v>
      </c>
      <c r="N2220" s="2">
        <v>2493</v>
      </c>
    </row>
    <row r="2221" spans="1:14">
      <c r="A2221" s="2" t="s">
        <v>5510</v>
      </c>
      <c r="B2221" s="2" t="s">
        <v>5511</v>
      </c>
      <c r="C2221" s="2" t="s">
        <v>6085</v>
      </c>
      <c r="D2221" s="2" t="s">
        <v>5505</v>
      </c>
      <c r="E2221" s="2" t="s">
        <v>1458</v>
      </c>
      <c r="F2221" s="2" t="s">
        <v>71</v>
      </c>
      <c r="G2221" s="2" t="s">
        <v>6087</v>
      </c>
      <c r="H2221" s="2" t="s">
        <v>6149</v>
      </c>
      <c r="I2221" s="2">
        <v>13370</v>
      </c>
      <c r="J2221" s="2">
        <v>1429</v>
      </c>
      <c r="K2221" s="2">
        <v>1438</v>
      </c>
      <c r="L2221" s="2">
        <v>1854</v>
      </c>
      <c r="M2221" s="2">
        <v>2265</v>
      </c>
      <c r="N2221" s="2">
        <v>2493</v>
      </c>
    </row>
    <row r="2222" spans="1:14">
      <c r="A2222" s="2" t="s">
        <v>5510</v>
      </c>
      <c r="B2222" s="2" t="s">
        <v>5511</v>
      </c>
      <c r="C2222" s="2" t="s">
        <v>6085</v>
      </c>
      <c r="D2222" s="2" t="s">
        <v>5505</v>
      </c>
      <c r="E2222" s="2" t="s">
        <v>6150</v>
      </c>
      <c r="F2222" s="2" t="s">
        <v>71</v>
      </c>
      <c r="G2222" s="2" t="s">
        <v>6087</v>
      </c>
      <c r="H2222" s="2" t="s">
        <v>6151</v>
      </c>
      <c r="I2222" s="2">
        <v>5015</v>
      </c>
      <c r="J2222" s="2">
        <v>1429</v>
      </c>
      <c r="K2222" s="2">
        <v>1438</v>
      </c>
      <c r="L2222" s="2">
        <v>1854</v>
      </c>
      <c r="M2222" s="2">
        <v>2265</v>
      </c>
      <c r="N2222" s="2">
        <v>2493</v>
      </c>
    </row>
    <row r="2223" spans="1:14">
      <c r="A2223" s="2" t="s">
        <v>5510</v>
      </c>
      <c r="B2223" s="2" t="s">
        <v>5511</v>
      </c>
      <c r="C2223" s="2" t="s">
        <v>6081</v>
      </c>
      <c r="D2223" s="2" t="s">
        <v>5505</v>
      </c>
      <c r="E2223" s="2" t="s">
        <v>6152</v>
      </c>
      <c r="F2223" s="2" t="s">
        <v>71</v>
      </c>
      <c r="G2223" s="2" t="s">
        <v>6083</v>
      </c>
      <c r="H2223" s="2" t="s">
        <v>6153</v>
      </c>
      <c r="I2223" s="2">
        <v>1175</v>
      </c>
      <c r="J2223" s="2">
        <v>1047</v>
      </c>
      <c r="K2223" s="2">
        <v>1155</v>
      </c>
      <c r="L2223" s="2">
        <v>1462</v>
      </c>
      <c r="M2223" s="2">
        <v>2049</v>
      </c>
      <c r="N2223" s="2">
        <v>2455</v>
      </c>
    </row>
    <row r="2224" spans="1:14">
      <c r="A2224" s="2" t="s">
        <v>5510</v>
      </c>
      <c r="B2224" s="2" t="s">
        <v>5511</v>
      </c>
      <c r="C2224" s="2" t="s">
        <v>6081</v>
      </c>
      <c r="D2224" s="2" t="s">
        <v>5505</v>
      </c>
      <c r="E2224" s="2" t="s">
        <v>6154</v>
      </c>
      <c r="F2224" s="2" t="s">
        <v>71</v>
      </c>
      <c r="G2224" s="2" t="s">
        <v>6083</v>
      </c>
      <c r="H2224" s="2" t="s">
        <v>6155</v>
      </c>
      <c r="I2224" s="2">
        <v>1920</v>
      </c>
      <c r="J2224" s="2">
        <v>1047</v>
      </c>
      <c r="K2224" s="2">
        <v>1155</v>
      </c>
      <c r="L2224" s="2">
        <v>1462</v>
      </c>
      <c r="M2224" s="2">
        <v>2049</v>
      </c>
      <c r="N2224" s="2">
        <v>2455</v>
      </c>
    </row>
    <row r="2225" spans="1:14">
      <c r="A2225" s="2" t="s">
        <v>5510</v>
      </c>
      <c r="B2225" s="2" t="s">
        <v>5511</v>
      </c>
      <c r="C2225" s="2" t="s">
        <v>6085</v>
      </c>
      <c r="D2225" s="2" t="s">
        <v>5505</v>
      </c>
      <c r="E2225" s="2" t="s">
        <v>5359</v>
      </c>
      <c r="F2225" s="2" t="s">
        <v>71</v>
      </c>
      <c r="G2225" s="2" t="s">
        <v>6087</v>
      </c>
      <c r="H2225" s="2" t="s">
        <v>6156</v>
      </c>
      <c r="I2225" s="2">
        <v>3495</v>
      </c>
      <c r="J2225" s="2">
        <v>1429</v>
      </c>
      <c r="K2225" s="2">
        <v>1438</v>
      </c>
      <c r="L2225" s="2">
        <v>1854</v>
      </c>
      <c r="M2225" s="2">
        <v>2265</v>
      </c>
      <c r="N2225" s="2">
        <v>2493</v>
      </c>
    </row>
    <row r="2226" spans="1:14">
      <c r="A2226" s="2" t="s">
        <v>5510</v>
      </c>
      <c r="B2226" s="2" t="s">
        <v>5511</v>
      </c>
      <c r="C2226" s="2" t="s">
        <v>6081</v>
      </c>
      <c r="D2226" s="2" t="s">
        <v>5505</v>
      </c>
      <c r="E2226" s="2" t="s">
        <v>6157</v>
      </c>
      <c r="F2226" s="2" t="s">
        <v>71</v>
      </c>
      <c r="G2226" s="2" t="s">
        <v>6083</v>
      </c>
      <c r="H2226" s="2" t="s">
        <v>6158</v>
      </c>
      <c r="I2226" s="2">
        <v>1455</v>
      </c>
      <c r="J2226" s="2">
        <v>1047</v>
      </c>
      <c r="K2226" s="2">
        <v>1155</v>
      </c>
      <c r="L2226" s="2">
        <v>1462</v>
      </c>
      <c r="M2226" s="2">
        <v>2049</v>
      </c>
      <c r="N2226" s="2">
        <v>2455</v>
      </c>
    </row>
    <row r="2227" spans="1:14">
      <c r="A2227" s="2" t="s">
        <v>5510</v>
      </c>
      <c r="B2227" s="2" t="s">
        <v>5511</v>
      </c>
      <c r="C2227" s="2" t="s">
        <v>6085</v>
      </c>
      <c r="D2227" s="2" t="s">
        <v>5505</v>
      </c>
      <c r="E2227" s="2" t="s">
        <v>6159</v>
      </c>
      <c r="F2227" s="2" t="s">
        <v>71</v>
      </c>
      <c r="G2227" s="2" t="s">
        <v>6087</v>
      </c>
      <c r="H2227" s="2" t="s">
        <v>6160</v>
      </c>
      <c r="I2227" s="2">
        <v>9100</v>
      </c>
      <c r="J2227" s="2">
        <v>1429</v>
      </c>
      <c r="K2227" s="2">
        <v>1438</v>
      </c>
      <c r="L2227" s="2">
        <v>1854</v>
      </c>
      <c r="M2227" s="2">
        <v>2265</v>
      </c>
      <c r="N2227" s="2">
        <v>2493</v>
      </c>
    </row>
    <row r="2228" spans="1:14">
      <c r="A2228" s="2" t="s">
        <v>5510</v>
      </c>
      <c r="B2228" s="2" t="s">
        <v>5511</v>
      </c>
      <c r="C2228" s="2" t="s">
        <v>6085</v>
      </c>
      <c r="D2228" s="2" t="s">
        <v>5505</v>
      </c>
      <c r="E2228" s="2" t="s">
        <v>6161</v>
      </c>
      <c r="F2228" s="2" t="s">
        <v>71</v>
      </c>
      <c r="G2228" s="2" t="s">
        <v>6087</v>
      </c>
      <c r="H2228" s="2" t="s">
        <v>6162</v>
      </c>
      <c r="I2228" s="2">
        <v>38735</v>
      </c>
      <c r="J2228" s="2">
        <v>1429</v>
      </c>
      <c r="K2228" s="2">
        <v>1438</v>
      </c>
      <c r="L2228" s="2">
        <v>1854</v>
      </c>
      <c r="M2228" s="2">
        <v>2265</v>
      </c>
      <c r="N2228" s="2">
        <v>2493</v>
      </c>
    </row>
    <row r="2229" spans="1:14">
      <c r="A2229" s="2" t="s">
        <v>5510</v>
      </c>
      <c r="B2229" s="2" t="s">
        <v>5511</v>
      </c>
      <c r="C2229" s="2" t="s">
        <v>6091</v>
      </c>
      <c r="D2229" s="2" t="s">
        <v>5505</v>
      </c>
      <c r="E2229" s="2" t="s">
        <v>6163</v>
      </c>
      <c r="F2229" s="2" t="s">
        <v>71</v>
      </c>
      <c r="G2229" s="2" t="s">
        <v>6092</v>
      </c>
      <c r="H2229" s="2" t="s">
        <v>6164</v>
      </c>
      <c r="I2229" s="2">
        <v>10420</v>
      </c>
      <c r="J2229" s="2">
        <v>1408</v>
      </c>
      <c r="K2229" s="2">
        <v>1565</v>
      </c>
      <c r="L2229" s="2">
        <v>2053</v>
      </c>
      <c r="M2229" s="2">
        <v>2877</v>
      </c>
      <c r="N2229" s="2">
        <v>3297</v>
      </c>
    </row>
    <row r="2230" spans="1:14">
      <c r="A2230" s="2" t="s">
        <v>5510</v>
      </c>
      <c r="B2230" s="2" t="s">
        <v>5511</v>
      </c>
      <c r="C2230" s="2" t="s">
        <v>6085</v>
      </c>
      <c r="D2230" s="2" t="s">
        <v>5505</v>
      </c>
      <c r="E2230" s="2" t="s">
        <v>6165</v>
      </c>
      <c r="F2230" s="2" t="s">
        <v>71</v>
      </c>
      <c r="G2230" s="2" t="s">
        <v>6087</v>
      </c>
      <c r="H2230" s="2" t="s">
        <v>6166</v>
      </c>
      <c r="I2230" s="2">
        <v>17670</v>
      </c>
      <c r="J2230" s="2">
        <v>1429</v>
      </c>
      <c r="K2230" s="2">
        <v>1438</v>
      </c>
      <c r="L2230" s="2">
        <v>1854</v>
      </c>
      <c r="M2230" s="2">
        <v>2265</v>
      </c>
      <c r="N2230" s="2">
        <v>2493</v>
      </c>
    </row>
    <row r="2231" spans="1:14">
      <c r="A2231" s="2" t="s">
        <v>5510</v>
      </c>
      <c r="B2231" s="2" t="s">
        <v>5511</v>
      </c>
      <c r="C2231" s="2" t="s">
        <v>6085</v>
      </c>
      <c r="D2231" s="2" t="s">
        <v>5505</v>
      </c>
      <c r="E2231" s="2" t="s">
        <v>6167</v>
      </c>
      <c r="F2231" s="2" t="s">
        <v>71</v>
      </c>
      <c r="G2231" s="2" t="s">
        <v>6087</v>
      </c>
      <c r="H2231" s="2" t="s">
        <v>6168</v>
      </c>
      <c r="I2231" s="2">
        <v>11955</v>
      </c>
      <c r="J2231" s="2">
        <v>1429</v>
      </c>
      <c r="K2231" s="2">
        <v>1438</v>
      </c>
      <c r="L2231" s="2">
        <v>1854</v>
      </c>
      <c r="M2231" s="2">
        <v>2265</v>
      </c>
      <c r="N2231" s="2">
        <v>2493</v>
      </c>
    </row>
    <row r="2232" spans="1:14">
      <c r="A2232" s="2" t="s">
        <v>5510</v>
      </c>
      <c r="B2232" s="2" t="s">
        <v>5511</v>
      </c>
      <c r="C2232" s="2" t="s">
        <v>6085</v>
      </c>
      <c r="D2232" s="2" t="s">
        <v>5505</v>
      </c>
      <c r="E2232" s="2" t="s">
        <v>1575</v>
      </c>
      <c r="F2232" s="2" t="s">
        <v>71</v>
      </c>
      <c r="G2232" s="2" t="s">
        <v>6087</v>
      </c>
      <c r="H2232" s="2" t="s">
        <v>6169</v>
      </c>
      <c r="I2232" s="2">
        <v>8055</v>
      </c>
      <c r="J2232" s="2">
        <v>1429</v>
      </c>
      <c r="K2232" s="2">
        <v>1438</v>
      </c>
      <c r="L2232" s="2">
        <v>1854</v>
      </c>
      <c r="M2232" s="2">
        <v>2265</v>
      </c>
      <c r="N2232" s="2">
        <v>2493</v>
      </c>
    </row>
    <row r="2233" spans="1:14">
      <c r="A2233" s="2" t="s">
        <v>5510</v>
      </c>
      <c r="B2233" s="2" t="s">
        <v>5511</v>
      </c>
      <c r="C2233" s="2" t="s">
        <v>6085</v>
      </c>
      <c r="D2233" s="2" t="s">
        <v>5505</v>
      </c>
      <c r="E2233" s="2" t="s">
        <v>6170</v>
      </c>
      <c r="F2233" s="2" t="s">
        <v>71</v>
      </c>
      <c r="G2233" s="2" t="s">
        <v>6087</v>
      </c>
      <c r="H2233" s="2" t="s">
        <v>6171</v>
      </c>
      <c r="I2233" s="2">
        <v>9840</v>
      </c>
      <c r="J2233" s="2">
        <v>1429</v>
      </c>
      <c r="K2233" s="2">
        <v>1438</v>
      </c>
      <c r="L2233" s="2">
        <v>1854</v>
      </c>
      <c r="M2233" s="2">
        <v>2265</v>
      </c>
      <c r="N2233" s="2">
        <v>2493</v>
      </c>
    </row>
    <row r="2234" spans="1:14">
      <c r="A2234" s="2" t="s">
        <v>5510</v>
      </c>
      <c r="B2234" s="2" t="s">
        <v>5511</v>
      </c>
      <c r="C2234" s="2" t="s">
        <v>6085</v>
      </c>
      <c r="D2234" s="2" t="s">
        <v>5505</v>
      </c>
      <c r="E2234" s="2" t="s">
        <v>6172</v>
      </c>
      <c r="F2234" s="2" t="s">
        <v>71</v>
      </c>
      <c r="G2234" s="2" t="s">
        <v>6087</v>
      </c>
      <c r="H2234" s="2" t="s">
        <v>6173</v>
      </c>
      <c r="I2234" s="2">
        <v>9355</v>
      </c>
      <c r="J2234" s="2">
        <v>1429</v>
      </c>
      <c r="K2234" s="2">
        <v>1438</v>
      </c>
      <c r="L2234" s="2">
        <v>1854</v>
      </c>
      <c r="M2234" s="2">
        <v>2265</v>
      </c>
      <c r="N2234" s="2">
        <v>2493</v>
      </c>
    </row>
    <row r="2235" spans="1:14">
      <c r="A2235" s="2" t="s">
        <v>5510</v>
      </c>
      <c r="B2235" s="2" t="s">
        <v>5511</v>
      </c>
      <c r="C2235" s="2" t="s">
        <v>6077</v>
      </c>
      <c r="D2235" s="2" t="s">
        <v>5505</v>
      </c>
      <c r="E2235" s="2" t="s">
        <v>6174</v>
      </c>
      <c r="F2235" s="2" t="s">
        <v>71</v>
      </c>
      <c r="G2235" s="2" t="s">
        <v>6079</v>
      </c>
      <c r="H2235" s="2" t="s">
        <v>6175</v>
      </c>
      <c r="I2235" s="2">
        <v>8155</v>
      </c>
      <c r="J2235" s="2">
        <v>1139</v>
      </c>
      <c r="K2235" s="2">
        <v>1332</v>
      </c>
      <c r="L2235" s="2">
        <v>1661</v>
      </c>
      <c r="M2235" s="2">
        <v>2165</v>
      </c>
      <c r="N2235" s="2">
        <v>2475</v>
      </c>
    </row>
    <row r="2236" spans="1:14">
      <c r="A2236" s="2" t="s">
        <v>5510</v>
      </c>
      <c r="B2236" s="2" t="s">
        <v>5511</v>
      </c>
      <c r="C2236" s="2" t="s">
        <v>6091</v>
      </c>
      <c r="D2236" s="2" t="s">
        <v>5505</v>
      </c>
      <c r="E2236" s="2" t="s">
        <v>4949</v>
      </c>
      <c r="F2236" s="2" t="s">
        <v>71</v>
      </c>
      <c r="G2236" s="2" t="s">
        <v>6092</v>
      </c>
      <c r="H2236" s="2" t="s">
        <v>6176</v>
      </c>
      <c r="I2236" s="2">
        <v>8035</v>
      </c>
      <c r="J2236" s="2">
        <v>1408</v>
      </c>
      <c r="K2236" s="2">
        <v>1565</v>
      </c>
      <c r="L2236" s="2">
        <v>2053</v>
      </c>
      <c r="M2236" s="2">
        <v>2877</v>
      </c>
      <c r="N2236" s="2">
        <v>3297</v>
      </c>
    </row>
    <row r="2237" spans="1:14">
      <c r="A2237" s="2" t="s">
        <v>5510</v>
      </c>
      <c r="B2237" s="2" t="s">
        <v>5511</v>
      </c>
      <c r="C2237" s="2" t="s">
        <v>6085</v>
      </c>
      <c r="D2237" s="2" t="s">
        <v>5505</v>
      </c>
      <c r="E2237" s="2" t="s">
        <v>6177</v>
      </c>
      <c r="F2237" s="2" t="s">
        <v>71</v>
      </c>
      <c r="G2237" s="2" t="s">
        <v>6087</v>
      </c>
      <c r="H2237" s="2" t="s">
        <v>6178</v>
      </c>
      <c r="I2237" s="2">
        <v>14230</v>
      </c>
      <c r="J2237" s="2">
        <v>1429</v>
      </c>
      <c r="K2237" s="2">
        <v>1438</v>
      </c>
      <c r="L2237" s="2">
        <v>1854</v>
      </c>
      <c r="M2237" s="2">
        <v>2265</v>
      </c>
      <c r="N2237" s="2">
        <v>2493</v>
      </c>
    </row>
    <row r="2238" spans="1:14">
      <c r="A2238" s="2" t="s">
        <v>5510</v>
      </c>
      <c r="B2238" s="2" t="s">
        <v>5511</v>
      </c>
      <c r="C2238" s="2" t="s">
        <v>6081</v>
      </c>
      <c r="D2238" s="2" t="s">
        <v>5505</v>
      </c>
      <c r="E2238" s="2" t="s">
        <v>1372</v>
      </c>
      <c r="F2238" s="2" t="s">
        <v>71</v>
      </c>
      <c r="G2238" s="2" t="s">
        <v>6083</v>
      </c>
      <c r="H2238" s="2" t="s">
        <v>6179</v>
      </c>
      <c r="I2238" s="2">
        <v>4985</v>
      </c>
      <c r="J2238" s="2">
        <v>1047</v>
      </c>
      <c r="K2238" s="2">
        <v>1155</v>
      </c>
      <c r="L2238" s="2">
        <v>1462</v>
      </c>
      <c r="M2238" s="2">
        <v>2049</v>
      </c>
      <c r="N2238" s="2">
        <v>2455</v>
      </c>
    </row>
    <row r="2239" spans="1:14">
      <c r="A2239" s="2" t="s">
        <v>5510</v>
      </c>
      <c r="B2239" s="2" t="s">
        <v>5511</v>
      </c>
      <c r="C2239" s="2" t="s">
        <v>6085</v>
      </c>
      <c r="D2239" s="2" t="s">
        <v>5505</v>
      </c>
      <c r="E2239" s="2" t="s">
        <v>6180</v>
      </c>
      <c r="F2239" s="2" t="s">
        <v>71</v>
      </c>
      <c r="G2239" s="2" t="s">
        <v>6087</v>
      </c>
      <c r="H2239" s="2" t="s">
        <v>6181</v>
      </c>
      <c r="I2239" s="2">
        <v>17670</v>
      </c>
      <c r="J2239" s="2">
        <v>1429</v>
      </c>
      <c r="K2239" s="2">
        <v>1438</v>
      </c>
      <c r="L2239" s="2">
        <v>1854</v>
      </c>
      <c r="M2239" s="2">
        <v>2265</v>
      </c>
      <c r="N2239" s="2">
        <v>2493</v>
      </c>
    </row>
    <row r="2240" spans="1:14">
      <c r="A2240" s="2" t="s">
        <v>5510</v>
      </c>
      <c r="B2240" s="2" t="s">
        <v>5511</v>
      </c>
      <c r="C2240" s="2" t="s">
        <v>6085</v>
      </c>
      <c r="D2240" s="2" t="s">
        <v>5505</v>
      </c>
      <c r="E2240" s="2" t="s">
        <v>6182</v>
      </c>
      <c r="F2240" s="2" t="s">
        <v>71</v>
      </c>
      <c r="G2240" s="2" t="s">
        <v>6087</v>
      </c>
      <c r="H2240" s="2" t="s">
        <v>6183</v>
      </c>
      <c r="I2240" s="2">
        <v>21360</v>
      </c>
      <c r="J2240" s="2">
        <v>1429</v>
      </c>
      <c r="K2240" s="2">
        <v>1438</v>
      </c>
      <c r="L2240" s="2">
        <v>1854</v>
      </c>
      <c r="M2240" s="2">
        <v>2265</v>
      </c>
      <c r="N2240" s="2">
        <v>2493</v>
      </c>
    </row>
    <row r="2241" spans="1:14">
      <c r="A2241" s="2" t="s">
        <v>5510</v>
      </c>
      <c r="B2241" s="2" t="s">
        <v>5511</v>
      </c>
      <c r="C2241" s="2" t="s">
        <v>6085</v>
      </c>
      <c r="D2241" s="2" t="s">
        <v>5505</v>
      </c>
      <c r="E2241" s="2" t="s">
        <v>6184</v>
      </c>
      <c r="F2241" s="2" t="s">
        <v>71</v>
      </c>
      <c r="G2241" s="2" t="s">
        <v>6087</v>
      </c>
      <c r="H2241" s="2" t="s">
        <v>6185</v>
      </c>
      <c r="I2241" s="2">
        <v>7695</v>
      </c>
      <c r="J2241" s="2">
        <v>1429</v>
      </c>
      <c r="K2241" s="2">
        <v>1438</v>
      </c>
      <c r="L2241" s="2">
        <v>1854</v>
      </c>
      <c r="M2241" s="2">
        <v>2265</v>
      </c>
      <c r="N2241" s="2">
        <v>2493</v>
      </c>
    </row>
    <row r="2242" spans="1:14">
      <c r="A2242" s="2" t="s">
        <v>5510</v>
      </c>
      <c r="B2242" s="2" t="s">
        <v>5511</v>
      </c>
      <c r="C2242" s="2" t="s">
        <v>6085</v>
      </c>
      <c r="D2242" s="2" t="s">
        <v>5505</v>
      </c>
      <c r="E2242" s="2" t="s">
        <v>6186</v>
      </c>
      <c r="F2242" s="2" t="s">
        <v>71</v>
      </c>
      <c r="G2242" s="2" t="s">
        <v>6087</v>
      </c>
      <c r="H2242" s="2" t="s">
        <v>6187</v>
      </c>
      <c r="I2242" s="2">
        <v>3825</v>
      </c>
      <c r="J2242" s="2">
        <v>1429</v>
      </c>
      <c r="K2242" s="2">
        <v>1438</v>
      </c>
      <c r="L2242" s="2">
        <v>1854</v>
      </c>
      <c r="M2242" s="2">
        <v>2265</v>
      </c>
      <c r="N2242" s="2">
        <v>2493</v>
      </c>
    </row>
    <row r="2243" spans="1:14">
      <c r="A2243" s="2" t="s">
        <v>5510</v>
      </c>
      <c r="B2243" s="2" t="s">
        <v>5511</v>
      </c>
      <c r="C2243" s="2" t="s">
        <v>6077</v>
      </c>
      <c r="D2243" s="2" t="s">
        <v>5505</v>
      </c>
      <c r="E2243" s="2" t="s">
        <v>6188</v>
      </c>
      <c r="F2243" s="2" t="s">
        <v>71</v>
      </c>
      <c r="G2243" s="2" t="s">
        <v>6079</v>
      </c>
      <c r="H2243" s="2" t="s">
        <v>6189</v>
      </c>
      <c r="I2243" s="2">
        <v>8220</v>
      </c>
      <c r="J2243" s="2">
        <v>1139</v>
      </c>
      <c r="K2243" s="2">
        <v>1332</v>
      </c>
      <c r="L2243" s="2">
        <v>1661</v>
      </c>
      <c r="M2243" s="2">
        <v>2165</v>
      </c>
      <c r="N2243" s="2">
        <v>2475</v>
      </c>
    </row>
    <row r="2244" spans="1:14">
      <c r="A2244" s="2" t="s">
        <v>5510</v>
      </c>
      <c r="B2244" s="2" t="s">
        <v>5511</v>
      </c>
      <c r="C2244" s="2" t="s">
        <v>6077</v>
      </c>
      <c r="D2244" s="2" t="s">
        <v>5505</v>
      </c>
      <c r="E2244" s="2" t="s">
        <v>6190</v>
      </c>
      <c r="F2244" s="2" t="s">
        <v>71</v>
      </c>
      <c r="G2244" s="2" t="s">
        <v>6079</v>
      </c>
      <c r="H2244" s="2" t="s">
        <v>6191</v>
      </c>
      <c r="I2244" s="2">
        <v>10370</v>
      </c>
      <c r="J2244" s="2">
        <v>1139</v>
      </c>
      <c r="K2244" s="2">
        <v>1332</v>
      </c>
      <c r="L2244" s="2">
        <v>1661</v>
      </c>
      <c r="M2244" s="2">
        <v>2165</v>
      </c>
      <c r="N2244" s="2">
        <v>2475</v>
      </c>
    </row>
    <row r="2245" spans="1:14">
      <c r="A2245" s="2" t="s">
        <v>5510</v>
      </c>
      <c r="B2245" s="2" t="s">
        <v>5511</v>
      </c>
      <c r="C2245" s="2" t="s">
        <v>6085</v>
      </c>
      <c r="D2245" s="2" t="s">
        <v>5505</v>
      </c>
      <c r="E2245" s="2" t="s">
        <v>6192</v>
      </c>
      <c r="F2245" s="2" t="s">
        <v>71</v>
      </c>
      <c r="G2245" s="2" t="s">
        <v>6087</v>
      </c>
      <c r="H2245" s="2" t="s">
        <v>6193</v>
      </c>
      <c r="I2245" s="2">
        <v>204190</v>
      </c>
      <c r="J2245" s="2">
        <v>1429</v>
      </c>
      <c r="K2245" s="2">
        <v>1438</v>
      </c>
      <c r="L2245" s="2">
        <v>1854</v>
      </c>
      <c r="M2245" s="2">
        <v>2265</v>
      </c>
      <c r="N2245" s="2">
        <v>2493</v>
      </c>
    </row>
    <row r="2246" spans="1:14">
      <c r="A2246" s="2" t="s">
        <v>6194</v>
      </c>
      <c r="B2246" s="2" t="s">
        <v>6195</v>
      </c>
      <c r="C2246" s="2" t="s">
        <v>6196</v>
      </c>
      <c r="D2246" s="2" t="s">
        <v>6197</v>
      </c>
      <c r="E2246" s="2" t="s">
        <v>70</v>
      </c>
      <c r="F2246" s="2" t="s">
        <v>80</v>
      </c>
      <c r="G2246" s="2" t="s">
        <v>6198</v>
      </c>
      <c r="H2246" s="2" t="s">
        <v>6199</v>
      </c>
      <c r="I2246" s="2">
        <v>10240</v>
      </c>
      <c r="J2246" s="2">
        <v>654</v>
      </c>
      <c r="K2246" s="2">
        <v>813</v>
      </c>
      <c r="L2246" s="2">
        <v>933</v>
      </c>
      <c r="M2246" s="2">
        <v>1294</v>
      </c>
      <c r="N2246" s="2">
        <v>1385</v>
      </c>
    </row>
    <row r="2247" spans="1:14">
      <c r="A2247" s="2" t="s">
        <v>6194</v>
      </c>
      <c r="B2247" s="2" t="s">
        <v>6195</v>
      </c>
      <c r="C2247" s="2" t="s">
        <v>6200</v>
      </c>
      <c r="D2247" s="2" t="s">
        <v>6201</v>
      </c>
      <c r="E2247" s="2" t="s">
        <v>70</v>
      </c>
      <c r="F2247" s="2" t="s">
        <v>80</v>
      </c>
      <c r="G2247" s="2" t="s">
        <v>6202</v>
      </c>
      <c r="H2247" s="2" t="s">
        <v>6203</v>
      </c>
      <c r="I2247" s="2">
        <v>8865</v>
      </c>
      <c r="J2247" s="2">
        <v>707</v>
      </c>
      <c r="K2247" s="2">
        <v>770</v>
      </c>
      <c r="L2247" s="2">
        <v>1010</v>
      </c>
      <c r="M2247" s="2">
        <v>1217</v>
      </c>
      <c r="N2247" s="2">
        <v>1339</v>
      </c>
    </row>
    <row r="2248" spans="1:14">
      <c r="A2248" s="2" t="s">
        <v>6194</v>
      </c>
      <c r="B2248" s="2" t="s">
        <v>6195</v>
      </c>
      <c r="C2248" s="2" t="s">
        <v>6204</v>
      </c>
      <c r="D2248" s="2" t="s">
        <v>6205</v>
      </c>
      <c r="E2248" s="2" t="s">
        <v>70</v>
      </c>
      <c r="F2248" s="2" t="s">
        <v>80</v>
      </c>
      <c r="G2248" s="2" t="s">
        <v>6206</v>
      </c>
      <c r="H2248" s="2" t="s">
        <v>6207</v>
      </c>
      <c r="I2248" s="2">
        <v>120190</v>
      </c>
      <c r="J2248" s="2">
        <v>846</v>
      </c>
      <c r="K2248" s="2">
        <v>851</v>
      </c>
      <c r="L2248" s="2">
        <v>1111</v>
      </c>
      <c r="M2248" s="2">
        <v>1416</v>
      </c>
      <c r="N2248" s="2">
        <v>1496</v>
      </c>
    </row>
    <row r="2249" spans="1:14">
      <c r="A2249" s="2" t="s">
        <v>6194</v>
      </c>
      <c r="B2249" s="2" t="s">
        <v>6195</v>
      </c>
      <c r="C2249" s="2" t="s">
        <v>6208</v>
      </c>
      <c r="D2249" s="2" t="s">
        <v>6209</v>
      </c>
      <c r="E2249" s="2" t="s">
        <v>70</v>
      </c>
      <c r="F2249" s="2" t="s">
        <v>80</v>
      </c>
      <c r="G2249" s="2" t="s">
        <v>6210</v>
      </c>
      <c r="H2249" s="2" t="s">
        <v>6211</v>
      </c>
      <c r="I2249" s="2">
        <v>28910</v>
      </c>
      <c r="J2249" s="2">
        <v>640</v>
      </c>
      <c r="K2249" s="2">
        <v>745</v>
      </c>
      <c r="L2249" s="2">
        <v>933</v>
      </c>
      <c r="M2249" s="2">
        <v>1165</v>
      </c>
      <c r="N2249" s="2">
        <v>1567</v>
      </c>
    </row>
    <row r="2250" spans="1:14">
      <c r="A2250" s="2" t="s">
        <v>6194</v>
      </c>
      <c r="B2250" s="2" t="s">
        <v>6195</v>
      </c>
      <c r="C2250" s="2" t="s">
        <v>6212</v>
      </c>
      <c r="D2250" s="2" t="s">
        <v>6213</v>
      </c>
      <c r="E2250" s="2" t="s">
        <v>70</v>
      </c>
      <c r="F2250" s="2" t="s">
        <v>80</v>
      </c>
      <c r="G2250" s="2" t="s">
        <v>6214</v>
      </c>
      <c r="H2250" s="2" t="s">
        <v>6215</v>
      </c>
      <c r="I2250" s="2">
        <v>23660</v>
      </c>
      <c r="J2250" s="2">
        <v>714</v>
      </c>
      <c r="K2250" s="2">
        <v>835</v>
      </c>
      <c r="L2250" s="2">
        <v>1041</v>
      </c>
      <c r="M2250" s="2">
        <v>1254</v>
      </c>
      <c r="N2250" s="2">
        <v>1545</v>
      </c>
    </row>
    <row r="2251" spans="1:14">
      <c r="A2251" s="2" t="s">
        <v>6194</v>
      </c>
      <c r="B2251" s="2" t="s">
        <v>6195</v>
      </c>
      <c r="C2251" s="2" t="s">
        <v>6216</v>
      </c>
      <c r="D2251" s="2" t="s">
        <v>6217</v>
      </c>
      <c r="E2251" s="2" t="s">
        <v>70</v>
      </c>
      <c r="F2251" s="2" t="s">
        <v>80</v>
      </c>
      <c r="G2251" s="2" t="s">
        <v>6218</v>
      </c>
      <c r="H2251" s="2" t="s">
        <v>6219</v>
      </c>
      <c r="I2251" s="2">
        <v>15030</v>
      </c>
      <c r="J2251" s="2">
        <v>654</v>
      </c>
      <c r="K2251" s="2">
        <v>711</v>
      </c>
      <c r="L2251" s="2">
        <v>933</v>
      </c>
      <c r="M2251" s="2">
        <v>1290</v>
      </c>
      <c r="N2251" s="2">
        <v>1295</v>
      </c>
    </row>
    <row r="2252" spans="1:14">
      <c r="A2252" s="2" t="s">
        <v>6194</v>
      </c>
      <c r="B2252" s="2" t="s">
        <v>6195</v>
      </c>
      <c r="C2252" s="2" t="s">
        <v>6220</v>
      </c>
      <c r="D2252" s="2" t="s">
        <v>6221</v>
      </c>
      <c r="E2252" s="2" t="s">
        <v>70</v>
      </c>
      <c r="F2252" s="2" t="s">
        <v>80</v>
      </c>
      <c r="G2252" s="2" t="s">
        <v>6222</v>
      </c>
      <c r="H2252" s="2" t="s">
        <v>6223</v>
      </c>
      <c r="I2252" s="2">
        <v>8245</v>
      </c>
      <c r="J2252" s="2">
        <v>707</v>
      </c>
      <c r="K2252" s="2">
        <v>711</v>
      </c>
      <c r="L2252" s="2">
        <v>933</v>
      </c>
      <c r="M2252" s="2">
        <v>1124</v>
      </c>
      <c r="N2252" s="2">
        <v>1310</v>
      </c>
    </row>
    <row r="2253" spans="1:14">
      <c r="A2253" s="2" t="s">
        <v>6194</v>
      </c>
      <c r="B2253" s="2" t="s">
        <v>6195</v>
      </c>
      <c r="C2253" s="2" t="s">
        <v>6224</v>
      </c>
      <c r="D2253" s="2" t="s">
        <v>6225</v>
      </c>
      <c r="E2253" s="2" t="s">
        <v>70</v>
      </c>
      <c r="F2253" s="2" t="s">
        <v>80</v>
      </c>
      <c r="G2253" s="2" t="s">
        <v>6226</v>
      </c>
      <c r="H2253" s="2" t="s">
        <v>6227</v>
      </c>
      <c r="I2253" s="2">
        <v>62580</v>
      </c>
      <c r="J2253" s="2">
        <v>728</v>
      </c>
      <c r="K2253" s="2">
        <v>793</v>
      </c>
      <c r="L2253" s="2">
        <v>1040</v>
      </c>
      <c r="M2253" s="2">
        <v>1412</v>
      </c>
      <c r="N2253" s="2">
        <v>1520</v>
      </c>
    </row>
    <row r="2254" spans="1:14">
      <c r="A2254" s="2" t="s">
        <v>6194</v>
      </c>
      <c r="B2254" s="2" t="s">
        <v>6195</v>
      </c>
      <c r="C2254" s="2" t="s">
        <v>6228</v>
      </c>
      <c r="D2254" s="2" t="s">
        <v>1614</v>
      </c>
      <c r="E2254" s="2" t="s">
        <v>70</v>
      </c>
      <c r="F2254" s="2" t="s">
        <v>71</v>
      </c>
      <c r="G2254" s="2" t="s">
        <v>6229</v>
      </c>
      <c r="H2254" s="2" t="s">
        <v>6230</v>
      </c>
      <c r="I2254" s="2">
        <v>103750</v>
      </c>
      <c r="J2254" s="2">
        <v>764</v>
      </c>
      <c r="K2254" s="2">
        <v>769</v>
      </c>
      <c r="L2254" s="2">
        <v>976</v>
      </c>
      <c r="M2254" s="2">
        <v>1305</v>
      </c>
      <c r="N2254" s="2">
        <v>1406</v>
      </c>
    </row>
    <row r="2255" spans="1:14">
      <c r="A2255" s="2" t="s">
        <v>6194</v>
      </c>
      <c r="B2255" s="2" t="s">
        <v>6195</v>
      </c>
      <c r="C2255" s="2" t="s">
        <v>6231</v>
      </c>
      <c r="D2255" s="2" t="s">
        <v>6232</v>
      </c>
      <c r="E2255" s="2" t="s">
        <v>70</v>
      </c>
      <c r="F2255" s="2" t="s">
        <v>80</v>
      </c>
      <c r="G2255" s="2" t="s">
        <v>6233</v>
      </c>
      <c r="H2255" s="2" t="s">
        <v>6234</v>
      </c>
      <c r="I2255" s="2">
        <v>18060</v>
      </c>
      <c r="J2255" s="2">
        <v>799</v>
      </c>
      <c r="K2255" s="2">
        <v>870</v>
      </c>
      <c r="L2255" s="2">
        <v>1141</v>
      </c>
      <c r="M2255" s="2">
        <v>1375</v>
      </c>
      <c r="N2255" s="2">
        <v>1513</v>
      </c>
    </row>
    <row r="2256" spans="1:14">
      <c r="A2256" s="2" t="s">
        <v>6194</v>
      </c>
      <c r="B2256" s="2" t="s">
        <v>6195</v>
      </c>
      <c r="C2256" s="2" t="s">
        <v>6235</v>
      </c>
      <c r="D2256" s="2" t="s">
        <v>1860</v>
      </c>
      <c r="E2256" s="2" t="s">
        <v>70</v>
      </c>
      <c r="F2256" s="2" t="s">
        <v>71</v>
      </c>
      <c r="G2256" s="2" t="s">
        <v>6236</v>
      </c>
      <c r="H2256" s="2" t="s">
        <v>6237</v>
      </c>
      <c r="I2256" s="2">
        <v>153940</v>
      </c>
      <c r="J2256" s="2">
        <v>790</v>
      </c>
      <c r="K2256" s="2">
        <v>878</v>
      </c>
      <c r="L2256" s="2">
        <v>1152</v>
      </c>
      <c r="M2256" s="2">
        <v>1488</v>
      </c>
      <c r="N2256" s="2">
        <v>1527</v>
      </c>
    </row>
    <row r="2257" spans="1:14">
      <c r="A2257" s="2" t="s">
        <v>6194</v>
      </c>
      <c r="B2257" s="2" t="s">
        <v>6195</v>
      </c>
      <c r="C2257" s="2" t="s">
        <v>6238</v>
      </c>
      <c r="D2257" s="2" t="s">
        <v>6239</v>
      </c>
      <c r="E2257" s="2" t="s">
        <v>70</v>
      </c>
      <c r="F2257" s="2" t="s">
        <v>80</v>
      </c>
      <c r="G2257" s="2" t="s">
        <v>6240</v>
      </c>
      <c r="H2257" s="2" t="s">
        <v>6241</v>
      </c>
      <c r="I2257" s="2">
        <v>44795</v>
      </c>
      <c r="J2257" s="2">
        <v>673</v>
      </c>
      <c r="K2257" s="2">
        <v>776</v>
      </c>
      <c r="L2257" s="2">
        <v>933</v>
      </c>
      <c r="M2257" s="2">
        <v>1232</v>
      </c>
      <c r="N2257" s="2">
        <v>1237</v>
      </c>
    </row>
    <row r="2258" spans="1:14">
      <c r="A2258" s="2" t="s">
        <v>6194</v>
      </c>
      <c r="B2258" s="2" t="s">
        <v>6195</v>
      </c>
      <c r="C2258" s="2" t="s">
        <v>6242</v>
      </c>
      <c r="D2258" s="2" t="s">
        <v>98</v>
      </c>
      <c r="E2258" s="2" t="s">
        <v>70</v>
      </c>
      <c r="F2258" s="2" t="s">
        <v>71</v>
      </c>
      <c r="G2258" s="2" t="s">
        <v>6243</v>
      </c>
      <c r="H2258" s="2" t="s">
        <v>6244</v>
      </c>
      <c r="I2258" s="2">
        <v>134010</v>
      </c>
      <c r="J2258" s="2">
        <v>777</v>
      </c>
      <c r="K2258" s="2">
        <v>899</v>
      </c>
      <c r="L2258" s="2">
        <v>1090</v>
      </c>
      <c r="M2258" s="2">
        <v>1313</v>
      </c>
      <c r="N2258" s="2">
        <v>1491</v>
      </c>
    </row>
    <row r="2259" spans="1:14">
      <c r="A2259" s="2" t="s">
        <v>6194</v>
      </c>
      <c r="B2259" s="2" t="s">
        <v>6195</v>
      </c>
      <c r="C2259" s="2" t="s">
        <v>6245</v>
      </c>
      <c r="D2259" s="2" t="s">
        <v>2527</v>
      </c>
      <c r="E2259" s="2" t="s">
        <v>70</v>
      </c>
      <c r="F2259" s="2" t="s">
        <v>71</v>
      </c>
      <c r="G2259" s="2" t="s">
        <v>6246</v>
      </c>
      <c r="H2259" s="2" t="s">
        <v>6247</v>
      </c>
      <c r="I2259" s="2">
        <v>51605</v>
      </c>
      <c r="J2259" s="2">
        <v>729</v>
      </c>
      <c r="K2259" s="2">
        <v>843</v>
      </c>
      <c r="L2259" s="2">
        <v>933</v>
      </c>
      <c r="M2259" s="2">
        <v>1186</v>
      </c>
      <c r="N2259" s="2">
        <v>1554</v>
      </c>
    </row>
    <row r="2260" spans="1:14">
      <c r="A2260" s="2" t="s">
        <v>6194</v>
      </c>
      <c r="B2260" s="2" t="s">
        <v>6195</v>
      </c>
      <c r="C2260" s="2" t="s">
        <v>6248</v>
      </c>
      <c r="D2260" s="2" t="s">
        <v>6249</v>
      </c>
      <c r="E2260" s="2" t="s">
        <v>70</v>
      </c>
      <c r="F2260" s="2" t="s">
        <v>80</v>
      </c>
      <c r="G2260" s="2" t="s">
        <v>6250</v>
      </c>
      <c r="H2260" s="2" t="s">
        <v>6251</v>
      </c>
      <c r="I2260" s="2">
        <v>26175</v>
      </c>
      <c r="J2260" s="2">
        <v>665</v>
      </c>
      <c r="K2260" s="2">
        <v>773</v>
      </c>
      <c r="L2260" s="2">
        <v>950</v>
      </c>
      <c r="M2260" s="2">
        <v>1331</v>
      </c>
      <c r="N2260" s="2">
        <v>1550</v>
      </c>
    </row>
    <row r="2261" spans="1:14">
      <c r="A2261" s="2" t="s">
        <v>6194</v>
      </c>
      <c r="B2261" s="2" t="s">
        <v>6195</v>
      </c>
      <c r="C2261" s="2" t="s">
        <v>6252</v>
      </c>
      <c r="D2261" s="2" t="s">
        <v>6253</v>
      </c>
      <c r="E2261" s="2" t="s">
        <v>70</v>
      </c>
      <c r="F2261" s="2" t="s">
        <v>80</v>
      </c>
      <c r="G2261" s="2" t="s">
        <v>6254</v>
      </c>
      <c r="H2261" s="2" t="s">
        <v>6255</v>
      </c>
      <c r="I2261" s="2">
        <v>25710</v>
      </c>
      <c r="J2261" s="2">
        <v>674</v>
      </c>
      <c r="K2261" s="2">
        <v>749</v>
      </c>
      <c r="L2261" s="2">
        <v>983</v>
      </c>
      <c r="M2261" s="2">
        <v>1184</v>
      </c>
      <c r="N2261" s="2">
        <v>1303</v>
      </c>
    </row>
    <row r="2262" spans="1:14">
      <c r="A2262" s="2" t="s">
        <v>6194</v>
      </c>
      <c r="B2262" s="2" t="s">
        <v>6195</v>
      </c>
      <c r="C2262" s="2" t="s">
        <v>6256</v>
      </c>
      <c r="D2262" s="2" t="s">
        <v>6257</v>
      </c>
      <c r="E2262" s="2" t="s">
        <v>70</v>
      </c>
      <c r="F2262" s="2" t="s">
        <v>80</v>
      </c>
      <c r="G2262" s="2" t="s">
        <v>6258</v>
      </c>
      <c r="H2262" s="2" t="s">
        <v>6259</v>
      </c>
      <c r="I2262" s="2">
        <v>36670</v>
      </c>
      <c r="J2262" s="2">
        <v>701</v>
      </c>
      <c r="K2262" s="2">
        <v>780</v>
      </c>
      <c r="L2262" s="2">
        <v>1023</v>
      </c>
      <c r="M2262" s="2">
        <v>1233</v>
      </c>
      <c r="N2262" s="2">
        <v>1356</v>
      </c>
    </row>
    <row r="2263" spans="1:14">
      <c r="A2263" s="2" t="s">
        <v>6194</v>
      </c>
      <c r="B2263" s="2" t="s">
        <v>6195</v>
      </c>
      <c r="C2263" s="2" t="s">
        <v>6260</v>
      </c>
      <c r="D2263" s="2" t="s">
        <v>6261</v>
      </c>
      <c r="E2263" s="2" t="s">
        <v>70</v>
      </c>
      <c r="F2263" s="2" t="s">
        <v>80</v>
      </c>
      <c r="G2263" s="2" t="s">
        <v>6262</v>
      </c>
      <c r="H2263" s="2" t="s">
        <v>6263</v>
      </c>
      <c r="I2263" s="2">
        <v>31000</v>
      </c>
      <c r="J2263" s="2">
        <v>654</v>
      </c>
      <c r="K2263" s="2">
        <v>711</v>
      </c>
      <c r="L2263" s="2">
        <v>933</v>
      </c>
      <c r="M2263" s="2">
        <v>1154</v>
      </c>
      <c r="N2263" s="2">
        <v>1567</v>
      </c>
    </row>
    <row r="2264" spans="1:14">
      <c r="A2264" s="2" t="s">
        <v>6194</v>
      </c>
      <c r="B2264" s="2" t="s">
        <v>6195</v>
      </c>
      <c r="C2264" s="2" t="s">
        <v>6264</v>
      </c>
      <c r="D2264" s="2" t="s">
        <v>2544</v>
      </c>
      <c r="E2264" s="2" t="s">
        <v>70</v>
      </c>
      <c r="F2264" s="2" t="s">
        <v>71</v>
      </c>
      <c r="G2264" s="2" t="s">
        <v>6265</v>
      </c>
      <c r="H2264" s="2" t="s">
        <v>6266</v>
      </c>
      <c r="I2264" s="2">
        <v>79250</v>
      </c>
      <c r="J2264" s="2">
        <v>870</v>
      </c>
      <c r="K2264" s="2">
        <v>905</v>
      </c>
      <c r="L2264" s="2">
        <v>1127</v>
      </c>
      <c r="M2264" s="2">
        <v>1465</v>
      </c>
      <c r="N2264" s="2">
        <v>1494</v>
      </c>
    </row>
    <row r="2265" spans="1:14">
      <c r="A2265" s="2" t="s">
        <v>6194</v>
      </c>
      <c r="B2265" s="2" t="s">
        <v>6195</v>
      </c>
      <c r="C2265" s="2" t="s">
        <v>6267</v>
      </c>
      <c r="D2265" s="2" t="s">
        <v>560</v>
      </c>
      <c r="E2265" s="2" t="s">
        <v>70</v>
      </c>
      <c r="F2265" s="2" t="s">
        <v>80</v>
      </c>
      <c r="G2265" s="2" t="s">
        <v>6268</v>
      </c>
      <c r="H2265" s="2" t="s">
        <v>6269</v>
      </c>
      <c r="I2265" s="2">
        <v>13195</v>
      </c>
      <c r="J2265" s="2">
        <v>662</v>
      </c>
      <c r="K2265" s="2">
        <v>804</v>
      </c>
      <c r="L2265" s="2">
        <v>966</v>
      </c>
      <c r="M2265" s="2">
        <v>1174</v>
      </c>
      <c r="N2265" s="2">
        <v>1375</v>
      </c>
    </row>
    <row r="2266" spans="1:14">
      <c r="A2266" s="2" t="s">
        <v>6194</v>
      </c>
      <c r="B2266" s="2" t="s">
        <v>6195</v>
      </c>
      <c r="C2266" s="2" t="s">
        <v>6270</v>
      </c>
      <c r="D2266" s="2" t="s">
        <v>1037</v>
      </c>
      <c r="E2266" s="2" t="s">
        <v>70</v>
      </c>
      <c r="F2266" s="2" t="s">
        <v>80</v>
      </c>
      <c r="G2266" s="2" t="s">
        <v>6271</v>
      </c>
      <c r="H2266" s="2" t="s">
        <v>6272</v>
      </c>
      <c r="I2266" s="2">
        <v>36840</v>
      </c>
      <c r="J2266" s="2">
        <v>640</v>
      </c>
      <c r="K2266" s="2">
        <v>711</v>
      </c>
      <c r="L2266" s="2">
        <v>933</v>
      </c>
      <c r="M2266" s="2">
        <v>1231</v>
      </c>
      <c r="N2266" s="2">
        <v>1567</v>
      </c>
    </row>
    <row r="2267" spans="1:14">
      <c r="A2267" s="2" t="s">
        <v>6194</v>
      </c>
      <c r="B2267" s="2" t="s">
        <v>6195</v>
      </c>
      <c r="C2267" s="2" t="s">
        <v>6273</v>
      </c>
      <c r="D2267" s="2" t="s">
        <v>3204</v>
      </c>
      <c r="E2267" s="2" t="s">
        <v>70</v>
      </c>
      <c r="F2267" s="2" t="s">
        <v>80</v>
      </c>
      <c r="G2267" s="2" t="s">
        <v>6274</v>
      </c>
      <c r="H2267" s="2" t="s">
        <v>6275</v>
      </c>
      <c r="I2267" s="2">
        <v>25935</v>
      </c>
      <c r="J2267" s="2">
        <v>654</v>
      </c>
      <c r="K2267" s="2">
        <v>807</v>
      </c>
      <c r="L2267" s="2">
        <v>933</v>
      </c>
      <c r="M2267" s="2">
        <v>1124</v>
      </c>
      <c r="N2267" s="2">
        <v>1348</v>
      </c>
    </row>
    <row r="2268" spans="1:14">
      <c r="A2268" s="2" t="s">
        <v>6194</v>
      </c>
      <c r="B2268" s="2" t="s">
        <v>6195</v>
      </c>
      <c r="C2268" s="2" t="s">
        <v>6264</v>
      </c>
      <c r="D2268" s="2" t="s">
        <v>6276</v>
      </c>
      <c r="E2268" s="2" t="s">
        <v>70</v>
      </c>
      <c r="F2268" s="2" t="s">
        <v>71</v>
      </c>
      <c r="G2268" s="2" t="s">
        <v>6265</v>
      </c>
      <c r="H2268" s="2" t="s">
        <v>6277</v>
      </c>
      <c r="I2268" s="2">
        <v>109070</v>
      </c>
      <c r="J2268" s="2">
        <v>870</v>
      </c>
      <c r="K2268" s="2">
        <v>905</v>
      </c>
      <c r="L2268" s="2">
        <v>1127</v>
      </c>
      <c r="M2268" s="2">
        <v>1465</v>
      </c>
      <c r="N2268" s="2">
        <v>1494</v>
      </c>
    </row>
    <row r="2269" spans="1:14">
      <c r="A2269" s="2" t="s">
        <v>6194</v>
      </c>
      <c r="B2269" s="2" t="s">
        <v>6195</v>
      </c>
      <c r="C2269" s="2" t="s">
        <v>6278</v>
      </c>
      <c r="D2269" s="2" t="s">
        <v>3212</v>
      </c>
      <c r="E2269" s="2" t="s">
        <v>70</v>
      </c>
      <c r="F2269" s="2" t="s">
        <v>80</v>
      </c>
      <c r="G2269" s="2" t="s">
        <v>6279</v>
      </c>
      <c r="H2269" s="2" t="s">
        <v>6280</v>
      </c>
      <c r="I2269" s="2">
        <v>34070</v>
      </c>
      <c r="J2269" s="2">
        <v>808</v>
      </c>
      <c r="K2269" s="2">
        <v>880</v>
      </c>
      <c r="L2269" s="2">
        <v>1154</v>
      </c>
      <c r="M2269" s="2">
        <v>1390</v>
      </c>
      <c r="N2269" s="2">
        <v>1535</v>
      </c>
    </row>
    <row r="2270" spans="1:14">
      <c r="A2270" s="2" t="s">
        <v>6194</v>
      </c>
      <c r="B2270" s="2" t="s">
        <v>6195</v>
      </c>
      <c r="C2270" s="2" t="s">
        <v>6281</v>
      </c>
      <c r="D2270" s="2" t="s">
        <v>6282</v>
      </c>
      <c r="E2270" s="2" t="s">
        <v>70</v>
      </c>
      <c r="F2270" s="2" t="s">
        <v>71</v>
      </c>
      <c r="G2270" s="2" t="s">
        <v>6283</v>
      </c>
      <c r="H2270" s="2" t="s">
        <v>6284</v>
      </c>
      <c r="I2270" s="2">
        <v>405280</v>
      </c>
      <c r="J2270" s="2">
        <v>691</v>
      </c>
      <c r="K2270" s="2">
        <v>806</v>
      </c>
      <c r="L2270" s="2">
        <v>986</v>
      </c>
      <c r="M2270" s="2">
        <v>1215</v>
      </c>
      <c r="N2270" s="2">
        <v>1397</v>
      </c>
    </row>
    <row r="2271" spans="1:14">
      <c r="A2271" s="2" t="s">
        <v>6194</v>
      </c>
      <c r="B2271" s="2" t="s">
        <v>6195</v>
      </c>
      <c r="C2271" s="2" t="s">
        <v>6285</v>
      </c>
      <c r="D2271" s="2" t="s">
        <v>6286</v>
      </c>
      <c r="E2271" s="2" t="s">
        <v>70</v>
      </c>
      <c r="F2271" s="2" t="s">
        <v>80</v>
      </c>
      <c r="G2271" s="2" t="s">
        <v>6287</v>
      </c>
      <c r="H2271" s="2" t="s">
        <v>6288</v>
      </c>
      <c r="I2271" s="2">
        <v>25460</v>
      </c>
      <c r="J2271" s="2">
        <v>654</v>
      </c>
      <c r="K2271" s="2">
        <v>711</v>
      </c>
      <c r="L2271" s="2">
        <v>933</v>
      </c>
      <c r="M2271" s="2">
        <v>1307</v>
      </c>
      <c r="N2271" s="2">
        <v>1567</v>
      </c>
    </row>
    <row r="2272" spans="1:14">
      <c r="A2272" s="2" t="s">
        <v>6194</v>
      </c>
      <c r="B2272" s="2" t="s">
        <v>6195</v>
      </c>
      <c r="C2272" s="2" t="s">
        <v>6289</v>
      </c>
      <c r="D2272" s="2" t="s">
        <v>6290</v>
      </c>
      <c r="E2272" s="2" t="s">
        <v>70</v>
      </c>
      <c r="F2272" s="2" t="s">
        <v>80</v>
      </c>
      <c r="G2272" s="2" t="s">
        <v>6291</v>
      </c>
      <c r="H2272" s="2" t="s">
        <v>6292</v>
      </c>
      <c r="I2272" s="2">
        <v>14595</v>
      </c>
      <c r="J2272" s="2">
        <v>654</v>
      </c>
      <c r="K2272" s="2">
        <v>733</v>
      </c>
      <c r="L2272" s="2">
        <v>933</v>
      </c>
      <c r="M2272" s="2">
        <v>1281</v>
      </c>
      <c r="N2272" s="2">
        <v>1285</v>
      </c>
    </row>
    <row r="2273" spans="1:14">
      <c r="A2273" s="2" t="s">
        <v>6194</v>
      </c>
      <c r="B2273" s="2" t="s">
        <v>6195</v>
      </c>
      <c r="C2273" s="2" t="s">
        <v>6293</v>
      </c>
      <c r="D2273" s="2" t="s">
        <v>6294</v>
      </c>
      <c r="E2273" s="2" t="s">
        <v>70</v>
      </c>
      <c r="F2273" s="2" t="s">
        <v>80</v>
      </c>
      <c r="G2273" s="2" t="s">
        <v>6295</v>
      </c>
      <c r="H2273" s="2" t="s">
        <v>6296</v>
      </c>
      <c r="I2273" s="2">
        <v>95315</v>
      </c>
      <c r="J2273" s="2">
        <v>1045</v>
      </c>
      <c r="K2273" s="2">
        <v>1051</v>
      </c>
      <c r="L2273" s="2">
        <v>1252</v>
      </c>
      <c r="M2273" s="2">
        <v>1544</v>
      </c>
      <c r="N2273" s="2">
        <v>1660</v>
      </c>
    </row>
    <row r="2274" spans="1:14">
      <c r="A2274" s="2" t="s">
        <v>6194</v>
      </c>
      <c r="B2274" s="2" t="s">
        <v>6195</v>
      </c>
      <c r="C2274" s="2" t="s">
        <v>6297</v>
      </c>
      <c r="D2274" s="2" t="s">
        <v>6298</v>
      </c>
      <c r="E2274" s="2" t="s">
        <v>70</v>
      </c>
      <c r="F2274" s="2" t="s">
        <v>80</v>
      </c>
      <c r="G2274" s="2" t="s">
        <v>6299</v>
      </c>
      <c r="H2274" s="2" t="s">
        <v>6300</v>
      </c>
      <c r="I2274" s="2">
        <v>41535</v>
      </c>
      <c r="J2274" s="2">
        <v>654</v>
      </c>
      <c r="K2274" s="2">
        <v>737</v>
      </c>
      <c r="L2274" s="2">
        <v>933</v>
      </c>
      <c r="M2274" s="2">
        <v>1227</v>
      </c>
      <c r="N2274" s="2">
        <v>1525</v>
      </c>
    </row>
    <row r="2275" spans="1:14">
      <c r="A2275" s="2" t="s">
        <v>6194</v>
      </c>
      <c r="B2275" s="2" t="s">
        <v>6195</v>
      </c>
      <c r="C2275" s="2" t="s">
        <v>6301</v>
      </c>
      <c r="D2275" s="2" t="s">
        <v>6302</v>
      </c>
      <c r="E2275" s="2" t="s">
        <v>70</v>
      </c>
      <c r="F2275" s="2" t="s">
        <v>80</v>
      </c>
      <c r="G2275" s="2" t="s">
        <v>6303</v>
      </c>
      <c r="H2275" s="2" t="s">
        <v>6304</v>
      </c>
      <c r="I2275" s="2">
        <v>45700</v>
      </c>
      <c r="J2275" s="2">
        <v>707</v>
      </c>
      <c r="K2275" s="2">
        <v>711</v>
      </c>
      <c r="L2275" s="2">
        <v>933</v>
      </c>
      <c r="M2275" s="2">
        <v>1188</v>
      </c>
      <c r="N2275" s="2">
        <v>1237</v>
      </c>
    </row>
    <row r="2276" spans="1:14">
      <c r="A2276" s="2" t="s">
        <v>6194</v>
      </c>
      <c r="B2276" s="2" t="s">
        <v>6195</v>
      </c>
      <c r="C2276" s="2" t="s">
        <v>6305</v>
      </c>
      <c r="D2276" s="2" t="s">
        <v>6306</v>
      </c>
      <c r="E2276" s="2" t="s">
        <v>70</v>
      </c>
      <c r="F2276" s="2" t="s">
        <v>80</v>
      </c>
      <c r="G2276" s="2" t="s">
        <v>6307</v>
      </c>
      <c r="H2276" s="2" t="s">
        <v>6308</v>
      </c>
      <c r="I2276" s="2">
        <v>37415</v>
      </c>
      <c r="J2276" s="2">
        <v>776</v>
      </c>
      <c r="K2276" s="2">
        <v>780</v>
      </c>
      <c r="L2276" s="2">
        <v>933</v>
      </c>
      <c r="M2276" s="2">
        <v>1307</v>
      </c>
      <c r="N2276" s="2">
        <v>1567</v>
      </c>
    </row>
    <row r="2277" spans="1:14">
      <c r="A2277" s="2" t="s">
        <v>6194</v>
      </c>
      <c r="B2277" s="2" t="s">
        <v>6195</v>
      </c>
      <c r="C2277" s="2" t="s">
        <v>6309</v>
      </c>
      <c r="D2277" s="2" t="s">
        <v>6310</v>
      </c>
      <c r="E2277" s="2" t="s">
        <v>70</v>
      </c>
      <c r="F2277" s="2" t="s">
        <v>80</v>
      </c>
      <c r="G2277" s="2" t="s">
        <v>6311</v>
      </c>
      <c r="H2277" s="2" t="s">
        <v>6312</v>
      </c>
      <c r="I2277" s="2">
        <v>31460</v>
      </c>
      <c r="J2277" s="2">
        <v>640</v>
      </c>
      <c r="K2277" s="2">
        <v>761</v>
      </c>
      <c r="L2277" s="2">
        <v>933</v>
      </c>
      <c r="M2277" s="2">
        <v>1146</v>
      </c>
      <c r="N2277" s="2">
        <v>1237</v>
      </c>
    </row>
    <row r="2278" spans="1:14">
      <c r="A2278" s="2" t="s">
        <v>6194</v>
      </c>
      <c r="B2278" s="2" t="s">
        <v>6195</v>
      </c>
      <c r="C2278" s="2" t="s">
        <v>6264</v>
      </c>
      <c r="D2278" s="2" t="s">
        <v>6313</v>
      </c>
      <c r="E2278" s="2" t="s">
        <v>70</v>
      </c>
      <c r="F2278" s="2" t="s">
        <v>71</v>
      </c>
      <c r="G2278" s="2" t="s">
        <v>6265</v>
      </c>
      <c r="H2278" s="2" t="s">
        <v>6314</v>
      </c>
      <c r="I2278" s="2">
        <v>282540</v>
      </c>
      <c r="J2278" s="2">
        <v>870</v>
      </c>
      <c r="K2278" s="2">
        <v>905</v>
      </c>
      <c r="L2278" s="2">
        <v>1127</v>
      </c>
      <c r="M2278" s="2">
        <v>1465</v>
      </c>
      <c r="N2278" s="2">
        <v>1494</v>
      </c>
    </row>
    <row r="2279" spans="1:14">
      <c r="A2279" s="2" t="s">
        <v>6194</v>
      </c>
      <c r="B2279" s="2" t="s">
        <v>6195</v>
      </c>
      <c r="C2279" s="2" t="s">
        <v>6315</v>
      </c>
      <c r="D2279" s="2" t="s">
        <v>6316</v>
      </c>
      <c r="E2279" s="2" t="s">
        <v>70</v>
      </c>
      <c r="F2279" s="2" t="s">
        <v>71</v>
      </c>
      <c r="G2279" s="2" t="s">
        <v>6317</v>
      </c>
      <c r="H2279" s="2" t="s">
        <v>6318</v>
      </c>
      <c r="I2279" s="2">
        <v>66665</v>
      </c>
      <c r="J2279" s="2">
        <v>806</v>
      </c>
      <c r="K2279" s="2">
        <v>896</v>
      </c>
      <c r="L2279" s="2">
        <v>1175</v>
      </c>
      <c r="M2279" s="2">
        <v>1429</v>
      </c>
      <c r="N2279" s="2">
        <v>1773</v>
      </c>
    </row>
    <row r="2280" spans="1:14">
      <c r="A2280" s="2" t="s">
        <v>6194</v>
      </c>
      <c r="B2280" s="2" t="s">
        <v>6195</v>
      </c>
      <c r="C2280" s="2" t="s">
        <v>6319</v>
      </c>
      <c r="D2280" s="2" t="s">
        <v>6320</v>
      </c>
      <c r="E2280" s="2" t="s">
        <v>70</v>
      </c>
      <c r="F2280" s="2" t="s">
        <v>80</v>
      </c>
      <c r="G2280" s="2" t="s">
        <v>6321</v>
      </c>
      <c r="H2280" s="2" t="s">
        <v>6322</v>
      </c>
      <c r="I2280" s="2">
        <v>25320</v>
      </c>
      <c r="J2280" s="2">
        <v>750</v>
      </c>
      <c r="K2280" s="2">
        <v>754</v>
      </c>
      <c r="L2280" s="2">
        <v>933</v>
      </c>
      <c r="M2280" s="2">
        <v>1213</v>
      </c>
      <c r="N2280" s="2">
        <v>1328</v>
      </c>
    </row>
    <row r="2281" spans="1:14">
      <c r="A2281" s="2" t="s">
        <v>6194</v>
      </c>
      <c r="B2281" s="2" t="s">
        <v>6195</v>
      </c>
      <c r="C2281" s="2" t="s">
        <v>6323</v>
      </c>
      <c r="D2281" s="2" t="s">
        <v>6324</v>
      </c>
      <c r="E2281" s="2" t="s">
        <v>70</v>
      </c>
      <c r="F2281" s="2" t="s">
        <v>80</v>
      </c>
      <c r="G2281" s="2" t="s">
        <v>6325</v>
      </c>
      <c r="H2281" s="2" t="s">
        <v>6326</v>
      </c>
      <c r="I2281" s="2">
        <v>11585</v>
      </c>
      <c r="J2281" s="2">
        <v>654</v>
      </c>
      <c r="K2281" s="2">
        <v>711</v>
      </c>
      <c r="L2281" s="2">
        <v>933</v>
      </c>
      <c r="M2281" s="2">
        <v>1151</v>
      </c>
      <c r="N2281" s="2">
        <v>1237</v>
      </c>
    </row>
    <row r="2282" spans="1:14">
      <c r="A2282" s="2" t="s">
        <v>6194</v>
      </c>
      <c r="B2282" s="2" t="s">
        <v>6195</v>
      </c>
      <c r="C2282" s="2" t="s">
        <v>6327</v>
      </c>
      <c r="D2282" s="2" t="s">
        <v>6328</v>
      </c>
      <c r="E2282" s="2" t="s">
        <v>70</v>
      </c>
      <c r="F2282" s="2" t="s">
        <v>80</v>
      </c>
      <c r="G2282" s="2" t="s">
        <v>6329</v>
      </c>
      <c r="H2282" s="2" t="s">
        <v>6330</v>
      </c>
      <c r="I2282" s="2">
        <v>64940</v>
      </c>
      <c r="J2282" s="2">
        <v>827</v>
      </c>
      <c r="K2282" s="2">
        <v>838</v>
      </c>
      <c r="L2282" s="2">
        <v>951</v>
      </c>
      <c r="M2282" s="2">
        <v>1256</v>
      </c>
      <c r="N2282" s="2">
        <v>1261</v>
      </c>
    </row>
    <row r="2283" spans="1:14">
      <c r="A2283" s="2" t="s">
        <v>6194</v>
      </c>
      <c r="B2283" s="2" t="s">
        <v>6195</v>
      </c>
      <c r="C2283" s="2" t="s">
        <v>6331</v>
      </c>
      <c r="D2283" s="2" t="s">
        <v>206</v>
      </c>
      <c r="E2283" s="2" t="s">
        <v>70</v>
      </c>
      <c r="F2283" s="2" t="s">
        <v>71</v>
      </c>
      <c r="G2283" s="2" t="s">
        <v>6332</v>
      </c>
      <c r="H2283" s="2" t="s">
        <v>6333</v>
      </c>
      <c r="I2283" s="2">
        <v>160635</v>
      </c>
      <c r="J2283" s="2">
        <v>781</v>
      </c>
      <c r="K2283" s="2">
        <v>905</v>
      </c>
      <c r="L2283" s="2">
        <v>1108</v>
      </c>
      <c r="M2283" s="2">
        <v>1469</v>
      </c>
      <c r="N2283" s="2">
        <v>1639</v>
      </c>
    </row>
    <row r="2284" spans="1:14">
      <c r="A2284" s="2" t="s">
        <v>6194</v>
      </c>
      <c r="B2284" s="2" t="s">
        <v>6195</v>
      </c>
      <c r="C2284" s="2" t="s">
        <v>6334</v>
      </c>
      <c r="D2284" s="2" t="s">
        <v>6335</v>
      </c>
      <c r="E2284" s="2" t="s">
        <v>70</v>
      </c>
      <c r="F2284" s="2" t="s">
        <v>71</v>
      </c>
      <c r="G2284" s="2" t="s">
        <v>6336</v>
      </c>
      <c r="H2284" s="2" t="s">
        <v>6337</v>
      </c>
      <c r="I2284" s="2">
        <v>261425</v>
      </c>
      <c r="J2284" s="2">
        <v>828</v>
      </c>
      <c r="K2284" s="2">
        <v>992</v>
      </c>
      <c r="L2284" s="2">
        <v>1181</v>
      </c>
      <c r="M2284" s="2">
        <v>1564</v>
      </c>
      <c r="N2284" s="2">
        <v>1671</v>
      </c>
    </row>
    <row r="2285" spans="1:14">
      <c r="A2285" s="2" t="s">
        <v>6194</v>
      </c>
      <c r="B2285" s="2" t="s">
        <v>6195</v>
      </c>
      <c r="C2285" s="2" t="s">
        <v>6338</v>
      </c>
      <c r="D2285" s="2" t="s">
        <v>6339</v>
      </c>
      <c r="E2285" s="2" t="s">
        <v>70</v>
      </c>
      <c r="F2285" s="2" t="s">
        <v>80</v>
      </c>
      <c r="G2285" s="2" t="s">
        <v>6340</v>
      </c>
      <c r="H2285" s="2" t="s">
        <v>6341</v>
      </c>
      <c r="I2285" s="2">
        <v>17935</v>
      </c>
      <c r="J2285" s="2">
        <v>654</v>
      </c>
      <c r="K2285" s="2">
        <v>718</v>
      </c>
      <c r="L2285" s="2">
        <v>933</v>
      </c>
      <c r="M2285" s="2">
        <v>1261</v>
      </c>
      <c r="N2285" s="2">
        <v>1266</v>
      </c>
    </row>
    <row r="2286" spans="1:14">
      <c r="A2286" s="2" t="s">
        <v>6194</v>
      </c>
      <c r="B2286" s="2" t="s">
        <v>6195</v>
      </c>
      <c r="C2286" s="2" t="s">
        <v>6342</v>
      </c>
      <c r="D2286" s="2" t="s">
        <v>1586</v>
      </c>
      <c r="E2286" s="2" t="s">
        <v>70</v>
      </c>
      <c r="F2286" s="2" t="s">
        <v>71</v>
      </c>
      <c r="G2286" s="2" t="s">
        <v>6343</v>
      </c>
      <c r="H2286" s="2" t="s">
        <v>6344</v>
      </c>
      <c r="I2286" s="2">
        <v>657320</v>
      </c>
      <c r="J2286" s="2">
        <v>1163</v>
      </c>
      <c r="K2286" s="2">
        <v>1209</v>
      </c>
      <c r="L2286" s="2">
        <v>1443</v>
      </c>
      <c r="M2286" s="2">
        <v>1880</v>
      </c>
      <c r="N2286" s="2">
        <v>2057</v>
      </c>
    </row>
    <row r="2287" spans="1:14">
      <c r="A2287" s="2" t="s">
        <v>6194</v>
      </c>
      <c r="B2287" s="2" t="s">
        <v>6195</v>
      </c>
      <c r="C2287" s="2" t="s">
        <v>6345</v>
      </c>
      <c r="D2287" s="2" t="s">
        <v>6346</v>
      </c>
      <c r="E2287" s="2" t="s">
        <v>70</v>
      </c>
      <c r="F2287" s="2" t="s">
        <v>80</v>
      </c>
      <c r="G2287" s="2" t="s">
        <v>6347</v>
      </c>
      <c r="H2287" s="2" t="s">
        <v>6348</v>
      </c>
      <c r="I2287" s="2">
        <v>2090</v>
      </c>
      <c r="J2287" s="2">
        <v>654</v>
      </c>
      <c r="K2287" s="2">
        <v>805</v>
      </c>
      <c r="L2287" s="2">
        <v>933</v>
      </c>
      <c r="M2287" s="2">
        <v>1307</v>
      </c>
      <c r="N2287" s="2">
        <v>1328</v>
      </c>
    </row>
    <row r="2288" spans="1:14">
      <c r="A2288" s="2" t="s">
        <v>6194</v>
      </c>
      <c r="B2288" s="2" t="s">
        <v>6195</v>
      </c>
      <c r="C2288" s="2" t="s">
        <v>6349</v>
      </c>
      <c r="D2288" s="2" t="s">
        <v>827</v>
      </c>
      <c r="E2288" s="2" t="s">
        <v>70</v>
      </c>
      <c r="F2288" s="2" t="s">
        <v>80</v>
      </c>
      <c r="G2288" s="2" t="s">
        <v>6350</v>
      </c>
      <c r="H2288" s="2" t="s">
        <v>6351</v>
      </c>
      <c r="I2288" s="2">
        <v>12285</v>
      </c>
      <c r="J2288" s="2">
        <v>654</v>
      </c>
      <c r="K2288" s="2">
        <v>749</v>
      </c>
      <c r="L2288" s="2">
        <v>933</v>
      </c>
      <c r="M2288" s="2">
        <v>1307</v>
      </c>
      <c r="N2288" s="2">
        <v>1567</v>
      </c>
    </row>
    <row r="2289" spans="1:14">
      <c r="A2289" s="2" t="s">
        <v>6194</v>
      </c>
      <c r="B2289" s="2" t="s">
        <v>6195</v>
      </c>
      <c r="C2289" s="2" t="s">
        <v>6352</v>
      </c>
      <c r="D2289" s="2" t="s">
        <v>6353</v>
      </c>
      <c r="E2289" s="2" t="s">
        <v>70</v>
      </c>
      <c r="F2289" s="2" t="s">
        <v>71</v>
      </c>
      <c r="G2289" s="2" t="s">
        <v>6354</v>
      </c>
      <c r="H2289" s="2" t="s">
        <v>6355</v>
      </c>
      <c r="I2289" s="2">
        <v>88685</v>
      </c>
      <c r="J2289" s="2">
        <v>991</v>
      </c>
      <c r="K2289" s="2">
        <v>1090</v>
      </c>
      <c r="L2289" s="2">
        <v>1378</v>
      </c>
      <c r="M2289" s="2">
        <v>1688</v>
      </c>
      <c r="N2289" s="2">
        <v>1827</v>
      </c>
    </row>
    <row r="2290" spans="1:14">
      <c r="A2290" s="2" t="s">
        <v>6194</v>
      </c>
      <c r="B2290" s="2" t="s">
        <v>6195</v>
      </c>
      <c r="C2290" s="2" t="s">
        <v>6356</v>
      </c>
      <c r="D2290" s="2" t="s">
        <v>6357</v>
      </c>
      <c r="E2290" s="2" t="s">
        <v>70</v>
      </c>
      <c r="F2290" s="2" t="s">
        <v>80</v>
      </c>
      <c r="G2290" s="2" t="s">
        <v>6358</v>
      </c>
      <c r="H2290" s="2" t="s">
        <v>6359</v>
      </c>
      <c r="I2290" s="2">
        <v>22425</v>
      </c>
      <c r="J2290" s="2">
        <v>930</v>
      </c>
      <c r="K2290" s="2">
        <v>1183</v>
      </c>
      <c r="L2290" s="2">
        <v>1328</v>
      </c>
      <c r="M2290" s="2">
        <v>1600</v>
      </c>
      <c r="N2290" s="2">
        <v>1761</v>
      </c>
    </row>
    <row r="2291" spans="1:14">
      <c r="A2291" s="2" t="s">
        <v>6194</v>
      </c>
      <c r="B2291" s="2" t="s">
        <v>6195</v>
      </c>
      <c r="C2291" s="2" t="s">
        <v>6360</v>
      </c>
      <c r="D2291" s="2" t="s">
        <v>6361</v>
      </c>
      <c r="E2291" s="2" t="s">
        <v>70</v>
      </c>
      <c r="F2291" s="2" t="s">
        <v>80</v>
      </c>
      <c r="G2291" s="2" t="s">
        <v>6362</v>
      </c>
      <c r="H2291" s="2" t="s">
        <v>6363</v>
      </c>
      <c r="I2291" s="2">
        <v>99265</v>
      </c>
      <c r="J2291" s="2">
        <v>758</v>
      </c>
      <c r="K2291" s="2">
        <v>824</v>
      </c>
      <c r="L2291" s="2">
        <v>1067</v>
      </c>
      <c r="M2291" s="2">
        <v>1386</v>
      </c>
      <c r="N2291" s="2">
        <v>1616</v>
      </c>
    </row>
    <row r="2292" spans="1:14">
      <c r="A2292" s="2" t="s">
        <v>6194</v>
      </c>
      <c r="B2292" s="2" t="s">
        <v>6195</v>
      </c>
      <c r="C2292" s="2" t="s">
        <v>6364</v>
      </c>
      <c r="D2292" s="2" t="s">
        <v>2672</v>
      </c>
      <c r="E2292" s="2" t="s">
        <v>70</v>
      </c>
      <c r="F2292" s="2" t="s">
        <v>71</v>
      </c>
      <c r="G2292" s="2" t="s">
        <v>6365</v>
      </c>
      <c r="H2292" s="2" t="s">
        <v>6366</v>
      </c>
      <c r="I2292" s="2">
        <v>194300</v>
      </c>
      <c r="J2292" s="2">
        <v>968</v>
      </c>
      <c r="K2292" s="2">
        <v>1216</v>
      </c>
      <c r="L2292" s="2">
        <v>1411</v>
      </c>
      <c r="M2292" s="2">
        <v>1972</v>
      </c>
      <c r="N2292" s="2">
        <v>2212</v>
      </c>
    </row>
    <row r="2293" spans="1:14">
      <c r="A2293" s="2" t="s">
        <v>6194</v>
      </c>
      <c r="B2293" s="2" t="s">
        <v>6195</v>
      </c>
      <c r="C2293" s="2" t="s">
        <v>6367</v>
      </c>
      <c r="D2293" s="2" t="s">
        <v>6368</v>
      </c>
      <c r="E2293" s="2" t="s">
        <v>70</v>
      </c>
      <c r="F2293" s="2" t="s">
        <v>80</v>
      </c>
      <c r="G2293" s="2" t="s">
        <v>6369</v>
      </c>
      <c r="H2293" s="2" t="s">
        <v>6370</v>
      </c>
      <c r="I2293" s="2">
        <v>5440</v>
      </c>
      <c r="J2293" s="2">
        <v>654</v>
      </c>
      <c r="K2293" s="2">
        <v>711</v>
      </c>
      <c r="L2293" s="2">
        <v>933</v>
      </c>
      <c r="M2293" s="2">
        <v>1124</v>
      </c>
      <c r="N2293" s="2">
        <v>1275</v>
      </c>
    </row>
    <row r="2294" spans="1:14">
      <c r="A2294" s="2" t="s">
        <v>6194</v>
      </c>
      <c r="B2294" s="2" t="s">
        <v>6195</v>
      </c>
      <c r="C2294" s="2" t="s">
        <v>6371</v>
      </c>
      <c r="D2294" s="2" t="s">
        <v>6372</v>
      </c>
      <c r="E2294" s="2" t="s">
        <v>70</v>
      </c>
      <c r="F2294" s="2" t="s">
        <v>80</v>
      </c>
      <c r="G2294" s="2" t="s">
        <v>6373</v>
      </c>
      <c r="H2294" s="2" t="s">
        <v>6374</v>
      </c>
      <c r="I2294" s="2">
        <v>10845</v>
      </c>
      <c r="J2294" s="2">
        <v>707</v>
      </c>
      <c r="K2294" s="2">
        <v>711</v>
      </c>
      <c r="L2294" s="2">
        <v>933</v>
      </c>
      <c r="M2294" s="2">
        <v>1124</v>
      </c>
      <c r="N2294" s="2">
        <v>1328</v>
      </c>
    </row>
    <row r="2295" spans="1:14">
      <c r="A2295" s="2" t="s">
        <v>6194</v>
      </c>
      <c r="B2295" s="2" t="s">
        <v>6195</v>
      </c>
      <c r="C2295" s="2" t="s">
        <v>6352</v>
      </c>
      <c r="D2295" s="2" t="s">
        <v>6375</v>
      </c>
      <c r="E2295" s="2" t="s">
        <v>70</v>
      </c>
      <c r="F2295" s="2" t="s">
        <v>71</v>
      </c>
      <c r="G2295" s="2" t="s">
        <v>6354</v>
      </c>
      <c r="H2295" s="2" t="s">
        <v>6376</v>
      </c>
      <c r="I2295" s="2">
        <v>878455</v>
      </c>
      <c r="J2295" s="2">
        <v>991</v>
      </c>
      <c r="K2295" s="2">
        <v>1090</v>
      </c>
      <c r="L2295" s="2">
        <v>1378</v>
      </c>
      <c r="M2295" s="2">
        <v>1688</v>
      </c>
      <c r="N2295" s="2">
        <v>1827</v>
      </c>
    </row>
    <row r="2296" spans="1:14">
      <c r="A2296" s="2" t="s">
        <v>6194</v>
      </c>
      <c r="B2296" s="2" t="s">
        <v>6195</v>
      </c>
      <c r="C2296" s="2" t="s">
        <v>6377</v>
      </c>
      <c r="D2296" s="2" t="s">
        <v>6378</v>
      </c>
      <c r="E2296" s="2" t="s">
        <v>70</v>
      </c>
      <c r="F2296" s="2" t="s">
        <v>80</v>
      </c>
      <c r="G2296" s="2" t="s">
        <v>6379</v>
      </c>
      <c r="H2296" s="2" t="s">
        <v>6380</v>
      </c>
      <c r="I2296" s="2">
        <v>25060</v>
      </c>
      <c r="J2296" s="2">
        <v>745</v>
      </c>
      <c r="K2296" s="2">
        <v>750</v>
      </c>
      <c r="L2296" s="2">
        <v>984</v>
      </c>
      <c r="M2296" s="2">
        <v>1237</v>
      </c>
      <c r="N2296" s="2">
        <v>1305</v>
      </c>
    </row>
    <row r="2297" spans="1:14">
      <c r="A2297" s="2" t="s">
        <v>6194</v>
      </c>
      <c r="B2297" s="2" t="s">
        <v>6195</v>
      </c>
      <c r="C2297" s="2" t="s">
        <v>6381</v>
      </c>
      <c r="D2297" s="2" t="s">
        <v>6382</v>
      </c>
      <c r="E2297" s="2" t="s">
        <v>70</v>
      </c>
      <c r="F2297" s="2" t="s">
        <v>80</v>
      </c>
      <c r="G2297" s="2" t="s">
        <v>6383</v>
      </c>
      <c r="H2297" s="2" t="s">
        <v>6384</v>
      </c>
      <c r="I2297" s="2">
        <v>66375</v>
      </c>
      <c r="J2297" s="2">
        <v>723</v>
      </c>
      <c r="K2297" s="2">
        <v>893</v>
      </c>
      <c r="L2297" s="2">
        <v>1054</v>
      </c>
      <c r="M2297" s="2">
        <v>1270</v>
      </c>
      <c r="N2297" s="2">
        <v>1670</v>
      </c>
    </row>
    <row r="2298" spans="1:14">
      <c r="A2298" s="2" t="s">
        <v>6194</v>
      </c>
      <c r="B2298" s="2" t="s">
        <v>6195</v>
      </c>
      <c r="C2298" s="2" t="s">
        <v>6385</v>
      </c>
      <c r="D2298" s="2" t="s">
        <v>2703</v>
      </c>
      <c r="E2298" s="2" t="s">
        <v>70</v>
      </c>
      <c r="F2298" s="2" t="s">
        <v>80</v>
      </c>
      <c r="G2298" s="2" t="s">
        <v>6386</v>
      </c>
      <c r="H2298" s="2" t="s">
        <v>6387</v>
      </c>
      <c r="I2298" s="2">
        <v>29180</v>
      </c>
      <c r="J2298" s="2">
        <v>674</v>
      </c>
      <c r="K2298" s="2">
        <v>749</v>
      </c>
      <c r="L2298" s="2">
        <v>962</v>
      </c>
      <c r="M2298" s="2">
        <v>1257</v>
      </c>
      <c r="N2298" s="2">
        <v>1298</v>
      </c>
    </row>
    <row r="2299" spans="1:14">
      <c r="A2299" s="2" t="s">
        <v>6194</v>
      </c>
      <c r="B2299" s="2" t="s">
        <v>6195</v>
      </c>
      <c r="C2299" s="2" t="s">
        <v>6388</v>
      </c>
      <c r="D2299" s="2" t="s">
        <v>6389</v>
      </c>
      <c r="E2299" s="2" t="s">
        <v>70</v>
      </c>
      <c r="F2299" s="2" t="s">
        <v>80</v>
      </c>
      <c r="G2299" s="2" t="s">
        <v>6390</v>
      </c>
      <c r="H2299" s="2" t="s">
        <v>6391</v>
      </c>
      <c r="I2299" s="2">
        <v>40130</v>
      </c>
      <c r="J2299" s="2">
        <v>670</v>
      </c>
      <c r="K2299" s="2">
        <v>771</v>
      </c>
      <c r="L2299" s="2">
        <v>956</v>
      </c>
      <c r="M2299" s="2">
        <v>1225</v>
      </c>
      <c r="N2299" s="2">
        <v>1360</v>
      </c>
    </row>
    <row r="2300" spans="1:14">
      <c r="A2300" s="2" t="s">
        <v>6194</v>
      </c>
      <c r="B2300" s="2" t="s">
        <v>6195</v>
      </c>
      <c r="C2300" s="2" t="s">
        <v>6392</v>
      </c>
      <c r="D2300" s="2" t="s">
        <v>6393</v>
      </c>
      <c r="E2300" s="2" t="s">
        <v>70</v>
      </c>
      <c r="F2300" s="2" t="s">
        <v>80</v>
      </c>
      <c r="G2300" s="2" t="s">
        <v>6394</v>
      </c>
      <c r="H2300" s="2" t="s">
        <v>6395</v>
      </c>
      <c r="I2300" s="2">
        <v>23435</v>
      </c>
      <c r="J2300" s="2">
        <v>673</v>
      </c>
      <c r="K2300" s="2">
        <v>749</v>
      </c>
      <c r="L2300" s="2">
        <v>933</v>
      </c>
      <c r="M2300" s="2">
        <v>1307</v>
      </c>
      <c r="N2300" s="2">
        <v>1328</v>
      </c>
    </row>
    <row r="2301" spans="1:14">
      <c r="A2301" s="2" t="s">
        <v>6194</v>
      </c>
      <c r="B2301" s="2" t="s">
        <v>6195</v>
      </c>
      <c r="C2301" s="2" t="s">
        <v>6396</v>
      </c>
      <c r="D2301" s="2" t="s">
        <v>6397</v>
      </c>
      <c r="E2301" s="2" t="s">
        <v>70</v>
      </c>
      <c r="F2301" s="2" t="s">
        <v>71</v>
      </c>
      <c r="G2301" s="2" t="s">
        <v>6398</v>
      </c>
      <c r="H2301" s="2" t="s">
        <v>6399</v>
      </c>
      <c r="I2301" s="2">
        <v>83505</v>
      </c>
      <c r="J2301" s="2">
        <v>870</v>
      </c>
      <c r="K2301" s="2">
        <v>872</v>
      </c>
      <c r="L2301" s="2">
        <v>1137</v>
      </c>
      <c r="M2301" s="2">
        <v>1472</v>
      </c>
      <c r="N2301" s="2">
        <v>1529</v>
      </c>
    </row>
    <row r="2302" spans="1:14">
      <c r="A2302" s="2" t="s">
        <v>6194</v>
      </c>
      <c r="B2302" s="2" t="s">
        <v>6195</v>
      </c>
      <c r="C2302" s="2" t="s">
        <v>6400</v>
      </c>
      <c r="D2302" s="2" t="s">
        <v>6401</v>
      </c>
      <c r="E2302" s="2" t="s">
        <v>70</v>
      </c>
      <c r="F2302" s="2" t="s">
        <v>80</v>
      </c>
      <c r="G2302" s="2" t="s">
        <v>6402</v>
      </c>
      <c r="H2302" s="2" t="s">
        <v>6403</v>
      </c>
      <c r="I2302" s="2">
        <v>15090</v>
      </c>
      <c r="J2302" s="2">
        <v>654</v>
      </c>
      <c r="K2302" s="2">
        <v>711</v>
      </c>
      <c r="L2302" s="2">
        <v>933</v>
      </c>
      <c r="M2302" s="2">
        <v>1141</v>
      </c>
      <c r="N2302" s="2">
        <v>1237</v>
      </c>
    </row>
    <row r="2303" spans="1:14">
      <c r="A2303" s="2" t="s">
        <v>6194</v>
      </c>
      <c r="B2303" s="2" t="s">
        <v>6195</v>
      </c>
      <c r="C2303" s="2" t="s">
        <v>6404</v>
      </c>
      <c r="D2303" s="2" t="s">
        <v>254</v>
      </c>
      <c r="E2303" s="2" t="s">
        <v>70</v>
      </c>
      <c r="F2303" s="2" t="s">
        <v>71</v>
      </c>
      <c r="G2303" s="2" t="s">
        <v>6405</v>
      </c>
      <c r="H2303" s="2" t="s">
        <v>6406</v>
      </c>
      <c r="I2303" s="2">
        <v>154825</v>
      </c>
      <c r="J2303" s="2">
        <v>867</v>
      </c>
      <c r="K2303" s="2">
        <v>963</v>
      </c>
      <c r="L2303" s="2">
        <v>1264</v>
      </c>
      <c r="M2303" s="2">
        <v>1570</v>
      </c>
      <c r="N2303" s="2">
        <v>2011</v>
      </c>
    </row>
    <row r="2304" spans="1:14">
      <c r="A2304" s="2" t="s">
        <v>6194</v>
      </c>
      <c r="B2304" s="2" t="s">
        <v>6195</v>
      </c>
      <c r="C2304" s="2" t="s">
        <v>6407</v>
      </c>
      <c r="D2304" s="2" t="s">
        <v>6408</v>
      </c>
      <c r="E2304" s="2" t="s">
        <v>70</v>
      </c>
      <c r="F2304" s="2" t="s">
        <v>71</v>
      </c>
      <c r="G2304" s="2" t="s">
        <v>6409</v>
      </c>
      <c r="H2304" s="2" t="s">
        <v>6410</v>
      </c>
      <c r="I2304" s="2">
        <v>66900</v>
      </c>
      <c r="J2304" s="2">
        <v>740</v>
      </c>
      <c r="K2304" s="2">
        <v>883</v>
      </c>
      <c r="L2304" s="2">
        <v>1058</v>
      </c>
      <c r="M2304" s="2">
        <v>1297</v>
      </c>
      <c r="N2304" s="2">
        <v>1403</v>
      </c>
    </row>
    <row r="2305" spans="1:14">
      <c r="A2305" s="2" t="s">
        <v>6194</v>
      </c>
      <c r="B2305" s="2" t="s">
        <v>6195</v>
      </c>
      <c r="C2305" s="2" t="s">
        <v>6411</v>
      </c>
      <c r="D2305" s="2" t="s">
        <v>6412</v>
      </c>
      <c r="E2305" s="2" t="s">
        <v>70</v>
      </c>
      <c r="F2305" s="2" t="s">
        <v>80</v>
      </c>
      <c r="G2305" s="2" t="s">
        <v>6413</v>
      </c>
      <c r="H2305" s="2" t="s">
        <v>6414</v>
      </c>
      <c r="I2305" s="2">
        <v>9260</v>
      </c>
      <c r="J2305" s="2">
        <v>654</v>
      </c>
      <c r="K2305" s="2">
        <v>843</v>
      </c>
      <c r="L2305" s="2">
        <v>933</v>
      </c>
      <c r="M2305" s="2">
        <v>1307</v>
      </c>
      <c r="N2305" s="2">
        <v>1328</v>
      </c>
    </row>
    <row r="2306" spans="1:14">
      <c r="A2306" s="2" t="s">
        <v>6194</v>
      </c>
      <c r="B2306" s="2" t="s">
        <v>6195</v>
      </c>
      <c r="C2306" s="2" t="s">
        <v>6415</v>
      </c>
      <c r="D2306" s="2" t="s">
        <v>6416</v>
      </c>
      <c r="E2306" s="2" t="s">
        <v>70</v>
      </c>
      <c r="F2306" s="2" t="s">
        <v>71</v>
      </c>
      <c r="G2306" s="2" t="s">
        <v>6417</v>
      </c>
      <c r="H2306" s="2" t="s">
        <v>6418</v>
      </c>
      <c r="I2306" s="2">
        <v>175945</v>
      </c>
      <c r="J2306" s="2">
        <v>797</v>
      </c>
      <c r="K2306" s="2">
        <v>879</v>
      </c>
      <c r="L2306" s="2">
        <v>1153</v>
      </c>
      <c r="M2306" s="2">
        <v>1408</v>
      </c>
      <c r="N2306" s="2">
        <v>1529</v>
      </c>
    </row>
    <row r="2307" spans="1:14">
      <c r="A2307" s="2" t="s">
        <v>6194</v>
      </c>
      <c r="B2307" s="2" t="s">
        <v>6195</v>
      </c>
      <c r="C2307" s="2" t="s">
        <v>6419</v>
      </c>
      <c r="D2307" s="2" t="s">
        <v>6420</v>
      </c>
      <c r="E2307" s="2" t="s">
        <v>70</v>
      </c>
      <c r="F2307" s="2" t="s">
        <v>80</v>
      </c>
      <c r="G2307" s="2" t="s">
        <v>6421</v>
      </c>
      <c r="H2307" s="2" t="s">
        <v>6422</v>
      </c>
      <c r="I2307" s="2">
        <v>50130</v>
      </c>
      <c r="J2307" s="2">
        <v>652</v>
      </c>
      <c r="K2307" s="2">
        <v>725</v>
      </c>
      <c r="L2307" s="2">
        <v>951</v>
      </c>
      <c r="M2307" s="2">
        <v>1272</v>
      </c>
      <c r="N2307" s="2">
        <v>1333</v>
      </c>
    </row>
    <row r="2308" spans="1:14">
      <c r="A2308" s="2" t="s">
        <v>6194</v>
      </c>
      <c r="B2308" s="2" t="s">
        <v>6195</v>
      </c>
      <c r="C2308" s="2" t="s">
        <v>6352</v>
      </c>
      <c r="D2308" s="2" t="s">
        <v>6423</v>
      </c>
      <c r="E2308" s="2" t="s">
        <v>70</v>
      </c>
      <c r="F2308" s="2" t="s">
        <v>71</v>
      </c>
      <c r="G2308" s="2" t="s">
        <v>6354</v>
      </c>
      <c r="H2308" s="2" t="s">
        <v>6424</v>
      </c>
      <c r="I2308" s="2">
        <v>1272265</v>
      </c>
      <c r="J2308" s="2">
        <v>991</v>
      </c>
      <c r="K2308" s="2">
        <v>1090</v>
      </c>
      <c r="L2308" s="2">
        <v>1378</v>
      </c>
      <c r="M2308" s="2">
        <v>1688</v>
      </c>
      <c r="N2308" s="2">
        <v>1827</v>
      </c>
    </row>
    <row r="2309" spans="1:14">
      <c r="A2309" s="2" t="s">
        <v>6194</v>
      </c>
      <c r="B2309" s="2" t="s">
        <v>6195</v>
      </c>
      <c r="C2309" s="2" t="s">
        <v>6425</v>
      </c>
      <c r="D2309" s="2" t="s">
        <v>6426</v>
      </c>
      <c r="E2309" s="2" t="s">
        <v>70</v>
      </c>
      <c r="F2309" s="2" t="s">
        <v>80</v>
      </c>
      <c r="G2309" s="2" t="s">
        <v>6427</v>
      </c>
      <c r="H2309" s="2" t="s">
        <v>6428</v>
      </c>
      <c r="I2309" s="2">
        <v>26705</v>
      </c>
      <c r="J2309" s="2">
        <v>657</v>
      </c>
      <c r="K2309" s="2">
        <v>711</v>
      </c>
      <c r="L2309" s="2">
        <v>933</v>
      </c>
      <c r="M2309" s="2">
        <v>1129</v>
      </c>
      <c r="N2309" s="2">
        <v>1444</v>
      </c>
    </row>
    <row r="2310" spans="1:14">
      <c r="A2310" s="2" t="s">
        <v>6194</v>
      </c>
      <c r="B2310" s="2" t="s">
        <v>6195</v>
      </c>
      <c r="C2310" s="2" t="s">
        <v>6429</v>
      </c>
      <c r="D2310" s="2" t="s">
        <v>6430</v>
      </c>
      <c r="E2310" s="2" t="s">
        <v>70</v>
      </c>
      <c r="F2310" s="2" t="s">
        <v>80</v>
      </c>
      <c r="G2310" s="2" t="s">
        <v>6431</v>
      </c>
      <c r="H2310" s="2" t="s">
        <v>6432</v>
      </c>
      <c r="I2310" s="2">
        <v>20820</v>
      </c>
      <c r="J2310" s="2">
        <v>640</v>
      </c>
      <c r="K2310" s="2">
        <v>843</v>
      </c>
      <c r="L2310" s="2">
        <v>933</v>
      </c>
      <c r="M2310" s="2">
        <v>1124</v>
      </c>
      <c r="N2310" s="2">
        <v>1237</v>
      </c>
    </row>
    <row r="2311" spans="1:14">
      <c r="A2311" s="2" t="s">
        <v>6194</v>
      </c>
      <c r="B2311" s="2" t="s">
        <v>6195</v>
      </c>
      <c r="C2311" s="2" t="s">
        <v>6433</v>
      </c>
      <c r="D2311" s="2" t="s">
        <v>6434</v>
      </c>
      <c r="E2311" s="2" t="s">
        <v>70</v>
      </c>
      <c r="F2311" s="2" t="s">
        <v>80</v>
      </c>
      <c r="G2311" s="2" t="s">
        <v>6435</v>
      </c>
      <c r="H2311" s="2" t="s">
        <v>6436</v>
      </c>
      <c r="I2311" s="2">
        <v>5860</v>
      </c>
      <c r="J2311" s="2">
        <v>654</v>
      </c>
      <c r="K2311" s="2">
        <v>843</v>
      </c>
      <c r="L2311" s="2">
        <v>933</v>
      </c>
      <c r="M2311" s="2">
        <v>1196</v>
      </c>
      <c r="N2311" s="2">
        <v>1567</v>
      </c>
    </row>
    <row r="2312" spans="1:14">
      <c r="A2312" s="2" t="s">
        <v>6194</v>
      </c>
      <c r="B2312" s="2" t="s">
        <v>6195</v>
      </c>
      <c r="C2312" s="2" t="s">
        <v>6437</v>
      </c>
      <c r="D2312" s="2" t="s">
        <v>1769</v>
      </c>
      <c r="E2312" s="2" t="s">
        <v>70</v>
      </c>
      <c r="F2312" s="2" t="s">
        <v>80</v>
      </c>
      <c r="G2312" s="2" t="s">
        <v>6438</v>
      </c>
      <c r="H2312" s="2" t="s">
        <v>6439</v>
      </c>
      <c r="I2312" s="2">
        <v>23020</v>
      </c>
      <c r="J2312" s="2">
        <v>707</v>
      </c>
      <c r="K2312" s="2">
        <v>711</v>
      </c>
      <c r="L2312" s="2">
        <v>933</v>
      </c>
      <c r="M2312" s="2">
        <v>1134</v>
      </c>
      <c r="N2312" s="2">
        <v>1328</v>
      </c>
    </row>
    <row r="2313" spans="1:14">
      <c r="A2313" s="2" t="s">
        <v>6194</v>
      </c>
      <c r="B2313" s="2" t="s">
        <v>6195</v>
      </c>
      <c r="C2313" s="2" t="s">
        <v>6440</v>
      </c>
      <c r="D2313" s="2" t="s">
        <v>6441</v>
      </c>
      <c r="E2313" s="2" t="s">
        <v>70</v>
      </c>
      <c r="F2313" s="2" t="s">
        <v>80</v>
      </c>
      <c r="G2313" s="2" t="s">
        <v>6442</v>
      </c>
      <c r="H2313" s="2" t="s">
        <v>6443</v>
      </c>
      <c r="I2313" s="2">
        <v>8265</v>
      </c>
      <c r="J2313" s="2">
        <v>654</v>
      </c>
      <c r="K2313" s="2">
        <v>711</v>
      </c>
      <c r="L2313" s="2">
        <v>933</v>
      </c>
      <c r="M2313" s="2">
        <v>1210</v>
      </c>
      <c r="N2313" s="2">
        <v>1328</v>
      </c>
    </row>
    <row r="2314" spans="1:14">
      <c r="A2314" s="2" t="s">
        <v>6194</v>
      </c>
      <c r="B2314" s="2" t="s">
        <v>6195</v>
      </c>
      <c r="C2314" s="2" t="s">
        <v>6444</v>
      </c>
      <c r="D2314" s="2" t="s">
        <v>6445</v>
      </c>
      <c r="E2314" s="2" t="s">
        <v>70</v>
      </c>
      <c r="F2314" s="2" t="s">
        <v>80</v>
      </c>
      <c r="G2314" s="2" t="s">
        <v>6446</v>
      </c>
      <c r="H2314" s="2" t="s">
        <v>6447</v>
      </c>
      <c r="I2314" s="2">
        <v>25220</v>
      </c>
      <c r="J2314" s="2">
        <v>769</v>
      </c>
      <c r="K2314" s="2">
        <v>774</v>
      </c>
      <c r="L2314" s="2">
        <v>995</v>
      </c>
      <c r="M2314" s="2">
        <v>1334</v>
      </c>
      <c r="N2314" s="2">
        <v>1539</v>
      </c>
    </row>
    <row r="2315" spans="1:14">
      <c r="A2315" s="2" t="s">
        <v>6194</v>
      </c>
      <c r="B2315" s="2" t="s">
        <v>6195</v>
      </c>
      <c r="C2315" s="2" t="s">
        <v>6448</v>
      </c>
      <c r="D2315" s="2" t="s">
        <v>3674</v>
      </c>
      <c r="E2315" s="2" t="s">
        <v>70</v>
      </c>
      <c r="F2315" s="2" t="s">
        <v>71</v>
      </c>
      <c r="G2315" s="2" t="s">
        <v>6449</v>
      </c>
      <c r="H2315" s="2" t="s">
        <v>6450</v>
      </c>
      <c r="I2315" s="2">
        <v>296185</v>
      </c>
      <c r="J2315" s="2">
        <v>953</v>
      </c>
      <c r="K2315" s="2">
        <v>1197</v>
      </c>
      <c r="L2315" s="2">
        <v>1363</v>
      </c>
      <c r="M2315" s="2">
        <v>1750</v>
      </c>
      <c r="N2315" s="2">
        <v>1990</v>
      </c>
    </row>
    <row r="2316" spans="1:14">
      <c r="A2316" s="2" t="s">
        <v>6194</v>
      </c>
      <c r="B2316" s="2" t="s">
        <v>6195</v>
      </c>
      <c r="C2316" s="2" t="s">
        <v>6451</v>
      </c>
      <c r="D2316" s="2" t="s">
        <v>6452</v>
      </c>
      <c r="E2316" s="2" t="s">
        <v>70</v>
      </c>
      <c r="F2316" s="2" t="s">
        <v>80</v>
      </c>
      <c r="G2316" s="2" t="s">
        <v>6453</v>
      </c>
      <c r="H2316" s="2" t="s">
        <v>6454</v>
      </c>
      <c r="I2316" s="2">
        <v>13085</v>
      </c>
      <c r="J2316" s="2">
        <v>654</v>
      </c>
      <c r="K2316" s="2">
        <v>711</v>
      </c>
      <c r="L2316" s="2">
        <v>933</v>
      </c>
      <c r="M2316" s="2">
        <v>1126</v>
      </c>
      <c r="N2316" s="2">
        <v>1426</v>
      </c>
    </row>
    <row r="2317" spans="1:14">
      <c r="A2317" s="2" t="s">
        <v>6194</v>
      </c>
      <c r="B2317" s="2" t="s">
        <v>6195</v>
      </c>
      <c r="C2317" s="2" t="s">
        <v>6455</v>
      </c>
      <c r="D2317" s="2" t="s">
        <v>6456</v>
      </c>
      <c r="E2317" s="2" t="s">
        <v>70</v>
      </c>
      <c r="F2317" s="2" t="s">
        <v>80</v>
      </c>
      <c r="G2317" s="2" t="s">
        <v>6457</v>
      </c>
      <c r="H2317" s="2" t="s">
        <v>6458</v>
      </c>
      <c r="I2317" s="2">
        <v>23555</v>
      </c>
      <c r="J2317" s="2">
        <v>654</v>
      </c>
      <c r="K2317" s="2">
        <v>711</v>
      </c>
      <c r="L2317" s="2">
        <v>933</v>
      </c>
      <c r="M2317" s="2">
        <v>1204</v>
      </c>
      <c r="N2317" s="2">
        <v>1459</v>
      </c>
    </row>
    <row r="2318" spans="1:14">
      <c r="A2318" s="2" t="s">
        <v>6194</v>
      </c>
      <c r="B2318" s="2" t="s">
        <v>6195</v>
      </c>
      <c r="C2318" s="2" t="s">
        <v>6459</v>
      </c>
      <c r="D2318" s="2" t="s">
        <v>6460</v>
      </c>
      <c r="E2318" s="2" t="s">
        <v>70</v>
      </c>
      <c r="F2318" s="2" t="s">
        <v>71</v>
      </c>
      <c r="G2318" s="2" t="s">
        <v>6461</v>
      </c>
      <c r="H2318" s="2" t="s">
        <v>6462</v>
      </c>
      <c r="I2318" s="2">
        <v>189820</v>
      </c>
      <c r="J2318" s="2">
        <v>712</v>
      </c>
      <c r="K2318" s="2">
        <v>791</v>
      </c>
      <c r="L2318" s="2">
        <v>1038</v>
      </c>
      <c r="M2318" s="2">
        <v>1344</v>
      </c>
      <c r="N2318" s="2">
        <v>1376</v>
      </c>
    </row>
    <row r="2319" spans="1:14">
      <c r="A2319" s="2" t="s">
        <v>6194</v>
      </c>
      <c r="B2319" s="2" t="s">
        <v>6195</v>
      </c>
      <c r="C2319" s="2" t="s">
        <v>6352</v>
      </c>
      <c r="D2319" s="2" t="s">
        <v>281</v>
      </c>
      <c r="E2319" s="2" t="s">
        <v>70</v>
      </c>
      <c r="F2319" s="2" t="s">
        <v>71</v>
      </c>
      <c r="G2319" s="2" t="s">
        <v>6354</v>
      </c>
      <c r="H2319" s="2" t="s">
        <v>6463</v>
      </c>
      <c r="I2319" s="2">
        <v>160255</v>
      </c>
      <c r="J2319" s="2">
        <v>991</v>
      </c>
      <c r="K2319" s="2">
        <v>1090</v>
      </c>
      <c r="L2319" s="2">
        <v>1378</v>
      </c>
      <c r="M2319" s="2">
        <v>1688</v>
      </c>
      <c r="N2319" s="2">
        <v>1827</v>
      </c>
    </row>
    <row r="2320" spans="1:14">
      <c r="A2320" s="2" t="s">
        <v>6194</v>
      </c>
      <c r="B2320" s="2" t="s">
        <v>6195</v>
      </c>
      <c r="C2320" s="2" t="s">
        <v>6464</v>
      </c>
      <c r="D2320" s="2" t="s">
        <v>3036</v>
      </c>
      <c r="E2320" s="2" t="s">
        <v>70</v>
      </c>
      <c r="F2320" s="2" t="s">
        <v>80</v>
      </c>
      <c r="G2320" s="2" t="s">
        <v>6465</v>
      </c>
      <c r="H2320" s="2" t="s">
        <v>6466</v>
      </c>
      <c r="I2320" s="2">
        <v>60885</v>
      </c>
      <c r="J2320" s="2">
        <v>661</v>
      </c>
      <c r="K2320" s="2">
        <v>719</v>
      </c>
      <c r="L2320" s="2">
        <v>943</v>
      </c>
      <c r="M2320" s="2">
        <v>1295</v>
      </c>
      <c r="N2320" s="2">
        <v>1399</v>
      </c>
    </row>
    <row r="2321" spans="1:14">
      <c r="A2321" s="2" t="s">
        <v>6194</v>
      </c>
      <c r="B2321" s="2" t="s">
        <v>6195</v>
      </c>
      <c r="C2321" s="2" t="s">
        <v>6467</v>
      </c>
      <c r="D2321" s="2" t="s">
        <v>6468</v>
      </c>
      <c r="E2321" s="2" t="s">
        <v>70</v>
      </c>
      <c r="F2321" s="2" t="s">
        <v>80</v>
      </c>
      <c r="G2321" s="2" t="s">
        <v>6469</v>
      </c>
      <c r="H2321" s="2" t="s">
        <v>6470</v>
      </c>
      <c r="I2321" s="2">
        <v>40760</v>
      </c>
      <c r="J2321" s="2">
        <v>640</v>
      </c>
      <c r="K2321" s="2">
        <v>711</v>
      </c>
      <c r="L2321" s="2">
        <v>933</v>
      </c>
      <c r="M2321" s="2">
        <v>1205</v>
      </c>
      <c r="N2321" s="2">
        <v>1264</v>
      </c>
    </row>
    <row r="2322" spans="1:14">
      <c r="A2322" s="2" t="s">
        <v>6194</v>
      </c>
      <c r="B2322" s="2" t="s">
        <v>6195</v>
      </c>
      <c r="C2322" s="2" t="s">
        <v>6471</v>
      </c>
      <c r="D2322" s="2" t="s">
        <v>6472</v>
      </c>
      <c r="E2322" s="2" t="s">
        <v>70</v>
      </c>
      <c r="F2322" s="2" t="s">
        <v>80</v>
      </c>
      <c r="G2322" s="2" t="s">
        <v>6473</v>
      </c>
      <c r="H2322" s="2" t="s">
        <v>6474</v>
      </c>
      <c r="I2322" s="2">
        <v>8060</v>
      </c>
      <c r="J2322" s="2">
        <v>654</v>
      </c>
      <c r="K2322" s="2">
        <v>780</v>
      </c>
      <c r="L2322" s="2">
        <v>933</v>
      </c>
      <c r="M2322" s="2">
        <v>1292</v>
      </c>
      <c r="N2322" s="2">
        <v>1328</v>
      </c>
    </row>
    <row r="2323" spans="1:14">
      <c r="A2323" s="2" t="s">
        <v>6194</v>
      </c>
      <c r="B2323" s="2" t="s">
        <v>6195</v>
      </c>
      <c r="C2323" s="2" t="s">
        <v>6475</v>
      </c>
      <c r="D2323" s="2" t="s">
        <v>6476</v>
      </c>
      <c r="E2323" s="2" t="s">
        <v>70</v>
      </c>
      <c r="F2323" s="2" t="s">
        <v>71</v>
      </c>
      <c r="G2323" s="2" t="s">
        <v>6477</v>
      </c>
      <c r="H2323" s="2" t="s">
        <v>6478</v>
      </c>
      <c r="I2323" s="2">
        <v>68125</v>
      </c>
      <c r="J2323" s="2">
        <v>714</v>
      </c>
      <c r="K2323" s="2">
        <v>719</v>
      </c>
      <c r="L2323" s="2">
        <v>943</v>
      </c>
      <c r="M2323" s="2">
        <v>1264</v>
      </c>
      <c r="N2323" s="2">
        <v>1373</v>
      </c>
    </row>
    <row r="2324" spans="1:14">
      <c r="A2324" s="2" t="s">
        <v>6194</v>
      </c>
      <c r="B2324" s="2" t="s">
        <v>6195</v>
      </c>
      <c r="C2324" s="2" t="s">
        <v>6479</v>
      </c>
      <c r="D2324" s="2" t="s">
        <v>6480</v>
      </c>
      <c r="E2324" s="2" t="s">
        <v>70</v>
      </c>
      <c r="F2324" s="2" t="s">
        <v>80</v>
      </c>
      <c r="G2324" s="2" t="s">
        <v>6481</v>
      </c>
      <c r="H2324" s="2" t="s">
        <v>6482</v>
      </c>
      <c r="I2324" s="2">
        <v>53220</v>
      </c>
      <c r="J2324" s="2">
        <v>640</v>
      </c>
      <c r="K2324" s="2">
        <v>754</v>
      </c>
      <c r="L2324" s="2">
        <v>933</v>
      </c>
      <c r="M2324" s="2">
        <v>1260</v>
      </c>
      <c r="N2324" s="2">
        <v>1409</v>
      </c>
    </row>
    <row r="2325" spans="1:14">
      <c r="A2325" s="2" t="s">
        <v>6194</v>
      </c>
      <c r="B2325" s="2" t="s">
        <v>6195</v>
      </c>
      <c r="C2325" s="2" t="s">
        <v>6483</v>
      </c>
      <c r="D2325" s="2" t="s">
        <v>746</v>
      </c>
      <c r="E2325" s="2" t="s">
        <v>70</v>
      </c>
      <c r="F2325" s="2" t="s">
        <v>80</v>
      </c>
      <c r="G2325" s="2" t="s">
        <v>6484</v>
      </c>
      <c r="H2325" s="2" t="s">
        <v>6485</v>
      </c>
      <c r="I2325" s="2">
        <v>75635</v>
      </c>
      <c r="J2325" s="2">
        <v>662</v>
      </c>
      <c r="K2325" s="2">
        <v>736</v>
      </c>
      <c r="L2325" s="2">
        <v>965</v>
      </c>
      <c r="M2325" s="2">
        <v>1256</v>
      </c>
      <c r="N2325" s="2">
        <v>1279</v>
      </c>
    </row>
    <row r="2326" spans="1:14">
      <c r="A2326" s="2" t="s">
        <v>6194</v>
      </c>
      <c r="B2326" s="2" t="s">
        <v>6195</v>
      </c>
      <c r="C2326" s="2" t="s">
        <v>6486</v>
      </c>
      <c r="D2326" s="2" t="s">
        <v>6487</v>
      </c>
      <c r="E2326" s="2" t="s">
        <v>70</v>
      </c>
      <c r="F2326" s="2" t="s">
        <v>71</v>
      </c>
      <c r="G2326" s="2" t="s">
        <v>6488</v>
      </c>
      <c r="H2326" s="2" t="s">
        <v>6489</v>
      </c>
      <c r="I2326" s="2">
        <v>370230</v>
      </c>
      <c r="J2326" s="2">
        <v>1327</v>
      </c>
      <c r="K2326" s="2">
        <v>1346</v>
      </c>
      <c r="L2326" s="2">
        <v>1607</v>
      </c>
      <c r="M2326" s="2">
        <v>1936</v>
      </c>
      <c r="N2326" s="2">
        <v>2131</v>
      </c>
    </row>
    <row r="2327" spans="1:14">
      <c r="A2327" s="2" t="s">
        <v>6194</v>
      </c>
      <c r="B2327" s="2" t="s">
        <v>6195</v>
      </c>
      <c r="C2327" s="2" t="s">
        <v>6352</v>
      </c>
      <c r="D2327" s="2" t="s">
        <v>2285</v>
      </c>
      <c r="E2327" s="2" t="s">
        <v>70</v>
      </c>
      <c r="F2327" s="2" t="s">
        <v>71</v>
      </c>
      <c r="G2327" s="2" t="s">
        <v>6354</v>
      </c>
      <c r="H2327" s="2" t="s">
        <v>6490</v>
      </c>
      <c r="I2327" s="2">
        <v>1781640</v>
      </c>
      <c r="J2327" s="2">
        <v>991</v>
      </c>
      <c r="K2327" s="2">
        <v>1090</v>
      </c>
      <c r="L2327" s="2">
        <v>1378</v>
      </c>
      <c r="M2327" s="2">
        <v>1688</v>
      </c>
      <c r="N2327" s="2">
        <v>1827</v>
      </c>
    </row>
    <row r="2328" spans="1:14">
      <c r="A2328" s="2" t="s">
        <v>6194</v>
      </c>
      <c r="B2328" s="2" t="s">
        <v>6195</v>
      </c>
      <c r="C2328" s="2" t="s">
        <v>6491</v>
      </c>
      <c r="D2328" s="2" t="s">
        <v>6492</v>
      </c>
      <c r="E2328" s="2" t="s">
        <v>70</v>
      </c>
      <c r="F2328" s="2" t="s">
        <v>80</v>
      </c>
      <c r="G2328" s="2" t="s">
        <v>6493</v>
      </c>
      <c r="H2328" s="2" t="s">
        <v>6494</v>
      </c>
      <c r="I2328" s="2">
        <v>33765</v>
      </c>
      <c r="J2328" s="2">
        <v>739</v>
      </c>
      <c r="K2328" s="2">
        <v>744</v>
      </c>
      <c r="L2328" s="2">
        <v>976</v>
      </c>
      <c r="M2328" s="2">
        <v>1272</v>
      </c>
      <c r="N2328" s="2">
        <v>1406</v>
      </c>
    </row>
    <row r="2329" spans="1:14">
      <c r="A2329" s="2" t="s">
        <v>6495</v>
      </c>
      <c r="B2329" s="2" t="s">
        <v>6496</v>
      </c>
      <c r="C2329" s="2" t="s">
        <v>6497</v>
      </c>
      <c r="D2329" s="2" t="s">
        <v>6498</v>
      </c>
      <c r="E2329" s="2" t="s">
        <v>70</v>
      </c>
      <c r="F2329" s="2" t="s">
        <v>80</v>
      </c>
      <c r="G2329" s="2" t="s">
        <v>6499</v>
      </c>
      <c r="H2329" s="2" t="s">
        <v>6500</v>
      </c>
      <c r="I2329" s="2">
        <v>15860</v>
      </c>
      <c r="J2329" s="2">
        <v>707</v>
      </c>
      <c r="K2329" s="2">
        <v>711</v>
      </c>
      <c r="L2329" s="2">
        <v>933</v>
      </c>
      <c r="M2329" s="2">
        <v>1307</v>
      </c>
      <c r="N2329" s="2">
        <v>1327</v>
      </c>
    </row>
    <row r="2330" spans="1:14">
      <c r="A2330" s="2" t="s">
        <v>6495</v>
      </c>
      <c r="B2330" s="2" t="s">
        <v>6496</v>
      </c>
      <c r="C2330" s="2" t="s">
        <v>6501</v>
      </c>
      <c r="D2330" s="2" t="s">
        <v>6502</v>
      </c>
      <c r="E2330" s="2" t="s">
        <v>70</v>
      </c>
      <c r="F2330" s="2" t="s">
        <v>71</v>
      </c>
      <c r="G2330" s="2" t="s">
        <v>6503</v>
      </c>
      <c r="H2330" s="2" t="s">
        <v>6504</v>
      </c>
      <c r="I2330" s="2">
        <v>363985</v>
      </c>
      <c r="J2330" s="2">
        <v>1220</v>
      </c>
      <c r="K2330" s="2">
        <v>1381</v>
      </c>
      <c r="L2330" s="2">
        <v>1685</v>
      </c>
      <c r="M2330" s="2">
        <v>2244</v>
      </c>
      <c r="N2330" s="2">
        <v>2513</v>
      </c>
    </row>
    <row r="2331" spans="1:14">
      <c r="A2331" s="2" t="s">
        <v>6495</v>
      </c>
      <c r="B2331" s="2" t="s">
        <v>6496</v>
      </c>
      <c r="C2331" s="2" t="s">
        <v>6505</v>
      </c>
      <c r="D2331" s="2" t="s">
        <v>6506</v>
      </c>
      <c r="E2331" s="2" t="s">
        <v>70</v>
      </c>
      <c r="F2331" s="2" t="s">
        <v>80</v>
      </c>
      <c r="G2331" s="2" t="s">
        <v>6507</v>
      </c>
      <c r="H2331" s="2" t="s">
        <v>6508</v>
      </c>
      <c r="I2331" s="2">
        <v>35200</v>
      </c>
      <c r="J2331" s="2">
        <v>669</v>
      </c>
      <c r="K2331" s="2">
        <v>750</v>
      </c>
      <c r="L2331" s="2">
        <v>976</v>
      </c>
      <c r="M2331" s="2">
        <v>1305</v>
      </c>
      <c r="N2331" s="2">
        <v>1419</v>
      </c>
    </row>
    <row r="2332" spans="1:14">
      <c r="A2332" s="2" t="s">
        <v>6495</v>
      </c>
      <c r="B2332" s="2" t="s">
        <v>6496</v>
      </c>
      <c r="C2332" s="2" t="s">
        <v>6509</v>
      </c>
      <c r="D2332" s="2" t="s">
        <v>6510</v>
      </c>
      <c r="E2332" s="2" t="s">
        <v>70</v>
      </c>
      <c r="F2332" s="2" t="s">
        <v>80</v>
      </c>
      <c r="G2332" s="2" t="s">
        <v>6511</v>
      </c>
      <c r="H2332" s="2" t="s">
        <v>6512</v>
      </c>
      <c r="I2332" s="2">
        <v>46275</v>
      </c>
      <c r="J2332" s="2">
        <v>802</v>
      </c>
      <c r="K2332" s="2">
        <v>832</v>
      </c>
      <c r="L2332" s="2">
        <v>1092</v>
      </c>
      <c r="M2332" s="2">
        <v>1316</v>
      </c>
      <c r="N2332" s="2">
        <v>1549</v>
      </c>
    </row>
    <row r="2333" spans="1:14">
      <c r="A2333" s="2" t="s">
        <v>6495</v>
      </c>
      <c r="B2333" s="2" t="s">
        <v>6496</v>
      </c>
      <c r="C2333" s="2" t="s">
        <v>6513</v>
      </c>
      <c r="D2333" s="2" t="s">
        <v>511</v>
      </c>
      <c r="E2333" s="2" t="s">
        <v>70</v>
      </c>
      <c r="F2333" s="2" t="s">
        <v>71</v>
      </c>
      <c r="G2333" s="2" t="s">
        <v>6514</v>
      </c>
      <c r="H2333" s="2" t="s">
        <v>6515</v>
      </c>
      <c r="I2333" s="2">
        <v>41300</v>
      </c>
      <c r="J2333" s="2">
        <v>856</v>
      </c>
      <c r="K2333" s="2">
        <v>883</v>
      </c>
      <c r="L2333" s="2">
        <v>1151</v>
      </c>
      <c r="M2333" s="2">
        <v>1510</v>
      </c>
      <c r="N2333" s="2">
        <v>1798</v>
      </c>
    </row>
    <row r="2334" spans="1:14">
      <c r="A2334" s="2" t="s">
        <v>6495</v>
      </c>
      <c r="B2334" s="2" t="s">
        <v>6496</v>
      </c>
      <c r="C2334" s="2" t="s">
        <v>6516</v>
      </c>
      <c r="D2334" s="2" t="s">
        <v>6517</v>
      </c>
      <c r="E2334" s="2" t="s">
        <v>70</v>
      </c>
      <c r="F2334" s="2" t="s">
        <v>80</v>
      </c>
      <c r="G2334" s="2" t="s">
        <v>6518</v>
      </c>
      <c r="H2334" s="2" t="s">
        <v>6519</v>
      </c>
      <c r="I2334" s="2">
        <v>5160</v>
      </c>
      <c r="J2334" s="2">
        <v>640</v>
      </c>
      <c r="K2334" s="2">
        <v>794</v>
      </c>
      <c r="L2334" s="2">
        <v>933</v>
      </c>
      <c r="M2334" s="2">
        <v>1194</v>
      </c>
      <c r="N2334" s="2">
        <v>1329</v>
      </c>
    </row>
    <row r="2335" spans="1:14">
      <c r="A2335" s="2" t="s">
        <v>6495</v>
      </c>
      <c r="B2335" s="2" t="s">
        <v>6496</v>
      </c>
      <c r="C2335" s="2" t="s">
        <v>6520</v>
      </c>
      <c r="D2335" s="2" t="s">
        <v>6521</v>
      </c>
      <c r="E2335" s="2" t="s">
        <v>70</v>
      </c>
      <c r="F2335" s="2" t="s">
        <v>71</v>
      </c>
      <c r="G2335" s="2" t="s">
        <v>6522</v>
      </c>
      <c r="H2335" s="2" t="s">
        <v>6523</v>
      </c>
      <c r="I2335" s="2">
        <v>69020</v>
      </c>
      <c r="J2335" s="2">
        <v>963</v>
      </c>
      <c r="K2335" s="2">
        <v>969</v>
      </c>
      <c r="L2335" s="2">
        <v>1174</v>
      </c>
      <c r="M2335" s="2">
        <v>1645</v>
      </c>
      <c r="N2335" s="2">
        <v>1971</v>
      </c>
    </row>
    <row r="2336" spans="1:14">
      <c r="A2336" s="2" t="s">
        <v>6495</v>
      </c>
      <c r="B2336" s="2" t="s">
        <v>6496</v>
      </c>
      <c r="C2336" s="2" t="s">
        <v>6524</v>
      </c>
      <c r="D2336" s="2" t="s">
        <v>2513</v>
      </c>
      <c r="E2336" s="2" t="s">
        <v>70</v>
      </c>
      <c r="F2336" s="2" t="s">
        <v>80</v>
      </c>
      <c r="G2336" s="2" t="s">
        <v>6525</v>
      </c>
      <c r="H2336" s="2" t="s">
        <v>6526</v>
      </c>
      <c r="I2336" s="2">
        <v>25880</v>
      </c>
      <c r="J2336" s="2">
        <v>640</v>
      </c>
      <c r="K2336" s="2">
        <v>711</v>
      </c>
      <c r="L2336" s="2">
        <v>933</v>
      </c>
      <c r="M2336" s="2">
        <v>1140</v>
      </c>
      <c r="N2336" s="2">
        <v>1567</v>
      </c>
    </row>
    <row r="2337" spans="1:14">
      <c r="A2337" s="2" t="s">
        <v>6495</v>
      </c>
      <c r="B2337" s="2" t="s">
        <v>6496</v>
      </c>
      <c r="C2337" s="2" t="s">
        <v>6527</v>
      </c>
      <c r="D2337" s="2" t="s">
        <v>6528</v>
      </c>
      <c r="E2337" s="2" t="s">
        <v>70</v>
      </c>
      <c r="F2337" s="2" t="s">
        <v>71</v>
      </c>
      <c r="G2337" s="2" t="s">
        <v>6529</v>
      </c>
      <c r="H2337" s="2" t="s">
        <v>6530</v>
      </c>
      <c r="I2337" s="2">
        <v>36360</v>
      </c>
      <c r="J2337" s="2">
        <v>782</v>
      </c>
      <c r="K2337" s="2">
        <v>896</v>
      </c>
      <c r="L2337" s="2">
        <v>1140</v>
      </c>
      <c r="M2337" s="2">
        <v>1538</v>
      </c>
      <c r="N2337" s="2">
        <v>1914</v>
      </c>
    </row>
    <row r="2338" spans="1:14">
      <c r="A2338" s="2" t="s">
        <v>6495</v>
      </c>
      <c r="B2338" s="2" t="s">
        <v>6496</v>
      </c>
      <c r="C2338" s="2" t="s">
        <v>6501</v>
      </c>
      <c r="D2338" s="2" t="s">
        <v>6531</v>
      </c>
      <c r="E2338" s="2" t="s">
        <v>70</v>
      </c>
      <c r="F2338" s="2" t="s">
        <v>71</v>
      </c>
      <c r="G2338" s="2" t="s">
        <v>6503</v>
      </c>
      <c r="H2338" s="2" t="s">
        <v>6532</v>
      </c>
      <c r="I2338" s="2">
        <v>107215</v>
      </c>
      <c r="J2338" s="2">
        <v>1220</v>
      </c>
      <c r="K2338" s="2">
        <v>1381</v>
      </c>
      <c r="L2338" s="2">
        <v>1685</v>
      </c>
      <c r="M2338" s="2">
        <v>2244</v>
      </c>
      <c r="N2338" s="2">
        <v>2513</v>
      </c>
    </row>
    <row r="2339" spans="1:14">
      <c r="A2339" s="2" t="s">
        <v>6495</v>
      </c>
      <c r="B2339" s="2" t="s">
        <v>6496</v>
      </c>
      <c r="C2339" s="2" t="s">
        <v>6533</v>
      </c>
      <c r="D2339" s="2" t="s">
        <v>2527</v>
      </c>
      <c r="E2339" s="2" t="s">
        <v>70</v>
      </c>
      <c r="F2339" s="2" t="s">
        <v>80</v>
      </c>
      <c r="G2339" s="2" t="s">
        <v>6534</v>
      </c>
      <c r="H2339" s="2" t="s">
        <v>6535</v>
      </c>
      <c r="I2339" s="2">
        <v>30290</v>
      </c>
      <c r="J2339" s="2">
        <v>737</v>
      </c>
      <c r="K2339" s="2">
        <v>853</v>
      </c>
      <c r="L2339" s="2">
        <v>944</v>
      </c>
      <c r="M2339" s="2">
        <v>1240</v>
      </c>
      <c r="N2339" s="2">
        <v>1519</v>
      </c>
    </row>
    <row r="2340" spans="1:14">
      <c r="A2340" s="2" t="s">
        <v>6495</v>
      </c>
      <c r="B2340" s="2" t="s">
        <v>6496</v>
      </c>
      <c r="C2340" s="2" t="s">
        <v>6536</v>
      </c>
      <c r="D2340" s="2" t="s">
        <v>6257</v>
      </c>
      <c r="E2340" s="2" t="s">
        <v>70</v>
      </c>
      <c r="F2340" s="2" t="s">
        <v>80</v>
      </c>
      <c r="G2340" s="2" t="s">
        <v>6537</v>
      </c>
      <c r="H2340" s="2" t="s">
        <v>6538</v>
      </c>
      <c r="I2340" s="2">
        <v>12465</v>
      </c>
      <c r="J2340" s="2">
        <v>640</v>
      </c>
      <c r="K2340" s="2">
        <v>779</v>
      </c>
      <c r="L2340" s="2">
        <v>933</v>
      </c>
      <c r="M2340" s="2">
        <v>1307</v>
      </c>
      <c r="N2340" s="2">
        <v>1315</v>
      </c>
    </row>
    <row r="2341" spans="1:14">
      <c r="A2341" s="2" t="s">
        <v>6495</v>
      </c>
      <c r="B2341" s="2" t="s">
        <v>6496</v>
      </c>
      <c r="C2341" s="2" t="s">
        <v>6501</v>
      </c>
      <c r="D2341" s="2" t="s">
        <v>6539</v>
      </c>
      <c r="E2341" s="2" t="s">
        <v>70</v>
      </c>
      <c r="F2341" s="2" t="s">
        <v>71</v>
      </c>
      <c r="G2341" s="2" t="s">
        <v>6503</v>
      </c>
      <c r="H2341" s="2" t="s">
        <v>6540</v>
      </c>
      <c r="I2341" s="2">
        <v>56925</v>
      </c>
      <c r="J2341" s="2">
        <v>1220</v>
      </c>
      <c r="K2341" s="2">
        <v>1381</v>
      </c>
      <c r="L2341" s="2">
        <v>1685</v>
      </c>
      <c r="M2341" s="2">
        <v>2244</v>
      </c>
      <c r="N2341" s="2">
        <v>2513</v>
      </c>
    </row>
    <row r="2342" spans="1:14">
      <c r="A2342" s="2" t="s">
        <v>6495</v>
      </c>
      <c r="B2342" s="2" t="s">
        <v>6496</v>
      </c>
      <c r="C2342" s="2" t="s">
        <v>6541</v>
      </c>
      <c r="D2342" s="2" t="s">
        <v>122</v>
      </c>
      <c r="E2342" s="2" t="s">
        <v>70</v>
      </c>
      <c r="F2342" s="2" t="s">
        <v>71</v>
      </c>
      <c r="G2342" s="2" t="s">
        <v>6542</v>
      </c>
      <c r="H2342" s="2" t="s">
        <v>6543</v>
      </c>
      <c r="I2342" s="2">
        <v>65305</v>
      </c>
      <c r="J2342" s="2">
        <v>694</v>
      </c>
      <c r="K2342" s="2">
        <v>836</v>
      </c>
      <c r="L2342" s="2">
        <v>1012</v>
      </c>
      <c r="M2342" s="2">
        <v>1418</v>
      </c>
      <c r="N2342" s="2">
        <v>1699</v>
      </c>
    </row>
    <row r="2343" spans="1:14">
      <c r="A2343" s="2" t="s">
        <v>6495</v>
      </c>
      <c r="B2343" s="2" t="s">
        <v>6496</v>
      </c>
      <c r="C2343" s="2" t="s">
        <v>6544</v>
      </c>
      <c r="D2343" s="2" t="s">
        <v>2402</v>
      </c>
      <c r="E2343" s="2" t="s">
        <v>70</v>
      </c>
      <c r="F2343" s="2" t="s">
        <v>80</v>
      </c>
      <c r="G2343" s="2" t="s">
        <v>6545</v>
      </c>
      <c r="H2343" s="2" t="s">
        <v>6546</v>
      </c>
      <c r="I2343" s="2">
        <v>8540</v>
      </c>
      <c r="J2343" s="2">
        <v>640</v>
      </c>
      <c r="K2343" s="2">
        <v>711</v>
      </c>
      <c r="L2343" s="2">
        <v>933</v>
      </c>
      <c r="M2343" s="2">
        <v>1177</v>
      </c>
      <c r="N2343" s="2">
        <v>1567</v>
      </c>
    </row>
    <row r="2344" spans="1:14">
      <c r="A2344" s="2" t="s">
        <v>6495</v>
      </c>
      <c r="B2344" s="2" t="s">
        <v>6496</v>
      </c>
      <c r="C2344" s="2" t="s">
        <v>6547</v>
      </c>
      <c r="D2344" s="2" t="s">
        <v>1946</v>
      </c>
      <c r="E2344" s="2" t="s">
        <v>70</v>
      </c>
      <c r="F2344" s="2" t="s">
        <v>80</v>
      </c>
      <c r="G2344" s="2" t="s">
        <v>6548</v>
      </c>
      <c r="H2344" s="2" t="s">
        <v>6549</v>
      </c>
      <c r="I2344" s="2">
        <v>5610</v>
      </c>
      <c r="J2344" s="2">
        <v>640</v>
      </c>
      <c r="K2344" s="2">
        <v>843</v>
      </c>
      <c r="L2344" s="2">
        <v>933</v>
      </c>
      <c r="M2344" s="2">
        <v>1240</v>
      </c>
      <c r="N2344" s="2">
        <v>1347</v>
      </c>
    </row>
    <row r="2345" spans="1:14">
      <c r="A2345" s="2" t="s">
        <v>6495</v>
      </c>
      <c r="B2345" s="2" t="s">
        <v>6496</v>
      </c>
      <c r="C2345" s="2" t="s">
        <v>6550</v>
      </c>
      <c r="D2345" s="2" t="s">
        <v>6551</v>
      </c>
      <c r="E2345" s="2" t="s">
        <v>70</v>
      </c>
      <c r="F2345" s="2" t="s">
        <v>80</v>
      </c>
      <c r="G2345" s="2" t="s">
        <v>6552</v>
      </c>
      <c r="H2345" s="2" t="s">
        <v>6553</v>
      </c>
      <c r="I2345" s="2">
        <v>11480</v>
      </c>
      <c r="J2345" s="2">
        <v>640</v>
      </c>
      <c r="K2345" s="2">
        <v>746</v>
      </c>
      <c r="L2345" s="2">
        <v>933</v>
      </c>
      <c r="M2345" s="2">
        <v>1211</v>
      </c>
      <c r="N2345" s="2">
        <v>1347</v>
      </c>
    </row>
    <row r="2346" spans="1:14">
      <c r="A2346" s="2" t="s">
        <v>6495</v>
      </c>
      <c r="B2346" s="2" t="s">
        <v>6496</v>
      </c>
      <c r="C2346" s="2" t="s">
        <v>6554</v>
      </c>
      <c r="D2346" s="2" t="s">
        <v>6555</v>
      </c>
      <c r="E2346" s="2" t="s">
        <v>70</v>
      </c>
      <c r="F2346" s="2" t="s">
        <v>80</v>
      </c>
      <c r="G2346" s="2" t="s">
        <v>6556</v>
      </c>
      <c r="H2346" s="2" t="s">
        <v>6557</v>
      </c>
      <c r="I2346" s="2">
        <v>66560</v>
      </c>
      <c r="J2346" s="2">
        <v>717</v>
      </c>
      <c r="K2346" s="2">
        <v>797</v>
      </c>
      <c r="L2346" s="2">
        <v>1045</v>
      </c>
      <c r="M2346" s="2">
        <v>1266</v>
      </c>
      <c r="N2346" s="2">
        <v>1500</v>
      </c>
    </row>
    <row r="2347" spans="1:14">
      <c r="A2347" s="2" t="s">
        <v>6495</v>
      </c>
      <c r="B2347" s="2" t="s">
        <v>6496</v>
      </c>
      <c r="C2347" s="2" t="s">
        <v>6501</v>
      </c>
      <c r="D2347" s="2" t="s">
        <v>6558</v>
      </c>
      <c r="E2347" s="2" t="s">
        <v>70</v>
      </c>
      <c r="F2347" s="2" t="s">
        <v>71</v>
      </c>
      <c r="G2347" s="2" t="s">
        <v>6503</v>
      </c>
      <c r="H2347" s="2" t="s">
        <v>6559</v>
      </c>
      <c r="I2347" s="2">
        <v>439180</v>
      </c>
      <c r="J2347" s="2">
        <v>1220</v>
      </c>
      <c r="K2347" s="2">
        <v>1381</v>
      </c>
      <c r="L2347" s="2">
        <v>1685</v>
      </c>
      <c r="M2347" s="2">
        <v>2244</v>
      </c>
      <c r="N2347" s="2">
        <v>2513</v>
      </c>
    </row>
    <row r="2348" spans="1:14">
      <c r="A2348" s="2" t="s">
        <v>6495</v>
      </c>
      <c r="B2348" s="2" t="s">
        <v>6496</v>
      </c>
      <c r="C2348" s="2" t="s">
        <v>6560</v>
      </c>
      <c r="D2348" s="2" t="s">
        <v>1966</v>
      </c>
      <c r="E2348" s="2" t="s">
        <v>70</v>
      </c>
      <c r="F2348" s="2" t="s">
        <v>71</v>
      </c>
      <c r="G2348" s="2" t="s">
        <v>6561</v>
      </c>
      <c r="H2348" s="2" t="s">
        <v>6562</v>
      </c>
      <c r="I2348" s="2">
        <v>20895</v>
      </c>
      <c r="J2348" s="2">
        <v>989</v>
      </c>
      <c r="K2348" s="2">
        <v>1101</v>
      </c>
      <c r="L2348" s="2">
        <v>1341</v>
      </c>
      <c r="M2348" s="2">
        <v>1879</v>
      </c>
      <c r="N2348" s="2">
        <v>2252</v>
      </c>
    </row>
    <row r="2349" spans="1:14">
      <c r="A2349" s="2" t="s">
        <v>6495</v>
      </c>
      <c r="B2349" s="2" t="s">
        <v>6496</v>
      </c>
      <c r="C2349" s="2" t="s">
        <v>6563</v>
      </c>
      <c r="D2349" s="2" t="s">
        <v>1046</v>
      </c>
      <c r="E2349" s="2" t="s">
        <v>70</v>
      </c>
      <c r="F2349" s="2" t="s">
        <v>80</v>
      </c>
      <c r="G2349" s="2" t="s">
        <v>6564</v>
      </c>
      <c r="H2349" s="2" t="s">
        <v>6565</v>
      </c>
      <c r="I2349" s="2">
        <v>39080</v>
      </c>
      <c r="J2349" s="2">
        <v>701</v>
      </c>
      <c r="K2349" s="2">
        <v>754</v>
      </c>
      <c r="L2349" s="2">
        <v>939</v>
      </c>
      <c r="M2349" s="2">
        <v>1240</v>
      </c>
      <c r="N2349" s="2">
        <v>1245</v>
      </c>
    </row>
    <row r="2350" spans="1:14">
      <c r="A2350" s="2" t="s">
        <v>6495</v>
      </c>
      <c r="B2350" s="2" t="s">
        <v>6496</v>
      </c>
      <c r="C2350" s="2" t="s">
        <v>6566</v>
      </c>
      <c r="D2350" s="2" t="s">
        <v>6567</v>
      </c>
      <c r="E2350" s="2" t="s">
        <v>70</v>
      </c>
      <c r="F2350" s="2" t="s">
        <v>80</v>
      </c>
      <c r="G2350" s="2" t="s">
        <v>6568</v>
      </c>
      <c r="H2350" s="2" t="s">
        <v>6569</v>
      </c>
      <c r="I2350" s="2">
        <v>13930</v>
      </c>
      <c r="J2350" s="2">
        <v>640</v>
      </c>
      <c r="K2350" s="2">
        <v>744</v>
      </c>
      <c r="L2350" s="2">
        <v>933</v>
      </c>
      <c r="M2350" s="2">
        <v>1307</v>
      </c>
      <c r="N2350" s="2">
        <v>1312</v>
      </c>
    </row>
    <row r="2351" spans="1:14">
      <c r="A2351" s="2" t="s">
        <v>6495</v>
      </c>
      <c r="B2351" s="2" t="s">
        <v>6496</v>
      </c>
      <c r="C2351" s="2" t="s">
        <v>6570</v>
      </c>
      <c r="D2351" s="2" t="s">
        <v>6571</v>
      </c>
      <c r="E2351" s="2" t="s">
        <v>70</v>
      </c>
      <c r="F2351" s="2" t="s">
        <v>71</v>
      </c>
      <c r="G2351" s="2" t="s">
        <v>6572</v>
      </c>
      <c r="H2351" s="2" t="s">
        <v>6573</v>
      </c>
      <c r="I2351" s="2">
        <v>21250</v>
      </c>
      <c r="J2351" s="2">
        <v>714</v>
      </c>
      <c r="K2351" s="2">
        <v>719</v>
      </c>
      <c r="L2351" s="2">
        <v>943</v>
      </c>
      <c r="M2351" s="2">
        <v>1321</v>
      </c>
      <c r="N2351" s="2">
        <v>1391</v>
      </c>
    </row>
    <row r="2352" spans="1:14">
      <c r="A2352" s="2" t="s">
        <v>6495</v>
      </c>
      <c r="B2352" s="2" t="s">
        <v>6496</v>
      </c>
      <c r="C2352" s="2" t="s">
        <v>6574</v>
      </c>
      <c r="D2352" s="2" t="s">
        <v>6575</v>
      </c>
      <c r="E2352" s="2" t="s">
        <v>70</v>
      </c>
      <c r="F2352" s="2" t="s">
        <v>80</v>
      </c>
      <c r="G2352" s="2" t="s">
        <v>6576</v>
      </c>
      <c r="H2352" s="2" t="s">
        <v>6577</v>
      </c>
      <c r="I2352" s="2">
        <v>30855</v>
      </c>
      <c r="J2352" s="2">
        <v>640</v>
      </c>
      <c r="K2352" s="2">
        <v>711</v>
      </c>
      <c r="L2352" s="2">
        <v>933</v>
      </c>
      <c r="M2352" s="2">
        <v>1200</v>
      </c>
      <c r="N2352" s="2">
        <v>1354</v>
      </c>
    </row>
    <row r="2353" spans="1:14">
      <c r="A2353" s="2" t="s">
        <v>6495</v>
      </c>
      <c r="B2353" s="2" t="s">
        <v>6496</v>
      </c>
      <c r="C2353" s="2" t="s">
        <v>6578</v>
      </c>
      <c r="D2353" s="2" t="s">
        <v>6579</v>
      </c>
      <c r="E2353" s="2" t="s">
        <v>70</v>
      </c>
      <c r="F2353" s="2" t="s">
        <v>80</v>
      </c>
      <c r="G2353" s="2" t="s">
        <v>6580</v>
      </c>
      <c r="H2353" s="2" t="s">
        <v>6581</v>
      </c>
      <c r="I2353" s="2">
        <v>47695</v>
      </c>
      <c r="J2353" s="2">
        <v>712</v>
      </c>
      <c r="K2353" s="2">
        <v>877</v>
      </c>
      <c r="L2353" s="2">
        <v>1039</v>
      </c>
      <c r="M2353" s="2">
        <v>1456</v>
      </c>
      <c r="N2353" s="2">
        <v>1745</v>
      </c>
    </row>
    <row r="2354" spans="1:14">
      <c r="A2354" s="2" t="s">
        <v>6495</v>
      </c>
      <c r="B2354" s="2" t="s">
        <v>6496</v>
      </c>
      <c r="C2354" s="2" t="s">
        <v>6582</v>
      </c>
      <c r="D2354" s="2" t="s">
        <v>598</v>
      </c>
      <c r="E2354" s="2" t="s">
        <v>70</v>
      </c>
      <c r="F2354" s="2" t="s">
        <v>80</v>
      </c>
      <c r="G2354" s="2" t="s">
        <v>6583</v>
      </c>
      <c r="H2354" s="2" t="s">
        <v>6584</v>
      </c>
      <c r="I2354" s="2">
        <v>6090</v>
      </c>
      <c r="J2354" s="2">
        <v>640</v>
      </c>
      <c r="K2354" s="2">
        <v>711</v>
      </c>
      <c r="L2354" s="2">
        <v>933</v>
      </c>
      <c r="M2354" s="2">
        <v>1307</v>
      </c>
      <c r="N2354" s="2">
        <v>1567</v>
      </c>
    </row>
    <row r="2355" spans="1:14">
      <c r="A2355" s="2" t="s">
        <v>6495</v>
      </c>
      <c r="B2355" s="2" t="s">
        <v>6496</v>
      </c>
      <c r="C2355" s="2" t="s">
        <v>6501</v>
      </c>
      <c r="D2355" s="2" t="s">
        <v>6585</v>
      </c>
      <c r="E2355" s="2" t="s">
        <v>70</v>
      </c>
      <c r="F2355" s="2" t="s">
        <v>71</v>
      </c>
      <c r="G2355" s="2" t="s">
        <v>6503</v>
      </c>
      <c r="H2355" s="2" t="s">
        <v>6586</v>
      </c>
      <c r="I2355" s="2">
        <v>1270785</v>
      </c>
      <c r="J2355" s="2">
        <v>1220</v>
      </c>
      <c r="K2355" s="2">
        <v>1381</v>
      </c>
      <c r="L2355" s="2">
        <v>1685</v>
      </c>
      <c r="M2355" s="2">
        <v>2244</v>
      </c>
      <c r="N2355" s="2">
        <v>2513</v>
      </c>
    </row>
    <row r="2356" spans="1:14">
      <c r="A2356" s="2" t="s">
        <v>6495</v>
      </c>
      <c r="B2356" s="2" t="s">
        <v>6496</v>
      </c>
      <c r="C2356" s="2" t="s">
        <v>6587</v>
      </c>
      <c r="D2356" s="2" t="s">
        <v>203</v>
      </c>
      <c r="E2356" s="2" t="s">
        <v>70</v>
      </c>
      <c r="F2356" s="2" t="s">
        <v>71</v>
      </c>
      <c r="G2356" s="2" t="s">
        <v>6588</v>
      </c>
      <c r="H2356" s="2" t="s">
        <v>6589</v>
      </c>
      <c r="I2356" s="2">
        <v>18825</v>
      </c>
      <c r="J2356" s="2">
        <v>821</v>
      </c>
      <c r="K2356" s="2">
        <v>912</v>
      </c>
      <c r="L2356" s="2">
        <v>1197</v>
      </c>
      <c r="M2356" s="2">
        <v>1579</v>
      </c>
      <c r="N2356" s="2">
        <v>1990</v>
      </c>
    </row>
    <row r="2357" spans="1:14">
      <c r="A2357" s="2" t="s">
        <v>6495</v>
      </c>
      <c r="B2357" s="2" t="s">
        <v>6496</v>
      </c>
      <c r="C2357" s="2" t="s">
        <v>6590</v>
      </c>
      <c r="D2357" s="2" t="s">
        <v>6591</v>
      </c>
      <c r="E2357" s="2" t="s">
        <v>70</v>
      </c>
      <c r="F2357" s="2" t="s">
        <v>80</v>
      </c>
      <c r="G2357" s="2" t="s">
        <v>6592</v>
      </c>
      <c r="H2357" s="2" t="s">
        <v>6593</v>
      </c>
      <c r="I2357" s="2">
        <v>21480</v>
      </c>
      <c r="J2357" s="2">
        <v>640</v>
      </c>
      <c r="K2357" s="2">
        <v>711</v>
      </c>
      <c r="L2357" s="2">
        <v>933</v>
      </c>
      <c r="M2357" s="2">
        <v>1267</v>
      </c>
      <c r="N2357" s="2">
        <v>1523</v>
      </c>
    </row>
    <row r="2358" spans="1:14">
      <c r="A2358" s="2" t="s">
        <v>6495</v>
      </c>
      <c r="B2358" s="2" t="s">
        <v>6496</v>
      </c>
      <c r="C2358" s="2" t="s">
        <v>6501</v>
      </c>
      <c r="D2358" s="2" t="s">
        <v>6594</v>
      </c>
      <c r="E2358" s="2" t="s">
        <v>70</v>
      </c>
      <c r="F2358" s="2" t="s">
        <v>71</v>
      </c>
      <c r="G2358" s="2" t="s">
        <v>6503</v>
      </c>
      <c r="H2358" s="2" t="s">
        <v>6595</v>
      </c>
      <c r="I2358" s="2">
        <v>41255</v>
      </c>
      <c r="J2358" s="2">
        <v>1220</v>
      </c>
      <c r="K2358" s="2">
        <v>1381</v>
      </c>
      <c r="L2358" s="2">
        <v>1685</v>
      </c>
      <c r="M2358" s="2">
        <v>2244</v>
      </c>
      <c r="N2358" s="2">
        <v>2513</v>
      </c>
    </row>
    <row r="2359" spans="1:14">
      <c r="A2359" s="2" t="s">
        <v>6495</v>
      </c>
      <c r="B2359" s="2" t="s">
        <v>6496</v>
      </c>
      <c r="C2359" s="2" t="s">
        <v>6596</v>
      </c>
      <c r="D2359" s="2" t="s">
        <v>6597</v>
      </c>
      <c r="E2359" s="2" t="s">
        <v>70</v>
      </c>
      <c r="F2359" s="2" t="s">
        <v>80</v>
      </c>
      <c r="G2359" s="2" t="s">
        <v>6598</v>
      </c>
      <c r="H2359" s="2" t="s">
        <v>6599</v>
      </c>
      <c r="I2359" s="2">
        <v>45055</v>
      </c>
      <c r="J2359" s="2">
        <v>747</v>
      </c>
      <c r="K2359" s="2">
        <v>794</v>
      </c>
      <c r="L2359" s="2">
        <v>1007</v>
      </c>
      <c r="M2359" s="2">
        <v>1268</v>
      </c>
      <c r="N2359" s="2">
        <v>1392</v>
      </c>
    </row>
    <row r="2360" spans="1:14">
      <c r="A2360" s="2" t="s">
        <v>6495</v>
      </c>
      <c r="B2360" s="2" t="s">
        <v>6496</v>
      </c>
      <c r="C2360" s="2" t="s">
        <v>6600</v>
      </c>
      <c r="D2360" s="2" t="s">
        <v>206</v>
      </c>
      <c r="E2360" s="2" t="s">
        <v>70</v>
      </c>
      <c r="F2360" s="2" t="s">
        <v>80</v>
      </c>
      <c r="G2360" s="2" t="s">
        <v>6601</v>
      </c>
      <c r="H2360" s="2" t="s">
        <v>6602</v>
      </c>
      <c r="I2360" s="2">
        <v>9990</v>
      </c>
      <c r="J2360" s="2">
        <v>640</v>
      </c>
      <c r="K2360" s="2">
        <v>784</v>
      </c>
      <c r="L2360" s="2">
        <v>933</v>
      </c>
      <c r="M2360" s="2">
        <v>1255</v>
      </c>
      <c r="N2360" s="2">
        <v>1315</v>
      </c>
    </row>
    <row r="2361" spans="1:14">
      <c r="A2361" s="2" t="s">
        <v>6495</v>
      </c>
      <c r="B2361" s="2" t="s">
        <v>6496</v>
      </c>
      <c r="C2361" s="2" t="s">
        <v>6603</v>
      </c>
      <c r="D2361" s="2" t="s">
        <v>6604</v>
      </c>
      <c r="E2361" s="2" t="s">
        <v>70</v>
      </c>
      <c r="F2361" s="2" t="s">
        <v>80</v>
      </c>
      <c r="G2361" s="2" t="s">
        <v>6605</v>
      </c>
      <c r="H2361" s="2" t="s">
        <v>6606</v>
      </c>
      <c r="I2361" s="2">
        <v>16145</v>
      </c>
      <c r="J2361" s="2">
        <v>640</v>
      </c>
      <c r="K2361" s="2">
        <v>816</v>
      </c>
      <c r="L2361" s="2">
        <v>933</v>
      </c>
      <c r="M2361" s="2">
        <v>1307</v>
      </c>
      <c r="N2361" s="2">
        <v>1371</v>
      </c>
    </row>
    <row r="2362" spans="1:14">
      <c r="A2362" s="2" t="s">
        <v>6495</v>
      </c>
      <c r="B2362" s="2" t="s">
        <v>6496</v>
      </c>
      <c r="C2362" s="2" t="s">
        <v>6607</v>
      </c>
      <c r="D2362" s="2" t="s">
        <v>6608</v>
      </c>
      <c r="E2362" s="2" t="s">
        <v>70</v>
      </c>
      <c r="F2362" s="2" t="s">
        <v>80</v>
      </c>
      <c r="G2362" s="2" t="s">
        <v>6609</v>
      </c>
      <c r="H2362" s="2" t="s">
        <v>6610</v>
      </c>
      <c r="I2362" s="2">
        <v>43685</v>
      </c>
      <c r="J2362" s="2">
        <v>754</v>
      </c>
      <c r="K2362" s="2">
        <v>759</v>
      </c>
      <c r="L2362" s="2">
        <v>933</v>
      </c>
      <c r="M2362" s="2">
        <v>1307</v>
      </c>
      <c r="N2362" s="2">
        <v>1539</v>
      </c>
    </row>
    <row r="2363" spans="1:14">
      <c r="A2363" s="2" t="s">
        <v>6495</v>
      </c>
      <c r="B2363" s="2" t="s">
        <v>6496</v>
      </c>
      <c r="C2363" s="2" t="s">
        <v>6611</v>
      </c>
      <c r="D2363" s="2" t="s">
        <v>6612</v>
      </c>
      <c r="E2363" s="2" t="s">
        <v>70</v>
      </c>
      <c r="F2363" s="2" t="s">
        <v>80</v>
      </c>
      <c r="G2363" s="2" t="s">
        <v>6613</v>
      </c>
      <c r="H2363" s="2" t="s">
        <v>6614</v>
      </c>
      <c r="I2363" s="2">
        <v>4190</v>
      </c>
      <c r="J2363" s="2">
        <v>640</v>
      </c>
      <c r="K2363" s="2">
        <v>711</v>
      </c>
      <c r="L2363" s="2">
        <v>933</v>
      </c>
      <c r="M2363" s="2">
        <v>1124</v>
      </c>
      <c r="N2363" s="2">
        <v>1403</v>
      </c>
    </row>
    <row r="2364" spans="1:14">
      <c r="A2364" s="2" t="s">
        <v>6495</v>
      </c>
      <c r="B2364" s="2" t="s">
        <v>6496</v>
      </c>
      <c r="C2364" s="2" t="s">
        <v>6615</v>
      </c>
      <c r="D2364" s="2" t="s">
        <v>6616</v>
      </c>
      <c r="E2364" s="2" t="s">
        <v>70</v>
      </c>
      <c r="F2364" s="2" t="s">
        <v>80</v>
      </c>
      <c r="G2364" s="2" t="s">
        <v>6617</v>
      </c>
      <c r="H2364" s="2" t="s">
        <v>6618</v>
      </c>
      <c r="I2364" s="2">
        <v>12070</v>
      </c>
      <c r="J2364" s="2">
        <v>640</v>
      </c>
      <c r="K2364" s="2">
        <v>711</v>
      </c>
      <c r="L2364" s="2">
        <v>933</v>
      </c>
      <c r="M2364" s="2">
        <v>1216</v>
      </c>
      <c r="N2364" s="2">
        <v>1347</v>
      </c>
    </row>
    <row r="2365" spans="1:14">
      <c r="A2365" s="2" t="s">
        <v>6495</v>
      </c>
      <c r="B2365" s="2" t="s">
        <v>6496</v>
      </c>
      <c r="C2365" s="2" t="s">
        <v>6619</v>
      </c>
      <c r="D2365" s="2" t="s">
        <v>6620</v>
      </c>
      <c r="E2365" s="2" t="s">
        <v>70</v>
      </c>
      <c r="F2365" s="2" t="s">
        <v>80</v>
      </c>
      <c r="G2365" s="2" t="s">
        <v>6621</v>
      </c>
      <c r="H2365" s="2" t="s">
        <v>6622</v>
      </c>
      <c r="I2365" s="2">
        <v>6735</v>
      </c>
      <c r="J2365" s="2">
        <v>640</v>
      </c>
      <c r="K2365" s="2">
        <v>835</v>
      </c>
      <c r="L2365" s="2">
        <v>933</v>
      </c>
      <c r="M2365" s="2">
        <v>1307</v>
      </c>
      <c r="N2365" s="2">
        <v>1567</v>
      </c>
    </row>
    <row r="2366" spans="1:14">
      <c r="A2366" s="2" t="s">
        <v>6495</v>
      </c>
      <c r="B2366" s="2" t="s">
        <v>6496</v>
      </c>
      <c r="C2366" s="2" t="s">
        <v>6623</v>
      </c>
      <c r="D2366" s="2" t="s">
        <v>827</v>
      </c>
      <c r="E2366" s="2" t="s">
        <v>70</v>
      </c>
      <c r="F2366" s="2" t="s">
        <v>71</v>
      </c>
      <c r="G2366" s="2" t="s">
        <v>6624</v>
      </c>
      <c r="H2366" s="2" t="s">
        <v>6625</v>
      </c>
      <c r="I2366" s="2">
        <v>10915</v>
      </c>
      <c r="J2366" s="2">
        <v>848</v>
      </c>
      <c r="K2366" s="2">
        <v>942</v>
      </c>
      <c r="L2366" s="2">
        <v>1236</v>
      </c>
      <c r="M2366" s="2">
        <v>1489</v>
      </c>
      <c r="N2366" s="2">
        <v>2076</v>
      </c>
    </row>
    <row r="2367" spans="1:14">
      <c r="A2367" s="2" t="s">
        <v>6495</v>
      </c>
      <c r="B2367" s="2" t="s">
        <v>6496</v>
      </c>
      <c r="C2367" s="2" t="s">
        <v>6626</v>
      </c>
      <c r="D2367" s="2" t="s">
        <v>6627</v>
      </c>
      <c r="E2367" s="2" t="s">
        <v>70</v>
      </c>
      <c r="F2367" s="2" t="s">
        <v>80</v>
      </c>
      <c r="G2367" s="2" t="s">
        <v>6628</v>
      </c>
      <c r="H2367" s="2" t="s">
        <v>6629</v>
      </c>
      <c r="I2367" s="2">
        <v>3785</v>
      </c>
      <c r="J2367" s="2">
        <v>640</v>
      </c>
      <c r="K2367" s="2">
        <v>711</v>
      </c>
      <c r="L2367" s="2">
        <v>933</v>
      </c>
      <c r="M2367" s="2">
        <v>1124</v>
      </c>
      <c r="N2367" s="2">
        <v>1347</v>
      </c>
    </row>
    <row r="2368" spans="1:14">
      <c r="A2368" s="2" t="s">
        <v>6495</v>
      </c>
      <c r="B2368" s="2" t="s">
        <v>6496</v>
      </c>
      <c r="C2368" s="2" t="s">
        <v>6630</v>
      </c>
      <c r="D2368" s="2" t="s">
        <v>6631</v>
      </c>
      <c r="E2368" s="2" t="s">
        <v>70</v>
      </c>
      <c r="F2368" s="2" t="s">
        <v>71</v>
      </c>
      <c r="G2368" s="2" t="s">
        <v>6632</v>
      </c>
      <c r="H2368" s="2" t="s">
        <v>6633</v>
      </c>
      <c r="I2368" s="2">
        <v>28795</v>
      </c>
      <c r="J2368" s="2">
        <v>814</v>
      </c>
      <c r="K2368" s="2">
        <v>819</v>
      </c>
      <c r="L2368" s="2">
        <v>1075</v>
      </c>
      <c r="M2368" s="2">
        <v>1506</v>
      </c>
      <c r="N2368" s="2">
        <v>1760</v>
      </c>
    </row>
    <row r="2369" spans="1:14">
      <c r="A2369" s="2" t="s">
        <v>6495</v>
      </c>
      <c r="B2369" s="2" t="s">
        <v>6496</v>
      </c>
      <c r="C2369" s="2" t="s">
        <v>6634</v>
      </c>
      <c r="D2369" s="2" t="s">
        <v>642</v>
      </c>
      <c r="E2369" s="2" t="s">
        <v>70</v>
      </c>
      <c r="F2369" s="2" t="s">
        <v>80</v>
      </c>
      <c r="G2369" s="2" t="s">
        <v>6635</v>
      </c>
      <c r="H2369" s="2" t="s">
        <v>6636</v>
      </c>
      <c r="I2369" s="2">
        <v>5630</v>
      </c>
      <c r="J2369" s="2">
        <v>640</v>
      </c>
      <c r="K2369" s="2">
        <v>730</v>
      </c>
      <c r="L2369" s="2">
        <v>933</v>
      </c>
      <c r="M2369" s="2">
        <v>1232</v>
      </c>
      <c r="N2369" s="2">
        <v>1237</v>
      </c>
    </row>
    <row r="2370" spans="1:14">
      <c r="A2370" s="2" t="s">
        <v>6495</v>
      </c>
      <c r="B2370" s="2" t="s">
        <v>6496</v>
      </c>
      <c r="C2370" s="2" t="s">
        <v>6637</v>
      </c>
      <c r="D2370" s="2" t="s">
        <v>3301</v>
      </c>
      <c r="E2370" s="2" t="s">
        <v>70</v>
      </c>
      <c r="F2370" s="2" t="s">
        <v>80</v>
      </c>
      <c r="G2370" s="2" t="s">
        <v>6638</v>
      </c>
      <c r="H2370" s="2" t="s">
        <v>6639</v>
      </c>
      <c r="I2370" s="2">
        <v>25350</v>
      </c>
      <c r="J2370" s="2">
        <v>646</v>
      </c>
      <c r="K2370" s="2">
        <v>780</v>
      </c>
      <c r="L2370" s="2">
        <v>933</v>
      </c>
      <c r="M2370" s="2">
        <v>1307</v>
      </c>
      <c r="N2370" s="2">
        <v>1567</v>
      </c>
    </row>
    <row r="2371" spans="1:14">
      <c r="A2371" s="2" t="s">
        <v>6495</v>
      </c>
      <c r="B2371" s="2" t="s">
        <v>6496</v>
      </c>
      <c r="C2371" s="2" t="s">
        <v>6640</v>
      </c>
      <c r="D2371" s="2" t="s">
        <v>6641</v>
      </c>
      <c r="E2371" s="2" t="s">
        <v>70</v>
      </c>
      <c r="F2371" s="2" t="s">
        <v>80</v>
      </c>
      <c r="G2371" s="2" t="s">
        <v>6642</v>
      </c>
      <c r="H2371" s="2" t="s">
        <v>6643</v>
      </c>
      <c r="I2371" s="2">
        <v>36725</v>
      </c>
      <c r="J2371" s="2">
        <v>748</v>
      </c>
      <c r="K2371" s="2">
        <v>762</v>
      </c>
      <c r="L2371" s="2">
        <v>933</v>
      </c>
      <c r="M2371" s="2">
        <v>1198</v>
      </c>
      <c r="N2371" s="2">
        <v>1567</v>
      </c>
    </row>
    <row r="2372" spans="1:14">
      <c r="A2372" s="2" t="s">
        <v>6495</v>
      </c>
      <c r="B2372" s="2" t="s">
        <v>6496</v>
      </c>
      <c r="C2372" s="2" t="s">
        <v>6644</v>
      </c>
      <c r="D2372" s="2" t="s">
        <v>6645</v>
      </c>
      <c r="E2372" s="2" t="s">
        <v>70</v>
      </c>
      <c r="F2372" s="2" t="s">
        <v>80</v>
      </c>
      <c r="G2372" s="2" t="s">
        <v>6646</v>
      </c>
      <c r="H2372" s="2" t="s">
        <v>6647</v>
      </c>
      <c r="I2372" s="2">
        <v>5390</v>
      </c>
      <c r="J2372" s="2">
        <v>640</v>
      </c>
      <c r="K2372" s="2">
        <v>711</v>
      </c>
      <c r="L2372" s="2">
        <v>933</v>
      </c>
      <c r="M2372" s="2">
        <v>1163</v>
      </c>
      <c r="N2372" s="2">
        <v>1341</v>
      </c>
    </row>
    <row r="2373" spans="1:14">
      <c r="A2373" s="2" t="s">
        <v>6495</v>
      </c>
      <c r="B2373" s="2" t="s">
        <v>6496</v>
      </c>
      <c r="C2373" s="2" t="s">
        <v>6648</v>
      </c>
      <c r="D2373" s="2" t="s">
        <v>246</v>
      </c>
      <c r="E2373" s="2" t="s">
        <v>70</v>
      </c>
      <c r="F2373" s="2" t="s">
        <v>80</v>
      </c>
      <c r="G2373" s="2" t="s">
        <v>6649</v>
      </c>
      <c r="H2373" s="2" t="s">
        <v>6650</v>
      </c>
      <c r="I2373" s="2">
        <v>9015</v>
      </c>
      <c r="J2373" s="2">
        <v>640</v>
      </c>
      <c r="K2373" s="2">
        <v>711</v>
      </c>
      <c r="L2373" s="2">
        <v>933</v>
      </c>
      <c r="M2373" s="2">
        <v>1128</v>
      </c>
      <c r="N2373" s="2">
        <v>1567</v>
      </c>
    </row>
    <row r="2374" spans="1:14">
      <c r="A2374" s="2" t="s">
        <v>6495</v>
      </c>
      <c r="B2374" s="2" t="s">
        <v>6496</v>
      </c>
      <c r="C2374" s="2" t="s">
        <v>6651</v>
      </c>
      <c r="D2374" s="2" t="s">
        <v>1748</v>
      </c>
      <c r="E2374" s="2" t="s">
        <v>70</v>
      </c>
      <c r="F2374" s="2" t="s">
        <v>80</v>
      </c>
      <c r="G2374" s="2" t="s">
        <v>6652</v>
      </c>
      <c r="H2374" s="2" t="s">
        <v>6653</v>
      </c>
      <c r="I2374" s="2">
        <v>19960</v>
      </c>
      <c r="J2374" s="2">
        <v>640</v>
      </c>
      <c r="K2374" s="2">
        <v>712</v>
      </c>
      <c r="L2374" s="2">
        <v>933</v>
      </c>
      <c r="M2374" s="2">
        <v>1232</v>
      </c>
      <c r="N2374" s="2">
        <v>1237</v>
      </c>
    </row>
    <row r="2375" spans="1:14">
      <c r="A2375" s="2" t="s">
        <v>6495</v>
      </c>
      <c r="B2375" s="2" t="s">
        <v>6496</v>
      </c>
      <c r="C2375" s="2" t="s">
        <v>6654</v>
      </c>
      <c r="D2375" s="2" t="s">
        <v>6655</v>
      </c>
      <c r="E2375" s="2" t="s">
        <v>70</v>
      </c>
      <c r="F2375" s="2" t="s">
        <v>80</v>
      </c>
      <c r="G2375" s="2" t="s">
        <v>6656</v>
      </c>
      <c r="H2375" s="2" t="s">
        <v>6657</v>
      </c>
      <c r="I2375" s="2">
        <v>23350</v>
      </c>
      <c r="J2375" s="2">
        <v>640</v>
      </c>
      <c r="K2375" s="2">
        <v>785</v>
      </c>
      <c r="L2375" s="2">
        <v>933</v>
      </c>
      <c r="M2375" s="2">
        <v>1307</v>
      </c>
      <c r="N2375" s="2">
        <v>1422</v>
      </c>
    </row>
    <row r="2376" spans="1:14">
      <c r="A2376" s="2" t="s">
        <v>6495</v>
      </c>
      <c r="B2376" s="2" t="s">
        <v>6496</v>
      </c>
      <c r="C2376" s="2" t="s">
        <v>6658</v>
      </c>
      <c r="D2376" s="2" t="s">
        <v>6659</v>
      </c>
      <c r="E2376" s="2" t="s">
        <v>70</v>
      </c>
      <c r="F2376" s="2" t="s">
        <v>71</v>
      </c>
      <c r="G2376" s="2" t="s">
        <v>6660</v>
      </c>
      <c r="H2376" s="2" t="s">
        <v>6661</v>
      </c>
      <c r="I2376" s="2">
        <v>26680</v>
      </c>
      <c r="J2376" s="2">
        <v>830</v>
      </c>
      <c r="K2376" s="2">
        <v>835</v>
      </c>
      <c r="L2376" s="2">
        <v>1096</v>
      </c>
      <c r="M2376" s="2">
        <v>1334</v>
      </c>
      <c r="N2376" s="2">
        <v>1840</v>
      </c>
    </row>
    <row r="2377" spans="1:14">
      <c r="A2377" s="2" t="s">
        <v>6495</v>
      </c>
      <c r="B2377" s="2" t="s">
        <v>6496</v>
      </c>
      <c r="C2377" s="2" t="s">
        <v>6662</v>
      </c>
      <c r="D2377" s="2" t="s">
        <v>6663</v>
      </c>
      <c r="E2377" s="2" t="s">
        <v>70</v>
      </c>
      <c r="F2377" s="2" t="s">
        <v>80</v>
      </c>
      <c r="G2377" s="2" t="s">
        <v>6664</v>
      </c>
      <c r="H2377" s="2" t="s">
        <v>6665</v>
      </c>
      <c r="I2377" s="2">
        <v>34025</v>
      </c>
      <c r="J2377" s="2">
        <v>673</v>
      </c>
      <c r="K2377" s="2">
        <v>722</v>
      </c>
      <c r="L2377" s="2">
        <v>947</v>
      </c>
      <c r="M2377" s="2">
        <v>1327</v>
      </c>
      <c r="N2377" s="2">
        <v>1424</v>
      </c>
    </row>
    <row r="2378" spans="1:14">
      <c r="A2378" s="2" t="s">
        <v>6495</v>
      </c>
      <c r="B2378" s="2" t="s">
        <v>6496</v>
      </c>
      <c r="C2378" s="2" t="s">
        <v>6666</v>
      </c>
      <c r="D2378" s="2" t="s">
        <v>6667</v>
      </c>
      <c r="E2378" s="2" t="s">
        <v>70</v>
      </c>
      <c r="F2378" s="2" t="s">
        <v>80</v>
      </c>
      <c r="G2378" s="2" t="s">
        <v>6668</v>
      </c>
      <c r="H2378" s="2" t="s">
        <v>6669</v>
      </c>
      <c r="I2378" s="2">
        <v>40080</v>
      </c>
      <c r="J2378" s="2">
        <v>708</v>
      </c>
      <c r="K2378" s="2">
        <v>787</v>
      </c>
      <c r="L2378" s="2">
        <v>1033</v>
      </c>
      <c r="M2378" s="2">
        <v>1304</v>
      </c>
      <c r="N2378" s="2">
        <v>1390</v>
      </c>
    </row>
    <row r="2379" spans="1:14">
      <c r="A2379" s="2" t="s">
        <v>6495</v>
      </c>
      <c r="B2379" s="2" t="s">
        <v>6496</v>
      </c>
      <c r="C2379" s="2" t="s">
        <v>6670</v>
      </c>
      <c r="D2379" s="2" t="s">
        <v>2143</v>
      </c>
      <c r="E2379" s="2" t="s">
        <v>70</v>
      </c>
      <c r="F2379" s="2" t="s">
        <v>80</v>
      </c>
      <c r="G2379" s="2" t="s">
        <v>6671</v>
      </c>
      <c r="H2379" s="2" t="s">
        <v>6672</v>
      </c>
      <c r="I2379" s="2">
        <v>8170</v>
      </c>
      <c r="J2379" s="2">
        <v>640</v>
      </c>
      <c r="K2379" s="2">
        <v>782</v>
      </c>
      <c r="L2379" s="2">
        <v>933</v>
      </c>
      <c r="M2379" s="2">
        <v>1307</v>
      </c>
      <c r="N2379" s="2">
        <v>1567</v>
      </c>
    </row>
    <row r="2380" spans="1:14">
      <c r="A2380" s="2" t="s">
        <v>6495</v>
      </c>
      <c r="B2380" s="2" t="s">
        <v>6496</v>
      </c>
      <c r="C2380" s="2" t="s">
        <v>6520</v>
      </c>
      <c r="D2380" s="2" t="s">
        <v>6673</v>
      </c>
      <c r="E2380" s="2" t="s">
        <v>70</v>
      </c>
      <c r="F2380" s="2" t="s">
        <v>71</v>
      </c>
      <c r="G2380" s="2" t="s">
        <v>6522</v>
      </c>
      <c r="H2380" s="2" t="s">
        <v>6674</v>
      </c>
      <c r="I2380" s="2">
        <v>34380</v>
      </c>
      <c r="J2380" s="2">
        <v>963</v>
      </c>
      <c r="K2380" s="2">
        <v>969</v>
      </c>
      <c r="L2380" s="2">
        <v>1174</v>
      </c>
      <c r="M2380" s="2">
        <v>1645</v>
      </c>
      <c r="N2380" s="2">
        <v>1971</v>
      </c>
    </row>
    <row r="2381" spans="1:14">
      <c r="A2381" s="2" t="s">
        <v>6495</v>
      </c>
      <c r="B2381" s="2" t="s">
        <v>6496</v>
      </c>
      <c r="C2381" s="2" t="s">
        <v>6675</v>
      </c>
      <c r="D2381" s="2" t="s">
        <v>6676</v>
      </c>
      <c r="E2381" s="2" t="s">
        <v>70</v>
      </c>
      <c r="F2381" s="2" t="s">
        <v>80</v>
      </c>
      <c r="G2381" s="2" t="s">
        <v>6677</v>
      </c>
      <c r="H2381" s="2" t="s">
        <v>6678</v>
      </c>
      <c r="I2381" s="2">
        <v>22195</v>
      </c>
      <c r="J2381" s="2">
        <v>706</v>
      </c>
      <c r="K2381" s="2">
        <v>785</v>
      </c>
      <c r="L2381" s="2">
        <v>1030</v>
      </c>
      <c r="M2381" s="2">
        <v>1241</v>
      </c>
      <c r="N2381" s="2">
        <v>1366</v>
      </c>
    </row>
    <row r="2382" spans="1:14">
      <c r="A2382" s="2" t="s">
        <v>6495</v>
      </c>
      <c r="B2382" s="2" t="s">
        <v>6496</v>
      </c>
      <c r="C2382" s="2" t="s">
        <v>6679</v>
      </c>
      <c r="D2382" s="2" t="s">
        <v>6680</v>
      </c>
      <c r="E2382" s="2" t="s">
        <v>70</v>
      </c>
      <c r="F2382" s="2" t="s">
        <v>80</v>
      </c>
      <c r="G2382" s="2" t="s">
        <v>6681</v>
      </c>
      <c r="H2382" s="2" t="s">
        <v>6682</v>
      </c>
      <c r="I2382" s="2">
        <v>6455</v>
      </c>
      <c r="J2382" s="2">
        <v>640</v>
      </c>
      <c r="K2382" s="2">
        <v>711</v>
      </c>
      <c r="L2382" s="2">
        <v>933</v>
      </c>
      <c r="M2382" s="2">
        <v>1124</v>
      </c>
      <c r="N2382" s="2">
        <v>1347</v>
      </c>
    </row>
    <row r="2383" spans="1:14">
      <c r="A2383" s="2" t="s">
        <v>6495</v>
      </c>
      <c r="B2383" s="2" t="s">
        <v>6496</v>
      </c>
      <c r="C2383" s="2" t="s">
        <v>6560</v>
      </c>
      <c r="D2383" s="2" t="s">
        <v>6683</v>
      </c>
      <c r="E2383" s="2" t="s">
        <v>70</v>
      </c>
      <c r="F2383" s="2" t="s">
        <v>71</v>
      </c>
      <c r="G2383" s="2" t="s">
        <v>6561</v>
      </c>
      <c r="H2383" s="2" t="s">
        <v>6684</v>
      </c>
      <c r="I2383" s="2">
        <v>162305</v>
      </c>
      <c r="J2383" s="2">
        <v>989</v>
      </c>
      <c r="K2383" s="2">
        <v>1101</v>
      </c>
      <c r="L2383" s="2">
        <v>1341</v>
      </c>
      <c r="M2383" s="2">
        <v>1879</v>
      </c>
      <c r="N2383" s="2">
        <v>2252</v>
      </c>
    </row>
    <row r="2384" spans="1:14">
      <c r="A2384" s="2" t="s">
        <v>6495</v>
      </c>
      <c r="B2384" s="2" t="s">
        <v>6496</v>
      </c>
      <c r="C2384" s="2" t="s">
        <v>6685</v>
      </c>
      <c r="D2384" s="2" t="s">
        <v>6686</v>
      </c>
      <c r="E2384" s="2" t="s">
        <v>70</v>
      </c>
      <c r="F2384" s="2" t="s">
        <v>80</v>
      </c>
      <c r="G2384" s="2" t="s">
        <v>6687</v>
      </c>
      <c r="H2384" s="2" t="s">
        <v>6688</v>
      </c>
      <c r="I2384" s="2">
        <v>60070</v>
      </c>
      <c r="J2384" s="2">
        <v>649</v>
      </c>
      <c r="K2384" s="2">
        <v>721</v>
      </c>
      <c r="L2384" s="2">
        <v>946</v>
      </c>
      <c r="M2384" s="2">
        <v>1307</v>
      </c>
      <c r="N2384" s="2">
        <v>1381</v>
      </c>
    </row>
    <row r="2385" spans="1:14">
      <c r="A2385" s="2" t="s">
        <v>6495</v>
      </c>
      <c r="B2385" s="2" t="s">
        <v>6496</v>
      </c>
      <c r="C2385" s="2" t="s">
        <v>6689</v>
      </c>
      <c r="D2385" s="2" t="s">
        <v>6690</v>
      </c>
      <c r="E2385" s="2" t="s">
        <v>70</v>
      </c>
      <c r="F2385" s="2" t="s">
        <v>80</v>
      </c>
      <c r="G2385" s="2" t="s">
        <v>6691</v>
      </c>
      <c r="H2385" s="2" t="s">
        <v>6692</v>
      </c>
      <c r="I2385" s="2">
        <v>13995</v>
      </c>
      <c r="J2385" s="2">
        <v>741</v>
      </c>
      <c r="K2385" s="2">
        <v>823</v>
      </c>
      <c r="L2385" s="2">
        <v>1080</v>
      </c>
      <c r="M2385" s="2">
        <v>1371</v>
      </c>
      <c r="N2385" s="2">
        <v>1559</v>
      </c>
    </row>
    <row r="2386" spans="1:14">
      <c r="A2386" s="2" t="s">
        <v>6495</v>
      </c>
      <c r="B2386" s="2" t="s">
        <v>6496</v>
      </c>
      <c r="C2386" s="2" t="s">
        <v>6693</v>
      </c>
      <c r="D2386" s="2" t="s">
        <v>6694</v>
      </c>
      <c r="E2386" s="2" t="s">
        <v>70</v>
      </c>
      <c r="F2386" s="2" t="s">
        <v>80</v>
      </c>
      <c r="G2386" s="2" t="s">
        <v>6695</v>
      </c>
      <c r="H2386" s="2" t="s">
        <v>6696</v>
      </c>
      <c r="I2386" s="2">
        <v>29090</v>
      </c>
      <c r="J2386" s="2">
        <v>800</v>
      </c>
      <c r="K2386" s="2">
        <v>806</v>
      </c>
      <c r="L2386" s="2">
        <v>1057</v>
      </c>
      <c r="M2386" s="2">
        <v>1273</v>
      </c>
      <c r="N2386" s="2">
        <v>1401</v>
      </c>
    </row>
    <row r="2387" spans="1:14">
      <c r="A2387" s="2" t="s">
        <v>6495</v>
      </c>
      <c r="B2387" s="2" t="s">
        <v>6496</v>
      </c>
      <c r="C2387" s="2" t="s">
        <v>6697</v>
      </c>
      <c r="D2387" s="2" t="s">
        <v>6698</v>
      </c>
      <c r="E2387" s="2" t="s">
        <v>70</v>
      </c>
      <c r="F2387" s="2" t="s">
        <v>80</v>
      </c>
      <c r="G2387" s="2" t="s">
        <v>6699</v>
      </c>
      <c r="H2387" s="2" t="s">
        <v>6700</v>
      </c>
      <c r="I2387" s="2">
        <v>9380</v>
      </c>
      <c r="J2387" s="2">
        <v>640</v>
      </c>
      <c r="K2387" s="2">
        <v>711</v>
      </c>
      <c r="L2387" s="2">
        <v>933</v>
      </c>
      <c r="M2387" s="2">
        <v>1202</v>
      </c>
      <c r="N2387" s="2">
        <v>1514</v>
      </c>
    </row>
    <row r="2388" spans="1:14">
      <c r="A2388" s="2" t="s">
        <v>6495</v>
      </c>
      <c r="B2388" s="2" t="s">
        <v>6496</v>
      </c>
      <c r="C2388" s="2" t="s">
        <v>6701</v>
      </c>
      <c r="D2388" s="2" t="s">
        <v>697</v>
      </c>
      <c r="E2388" s="2" t="s">
        <v>70</v>
      </c>
      <c r="F2388" s="2" t="s">
        <v>71</v>
      </c>
      <c r="G2388" s="2" t="s">
        <v>6702</v>
      </c>
      <c r="H2388" s="2" t="s">
        <v>6703</v>
      </c>
      <c r="I2388" s="2">
        <v>31130</v>
      </c>
      <c r="J2388" s="2">
        <v>777</v>
      </c>
      <c r="K2388" s="2">
        <v>782</v>
      </c>
      <c r="L2388" s="2">
        <v>984</v>
      </c>
      <c r="M2388" s="2">
        <v>1379</v>
      </c>
      <c r="N2388" s="2">
        <v>1652</v>
      </c>
    </row>
    <row r="2389" spans="1:14">
      <c r="A2389" s="2" t="s">
        <v>6495</v>
      </c>
      <c r="B2389" s="2" t="s">
        <v>6496</v>
      </c>
      <c r="C2389" s="2" t="s">
        <v>6704</v>
      </c>
      <c r="D2389" s="2" t="s">
        <v>701</v>
      </c>
      <c r="E2389" s="2" t="s">
        <v>70</v>
      </c>
      <c r="F2389" s="2" t="s">
        <v>80</v>
      </c>
      <c r="G2389" s="2" t="s">
        <v>6705</v>
      </c>
      <c r="H2389" s="2" t="s">
        <v>6706</v>
      </c>
      <c r="I2389" s="2">
        <v>11310</v>
      </c>
      <c r="J2389" s="2">
        <v>702</v>
      </c>
      <c r="K2389" s="2">
        <v>781</v>
      </c>
      <c r="L2389" s="2">
        <v>1024</v>
      </c>
      <c r="M2389" s="2">
        <v>1234</v>
      </c>
      <c r="N2389" s="2">
        <v>1358</v>
      </c>
    </row>
    <row r="2390" spans="1:14">
      <c r="A2390" s="2" t="s">
        <v>6495</v>
      </c>
      <c r="B2390" s="2" t="s">
        <v>6496</v>
      </c>
      <c r="C2390" s="2" t="s">
        <v>6501</v>
      </c>
      <c r="D2390" s="2" t="s">
        <v>6707</v>
      </c>
      <c r="E2390" s="2" t="s">
        <v>70</v>
      </c>
      <c r="F2390" s="2" t="s">
        <v>71</v>
      </c>
      <c r="G2390" s="2" t="s">
        <v>6503</v>
      </c>
      <c r="H2390" s="2" t="s">
        <v>6708</v>
      </c>
      <c r="I2390" s="2">
        <v>547200</v>
      </c>
      <c r="J2390" s="2">
        <v>1220</v>
      </c>
      <c r="K2390" s="2">
        <v>1381</v>
      </c>
      <c r="L2390" s="2">
        <v>1685</v>
      </c>
      <c r="M2390" s="2">
        <v>2244</v>
      </c>
      <c r="N2390" s="2">
        <v>2513</v>
      </c>
    </row>
    <row r="2391" spans="1:14">
      <c r="A2391" s="2" t="s">
        <v>6495</v>
      </c>
      <c r="B2391" s="2" t="s">
        <v>6496</v>
      </c>
      <c r="C2391" s="2" t="s">
        <v>6709</v>
      </c>
      <c r="D2391" s="2" t="s">
        <v>6710</v>
      </c>
      <c r="E2391" s="2" t="s">
        <v>70</v>
      </c>
      <c r="F2391" s="2" t="s">
        <v>80</v>
      </c>
      <c r="G2391" s="2" t="s">
        <v>6711</v>
      </c>
      <c r="H2391" s="2" t="s">
        <v>6712</v>
      </c>
      <c r="I2391" s="2">
        <v>3910</v>
      </c>
      <c r="J2391" s="2">
        <v>640</v>
      </c>
      <c r="K2391" s="2">
        <v>711</v>
      </c>
      <c r="L2391" s="2">
        <v>933</v>
      </c>
      <c r="M2391" s="2">
        <v>1215</v>
      </c>
      <c r="N2391" s="2">
        <v>1237</v>
      </c>
    </row>
    <row r="2392" spans="1:14">
      <c r="A2392" s="2" t="s">
        <v>6495</v>
      </c>
      <c r="B2392" s="2" t="s">
        <v>6496</v>
      </c>
      <c r="C2392" s="2" t="s">
        <v>6713</v>
      </c>
      <c r="D2392" s="2" t="s">
        <v>6714</v>
      </c>
      <c r="E2392" s="2" t="s">
        <v>70</v>
      </c>
      <c r="F2392" s="2" t="s">
        <v>80</v>
      </c>
      <c r="G2392" s="2" t="s">
        <v>6715</v>
      </c>
      <c r="H2392" s="2" t="s">
        <v>6716</v>
      </c>
      <c r="I2392" s="2">
        <v>15430</v>
      </c>
      <c r="J2392" s="2">
        <v>640</v>
      </c>
      <c r="K2392" s="2">
        <v>711</v>
      </c>
      <c r="L2392" s="2">
        <v>933</v>
      </c>
      <c r="M2392" s="2">
        <v>1304</v>
      </c>
      <c r="N2392" s="2">
        <v>1567</v>
      </c>
    </row>
    <row r="2393" spans="1:14">
      <c r="A2393" s="2" t="s">
        <v>6495</v>
      </c>
      <c r="B2393" s="2" t="s">
        <v>6496</v>
      </c>
      <c r="C2393" s="2" t="s">
        <v>6717</v>
      </c>
      <c r="D2393" s="2" t="s">
        <v>6718</v>
      </c>
      <c r="E2393" s="2" t="s">
        <v>70</v>
      </c>
      <c r="F2393" s="2" t="s">
        <v>80</v>
      </c>
      <c r="G2393" s="2" t="s">
        <v>6719</v>
      </c>
      <c r="H2393" s="2" t="s">
        <v>6720</v>
      </c>
      <c r="I2393" s="2">
        <v>14705</v>
      </c>
      <c r="J2393" s="2">
        <v>759</v>
      </c>
      <c r="K2393" s="2">
        <v>763</v>
      </c>
      <c r="L2393" s="2">
        <v>933</v>
      </c>
      <c r="M2393" s="2">
        <v>1307</v>
      </c>
      <c r="N2393" s="2">
        <v>1543</v>
      </c>
    </row>
    <row r="2394" spans="1:14">
      <c r="A2394" s="2" t="s">
        <v>6495</v>
      </c>
      <c r="B2394" s="2" t="s">
        <v>6496</v>
      </c>
      <c r="C2394" s="2" t="s">
        <v>6721</v>
      </c>
      <c r="D2394" s="2" t="s">
        <v>3705</v>
      </c>
      <c r="E2394" s="2" t="s">
        <v>70</v>
      </c>
      <c r="F2394" s="2" t="s">
        <v>80</v>
      </c>
      <c r="G2394" s="2" t="s">
        <v>6722</v>
      </c>
      <c r="H2394" s="2" t="s">
        <v>6723</v>
      </c>
      <c r="I2394" s="2">
        <v>67150</v>
      </c>
      <c r="J2394" s="2">
        <v>891</v>
      </c>
      <c r="K2394" s="2">
        <v>897</v>
      </c>
      <c r="L2394" s="2">
        <v>1177</v>
      </c>
      <c r="M2394" s="2">
        <v>1564</v>
      </c>
      <c r="N2394" s="2">
        <v>1938</v>
      </c>
    </row>
    <row r="2395" spans="1:14">
      <c r="A2395" s="2" t="s">
        <v>6495</v>
      </c>
      <c r="B2395" s="2" t="s">
        <v>6496</v>
      </c>
      <c r="C2395" s="2" t="s">
        <v>6724</v>
      </c>
      <c r="D2395" s="2" t="s">
        <v>6725</v>
      </c>
      <c r="E2395" s="2" t="s">
        <v>70</v>
      </c>
      <c r="F2395" s="2" t="s">
        <v>80</v>
      </c>
      <c r="G2395" s="2" t="s">
        <v>6726</v>
      </c>
      <c r="H2395" s="2" t="s">
        <v>6727</v>
      </c>
      <c r="I2395" s="2">
        <v>9660</v>
      </c>
      <c r="J2395" s="2">
        <v>640</v>
      </c>
      <c r="K2395" s="2">
        <v>711</v>
      </c>
      <c r="L2395" s="2">
        <v>933</v>
      </c>
      <c r="M2395" s="2">
        <v>1232</v>
      </c>
      <c r="N2395" s="2">
        <v>1237</v>
      </c>
    </row>
    <row r="2396" spans="1:14">
      <c r="A2396" s="2" t="s">
        <v>6495</v>
      </c>
      <c r="B2396" s="2" t="s">
        <v>6496</v>
      </c>
      <c r="C2396" s="2" t="s">
        <v>6728</v>
      </c>
      <c r="D2396" s="2" t="s">
        <v>6729</v>
      </c>
      <c r="E2396" s="2" t="s">
        <v>70</v>
      </c>
      <c r="F2396" s="2" t="s">
        <v>80</v>
      </c>
      <c r="G2396" s="2" t="s">
        <v>6730</v>
      </c>
      <c r="H2396" s="2" t="s">
        <v>6731</v>
      </c>
      <c r="I2396" s="2">
        <v>15295</v>
      </c>
      <c r="J2396" s="2">
        <v>640</v>
      </c>
      <c r="K2396" s="2">
        <v>801</v>
      </c>
      <c r="L2396" s="2">
        <v>933</v>
      </c>
      <c r="M2396" s="2">
        <v>1204</v>
      </c>
      <c r="N2396" s="2">
        <v>1373</v>
      </c>
    </row>
    <row r="2397" spans="1:14">
      <c r="A2397" s="2" t="s">
        <v>6495</v>
      </c>
      <c r="B2397" s="2" t="s">
        <v>6496</v>
      </c>
      <c r="C2397" s="2" t="s">
        <v>6527</v>
      </c>
      <c r="D2397" s="2" t="s">
        <v>6732</v>
      </c>
      <c r="E2397" s="2" t="s">
        <v>70</v>
      </c>
      <c r="F2397" s="2" t="s">
        <v>71</v>
      </c>
      <c r="G2397" s="2" t="s">
        <v>6529</v>
      </c>
      <c r="H2397" s="2" t="s">
        <v>6733</v>
      </c>
      <c r="I2397" s="2">
        <v>200120</v>
      </c>
      <c r="J2397" s="2">
        <v>782</v>
      </c>
      <c r="K2397" s="2">
        <v>896</v>
      </c>
      <c r="L2397" s="2">
        <v>1140</v>
      </c>
      <c r="M2397" s="2">
        <v>1538</v>
      </c>
      <c r="N2397" s="2">
        <v>1914</v>
      </c>
    </row>
    <row r="2398" spans="1:14">
      <c r="A2398" s="2" t="s">
        <v>6495</v>
      </c>
      <c r="B2398" s="2" t="s">
        <v>6496</v>
      </c>
      <c r="C2398" s="2" t="s">
        <v>6501</v>
      </c>
      <c r="D2398" s="2" t="s">
        <v>720</v>
      </c>
      <c r="E2398" s="2" t="s">
        <v>70</v>
      </c>
      <c r="F2398" s="2" t="s">
        <v>71</v>
      </c>
      <c r="G2398" s="2" t="s">
        <v>6503</v>
      </c>
      <c r="H2398" s="2" t="s">
        <v>6734</v>
      </c>
      <c r="I2398" s="2">
        <v>151345</v>
      </c>
      <c r="J2398" s="2">
        <v>1220</v>
      </c>
      <c r="K2398" s="2">
        <v>1381</v>
      </c>
      <c r="L2398" s="2">
        <v>1685</v>
      </c>
      <c r="M2398" s="2">
        <v>2244</v>
      </c>
      <c r="N2398" s="2">
        <v>2513</v>
      </c>
    </row>
    <row r="2399" spans="1:14">
      <c r="A2399" s="2" t="s">
        <v>6495</v>
      </c>
      <c r="B2399" s="2" t="s">
        <v>6496</v>
      </c>
      <c r="C2399" s="2" t="s">
        <v>6501</v>
      </c>
      <c r="D2399" s="2" t="s">
        <v>6735</v>
      </c>
      <c r="E2399" s="2" t="s">
        <v>70</v>
      </c>
      <c r="F2399" s="2" t="s">
        <v>71</v>
      </c>
      <c r="G2399" s="2" t="s">
        <v>6503</v>
      </c>
      <c r="H2399" s="2" t="s">
        <v>6736</v>
      </c>
      <c r="I2399" s="2">
        <v>97820</v>
      </c>
      <c r="J2399" s="2">
        <v>1220</v>
      </c>
      <c r="K2399" s="2">
        <v>1381</v>
      </c>
      <c r="L2399" s="2">
        <v>1685</v>
      </c>
      <c r="M2399" s="2">
        <v>2244</v>
      </c>
      <c r="N2399" s="2">
        <v>2513</v>
      </c>
    </row>
    <row r="2400" spans="1:14">
      <c r="A2400" s="2" t="s">
        <v>6495</v>
      </c>
      <c r="B2400" s="2" t="s">
        <v>6496</v>
      </c>
      <c r="C2400" s="2" t="s">
        <v>6737</v>
      </c>
      <c r="D2400" s="2" t="s">
        <v>6738</v>
      </c>
      <c r="E2400" s="2" t="s">
        <v>70</v>
      </c>
      <c r="F2400" s="2" t="s">
        <v>80</v>
      </c>
      <c r="G2400" s="2" t="s">
        <v>6739</v>
      </c>
      <c r="H2400" s="2" t="s">
        <v>6740</v>
      </c>
      <c r="I2400" s="2">
        <v>14950</v>
      </c>
      <c r="J2400" s="2">
        <v>640</v>
      </c>
      <c r="K2400" s="2">
        <v>711</v>
      </c>
      <c r="L2400" s="2">
        <v>933</v>
      </c>
      <c r="M2400" s="2">
        <v>1232</v>
      </c>
      <c r="N2400" s="2">
        <v>1237</v>
      </c>
    </row>
    <row r="2401" spans="1:14">
      <c r="A2401" s="2" t="s">
        <v>6495</v>
      </c>
      <c r="B2401" s="2" t="s">
        <v>6496</v>
      </c>
      <c r="C2401" s="2" t="s">
        <v>6513</v>
      </c>
      <c r="D2401" s="2" t="s">
        <v>6741</v>
      </c>
      <c r="E2401" s="2" t="s">
        <v>70</v>
      </c>
      <c r="F2401" s="2" t="s">
        <v>71</v>
      </c>
      <c r="G2401" s="2" t="s">
        <v>6514</v>
      </c>
      <c r="H2401" s="2" t="s">
        <v>6742</v>
      </c>
      <c r="I2401" s="2">
        <v>158620</v>
      </c>
      <c r="J2401" s="2">
        <v>856</v>
      </c>
      <c r="K2401" s="2">
        <v>883</v>
      </c>
      <c r="L2401" s="2">
        <v>1151</v>
      </c>
      <c r="M2401" s="2">
        <v>1510</v>
      </c>
      <c r="N2401" s="2">
        <v>1798</v>
      </c>
    </row>
    <row r="2402" spans="1:14">
      <c r="A2402" s="2" t="s">
        <v>6495</v>
      </c>
      <c r="B2402" s="2" t="s">
        <v>6496</v>
      </c>
      <c r="C2402" s="2" t="s">
        <v>6743</v>
      </c>
      <c r="D2402" s="2" t="s">
        <v>6744</v>
      </c>
      <c r="E2402" s="2" t="s">
        <v>70</v>
      </c>
      <c r="F2402" s="2" t="s">
        <v>80</v>
      </c>
      <c r="G2402" s="2" t="s">
        <v>6745</v>
      </c>
      <c r="H2402" s="2" t="s">
        <v>6746</v>
      </c>
      <c r="I2402" s="2">
        <v>37395</v>
      </c>
      <c r="J2402" s="2">
        <v>728</v>
      </c>
      <c r="K2402" s="2">
        <v>784</v>
      </c>
      <c r="L2402" s="2">
        <v>1025</v>
      </c>
      <c r="M2402" s="2">
        <v>1436</v>
      </c>
      <c r="N2402" s="2">
        <v>1721</v>
      </c>
    </row>
    <row r="2403" spans="1:14">
      <c r="A2403" s="2" t="s">
        <v>6495</v>
      </c>
      <c r="B2403" s="2" t="s">
        <v>6496</v>
      </c>
      <c r="C2403" s="2" t="s">
        <v>6747</v>
      </c>
      <c r="D2403" s="2" t="s">
        <v>3754</v>
      </c>
      <c r="E2403" s="2" t="s">
        <v>70</v>
      </c>
      <c r="F2403" s="2" t="s">
        <v>80</v>
      </c>
      <c r="G2403" s="2" t="s">
        <v>6748</v>
      </c>
      <c r="H2403" s="2" t="s">
        <v>6749</v>
      </c>
      <c r="I2403" s="2">
        <v>9680</v>
      </c>
      <c r="J2403" s="2">
        <v>640</v>
      </c>
      <c r="K2403" s="2">
        <v>711</v>
      </c>
      <c r="L2403" s="2">
        <v>933</v>
      </c>
      <c r="M2403" s="2">
        <v>1307</v>
      </c>
      <c r="N2403" s="2">
        <v>1567</v>
      </c>
    </row>
    <row r="2404" spans="1:14">
      <c r="A2404" s="2" t="s">
        <v>6495</v>
      </c>
      <c r="B2404" s="2" t="s">
        <v>6496</v>
      </c>
      <c r="C2404" s="2" t="s">
        <v>6750</v>
      </c>
      <c r="D2404" s="2" t="s">
        <v>6751</v>
      </c>
      <c r="E2404" s="2" t="s">
        <v>70</v>
      </c>
      <c r="F2404" s="2" t="s">
        <v>80</v>
      </c>
      <c r="G2404" s="2" t="s">
        <v>6752</v>
      </c>
      <c r="H2404" s="2" t="s">
        <v>6753</v>
      </c>
      <c r="I2404" s="2">
        <v>9805</v>
      </c>
      <c r="J2404" s="2">
        <v>640</v>
      </c>
      <c r="K2404" s="2">
        <v>711</v>
      </c>
      <c r="L2404" s="2">
        <v>933</v>
      </c>
      <c r="M2404" s="2">
        <v>1185</v>
      </c>
      <c r="N2404" s="2">
        <v>1237</v>
      </c>
    </row>
    <row r="2405" spans="1:14">
      <c r="A2405" s="2" t="s">
        <v>6495</v>
      </c>
      <c r="B2405" s="2" t="s">
        <v>6496</v>
      </c>
      <c r="C2405" s="2" t="s">
        <v>6754</v>
      </c>
      <c r="D2405" s="2" t="s">
        <v>4132</v>
      </c>
      <c r="E2405" s="2" t="s">
        <v>70</v>
      </c>
      <c r="F2405" s="2" t="s">
        <v>80</v>
      </c>
      <c r="G2405" s="2" t="s">
        <v>6755</v>
      </c>
      <c r="H2405" s="2" t="s">
        <v>6756</v>
      </c>
      <c r="I2405" s="2">
        <v>25275</v>
      </c>
      <c r="J2405" s="2">
        <v>738</v>
      </c>
      <c r="K2405" s="2">
        <v>743</v>
      </c>
      <c r="L2405" s="2">
        <v>933</v>
      </c>
      <c r="M2405" s="2">
        <v>1297</v>
      </c>
      <c r="N2405" s="2">
        <v>1349</v>
      </c>
    </row>
    <row r="2406" spans="1:14">
      <c r="A2406" s="2" t="s">
        <v>6495</v>
      </c>
      <c r="B2406" s="2" t="s">
        <v>6496</v>
      </c>
      <c r="C2406" s="2" t="s">
        <v>6757</v>
      </c>
      <c r="D2406" s="2" t="s">
        <v>6758</v>
      </c>
      <c r="E2406" s="2" t="s">
        <v>70</v>
      </c>
      <c r="F2406" s="2" t="s">
        <v>80</v>
      </c>
      <c r="G2406" s="2" t="s">
        <v>6759</v>
      </c>
      <c r="H2406" s="2" t="s">
        <v>6760</v>
      </c>
      <c r="I2406" s="2">
        <v>3345</v>
      </c>
      <c r="J2406" s="2">
        <v>640</v>
      </c>
      <c r="K2406" s="2">
        <v>715</v>
      </c>
      <c r="L2406" s="2">
        <v>933</v>
      </c>
      <c r="M2406" s="2">
        <v>1307</v>
      </c>
      <c r="N2406" s="2">
        <v>1490</v>
      </c>
    </row>
    <row r="2407" spans="1:14">
      <c r="A2407" s="2" t="s">
        <v>6495</v>
      </c>
      <c r="B2407" s="2" t="s">
        <v>6496</v>
      </c>
      <c r="C2407" s="2" t="s">
        <v>6761</v>
      </c>
      <c r="D2407" s="2" t="s">
        <v>6762</v>
      </c>
      <c r="E2407" s="2" t="s">
        <v>70</v>
      </c>
      <c r="F2407" s="2" t="s">
        <v>71</v>
      </c>
      <c r="G2407" s="2" t="s">
        <v>6763</v>
      </c>
      <c r="H2407" s="2" t="s">
        <v>6764</v>
      </c>
      <c r="I2407" s="2">
        <v>21460</v>
      </c>
      <c r="J2407" s="2">
        <v>811</v>
      </c>
      <c r="K2407" s="2">
        <v>843</v>
      </c>
      <c r="L2407" s="2">
        <v>933</v>
      </c>
      <c r="M2407" s="2">
        <v>1218</v>
      </c>
      <c r="N2407" s="2">
        <v>1564</v>
      </c>
    </row>
    <row r="2408" spans="1:14">
      <c r="A2408" s="2" t="s">
        <v>6495</v>
      </c>
      <c r="B2408" s="2" t="s">
        <v>6496</v>
      </c>
      <c r="C2408" s="2" t="s">
        <v>6765</v>
      </c>
      <c r="D2408" s="2" t="s">
        <v>6766</v>
      </c>
      <c r="E2408" s="2" t="s">
        <v>70</v>
      </c>
      <c r="F2408" s="2" t="s">
        <v>80</v>
      </c>
      <c r="G2408" s="2" t="s">
        <v>6767</v>
      </c>
      <c r="H2408" s="2" t="s">
        <v>6768</v>
      </c>
      <c r="I2408" s="2">
        <v>14110</v>
      </c>
      <c r="J2408" s="2">
        <v>643</v>
      </c>
      <c r="K2408" s="2">
        <v>738</v>
      </c>
      <c r="L2408" s="2">
        <v>937</v>
      </c>
      <c r="M2408" s="2">
        <v>1129</v>
      </c>
      <c r="N2408" s="2">
        <v>1242</v>
      </c>
    </row>
    <row r="2409" spans="1:14">
      <c r="A2409" s="2" t="s">
        <v>6495</v>
      </c>
      <c r="B2409" s="2" t="s">
        <v>6496</v>
      </c>
      <c r="C2409" s="2" t="s">
        <v>6769</v>
      </c>
      <c r="D2409" s="2" t="s">
        <v>6770</v>
      </c>
      <c r="E2409" s="2" t="s">
        <v>70</v>
      </c>
      <c r="F2409" s="2" t="s">
        <v>80</v>
      </c>
      <c r="G2409" s="2" t="s">
        <v>6771</v>
      </c>
      <c r="H2409" s="2" t="s">
        <v>6772</v>
      </c>
      <c r="I2409" s="2">
        <v>18955</v>
      </c>
      <c r="J2409" s="2">
        <v>704</v>
      </c>
      <c r="K2409" s="2">
        <v>711</v>
      </c>
      <c r="L2409" s="2">
        <v>933</v>
      </c>
      <c r="M2409" s="2">
        <v>1307</v>
      </c>
      <c r="N2409" s="2">
        <v>1537</v>
      </c>
    </row>
    <row r="2410" spans="1:14">
      <c r="A2410" s="2" t="s">
        <v>6495</v>
      </c>
      <c r="B2410" s="2" t="s">
        <v>6496</v>
      </c>
      <c r="C2410" s="2" t="s">
        <v>6501</v>
      </c>
      <c r="D2410" s="2" t="s">
        <v>304</v>
      </c>
      <c r="E2410" s="2" t="s">
        <v>70</v>
      </c>
      <c r="F2410" s="2" t="s">
        <v>71</v>
      </c>
      <c r="G2410" s="2" t="s">
        <v>6503</v>
      </c>
      <c r="H2410" s="2" t="s">
        <v>6773</v>
      </c>
      <c r="I2410" s="2">
        <v>268650</v>
      </c>
      <c r="J2410" s="2">
        <v>1220</v>
      </c>
      <c r="K2410" s="2">
        <v>1381</v>
      </c>
      <c r="L2410" s="2">
        <v>1685</v>
      </c>
      <c r="M2410" s="2">
        <v>2244</v>
      </c>
      <c r="N2410" s="2">
        <v>2513</v>
      </c>
    </row>
    <row r="2411" spans="1:14">
      <c r="A2411" s="2" t="s">
        <v>6495</v>
      </c>
      <c r="B2411" s="2" t="s">
        <v>6496</v>
      </c>
      <c r="C2411" s="2" t="s">
        <v>6774</v>
      </c>
      <c r="D2411" s="2" t="s">
        <v>6775</v>
      </c>
      <c r="E2411" s="2" t="s">
        <v>70</v>
      </c>
      <c r="F2411" s="2" t="s">
        <v>80</v>
      </c>
      <c r="G2411" s="2" t="s">
        <v>6776</v>
      </c>
      <c r="H2411" s="2" t="s">
        <v>6777</v>
      </c>
      <c r="I2411" s="2">
        <v>11205</v>
      </c>
      <c r="J2411" s="2">
        <v>640</v>
      </c>
      <c r="K2411" s="2">
        <v>829</v>
      </c>
      <c r="L2411" s="2">
        <v>933</v>
      </c>
      <c r="M2411" s="2">
        <v>1232</v>
      </c>
      <c r="N2411" s="2">
        <v>1237</v>
      </c>
    </row>
    <row r="2412" spans="1:14">
      <c r="A2412" s="2" t="s">
        <v>6495</v>
      </c>
      <c r="B2412" s="2" t="s">
        <v>6496</v>
      </c>
      <c r="C2412" s="2" t="s">
        <v>6778</v>
      </c>
      <c r="D2412" s="2" t="s">
        <v>6779</v>
      </c>
      <c r="E2412" s="2" t="s">
        <v>70</v>
      </c>
      <c r="F2412" s="2" t="s">
        <v>80</v>
      </c>
      <c r="G2412" s="2" t="s">
        <v>6780</v>
      </c>
      <c r="H2412" s="2" t="s">
        <v>6781</v>
      </c>
      <c r="I2412" s="2">
        <v>6455</v>
      </c>
      <c r="J2412" s="2">
        <v>640</v>
      </c>
      <c r="K2412" s="2">
        <v>711</v>
      </c>
      <c r="L2412" s="2">
        <v>933</v>
      </c>
      <c r="M2412" s="2">
        <v>1307</v>
      </c>
      <c r="N2412" s="2">
        <v>1390</v>
      </c>
    </row>
    <row r="2413" spans="1:14">
      <c r="A2413" s="2" t="s">
        <v>6495</v>
      </c>
      <c r="B2413" s="2" t="s">
        <v>6496</v>
      </c>
      <c r="C2413" s="2" t="s">
        <v>6782</v>
      </c>
      <c r="D2413" s="2" t="s">
        <v>6783</v>
      </c>
      <c r="E2413" s="2" t="s">
        <v>70</v>
      </c>
      <c r="F2413" s="2" t="s">
        <v>80</v>
      </c>
      <c r="G2413" s="2" t="s">
        <v>6784</v>
      </c>
      <c r="H2413" s="2" t="s">
        <v>6785</v>
      </c>
      <c r="I2413" s="2">
        <v>49790</v>
      </c>
      <c r="J2413" s="2">
        <v>701</v>
      </c>
      <c r="K2413" s="2">
        <v>776</v>
      </c>
      <c r="L2413" s="2">
        <v>949</v>
      </c>
      <c r="M2413" s="2">
        <v>1202</v>
      </c>
      <c r="N2413" s="2">
        <v>1308</v>
      </c>
    </row>
    <row r="2414" spans="1:14">
      <c r="A2414" s="2" t="s">
        <v>6495</v>
      </c>
      <c r="B2414" s="2" t="s">
        <v>6496</v>
      </c>
      <c r="C2414" s="2" t="s">
        <v>6501</v>
      </c>
      <c r="D2414" s="2" t="s">
        <v>3426</v>
      </c>
      <c r="E2414" s="2" t="s">
        <v>70</v>
      </c>
      <c r="F2414" s="2" t="s">
        <v>71</v>
      </c>
      <c r="G2414" s="2" t="s">
        <v>6503</v>
      </c>
      <c r="H2414" s="2" t="s">
        <v>6786</v>
      </c>
      <c r="I2414" s="2">
        <v>142545</v>
      </c>
      <c r="J2414" s="2">
        <v>1220</v>
      </c>
      <c r="K2414" s="2">
        <v>1381</v>
      </c>
      <c r="L2414" s="2">
        <v>1685</v>
      </c>
      <c r="M2414" s="2">
        <v>2244</v>
      </c>
      <c r="N2414" s="2">
        <v>2513</v>
      </c>
    </row>
    <row r="2415" spans="1:14">
      <c r="A2415" s="2" t="s">
        <v>6495</v>
      </c>
      <c r="B2415" s="2" t="s">
        <v>6496</v>
      </c>
      <c r="C2415" s="2" t="s">
        <v>6787</v>
      </c>
      <c r="D2415" s="2" t="s">
        <v>6788</v>
      </c>
      <c r="E2415" s="2" t="s">
        <v>70</v>
      </c>
      <c r="F2415" s="2" t="s">
        <v>80</v>
      </c>
      <c r="G2415" s="2" t="s">
        <v>6789</v>
      </c>
      <c r="H2415" s="2" t="s">
        <v>6790</v>
      </c>
      <c r="I2415" s="2">
        <v>9570</v>
      </c>
      <c r="J2415" s="2">
        <v>640</v>
      </c>
      <c r="K2415" s="2">
        <v>711</v>
      </c>
      <c r="L2415" s="2">
        <v>933</v>
      </c>
      <c r="M2415" s="2">
        <v>1124</v>
      </c>
      <c r="N2415" s="2">
        <v>1237</v>
      </c>
    </row>
    <row r="2416" spans="1:14">
      <c r="A2416" s="2" t="s">
        <v>6791</v>
      </c>
      <c r="B2416" s="2" t="s">
        <v>6792</v>
      </c>
      <c r="C2416" s="2" t="s">
        <v>6793</v>
      </c>
      <c r="D2416" s="2" t="s">
        <v>983</v>
      </c>
      <c r="E2416" s="2" t="s">
        <v>70</v>
      </c>
      <c r="F2416" s="2" t="s">
        <v>80</v>
      </c>
      <c r="G2416" s="2" t="s">
        <v>6794</v>
      </c>
      <c r="H2416" s="2" t="s">
        <v>6795</v>
      </c>
      <c r="I2416" s="2">
        <v>29425</v>
      </c>
      <c r="J2416" s="2">
        <v>807</v>
      </c>
      <c r="K2416" s="2">
        <v>843</v>
      </c>
      <c r="L2416" s="2">
        <v>933</v>
      </c>
      <c r="M2416" s="2">
        <v>1232</v>
      </c>
      <c r="N2416" s="2">
        <v>1237</v>
      </c>
    </row>
    <row r="2417" spans="1:14">
      <c r="A2417" s="2" t="s">
        <v>6791</v>
      </c>
      <c r="B2417" s="2" t="s">
        <v>6792</v>
      </c>
      <c r="C2417" s="2" t="s">
        <v>6796</v>
      </c>
      <c r="D2417" s="2" t="s">
        <v>6797</v>
      </c>
      <c r="E2417" s="2" t="s">
        <v>70</v>
      </c>
      <c r="F2417" s="2" t="s">
        <v>80</v>
      </c>
      <c r="G2417" s="2" t="s">
        <v>6798</v>
      </c>
      <c r="H2417" s="2" t="s">
        <v>6799</v>
      </c>
      <c r="I2417" s="2">
        <v>34715</v>
      </c>
      <c r="J2417" s="2">
        <v>780</v>
      </c>
      <c r="K2417" s="2">
        <v>784</v>
      </c>
      <c r="L2417" s="2">
        <v>933</v>
      </c>
      <c r="M2417" s="2">
        <v>1286</v>
      </c>
      <c r="N2417" s="2">
        <v>1291</v>
      </c>
    </row>
    <row r="2418" spans="1:14">
      <c r="A2418" s="2" t="s">
        <v>6791</v>
      </c>
      <c r="B2418" s="2" t="s">
        <v>6792</v>
      </c>
      <c r="C2418" s="2" t="s">
        <v>6800</v>
      </c>
      <c r="D2418" s="2" t="s">
        <v>6801</v>
      </c>
      <c r="E2418" s="2" t="s">
        <v>70</v>
      </c>
      <c r="F2418" s="2" t="s">
        <v>80</v>
      </c>
      <c r="G2418" s="2" t="s">
        <v>6802</v>
      </c>
      <c r="H2418" s="2" t="s">
        <v>6803</v>
      </c>
      <c r="I2418" s="2">
        <v>12685</v>
      </c>
      <c r="J2418" s="2">
        <v>719</v>
      </c>
      <c r="K2418" s="2">
        <v>724</v>
      </c>
      <c r="L2418" s="2">
        <v>950</v>
      </c>
      <c r="M2418" s="2">
        <v>1163</v>
      </c>
      <c r="N2418" s="2">
        <v>1265</v>
      </c>
    </row>
    <row r="2419" spans="1:14">
      <c r="A2419" s="2" t="s">
        <v>6791</v>
      </c>
      <c r="B2419" s="2" t="s">
        <v>6792</v>
      </c>
      <c r="C2419" s="2" t="s">
        <v>6804</v>
      </c>
      <c r="D2419" s="2" t="s">
        <v>6805</v>
      </c>
      <c r="E2419" s="2" t="s">
        <v>70</v>
      </c>
      <c r="F2419" s="2" t="s">
        <v>80</v>
      </c>
      <c r="G2419" s="2" t="s">
        <v>6806</v>
      </c>
      <c r="H2419" s="2" t="s">
        <v>6807</v>
      </c>
      <c r="I2419" s="2">
        <v>17840</v>
      </c>
      <c r="J2419" s="2">
        <v>707</v>
      </c>
      <c r="K2419" s="2">
        <v>711</v>
      </c>
      <c r="L2419" s="2">
        <v>933</v>
      </c>
      <c r="M2419" s="2">
        <v>1238</v>
      </c>
      <c r="N2419" s="2">
        <v>1242</v>
      </c>
    </row>
    <row r="2420" spans="1:14">
      <c r="A2420" s="2" t="s">
        <v>6791</v>
      </c>
      <c r="B2420" s="2" t="s">
        <v>6792</v>
      </c>
      <c r="C2420" s="2" t="s">
        <v>6808</v>
      </c>
      <c r="D2420" s="2" t="s">
        <v>511</v>
      </c>
      <c r="E2420" s="2" t="s">
        <v>70</v>
      </c>
      <c r="F2420" s="2" t="s">
        <v>80</v>
      </c>
      <c r="G2420" s="2" t="s">
        <v>6809</v>
      </c>
      <c r="H2420" s="2" t="s">
        <v>6810</v>
      </c>
      <c r="I2420" s="2">
        <v>7635</v>
      </c>
      <c r="J2420" s="2">
        <v>807</v>
      </c>
      <c r="K2420" s="2">
        <v>843</v>
      </c>
      <c r="L2420" s="2">
        <v>933</v>
      </c>
      <c r="M2420" s="2">
        <v>1242</v>
      </c>
      <c r="N2420" s="2">
        <v>1242</v>
      </c>
    </row>
    <row r="2421" spans="1:14">
      <c r="A2421" s="2" t="s">
        <v>6791</v>
      </c>
      <c r="B2421" s="2" t="s">
        <v>6792</v>
      </c>
      <c r="C2421" s="2" t="s">
        <v>6811</v>
      </c>
      <c r="D2421" s="2" t="s">
        <v>6812</v>
      </c>
      <c r="E2421" s="2" t="s">
        <v>70</v>
      </c>
      <c r="F2421" s="2" t="s">
        <v>80</v>
      </c>
      <c r="G2421" s="2" t="s">
        <v>6813</v>
      </c>
      <c r="H2421" s="2" t="s">
        <v>6814</v>
      </c>
      <c r="I2421" s="2">
        <v>30690</v>
      </c>
      <c r="J2421" s="2">
        <v>707</v>
      </c>
      <c r="K2421" s="2">
        <v>711</v>
      </c>
      <c r="L2421" s="2">
        <v>933</v>
      </c>
      <c r="M2421" s="2">
        <v>1176</v>
      </c>
      <c r="N2421" s="2">
        <v>1237</v>
      </c>
    </row>
    <row r="2422" spans="1:14">
      <c r="A2422" s="2" t="s">
        <v>6791</v>
      </c>
      <c r="B2422" s="2" t="s">
        <v>6792</v>
      </c>
      <c r="C2422" s="2" t="s">
        <v>6815</v>
      </c>
      <c r="D2422" s="2" t="s">
        <v>98</v>
      </c>
      <c r="E2422" s="2" t="s">
        <v>70</v>
      </c>
      <c r="F2422" s="2" t="s">
        <v>80</v>
      </c>
      <c r="G2422" s="2" t="s">
        <v>6816</v>
      </c>
      <c r="H2422" s="2" t="s">
        <v>6817</v>
      </c>
      <c r="I2422" s="2">
        <v>13195</v>
      </c>
      <c r="J2422" s="2">
        <v>707</v>
      </c>
      <c r="K2422" s="2">
        <v>711</v>
      </c>
      <c r="L2422" s="2">
        <v>933</v>
      </c>
      <c r="M2422" s="2">
        <v>1296</v>
      </c>
      <c r="N2422" s="2">
        <v>1352</v>
      </c>
    </row>
    <row r="2423" spans="1:14">
      <c r="A2423" s="2" t="s">
        <v>6791</v>
      </c>
      <c r="B2423" s="2" t="s">
        <v>6792</v>
      </c>
      <c r="C2423" s="2" t="s">
        <v>6818</v>
      </c>
      <c r="D2423" s="2" t="s">
        <v>526</v>
      </c>
      <c r="E2423" s="2" t="s">
        <v>70</v>
      </c>
      <c r="F2423" s="2" t="s">
        <v>80</v>
      </c>
      <c r="G2423" s="2" t="s">
        <v>6819</v>
      </c>
      <c r="H2423" s="2" t="s">
        <v>6820</v>
      </c>
      <c r="I2423" s="2">
        <v>9930</v>
      </c>
      <c r="J2423" s="2">
        <v>707</v>
      </c>
      <c r="K2423" s="2">
        <v>711</v>
      </c>
      <c r="L2423" s="2">
        <v>933</v>
      </c>
      <c r="M2423" s="2">
        <v>1165</v>
      </c>
      <c r="N2423" s="2">
        <v>1242</v>
      </c>
    </row>
    <row r="2424" spans="1:14">
      <c r="A2424" s="2" t="s">
        <v>6791</v>
      </c>
      <c r="B2424" s="2" t="s">
        <v>6792</v>
      </c>
      <c r="C2424" s="2" t="s">
        <v>6821</v>
      </c>
      <c r="D2424" s="2" t="s">
        <v>3168</v>
      </c>
      <c r="E2424" s="2" t="s">
        <v>70</v>
      </c>
      <c r="F2424" s="2" t="s">
        <v>80</v>
      </c>
      <c r="G2424" s="2" t="s">
        <v>6822</v>
      </c>
      <c r="H2424" s="2" t="s">
        <v>6823</v>
      </c>
      <c r="I2424" s="2">
        <v>17025</v>
      </c>
      <c r="J2424" s="2">
        <v>707</v>
      </c>
      <c r="K2424" s="2">
        <v>711</v>
      </c>
      <c r="L2424" s="2">
        <v>933</v>
      </c>
      <c r="M2424" s="2">
        <v>1245</v>
      </c>
      <c r="N2424" s="2">
        <v>1567</v>
      </c>
    </row>
    <row r="2425" spans="1:14">
      <c r="A2425" s="2" t="s">
        <v>6791</v>
      </c>
      <c r="B2425" s="2" t="s">
        <v>6792</v>
      </c>
      <c r="C2425" s="2" t="s">
        <v>6824</v>
      </c>
      <c r="D2425" s="2" t="s">
        <v>114</v>
      </c>
      <c r="E2425" s="2" t="s">
        <v>70</v>
      </c>
      <c r="F2425" s="2" t="s">
        <v>80</v>
      </c>
      <c r="G2425" s="2" t="s">
        <v>6825</v>
      </c>
      <c r="H2425" s="2" t="s">
        <v>6826</v>
      </c>
      <c r="I2425" s="2">
        <v>8210</v>
      </c>
      <c r="J2425" s="2">
        <v>707</v>
      </c>
      <c r="K2425" s="2">
        <v>711</v>
      </c>
      <c r="L2425" s="2">
        <v>933</v>
      </c>
      <c r="M2425" s="2">
        <v>1238</v>
      </c>
      <c r="N2425" s="2">
        <v>1242</v>
      </c>
    </row>
    <row r="2426" spans="1:14">
      <c r="A2426" s="2" t="s">
        <v>6791</v>
      </c>
      <c r="B2426" s="2" t="s">
        <v>6792</v>
      </c>
      <c r="C2426" s="2" t="s">
        <v>6827</v>
      </c>
      <c r="D2426" s="2" t="s">
        <v>6828</v>
      </c>
      <c r="E2426" s="2" t="s">
        <v>70</v>
      </c>
      <c r="F2426" s="2" t="s">
        <v>80</v>
      </c>
      <c r="G2426" s="2" t="s">
        <v>6829</v>
      </c>
      <c r="H2426" s="2" t="s">
        <v>6830</v>
      </c>
      <c r="I2426" s="2">
        <v>9045</v>
      </c>
      <c r="J2426" s="2">
        <v>770</v>
      </c>
      <c r="K2426" s="2">
        <v>775</v>
      </c>
      <c r="L2426" s="2">
        <v>933</v>
      </c>
      <c r="M2426" s="2">
        <v>1165</v>
      </c>
      <c r="N2426" s="2">
        <v>1242</v>
      </c>
    </row>
    <row r="2427" spans="1:14">
      <c r="A2427" s="2" t="s">
        <v>6791</v>
      </c>
      <c r="B2427" s="2" t="s">
        <v>6792</v>
      </c>
      <c r="C2427" s="2" t="s">
        <v>6831</v>
      </c>
      <c r="D2427" s="2" t="s">
        <v>118</v>
      </c>
      <c r="E2427" s="2" t="s">
        <v>70</v>
      </c>
      <c r="F2427" s="2" t="s">
        <v>80</v>
      </c>
      <c r="G2427" s="2" t="s">
        <v>6832</v>
      </c>
      <c r="H2427" s="2" t="s">
        <v>6833</v>
      </c>
      <c r="I2427" s="2">
        <v>15555</v>
      </c>
      <c r="J2427" s="2">
        <v>833</v>
      </c>
      <c r="K2427" s="2">
        <v>870</v>
      </c>
      <c r="L2427" s="2">
        <v>963</v>
      </c>
      <c r="M2427" s="2">
        <v>1160</v>
      </c>
      <c r="N2427" s="2">
        <v>1277</v>
      </c>
    </row>
    <row r="2428" spans="1:14">
      <c r="A2428" s="2" t="s">
        <v>6791</v>
      </c>
      <c r="B2428" s="2" t="s">
        <v>6792</v>
      </c>
      <c r="C2428" s="2" t="s">
        <v>6834</v>
      </c>
      <c r="D2428" s="2" t="s">
        <v>122</v>
      </c>
      <c r="E2428" s="2" t="s">
        <v>70</v>
      </c>
      <c r="F2428" s="2" t="s">
        <v>80</v>
      </c>
      <c r="G2428" s="2" t="s">
        <v>6835</v>
      </c>
      <c r="H2428" s="2" t="s">
        <v>6836</v>
      </c>
      <c r="I2428" s="2">
        <v>18600</v>
      </c>
      <c r="J2428" s="2">
        <v>770</v>
      </c>
      <c r="K2428" s="2">
        <v>775</v>
      </c>
      <c r="L2428" s="2">
        <v>933</v>
      </c>
      <c r="M2428" s="2">
        <v>1287</v>
      </c>
      <c r="N2428" s="2">
        <v>1567</v>
      </c>
    </row>
    <row r="2429" spans="1:14">
      <c r="A2429" s="2" t="s">
        <v>6791</v>
      </c>
      <c r="B2429" s="2" t="s">
        <v>6792</v>
      </c>
      <c r="C2429" s="2" t="s">
        <v>6837</v>
      </c>
      <c r="D2429" s="2" t="s">
        <v>6838</v>
      </c>
      <c r="E2429" s="2" t="s">
        <v>70</v>
      </c>
      <c r="F2429" s="2" t="s">
        <v>80</v>
      </c>
      <c r="G2429" s="2" t="s">
        <v>6839</v>
      </c>
      <c r="H2429" s="2" t="s">
        <v>6840</v>
      </c>
      <c r="I2429" s="2">
        <v>21265</v>
      </c>
      <c r="J2429" s="2">
        <v>811</v>
      </c>
      <c r="K2429" s="2">
        <v>831</v>
      </c>
      <c r="L2429" s="2">
        <v>933</v>
      </c>
      <c r="M2429" s="2">
        <v>1307</v>
      </c>
      <c r="N2429" s="2">
        <v>1523</v>
      </c>
    </row>
    <row r="2430" spans="1:14">
      <c r="A2430" s="2" t="s">
        <v>6791</v>
      </c>
      <c r="B2430" s="2" t="s">
        <v>6792</v>
      </c>
      <c r="C2430" s="2" t="s">
        <v>6841</v>
      </c>
      <c r="D2430" s="2" t="s">
        <v>6842</v>
      </c>
      <c r="E2430" s="2" t="s">
        <v>70</v>
      </c>
      <c r="F2430" s="2" t="s">
        <v>71</v>
      </c>
      <c r="G2430" s="2" t="s">
        <v>6843</v>
      </c>
      <c r="H2430" s="2" t="s">
        <v>6844</v>
      </c>
      <c r="I2430" s="2">
        <v>28210</v>
      </c>
      <c r="J2430" s="2">
        <v>1045</v>
      </c>
      <c r="K2430" s="2">
        <v>1051</v>
      </c>
      <c r="L2430" s="2">
        <v>1232</v>
      </c>
      <c r="M2430" s="2">
        <v>1484</v>
      </c>
      <c r="N2430" s="2">
        <v>1633</v>
      </c>
    </row>
    <row r="2431" spans="1:14">
      <c r="A2431" s="2" t="s">
        <v>6791</v>
      </c>
      <c r="B2431" s="2" t="s">
        <v>6792</v>
      </c>
      <c r="C2431" s="2" t="s">
        <v>6845</v>
      </c>
      <c r="D2431" s="2" t="s">
        <v>146</v>
      </c>
      <c r="E2431" s="2" t="s">
        <v>70</v>
      </c>
      <c r="F2431" s="2" t="s">
        <v>71</v>
      </c>
      <c r="G2431" s="2" t="s">
        <v>6846</v>
      </c>
      <c r="H2431" s="2" t="s">
        <v>6847</v>
      </c>
      <c r="I2431" s="2">
        <v>18325</v>
      </c>
      <c r="J2431" s="2">
        <v>656</v>
      </c>
      <c r="K2431" s="2">
        <v>783</v>
      </c>
      <c r="L2431" s="2">
        <v>933</v>
      </c>
      <c r="M2431" s="2">
        <v>1232</v>
      </c>
      <c r="N2431" s="2">
        <v>1237</v>
      </c>
    </row>
    <row r="2432" spans="1:14">
      <c r="A2432" s="2" t="s">
        <v>6791</v>
      </c>
      <c r="B2432" s="2" t="s">
        <v>6792</v>
      </c>
      <c r="C2432" s="2" t="s">
        <v>563</v>
      </c>
      <c r="D2432" s="2" t="s">
        <v>1651</v>
      </c>
      <c r="E2432" s="2" t="s">
        <v>70</v>
      </c>
      <c r="F2432" s="2" t="s">
        <v>71</v>
      </c>
      <c r="G2432" s="2" t="s">
        <v>565</v>
      </c>
      <c r="H2432" s="2" t="s">
        <v>6848</v>
      </c>
      <c r="I2432" s="2">
        <v>186215</v>
      </c>
      <c r="J2432" s="2">
        <v>1105</v>
      </c>
      <c r="K2432" s="2">
        <v>1207</v>
      </c>
      <c r="L2432" s="2">
        <v>1355</v>
      </c>
      <c r="M2432" s="2">
        <v>1781</v>
      </c>
      <c r="N2432" s="2">
        <v>2086</v>
      </c>
    </row>
    <row r="2433" spans="1:14">
      <c r="A2433" s="2" t="s">
        <v>6791</v>
      </c>
      <c r="B2433" s="2" t="s">
        <v>6792</v>
      </c>
      <c r="C2433" s="2" t="s">
        <v>6849</v>
      </c>
      <c r="D2433" s="2" t="s">
        <v>6850</v>
      </c>
      <c r="E2433" s="2" t="s">
        <v>70</v>
      </c>
      <c r="F2433" s="2" t="s">
        <v>71</v>
      </c>
      <c r="G2433" s="2" t="s">
        <v>6851</v>
      </c>
      <c r="H2433" s="2" t="s">
        <v>6852</v>
      </c>
      <c r="I2433" s="2">
        <v>77915</v>
      </c>
      <c r="J2433" s="2">
        <v>851</v>
      </c>
      <c r="K2433" s="2">
        <v>952</v>
      </c>
      <c r="L2433" s="2">
        <v>1143</v>
      </c>
      <c r="M2433" s="2">
        <v>1456</v>
      </c>
      <c r="N2433" s="2">
        <v>1515</v>
      </c>
    </row>
    <row r="2434" spans="1:14">
      <c r="A2434" s="2" t="s">
        <v>6791</v>
      </c>
      <c r="B2434" s="2" t="s">
        <v>6792</v>
      </c>
      <c r="C2434" s="2" t="s">
        <v>6853</v>
      </c>
      <c r="D2434" s="2" t="s">
        <v>184</v>
      </c>
      <c r="E2434" s="2" t="s">
        <v>70</v>
      </c>
      <c r="F2434" s="2" t="s">
        <v>80</v>
      </c>
      <c r="G2434" s="2" t="s">
        <v>6854</v>
      </c>
      <c r="H2434" s="2" t="s">
        <v>6855</v>
      </c>
      <c r="I2434" s="2">
        <v>7690</v>
      </c>
      <c r="J2434" s="2">
        <v>807</v>
      </c>
      <c r="K2434" s="2">
        <v>843</v>
      </c>
      <c r="L2434" s="2">
        <v>933</v>
      </c>
      <c r="M2434" s="2">
        <v>1238</v>
      </c>
      <c r="N2434" s="2">
        <v>1242</v>
      </c>
    </row>
    <row r="2435" spans="1:14">
      <c r="A2435" s="2" t="s">
        <v>6791</v>
      </c>
      <c r="B2435" s="2" t="s">
        <v>6792</v>
      </c>
      <c r="C2435" s="2" t="s">
        <v>6856</v>
      </c>
      <c r="D2435" s="2" t="s">
        <v>6857</v>
      </c>
      <c r="E2435" s="2" t="s">
        <v>70</v>
      </c>
      <c r="F2435" s="2" t="s">
        <v>80</v>
      </c>
      <c r="G2435" s="2" t="s">
        <v>6858</v>
      </c>
      <c r="H2435" s="2" t="s">
        <v>6859</v>
      </c>
      <c r="I2435" s="2">
        <v>24545</v>
      </c>
      <c r="J2435" s="2">
        <v>793</v>
      </c>
      <c r="K2435" s="2">
        <v>797</v>
      </c>
      <c r="L2435" s="2">
        <v>960</v>
      </c>
      <c r="M2435" s="2">
        <v>1157</v>
      </c>
      <c r="N2435" s="2">
        <v>1612</v>
      </c>
    </row>
    <row r="2436" spans="1:14">
      <c r="A2436" s="2" t="s">
        <v>6791</v>
      </c>
      <c r="B2436" s="2" t="s">
        <v>6792</v>
      </c>
      <c r="C2436" s="2" t="s">
        <v>6860</v>
      </c>
      <c r="D2436" s="2" t="s">
        <v>192</v>
      </c>
      <c r="E2436" s="2" t="s">
        <v>70</v>
      </c>
      <c r="F2436" s="2" t="s">
        <v>80</v>
      </c>
      <c r="G2436" s="2" t="s">
        <v>6861</v>
      </c>
      <c r="H2436" s="2" t="s">
        <v>6862</v>
      </c>
      <c r="I2436" s="2">
        <v>13670</v>
      </c>
      <c r="J2436" s="2">
        <v>760</v>
      </c>
      <c r="K2436" s="2">
        <v>764</v>
      </c>
      <c r="L2436" s="2">
        <v>933</v>
      </c>
      <c r="M2436" s="2">
        <v>1124</v>
      </c>
      <c r="N2436" s="2">
        <v>1242</v>
      </c>
    </row>
    <row r="2437" spans="1:14">
      <c r="A2437" s="2" t="s">
        <v>6791</v>
      </c>
      <c r="B2437" s="2" t="s">
        <v>6792</v>
      </c>
      <c r="C2437" s="2" t="s">
        <v>6863</v>
      </c>
      <c r="D2437" s="2" t="s">
        <v>6864</v>
      </c>
      <c r="E2437" s="2" t="s">
        <v>70</v>
      </c>
      <c r="F2437" s="2" t="s">
        <v>80</v>
      </c>
      <c r="G2437" s="2" t="s">
        <v>6865</v>
      </c>
      <c r="H2437" s="2" t="s">
        <v>6866</v>
      </c>
      <c r="I2437" s="2">
        <v>21475</v>
      </c>
      <c r="J2437" s="2">
        <v>730</v>
      </c>
      <c r="K2437" s="2">
        <v>735</v>
      </c>
      <c r="L2437" s="2">
        <v>964</v>
      </c>
      <c r="M2437" s="2">
        <v>1161</v>
      </c>
      <c r="N2437" s="2">
        <v>1313</v>
      </c>
    </row>
    <row r="2438" spans="1:14">
      <c r="A2438" s="2" t="s">
        <v>6791</v>
      </c>
      <c r="B2438" s="2" t="s">
        <v>6792</v>
      </c>
      <c r="C2438" s="2" t="s">
        <v>6867</v>
      </c>
      <c r="D2438" s="2" t="s">
        <v>2044</v>
      </c>
      <c r="E2438" s="2" t="s">
        <v>70</v>
      </c>
      <c r="F2438" s="2" t="s">
        <v>71</v>
      </c>
      <c r="G2438" s="2" t="s">
        <v>6868</v>
      </c>
      <c r="H2438" s="2" t="s">
        <v>6869</v>
      </c>
      <c r="I2438" s="2">
        <v>46010</v>
      </c>
      <c r="J2438" s="2">
        <v>766</v>
      </c>
      <c r="K2438" s="2">
        <v>896</v>
      </c>
      <c r="L2438" s="2">
        <v>1117</v>
      </c>
      <c r="M2438" s="2">
        <v>1446</v>
      </c>
      <c r="N2438" s="2">
        <v>1540</v>
      </c>
    </row>
    <row r="2439" spans="1:14">
      <c r="A2439" s="2" t="s">
        <v>6791</v>
      </c>
      <c r="B2439" s="2" t="s">
        <v>6792</v>
      </c>
      <c r="C2439" s="2" t="s">
        <v>6867</v>
      </c>
      <c r="D2439" s="2" t="s">
        <v>2914</v>
      </c>
      <c r="E2439" s="2" t="s">
        <v>70</v>
      </c>
      <c r="F2439" s="2" t="s">
        <v>71</v>
      </c>
      <c r="G2439" s="2" t="s">
        <v>6868</v>
      </c>
      <c r="H2439" s="2" t="s">
        <v>6870</v>
      </c>
      <c r="I2439" s="2">
        <v>208750</v>
      </c>
      <c r="J2439" s="2">
        <v>766</v>
      </c>
      <c r="K2439" s="2">
        <v>896</v>
      </c>
      <c r="L2439" s="2">
        <v>1117</v>
      </c>
      <c r="M2439" s="2">
        <v>1446</v>
      </c>
      <c r="N2439" s="2">
        <v>1540</v>
      </c>
    </row>
    <row r="2440" spans="1:14">
      <c r="A2440" s="2" t="s">
        <v>6791</v>
      </c>
      <c r="B2440" s="2" t="s">
        <v>6792</v>
      </c>
      <c r="C2440" s="2" t="s">
        <v>6841</v>
      </c>
      <c r="D2440" s="2" t="s">
        <v>6871</v>
      </c>
      <c r="E2440" s="2" t="s">
        <v>70</v>
      </c>
      <c r="F2440" s="2" t="s">
        <v>71</v>
      </c>
      <c r="G2440" s="2" t="s">
        <v>6843</v>
      </c>
      <c r="H2440" s="2" t="s">
        <v>6872</v>
      </c>
      <c r="I2440" s="2">
        <v>226540</v>
      </c>
      <c r="J2440" s="2">
        <v>1045</v>
      </c>
      <c r="K2440" s="2">
        <v>1051</v>
      </c>
      <c r="L2440" s="2">
        <v>1232</v>
      </c>
      <c r="M2440" s="2">
        <v>1484</v>
      </c>
      <c r="N2440" s="2">
        <v>1633</v>
      </c>
    </row>
    <row r="2441" spans="1:14">
      <c r="A2441" s="2" t="s">
        <v>6791</v>
      </c>
      <c r="B2441" s="2" t="s">
        <v>6792</v>
      </c>
      <c r="C2441" s="2" t="s">
        <v>6873</v>
      </c>
      <c r="D2441" s="2" t="s">
        <v>1707</v>
      </c>
      <c r="E2441" s="2" t="s">
        <v>70</v>
      </c>
      <c r="F2441" s="2" t="s">
        <v>71</v>
      </c>
      <c r="G2441" s="2" t="s">
        <v>6874</v>
      </c>
      <c r="H2441" s="2" t="s">
        <v>6875</v>
      </c>
      <c r="I2441" s="2">
        <v>16850</v>
      </c>
      <c r="J2441" s="2">
        <v>811</v>
      </c>
      <c r="K2441" s="2">
        <v>843</v>
      </c>
      <c r="L2441" s="2">
        <v>933</v>
      </c>
      <c r="M2441" s="2">
        <v>1232</v>
      </c>
      <c r="N2441" s="2">
        <v>1237</v>
      </c>
    </row>
    <row r="2442" spans="1:14">
      <c r="A2442" s="2" t="s">
        <v>6791</v>
      </c>
      <c r="B2442" s="2" t="s">
        <v>6792</v>
      </c>
      <c r="C2442" s="2" t="s">
        <v>6876</v>
      </c>
      <c r="D2442" s="2" t="s">
        <v>6877</v>
      </c>
      <c r="E2442" s="2" t="s">
        <v>70</v>
      </c>
      <c r="F2442" s="2" t="s">
        <v>80</v>
      </c>
      <c r="G2442" s="2" t="s">
        <v>6878</v>
      </c>
      <c r="H2442" s="2" t="s">
        <v>6879</v>
      </c>
      <c r="I2442" s="2">
        <v>7745</v>
      </c>
      <c r="J2442" s="2">
        <v>807</v>
      </c>
      <c r="K2442" s="2">
        <v>843</v>
      </c>
      <c r="L2442" s="2">
        <v>933</v>
      </c>
      <c r="M2442" s="2">
        <v>1232</v>
      </c>
      <c r="N2442" s="2">
        <v>1237</v>
      </c>
    </row>
    <row r="2443" spans="1:14">
      <c r="A2443" s="2" t="s">
        <v>6791</v>
      </c>
      <c r="B2443" s="2" t="s">
        <v>6792</v>
      </c>
      <c r="C2443" s="2" t="s">
        <v>6880</v>
      </c>
      <c r="D2443" s="2" t="s">
        <v>6881</v>
      </c>
      <c r="E2443" s="2" t="s">
        <v>70</v>
      </c>
      <c r="F2443" s="2" t="s">
        <v>80</v>
      </c>
      <c r="G2443" s="2" t="s">
        <v>6882</v>
      </c>
      <c r="H2443" s="2" t="s">
        <v>6883</v>
      </c>
      <c r="I2443" s="2">
        <v>1205</v>
      </c>
      <c r="J2443" s="2">
        <v>770</v>
      </c>
      <c r="K2443" s="2">
        <v>775</v>
      </c>
      <c r="L2443" s="2">
        <v>933</v>
      </c>
      <c r="M2443" s="2">
        <v>1165</v>
      </c>
      <c r="N2443" s="2">
        <v>1242</v>
      </c>
    </row>
    <row r="2444" spans="1:14">
      <c r="A2444" s="2" t="s">
        <v>6791</v>
      </c>
      <c r="B2444" s="2" t="s">
        <v>6792</v>
      </c>
      <c r="C2444" s="2" t="s">
        <v>6884</v>
      </c>
      <c r="D2444" s="2" t="s">
        <v>6885</v>
      </c>
      <c r="E2444" s="2" t="s">
        <v>70</v>
      </c>
      <c r="F2444" s="2" t="s">
        <v>80</v>
      </c>
      <c r="G2444" s="2" t="s">
        <v>6886</v>
      </c>
      <c r="H2444" s="2" t="s">
        <v>6887</v>
      </c>
      <c r="I2444" s="2">
        <v>23890</v>
      </c>
      <c r="J2444" s="2">
        <v>749</v>
      </c>
      <c r="K2444" s="2">
        <v>754</v>
      </c>
      <c r="L2444" s="2">
        <v>933</v>
      </c>
      <c r="M2444" s="2">
        <v>1124</v>
      </c>
      <c r="N2444" s="2">
        <v>1242</v>
      </c>
    </row>
    <row r="2445" spans="1:14">
      <c r="A2445" s="2" t="s">
        <v>6791</v>
      </c>
      <c r="B2445" s="2" t="s">
        <v>6792</v>
      </c>
      <c r="C2445" s="2" t="s">
        <v>6888</v>
      </c>
      <c r="D2445" s="2" t="s">
        <v>206</v>
      </c>
      <c r="E2445" s="2" t="s">
        <v>70</v>
      </c>
      <c r="F2445" s="2" t="s">
        <v>71</v>
      </c>
      <c r="G2445" s="2" t="s">
        <v>6889</v>
      </c>
      <c r="H2445" s="2" t="s">
        <v>6890</v>
      </c>
      <c r="I2445" s="2">
        <v>143720</v>
      </c>
      <c r="J2445" s="2">
        <v>922</v>
      </c>
      <c r="K2445" s="2">
        <v>972</v>
      </c>
      <c r="L2445" s="2">
        <v>1094</v>
      </c>
      <c r="M2445" s="2">
        <v>1466</v>
      </c>
      <c r="N2445" s="2">
        <v>1823</v>
      </c>
    </row>
    <row r="2446" spans="1:14">
      <c r="A2446" s="2" t="s">
        <v>6791</v>
      </c>
      <c r="B2446" s="2" t="s">
        <v>6792</v>
      </c>
      <c r="C2446" s="2" t="s">
        <v>6891</v>
      </c>
      <c r="D2446" s="2" t="s">
        <v>2070</v>
      </c>
      <c r="E2446" s="2" t="s">
        <v>70</v>
      </c>
      <c r="F2446" s="2" t="s">
        <v>80</v>
      </c>
      <c r="G2446" s="2" t="s">
        <v>6892</v>
      </c>
      <c r="H2446" s="2" t="s">
        <v>6893</v>
      </c>
      <c r="I2446" s="2">
        <v>16320</v>
      </c>
      <c r="J2446" s="2">
        <v>770</v>
      </c>
      <c r="K2446" s="2">
        <v>775</v>
      </c>
      <c r="L2446" s="2">
        <v>933</v>
      </c>
      <c r="M2446" s="2">
        <v>1238</v>
      </c>
      <c r="N2446" s="2">
        <v>1242</v>
      </c>
    </row>
    <row r="2447" spans="1:14">
      <c r="A2447" s="2" t="s">
        <v>6791</v>
      </c>
      <c r="B2447" s="2" t="s">
        <v>6792</v>
      </c>
      <c r="C2447" s="2" t="s">
        <v>6894</v>
      </c>
      <c r="D2447" s="2" t="s">
        <v>209</v>
      </c>
      <c r="E2447" s="2" t="s">
        <v>70</v>
      </c>
      <c r="F2447" s="2" t="s">
        <v>80</v>
      </c>
      <c r="G2447" s="2" t="s">
        <v>6895</v>
      </c>
      <c r="H2447" s="2" t="s">
        <v>6896</v>
      </c>
      <c r="I2447" s="2">
        <v>7205</v>
      </c>
      <c r="J2447" s="2">
        <v>707</v>
      </c>
      <c r="K2447" s="2">
        <v>711</v>
      </c>
      <c r="L2447" s="2">
        <v>933</v>
      </c>
      <c r="M2447" s="2">
        <v>1136</v>
      </c>
      <c r="N2447" s="2">
        <v>1242</v>
      </c>
    </row>
    <row r="2448" spans="1:14">
      <c r="A2448" s="2" t="s">
        <v>6791</v>
      </c>
      <c r="B2448" s="2" t="s">
        <v>6792</v>
      </c>
      <c r="C2448" s="2" t="s">
        <v>6897</v>
      </c>
      <c r="D2448" s="2" t="s">
        <v>6898</v>
      </c>
      <c r="E2448" s="2" t="s">
        <v>70</v>
      </c>
      <c r="F2448" s="2" t="s">
        <v>80</v>
      </c>
      <c r="G2448" s="2" t="s">
        <v>6899</v>
      </c>
      <c r="H2448" s="2" t="s">
        <v>6900</v>
      </c>
      <c r="I2448" s="2">
        <v>11290</v>
      </c>
      <c r="J2448" s="2">
        <v>770</v>
      </c>
      <c r="K2448" s="2">
        <v>775</v>
      </c>
      <c r="L2448" s="2">
        <v>933</v>
      </c>
      <c r="M2448" s="2">
        <v>1133</v>
      </c>
      <c r="N2448" s="2">
        <v>1242</v>
      </c>
    </row>
    <row r="2449" spans="1:14">
      <c r="A2449" s="2" t="s">
        <v>6791</v>
      </c>
      <c r="B2449" s="2" t="s">
        <v>6792</v>
      </c>
      <c r="C2449" s="2" t="s">
        <v>6901</v>
      </c>
      <c r="D2449" s="2" t="s">
        <v>2086</v>
      </c>
      <c r="E2449" s="2" t="s">
        <v>70</v>
      </c>
      <c r="F2449" s="2" t="s">
        <v>80</v>
      </c>
      <c r="G2449" s="2" t="s">
        <v>6902</v>
      </c>
      <c r="H2449" s="2" t="s">
        <v>6903</v>
      </c>
      <c r="I2449" s="2">
        <v>67150</v>
      </c>
      <c r="J2449" s="2">
        <v>747</v>
      </c>
      <c r="K2449" s="2">
        <v>752</v>
      </c>
      <c r="L2449" s="2">
        <v>982</v>
      </c>
      <c r="M2449" s="2">
        <v>1183</v>
      </c>
      <c r="N2449" s="2">
        <v>1346</v>
      </c>
    </row>
    <row r="2450" spans="1:14">
      <c r="A2450" s="2" t="s">
        <v>6791</v>
      </c>
      <c r="B2450" s="2" t="s">
        <v>6792</v>
      </c>
      <c r="C2450" s="2" t="s">
        <v>6904</v>
      </c>
      <c r="D2450" s="2" t="s">
        <v>6905</v>
      </c>
      <c r="E2450" s="2" t="s">
        <v>70</v>
      </c>
      <c r="F2450" s="2" t="s">
        <v>80</v>
      </c>
      <c r="G2450" s="2" t="s">
        <v>6906</v>
      </c>
      <c r="H2450" s="2" t="s">
        <v>6907</v>
      </c>
      <c r="I2450" s="2">
        <v>8980</v>
      </c>
      <c r="J2450" s="2">
        <v>770</v>
      </c>
      <c r="K2450" s="2">
        <v>775</v>
      </c>
      <c r="L2450" s="2">
        <v>933</v>
      </c>
      <c r="M2450" s="2">
        <v>1238</v>
      </c>
      <c r="N2450" s="2">
        <v>1242</v>
      </c>
    </row>
    <row r="2451" spans="1:14">
      <c r="A2451" s="2" t="s">
        <v>6791</v>
      </c>
      <c r="B2451" s="2" t="s">
        <v>6792</v>
      </c>
      <c r="C2451" s="2" t="s">
        <v>6908</v>
      </c>
      <c r="D2451" s="2" t="s">
        <v>633</v>
      </c>
      <c r="E2451" s="2" t="s">
        <v>70</v>
      </c>
      <c r="F2451" s="2" t="s">
        <v>80</v>
      </c>
      <c r="G2451" s="2" t="s">
        <v>6909</v>
      </c>
      <c r="H2451" s="2" t="s">
        <v>6910</v>
      </c>
      <c r="I2451" s="2">
        <v>56170</v>
      </c>
      <c r="J2451" s="2">
        <v>1093</v>
      </c>
      <c r="K2451" s="2">
        <v>1099</v>
      </c>
      <c r="L2451" s="2">
        <v>1293</v>
      </c>
      <c r="M2451" s="2">
        <v>1628</v>
      </c>
      <c r="N2451" s="2">
        <v>1714</v>
      </c>
    </row>
    <row r="2452" spans="1:14">
      <c r="A2452" s="2" t="s">
        <v>6791</v>
      </c>
      <c r="B2452" s="2" t="s">
        <v>6792</v>
      </c>
      <c r="C2452" s="2" t="s">
        <v>6849</v>
      </c>
      <c r="D2452" s="2" t="s">
        <v>212</v>
      </c>
      <c r="E2452" s="2" t="s">
        <v>70</v>
      </c>
      <c r="F2452" s="2" t="s">
        <v>71</v>
      </c>
      <c r="G2452" s="2" t="s">
        <v>6851</v>
      </c>
      <c r="H2452" s="2" t="s">
        <v>6911</v>
      </c>
      <c r="I2452" s="2">
        <v>64425</v>
      </c>
      <c r="J2452" s="2">
        <v>851</v>
      </c>
      <c r="K2452" s="2">
        <v>952</v>
      </c>
      <c r="L2452" s="2">
        <v>1143</v>
      </c>
      <c r="M2452" s="2">
        <v>1456</v>
      </c>
      <c r="N2452" s="2">
        <v>1515</v>
      </c>
    </row>
    <row r="2453" spans="1:14">
      <c r="A2453" s="2" t="s">
        <v>6791</v>
      </c>
      <c r="B2453" s="2" t="s">
        <v>6792</v>
      </c>
      <c r="C2453" s="2" t="s">
        <v>6912</v>
      </c>
      <c r="D2453" s="2" t="s">
        <v>215</v>
      </c>
      <c r="E2453" s="2" t="s">
        <v>70</v>
      </c>
      <c r="F2453" s="2" t="s">
        <v>80</v>
      </c>
      <c r="G2453" s="2" t="s">
        <v>6913</v>
      </c>
      <c r="H2453" s="2" t="s">
        <v>6914</v>
      </c>
      <c r="I2453" s="2">
        <v>72740</v>
      </c>
      <c r="J2453" s="2">
        <v>859</v>
      </c>
      <c r="K2453" s="2">
        <v>876</v>
      </c>
      <c r="L2453" s="2">
        <v>995</v>
      </c>
      <c r="M2453" s="2">
        <v>1332</v>
      </c>
      <c r="N2453" s="2">
        <v>1405</v>
      </c>
    </row>
    <row r="2454" spans="1:14">
      <c r="A2454" s="2" t="s">
        <v>6791</v>
      </c>
      <c r="B2454" s="2" t="s">
        <v>6792</v>
      </c>
      <c r="C2454" s="2" t="s">
        <v>6915</v>
      </c>
      <c r="D2454" s="2" t="s">
        <v>218</v>
      </c>
      <c r="E2454" s="2" t="s">
        <v>70</v>
      </c>
      <c r="F2454" s="2" t="s">
        <v>80</v>
      </c>
      <c r="G2454" s="2" t="s">
        <v>6916</v>
      </c>
      <c r="H2454" s="2" t="s">
        <v>6917</v>
      </c>
      <c r="I2454" s="2">
        <v>11935</v>
      </c>
      <c r="J2454" s="2">
        <v>725</v>
      </c>
      <c r="K2454" s="2">
        <v>730</v>
      </c>
      <c r="L2454" s="2">
        <v>958</v>
      </c>
      <c r="M2454" s="2">
        <v>1154</v>
      </c>
      <c r="N2454" s="2">
        <v>1275</v>
      </c>
    </row>
    <row r="2455" spans="1:14">
      <c r="A2455" s="2" t="s">
        <v>6791</v>
      </c>
      <c r="B2455" s="2" t="s">
        <v>6792</v>
      </c>
      <c r="C2455" s="2" t="s">
        <v>6918</v>
      </c>
      <c r="D2455" s="2" t="s">
        <v>6919</v>
      </c>
      <c r="E2455" s="2" t="s">
        <v>70</v>
      </c>
      <c r="F2455" s="2" t="s">
        <v>80</v>
      </c>
      <c r="G2455" s="2" t="s">
        <v>6920</v>
      </c>
      <c r="H2455" s="2" t="s">
        <v>6921</v>
      </c>
      <c r="I2455" s="2">
        <v>21335</v>
      </c>
      <c r="J2455" s="2">
        <v>781</v>
      </c>
      <c r="K2455" s="2">
        <v>787</v>
      </c>
      <c r="L2455" s="2">
        <v>1032</v>
      </c>
      <c r="M2455" s="2">
        <v>1243</v>
      </c>
      <c r="N2455" s="2">
        <v>1374</v>
      </c>
    </row>
    <row r="2456" spans="1:14">
      <c r="A2456" s="2" t="s">
        <v>6791</v>
      </c>
      <c r="B2456" s="2" t="s">
        <v>6792</v>
      </c>
      <c r="C2456" s="2" t="s">
        <v>6922</v>
      </c>
      <c r="D2456" s="2" t="s">
        <v>222</v>
      </c>
      <c r="E2456" s="2" t="s">
        <v>70</v>
      </c>
      <c r="F2456" s="2" t="s">
        <v>80</v>
      </c>
      <c r="G2456" s="2" t="s">
        <v>6923</v>
      </c>
      <c r="H2456" s="2" t="s">
        <v>6924</v>
      </c>
      <c r="I2456" s="2">
        <v>83345</v>
      </c>
      <c r="J2456" s="2">
        <v>922</v>
      </c>
      <c r="K2456" s="2">
        <v>928</v>
      </c>
      <c r="L2456" s="2">
        <v>1097</v>
      </c>
      <c r="M2456" s="2">
        <v>1382</v>
      </c>
      <c r="N2456" s="2">
        <v>1454</v>
      </c>
    </row>
    <row r="2457" spans="1:14">
      <c r="A2457" s="2" t="s">
        <v>6791</v>
      </c>
      <c r="B2457" s="2" t="s">
        <v>6792</v>
      </c>
      <c r="C2457" s="2" t="s">
        <v>6925</v>
      </c>
      <c r="D2457" s="2" t="s">
        <v>6926</v>
      </c>
      <c r="E2457" s="2" t="s">
        <v>70</v>
      </c>
      <c r="F2457" s="2" t="s">
        <v>80</v>
      </c>
      <c r="G2457" s="2" t="s">
        <v>6927</v>
      </c>
      <c r="H2457" s="2" t="s">
        <v>6928</v>
      </c>
      <c r="I2457" s="2">
        <v>27920</v>
      </c>
      <c r="J2457" s="2">
        <v>707</v>
      </c>
      <c r="K2457" s="2">
        <v>711</v>
      </c>
      <c r="L2457" s="2">
        <v>933</v>
      </c>
      <c r="M2457" s="2">
        <v>1167</v>
      </c>
      <c r="N2457" s="2">
        <v>1237</v>
      </c>
    </row>
    <row r="2458" spans="1:14">
      <c r="A2458" s="2" t="s">
        <v>6791</v>
      </c>
      <c r="B2458" s="2" t="s">
        <v>6792</v>
      </c>
      <c r="C2458" s="2" t="s">
        <v>6929</v>
      </c>
      <c r="D2458" s="2" t="s">
        <v>642</v>
      </c>
      <c r="E2458" s="2" t="s">
        <v>70</v>
      </c>
      <c r="F2458" s="2" t="s">
        <v>80</v>
      </c>
      <c r="G2458" s="2" t="s">
        <v>6930</v>
      </c>
      <c r="H2458" s="2" t="s">
        <v>6931</v>
      </c>
      <c r="I2458" s="2">
        <v>34855</v>
      </c>
      <c r="J2458" s="2">
        <v>716</v>
      </c>
      <c r="K2458" s="2">
        <v>721</v>
      </c>
      <c r="L2458" s="2">
        <v>946</v>
      </c>
      <c r="M2458" s="2">
        <v>1251</v>
      </c>
      <c r="N2458" s="2">
        <v>1254</v>
      </c>
    </row>
    <row r="2459" spans="1:14">
      <c r="A2459" s="2" t="s">
        <v>6791</v>
      </c>
      <c r="B2459" s="2" t="s">
        <v>6792</v>
      </c>
      <c r="C2459" s="2" t="s">
        <v>6932</v>
      </c>
      <c r="D2459" s="2" t="s">
        <v>229</v>
      </c>
      <c r="E2459" s="2" t="s">
        <v>70</v>
      </c>
      <c r="F2459" s="2" t="s">
        <v>80</v>
      </c>
      <c r="G2459" s="2" t="s">
        <v>6933</v>
      </c>
      <c r="H2459" s="2" t="s">
        <v>6934</v>
      </c>
      <c r="I2459" s="2">
        <v>58545</v>
      </c>
      <c r="J2459" s="2">
        <v>820</v>
      </c>
      <c r="K2459" s="2">
        <v>825</v>
      </c>
      <c r="L2459" s="2">
        <v>968</v>
      </c>
      <c r="M2459" s="2">
        <v>1327</v>
      </c>
      <c r="N2459" s="2">
        <v>1403</v>
      </c>
    </row>
    <row r="2460" spans="1:14">
      <c r="A2460" s="2" t="s">
        <v>6791</v>
      </c>
      <c r="B2460" s="2" t="s">
        <v>6792</v>
      </c>
      <c r="C2460" s="2" t="s">
        <v>6841</v>
      </c>
      <c r="D2460" s="2" t="s">
        <v>235</v>
      </c>
      <c r="E2460" s="2" t="s">
        <v>70</v>
      </c>
      <c r="F2460" s="2" t="s">
        <v>71</v>
      </c>
      <c r="G2460" s="2" t="s">
        <v>6843</v>
      </c>
      <c r="H2460" s="2" t="s">
        <v>6935</v>
      </c>
      <c r="I2460" s="2">
        <v>109255</v>
      </c>
      <c r="J2460" s="2">
        <v>1045</v>
      </c>
      <c r="K2460" s="2">
        <v>1051</v>
      </c>
      <c r="L2460" s="2">
        <v>1232</v>
      </c>
      <c r="M2460" s="2">
        <v>1484</v>
      </c>
      <c r="N2460" s="2">
        <v>1633</v>
      </c>
    </row>
    <row r="2461" spans="1:14">
      <c r="A2461" s="2" t="s">
        <v>6791</v>
      </c>
      <c r="B2461" s="2" t="s">
        <v>6792</v>
      </c>
      <c r="C2461" s="2" t="s">
        <v>6936</v>
      </c>
      <c r="D2461" s="2" t="s">
        <v>242</v>
      </c>
      <c r="E2461" s="2" t="s">
        <v>70</v>
      </c>
      <c r="F2461" s="2" t="s">
        <v>80</v>
      </c>
      <c r="G2461" s="2" t="s">
        <v>6937</v>
      </c>
      <c r="H2461" s="2" t="s">
        <v>6938</v>
      </c>
      <c r="I2461" s="2">
        <v>24360</v>
      </c>
      <c r="J2461" s="2">
        <v>707</v>
      </c>
      <c r="K2461" s="2">
        <v>711</v>
      </c>
      <c r="L2461" s="2">
        <v>933</v>
      </c>
      <c r="M2461" s="2">
        <v>1124</v>
      </c>
      <c r="N2461" s="2">
        <v>1386</v>
      </c>
    </row>
    <row r="2462" spans="1:14">
      <c r="A2462" s="2" t="s">
        <v>6791</v>
      </c>
      <c r="B2462" s="2" t="s">
        <v>6792</v>
      </c>
      <c r="C2462" s="2" t="s">
        <v>6939</v>
      </c>
      <c r="D2462" s="2" t="s">
        <v>246</v>
      </c>
      <c r="E2462" s="2" t="s">
        <v>70</v>
      </c>
      <c r="F2462" s="2" t="s">
        <v>71</v>
      </c>
      <c r="G2462" s="2" t="s">
        <v>6940</v>
      </c>
      <c r="H2462" s="2" t="s">
        <v>6941</v>
      </c>
      <c r="I2462" s="2">
        <v>33980</v>
      </c>
      <c r="J2462" s="2">
        <v>858</v>
      </c>
      <c r="K2462" s="2">
        <v>864</v>
      </c>
      <c r="L2462" s="2">
        <v>1133</v>
      </c>
      <c r="M2462" s="2">
        <v>1365</v>
      </c>
      <c r="N2462" s="2">
        <v>1767</v>
      </c>
    </row>
    <row r="2463" spans="1:14">
      <c r="A2463" s="2" t="s">
        <v>6791</v>
      </c>
      <c r="B2463" s="2" t="s">
        <v>6792</v>
      </c>
      <c r="C2463" s="2" t="s">
        <v>6942</v>
      </c>
      <c r="D2463" s="2" t="s">
        <v>254</v>
      </c>
      <c r="E2463" s="2" t="s">
        <v>70</v>
      </c>
      <c r="F2463" s="2" t="s">
        <v>80</v>
      </c>
      <c r="G2463" s="2" t="s">
        <v>6943</v>
      </c>
      <c r="H2463" s="2" t="s">
        <v>6944</v>
      </c>
      <c r="I2463" s="2">
        <v>34170</v>
      </c>
      <c r="J2463" s="2">
        <v>807</v>
      </c>
      <c r="K2463" s="2">
        <v>836</v>
      </c>
      <c r="L2463" s="2">
        <v>933</v>
      </c>
      <c r="M2463" s="2">
        <v>1124</v>
      </c>
      <c r="N2463" s="2">
        <v>1237</v>
      </c>
    </row>
    <row r="2464" spans="1:14">
      <c r="A2464" s="2" t="s">
        <v>6791</v>
      </c>
      <c r="B2464" s="2" t="s">
        <v>6792</v>
      </c>
      <c r="C2464" s="2" t="s">
        <v>6945</v>
      </c>
      <c r="D2464" s="2" t="s">
        <v>257</v>
      </c>
      <c r="E2464" s="2" t="s">
        <v>70</v>
      </c>
      <c r="F2464" s="2" t="s">
        <v>80</v>
      </c>
      <c r="G2464" s="2" t="s">
        <v>6946</v>
      </c>
      <c r="H2464" s="2" t="s">
        <v>6947</v>
      </c>
      <c r="I2464" s="2">
        <v>9805</v>
      </c>
      <c r="J2464" s="2">
        <v>799</v>
      </c>
      <c r="K2464" s="2">
        <v>804</v>
      </c>
      <c r="L2464" s="2">
        <v>933</v>
      </c>
      <c r="M2464" s="2">
        <v>1178</v>
      </c>
      <c r="N2464" s="2">
        <v>1242</v>
      </c>
    </row>
    <row r="2465" spans="1:14">
      <c r="A2465" s="2" t="s">
        <v>6791</v>
      </c>
      <c r="B2465" s="2" t="s">
        <v>6792</v>
      </c>
      <c r="C2465" s="2" t="s">
        <v>6948</v>
      </c>
      <c r="D2465" s="2" t="s">
        <v>6949</v>
      </c>
      <c r="E2465" s="2" t="s">
        <v>70</v>
      </c>
      <c r="F2465" s="2" t="s">
        <v>80</v>
      </c>
      <c r="G2465" s="2" t="s">
        <v>6950</v>
      </c>
      <c r="H2465" s="2" t="s">
        <v>6951</v>
      </c>
      <c r="I2465" s="2">
        <v>28970</v>
      </c>
      <c r="J2465" s="2">
        <v>807</v>
      </c>
      <c r="K2465" s="2">
        <v>843</v>
      </c>
      <c r="L2465" s="2">
        <v>933</v>
      </c>
      <c r="M2465" s="2">
        <v>1274</v>
      </c>
      <c r="N2465" s="2">
        <v>1504</v>
      </c>
    </row>
    <row r="2466" spans="1:14">
      <c r="A2466" s="2" t="s">
        <v>6791</v>
      </c>
      <c r="B2466" s="2" t="s">
        <v>6792</v>
      </c>
      <c r="C2466" s="2" t="s">
        <v>6952</v>
      </c>
      <c r="D2466" s="2" t="s">
        <v>677</v>
      </c>
      <c r="E2466" s="2" t="s">
        <v>70</v>
      </c>
      <c r="F2466" s="2" t="s">
        <v>80</v>
      </c>
      <c r="G2466" s="2" t="s">
        <v>6953</v>
      </c>
      <c r="H2466" s="2" t="s">
        <v>6954</v>
      </c>
      <c r="I2466" s="2">
        <v>21275</v>
      </c>
      <c r="J2466" s="2">
        <v>707</v>
      </c>
      <c r="K2466" s="2">
        <v>711</v>
      </c>
      <c r="L2466" s="2">
        <v>933</v>
      </c>
      <c r="M2466" s="2">
        <v>1124</v>
      </c>
      <c r="N2466" s="2">
        <v>1237</v>
      </c>
    </row>
    <row r="2467" spans="1:14">
      <c r="A2467" s="2" t="s">
        <v>6791</v>
      </c>
      <c r="B2467" s="2" t="s">
        <v>6792</v>
      </c>
      <c r="C2467" s="2" t="s">
        <v>6955</v>
      </c>
      <c r="D2467" s="2" t="s">
        <v>6956</v>
      </c>
      <c r="E2467" s="2" t="s">
        <v>70</v>
      </c>
      <c r="F2467" s="2" t="s">
        <v>80</v>
      </c>
      <c r="G2467" s="2" t="s">
        <v>6957</v>
      </c>
      <c r="H2467" s="2" t="s">
        <v>6958</v>
      </c>
      <c r="I2467" s="2">
        <v>10260</v>
      </c>
      <c r="J2467" s="2">
        <v>770</v>
      </c>
      <c r="K2467" s="2">
        <v>775</v>
      </c>
      <c r="L2467" s="2">
        <v>933</v>
      </c>
      <c r="M2467" s="2">
        <v>1165</v>
      </c>
      <c r="N2467" s="2">
        <v>1242</v>
      </c>
    </row>
    <row r="2468" spans="1:14">
      <c r="A2468" s="2" t="s">
        <v>6791</v>
      </c>
      <c r="B2468" s="2" t="s">
        <v>6792</v>
      </c>
      <c r="C2468" s="2" t="s">
        <v>6959</v>
      </c>
      <c r="D2468" s="2" t="s">
        <v>6960</v>
      </c>
      <c r="E2468" s="2" t="s">
        <v>70</v>
      </c>
      <c r="F2468" s="2" t="s">
        <v>80</v>
      </c>
      <c r="G2468" s="2" t="s">
        <v>6961</v>
      </c>
      <c r="H2468" s="2" t="s">
        <v>6962</v>
      </c>
      <c r="I2468" s="2">
        <v>51390</v>
      </c>
      <c r="J2468" s="2">
        <v>813</v>
      </c>
      <c r="K2468" s="2">
        <v>958</v>
      </c>
      <c r="L2468" s="2">
        <v>1061</v>
      </c>
      <c r="M2468" s="2">
        <v>1401</v>
      </c>
      <c r="N2468" s="2">
        <v>1407</v>
      </c>
    </row>
    <row r="2469" spans="1:14">
      <c r="A2469" s="2" t="s">
        <v>6791</v>
      </c>
      <c r="B2469" s="2" t="s">
        <v>6792</v>
      </c>
      <c r="C2469" s="2" t="s">
        <v>6963</v>
      </c>
      <c r="D2469" s="2" t="s">
        <v>6964</v>
      </c>
      <c r="E2469" s="2" t="s">
        <v>70</v>
      </c>
      <c r="F2469" s="2" t="s">
        <v>80</v>
      </c>
      <c r="G2469" s="2" t="s">
        <v>6965</v>
      </c>
      <c r="H2469" s="2" t="s">
        <v>6966</v>
      </c>
      <c r="I2469" s="2">
        <v>33155</v>
      </c>
      <c r="J2469" s="2">
        <v>661</v>
      </c>
      <c r="K2469" s="2">
        <v>801</v>
      </c>
      <c r="L2469" s="2">
        <v>964</v>
      </c>
      <c r="M2469" s="2">
        <v>1245</v>
      </c>
      <c r="N2469" s="2">
        <v>1616</v>
      </c>
    </row>
    <row r="2470" spans="1:14">
      <c r="A2470" s="2" t="s">
        <v>6791</v>
      </c>
      <c r="B2470" s="2" t="s">
        <v>6792</v>
      </c>
      <c r="C2470" s="2" t="s">
        <v>6967</v>
      </c>
      <c r="D2470" s="2" t="s">
        <v>6968</v>
      </c>
      <c r="E2470" s="2" t="s">
        <v>70</v>
      </c>
      <c r="F2470" s="2" t="s">
        <v>80</v>
      </c>
      <c r="G2470" s="2" t="s">
        <v>6969</v>
      </c>
      <c r="H2470" s="2" t="s">
        <v>6970</v>
      </c>
      <c r="I2470" s="2">
        <v>56350</v>
      </c>
      <c r="J2470" s="2">
        <v>912</v>
      </c>
      <c r="K2470" s="2">
        <v>952</v>
      </c>
      <c r="L2470" s="2">
        <v>1054</v>
      </c>
      <c r="M2470" s="2">
        <v>1461</v>
      </c>
      <c r="N2470" s="2">
        <v>1466</v>
      </c>
    </row>
    <row r="2471" spans="1:14">
      <c r="A2471" s="2" t="s">
        <v>6791</v>
      </c>
      <c r="B2471" s="2" t="s">
        <v>6792</v>
      </c>
      <c r="C2471" s="2" t="s">
        <v>6849</v>
      </c>
      <c r="D2471" s="2" t="s">
        <v>262</v>
      </c>
      <c r="E2471" s="2" t="s">
        <v>70</v>
      </c>
      <c r="F2471" s="2" t="s">
        <v>71</v>
      </c>
      <c r="G2471" s="2" t="s">
        <v>6851</v>
      </c>
      <c r="H2471" s="2" t="s">
        <v>6971</v>
      </c>
      <c r="I2471" s="2">
        <v>11510</v>
      </c>
      <c r="J2471" s="2">
        <v>851</v>
      </c>
      <c r="K2471" s="2">
        <v>952</v>
      </c>
      <c r="L2471" s="2">
        <v>1143</v>
      </c>
      <c r="M2471" s="2">
        <v>1456</v>
      </c>
      <c r="N2471" s="2">
        <v>1515</v>
      </c>
    </row>
    <row r="2472" spans="1:14">
      <c r="A2472" s="2" t="s">
        <v>6791</v>
      </c>
      <c r="B2472" s="2" t="s">
        <v>6792</v>
      </c>
      <c r="C2472" s="2" t="s">
        <v>6972</v>
      </c>
      <c r="D2472" s="2" t="s">
        <v>270</v>
      </c>
      <c r="E2472" s="2" t="s">
        <v>70</v>
      </c>
      <c r="F2472" s="2" t="s">
        <v>80</v>
      </c>
      <c r="G2472" s="2" t="s">
        <v>6973</v>
      </c>
      <c r="H2472" s="2" t="s">
        <v>6974</v>
      </c>
      <c r="I2472" s="2">
        <v>40100</v>
      </c>
      <c r="J2472" s="2">
        <v>929</v>
      </c>
      <c r="K2472" s="2">
        <v>938</v>
      </c>
      <c r="L2472" s="2">
        <v>1074</v>
      </c>
      <c r="M2472" s="2">
        <v>1294</v>
      </c>
      <c r="N2472" s="2">
        <v>1424</v>
      </c>
    </row>
    <row r="2473" spans="1:14">
      <c r="A2473" s="2" t="s">
        <v>6791</v>
      </c>
      <c r="B2473" s="2" t="s">
        <v>6792</v>
      </c>
      <c r="C2473" s="2" t="s">
        <v>6975</v>
      </c>
      <c r="D2473" s="2" t="s">
        <v>6976</v>
      </c>
      <c r="E2473" s="2" t="s">
        <v>70</v>
      </c>
      <c r="F2473" s="2" t="s">
        <v>80</v>
      </c>
      <c r="G2473" s="2" t="s">
        <v>6977</v>
      </c>
      <c r="H2473" s="2" t="s">
        <v>6978</v>
      </c>
      <c r="I2473" s="2">
        <v>31200</v>
      </c>
      <c r="J2473" s="2">
        <v>680</v>
      </c>
      <c r="K2473" s="2">
        <v>895</v>
      </c>
      <c r="L2473" s="2">
        <v>991</v>
      </c>
      <c r="M2473" s="2">
        <v>1194</v>
      </c>
      <c r="N2473" s="2">
        <v>1504</v>
      </c>
    </row>
    <row r="2474" spans="1:14">
      <c r="A2474" s="2" t="s">
        <v>6791</v>
      </c>
      <c r="B2474" s="2" t="s">
        <v>6792</v>
      </c>
      <c r="C2474" s="2" t="s">
        <v>6979</v>
      </c>
      <c r="D2474" s="2" t="s">
        <v>6980</v>
      </c>
      <c r="E2474" s="2" t="s">
        <v>70</v>
      </c>
      <c r="F2474" s="2" t="s">
        <v>80</v>
      </c>
      <c r="G2474" s="2" t="s">
        <v>6981</v>
      </c>
      <c r="H2474" s="2" t="s">
        <v>6982</v>
      </c>
      <c r="I2474" s="2">
        <v>24945</v>
      </c>
      <c r="J2474" s="2">
        <v>707</v>
      </c>
      <c r="K2474" s="2">
        <v>711</v>
      </c>
      <c r="L2474" s="2">
        <v>933</v>
      </c>
      <c r="M2474" s="2">
        <v>1124</v>
      </c>
      <c r="N2474" s="2">
        <v>1242</v>
      </c>
    </row>
    <row r="2475" spans="1:14">
      <c r="A2475" s="2" t="s">
        <v>6791</v>
      </c>
      <c r="B2475" s="2" t="s">
        <v>6792</v>
      </c>
      <c r="C2475" s="2" t="s">
        <v>6983</v>
      </c>
      <c r="D2475" s="2" t="s">
        <v>2175</v>
      </c>
      <c r="E2475" s="2" t="s">
        <v>70</v>
      </c>
      <c r="F2475" s="2" t="s">
        <v>80</v>
      </c>
      <c r="G2475" s="2" t="s">
        <v>6984</v>
      </c>
      <c r="H2475" s="2" t="s">
        <v>6985</v>
      </c>
      <c r="I2475" s="2">
        <v>6115</v>
      </c>
      <c r="J2475" s="2">
        <v>707</v>
      </c>
      <c r="K2475" s="2">
        <v>711</v>
      </c>
      <c r="L2475" s="2">
        <v>933</v>
      </c>
      <c r="M2475" s="2">
        <v>1293</v>
      </c>
      <c r="N2475" s="2">
        <v>1567</v>
      </c>
    </row>
    <row r="2476" spans="1:14">
      <c r="A2476" s="2" t="s">
        <v>6791</v>
      </c>
      <c r="B2476" s="2" t="s">
        <v>6792</v>
      </c>
      <c r="C2476" s="2" t="s">
        <v>6841</v>
      </c>
      <c r="D2476" s="2" t="s">
        <v>6986</v>
      </c>
      <c r="E2476" s="2" t="s">
        <v>70</v>
      </c>
      <c r="F2476" s="2" t="s">
        <v>71</v>
      </c>
      <c r="G2476" s="2" t="s">
        <v>6843</v>
      </c>
      <c r="H2476" s="2" t="s">
        <v>6987</v>
      </c>
      <c r="I2476" s="2">
        <v>157185</v>
      </c>
      <c r="J2476" s="2">
        <v>1045</v>
      </c>
      <c r="K2476" s="2">
        <v>1051</v>
      </c>
      <c r="L2476" s="2">
        <v>1232</v>
      </c>
      <c r="M2476" s="2">
        <v>1484</v>
      </c>
      <c r="N2476" s="2">
        <v>1633</v>
      </c>
    </row>
    <row r="2477" spans="1:14">
      <c r="A2477" s="2" t="s">
        <v>6791</v>
      </c>
      <c r="B2477" s="2" t="s">
        <v>6792</v>
      </c>
      <c r="C2477" s="2" t="s">
        <v>6988</v>
      </c>
      <c r="D2477" s="2" t="s">
        <v>720</v>
      </c>
      <c r="E2477" s="2" t="s">
        <v>70</v>
      </c>
      <c r="F2477" s="2" t="s">
        <v>80</v>
      </c>
      <c r="G2477" s="2" t="s">
        <v>6989</v>
      </c>
      <c r="H2477" s="2" t="s">
        <v>6990</v>
      </c>
      <c r="I2477" s="2">
        <v>27945</v>
      </c>
      <c r="J2477" s="2">
        <v>780</v>
      </c>
      <c r="K2477" s="2">
        <v>784</v>
      </c>
      <c r="L2477" s="2">
        <v>936</v>
      </c>
      <c r="M2477" s="2">
        <v>1128</v>
      </c>
      <c r="N2477" s="2">
        <v>1259</v>
      </c>
    </row>
    <row r="2478" spans="1:14">
      <c r="A2478" s="2" t="s">
        <v>6791</v>
      </c>
      <c r="B2478" s="2" t="s">
        <v>6792</v>
      </c>
      <c r="C2478" s="2" t="s">
        <v>6991</v>
      </c>
      <c r="D2478" s="2" t="s">
        <v>6992</v>
      </c>
      <c r="E2478" s="2" t="s">
        <v>70</v>
      </c>
      <c r="F2478" s="2" t="s">
        <v>80</v>
      </c>
      <c r="G2478" s="2" t="s">
        <v>6993</v>
      </c>
      <c r="H2478" s="2" t="s">
        <v>6994</v>
      </c>
      <c r="I2478" s="2">
        <v>3910</v>
      </c>
      <c r="J2478" s="2">
        <v>770</v>
      </c>
      <c r="K2478" s="2">
        <v>775</v>
      </c>
      <c r="L2478" s="2">
        <v>933</v>
      </c>
      <c r="M2478" s="2">
        <v>1238</v>
      </c>
      <c r="N2478" s="2">
        <v>1242</v>
      </c>
    </row>
    <row r="2479" spans="1:14">
      <c r="A2479" s="2" t="s">
        <v>6791</v>
      </c>
      <c r="B2479" s="2" t="s">
        <v>6792</v>
      </c>
      <c r="C2479" s="2" t="s">
        <v>6995</v>
      </c>
      <c r="D2479" s="2" t="s">
        <v>4124</v>
      </c>
      <c r="E2479" s="2" t="s">
        <v>70</v>
      </c>
      <c r="F2479" s="2" t="s">
        <v>71</v>
      </c>
      <c r="G2479" s="2" t="s">
        <v>6996</v>
      </c>
      <c r="H2479" s="2" t="s">
        <v>6997</v>
      </c>
      <c r="I2479" s="2">
        <v>25890</v>
      </c>
      <c r="J2479" s="2">
        <v>640</v>
      </c>
      <c r="K2479" s="2">
        <v>805</v>
      </c>
      <c r="L2479" s="2">
        <v>933</v>
      </c>
      <c r="M2479" s="2">
        <v>1307</v>
      </c>
      <c r="N2479" s="2">
        <v>1567</v>
      </c>
    </row>
    <row r="2480" spans="1:14">
      <c r="A2480" s="2" t="s">
        <v>6791</v>
      </c>
      <c r="B2480" s="2" t="s">
        <v>6792</v>
      </c>
      <c r="C2480" s="2" t="s">
        <v>6998</v>
      </c>
      <c r="D2480" s="2" t="s">
        <v>3742</v>
      </c>
      <c r="E2480" s="2" t="s">
        <v>70</v>
      </c>
      <c r="F2480" s="2" t="s">
        <v>80</v>
      </c>
      <c r="G2480" s="2" t="s">
        <v>6999</v>
      </c>
      <c r="H2480" s="2" t="s">
        <v>7000</v>
      </c>
      <c r="I2480" s="2">
        <v>14310</v>
      </c>
      <c r="J2480" s="2">
        <v>807</v>
      </c>
      <c r="K2480" s="2">
        <v>843</v>
      </c>
      <c r="L2480" s="2">
        <v>933</v>
      </c>
      <c r="M2480" s="2">
        <v>1124</v>
      </c>
      <c r="N2480" s="2">
        <v>1242</v>
      </c>
    </row>
    <row r="2481" spans="1:14">
      <c r="A2481" s="2" t="s">
        <v>6791</v>
      </c>
      <c r="B2481" s="2" t="s">
        <v>6792</v>
      </c>
      <c r="C2481" s="2" t="s">
        <v>7001</v>
      </c>
      <c r="D2481" s="2" t="s">
        <v>738</v>
      </c>
      <c r="E2481" s="2" t="s">
        <v>70</v>
      </c>
      <c r="F2481" s="2" t="s">
        <v>71</v>
      </c>
      <c r="G2481" s="2" t="s">
        <v>7002</v>
      </c>
      <c r="H2481" s="2" t="s">
        <v>7003</v>
      </c>
      <c r="I2481" s="2">
        <v>18360</v>
      </c>
      <c r="J2481" s="2">
        <v>711</v>
      </c>
      <c r="K2481" s="2">
        <v>730</v>
      </c>
      <c r="L2481" s="2">
        <v>958</v>
      </c>
      <c r="M2481" s="2">
        <v>1154</v>
      </c>
      <c r="N2481" s="2">
        <v>1398</v>
      </c>
    </row>
    <row r="2482" spans="1:14">
      <c r="A2482" s="2" t="s">
        <v>6791</v>
      </c>
      <c r="B2482" s="2" t="s">
        <v>6792</v>
      </c>
      <c r="C2482" s="2" t="s">
        <v>7004</v>
      </c>
      <c r="D2482" s="2" t="s">
        <v>7005</v>
      </c>
      <c r="E2482" s="2" t="s">
        <v>70</v>
      </c>
      <c r="F2482" s="2" t="s">
        <v>80</v>
      </c>
      <c r="G2482" s="2" t="s">
        <v>7006</v>
      </c>
      <c r="H2482" s="2" t="s">
        <v>7007</v>
      </c>
      <c r="I2482" s="2">
        <v>25865</v>
      </c>
      <c r="J2482" s="2">
        <v>640</v>
      </c>
      <c r="K2482" s="2">
        <v>711</v>
      </c>
      <c r="L2482" s="2">
        <v>933</v>
      </c>
      <c r="M2482" s="2">
        <v>1262</v>
      </c>
      <c r="N2482" s="2">
        <v>1399</v>
      </c>
    </row>
    <row r="2483" spans="1:14">
      <c r="A2483" s="2" t="s">
        <v>6791</v>
      </c>
      <c r="B2483" s="2" t="s">
        <v>6792</v>
      </c>
      <c r="C2483" s="2" t="s">
        <v>7008</v>
      </c>
      <c r="D2483" s="2" t="s">
        <v>7009</v>
      </c>
      <c r="E2483" s="2" t="s">
        <v>70</v>
      </c>
      <c r="F2483" s="2" t="s">
        <v>80</v>
      </c>
      <c r="G2483" s="2" t="s">
        <v>7010</v>
      </c>
      <c r="H2483" s="2" t="s">
        <v>7011</v>
      </c>
      <c r="I2483" s="2">
        <v>12620</v>
      </c>
      <c r="J2483" s="2">
        <v>807</v>
      </c>
      <c r="K2483" s="2">
        <v>843</v>
      </c>
      <c r="L2483" s="2">
        <v>933</v>
      </c>
      <c r="M2483" s="2">
        <v>1217</v>
      </c>
      <c r="N2483" s="2">
        <v>1567</v>
      </c>
    </row>
    <row r="2484" spans="1:14">
      <c r="A2484" s="2" t="s">
        <v>6791</v>
      </c>
      <c r="B2484" s="2" t="s">
        <v>6792</v>
      </c>
      <c r="C2484" s="2" t="s">
        <v>7012</v>
      </c>
      <c r="D2484" s="2" t="s">
        <v>7013</v>
      </c>
      <c r="E2484" s="2" t="s">
        <v>70</v>
      </c>
      <c r="F2484" s="2" t="s">
        <v>71</v>
      </c>
      <c r="G2484" s="2" t="s">
        <v>7014</v>
      </c>
      <c r="H2484" s="2" t="s">
        <v>7015</v>
      </c>
      <c r="I2484" s="2">
        <v>28095</v>
      </c>
      <c r="J2484" s="2">
        <v>825</v>
      </c>
      <c r="K2484" s="2">
        <v>831</v>
      </c>
      <c r="L2484" s="2">
        <v>1090</v>
      </c>
      <c r="M2484" s="2">
        <v>1346</v>
      </c>
      <c r="N2484" s="2">
        <v>1658</v>
      </c>
    </row>
    <row r="2485" spans="1:14">
      <c r="A2485" s="2" t="s">
        <v>6791</v>
      </c>
      <c r="B2485" s="2" t="s">
        <v>6792</v>
      </c>
      <c r="C2485" s="2" t="s">
        <v>7016</v>
      </c>
      <c r="D2485" s="2" t="s">
        <v>7017</v>
      </c>
      <c r="E2485" s="2" t="s">
        <v>70</v>
      </c>
      <c r="F2485" s="2" t="s">
        <v>80</v>
      </c>
      <c r="G2485" s="2" t="s">
        <v>7018</v>
      </c>
      <c r="H2485" s="2" t="s">
        <v>7019</v>
      </c>
      <c r="I2485" s="2">
        <v>21770</v>
      </c>
      <c r="J2485" s="2">
        <v>770</v>
      </c>
      <c r="K2485" s="2">
        <v>775</v>
      </c>
      <c r="L2485" s="2">
        <v>933</v>
      </c>
      <c r="M2485" s="2">
        <v>1187</v>
      </c>
      <c r="N2485" s="2">
        <v>1242</v>
      </c>
    </row>
    <row r="2486" spans="1:14">
      <c r="A2486" s="2" t="s">
        <v>6791</v>
      </c>
      <c r="B2486" s="2" t="s">
        <v>6792</v>
      </c>
      <c r="C2486" s="2" t="s">
        <v>7020</v>
      </c>
      <c r="D2486" s="2" t="s">
        <v>7021</v>
      </c>
      <c r="E2486" s="2" t="s">
        <v>70</v>
      </c>
      <c r="F2486" s="2" t="s">
        <v>80</v>
      </c>
      <c r="G2486" s="2" t="s">
        <v>7022</v>
      </c>
      <c r="H2486" s="2" t="s">
        <v>7023</v>
      </c>
      <c r="I2486" s="2">
        <v>18835</v>
      </c>
      <c r="J2486" s="2">
        <v>807</v>
      </c>
      <c r="K2486" s="2">
        <v>843</v>
      </c>
      <c r="L2486" s="2">
        <v>933</v>
      </c>
      <c r="M2486" s="2">
        <v>1238</v>
      </c>
      <c r="N2486" s="2">
        <v>1242</v>
      </c>
    </row>
    <row r="2487" spans="1:14">
      <c r="A2487" s="2" t="s">
        <v>6791</v>
      </c>
      <c r="B2487" s="2" t="s">
        <v>6792</v>
      </c>
      <c r="C2487" s="2" t="s">
        <v>7024</v>
      </c>
      <c r="D2487" s="2" t="s">
        <v>7025</v>
      </c>
      <c r="E2487" s="2" t="s">
        <v>70</v>
      </c>
      <c r="F2487" s="2" t="s">
        <v>71</v>
      </c>
      <c r="G2487" s="2" t="s">
        <v>7026</v>
      </c>
      <c r="H2487" s="2" t="s">
        <v>7027</v>
      </c>
      <c r="I2487" s="2">
        <v>9785</v>
      </c>
      <c r="J2487" s="2">
        <v>999</v>
      </c>
      <c r="K2487" s="2">
        <v>1098</v>
      </c>
      <c r="L2487" s="2">
        <v>1234</v>
      </c>
      <c r="M2487" s="2">
        <v>1487</v>
      </c>
      <c r="N2487" s="2">
        <v>1636</v>
      </c>
    </row>
    <row r="2488" spans="1:14">
      <c r="A2488" s="2" t="s">
        <v>6791</v>
      </c>
      <c r="B2488" s="2" t="s">
        <v>6792</v>
      </c>
      <c r="C2488" s="2" t="s">
        <v>7028</v>
      </c>
      <c r="D2488" s="2" t="s">
        <v>742</v>
      </c>
      <c r="E2488" s="2" t="s">
        <v>70</v>
      </c>
      <c r="F2488" s="2" t="s">
        <v>80</v>
      </c>
      <c r="G2488" s="2" t="s">
        <v>7029</v>
      </c>
      <c r="H2488" s="2" t="s">
        <v>7030</v>
      </c>
      <c r="I2488" s="2">
        <v>27880</v>
      </c>
      <c r="J2488" s="2">
        <v>811</v>
      </c>
      <c r="K2488" s="2">
        <v>843</v>
      </c>
      <c r="L2488" s="2">
        <v>933</v>
      </c>
      <c r="M2488" s="2">
        <v>1202</v>
      </c>
      <c r="N2488" s="2">
        <v>1237</v>
      </c>
    </row>
    <row r="2489" spans="1:14">
      <c r="A2489" s="2" t="s">
        <v>6791</v>
      </c>
      <c r="B2489" s="2" t="s">
        <v>6792</v>
      </c>
      <c r="C2489" s="2" t="s">
        <v>7031</v>
      </c>
      <c r="D2489" s="2" t="s">
        <v>7032</v>
      </c>
      <c r="E2489" s="2" t="s">
        <v>70</v>
      </c>
      <c r="F2489" s="2" t="s">
        <v>80</v>
      </c>
      <c r="G2489" s="2" t="s">
        <v>7033</v>
      </c>
      <c r="H2489" s="2" t="s">
        <v>7034</v>
      </c>
      <c r="I2489" s="2">
        <v>13890</v>
      </c>
      <c r="J2489" s="2">
        <v>816</v>
      </c>
      <c r="K2489" s="2">
        <v>821</v>
      </c>
      <c r="L2489" s="2">
        <v>988</v>
      </c>
      <c r="M2489" s="2">
        <v>1190</v>
      </c>
      <c r="N2489" s="2">
        <v>1310</v>
      </c>
    </row>
    <row r="2490" spans="1:14">
      <c r="A2490" s="2" t="s">
        <v>6791</v>
      </c>
      <c r="B2490" s="2" t="s">
        <v>6792</v>
      </c>
      <c r="C2490" s="2" t="s">
        <v>7035</v>
      </c>
      <c r="D2490" s="2" t="s">
        <v>2278</v>
      </c>
      <c r="E2490" s="2" t="s">
        <v>70</v>
      </c>
      <c r="F2490" s="2" t="s">
        <v>80</v>
      </c>
      <c r="G2490" s="2" t="s">
        <v>7036</v>
      </c>
      <c r="H2490" s="2" t="s">
        <v>7037</v>
      </c>
      <c r="I2490" s="2">
        <v>44340</v>
      </c>
      <c r="J2490" s="2">
        <v>836</v>
      </c>
      <c r="K2490" s="2">
        <v>842</v>
      </c>
      <c r="L2490" s="2">
        <v>1028</v>
      </c>
      <c r="M2490" s="2">
        <v>1279</v>
      </c>
      <c r="N2490" s="2">
        <v>1484</v>
      </c>
    </row>
    <row r="2491" spans="1:14">
      <c r="A2491" s="2" t="s">
        <v>6791</v>
      </c>
      <c r="B2491" s="2" t="s">
        <v>6792</v>
      </c>
      <c r="C2491" s="2" t="s">
        <v>7038</v>
      </c>
      <c r="D2491" s="2" t="s">
        <v>304</v>
      </c>
      <c r="E2491" s="2" t="s">
        <v>70</v>
      </c>
      <c r="F2491" s="2" t="s">
        <v>80</v>
      </c>
      <c r="G2491" s="2" t="s">
        <v>7039</v>
      </c>
      <c r="H2491" s="2" t="s">
        <v>7040</v>
      </c>
      <c r="I2491" s="2">
        <v>44605</v>
      </c>
      <c r="J2491" s="2">
        <v>699</v>
      </c>
      <c r="K2491" s="2">
        <v>807</v>
      </c>
      <c r="L2491" s="2">
        <v>933</v>
      </c>
      <c r="M2491" s="2">
        <v>1307</v>
      </c>
      <c r="N2491" s="2">
        <v>1567</v>
      </c>
    </row>
    <row r="2492" spans="1:14">
      <c r="A2492" s="2" t="s">
        <v>6791</v>
      </c>
      <c r="B2492" s="2" t="s">
        <v>6792</v>
      </c>
      <c r="C2492" s="2" t="s">
        <v>7041</v>
      </c>
      <c r="D2492" s="2" t="s">
        <v>2285</v>
      </c>
      <c r="E2492" s="2" t="s">
        <v>70</v>
      </c>
      <c r="F2492" s="2" t="s">
        <v>80</v>
      </c>
      <c r="G2492" s="2" t="s">
        <v>7042</v>
      </c>
      <c r="H2492" s="2" t="s">
        <v>7043</v>
      </c>
      <c r="I2492" s="2">
        <v>19760</v>
      </c>
      <c r="J2492" s="2">
        <v>770</v>
      </c>
      <c r="K2492" s="2">
        <v>775</v>
      </c>
      <c r="L2492" s="2">
        <v>933</v>
      </c>
      <c r="M2492" s="2">
        <v>1158</v>
      </c>
      <c r="N2492" s="2">
        <v>1242</v>
      </c>
    </row>
    <row r="2493" spans="1:14">
      <c r="A2493" s="2" t="s">
        <v>6791</v>
      </c>
      <c r="B2493" s="2" t="s">
        <v>6792</v>
      </c>
      <c r="C2493" s="2" t="s">
        <v>7044</v>
      </c>
      <c r="D2493" s="2" t="s">
        <v>2289</v>
      </c>
      <c r="E2493" s="2" t="s">
        <v>70</v>
      </c>
      <c r="F2493" s="2" t="s">
        <v>80</v>
      </c>
      <c r="G2493" s="2" t="s">
        <v>7045</v>
      </c>
      <c r="H2493" s="2" t="s">
        <v>7046</v>
      </c>
      <c r="I2493" s="2">
        <v>9940</v>
      </c>
      <c r="J2493" s="2">
        <v>770</v>
      </c>
      <c r="K2493" s="2">
        <v>775</v>
      </c>
      <c r="L2493" s="2">
        <v>933</v>
      </c>
      <c r="M2493" s="2">
        <v>1124</v>
      </c>
      <c r="N2493" s="2">
        <v>1237</v>
      </c>
    </row>
    <row r="2494" spans="1:14">
      <c r="A2494" s="2" t="s">
        <v>6791</v>
      </c>
      <c r="B2494" s="2" t="s">
        <v>6792</v>
      </c>
      <c r="C2494" s="2" t="s">
        <v>7047</v>
      </c>
      <c r="D2494" s="2" t="s">
        <v>2311</v>
      </c>
      <c r="E2494" s="2" t="s">
        <v>70</v>
      </c>
      <c r="F2494" s="2" t="s">
        <v>80</v>
      </c>
      <c r="G2494" s="2" t="s">
        <v>7048</v>
      </c>
      <c r="H2494" s="2" t="s">
        <v>7049</v>
      </c>
      <c r="I2494" s="2">
        <v>8530</v>
      </c>
      <c r="J2494" s="2">
        <v>770</v>
      </c>
      <c r="K2494" s="2">
        <v>775</v>
      </c>
      <c r="L2494" s="2">
        <v>933</v>
      </c>
      <c r="M2494" s="2">
        <v>1165</v>
      </c>
      <c r="N2494" s="2">
        <v>1242</v>
      </c>
    </row>
    <row r="2495" spans="1:14">
      <c r="A2495" s="2" t="s">
        <v>6791</v>
      </c>
      <c r="B2495" s="2" t="s">
        <v>6792</v>
      </c>
      <c r="C2495" s="2" t="s">
        <v>7050</v>
      </c>
      <c r="D2495" s="2" t="s">
        <v>312</v>
      </c>
      <c r="E2495" s="2" t="s">
        <v>70</v>
      </c>
      <c r="F2495" s="2" t="s">
        <v>80</v>
      </c>
      <c r="G2495" s="2" t="s">
        <v>7051</v>
      </c>
      <c r="H2495" s="2" t="s">
        <v>7052</v>
      </c>
      <c r="I2495" s="2">
        <v>17740</v>
      </c>
      <c r="J2495" s="2">
        <v>807</v>
      </c>
      <c r="K2495" s="2">
        <v>843</v>
      </c>
      <c r="L2495" s="2">
        <v>933</v>
      </c>
      <c r="M2495" s="2">
        <v>1232</v>
      </c>
      <c r="N2495" s="2">
        <v>1237</v>
      </c>
    </row>
    <row r="2496" spans="1:14">
      <c r="A2496" s="2" t="s">
        <v>6791</v>
      </c>
      <c r="B2496" s="2" t="s">
        <v>6792</v>
      </c>
      <c r="C2496" s="2" t="s">
        <v>7053</v>
      </c>
      <c r="D2496" s="2" t="s">
        <v>7054</v>
      </c>
      <c r="E2496" s="2" t="s">
        <v>70</v>
      </c>
      <c r="F2496" s="2" t="s">
        <v>80</v>
      </c>
      <c r="G2496" s="2" t="s">
        <v>7055</v>
      </c>
      <c r="H2496" s="2" t="s">
        <v>7056</v>
      </c>
      <c r="I2496" s="2">
        <v>12500</v>
      </c>
      <c r="J2496" s="2">
        <v>741</v>
      </c>
      <c r="K2496" s="2">
        <v>746</v>
      </c>
      <c r="L2496" s="2">
        <v>933</v>
      </c>
      <c r="M2496" s="2">
        <v>1238</v>
      </c>
      <c r="N2496" s="2">
        <v>1379</v>
      </c>
    </row>
    <row r="2497" spans="1:14">
      <c r="A2497" s="2" t="s">
        <v>6791</v>
      </c>
      <c r="B2497" s="2" t="s">
        <v>6792</v>
      </c>
      <c r="C2497" s="2" t="s">
        <v>7057</v>
      </c>
      <c r="D2497" s="2" t="s">
        <v>7058</v>
      </c>
      <c r="E2497" s="2" t="s">
        <v>70</v>
      </c>
      <c r="F2497" s="2" t="s">
        <v>71</v>
      </c>
      <c r="G2497" s="2" t="s">
        <v>7059</v>
      </c>
      <c r="H2497" s="2" t="s">
        <v>7060</v>
      </c>
      <c r="I2497" s="2">
        <v>27465</v>
      </c>
      <c r="J2497" s="2">
        <v>760</v>
      </c>
      <c r="K2497" s="2">
        <v>765</v>
      </c>
      <c r="L2497" s="2">
        <v>1003</v>
      </c>
      <c r="M2497" s="2">
        <v>1222</v>
      </c>
      <c r="N2497" s="2">
        <v>1330</v>
      </c>
    </row>
    <row r="2498" spans="1:14">
      <c r="A2498" s="2" t="s">
        <v>7061</v>
      </c>
      <c r="B2498" s="2" t="s">
        <v>7062</v>
      </c>
      <c r="C2498" s="2" t="s">
        <v>7063</v>
      </c>
      <c r="D2498" s="2" t="s">
        <v>3104</v>
      </c>
      <c r="E2498" s="2" t="s">
        <v>70</v>
      </c>
      <c r="F2498" s="2" t="s">
        <v>80</v>
      </c>
      <c r="G2498" s="2" t="s">
        <v>7064</v>
      </c>
      <c r="H2498" s="2" t="s">
        <v>7065</v>
      </c>
      <c r="I2498" s="2">
        <v>25300</v>
      </c>
      <c r="J2498" s="2">
        <v>607</v>
      </c>
      <c r="K2498" s="2">
        <v>636</v>
      </c>
      <c r="L2498" s="2">
        <v>824</v>
      </c>
      <c r="M2498" s="2">
        <v>1155</v>
      </c>
      <c r="N2498" s="2">
        <v>1384</v>
      </c>
    </row>
    <row r="2499" spans="1:14">
      <c r="A2499" s="2" t="s">
        <v>7061</v>
      </c>
      <c r="B2499" s="2" t="s">
        <v>7062</v>
      </c>
      <c r="C2499" s="2" t="s">
        <v>3505</v>
      </c>
      <c r="D2499" s="2" t="s">
        <v>7066</v>
      </c>
      <c r="E2499" s="2" t="s">
        <v>70</v>
      </c>
      <c r="F2499" s="2" t="s">
        <v>71</v>
      </c>
      <c r="G2499" s="2" t="s">
        <v>3507</v>
      </c>
      <c r="H2499" s="2" t="s">
        <v>7067</v>
      </c>
      <c r="I2499" s="2">
        <v>18070</v>
      </c>
      <c r="J2499" s="2">
        <v>710</v>
      </c>
      <c r="K2499" s="2">
        <v>789</v>
      </c>
      <c r="L2499" s="2">
        <v>1035</v>
      </c>
      <c r="M2499" s="2">
        <v>1315</v>
      </c>
      <c r="N2499" s="2">
        <v>1472</v>
      </c>
    </row>
    <row r="2500" spans="1:14">
      <c r="A2500" s="2" t="s">
        <v>7061</v>
      </c>
      <c r="B2500" s="2" t="s">
        <v>7062</v>
      </c>
      <c r="C2500" s="2" t="s">
        <v>7068</v>
      </c>
      <c r="D2500" s="2" t="s">
        <v>3439</v>
      </c>
      <c r="E2500" s="2" t="s">
        <v>70</v>
      </c>
      <c r="F2500" s="2" t="s">
        <v>80</v>
      </c>
      <c r="G2500" s="2" t="s">
        <v>7069</v>
      </c>
      <c r="H2500" s="2" t="s">
        <v>7070</v>
      </c>
      <c r="I2500" s="2">
        <v>5270</v>
      </c>
      <c r="J2500" s="2">
        <v>615</v>
      </c>
      <c r="K2500" s="2">
        <v>628</v>
      </c>
      <c r="L2500" s="2">
        <v>824</v>
      </c>
      <c r="M2500" s="2">
        <v>993</v>
      </c>
      <c r="N2500" s="2">
        <v>1190</v>
      </c>
    </row>
    <row r="2501" spans="1:14">
      <c r="A2501" s="2" t="s">
        <v>7061</v>
      </c>
      <c r="B2501" s="2" t="s">
        <v>7062</v>
      </c>
      <c r="C2501" s="2" t="s">
        <v>7071</v>
      </c>
      <c r="D2501" s="2" t="s">
        <v>7072</v>
      </c>
      <c r="E2501" s="2" t="s">
        <v>70</v>
      </c>
      <c r="F2501" s="2" t="s">
        <v>80</v>
      </c>
      <c r="G2501" s="2" t="s">
        <v>7073</v>
      </c>
      <c r="H2501" s="2" t="s">
        <v>7074</v>
      </c>
      <c r="I2501" s="2">
        <v>24875</v>
      </c>
      <c r="J2501" s="2">
        <v>615</v>
      </c>
      <c r="K2501" s="2">
        <v>651</v>
      </c>
      <c r="L2501" s="2">
        <v>824</v>
      </c>
      <c r="M2501" s="2">
        <v>1075</v>
      </c>
      <c r="N2501" s="2">
        <v>1092</v>
      </c>
    </row>
    <row r="2502" spans="1:14">
      <c r="A2502" s="2" t="s">
        <v>7061</v>
      </c>
      <c r="B2502" s="2" t="s">
        <v>7062</v>
      </c>
      <c r="C2502" s="2" t="s">
        <v>7075</v>
      </c>
      <c r="D2502" s="2" t="s">
        <v>6225</v>
      </c>
      <c r="E2502" s="2" t="s">
        <v>70</v>
      </c>
      <c r="F2502" s="2" t="s">
        <v>80</v>
      </c>
      <c r="G2502" s="2" t="s">
        <v>7076</v>
      </c>
      <c r="H2502" s="2" t="s">
        <v>7077</v>
      </c>
      <c r="I2502" s="2">
        <v>34700</v>
      </c>
      <c r="J2502" s="2">
        <v>626</v>
      </c>
      <c r="K2502" s="2">
        <v>630</v>
      </c>
      <c r="L2502" s="2">
        <v>824</v>
      </c>
      <c r="M2502" s="2">
        <v>1155</v>
      </c>
      <c r="N2502" s="2">
        <v>1233</v>
      </c>
    </row>
    <row r="2503" spans="1:14">
      <c r="A2503" s="2" t="s">
        <v>7061</v>
      </c>
      <c r="B2503" s="2" t="s">
        <v>7062</v>
      </c>
      <c r="C2503" s="2" t="s">
        <v>7078</v>
      </c>
      <c r="D2503" s="2" t="s">
        <v>3447</v>
      </c>
      <c r="E2503" s="2" t="s">
        <v>70</v>
      </c>
      <c r="F2503" s="2" t="s">
        <v>80</v>
      </c>
      <c r="G2503" s="2" t="s">
        <v>7079</v>
      </c>
      <c r="H2503" s="2" t="s">
        <v>7080</v>
      </c>
      <c r="I2503" s="2">
        <v>11685</v>
      </c>
      <c r="J2503" s="2">
        <v>615</v>
      </c>
      <c r="K2503" s="2">
        <v>680</v>
      </c>
      <c r="L2503" s="2">
        <v>824</v>
      </c>
      <c r="M2503" s="2">
        <v>1155</v>
      </c>
      <c r="N2503" s="2">
        <v>1274</v>
      </c>
    </row>
    <row r="2504" spans="1:14">
      <c r="A2504" s="2" t="s">
        <v>7061</v>
      </c>
      <c r="B2504" s="2" t="s">
        <v>7062</v>
      </c>
      <c r="C2504" s="2" t="s">
        <v>7081</v>
      </c>
      <c r="D2504" s="2" t="s">
        <v>7082</v>
      </c>
      <c r="E2504" s="2" t="s">
        <v>70</v>
      </c>
      <c r="F2504" s="2" t="s">
        <v>71</v>
      </c>
      <c r="G2504" s="2" t="s">
        <v>7083</v>
      </c>
      <c r="H2504" s="2" t="s">
        <v>7084</v>
      </c>
      <c r="I2504" s="2">
        <v>16100</v>
      </c>
      <c r="J2504" s="2">
        <v>675</v>
      </c>
      <c r="K2504" s="2">
        <v>679</v>
      </c>
      <c r="L2504" s="2">
        <v>891</v>
      </c>
      <c r="M2504" s="2">
        <v>1174</v>
      </c>
      <c r="N2504" s="2">
        <v>1496</v>
      </c>
    </row>
    <row r="2505" spans="1:14">
      <c r="A2505" s="2" t="s">
        <v>7061</v>
      </c>
      <c r="B2505" s="2" t="s">
        <v>7062</v>
      </c>
      <c r="C2505" s="2" t="s">
        <v>7085</v>
      </c>
      <c r="D2505" s="2" t="s">
        <v>511</v>
      </c>
      <c r="E2505" s="2" t="s">
        <v>70</v>
      </c>
      <c r="F2505" s="2" t="s">
        <v>80</v>
      </c>
      <c r="G2505" s="2" t="s">
        <v>7086</v>
      </c>
      <c r="H2505" s="2" t="s">
        <v>7087</v>
      </c>
      <c r="I2505" s="2">
        <v>19615</v>
      </c>
      <c r="J2505" s="2">
        <v>654</v>
      </c>
      <c r="K2505" s="2">
        <v>668</v>
      </c>
      <c r="L2505" s="2">
        <v>877</v>
      </c>
      <c r="M2505" s="2">
        <v>1086</v>
      </c>
      <c r="N2505" s="2">
        <v>1230</v>
      </c>
    </row>
    <row r="2506" spans="1:14">
      <c r="A2506" s="2" t="s">
        <v>7061</v>
      </c>
      <c r="B2506" s="2" t="s">
        <v>7062</v>
      </c>
      <c r="C2506" s="2" t="s">
        <v>2501</v>
      </c>
      <c r="D2506" s="2" t="s">
        <v>7088</v>
      </c>
      <c r="E2506" s="2" t="s">
        <v>70</v>
      </c>
      <c r="F2506" s="2" t="s">
        <v>71</v>
      </c>
      <c r="G2506" s="2" t="s">
        <v>2503</v>
      </c>
      <c r="H2506" s="2" t="s">
        <v>7089</v>
      </c>
      <c r="I2506" s="2">
        <v>10660</v>
      </c>
      <c r="J2506" s="2">
        <v>747</v>
      </c>
      <c r="K2506" s="2">
        <v>794</v>
      </c>
      <c r="L2506" s="2">
        <v>985</v>
      </c>
      <c r="M2506" s="2">
        <v>1380</v>
      </c>
      <c r="N2506" s="2">
        <v>1654</v>
      </c>
    </row>
    <row r="2507" spans="1:14">
      <c r="A2507" s="2" t="s">
        <v>7061</v>
      </c>
      <c r="B2507" s="2" t="s">
        <v>7062</v>
      </c>
      <c r="C2507" s="2" t="s">
        <v>7090</v>
      </c>
      <c r="D2507" s="2" t="s">
        <v>515</v>
      </c>
      <c r="E2507" s="2" t="s">
        <v>70</v>
      </c>
      <c r="F2507" s="2" t="s">
        <v>71</v>
      </c>
      <c r="G2507" s="2" t="s">
        <v>7091</v>
      </c>
      <c r="H2507" s="2" t="s">
        <v>7092</v>
      </c>
      <c r="I2507" s="2">
        <v>184045</v>
      </c>
      <c r="J2507" s="2">
        <v>691</v>
      </c>
      <c r="K2507" s="2">
        <v>862</v>
      </c>
      <c r="L2507" s="2">
        <v>1007</v>
      </c>
      <c r="M2507" s="2">
        <v>1360</v>
      </c>
      <c r="N2507" s="2">
        <v>1601</v>
      </c>
    </row>
    <row r="2508" spans="1:14">
      <c r="A2508" s="2" t="s">
        <v>7061</v>
      </c>
      <c r="B2508" s="2" t="s">
        <v>7062</v>
      </c>
      <c r="C2508" s="2" t="s">
        <v>3505</v>
      </c>
      <c r="D2508" s="2" t="s">
        <v>3137</v>
      </c>
      <c r="E2508" s="2" t="s">
        <v>70</v>
      </c>
      <c r="F2508" s="2" t="s">
        <v>71</v>
      </c>
      <c r="G2508" s="2" t="s">
        <v>3507</v>
      </c>
      <c r="H2508" s="2" t="s">
        <v>7093</v>
      </c>
      <c r="I2508" s="2">
        <v>84545</v>
      </c>
      <c r="J2508" s="2">
        <v>710</v>
      </c>
      <c r="K2508" s="2">
        <v>789</v>
      </c>
      <c r="L2508" s="2">
        <v>1035</v>
      </c>
      <c r="M2508" s="2">
        <v>1315</v>
      </c>
      <c r="N2508" s="2">
        <v>1472</v>
      </c>
    </row>
    <row r="2509" spans="1:14">
      <c r="A2509" s="2" t="s">
        <v>7061</v>
      </c>
      <c r="B2509" s="2" t="s">
        <v>7062</v>
      </c>
      <c r="C2509" s="2" t="s">
        <v>7094</v>
      </c>
      <c r="D2509" s="2" t="s">
        <v>94</v>
      </c>
      <c r="E2509" s="2" t="s">
        <v>70</v>
      </c>
      <c r="F2509" s="2" t="s">
        <v>80</v>
      </c>
      <c r="G2509" s="2" t="s">
        <v>7095</v>
      </c>
      <c r="H2509" s="2" t="s">
        <v>7096</v>
      </c>
      <c r="I2509" s="2">
        <v>42280</v>
      </c>
      <c r="J2509" s="2">
        <v>615</v>
      </c>
      <c r="K2509" s="2">
        <v>628</v>
      </c>
      <c r="L2509" s="2">
        <v>824</v>
      </c>
      <c r="M2509" s="2">
        <v>1128</v>
      </c>
      <c r="N2509" s="2">
        <v>1150</v>
      </c>
    </row>
    <row r="2510" spans="1:14">
      <c r="A2510" s="2" t="s">
        <v>7061</v>
      </c>
      <c r="B2510" s="2" t="s">
        <v>7062</v>
      </c>
      <c r="C2510" s="2" t="s">
        <v>3588</v>
      </c>
      <c r="D2510" s="2" t="s">
        <v>3846</v>
      </c>
      <c r="E2510" s="2" t="s">
        <v>70</v>
      </c>
      <c r="F2510" s="2" t="s">
        <v>71</v>
      </c>
      <c r="G2510" s="2" t="s">
        <v>3589</v>
      </c>
      <c r="H2510" s="2" t="s">
        <v>7097</v>
      </c>
      <c r="I2510" s="2">
        <v>8875</v>
      </c>
      <c r="J2510" s="2">
        <v>1074</v>
      </c>
      <c r="K2510" s="2">
        <v>1183</v>
      </c>
      <c r="L2510" s="2">
        <v>1346</v>
      </c>
      <c r="M2510" s="2">
        <v>1756</v>
      </c>
      <c r="N2510" s="2">
        <v>2078</v>
      </c>
    </row>
    <row r="2511" spans="1:14">
      <c r="A2511" s="2" t="s">
        <v>7061</v>
      </c>
      <c r="B2511" s="2" t="s">
        <v>7062</v>
      </c>
      <c r="C2511" s="2" t="s">
        <v>7098</v>
      </c>
      <c r="D2511" s="2" t="s">
        <v>7099</v>
      </c>
      <c r="E2511" s="2" t="s">
        <v>70</v>
      </c>
      <c r="F2511" s="2" t="s">
        <v>71</v>
      </c>
      <c r="G2511" s="2" t="s">
        <v>7100</v>
      </c>
      <c r="H2511" s="2" t="s">
        <v>7101</v>
      </c>
      <c r="I2511" s="2">
        <v>44515</v>
      </c>
      <c r="J2511" s="2">
        <v>756</v>
      </c>
      <c r="K2511" s="2">
        <v>761</v>
      </c>
      <c r="L2511" s="2">
        <v>998</v>
      </c>
      <c r="M2511" s="2">
        <v>1202</v>
      </c>
      <c r="N2511" s="2">
        <v>1420</v>
      </c>
    </row>
    <row r="2512" spans="1:14">
      <c r="A2512" s="2" t="s">
        <v>7061</v>
      </c>
      <c r="B2512" s="2" t="s">
        <v>7062</v>
      </c>
      <c r="C2512" s="2" t="s">
        <v>7102</v>
      </c>
      <c r="D2512" s="2" t="s">
        <v>1898</v>
      </c>
      <c r="E2512" s="2" t="s">
        <v>70</v>
      </c>
      <c r="F2512" s="2" t="s">
        <v>80</v>
      </c>
      <c r="G2512" s="2" t="s">
        <v>7103</v>
      </c>
      <c r="H2512" s="2" t="s">
        <v>7104</v>
      </c>
      <c r="I2512" s="2">
        <v>43225</v>
      </c>
      <c r="J2512" s="2">
        <v>655</v>
      </c>
      <c r="K2512" s="2">
        <v>669</v>
      </c>
      <c r="L2512" s="2">
        <v>878</v>
      </c>
      <c r="M2512" s="2">
        <v>1210</v>
      </c>
      <c r="N2512" s="2">
        <v>1234</v>
      </c>
    </row>
    <row r="2513" spans="1:14">
      <c r="A2513" s="2" t="s">
        <v>7061</v>
      </c>
      <c r="B2513" s="2" t="s">
        <v>7062</v>
      </c>
      <c r="C2513" s="2" t="s">
        <v>2501</v>
      </c>
      <c r="D2513" s="2" t="s">
        <v>7105</v>
      </c>
      <c r="E2513" s="2" t="s">
        <v>70</v>
      </c>
      <c r="F2513" s="2" t="s">
        <v>71</v>
      </c>
      <c r="G2513" s="2" t="s">
        <v>2503</v>
      </c>
      <c r="H2513" s="2" t="s">
        <v>7106</v>
      </c>
      <c r="I2513" s="2">
        <v>81705</v>
      </c>
      <c r="J2513" s="2">
        <v>747</v>
      </c>
      <c r="K2513" s="2">
        <v>794</v>
      </c>
      <c r="L2513" s="2">
        <v>985</v>
      </c>
      <c r="M2513" s="2">
        <v>1380</v>
      </c>
      <c r="N2513" s="2">
        <v>1654</v>
      </c>
    </row>
    <row r="2514" spans="1:14">
      <c r="A2514" s="2" t="s">
        <v>7061</v>
      </c>
      <c r="B2514" s="2" t="s">
        <v>7062</v>
      </c>
      <c r="C2514" s="2" t="s">
        <v>7107</v>
      </c>
      <c r="D2514" s="2" t="s">
        <v>526</v>
      </c>
      <c r="E2514" s="2" t="s">
        <v>70</v>
      </c>
      <c r="F2514" s="2" t="s">
        <v>80</v>
      </c>
      <c r="G2514" s="2" t="s">
        <v>7108</v>
      </c>
      <c r="H2514" s="2" t="s">
        <v>7109</v>
      </c>
      <c r="I2514" s="2">
        <v>8515</v>
      </c>
      <c r="J2514" s="2">
        <v>615</v>
      </c>
      <c r="K2514" s="2">
        <v>628</v>
      </c>
      <c r="L2514" s="2">
        <v>824</v>
      </c>
      <c r="M2514" s="2">
        <v>1089</v>
      </c>
      <c r="N2514" s="2">
        <v>1209</v>
      </c>
    </row>
    <row r="2515" spans="1:14">
      <c r="A2515" s="2" t="s">
        <v>7061</v>
      </c>
      <c r="B2515" s="2" t="s">
        <v>7062</v>
      </c>
      <c r="C2515" s="2" t="s">
        <v>7110</v>
      </c>
      <c r="D2515" s="2" t="s">
        <v>3863</v>
      </c>
      <c r="E2515" s="2" t="s">
        <v>70</v>
      </c>
      <c r="F2515" s="2" t="s">
        <v>80</v>
      </c>
      <c r="G2515" s="2" t="s">
        <v>7111</v>
      </c>
      <c r="H2515" s="2" t="s">
        <v>7112</v>
      </c>
      <c r="I2515" s="2">
        <v>5300</v>
      </c>
      <c r="J2515" s="2">
        <v>615</v>
      </c>
      <c r="K2515" s="2">
        <v>628</v>
      </c>
      <c r="L2515" s="2">
        <v>824</v>
      </c>
      <c r="M2515" s="2">
        <v>1016</v>
      </c>
      <c r="N2515" s="2">
        <v>1242</v>
      </c>
    </row>
    <row r="2516" spans="1:14">
      <c r="A2516" s="2" t="s">
        <v>7061</v>
      </c>
      <c r="B2516" s="2" t="s">
        <v>7062</v>
      </c>
      <c r="C2516" s="2" t="s">
        <v>3588</v>
      </c>
      <c r="D2516" s="2" t="s">
        <v>2527</v>
      </c>
      <c r="E2516" s="2" t="s">
        <v>70</v>
      </c>
      <c r="F2516" s="2" t="s">
        <v>71</v>
      </c>
      <c r="G2516" s="2" t="s">
        <v>3589</v>
      </c>
      <c r="H2516" s="2" t="s">
        <v>7113</v>
      </c>
      <c r="I2516" s="2">
        <v>108205</v>
      </c>
      <c r="J2516" s="2">
        <v>1074</v>
      </c>
      <c r="K2516" s="2">
        <v>1183</v>
      </c>
      <c r="L2516" s="2">
        <v>1346</v>
      </c>
      <c r="M2516" s="2">
        <v>1756</v>
      </c>
      <c r="N2516" s="2">
        <v>2078</v>
      </c>
    </row>
    <row r="2517" spans="1:14">
      <c r="A2517" s="2" t="s">
        <v>7061</v>
      </c>
      <c r="B2517" s="2" t="s">
        <v>7062</v>
      </c>
      <c r="C2517" s="2" t="s">
        <v>7114</v>
      </c>
      <c r="D2517" s="2" t="s">
        <v>3157</v>
      </c>
      <c r="E2517" s="2" t="s">
        <v>70</v>
      </c>
      <c r="F2517" s="2" t="s">
        <v>80</v>
      </c>
      <c r="G2517" s="2" t="s">
        <v>7115</v>
      </c>
      <c r="H2517" s="2" t="s">
        <v>7116</v>
      </c>
      <c r="I2517" s="2">
        <v>14315</v>
      </c>
      <c r="J2517" s="2">
        <v>615</v>
      </c>
      <c r="K2517" s="2">
        <v>628</v>
      </c>
      <c r="L2517" s="2">
        <v>824</v>
      </c>
      <c r="M2517" s="2">
        <v>1122</v>
      </c>
      <c r="N2517" s="2">
        <v>1242</v>
      </c>
    </row>
    <row r="2518" spans="1:14">
      <c r="A2518" s="2" t="s">
        <v>7061</v>
      </c>
      <c r="B2518" s="2" t="s">
        <v>7062</v>
      </c>
      <c r="C2518" s="2" t="s">
        <v>7117</v>
      </c>
      <c r="D2518" s="2" t="s">
        <v>7118</v>
      </c>
      <c r="E2518" s="2" t="s">
        <v>70</v>
      </c>
      <c r="F2518" s="2" t="s">
        <v>80</v>
      </c>
      <c r="G2518" s="2" t="s">
        <v>7119</v>
      </c>
      <c r="H2518" s="2" t="s">
        <v>7120</v>
      </c>
      <c r="I2518" s="2">
        <v>7415</v>
      </c>
      <c r="J2518" s="2">
        <v>615</v>
      </c>
      <c r="K2518" s="2">
        <v>628</v>
      </c>
      <c r="L2518" s="2">
        <v>824</v>
      </c>
      <c r="M2518" s="2">
        <v>1118</v>
      </c>
      <c r="N2518" s="2">
        <v>1328</v>
      </c>
    </row>
    <row r="2519" spans="1:14">
      <c r="A2519" s="2" t="s">
        <v>7061</v>
      </c>
      <c r="B2519" s="2" t="s">
        <v>7062</v>
      </c>
      <c r="C2519" s="2" t="s">
        <v>7121</v>
      </c>
      <c r="D2519" s="2" t="s">
        <v>2535</v>
      </c>
      <c r="E2519" s="2" t="s">
        <v>70</v>
      </c>
      <c r="F2519" s="2" t="s">
        <v>71</v>
      </c>
      <c r="G2519" s="2" t="s">
        <v>7122</v>
      </c>
      <c r="H2519" s="2" t="s">
        <v>7123</v>
      </c>
      <c r="I2519" s="2">
        <v>89570</v>
      </c>
      <c r="J2519" s="2">
        <v>790</v>
      </c>
      <c r="K2519" s="2">
        <v>795</v>
      </c>
      <c r="L2519" s="2">
        <v>998</v>
      </c>
      <c r="M2519" s="2">
        <v>1372</v>
      </c>
      <c r="N2519" s="2">
        <v>1539</v>
      </c>
    </row>
    <row r="2520" spans="1:14">
      <c r="A2520" s="2" t="s">
        <v>7061</v>
      </c>
      <c r="B2520" s="2" t="s">
        <v>7062</v>
      </c>
      <c r="C2520" s="2" t="s">
        <v>7124</v>
      </c>
      <c r="D2520" s="2" t="s">
        <v>534</v>
      </c>
      <c r="E2520" s="2" t="s">
        <v>70</v>
      </c>
      <c r="F2520" s="2" t="s">
        <v>80</v>
      </c>
      <c r="G2520" s="2" t="s">
        <v>7125</v>
      </c>
      <c r="H2520" s="2" t="s">
        <v>7126</v>
      </c>
      <c r="I2520" s="2">
        <v>6695</v>
      </c>
      <c r="J2520" s="2">
        <v>615</v>
      </c>
      <c r="K2520" s="2">
        <v>628</v>
      </c>
      <c r="L2520" s="2">
        <v>824</v>
      </c>
      <c r="M2520" s="2">
        <v>1078</v>
      </c>
      <c r="N2520" s="2">
        <v>1242</v>
      </c>
    </row>
    <row r="2521" spans="1:14">
      <c r="A2521" s="2" t="s">
        <v>7061</v>
      </c>
      <c r="B2521" s="2" t="s">
        <v>7062</v>
      </c>
      <c r="C2521" s="2" t="s">
        <v>3588</v>
      </c>
      <c r="D2521" s="2" t="s">
        <v>122</v>
      </c>
      <c r="E2521" s="2" t="s">
        <v>70</v>
      </c>
      <c r="F2521" s="2" t="s">
        <v>71</v>
      </c>
      <c r="G2521" s="2" t="s">
        <v>3589</v>
      </c>
      <c r="H2521" s="2" t="s">
        <v>7127</v>
      </c>
      <c r="I2521" s="2">
        <v>253085</v>
      </c>
      <c r="J2521" s="2">
        <v>1074</v>
      </c>
      <c r="K2521" s="2">
        <v>1183</v>
      </c>
      <c r="L2521" s="2">
        <v>1346</v>
      </c>
      <c r="M2521" s="2">
        <v>1756</v>
      </c>
      <c r="N2521" s="2">
        <v>2078</v>
      </c>
    </row>
    <row r="2522" spans="1:14">
      <c r="A2522" s="2" t="s">
        <v>7061</v>
      </c>
      <c r="B2522" s="2" t="s">
        <v>7062</v>
      </c>
      <c r="C2522" s="2" t="s">
        <v>3588</v>
      </c>
      <c r="D2522" s="2" t="s">
        <v>2544</v>
      </c>
      <c r="E2522" s="2" t="s">
        <v>70</v>
      </c>
      <c r="F2522" s="2" t="s">
        <v>71</v>
      </c>
      <c r="G2522" s="2" t="s">
        <v>3589</v>
      </c>
      <c r="H2522" s="2" t="s">
        <v>7128</v>
      </c>
      <c r="I2522" s="2">
        <v>21155</v>
      </c>
      <c r="J2522" s="2">
        <v>1074</v>
      </c>
      <c r="K2522" s="2">
        <v>1183</v>
      </c>
      <c r="L2522" s="2">
        <v>1346</v>
      </c>
      <c r="M2522" s="2">
        <v>1756</v>
      </c>
      <c r="N2522" s="2">
        <v>2078</v>
      </c>
    </row>
    <row r="2523" spans="1:14">
      <c r="A2523" s="2" t="s">
        <v>7061</v>
      </c>
      <c r="B2523" s="2" t="s">
        <v>7062</v>
      </c>
      <c r="C2523" s="2" t="s">
        <v>7129</v>
      </c>
      <c r="D2523" s="2" t="s">
        <v>7130</v>
      </c>
      <c r="E2523" s="2" t="s">
        <v>70</v>
      </c>
      <c r="F2523" s="2" t="s">
        <v>71</v>
      </c>
      <c r="G2523" s="2" t="s">
        <v>7131</v>
      </c>
      <c r="H2523" s="2" t="s">
        <v>7132</v>
      </c>
      <c r="I2523" s="2">
        <v>76890</v>
      </c>
      <c r="J2523" s="2">
        <v>677</v>
      </c>
      <c r="K2523" s="2">
        <v>681</v>
      </c>
      <c r="L2523" s="2">
        <v>891</v>
      </c>
      <c r="M2523" s="2">
        <v>1249</v>
      </c>
      <c r="N2523" s="2">
        <v>1322</v>
      </c>
    </row>
    <row r="2524" spans="1:14">
      <c r="A2524" s="2" t="s">
        <v>7061</v>
      </c>
      <c r="B2524" s="2" t="s">
        <v>7062</v>
      </c>
      <c r="C2524" s="2" t="s">
        <v>7133</v>
      </c>
      <c r="D2524" s="2" t="s">
        <v>7134</v>
      </c>
      <c r="E2524" s="2" t="s">
        <v>70</v>
      </c>
      <c r="F2524" s="2" t="s">
        <v>71</v>
      </c>
      <c r="G2524" s="2" t="s">
        <v>7135</v>
      </c>
      <c r="H2524" s="2" t="s">
        <v>7136</v>
      </c>
      <c r="I2524" s="2">
        <v>16895</v>
      </c>
      <c r="J2524" s="2">
        <v>565</v>
      </c>
      <c r="K2524" s="2">
        <v>628</v>
      </c>
      <c r="L2524" s="2">
        <v>824</v>
      </c>
      <c r="M2524" s="2">
        <v>1027</v>
      </c>
      <c r="N2524" s="2">
        <v>1382</v>
      </c>
    </row>
    <row r="2525" spans="1:14">
      <c r="A2525" s="2" t="s">
        <v>7061</v>
      </c>
      <c r="B2525" s="2" t="s">
        <v>7062</v>
      </c>
      <c r="C2525" s="2" t="s">
        <v>7137</v>
      </c>
      <c r="D2525" s="2" t="s">
        <v>560</v>
      </c>
      <c r="E2525" s="2" t="s">
        <v>70</v>
      </c>
      <c r="F2525" s="2" t="s">
        <v>80</v>
      </c>
      <c r="G2525" s="2" t="s">
        <v>7138</v>
      </c>
      <c r="H2525" s="2" t="s">
        <v>7139</v>
      </c>
      <c r="I2525" s="2">
        <v>23025</v>
      </c>
      <c r="J2525" s="2">
        <v>565</v>
      </c>
      <c r="K2525" s="2">
        <v>666</v>
      </c>
      <c r="L2525" s="2">
        <v>824</v>
      </c>
      <c r="M2525" s="2">
        <v>1143</v>
      </c>
      <c r="N2525" s="2">
        <v>1249</v>
      </c>
    </row>
    <row r="2526" spans="1:14">
      <c r="A2526" s="2" t="s">
        <v>7061</v>
      </c>
      <c r="B2526" s="2" t="s">
        <v>7062</v>
      </c>
      <c r="C2526" s="2" t="s">
        <v>2520</v>
      </c>
      <c r="D2526" s="2" t="s">
        <v>7140</v>
      </c>
      <c r="E2526" s="2" t="s">
        <v>7141</v>
      </c>
      <c r="F2526" s="2" t="s">
        <v>71</v>
      </c>
      <c r="G2526" s="2" t="s">
        <v>2521</v>
      </c>
      <c r="H2526" s="2" t="s">
        <v>7142</v>
      </c>
      <c r="I2526" s="2">
        <v>845</v>
      </c>
      <c r="J2526" s="2">
        <v>951</v>
      </c>
      <c r="K2526" s="2">
        <v>984</v>
      </c>
      <c r="L2526" s="2">
        <v>1215</v>
      </c>
      <c r="M2526" s="2">
        <v>1570</v>
      </c>
      <c r="N2526" s="2">
        <v>1806</v>
      </c>
    </row>
    <row r="2527" spans="1:14">
      <c r="A2527" s="2" t="s">
        <v>7061</v>
      </c>
      <c r="B2527" s="2" t="s">
        <v>7062</v>
      </c>
      <c r="C2527" s="2" t="s">
        <v>7143</v>
      </c>
      <c r="D2527" s="2" t="s">
        <v>1956</v>
      </c>
      <c r="E2527" s="2" t="s">
        <v>70</v>
      </c>
      <c r="F2527" s="2" t="s">
        <v>80</v>
      </c>
      <c r="G2527" s="2" t="s">
        <v>7144</v>
      </c>
      <c r="H2527" s="2" t="s">
        <v>7145</v>
      </c>
      <c r="I2527" s="2">
        <v>7600</v>
      </c>
      <c r="J2527" s="2">
        <v>615</v>
      </c>
      <c r="K2527" s="2">
        <v>671</v>
      </c>
      <c r="L2527" s="2">
        <v>824</v>
      </c>
      <c r="M2527" s="2">
        <v>1155</v>
      </c>
      <c r="N2527" s="2">
        <v>1384</v>
      </c>
    </row>
    <row r="2528" spans="1:14">
      <c r="A2528" s="2" t="s">
        <v>7061</v>
      </c>
      <c r="B2528" s="2" t="s">
        <v>7062</v>
      </c>
      <c r="C2528" s="2" t="s">
        <v>7146</v>
      </c>
      <c r="D2528" s="2" t="s">
        <v>162</v>
      </c>
      <c r="E2528" s="2" t="s">
        <v>70</v>
      </c>
      <c r="F2528" s="2" t="s">
        <v>71</v>
      </c>
      <c r="G2528" s="2" t="s">
        <v>7147</v>
      </c>
      <c r="H2528" s="2" t="s">
        <v>7148</v>
      </c>
      <c r="I2528" s="2">
        <v>17160</v>
      </c>
      <c r="J2528" s="2">
        <v>679</v>
      </c>
      <c r="K2528" s="2">
        <v>684</v>
      </c>
      <c r="L2528" s="2">
        <v>824</v>
      </c>
      <c r="M2528" s="2">
        <v>1155</v>
      </c>
      <c r="N2528" s="2">
        <v>1384</v>
      </c>
    </row>
    <row r="2529" spans="1:14">
      <c r="A2529" s="2" t="s">
        <v>7061</v>
      </c>
      <c r="B2529" s="2" t="s">
        <v>7062</v>
      </c>
      <c r="C2529" s="2" t="s">
        <v>7149</v>
      </c>
      <c r="D2529" s="2" t="s">
        <v>2863</v>
      </c>
      <c r="E2529" s="2" t="s">
        <v>70</v>
      </c>
      <c r="F2529" s="2" t="s">
        <v>80</v>
      </c>
      <c r="G2529" s="2" t="s">
        <v>7150</v>
      </c>
      <c r="H2529" s="2" t="s">
        <v>7151</v>
      </c>
      <c r="I2529" s="2">
        <v>8420</v>
      </c>
      <c r="J2529" s="2">
        <v>615</v>
      </c>
      <c r="K2529" s="2">
        <v>628</v>
      </c>
      <c r="L2529" s="2">
        <v>824</v>
      </c>
      <c r="M2529" s="2">
        <v>1076</v>
      </c>
      <c r="N2529" s="2">
        <v>1264</v>
      </c>
    </row>
    <row r="2530" spans="1:14">
      <c r="A2530" s="2" t="s">
        <v>7061</v>
      </c>
      <c r="B2530" s="2" t="s">
        <v>7062</v>
      </c>
      <c r="C2530" s="2" t="s">
        <v>3505</v>
      </c>
      <c r="D2530" s="2" t="s">
        <v>166</v>
      </c>
      <c r="E2530" s="2" t="s">
        <v>70</v>
      </c>
      <c r="F2530" s="2" t="s">
        <v>71</v>
      </c>
      <c r="G2530" s="2" t="s">
        <v>3507</v>
      </c>
      <c r="H2530" s="2" t="s">
        <v>7152</v>
      </c>
      <c r="I2530" s="2">
        <v>11840</v>
      </c>
      <c r="J2530" s="2">
        <v>710</v>
      </c>
      <c r="K2530" s="2">
        <v>789</v>
      </c>
      <c r="L2530" s="2">
        <v>1035</v>
      </c>
      <c r="M2530" s="2">
        <v>1315</v>
      </c>
      <c r="N2530" s="2">
        <v>1472</v>
      </c>
    </row>
    <row r="2531" spans="1:14">
      <c r="A2531" s="2" t="s">
        <v>7061</v>
      </c>
      <c r="B2531" s="2" t="s">
        <v>7062</v>
      </c>
      <c r="C2531" s="2" t="s">
        <v>7153</v>
      </c>
      <c r="D2531" s="2" t="s">
        <v>7154</v>
      </c>
      <c r="E2531" s="2" t="s">
        <v>70</v>
      </c>
      <c r="F2531" s="2" t="s">
        <v>80</v>
      </c>
      <c r="G2531" s="2" t="s">
        <v>7155</v>
      </c>
      <c r="H2531" s="2" t="s">
        <v>7156</v>
      </c>
      <c r="I2531" s="2">
        <v>14510</v>
      </c>
      <c r="J2531" s="2">
        <v>615</v>
      </c>
      <c r="K2531" s="2">
        <v>628</v>
      </c>
      <c r="L2531" s="2">
        <v>824</v>
      </c>
      <c r="M2531" s="2">
        <v>993</v>
      </c>
      <c r="N2531" s="2">
        <v>1168</v>
      </c>
    </row>
    <row r="2532" spans="1:14">
      <c r="A2532" s="2" t="s">
        <v>7061</v>
      </c>
      <c r="B2532" s="2" t="s">
        <v>7062</v>
      </c>
      <c r="C2532" s="2" t="s">
        <v>7157</v>
      </c>
      <c r="D2532" s="2" t="s">
        <v>1046</v>
      </c>
      <c r="E2532" s="2" t="s">
        <v>70</v>
      </c>
      <c r="F2532" s="2" t="s">
        <v>80</v>
      </c>
      <c r="G2532" s="2" t="s">
        <v>7158</v>
      </c>
      <c r="H2532" s="2" t="s">
        <v>7159</v>
      </c>
      <c r="I2532" s="2">
        <v>11805</v>
      </c>
      <c r="J2532" s="2">
        <v>615</v>
      </c>
      <c r="K2532" s="2">
        <v>628</v>
      </c>
      <c r="L2532" s="2">
        <v>824</v>
      </c>
      <c r="M2532" s="2">
        <v>993</v>
      </c>
      <c r="N2532" s="2">
        <v>1242</v>
      </c>
    </row>
    <row r="2533" spans="1:14">
      <c r="A2533" s="2" t="s">
        <v>7061</v>
      </c>
      <c r="B2533" s="2" t="s">
        <v>7062</v>
      </c>
      <c r="C2533" s="2" t="s">
        <v>7160</v>
      </c>
      <c r="D2533" s="2" t="s">
        <v>7161</v>
      </c>
      <c r="E2533" s="2" t="s">
        <v>70</v>
      </c>
      <c r="F2533" s="2" t="s">
        <v>80</v>
      </c>
      <c r="G2533" s="2" t="s">
        <v>7162</v>
      </c>
      <c r="H2533" s="2" t="s">
        <v>7163</v>
      </c>
      <c r="I2533" s="2">
        <v>28175</v>
      </c>
      <c r="J2533" s="2">
        <v>615</v>
      </c>
      <c r="K2533" s="2">
        <v>628</v>
      </c>
      <c r="L2533" s="2">
        <v>824</v>
      </c>
      <c r="M2533" s="2">
        <v>1072</v>
      </c>
      <c r="N2533" s="2">
        <v>1244</v>
      </c>
    </row>
    <row r="2534" spans="1:14">
      <c r="A2534" s="2" t="s">
        <v>7061</v>
      </c>
      <c r="B2534" s="2" t="s">
        <v>7062</v>
      </c>
      <c r="C2534" s="2" t="s">
        <v>2520</v>
      </c>
      <c r="D2534" s="2" t="s">
        <v>184</v>
      </c>
      <c r="E2534" s="2" t="s">
        <v>70</v>
      </c>
      <c r="F2534" s="2" t="s">
        <v>71</v>
      </c>
      <c r="G2534" s="2" t="s">
        <v>2521</v>
      </c>
      <c r="H2534" s="2" t="s">
        <v>7164</v>
      </c>
      <c r="I2534" s="2">
        <v>104860</v>
      </c>
      <c r="J2534" s="2">
        <v>951</v>
      </c>
      <c r="K2534" s="2">
        <v>984</v>
      </c>
      <c r="L2534" s="2">
        <v>1215</v>
      </c>
      <c r="M2534" s="2">
        <v>1570</v>
      </c>
      <c r="N2534" s="2">
        <v>1806</v>
      </c>
    </row>
    <row r="2535" spans="1:14">
      <c r="A2535" s="2" t="s">
        <v>7061</v>
      </c>
      <c r="B2535" s="2" t="s">
        <v>7062</v>
      </c>
      <c r="C2535" s="2" t="s">
        <v>7165</v>
      </c>
      <c r="D2535" s="2" t="s">
        <v>7166</v>
      </c>
      <c r="E2535" s="2" t="s">
        <v>70</v>
      </c>
      <c r="F2535" s="2" t="s">
        <v>80</v>
      </c>
      <c r="G2535" s="2" t="s">
        <v>7167</v>
      </c>
      <c r="H2535" s="2" t="s">
        <v>7168</v>
      </c>
      <c r="I2535" s="2">
        <v>14800</v>
      </c>
      <c r="J2535" s="2">
        <v>565</v>
      </c>
      <c r="K2535" s="2">
        <v>628</v>
      </c>
      <c r="L2535" s="2">
        <v>824</v>
      </c>
      <c r="M2535" s="2">
        <v>1027</v>
      </c>
      <c r="N2535" s="2">
        <v>1253</v>
      </c>
    </row>
    <row r="2536" spans="1:14">
      <c r="A2536" s="2" t="s">
        <v>7061</v>
      </c>
      <c r="B2536" s="2" t="s">
        <v>7062</v>
      </c>
      <c r="C2536" s="2" t="s">
        <v>7169</v>
      </c>
      <c r="D2536" s="2" t="s">
        <v>7170</v>
      </c>
      <c r="E2536" s="2" t="s">
        <v>70</v>
      </c>
      <c r="F2536" s="2" t="s">
        <v>80</v>
      </c>
      <c r="G2536" s="2" t="s">
        <v>7171</v>
      </c>
      <c r="H2536" s="2" t="s">
        <v>7172</v>
      </c>
      <c r="I2536" s="2">
        <v>6220</v>
      </c>
      <c r="J2536" s="2">
        <v>615</v>
      </c>
      <c r="K2536" s="2">
        <v>657</v>
      </c>
      <c r="L2536" s="2">
        <v>824</v>
      </c>
      <c r="M2536" s="2">
        <v>1155</v>
      </c>
      <c r="N2536" s="2">
        <v>1384</v>
      </c>
    </row>
    <row r="2537" spans="1:14">
      <c r="A2537" s="2" t="s">
        <v>7061</v>
      </c>
      <c r="B2537" s="2" t="s">
        <v>7062</v>
      </c>
      <c r="C2537" s="2" t="s">
        <v>7121</v>
      </c>
      <c r="D2537" s="2" t="s">
        <v>192</v>
      </c>
      <c r="E2537" s="2" t="s">
        <v>70</v>
      </c>
      <c r="F2537" s="2" t="s">
        <v>71</v>
      </c>
      <c r="G2537" s="2" t="s">
        <v>7122</v>
      </c>
      <c r="H2537" s="2" t="s">
        <v>7173</v>
      </c>
      <c r="I2537" s="2">
        <v>299190</v>
      </c>
      <c r="J2537" s="2">
        <v>790</v>
      </c>
      <c r="K2537" s="2">
        <v>795</v>
      </c>
      <c r="L2537" s="2">
        <v>998</v>
      </c>
      <c r="M2537" s="2">
        <v>1372</v>
      </c>
      <c r="N2537" s="2">
        <v>1539</v>
      </c>
    </row>
    <row r="2538" spans="1:14">
      <c r="A2538" s="2" t="s">
        <v>7061</v>
      </c>
      <c r="B2538" s="2" t="s">
        <v>7062</v>
      </c>
      <c r="C2538" s="2" t="s">
        <v>7174</v>
      </c>
      <c r="D2538" s="2" t="s">
        <v>2604</v>
      </c>
      <c r="E2538" s="2" t="s">
        <v>70</v>
      </c>
      <c r="F2538" s="2" t="s">
        <v>80</v>
      </c>
      <c r="G2538" s="2" t="s">
        <v>7175</v>
      </c>
      <c r="H2538" s="2" t="s">
        <v>7176</v>
      </c>
      <c r="I2538" s="2">
        <v>9880</v>
      </c>
      <c r="J2538" s="2">
        <v>615</v>
      </c>
      <c r="K2538" s="2">
        <v>628</v>
      </c>
      <c r="L2538" s="2">
        <v>824</v>
      </c>
      <c r="M2538" s="2">
        <v>1083</v>
      </c>
      <c r="N2538" s="2">
        <v>1273</v>
      </c>
    </row>
    <row r="2539" spans="1:14">
      <c r="A2539" s="2" t="s">
        <v>7061</v>
      </c>
      <c r="B2539" s="2" t="s">
        <v>7062</v>
      </c>
      <c r="C2539" s="2" t="s">
        <v>7177</v>
      </c>
      <c r="D2539" s="2" t="s">
        <v>2914</v>
      </c>
      <c r="E2539" s="2" t="s">
        <v>70</v>
      </c>
      <c r="F2539" s="2" t="s">
        <v>80</v>
      </c>
      <c r="G2539" s="2" t="s">
        <v>7178</v>
      </c>
      <c r="H2539" s="2" t="s">
        <v>7179</v>
      </c>
      <c r="I2539" s="2">
        <v>8190</v>
      </c>
      <c r="J2539" s="2">
        <v>615</v>
      </c>
      <c r="K2539" s="2">
        <v>641</v>
      </c>
      <c r="L2539" s="2">
        <v>824</v>
      </c>
      <c r="M2539" s="2">
        <v>993</v>
      </c>
      <c r="N2539" s="2">
        <v>1092</v>
      </c>
    </row>
    <row r="2540" spans="1:14">
      <c r="A2540" s="2" t="s">
        <v>7061</v>
      </c>
      <c r="B2540" s="2" t="s">
        <v>7062</v>
      </c>
      <c r="C2540" s="2" t="s">
        <v>7180</v>
      </c>
      <c r="D2540" s="2" t="s">
        <v>200</v>
      </c>
      <c r="E2540" s="2" t="s">
        <v>70</v>
      </c>
      <c r="F2540" s="2" t="s">
        <v>80</v>
      </c>
      <c r="G2540" s="2" t="s">
        <v>7181</v>
      </c>
      <c r="H2540" s="2" t="s">
        <v>7182</v>
      </c>
      <c r="I2540" s="2">
        <v>22065</v>
      </c>
      <c r="J2540" s="2">
        <v>625</v>
      </c>
      <c r="K2540" s="2">
        <v>629</v>
      </c>
      <c r="L2540" s="2">
        <v>825</v>
      </c>
      <c r="M2540" s="2">
        <v>1090</v>
      </c>
      <c r="N2540" s="2">
        <v>1094</v>
      </c>
    </row>
    <row r="2541" spans="1:14">
      <c r="A2541" s="2" t="s">
        <v>7061</v>
      </c>
      <c r="B2541" s="2" t="s">
        <v>7062</v>
      </c>
      <c r="C2541" s="2" t="s">
        <v>7183</v>
      </c>
      <c r="D2541" s="2" t="s">
        <v>7184</v>
      </c>
      <c r="E2541" s="2" t="s">
        <v>70</v>
      </c>
      <c r="F2541" s="2" t="s">
        <v>80</v>
      </c>
      <c r="G2541" s="2" t="s">
        <v>7185</v>
      </c>
      <c r="H2541" s="2" t="s">
        <v>7186</v>
      </c>
      <c r="I2541" s="2">
        <v>8450</v>
      </c>
      <c r="J2541" s="2">
        <v>615</v>
      </c>
      <c r="K2541" s="2">
        <v>714</v>
      </c>
      <c r="L2541" s="2">
        <v>824</v>
      </c>
      <c r="M2541" s="2">
        <v>1155</v>
      </c>
      <c r="N2541" s="2">
        <v>1242</v>
      </c>
    </row>
    <row r="2542" spans="1:14">
      <c r="A2542" s="2" t="s">
        <v>7061</v>
      </c>
      <c r="B2542" s="2" t="s">
        <v>7062</v>
      </c>
      <c r="C2542" s="2" t="s">
        <v>7187</v>
      </c>
      <c r="D2542" s="2" t="s">
        <v>7188</v>
      </c>
      <c r="E2542" s="2" t="s">
        <v>70</v>
      </c>
      <c r="F2542" s="2" t="s">
        <v>80</v>
      </c>
      <c r="G2542" s="2" t="s">
        <v>7189</v>
      </c>
      <c r="H2542" s="2" t="s">
        <v>7190</v>
      </c>
      <c r="I2542" s="2">
        <v>4275</v>
      </c>
      <c r="J2542" s="2">
        <v>615</v>
      </c>
      <c r="K2542" s="2">
        <v>628</v>
      </c>
      <c r="L2542" s="2">
        <v>824</v>
      </c>
      <c r="M2542" s="2">
        <v>1045</v>
      </c>
      <c r="N2542" s="2">
        <v>1310</v>
      </c>
    </row>
    <row r="2543" spans="1:14">
      <c r="A2543" s="2" t="s">
        <v>7061</v>
      </c>
      <c r="B2543" s="2" t="s">
        <v>7062</v>
      </c>
      <c r="C2543" s="2" t="s">
        <v>7191</v>
      </c>
      <c r="D2543" s="2" t="s">
        <v>613</v>
      </c>
      <c r="E2543" s="2" t="s">
        <v>70</v>
      </c>
      <c r="F2543" s="2" t="s">
        <v>71</v>
      </c>
      <c r="G2543" s="2" t="s">
        <v>7192</v>
      </c>
      <c r="H2543" s="2" t="s">
        <v>7193</v>
      </c>
      <c r="I2543" s="2">
        <v>10140</v>
      </c>
      <c r="J2543" s="2">
        <v>625</v>
      </c>
      <c r="K2543" s="2">
        <v>695</v>
      </c>
      <c r="L2543" s="2">
        <v>912</v>
      </c>
      <c r="M2543" s="2">
        <v>1099</v>
      </c>
      <c r="N2543" s="2">
        <v>1214</v>
      </c>
    </row>
    <row r="2544" spans="1:14">
      <c r="A2544" s="2" t="s">
        <v>7061</v>
      </c>
      <c r="B2544" s="2" t="s">
        <v>7062</v>
      </c>
      <c r="C2544" s="2" t="s">
        <v>7194</v>
      </c>
      <c r="D2544" s="2" t="s">
        <v>7195</v>
      </c>
      <c r="E2544" s="2" t="s">
        <v>70</v>
      </c>
      <c r="F2544" s="2" t="s">
        <v>80</v>
      </c>
      <c r="G2544" s="2" t="s">
        <v>7196</v>
      </c>
      <c r="H2544" s="2" t="s">
        <v>7197</v>
      </c>
      <c r="I2544" s="2">
        <v>39960</v>
      </c>
      <c r="J2544" s="2">
        <v>615</v>
      </c>
      <c r="K2544" s="2">
        <v>634</v>
      </c>
      <c r="L2544" s="2">
        <v>824</v>
      </c>
      <c r="M2544" s="2">
        <v>1155</v>
      </c>
      <c r="N2544" s="2">
        <v>1384</v>
      </c>
    </row>
    <row r="2545" spans="1:14">
      <c r="A2545" s="2" t="s">
        <v>7061</v>
      </c>
      <c r="B2545" s="2" t="s">
        <v>7062</v>
      </c>
      <c r="C2545" s="2" t="s">
        <v>7198</v>
      </c>
      <c r="D2545" s="2" t="s">
        <v>6324</v>
      </c>
      <c r="E2545" s="2" t="s">
        <v>70</v>
      </c>
      <c r="F2545" s="2" t="s">
        <v>80</v>
      </c>
      <c r="G2545" s="2" t="s">
        <v>7199</v>
      </c>
      <c r="H2545" s="2" t="s">
        <v>7200</v>
      </c>
      <c r="I2545" s="2">
        <v>9540</v>
      </c>
      <c r="J2545" s="2">
        <v>615</v>
      </c>
      <c r="K2545" s="2">
        <v>744</v>
      </c>
      <c r="L2545" s="2">
        <v>824</v>
      </c>
      <c r="M2545" s="2">
        <v>1037</v>
      </c>
      <c r="N2545" s="2">
        <v>1292</v>
      </c>
    </row>
    <row r="2546" spans="1:14">
      <c r="A2546" s="2" t="s">
        <v>7061</v>
      </c>
      <c r="B2546" s="2" t="s">
        <v>7062</v>
      </c>
      <c r="C2546" s="2" t="s">
        <v>3588</v>
      </c>
      <c r="D2546" s="2" t="s">
        <v>206</v>
      </c>
      <c r="E2546" s="2" t="s">
        <v>70</v>
      </c>
      <c r="F2546" s="2" t="s">
        <v>71</v>
      </c>
      <c r="G2546" s="2" t="s">
        <v>3589</v>
      </c>
      <c r="H2546" s="2" t="s">
        <v>7201</v>
      </c>
      <c r="I2546" s="2">
        <v>715525</v>
      </c>
      <c r="J2546" s="2">
        <v>1074</v>
      </c>
      <c r="K2546" s="2">
        <v>1183</v>
      </c>
      <c r="L2546" s="2">
        <v>1346</v>
      </c>
      <c r="M2546" s="2">
        <v>1756</v>
      </c>
      <c r="N2546" s="2">
        <v>2078</v>
      </c>
    </row>
    <row r="2547" spans="1:14">
      <c r="A2547" s="2" t="s">
        <v>7061</v>
      </c>
      <c r="B2547" s="2" t="s">
        <v>7062</v>
      </c>
      <c r="C2547" s="2" t="s">
        <v>7202</v>
      </c>
      <c r="D2547" s="2" t="s">
        <v>2070</v>
      </c>
      <c r="E2547" s="2" t="s">
        <v>70</v>
      </c>
      <c r="F2547" s="2" t="s">
        <v>71</v>
      </c>
      <c r="G2547" s="2" t="s">
        <v>7203</v>
      </c>
      <c r="H2547" s="2" t="s">
        <v>7204</v>
      </c>
      <c r="I2547" s="2">
        <v>122790</v>
      </c>
      <c r="J2547" s="2">
        <v>830</v>
      </c>
      <c r="K2547" s="2">
        <v>835</v>
      </c>
      <c r="L2547" s="2">
        <v>1036</v>
      </c>
      <c r="M2547" s="2">
        <v>1327</v>
      </c>
      <c r="N2547" s="2">
        <v>1411</v>
      </c>
    </row>
    <row r="2548" spans="1:14">
      <c r="A2548" s="2" t="s">
        <v>7061</v>
      </c>
      <c r="B2548" s="2" t="s">
        <v>7062</v>
      </c>
      <c r="C2548" s="2" t="s">
        <v>2520</v>
      </c>
      <c r="D2548" s="2" t="s">
        <v>209</v>
      </c>
      <c r="E2548" s="2" t="s">
        <v>70</v>
      </c>
      <c r="F2548" s="2" t="s">
        <v>71</v>
      </c>
      <c r="G2548" s="2" t="s">
        <v>2521</v>
      </c>
      <c r="H2548" s="2" t="s">
        <v>7205</v>
      </c>
      <c r="I2548" s="2">
        <v>226985</v>
      </c>
      <c r="J2548" s="2">
        <v>951</v>
      </c>
      <c r="K2548" s="2">
        <v>984</v>
      </c>
      <c r="L2548" s="2">
        <v>1215</v>
      </c>
      <c r="M2548" s="2">
        <v>1570</v>
      </c>
      <c r="N2548" s="2">
        <v>1806</v>
      </c>
    </row>
    <row r="2549" spans="1:14">
      <c r="A2549" s="2" t="s">
        <v>7061</v>
      </c>
      <c r="B2549" s="2" t="s">
        <v>7062</v>
      </c>
      <c r="C2549" s="2" t="s">
        <v>7206</v>
      </c>
      <c r="D2549" s="2" t="s">
        <v>629</v>
      </c>
      <c r="E2549" s="2" t="s">
        <v>70</v>
      </c>
      <c r="F2549" s="2" t="s">
        <v>80</v>
      </c>
      <c r="G2549" s="2" t="s">
        <v>7207</v>
      </c>
      <c r="H2549" s="2" t="s">
        <v>7208</v>
      </c>
      <c r="I2549" s="2">
        <v>54025</v>
      </c>
      <c r="J2549" s="2">
        <v>756</v>
      </c>
      <c r="K2549" s="2">
        <v>761</v>
      </c>
      <c r="L2549" s="2">
        <v>877</v>
      </c>
      <c r="M2549" s="2">
        <v>1229</v>
      </c>
      <c r="N2549" s="2">
        <v>1473</v>
      </c>
    </row>
    <row r="2550" spans="1:14">
      <c r="A2550" s="2" t="s">
        <v>7061</v>
      </c>
      <c r="B2550" s="2" t="s">
        <v>7062</v>
      </c>
      <c r="C2550" s="2" t="s">
        <v>7209</v>
      </c>
      <c r="D2550" s="2" t="s">
        <v>2657</v>
      </c>
      <c r="E2550" s="2" t="s">
        <v>70</v>
      </c>
      <c r="F2550" s="2" t="s">
        <v>80</v>
      </c>
      <c r="G2550" s="2" t="s">
        <v>7210</v>
      </c>
      <c r="H2550" s="2" t="s">
        <v>7211</v>
      </c>
      <c r="I2550" s="2">
        <v>3770</v>
      </c>
      <c r="J2550" s="2">
        <v>615</v>
      </c>
      <c r="K2550" s="2">
        <v>628</v>
      </c>
      <c r="L2550" s="2">
        <v>824</v>
      </c>
      <c r="M2550" s="2">
        <v>993</v>
      </c>
      <c r="N2550" s="2">
        <v>1242</v>
      </c>
    </row>
    <row r="2551" spans="1:14">
      <c r="A2551" s="2" t="s">
        <v>7061</v>
      </c>
      <c r="B2551" s="2" t="s">
        <v>7062</v>
      </c>
      <c r="C2551" s="2" t="s">
        <v>7212</v>
      </c>
      <c r="D2551" s="2" t="s">
        <v>7213</v>
      </c>
      <c r="E2551" s="2" t="s">
        <v>70</v>
      </c>
      <c r="F2551" s="2" t="s">
        <v>80</v>
      </c>
      <c r="G2551" s="2" t="s">
        <v>7214</v>
      </c>
      <c r="H2551" s="2" t="s">
        <v>7215</v>
      </c>
      <c r="I2551" s="2">
        <v>36060</v>
      </c>
      <c r="J2551" s="2">
        <v>617</v>
      </c>
      <c r="K2551" s="2">
        <v>630</v>
      </c>
      <c r="L2551" s="2">
        <v>827</v>
      </c>
      <c r="M2551" s="2">
        <v>1098</v>
      </c>
      <c r="N2551" s="2">
        <v>1379</v>
      </c>
    </row>
    <row r="2552" spans="1:14">
      <c r="A2552" s="2" t="s">
        <v>7061</v>
      </c>
      <c r="B2552" s="2" t="s">
        <v>7062</v>
      </c>
      <c r="C2552" s="2" t="s">
        <v>3588</v>
      </c>
      <c r="D2552" s="2" t="s">
        <v>633</v>
      </c>
      <c r="E2552" s="2" t="s">
        <v>70</v>
      </c>
      <c r="F2552" s="2" t="s">
        <v>71</v>
      </c>
      <c r="G2552" s="2" t="s">
        <v>3589</v>
      </c>
      <c r="H2552" s="2" t="s">
        <v>7216</v>
      </c>
      <c r="I2552" s="2">
        <v>32860</v>
      </c>
      <c r="J2552" s="2">
        <v>1074</v>
      </c>
      <c r="K2552" s="2">
        <v>1183</v>
      </c>
      <c r="L2552" s="2">
        <v>1346</v>
      </c>
      <c r="M2552" s="2">
        <v>1756</v>
      </c>
      <c r="N2552" s="2">
        <v>2078</v>
      </c>
    </row>
    <row r="2553" spans="1:14">
      <c r="A2553" s="2" t="s">
        <v>7061</v>
      </c>
      <c r="B2553" s="2" t="s">
        <v>7062</v>
      </c>
      <c r="C2553" s="2" t="s">
        <v>7217</v>
      </c>
      <c r="D2553" s="2" t="s">
        <v>218</v>
      </c>
      <c r="E2553" s="2" t="s">
        <v>70</v>
      </c>
      <c r="F2553" s="2" t="s">
        <v>80</v>
      </c>
      <c r="G2553" s="2" t="s">
        <v>7218</v>
      </c>
      <c r="H2553" s="2" t="s">
        <v>7219</v>
      </c>
      <c r="I2553" s="2">
        <v>38230</v>
      </c>
      <c r="J2553" s="2">
        <v>624</v>
      </c>
      <c r="K2553" s="2">
        <v>628</v>
      </c>
      <c r="L2553" s="2">
        <v>824</v>
      </c>
      <c r="M2553" s="2">
        <v>1115</v>
      </c>
      <c r="N2553" s="2">
        <v>1238</v>
      </c>
    </row>
    <row r="2554" spans="1:14">
      <c r="A2554" s="2" t="s">
        <v>7061</v>
      </c>
      <c r="B2554" s="2" t="s">
        <v>7062</v>
      </c>
      <c r="C2554" s="2" t="s">
        <v>7220</v>
      </c>
      <c r="D2554" s="2" t="s">
        <v>2447</v>
      </c>
      <c r="E2554" s="2" t="s">
        <v>70</v>
      </c>
      <c r="F2554" s="2" t="s">
        <v>80</v>
      </c>
      <c r="G2554" s="2" t="s">
        <v>7221</v>
      </c>
      <c r="H2554" s="2" t="s">
        <v>7222</v>
      </c>
      <c r="I2554" s="2">
        <v>9985</v>
      </c>
      <c r="J2554" s="2">
        <v>576</v>
      </c>
      <c r="K2554" s="2">
        <v>628</v>
      </c>
      <c r="L2554" s="2">
        <v>824</v>
      </c>
      <c r="M2554" s="2">
        <v>1088</v>
      </c>
      <c r="N2554" s="2">
        <v>1092</v>
      </c>
    </row>
    <row r="2555" spans="1:14">
      <c r="A2555" s="2" t="s">
        <v>7061</v>
      </c>
      <c r="B2555" s="2" t="s">
        <v>7062</v>
      </c>
      <c r="C2555" s="2" t="s">
        <v>2520</v>
      </c>
      <c r="D2555" s="2" t="s">
        <v>642</v>
      </c>
      <c r="E2555" s="2" t="s">
        <v>70</v>
      </c>
      <c r="F2555" s="2" t="s">
        <v>71</v>
      </c>
      <c r="G2555" s="2" t="s">
        <v>2521</v>
      </c>
      <c r="H2555" s="2" t="s">
        <v>7223</v>
      </c>
      <c r="I2555" s="2">
        <v>60170</v>
      </c>
      <c r="J2555" s="2">
        <v>951</v>
      </c>
      <c r="K2555" s="2">
        <v>984</v>
      </c>
      <c r="L2555" s="2">
        <v>1215</v>
      </c>
      <c r="M2555" s="2">
        <v>1570</v>
      </c>
      <c r="N2555" s="2">
        <v>1806</v>
      </c>
    </row>
    <row r="2556" spans="1:14">
      <c r="A2556" s="2" t="s">
        <v>7061</v>
      </c>
      <c r="B2556" s="2" t="s">
        <v>7062</v>
      </c>
      <c r="C2556" s="2" t="s">
        <v>7224</v>
      </c>
      <c r="D2556" s="2" t="s">
        <v>3289</v>
      </c>
      <c r="E2556" s="2" t="s">
        <v>70</v>
      </c>
      <c r="F2556" s="2" t="s">
        <v>80</v>
      </c>
      <c r="G2556" s="2" t="s">
        <v>7225</v>
      </c>
      <c r="H2556" s="2" t="s">
        <v>7226</v>
      </c>
      <c r="I2556" s="2">
        <v>11890</v>
      </c>
      <c r="J2556" s="2">
        <v>615</v>
      </c>
      <c r="K2556" s="2">
        <v>628</v>
      </c>
      <c r="L2556" s="2">
        <v>824</v>
      </c>
      <c r="M2556" s="2">
        <v>993</v>
      </c>
      <c r="N2556" s="2">
        <v>1092</v>
      </c>
    </row>
    <row r="2557" spans="1:14">
      <c r="A2557" s="2" t="s">
        <v>7061</v>
      </c>
      <c r="B2557" s="2" t="s">
        <v>7062</v>
      </c>
      <c r="C2557" s="2" t="s">
        <v>7227</v>
      </c>
      <c r="D2557" s="2" t="s">
        <v>2672</v>
      </c>
      <c r="E2557" s="2" t="s">
        <v>70</v>
      </c>
      <c r="F2557" s="2" t="s">
        <v>80</v>
      </c>
      <c r="G2557" s="2" t="s">
        <v>7228</v>
      </c>
      <c r="H2557" s="2" t="s">
        <v>7229</v>
      </c>
      <c r="I2557" s="2">
        <v>14400</v>
      </c>
      <c r="J2557" s="2">
        <v>615</v>
      </c>
      <c r="K2557" s="2">
        <v>628</v>
      </c>
      <c r="L2557" s="2">
        <v>824</v>
      </c>
      <c r="M2557" s="2">
        <v>1064</v>
      </c>
      <c r="N2557" s="2">
        <v>1092</v>
      </c>
    </row>
    <row r="2558" spans="1:14">
      <c r="A2558" s="2" t="s">
        <v>7061</v>
      </c>
      <c r="B2558" s="2" t="s">
        <v>7062</v>
      </c>
      <c r="C2558" s="2" t="s">
        <v>7230</v>
      </c>
      <c r="D2558" s="2" t="s">
        <v>7231</v>
      </c>
      <c r="E2558" s="2" t="s">
        <v>70</v>
      </c>
      <c r="F2558" s="2" t="s">
        <v>80</v>
      </c>
      <c r="G2558" s="2" t="s">
        <v>7232</v>
      </c>
      <c r="H2558" s="2" t="s">
        <v>7233</v>
      </c>
      <c r="I2558" s="2">
        <v>23380</v>
      </c>
      <c r="J2558" s="2">
        <v>624</v>
      </c>
      <c r="K2558" s="2">
        <v>628</v>
      </c>
      <c r="L2558" s="2">
        <v>824</v>
      </c>
      <c r="M2558" s="2">
        <v>1104</v>
      </c>
      <c r="N2558" s="2">
        <v>1384</v>
      </c>
    </row>
    <row r="2559" spans="1:14">
      <c r="A2559" s="2" t="s">
        <v>7061</v>
      </c>
      <c r="B2559" s="2" t="s">
        <v>7062</v>
      </c>
      <c r="C2559" s="2" t="s">
        <v>7234</v>
      </c>
      <c r="D2559" s="2" t="s">
        <v>232</v>
      </c>
      <c r="E2559" s="2" t="s">
        <v>70</v>
      </c>
      <c r="F2559" s="2" t="s">
        <v>80</v>
      </c>
      <c r="G2559" s="2" t="s">
        <v>7235</v>
      </c>
      <c r="H2559" s="2" t="s">
        <v>7236</v>
      </c>
      <c r="I2559" s="2">
        <v>15175</v>
      </c>
      <c r="J2559" s="2">
        <v>572</v>
      </c>
      <c r="K2559" s="2">
        <v>636</v>
      </c>
      <c r="L2559" s="2">
        <v>834</v>
      </c>
      <c r="M2559" s="2">
        <v>1166</v>
      </c>
      <c r="N2559" s="2">
        <v>1198</v>
      </c>
    </row>
    <row r="2560" spans="1:14">
      <c r="A2560" s="2" t="s">
        <v>7061</v>
      </c>
      <c r="B2560" s="2" t="s">
        <v>7062</v>
      </c>
      <c r="C2560" s="2" t="s">
        <v>7237</v>
      </c>
      <c r="D2560" s="2" t="s">
        <v>235</v>
      </c>
      <c r="E2560" s="2" t="s">
        <v>70</v>
      </c>
      <c r="F2560" s="2" t="s">
        <v>80</v>
      </c>
      <c r="G2560" s="2" t="s">
        <v>7238</v>
      </c>
      <c r="H2560" s="2" t="s">
        <v>7239</v>
      </c>
      <c r="I2560" s="2">
        <v>12650</v>
      </c>
      <c r="J2560" s="2">
        <v>619</v>
      </c>
      <c r="K2560" s="2">
        <v>633</v>
      </c>
      <c r="L2560" s="2">
        <v>830</v>
      </c>
      <c r="M2560" s="2">
        <v>1058</v>
      </c>
      <c r="N2560" s="2">
        <v>1394</v>
      </c>
    </row>
    <row r="2561" spans="1:14">
      <c r="A2561" s="2" t="s">
        <v>7061</v>
      </c>
      <c r="B2561" s="2" t="s">
        <v>7062</v>
      </c>
      <c r="C2561" s="2" t="s">
        <v>7240</v>
      </c>
      <c r="D2561" s="2" t="s">
        <v>7241</v>
      </c>
      <c r="E2561" s="2" t="s">
        <v>70</v>
      </c>
      <c r="F2561" s="2" t="s">
        <v>80</v>
      </c>
      <c r="G2561" s="2" t="s">
        <v>7242</v>
      </c>
      <c r="H2561" s="2" t="s">
        <v>7243</v>
      </c>
      <c r="I2561" s="2">
        <v>8455</v>
      </c>
      <c r="J2561" s="2">
        <v>615</v>
      </c>
      <c r="K2561" s="2">
        <v>739</v>
      </c>
      <c r="L2561" s="2">
        <v>824</v>
      </c>
      <c r="M2561" s="2">
        <v>1118</v>
      </c>
      <c r="N2561" s="2">
        <v>1242</v>
      </c>
    </row>
    <row r="2562" spans="1:14">
      <c r="A2562" s="2" t="s">
        <v>7061</v>
      </c>
      <c r="B2562" s="2" t="s">
        <v>7062</v>
      </c>
      <c r="C2562" s="2" t="s">
        <v>7244</v>
      </c>
      <c r="D2562" s="2" t="s">
        <v>242</v>
      </c>
      <c r="E2562" s="2" t="s">
        <v>70</v>
      </c>
      <c r="F2562" s="2" t="s">
        <v>80</v>
      </c>
      <c r="G2562" s="2" t="s">
        <v>7245</v>
      </c>
      <c r="H2562" s="2" t="s">
        <v>7246</v>
      </c>
      <c r="I2562" s="2">
        <v>28525</v>
      </c>
      <c r="J2562" s="2">
        <v>594</v>
      </c>
      <c r="K2562" s="2">
        <v>687</v>
      </c>
      <c r="L2562" s="2">
        <v>866</v>
      </c>
      <c r="M2562" s="2">
        <v>1148</v>
      </c>
      <c r="N2562" s="2">
        <v>1152</v>
      </c>
    </row>
    <row r="2563" spans="1:14">
      <c r="A2563" s="2" t="s">
        <v>7061</v>
      </c>
      <c r="B2563" s="2" t="s">
        <v>7062</v>
      </c>
      <c r="C2563" s="2" t="s">
        <v>7247</v>
      </c>
      <c r="D2563" s="2" t="s">
        <v>2714</v>
      </c>
      <c r="E2563" s="2" t="s">
        <v>70</v>
      </c>
      <c r="F2563" s="2" t="s">
        <v>80</v>
      </c>
      <c r="G2563" s="2" t="s">
        <v>7248</v>
      </c>
      <c r="H2563" s="2" t="s">
        <v>7249</v>
      </c>
      <c r="I2563" s="2">
        <v>3515</v>
      </c>
      <c r="J2563" s="2">
        <v>615</v>
      </c>
      <c r="K2563" s="2">
        <v>628</v>
      </c>
      <c r="L2563" s="2">
        <v>824</v>
      </c>
      <c r="M2563" s="2">
        <v>1155</v>
      </c>
      <c r="N2563" s="2">
        <v>1242</v>
      </c>
    </row>
    <row r="2564" spans="1:14">
      <c r="A2564" s="2" t="s">
        <v>7061</v>
      </c>
      <c r="B2564" s="2" t="s">
        <v>7062</v>
      </c>
      <c r="C2564" s="2" t="s">
        <v>7250</v>
      </c>
      <c r="D2564" s="2" t="s">
        <v>659</v>
      </c>
      <c r="E2564" s="2" t="s">
        <v>70</v>
      </c>
      <c r="F2564" s="2" t="s">
        <v>80</v>
      </c>
      <c r="G2564" s="2" t="s">
        <v>7251</v>
      </c>
      <c r="H2564" s="2" t="s">
        <v>7252</v>
      </c>
      <c r="I2564" s="2">
        <v>24855</v>
      </c>
      <c r="J2564" s="2">
        <v>645</v>
      </c>
      <c r="K2564" s="2">
        <v>780</v>
      </c>
      <c r="L2564" s="2">
        <v>864</v>
      </c>
      <c r="M2564" s="2">
        <v>1041</v>
      </c>
      <c r="N2564" s="2">
        <v>1354</v>
      </c>
    </row>
    <row r="2565" spans="1:14">
      <c r="A2565" s="2" t="s">
        <v>7061</v>
      </c>
      <c r="B2565" s="2" t="s">
        <v>7062</v>
      </c>
      <c r="C2565" s="2" t="s">
        <v>7253</v>
      </c>
      <c r="D2565" s="2" t="s">
        <v>663</v>
      </c>
      <c r="E2565" s="2" t="s">
        <v>70</v>
      </c>
      <c r="F2565" s="2" t="s">
        <v>80</v>
      </c>
      <c r="G2565" s="2" t="s">
        <v>7254</v>
      </c>
      <c r="H2565" s="2" t="s">
        <v>7255</v>
      </c>
      <c r="I2565" s="2">
        <v>12305</v>
      </c>
      <c r="J2565" s="2">
        <v>615</v>
      </c>
      <c r="K2565" s="2">
        <v>628</v>
      </c>
      <c r="L2565" s="2">
        <v>824</v>
      </c>
      <c r="M2565" s="2">
        <v>1122</v>
      </c>
      <c r="N2565" s="2">
        <v>1384</v>
      </c>
    </row>
    <row r="2566" spans="1:14">
      <c r="A2566" s="2" t="s">
        <v>7061</v>
      </c>
      <c r="B2566" s="2" t="s">
        <v>7062</v>
      </c>
      <c r="C2566" s="2" t="s">
        <v>7256</v>
      </c>
      <c r="D2566" s="2" t="s">
        <v>7257</v>
      </c>
      <c r="E2566" s="2" t="s">
        <v>70</v>
      </c>
      <c r="F2566" s="2" t="s">
        <v>71</v>
      </c>
      <c r="G2566" s="2" t="s">
        <v>7258</v>
      </c>
      <c r="H2566" s="2" t="s">
        <v>7259</v>
      </c>
      <c r="I2566" s="2">
        <v>15400</v>
      </c>
      <c r="J2566" s="2">
        <v>669</v>
      </c>
      <c r="K2566" s="2">
        <v>673</v>
      </c>
      <c r="L2566" s="2">
        <v>883</v>
      </c>
      <c r="M2566" s="2">
        <v>1207</v>
      </c>
      <c r="N2566" s="2">
        <v>1329</v>
      </c>
    </row>
    <row r="2567" spans="1:14">
      <c r="A2567" s="2" t="s">
        <v>7061</v>
      </c>
      <c r="B2567" s="2" t="s">
        <v>7062</v>
      </c>
      <c r="C2567" s="2" t="s">
        <v>7260</v>
      </c>
      <c r="D2567" s="2" t="s">
        <v>254</v>
      </c>
      <c r="E2567" s="2" t="s">
        <v>70</v>
      </c>
      <c r="F2567" s="2" t="s">
        <v>80</v>
      </c>
      <c r="G2567" s="2" t="s">
        <v>7261</v>
      </c>
      <c r="H2567" s="2" t="s">
        <v>7262</v>
      </c>
      <c r="I2567" s="2">
        <v>8670</v>
      </c>
      <c r="J2567" s="2">
        <v>615</v>
      </c>
      <c r="K2567" s="2">
        <v>628</v>
      </c>
      <c r="L2567" s="2">
        <v>824</v>
      </c>
      <c r="M2567" s="2">
        <v>993</v>
      </c>
      <c r="N2567" s="2">
        <v>1181</v>
      </c>
    </row>
    <row r="2568" spans="1:14">
      <c r="A2568" s="2" t="s">
        <v>7061</v>
      </c>
      <c r="B2568" s="2" t="s">
        <v>7062</v>
      </c>
      <c r="C2568" s="2" t="s">
        <v>7263</v>
      </c>
      <c r="D2568" s="2" t="s">
        <v>257</v>
      </c>
      <c r="E2568" s="2" t="s">
        <v>70</v>
      </c>
      <c r="F2568" s="2" t="s">
        <v>80</v>
      </c>
      <c r="G2568" s="2" t="s">
        <v>7264</v>
      </c>
      <c r="H2568" s="2" t="s">
        <v>7265</v>
      </c>
      <c r="I2568" s="2">
        <v>11420</v>
      </c>
      <c r="J2568" s="2">
        <v>624</v>
      </c>
      <c r="K2568" s="2">
        <v>628</v>
      </c>
      <c r="L2568" s="2">
        <v>824</v>
      </c>
      <c r="M2568" s="2">
        <v>1146</v>
      </c>
      <c r="N2568" s="2">
        <v>1250</v>
      </c>
    </row>
    <row r="2569" spans="1:14">
      <c r="A2569" s="2" t="s">
        <v>7061</v>
      </c>
      <c r="B2569" s="2" t="s">
        <v>7062</v>
      </c>
      <c r="C2569" s="2" t="s">
        <v>7266</v>
      </c>
      <c r="D2569" s="2" t="s">
        <v>259</v>
      </c>
      <c r="E2569" s="2" t="s">
        <v>70</v>
      </c>
      <c r="F2569" s="2" t="s">
        <v>80</v>
      </c>
      <c r="G2569" s="2" t="s">
        <v>7267</v>
      </c>
      <c r="H2569" s="2" t="s">
        <v>7268</v>
      </c>
      <c r="I2569" s="2">
        <v>21170</v>
      </c>
      <c r="J2569" s="2">
        <v>615</v>
      </c>
      <c r="K2569" s="2">
        <v>681</v>
      </c>
      <c r="L2569" s="2">
        <v>824</v>
      </c>
      <c r="M2569" s="2">
        <v>1088</v>
      </c>
      <c r="N2569" s="2">
        <v>1092</v>
      </c>
    </row>
    <row r="2570" spans="1:14">
      <c r="A2570" s="2" t="s">
        <v>7061</v>
      </c>
      <c r="B2570" s="2" t="s">
        <v>7062</v>
      </c>
      <c r="C2570" s="2" t="s">
        <v>7269</v>
      </c>
      <c r="D2570" s="2" t="s">
        <v>7270</v>
      </c>
      <c r="E2570" s="2" t="s">
        <v>70</v>
      </c>
      <c r="F2570" s="2" t="s">
        <v>80</v>
      </c>
      <c r="G2570" s="2" t="s">
        <v>7271</v>
      </c>
      <c r="H2570" s="2" t="s">
        <v>7272</v>
      </c>
      <c r="I2570" s="2">
        <v>16340</v>
      </c>
      <c r="J2570" s="2">
        <v>629</v>
      </c>
      <c r="K2570" s="2">
        <v>643</v>
      </c>
      <c r="L2570" s="2">
        <v>843</v>
      </c>
      <c r="M2570" s="2">
        <v>1017</v>
      </c>
      <c r="N2570" s="2">
        <v>1118</v>
      </c>
    </row>
    <row r="2571" spans="1:14">
      <c r="A2571" s="2" t="s">
        <v>7061</v>
      </c>
      <c r="B2571" s="2" t="s">
        <v>7062</v>
      </c>
      <c r="C2571" s="2" t="s">
        <v>7202</v>
      </c>
      <c r="D2571" s="2" t="s">
        <v>677</v>
      </c>
      <c r="E2571" s="2" t="s">
        <v>70</v>
      </c>
      <c r="F2571" s="2" t="s">
        <v>71</v>
      </c>
      <c r="G2571" s="2" t="s">
        <v>7203</v>
      </c>
      <c r="H2571" s="2" t="s">
        <v>7273</v>
      </c>
      <c r="I2571" s="2">
        <v>59020</v>
      </c>
      <c r="J2571" s="2">
        <v>830</v>
      </c>
      <c r="K2571" s="2">
        <v>835</v>
      </c>
      <c r="L2571" s="2">
        <v>1036</v>
      </c>
      <c r="M2571" s="2">
        <v>1327</v>
      </c>
      <c r="N2571" s="2">
        <v>1411</v>
      </c>
    </row>
    <row r="2572" spans="1:14">
      <c r="A2572" s="2" t="s">
        <v>7061</v>
      </c>
      <c r="B2572" s="2" t="s">
        <v>7062</v>
      </c>
      <c r="C2572" s="2" t="s">
        <v>7274</v>
      </c>
      <c r="D2572" s="2" t="s">
        <v>7275</v>
      </c>
      <c r="E2572" s="2" t="s">
        <v>70</v>
      </c>
      <c r="F2572" s="2" t="s">
        <v>80</v>
      </c>
      <c r="G2572" s="2" t="s">
        <v>7276</v>
      </c>
      <c r="H2572" s="2" t="s">
        <v>7277</v>
      </c>
      <c r="I2572" s="2">
        <v>21140</v>
      </c>
      <c r="J2572" s="2">
        <v>634</v>
      </c>
      <c r="K2572" s="2">
        <v>673</v>
      </c>
      <c r="L2572" s="2">
        <v>850</v>
      </c>
      <c r="M2572" s="2">
        <v>1065</v>
      </c>
      <c r="N2572" s="2">
        <v>1427</v>
      </c>
    </row>
    <row r="2573" spans="1:14">
      <c r="A2573" s="2" t="s">
        <v>7061</v>
      </c>
      <c r="B2573" s="2" t="s">
        <v>7062</v>
      </c>
      <c r="C2573" s="2" t="s">
        <v>7278</v>
      </c>
      <c r="D2573" s="2" t="s">
        <v>7279</v>
      </c>
      <c r="E2573" s="2" t="s">
        <v>70</v>
      </c>
      <c r="F2573" s="2" t="s">
        <v>80</v>
      </c>
      <c r="G2573" s="2" t="s">
        <v>7280</v>
      </c>
      <c r="H2573" s="2" t="s">
        <v>7281</v>
      </c>
      <c r="I2573" s="2">
        <v>8785</v>
      </c>
      <c r="J2573" s="2">
        <v>615</v>
      </c>
      <c r="K2573" s="2">
        <v>628</v>
      </c>
      <c r="L2573" s="2">
        <v>824</v>
      </c>
      <c r="M2573" s="2">
        <v>1155</v>
      </c>
      <c r="N2573" s="2">
        <v>1245</v>
      </c>
    </row>
    <row r="2574" spans="1:14">
      <c r="A2574" s="2" t="s">
        <v>7061</v>
      </c>
      <c r="B2574" s="2" t="s">
        <v>7062</v>
      </c>
      <c r="C2574" s="2" t="s">
        <v>7129</v>
      </c>
      <c r="D2574" s="2" t="s">
        <v>3667</v>
      </c>
      <c r="E2574" s="2" t="s">
        <v>70</v>
      </c>
      <c r="F2574" s="2" t="s">
        <v>71</v>
      </c>
      <c r="G2574" s="2" t="s">
        <v>7131</v>
      </c>
      <c r="H2574" s="2" t="s">
        <v>7282</v>
      </c>
      <c r="I2574" s="2">
        <v>13375</v>
      </c>
      <c r="J2574" s="2">
        <v>677</v>
      </c>
      <c r="K2574" s="2">
        <v>681</v>
      </c>
      <c r="L2574" s="2">
        <v>891</v>
      </c>
      <c r="M2574" s="2">
        <v>1249</v>
      </c>
      <c r="N2574" s="2">
        <v>1322</v>
      </c>
    </row>
    <row r="2575" spans="1:14">
      <c r="A2575" s="2" t="s">
        <v>7061</v>
      </c>
      <c r="B2575" s="2" t="s">
        <v>7062</v>
      </c>
      <c r="C2575" s="2" t="s">
        <v>7283</v>
      </c>
      <c r="D2575" s="2" t="s">
        <v>7284</v>
      </c>
      <c r="E2575" s="2" t="s">
        <v>70</v>
      </c>
      <c r="F2575" s="2" t="s">
        <v>80</v>
      </c>
      <c r="G2575" s="2" t="s">
        <v>7285</v>
      </c>
      <c r="H2575" s="2" t="s">
        <v>7286</v>
      </c>
      <c r="I2575" s="2">
        <v>8690</v>
      </c>
      <c r="J2575" s="2">
        <v>633</v>
      </c>
      <c r="K2575" s="2">
        <v>646</v>
      </c>
      <c r="L2575" s="2">
        <v>848</v>
      </c>
      <c r="M2575" s="2">
        <v>1022</v>
      </c>
      <c r="N2575" s="2">
        <v>1124</v>
      </c>
    </row>
    <row r="2576" spans="1:14">
      <c r="A2576" s="2" t="s">
        <v>7061</v>
      </c>
      <c r="B2576" s="2" t="s">
        <v>7062</v>
      </c>
      <c r="C2576" s="2" t="s">
        <v>7287</v>
      </c>
      <c r="D2576" s="2" t="s">
        <v>7288</v>
      </c>
      <c r="E2576" s="2" t="s">
        <v>70</v>
      </c>
      <c r="F2576" s="2" t="s">
        <v>80</v>
      </c>
      <c r="G2576" s="2" t="s">
        <v>7289</v>
      </c>
      <c r="H2576" s="2" t="s">
        <v>7290</v>
      </c>
      <c r="I2576" s="2">
        <v>15555</v>
      </c>
      <c r="J2576" s="2">
        <v>615</v>
      </c>
      <c r="K2576" s="2">
        <v>723</v>
      </c>
      <c r="L2576" s="2">
        <v>824</v>
      </c>
      <c r="M2576" s="2">
        <v>1088</v>
      </c>
      <c r="N2576" s="2">
        <v>1092</v>
      </c>
    </row>
    <row r="2577" spans="1:14">
      <c r="A2577" s="2" t="s">
        <v>7061</v>
      </c>
      <c r="B2577" s="2" t="s">
        <v>7062</v>
      </c>
      <c r="C2577" s="2" t="s">
        <v>7291</v>
      </c>
      <c r="D2577" s="2" t="s">
        <v>262</v>
      </c>
      <c r="E2577" s="2" t="s">
        <v>70</v>
      </c>
      <c r="F2577" s="2" t="s">
        <v>80</v>
      </c>
      <c r="G2577" s="2" t="s">
        <v>7292</v>
      </c>
      <c r="H2577" s="2" t="s">
        <v>7293</v>
      </c>
      <c r="I2577" s="2">
        <v>18970</v>
      </c>
      <c r="J2577" s="2">
        <v>656</v>
      </c>
      <c r="K2577" s="2">
        <v>789</v>
      </c>
      <c r="L2577" s="2">
        <v>879</v>
      </c>
      <c r="M2577" s="2">
        <v>1183</v>
      </c>
      <c r="N2577" s="2">
        <v>1254</v>
      </c>
    </row>
    <row r="2578" spans="1:14">
      <c r="A2578" s="2" t="s">
        <v>7061</v>
      </c>
      <c r="B2578" s="2" t="s">
        <v>7062</v>
      </c>
      <c r="C2578" s="2" t="s">
        <v>7294</v>
      </c>
      <c r="D2578" s="2" t="s">
        <v>7295</v>
      </c>
      <c r="E2578" s="2" t="s">
        <v>70</v>
      </c>
      <c r="F2578" s="2" t="s">
        <v>80</v>
      </c>
      <c r="G2578" s="2" t="s">
        <v>7296</v>
      </c>
      <c r="H2578" s="2" t="s">
        <v>7297</v>
      </c>
      <c r="I2578" s="2">
        <v>43060</v>
      </c>
      <c r="J2578" s="2">
        <v>710</v>
      </c>
      <c r="K2578" s="2">
        <v>715</v>
      </c>
      <c r="L2578" s="2">
        <v>938</v>
      </c>
      <c r="M2578" s="2">
        <v>1207</v>
      </c>
      <c r="N2578" s="2">
        <v>1345</v>
      </c>
    </row>
    <row r="2579" spans="1:14">
      <c r="A2579" s="2" t="s">
        <v>7061</v>
      </c>
      <c r="B2579" s="2" t="s">
        <v>7062</v>
      </c>
      <c r="C2579" s="2" t="s">
        <v>7298</v>
      </c>
      <c r="D2579" s="2" t="s">
        <v>7299</v>
      </c>
      <c r="E2579" s="2" t="s">
        <v>70</v>
      </c>
      <c r="F2579" s="2" t="s">
        <v>80</v>
      </c>
      <c r="G2579" s="2" t="s">
        <v>7300</v>
      </c>
      <c r="H2579" s="2" t="s">
        <v>7301</v>
      </c>
      <c r="I2579" s="2">
        <v>44845</v>
      </c>
      <c r="J2579" s="2">
        <v>672</v>
      </c>
      <c r="K2579" s="2">
        <v>680</v>
      </c>
      <c r="L2579" s="2">
        <v>878</v>
      </c>
      <c r="M2579" s="2">
        <v>1160</v>
      </c>
      <c r="N2579" s="2">
        <v>1164</v>
      </c>
    </row>
    <row r="2580" spans="1:14">
      <c r="A2580" s="2" t="s">
        <v>7061</v>
      </c>
      <c r="B2580" s="2" t="s">
        <v>7062</v>
      </c>
      <c r="C2580" s="2" t="s">
        <v>7302</v>
      </c>
      <c r="D2580" s="2" t="s">
        <v>270</v>
      </c>
      <c r="E2580" s="2" t="s">
        <v>70</v>
      </c>
      <c r="F2580" s="2" t="s">
        <v>80</v>
      </c>
      <c r="G2580" s="2" t="s">
        <v>7303</v>
      </c>
      <c r="H2580" s="2" t="s">
        <v>7304</v>
      </c>
      <c r="I2580" s="2">
        <v>17720</v>
      </c>
      <c r="J2580" s="2">
        <v>623</v>
      </c>
      <c r="K2580" s="2">
        <v>636</v>
      </c>
      <c r="L2580" s="2">
        <v>835</v>
      </c>
      <c r="M2580" s="2">
        <v>1006</v>
      </c>
      <c r="N2580" s="2">
        <v>1107</v>
      </c>
    </row>
    <row r="2581" spans="1:14">
      <c r="A2581" s="2" t="s">
        <v>7061</v>
      </c>
      <c r="B2581" s="2" t="s">
        <v>7062</v>
      </c>
      <c r="C2581" s="2" t="s">
        <v>3588</v>
      </c>
      <c r="D2581" s="2" t="s">
        <v>7305</v>
      </c>
      <c r="E2581" s="2" t="s">
        <v>70</v>
      </c>
      <c r="F2581" s="2" t="s">
        <v>71</v>
      </c>
      <c r="G2581" s="2" t="s">
        <v>3589</v>
      </c>
      <c r="H2581" s="2" t="s">
        <v>7306</v>
      </c>
      <c r="I2581" s="2">
        <v>107035</v>
      </c>
      <c r="J2581" s="2">
        <v>1074</v>
      </c>
      <c r="K2581" s="2">
        <v>1183</v>
      </c>
      <c r="L2581" s="2">
        <v>1346</v>
      </c>
      <c r="M2581" s="2">
        <v>1756</v>
      </c>
      <c r="N2581" s="2">
        <v>2078</v>
      </c>
    </row>
    <row r="2582" spans="1:14">
      <c r="A2582" s="2" t="s">
        <v>7061</v>
      </c>
      <c r="B2582" s="2" t="s">
        <v>7062</v>
      </c>
      <c r="C2582" s="2" t="s">
        <v>7307</v>
      </c>
      <c r="D2582" s="2" t="s">
        <v>697</v>
      </c>
      <c r="E2582" s="2" t="s">
        <v>70</v>
      </c>
      <c r="F2582" s="2" t="s">
        <v>71</v>
      </c>
      <c r="G2582" s="2" t="s">
        <v>7308</v>
      </c>
      <c r="H2582" s="2" t="s">
        <v>7309</v>
      </c>
      <c r="I2582" s="2">
        <v>31875</v>
      </c>
      <c r="J2582" s="2">
        <v>677</v>
      </c>
      <c r="K2582" s="2">
        <v>681</v>
      </c>
      <c r="L2582" s="2">
        <v>837</v>
      </c>
      <c r="M2582" s="2">
        <v>1170</v>
      </c>
      <c r="N2582" s="2">
        <v>1406</v>
      </c>
    </row>
    <row r="2583" spans="1:14">
      <c r="A2583" s="2" t="s">
        <v>7061</v>
      </c>
      <c r="B2583" s="2" t="s">
        <v>7062</v>
      </c>
      <c r="C2583" s="2" t="s">
        <v>7310</v>
      </c>
      <c r="D2583" s="2" t="s">
        <v>708</v>
      </c>
      <c r="E2583" s="2" t="s">
        <v>70</v>
      </c>
      <c r="F2583" s="2" t="s">
        <v>80</v>
      </c>
      <c r="G2583" s="2" t="s">
        <v>7311</v>
      </c>
      <c r="H2583" s="2" t="s">
        <v>7312</v>
      </c>
      <c r="I2583" s="2">
        <v>53725</v>
      </c>
      <c r="J2583" s="2">
        <v>760</v>
      </c>
      <c r="K2583" s="2">
        <v>765</v>
      </c>
      <c r="L2583" s="2">
        <v>1004</v>
      </c>
      <c r="M2583" s="2">
        <v>1407</v>
      </c>
      <c r="N2583" s="2">
        <v>1660</v>
      </c>
    </row>
    <row r="2584" spans="1:14">
      <c r="A2584" s="2" t="s">
        <v>7061</v>
      </c>
      <c r="B2584" s="2" t="s">
        <v>7062</v>
      </c>
      <c r="C2584" s="2" t="s">
        <v>7313</v>
      </c>
      <c r="D2584" s="2" t="s">
        <v>1783</v>
      </c>
      <c r="E2584" s="2" t="s">
        <v>70</v>
      </c>
      <c r="F2584" s="2" t="s">
        <v>80</v>
      </c>
      <c r="G2584" s="2" t="s">
        <v>7314</v>
      </c>
      <c r="H2584" s="2" t="s">
        <v>7315</v>
      </c>
      <c r="I2584" s="2">
        <v>4700</v>
      </c>
      <c r="J2584" s="2">
        <v>615</v>
      </c>
      <c r="K2584" s="2">
        <v>649</v>
      </c>
      <c r="L2584" s="2">
        <v>824</v>
      </c>
      <c r="M2584" s="2">
        <v>993</v>
      </c>
      <c r="N2584" s="2">
        <v>1242</v>
      </c>
    </row>
    <row r="2585" spans="1:14">
      <c r="A2585" s="2" t="s">
        <v>7061</v>
      </c>
      <c r="B2585" s="2" t="s">
        <v>7062</v>
      </c>
      <c r="C2585" s="2" t="s">
        <v>7316</v>
      </c>
      <c r="D2585" s="2" t="s">
        <v>7317</v>
      </c>
      <c r="E2585" s="2" t="s">
        <v>70</v>
      </c>
      <c r="F2585" s="2" t="s">
        <v>80</v>
      </c>
      <c r="G2585" s="2" t="s">
        <v>7318</v>
      </c>
      <c r="H2585" s="2" t="s">
        <v>7319</v>
      </c>
      <c r="I2585" s="2">
        <v>10355</v>
      </c>
      <c r="J2585" s="2">
        <v>630</v>
      </c>
      <c r="K2585" s="2">
        <v>644</v>
      </c>
      <c r="L2585" s="2">
        <v>845</v>
      </c>
      <c r="M2585" s="2">
        <v>1067</v>
      </c>
      <c r="N2585" s="2">
        <v>1419</v>
      </c>
    </row>
    <row r="2586" spans="1:14">
      <c r="A2586" s="2" t="s">
        <v>7061</v>
      </c>
      <c r="B2586" s="2" t="s">
        <v>7062</v>
      </c>
      <c r="C2586" s="2" t="s">
        <v>7320</v>
      </c>
      <c r="D2586" s="2" t="s">
        <v>274</v>
      </c>
      <c r="E2586" s="2" t="s">
        <v>70</v>
      </c>
      <c r="F2586" s="2" t="s">
        <v>80</v>
      </c>
      <c r="G2586" s="2" t="s">
        <v>7321</v>
      </c>
      <c r="H2586" s="2" t="s">
        <v>7322</v>
      </c>
      <c r="I2586" s="2">
        <v>24650</v>
      </c>
      <c r="J2586" s="2">
        <v>615</v>
      </c>
      <c r="K2586" s="2">
        <v>636</v>
      </c>
      <c r="L2586" s="2">
        <v>824</v>
      </c>
      <c r="M2586" s="2">
        <v>1155</v>
      </c>
      <c r="N2586" s="2">
        <v>1260</v>
      </c>
    </row>
    <row r="2587" spans="1:14">
      <c r="A2587" s="2" t="s">
        <v>7061</v>
      </c>
      <c r="B2587" s="2" t="s">
        <v>7062</v>
      </c>
      <c r="C2587" s="2" t="s">
        <v>3588</v>
      </c>
      <c r="D2587" s="2" t="s">
        <v>7323</v>
      </c>
      <c r="E2587" s="2" t="s">
        <v>70</v>
      </c>
      <c r="F2587" s="2" t="s">
        <v>71</v>
      </c>
      <c r="G2587" s="2" t="s">
        <v>3589</v>
      </c>
      <c r="H2587" s="2" t="s">
        <v>7324</v>
      </c>
      <c r="I2587" s="2">
        <v>23120</v>
      </c>
      <c r="J2587" s="2">
        <v>1074</v>
      </c>
      <c r="K2587" s="2">
        <v>1183</v>
      </c>
      <c r="L2587" s="2">
        <v>1346</v>
      </c>
      <c r="M2587" s="2">
        <v>1756</v>
      </c>
      <c r="N2587" s="2">
        <v>2078</v>
      </c>
    </row>
    <row r="2588" spans="1:14">
      <c r="A2588" s="2" t="s">
        <v>7061</v>
      </c>
      <c r="B2588" s="2" t="s">
        <v>7062</v>
      </c>
      <c r="C2588" s="2" t="s">
        <v>7325</v>
      </c>
      <c r="D2588" s="2" t="s">
        <v>7326</v>
      </c>
      <c r="E2588" s="2" t="s">
        <v>70</v>
      </c>
      <c r="F2588" s="2" t="s">
        <v>80</v>
      </c>
      <c r="G2588" s="2" t="s">
        <v>7327</v>
      </c>
      <c r="H2588" s="2" t="s">
        <v>7328</v>
      </c>
      <c r="I2588" s="2">
        <v>6100</v>
      </c>
      <c r="J2588" s="2">
        <v>616</v>
      </c>
      <c r="K2588" s="2">
        <v>629</v>
      </c>
      <c r="L2588" s="2">
        <v>825</v>
      </c>
      <c r="M2588" s="2">
        <v>994</v>
      </c>
      <c r="N2588" s="2">
        <v>1101</v>
      </c>
    </row>
    <row r="2589" spans="1:14">
      <c r="A2589" s="2" t="s">
        <v>7061</v>
      </c>
      <c r="B2589" s="2" t="s">
        <v>7062</v>
      </c>
      <c r="C2589" s="2" t="s">
        <v>7329</v>
      </c>
      <c r="D2589" s="2" t="s">
        <v>3028</v>
      </c>
      <c r="E2589" s="2" t="s">
        <v>70</v>
      </c>
      <c r="F2589" s="2" t="s">
        <v>80</v>
      </c>
      <c r="G2589" s="2" t="s">
        <v>7330</v>
      </c>
      <c r="H2589" s="2" t="s">
        <v>7331</v>
      </c>
      <c r="I2589" s="2">
        <v>10840</v>
      </c>
      <c r="J2589" s="2">
        <v>615</v>
      </c>
      <c r="K2589" s="2">
        <v>664</v>
      </c>
      <c r="L2589" s="2">
        <v>824</v>
      </c>
      <c r="M2589" s="2">
        <v>1020</v>
      </c>
      <c r="N2589" s="2">
        <v>1312</v>
      </c>
    </row>
    <row r="2590" spans="1:14">
      <c r="A2590" s="2" t="s">
        <v>7061</v>
      </c>
      <c r="B2590" s="2" t="s">
        <v>7062</v>
      </c>
      <c r="C2590" s="2" t="s">
        <v>2520</v>
      </c>
      <c r="D2590" s="2" t="s">
        <v>7332</v>
      </c>
      <c r="E2590" s="2" t="s">
        <v>70</v>
      </c>
      <c r="F2590" s="2" t="s">
        <v>71</v>
      </c>
      <c r="G2590" s="2" t="s">
        <v>2521</v>
      </c>
      <c r="H2590" s="2" t="s">
        <v>7333</v>
      </c>
      <c r="I2590" s="2">
        <v>406260</v>
      </c>
      <c r="J2590" s="2">
        <v>951</v>
      </c>
      <c r="K2590" s="2">
        <v>984</v>
      </c>
      <c r="L2590" s="2">
        <v>1215</v>
      </c>
      <c r="M2590" s="2">
        <v>1570</v>
      </c>
      <c r="N2590" s="2">
        <v>1806</v>
      </c>
    </row>
    <row r="2591" spans="1:14">
      <c r="A2591" s="2" t="s">
        <v>7061</v>
      </c>
      <c r="B2591" s="2" t="s">
        <v>7062</v>
      </c>
      <c r="C2591" s="2" t="s">
        <v>7334</v>
      </c>
      <c r="D2591" s="2" t="s">
        <v>281</v>
      </c>
      <c r="E2591" s="2" t="s">
        <v>70</v>
      </c>
      <c r="F2591" s="2" t="s">
        <v>80</v>
      </c>
      <c r="G2591" s="2" t="s">
        <v>7335</v>
      </c>
      <c r="H2591" s="2" t="s">
        <v>7336</v>
      </c>
      <c r="I2591" s="2">
        <v>9330</v>
      </c>
      <c r="J2591" s="2">
        <v>565</v>
      </c>
      <c r="K2591" s="2">
        <v>628</v>
      </c>
      <c r="L2591" s="2">
        <v>824</v>
      </c>
      <c r="M2591" s="2">
        <v>993</v>
      </c>
      <c r="N2591" s="2">
        <v>1242</v>
      </c>
    </row>
    <row r="2592" spans="1:14">
      <c r="A2592" s="2" t="s">
        <v>7061</v>
      </c>
      <c r="B2592" s="2" t="s">
        <v>7062</v>
      </c>
      <c r="C2592" s="2" t="s">
        <v>7337</v>
      </c>
      <c r="D2592" s="2" t="s">
        <v>7338</v>
      </c>
      <c r="E2592" s="2" t="s">
        <v>70</v>
      </c>
      <c r="F2592" s="2" t="s">
        <v>80</v>
      </c>
      <c r="G2592" s="2" t="s">
        <v>7339</v>
      </c>
      <c r="H2592" s="2" t="s">
        <v>7340</v>
      </c>
      <c r="I2592" s="2">
        <v>18495</v>
      </c>
      <c r="J2592" s="2">
        <v>673</v>
      </c>
      <c r="K2592" s="2">
        <v>688</v>
      </c>
      <c r="L2592" s="2">
        <v>902</v>
      </c>
      <c r="M2592" s="2">
        <v>1087</v>
      </c>
      <c r="N2592" s="2">
        <v>1474</v>
      </c>
    </row>
    <row r="2593" spans="1:14">
      <c r="A2593" s="2" t="s">
        <v>7061</v>
      </c>
      <c r="B2593" s="2" t="s">
        <v>7062</v>
      </c>
      <c r="C2593" s="2" t="s">
        <v>7341</v>
      </c>
      <c r="D2593" s="2" t="s">
        <v>7342</v>
      </c>
      <c r="E2593" s="2" t="s">
        <v>70</v>
      </c>
      <c r="F2593" s="2" t="s">
        <v>80</v>
      </c>
      <c r="G2593" s="2" t="s">
        <v>7343</v>
      </c>
      <c r="H2593" s="2" t="s">
        <v>7344</v>
      </c>
      <c r="I2593" s="2">
        <v>66815</v>
      </c>
      <c r="J2593" s="2">
        <v>634</v>
      </c>
      <c r="K2593" s="2">
        <v>652</v>
      </c>
      <c r="L2593" s="2">
        <v>856</v>
      </c>
      <c r="M2593" s="2">
        <v>1133</v>
      </c>
      <c r="N2593" s="2">
        <v>1137</v>
      </c>
    </row>
    <row r="2594" spans="1:14">
      <c r="A2594" s="2" t="s">
        <v>7061</v>
      </c>
      <c r="B2594" s="2" t="s">
        <v>7062</v>
      </c>
      <c r="C2594" s="2" t="s">
        <v>2520</v>
      </c>
      <c r="D2594" s="2" t="s">
        <v>6732</v>
      </c>
      <c r="E2594" s="2" t="s">
        <v>70</v>
      </c>
      <c r="F2594" s="2" t="s">
        <v>71</v>
      </c>
      <c r="G2594" s="2" t="s">
        <v>2521</v>
      </c>
      <c r="H2594" s="2" t="s">
        <v>7345</v>
      </c>
      <c r="I2594" s="2">
        <v>999705</v>
      </c>
      <c r="J2594" s="2">
        <v>951</v>
      </c>
      <c r="K2594" s="2">
        <v>984</v>
      </c>
      <c r="L2594" s="2">
        <v>1215</v>
      </c>
      <c r="M2594" s="2">
        <v>1570</v>
      </c>
      <c r="N2594" s="2">
        <v>1806</v>
      </c>
    </row>
    <row r="2595" spans="1:14">
      <c r="A2595" s="2" t="s">
        <v>7061</v>
      </c>
      <c r="B2595" s="2" t="s">
        <v>7062</v>
      </c>
      <c r="C2595" s="2" t="s">
        <v>7346</v>
      </c>
      <c r="D2595" s="2" t="s">
        <v>717</v>
      </c>
      <c r="E2595" s="2" t="s">
        <v>70</v>
      </c>
      <c r="F2595" s="2" t="s">
        <v>80</v>
      </c>
      <c r="G2595" s="2" t="s">
        <v>7347</v>
      </c>
      <c r="H2595" s="2" t="s">
        <v>7348</v>
      </c>
      <c r="I2595" s="2">
        <v>23220</v>
      </c>
      <c r="J2595" s="2">
        <v>616</v>
      </c>
      <c r="K2595" s="2">
        <v>629</v>
      </c>
      <c r="L2595" s="2">
        <v>825</v>
      </c>
      <c r="M2595" s="2">
        <v>1132</v>
      </c>
      <c r="N2595" s="2">
        <v>1244</v>
      </c>
    </row>
    <row r="2596" spans="1:14">
      <c r="A2596" s="2" t="s">
        <v>7061</v>
      </c>
      <c r="B2596" s="2" t="s">
        <v>7062</v>
      </c>
      <c r="C2596" s="2" t="s">
        <v>7349</v>
      </c>
      <c r="D2596" s="2" t="s">
        <v>2766</v>
      </c>
      <c r="E2596" s="2" t="s">
        <v>70</v>
      </c>
      <c r="F2596" s="2" t="s">
        <v>80</v>
      </c>
      <c r="G2596" s="2" t="s">
        <v>7350</v>
      </c>
      <c r="H2596" s="2" t="s">
        <v>7351</v>
      </c>
      <c r="I2596" s="2">
        <v>4065</v>
      </c>
      <c r="J2596" s="2">
        <v>565</v>
      </c>
      <c r="K2596" s="2">
        <v>628</v>
      </c>
      <c r="L2596" s="2">
        <v>824</v>
      </c>
      <c r="M2596" s="2">
        <v>993</v>
      </c>
      <c r="N2596" s="2">
        <v>1092</v>
      </c>
    </row>
    <row r="2597" spans="1:14">
      <c r="A2597" s="2" t="s">
        <v>7061</v>
      </c>
      <c r="B2597" s="2" t="s">
        <v>7062</v>
      </c>
      <c r="C2597" s="2" t="s">
        <v>7352</v>
      </c>
      <c r="D2597" s="2" t="s">
        <v>7353</v>
      </c>
      <c r="E2597" s="2" t="s">
        <v>70</v>
      </c>
      <c r="F2597" s="2" t="s">
        <v>80</v>
      </c>
      <c r="G2597" s="2" t="s">
        <v>7354</v>
      </c>
      <c r="H2597" s="2" t="s">
        <v>7355</v>
      </c>
      <c r="I2597" s="2">
        <v>4720</v>
      </c>
      <c r="J2597" s="2">
        <v>615</v>
      </c>
      <c r="K2597" s="2">
        <v>628</v>
      </c>
      <c r="L2597" s="2">
        <v>824</v>
      </c>
      <c r="M2597" s="2">
        <v>1155</v>
      </c>
      <c r="N2597" s="2">
        <v>1242</v>
      </c>
    </row>
    <row r="2598" spans="1:14">
      <c r="A2598" s="2" t="s">
        <v>7061</v>
      </c>
      <c r="B2598" s="2" t="s">
        <v>7062</v>
      </c>
      <c r="C2598" s="2" t="s">
        <v>7356</v>
      </c>
      <c r="D2598" s="2" t="s">
        <v>720</v>
      </c>
      <c r="E2598" s="2" t="s">
        <v>70</v>
      </c>
      <c r="F2598" s="2" t="s">
        <v>80</v>
      </c>
      <c r="G2598" s="2" t="s">
        <v>7357</v>
      </c>
      <c r="H2598" s="2" t="s">
        <v>7358</v>
      </c>
      <c r="I2598" s="2">
        <v>38055</v>
      </c>
      <c r="J2598" s="2">
        <v>680</v>
      </c>
      <c r="K2598" s="2">
        <v>695</v>
      </c>
      <c r="L2598" s="2">
        <v>912</v>
      </c>
      <c r="M2598" s="2">
        <v>1142</v>
      </c>
      <c r="N2598" s="2">
        <v>1209</v>
      </c>
    </row>
    <row r="2599" spans="1:14">
      <c r="A2599" s="2" t="s">
        <v>7061</v>
      </c>
      <c r="B2599" s="2" t="s">
        <v>7062</v>
      </c>
      <c r="C2599" s="2" t="s">
        <v>7359</v>
      </c>
      <c r="D2599" s="2" t="s">
        <v>7360</v>
      </c>
      <c r="E2599" s="2" t="s">
        <v>70</v>
      </c>
      <c r="F2599" s="2" t="s">
        <v>80</v>
      </c>
      <c r="G2599" s="2" t="s">
        <v>7361</v>
      </c>
      <c r="H2599" s="2" t="s">
        <v>7362</v>
      </c>
      <c r="I2599" s="2">
        <v>7130</v>
      </c>
      <c r="J2599" s="2">
        <v>615</v>
      </c>
      <c r="K2599" s="2">
        <v>628</v>
      </c>
      <c r="L2599" s="2">
        <v>824</v>
      </c>
      <c r="M2599" s="2">
        <v>993</v>
      </c>
      <c r="N2599" s="2">
        <v>1242</v>
      </c>
    </row>
    <row r="2600" spans="1:14">
      <c r="A2600" s="2" t="s">
        <v>7061</v>
      </c>
      <c r="B2600" s="2" t="s">
        <v>7062</v>
      </c>
      <c r="C2600" s="2" t="s">
        <v>7363</v>
      </c>
      <c r="D2600" s="2" t="s">
        <v>283</v>
      </c>
      <c r="E2600" s="2" t="s">
        <v>70</v>
      </c>
      <c r="F2600" s="2" t="s">
        <v>80</v>
      </c>
      <c r="G2600" s="2" t="s">
        <v>7364</v>
      </c>
      <c r="H2600" s="2" t="s">
        <v>7365</v>
      </c>
      <c r="I2600" s="2">
        <v>6050</v>
      </c>
      <c r="J2600" s="2">
        <v>615</v>
      </c>
      <c r="K2600" s="2">
        <v>638</v>
      </c>
      <c r="L2600" s="2">
        <v>824</v>
      </c>
      <c r="M2600" s="2">
        <v>1053</v>
      </c>
      <c r="N2600" s="2">
        <v>1285</v>
      </c>
    </row>
    <row r="2601" spans="1:14">
      <c r="A2601" s="2" t="s">
        <v>7061</v>
      </c>
      <c r="B2601" s="2" t="s">
        <v>7062</v>
      </c>
      <c r="C2601" s="2" t="s">
        <v>7366</v>
      </c>
      <c r="D2601" s="2" t="s">
        <v>7367</v>
      </c>
      <c r="E2601" s="2" t="s">
        <v>70</v>
      </c>
      <c r="F2601" s="2" t="s">
        <v>80</v>
      </c>
      <c r="G2601" s="2" t="s">
        <v>7368</v>
      </c>
      <c r="H2601" s="2" t="s">
        <v>7369</v>
      </c>
      <c r="I2601" s="2">
        <v>28655</v>
      </c>
      <c r="J2601" s="2">
        <v>615</v>
      </c>
      <c r="K2601" s="2">
        <v>628</v>
      </c>
      <c r="L2601" s="2">
        <v>824</v>
      </c>
      <c r="M2601" s="2">
        <v>1089</v>
      </c>
      <c r="N2601" s="2">
        <v>1220</v>
      </c>
    </row>
    <row r="2602" spans="1:14">
      <c r="A2602" s="2" t="s">
        <v>7061</v>
      </c>
      <c r="B2602" s="2" t="s">
        <v>7062</v>
      </c>
      <c r="C2602" s="2" t="s">
        <v>7370</v>
      </c>
      <c r="D2602" s="2" t="s">
        <v>738</v>
      </c>
      <c r="E2602" s="2" t="s">
        <v>70</v>
      </c>
      <c r="F2602" s="2" t="s">
        <v>80</v>
      </c>
      <c r="G2602" s="2" t="s">
        <v>7371</v>
      </c>
      <c r="H2602" s="2" t="s">
        <v>7372</v>
      </c>
      <c r="I2602" s="2">
        <v>31315</v>
      </c>
      <c r="J2602" s="2">
        <v>607</v>
      </c>
      <c r="K2602" s="2">
        <v>646</v>
      </c>
      <c r="L2602" s="2">
        <v>848</v>
      </c>
      <c r="M2602" s="2">
        <v>1188</v>
      </c>
      <c r="N2602" s="2">
        <v>1424</v>
      </c>
    </row>
    <row r="2603" spans="1:14">
      <c r="A2603" s="2" t="s">
        <v>7061</v>
      </c>
      <c r="B2603" s="2" t="s">
        <v>7062</v>
      </c>
      <c r="C2603" s="2" t="s">
        <v>7373</v>
      </c>
      <c r="D2603" s="2" t="s">
        <v>3056</v>
      </c>
      <c r="E2603" s="2" t="s">
        <v>70</v>
      </c>
      <c r="F2603" s="2" t="s">
        <v>80</v>
      </c>
      <c r="G2603" s="2" t="s">
        <v>7374</v>
      </c>
      <c r="H2603" s="2" t="s">
        <v>7375</v>
      </c>
      <c r="I2603" s="2">
        <v>5985</v>
      </c>
      <c r="J2603" s="2">
        <v>565</v>
      </c>
      <c r="K2603" s="2">
        <v>628</v>
      </c>
      <c r="L2603" s="2">
        <v>824</v>
      </c>
      <c r="M2603" s="2">
        <v>1051</v>
      </c>
      <c r="N2603" s="2">
        <v>1092</v>
      </c>
    </row>
    <row r="2604" spans="1:14">
      <c r="A2604" s="2" t="s">
        <v>7061</v>
      </c>
      <c r="B2604" s="2" t="s">
        <v>7062</v>
      </c>
      <c r="C2604" s="2" t="s">
        <v>7376</v>
      </c>
      <c r="D2604" s="2" t="s">
        <v>7377</v>
      </c>
      <c r="E2604" s="2" t="s">
        <v>70</v>
      </c>
      <c r="F2604" s="2" t="s">
        <v>80</v>
      </c>
      <c r="G2604" s="2" t="s">
        <v>7378</v>
      </c>
      <c r="H2604" s="2" t="s">
        <v>7379</v>
      </c>
      <c r="I2604" s="2">
        <v>56200</v>
      </c>
      <c r="J2604" s="2">
        <v>745</v>
      </c>
      <c r="K2604" s="2">
        <v>750</v>
      </c>
      <c r="L2604" s="2">
        <v>984</v>
      </c>
      <c r="M2604" s="2">
        <v>1269</v>
      </c>
      <c r="N2604" s="2">
        <v>1591</v>
      </c>
    </row>
    <row r="2605" spans="1:14">
      <c r="A2605" s="2" t="s">
        <v>7061</v>
      </c>
      <c r="B2605" s="2" t="s">
        <v>7062</v>
      </c>
      <c r="C2605" s="2" t="s">
        <v>7380</v>
      </c>
      <c r="D2605" s="2" t="s">
        <v>7381</v>
      </c>
      <c r="E2605" s="2" t="s">
        <v>70</v>
      </c>
      <c r="F2605" s="2" t="s">
        <v>80</v>
      </c>
      <c r="G2605" s="2" t="s">
        <v>7382</v>
      </c>
      <c r="H2605" s="2" t="s">
        <v>7383</v>
      </c>
      <c r="I2605" s="2">
        <v>24830</v>
      </c>
      <c r="J2605" s="2">
        <v>615</v>
      </c>
      <c r="K2605" s="2">
        <v>741</v>
      </c>
      <c r="L2605" s="2">
        <v>824</v>
      </c>
      <c r="M2605" s="2">
        <v>1106</v>
      </c>
      <c r="N2605" s="2">
        <v>1384</v>
      </c>
    </row>
    <row r="2606" spans="1:14">
      <c r="A2606" s="2" t="s">
        <v>7061</v>
      </c>
      <c r="B2606" s="2" t="s">
        <v>7062</v>
      </c>
      <c r="C2606" s="2" t="s">
        <v>7384</v>
      </c>
      <c r="D2606" s="2" t="s">
        <v>7385</v>
      </c>
      <c r="E2606" s="2" t="s">
        <v>70</v>
      </c>
      <c r="F2606" s="2" t="s">
        <v>80</v>
      </c>
      <c r="G2606" s="2" t="s">
        <v>7386</v>
      </c>
      <c r="H2606" s="2" t="s">
        <v>7387</v>
      </c>
      <c r="I2606" s="2">
        <v>19775</v>
      </c>
      <c r="J2606" s="2">
        <v>669</v>
      </c>
      <c r="K2606" s="2">
        <v>684</v>
      </c>
      <c r="L2606" s="2">
        <v>897</v>
      </c>
      <c r="M2606" s="2">
        <v>1096</v>
      </c>
      <c r="N2606" s="2">
        <v>1352</v>
      </c>
    </row>
    <row r="2607" spans="1:14">
      <c r="A2607" s="2" t="s">
        <v>7061</v>
      </c>
      <c r="B2607" s="2" t="s">
        <v>7062</v>
      </c>
      <c r="C2607" s="2" t="s">
        <v>2520</v>
      </c>
      <c r="D2607" s="2" t="s">
        <v>2278</v>
      </c>
      <c r="E2607" s="2" t="s">
        <v>70</v>
      </c>
      <c r="F2607" s="2" t="s">
        <v>71</v>
      </c>
      <c r="G2607" s="2" t="s">
        <v>2521</v>
      </c>
      <c r="H2607" s="2" t="s">
        <v>7388</v>
      </c>
      <c r="I2607" s="2">
        <v>35730</v>
      </c>
      <c r="J2607" s="2">
        <v>951</v>
      </c>
      <c r="K2607" s="2">
        <v>984</v>
      </c>
      <c r="L2607" s="2">
        <v>1215</v>
      </c>
      <c r="M2607" s="2">
        <v>1570</v>
      </c>
      <c r="N2607" s="2">
        <v>1806</v>
      </c>
    </row>
    <row r="2608" spans="1:14">
      <c r="A2608" s="2" t="s">
        <v>7061</v>
      </c>
      <c r="B2608" s="2" t="s">
        <v>7062</v>
      </c>
      <c r="C2608" s="2" t="s">
        <v>7389</v>
      </c>
      <c r="D2608" s="2" t="s">
        <v>304</v>
      </c>
      <c r="E2608" s="2" t="s">
        <v>70</v>
      </c>
      <c r="F2608" s="2" t="s">
        <v>80</v>
      </c>
      <c r="G2608" s="2" t="s">
        <v>7390</v>
      </c>
      <c r="H2608" s="2" t="s">
        <v>7391</v>
      </c>
      <c r="I2608" s="2">
        <v>23580</v>
      </c>
      <c r="J2608" s="2">
        <v>615</v>
      </c>
      <c r="K2608" s="2">
        <v>679</v>
      </c>
      <c r="L2608" s="2">
        <v>824</v>
      </c>
      <c r="M2608" s="2">
        <v>993</v>
      </c>
      <c r="N2608" s="2">
        <v>1233</v>
      </c>
    </row>
    <row r="2609" spans="1:14">
      <c r="A2609" s="2" t="s">
        <v>7061</v>
      </c>
      <c r="B2609" s="2" t="s">
        <v>7062</v>
      </c>
      <c r="C2609" s="2" t="s">
        <v>7392</v>
      </c>
      <c r="D2609" s="2" t="s">
        <v>2285</v>
      </c>
      <c r="E2609" s="2" t="s">
        <v>70</v>
      </c>
      <c r="F2609" s="2" t="s">
        <v>80</v>
      </c>
      <c r="G2609" s="2" t="s">
        <v>7393</v>
      </c>
      <c r="H2609" s="2" t="s">
        <v>7394</v>
      </c>
      <c r="I2609" s="2">
        <v>11080</v>
      </c>
      <c r="J2609" s="2">
        <v>615</v>
      </c>
      <c r="K2609" s="2">
        <v>744</v>
      </c>
      <c r="L2609" s="2">
        <v>824</v>
      </c>
      <c r="M2609" s="2">
        <v>1000</v>
      </c>
      <c r="N2609" s="2">
        <v>1384</v>
      </c>
    </row>
    <row r="2610" spans="1:14">
      <c r="A2610" s="2" t="s">
        <v>7061</v>
      </c>
      <c r="B2610" s="2" t="s">
        <v>7062</v>
      </c>
      <c r="C2610" s="2" t="s">
        <v>7121</v>
      </c>
      <c r="D2610" s="2" t="s">
        <v>2289</v>
      </c>
      <c r="E2610" s="2" t="s">
        <v>70</v>
      </c>
      <c r="F2610" s="2" t="s">
        <v>71</v>
      </c>
      <c r="G2610" s="2" t="s">
        <v>7122</v>
      </c>
      <c r="H2610" s="2" t="s">
        <v>7395</v>
      </c>
      <c r="I2610" s="2">
        <v>39265</v>
      </c>
      <c r="J2610" s="2">
        <v>790</v>
      </c>
      <c r="K2610" s="2">
        <v>795</v>
      </c>
      <c r="L2610" s="2">
        <v>998</v>
      </c>
      <c r="M2610" s="2">
        <v>1372</v>
      </c>
      <c r="N2610" s="2">
        <v>1539</v>
      </c>
    </row>
    <row r="2611" spans="1:14">
      <c r="A2611" s="2" t="s">
        <v>7061</v>
      </c>
      <c r="B2611" s="2" t="s">
        <v>7062</v>
      </c>
      <c r="C2611" s="2" t="s">
        <v>7396</v>
      </c>
      <c r="D2611" s="2" t="s">
        <v>2314</v>
      </c>
      <c r="E2611" s="2" t="s">
        <v>70</v>
      </c>
      <c r="F2611" s="2" t="s">
        <v>80</v>
      </c>
      <c r="G2611" s="2" t="s">
        <v>7397</v>
      </c>
      <c r="H2611" s="2" t="s">
        <v>7398</v>
      </c>
      <c r="I2611" s="2">
        <v>1980</v>
      </c>
      <c r="J2611" s="2">
        <v>625</v>
      </c>
      <c r="K2611" s="2">
        <v>639</v>
      </c>
      <c r="L2611" s="2">
        <v>838</v>
      </c>
      <c r="M2611" s="2">
        <v>1105</v>
      </c>
      <c r="N2611" s="2">
        <v>1263</v>
      </c>
    </row>
    <row r="2612" spans="1:14">
      <c r="A2612" s="2" t="s">
        <v>7061</v>
      </c>
      <c r="B2612" s="2" t="s">
        <v>7062</v>
      </c>
      <c r="C2612" s="2" t="s">
        <v>7399</v>
      </c>
      <c r="D2612" s="2" t="s">
        <v>3426</v>
      </c>
      <c r="E2612" s="2" t="s">
        <v>70</v>
      </c>
      <c r="F2612" s="2" t="s">
        <v>80</v>
      </c>
      <c r="G2612" s="2" t="s">
        <v>7400</v>
      </c>
      <c r="H2612" s="2" t="s">
        <v>7401</v>
      </c>
      <c r="I2612" s="2">
        <v>18475</v>
      </c>
      <c r="J2612" s="2">
        <v>615</v>
      </c>
      <c r="K2612" s="2">
        <v>628</v>
      </c>
      <c r="L2612" s="2">
        <v>824</v>
      </c>
      <c r="M2612" s="2">
        <v>1155</v>
      </c>
      <c r="N2612" s="2">
        <v>1333</v>
      </c>
    </row>
    <row r="2613" spans="1:14">
      <c r="A2613" s="2" t="s">
        <v>7061</v>
      </c>
      <c r="B2613" s="2" t="s">
        <v>7062</v>
      </c>
      <c r="C2613" s="2" t="s">
        <v>2520</v>
      </c>
      <c r="D2613" s="2" t="s">
        <v>7402</v>
      </c>
      <c r="E2613" s="2" t="s">
        <v>70</v>
      </c>
      <c r="F2613" s="2" t="s">
        <v>71</v>
      </c>
      <c r="G2613" s="2" t="s">
        <v>2521</v>
      </c>
      <c r="H2613" s="2" t="s">
        <v>7403</v>
      </c>
      <c r="I2613" s="2">
        <v>298020</v>
      </c>
      <c r="J2613" s="2">
        <v>951</v>
      </c>
      <c r="K2613" s="2">
        <v>984</v>
      </c>
      <c r="L2613" s="2">
        <v>1215</v>
      </c>
      <c r="M2613" s="2">
        <v>1570</v>
      </c>
      <c r="N2613" s="2">
        <v>1806</v>
      </c>
    </row>
    <row r="2614" spans="1:14">
      <c r="A2614" s="2" t="s">
        <v>7404</v>
      </c>
      <c r="B2614" s="2" t="s">
        <v>7405</v>
      </c>
      <c r="C2614" s="2" t="s">
        <v>7406</v>
      </c>
      <c r="D2614" s="2" t="s">
        <v>7407</v>
      </c>
      <c r="E2614" s="2" t="s">
        <v>70</v>
      </c>
      <c r="F2614" s="2" t="s">
        <v>80</v>
      </c>
      <c r="G2614" s="2" t="s">
        <v>7408</v>
      </c>
      <c r="H2614" s="2" t="s">
        <v>7409</v>
      </c>
      <c r="I2614" s="2">
        <v>9470</v>
      </c>
      <c r="J2614" s="2">
        <v>762</v>
      </c>
      <c r="K2614" s="2">
        <v>937</v>
      </c>
      <c r="L2614" s="2">
        <v>1038</v>
      </c>
      <c r="M2614" s="2">
        <v>1454</v>
      </c>
      <c r="N2614" s="2">
        <v>1743</v>
      </c>
    </row>
    <row r="2615" spans="1:14">
      <c r="A2615" s="2" t="s">
        <v>7404</v>
      </c>
      <c r="B2615" s="2" t="s">
        <v>7405</v>
      </c>
      <c r="C2615" s="2" t="s">
        <v>7410</v>
      </c>
      <c r="D2615" s="2" t="s">
        <v>7411</v>
      </c>
      <c r="E2615" s="2" t="s">
        <v>70</v>
      </c>
      <c r="F2615" s="2" t="s">
        <v>80</v>
      </c>
      <c r="G2615" s="2" t="s">
        <v>7412</v>
      </c>
      <c r="H2615" s="2" t="s">
        <v>7413</v>
      </c>
      <c r="I2615" s="2">
        <v>13090</v>
      </c>
      <c r="J2615" s="2">
        <v>926</v>
      </c>
      <c r="K2615" s="2">
        <v>962</v>
      </c>
      <c r="L2615" s="2">
        <v>1262</v>
      </c>
      <c r="M2615" s="2">
        <v>1610</v>
      </c>
      <c r="N2615" s="2">
        <v>1862</v>
      </c>
    </row>
    <row r="2616" spans="1:14">
      <c r="A2616" s="2" t="s">
        <v>7404</v>
      </c>
      <c r="B2616" s="2" t="s">
        <v>7405</v>
      </c>
      <c r="C2616" s="2" t="s">
        <v>7414</v>
      </c>
      <c r="D2616" s="2" t="s">
        <v>2364</v>
      </c>
      <c r="E2616" s="2" t="s">
        <v>70</v>
      </c>
      <c r="F2616" s="2" t="s">
        <v>80</v>
      </c>
      <c r="G2616" s="2" t="s">
        <v>7415</v>
      </c>
      <c r="H2616" s="2" t="s">
        <v>7416</v>
      </c>
      <c r="I2616" s="2">
        <v>7030</v>
      </c>
      <c r="J2616" s="2">
        <v>841</v>
      </c>
      <c r="K2616" s="2">
        <v>874</v>
      </c>
      <c r="L2616" s="2">
        <v>1147</v>
      </c>
      <c r="M2616" s="2">
        <v>1382</v>
      </c>
      <c r="N2616" s="2">
        <v>1830</v>
      </c>
    </row>
    <row r="2617" spans="1:14">
      <c r="A2617" s="2" t="s">
        <v>7404</v>
      </c>
      <c r="B2617" s="2" t="s">
        <v>7405</v>
      </c>
      <c r="C2617" s="2" t="s">
        <v>7417</v>
      </c>
      <c r="D2617" s="2" t="s">
        <v>7418</v>
      </c>
      <c r="E2617" s="2" t="s">
        <v>70</v>
      </c>
      <c r="F2617" s="2" t="s">
        <v>80</v>
      </c>
      <c r="G2617" s="2" t="s">
        <v>7419</v>
      </c>
      <c r="H2617" s="2" t="s">
        <v>7420</v>
      </c>
      <c r="I2617" s="2">
        <v>6975</v>
      </c>
      <c r="J2617" s="2">
        <v>1243</v>
      </c>
      <c r="K2617" s="2">
        <v>1426</v>
      </c>
      <c r="L2617" s="2">
        <v>1694</v>
      </c>
      <c r="M2617" s="2">
        <v>2041</v>
      </c>
      <c r="N2617" s="2">
        <v>2703</v>
      </c>
    </row>
    <row r="2618" spans="1:14">
      <c r="A2618" s="2" t="s">
        <v>7404</v>
      </c>
      <c r="B2618" s="2" t="s">
        <v>7405</v>
      </c>
      <c r="C2618" s="2" t="s">
        <v>7421</v>
      </c>
      <c r="D2618" s="2" t="s">
        <v>7422</v>
      </c>
      <c r="E2618" s="2" t="s">
        <v>70</v>
      </c>
      <c r="F2618" s="2" t="s">
        <v>71</v>
      </c>
      <c r="G2618" s="2" t="s">
        <v>7423</v>
      </c>
      <c r="H2618" s="2" t="s">
        <v>7424</v>
      </c>
      <c r="I2618" s="2">
        <v>10645</v>
      </c>
      <c r="J2618" s="2">
        <v>1013</v>
      </c>
      <c r="K2618" s="2">
        <v>1062</v>
      </c>
      <c r="L2618" s="2">
        <v>1373</v>
      </c>
      <c r="M2618" s="2">
        <v>1888</v>
      </c>
      <c r="N2618" s="2">
        <v>2124</v>
      </c>
    </row>
    <row r="2619" spans="1:14">
      <c r="A2619" s="2" t="s">
        <v>7404</v>
      </c>
      <c r="B2619" s="2" t="s">
        <v>7405</v>
      </c>
      <c r="C2619" s="2" t="s">
        <v>7425</v>
      </c>
      <c r="D2619" s="2" t="s">
        <v>3863</v>
      </c>
      <c r="E2619" s="2" t="s">
        <v>70</v>
      </c>
      <c r="F2619" s="2" t="s">
        <v>80</v>
      </c>
      <c r="G2619" s="2" t="s">
        <v>7426</v>
      </c>
      <c r="H2619" s="2" t="s">
        <v>7427</v>
      </c>
      <c r="I2619" s="2">
        <v>1330</v>
      </c>
      <c r="J2619" s="2">
        <v>884</v>
      </c>
      <c r="K2619" s="2">
        <v>991</v>
      </c>
      <c r="L2619" s="2">
        <v>1205</v>
      </c>
      <c r="M2619" s="2">
        <v>1452</v>
      </c>
      <c r="N2619" s="2">
        <v>1922</v>
      </c>
    </row>
    <row r="2620" spans="1:14">
      <c r="A2620" s="2" t="s">
        <v>7404</v>
      </c>
      <c r="B2620" s="2" t="s">
        <v>7405</v>
      </c>
      <c r="C2620" s="2" t="s">
        <v>7428</v>
      </c>
      <c r="D2620" s="2" t="s">
        <v>7429</v>
      </c>
      <c r="E2620" s="2" t="s">
        <v>70</v>
      </c>
      <c r="F2620" s="2" t="s">
        <v>71</v>
      </c>
      <c r="G2620" s="2" t="s">
        <v>7430</v>
      </c>
      <c r="H2620" s="2" t="s">
        <v>7431</v>
      </c>
      <c r="I2620" s="2">
        <v>84425</v>
      </c>
      <c r="J2620" s="2">
        <v>903</v>
      </c>
      <c r="K2620" s="2">
        <v>948</v>
      </c>
      <c r="L2620" s="2">
        <v>1244</v>
      </c>
      <c r="M2620" s="2">
        <v>1743</v>
      </c>
      <c r="N2620" s="2">
        <v>1977</v>
      </c>
    </row>
    <row r="2621" spans="1:14">
      <c r="A2621" s="2" t="s">
        <v>7404</v>
      </c>
      <c r="B2621" s="2" t="s">
        <v>7405</v>
      </c>
      <c r="C2621" s="2" t="s">
        <v>7432</v>
      </c>
      <c r="D2621" s="2" t="s">
        <v>7433</v>
      </c>
      <c r="E2621" s="2" t="s">
        <v>70</v>
      </c>
      <c r="F2621" s="2" t="s">
        <v>80</v>
      </c>
      <c r="G2621" s="2" t="s">
        <v>7434</v>
      </c>
      <c r="H2621" s="2" t="s">
        <v>7435</v>
      </c>
      <c r="I2621" s="2">
        <v>5895</v>
      </c>
      <c r="J2621" s="2">
        <v>929</v>
      </c>
      <c r="K2621" s="2">
        <v>965</v>
      </c>
      <c r="L2621" s="2">
        <v>1266</v>
      </c>
      <c r="M2621" s="2">
        <v>1536</v>
      </c>
      <c r="N2621" s="2">
        <v>1899</v>
      </c>
    </row>
    <row r="2622" spans="1:14">
      <c r="A2622" s="2" t="s">
        <v>7404</v>
      </c>
      <c r="B2622" s="2" t="s">
        <v>7405</v>
      </c>
      <c r="C2622" s="2" t="s">
        <v>7436</v>
      </c>
      <c r="D2622" s="2" t="s">
        <v>1033</v>
      </c>
      <c r="E2622" s="2" t="s">
        <v>70</v>
      </c>
      <c r="F2622" s="2" t="s">
        <v>80</v>
      </c>
      <c r="G2622" s="2" t="s">
        <v>7437</v>
      </c>
      <c r="H2622" s="2" t="s">
        <v>7438</v>
      </c>
      <c r="I2622" s="2">
        <v>11955</v>
      </c>
      <c r="J2622" s="2">
        <v>1068</v>
      </c>
      <c r="K2622" s="2">
        <v>1188</v>
      </c>
      <c r="L2622" s="2">
        <v>1558</v>
      </c>
      <c r="M2622" s="2">
        <v>2140</v>
      </c>
      <c r="N2622" s="2">
        <v>2148</v>
      </c>
    </row>
    <row r="2623" spans="1:14">
      <c r="A2623" s="2" t="s">
        <v>7404</v>
      </c>
      <c r="B2623" s="2" t="s">
        <v>7405</v>
      </c>
      <c r="C2623" s="2" t="s">
        <v>7439</v>
      </c>
      <c r="D2623" s="2" t="s">
        <v>7440</v>
      </c>
      <c r="E2623" s="2" t="s">
        <v>70</v>
      </c>
      <c r="F2623" s="2" t="s">
        <v>80</v>
      </c>
      <c r="G2623" s="2" t="s">
        <v>7441</v>
      </c>
      <c r="H2623" s="2" t="s">
        <v>7442</v>
      </c>
      <c r="I2623" s="2">
        <v>1535</v>
      </c>
      <c r="J2623" s="2">
        <v>728</v>
      </c>
      <c r="K2623" s="2">
        <v>762</v>
      </c>
      <c r="L2623" s="2">
        <v>992</v>
      </c>
      <c r="M2623" s="2">
        <v>1356</v>
      </c>
      <c r="N2623" s="2">
        <v>1583</v>
      </c>
    </row>
    <row r="2624" spans="1:14">
      <c r="A2624" s="2" t="s">
        <v>7404</v>
      </c>
      <c r="B2624" s="2" t="s">
        <v>7405</v>
      </c>
      <c r="C2624" s="2" t="s">
        <v>7443</v>
      </c>
      <c r="D2624" s="2" t="s">
        <v>1958</v>
      </c>
      <c r="E2624" s="2" t="s">
        <v>70</v>
      </c>
      <c r="F2624" s="2" t="s">
        <v>80</v>
      </c>
      <c r="G2624" s="2" t="s">
        <v>7444</v>
      </c>
      <c r="H2624" s="2" t="s">
        <v>7445</v>
      </c>
      <c r="I2624" s="2">
        <v>8915</v>
      </c>
      <c r="J2624" s="2">
        <v>891</v>
      </c>
      <c r="K2624" s="2">
        <v>934</v>
      </c>
      <c r="L2624" s="2">
        <v>1215</v>
      </c>
      <c r="M2624" s="2">
        <v>1464</v>
      </c>
      <c r="N2624" s="2">
        <v>1827</v>
      </c>
    </row>
    <row r="2625" spans="1:14">
      <c r="A2625" s="2" t="s">
        <v>7404</v>
      </c>
      <c r="B2625" s="2" t="s">
        <v>7405</v>
      </c>
      <c r="C2625" s="2" t="s">
        <v>7446</v>
      </c>
      <c r="D2625" s="2" t="s">
        <v>7447</v>
      </c>
      <c r="E2625" s="2" t="s">
        <v>70</v>
      </c>
      <c r="F2625" s="2" t="s">
        <v>80</v>
      </c>
      <c r="G2625" s="2" t="s">
        <v>7448</v>
      </c>
      <c r="H2625" s="2" t="s">
        <v>7449</v>
      </c>
      <c r="I2625" s="2">
        <v>9435</v>
      </c>
      <c r="J2625" s="2">
        <v>768</v>
      </c>
      <c r="K2625" s="2">
        <v>946</v>
      </c>
      <c r="L2625" s="2">
        <v>1047</v>
      </c>
      <c r="M2625" s="2">
        <v>1467</v>
      </c>
      <c r="N2625" s="2">
        <v>1729</v>
      </c>
    </row>
    <row r="2626" spans="1:14">
      <c r="A2626" s="2" t="s">
        <v>7404</v>
      </c>
      <c r="B2626" s="2" t="s">
        <v>7405</v>
      </c>
      <c r="C2626" s="2" t="s">
        <v>7450</v>
      </c>
      <c r="D2626" s="2" t="s">
        <v>7451</v>
      </c>
      <c r="E2626" s="2" t="s">
        <v>70</v>
      </c>
      <c r="F2626" s="2" t="s">
        <v>80</v>
      </c>
      <c r="G2626" s="2" t="s">
        <v>7452</v>
      </c>
      <c r="H2626" s="2" t="s">
        <v>7453</v>
      </c>
      <c r="I2626" s="2">
        <v>2940</v>
      </c>
      <c r="J2626" s="2">
        <v>996</v>
      </c>
      <c r="K2626" s="2">
        <v>1044</v>
      </c>
      <c r="L2626" s="2">
        <v>1358</v>
      </c>
      <c r="M2626" s="2">
        <v>1856</v>
      </c>
      <c r="N2626" s="2">
        <v>2167</v>
      </c>
    </row>
    <row r="2627" spans="1:14">
      <c r="A2627" s="2" t="s">
        <v>7404</v>
      </c>
      <c r="B2627" s="2" t="s">
        <v>7405</v>
      </c>
      <c r="C2627" s="2" t="s">
        <v>7454</v>
      </c>
      <c r="D2627" s="2" t="s">
        <v>7455</v>
      </c>
      <c r="E2627" s="2" t="s">
        <v>70</v>
      </c>
      <c r="F2627" s="2" t="s">
        <v>80</v>
      </c>
      <c r="G2627" s="2" t="s">
        <v>7456</v>
      </c>
      <c r="H2627" s="2" t="s">
        <v>7457</v>
      </c>
      <c r="I2627" s="2">
        <v>11495</v>
      </c>
      <c r="J2627" s="2">
        <v>1029</v>
      </c>
      <c r="K2627" s="2">
        <v>1069</v>
      </c>
      <c r="L2627" s="2">
        <v>1402</v>
      </c>
      <c r="M2627" s="2">
        <v>1840</v>
      </c>
      <c r="N2627" s="2">
        <v>2237</v>
      </c>
    </row>
    <row r="2628" spans="1:14">
      <c r="A2628" s="2" t="s">
        <v>7404</v>
      </c>
      <c r="B2628" s="2" t="s">
        <v>7405</v>
      </c>
      <c r="C2628" s="2" t="s">
        <v>7458</v>
      </c>
      <c r="D2628" s="2" t="s">
        <v>7459</v>
      </c>
      <c r="E2628" s="2" t="s">
        <v>70</v>
      </c>
      <c r="F2628" s="2" t="s">
        <v>80</v>
      </c>
      <c r="G2628" s="2" t="s">
        <v>7460</v>
      </c>
      <c r="H2628" s="2" t="s">
        <v>7461</v>
      </c>
      <c r="I2628" s="2">
        <v>105950</v>
      </c>
      <c r="J2628" s="2">
        <v>1202</v>
      </c>
      <c r="K2628" s="2">
        <v>1249</v>
      </c>
      <c r="L2628" s="2">
        <v>1639</v>
      </c>
      <c r="M2628" s="2">
        <v>2184</v>
      </c>
      <c r="N2628" s="2">
        <v>2752</v>
      </c>
    </row>
    <row r="2629" spans="1:14">
      <c r="A2629" s="2" t="s">
        <v>7404</v>
      </c>
      <c r="B2629" s="2" t="s">
        <v>7405</v>
      </c>
      <c r="C2629" s="2" t="s">
        <v>7462</v>
      </c>
      <c r="D2629" s="2" t="s">
        <v>2597</v>
      </c>
      <c r="E2629" s="2" t="s">
        <v>70</v>
      </c>
      <c r="F2629" s="2" t="s">
        <v>80</v>
      </c>
      <c r="G2629" s="2" t="s">
        <v>7463</v>
      </c>
      <c r="H2629" s="2" t="s">
        <v>7464</v>
      </c>
      <c r="I2629" s="2">
        <v>119685</v>
      </c>
      <c r="J2629" s="2">
        <v>1448</v>
      </c>
      <c r="K2629" s="2">
        <v>1626</v>
      </c>
      <c r="L2629" s="2">
        <v>2087</v>
      </c>
      <c r="M2629" s="2">
        <v>2924</v>
      </c>
      <c r="N2629" s="2">
        <v>3453</v>
      </c>
    </row>
    <row r="2630" spans="1:14">
      <c r="A2630" s="2" t="s">
        <v>7404</v>
      </c>
      <c r="B2630" s="2" t="s">
        <v>7405</v>
      </c>
      <c r="C2630" s="2" t="s">
        <v>7465</v>
      </c>
      <c r="D2630" s="2" t="s">
        <v>1063</v>
      </c>
      <c r="E2630" s="2" t="s">
        <v>70</v>
      </c>
      <c r="F2630" s="2" t="s">
        <v>80</v>
      </c>
      <c r="G2630" s="2" t="s">
        <v>7466</v>
      </c>
      <c r="H2630" s="2" t="s">
        <v>7467</v>
      </c>
      <c r="I2630" s="2">
        <v>975</v>
      </c>
      <c r="J2630" s="2">
        <v>781</v>
      </c>
      <c r="K2630" s="2">
        <v>818</v>
      </c>
      <c r="L2630" s="2">
        <v>1065</v>
      </c>
      <c r="M2630" s="2">
        <v>1286</v>
      </c>
      <c r="N2630" s="2">
        <v>1699</v>
      </c>
    </row>
    <row r="2631" spans="1:14">
      <c r="A2631" s="2" t="s">
        <v>7404</v>
      </c>
      <c r="B2631" s="2" t="s">
        <v>7405</v>
      </c>
      <c r="C2631" s="2" t="s">
        <v>7468</v>
      </c>
      <c r="D2631" s="2" t="s">
        <v>7469</v>
      </c>
      <c r="E2631" s="2" t="s">
        <v>70</v>
      </c>
      <c r="F2631" s="2" t="s">
        <v>80</v>
      </c>
      <c r="G2631" s="2" t="s">
        <v>7470</v>
      </c>
      <c r="H2631" s="2" t="s">
        <v>7471</v>
      </c>
      <c r="I2631" s="2">
        <v>13780</v>
      </c>
      <c r="J2631" s="2">
        <v>950</v>
      </c>
      <c r="K2631" s="2">
        <v>1051</v>
      </c>
      <c r="L2631" s="2">
        <v>1236</v>
      </c>
      <c r="M2631" s="2">
        <v>1529</v>
      </c>
      <c r="N2631" s="2">
        <v>1915</v>
      </c>
    </row>
    <row r="2632" spans="1:14">
      <c r="A2632" s="2" t="s">
        <v>7404</v>
      </c>
      <c r="B2632" s="2" t="s">
        <v>7405</v>
      </c>
      <c r="C2632" s="2" t="s">
        <v>7472</v>
      </c>
      <c r="D2632" s="2" t="s">
        <v>7473</v>
      </c>
      <c r="E2632" s="2" t="s">
        <v>70</v>
      </c>
      <c r="F2632" s="2" t="s">
        <v>80</v>
      </c>
      <c r="G2632" s="2" t="s">
        <v>7474</v>
      </c>
      <c r="H2632" s="2" t="s">
        <v>7475</v>
      </c>
      <c r="I2632" s="2">
        <v>840</v>
      </c>
      <c r="J2632" s="2">
        <v>952</v>
      </c>
      <c r="K2632" s="2">
        <v>989</v>
      </c>
      <c r="L2632" s="2">
        <v>1298</v>
      </c>
      <c r="M2632" s="2">
        <v>1786</v>
      </c>
      <c r="N2632" s="2">
        <v>2071</v>
      </c>
    </row>
    <row r="2633" spans="1:14">
      <c r="A2633" s="2" t="s">
        <v>7404</v>
      </c>
      <c r="B2633" s="2" t="s">
        <v>7405</v>
      </c>
      <c r="C2633" s="2" t="s">
        <v>7476</v>
      </c>
      <c r="D2633" s="2" t="s">
        <v>7477</v>
      </c>
      <c r="E2633" s="2" t="s">
        <v>70</v>
      </c>
      <c r="F2633" s="2" t="s">
        <v>80</v>
      </c>
      <c r="G2633" s="2" t="s">
        <v>7478</v>
      </c>
      <c r="H2633" s="2" t="s">
        <v>7479</v>
      </c>
      <c r="I2633" s="2">
        <v>3370</v>
      </c>
      <c r="J2633" s="2">
        <v>748</v>
      </c>
      <c r="K2633" s="2">
        <v>827</v>
      </c>
      <c r="L2633" s="2">
        <v>1020</v>
      </c>
      <c r="M2633" s="2">
        <v>1429</v>
      </c>
      <c r="N2633" s="2">
        <v>1627</v>
      </c>
    </row>
    <row r="2634" spans="1:14">
      <c r="A2634" s="2" t="s">
        <v>7404</v>
      </c>
      <c r="B2634" s="2" t="s">
        <v>7405</v>
      </c>
      <c r="C2634" s="2" t="s">
        <v>7480</v>
      </c>
      <c r="D2634" s="2" t="s">
        <v>7481</v>
      </c>
      <c r="E2634" s="2" t="s">
        <v>70</v>
      </c>
      <c r="F2634" s="2" t="s">
        <v>80</v>
      </c>
      <c r="G2634" s="2" t="s">
        <v>7482</v>
      </c>
      <c r="H2634" s="2" t="s">
        <v>7483</v>
      </c>
      <c r="I2634" s="2">
        <v>16240</v>
      </c>
      <c r="J2634" s="2">
        <v>929</v>
      </c>
      <c r="K2634" s="2">
        <v>1003</v>
      </c>
      <c r="L2634" s="2">
        <v>1266</v>
      </c>
      <c r="M2634" s="2">
        <v>1672</v>
      </c>
      <c r="N2634" s="2">
        <v>1678</v>
      </c>
    </row>
    <row r="2635" spans="1:14">
      <c r="A2635" s="2" t="s">
        <v>7404</v>
      </c>
      <c r="B2635" s="2" t="s">
        <v>7405</v>
      </c>
      <c r="C2635" s="2" t="s">
        <v>7484</v>
      </c>
      <c r="D2635" s="2" t="s">
        <v>209</v>
      </c>
      <c r="E2635" s="2" t="s">
        <v>70</v>
      </c>
      <c r="F2635" s="2" t="s">
        <v>80</v>
      </c>
      <c r="G2635" s="2" t="s">
        <v>7485</v>
      </c>
      <c r="H2635" s="2" t="s">
        <v>7486</v>
      </c>
      <c r="I2635" s="2">
        <v>12275</v>
      </c>
      <c r="J2635" s="2">
        <v>933</v>
      </c>
      <c r="K2635" s="2">
        <v>1037</v>
      </c>
      <c r="L2635" s="2">
        <v>1361</v>
      </c>
      <c r="M2635" s="2">
        <v>1907</v>
      </c>
      <c r="N2635" s="2">
        <v>2171</v>
      </c>
    </row>
    <row r="2636" spans="1:14">
      <c r="A2636" s="2" t="s">
        <v>7404</v>
      </c>
      <c r="B2636" s="2" t="s">
        <v>7405</v>
      </c>
      <c r="C2636" s="2" t="s">
        <v>7487</v>
      </c>
      <c r="D2636" s="2" t="s">
        <v>7488</v>
      </c>
      <c r="E2636" s="2" t="s">
        <v>70</v>
      </c>
      <c r="F2636" s="2" t="s">
        <v>80</v>
      </c>
      <c r="G2636" s="2" t="s">
        <v>7489</v>
      </c>
      <c r="H2636" s="2" t="s">
        <v>7490</v>
      </c>
      <c r="I2636" s="2">
        <v>2040</v>
      </c>
      <c r="J2636" s="2">
        <v>825</v>
      </c>
      <c r="K2636" s="2">
        <v>864</v>
      </c>
      <c r="L2636" s="2">
        <v>1124</v>
      </c>
      <c r="M2636" s="2">
        <v>1383</v>
      </c>
      <c r="N2636" s="2">
        <v>1793</v>
      </c>
    </row>
    <row r="2637" spans="1:14">
      <c r="A2637" s="2" t="s">
        <v>7404</v>
      </c>
      <c r="B2637" s="2" t="s">
        <v>7405</v>
      </c>
      <c r="C2637" s="2" t="s">
        <v>7491</v>
      </c>
      <c r="D2637" s="2" t="s">
        <v>827</v>
      </c>
      <c r="E2637" s="2" t="s">
        <v>70</v>
      </c>
      <c r="F2637" s="2" t="s">
        <v>80</v>
      </c>
      <c r="G2637" s="2" t="s">
        <v>7492</v>
      </c>
      <c r="H2637" s="2" t="s">
        <v>7493</v>
      </c>
      <c r="I2637" s="2">
        <v>31510</v>
      </c>
      <c r="J2637" s="2">
        <v>1055</v>
      </c>
      <c r="K2637" s="2">
        <v>1077</v>
      </c>
      <c r="L2637" s="2">
        <v>1400</v>
      </c>
      <c r="M2637" s="2">
        <v>1766</v>
      </c>
      <c r="N2637" s="2">
        <v>1856</v>
      </c>
    </row>
    <row r="2638" spans="1:14">
      <c r="A2638" s="2" t="s">
        <v>7404</v>
      </c>
      <c r="B2638" s="2" t="s">
        <v>7405</v>
      </c>
      <c r="C2638" s="2" t="s">
        <v>7494</v>
      </c>
      <c r="D2638" s="2" t="s">
        <v>7495</v>
      </c>
      <c r="E2638" s="2" t="s">
        <v>70</v>
      </c>
      <c r="F2638" s="2" t="s">
        <v>80</v>
      </c>
      <c r="G2638" s="2" t="s">
        <v>7496</v>
      </c>
      <c r="H2638" s="2" t="s">
        <v>7497</v>
      </c>
      <c r="I2638" s="2">
        <v>71485</v>
      </c>
      <c r="J2638" s="2">
        <v>1094</v>
      </c>
      <c r="K2638" s="2">
        <v>1259</v>
      </c>
      <c r="L2638" s="2">
        <v>1596</v>
      </c>
      <c r="M2638" s="2">
        <v>2106</v>
      </c>
      <c r="N2638" s="2">
        <v>2397</v>
      </c>
    </row>
    <row r="2639" spans="1:14">
      <c r="A2639" s="2" t="s">
        <v>7404</v>
      </c>
      <c r="B2639" s="2" t="s">
        <v>7405</v>
      </c>
      <c r="C2639" s="2" t="s">
        <v>7498</v>
      </c>
      <c r="D2639" s="2" t="s">
        <v>1734</v>
      </c>
      <c r="E2639" s="2" t="s">
        <v>70</v>
      </c>
      <c r="F2639" s="2" t="s">
        <v>80</v>
      </c>
      <c r="G2639" s="2" t="s">
        <v>7499</v>
      </c>
      <c r="H2639" s="2" t="s">
        <v>7500</v>
      </c>
      <c r="I2639" s="2">
        <v>1995</v>
      </c>
      <c r="J2639" s="2">
        <v>735</v>
      </c>
      <c r="K2639" s="2">
        <v>770</v>
      </c>
      <c r="L2639" s="2">
        <v>1002</v>
      </c>
      <c r="M2639" s="2">
        <v>1404</v>
      </c>
      <c r="N2639" s="2">
        <v>1599</v>
      </c>
    </row>
    <row r="2640" spans="1:14">
      <c r="A2640" s="2" t="s">
        <v>7404</v>
      </c>
      <c r="B2640" s="2" t="s">
        <v>7405</v>
      </c>
      <c r="C2640" s="2" t="s">
        <v>7501</v>
      </c>
      <c r="D2640" s="2" t="s">
        <v>642</v>
      </c>
      <c r="E2640" s="2" t="s">
        <v>70</v>
      </c>
      <c r="F2640" s="2" t="s">
        <v>80</v>
      </c>
      <c r="G2640" s="2" t="s">
        <v>7502</v>
      </c>
      <c r="H2640" s="2" t="s">
        <v>7503</v>
      </c>
      <c r="I2640" s="2">
        <v>20155</v>
      </c>
      <c r="J2640" s="2">
        <v>832</v>
      </c>
      <c r="K2640" s="2">
        <v>1024</v>
      </c>
      <c r="L2640" s="2">
        <v>1134</v>
      </c>
      <c r="M2640" s="2">
        <v>1589</v>
      </c>
      <c r="N2640" s="2">
        <v>1904</v>
      </c>
    </row>
    <row r="2641" spans="1:14">
      <c r="A2641" s="2" t="s">
        <v>7404</v>
      </c>
      <c r="B2641" s="2" t="s">
        <v>7405</v>
      </c>
      <c r="C2641" s="2" t="s">
        <v>7504</v>
      </c>
      <c r="D2641" s="2" t="s">
        <v>7505</v>
      </c>
      <c r="E2641" s="2" t="s">
        <v>70</v>
      </c>
      <c r="F2641" s="2" t="s">
        <v>80</v>
      </c>
      <c r="G2641" s="2" t="s">
        <v>7506</v>
      </c>
      <c r="H2641" s="2" t="s">
        <v>7507</v>
      </c>
      <c r="I2641" s="2">
        <v>1745</v>
      </c>
      <c r="J2641" s="2">
        <v>1100</v>
      </c>
      <c r="K2641" s="2">
        <v>1153</v>
      </c>
      <c r="L2641" s="2">
        <v>1500</v>
      </c>
      <c r="M2641" s="2">
        <v>2050</v>
      </c>
      <c r="N2641" s="2">
        <v>2393</v>
      </c>
    </row>
    <row r="2642" spans="1:14">
      <c r="A2642" s="2" t="s">
        <v>7404</v>
      </c>
      <c r="B2642" s="2" t="s">
        <v>7405</v>
      </c>
      <c r="C2642" s="2" t="s">
        <v>7508</v>
      </c>
      <c r="D2642" s="2" t="s">
        <v>235</v>
      </c>
      <c r="E2642" s="2" t="s">
        <v>70</v>
      </c>
      <c r="F2642" s="2" t="s">
        <v>80</v>
      </c>
      <c r="G2642" s="2" t="s">
        <v>7509</v>
      </c>
      <c r="H2642" s="2" t="s">
        <v>7510</v>
      </c>
      <c r="I2642" s="2">
        <v>8740</v>
      </c>
      <c r="J2642" s="2">
        <v>1139</v>
      </c>
      <c r="K2642" s="2">
        <v>1147</v>
      </c>
      <c r="L2642" s="2">
        <v>1492</v>
      </c>
      <c r="M2642" s="2">
        <v>1798</v>
      </c>
      <c r="N2642" s="2">
        <v>2505</v>
      </c>
    </row>
    <row r="2643" spans="1:14">
      <c r="A2643" s="2" t="s">
        <v>7404</v>
      </c>
      <c r="B2643" s="2" t="s">
        <v>7405</v>
      </c>
      <c r="C2643" s="2" t="s">
        <v>7511</v>
      </c>
      <c r="D2643" s="2" t="s">
        <v>7512</v>
      </c>
      <c r="E2643" s="2" t="s">
        <v>70</v>
      </c>
      <c r="F2643" s="2" t="s">
        <v>80</v>
      </c>
      <c r="G2643" s="2" t="s">
        <v>7513</v>
      </c>
      <c r="H2643" s="2" t="s">
        <v>7514</v>
      </c>
      <c r="I2643" s="2">
        <v>1950</v>
      </c>
      <c r="J2643" s="2">
        <v>990</v>
      </c>
      <c r="K2643" s="2">
        <v>1037</v>
      </c>
      <c r="L2643" s="2">
        <v>1350</v>
      </c>
      <c r="M2643" s="2">
        <v>1845</v>
      </c>
      <c r="N2643" s="2">
        <v>2154</v>
      </c>
    </row>
    <row r="2644" spans="1:14">
      <c r="A2644" s="2" t="s">
        <v>7404</v>
      </c>
      <c r="B2644" s="2" t="s">
        <v>7405</v>
      </c>
      <c r="C2644" s="2" t="s">
        <v>7515</v>
      </c>
      <c r="D2644" s="2" t="s">
        <v>1122</v>
      </c>
      <c r="E2644" s="2" t="s">
        <v>70</v>
      </c>
      <c r="F2644" s="2" t="s">
        <v>80</v>
      </c>
      <c r="G2644" s="2" t="s">
        <v>7516</v>
      </c>
      <c r="H2644" s="2" t="s">
        <v>7517</v>
      </c>
      <c r="I2644" s="2">
        <v>4650</v>
      </c>
      <c r="J2644" s="2">
        <v>968</v>
      </c>
      <c r="K2644" s="2">
        <v>1043</v>
      </c>
      <c r="L2644" s="2">
        <v>1319</v>
      </c>
      <c r="M2644" s="2">
        <v>1589</v>
      </c>
      <c r="N2644" s="2">
        <v>1919</v>
      </c>
    </row>
    <row r="2645" spans="1:14">
      <c r="A2645" s="2" t="s">
        <v>7404</v>
      </c>
      <c r="B2645" s="2" t="s">
        <v>7405</v>
      </c>
      <c r="C2645" s="2" t="s">
        <v>7518</v>
      </c>
      <c r="D2645" s="2" t="s">
        <v>7519</v>
      </c>
      <c r="E2645" s="2" t="s">
        <v>70</v>
      </c>
      <c r="F2645" s="2" t="s">
        <v>71</v>
      </c>
      <c r="G2645" s="2" t="s">
        <v>7520</v>
      </c>
      <c r="H2645" s="2" t="s">
        <v>7521</v>
      </c>
      <c r="I2645" s="2">
        <v>118540</v>
      </c>
      <c r="J2645" s="2">
        <v>1121</v>
      </c>
      <c r="K2645" s="2">
        <v>1339</v>
      </c>
      <c r="L2645" s="2">
        <v>1604</v>
      </c>
      <c r="M2645" s="2">
        <v>2248</v>
      </c>
      <c r="N2645" s="2">
        <v>2694</v>
      </c>
    </row>
    <row r="2646" spans="1:14">
      <c r="A2646" s="2" t="s">
        <v>7404</v>
      </c>
      <c r="B2646" s="2" t="s">
        <v>7405</v>
      </c>
      <c r="C2646" s="2" t="s">
        <v>7522</v>
      </c>
      <c r="D2646" s="2" t="s">
        <v>7523</v>
      </c>
      <c r="E2646" s="2" t="s">
        <v>70</v>
      </c>
      <c r="F2646" s="2" t="s">
        <v>80</v>
      </c>
      <c r="G2646" s="2" t="s">
        <v>7524</v>
      </c>
      <c r="H2646" s="2" t="s">
        <v>7525</v>
      </c>
      <c r="I2646" s="2">
        <v>4925</v>
      </c>
      <c r="J2646" s="2">
        <v>956</v>
      </c>
      <c r="K2646" s="2">
        <v>1011</v>
      </c>
      <c r="L2646" s="2">
        <v>1303</v>
      </c>
      <c r="M2646" s="2">
        <v>1826</v>
      </c>
      <c r="N2646" s="2">
        <v>2188</v>
      </c>
    </row>
    <row r="2647" spans="1:14">
      <c r="A2647" s="2" t="s">
        <v>7404</v>
      </c>
      <c r="B2647" s="2" t="s">
        <v>7405</v>
      </c>
      <c r="C2647" s="2" t="s">
        <v>7526</v>
      </c>
      <c r="D2647" s="2" t="s">
        <v>1148</v>
      </c>
      <c r="E2647" s="2" t="s">
        <v>70</v>
      </c>
      <c r="F2647" s="2" t="s">
        <v>80</v>
      </c>
      <c r="G2647" s="2" t="s">
        <v>7527</v>
      </c>
      <c r="H2647" s="2" t="s">
        <v>7528</v>
      </c>
      <c r="I2647" s="2">
        <v>17320</v>
      </c>
      <c r="J2647" s="2">
        <v>1066</v>
      </c>
      <c r="K2647" s="2">
        <v>1306</v>
      </c>
      <c r="L2647" s="2">
        <v>1555</v>
      </c>
      <c r="M2647" s="2">
        <v>2162</v>
      </c>
      <c r="N2647" s="2">
        <v>2611</v>
      </c>
    </row>
    <row r="2648" spans="1:14">
      <c r="A2648" s="2" t="s">
        <v>7404</v>
      </c>
      <c r="B2648" s="2" t="s">
        <v>7405</v>
      </c>
      <c r="C2648" s="2" t="s">
        <v>7529</v>
      </c>
      <c r="D2648" s="2" t="s">
        <v>7530</v>
      </c>
      <c r="E2648" s="2" t="s">
        <v>70</v>
      </c>
      <c r="F2648" s="2" t="s">
        <v>80</v>
      </c>
      <c r="G2648" s="2" t="s">
        <v>7531</v>
      </c>
      <c r="H2648" s="2" t="s">
        <v>7532</v>
      </c>
      <c r="I2648" s="2">
        <v>464</v>
      </c>
      <c r="J2648" s="2">
        <v>1100</v>
      </c>
      <c r="K2648" s="2">
        <v>1153</v>
      </c>
      <c r="L2648" s="2">
        <v>1500</v>
      </c>
      <c r="M2648" s="2">
        <v>2050</v>
      </c>
      <c r="N2648" s="2">
        <v>2393</v>
      </c>
    </row>
    <row r="2649" spans="1:14">
      <c r="A2649" s="2" t="s">
        <v>7404</v>
      </c>
      <c r="B2649" s="2" t="s">
        <v>7405</v>
      </c>
      <c r="C2649" s="2" t="s">
        <v>7533</v>
      </c>
      <c r="D2649" s="2" t="s">
        <v>686</v>
      </c>
      <c r="E2649" s="2" t="s">
        <v>70</v>
      </c>
      <c r="F2649" s="2" t="s">
        <v>80</v>
      </c>
      <c r="G2649" s="2" t="s">
        <v>7534</v>
      </c>
      <c r="H2649" s="2" t="s">
        <v>7535</v>
      </c>
      <c r="I2649" s="2">
        <v>4235</v>
      </c>
      <c r="J2649" s="2">
        <v>691</v>
      </c>
      <c r="K2649" s="2">
        <v>851</v>
      </c>
      <c r="L2649" s="2">
        <v>942</v>
      </c>
      <c r="M2649" s="2">
        <v>1320</v>
      </c>
      <c r="N2649" s="2">
        <v>1503</v>
      </c>
    </row>
    <row r="2650" spans="1:14">
      <c r="A2650" s="2" t="s">
        <v>7404</v>
      </c>
      <c r="B2650" s="2" t="s">
        <v>7405</v>
      </c>
      <c r="C2650" s="2" t="s">
        <v>7536</v>
      </c>
      <c r="D2650" s="2" t="s">
        <v>7537</v>
      </c>
      <c r="E2650" s="2" t="s">
        <v>70</v>
      </c>
      <c r="F2650" s="2" t="s">
        <v>80</v>
      </c>
      <c r="G2650" s="2" t="s">
        <v>7538</v>
      </c>
      <c r="H2650" s="2" t="s">
        <v>7539</v>
      </c>
      <c r="I2650" s="2">
        <v>5985</v>
      </c>
      <c r="J2650" s="2">
        <v>891</v>
      </c>
      <c r="K2650" s="2">
        <v>1097</v>
      </c>
      <c r="L2650" s="2">
        <v>1215</v>
      </c>
      <c r="M2650" s="2">
        <v>1549</v>
      </c>
      <c r="N2650" s="2">
        <v>1904</v>
      </c>
    </row>
    <row r="2651" spans="1:14">
      <c r="A2651" s="2" t="s">
        <v>7404</v>
      </c>
      <c r="B2651" s="2" t="s">
        <v>7405</v>
      </c>
      <c r="C2651" s="2" t="s">
        <v>7540</v>
      </c>
      <c r="D2651" s="2" t="s">
        <v>7541</v>
      </c>
      <c r="E2651" s="2" t="s">
        <v>70</v>
      </c>
      <c r="F2651" s="2" t="s">
        <v>80</v>
      </c>
      <c r="G2651" s="2" t="s">
        <v>7542</v>
      </c>
      <c r="H2651" s="2" t="s">
        <v>7543</v>
      </c>
      <c r="I2651" s="2">
        <v>1775</v>
      </c>
      <c r="J2651" s="2">
        <v>729</v>
      </c>
      <c r="K2651" s="2">
        <v>764</v>
      </c>
      <c r="L2651" s="2">
        <v>994</v>
      </c>
      <c r="M2651" s="2">
        <v>1393</v>
      </c>
      <c r="N2651" s="2">
        <v>1586</v>
      </c>
    </row>
    <row r="2652" spans="1:14">
      <c r="A2652" s="2" t="s">
        <v>7404</v>
      </c>
      <c r="B2652" s="2" t="s">
        <v>7405</v>
      </c>
      <c r="C2652" s="2" t="s">
        <v>7544</v>
      </c>
      <c r="D2652" s="2" t="s">
        <v>4098</v>
      </c>
      <c r="E2652" s="2" t="s">
        <v>70</v>
      </c>
      <c r="F2652" s="2" t="s">
        <v>80</v>
      </c>
      <c r="G2652" s="2" t="s">
        <v>7545</v>
      </c>
      <c r="H2652" s="2" t="s">
        <v>7546</v>
      </c>
      <c r="I2652" s="2">
        <v>7000</v>
      </c>
      <c r="J2652" s="2">
        <v>806</v>
      </c>
      <c r="K2652" s="2">
        <v>844</v>
      </c>
      <c r="L2652" s="2">
        <v>1098</v>
      </c>
      <c r="M2652" s="2">
        <v>1539</v>
      </c>
      <c r="N2652" s="2">
        <v>1752</v>
      </c>
    </row>
    <row r="2653" spans="1:14">
      <c r="A2653" s="2" t="s">
        <v>7404</v>
      </c>
      <c r="B2653" s="2" t="s">
        <v>7405</v>
      </c>
      <c r="C2653" s="2" t="s">
        <v>7547</v>
      </c>
      <c r="D2653" s="2" t="s">
        <v>705</v>
      </c>
      <c r="E2653" s="2" t="s">
        <v>70</v>
      </c>
      <c r="F2653" s="2" t="s">
        <v>80</v>
      </c>
      <c r="G2653" s="2" t="s">
        <v>7548</v>
      </c>
      <c r="H2653" s="2" t="s">
        <v>7549</v>
      </c>
      <c r="I2653" s="2">
        <v>1285</v>
      </c>
      <c r="J2653" s="2">
        <v>1100</v>
      </c>
      <c r="K2653" s="2">
        <v>1153</v>
      </c>
      <c r="L2653" s="2">
        <v>1500</v>
      </c>
      <c r="M2653" s="2">
        <v>2050</v>
      </c>
      <c r="N2653" s="2">
        <v>2393</v>
      </c>
    </row>
    <row r="2654" spans="1:14">
      <c r="A2654" s="2" t="s">
        <v>7404</v>
      </c>
      <c r="B2654" s="2" t="s">
        <v>7405</v>
      </c>
      <c r="C2654" s="2" t="s">
        <v>7550</v>
      </c>
      <c r="D2654" s="2" t="s">
        <v>7551</v>
      </c>
      <c r="E2654" s="2" t="s">
        <v>70</v>
      </c>
      <c r="F2654" s="2" t="s">
        <v>80</v>
      </c>
      <c r="G2654" s="2" t="s">
        <v>7552</v>
      </c>
      <c r="H2654" s="2" t="s">
        <v>7553</v>
      </c>
      <c r="I2654" s="2">
        <v>44875</v>
      </c>
      <c r="J2654" s="2">
        <v>1090</v>
      </c>
      <c r="K2654" s="2">
        <v>1098</v>
      </c>
      <c r="L2654" s="2">
        <v>1379</v>
      </c>
      <c r="M2654" s="2">
        <v>1932</v>
      </c>
      <c r="N2654" s="2">
        <v>2316</v>
      </c>
    </row>
    <row r="2655" spans="1:14">
      <c r="A2655" s="2" t="s">
        <v>7404</v>
      </c>
      <c r="B2655" s="2" t="s">
        <v>7405</v>
      </c>
      <c r="C2655" s="2" t="s">
        <v>7554</v>
      </c>
      <c r="D2655" s="2" t="s">
        <v>2754</v>
      </c>
      <c r="E2655" s="2" t="s">
        <v>70</v>
      </c>
      <c r="F2655" s="2" t="s">
        <v>80</v>
      </c>
      <c r="G2655" s="2" t="s">
        <v>7555</v>
      </c>
      <c r="H2655" s="2" t="s">
        <v>7556</v>
      </c>
      <c r="I2655" s="2">
        <v>11365</v>
      </c>
      <c r="J2655" s="2">
        <v>932</v>
      </c>
      <c r="K2655" s="2">
        <v>1148</v>
      </c>
      <c r="L2655" s="2">
        <v>1271</v>
      </c>
      <c r="M2655" s="2">
        <v>1531</v>
      </c>
      <c r="N2655" s="2">
        <v>2134</v>
      </c>
    </row>
    <row r="2656" spans="1:14">
      <c r="A2656" s="2" t="s">
        <v>7404</v>
      </c>
      <c r="B2656" s="2" t="s">
        <v>7405</v>
      </c>
      <c r="C2656" s="2" t="s">
        <v>7557</v>
      </c>
      <c r="D2656" s="2" t="s">
        <v>7558</v>
      </c>
      <c r="E2656" s="2" t="s">
        <v>70</v>
      </c>
      <c r="F2656" s="2" t="s">
        <v>80</v>
      </c>
      <c r="G2656" s="2" t="s">
        <v>7559</v>
      </c>
      <c r="H2656" s="2" t="s">
        <v>7560</v>
      </c>
      <c r="I2656" s="2">
        <v>10800</v>
      </c>
      <c r="J2656" s="2">
        <v>848</v>
      </c>
      <c r="K2656" s="2">
        <v>887</v>
      </c>
      <c r="L2656" s="2">
        <v>1164</v>
      </c>
      <c r="M2656" s="2">
        <v>1402</v>
      </c>
      <c r="N2656" s="2">
        <v>1857</v>
      </c>
    </row>
    <row r="2657" spans="1:14">
      <c r="A2657" s="2" t="s">
        <v>7404</v>
      </c>
      <c r="B2657" s="2" t="s">
        <v>7405</v>
      </c>
      <c r="C2657" s="2" t="s">
        <v>7561</v>
      </c>
      <c r="D2657" s="2" t="s">
        <v>7562</v>
      </c>
      <c r="E2657" s="2" t="s">
        <v>70</v>
      </c>
      <c r="F2657" s="2" t="s">
        <v>80</v>
      </c>
      <c r="G2657" s="2" t="s">
        <v>7563</v>
      </c>
      <c r="H2657" s="2" t="s">
        <v>7564</v>
      </c>
      <c r="I2657" s="2">
        <v>8310</v>
      </c>
      <c r="J2657" s="2">
        <v>843</v>
      </c>
      <c r="K2657" s="2">
        <v>947</v>
      </c>
      <c r="L2657" s="2">
        <v>1149</v>
      </c>
      <c r="M2657" s="2">
        <v>1570</v>
      </c>
      <c r="N2657" s="2">
        <v>1929</v>
      </c>
    </row>
    <row r="2658" spans="1:14">
      <c r="A2658" s="2" t="s">
        <v>7404</v>
      </c>
      <c r="B2658" s="2" t="s">
        <v>7405</v>
      </c>
      <c r="C2658" s="2" t="s">
        <v>7565</v>
      </c>
      <c r="D2658" s="2" t="s">
        <v>7566</v>
      </c>
      <c r="E2658" s="2" t="s">
        <v>70</v>
      </c>
      <c r="F2658" s="2" t="s">
        <v>80</v>
      </c>
      <c r="G2658" s="2" t="s">
        <v>7567</v>
      </c>
      <c r="H2658" s="2" t="s">
        <v>7568</v>
      </c>
      <c r="I2658" s="2">
        <v>12615</v>
      </c>
      <c r="J2658" s="2">
        <v>821</v>
      </c>
      <c r="K2658" s="2">
        <v>884</v>
      </c>
      <c r="L2658" s="2">
        <v>1080</v>
      </c>
      <c r="M2658" s="2">
        <v>1386</v>
      </c>
      <c r="N2658" s="2">
        <v>1814</v>
      </c>
    </row>
    <row r="2659" spans="1:14">
      <c r="A2659" s="2" t="s">
        <v>7404</v>
      </c>
      <c r="B2659" s="2" t="s">
        <v>7405</v>
      </c>
      <c r="C2659" s="2" t="s">
        <v>7569</v>
      </c>
      <c r="D2659" s="2" t="s">
        <v>3734</v>
      </c>
      <c r="E2659" s="2" t="s">
        <v>70</v>
      </c>
      <c r="F2659" s="2" t="s">
        <v>80</v>
      </c>
      <c r="G2659" s="2" t="s">
        <v>7570</v>
      </c>
      <c r="H2659" s="2" t="s">
        <v>7571</v>
      </c>
      <c r="I2659" s="2">
        <v>3700</v>
      </c>
      <c r="J2659" s="2">
        <v>861</v>
      </c>
      <c r="K2659" s="2">
        <v>972</v>
      </c>
      <c r="L2659" s="2">
        <v>1174</v>
      </c>
      <c r="M2659" s="2">
        <v>1637</v>
      </c>
      <c r="N2659" s="2">
        <v>1643</v>
      </c>
    </row>
    <row r="2660" spans="1:14">
      <c r="A2660" s="2" t="s">
        <v>7404</v>
      </c>
      <c r="B2660" s="2" t="s">
        <v>7405</v>
      </c>
      <c r="C2660" s="2" t="s">
        <v>7572</v>
      </c>
      <c r="D2660" s="2" t="s">
        <v>7573</v>
      </c>
      <c r="E2660" s="2" t="s">
        <v>70</v>
      </c>
      <c r="F2660" s="2" t="s">
        <v>80</v>
      </c>
      <c r="G2660" s="2" t="s">
        <v>7574</v>
      </c>
      <c r="H2660" s="2" t="s">
        <v>7575</v>
      </c>
      <c r="I2660" s="2">
        <v>35305</v>
      </c>
      <c r="J2660" s="2">
        <v>945</v>
      </c>
      <c r="K2660" s="2">
        <v>1077</v>
      </c>
      <c r="L2660" s="2">
        <v>1370</v>
      </c>
      <c r="M2660" s="2">
        <v>1920</v>
      </c>
      <c r="N2660" s="2">
        <v>2191</v>
      </c>
    </row>
    <row r="2661" spans="1:14">
      <c r="A2661" s="2" t="s">
        <v>7404</v>
      </c>
      <c r="B2661" s="2" t="s">
        <v>7405</v>
      </c>
      <c r="C2661" s="2" t="s">
        <v>7576</v>
      </c>
      <c r="D2661" s="2" t="s">
        <v>7577</v>
      </c>
      <c r="E2661" s="2" t="s">
        <v>70</v>
      </c>
      <c r="F2661" s="2" t="s">
        <v>71</v>
      </c>
      <c r="G2661" s="2" t="s">
        <v>7578</v>
      </c>
      <c r="H2661" s="2" t="s">
        <v>7579</v>
      </c>
      <c r="I2661" s="2">
        <v>8980</v>
      </c>
      <c r="J2661" s="2">
        <v>877</v>
      </c>
      <c r="K2661" s="2">
        <v>928</v>
      </c>
      <c r="L2661" s="2">
        <v>1218</v>
      </c>
      <c r="M2661" s="2">
        <v>1705</v>
      </c>
      <c r="N2661" s="2">
        <v>2045</v>
      </c>
    </row>
    <row r="2662" spans="1:14">
      <c r="A2662" s="2" t="s">
        <v>7404</v>
      </c>
      <c r="B2662" s="2" t="s">
        <v>7405</v>
      </c>
      <c r="C2662" s="2" t="s">
        <v>7580</v>
      </c>
      <c r="D2662" s="2" t="s">
        <v>7581</v>
      </c>
      <c r="E2662" s="2" t="s">
        <v>70</v>
      </c>
      <c r="F2662" s="2" t="s">
        <v>80</v>
      </c>
      <c r="G2662" s="2" t="s">
        <v>7582</v>
      </c>
      <c r="H2662" s="2" t="s">
        <v>7583</v>
      </c>
      <c r="I2662" s="2">
        <v>3695</v>
      </c>
      <c r="J2662" s="2">
        <v>836</v>
      </c>
      <c r="K2662" s="2">
        <v>902</v>
      </c>
      <c r="L2662" s="2">
        <v>1140</v>
      </c>
      <c r="M2662" s="2">
        <v>1597</v>
      </c>
      <c r="N2662" s="2">
        <v>1819</v>
      </c>
    </row>
    <row r="2663" spans="1:14">
      <c r="A2663" s="2" t="s">
        <v>7404</v>
      </c>
      <c r="B2663" s="2" t="s">
        <v>7405</v>
      </c>
      <c r="C2663" s="2" t="s">
        <v>7584</v>
      </c>
      <c r="D2663" s="2" t="s">
        <v>2483</v>
      </c>
      <c r="E2663" s="2" t="s">
        <v>70</v>
      </c>
      <c r="F2663" s="2" t="s">
        <v>80</v>
      </c>
      <c r="G2663" s="2" t="s">
        <v>7585</v>
      </c>
      <c r="H2663" s="2" t="s">
        <v>7586</v>
      </c>
      <c r="I2663" s="2">
        <v>6240</v>
      </c>
      <c r="J2663" s="2">
        <v>967</v>
      </c>
      <c r="K2663" s="2">
        <v>1190</v>
      </c>
      <c r="L2663" s="2">
        <v>1318</v>
      </c>
      <c r="M2663" s="2">
        <v>1746</v>
      </c>
      <c r="N2663" s="2">
        <v>1975</v>
      </c>
    </row>
    <row r="2664" spans="1:14">
      <c r="A2664" s="2" t="s">
        <v>7404</v>
      </c>
      <c r="B2664" s="2" t="s">
        <v>7405</v>
      </c>
      <c r="C2664" s="2" t="s">
        <v>7587</v>
      </c>
      <c r="D2664" s="2" t="s">
        <v>7588</v>
      </c>
      <c r="E2664" s="2" t="s">
        <v>70</v>
      </c>
      <c r="F2664" s="2" t="s">
        <v>80</v>
      </c>
      <c r="G2664" s="2" t="s">
        <v>7589</v>
      </c>
      <c r="H2664" s="2" t="s">
        <v>7590</v>
      </c>
      <c r="I2664" s="2">
        <v>5020</v>
      </c>
      <c r="J2664" s="2">
        <v>875</v>
      </c>
      <c r="K2664" s="2">
        <v>1013</v>
      </c>
      <c r="L2664" s="2">
        <v>1192</v>
      </c>
      <c r="M2664" s="2">
        <v>1670</v>
      </c>
      <c r="N2664" s="2">
        <v>1902</v>
      </c>
    </row>
    <row r="2665" spans="1:14">
      <c r="A2665" s="2" t="s">
        <v>7404</v>
      </c>
      <c r="B2665" s="2" t="s">
        <v>7405</v>
      </c>
      <c r="C2665" s="2" t="s">
        <v>7591</v>
      </c>
      <c r="D2665" s="2" t="s">
        <v>7592</v>
      </c>
      <c r="E2665" s="2" t="s">
        <v>70</v>
      </c>
      <c r="F2665" s="2" t="s">
        <v>80</v>
      </c>
      <c r="G2665" s="2" t="s">
        <v>7593</v>
      </c>
      <c r="H2665" s="2" t="s">
        <v>7594</v>
      </c>
      <c r="I2665" s="2">
        <v>680</v>
      </c>
      <c r="J2665" s="2">
        <v>1100</v>
      </c>
      <c r="K2665" s="2">
        <v>1153</v>
      </c>
      <c r="L2665" s="2">
        <v>1500</v>
      </c>
      <c r="M2665" s="2">
        <v>2050</v>
      </c>
      <c r="N2665" s="2">
        <v>2393</v>
      </c>
    </row>
    <row r="2666" spans="1:14">
      <c r="A2666" s="2" t="s">
        <v>7404</v>
      </c>
      <c r="B2666" s="2" t="s">
        <v>7405</v>
      </c>
      <c r="C2666" s="2" t="s">
        <v>7595</v>
      </c>
      <c r="D2666" s="2" t="s">
        <v>2491</v>
      </c>
      <c r="E2666" s="2" t="s">
        <v>70</v>
      </c>
      <c r="F2666" s="2" t="s">
        <v>80</v>
      </c>
      <c r="G2666" s="2" t="s">
        <v>7596</v>
      </c>
      <c r="H2666" s="2" t="s">
        <v>7597</v>
      </c>
      <c r="I2666" s="2">
        <v>7550</v>
      </c>
      <c r="J2666" s="2">
        <v>853</v>
      </c>
      <c r="K2666" s="2">
        <v>886</v>
      </c>
      <c r="L2666" s="2">
        <v>1163</v>
      </c>
      <c r="M2666" s="2">
        <v>1479</v>
      </c>
      <c r="N2666" s="2">
        <v>1747</v>
      </c>
    </row>
    <row r="2667" spans="1:14">
      <c r="A2667" s="2" t="s">
        <v>7404</v>
      </c>
      <c r="B2667" s="2" t="s">
        <v>7405</v>
      </c>
      <c r="C2667" s="2" t="s">
        <v>7598</v>
      </c>
      <c r="D2667" s="2" t="s">
        <v>7599</v>
      </c>
      <c r="E2667" s="2" t="s">
        <v>70</v>
      </c>
      <c r="F2667" s="2" t="s">
        <v>80</v>
      </c>
      <c r="G2667" s="2" t="s">
        <v>7600</v>
      </c>
      <c r="H2667" s="2" t="s">
        <v>7601</v>
      </c>
      <c r="I2667" s="2">
        <v>2060</v>
      </c>
      <c r="J2667" s="2">
        <v>794</v>
      </c>
      <c r="K2667" s="2">
        <v>832</v>
      </c>
      <c r="L2667" s="2">
        <v>1082</v>
      </c>
      <c r="M2667" s="2">
        <v>1408</v>
      </c>
      <c r="N2667" s="2">
        <v>1726</v>
      </c>
    </row>
    <row r="2668" spans="1:14">
      <c r="A2668" s="2" t="s">
        <v>7404</v>
      </c>
      <c r="B2668" s="2" t="s">
        <v>7405</v>
      </c>
      <c r="C2668" s="2" t="s">
        <v>7602</v>
      </c>
      <c r="D2668" s="2" t="s">
        <v>7603</v>
      </c>
      <c r="E2668" s="2" t="s">
        <v>70</v>
      </c>
      <c r="F2668" s="2" t="s">
        <v>80</v>
      </c>
      <c r="G2668" s="2" t="s">
        <v>7604</v>
      </c>
      <c r="H2668" s="2" t="s">
        <v>7605</v>
      </c>
      <c r="I2668" s="2">
        <v>1120</v>
      </c>
      <c r="J2668" s="2">
        <v>1100</v>
      </c>
      <c r="K2668" s="2">
        <v>1153</v>
      </c>
      <c r="L2668" s="2">
        <v>1500</v>
      </c>
      <c r="M2668" s="2">
        <v>2050</v>
      </c>
      <c r="N2668" s="2">
        <v>2393</v>
      </c>
    </row>
    <row r="2669" spans="1:14">
      <c r="A2669" s="2" t="s">
        <v>7404</v>
      </c>
      <c r="B2669" s="2" t="s">
        <v>7405</v>
      </c>
      <c r="C2669" s="2" t="s">
        <v>7421</v>
      </c>
      <c r="D2669" s="2" t="s">
        <v>7606</v>
      </c>
      <c r="E2669" s="2" t="s">
        <v>70</v>
      </c>
      <c r="F2669" s="2" t="s">
        <v>71</v>
      </c>
      <c r="G2669" s="2" t="s">
        <v>7423</v>
      </c>
      <c r="H2669" s="2" t="s">
        <v>7607</v>
      </c>
      <c r="I2669" s="2">
        <v>165525</v>
      </c>
      <c r="J2669" s="2">
        <v>1013</v>
      </c>
      <c r="K2669" s="2">
        <v>1062</v>
      </c>
      <c r="L2669" s="2">
        <v>1373</v>
      </c>
      <c r="M2669" s="2">
        <v>1888</v>
      </c>
      <c r="N2669" s="2">
        <v>2124</v>
      </c>
    </row>
    <row r="2670" spans="1:14">
      <c r="A2670" s="2" t="s">
        <v>7608</v>
      </c>
      <c r="B2670" s="2" t="s">
        <v>7609</v>
      </c>
      <c r="C2670" s="2" t="s">
        <v>7610</v>
      </c>
      <c r="D2670" s="2" t="s">
        <v>983</v>
      </c>
      <c r="E2670" s="2" t="s">
        <v>70</v>
      </c>
      <c r="F2670" s="2" t="s">
        <v>80</v>
      </c>
      <c r="G2670" s="2" t="s">
        <v>7611</v>
      </c>
      <c r="H2670" s="2" t="s">
        <v>7612</v>
      </c>
      <c r="I2670" s="2">
        <v>31145</v>
      </c>
      <c r="J2670" s="2">
        <v>662</v>
      </c>
      <c r="K2670" s="2">
        <v>756</v>
      </c>
      <c r="L2670" s="2">
        <v>907</v>
      </c>
      <c r="M2670" s="2">
        <v>1192</v>
      </c>
      <c r="N2670" s="2">
        <v>1203</v>
      </c>
    </row>
    <row r="2671" spans="1:14">
      <c r="A2671" s="2" t="s">
        <v>7608</v>
      </c>
      <c r="B2671" s="2" t="s">
        <v>7609</v>
      </c>
      <c r="C2671" s="2" t="s">
        <v>7613</v>
      </c>
      <c r="D2671" s="2" t="s">
        <v>7614</v>
      </c>
      <c r="E2671" s="2" t="s">
        <v>70</v>
      </c>
      <c r="F2671" s="2" t="s">
        <v>80</v>
      </c>
      <c r="G2671" s="2" t="s">
        <v>7615</v>
      </c>
      <c r="H2671" s="2" t="s">
        <v>7616</v>
      </c>
      <c r="I2671" s="2">
        <v>6300</v>
      </c>
      <c r="J2671" s="2">
        <v>622</v>
      </c>
      <c r="K2671" s="2">
        <v>691</v>
      </c>
      <c r="L2671" s="2">
        <v>907</v>
      </c>
      <c r="M2671" s="2">
        <v>1204</v>
      </c>
      <c r="N2671" s="2">
        <v>1208</v>
      </c>
    </row>
    <row r="2672" spans="1:14">
      <c r="A2672" s="2" t="s">
        <v>7608</v>
      </c>
      <c r="B2672" s="2" t="s">
        <v>7609</v>
      </c>
      <c r="C2672" s="2" t="s">
        <v>7617</v>
      </c>
      <c r="D2672" s="2" t="s">
        <v>7618</v>
      </c>
      <c r="E2672" s="2" t="s">
        <v>70</v>
      </c>
      <c r="F2672" s="2" t="s">
        <v>80</v>
      </c>
      <c r="G2672" s="2" t="s">
        <v>7619</v>
      </c>
      <c r="H2672" s="2" t="s">
        <v>7620</v>
      </c>
      <c r="I2672" s="2">
        <v>485</v>
      </c>
      <c r="J2672" s="2">
        <v>622</v>
      </c>
      <c r="K2672" s="2">
        <v>691</v>
      </c>
      <c r="L2672" s="2">
        <v>907</v>
      </c>
      <c r="M2672" s="2">
        <v>1188</v>
      </c>
      <c r="N2672" s="2">
        <v>1204</v>
      </c>
    </row>
    <row r="2673" spans="1:14">
      <c r="A2673" s="2" t="s">
        <v>7608</v>
      </c>
      <c r="B2673" s="2" t="s">
        <v>7609</v>
      </c>
      <c r="C2673" s="2" t="s">
        <v>7621</v>
      </c>
      <c r="D2673" s="2" t="s">
        <v>7622</v>
      </c>
      <c r="E2673" s="2" t="s">
        <v>70</v>
      </c>
      <c r="F2673" s="2" t="s">
        <v>80</v>
      </c>
      <c r="G2673" s="2" t="s">
        <v>7623</v>
      </c>
      <c r="H2673" s="2" t="s">
        <v>7624</v>
      </c>
      <c r="I2673" s="2">
        <v>670</v>
      </c>
      <c r="J2673" s="2">
        <v>622</v>
      </c>
      <c r="K2673" s="2">
        <v>691</v>
      </c>
      <c r="L2673" s="2">
        <v>907</v>
      </c>
      <c r="M2673" s="2">
        <v>1129</v>
      </c>
      <c r="N2673" s="2">
        <v>1204</v>
      </c>
    </row>
    <row r="2674" spans="1:14">
      <c r="A2674" s="2" t="s">
        <v>7608</v>
      </c>
      <c r="B2674" s="2" t="s">
        <v>7609</v>
      </c>
      <c r="C2674" s="2" t="s">
        <v>7625</v>
      </c>
      <c r="D2674" s="2" t="s">
        <v>2364</v>
      </c>
      <c r="E2674" s="2" t="s">
        <v>70</v>
      </c>
      <c r="F2674" s="2" t="s">
        <v>80</v>
      </c>
      <c r="G2674" s="2" t="s">
        <v>7626</v>
      </c>
      <c r="H2674" s="2" t="s">
        <v>7627</v>
      </c>
      <c r="I2674" s="2">
        <v>467</v>
      </c>
      <c r="J2674" s="2">
        <v>622</v>
      </c>
      <c r="K2674" s="2">
        <v>691</v>
      </c>
      <c r="L2674" s="2">
        <v>907</v>
      </c>
      <c r="M2674" s="2">
        <v>1129</v>
      </c>
      <c r="N2674" s="2">
        <v>1204</v>
      </c>
    </row>
    <row r="2675" spans="1:14">
      <c r="A2675" s="2" t="s">
        <v>7608</v>
      </c>
      <c r="B2675" s="2" t="s">
        <v>7609</v>
      </c>
      <c r="C2675" s="2" t="s">
        <v>7628</v>
      </c>
      <c r="D2675" s="2" t="s">
        <v>515</v>
      </c>
      <c r="E2675" s="2" t="s">
        <v>70</v>
      </c>
      <c r="F2675" s="2" t="s">
        <v>80</v>
      </c>
      <c r="G2675" s="2" t="s">
        <v>7629</v>
      </c>
      <c r="H2675" s="2" t="s">
        <v>7630</v>
      </c>
      <c r="I2675" s="2">
        <v>5395</v>
      </c>
      <c r="J2675" s="2">
        <v>622</v>
      </c>
      <c r="K2675" s="2">
        <v>691</v>
      </c>
      <c r="L2675" s="2">
        <v>907</v>
      </c>
      <c r="M2675" s="2">
        <v>1170</v>
      </c>
      <c r="N2675" s="2">
        <v>1339</v>
      </c>
    </row>
    <row r="2676" spans="1:14">
      <c r="A2676" s="2" t="s">
        <v>7608</v>
      </c>
      <c r="B2676" s="2" t="s">
        <v>7609</v>
      </c>
      <c r="C2676" s="2" t="s">
        <v>7631</v>
      </c>
      <c r="D2676" s="2" t="s">
        <v>7632</v>
      </c>
      <c r="E2676" s="2" t="s">
        <v>70</v>
      </c>
      <c r="F2676" s="2" t="s">
        <v>80</v>
      </c>
      <c r="G2676" s="2" t="s">
        <v>7633</v>
      </c>
      <c r="H2676" s="2" t="s">
        <v>7634</v>
      </c>
      <c r="I2676" s="2">
        <v>10780</v>
      </c>
      <c r="J2676" s="2">
        <v>625</v>
      </c>
      <c r="K2676" s="2">
        <v>695</v>
      </c>
      <c r="L2676" s="2">
        <v>912</v>
      </c>
      <c r="M2676" s="2">
        <v>1099</v>
      </c>
      <c r="N2676" s="2">
        <v>1209</v>
      </c>
    </row>
    <row r="2677" spans="1:14">
      <c r="A2677" s="2" t="s">
        <v>7608</v>
      </c>
      <c r="B2677" s="2" t="s">
        <v>7609</v>
      </c>
      <c r="C2677" s="2" t="s">
        <v>7635</v>
      </c>
      <c r="D2677" s="2" t="s">
        <v>3823</v>
      </c>
      <c r="E2677" s="2" t="s">
        <v>70</v>
      </c>
      <c r="F2677" s="2" t="s">
        <v>80</v>
      </c>
      <c r="G2677" s="2" t="s">
        <v>7636</v>
      </c>
      <c r="H2677" s="2" t="s">
        <v>7637</v>
      </c>
      <c r="I2677" s="2">
        <v>1765</v>
      </c>
      <c r="J2677" s="2">
        <v>622</v>
      </c>
      <c r="K2677" s="2">
        <v>691</v>
      </c>
      <c r="L2677" s="2">
        <v>907</v>
      </c>
      <c r="M2677" s="2">
        <v>1129</v>
      </c>
      <c r="N2677" s="2">
        <v>1204</v>
      </c>
    </row>
    <row r="2678" spans="1:14">
      <c r="A2678" s="2" t="s">
        <v>7608</v>
      </c>
      <c r="B2678" s="2" t="s">
        <v>7609</v>
      </c>
      <c r="C2678" s="2" t="s">
        <v>7638</v>
      </c>
      <c r="D2678" s="2" t="s">
        <v>2513</v>
      </c>
      <c r="E2678" s="2" t="s">
        <v>70</v>
      </c>
      <c r="F2678" s="2" t="s">
        <v>80</v>
      </c>
      <c r="G2678" s="2" t="s">
        <v>7639</v>
      </c>
      <c r="H2678" s="2" t="s">
        <v>7640</v>
      </c>
      <c r="I2678" s="2">
        <v>2690</v>
      </c>
      <c r="J2678" s="2">
        <v>622</v>
      </c>
      <c r="K2678" s="2">
        <v>691</v>
      </c>
      <c r="L2678" s="2">
        <v>907</v>
      </c>
      <c r="M2678" s="2">
        <v>1093</v>
      </c>
      <c r="N2678" s="2">
        <v>1204</v>
      </c>
    </row>
    <row r="2679" spans="1:14">
      <c r="A2679" s="2" t="s">
        <v>7608</v>
      </c>
      <c r="B2679" s="2" t="s">
        <v>7609</v>
      </c>
      <c r="C2679" s="2" t="s">
        <v>7641</v>
      </c>
      <c r="D2679" s="2" t="s">
        <v>7642</v>
      </c>
      <c r="E2679" s="2" t="s">
        <v>70</v>
      </c>
      <c r="F2679" s="2" t="s">
        <v>80</v>
      </c>
      <c r="G2679" s="2" t="s">
        <v>7643</v>
      </c>
      <c r="H2679" s="2" t="s">
        <v>7644</v>
      </c>
      <c r="I2679" s="2">
        <v>50105</v>
      </c>
      <c r="J2679" s="2">
        <v>651</v>
      </c>
      <c r="K2679" s="2">
        <v>778</v>
      </c>
      <c r="L2679" s="2">
        <v>941</v>
      </c>
      <c r="M2679" s="2">
        <v>1254</v>
      </c>
      <c r="N2679" s="2">
        <v>1580</v>
      </c>
    </row>
    <row r="2680" spans="1:14">
      <c r="A2680" s="2" t="s">
        <v>7608</v>
      </c>
      <c r="B2680" s="2" t="s">
        <v>7609</v>
      </c>
      <c r="C2680" s="2" t="s">
        <v>7645</v>
      </c>
      <c r="D2680" s="2" t="s">
        <v>7646</v>
      </c>
      <c r="E2680" s="2" t="s">
        <v>70</v>
      </c>
      <c r="F2680" s="2" t="s">
        <v>80</v>
      </c>
      <c r="G2680" s="2" t="s">
        <v>7647</v>
      </c>
      <c r="H2680" s="2" t="s">
        <v>7648</v>
      </c>
      <c r="I2680" s="2">
        <v>6715</v>
      </c>
      <c r="J2680" s="2">
        <v>622</v>
      </c>
      <c r="K2680" s="2">
        <v>691</v>
      </c>
      <c r="L2680" s="2">
        <v>907</v>
      </c>
      <c r="M2680" s="2">
        <v>1093</v>
      </c>
      <c r="N2680" s="2">
        <v>1230</v>
      </c>
    </row>
    <row r="2681" spans="1:14">
      <c r="A2681" s="2" t="s">
        <v>7608</v>
      </c>
      <c r="B2681" s="2" t="s">
        <v>7609</v>
      </c>
      <c r="C2681" s="2" t="s">
        <v>7649</v>
      </c>
      <c r="D2681" s="2" t="s">
        <v>94</v>
      </c>
      <c r="E2681" s="2" t="s">
        <v>70</v>
      </c>
      <c r="F2681" s="2" t="s">
        <v>80</v>
      </c>
      <c r="G2681" s="2" t="s">
        <v>7650</v>
      </c>
      <c r="H2681" s="2" t="s">
        <v>7651</v>
      </c>
      <c r="I2681" s="2">
        <v>8375</v>
      </c>
      <c r="J2681" s="2">
        <v>622</v>
      </c>
      <c r="K2681" s="2">
        <v>698</v>
      </c>
      <c r="L2681" s="2">
        <v>907</v>
      </c>
      <c r="M2681" s="2">
        <v>1198</v>
      </c>
      <c r="N2681" s="2">
        <v>1203</v>
      </c>
    </row>
    <row r="2682" spans="1:14">
      <c r="A2682" s="2" t="s">
        <v>7608</v>
      </c>
      <c r="B2682" s="2" t="s">
        <v>7609</v>
      </c>
      <c r="C2682" s="2" t="s">
        <v>3242</v>
      </c>
      <c r="D2682" s="2" t="s">
        <v>2527</v>
      </c>
      <c r="E2682" s="2" t="s">
        <v>70</v>
      </c>
      <c r="F2682" s="2" t="s">
        <v>71</v>
      </c>
      <c r="G2682" s="2" t="s">
        <v>3243</v>
      </c>
      <c r="H2682" s="2" t="s">
        <v>7652</v>
      </c>
      <c r="I2682" s="2">
        <v>26750</v>
      </c>
      <c r="J2682" s="2">
        <v>990</v>
      </c>
      <c r="K2682" s="2">
        <v>1052</v>
      </c>
      <c r="L2682" s="2">
        <v>1261</v>
      </c>
      <c r="M2682" s="2">
        <v>1675</v>
      </c>
      <c r="N2682" s="2">
        <v>1864</v>
      </c>
    </row>
    <row r="2683" spans="1:14">
      <c r="A2683" s="2" t="s">
        <v>7608</v>
      </c>
      <c r="B2683" s="2" t="s">
        <v>7609</v>
      </c>
      <c r="C2683" s="2" t="s">
        <v>7653</v>
      </c>
      <c r="D2683" s="2" t="s">
        <v>3157</v>
      </c>
      <c r="E2683" s="2" t="s">
        <v>70</v>
      </c>
      <c r="F2683" s="2" t="s">
        <v>80</v>
      </c>
      <c r="G2683" s="2" t="s">
        <v>7654</v>
      </c>
      <c r="H2683" s="2" t="s">
        <v>7655</v>
      </c>
      <c r="I2683" s="2">
        <v>8375</v>
      </c>
      <c r="J2683" s="2">
        <v>622</v>
      </c>
      <c r="K2683" s="2">
        <v>713</v>
      </c>
      <c r="L2683" s="2">
        <v>907</v>
      </c>
      <c r="M2683" s="2">
        <v>1227</v>
      </c>
      <c r="N2683" s="2">
        <v>1491</v>
      </c>
    </row>
    <row r="2684" spans="1:14">
      <c r="A2684" s="2" t="s">
        <v>7608</v>
      </c>
      <c r="B2684" s="2" t="s">
        <v>7609</v>
      </c>
      <c r="C2684" s="2" t="s">
        <v>7656</v>
      </c>
      <c r="D2684" s="2" t="s">
        <v>3461</v>
      </c>
      <c r="E2684" s="2" t="s">
        <v>70</v>
      </c>
      <c r="F2684" s="2" t="s">
        <v>80</v>
      </c>
      <c r="G2684" s="2" t="s">
        <v>7657</v>
      </c>
      <c r="H2684" s="2" t="s">
        <v>7658</v>
      </c>
      <c r="I2684" s="2">
        <v>3705</v>
      </c>
      <c r="J2684" s="2">
        <v>622</v>
      </c>
      <c r="K2684" s="2">
        <v>819</v>
      </c>
      <c r="L2684" s="2">
        <v>907</v>
      </c>
      <c r="M2684" s="2">
        <v>1093</v>
      </c>
      <c r="N2684" s="2">
        <v>1523</v>
      </c>
    </row>
    <row r="2685" spans="1:14">
      <c r="A2685" s="2" t="s">
        <v>7608</v>
      </c>
      <c r="B2685" s="2" t="s">
        <v>7609</v>
      </c>
      <c r="C2685" s="2" t="s">
        <v>7659</v>
      </c>
      <c r="D2685" s="2" t="s">
        <v>7660</v>
      </c>
      <c r="E2685" s="2" t="s">
        <v>70</v>
      </c>
      <c r="F2685" s="2" t="s">
        <v>80</v>
      </c>
      <c r="G2685" s="2" t="s">
        <v>7661</v>
      </c>
      <c r="H2685" s="2" t="s">
        <v>7662</v>
      </c>
      <c r="I2685" s="2">
        <v>5475</v>
      </c>
      <c r="J2685" s="2">
        <v>622</v>
      </c>
      <c r="K2685" s="2">
        <v>765</v>
      </c>
      <c r="L2685" s="2">
        <v>907</v>
      </c>
      <c r="M2685" s="2">
        <v>1096</v>
      </c>
      <c r="N2685" s="2">
        <v>1204</v>
      </c>
    </row>
    <row r="2686" spans="1:14">
      <c r="A2686" s="2" t="s">
        <v>7608</v>
      </c>
      <c r="B2686" s="2" t="s">
        <v>7609</v>
      </c>
      <c r="C2686" s="2" t="s">
        <v>7663</v>
      </c>
      <c r="D2686" s="2" t="s">
        <v>1015</v>
      </c>
      <c r="E2686" s="2" t="s">
        <v>70</v>
      </c>
      <c r="F2686" s="2" t="s">
        <v>80</v>
      </c>
      <c r="G2686" s="2" t="s">
        <v>7664</v>
      </c>
      <c r="H2686" s="2" t="s">
        <v>7665</v>
      </c>
      <c r="I2686" s="2">
        <v>9490</v>
      </c>
      <c r="J2686" s="2">
        <v>752</v>
      </c>
      <c r="K2686" s="2">
        <v>757</v>
      </c>
      <c r="L2686" s="2">
        <v>979</v>
      </c>
      <c r="M2686" s="2">
        <v>1218</v>
      </c>
      <c r="N2686" s="2">
        <v>1298</v>
      </c>
    </row>
    <row r="2687" spans="1:14">
      <c r="A2687" s="2" t="s">
        <v>7608</v>
      </c>
      <c r="B2687" s="2" t="s">
        <v>7609</v>
      </c>
      <c r="C2687" s="2" t="s">
        <v>7666</v>
      </c>
      <c r="D2687" s="2" t="s">
        <v>122</v>
      </c>
      <c r="E2687" s="2" t="s">
        <v>70</v>
      </c>
      <c r="F2687" s="2" t="s">
        <v>80</v>
      </c>
      <c r="G2687" s="2" t="s">
        <v>7667</v>
      </c>
      <c r="H2687" s="2" t="s">
        <v>7668</v>
      </c>
      <c r="I2687" s="2">
        <v>6090</v>
      </c>
      <c r="J2687" s="2">
        <v>622</v>
      </c>
      <c r="K2687" s="2">
        <v>729</v>
      </c>
      <c r="L2687" s="2">
        <v>907</v>
      </c>
      <c r="M2687" s="2">
        <v>1093</v>
      </c>
      <c r="N2687" s="2">
        <v>1274</v>
      </c>
    </row>
    <row r="2688" spans="1:14">
      <c r="A2688" s="2" t="s">
        <v>7608</v>
      </c>
      <c r="B2688" s="2" t="s">
        <v>7609</v>
      </c>
      <c r="C2688" s="2" t="s">
        <v>7669</v>
      </c>
      <c r="D2688" s="2" t="s">
        <v>7670</v>
      </c>
      <c r="E2688" s="2" t="s">
        <v>70</v>
      </c>
      <c r="F2688" s="2" t="s">
        <v>80</v>
      </c>
      <c r="G2688" s="2" t="s">
        <v>7671</v>
      </c>
      <c r="H2688" s="2" t="s">
        <v>7672</v>
      </c>
      <c r="I2688" s="2">
        <v>10565</v>
      </c>
      <c r="J2688" s="2">
        <v>642</v>
      </c>
      <c r="K2688" s="2">
        <v>770</v>
      </c>
      <c r="L2688" s="2">
        <v>936</v>
      </c>
      <c r="M2688" s="2">
        <v>1128</v>
      </c>
      <c r="N2688" s="2">
        <v>1241</v>
      </c>
    </row>
    <row r="2689" spans="1:14">
      <c r="A2689" s="2" t="s">
        <v>7608</v>
      </c>
      <c r="B2689" s="2" t="s">
        <v>7609</v>
      </c>
      <c r="C2689" s="2" t="s">
        <v>7673</v>
      </c>
      <c r="D2689" s="2" t="s">
        <v>7674</v>
      </c>
      <c r="E2689" s="2" t="s">
        <v>70</v>
      </c>
      <c r="F2689" s="2" t="s">
        <v>80</v>
      </c>
      <c r="G2689" s="2" t="s">
        <v>7675</v>
      </c>
      <c r="H2689" s="2" t="s">
        <v>7676</v>
      </c>
      <c r="I2689" s="2">
        <v>9000</v>
      </c>
      <c r="J2689" s="2">
        <v>622</v>
      </c>
      <c r="K2689" s="2">
        <v>782</v>
      </c>
      <c r="L2689" s="2">
        <v>907</v>
      </c>
      <c r="M2689" s="2">
        <v>1198</v>
      </c>
      <c r="N2689" s="2">
        <v>1203</v>
      </c>
    </row>
    <row r="2690" spans="1:14">
      <c r="A2690" s="2" t="s">
        <v>7608</v>
      </c>
      <c r="B2690" s="2" t="s">
        <v>7609</v>
      </c>
      <c r="C2690" s="2" t="s">
        <v>7677</v>
      </c>
      <c r="D2690" s="2" t="s">
        <v>1033</v>
      </c>
      <c r="E2690" s="2" t="s">
        <v>70</v>
      </c>
      <c r="F2690" s="2" t="s">
        <v>80</v>
      </c>
      <c r="G2690" s="2" t="s">
        <v>7678</v>
      </c>
      <c r="H2690" s="2" t="s">
        <v>7679</v>
      </c>
      <c r="I2690" s="2">
        <v>10565</v>
      </c>
      <c r="J2690" s="2">
        <v>622</v>
      </c>
      <c r="K2690" s="2">
        <v>720</v>
      </c>
      <c r="L2690" s="2">
        <v>907</v>
      </c>
      <c r="M2690" s="2">
        <v>1208</v>
      </c>
      <c r="N2690" s="2">
        <v>1340</v>
      </c>
    </row>
    <row r="2691" spans="1:14">
      <c r="A2691" s="2" t="s">
        <v>7608</v>
      </c>
      <c r="B2691" s="2" t="s">
        <v>7609</v>
      </c>
      <c r="C2691" s="2" t="s">
        <v>3418</v>
      </c>
      <c r="D2691" s="2" t="s">
        <v>6558</v>
      </c>
      <c r="E2691" s="2" t="s">
        <v>70</v>
      </c>
      <c r="F2691" s="2" t="s">
        <v>71</v>
      </c>
      <c r="G2691" s="2" t="s">
        <v>3420</v>
      </c>
      <c r="H2691" s="2" t="s">
        <v>7680</v>
      </c>
      <c r="I2691" s="2">
        <v>21310</v>
      </c>
      <c r="J2691" s="2">
        <v>715</v>
      </c>
      <c r="K2691" s="2">
        <v>818</v>
      </c>
      <c r="L2691" s="2">
        <v>1043</v>
      </c>
      <c r="M2691" s="2">
        <v>1257</v>
      </c>
      <c r="N2691" s="2">
        <v>1383</v>
      </c>
    </row>
    <row r="2692" spans="1:14">
      <c r="A2692" s="2" t="s">
        <v>7608</v>
      </c>
      <c r="B2692" s="2" t="s">
        <v>7609</v>
      </c>
      <c r="C2692" s="2" t="s">
        <v>7681</v>
      </c>
      <c r="D2692" s="2" t="s">
        <v>7682</v>
      </c>
      <c r="E2692" s="2" t="s">
        <v>70</v>
      </c>
      <c r="F2692" s="2" t="s">
        <v>80</v>
      </c>
      <c r="G2692" s="2" t="s">
        <v>7683</v>
      </c>
      <c r="H2692" s="2" t="s">
        <v>7684</v>
      </c>
      <c r="I2692" s="2">
        <v>8280</v>
      </c>
      <c r="J2692" s="2">
        <v>638</v>
      </c>
      <c r="K2692" s="2">
        <v>709</v>
      </c>
      <c r="L2692" s="2">
        <v>930</v>
      </c>
      <c r="M2692" s="2">
        <v>1230</v>
      </c>
      <c r="N2692" s="2">
        <v>1235</v>
      </c>
    </row>
    <row r="2693" spans="1:14">
      <c r="A2693" s="2" t="s">
        <v>7608</v>
      </c>
      <c r="B2693" s="2" t="s">
        <v>7609</v>
      </c>
      <c r="C2693" s="2" t="s">
        <v>7685</v>
      </c>
      <c r="D2693" s="2" t="s">
        <v>1958</v>
      </c>
      <c r="E2693" s="2" t="s">
        <v>70</v>
      </c>
      <c r="F2693" s="2" t="s">
        <v>80</v>
      </c>
      <c r="G2693" s="2" t="s">
        <v>7686</v>
      </c>
      <c r="H2693" s="2" t="s">
        <v>7687</v>
      </c>
      <c r="I2693" s="2">
        <v>24035</v>
      </c>
      <c r="J2693" s="2">
        <v>631</v>
      </c>
      <c r="K2693" s="2">
        <v>831</v>
      </c>
      <c r="L2693" s="2">
        <v>920</v>
      </c>
      <c r="M2693" s="2">
        <v>1161</v>
      </c>
      <c r="N2693" s="2">
        <v>1220</v>
      </c>
    </row>
    <row r="2694" spans="1:14">
      <c r="A2694" s="2" t="s">
        <v>7608</v>
      </c>
      <c r="B2694" s="2" t="s">
        <v>7609</v>
      </c>
      <c r="C2694" s="2" t="s">
        <v>7688</v>
      </c>
      <c r="D2694" s="2" t="s">
        <v>7689</v>
      </c>
      <c r="E2694" s="2" t="s">
        <v>70</v>
      </c>
      <c r="F2694" s="2" t="s">
        <v>80</v>
      </c>
      <c r="G2694" s="2" t="s">
        <v>7690</v>
      </c>
      <c r="H2694" s="2" t="s">
        <v>7691</v>
      </c>
      <c r="I2694" s="2">
        <v>1860</v>
      </c>
      <c r="J2694" s="2">
        <v>622</v>
      </c>
      <c r="K2694" s="2">
        <v>691</v>
      </c>
      <c r="L2694" s="2">
        <v>907</v>
      </c>
      <c r="M2694" s="2">
        <v>1200</v>
      </c>
      <c r="N2694" s="2">
        <v>1204</v>
      </c>
    </row>
    <row r="2695" spans="1:14">
      <c r="A2695" s="2" t="s">
        <v>7608</v>
      </c>
      <c r="B2695" s="2" t="s">
        <v>7609</v>
      </c>
      <c r="C2695" s="2" t="s">
        <v>3418</v>
      </c>
      <c r="D2695" s="2" t="s">
        <v>7692</v>
      </c>
      <c r="E2695" s="2" t="s">
        <v>70</v>
      </c>
      <c r="F2695" s="2" t="s">
        <v>71</v>
      </c>
      <c r="G2695" s="2" t="s">
        <v>3420</v>
      </c>
      <c r="H2695" s="2" t="s">
        <v>7693</v>
      </c>
      <c r="I2695" s="2">
        <v>5580</v>
      </c>
      <c r="J2695" s="2">
        <v>715</v>
      </c>
      <c r="K2695" s="2">
        <v>818</v>
      </c>
      <c r="L2695" s="2">
        <v>1043</v>
      </c>
      <c r="M2695" s="2">
        <v>1257</v>
      </c>
      <c r="N2695" s="2">
        <v>1383</v>
      </c>
    </row>
    <row r="2696" spans="1:14">
      <c r="A2696" s="2" t="s">
        <v>7608</v>
      </c>
      <c r="B2696" s="2" t="s">
        <v>7609</v>
      </c>
      <c r="C2696" s="2" t="s">
        <v>7694</v>
      </c>
      <c r="D2696" s="2" t="s">
        <v>1966</v>
      </c>
      <c r="E2696" s="2" t="s">
        <v>70</v>
      </c>
      <c r="F2696" s="2" t="s">
        <v>80</v>
      </c>
      <c r="G2696" s="2" t="s">
        <v>7695</v>
      </c>
      <c r="H2696" s="2" t="s">
        <v>7696</v>
      </c>
      <c r="I2696" s="2">
        <v>37175</v>
      </c>
      <c r="J2696" s="2">
        <v>690</v>
      </c>
      <c r="K2696" s="2">
        <v>767</v>
      </c>
      <c r="L2696" s="2">
        <v>1006</v>
      </c>
      <c r="M2696" s="2">
        <v>1212</v>
      </c>
      <c r="N2696" s="2">
        <v>1334</v>
      </c>
    </row>
    <row r="2697" spans="1:14">
      <c r="A2697" s="2" t="s">
        <v>7608</v>
      </c>
      <c r="B2697" s="2" t="s">
        <v>7609</v>
      </c>
      <c r="C2697" s="2" t="s">
        <v>3242</v>
      </c>
      <c r="D2697" s="2" t="s">
        <v>1046</v>
      </c>
      <c r="E2697" s="2" t="s">
        <v>70</v>
      </c>
      <c r="F2697" s="2" t="s">
        <v>71</v>
      </c>
      <c r="G2697" s="2" t="s">
        <v>3243</v>
      </c>
      <c r="H2697" s="2" t="s">
        <v>7697</v>
      </c>
      <c r="I2697" s="2">
        <v>582640</v>
      </c>
      <c r="J2697" s="2">
        <v>990</v>
      </c>
      <c r="K2697" s="2">
        <v>1052</v>
      </c>
      <c r="L2697" s="2">
        <v>1261</v>
      </c>
      <c r="M2697" s="2">
        <v>1675</v>
      </c>
      <c r="N2697" s="2">
        <v>1864</v>
      </c>
    </row>
    <row r="2698" spans="1:14">
      <c r="A2698" s="2" t="s">
        <v>7608</v>
      </c>
      <c r="B2698" s="2" t="s">
        <v>7609</v>
      </c>
      <c r="C2698" s="2" t="s">
        <v>7698</v>
      </c>
      <c r="D2698" s="2" t="s">
        <v>7699</v>
      </c>
      <c r="E2698" s="2" t="s">
        <v>70</v>
      </c>
      <c r="F2698" s="2" t="s">
        <v>80</v>
      </c>
      <c r="G2698" s="2" t="s">
        <v>7700</v>
      </c>
      <c r="H2698" s="2" t="s">
        <v>7701</v>
      </c>
      <c r="I2698" s="2">
        <v>1825</v>
      </c>
      <c r="J2698" s="2">
        <v>622</v>
      </c>
      <c r="K2698" s="2">
        <v>716</v>
      </c>
      <c r="L2698" s="2">
        <v>907</v>
      </c>
      <c r="M2698" s="2">
        <v>1129</v>
      </c>
      <c r="N2698" s="2">
        <v>1204</v>
      </c>
    </row>
    <row r="2699" spans="1:14">
      <c r="A2699" s="2" t="s">
        <v>7608</v>
      </c>
      <c r="B2699" s="2" t="s">
        <v>7609</v>
      </c>
      <c r="C2699" s="2" t="s">
        <v>7702</v>
      </c>
      <c r="D2699" s="2" t="s">
        <v>6571</v>
      </c>
      <c r="E2699" s="2" t="s">
        <v>70</v>
      </c>
      <c r="F2699" s="2" t="s">
        <v>80</v>
      </c>
      <c r="G2699" s="2" t="s">
        <v>7703</v>
      </c>
      <c r="H2699" s="2" t="s">
        <v>7704</v>
      </c>
      <c r="I2699" s="2">
        <v>5555</v>
      </c>
      <c r="J2699" s="2">
        <v>622</v>
      </c>
      <c r="K2699" s="2">
        <v>819</v>
      </c>
      <c r="L2699" s="2">
        <v>907</v>
      </c>
      <c r="M2699" s="2">
        <v>1135</v>
      </c>
      <c r="N2699" s="2">
        <v>1204</v>
      </c>
    </row>
    <row r="2700" spans="1:14">
      <c r="A2700" s="2" t="s">
        <v>7608</v>
      </c>
      <c r="B2700" s="2" t="s">
        <v>7609</v>
      </c>
      <c r="C2700" s="2" t="s">
        <v>7705</v>
      </c>
      <c r="D2700" s="2" t="s">
        <v>184</v>
      </c>
      <c r="E2700" s="2" t="s">
        <v>70</v>
      </c>
      <c r="F2700" s="2" t="s">
        <v>80</v>
      </c>
      <c r="G2700" s="2" t="s">
        <v>7706</v>
      </c>
      <c r="H2700" s="2" t="s">
        <v>7707</v>
      </c>
      <c r="I2700" s="2">
        <v>2900</v>
      </c>
      <c r="J2700" s="2">
        <v>622</v>
      </c>
      <c r="K2700" s="2">
        <v>739</v>
      </c>
      <c r="L2700" s="2">
        <v>907</v>
      </c>
      <c r="M2700" s="2">
        <v>1198</v>
      </c>
      <c r="N2700" s="2">
        <v>1203</v>
      </c>
    </row>
    <row r="2701" spans="1:14">
      <c r="A2701" s="2" t="s">
        <v>7608</v>
      </c>
      <c r="B2701" s="2" t="s">
        <v>7609</v>
      </c>
      <c r="C2701" s="2" t="s">
        <v>7708</v>
      </c>
      <c r="D2701" s="2" t="s">
        <v>7709</v>
      </c>
      <c r="E2701" s="2" t="s">
        <v>70</v>
      </c>
      <c r="F2701" s="2" t="s">
        <v>80</v>
      </c>
      <c r="G2701" s="2" t="s">
        <v>7710</v>
      </c>
      <c r="H2701" s="2" t="s">
        <v>7711</v>
      </c>
      <c r="I2701" s="2">
        <v>2490</v>
      </c>
      <c r="J2701" s="2">
        <v>622</v>
      </c>
      <c r="K2701" s="2">
        <v>691</v>
      </c>
      <c r="L2701" s="2">
        <v>907</v>
      </c>
      <c r="M2701" s="2">
        <v>1233</v>
      </c>
      <c r="N2701" s="2">
        <v>1282</v>
      </c>
    </row>
    <row r="2702" spans="1:14">
      <c r="A2702" s="2" t="s">
        <v>7608</v>
      </c>
      <c r="B2702" s="2" t="s">
        <v>7609</v>
      </c>
      <c r="C2702" s="2" t="s">
        <v>7712</v>
      </c>
      <c r="D2702" s="2" t="s">
        <v>7713</v>
      </c>
      <c r="E2702" s="2" t="s">
        <v>70</v>
      </c>
      <c r="F2702" s="2" t="s">
        <v>80</v>
      </c>
      <c r="G2702" s="2" t="s">
        <v>7714</v>
      </c>
      <c r="H2702" s="2" t="s">
        <v>7715</v>
      </c>
      <c r="I2702" s="2">
        <v>4630</v>
      </c>
      <c r="J2702" s="2">
        <v>622</v>
      </c>
      <c r="K2702" s="2">
        <v>781</v>
      </c>
      <c r="L2702" s="2">
        <v>907</v>
      </c>
      <c r="M2702" s="2">
        <v>1200</v>
      </c>
      <c r="N2702" s="2">
        <v>1204</v>
      </c>
    </row>
    <row r="2703" spans="1:14">
      <c r="A2703" s="2" t="s">
        <v>7608</v>
      </c>
      <c r="B2703" s="2" t="s">
        <v>7609</v>
      </c>
      <c r="C2703" s="2" t="s">
        <v>7716</v>
      </c>
      <c r="D2703" s="2" t="s">
        <v>7717</v>
      </c>
      <c r="E2703" s="2" t="s">
        <v>70</v>
      </c>
      <c r="F2703" s="2" t="s">
        <v>80</v>
      </c>
      <c r="G2703" s="2" t="s">
        <v>7718</v>
      </c>
      <c r="H2703" s="2" t="s">
        <v>7719</v>
      </c>
      <c r="I2703" s="2">
        <v>21655</v>
      </c>
      <c r="J2703" s="2">
        <v>622</v>
      </c>
      <c r="K2703" s="2">
        <v>691</v>
      </c>
      <c r="L2703" s="2">
        <v>907</v>
      </c>
      <c r="M2703" s="2">
        <v>1093</v>
      </c>
      <c r="N2703" s="2">
        <v>1251</v>
      </c>
    </row>
    <row r="2704" spans="1:14">
      <c r="A2704" s="2" t="s">
        <v>7608</v>
      </c>
      <c r="B2704" s="2" t="s">
        <v>7609</v>
      </c>
      <c r="C2704" s="2" t="s">
        <v>7720</v>
      </c>
      <c r="D2704" s="2" t="s">
        <v>7721</v>
      </c>
      <c r="E2704" s="2" t="s">
        <v>70</v>
      </c>
      <c r="F2704" s="2" t="s">
        <v>80</v>
      </c>
      <c r="G2704" s="2" t="s">
        <v>7722</v>
      </c>
      <c r="H2704" s="2" t="s">
        <v>7723</v>
      </c>
      <c r="I2704" s="2">
        <v>1780</v>
      </c>
      <c r="J2704" s="2">
        <v>622</v>
      </c>
      <c r="K2704" s="2">
        <v>691</v>
      </c>
      <c r="L2704" s="2">
        <v>907</v>
      </c>
      <c r="M2704" s="2">
        <v>1093</v>
      </c>
      <c r="N2704" s="2">
        <v>1204</v>
      </c>
    </row>
    <row r="2705" spans="1:14">
      <c r="A2705" s="2" t="s">
        <v>7608</v>
      </c>
      <c r="B2705" s="2" t="s">
        <v>7609</v>
      </c>
      <c r="C2705" s="2" t="s">
        <v>7724</v>
      </c>
      <c r="D2705" s="2" t="s">
        <v>1063</v>
      </c>
      <c r="E2705" s="2" t="s">
        <v>70</v>
      </c>
      <c r="F2705" s="2" t="s">
        <v>80</v>
      </c>
      <c r="G2705" s="2" t="s">
        <v>7725</v>
      </c>
      <c r="H2705" s="2" t="s">
        <v>7726</v>
      </c>
      <c r="I2705" s="2">
        <v>1835</v>
      </c>
      <c r="J2705" s="2">
        <v>622</v>
      </c>
      <c r="K2705" s="2">
        <v>691</v>
      </c>
      <c r="L2705" s="2">
        <v>907</v>
      </c>
      <c r="M2705" s="2">
        <v>1200</v>
      </c>
      <c r="N2705" s="2">
        <v>1204</v>
      </c>
    </row>
    <row r="2706" spans="1:14">
      <c r="A2706" s="2" t="s">
        <v>7608</v>
      </c>
      <c r="B2706" s="2" t="s">
        <v>7609</v>
      </c>
      <c r="C2706" s="2" t="s">
        <v>7727</v>
      </c>
      <c r="D2706" s="2" t="s">
        <v>7728</v>
      </c>
      <c r="E2706" s="2" t="s">
        <v>70</v>
      </c>
      <c r="F2706" s="2" t="s">
        <v>80</v>
      </c>
      <c r="G2706" s="2" t="s">
        <v>7729</v>
      </c>
      <c r="H2706" s="2" t="s">
        <v>7730</v>
      </c>
      <c r="I2706" s="2">
        <v>1875</v>
      </c>
      <c r="J2706" s="2">
        <v>622</v>
      </c>
      <c r="K2706" s="2">
        <v>691</v>
      </c>
      <c r="L2706" s="2">
        <v>907</v>
      </c>
      <c r="M2706" s="2">
        <v>1195</v>
      </c>
      <c r="N2706" s="2">
        <v>1412</v>
      </c>
    </row>
    <row r="2707" spans="1:14">
      <c r="A2707" s="2" t="s">
        <v>7608</v>
      </c>
      <c r="B2707" s="2" t="s">
        <v>7609</v>
      </c>
      <c r="C2707" s="2" t="s">
        <v>7731</v>
      </c>
      <c r="D2707" s="2" t="s">
        <v>598</v>
      </c>
      <c r="E2707" s="2" t="s">
        <v>70</v>
      </c>
      <c r="F2707" s="2" t="s">
        <v>80</v>
      </c>
      <c r="G2707" s="2" t="s">
        <v>7732</v>
      </c>
      <c r="H2707" s="2" t="s">
        <v>7733</v>
      </c>
      <c r="I2707" s="2">
        <v>650</v>
      </c>
      <c r="J2707" s="2">
        <v>622</v>
      </c>
      <c r="K2707" s="2">
        <v>691</v>
      </c>
      <c r="L2707" s="2">
        <v>907</v>
      </c>
      <c r="M2707" s="2">
        <v>1129</v>
      </c>
      <c r="N2707" s="2">
        <v>1204</v>
      </c>
    </row>
    <row r="2708" spans="1:14">
      <c r="A2708" s="2" t="s">
        <v>7608</v>
      </c>
      <c r="B2708" s="2" t="s">
        <v>7609</v>
      </c>
      <c r="C2708" s="2" t="s">
        <v>7734</v>
      </c>
      <c r="D2708" s="2" t="s">
        <v>3556</v>
      </c>
      <c r="E2708" s="2" t="s">
        <v>70</v>
      </c>
      <c r="F2708" s="2" t="s">
        <v>80</v>
      </c>
      <c r="G2708" s="2" t="s">
        <v>7735</v>
      </c>
      <c r="H2708" s="2" t="s">
        <v>7736</v>
      </c>
      <c r="I2708" s="2">
        <v>2210</v>
      </c>
      <c r="J2708" s="2">
        <v>622</v>
      </c>
      <c r="K2708" s="2">
        <v>691</v>
      </c>
      <c r="L2708" s="2">
        <v>907</v>
      </c>
      <c r="M2708" s="2">
        <v>1093</v>
      </c>
      <c r="N2708" s="2">
        <v>1203</v>
      </c>
    </row>
    <row r="2709" spans="1:14">
      <c r="A2709" s="2" t="s">
        <v>7608</v>
      </c>
      <c r="B2709" s="2" t="s">
        <v>7609</v>
      </c>
      <c r="C2709" s="2" t="s">
        <v>7737</v>
      </c>
      <c r="D2709" s="2" t="s">
        <v>2040</v>
      </c>
      <c r="E2709" s="2" t="s">
        <v>70</v>
      </c>
      <c r="F2709" s="2" t="s">
        <v>71</v>
      </c>
      <c r="G2709" s="2" t="s">
        <v>7738</v>
      </c>
      <c r="H2709" s="2" t="s">
        <v>7739</v>
      </c>
      <c r="I2709" s="2">
        <v>62575</v>
      </c>
      <c r="J2709" s="2">
        <v>770</v>
      </c>
      <c r="K2709" s="2">
        <v>911</v>
      </c>
      <c r="L2709" s="2">
        <v>1123</v>
      </c>
      <c r="M2709" s="2">
        <v>1426</v>
      </c>
      <c r="N2709" s="2">
        <v>1832</v>
      </c>
    </row>
    <row r="2710" spans="1:14">
      <c r="A2710" s="2" t="s">
        <v>7608</v>
      </c>
      <c r="B2710" s="2" t="s">
        <v>7609</v>
      </c>
      <c r="C2710" s="2" t="s">
        <v>7740</v>
      </c>
      <c r="D2710" s="2" t="s">
        <v>1685</v>
      </c>
      <c r="E2710" s="2" t="s">
        <v>70</v>
      </c>
      <c r="F2710" s="2" t="s">
        <v>80</v>
      </c>
      <c r="G2710" s="2" t="s">
        <v>7741</v>
      </c>
      <c r="H2710" s="2" t="s">
        <v>7742</v>
      </c>
      <c r="I2710" s="2">
        <v>9400</v>
      </c>
      <c r="J2710" s="2">
        <v>622</v>
      </c>
      <c r="K2710" s="2">
        <v>733</v>
      </c>
      <c r="L2710" s="2">
        <v>907</v>
      </c>
      <c r="M2710" s="2">
        <v>1271</v>
      </c>
      <c r="N2710" s="2">
        <v>1441</v>
      </c>
    </row>
    <row r="2711" spans="1:14">
      <c r="A2711" s="2" t="s">
        <v>7608</v>
      </c>
      <c r="B2711" s="2" t="s">
        <v>7609</v>
      </c>
      <c r="C2711" s="2" t="s">
        <v>7743</v>
      </c>
      <c r="D2711" s="2" t="s">
        <v>3942</v>
      </c>
      <c r="E2711" s="2" t="s">
        <v>70</v>
      </c>
      <c r="F2711" s="2" t="s">
        <v>80</v>
      </c>
      <c r="G2711" s="2" t="s">
        <v>7744</v>
      </c>
      <c r="H2711" s="2" t="s">
        <v>7745</v>
      </c>
      <c r="I2711" s="2">
        <v>3095</v>
      </c>
      <c r="J2711" s="2">
        <v>622</v>
      </c>
      <c r="K2711" s="2">
        <v>729</v>
      </c>
      <c r="L2711" s="2">
        <v>907</v>
      </c>
      <c r="M2711" s="2">
        <v>1129</v>
      </c>
      <c r="N2711" s="2">
        <v>1203</v>
      </c>
    </row>
    <row r="2712" spans="1:14">
      <c r="A2712" s="2" t="s">
        <v>7608</v>
      </c>
      <c r="B2712" s="2" t="s">
        <v>7609</v>
      </c>
      <c r="C2712" s="2" t="s">
        <v>7746</v>
      </c>
      <c r="D2712" s="2" t="s">
        <v>7747</v>
      </c>
      <c r="E2712" s="2" t="s">
        <v>70</v>
      </c>
      <c r="F2712" s="2" t="s">
        <v>80</v>
      </c>
      <c r="G2712" s="2" t="s">
        <v>7748</v>
      </c>
      <c r="H2712" s="2" t="s">
        <v>7749</v>
      </c>
      <c r="I2712" s="2">
        <v>920</v>
      </c>
      <c r="J2712" s="2">
        <v>622</v>
      </c>
      <c r="K2712" s="2">
        <v>691</v>
      </c>
      <c r="L2712" s="2">
        <v>907</v>
      </c>
      <c r="M2712" s="2">
        <v>1129</v>
      </c>
      <c r="N2712" s="2">
        <v>1204</v>
      </c>
    </row>
    <row r="2713" spans="1:14">
      <c r="A2713" s="2" t="s">
        <v>7608</v>
      </c>
      <c r="B2713" s="2" t="s">
        <v>7609</v>
      </c>
      <c r="C2713" s="2" t="s">
        <v>7750</v>
      </c>
      <c r="D2713" s="2" t="s">
        <v>7751</v>
      </c>
      <c r="E2713" s="2" t="s">
        <v>70</v>
      </c>
      <c r="F2713" s="2" t="s">
        <v>80</v>
      </c>
      <c r="G2713" s="2" t="s">
        <v>7752</v>
      </c>
      <c r="H2713" s="2" t="s">
        <v>7753</v>
      </c>
      <c r="I2713" s="2">
        <v>2620</v>
      </c>
      <c r="J2713" s="2">
        <v>622</v>
      </c>
      <c r="K2713" s="2">
        <v>691</v>
      </c>
      <c r="L2713" s="2">
        <v>907</v>
      </c>
      <c r="M2713" s="2">
        <v>1093</v>
      </c>
      <c r="N2713" s="2">
        <v>1454</v>
      </c>
    </row>
    <row r="2714" spans="1:14">
      <c r="A2714" s="2" t="s">
        <v>7608</v>
      </c>
      <c r="B2714" s="2" t="s">
        <v>7609</v>
      </c>
      <c r="C2714" s="2" t="s">
        <v>7754</v>
      </c>
      <c r="D2714" s="2" t="s">
        <v>7188</v>
      </c>
      <c r="E2714" s="2" t="s">
        <v>70</v>
      </c>
      <c r="F2714" s="2" t="s">
        <v>80</v>
      </c>
      <c r="G2714" s="2" t="s">
        <v>7755</v>
      </c>
      <c r="H2714" s="2" t="s">
        <v>7756</v>
      </c>
      <c r="I2714" s="2">
        <v>10150</v>
      </c>
      <c r="J2714" s="2">
        <v>622</v>
      </c>
      <c r="K2714" s="2">
        <v>751</v>
      </c>
      <c r="L2714" s="2">
        <v>907</v>
      </c>
      <c r="M2714" s="2">
        <v>1093</v>
      </c>
      <c r="N2714" s="2">
        <v>1204</v>
      </c>
    </row>
    <row r="2715" spans="1:14">
      <c r="A2715" s="2" t="s">
        <v>7608</v>
      </c>
      <c r="B2715" s="2" t="s">
        <v>7609</v>
      </c>
      <c r="C2715" s="2" t="s">
        <v>7757</v>
      </c>
      <c r="D2715" s="2" t="s">
        <v>7758</v>
      </c>
      <c r="E2715" s="2" t="s">
        <v>70</v>
      </c>
      <c r="F2715" s="2" t="s">
        <v>80</v>
      </c>
      <c r="G2715" s="2" t="s">
        <v>7759</v>
      </c>
      <c r="H2715" s="2" t="s">
        <v>7760</v>
      </c>
      <c r="I2715" s="2">
        <v>741</v>
      </c>
      <c r="J2715" s="2">
        <v>622</v>
      </c>
      <c r="K2715" s="2">
        <v>798</v>
      </c>
      <c r="L2715" s="2">
        <v>907</v>
      </c>
      <c r="M2715" s="2">
        <v>1129</v>
      </c>
      <c r="N2715" s="2">
        <v>1204</v>
      </c>
    </row>
    <row r="2716" spans="1:14">
      <c r="A2716" s="2" t="s">
        <v>7608</v>
      </c>
      <c r="B2716" s="2" t="s">
        <v>7609</v>
      </c>
      <c r="C2716" s="2" t="s">
        <v>7761</v>
      </c>
      <c r="D2716" s="2" t="s">
        <v>613</v>
      </c>
      <c r="E2716" s="2" t="s">
        <v>70</v>
      </c>
      <c r="F2716" s="2" t="s">
        <v>71</v>
      </c>
      <c r="G2716" s="2" t="s">
        <v>7762</v>
      </c>
      <c r="H2716" s="2" t="s">
        <v>7763</v>
      </c>
      <c r="I2716" s="2">
        <v>6475</v>
      </c>
      <c r="J2716" s="2">
        <v>685</v>
      </c>
      <c r="K2716" s="2">
        <v>823</v>
      </c>
      <c r="L2716" s="2">
        <v>999</v>
      </c>
      <c r="M2716" s="2">
        <v>1204</v>
      </c>
      <c r="N2716" s="2">
        <v>1324</v>
      </c>
    </row>
    <row r="2717" spans="1:14">
      <c r="A2717" s="2" t="s">
        <v>7608</v>
      </c>
      <c r="B2717" s="2" t="s">
        <v>7609</v>
      </c>
      <c r="C2717" s="2" t="s">
        <v>7764</v>
      </c>
      <c r="D2717" s="2" t="s">
        <v>209</v>
      </c>
      <c r="E2717" s="2" t="s">
        <v>70</v>
      </c>
      <c r="F2717" s="2" t="s">
        <v>80</v>
      </c>
      <c r="G2717" s="2" t="s">
        <v>7765</v>
      </c>
      <c r="H2717" s="2" t="s">
        <v>7766</v>
      </c>
      <c r="I2717" s="2">
        <v>7185</v>
      </c>
      <c r="J2717" s="2">
        <v>622</v>
      </c>
      <c r="K2717" s="2">
        <v>717</v>
      </c>
      <c r="L2717" s="2">
        <v>907</v>
      </c>
      <c r="M2717" s="2">
        <v>1198</v>
      </c>
      <c r="N2717" s="2">
        <v>1352</v>
      </c>
    </row>
    <row r="2718" spans="1:14">
      <c r="A2718" s="2" t="s">
        <v>7608</v>
      </c>
      <c r="B2718" s="2" t="s">
        <v>7609</v>
      </c>
      <c r="C2718" s="2" t="s">
        <v>7767</v>
      </c>
      <c r="D2718" s="2" t="s">
        <v>629</v>
      </c>
      <c r="E2718" s="2" t="s">
        <v>70</v>
      </c>
      <c r="F2718" s="2" t="s">
        <v>80</v>
      </c>
      <c r="G2718" s="2" t="s">
        <v>7768</v>
      </c>
      <c r="H2718" s="2" t="s">
        <v>7769</v>
      </c>
      <c r="I2718" s="2">
        <v>5295</v>
      </c>
      <c r="J2718" s="2">
        <v>622</v>
      </c>
      <c r="K2718" s="2">
        <v>691</v>
      </c>
      <c r="L2718" s="2">
        <v>907</v>
      </c>
      <c r="M2718" s="2">
        <v>1093</v>
      </c>
      <c r="N2718" s="2">
        <v>1204</v>
      </c>
    </row>
    <row r="2719" spans="1:14">
      <c r="A2719" s="2" t="s">
        <v>7608</v>
      </c>
      <c r="B2719" s="2" t="s">
        <v>7609</v>
      </c>
      <c r="C2719" s="2" t="s">
        <v>7770</v>
      </c>
      <c r="D2719" s="2" t="s">
        <v>7771</v>
      </c>
      <c r="E2719" s="2" t="s">
        <v>70</v>
      </c>
      <c r="F2719" s="2" t="s">
        <v>80</v>
      </c>
      <c r="G2719" s="2" t="s">
        <v>7772</v>
      </c>
      <c r="H2719" s="2" t="s">
        <v>7773</v>
      </c>
      <c r="I2719" s="2">
        <v>6655</v>
      </c>
      <c r="J2719" s="2">
        <v>631</v>
      </c>
      <c r="K2719" s="2">
        <v>701</v>
      </c>
      <c r="L2719" s="2">
        <v>920</v>
      </c>
      <c r="M2719" s="2">
        <v>1108</v>
      </c>
      <c r="N2719" s="2">
        <v>1220</v>
      </c>
    </row>
    <row r="2720" spans="1:14">
      <c r="A2720" s="2" t="s">
        <v>7608</v>
      </c>
      <c r="B2720" s="2" t="s">
        <v>7609</v>
      </c>
      <c r="C2720" s="2" t="s">
        <v>7774</v>
      </c>
      <c r="D2720" s="2" t="s">
        <v>7775</v>
      </c>
      <c r="E2720" s="2" t="s">
        <v>70</v>
      </c>
      <c r="F2720" s="2" t="s">
        <v>80</v>
      </c>
      <c r="G2720" s="2" t="s">
        <v>7776</v>
      </c>
      <c r="H2720" s="2" t="s">
        <v>7777</v>
      </c>
      <c r="I2720" s="2">
        <v>8305</v>
      </c>
      <c r="J2720" s="2">
        <v>622</v>
      </c>
      <c r="K2720" s="2">
        <v>729</v>
      </c>
      <c r="L2720" s="2">
        <v>907</v>
      </c>
      <c r="M2720" s="2">
        <v>1145</v>
      </c>
      <c r="N2720" s="2">
        <v>1286</v>
      </c>
    </row>
    <row r="2721" spans="1:14">
      <c r="A2721" s="2" t="s">
        <v>7608</v>
      </c>
      <c r="B2721" s="2" t="s">
        <v>7609</v>
      </c>
      <c r="C2721" s="2" t="s">
        <v>7778</v>
      </c>
      <c r="D2721" s="2" t="s">
        <v>7779</v>
      </c>
      <c r="E2721" s="2" t="s">
        <v>70</v>
      </c>
      <c r="F2721" s="2" t="s">
        <v>80</v>
      </c>
      <c r="G2721" s="2" t="s">
        <v>7780</v>
      </c>
      <c r="H2721" s="2" t="s">
        <v>7781</v>
      </c>
      <c r="I2721" s="2">
        <v>985</v>
      </c>
      <c r="J2721" s="2">
        <v>622</v>
      </c>
      <c r="K2721" s="2">
        <v>691</v>
      </c>
      <c r="L2721" s="2">
        <v>907</v>
      </c>
      <c r="M2721" s="2">
        <v>1129</v>
      </c>
      <c r="N2721" s="2">
        <v>1204</v>
      </c>
    </row>
    <row r="2722" spans="1:14">
      <c r="A2722" s="2" t="s">
        <v>7608</v>
      </c>
      <c r="B2722" s="2" t="s">
        <v>7609</v>
      </c>
      <c r="C2722" s="2" t="s">
        <v>7782</v>
      </c>
      <c r="D2722" s="2" t="s">
        <v>7783</v>
      </c>
      <c r="E2722" s="2" t="s">
        <v>70</v>
      </c>
      <c r="F2722" s="2" t="s">
        <v>80</v>
      </c>
      <c r="G2722" s="2" t="s">
        <v>7784</v>
      </c>
      <c r="H2722" s="2" t="s">
        <v>7785</v>
      </c>
      <c r="I2722" s="2">
        <v>3395</v>
      </c>
      <c r="J2722" s="2">
        <v>622</v>
      </c>
      <c r="K2722" s="2">
        <v>691</v>
      </c>
      <c r="L2722" s="2">
        <v>907</v>
      </c>
      <c r="M2722" s="2">
        <v>1271</v>
      </c>
      <c r="N2722" s="2">
        <v>1501</v>
      </c>
    </row>
    <row r="2723" spans="1:14">
      <c r="A2723" s="2" t="s">
        <v>7608</v>
      </c>
      <c r="B2723" s="2" t="s">
        <v>7609</v>
      </c>
      <c r="C2723" s="2" t="s">
        <v>7786</v>
      </c>
      <c r="D2723" s="2" t="s">
        <v>2657</v>
      </c>
      <c r="E2723" s="2" t="s">
        <v>70</v>
      </c>
      <c r="F2723" s="2" t="s">
        <v>80</v>
      </c>
      <c r="G2723" s="2" t="s">
        <v>7787</v>
      </c>
      <c r="H2723" s="2" t="s">
        <v>7788</v>
      </c>
      <c r="I2723" s="2">
        <v>8415</v>
      </c>
      <c r="J2723" s="2">
        <v>622</v>
      </c>
      <c r="K2723" s="2">
        <v>691</v>
      </c>
      <c r="L2723" s="2">
        <v>907</v>
      </c>
      <c r="M2723" s="2">
        <v>1162</v>
      </c>
      <c r="N2723" s="2">
        <v>1388</v>
      </c>
    </row>
    <row r="2724" spans="1:14">
      <c r="A2724" s="2" t="s">
        <v>7608</v>
      </c>
      <c r="B2724" s="2" t="s">
        <v>7609</v>
      </c>
      <c r="C2724" s="2" t="s">
        <v>7789</v>
      </c>
      <c r="D2724" s="2" t="s">
        <v>7790</v>
      </c>
      <c r="E2724" s="2" t="s">
        <v>70</v>
      </c>
      <c r="F2724" s="2" t="s">
        <v>71</v>
      </c>
      <c r="G2724" s="2" t="s">
        <v>7791</v>
      </c>
      <c r="H2724" s="2" t="s">
        <v>7792</v>
      </c>
      <c r="I2724" s="2">
        <v>322065</v>
      </c>
      <c r="J2724" s="2">
        <v>815</v>
      </c>
      <c r="K2724" s="2">
        <v>910</v>
      </c>
      <c r="L2724" s="2">
        <v>1125</v>
      </c>
      <c r="M2724" s="2">
        <v>1576</v>
      </c>
      <c r="N2724" s="2">
        <v>1685</v>
      </c>
    </row>
    <row r="2725" spans="1:14">
      <c r="A2725" s="2" t="s">
        <v>7608</v>
      </c>
      <c r="B2725" s="2" t="s">
        <v>7609</v>
      </c>
      <c r="C2725" s="2" t="s">
        <v>7793</v>
      </c>
      <c r="D2725" s="2" t="s">
        <v>642</v>
      </c>
      <c r="E2725" s="2" t="s">
        <v>70</v>
      </c>
      <c r="F2725" s="2" t="s">
        <v>80</v>
      </c>
      <c r="G2725" s="2" t="s">
        <v>7794</v>
      </c>
      <c r="H2725" s="2" t="s">
        <v>7795</v>
      </c>
      <c r="I2725" s="2">
        <v>34530</v>
      </c>
      <c r="J2725" s="2">
        <v>698</v>
      </c>
      <c r="K2725" s="2">
        <v>703</v>
      </c>
      <c r="L2725" s="2">
        <v>922</v>
      </c>
      <c r="M2725" s="2">
        <v>1155</v>
      </c>
      <c r="N2725" s="2">
        <v>1375</v>
      </c>
    </row>
    <row r="2726" spans="1:14">
      <c r="A2726" s="2" t="s">
        <v>7608</v>
      </c>
      <c r="B2726" s="2" t="s">
        <v>7609</v>
      </c>
      <c r="C2726" s="2" t="s">
        <v>7796</v>
      </c>
      <c r="D2726" s="2" t="s">
        <v>649</v>
      </c>
      <c r="E2726" s="2" t="s">
        <v>70</v>
      </c>
      <c r="F2726" s="2" t="s">
        <v>80</v>
      </c>
      <c r="G2726" s="2" t="s">
        <v>7797</v>
      </c>
      <c r="H2726" s="2" t="s">
        <v>7798</v>
      </c>
      <c r="I2726" s="2">
        <v>840</v>
      </c>
      <c r="J2726" s="2">
        <v>622</v>
      </c>
      <c r="K2726" s="2">
        <v>691</v>
      </c>
      <c r="L2726" s="2">
        <v>907</v>
      </c>
      <c r="M2726" s="2">
        <v>1129</v>
      </c>
      <c r="N2726" s="2">
        <v>1204</v>
      </c>
    </row>
    <row r="2727" spans="1:14">
      <c r="A2727" s="2" t="s">
        <v>7608</v>
      </c>
      <c r="B2727" s="2" t="s">
        <v>7609</v>
      </c>
      <c r="C2727" s="2" t="s">
        <v>7799</v>
      </c>
      <c r="D2727" s="2" t="s">
        <v>7800</v>
      </c>
      <c r="E2727" s="2" t="s">
        <v>70</v>
      </c>
      <c r="F2727" s="2" t="s">
        <v>80</v>
      </c>
      <c r="G2727" s="2" t="s">
        <v>7801</v>
      </c>
      <c r="H2727" s="2" t="s">
        <v>7802</v>
      </c>
      <c r="I2727" s="2">
        <v>630</v>
      </c>
      <c r="J2727" s="2">
        <v>622</v>
      </c>
      <c r="K2727" s="2">
        <v>691</v>
      </c>
      <c r="L2727" s="2">
        <v>907</v>
      </c>
      <c r="M2727" s="2">
        <v>1129</v>
      </c>
      <c r="N2727" s="2">
        <v>1204</v>
      </c>
    </row>
    <row r="2728" spans="1:14">
      <c r="A2728" s="2" t="s">
        <v>7608</v>
      </c>
      <c r="B2728" s="2" t="s">
        <v>7609</v>
      </c>
      <c r="C2728" s="2" t="s">
        <v>7803</v>
      </c>
      <c r="D2728" s="2" t="s">
        <v>3623</v>
      </c>
      <c r="E2728" s="2" t="s">
        <v>70</v>
      </c>
      <c r="F2728" s="2" t="s">
        <v>80</v>
      </c>
      <c r="G2728" s="2" t="s">
        <v>7804</v>
      </c>
      <c r="H2728" s="2" t="s">
        <v>7805</v>
      </c>
      <c r="I2728" s="2">
        <v>420</v>
      </c>
      <c r="J2728" s="2">
        <v>622</v>
      </c>
      <c r="K2728" s="2">
        <v>691</v>
      </c>
      <c r="L2728" s="2">
        <v>907</v>
      </c>
      <c r="M2728" s="2">
        <v>1129</v>
      </c>
      <c r="N2728" s="2">
        <v>1204</v>
      </c>
    </row>
    <row r="2729" spans="1:14">
      <c r="A2729" s="2" t="s">
        <v>7608</v>
      </c>
      <c r="B2729" s="2" t="s">
        <v>7609</v>
      </c>
      <c r="C2729" s="2" t="s">
        <v>7806</v>
      </c>
      <c r="D2729" s="2" t="s">
        <v>235</v>
      </c>
      <c r="E2729" s="2" t="s">
        <v>70</v>
      </c>
      <c r="F2729" s="2" t="s">
        <v>80</v>
      </c>
      <c r="G2729" s="2" t="s">
        <v>7807</v>
      </c>
      <c r="H2729" s="2" t="s">
        <v>7808</v>
      </c>
      <c r="I2729" s="2">
        <v>35540</v>
      </c>
      <c r="J2729" s="2">
        <v>636</v>
      </c>
      <c r="K2729" s="2">
        <v>707</v>
      </c>
      <c r="L2729" s="2">
        <v>928</v>
      </c>
      <c r="M2729" s="2">
        <v>1192</v>
      </c>
      <c r="N2729" s="2">
        <v>1452</v>
      </c>
    </row>
    <row r="2730" spans="1:14">
      <c r="A2730" s="2" t="s">
        <v>7608</v>
      </c>
      <c r="B2730" s="2" t="s">
        <v>7609</v>
      </c>
      <c r="C2730" s="2" t="s">
        <v>7809</v>
      </c>
      <c r="D2730" s="2" t="s">
        <v>7810</v>
      </c>
      <c r="E2730" s="2" t="s">
        <v>70</v>
      </c>
      <c r="F2730" s="2" t="s">
        <v>71</v>
      </c>
      <c r="G2730" s="2" t="s">
        <v>7811</v>
      </c>
      <c r="H2730" s="2" t="s">
        <v>7812</v>
      </c>
      <c r="I2730" s="2">
        <v>7675</v>
      </c>
      <c r="J2730" s="2">
        <v>622</v>
      </c>
      <c r="K2730" s="2">
        <v>752</v>
      </c>
      <c r="L2730" s="2">
        <v>907</v>
      </c>
      <c r="M2730" s="2">
        <v>1113</v>
      </c>
      <c r="N2730" s="2">
        <v>1487</v>
      </c>
    </row>
    <row r="2731" spans="1:14">
      <c r="A2731" s="2" t="s">
        <v>7608</v>
      </c>
      <c r="B2731" s="2" t="s">
        <v>7609</v>
      </c>
      <c r="C2731" s="2" t="s">
        <v>7813</v>
      </c>
      <c r="D2731" s="2" t="s">
        <v>7814</v>
      </c>
      <c r="E2731" s="2" t="s">
        <v>70</v>
      </c>
      <c r="F2731" s="2" t="s">
        <v>80</v>
      </c>
      <c r="G2731" s="2" t="s">
        <v>7815</v>
      </c>
      <c r="H2731" s="2" t="s">
        <v>7816</v>
      </c>
      <c r="I2731" s="2">
        <v>4560</v>
      </c>
      <c r="J2731" s="2">
        <v>622</v>
      </c>
      <c r="K2731" s="2">
        <v>721</v>
      </c>
      <c r="L2731" s="2">
        <v>907</v>
      </c>
      <c r="M2731" s="2">
        <v>1093</v>
      </c>
      <c r="N2731" s="2">
        <v>1204</v>
      </c>
    </row>
    <row r="2732" spans="1:14">
      <c r="A2732" s="2" t="s">
        <v>7608</v>
      </c>
      <c r="B2732" s="2" t="s">
        <v>7609</v>
      </c>
      <c r="C2732" s="2" t="s">
        <v>7817</v>
      </c>
      <c r="D2732" s="2" t="s">
        <v>7818</v>
      </c>
      <c r="E2732" s="2" t="s">
        <v>70</v>
      </c>
      <c r="F2732" s="2" t="s">
        <v>80</v>
      </c>
      <c r="G2732" s="2" t="s">
        <v>7819</v>
      </c>
      <c r="H2732" s="2" t="s">
        <v>7820</v>
      </c>
      <c r="I2732" s="2">
        <v>3365</v>
      </c>
      <c r="J2732" s="2">
        <v>622</v>
      </c>
      <c r="K2732" s="2">
        <v>691</v>
      </c>
      <c r="L2732" s="2">
        <v>907</v>
      </c>
      <c r="M2732" s="2">
        <v>1093</v>
      </c>
      <c r="N2732" s="2">
        <v>1204</v>
      </c>
    </row>
    <row r="2733" spans="1:14">
      <c r="A2733" s="2" t="s">
        <v>7608</v>
      </c>
      <c r="B2733" s="2" t="s">
        <v>7609</v>
      </c>
      <c r="C2733" s="2" t="s">
        <v>7821</v>
      </c>
      <c r="D2733" s="2" t="s">
        <v>3652</v>
      </c>
      <c r="E2733" s="2" t="s">
        <v>70</v>
      </c>
      <c r="F2733" s="2" t="s">
        <v>80</v>
      </c>
      <c r="G2733" s="2" t="s">
        <v>7822</v>
      </c>
      <c r="H2733" s="2" t="s">
        <v>7823</v>
      </c>
      <c r="I2733" s="2">
        <v>7020</v>
      </c>
      <c r="J2733" s="2">
        <v>622</v>
      </c>
      <c r="K2733" s="2">
        <v>691</v>
      </c>
      <c r="L2733" s="2">
        <v>907</v>
      </c>
      <c r="M2733" s="2">
        <v>1271</v>
      </c>
      <c r="N2733" s="2">
        <v>1387</v>
      </c>
    </row>
    <row r="2734" spans="1:14">
      <c r="A2734" s="2" t="s">
        <v>7608</v>
      </c>
      <c r="B2734" s="2" t="s">
        <v>7609</v>
      </c>
      <c r="C2734" s="2" t="s">
        <v>7824</v>
      </c>
      <c r="D2734" s="2" t="s">
        <v>7825</v>
      </c>
      <c r="E2734" s="2" t="s">
        <v>70</v>
      </c>
      <c r="F2734" s="2" t="s">
        <v>80</v>
      </c>
      <c r="G2734" s="2" t="s">
        <v>7826</v>
      </c>
      <c r="H2734" s="2" t="s">
        <v>7827</v>
      </c>
      <c r="I2734" s="2">
        <v>4090</v>
      </c>
      <c r="J2734" s="2">
        <v>622</v>
      </c>
      <c r="K2734" s="2">
        <v>691</v>
      </c>
      <c r="L2734" s="2">
        <v>907</v>
      </c>
      <c r="M2734" s="2">
        <v>1093</v>
      </c>
      <c r="N2734" s="2">
        <v>1204</v>
      </c>
    </row>
    <row r="2735" spans="1:14">
      <c r="A2735" s="2" t="s">
        <v>7608</v>
      </c>
      <c r="B2735" s="2" t="s">
        <v>7609</v>
      </c>
      <c r="C2735" s="2" t="s">
        <v>7828</v>
      </c>
      <c r="D2735" s="2" t="s">
        <v>7829</v>
      </c>
      <c r="E2735" s="2" t="s">
        <v>70</v>
      </c>
      <c r="F2735" s="2" t="s">
        <v>80</v>
      </c>
      <c r="G2735" s="2" t="s">
        <v>7830</v>
      </c>
      <c r="H2735" s="2" t="s">
        <v>7831</v>
      </c>
      <c r="I2735" s="2">
        <v>15995</v>
      </c>
      <c r="J2735" s="2">
        <v>625</v>
      </c>
      <c r="K2735" s="2">
        <v>695</v>
      </c>
      <c r="L2735" s="2">
        <v>912</v>
      </c>
      <c r="M2735" s="2">
        <v>1206</v>
      </c>
      <c r="N2735" s="2">
        <v>1211</v>
      </c>
    </row>
    <row r="2736" spans="1:14">
      <c r="A2736" s="2" t="s">
        <v>7608</v>
      </c>
      <c r="B2736" s="2" t="s">
        <v>7609</v>
      </c>
      <c r="C2736" s="2" t="s">
        <v>7832</v>
      </c>
      <c r="D2736" s="2" t="s">
        <v>3678</v>
      </c>
      <c r="E2736" s="2" t="s">
        <v>70</v>
      </c>
      <c r="F2736" s="2" t="s">
        <v>80</v>
      </c>
      <c r="G2736" s="2" t="s">
        <v>7833</v>
      </c>
      <c r="H2736" s="2" t="s">
        <v>7834</v>
      </c>
      <c r="I2736" s="2">
        <v>2555</v>
      </c>
      <c r="J2736" s="2">
        <v>622</v>
      </c>
      <c r="K2736" s="2">
        <v>691</v>
      </c>
      <c r="L2736" s="2">
        <v>907</v>
      </c>
      <c r="M2736" s="2">
        <v>1156</v>
      </c>
      <c r="N2736" s="2">
        <v>1204</v>
      </c>
    </row>
    <row r="2737" spans="1:14">
      <c r="A2737" s="2" t="s">
        <v>7608</v>
      </c>
      <c r="B2737" s="2" t="s">
        <v>7609</v>
      </c>
      <c r="C2737" s="2" t="s">
        <v>7835</v>
      </c>
      <c r="D2737" s="2" t="s">
        <v>7836</v>
      </c>
      <c r="E2737" s="2" t="s">
        <v>70</v>
      </c>
      <c r="F2737" s="2" t="s">
        <v>80</v>
      </c>
      <c r="G2737" s="2" t="s">
        <v>7837</v>
      </c>
      <c r="H2737" s="2" t="s">
        <v>7838</v>
      </c>
      <c r="I2737" s="2">
        <v>2860</v>
      </c>
      <c r="J2737" s="2">
        <v>622</v>
      </c>
      <c r="K2737" s="2">
        <v>761</v>
      </c>
      <c r="L2737" s="2">
        <v>907</v>
      </c>
      <c r="M2737" s="2">
        <v>1106</v>
      </c>
      <c r="N2737" s="2">
        <v>1204</v>
      </c>
    </row>
    <row r="2738" spans="1:14">
      <c r="A2738" s="2" t="s">
        <v>7608</v>
      </c>
      <c r="B2738" s="2" t="s">
        <v>7609</v>
      </c>
      <c r="C2738" s="2" t="s">
        <v>7839</v>
      </c>
      <c r="D2738" s="2" t="s">
        <v>7299</v>
      </c>
      <c r="E2738" s="2" t="s">
        <v>70</v>
      </c>
      <c r="F2738" s="2" t="s">
        <v>80</v>
      </c>
      <c r="G2738" s="2" t="s">
        <v>7840</v>
      </c>
      <c r="H2738" s="2" t="s">
        <v>7841</v>
      </c>
      <c r="I2738" s="2">
        <v>8965</v>
      </c>
      <c r="J2738" s="2">
        <v>622</v>
      </c>
      <c r="K2738" s="2">
        <v>722</v>
      </c>
      <c r="L2738" s="2">
        <v>907</v>
      </c>
      <c r="M2738" s="2">
        <v>1218</v>
      </c>
      <c r="N2738" s="2">
        <v>1381</v>
      </c>
    </row>
    <row r="2739" spans="1:14">
      <c r="A2739" s="2" t="s">
        <v>7608</v>
      </c>
      <c r="B2739" s="2" t="s">
        <v>7609</v>
      </c>
      <c r="C2739" s="2" t="s">
        <v>7842</v>
      </c>
      <c r="D2739" s="2" t="s">
        <v>2161</v>
      </c>
      <c r="E2739" s="2" t="s">
        <v>70</v>
      </c>
      <c r="F2739" s="2" t="s">
        <v>80</v>
      </c>
      <c r="G2739" s="2" t="s">
        <v>7843</v>
      </c>
      <c r="H2739" s="2" t="s">
        <v>7844</v>
      </c>
      <c r="I2739" s="2">
        <v>7300</v>
      </c>
      <c r="J2739" s="2">
        <v>622</v>
      </c>
      <c r="K2739" s="2">
        <v>811</v>
      </c>
      <c r="L2739" s="2">
        <v>907</v>
      </c>
      <c r="M2739" s="2">
        <v>1125</v>
      </c>
      <c r="N2739" s="2">
        <v>1447</v>
      </c>
    </row>
    <row r="2740" spans="1:14">
      <c r="A2740" s="2" t="s">
        <v>7608</v>
      </c>
      <c r="B2740" s="2" t="s">
        <v>7609</v>
      </c>
      <c r="C2740" s="2" t="s">
        <v>7845</v>
      </c>
      <c r="D2740" s="2" t="s">
        <v>7305</v>
      </c>
      <c r="E2740" s="2" t="s">
        <v>70</v>
      </c>
      <c r="F2740" s="2" t="s">
        <v>80</v>
      </c>
      <c r="G2740" s="2" t="s">
        <v>7846</v>
      </c>
      <c r="H2740" s="2" t="s">
        <v>7847</v>
      </c>
      <c r="I2740" s="2">
        <v>34220</v>
      </c>
      <c r="J2740" s="2">
        <v>651</v>
      </c>
      <c r="K2740" s="2">
        <v>724</v>
      </c>
      <c r="L2740" s="2">
        <v>950</v>
      </c>
      <c r="M2740" s="2">
        <v>1255</v>
      </c>
      <c r="N2740" s="2">
        <v>1260</v>
      </c>
    </row>
    <row r="2741" spans="1:14">
      <c r="A2741" s="2" t="s">
        <v>7608</v>
      </c>
      <c r="B2741" s="2" t="s">
        <v>7609</v>
      </c>
      <c r="C2741" s="2" t="s">
        <v>7848</v>
      </c>
      <c r="D2741" s="2" t="s">
        <v>697</v>
      </c>
      <c r="E2741" s="2" t="s">
        <v>70</v>
      </c>
      <c r="F2741" s="2" t="s">
        <v>80</v>
      </c>
      <c r="G2741" s="2" t="s">
        <v>7849</v>
      </c>
      <c r="H2741" s="2" t="s">
        <v>7850</v>
      </c>
      <c r="I2741" s="2">
        <v>5180</v>
      </c>
      <c r="J2741" s="2">
        <v>622</v>
      </c>
      <c r="K2741" s="2">
        <v>691</v>
      </c>
      <c r="L2741" s="2">
        <v>907</v>
      </c>
      <c r="M2741" s="2">
        <v>1093</v>
      </c>
      <c r="N2741" s="2">
        <v>1204</v>
      </c>
    </row>
    <row r="2742" spans="1:14">
      <c r="A2742" s="2" t="s">
        <v>7608</v>
      </c>
      <c r="B2742" s="2" t="s">
        <v>7609</v>
      </c>
      <c r="C2742" s="2" t="s">
        <v>7851</v>
      </c>
      <c r="D2742" s="2" t="s">
        <v>7852</v>
      </c>
      <c r="E2742" s="2" t="s">
        <v>70</v>
      </c>
      <c r="F2742" s="2" t="s">
        <v>80</v>
      </c>
      <c r="G2742" s="2" t="s">
        <v>7853</v>
      </c>
      <c r="H2742" s="2" t="s">
        <v>7854</v>
      </c>
      <c r="I2742" s="2">
        <v>10690</v>
      </c>
      <c r="J2742" s="2">
        <v>622</v>
      </c>
      <c r="K2742" s="2">
        <v>691</v>
      </c>
      <c r="L2742" s="2">
        <v>907</v>
      </c>
      <c r="M2742" s="2">
        <v>1093</v>
      </c>
      <c r="N2742" s="2">
        <v>1203</v>
      </c>
    </row>
    <row r="2743" spans="1:14">
      <c r="A2743" s="2" t="s">
        <v>7608</v>
      </c>
      <c r="B2743" s="2" t="s">
        <v>7609</v>
      </c>
      <c r="C2743" s="2" t="s">
        <v>7855</v>
      </c>
      <c r="D2743" s="2" t="s">
        <v>7856</v>
      </c>
      <c r="E2743" s="2" t="s">
        <v>70</v>
      </c>
      <c r="F2743" s="2" t="s">
        <v>80</v>
      </c>
      <c r="G2743" s="2" t="s">
        <v>7857</v>
      </c>
      <c r="H2743" s="2" t="s">
        <v>7858</v>
      </c>
      <c r="I2743" s="2">
        <v>7850</v>
      </c>
      <c r="J2743" s="2">
        <v>622</v>
      </c>
      <c r="K2743" s="2">
        <v>691</v>
      </c>
      <c r="L2743" s="2">
        <v>907</v>
      </c>
      <c r="M2743" s="2">
        <v>1093</v>
      </c>
      <c r="N2743" s="2">
        <v>1203</v>
      </c>
    </row>
    <row r="2744" spans="1:14">
      <c r="A2744" s="2" t="s">
        <v>7608</v>
      </c>
      <c r="B2744" s="2" t="s">
        <v>7609</v>
      </c>
      <c r="C2744" s="2" t="s">
        <v>7859</v>
      </c>
      <c r="D2744" s="2" t="s">
        <v>6725</v>
      </c>
      <c r="E2744" s="2" t="s">
        <v>70</v>
      </c>
      <c r="F2744" s="2" t="s">
        <v>80</v>
      </c>
      <c r="G2744" s="2" t="s">
        <v>7860</v>
      </c>
      <c r="H2744" s="2" t="s">
        <v>7861</v>
      </c>
      <c r="I2744" s="2">
        <v>1310</v>
      </c>
      <c r="J2744" s="2">
        <v>622</v>
      </c>
      <c r="K2744" s="2">
        <v>691</v>
      </c>
      <c r="L2744" s="2">
        <v>907</v>
      </c>
      <c r="M2744" s="2">
        <v>1129</v>
      </c>
      <c r="N2744" s="2">
        <v>1204</v>
      </c>
    </row>
    <row r="2745" spans="1:14">
      <c r="A2745" s="2" t="s">
        <v>7608</v>
      </c>
      <c r="B2745" s="2" t="s">
        <v>7609</v>
      </c>
      <c r="C2745" s="2" t="s">
        <v>7862</v>
      </c>
      <c r="D2745" s="2" t="s">
        <v>717</v>
      </c>
      <c r="E2745" s="2" t="s">
        <v>70</v>
      </c>
      <c r="F2745" s="2" t="s">
        <v>80</v>
      </c>
      <c r="G2745" s="2" t="s">
        <v>7863</v>
      </c>
      <c r="H2745" s="2" t="s">
        <v>7864</v>
      </c>
      <c r="I2745" s="2">
        <v>14275</v>
      </c>
      <c r="J2745" s="2">
        <v>622</v>
      </c>
      <c r="K2745" s="2">
        <v>719</v>
      </c>
      <c r="L2745" s="2">
        <v>907</v>
      </c>
      <c r="M2745" s="2">
        <v>1271</v>
      </c>
      <c r="N2745" s="2">
        <v>1449</v>
      </c>
    </row>
    <row r="2746" spans="1:14">
      <c r="A2746" s="2" t="s">
        <v>7608</v>
      </c>
      <c r="B2746" s="2" t="s">
        <v>7609</v>
      </c>
      <c r="C2746" s="2" t="s">
        <v>3242</v>
      </c>
      <c r="D2746" s="2" t="s">
        <v>7865</v>
      </c>
      <c r="E2746" s="2" t="s">
        <v>70</v>
      </c>
      <c r="F2746" s="2" t="s">
        <v>71</v>
      </c>
      <c r="G2746" s="2" t="s">
        <v>3243</v>
      </c>
      <c r="H2746" s="2" t="s">
        <v>7866</v>
      </c>
      <c r="I2746" s="2">
        <v>191270</v>
      </c>
      <c r="J2746" s="2">
        <v>990</v>
      </c>
      <c r="K2746" s="2">
        <v>1052</v>
      </c>
      <c r="L2746" s="2">
        <v>1261</v>
      </c>
      <c r="M2746" s="2">
        <v>1675</v>
      </c>
      <c r="N2746" s="2">
        <v>1864</v>
      </c>
    </row>
    <row r="2747" spans="1:14">
      <c r="A2747" s="2" t="s">
        <v>7608</v>
      </c>
      <c r="B2747" s="2" t="s">
        <v>7609</v>
      </c>
      <c r="C2747" s="2" t="s">
        <v>7867</v>
      </c>
      <c r="D2747" s="2" t="s">
        <v>7868</v>
      </c>
      <c r="E2747" s="2" t="s">
        <v>70</v>
      </c>
      <c r="F2747" s="2" t="s">
        <v>71</v>
      </c>
      <c r="G2747" s="2" t="s">
        <v>7869</v>
      </c>
      <c r="H2747" s="2" t="s">
        <v>7870</v>
      </c>
      <c r="I2747" s="2">
        <v>22375</v>
      </c>
      <c r="J2747" s="2">
        <v>772</v>
      </c>
      <c r="K2747" s="2">
        <v>854</v>
      </c>
      <c r="L2747" s="2">
        <v>983</v>
      </c>
      <c r="M2747" s="2">
        <v>1226</v>
      </c>
      <c r="N2747" s="2">
        <v>1451</v>
      </c>
    </row>
    <row r="2748" spans="1:14">
      <c r="A2748" s="2" t="s">
        <v>7608</v>
      </c>
      <c r="B2748" s="2" t="s">
        <v>7609</v>
      </c>
      <c r="C2748" s="2" t="s">
        <v>7871</v>
      </c>
      <c r="D2748" s="2" t="s">
        <v>7872</v>
      </c>
      <c r="E2748" s="2" t="s">
        <v>70</v>
      </c>
      <c r="F2748" s="2" t="s">
        <v>80</v>
      </c>
      <c r="G2748" s="2" t="s">
        <v>7873</v>
      </c>
      <c r="H2748" s="2" t="s">
        <v>7874</v>
      </c>
      <c r="I2748" s="2">
        <v>36050</v>
      </c>
      <c r="J2748" s="2">
        <v>645</v>
      </c>
      <c r="K2748" s="2">
        <v>759</v>
      </c>
      <c r="L2748" s="2">
        <v>940</v>
      </c>
      <c r="M2748" s="2">
        <v>1317</v>
      </c>
      <c r="N2748" s="2">
        <v>1372</v>
      </c>
    </row>
    <row r="2749" spans="1:14">
      <c r="A2749" s="2" t="s">
        <v>7608</v>
      </c>
      <c r="B2749" s="2" t="s">
        <v>7609</v>
      </c>
      <c r="C2749" s="2" t="s">
        <v>7875</v>
      </c>
      <c r="D2749" s="2" t="s">
        <v>3728</v>
      </c>
      <c r="E2749" s="2" t="s">
        <v>70</v>
      </c>
      <c r="F2749" s="2" t="s">
        <v>71</v>
      </c>
      <c r="G2749" s="2" t="s">
        <v>7876</v>
      </c>
      <c r="H2749" s="2" t="s">
        <v>7877</v>
      </c>
      <c r="I2749" s="2">
        <v>17645</v>
      </c>
      <c r="J2749" s="2">
        <v>686</v>
      </c>
      <c r="K2749" s="2">
        <v>718</v>
      </c>
      <c r="L2749" s="2">
        <v>942</v>
      </c>
      <c r="M2749" s="2">
        <v>1320</v>
      </c>
      <c r="N2749" s="2">
        <v>1477</v>
      </c>
    </row>
    <row r="2750" spans="1:14">
      <c r="A2750" s="2" t="s">
        <v>7608</v>
      </c>
      <c r="B2750" s="2" t="s">
        <v>7609</v>
      </c>
      <c r="C2750" s="2" t="s">
        <v>7878</v>
      </c>
      <c r="D2750" s="2" t="s">
        <v>3734</v>
      </c>
      <c r="E2750" s="2" t="s">
        <v>70</v>
      </c>
      <c r="F2750" s="2" t="s">
        <v>80</v>
      </c>
      <c r="G2750" s="2" t="s">
        <v>7879</v>
      </c>
      <c r="H2750" s="2" t="s">
        <v>7880</v>
      </c>
      <c r="I2750" s="2">
        <v>5100</v>
      </c>
      <c r="J2750" s="2">
        <v>622</v>
      </c>
      <c r="K2750" s="2">
        <v>691</v>
      </c>
      <c r="L2750" s="2">
        <v>907</v>
      </c>
      <c r="M2750" s="2">
        <v>1093</v>
      </c>
      <c r="N2750" s="2">
        <v>1317</v>
      </c>
    </row>
    <row r="2751" spans="1:14">
      <c r="A2751" s="2" t="s">
        <v>7608</v>
      </c>
      <c r="B2751" s="2" t="s">
        <v>7609</v>
      </c>
      <c r="C2751" s="2" t="s">
        <v>7881</v>
      </c>
      <c r="D2751" s="2" t="s">
        <v>3738</v>
      </c>
      <c r="E2751" s="2" t="s">
        <v>70</v>
      </c>
      <c r="F2751" s="2" t="s">
        <v>80</v>
      </c>
      <c r="G2751" s="2" t="s">
        <v>7882</v>
      </c>
      <c r="H2751" s="2" t="s">
        <v>7883</v>
      </c>
      <c r="I2751" s="2">
        <v>2970</v>
      </c>
      <c r="J2751" s="2">
        <v>622</v>
      </c>
      <c r="K2751" s="2">
        <v>691</v>
      </c>
      <c r="L2751" s="2">
        <v>907</v>
      </c>
      <c r="M2751" s="2">
        <v>1247</v>
      </c>
      <c r="N2751" s="2">
        <v>1364</v>
      </c>
    </row>
    <row r="2752" spans="1:14">
      <c r="A2752" s="2" t="s">
        <v>7608</v>
      </c>
      <c r="B2752" s="2" t="s">
        <v>7609</v>
      </c>
      <c r="C2752" s="2" t="s">
        <v>7884</v>
      </c>
      <c r="D2752" s="2" t="s">
        <v>3377</v>
      </c>
      <c r="E2752" s="2" t="s">
        <v>70</v>
      </c>
      <c r="F2752" s="2" t="s">
        <v>80</v>
      </c>
      <c r="G2752" s="2" t="s">
        <v>7885</v>
      </c>
      <c r="H2752" s="2" t="s">
        <v>7886</v>
      </c>
      <c r="I2752" s="2">
        <v>1160</v>
      </c>
      <c r="J2752" s="2">
        <v>622</v>
      </c>
      <c r="K2752" s="2">
        <v>691</v>
      </c>
      <c r="L2752" s="2">
        <v>907</v>
      </c>
      <c r="M2752" s="2">
        <v>1129</v>
      </c>
      <c r="N2752" s="2">
        <v>1204</v>
      </c>
    </row>
    <row r="2753" spans="1:14">
      <c r="A2753" s="2" t="s">
        <v>7608</v>
      </c>
      <c r="B2753" s="2" t="s">
        <v>7609</v>
      </c>
      <c r="C2753" s="2" t="s">
        <v>7887</v>
      </c>
      <c r="D2753" s="2" t="s">
        <v>3750</v>
      </c>
      <c r="E2753" s="2" t="s">
        <v>70</v>
      </c>
      <c r="F2753" s="2" t="s">
        <v>80</v>
      </c>
      <c r="G2753" s="2" t="s">
        <v>7888</v>
      </c>
      <c r="H2753" s="2" t="s">
        <v>7889</v>
      </c>
      <c r="I2753" s="2">
        <v>5830</v>
      </c>
      <c r="J2753" s="2">
        <v>723</v>
      </c>
      <c r="K2753" s="2">
        <v>803</v>
      </c>
      <c r="L2753" s="2">
        <v>1054</v>
      </c>
      <c r="M2753" s="2">
        <v>1270</v>
      </c>
      <c r="N2753" s="2">
        <v>1397</v>
      </c>
    </row>
    <row r="2754" spans="1:14">
      <c r="A2754" s="2" t="s">
        <v>7608</v>
      </c>
      <c r="B2754" s="2" t="s">
        <v>7609</v>
      </c>
      <c r="C2754" s="2" t="s">
        <v>7890</v>
      </c>
      <c r="D2754" s="2" t="s">
        <v>7891</v>
      </c>
      <c r="E2754" s="2" t="s">
        <v>70</v>
      </c>
      <c r="F2754" s="2" t="s">
        <v>80</v>
      </c>
      <c r="G2754" s="2" t="s">
        <v>7892</v>
      </c>
      <c r="H2754" s="2" t="s">
        <v>7893</v>
      </c>
      <c r="I2754" s="2">
        <v>5005</v>
      </c>
      <c r="J2754" s="2">
        <v>622</v>
      </c>
      <c r="K2754" s="2">
        <v>691</v>
      </c>
      <c r="L2754" s="2">
        <v>907</v>
      </c>
      <c r="M2754" s="2">
        <v>1093</v>
      </c>
      <c r="N2754" s="2">
        <v>1203</v>
      </c>
    </row>
    <row r="2755" spans="1:14">
      <c r="A2755" s="2" t="s">
        <v>7608</v>
      </c>
      <c r="B2755" s="2" t="s">
        <v>7609</v>
      </c>
      <c r="C2755" s="2" t="s">
        <v>7894</v>
      </c>
      <c r="D2755" s="2" t="s">
        <v>2235</v>
      </c>
      <c r="E2755" s="2" t="s">
        <v>70</v>
      </c>
      <c r="F2755" s="2" t="s">
        <v>80</v>
      </c>
      <c r="G2755" s="2" t="s">
        <v>7895</v>
      </c>
      <c r="H2755" s="2" t="s">
        <v>7896</v>
      </c>
      <c r="I2755" s="2">
        <v>586</v>
      </c>
      <c r="J2755" s="2">
        <v>622</v>
      </c>
      <c r="K2755" s="2">
        <v>691</v>
      </c>
      <c r="L2755" s="2">
        <v>907</v>
      </c>
      <c r="M2755" s="2">
        <v>1129</v>
      </c>
      <c r="N2755" s="2">
        <v>1204</v>
      </c>
    </row>
    <row r="2756" spans="1:14">
      <c r="A2756" s="2" t="s">
        <v>7608</v>
      </c>
      <c r="B2756" s="2" t="s">
        <v>7609</v>
      </c>
      <c r="C2756" s="2" t="s">
        <v>7897</v>
      </c>
      <c r="D2756" s="2" t="s">
        <v>7898</v>
      </c>
      <c r="E2756" s="2" t="s">
        <v>70</v>
      </c>
      <c r="F2756" s="2" t="s">
        <v>80</v>
      </c>
      <c r="G2756" s="2" t="s">
        <v>7899</v>
      </c>
      <c r="H2756" s="2" t="s">
        <v>7900</v>
      </c>
      <c r="I2756" s="2">
        <v>6715</v>
      </c>
      <c r="J2756" s="2">
        <v>622</v>
      </c>
      <c r="K2756" s="2">
        <v>691</v>
      </c>
      <c r="L2756" s="2">
        <v>907</v>
      </c>
      <c r="M2756" s="2">
        <v>1115</v>
      </c>
      <c r="N2756" s="2">
        <v>1203</v>
      </c>
    </row>
    <row r="2757" spans="1:14">
      <c r="A2757" s="2" t="s">
        <v>7608</v>
      </c>
      <c r="B2757" s="2" t="s">
        <v>7609</v>
      </c>
      <c r="C2757" s="2" t="s">
        <v>7901</v>
      </c>
      <c r="D2757" s="2" t="s">
        <v>2491</v>
      </c>
      <c r="E2757" s="2" t="s">
        <v>70</v>
      </c>
      <c r="F2757" s="2" t="s">
        <v>80</v>
      </c>
      <c r="G2757" s="2" t="s">
        <v>7902</v>
      </c>
      <c r="H2757" s="2" t="s">
        <v>7903</v>
      </c>
      <c r="I2757" s="2">
        <v>4055</v>
      </c>
      <c r="J2757" s="2">
        <v>622</v>
      </c>
      <c r="K2757" s="2">
        <v>703</v>
      </c>
      <c r="L2757" s="2">
        <v>907</v>
      </c>
      <c r="M2757" s="2">
        <v>1093</v>
      </c>
      <c r="N2757" s="2">
        <v>1204</v>
      </c>
    </row>
    <row r="2758" spans="1:14">
      <c r="A2758" s="2" t="s">
        <v>7608</v>
      </c>
      <c r="B2758" s="2" t="s">
        <v>7609</v>
      </c>
      <c r="C2758" s="2" t="s">
        <v>3242</v>
      </c>
      <c r="D2758" s="2" t="s">
        <v>304</v>
      </c>
      <c r="E2758" s="2" t="s">
        <v>70</v>
      </c>
      <c r="F2758" s="2" t="s">
        <v>71</v>
      </c>
      <c r="G2758" s="2" t="s">
        <v>3243</v>
      </c>
      <c r="H2758" s="2" t="s">
        <v>7904</v>
      </c>
      <c r="I2758" s="2">
        <v>20885</v>
      </c>
      <c r="J2758" s="2">
        <v>990</v>
      </c>
      <c r="K2758" s="2">
        <v>1052</v>
      </c>
      <c r="L2758" s="2">
        <v>1261</v>
      </c>
      <c r="M2758" s="2">
        <v>1675</v>
      </c>
      <c r="N2758" s="2">
        <v>1864</v>
      </c>
    </row>
    <row r="2759" spans="1:14">
      <c r="A2759" s="2" t="s">
        <v>7608</v>
      </c>
      <c r="B2759" s="2" t="s">
        <v>7609</v>
      </c>
      <c r="C2759" s="2" t="s">
        <v>7905</v>
      </c>
      <c r="D2759" s="2" t="s">
        <v>2285</v>
      </c>
      <c r="E2759" s="2" t="s">
        <v>70</v>
      </c>
      <c r="F2759" s="2" t="s">
        <v>80</v>
      </c>
      <c r="G2759" s="2" t="s">
        <v>7906</v>
      </c>
      <c r="H2759" s="2" t="s">
        <v>7907</v>
      </c>
      <c r="I2759" s="2">
        <v>9700</v>
      </c>
      <c r="J2759" s="2">
        <v>622</v>
      </c>
      <c r="K2759" s="2">
        <v>691</v>
      </c>
      <c r="L2759" s="2">
        <v>907</v>
      </c>
      <c r="M2759" s="2">
        <v>1093</v>
      </c>
      <c r="N2759" s="2">
        <v>1502</v>
      </c>
    </row>
    <row r="2760" spans="1:14">
      <c r="A2760" s="2" t="s">
        <v>7608</v>
      </c>
      <c r="B2760" s="2" t="s">
        <v>7609</v>
      </c>
      <c r="C2760" s="2" t="s">
        <v>7908</v>
      </c>
      <c r="D2760" s="2" t="s">
        <v>2289</v>
      </c>
      <c r="E2760" s="2" t="s">
        <v>70</v>
      </c>
      <c r="F2760" s="2" t="s">
        <v>80</v>
      </c>
      <c r="G2760" s="2" t="s">
        <v>7909</v>
      </c>
      <c r="H2760" s="2" t="s">
        <v>7910</v>
      </c>
      <c r="I2760" s="2">
        <v>3410</v>
      </c>
      <c r="J2760" s="2">
        <v>622</v>
      </c>
      <c r="K2760" s="2">
        <v>691</v>
      </c>
      <c r="L2760" s="2">
        <v>907</v>
      </c>
      <c r="M2760" s="2">
        <v>1200</v>
      </c>
      <c r="N2760" s="2">
        <v>1204</v>
      </c>
    </row>
    <row r="2761" spans="1:14">
      <c r="A2761" s="2" t="s">
        <v>7608</v>
      </c>
      <c r="B2761" s="2" t="s">
        <v>7609</v>
      </c>
      <c r="C2761" s="2" t="s">
        <v>7911</v>
      </c>
      <c r="D2761" s="2" t="s">
        <v>2293</v>
      </c>
      <c r="E2761" s="2" t="s">
        <v>70</v>
      </c>
      <c r="F2761" s="2" t="s">
        <v>80</v>
      </c>
      <c r="G2761" s="2" t="s">
        <v>7912</v>
      </c>
      <c r="H2761" s="2" t="s">
        <v>7913</v>
      </c>
      <c r="I2761" s="2">
        <v>770</v>
      </c>
      <c r="J2761" s="2">
        <v>622</v>
      </c>
      <c r="K2761" s="2">
        <v>691</v>
      </c>
      <c r="L2761" s="2">
        <v>907</v>
      </c>
      <c r="M2761" s="2">
        <v>1200</v>
      </c>
      <c r="N2761" s="2">
        <v>1204</v>
      </c>
    </row>
    <row r="2762" spans="1:14">
      <c r="A2762" s="2" t="s">
        <v>7608</v>
      </c>
      <c r="B2762" s="2" t="s">
        <v>7609</v>
      </c>
      <c r="C2762" s="2" t="s">
        <v>7914</v>
      </c>
      <c r="D2762" s="2" t="s">
        <v>5382</v>
      </c>
      <c r="E2762" s="2" t="s">
        <v>70</v>
      </c>
      <c r="F2762" s="2" t="s">
        <v>80</v>
      </c>
      <c r="G2762" s="2" t="s">
        <v>7915</v>
      </c>
      <c r="H2762" s="2" t="s">
        <v>7916</v>
      </c>
      <c r="I2762" s="2">
        <v>14210</v>
      </c>
      <c r="J2762" s="2">
        <v>644</v>
      </c>
      <c r="K2762" s="2">
        <v>716</v>
      </c>
      <c r="L2762" s="2">
        <v>939</v>
      </c>
      <c r="M2762" s="2">
        <v>1131</v>
      </c>
      <c r="N2762" s="2">
        <v>1245</v>
      </c>
    </row>
    <row r="2763" spans="1:14">
      <c r="A2763" s="2" t="s">
        <v>7917</v>
      </c>
      <c r="B2763" s="2" t="s">
        <v>7918</v>
      </c>
      <c r="C2763" s="2" t="s">
        <v>7919</v>
      </c>
      <c r="D2763" s="2" t="s">
        <v>7920</v>
      </c>
      <c r="E2763" s="2" t="s">
        <v>70</v>
      </c>
      <c r="F2763" s="2" t="s">
        <v>80</v>
      </c>
      <c r="G2763" s="2" t="s">
        <v>7921</v>
      </c>
      <c r="H2763" s="2" t="s">
        <v>7922</v>
      </c>
      <c r="I2763" s="2">
        <v>25410</v>
      </c>
      <c r="J2763" s="2">
        <v>945</v>
      </c>
      <c r="K2763" s="2">
        <v>989</v>
      </c>
      <c r="L2763" s="2">
        <v>1298</v>
      </c>
      <c r="M2763" s="2">
        <v>1819</v>
      </c>
      <c r="N2763" s="2">
        <v>2105</v>
      </c>
    </row>
    <row r="2764" spans="1:14">
      <c r="A2764" s="2" t="s">
        <v>7917</v>
      </c>
      <c r="B2764" s="2" t="s">
        <v>7918</v>
      </c>
      <c r="C2764" s="2" t="s">
        <v>7923</v>
      </c>
      <c r="D2764" s="2" t="s">
        <v>534</v>
      </c>
      <c r="E2764" s="2" t="s">
        <v>70</v>
      </c>
      <c r="F2764" s="2" t="s">
        <v>71</v>
      </c>
      <c r="G2764" s="2" t="s">
        <v>7924</v>
      </c>
      <c r="H2764" s="2" t="s">
        <v>7925</v>
      </c>
      <c r="I2764" s="2">
        <v>2265925</v>
      </c>
      <c r="J2764" s="2">
        <v>1316</v>
      </c>
      <c r="K2764" s="2">
        <v>1476</v>
      </c>
      <c r="L2764" s="2">
        <v>1750</v>
      </c>
      <c r="M2764" s="2">
        <v>2452</v>
      </c>
      <c r="N2764" s="2">
        <v>2841</v>
      </c>
    </row>
    <row r="2765" spans="1:14">
      <c r="A2765" s="2" t="s">
        <v>7917</v>
      </c>
      <c r="B2765" s="2" t="s">
        <v>7918</v>
      </c>
      <c r="C2765" s="2" t="s">
        <v>7926</v>
      </c>
      <c r="D2765" s="2" t="s">
        <v>1046</v>
      </c>
      <c r="E2765" s="2" t="s">
        <v>70</v>
      </c>
      <c r="F2765" s="2" t="s">
        <v>80</v>
      </c>
      <c r="G2765" s="2" t="s">
        <v>7927</v>
      </c>
      <c r="H2765" s="2" t="s">
        <v>7928</v>
      </c>
      <c r="I2765" s="2">
        <v>49475</v>
      </c>
      <c r="J2765" s="2">
        <v>1004</v>
      </c>
      <c r="K2765" s="2">
        <v>1199</v>
      </c>
      <c r="L2765" s="2">
        <v>1464</v>
      </c>
      <c r="M2765" s="2">
        <v>2051</v>
      </c>
      <c r="N2765" s="2">
        <v>2458</v>
      </c>
    </row>
    <row r="2766" spans="1:14">
      <c r="A2766" s="2" t="s">
        <v>7917</v>
      </c>
      <c r="B2766" s="2" t="s">
        <v>7918</v>
      </c>
      <c r="C2766" s="2" t="s">
        <v>7929</v>
      </c>
      <c r="D2766" s="2" t="s">
        <v>7930</v>
      </c>
      <c r="E2766" s="2" t="s">
        <v>70</v>
      </c>
      <c r="F2766" s="2" t="s">
        <v>80</v>
      </c>
      <c r="G2766" s="2" t="s">
        <v>7931</v>
      </c>
      <c r="H2766" s="2" t="s">
        <v>7932</v>
      </c>
      <c r="I2766" s="2">
        <v>53600</v>
      </c>
      <c r="J2766" s="2">
        <v>988</v>
      </c>
      <c r="K2766" s="2">
        <v>1098</v>
      </c>
      <c r="L2766" s="2">
        <v>1441</v>
      </c>
      <c r="M2766" s="2">
        <v>1821</v>
      </c>
      <c r="N2766" s="2">
        <v>2420</v>
      </c>
    </row>
    <row r="2767" spans="1:14">
      <c r="A2767" s="2" t="s">
        <v>7917</v>
      </c>
      <c r="B2767" s="2" t="s">
        <v>7918</v>
      </c>
      <c r="C2767" s="2" t="s">
        <v>7933</v>
      </c>
      <c r="D2767" s="2" t="s">
        <v>7934</v>
      </c>
      <c r="E2767" s="2" t="s">
        <v>70</v>
      </c>
      <c r="F2767" s="2" t="s">
        <v>80</v>
      </c>
      <c r="G2767" s="2" t="s">
        <v>7935</v>
      </c>
      <c r="H2767" s="2" t="s">
        <v>7936</v>
      </c>
      <c r="I2767" s="2">
        <v>1030</v>
      </c>
      <c r="J2767" s="2">
        <v>1191</v>
      </c>
      <c r="K2767" s="2">
        <v>1246</v>
      </c>
      <c r="L2767" s="2">
        <v>1635</v>
      </c>
      <c r="M2767" s="2">
        <v>2291</v>
      </c>
      <c r="N2767" s="2">
        <v>2746</v>
      </c>
    </row>
    <row r="2768" spans="1:14">
      <c r="A2768" s="2" t="s">
        <v>7917</v>
      </c>
      <c r="B2768" s="2" t="s">
        <v>7918</v>
      </c>
      <c r="C2768" s="2" t="s">
        <v>7937</v>
      </c>
      <c r="D2768" s="2" t="s">
        <v>7938</v>
      </c>
      <c r="E2768" s="2" t="s">
        <v>70</v>
      </c>
      <c r="F2768" s="2" t="s">
        <v>80</v>
      </c>
      <c r="G2768" s="2" t="s">
        <v>7939</v>
      </c>
      <c r="H2768" s="2" t="s">
        <v>7940</v>
      </c>
      <c r="I2768" s="2">
        <v>1839</v>
      </c>
      <c r="J2768" s="2">
        <v>961</v>
      </c>
      <c r="K2768" s="2">
        <v>1006</v>
      </c>
      <c r="L2768" s="2">
        <v>1320</v>
      </c>
      <c r="M2768" s="2">
        <v>1850</v>
      </c>
      <c r="N2768" s="2">
        <v>2217</v>
      </c>
    </row>
    <row r="2769" spans="1:14">
      <c r="A2769" s="2" t="s">
        <v>7917</v>
      </c>
      <c r="B2769" s="2" t="s">
        <v>7918</v>
      </c>
      <c r="C2769" s="2" t="s">
        <v>7941</v>
      </c>
      <c r="D2769" s="2" t="s">
        <v>807</v>
      </c>
      <c r="E2769" s="2" t="s">
        <v>70</v>
      </c>
      <c r="F2769" s="2" t="s">
        <v>80</v>
      </c>
      <c r="G2769" s="2" t="s">
        <v>7942</v>
      </c>
      <c r="H2769" s="2" t="s">
        <v>7943</v>
      </c>
      <c r="I2769" s="2">
        <v>17265</v>
      </c>
      <c r="J2769" s="2">
        <v>891</v>
      </c>
      <c r="K2769" s="2">
        <v>932</v>
      </c>
      <c r="L2769" s="2">
        <v>1223</v>
      </c>
      <c r="M2769" s="2">
        <v>1517</v>
      </c>
      <c r="N2769" s="2">
        <v>2054</v>
      </c>
    </row>
    <row r="2770" spans="1:14">
      <c r="A2770" s="2" t="s">
        <v>7917</v>
      </c>
      <c r="B2770" s="2" t="s">
        <v>7918</v>
      </c>
      <c r="C2770" s="2" t="s">
        <v>7944</v>
      </c>
      <c r="D2770" s="2" t="s">
        <v>7945</v>
      </c>
      <c r="E2770" s="2" t="s">
        <v>70</v>
      </c>
      <c r="F2770" s="2" t="s">
        <v>80</v>
      </c>
      <c r="G2770" s="2" t="s">
        <v>7946</v>
      </c>
      <c r="H2770" s="2" t="s">
        <v>7947</v>
      </c>
      <c r="I2770" s="2">
        <v>5730</v>
      </c>
      <c r="J2770" s="2">
        <v>807</v>
      </c>
      <c r="K2770" s="2">
        <v>845</v>
      </c>
      <c r="L2770" s="2">
        <v>1108</v>
      </c>
      <c r="M2770" s="2">
        <v>1446</v>
      </c>
      <c r="N2770" s="2">
        <v>1861</v>
      </c>
    </row>
    <row r="2771" spans="1:14">
      <c r="A2771" s="2" t="s">
        <v>7917</v>
      </c>
      <c r="B2771" s="2" t="s">
        <v>7918</v>
      </c>
      <c r="C2771" s="2" t="s">
        <v>7948</v>
      </c>
      <c r="D2771" s="2" t="s">
        <v>642</v>
      </c>
      <c r="E2771" s="2" t="s">
        <v>70</v>
      </c>
      <c r="F2771" s="2" t="s">
        <v>80</v>
      </c>
      <c r="G2771" s="2" t="s">
        <v>7949</v>
      </c>
      <c r="H2771" s="2" t="s">
        <v>7950</v>
      </c>
      <c r="I2771" s="2">
        <v>4505</v>
      </c>
      <c r="J2771" s="2">
        <v>741</v>
      </c>
      <c r="K2771" s="2">
        <v>897</v>
      </c>
      <c r="L2771" s="2">
        <v>1017</v>
      </c>
      <c r="M2771" s="2">
        <v>1425</v>
      </c>
      <c r="N2771" s="2">
        <v>1708</v>
      </c>
    </row>
    <row r="2772" spans="1:14">
      <c r="A2772" s="2" t="s">
        <v>7917</v>
      </c>
      <c r="B2772" s="2" t="s">
        <v>7918</v>
      </c>
      <c r="C2772" s="2" t="s">
        <v>7951</v>
      </c>
      <c r="D2772" s="2" t="s">
        <v>3301</v>
      </c>
      <c r="E2772" s="2" t="s">
        <v>70</v>
      </c>
      <c r="F2772" s="2" t="s">
        <v>80</v>
      </c>
      <c r="G2772" s="2" t="s">
        <v>7952</v>
      </c>
      <c r="H2772" s="2" t="s">
        <v>7953</v>
      </c>
      <c r="I2772" s="2">
        <v>59435</v>
      </c>
      <c r="J2772" s="2">
        <v>1062</v>
      </c>
      <c r="K2772" s="2">
        <v>1069</v>
      </c>
      <c r="L2772" s="2">
        <v>1249</v>
      </c>
      <c r="M2772" s="2">
        <v>1750</v>
      </c>
      <c r="N2772" s="2">
        <v>2097</v>
      </c>
    </row>
    <row r="2773" spans="1:14">
      <c r="A2773" s="2" t="s">
        <v>7917</v>
      </c>
      <c r="B2773" s="2" t="s">
        <v>7918</v>
      </c>
      <c r="C2773" s="2" t="s">
        <v>7954</v>
      </c>
      <c r="D2773" s="2" t="s">
        <v>1122</v>
      </c>
      <c r="E2773" s="2" t="s">
        <v>70</v>
      </c>
      <c r="F2773" s="2" t="s">
        <v>80</v>
      </c>
      <c r="G2773" s="2" t="s">
        <v>7955</v>
      </c>
      <c r="H2773" s="2" t="s">
        <v>7956</v>
      </c>
      <c r="I2773" s="2">
        <v>4570</v>
      </c>
      <c r="J2773" s="2">
        <v>961</v>
      </c>
      <c r="K2773" s="2">
        <v>1006</v>
      </c>
      <c r="L2773" s="2">
        <v>1320</v>
      </c>
      <c r="M2773" s="2">
        <v>1850</v>
      </c>
      <c r="N2773" s="2">
        <v>2217</v>
      </c>
    </row>
    <row r="2774" spans="1:14">
      <c r="A2774" s="2" t="s">
        <v>7917</v>
      </c>
      <c r="B2774" s="2" t="s">
        <v>7918</v>
      </c>
      <c r="C2774" s="2" t="s">
        <v>7957</v>
      </c>
      <c r="D2774" s="2" t="s">
        <v>7958</v>
      </c>
      <c r="E2774" s="2" t="s">
        <v>70</v>
      </c>
      <c r="F2774" s="2" t="s">
        <v>80</v>
      </c>
      <c r="G2774" s="2" t="s">
        <v>7959</v>
      </c>
      <c r="H2774" s="2" t="s">
        <v>7960</v>
      </c>
      <c r="I2774" s="2">
        <v>51700</v>
      </c>
      <c r="J2774" s="2">
        <v>837</v>
      </c>
      <c r="K2774" s="2">
        <v>950</v>
      </c>
      <c r="L2774" s="2">
        <v>1150</v>
      </c>
      <c r="M2774" s="2">
        <v>1581</v>
      </c>
      <c r="N2774" s="2">
        <v>1814</v>
      </c>
    </row>
    <row r="2775" spans="1:14">
      <c r="A2775" s="2" t="s">
        <v>7917</v>
      </c>
      <c r="B2775" s="2" t="s">
        <v>7918</v>
      </c>
      <c r="C2775" s="2" t="s">
        <v>7961</v>
      </c>
      <c r="D2775" s="2" t="s">
        <v>7962</v>
      </c>
      <c r="E2775" s="2" t="s">
        <v>70</v>
      </c>
      <c r="F2775" s="2" t="s">
        <v>80</v>
      </c>
      <c r="G2775" s="2" t="s">
        <v>7963</v>
      </c>
      <c r="H2775" s="2" t="s">
        <v>7964</v>
      </c>
      <c r="I2775" s="2">
        <v>6585</v>
      </c>
      <c r="J2775" s="2">
        <v>710</v>
      </c>
      <c r="K2775" s="2">
        <v>800</v>
      </c>
      <c r="L2775" s="2">
        <v>975</v>
      </c>
      <c r="M2775" s="2">
        <v>1366</v>
      </c>
      <c r="N2775" s="2">
        <v>1637</v>
      </c>
    </row>
    <row r="2776" spans="1:14">
      <c r="A2776" s="2" t="s">
        <v>7917</v>
      </c>
      <c r="B2776" s="2" t="s">
        <v>7918</v>
      </c>
      <c r="C2776" s="2" t="s">
        <v>7965</v>
      </c>
      <c r="D2776" s="2" t="s">
        <v>7966</v>
      </c>
      <c r="E2776" s="2" t="s">
        <v>70</v>
      </c>
      <c r="F2776" s="2" t="s">
        <v>71</v>
      </c>
      <c r="G2776" s="2" t="s">
        <v>7967</v>
      </c>
      <c r="H2776" s="2" t="s">
        <v>7968</v>
      </c>
      <c r="I2776" s="2">
        <v>4095</v>
      </c>
      <c r="J2776" s="2">
        <v>1181</v>
      </c>
      <c r="K2776" s="2">
        <v>1370</v>
      </c>
      <c r="L2776" s="2">
        <v>1722</v>
      </c>
      <c r="M2776" s="2">
        <v>2384</v>
      </c>
      <c r="N2776" s="2">
        <v>2788</v>
      </c>
    </row>
    <row r="2777" spans="1:14">
      <c r="A2777" s="2" t="s">
        <v>7917</v>
      </c>
      <c r="B2777" s="2" t="s">
        <v>7918</v>
      </c>
      <c r="C2777" s="2" t="s">
        <v>7965</v>
      </c>
      <c r="D2777" s="2" t="s">
        <v>7969</v>
      </c>
      <c r="E2777" s="2" t="s">
        <v>70</v>
      </c>
      <c r="F2777" s="2" t="s">
        <v>71</v>
      </c>
      <c r="G2777" s="2" t="s">
        <v>7967</v>
      </c>
      <c r="H2777" s="2" t="s">
        <v>7970</v>
      </c>
      <c r="I2777" s="2">
        <v>486675</v>
      </c>
      <c r="J2777" s="2">
        <v>1181</v>
      </c>
      <c r="K2777" s="2">
        <v>1370</v>
      </c>
      <c r="L2777" s="2">
        <v>1722</v>
      </c>
      <c r="M2777" s="2">
        <v>2384</v>
      </c>
      <c r="N2777" s="2">
        <v>2788</v>
      </c>
    </row>
    <row r="2778" spans="1:14">
      <c r="A2778" s="2" t="s">
        <v>7917</v>
      </c>
      <c r="B2778" s="2" t="s">
        <v>7918</v>
      </c>
      <c r="C2778" s="2" t="s">
        <v>7971</v>
      </c>
      <c r="D2778" s="2" t="s">
        <v>7972</v>
      </c>
      <c r="E2778" s="2" t="s">
        <v>70</v>
      </c>
      <c r="F2778" s="2" t="s">
        <v>80</v>
      </c>
      <c r="G2778" s="2" t="s">
        <v>7973</v>
      </c>
      <c r="H2778" s="2" t="s">
        <v>7974</v>
      </c>
      <c r="I2778" s="2">
        <v>8995</v>
      </c>
      <c r="J2778" s="2">
        <v>916</v>
      </c>
      <c r="K2778" s="2">
        <v>959</v>
      </c>
      <c r="L2778" s="2">
        <v>1258</v>
      </c>
      <c r="M2778" s="2">
        <v>1643</v>
      </c>
      <c r="N2778" s="2">
        <v>2113</v>
      </c>
    </row>
    <row r="2779" spans="1:14">
      <c r="A2779" s="2" t="s">
        <v>7917</v>
      </c>
      <c r="B2779" s="2" t="s">
        <v>7918</v>
      </c>
      <c r="C2779" s="2" t="s">
        <v>7975</v>
      </c>
      <c r="D2779" s="2" t="s">
        <v>7976</v>
      </c>
      <c r="E2779" s="2" t="s">
        <v>70</v>
      </c>
      <c r="F2779" s="2" t="s">
        <v>71</v>
      </c>
      <c r="G2779" s="2" t="s">
        <v>7977</v>
      </c>
      <c r="H2779" s="2" t="s">
        <v>7978</v>
      </c>
      <c r="I2779" s="2">
        <v>58250</v>
      </c>
      <c r="J2779" s="2">
        <v>1021</v>
      </c>
      <c r="K2779" s="2">
        <v>1148</v>
      </c>
      <c r="L2779" s="2">
        <v>1467</v>
      </c>
      <c r="M2779" s="2">
        <v>2056</v>
      </c>
      <c r="N2779" s="2">
        <v>2463</v>
      </c>
    </row>
    <row r="2780" spans="1:14">
      <c r="A2780" s="2" t="s">
        <v>7979</v>
      </c>
      <c r="B2780" s="2" t="s">
        <v>7980</v>
      </c>
      <c r="C2780" s="2" t="s">
        <v>7981</v>
      </c>
      <c r="D2780" s="2" t="s">
        <v>7982</v>
      </c>
      <c r="E2780" s="2" t="s">
        <v>4957</v>
      </c>
      <c r="F2780" s="2" t="s">
        <v>80</v>
      </c>
      <c r="G2780" s="2" t="s">
        <v>7983</v>
      </c>
      <c r="H2780" s="2" t="s">
        <v>7984</v>
      </c>
      <c r="I2780" s="2">
        <v>5905</v>
      </c>
      <c r="J2780" s="2">
        <v>1019</v>
      </c>
      <c r="K2780" s="2">
        <v>1182</v>
      </c>
      <c r="L2780" s="2">
        <v>1479</v>
      </c>
      <c r="M2780" s="2">
        <v>1864</v>
      </c>
      <c r="N2780" s="2">
        <v>2221</v>
      </c>
    </row>
    <row r="2781" spans="1:14">
      <c r="A2781" s="2" t="s">
        <v>7979</v>
      </c>
      <c r="B2781" s="2" t="s">
        <v>7980</v>
      </c>
      <c r="C2781" s="2" t="s">
        <v>7981</v>
      </c>
      <c r="D2781" s="2" t="s">
        <v>7982</v>
      </c>
      <c r="E2781" s="2" t="s">
        <v>7985</v>
      </c>
      <c r="F2781" s="2" t="s">
        <v>80</v>
      </c>
      <c r="G2781" s="2" t="s">
        <v>7983</v>
      </c>
      <c r="H2781" s="2" t="s">
        <v>7986</v>
      </c>
      <c r="I2781" s="2">
        <v>4940</v>
      </c>
      <c r="J2781" s="2">
        <v>1019</v>
      </c>
      <c r="K2781" s="2">
        <v>1182</v>
      </c>
      <c r="L2781" s="2">
        <v>1479</v>
      </c>
      <c r="M2781" s="2">
        <v>1864</v>
      </c>
      <c r="N2781" s="2">
        <v>2221</v>
      </c>
    </row>
    <row r="2782" spans="1:14">
      <c r="A2782" s="2" t="s">
        <v>7979</v>
      </c>
      <c r="B2782" s="2" t="s">
        <v>7980</v>
      </c>
      <c r="C2782" s="2" t="s">
        <v>7981</v>
      </c>
      <c r="D2782" s="2" t="s">
        <v>7982</v>
      </c>
      <c r="E2782" s="2" t="s">
        <v>5237</v>
      </c>
      <c r="F2782" s="2" t="s">
        <v>80</v>
      </c>
      <c r="G2782" s="2" t="s">
        <v>7983</v>
      </c>
      <c r="H2782" s="2" t="s">
        <v>7987</v>
      </c>
      <c r="I2782" s="2">
        <v>7360</v>
      </c>
      <c r="J2782" s="2">
        <v>1019</v>
      </c>
      <c r="K2782" s="2">
        <v>1182</v>
      </c>
      <c r="L2782" s="2">
        <v>1479</v>
      </c>
      <c r="M2782" s="2">
        <v>1864</v>
      </c>
      <c r="N2782" s="2">
        <v>2221</v>
      </c>
    </row>
    <row r="2783" spans="1:14">
      <c r="A2783" s="2" t="s">
        <v>7979</v>
      </c>
      <c r="B2783" s="2" t="s">
        <v>7980</v>
      </c>
      <c r="C2783" s="2" t="s">
        <v>7981</v>
      </c>
      <c r="D2783" s="2" t="s">
        <v>7982</v>
      </c>
      <c r="E2783" s="2" t="s">
        <v>7988</v>
      </c>
      <c r="F2783" s="2" t="s">
        <v>80</v>
      </c>
      <c r="G2783" s="2" t="s">
        <v>7983</v>
      </c>
      <c r="H2783" s="2" t="s">
        <v>7989</v>
      </c>
      <c r="I2783" s="2">
        <v>820</v>
      </c>
      <c r="J2783" s="2">
        <v>1019</v>
      </c>
      <c r="K2783" s="2">
        <v>1182</v>
      </c>
      <c r="L2783" s="2">
        <v>1479</v>
      </c>
      <c r="M2783" s="2">
        <v>1864</v>
      </c>
      <c r="N2783" s="2">
        <v>2221</v>
      </c>
    </row>
    <row r="2784" spans="1:14">
      <c r="A2784" s="2" t="s">
        <v>7979</v>
      </c>
      <c r="B2784" s="2" t="s">
        <v>7980</v>
      </c>
      <c r="C2784" s="2" t="s">
        <v>7981</v>
      </c>
      <c r="D2784" s="2" t="s">
        <v>7982</v>
      </c>
      <c r="E2784" s="2" t="s">
        <v>7990</v>
      </c>
      <c r="F2784" s="2" t="s">
        <v>80</v>
      </c>
      <c r="G2784" s="2" t="s">
        <v>7983</v>
      </c>
      <c r="H2784" s="2" t="s">
        <v>7991</v>
      </c>
      <c r="I2784" s="2">
        <v>7725</v>
      </c>
      <c r="J2784" s="2">
        <v>1019</v>
      </c>
      <c r="K2784" s="2">
        <v>1182</v>
      </c>
      <c r="L2784" s="2">
        <v>1479</v>
      </c>
      <c r="M2784" s="2">
        <v>1864</v>
      </c>
      <c r="N2784" s="2">
        <v>2221</v>
      </c>
    </row>
    <row r="2785" spans="1:14">
      <c r="A2785" s="2" t="s">
        <v>7979</v>
      </c>
      <c r="B2785" s="2" t="s">
        <v>7980</v>
      </c>
      <c r="C2785" s="2" t="s">
        <v>7981</v>
      </c>
      <c r="D2785" s="2" t="s">
        <v>7982</v>
      </c>
      <c r="E2785" s="2" t="s">
        <v>7992</v>
      </c>
      <c r="F2785" s="2" t="s">
        <v>80</v>
      </c>
      <c r="G2785" s="2" t="s">
        <v>7983</v>
      </c>
      <c r="H2785" s="2" t="s">
        <v>7993</v>
      </c>
      <c r="I2785" s="2">
        <v>3960</v>
      </c>
      <c r="J2785" s="2">
        <v>1019</v>
      </c>
      <c r="K2785" s="2">
        <v>1182</v>
      </c>
      <c r="L2785" s="2">
        <v>1479</v>
      </c>
      <c r="M2785" s="2">
        <v>1864</v>
      </c>
      <c r="N2785" s="2">
        <v>2221</v>
      </c>
    </row>
    <row r="2786" spans="1:14">
      <c r="A2786" s="2" t="s">
        <v>7979</v>
      </c>
      <c r="B2786" s="2" t="s">
        <v>7980</v>
      </c>
      <c r="C2786" s="2" t="s">
        <v>7981</v>
      </c>
      <c r="D2786" s="2" t="s">
        <v>7982</v>
      </c>
      <c r="E2786" s="2" t="s">
        <v>7994</v>
      </c>
      <c r="F2786" s="2" t="s">
        <v>80</v>
      </c>
      <c r="G2786" s="2" t="s">
        <v>7983</v>
      </c>
      <c r="H2786" s="2" t="s">
        <v>7995</v>
      </c>
      <c r="I2786" s="2">
        <v>16900</v>
      </c>
      <c r="J2786" s="2">
        <v>1019</v>
      </c>
      <c r="K2786" s="2">
        <v>1182</v>
      </c>
      <c r="L2786" s="2">
        <v>1479</v>
      </c>
      <c r="M2786" s="2">
        <v>1864</v>
      </c>
      <c r="N2786" s="2">
        <v>2221</v>
      </c>
    </row>
    <row r="2787" spans="1:14">
      <c r="A2787" s="2" t="s">
        <v>7979</v>
      </c>
      <c r="B2787" s="2" t="s">
        <v>7980</v>
      </c>
      <c r="C2787" s="2" t="s">
        <v>7981</v>
      </c>
      <c r="D2787" s="2" t="s">
        <v>7982</v>
      </c>
      <c r="E2787" s="2" t="s">
        <v>7996</v>
      </c>
      <c r="F2787" s="2" t="s">
        <v>80</v>
      </c>
      <c r="G2787" s="2" t="s">
        <v>7983</v>
      </c>
      <c r="H2787" s="2" t="s">
        <v>7997</v>
      </c>
      <c r="I2787" s="2">
        <v>6690</v>
      </c>
      <c r="J2787" s="2">
        <v>1019</v>
      </c>
      <c r="K2787" s="2">
        <v>1182</v>
      </c>
      <c r="L2787" s="2">
        <v>1479</v>
      </c>
      <c r="M2787" s="2">
        <v>1864</v>
      </c>
      <c r="N2787" s="2">
        <v>2221</v>
      </c>
    </row>
    <row r="2788" spans="1:14">
      <c r="A2788" s="2" t="s">
        <v>7979</v>
      </c>
      <c r="B2788" s="2" t="s">
        <v>7980</v>
      </c>
      <c r="C2788" s="2" t="s">
        <v>7981</v>
      </c>
      <c r="D2788" s="2" t="s">
        <v>7982</v>
      </c>
      <c r="E2788" s="2" t="s">
        <v>7998</v>
      </c>
      <c r="F2788" s="2" t="s">
        <v>80</v>
      </c>
      <c r="G2788" s="2" t="s">
        <v>7983</v>
      </c>
      <c r="H2788" s="2" t="s">
        <v>7999</v>
      </c>
      <c r="I2788" s="2">
        <v>2605</v>
      </c>
      <c r="J2788" s="2">
        <v>1019</v>
      </c>
      <c r="K2788" s="2">
        <v>1182</v>
      </c>
      <c r="L2788" s="2">
        <v>1479</v>
      </c>
      <c r="M2788" s="2">
        <v>1864</v>
      </c>
      <c r="N2788" s="2">
        <v>2221</v>
      </c>
    </row>
    <row r="2789" spans="1:14">
      <c r="A2789" s="2" t="s">
        <v>7979</v>
      </c>
      <c r="B2789" s="2" t="s">
        <v>7980</v>
      </c>
      <c r="C2789" s="2" t="s">
        <v>7981</v>
      </c>
      <c r="D2789" s="2" t="s">
        <v>7982</v>
      </c>
      <c r="E2789" s="2" t="s">
        <v>8000</v>
      </c>
      <c r="F2789" s="2" t="s">
        <v>80</v>
      </c>
      <c r="G2789" s="2" t="s">
        <v>7983</v>
      </c>
      <c r="H2789" s="2" t="s">
        <v>8001</v>
      </c>
      <c r="I2789" s="2">
        <v>3045</v>
      </c>
      <c r="J2789" s="2">
        <v>1019</v>
      </c>
      <c r="K2789" s="2">
        <v>1182</v>
      </c>
      <c r="L2789" s="2">
        <v>1479</v>
      </c>
      <c r="M2789" s="2">
        <v>1864</v>
      </c>
      <c r="N2789" s="2">
        <v>2221</v>
      </c>
    </row>
    <row r="2790" spans="1:14">
      <c r="A2790" s="2" t="s">
        <v>7979</v>
      </c>
      <c r="B2790" s="2" t="s">
        <v>7980</v>
      </c>
      <c r="C2790" s="2" t="s">
        <v>7981</v>
      </c>
      <c r="D2790" s="2" t="s">
        <v>7982</v>
      </c>
      <c r="E2790" s="2" t="s">
        <v>8002</v>
      </c>
      <c r="F2790" s="2" t="s">
        <v>80</v>
      </c>
      <c r="G2790" s="2" t="s">
        <v>7983</v>
      </c>
      <c r="H2790" s="2" t="s">
        <v>8003</v>
      </c>
      <c r="I2790" s="2">
        <v>3970</v>
      </c>
      <c r="J2790" s="2">
        <v>1019</v>
      </c>
      <c r="K2790" s="2">
        <v>1182</v>
      </c>
      <c r="L2790" s="2">
        <v>1479</v>
      </c>
      <c r="M2790" s="2">
        <v>1864</v>
      </c>
      <c r="N2790" s="2">
        <v>2221</v>
      </c>
    </row>
    <row r="2791" spans="1:14">
      <c r="A2791" s="2" t="s">
        <v>7979</v>
      </c>
      <c r="B2791" s="2" t="s">
        <v>7980</v>
      </c>
      <c r="C2791" s="2" t="s">
        <v>8004</v>
      </c>
      <c r="D2791" s="2" t="s">
        <v>526</v>
      </c>
      <c r="E2791" s="2" t="s">
        <v>8005</v>
      </c>
      <c r="F2791" s="2" t="s">
        <v>80</v>
      </c>
      <c r="G2791" s="2" t="s">
        <v>8006</v>
      </c>
      <c r="H2791" s="2" t="s">
        <v>8007</v>
      </c>
      <c r="I2791" s="2">
        <v>710</v>
      </c>
      <c r="J2791" s="2">
        <v>973</v>
      </c>
      <c r="K2791" s="2">
        <v>1127</v>
      </c>
      <c r="L2791" s="2">
        <v>1395</v>
      </c>
      <c r="M2791" s="2">
        <v>1876</v>
      </c>
      <c r="N2791" s="2">
        <v>2328</v>
      </c>
    </row>
    <row r="2792" spans="1:14">
      <c r="A2792" s="2" t="s">
        <v>7979</v>
      </c>
      <c r="B2792" s="2" t="s">
        <v>7980</v>
      </c>
      <c r="C2792" s="2" t="s">
        <v>8004</v>
      </c>
      <c r="D2792" s="2" t="s">
        <v>526</v>
      </c>
      <c r="E2792" s="2" t="s">
        <v>8008</v>
      </c>
      <c r="F2792" s="2" t="s">
        <v>80</v>
      </c>
      <c r="G2792" s="2" t="s">
        <v>8006</v>
      </c>
      <c r="H2792" s="2" t="s">
        <v>8009</v>
      </c>
      <c r="I2792" s="2">
        <v>3205</v>
      </c>
      <c r="J2792" s="2">
        <v>973</v>
      </c>
      <c r="K2792" s="2">
        <v>1127</v>
      </c>
      <c r="L2792" s="2">
        <v>1395</v>
      </c>
      <c r="M2792" s="2">
        <v>1876</v>
      </c>
      <c r="N2792" s="2">
        <v>2328</v>
      </c>
    </row>
    <row r="2793" spans="1:14">
      <c r="A2793" s="2" t="s">
        <v>7979</v>
      </c>
      <c r="B2793" s="2" t="s">
        <v>7980</v>
      </c>
      <c r="C2793" s="2" t="s">
        <v>8004</v>
      </c>
      <c r="D2793" s="2" t="s">
        <v>526</v>
      </c>
      <c r="E2793" s="2" t="s">
        <v>1222</v>
      </c>
      <c r="F2793" s="2" t="s">
        <v>80</v>
      </c>
      <c r="G2793" s="2" t="s">
        <v>8006</v>
      </c>
      <c r="H2793" s="2" t="s">
        <v>8010</v>
      </c>
      <c r="I2793" s="2">
        <v>535</v>
      </c>
      <c r="J2793" s="2">
        <v>973</v>
      </c>
      <c r="K2793" s="2">
        <v>1127</v>
      </c>
      <c r="L2793" s="2">
        <v>1395</v>
      </c>
      <c r="M2793" s="2">
        <v>1876</v>
      </c>
      <c r="N2793" s="2">
        <v>2328</v>
      </c>
    </row>
    <row r="2794" spans="1:14">
      <c r="A2794" s="2" t="s">
        <v>7979</v>
      </c>
      <c r="B2794" s="2" t="s">
        <v>7980</v>
      </c>
      <c r="C2794" s="2" t="s">
        <v>8004</v>
      </c>
      <c r="D2794" s="2" t="s">
        <v>526</v>
      </c>
      <c r="E2794" s="2" t="s">
        <v>5521</v>
      </c>
      <c r="F2794" s="2" t="s">
        <v>80</v>
      </c>
      <c r="G2794" s="2" t="s">
        <v>8006</v>
      </c>
      <c r="H2794" s="2" t="s">
        <v>8011</v>
      </c>
      <c r="I2794" s="2">
        <v>425</v>
      </c>
      <c r="J2794" s="2">
        <v>973</v>
      </c>
      <c r="K2794" s="2">
        <v>1127</v>
      </c>
      <c r="L2794" s="2">
        <v>1395</v>
      </c>
      <c r="M2794" s="2">
        <v>1876</v>
      </c>
      <c r="N2794" s="2">
        <v>2328</v>
      </c>
    </row>
    <row r="2795" spans="1:14">
      <c r="A2795" s="2" t="s">
        <v>7979</v>
      </c>
      <c r="B2795" s="2" t="s">
        <v>7980</v>
      </c>
      <c r="C2795" s="2" t="s">
        <v>8004</v>
      </c>
      <c r="D2795" s="2" t="s">
        <v>526</v>
      </c>
      <c r="E2795" s="2" t="s">
        <v>5746</v>
      </c>
      <c r="F2795" s="2" t="s">
        <v>80</v>
      </c>
      <c r="G2795" s="2" t="s">
        <v>8006</v>
      </c>
      <c r="H2795" s="2" t="s">
        <v>8012</v>
      </c>
      <c r="I2795" s="2">
        <v>9980</v>
      </c>
      <c r="J2795" s="2">
        <v>973</v>
      </c>
      <c r="K2795" s="2">
        <v>1127</v>
      </c>
      <c r="L2795" s="2">
        <v>1395</v>
      </c>
      <c r="M2795" s="2">
        <v>1876</v>
      </c>
      <c r="N2795" s="2">
        <v>2328</v>
      </c>
    </row>
    <row r="2796" spans="1:14">
      <c r="A2796" s="2" t="s">
        <v>7979</v>
      </c>
      <c r="B2796" s="2" t="s">
        <v>7980</v>
      </c>
      <c r="C2796" s="2" t="s">
        <v>8004</v>
      </c>
      <c r="D2796" s="2" t="s">
        <v>526</v>
      </c>
      <c r="E2796" s="2" t="s">
        <v>8013</v>
      </c>
      <c r="F2796" s="2" t="s">
        <v>80</v>
      </c>
      <c r="G2796" s="2" t="s">
        <v>8006</v>
      </c>
      <c r="H2796" s="2" t="s">
        <v>8014</v>
      </c>
      <c r="I2796" s="2">
        <v>355</v>
      </c>
      <c r="J2796" s="2">
        <v>973</v>
      </c>
      <c r="K2796" s="2">
        <v>1127</v>
      </c>
      <c r="L2796" s="2">
        <v>1395</v>
      </c>
      <c r="M2796" s="2">
        <v>1876</v>
      </c>
      <c r="N2796" s="2">
        <v>2328</v>
      </c>
    </row>
    <row r="2797" spans="1:14">
      <c r="A2797" s="2" t="s">
        <v>7979</v>
      </c>
      <c r="B2797" s="2" t="s">
        <v>7980</v>
      </c>
      <c r="C2797" s="2" t="s">
        <v>8004</v>
      </c>
      <c r="D2797" s="2" t="s">
        <v>526</v>
      </c>
      <c r="E2797" s="2" t="s">
        <v>8015</v>
      </c>
      <c r="F2797" s="2" t="s">
        <v>80</v>
      </c>
      <c r="G2797" s="2" t="s">
        <v>8006</v>
      </c>
      <c r="H2797" s="2" t="s">
        <v>8016</v>
      </c>
      <c r="I2797" s="2">
        <v>1795</v>
      </c>
      <c r="J2797" s="2">
        <v>973</v>
      </c>
      <c r="K2797" s="2">
        <v>1127</v>
      </c>
      <c r="L2797" s="2">
        <v>1395</v>
      </c>
      <c r="M2797" s="2">
        <v>1876</v>
      </c>
      <c r="N2797" s="2">
        <v>2328</v>
      </c>
    </row>
    <row r="2798" spans="1:14">
      <c r="A2798" s="2" t="s">
        <v>7979</v>
      </c>
      <c r="B2798" s="2" t="s">
        <v>7980</v>
      </c>
      <c r="C2798" s="2" t="s">
        <v>8004</v>
      </c>
      <c r="D2798" s="2" t="s">
        <v>526</v>
      </c>
      <c r="E2798" s="2" t="s">
        <v>5245</v>
      </c>
      <c r="F2798" s="2" t="s">
        <v>80</v>
      </c>
      <c r="G2798" s="2" t="s">
        <v>8006</v>
      </c>
      <c r="H2798" s="2" t="s">
        <v>8017</v>
      </c>
      <c r="I2798" s="2">
        <v>1335</v>
      </c>
      <c r="J2798" s="2">
        <v>973</v>
      </c>
      <c r="K2798" s="2">
        <v>1127</v>
      </c>
      <c r="L2798" s="2">
        <v>1395</v>
      </c>
      <c r="M2798" s="2">
        <v>1876</v>
      </c>
      <c r="N2798" s="2">
        <v>2328</v>
      </c>
    </row>
    <row r="2799" spans="1:14">
      <c r="A2799" s="2" t="s">
        <v>7979</v>
      </c>
      <c r="B2799" s="2" t="s">
        <v>7980</v>
      </c>
      <c r="C2799" s="2" t="s">
        <v>8004</v>
      </c>
      <c r="D2799" s="2" t="s">
        <v>526</v>
      </c>
      <c r="E2799" s="2" t="s">
        <v>8018</v>
      </c>
      <c r="F2799" s="2" t="s">
        <v>80</v>
      </c>
      <c r="G2799" s="2" t="s">
        <v>8006</v>
      </c>
      <c r="H2799" s="2" t="s">
        <v>8019</v>
      </c>
      <c r="I2799" s="2">
        <v>195</v>
      </c>
      <c r="J2799" s="2">
        <v>973</v>
      </c>
      <c r="K2799" s="2">
        <v>1127</v>
      </c>
      <c r="L2799" s="2">
        <v>1395</v>
      </c>
      <c r="M2799" s="2">
        <v>1876</v>
      </c>
      <c r="N2799" s="2">
        <v>2328</v>
      </c>
    </row>
    <row r="2800" spans="1:14">
      <c r="A2800" s="2" t="s">
        <v>7979</v>
      </c>
      <c r="B2800" s="2" t="s">
        <v>7980</v>
      </c>
      <c r="C2800" s="2" t="s">
        <v>8004</v>
      </c>
      <c r="D2800" s="2" t="s">
        <v>526</v>
      </c>
      <c r="E2800" s="2" t="s">
        <v>8020</v>
      </c>
      <c r="F2800" s="2" t="s">
        <v>80</v>
      </c>
      <c r="G2800" s="2" t="s">
        <v>8006</v>
      </c>
      <c r="H2800" s="2" t="s">
        <v>8021</v>
      </c>
      <c r="I2800" s="2">
        <v>55</v>
      </c>
      <c r="J2800" s="2">
        <v>973</v>
      </c>
      <c r="K2800" s="2">
        <v>1127</v>
      </c>
      <c r="L2800" s="2">
        <v>1395</v>
      </c>
      <c r="M2800" s="2">
        <v>1876</v>
      </c>
      <c r="N2800" s="2">
        <v>2328</v>
      </c>
    </row>
    <row r="2801" spans="1:14">
      <c r="A2801" s="2" t="s">
        <v>7979</v>
      </c>
      <c r="B2801" s="2" t="s">
        <v>7980</v>
      </c>
      <c r="C2801" s="2" t="s">
        <v>8004</v>
      </c>
      <c r="D2801" s="2" t="s">
        <v>526</v>
      </c>
      <c r="E2801" s="2" t="s">
        <v>5249</v>
      </c>
      <c r="F2801" s="2" t="s">
        <v>80</v>
      </c>
      <c r="G2801" s="2" t="s">
        <v>8006</v>
      </c>
      <c r="H2801" s="2" t="s">
        <v>8022</v>
      </c>
      <c r="I2801" s="2">
        <v>1150</v>
      </c>
      <c r="J2801" s="2">
        <v>973</v>
      </c>
      <c r="K2801" s="2">
        <v>1127</v>
      </c>
      <c r="L2801" s="2">
        <v>1395</v>
      </c>
      <c r="M2801" s="2">
        <v>1876</v>
      </c>
      <c r="N2801" s="2">
        <v>2328</v>
      </c>
    </row>
    <row r="2802" spans="1:14">
      <c r="A2802" s="2" t="s">
        <v>7979</v>
      </c>
      <c r="B2802" s="2" t="s">
        <v>7980</v>
      </c>
      <c r="C2802" s="2" t="s">
        <v>8004</v>
      </c>
      <c r="D2802" s="2" t="s">
        <v>526</v>
      </c>
      <c r="E2802" s="2" t="s">
        <v>1438</v>
      </c>
      <c r="F2802" s="2" t="s">
        <v>80</v>
      </c>
      <c r="G2802" s="2" t="s">
        <v>8006</v>
      </c>
      <c r="H2802" s="2" t="s">
        <v>8023</v>
      </c>
      <c r="I2802" s="2">
        <v>2610</v>
      </c>
      <c r="J2802" s="2">
        <v>973</v>
      </c>
      <c r="K2802" s="2">
        <v>1127</v>
      </c>
      <c r="L2802" s="2">
        <v>1395</v>
      </c>
      <c r="M2802" s="2">
        <v>1876</v>
      </c>
      <c r="N2802" s="2">
        <v>2328</v>
      </c>
    </row>
    <row r="2803" spans="1:14">
      <c r="A2803" s="2" t="s">
        <v>7979</v>
      </c>
      <c r="B2803" s="2" t="s">
        <v>7980</v>
      </c>
      <c r="C2803" s="2" t="s">
        <v>8004</v>
      </c>
      <c r="D2803" s="2" t="s">
        <v>526</v>
      </c>
      <c r="E2803" s="2" t="s">
        <v>8024</v>
      </c>
      <c r="F2803" s="2" t="s">
        <v>80</v>
      </c>
      <c r="G2803" s="2" t="s">
        <v>8006</v>
      </c>
      <c r="H2803" s="2" t="s">
        <v>8025</v>
      </c>
      <c r="I2803" s="2">
        <v>4950</v>
      </c>
      <c r="J2803" s="2">
        <v>973</v>
      </c>
      <c r="K2803" s="2">
        <v>1127</v>
      </c>
      <c r="L2803" s="2">
        <v>1395</v>
      </c>
      <c r="M2803" s="2">
        <v>1876</v>
      </c>
      <c r="N2803" s="2">
        <v>2328</v>
      </c>
    </row>
    <row r="2804" spans="1:14">
      <c r="A2804" s="2" t="s">
        <v>7979</v>
      </c>
      <c r="B2804" s="2" t="s">
        <v>7980</v>
      </c>
      <c r="C2804" s="2" t="s">
        <v>8004</v>
      </c>
      <c r="D2804" s="2" t="s">
        <v>526</v>
      </c>
      <c r="E2804" s="2" t="s">
        <v>8026</v>
      </c>
      <c r="F2804" s="2" t="s">
        <v>80</v>
      </c>
      <c r="G2804" s="2" t="s">
        <v>8006</v>
      </c>
      <c r="H2804" s="2" t="s">
        <v>8027</v>
      </c>
      <c r="I2804" s="2">
        <v>4445</v>
      </c>
      <c r="J2804" s="2">
        <v>973</v>
      </c>
      <c r="K2804" s="2">
        <v>1127</v>
      </c>
      <c r="L2804" s="2">
        <v>1395</v>
      </c>
      <c r="M2804" s="2">
        <v>1876</v>
      </c>
      <c r="N2804" s="2">
        <v>2328</v>
      </c>
    </row>
    <row r="2805" spans="1:14">
      <c r="A2805" s="2" t="s">
        <v>7979</v>
      </c>
      <c r="B2805" s="2" t="s">
        <v>7980</v>
      </c>
      <c r="C2805" s="2" t="s">
        <v>8004</v>
      </c>
      <c r="D2805" s="2" t="s">
        <v>526</v>
      </c>
      <c r="E2805" s="2" t="s">
        <v>5536</v>
      </c>
      <c r="F2805" s="2" t="s">
        <v>80</v>
      </c>
      <c r="G2805" s="2" t="s">
        <v>8006</v>
      </c>
      <c r="H2805" s="2" t="s">
        <v>8028</v>
      </c>
      <c r="I2805" s="2">
        <v>1840</v>
      </c>
      <c r="J2805" s="2">
        <v>973</v>
      </c>
      <c r="K2805" s="2">
        <v>1127</v>
      </c>
      <c r="L2805" s="2">
        <v>1395</v>
      </c>
      <c r="M2805" s="2">
        <v>1876</v>
      </c>
      <c r="N2805" s="2">
        <v>2328</v>
      </c>
    </row>
    <row r="2806" spans="1:14">
      <c r="A2806" s="2" t="s">
        <v>7979</v>
      </c>
      <c r="B2806" s="2" t="s">
        <v>7980</v>
      </c>
      <c r="C2806" s="2" t="s">
        <v>8004</v>
      </c>
      <c r="D2806" s="2" t="s">
        <v>526</v>
      </c>
      <c r="E2806" s="2" t="s">
        <v>8029</v>
      </c>
      <c r="F2806" s="2" t="s">
        <v>80</v>
      </c>
      <c r="G2806" s="2" t="s">
        <v>8006</v>
      </c>
      <c r="H2806" s="2" t="s">
        <v>8030</v>
      </c>
      <c r="I2806" s="2">
        <v>2845</v>
      </c>
      <c r="J2806" s="2">
        <v>973</v>
      </c>
      <c r="K2806" s="2">
        <v>1127</v>
      </c>
      <c r="L2806" s="2">
        <v>1395</v>
      </c>
      <c r="M2806" s="2">
        <v>1876</v>
      </c>
      <c r="N2806" s="2">
        <v>2328</v>
      </c>
    </row>
    <row r="2807" spans="1:14">
      <c r="A2807" s="2" t="s">
        <v>7979</v>
      </c>
      <c r="B2807" s="2" t="s">
        <v>7980</v>
      </c>
      <c r="C2807" s="2" t="s">
        <v>8004</v>
      </c>
      <c r="D2807" s="2" t="s">
        <v>526</v>
      </c>
      <c r="E2807" s="2" t="s">
        <v>8031</v>
      </c>
      <c r="F2807" s="2" t="s">
        <v>80</v>
      </c>
      <c r="G2807" s="2" t="s">
        <v>8006</v>
      </c>
      <c r="H2807" s="2" t="s">
        <v>8032</v>
      </c>
      <c r="I2807" s="2">
        <v>2505</v>
      </c>
      <c r="J2807" s="2">
        <v>973</v>
      </c>
      <c r="K2807" s="2">
        <v>1127</v>
      </c>
      <c r="L2807" s="2">
        <v>1395</v>
      </c>
      <c r="M2807" s="2">
        <v>1876</v>
      </c>
      <c r="N2807" s="2">
        <v>2328</v>
      </c>
    </row>
    <row r="2808" spans="1:14">
      <c r="A2808" s="2" t="s">
        <v>7979</v>
      </c>
      <c r="B2808" s="2" t="s">
        <v>7980</v>
      </c>
      <c r="C2808" s="2" t="s">
        <v>8004</v>
      </c>
      <c r="D2808" s="2" t="s">
        <v>526</v>
      </c>
      <c r="E2808" s="2" t="s">
        <v>5946</v>
      </c>
      <c r="F2808" s="2" t="s">
        <v>80</v>
      </c>
      <c r="G2808" s="2" t="s">
        <v>8006</v>
      </c>
      <c r="H2808" s="2" t="s">
        <v>8033</v>
      </c>
      <c r="I2808" s="2">
        <v>5265</v>
      </c>
      <c r="J2808" s="2">
        <v>973</v>
      </c>
      <c r="K2808" s="2">
        <v>1127</v>
      </c>
      <c r="L2808" s="2">
        <v>1395</v>
      </c>
      <c r="M2808" s="2">
        <v>1876</v>
      </c>
      <c r="N2808" s="2">
        <v>2328</v>
      </c>
    </row>
    <row r="2809" spans="1:14">
      <c r="A2809" s="2" t="s">
        <v>7979</v>
      </c>
      <c r="B2809" s="2" t="s">
        <v>7980</v>
      </c>
      <c r="C2809" s="2" t="s">
        <v>8004</v>
      </c>
      <c r="D2809" s="2" t="s">
        <v>526</v>
      </c>
      <c r="E2809" s="2" t="s">
        <v>8034</v>
      </c>
      <c r="F2809" s="2" t="s">
        <v>80</v>
      </c>
      <c r="G2809" s="2" t="s">
        <v>8006</v>
      </c>
      <c r="H2809" s="2" t="s">
        <v>8035</v>
      </c>
      <c r="I2809" s="2">
        <v>6485</v>
      </c>
      <c r="J2809" s="2">
        <v>973</v>
      </c>
      <c r="K2809" s="2">
        <v>1127</v>
      </c>
      <c r="L2809" s="2">
        <v>1395</v>
      </c>
      <c r="M2809" s="2">
        <v>1876</v>
      </c>
      <c r="N2809" s="2">
        <v>2328</v>
      </c>
    </row>
    <row r="2810" spans="1:14">
      <c r="A2810" s="2" t="s">
        <v>7979</v>
      </c>
      <c r="B2810" s="2" t="s">
        <v>7980</v>
      </c>
      <c r="C2810" s="2" t="s">
        <v>8036</v>
      </c>
      <c r="D2810" s="2" t="s">
        <v>8037</v>
      </c>
      <c r="E2810" s="2" t="s">
        <v>8038</v>
      </c>
      <c r="F2810" s="2" t="s">
        <v>80</v>
      </c>
      <c r="G2810" s="2" t="s">
        <v>8039</v>
      </c>
      <c r="H2810" s="2" t="s">
        <v>8040</v>
      </c>
      <c r="I2810" s="2">
        <v>1600</v>
      </c>
      <c r="J2810" s="2">
        <v>1061</v>
      </c>
      <c r="K2810" s="2">
        <v>1180</v>
      </c>
      <c r="L2810" s="2">
        <v>1548</v>
      </c>
      <c r="M2810" s="2">
        <v>2013</v>
      </c>
      <c r="N2810" s="2">
        <v>2052</v>
      </c>
    </row>
    <row r="2811" spans="1:14">
      <c r="A2811" s="2" t="s">
        <v>7979</v>
      </c>
      <c r="B2811" s="2" t="s">
        <v>7980</v>
      </c>
      <c r="C2811" s="2" t="s">
        <v>8036</v>
      </c>
      <c r="D2811" s="2" t="s">
        <v>8037</v>
      </c>
      <c r="E2811" s="2" t="s">
        <v>5833</v>
      </c>
      <c r="F2811" s="2" t="s">
        <v>80</v>
      </c>
      <c r="G2811" s="2" t="s">
        <v>8039</v>
      </c>
      <c r="H2811" s="2" t="s">
        <v>8041</v>
      </c>
      <c r="I2811" s="2">
        <v>3575</v>
      </c>
      <c r="J2811" s="2">
        <v>1061</v>
      </c>
      <c r="K2811" s="2">
        <v>1180</v>
      </c>
      <c r="L2811" s="2">
        <v>1548</v>
      </c>
      <c r="M2811" s="2">
        <v>2013</v>
      </c>
      <c r="N2811" s="2">
        <v>2052</v>
      </c>
    </row>
    <row r="2812" spans="1:14">
      <c r="A2812" s="2" t="s">
        <v>7979</v>
      </c>
      <c r="B2812" s="2" t="s">
        <v>7980</v>
      </c>
      <c r="C2812" s="2" t="s">
        <v>8036</v>
      </c>
      <c r="D2812" s="2" t="s">
        <v>8037</v>
      </c>
      <c r="E2812" s="2" t="s">
        <v>8042</v>
      </c>
      <c r="F2812" s="2" t="s">
        <v>80</v>
      </c>
      <c r="G2812" s="2" t="s">
        <v>8039</v>
      </c>
      <c r="H2812" s="2" t="s">
        <v>8043</v>
      </c>
      <c r="I2812" s="2">
        <v>1710</v>
      </c>
      <c r="J2812" s="2">
        <v>1061</v>
      </c>
      <c r="K2812" s="2">
        <v>1180</v>
      </c>
      <c r="L2812" s="2">
        <v>1548</v>
      </c>
      <c r="M2812" s="2">
        <v>2013</v>
      </c>
      <c r="N2812" s="2">
        <v>2052</v>
      </c>
    </row>
    <row r="2813" spans="1:14">
      <c r="A2813" s="2" t="s">
        <v>7979</v>
      </c>
      <c r="B2813" s="2" t="s">
        <v>7980</v>
      </c>
      <c r="C2813" s="2" t="s">
        <v>8036</v>
      </c>
      <c r="D2813" s="2" t="s">
        <v>8037</v>
      </c>
      <c r="E2813" s="2" t="s">
        <v>8044</v>
      </c>
      <c r="F2813" s="2" t="s">
        <v>80</v>
      </c>
      <c r="G2813" s="2" t="s">
        <v>8039</v>
      </c>
      <c r="H2813" s="2" t="s">
        <v>8045</v>
      </c>
      <c r="I2813" s="2">
        <v>2285</v>
      </c>
      <c r="J2813" s="2">
        <v>1061</v>
      </c>
      <c r="K2813" s="2">
        <v>1180</v>
      </c>
      <c r="L2813" s="2">
        <v>1548</v>
      </c>
      <c r="M2813" s="2">
        <v>2013</v>
      </c>
      <c r="N2813" s="2">
        <v>2052</v>
      </c>
    </row>
    <row r="2814" spans="1:14">
      <c r="A2814" s="2" t="s">
        <v>7979</v>
      </c>
      <c r="B2814" s="2" t="s">
        <v>7980</v>
      </c>
      <c r="C2814" s="2" t="s">
        <v>8036</v>
      </c>
      <c r="D2814" s="2" t="s">
        <v>8037</v>
      </c>
      <c r="E2814" s="2" t="s">
        <v>8046</v>
      </c>
      <c r="F2814" s="2" t="s">
        <v>80</v>
      </c>
      <c r="G2814" s="2" t="s">
        <v>8039</v>
      </c>
      <c r="H2814" s="2" t="s">
        <v>8047</v>
      </c>
      <c r="I2814" s="2">
        <v>870</v>
      </c>
      <c r="J2814" s="2">
        <v>1061</v>
      </c>
      <c r="K2814" s="2">
        <v>1180</v>
      </c>
      <c r="L2814" s="2">
        <v>1548</v>
      </c>
      <c r="M2814" s="2">
        <v>2013</v>
      </c>
      <c r="N2814" s="2">
        <v>2052</v>
      </c>
    </row>
    <row r="2815" spans="1:14">
      <c r="A2815" s="2" t="s">
        <v>7979</v>
      </c>
      <c r="B2815" s="2" t="s">
        <v>7980</v>
      </c>
      <c r="C2815" s="2" t="s">
        <v>8036</v>
      </c>
      <c r="D2815" s="2" t="s">
        <v>8037</v>
      </c>
      <c r="E2815" s="2" t="s">
        <v>8048</v>
      </c>
      <c r="F2815" s="2" t="s">
        <v>80</v>
      </c>
      <c r="G2815" s="2" t="s">
        <v>8039</v>
      </c>
      <c r="H2815" s="2" t="s">
        <v>8049</v>
      </c>
      <c r="I2815" s="2">
        <v>975</v>
      </c>
      <c r="J2815" s="2">
        <v>1061</v>
      </c>
      <c r="K2815" s="2">
        <v>1180</v>
      </c>
      <c r="L2815" s="2">
        <v>1548</v>
      </c>
      <c r="M2815" s="2">
        <v>2013</v>
      </c>
      <c r="N2815" s="2">
        <v>2052</v>
      </c>
    </row>
    <row r="2816" spans="1:14">
      <c r="A2816" s="2" t="s">
        <v>7979</v>
      </c>
      <c r="B2816" s="2" t="s">
        <v>7980</v>
      </c>
      <c r="C2816" s="2" t="s">
        <v>8036</v>
      </c>
      <c r="D2816" s="2" t="s">
        <v>8037</v>
      </c>
      <c r="E2816" s="2" t="s">
        <v>5566</v>
      </c>
      <c r="F2816" s="2" t="s">
        <v>80</v>
      </c>
      <c r="G2816" s="2" t="s">
        <v>8039</v>
      </c>
      <c r="H2816" s="2" t="s">
        <v>8050</v>
      </c>
      <c r="I2816" s="2">
        <v>3965</v>
      </c>
      <c r="J2816" s="2">
        <v>1061</v>
      </c>
      <c r="K2816" s="2">
        <v>1180</v>
      </c>
      <c r="L2816" s="2">
        <v>1548</v>
      </c>
      <c r="M2816" s="2">
        <v>2013</v>
      </c>
      <c r="N2816" s="2">
        <v>2052</v>
      </c>
    </row>
    <row r="2817" spans="1:14">
      <c r="A2817" s="2" t="s">
        <v>7979</v>
      </c>
      <c r="B2817" s="2" t="s">
        <v>7980</v>
      </c>
      <c r="C2817" s="2" t="s">
        <v>8036</v>
      </c>
      <c r="D2817" s="2" t="s">
        <v>8037</v>
      </c>
      <c r="E2817" s="2" t="s">
        <v>8051</v>
      </c>
      <c r="F2817" s="2" t="s">
        <v>80</v>
      </c>
      <c r="G2817" s="2" t="s">
        <v>8039</v>
      </c>
      <c r="H2817" s="2" t="s">
        <v>8052</v>
      </c>
      <c r="I2817" s="2">
        <v>5365</v>
      </c>
      <c r="J2817" s="2">
        <v>1061</v>
      </c>
      <c r="K2817" s="2">
        <v>1180</v>
      </c>
      <c r="L2817" s="2">
        <v>1548</v>
      </c>
      <c r="M2817" s="2">
        <v>2013</v>
      </c>
      <c r="N2817" s="2">
        <v>2052</v>
      </c>
    </row>
    <row r="2818" spans="1:14">
      <c r="A2818" s="2" t="s">
        <v>7979</v>
      </c>
      <c r="B2818" s="2" t="s">
        <v>7980</v>
      </c>
      <c r="C2818" s="2" t="s">
        <v>8036</v>
      </c>
      <c r="D2818" s="2" t="s">
        <v>8037</v>
      </c>
      <c r="E2818" s="2" t="s">
        <v>8053</v>
      </c>
      <c r="F2818" s="2" t="s">
        <v>80</v>
      </c>
      <c r="G2818" s="2" t="s">
        <v>8039</v>
      </c>
      <c r="H2818" s="2" t="s">
        <v>8054</v>
      </c>
      <c r="I2818" s="2">
        <v>22905</v>
      </c>
      <c r="J2818" s="2">
        <v>1061</v>
      </c>
      <c r="K2818" s="2">
        <v>1180</v>
      </c>
      <c r="L2818" s="2">
        <v>1548</v>
      </c>
      <c r="M2818" s="2">
        <v>2013</v>
      </c>
      <c r="N2818" s="2">
        <v>2052</v>
      </c>
    </row>
    <row r="2819" spans="1:14">
      <c r="A2819" s="2" t="s">
        <v>7979</v>
      </c>
      <c r="B2819" s="2" t="s">
        <v>7980</v>
      </c>
      <c r="C2819" s="2" t="s">
        <v>8036</v>
      </c>
      <c r="D2819" s="2" t="s">
        <v>8037</v>
      </c>
      <c r="E2819" s="2" t="s">
        <v>1301</v>
      </c>
      <c r="F2819" s="2" t="s">
        <v>80</v>
      </c>
      <c r="G2819" s="2" t="s">
        <v>8039</v>
      </c>
      <c r="H2819" s="2" t="s">
        <v>8055</v>
      </c>
      <c r="I2819" s="2">
        <v>2255</v>
      </c>
      <c r="J2819" s="2">
        <v>1061</v>
      </c>
      <c r="K2819" s="2">
        <v>1180</v>
      </c>
      <c r="L2819" s="2">
        <v>1548</v>
      </c>
      <c r="M2819" s="2">
        <v>2013</v>
      </c>
      <c r="N2819" s="2">
        <v>2052</v>
      </c>
    </row>
    <row r="2820" spans="1:14">
      <c r="A2820" s="2" t="s">
        <v>7979</v>
      </c>
      <c r="B2820" s="2" t="s">
        <v>7980</v>
      </c>
      <c r="C2820" s="2" t="s">
        <v>8036</v>
      </c>
      <c r="D2820" s="2" t="s">
        <v>8037</v>
      </c>
      <c r="E2820" s="2" t="s">
        <v>8056</v>
      </c>
      <c r="F2820" s="2" t="s">
        <v>80</v>
      </c>
      <c r="G2820" s="2" t="s">
        <v>8039</v>
      </c>
      <c r="H2820" s="2" t="s">
        <v>8057</v>
      </c>
      <c r="I2820" s="2">
        <v>805</v>
      </c>
      <c r="J2820" s="2">
        <v>1061</v>
      </c>
      <c r="K2820" s="2">
        <v>1180</v>
      </c>
      <c r="L2820" s="2">
        <v>1548</v>
      </c>
      <c r="M2820" s="2">
        <v>2013</v>
      </c>
      <c r="N2820" s="2">
        <v>2052</v>
      </c>
    </row>
    <row r="2821" spans="1:14">
      <c r="A2821" s="2" t="s">
        <v>7979</v>
      </c>
      <c r="B2821" s="2" t="s">
        <v>7980</v>
      </c>
      <c r="C2821" s="2" t="s">
        <v>8036</v>
      </c>
      <c r="D2821" s="2" t="s">
        <v>8037</v>
      </c>
      <c r="E2821" s="2" t="s">
        <v>8058</v>
      </c>
      <c r="F2821" s="2" t="s">
        <v>80</v>
      </c>
      <c r="G2821" s="2" t="s">
        <v>8039</v>
      </c>
      <c r="H2821" s="2" t="s">
        <v>8059</v>
      </c>
      <c r="I2821" s="2">
        <v>550</v>
      </c>
      <c r="J2821" s="2">
        <v>1061</v>
      </c>
      <c r="K2821" s="2">
        <v>1180</v>
      </c>
      <c r="L2821" s="2">
        <v>1548</v>
      </c>
      <c r="M2821" s="2">
        <v>2013</v>
      </c>
      <c r="N2821" s="2">
        <v>2052</v>
      </c>
    </row>
    <row r="2822" spans="1:14">
      <c r="A2822" s="2" t="s">
        <v>7979</v>
      </c>
      <c r="B2822" s="2" t="s">
        <v>7980</v>
      </c>
      <c r="C2822" s="2" t="s">
        <v>8036</v>
      </c>
      <c r="D2822" s="2" t="s">
        <v>8037</v>
      </c>
      <c r="E2822" s="2" t="s">
        <v>5151</v>
      </c>
      <c r="F2822" s="2" t="s">
        <v>80</v>
      </c>
      <c r="G2822" s="2" t="s">
        <v>8039</v>
      </c>
      <c r="H2822" s="2" t="s">
        <v>8060</v>
      </c>
      <c r="I2822" s="2">
        <v>1105</v>
      </c>
      <c r="J2822" s="2">
        <v>1061</v>
      </c>
      <c r="K2822" s="2">
        <v>1180</v>
      </c>
      <c r="L2822" s="2">
        <v>1548</v>
      </c>
      <c r="M2822" s="2">
        <v>2013</v>
      </c>
      <c r="N2822" s="2">
        <v>2052</v>
      </c>
    </row>
    <row r="2823" spans="1:14">
      <c r="A2823" s="2" t="s">
        <v>7979</v>
      </c>
      <c r="B2823" s="2" t="s">
        <v>7980</v>
      </c>
      <c r="C2823" s="2" t="s">
        <v>8036</v>
      </c>
      <c r="D2823" s="2" t="s">
        <v>8037</v>
      </c>
      <c r="E2823" s="2" t="s">
        <v>8061</v>
      </c>
      <c r="F2823" s="2" t="s">
        <v>80</v>
      </c>
      <c r="G2823" s="2" t="s">
        <v>8039</v>
      </c>
      <c r="H2823" s="2" t="s">
        <v>8062</v>
      </c>
      <c r="I2823" s="2">
        <v>6445</v>
      </c>
      <c r="J2823" s="2">
        <v>1061</v>
      </c>
      <c r="K2823" s="2">
        <v>1180</v>
      </c>
      <c r="L2823" s="2">
        <v>1548</v>
      </c>
      <c r="M2823" s="2">
        <v>2013</v>
      </c>
      <c r="N2823" s="2">
        <v>2052</v>
      </c>
    </row>
    <row r="2824" spans="1:14">
      <c r="A2824" s="2" t="s">
        <v>7979</v>
      </c>
      <c r="B2824" s="2" t="s">
        <v>7980</v>
      </c>
      <c r="C2824" s="2" t="s">
        <v>8036</v>
      </c>
      <c r="D2824" s="2" t="s">
        <v>8037</v>
      </c>
      <c r="E2824" s="2" t="s">
        <v>1362</v>
      </c>
      <c r="F2824" s="2" t="s">
        <v>80</v>
      </c>
      <c r="G2824" s="2" t="s">
        <v>8039</v>
      </c>
      <c r="H2824" s="2" t="s">
        <v>8063</v>
      </c>
      <c r="I2824" s="2">
        <v>295</v>
      </c>
      <c r="J2824" s="2">
        <v>1061</v>
      </c>
      <c r="K2824" s="2">
        <v>1180</v>
      </c>
      <c r="L2824" s="2">
        <v>1548</v>
      </c>
      <c r="M2824" s="2">
        <v>2013</v>
      </c>
      <c r="N2824" s="2">
        <v>2052</v>
      </c>
    </row>
    <row r="2825" spans="1:14">
      <c r="A2825" s="2" t="s">
        <v>7979</v>
      </c>
      <c r="B2825" s="2" t="s">
        <v>7980</v>
      </c>
      <c r="C2825" s="2" t="s">
        <v>8036</v>
      </c>
      <c r="D2825" s="2" t="s">
        <v>8037</v>
      </c>
      <c r="E2825" s="2" t="s">
        <v>8064</v>
      </c>
      <c r="F2825" s="2" t="s">
        <v>80</v>
      </c>
      <c r="G2825" s="2" t="s">
        <v>8039</v>
      </c>
      <c r="H2825" s="2" t="s">
        <v>8065</v>
      </c>
      <c r="I2825" s="2">
        <v>1205</v>
      </c>
      <c r="J2825" s="2">
        <v>1061</v>
      </c>
      <c r="K2825" s="2">
        <v>1180</v>
      </c>
      <c r="L2825" s="2">
        <v>1548</v>
      </c>
      <c r="M2825" s="2">
        <v>2013</v>
      </c>
      <c r="N2825" s="2">
        <v>2052</v>
      </c>
    </row>
    <row r="2826" spans="1:14">
      <c r="A2826" s="2" t="s">
        <v>7979</v>
      </c>
      <c r="B2826" s="2" t="s">
        <v>7980</v>
      </c>
      <c r="C2826" s="2" t="s">
        <v>8036</v>
      </c>
      <c r="D2826" s="2" t="s">
        <v>8037</v>
      </c>
      <c r="E2826" s="2" t="s">
        <v>4728</v>
      </c>
      <c r="F2826" s="2" t="s">
        <v>80</v>
      </c>
      <c r="G2826" s="2" t="s">
        <v>8039</v>
      </c>
      <c r="H2826" s="2" t="s">
        <v>8066</v>
      </c>
      <c r="I2826" s="2">
        <v>680</v>
      </c>
      <c r="J2826" s="2">
        <v>1061</v>
      </c>
      <c r="K2826" s="2">
        <v>1180</v>
      </c>
      <c r="L2826" s="2">
        <v>1548</v>
      </c>
      <c r="M2826" s="2">
        <v>2013</v>
      </c>
      <c r="N2826" s="2">
        <v>2052</v>
      </c>
    </row>
    <row r="2827" spans="1:14">
      <c r="A2827" s="2" t="s">
        <v>7979</v>
      </c>
      <c r="B2827" s="2" t="s">
        <v>7980</v>
      </c>
      <c r="C2827" s="2" t="s">
        <v>8036</v>
      </c>
      <c r="D2827" s="2" t="s">
        <v>8037</v>
      </c>
      <c r="E2827" s="2" t="s">
        <v>4730</v>
      </c>
      <c r="F2827" s="2" t="s">
        <v>80</v>
      </c>
      <c r="G2827" s="2" t="s">
        <v>8039</v>
      </c>
      <c r="H2827" s="2" t="s">
        <v>8067</v>
      </c>
      <c r="I2827" s="2">
        <v>950</v>
      </c>
      <c r="J2827" s="2">
        <v>1061</v>
      </c>
      <c r="K2827" s="2">
        <v>1180</v>
      </c>
      <c r="L2827" s="2">
        <v>1548</v>
      </c>
      <c r="M2827" s="2">
        <v>2013</v>
      </c>
      <c r="N2827" s="2">
        <v>2052</v>
      </c>
    </row>
    <row r="2828" spans="1:14">
      <c r="A2828" s="2" t="s">
        <v>7979</v>
      </c>
      <c r="B2828" s="2" t="s">
        <v>7980</v>
      </c>
      <c r="C2828" s="2" t="s">
        <v>8036</v>
      </c>
      <c r="D2828" s="2" t="s">
        <v>8037</v>
      </c>
      <c r="E2828" s="2" t="s">
        <v>8068</v>
      </c>
      <c r="F2828" s="2" t="s">
        <v>80</v>
      </c>
      <c r="G2828" s="2" t="s">
        <v>8039</v>
      </c>
      <c r="H2828" s="2" t="s">
        <v>8069</v>
      </c>
      <c r="I2828" s="2">
        <v>7305</v>
      </c>
      <c r="J2828" s="2">
        <v>1061</v>
      </c>
      <c r="K2828" s="2">
        <v>1180</v>
      </c>
      <c r="L2828" s="2">
        <v>1548</v>
      </c>
      <c r="M2828" s="2">
        <v>2013</v>
      </c>
      <c r="N2828" s="2">
        <v>2052</v>
      </c>
    </row>
    <row r="2829" spans="1:14">
      <c r="A2829" s="2" t="s">
        <v>7979</v>
      </c>
      <c r="B2829" s="2" t="s">
        <v>7980</v>
      </c>
      <c r="C2829" s="2" t="s">
        <v>8036</v>
      </c>
      <c r="D2829" s="2" t="s">
        <v>8037</v>
      </c>
      <c r="E2829" s="2" t="s">
        <v>5276</v>
      </c>
      <c r="F2829" s="2" t="s">
        <v>80</v>
      </c>
      <c r="G2829" s="2" t="s">
        <v>8039</v>
      </c>
      <c r="H2829" s="2" t="s">
        <v>8070</v>
      </c>
      <c r="I2829" s="2">
        <v>1890</v>
      </c>
      <c r="J2829" s="2">
        <v>1061</v>
      </c>
      <c r="K2829" s="2">
        <v>1180</v>
      </c>
      <c r="L2829" s="2">
        <v>1548</v>
      </c>
      <c r="M2829" s="2">
        <v>2013</v>
      </c>
      <c r="N2829" s="2">
        <v>2052</v>
      </c>
    </row>
    <row r="2830" spans="1:14">
      <c r="A2830" s="2" t="s">
        <v>7979</v>
      </c>
      <c r="B2830" s="2" t="s">
        <v>7980</v>
      </c>
      <c r="C2830" s="2" t="s">
        <v>8036</v>
      </c>
      <c r="D2830" s="2" t="s">
        <v>8037</v>
      </c>
      <c r="E2830" s="2" t="s">
        <v>6009</v>
      </c>
      <c r="F2830" s="2" t="s">
        <v>80</v>
      </c>
      <c r="G2830" s="2" t="s">
        <v>8039</v>
      </c>
      <c r="H2830" s="2" t="s">
        <v>8071</v>
      </c>
      <c r="I2830" s="2">
        <v>3650</v>
      </c>
      <c r="J2830" s="2">
        <v>1061</v>
      </c>
      <c r="K2830" s="2">
        <v>1180</v>
      </c>
      <c r="L2830" s="2">
        <v>1548</v>
      </c>
      <c r="M2830" s="2">
        <v>2013</v>
      </c>
      <c r="N2830" s="2">
        <v>2052</v>
      </c>
    </row>
    <row r="2831" spans="1:14">
      <c r="A2831" s="2" t="s">
        <v>7979</v>
      </c>
      <c r="B2831" s="2" t="s">
        <v>7980</v>
      </c>
      <c r="C2831" s="2" t="s">
        <v>8036</v>
      </c>
      <c r="D2831" s="2" t="s">
        <v>8037</v>
      </c>
      <c r="E2831" s="2" t="s">
        <v>8072</v>
      </c>
      <c r="F2831" s="2" t="s">
        <v>80</v>
      </c>
      <c r="G2831" s="2" t="s">
        <v>8039</v>
      </c>
      <c r="H2831" s="2" t="s">
        <v>8073</v>
      </c>
      <c r="I2831" s="2">
        <v>2040</v>
      </c>
      <c r="J2831" s="2">
        <v>1061</v>
      </c>
      <c r="K2831" s="2">
        <v>1180</v>
      </c>
      <c r="L2831" s="2">
        <v>1548</v>
      </c>
      <c r="M2831" s="2">
        <v>2013</v>
      </c>
      <c r="N2831" s="2">
        <v>2052</v>
      </c>
    </row>
    <row r="2832" spans="1:14">
      <c r="A2832" s="2" t="s">
        <v>7979</v>
      </c>
      <c r="B2832" s="2" t="s">
        <v>7980</v>
      </c>
      <c r="C2832" s="2" t="s">
        <v>8036</v>
      </c>
      <c r="D2832" s="2" t="s">
        <v>8037</v>
      </c>
      <c r="E2832" s="2" t="s">
        <v>1378</v>
      </c>
      <c r="F2832" s="2" t="s">
        <v>80</v>
      </c>
      <c r="G2832" s="2" t="s">
        <v>8039</v>
      </c>
      <c r="H2832" s="2" t="s">
        <v>8074</v>
      </c>
      <c r="I2832" s="2">
        <v>4175</v>
      </c>
      <c r="J2832" s="2">
        <v>1061</v>
      </c>
      <c r="K2832" s="2">
        <v>1180</v>
      </c>
      <c r="L2832" s="2">
        <v>1548</v>
      </c>
      <c r="M2832" s="2">
        <v>2013</v>
      </c>
      <c r="N2832" s="2">
        <v>2052</v>
      </c>
    </row>
    <row r="2833" spans="1:14">
      <c r="A2833" s="2" t="s">
        <v>7979</v>
      </c>
      <c r="B2833" s="2" t="s">
        <v>7980</v>
      </c>
      <c r="C2833" s="2" t="s">
        <v>8075</v>
      </c>
      <c r="D2833" s="2" t="s">
        <v>8076</v>
      </c>
      <c r="E2833" s="2" t="s">
        <v>8077</v>
      </c>
      <c r="F2833" s="2" t="s">
        <v>80</v>
      </c>
      <c r="G2833" s="2" t="s">
        <v>8078</v>
      </c>
      <c r="H2833" s="2" t="s">
        <v>8079</v>
      </c>
      <c r="I2833" s="2">
        <v>0</v>
      </c>
      <c r="J2833" s="2">
        <v>812</v>
      </c>
      <c r="K2833" s="2">
        <v>817</v>
      </c>
      <c r="L2833" s="2">
        <v>1072</v>
      </c>
      <c r="M2833" s="2">
        <v>1416</v>
      </c>
      <c r="N2833" s="2">
        <v>1421</v>
      </c>
    </row>
    <row r="2834" spans="1:14">
      <c r="A2834" s="2" t="s">
        <v>7979</v>
      </c>
      <c r="B2834" s="2" t="s">
        <v>7980</v>
      </c>
      <c r="C2834" s="2" t="s">
        <v>8075</v>
      </c>
      <c r="D2834" s="2" t="s">
        <v>8076</v>
      </c>
      <c r="E2834" s="2" t="s">
        <v>8080</v>
      </c>
      <c r="F2834" s="2" t="s">
        <v>80</v>
      </c>
      <c r="G2834" s="2" t="s">
        <v>8078</v>
      </c>
      <c r="H2834" s="2" t="s">
        <v>8081</v>
      </c>
      <c r="I2834" s="2">
        <v>0</v>
      </c>
      <c r="J2834" s="2">
        <v>812</v>
      </c>
      <c r="K2834" s="2">
        <v>817</v>
      </c>
      <c r="L2834" s="2">
        <v>1072</v>
      </c>
      <c r="M2834" s="2">
        <v>1416</v>
      </c>
      <c r="N2834" s="2">
        <v>1421</v>
      </c>
    </row>
    <row r="2835" spans="1:14">
      <c r="A2835" s="2" t="s">
        <v>7979</v>
      </c>
      <c r="B2835" s="2" t="s">
        <v>7980</v>
      </c>
      <c r="C2835" s="2" t="s">
        <v>8075</v>
      </c>
      <c r="D2835" s="2" t="s">
        <v>8076</v>
      </c>
      <c r="E2835" s="2" t="s">
        <v>8082</v>
      </c>
      <c r="F2835" s="2" t="s">
        <v>80</v>
      </c>
      <c r="G2835" s="2" t="s">
        <v>8078</v>
      </c>
      <c r="H2835" s="2" t="s">
        <v>8083</v>
      </c>
      <c r="I2835" s="2">
        <v>0</v>
      </c>
      <c r="J2835" s="2">
        <v>812</v>
      </c>
      <c r="K2835" s="2">
        <v>817</v>
      </c>
      <c r="L2835" s="2">
        <v>1072</v>
      </c>
      <c r="M2835" s="2">
        <v>1416</v>
      </c>
      <c r="N2835" s="2">
        <v>1421</v>
      </c>
    </row>
    <row r="2836" spans="1:14">
      <c r="A2836" s="2" t="s">
        <v>7979</v>
      </c>
      <c r="B2836" s="2" t="s">
        <v>7980</v>
      </c>
      <c r="C2836" s="2" t="s">
        <v>8075</v>
      </c>
      <c r="D2836" s="2" t="s">
        <v>8076</v>
      </c>
      <c r="E2836" s="2" t="s">
        <v>8084</v>
      </c>
      <c r="F2836" s="2" t="s">
        <v>80</v>
      </c>
      <c r="G2836" s="2" t="s">
        <v>8078</v>
      </c>
      <c r="H2836" s="2" t="s">
        <v>8085</v>
      </c>
      <c r="I2836" s="2">
        <v>9485</v>
      </c>
      <c r="J2836" s="2">
        <v>812</v>
      </c>
      <c r="K2836" s="2">
        <v>817</v>
      </c>
      <c r="L2836" s="2">
        <v>1072</v>
      </c>
      <c r="M2836" s="2">
        <v>1416</v>
      </c>
      <c r="N2836" s="2">
        <v>1421</v>
      </c>
    </row>
    <row r="2837" spans="1:14">
      <c r="A2837" s="2" t="s">
        <v>7979</v>
      </c>
      <c r="B2837" s="2" t="s">
        <v>7980</v>
      </c>
      <c r="C2837" s="2" t="s">
        <v>8075</v>
      </c>
      <c r="D2837" s="2" t="s">
        <v>8076</v>
      </c>
      <c r="E2837" s="2" t="s">
        <v>8086</v>
      </c>
      <c r="F2837" s="2" t="s">
        <v>80</v>
      </c>
      <c r="G2837" s="2" t="s">
        <v>8078</v>
      </c>
      <c r="H2837" s="2" t="s">
        <v>8087</v>
      </c>
      <c r="I2837" s="2">
        <v>20</v>
      </c>
      <c r="J2837" s="2">
        <v>812</v>
      </c>
      <c r="K2837" s="2">
        <v>817</v>
      </c>
      <c r="L2837" s="2">
        <v>1072</v>
      </c>
      <c r="M2837" s="2">
        <v>1416</v>
      </c>
      <c r="N2837" s="2">
        <v>1421</v>
      </c>
    </row>
    <row r="2838" spans="1:14">
      <c r="A2838" s="2" t="s">
        <v>7979</v>
      </c>
      <c r="B2838" s="2" t="s">
        <v>7980</v>
      </c>
      <c r="C2838" s="2" t="s">
        <v>8075</v>
      </c>
      <c r="D2838" s="2" t="s">
        <v>8076</v>
      </c>
      <c r="E2838" s="2" t="s">
        <v>8088</v>
      </c>
      <c r="F2838" s="2" t="s">
        <v>80</v>
      </c>
      <c r="G2838" s="2" t="s">
        <v>8078</v>
      </c>
      <c r="H2838" s="2" t="s">
        <v>8089</v>
      </c>
      <c r="I2838" s="2">
        <v>795</v>
      </c>
      <c r="J2838" s="2">
        <v>812</v>
      </c>
      <c r="K2838" s="2">
        <v>817</v>
      </c>
      <c r="L2838" s="2">
        <v>1072</v>
      </c>
      <c r="M2838" s="2">
        <v>1416</v>
      </c>
      <c r="N2838" s="2">
        <v>1421</v>
      </c>
    </row>
    <row r="2839" spans="1:14">
      <c r="A2839" s="2" t="s">
        <v>7979</v>
      </c>
      <c r="B2839" s="2" t="s">
        <v>7980</v>
      </c>
      <c r="C2839" s="2" t="s">
        <v>8075</v>
      </c>
      <c r="D2839" s="2" t="s">
        <v>8076</v>
      </c>
      <c r="E2839" s="2" t="s">
        <v>8090</v>
      </c>
      <c r="F2839" s="2" t="s">
        <v>80</v>
      </c>
      <c r="G2839" s="2" t="s">
        <v>8078</v>
      </c>
      <c r="H2839" s="2" t="s">
        <v>8091</v>
      </c>
      <c r="I2839" s="2">
        <v>0</v>
      </c>
      <c r="J2839" s="2">
        <v>812</v>
      </c>
      <c r="K2839" s="2">
        <v>817</v>
      </c>
      <c r="L2839" s="2">
        <v>1072</v>
      </c>
      <c r="M2839" s="2">
        <v>1416</v>
      </c>
      <c r="N2839" s="2">
        <v>1421</v>
      </c>
    </row>
    <row r="2840" spans="1:14">
      <c r="A2840" s="2" t="s">
        <v>7979</v>
      </c>
      <c r="B2840" s="2" t="s">
        <v>7980</v>
      </c>
      <c r="C2840" s="2" t="s">
        <v>8075</v>
      </c>
      <c r="D2840" s="2" t="s">
        <v>8076</v>
      </c>
      <c r="E2840" s="2" t="s">
        <v>8092</v>
      </c>
      <c r="F2840" s="2" t="s">
        <v>80</v>
      </c>
      <c r="G2840" s="2" t="s">
        <v>8078</v>
      </c>
      <c r="H2840" s="2" t="s">
        <v>8093</v>
      </c>
      <c r="I2840" s="2">
        <v>320</v>
      </c>
      <c r="J2840" s="2">
        <v>812</v>
      </c>
      <c r="K2840" s="2">
        <v>817</v>
      </c>
      <c r="L2840" s="2">
        <v>1072</v>
      </c>
      <c r="M2840" s="2">
        <v>1416</v>
      </c>
      <c r="N2840" s="2">
        <v>1421</v>
      </c>
    </row>
    <row r="2841" spans="1:14">
      <c r="A2841" s="2" t="s">
        <v>7979</v>
      </c>
      <c r="B2841" s="2" t="s">
        <v>7980</v>
      </c>
      <c r="C2841" s="2" t="s">
        <v>8075</v>
      </c>
      <c r="D2841" s="2" t="s">
        <v>8076</v>
      </c>
      <c r="E2841" s="2" t="s">
        <v>1338</v>
      </c>
      <c r="F2841" s="2" t="s">
        <v>80</v>
      </c>
      <c r="G2841" s="2" t="s">
        <v>8078</v>
      </c>
      <c r="H2841" s="2" t="s">
        <v>8094</v>
      </c>
      <c r="I2841" s="2">
        <v>1800</v>
      </c>
      <c r="J2841" s="2">
        <v>812</v>
      </c>
      <c r="K2841" s="2">
        <v>817</v>
      </c>
      <c r="L2841" s="2">
        <v>1072</v>
      </c>
      <c r="M2841" s="2">
        <v>1416</v>
      </c>
      <c r="N2841" s="2">
        <v>1421</v>
      </c>
    </row>
    <row r="2842" spans="1:14">
      <c r="A2842" s="2" t="s">
        <v>7979</v>
      </c>
      <c r="B2842" s="2" t="s">
        <v>7980</v>
      </c>
      <c r="C2842" s="2" t="s">
        <v>8075</v>
      </c>
      <c r="D2842" s="2" t="s">
        <v>8076</v>
      </c>
      <c r="E2842" s="2" t="s">
        <v>1528</v>
      </c>
      <c r="F2842" s="2" t="s">
        <v>80</v>
      </c>
      <c r="G2842" s="2" t="s">
        <v>8078</v>
      </c>
      <c r="H2842" s="2" t="s">
        <v>8095</v>
      </c>
      <c r="I2842" s="2">
        <v>690</v>
      </c>
      <c r="J2842" s="2">
        <v>812</v>
      </c>
      <c r="K2842" s="2">
        <v>817</v>
      </c>
      <c r="L2842" s="2">
        <v>1072</v>
      </c>
      <c r="M2842" s="2">
        <v>1416</v>
      </c>
      <c r="N2842" s="2">
        <v>1421</v>
      </c>
    </row>
    <row r="2843" spans="1:14">
      <c r="A2843" s="2" t="s">
        <v>7979</v>
      </c>
      <c r="B2843" s="2" t="s">
        <v>7980</v>
      </c>
      <c r="C2843" s="2" t="s">
        <v>8075</v>
      </c>
      <c r="D2843" s="2" t="s">
        <v>8076</v>
      </c>
      <c r="E2843" s="2" t="s">
        <v>8096</v>
      </c>
      <c r="F2843" s="2" t="s">
        <v>80</v>
      </c>
      <c r="G2843" s="2" t="s">
        <v>8078</v>
      </c>
      <c r="H2843" s="2" t="s">
        <v>8097</v>
      </c>
      <c r="I2843" s="2">
        <v>0</v>
      </c>
      <c r="J2843" s="2">
        <v>812</v>
      </c>
      <c r="K2843" s="2">
        <v>817</v>
      </c>
      <c r="L2843" s="2">
        <v>1072</v>
      </c>
      <c r="M2843" s="2">
        <v>1416</v>
      </c>
      <c r="N2843" s="2">
        <v>1421</v>
      </c>
    </row>
    <row r="2844" spans="1:14">
      <c r="A2844" s="2" t="s">
        <v>7979</v>
      </c>
      <c r="B2844" s="2" t="s">
        <v>7980</v>
      </c>
      <c r="C2844" s="2" t="s">
        <v>8075</v>
      </c>
      <c r="D2844" s="2" t="s">
        <v>8076</v>
      </c>
      <c r="E2844" s="2" t="s">
        <v>8098</v>
      </c>
      <c r="F2844" s="2" t="s">
        <v>80</v>
      </c>
      <c r="G2844" s="2" t="s">
        <v>8078</v>
      </c>
      <c r="H2844" s="2" t="s">
        <v>8099</v>
      </c>
      <c r="I2844" s="2">
        <v>0</v>
      </c>
      <c r="J2844" s="2">
        <v>812</v>
      </c>
      <c r="K2844" s="2">
        <v>817</v>
      </c>
      <c r="L2844" s="2">
        <v>1072</v>
      </c>
      <c r="M2844" s="2">
        <v>1416</v>
      </c>
      <c r="N2844" s="2">
        <v>1421</v>
      </c>
    </row>
    <row r="2845" spans="1:14">
      <c r="A2845" s="2" t="s">
        <v>7979</v>
      </c>
      <c r="B2845" s="2" t="s">
        <v>7980</v>
      </c>
      <c r="C2845" s="2" t="s">
        <v>8075</v>
      </c>
      <c r="D2845" s="2" t="s">
        <v>8076</v>
      </c>
      <c r="E2845" s="2" t="s">
        <v>5557</v>
      </c>
      <c r="F2845" s="2" t="s">
        <v>80</v>
      </c>
      <c r="G2845" s="2" t="s">
        <v>8078</v>
      </c>
      <c r="H2845" s="2" t="s">
        <v>8100</v>
      </c>
      <c r="I2845" s="2">
        <v>995</v>
      </c>
      <c r="J2845" s="2">
        <v>812</v>
      </c>
      <c r="K2845" s="2">
        <v>817</v>
      </c>
      <c r="L2845" s="2">
        <v>1072</v>
      </c>
      <c r="M2845" s="2">
        <v>1416</v>
      </c>
      <c r="N2845" s="2">
        <v>1421</v>
      </c>
    </row>
    <row r="2846" spans="1:14">
      <c r="A2846" s="2" t="s">
        <v>7979</v>
      </c>
      <c r="B2846" s="2" t="s">
        <v>7980</v>
      </c>
      <c r="C2846" s="2" t="s">
        <v>8075</v>
      </c>
      <c r="D2846" s="2" t="s">
        <v>8076</v>
      </c>
      <c r="E2846" s="2" t="s">
        <v>8101</v>
      </c>
      <c r="F2846" s="2" t="s">
        <v>80</v>
      </c>
      <c r="G2846" s="2" t="s">
        <v>8078</v>
      </c>
      <c r="H2846" s="2" t="s">
        <v>8102</v>
      </c>
      <c r="I2846" s="2">
        <v>0</v>
      </c>
      <c r="J2846" s="2">
        <v>812</v>
      </c>
      <c r="K2846" s="2">
        <v>817</v>
      </c>
      <c r="L2846" s="2">
        <v>1072</v>
      </c>
      <c r="M2846" s="2">
        <v>1416</v>
      </c>
      <c r="N2846" s="2">
        <v>1421</v>
      </c>
    </row>
    <row r="2847" spans="1:14">
      <c r="A2847" s="2" t="s">
        <v>7979</v>
      </c>
      <c r="B2847" s="2" t="s">
        <v>7980</v>
      </c>
      <c r="C2847" s="2" t="s">
        <v>8075</v>
      </c>
      <c r="D2847" s="2" t="s">
        <v>8076</v>
      </c>
      <c r="E2847" s="2" t="s">
        <v>8103</v>
      </c>
      <c r="F2847" s="2" t="s">
        <v>80</v>
      </c>
      <c r="G2847" s="2" t="s">
        <v>8078</v>
      </c>
      <c r="H2847" s="2" t="s">
        <v>8104</v>
      </c>
      <c r="I2847" s="2">
        <v>15</v>
      </c>
      <c r="J2847" s="2">
        <v>812</v>
      </c>
      <c r="K2847" s="2">
        <v>817</v>
      </c>
      <c r="L2847" s="2">
        <v>1072</v>
      </c>
      <c r="M2847" s="2">
        <v>1416</v>
      </c>
      <c r="N2847" s="2">
        <v>1421</v>
      </c>
    </row>
    <row r="2848" spans="1:14">
      <c r="A2848" s="2" t="s">
        <v>7979</v>
      </c>
      <c r="B2848" s="2" t="s">
        <v>7980</v>
      </c>
      <c r="C2848" s="2" t="s">
        <v>8075</v>
      </c>
      <c r="D2848" s="2" t="s">
        <v>8076</v>
      </c>
      <c r="E2848" s="2" t="s">
        <v>8105</v>
      </c>
      <c r="F2848" s="2" t="s">
        <v>80</v>
      </c>
      <c r="G2848" s="2" t="s">
        <v>8078</v>
      </c>
      <c r="H2848" s="2" t="s">
        <v>8106</v>
      </c>
      <c r="I2848" s="2">
        <v>300</v>
      </c>
      <c r="J2848" s="2">
        <v>812</v>
      </c>
      <c r="K2848" s="2">
        <v>817</v>
      </c>
      <c r="L2848" s="2">
        <v>1072</v>
      </c>
      <c r="M2848" s="2">
        <v>1416</v>
      </c>
      <c r="N2848" s="2">
        <v>1421</v>
      </c>
    </row>
    <row r="2849" spans="1:14">
      <c r="A2849" s="2" t="s">
        <v>7979</v>
      </c>
      <c r="B2849" s="2" t="s">
        <v>7980</v>
      </c>
      <c r="C2849" s="2" t="s">
        <v>8075</v>
      </c>
      <c r="D2849" s="2" t="s">
        <v>8076</v>
      </c>
      <c r="E2849" s="2" t="s">
        <v>8107</v>
      </c>
      <c r="F2849" s="2" t="s">
        <v>80</v>
      </c>
      <c r="G2849" s="2" t="s">
        <v>8078</v>
      </c>
      <c r="H2849" s="2" t="s">
        <v>8108</v>
      </c>
      <c r="I2849" s="2">
        <v>310</v>
      </c>
      <c r="J2849" s="2">
        <v>812</v>
      </c>
      <c r="K2849" s="2">
        <v>817</v>
      </c>
      <c r="L2849" s="2">
        <v>1072</v>
      </c>
      <c r="M2849" s="2">
        <v>1416</v>
      </c>
      <c r="N2849" s="2">
        <v>1421</v>
      </c>
    </row>
    <row r="2850" spans="1:14">
      <c r="A2850" s="2" t="s">
        <v>7979</v>
      </c>
      <c r="B2850" s="2" t="s">
        <v>7980</v>
      </c>
      <c r="C2850" s="2" t="s">
        <v>8075</v>
      </c>
      <c r="D2850" s="2" t="s">
        <v>8076</v>
      </c>
      <c r="E2850" s="2" t="s">
        <v>8109</v>
      </c>
      <c r="F2850" s="2" t="s">
        <v>80</v>
      </c>
      <c r="G2850" s="2" t="s">
        <v>8078</v>
      </c>
      <c r="H2850" s="2" t="s">
        <v>8110</v>
      </c>
      <c r="I2850" s="2">
        <v>0</v>
      </c>
      <c r="J2850" s="2">
        <v>812</v>
      </c>
      <c r="K2850" s="2">
        <v>817</v>
      </c>
      <c r="L2850" s="2">
        <v>1072</v>
      </c>
      <c r="M2850" s="2">
        <v>1416</v>
      </c>
      <c r="N2850" s="2">
        <v>1421</v>
      </c>
    </row>
    <row r="2851" spans="1:14">
      <c r="A2851" s="2" t="s">
        <v>7979</v>
      </c>
      <c r="B2851" s="2" t="s">
        <v>7980</v>
      </c>
      <c r="C2851" s="2" t="s">
        <v>8075</v>
      </c>
      <c r="D2851" s="2" t="s">
        <v>8076</v>
      </c>
      <c r="E2851" s="2" t="s">
        <v>4576</v>
      </c>
      <c r="F2851" s="2" t="s">
        <v>80</v>
      </c>
      <c r="G2851" s="2" t="s">
        <v>8078</v>
      </c>
      <c r="H2851" s="2" t="s">
        <v>8111</v>
      </c>
      <c r="I2851" s="2">
        <v>2705</v>
      </c>
      <c r="J2851" s="2">
        <v>812</v>
      </c>
      <c r="K2851" s="2">
        <v>817</v>
      </c>
      <c r="L2851" s="2">
        <v>1072</v>
      </c>
      <c r="M2851" s="2">
        <v>1416</v>
      </c>
      <c r="N2851" s="2">
        <v>1421</v>
      </c>
    </row>
    <row r="2852" spans="1:14">
      <c r="A2852" s="2" t="s">
        <v>7979</v>
      </c>
      <c r="B2852" s="2" t="s">
        <v>7980</v>
      </c>
      <c r="C2852" s="2" t="s">
        <v>8075</v>
      </c>
      <c r="D2852" s="2" t="s">
        <v>8076</v>
      </c>
      <c r="E2852" s="2" t="s">
        <v>8112</v>
      </c>
      <c r="F2852" s="2" t="s">
        <v>80</v>
      </c>
      <c r="G2852" s="2" t="s">
        <v>8078</v>
      </c>
      <c r="H2852" s="2" t="s">
        <v>8113</v>
      </c>
      <c r="I2852" s="2">
        <v>25</v>
      </c>
      <c r="J2852" s="2">
        <v>812</v>
      </c>
      <c r="K2852" s="2">
        <v>817</v>
      </c>
      <c r="L2852" s="2">
        <v>1072</v>
      </c>
      <c r="M2852" s="2">
        <v>1416</v>
      </c>
      <c r="N2852" s="2">
        <v>1421</v>
      </c>
    </row>
    <row r="2853" spans="1:14">
      <c r="A2853" s="2" t="s">
        <v>7979</v>
      </c>
      <c r="B2853" s="2" t="s">
        <v>7980</v>
      </c>
      <c r="C2853" s="2" t="s">
        <v>8075</v>
      </c>
      <c r="D2853" s="2" t="s">
        <v>8076</v>
      </c>
      <c r="E2853" s="2" t="s">
        <v>8114</v>
      </c>
      <c r="F2853" s="2" t="s">
        <v>80</v>
      </c>
      <c r="G2853" s="2" t="s">
        <v>8078</v>
      </c>
      <c r="H2853" s="2" t="s">
        <v>8115</v>
      </c>
      <c r="I2853" s="2">
        <v>0</v>
      </c>
      <c r="J2853" s="2">
        <v>812</v>
      </c>
      <c r="K2853" s="2">
        <v>817</v>
      </c>
      <c r="L2853" s="2">
        <v>1072</v>
      </c>
      <c r="M2853" s="2">
        <v>1416</v>
      </c>
      <c r="N2853" s="2">
        <v>1421</v>
      </c>
    </row>
    <row r="2854" spans="1:14">
      <c r="A2854" s="2" t="s">
        <v>7979</v>
      </c>
      <c r="B2854" s="2" t="s">
        <v>7980</v>
      </c>
      <c r="C2854" s="2" t="s">
        <v>8075</v>
      </c>
      <c r="D2854" s="2" t="s">
        <v>8076</v>
      </c>
      <c r="E2854" s="2" t="s">
        <v>4859</v>
      </c>
      <c r="F2854" s="2" t="s">
        <v>80</v>
      </c>
      <c r="G2854" s="2" t="s">
        <v>8078</v>
      </c>
      <c r="H2854" s="2" t="s">
        <v>8116</v>
      </c>
      <c r="I2854" s="2">
        <v>985</v>
      </c>
      <c r="J2854" s="2">
        <v>812</v>
      </c>
      <c r="K2854" s="2">
        <v>817</v>
      </c>
      <c r="L2854" s="2">
        <v>1072</v>
      </c>
      <c r="M2854" s="2">
        <v>1416</v>
      </c>
      <c r="N2854" s="2">
        <v>1421</v>
      </c>
    </row>
    <row r="2855" spans="1:14">
      <c r="A2855" s="2" t="s">
        <v>7979</v>
      </c>
      <c r="B2855" s="2" t="s">
        <v>7980</v>
      </c>
      <c r="C2855" s="2" t="s">
        <v>8075</v>
      </c>
      <c r="D2855" s="2" t="s">
        <v>8076</v>
      </c>
      <c r="E2855" s="2" t="s">
        <v>8117</v>
      </c>
      <c r="F2855" s="2" t="s">
        <v>80</v>
      </c>
      <c r="G2855" s="2" t="s">
        <v>8078</v>
      </c>
      <c r="H2855" s="2" t="s">
        <v>8118</v>
      </c>
      <c r="I2855" s="2">
        <v>0</v>
      </c>
      <c r="J2855" s="2">
        <v>812</v>
      </c>
      <c r="K2855" s="2">
        <v>817</v>
      </c>
      <c r="L2855" s="2">
        <v>1072</v>
      </c>
      <c r="M2855" s="2">
        <v>1416</v>
      </c>
      <c r="N2855" s="2">
        <v>1421</v>
      </c>
    </row>
    <row r="2856" spans="1:14">
      <c r="A2856" s="2" t="s">
        <v>7979</v>
      </c>
      <c r="B2856" s="2" t="s">
        <v>7980</v>
      </c>
      <c r="C2856" s="2" t="s">
        <v>8075</v>
      </c>
      <c r="D2856" s="2" t="s">
        <v>8076</v>
      </c>
      <c r="E2856" s="2" t="s">
        <v>6124</v>
      </c>
      <c r="F2856" s="2" t="s">
        <v>80</v>
      </c>
      <c r="G2856" s="2" t="s">
        <v>8078</v>
      </c>
      <c r="H2856" s="2" t="s">
        <v>8119</v>
      </c>
      <c r="I2856" s="2">
        <v>3225</v>
      </c>
      <c r="J2856" s="2">
        <v>812</v>
      </c>
      <c r="K2856" s="2">
        <v>817</v>
      </c>
      <c r="L2856" s="2">
        <v>1072</v>
      </c>
      <c r="M2856" s="2">
        <v>1416</v>
      </c>
      <c r="N2856" s="2">
        <v>1421</v>
      </c>
    </row>
    <row r="2857" spans="1:14">
      <c r="A2857" s="2" t="s">
        <v>7979</v>
      </c>
      <c r="B2857" s="2" t="s">
        <v>7980</v>
      </c>
      <c r="C2857" s="2" t="s">
        <v>8075</v>
      </c>
      <c r="D2857" s="2" t="s">
        <v>8076</v>
      </c>
      <c r="E2857" s="2" t="s">
        <v>8120</v>
      </c>
      <c r="F2857" s="2" t="s">
        <v>80</v>
      </c>
      <c r="G2857" s="2" t="s">
        <v>8078</v>
      </c>
      <c r="H2857" s="2" t="s">
        <v>8121</v>
      </c>
      <c r="I2857" s="2">
        <v>0</v>
      </c>
      <c r="J2857" s="2">
        <v>812</v>
      </c>
      <c r="K2857" s="2">
        <v>817</v>
      </c>
      <c r="L2857" s="2">
        <v>1072</v>
      </c>
      <c r="M2857" s="2">
        <v>1416</v>
      </c>
      <c r="N2857" s="2">
        <v>1421</v>
      </c>
    </row>
    <row r="2858" spans="1:14">
      <c r="A2858" s="2" t="s">
        <v>7979</v>
      </c>
      <c r="B2858" s="2" t="s">
        <v>7980</v>
      </c>
      <c r="C2858" s="2" t="s">
        <v>8075</v>
      </c>
      <c r="D2858" s="2" t="s">
        <v>8076</v>
      </c>
      <c r="E2858" s="2" t="s">
        <v>8122</v>
      </c>
      <c r="F2858" s="2" t="s">
        <v>80</v>
      </c>
      <c r="G2858" s="2" t="s">
        <v>8078</v>
      </c>
      <c r="H2858" s="2" t="s">
        <v>8123</v>
      </c>
      <c r="I2858" s="2">
        <v>0</v>
      </c>
      <c r="J2858" s="2">
        <v>812</v>
      </c>
      <c r="K2858" s="2">
        <v>817</v>
      </c>
      <c r="L2858" s="2">
        <v>1072</v>
      </c>
      <c r="M2858" s="2">
        <v>1416</v>
      </c>
      <c r="N2858" s="2">
        <v>1421</v>
      </c>
    </row>
    <row r="2859" spans="1:14">
      <c r="A2859" s="2" t="s">
        <v>7979</v>
      </c>
      <c r="B2859" s="2" t="s">
        <v>7980</v>
      </c>
      <c r="C2859" s="2" t="s">
        <v>8075</v>
      </c>
      <c r="D2859" s="2" t="s">
        <v>8076</v>
      </c>
      <c r="E2859" s="2" t="s">
        <v>8124</v>
      </c>
      <c r="F2859" s="2" t="s">
        <v>80</v>
      </c>
      <c r="G2859" s="2" t="s">
        <v>8078</v>
      </c>
      <c r="H2859" s="2" t="s">
        <v>8125</v>
      </c>
      <c r="I2859" s="2">
        <v>1310</v>
      </c>
      <c r="J2859" s="2">
        <v>812</v>
      </c>
      <c r="K2859" s="2">
        <v>817</v>
      </c>
      <c r="L2859" s="2">
        <v>1072</v>
      </c>
      <c r="M2859" s="2">
        <v>1416</v>
      </c>
      <c r="N2859" s="2">
        <v>1421</v>
      </c>
    </row>
    <row r="2860" spans="1:14">
      <c r="A2860" s="2" t="s">
        <v>7979</v>
      </c>
      <c r="B2860" s="2" t="s">
        <v>7980</v>
      </c>
      <c r="C2860" s="2" t="s">
        <v>8075</v>
      </c>
      <c r="D2860" s="2" t="s">
        <v>8076</v>
      </c>
      <c r="E2860" s="2" t="s">
        <v>8126</v>
      </c>
      <c r="F2860" s="2" t="s">
        <v>80</v>
      </c>
      <c r="G2860" s="2" t="s">
        <v>8078</v>
      </c>
      <c r="H2860" s="2" t="s">
        <v>8127</v>
      </c>
      <c r="I2860" s="2">
        <v>4</v>
      </c>
      <c r="J2860" s="2">
        <v>812</v>
      </c>
      <c r="K2860" s="2">
        <v>817</v>
      </c>
      <c r="L2860" s="2">
        <v>1072</v>
      </c>
      <c r="M2860" s="2">
        <v>1416</v>
      </c>
      <c r="N2860" s="2">
        <v>1421</v>
      </c>
    </row>
    <row r="2861" spans="1:14">
      <c r="A2861" s="2" t="s">
        <v>7979</v>
      </c>
      <c r="B2861" s="2" t="s">
        <v>7980</v>
      </c>
      <c r="C2861" s="2" t="s">
        <v>8075</v>
      </c>
      <c r="D2861" s="2" t="s">
        <v>8076</v>
      </c>
      <c r="E2861" s="2" t="s">
        <v>8128</v>
      </c>
      <c r="F2861" s="2" t="s">
        <v>80</v>
      </c>
      <c r="G2861" s="2" t="s">
        <v>8078</v>
      </c>
      <c r="H2861" s="2" t="s">
        <v>8129</v>
      </c>
      <c r="I2861" s="2">
        <v>1760</v>
      </c>
      <c r="J2861" s="2">
        <v>812</v>
      </c>
      <c r="K2861" s="2">
        <v>817</v>
      </c>
      <c r="L2861" s="2">
        <v>1072</v>
      </c>
      <c r="M2861" s="2">
        <v>1416</v>
      </c>
      <c r="N2861" s="2">
        <v>1421</v>
      </c>
    </row>
    <row r="2862" spans="1:14">
      <c r="A2862" s="2" t="s">
        <v>7979</v>
      </c>
      <c r="B2862" s="2" t="s">
        <v>7980</v>
      </c>
      <c r="C2862" s="2" t="s">
        <v>8075</v>
      </c>
      <c r="D2862" s="2" t="s">
        <v>8076</v>
      </c>
      <c r="E2862" s="2" t="s">
        <v>8130</v>
      </c>
      <c r="F2862" s="2" t="s">
        <v>80</v>
      </c>
      <c r="G2862" s="2" t="s">
        <v>8078</v>
      </c>
      <c r="H2862" s="2" t="s">
        <v>8131</v>
      </c>
      <c r="I2862" s="2">
        <v>0</v>
      </c>
      <c r="J2862" s="2">
        <v>812</v>
      </c>
      <c r="K2862" s="2">
        <v>817</v>
      </c>
      <c r="L2862" s="2">
        <v>1072</v>
      </c>
      <c r="M2862" s="2">
        <v>1416</v>
      </c>
      <c r="N2862" s="2">
        <v>1421</v>
      </c>
    </row>
    <row r="2863" spans="1:14">
      <c r="A2863" s="2" t="s">
        <v>7979</v>
      </c>
      <c r="B2863" s="2" t="s">
        <v>7980</v>
      </c>
      <c r="C2863" s="2" t="s">
        <v>8075</v>
      </c>
      <c r="D2863" s="2" t="s">
        <v>8076</v>
      </c>
      <c r="E2863" s="2" t="s">
        <v>8132</v>
      </c>
      <c r="F2863" s="2" t="s">
        <v>80</v>
      </c>
      <c r="G2863" s="2" t="s">
        <v>8078</v>
      </c>
      <c r="H2863" s="2" t="s">
        <v>8133</v>
      </c>
      <c r="I2863" s="2">
        <v>10</v>
      </c>
      <c r="J2863" s="2">
        <v>812</v>
      </c>
      <c r="K2863" s="2">
        <v>817</v>
      </c>
      <c r="L2863" s="2">
        <v>1072</v>
      </c>
      <c r="M2863" s="2">
        <v>1416</v>
      </c>
      <c r="N2863" s="2">
        <v>1421</v>
      </c>
    </row>
    <row r="2864" spans="1:14">
      <c r="A2864" s="2" t="s">
        <v>7979</v>
      </c>
      <c r="B2864" s="2" t="s">
        <v>7980</v>
      </c>
      <c r="C2864" s="2" t="s">
        <v>8075</v>
      </c>
      <c r="D2864" s="2" t="s">
        <v>8076</v>
      </c>
      <c r="E2864" s="2" t="s">
        <v>8134</v>
      </c>
      <c r="F2864" s="2" t="s">
        <v>80</v>
      </c>
      <c r="G2864" s="2" t="s">
        <v>8078</v>
      </c>
      <c r="H2864" s="2" t="s">
        <v>8135</v>
      </c>
      <c r="I2864" s="2">
        <v>700</v>
      </c>
      <c r="J2864" s="2">
        <v>812</v>
      </c>
      <c r="K2864" s="2">
        <v>817</v>
      </c>
      <c r="L2864" s="2">
        <v>1072</v>
      </c>
      <c r="M2864" s="2">
        <v>1416</v>
      </c>
      <c r="N2864" s="2">
        <v>1421</v>
      </c>
    </row>
    <row r="2865" spans="1:14">
      <c r="A2865" s="2" t="s">
        <v>7979</v>
      </c>
      <c r="B2865" s="2" t="s">
        <v>7980</v>
      </c>
      <c r="C2865" s="2" t="s">
        <v>8075</v>
      </c>
      <c r="D2865" s="2" t="s">
        <v>8076</v>
      </c>
      <c r="E2865" s="2" t="s">
        <v>4778</v>
      </c>
      <c r="F2865" s="2" t="s">
        <v>80</v>
      </c>
      <c r="G2865" s="2" t="s">
        <v>8078</v>
      </c>
      <c r="H2865" s="2" t="s">
        <v>8136</v>
      </c>
      <c r="I2865" s="2">
        <v>360</v>
      </c>
      <c r="J2865" s="2">
        <v>812</v>
      </c>
      <c r="K2865" s="2">
        <v>817</v>
      </c>
      <c r="L2865" s="2">
        <v>1072</v>
      </c>
      <c r="M2865" s="2">
        <v>1416</v>
      </c>
      <c r="N2865" s="2">
        <v>1421</v>
      </c>
    </row>
    <row r="2866" spans="1:14">
      <c r="A2866" s="2" t="s">
        <v>7979</v>
      </c>
      <c r="B2866" s="2" t="s">
        <v>7980</v>
      </c>
      <c r="C2866" s="2" t="s">
        <v>8075</v>
      </c>
      <c r="D2866" s="2" t="s">
        <v>8076</v>
      </c>
      <c r="E2866" s="2" t="s">
        <v>8137</v>
      </c>
      <c r="F2866" s="2" t="s">
        <v>80</v>
      </c>
      <c r="G2866" s="2" t="s">
        <v>8078</v>
      </c>
      <c r="H2866" s="2" t="s">
        <v>8138</v>
      </c>
      <c r="I2866" s="2">
        <v>45</v>
      </c>
      <c r="J2866" s="2">
        <v>812</v>
      </c>
      <c r="K2866" s="2">
        <v>817</v>
      </c>
      <c r="L2866" s="2">
        <v>1072</v>
      </c>
      <c r="M2866" s="2">
        <v>1416</v>
      </c>
      <c r="N2866" s="2">
        <v>1421</v>
      </c>
    </row>
    <row r="2867" spans="1:14">
      <c r="A2867" s="2" t="s">
        <v>7979</v>
      </c>
      <c r="B2867" s="2" t="s">
        <v>7980</v>
      </c>
      <c r="C2867" s="2" t="s">
        <v>8075</v>
      </c>
      <c r="D2867" s="2" t="s">
        <v>8076</v>
      </c>
      <c r="E2867" s="2" t="s">
        <v>8139</v>
      </c>
      <c r="F2867" s="2" t="s">
        <v>80</v>
      </c>
      <c r="G2867" s="2" t="s">
        <v>8078</v>
      </c>
      <c r="H2867" s="2" t="s">
        <v>8140</v>
      </c>
      <c r="I2867" s="2">
        <v>0</v>
      </c>
      <c r="J2867" s="2">
        <v>812</v>
      </c>
      <c r="K2867" s="2">
        <v>817</v>
      </c>
      <c r="L2867" s="2">
        <v>1072</v>
      </c>
      <c r="M2867" s="2">
        <v>1416</v>
      </c>
      <c r="N2867" s="2">
        <v>1421</v>
      </c>
    </row>
    <row r="2868" spans="1:14">
      <c r="A2868" s="2" t="s">
        <v>7979</v>
      </c>
      <c r="B2868" s="2" t="s">
        <v>7980</v>
      </c>
      <c r="C2868" s="2" t="s">
        <v>8075</v>
      </c>
      <c r="D2868" s="2" t="s">
        <v>8076</v>
      </c>
      <c r="E2868" s="2" t="s">
        <v>5773</v>
      </c>
      <c r="F2868" s="2" t="s">
        <v>80</v>
      </c>
      <c r="G2868" s="2" t="s">
        <v>8078</v>
      </c>
      <c r="H2868" s="2" t="s">
        <v>8141</v>
      </c>
      <c r="I2868" s="2">
        <v>550</v>
      </c>
      <c r="J2868" s="2">
        <v>812</v>
      </c>
      <c r="K2868" s="2">
        <v>817</v>
      </c>
      <c r="L2868" s="2">
        <v>1072</v>
      </c>
      <c r="M2868" s="2">
        <v>1416</v>
      </c>
      <c r="N2868" s="2">
        <v>1421</v>
      </c>
    </row>
    <row r="2869" spans="1:14">
      <c r="A2869" s="2" t="s">
        <v>7979</v>
      </c>
      <c r="B2869" s="2" t="s">
        <v>7980</v>
      </c>
      <c r="C2869" s="2" t="s">
        <v>8075</v>
      </c>
      <c r="D2869" s="2" t="s">
        <v>8076</v>
      </c>
      <c r="E2869" s="2" t="s">
        <v>8142</v>
      </c>
      <c r="F2869" s="2" t="s">
        <v>80</v>
      </c>
      <c r="G2869" s="2" t="s">
        <v>8078</v>
      </c>
      <c r="H2869" s="2" t="s">
        <v>8143</v>
      </c>
      <c r="I2869" s="2">
        <v>510</v>
      </c>
      <c r="J2869" s="2">
        <v>812</v>
      </c>
      <c r="K2869" s="2">
        <v>817</v>
      </c>
      <c r="L2869" s="2">
        <v>1072</v>
      </c>
      <c r="M2869" s="2">
        <v>1416</v>
      </c>
      <c r="N2869" s="2">
        <v>1421</v>
      </c>
    </row>
    <row r="2870" spans="1:14">
      <c r="A2870" s="2" t="s">
        <v>7979</v>
      </c>
      <c r="B2870" s="2" t="s">
        <v>7980</v>
      </c>
      <c r="C2870" s="2" t="s">
        <v>8075</v>
      </c>
      <c r="D2870" s="2" t="s">
        <v>8076</v>
      </c>
      <c r="E2870" s="2" t="s">
        <v>8144</v>
      </c>
      <c r="F2870" s="2" t="s">
        <v>80</v>
      </c>
      <c r="G2870" s="2" t="s">
        <v>8078</v>
      </c>
      <c r="H2870" s="2" t="s">
        <v>8145</v>
      </c>
      <c r="I2870" s="2">
        <v>1145</v>
      </c>
      <c r="J2870" s="2">
        <v>812</v>
      </c>
      <c r="K2870" s="2">
        <v>817</v>
      </c>
      <c r="L2870" s="2">
        <v>1072</v>
      </c>
      <c r="M2870" s="2">
        <v>1416</v>
      </c>
      <c r="N2870" s="2">
        <v>1421</v>
      </c>
    </row>
    <row r="2871" spans="1:14">
      <c r="A2871" s="2" t="s">
        <v>7979</v>
      </c>
      <c r="B2871" s="2" t="s">
        <v>7980</v>
      </c>
      <c r="C2871" s="2" t="s">
        <v>8075</v>
      </c>
      <c r="D2871" s="2" t="s">
        <v>8076</v>
      </c>
      <c r="E2871" s="2" t="s">
        <v>1256</v>
      </c>
      <c r="F2871" s="2" t="s">
        <v>80</v>
      </c>
      <c r="G2871" s="2" t="s">
        <v>8078</v>
      </c>
      <c r="H2871" s="2" t="s">
        <v>8146</v>
      </c>
      <c r="I2871" s="2">
        <v>875</v>
      </c>
      <c r="J2871" s="2">
        <v>812</v>
      </c>
      <c r="K2871" s="2">
        <v>817</v>
      </c>
      <c r="L2871" s="2">
        <v>1072</v>
      </c>
      <c r="M2871" s="2">
        <v>1416</v>
      </c>
      <c r="N2871" s="2">
        <v>1421</v>
      </c>
    </row>
    <row r="2872" spans="1:14">
      <c r="A2872" s="2" t="s">
        <v>7979</v>
      </c>
      <c r="B2872" s="2" t="s">
        <v>7980</v>
      </c>
      <c r="C2872" s="2" t="s">
        <v>8075</v>
      </c>
      <c r="D2872" s="2" t="s">
        <v>8076</v>
      </c>
      <c r="E2872" s="2" t="s">
        <v>8147</v>
      </c>
      <c r="F2872" s="2" t="s">
        <v>80</v>
      </c>
      <c r="G2872" s="2" t="s">
        <v>8078</v>
      </c>
      <c r="H2872" s="2" t="s">
        <v>8148</v>
      </c>
      <c r="I2872" s="2">
        <v>0</v>
      </c>
      <c r="J2872" s="2">
        <v>812</v>
      </c>
      <c r="K2872" s="2">
        <v>817</v>
      </c>
      <c r="L2872" s="2">
        <v>1072</v>
      </c>
      <c r="M2872" s="2">
        <v>1416</v>
      </c>
      <c r="N2872" s="2">
        <v>1421</v>
      </c>
    </row>
    <row r="2873" spans="1:14">
      <c r="A2873" s="2" t="s">
        <v>7979</v>
      </c>
      <c r="B2873" s="2" t="s">
        <v>7980</v>
      </c>
      <c r="C2873" s="2" t="s">
        <v>8075</v>
      </c>
      <c r="D2873" s="2" t="s">
        <v>8076</v>
      </c>
      <c r="E2873" s="2" t="s">
        <v>8149</v>
      </c>
      <c r="F2873" s="2" t="s">
        <v>80</v>
      </c>
      <c r="G2873" s="2" t="s">
        <v>8078</v>
      </c>
      <c r="H2873" s="2" t="s">
        <v>8150</v>
      </c>
      <c r="I2873" s="2">
        <v>0</v>
      </c>
      <c r="J2873" s="2">
        <v>812</v>
      </c>
      <c r="K2873" s="2">
        <v>817</v>
      </c>
      <c r="L2873" s="2">
        <v>1072</v>
      </c>
      <c r="M2873" s="2">
        <v>1416</v>
      </c>
      <c r="N2873" s="2">
        <v>1421</v>
      </c>
    </row>
    <row r="2874" spans="1:14">
      <c r="A2874" s="2" t="s">
        <v>7979</v>
      </c>
      <c r="B2874" s="2" t="s">
        <v>7980</v>
      </c>
      <c r="C2874" s="2" t="s">
        <v>8075</v>
      </c>
      <c r="D2874" s="2" t="s">
        <v>8076</v>
      </c>
      <c r="E2874" s="2" t="s">
        <v>8151</v>
      </c>
      <c r="F2874" s="2" t="s">
        <v>80</v>
      </c>
      <c r="G2874" s="2" t="s">
        <v>8078</v>
      </c>
      <c r="H2874" s="2" t="s">
        <v>8152</v>
      </c>
      <c r="I2874" s="2">
        <v>15</v>
      </c>
      <c r="J2874" s="2">
        <v>812</v>
      </c>
      <c r="K2874" s="2">
        <v>817</v>
      </c>
      <c r="L2874" s="2">
        <v>1072</v>
      </c>
      <c r="M2874" s="2">
        <v>1416</v>
      </c>
      <c r="N2874" s="2">
        <v>1421</v>
      </c>
    </row>
    <row r="2875" spans="1:14">
      <c r="A2875" s="2" t="s">
        <v>7979</v>
      </c>
      <c r="B2875" s="2" t="s">
        <v>7980</v>
      </c>
      <c r="C2875" s="2" t="s">
        <v>8075</v>
      </c>
      <c r="D2875" s="2" t="s">
        <v>8076</v>
      </c>
      <c r="E2875" s="2" t="s">
        <v>4879</v>
      </c>
      <c r="F2875" s="2" t="s">
        <v>80</v>
      </c>
      <c r="G2875" s="2" t="s">
        <v>8078</v>
      </c>
      <c r="H2875" s="2" t="s">
        <v>8153</v>
      </c>
      <c r="I2875" s="2">
        <v>2485</v>
      </c>
      <c r="J2875" s="2">
        <v>812</v>
      </c>
      <c r="K2875" s="2">
        <v>817</v>
      </c>
      <c r="L2875" s="2">
        <v>1072</v>
      </c>
      <c r="M2875" s="2">
        <v>1416</v>
      </c>
      <c r="N2875" s="2">
        <v>1421</v>
      </c>
    </row>
    <row r="2876" spans="1:14">
      <c r="A2876" s="2" t="s">
        <v>7979</v>
      </c>
      <c r="B2876" s="2" t="s">
        <v>7980</v>
      </c>
      <c r="C2876" s="2" t="s">
        <v>8154</v>
      </c>
      <c r="D2876" s="2" t="s">
        <v>8155</v>
      </c>
      <c r="E2876" s="2" t="s">
        <v>8156</v>
      </c>
      <c r="F2876" s="2" t="s">
        <v>80</v>
      </c>
      <c r="G2876" s="2" t="s">
        <v>8157</v>
      </c>
      <c r="H2876" s="2" t="s">
        <v>8158</v>
      </c>
      <c r="I2876" s="2">
        <v>1910</v>
      </c>
      <c r="J2876" s="2">
        <v>1104</v>
      </c>
      <c r="K2876" s="2">
        <v>1156</v>
      </c>
      <c r="L2876" s="2">
        <v>1516</v>
      </c>
      <c r="M2876" s="2">
        <v>2019</v>
      </c>
      <c r="N2876" s="2">
        <v>2109</v>
      </c>
    </row>
    <row r="2877" spans="1:14">
      <c r="A2877" s="2" t="s">
        <v>7979</v>
      </c>
      <c r="B2877" s="2" t="s">
        <v>7980</v>
      </c>
      <c r="C2877" s="2" t="s">
        <v>8154</v>
      </c>
      <c r="D2877" s="2" t="s">
        <v>8155</v>
      </c>
      <c r="E2877" s="2" t="s">
        <v>4418</v>
      </c>
      <c r="F2877" s="2" t="s">
        <v>80</v>
      </c>
      <c r="G2877" s="2" t="s">
        <v>8157</v>
      </c>
      <c r="H2877" s="2" t="s">
        <v>8159</v>
      </c>
      <c r="I2877" s="2">
        <v>2240</v>
      </c>
      <c r="J2877" s="2">
        <v>1104</v>
      </c>
      <c r="K2877" s="2">
        <v>1156</v>
      </c>
      <c r="L2877" s="2">
        <v>1516</v>
      </c>
      <c r="M2877" s="2">
        <v>2019</v>
      </c>
      <c r="N2877" s="2">
        <v>2109</v>
      </c>
    </row>
    <row r="2878" spans="1:14">
      <c r="A2878" s="2" t="s">
        <v>7979</v>
      </c>
      <c r="B2878" s="2" t="s">
        <v>7980</v>
      </c>
      <c r="C2878" s="2" t="s">
        <v>8154</v>
      </c>
      <c r="D2878" s="2" t="s">
        <v>8155</v>
      </c>
      <c r="E2878" s="2" t="s">
        <v>8160</v>
      </c>
      <c r="F2878" s="2" t="s">
        <v>80</v>
      </c>
      <c r="G2878" s="2" t="s">
        <v>8157</v>
      </c>
      <c r="H2878" s="2" t="s">
        <v>8161</v>
      </c>
      <c r="I2878" s="2">
        <v>1075</v>
      </c>
      <c r="J2878" s="2">
        <v>1104</v>
      </c>
      <c r="K2878" s="2">
        <v>1156</v>
      </c>
      <c r="L2878" s="2">
        <v>1516</v>
      </c>
      <c r="M2878" s="2">
        <v>2019</v>
      </c>
      <c r="N2878" s="2">
        <v>2109</v>
      </c>
    </row>
    <row r="2879" spans="1:14">
      <c r="A2879" s="2" t="s">
        <v>7979</v>
      </c>
      <c r="B2879" s="2" t="s">
        <v>7980</v>
      </c>
      <c r="C2879" s="2" t="s">
        <v>8154</v>
      </c>
      <c r="D2879" s="2" t="s">
        <v>8155</v>
      </c>
      <c r="E2879" s="2" t="s">
        <v>4753</v>
      </c>
      <c r="F2879" s="2" t="s">
        <v>80</v>
      </c>
      <c r="G2879" s="2" t="s">
        <v>8157</v>
      </c>
      <c r="H2879" s="2" t="s">
        <v>8162</v>
      </c>
      <c r="I2879" s="2">
        <v>390</v>
      </c>
      <c r="J2879" s="2">
        <v>1104</v>
      </c>
      <c r="K2879" s="2">
        <v>1156</v>
      </c>
      <c r="L2879" s="2">
        <v>1516</v>
      </c>
      <c r="M2879" s="2">
        <v>2019</v>
      </c>
      <c r="N2879" s="2">
        <v>2109</v>
      </c>
    </row>
    <row r="2880" spans="1:14">
      <c r="A2880" s="2" t="s">
        <v>7979</v>
      </c>
      <c r="B2880" s="2" t="s">
        <v>7980</v>
      </c>
      <c r="C2880" s="2" t="s">
        <v>8154</v>
      </c>
      <c r="D2880" s="2" t="s">
        <v>8155</v>
      </c>
      <c r="E2880" s="2" t="s">
        <v>1332</v>
      </c>
      <c r="F2880" s="2" t="s">
        <v>80</v>
      </c>
      <c r="G2880" s="2" t="s">
        <v>8157</v>
      </c>
      <c r="H2880" s="2" t="s">
        <v>8163</v>
      </c>
      <c r="I2880" s="2">
        <v>2510</v>
      </c>
      <c r="J2880" s="2">
        <v>1104</v>
      </c>
      <c r="K2880" s="2">
        <v>1156</v>
      </c>
      <c r="L2880" s="2">
        <v>1516</v>
      </c>
      <c r="M2880" s="2">
        <v>2019</v>
      </c>
      <c r="N2880" s="2">
        <v>2109</v>
      </c>
    </row>
    <row r="2881" spans="1:14">
      <c r="A2881" s="2" t="s">
        <v>7979</v>
      </c>
      <c r="B2881" s="2" t="s">
        <v>7980</v>
      </c>
      <c r="C2881" s="2" t="s">
        <v>8154</v>
      </c>
      <c r="D2881" s="2" t="s">
        <v>8155</v>
      </c>
      <c r="E2881" s="2" t="s">
        <v>1334</v>
      </c>
      <c r="F2881" s="2" t="s">
        <v>80</v>
      </c>
      <c r="G2881" s="2" t="s">
        <v>8157</v>
      </c>
      <c r="H2881" s="2" t="s">
        <v>8164</v>
      </c>
      <c r="I2881" s="2">
        <v>1110</v>
      </c>
      <c r="J2881" s="2">
        <v>1104</v>
      </c>
      <c r="K2881" s="2">
        <v>1156</v>
      </c>
      <c r="L2881" s="2">
        <v>1516</v>
      </c>
      <c r="M2881" s="2">
        <v>2019</v>
      </c>
      <c r="N2881" s="2">
        <v>2109</v>
      </c>
    </row>
    <row r="2882" spans="1:14">
      <c r="A2882" s="2" t="s">
        <v>7979</v>
      </c>
      <c r="B2882" s="2" t="s">
        <v>7980</v>
      </c>
      <c r="C2882" s="2" t="s">
        <v>8154</v>
      </c>
      <c r="D2882" s="2" t="s">
        <v>8155</v>
      </c>
      <c r="E2882" s="2" t="s">
        <v>1275</v>
      </c>
      <c r="F2882" s="2" t="s">
        <v>80</v>
      </c>
      <c r="G2882" s="2" t="s">
        <v>8157</v>
      </c>
      <c r="H2882" s="2" t="s">
        <v>8165</v>
      </c>
      <c r="I2882" s="2">
        <v>3255</v>
      </c>
      <c r="J2882" s="2">
        <v>1104</v>
      </c>
      <c r="K2882" s="2">
        <v>1156</v>
      </c>
      <c r="L2882" s="2">
        <v>1516</v>
      </c>
      <c r="M2882" s="2">
        <v>2019</v>
      </c>
      <c r="N2882" s="2">
        <v>2109</v>
      </c>
    </row>
    <row r="2883" spans="1:14">
      <c r="A2883" s="2" t="s">
        <v>7979</v>
      </c>
      <c r="B2883" s="2" t="s">
        <v>7980</v>
      </c>
      <c r="C2883" s="2" t="s">
        <v>8154</v>
      </c>
      <c r="D2883" s="2" t="s">
        <v>8155</v>
      </c>
      <c r="E2883" s="2" t="s">
        <v>8166</v>
      </c>
      <c r="F2883" s="2" t="s">
        <v>80</v>
      </c>
      <c r="G2883" s="2" t="s">
        <v>8157</v>
      </c>
      <c r="H2883" s="2" t="s">
        <v>8167</v>
      </c>
      <c r="I2883" s="2">
        <v>3365</v>
      </c>
      <c r="J2883" s="2">
        <v>1104</v>
      </c>
      <c r="K2883" s="2">
        <v>1156</v>
      </c>
      <c r="L2883" s="2">
        <v>1516</v>
      </c>
      <c r="M2883" s="2">
        <v>2019</v>
      </c>
      <c r="N2883" s="2">
        <v>2109</v>
      </c>
    </row>
    <row r="2884" spans="1:14">
      <c r="A2884" s="2" t="s">
        <v>7979</v>
      </c>
      <c r="B2884" s="2" t="s">
        <v>7980</v>
      </c>
      <c r="C2884" s="2" t="s">
        <v>8154</v>
      </c>
      <c r="D2884" s="2" t="s">
        <v>8155</v>
      </c>
      <c r="E2884" s="2" t="s">
        <v>1336</v>
      </c>
      <c r="F2884" s="2" t="s">
        <v>80</v>
      </c>
      <c r="G2884" s="2" t="s">
        <v>8157</v>
      </c>
      <c r="H2884" s="2" t="s">
        <v>8168</v>
      </c>
      <c r="I2884" s="2">
        <v>3795</v>
      </c>
      <c r="J2884" s="2">
        <v>1104</v>
      </c>
      <c r="K2884" s="2">
        <v>1156</v>
      </c>
      <c r="L2884" s="2">
        <v>1516</v>
      </c>
      <c r="M2884" s="2">
        <v>2019</v>
      </c>
      <c r="N2884" s="2">
        <v>2109</v>
      </c>
    </row>
    <row r="2885" spans="1:14">
      <c r="A2885" s="2" t="s">
        <v>7979</v>
      </c>
      <c r="B2885" s="2" t="s">
        <v>7980</v>
      </c>
      <c r="C2885" s="2" t="s">
        <v>8154</v>
      </c>
      <c r="D2885" s="2" t="s">
        <v>8155</v>
      </c>
      <c r="E2885" s="2" t="s">
        <v>8169</v>
      </c>
      <c r="F2885" s="2" t="s">
        <v>80</v>
      </c>
      <c r="G2885" s="2" t="s">
        <v>8157</v>
      </c>
      <c r="H2885" s="2" t="s">
        <v>8170</v>
      </c>
      <c r="I2885" s="2">
        <v>445</v>
      </c>
      <c r="J2885" s="2">
        <v>1104</v>
      </c>
      <c r="K2885" s="2">
        <v>1156</v>
      </c>
      <c r="L2885" s="2">
        <v>1516</v>
      </c>
      <c r="M2885" s="2">
        <v>2019</v>
      </c>
      <c r="N2885" s="2">
        <v>2109</v>
      </c>
    </row>
    <row r="2886" spans="1:14">
      <c r="A2886" s="2" t="s">
        <v>7979</v>
      </c>
      <c r="B2886" s="2" t="s">
        <v>7980</v>
      </c>
      <c r="C2886" s="2" t="s">
        <v>8154</v>
      </c>
      <c r="D2886" s="2" t="s">
        <v>8155</v>
      </c>
      <c r="E2886" s="2" t="s">
        <v>1230</v>
      </c>
      <c r="F2886" s="2" t="s">
        <v>80</v>
      </c>
      <c r="G2886" s="2" t="s">
        <v>8157</v>
      </c>
      <c r="H2886" s="2" t="s">
        <v>8171</v>
      </c>
      <c r="I2886" s="2">
        <v>360</v>
      </c>
      <c r="J2886" s="2">
        <v>1104</v>
      </c>
      <c r="K2886" s="2">
        <v>1156</v>
      </c>
      <c r="L2886" s="2">
        <v>1516</v>
      </c>
      <c r="M2886" s="2">
        <v>2019</v>
      </c>
      <c r="N2886" s="2">
        <v>2109</v>
      </c>
    </row>
    <row r="2887" spans="1:14">
      <c r="A2887" s="2" t="s">
        <v>7979</v>
      </c>
      <c r="B2887" s="2" t="s">
        <v>7980</v>
      </c>
      <c r="C2887" s="2" t="s">
        <v>8154</v>
      </c>
      <c r="D2887" s="2" t="s">
        <v>8155</v>
      </c>
      <c r="E2887" s="2" t="s">
        <v>8172</v>
      </c>
      <c r="F2887" s="2" t="s">
        <v>80</v>
      </c>
      <c r="G2887" s="2" t="s">
        <v>8157</v>
      </c>
      <c r="H2887" s="2" t="s">
        <v>8173</v>
      </c>
      <c r="I2887" s="2">
        <v>40</v>
      </c>
      <c r="J2887" s="2">
        <v>1104</v>
      </c>
      <c r="K2887" s="2">
        <v>1156</v>
      </c>
      <c r="L2887" s="2">
        <v>1516</v>
      </c>
      <c r="M2887" s="2">
        <v>2019</v>
      </c>
      <c r="N2887" s="2">
        <v>2109</v>
      </c>
    </row>
    <row r="2888" spans="1:14">
      <c r="A2888" s="2" t="s">
        <v>7979</v>
      </c>
      <c r="B2888" s="2" t="s">
        <v>7980</v>
      </c>
      <c r="C2888" s="2" t="s">
        <v>8154</v>
      </c>
      <c r="D2888" s="2" t="s">
        <v>8155</v>
      </c>
      <c r="E2888" s="2" t="s">
        <v>1287</v>
      </c>
      <c r="F2888" s="2" t="s">
        <v>80</v>
      </c>
      <c r="G2888" s="2" t="s">
        <v>8157</v>
      </c>
      <c r="H2888" s="2" t="s">
        <v>8174</v>
      </c>
      <c r="I2888" s="2">
        <v>4490</v>
      </c>
      <c r="J2888" s="2">
        <v>1104</v>
      </c>
      <c r="K2888" s="2">
        <v>1156</v>
      </c>
      <c r="L2888" s="2">
        <v>1516</v>
      </c>
      <c r="M2888" s="2">
        <v>2019</v>
      </c>
      <c r="N2888" s="2">
        <v>2109</v>
      </c>
    </row>
    <row r="2889" spans="1:14">
      <c r="A2889" s="2" t="s">
        <v>7979</v>
      </c>
      <c r="B2889" s="2" t="s">
        <v>7980</v>
      </c>
      <c r="C2889" s="2" t="s">
        <v>8154</v>
      </c>
      <c r="D2889" s="2" t="s">
        <v>8155</v>
      </c>
      <c r="E2889" s="2" t="s">
        <v>8175</v>
      </c>
      <c r="F2889" s="2" t="s">
        <v>80</v>
      </c>
      <c r="G2889" s="2" t="s">
        <v>8157</v>
      </c>
      <c r="H2889" s="2" t="s">
        <v>8176</v>
      </c>
      <c r="I2889" s="2">
        <v>1075</v>
      </c>
      <c r="J2889" s="2">
        <v>1104</v>
      </c>
      <c r="K2889" s="2">
        <v>1156</v>
      </c>
      <c r="L2889" s="2">
        <v>1516</v>
      </c>
      <c r="M2889" s="2">
        <v>2019</v>
      </c>
      <c r="N2889" s="2">
        <v>2109</v>
      </c>
    </row>
    <row r="2890" spans="1:14">
      <c r="A2890" s="2" t="s">
        <v>7979</v>
      </c>
      <c r="B2890" s="2" t="s">
        <v>7980</v>
      </c>
      <c r="C2890" s="2" t="s">
        <v>8154</v>
      </c>
      <c r="D2890" s="2" t="s">
        <v>8155</v>
      </c>
      <c r="E2890" s="2" t="s">
        <v>6113</v>
      </c>
      <c r="F2890" s="2" t="s">
        <v>80</v>
      </c>
      <c r="G2890" s="2" t="s">
        <v>8157</v>
      </c>
      <c r="H2890" s="2" t="s">
        <v>8177</v>
      </c>
      <c r="I2890" s="2">
        <v>1200</v>
      </c>
      <c r="J2890" s="2">
        <v>1104</v>
      </c>
      <c r="K2890" s="2">
        <v>1156</v>
      </c>
      <c r="L2890" s="2">
        <v>1516</v>
      </c>
      <c r="M2890" s="2">
        <v>2019</v>
      </c>
      <c r="N2890" s="2">
        <v>2109</v>
      </c>
    </row>
    <row r="2891" spans="1:14">
      <c r="A2891" s="2" t="s">
        <v>7979</v>
      </c>
      <c r="B2891" s="2" t="s">
        <v>7980</v>
      </c>
      <c r="C2891" s="2" t="s">
        <v>8154</v>
      </c>
      <c r="D2891" s="2" t="s">
        <v>8155</v>
      </c>
      <c r="E2891" s="2" t="s">
        <v>1491</v>
      </c>
      <c r="F2891" s="2" t="s">
        <v>80</v>
      </c>
      <c r="G2891" s="2" t="s">
        <v>8157</v>
      </c>
      <c r="H2891" s="2" t="s">
        <v>8178</v>
      </c>
      <c r="I2891" s="2">
        <v>465</v>
      </c>
      <c r="J2891" s="2">
        <v>1104</v>
      </c>
      <c r="K2891" s="2">
        <v>1156</v>
      </c>
      <c r="L2891" s="2">
        <v>1516</v>
      </c>
      <c r="M2891" s="2">
        <v>2019</v>
      </c>
      <c r="N2891" s="2">
        <v>2109</v>
      </c>
    </row>
    <row r="2892" spans="1:14">
      <c r="A2892" s="2" t="s">
        <v>7979</v>
      </c>
      <c r="B2892" s="2" t="s">
        <v>7980</v>
      </c>
      <c r="C2892" s="2" t="s">
        <v>8154</v>
      </c>
      <c r="D2892" s="2" t="s">
        <v>8155</v>
      </c>
      <c r="E2892" s="2" t="s">
        <v>4905</v>
      </c>
      <c r="F2892" s="2" t="s">
        <v>80</v>
      </c>
      <c r="G2892" s="2" t="s">
        <v>8157</v>
      </c>
      <c r="H2892" s="2" t="s">
        <v>8179</v>
      </c>
      <c r="I2892" s="2">
        <v>11205</v>
      </c>
      <c r="J2892" s="2">
        <v>1104</v>
      </c>
      <c r="K2892" s="2">
        <v>1156</v>
      </c>
      <c r="L2892" s="2">
        <v>1516</v>
      </c>
      <c r="M2892" s="2">
        <v>2019</v>
      </c>
      <c r="N2892" s="2">
        <v>2109</v>
      </c>
    </row>
    <row r="2893" spans="1:14">
      <c r="A2893" s="2" t="s">
        <v>7979</v>
      </c>
      <c r="B2893" s="2" t="s">
        <v>7980</v>
      </c>
      <c r="C2893" s="2" t="s">
        <v>8154</v>
      </c>
      <c r="D2893" s="2" t="s">
        <v>8155</v>
      </c>
      <c r="E2893" s="2" t="s">
        <v>8180</v>
      </c>
      <c r="F2893" s="2" t="s">
        <v>80</v>
      </c>
      <c r="G2893" s="2" t="s">
        <v>8157</v>
      </c>
      <c r="H2893" s="2" t="s">
        <v>8181</v>
      </c>
      <c r="I2893" s="2">
        <v>4615</v>
      </c>
      <c r="J2893" s="2">
        <v>1104</v>
      </c>
      <c r="K2893" s="2">
        <v>1156</v>
      </c>
      <c r="L2893" s="2">
        <v>1516</v>
      </c>
      <c r="M2893" s="2">
        <v>2019</v>
      </c>
      <c r="N2893" s="2">
        <v>2109</v>
      </c>
    </row>
    <row r="2894" spans="1:14">
      <c r="A2894" s="2" t="s">
        <v>7979</v>
      </c>
      <c r="B2894" s="2" t="s">
        <v>7980</v>
      </c>
      <c r="C2894" s="2" t="s">
        <v>8154</v>
      </c>
      <c r="D2894" s="2" t="s">
        <v>8155</v>
      </c>
      <c r="E2894" s="2" t="s">
        <v>1534</v>
      </c>
      <c r="F2894" s="2" t="s">
        <v>80</v>
      </c>
      <c r="G2894" s="2" t="s">
        <v>8157</v>
      </c>
      <c r="H2894" s="2" t="s">
        <v>8182</v>
      </c>
      <c r="I2894" s="2">
        <v>855</v>
      </c>
      <c r="J2894" s="2">
        <v>1104</v>
      </c>
      <c r="K2894" s="2">
        <v>1156</v>
      </c>
      <c r="L2894" s="2">
        <v>1516</v>
      </c>
      <c r="M2894" s="2">
        <v>2019</v>
      </c>
      <c r="N2894" s="2">
        <v>2109</v>
      </c>
    </row>
    <row r="2895" spans="1:14">
      <c r="A2895" s="2" t="s">
        <v>7979</v>
      </c>
      <c r="B2895" s="2" t="s">
        <v>7980</v>
      </c>
      <c r="C2895" s="2" t="s">
        <v>8154</v>
      </c>
      <c r="D2895" s="2" t="s">
        <v>8155</v>
      </c>
      <c r="E2895" s="2" t="s">
        <v>8183</v>
      </c>
      <c r="F2895" s="2" t="s">
        <v>80</v>
      </c>
      <c r="G2895" s="2" t="s">
        <v>8157</v>
      </c>
      <c r="H2895" s="2" t="s">
        <v>8184</v>
      </c>
      <c r="I2895" s="2">
        <v>2115</v>
      </c>
      <c r="J2895" s="2">
        <v>1104</v>
      </c>
      <c r="K2895" s="2">
        <v>1156</v>
      </c>
      <c r="L2895" s="2">
        <v>1516</v>
      </c>
      <c r="M2895" s="2">
        <v>2019</v>
      </c>
      <c r="N2895" s="2">
        <v>2109</v>
      </c>
    </row>
    <row r="2896" spans="1:14">
      <c r="A2896" s="2" t="s">
        <v>7979</v>
      </c>
      <c r="B2896" s="2" t="s">
        <v>7980</v>
      </c>
      <c r="C2896" s="2" t="s">
        <v>8154</v>
      </c>
      <c r="D2896" s="2" t="s">
        <v>8155</v>
      </c>
      <c r="E2896" s="2" t="s">
        <v>8185</v>
      </c>
      <c r="F2896" s="2" t="s">
        <v>80</v>
      </c>
      <c r="G2896" s="2" t="s">
        <v>8157</v>
      </c>
      <c r="H2896" s="2" t="s">
        <v>8186</v>
      </c>
      <c r="I2896" s="2">
        <v>410</v>
      </c>
      <c r="J2896" s="2">
        <v>1104</v>
      </c>
      <c r="K2896" s="2">
        <v>1156</v>
      </c>
      <c r="L2896" s="2">
        <v>1516</v>
      </c>
      <c r="M2896" s="2">
        <v>2019</v>
      </c>
      <c r="N2896" s="2">
        <v>2109</v>
      </c>
    </row>
    <row r="2897" spans="1:14">
      <c r="A2897" s="2" t="s">
        <v>7979</v>
      </c>
      <c r="B2897" s="2" t="s">
        <v>7980</v>
      </c>
      <c r="C2897" s="2" t="s">
        <v>8154</v>
      </c>
      <c r="D2897" s="2" t="s">
        <v>8155</v>
      </c>
      <c r="E2897" s="2" t="s">
        <v>8187</v>
      </c>
      <c r="F2897" s="2" t="s">
        <v>80</v>
      </c>
      <c r="G2897" s="2" t="s">
        <v>8157</v>
      </c>
      <c r="H2897" s="2" t="s">
        <v>8188</v>
      </c>
      <c r="I2897" s="2">
        <v>14515</v>
      </c>
      <c r="J2897" s="2">
        <v>1104</v>
      </c>
      <c r="K2897" s="2">
        <v>1156</v>
      </c>
      <c r="L2897" s="2">
        <v>1516</v>
      </c>
      <c r="M2897" s="2">
        <v>2019</v>
      </c>
      <c r="N2897" s="2">
        <v>2109</v>
      </c>
    </row>
    <row r="2898" spans="1:14">
      <c r="A2898" s="2" t="s">
        <v>7979</v>
      </c>
      <c r="B2898" s="2" t="s">
        <v>7980</v>
      </c>
      <c r="C2898" s="2" t="s">
        <v>8154</v>
      </c>
      <c r="D2898" s="2" t="s">
        <v>8155</v>
      </c>
      <c r="E2898" s="2" t="s">
        <v>5033</v>
      </c>
      <c r="F2898" s="2" t="s">
        <v>80</v>
      </c>
      <c r="G2898" s="2" t="s">
        <v>8157</v>
      </c>
      <c r="H2898" s="2" t="s">
        <v>8189</v>
      </c>
      <c r="I2898" s="2">
        <v>1475</v>
      </c>
      <c r="J2898" s="2">
        <v>1104</v>
      </c>
      <c r="K2898" s="2">
        <v>1156</v>
      </c>
      <c r="L2898" s="2">
        <v>1516</v>
      </c>
      <c r="M2898" s="2">
        <v>2019</v>
      </c>
      <c r="N2898" s="2">
        <v>2109</v>
      </c>
    </row>
    <row r="2899" spans="1:14">
      <c r="A2899" s="2" t="s">
        <v>7979</v>
      </c>
      <c r="B2899" s="2" t="s">
        <v>7980</v>
      </c>
      <c r="C2899" s="2" t="s">
        <v>8154</v>
      </c>
      <c r="D2899" s="2" t="s">
        <v>8155</v>
      </c>
      <c r="E2899" s="2" t="s">
        <v>1497</v>
      </c>
      <c r="F2899" s="2" t="s">
        <v>80</v>
      </c>
      <c r="G2899" s="2" t="s">
        <v>8157</v>
      </c>
      <c r="H2899" s="2" t="s">
        <v>8190</v>
      </c>
      <c r="I2899" s="2">
        <v>1635</v>
      </c>
      <c r="J2899" s="2">
        <v>1104</v>
      </c>
      <c r="K2899" s="2">
        <v>1156</v>
      </c>
      <c r="L2899" s="2">
        <v>1516</v>
      </c>
      <c r="M2899" s="2">
        <v>2019</v>
      </c>
      <c r="N2899" s="2">
        <v>2109</v>
      </c>
    </row>
    <row r="2900" spans="1:14">
      <c r="A2900" s="2" t="s">
        <v>7979</v>
      </c>
      <c r="B2900" s="2" t="s">
        <v>7980</v>
      </c>
      <c r="C2900" s="2" t="s">
        <v>8154</v>
      </c>
      <c r="D2900" s="2" t="s">
        <v>8155</v>
      </c>
      <c r="E2900" s="2" t="s">
        <v>4476</v>
      </c>
      <c r="F2900" s="2" t="s">
        <v>80</v>
      </c>
      <c r="G2900" s="2" t="s">
        <v>8157</v>
      </c>
      <c r="H2900" s="2" t="s">
        <v>8191</v>
      </c>
      <c r="I2900" s="2">
        <v>6020</v>
      </c>
      <c r="J2900" s="2">
        <v>1104</v>
      </c>
      <c r="K2900" s="2">
        <v>1156</v>
      </c>
      <c r="L2900" s="2">
        <v>1516</v>
      </c>
      <c r="M2900" s="2">
        <v>2019</v>
      </c>
      <c r="N2900" s="2">
        <v>2109</v>
      </c>
    </row>
    <row r="2901" spans="1:14">
      <c r="A2901" s="2" t="s">
        <v>7979</v>
      </c>
      <c r="B2901" s="2" t="s">
        <v>7980</v>
      </c>
      <c r="C2901" s="2" t="s">
        <v>8154</v>
      </c>
      <c r="D2901" s="2" t="s">
        <v>8155</v>
      </c>
      <c r="E2901" s="2" t="s">
        <v>4395</v>
      </c>
      <c r="F2901" s="2" t="s">
        <v>80</v>
      </c>
      <c r="G2901" s="2" t="s">
        <v>8157</v>
      </c>
      <c r="H2901" s="2" t="s">
        <v>8192</v>
      </c>
      <c r="I2901" s="2">
        <v>0</v>
      </c>
      <c r="J2901" s="2">
        <v>1104</v>
      </c>
      <c r="K2901" s="2">
        <v>1156</v>
      </c>
      <c r="L2901" s="2">
        <v>1516</v>
      </c>
      <c r="M2901" s="2">
        <v>2019</v>
      </c>
      <c r="N2901" s="2">
        <v>2109</v>
      </c>
    </row>
    <row r="2902" spans="1:14">
      <c r="A2902" s="2" t="s">
        <v>7979</v>
      </c>
      <c r="B2902" s="2" t="s">
        <v>7980</v>
      </c>
      <c r="C2902" s="2" t="s">
        <v>8154</v>
      </c>
      <c r="D2902" s="2" t="s">
        <v>8155</v>
      </c>
      <c r="E2902" s="2" t="s">
        <v>5417</v>
      </c>
      <c r="F2902" s="2" t="s">
        <v>80</v>
      </c>
      <c r="G2902" s="2" t="s">
        <v>8157</v>
      </c>
      <c r="H2902" s="2" t="s">
        <v>8193</v>
      </c>
      <c r="I2902" s="2">
        <v>525</v>
      </c>
      <c r="J2902" s="2">
        <v>1104</v>
      </c>
      <c r="K2902" s="2">
        <v>1156</v>
      </c>
      <c r="L2902" s="2">
        <v>1516</v>
      </c>
      <c r="M2902" s="2">
        <v>2019</v>
      </c>
      <c r="N2902" s="2">
        <v>2109</v>
      </c>
    </row>
    <row r="2903" spans="1:14">
      <c r="A2903" s="2" t="s">
        <v>7979</v>
      </c>
      <c r="B2903" s="2" t="s">
        <v>7980</v>
      </c>
      <c r="C2903" s="2" t="s">
        <v>8154</v>
      </c>
      <c r="D2903" s="2" t="s">
        <v>8155</v>
      </c>
      <c r="E2903" s="2" t="s">
        <v>1499</v>
      </c>
      <c r="F2903" s="2" t="s">
        <v>80</v>
      </c>
      <c r="G2903" s="2" t="s">
        <v>8157</v>
      </c>
      <c r="H2903" s="2" t="s">
        <v>8194</v>
      </c>
      <c r="I2903" s="2">
        <v>1685</v>
      </c>
      <c r="J2903" s="2">
        <v>1104</v>
      </c>
      <c r="K2903" s="2">
        <v>1156</v>
      </c>
      <c r="L2903" s="2">
        <v>1516</v>
      </c>
      <c r="M2903" s="2">
        <v>2019</v>
      </c>
      <c r="N2903" s="2">
        <v>2109</v>
      </c>
    </row>
    <row r="2904" spans="1:14">
      <c r="A2904" s="2" t="s">
        <v>7979</v>
      </c>
      <c r="B2904" s="2" t="s">
        <v>7980</v>
      </c>
      <c r="C2904" s="2" t="s">
        <v>8154</v>
      </c>
      <c r="D2904" s="2" t="s">
        <v>8155</v>
      </c>
      <c r="E2904" s="2" t="s">
        <v>1236</v>
      </c>
      <c r="F2904" s="2" t="s">
        <v>80</v>
      </c>
      <c r="G2904" s="2" t="s">
        <v>8157</v>
      </c>
      <c r="H2904" s="2" t="s">
        <v>8195</v>
      </c>
      <c r="I2904" s="2">
        <v>855</v>
      </c>
      <c r="J2904" s="2">
        <v>1104</v>
      </c>
      <c r="K2904" s="2">
        <v>1156</v>
      </c>
      <c r="L2904" s="2">
        <v>1516</v>
      </c>
      <c r="M2904" s="2">
        <v>2019</v>
      </c>
      <c r="N2904" s="2">
        <v>2109</v>
      </c>
    </row>
    <row r="2905" spans="1:14">
      <c r="A2905" s="2" t="s">
        <v>7979</v>
      </c>
      <c r="B2905" s="2" t="s">
        <v>7980</v>
      </c>
      <c r="C2905" s="2" t="s">
        <v>8154</v>
      </c>
      <c r="D2905" s="2" t="s">
        <v>8155</v>
      </c>
      <c r="E2905" s="2" t="s">
        <v>1456</v>
      </c>
      <c r="F2905" s="2" t="s">
        <v>80</v>
      </c>
      <c r="G2905" s="2" t="s">
        <v>8157</v>
      </c>
      <c r="H2905" s="2" t="s">
        <v>8196</v>
      </c>
      <c r="I2905" s="2">
        <v>370</v>
      </c>
      <c r="J2905" s="2">
        <v>1104</v>
      </c>
      <c r="K2905" s="2">
        <v>1156</v>
      </c>
      <c r="L2905" s="2">
        <v>1516</v>
      </c>
      <c r="M2905" s="2">
        <v>2019</v>
      </c>
      <c r="N2905" s="2">
        <v>2109</v>
      </c>
    </row>
    <row r="2906" spans="1:14">
      <c r="A2906" s="2" t="s">
        <v>7979</v>
      </c>
      <c r="B2906" s="2" t="s">
        <v>7980</v>
      </c>
      <c r="C2906" s="2" t="s">
        <v>8154</v>
      </c>
      <c r="D2906" s="2" t="s">
        <v>8155</v>
      </c>
      <c r="E2906" s="2" t="s">
        <v>8197</v>
      </c>
      <c r="F2906" s="2" t="s">
        <v>80</v>
      </c>
      <c r="G2906" s="2" t="s">
        <v>8157</v>
      </c>
      <c r="H2906" s="2" t="s">
        <v>8198</v>
      </c>
      <c r="I2906" s="2">
        <v>1315</v>
      </c>
      <c r="J2906" s="2">
        <v>1104</v>
      </c>
      <c r="K2906" s="2">
        <v>1156</v>
      </c>
      <c r="L2906" s="2">
        <v>1516</v>
      </c>
      <c r="M2906" s="2">
        <v>2019</v>
      </c>
      <c r="N2906" s="2">
        <v>2109</v>
      </c>
    </row>
    <row r="2907" spans="1:14">
      <c r="A2907" s="2" t="s">
        <v>7979</v>
      </c>
      <c r="B2907" s="2" t="s">
        <v>7980</v>
      </c>
      <c r="C2907" s="2" t="s">
        <v>8154</v>
      </c>
      <c r="D2907" s="2" t="s">
        <v>8155</v>
      </c>
      <c r="E2907" s="2" t="s">
        <v>8199</v>
      </c>
      <c r="F2907" s="2" t="s">
        <v>80</v>
      </c>
      <c r="G2907" s="2" t="s">
        <v>8157</v>
      </c>
      <c r="H2907" s="2" t="s">
        <v>8200</v>
      </c>
      <c r="I2907" s="2">
        <v>850</v>
      </c>
      <c r="J2907" s="2">
        <v>1104</v>
      </c>
      <c r="K2907" s="2">
        <v>1156</v>
      </c>
      <c r="L2907" s="2">
        <v>1516</v>
      </c>
      <c r="M2907" s="2">
        <v>2019</v>
      </c>
      <c r="N2907" s="2">
        <v>2109</v>
      </c>
    </row>
    <row r="2908" spans="1:14">
      <c r="A2908" s="2" t="s">
        <v>7979</v>
      </c>
      <c r="B2908" s="2" t="s">
        <v>7980</v>
      </c>
      <c r="C2908" s="2" t="s">
        <v>8154</v>
      </c>
      <c r="D2908" s="2" t="s">
        <v>8155</v>
      </c>
      <c r="E2908" s="2" t="s">
        <v>1360</v>
      </c>
      <c r="F2908" s="2" t="s">
        <v>80</v>
      </c>
      <c r="G2908" s="2" t="s">
        <v>8157</v>
      </c>
      <c r="H2908" s="2" t="s">
        <v>8201</v>
      </c>
      <c r="I2908" s="2">
        <v>6600</v>
      </c>
      <c r="J2908" s="2">
        <v>1104</v>
      </c>
      <c r="K2908" s="2">
        <v>1156</v>
      </c>
      <c r="L2908" s="2">
        <v>1516</v>
      </c>
      <c r="M2908" s="2">
        <v>2019</v>
      </c>
      <c r="N2908" s="2">
        <v>2109</v>
      </c>
    </row>
    <row r="2909" spans="1:14">
      <c r="A2909" s="2" t="s">
        <v>7979</v>
      </c>
      <c r="B2909" s="2" t="s">
        <v>7980</v>
      </c>
      <c r="C2909" s="2" t="s">
        <v>8154</v>
      </c>
      <c r="D2909" s="2" t="s">
        <v>8155</v>
      </c>
      <c r="E2909" s="2" t="s">
        <v>8202</v>
      </c>
      <c r="F2909" s="2" t="s">
        <v>80</v>
      </c>
      <c r="G2909" s="2" t="s">
        <v>8157</v>
      </c>
      <c r="H2909" s="2" t="s">
        <v>8203</v>
      </c>
      <c r="I2909" s="2">
        <v>1290</v>
      </c>
      <c r="J2909" s="2">
        <v>1104</v>
      </c>
      <c r="K2909" s="2">
        <v>1156</v>
      </c>
      <c r="L2909" s="2">
        <v>1516</v>
      </c>
      <c r="M2909" s="2">
        <v>2019</v>
      </c>
      <c r="N2909" s="2">
        <v>2109</v>
      </c>
    </row>
    <row r="2910" spans="1:14">
      <c r="A2910" s="2" t="s">
        <v>7979</v>
      </c>
      <c r="B2910" s="2" t="s">
        <v>7980</v>
      </c>
      <c r="C2910" s="2" t="s">
        <v>8154</v>
      </c>
      <c r="D2910" s="2" t="s">
        <v>8155</v>
      </c>
      <c r="E2910" s="2" t="s">
        <v>8204</v>
      </c>
      <c r="F2910" s="2" t="s">
        <v>80</v>
      </c>
      <c r="G2910" s="2" t="s">
        <v>8157</v>
      </c>
      <c r="H2910" s="2" t="s">
        <v>8205</v>
      </c>
      <c r="I2910" s="2">
        <v>635</v>
      </c>
      <c r="J2910" s="2">
        <v>1104</v>
      </c>
      <c r="K2910" s="2">
        <v>1156</v>
      </c>
      <c r="L2910" s="2">
        <v>1516</v>
      </c>
      <c r="M2910" s="2">
        <v>2019</v>
      </c>
      <c r="N2910" s="2">
        <v>2109</v>
      </c>
    </row>
    <row r="2911" spans="1:14">
      <c r="A2911" s="2" t="s">
        <v>7979</v>
      </c>
      <c r="B2911" s="2" t="s">
        <v>7980</v>
      </c>
      <c r="C2911" s="2" t="s">
        <v>8154</v>
      </c>
      <c r="D2911" s="2" t="s">
        <v>8155</v>
      </c>
      <c r="E2911" s="2" t="s">
        <v>8206</v>
      </c>
      <c r="F2911" s="2" t="s">
        <v>80</v>
      </c>
      <c r="G2911" s="2" t="s">
        <v>8157</v>
      </c>
      <c r="H2911" s="2" t="s">
        <v>8207</v>
      </c>
      <c r="I2911" s="2">
        <v>2715</v>
      </c>
      <c r="J2911" s="2">
        <v>1104</v>
      </c>
      <c r="K2911" s="2">
        <v>1156</v>
      </c>
      <c r="L2911" s="2">
        <v>1516</v>
      </c>
      <c r="M2911" s="2">
        <v>2019</v>
      </c>
      <c r="N2911" s="2">
        <v>2109</v>
      </c>
    </row>
    <row r="2912" spans="1:14">
      <c r="A2912" s="2" t="s">
        <v>7979</v>
      </c>
      <c r="B2912" s="2" t="s">
        <v>7980</v>
      </c>
      <c r="C2912" s="2" t="s">
        <v>8154</v>
      </c>
      <c r="D2912" s="2" t="s">
        <v>8155</v>
      </c>
      <c r="E2912" s="2" t="s">
        <v>1372</v>
      </c>
      <c r="F2912" s="2" t="s">
        <v>80</v>
      </c>
      <c r="G2912" s="2" t="s">
        <v>8157</v>
      </c>
      <c r="H2912" s="2" t="s">
        <v>8208</v>
      </c>
      <c r="I2912" s="2">
        <v>845</v>
      </c>
      <c r="J2912" s="2">
        <v>1104</v>
      </c>
      <c r="K2912" s="2">
        <v>1156</v>
      </c>
      <c r="L2912" s="2">
        <v>1516</v>
      </c>
      <c r="M2912" s="2">
        <v>2019</v>
      </c>
      <c r="N2912" s="2">
        <v>2109</v>
      </c>
    </row>
    <row r="2913" spans="1:14">
      <c r="A2913" s="2" t="s">
        <v>7979</v>
      </c>
      <c r="B2913" s="2" t="s">
        <v>7980</v>
      </c>
      <c r="C2913" s="2" t="s">
        <v>8154</v>
      </c>
      <c r="D2913" s="2" t="s">
        <v>8155</v>
      </c>
      <c r="E2913" s="2" t="s">
        <v>8209</v>
      </c>
      <c r="F2913" s="2" t="s">
        <v>80</v>
      </c>
      <c r="G2913" s="2" t="s">
        <v>8157</v>
      </c>
      <c r="H2913" s="2" t="s">
        <v>8210</v>
      </c>
      <c r="I2913" s="2">
        <v>250</v>
      </c>
      <c r="J2913" s="2">
        <v>1104</v>
      </c>
      <c r="K2913" s="2">
        <v>1156</v>
      </c>
      <c r="L2913" s="2">
        <v>1516</v>
      </c>
      <c r="M2913" s="2">
        <v>2019</v>
      </c>
      <c r="N2913" s="2">
        <v>2109</v>
      </c>
    </row>
    <row r="2914" spans="1:14">
      <c r="A2914" s="2" t="s">
        <v>7979</v>
      </c>
      <c r="B2914" s="2" t="s">
        <v>7980</v>
      </c>
      <c r="C2914" s="2" t="s">
        <v>8154</v>
      </c>
      <c r="D2914" s="2" t="s">
        <v>8155</v>
      </c>
      <c r="E2914" s="2" t="s">
        <v>8211</v>
      </c>
      <c r="F2914" s="2" t="s">
        <v>80</v>
      </c>
      <c r="G2914" s="2" t="s">
        <v>8157</v>
      </c>
      <c r="H2914" s="2" t="s">
        <v>8212</v>
      </c>
      <c r="I2914" s="2">
        <v>1085</v>
      </c>
      <c r="J2914" s="2">
        <v>1104</v>
      </c>
      <c r="K2914" s="2">
        <v>1156</v>
      </c>
      <c r="L2914" s="2">
        <v>1516</v>
      </c>
      <c r="M2914" s="2">
        <v>2019</v>
      </c>
      <c r="N2914" s="2">
        <v>2109</v>
      </c>
    </row>
    <row r="2915" spans="1:14">
      <c r="A2915" s="2" t="s">
        <v>7979</v>
      </c>
      <c r="B2915" s="2" t="s">
        <v>7980</v>
      </c>
      <c r="C2915" s="2" t="s">
        <v>8154</v>
      </c>
      <c r="D2915" s="2" t="s">
        <v>8155</v>
      </c>
      <c r="E2915" s="2" t="s">
        <v>1581</v>
      </c>
      <c r="F2915" s="2" t="s">
        <v>80</v>
      </c>
      <c r="G2915" s="2" t="s">
        <v>8157</v>
      </c>
      <c r="H2915" s="2" t="s">
        <v>8213</v>
      </c>
      <c r="I2915" s="2">
        <v>1250</v>
      </c>
      <c r="J2915" s="2">
        <v>1104</v>
      </c>
      <c r="K2915" s="2">
        <v>1156</v>
      </c>
      <c r="L2915" s="2">
        <v>1516</v>
      </c>
      <c r="M2915" s="2">
        <v>2019</v>
      </c>
      <c r="N2915" s="2">
        <v>2109</v>
      </c>
    </row>
    <row r="2916" spans="1:14">
      <c r="A2916" s="2" t="s">
        <v>7979</v>
      </c>
      <c r="B2916" s="2" t="s">
        <v>7980</v>
      </c>
      <c r="C2916" s="2" t="s">
        <v>8214</v>
      </c>
      <c r="D2916" s="2" t="s">
        <v>1704</v>
      </c>
      <c r="E2916" s="2" t="s">
        <v>4663</v>
      </c>
      <c r="F2916" s="2" t="s">
        <v>71</v>
      </c>
      <c r="G2916" s="2" t="s">
        <v>8215</v>
      </c>
      <c r="H2916" s="2" t="s">
        <v>8216</v>
      </c>
      <c r="I2916" s="2">
        <v>11765</v>
      </c>
      <c r="J2916" s="2">
        <v>1458</v>
      </c>
      <c r="K2916" s="2">
        <v>1621</v>
      </c>
      <c r="L2916" s="2">
        <v>2126</v>
      </c>
      <c r="M2916" s="2">
        <v>2824</v>
      </c>
      <c r="N2916" s="2">
        <v>2999</v>
      </c>
    </row>
    <row r="2917" spans="1:14">
      <c r="A2917" s="2" t="s">
        <v>7979</v>
      </c>
      <c r="B2917" s="2" t="s">
        <v>7980</v>
      </c>
      <c r="C2917" s="2" t="s">
        <v>8217</v>
      </c>
      <c r="D2917" s="2" t="s">
        <v>1704</v>
      </c>
      <c r="E2917" s="2" t="s">
        <v>8218</v>
      </c>
      <c r="F2917" s="2" t="s">
        <v>71</v>
      </c>
      <c r="G2917" s="2" t="s">
        <v>8219</v>
      </c>
      <c r="H2917" s="2" t="s">
        <v>8220</v>
      </c>
      <c r="I2917" s="2">
        <v>2660</v>
      </c>
      <c r="J2917" s="2">
        <v>1184</v>
      </c>
      <c r="K2917" s="2">
        <v>1192</v>
      </c>
      <c r="L2917" s="2">
        <v>1564</v>
      </c>
      <c r="M2917" s="2">
        <v>1917</v>
      </c>
      <c r="N2917" s="2">
        <v>2405</v>
      </c>
    </row>
    <row r="2918" spans="1:14">
      <c r="A2918" s="2" t="s">
        <v>7979</v>
      </c>
      <c r="B2918" s="2" t="s">
        <v>7980</v>
      </c>
      <c r="C2918" s="2" t="s">
        <v>8221</v>
      </c>
      <c r="D2918" s="2" t="s">
        <v>1704</v>
      </c>
      <c r="E2918" s="2" t="s">
        <v>5873</v>
      </c>
      <c r="F2918" s="2" t="s">
        <v>71</v>
      </c>
      <c r="G2918" s="2" t="s">
        <v>8222</v>
      </c>
      <c r="H2918" s="2" t="s">
        <v>8223</v>
      </c>
      <c r="I2918" s="2">
        <v>23385</v>
      </c>
      <c r="J2918" s="2">
        <v>1336</v>
      </c>
      <c r="K2918" s="2">
        <v>1485</v>
      </c>
      <c r="L2918" s="2">
        <v>1948</v>
      </c>
      <c r="M2918" s="2">
        <v>2347</v>
      </c>
      <c r="N2918" s="2">
        <v>2583</v>
      </c>
    </row>
    <row r="2919" spans="1:14">
      <c r="A2919" s="2" t="s">
        <v>7979</v>
      </c>
      <c r="B2919" s="2" t="s">
        <v>7980</v>
      </c>
      <c r="C2919" s="2" t="s">
        <v>8217</v>
      </c>
      <c r="D2919" s="2" t="s">
        <v>1704</v>
      </c>
      <c r="E2919" s="2" t="s">
        <v>8224</v>
      </c>
      <c r="F2919" s="2" t="s">
        <v>71</v>
      </c>
      <c r="G2919" s="2" t="s">
        <v>8219</v>
      </c>
      <c r="H2919" s="2" t="s">
        <v>8225</v>
      </c>
      <c r="I2919" s="2">
        <v>1500</v>
      </c>
      <c r="J2919" s="2">
        <v>1184</v>
      </c>
      <c r="K2919" s="2">
        <v>1192</v>
      </c>
      <c r="L2919" s="2">
        <v>1564</v>
      </c>
      <c r="M2919" s="2">
        <v>1917</v>
      </c>
      <c r="N2919" s="2">
        <v>2405</v>
      </c>
    </row>
    <row r="2920" spans="1:14">
      <c r="A2920" s="2" t="s">
        <v>7979</v>
      </c>
      <c r="B2920" s="2" t="s">
        <v>7980</v>
      </c>
      <c r="C2920" s="2" t="s">
        <v>8214</v>
      </c>
      <c r="D2920" s="2" t="s">
        <v>1704</v>
      </c>
      <c r="E2920" s="2" t="s">
        <v>5975</v>
      </c>
      <c r="F2920" s="2" t="s">
        <v>71</v>
      </c>
      <c r="G2920" s="2" t="s">
        <v>8215</v>
      </c>
      <c r="H2920" s="2" t="s">
        <v>8226</v>
      </c>
      <c r="I2920" s="2">
        <v>5660</v>
      </c>
      <c r="J2920" s="2">
        <v>1458</v>
      </c>
      <c r="K2920" s="2">
        <v>1621</v>
      </c>
      <c r="L2920" s="2">
        <v>2126</v>
      </c>
      <c r="M2920" s="2">
        <v>2824</v>
      </c>
      <c r="N2920" s="2">
        <v>2999</v>
      </c>
    </row>
    <row r="2921" spans="1:14">
      <c r="A2921" s="2" t="s">
        <v>7979</v>
      </c>
      <c r="B2921" s="2" t="s">
        <v>7980</v>
      </c>
      <c r="C2921" s="2" t="s">
        <v>8217</v>
      </c>
      <c r="D2921" s="2" t="s">
        <v>1704</v>
      </c>
      <c r="E2921" s="2" t="s">
        <v>8227</v>
      </c>
      <c r="F2921" s="2" t="s">
        <v>71</v>
      </c>
      <c r="G2921" s="2" t="s">
        <v>8219</v>
      </c>
      <c r="H2921" s="2" t="s">
        <v>8228</v>
      </c>
      <c r="I2921" s="2">
        <v>1790</v>
      </c>
      <c r="J2921" s="2">
        <v>1184</v>
      </c>
      <c r="K2921" s="2">
        <v>1192</v>
      </c>
      <c r="L2921" s="2">
        <v>1564</v>
      </c>
      <c r="M2921" s="2">
        <v>1917</v>
      </c>
      <c r="N2921" s="2">
        <v>2405</v>
      </c>
    </row>
    <row r="2922" spans="1:14">
      <c r="A2922" s="2" t="s">
        <v>7979</v>
      </c>
      <c r="B2922" s="2" t="s">
        <v>7980</v>
      </c>
      <c r="C2922" s="2" t="s">
        <v>8217</v>
      </c>
      <c r="D2922" s="2" t="s">
        <v>1704</v>
      </c>
      <c r="E2922" s="2" t="s">
        <v>8229</v>
      </c>
      <c r="F2922" s="2" t="s">
        <v>71</v>
      </c>
      <c r="G2922" s="2" t="s">
        <v>8219</v>
      </c>
      <c r="H2922" s="2" t="s">
        <v>8230</v>
      </c>
      <c r="I2922" s="2">
        <v>1460</v>
      </c>
      <c r="J2922" s="2">
        <v>1184</v>
      </c>
      <c r="K2922" s="2">
        <v>1192</v>
      </c>
      <c r="L2922" s="2">
        <v>1564</v>
      </c>
      <c r="M2922" s="2">
        <v>1917</v>
      </c>
      <c r="N2922" s="2">
        <v>2405</v>
      </c>
    </row>
    <row r="2923" spans="1:14">
      <c r="A2923" s="2" t="s">
        <v>7979</v>
      </c>
      <c r="B2923" s="2" t="s">
        <v>7980</v>
      </c>
      <c r="C2923" s="2" t="s">
        <v>8221</v>
      </c>
      <c r="D2923" s="2" t="s">
        <v>1704</v>
      </c>
      <c r="E2923" s="2" t="s">
        <v>8231</v>
      </c>
      <c r="F2923" s="2" t="s">
        <v>71</v>
      </c>
      <c r="G2923" s="2" t="s">
        <v>8222</v>
      </c>
      <c r="H2923" s="2" t="s">
        <v>8232</v>
      </c>
      <c r="I2923" s="2">
        <v>18500</v>
      </c>
      <c r="J2923" s="2">
        <v>1336</v>
      </c>
      <c r="K2923" s="2">
        <v>1485</v>
      </c>
      <c r="L2923" s="2">
        <v>1948</v>
      </c>
      <c r="M2923" s="2">
        <v>2347</v>
      </c>
      <c r="N2923" s="2">
        <v>2583</v>
      </c>
    </row>
    <row r="2924" spans="1:14">
      <c r="A2924" s="2" t="s">
        <v>7979</v>
      </c>
      <c r="B2924" s="2" t="s">
        <v>7980</v>
      </c>
      <c r="C2924" s="2" t="s">
        <v>8217</v>
      </c>
      <c r="D2924" s="2" t="s">
        <v>1704</v>
      </c>
      <c r="E2924" s="2" t="s">
        <v>8233</v>
      </c>
      <c r="F2924" s="2" t="s">
        <v>71</v>
      </c>
      <c r="G2924" s="2" t="s">
        <v>8219</v>
      </c>
      <c r="H2924" s="2" t="s">
        <v>8234</v>
      </c>
      <c r="I2924" s="2">
        <v>1785</v>
      </c>
      <c r="J2924" s="2">
        <v>1184</v>
      </c>
      <c r="K2924" s="2">
        <v>1192</v>
      </c>
      <c r="L2924" s="2">
        <v>1564</v>
      </c>
      <c r="M2924" s="2">
        <v>1917</v>
      </c>
      <c r="N2924" s="2">
        <v>2405</v>
      </c>
    </row>
    <row r="2925" spans="1:14">
      <c r="A2925" s="2" t="s">
        <v>7979</v>
      </c>
      <c r="B2925" s="2" t="s">
        <v>7980</v>
      </c>
      <c r="C2925" s="2" t="s">
        <v>8214</v>
      </c>
      <c r="D2925" s="2" t="s">
        <v>1704</v>
      </c>
      <c r="E2925" s="2" t="s">
        <v>5103</v>
      </c>
      <c r="F2925" s="2" t="s">
        <v>71</v>
      </c>
      <c r="G2925" s="2" t="s">
        <v>8215</v>
      </c>
      <c r="H2925" s="2" t="s">
        <v>8235</v>
      </c>
      <c r="I2925" s="2">
        <v>2225</v>
      </c>
      <c r="J2925" s="2">
        <v>1458</v>
      </c>
      <c r="K2925" s="2">
        <v>1621</v>
      </c>
      <c r="L2925" s="2">
        <v>2126</v>
      </c>
      <c r="M2925" s="2">
        <v>2824</v>
      </c>
      <c r="N2925" s="2">
        <v>2999</v>
      </c>
    </row>
    <row r="2926" spans="1:14">
      <c r="A2926" s="2" t="s">
        <v>7979</v>
      </c>
      <c r="B2926" s="2" t="s">
        <v>7980</v>
      </c>
      <c r="C2926" s="2" t="s">
        <v>8217</v>
      </c>
      <c r="D2926" s="2" t="s">
        <v>1704</v>
      </c>
      <c r="E2926" s="2" t="s">
        <v>4701</v>
      </c>
      <c r="F2926" s="2" t="s">
        <v>71</v>
      </c>
      <c r="G2926" s="2" t="s">
        <v>8219</v>
      </c>
      <c r="H2926" s="2" t="s">
        <v>8236</v>
      </c>
      <c r="I2926" s="2">
        <v>1755</v>
      </c>
      <c r="J2926" s="2">
        <v>1184</v>
      </c>
      <c r="K2926" s="2">
        <v>1192</v>
      </c>
      <c r="L2926" s="2">
        <v>1564</v>
      </c>
      <c r="M2926" s="2">
        <v>1917</v>
      </c>
      <c r="N2926" s="2">
        <v>2405</v>
      </c>
    </row>
    <row r="2927" spans="1:14">
      <c r="A2927" s="2" t="s">
        <v>7979</v>
      </c>
      <c r="B2927" s="2" t="s">
        <v>7980</v>
      </c>
      <c r="C2927" s="2" t="s">
        <v>8217</v>
      </c>
      <c r="D2927" s="2" t="s">
        <v>1704</v>
      </c>
      <c r="E2927" s="2" t="s">
        <v>8237</v>
      </c>
      <c r="F2927" s="2" t="s">
        <v>71</v>
      </c>
      <c r="G2927" s="2" t="s">
        <v>8219</v>
      </c>
      <c r="H2927" s="2" t="s">
        <v>8238</v>
      </c>
      <c r="I2927" s="2">
        <v>5960</v>
      </c>
      <c r="J2927" s="2">
        <v>1184</v>
      </c>
      <c r="K2927" s="2">
        <v>1192</v>
      </c>
      <c r="L2927" s="2">
        <v>1564</v>
      </c>
      <c r="M2927" s="2">
        <v>1917</v>
      </c>
      <c r="N2927" s="2">
        <v>2405</v>
      </c>
    </row>
    <row r="2928" spans="1:14">
      <c r="A2928" s="2" t="s">
        <v>7979</v>
      </c>
      <c r="B2928" s="2" t="s">
        <v>7980</v>
      </c>
      <c r="C2928" s="2" t="s">
        <v>8214</v>
      </c>
      <c r="D2928" s="2" t="s">
        <v>1704</v>
      </c>
      <c r="E2928" s="2" t="s">
        <v>5404</v>
      </c>
      <c r="F2928" s="2" t="s">
        <v>71</v>
      </c>
      <c r="G2928" s="2" t="s">
        <v>8215</v>
      </c>
      <c r="H2928" s="2" t="s">
        <v>8239</v>
      </c>
      <c r="I2928" s="2">
        <v>8430</v>
      </c>
      <c r="J2928" s="2">
        <v>1458</v>
      </c>
      <c r="K2928" s="2">
        <v>1621</v>
      </c>
      <c r="L2928" s="2">
        <v>2126</v>
      </c>
      <c r="M2928" s="2">
        <v>2824</v>
      </c>
      <c r="N2928" s="2">
        <v>2999</v>
      </c>
    </row>
    <row r="2929" spans="1:14">
      <c r="A2929" s="2" t="s">
        <v>7979</v>
      </c>
      <c r="B2929" s="2" t="s">
        <v>7980</v>
      </c>
      <c r="C2929" s="2" t="s">
        <v>8214</v>
      </c>
      <c r="D2929" s="2" t="s">
        <v>1704</v>
      </c>
      <c r="E2929" s="2" t="s">
        <v>5019</v>
      </c>
      <c r="F2929" s="2" t="s">
        <v>71</v>
      </c>
      <c r="G2929" s="2" t="s">
        <v>8215</v>
      </c>
      <c r="H2929" s="2" t="s">
        <v>8240</v>
      </c>
      <c r="I2929" s="2">
        <v>25385</v>
      </c>
      <c r="J2929" s="2">
        <v>1458</v>
      </c>
      <c r="K2929" s="2">
        <v>1621</v>
      </c>
      <c r="L2929" s="2">
        <v>2126</v>
      </c>
      <c r="M2929" s="2">
        <v>2824</v>
      </c>
      <c r="N2929" s="2">
        <v>2999</v>
      </c>
    </row>
    <row r="2930" spans="1:14">
      <c r="A2930" s="2" t="s">
        <v>7979</v>
      </c>
      <c r="B2930" s="2" t="s">
        <v>7980</v>
      </c>
      <c r="C2930" s="2" t="s">
        <v>8214</v>
      </c>
      <c r="D2930" s="2" t="s">
        <v>1704</v>
      </c>
      <c r="E2930" s="2" t="s">
        <v>1348</v>
      </c>
      <c r="F2930" s="2" t="s">
        <v>71</v>
      </c>
      <c r="G2930" s="2" t="s">
        <v>8215</v>
      </c>
      <c r="H2930" s="2" t="s">
        <v>8241</v>
      </c>
      <c r="I2930" s="2">
        <v>8485</v>
      </c>
      <c r="J2930" s="2">
        <v>1458</v>
      </c>
      <c r="K2930" s="2">
        <v>1621</v>
      </c>
      <c r="L2930" s="2">
        <v>2126</v>
      </c>
      <c r="M2930" s="2">
        <v>2824</v>
      </c>
      <c r="N2930" s="2">
        <v>2999</v>
      </c>
    </row>
    <row r="2931" spans="1:14">
      <c r="A2931" s="2" t="s">
        <v>7979</v>
      </c>
      <c r="B2931" s="2" t="s">
        <v>7980</v>
      </c>
      <c r="C2931" s="2" t="s">
        <v>8217</v>
      </c>
      <c r="D2931" s="2" t="s">
        <v>1704</v>
      </c>
      <c r="E2931" s="2" t="s">
        <v>8242</v>
      </c>
      <c r="F2931" s="2" t="s">
        <v>71</v>
      </c>
      <c r="G2931" s="2" t="s">
        <v>8219</v>
      </c>
      <c r="H2931" s="2" t="s">
        <v>8243</v>
      </c>
      <c r="I2931" s="2">
        <v>1620</v>
      </c>
      <c r="J2931" s="2">
        <v>1184</v>
      </c>
      <c r="K2931" s="2">
        <v>1192</v>
      </c>
      <c r="L2931" s="2">
        <v>1564</v>
      </c>
      <c r="M2931" s="2">
        <v>1917</v>
      </c>
      <c r="N2931" s="2">
        <v>2405</v>
      </c>
    </row>
    <row r="2932" spans="1:14">
      <c r="A2932" s="2" t="s">
        <v>7979</v>
      </c>
      <c r="B2932" s="2" t="s">
        <v>7980</v>
      </c>
      <c r="C2932" s="2" t="s">
        <v>8221</v>
      </c>
      <c r="D2932" s="2" t="s">
        <v>1704</v>
      </c>
      <c r="E2932" s="2" t="s">
        <v>8244</v>
      </c>
      <c r="F2932" s="2" t="s">
        <v>71</v>
      </c>
      <c r="G2932" s="2" t="s">
        <v>8222</v>
      </c>
      <c r="H2932" s="2" t="s">
        <v>8245</v>
      </c>
      <c r="I2932" s="2">
        <v>115035</v>
      </c>
      <c r="J2932" s="2">
        <v>1336</v>
      </c>
      <c r="K2932" s="2">
        <v>1485</v>
      </c>
      <c r="L2932" s="2">
        <v>1948</v>
      </c>
      <c r="M2932" s="2">
        <v>2347</v>
      </c>
      <c r="N2932" s="2">
        <v>2583</v>
      </c>
    </row>
    <row r="2933" spans="1:14">
      <c r="A2933" s="2" t="s">
        <v>7979</v>
      </c>
      <c r="B2933" s="2" t="s">
        <v>7980</v>
      </c>
      <c r="C2933" s="2" t="s">
        <v>8214</v>
      </c>
      <c r="D2933" s="2" t="s">
        <v>1704</v>
      </c>
      <c r="E2933" s="2" t="s">
        <v>8246</v>
      </c>
      <c r="F2933" s="2" t="s">
        <v>71</v>
      </c>
      <c r="G2933" s="2" t="s">
        <v>8215</v>
      </c>
      <c r="H2933" s="2" t="s">
        <v>8247</v>
      </c>
      <c r="I2933" s="2">
        <v>1465</v>
      </c>
      <c r="J2933" s="2">
        <v>1458</v>
      </c>
      <c r="K2933" s="2">
        <v>1621</v>
      </c>
      <c r="L2933" s="2">
        <v>2126</v>
      </c>
      <c r="M2933" s="2">
        <v>2824</v>
      </c>
      <c r="N2933" s="2">
        <v>2999</v>
      </c>
    </row>
    <row r="2934" spans="1:14">
      <c r="A2934" s="2" t="s">
        <v>7979</v>
      </c>
      <c r="B2934" s="2" t="s">
        <v>7980</v>
      </c>
      <c r="C2934" s="2" t="s">
        <v>8214</v>
      </c>
      <c r="D2934" s="2" t="s">
        <v>1704</v>
      </c>
      <c r="E2934" s="2" t="s">
        <v>8248</v>
      </c>
      <c r="F2934" s="2" t="s">
        <v>71</v>
      </c>
      <c r="G2934" s="2" t="s">
        <v>8215</v>
      </c>
      <c r="H2934" s="2" t="s">
        <v>8249</v>
      </c>
      <c r="I2934" s="2">
        <v>27185</v>
      </c>
      <c r="J2934" s="2">
        <v>1458</v>
      </c>
      <c r="K2934" s="2">
        <v>1621</v>
      </c>
      <c r="L2934" s="2">
        <v>2126</v>
      </c>
      <c r="M2934" s="2">
        <v>2824</v>
      </c>
      <c r="N2934" s="2">
        <v>2999</v>
      </c>
    </row>
    <row r="2935" spans="1:14">
      <c r="A2935" s="2" t="s">
        <v>7979</v>
      </c>
      <c r="B2935" s="2" t="s">
        <v>7980</v>
      </c>
      <c r="C2935" s="2" t="s">
        <v>8214</v>
      </c>
      <c r="D2935" s="2" t="s">
        <v>1704</v>
      </c>
      <c r="E2935" s="2" t="s">
        <v>1446</v>
      </c>
      <c r="F2935" s="2" t="s">
        <v>71</v>
      </c>
      <c r="G2935" s="2" t="s">
        <v>8215</v>
      </c>
      <c r="H2935" s="2" t="s">
        <v>8250</v>
      </c>
      <c r="I2935" s="2">
        <v>16150</v>
      </c>
      <c r="J2935" s="2">
        <v>1458</v>
      </c>
      <c r="K2935" s="2">
        <v>1621</v>
      </c>
      <c r="L2935" s="2">
        <v>2126</v>
      </c>
      <c r="M2935" s="2">
        <v>2824</v>
      </c>
      <c r="N2935" s="2">
        <v>2999</v>
      </c>
    </row>
    <row r="2936" spans="1:14">
      <c r="A2936" s="2" t="s">
        <v>7979</v>
      </c>
      <c r="B2936" s="2" t="s">
        <v>7980</v>
      </c>
      <c r="C2936" s="2" t="s">
        <v>8214</v>
      </c>
      <c r="D2936" s="2" t="s">
        <v>1704</v>
      </c>
      <c r="E2936" s="2" t="s">
        <v>8251</v>
      </c>
      <c r="F2936" s="2" t="s">
        <v>71</v>
      </c>
      <c r="G2936" s="2" t="s">
        <v>8215</v>
      </c>
      <c r="H2936" s="2" t="s">
        <v>8252</v>
      </c>
      <c r="I2936" s="2">
        <v>2600</v>
      </c>
      <c r="J2936" s="2">
        <v>1458</v>
      </c>
      <c r="K2936" s="2">
        <v>1621</v>
      </c>
      <c r="L2936" s="2">
        <v>2126</v>
      </c>
      <c r="M2936" s="2">
        <v>2824</v>
      </c>
      <c r="N2936" s="2">
        <v>2999</v>
      </c>
    </row>
    <row r="2937" spans="1:14">
      <c r="A2937" s="2" t="s">
        <v>7979</v>
      </c>
      <c r="B2937" s="2" t="s">
        <v>7980</v>
      </c>
      <c r="C2937" s="2" t="s">
        <v>8214</v>
      </c>
      <c r="D2937" s="2" t="s">
        <v>1704</v>
      </c>
      <c r="E2937" s="2" t="s">
        <v>8253</v>
      </c>
      <c r="F2937" s="2" t="s">
        <v>71</v>
      </c>
      <c r="G2937" s="2" t="s">
        <v>8215</v>
      </c>
      <c r="H2937" s="2" t="s">
        <v>8254</v>
      </c>
      <c r="I2937" s="2">
        <v>90945</v>
      </c>
      <c r="J2937" s="2">
        <v>1458</v>
      </c>
      <c r="K2937" s="2">
        <v>1621</v>
      </c>
      <c r="L2937" s="2">
        <v>2126</v>
      </c>
      <c r="M2937" s="2">
        <v>2824</v>
      </c>
      <c r="N2937" s="2">
        <v>2999</v>
      </c>
    </row>
    <row r="2938" spans="1:14">
      <c r="A2938" s="2" t="s">
        <v>7979</v>
      </c>
      <c r="B2938" s="2" t="s">
        <v>7980</v>
      </c>
      <c r="C2938" s="2" t="s">
        <v>8217</v>
      </c>
      <c r="D2938" s="2" t="s">
        <v>1704</v>
      </c>
      <c r="E2938" s="2" t="s">
        <v>8255</v>
      </c>
      <c r="F2938" s="2" t="s">
        <v>71</v>
      </c>
      <c r="G2938" s="2" t="s">
        <v>8219</v>
      </c>
      <c r="H2938" s="2" t="s">
        <v>8256</v>
      </c>
      <c r="I2938" s="2">
        <v>6090</v>
      </c>
      <c r="J2938" s="2">
        <v>1184</v>
      </c>
      <c r="K2938" s="2">
        <v>1192</v>
      </c>
      <c r="L2938" s="2">
        <v>1564</v>
      </c>
      <c r="M2938" s="2">
        <v>1917</v>
      </c>
      <c r="N2938" s="2">
        <v>2405</v>
      </c>
    </row>
    <row r="2939" spans="1:14">
      <c r="A2939" s="2" t="s">
        <v>7979</v>
      </c>
      <c r="B2939" s="2" t="s">
        <v>7980</v>
      </c>
      <c r="C2939" s="2" t="s">
        <v>8214</v>
      </c>
      <c r="D2939" s="2" t="s">
        <v>1704</v>
      </c>
      <c r="E2939" s="2" t="s">
        <v>8257</v>
      </c>
      <c r="F2939" s="2" t="s">
        <v>71</v>
      </c>
      <c r="G2939" s="2" t="s">
        <v>8215</v>
      </c>
      <c r="H2939" s="2" t="s">
        <v>8258</v>
      </c>
      <c r="I2939" s="2">
        <v>5245</v>
      </c>
      <c r="J2939" s="2">
        <v>1458</v>
      </c>
      <c r="K2939" s="2">
        <v>1621</v>
      </c>
      <c r="L2939" s="2">
        <v>2126</v>
      </c>
      <c r="M2939" s="2">
        <v>2824</v>
      </c>
      <c r="N2939" s="2">
        <v>2999</v>
      </c>
    </row>
    <row r="2940" spans="1:14">
      <c r="A2940" s="2" t="s">
        <v>7979</v>
      </c>
      <c r="B2940" s="2" t="s">
        <v>7980</v>
      </c>
      <c r="C2940" s="2" t="s">
        <v>8214</v>
      </c>
      <c r="D2940" s="2" t="s">
        <v>1704</v>
      </c>
      <c r="E2940" s="2" t="s">
        <v>5850</v>
      </c>
      <c r="F2940" s="2" t="s">
        <v>71</v>
      </c>
      <c r="G2940" s="2" t="s">
        <v>8215</v>
      </c>
      <c r="H2940" s="2" t="s">
        <v>8259</v>
      </c>
      <c r="I2940" s="2">
        <v>14220</v>
      </c>
      <c r="J2940" s="2">
        <v>1458</v>
      </c>
      <c r="K2940" s="2">
        <v>1621</v>
      </c>
      <c r="L2940" s="2">
        <v>2126</v>
      </c>
      <c r="M2940" s="2">
        <v>2824</v>
      </c>
      <c r="N2940" s="2">
        <v>2999</v>
      </c>
    </row>
    <row r="2941" spans="1:14">
      <c r="A2941" s="2" t="s">
        <v>7979</v>
      </c>
      <c r="B2941" s="2" t="s">
        <v>7980</v>
      </c>
      <c r="C2941" s="2" t="s">
        <v>8217</v>
      </c>
      <c r="D2941" s="2" t="s">
        <v>1704</v>
      </c>
      <c r="E2941" s="2" t="s">
        <v>8260</v>
      </c>
      <c r="F2941" s="2" t="s">
        <v>71</v>
      </c>
      <c r="G2941" s="2" t="s">
        <v>8219</v>
      </c>
      <c r="H2941" s="2" t="s">
        <v>8261</v>
      </c>
      <c r="I2941" s="2">
        <v>6425</v>
      </c>
      <c r="J2941" s="2">
        <v>1184</v>
      </c>
      <c r="K2941" s="2">
        <v>1192</v>
      </c>
      <c r="L2941" s="2">
        <v>1564</v>
      </c>
      <c r="M2941" s="2">
        <v>1917</v>
      </c>
      <c r="N2941" s="2">
        <v>2405</v>
      </c>
    </row>
    <row r="2942" spans="1:14">
      <c r="A2942" s="2" t="s">
        <v>7979</v>
      </c>
      <c r="B2942" s="2" t="s">
        <v>7980</v>
      </c>
      <c r="C2942" s="2" t="s">
        <v>8217</v>
      </c>
      <c r="D2942" s="2" t="s">
        <v>1704</v>
      </c>
      <c r="E2942" s="2" t="s">
        <v>1366</v>
      </c>
      <c r="F2942" s="2" t="s">
        <v>71</v>
      </c>
      <c r="G2942" s="2" t="s">
        <v>8219</v>
      </c>
      <c r="H2942" s="2" t="s">
        <v>8262</v>
      </c>
      <c r="I2942" s="2">
        <v>430</v>
      </c>
      <c r="J2942" s="2">
        <v>1184</v>
      </c>
      <c r="K2942" s="2">
        <v>1192</v>
      </c>
      <c r="L2942" s="2">
        <v>1564</v>
      </c>
      <c r="M2942" s="2">
        <v>1917</v>
      </c>
      <c r="N2942" s="2">
        <v>2405</v>
      </c>
    </row>
    <row r="2943" spans="1:14">
      <c r="A2943" s="2" t="s">
        <v>7979</v>
      </c>
      <c r="B2943" s="2" t="s">
        <v>7980</v>
      </c>
      <c r="C2943" s="2" t="s">
        <v>8217</v>
      </c>
      <c r="D2943" s="2" t="s">
        <v>1704</v>
      </c>
      <c r="E2943" s="2" t="s">
        <v>4653</v>
      </c>
      <c r="F2943" s="2" t="s">
        <v>71</v>
      </c>
      <c r="G2943" s="2" t="s">
        <v>8219</v>
      </c>
      <c r="H2943" s="2" t="s">
        <v>8263</v>
      </c>
      <c r="I2943" s="2">
        <v>1370</v>
      </c>
      <c r="J2943" s="2">
        <v>1184</v>
      </c>
      <c r="K2943" s="2">
        <v>1192</v>
      </c>
      <c r="L2943" s="2">
        <v>1564</v>
      </c>
      <c r="M2943" s="2">
        <v>1917</v>
      </c>
      <c r="N2943" s="2">
        <v>2405</v>
      </c>
    </row>
    <row r="2944" spans="1:14">
      <c r="A2944" s="2" t="s">
        <v>7979</v>
      </c>
      <c r="B2944" s="2" t="s">
        <v>7980</v>
      </c>
      <c r="C2944" s="2" t="s">
        <v>8221</v>
      </c>
      <c r="D2944" s="2" t="s">
        <v>1704</v>
      </c>
      <c r="E2944" s="2" t="s">
        <v>8264</v>
      </c>
      <c r="F2944" s="2" t="s">
        <v>71</v>
      </c>
      <c r="G2944" s="2" t="s">
        <v>8222</v>
      </c>
      <c r="H2944" s="2" t="s">
        <v>8265</v>
      </c>
      <c r="I2944" s="2">
        <v>9110</v>
      </c>
      <c r="J2944" s="2">
        <v>1336</v>
      </c>
      <c r="K2944" s="2">
        <v>1485</v>
      </c>
      <c r="L2944" s="2">
        <v>1948</v>
      </c>
      <c r="M2944" s="2">
        <v>2347</v>
      </c>
      <c r="N2944" s="2">
        <v>2583</v>
      </c>
    </row>
    <row r="2945" spans="1:14">
      <c r="A2945" s="2" t="s">
        <v>7979</v>
      </c>
      <c r="B2945" s="2" t="s">
        <v>7980</v>
      </c>
      <c r="C2945" s="2" t="s">
        <v>8214</v>
      </c>
      <c r="D2945" s="2" t="s">
        <v>1704</v>
      </c>
      <c r="E2945" s="2" t="s">
        <v>1264</v>
      </c>
      <c r="F2945" s="2" t="s">
        <v>71</v>
      </c>
      <c r="G2945" s="2" t="s">
        <v>8215</v>
      </c>
      <c r="H2945" s="2" t="s">
        <v>8266</v>
      </c>
      <c r="I2945" s="2">
        <v>3915</v>
      </c>
      <c r="J2945" s="2">
        <v>1458</v>
      </c>
      <c r="K2945" s="2">
        <v>1621</v>
      </c>
      <c r="L2945" s="2">
        <v>2126</v>
      </c>
      <c r="M2945" s="2">
        <v>2824</v>
      </c>
      <c r="N2945" s="2">
        <v>2999</v>
      </c>
    </row>
    <row r="2946" spans="1:14">
      <c r="A2946" s="2" t="s">
        <v>7979</v>
      </c>
      <c r="B2946" s="2" t="s">
        <v>7980</v>
      </c>
      <c r="C2946" s="2" t="s">
        <v>8217</v>
      </c>
      <c r="D2946" s="2" t="s">
        <v>1704</v>
      </c>
      <c r="E2946" s="2" t="s">
        <v>1323</v>
      </c>
      <c r="F2946" s="2" t="s">
        <v>71</v>
      </c>
      <c r="G2946" s="2" t="s">
        <v>8219</v>
      </c>
      <c r="H2946" s="2" t="s">
        <v>8267</v>
      </c>
      <c r="I2946" s="2">
        <v>185</v>
      </c>
      <c r="J2946" s="2">
        <v>1184</v>
      </c>
      <c r="K2946" s="2">
        <v>1192</v>
      </c>
      <c r="L2946" s="2">
        <v>1564</v>
      </c>
      <c r="M2946" s="2">
        <v>1917</v>
      </c>
      <c r="N2946" s="2">
        <v>2405</v>
      </c>
    </row>
    <row r="2947" spans="1:14">
      <c r="A2947" s="2" t="s">
        <v>7979</v>
      </c>
      <c r="B2947" s="2" t="s">
        <v>7980</v>
      </c>
      <c r="C2947" s="2" t="s">
        <v>8268</v>
      </c>
      <c r="D2947" s="2" t="s">
        <v>8269</v>
      </c>
      <c r="E2947" s="2" t="s">
        <v>8270</v>
      </c>
      <c r="F2947" s="2" t="s">
        <v>80</v>
      </c>
      <c r="G2947" s="2" t="s">
        <v>8271</v>
      </c>
      <c r="H2947" s="2" t="s">
        <v>8272</v>
      </c>
      <c r="I2947" s="2">
        <v>4695</v>
      </c>
      <c r="J2947" s="2">
        <v>1120</v>
      </c>
      <c r="K2947" s="2">
        <v>1230</v>
      </c>
      <c r="L2947" s="2">
        <v>1614</v>
      </c>
      <c r="M2947" s="2">
        <v>2132</v>
      </c>
      <c r="N2947" s="2">
        <v>2140</v>
      </c>
    </row>
    <row r="2948" spans="1:14">
      <c r="A2948" s="2" t="s">
        <v>7979</v>
      </c>
      <c r="B2948" s="2" t="s">
        <v>7980</v>
      </c>
      <c r="C2948" s="2" t="s">
        <v>8268</v>
      </c>
      <c r="D2948" s="2" t="s">
        <v>8269</v>
      </c>
      <c r="E2948" s="2" t="s">
        <v>1524</v>
      </c>
      <c r="F2948" s="2" t="s">
        <v>80</v>
      </c>
      <c r="G2948" s="2" t="s">
        <v>8271</v>
      </c>
      <c r="H2948" s="2" t="s">
        <v>8273</v>
      </c>
      <c r="I2948" s="2">
        <v>2150</v>
      </c>
      <c r="J2948" s="2">
        <v>1120</v>
      </c>
      <c r="K2948" s="2">
        <v>1230</v>
      </c>
      <c r="L2948" s="2">
        <v>1614</v>
      </c>
      <c r="M2948" s="2">
        <v>2132</v>
      </c>
      <c r="N2948" s="2">
        <v>2140</v>
      </c>
    </row>
    <row r="2949" spans="1:14">
      <c r="A2949" s="2" t="s">
        <v>7979</v>
      </c>
      <c r="B2949" s="2" t="s">
        <v>7980</v>
      </c>
      <c r="C2949" s="2" t="s">
        <v>8268</v>
      </c>
      <c r="D2949" s="2" t="s">
        <v>8269</v>
      </c>
      <c r="E2949" s="2" t="s">
        <v>8274</v>
      </c>
      <c r="F2949" s="2" t="s">
        <v>80</v>
      </c>
      <c r="G2949" s="2" t="s">
        <v>8271</v>
      </c>
      <c r="H2949" s="2" t="s">
        <v>8275</v>
      </c>
      <c r="I2949" s="2">
        <v>3990</v>
      </c>
      <c r="J2949" s="2">
        <v>1120</v>
      </c>
      <c r="K2949" s="2">
        <v>1230</v>
      </c>
      <c r="L2949" s="2">
        <v>1614</v>
      </c>
      <c r="M2949" s="2">
        <v>2132</v>
      </c>
      <c r="N2949" s="2">
        <v>2140</v>
      </c>
    </row>
    <row r="2950" spans="1:14">
      <c r="A2950" s="2" t="s">
        <v>7979</v>
      </c>
      <c r="B2950" s="2" t="s">
        <v>7980</v>
      </c>
      <c r="C2950" s="2" t="s">
        <v>8268</v>
      </c>
      <c r="D2950" s="2" t="s">
        <v>8269</v>
      </c>
      <c r="E2950" s="2" t="s">
        <v>8276</v>
      </c>
      <c r="F2950" s="2" t="s">
        <v>80</v>
      </c>
      <c r="G2950" s="2" t="s">
        <v>8271</v>
      </c>
      <c r="H2950" s="2" t="s">
        <v>8277</v>
      </c>
      <c r="I2950" s="2">
        <v>8235</v>
      </c>
      <c r="J2950" s="2">
        <v>1120</v>
      </c>
      <c r="K2950" s="2">
        <v>1230</v>
      </c>
      <c r="L2950" s="2">
        <v>1614</v>
      </c>
      <c r="M2950" s="2">
        <v>2132</v>
      </c>
      <c r="N2950" s="2">
        <v>2140</v>
      </c>
    </row>
    <row r="2951" spans="1:14">
      <c r="A2951" s="2" t="s">
        <v>7979</v>
      </c>
      <c r="B2951" s="2" t="s">
        <v>7980</v>
      </c>
      <c r="C2951" s="2" t="s">
        <v>8268</v>
      </c>
      <c r="D2951" s="2" t="s">
        <v>8269</v>
      </c>
      <c r="E2951" s="2" t="s">
        <v>4966</v>
      </c>
      <c r="F2951" s="2" t="s">
        <v>80</v>
      </c>
      <c r="G2951" s="2" t="s">
        <v>8271</v>
      </c>
      <c r="H2951" s="2" t="s">
        <v>8278</v>
      </c>
      <c r="I2951" s="2">
        <v>1565</v>
      </c>
      <c r="J2951" s="2">
        <v>1120</v>
      </c>
      <c r="K2951" s="2">
        <v>1230</v>
      </c>
      <c r="L2951" s="2">
        <v>1614</v>
      </c>
      <c r="M2951" s="2">
        <v>2132</v>
      </c>
      <c r="N2951" s="2">
        <v>2140</v>
      </c>
    </row>
    <row r="2952" spans="1:14">
      <c r="A2952" s="2" t="s">
        <v>7979</v>
      </c>
      <c r="B2952" s="2" t="s">
        <v>7980</v>
      </c>
      <c r="C2952" s="2" t="s">
        <v>8268</v>
      </c>
      <c r="D2952" s="2" t="s">
        <v>8269</v>
      </c>
      <c r="E2952" s="2" t="s">
        <v>1557</v>
      </c>
      <c r="F2952" s="2" t="s">
        <v>80</v>
      </c>
      <c r="G2952" s="2" t="s">
        <v>8271</v>
      </c>
      <c r="H2952" s="2" t="s">
        <v>8279</v>
      </c>
      <c r="I2952" s="2">
        <v>2315</v>
      </c>
      <c r="J2952" s="2">
        <v>1120</v>
      </c>
      <c r="K2952" s="2">
        <v>1230</v>
      </c>
      <c r="L2952" s="2">
        <v>1614</v>
      </c>
      <c r="M2952" s="2">
        <v>2132</v>
      </c>
      <c r="N2952" s="2">
        <v>2140</v>
      </c>
    </row>
    <row r="2953" spans="1:14">
      <c r="A2953" s="2" t="s">
        <v>7979</v>
      </c>
      <c r="B2953" s="2" t="s">
        <v>7980</v>
      </c>
      <c r="C2953" s="2" t="s">
        <v>8268</v>
      </c>
      <c r="D2953" s="2" t="s">
        <v>8269</v>
      </c>
      <c r="E2953" s="2" t="s">
        <v>8280</v>
      </c>
      <c r="F2953" s="2" t="s">
        <v>80</v>
      </c>
      <c r="G2953" s="2" t="s">
        <v>8271</v>
      </c>
      <c r="H2953" s="2" t="s">
        <v>8281</v>
      </c>
      <c r="I2953" s="2">
        <v>2690</v>
      </c>
      <c r="J2953" s="2">
        <v>1120</v>
      </c>
      <c r="K2953" s="2">
        <v>1230</v>
      </c>
      <c r="L2953" s="2">
        <v>1614</v>
      </c>
      <c r="M2953" s="2">
        <v>2132</v>
      </c>
      <c r="N2953" s="2">
        <v>2140</v>
      </c>
    </row>
    <row r="2954" spans="1:14">
      <c r="A2954" s="2" t="s">
        <v>7979</v>
      </c>
      <c r="B2954" s="2" t="s">
        <v>7980</v>
      </c>
      <c r="C2954" s="2" t="s">
        <v>8268</v>
      </c>
      <c r="D2954" s="2" t="s">
        <v>8269</v>
      </c>
      <c r="E2954" s="2" t="s">
        <v>8282</v>
      </c>
      <c r="F2954" s="2" t="s">
        <v>80</v>
      </c>
      <c r="G2954" s="2" t="s">
        <v>8271</v>
      </c>
      <c r="H2954" s="2" t="s">
        <v>8283</v>
      </c>
      <c r="I2954" s="2">
        <v>44050</v>
      </c>
      <c r="J2954" s="2">
        <v>1120</v>
      </c>
      <c r="K2954" s="2">
        <v>1230</v>
      </c>
      <c r="L2954" s="2">
        <v>1614</v>
      </c>
      <c r="M2954" s="2">
        <v>2132</v>
      </c>
      <c r="N2954" s="2">
        <v>2140</v>
      </c>
    </row>
    <row r="2955" spans="1:14">
      <c r="A2955" s="2" t="s">
        <v>7979</v>
      </c>
      <c r="B2955" s="2" t="s">
        <v>7980</v>
      </c>
      <c r="C2955" s="2" t="s">
        <v>8268</v>
      </c>
      <c r="D2955" s="2" t="s">
        <v>8269</v>
      </c>
      <c r="E2955" s="2" t="s">
        <v>1224</v>
      </c>
      <c r="F2955" s="2" t="s">
        <v>80</v>
      </c>
      <c r="G2955" s="2" t="s">
        <v>8271</v>
      </c>
      <c r="H2955" s="2" t="s">
        <v>8284</v>
      </c>
      <c r="I2955" s="2">
        <v>1490</v>
      </c>
      <c r="J2955" s="2">
        <v>1120</v>
      </c>
      <c r="K2955" s="2">
        <v>1230</v>
      </c>
      <c r="L2955" s="2">
        <v>1614</v>
      </c>
      <c r="M2955" s="2">
        <v>2132</v>
      </c>
      <c r="N2955" s="2">
        <v>2140</v>
      </c>
    </row>
    <row r="2956" spans="1:14">
      <c r="A2956" s="2" t="s">
        <v>7979</v>
      </c>
      <c r="B2956" s="2" t="s">
        <v>7980</v>
      </c>
      <c r="C2956" s="2" t="s">
        <v>8268</v>
      </c>
      <c r="D2956" s="2" t="s">
        <v>8269</v>
      </c>
      <c r="E2956" s="2" t="s">
        <v>8285</v>
      </c>
      <c r="F2956" s="2" t="s">
        <v>80</v>
      </c>
      <c r="G2956" s="2" t="s">
        <v>8271</v>
      </c>
      <c r="H2956" s="2" t="s">
        <v>8286</v>
      </c>
      <c r="I2956" s="2">
        <v>3000</v>
      </c>
      <c r="J2956" s="2">
        <v>1120</v>
      </c>
      <c r="K2956" s="2">
        <v>1230</v>
      </c>
      <c r="L2956" s="2">
        <v>1614</v>
      </c>
      <c r="M2956" s="2">
        <v>2132</v>
      </c>
      <c r="N2956" s="2">
        <v>2140</v>
      </c>
    </row>
    <row r="2957" spans="1:14">
      <c r="A2957" s="2" t="s">
        <v>7979</v>
      </c>
      <c r="B2957" s="2" t="s">
        <v>7980</v>
      </c>
      <c r="C2957" s="2" t="s">
        <v>8268</v>
      </c>
      <c r="D2957" s="2" t="s">
        <v>8269</v>
      </c>
      <c r="E2957" s="2" t="s">
        <v>8287</v>
      </c>
      <c r="F2957" s="2" t="s">
        <v>80</v>
      </c>
      <c r="G2957" s="2" t="s">
        <v>8271</v>
      </c>
      <c r="H2957" s="2" t="s">
        <v>8288</v>
      </c>
      <c r="I2957" s="2">
        <v>4845</v>
      </c>
      <c r="J2957" s="2">
        <v>1120</v>
      </c>
      <c r="K2957" s="2">
        <v>1230</v>
      </c>
      <c r="L2957" s="2">
        <v>1614</v>
      </c>
      <c r="M2957" s="2">
        <v>2132</v>
      </c>
      <c r="N2957" s="2">
        <v>2140</v>
      </c>
    </row>
    <row r="2958" spans="1:14">
      <c r="A2958" s="2" t="s">
        <v>7979</v>
      </c>
      <c r="B2958" s="2" t="s">
        <v>7980</v>
      </c>
      <c r="C2958" s="2" t="s">
        <v>8268</v>
      </c>
      <c r="D2958" s="2" t="s">
        <v>8269</v>
      </c>
      <c r="E2958" s="2" t="s">
        <v>8289</v>
      </c>
      <c r="F2958" s="2" t="s">
        <v>80</v>
      </c>
      <c r="G2958" s="2" t="s">
        <v>8271</v>
      </c>
      <c r="H2958" s="2" t="s">
        <v>8290</v>
      </c>
      <c r="I2958" s="2">
        <v>8745</v>
      </c>
      <c r="J2958" s="2">
        <v>1120</v>
      </c>
      <c r="K2958" s="2">
        <v>1230</v>
      </c>
      <c r="L2958" s="2">
        <v>1614</v>
      </c>
      <c r="M2958" s="2">
        <v>2132</v>
      </c>
      <c r="N2958" s="2">
        <v>2140</v>
      </c>
    </row>
    <row r="2959" spans="1:14">
      <c r="A2959" s="2" t="s">
        <v>7979</v>
      </c>
      <c r="B2959" s="2" t="s">
        <v>7980</v>
      </c>
      <c r="C2959" s="2" t="s">
        <v>8268</v>
      </c>
      <c r="D2959" s="2" t="s">
        <v>8269</v>
      </c>
      <c r="E2959" s="2" t="s">
        <v>8291</v>
      </c>
      <c r="F2959" s="2" t="s">
        <v>80</v>
      </c>
      <c r="G2959" s="2" t="s">
        <v>8271</v>
      </c>
      <c r="H2959" s="2" t="s">
        <v>8292</v>
      </c>
      <c r="I2959" s="2">
        <v>6095</v>
      </c>
      <c r="J2959" s="2">
        <v>1120</v>
      </c>
      <c r="K2959" s="2">
        <v>1230</v>
      </c>
      <c r="L2959" s="2">
        <v>1614</v>
      </c>
      <c r="M2959" s="2">
        <v>2132</v>
      </c>
      <c r="N2959" s="2">
        <v>2140</v>
      </c>
    </row>
    <row r="2960" spans="1:14">
      <c r="A2960" s="2" t="s">
        <v>7979</v>
      </c>
      <c r="B2960" s="2" t="s">
        <v>7980</v>
      </c>
      <c r="C2960" s="2" t="s">
        <v>8268</v>
      </c>
      <c r="D2960" s="2" t="s">
        <v>8269</v>
      </c>
      <c r="E2960" s="2" t="s">
        <v>8293</v>
      </c>
      <c r="F2960" s="2" t="s">
        <v>80</v>
      </c>
      <c r="G2960" s="2" t="s">
        <v>8271</v>
      </c>
      <c r="H2960" s="2" t="s">
        <v>8294</v>
      </c>
      <c r="I2960" s="2">
        <v>840</v>
      </c>
      <c r="J2960" s="2">
        <v>1120</v>
      </c>
      <c r="K2960" s="2">
        <v>1230</v>
      </c>
      <c r="L2960" s="2">
        <v>1614</v>
      </c>
      <c r="M2960" s="2">
        <v>2132</v>
      </c>
      <c r="N2960" s="2">
        <v>2140</v>
      </c>
    </row>
    <row r="2961" spans="1:14">
      <c r="A2961" s="2" t="s">
        <v>7979</v>
      </c>
      <c r="B2961" s="2" t="s">
        <v>7980</v>
      </c>
      <c r="C2961" s="2" t="s">
        <v>8268</v>
      </c>
      <c r="D2961" s="2" t="s">
        <v>8269</v>
      </c>
      <c r="E2961" s="2" t="s">
        <v>8295</v>
      </c>
      <c r="F2961" s="2" t="s">
        <v>80</v>
      </c>
      <c r="G2961" s="2" t="s">
        <v>8271</v>
      </c>
      <c r="H2961" s="2" t="s">
        <v>8296</v>
      </c>
      <c r="I2961" s="2">
        <v>14700</v>
      </c>
      <c r="J2961" s="2">
        <v>1120</v>
      </c>
      <c r="K2961" s="2">
        <v>1230</v>
      </c>
      <c r="L2961" s="2">
        <v>1614</v>
      </c>
      <c r="M2961" s="2">
        <v>2132</v>
      </c>
      <c r="N2961" s="2">
        <v>2140</v>
      </c>
    </row>
    <row r="2962" spans="1:14">
      <c r="A2962" s="2" t="s">
        <v>7979</v>
      </c>
      <c r="B2962" s="2" t="s">
        <v>7980</v>
      </c>
      <c r="C2962" s="2" t="s">
        <v>8268</v>
      </c>
      <c r="D2962" s="2" t="s">
        <v>8269</v>
      </c>
      <c r="E2962" s="2" t="s">
        <v>5902</v>
      </c>
      <c r="F2962" s="2" t="s">
        <v>80</v>
      </c>
      <c r="G2962" s="2" t="s">
        <v>8271</v>
      </c>
      <c r="H2962" s="2" t="s">
        <v>8297</v>
      </c>
      <c r="I2962" s="2">
        <v>5925</v>
      </c>
      <c r="J2962" s="2">
        <v>1120</v>
      </c>
      <c r="K2962" s="2">
        <v>1230</v>
      </c>
      <c r="L2962" s="2">
        <v>1614</v>
      </c>
      <c r="M2962" s="2">
        <v>2132</v>
      </c>
      <c r="N2962" s="2">
        <v>2140</v>
      </c>
    </row>
    <row r="2963" spans="1:14">
      <c r="A2963" s="2" t="s">
        <v>7979</v>
      </c>
      <c r="B2963" s="2" t="s">
        <v>7980</v>
      </c>
      <c r="C2963" s="2" t="s">
        <v>8268</v>
      </c>
      <c r="D2963" s="2" t="s">
        <v>8269</v>
      </c>
      <c r="E2963" s="2" t="s">
        <v>8298</v>
      </c>
      <c r="F2963" s="2" t="s">
        <v>80</v>
      </c>
      <c r="G2963" s="2" t="s">
        <v>8271</v>
      </c>
      <c r="H2963" s="2" t="s">
        <v>8299</v>
      </c>
      <c r="I2963" s="2">
        <v>5610</v>
      </c>
      <c r="J2963" s="2">
        <v>1120</v>
      </c>
      <c r="K2963" s="2">
        <v>1230</v>
      </c>
      <c r="L2963" s="2">
        <v>1614</v>
      </c>
      <c r="M2963" s="2">
        <v>2132</v>
      </c>
      <c r="N2963" s="2">
        <v>2140</v>
      </c>
    </row>
    <row r="2964" spans="1:14">
      <c r="A2964" s="2" t="s">
        <v>7979</v>
      </c>
      <c r="B2964" s="2" t="s">
        <v>7980</v>
      </c>
      <c r="C2964" s="2" t="s">
        <v>8268</v>
      </c>
      <c r="D2964" s="2" t="s">
        <v>8269</v>
      </c>
      <c r="E2964" s="2" t="s">
        <v>5711</v>
      </c>
      <c r="F2964" s="2" t="s">
        <v>80</v>
      </c>
      <c r="G2964" s="2" t="s">
        <v>8271</v>
      </c>
      <c r="H2964" s="2" t="s">
        <v>8300</v>
      </c>
      <c r="I2964" s="2">
        <v>1910</v>
      </c>
      <c r="J2964" s="2">
        <v>1120</v>
      </c>
      <c r="K2964" s="2">
        <v>1230</v>
      </c>
      <c r="L2964" s="2">
        <v>1614</v>
      </c>
      <c r="M2964" s="2">
        <v>2132</v>
      </c>
      <c r="N2964" s="2">
        <v>2140</v>
      </c>
    </row>
    <row r="2965" spans="1:14">
      <c r="A2965" s="2" t="s">
        <v>7979</v>
      </c>
      <c r="B2965" s="2" t="s">
        <v>7980</v>
      </c>
      <c r="C2965" s="2" t="s">
        <v>8268</v>
      </c>
      <c r="D2965" s="2" t="s">
        <v>8269</v>
      </c>
      <c r="E2965" s="2" t="s">
        <v>1503</v>
      </c>
      <c r="F2965" s="2" t="s">
        <v>80</v>
      </c>
      <c r="G2965" s="2" t="s">
        <v>8271</v>
      </c>
      <c r="H2965" s="2" t="s">
        <v>8301</v>
      </c>
      <c r="I2965" s="2">
        <v>4390</v>
      </c>
      <c r="J2965" s="2">
        <v>1120</v>
      </c>
      <c r="K2965" s="2">
        <v>1230</v>
      </c>
      <c r="L2965" s="2">
        <v>1614</v>
      </c>
      <c r="M2965" s="2">
        <v>2132</v>
      </c>
      <c r="N2965" s="2">
        <v>2140</v>
      </c>
    </row>
    <row r="2966" spans="1:14">
      <c r="A2966" s="2" t="s">
        <v>7979</v>
      </c>
      <c r="B2966" s="2" t="s">
        <v>7980</v>
      </c>
      <c r="C2966" s="2" t="s">
        <v>8268</v>
      </c>
      <c r="D2966" s="2" t="s">
        <v>8269</v>
      </c>
      <c r="E2966" s="2" t="s">
        <v>5347</v>
      </c>
      <c r="F2966" s="2" t="s">
        <v>80</v>
      </c>
      <c r="G2966" s="2" t="s">
        <v>8271</v>
      </c>
      <c r="H2966" s="2" t="s">
        <v>8302</v>
      </c>
      <c r="I2966" s="2">
        <v>4890</v>
      </c>
      <c r="J2966" s="2">
        <v>1120</v>
      </c>
      <c r="K2966" s="2">
        <v>1230</v>
      </c>
      <c r="L2966" s="2">
        <v>1614</v>
      </c>
      <c r="M2966" s="2">
        <v>2132</v>
      </c>
      <c r="N2966" s="2">
        <v>2140</v>
      </c>
    </row>
    <row r="2967" spans="1:14">
      <c r="A2967" s="2" t="s">
        <v>7979</v>
      </c>
      <c r="B2967" s="2" t="s">
        <v>7980</v>
      </c>
      <c r="C2967" s="2" t="s">
        <v>8268</v>
      </c>
      <c r="D2967" s="2" t="s">
        <v>8269</v>
      </c>
      <c r="E2967" s="2" t="s">
        <v>5355</v>
      </c>
      <c r="F2967" s="2" t="s">
        <v>80</v>
      </c>
      <c r="G2967" s="2" t="s">
        <v>8271</v>
      </c>
      <c r="H2967" s="2" t="s">
        <v>8303</v>
      </c>
      <c r="I2967" s="2">
        <v>7300</v>
      </c>
      <c r="J2967" s="2">
        <v>1120</v>
      </c>
      <c r="K2967" s="2">
        <v>1230</v>
      </c>
      <c r="L2967" s="2">
        <v>1614</v>
      </c>
      <c r="M2967" s="2">
        <v>2132</v>
      </c>
      <c r="N2967" s="2">
        <v>2140</v>
      </c>
    </row>
    <row r="2968" spans="1:14">
      <c r="A2968" s="2" t="s">
        <v>7979</v>
      </c>
      <c r="B2968" s="2" t="s">
        <v>7980</v>
      </c>
      <c r="C2968" s="2" t="s">
        <v>8268</v>
      </c>
      <c r="D2968" s="2" t="s">
        <v>8269</v>
      </c>
      <c r="E2968" s="2" t="s">
        <v>5210</v>
      </c>
      <c r="F2968" s="2" t="s">
        <v>80</v>
      </c>
      <c r="G2968" s="2" t="s">
        <v>8271</v>
      </c>
      <c r="H2968" s="2" t="s">
        <v>8304</v>
      </c>
      <c r="I2968" s="2">
        <v>4095</v>
      </c>
      <c r="J2968" s="2">
        <v>1120</v>
      </c>
      <c r="K2968" s="2">
        <v>1230</v>
      </c>
      <c r="L2968" s="2">
        <v>1614</v>
      </c>
      <c r="M2968" s="2">
        <v>2132</v>
      </c>
      <c r="N2968" s="2">
        <v>2140</v>
      </c>
    </row>
    <row r="2969" spans="1:14">
      <c r="A2969" s="2" t="s">
        <v>7979</v>
      </c>
      <c r="B2969" s="2" t="s">
        <v>7980</v>
      </c>
      <c r="C2969" s="2" t="s">
        <v>8268</v>
      </c>
      <c r="D2969" s="2" t="s">
        <v>8269</v>
      </c>
      <c r="E2969" s="2" t="s">
        <v>1364</v>
      </c>
      <c r="F2969" s="2" t="s">
        <v>80</v>
      </c>
      <c r="G2969" s="2" t="s">
        <v>8271</v>
      </c>
      <c r="H2969" s="2" t="s">
        <v>8305</v>
      </c>
      <c r="I2969" s="2">
        <v>1595</v>
      </c>
      <c r="J2969" s="2">
        <v>1120</v>
      </c>
      <c r="K2969" s="2">
        <v>1230</v>
      </c>
      <c r="L2969" s="2">
        <v>1614</v>
      </c>
      <c r="M2969" s="2">
        <v>2132</v>
      </c>
      <c r="N2969" s="2">
        <v>2140</v>
      </c>
    </row>
    <row r="2970" spans="1:14">
      <c r="A2970" s="2" t="s">
        <v>7979</v>
      </c>
      <c r="B2970" s="2" t="s">
        <v>7980</v>
      </c>
      <c r="C2970" s="2" t="s">
        <v>8268</v>
      </c>
      <c r="D2970" s="2" t="s">
        <v>8269</v>
      </c>
      <c r="E2970" s="2" t="s">
        <v>6172</v>
      </c>
      <c r="F2970" s="2" t="s">
        <v>80</v>
      </c>
      <c r="G2970" s="2" t="s">
        <v>8271</v>
      </c>
      <c r="H2970" s="2" t="s">
        <v>8306</v>
      </c>
      <c r="I2970" s="2">
        <v>2255</v>
      </c>
      <c r="J2970" s="2">
        <v>1120</v>
      </c>
      <c r="K2970" s="2">
        <v>1230</v>
      </c>
      <c r="L2970" s="2">
        <v>1614</v>
      </c>
      <c r="M2970" s="2">
        <v>2132</v>
      </c>
      <c r="N2970" s="2">
        <v>2140</v>
      </c>
    </row>
    <row r="2971" spans="1:14">
      <c r="A2971" s="2" t="s">
        <v>7979</v>
      </c>
      <c r="B2971" s="2" t="s">
        <v>7980</v>
      </c>
      <c r="C2971" s="2" t="s">
        <v>8268</v>
      </c>
      <c r="D2971" s="2" t="s">
        <v>8269</v>
      </c>
      <c r="E2971" s="2" t="s">
        <v>8307</v>
      </c>
      <c r="F2971" s="2" t="s">
        <v>80</v>
      </c>
      <c r="G2971" s="2" t="s">
        <v>8271</v>
      </c>
      <c r="H2971" s="2" t="s">
        <v>8308</v>
      </c>
      <c r="I2971" s="2">
        <v>2920</v>
      </c>
      <c r="J2971" s="2">
        <v>1120</v>
      </c>
      <c r="K2971" s="2">
        <v>1230</v>
      </c>
      <c r="L2971" s="2">
        <v>1614</v>
      </c>
      <c r="M2971" s="2">
        <v>2132</v>
      </c>
      <c r="N2971" s="2">
        <v>2140</v>
      </c>
    </row>
    <row r="2972" spans="1:14">
      <c r="A2972" s="2" t="s">
        <v>7979</v>
      </c>
      <c r="B2972" s="2" t="s">
        <v>7980</v>
      </c>
      <c r="C2972" s="2" t="s">
        <v>8268</v>
      </c>
      <c r="D2972" s="2" t="s">
        <v>8269</v>
      </c>
      <c r="E2972" s="2" t="s">
        <v>6180</v>
      </c>
      <c r="F2972" s="2" t="s">
        <v>80</v>
      </c>
      <c r="G2972" s="2" t="s">
        <v>8271</v>
      </c>
      <c r="H2972" s="2" t="s">
        <v>8309</v>
      </c>
      <c r="I2972" s="2">
        <v>2120</v>
      </c>
      <c r="J2972" s="2">
        <v>1120</v>
      </c>
      <c r="K2972" s="2">
        <v>1230</v>
      </c>
      <c r="L2972" s="2">
        <v>1614</v>
      </c>
      <c r="M2972" s="2">
        <v>2132</v>
      </c>
      <c r="N2972" s="2">
        <v>2140</v>
      </c>
    </row>
    <row r="2973" spans="1:14">
      <c r="A2973" s="2" t="s">
        <v>7979</v>
      </c>
      <c r="B2973" s="2" t="s">
        <v>7980</v>
      </c>
      <c r="C2973" s="2" t="s">
        <v>8268</v>
      </c>
      <c r="D2973" s="2" t="s">
        <v>8269</v>
      </c>
      <c r="E2973" s="2" t="s">
        <v>8310</v>
      </c>
      <c r="F2973" s="2" t="s">
        <v>80</v>
      </c>
      <c r="G2973" s="2" t="s">
        <v>8271</v>
      </c>
      <c r="H2973" s="2" t="s">
        <v>8311</v>
      </c>
      <c r="I2973" s="2">
        <v>1500</v>
      </c>
      <c r="J2973" s="2">
        <v>1120</v>
      </c>
      <c r="K2973" s="2">
        <v>1230</v>
      </c>
      <c r="L2973" s="2">
        <v>1614</v>
      </c>
      <c r="M2973" s="2">
        <v>2132</v>
      </c>
      <c r="N2973" s="2">
        <v>2140</v>
      </c>
    </row>
    <row r="2974" spans="1:14">
      <c r="A2974" s="2" t="s">
        <v>7979</v>
      </c>
      <c r="B2974" s="2" t="s">
        <v>7980</v>
      </c>
      <c r="C2974" s="2" t="s">
        <v>5672</v>
      </c>
      <c r="D2974" s="2" t="s">
        <v>8312</v>
      </c>
      <c r="E2974" s="2" t="s">
        <v>8313</v>
      </c>
      <c r="F2974" s="2" t="s">
        <v>71</v>
      </c>
      <c r="G2974" s="2" t="s">
        <v>5673</v>
      </c>
      <c r="H2974" s="2" t="s">
        <v>8314</v>
      </c>
      <c r="I2974" s="2">
        <v>7155</v>
      </c>
      <c r="J2974" s="2">
        <v>1346</v>
      </c>
      <c r="K2974" s="2">
        <v>1498</v>
      </c>
      <c r="L2974" s="2">
        <v>1963</v>
      </c>
      <c r="M2974" s="2">
        <v>2365</v>
      </c>
      <c r="N2974" s="2">
        <v>2603</v>
      </c>
    </row>
    <row r="2975" spans="1:14">
      <c r="A2975" s="2" t="s">
        <v>7979</v>
      </c>
      <c r="B2975" s="2" t="s">
        <v>7980</v>
      </c>
      <c r="C2975" s="2" t="s">
        <v>8315</v>
      </c>
      <c r="D2975" s="2" t="s">
        <v>8312</v>
      </c>
      <c r="E2975" s="2" t="s">
        <v>6086</v>
      </c>
      <c r="F2975" s="2" t="s">
        <v>71</v>
      </c>
      <c r="G2975" s="2" t="s">
        <v>8316</v>
      </c>
      <c r="H2975" s="2" t="s">
        <v>8317</v>
      </c>
      <c r="I2975" s="2">
        <v>5950</v>
      </c>
      <c r="J2975" s="2">
        <v>1526</v>
      </c>
      <c r="K2975" s="2">
        <v>1536</v>
      </c>
      <c r="L2975" s="2">
        <v>2015</v>
      </c>
      <c r="M2975" s="2">
        <v>2824</v>
      </c>
      <c r="N2975" s="2">
        <v>2935</v>
      </c>
    </row>
    <row r="2976" spans="1:14">
      <c r="A2976" s="2" t="s">
        <v>7979</v>
      </c>
      <c r="B2976" s="2" t="s">
        <v>7980</v>
      </c>
      <c r="C2976" s="2" t="s">
        <v>8318</v>
      </c>
      <c r="D2976" s="2" t="s">
        <v>8312</v>
      </c>
      <c r="E2976" s="2" t="s">
        <v>8319</v>
      </c>
      <c r="F2976" s="2" t="s">
        <v>71</v>
      </c>
      <c r="G2976" s="2" t="s">
        <v>8320</v>
      </c>
      <c r="H2976" s="2" t="s">
        <v>8321</v>
      </c>
      <c r="I2976" s="2">
        <v>4540</v>
      </c>
      <c r="J2976" s="2">
        <v>1475</v>
      </c>
      <c r="K2976" s="2">
        <v>1517</v>
      </c>
      <c r="L2976" s="2">
        <v>1961</v>
      </c>
      <c r="M2976" s="2">
        <v>2429</v>
      </c>
      <c r="N2976" s="2">
        <v>2749</v>
      </c>
    </row>
    <row r="2977" spans="1:14">
      <c r="A2977" s="2" t="s">
        <v>7979</v>
      </c>
      <c r="B2977" s="2" t="s">
        <v>7980</v>
      </c>
      <c r="C2977" s="2" t="s">
        <v>8315</v>
      </c>
      <c r="D2977" s="2" t="s">
        <v>8312</v>
      </c>
      <c r="E2977" s="2" t="s">
        <v>8322</v>
      </c>
      <c r="F2977" s="2" t="s">
        <v>71</v>
      </c>
      <c r="G2977" s="2" t="s">
        <v>8316</v>
      </c>
      <c r="H2977" s="2" t="s">
        <v>8323</v>
      </c>
      <c r="I2977" s="2">
        <v>4045</v>
      </c>
      <c r="J2977" s="2">
        <v>1526</v>
      </c>
      <c r="K2977" s="2">
        <v>1536</v>
      </c>
      <c r="L2977" s="2">
        <v>2015</v>
      </c>
      <c r="M2977" s="2">
        <v>2824</v>
      </c>
      <c r="N2977" s="2">
        <v>2935</v>
      </c>
    </row>
    <row r="2978" spans="1:14">
      <c r="A2978" s="2" t="s">
        <v>7979</v>
      </c>
      <c r="B2978" s="2" t="s">
        <v>7980</v>
      </c>
      <c r="C2978" s="2" t="s">
        <v>5672</v>
      </c>
      <c r="D2978" s="2" t="s">
        <v>8312</v>
      </c>
      <c r="E2978" s="2" t="s">
        <v>1383</v>
      </c>
      <c r="F2978" s="2" t="s">
        <v>71</v>
      </c>
      <c r="G2978" s="2" t="s">
        <v>5673</v>
      </c>
      <c r="H2978" s="2" t="s">
        <v>8324</v>
      </c>
      <c r="I2978" s="2">
        <v>5235</v>
      </c>
      <c r="J2978" s="2">
        <v>1346</v>
      </c>
      <c r="K2978" s="2">
        <v>1498</v>
      </c>
      <c r="L2978" s="2">
        <v>1963</v>
      </c>
      <c r="M2978" s="2">
        <v>2365</v>
      </c>
      <c r="N2978" s="2">
        <v>2603</v>
      </c>
    </row>
    <row r="2979" spans="1:14">
      <c r="A2979" s="2" t="s">
        <v>7979</v>
      </c>
      <c r="B2979" s="2" t="s">
        <v>7980</v>
      </c>
      <c r="C2979" s="2" t="s">
        <v>5672</v>
      </c>
      <c r="D2979" s="2" t="s">
        <v>8312</v>
      </c>
      <c r="E2979" s="2" t="s">
        <v>8325</v>
      </c>
      <c r="F2979" s="2" t="s">
        <v>71</v>
      </c>
      <c r="G2979" s="2" t="s">
        <v>5673</v>
      </c>
      <c r="H2979" s="2" t="s">
        <v>8326</v>
      </c>
      <c r="I2979" s="2">
        <v>4465</v>
      </c>
      <c r="J2979" s="2">
        <v>1346</v>
      </c>
      <c r="K2979" s="2">
        <v>1498</v>
      </c>
      <c r="L2979" s="2">
        <v>1963</v>
      </c>
      <c r="M2979" s="2">
        <v>2365</v>
      </c>
      <c r="N2979" s="2">
        <v>2603</v>
      </c>
    </row>
    <row r="2980" spans="1:14">
      <c r="A2980" s="2" t="s">
        <v>7979</v>
      </c>
      <c r="B2980" s="2" t="s">
        <v>7980</v>
      </c>
      <c r="C2980" s="2" t="s">
        <v>8315</v>
      </c>
      <c r="D2980" s="2" t="s">
        <v>8312</v>
      </c>
      <c r="E2980" s="2" t="s">
        <v>5748</v>
      </c>
      <c r="F2980" s="2" t="s">
        <v>71</v>
      </c>
      <c r="G2980" s="2" t="s">
        <v>8316</v>
      </c>
      <c r="H2980" s="2" t="s">
        <v>8327</v>
      </c>
      <c r="I2980" s="2">
        <v>4855</v>
      </c>
      <c r="J2980" s="2">
        <v>1526</v>
      </c>
      <c r="K2980" s="2">
        <v>1536</v>
      </c>
      <c r="L2980" s="2">
        <v>2015</v>
      </c>
      <c r="M2980" s="2">
        <v>2824</v>
      </c>
      <c r="N2980" s="2">
        <v>2935</v>
      </c>
    </row>
    <row r="2981" spans="1:14">
      <c r="A2981" s="2" t="s">
        <v>7979</v>
      </c>
      <c r="B2981" s="2" t="s">
        <v>7980</v>
      </c>
      <c r="C2981" s="2" t="s">
        <v>5672</v>
      </c>
      <c r="D2981" s="2" t="s">
        <v>8312</v>
      </c>
      <c r="E2981" s="2" t="s">
        <v>8328</v>
      </c>
      <c r="F2981" s="2" t="s">
        <v>71</v>
      </c>
      <c r="G2981" s="2" t="s">
        <v>5673</v>
      </c>
      <c r="H2981" s="2" t="s">
        <v>8329</v>
      </c>
      <c r="I2981" s="2">
        <v>34300</v>
      </c>
      <c r="J2981" s="2">
        <v>1346</v>
      </c>
      <c r="K2981" s="2">
        <v>1498</v>
      </c>
      <c r="L2981" s="2">
        <v>1963</v>
      </c>
      <c r="M2981" s="2">
        <v>2365</v>
      </c>
      <c r="N2981" s="2">
        <v>2603</v>
      </c>
    </row>
    <row r="2982" spans="1:14">
      <c r="A2982" s="2" t="s">
        <v>7979</v>
      </c>
      <c r="B2982" s="2" t="s">
        <v>7980</v>
      </c>
      <c r="C2982" s="2" t="s">
        <v>8318</v>
      </c>
      <c r="D2982" s="2" t="s">
        <v>8312</v>
      </c>
      <c r="E2982" s="2" t="s">
        <v>8330</v>
      </c>
      <c r="F2982" s="2" t="s">
        <v>71</v>
      </c>
      <c r="G2982" s="2" t="s">
        <v>8320</v>
      </c>
      <c r="H2982" s="2" t="s">
        <v>8331</v>
      </c>
      <c r="I2982" s="2">
        <v>2210</v>
      </c>
      <c r="J2982" s="2">
        <v>1475</v>
      </c>
      <c r="K2982" s="2">
        <v>1517</v>
      </c>
      <c r="L2982" s="2">
        <v>1961</v>
      </c>
      <c r="M2982" s="2">
        <v>2429</v>
      </c>
      <c r="N2982" s="2">
        <v>2749</v>
      </c>
    </row>
    <row r="2983" spans="1:14">
      <c r="A2983" s="2" t="s">
        <v>7979</v>
      </c>
      <c r="B2983" s="2" t="s">
        <v>7980</v>
      </c>
      <c r="C2983" s="2" t="s">
        <v>8318</v>
      </c>
      <c r="D2983" s="2" t="s">
        <v>8312</v>
      </c>
      <c r="E2983" s="2" t="s">
        <v>8332</v>
      </c>
      <c r="F2983" s="2" t="s">
        <v>71</v>
      </c>
      <c r="G2983" s="2" t="s">
        <v>8320</v>
      </c>
      <c r="H2983" s="2" t="s">
        <v>8333</v>
      </c>
      <c r="I2983" s="2">
        <v>7180</v>
      </c>
      <c r="J2983" s="2">
        <v>1475</v>
      </c>
      <c r="K2983" s="2">
        <v>1517</v>
      </c>
      <c r="L2983" s="2">
        <v>1961</v>
      </c>
      <c r="M2983" s="2">
        <v>2429</v>
      </c>
      <c r="N2983" s="2">
        <v>2749</v>
      </c>
    </row>
    <row r="2984" spans="1:14">
      <c r="A2984" s="2" t="s">
        <v>7979</v>
      </c>
      <c r="B2984" s="2" t="s">
        <v>7980</v>
      </c>
      <c r="C2984" s="2" t="s">
        <v>8318</v>
      </c>
      <c r="D2984" s="2" t="s">
        <v>8312</v>
      </c>
      <c r="E2984" s="2" t="s">
        <v>5003</v>
      </c>
      <c r="F2984" s="2" t="s">
        <v>71</v>
      </c>
      <c r="G2984" s="2" t="s">
        <v>8320</v>
      </c>
      <c r="H2984" s="2" t="s">
        <v>8334</v>
      </c>
      <c r="I2984" s="2">
        <v>16005</v>
      </c>
      <c r="J2984" s="2">
        <v>1475</v>
      </c>
      <c r="K2984" s="2">
        <v>1517</v>
      </c>
      <c r="L2984" s="2">
        <v>1961</v>
      </c>
      <c r="M2984" s="2">
        <v>2429</v>
      </c>
      <c r="N2984" s="2">
        <v>2749</v>
      </c>
    </row>
    <row r="2985" spans="1:14">
      <c r="A2985" s="2" t="s">
        <v>7979</v>
      </c>
      <c r="B2985" s="2" t="s">
        <v>7980</v>
      </c>
      <c r="C2985" s="2" t="s">
        <v>5672</v>
      </c>
      <c r="D2985" s="2" t="s">
        <v>8312</v>
      </c>
      <c r="E2985" s="2" t="s">
        <v>8335</v>
      </c>
      <c r="F2985" s="2" t="s">
        <v>71</v>
      </c>
      <c r="G2985" s="2" t="s">
        <v>5673</v>
      </c>
      <c r="H2985" s="2" t="s">
        <v>8336</v>
      </c>
      <c r="I2985" s="2">
        <v>4740</v>
      </c>
      <c r="J2985" s="2">
        <v>1346</v>
      </c>
      <c r="K2985" s="2">
        <v>1498</v>
      </c>
      <c r="L2985" s="2">
        <v>1963</v>
      </c>
      <c r="M2985" s="2">
        <v>2365</v>
      </c>
      <c r="N2985" s="2">
        <v>2603</v>
      </c>
    </row>
    <row r="2986" spans="1:14">
      <c r="A2986" s="2" t="s">
        <v>7979</v>
      </c>
      <c r="B2986" s="2" t="s">
        <v>7980</v>
      </c>
      <c r="C2986" s="2" t="s">
        <v>8318</v>
      </c>
      <c r="D2986" s="2" t="s">
        <v>8312</v>
      </c>
      <c r="E2986" s="2" t="s">
        <v>8337</v>
      </c>
      <c r="F2986" s="2" t="s">
        <v>71</v>
      </c>
      <c r="G2986" s="2" t="s">
        <v>8320</v>
      </c>
      <c r="H2986" s="2" t="s">
        <v>8338</v>
      </c>
      <c r="I2986" s="2">
        <v>4050</v>
      </c>
      <c r="J2986" s="2">
        <v>1475</v>
      </c>
      <c r="K2986" s="2">
        <v>1517</v>
      </c>
      <c r="L2986" s="2">
        <v>1961</v>
      </c>
      <c r="M2986" s="2">
        <v>2429</v>
      </c>
      <c r="N2986" s="2">
        <v>2749</v>
      </c>
    </row>
    <row r="2987" spans="1:14">
      <c r="A2987" s="2" t="s">
        <v>7979</v>
      </c>
      <c r="B2987" s="2" t="s">
        <v>7980</v>
      </c>
      <c r="C2987" s="2" t="s">
        <v>5672</v>
      </c>
      <c r="D2987" s="2" t="s">
        <v>8312</v>
      </c>
      <c r="E2987" s="2" t="s">
        <v>8339</v>
      </c>
      <c r="F2987" s="2" t="s">
        <v>71</v>
      </c>
      <c r="G2987" s="2" t="s">
        <v>5673</v>
      </c>
      <c r="H2987" s="2" t="s">
        <v>8340</v>
      </c>
      <c r="I2987" s="2">
        <v>9020</v>
      </c>
      <c r="J2987" s="2">
        <v>1346</v>
      </c>
      <c r="K2987" s="2">
        <v>1498</v>
      </c>
      <c r="L2987" s="2">
        <v>1963</v>
      </c>
      <c r="M2987" s="2">
        <v>2365</v>
      </c>
      <c r="N2987" s="2">
        <v>2603</v>
      </c>
    </row>
    <row r="2988" spans="1:14">
      <c r="A2988" s="2" t="s">
        <v>7979</v>
      </c>
      <c r="B2988" s="2" t="s">
        <v>7980</v>
      </c>
      <c r="C2988" s="2" t="s">
        <v>8318</v>
      </c>
      <c r="D2988" s="2" t="s">
        <v>8312</v>
      </c>
      <c r="E2988" s="2" t="s">
        <v>1563</v>
      </c>
      <c r="F2988" s="2" t="s">
        <v>71</v>
      </c>
      <c r="G2988" s="2" t="s">
        <v>8320</v>
      </c>
      <c r="H2988" s="2" t="s">
        <v>8341</v>
      </c>
      <c r="I2988" s="2">
        <v>16295</v>
      </c>
      <c r="J2988" s="2">
        <v>1475</v>
      </c>
      <c r="K2988" s="2">
        <v>1517</v>
      </c>
      <c r="L2988" s="2">
        <v>1961</v>
      </c>
      <c r="M2988" s="2">
        <v>2429</v>
      </c>
      <c r="N2988" s="2">
        <v>2749</v>
      </c>
    </row>
    <row r="2989" spans="1:14">
      <c r="A2989" s="2" t="s">
        <v>7979</v>
      </c>
      <c r="B2989" s="2" t="s">
        <v>7980</v>
      </c>
      <c r="C2989" s="2" t="s">
        <v>8318</v>
      </c>
      <c r="D2989" s="2" t="s">
        <v>8312</v>
      </c>
      <c r="E2989" s="2" t="s">
        <v>8342</v>
      </c>
      <c r="F2989" s="2" t="s">
        <v>71</v>
      </c>
      <c r="G2989" s="2" t="s">
        <v>8320</v>
      </c>
      <c r="H2989" s="2" t="s">
        <v>8343</v>
      </c>
      <c r="I2989" s="2">
        <v>2375</v>
      </c>
      <c r="J2989" s="2">
        <v>1475</v>
      </c>
      <c r="K2989" s="2">
        <v>1517</v>
      </c>
      <c r="L2989" s="2">
        <v>1961</v>
      </c>
      <c r="M2989" s="2">
        <v>2429</v>
      </c>
      <c r="N2989" s="2">
        <v>2749</v>
      </c>
    </row>
    <row r="2990" spans="1:14">
      <c r="A2990" s="2" t="s">
        <v>7979</v>
      </c>
      <c r="B2990" s="2" t="s">
        <v>7980</v>
      </c>
      <c r="C2990" s="2" t="s">
        <v>8318</v>
      </c>
      <c r="D2990" s="2" t="s">
        <v>8312</v>
      </c>
      <c r="E2990" s="2" t="s">
        <v>8344</v>
      </c>
      <c r="F2990" s="2" t="s">
        <v>71</v>
      </c>
      <c r="G2990" s="2" t="s">
        <v>8320</v>
      </c>
      <c r="H2990" s="2" t="s">
        <v>8345</v>
      </c>
      <c r="I2990" s="2">
        <v>1980</v>
      </c>
      <c r="J2990" s="2">
        <v>1475</v>
      </c>
      <c r="K2990" s="2">
        <v>1517</v>
      </c>
      <c r="L2990" s="2">
        <v>1961</v>
      </c>
      <c r="M2990" s="2">
        <v>2429</v>
      </c>
      <c r="N2990" s="2">
        <v>2749</v>
      </c>
    </row>
    <row r="2991" spans="1:14">
      <c r="A2991" s="2" t="s">
        <v>7979</v>
      </c>
      <c r="B2991" s="2" t="s">
        <v>7980</v>
      </c>
      <c r="C2991" s="2" t="s">
        <v>5672</v>
      </c>
      <c r="D2991" s="2" t="s">
        <v>8312</v>
      </c>
      <c r="E2991" s="2" t="s">
        <v>6040</v>
      </c>
      <c r="F2991" s="2" t="s">
        <v>71</v>
      </c>
      <c r="G2991" s="2" t="s">
        <v>5673</v>
      </c>
      <c r="H2991" s="2" t="s">
        <v>8346</v>
      </c>
      <c r="I2991" s="2">
        <v>6225</v>
      </c>
      <c r="J2991" s="2">
        <v>1346</v>
      </c>
      <c r="K2991" s="2">
        <v>1498</v>
      </c>
      <c r="L2991" s="2">
        <v>1963</v>
      </c>
      <c r="M2991" s="2">
        <v>2365</v>
      </c>
      <c r="N2991" s="2">
        <v>2603</v>
      </c>
    </row>
    <row r="2992" spans="1:14">
      <c r="A2992" s="2" t="s">
        <v>7979</v>
      </c>
      <c r="B2992" s="2" t="s">
        <v>7980</v>
      </c>
      <c r="C2992" s="2" t="s">
        <v>8315</v>
      </c>
      <c r="D2992" s="2" t="s">
        <v>8312</v>
      </c>
      <c r="E2992" s="2" t="s">
        <v>8347</v>
      </c>
      <c r="F2992" s="2" t="s">
        <v>71</v>
      </c>
      <c r="G2992" s="2" t="s">
        <v>8316</v>
      </c>
      <c r="H2992" s="2" t="s">
        <v>8348</v>
      </c>
      <c r="I2992" s="2">
        <v>25985</v>
      </c>
      <c r="J2992" s="2">
        <v>1526</v>
      </c>
      <c r="K2992" s="2">
        <v>1536</v>
      </c>
      <c r="L2992" s="2">
        <v>2015</v>
      </c>
      <c r="M2992" s="2">
        <v>2824</v>
      </c>
      <c r="N2992" s="2">
        <v>2935</v>
      </c>
    </row>
    <row r="2993" spans="1:14">
      <c r="A2993" s="2" t="s">
        <v>7979</v>
      </c>
      <c r="B2993" s="2" t="s">
        <v>7980</v>
      </c>
      <c r="C2993" s="2" t="s">
        <v>8318</v>
      </c>
      <c r="D2993" s="2" t="s">
        <v>8312</v>
      </c>
      <c r="E2993" s="2" t="s">
        <v>8349</v>
      </c>
      <c r="F2993" s="2" t="s">
        <v>71</v>
      </c>
      <c r="G2993" s="2" t="s">
        <v>8320</v>
      </c>
      <c r="H2993" s="2" t="s">
        <v>8350</v>
      </c>
      <c r="I2993" s="2">
        <v>905</v>
      </c>
      <c r="J2993" s="2">
        <v>1475</v>
      </c>
      <c r="K2993" s="2">
        <v>1517</v>
      </c>
      <c r="L2993" s="2">
        <v>1961</v>
      </c>
      <c r="M2993" s="2">
        <v>2429</v>
      </c>
      <c r="N2993" s="2">
        <v>2749</v>
      </c>
    </row>
    <row r="2994" spans="1:14">
      <c r="A2994" s="2" t="s">
        <v>7979</v>
      </c>
      <c r="B2994" s="2" t="s">
        <v>7980</v>
      </c>
      <c r="C2994" s="2" t="s">
        <v>8318</v>
      </c>
      <c r="D2994" s="2" t="s">
        <v>8312</v>
      </c>
      <c r="E2994" s="2" t="s">
        <v>8351</v>
      </c>
      <c r="F2994" s="2" t="s">
        <v>71</v>
      </c>
      <c r="G2994" s="2" t="s">
        <v>8320</v>
      </c>
      <c r="H2994" s="2" t="s">
        <v>8352</v>
      </c>
      <c r="I2994" s="2">
        <v>1985</v>
      </c>
      <c r="J2994" s="2">
        <v>1475</v>
      </c>
      <c r="K2994" s="2">
        <v>1517</v>
      </c>
      <c r="L2994" s="2">
        <v>1961</v>
      </c>
      <c r="M2994" s="2">
        <v>2429</v>
      </c>
      <c r="N2994" s="2">
        <v>2749</v>
      </c>
    </row>
    <row r="2995" spans="1:14">
      <c r="A2995" s="2" t="s">
        <v>7979</v>
      </c>
      <c r="B2995" s="2" t="s">
        <v>7980</v>
      </c>
      <c r="C2995" s="2" t="s">
        <v>8318</v>
      </c>
      <c r="D2995" s="2" t="s">
        <v>8312</v>
      </c>
      <c r="E2995" s="2" t="s">
        <v>1305</v>
      </c>
      <c r="F2995" s="2" t="s">
        <v>71</v>
      </c>
      <c r="G2995" s="2" t="s">
        <v>8320</v>
      </c>
      <c r="H2995" s="2" t="s">
        <v>8353</v>
      </c>
      <c r="I2995" s="2">
        <v>965</v>
      </c>
      <c r="J2995" s="2">
        <v>1475</v>
      </c>
      <c r="K2995" s="2">
        <v>1517</v>
      </c>
      <c r="L2995" s="2">
        <v>1961</v>
      </c>
      <c r="M2995" s="2">
        <v>2429</v>
      </c>
      <c r="N2995" s="2">
        <v>2749</v>
      </c>
    </row>
    <row r="2996" spans="1:14">
      <c r="A2996" s="2" t="s">
        <v>7979</v>
      </c>
      <c r="B2996" s="2" t="s">
        <v>7980</v>
      </c>
      <c r="C2996" s="2" t="s">
        <v>8318</v>
      </c>
      <c r="D2996" s="2" t="s">
        <v>8312</v>
      </c>
      <c r="E2996" s="2" t="s">
        <v>8354</v>
      </c>
      <c r="F2996" s="2" t="s">
        <v>71</v>
      </c>
      <c r="G2996" s="2" t="s">
        <v>8320</v>
      </c>
      <c r="H2996" s="2" t="s">
        <v>8355</v>
      </c>
      <c r="I2996" s="2">
        <v>9400</v>
      </c>
      <c r="J2996" s="2">
        <v>1475</v>
      </c>
      <c r="K2996" s="2">
        <v>1517</v>
      </c>
      <c r="L2996" s="2">
        <v>1961</v>
      </c>
      <c r="M2996" s="2">
        <v>2429</v>
      </c>
      <c r="N2996" s="2">
        <v>2749</v>
      </c>
    </row>
    <row r="2997" spans="1:14">
      <c r="A2997" s="2" t="s">
        <v>7979</v>
      </c>
      <c r="B2997" s="2" t="s">
        <v>7980</v>
      </c>
      <c r="C2997" s="2" t="s">
        <v>5672</v>
      </c>
      <c r="D2997" s="2" t="s">
        <v>8312</v>
      </c>
      <c r="E2997" s="2" t="s">
        <v>8356</v>
      </c>
      <c r="F2997" s="2" t="s">
        <v>71</v>
      </c>
      <c r="G2997" s="2" t="s">
        <v>5673</v>
      </c>
      <c r="H2997" s="2" t="s">
        <v>8357</v>
      </c>
      <c r="I2997" s="2">
        <v>4810</v>
      </c>
      <c r="J2997" s="2">
        <v>1346</v>
      </c>
      <c r="K2997" s="2">
        <v>1498</v>
      </c>
      <c r="L2997" s="2">
        <v>1963</v>
      </c>
      <c r="M2997" s="2">
        <v>2365</v>
      </c>
      <c r="N2997" s="2">
        <v>2603</v>
      </c>
    </row>
    <row r="2998" spans="1:14">
      <c r="A2998" s="2" t="s">
        <v>7979</v>
      </c>
      <c r="B2998" s="2" t="s">
        <v>7980</v>
      </c>
      <c r="C2998" s="2" t="s">
        <v>8318</v>
      </c>
      <c r="D2998" s="2" t="s">
        <v>8312</v>
      </c>
      <c r="E2998" s="2" t="s">
        <v>8358</v>
      </c>
      <c r="F2998" s="2" t="s">
        <v>71</v>
      </c>
      <c r="G2998" s="2" t="s">
        <v>8320</v>
      </c>
      <c r="H2998" s="2" t="s">
        <v>8359</v>
      </c>
      <c r="I2998" s="2">
        <v>4525</v>
      </c>
      <c r="J2998" s="2">
        <v>1475</v>
      </c>
      <c r="K2998" s="2">
        <v>1517</v>
      </c>
      <c r="L2998" s="2">
        <v>1961</v>
      </c>
      <c r="M2998" s="2">
        <v>2429</v>
      </c>
      <c r="N2998" s="2">
        <v>2749</v>
      </c>
    </row>
    <row r="2999" spans="1:14">
      <c r="A2999" s="2" t="s">
        <v>7979</v>
      </c>
      <c r="B2999" s="2" t="s">
        <v>7980</v>
      </c>
      <c r="C2999" s="2" t="s">
        <v>8315</v>
      </c>
      <c r="D2999" s="2" t="s">
        <v>8312</v>
      </c>
      <c r="E2999" s="2" t="s">
        <v>8360</v>
      </c>
      <c r="F2999" s="2" t="s">
        <v>71</v>
      </c>
      <c r="G2999" s="2" t="s">
        <v>8316</v>
      </c>
      <c r="H2999" s="2" t="s">
        <v>8361</v>
      </c>
      <c r="I2999" s="2">
        <v>4630</v>
      </c>
      <c r="J2999" s="2">
        <v>1526</v>
      </c>
      <c r="K2999" s="2">
        <v>1536</v>
      </c>
      <c r="L2999" s="2">
        <v>2015</v>
      </c>
      <c r="M2999" s="2">
        <v>2824</v>
      </c>
      <c r="N2999" s="2">
        <v>2935</v>
      </c>
    </row>
    <row r="3000" spans="1:14">
      <c r="A3000" s="2" t="s">
        <v>7979</v>
      </c>
      <c r="B3000" s="2" t="s">
        <v>7980</v>
      </c>
      <c r="C3000" s="2" t="s">
        <v>8315</v>
      </c>
      <c r="D3000" s="2" t="s">
        <v>8312</v>
      </c>
      <c r="E3000" s="2" t="s">
        <v>8362</v>
      </c>
      <c r="F3000" s="2" t="s">
        <v>71</v>
      </c>
      <c r="G3000" s="2" t="s">
        <v>8316</v>
      </c>
      <c r="H3000" s="2" t="s">
        <v>8363</v>
      </c>
      <c r="I3000" s="2">
        <v>5255</v>
      </c>
      <c r="J3000" s="2">
        <v>1526</v>
      </c>
      <c r="K3000" s="2">
        <v>1536</v>
      </c>
      <c r="L3000" s="2">
        <v>2015</v>
      </c>
      <c r="M3000" s="2">
        <v>2824</v>
      </c>
      <c r="N3000" s="2">
        <v>2935</v>
      </c>
    </row>
    <row r="3001" spans="1:14">
      <c r="A3001" s="2" t="s">
        <v>7979</v>
      </c>
      <c r="B3001" s="2" t="s">
        <v>7980</v>
      </c>
      <c r="C3001" s="2" t="s">
        <v>5672</v>
      </c>
      <c r="D3001" s="2" t="s">
        <v>8312</v>
      </c>
      <c r="E3001" s="2" t="s">
        <v>8364</v>
      </c>
      <c r="F3001" s="2" t="s">
        <v>71</v>
      </c>
      <c r="G3001" s="2" t="s">
        <v>5673</v>
      </c>
      <c r="H3001" s="2" t="s">
        <v>8365</v>
      </c>
      <c r="I3001" s="2">
        <v>7845</v>
      </c>
      <c r="J3001" s="2">
        <v>1346</v>
      </c>
      <c r="K3001" s="2">
        <v>1498</v>
      </c>
      <c r="L3001" s="2">
        <v>1963</v>
      </c>
      <c r="M3001" s="2">
        <v>2365</v>
      </c>
      <c r="N3001" s="2">
        <v>2603</v>
      </c>
    </row>
    <row r="3002" spans="1:14">
      <c r="A3002" s="2" t="s">
        <v>7979</v>
      </c>
      <c r="B3002" s="2" t="s">
        <v>7980</v>
      </c>
      <c r="C3002" s="2" t="s">
        <v>8318</v>
      </c>
      <c r="D3002" s="2" t="s">
        <v>8312</v>
      </c>
      <c r="E3002" s="2" t="s">
        <v>8366</v>
      </c>
      <c r="F3002" s="2" t="s">
        <v>71</v>
      </c>
      <c r="G3002" s="2" t="s">
        <v>8320</v>
      </c>
      <c r="H3002" s="2" t="s">
        <v>8367</v>
      </c>
      <c r="I3002" s="2">
        <v>22140</v>
      </c>
      <c r="J3002" s="2">
        <v>1475</v>
      </c>
      <c r="K3002" s="2">
        <v>1517</v>
      </c>
      <c r="L3002" s="2">
        <v>1961</v>
      </c>
      <c r="M3002" s="2">
        <v>2429</v>
      </c>
      <c r="N3002" s="2">
        <v>2749</v>
      </c>
    </row>
    <row r="3003" spans="1:14">
      <c r="A3003" s="2" t="s">
        <v>7979</v>
      </c>
      <c r="B3003" s="2" t="s">
        <v>7980</v>
      </c>
      <c r="C3003" s="2" t="s">
        <v>5672</v>
      </c>
      <c r="D3003" s="2" t="s">
        <v>8312</v>
      </c>
      <c r="E3003" s="2" t="s">
        <v>4596</v>
      </c>
      <c r="F3003" s="2" t="s">
        <v>71</v>
      </c>
      <c r="G3003" s="2" t="s">
        <v>5673</v>
      </c>
      <c r="H3003" s="2" t="s">
        <v>8368</v>
      </c>
      <c r="I3003" s="2">
        <v>10775</v>
      </c>
      <c r="J3003" s="2">
        <v>1346</v>
      </c>
      <c r="K3003" s="2">
        <v>1498</v>
      </c>
      <c r="L3003" s="2">
        <v>1963</v>
      </c>
      <c r="M3003" s="2">
        <v>2365</v>
      </c>
      <c r="N3003" s="2">
        <v>2603</v>
      </c>
    </row>
    <row r="3004" spans="1:14">
      <c r="A3004" s="2" t="s">
        <v>7979</v>
      </c>
      <c r="B3004" s="2" t="s">
        <v>7980</v>
      </c>
      <c r="C3004" s="2" t="s">
        <v>8318</v>
      </c>
      <c r="D3004" s="2" t="s">
        <v>8312</v>
      </c>
      <c r="E3004" s="2" t="s">
        <v>8369</v>
      </c>
      <c r="F3004" s="2" t="s">
        <v>71</v>
      </c>
      <c r="G3004" s="2" t="s">
        <v>8320</v>
      </c>
      <c r="H3004" s="2" t="s">
        <v>8370</v>
      </c>
      <c r="I3004" s="2">
        <v>5550</v>
      </c>
      <c r="J3004" s="2">
        <v>1475</v>
      </c>
      <c r="K3004" s="2">
        <v>1517</v>
      </c>
      <c r="L3004" s="2">
        <v>1961</v>
      </c>
      <c r="M3004" s="2">
        <v>2429</v>
      </c>
      <c r="N3004" s="2">
        <v>2749</v>
      </c>
    </row>
    <row r="3005" spans="1:14">
      <c r="A3005" s="2" t="s">
        <v>7979</v>
      </c>
      <c r="B3005" s="2" t="s">
        <v>7980</v>
      </c>
      <c r="C3005" s="2" t="s">
        <v>5672</v>
      </c>
      <c r="D3005" s="2" t="s">
        <v>8312</v>
      </c>
      <c r="E3005" s="2" t="s">
        <v>1513</v>
      </c>
      <c r="F3005" s="2" t="s">
        <v>71</v>
      </c>
      <c r="G3005" s="2" t="s">
        <v>5673</v>
      </c>
      <c r="H3005" s="2" t="s">
        <v>8371</v>
      </c>
      <c r="I3005" s="2">
        <v>30350</v>
      </c>
      <c r="J3005" s="2">
        <v>1346</v>
      </c>
      <c r="K3005" s="2">
        <v>1498</v>
      </c>
      <c r="L3005" s="2">
        <v>1963</v>
      </c>
      <c r="M3005" s="2">
        <v>2365</v>
      </c>
      <c r="N3005" s="2">
        <v>2603</v>
      </c>
    </row>
    <row r="3006" spans="1:14">
      <c r="A3006" s="2" t="s">
        <v>7979</v>
      </c>
      <c r="B3006" s="2" t="s">
        <v>7980</v>
      </c>
      <c r="C3006" s="2" t="s">
        <v>5672</v>
      </c>
      <c r="D3006" s="2" t="s">
        <v>8312</v>
      </c>
      <c r="E3006" s="2" t="s">
        <v>8372</v>
      </c>
      <c r="F3006" s="2" t="s">
        <v>71</v>
      </c>
      <c r="G3006" s="2" t="s">
        <v>5673</v>
      </c>
      <c r="H3006" s="2" t="s">
        <v>8373</v>
      </c>
      <c r="I3006" s="2">
        <v>6535</v>
      </c>
      <c r="J3006" s="2">
        <v>1346</v>
      </c>
      <c r="K3006" s="2">
        <v>1498</v>
      </c>
      <c r="L3006" s="2">
        <v>1963</v>
      </c>
      <c r="M3006" s="2">
        <v>2365</v>
      </c>
      <c r="N3006" s="2">
        <v>2603</v>
      </c>
    </row>
    <row r="3007" spans="1:14">
      <c r="A3007" s="2" t="s">
        <v>7979</v>
      </c>
      <c r="B3007" s="2" t="s">
        <v>7980</v>
      </c>
      <c r="C3007" s="2" t="s">
        <v>5667</v>
      </c>
      <c r="D3007" s="2" t="s">
        <v>8312</v>
      </c>
      <c r="E3007" s="2" t="s">
        <v>8374</v>
      </c>
      <c r="F3007" s="2" t="s">
        <v>71</v>
      </c>
      <c r="G3007" s="2" t="s">
        <v>5670</v>
      </c>
      <c r="H3007" s="2" t="s">
        <v>8375</v>
      </c>
      <c r="I3007" s="2">
        <v>8445</v>
      </c>
      <c r="J3007" s="2">
        <v>2263</v>
      </c>
      <c r="K3007" s="2">
        <v>2394</v>
      </c>
      <c r="L3007" s="2">
        <v>2837</v>
      </c>
      <c r="M3007" s="2">
        <v>3418</v>
      </c>
      <c r="N3007" s="2">
        <v>3761</v>
      </c>
    </row>
    <row r="3008" spans="1:14">
      <c r="A3008" s="2" t="s">
        <v>7979</v>
      </c>
      <c r="B3008" s="2" t="s">
        <v>7980</v>
      </c>
      <c r="C3008" s="2" t="s">
        <v>5667</v>
      </c>
      <c r="D3008" s="2" t="s">
        <v>8312</v>
      </c>
      <c r="E3008" s="2" t="s">
        <v>8376</v>
      </c>
      <c r="F3008" s="2" t="s">
        <v>71</v>
      </c>
      <c r="G3008" s="2" t="s">
        <v>5670</v>
      </c>
      <c r="H3008" s="2" t="s">
        <v>8377</v>
      </c>
      <c r="I3008" s="2">
        <v>975</v>
      </c>
      <c r="J3008" s="2">
        <v>2263</v>
      </c>
      <c r="K3008" s="2">
        <v>2394</v>
      </c>
      <c r="L3008" s="2">
        <v>2837</v>
      </c>
      <c r="M3008" s="2">
        <v>3418</v>
      </c>
      <c r="N3008" s="2">
        <v>3761</v>
      </c>
    </row>
    <row r="3009" spans="1:14">
      <c r="A3009" s="2" t="s">
        <v>7979</v>
      </c>
      <c r="B3009" s="2" t="s">
        <v>7980</v>
      </c>
      <c r="C3009" s="2" t="s">
        <v>8318</v>
      </c>
      <c r="D3009" s="2" t="s">
        <v>8312</v>
      </c>
      <c r="E3009" s="2" t="s">
        <v>8378</v>
      </c>
      <c r="F3009" s="2" t="s">
        <v>71</v>
      </c>
      <c r="G3009" s="2" t="s">
        <v>8320</v>
      </c>
      <c r="H3009" s="2" t="s">
        <v>8379</v>
      </c>
      <c r="I3009" s="2">
        <v>7715</v>
      </c>
      <c r="J3009" s="2">
        <v>1475</v>
      </c>
      <c r="K3009" s="2">
        <v>1517</v>
      </c>
      <c r="L3009" s="2">
        <v>1961</v>
      </c>
      <c r="M3009" s="2">
        <v>2429</v>
      </c>
      <c r="N3009" s="2">
        <v>2749</v>
      </c>
    </row>
    <row r="3010" spans="1:14">
      <c r="A3010" s="2" t="s">
        <v>7979</v>
      </c>
      <c r="B3010" s="2" t="s">
        <v>7980</v>
      </c>
      <c r="C3010" s="2" t="s">
        <v>5672</v>
      </c>
      <c r="D3010" s="2" t="s">
        <v>8312</v>
      </c>
      <c r="E3010" s="2" t="s">
        <v>1579</v>
      </c>
      <c r="F3010" s="2" t="s">
        <v>71</v>
      </c>
      <c r="G3010" s="2" t="s">
        <v>5673</v>
      </c>
      <c r="H3010" s="2" t="s">
        <v>8380</v>
      </c>
      <c r="I3010" s="2">
        <v>15765</v>
      </c>
      <c r="J3010" s="2">
        <v>1346</v>
      </c>
      <c r="K3010" s="2">
        <v>1498</v>
      </c>
      <c r="L3010" s="2">
        <v>1963</v>
      </c>
      <c r="M3010" s="2">
        <v>2365</v>
      </c>
      <c r="N3010" s="2">
        <v>2603</v>
      </c>
    </row>
    <row r="3011" spans="1:14">
      <c r="A3011" s="2" t="s">
        <v>7979</v>
      </c>
      <c r="B3011" s="2" t="s">
        <v>7980</v>
      </c>
      <c r="C3011" s="2" t="s">
        <v>8318</v>
      </c>
      <c r="D3011" s="2" t="s">
        <v>8381</v>
      </c>
      <c r="E3011" s="2" t="s">
        <v>8382</v>
      </c>
      <c r="F3011" s="2" t="s">
        <v>71</v>
      </c>
      <c r="G3011" s="2" t="s">
        <v>8320</v>
      </c>
      <c r="H3011" s="2" t="s">
        <v>8383</v>
      </c>
      <c r="I3011" s="2">
        <v>9340</v>
      </c>
      <c r="J3011" s="2">
        <v>1475</v>
      </c>
      <c r="K3011" s="2">
        <v>1517</v>
      </c>
      <c r="L3011" s="2">
        <v>1961</v>
      </c>
      <c r="M3011" s="2">
        <v>2429</v>
      </c>
      <c r="N3011" s="2">
        <v>2749</v>
      </c>
    </row>
    <row r="3012" spans="1:14">
      <c r="A3012" s="2" t="s">
        <v>7979</v>
      </c>
      <c r="B3012" s="2" t="s">
        <v>7980</v>
      </c>
      <c r="C3012" s="2" t="s">
        <v>8318</v>
      </c>
      <c r="D3012" s="2" t="s">
        <v>8381</v>
      </c>
      <c r="E3012" s="2" t="s">
        <v>8384</v>
      </c>
      <c r="F3012" s="2" t="s">
        <v>71</v>
      </c>
      <c r="G3012" s="2" t="s">
        <v>8320</v>
      </c>
      <c r="H3012" s="2" t="s">
        <v>8385</v>
      </c>
      <c r="I3012" s="2">
        <v>32850</v>
      </c>
      <c r="J3012" s="2">
        <v>1475</v>
      </c>
      <c r="K3012" s="2">
        <v>1517</v>
      </c>
      <c r="L3012" s="2">
        <v>1961</v>
      </c>
      <c r="M3012" s="2">
        <v>2429</v>
      </c>
      <c r="N3012" s="2">
        <v>2749</v>
      </c>
    </row>
    <row r="3013" spans="1:14">
      <c r="A3013" s="2" t="s">
        <v>7979</v>
      </c>
      <c r="B3013" s="2" t="s">
        <v>7980</v>
      </c>
      <c r="C3013" s="2" t="s">
        <v>8318</v>
      </c>
      <c r="D3013" s="2" t="s">
        <v>8381</v>
      </c>
      <c r="E3013" s="2" t="s">
        <v>1393</v>
      </c>
      <c r="F3013" s="2" t="s">
        <v>71</v>
      </c>
      <c r="G3013" s="2" t="s">
        <v>8320</v>
      </c>
      <c r="H3013" s="2" t="s">
        <v>8386</v>
      </c>
      <c r="I3013" s="2">
        <v>15075</v>
      </c>
      <c r="J3013" s="2">
        <v>1475</v>
      </c>
      <c r="K3013" s="2">
        <v>1517</v>
      </c>
      <c r="L3013" s="2">
        <v>1961</v>
      </c>
      <c r="M3013" s="2">
        <v>2429</v>
      </c>
      <c r="N3013" s="2">
        <v>2749</v>
      </c>
    </row>
    <row r="3014" spans="1:14">
      <c r="A3014" s="2" t="s">
        <v>7979</v>
      </c>
      <c r="B3014" s="2" t="s">
        <v>7980</v>
      </c>
      <c r="C3014" s="2" t="s">
        <v>8318</v>
      </c>
      <c r="D3014" s="2" t="s">
        <v>8381</v>
      </c>
      <c r="E3014" s="2" t="s">
        <v>1289</v>
      </c>
      <c r="F3014" s="2" t="s">
        <v>71</v>
      </c>
      <c r="G3014" s="2" t="s">
        <v>8320</v>
      </c>
      <c r="H3014" s="2" t="s">
        <v>8387</v>
      </c>
      <c r="I3014" s="2">
        <v>6760</v>
      </c>
      <c r="J3014" s="2">
        <v>1475</v>
      </c>
      <c r="K3014" s="2">
        <v>1517</v>
      </c>
      <c r="L3014" s="2">
        <v>1961</v>
      </c>
      <c r="M3014" s="2">
        <v>2429</v>
      </c>
      <c r="N3014" s="2">
        <v>2749</v>
      </c>
    </row>
    <row r="3015" spans="1:14">
      <c r="A3015" s="2" t="s">
        <v>7979</v>
      </c>
      <c r="B3015" s="2" t="s">
        <v>7980</v>
      </c>
      <c r="C3015" s="2" t="s">
        <v>8318</v>
      </c>
      <c r="D3015" s="2" t="s">
        <v>8381</v>
      </c>
      <c r="E3015" s="2" t="s">
        <v>5029</v>
      </c>
      <c r="F3015" s="2" t="s">
        <v>71</v>
      </c>
      <c r="G3015" s="2" t="s">
        <v>8320</v>
      </c>
      <c r="H3015" s="2" t="s">
        <v>8388</v>
      </c>
      <c r="I3015" s="2">
        <v>4545</v>
      </c>
      <c r="J3015" s="2">
        <v>1475</v>
      </c>
      <c r="K3015" s="2">
        <v>1517</v>
      </c>
      <c r="L3015" s="2">
        <v>1961</v>
      </c>
      <c r="M3015" s="2">
        <v>2429</v>
      </c>
      <c r="N3015" s="2">
        <v>2749</v>
      </c>
    </row>
    <row r="3016" spans="1:14">
      <c r="A3016" s="2" t="s">
        <v>7979</v>
      </c>
      <c r="B3016" s="2" t="s">
        <v>7980</v>
      </c>
      <c r="C3016" s="2" t="s">
        <v>8318</v>
      </c>
      <c r="D3016" s="2" t="s">
        <v>8381</v>
      </c>
      <c r="E3016" s="2" t="s">
        <v>8389</v>
      </c>
      <c r="F3016" s="2" t="s">
        <v>71</v>
      </c>
      <c r="G3016" s="2" t="s">
        <v>8320</v>
      </c>
      <c r="H3016" s="2" t="s">
        <v>8390</v>
      </c>
      <c r="I3016" s="2">
        <v>2215</v>
      </c>
      <c r="J3016" s="2">
        <v>1475</v>
      </c>
      <c r="K3016" s="2">
        <v>1517</v>
      </c>
      <c r="L3016" s="2">
        <v>1961</v>
      </c>
      <c r="M3016" s="2">
        <v>2429</v>
      </c>
      <c r="N3016" s="2">
        <v>2749</v>
      </c>
    </row>
    <row r="3017" spans="1:14">
      <c r="A3017" s="2" t="s">
        <v>7979</v>
      </c>
      <c r="B3017" s="2" t="s">
        <v>7980</v>
      </c>
      <c r="C3017" s="2" t="s">
        <v>8318</v>
      </c>
      <c r="D3017" s="2" t="s">
        <v>8381</v>
      </c>
      <c r="E3017" s="2" t="s">
        <v>5707</v>
      </c>
      <c r="F3017" s="2" t="s">
        <v>71</v>
      </c>
      <c r="G3017" s="2" t="s">
        <v>8320</v>
      </c>
      <c r="H3017" s="2" t="s">
        <v>8391</v>
      </c>
      <c r="I3017" s="2">
        <v>1535</v>
      </c>
      <c r="J3017" s="2">
        <v>1475</v>
      </c>
      <c r="K3017" s="2">
        <v>1517</v>
      </c>
      <c r="L3017" s="2">
        <v>1961</v>
      </c>
      <c r="M3017" s="2">
        <v>2429</v>
      </c>
      <c r="N3017" s="2">
        <v>2749</v>
      </c>
    </row>
    <row r="3018" spans="1:14">
      <c r="A3018" s="2" t="s">
        <v>7979</v>
      </c>
      <c r="B3018" s="2" t="s">
        <v>7980</v>
      </c>
      <c r="C3018" s="2" t="s">
        <v>8318</v>
      </c>
      <c r="D3018" s="2" t="s">
        <v>8381</v>
      </c>
      <c r="E3018" s="2" t="s">
        <v>5994</v>
      </c>
      <c r="F3018" s="2" t="s">
        <v>71</v>
      </c>
      <c r="G3018" s="2" t="s">
        <v>8320</v>
      </c>
      <c r="H3018" s="2" t="s">
        <v>8392</v>
      </c>
      <c r="I3018" s="2">
        <v>4510</v>
      </c>
      <c r="J3018" s="2">
        <v>1475</v>
      </c>
      <c r="K3018" s="2">
        <v>1517</v>
      </c>
      <c r="L3018" s="2">
        <v>1961</v>
      </c>
      <c r="M3018" s="2">
        <v>2429</v>
      </c>
      <c r="N3018" s="2">
        <v>2749</v>
      </c>
    </row>
    <row r="3019" spans="1:14">
      <c r="A3019" s="2" t="s">
        <v>7979</v>
      </c>
      <c r="B3019" s="2" t="s">
        <v>7980</v>
      </c>
      <c r="C3019" s="2" t="s">
        <v>8318</v>
      </c>
      <c r="D3019" s="2" t="s">
        <v>8381</v>
      </c>
      <c r="E3019" s="2" t="s">
        <v>8393</v>
      </c>
      <c r="F3019" s="2" t="s">
        <v>71</v>
      </c>
      <c r="G3019" s="2" t="s">
        <v>8320</v>
      </c>
      <c r="H3019" s="2" t="s">
        <v>8394</v>
      </c>
      <c r="I3019" s="2">
        <v>2710</v>
      </c>
      <c r="J3019" s="2">
        <v>1475</v>
      </c>
      <c r="K3019" s="2">
        <v>1517</v>
      </c>
      <c r="L3019" s="2">
        <v>1961</v>
      </c>
      <c r="M3019" s="2">
        <v>2429</v>
      </c>
      <c r="N3019" s="2">
        <v>2749</v>
      </c>
    </row>
    <row r="3020" spans="1:14">
      <c r="A3020" s="2" t="s">
        <v>7979</v>
      </c>
      <c r="B3020" s="2" t="s">
        <v>7980</v>
      </c>
      <c r="C3020" s="2" t="s">
        <v>8318</v>
      </c>
      <c r="D3020" s="2" t="s">
        <v>8381</v>
      </c>
      <c r="E3020" s="2" t="s">
        <v>8395</v>
      </c>
      <c r="F3020" s="2" t="s">
        <v>71</v>
      </c>
      <c r="G3020" s="2" t="s">
        <v>8320</v>
      </c>
      <c r="H3020" s="2" t="s">
        <v>8396</v>
      </c>
      <c r="I3020" s="2">
        <v>32575</v>
      </c>
      <c r="J3020" s="2">
        <v>1475</v>
      </c>
      <c r="K3020" s="2">
        <v>1517</v>
      </c>
      <c r="L3020" s="2">
        <v>1961</v>
      </c>
      <c r="M3020" s="2">
        <v>2429</v>
      </c>
      <c r="N3020" s="2">
        <v>2749</v>
      </c>
    </row>
    <row r="3021" spans="1:14">
      <c r="A3021" s="2" t="s">
        <v>7979</v>
      </c>
      <c r="B3021" s="2" t="s">
        <v>7980</v>
      </c>
      <c r="C3021" s="2" t="s">
        <v>8318</v>
      </c>
      <c r="D3021" s="2" t="s">
        <v>8381</v>
      </c>
      <c r="E3021" s="2" t="s">
        <v>8397</v>
      </c>
      <c r="F3021" s="2" t="s">
        <v>71</v>
      </c>
      <c r="G3021" s="2" t="s">
        <v>8320</v>
      </c>
      <c r="H3021" s="2" t="s">
        <v>8398</v>
      </c>
      <c r="I3021" s="2">
        <v>2595</v>
      </c>
      <c r="J3021" s="2">
        <v>1475</v>
      </c>
      <c r="K3021" s="2">
        <v>1517</v>
      </c>
      <c r="L3021" s="2">
        <v>1961</v>
      </c>
      <c r="M3021" s="2">
        <v>2429</v>
      </c>
      <c r="N3021" s="2">
        <v>2749</v>
      </c>
    </row>
    <row r="3022" spans="1:14">
      <c r="A3022" s="2" t="s">
        <v>7979</v>
      </c>
      <c r="B3022" s="2" t="s">
        <v>7980</v>
      </c>
      <c r="C3022" s="2" t="s">
        <v>8318</v>
      </c>
      <c r="D3022" s="2" t="s">
        <v>8381</v>
      </c>
      <c r="E3022" s="2" t="s">
        <v>8399</v>
      </c>
      <c r="F3022" s="2" t="s">
        <v>71</v>
      </c>
      <c r="G3022" s="2" t="s">
        <v>8320</v>
      </c>
      <c r="H3022" s="2" t="s">
        <v>8400</v>
      </c>
      <c r="I3022" s="2">
        <v>11995</v>
      </c>
      <c r="J3022" s="2">
        <v>1475</v>
      </c>
      <c r="K3022" s="2">
        <v>1517</v>
      </c>
      <c r="L3022" s="2">
        <v>1961</v>
      </c>
      <c r="M3022" s="2">
        <v>2429</v>
      </c>
      <c r="N3022" s="2">
        <v>2749</v>
      </c>
    </row>
    <row r="3023" spans="1:14">
      <c r="A3023" s="2" t="s">
        <v>7979</v>
      </c>
      <c r="B3023" s="2" t="s">
        <v>7980</v>
      </c>
      <c r="C3023" s="2" t="s">
        <v>8318</v>
      </c>
      <c r="D3023" s="2" t="s">
        <v>8381</v>
      </c>
      <c r="E3023" s="2" t="s">
        <v>8401</v>
      </c>
      <c r="F3023" s="2" t="s">
        <v>71</v>
      </c>
      <c r="G3023" s="2" t="s">
        <v>8320</v>
      </c>
      <c r="H3023" s="2" t="s">
        <v>8402</v>
      </c>
      <c r="I3023" s="2">
        <v>4260</v>
      </c>
      <c r="J3023" s="2">
        <v>1475</v>
      </c>
      <c r="K3023" s="2">
        <v>1517</v>
      </c>
      <c r="L3023" s="2">
        <v>1961</v>
      </c>
      <c r="M3023" s="2">
        <v>2429</v>
      </c>
      <c r="N3023" s="2">
        <v>2749</v>
      </c>
    </row>
    <row r="3024" spans="1:14">
      <c r="A3024" s="2" t="s">
        <v>7979</v>
      </c>
      <c r="B3024" s="2" t="s">
        <v>7980</v>
      </c>
      <c r="C3024" s="2" t="s">
        <v>8403</v>
      </c>
      <c r="D3024" s="2" t="s">
        <v>3056</v>
      </c>
      <c r="E3024" s="2" t="s">
        <v>8404</v>
      </c>
      <c r="F3024" s="2" t="s">
        <v>80</v>
      </c>
      <c r="G3024" s="2" t="s">
        <v>8405</v>
      </c>
      <c r="H3024" s="2" t="s">
        <v>8406</v>
      </c>
      <c r="I3024" s="2">
        <v>925</v>
      </c>
      <c r="J3024" s="2">
        <v>980</v>
      </c>
      <c r="K3024" s="2">
        <v>1084</v>
      </c>
      <c r="L3024" s="2">
        <v>1422</v>
      </c>
      <c r="M3024" s="2">
        <v>1902</v>
      </c>
      <c r="N3024" s="2">
        <v>2068</v>
      </c>
    </row>
    <row r="3025" spans="1:14">
      <c r="A3025" s="2" t="s">
        <v>7979</v>
      </c>
      <c r="B3025" s="2" t="s">
        <v>7980</v>
      </c>
      <c r="C3025" s="2" t="s">
        <v>8403</v>
      </c>
      <c r="D3025" s="2" t="s">
        <v>3056</v>
      </c>
      <c r="E3025" s="2" t="s">
        <v>8407</v>
      </c>
      <c r="F3025" s="2" t="s">
        <v>80</v>
      </c>
      <c r="G3025" s="2" t="s">
        <v>8405</v>
      </c>
      <c r="H3025" s="2" t="s">
        <v>8408</v>
      </c>
      <c r="I3025" s="2">
        <v>4855</v>
      </c>
      <c r="J3025" s="2">
        <v>980</v>
      </c>
      <c r="K3025" s="2">
        <v>1084</v>
      </c>
      <c r="L3025" s="2">
        <v>1422</v>
      </c>
      <c r="M3025" s="2">
        <v>1902</v>
      </c>
      <c r="N3025" s="2">
        <v>2068</v>
      </c>
    </row>
    <row r="3026" spans="1:14">
      <c r="A3026" s="2" t="s">
        <v>7979</v>
      </c>
      <c r="B3026" s="2" t="s">
        <v>7980</v>
      </c>
      <c r="C3026" s="2" t="s">
        <v>8403</v>
      </c>
      <c r="D3026" s="2" t="s">
        <v>3056</v>
      </c>
      <c r="E3026" s="2" t="s">
        <v>8409</v>
      </c>
      <c r="F3026" s="2" t="s">
        <v>80</v>
      </c>
      <c r="G3026" s="2" t="s">
        <v>8405</v>
      </c>
      <c r="H3026" s="2" t="s">
        <v>8410</v>
      </c>
      <c r="I3026" s="2">
        <v>13020</v>
      </c>
      <c r="J3026" s="2">
        <v>980</v>
      </c>
      <c r="K3026" s="2">
        <v>1084</v>
      </c>
      <c r="L3026" s="2">
        <v>1422</v>
      </c>
      <c r="M3026" s="2">
        <v>1902</v>
      </c>
      <c r="N3026" s="2">
        <v>2068</v>
      </c>
    </row>
    <row r="3027" spans="1:14">
      <c r="A3027" s="2" t="s">
        <v>7979</v>
      </c>
      <c r="B3027" s="2" t="s">
        <v>7980</v>
      </c>
      <c r="C3027" s="2" t="s">
        <v>8403</v>
      </c>
      <c r="D3027" s="2" t="s">
        <v>3056</v>
      </c>
      <c r="E3027" s="2" t="s">
        <v>5398</v>
      </c>
      <c r="F3027" s="2" t="s">
        <v>80</v>
      </c>
      <c r="G3027" s="2" t="s">
        <v>8405</v>
      </c>
      <c r="H3027" s="2" t="s">
        <v>8411</v>
      </c>
      <c r="I3027" s="2">
        <v>1915</v>
      </c>
      <c r="J3027" s="2">
        <v>980</v>
      </c>
      <c r="K3027" s="2">
        <v>1084</v>
      </c>
      <c r="L3027" s="2">
        <v>1422</v>
      </c>
      <c r="M3027" s="2">
        <v>1902</v>
      </c>
      <c r="N3027" s="2">
        <v>2068</v>
      </c>
    </row>
    <row r="3028" spans="1:14">
      <c r="A3028" s="2" t="s">
        <v>7979</v>
      </c>
      <c r="B3028" s="2" t="s">
        <v>7980</v>
      </c>
      <c r="C3028" s="2" t="s">
        <v>8403</v>
      </c>
      <c r="D3028" s="2" t="s">
        <v>3056</v>
      </c>
      <c r="E3028" s="2" t="s">
        <v>8412</v>
      </c>
      <c r="F3028" s="2" t="s">
        <v>80</v>
      </c>
      <c r="G3028" s="2" t="s">
        <v>8405</v>
      </c>
      <c r="H3028" s="2" t="s">
        <v>8413</v>
      </c>
      <c r="I3028" s="2">
        <v>795</v>
      </c>
      <c r="J3028" s="2">
        <v>980</v>
      </c>
      <c r="K3028" s="2">
        <v>1084</v>
      </c>
      <c r="L3028" s="2">
        <v>1422</v>
      </c>
      <c r="M3028" s="2">
        <v>1902</v>
      </c>
      <c r="N3028" s="2">
        <v>2068</v>
      </c>
    </row>
    <row r="3029" spans="1:14">
      <c r="A3029" s="2" t="s">
        <v>7979</v>
      </c>
      <c r="B3029" s="2" t="s">
        <v>7980</v>
      </c>
      <c r="C3029" s="2" t="s">
        <v>8403</v>
      </c>
      <c r="D3029" s="2" t="s">
        <v>3056</v>
      </c>
      <c r="E3029" s="2" t="s">
        <v>1342</v>
      </c>
      <c r="F3029" s="2" t="s">
        <v>80</v>
      </c>
      <c r="G3029" s="2" t="s">
        <v>8405</v>
      </c>
      <c r="H3029" s="2" t="s">
        <v>8414</v>
      </c>
      <c r="I3029" s="2">
        <v>1075</v>
      </c>
      <c r="J3029" s="2">
        <v>980</v>
      </c>
      <c r="K3029" s="2">
        <v>1084</v>
      </c>
      <c r="L3029" s="2">
        <v>1422</v>
      </c>
      <c r="M3029" s="2">
        <v>1902</v>
      </c>
      <c r="N3029" s="2">
        <v>2068</v>
      </c>
    </row>
    <row r="3030" spans="1:14">
      <c r="A3030" s="2" t="s">
        <v>7979</v>
      </c>
      <c r="B3030" s="2" t="s">
        <v>7980</v>
      </c>
      <c r="C3030" s="2" t="s">
        <v>8403</v>
      </c>
      <c r="D3030" s="2" t="s">
        <v>3056</v>
      </c>
      <c r="E3030" s="2" t="s">
        <v>8415</v>
      </c>
      <c r="F3030" s="2" t="s">
        <v>80</v>
      </c>
      <c r="G3030" s="2" t="s">
        <v>8405</v>
      </c>
      <c r="H3030" s="2" t="s">
        <v>8416</v>
      </c>
      <c r="I3030" s="2">
        <v>3395</v>
      </c>
      <c r="J3030" s="2">
        <v>980</v>
      </c>
      <c r="K3030" s="2">
        <v>1084</v>
      </c>
      <c r="L3030" s="2">
        <v>1422</v>
      </c>
      <c r="M3030" s="2">
        <v>1902</v>
      </c>
      <c r="N3030" s="2">
        <v>2068</v>
      </c>
    </row>
    <row r="3031" spans="1:14">
      <c r="A3031" s="2" t="s">
        <v>7979</v>
      </c>
      <c r="B3031" s="2" t="s">
        <v>7980</v>
      </c>
      <c r="C3031" s="2" t="s">
        <v>8403</v>
      </c>
      <c r="D3031" s="2" t="s">
        <v>3056</v>
      </c>
      <c r="E3031" s="2" t="s">
        <v>8417</v>
      </c>
      <c r="F3031" s="2" t="s">
        <v>80</v>
      </c>
      <c r="G3031" s="2" t="s">
        <v>8405</v>
      </c>
      <c r="H3031" s="2" t="s">
        <v>8418</v>
      </c>
      <c r="I3031" s="2">
        <v>715</v>
      </c>
      <c r="J3031" s="2">
        <v>980</v>
      </c>
      <c r="K3031" s="2">
        <v>1084</v>
      </c>
      <c r="L3031" s="2">
        <v>1422</v>
      </c>
      <c r="M3031" s="2">
        <v>1902</v>
      </c>
      <c r="N3031" s="2">
        <v>2068</v>
      </c>
    </row>
    <row r="3032" spans="1:14">
      <c r="A3032" s="2" t="s">
        <v>7979</v>
      </c>
      <c r="B3032" s="2" t="s">
        <v>7980</v>
      </c>
      <c r="C3032" s="2" t="s">
        <v>8403</v>
      </c>
      <c r="D3032" s="2" t="s">
        <v>3056</v>
      </c>
      <c r="E3032" s="2" t="s">
        <v>8419</v>
      </c>
      <c r="F3032" s="2" t="s">
        <v>80</v>
      </c>
      <c r="G3032" s="2" t="s">
        <v>8405</v>
      </c>
      <c r="H3032" s="2" t="s">
        <v>8420</v>
      </c>
      <c r="I3032" s="2">
        <v>955</v>
      </c>
      <c r="J3032" s="2">
        <v>980</v>
      </c>
      <c r="K3032" s="2">
        <v>1084</v>
      </c>
      <c r="L3032" s="2">
        <v>1422</v>
      </c>
      <c r="M3032" s="2">
        <v>1902</v>
      </c>
      <c r="N3032" s="2">
        <v>2068</v>
      </c>
    </row>
    <row r="3033" spans="1:14">
      <c r="A3033" s="2" t="s">
        <v>7979</v>
      </c>
      <c r="B3033" s="2" t="s">
        <v>7980</v>
      </c>
      <c r="C3033" s="2" t="s">
        <v>8403</v>
      </c>
      <c r="D3033" s="2" t="s">
        <v>3056</v>
      </c>
      <c r="E3033" s="2" t="s">
        <v>5050</v>
      </c>
      <c r="F3033" s="2" t="s">
        <v>80</v>
      </c>
      <c r="G3033" s="2" t="s">
        <v>8405</v>
      </c>
      <c r="H3033" s="2" t="s">
        <v>8421</v>
      </c>
      <c r="I3033" s="2">
        <v>6345</v>
      </c>
      <c r="J3033" s="2">
        <v>980</v>
      </c>
      <c r="K3033" s="2">
        <v>1084</v>
      </c>
      <c r="L3033" s="2">
        <v>1422</v>
      </c>
      <c r="M3033" s="2">
        <v>1902</v>
      </c>
      <c r="N3033" s="2">
        <v>2068</v>
      </c>
    </row>
    <row r="3034" spans="1:14">
      <c r="A3034" s="2" t="s">
        <v>7979</v>
      </c>
      <c r="B3034" s="2" t="s">
        <v>7980</v>
      </c>
      <c r="C3034" s="2" t="s">
        <v>8403</v>
      </c>
      <c r="D3034" s="2" t="s">
        <v>3056</v>
      </c>
      <c r="E3034" s="2" t="s">
        <v>1567</v>
      </c>
      <c r="F3034" s="2" t="s">
        <v>80</v>
      </c>
      <c r="G3034" s="2" t="s">
        <v>8405</v>
      </c>
      <c r="H3034" s="2" t="s">
        <v>8422</v>
      </c>
      <c r="I3034" s="2">
        <v>2480</v>
      </c>
      <c r="J3034" s="2">
        <v>980</v>
      </c>
      <c r="K3034" s="2">
        <v>1084</v>
      </c>
      <c r="L3034" s="2">
        <v>1422</v>
      </c>
      <c r="M3034" s="2">
        <v>1902</v>
      </c>
      <c r="N3034" s="2">
        <v>2068</v>
      </c>
    </row>
    <row r="3035" spans="1:14">
      <c r="A3035" s="2" t="s">
        <v>7979</v>
      </c>
      <c r="B3035" s="2" t="s">
        <v>7980</v>
      </c>
      <c r="C3035" s="2" t="s">
        <v>8403</v>
      </c>
      <c r="D3035" s="2" t="s">
        <v>3056</v>
      </c>
      <c r="E3035" s="2" t="s">
        <v>5070</v>
      </c>
      <c r="F3035" s="2" t="s">
        <v>80</v>
      </c>
      <c r="G3035" s="2" t="s">
        <v>8405</v>
      </c>
      <c r="H3035" s="2" t="s">
        <v>8423</v>
      </c>
      <c r="I3035" s="2">
        <v>940</v>
      </c>
      <c r="J3035" s="2">
        <v>980</v>
      </c>
      <c r="K3035" s="2">
        <v>1084</v>
      </c>
      <c r="L3035" s="2">
        <v>1422</v>
      </c>
      <c r="M3035" s="2">
        <v>1902</v>
      </c>
      <c r="N3035" s="2">
        <v>2068</v>
      </c>
    </row>
    <row r="3036" spans="1:14">
      <c r="A3036" s="2" t="s">
        <v>7979</v>
      </c>
      <c r="B3036" s="2" t="s">
        <v>7980</v>
      </c>
      <c r="C3036" s="2" t="s">
        <v>8403</v>
      </c>
      <c r="D3036" s="2" t="s">
        <v>3056</v>
      </c>
      <c r="E3036" s="2" t="s">
        <v>8424</v>
      </c>
      <c r="F3036" s="2" t="s">
        <v>80</v>
      </c>
      <c r="G3036" s="2" t="s">
        <v>8405</v>
      </c>
      <c r="H3036" s="2" t="s">
        <v>8425</v>
      </c>
      <c r="I3036" s="2">
        <v>3375</v>
      </c>
      <c r="J3036" s="2">
        <v>980</v>
      </c>
      <c r="K3036" s="2">
        <v>1084</v>
      </c>
      <c r="L3036" s="2">
        <v>1422</v>
      </c>
      <c r="M3036" s="2">
        <v>1902</v>
      </c>
      <c r="N3036" s="2">
        <v>2068</v>
      </c>
    </row>
    <row r="3037" spans="1:14">
      <c r="A3037" s="2" t="s">
        <v>7979</v>
      </c>
      <c r="B3037" s="2" t="s">
        <v>7980</v>
      </c>
      <c r="C3037" s="2" t="s">
        <v>8403</v>
      </c>
      <c r="D3037" s="2" t="s">
        <v>3056</v>
      </c>
      <c r="E3037" s="2" t="s">
        <v>5278</v>
      </c>
      <c r="F3037" s="2" t="s">
        <v>80</v>
      </c>
      <c r="G3037" s="2" t="s">
        <v>8405</v>
      </c>
      <c r="H3037" s="2" t="s">
        <v>8426</v>
      </c>
      <c r="I3037" s="2">
        <v>1520</v>
      </c>
      <c r="J3037" s="2">
        <v>980</v>
      </c>
      <c r="K3037" s="2">
        <v>1084</v>
      </c>
      <c r="L3037" s="2">
        <v>1422</v>
      </c>
      <c r="M3037" s="2">
        <v>1902</v>
      </c>
      <c r="N3037" s="2">
        <v>2068</v>
      </c>
    </row>
    <row r="3038" spans="1:14">
      <c r="A3038" s="2" t="s">
        <v>7979</v>
      </c>
      <c r="B3038" s="2" t="s">
        <v>7980</v>
      </c>
      <c r="C3038" s="2" t="s">
        <v>8403</v>
      </c>
      <c r="D3038" s="2" t="s">
        <v>3056</v>
      </c>
      <c r="E3038" s="2" t="s">
        <v>1374</v>
      </c>
      <c r="F3038" s="2" t="s">
        <v>80</v>
      </c>
      <c r="G3038" s="2" t="s">
        <v>8405</v>
      </c>
      <c r="H3038" s="2" t="s">
        <v>8427</v>
      </c>
      <c r="I3038" s="2">
        <v>1040</v>
      </c>
      <c r="J3038" s="2">
        <v>980</v>
      </c>
      <c r="K3038" s="2">
        <v>1084</v>
      </c>
      <c r="L3038" s="2">
        <v>1422</v>
      </c>
      <c r="M3038" s="2">
        <v>1902</v>
      </c>
      <c r="N3038" s="2">
        <v>2068</v>
      </c>
    </row>
    <row r="3039" spans="1:14">
      <c r="A3039" s="2" t="s">
        <v>8428</v>
      </c>
      <c r="B3039" s="2" t="s">
        <v>8429</v>
      </c>
      <c r="C3039" s="2" t="s">
        <v>8430</v>
      </c>
      <c r="D3039" s="2" t="s">
        <v>8431</v>
      </c>
      <c r="E3039" s="2" t="s">
        <v>70</v>
      </c>
      <c r="F3039" s="2" t="s">
        <v>71</v>
      </c>
      <c r="G3039" s="2" t="s">
        <v>8432</v>
      </c>
      <c r="H3039" s="2" t="s">
        <v>8433</v>
      </c>
      <c r="I3039" s="2">
        <v>274340</v>
      </c>
      <c r="J3039" s="2">
        <v>1240</v>
      </c>
      <c r="K3039" s="2">
        <v>1414</v>
      </c>
      <c r="L3039" s="2">
        <v>1719</v>
      </c>
      <c r="M3039" s="2">
        <v>2409</v>
      </c>
      <c r="N3039" s="2">
        <v>2654</v>
      </c>
    </row>
    <row r="3040" spans="1:14">
      <c r="A3040" s="2" t="s">
        <v>8428</v>
      </c>
      <c r="B3040" s="2" t="s">
        <v>8429</v>
      </c>
      <c r="C3040" s="2" t="s">
        <v>8434</v>
      </c>
      <c r="D3040" s="2" t="s">
        <v>8435</v>
      </c>
      <c r="E3040" s="2" t="s">
        <v>70</v>
      </c>
      <c r="F3040" s="2" t="s">
        <v>71</v>
      </c>
      <c r="G3040" s="2" t="s">
        <v>8436</v>
      </c>
      <c r="H3040" s="2" t="s">
        <v>8437</v>
      </c>
      <c r="I3040" s="2">
        <v>953245</v>
      </c>
      <c r="J3040" s="2">
        <v>1556</v>
      </c>
      <c r="K3040" s="2">
        <v>1807</v>
      </c>
      <c r="L3040" s="2">
        <v>2072</v>
      </c>
      <c r="M3040" s="2">
        <v>2550</v>
      </c>
      <c r="N3040" s="2">
        <v>3225</v>
      </c>
    </row>
    <row r="3041" spans="1:14">
      <c r="A3041" s="2" t="s">
        <v>8428</v>
      </c>
      <c r="B3041" s="2" t="s">
        <v>8429</v>
      </c>
      <c r="C3041" s="2" t="s">
        <v>1589</v>
      </c>
      <c r="D3041" s="2" t="s">
        <v>8438</v>
      </c>
      <c r="E3041" s="2" t="s">
        <v>70</v>
      </c>
      <c r="F3041" s="2" t="s">
        <v>71</v>
      </c>
      <c r="G3041" s="2" t="s">
        <v>1591</v>
      </c>
      <c r="H3041" s="2" t="s">
        <v>8439</v>
      </c>
      <c r="I3041" s="2">
        <v>461855</v>
      </c>
      <c r="J3041" s="2">
        <v>1372</v>
      </c>
      <c r="K3041" s="2">
        <v>1512</v>
      </c>
      <c r="L3041" s="2">
        <v>1802</v>
      </c>
      <c r="M3041" s="2">
        <v>2171</v>
      </c>
      <c r="N3041" s="2">
        <v>2468</v>
      </c>
    </row>
    <row r="3042" spans="1:14">
      <c r="A3042" s="2" t="s">
        <v>8428</v>
      </c>
      <c r="B3042" s="2" t="s">
        <v>8429</v>
      </c>
      <c r="C3042" s="2" t="s">
        <v>1589</v>
      </c>
      <c r="D3042" s="2" t="s">
        <v>1898</v>
      </c>
      <c r="E3042" s="2" t="s">
        <v>70</v>
      </c>
      <c r="F3042" s="2" t="s">
        <v>71</v>
      </c>
      <c r="G3042" s="2" t="s">
        <v>1591</v>
      </c>
      <c r="H3042" s="2" t="s">
        <v>8440</v>
      </c>
      <c r="I3042" s="2">
        <v>522580</v>
      </c>
      <c r="J3042" s="2">
        <v>1372</v>
      </c>
      <c r="K3042" s="2">
        <v>1512</v>
      </c>
      <c r="L3042" s="2">
        <v>1802</v>
      </c>
      <c r="M3042" s="2">
        <v>2171</v>
      </c>
      <c r="N3042" s="2">
        <v>2468</v>
      </c>
    </row>
    <row r="3043" spans="1:14">
      <c r="A3043" s="2" t="s">
        <v>8428</v>
      </c>
      <c r="B3043" s="2" t="s">
        <v>8429</v>
      </c>
      <c r="C3043" s="2" t="s">
        <v>8441</v>
      </c>
      <c r="D3043" s="2" t="s">
        <v>8442</v>
      </c>
      <c r="E3043" s="2" t="s">
        <v>70</v>
      </c>
      <c r="F3043" s="2" t="s">
        <v>71</v>
      </c>
      <c r="G3043" s="2" t="s">
        <v>8443</v>
      </c>
      <c r="H3043" s="2" t="s">
        <v>8444</v>
      </c>
      <c r="I3043" s="2">
        <v>95455</v>
      </c>
      <c r="J3043" s="2">
        <v>1192</v>
      </c>
      <c r="K3043" s="2">
        <v>1213</v>
      </c>
      <c r="L3043" s="2">
        <v>1591</v>
      </c>
      <c r="M3043" s="2">
        <v>2127</v>
      </c>
      <c r="N3043" s="2">
        <v>2135</v>
      </c>
    </row>
    <row r="3044" spans="1:14">
      <c r="A3044" s="2" t="s">
        <v>8428</v>
      </c>
      <c r="B3044" s="2" t="s">
        <v>8429</v>
      </c>
      <c r="C3044" s="2" t="s">
        <v>8445</v>
      </c>
      <c r="D3044" s="2" t="s">
        <v>2557</v>
      </c>
      <c r="E3044" s="2" t="s">
        <v>70</v>
      </c>
      <c r="F3044" s="2" t="s">
        <v>71</v>
      </c>
      <c r="G3044" s="2" t="s">
        <v>8446</v>
      </c>
      <c r="H3044" s="2" t="s">
        <v>8447</v>
      </c>
      <c r="I3044" s="2">
        <v>153590</v>
      </c>
      <c r="J3044" s="2">
        <v>1208</v>
      </c>
      <c r="K3044" s="2">
        <v>1275</v>
      </c>
      <c r="L3044" s="2">
        <v>1591</v>
      </c>
      <c r="M3044" s="2">
        <v>2163</v>
      </c>
      <c r="N3044" s="2">
        <v>2186</v>
      </c>
    </row>
    <row r="3045" spans="1:14">
      <c r="A3045" s="2" t="s">
        <v>8428</v>
      </c>
      <c r="B3045" s="2" t="s">
        <v>8429</v>
      </c>
      <c r="C3045" s="2" t="s">
        <v>8448</v>
      </c>
      <c r="D3045" s="2" t="s">
        <v>5668</v>
      </c>
      <c r="E3045" s="2" t="s">
        <v>70</v>
      </c>
      <c r="F3045" s="2" t="s">
        <v>71</v>
      </c>
      <c r="G3045" s="2" t="s">
        <v>8449</v>
      </c>
      <c r="H3045" s="2" t="s">
        <v>8450</v>
      </c>
      <c r="I3045" s="2">
        <v>853375</v>
      </c>
      <c r="J3045" s="2">
        <v>1551</v>
      </c>
      <c r="K3045" s="2">
        <v>1768</v>
      </c>
      <c r="L3045" s="2">
        <v>2140</v>
      </c>
      <c r="M3045" s="2">
        <v>2695</v>
      </c>
      <c r="N3045" s="2">
        <v>3065</v>
      </c>
    </row>
    <row r="3046" spans="1:14">
      <c r="A3046" s="2" t="s">
        <v>8428</v>
      </c>
      <c r="B3046" s="2" t="s">
        <v>8429</v>
      </c>
      <c r="C3046" s="2" t="s">
        <v>1589</v>
      </c>
      <c r="D3046" s="2" t="s">
        <v>8451</v>
      </c>
      <c r="E3046" s="2" t="s">
        <v>70</v>
      </c>
      <c r="F3046" s="2" t="s">
        <v>71</v>
      </c>
      <c r="G3046" s="2" t="s">
        <v>1591</v>
      </c>
      <c r="H3046" s="2" t="s">
        <v>8452</v>
      </c>
      <c r="I3046" s="2">
        <v>302620</v>
      </c>
      <c r="J3046" s="2">
        <v>1372</v>
      </c>
      <c r="K3046" s="2">
        <v>1512</v>
      </c>
      <c r="L3046" s="2">
        <v>1802</v>
      </c>
      <c r="M3046" s="2">
        <v>2171</v>
      </c>
      <c r="N3046" s="2">
        <v>2468</v>
      </c>
    </row>
    <row r="3047" spans="1:14">
      <c r="A3047" s="2" t="s">
        <v>8428</v>
      </c>
      <c r="B3047" s="2" t="s">
        <v>8429</v>
      </c>
      <c r="C3047" s="2" t="s">
        <v>8453</v>
      </c>
      <c r="D3047" s="2" t="s">
        <v>8454</v>
      </c>
      <c r="E3047" s="2" t="s">
        <v>70</v>
      </c>
      <c r="F3047" s="2" t="s">
        <v>71</v>
      </c>
      <c r="G3047" s="2" t="s">
        <v>8455</v>
      </c>
      <c r="H3047" s="2" t="s">
        <v>8456</v>
      </c>
      <c r="I3047" s="2">
        <v>712030</v>
      </c>
      <c r="J3047" s="2">
        <v>1999</v>
      </c>
      <c r="K3047" s="2">
        <v>2029</v>
      </c>
      <c r="L3047" s="2">
        <v>2299</v>
      </c>
      <c r="M3047" s="2">
        <v>2822</v>
      </c>
      <c r="N3047" s="2">
        <v>3218</v>
      </c>
    </row>
    <row r="3048" spans="1:14">
      <c r="A3048" s="2" t="s">
        <v>8428</v>
      </c>
      <c r="B3048" s="2" t="s">
        <v>8429</v>
      </c>
      <c r="C3048" s="2" t="s">
        <v>8457</v>
      </c>
      <c r="D3048" s="2" t="s">
        <v>8458</v>
      </c>
      <c r="E3048" s="2" t="s">
        <v>70</v>
      </c>
      <c r="F3048" s="2" t="s">
        <v>71</v>
      </c>
      <c r="G3048" s="2" t="s">
        <v>8459</v>
      </c>
      <c r="H3048" s="2" t="s">
        <v>8460</v>
      </c>
      <c r="I3048" s="2">
        <v>129100</v>
      </c>
      <c r="J3048" s="2">
        <v>1540</v>
      </c>
      <c r="K3048" s="2">
        <v>1731</v>
      </c>
      <c r="L3048" s="2">
        <v>2176</v>
      </c>
      <c r="M3048" s="2">
        <v>2622</v>
      </c>
      <c r="N3048" s="2">
        <v>2885</v>
      </c>
    </row>
    <row r="3049" spans="1:14">
      <c r="A3049" s="2" t="s">
        <v>8428</v>
      </c>
      <c r="B3049" s="2" t="s">
        <v>8429</v>
      </c>
      <c r="C3049" s="2" t="s">
        <v>8461</v>
      </c>
      <c r="D3049" s="2" t="s">
        <v>2714</v>
      </c>
      <c r="E3049" s="2" t="s">
        <v>70</v>
      </c>
      <c r="F3049" s="2" t="s">
        <v>71</v>
      </c>
      <c r="G3049" s="2" t="s">
        <v>8462</v>
      </c>
      <c r="H3049" s="2" t="s">
        <v>8463</v>
      </c>
      <c r="I3049" s="2">
        <v>383730</v>
      </c>
      <c r="J3049" s="2">
        <v>1391</v>
      </c>
      <c r="K3049" s="2">
        <v>1605</v>
      </c>
      <c r="L3049" s="2">
        <v>2028</v>
      </c>
      <c r="M3049" s="2">
        <v>2443</v>
      </c>
      <c r="N3049" s="2">
        <v>2747</v>
      </c>
    </row>
    <row r="3050" spans="1:14">
      <c r="A3050" s="2" t="s">
        <v>8428</v>
      </c>
      <c r="B3050" s="2" t="s">
        <v>8429</v>
      </c>
      <c r="C3050" s="2" t="s">
        <v>8457</v>
      </c>
      <c r="D3050" s="2" t="s">
        <v>1382</v>
      </c>
      <c r="E3050" s="2" t="s">
        <v>70</v>
      </c>
      <c r="F3050" s="2" t="s">
        <v>71</v>
      </c>
      <c r="G3050" s="2" t="s">
        <v>8459</v>
      </c>
      <c r="H3050" s="2" t="s">
        <v>8464</v>
      </c>
      <c r="I3050" s="2">
        <v>860145</v>
      </c>
      <c r="J3050" s="2">
        <v>1540</v>
      </c>
      <c r="K3050" s="2">
        <v>1731</v>
      </c>
      <c r="L3050" s="2">
        <v>2176</v>
      </c>
      <c r="M3050" s="2">
        <v>2622</v>
      </c>
      <c r="N3050" s="2">
        <v>2885</v>
      </c>
    </row>
    <row r="3051" spans="1:14">
      <c r="A3051" s="2" t="s">
        <v>8428</v>
      </c>
      <c r="B3051" s="2" t="s">
        <v>8429</v>
      </c>
      <c r="C3051" s="2" t="s">
        <v>8465</v>
      </c>
      <c r="D3051" s="2" t="s">
        <v>8466</v>
      </c>
      <c r="E3051" s="2" t="s">
        <v>70</v>
      </c>
      <c r="F3051" s="2" t="s">
        <v>71</v>
      </c>
      <c r="G3051" s="2" t="s">
        <v>8467</v>
      </c>
      <c r="H3051" s="2" t="s">
        <v>8468</v>
      </c>
      <c r="I3051" s="2">
        <v>643065</v>
      </c>
      <c r="J3051" s="2">
        <v>1474</v>
      </c>
      <c r="K3051" s="2">
        <v>1654</v>
      </c>
      <c r="L3051" s="2">
        <v>2040</v>
      </c>
      <c r="M3051" s="2">
        <v>2717</v>
      </c>
      <c r="N3051" s="2">
        <v>3023</v>
      </c>
    </row>
    <row r="3052" spans="1:14">
      <c r="A3052" s="2" t="s">
        <v>8428</v>
      </c>
      <c r="B3052" s="2" t="s">
        <v>8429</v>
      </c>
      <c r="C3052" s="2" t="s">
        <v>8448</v>
      </c>
      <c r="D3052" s="2" t="s">
        <v>3644</v>
      </c>
      <c r="E3052" s="2" t="s">
        <v>70</v>
      </c>
      <c r="F3052" s="2" t="s">
        <v>71</v>
      </c>
      <c r="G3052" s="2" t="s">
        <v>8449</v>
      </c>
      <c r="H3052" s="2" t="s">
        <v>8469</v>
      </c>
      <c r="I3052" s="2">
        <v>508815</v>
      </c>
      <c r="J3052" s="2">
        <v>1551</v>
      </c>
      <c r="K3052" s="2">
        <v>1768</v>
      </c>
      <c r="L3052" s="2">
        <v>2140</v>
      </c>
      <c r="M3052" s="2">
        <v>2695</v>
      </c>
      <c r="N3052" s="2">
        <v>3065</v>
      </c>
    </row>
    <row r="3053" spans="1:14">
      <c r="A3053" s="2" t="s">
        <v>8428</v>
      </c>
      <c r="B3053" s="2" t="s">
        <v>8429</v>
      </c>
      <c r="C3053" s="2" t="s">
        <v>8465</v>
      </c>
      <c r="D3053" s="2" t="s">
        <v>8470</v>
      </c>
      <c r="E3053" s="2" t="s">
        <v>70</v>
      </c>
      <c r="F3053" s="2" t="s">
        <v>71</v>
      </c>
      <c r="G3053" s="2" t="s">
        <v>8467</v>
      </c>
      <c r="H3053" s="2" t="s">
        <v>8471</v>
      </c>
      <c r="I3053" s="2">
        <v>638690</v>
      </c>
      <c r="J3053" s="2">
        <v>1474</v>
      </c>
      <c r="K3053" s="2">
        <v>1654</v>
      </c>
      <c r="L3053" s="2">
        <v>2040</v>
      </c>
      <c r="M3053" s="2">
        <v>2717</v>
      </c>
      <c r="N3053" s="2">
        <v>3023</v>
      </c>
    </row>
    <row r="3054" spans="1:14">
      <c r="A3054" s="2" t="s">
        <v>8428</v>
      </c>
      <c r="B3054" s="2" t="s">
        <v>8429</v>
      </c>
      <c r="C3054" s="2" t="s">
        <v>8434</v>
      </c>
      <c r="D3054" s="2" t="s">
        <v>8472</v>
      </c>
      <c r="E3054" s="2" t="s">
        <v>70</v>
      </c>
      <c r="F3054" s="2" t="s">
        <v>71</v>
      </c>
      <c r="G3054" s="2" t="s">
        <v>8436</v>
      </c>
      <c r="H3054" s="2" t="s">
        <v>8473</v>
      </c>
      <c r="I3054" s="2">
        <v>519985</v>
      </c>
      <c r="J3054" s="2">
        <v>1556</v>
      </c>
      <c r="K3054" s="2">
        <v>1807</v>
      </c>
      <c r="L3054" s="2">
        <v>2072</v>
      </c>
      <c r="M3054" s="2">
        <v>2550</v>
      </c>
      <c r="N3054" s="2">
        <v>3225</v>
      </c>
    </row>
    <row r="3055" spans="1:14">
      <c r="A3055" s="2" t="s">
        <v>8428</v>
      </c>
      <c r="B3055" s="2" t="s">
        <v>8429</v>
      </c>
      <c r="C3055" s="2" t="s">
        <v>1589</v>
      </c>
      <c r="D3055" s="2" t="s">
        <v>8474</v>
      </c>
      <c r="E3055" s="2" t="s">
        <v>70</v>
      </c>
      <c r="F3055" s="2" t="s">
        <v>71</v>
      </c>
      <c r="G3055" s="2" t="s">
        <v>1591</v>
      </c>
      <c r="H3055" s="2" t="s">
        <v>8475</v>
      </c>
      <c r="I3055" s="2">
        <v>64840</v>
      </c>
      <c r="J3055" s="2">
        <v>1372</v>
      </c>
      <c r="K3055" s="2">
        <v>1512</v>
      </c>
      <c r="L3055" s="2">
        <v>1802</v>
      </c>
      <c r="M3055" s="2">
        <v>2171</v>
      </c>
      <c r="N3055" s="2">
        <v>2468</v>
      </c>
    </row>
    <row r="3056" spans="1:14">
      <c r="A3056" s="2" t="s">
        <v>8428</v>
      </c>
      <c r="B3056" s="2" t="s">
        <v>8429</v>
      </c>
      <c r="C3056" s="2" t="s">
        <v>8457</v>
      </c>
      <c r="D3056" s="2" t="s">
        <v>5160</v>
      </c>
      <c r="E3056" s="2" t="s">
        <v>70</v>
      </c>
      <c r="F3056" s="2" t="s">
        <v>71</v>
      </c>
      <c r="G3056" s="2" t="s">
        <v>8459</v>
      </c>
      <c r="H3056" s="2" t="s">
        <v>8476</v>
      </c>
      <c r="I3056" s="2">
        <v>344980</v>
      </c>
      <c r="J3056" s="2">
        <v>1540</v>
      </c>
      <c r="K3056" s="2">
        <v>1731</v>
      </c>
      <c r="L3056" s="2">
        <v>2176</v>
      </c>
      <c r="M3056" s="2">
        <v>2622</v>
      </c>
      <c r="N3056" s="2">
        <v>2885</v>
      </c>
    </row>
    <row r="3057" spans="1:14">
      <c r="A3057" s="2" t="s">
        <v>8428</v>
      </c>
      <c r="B3057" s="2" t="s">
        <v>8429</v>
      </c>
      <c r="C3057" s="2" t="s">
        <v>8448</v>
      </c>
      <c r="D3057" s="2" t="s">
        <v>1594</v>
      </c>
      <c r="E3057" s="2" t="s">
        <v>70</v>
      </c>
      <c r="F3057" s="2" t="s">
        <v>71</v>
      </c>
      <c r="G3057" s="2" t="s">
        <v>8449</v>
      </c>
      <c r="H3057" s="2" t="s">
        <v>8477</v>
      </c>
      <c r="I3057" s="2">
        <v>144810</v>
      </c>
      <c r="J3057" s="2">
        <v>1551</v>
      </c>
      <c r="K3057" s="2">
        <v>1768</v>
      </c>
      <c r="L3057" s="2">
        <v>2140</v>
      </c>
      <c r="M3057" s="2">
        <v>2695</v>
      </c>
      <c r="N3057" s="2">
        <v>3065</v>
      </c>
    </row>
    <row r="3058" spans="1:14">
      <c r="A3058" s="2" t="s">
        <v>8428</v>
      </c>
      <c r="B3058" s="2" t="s">
        <v>8429</v>
      </c>
      <c r="C3058" s="2" t="s">
        <v>8448</v>
      </c>
      <c r="D3058" s="2" t="s">
        <v>742</v>
      </c>
      <c r="E3058" s="2" t="s">
        <v>70</v>
      </c>
      <c r="F3058" s="2" t="s">
        <v>71</v>
      </c>
      <c r="G3058" s="2" t="s">
        <v>8449</v>
      </c>
      <c r="H3058" s="2" t="s">
        <v>8478</v>
      </c>
      <c r="I3058" s="2">
        <v>572080</v>
      </c>
      <c r="J3058" s="2">
        <v>1551</v>
      </c>
      <c r="K3058" s="2">
        <v>1768</v>
      </c>
      <c r="L3058" s="2">
        <v>2140</v>
      </c>
      <c r="M3058" s="2">
        <v>2695</v>
      </c>
      <c r="N3058" s="2">
        <v>3065</v>
      </c>
    </row>
    <row r="3059" spans="1:14">
      <c r="A3059" s="2" t="s">
        <v>8428</v>
      </c>
      <c r="B3059" s="2" t="s">
        <v>8429</v>
      </c>
      <c r="C3059" s="2" t="s">
        <v>8479</v>
      </c>
      <c r="D3059" s="2" t="s">
        <v>2278</v>
      </c>
      <c r="E3059" s="2" t="s">
        <v>70</v>
      </c>
      <c r="F3059" s="2" t="s">
        <v>71</v>
      </c>
      <c r="G3059" s="2" t="s">
        <v>8480</v>
      </c>
      <c r="H3059" s="2" t="s">
        <v>8481</v>
      </c>
      <c r="I3059" s="2">
        <v>109740</v>
      </c>
      <c r="J3059" s="2">
        <v>1385</v>
      </c>
      <c r="K3059" s="2">
        <v>1392</v>
      </c>
      <c r="L3059" s="2">
        <v>1686</v>
      </c>
      <c r="M3059" s="2">
        <v>2159</v>
      </c>
      <c r="N3059" s="2">
        <v>2523</v>
      </c>
    </row>
    <row r="3060" spans="1:14">
      <c r="A3060" s="2" t="s">
        <v>8482</v>
      </c>
      <c r="B3060" s="2" t="s">
        <v>8483</v>
      </c>
      <c r="C3060" s="2" t="s">
        <v>8484</v>
      </c>
      <c r="D3060" s="2" t="s">
        <v>8485</v>
      </c>
      <c r="E3060" s="2" t="s">
        <v>70</v>
      </c>
      <c r="F3060" s="2" t="s">
        <v>71</v>
      </c>
      <c r="G3060" s="2" t="s">
        <v>8486</v>
      </c>
      <c r="H3060" s="2" t="s">
        <v>8487</v>
      </c>
      <c r="I3060" s="2">
        <v>674690</v>
      </c>
      <c r="J3060" s="2">
        <v>913</v>
      </c>
      <c r="K3060" s="2">
        <v>1084</v>
      </c>
      <c r="L3060" s="2">
        <v>1331</v>
      </c>
      <c r="M3060" s="2">
        <v>1865</v>
      </c>
      <c r="N3060" s="2">
        <v>2209</v>
      </c>
    </row>
    <row r="3061" spans="1:14">
      <c r="A3061" s="2" t="s">
        <v>8482</v>
      </c>
      <c r="B3061" s="2" t="s">
        <v>8483</v>
      </c>
      <c r="C3061" s="2" t="s">
        <v>8488</v>
      </c>
      <c r="D3061" s="2" t="s">
        <v>8489</v>
      </c>
      <c r="E3061" s="2" t="s">
        <v>70</v>
      </c>
      <c r="F3061" s="2" t="s">
        <v>80</v>
      </c>
      <c r="G3061" s="2" t="s">
        <v>8490</v>
      </c>
      <c r="H3061" s="2" t="s">
        <v>8491</v>
      </c>
      <c r="I3061" s="2">
        <v>3635</v>
      </c>
      <c r="J3061" s="2">
        <v>678</v>
      </c>
      <c r="K3061" s="2">
        <v>764</v>
      </c>
      <c r="L3061" s="2">
        <v>933</v>
      </c>
      <c r="M3061" s="2">
        <v>1273</v>
      </c>
      <c r="N3061" s="2">
        <v>1549</v>
      </c>
    </row>
    <row r="3062" spans="1:14">
      <c r="A3062" s="2" t="s">
        <v>8482</v>
      </c>
      <c r="B3062" s="2" t="s">
        <v>8483</v>
      </c>
      <c r="C3062" s="2" t="s">
        <v>8492</v>
      </c>
      <c r="D3062" s="2" t="s">
        <v>8493</v>
      </c>
      <c r="E3062" s="2" t="s">
        <v>70</v>
      </c>
      <c r="F3062" s="2" t="s">
        <v>80</v>
      </c>
      <c r="G3062" s="2" t="s">
        <v>8494</v>
      </c>
      <c r="H3062" s="2" t="s">
        <v>8495</v>
      </c>
      <c r="I3062" s="2">
        <v>64700</v>
      </c>
      <c r="J3062" s="2">
        <v>693</v>
      </c>
      <c r="K3062" s="2">
        <v>737</v>
      </c>
      <c r="L3062" s="2">
        <v>953</v>
      </c>
      <c r="M3062" s="2">
        <v>1234</v>
      </c>
      <c r="N3062" s="2">
        <v>1413</v>
      </c>
    </row>
    <row r="3063" spans="1:14">
      <c r="A3063" s="2" t="s">
        <v>8482</v>
      </c>
      <c r="B3063" s="2" t="s">
        <v>8483</v>
      </c>
      <c r="C3063" s="2" t="s">
        <v>8496</v>
      </c>
      <c r="D3063" s="2" t="s">
        <v>8497</v>
      </c>
      <c r="E3063" s="2" t="s">
        <v>70</v>
      </c>
      <c r="F3063" s="2" t="s">
        <v>80</v>
      </c>
      <c r="G3063" s="2" t="s">
        <v>8498</v>
      </c>
      <c r="H3063" s="2" t="s">
        <v>8499</v>
      </c>
      <c r="I3063" s="2">
        <v>27210</v>
      </c>
      <c r="J3063" s="2">
        <v>678</v>
      </c>
      <c r="K3063" s="2">
        <v>783</v>
      </c>
      <c r="L3063" s="2">
        <v>933</v>
      </c>
      <c r="M3063" s="2">
        <v>1171</v>
      </c>
      <c r="N3063" s="2">
        <v>1237</v>
      </c>
    </row>
    <row r="3064" spans="1:14">
      <c r="A3064" s="2" t="s">
        <v>8482</v>
      </c>
      <c r="B3064" s="2" t="s">
        <v>8483</v>
      </c>
      <c r="C3064" s="2" t="s">
        <v>8500</v>
      </c>
      <c r="D3064" s="2" t="s">
        <v>7670</v>
      </c>
      <c r="E3064" s="2" t="s">
        <v>70</v>
      </c>
      <c r="F3064" s="2" t="s">
        <v>80</v>
      </c>
      <c r="G3064" s="2" t="s">
        <v>8501</v>
      </c>
      <c r="H3064" s="2" t="s">
        <v>8502</v>
      </c>
      <c r="I3064" s="2">
        <v>12370</v>
      </c>
      <c r="J3064" s="2">
        <v>811</v>
      </c>
      <c r="K3064" s="2">
        <v>843</v>
      </c>
      <c r="L3064" s="2">
        <v>933</v>
      </c>
      <c r="M3064" s="2">
        <v>1247</v>
      </c>
      <c r="N3064" s="2">
        <v>1549</v>
      </c>
    </row>
    <row r="3065" spans="1:14">
      <c r="A3065" s="2" t="s">
        <v>8482</v>
      </c>
      <c r="B3065" s="2" t="s">
        <v>8483</v>
      </c>
      <c r="C3065" s="2" t="s">
        <v>8503</v>
      </c>
      <c r="D3065" s="2" t="s">
        <v>8504</v>
      </c>
      <c r="E3065" s="2" t="s">
        <v>70</v>
      </c>
      <c r="F3065" s="2" t="s">
        <v>80</v>
      </c>
      <c r="G3065" s="2" t="s">
        <v>8505</v>
      </c>
      <c r="H3065" s="2" t="s">
        <v>8506</v>
      </c>
      <c r="I3065" s="2">
        <v>48325</v>
      </c>
      <c r="J3065" s="2">
        <v>667</v>
      </c>
      <c r="K3065" s="2">
        <v>805</v>
      </c>
      <c r="L3065" s="2">
        <v>973</v>
      </c>
      <c r="M3065" s="2">
        <v>1246</v>
      </c>
      <c r="N3065" s="2">
        <v>1634</v>
      </c>
    </row>
    <row r="3066" spans="1:14">
      <c r="A3066" s="2" t="s">
        <v>8482</v>
      </c>
      <c r="B3066" s="2" t="s">
        <v>8483</v>
      </c>
      <c r="C3066" s="2" t="s">
        <v>8507</v>
      </c>
      <c r="D3066" s="2" t="s">
        <v>8508</v>
      </c>
      <c r="E3066" s="2" t="s">
        <v>70</v>
      </c>
      <c r="F3066" s="2" t="s">
        <v>80</v>
      </c>
      <c r="G3066" s="2" t="s">
        <v>8509</v>
      </c>
      <c r="H3066" s="2" t="s">
        <v>8510</v>
      </c>
      <c r="I3066" s="2">
        <v>1695</v>
      </c>
      <c r="J3066" s="2">
        <v>678</v>
      </c>
      <c r="K3066" s="2">
        <v>711</v>
      </c>
      <c r="L3066" s="2">
        <v>933</v>
      </c>
      <c r="M3066" s="2">
        <v>1227</v>
      </c>
      <c r="N3066" s="2">
        <v>1549</v>
      </c>
    </row>
    <row r="3067" spans="1:14">
      <c r="A3067" s="2" t="s">
        <v>8482</v>
      </c>
      <c r="B3067" s="2" t="s">
        <v>8483</v>
      </c>
      <c r="C3067" s="2" t="s">
        <v>8511</v>
      </c>
      <c r="D3067" s="2" t="s">
        <v>8512</v>
      </c>
      <c r="E3067" s="2" t="s">
        <v>70</v>
      </c>
      <c r="F3067" s="2" t="s">
        <v>71</v>
      </c>
      <c r="G3067" s="2" t="s">
        <v>8513</v>
      </c>
      <c r="H3067" s="2" t="s">
        <v>8514</v>
      </c>
      <c r="I3067" s="2">
        <v>219870</v>
      </c>
      <c r="J3067" s="2">
        <v>741</v>
      </c>
      <c r="K3067" s="2">
        <v>940</v>
      </c>
      <c r="L3067" s="2">
        <v>1041</v>
      </c>
      <c r="M3067" s="2">
        <v>1447</v>
      </c>
      <c r="N3067" s="2">
        <v>1605</v>
      </c>
    </row>
    <row r="3068" spans="1:14">
      <c r="A3068" s="2" t="s">
        <v>8482</v>
      </c>
      <c r="B3068" s="2" t="s">
        <v>8483</v>
      </c>
      <c r="C3068" s="2" t="s">
        <v>8515</v>
      </c>
      <c r="D3068" s="2" t="s">
        <v>8516</v>
      </c>
      <c r="E3068" s="2" t="s">
        <v>70</v>
      </c>
      <c r="F3068" s="2" t="s">
        <v>80</v>
      </c>
      <c r="G3068" s="2" t="s">
        <v>8517</v>
      </c>
      <c r="H3068" s="2" t="s">
        <v>8518</v>
      </c>
      <c r="I3068" s="2">
        <v>61265</v>
      </c>
      <c r="J3068" s="2">
        <v>750</v>
      </c>
      <c r="K3068" s="2">
        <v>931</v>
      </c>
      <c r="L3068" s="2">
        <v>1031</v>
      </c>
      <c r="M3068" s="2">
        <v>1379</v>
      </c>
      <c r="N3068" s="2">
        <v>1484</v>
      </c>
    </row>
    <row r="3069" spans="1:14">
      <c r="A3069" s="2" t="s">
        <v>8482</v>
      </c>
      <c r="B3069" s="2" t="s">
        <v>8483</v>
      </c>
      <c r="C3069" s="2" t="s">
        <v>8519</v>
      </c>
      <c r="D3069" s="2" t="s">
        <v>598</v>
      </c>
      <c r="E3069" s="2" t="s">
        <v>70</v>
      </c>
      <c r="F3069" s="2" t="s">
        <v>80</v>
      </c>
      <c r="G3069" s="2" t="s">
        <v>8520</v>
      </c>
      <c r="H3069" s="2" t="s">
        <v>8521</v>
      </c>
      <c r="I3069" s="2">
        <v>28005</v>
      </c>
      <c r="J3069" s="2">
        <v>748</v>
      </c>
      <c r="K3069" s="2">
        <v>753</v>
      </c>
      <c r="L3069" s="2">
        <v>933</v>
      </c>
      <c r="M3069" s="2">
        <v>1242</v>
      </c>
      <c r="N3069" s="2">
        <v>1284</v>
      </c>
    </row>
    <row r="3070" spans="1:14">
      <c r="A3070" s="2" t="s">
        <v>8482</v>
      </c>
      <c r="B3070" s="2" t="s">
        <v>8483</v>
      </c>
      <c r="C3070" s="2" t="s">
        <v>8522</v>
      </c>
      <c r="D3070" s="2" t="s">
        <v>8523</v>
      </c>
      <c r="E3070" s="2" t="s">
        <v>70</v>
      </c>
      <c r="F3070" s="2" t="s">
        <v>80</v>
      </c>
      <c r="G3070" s="2" t="s">
        <v>8524</v>
      </c>
      <c r="H3070" s="2" t="s">
        <v>8525</v>
      </c>
      <c r="I3070" s="2">
        <v>4415</v>
      </c>
      <c r="J3070" s="2">
        <v>678</v>
      </c>
      <c r="K3070" s="2">
        <v>826</v>
      </c>
      <c r="L3070" s="2">
        <v>933</v>
      </c>
      <c r="M3070" s="2">
        <v>1273</v>
      </c>
      <c r="N3070" s="2">
        <v>1549</v>
      </c>
    </row>
    <row r="3071" spans="1:14">
      <c r="A3071" s="2" t="s">
        <v>8482</v>
      </c>
      <c r="B3071" s="2" t="s">
        <v>8483</v>
      </c>
      <c r="C3071" s="2" t="s">
        <v>8526</v>
      </c>
      <c r="D3071" s="2" t="s">
        <v>8527</v>
      </c>
      <c r="E3071" s="2" t="s">
        <v>70</v>
      </c>
      <c r="F3071" s="2" t="s">
        <v>80</v>
      </c>
      <c r="G3071" s="2" t="s">
        <v>8528</v>
      </c>
      <c r="H3071" s="2" t="s">
        <v>8529</v>
      </c>
      <c r="I3071" s="2">
        <v>670</v>
      </c>
      <c r="J3071" s="2">
        <v>678</v>
      </c>
      <c r="K3071" s="2">
        <v>764</v>
      </c>
      <c r="L3071" s="2">
        <v>933</v>
      </c>
      <c r="M3071" s="2">
        <v>1273</v>
      </c>
      <c r="N3071" s="2">
        <v>1549</v>
      </c>
    </row>
    <row r="3072" spans="1:14">
      <c r="A3072" s="2" t="s">
        <v>8482</v>
      </c>
      <c r="B3072" s="2" t="s">
        <v>8483</v>
      </c>
      <c r="C3072" s="2" t="s">
        <v>8530</v>
      </c>
      <c r="D3072" s="2" t="s">
        <v>8531</v>
      </c>
      <c r="E3072" s="2" t="s">
        <v>70</v>
      </c>
      <c r="F3072" s="2" t="s">
        <v>80</v>
      </c>
      <c r="G3072" s="2" t="s">
        <v>8532</v>
      </c>
      <c r="H3072" s="2" t="s">
        <v>8533</v>
      </c>
      <c r="I3072" s="2">
        <v>4160</v>
      </c>
      <c r="J3072" s="2">
        <v>678</v>
      </c>
      <c r="K3072" s="2">
        <v>764</v>
      </c>
      <c r="L3072" s="2">
        <v>933</v>
      </c>
      <c r="M3072" s="2">
        <v>1307</v>
      </c>
      <c r="N3072" s="2">
        <v>1549</v>
      </c>
    </row>
    <row r="3073" spans="1:14">
      <c r="A3073" s="2" t="s">
        <v>8482</v>
      </c>
      <c r="B3073" s="2" t="s">
        <v>8483</v>
      </c>
      <c r="C3073" s="2" t="s">
        <v>8534</v>
      </c>
      <c r="D3073" s="2" t="s">
        <v>8535</v>
      </c>
      <c r="E3073" s="2" t="s">
        <v>70</v>
      </c>
      <c r="F3073" s="2" t="s">
        <v>80</v>
      </c>
      <c r="G3073" s="2" t="s">
        <v>8536</v>
      </c>
      <c r="H3073" s="2" t="s">
        <v>8537</v>
      </c>
      <c r="I3073" s="2">
        <v>73105</v>
      </c>
      <c r="J3073" s="2">
        <v>806</v>
      </c>
      <c r="K3073" s="2">
        <v>862</v>
      </c>
      <c r="L3073" s="2">
        <v>1131</v>
      </c>
      <c r="M3073" s="2">
        <v>1397</v>
      </c>
      <c r="N3073" s="2">
        <v>1599</v>
      </c>
    </row>
    <row r="3074" spans="1:14">
      <c r="A3074" s="2" t="s">
        <v>8482</v>
      </c>
      <c r="B3074" s="2" t="s">
        <v>8483</v>
      </c>
      <c r="C3074" s="2" t="s">
        <v>8538</v>
      </c>
      <c r="D3074" s="2" t="s">
        <v>642</v>
      </c>
      <c r="E3074" s="2" t="s">
        <v>70</v>
      </c>
      <c r="F3074" s="2" t="s">
        <v>80</v>
      </c>
      <c r="G3074" s="2" t="s">
        <v>8539</v>
      </c>
      <c r="H3074" s="2" t="s">
        <v>8540</v>
      </c>
      <c r="I3074" s="2">
        <v>20220</v>
      </c>
      <c r="J3074" s="2">
        <v>678</v>
      </c>
      <c r="K3074" s="2">
        <v>790</v>
      </c>
      <c r="L3074" s="2">
        <v>933</v>
      </c>
      <c r="M3074" s="2">
        <v>1271</v>
      </c>
      <c r="N3074" s="2">
        <v>1549</v>
      </c>
    </row>
    <row r="3075" spans="1:14">
      <c r="A3075" s="2" t="s">
        <v>8482</v>
      </c>
      <c r="B3075" s="2" t="s">
        <v>8483</v>
      </c>
      <c r="C3075" s="2" t="s">
        <v>8541</v>
      </c>
      <c r="D3075" s="2" t="s">
        <v>8542</v>
      </c>
      <c r="E3075" s="2" t="s">
        <v>70</v>
      </c>
      <c r="F3075" s="2" t="s">
        <v>80</v>
      </c>
      <c r="G3075" s="2" t="s">
        <v>8543</v>
      </c>
      <c r="H3075" s="2" t="s">
        <v>8544</v>
      </c>
      <c r="I3075" s="2">
        <v>19255</v>
      </c>
      <c r="J3075" s="2">
        <v>997</v>
      </c>
      <c r="K3075" s="2">
        <v>1074</v>
      </c>
      <c r="L3075" s="2">
        <v>1409</v>
      </c>
      <c r="M3075" s="2">
        <v>1698</v>
      </c>
      <c r="N3075" s="2">
        <v>2366</v>
      </c>
    </row>
    <row r="3076" spans="1:14">
      <c r="A3076" s="2" t="s">
        <v>8482</v>
      </c>
      <c r="B3076" s="2" t="s">
        <v>8483</v>
      </c>
      <c r="C3076" s="2" t="s">
        <v>8545</v>
      </c>
      <c r="D3076" s="2" t="s">
        <v>8546</v>
      </c>
      <c r="E3076" s="2" t="s">
        <v>70</v>
      </c>
      <c r="F3076" s="2" t="s">
        <v>80</v>
      </c>
      <c r="G3076" s="2" t="s">
        <v>8547</v>
      </c>
      <c r="H3076" s="2" t="s">
        <v>8548</v>
      </c>
      <c r="I3076" s="2">
        <v>25395</v>
      </c>
      <c r="J3076" s="2">
        <v>640</v>
      </c>
      <c r="K3076" s="2">
        <v>762</v>
      </c>
      <c r="L3076" s="2">
        <v>933</v>
      </c>
      <c r="M3076" s="2">
        <v>1290</v>
      </c>
      <c r="N3076" s="2">
        <v>1567</v>
      </c>
    </row>
    <row r="3077" spans="1:14">
      <c r="A3077" s="2" t="s">
        <v>8482</v>
      </c>
      <c r="B3077" s="2" t="s">
        <v>8483</v>
      </c>
      <c r="C3077" s="2" t="s">
        <v>8549</v>
      </c>
      <c r="D3077" s="2" t="s">
        <v>8550</v>
      </c>
      <c r="E3077" s="2" t="s">
        <v>70</v>
      </c>
      <c r="F3077" s="2" t="s">
        <v>80</v>
      </c>
      <c r="G3077" s="2" t="s">
        <v>8551</v>
      </c>
      <c r="H3077" s="2" t="s">
        <v>8552</v>
      </c>
      <c r="I3077" s="2">
        <v>72075</v>
      </c>
      <c r="J3077" s="2">
        <v>652</v>
      </c>
      <c r="K3077" s="2">
        <v>799</v>
      </c>
      <c r="L3077" s="2">
        <v>951</v>
      </c>
      <c r="M3077" s="2">
        <v>1169</v>
      </c>
      <c r="N3077" s="2">
        <v>1261</v>
      </c>
    </row>
    <row r="3078" spans="1:14">
      <c r="A3078" s="2" t="s">
        <v>8482</v>
      </c>
      <c r="B3078" s="2" t="s">
        <v>8483</v>
      </c>
      <c r="C3078" s="2" t="s">
        <v>8553</v>
      </c>
      <c r="D3078" s="2" t="s">
        <v>8554</v>
      </c>
      <c r="E3078" s="2" t="s">
        <v>70</v>
      </c>
      <c r="F3078" s="2" t="s">
        <v>80</v>
      </c>
      <c r="G3078" s="2" t="s">
        <v>8555</v>
      </c>
      <c r="H3078" s="2" t="s">
        <v>8556</v>
      </c>
      <c r="I3078" s="2">
        <v>4210</v>
      </c>
      <c r="J3078" s="2">
        <v>678</v>
      </c>
      <c r="K3078" s="2">
        <v>764</v>
      </c>
      <c r="L3078" s="2">
        <v>933</v>
      </c>
      <c r="M3078" s="2">
        <v>1273</v>
      </c>
      <c r="N3078" s="2">
        <v>1549</v>
      </c>
    </row>
    <row r="3079" spans="1:14">
      <c r="A3079" s="2" t="s">
        <v>8482</v>
      </c>
      <c r="B3079" s="2" t="s">
        <v>8483</v>
      </c>
      <c r="C3079" s="2" t="s">
        <v>8557</v>
      </c>
      <c r="D3079" s="2" t="s">
        <v>1141</v>
      </c>
      <c r="E3079" s="2" t="s">
        <v>70</v>
      </c>
      <c r="F3079" s="2" t="s">
        <v>80</v>
      </c>
      <c r="G3079" s="2" t="s">
        <v>8558</v>
      </c>
      <c r="H3079" s="2" t="s">
        <v>8559</v>
      </c>
      <c r="I3079" s="2">
        <v>67850</v>
      </c>
      <c r="J3079" s="2">
        <v>640</v>
      </c>
      <c r="K3079" s="2">
        <v>761</v>
      </c>
      <c r="L3079" s="2">
        <v>933</v>
      </c>
      <c r="M3079" s="2">
        <v>1307</v>
      </c>
      <c r="N3079" s="2">
        <v>1567</v>
      </c>
    </row>
    <row r="3080" spans="1:14">
      <c r="A3080" s="2" t="s">
        <v>8482</v>
      </c>
      <c r="B3080" s="2" t="s">
        <v>8483</v>
      </c>
      <c r="C3080" s="2" t="s">
        <v>8560</v>
      </c>
      <c r="D3080" s="2" t="s">
        <v>8561</v>
      </c>
      <c r="E3080" s="2" t="s">
        <v>70</v>
      </c>
      <c r="F3080" s="2" t="s">
        <v>80</v>
      </c>
      <c r="G3080" s="2" t="s">
        <v>8562</v>
      </c>
      <c r="H3080" s="2" t="s">
        <v>8563</v>
      </c>
      <c r="I3080" s="2">
        <v>8640</v>
      </c>
      <c r="J3080" s="2">
        <v>678</v>
      </c>
      <c r="K3080" s="2">
        <v>711</v>
      </c>
      <c r="L3080" s="2">
        <v>933</v>
      </c>
      <c r="M3080" s="2">
        <v>1162</v>
      </c>
      <c r="N3080" s="2">
        <v>1549</v>
      </c>
    </row>
    <row r="3081" spans="1:14">
      <c r="A3081" s="2" t="s">
        <v>8482</v>
      </c>
      <c r="B3081" s="2" t="s">
        <v>8483</v>
      </c>
      <c r="C3081" s="2" t="s">
        <v>8564</v>
      </c>
      <c r="D3081" s="2" t="s">
        <v>8565</v>
      </c>
      <c r="E3081" s="2" t="s">
        <v>70</v>
      </c>
      <c r="F3081" s="2" t="s">
        <v>80</v>
      </c>
      <c r="G3081" s="2" t="s">
        <v>8566</v>
      </c>
      <c r="H3081" s="2" t="s">
        <v>8567</v>
      </c>
      <c r="I3081" s="2">
        <v>40285</v>
      </c>
      <c r="J3081" s="2">
        <v>707</v>
      </c>
      <c r="K3081" s="2">
        <v>711</v>
      </c>
      <c r="L3081" s="2">
        <v>933</v>
      </c>
      <c r="M3081" s="2">
        <v>1124</v>
      </c>
      <c r="N3081" s="2">
        <v>1334</v>
      </c>
    </row>
    <row r="3082" spans="1:14">
      <c r="A3082" s="2" t="s">
        <v>8482</v>
      </c>
      <c r="B3082" s="2" t="s">
        <v>8483</v>
      </c>
      <c r="C3082" s="2" t="s">
        <v>8568</v>
      </c>
      <c r="D3082" s="2" t="s">
        <v>7558</v>
      </c>
      <c r="E3082" s="2" t="s">
        <v>70</v>
      </c>
      <c r="F3082" s="2" t="s">
        <v>80</v>
      </c>
      <c r="G3082" s="2" t="s">
        <v>8569</v>
      </c>
      <c r="H3082" s="2" t="s">
        <v>8570</v>
      </c>
      <c r="I3082" s="2">
        <v>19140</v>
      </c>
      <c r="J3082" s="2">
        <v>678</v>
      </c>
      <c r="K3082" s="2">
        <v>711</v>
      </c>
      <c r="L3082" s="2">
        <v>933</v>
      </c>
      <c r="M3082" s="2">
        <v>1307</v>
      </c>
      <c r="N3082" s="2">
        <v>1567</v>
      </c>
    </row>
    <row r="3083" spans="1:14">
      <c r="A3083" s="2" t="s">
        <v>8482</v>
      </c>
      <c r="B3083" s="2" t="s">
        <v>8483</v>
      </c>
      <c r="C3083" s="2" t="s">
        <v>8484</v>
      </c>
      <c r="D3083" s="2" t="s">
        <v>8571</v>
      </c>
      <c r="E3083" s="2" t="s">
        <v>70</v>
      </c>
      <c r="F3083" s="2" t="s">
        <v>71</v>
      </c>
      <c r="G3083" s="2" t="s">
        <v>8486</v>
      </c>
      <c r="H3083" s="2" t="s">
        <v>8572</v>
      </c>
      <c r="I3083" s="2">
        <v>149460</v>
      </c>
      <c r="J3083" s="2">
        <v>913</v>
      </c>
      <c r="K3083" s="2">
        <v>1084</v>
      </c>
      <c r="L3083" s="2">
        <v>1331</v>
      </c>
      <c r="M3083" s="2">
        <v>1865</v>
      </c>
      <c r="N3083" s="2">
        <v>2209</v>
      </c>
    </row>
    <row r="3084" spans="1:14">
      <c r="A3084" s="2" t="s">
        <v>8482</v>
      </c>
      <c r="B3084" s="2" t="s">
        <v>8483</v>
      </c>
      <c r="C3084" s="2" t="s">
        <v>8573</v>
      </c>
      <c r="D3084" s="2" t="s">
        <v>1182</v>
      </c>
      <c r="E3084" s="2" t="s">
        <v>70</v>
      </c>
      <c r="F3084" s="2" t="s">
        <v>71</v>
      </c>
      <c r="G3084" s="2" t="s">
        <v>8574</v>
      </c>
      <c r="H3084" s="2" t="s">
        <v>8575</v>
      </c>
      <c r="I3084" s="2">
        <v>121800</v>
      </c>
      <c r="J3084" s="2">
        <v>841</v>
      </c>
      <c r="K3084" s="2">
        <v>855</v>
      </c>
      <c r="L3084" s="2">
        <v>1034</v>
      </c>
      <c r="M3084" s="2">
        <v>1449</v>
      </c>
      <c r="N3084" s="2">
        <v>1571</v>
      </c>
    </row>
    <row r="3085" spans="1:14">
      <c r="A3085" s="2" t="s">
        <v>8482</v>
      </c>
      <c r="B3085" s="2" t="s">
        <v>8483</v>
      </c>
      <c r="C3085" s="2" t="s">
        <v>8576</v>
      </c>
      <c r="D3085" s="2" t="s">
        <v>1186</v>
      </c>
      <c r="E3085" s="2" t="s">
        <v>70</v>
      </c>
      <c r="F3085" s="2" t="s">
        <v>80</v>
      </c>
      <c r="G3085" s="2" t="s">
        <v>8577</v>
      </c>
      <c r="H3085" s="2" t="s">
        <v>8578</v>
      </c>
      <c r="I3085" s="2">
        <v>27215</v>
      </c>
      <c r="J3085" s="2">
        <v>753</v>
      </c>
      <c r="K3085" s="2">
        <v>843</v>
      </c>
      <c r="L3085" s="2">
        <v>933</v>
      </c>
      <c r="M3085" s="2">
        <v>1307</v>
      </c>
      <c r="N3085" s="2">
        <v>1549</v>
      </c>
    </row>
    <row r="3086" spans="1:14">
      <c r="A3086" s="2" t="s">
        <v>8482</v>
      </c>
      <c r="B3086" s="2" t="s">
        <v>8483</v>
      </c>
      <c r="C3086" s="2" t="s">
        <v>8579</v>
      </c>
      <c r="D3086" s="2" t="s">
        <v>8580</v>
      </c>
      <c r="E3086" s="2" t="s">
        <v>70</v>
      </c>
      <c r="F3086" s="2" t="s">
        <v>71</v>
      </c>
      <c r="G3086" s="2" t="s">
        <v>8581</v>
      </c>
      <c r="H3086" s="2" t="s">
        <v>8582</v>
      </c>
      <c r="I3086" s="2">
        <v>154480</v>
      </c>
      <c r="J3086" s="2">
        <v>1235</v>
      </c>
      <c r="K3086" s="2">
        <v>1368</v>
      </c>
      <c r="L3086" s="2">
        <v>1627</v>
      </c>
      <c r="M3086" s="2">
        <v>2057</v>
      </c>
      <c r="N3086" s="2">
        <v>2157</v>
      </c>
    </row>
    <row r="3087" spans="1:14">
      <c r="A3087" s="2" t="s">
        <v>8482</v>
      </c>
      <c r="B3087" s="2" t="s">
        <v>8483</v>
      </c>
      <c r="C3087" s="2" t="s">
        <v>8583</v>
      </c>
      <c r="D3087" s="2" t="s">
        <v>931</v>
      </c>
      <c r="E3087" s="2" t="s">
        <v>70</v>
      </c>
      <c r="F3087" s="2" t="s">
        <v>80</v>
      </c>
      <c r="G3087" s="2" t="s">
        <v>8584</v>
      </c>
      <c r="H3087" s="2" t="s">
        <v>8585</v>
      </c>
      <c r="I3087" s="2">
        <v>11505</v>
      </c>
      <c r="J3087" s="2">
        <v>640</v>
      </c>
      <c r="K3087" s="2">
        <v>711</v>
      </c>
      <c r="L3087" s="2">
        <v>933</v>
      </c>
      <c r="M3087" s="2">
        <v>1307</v>
      </c>
      <c r="N3087" s="2">
        <v>1549</v>
      </c>
    </row>
    <row r="3088" spans="1:14">
      <c r="A3088" s="2" t="s">
        <v>8482</v>
      </c>
      <c r="B3088" s="2" t="s">
        <v>8483</v>
      </c>
      <c r="C3088" s="2" t="s">
        <v>8586</v>
      </c>
      <c r="D3088" s="2" t="s">
        <v>8587</v>
      </c>
      <c r="E3088" s="2" t="s">
        <v>70</v>
      </c>
      <c r="F3088" s="2" t="s">
        <v>80</v>
      </c>
      <c r="G3088" s="2" t="s">
        <v>8588</v>
      </c>
      <c r="H3088" s="2" t="s">
        <v>8589</v>
      </c>
      <c r="I3088" s="2">
        <v>16455</v>
      </c>
      <c r="J3088" s="2">
        <v>678</v>
      </c>
      <c r="K3088" s="2">
        <v>764</v>
      </c>
      <c r="L3088" s="2">
        <v>933</v>
      </c>
      <c r="M3088" s="2">
        <v>1307</v>
      </c>
      <c r="N3088" s="2">
        <v>1549</v>
      </c>
    </row>
    <row r="3089" spans="1:14">
      <c r="A3089" s="2" t="s">
        <v>8482</v>
      </c>
      <c r="B3089" s="2" t="s">
        <v>8483</v>
      </c>
      <c r="C3089" s="2" t="s">
        <v>8590</v>
      </c>
      <c r="D3089" s="2" t="s">
        <v>8591</v>
      </c>
      <c r="E3089" s="2" t="s">
        <v>70</v>
      </c>
      <c r="F3089" s="2" t="s">
        <v>80</v>
      </c>
      <c r="G3089" s="2" t="s">
        <v>8592</v>
      </c>
      <c r="H3089" s="2" t="s">
        <v>8593</v>
      </c>
      <c r="I3089" s="2">
        <v>34475</v>
      </c>
      <c r="J3089" s="2">
        <v>808</v>
      </c>
      <c r="K3089" s="2">
        <v>934</v>
      </c>
      <c r="L3089" s="2">
        <v>1070</v>
      </c>
      <c r="M3089" s="2">
        <v>1368</v>
      </c>
      <c r="N3089" s="2">
        <v>1797</v>
      </c>
    </row>
    <row r="3090" spans="1:14">
      <c r="A3090" s="2" t="s">
        <v>8482</v>
      </c>
      <c r="B3090" s="2" t="s">
        <v>8483</v>
      </c>
      <c r="C3090" s="2" t="s">
        <v>8484</v>
      </c>
      <c r="D3090" s="2" t="s">
        <v>8594</v>
      </c>
      <c r="E3090" s="2" t="s">
        <v>70</v>
      </c>
      <c r="F3090" s="2" t="s">
        <v>71</v>
      </c>
      <c r="G3090" s="2" t="s">
        <v>8486</v>
      </c>
      <c r="H3090" s="2" t="s">
        <v>8595</v>
      </c>
      <c r="I3090" s="2">
        <v>15205</v>
      </c>
      <c r="J3090" s="2">
        <v>913</v>
      </c>
      <c r="K3090" s="2">
        <v>1084</v>
      </c>
      <c r="L3090" s="2">
        <v>1331</v>
      </c>
      <c r="M3090" s="2">
        <v>1865</v>
      </c>
      <c r="N3090" s="2">
        <v>2209</v>
      </c>
    </row>
    <row r="3091" spans="1:14">
      <c r="A3091" s="2" t="s">
        <v>8482</v>
      </c>
      <c r="B3091" s="2" t="s">
        <v>8483</v>
      </c>
      <c r="C3091" s="2" t="s">
        <v>8596</v>
      </c>
      <c r="D3091" s="2" t="s">
        <v>742</v>
      </c>
      <c r="E3091" s="2" t="s">
        <v>70</v>
      </c>
      <c r="F3091" s="2" t="s">
        <v>80</v>
      </c>
      <c r="G3091" s="2" t="s">
        <v>8597</v>
      </c>
      <c r="H3091" s="2" t="s">
        <v>8598</v>
      </c>
      <c r="I3091" s="2">
        <v>4075</v>
      </c>
      <c r="J3091" s="2">
        <v>678</v>
      </c>
      <c r="K3091" s="2">
        <v>768</v>
      </c>
      <c r="L3091" s="2">
        <v>933</v>
      </c>
      <c r="M3091" s="2">
        <v>1273</v>
      </c>
      <c r="N3091" s="2">
        <v>1549</v>
      </c>
    </row>
    <row r="3092" spans="1:14">
      <c r="A3092" s="2" t="s">
        <v>8482</v>
      </c>
      <c r="B3092" s="2" t="s">
        <v>8483</v>
      </c>
      <c r="C3092" s="2" t="s">
        <v>8484</v>
      </c>
      <c r="D3092" s="2" t="s">
        <v>8599</v>
      </c>
      <c r="E3092" s="2" t="s">
        <v>70</v>
      </c>
      <c r="F3092" s="2" t="s">
        <v>71</v>
      </c>
      <c r="G3092" s="2" t="s">
        <v>8486</v>
      </c>
      <c r="H3092" s="2" t="s">
        <v>8600</v>
      </c>
      <c r="I3092" s="2">
        <v>76615</v>
      </c>
      <c r="J3092" s="2">
        <v>913</v>
      </c>
      <c r="K3092" s="2">
        <v>1084</v>
      </c>
      <c r="L3092" s="2">
        <v>1331</v>
      </c>
      <c r="M3092" s="2">
        <v>1865</v>
      </c>
      <c r="N3092" s="2">
        <v>2209</v>
      </c>
    </row>
    <row r="3093" spans="1:14">
      <c r="A3093" s="2" t="s">
        <v>8601</v>
      </c>
      <c r="B3093" s="2" t="s">
        <v>8602</v>
      </c>
      <c r="C3093" s="2" t="s">
        <v>8603</v>
      </c>
      <c r="D3093" s="2" t="s">
        <v>8604</v>
      </c>
      <c r="E3093" s="2" t="s">
        <v>70</v>
      </c>
      <c r="F3093" s="2" t="s">
        <v>71</v>
      </c>
      <c r="G3093" s="2" t="s">
        <v>8605</v>
      </c>
      <c r="H3093" s="2" t="s">
        <v>8606</v>
      </c>
      <c r="I3093" s="2">
        <v>315040</v>
      </c>
      <c r="J3093" s="2">
        <v>1074</v>
      </c>
      <c r="K3093" s="2">
        <v>1230</v>
      </c>
      <c r="L3093" s="2">
        <v>1487</v>
      </c>
      <c r="M3093" s="2">
        <v>1792</v>
      </c>
      <c r="N3093" s="2">
        <v>1971</v>
      </c>
    </row>
    <row r="3094" spans="1:14">
      <c r="A3094" s="2" t="s">
        <v>8601</v>
      </c>
      <c r="B3094" s="2" t="s">
        <v>8602</v>
      </c>
      <c r="C3094" s="2" t="s">
        <v>8607</v>
      </c>
      <c r="D3094" s="2" t="s">
        <v>5446</v>
      </c>
      <c r="E3094" s="2" t="s">
        <v>70</v>
      </c>
      <c r="F3094" s="2" t="s">
        <v>80</v>
      </c>
      <c r="G3094" s="2" t="s">
        <v>8608</v>
      </c>
      <c r="H3094" s="2" t="s">
        <v>8609</v>
      </c>
      <c r="I3094" s="2">
        <v>47220</v>
      </c>
      <c r="J3094" s="2">
        <v>700</v>
      </c>
      <c r="K3094" s="2">
        <v>745</v>
      </c>
      <c r="L3094" s="2">
        <v>933</v>
      </c>
      <c r="M3094" s="2">
        <v>1167</v>
      </c>
      <c r="N3094" s="2">
        <v>1362</v>
      </c>
    </row>
    <row r="3095" spans="1:14">
      <c r="A3095" s="2" t="s">
        <v>8601</v>
      </c>
      <c r="B3095" s="2" t="s">
        <v>8602</v>
      </c>
      <c r="C3095" s="2" t="s">
        <v>8610</v>
      </c>
      <c r="D3095" s="2" t="s">
        <v>8611</v>
      </c>
      <c r="E3095" s="2" t="s">
        <v>70</v>
      </c>
      <c r="F3095" s="2" t="s">
        <v>71</v>
      </c>
      <c r="G3095" s="2" t="s">
        <v>8612</v>
      </c>
      <c r="H3095" s="2" t="s">
        <v>8613</v>
      </c>
      <c r="I3095" s="2">
        <v>1443230</v>
      </c>
      <c r="J3095" s="2">
        <v>2406</v>
      </c>
      <c r="K3095" s="2">
        <v>2511</v>
      </c>
      <c r="L3095" s="2">
        <v>2780</v>
      </c>
      <c r="M3095" s="2">
        <v>3465</v>
      </c>
      <c r="N3095" s="2">
        <v>3738</v>
      </c>
    </row>
    <row r="3096" spans="1:14">
      <c r="A3096" s="2" t="s">
        <v>8601</v>
      </c>
      <c r="B3096" s="2" t="s">
        <v>8602</v>
      </c>
      <c r="C3096" s="2" t="s">
        <v>8614</v>
      </c>
      <c r="D3096" s="2" t="s">
        <v>8615</v>
      </c>
      <c r="E3096" s="2" t="s">
        <v>70</v>
      </c>
      <c r="F3096" s="2" t="s">
        <v>71</v>
      </c>
      <c r="G3096" s="2" t="s">
        <v>8616</v>
      </c>
      <c r="H3096" s="2" t="s">
        <v>8617</v>
      </c>
      <c r="I3096" s="2">
        <v>198365</v>
      </c>
      <c r="J3096" s="2">
        <v>869</v>
      </c>
      <c r="K3096" s="2">
        <v>939</v>
      </c>
      <c r="L3096" s="2">
        <v>1188</v>
      </c>
      <c r="M3096" s="2">
        <v>1533</v>
      </c>
      <c r="N3096" s="2">
        <v>1752</v>
      </c>
    </row>
    <row r="3097" spans="1:14">
      <c r="A3097" s="2" t="s">
        <v>8601</v>
      </c>
      <c r="B3097" s="2" t="s">
        <v>8602</v>
      </c>
      <c r="C3097" s="2" t="s">
        <v>8618</v>
      </c>
      <c r="D3097" s="2" t="s">
        <v>8619</v>
      </c>
      <c r="E3097" s="2" t="s">
        <v>70</v>
      </c>
      <c r="F3097" s="2" t="s">
        <v>80</v>
      </c>
      <c r="G3097" s="2" t="s">
        <v>8620</v>
      </c>
      <c r="H3097" s="2" t="s">
        <v>8621</v>
      </c>
      <c r="I3097" s="2">
        <v>77000</v>
      </c>
      <c r="J3097" s="2">
        <v>733</v>
      </c>
      <c r="K3097" s="2">
        <v>737</v>
      </c>
      <c r="L3097" s="2">
        <v>953</v>
      </c>
      <c r="M3097" s="2">
        <v>1169</v>
      </c>
      <c r="N3097" s="2">
        <v>1343</v>
      </c>
    </row>
    <row r="3098" spans="1:14">
      <c r="A3098" s="2" t="s">
        <v>8601</v>
      </c>
      <c r="B3098" s="2" t="s">
        <v>8602</v>
      </c>
      <c r="C3098" s="2" t="s">
        <v>8622</v>
      </c>
      <c r="D3098" s="2" t="s">
        <v>8623</v>
      </c>
      <c r="E3098" s="2" t="s">
        <v>70</v>
      </c>
      <c r="F3098" s="2" t="s">
        <v>80</v>
      </c>
      <c r="G3098" s="2" t="s">
        <v>8624</v>
      </c>
      <c r="H3098" s="2" t="s">
        <v>8625</v>
      </c>
      <c r="I3098" s="2">
        <v>76170</v>
      </c>
      <c r="J3098" s="2">
        <v>820</v>
      </c>
      <c r="K3098" s="2">
        <v>826</v>
      </c>
      <c r="L3098" s="2">
        <v>1066</v>
      </c>
      <c r="M3098" s="2">
        <v>1363</v>
      </c>
      <c r="N3098" s="2">
        <v>1588</v>
      </c>
    </row>
    <row r="3099" spans="1:14">
      <c r="A3099" s="2" t="s">
        <v>8601</v>
      </c>
      <c r="B3099" s="2" t="s">
        <v>8602</v>
      </c>
      <c r="C3099" s="2" t="s">
        <v>8626</v>
      </c>
      <c r="D3099" s="2" t="s">
        <v>3465</v>
      </c>
      <c r="E3099" s="2" t="s">
        <v>70</v>
      </c>
      <c r="F3099" s="2" t="s">
        <v>80</v>
      </c>
      <c r="G3099" s="2" t="s">
        <v>8627</v>
      </c>
      <c r="H3099" s="2" t="s">
        <v>8628</v>
      </c>
      <c r="I3099" s="2">
        <v>127440</v>
      </c>
      <c r="J3099" s="2">
        <v>687</v>
      </c>
      <c r="K3099" s="2">
        <v>725</v>
      </c>
      <c r="L3099" s="2">
        <v>933</v>
      </c>
      <c r="M3099" s="2">
        <v>1212</v>
      </c>
      <c r="N3099" s="2">
        <v>1237</v>
      </c>
    </row>
    <row r="3100" spans="1:14">
      <c r="A3100" s="2" t="s">
        <v>8601</v>
      </c>
      <c r="B3100" s="2" t="s">
        <v>8602</v>
      </c>
      <c r="C3100" s="2" t="s">
        <v>8629</v>
      </c>
      <c r="D3100" s="2" t="s">
        <v>8630</v>
      </c>
      <c r="E3100" s="2" t="s">
        <v>70</v>
      </c>
      <c r="F3100" s="2" t="s">
        <v>71</v>
      </c>
      <c r="G3100" s="2" t="s">
        <v>8631</v>
      </c>
      <c r="H3100" s="2" t="s">
        <v>8632</v>
      </c>
      <c r="I3100" s="2">
        <v>83585</v>
      </c>
      <c r="J3100" s="2">
        <v>960</v>
      </c>
      <c r="K3100" s="2">
        <v>978</v>
      </c>
      <c r="L3100" s="2">
        <v>1283</v>
      </c>
      <c r="M3100" s="2">
        <v>1628</v>
      </c>
      <c r="N3100" s="2">
        <v>1719</v>
      </c>
    </row>
    <row r="3101" spans="1:14">
      <c r="A3101" s="2" t="s">
        <v>8601</v>
      </c>
      <c r="B3101" s="2" t="s">
        <v>8602</v>
      </c>
      <c r="C3101" s="2" t="s">
        <v>8633</v>
      </c>
      <c r="D3101" s="2" t="s">
        <v>8634</v>
      </c>
      <c r="E3101" s="2" t="s">
        <v>70</v>
      </c>
      <c r="F3101" s="2" t="s">
        <v>80</v>
      </c>
      <c r="G3101" s="2" t="s">
        <v>8635</v>
      </c>
      <c r="H3101" s="2" t="s">
        <v>8636</v>
      </c>
      <c r="I3101" s="2">
        <v>47095</v>
      </c>
      <c r="J3101" s="2">
        <v>754</v>
      </c>
      <c r="K3101" s="2">
        <v>820</v>
      </c>
      <c r="L3101" s="2">
        <v>938</v>
      </c>
      <c r="M3101" s="2">
        <v>1292</v>
      </c>
      <c r="N3101" s="2">
        <v>1418</v>
      </c>
    </row>
    <row r="3102" spans="1:14">
      <c r="A3102" s="2" t="s">
        <v>8601</v>
      </c>
      <c r="B3102" s="2" t="s">
        <v>8602</v>
      </c>
      <c r="C3102" s="2" t="s">
        <v>8637</v>
      </c>
      <c r="D3102" s="2" t="s">
        <v>2544</v>
      </c>
      <c r="E3102" s="2" t="s">
        <v>70</v>
      </c>
      <c r="F3102" s="2" t="s">
        <v>80</v>
      </c>
      <c r="G3102" s="2" t="s">
        <v>8638</v>
      </c>
      <c r="H3102" s="2" t="s">
        <v>8639</v>
      </c>
      <c r="I3102" s="2">
        <v>79840</v>
      </c>
      <c r="J3102" s="2">
        <v>945</v>
      </c>
      <c r="K3102" s="2">
        <v>951</v>
      </c>
      <c r="L3102" s="2">
        <v>1200</v>
      </c>
      <c r="M3102" s="2">
        <v>1446</v>
      </c>
      <c r="N3102" s="2">
        <v>1591</v>
      </c>
    </row>
    <row r="3103" spans="1:14">
      <c r="A3103" s="2" t="s">
        <v>8601</v>
      </c>
      <c r="B3103" s="2" t="s">
        <v>8602</v>
      </c>
      <c r="C3103" s="2" t="s">
        <v>8640</v>
      </c>
      <c r="D3103" s="2" t="s">
        <v>548</v>
      </c>
      <c r="E3103" s="2" t="s">
        <v>70</v>
      </c>
      <c r="F3103" s="2" t="s">
        <v>80</v>
      </c>
      <c r="G3103" s="2" t="s">
        <v>8641</v>
      </c>
      <c r="H3103" s="2" t="s">
        <v>8642</v>
      </c>
      <c r="I3103" s="2">
        <v>61470</v>
      </c>
      <c r="J3103" s="2">
        <v>1171</v>
      </c>
      <c r="K3103" s="2">
        <v>1180</v>
      </c>
      <c r="L3103" s="2">
        <v>1347</v>
      </c>
      <c r="M3103" s="2">
        <v>1623</v>
      </c>
      <c r="N3103" s="2">
        <v>1786</v>
      </c>
    </row>
    <row r="3104" spans="1:14">
      <c r="A3104" s="2" t="s">
        <v>8601</v>
      </c>
      <c r="B3104" s="2" t="s">
        <v>8602</v>
      </c>
      <c r="C3104" s="2" t="s">
        <v>8643</v>
      </c>
      <c r="D3104" s="2" t="s">
        <v>8644</v>
      </c>
      <c r="E3104" s="2" t="s">
        <v>70</v>
      </c>
      <c r="F3104" s="2" t="s">
        <v>80</v>
      </c>
      <c r="G3104" s="2" t="s">
        <v>8645</v>
      </c>
      <c r="H3104" s="2" t="s">
        <v>8646</v>
      </c>
      <c r="I3104" s="2">
        <v>46755</v>
      </c>
      <c r="J3104" s="2">
        <v>896</v>
      </c>
      <c r="K3104" s="2">
        <v>901</v>
      </c>
      <c r="L3104" s="2">
        <v>1118</v>
      </c>
      <c r="M3104" s="2">
        <v>1387</v>
      </c>
      <c r="N3104" s="2">
        <v>1877</v>
      </c>
    </row>
    <row r="3105" spans="1:14">
      <c r="A3105" s="2" t="s">
        <v>8601</v>
      </c>
      <c r="B3105" s="2" t="s">
        <v>8602</v>
      </c>
      <c r="C3105" s="2" t="s">
        <v>8647</v>
      </c>
      <c r="D3105" s="2" t="s">
        <v>2877</v>
      </c>
      <c r="E3105" s="2" t="s">
        <v>70</v>
      </c>
      <c r="F3105" s="2" t="s">
        <v>80</v>
      </c>
      <c r="G3105" s="2" t="s">
        <v>8648</v>
      </c>
      <c r="H3105" s="2" t="s">
        <v>8649</v>
      </c>
      <c r="I3105" s="2">
        <v>44635</v>
      </c>
      <c r="J3105" s="2">
        <v>808</v>
      </c>
      <c r="K3105" s="2">
        <v>812</v>
      </c>
      <c r="L3105" s="2">
        <v>935</v>
      </c>
      <c r="M3105" s="2">
        <v>1310</v>
      </c>
      <c r="N3105" s="2">
        <v>1314</v>
      </c>
    </row>
    <row r="3106" spans="1:14">
      <c r="A3106" s="2" t="s">
        <v>8601</v>
      </c>
      <c r="B3106" s="2" t="s">
        <v>8602</v>
      </c>
      <c r="C3106" s="2" t="s">
        <v>8650</v>
      </c>
      <c r="D3106" s="2" t="s">
        <v>8651</v>
      </c>
      <c r="E3106" s="2" t="s">
        <v>70</v>
      </c>
      <c r="F3106" s="2" t="s">
        <v>71</v>
      </c>
      <c r="G3106" s="2" t="s">
        <v>8652</v>
      </c>
      <c r="H3106" s="2" t="s">
        <v>8653</v>
      </c>
      <c r="I3106" s="2">
        <v>296465</v>
      </c>
      <c r="J3106" s="2">
        <v>1308</v>
      </c>
      <c r="K3106" s="2">
        <v>1492</v>
      </c>
      <c r="L3106" s="2">
        <v>1907</v>
      </c>
      <c r="M3106" s="2">
        <v>2433</v>
      </c>
      <c r="N3106" s="2">
        <v>2631</v>
      </c>
    </row>
    <row r="3107" spans="1:14">
      <c r="A3107" s="2" t="s">
        <v>8601</v>
      </c>
      <c r="B3107" s="2" t="s">
        <v>8602</v>
      </c>
      <c r="C3107" s="2" t="s">
        <v>8654</v>
      </c>
      <c r="D3107" s="2" t="s">
        <v>8655</v>
      </c>
      <c r="E3107" s="2" t="s">
        <v>70</v>
      </c>
      <c r="F3107" s="2" t="s">
        <v>71</v>
      </c>
      <c r="G3107" s="2" t="s">
        <v>8656</v>
      </c>
      <c r="H3107" s="2" t="s">
        <v>8657</v>
      </c>
      <c r="I3107" s="2">
        <v>951230</v>
      </c>
      <c r="J3107" s="2">
        <v>968</v>
      </c>
      <c r="K3107" s="2">
        <v>1001</v>
      </c>
      <c r="L3107" s="2">
        <v>1176</v>
      </c>
      <c r="M3107" s="2">
        <v>1438</v>
      </c>
      <c r="N3107" s="2">
        <v>1625</v>
      </c>
    </row>
    <row r="3108" spans="1:14">
      <c r="A3108" s="2" t="s">
        <v>8601</v>
      </c>
      <c r="B3108" s="2" t="s">
        <v>8602</v>
      </c>
      <c r="C3108" s="2" t="s">
        <v>8658</v>
      </c>
      <c r="D3108" s="2" t="s">
        <v>5668</v>
      </c>
      <c r="E3108" s="2" t="s">
        <v>70</v>
      </c>
      <c r="F3108" s="2" t="s">
        <v>80</v>
      </c>
      <c r="G3108" s="2" t="s">
        <v>8659</v>
      </c>
      <c r="H3108" s="2" t="s">
        <v>8660</v>
      </c>
      <c r="I3108" s="2">
        <v>37315</v>
      </c>
      <c r="J3108" s="2">
        <v>828</v>
      </c>
      <c r="K3108" s="2">
        <v>848</v>
      </c>
      <c r="L3108" s="2">
        <v>1085</v>
      </c>
      <c r="M3108" s="2">
        <v>1407</v>
      </c>
      <c r="N3108" s="2">
        <v>1602</v>
      </c>
    </row>
    <row r="3109" spans="1:14">
      <c r="A3109" s="2" t="s">
        <v>8601</v>
      </c>
      <c r="B3109" s="2" t="s">
        <v>8602</v>
      </c>
      <c r="C3109" s="2" t="s">
        <v>8661</v>
      </c>
      <c r="D3109" s="2" t="s">
        <v>184</v>
      </c>
      <c r="E3109" s="2" t="s">
        <v>70</v>
      </c>
      <c r="F3109" s="2" t="s">
        <v>80</v>
      </c>
      <c r="G3109" s="2" t="s">
        <v>8662</v>
      </c>
      <c r="H3109" s="2" t="s">
        <v>8663</v>
      </c>
      <c r="I3109" s="2">
        <v>47460</v>
      </c>
      <c r="J3109" s="2">
        <v>674</v>
      </c>
      <c r="K3109" s="2">
        <v>824</v>
      </c>
      <c r="L3109" s="2">
        <v>983</v>
      </c>
      <c r="M3109" s="2">
        <v>1239</v>
      </c>
      <c r="N3109" s="2">
        <v>1430</v>
      </c>
    </row>
    <row r="3110" spans="1:14">
      <c r="A3110" s="2" t="s">
        <v>8601</v>
      </c>
      <c r="B3110" s="2" t="s">
        <v>8602</v>
      </c>
      <c r="C3110" s="2" t="s">
        <v>8664</v>
      </c>
      <c r="D3110" s="2" t="s">
        <v>590</v>
      </c>
      <c r="E3110" s="2" t="s">
        <v>70</v>
      </c>
      <c r="F3110" s="2" t="s">
        <v>80</v>
      </c>
      <c r="G3110" s="2" t="s">
        <v>8665</v>
      </c>
      <c r="H3110" s="2" t="s">
        <v>8666</v>
      </c>
      <c r="I3110" s="2">
        <v>53280</v>
      </c>
      <c r="J3110" s="2">
        <v>795</v>
      </c>
      <c r="K3110" s="2">
        <v>800</v>
      </c>
      <c r="L3110" s="2">
        <v>1050</v>
      </c>
      <c r="M3110" s="2">
        <v>1265</v>
      </c>
      <c r="N3110" s="2">
        <v>1411</v>
      </c>
    </row>
    <row r="3111" spans="1:14">
      <c r="A3111" s="2" t="s">
        <v>8601</v>
      </c>
      <c r="B3111" s="2" t="s">
        <v>8602</v>
      </c>
      <c r="C3111" s="2" t="s">
        <v>8667</v>
      </c>
      <c r="D3111" s="2" t="s">
        <v>6282</v>
      </c>
      <c r="E3111" s="2" t="s">
        <v>70</v>
      </c>
      <c r="F3111" s="2" t="s">
        <v>80</v>
      </c>
      <c r="G3111" s="2" t="s">
        <v>8668</v>
      </c>
      <c r="H3111" s="2" t="s">
        <v>8669</v>
      </c>
      <c r="I3111" s="2">
        <v>58205</v>
      </c>
      <c r="J3111" s="2">
        <v>745</v>
      </c>
      <c r="K3111" s="2">
        <v>897</v>
      </c>
      <c r="L3111" s="2">
        <v>1087</v>
      </c>
      <c r="M3111" s="2">
        <v>1310</v>
      </c>
      <c r="N3111" s="2">
        <v>1441</v>
      </c>
    </row>
    <row r="3112" spans="1:14">
      <c r="A3112" s="2" t="s">
        <v>8601</v>
      </c>
      <c r="B3112" s="2" t="s">
        <v>8602</v>
      </c>
      <c r="C3112" s="2" t="s">
        <v>8670</v>
      </c>
      <c r="D3112" s="2" t="s">
        <v>192</v>
      </c>
      <c r="E3112" s="2" t="s">
        <v>70</v>
      </c>
      <c r="F3112" s="2" t="s">
        <v>80</v>
      </c>
      <c r="G3112" s="2" t="s">
        <v>8671</v>
      </c>
      <c r="H3112" s="2" t="s">
        <v>8672</v>
      </c>
      <c r="I3112" s="2">
        <v>48065</v>
      </c>
      <c r="J3112" s="2">
        <v>1013</v>
      </c>
      <c r="K3112" s="2">
        <v>1064</v>
      </c>
      <c r="L3112" s="2">
        <v>1254</v>
      </c>
      <c r="M3112" s="2">
        <v>1720</v>
      </c>
      <c r="N3112" s="2">
        <v>1875</v>
      </c>
    </row>
    <row r="3113" spans="1:14">
      <c r="A3113" s="2" t="s">
        <v>8601</v>
      </c>
      <c r="B3113" s="2" t="s">
        <v>8602</v>
      </c>
      <c r="C3113" s="2" t="s">
        <v>8673</v>
      </c>
      <c r="D3113" s="2" t="s">
        <v>1685</v>
      </c>
      <c r="E3113" s="2" t="s">
        <v>70</v>
      </c>
      <c r="F3113" s="2" t="s">
        <v>80</v>
      </c>
      <c r="G3113" s="2" t="s">
        <v>8674</v>
      </c>
      <c r="H3113" s="2" t="s">
        <v>8675</v>
      </c>
      <c r="I3113" s="2">
        <v>5090</v>
      </c>
      <c r="J3113" s="2">
        <v>1006</v>
      </c>
      <c r="K3113" s="2">
        <v>1013</v>
      </c>
      <c r="L3113" s="2">
        <v>1329</v>
      </c>
      <c r="M3113" s="2">
        <v>1601</v>
      </c>
      <c r="N3113" s="2">
        <v>1762</v>
      </c>
    </row>
    <row r="3114" spans="1:14">
      <c r="A3114" s="2" t="s">
        <v>8601</v>
      </c>
      <c r="B3114" s="2" t="s">
        <v>8602</v>
      </c>
      <c r="C3114" s="2" t="s">
        <v>8676</v>
      </c>
      <c r="D3114" s="2" t="s">
        <v>8677</v>
      </c>
      <c r="E3114" s="2" t="s">
        <v>70</v>
      </c>
      <c r="F3114" s="2" t="s">
        <v>71</v>
      </c>
      <c r="G3114" s="2" t="s">
        <v>8678</v>
      </c>
      <c r="H3114" s="2" t="s">
        <v>8679</v>
      </c>
      <c r="I3114" s="2">
        <v>60295</v>
      </c>
      <c r="J3114" s="2">
        <v>922</v>
      </c>
      <c r="K3114" s="2">
        <v>928</v>
      </c>
      <c r="L3114" s="2">
        <v>1159</v>
      </c>
      <c r="M3114" s="2">
        <v>1396</v>
      </c>
      <c r="N3114" s="2">
        <v>1651</v>
      </c>
    </row>
    <row r="3115" spans="1:14">
      <c r="A3115" s="2" t="s">
        <v>8601</v>
      </c>
      <c r="B3115" s="2" t="s">
        <v>8602</v>
      </c>
      <c r="C3115" s="2" t="s">
        <v>8680</v>
      </c>
      <c r="D3115" s="2" t="s">
        <v>209</v>
      </c>
      <c r="E3115" s="2" t="s">
        <v>70</v>
      </c>
      <c r="F3115" s="2" t="s">
        <v>71</v>
      </c>
      <c r="G3115" s="2" t="s">
        <v>8681</v>
      </c>
      <c r="H3115" s="2" t="s">
        <v>8682</v>
      </c>
      <c r="I3115" s="2">
        <v>117445</v>
      </c>
      <c r="J3115" s="2">
        <v>889</v>
      </c>
      <c r="K3115" s="2">
        <v>977</v>
      </c>
      <c r="L3115" s="2">
        <v>1282</v>
      </c>
      <c r="M3115" s="2">
        <v>1740</v>
      </c>
      <c r="N3115" s="2">
        <v>2133</v>
      </c>
    </row>
    <row r="3116" spans="1:14">
      <c r="A3116" s="2" t="s">
        <v>8601</v>
      </c>
      <c r="B3116" s="2" t="s">
        <v>8602</v>
      </c>
      <c r="C3116" s="2" t="s">
        <v>8610</v>
      </c>
      <c r="D3116" s="2" t="s">
        <v>823</v>
      </c>
      <c r="E3116" s="2" t="s">
        <v>70</v>
      </c>
      <c r="F3116" s="2" t="s">
        <v>71</v>
      </c>
      <c r="G3116" s="2" t="s">
        <v>8612</v>
      </c>
      <c r="H3116" s="2" t="s">
        <v>8683</v>
      </c>
      <c r="I3116" s="2">
        <v>2679620</v>
      </c>
      <c r="J3116" s="2">
        <v>2406</v>
      </c>
      <c r="K3116" s="2">
        <v>2511</v>
      </c>
      <c r="L3116" s="2">
        <v>2780</v>
      </c>
      <c r="M3116" s="2">
        <v>3465</v>
      </c>
      <c r="N3116" s="2">
        <v>3738</v>
      </c>
    </row>
    <row r="3117" spans="1:14">
      <c r="A3117" s="2" t="s">
        <v>8601</v>
      </c>
      <c r="B3117" s="2" t="s">
        <v>8602</v>
      </c>
      <c r="C3117" s="2" t="s">
        <v>8684</v>
      </c>
      <c r="D3117" s="2" t="s">
        <v>2447</v>
      </c>
      <c r="E3117" s="2" t="s">
        <v>70</v>
      </c>
      <c r="F3117" s="2" t="s">
        <v>80</v>
      </c>
      <c r="G3117" s="2" t="s">
        <v>8685</v>
      </c>
      <c r="H3117" s="2" t="s">
        <v>8686</v>
      </c>
      <c r="I3117" s="2">
        <v>26690</v>
      </c>
      <c r="J3117" s="2">
        <v>732</v>
      </c>
      <c r="K3117" s="2">
        <v>747</v>
      </c>
      <c r="L3117" s="2">
        <v>959</v>
      </c>
      <c r="M3117" s="2">
        <v>1271</v>
      </c>
      <c r="N3117" s="2">
        <v>1557</v>
      </c>
    </row>
    <row r="3118" spans="1:14">
      <c r="A3118" s="2" t="s">
        <v>8601</v>
      </c>
      <c r="B3118" s="2" t="s">
        <v>8602</v>
      </c>
      <c r="C3118" s="2" t="s">
        <v>8687</v>
      </c>
      <c r="D3118" s="2" t="s">
        <v>2672</v>
      </c>
      <c r="E3118" s="2" t="s">
        <v>70</v>
      </c>
      <c r="F3118" s="2" t="s">
        <v>71</v>
      </c>
      <c r="G3118" s="2" t="s">
        <v>8688</v>
      </c>
      <c r="H3118" s="2" t="s">
        <v>8689</v>
      </c>
      <c r="I3118" s="2">
        <v>61980</v>
      </c>
      <c r="J3118" s="2">
        <v>1022</v>
      </c>
      <c r="K3118" s="2">
        <v>1149</v>
      </c>
      <c r="L3118" s="2">
        <v>1427</v>
      </c>
      <c r="M3118" s="2">
        <v>1720</v>
      </c>
      <c r="N3118" s="2">
        <v>1892</v>
      </c>
    </row>
    <row r="3119" spans="1:14">
      <c r="A3119" s="2" t="s">
        <v>8601</v>
      </c>
      <c r="B3119" s="2" t="s">
        <v>8602</v>
      </c>
      <c r="C3119" s="2" t="s">
        <v>8690</v>
      </c>
      <c r="D3119" s="2" t="s">
        <v>235</v>
      </c>
      <c r="E3119" s="2" t="s">
        <v>70</v>
      </c>
      <c r="F3119" s="2" t="s">
        <v>71</v>
      </c>
      <c r="G3119" s="2" t="s">
        <v>8691</v>
      </c>
      <c r="H3119" s="2" t="s">
        <v>8692</v>
      </c>
      <c r="I3119" s="2">
        <v>68020</v>
      </c>
      <c r="J3119" s="2">
        <v>963</v>
      </c>
      <c r="K3119" s="2">
        <v>1074</v>
      </c>
      <c r="L3119" s="2">
        <v>1321</v>
      </c>
      <c r="M3119" s="2">
        <v>1616</v>
      </c>
      <c r="N3119" s="2">
        <v>1821</v>
      </c>
    </row>
    <row r="3120" spans="1:14">
      <c r="A3120" s="2" t="s">
        <v>8601</v>
      </c>
      <c r="B3120" s="2" t="s">
        <v>8602</v>
      </c>
      <c r="C3120" s="2" t="s">
        <v>8687</v>
      </c>
      <c r="D3120" s="2" t="s">
        <v>254</v>
      </c>
      <c r="E3120" s="2" t="s">
        <v>70</v>
      </c>
      <c r="F3120" s="2" t="s">
        <v>71</v>
      </c>
      <c r="G3120" s="2" t="s">
        <v>8688</v>
      </c>
      <c r="H3120" s="2" t="s">
        <v>8693</v>
      </c>
      <c r="I3120" s="2">
        <v>756405</v>
      </c>
      <c r="J3120" s="2">
        <v>1022</v>
      </c>
      <c r="K3120" s="2">
        <v>1149</v>
      </c>
      <c r="L3120" s="2">
        <v>1427</v>
      </c>
      <c r="M3120" s="2">
        <v>1720</v>
      </c>
      <c r="N3120" s="2">
        <v>1892</v>
      </c>
    </row>
    <row r="3121" spans="1:14">
      <c r="A3121" s="2" t="s">
        <v>8601</v>
      </c>
      <c r="B3121" s="2" t="s">
        <v>8602</v>
      </c>
      <c r="C3121" s="2" t="s">
        <v>8694</v>
      </c>
      <c r="D3121" s="2" t="s">
        <v>257</v>
      </c>
      <c r="E3121" s="2" t="s">
        <v>70</v>
      </c>
      <c r="F3121" s="2" t="s">
        <v>80</v>
      </c>
      <c r="G3121" s="2" t="s">
        <v>8695</v>
      </c>
      <c r="H3121" s="2" t="s">
        <v>8696</v>
      </c>
      <c r="I3121" s="2">
        <v>49625</v>
      </c>
      <c r="J3121" s="2">
        <v>765</v>
      </c>
      <c r="K3121" s="2">
        <v>864</v>
      </c>
      <c r="L3121" s="2">
        <v>1026</v>
      </c>
      <c r="M3121" s="2">
        <v>1306</v>
      </c>
      <c r="N3121" s="2">
        <v>1368</v>
      </c>
    </row>
    <row r="3122" spans="1:14">
      <c r="A3122" s="2" t="s">
        <v>8601</v>
      </c>
      <c r="B3122" s="2" t="s">
        <v>8602</v>
      </c>
      <c r="C3122" s="2" t="s">
        <v>8697</v>
      </c>
      <c r="D3122" s="2" t="s">
        <v>1758</v>
      </c>
      <c r="E3122" s="2" t="s">
        <v>70</v>
      </c>
      <c r="F3122" s="2" t="s">
        <v>71</v>
      </c>
      <c r="G3122" s="2" t="s">
        <v>8698</v>
      </c>
      <c r="H3122" s="2" t="s">
        <v>8699</v>
      </c>
      <c r="I3122" s="2">
        <v>1389160</v>
      </c>
      <c r="J3122" s="2">
        <v>1848</v>
      </c>
      <c r="K3122" s="2">
        <v>2241</v>
      </c>
      <c r="L3122" s="2">
        <v>2586</v>
      </c>
      <c r="M3122" s="2">
        <v>3352</v>
      </c>
      <c r="N3122" s="2">
        <v>3591</v>
      </c>
    </row>
    <row r="3123" spans="1:14">
      <c r="A3123" s="2" t="s">
        <v>8601</v>
      </c>
      <c r="B3123" s="2" t="s">
        <v>8602</v>
      </c>
      <c r="C3123" s="2" t="s">
        <v>8610</v>
      </c>
      <c r="D3123" s="2" t="s">
        <v>8700</v>
      </c>
      <c r="E3123" s="2" t="s">
        <v>70</v>
      </c>
      <c r="F3123" s="2" t="s">
        <v>71</v>
      </c>
      <c r="G3123" s="2" t="s">
        <v>8612</v>
      </c>
      <c r="H3123" s="2" t="s">
        <v>8701</v>
      </c>
      <c r="I3123" s="2">
        <v>1645865</v>
      </c>
      <c r="J3123" s="2">
        <v>2406</v>
      </c>
      <c r="K3123" s="2">
        <v>2511</v>
      </c>
      <c r="L3123" s="2">
        <v>2780</v>
      </c>
      <c r="M3123" s="2">
        <v>3465</v>
      </c>
      <c r="N3123" s="2">
        <v>3738</v>
      </c>
    </row>
    <row r="3124" spans="1:14">
      <c r="A3124" s="2" t="s">
        <v>8601</v>
      </c>
      <c r="B3124" s="2" t="s">
        <v>8602</v>
      </c>
      <c r="C3124" s="2" t="s">
        <v>8654</v>
      </c>
      <c r="D3124" s="2" t="s">
        <v>8702</v>
      </c>
      <c r="E3124" s="2" t="s">
        <v>70</v>
      </c>
      <c r="F3124" s="2" t="s">
        <v>71</v>
      </c>
      <c r="G3124" s="2" t="s">
        <v>8656</v>
      </c>
      <c r="H3124" s="2" t="s">
        <v>8703</v>
      </c>
      <c r="I3124" s="2">
        <v>212230</v>
      </c>
      <c r="J3124" s="2">
        <v>968</v>
      </c>
      <c r="K3124" s="2">
        <v>1001</v>
      </c>
      <c r="L3124" s="2">
        <v>1176</v>
      </c>
      <c r="M3124" s="2">
        <v>1438</v>
      </c>
      <c r="N3124" s="2">
        <v>1625</v>
      </c>
    </row>
    <row r="3125" spans="1:14">
      <c r="A3125" s="2" t="s">
        <v>8601</v>
      </c>
      <c r="B3125" s="2" t="s">
        <v>8602</v>
      </c>
      <c r="C3125" s="2" t="s">
        <v>8676</v>
      </c>
      <c r="D3125" s="2" t="s">
        <v>2465</v>
      </c>
      <c r="E3125" s="2" t="s">
        <v>70</v>
      </c>
      <c r="F3125" s="2" t="s">
        <v>71</v>
      </c>
      <c r="G3125" s="2" t="s">
        <v>8678</v>
      </c>
      <c r="H3125" s="2" t="s">
        <v>8704</v>
      </c>
      <c r="I3125" s="2">
        <v>231055</v>
      </c>
      <c r="J3125" s="2">
        <v>922</v>
      </c>
      <c r="K3125" s="2">
        <v>928</v>
      </c>
      <c r="L3125" s="2">
        <v>1159</v>
      </c>
      <c r="M3125" s="2">
        <v>1396</v>
      </c>
      <c r="N3125" s="2">
        <v>1651</v>
      </c>
    </row>
    <row r="3126" spans="1:14">
      <c r="A3126" s="2" t="s">
        <v>8601</v>
      </c>
      <c r="B3126" s="2" t="s">
        <v>8602</v>
      </c>
      <c r="C3126" s="2" t="s">
        <v>8690</v>
      </c>
      <c r="D3126" s="2" t="s">
        <v>8705</v>
      </c>
      <c r="E3126" s="2" t="s">
        <v>70</v>
      </c>
      <c r="F3126" s="2" t="s">
        <v>71</v>
      </c>
      <c r="G3126" s="2" t="s">
        <v>8691</v>
      </c>
      <c r="H3126" s="2" t="s">
        <v>8706</v>
      </c>
      <c r="I3126" s="2">
        <v>472635</v>
      </c>
      <c r="J3126" s="2">
        <v>963</v>
      </c>
      <c r="K3126" s="2">
        <v>1074</v>
      </c>
      <c r="L3126" s="2">
        <v>1321</v>
      </c>
      <c r="M3126" s="2">
        <v>1616</v>
      </c>
      <c r="N3126" s="2">
        <v>1821</v>
      </c>
    </row>
    <row r="3127" spans="1:14">
      <c r="A3127" s="2" t="s">
        <v>8601</v>
      </c>
      <c r="B3127" s="2" t="s">
        <v>8602</v>
      </c>
      <c r="C3127" s="2" t="s">
        <v>8687</v>
      </c>
      <c r="D3127" s="2" t="s">
        <v>8707</v>
      </c>
      <c r="E3127" s="2" t="s">
        <v>70</v>
      </c>
      <c r="F3127" s="2" t="s">
        <v>71</v>
      </c>
      <c r="G3127" s="2" t="s">
        <v>8688</v>
      </c>
      <c r="H3127" s="2" t="s">
        <v>8708</v>
      </c>
      <c r="I3127" s="2">
        <v>112290</v>
      </c>
      <c r="J3127" s="2">
        <v>1022</v>
      </c>
      <c r="K3127" s="2">
        <v>1149</v>
      </c>
      <c r="L3127" s="2">
        <v>1427</v>
      </c>
      <c r="M3127" s="2">
        <v>1720</v>
      </c>
      <c r="N3127" s="2">
        <v>1892</v>
      </c>
    </row>
    <row r="3128" spans="1:14">
      <c r="A3128" s="2" t="s">
        <v>8601</v>
      </c>
      <c r="B3128" s="2" t="s">
        <v>8602</v>
      </c>
      <c r="C3128" s="2" t="s">
        <v>8650</v>
      </c>
      <c r="D3128" s="2" t="s">
        <v>878</v>
      </c>
      <c r="E3128" s="2" t="s">
        <v>70</v>
      </c>
      <c r="F3128" s="2" t="s">
        <v>71</v>
      </c>
      <c r="G3128" s="2" t="s">
        <v>8652</v>
      </c>
      <c r="H3128" s="2" t="s">
        <v>8709</v>
      </c>
      <c r="I3128" s="2">
        <v>401235</v>
      </c>
      <c r="J3128" s="2">
        <v>1308</v>
      </c>
      <c r="K3128" s="2">
        <v>1492</v>
      </c>
      <c r="L3128" s="2">
        <v>1907</v>
      </c>
      <c r="M3128" s="2">
        <v>2433</v>
      </c>
      <c r="N3128" s="2">
        <v>2631</v>
      </c>
    </row>
    <row r="3129" spans="1:14">
      <c r="A3129" s="2" t="s">
        <v>8601</v>
      </c>
      <c r="B3129" s="2" t="s">
        <v>8602</v>
      </c>
      <c r="C3129" s="2" t="s">
        <v>8687</v>
      </c>
      <c r="D3129" s="2" t="s">
        <v>8710</v>
      </c>
      <c r="E3129" s="2" t="s">
        <v>70</v>
      </c>
      <c r="F3129" s="2" t="s">
        <v>71</v>
      </c>
      <c r="G3129" s="2" t="s">
        <v>8688</v>
      </c>
      <c r="H3129" s="2" t="s">
        <v>8711</v>
      </c>
      <c r="I3129" s="2">
        <v>40150</v>
      </c>
      <c r="J3129" s="2">
        <v>1022</v>
      </c>
      <c r="K3129" s="2">
        <v>1149</v>
      </c>
      <c r="L3129" s="2">
        <v>1427</v>
      </c>
      <c r="M3129" s="2">
        <v>1720</v>
      </c>
      <c r="N3129" s="2">
        <v>1892</v>
      </c>
    </row>
    <row r="3130" spans="1:14">
      <c r="A3130" s="2" t="s">
        <v>8601</v>
      </c>
      <c r="B3130" s="2" t="s">
        <v>8602</v>
      </c>
      <c r="C3130" s="2" t="s">
        <v>8690</v>
      </c>
      <c r="D3130" s="2" t="s">
        <v>8712</v>
      </c>
      <c r="E3130" s="2" t="s">
        <v>70</v>
      </c>
      <c r="F3130" s="2" t="s">
        <v>71</v>
      </c>
      <c r="G3130" s="2" t="s">
        <v>8691</v>
      </c>
      <c r="H3130" s="2" t="s">
        <v>8713</v>
      </c>
      <c r="I3130" s="2">
        <v>118035</v>
      </c>
      <c r="J3130" s="2">
        <v>963</v>
      </c>
      <c r="K3130" s="2">
        <v>1074</v>
      </c>
      <c r="L3130" s="2">
        <v>1321</v>
      </c>
      <c r="M3130" s="2">
        <v>1616</v>
      </c>
      <c r="N3130" s="2">
        <v>1821</v>
      </c>
    </row>
    <row r="3131" spans="1:14">
      <c r="A3131" s="2" t="s">
        <v>8601</v>
      </c>
      <c r="B3131" s="2" t="s">
        <v>8602</v>
      </c>
      <c r="C3131" s="2" t="s">
        <v>8714</v>
      </c>
      <c r="D3131" s="2" t="s">
        <v>6445</v>
      </c>
      <c r="E3131" s="2" t="s">
        <v>70</v>
      </c>
      <c r="F3131" s="2" t="s">
        <v>80</v>
      </c>
      <c r="G3131" s="2" t="s">
        <v>8715</v>
      </c>
      <c r="H3131" s="2" t="s">
        <v>8716</v>
      </c>
      <c r="I3131" s="2">
        <v>59680</v>
      </c>
      <c r="J3131" s="2">
        <v>812</v>
      </c>
      <c r="K3131" s="2">
        <v>957</v>
      </c>
      <c r="L3131" s="2">
        <v>1184</v>
      </c>
      <c r="M3131" s="2">
        <v>1426</v>
      </c>
      <c r="N3131" s="2">
        <v>1570</v>
      </c>
    </row>
    <row r="3132" spans="1:14">
      <c r="A3132" s="2" t="s">
        <v>8601</v>
      </c>
      <c r="B3132" s="2" t="s">
        <v>8602</v>
      </c>
      <c r="C3132" s="2" t="s">
        <v>8610</v>
      </c>
      <c r="D3132" s="2" t="s">
        <v>1783</v>
      </c>
      <c r="E3132" s="2" t="s">
        <v>70</v>
      </c>
      <c r="F3132" s="2" t="s">
        <v>71</v>
      </c>
      <c r="G3132" s="2" t="s">
        <v>8612</v>
      </c>
      <c r="H3132" s="2" t="s">
        <v>8717</v>
      </c>
      <c r="I3132" s="2">
        <v>97940</v>
      </c>
      <c r="J3132" s="2">
        <v>2406</v>
      </c>
      <c r="K3132" s="2">
        <v>2511</v>
      </c>
      <c r="L3132" s="2">
        <v>2780</v>
      </c>
      <c r="M3132" s="2">
        <v>3465</v>
      </c>
      <c r="N3132" s="2">
        <v>3738</v>
      </c>
    </row>
    <row r="3133" spans="1:14">
      <c r="A3133" s="2" t="s">
        <v>8601</v>
      </c>
      <c r="B3133" s="2" t="s">
        <v>8602</v>
      </c>
      <c r="C3133" s="2" t="s">
        <v>8610</v>
      </c>
      <c r="D3133" s="2" t="s">
        <v>8718</v>
      </c>
      <c r="E3133" s="2" t="s">
        <v>70</v>
      </c>
      <c r="F3133" s="2" t="s">
        <v>71</v>
      </c>
      <c r="G3133" s="2" t="s">
        <v>8612</v>
      </c>
      <c r="H3133" s="2" t="s">
        <v>8719</v>
      </c>
      <c r="I3133" s="2">
        <v>2360825</v>
      </c>
      <c r="J3133" s="2">
        <v>2406</v>
      </c>
      <c r="K3133" s="2">
        <v>2511</v>
      </c>
      <c r="L3133" s="2">
        <v>2780</v>
      </c>
      <c r="M3133" s="2">
        <v>3465</v>
      </c>
      <c r="N3133" s="2">
        <v>3738</v>
      </c>
    </row>
    <row r="3134" spans="1:14">
      <c r="A3134" s="2" t="s">
        <v>8601</v>
      </c>
      <c r="B3134" s="2" t="s">
        <v>8602</v>
      </c>
      <c r="C3134" s="2" t="s">
        <v>8603</v>
      </c>
      <c r="D3134" s="2" t="s">
        <v>8720</v>
      </c>
      <c r="E3134" s="2" t="s">
        <v>70</v>
      </c>
      <c r="F3134" s="2" t="s">
        <v>71</v>
      </c>
      <c r="G3134" s="2" t="s">
        <v>8605</v>
      </c>
      <c r="H3134" s="2" t="s">
        <v>8721</v>
      </c>
      <c r="I3134" s="2">
        <v>160945</v>
      </c>
      <c r="J3134" s="2">
        <v>1074</v>
      </c>
      <c r="K3134" s="2">
        <v>1230</v>
      </c>
      <c r="L3134" s="2">
        <v>1487</v>
      </c>
      <c r="M3134" s="2">
        <v>1792</v>
      </c>
      <c r="N3134" s="2">
        <v>1971</v>
      </c>
    </row>
    <row r="3135" spans="1:14">
      <c r="A3135" s="2" t="s">
        <v>8601</v>
      </c>
      <c r="B3135" s="2" t="s">
        <v>8602</v>
      </c>
      <c r="C3135" s="2" t="s">
        <v>8610</v>
      </c>
      <c r="D3135" s="2" t="s">
        <v>2185</v>
      </c>
      <c r="E3135" s="2" t="s">
        <v>70</v>
      </c>
      <c r="F3135" s="2" t="s">
        <v>71</v>
      </c>
      <c r="G3135" s="2" t="s">
        <v>8612</v>
      </c>
      <c r="H3135" s="2" t="s">
        <v>8722</v>
      </c>
      <c r="I3135" s="2">
        <v>492925</v>
      </c>
      <c r="J3135" s="2">
        <v>2406</v>
      </c>
      <c r="K3135" s="2">
        <v>2511</v>
      </c>
      <c r="L3135" s="2">
        <v>2780</v>
      </c>
      <c r="M3135" s="2">
        <v>3465</v>
      </c>
      <c r="N3135" s="2">
        <v>3738</v>
      </c>
    </row>
    <row r="3136" spans="1:14">
      <c r="A3136" s="2" t="s">
        <v>8601</v>
      </c>
      <c r="B3136" s="2" t="s">
        <v>8602</v>
      </c>
      <c r="C3136" s="2" t="s">
        <v>8610</v>
      </c>
      <c r="D3136" s="2" t="s">
        <v>8723</v>
      </c>
      <c r="E3136" s="2" t="s">
        <v>70</v>
      </c>
      <c r="F3136" s="2" t="s">
        <v>71</v>
      </c>
      <c r="G3136" s="2" t="s">
        <v>8612</v>
      </c>
      <c r="H3136" s="2" t="s">
        <v>8724</v>
      </c>
      <c r="I3136" s="2">
        <v>337325</v>
      </c>
      <c r="J3136" s="2">
        <v>2406</v>
      </c>
      <c r="K3136" s="2">
        <v>2511</v>
      </c>
      <c r="L3136" s="2">
        <v>2780</v>
      </c>
      <c r="M3136" s="2">
        <v>3465</v>
      </c>
      <c r="N3136" s="2">
        <v>3738</v>
      </c>
    </row>
    <row r="3137" spans="1:14">
      <c r="A3137" s="2" t="s">
        <v>8601</v>
      </c>
      <c r="B3137" s="2" t="s">
        <v>8602</v>
      </c>
      <c r="C3137" s="2" t="s">
        <v>8725</v>
      </c>
      <c r="D3137" s="2" t="s">
        <v>8726</v>
      </c>
      <c r="E3137" s="2" t="s">
        <v>70</v>
      </c>
      <c r="F3137" s="2" t="s">
        <v>80</v>
      </c>
      <c r="G3137" s="2" t="s">
        <v>8727</v>
      </c>
      <c r="H3137" s="2" t="s">
        <v>8728</v>
      </c>
      <c r="I3137" s="2">
        <v>108670</v>
      </c>
      <c r="J3137" s="2">
        <v>724</v>
      </c>
      <c r="K3137" s="2">
        <v>810</v>
      </c>
      <c r="L3137" s="2">
        <v>1036</v>
      </c>
      <c r="M3137" s="2">
        <v>1248</v>
      </c>
      <c r="N3137" s="2">
        <v>1374</v>
      </c>
    </row>
    <row r="3138" spans="1:14">
      <c r="A3138" s="2" t="s">
        <v>8601</v>
      </c>
      <c r="B3138" s="2" t="s">
        <v>8602</v>
      </c>
      <c r="C3138" s="2" t="s">
        <v>8603</v>
      </c>
      <c r="D3138" s="2" t="s">
        <v>8729</v>
      </c>
      <c r="E3138" s="2" t="s">
        <v>70</v>
      </c>
      <c r="F3138" s="2" t="s">
        <v>71</v>
      </c>
      <c r="G3138" s="2" t="s">
        <v>8605</v>
      </c>
      <c r="H3138" s="2" t="s">
        <v>8730</v>
      </c>
      <c r="I3138" s="2">
        <v>236330</v>
      </c>
      <c r="J3138" s="2">
        <v>1074</v>
      </c>
      <c r="K3138" s="2">
        <v>1230</v>
      </c>
      <c r="L3138" s="2">
        <v>1487</v>
      </c>
      <c r="M3138" s="2">
        <v>1792</v>
      </c>
      <c r="N3138" s="2">
        <v>1971</v>
      </c>
    </row>
    <row r="3139" spans="1:14">
      <c r="A3139" s="2" t="s">
        <v>8601</v>
      </c>
      <c r="B3139" s="2" t="s">
        <v>8602</v>
      </c>
      <c r="C3139" s="2" t="s">
        <v>8603</v>
      </c>
      <c r="D3139" s="2" t="s">
        <v>8731</v>
      </c>
      <c r="E3139" s="2" t="s">
        <v>70</v>
      </c>
      <c r="F3139" s="2" t="s">
        <v>71</v>
      </c>
      <c r="G3139" s="2" t="s">
        <v>8605</v>
      </c>
      <c r="H3139" s="2" t="s">
        <v>8732</v>
      </c>
      <c r="I3139" s="2">
        <v>159445</v>
      </c>
      <c r="J3139" s="2">
        <v>1074</v>
      </c>
      <c r="K3139" s="2">
        <v>1230</v>
      </c>
      <c r="L3139" s="2">
        <v>1487</v>
      </c>
      <c r="M3139" s="2">
        <v>1792</v>
      </c>
      <c r="N3139" s="2">
        <v>1971</v>
      </c>
    </row>
    <row r="3140" spans="1:14">
      <c r="A3140" s="2" t="s">
        <v>8601</v>
      </c>
      <c r="B3140" s="2" t="s">
        <v>8602</v>
      </c>
      <c r="C3140" s="2" t="s">
        <v>8603</v>
      </c>
      <c r="D3140" s="2" t="s">
        <v>8733</v>
      </c>
      <c r="E3140" s="2" t="s">
        <v>70</v>
      </c>
      <c r="F3140" s="2" t="s">
        <v>71</v>
      </c>
      <c r="G3140" s="2" t="s">
        <v>8605</v>
      </c>
      <c r="H3140" s="2" t="s">
        <v>8734</v>
      </c>
      <c r="I3140" s="2">
        <v>29970</v>
      </c>
      <c r="J3140" s="2">
        <v>1074</v>
      </c>
      <c r="K3140" s="2">
        <v>1230</v>
      </c>
      <c r="L3140" s="2">
        <v>1487</v>
      </c>
      <c r="M3140" s="2">
        <v>1792</v>
      </c>
      <c r="N3140" s="2">
        <v>1971</v>
      </c>
    </row>
    <row r="3141" spans="1:14">
      <c r="A3141" s="2" t="s">
        <v>8601</v>
      </c>
      <c r="B3141" s="2" t="s">
        <v>8602</v>
      </c>
      <c r="C3141" s="2" t="s">
        <v>8735</v>
      </c>
      <c r="D3141" s="2" t="s">
        <v>2766</v>
      </c>
      <c r="E3141" s="2" t="s">
        <v>70</v>
      </c>
      <c r="F3141" s="2" t="s">
        <v>80</v>
      </c>
      <c r="G3141" s="2" t="s">
        <v>8736</v>
      </c>
      <c r="H3141" s="2" t="s">
        <v>8737</v>
      </c>
      <c r="I3141" s="2">
        <v>17855</v>
      </c>
      <c r="J3141" s="2">
        <v>725</v>
      </c>
      <c r="K3141" s="2">
        <v>806</v>
      </c>
      <c r="L3141" s="2">
        <v>1057</v>
      </c>
      <c r="M3141" s="2">
        <v>1393</v>
      </c>
      <c r="N3141" s="2">
        <v>1460</v>
      </c>
    </row>
    <row r="3142" spans="1:14">
      <c r="A3142" s="2" t="s">
        <v>8601</v>
      </c>
      <c r="B3142" s="2" t="s">
        <v>8602</v>
      </c>
      <c r="C3142" s="2" t="s">
        <v>8738</v>
      </c>
      <c r="D3142" s="2" t="s">
        <v>8739</v>
      </c>
      <c r="E3142" s="2" t="s">
        <v>70</v>
      </c>
      <c r="F3142" s="2" t="s">
        <v>80</v>
      </c>
      <c r="G3142" s="2" t="s">
        <v>8740</v>
      </c>
      <c r="H3142" s="2" t="s">
        <v>8741</v>
      </c>
      <c r="I3142" s="2">
        <v>33650</v>
      </c>
      <c r="J3142" s="2">
        <v>820</v>
      </c>
      <c r="K3142" s="2">
        <v>835</v>
      </c>
      <c r="L3142" s="2">
        <v>1075</v>
      </c>
      <c r="M3142" s="2">
        <v>1409</v>
      </c>
      <c r="N3142" s="2">
        <v>1805</v>
      </c>
    </row>
    <row r="3143" spans="1:14">
      <c r="A3143" s="2" t="s">
        <v>8601</v>
      </c>
      <c r="B3143" s="2" t="s">
        <v>8602</v>
      </c>
      <c r="C3143" s="2" t="s">
        <v>8742</v>
      </c>
      <c r="D3143" s="2" t="s">
        <v>3052</v>
      </c>
      <c r="E3143" s="2" t="s">
        <v>70</v>
      </c>
      <c r="F3143" s="2" t="s">
        <v>80</v>
      </c>
      <c r="G3143" s="2" t="s">
        <v>8743</v>
      </c>
      <c r="H3143" s="2" t="s">
        <v>8744</v>
      </c>
      <c r="I3143" s="2">
        <v>93585</v>
      </c>
      <c r="J3143" s="2">
        <v>829</v>
      </c>
      <c r="K3143" s="2">
        <v>834</v>
      </c>
      <c r="L3143" s="2">
        <v>1013</v>
      </c>
      <c r="M3143" s="2">
        <v>1308</v>
      </c>
      <c r="N3143" s="2">
        <v>1701</v>
      </c>
    </row>
    <row r="3144" spans="1:14">
      <c r="A3144" s="2" t="s">
        <v>8601</v>
      </c>
      <c r="B3144" s="2" t="s">
        <v>8602</v>
      </c>
      <c r="C3144" s="2" t="s">
        <v>8697</v>
      </c>
      <c r="D3144" s="2" t="s">
        <v>6068</v>
      </c>
      <c r="E3144" s="2" t="s">
        <v>70</v>
      </c>
      <c r="F3144" s="2" t="s">
        <v>71</v>
      </c>
      <c r="G3144" s="2" t="s">
        <v>8698</v>
      </c>
      <c r="H3144" s="2" t="s">
        <v>8745</v>
      </c>
      <c r="I3144" s="2">
        <v>1524485</v>
      </c>
      <c r="J3144" s="2">
        <v>1848</v>
      </c>
      <c r="K3144" s="2">
        <v>2241</v>
      </c>
      <c r="L3144" s="2">
        <v>2586</v>
      </c>
      <c r="M3144" s="2">
        <v>3352</v>
      </c>
      <c r="N3144" s="2">
        <v>3591</v>
      </c>
    </row>
    <row r="3145" spans="1:14">
      <c r="A3145" s="2" t="s">
        <v>8601</v>
      </c>
      <c r="B3145" s="2" t="s">
        <v>8602</v>
      </c>
      <c r="C3145" s="2" t="s">
        <v>8746</v>
      </c>
      <c r="D3145" s="2" t="s">
        <v>3056</v>
      </c>
      <c r="E3145" s="2" t="s">
        <v>70</v>
      </c>
      <c r="F3145" s="2" t="s">
        <v>80</v>
      </c>
      <c r="G3145" s="2" t="s">
        <v>8747</v>
      </c>
      <c r="H3145" s="2" t="s">
        <v>8748</v>
      </c>
      <c r="I3145" s="2">
        <v>78725</v>
      </c>
      <c r="J3145" s="2">
        <v>945</v>
      </c>
      <c r="K3145" s="2">
        <v>1039</v>
      </c>
      <c r="L3145" s="2">
        <v>1223</v>
      </c>
      <c r="M3145" s="2">
        <v>1714</v>
      </c>
      <c r="N3145" s="2">
        <v>1821</v>
      </c>
    </row>
    <row r="3146" spans="1:14">
      <c r="A3146" s="2" t="s">
        <v>8601</v>
      </c>
      <c r="B3146" s="2" t="s">
        <v>8602</v>
      </c>
      <c r="C3146" s="2" t="s">
        <v>8614</v>
      </c>
      <c r="D3146" s="2" t="s">
        <v>8749</v>
      </c>
      <c r="E3146" s="2" t="s">
        <v>70</v>
      </c>
      <c r="F3146" s="2" t="s">
        <v>71</v>
      </c>
      <c r="G3146" s="2" t="s">
        <v>8616</v>
      </c>
      <c r="H3146" s="2" t="s">
        <v>8750</v>
      </c>
      <c r="I3146" s="2">
        <v>48345</v>
      </c>
      <c r="J3146" s="2">
        <v>869</v>
      </c>
      <c r="K3146" s="2">
        <v>939</v>
      </c>
      <c r="L3146" s="2">
        <v>1188</v>
      </c>
      <c r="M3146" s="2">
        <v>1533</v>
      </c>
      <c r="N3146" s="2">
        <v>1752</v>
      </c>
    </row>
    <row r="3147" spans="1:14">
      <c r="A3147" s="2" t="s">
        <v>8601</v>
      </c>
      <c r="B3147" s="2" t="s">
        <v>8602</v>
      </c>
      <c r="C3147" s="2" t="s">
        <v>8751</v>
      </c>
      <c r="D3147" s="2" t="s">
        <v>8752</v>
      </c>
      <c r="E3147" s="2" t="s">
        <v>70</v>
      </c>
      <c r="F3147" s="2" t="s">
        <v>71</v>
      </c>
      <c r="G3147" s="2" t="s">
        <v>8753</v>
      </c>
      <c r="H3147" s="2" t="s">
        <v>8754</v>
      </c>
      <c r="I3147" s="2">
        <v>102555</v>
      </c>
      <c r="J3147" s="2">
        <v>1320</v>
      </c>
      <c r="K3147" s="2">
        <v>1489</v>
      </c>
      <c r="L3147" s="2">
        <v>1702</v>
      </c>
      <c r="M3147" s="2">
        <v>2051</v>
      </c>
      <c r="N3147" s="2">
        <v>2353</v>
      </c>
    </row>
    <row r="3148" spans="1:14">
      <c r="A3148" s="2" t="s">
        <v>8601</v>
      </c>
      <c r="B3148" s="2" t="s">
        <v>8602</v>
      </c>
      <c r="C3148" s="2" t="s">
        <v>8755</v>
      </c>
      <c r="D3148" s="2" t="s">
        <v>8756</v>
      </c>
      <c r="E3148" s="2" t="s">
        <v>70</v>
      </c>
      <c r="F3148" s="2" t="s">
        <v>71</v>
      </c>
      <c r="G3148" s="2" t="s">
        <v>8757</v>
      </c>
      <c r="H3148" s="2" t="s">
        <v>8758</v>
      </c>
      <c r="I3148" s="2">
        <v>182155</v>
      </c>
      <c r="J3148" s="2">
        <v>1370</v>
      </c>
      <c r="K3148" s="2">
        <v>1371</v>
      </c>
      <c r="L3148" s="2">
        <v>1799</v>
      </c>
      <c r="M3148" s="2">
        <v>2278</v>
      </c>
      <c r="N3148" s="2">
        <v>2466</v>
      </c>
    </row>
    <row r="3149" spans="1:14">
      <c r="A3149" s="2" t="s">
        <v>8601</v>
      </c>
      <c r="B3149" s="2" t="s">
        <v>8602</v>
      </c>
      <c r="C3149" s="2" t="s">
        <v>8759</v>
      </c>
      <c r="D3149" s="2" t="s">
        <v>2278</v>
      </c>
      <c r="E3149" s="2" t="s">
        <v>70</v>
      </c>
      <c r="F3149" s="2" t="s">
        <v>71</v>
      </c>
      <c r="G3149" s="2" t="s">
        <v>8760</v>
      </c>
      <c r="H3149" s="2" t="s">
        <v>8761</v>
      </c>
      <c r="I3149" s="2">
        <v>65685</v>
      </c>
      <c r="J3149" s="2">
        <v>1040</v>
      </c>
      <c r="K3149" s="2">
        <v>1079</v>
      </c>
      <c r="L3149" s="2">
        <v>1352</v>
      </c>
      <c r="M3149" s="2">
        <v>1751</v>
      </c>
      <c r="N3149" s="2">
        <v>1792</v>
      </c>
    </row>
    <row r="3150" spans="1:14">
      <c r="A3150" s="2" t="s">
        <v>8601</v>
      </c>
      <c r="B3150" s="2" t="s">
        <v>8602</v>
      </c>
      <c r="C3150" s="2" t="s">
        <v>8759</v>
      </c>
      <c r="D3150" s="2" t="s">
        <v>304</v>
      </c>
      <c r="E3150" s="2" t="s">
        <v>70</v>
      </c>
      <c r="F3150" s="2" t="s">
        <v>71</v>
      </c>
      <c r="G3150" s="2" t="s">
        <v>8760</v>
      </c>
      <c r="H3150" s="2" t="s">
        <v>8762</v>
      </c>
      <c r="I3150" s="2">
        <v>61310</v>
      </c>
      <c r="J3150" s="2">
        <v>1040</v>
      </c>
      <c r="K3150" s="2">
        <v>1079</v>
      </c>
      <c r="L3150" s="2">
        <v>1352</v>
      </c>
      <c r="M3150" s="2">
        <v>1751</v>
      </c>
      <c r="N3150" s="2">
        <v>1792</v>
      </c>
    </row>
    <row r="3151" spans="1:14">
      <c r="A3151" s="2" t="s">
        <v>8601</v>
      </c>
      <c r="B3151" s="2" t="s">
        <v>8602</v>
      </c>
      <c r="C3151" s="2" t="s">
        <v>8687</v>
      </c>
      <c r="D3151" s="2" t="s">
        <v>2285</v>
      </c>
      <c r="E3151" s="2" t="s">
        <v>70</v>
      </c>
      <c r="F3151" s="2" t="s">
        <v>71</v>
      </c>
      <c r="G3151" s="2" t="s">
        <v>8688</v>
      </c>
      <c r="H3151" s="2" t="s">
        <v>8763</v>
      </c>
      <c r="I3151" s="2">
        <v>91325</v>
      </c>
      <c r="J3151" s="2">
        <v>1022</v>
      </c>
      <c r="K3151" s="2">
        <v>1149</v>
      </c>
      <c r="L3151" s="2">
        <v>1427</v>
      </c>
      <c r="M3151" s="2">
        <v>1720</v>
      </c>
      <c r="N3151" s="2">
        <v>1892</v>
      </c>
    </row>
    <row r="3152" spans="1:14">
      <c r="A3152" s="2" t="s">
        <v>8601</v>
      </c>
      <c r="B3152" s="2" t="s">
        <v>8602</v>
      </c>
      <c r="C3152" s="2" t="s">
        <v>8610</v>
      </c>
      <c r="D3152" s="2" t="s">
        <v>8764</v>
      </c>
      <c r="E3152" s="2" t="s">
        <v>70</v>
      </c>
      <c r="F3152" s="2" t="s">
        <v>71</v>
      </c>
      <c r="G3152" s="2" t="s">
        <v>8612</v>
      </c>
      <c r="H3152" s="2" t="s">
        <v>8765</v>
      </c>
      <c r="I3152" s="2">
        <v>997905</v>
      </c>
      <c r="J3152" s="2">
        <v>2406</v>
      </c>
      <c r="K3152" s="2">
        <v>2511</v>
      </c>
      <c r="L3152" s="2">
        <v>2780</v>
      </c>
      <c r="M3152" s="2">
        <v>3465</v>
      </c>
      <c r="N3152" s="2">
        <v>3738</v>
      </c>
    </row>
    <row r="3153" spans="1:14">
      <c r="A3153" s="2" t="s">
        <v>8601</v>
      </c>
      <c r="B3153" s="2" t="s">
        <v>8602</v>
      </c>
      <c r="C3153" s="2" t="s">
        <v>8766</v>
      </c>
      <c r="D3153" s="2" t="s">
        <v>8767</v>
      </c>
      <c r="E3153" s="2" t="s">
        <v>70</v>
      </c>
      <c r="F3153" s="2" t="s">
        <v>80</v>
      </c>
      <c r="G3153" s="2" t="s">
        <v>8768</v>
      </c>
      <c r="H3153" s="2" t="s">
        <v>8769</v>
      </c>
      <c r="I3153" s="2">
        <v>40340</v>
      </c>
      <c r="J3153" s="2">
        <v>712</v>
      </c>
      <c r="K3153" s="2">
        <v>793</v>
      </c>
      <c r="L3153" s="2">
        <v>933</v>
      </c>
      <c r="M3153" s="2">
        <v>1285</v>
      </c>
      <c r="N3153" s="2">
        <v>1492</v>
      </c>
    </row>
    <row r="3154" spans="1:14">
      <c r="A3154" s="2" t="s">
        <v>8601</v>
      </c>
      <c r="B3154" s="2" t="s">
        <v>8602</v>
      </c>
      <c r="C3154" s="2" t="s">
        <v>8770</v>
      </c>
      <c r="D3154" s="2" t="s">
        <v>8771</v>
      </c>
      <c r="E3154" s="2" t="s">
        <v>70</v>
      </c>
      <c r="F3154" s="2" t="s">
        <v>71</v>
      </c>
      <c r="G3154" s="2" t="s">
        <v>8772</v>
      </c>
      <c r="H3154" s="2" t="s">
        <v>8773</v>
      </c>
      <c r="I3154" s="2">
        <v>24715</v>
      </c>
      <c r="J3154" s="2">
        <v>761</v>
      </c>
      <c r="K3154" s="2">
        <v>846</v>
      </c>
      <c r="L3154" s="2">
        <v>1110</v>
      </c>
      <c r="M3154" s="2">
        <v>1366</v>
      </c>
      <c r="N3154" s="2">
        <v>1764</v>
      </c>
    </row>
    <row r="3155" spans="1:14">
      <c r="A3155" s="2" t="s">
        <v>8774</v>
      </c>
      <c r="B3155" s="2" t="s">
        <v>8775</v>
      </c>
      <c r="C3155" s="2" t="s">
        <v>8776</v>
      </c>
      <c r="D3155" s="2" t="s">
        <v>8777</v>
      </c>
      <c r="E3155" s="2" t="s">
        <v>70</v>
      </c>
      <c r="F3155" s="2" t="s">
        <v>71</v>
      </c>
      <c r="G3155" s="2" t="s">
        <v>8778</v>
      </c>
      <c r="H3155" s="2" t="s">
        <v>8779</v>
      </c>
      <c r="I3155" s="2">
        <v>171780</v>
      </c>
      <c r="J3155" s="2">
        <v>869</v>
      </c>
      <c r="K3155" s="2">
        <v>1099</v>
      </c>
      <c r="L3155" s="2">
        <v>1217</v>
      </c>
      <c r="M3155" s="2">
        <v>1532</v>
      </c>
      <c r="N3155" s="2">
        <v>1806</v>
      </c>
    </row>
    <row r="3156" spans="1:14">
      <c r="A3156" s="2" t="s">
        <v>8774</v>
      </c>
      <c r="B3156" s="2" t="s">
        <v>8775</v>
      </c>
      <c r="C3156" s="2" t="s">
        <v>8780</v>
      </c>
      <c r="D3156" s="2" t="s">
        <v>2502</v>
      </c>
      <c r="E3156" s="2" t="s">
        <v>70</v>
      </c>
      <c r="F3156" s="2" t="s">
        <v>71</v>
      </c>
      <c r="G3156" s="2" t="s">
        <v>8781</v>
      </c>
      <c r="H3156" s="2" t="s">
        <v>8782</v>
      </c>
      <c r="I3156" s="2">
        <v>36505</v>
      </c>
      <c r="J3156" s="2">
        <v>818</v>
      </c>
      <c r="K3156" s="2">
        <v>851</v>
      </c>
      <c r="L3156" s="2">
        <v>1046</v>
      </c>
      <c r="M3156" s="2">
        <v>1334</v>
      </c>
      <c r="N3156" s="2">
        <v>1567</v>
      </c>
    </row>
    <row r="3157" spans="1:14">
      <c r="A3157" s="2" t="s">
        <v>8774</v>
      </c>
      <c r="B3157" s="2" t="s">
        <v>8775</v>
      </c>
      <c r="C3157" s="2" t="s">
        <v>8783</v>
      </c>
      <c r="D3157" s="2" t="s">
        <v>8784</v>
      </c>
      <c r="E3157" s="2" t="s">
        <v>70</v>
      </c>
      <c r="F3157" s="2" t="s">
        <v>80</v>
      </c>
      <c r="G3157" s="2" t="s">
        <v>8785</v>
      </c>
      <c r="H3157" s="2" t="s">
        <v>8786</v>
      </c>
      <c r="I3157" s="2">
        <v>10990</v>
      </c>
      <c r="J3157" s="2">
        <v>717</v>
      </c>
      <c r="K3157" s="2">
        <v>722</v>
      </c>
      <c r="L3157" s="2">
        <v>947</v>
      </c>
      <c r="M3157" s="2">
        <v>1141</v>
      </c>
      <c r="N3157" s="2">
        <v>1424</v>
      </c>
    </row>
    <row r="3158" spans="1:14">
      <c r="A3158" s="2" t="s">
        <v>8774</v>
      </c>
      <c r="B3158" s="2" t="s">
        <v>8775</v>
      </c>
      <c r="C3158" s="2" t="s">
        <v>8787</v>
      </c>
      <c r="D3158" s="2" t="s">
        <v>8788</v>
      </c>
      <c r="E3158" s="2" t="s">
        <v>70</v>
      </c>
      <c r="F3158" s="2" t="s">
        <v>71</v>
      </c>
      <c r="G3158" s="2" t="s">
        <v>8789</v>
      </c>
      <c r="H3158" s="2" t="s">
        <v>8790</v>
      </c>
      <c r="I3158" s="2">
        <v>22200</v>
      </c>
      <c r="J3158" s="2">
        <v>834</v>
      </c>
      <c r="K3158" s="2">
        <v>927</v>
      </c>
      <c r="L3158" s="2">
        <v>1216</v>
      </c>
      <c r="M3158" s="2">
        <v>1465</v>
      </c>
      <c r="N3158" s="2">
        <v>1728</v>
      </c>
    </row>
    <row r="3159" spans="1:14">
      <c r="A3159" s="2" t="s">
        <v>8774</v>
      </c>
      <c r="B3159" s="2" t="s">
        <v>8775</v>
      </c>
      <c r="C3159" s="2" t="s">
        <v>8791</v>
      </c>
      <c r="D3159" s="2" t="s">
        <v>8792</v>
      </c>
      <c r="E3159" s="2" t="s">
        <v>70</v>
      </c>
      <c r="F3159" s="2" t="s">
        <v>80</v>
      </c>
      <c r="G3159" s="2" t="s">
        <v>8793</v>
      </c>
      <c r="H3159" s="2" t="s">
        <v>8794</v>
      </c>
      <c r="I3159" s="2">
        <v>26760</v>
      </c>
      <c r="J3159" s="2">
        <v>713</v>
      </c>
      <c r="K3159" s="2">
        <v>717</v>
      </c>
      <c r="L3159" s="2">
        <v>930</v>
      </c>
      <c r="M3159" s="2">
        <v>1228</v>
      </c>
      <c r="N3159" s="2">
        <v>1233</v>
      </c>
    </row>
    <row r="3160" spans="1:14">
      <c r="A3160" s="2" t="s">
        <v>8774</v>
      </c>
      <c r="B3160" s="2" t="s">
        <v>8775</v>
      </c>
      <c r="C3160" s="2" t="s">
        <v>8795</v>
      </c>
      <c r="D3160" s="2" t="s">
        <v>8796</v>
      </c>
      <c r="E3160" s="2" t="s">
        <v>70</v>
      </c>
      <c r="F3160" s="2" t="s">
        <v>80</v>
      </c>
      <c r="G3160" s="2" t="s">
        <v>8797</v>
      </c>
      <c r="H3160" s="2" t="s">
        <v>8798</v>
      </c>
      <c r="I3160" s="2">
        <v>17680</v>
      </c>
      <c r="J3160" s="2">
        <v>798</v>
      </c>
      <c r="K3160" s="2">
        <v>803</v>
      </c>
      <c r="L3160" s="2">
        <v>1054</v>
      </c>
      <c r="M3160" s="2">
        <v>1270</v>
      </c>
      <c r="N3160" s="2">
        <v>1584</v>
      </c>
    </row>
    <row r="3161" spans="1:14">
      <c r="A3161" s="2" t="s">
        <v>8774</v>
      </c>
      <c r="B3161" s="2" t="s">
        <v>8775</v>
      </c>
      <c r="C3161" s="2" t="s">
        <v>8799</v>
      </c>
      <c r="D3161" s="2" t="s">
        <v>8800</v>
      </c>
      <c r="E3161" s="2" t="s">
        <v>70</v>
      </c>
      <c r="F3161" s="2" t="s">
        <v>80</v>
      </c>
      <c r="G3161" s="2" t="s">
        <v>8801</v>
      </c>
      <c r="H3161" s="2" t="s">
        <v>8802</v>
      </c>
      <c r="I3161" s="2">
        <v>44710</v>
      </c>
      <c r="J3161" s="2">
        <v>759</v>
      </c>
      <c r="K3161" s="2">
        <v>763</v>
      </c>
      <c r="L3161" s="2">
        <v>930</v>
      </c>
      <c r="M3161" s="2">
        <v>1245</v>
      </c>
      <c r="N3161" s="2">
        <v>1562</v>
      </c>
    </row>
    <row r="3162" spans="1:14">
      <c r="A3162" s="2" t="s">
        <v>8774</v>
      </c>
      <c r="B3162" s="2" t="s">
        <v>8775</v>
      </c>
      <c r="C3162" s="2" t="s">
        <v>8803</v>
      </c>
      <c r="D3162" s="2" t="s">
        <v>8804</v>
      </c>
      <c r="E3162" s="2" t="s">
        <v>70</v>
      </c>
      <c r="F3162" s="2" t="s">
        <v>80</v>
      </c>
      <c r="G3162" s="2" t="s">
        <v>8805</v>
      </c>
      <c r="H3162" s="2" t="s">
        <v>8806</v>
      </c>
      <c r="I3162" s="2">
        <v>17820</v>
      </c>
      <c r="J3162" s="2">
        <v>797</v>
      </c>
      <c r="K3162" s="2">
        <v>802</v>
      </c>
      <c r="L3162" s="2">
        <v>1052</v>
      </c>
      <c r="M3162" s="2">
        <v>1267</v>
      </c>
      <c r="N3162" s="2">
        <v>1464</v>
      </c>
    </row>
    <row r="3163" spans="1:14">
      <c r="A3163" s="2" t="s">
        <v>8774</v>
      </c>
      <c r="B3163" s="2" t="s">
        <v>8775</v>
      </c>
      <c r="C3163" s="2" t="s">
        <v>8807</v>
      </c>
      <c r="D3163" s="2" t="s">
        <v>8808</v>
      </c>
      <c r="E3163" s="2" t="s">
        <v>70</v>
      </c>
      <c r="F3163" s="2" t="s">
        <v>80</v>
      </c>
      <c r="G3163" s="2" t="s">
        <v>8809</v>
      </c>
      <c r="H3163" s="2" t="s">
        <v>8810</v>
      </c>
      <c r="I3163" s="2">
        <v>29805</v>
      </c>
      <c r="J3163" s="2">
        <v>704</v>
      </c>
      <c r="K3163" s="2">
        <v>709</v>
      </c>
      <c r="L3163" s="2">
        <v>930</v>
      </c>
      <c r="M3163" s="2">
        <v>1244</v>
      </c>
      <c r="N3163" s="2">
        <v>1341</v>
      </c>
    </row>
    <row r="3164" spans="1:14">
      <c r="A3164" s="2" t="s">
        <v>8774</v>
      </c>
      <c r="B3164" s="2" t="s">
        <v>8775</v>
      </c>
      <c r="C3164" s="2" t="s">
        <v>8811</v>
      </c>
      <c r="D3164" s="2" t="s">
        <v>8812</v>
      </c>
      <c r="E3164" s="2" t="s">
        <v>70</v>
      </c>
      <c r="F3164" s="2" t="s">
        <v>71</v>
      </c>
      <c r="G3164" s="2" t="s">
        <v>8813</v>
      </c>
      <c r="H3164" s="2" t="s">
        <v>8814</v>
      </c>
      <c r="I3164" s="2">
        <v>139720</v>
      </c>
      <c r="J3164" s="2">
        <v>1057</v>
      </c>
      <c r="K3164" s="2">
        <v>1158</v>
      </c>
      <c r="L3164" s="2">
        <v>1282</v>
      </c>
      <c r="M3164" s="2">
        <v>1796</v>
      </c>
      <c r="N3164" s="2">
        <v>2153</v>
      </c>
    </row>
    <row r="3165" spans="1:14">
      <c r="A3165" s="2" t="s">
        <v>8774</v>
      </c>
      <c r="B3165" s="2" t="s">
        <v>8775</v>
      </c>
      <c r="C3165" s="2" t="s">
        <v>8815</v>
      </c>
      <c r="D3165" s="2" t="s">
        <v>8816</v>
      </c>
      <c r="E3165" s="2" t="s">
        <v>70</v>
      </c>
      <c r="F3165" s="2" t="s">
        <v>71</v>
      </c>
      <c r="G3165" s="2" t="s">
        <v>8817</v>
      </c>
      <c r="H3165" s="2" t="s">
        <v>8818</v>
      </c>
      <c r="I3165" s="2">
        <v>269450</v>
      </c>
      <c r="J3165" s="2">
        <v>1286</v>
      </c>
      <c r="K3165" s="2">
        <v>1347</v>
      </c>
      <c r="L3165" s="2">
        <v>1512</v>
      </c>
      <c r="M3165" s="2">
        <v>1944</v>
      </c>
      <c r="N3165" s="2">
        <v>2566</v>
      </c>
    </row>
    <row r="3166" spans="1:14">
      <c r="A3166" s="2" t="s">
        <v>8774</v>
      </c>
      <c r="B3166" s="2" t="s">
        <v>8775</v>
      </c>
      <c r="C3166" s="2" t="s">
        <v>8780</v>
      </c>
      <c r="D3166" s="2" t="s">
        <v>1887</v>
      </c>
      <c r="E3166" s="2" t="s">
        <v>70</v>
      </c>
      <c r="F3166" s="2" t="s">
        <v>71</v>
      </c>
      <c r="G3166" s="2" t="s">
        <v>8781</v>
      </c>
      <c r="H3166" s="2" t="s">
        <v>8819</v>
      </c>
      <c r="I3166" s="2">
        <v>87800</v>
      </c>
      <c r="J3166" s="2">
        <v>818</v>
      </c>
      <c r="K3166" s="2">
        <v>851</v>
      </c>
      <c r="L3166" s="2">
        <v>1046</v>
      </c>
      <c r="M3166" s="2">
        <v>1334</v>
      </c>
      <c r="N3166" s="2">
        <v>1567</v>
      </c>
    </row>
    <row r="3167" spans="1:14">
      <c r="A3167" s="2" t="s">
        <v>8774</v>
      </c>
      <c r="B3167" s="2" t="s">
        <v>8775</v>
      </c>
      <c r="C3167" s="2" t="s">
        <v>8820</v>
      </c>
      <c r="D3167" s="2" t="s">
        <v>8821</v>
      </c>
      <c r="E3167" s="2" t="s">
        <v>70</v>
      </c>
      <c r="F3167" s="2" t="s">
        <v>71</v>
      </c>
      <c r="G3167" s="2" t="s">
        <v>8822</v>
      </c>
      <c r="H3167" s="2" t="s">
        <v>8823</v>
      </c>
      <c r="I3167" s="2">
        <v>226395</v>
      </c>
      <c r="J3167" s="2">
        <v>1586</v>
      </c>
      <c r="K3167" s="2">
        <v>1647</v>
      </c>
      <c r="L3167" s="2">
        <v>1824</v>
      </c>
      <c r="M3167" s="2">
        <v>2250</v>
      </c>
      <c r="N3167" s="2">
        <v>2852</v>
      </c>
    </row>
    <row r="3168" spans="1:14">
      <c r="A3168" s="2" t="s">
        <v>8774</v>
      </c>
      <c r="B3168" s="2" t="s">
        <v>8775</v>
      </c>
      <c r="C3168" s="2" t="s">
        <v>8780</v>
      </c>
      <c r="D3168" s="2" t="s">
        <v>3846</v>
      </c>
      <c r="E3168" s="2" t="s">
        <v>70</v>
      </c>
      <c r="F3168" s="2" t="s">
        <v>71</v>
      </c>
      <c r="G3168" s="2" t="s">
        <v>8781</v>
      </c>
      <c r="H3168" s="2" t="s">
        <v>8824</v>
      </c>
      <c r="I3168" s="2">
        <v>80715</v>
      </c>
      <c r="J3168" s="2">
        <v>818</v>
      </c>
      <c r="K3168" s="2">
        <v>851</v>
      </c>
      <c r="L3168" s="2">
        <v>1046</v>
      </c>
      <c r="M3168" s="2">
        <v>1334</v>
      </c>
      <c r="N3168" s="2">
        <v>1567</v>
      </c>
    </row>
    <row r="3169" spans="1:14">
      <c r="A3169" s="2" t="s">
        <v>8774</v>
      </c>
      <c r="B3169" s="2" t="s">
        <v>8775</v>
      </c>
      <c r="C3169" s="2" t="s">
        <v>8825</v>
      </c>
      <c r="D3169" s="2" t="s">
        <v>1898</v>
      </c>
      <c r="E3169" s="2" t="s">
        <v>70</v>
      </c>
      <c r="F3169" s="2" t="s">
        <v>71</v>
      </c>
      <c r="G3169" s="2" t="s">
        <v>8826</v>
      </c>
      <c r="H3169" s="2" t="s">
        <v>8827</v>
      </c>
      <c r="I3169" s="2">
        <v>10545</v>
      </c>
      <c r="J3169" s="2">
        <v>982</v>
      </c>
      <c r="K3169" s="2">
        <v>990</v>
      </c>
      <c r="L3169" s="2">
        <v>1129</v>
      </c>
      <c r="M3169" s="2">
        <v>1582</v>
      </c>
      <c r="N3169" s="2">
        <v>1896</v>
      </c>
    </row>
    <row r="3170" spans="1:14">
      <c r="A3170" s="2" t="s">
        <v>8774</v>
      </c>
      <c r="B3170" s="2" t="s">
        <v>8775</v>
      </c>
      <c r="C3170" s="2" t="s">
        <v>8828</v>
      </c>
      <c r="D3170" s="2" t="s">
        <v>8829</v>
      </c>
      <c r="E3170" s="2" t="s">
        <v>70</v>
      </c>
      <c r="F3170" s="2" t="s">
        <v>80</v>
      </c>
      <c r="G3170" s="2" t="s">
        <v>8830</v>
      </c>
      <c r="H3170" s="2" t="s">
        <v>8831</v>
      </c>
      <c r="I3170" s="2">
        <v>68355</v>
      </c>
      <c r="J3170" s="2">
        <v>923</v>
      </c>
      <c r="K3170" s="2">
        <v>929</v>
      </c>
      <c r="L3170" s="2">
        <v>1219</v>
      </c>
      <c r="M3170" s="2">
        <v>1584</v>
      </c>
      <c r="N3170" s="2">
        <v>2002</v>
      </c>
    </row>
    <row r="3171" spans="1:14">
      <c r="A3171" s="2" t="s">
        <v>8774</v>
      </c>
      <c r="B3171" s="2" t="s">
        <v>8775</v>
      </c>
      <c r="C3171" s="2" t="s">
        <v>8832</v>
      </c>
      <c r="D3171" s="2" t="s">
        <v>8833</v>
      </c>
      <c r="E3171" s="2" t="s">
        <v>70</v>
      </c>
      <c r="F3171" s="2" t="s">
        <v>80</v>
      </c>
      <c r="G3171" s="2" t="s">
        <v>8834</v>
      </c>
      <c r="H3171" s="2" t="s">
        <v>8835</v>
      </c>
      <c r="I3171" s="2">
        <v>22745</v>
      </c>
      <c r="J3171" s="2">
        <v>780</v>
      </c>
      <c r="K3171" s="2">
        <v>826</v>
      </c>
      <c r="L3171" s="2">
        <v>930</v>
      </c>
      <c r="M3171" s="2">
        <v>1270</v>
      </c>
      <c r="N3171" s="2">
        <v>1398</v>
      </c>
    </row>
    <row r="3172" spans="1:14">
      <c r="A3172" s="2" t="s">
        <v>8774</v>
      </c>
      <c r="B3172" s="2" t="s">
        <v>8775</v>
      </c>
      <c r="C3172" s="2" t="s">
        <v>8780</v>
      </c>
      <c r="D3172" s="2" t="s">
        <v>8836</v>
      </c>
      <c r="E3172" s="2" t="s">
        <v>70</v>
      </c>
      <c r="F3172" s="2" t="s">
        <v>71</v>
      </c>
      <c r="G3172" s="2" t="s">
        <v>8781</v>
      </c>
      <c r="H3172" s="2" t="s">
        <v>8837</v>
      </c>
      <c r="I3172" s="2">
        <v>161010</v>
      </c>
      <c r="J3172" s="2">
        <v>818</v>
      </c>
      <c r="K3172" s="2">
        <v>851</v>
      </c>
      <c r="L3172" s="2">
        <v>1046</v>
      </c>
      <c r="M3172" s="2">
        <v>1334</v>
      </c>
      <c r="N3172" s="2">
        <v>1567</v>
      </c>
    </row>
    <row r="3173" spans="1:14">
      <c r="A3173" s="2" t="s">
        <v>8774</v>
      </c>
      <c r="B3173" s="2" t="s">
        <v>8775</v>
      </c>
      <c r="C3173" s="2" t="s">
        <v>8838</v>
      </c>
      <c r="D3173" s="2" t="s">
        <v>1914</v>
      </c>
      <c r="E3173" s="2" t="s">
        <v>70</v>
      </c>
      <c r="F3173" s="2" t="s">
        <v>71</v>
      </c>
      <c r="G3173" s="2" t="s">
        <v>8839</v>
      </c>
      <c r="H3173" s="2" t="s">
        <v>8840</v>
      </c>
      <c r="I3173" s="2">
        <v>76755</v>
      </c>
      <c r="J3173" s="2">
        <v>1548</v>
      </c>
      <c r="K3173" s="2">
        <v>1637</v>
      </c>
      <c r="L3173" s="2">
        <v>1872</v>
      </c>
      <c r="M3173" s="2">
        <v>2334</v>
      </c>
      <c r="N3173" s="2">
        <v>2807</v>
      </c>
    </row>
    <row r="3174" spans="1:14">
      <c r="A3174" s="2" t="s">
        <v>8774</v>
      </c>
      <c r="B3174" s="2" t="s">
        <v>8775</v>
      </c>
      <c r="C3174" s="2" t="s">
        <v>8841</v>
      </c>
      <c r="D3174" s="2" t="s">
        <v>106</v>
      </c>
      <c r="E3174" s="2" t="s">
        <v>70</v>
      </c>
      <c r="F3174" s="2" t="s">
        <v>80</v>
      </c>
      <c r="G3174" s="2" t="s">
        <v>8842</v>
      </c>
      <c r="H3174" s="2" t="s">
        <v>8843</v>
      </c>
      <c r="I3174" s="2">
        <v>28870</v>
      </c>
      <c r="J3174" s="2">
        <v>714</v>
      </c>
      <c r="K3174" s="2">
        <v>719</v>
      </c>
      <c r="L3174" s="2">
        <v>943</v>
      </c>
      <c r="M3174" s="2">
        <v>1316</v>
      </c>
      <c r="N3174" s="2">
        <v>1482</v>
      </c>
    </row>
    <row r="3175" spans="1:14">
      <c r="A3175" s="2" t="s">
        <v>8774</v>
      </c>
      <c r="B3175" s="2" t="s">
        <v>8775</v>
      </c>
      <c r="C3175" s="2" t="s">
        <v>8844</v>
      </c>
      <c r="D3175" s="2" t="s">
        <v>8845</v>
      </c>
      <c r="E3175" s="2" t="s">
        <v>70</v>
      </c>
      <c r="F3175" s="2" t="s">
        <v>80</v>
      </c>
      <c r="G3175" s="2" t="s">
        <v>8846</v>
      </c>
      <c r="H3175" s="2" t="s">
        <v>8847</v>
      </c>
      <c r="I3175" s="2">
        <v>13835</v>
      </c>
      <c r="J3175" s="2">
        <v>854</v>
      </c>
      <c r="K3175" s="2">
        <v>860</v>
      </c>
      <c r="L3175" s="2">
        <v>1128</v>
      </c>
      <c r="M3175" s="2">
        <v>1360</v>
      </c>
      <c r="N3175" s="2">
        <v>1696</v>
      </c>
    </row>
    <row r="3176" spans="1:14">
      <c r="A3176" s="2" t="s">
        <v>8774</v>
      </c>
      <c r="B3176" s="2" t="s">
        <v>8775</v>
      </c>
      <c r="C3176" s="2" t="s">
        <v>8848</v>
      </c>
      <c r="D3176" s="2" t="s">
        <v>122</v>
      </c>
      <c r="E3176" s="2" t="s">
        <v>70</v>
      </c>
      <c r="F3176" s="2" t="s">
        <v>80</v>
      </c>
      <c r="G3176" s="2" t="s">
        <v>8849</v>
      </c>
      <c r="H3176" s="2" t="s">
        <v>8850</v>
      </c>
      <c r="I3176" s="2">
        <v>11185</v>
      </c>
      <c r="J3176" s="2">
        <v>856</v>
      </c>
      <c r="K3176" s="2">
        <v>921</v>
      </c>
      <c r="L3176" s="2">
        <v>1020</v>
      </c>
      <c r="M3176" s="2">
        <v>1357</v>
      </c>
      <c r="N3176" s="2">
        <v>1533</v>
      </c>
    </row>
    <row r="3177" spans="1:14">
      <c r="A3177" s="2" t="s">
        <v>8774</v>
      </c>
      <c r="B3177" s="2" t="s">
        <v>8775</v>
      </c>
      <c r="C3177" s="2" t="s">
        <v>8851</v>
      </c>
      <c r="D3177" s="2" t="s">
        <v>544</v>
      </c>
      <c r="E3177" s="2" t="s">
        <v>70</v>
      </c>
      <c r="F3177" s="2" t="s">
        <v>80</v>
      </c>
      <c r="G3177" s="2" t="s">
        <v>8852</v>
      </c>
      <c r="H3177" s="2" t="s">
        <v>8853</v>
      </c>
      <c r="I3177" s="2">
        <v>99525</v>
      </c>
      <c r="J3177" s="2">
        <v>705</v>
      </c>
      <c r="K3177" s="2">
        <v>709</v>
      </c>
      <c r="L3177" s="2">
        <v>930</v>
      </c>
      <c r="M3177" s="2">
        <v>1303</v>
      </c>
      <c r="N3177" s="2">
        <v>1397</v>
      </c>
    </row>
    <row r="3178" spans="1:14">
      <c r="A3178" s="2" t="s">
        <v>8774</v>
      </c>
      <c r="B3178" s="2" t="s">
        <v>8775</v>
      </c>
      <c r="C3178" s="2" t="s">
        <v>8854</v>
      </c>
      <c r="D3178" s="2" t="s">
        <v>8855</v>
      </c>
      <c r="E3178" s="2" t="s">
        <v>70</v>
      </c>
      <c r="F3178" s="2" t="s">
        <v>80</v>
      </c>
      <c r="G3178" s="2" t="s">
        <v>8856</v>
      </c>
      <c r="H3178" s="2" t="s">
        <v>8857</v>
      </c>
      <c r="I3178" s="2">
        <v>50825</v>
      </c>
      <c r="J3178" s="2">
        <v>710</v>
      </c>
      <c r="K3178" s="2">
        <v>715</v>
      </c>
      <c r="L3178" s="2">
        <v>938</v>
      </c>
      <c r="M3178" s="2">
        <v>1130</v>
      </c>
      <c r="N3178" s="2">
        <v>1244</v>
      </c>
    </row>
    <row r="3179" spans="1:14">
      <c r="A3179" s="2" t="s">
        <v>8774</v>
      </c>
      <c r="B3179" s="2" t="s">
        <v>8775</v>
      </c>
      <c r="C3179" s="2" t="s">
        <v>8858</v>
      </c>
      <c r="D3179" s="2" t="s">
        <v>8859</v>
      </c>
      <c r="E3179" s="2" t="s">
        <v>70</v>
      </c>
      <c r="F3179" s="2" t="s">
        <v>71</v>
      </c>
      <c r="G3179" s="2" t="s">
        <v>8860</v>
      </c>
      <c r="H3179" s="2" t="s">
        <v>8861</v>
      </c>
      <c r="I3179" s="2">
        <v>101100</v>
      </c>
      <c r="J3179" s="2">
        <v>996</v>
      </c>
      <c r="K3179" s="2">
        <v>1002</v>
      </c>
      <c r="L3179" s="2">
        <v>1315</v>
      </c>
      <c r="M3179" s="2">
        <v>1767</v>
      </c>
      <c r="N3179" s="2">
        <v>2208</v>
      </c>
    </row>
    <row r="3180" spans="1:14">
      <c r="A3180" s="2" t="s">
        <v>8774</v>
      </c>
      <c r="B3180" s="2" t="s">
        <v>8775</v>
      </c>
      <c r="C3180" s="2" t="s">
        <v>8862</v>
      </c>
      <c r="D3180" s="2" t="s">
        <v>2557</v>
      </c>
      <c r="E3180" s="2" t="s">
        <v>70</v>
      </c>
      <c r="F3180" s="2" t="s">
        <v>71</v>
      </c>
      <c r="G3180" s="2" t="s">
        <v>8863</v>
      </c>
      <c r="H3180" s="2" t="s">
        <v>8864</v>
      </c>
      <c r="I3180" s="2">
        <v>335205</v>
      </c>
      <c r="J3180" s="2">
        <v>1078</v>
      </c>
      <c r="K3180" s="2">
        <v>1093</v>
      </c>
      <c r="L3180" s="2">
        <v>1240</v>
      </c>
      <c r="M3180" s="2">
        <v>1678</v>
      </c>
      <c r="N3180" s="2">
        <v>2082</v>
      </c>
    </row>
    <row r="3181" spans="1:14">
      <c r="A3181" s="2" t="s">
        <v>8774</v>
      </c>
      <c r="B3181" s="2" t="s">
        <v>8775</v>
      </c>
      <c r="C3181" s="2" t="s">
        <v>8865</v>
      </c>
      <c r="D3181" s="2" t="s">
        <v>8866</v>
      </c>
      <c r="E3181" s="2" t="s">
        <v>70</v>
      </c>
      <c r="F3181" s="2" t="s">
        <v>71</v>
      </c>
      <c r="G3181" s="2" t="s">
        <v>8867</v>
      </c>
      <c r="H3181" s="2" t="s">
        <v>8868</v>
      </c>
      <c r="I3181" s="2">
        <v>28615</v>
      </c>
      <c r="J3181" s="2">
        <v>1475</v>
      </c>
      <c r="K3181" s="2">
        <v>1483</v>
      </c>
      <c r="L3181" s="2">
        <v>1696</v>
      </c>
      <c r="M3181" s="2">
        <v>2361</v>
      </c>
      <c r="N3181" s="2">
        <v>2809</v>
      </c>
    </row>
    <row r="3182" spans="1:14">
      <c r="A3182" s="2" t="s">
        <v>8774</v>
      </c>
      <c r="B3182" s="2" t="s">
        <v>8775</v>
      </c>
      <c r="C3182" s="2" t="s">
        <v>8869</v>
      </c>
      <c r="D3182" s="2" t="s">
        <v>8870</v>
      </c>
      <c r="E3182" s="2" t="s">
        <v>70</v>
      </c>
      <c r="F3182" s="2" t="s">
        <v>80</v>
      </c>
      <c r="G3182" s="2" t="s">
        <v>8871</v>
      </c>
      <c r="H3182" s="2" t="s">
        <v>8872</v>
      </c>
      <c r="I3182" s="2">
        <v>37160</v>
      </c>
      <c r="J3182" s="2">
        <v>1090</v>
      </c>
      <c r="K3182" s="2">
        <v>1269</v>
      </c>
      <c r="L3182" s="2">
        <v>1411</v>
      </c>
      <c r="M3182" s="2">
        <v>1874</v>
      </c>
      <c r="N3182" s="2">
        <v>1922</v>
      </c>
    </row>
    <row r="3183" spans="1:14">
      <c r="A3183" s="2" t="s">
        <v>8774</v>
      </c>
      <c r="B3183" s="2" t="s">
        <v>8775</v>
      </c>
      <c r="C3183" s="2" t="s">
        <v>8873</v>
      </c>
      <c r="D3183" s="2" t="s">
        <v>8874</v>
      </c>
      <c r="E3183" s="2" t="s">
        <v>70</v>
      </c>
      <c r="F3183" s="2" t="s">
        <v>71</v>
      </c>
      <c r="G3183" s="2" t="s">
        <v>8875</v>
      </c>
      <c r="H3183" s="2" t="s">
        <v>8876</v>
      </c>
      <c r="I3183" s="2">
        <v>169500</v>
      </c>
      <c r="J3183" s="2">
        <v>790</v>
      </c>
      <c r="K3183" s="2">
        <v>812</v>
      </c>
      <c r="L3183" s="2">
        <v>933</v>
      </c>
      <c r="M3183" s="2">
        <v>1244</v>
      </c>
      <c r="N3183" s="2">
        <v>1536</v>
      </c>
    </row>
    <row r="3184" spans="1:14">
      <c r="A3184" s="2" t="s">
        <v>8774</v>
      </c>
      <c r="B3184" s="2" t="s">
        <v>8775</v>
      </c>
      <c r="C3184" s="2" t="s">
        <v>8877</v>
      </c>
      <c r="D3184" s="2" t="s">
        <v>8878</v>
      </c>
      <c r="E3184" s="2" t="s">
        <v>70</v>
      </c>
      <c r="F3184" s="2" t="s">
        <v>71</v>
      </c>
      <c r="G3184" s="2" t="s">
        <v>8879</v>
      </c>
      <c r="H3184" s="2" t="s">
        <v>8880</v>
      </c>
      <c r="I3184" s="2">
        <v>43030</v>
      </c>
      <c r="J3184" s="2">
        <v>945</v>
      </c>
      <c r="K3184" s="2">
        <v>992</v>
      </c>
      <c r="L3184" s="2">
        <v>1163</v>
      </c>
      <c r="M3184" s="2">
        <v>1526</v>
      </c>
      <c r="N3184" s="2">
        <v>1794</v>
      </c>
    </row>
    <row r="3185" spans="1:14">
      <c r="A3185" s="2" t="s">
        <v>8774</v>
      </c>
      <c r="B3185" s="2" t="s">
        <v>8775</v>
      </c>
      <c r="C3185" s="2" t="s">
        <v>8881</v>
      </c>
      <c r="D3185" s="2" t="s">
        <v>8882</v>
      </c>
      <c r="E3185" s="2" t="s">
        <v>70</v>
      </c>
      <c r="F3185" s="2" t="s">
        <v>80</v>
      </c>
      <c r="G3185" s="2" t="s">
        <v>8883</v>
      </c>
      <c r="H3185" s="2" t="s">
        <v>8884</v>
      </c>
      <c r="I3185" s="2">
        <v>49310</v>
      </c>
      <c r="J3185" s="2">
        <v>739</v>
      </c>
      <c r="K3185" s="2">
        <v>744</v>
      </c>
      <c r="L3185" s="2">
        <v>976</v>
      </c>
      <c r="M3185" s="2">
        <v>1176</v>
      </c>
      <c r="N3185" s="2">
        <v>1294</v>
      </c>
    </row>
    <row r="3186" spans="1:14">
      <c r="A3186" s="2" t="s">
        <v>8774</v>
      </c>
      <c r="B3186" s="2" t="s">
        <v>8775</v>
      </c>
      <c r="C3186" s="2" t="s">
        <v>8838</v>
      </c>
      <c r="D3186" s="2" t="s">
        <v>8885</v>
      </c>
      <c r="E3186" s="2" t="s">
        <v>70</v>
      </c>
      <c r="F3186" s="2" t="s">
        <v>71</v>
      </c>
      <c r="G3186" s="2" t="s">
        <v>8839</v>
      </c>
      <c r="H3186" s="2" t="s">
        <v>8886</v>
      </c>
      <c r="I3186" s="2">
        <v>325100</v>
      </c>
      <c r="J3186" s="2">
        <v>1548</v>
      </c>
      <c r="K3186" s="2">
        <v>1637</v>
      </c>
      <c r="L3186" s="2">
        <v>1872</v>
      </c>
      <c r="M3186" s="2">
        <v>2334</v>
      </c>
      <c r="N3186" s="2">
        <v>2807</v>
      </c>
    </row>
    <row r="3187" spans="1:14">
      <c r="A3187" s="2" t="s">
        <v>8774</v>
      </c>
      <c r="B3187" s="2" t="s">
        <v>8775</v>
      </c>
      <c r="C3187" s="2" t="s">
        <v>8887</v>
      </c>
      <c r="D3187" s="2" t="s">
        <v>8888</v>
      </c>
      <c r="E3187" s="2" t="s">
        <v>70</v>
      </c>
      <c r="F3187" s="2" t="s">
        <v>71</v>
      </c>
      <c r="G3187" s="2" t="s">
        <v>8889</v>
      </c>
      <c r="H3187" s="2" t="s">
        <v>8890</v>
      </c>
      <c r="I3187" s="2">
        <v>49065</v>
      </c>
      <c r="J3187" s="2">
        <v>855</v>
      </c>
      <c r="K3187" s="2">
        <v>860</v>
      </c>
      <c r="L3187" s="2">
        <v>1072</v>
      </c>
      <c r="M3187" s="2">
        <v>1463</v>
      </c>
      <c r="N3187" s="2">
        <v>1693</v>
      </c>
    </row>
    <row r="3188" spans="1:14">
      <c r="A3188" s="2" t="s">
        <v>8774</v>
      </c>
      <c r="B3188" s="2" t="s">
        <v>8775</v>
      </c>
      <c r="C3188" s="2" t="s">
        <v>8877</v>
      </c>
      <c r="D3188" s="2" t="s">
        <v>2006</v>
      </c>
      <c r="E3188" s="2" t="s">
        <v>70</v>
      </c>
      <c r="F3188" s="2" t="s">
        <v>71</v>
      </c>
      <c r="G3188" s="2" t="s">
        <v>8879</v>
      </c>
      <c r="H3188" s="2" t="s">
        <v>8891</v>
      </c>
      <c r="I3188" s="2">
        <v>383740</v>
      </c>
      <c r="J3188" s="2">
        <v>945</v>
      </c>
      <c r="K3188" s="2">
        <v>992</v>
      </c>
      <c r="L3188" s="2">
        <v>1163</v>
      </c>
      <c r="M3188" s="2">
        <v>1526</v>
      </c>
      <c r="N3188" s="2">
        <v>1794</v>
      </c>
    </row>
    <row r="3189" spans="1:14">
      <c r="A3189" s="2" t="s">
        <v>8774</v>
      </c>
      <c r="B3189" s="2" t="s">
        <v>8775</v>
      </c>
      <c r="C3189" s="2" t="s">
        <v>8892</v>
      </c>
      <c r="D3189" s="2" t="s">
        <v>184</v>
      </c>
      <c r="E3189" s="2" t="s">
        <v>70</v>
      </c>
      <c r="F3189" s="2" t="s">
        <v>71</v>
      </c>
      <c r="G3189" s="2" t="s">
        <v>8893</v>
      </c>
      <c r="H3189" s="2" t="s">
        <v>8894</v>
      </c>
      <c r="I3189" s="2">
        <v>69680</v>
      </c>
      <c r="J3189" s="2">
        <v>1533</v>
      </c>
      <c r="K3189" s="2">
        <v>1592</v>
      </c>
      <c r="L3189" s="2">
        <v>1763</v>
      </c>
      <c r="M3189" s="2">
        <v>2192</v>
      </c>
      <c r="N3189" s="2">
        <v>2961</v>
      </c>
    </row>
    <row r="3190" spans="1:14">
      <c r="A3190" s="2" t="s">
        <v>8774</v>
      </c>
      <c r="B3190" s="2" t="s">
        <v>8775</v>
      </c>
      <c r="C3190" s="2" t="s">
        <v>8820</v>
      </c>
      <c r="D3190" s="2" t="s">
        <v>8895</v>
      </c>
      <c r="E3190" s="2" t="s">
        <v>70</v>
      </c>
      <c r="F3190" s="2" t="s">
        <v>71</v>
      </c>
      <c r="G3190" s="2" t="s">
        <v>8822</v>
      </c>
      <c r="H3190" s="2" t="s">
        <v>8896</v>
      </c>
      <c r="I3190" s="2">
        <v>228970</v>
      </c>
      <c r="J3190" s="2">
        <v>1586</v>
      </c>
      <c r="K3190" s="2">
        <v>1647</v>
      </c>
      <c r="L3190" s="2">
        <v>1824</v>
      </c>
      <c r="M3190" s="2">
        <v>2250</v>
      </c>
      <c r="N3190" s="2">
        <v>2852</v>
      </c>
    </row>
    <row r="3191" spans="1:14">
      <c r="A3191" s="2" t="s">
        <v>8774</v>
      </c>
      <c r="B3191" s="2" t="s">
        <v>8775</v>
      </c>
      <c r="C3191" s="2" t="s">
        <v>8897</v>
      </c>
      <c r="D3191" s="2" t="s">
        <v>8898</v>
      </c>
      <c r="E3191" s="2" t="s">
        <v>70</v>
      </c>
      <c r="F3191" s="2" t="s">
        <v>71</v>
      </c>
      <c r="G3191" s="2" t="s">
        <v>8899</v>
      </c>
      <c r="H3191" s="2" t="s">
        <v>8900</v>
      </c>
      <c r="I3191" s="2">
        <v>10510</v>
      </c>
      <c r="J3191" s="2">
        <v>1069</v>
      </c>
      <c r="K3191" s="2">
        <v>1079</v>
      </c>
      <c r="L3191" s="2">
        <v>1230</v>
      </c>
      <c r="M3191" s="2">
        <v>1653</v>
      </c>
      <c r="N3191" s="2">
        <v>2038</v>
      </c>
    </row>
    <row r="3192" spans="1:14">
      <c r="A3192" s="2" t="s">
        <v>8774</v>
      </c>
      <c r="B3192" s="2" t="s">
        <v>8775</v>
      </c>
      <c r="C3192" s="2" t="s">
        <v>8901</v>
      </c>
      <c r="D3192" s="2" t="s">
        <v>455</v>
      </c>
      <c r="E3192" s="2" t="s">
        <v>70</v>
      </c>
      <c r="F3192" s="2" t="s">
        <v>80</v>
      </c>
      <c r="G3192" s="2" t="s">
        <v>8902</v>
      </c>
      <c r="H3192" s="2" t="s">
        <v>8903</v>
      </c>
      <c r="I3192" s="2">
        <v>8045</v>
      </c>
      <c r="J3192" s="2">
        <v>780</v>
      </c>
      <c r="K3192" s="2">
        <v>840</v>
      </c>
      <c r="L3192" s="2">
        <v>930</v>
      </c>
      <c r="M3192" s="2">
        <v>1249</v>
      </c>
      <c r="N3192" s="2">
        <v>1398</v>
      </c>
    </row>
    <row r="3193" spans="1:14">
      <c r="A3193" s="2" t="s">
        <v>8774</v>
      </c>
      <c r="B3193" s="2" t="s">
        <v>8775</v>
      </c>
      <c r="C3193" s="2" t="s">
        <v>8904</v>
      </c>
      <c r="D3193" s="2" t="s">
        <v>8905</v>
      </c>
      <c r="E3193" s="2" t="s">
        <v>70</v>
      </c>
      <c r="F3193" s="2" t="s">
        <v>71</v>
      </c>
      <c r="G3193" s="2" t="s">
        <v>8906</v>
      </c>
      <c r="H3193" s="2" t="s">
        <v>8907</v>
      </c>
      <c r="I3193" s="2">
        <v>61160</v>
      </c>
      <c r="J3193" s="2">
        <v>1140</v>
      </c>
      <c r="K3193" s="2">
        <v>1204</v>
      </c>
      <c r="L3193" s="2">
        <v>1333</v>
      </c>
      <c r="M3193" s="2">
        <v>1745</v>
      </c>
      <c r="N3193" s="2">
        <v>1888</v>
      </c>
    </row>
    <row r="3194" spans="1:14">
      <c r="A3194" s="2" t="s">
        <v>8774</v>
      </c>
      <c r="B3194" s="2" t="s">
        <v>8775</v>
      </c>
      <c r="C3194" s="2" t="s">
        <v>8908</v>
      </c>
      <c r="D3194" s="2" t="s">
        <v>192</v>
      </c>
      <c r="E3194" s="2" t="s">
        <v>70</v>
      </c>
      <c r="F3194" s="2" t="s">
        <v>80</v>
      </c>
      <c r="G3194" s="2" t="s">
        <v>8909</v>
      </c>
      <c r="H3194" s="2" t="s">
        <v>8910</v>
      </c>
      <c r="I3194" s="2">
        <v>20405</v>
      </c>
      <c r="J3194" s="2">
        <v>746</v>
      </c>
      <c r="K3194" s="2">
        <v>751</v>
      </c>
      <c r="L3194" s="2">
        <v>930</v>
      </c>
      <c r="M3194" s="2">
        <v>1242</v>
      </c>
      <c r="N3194" s="2">
        <v>1336</v>
      </c>
    </row>
    <row r="3195" spans="1:14">
      <c r="A3195" s="2" t="s">
        <v>8774</v>
      </c>
      <c r="B3195" s="2" t="s">
        <v>8775</v>
      </c>
      <c r="C3195" s="2" t="s">
        <v>8911</v>
      </c>
      <c r="D3195" s="2" t="s">
        <v>8912</v>
      </c>
      <c r="E3195" s="2" t="s">
        <v>70</v>
      </c>
      <c r="F3195" s="2" t="s">
        <v>71</v>
      </c>
      <c r="G3195" s="2" t="s">
        <v>8913</v>
      </c>
      <c r="H3195" s="2" t="s">
        <v>8914</v>
      </c>
      <c r="I3195" s="2">
        <v>539555</v>
      </c>
      <c r="J3195" s="2">
        <v>999</v>
      </c>
      <c r="K3195" s="2">
        <v>1039</v>
      </c>
      <c r="L3195" s="2">
        <v>1150</v>
      </c>
      <c r="M3195" s="2">
        <v>1463</v>
      </c>
      <c r="N3195" s="2">
        <v>1646</v>
      </c>
    </row>
    <row r="3196" spans="1:14">
      <c r="A3196" s="2" t="s">
        <v>8774</v>
      </c>
      <c r="B3196" s="2" t="s">
        <v>8775</v>
      </c>
      <c r="C3196" s="2" t="s">
        <v>8915</v>
      </c>
      <c r="D3196" s="2" t="s">
        <v>8916</v>
      </c>
      <c r="E3196" s="2" t="s">
        <v>70</v>
      </c>
      <c r="F3196" s="2" t="s">
        <v>80</v>
      </c>
      <c r="G3196" s="2" t="s">
        <v>8917</v>
      </c>
      <c r="H3196" s="2" t="s">
        <v>8918</v>
      </c>
      <c r="I3196" s="2">
        <v>48770</v>
      </c>
      <c r="J3196" s="2">
        <v>638</v>
      </c>
      <c r="K3196" s="2">
        <v>737</v>
      </c>
      <c r="L3196" s="2">
        <v>930</v>
      </c>
      <c r="M3196" s="2">
        <v>1141</v>
      </c>
      <c r="N3196" s="2">
        <v>1389</v>
      </c>
    </row>
    <row r="3197" spans="1:14">
      <c r="A3197" s="2" t="s">
        <v>8774</v>
      </c>
      <c r="B3197" s="2" t="s">
        <v>8775</v>
      </c>
      <c r="C3197" s="2" t="s">
        <v>8919</v>
      </c>
      <c r="D3197" s="2" t="s">
        <v>8920</v>
      </c>
      <c r="E3197" s="2" t="s">
        <v>70</v>
      </c>
      <c r="F3197" s="2" t="s">
        <v>71</v>
      </c>
      <c r="G3197" s="2" t="s">
        <v>8921</v>
      </c>
      <c r="H3197" s="2" t="s">
        <v>8922</v>
      </c>
      <c r="I3197" s="2">
        <v>134720</v>
      </c>
      <c r="J3197" s="2">
        <v>791</v>
      </c>
      <c r="K3197" s="2">
        <v>796</v>
      </c>
      <c r="L3197" s="2">
        <v>1044</v>
      </c>
      <c r="M3197" s="2">
        <v>1463</v>
      </c>
      <c r="N3197" s="2">
        <v>1753</v>
      </c>
    </row>
    <row r="3198" spans="1:14">
      <c r="A3198" s="2" t="s">
        <v>8774</v>
      </c>
      <c r="B3198" s="2" t="s">
        <v>8775</v>
      </c>
      <c r="C3198" s="2" t="s">
        <v>8923</v>
      </c>
      <c r="D3198" s="2" t="s">
        <v>8924</v>
      </c>
      <c r="E3198" s="2" t="s">
        <v>70</v>
      </c>
      <c r="F3198" s="2" t="s">
        <v>71</v>
      </c>
      <c r="G3198" s="2" t="s">
        <v>8925</v>
      </c>
      <c r="H3198" s="2" t="s">
        <v>8926</v>
      </c>
      <c r="I3198" s="2">
        <v>62150</v>
      </c>
      <c r="J3198" s="2">
        <v>987</v>
      </c>
      <c r="K3198" s="2">
        <v>1105</v>
      </c>
      <c r="L3198" s="2">
        <v>1223</v>
      </c>
      <c r="M3198" s="2">
        <v>1473</v>
      </c>
      <c r="N3198" s="2">
        <v>1736</v>
      </c>
    </row>
    <row r="3199" spans="1:14">
      <c r="A3199" s="2" t="s">
        <v>8774</v>
      </c>
      <c r="B3199" s="2" t="s">
        <v>8775</v>
      </c>
      <c r="C3199" s="2" t="s">
        <v>8815</v>
      </c>
      <c r="D3199" s="2" t="s">
        <v>2618</v>
      </c>
      <c r="E3199" s="2" t="s">
        <v>70</v>
      </c>
      <c r="F3199" s="2" t="s">
        <v>71</v>
      </c>
      <c r="G3199" s="2" t="s">
        <v>8817</v>
      </c>
      <c r="H3199" s="2" t="s">
        <v>8927</v>
      </c>
      <c r="I3199" s="2">
        <v>116470</v>
      </c>
      <c r="J3199" s="2">
        <v>1286</v>
      </c>
      <c r="K3199" s="2">
        <v>1347</v>
      </c>
      <c r="L3199" s="2">
        <v>1512</v>
      </c>
      <c r="M3199" s="2">
        <v>1944</v>
      </c>
      <c r="N3199" s="2">
        <v>2566</v>
      </c>
    </row>
    <row r="3200" spans="1:14">
      <c r="A3200" s="2" t="s">
        <v>8774</v>
      </c>
      <c r="B3200" s="2" t="s">
        <v>8775</v>
      </c>
      <c r="C3200" s="2" t="s">
        <v>8928</v>
      </c>
      <c r="D3200" s="2" t="s">
        <v>8929</v>
      </c>
      <c r="E3200" s="2" t="s">
        <v>70</v>
      </c>
      <c r="F3200" s="2" t="s">
        <v>80</v>
      </c>
      <c r="G3200" s="2" t="s">
        <v>8930</v>
      </c>
      <c r="H3200" s="2" t="s">
        <v>8931</v>
      </c>
      <c r="I3200" s="2">
        <v>21635</v>
      </c>
      <c r="J3200" s="2">
        <v>682</v>
      </c>
      <c r="K3200" s="2">
        <v>758</v>
      </c>
      <c r="L3200" s="2">
        <v>995</v>
      </c>
      <c r="M3200" s="2">
        <v>1233</v>
      </c>
      <c r="N3200" s="2">
        <v>1319</v>
      </c>
    </row>
    <row r="3201" spans="1:14">
      <c r="A3201" s="2" t="s">
        <v>8774</v>
      </c>
      <c r="B3201" s="2" t="s">
        <v>8775</v>
      </c>
      <c r="C3201" s="2" t="s">
        <v>8932</v>
      </c>
      <c r="D3201" s="2" t="s">
        <v>8933</v>
      </c>
      <c r="E3201" s="2" t="s">
        <v>70</v>
      </c>
      <c r="F3201" s="2" t="s">
        <v>71</v>
      </c>
      <c r="G3201" s="2" t="s">
        <v>8934</v>
      </c>
      <c r="H3201" s="2" t="s">
        <v>8935</v>
      </c>
      <c r="I3201" s="2">
        <v>52610</v>
      </c>
      <c r="J3201" s="2">
        <v>747</v>
      </c>
      <c r="K3201" s="2">
        <v>752</v>
      </c>
      <c r="L3201" s="2">
        <v>986</v>
      </c>
      <c r="M3201" s="2">
        <v>1382</v>
      </c>
      <c r="N3201" s="2">
        <v>1656</v>
      </c>
    </row>
    <row r="3202" spans="1:14">
      <c r="A3202" s="2" t="s">
        <v>8774</v>
      </c>
      <c r="B3202" s="2" t="s">
        <v>8775</v>
      </c>
      <c r="C3202" s="2" t="s">
        <v>8936</v>
      </c>
      <c r="D3202" s="2" t="s">
        <v>8937</v>
      </c>
      <c r="E3202" s="2" t="s">
        <v>70</v>
      </c>
      <c r="F3202" s="2" t="s">
        <v>80</v>
      </c>
      <c r="G3202" s="2" t="s">
        <v>8938</v>
      </c>
      <c r="H3202" s="2" t="s">
        <v>8939</v>
      </c>
      <c r="I3202" s="2">
        <v>4635</v>
      </c>
      <c r="J3202" s="2">
        <v>765</v>
      </c>
      <c r="K3202" s="2">
        <v>770</v>
      </c>
      <c r="L3202" s="2">
        <v>956</v>
      </c>
      <c r="M3202" s="2">
        <v>1225</v>
      </c>
      <c r="N3202" s="2">
        <v>1437</v>
      </c>
    </row>
    <row r="3203" spans="1:14">
      <c r="A3203" s="2" t="s">
        <v>8774</v>
      </c>
      <c r="B3203" s="2" t="s">
        <v>8775</v>
      </c>
      <c r="C3203" s="2" t="s">
        <v>8940</v>
      </c>
      <c r="D3203" s="2" t="s">
        <v>8941</v>
      </c>
      <c r="E3203" s="2" t="s">
        <v>70</v>
      </c>
      <c r="F3203" s="2" t="s">
        <v>71</v>
      </c>
      <c r="G3203" s="2" t="s">
        <v>8942</v>
      </c>
      <c r="H3203" s="2" t="s">
        <v>8943</v>
      </c>
      <c r="I3203" s="2">
        <v>187840</v>
      </c>
      <c r="J3203" s="2">
        <v>1206</v>
      </c>
      <c r="K3203" s="2">
        <v>1253</v>
      </c>
      <c r="L3203" s="2">
        <v>1387</v>
      </c>
      <c r="M3203" s="2">
        <v>1908</v>
      </c>
      <c r="N3203" s="2">
        <v>2329</v>
      </c>
    </row>
    <row r="3204" spans="1:14">
      <c r="A3204" s="2" t="s">
        <v>8774</v>
      </c>
      <c r="B3204" s="2" t="s">
        <v>8775</v>
      </c>
      <c r="C3204" s="2" t="s">
        <v>8944</v>
      </c>
      <c r="D3204" s="2" t="s">
        <v>206</v>
      </c>
      <c r="E3204" s="2" t="s">
        <v>70</v>
      </c>
      <c r="F3204" s="2" t="s">
        <v>80</v>
      </c>
      <c r="G3204" s="2" t="s">
        <v>8945</v>
      </c>
      <c r="H3204" s="2" t="s">
        <v>8946</v>
      </c>
      <c r="I3204" s="2">
        <v>42390</v>
      </c>
      <c r="J3204" s="2">
        <v>836</v>
      </c>
      <c r="K3204" s="2">
        <v>868</v>
      </c>
      <c r="L3204" s="2">
        <v>961</v>
      </c>
      <c r="M3204" s="2">
        <v>1269</v>
      </c>
      <c r="N3204" s="2">
        <v>1274</v>
      </c>
    </row>
    <row r="3205" spans="1:14">
      <c r="A3205" s="2" t="s">
        <v>8774</v>
      </c>
      <c r="B3205" s="2" t="s">
        <v>8775</v>
      </c>
      <c r="C3205" s="2" t="s">
        <v>8892</v>
      </c>
      <c r="D3205" s="2" t="s">
        <v>8947</v>
      </c>
      <c r="E3205" s="2" t="s">
        <v>70</v>
      </c>
      <c r="F3205" s="2" t="s">
        <v>71</v>
      </c>
      <c r="G3205" s="2" t="s">
        <v>8893</v>
      </c>
      <c r="H3205" s="2" t="s">
        <v>8948</v>
      </c>
      <c r="I3205" s="2">
        <v>219040</v>
      </c>
      <c r="J3205" s="2">
        <v>1533</v>
      </c>
      <c r="K3205" s="2">
        <v>1592</v>
      </c>
      <c r="L3205" s="2">
        <v>1763</v>
      </c>
      <c r="M3205" s="2">
        <v>2192</v>
      </c>
      <c r="N3205" s="2">
        <v>2961</v>
      </c>
    </row>
    <row r="3206" spans="1:14">
      <c r="A3206" s="2" t="s">
        <v>8774</v>
      </c>
      <c r="B3206" s="2" t="s">
        <v>8775</v>
      </c>
      <c r="C3206" s="2" t="s">
        <v>8949</v>
      </c>
      <c r="D3206" s="2" t="s">
        <v>2086</v>
      </c>
      <c r="E3206" s="2" t="s">
        <v>70</v>
      </c>
      <c r="F3206" s="2" t="s">
        <v>71</v>
      </c>
      <c r="G3206" s="2" t="s">
        <v>8950</v>
      </c>
      <c r="H3206" s="2" t="s">
        <v>8951</v>
      </c>
      <c r="I3206" s="2">
        <v>9265</v>
      </c>
      <c r="J3206" s="2">
        <v>751</v>
      </c>
      <c r="K3206" s="2">
        <v>756</v>
      </c>
      <c r="L3206" s="2">
        <v>930</v>
      </c>
      <c r="M3206" s="2">
        <v>1303</v>
      </c>
      <c r="N3206" s="2">
        <v>1562</v>
      </c>
    </row>
    <row r="3207" spans="1:14">
      <c r="A3207" s="2" t="s">
        <v>8774</v>
      </c>
      <c r="B3207" s="2" t="s">
        <v>8775</v>
      </c>
      <c r="C3207" s="2" t="s">
        <v>8952</v>
      </c>
      <c r="D3207" s="2" t="s">
        <v>222</v>
      </c>
      <c r="E3207" s="2" t="s">
        <v>70</v>
      </c>
      <c r="F3207" s="2" t="s">
        <v>80</v>
      </c>
      <c r="G3207" s="2" t="s">
        <v>8953</v>
      </c>
      <c r="H3207" s="2" t="s">
        <v>8954</v>
      </c>
      <c r="I3207" s="2">
        <v>63560</v>
      </c>
      <c r="J3207" s="2">
        <v>922</v>
      </c>
      <c r="K3207" s="2">
        <v>928</v>
      </c>
      <c r="L3207" s="2">
        <v>1172</v>
      </c>
      <c r="M3207" s="2">
        <v>1412</v>
      </c>
      <c r="N3207" s="2">
        <v>1774</v>
      </c>
    </row>
    <row r="3208" spans="1:14">
      <c r="A3208" s="2" t="s">
        <v>8774</v>
      </c>
      <c r="B3208" s="2" t="s">
        <v>8775</v>
      </c>
      <c r="C3208" s="2" t="s">
        <v>8955</v>
      </c>
      <c r="D3208" s="2" t="s">
        <v>8956</v>
      </c>
      <c r="E3208" s="2" t="s">
        <v>70</v>
      </c>
      <c r="F3208" s="2" t="s">
        <v>80</v>
      </c>
      <c r="G3208" s="2" t="s">
        <v>8957</v>
      </c>
      <c r="H3208" s="2" t="s">
        <v>8958</v>
      </c>
      <c r="I3208" s="2">
        <v>55070</v>
      </c>
      <c r="J3208" s="2">
        <v>735</v>
      </c>
      <c r="K3208" s="2">
        <v>740</v>
      </c>
      <c r="L3208" s="2">
        <v>930</v>
      </c>
      <c r="M3208" s="2">
        <v>1300</v>
      </c>
      <c r="N3208" s="2">
        <v>1497</v>
      </c>
    </row>
    <row r="3209" spans="1:14">
      <c r="A3209" s="2" t="s">
        <v>8774</v>
      </c>
      <c r="B3209" s="2" t="s">
        <v>8775</v>
      </c>
      <c r="C3209" s="2" t="s">
        <v>8959</v>
      </c>
      <c r="D3209" s="2" t="s">
        <v>642</v>
      </c>
      <c r="E3209" s="2" t="s">
        <v>70</v>
      </c>
      <c r="F3209" s="2" t="s">
        <v>71</v>
      </c>
      <c r="G3209" s="2" t="s">
        <v>8960</v>
      </c>
      <c r="H3209" s="2" t="s">
        <v>8961</v>
      </c>
      <c r="I3209" s="2">
        <v>87935</v>
      </c>
      <c r="J3209" s="2">
        <v>1018</v>
      </c>
      <c r="K3209" s="2">
        <v>1058</v>
      </c>
      <c r="L3209" s="2">
        <v>1171</v>
      </c>
      <c r="M3209" s="2">
        <v>1623</v>
      </c>
      <c r="N3209" s="2">
        <v>1731</v>
      </c>
    </row>
    <row r="3210" spans="1:14">
      <c r="A3210" s="2" t="s">
        <v>8774</v>
      </c>
      <c r="B3210" s="2" t="s">
        <v>8775</v>
      </c>
      <c r="C3210" s="2" t="s">
        <v>8962</v>
      </c>
      <c r="D3210" s="2" t="s">
        <v>8963</v>
      </c>
      <c r="E3210" s="2" t="s">
        <v>70</v>
      </c>
      <c r="F3210" s="2" t="s">
        <v>80</v>
      </c>
      <c r="G3210" s="2" t="s">
        <v>8964</v>
      </c>
      <c r="H3210" s="2" t="s">
        <v>8965</v>
      </c>
      <c r="I3210" s="2">
        <v>44630</v>
      </c>
      <c r="J3210" s="2">
        <v>780</v>
      </c>
      <c r="K3210" s="2">
        <v>836</v>
      </c>
      <c r="L3210" s="2">
        <v>930</v>
      </c>
      <c r="M3210" s="2">
        <v>1172</v>
      </c>
      <c r="N3210" s="2">
        <v>1243</v>
      </c>
    </row>
    <row r="3211" spans="1:14">
      <c r="A3211" s="2" t="s">
        <v>8774</v>
      </c>
      <c r="B3211" s="2" t="s">
        <v>8775</v>
      </c>
      <c r="C3211" s="2" t="s">
        <v>8966</v>
      </c>
      <c r="D3211" s="2" t="s">
        <v>232</v>
      </c>
      <c r="E3211" s="2" t="s">
        <v>70</v>
      </c>
      <c r="F3211" s="2" t="s">
        <v>80</v>
      </c>
      <c r="G3211" s="2" t="s">
        <v>8967</v>
      </c>
      <c r="H3211" s="2" t="s">
        <v>8968</v>
      </c>
      <c r="I3211" s="2">
        <v>37090</v>
      </c>
      <c r="J3211" s="2">
        <v>722</v>
      </c>
      <c r="K3211" s="2">
        <v>894</v>
      </c>
      <c r="L3211" s="2">
        <v>1022</v>
      </c>
      <c r="M3211" s="2">
        <v>1231</v>
      </c>
      <c r="N3211" s="2">
        <v>1426</v>
      </c>
    </row>
    <row r="3212" spans="1:14">
      <c r="A3212" s="2" t="s">
        <v>8774</v>
      </c>
      <c r="B3212" s="2" t="s">
        <v>8775</v>
      </c>
      <c r="C3212" s="2" t="s">
        <v>8815</v>
      </c>
      <c r="D3212" s="2" t="s">
        <v>235</v>
      </c>
      <c r="E3212" s="2" t="s">
        <v>70</v>
      </c>
      <c r="F3212" s="2" t="s">
        <v>71</v>
      </c>
      <c r="G3212" s="2" t="s">
        <v>8817</v>
      </c>
      <c r="H3212" s="2" t="s">
        <v>8969</v>
      </c>
      <c r="I3212" s="2">
        <v>21415</v>
      </c>
      <c r="J3212" s="2">
        <v>1286</v>
      </c>
      <c r="K3212" s="2">
        <v>1347</v>
      </c>
      <c r="L3212" s="2">
        <v>1512</v>
      </c>
      <c r="M3212" s="2">
        <v>1944</v>
      </c>
      <c r="N3212" s="2">
        <v>2566</v>
      </c>
    </row>
    <row r="3213" spans="1:14">
      <c r="A3213" s="2" t="s">
        <v>8774</v>
      </c>
      <c r="B3213" s="2" t="s">
        <v>8775</v>
      </c>
      <c r="C3213" s="2" t="s">
        <v>8970</v>
      </c>
      <c r="D3213" s="2" t="s">
        <v>1748</v>
      </c>
      <c r="E3213" s="2" t="s">
        <v>70</v>
      </c>
      <c r="F3213" s="2" t="s">
        <v>80</v>
      </c>
      <c r="G3213" s="2" t="s">
        <v>8971</v>
      </c>
      <c r="H3213" s="2" t="s">
        <v>8972</v>
      </c>
      <c r="I3213" s="2">
        <v>21990</v>
      </c>
      <c r="J3213" s="2">
        <v>704</v>
      </c>
      <c r="K3213" s="2">
        <v>709</v>
      </c>
      <c r="L3213" s="2">
        <v>930</v>
      </c>
      <c r="M3213" s="2">
        <v>1212</v>
      </c>
      <c r="N3213" s="2">
        <v>1233</v>
      </c>
    </row>
    <row r="3214" spans="1:14">
      <c r="A3214" s="2" t="s">
        <v>8774</v>
      </c>
      <c r="B3214" s="2" t="s">
        <v>8775</v>
      </c>
      <c r="C3214" s="2" t="s">
        <v>8820</v>
      </c>
      <c r="D3214" s="2" t="s">
        <v>8973</v>
      </c>
      <c r="E3214" s="2" t="s">
        <v>70</v>
      </c>
      <c r="F3214" s="2" t="s">
        <v>71</v>
      </c>
      <c r="G3214" s="2" t="s">
        <v>8822</v>
      </c>
      <c r="H3214" s="2" t="s">
        <v>8974</v>
      </c>
      <c r="I3214" s="2">
        <v>1115405</v>
      </c>
      <c r="J3214" s="2">
        <v>1586</v>
      </c>
      <c r="K3214" s="2">
        <v>1647</v>
      </c>
      <c r="L3214" s="2">
        <v>1824</v>
      </c>
      <c r="M3214" s="2">
        <v>2250</v>
      </c>
      <c r="N3214" s="2">
        <v>2852</v>
      </c>
    </row>
    <row r="3215" spans="1:14">
      <c r="A3215" s="2" t="s">
        <v>8774</v>
      </c>
      <c r="B3215" s="2" t="s">
        <v>8775</v>
      </c>
      <c r="C3215" s="2" t="s">
        <v>8975</v>
      </c>
      <c r="D3215" s="2" t="s">
        <v>2130</v>
      </c>
      <c r="E3215" s="2" t="s">
        <v>70</v>
      </c>
      <c r="F3215" s="2" t="s">
        <v>80</v>
      </c>
      <c r="G3215" s="2" t="s">
        <v>8976</v>
      </c>
      <c r="H3215" s="2" t="s">
        <v>8977</v>
      </c>
      <c r="I3215" s="2">
        <v>14990</v>
      </c>
      <c r="J3215" s="2">
        <v>704</v>
      </c>
      <c r="K3215" s="2">
        <v>709</v>
      </c>
      <c r="L3215" s="2">
        <v>930</v>
      </c>
      <c r="M3215" s="2">
        <v>1161</v>
      </c>
      <c r="N3215" s="2">
        <v>1233</v>
      </c>
    </row>
    <row r="3216" spans="1:14">
      <c r="A3216" s="2" t="s">
        <v>8774</v>
      </c>
      <c r="B3216" s="2" t="s">
        <v>8775</v>
      </c>
      <c r="C3216" s="2" t="s">
        <v>8978</v>
      </c>
      <c r="D3216" s="2" t="s">
        <v>257</v>
      </c>
      <c r="E3216" s="2" t="s">
        <v>70</v>
      </c>
      <c r="F3216" s="2" t="s">
        <v>80</v>
      </c>
      <c r="G3216" s="2" t="s">
        <v>8979</v>
      </c>
      <c r="H3216" s="2" t="s">
        <v>8980</v>
      </c>
      <c r="I3216" s="2">
        <v>25840</v>
      </c>
      <c r="J3216" s="2">
        <v>760</v>
      </c>
      <c r="K3216" s="2">
        <v>765</v>
      </c>
      <c r="L3216" s="2">
        <v>930</v>
      </c>
      <c r="M3216" s="2">
        <v>1223</v>
      </c>
      <c r="N3216" s="2">
        <v>1562</v>
      </c>
    </row>
    <row r="3217" spans="1:14">
      <c r="A3217" s="2" t="s">
        <v>8774</v>
      </c>
      <c r="B3217" s="2" t="s">
        <v>8775</v>
      </c>
      <c r="C3217" s="2" t="s">
        <v>8981</v>
      </c>
      <c r="D3217" s="2" t="s">
        <v>8982</v>
      </c>
      <c r="E3217" s="2" t="s">
        <v>70</v>
      </c>
      <c r="F3217" s="2" t="s">
        <v>80</v>
      </c>
      <c r="G3217" s="2" t="s">
        <v>8983</v>
      </c>
      <c r="H3217" s="2" t="s">
        <v>8984</v>
      </c>
      <c r="I3217" s="2">
        <v>100760</v>
      </c>
      <c r="J3217" s="2">
        <v>986</v>
      </c>
      <c r="K3217" s="2">
        <v>1025</v>
      </c>
      <c r="L3217" s="2">
        <v>1135</v>
      </c>
      <c r="M3217" s="2">
        <v>1590</v>
      </c>
      <c r="N3217" s="2">
        <v>1906</v>
      </c>
    </row>
    <row r="3218" spans="1:14">
      <c r="A3218" s="2" t="s">
        <v>8774</v>
      </c>
      <c r="B3218" s="2" t="s">
        <v>8775</v>
      </c>
      <c r="C3218" s="2" t="s">
        <v>8887</v>
      </c>
      <c r="D3218" s="2" t="s">
        <v>8985</v>
      </c>
      <c r="E3218" s="2" t="s">
        <v>70</v>
      </c>
      <c r="F3218" s="2" t="s">
        <v>71</v>
      </c>
      <c r="G3218" s="2" t="s">
        <v>8889</v>
      </c>
      <c r="H3218" s="2" t="s">
        <v>8986</v>
      </c>
      <c r="I3218" s="2">
        <v>95015</v>
      </c>
      <c r="J3218" s="2">
        <v>855</v>
      </c>
      <c r="K3218" s="2">
        <v>860</v>
      </c>
      <c r="L3218" s="2">
        <v>1072</v>
      </c>
      <c r="M3218" s="2">
        <v>1463</v>
      </c>
      <c r="N3218" s="2">
        <v>1693</v>
      </c>
    </row>
    <row r="3219" spans="1:14">
      <c r="A3219" s="2" t="s">
        <v>8774</v>
      </c>
      <c r="B3219" s="2" t="s">
        <v>8775</v>
      </c>
      <c r="C3219" s="2" t="s">
        <v>8987</v>
      </c>
      <c r="D3219" s="2" t="s">
        <v>8988</v>
      </c>
      <c r="E3219" s="2" t="s">
        <v>70</v>
      </c>
      <c r="F3219" s="2" t="s">
        <v>71</v>
      </c>
      <c r="G3219" s="2" t="s">
        <v>8989</v>
      </c>
      <c r="H3219" s="2" t="s">
        <v>8990</v>
      </c>
      <c r="I3219" s="2">
        <v>228135</v>
      </c>
      <c r="J3219" s="2">
        <v>1083</v>
      </c>
      <c r="K3219" s="2">
        <v>1427</v>
      </c>
      <c r="L3219" s="2">
        <v>1580</v>
      </c>
      <c r="M3219" s="2">
        <v>2087</v>
      </c>
      <c r="N3219" s="2">
        <v>2485</v>
      </c>
    </row>
    <row r="3220" spans="1:14">
      <c r="A3220" s="2" t="s">
        <v>8774</v>
      </c>
      <c r="B3220" s="2" t="s">
        <v>8775</v>
      </c>
      <c r="C3220" s="2" t="s">
        <v>8991</v>
      </c>
      <c r="D3220" s="2" t="s">
        <v>8992</v>
      </c>
      <c r="E3220" s="2" t="s">
        <v>70</v>
      </c>
      <c r="F3220" s="2" t="s">
        <v>80</v>
      </c>
      <c r="G3220" s="2" t="s">
        <v>8993</v>
      </c>
      <c r="H3220" s="2" t="s">
        <v>8994</v>
      </c>
      <c r="I3220" s="2">
        <v>17530</v>
      </c>
      <c r="J3220" s="2">
        <v>777</v>
      </c>
      <c r="K3220" s="2">
        <v>782</v>
      </c>
      <c r="L3220" s="2">
        <v>1026</v>
      </c>
      <c r="M3220" s="2">
        <v>1236</v>
      </c>
      <c r="N3220" s="2">
        <v>1412</v>
      </c>
    </row>
    <row r="3221" spans="1:14">
      <c r="A3221" s="2" t="s">
        <v>8774</v>
      </c>
      <c r="B3221" s="2" t="s">
        <v>8775</v>
      </c>
      <c r="C3221" s="2" t="s">
        <v>8995</v>
      </c>
      <c r="D3221" s="2" t="s">
        <v>8996</v>
      </c>
      <c r="E3221" s="2" t="s">
        <v>70</v>
      </c>
      <c r="F3221" s="2" t="s">
        <v>71</v>
      </c>
      <c r="G3221" s="2" t="s">
        <v>8997</v>
      </c>
      <c r="H3221" s="2" t="s">
        <v>8998</v>
      </c>
      <c r="I3221" s="2">
        <v>203685</v>
      </c>
      <c r="J3221" s="2">
        <v>879</v>
      </c>
      <c r="K3221" s="2">
        <v>927</v>
      </c>
      <c r="L3221" s="2">
        <v>1147</v>
      </c>
      <c r="M3221" s="2">
        <v>1616</v>
      </c>
      <c r="N3221" s="2">
        <v>1946</v>
      </c>
    </row>
    <row r="3222" spans="1:14">
      <c r="A3222" s="2" t="s">
        <v>8774</v>
      </c>
      <c r="B3222" s="2" t="s">
        <v>8775</v>
      </c>
      <c r="C3222" s="2" t="s">
        <v>8838</v>
      </c>
      <c r="D3222" s="2" t="s">
        <v>878</v>
      </c>
      <c r="E3222" s="2" t="s">
        <v>70</v>
      </c>
      <c r="F3222" s="2" t="s">
        <v>71</v>
      </c>
      <c r="G3222" s="2" t="s">
        <v>8839</v>
      </c>
      <c r="H3222" s="2" t="s">
        <v>8999</v>
      </c>
      <c r="I3222" s="2">
        <v>145920</v>
      </c>
      <c r="J3222" s="2">
        <v>1548</v>
      </c>
      <c r="K3222" s="2">
        <v>1637</v>
      </c>
      <c r="L3222" s="2">
        <v>1872</v>
      </c>
      <c r="M3222" s="2">
        <v>2334</v>
      </c>
      <c r="N3222" s="2">
        <v>2807</v>
      </c>
    </row>
    <row r="3223" spans="1:14">
      <c r="A3223" s="2" t="s">
        <v>8774</v>
      </c>
      <c r="B3223" s="2" t="s">
        <v>8775</v>
      </c>
      <c r="C3223" s="2" t="s">
        <v>9000</v>
      </c>
      <c r="D3223" s="2" t="s">
        <v>9001</v>
      </c>
      <c r="E3223" s="2" t="s">
        <v>70</v>
      </c>
      <c r="F3223" s="2" t="s">
        <v>71</v>
      </c>
      <c r="G3223" s="2" t="s">
        <v>9002</v>
      </c>
      <c r="H3223" s="2" t="s">
        <v>9003</v>
      </c>
      <c r="I3223" s="2">
        <v>12315</v>
      </c>
      <c r="J3223" s="2">
        <v>900</v>
      </c>
      <c r="K3223" s="2">
        <v>906</v>
      </c>
      <c r="L3223" s="2">
        <v>1188</v>
      </c>
      <c r="M3223" s="2">
        <v>1431</v>
      </c>
      <c r="N3223" s="2">
        <v>1575</v>
      </c>
    </row>
    <row r="3224" spans="1:14">
      <c r="A3224" s="2" t="s">
        <v>8774</v>
      </c>
      <c r="B3224" s="2" t="s">
        <v>8775</v>
      </c>
      <c r="C3224" s="2" t="s">
        <v>9004</v>
      </c>
      <c r="D3224" s="2" t="s">
        <v>9005</v>
      </c>
      <c r="E3224" s="2" t="s">
        <v>70</v>
      </c>
      <c r="F3224" s="2" t="s">
        <v>80</v>
      </c>
      <c r="G3224" s="2" t="s">
        <v>9006</v>
      </c>
      <c r="H3224" s="2" t="s">
        <v>9007</v>
      </c>
      <c r="I3224" s="2">
        <v>40455</v>
      </c>
      <c r="J3224" s="2">
        <v>903</v>
      </c>
      <c r="K3224" s="2">
        <v>909</v>
      </c>
      <c r="L3224" s="2">
        <v>1192</v>
      </c>
      <c r="M3224" s="2">
        <v>1599</v>
      </c>
      <c r="N3224" s="2">
        <v>1915</v>
      </c>
    </row>
    <row r="3225" spans="1:14">
      <c r="A3225" s="2" t="s">
        <v>8774</v>
      </c>
      <c r="B3225" s="2" t="s">
        <v>8775</v>
      </c>
      <c r="C3225" s="2" t="s">
        <v>9008</v>
      </c>
      <c r="D3225" s="2" t="s">
        <v>9009</v>
      </c>
      <c r="E3225" s="2" t="s">
        <v>70</v>
      </c>
      <c r="F3225" s="2" t="s">
        <v>71</v>
      </c>
      <c r="G3225" s="2" t="s">
        <v>9010</v>
      </c>
      <c r="H3225" s="2" t="s">
        <v>9011</v>
      </c>
      <c r="I3225" s="2">
        <v>61590</v>
      </c>
      <c r="J3225" s="2">
        <v>740</v>
      </c>
      <c r="K3225" s="2">
        <v>974</v>
      </c>
      <c r="L3225" s="2">
        <v>1079</v>
      </c>
      <c r="M3225" s="2">
        <v>1512</v>
      </c>
      <c r="N3225" s="2">
        <v>1812</v>
      </c>
    </row>
    <row r="3226" spans="1:14">
      <c r="A3226" s="2" t="s">
        <v>8774</v>
      </c>
      <c r="B3226" s="2" t="s">
        <v>8775</v>
      </c>
      <c r="C3226" s="2" t="s">
        <v>9012</v>
      </c>
      <c r="D3226" s="2" t="s">
        <v>9013</v>
      </c>
      <c r="E3226" s="2" t="s">
        <v>70</v>
      </c>
      <c r="F3226" s="2" t="s">
        <v>80</v>
      </c>
      <c r="G3226" s="2" t="s">
        <v>9014</v>
      </c>
      <c r="H3226" s="2" t="s">
        <v>9015</v>
      </c>
      <c r="I3226" s="2">
        <v>13055</v>
      </c>
      <c r="J3226" s="2">
        <v>753</v>
      </c>
      <c r="K3226" s="2">
        <v>758</v>
      </c>
      <c r="L3226" s="2">
        <v>994</v>
      </c>
      <c r="M3226" s="2">
        <v>1393</v>
      </c>
      <c r="N3226" s="2">
        <v>1415</v>
      </c>
    </row>
    <row r="3227" spans="1:14">
      <c r="A3227" s="2" t="s">
        <v>8774</v>
      </c>
      <c r="B3227" s="2" t="s">
        <v>8775</v>
      </c>
      <c r="C3227" s="2" t="s">
        <v>9016</v>
      </c>
      <c r="D3227" s="2" t="s">
        <v>9017</v>
      </c>
      <c r="E3227" s="2" t="s">
        <v>70</v>
      </c>
      <c r="F3227" s="2" t="s">
        <v>71</v>
      </c>
      <c r="G3227" s="2" t="s">
        <v>9018</v>
      </c>
      <c r="H3227" s="2" t="s">
        <v>9019</v>
      </c>
      <c r="I3227" s="2">
        <v>39130</v>
      </c>
      <c r="J3227" s="2">
        <v>790</v>
      </c>
      <c r="K3227" s="2">
        <v>795</v>
      </c>
      <c r="L3227" s="2">
        <v>1031</v>
      </c>
      <c r="M3227" s="2">
        <v>1445</v>
      </c>
      <c r="N3227" s="2">
        <v>1483</v>
      </c>
    </row>
    <row r="3228" spans="1:14">
      <c r="A3228" s="2" t="s">
        <v>8774</v>
      </c>
      <c r="B3228" s="2" t="s">
        <v>8775</v>
      </c>
      <c r="C3228" s="2" t="s">
        <v>9020</v>
      </c>
      <c r="D3228" s="2" t="s">
        <v>9021</v>
      </c>
      <c r="E3228" s="2" t="s">
        <v>70</v>
      </c>
      <c r="F3228" s="2" t="s">
        <v>71</v>
      </c>
      <c r="G3228" s="2" t="s">
        <v>9022</v>
      </c>
      <c r="H3228" s="2" t="s">
        <v>9023</v>
      </c>
      <c r="I3228" s="2">
        <v>171195</v>
      </c>
      <c r="J3228" s="2">
        <v>878</v>
      </c>
      <c r="K3228" s="2">
        <v>883</v>
      </c>
      <c r="L3228" s="2">
        <v>1096</v>
      </c>
      <c r="M3228" s="2">
        <v>1484</v>
      </c>
      <c r="N3228" s="2">
        <v>1840</v>
      </c>
    </row>
    <row r="3229" spans="1:14">
      <c r="A3229" s="2" t="s">
        <v>8774</v>
      </c>
      <c r="B3229" s="2" t="s">
        <v>8775</v>
      </c>
      <c r="C3229" s="2" t="s">
        <v>9024</v>
      </c>
      <c r="D3229" s="2" t="s">
        <v>697</v>
      </c>
      <c r="E3229" s="2" t="s">
        <v>70</v>
      </c>
      <c r="F3229" s="2" t="s">
        <v>80</v>
      </c>
      <c r="G3229" s="2" t="s">
        <v>9025</v>
      </c>
      <c r="H3229" s="2" t="s">
        <v>9026</v>
      </c>
      <c r="I3229" s="2">
        <v>19540</v>
      </c>
      <c r="J3229" s="2">
        <v>836</v>
      </c>
      <c r="K3229" s="2">
        <v>841</v>
      </c>
      <c r="L3229" s="2">
        <v>1046</v>
      </c>
      <c r="M3229" s="2">
        <v>1335</v>
      </c>
      <c r="N3229" s="2">
        <v>1757</v>
      </c>
    </row>
    <row r="3230" spans="1:14">
      <c r="A3230" s="2" t="s">
        <v>8774</v>
      </c>
      <c r="B3230" s="2" t="s">
        <v>8775</v>
      </c>
      <c r="C3230" s="2" t="s">
        <v>8911</v>
      </c>
      <c r="D3230" s="2" t="s">
        <v>274</v>
      </c>
      <c r="E3230" s="2" t="s">
        <v>70</v>
      </c>
      <c r="F3230" s="2" t="s">
        <v>71</v>
      </c>
      <c r="G3230" s="2" t="s">
        <v>8913</v>
      </c>
      <c r="H3230" s="2" t="s">
        <v>9027</v>
      </c>
      <c r="I3230" s="2">
        <v>144405</v>
      </c>
      <c r="J3230" s="2">
        <v>999</v>
      </c>
      <c r="K3230" s="2">
        <v>1039</v>
      </c>
      <c r="L3230" s="2">
        <v>1150</v>
      </c>
      <c r="M3230" s="2">
        <v>1463</v>
      </c>
      <c r="N3230" s="2">
        <v>1646</v>
      </c>
    </row>
    <row r="3231" spans="1:14">
      <c r="A3231" s="2" t="s">
        <v>8774</v>
      </c>
      <c r="B3231" s="2" t="s">
        <v>8775</v>
      </c>
      <c r="C3231" s="2" t="s">
        <v>9028</v>
      </c>
      <c r="D3231" s="2" t="s">
        <v>2185</v>
      </c>
      <c r="E3231" s="2" t="s">
        <v>70</v>
      </c>
      <c r="F3231" s="2" t="s">
        <v>80</v>
      </c>
      <c r="G3231" s="2" t="s">
        <v>9029</v>
      </c>
      <c r="H3231" s="2" t="s">
        <v>9030</v>
      </c>
      <c r="I3231" s="2">
        <v>43150</v>
      </c>
      <c r="J3231" s="2">
        <v>767</v>
      </c>
      <c r="K3231" s="2">
        <v>840</v>
      </c>
      <c r="L3231" s="2">
        <v>930</v>
      </c>
      <c r="M3231" s="2">
        <v>1303</v>
      </c>
      <c r="N3231" s="2">
        <v>1562</v>
      </c>
    </row>
    <row r="3232" spans="1:14">
      <c r="A3232" s="2" t="s">
        <v>8774</v>
      </c>
      <c r="B3232" s="2" t="s">
        <v>8775</v>
      </c>
      <c r="C3232" s="2" t="s">
        <v>9031</v>
      </c>
      <c r="D3232" s="2" t="s">
        <v>9032</v>
      </c>
      <c r="E3232" s="2" t="s">
        <v>70</v>
      </c>
      <c r="F3232" s="2" t="s">
        <v>80</v>
      </c>
      <c r="G3232" s="2" t="s">
        <v>9033</v>
      </c>
      <c r="H3232" s="2" t="s">
        <v>9034</v>
      </c>
      <c r="I3232" s="2">
        <v>117575</v>
      </c>
      <c r="J3232" s="2">
        <v>718</v>
      </c>
      <c r="K3232" s="2">
        <v>734</v>
      </c>
      <c r="L3232" s="2">
        <v>930</v>
      </c>
      <c r="M3232" s="2">
        <v>1182</v>
      </c>
      <c r="N3232" s="2">
        <v>1362</v>
      </c>
    </row>
    <row r="3233" spans="1:14">
      <c r="A3233" s="2" t="s">
        <v>8774</v>
      </c>
      <c r="B3233" s="2" t="s">
        <v>8775</v>
      </c>
      <c r="C3233" s="2" t="s">
        <v>9035</v>
      </c>
      <c r="D3233" s="2" t="s">
        <v>8312</v>
      </c>
      <c r="E3233" s="2" t="s">
        <v>70</v>
      </c>
      <c r="F3233" s="2" t="s">
        <v>71</v>
      </c>
      <c r="G3233" s="2" t="s">
        <v>9036</v>
      </c>
      <c r="H3233" s="2" t="s">
        <v>9037</v>
      </c>
      <c r="I3233" s="2">
        <v>91210</v>
      </c>
      <c r="J3233" s="2">
        <v>714</v>
      </c>
      <c r="K3233" s="2">
        <v>793</v>
      </c>
      <c r="L3233" s="2">
        <v>1041</v>
      </c>
      <c r="M3233" s="2">
        <v>1316</v>
      </c>
      <c r="N3233" s="2">
        <v>1499</v>
      </c>
    </row>
    <row r="3234" spans="1:14">
      <c r="A3234" s="2" t="s">
        <v>8774</v>
      </c>
      <c r="B3234" s="2" t="s">
        <v>8775</v>
      </c>
      <c r="C3234" s="2" t="s">
        <v>9038</v>
      </c>
      <c r="D3234" s="2" t="s">
        <v>4113</v>
      </c>
      <c r="E3234" s="2" t="s">
        <v>70</v>
      </c>
      <c r="F3234" s="2" t="s">
        <v>71</v>
      </c>
      <c r="G3234" s="2" t="s">
        <v>9039</v>
      </c>
      <c r="H3234" s="2" t="s">
        <v>9040</v>
      </c>
      <c r="I3234" s="2">
        <v>147065</v>
      </c>
      <c r="J3234" s="2">
        <v>1044</v>
      </c>
      <c r="K3234" s="2">
        <v>1050</v>
      </c>
      <c r="L3234" s="2">
        <v>1285</v>
      </c>
      <c r="M3234" s="2">
        <v>1691</v>
      </c>
      <c r="N3234" s="2">
        <v>2158</v>
      </c>
    </row>
    <row r="3235" spans="1:14">
      <c r="A3235" s="2" t="s">
        <v>8774</v>
      </c>
      <c r="B3235" s="2" t="s">
        <v>8775</v>
      </c>
      <c r="C3235" s="2" t="s">
        <v>9041</v>
      </c>
      <c r="D3235" s="2" t="s">
        <v>9042</v>
      </c>
      <c r="E3235" s="2" t="s">
        <v>70</v>
      </c>
      <c r="F3235" s="2" t="s">
        <v>80</v>
      </c>
      <c r="G3235" s="2" t="s">
        <v>9043</v>
      </c>
      <c r="H3235" s="2" t="s">
        <v>9044</v>
      </c>
      <c r="I3235" s="2">
        <v>64680</v>
      </c>
      <c r="J3235" s="2">
        <v>803</v>
      </c>
      <c r="K3235" s="2">
        <v>807</v>
      </c>
      <c r="L3235" s="2">
        <v>930</v>
      </c>
      <c r="M3235" s="2">
        <v>1255</v>
      </c>
      <c r="N3235" s="2">
        <v>1442</v>
      </c>
    </row>
    <row r="3236" spans="1:14">
      <c r="A3236" s="2" t="s">
        <v>8774</v>
      </c>
      <c r="B3236" s="2" t="s">
        <v>8775</v>
      </c>
      <c r="C3236" s="2" t="s">
        <v>9045</v>
      </c>
      <c r="D3236" s="2" t="s">
        <v>9046</v>
      </c>
      <c r="E3236" s="2" t="s">
        <v>70</v>
      </c>
      <c r="F3236" s="2" t="s">
        <v>80</v>
      </c>
      <c r="G3236" s="2" t="s">
        <v>9047</v>
      </c>
      <c r="H3236" s="2" t="s">
        <v>9048</v>
      </c>
      <c r="I3236" s="2">
        <v>59315</v>
      </c>
      <c r="J3236" s="2">
        <v>709</v>
      </c>
      <c r="K3236" s="2">
        <v>797</v>
      </c>
      <c r="L3236" s="2">
        <v>930</v>
      </c>
      <c r="M3236" s="2">
        <v>1131</v>
      </c>
      <c r="N3236" s="2">
        <v>1337</v>
      </c>
    </row>
    <row r="3237" spans="1:14">
      <c r="A3237" s="2" t="s">
        <v>8774</v>
      </c>
      <c r="B3237" s="2" t="s">
        <v>8775</v>
      </c>
      <c r="C3237" s="2" t="s">
        <v>9049</v>
      </c>
      <c r="D3237" s="2" t="s">
        <v>7353</v>
      </c>
      <c r="E3237" s="2" t="s">
        <v>70</v>
      </c>
      <c r="F3237" s="2" t="s">
        <v>80</v>
      </c>
      <c r="G3237" s="2" t="s">
        <v>9050</v>
      </c>
      <c r="H3237" s="2" t="s">
        <v>9051</v>
      </c>
      <c r="I3237" s="2">
        <v>34220</v>
      </c>
      <c r="J3237" s="2">
        <v>788</v>
      </c>
      <c r="K3237" s="2">
        <v>793</v>
      </c>
      <c r="L3237" s="2">
        <v>930</v>
      </c>
      <c r="M3237" s="2">
        <v>1228</v>
      </c>
      <c r="N3237" s="2">
        <v>1233</v>
      </c>
    </row>
    <row r="3238" spans="1:14">
      <c r="A3238" s="2" t="s">
        <v>8774</v>
      </c>
      <c r="B3238" s="2" t="s">
        <v>8775</v>
      </c>
      <c r="C3238" s="2" t="s">
        <v>9052</v>
      </c>
      <c r="D3238" s="2" t="s">
        <v>9053</v>
      </c>
      <c r="E3238" s="2" t="s">
        <v>70</v>
      </c>
      <c r="F3238" s="2" t="s">
        <v>80</v>
      </c>
      <c r="G3238" s="2" t="s">
        <v>9054</v>
      </c>
      <c r="H3238" s="2" t="s">
        <v>9055</v>
      </c>
      <c r="I3238" s="2">
        <v>62725</v>
      </c>
      <c r="J3238" s="2">
        <v>672</v>
      </c>
      <c r="K3238" s="2">
        <v>747</v>
      </c>
      <c r="L3238" s="2">
        <v>980</v>
      </c>
      <c r="M3238" s="2">
        <v>1342</v>
      </c>
      <c r="N3238" s="2">
        <v>1628</v>
      </c>
    </row>
    <row r="3239" spans="1:14">
      <c r="A3239" s="2" t="s">
        <v>8774</v>
      </c>
      <c r="B3239" s="2" t="s">
        <v>8775</v>
      </c>
      <c r="C3239" s="2" t="s">
        <v>8877</v>
      </c>
      <c r="D3239" s="2" t="s">
        <v>9056</v>
      </c>
      <c r="E3239" s="2" t="s">
        <v>70</v>
      </c>
      <c r="F3239" s="2" t="s">
        <v>71</v>
      </c>
      <c r="G3239" s="2" t="s">
        <v>8879</v>
      </c>
      <c r="H3239" s="2" t="s">
        <v>9057</v>
      </c>
      <c r="I3239" s="2">
        <v>44695</v>
      </c>
      <c r="J3239" s="2">
        <v>945</v>
      </c>
      <c r="K3239" s="2">
        <v>992</v>
      </c>
      <c r="L3239" s="2">
        <v>1163</v>
      </c>
      <c r="M3239" s="2">
        <v>1526</v>
      </c>
      <c r="N3239" s="2">
        <v>1794</v>
      </c>
    </row>
    <row r="3240" spans="1:14">
      <c r="A3240" s="2" t="s">
        <v>8774</v>
      </c>
      <c r="B3240" s="2" t="s">
        <v>8775</v>
      </c>
      <c r="C3240" s="2" t="s">
        <v>9058</v>
      </c>
      <c r="D3240" s="2" t="s">
        <v>9059</v>
      </c>
      <c r="E3240" s="2" t="s">
        <v>70</v>
      </c>
      <c r="F3240" s="2" t="s">
        <v>80</v>
      </c>
      <c r="G3240" s="2" t="s">
        <v>9060</v>
      </c>
      <c r="H3240" s="2" t="s">
        <v>9061</v>
      </c>
      <c r="I3240" s="2">
        <v>71430</v>
      </c>
      <c r="J3240" s="2">
        <v>704</v>
      </c>
      <c r="K3240" s="2">
        <v>709</v>
      </c>
      <c r="L3240" s="2">
        <v>930</v>
      </c>
      <c r="M3240" s="2">
        <v>1120</v>
      </c>
      <c r="N3240" s="2">
        <v>1489</v>
      </c>
    </row>
    <row r="3241" spans="1:14">
      <c r="A3241" s="2" t="s">
        <v>8774</v>
      </c>
      <c r="B3241" s="2" t="s">
        <v>8775</v>
      </c>
      <c r="C3241" s="2" t="s">
        <v>9062</v>
      </c>
      <c r="D3241" s="2" t="s">
        <v>9063</v>
      </c>
      <c r="E3241" s="2" t="s">
        <v>70</v>
      </c>
      <c r="F3241" s="2" t="s">
        <v>80</v>
      </c>
      <c r="G3241" s="2" t="s">
        <v>9064</v>
      </c>
      <c r="H3241" s="2" t="s">
        <v>9065</v>
      </c>
      <c r="I3241" s="2">
        <v>14130</v>
      </c>
      <c r="J3241" s="2">
        <v>757</v>
      </c>
      <c r="K3241" s="2">
        <v>762</v>
      </c>
      <c r="L3241" s="2">
        <v>930</v>
      </c>
      <c r="M3241" s="2">
        <v>1303</v>
      </c>
      <c r="N3241" s="2">
        <v>1398</v>
      </c>
    </row>
    <row r="3242" spans="1:14">
      <c r="A3242" s="2" t="s">
        <v>8774</v>
      </c>
      <c r="B3242" s="2" t="s">
        <v>8775</v>
      </c>
      <c r="C3242" s="2" t="s">
        <v>9066</v>
      </c>
      <c r="D3242" s="2" t="s">
        <v>9067</v>
      </c>
      <c r="E3242" s="2" t="s">
        <v>70</v>
      </c>
      <c r="F3242" s="2" t="s">
        <v>80</v>
      </c>
      <c r="G3242" s="2" t="s">
        <v>9068</v>
      </c>
      <c r="H3242" s="2" t="s">
        <v>9069</v>
      </c>
      <c r="I3242" s="2">
        <v>33130</v>
      </c>
      <c r="J3242" s="2">
        <v>871</v>
      </c>
      <c r="K3242" s="2">
        <v>877</v>
      </c>
      <c r="L3242" s="2">
        <v>1150</v>
      </c>
      <c r="M3242" s="2">
        <v>1386</v>
      </c>
      <c r="N3242" s="2">
        <v>1729</v>
      </c>
    </row>
    <row r="3243" spans="1:14">
      <c r="A3243" s="2" t="s">
        <v>8774</v>
      </c>
      <c r="B3243" s="2" t="s">
        <v>8775</v>
      </c>
      <c r="C3243" s="2" t="s">
        <v>9070</v>
      </c>
      <c r="D3243" s="2" t="s">
        <v>9071</v>
      </c>
      <c r="E3243" s="2" t="s">
        <v>70</v>
      </c>
      <c r="F3243" s="2" t="s">
        <v>80</v>
      </c>
      <c r="G3243" s="2" t="s">
        <v>9072</v>
      </c>
      <c r="H3243" s="2" t="s">
        <v>9073</v>
      </c>
      <c r="I3243" s="2">
        <v>3390</v>
      </c>
      <c r="J3243" s="2">
        <v>744</v>
      </c>
      <c r="K3243" s="2">
        <v>749</v>
      </c>
      <c r="L3243" s="2">
        <v>930</v>
      </c>
      <c r="M3243" s="2">
        <v>1303</v>
      </c>
      <c r="N3243" s="2">
        <v>1398</v>
      </c>
    </row>
    <row r="3244" spans="1:14">
      <c r="A3244" s="2" t="s">
        <v>8774</v>
      </c>
      <c r="B3244" s="2" t="s">
        <v>8775</v>
      </c>
      <c r="C3244" s="2" t="s">
        <v>8820</v>
      </c>
      <c r="D3244" s="2" t="s">
        <v>742</v>
      </c>
      <c r="E3244" s="2" t="s">
        <v>70</v>
      </c>
      <c r="F3244" s="2" t="s">
        <v>71</v>
      </c>
      <c r="G3244" s="2" t="s">
        <v>8822</v>
      </c>
      <c r="H3244" s="2" t="s">
        <v>9074</v>
      </c>
      <c r="I3244" s="2">
        <v>240110</v>
      </c>
      <c r="J3244" s="2">
        <v>1586</v>
      </c>
      <c r="K3244" s="2">
        <v>1647</v>
      </c>
      <c r="L3244" s="2">
        <v>1824</v>
      </c>
      <c r="M3244" s="2">
        <v>2250</v>
      </c>
      <c r="N3244" s="2">
        <v>2852</v>
      </c>
    </row>
    <row r="3245" spans="1:14">
      <c r="A3245" s="2" t="s">
        <v>8774</v>
      </c>
      <c r="B3245" s="2" t="s">
        <v>8775</v>
      </c>
      <c r="C3245" s="2" t="s">
        <v>9075</v>
      </c>
      <c r="D3245" s="2" t="s">
        <v>9076</v>
      </c>
      <c r="E3245" s="2" t="s">
        <v>70</v>
      </c>
      <c r="F3245" s="2" t="s">
        <v>80</v>
      </c>
      <c r="G3245" s="2" t="s">
        <v>9077</v>
      </c>
      <c r="H3245" s="2" t="s">
        <v>9078</v>
      </c>
      <c r="I3245" s="2">
        <v>42490</v>
      </c>
      <c r="J3245" s="2">
        <v>774</v>
      </c>
      <c r="K3245" s="2">
        <v>779</v>
      </c>
      <c r="L3245" s="2">
        <v>1022</v>
      </c>
      <c r="M3245" s="2">
        <v>1250</v>
      </c>
      <c r="N3245" s="2">
        <v>1388</v>
      </c>
    </row>
    <row r="3246" spans="1:14">
      <c r="A3246" s="2" t="s">
        <v>8774</v>
      </c>
      <c r="B3246" s="2" t="s">
        <v>8775</v>
      </c>
      <c r="C3246" s="2" t="s">
        <v>8892</v>
      </c>
      <c r="D3246" s="2" t="s">
        <v>9079</v>
      </c>
      <c r="E3246" s="2" t="s">
        <v>70</v>
      </c>
      <c r="F3246" s="2" t="s">
        <v>71</v>
      </c>
      <c r="G3246" s="2" t="s">
        <v>8893</v>
      </c>
      <c r="H3246" s="2" t="s">
        <v>9080</v>
      </c>
      <c r="I3246" s="2">
        <v>1132105</v>
      </c>
      <c r="J3246" s="2">
        <v>1533</v>
      </c>
      <c r="K3246" s="2">
        <v>1592</v>
      </c>
      <c r="L3246" s="2">
        <v>1763</v>
      </c>
      <c r="M3246" s="2">
        <v>2192</v>
      </c>
      <c r="N3246" s="2">
        <v>2961</v>
      </c>
    </row>
    <row r="3247" spans="1:14">
      <c r="A3247" s="2" t="s">
        <v>8774</v>
      </c>
      <c r="B3247" s="2" t="s">
        <v>8775</v>
      </c>
      <c r="C3247" s="2" t="s">
        <v>9081</v>
      </c>
      <c r="D3247" s="2" t="s">
        <v>2278</v>
      </c>
      <c r="E3247" s="2" t="s">
        <v>70</v>
      </c>
      <c r="F3247" s="2" t="s">
        <v>80</v>
      </c>
      <c r="G3247" s="2" t="s">
        <v>9082</v>
      </c>
      <c r="H3247" s="2" t="s">
        <v>9083</v>
      </c>
      <c r="I3247" s="2">
        <v>18805</v>
      </c>
      <c r="J3247" s="2">
        <v>704</v>
      </c>
      <c r="K3247" s="2">
        <v>709</v>
      </c>
      <c r="L3247" s="2">
        <v>930</v>
      </c>
      <c r="M3247" s="2">
        <v>1127</v>
      </c>
      <c r="N3247" s="2">
        <v>1233</v>
      </c>
    </row>
    <row r="3248" spans="1:14">
      <c r="A3248" s="2" t="s">
        <v>8774</v>
      </c>
      <c r="B3248" s="2" t="s">
        <v>8775</v>
      </c>
      <c r="C3248" s="2" t="s">
        <v>9084</v>
      </c>
      <c r="D3248" s="2" t="s">
        <v>304</v>
      </c>
      <c r="E3248" s="2" t="s">
        <v>70</v>
      </c>
      <c r="F3248" s="2" t="s">
        <v>80</v>
      </c>
      <c r="G3248" s="2" t="s">
        <v>9085</v>
      </c>
      <c r="H3248" s="2" t="s">
        <v>9086</v>
      </c>
      <c r="I3248" s="2">
        <v>11050</v>
      </c>
      <c r="J3248" s="2">
        <v>704</v>
      </c>
      <c r="K3248" s="2">
        <v>709</v>
      </c>
      <c r="L3248" s="2">
        <v>930</v>
      </c>
      <c r="M3248" s="2">
        <v>1168</v>
      </c>
      <c r="N3248" s="2">
        <v>1377</v>
      </c>
    </row>
    <row r="3249" spans="1:14">
      <c r="A3249" s="2" t="s">
        <v>8774</v>
      </c>
      <c r="B3249" s="2" t="s">
        <v>8775</v>
      </c>
      <c r="C3249" s="2" t="s">
        <v>9087</v>
      </c>
      <c r="D3249" s="2" t="s">
        <v>9088</v>
      </c>
      <c r="E3249" s="2" t="s">
        <v>70</v>
      </c>
      <c r="F3249" s="2" t="s">
        <v>80</v>
      </c>
      <c r="G3249" s="2" t="s">
        <v>9089</v>
      </c>
      <c r="H3249" s="2" t="s">
        <v>9090</v>
      </c>
      <c r="I3249" s="2">
        <v>54540</v>
      </c>
      <c r="J3249" s="2">
        <v>874</v>
      </c>
      <c r="K3249" s="2">
        <v>1004</v>
      </c>
      <c r="L3249" s="2">
        <v>1274</v>
      </c>
      <c r="M3249" s="2">
        <v>1555</v>
      </c>
      <c r="N3249" s="2">
        <v>2139</v>
      </c>
    </row>
    <row r="3250" spans="1:14">
      <c r="A3250" s="2" t="s">
        <v>8774</v>
      </c>
      <c r="B3250" s="2" t="s">
        <v>8775</v>
      </c>
      <c r="C3250" s="2" t="s">
        <v>9091</v>
      </c>
      <c r="D3250" s="2" t="s">
        <v>2285</v>
      </c>
      <c r="E3250" s="2" t="s">
        <v>70</v>
      </c>
      <c r="F3250" s="2" t="s">
        <v>71</v>
      </c>
      <c r="G3250" s="2" t="s">
        <v>9092</v>
      </c>
      <c r="H3250" s="2" t="s">
        <v>9093</v>
      </c>
      <c r="I3250" s="2">
        <v>117480</v>
      </c>
      <c r="J3250" s="2">
        <v>897</v>
      </c>
      <c r="K3250" s="2">
        <v>902</v>
      </c>
      <c r="L3250" s="2">
        <v>1184</v>
      </c>
      <c r="M3250" s="2">
        <v>1456</v>
      </c>
      <c r="N3250" s="2">
        <v>1918</v>
      </c>
    </row>
    <row r="3251" spans="1:14">
      <c r="A3251" s="2" t="s">
        <v>8774</v>
      </c>
      <c r="B3251" s="2" t="s">
        <v>8775</v>
      </c>
      <c r="C3251" s="2" t="s">
        <v>9094</v>
      </c>
      <c r="D3251" s="2" t="s">
        <v>2307</v>
      </c>
      <c r="E3251" s="2" t="s">
        <v>70</v>
      </c>
      <c r="F3251" s="2" t="s">
        <v>80</v>
      </c>
      <c r="G3251" s="2" t="s">
        <v>9095</v>
      </c>
      <c r="H3251" s="2" t="s">
        <v>9096</v>
      </c>
      <c r="I3251" s="2">
        <v>66125</v>
      </c>
      <c r="J3251" s="2">
        <v>780</v>
      </c>
      <c r="K3251" s="2">
        <v>807</v>
      </c>
      <c r="L3251" s="2">
        <v>930</v>
      </c>
      <c r="M3251" s="2">
        <v>1244</v>
      </c>
      <c r="N3251" s="2">
        <v>1386</v>
      </c>
    </row>
    <row r="3252" spans="1:14">
      <c r="A3252" s="2" t="s">
        <v>8774</v>
      </c>
      <c r="B3252" s="2" t="s">
        <v>8775</v>
      </c>
      <c r="C3252" s="2" t="s">
        <v>9097</v>
      </c>
      <c r="D3252" s="2" t="s">
        <v>3782</v>
      </c>
      <c r="E3252" s="2" t="s">
        <v>70</v>
      </c>
      <c r="F3252" s="2" t="s">
        <v>80</v>
      </c>
      <c r="G3252" s="2" t="s">
        <v>9098</v>
      </c>
      <c r="H3252" s="2" t="s">
        <v>9099</v>
      </c>
      <c r="I3252" s="2">
        <v>78665</v>
      </c>
      <c r="J3252" s="2">
        <v>795</v>
      </c>
      <c r="K3252" s="2">
        <v>800</v>
      </c>
      <c r="L3252" s="2">
        <v>1006</v>
      </c>
      <c r="M3252" s="2">
        <v>1304</v>
      </c>
      <c r="N3252" s="2">
        <v>1495</v>
      </c>
    </row>
    <row r="3253" spans="1:14">
      <c r="A3253" s="2" t="s">
        <v>8774</v>
      </c>
      <c r="B3253" s="2" t="s">
        <v>8775</v>
      </c>
      <c r="C3253" s="2" t="s">
        <v>8877</v>
      </c>
      <c r="D3253" s="2" t="s">
        <v>9100</v>
      </c>
      <c r="E3253" s="2" t="s">
        <v>70</v>
      </c>
      <c r="F3253" s="2" t="s">
        <v>71</v>
      </c>
      <c r="G3253" s="2" t="s">
        <v>8879</v>
      </c>
      <c r="H3253" s="2" t="s">
        <v>9101</v>
      </c>
      <c r="I3253" s="2">
        <v>37280</v>
      </c>
      <c r="J3253" s="2">
        <v>945</v>
      </c>
      <c r="K3253" s="2">
        <v>992</v>
      </c>
      <c r="L3253" s="2">
        <v>1163</v>
      </c>
      <c r="M3253" s="2">
        <v>1526</v>
      </c>
      <c r="N3253" s="2">
        <v>1794</v>
      </c>
    </row>
    <row r="3254" spans="1:14">
      <c r="A3254" s="2" t="s">
        <v>8774</v>
      </c>
      <c r="B3254" s="2" t="s">
        <v>8775</v>
      </c>
      <c r="C3254" s="2" t="s">
        <v>9102</v>
      </c>
      <c r="D3254" s="2" t="s">
        <v>9103</v>
      </c>
      <c r="E3254" s="2" t="s">
        <v>70</v>
      </c>
      <c r="F3254" s="2" t="s">
        <v>80</v>
      </c>
      <c r="G3254" s="2" t="s">
        <v>9104</v>
      </c>
      <c r="H3254" s="2" t="s">
        <v>9105</v>
      </c>
      <c r="I3254" s="2">
        <v>18540</v>
      </c>
      <c r="J3254" s="2">
        <v>704</v>
      </c>
      <c r="K3254" s="2">
        <v>709</v>
      </c>
      <c r="L3254" s="2">
        <v>930</v>
      </c>
      <c r="M3254" s="2">
        <v>1228</v>
      </c>
      <c r="N3254" s="2">
        <v>1233</v>
      </c>
    </row>
    <row r="3255" spans="1:14">
      <c r="A3255" s="2" t="s">
        <v>9106</v>
      </c>
      <c r="B3255" s="2" t="s">
        <v>9107</v>
      </c>
      <c r="C3255" s="2" t="s">
        <v>9108</v>
      </c>
      <c r="D3255" s="2" t="s">
        <v>983</v>
      </c>
      <c r="E3255" s="2" t="s">
        <v>70</v>
      </c>
      <c r="F3255" s="2" t="s">
        <v>80</v>
      </c>
      <c r="G3255" s="2" t="s">
        <v>9109</v>
      </c>
      <c r="H3255" s="2" t="s">
        <v>9110</v>
      </c>
      <c r="I3255" s="2">
        <v>2190</v>
      </c>
      <c r="J3255" s="2">
        <v>753</v>
      </c>
      <c r="K3255" s="2">
        <v>758</v>
      </c>
      <c r="L3255" s="2">
        <v>928</v>
      </c>
      <c r="M3255" s="2">
        <v>1300</v>
      </c>
      <c r="N3255" s="2">
        <v>1558</v>
      </c>
    </row>
    <row r="3256" spans="1:14">
      <c r="A3256" s="2" t="s">
        <v>9106</v>
      </c>
      <c r="B3256" s="2" t="s">
        <v>9107</v>
      </c>
      <c r="C3256" s="2" t="s">
        <v>9111</v>
      </c>
      <c r="D3256" s="2" t="s">
        <v>9112</v>
      </c>
      <c r="E3256" s="2" t="s">
        <v>70</v>
      </c>
      <c r="F3256" s="2" t="s">
        <v>80</v>
      </c>
      <c r="G3256" s="2" t="s">
        <v>9113</v>
      </c>
      <c r="H3256" s="2" t="s">
        <v>9114</v>
      </c>
      <c r="I3256" s="2">
        <v>10825</v>
      </c>
      <c r="J3256" s="2">
        <v>703</v>
      </c>
      <c r="K3256" s="2">
        <v>707</v>
      </c>
      <c r="L3256" s="2">
        <v>928</v>
      </c>
      <c r="M3256" s="2">
        <v>1118</v>
      </c>
      <c r="N3256" s="2">
        <v>1558</v>
      </c>
    </row>
    <row r="3257" spans="1:14">
      <c r="A3257" s="2" t="s">
        <v>9106</v>
      </c>
      <c r="B3257" s="2" t="s">
        <v>9107</v>
      </c>
      <c r="C3257" s="2" t="s">
        <v>9115</v>
      </c>
      <c r="D3257" s="2" t="s">
        <v>9116</v>
      </c>
      <c r="E3257" s="2" t="s">
        <v>70</v>
      </c>
      <c r="F3257" s="2" t="s">
        <v>80</v>
      </c>
      <c r="G3257" s="2" t="s">
        <v>9117</v>
      </c>
      <c r="H3257" s="2" t="s">
        <v>9118</v>
      </c>
      <c r="I3257" s="2">
        <v>5960</v>
      </c>
      <c r="J3257" s="2">
        <v>807</v>
      </c>
      <c r="K3257" s="2">
        <v>810</v>
      </c>
      <c r="L3257" s="2">
        <v>928</v>
      </c>
      <c r="M3257" s="2">
        <v>1300</v>
      </c>
      <c r="N3257" s="2">
        <v>1558</v>
      </c>
    </row>
    <row r="3258" spans="1:14">
      <c r="A3258" s="2" t="s">
        <v>9106</v>
      </c>
      <c r="B3258" s="2" t="s">
        <v>9107</v>
      </c>
      <c r="C3258" s="2" t="s">
        <v>9119</v>
      </c>
      <c r="D3258" s="2" t="s">
        <v>9120</v>
      </c>
      <c r="E3258" s="2" t="s">
        <v>70</v>
      </c>
      <c r="F3258" s="2" t="s">
        <v>80</v>
      </c>
      <c r="G3258" s="2" t="s">
        <v>9121</v>
      </c>
      <c r="H3258" s="2" t="s">
        <v>9122</v>
      </c>
      <c r="I3258" s="2">
        <v>840</v>
      </c>
      <c r="J3258" s="2">
        <v>753</v>
      </c>
      <c r="K3258" s="2">
        <v>758</v>
      </c>
      <c r="L3258" s="2">
        <v>928</v>
      </c>
      <c r="M3258" s="2">
        <v>1300</v>
      </c>
      <c r="N3258" s="2">
        <v>1558</v>
      </c>
    </row>
    <row r="3259" spans="1:14">
      <c r="A3259" s="2" t="s">
        <v>9106</v>
      </c>
      <c r="B3259" s="2" t="s">
        <v>9107</v>
      </c>
      <c r="C3259" s="2" t="s">
        <v>9123</v>
      </c>
      <c r="D3259" s="2" t="s">
        <v>9124</v>
      </c>
      <c r="E3259" s="2" t="s">
        <v>70</v>
      </c>
      <c r="F3259" s="2" t="s">
        <v>80</v>
      </c>
      <c r="G3259" s="2" t="s">
        <v>9125</v>
      </c>
      <c r="H3259" s="2" t="s">
        <v>9126</v>
      </c>
      <c r="I3259" s="2">
        <v>6410</v>
      </c>
      <c r="J3259" s="2">
        <v>759</v>
      </c>
      <c r="K3259" s="2">
        <v>763</v>
      </c>
      <c r="L3259" s="2">
        <v>928</v>
      </c>
      <c r="M3259" s="2">
        <v>1281</v>
      </c>
      <c r="N3259" s="2">
        <v>1558</v>
      </c>
    </row>
    <row r="3260" spans="1:14">
      <c r="A3260" s="2" t="s">
        <v>9106</v>
      </c>
      <c r="B3260" s="2" t="s">
        <v>9107</v>
      </c>
      <c r="C3260" s="2" t="s">
        <v>9127</v>
      </c>
      <c r="D3260" s="2" t="s">
        <v>9128</v>
      </c>
      <c r="E3260" s="2" t="s">
        <v>70</v>
      </c>
      <c r="F3260" s="2" t="s">
        <v>80</v>
      </c>
      <c r="G3260" s="2" t="s">
        <v>9129</v>
      </c>
      <c r="H3260" s="2" t="s">
        <v>9130</v>
      </c>
      <c r="I3260" s="2">
        <v>2975</v>
      </c>
      <c r="J3260" s="2">
        <v>807</v>
      </c>
      <c r="K3260" s="2">
        <v>838</v>
      </c>
      <c r="L3260" s="2">
        <v>928</v>
      </c>
      <c r="M3260" s="2">
        <v>1300</v>
      </c>
      <c r="N3260" s="2">
        <v>1435</v>
      </c>
    </row>
    <row r="3261" spans="1:14">
      <c r="A3261" s="2" t="s">
        <v>9106</v>
      </c>
      <c r="B3261" s="2" t="s">
        <v>9107</v>
      </c>
      <c r="C3261" s="2" t="s">
        <v>9131</v>
      </c>
      <c r="D3261" s="2" t="s">
        <v>1887</v>
      </c>
      <c r="E3261" s="2" t="s">
        <v>70</v>
      </c>
      <c r="F3261" s="2" t="s">
        <v>80</v>
      </c>
      <c r="G3261" s="2" t="s">
        <v>9132</v>
      </c>
      <c r="H3261" s="2" t="s">
        <v>9133</v>
      </c>
      <c r="I3261" s="2">
        <v>2185</v>
      </c>
      <c r="J3261" s="2">
        <v>703</v>
      </c>
      <c r="K3261" s="2">
        <v>707</v>
      </c>
      <c r="L3261" s="2">
        <v>928</v>
      </c>
      <c r="M3261" s="2">
        <v>1118</v>
      </c>
      <c r="N3261" s="2">
        <v>1558</v>
      </c>
    </row>
    <row r="3262" spans="1:14">
      <c r="A3262" s="2" t="s">
        <v>9106</v>
      </c>
      <c r="B3262" s="2" t="s">
        <v>9107</v>
      </c>
      <c r="C3262" s="2" t="s">
        <v>9134</v>
      </c>
      <c r="D3262" s="2" t="s">
        <v>9135</v>
      </c>
      <c r="E3262" s="2" t="s">
        <v>70</v>
      </c>
      <c r="F3262" s="2" t="s">
        <v>71</v>
      </c>
      <c r="G3262" s="2" t="s">
        <v>9136</v>
      </c>
      <c r="H3262" s="2" t="s">
        <v>9137</v>
      </c>
      <c r="I3262" s="2">
        <v>98445</v>
      </c>
      <c r="J3262" s="2">
        <v>828</v>
      </c>
      <c r="K3262" s="2">
        <v>917</v>
      </c>
      <c r="L3262" s="2">
        <v>1023</v>
      </c>
      <c r="M3262" s="2">
        <v>1433</v>
      </c>
      <c r="N3262" s="2">
        <v>1718</v>
      </c>
    </row>
    <row r="3263" spans="1:14">
      <c r="A3263" s="2" t="s">
        <v>9106</v>
      </c>
      <c r="B3263" s="2" t="s">
        <v>9107</v>
      </c>
      <c r="C3263" s="2" t="s">
        <v>6541</v>
      </c>
      <c r="D3263" s="2" t="s">
        <v>2527</v>
      </c>
      <c r="E3263" s="2" t="s">
        <v>70</v>
      </c>
      <c r="F3263" s="2" t="s">
        <v>71</v>
      </c>
      <c r="G3263" s="2" t="s">
        <v>6542</v>
      </c>
      <c r="H3263" s="2" t="s">
        <v>9138</v>
      </c>
      <c r="I3263" s="2">
        <v>186330</v>
      </c>
      <c r="J3263" s="2">
        <v>694</v>
      </c>
      <c r="K3263" s="2">
        <v>836</v>
      </c>
      <c r="L3263" s="2">
        <v>1012</v>
      </c>
      <c r="M3263" s="2">
        <v>1418</v>
      </c>
      <c r="N3263" s="2">
        <v>1699</v>
      </c>
    </row>
    <row r="3264" spans="1:14">
      <c r="A3264" s="2" t="s">
        <v>9106</v>
      </c>
      <c r="B3264" s="2" t="s">
        <v>9107</v>
      </c>
      <c r="C3264" s="2" t="s">
        <v>9139</v>
      </c>
      <c r="D3264" s="2" t="s">
        <v>9140</v>
      </c>
      <c r="E3264" s="2" t="s">
        <v>70</v>
      </c>
      <c r="F3264" s="2" t="s">
        <v>80</v>
      </c>
      <c r="G3264" s="2" t="s">
        <v>9141</v>
      </c>
      <c r="H3264" s="2" t="s">
        <v>9142</v>
      </c>
      <c r="I3264" s="2">
        <v>3690</v>
      </c>
      <c r="J3264" s="2">
        <v>753</v>
      </c>
      <c r="K3264" s="2">
        <v>758</v>
      </c>
      <c r="L3264" s="2">
        <v>928</v>
      </c>
      <c r="M3264" s="2">
        <v>1300</v>
      </c>
      <c r="N3264" s="2">
        <v>1558</v>
      </c>
    </row>
    <row r="3265" spans="1:14">
      <c r="A3265" s="2" t="s">
        <v>9106</v>
      </c>
      <c r="B3265" s="2" t="s">
        <v>9107</v>
      </c>
      <c r="C3265" s="2" t="s">
        <v>9143</v>
      </c>
      <c r="D3265" s="2" t="s">
        <v>9144</v>
      </c>
      <c r="E3265" s="2" t="s">
        <v>70</v>
      </c>
      <c r="F3265" s="2" t="s">
        <v>80</v>
      </c>
      <c r="G3265" s="2" t="s">
        <v>9145</v>
      </c>
      <c r="H3265" s="2" t="s">
        <v>9146</v>
      </c>
      <c r="I3265" s="2">
        <v>5005</v>
      </c>
      <c r="J3265" s="2">
        <v>727</v>
      </c>
      <c r="K3265" s="2">
        <v>732</v>
      </c>
      <c r="L3265" s="2">
        <v>928</v>
      </c>
      <c r="M3265" s="2">
        <v>1232</v>
      </c>
      <c r="N3265" s="2">
        <v>1558</v>
      </c>
    </row>
    <row r="3266" spans="1:14">
      <c r="A3266" s="2" t="s">
        <v>9106</v>
      </c>
      <c r="B3266" s="2" t="s">
        <v>9107</v>
      </c>
      <c r="C3266" s="2" t="s">
        <v>9147</v>
      </c>
      <c r="D3266" s="2" t="s">
        <v>9148</v>
      </c>
      <c r="E3266" s="2" t="s">
        <v>70</v>
      </c>
      <c r="F3266" s="2" t="s">
        <v>80</v>
      </c>
      <c r="G3266" s="2" t="s">
        <v>9149</v>
      </c>
      <c r="H3266" s="2" t="s">
        <v>9150</v>
      </c>
      <c r="I3266" s="2">
        <v>2195</v>
      </c>
      <c r="J3266" s="2">
        <v>1151</v>
      </c>
      <c r="K3266" s="2">
        <v>1159</v>
      </c>
      <c r="L3266" s="2">
        <v>1419</v>
      </c>
      <c r="M3266" s="2">
        <v>1710</v>
      </c>
      <c r="N3266" s="2">
        <v>2383</v>
      </c>
    </row>
    <row r="3267" spans="1:14">
      <c r="A3267" s="2" t="s">
        <v>9106</v>
      </c>
      <c r="B3267" s="2" t="s">
        <v>9107</v>
      </c>
      <c r="C3267" s="2" t="s">
        <v>9151</v>
      </c>
      <c r="D3267" s="2" t="s">
        <v>9152</v>
      </c>
      <c r="E3267" s="2" t="s">
        <v>70</v>
      </c>
      <c r="F3267" s="2" t="s">
        <v>80</v>
      </c>
      <c r="G3267" s="2" t="s">
        <v>9153</v>
      </c>
      <c r="H3267" s="2" t="s">
        <v>9154</v>
      </c>
      <c r="I3267" s="2">
        <v>4050</v>
      </c>
      <c r="J3267" s="2">
        <v>753</v>
      </c>
      <c r="K3267" s="2">
        <v>758</v>
      </c>
      <c r="L3267" s="2">
        <v>952</v>
      </c>
      <c r="M3267" s="2">
        <v>1159</v>
      </c>
      <c r="N3267" s="2">
        <v>1593</v>
      </c>
    </row>
    <row r="3268" spans="1:14">
      <c r="A3268" s="2" t="s">
        <v>9106</v>
      </c>
      <c r="B3268" s="2" t="s">
        <v>9107</v>
      </c>
      <c r="C3268" s="2" t="s">
        <v>9155</v>
      </c>
      <c r="D3268" s="2" t="s">
        <v>8516</v>
      </c>
      <c r="E3268" s="2" t="s">
        <v>70</v>
      </c>
      <c r="F3268" s="2" t="s">
        <v>80</v>
      </c>
      <c r="G3268" s="2" t="s">
        <v>9156</v>
      </c>
      <c r="H3268" s="2" t="s">
        <v>9157</v>
      </c>
      <c r="I3268" s="2">
        <v>2345</v>
      </c>
      <c r="J3268" s="2">
        <v>703</v>
      </c>
      <c r="K3268" s="2">
        <v>707</v>
      </c>
      <c r="L3268" s="2">
        <v>928</v>
      </c>
      <c r="M3268" s="2">
        <v>1300</v>
      </c>
      <c r="N3268" s="2">
        <v>1558</v>
      </c>
    </row>
    <row r="3269" spans="1:14">
      <c r="A3269" s="2" t="s">
        <v>9106</v>
      </c>
      <c r="B3269" s="2" t="s">
        <v>9107</v>
      </c>
      <c r="C3269" s="2" t="s">
        <v>9158</v>
      </c>
      <c r="D3269" s="2" t="s">
        <v>9159</v>
      </c>
      <c r="E3269" s="2" t="s">
        <v>70</v>
      </c>
      <c r="F3269" s="2" t="s">
        <v>80</v>
      </c>
      <c r="G3269" s="2" t="s">
        <v>9160</v>
      </c>
      <c r="H3269" s="2" t="s">
        <v>9161</v>
      </c>
      <c r="I3269" s="2">
        <v>3295</v>
      </c>
      <c r="J3269" s="2">
        <v>703</v>
      </c>
      <c r="K3269" s="2">
        <v>707</v>
      </c>
      <c r="L3269" s="2">
        <v>928</v>
      </c>
      <c r="M3269" s="2">
        <v>1118</v>
      </c>
      <c r="N3269" s="2">
        <v>1558</v>
      </c>
    </row>
    <row r="3270" spans="1:14">
      <c r="A3270" s="2" t="s">
        <v>9106</v>
      </c>
      <c r="B3270" s="2" t="s">
        <v>9107</v>
      </c>
      <c r="C3270" s="2" t="s">
        <v>9162</v>
      </c>
      <c r="D3270" s="2" t="s">
        <v>9163</v>
      </c>
      <c r="E3270" s="2" t="s">
        <v>70</v>
      </c>
      <c r="F3270" s="2" t="s">
        <v>80</v>
      </c>
      <c r="G3270" s="2" t="s">
        <v>9164</v>
      </c>
      <c r="H3270" s="2" t="s">
        <v>9165</v>
      </c>
      <c r="I3270" s="2">
        <v>3390</v>
      </c>
      <c r="J3270" s="2">
        <v>807</v>
      </c>
      <c r="K3270" s="2">
        <v>838</v>
      </c>
      <c r="L3270" s="2">
        <v>928</v>
      </c>
      <c r="M3270" s="2">
        <v>1300</v>
      </c>
      <c r="N3270" s="2">
        <v>1558</v>
      </c>
    </row>
    <row r="3271" spans="1:14">
      <c r="A3271" s="2" t="s">
        <v>9106</v>
      </c>
      <c r="B3271" s="2" t="s">
        <v>9107</v>
      </c>
      <c r="C3271" s="2" t="s">
        <v>9166</v>
      </c>
      <c r="D3271" s="2" t="s">
        <v>7473</v>
      </c>
      <c r="E3271" s="2" t="s">
        <v>70</v>
      </c>
      <c r="F3271" s="2" t="s">
        <v>80</v>
      </c>
      <c r="G3271" s="2" t="s">
        <v>9167</v>
      </c>
      <c r="H3271" s="2" t="s">
        <v>9168</v>
      </c>
      <c r="I3271" s="2">
        <v>1735</v>
      </c>
      <c r="J3271" s="2">
        <v>756</v>
      </c>
      <c r="K3271" s="2">
        <v>761</v>
      </c>
      <c r="L3271" s="2">
        <v>932</v>
      </c>
      <c r="M3271" s="2">
        <v>1123</v>
      </c>
      <c r="N3271" s="2">
        <v>1565</v>
      </c>
    </row>
    <row r="3272" spans="1:14">
      <c r="A3272" s="2" t="s">
        <v>9106</v>
      </c>
      <c r="B3272" s="2" t="s">
        <v>9107</v>
      </c>
      <c r="C3272" s="2" t="s">
        <v>6701</v>
      </c>
      <c r="D3272" s="2" t="s">
        <v>9169</v>
      </c>
      <c r="E3272" s="2" t="s">
        <v>70</v>
      </c>
      <c r="F3272" s="2" t="s">
        <v>71</v>
      </c>
      <c r="G3272" s="2" t="s">
        <v>6702</v>
      </c>
      <c r="H3272" s="2" t="s">
        <v>9170</v>
      </c>
      <c r="I3272" s="2">
        <v>72925</v>
      </c>
      <c r="J3272" s="2">
        <v>777</v>
      </c>
      <c r="K3272" s="2">
        <v>782</v>
      </c>
      <c r="L3272" s="2">
        <v>984</v>
      </c>
      <c r="M3272" s="2">
        <v>1379</v>
      </c>
      <c r="N3272" s="2">
        <v>1652</v>
      </c>
    </row>
    <row r="3273" spans="1:14">
      <c r="A3273" s="2" t="s">
        <v>9106</v>
      </c>
      <c r="B3273" s="2" t="s">
        <v>9107</v>
      </c>
      <c r="C3273" s="2" t="s">
        <v>9171</v>
      </c>
      <c r="D3273" s="2" t="s">
        <v>598</v>
      </c>
      <c r="E3273" s="2" t="s">
        <v>70</v>
      </c>
      <c r="F3273" s="2" t="s">
        <v>80</v>
      </c>
      <c r="G3273" s="2" t="s">
        <v>9172</v>
      </c>
      <c r="H3273" s="2" t="s">
        <v>9173</v>
      </c>
      <c r="I3273" s="2">
        <v>2320</v>
      </c>
      <c r="J3273" s="2">
        <v>753</v>
      </c>
      <c r="K3273" s="2">
        <v>758</v>
      </c>
      <c r="L3273" s="2">
        <v>928</v>
      </c>
      <c r="M3273" s="2">
        <v>1300</v>
      </c>
      <c r="N3273" s="2">
        <v>1558</v>
      </c>
    </row>
    <row r="3274" spans="1:14">
      <c r="A3274" s="2" t="s">
        <v>9106</v>
      </c>
      <c r="B3274" s="2" t="s">
        <v>9107</v>
      </c>
      <c r="C3274" s="2" t="s">
        <v>9174</v>
      </c>
      <c r="D3274" s="2" t="s">
        <v>9175</v>
      </c>
      <c r="E3274" s="2" t="s">
        <v>70</v>
      </c>
      <c r="F3274" s="2" t="s">
        <v>80</v>
      </c>
      <c r="G3274" s="2" t="s">
        <v>9176</v>
      </c>
      <c r="H3274" s="2" t="s">
        <v>9177</v>
      </c>
      <c r="I3274" s="2">
        <v>2310</v>
      </c>
      <c r="J3274" s="2">
        <v>703</v>
      </c>
      <c r="K3274" s="2">
        <v>707</v>
      </c>
      <c r="L3274" s="2">
        <v>928</v>
      </c>
      <c r="M3274" s="2">
        <v>1180</v>
      </c>
      <c r="N3274" s="2">
        <v>1558</v>
      </c>
    </row>
    <row r="3275" spans="1:14">
      <c r="A3275" s="2" t="s">
        <v>9106</v>
      </c>
      <c r="B3275" s="2" t="s">
        <v>9107</v>
      </c>
      <c r="C3275" s="2" t="s">
        <v>9178</v>
      </c>
      <c r="D3275" s="2" t="s">
        <v>9179</v>
      </c>
      <c r="E3275" s="2" t="s">
        <v>70</v>
      </c>
      <c r="F3275" s="2" t="s">
        <v>80</v>
      </c>
      <c r="G3275" s="2" t="s">
        <v>9180</v>
      </c>
      <c r="H3275" s="2" t="s">
        <v>9181</v>
      </c>
      <c r="I3275" s="2">
        <v>2475</v>
      </c>
      <c r="J3275" s="2">
        <v>753</v>
      </c>
      <c r="K3275" s="2">
        <v>758</v>
      </c>
      <c r="L3275" s="2">
        <v>928</v>
      </c>
      <c r="M3275" s="2">
        <v>1151</v>
      </c>
      <c r="N3275" s="2">
        <v>1558</v>
      </c>
    </row>
    <row r="3276" spans="1:14">
      <c r="A3276" s="2" t="s">
        <v>9106</v>
      </c>
      <c r="B3276" s="2" t="s">
        <v>9107</v>
      </c>
      <c r="C3276" s="2" t="s">
        <v>9182</v>
      </c>
      <c r="D3276" s="2" t="s">
        <v>9183</v>
      </c>
      <c r="E3276" s="2" t="s">
        <v>70</v>
      </c>
      <c r="F3276" s="2" t="s">
        <v>80</v>
      </c>
      <c r="G3276" s="2" t="s">
        <v>9184</v>
      </c>
      <c r="H3276" s="2" t="s">
        <v>9185</v>
      </c>
      <c r="I3276" s="2">
        <v>2390</v>
      </c>
      <c r="J3276" s="2">
        <v>807</v>
      </c>
      <c r="K3276" s="2">
        <v>809</v>
      </c>
      <c r="L3276" s="2">
        <v>928</v>
      </c>
      <c r="M3276" s="2">
        <v>1300</v>
      </c>
      <c r="N3276" s="2">
        <v>1558</v>
      </c>
    </row>
    <row r="3277" spans="1:14">
      <c r="A3277" s="2" t="s">
        <v>9106</v>
      </c>
      <c r="B3277" s="2" t="s">
        <v>9107</v>
      </c>
      <c r="C3277" s="2" t="s">
        <v>9186</v>
      </c>
      <c r="D3277" s="2" t="s">
        <v>9187</v>
      </c>
      <c r="E3277" s="2" t="s">
        <v>70</v>
      </c>
      <c r="F3277" s="2" t="s">
        <v>80</v>
      </c>
      <c r="G3277" s="2" t="s">
        <v>9188</v>
      </c>
      <c r="H3277" s="2" t="s">
        <v>9189</v>
      </c>
      <c r="I3277" s="2">
        <v>4135</v>
      </c>
      <c r="J3277" s="2">
        <v>754</v>
      </c>
      <c r="K3277" s="2">
        <v>759</v>
      </c>
      <c r="L3277" s="2">
        <v>928</v>
      </c>
      <c r="M3277" s="2">
        <v>1300</v>
      </c>
      <c r="N3277" s="2">
        <v>1558</v>
      </c>
    </row>
    <row r="3278" spans="1:14">
      <c r="A3278" s="2" t="s">
        <v>9106</v>
      </c>
      <c r="B3278" s="2" t="s">
        <v>9107</v>
      </c>
      <c r="C3278" s="2" t="s">
        <v>9190</v>
      </c>
      <c r="D3278" s="2" t="s">
        <v>649</v>
      </c>
      <c r="E3278" s="2" t="s">
        <v>70</v>
      </c>
      <c r="F3278" s="2" t="s">
        <v>80</v>
      </c>
      <c r="G3278" s="2" t="s">
        <v>9191</v>
      </c>
      <c r="H3278" s="2" t="s">
        <v>9192</v>
      </c>
      <c r="I3278" s="2">
        <v>1850</v>
      </c>
      <c r="J3278" s="2">
        <v>802</v>
      </c>
      <c r="K3278" s="2">
        <v>807</v>
      </c>
      <c r="L3278" s="2">
        <v>988</v>
      </c>
      <c r="M3278" s="2">
        <v>1384</v>
      </c>
      <c r="N3278" s="2">
        <v>1659</v>
      </c>
    </row>
    <row r="3279" spans="1:14">
      <c r="A3279" s="2" t="s">
        <v>9106</v>
      </c>
      <c r="B3279" s="2" t="s">
        <v>9107</v>
      </c>
      <c r="C3279" s="2" t="s">
        <v>9193</v>
      </c>
      <c r="D3279" s="2" t="s">
        <v>2682</v>
      </c>
      <c r="E3279" s="2" t="s">
        <v>70</v>
      </c>
      <c r="F3279" s="2" t="s">
        <v>80</v>
      </c>
      <c r="G3279" s="2" t="s">
        <v>9194</v>
      </c>
      <c r="H3279" s="2" t="s">
        <v>9195</v>
      </c>
      <c r="I3279" s="2">
        <v>5325</v>
      </c>
      <c r="J3279" s="2">
        <v>703</v>
      </c>
      <c r="K3279" s="2">
        <v>707</v>
      </c>
      <c r="L3279" s="2">
        <v>928</v>
      </c>
      <c r="M3279" s="2">
        <v>1199</v>
      </c>
      <c r="N3279" s="2">
        <v>1558</v>
      </c>
    </row>
    <row r="3280" spans="1:14">
      <c r="A3280" s="2" t="s">
        <v>9106</v>
      </c>
      <c r="B3280" s="2" t="s">
        <v>9107</v>
      </c>
      <c r="C3280" s="2" t="s">
        <v>9196</v>
      </c>
      <c r="D3280" s="2" t="s">
        <v>2115</v>
      </c>
      <c r="E3280" s="2" t="s">
        <v>70</v>
      </c>
      <c r="F3280" s="2" t="s">
        <v>80</v>
      </c>
      <c r="G3280" s="2" t="s">
        <v>9197</v>
      </c>
      <c r="H3280" s="2" t="s">
        <v>9198</v>
      </c>
      <c r="I3280" s="2">
        <v>2530</v>
      </c>
      <c r="J3280" s="2">
        <v>807</v>
      </c>
      <c r="K3280" s="2">
        <v>838</v>
      </c>
      <c r="L3280" s="2">
        <v>928</v>
      </c>
      <c r="M3280" s="2">
        <v>1300</v>
      </c>
      <c r="N3280" s="2">
        <v>1558</v>
      </c>
    </row>
    <row r="3281" spans="1:14">
      <c r="A3281" s="2" t="s">
        <v>9106</v>
      </c>
      <c r="B3281" s="2" t="s">
        <v>9107</v>
      </c>
      <c r="C3281" s="2" t="s">
        <v>9199</v>
      </c>
      <c r="D3281" s="2" t="s">
        <v>9200</v>
      </c>
      <c r="E3281" s="2" t="s">
        <v>70</v>
      </c>
      <c r="F3281" s="2" t="s">
        <v>80</v>
      </c>
      <c r="G3281" s="2" t="s">
        <v>9201</v>
      </c>
      <c r="H3281" s="2" t="s">
        <v>9202</v>
      </c>
      <c r="I3281" s="2">
        <v>14080</v>
      </c>
      <c r="J3281" s="2">
        <v>1090</v>
      </c>
      <c r="K3281" s="2">
        <v>1096</v>
      </c>
      <c r="L3281" s="2">
        <v>1351</v>
      </c>
      <c r="M3281" s="2">
        <v>1628</v>
      </c>
      <c r="N3281" s="2">
        <v>2235</v>
      </c>
    </row>
    <row r="3282" spans="1:14">
      <c r="A3282" s="2" t="s">
        <v>9106</v>
      </c>
      <c r="B3282" s="2" t="s">
        <v>9107</v>
      </c>
      <c r="C3282" s="2" t="s">
        <v>9203</v>
      </c>
      <c r="D3282" s="2" t="s">
        <v>2685</v>
      </c>
      <c r="E3282" s="2" t="s">
        <v>70</v>
      </c>
      <c r="F3282" s="2" t="s">
        <v>80</v>
      </c>
      <c r="G3282" s="2" t="s">
        <v>9204</v>
      </c>
      <c r="H3282" s="2" t="s">
        <v>9205</v>
      </c>
      <c r="I3282" s="2">
        <v>9780</v>
      </c>
      <c r="J3282" s="2">
        <v>807</v>
      </c>
      <c r="K3282" s="2">
        <v>809</v>
      </c>
      <c r="L3282" s="2">
        <v>928</v>
      </c>
      <c r="M3282" s="2">
        <v>1300</v>
      </c>
      <c r="N3282" s="2">
        <v>1558</v>
      </c>
    </row>
    <row r="3283" spans="1:14">
      <c r="A3283" s="2" t="s">
        <v>9106</v>
      </c>
      <c r="B3283" s="2" t="s">
        <v>9107</v>
      </c>
      <c r="C3283" s="2" t="s">
        <v>9206</v>
      </c>
      <c r="D3283" s="2" t="s">
        <v>2714</v>
      </c>
      <c r="E3283" s="2" t="s">
        <v>70</v>
      </c>
      <c r="F3283" s="2" t="s">
        <v>80</v>
      </c>
      <c r="G3283" s="2" t="s">
        <v>9207</v>
      </c>
      <c r="H3283" s="2" t="s">
        <v>9208</v>
      </c>
      <c r="I3283" s="2">
        <v>8365</v>
      </c>
      <c r="J3283" s="2">
        <v>812</v>
      </c>
      <c r="K3283" s="2">
        <v>869</v>
      </c>
      <c r="L3283" s="2">
        <v>1140</v>
      </c>
      <c r="M3283" s="2">
        <v>1373</v>
      </c>
      <c r="N3283" s="2">
        <v>1511</v>
      </c>
    </row>
    <row r="3284" spans="1:14">
      <c r="A3284" s="2" t="s">
        <v>9106</v>
      </c>
      <c r="B3284" s="2" t="s">
        <v>9107</v>
      </c>
      <c r="C3284" s="2" t="s">
        <v>9134</v>
      </c>
      <c r="D3284" s="2" t="s">
        <v>3648</v>
      </c>
      <c r="E3284" s="2" t="s">
        <v>70</v>
      </c>
      <c r="F3284" s="2" t="s">
        <v>71</v>
      </c>
      <c r="G3284" s="2" t="s">
        <v>9136</v>
      </c>
      <c r="H3284" s="2" t="s">
        <v>9209</v>
      </c>
      <c r="I3284" s="2">
        <v>33190</v>
      </c>
      <c r="J3284" s="2">
        <v>828</v>
      </c>
      <c r="K3284" s="2">
        <v>917</v>
      </c>
      <c r="L3284" s="2">
        <v>1023</v>
      </c>
      <c r="M3284" s="2">
        <v>1433</v>
      </c>
      <c r="N3284" s="2">
        <v>1718</v>
      </c>
    </row>
    <row r="3285" spans="1:14">
      <c r="A3285" s="2" t="s">
        <v>9106</v>
      </c>
      <c r="B3285" s="2" t="s">
        <v>9107</v>
      </c>
      <c r="C3285" s="2" t="s">
        <v>9210</v>
      </c>
      <c r="D3285" s="2" t="s">
        <v>9211</v>
      </c>
      <c r="E3285" s="2" t="s">
        <v>70</v>
      </c>
      <c r="F3285" s="2" t="s">
        <v>80</v>
      </c>
      <c r="G3285" s="2" t="s">
        <v>9212</v>
      </c>
      <c r="H3285" s="2" t="s">
        <v>9213</v>
      </c>
      <c r="I3285" s="2">
        <v>9650</v>
      </c>
      <c r="J3285" s="2">
        <v>700</v>
      </c>
      <c r="K3285" s="2">
        <v>843</v>
      </c>
      <c r="L3285" s="2">
        <v>933</v>
      </c>
      <c r="M3285" s="2">
        <v>1307</v>
      </c>
      <c r="N3285" s="2">
        <v>1482</v>
      </c>
    </row>
    <row r="3286" spans="1:14">
      <c r="A3286" s="2" t="s">
        <v>9106</v>
      </c>
      <c r="B3286" s="2" t="s">
        <v>9107</v>
      </c>
      <c r="C3286" s="2" t="s">
        <v>9214</v>
      </c>
      <c r="D3286" s="2" t="s">
        <v>4070</v>
      </c>
      <c r="E3286" s="2" t="s">
        <v>70</v>
      </c>
      <c r="F3286" s="2" t="s">
        <v>80</v>
      </c>
      <c r="G3286" s="2" t="s">
        <v>9215</v>
      </c>
      <c r="H3286" s="2" t="s">
        <v>9216</v>
      </c>
      <c r="I3286" s="2">
        <v>3025</v>
      </c>
      <c r="J3286" s="2">
        <v>807</v>
      </c>
      <c r="K3286" s="2">
        <v>827</v>
      </c>
      <c r="L3286" s="2">
        <v>928</v>
      </c>
      <c r="M3286" s="2">
        <v>1300</v>
      </c>
      <c r="N3286" s="2">
        <v>1558</v>
      </c>
    </row>
    <row r="3287" spans="1:14">
      <c r="A3287" s="2" t="s">
        <v>9106</v>
      </c>
      <c r="B3287" s="2" t="s">
        <v>9107</v>
      </c>
      <c r="C3287" s="2" t="s">
        <v>9134</v>
      </c>
      <c r="D3287" s="2" t="s">
        <v>9217</v>
      </c>
      <c r="E3287" s="2" t="s">
        <v>70</v>
      </c>
      <c r="F3287" s="2" t="s">
        <v>71</v>
      </c>
      <c r="G3287" s="2" t="s">
        <v>9136</v>
      </c>
      <c r="H3287" s="2" t="s">
        <v>9218</v>
      </c>
      <c r="I3287" s="2">
        <v>1830</v>
      </c>
      <c r="J3287" s="2">
        <v>828</v>
      </c>
      <c r="K3287" s="2">
        <v>917</v>
      </c>
      <c r="L3287" s="2">
        <v>1023</v>
      </c>
      <c r="M3287" s="2">
        <v>1433</v>
      </c>
      <c r="N3287" s="2">
        <v>1718</v>
      </c>
    </row>
    <row r="3288" spans="1:14">
      <c r="A3288" s="2" t="s">
        <v>9106</v>
      </c>
      <c r="B3288" s="2" t="s">
        <v>9107</v>
      </c>
      <c r="C3288" s="2" t="s">
        <v>9219</v>
      </c>
      <c r="D3288" s="2" t="s">
        <v>9220</v>
      </c>
      <c r="E3288" s="2" t="s">
        <v>70</v>
      </c>
      <c r="F3288" s="2" t="s">
        <v>80</v>
      </c>
      <c r="G3288" s="2" t="s">
        <v>9221</v>
      </c>
      <c r="H3288" s="2" t="s">
        <v>9222</v>
      </c>
      <c r="I3288" s="2">
        <v>6855</v>
      </c>
      <c r="J3288" s="2">
        <v>807</v>
      </c>
      <c r="K3288" s="2">
        <v>838</v>
      </c>
      <c r="L3288" s="2">
        <v>928</v>
      </c>
      <c r="M3288" s="2">
        <v>1300</v>
      </c>
      <c r="N3288" s="2">
        <v>1558</v>
      </c>
    </row>
    <row r="3289" spans="1:14">
      <c r="A3289" s="2" t="s">
        <v>9106</v>
      </c>
      <c r="B3289" s="2" t="s">
        <v>9107</v>
      </c>
      <c r="C3289" s="2" t="s">
        <v>9223</v>
      </c>
      <c r="D3289" s="2" t="s">
        <v>2161</v>
      </c>
      <c r="E3289" s="2" t="s">
        <v>70</v>
      </c>
      <c r="F3289" s="2" t="s">
        <v>80</v>
      </c>
      <c r="G3289" s="2" t="s">
        <v>9224</v>
      </c>
      <c r="H3289" s="2" t="s">
        <v>9225</v>
      </c>
      <c r="I3289" s="2">
        <v>4000</v>
      </c>
      <c r="J3289" s="2">
        <v>807</v>
      </c>
      <c r="K3289" s="2">
        <v>838</v>
      </c>
      <c r="L3289" s="2">
        <v>928</v>
      </c>
      <c r="M3289" s="2">
        <v>1226</v>
      </c>
      <c r="N3289" s="2">
        <v>1289</v>
      </c>
    </row>
    <row r="3290" spans="1:14">
      <c r="A3290" s="2" t="s">
        <v>9106</v>
      </c>
      <c r="B3290" s="2" t="s">
        <v>9107</v>
      </c>
      <c r="C3290" s="2" t="s">
        <v>9226</v>
      </c>
      <c r="D3290" s="2" t="s">
        <v>6707</v>
      </c>
      <c r="E3290" s="2" t="s">
        <v>70</v>
      </c>
      <c r="F3290" s="2" t="s">
        <v>80</v>
      </c>
      <c r="G3290" s="2" t="s">
        <v>9227</v>
      </c>
      <c r="H3290" s="2" t="s">
        <v>9228</v>
      </c>
      <c r="I3290" s="2">
        <v>11615</v>
      </c>
      <c r="J3290" s="2">
        <v>636</v>
      </c>
      <c r="K3290" s="2">
        <v>722</v>
      </c>
      <c r="L3290" s="2">
        <v>928</v>
      </c>
      <c r="M3290" s="2">
        <v>1300</v>
      </c>
      <c r="N3290" s="2">
        <v>1409</v>
      </c>
    </row>
    <row r="3291" spans="1:14">
      <c r="A3291" s="2" t="s">
        <v>9106</v>
      </c>
      <c r="B3291" s="2" t="s">
        <v>9107</v>
      </c>
      <c r="C3291" s="2" t="s">
        <v>9229</v>
      </c>
      <c r="D3291" s="2" t="s">
        <v>9230</v>
      </c>
      <c r="E3291" s="2" t="s">
        <v>70</v>
      </c>
      <c r="F3291" s="2" t="s">
        <v>80</v>
      </c>
      <c r="G3291" s="2" t="s">
        <v>9231</v>
      </c>
      <c r="H3291" s="2" t="s">
        <v>9232</v>
      </c>
      <c r="I3291" s="2">
        <v>5665</v>
      </c>
      <c r="J3291" s="2">
        <v>711</v>
      </c>
      <c r="K3291" s="2">
        <v>716</v>
      </c>
      <c r="L3291" s="2">
        <v>928</v>
      </c>
      <c r="M3291" s="2">
        <v>1225</v>
      </c>
      <c r="N3291" s="2">
        <v>1558</v>
      </c>
    </row>
    <row r="3292" spans="1:14">
      <c r="A3292" s="2" t="s">
        <v>9106</v>
      </c>
      <c r="B3292" s="2" t="s">
        <v>9107</v>
      </c>
      <c r="C3292" s="2" t="s">
        <v>9233</v>
      </c>
      <c r="D3292" s="2" t="s">
        <v>6718</v>
      </c>
      <c r="E3292" s="2" t="s">
        <v>70</v>
      </c>
      <c r="F3292" s="2" t="s">
        <v>80</v>
      </c>
      <c r="G3292" s="2" t="s">
        <v>9234</v>
      </c>
      <c r="H3292" s="2" t="s">
        <v>9235</v>
      </c>
      <c r="I3292" s="2">
        <v>2280</v>
      </c>
      <c r="J3292" s="2">
        <v>709</v>
      </c>
      <c r="K3292" s="2">
        <v>713</v>
      </c>
      <c r="L3292" s="2">
        <v>936</v>
      </c>
      <c r="M3292" s="2">
        <v>1128</v>
      </c>
      <c r="N3292" s="2">
        <v>1307</v>
      </c>
    </row>
    <row r="3293" spans="1:14">
      <c r="A3293" s="2" t="s">
        <v>9106</v>
      </c>
      <c r="B3293" s="2" t="s">
        <v>9107</v>
      </c>
      <c r="C3293" s="2" t="s">
        <v>9236</v>
      </c>
      <c r="D3293" s="2" t="s">
        <v>2754</v>
      </c>
      <c r="E3293" s="2" t="s">
        <v>70</v>
      </c>
      <c r="F3293" s="2" t="s">
        <v>80</v>
      </c>
      <c r="G3293" s="2" t="s">
        <v>9237</v>
      </c>
      <c r="H3293" s="2" t="s">
        <v>9238</v>
      </c>
      <c r="I3293" s="2">
        <v>16550</v>
      </c>
      <c r="J3293" s="2">
        <v>703</v>
      </c>
      <c r="K3293" s="2">
        <v>707</v>
      </c>
      <c r="L3293" s="2">
        <v>928</v>
      </c>
      <c r="M3293" s="2">
        <v>1300</v>
      </c>
      <c r="N3293" s="2">
        <v>1558</v>
      </c>
    </row>
    <row r="3294" spans="1:14">
      <c r="A3294" s="2" t="s">
        <v>9106</v>
      </c>
      <c r="B3294" s="2" t="s">
        <v>9107</v>
      </c>
      <c r="C3294" s="2" t="s">
        <v>9239</v>
      </c>
      <c r="D3294" s="2" t="s">
        <v>9240</v>
      </c>
      <c r="E3294" s="2" t="s">
        <v>70</v>
      </c>
      <c r="F3294" s="2" t="s">
        <v>80</v>
      </c>
      <c r="G3294" s="2" t="s">
        <v>9241</v>
      </c>
      <c r="H3294" s="2" t="s">
        <v>9242</v>
      </c>
      <c r="I3294" s="2">
        <v>12290</v>
      </c>
      <c r="J3294" s="2">
        <v>703</v>
      </c>
      <c r="K3294" s="2">
        <v>707</v>
      </c>
      <c r="L3294" s="2">
        <v>928</v>
      </c>
      <c r="M3294" s="2">
        <v>1187</v>
      </c>
      <c r="N3294" s="2">
        <v>1558</v>
      </c>
    </row>
    <row r="3295" spans="1:14">
      <c r="A3295" s="2" t="s">
        <v>9106</v>
      </c>
      <c r="B3295" s="2" t="s">
        <v>9107</v>
      </c>
      <c r="C3295" s="2" t="s">
        <v>9243</v>
      </c>
      <c r="D3295" s="2" t="s">
        <v>9244</v>
      </c>
      <c r="E3295" s="2" t="s">
        <v>70</v>
      </c>
      <c r="F3295" s="2" t="s">
        <v>80</v>
      </c>
      <c r="G3295" s="2" t="s">
        <v>9245</v>
      </c>
      <c r="H3295" s="2" t="s">
        <v>9246</v>
      </c>
      <c r="I3295" s="2">
        <v>3830</v>
      </c>
      <c r="J3295" s="2">
        <v>767</v>
      </c>
      <c r="K3295" s="2">
        <v>771</v>
      </c>
      <c r="L3295" s="2">
        <v>928</v>
      </c>
      <c r="M3295" s="2">
        <v>1283</v>
      </c>
      <c r="N3295" s="2">
        <v>1558</v>
      </c>
    </row>
    <row r="3296" spans="1:14">
      <c r="A3296" s="2" t="s">
        <v>9106</v>
      </c>
      <c r="B3296" s="2" t="s">
        <v>9107</v>
      </c>
      <c r="C3296" s="2" t="s">
        <v>9247</v>
      </c>
      <c r="D3296" s="2" t="s">
        <v>3734</v>
      </c>
      <c r="E3296" s="2" t="s">
        <v>70</v>
      </c>
      <c r="F3296" s="2" t="s">
        <v>80</v>
      </c>
      <c r="G3296" s="2" t="s">
        <v>9248</v>
      </c>
      <c r="H3296" s="2" t="s">
        <v>9249</v>
      </c>
      <c r="I3296" s="2">
        <v>1340</v>
      </c>
      <c r="J3296" s="2">
        <v>756</v>
      </c>
      <c r="K3296" s="2">
        <v>761</v>
      </c>
      <c r="L3296" s="2">
        <v>932</v>
      </c>
      <c r="M3296" s="2">
        <v>1306</v>
      </c>
      <c r="N3296" s="2">
        <v>1565</v>
      </c>
    </row>
    <row r="3297" spans="1:14">
      <c r="A3297" s="2" t="s">
        <v>9106</v>
      </c>
      <c r="B3297" s="2" t="s">
        <v>9107</v>
      </c>
      <c r="C3297" s="2" t="s">
        <v>9250</v>
      </c>
      <c r="D3297" s="2" t="s">
        <v>3377</v>
      </c>
      <c r="E3297" s="2" t="s">
        <v>70</v>
      </c>
      <c r="F3297" s="2" t="s">
        <v>80</v>
      </c>
      <c r="G3297" s="2" t="s">
        <v>9251</v>
      </c>
      <c r="H3297" s="2" t="s">
        <v>9252</v>
      </c>
      <c r="I3297" s="2">
        <v>3895</v>
      </c>
      <c r="J3297" s="2">
        <v>807</v>
      </c>
      <c r="K3297" s="2">
        <v>814</v>
      </c>
      <c r="L3297" s="2">
        <v>928</v>
      </c>
      <c r="M3297" s="2">
        <v>1150</v>
      </c>
      <c r="N3297" s="2">
        <v>1402</v>
      </c>
    </row>
    <row r="3298" spans="1:14">
      <c r="A3298" s="2" t="s">
        <v>9106</v>
      </c>
      <c r="B3298" s="2" t="s">
        <v>9107</v>
      </c>
      <c r="C3298" s="2" t="s">
        <v>9253</v>
      </c>
      <c r="D3298" s="2" t="s">
        <v>9254</v>
      </c>
      <c r="E3298" s="2" t="s">
        <v>70</v>
      </c>
      <c r="F3298" s="2" t="s">
        <v>80</v>
      </c>
      <c r="G3298" s="2" t="s">
        <v>9255</v>
      </c>
      <c r="H3298" s="2" t="s">
        <v>9256</v>
      </c>
      <c r="I3298" s="2">
        <v>835</v>
      </c>
      <c r="J3298" s="2">
        <v>756</v>
      </c>
      <c r="K3298" s="2">
        <v>761</v>
      </c>
      <c r="L3298" s="2">
        <v>932</v>
      </c>
      <c r="M3298" s="2">
        <v>1306</v>
      </c>
      <c r="N3298" s="2">
        <v>1565</v>
      </c>
    </row>
    <row r="3299" spans="1:14">
      <c r="A3299" s="2" t="s">
        <v>9106</v>
      </c>
      <c r="B3299" s="2" t="s">
        <v>9107</v>
      </c>
      <c r="C3299" s="2" t="s">
        <v>9257</v>
      </c>
      <c r="D3299" s="2" t="s">
        <v>2775</v>
      </c>
      <c r="E3299" s="2" t="s">
        <v>70</v>
      </c>
      <c r="F3299" s="2" t="s">
        <v>80</v>
      </c>
      <c r="G3299" s="2" t="s">
        <v>9258</v>
      </c>
      <c r="H3299" s="2" t="s">
        <v>9259</v>
      </c>
      <c r="I3299" s="2">
        <v>32990</v>
      </c>
      <c r="J3299" s="2">
        <v>850</v>
      </c>
      <c r="K3299" s="2">
        <v>855</v>
      </c>
      <c r="L3299" s="2">
        <v>1020</v>
      </c>
      <c r="M3299" s="2">
        <v>1429</v>
      </c>
      <c r="N3299" s="2">
        <v>1713</v>
      </c>
    </row>
    <row r="3300" spans="1:14">
      <c r="A3300" s="2" t="s">
        <v>9106</v>
      </c>
      <c r="B3300" s="2" t="s">
        <v>9107</v>
      </c>
      <c r="C3300" s="2" t="s">
        <v>9260</v>
      </c>
      <c r="D3300" s="2" t="s">
        <v>6744</v>
      </c>
      <c r="E3300" s="2" t="s">
        <v>70</v>
      </c>
      <c r="F3300" s="2" t="s">
        <v>80</v>
      </c>
      <c r="G3300" s="2" t="s">
        <v>9261</v>
      </c>
      <c r="H3300" s="2" t="s">
        <v>9262</v>
      </c>
      <c r="I3300" s="2">
        <v>1775</v>
      </c>
      <c r="J3300" s="2">
        <v>753</v>
      </c>
      <c r="K3300" s="2">
        <v>758</v>
      </c>
      <c r="L3300" s="2">
        <v>928</v>
      </c>
      <c r="M3300" s="2">
        <v>1300</v>
      </c>
      <c r="N3300" s="2">
        <v>1558</v>
      </c>
    </row>
    <row r="3301" spans="1:14">
      <c r="A3301" s="2" t="s">
        <v>9106</v>
      </c>
      <c r="B3301" s="2" t="s">
        <v>9107</v>
      </c>
      <c r="C3301" s="2" t="s">
        <v>9263</v>
      </c>
      <c r="D3301" s="2" t="s">
        <v>9264</v>
      </c>
      <c r="E3301" s="2" t="s">
        <v>70</v>
      </c>
      <c r="F3301" s="2" t="s">
        <v>80</v>
      </c>
      <c r="G3301" s="2" t="s">
        <v>9265</v>
      </c>
      <c r="H3301" s="2" t="s">
        <v>9266</v>
      </c>
      <c r="I3301" s="2">
        <v>21610</v>
      </c>
      <c r="J3301" s="2">
        <v>708</v>
      </c>
      <c r="K3301" s="2">
        <v>713</v>
      </c>
      <c r="L3301" s="2">
        <v>928</v>
      </c>
      <c r="M3301" s="2">
        <v>1300</v>
      </c>
      <c r="N3301" s="2">
        <v>1558</v>
      </c>
    </row>
    <row r="3302" spans="1:14">
      <c r="A3302" s="2" t="s">
        <v>9106</v>
      </c>
      <c r="B3302" s="2" t="s">
        <v>9107</v>
      </c>
      <c r="C3302" s="2" t="s">
        <v>9267</v>
      </c>
      <c r="D3302" s="2" t="s">
        <v>9268</v>
      </c>
      <c r="E3302" s="2" t="s">
        <v>70</v>
      </c>
      <c r="F3302" s="2" t="s">
        <v>80</v>
      </c>
      <c r="G3302" s="2" t="s">
        <v>9269</v>
      </c>
      <c r="H3302" s="2" t="s">
        <v>9270</v>
      </c>
      <c r="I3302" s="2">
        <v>2150</v>
      </c>
      <c r="J3302" s="2">
        <v>753</v>
      </c>
      <c r="K3302" s="2">
        <v>758</v>
      </c>
      <c r="L3302" s="2">
        <v>928</v>
      </c>
      <c r="M3302" s="2">
        <v>1300</v>
      </c>
      <c r="N3302" s="2">
        <v>1558</v>
      </c>
    </row>
    <row r="3303" spans="1:14">
      <c r="A3303" s="2" t="s">
        <v>9106</v>
      </c>
      <c r="B3303" s="2" t="s">
        <v>9107</v>
      </c>
      <c r="C3303" s="2" t="s">
        <v>9271</v>
      </c>
      <c r="D3303" s="2" t="s">
        <v>9272</v>
      </c>
      <c r="E3303" s="2" t="s">
        <v>70</v>
      </c>
      <c r="F3303" s="2" t="s">
        <v>80</v>
      </c>
      <c r="G3303" s="2" t="s">
        <v>9273</v>
      </c>
      <c r="H3303" s="2" t="s">
        <v>9274</v>
      </c>
      <c r="I3303" s="2">
        <v>8005</v>
      </c>
      <c r="J3303" s="2">
        <v>745</v>
      </c>
      <c r="K3303" s="2">
        <v>749</v>
      </c>
      <c r="L3303" s="2">
        <v>928</v>
      </c>
      <c r="M3303" s="2">
        <v>1226</v>
      </c>
      <c r="N3303" s="2">
        <v>1230</v>
      </c>
    </row>
    <row r="3304" spans="1:14">
      <c r="A3304" s="2" t="s">
        <v>9106</v>
      </c>
      <c r="B3304" s="2" t="s">
        <v>9107</v>
      </c>
      <c r="C3304" s="2" t="s">
        <v>9275</v>
      </c>
      <c r="D3304" s="2" t="s">
        <v>9276</v>
      </c>
      <c r="E3304" s="2" t="s">
        <v>70</v>
      </c>
      <c r="F3304" s="2" t="s">
        <v>80</v>
      </c>
      <c r="G3304" s="2" t="s">
        <v>9277</v>
      </c>
      <c r="H3304" s="2" t="s">
        <v>9278</v>
      </c>
      <c r="I3304" s="2">
        <v>10555</v>
      </c>
      <c r="J3304" s="2">
        <v>747</v>
      </c>
      <c r="K3304" s="2">
        <v>752</v>
      </c>
      <c r="L3304" s="2">
        <v>928</v>
      </c>
      <c r="M3304" s="2">
        <v>1205</v>
      </c>
      <c r="N3304" s="2">
        <v>1558</v>
      </c>
    </row>
    <row r="3305" spans="1:14">
      <c r="A3305" s="2" t="s">
        <v>9106</v>
      </c>
      <c r="B3305" s="2" t="s">
        <v>9107</v>
      </c>
      <c r="C3305" s="2" t="s">
        <v>9279</v>
      </c>
      <c r="D3305" s="2" t="s">
        <v>9280</v>
      </c>
      <c r="E3305" s="2" t="s">
        <v>70</v>
      </c>
      <c r="F3305" s="2" t="s">
        <v>80</v>
      </c>
      <c r="G3305" s="2" t="s">
        <v>9281</v>
      </c>
      <c r="H3305" s="2" t="s">
        <v>9282</v>
      </c>
      <c r="I3305" s="2">
        <v>69530</v>
      </c>
      <c r="J3305" s="2">
        <v>721</v>
      </c>
      <c r="K3305" s="2">
        <v>808</v>
      </c>
      <c r="L3305" s="2">
        <v>1040</v>
      </c>
      <c r="M3305" s="2">
        <v>1457</v>
      </c>
      <c r="N3305" s="2">
        <v>1746</v>
      </c>
    </row>
    <row r="3306" spans="1:14">
      <c r="A3306" s="2" t="s">
        <v>9106</v>
      </c>
      <c r="B3306" s="2" t="s">
        <v>9107</v>
      </c>
      <c r="C3306" s="2" t="s">
        <v>9283</v>
      </c>
      <c r="D3306" s="2" t="s">
        <v>3093</v>
      </c>
      <c r="E3306" s="2" t="s">
        <v>70</v>
      </c>
      <c r="F3306" s="2" t="s">
        <v>80</v>
      </c>
      <c r="G3306" s="2" t="s">
        <v>9284</v>
      </c>
      <c r="H3306" s="2" t="s">
        <v>9285</v>
      </c>
      <c r="I3306" s="2">
        <v>3990</v>
      </c>
      <c r="J3306" s="2">
        <v>807</v>
      </c>
      <c r="K3306" s="2">
        <v>811</v>
      </c>
      <c r="L3306" s="2">
        <v>928</v>
      </c>
      <c r="M3306" s="2">
        <v>1300</v>
      </c>
      <c r="N3306" s="2">
        <v>1558</v>
      </c>
    </row>
    <row r="3307" spans="1:14">
      <c r="A3307" s="2" t="s">
        <v>9106</v>
      </c>
      <c r="B3307" s="2" t="s">
        <v>9107</v>
      </c>
      <c r="C3307" s="2" t="s">
        <v>9286</v>
      </c>
      <c r="D3307" s="2" t="s">
        <v>9287</v>
      </c>
      <c r="E3307" s="2" t="s">
        <v>70</v>
      </c>
      <c r="F3307" s="2" t="s">
        <v>80</v>
      </c>
      <c r="G3307" s="2" t="s">
        <v>9288</v>
      </c>
      <c r="H3307" s="2" t="s">
        <v>9289</v>
      </c>
      <c r="I3307" s="2">
        <v>39075</v>
      </c>
      <c r="J3307" s="2">
        <v>1003</v>
      </c>
      <c r="K3307" s="2">
        <v>1026</v>
      </c>
      <c r="L3307" s="2">
        <v>1154</v>
      </c>
      <c r="M3307" s="2">
        <v>1617</v>
      </c>
      <c r="N3307" s="2">
        <v>1938</v>
      </c>
    </row>
    <row r="3308" spans="1:14">
      <c r="A3308" s="2" t="s">
        <v>9290</v>
      </c>
      <c r="B3308" s="2" t="s">
        <v>9291</v>
      </c>
      <c r="C3308" s="2" t="s">
        <v>9292</v>
      </c>
      <c r="D3308" s="2" t="s">
        <v>983</v>
      </c>
      <c r="E3308" s="2" t="s">
        <v>70</v>
      </c>
      <c r="F3308" s="2" t="s">
        <v>80</v>
      </c>
      <c r="G3308" s="2" t="s">
        <v>9293</v>
      </c>
      <c r="H3308" s="2" t="s">
        <v>9294</v>
      </c>
      <c r="I3308" s="2">
        <v>27510</v>
      </c>
      <c r="J3308" s="2">
        <v>664</v>
      </c>
      <c r="K3308" s="2">
        <v>674</v>
      </c>
      <c r="L3308" s="2">
        <v>884</v>
      </c>
      <c r="M3308" s="2">
        <v>1103</v>
      </c>
      <c r="N3308" s="2">
        <v>1172</v>
      </c>
    </row>
    <row r="3309" spans="1:14">
      <c r="A3309" s="2" t="s">
        <v>9290</v>
      </c>
      <c r="B3309" s="2" t="s">
        <v>9291</v>
      </c>
      <c r="C3309" s="2" t="s">
        <v>9295</v>
      </c>
      <c r="D3309" s="2" t="s">
        <v>2826</v>
      </c>
      <c r="E3309" s="2" t="s">
        <v>70</v>
      </c>
      <c r="F3309" s="2" t="s">
        <v>71</v>
      </c>
      <c r="G3309" s="2" t="s">
        <v>9296</v>
      </c>
      <c r="H3309" s="2" t="s">
        <v>9297</v>
      </c>
      <c r="I3309" s="2">
        <v>102085</v>
      </c>
      <c r="J3309" s="2">
        <v>788</v>
      </c>
      <c r="K3309" s="2">
        <v>793</v>
      </c>
      <c r="L3309" s="2">
        <v>1040</v>
      </c>
      <c r="M3309" s="2">
        <v>1262</v>
      </c>
      <c r="N3309" s="2">
        <v>1431</v>
      </c>
    </row>
    <row r="3310" spans="1:14">
      <c r="A3310" s="2" t="s">
        <v>9290</v>
      </c>
      <c r="B3310" s="2" t="s">
        <v>9291</v>
      </c>
      <c r="C3310" s="2" t="s">
        <v>9298</v>
      </c>
      <c r="D3310" s="2" t="s">
        <v>9299</v>
      </c>
      <c r="E3310" s="2" t="s">
        <v>70</v>
      </c>
      <c r="F3310" s="2" t="s">
        <v>80</v>
      </c>
      <c r="G3310" s="2" t="s">
        <v>9300</v>
      </c>
      <c r="H3310" s="2" t="s">
        <v>9301</v>
      </c>
      <c r="I3310" s="2">
        <v>52520</v>
      </c>
      <c r="J3310" s="2">
        <v>606</v>
      </c>
      <c r="K3310" s="2">
        <v>674</v>
      </c>
      <c r="L3310" s="2">
        <v>884</v>
      </c>
      <c r="M3310" s="2">
        <v>1158</v>
      </c>
      <c r="N3310" s="2">
        <v>1409</v>
      </c>
    </row>
    <row r="3311" spans="1:14">
      <c r="A3311" s="2" t="s">
        <v>9290</v>
      </c>
      <c r="B3311" s="2" t="s">
        <v>9291</v>
      </c>
      <c r="C3311" s="2" t="s">
        <v>9302</v>
      </c>
      <c r="D3311" s="2" t="s">
        <v>9303</v>
      </c>
      <c r="E3311" s="2" t="s">
        <v>70</v>
      </c>
      <c r="F3311" s="2" t="s">
        <v>80</v>
      </c>
      <c r="G3311" s="2" t="s">
        <v>9304</v>
      </c>
      <c r="H3311" s="2" t="s">
        <v>9305</v>
      </c>
      <c r="I3311" s="2">
        <v>97665</v>
      </c>
      <c r="J3311" s="2">
        <v>632</v>
      </c>
      <c r="K3311" s="2">
        <v>750</v>
      </c>
      <c r="L3311" s="2">
        <v>922</v>
      </c>
      <c r="M3311" s="2">
        <v>1131</v>
      </c>
      <c r="N3311" s="2">
        <v>1278</v>
      </c>
    </row>
    <row r="3312" spans="1:14">
      <c r="A3312" s="2" t="s">
        <v>9290</v>
      </c>
      <c r="B3312" s="2" t="s">
        <v>9291</v>
      </c>
      <c r="C3312" s="2" t="s">
        <v>9306</v>
      </c>
      <c r="D3312" s="2" t="s">
        <v>9307</v>
      </c>
      <c r="E3312" s="2" t="s">
        <v>70</v>
      </c>
      <c r="F3312" s="2" t="s">
        <v>80</v>
      </c>
      <c r="G3312" s="2" t="s">
        <v>9308</v>
      </c>
      <c r="H3312" s="2" t="s">
        <v>9309</v>
      </c>
      <c r="I3312" s="2">
        <v>61275</v>
      </c>
      <c r="J3312" s="2">
        <v>824</v>
      </c>
      <c r="K3312" s="2">
        <v>829</v>
      </c>
      <c r="L3312" s="2">
        <v>1043</v>
      </c>
      <c r="M3312" s="2">
        <v>1257</v>
      </c>
      <c r="N3312" s="2">
        <v>1540</v>
      </c>
    </row>
    <row r="3313" spans="1:14">
      <c r="A3313" s="2" t="s">
        <v>9290</v>
      </c>
      <c r="B3313" s="2" t="s">
        <v>9291</v>
      </c>
      <c r="C3313" s="2" t="s">
        <v>9310</v>
      </c>
      <c r="D3313" s="2" t="s">
        <v>9311</v>
      </c>
      <c r="E3313" s="2" t="s">
        <v>70</v>
      </c>
      <c r="F3313" s="2" t="s">
        <v>80</v>
      </c>
      <c r="G3313" s="2" t="s">
        <v>9312</v>
      </c>
      <c r="H3313" s="2" t="s">
        <v>9313</v>
      </c>
      <c r="I3313" s="2">
        <v>46265</v>
      </c>
      <c r="J3313" s="2">
        <v>693</v>
      </c>
      <c r="K3313" s="2">
        <v>697</v>
      </c>
      <c r="L3313" s="2">
        <v>884</v>
      </c>
      <c r="M3313" s="2">
        <v>1239</v>
      </c>
      <c r="N3313" s="2">
        <v>1484</v>
      </c>
    </row>
    <row r="3314" spans="1:14">
      <c r="A3314" s="2" t="s">
        <v>9290</v>
      </c>
      <c r="B3314" s="2" t="s">
        <v>9291</v>
      </c>
      <c r="C3314" s="2" t="s">
        <v>9314</v>
      </c>
      <c r="D3314" s="2" t="s">
        <v>9315</v>
      </c>
      <c r="E3314" s="2" t="s">
        <v>70</v>
      </c>
      <c r="F3314" s="2" t="s">
        <v>71</v>
      </c>
      <c r="G3314" s="2" t="s">
        <v>9316</v>
      </c>
      <c r="H3314" s="2" t="s">
        <v>9317</v>
      </c>
      <c r="I3314" s="2">
        <v>66555</v>
      </c>
      <c r="J3314" s="2">
        <v>654</v>
      </c>
      <c r="K3314" s="2">
        <v>786</v>
      </c>
      <c r="L3314" s="2">
        <v>954</v>
      </c>
      <c r="M3314" s="2">
        <v>1228</v>
      </c>
      <c r="N3314" s="2">
        <v>1379</v>
      </c>
    </row>
    <row r="3315" spans="1:14">
      <c r="A3315" s="2" t="s">
        <v>9290</v>
      </c>
      <c r="B3315" s="2" t="s">
        <v>9291</v>
      </c>
      <c r="C3315" s="2" t="s">
        <v>9318</v>
      </c>
      <c r="D3315" s="2" t="s">
        <v>2513</v>
      </c>
      <c r="E3315" s="2" t="s">
        <v>70</v>
      </c>
      <c r="F3315" s="2" t="s">
        <v>71</v>
      </c>
      <c r="G3315" s="2" t="s">
        <v>9319</v>
      </c>
      <c r="H3315" s="2" t="s">
        <v>9320</v>
      </c>
      <c r="I3315" s="2">
        <v>43715</v>
      </c>
      <c r="J3315" s="2">
        <v>726</v>
      </c>
      <c r="K3315" s="2">
        <v>731</v>
      </c>
      <c r="L3315" s="2">
        <v>947</v>
      </c>
      <c r="M3315" s="2">
        <v>1273</v>
      </c>
      <c r="N3315" s="2">
        <v>1548</v>
      </c>
    </row>
    <row r="3316" spans="1:14">
      <c r="A3316" s="2" t="s">
        <v>9290</v>
      </c>
      <c r="B3316" s="2" t="s">
        <v>9291</v>
      </c>
      <c r="C3316" s="2" t="s">
        <v>2866</v>
      </c>
      <c r="D3316" s="2" t="s">
        <v>94</v>
      </c>
      <c r="E3316" s="2" t="s">
        <v>70</v>
      </c>
      <c r="F3316" s="2" t="s">
        <v>71</v>
      </c>
      <c r="G3316" s="2" t="s">
        <v>2868</v>
      </c>
      <c r="H3316" s="2" t="s">
        <v>9321</v>
      </c>
      <c r="I3316" s="2">
        <v>388325</v>
      </c>
      <c r="J3316" s="2">
        <v>883</v>
      </c>
      <c r="K3316" s="2">
        <v>993</v>
      </c>
      <c r="L3316" s="2">
        <v>1287</v>
      </c>
      <c r="M3316" s="2">
        <v>1707</v>
      </c>
      <c r="N3316" s="2">
        <v>1885</v>
      </c>
    </row>
    <row r="3317" spans="1:14">
      <c r="A3317" s="2" t="s">
        <v>9290</v>
      </c>
      <c r="B3317" s="2" t="s">
        <v>9291</v>
      </c>
      <c r="C3317" s="2" t="s">
        <v>9322</v>
      </c>
      <c r="D3317" s="2" t="s">
        <v>526</v>
      </c>
      <c r="E3317" s="2" t="s">
        <v>70</v>
      </c>
      <c r="F3317" s="2" t="s">
        <v>71</v>
      </c>
      <c r="G3317" s="2" t="s">
        <v>9323</v>
      </c>
      <c r="H3317" s="2" t="s">
        <v>9324</v>
      </c>
      <c r="I3317" s="2">
        <v>26760</v>
      </c>
      <c r="J3317" s="2">
        <v>671</v>
      </c>
      <c r="K3317" s="2">
        <v>755</v>
      </c>
      <c r="L3317" s="2">
        <v>978</v>
      </c>
      <c r="M3317" s="2">
        <v>1229</v>
      </c>
      <c r="N3317" s="2">
        <v>1297</v>
      </c>
    </row>
    <row r="3318" spans="1:14">
      <c r="A3318" s="2" t="s">
        <v>9290</v>
      </c>
      <c r="B3318" s="2" t="s">
        <v>9291</v>
      </c>
      <c r="C3318" s="2" t="s">
        <v>9325</v>
      </c>
      <c r="D3318" s="2" t="s">
        <v>2531</v>
      </c>
      <c r="E3318" s="2" t="s">
        <v>70</v>
      </c>
      <c r="F3318" s="2" t="s">
        <v>80</v>
      </c>
      <c r="G3318" s="2" t="s">
        <v>9326</v>
      </c>
      <c r="H3318" s="2" t="s">
        <v>9327</v>
      </c>
      <c r="I3318" s="2">
        <v>38715</v>
      </c>
      <c r="J3318" s="2">
        <v>661</v>
      </c>
      <c r="K3318" s="2">
        <v>720</v>
      </c>
      <c r="L3318" s="2">
        <v>905</v>
      </c>
      <c r="M3318" s="2">
        <v>1194</v>
      </c>
      <c r="N3318" s="2">
        <v>1262</v>
      </c>
    </row>
    <row r="3319" spans="1:14">
      <c r="A3319" s="2" t="s">
        <v>9290</v>
      </c>
      <c r="B3319" s="2" t="s">
        <v>9291</v>
      </c>
      <c r="C3319" s="2" t="s">
        <v>9328</v>
      </c>
      <c r="D3319" s="2" t="s">
        <v>534</v>
      </c>
      <c r="E3319" s="2" t="s">
        <v>70</v>
      </c>
      <c r="F3319" s="2" t="s">
        <v>71</v>
      </c>
      <c r="G3319" s="2" t="s">
        <v>9329</v>
      </c>
      <c r="H3319" s="2" t="s">
        <v>9330</v>
      </c>
      <c r="I3319" s="2">
        <v>135875</v>
      </c>
      <c r="J3319" s="2">
        <v>728</v>
      </c>
      <c r="K3319" s="2">
        <v>809</v>
      </c>
      <c r="L3319" s="2">
        <v>1061</v>
      </c>
      <c r="M3319" s="2">
        <v>1292</v>
      </c>
      <c r="N3319" s="2">
        <v>1477</v>
      </c>
    </row>
    <row r="3320" spans="1:14">
      <c r="A3320" s="2" t="s">
        <v>9290</v>
      </c>
      <c r="B3320" s="2" t="s">
        <v>9291</v>
      </c>
      <c r="C3320" s="2" t="s">
        <v>2866</v>
      </c>
      <c r="D3320" s="2" t="s">
        <v>9331</v>
      </c>
      <c r="E3320" s="2" t="s">
        <v>70</v>
      </c>
      <c r="F3320" s="2" t="s">
        <v>71</v>
      </c>
      <c r="G3320" s="2" t="s">
        <v>2868</v>
      </c>
      <c r="H3320" s="2" t="s">
        <v>9332</v>
      </c>
      <c r="I3320" s="2">
        <v>208850</v>
      </c>
      <c r="J3320" s="2">
        <v>883</v>
      </c>
      <c r="K3320" s="2">
        <v>993</v>
      </c>
      <c r="L3320" s="2">
        <v>1287</v>
      </c>
      <c r="M3320" s="2">
        <v>1707</v>
      </c>
      <c r="N3320" s="2">
        <v>1885</v>
      </c>
    </row>
    <row r="3321" spans="1:14">
      <c r="A3321" s="2" t="s">
        <v>9290</v>
      </c>
      <c r="B3321" s="2" t="s">
        <v>9291</v>
      </c>
      <c r="C3321" s="2" t="s">
        <v>9333</v>
      </c>
      <c r="D3321" s="2" t="s">
        <v>2544</v>
      </c>
      <c r="E3321" s="2" t="s">
        <v>70</v>
      </c>
      <c r="F3321" s="2" t="s">
        <v>80</v>
      </c>
      <c r="G3321" s="2" t="s">
        <v>9334</v>
      </c>
      <c r="H3321" s="2" t="s">
        <v>9335</v>
      </c>
      <c r="I3321" s="2">
        <v>42075</v>
      </c>
      <c r="J3321" s="2">
        <v>696</v>
      </c>
      <c r="K3321" s="2">
        <v>761</v>
      </c>
      <c r="L3321" s="2">
        <v>927</v>
      </c>
      <c r="M3321" s="2">
        <v>1193</v>
      </c>
      <c r="N3321" s="2">
        <v>1491</v>
      </c>
    </row>
    <row r="3322" spans="1:14">
      <c r="A3322" s="2" t="s">
        <v>9290</v>
      </c>
      <c r="B3322" s="2" t="s">
        <v>9291</v>
      </c>
      <c r="C3322" s="2" t="s">
        <v>9336</v>
      </c>
      <c r="D3322" s="2" t="s">
        <v>9337</v>
      </c>
      <c r="E3322" s="2" t="s">
        <v>70</v>
      </c>
      <c r="F3322" s="2" t="s">
        <v>80</v>
      </c>
      <c r="G3322" s="2" t="s">
        <v>9338</v>
      </c>
      <c r="H3322" s="2" t="s">
        <v>9339</v>
      </c>
      <c r="I3322" s="2">
        <v>101725</v>
      </c>
      <c r="J3322" s="2">
        <v>608</v>
      </c>
      <c r="K3322" s="2">
        <v>711</v>
      </c>
      <c r="L3322" s="2">
        <v>884</v>
      </c>
      <c r="M3322" s="2">
        <v>1105</v>
      </c>
      <c r="N3322" s="2">
        <v>1172</v>
      </c>
    </row>
    <row r="3323" spans="1:14">
      <c r="A3323" s="2" t="s">
        <v>9290</v>
      </c>
      <c r="B3323" s="2" t="s">
        <v>9291</v>
      </c>
      <c r="C3323" s="2" t="s">
        <v>9340</v>
      </c>
      <c r="D3323" s="2" t="s">
        <v>9341</v>
      </c>
      <c r="E3323" s="2" t="s">
        <v>70</v>
      </c>
      <c r="F3323" s="2" t="s">
        <v>80</v>
      </c>
      <c r="G3323" s="2" t="s">
        <v>9342</v>
      </c>
      <c r="H3323" s="2" t="s">
        <v>9343</v>
      </c>
      <c r="I3323" s="2">
        <v>36630</v>
      </c>
      <c r="J3323" s="2">
        <v>664</v>
      </c>
      <c r="K3323" s="2">
        <v>738</v>
      </c>
      <c r="L3323" s="2">
        <v>884</v>
      </c>
      <c r="M3323" s="2">
        <v>1188</v>
      </c>
      <c r="N3323" s="2">
        <v>1484</v>
      </c>
    </row>
    <row r="3324" spans="1:14">
      <c r="A3324" s="2" t="s">
        <v>9290</v>
      </c>
      <c r="B3324" s="2" t="s">
        <v>9291</v>
      </c>
      <c r="C3324" s="2" t="s">
        <v>9344</v>
      </c>
      <c r="D3324" s="2" t="s">
        <v>560</v>
      </c>
      <c r="E3324" s="2" t="s">
        <v>70</v>
      </c>
      <c r="F3324" s="2" t="s">
        <v>80</v>
      </c>
      <c r="G3324" s="2" t="s">
        <v>9345</v>
      </c>
      <c r="H3324" s="2" t="s">
        <v>9346</v>
      </c>
      <c r="I3324" s="2">
        <v>41860</v>
      </c>
      <c r="J3324" s="2">
        <v>658</v>
      </c>
      <c r="K3324" s="2">
        <v>729</v>
      </c>
      <c r="L3324" s="2">
        <v>884</v>
      </c>
      <c r="M3324" s="2">
        <v>1168</v>
      </c>
      <c r="N3324" s="2">
        <v>1172</v>
      </c>
    </row>
    <row r="3325" spans="1:14">
      <c r="A3325" s="2" t="s">
        <v>9290</v>
      </c>
      <c r="B3325" s="2" t="s">
        <v>9291</v>
      </c>
      <c r="C3325" s="2" t="s">
        <v>9347</v>
      </c>
      <c r="D3325" s="2" t="s">
        <v>9348</v>
      </c>
      <c r="E3325" s="2" t="s">
        <v>70</v>
      </c>
      <c r="F3325" s="2" t="s">
        <v>71</v>
      </c>
      <c r="G3325" s="2" t="s">
        <v>9349</v>
      </c>
      <c r="H3325" s="2" t="s">
        <v>9350</v>
      </c>
      <c r="I3325" s="2">
        <v>1256620</v>
      </c>
      <c r="J3325" s="2">
        <v>881</v>
      </c>
      <c r="K3325" s="2">
        <v>995</v>
      </c>
      <c r="L3325" s="2">
        <v>1208</v>
      </c>
      <c r="M3325" s="2">
        <v>1553</v>
      </c>
      <c r="N3325" s="2">
        <v>1667</v>
      </c>
    </row>
    <row r="3326" spans="1:14">
      <c r="A3326" s="2" t="s">
        <v>9290</v>
      </c>
      <c r="B3326" s="2" t="s">
        <v>9291</v>
      </c>
      <c r="C3326" s="2" t="s">
        <v>9351</v>
      </c>
      <c r="D3326" s="2" t="s">
        <v>9352</v>
      </c>
      <c r="E3326" s="2" t="s">
        <v>70</v>
      </c>
      <c r="F3326" s="2" t="s">
        <v>80</v>
      </c>
      <c r="G3326" s="2" t="s">
        <v>9353</v>
      </c>
      <c r="H3326" s="2" t="s">
        <v>9354</v>
      </c>
      <c r="I3326" s="2">
        <v>51750</v>
      </c>
      <c r="J3326" s="2">
        <v>664</v>
      </c>
      <c r="K3326" s="2">
        <v>747</v>
      </c>
      <c r="L3326" s="2">
        <v>884</v>
      </c>
      <c r="M3326" s="2">
        <v>1184</v>
      </c>
      <c r="N3326" s="2">
        <v>1224</v>
      </c>
    </row>
    <row r="3327" spans="1:14">
      <c r="A3327" s="2" t="s">
        <v>9290</v>
      </c>
      <c r="B3327" s="2" t="s">
        <v>9291</v>
      </c>
      <c r="C3327" s="2" t="s">
        <v>9355</v>
      </c>
      <c r="D3327" s="2" t="s">
        <v>9356</v>
      </c>
      <c r="E3327" s="2" t="s">
        <v>70</v>
      </c>
      <c r="F3327" s="2" t="s">
        <v>80</v>
      </c>
      <c r="G3327" s="2" t="s">
        <v>9357</v>
      </c>
      <c r="H3327" s="2" t="s">
        <v>9358</v>
      </c>
      <c r="I3327" s="2">
        <v>38300</v>
      </c>
      <c r="J3327" s="2">
        <v>667</v>
      </c>
      <c r="K3327" s="2">
        <v>698</v>
      </c>
      <c r="L3327" s="2">
        <v>894</v>
      </c>
      <c r="M3327" s="2">
        <v>1162</v>
      </c>
      <c r="N3327" s="2">
        <v>1253</v>
      </c>
    </row>
    <row r="3328" spans="1:14">
      <c r="A3328" s="2" t="s">
        <v>9290</v>
      </c>
      <c r="B3328" s="2" t="s">
        <v>9291</v>
      </c>
      <c r="C3328" s="2" t="s">
        <v>9359</v>
      </c>
      <c r="D3328" s="2" t="s">
        <v>2877</v>
      </c>
      <c r="E3328" s="2" t="s">
        <v>70</v>
      </c>
      <c r="F3328" s="2" t="s">
        <v>71</v>
      </c>
      <c r="G3328" s="2" t="s">
        <v>9360</v>
      </c>
      <c r="H3328" s="2" t="s">
        <v>9361</v>
      </c>
      <c r="I3328" s="2">
        <v>216075</v>
      </c>
      <c r="J3328" s="2">
        <v>1104</v>
      </c>
      <c r="K3328" s="2">
        <v>1194</v>
      </c>
      <c r="L3328" s="2">
        <v>1445</v>
      </c>
      <c r="M3328" s="2">
        <v>1741</v>
      </c>
      <c r="N3328" s="2">
        <v>1939</v>
      </c>
    </row>
    <row r="3329" spans="1:14">
      <c r="A3329" s="2" t="s">
        <v>9290</v>
      </c>
      <c r="B3329" s="2" t="s">
        <v>9291</v>
      </c>
      <c r="C3329" s="2" t="s">
        <v>9362</v>
      </c>
      <c r="D3329" s="2" t="s">
        <v>8655</v>
      </c>
      <c r="E3329" s="2" t="s">
        <v>70</v>
      </c>
      <c r="F3329" s="2" t="s">
        <v>80</v>
      </c>
      <c r="G3329" s="2" t="s">
        <v>9363</v>
      </c>
      <c r="H3329" s="2" t="s">
        <v>9364</v>
      </c>
      <c r="I3329" s="2">
        <v>75300</v>
      </c>
      <c r="J3329" s="2">
        <v>790</v>
      </c>
      <c r="K3329" s="2">
        <v>795</v>
      </c>
      <c r="L3329" s="2">
        <v>1003</v>
      </c>
      <c r="M3329" s="2">
        <v>1213</v>
      </c>
      <c r="N3329" s="2">
        <v>1487</v>
      </c>
    </row>
    <row r="3330" spans="1:14">
      <c r="A3330" s="2" t="s">
        <v>9290</v>
      </c>
      <c r="B3330" s="2" t="s">
        <v>9291</v>
      </c>
      <c r="C3330" s="2" t="s">
        <v>9359</v>
      </c>
      <c r="D3330" s="2" t="s">
        <v>1214</v>
      </c>
      <c r="E3330" s="2" t="s">
        <v>70</v>
      </c>
      <c r="F3330" s="2" t="s">
        <v>71</v>
      </c>
      <c r="G3330" s="2" t="s">
        <v>9360</v>
      </c>
      <c r="H3330" s="2" t="s">
        <v>9365</v>
      </c>
      <c r="I3330" s="2">
        <v>159370</v>
      </c>
      <c r="J3330" s="2">
        <v>1104</v>
      </c>
      <c r="K3330" s="2">
        <v>1194</v>
      </c>
      <c r="L3330" s="2">
        <v>1445</v>
      </c>
      <c r="M3330" s="2">
        <v>1741</v>
      </c>
      <c r="N3330" s="2">
        <v>1939</v>
      </c>
    </row>
    <row r="3331" spans="1:14">
      <c r="A3331" s="2" t="s">
        <v>9290</v>
      </c>
      <c r="B3331" s="2" t="s">
        <v>9291</v>
      </c>
      <c r="C3331" s="2" t="s">
        <v>9366</v>
      </c>
      <c r="D3331" s="2" t="s">
        <v>180</v>
      </c>
      <c r="E3331" s="2" t="s">
        <v>70</v>
      </c>
      <c r="F3331" s="2" t="s">
        <v>80</v>
      </c>
      <c r="G3331" s="2" t="s">
        <v>9367</v>
      </c>
      <c r="H3331" s="2" t="s">
        <v>9368</v>
      </c>
      <c r="I3331" s="2">
        <v>28900</v>
      </c>
      <c r="J3331" s="2">
        <v>670</v>
      </c>
      <c r="K3331" s="2">
        <v>751</v>
      </c>
      <c r="L3331" s="2">
        <v>892</v>
      </c>
      <c r="M3331" s="2">
        <v>1147</v>
      </c>
      <c r="N3331" s="2">
        <v>1284</v>
      </c>
    </row>
    <row r="3332" spans="1:14">
      <c r="A3332" s="2" t="s">
        <v>9290</v>
      </c>
      <c r="B3332" s="2" t="s">
        <v>9291</v>
      </c>
      <c r="C3332" s="2" t="s">
        <v>9359</v>
      </c>
      <c r="D3332" s="2" t="s">
        <v>184</v>
      </c>
      <c r="E3332" s="2" t="s">
        <v>70</v>
      </c>
      <c r="F3332" s="2" t="s">
        <v>71</v>
      </c>
      <c r="G3332" s="2" t="s">
        <v>9360</v>
      </c>
      <c r="H3332" s="2" t="s">
        <v>9369</v>
      </c>
      <c r="I3332" s="2">
        <v>1318150</v>
      </c>
      <c r="J3332" s="2">
        <v>1104</v>
      </c>
      <c r="K3332" s="2">
        <v>1194</v>
      </c>
      <c r="L3332" s="2">
        <v>1445</v>
      </c>
      <c r="M3332" s="2">
        <v>1741</v>
      </c>
      <c r="N3332" s="2">
        <v>1939</v>
      </c>
    </row>
    <row r="3333" spans="1:14">
      <c r="A3333" s="2" t="s">
        <v>9290</v>
      </c>
      <c r="B3333" s="2" t="s">
        <v>9291</v>
      </c>
      <c r="C3333" s="2" t="s">
        <v>9370</v>
      </c>
      <c r="D3333" s="2" t="s">
        <v>590</v>
      </c>
      <c r="E3333" s="2" t="s">
        <v>70</v>
      </c>
      <c r="F3333" s="2" t="s">
        <v>71</v>
      </c>
      <c r="G3333" s="2" t="s">
        <v>9371</v>
      </c>
      <c r="H3333" s="2" t="s">
        <v>9372</v>
      </c>
      <c r="I3333" s="2">
        <v>42600</v>
      </c>
      <c r="J3333" s="2">
        <v>745</v>
      </c>
      <c r="K3333" s="2">
        <v>805</v>
      </c>
      <c r="L3333" s="2">
        <v>1056</v>
      </c>
      <c r="M3333" s="2">
        <v>1371</v>
      </c>
      <c r="N3333" s="2">
        <v>1440</v>
      </c>
    </row>
    <row r="3334" spans="1:14">
      <c r="A3334" s="2" t="s">
        <v>9290</v>
      </c>
      <c r="B3334" s="2" t="s">
        <v>9291</v>
      </c>
      <c r="C3334" s="2" t="s">
        <v>9373</v>
      </c>
      <c r="D3334" s="2" t="s">
        <v>9374</v>
      </c>
      <c r="E3334" s="2" t="s">
        <v>70</v>
      </c>
      <c r="F3334" s="2" t="s">
        <v>80</v>
      </c>
      <c r="G3334" s="2" t="s">
        <v>9375</v>
      </c>
      <c r="H3334" s="2" t="s">
        <v>9376</v>
      </c>
      <c r="I3334" s="2">
        <v>29275</v>
      </c>
      <c r="J3334" s="2">
        <v>664</v>
      </c>
      <c r="K3334" s="2">
        <v>789</v>
      </c>
      <c r="L3334" s="2">
        <v>884</v>
      </c>
      <c r="M3334" s="2">
        <v>1106</v>
      </c>
      <c r="N3334" s="2">
        <v>1434</v>
      </c>
    </row>
    <row r="3335" spans="1:14">
      <c r="A3335" s="2" t="s">
        <v>9290</v>
      </c>
      <c r="B3335" s="2" t="s">
        <v>9291</v>
      </c>
      <c r="C3335" s="2" t="s">
        <v>9347</v>
      </c>
      <c r="D3335" s="2" t="s">
        <v>9377</v>
      </c>
      <c r="E3335" s="2" t="s">
        <v>70</v>
      </c>
      <c r="F3335" s="2" t="s">
        <v>71</v>
      </c>
      <c r="G3335" s="2" t="s">
        <v>9349</v>
      </c>
      <c r="H3335" s="2" t="s">
        <v>9378</v>
      </c>
      <c r="I3335" s="2">
        <v>95455</v>
      </c>
      <c r="J3335" s="2">
        <v>881</v>
      </c>
      <c r="K3335" s="2">
        <v>995</v>
      </c>
      <c r="L3335" s="2">
        <v>1208</v>
      </c>
      <c r="M3335" s="2">
        <v>1553</v>
      </c>
      <c r="N3335" s="2">
        <v>1667</v>
      </c>
    </row>
    <row r="3336" spans="1:14">
      <c r="A3336" s="2" t="s">
        <v>9290</v>
      </c>
      <c r="B3336" s="2" t="s">
        <v>9291</v>
      </c>
      <c r="C3336" s="2" t="s">
        <v>9379</v>
      </c>
      <c r="D3336" s="2" t="s">
        <v>192</v>
      </c>
      <c r="E3336" s="2" t="s">
        <v>70</v>
      </c>
      <c r="F3336" s="2" t="s">
        <v>71</v>
      </c>
      <c r="G3336" s="2" t="s">
        <v>9380</v>
      </c>
      <c r="H3336" s="2" t="s">
        <v>9381</v>
      </c>
      <c r="I3336" s="2">
        <v>167565</v>
      </c>
      <c r="J3336" s="2">
        <v>780</v>
      </c>
      <c r="K3336" s="2">
        <v>845</v>
      </c>
      <c r="L3336" s="2">
        <v>1077</v>
      </c>
      <c r="M3336" s="2">
        <v>1390</v>
      </c>
      <c r="N3336" s="2">
        <v>1537</v>
      </c>
    </row>
    <row r="3337" spans="1:14">
      <c r="A3337" s="2" t="s">
        <v>9290</v>
      </c>
      <c r="B3337" s="2" t="s">
        <v>9291</v>
      </c>
      <c r="C3337" s="2" t="s">
        <v>9382</v>
      </c>
      <c r="D3337" s="2" t="s">
        <v>9383</v>
      </c>
      <c r="E3337" s="2" t="s">
        <v>70</v>
      </c>
      <c r="F3337" s="2" t="s">
        <v>80</v>
      </c>
      <c r="G3337" s="2" t="s">
        <v>9384</v>
      </c>
      <c r="H3337" s="2" t="s">
        <v>9385</v>
      </c>
      <c r="I3337" s="2">
        <v>38410</v>
      </c>
      <c r="J3337" s="2">
        <v>664</v>
      </c>
      <c r="K3337" s="2">
        <v>674</v>
      </c>
      <c r="L3337" s="2">
        <v>884</v>
      </c>
      <c r="M3337" s="2">
        <v>1137</v>
      </c>
      <c r="N3337" s="2">
        <v>1370</v>
      </c>
    </row>
    <row r="3338" spans="1:14">
      <c r="A3338" s="2" t="s">
        <v>9290</v>
      </c>
      <c r="B3338" s="2" t="s">
        <v>9291</v>
      </c>
      <c r="C3338" s="2" t="s">
        <v>2866</v>
      </c>
      <c r="D3338" s="2" t="s">
        <v>1685</v>
      </c>
      <c r="E3338" s="2" t="s">
        <v>70</v>
      </c>
      <c r="F3338" s="2" t="s">
        <v>71</v>
      </c>
      <c r="G3338" s="2" t="s">
        <v>2868</v>
      </c>
      <c r="H3338" s="2" t="s">
        <v>9386</v>
      </c>
      <c r="I3338" s="2">
        <v>827670</v>
      </c>
      <c r="J3338" s="2">
        <v>883</v>
      </c>
      <c r="K3338" s="2">
        <v>993</v>
      </c>
      <c r="L3338" s="2">
        <v>1287</v>
      </c>
      <c r="M3338" s="2">
        <v>1707</v>
      </c>
      <c r="N3338" s="2">
        <v>1885</v>
      </c>
    </row>
    <row r="3339" spans="1:14">
      <c r="A3339" s="2" t="s">
        <v>9290</v>
      </c>
      <c r="B3339" s="2" t="s">
        <v>9291</v>
      </c>
      <c r="C3339" s="2" t="s">
        <v>9387</v>
      </c>
      <c r="D3339" s="2" t="s">
        <v>2044</v>
      </c>
      <c r="E3339" s="2" t="s">
        <v>70</v>
      </c>
      <c r="F3339" s="2" t="s">
        <v>80</v>
      </c>
      <c r="G3339" s="2" t="s">
        <v>9388</v>
      </c>
      <c r="H3339" s="2" t="s">
        <v>9389</v>
      </c>
      <c r="I3339" s="2">
        <v>75070</v>
      </c>
      <c r="J3339" s="2">
        <v>683</v>
      </c>
      <c r="K3339" s="2">
        <v>761</v>
      </c>
      <c r="L3339" s="2">
        <v>996</v>
      </c>
      <c r="M3339" s="2">
        <v>1296</v>
      </c>
      <c r="N3339" s="2">
        <v>1524</v>
      </c>
    </row>
    <row r="3340" spans="1:14">
      <c r="A3340" s="2" t="s">
        <v>9290</v>
      </c>
      <c r="B3340" s="2" t="s">
        <v>9291</v>
      </c>
      <c r="C3340" s="2" t="s">
        <v>9390</v>
      </c>
      <c r="D3340" s="2" t="s">
        <v>2614</v>
      </c>
      <c r="E3340" s="2" t="s">
        <v>70</v>
      </c>
      <c r="F3340" s="2" t="s">
        <v>80</v>
      </c>
      <c r="G3340" s="2" t="s">
        <v>9391</v>
      </c>
      <c r="H3340" s="2" t="s">
        <v>9392</v>
      </c>
      <c r="I3340" s="2">
        <v>30620</v>
      </c>
      <c r="J3340" s="2">
        <v>664</v>
      </c>
      <c r="K3340" s="2">
        <v>703</v>
      </c>
      <c r="L3340" s="2">
        <v>884</v>
      </c>
      <c r="M3340" s="2">
        <v>1103</v>
      </c>
      <c r="N3340" s="2">
        <v>1213</v>
      </c>
    </row>
    <row r="3341" spans="1:14">
      <c r="A3341" s="2" t="s">
        <v>9290</v>
      </c>
      <c r="B3341" s="2" t="s">
        <v>9291</v>
      </c>
      <c r="C3341" s="2" t="s">
        <v>9393</v>
      </c>
      <c r="D3341" s="2" t="s">
        <v>2914</v>
      </c>
      <c r="E3341" s="2" t="s">
        <v>70</v>
      </c>
      <c r="F3341" s="2" t="s">
        <v>80</v>
      </c>
      <c r="G3341" s="2" t="s">
        <v>9394</v>
      </c>
      <c r="H3341" s="2" t="s">
        <v>9395</v>
      </c>
      <c r="I3341" s="2">
        <v>14530</v>
      </c>
      <c r="J3341" s="2">
        <v>669</v>
      </c>
      <c r="K3341" s="2">
        <v>674</v>
      </c>
      <c r="L3341" s="2">
        <v>884</v>
      </c>
      <c r="M3341" s="2">
        <v>1168</v>
      </c>
      <c r="N3341" s="2">
        <v>1172</v>
      </c>
    </row>
    <row r="3342" spans="1:14">
      <c r="A3342" s="2" t="s">
        <v>9290</v>
      </c>
      <c r="B3342" s="2" t="s">
        <v>9291</v>
      </c>
      <c r="C3342" s="2" t="s">
        <v>9396</v>
      </c>
      <c r="D3342" s="2" t="s">
        <v>200</v>
      </c>
      <c r="E3342" s="2" t="s">
        <v>70</v>
      </c>
      <c r="F3342" s="2" t="s">
        <v>80</v>
      </c>
      <c r="G3342" s="2" t="s">
        <v>9397</v>
      </c>
      <c r="H3342" s="2" t="s">
        <v>9398</v>
      </c>
      <c r="I3342" s="2">
        <v>27600</v>
      </c>
      <c r="J3342" s="2">
        <v>653</v>
      </c>
      <c r="K3342" s="2">
        <v>716</v>
      </c>
      <c r="L3342" s="2">
        <v>884</v>
      </c>
      <c r="M3342" s="2">
        <v>1151</v>
      </c>
      <c r="N3342" s="2">
        <v>1460</v>
      </c>
    </row>
    <row r="3343" spans="1:14">
      <c r="A3343" s="2" t="s">
        <v>9290</v>
      </c>
      <c r="B3343" s="2" t="s">
        <v>9291</v>
      </c>
      <c r="C3343" s="2" t="s">
        <v>9399</v>
      </c>
      <c r="D3343" s="2" t="s">
        <v>9400</v>
      </c>
      <c r="E3343" s="2" t="s">
        <v>70</v>
      </c>
      <c r="F3343" s="2" t="s">
        <v>80</v>
      </c>
      <c r="G3343" s="2" t="s">
        <v>9401</v>
      </c>
      <c r="H3343" s="2" t="s">
        <v>9402</v>
      </c>
      <c r="I3343" s="2">
        <v>43285</v>
      </c>
      <c r="J3343" s="2">
        <v>664</v>
      </c>
      <c r="K3343" s="2">
        <v>751</v>
      </c>
      <c r="L3343" s="2">
        <v>884</v>
      </c>
      <c r="M3343" s="2">
        <v>1065</v>
      </c>
      <c r="N3343" s="2">
        <v>1396</v>
      </c>
    </row>
    <row r="3344" spans="1:14">
      <c r="A3344" s="2" t="s">
        <v>9290</v>
      </c>
      <c r="B3344" s="2" t="s">
        <v>9291</v>
      </c>
      <c r="C3344" s="2" t="s">
        <v>9403</v>
      </c>
      <c r="D3344" s="2" t="s">
        <v>9404</v>
      </c>
      <c r="E3344" s="2" t="s">
        <v>70</v>
      </c>
      <c r="F3344" s="2" t="s">
        <v>71</v>
      </c>
      <c r="G3344" s="2" t="s">
        <v>9405</v>
      </c>
      <c r="H3344" s="2" t="s">
        <v>9406</v>
      </c>
      <c r="I3344" s="2">
        <v>28105</v>
      </c>
      <c r="J3344" s="2">
        <v>703</v>
      </c>
      <c r="K3344" s="2">
        <v>707</v>
      </c>
      <c r="L3344" s="2">
        <v>928</v>
      </c>
      <c r="M3344" s="2">
        <v>1261</v>
      </c>
      <c r="N3344" s="2">
        <v>1265</v>
      </c>
    </row>
    <row r="3345" spans="1:14">
      <c r="A3345" s="2" t="s">
        <v>9290</v>
      </c>
      <c r="B3345" s="2" t="s">
        <v>9291</v>
      </c>
      <c r="C3345" s="2" t="s">
        <v>9407</v>
      </c>
      <c r="D3345" s="2" t="s">
        <v>1707</v>
      </c>
      <c r="E3345" s="2" t="s">
        <v>70</v>
      </c>
      <c r="F3345" s="2" t="s">
        <v>80</v>
      </c>
      <c r="G3345" s="2" t="s">
        <v>9408</v>
      </c>
      <c r="H3345" s="2" t="s">
        <v>9409</v>
      </c>
      <c r="I3345" s="2">
        <v>44275</v>
      </c>
      <c r="J3345" s="2">
        <v>664</v>
      </c>
      <c r="K3345" s="2">
        <v>674</v>
      </c>
      <c r="L3345" s="2">
        <v>884</v>
      </c>
      <c r="M3345" s="2">
        <v>1087</v>
      </c>
      <c r="N3345" s="2">
        <v>1172</v>
      </c>
    </row>
    <row r="3346" spans="1:14">
      <c r="A3346" s="2" t="s">
        <v>9290</v>
      </c>
      <c r="B3346" s="2" t="s">
        <v>9291</v>
      </c>
      <c r="C3346" s="2" t="s">
        <v>9410</v>
      </c>
      <c r="D3346" s="2" t="s">
        <v>6310</v>
      </c>
      <c r="E3346" s="2" t="s">
        <v>70</v>
      </c>
      <c r="F3346" s="2" t="s">
        <v>80</v>
      </c>
      <c r="G3346" s="2" t="s">
        <v>9411</v>
      </c>
      <c r="H3346" s="2" t="s">
        <v>9412</v>
      </c>
      <c r="I3346" s="2">
        <v>58520</v>
      </c>
      <c r="J3346" s="2">
        <v>669</v>
      </c>
      <c r="K3346" s="2">
        <v>674</v>
      </c>
      <c r="L3346" s="2">
        <v>884</v>
      </c>
      <c r="M3346" s="2">
        <v>1123</v>
      </c>
      <c r="N3346" s="2">
        <v>1377</v>
      </c>
    </row>
    <row r="3347" spans="1:14">
      <c r="A3347" s="2" t="s">
        <v>9290</v>
      </c>
      <c r="B3347" s="2" t="s">
        <v>9291</v>
      </c>
      <c r="C3347" s="2" t="s">
        <v>9413</v>
      </c>
      <c r="D3347" s="2" t="s">
        <v>206</v>
      </c>
      <c r="E3347" s="2" t="s">
        <v>70</v>
      </c>
      <c r="F3347" s="2" t="s">
        <v>80</v>
      </c>
      <c r="G3347" s="2" t="s">
        <v>9414</v>
      </c>
      <c r="H3347" s="2" t="s">
        <v>9415</v>
      </c>
      <c r="I3347" s="2">
        <v>32565</v>
      </c>
      <c r="J3347" s="2">
        <v>664</v>
      </c>
      <c r="K3347" s="2">
        <v>706</v>
      </c>
      <c r="L3347" s="2">
        <v>884</v>
      </c>
      <c r="M3347" s="2">
        <v>1197</v>
      </c>
      <c r="N3347" s="2">
        <v>1316</v>
      </c>
    </row>
    <row r="3348" spans="1:14">
      <c r="A3348" s="2" t="s">
        <v>9290</v>
      </c>
      <c r="B3348" s="2" t="s">
        <v>9291</v>
      </c>
      <c r="C3348" s="2" t="s">
        <v>9416</v>
      </c>
      <c r="D3348" s="2" t="s">
        <v>209</v>
      </c>
      <c r="E3348" s="2" t="s">
        <v>70</v>
      </c>
      <c r="F3348" s="2" t="s">
        <v>71</v>
      </c>
      <c r="G3348" s="2" t="s">
        <v>9417</v>
      </c>
      <c r="H3348" s="2" t="s">
        <v>9418</v>
      </c>
      <c r="I3348" s="2">
        <v>65280</v>
      </c>
      <c r="J3348" s="2">
        <v>706</v>
      </c>
      <c r="K3348" s="2">
        <v>711</v>
      </c>
      <c r="L3348" s="2">
        <v>899</v>
      </c>
      <c r="M3348" s="2">
        <v>1197</v>
      </c>
      <c r="N3348" s="2">
        <v>1352</v>
      </c>
    </row>
    <row r="3349" spans="1:14">
      <c r="A3349" s="2" t="s">
        <v>9290</v>
      </c>
      <c r="B3349" s="2" t="s">
        <v>9291</v>
      </c>
      <c r="C3349" s="2" t="s">
        <v>9419</v>
      </c>
      <c r="D3349" s="2" t="s">
        <v>2657</v>
      </c>
      <c r="E3349" s="2" t="s">
        <v>70</v>
      </c>
      <c r="F3349" s="2" t="s">
        <v>80</v>
      </c>
      <c r="G3349" s="2" t="s">
        <v>9420</v>
      </c>
      <c r="H3349" s="2" t="s">
        <v>9421</v>
      </c>
      <c r="I3349" s="2">
        <v>62655</v>
      </c>
      <c r="J3349" s="2">
        <v>756</v>
      </c>
      <c r="K3349" s="2">
        <v>761</v>
      </c>
      <c r="L3349" s="2">
        <v>987</v>
      </c>
      <c r="M3349" s="2">
        <v>1290</v>
      </c>
      <c r="N3349" s="2">
        <v>1309</v>
      </c>
    </row>
    <row r="3350" spans="1:14">
      <c r="A3350" s="2" t="s">
        <v>9290</v>
      </c>
      <c r="B3350" s="2" t="s">
        <v>9291</v>
      </c>
      <c r="C3350" s="2" t="s">
        <v>9347</v>
      </c>
      <c r="D3350" s="2" t="s">
        <v>827</v>
      </c>
      <c r="E3350" s="2" t="s">
        <v>70</v>
      </c>
      <c r="F3350" s="2" t="s">
        <v>71</v>
      </c>
      <c r="G3350" s="2" t="s">
        <v>9349</v>
      </c>
      <c r="H3350" s="2" t="s">
        <v>9422</v>
      </c>
      <c r="I3350" s="2">
        <v>232235</v>
      </c>
      <c r="J3350" s="2">
        <v>881</v>
      </c>
      <c r="K3350" s="2">
        <v>995</v>
      </c>
      <c r="L3350" s="2">
        <v>1208</v>
      </c>
      <c r="M3350" s="2">
        <v>1553</v>
      </c>
      <c r="N3350" s="2">
        <v>1667</v>
      </c>
    </row>
    <row r="3351" spans="1:14">
      <c r="A3351" s="2" t="s">
        <v>9290</v>
      </c>
      <c r="B3351" s="2" t="s">
        <v>9291</v>
      </c>
      <c r="C3351" s="2" t="s">
        <v>3822</v>
      </c>
      <c r="D3351" s="2" t="s">
        <v>218</v>
      </c>
      <c r="E3351" s="2" t="s">
        <v>70</v>
      </c>
      <c r="F3351" s="2" t="s">
        <v>71</v>
      </c>
      <c r="G3351" s="2" t="s">
        <v>3824</v>
      </c>
      <c r="H3351" s="2" t="s">
        <v>9423</v>
      </c>
      <c r="I3351" s="2">
        <v>57995</v>
      </c>
      <c r="J3351" s="2">
        <v>844</v>
      </c>
      <c r="K3351" s="2">
        <v>850</v>
      </c>
      <c r="L3351" s="2">
        <v>971</v>
      </c>
      <c r="M3351" s="2">
        <v>1259</v>
      </c>
      <c r="N3351" s="2">
        <v>1459</v>
      </c>
    </row>
    <row r="3352" spans="1:14">
      <c r="A3352" s="2" t="s">
        <v>9290</v>
      </c>
      <c r="B3352" s="2" t="s">
        <v>9291</v>
      </c>
      <c r="C3352" s="2" t="s">
        <v>9359</v>
      </c>
      <c r="D3352" s="2" t="s">
        <v>9424</v>
      </c>
      <c r="E3352" s="2" t="s">
        <v>70</v>
      </c>
      <c r="F3352" s="2" t="s">
        <v>71</v>
      </c>
      <c r="G3352" s="2" t="s">
        <v>9360</v>
      </c>
      <c r="H3352" s="2" t="s">
        <v>9425</v>
      </c>
      <c r="I3352" s="2">
        <v>178845</v>
      </c>
      <c r="J3352" s="2">
        <v>1104</v>
      </c>
      <c r="K3352" s="2">
        <v>1194</v>
      </c>
      <c r="L3352" s="2">
        <v>1445</v>
      </c>
      <c r="M3352" s="2">
        <v>1741</v>
      </c>
      <c r="N3352" s="2">
        <v>1939</v>
      </c>
    </row>
    <row r="3353" spans="1:14">
      <c r="A3353" s="2" t="s">
        <v>9290</v>
      </c>
      <c r="B3353" s="2" t="s">
        <v>9291</v>
      </c>
      <c r="C3353" s="2" t="s">
        <v>9426</v>
      </c>
      <c r="D3353" s="2" t="s">
        <v>649</v>
      </c>
      <c r="E3353" s="2" t="s">
        <v>70</v>
      </c>
      <c r="F3353" s="2" t="s">
        <v>80</v>
      </c>
      <c r="G3353" s="2" t="s">
        <v>9427</v>
      </c>
      <c r="H3353" s="2" t="s">
        <v>9428</v>
      </c>
      <c r="I3353" s="2">
        <v>46100</v>
      </c>
      <c r="J3353" s="2">
        <v>713</v>
      </c>
      <c r="K3353" s="2">
        <v>724</v>
      </c>
      <c r="L3353" s="2">
        <v>950</v>
      </c>
      <c r="M3353" s="2">
        <v>1187</v>
      </c>
      <c r="N3353" s="2">
        <v>1318</v>
      </c>
    </row>
    <row r="3354" spans="1:14">
      <c r="A3354" s="2" t="s">
        <v>9290</v>
      </c>
      <c r="B3354" s="2" t="s">
        <v>9291</v>
      </c>
      <c r="C3354" s="2" t="s">
        <v>9347</v>
      </c>
      <c r="D3354" s="2" t="s">
        <v>9429</v>
      </c>
      <c r="E3354" s="2" t="s">
        <v>70</v>
      </c>
      <c r="F3354" s="2" t="s">
        <v>71</v>
      </c>
      <c r="G3354" s="2" t="s">
        <v>9349</v>
      </c>
      <c r="H3354" s="2" t="s">
        <v>9430</v>
      </c>
      <c r="I3354" s="2">
        <v>313100</v>
      </c>
      <c r="J3354" s="2">
        <v>881</v>
      </c>
      <c r="K3354" s="2">
        <v>995</v>
      </c>
      <c r="L3354" s="2">
        <v>1208</v>
      </c>
      <c r="M3354" s="2">
        <v>1553</v>
      </c>
      <c r="N3354" s="2">
        <v>1667</v>
      </c>
    </row>
    <row r="3355" spans="1:14">
      <c r="A3355" s="2" t="s">
        <v>9290</v>
      </c>
      <c r="B3355" s="2" t="s">
        <v>9291</v>
      </c>
      <c r="C3355" s="2" t="s">
        <v>9370</v>
      </c>
      <c r="D3355" s="2" t="s">
        <v>3297</v>
      </c>
      <c r="E3355" s="2" t="s">
        <v>70</v>
      </c>
      <c r="F3355" s="2" t="s">
        <v>71</v>
      </c>
      <c r="G3355" s="2" t="s">
        <v>9371</v>
      </c>
      <c r="H3355" s="2" t="s">
        <v>9431</v>
      </c>
      <c r="I3355" s="2">
        <v>430015</v>
      </c>
      <c r="J3355" s="2">
        <v>745</v>
      </c>
      <c r="K3355" s="2">
        <v>805</v>
      </c>
      <c r="L3355" s="2">
        <v>1056</v>
      </c>
      <c r="M3355" s="2">
        <v>1371</v>
      </c>
      <c r="N3355" s="2">
        <v>1440</v>
      </c>
    </row>
    <row r="3356" spans="1:14">
      <c r="A3356" s="2" t="s">
        <v>9290</v>
      </c>
      <c r="B3356" s="2" t="s">
        <v>9291</v>
      </c>
      <c r="C3356" s="2" t="s">
        <v>9359</v>
      </c>
      <c r="D3356" s="2" t="s">
        <v>235</v>
      </c>
      <c r="E3356" s="2" t="s">
        <v>70</v>
      </c>
      <c r="F3356" s="2" t="s">
        <v>71</v>
      </c>
      <c r="G3356" s="2" t="s">
        <v>9360</v>
      </c>
      <c r="H3356" s="2" t="s">
        <v>9432</v>
      </c>
      <c r="I3356" s="2">
        <v>43960</v>
      </c>
      <c r="J3356" s="2">
        <v>1104</v>
      </c>
      <c r="K3356" s="2">
        <v>1194</v>
      </c>
      <c r="L3356" s="2">
        <v>1445</v>
      </c>
      <c r="M3356" s="2">
        <v>1741</v>
      </c>
      <c r="N3356" s="2">
        <v>1939</v>
      </c>
    </row>
    <row r="3357" spans="1:14">
      <c r="A3357" s="2" t="s">
        <v>9290</v>
      </c>
      <c r="B3357" s="2" t="s">
        <v>9291</v>
      </c>
      <c r="C3357" s="2" t="s">
        <v>9433</v>
      </c>
      <c r="D3357" s="2" t="s">
        <v>9434</v>
      </c>
      <c r="E3357" s="2" t="s">
        <v>70</v>
      </c>
      <c r="F3357" s="2" t="s">
        <v>71</v>
      </c>
      <c r="G3357" s="2" t="s">
        <v>9435</v>
      </c>
      <c r="H3357" s="2" t="s">
        <v>9436</v>
      </c>
      <c r="I3357" s="2">
        <v>227980</v>
      </c>
      <c r="J3357" s="2">
        <v>660</v>
      </c>
      <c r="K3357" s="2">
        <v>702</v>
      </c>
      <c r="L3357" s="2">
        <v>884</v>
      </c>
      <c r="M3357" s="2">
        <v>1159</v>
      </c>
      <c r="N3357" s="2">
        <v>1230</v>
      </c>
    </row>
    <row r="3358" spans="1:14">
      <c r="A3358" s="2" t="s">
        <v>9290</v>
      </c>
      <c r="B3358" s="2" t="s">
        <v>9291</v>
      </c>
      <c r="C3358" s="2" t="s">
        <v>9437</v>
      </c>
      <c r="D3358" s="2" t="s">
        <v>242</v>
      </c>
      <c r="E3358" s="2" t="s">
        <v>70</v>
      </c>
      <c r="F3358" s="2" t="s">
        <v>80</v>
      </c>
      <c r="G3358" s="2" t="s">
        <v>9438</v>
      </c>
      <c r="H3358" s="2" t="s">
        <v>9439</v>
      </c>
      <c r="I3358" s="2">
        <v>65365</v>
      </c>
      <c r="J3358" s="2">
        <v>736</v>
      </c>
      <c r="K3358" s="2">
        <v>741</v>
      </c>
      <c r="L3358" s="2">
        <v>972</v>
      </c>
      <c r="M3358" s="2">
        <v>1171</v>
      </c>
      <c r="N3358" s="2">
        <v>1289</v>
      </c>
    </row>
    <row r="3359" spans="1:14">
      <c r="A3359" s="2" t="s">
        <v>9290</v>
      </c>
      <c r="B3359" s="2" t="s">
        <v>9291</v>
      </c>
      <c r="C3359" s="2" t="s">
        <v>9347</v>
      </c>
      <c r="D3359" s="2" t="s">
        <v>9440</v>
      </c>
      <c r="E3359" s="2" t="s">
        <v>70</v>
      </c>
      <c r="F3359" s="2" t="s">
        <v>71</v>
      </c>
      <c r="G3359" s="2" t="s">
        <v>9349</v>
      </c>
      <c r="H3359" s="2" t="s">
        <v>9441</v>
      </c>
      <c r="I3359" s="2">
        <v>182345</v>
      </c>
      <c r="J3359" s="2">
        <v>881</v>
      </c>
      <c r="K3359" s="2">
        <v>995</v>
      </c>
      <c r="L3359" s="2">
        <v>1208</v>
      </c>
      <c r="M3359" s="2">
        <v>1553</v>
      </c>
      <c r="N3359" s="2">
        <v>1667</v>
      </c>
    </row>
    <row r="3360" spans="1:14">
      <c r="A3360" s="2" t="s">
        <v>9290</v>
      </c>
      <c r="B3360" s="2" t="s">
        <v>9291</v>
      </c>
      <c r="C3360" s="2" t="s">
        <v>9442</v>
      </c>
      <c r="D3360" s="2" t="s">
        <v>9443</v>
      </c>
      <c r="E3360" s="2" t="s">
        <v>70</v>
      </c>
      <c r="F3360" s="2" t="s">
        <v>80</v>
      </c>
      <c r="G3360" s="2" t="s">
        <v>9444</v>
      </c>
      <c r="H3360" s="2" t="s">
        <v>9445</v>
      </c>
      <c r="I3360" s="2">
        <v>22240</v>
      </c>
      <c r="J3360" s="2">
        <v>645</v>
      </c>
      <c r="K3360" s="2">
        <v>705</v>
      </c>
      <c r="L3360" s="2">
        <v>884</v>
      </c>
      <c r="M3360" s="2">
        <v>1065</v>
      </c>
      <c r="N3360" s="2">
        <v>1484</v>
      </c>
    </row>
    <row r="3361" spans="1:14">
      <c r="A3361" s="2" t="s">
        <v>9290</v>
      </c>
      <c r="B3361" s="2" t="s">
        <v>9291</v>
      </c>
      <c r="C3361" s="2" t="s">
        <v>9446</v>
      </c>
      <c r="D3361" s="2" t="s">
        <v>2714</v>
      </c>
      <c r="E3361" s="2" t="s">
        <v>70</v>
      </c>
      <c r="F3361" s="2" t="s">
        <v>80</v>
      </c>
      <c r="G3361" s="2" t="s">
        <v>9447</v>
      </c>
      <c r="H3361" s="2" t="s">
        <v>9448</v>
      </c>
      <c r="I3361" s="2">
        <v>42320</v>
      </c>
      <c r="J3361" s="2">
        <v>664</v>
      </c>
      <c r="K3361" s="2">
        <v>714</v>
      </c>
      <c r="L3361" s="2">
        <v>884</v>
      </c>
      <c r="M3361" s="2">
        <v>1168</v>
      </c>
      <c r="N3361" s="2">
        <v>1172</v>
      </c>
    </row>
    <row r="3362" spans="1:14">
      <c r="A3362" s="2" t="s">
        <v>9290</v>
      </c>
      <c r="B3362" s="2" t="s">
        <v>9291</v>
      </c>
      <c r="C3362" s="2" t="s">
        <v>9379</v>
      </c>
      <c r="D3362" s="2" t="s">
        <v>2978</v>
      </c>
      <c r="E3362" s="2" t="s">
        <v>70</v>
      </c>
      <c r="F3362" s="2" t="s">
        <v>71</v>
      </c>
      <c r="G3362" s="2" t="s">
        <v>9380</v>
      </c>
      <c r="H3362" s="2" t="s">
        <v>9449</v>
      </c>
      <c r="I3362" s="2">
        <v>108820</v>
      </c>
      <c r="J3362" s="2">
        <v>780</v>
      </c>
      <c r="K3362" s="2">
        <v>845</v>
      </c>
      <c r="L3362" s="2">
        <v>1077</v>
      </c>
      <c r="M3362" s="2">
        <v>1390</v>
      </c>
      <c r="N3362" s="2">
        <v>1537</v>
      </c>
    </row>
    <row r="3363" spans="1:14">
      <c r="A3363" s="2" t="s">
        <v>9290</v>
      </c>
      <c r="B3363" s="2" t="s">
        <v>9291</v>
      </c>
      <c r="C3363" s="2" t="s">
        <v>9450</v>
      </c>
      <c r="D3363" s="2" t="s">
        <v>254</v>
      </c>
      <c r="E3363" s="2" t="s">
        <v>70</v>
      </c>
      <c r="F3363" s="2" t="s">
        <v>80</v>
      </c>
      <c r="G3363" s="2" t="s">
        <v>9451</v>
      </c>
      <c r="H3363" s="2" t="s">
        <v>9452</v>
      </c>
      <c r="I3363" s="2">
        <v>13400</v>
      </c>
      <c r="J3363" s="2">
        <v>664</v>
      </c>
      <c r="K3363" s="2">
        <v>674</v>
      </c>
      <c r="L3363" s="2">
        <v>884</v>
      </c>
      <c r="M3363" s="2">
        <v>1168</v>
      </c>
      <c r="N3363" s="2">
        <v>1172</v>
      </c>
    </row>
    <row r="3364" spans="1:14">
      <c r="A3364" s="2" t="s">
        <v>9290</v>
      </c>
      <c r="B3364" s="2" t="s">
        <v>9291</v>
      </c>
      <c r="C3364" s="2" t="s">
        <v>9379</v>
      </c>
      <c r="D3364" s="2" t="s">
        <v>257</v>
      </c>
      <c r="E3364" s="2" t="s">
        <v>70</v>
      </c>
      <c r="F3364" s="2" t="s">
        <v>71</v>
      </c>
      <c r="G3364" s="2" t="s">
        <v>9380</v>
      </c>
      <c r="H3364" s="2" t="s">
        <v>9453</v>
      </c>
      <c r="I3364" s="2">
        <v>536120</v>
      </c>
      <c r="J3364" s="2">
        <v>780</v>
      </c>
      <c r="K3364" s="2">
        <v>845</v>
      </c>
      <c r="L3364" s="2">
        <v>1077</v>
      </c>
      <c r="M3364" s="2">
        <v>1390</v>
      </c>
      <c r="N3364" s="2">
        <v>1537</v>
      </c>
    </row>
    <row r="3365" spans="1:14">
      <c r="A3365" s="2" t="s">
        <v>9290</v>
      </c>
      <c r="B3365" s="2" t="s">
        <v>9291</v>
      </c>
      <c r="C3365" s="2" t="s">
        <v>9454</v>
      </c>
      <c r="D3365" s="2" t="s">
        <v>259</v>
      </c>
      <c r="E3365" s="2" t="s">
        <v>70</v>
      </c>
      <c r="F3365" s="2" t="s">
        <v>80</v>
      </c>
      <c r="G3365" s="2" t="s">
        <v>9455</v>
      </c>
      <c r="H3365" s="2" t="s">
        <v>9456</v>
      </c>
      <c r="I3365" s="2">
        <v>13850</v>
      </c>
      <c r="J3365" s="2">
        <v>664</v>
      </c>
      <c r="K3365" s="2">
        <v>798</v>
      </c>
      <c r="L3365" s="2">
        <v>884</v>
      </c>
      <c r="M3365" s="2">
        <v>1094</v>
      </c>
      <c r="N3365" s="2">
        <v>1331</v>
      </c>
    </row>
    <row r="3366" spans="1:14">
      <c r="A3366" s="2" t="s">
        <v>9290</v>
      </c>
      <c r="B3366" s="2" t="s">
        <v>9291</v>
      </c>
      <c r="C3366" s="2" t="s">
        <v>9359</v>
      </c>
      <c r="D3366" s="2" t="s">
        <v>9457</v>
      </c>
      <c r="E3366" s="2" t="s">
        <v>70</v>
      </c>
      <c r="F3366" s="2" t="s">
        <v>71</v>
      </c>
      <c r="G3366" s="2" t="s">
        <v>9360</v>
      </c>
      <c r="H3366" s="2" t="s">
        <v>9458</v>
      </c>
      <c r="I3366" s="2">
        <v>35050</v>
      </c>
      <c r="J3366" s="2">
        <v>1104</v>
      </c>
      <c r="K3366" s="2">
        <v>1194</v>
      </c>
      <c r="L3366" s="2">
        <v>1445</v>
      </c>
      <c r="M3366" s="2">
        <v>1741</v>
      </c>
      <c r="N3366" s="2">
        <v>1939</v>
      </c>
    </row>
    <row r="3367" spans="1:14">
      <c r="A3367" s="2" t="s">
        <v>9290</v>
      </c>
      <c r="B3367" s="2" t="s">
        <v>9291</v>
      </c>
      <c r="C3367" s="2" t="s">
        <v>9459</v>
      </c>
      <c r="D3367" s="2" t="s">
        <v>9460</v>
      </c>
      <c r="E3367" s="2" t="s">
        <v>70</v>
      </c>
      <c r="F3367" s="2" t="s">
        <v>80</v>
      </c>
      <c r="G3367" s="2" t="s">
        <v>9461</v>
      </c>
      <c r="H3367" s="2" t="s">
        <v>9462</v>
      </c>
      <c r="I3367" s="2">
        <v>86395</v>
      </c>
      <c r="J3367" s="2">
        <v>712</v>
      </c>
      <c r="K3367" s="2">
        <v>716</v>
      </c>
      <c r="L3367" s="2">
        <v>884</v>
      </c>
      <c r="M3367" s="2">
        <v>1208</v>
      </c>
      <c r="N3367" s="2">
        <v>1301</v>
      </c>
    </row>
    <row r="3368" spans="1:14">
      <c r="A3368" s="2" t="s">
        <v>9290</v>
      </c>
      <c r="B3368" s="2" t="s">
        <v>9291</v>
      </c>
      <c r="C3368" s="2" t="s">
        <v>9463</v>
      </c>
      <c r="D3368" s="2" t="s">
        <v>2990</v>
      </c>
      <c r="E3368" s="2" t="s">
        <v>70</v>
      </c>
      <c r="F3368" s="2" t="s">
        <v>80</v>
      </c>
      <c r="G3368" s="2" t="s">
        <v>9464</v>
      </c>
      <c r="H3368" s="2" t="s">
        <v>9465</v>
      </c>
      <c r="I3368" s="2">
        <v>14215</v>
      </c>
      <c r="J3368" s="2">
        <v>664</v>
      </c>
      <c r="K3368" s="2">
        <v>690</v>
      </c>
      <c r="L3368" s="2">
        <v>884</v>
      </c>
      <c r="M3368" s="2">
        <v>1070</v>
      </c>
      <c r="N3368" s="2">
        <v>1254</v>
      </c>
    </row>
    <row r="3369" spans="1:14">
      <c r="A3369" s="2" t="s">
        <v>9290</v>
      </c>
      <c r="B3369" s="2" t="s">
        <v>9291</v>
      </c>
      <c r="C3369" s="2" t="s">
        <v>9466</v>
      </c>
      <c r="D3369" s="2" t="s">
        <v>3674</v>
      </c>
      <c r="E3369" s="2" t="s">
        <v>70</v>
      </c>
      <c r="F3369" s="2" t="s">
        <v>71</v>
      </c>
      <c r="G3369" s="2" t="s">
        <v>9467</v>
      </c>
      <c r="H3369" s="2" t="s">
        <v>9468</v>
      </c>
      <c r="I3369" s="2">
        <v>40365</v>
      </c>
      <c r="J3369" s="2">
        <v>677</v>
      </c>
      <c r="K3369" s="2">
        <v>753</v>
      </c>
      <c r="L3369" s="2">
        <v>988</v>
      </c>
      <c r="M3369" s="2">
        <v>1190</v>
      </c>
      <c r="N3369" s="2">
        <v>1423</v>
      </c>
    </row>
    <row r="3370" spans="1:14">
      <c r="A3370" s="2" t="s">
        <v>9290</v>
      </c>
      <c r="B3370" s="2" t="s">
        <v>9291</v>
      </c>
      <c r="C3370" s="2" t="s">
        <v>9469</v>
      </c>
      <c r="D3370" s="2" t="s">
        <v>2153</v>
      </c>
      <c r="E3370" s="2" t="s">
        <v>70</v>
      </c>
      <c r="F3370" s="2" t="s">
        <v>80</v>
      </c>
      <c r="G3370" s="2" t="s">
        <v>9470</v>
      </c>
      <c r="H3370" s="2" t="s">
        <v>9471</v>
      </c>
      <c r="I3370" s="2">
        <v>18825</v>
      </c>
      <c r="J3370" s="2">
        <v>664</v>
      </c>
      <c r="K3370" s="2">
        <v>744</v>
      </c>
      <c r="L3370" s="2">
        <v>884</v>
      </c>
      <c r="M3370" s="2">
        <v>1225</v>
      </c>
      <c r="N3370" s="2">
        <v>1359</v>
      </c>
    </row>
    <row r="3371" spans="1:14">
      <c r="A3371" s="2" t="s">
        <v>9290</v>
      </c>
      <c r="B3371" s="2" t="s">
        <v>9291</v>
      </c>
      <c r="C3371" s="2" t="s">
        <v>9472</v>
      </c>
      <c r="D3371" s="2" t="s">
        <v>262</v>
      </c>
      <c r="E3371" s="2" t="s">
        <v>70</v>
      </c>
      <c r="F3371" s="2" t="s">
        <v>71</v>
      </c>
      <c r="G3371" s="2" t="s">
        <v>9473</v>
      </c>
      <c r="H3371" s="2" t="s">
        <v>9474</v>
      </c>
      <c r="I3371" s="2">
        <v>35450</v>
      </c>
      <c r="J3371" s="2">
        <v>707</v>
      </c>
      <c r="K3371" s="2">
        <v>712</v>
      </c>
      <c r="L3371" s="2">
        <v>934</v>
      </c>
      <c r="M3371" s="2">
        <v>1133</v>
      </c>
      <c r="N3371" s="2">
        <v>1247</v>
      </c>
    </row>
    <row r="3372" spans="1:14">
      <c r="A3372" s="2" t="s">
        <v>9290</v>
      </c>
      <c r="B3372" s="2" t="s">
        <v>9291</v>
      </c>
      <c r="C3372" s="2" t="s">
        <v>9359</v>
      </c>
      <c r="D3372" s="2" t="s">
        <v>9475</v>
      </c>
      <c r="E3372" s="2" t="s">
        <v>70</v>
      </c>
      <c r="F3372" s="2" t="s">
        <v>71</v>
      </c>
      <c r="G3372" s="2" t="s">
        <v>9360</v>
      </c>
      <c r="H3372" s="2" t="s">
        <v>9476</v>
      </c>
      <c r="I3372" s="2">
        <v>58810</v>
      </c>
      <c r="J3372" s="2">
        <v>1104</v>
      </c>
      <c r="K3372" s="2">
        <v>1194</v>
      </c>
      <c r="L3372" s="2">
        <v>1445</v>
      </c>
      <c r="M3372" s="2">
        <v>1741</v>
      </c>
      <c r="N3372" s="2">
        <v>1939</v>
      </c>
    </row>
    <row r="3373" spans="1:14">
      <c r="A3373" s="2" t="s">
        <v>9290</v>
      </c>
      <c r="B3373" s="2" t="s">
        <v>9291</v>
      </c>
      <c r="C3373" s="2" t="s">
        <v>9477</v>
      </c>
      <c r="D3373" s="2" t="s">
        <v>270</v>
      </c>
      <c r="E3373" s="2" t="s">
        <v>70</v>
      </c>
      <c r="F3373" s="2" t="s">
        <v>80</v>
      </c>
      <c r="G3373" s="2" t="s">
        <v>9478</v>
      </c>
      <c r="H3373" s="2" t="s">
        <v>9479</v>
      </c>
      <c r="I3373" s="2">
        <v>27150</v>
      </c>
      <c r="J3373" s="2">
        <v>664</v>
      </c>
      <c r="K3373" s="2">
        <v>674</v>
      </c>
      <c r="L3373" s="2">
        <v>884</v>
      </c>
      <c r="M3373" s="2">
        <v>1083</v>
      </c>
      <c r="N3373" s="2">
        <v>1297</v>
      </c>
    </row>
    <row r="3374" spans="1:14">
      <c r="A3374" s="2" t="s">
        <v>9290</v>
      </c>
      <c r="B3374" s="2" t="s">
        <v>9291</v>
      </c>
      <c r="C3374" s="2" t="s">
        <v>9480</v>
      </c>
      <c r="D3374" s="2" t="s">
        <v>9481</v>
      </c>
      <c r="E3374" s="2" t="s">
        <v>70</v>
      </c>
      <c r="F3374" s="2" t="s">
        <v>71</v>
      </c>
      <c r="G3374" s="2" t="s">
        <v>9482</v>
      </c>
      <c r="H3374" s="2" t="s">
        <v>9483</v>
      </c>
      <c r="I3374" s="2">
        <v>161215</v>
      </c>
      <c r="J3374" s="2">
        <v>799</v>
      </c>
      <c r="K3374" s="2">
        <v>880</v>
      </c>
      <c r="L3374" s="2">
        <v>1131</v>
      </c>
      <c r="M3374" s="2">
        <v>1398</v>
      </c>
      <c r="N3374" s="2">
        <v>1504</v>
      </c>
    </row>
    <row r="3375" spans="1:14">
      <c r="A3375" s="2" t="s">
        <v>9290</v>
      </c>
      <c r="B3375" s="2" t="s">
        <v>9291</v>
      </c>
      <c r="C3375" s="2" t="s">
        <v>9484</v>
      </c>
      <c r="D3375" s="2" t="s">
        <v>9485</v>
      </c>
      <c r="E3375" s="2" t="s">
        <v>70</v>
      </c>
      <c r="F3375" s="2" t="s">
        <v>80</v>
      </c>
      <c r="G3375" s="2" t="s">
        <v>9486</v>
      </c>
      <c r="H3375" s="2" t="s">
        <v>9487</v>
      </c>
      <c r="I3375" s="2">
        <v>40930</v>
      </c>
      <c r="J3375" s="2">
        <v>669</v>
      </c>
      <c r="K3375" s="2">
        <v>674</v>
      </c>
      <c r="L3375" s="2">
        <v>884</v>
      </c>
      <c r="M3375" s="2">
        <v>1180</v>
      </c>
      <c r="N3375" s="2">
        <v>1343</v>
      </c>
    </row>
    <row r="3376" spans="1:14">
      <c r="A3376" s="2" t="s">
        <v>9290</v>
      </c>
      <c r="B3376" s="2" t="s">
        <v>9291</v>
      </c>
      <c r="C3376" s="2" t="s">
        <v>9488</v>
      </c>
      <c r="D3376" s="2" t="s">
        <v>1783</v>
      </c>
      <c r="E3376" s="2" t="s">
        <v>70</v>
      </c>
      <c r="F3376" s="2" t="s">
        <v>80</v>
      </c>
      <c r="G3376" s="2" t="s">
        <v>9489</v>
      </c>
      <c r="H3376" s="2" t="s">
        <v>9490</v>
      </c>
      <c r="I3376" s="2">
        <v>34400</v>
      </c>
      <c r="J3376" s="2">
        <v>690</v>
      </c>
      <c r="K3376" s="2">
        <v>724</v>
      </c>
      <c r="L3376" s="2">
        <v>919</v>
      </c>
      <c r="M3376" s="2">
        <v>1107</v>
      </c>
      <c r="N3376" s="2">
        <v>1218</v>
      </c>
    </row>
    <row r="3377" spans="1:14">
      <c r="A3377" s="2" t="s">
        <v>9290</v>
      </c>
      <c r="B3377" s="2" t="s">
        <v>9291</v>
      </c>
      <c r="C3377" s="2" t="s">
        <v>9491</v>
      </c>
      <c r="D3377" s="2" t="s">
        <v>2754</v>
      </c>
      <c r="E3377" s="2" t="s">
        <v>70</v>
      </c>
      <c r="F3377" s="2" t="s">
        <v>71</v>
      </c>
      <c r="G3377" s="2" t="s">
        <v>9492</v>
      </c>
      <c r="H3377" s="2" t="s">
        <v>9493</v>
      </c>
      <c r="I3377" s="2">
        <v>125010</v>
      </c>
      <c r="J3377" s="2">
        <v>649</v>
      </c>
      <c r="K3377" s="2">
        <v>738</v>
      </c>
      <c r="L3377" s="2">
        <v>924</v>
      </c>
      <c r="M3377" s="2">
        <v>1266</v>
      </c>
      <c r="N3377" s="2">
        <v>1462</v>
      </c>
    </row>
    <row r="3378" spans="1:14">
      <c r="A3378" s="2" t="s">
        <v>9290</v>
      </c>
      <c r="B3378" s="2" t="s">
        <v>9291</v>
      </c>
      <c r="C3378" s="2" t="s">
        <v>9494</v>
      </c>
      <c r="D3378" s="2" t="s">
        <v>9495</v>
      </c>
      <c r="E3378" s="2" t="s">
        <v>70</v>
      </c>
      <c r="F3378" s="2" t="s">
        <v>80</v>
      </c>
      <c r="G3378" s="2" t="s">
        <v>9496</v>
      </c>
      <c r="H3378" s="2" t="s">
        <v>9497</v>
      </c>
      <c r="I3378" s="2">
        <v>76955</v>
      </c>
      <c r="J3378" s="2">
        <v>731</v>
      </c>
      <c r="K3378" s="2">
        <v>807</v>
      </c>
      <c r="L3378" s="2">
        <v>971</v>
      </c>
      <c r="M3378" s="2">
        <v>1195</v>
      </c>
      <c r="N3378" s="2">
        <v>1287</v>
      </c>
    </row>
    <row r="3379" spans="1:14">
      <c r="A3379" s="2" t="s">
        <v>9290</v>
      </c>
      <c r="B3379" s="2" t="s">
        <v>9291</v>
      </c>
      <c r="C3379" s="2" t="s">
        <v>9498</v>
      </c>
      <c r="D3379" s="2" t="s">
        <v>9499</v>
      </c>
      <c r="E3379" s="2" t="s">
        <v>70</v>
      </c>
      <c r="F3379" s="2" t="s">
        <v>80</v>
      </c>
      <c r="G3379" s="2" t="s">
        <v>9500</v>
      </c>
      <c r="H3379" s="2" t="s">
        <v>9501</v>
      </c>
      <c r="I3379" s="2">
        <v>58885</v>
      </c>
      <c r="J3379" s="2">
        <v>606</v>
      </c>
      <c r="K3379" s="2">
        <v>720</v>
      </c>
      <c r="L3379" s="2">
        <v>884</v>
      </c>
      <c r="M3379" s="2">
        <v>1167</v>
      </c>
      <c r="N3379" s="2">
        <v>1237</v>
      </c>
    </row>
    <row r="3380" spans="1:14">
      <c r="A3380" s="2" t="s">
        <v>9290</v>
      </c>
      <c r="B3380" s="2" t="s">
        <v>9291</v>
      </c>
      <c r="C3380" s="2" t="s">
        <v>9502</v>
      </c>
      <c r="D3380" s="2" t="s">
        <v>9503</v>
      </c>
      <c r="E3380" s="2" t="s">
        <v>70</v>
      </c>
      <c r="F3380" s="2" t="s">
        <v>80</v>
      </c>
      <c r="G3380" s="2" t="s">
        <v>9504</v>
      </c>
      <c r="H3380" s="2" t="s">
        <v>9505</v>
      </c>
      <c r="I3380" s="2">
        <v>73715</v>
      </c>
      <c r="J3380" s="2">
        <v>606</v>
      </c>
      <c r="K3380" s="2">
        <v>756</v>
      </c>
      <c r="L3380" s="2">
        <v>884</v>
      </c>
      <c r="M3380" s="2">
        <v>1213</v>
      </c>
      <c r="N3380" s="2">
        <v>1372</v>
      </c>
    </row>
    <row r="3381" spans="1:14">
      <c r="A3381" s="2" t="s">
        <v>9290</v>
      </c>
      <c r="B3381" s="2" t="s">
        <v>9291</v>
      </c>
      <c r="C3381" s="2" t="s">
        <v>9506</v>
      </c>
      <c r="D3381" s="2" t="s">
        <v>8739</v>
      </c>
      <c r="E3381" s="2" t="s">
        <v>70</v>
      </c>
      <c r="F3381" s="2" t="s">
        <v>80</v>
      </c>
      <c r="G3381" s="2" t="s">
        <v>9507</v>
      </c>
      <c r="H3381" s="2" t="s">
        <v>9508</v>
      </c>
      <c r="I3381" s="2">
        <v>55060</v>
      </c>
      <c r="J3381" s="2">
        <v>695</v>
      </c>
      <c r="K3381" s="2">
        <v>700</v>
      </c>
      <c r="L3381" s="2">
        <v>918</v>
      </c>
      <c r="M3381" s="2">
        <v>1126</v>
      </c>
      <c r="N3381" s="2">
        <v>1277</v>
      </c>
    </row>
    <row r="3382" spans="1:14">
      <c r="A3382" s="2" t="s">
        <v>9290</v>
      </c>
      <c r="B3382" s="2" t="s">
        <v>9291</v>
      </c>
      <c r="C3382" s="2" t="s">
        <v>9509</v>
      </c>
      <c r="D3382" s="2" t="s">
        <v>283</v>
      </c>
      <c r="E3382" s="2" t="s">
        <v>70</v>
      </c>
      <c r="F3382" s="2" t="s">
        <v>80</v>
      </c>
      <c r="G3382" s="2" t="s">
        <v>9510</v>
      </c>
      <c r="H3382" s="2" t="s">
        <v>9511</v>
      </c>
      <c r="I3382" s="2">
        <v>48145</v>
      </c>
      <c r="J3382" s="2">
        <v>656</v>
      </c>
      <c r="K3382" s="2">
        <v>729</v>
      </c>
      <c r="L3382" s="2">
        <v>957</v>
      </c>
      <c r="M3382" s="2">
        <v>1280</v>
      </c>
      <c r="N3382" s="2">
        <v>1349</v>
      </c>
    </row>
    <row r="3383" spans="1:14">
      <c r="A3383" s="2" t="s">
        <v>9290</v>
      </c>
      <c r="B3383" s="2" t="s">
        <v>9291</v>
      </c>
      <c r="C3383" s="2" t="s">
        <v>9322</v>
      </c>
      <c r="D3383" s="2" t="s">
        <v>2775</v>
      </c>
      <c r="E3383" s="2" t="s">
        <v>70</v>
      </c>
      <c r="F3383" s="2" t="s">
        <v>71</v>
      </c>
      <c r="G3383" s="2" t="s">
        <v>9323</v>
      </c>
      <c r="H3383" s="2" t="s">
        <v>9512</v>
      </c>
      <c r="I3383" s="2">
        <v>374200</v>
      </c>
      <c r="J3383" s="2">
        <v>671</v>
      </c>
      <c r="K3383" s="2">
        <v>755</v>
      </c>
      <c r="L3383" s="2">
        <v>978</v>
      </c>
      <c r="M3383" s="2">
        <v>1229</v>
      </c>
      <c r="N3383" s="2">
        <v>1297</v>
      </c>
    </row>
    <row r="3384" spans="1:14">
      <c r="A3384" s="2" t="s">
        <v>9290</v>
      </c>
      <c r="B3384" s="2" t="s">
        <v>9291</v>
      </c>
      <c r="C3384" s="2" t="s">
        <v>9480</v>
      </c>
      <c r="D3384" s="2" t="s">
        <v>1194</v>
      </c>
      <c r="E3384" s="2" t="s">
        <v>70</v>
      </c>
      <c r="F3384" s="2" t="s">
        <v>71</v>
      </c>
      <c r="G3384" s="2" t="s">
        <v>9482</v>
      </c>
      <c r="H3384" s="2" t="s">
        <v>9513</v>
      </c>
      <c r="I3384" s="2">
        <v>539360</v>
      </c>
      <c r="J3384" s="2">
        <v>799</v>
      </c>
      <c r="K3384" s="2">
        <v>880</v>
      </c>
      <c r="L3384" s="2">
        <v>1131</v>
      </c>
      <c r="M3384" s="2">
        <v>1398</v>
      </c>
      <c r="N3384" s="2">
        <v>1504</v>
      </c>
    </row>
    <row r="3385" spans="1:14">
      <c r="A3385" s="2" t="s">
        <v>9290</v>
      </c>
      <c r="B3385" s="2" t="s">
        <v>9291</v>
      </c>
      <c r="C3385" s="2" t="s">
        <v>9433</v>
      </c>
      <c r="D3385" s="2" t="s">
        <v>9514</v>
      </c>
      <c r="E3385" s="2" t="s">
        <v>70</v>
      </c>
      <c r="F3385" s="2" t="s">
        <v>71</v>
      </c>
      <c r="G3385" s="2" t="s">
        <v>9435</v>
      </c>
      <c r="H3385" s="2" t="s">
        <v>9515</v>
      </c>
      <c r="I3385" s="2">
        <v>201750</v>
      </c>
      <c r="J3385" s="2">
        <v>660</v>
      </c>
      <c r="K3385" s="2">
        <v>702</v>
      </c>
      <c r="L3385" s="2">
        <v>884</v>
      </c>
      <c r="M3385" s="2">
        <v>1159</v>
      </c>
      <c r="N3385" s="2">
        <v>1230</v>
      </c>
    </row>
    <row r="3386" spans="1:14">
      <c r="A3386" s="2" t="s">
        <v>9290</v>
      </c>
      <c r="B3386" s="2" t="s">
        <v>9291</v>
      </c>
      <c r="C3386" s="2" t="s">
        <v>9516</v>
      </c>
      <c r="D3386" s="2" t="s">
        <v>9517</v>
      </c>
      <c r="E3386" s="2" t="s">
        <v>70</v>
      </c>
      <c r="F3386" s="2" t="s">
        <v>80</v>
      </c>
      <c r="G3386" s="2" t="s">
        <v>9518</v>
      </c>
      <c r="H3386" s="2" t="s">
        <v>9519</v>
      </c>
      <c r="I3386" s="2">
        <v>92840</v>
      </c>
      <c r="J3386" s="2">
        <v>705</v>
      </c>
      <c r="K3386" s="2">
        <v>710</v>
      </c>
      <c r="L3386" s="2">
        <v>931</v>
      </c>
      <c r="M3386" s="2">
        <v>1194</v>
      </c>
      <c r="N3386" s="2">
        <v>1353</v>
      </c>
    </row>
    <row r="3387" spans="1:14">
      <c r="A3387" s="2" t="s">
        <v>9290</v>
      </c>
      <c r="B3387" s="2" t="s">
        <v>9291</v>
      </c>
      <c r="C3387" s="2" t="s">
        <v>9520</v>
      </c>
      <c r="D3387" s="2" t="s">
        <v>742</v>
      </c>
      <c r="E3387" s="2" t="s">
        <v>70</v>
      </c>
      <c r="F3387" s="2" t="s">
        <v>71</v>
      </c>
      <c r="G3387" s="2" t="s">
        <v>9521</v>
      </c>
      <c r="H3387" s="2" t="s">
        <v>9522</v>
      </c>
      <c r="I3387" s="2">
        <v>63410</v>
      </c>
      <c r="J3387" s="2">
        <v>1091</v>
      </c>
      <c r="K3387" s="2">
        <v>1109</v>
      </c>
      <c r="L3387" s="2">
        <v>1425</v>
      </c>
      <c r="M3387" s="2">
        <v>1717</v>
      </c>
      <c r="N3387" s="2">
        <v>1889</v>
      </c>
    </row>
    <row r="3388" spans="1:14">
      <c r="A3388" s="2" t="s">
        <v>9290</v>
      </c>
      <c r="B3388" s="2" t="s">
        <v>9291</v>
      </c>
      <c r="C3388" s="2" t="s">
        <v>9523</v>
      </c>
      <c r="D3388" s="2" t="s">
        <v>9524</v>
      </c>
      <c r="E3388" s="2" t="s">
        <v>70</v>
      </c>
      <c r="F3388" s="2" t="s">
        <v>80</v>
      </c>
      <c r="G3388" s="2" t="s">
        <v>9525</v>
      </c>
      <c r="H3388" s="2" t="s">
        <v>9526</v>
      </c>
      <c r="I3388" s="2">
        <v>28835</v>
      </c>
      <c r="J3388" s="2">
        <v>640</v>
      </c>
      <c r="K3388" s="2">
        <v>675</v>
      </c>
      <c r="L3388" s="2">
        <v>884</v>
      </c>
      <c r="M3388" s="2">
        <v>1094</v>
      </c>
      <c r="N3388" s="2">
        <v>1188</v>
      </c>
    </row>
    <row r="3389" spans="1:14">
      <c r="A3389" s="2" t="s">
        <v>9290</v>
      </c>
      <c r="B3389" s="2" t="s">
        <v>9291</v>
      </c>
      <c r="C3389" s="2" t="s">
        <v>9527</v>
      </c>
      <c r="D3389" s="2" t="s">
        <v>9528</v>
      </c>
      <c r="E3389" s="2" t="s">
        <v>70</v>
      </c>
      <c r="F3389" s="2" t="s">
        <v>80</v>
      </c>
      <c r="G3389" s="2" t="s">
        <v>9529</v>
      </c>
      <c r="H3389" s="2" t="s">
        <v>9530</v>
      </c>
      <c r="I3389" s="2">
        <v>12790</v>
      </c>
      <c r="J3389" s="2">
        <v>664</v>
      </c>
      <c r="K3389" s="2">
        <v>699</v>
      </c>
      <c r="L3389" s="2">
        <v>884</v>
      </c>
      <c r="M3389" s="2">
        <v>1065</v>
      </c>
      <c r="N3389" s="2">
        <v>1172</v>
      </c>
    </row>
    <row r="3390" spans="1:14">
      <c r="A3390" s="2" t="s">
        <v>9290</v>
      </c>
      <c r="B3390" s="2" t="s">
        <v>9291</v>
      </c>
      <c r="C3390" s="2" t="s">
        <v>2866</v>
      </c>
      <c r="D3390" s="2" t="s">
        <v>2278</v>
      </c>
      <c r="E3390" s="2" t="s">
        <v>70</v>
      </c>
      <c r="F3390" s="2" t="s">
        <v>71</v>
      </c>
      <c r="G3390" s="2" t="s">
        <v>2868</v>
      </c>
      <c r="H3390" s="2" t="s">
        <v>9531</v>
      </c>
      <c r="I3390" s="2">
        <v>243190</v>
      </c>
      <c r="J3390" s="2">
        <v>883</v>
      </c>
      <c r="K3390" s="2">
        <v>993</v>
      </c>
      <c r="L3390" s="2">
        <v>1287</v>
      </c>
      <c r="M3390" s="2">
        <v>1707</v>
      </c>
      <c r="N3390" s="2">
        <v>1885</v>
      </c>
    </row>
    <row r="3391" spans="1:14">
      <c r="A3391" s="2" t="s">
        <v>9290</v>
      </c>
      <c r="B3391" s="2" t="s">
        <v>9291</v>
      </c>
      <c r="C3391" s="2" t="s">
        <v>9532</v>
      </c>
      <c r="D3391" s="2" t="s">
        <v>304</v>
      </c>
      <c r="E3391" s="2" t="s">
        <v>70</v>
      </c>
      <c r="F3391" s="2" t="s">
        <v>80</v>
      </c>
      <c r="G3391" s="2" t="s">
        <v>9533</v>
      </c>
      <c r="H3391" s="2" t="s">
        <v>9534</v>
      </c>
      <c r="I3391" s="2">
        <v>59640</v>
      </c>
      <c r="J3391" s="2">
        <v>675</v>
      </c>
      <c r="K3391" s="2">
        <v>680</v>
      </c>
      <c r="L3391" s="2">
        <v>892</v>
      </c>
      <c r="M3391" s="2">
        <v>1201</v>
      </c>
      <c r="N3391" s="2">
        <v>1252</v>
      </c>
    </row>
    <row r="3392" spans="1:14">
      <c r="A3392" s="2" t="s">
        <v>9290</v>
      </c>
      <c r="B3392" s="2" t="s">
        <v>9291</v>
      </c>
      <c r="C3392" s="2" t="s">
        <v>9535</v>
      </c>
      <c r="D3392" s="2" t="s">
        <v>2285</v>
      </c>
      <c r="E3392" s="2" t="s">
        <v>70</v>
      </c>
      <c r="F3392" s="2" t="s">
        <v>80</v>
      </c>
      <c r="G3392" s="2" t="s">
        <v>9536</v>
      </c>
      <c r="H3392" s="2" t="s">
        <v>9537</v>
      </c>
      <c r="I3392" s="2">
        <v>116680</v>
      </c>
      <c r="J3392" s="2">
        <v>651</v>
      </c>
      <c r="K3392" s="2">
        <v>738</v>
      </c>
      <c r="L3392" s="2">
        <v>950</v>
      </c>
      <c r="M3392" s="2">
        <v>1166</v>
      </c>
      <c r="N3392" s="2">
        <v>1334</v>
      </c>
    </row>
    <row r="3393" spans="1:14">
      <c r="A3393" s="2" t="s">
        <v>9290</v>
      </c>
      <c r="B3393" s="2" t="s">
        <v>9291</v>
      </c>
      <c r="C3393" s="2" t="s">
        <v>9538</v>
      </c>
      <c r="D3393" s="2" t="s">
        <v>9287</v>
      </c>
      <c r="E3393" s="2" t="s">
        <v>70</v>
      </c>
      <c r="F3393" s="2" t="s">
        <v>80</v>
      </c>
      <c r="G3393" s="2" t="s">
        <v>9539</v>
      </c>
      <c r="H3393" s="2" t="s">
        <v>9540</v>
      </c>
      <c r="I3393" s="2">
        <v>36975</v>
      </c>
      <c r="J3393" s="2">
        <v>606</v>
      </c>
      <c r="K3393" s="2">
        <v>724</v>
      </c>
      <c r="L3393" s="2">
        <v>884</v>
      </c>
      <c r="M3393" s="2">
        <v>1113</v>
      </c>
      <c r="N3393" s="2">
        <v>1172</v>
      </c>
    </row>
    <row r="3394" spans="1:14">
      <c r="A3394" s="2" t="s">
        <v>9290</v>
      </c>
      <c r="B3394" s="2" t="s">
        <v>9291</v>
      </c>
      <c r="C3394" s="2" t="s">
        <v>9370</v>
      </c>
      <c r="D3394" s="2" t="s">
        <v>9541</v>
      </c>
      <c r="E3394" s="2" t="s">
        <v>70</v>
      </c>
      <c r="F3394" s="2" t="s">
        <v>71</v>
      </c>
      <c r="G3394" s="2" t="s">
        <v>9371</v>
      </c>
      <c r="H3394" s="2" t="s">
        <v>9542</v>
      </c>
      <c r="I3394" s="2">
        <v>131565</v>
      </c>
      <c r="J3394" s="2">
        <v>745</v>
      </c>
      <c r="K3394" s="2">
        <v>805</v>
      </c>
      <c r="L3394" s="2">
        <v>1056</v>
      </c>
      <c r="M3394" s="2">
        <v>1371</v>
      </c>
      <c r="N3394" s="2">
        <v>1440</v>
      </c>
    </row>
    <row r="3395" spans="1:14">
      <c r="A3395" s="2" t="s">
        <v>9290</v>
      </c>
      <c r="B3395" s="2" t="s">
        <v>9291</v>
      </c>
      <c r="C3395" s="2" t="s">
        <v>9543</v>
      </c>
      <c r="D3395" s="2" t="s">
        <v>9544</v>
      </c>
      <c r="E3395" s="2" t="s">
        <v>70</v>
      </c>
      <c r="F3395" s="2" t="s">
        <v>80</v>
      </c>
      <c r="G3395" s="2" t="s">
        <v>9545</v>
      </c>
      <c r="H3395" s="2" t="s">
        <v>9546</v>
      </c>
      <c r="I3395" s="2">
        <v>21820</v>
      </c>
      <c r="J3395" s="2">
        <v>664</v>
      </c>
      <c r="K3395" s="2">
        <v>737</v>
      </c>
      <c r="L3395" s="2">
        <v>884</v>
      </c>
      <c r="M3395" s="2">
        <v>1118</v>
      </c>
      <c r="N3395" s="2">
        <v>1361</v>
      </c>
    </row>
    <row r="3396" spans="1:14">
      <c r="A3396" s="2" t="s">
        <v>9547</v>
      </c>
      <c r="B3396" s="2" t="s">
        <v>9548</v>
      </c>
      <c r="C3396" s="2" t="s">
        <v>9549</v>
      </c>
      <c r="D3396" s="2" t="s">
        <v>3104</v>
      </c>
      <c r="E3396" s="2" t="s">
        <v>70</v>
      </c>
      <c r="F3396" s="2" t="s">
        <v>80</v>
      </c>
      <c r="G3396" s="2" t="s">
        <v>9550</v>
      </c>
      <c r="H3396" s="2" t="s">
        <v>9551</v>
      </c>
      <c r="I3396" s="2">
        <v>19725</v>
      </c>
      <c r="J3396" s="2">
        <v>648</v>
      </c>
      <c r="K3396" s="2">
        <v>694</v>
      </c>
      <c r="L3396" s="2">
        <v>910</v>
      </c>
      <c r="M3396" s="2">
        <v>1123</v>
      </c>
      <c r="N3396" s="2">
        <v>1206</v>
      </c>
    </row>
    <row r="3397" spans="1:14">
      <c r="A3397" s="2" t="s">
        <v>9547</v>
      </c>
      <c r="B3397" s="2" t="s">
        <v>9548</v>
      </c>
      <c r="C3397" s="2" t="s">
        <v>9552</v>
      </c>
      <c r="D3397" s="2" t="s">
        <v>9553</v>
      </c>
      <c r="E3397" s="2" t="s">
        <v>70</v>
      </c>
      <c r="F3397" s="2" t="s">
        <v>80</v>
      </c>
      <c r="G3397" s="2" t="s">
        <v>9554</v>
      </c>
      <c r="H3397" s="2" t="s">
        <v>9555</v>
      </c>
      <c r="I3397" s="2">
        <v>5685</v>
      </c>
      <c r="J3397" s="2">
        <v>678</v>
      </c>
      <c r="K3397" s="2">
        <v>694</v>
      </c>
      <c r="L3397" s="2">
        <v>910</v>
      </c>
      <c r="M3397" s="2">
        <v>1275</v>
      </c>
      <c r="N3397" s="2">
        <v>1528</v>
      </c>
    </row>
    <row r="3398" spans="1:14">
      <c r="A3398" s="2" t="s">
        <v>9547</v>
      </c>
      <c r="B3398" s="2" t="s">
        <v>9548</v>
      </c>
      <c r="C3398" s="2" t="s">
        <v>9556</v>
      </c>
      <c r="D3398" s="2" t="s">
        <v>9557</v>
      </c>
      <c r="E3398" s="2" t="s">
        <v>70</v>
      </c>
      <c r="F3398" s="2" t="s">
        <v>80</v>
      </c>
      <c r="G3398" s="2" t="s">
        <v>9558</v>
      </c>
      <c r="H3398" s="2" t="s">
        <v>9559</v>
      </c>
      <c r="I3398" s="2">
        <v>14115</v>
      </c>
      <c r="J3398" s="2">
        <v>678</v>
      </c>
      <c r="K3398" s="2">
        <v>701</v>
      </c>
      <c r="L3398" s="2">
        <v>910</v>
      </c>
      <c r="M3398" s="2">
        <v>1139</v>
      </c>
      <c r="N3398" s="2">
        <v>1206</v>
      </c>
    </row>
    <row r="3399" spans="1:14">
      <c r="A3399" s="2" t="s">
        <v>9547</v>
      </c>
      <c r="B3399" s="2" t="s">
        <v>9548</v>
      </c>
      <c r="C3399" s="2" t="s">
        <v>9560</v>
      </c>
      <c r="D3399" s="2" t="s">
        <v>9561</v>
      </c>
      <c r="E3399" s="2" t="s">
        <v>70</v>
      </c>
      <c r="F3399" s="2" t="s">
        <v>80</v>
      </c>
      <c r="G3399" s="2" t="s">
        <v>9562</v>
      </c>
      <c r="H3399" s="2" t="s">
        <v>9563</v>
      </c>
      <c r="I3399" s="2">
        <v>5070</v>
      </c>
      <c r="J3399" s="2">
        <v>678</v>
      </c>
      <c r="K3399" s="2">
        <v>711</v>
      </c>
      <c r="L3399" s="2">
        <v>910</v>
      </c>
      <c r="M3399" s="2">
        <v>1190</v>
      </c>
      <c r="N3399" s="2">
        <v>1415</v>
      </c>
    </row>
    <row r="3400" spans="1:14">
      <c r="A3400" s="2" t="s">
        <v>9547</v>
      </c>
      <c r="B3400" s="2" t="s">
        <v>9548</v>
      </c>
      <c r="C3400" s="2" t="s">
        <v>9564</v>
      </c>
      <c r="D3400" s="2" t="s">
        <v>9565</v>
      </c>
      <c r="E3400" s="2" t="s">
        <v>70</v>
      </c>
      <c r="F3400" s="2" t="s">
        <v>80</v>
      </c>
      <c r="G3400" s="2" t="s">
        <v>9566</v>
      </c>
      <c r="H3400" s="2" t="s">
        <v>9567</v>
      </c>
      <c r="I3400" s="2">
        <v>22295</v>
      </c>
      <c r="J3400" s="2">
        <v>748</v>
      </c>
      <c r="K3400" s="2">
        <v>765</v>
      </c>
      <c r="L3400" s="2">
        <v>1004</v>
      </c>
      <c r="M3400" s="2">
        <v>1210</v>
      </c>
      <c r="N3400" s="2">
        <v>1448</v>
      </c>
    </row>
    <row r="3401" spans="1:14">
      <c r="A3401" s="2" t="s">
        <v>9547</v>
      </c>
      <c r="B3401" s="2" t="s">
        <v>9548</v>
      </c>
      <c r="C3401" s="2" t="s">
        <v>9568</v>
      </c>
      <c r="D3401" s="2" t="s">
        <v>2364</v>
      </c>
      <c r="E3401" s="2" t="s">
        <v>70</v>
      </c>
      <c r="F3401" s="2" t="s">
        <v>80</v>
      </c>
      <c r="G3401" s="2" t="s">
        <v>9569</v>
      </c>
      <c r="H3401" s="2" t="s">
        <v>9570</v>
      </c>
      <c r="I3401" s="2">
        <v>8660</v>
      </c>
      <c r="J3401" s="2">
        <v>678</v>
      </c>
      <c r="K3401" s="2">
        <v>694</v>
      </c>
      <c r="L3401" s="2">
        <v>910</v>
      </c>
      <c r="M3401" s="2">
        <v>1096</v>
      </c>
      <c r="N3401" s="2">
        <v>1439</v>
      </c>
    </row>
    <row r="3402" spans="1:14">
      <c r="A3402" s="2" t="s">
        <v>9547</v>
      </c>
      <c r="B3402" s="2" t="s">
        <v>9548</v>
      </c>
      <c r="C3402" s="2" t="s">
        <v>9571</v>
      </c>
      <c r="D3402" s="2" t="s">
        <v>1879</v>
      </c>
      <c r="E3402" s="2" t="s">
        <v>70</v>
      </c>
      <c r="F3402" s="2" t="s">
        <v>80</v>
      </c>
      <c r="G3402" s="2" t="s">
        <v>9572</v>
      </c>
      <c r="H3402" s="2" t="s">
        <v>9573</v>
      </c>
      <c r="I3402" s="2">
        <v>46530</v>
      </c>
      <c r="J3402" s="2">
        <v>749</v>
      </c>
      <c r="K3402" s="2">
        <v>754</v>
      </c>
      <c r="L3402" s="2">
        <v>989</v>
      </c>
      <c r="M3402" s="2">
        <v>1306</v>
      </c>
      <c r="N3402" s="2">
        <v>1489</v>
      </c>
    </row>
    <row r="3403" spans="1:14">
      <c r="A3403" s="2" t="s">
        <v>9547</v>
      </c>
      <c r="B3403" s="2" t="s">
        <v>9548</v>
      </c>
      <c r="C3403" s="2" t="s">
        <v>9574</v>
      </c>
      <c r="D3403" s="2" t="s">
        <v>9575</v>
      </c>
      <c r="E3403" s="2" t="s">
        <v>70</v>
      </c>
      <c r="F3403" s="2" t="s">
        <v>80</v>
      </c>
      <c r="G3403" s="2" t="s">
        <v>9576</v>
      </c>
      <c r="H3403" s="2" t="s">
        <v>9577</v>
      </c>
      <c r="I3403" s="2">
        <v>26910</v>
      </c>
      <c r="J3403" s="2">
        <v>645</v>
      </c>
      <c r="K3403" s="2">
        <v>709</v>
      </c>
      <c r="L3403" s="2">
        <v>910</v>
      </c>
      <c r="M3403" s="2">
        <v>1096</v>
      </c>
      <c r="N3403" s="2">
        <v>1206</v>
      </c>
    </row>
    <row r="3404" spans="1:14">
      <c r="A3404" s="2" t="s">
        <v>9547</v>
      </c>
      <c r="B3404" s="2" t="s">
        <v>9548</v>
      </c>
      <c r="C3404" s="2" t="s">
        <v>9578</v>
      </c>
      <c r="D3404" s="2" t="s">
        <v>9579</v>
      </c>
      <c r="E3404" s="2" t="s">
        <v>70</v>
      </c>
      <c r="F3404" s="2" t="s">
        <v>71</v>
      </c>
      <c r="G3404" s="2" t="s">
        <v>9580</v>
      </c>
      <c r="H3404" s="2" t="s">
        <v>9581</v>
      </c>
      <c r="I3404" s="2">
        <v>156680</v>
      </c>
      <c r="J3404" s="2">
        <v>886</v>
      </c>
      <c r="K3404" s="2">
        <v>961</v>
      </c>
      <c r="L3404" s="2">
        <v>1180</v>
      </c>
      <c r="M3404" s="2">
        <v>1575</v>
      </c>
      <c r="N3404" s="2">
        <v>1719</v>
      </c>
    </row>
    <row r="3405" spans="1:14">
      <c r="A3405" s="2" t="s">
        <v>9547</v>
      </c>
      <c r="B3405" s="2" t="s">
        <v>9548</v>
      </c>
      <c r="C3405" s="2" t="s">
        <v>9582</v>
      </c>
      <c r="D3405" s="2" t="s">
        <v>3863</v>
      </c>
      <c r="E3405" s="2" t="s">
        <v>70</v>
      </c>
      <c r="F3405" s="2" t="s">
        <v>80</v>
      </c>
      <c r="G3405" s="2" t="s">
        <v>9583</v>
      </c>
      <c r="H3405" s="2" t="s">
        <v>9584</v>
      </c>
      <c r="I3405" s="2">
        <v>48200</v>
      </c>
      <c r="J3405" s="2">
        <v>786</v>
      </c>
      <c r="K3405" s="2">
        <v>792</v>
      </c>
      <c r="L3405" s="2">
        <v>1039</v>
      </c>
      <c r="M3405" s="2">
        <v>1292</v>
      </c>
      <c r="N3405" s="2">
        <v>1466</v>
      </c>
    </row>
    <row r="3406" spans="1:14">
      <c r="A3406" s="2" t="s">
        <v>9547</v>
      </c>
      <c r="B3406" s="2" t="s">
        <v>9548</v>
      </c>
      <c r="C3406" s="2" t="s">
        <v>9585</v>
      </c>
      <c r="D3406" s="2" t="s">
        <v>106</v>
      </c>
      <c r="E3406" s="2" t="s">
        <v>70</v>
      </c>
      <c r="F3406" s="2" t="s">
        <v>80</v>
      </c>
      <c r="G3406" s="2" t="s">
        <v>9586</v>
      </c>
      <c r="H3406" s="2" t="s">
        <v>9587</v>
      </c>
      <c r="I3406" s="2">
        <v>47410</v>
      </c>
      <c r="J3406" s="2">
        <v>739</v>
      </c>
      <c r="K3406" s="2">
        <v>744</v>
      </c>
      <c r="L3406" s="2">
        <v>930</v>
      </c>
      <c r="M3406" s="2">
        <v>1191</v>
      </c>
      <c r="N3406" s="2">
        <v>1233</v>
      </c>
    </row>
    <row r="3407" spans="1:14">
      <c r="A3407" s="2" t="s">
        <v>9547</v>
      </c>
      <c r="B3407" s="2" t="s">
        <v>9548</v>
      </c>
      <c r="C3407" s="2" t="s">
        <v>9588</v>
      </c>
      <c r="D3407" s="2" t="s">
        <v>114</v>
      </c>
      <c r="E3407" s="2" t="s">
        <v>70</v>
      </c>
      <c r="F3407" s="2" t="s">
        <v>80</v>
      </c>
      <c r="G3407" s="2" t="s">
        <v>9589</v>
      </c>
      <c r="H3407" s="2" t="s">
        <v>9590</v>
      </c>
      <c r="I3407" s="2">
        <v>14285</v>
      </c>
      <c r="J3407" s="2">
        <v>689</v>
      </c>
      <c r="K3407" s="2">
        <v>694</v>
      </c>
      <c r="L3407" s="2">
        <v>910</v>
      </c>
      <c r="M3407" s="2">
        <v>1108</v>
      </c>
      <c r="N3407" s="2">
        <v>1206</v>
      </c>
    </row>
    <row r="3408" spans="1:14">
      <c r="A3408" s="2" t="s">
        <v>9547</v>
      </c>
      <c r="B3408" s="2" t="s">
        <v>9548</v>
      </c>
      <c r="C3408" s="2" t="s">
        <v>9591</v>
      </c>
      <c r="D3408" s="2" t="s">
        <v>9592</v>
      </c>
      <c r="E3408" s="2" t="s">
        <v>70</v>
      </c>
      <c r="F3408" s="2" t="s">
        <v>80</v>
      </c>
      <c r="G3408" s="2" t="s">
        <v>9593</v>
      </c>
      <c r="H3408" s="2" t="s">
        <v>9594</v>
      </c>
      <c r="I3408" s="2">
        <v>2270</v>
      </c>
      <c r="J3408" s="2">
        <v>678</v>
      </c>
      <c r="K3408" s="2">
        <v>711</v>
      </c>
      <c r="L3408" s="2">
        <v>910</v>
      </c>
      <c r="M3408" s="2">
        <v>1275</v>
      </c>
      <c r="N3408" s="2">
        <v>1312</v>
      </c>
    </row>
    <row r="3409" spans="1:14">
      <c r="A3409" s="2" t="s">
        <v>9547</v>
      </c>
      <c r="B3409" s="2" t="s">
        <v>9548</v>
      </c>
      <c r="C3409" s="2" t="s">
        <v>9578</v>
      </c>
      <c r="D3409" s="2" t="s">
        <v>544</v>
      </c>
      <c r="E3409" s="2" t="s">
        <v>70</v>
      </c>
      <c r="F3409" s="2" t="s">
        <v>71</v>
      </c>
      <c r="G3409" s="2" t="s">
        <v>9580</v>
      </c>
      <c r="H3409" s="2" t="s">
        <v>9595</v>
      </c>
      <c r="I3409" s="2">
        <v>295060</v>
      </c>
      <c r="J3409" s="2">
        <v>886</v>
      </c>
      <c r="K3409" s="2">
        <v>961</v>
      </c>
      <c r="L3409" s="2">
        <v>1180</v>
      </c>
      <c r="M3409" s="2">
        <v>1575</v>
      </c>
      <c r="N3409" s="2">
        <v>1719</v>
      </c>
    </row>
    <row r="3410" spans="1:14">
      <c r="A3410" s="2" t="s">
        <v>9547</v>
      </c>
      <c r="B3410" s="2" t="s">
        <v>9548</v>
      </c>
      <c r="C3410" s="2" t="s">
        <v>9596</v>
      </c>
      <c r="D3410" s="2" t="s">
        <v>9597</v>
      </c>
      <c r="E3410" s="2" t="s">
        <v>70</v>
      </c>
      <c r="F3410" s="2" t="s">
        <v>80</v>
      </c>
      <c r="G3410" s="2" t="s">
        <v>9598</v>
      </c>
      <c r="H3410" s="2" t="s">
        <v>9599</v>
      </c>
      <c r="I3410" s="2">
        <v>5285</v>
      </c>
      <c r="J3410" s="2">
        <v>678</v>
      </c>
      <c r="K3410" s="2">
        <v>694</v>
      </c>
      <c r="L3410" s="2">
        <v>910</v>
      </c>
      <c r="M3410" s="2">
        <v>1217</v>
      </c>
      <c r="N3410" s="2">
        <v>1467</v>
      </c>
    </row>
    <row r="3411" spans="1:14">
      <c r="A3411" s="2" t="s">
        <v>9547</v>
      </c>
      <c r="B3411" s="2" t="s">
        <v>9548</v>
      </c>
      <c r="C3411" s="2" t="s">
        <v>9600</v>
      </c>
      <c r="D3411" s="2" t="s">
        <v>3489</v>
      </c>
      <c r="E3411" s="2" t="s">
        <v>70</v>
      </c>
      <c r="F3411" s="2" t="s">
        <v>71</v>
      </c>
      <c r="G3411" s="2" t="s">
        <v>9601</v>
      </c>
      <c r="H3411" s="2" t="s">
        <v>9602</v>
      </c>
      <c r="I3411" s="2">
        <v>121775</v>
      </c>
      <c r="J3411" s="2">
        <v>745</v>
      </c>
      <c r="K3411" s="2">
        <v>750</v>
      </c>
      <c r="L3411" s="2">
        <v>962</v>
      </c>
      <c r="M3411" s="2">
        <v>1348</v>
      </c>
      <c r="N3411" s="2">
        <v>1615</v>
      </c>
    </row>
    <row r="3412" spans="1:14">
      <c r="A3412" s="2" t="s">
        <v>9547</v>
      </c>
      <c r="B3412" s="2" t="s">
        <v>9548</v>
      </c>
      <c r="C3412" s="2" t="s">
        <v>9603</v>
      </c>
      <c r="D3412" s="2" t="s">
        <v>9604</v>
      </c>
      <c r="E3412" s="2" t="s">
        <v>70</v>
      </c>
      <c r="F3412" s="2" t="s">
        <v>71</v>
      </c>
      <c r="G3412" s="2" t="s">
        <v>9605</v>
      </c>
      <c r="H3412" s="2" t="s">
        <v>9606</v>
      </c>
      <c r="I3412" s="2">
        <v>5535</v>
      </c>
      <c r="J3412" s="2">
        <v>706</v>
      </c>
      <c r="K3412" s="2">
        <v>711</v>
      </c>
      <c r="L3412" s="2">
        <v>910</v>
      </c>
      <c r="M3412" s="2">
        <v>1096</v>
      </c>
      <c r="N3412" s="2">
        <v>1206</v>
      </c>
    </row>
    <row r="3413" spans="1:14">
      <c r="A3413" s="2" t="s">
        <v>9547</v>
      </c>
      <c r="B3413" s="2" t="s">
        <v>9548</v>
      </c>
      <c r="C3413" s="2" t="s">
        <v>9607</v>
      </c>
      <c r="D3413" s="2" t="s">
        <v>9608</v>
      </c>
      <c r="E3413" s="2" t="s">
        <v>70</v>
      </c>
      <c r="F3413" s="2" t="s">
        <v>80</v>
      </c>
      <c r="G3413" s="2" t="s">
        <v>9609</v>
      </c>
      <c r="H3413" s="2" t="s">
        <v>9610</v>
      </c>
      <c r="I3413" s="2">
        <v>14145</v>
      </c>
      <c r="J3413" s="2">
        <v>709</v>
      </c>
      <c r="K3413" s="2">
        <v>726</v>
      </c>
      <c r="L3413" s="2">
        <v>952</v>
      </c>
      <c r="M3413" s="2">
        <v>1176</v>
      </c>
      <c r="N3413" s="2">
        <v>1262</v>
      </c>
    </row>
    <row r="3414" spans="1:14">
      <c r="A3414" s="2" t="s">
        <v>9547</v>
      </c>
      <c r="B3414" s="2" t="s">
        <v>9548</v>
      </c>
      <c r="C3414" s="2" t="s">
        <v>9611</v>
      </c>
      <c r="D3414" s="2" t="s">
        <v>9612</v>
      </c>
      <c r="E3414" s="2" t="s">
        <v>70</v>
      </c>
      <c r="F3414" s="2" t="s">
        <v>71</v>
      </c>
      <c r="G3414" s="2" t="s">
        <v>9613</v>
      </c>
      <c r="H3414" s="2" t="s">
        <v>9614</v>
      </c>
      <c r="I3414" s="2">
        <v>72075</v>
      </c>
      <c r="J3414" s="2">
        <v>890</v>
      </c>
      <c r="K3414" s="2">
        <v>950</v>
      </c>
      <c r="L3414" s="2">
        <v>1179</v>
      </c>
      <c r="M3414" s="2">
        <v>1555</v>
      </c>
      <c r="N3414" s="2">
        <v>1796</v>
      </c>
    </row>
    <row r="3415" spans="1:14">
      <c r="A3415" s="2" t="s">
        <v>9547</v>
      </c>
      <c r="B3415" s="2" t="s">
        <v>9548</v>
      </c>
      <c r="C3415" s="2" t="s">
        <v>9615</v>
      </c>
      <c r="D3415" s="2" t="s">
        <v>1033</v>
      </c>
      <c r="E3415" s="2" t="s">
        <v>70</v>
      </c>
      <c r="F3415" s="2" t="s">
        <v>80</v>
      </c>
      <c r="G3415" s="2" t="s">
        <v>9616</v>
      </c>
      <c r="H3415" s="2" t="s">
        <v>9617</v>
      </c>
      <c r="I3415" s="2">
        <v>28390</v>
      </c>
      <c r="J3415" s="2">
        <v>624</v>
      </c>
      <c r="K3415" s="2">
        <v>705</v>
      </c>
      <c r="L3415" s="2">
        <v>910</v>
      </c>
      <c r="M3415" s="2">
        <v>1275</v>
      </c>
      <c r="N3415" s="2">
        <v>1467</v>
      </c>
    </row>
    <row r="3416" spans="1:14">
      <c r="A3416" s="2" t="s">
        <v>9547</v>
      </c>
      <c r="B3416" s="2" t="s">
        <v>9548</v>
      </c>
      <c r="C3416" s="2" t="s">
        <v>9618</v>
      </c>
      <c r="D3416" s="2" t="s">
        <v>2877</v>
      </c>
      <c r="E3416" s="2" t="s">
        <v>70</v>
      </c>
      <c r="F3416" s="2" t="s">
        <v>80</v>
      </c>
      <c r="G3416" s="2" t="s">
        <v>9619</v>
      </c>
      <c r="H3416" s="2" t="s">
        <v>9620</v>
      </c>
      <c r="I3416" s="2">
        <v>40790</v>
      </c>
      <c r="J3416" s="2">
        <v>697</v>
      </c>
      <c r="K3416" s="2">
        <v>702</v>
      </c>
      <c r="L3416" s="2">
        <v>921</v>
      </c>
      <c r="M3416" s="2">
        <v>1134</v>
      </c>
      <c r="N3416" s="2">
        <v>1400</v>
      </c>
    </row>
    <row r="3417" spans="1:14">
      <c r="A3417" s="2" t="s">
        <v>9547</v>
      </c>
      <c r="B3417" s="2" t="s">
        <v>9548</v>
      </c>
      <c r="C3417" s="2" t="s">
        <v>9621</v>
      </c>
      <c r="D3417" s="2" t="s">
        <v>9622</v>
      </c>
      <c r="E3417" s="2" t="s">
        <v>70</v>
      </c>
      <c r="F3417" s="2" t="s">
        <v>80</v>
      </c>
      <c r="G3417" s="2" t="s">
        <v>9623</v>
      </c>
      <c r="H3417" s="2" t="s">
        <v>9624</v>
      </c>
      <c r="I3417" s="2">
        <v>4505</v>
      </c>
      <c r="J3417" s="2">
        <v>682</v>
      </c>
      <c r="K3417" s="2">
        <v>698</v>
      </c>
      <c r="L3417" s="2">
        <v>916</v>
      </c>
      <c r="M3417" s="2">
        <v>1244</v>
      </c>
      <c r="N3417" s="2">
        <v>1439</v>
      </c>
    </row>
    <row r="3418" spans="1:14">
      <c r="A3418" s="2" t="s">
        <v>9547</v>
      </c>
      <c r="B3418" s="2" t="s">
        <v>9548</v>
      </c>
      <c r="C3418" s="2" t="s">
        <v>9625</v>
      </c>
      <c r="D3418" s="2" t="s">
        <v>3520</v>
      </c>
      <c r="E3418" s="2" t="s">
        <v>70</v>
      </c>
      <c r="F3418" s="2" t="s">
        <v>80</v>
      </c>
      <c r="G3418" s="2" t="s">
        <v>9626</v>
      </c>
      <c r="H3418" s="2" t="s">
        <v>9627</v>
      </c>
      <c r="I3418" s="2">
        <v>3755</v>
      </c>
      <c r="J3418" s="2">
        <v>678</v>
      </c>
      <c r="K3418" s="2">
        <v>738</v>
      </c>
      <c r="L3418" s="2">
        <v>910</v>
      </c>
      <c r="M3418" s="2">
        <v>1096</v>
      </c>
      <c r="N3418" s="2">
        <v>1312</v>
      </c>
    </row>
    <row r="3419" spans="1:14">
      <c r="A3419" s="2" t="s">
        <v>9547</v>
      </c>
      <c r="B3419" s="2" t="s">
        <v>9548</v>
      </c>
      <c r="C3419" s="2" t="s">
        <v>9628</v>
      </c>
      <c r="D3419" s="2" t="s">
        <v>1063</v>
      </c>
      <c r="E3419" s="2" t="s">
        <v>70</v>
      </c>
      <c r="F3419" s="2" t="s">
        <v>71</v>
      </c>
      <c r="G3419" s="2" t="s">
        <v>9629</v>
      </c>
      <c r="H3419" s="2" t="s">
        <v>9630</v>
      </c>
      <c r="I3419" s="2">
        <v>62455</v>
      </c>
      <c r="J3419" s="2">
        <v>739</v>
      </c>
      <c r="K3419" s="2">
        <v>747</v>
      </c>
      <c r="L3419" s="2">
        <v>980</v>
      </c>
      <c r="M3419" s="2">
        <v>1264</v>
      </c>
      <c r="N3419" s="2">
        <v>1299</v>
      </c>
    </row>
    <row r="3420" spans="1:14">
      <c r="A3420" s="2" t="s">
        <v>9547</v>
      </c>
      <c r="B3420" s="2" t="s">
        <v>9548</v>
      </c>
      <c r="C3420" s="2" t="s">
        <v>9631</v>
      </c>
      <c r="D3420" s="2" t="s">
        <v>9632</v>
      </c>
      <c r="E3420" s="2" t="s">
        <v>70</v>
      </c>
      <c r="F3420" s="2" t="s">
        <v>80</v>
      </c>
      <c r="G3420" s="2" t="s">
        <v>9633</v>
      </c>
      <c r="H3420" s="2" t="s">
        <v>9634</v>
      </c>
      <c r="I3420" s="2">
        <v>25805</v>
      </c>
      <c r="J3420" s="2">
        <v>689</v>
      </c>
      <c r="K3420" s="2">
        <v>694</v>
      </c>
      <c r="L3420" s="2">
        <v>910</v>
      </c>
      <c r="M3420" s="2">
        <v>1206</v>
      </c>
      <c r="N3420" s="2">
        <v>1510</v>
      </c>
    </row>
    <row r="3421" spans="1:14">
      <c r="A3421" s="2" t="s">
        <v>9547</v>
      </c>
      <c r="B3421" s="2" t="s">
        <v>9548</v>
      </c>
      <c r="C3421" s="2" t="s">
        <v>9635</v>
      </c>
      <c r="D3421" s="2" t="s">
        <v>2027</v>
      </c>
      <c r="E3421" s="2" t="s">
        <v>70</v>
      </c>
      <c r="F3421" s="2" t="s">
        <v>71</v>
      </c>
      <c r="G3421" s="2" t="s">
        <v>9636</v>
      </c>
      <c r="H3421" s="2" t="s">
        <v>9637</v>
      </c>
      <c r="I3421" s="2">
        <v>55315</v>
      </c>
      <c r="J3421" s="2">
        <v>645</v>
      </c>
      <c r="K3421" s="2">
        <v>717</v>
      </c>
      <c r="L3421" s="2">
        <v>940</v>
      </c>
      <c r="M3421" s="2">
        <v>1232</v>
      </c>
      <c r="N3421" s="2">
        <v>1579</v>
      </c>
    </row>
    <row r="3422" spans="1:14">
      <c r="A3422" s="2" t="s">
        <v>9547</v>
      </c>
      <c r="B3422" s="2" t="s">
        <v>9548</v>
      </c>
      <c r="C3422" s="2" t="s">
        <v>9638</v>
      </c>
      <c r="D3422" s="2" t="s">
        <v>598</v>
      </c>
      <c r="E3422" s="2" t="s">
        <v>70</v>
      </c>
      <c r="F3422" s="2" t="s">
        <v>80</v>
      </c>
      <c r="G3422" s="2" t="s">
        <v>9639</v>
      </c>
      <c r="H3422" s="2" t="s">
        <v>9640</v>
      </c>
      <c r="I3422" s="2">
        <v>4150</v>
      </c>
      <c r="J3422" s="2">
        <v>678</v>
      </c>
      <c r="K3422" s="2">
        <v>694</v>
      </c>
      <c r="L3422" s="2">
        <v>910</v>
      </c>
      <c r="M3422" s="2">
        <v>1181</v>
      </c>
      <c r="N3422" s="2">
        <v>1312</v>
      </c>
    </row>
    <row r="3423" spans="1:14">
      <c r="A3423" s="2" t="s">
        <v>9547</v>
      </c>
      <c r="B3423" s="2" t="s">
        <v>9548</v>
      </c>
      <c r="C3423" s="2" t="s">
        <v>9641</v>
      </c>
      <c r="D3423" s="2" t="s">
        <v>9642</v>
      </c>
      <c r="E3423" s="2" t="s">
        <v>70</v>
      </c>
      <c r="F3423" s="2" t="s">
        <v>80</v>
      </c>
      <c r="G3423" s="2" t="s">
        <v>9643</v>
      </c>
      <c r="H3423" s="2" t="s">
        <v>9644</v>
      </c>
      <c r="I3423" s="2">
        <v>5530</v>
      </c>
      <c r="J3423" s="2">
        <v>678</v>
      </c>
      <c r="K3423" s="2">
        <v>753</v>
      </c>
      <c r="L3423" s="2">
        <v>910</v>
      </c>
      <c r="M3423" s="2">
        <v>1275</v>
      </c>
      <c r="N3423" s="2">
        <v>1312</v>
      </c>
    </row>
    <row r="3424" spans="1:14">
      <c r="A3424" s="2" t="s">
        <v>9547</v>
      </c>
      <c r="B3424" s="2" t="s">
        <v>9548</v>
      </c>
      <c r="C3424" s="2" t="s">
        <v>9645</v>
      </c>
      <c r="D3424" s="2" t="s">
        <v>9646</v>
      </c>
      <c r="E3424" s="2" t="s">
        <v>70</v>
      </c>
      <c r="F3424" s="2" t="s">
        <v>80</v>
      </c>
      <c r="G3424" s="2" t="s">
        <v>9647</v>
      </c>
      <c r="H3424" s="2" t="s">
        <v>9648</v>
      </c>
      <c r="I3424" s="2">
        <v>2500</v>
      </c>
      <c r="J3424" s="2">
        <v>678</v>
      </c>
      <c r="K3424" s="2">
        <v>711</v>
      </c>
      <c r="L3424" s="2">
        <v>910</v>
      </c>
      <c r="M3424" s="2">
        <v>1096</v>
      </c>
      <c r="N3424" s="2">
        <v>1528</v>
      </c>
    </row>
    <row r="3425" spans="1:14">
      <c r="A3425" s="2" t="s">
        <v>9547</v>
      </c>
      <c r="B3425" s="2" t="s">
        <v>9548</v>
      </c>
      <c r="C3425" s="2" t="s">
        <v>9649</v>
      </c>
      <c r="D3425" s="2" t="s">
        <v>3567</v>
      </c>
      <c r="E3425" s="2" t="s">
        <v>70</v>
      </c>
      <c r="F3425" s="2" t="s">
        <v>80</v>
      </c>
      <c r="G3425" s="2" t="s">
        <v>9650</v>
      </c>
      <c r="H3425" s="2" t="s">
        <v>9651</v>
      </c>
      <c r="I3425" s="2">
        <v>3270</v>
      </c>
      <c r="J3425" s="2">
        <v>678</v>
      </c>
      <c r="K3425" s="2">
        <v>711</v>
      </c>
      <c r="L3425" s="2">
        <v>910</v>
      </c>
      <c r="M3425" s="2">
        <v>1121</v>
      </c>
      <c r="N3425" s="2">
        <v>1312</v>
      </c>
    </row>
    <row r="3426" spans="1:14">
      <c r="A3426" s="2" t="s">
        <v>9547</v>
      </c>
      <c r="B3426" s="2" t="s">
        <v>9548</v>
      </c>
      <c r="C3426" s="2" t="s">
        <v>9652</v>
      </c>
      <c r="D3426" s="2" t="s">
        <v>3573</v>
      </c>
      <c r="E3426" s="2" t="s">
        <v>70</v>
      </c>
      <c r="F3426" s="2" t="s">
        <v>80</v>
      </c>
      <c r="G3426" s="2" t="s">
        <v>9653</v>
      </c>
      <c r="H3426" s="2" t="s">
        <v>9654</v>
      </c>
      <c r="I3426" s="2">
        <v>11650</v>
      </c>
      <c r="J3426" s="2">
        <v>624</v>
      </c>
      <c r="K3426" s="2">
        <v>694</v>
      </c>
      <c r="L3426" s="2">
        <v>910</v>
      </c>
      <c r="M3426" s="2">
        <v>1111</v>
      </c>
      <c r="N3426" s="2">
        <v>1328</v>
      </c>
    </row>
    <row r="3427" spans="1:14">
      <c r="A3427" s="2" t="s">
        <v>9547</v>
      </c>
      <c r="B3427" s="2" t="s">
        <v>9548</v>
      </c>
      <c r="C3427" s="2" t="s">
        <v>9655</v>
      </c>
      <c r="D3427" s="2" t="s">
        <v>9656</v>
      </c>
      <c r="E3427" s="2" t="s">
        <v>70</v>
      </c>
      <c r="F3427" s="2" t="s">
        <v>80</v>
      </c>
      <c r="G3427" s="2" t="s">
        <v>9657</v>
      </c>
      <c r="H3427" s="2" t="s">
        <v>9658</v>
      </c>
      <c r="I3427" s="2">
        <v>13410</v>
      </c>
      <c r="J3427" s="2">
        <v>678</v>
      </c>
      <c r="K3427" s="2">
        <v>694</v>
      </c>
      <c r="L3427" s="2">
        <v>910</v>
      </c>
      <c r="M3427" s="2">
        <v>1137</v>
      </c>
      <c r="N3427" s="2">
        <v>1475</v>
      </c>
    </row>
    <row r="3428" spans="1:14">
      <c r="A3428" s="2" t="s">
        <v>9547</v>
      </c>
      <c r="B3428" s="2" t="s">
        <v>9548</v>
      </c>
      <c r="C3428" s="2" t="s">
        <v>9659</v>
      </c>
      <c r="D3428" s="2" t="s">
        <v>206</v>
      </c>
      <c r="E3428" s="2" t="s">
        <v>70</v>
      </c>
      <c r="F3428" s="2" t="s">
        <v>80</v>
      </c>
      <c r="G3428" s="2" t="s">
        <v>9660</v>
      </c>
      <c r="H3428" s="2" t="s">
        <v>9661</v>
      </c>
      <c r="I3428" s="2">
        <v>24775</v>
      </c>
      <c r="J3428" s="2">
        <v>678</v>
      </c>
      <c r="K3428" s="2">
        <v>694</v>
      </c>
      <c r="L3428" s="2">
        <v>910</v>
      </c>
      <c r="M3428" s="2">
        <v>1229</v>
      </c>
      <c r="N3428" s="2">
        <v>1517</v>
      </c>
    </row>
    <row r="3429" spans="1:14">
      <c r="A3429" s="2" t="s">
        <v>9547</v>
      </c>
      <c r="B3429" s="2" t="s">
        <v>9548</v>
      </c>
      <c r="C3429" s="2" t="s">
        <v>9662</v>
      </c>
      <c r="D3429" s="2" t="s">
        <v>209</v>
      </c>
      <c r="E3429" s="2" t="s">
        <v>70</v>
      </c>
      <c r="F3429" s="2" t="s">
        <v>80</v>
      </c>
      <c r="G3429" s="2" t="s">
        <v>9663</v>
      </c>
      <c r="H3429" s="2" t="s">
        <v>9664</v>
      </c>
      <c r="I3429" s="2">
        <v>5420</v>
      </c>
      <c r="J3429" s="2">
        <v>678</v>
      </c>
      <c r="K3429" s="2">
        <v>694</v>
      </c>
      <c r="L3429" s="2">
        <v>910</v>
      </c>
      <c r="M3429" s="2">
        <v>1187</v>
      </c>
      <c r="N3429" s="2">
        <v>1528</v>
      </c>
    </row>
    <row r="3430" spans="1:14">
      <c r="A3430" s="2" t="s">
        <v>9547</v>
      </c>
      <c r="B3430" s="2" t="s">
        <v>9548</v>
      </c>
      <c r="C3430" s="2" t="s">
        <v>9665</v>
      </c>
      <c r="D3430" s="2" t="s">
        <v>8947</v>
      </c>
      <c r="E3430" s="2" t="s">
        <v>70</v>
      </c>
      <c r="F3430" s="2" t="s">
        <v>80</v>
      </c>
      <c r="G3430" s="2" t="s">
        <v>9666</v>
      </c>
      <c r="H3430" s="2" t="s">
        <v>9667</v>
      </c>
      <c r="I3430" s="2">
        <v>10410</v>
      </c>
      <c r="J3430" s="2">
        <v>678</v>
      </c>
      <c r="K3430" s="2">
        <v>785</v>
      </c>
      <c r="L3430" s="2">
        <v>910</v>
      </c>
      <c r="M3430" s="2">
        <v>1220</v>
      </c>
      <c r="N3430" s="2">
        <v>1312</v>
      </c>
    </row>
    <row r="3431" spans="1:14">
      <c r="A3431" s="2" t="s">
        <v>9547</v>
      </c>
      <c r="B3431" s="2" t="s">
        <v>9548</v>
      </c>
      <c r="C3431" s="2" t="s">
        <v>9668</v>
      </c>
      <c r="D3431" s="2" t="s">
        <v>9669</v>
      </c>
      <c r="E3431" s="2" t="s">
        <v>70</v>
      </c>
      <c r="F3431" s="2" t="s">
        <v>80</v>
      </c>
      <c r="G3431" s="2" t="s">
        <v>9670</v>
      </c>
      <c r="H3431" s="2" t="s">
        <v>9671</v>
      </c>
      <c r="I3431" s="2">
        <v>43860</v>
      </c>
      <c r="J3431" s="2">
        <v>624</v>
      </c>
      <c r="K3431" s="2">
        <v>694</v>
      </c>
      <c r="L3431" s="2">
        <v>910</v>
      </c>
      <c r="M3431" s="2">
        <v>1202</v>
      </c>
      <c r="N3431" s="2">
        <v>1206</v>
      </c>
    </row>
    <row r="3432" spans="1:14">
      <c r="A3432" s="2" t="s">
        <v>9547</v>
      </c>
      <c r="B3432" s="2" t="s">
        <v>9548</v>
      </c>
      <c r="C3432" s="2" t="s">
        <v>9672</v>
      </c>
      <c r="D3432" s="2" t="s">
        <v>9673</v>
      </c>
      <c r="E3432" s="2" t="s">
        <v>70</v>
      </c>
      <c r="F3432" s="2" t="s">
        <v>80</v>
      </c>
      <c r="G3432" s="2" t="s">
        <v>9674</v>
      </c>
      <c r="H3432" s="2" t="s">
        <v>9675</v>
      </c>
      <c r="I3432" s="2">
        <v>15290</v>
      </c>
      <c r="J3432" s="2">
        <v>740</v>
      </c>
      <c r="K3432" s="2">
        <v>776</v>
      </c>
      <c r="L3432" s="2">
        <v>993</v>
      </c>
      <c r="M3432" s="2">
        <v>1309</v>
      </c>
      <c r="N3432" s="2">
        <v>1587</v>
      </c>
    </row>
    <row r="3433" spans="1:14">
      <c r="A3433" s="2" t="s">
        <v>9547</v>
      </c>
      <c r="B3433" s="2" t="s">
        <v>9548</v>
      </c>
      <c r="C3433" s="2" t="s">
        <v>9676</v>
      </c>
      <c r="D3433" s="2" t="s">
        <v>1089</v>
      </c>
      <c r="E3433" s="2" t="s">
        <v>70</v>
      </c>
      <c r="F3433" s="2" t="s">
        <v>80</v>
      </c>
      <c r="G3433" s="2" t="s">
        <v>9677</v>
      </c>
      <c r="H3433" s="2" t="s">
        <v>9678</v>
      </c>
      <c r="I3433" s="2">
        <v>8445</v>
      </c>
      <c r="J3433" s="2">
        <v>678</v>
      </c>
      <c r="K3433" s="2">
        <v>694</v>
      </c>
      <c r="L3433" s="2">
        <v>910</v>
      </c>
      <c r="M3433" s="2">
        <v>1221</v>
      </c>
      <c r="N3433" s="2">
        <v>1528</v>
      </c>
    </row>
    <row r="3434" spans="1:14">
      <c r="A3434" s="2" t="s">
        <v>9547</v>
      </c>
      <c r="B3434" s="2" t="s">
        <v>9548</v>
      </c>
      <c r="C3434" s="2" t="s">
        <v>9679</v>
      </c>
      <c r="D3434" s="2" t="s">
        <v>9680</v>
      </c>
      <c r="E3434" s="2" t="s">
        <v>70</v>
      </c>
      <c r="F3434" s="2" t="s">
        <v>80</v>
      </c>
      <c r="G3434" s="2" t="s">
        <v>9681</v>
      </c>
      <c r="H3434" s="2" t="s">
        <v>9682</v>
      </c>
      <c r="I3434" s="2">
        <v>9535</v>
      </c>
      <c r="J3434" s="2">
        <v>678</v>
      </c>
      <c r="K3434" s="2">
        <v>694</v>
      </c>
      <c r="L3434" s="2">
        <v>910</v>
      </c>
      <c r="M3434" s="2">
        <v>1118</v>
      </c>
      <c r="N3434" s="2">
        <v>1438</v>
      </c>
    </row>
    <row r="3435" spans="1:14">
      <c r="A3435" s="2" t="s">
        <v>9547</v>
      </c>
      <c r="B3435" s="2" t="s">
        <v>9548</v>
      </c>
      <c r="C3435" s="2" t="s">
        <v>9683</v>
      </c>
      <c r="D3435" s="2" t="s">
        <v>9684</v>
      </c>
      <c r="E3435" s="2" t="s">
        <v>70</v>
      </c>
      <c r="F3435" s="2" t="s">
        <v>80</v>
      </c>
      <c r="G3435" s="2" t="s">
        <v>9685</v>
      </c>
      <c r="H3435" s="2" t="s">
        <v>9686</v>
      </c>
      <c r="I3435" s="2">
        <v>48525</v>
      </c>
      <c r="J3435" s="2">
        <v>681</v>
      </c>
      <c r="K3435" s="2">
        <v>724</v>
      </c>
      <c r="L3435" s="2">
        <v>910</v>
      </c>
      <c r="M3435" s="2">
        <v>1257</v>
      </c>
      <c r="N3435" s="2">
        <v>1275</v>
      </c>
    </row>
    <row r="3436" spans="1:14">
      <c r="A3436" s="2" t="s">
        <v>9547</v>
      </c>
      <c r="B3436" s="2" t="s">
        <v>9548</v>
      </c>
      <c r="C3436" s="2" t="s">
        <v>9687</v>
      </c>
      <c r="D3436" s="2" t="s">
        <v>642</v>
      </c>
      <c r="E3436" s="2" t="s">
        <v>70</v>
      </c>
      <c r="F3436" s="2" t="s">
        <v>71</v>
      </c>
      <c r="G3436" s="2" t="s">
        <v>9688</v>
      </c>
      <c r="H3436" s="2" t="s">
        <v>9689</v>
      </c>
      <c r="I3436" s="2">
        <v>33735</v>
      </c>
      <c r="J3436" s="2">
        <v>786</v>
      </c>
      <c r="K3436" s="2">
        <v>791</v>
      </c>
      <c r="L3436" s="2">
        <v>910</v>
      </c>
      <c r="M3436" s="2">
        <v>1244</v>
      </c>
      <c r="N3436" s="2">
        <v>1284</v>
      </c>
    </row>
    <row r="3437" spans="1:14">
      <c r="A3437" s="2" t="s">
        <v>9547</v>
      </c>
      <c r="B3437" s="2" t="s">
        <v>9548</v>
      </c>
      <c r="C3437" s="2" t="s">
        <v>9578</v>
      </c>
      <c r="D3437" s="2" t="s">
        <v>649</v>
      </c>
      <c r="E3437" s="2" t="s">
        <v>70</v>
      </c>
      <c r="F3437" s="2" t="s">
        <v>71</v>
      </c>
      <c r="G3437" s="2" t="s">
        <v>9580</v>
      </c>
      <c r="H3437" s="2" t="s">
        <v>9690</v>
      </c>
      <c r="I3437" s="2">
        <v>49920</v>
      </c>
      <c r="J3437" s="2">
        <v>886</v>
      </c>
      <c r="K3437" s="2">
        <v>961</v>
      </c>
      <c r="L3437" s="2">
        <v>1180</v>
      </c>
      <c r="M3437" s="2">
        <v>1575</v>
      </c>
      <c r="N3437" s="2">
        <v>1719</v>
      </c>
    </row>
    <row r="3438" spans="1:14">
      <c r="A3438" s="2" t="s">
        <v>9547</v>
      </c>
      <c r="B3438" s="2" t="s">
        <v>9548</v>
      </c>
      <c r="C3438" s="2" t="s">
        <v>9691</v>
      </c>
      <c r="D3438" s="2" t="s">
        <v>9692</v>
      </c>
      <c r="E3438" s="2" t="s">
        <v>70</v>
      </c>
      <c r="F3438" s="2" t="s">
        <v>80</v>
      </c>
      <c r="G3438" s="2" t="s">
        <v>9693</v>
      </c>
      <c r="H3438" s="2" t="s">
        <v>9694</v>
      </c>
      <c r="I3438" s="2">
        <v>10160</v>
      </c>
      <c r="J3438" s="2">
        <v>662</v>
      </c>
      <c r="K3438" s="2">
        <v>831</v>
      </c>
      <c r="L3438" s="2">
        <v>965</v>
      </c>
      <c r="M3438" s="2">
        <v>1163</v>
      </c>
      <c r="N3438" s="2">
        <v>1295</v>
      </c>
    </row>
    <row r="3439" spans="1:14">
      <c r="A3439" s="2" t="s">
        <v>9547</v>
      </c>
      <c r="B3439" s="2" t="s">
        <v>9548</v>
      </c>
      <c r="C3439" s="2" t="s">
        <v>9578</v>
      </c>
      <c r="D3439" s="2" t="s">
        <v>9695</v>
      </c>
      <c r="E3439" s="2" t="s">
        <v>70</v>
      </c>
      <c r="F3439" s="2" t="s">
        <v>71</v>
      </c>
      <c r="G3439" s="2" t="s">
        <v>9580</v>
      </c>
      <c r="H3439" s="2" t="s">
        <v>9696</v>
      </c>
      <c r="I3439" s="2">
        <v>42395</v>
      </c>
      <c r="J3439" s="2">
        <v>886</v>
      </c>
      <c r="K3439" s="2">
        <v>961</v>
      </c>
      <c r="L3439" s="2">
        <v>1180</v>
      </c>
      <c r="M3439" s="2">
        <v>1575</v>
      </c>
      <c r="N3439" s="2">
        <v>1719</v>
      </c>
    </row>
    <row r="3440" spans="1:14">
      <c r="A3440" s="2" t="s">
        <v>9547</v>
      </c>
      <c r="B3440" s="2" t="s">
        <v>9548</v>
      </c>
      <c r="C3440" s="2" t="s">
        <v>9697</v>
      </c>
      <c r="D3440" s="2" t="s">
        <v>9698</v>
      </c>
      <c r="E3440" s="2" t="s">
        <v>70</v>
      </c>
      <c r="F3440" s="2" t="s">
        <v>80</v>
      </c>
      <c r="G3440" s="2" t="s">
        <v>9699</v>
      </c>
      <c r="H3440" s="2" t="s">
        <v>9700</v>
      </c>
      <c r="I3440" s="2">
        <v>31005</v>
      </c>
      <c r="J3440" s="2">
        <v>624</v>
      </c>
      <c r="K3440" s="2">
        <v>728</v>
      </c>
      <c r="L3440" s="2">
        <v>910</v>
      </c>
      <c r="M3440" s="2">
        <v>1209</v>
      </c>
      <c r="N3440" s="2">
        <v>1417</v>
      </c>
    </row>
    <row r="3441" spans="1:14">
      <c r="A3441" s="2" t="s">
        <v>9547</v>
      </c>
      <c r="B3441" s="2" t="s">
        <v>9548</v>
      </c>
      <c r="C3441" s="2" t="s">
        <v>9701</v>
      </c>
      <c r="D3441" s="2" t="s">
        <v>2115</v>
      </c>
      <c r="E3441" s="2" t="s">
        <v>70</v>
      </c>
      <c r="F3441" s="2" t="s">
        <v>80</v>
      </c>
      <c r="G3441" s="2" t="s">
        <v>9702</v>
      </c>
      <c r="H3441" s="2" t="s">
        <v>9703</v>
      </c>
      <c r="I3441" s="2">
        <v>19160</v>
      </c>
      <c r="J3441" s="2">
        <v>624</v>
      </c>
      <c r="K3441" s="2">
        <v>745</v>
      </c>
      <c r="L3441" s="2">
        <v>910</v>
      </c>
      <c r="M3441" s="2">
        <v>1275</v>
      </c>
      <c r="N3441" s="2">
        <v>1312</v>
      </c>
    </row>
    <row r="3442" spans="1:14">
      <c r="A3442" s="2" t="s">
        <v>9547</v>
      </c>
      <c r="B3442" s="2" t="s">
        <v>9548</v>
      </c>
      <c r="C3442" s="2" t="s">
        <v>9704</v>
      </c>
      <c r="D3442" s="2" t="s">
        <v>9705</v>
      </c>
      <c r="E3442" s="2" t="s">
        <v>70</v>
      </c>
      <c r="F3442" s="2" t="s">
        <v>80</v>
      </c>
      <c r="G3442" s="2" t="s">
        <v>9706</v>
      </c>
      <c r="H3442" s="2" t="s">
        <v>9707</v>
      </c>
      <c r="I3442" s="2">
        <v>7680</v>
      </c>
      <c r="J3442" s="2">
        <v>678</v>
      </c>
      <c r="K3442" s="2">
        <v>694</v>
      </c>
      <c r="L3442" s="2">
        <v>910</v>
      </c>
      <c r="M3442" s="2">
        <v>1096</v>
      </c>
      <c r="N3442" s="2">
        <v>1312</v>
      </c>
    </row>
    <row r="3443" spans="1:14">
      <c r="A3443" s="2" t="s">
        <v>9547</v>
      </c>
      <c r="B3443" s="2" t="s">
        <v>9548</v>
      </c>
      <c r="C3443" s="2" t="s">
        <v>9708</v>
      </c>
      <c r="D3443" s="2" t="s">
        <v>246</v>
      </c>
      <c r="E3443" s="2" t="s">
        <v>70</v>
      </c>
      <c r="F3443" s="2" t="s">
        <v>80</v>
      </c>
      <c r="G3443" s="2" t="s">
        <v>9709</v>
      </c>
      <c r="H3443" s="2" t="s">
        <v>9710</v>
      </c>
      <c r="I3443" s="2">
        <v>15495</v>
      </c>
      <c r="J3443" s="2">
        <v>689</v>
      </c>
      <c r="K3443" s="2">
        <v>694</v>
      </c>
      <c r="L3443" s="2">
        <v>910</v>
      </c>
      <c r="M3443" s="2">
        <v>1176</v>
      </c>
      <c r="N3443" s="2">
        <v>1206</v>
      </c>
    </row>
    <row r="3444" spans="1:14">
      <c r="A3444" s="2" t="s">
        <v>9547</v>
      </c>
      <c r="B3444" s="2" t="s">
        <v>9548</v>
      </c>
      <c r="C3444" s="2" t="s">
        <v>9711</v>
      </c>
      <c r="D3444" s="2" t="s">
        <v>9712</v>
      </c>
      <c r="E3444" s="2" t="s">
        <v>70</v>
      </c>
      <c r="F3444" s="2" t="s">
        <v>80</v>
      </c>
      <c r="G3444" s="2" t="s">
        <v>9713</v>
      </c>
      <c r="H3444" s="2" t="s">
        <v>9714</v>
      </c>
      <c r="I3444" s="2">
        <v>39325</v>
      </c>
      <c r="J3444" s="2">
        <v>691</v>
      </c>
      <c r="K3444" s="2">
        <v>696</v>
      </c>
      <c r="L3444" s="2">
        <v>910</v>
      </c>
      <c r="M3444" s="2">
        <v>1175</v>
      </c>
      <c r="N3444" s="2">
        <v>1366</v>
      </c>
    </row>
    <row r="3445" spans="1:14">
      <c r="A3445" s="2" t="s">
        <v>9547</v>
      </c>
      <c r="B3445" s="2" t="s">
        <v>9548</v>
      </c>
      <c r="C3445" s="2" t="s">
        <v>9715</v>
      </c>
      <c r="D3445" s="2" t="s">
        <v>2143</v>
      </c>
      <c r="E3445" s="2" t="s">
        <v>70</v>
      </c>
      <c r="F3445" s="2" t="s">
        <v>80</v>
      </c>
      <c r="G3445" s="2" t="s">
        <v>9716</v>
      </c>
      <c r="H3445" s="2" t="s">
        <v>9717</v>
      </c>
      <c r="I3445" s="2">
        <v>13835</v>
      </c>
      <c r="J3445" s="2">
        <v>718</v>
      </c>
      <c r="K3445" s="2">
        <v>719</v>
      </c>
      <c r="L3445" s="2">
        <v>943</v>
      </c>
      <c r="M3445" s="2">
        <v>1136</v>
      </c>
      <c r="N3445" s="2">
        <v>1441</v>
      </c>
    </row>
    <row r="3446" spans="1:14">
      <c r="A3446" s="2" t="s">
        <v>9547</v>
      </c>
      <c r="B3446" s="2" t="s">
        <v>9548</v>
      </c>
      <c r="C3446" s="2" t="s">
        <v>9718</v>
      </c>
      <c r="D3446" s="2" t="s">
        <v>9719</v>
      </c>
      <c r="E3446" s="2" t="s">
        <v>70</v>
      </c>
      <c r="F3446" s="2" t="s">
        <v>80</v>
      </c>
      <c r="G3446" s="2" t="s">
        <v>9720</v>
      </c>
      <c r="H3446" s="2" t="s">
        <v>9721</v>
      </c>
      <c r="I3446" s="2">
        <v>66605</v>
      </c>
      <c r="J3446" s="2">
        <v>707</v>
      </c>
      <c r="K3446" s="2">
        <v>712</v>
      </c>
      <c r="L3446" s="2">
        <v>934</v>
      </c>
      <c r="M3446" s="2">
        <v>1170</v>
      </c>
      <c r="N3446" s="2">
        <v>1493</v>
      </c>
    </row>
    <row r="3447" spans="1:14">
      <c r="A3447" s="2" t="s">
        <v>9547</v>
      </c>
      <c r="B3447" s="2" t="s">
        <v>9548</v>
      </c>
      <c r="C3447" s="2" t="s">
        <v>9722</v>
      </c>
      <c r="D3447" s="2" t="s">
        <v>2990</v>
      </c>
      <c r="E3447" s="2" t="s">
        <v>70</v>
      </c>
      <c r="F3447" s="2" t="s">
        <v>80</v>
      </c>
      <c r="G3447" s="2" t="s">
        <v>9723</v>
      </c>
      <c r="H3447" s="2" t="s">
        <v>9724</v>
      </c>
      <c r="I3447" s="2">
        <v>10980</v>
      </c>
      <c r="J3447" s="2">
        <v>678</v>
      </c>
      <c r="K3447" s="2">
        <v>822</v>
      </c>
      <c r="L3447" s="2">
        <v>910</v>
      </c>
      <c r="M3447" s="2">
        <v>1220</v>
      </c>
      <c r="N3447" s="2">
        <v>1528</v>
      </c>
    </row>
    <row r="3448" spans="1:14">
      <c r="A3448" s="2" t="s">
        <v>9547</v>
      </c>
      <c r="B3448" s="2" t="s">
        <v>9548</v>
      </c>
      <c r="C3448" s="2" t="s">
        <v>9725</v>
      </c>
      <c r="D3448" s="2" t="s">
        <v>9726</v>
      </c>
      <c r="E3448" s="2" t="s">
        <v>70</v>
      </c>
      <c r="F3448" s="2" t="s">
        <v>80</v>
      </c>
      <c r="G3448" s="2" t="s">
        <v>9727</v>
      </c>
      <c r="H3448" s="2" t="s">
        <v>9728</v>
      </c>
      <c r="I3448" s="2">
        <v>9460</v>
      </c>
      <c r="J3448" s="2">
        <v>678</v>
      </c>
      <c r="K3448" s="2">
        <v>694</v>
      </c>
      <c r="L3448" s="2">
        <v>910</v>
      </c>
      <c r="M3448" s="2">
        <v>1178</v>
      </c>
      <c r="N3448" s="2">
        <v>1528</v>
      </c>
    </row>
    <row r="3449" spans="1:14">
      <c r="A3449" s="2" t="s">
        <v>9547</v>
      </c>
      <c r="B3449" s="2" t="s">
        <v>9548</v>
      </c>
      <c r="C3449" s="2" t="s">
        <v>9729</v>
      </c>
      <c r="D3449" s="2" t="s">
        <v>9730</v>
      </c>
      <c r="E3449" s="2" t="s">
        <v>70</v>
      </c>
      <c r="F3449" s="2" t="s">
        <v>80</v>
      </c>
      <c r="G3449" s="2" t="s">
        <v>9731</v>
      </c>
      <c r="H3449" s="2" t="s">
        <v>9732</v>
      </c>
      <c r="I3449" s="2">
        <v>11350</v>
      </c>
      <c r="J3449" s="2">
        <v>678</v>
      </c>
      <c r="K3449" s="2">
        <v>797</v>
      </c>
      <c r="L3449" s="2">
        <v>910</v>
      </c>
      <c r="M3449" s="2">
        <v>1148</v>
      </c>
      <c r="N3449" s="2">
        <v>1393</v>
      </c>
    </row>
    <row r="3450" spans="1:14">
      <c r="A3450" s="2" t="s">
        <v>9547</v>
      </c>
      <c r="B3450" s="2" t="s">
        <v>9548</v>
      </c>
      <c r="C3450" s="2" t="s">
        <v>9578</v>
      </c>
      <c r="D3450" s="2" t="s">
        <v>9733</v>
      </c>
      <c r="E3450" s="2" t="s">
        <v>70</v>
      </c>
      <c r="F3450" s="2" t="s">
        <v>71</v>
      </c>
      <c r="G3450" s="2" t="s">
        <v>9580</v>
      </c>
      <c r="H3450" s="2" t="s">
        <v>9734</v>
      </c>
      <c r="I3450" s="2">
        <v>795820</v>
      </c>
      <c r="J3450" s="2">
        <v>886</v>
      </c>
      <c r="K3450" s="2">
        <v>961</v>
      </c>
      <c r="L3450" s="2">
        <v>1180</v>
      </c>
      <c r="M3450" s="2">
        <v>1575</v>
      </c>
      <c r="N3450" s="2">
        <v>1719</v>
      </c>
    </row>
    <row r="3451" spans="1:14">
      <c r="A3451" s="2" t="s">
        <v>9547</v>
      </c>
      <c r="B3451" s="2" t="s">
        <v>9548</v>
      </c>
      <c r="C3451" s="2" t="s">
        <v>9735</v>
      </c>
      <c r="D3451" s="2" t="s">
        <v>9736</v>
      </c>
      <c r="E3451" s="2" t="s">
        <v>70</v>
      </c>
      <c r="F3451" s="2" t="s">
        <v>71</v>
      </c>
      <c r="G3451" s="2" t="s">
        <v>9737</v>
      </c>
      <c r="H3451" s="2" t="s">
        <v>9738</v>
      </c>
      <c r="I3451" s="2">
        <v>36900</v>
      </c>
      <c r="J3451" s="2">
        <v>731</v>
      </c>
      <c r="K3451" s="2">
        <v>736</v>
      </c>
      <c r="L3451" s="2">
        <v>910</v>
      </c>
      <c r="M3451" s="2">
        <v>1229</v>
      </c>
      <c r="N3451" s="2">
        <v>1239</v>
      </c>
    </row>
    <row r="3452" spans="1:14">
      <c r="A3452" s="2" t="s">
        <v>9547</v>
      </c>
      <c r="B3452" s="2" t="s">
        <v>9548</v>
      </c>
      <c r="C3452" s="2" t="s">
        <v>9611</v>
      </c>
      <c r="D3452" s="2" t="s">
        <v>3667</v>
      </c>
      <c r="E3452" s="2" t="s">
        <v>70</v>
      </c>
      <c r="F3452" s="2" t="s">
        <v>71</v>
      </c>
      <c r="G3452" s="2" t="s">
        <v>9613</v>
      </c>
      <c r="H3452" s="2" t="s">
        <v>9739</v>
      </c>
      <c r="I3452" s="2">
        <v>46005</v>
      </c>
      <c r="J3452" s="2">
        <v>890</v>
      </c>
      <c r="K3452" s="2">
        <v>950</v>
      </c>
      <c r="L3452" s="2">
        <v>1179</v>
      </c>
      <c r="M3452" s="2">
        <v>1555</v>
      </c>
      <c r="N3452" s="2">
        <v>1796</v>
      </c>
    </row>
    <row r="3453" spans="1:14">
      <c r="A3453" s="2" t="s">
        <v>9547</v>
      </c>
      <c r="B3453" s="2" t="s">
        <v>9548</v>
      </c>
      <c r="C3453" s="2" t="s">
        <v>9740</v>
      </c>
      <c r="D3453" s="2" t="s">
        <v>3674</v>
      </c>
      <c r="E3453" s="2" t="s">
        <v>70</v>
      </c>
      <c r="F3453" s="2" t="s">
        <v>80</v>
      </c>
      <c r="G3453" s="2" t="s">
        <v>9741</v>
      </c>
      <c r="H3453" s="2" t="s">
        <v>9742</v>
      </c>
      <c r="I3453" s="2">
        <v>30470</v>
      </c>
      <c r="J3453" s="2">
        <v>640</v>
      </c>
      <c r="K3453" s="2">
        <v>694</v>
      </c>
      <c r="L3453" s="2">
        <v>910</v>
      </c>
      <c r="M3453" s="2">
        <v>1140</v>
      </c>
      <c r="N3453" s="2">
        <v>1229</v>
      </c>
    </row>
    <row r="3454" spans="1:14">
      <c r="A3454" s="2" t="s">
        <v>9547</v>
      </c>
      <c r="B3454" s="2" t="s">
        <v>9548</v>
      </c>
      <c r="C3454" s="2" t="s">
        <v>9743</v>
      </c>
      <c r="D3454" s="2" t="s">
        <v>3678</v>
      </c>
      <c r="E3454" s="2" t="s">
        <v>70</v>
      </c>
      <c r="F3454" s="2" t="s">
        <v>71</v>
      </c>
      <c r="G3454" s="2" t="s">
        <v>9744</v>
      </c>
      <c r="H3454" s="2" t="s">
        <v>9745</v>
      </c>
      <c r="I3454" s="2">
        <v>15680</v>
      </c>
      <c r="J3454" s="2">
        <v>643</v>
      </c>
      <c r="K3454" s="2">
        <v>748</v>
      </c>
      <c r="L3454" s="2">
        <v>937</v>
      </c>
      <c r="M3454" s="2">
        <v>1231</v>
      </c>
      <c r="N3454" s="2">
        <v>1573</v>
      </c>
    </row>
    <row r="3455" spans="1:14">
      <c r="A3455" s="2" t="s">
        <v>9547</v>
      </c>
      <c r="B3455" s="2" t="s">
        <v>9548</v>
      </c>
      <c r="C3455" s="2" t="s">
        <v>9746</v>
      </c>
      <c r="D3455" s="2" t="s">
        <v>9747</v>
      </c>
      <c r="E3455" s="2" t="s">
        <v>70</v>
      </c>
      <c r="F3455" s="2" t="s">
        <v>80</v>
      </c>
      <c r="G3455" s="2" t="s">
        <v>9748</v>
      </c>
      <c r="H3455" s="2" t="s">
        <v>9749</v>
      </c>
      <c r="I3455" s="2">
        <v>82060</v>
      </c>
      <c r="J3455" s="2">
        <v>767</v>
      </c>
      <c r="K3455" s="2">
        <v>822</v>
      </c>
      <c r="L3455" s="2">
        <v>1014</v>
      </c>
      <c r="M3455" s="2">
        <v>1421</v>
      </c>
      <c r="N3455" s="2">
        <v>1527</v>
      </c>
    </row>
    <row r="3456" spans="1:14">
      <c r="A3456" s="2" t="s">
        <v>9547</v>
      </c>
      <c r="B3456" s="2" t="s">
        <v>9548</v>
      </c>
      <c r="C3456" s="2" t="s">
        <v>9750</v>
      </c>
      <c r="D3456" s="2" t="s">
        <v>9751</v>
      </c>
      <c r="E3456" s="2" t="s">
        <v>70</v>
      </c>
      <c r="F3456" s="2" t="s">
        <v>80</v>
      </c>
      <c r="G3456" s="2" t="s">
        <v>9752</v>
      </c>
      <c r="H3456" s="2" t="s">
        <v>9753</v>
      </c>
      <c r="I3456" s="2">
        <v>43760</v>
      </c>
      <c r="J3456" s="2">
        <v>634</v>
      </c>
      <c r="K3456" s="2">
        <v>769</v>
      </c>
      <c r="L3456" s="2">
        <v>925</v>
      </c>
      <c r="M3456" s="2">
        <v>1190</v>
      </c>
      <c r="N3456" s="2">
        <v>1553</v>
      </c>
    </row>
    <row r="3457" spans="1:14">
      <c r="A3457" s="2" t="s">
        <v>9547</v>
      </c>
      <c r="B3457" s="2" t="s">
        <v>9548</v>
      </c>
      <c r="C3457" s="2" t="s">
        <v>9754</v>
      </c>
      <c r="D3457" s="2" t="s">
        <v>6976</v>
      </c>
      <c r="E3457" s="2" t="s">
        <v>70</v>
      </c>
      <c r="F3457" s="2" t="s">
        <v>80</v>
      </c>
      <c r="G3457" s="2" t="s">
        <v>9755</v>
      </c>
      <c r="H3457" s="2" t="s">
        <v>9756</v>
      </c>
      <c r="I3457" s="2">
        <v>38115</v>
      </c>
      <c r="J3457" s="2">
        <v>743</v>
      </c>
      <c r="K3457" s="2">
        <v>748</v>
      </c>
      <c r="L3457" s="2">
        <v>981</v>
      </c>
      <c r="M3457" s="2">
        <v>1243</v>
      </c>
      <c r="N3457" s="2">
        <v>1358</v>
      </c>
    </row>
    <row r="3458" spans="1:14">
      <c r="A3458" s="2" t="s">
        <v>9547</v>
      </c>
      <c r="B3458" s="2" t="s">
        <v>9548</v>
      </c>
      <c r="C3458" s="2" t="s">
        <v>9757</v>
      </c>
      <c r="D3458" s="2" t="s">
        <v>3685</v>
      </c>
      <c r="E3458" s="2" t="s">
        <v>70</v>
      </c>
      <c r="F3458" s="2" t="s">
        <v>80</v>
      </c>
      <c r="G3458" s="2" t="s">
        <v>9758</v>
      </c>
      <c r="H3458" s="2" t="s">
        <v>9759</v>
      </c>
      <c r="I3458" s="2">
        <v>72735</v>
      </c>
      <c r="J3458" s="2">
        <v>642</v>
      </c>
      <c r="K3458" s="2">
        <v>713</v>
      </c>
      <c r="L3458" s="2">
        <v>936</v>
      </c>
      <c r="M3458" s="2">
        <v>1242</v>
      </c>
      <c r="N3458" s="2">
        <v>1461</v>
      </c>
    </row>
    <row r="3459" spans="1:14">
      <c r="A3459" s="2" t="s">
        <v>9547</v>
      </c>
      <c r="B3459" s="2" t="s">
        <v>9548</v>
      </c>
      <c r="C3459" s="2" t="s">
        <v>9760</v>
      </c>
      <c r="D3459" s="2" t="s">
        <v>9761</v>
      </c>
      <c r="E3459" s="2" t="s">
        <v>70</v>
      </c>
      <c r="F3459" s="2" t="s">
        <v>80</v>
      </c>
      <c r="G3459" s="2" t="s">
        <v>9762</v>
      </c>
      <c r="H3459" s="2" t="s">
        <v>9763</v>
      </c>
      <c r="I3459" s="2">
        <v>10845</v>
      </c>
      <c r="J3459" s="2">
        <v>624</v>
      </c>
      <c r="K3459" s="2">
        <v>763</v>
      </c>
      <c r="L3459" s="2">
        <v>910</v>
      </c>
      <c r="M3459" s="2">
        <v>1275</v>
      </c>
      <c r="N3459" s="2">
        <v>1528</v>
      </c>
    </row>
    <row r="3460" spans="1:14">
      <c r="A3460" s="2" t="s">
        <v>9547</v>
      </c>
      <c r="B3460" s="2" t="s">
        <v>9548</v>
      </c>
      <c r="C3460" s="2" t="s">
        <v>9764</v>
      </c>
      <c r="D3460" s="2" t="s">
        <v>9765</v>
      </c>
      <c r="E3460" s="2" t="s">
        <v>70</v>
      </c>
      <c r="F3460" s="2" t="s">
        <v>80</v>
      </c>
      <c r="G3460" s="2" t="s">
        <v>9766</v>
      </c>
      <c r="H3460" s="2" t="s">
        <v>9767</v>
      </c>
      <c r="I3460" s="2">
        <v>3425</v>
      </c>
      <c r="J3460" s="2">
        <v>678</v>
      </c>
      <c r="K3460" s="2">
        <v>711</v>
      </c>
      <c r="L3460" s="2">
        <v>910</v>
      </c>
      <c r="M3460" s="2">
        <v>1096</v>
      </c>
      <c r="N3460" s="2">
        <v>1312</v>
      </c>
    </row>
    <row r="3461" spans="1:14">
      <c r="A3461" s="2" t="s">
        <v>9547</v>
      </c>
      <c r="B3461" s="2" t="s">
        <v>9548</v>
      </c>
      <c r="C3461" s="2" t="s">
        <v>9611</v>
      </c>
      <c r="D3461" s="2" t="s">
        <v>9768</v>
      </c>
      <c r="E3461" s="2" t="s">
        <v>70</v>
      </c>
      <c r="F3461" s="2" t="s">
        <v>71</v>
      </c>
      <c r="G3461" s="2" t="s">
        <v>9613</v>
      </c>
      <c r="H3461" s="2" t="s">
        <v>9769</v>
      </c>
      <c r="I3461" s="2">
        <v>95870</v>
      </c>
      <c r="J3461" s="2">
        <v>890</v>
      </c>
      <c r="K3461" s="2">
        <v>950</v>
      </c>
      <c r="L3461" s="2">
        <v>1179</v>
      </c>
      <c r="M3461" s="2">
        <v>1555</v>
      </c>
      <c r="N3461" s="2">
        <v>1796</v>
      </c>
    </row>
    <row r="3462" spans="1:14">
      <c r="A3462" s="2" t="s">
        <v>9547</v>
      </c>
      <c r="B3462" s="2" t="s">
        <v>9548</v>
      </c>
      <c r="C3462" s="2" t="s">
        <v>9770</v>
      </c>
      <c r="D3462" s="2" t="s">
        <v>1794</v>
      </c>
      <c r="E3462" s="2" t="s">
        <v>70</v>
      </c>
      <c r="F3462" s="2" t="s">
        <v>80</v>
      </c>
      <c r="G3462" s="2" t="s">
        <v>9771</v>
      </c>
      <c r="H3462" s="2" t="s">
        <v>9772</v>
      </c>
      <c r="I3462" s="2">
        <v>23590</v>
      </c>
      <c r="J3462" s="2">
        <v>632</v>
      </c>
      <c r="K3462" s="2">
        <v>722</v>
      </c>
      <c r="L3462" s="2">
        <v>910</v>
      </c>
      <c r="M3462" s="2">
        <v>1177</v>
      </c>
      <c r="N3462" s="2">
        <v>1331</v>
      </c>
    </row>
    <row r="3463" spans="1:14">
      <c r="A3463" s="2" t="s">
        <v>9547</v>
      </c>
      <c r="B3463" s="2" t="s">
        <v>9548</v>
      </c>
      <c r="C3463" s="2" t="s">
        <v>559</v>
      </c>
      <c r="D3463" s="2" t="s">
        <v>9773</v>
      </c>
      <c r="E3463" s="2" t="s">
        <v>70</v>
      </c>
      <c r="F3463" s="2" t="s">
        <v>71</v>
      </c>
      <c r="G3463" s="2" t="s">
        <v>561</v>
      </c>
      <c r="H3463" s="2" t="s">
        <v>9774</v>
      </c>
      <c r="I3463" s="2">
        <v>39540</v>
      </c>
      <c r="J3463" s="2">
        <v>689</v>
      </c>
      <c r="K3463" s="2">
        <v>694</v>
      </c>
      <c r="L3463" s="2">
        <v>910</v>
      </c>
      <c r="M3463" s="2">
        <v>1236</v>
      </c>
      <c r="N3463" s="2">
        <v>1496</v>
      </c>
    </row>
    <row r="3464" spans="1:14">
      <c r="A3464" s="2" t="s">
        <v>9547</v>
      </c>
      <c r="B3464" s="2" t="s">
        <v>9548</v>
      </c>
      <c r="C3464" s="2" t="s">
        <v>9775</v>
      </c>
      <c r="D3464" s="2" t="s">
        <v>2203</v>
      </c>
      <c r="E3464" s="2" t="s">
        <v>70</v>
      </c>
      <c r="F3464" s="2" t="s">
        <v>80</v>
      </c>
      <c r="G3464" s="2" t="s">
        <v>9776</v>
      </c>
      <c r="H3464" s="2" t="s">
        <v>9777</v>
      </c>
      <c r="I3464" s="2">
        <v>43140</v>
      </c>
      <c r="J3464" s="2">
        <v>768</v>
      </c>
      <c r="K3464" s="2">
        <v>773</v>
      </c>
      <c r="L3464" s="2">
        <v>910</v>
      </c>
      <c r="M3464" s="2">
        <v>1275</v>
      </c>
      <c r="N3464" s="2">
        <v>1491</v>
      </c>
    </row>
    <row r="3465" spans="1:14">
      <c r="A3465" s="2" t="s">
        <v>9547</v>
      </c>
      <c r="B3465" s="2" t="s">
        <v>9548</v>
      </c>
      <c r="C3465" s="2" t="s">
        <v>9778</v>
      </c>
      <c r="D3465" s="2" t="s">
        <v>7381</v>
      </c>
      <c r="E3465" s="2" t="s">
        <v>70</v>
      </c>
      <c r="F3465" s="2" t="s">
        <v>80</v>
      </c>
      <c r="G3465" s="2" t="s">
        <v>9779</v>
      </c>
      <c r="H3465" s="2" t="s">
        <v>9780</v>
      </c>
      <c r="I3465" s="2">
        <v>21145</v>
      </c>
      <c r="J3465" s="2">
        <v>782</v>
      </c>
      <c r="K3465" s="2">
        <v>848</v>
      </c>
      <c r="L3465" s="2">
        <v>1049</v>
      </c>
      <c r="M3465" s="2">
        <v>1264</v>
      </c>
      <c r="N3465" s="2">
        <v>1762</v>
      </c>
    </row>
    <row r="3466" spans="1:14">
      <c r="A3466" s="2" t="s">
        <v>9547</v>
      </c>
      <c r="B3466" s="2" t="s">
        <v>9548</v>
      </c>
      <c r="C3466" s="2" t="s">
        <v>9781</v>
      </c>
      <c r="D3466" s="2" t="s">
        <v>9782</v>
      </c>
      <c r="E3466" s="2" t="s">
        <v>70</v>
      </c>
      <c r="F3466" s="2" t="s">
        <v>80</v>
      </c>
      <c r="G3466" s="2" t="s">
        <v>9783</v>
      </c>
      <c r="H3466" s="2" t="s">
        <v>9784</v>
      </c>
      <c r="I3466" s="2">
        <v>7015</v>
      </c>
      <c r="J3466" s="2">
        <v>678</v>
      </c>
      <c r="K3466" s="2">
        <v>822</v>
      </c>
      <c r="L3466" s="2">
        <v>910</v>
      </c>
      <c r="M3466" s="2">
        <v>1275</v>
      </c>
      <c r="N3466" s="2">
        <v>1312</v>
      </c>
    </row>
    <row r="3467" spans="1:14">
      <c r="A3467" s="2" t="s">
        <v>9547</v>
      </c>
      <c r="B3467" s="2" t="s">
        <v>9548</v>
      </c>
      <c r="C3467" s="2" t="s">
        <v>9611</v>
      </c>
      <c r="D3467" s="2" t="s">
        <v>9785</v>
      </c>
      <c r="E3467" s="2" t="s">
        <v>70</v>
      </c>
      <c r="F3467" s="2" t="s">
        <v>71</v>
      </c>
      <c r="G3467" s="2" t="s">
        <v>9613</v>
      </c>
      <c r="H3467" s="2" t="s">
        <v>9786</v>
      </c>
      <c r="I3467" s="2">
        <v>668925</v>
      </c>
      <c r="J3467" s="2">
        <v>890</v>
      </c>
      <c r="K3467" s="2">
        <v>950</v>
      </c>
      <c r="L3467" s="2">
        <v>1179</v>
      </c>
      <c r="M3467" s="2">
        <v>1555</v>
      </c>
      <c r="N3467" s="2">
        <v>1796</v>
      </c>
    </row>
    <row r="3468" spans="1:14">
      <c r="A3468" s="2" t="s">
        <v>9547</v>
      </c>
      <c r="B3468" s="2" t="s">
        <v>9548</v>
      </c>
      <c r="C3468" s="2" t="s">
        <v>9611</v>
      </c>
      <c r="D3468" s="2" t="s">
        <v>9787</v>
      </c>
      <c r="E3468" s="2" t="s">
        <v>70</v>
      </c>
      <c r="F3468" s="2" t="s">
        <v>71</v>
      </c>
      <c r="G3468" s="2" t="s">
        <v>9613</v>
      </c>
      <c r="H3468" s="2" t="s">
        <v>9788</v>
      </c>
      <c r="I3468" s="2">
        <v>82270</v>
      </c>
      <c r="J3468" s="2">
        <v>890</v>
      </c>
      <c r="K3468" s="2">
        <v>950</v>
      </c>
      <c r="L3468" s="2">
        <v>1179</v>
      </c>
      <c r="M3468" s="2">
        <v>1555</v>
      </c>
      <c r="N3468" s="2">
        <v>1796</v>
      </c>
    </row>
    <row r="3469" spans="1:14">
      <c r="A3469" s="2" t="s">
        <v>9547</v>
      </c>
      <c r="B3469" s="2" t="s">
        <v>9548</v>
      </c>
      <c r="C3469" s="2" t="s">
        <v>9789</v>
      </c>
      <c r="D3469" s="2" t="s">
        <v>304</v>
      </c>
      <c r="E3469" s="2" t="s">
        <v>70</v>
      </c>
      <c r="F3469" s="2" t="s">
        <v>80</v>
      </c>
      <c r="G3469" s="2" t="s">
        <v>9790</v>
      </c>
      <c r="H3469" s="2" t="s">
        <v>9791</v>
      </c>
      <c r="I3469" s="2">
        <v>52580</v>
      </c>
      <c r="J3469" s="2">
        <v>678</v>
      </c>
      <c r="K3469" s="2">
        <v>790</v>
      </c>
      <c r="L3469" s="2">
        <v>910</v>
      </c>
      <c r="M3469" s="2">
        <v>1275</v>
      </c>
      <c r="N3469" s="2">
        <v>1347</v>
      </c>
    </row>
    <row r="3470" spans="1:14">
      <c r="A3470" s="2" t="s">
        <v>9547</v>
      </c>
      <c r="B3470" s="2" t="s">
        <v>9548</v>
      </c>
      <c r="C3470" s="2" t="s">
        <v>9792</v>
      </c>
      <c r="D3470" s="2" t="s">
        <v>9793</v>
      </c>
      <c r="E3470" s="2" t="s">
        <v>70</v>
      </c>
      <c r="F3470" s="2" t="s">
        <v>80</v>
      </c>
      <c r="G3470" s="2" t="s">
        <v>9794</v>
      </c>
      <c r="H3470" s="2" t="s">
        <v>9795</v>
      </c>
      <c r="I3470" s="2">
        <v>10930</v>
      </c>
      <c r="J3470" s="2">
        <v>678</v>
      </c>
      <c r="K3470" s="2">
        <v>822</v>
      </c>
      <c r="L3470" s="2">
        <v>910</v>
      </c>
      <c r="M3470" s="2">
        <v>1163</v>
      </c>
      <c r="N3470" s="2">
        <v>1393</v>
      </c>
    </row>
    <row r="3471" spans="1:14">
      <c r="A3471" s="2" t="s">
        <v>9547</v>
      </c>
      <c r="B3471" s="2" t="s">
        <v>9548</v>
      </c>
      <c r="C3471" s="2" t="s">
        <v>9796</v>
      </c>
      <c r="D3471" s="2" t="s">
        <v>9797</v>
      </c>
      <c r="E3471" s="2" t="s">
        <v>70</v>
      </c>
      <c r="F3471" s="2" t="s">
        <v>80</v>
      </c>
      <c r="G3471" s="2" t="s">
        <v>9798</v>
      </c>
      <c r="H3471" s="2" t="s">
        <v>9799</v>
      </c>
      <c r="I3471" s="2">
        <v>8660</v>
      </c>
      <c r="J3471" s="2">
        <v>713</v>
      </c>
      <c r="K3471" s="2">
        <v>783</v>
      </c>
      <c r="L3471" s="2">
        <v>957</v>
      </c>
      <c r="M3471" s="2">
        <v>1153</v>
      </c>
      <c r="N3471" s="2">
        <v>1380</v>
      </c>
    </row>
    <row r="3472" spans="1:14">
      <c r="A3472" s="2" t="s">
        <v>9547</v>
      </c>
      <c r="B3472" s="2" t="s">
        <v>9548</v>
      </c>
      <c r="C3472" s="2" t="s">
        <v>9800</v>
      </c>
      <c r="D3472" s="2" t="s">
        <v>9801</v>
      </c>
      <c r="E3472" s="2" t="s">
        <v>70</v>
      </c>
      <c r="F3472" s="2" t="s">
        <v>80</v>
      </c>
      <c r="G3472" s="2" t="s">
        <v>9802</v>
      </c>
      <c r="H3472" s="2" t="s">
        <v>9803</v>
      </c>
      <c r="I3472" s="2">
        <v>20410</v>
      </c>
      <c r="J3472" s="2">
        <v>770</v>
      </c>
      <c r="K3472" s="2">
        <v>787</v>
      </c>
      <c r="L3472" s="2">
        <v>1033</v>
      </c>
      <c r="M3472" s="2">
        <v>1269</v>
      </c>
      <c r="N3472" s="2">
        <v>1735</v>
      </c>
    </row>
    <row r="3473" spans="1:14">
      <c r="A3473" s="2" t="s">
        <v>9804</v>
      </c>
      <c r="B3473" s="2" t="s">
        <v>9805</v>
      </c>
      <c r="C3473" s="2" t="s">
        <v>9806</v>
      </c>
      <c r="D3473" s="2" t="s">
        <v>1610</v>
      </c>
      <c r="E3473" s="2" t="s">
        <v>70</v>
      </c>
      <c r="F3473" s="2" t="s">
        <v>80</v>
      </c>
      <c r="G3473" s="2" t="s">
        <v>9807</v>
      </c>
      <c r="H3473" s="2" t="s">
        <v>9808</v>
      </c>
      <c r="I3473" s="2">
        <v>16685</v>
      </c>
      <c r="J3473" s="2">
        <v>669</v>
      </c>
      <c r="K3473" s="2">
        <v>809</v>
      </c>
      <c r="L3473" s="2">
        <v>940</v>
      </c>
      <c r="M3473" s="2">
        <v>1317</v>
      </c>
      <c r="N3473" s="2">
        <v>1579</v>
      </c>
    </row>
    <row r="3474" spans="1:14">
      <c r="A3474" s="2" t="s">
        <v>9804</v>
      </c>
      <c r="B3474" s="2" t="s">
        <v>9805</v>
      </c>
      <c r="C3474" s="2" t="s">
        <v>9809</v>
      </c>
      <c r="D3474" s="2" t="s">
        <v>511</v>
      </c>
      <c r="E3474" s="2" t="s">
        <v>70</v>
      </c>
      <c r="F3474" s="2" t="s">
        <v>71</v>
      </c>
      <c r="G3474" s="2" t="s">
        <v>9810</v>
      </c>
      <c r="H3474" s="2" t="s">
        <v>9811</v>
      </c>
      <c r="I3474" s="2">
        <v>95615</v>
      </c>
      <c r="J3474" s="2">
        <v>1200</v>
      </c>
      <c r="K3474" s="2">
        <v>1279</v>
      </c>
      <c r="L3474" s="2">
        <v>1643</v>
      </c>
      <c r="M3474" s="2">
        <v>2302</v>
      </c>
      <c r="N3474" s="2">
        <v>2490</v>
      </c>
    </row>
    <row r="3475" spans="1:14">
      <c r="A3475" s="2" t="s">
        <v>9804</v>
      </c>
      <c r="B3475" s="2" t="s">
        <v>9805</v>
      </c>
      <c r="C3475" s="2" t="s">
        <v>9812</v>
      </c>
      <c r="D3475" s="2" t="s">
        <v>9813</v>
      </c>
      <c r="E3475" s="2" t="s">
        <v>70</v>
      </c>
      <c r="F3475" s="2" t="s">
        <v>71</v>
      </c>
      <c r="G3475" s="2" t="s">
        <v>9814</v>
      </c>
      <c r="H3475" s="2" t="s">
        <v>9815</v>
      </c>
      <c r="I3475" s="2">
        <v>420925</v>
      </c>
      <c r="J3475" s="2">
        <v>1628</v>
      </c>
      <c r="K3475" s="2">
        <v>1750</v>
      </c>
      <c r="L3475" s="2">
        <v>1997</v>
      </c>
      <c r="M3475" s="2">
        <v>2739</v>
      </c>
      <c r="N3475" s="2">
        <v>3217</v>
      </c>
    </row>
    <row r="3476" spans="1:14">
      <c r="A3476" s="2" t="s">
        <v>9804</v>
      </c>
      <c r="B3476" s="2" t="s">
        <v>9805</v>
      </c>
      <c r="C3476" s="2" t="s">
        <v>9816</v>
      </c>
      <c r="D3476" s="2" t="s">
        <v>9817</v>
      </c>
      <c r="E3476" s="2" t="s">
        <v>70</v>
      </c>
      <c r="F3476" s="2" t="s">
        <v>80</v>
      </c>
      <c r="G3476" s="2" t="s">
        <v>9818</v>
      </c>
      <c r="H3476" s="2" t="s">
        <v>9819</v>
      </c>
      <c r="I3476" s="2">
        <v>41190</v>
      </c>
      <c r="J3476" s="2">
        <v>996</v>
      </c>
      <c r="K3476" s="2">
        <v>1032</v>
      </c>
      <c r="L3476" s="2">
        <v>1354</v>
      </c>
      <c r="M3476" s="2">
        <v>1817</v>
      </c>
      <c r="N3476" s="2">
        <v>2274</v>
      </c>
    </row>
    <row r="3477" spans="1:14">
      <c r="A3477" s="2" t="s">
        <v>9804</v>
      </c>
      <c r="B3477" s="2" t="s">
        <v>9805</v>
      </c>
      <c r="C3477" s="2" t="s">
        <v>9812</v>
      </c>
      <c r="D3477" s="2" t="s">
        <v>548</v>
      </c>
      <c r="E3477" s="2" t="s">
        <v>70</v>
      </c>
      <c r="F3477" s="2" t="s">
        <v>71</v>
      </c>
      <c r="G3477" s="2" t="s">
        <v>9814</v>
      </c>
      <c r="H3477" s="2" t="s">
        <v>9820</v>
      </c>
      <c r="I3477" s="2">
        <v>52865</v>
      </c>
      <c r="J3477" s="2">
        <v>1628</v>
      </c>
      <c r="K3477" s="2">
        <v>1750</v>
      </c>
      <c r="L3477" s="2">
        <v>1997</v>
      </c>
      <c r="M3477" s="2">
        <v>2739</v>
      </c>
      <c r="N3477" s="2">
        <v>3217</v>
      </c>
    </row>
    <row r="3478" spans="1:14">
      <c r="A3478" s="2" t="s">
        <v>9804</v>
      </c>
      <c r="B3478" s="2" t="s">
        <v>9805</v>
      </c>
      <c r="C3478" s="2" t="s">
        <v>9821</v>
      </c>
      <c r="D3478" s="2" t="s">
        <v>8076</v>
      </c>
      <c r="E3478" s="2" t="s">
        <v>70</v>
      </c>
      <c r="F3478" s="2" t="s">
        <v>80</v>
      </c>
      <c r="G3478" s="2" t="s">
        <v>9822</v>
      </c>
      <c r="H3478" s="2" t="s">
        <v>9823</v>
      </c>
      <c r="I3478" s="2">
        <v>64910</v>
      </c>
      <c r="J3478" s="2">
        <v>845</v>
      </c>
      <c r="K3478" s="2">
        <v>898</v>
      </c>
      <c r="L3478" s="2">
        <v>1148</v>
      </c>
      <c r="M3478" s="2">
        <v>1609</v>
      </c>
      <c r="N3478" s="2">
        <v>1928</v>
      </c>
    </row>
    <row r="3479" spans="1:14">
      <c r="A3479" s="2" t="s">
        <v>9804</v>
      </c>
      <c r="B3479" s="2" t="s">
        <v>9805</v>
      </c>
      <c r="C3479" s="2" t="s">
        <v>9824</v>
      </c>
      <c r="D3479" s="2" t="s">
        <v>9825</v>
      </c>
      <c r="E3479" s="2" t="s">
        <v>70</v>
      </c>
      <c r="F3479" s="2" t="s">
        <v>80</v>
      </c>
      <c r="G3479" s="2" t="s">
        <v>9826</v>
      </c>
      <c r="H3479" s="2" t="s">
        <v>9827</v>
      </c>
      <c r="I3479" s="2">
        <v>24985</v>
      </c>
      <c r="J3479" s="2">
        <v>862</v>
      </c>
      <c r="K3479" s="2">
        <v>1000</v>
      </c>
      <c r="L3479" s="2">
        <v>1257</v>
      </c>
      <c r="M3479" s="2">
        <v>1761</v>
      </c>
      <c r="N3479" s="2">
        <v>2111</v>
      </c>
    </row>
    <row r="3480" spans="1:14">
      <c r="A3480" s="2" t="s">
        <v>9804</v>
      </c>
      <c r="B3480" s="2" t="s">
        <v>9805</v>
      </c>
      <c r="C3480" s="2" t="s">
        <v>9828</v>
      </c>
      <c r="D3480" s="2" t="s">
        <v>8504</v>
      </c>
      <c r="E3480" s="2" t="s">
        <v>70</v>
      </c>
      <c r="F3480" s="2" t="s">
        <v>80</v>
      </c>
      <c r="G3480" s="2" t="s">
        <v>9829</v>
      </c>
      <c r="H3480" s="2" t="s">
        <v>9830</v>
      </c>
      <c r="I3480" s="2">
        <v>23405</v>
      </c>
      <c r="J3480" s="2">
        <v>901</v>
      </c>
      <c r="K3480" s="2">
        <v>1020</v>
      </c>
      <c r="L3480" s="2">
        <v>1206</v>
      </c>
      <c r="M3480" s="2">
        <v>1690</v>
      </c>
      <c r="N3480" s="2">
        <v>1880</v>
      </c>
    </row>
    <row r="3481" spans="1:14">
      <c r="A3481" s="2" t="s">
        <v>9804</v>
      </c>
      <c r="B3481" s="2" t="s">
        <v>9805</v>
      </c>
      <c r="C3481" s="2" t="s">
        <v>9831</v>
      </c>
      <c r="D3481" s="2" t="s">
        <v>9832</v>
      </c>
      <c r="E3481" s="2" t="s">
        <v>70</v>
      </c>
      <c r="F3481" s="2" t="s">
        <v>71</v>
      </c>
      <c r="G3481" s="2" t="s">
        <v>9833</v>
      </c>
      <c r="H3481" s="2" t="s">
        <v>9834</v>
      </c>
      <c r="I3481" s="2">
        <v>199350</v>
      </c>
      <c r="J3481" s="2">
        <v>1285</v>
      </c>
      <c r="K3481" s="2">
        <v>1318</v>
      </c>
      <c r="L3481" s="2">
        <v>1667</v>
      </c>
      <c r="M3481" s="2">
        <v>2336</v>
      </c>
      <c r="N3481" s="2">
        <v>2799</v>
      </c>
    </row>
    <row r="3482" spans="1:14">
      <c r="A3482" s="2" t="s">
        <v>9804</v>
      </c>
      <c r="B3482" s="2" t="s">
        <v>9805</v>
      </c>
      <c r="C3482" s="2" t="s">
        <v>9835</v>
      </c>
      <c r="D3482" s="2" t="s">
        <v>1046</v>
      </c>
      <c r="E3482" s="2" t="s">
        <v>70</v>
      </c>
      <c r="F3482" s="2" t="s">
        <v>80</v>
      </c>
      <c r="G3482" s="2" t="s">
        <v>9836</v>
      </c>
      <c r="H3482" s="2" t="s">
        <v>9837</v>
      </c>
      <c r="I3482" s="2">
        <v>111320</v>
      </c>
      <c r="J3482" s="2">
        <v>806</v>
      </c>
      <c r="K3482" s="2">
        <v>896</v>
      </c>
      <c r="L3482" s="2">
        <v>1176</v>
      </c>
      <c r="M3482" s="2">
        <v>1643</v>
      </c>
      <c r="N3482" s="2">
        <v>1975</v>
      </c>
    </row>
    <row r="3483" spans="1:14">
      <c r="A3483" s="2" t="s">
        <v>9804</v>
      </c>
      <c r="B3483" s="2" t="s">
        <v>9805</v>
      </c>
      <c r="C3483" s="2" t="s">
        <v>9838</v>
      </c>
      <c r="D3483" s="2" t="s">
        <v>9839</v>
      </c>
      <c r="E3483" s="2" t="s">
        <v>70</v>
      </c>
      <c r="F3483" s="2" t="s">
        <v>80</v>
      </c>
      <c r="G3483" s="2" t="s">
        <v>9840</v>
      </c>
      <c r="H3483" s="2" t="s">
        <v>9841</v>
      </c>
      <c r="I3483" s="2">
        <v>1985</v>
      </c>
      <c r="J3483" s="2">
        <v>716</v>
      </c>
      <c r="K3483" s="2">
        <v>796</v>
      </c>
      <c r="L3483" s="2">
        <v>1044</v>
      </c>
      <c r="M3483" s="2">
        <v>1463</v>
      </c>
      <c r="N3483" s="2">
        <v>1753</v>
      </c>
    </row>
    <row r="3484" spans="1:14">
      <c r="A3484" s="2" t="s">
        <v>9804</v>
      </c>
      <c r="B3484" s="2" t="s">
        <v>9805</v>
      </c>
      <c r="C3484" s="2" t="s">
        <v>9842</v>
      </c>
      <c r="D3484" s="2" t="s">
        <v>598</v>
      </c>
      <c r="E3484" s="2" t="s">
        <v>70</v>
      </c>
      <c r="F3484" s="2" t="s">
        <v>80</v>
      </c>
      <c r="G3484" s="2" t="s">
        <v>9843</v>
      </c>
      <c r="H3484" s="2" t="s">
        <v>9844</v>
      </c>
      <c r="I3484" s="2">
        <v>7235</v>
      </c>
      <c r="J3484" s="2">
        <v>688</v>
      </c>
      <c r="K3484" s="2">
        <v>785</v>
      </c>
      <c r="L3484" s="2">
        <v>1004</v>
      </c>
      <c r="M3484" s="2">
        <v>1407</v>
      </c>
      <c r="N3484" s="2">
        <v>1686</v>
      </c>
    </row>
    <row r="3485" spans="1:14">
      <c r="A3485" s="2" t="s">
        <v>9804</v>
      </c>
      <c r="B3485" s="2" t="s">
        <v>9805</v>
      </c>
      <c r="C3485" s="2" t="s">
        <v>9845</v>
      </c>
      <c r="D3485" s="2" t="s">
        <v>9846</v>
      </c>
      <c r="E3485" s="2" t="s">
        <v>70</v>
      </c>
      <c r="F3485" s="2" t="s">
        <v>80</v>
      </c>
      <c r="G3485" s="2" t="s">
        <v>9847</v>
      </c>
      <c r="H3485" s="2" t="s">
        <v>9848</v>
      </c>
      <c r="I3485" s="2">
        <v>7495</v>
      </c>
      <c r="J3485" s="2">
        <v>640</v>
      </c>
      <c r="K3485" s="2">
        <v>711</v>
      </c>
      <c r="L3485" s="2">
        <v>933</v>
      </c>
      <c r="M3485" s="2">
        <v>1307</v>
      </c>
      <c r="N3485" s="2">
        <v>1567</v>
      </c>
    </row>
    <row r="3486" spans="1:14">
      <c r="A3486" s="2" t="s">
        <v>9804</v>
      </c>
      <c r="B3486" s="2" t="s">
        <v>9805</v>
      </c>
      <c r="C3486" s="2" t="s">
        <v>9849</v>
      </c>
      <c r="D3486" s="2" t="s">
        <v>9850</v>
      </c>
      <c r="E3486" s="2" t="s">
        <v>70</v>
      </c>
      <c r="F3486" s="2" t="s">
        <v>80</v>
      </c>
      <c r="G3486" s="2" t="s">
        <v>9851</v>
      </c>
      <c r="H3486" s="2" t="s">
        <v>9852</v>
      </c>
      <c r="I3486" s="2">
        <v>23965</v>
      </c>
      <c r="J3486" s="2">
        <v>1291</v>
      </c>
      <c r="K3486" s="2">
        <v>1435</v>
      </c>
      <c r="L3486" s="2">
        <v>1883</v>
      </c>
      <c r="M3486" s="2">
        <v>2639</v>
      </c>
      <c r="N3486" s="2">
        <v>3162</v>
      </c>
    </row>
    <row r="3487" spans="1:14">
      <c r="A3487" s="2" t="s">
        <v>9804</v>
      </c>
      <c r="B3487" s="2" t="s">
        <v>9805</v>
      </c>
      <c r="C3487" s="2" t="s">
        <v>9853</v>
      </c>
      <c r="D3487" s="2" t="s">
        <v>206</v>
      </c>
      <c r="E3487" s="2" t="s">
        <v>70</v>
      </c>
      <c r="F3487" s="2" t="s">
        <v>71</v>
      </c>
      <c r="G3487" s="2" t="s">
        <v>9854</v>
      </c>
      <c r="H3487" s="2" t="s">
        <v>9855</v>
      </c>
      <c r="I3487" s="2">
        <v>222605</v>
      </c>
      <c r="J3487" s="2">
        <v>998</v>
      </c>
      <c r="K3487" s="2">
        <v>1137</v>
      </c>
      <c r="L3487" s="2">
        <v>1456</v>
      </c>
      <c r="M3487" s="2">
        <v>2040</v>
      </c>
      <c r="N3487" s="2">
        <v>2404</v>
      </c>
    </row>
    <row r="3488" spans="1:14">
      <c r="A3488" s="2" t="s">
        <v>9804</v>
      </c>
      <c r="B3488" s="2" t="s">
        <v>9805</v>
      </c>
      <c r="C3488" s="2" t="s">
        <v>9856</v>
      </c>
      <c r="D3488" s="2" t="s">
        <v>209</v>
      </c>
      <c r="E3488" s="2" t="s">
        <v>70</v>
      </c>
      <c r="F3488" s="2" t="s">
        <v>80</v>
      </c>
      <c r="G3488" s="2" t="s">
        <v>9857</v>
      </c>
      <c r="H3488" s="2" t="s">
        <v>9858</v>
      </c>
      <c r="I3488" s="2">
        <v>24660</v>
      </c>
      <c r="J3488" s="2">
        <v>784</v>
      </c>
      <c r="K3488" s="2">
        <v>871</v>
      </c>
      <c r="L3488" s="2">
        <v>1143</v>
      </c>
      <c r="M3488" s="2">
        <v>1602</v>
      </c>
      <c r="N3488" s="2">
        <v>1798</v>
      </c>
    </row>
    <row r="3489" spans="1:14">
      <c r="A3489" s="2" t="s">
        <v>9804</v>
      </c>
      <c r="B3489" s="2" t="s">
        <v>9805</v>
      </c>
      <c r="C3489" s="2" t="s">
        <v>9859</v>
      </c>
      <c r="D3489" s="2" t="s">
        <v>9860</v>
      </c>
      <c r="E3489" s="2" t="s">
        <v>70</v>
      </c>
      <c r="F3489" s="2" t="s">
        <v>71</v>
      </c>
      <c r="G3489" s="2" t="s">
        <v>9861</v>
      </c>
      <c r="H3489" s="2" t="s">
        <v>9862</v>
      </c>
      <c r="I3489" s="2">
        <v>87995</v>
      </c>
      <c r="J3489" s="2">
        <v>906</v>
      </c>
      <c r="K3489" s="2">
        <v>1007</v>
      </c>
      <c r="L3489" s="2">
        <v>1321</v>
      </c>
      <c r="M3489" s="2">
        <v>1851</v>
      </c>
      <c r="N3489" s="2">
        <v>1915</v>
      </c>
    </row>
    <row r="3490" spans="1:14">
      <c r="A3490" s="2" t="s">
        <v>9804</v>
      </c>
      <c r="B3490" s="2" t="s">
        <v>9805</v>
      </c>
      <c r="C3490" s="2" t="s">
        <v>9863</v>
      </c>
      <c r="D3490" s="2" t="s">
        <v>9864</v>
      </c>
      <c r="E3490" s="2" t="s">
        <v>70</v>
      </c>
      <c r="F3490" s="2" t="s">
        <v>80</v>
      </c>
      <c r="G3490" s="2" t="s">
        <v>9865</v>
      </c>
      <c r="H3490" s="2" t="s">
        <v>9866</v>
      </c>
      <c r="I3490" s="2">
        <v>69505</v>
      </c>
      <c r="J3490" s="2">
        <v>758</v>
      </c>
      <c r="K3490" s="2">
        <v>842</v>
      </c>
      <c r="L3490" s="2">
        <v>1105</v>
      </c>
      <c r="M3490" s="2">
        <v>1548</v>
      </c>
      <c r="N3490" s="2">
        <v>1856</v>
      </c>
    </row>
    <row r="3491" spans="1:14">
      <c r="A3491" s="2" t="s">
        <v>9804</v>
      </c>
      <c r="B3491" s="2" t="s">
        <v>9805</v>
      </c>
      <c r="C3491" s="2" t="s">
        <v>9867</v>
      </c>
      <c r="D3491" s="2" t="s">
        <v>827</v>
      </c>
      <c r="E3491" s="2" t="s">
        <v>70</v>
      </c>
      <c r="F3491" s="2" t="s">
        <v>80</v>
      </c>
      <c r="G3491" s="2" t="s">
        <v>9868</v>
      </c>
      <c r="H3491" s="2" t="s">
        <v>9869</v>
      </c>
      <c r="I3491" s="2">
        <v>8200</v>
      </c>
      <c r="J3491" s="2">
        <v>704</v>
      </c>
      <c r="K3491" s="2">
        <v>814</v>
      </c>
      <c r="L3491" s="2">
        <v>1014</v>
      </c>
      <c r="M3491" s="2">
        <v>1421</v>
      </c>
      <c r="N3491" s="2">
        <v>1703</v>
      </c>
    </row>
    <row r="3492" spans="1:14">
      <c r="A3492" s="2" t="s">
        <v>9804</v>
      </c>
      <c r="B3492" s="2" t="s">
        <v>9805</v>
      </c>
      <c r="C3492" s="2" t="s">
        <v>9870</v>
      </c>
      <c r="D3492" s="2" t="s">
        <v>3607</v>
      </c>
      <c r="E3492" s="2" t="s">
        <v>70</v>
      </c>
      <c r="F3492" s="2" t="s">
        <v>71</v>
      </c>
      <c r="G3492" s="2" t="s">
        <v>9871</v>
      </c>
      <c r="H3492" s="2" t="s">
        <v>9872</v>
      </c>
      <c r="I3492" s="2">
        <v>382220</v>
      </c>
      <c r="J3492" s="2">
        <v>1060</v>
      </c>
      <c r="K3492" s="2">
        <v>1140</v>
      </c>
      <c r="L3492" s="2">
        <v>1495</v>
      </c>
      <c r="M3492" s="2">
        <v>2095</v>
      </c>
      <c r="N3492" s="2">
        <v>2510</v>
      </c>
    </row>
    <row r="3493" spans="1:14">
      <c r="A3493" s="2" t="s">
        <v>9804</v>
      </c>
      <c r="B3493" s="2" t="s">
        <v>9805</v>
      </c>
      <c r="C3493" s="2" t="s">
        <v>9873</v>
      </c>
      <c r="D3493" s="2" t="s">
        <v>642</v>
      </c>
      <c r="E3493" s="2" t="s">
        <v>70</v>
      </c>
      <c r="F3493" s="2" t="s">
        <v>80</v>
      </c>
      <c r="G3493" s="2" t="s">
        <v>9874</v>
      </c>
      <c r="H3493" s="2" t="s">
        <v>9875</v>
      </c>
      <c r="I3493" s="2">
        <v>50335</v>
      </c>
      <c r="J3493" s="2">
        <v>982</v>
      </c>
      <c r="K3493" s="2">
        <v>1008</v>
      </c>
      <c r="L3493" s="2">
        <v>1322</v>
      </c>
      <c r="M3493" s="2">
        <v>1844</v>
      </c>
      <c r="N3493" s="2">
        <v>2220</v>
      </c>
    </row>
    <row r="3494" spans="1:14">
      <c r="A3494" s="2" t="s">
        <v>9804</v>
      </c>
      <c r="B3494" s="2" t="s">
        <v>9805</v>
      </c>
      <c r="C3494" s="2" t="s">
        <v>9876</v>
      </c>
      <c r="D3494" s="2" t="s">
        <v>3289</v>
      </c>
      <c r="E3494" s="2" t="s">
        <v>70</v>
      </c>
      <c r="F3494" s="2" t="s">
        <v>71</v>
      </c>
      <c r="G3494" s="2" t="s">
        <v>9877</v>
      </c>
      <c r="H3494" s="2" t="s">
        <v>9878</v>
      </c>
      <c r="I3494" s="2">
        <v>128600</v>
      </c>
      <c r="J3494" s="2">
        <v>1000</v>
      </c>
      <c r="K3494" s="2">
        <v>1203</v>
      </c>
      <c r="L3494" s="2">
        <v>1459</v>
      </c>
      <c r="M3494" s="2">
        <v>1957</v>
      </c>
      <c r="N3494" s="2">
        <v>2292</v>
      </c>
    </row>
    <row r="3495" spans="1:14">
      <c r="A3495" s="2" t="s">
        <v>9804</v>
      </c>
      <c r="B3495" s="2" t="s">
        <v>9805</v>
      </c>
      <c r="C3495" s="2" t="s">
        <v>9879</v>
      </c>
      <c r="D3495" s="2" t="s">
        <v>9880</v>
      </c>
      <c r="E3495" s="2" t="s">
        <v>70</v>
      </c>
      <c r="F3495" s="2" t="s">
        <v>80</v>
      </c>
      <c r="G3495" s="2" t="s">
        <v>9881</v>
      </c>
      <c r="H3495" s="2" t="s">
        <v>9882</v>
      </c>
      <c r="I3495" s="2">
        <v>31540</v>
      </c>
      <c r="J3495" s="2">
        <v>683</v>
      </c>
      <c r="K3495" s="2">
        <v>821</v>
      </c>
      <c r="L3495" s="2">
        <v>962</v>
      </c>
      <c r="M3495" s="2">
        <v>1348</v>
      </c>
      <c r="N3495" s="2">
        <v>1615</v>
      </c>
    </row>
    <row r="3496" spans="1:14">
      <c r="A3496" s="2" t="s">
        <v>9804</v>
      </c>
      <c r="B3496" s="2" t="s">
        <v>9805</v>
      </c>
      <c r="C3496" s="2" t="s">
        <v>9883</v>
      </c>
      <c r="D3496" s="2" t="s">
        <v>242</v>
      </c>
      <c r="E3496" s="2" t="s">
        <v>70</v>
      </c>
      <c r="F3496" s="2" t="s">
        <v>71</v>
      </c>
      <c r="G3496" s="2" t="s">
        <v>9884</v>
      </c>
      <c r="H3496" s="2" t="s">
        <v>9885</v>
      </c>
      <c r="I3496" s="2">
        <v>345815</v>
      </c>
      <c r="J3496" s="2">
        <v>1147</v>
      </c>
      <c r="K3496" s="2">
        <v>1198</v>
      </c>
      <c r="L3496" s="2">
        <v>1543</v>
      </c>
      <c r="M3496" s="2">
        <v>2148</v>
      </c>
      <c r="N3496" s="2">
        <v>2334</v>
      </c>
    </row>
    <row r="3497" spans="1:14">
      <c r="A3497" s="2" t="s">
        <v>9804</v>
      </c>
      <c r="B3497" s="2" t="s">
        <v>9805</v>
      </c>
      <c r="C3497" s="2" t="s">
        <v>9886</v>
      </c>
      <c r="D3497" s="2" t="s">
        <v>9457</v>
      </c>
      <c r="E3497" s="2" t="s">
        <v>70</v>
      </c>
      <c r="F3497" s="2" t="s">
        <v>80</v>
      </c>
      <c r="G3497" s="2" t="s">
        <v>9887</v>
      </c>
      <c r="H3497" s="2" t="s">
        <v>9888</v>
      </c>
      <c r="I3497" s="2">
        <v>12140</v>
      </c>
      <c r="J3497" s="2">
        <v>640</v>
      </c>
      <c r="K3497" s="2">
        <v>772</v>
      </c>
      <c r="L3497" s="2">
        <v>933</v>
      </c>
      <c r="M3497" s="2">
        <v>1307</v>
      </c>
      <c r="N3497" s="2">
        <v>1567</v>
      </c>
    </row>
    <row r="3498" spans="1:14">
      <c r="A3498" s="2" t="s">
        <v>9804</v>
      </c>
      <c r="B3498" s="2" t="s">
        <v>9805</v>
      </c>
      <c r="C3498" s="2" t="s">
        <v>9812</v>
      </c>
      <c r="D3498" s="2" t="s">
        <v>9889</v>
      </c>
      <c r="E3498" s="2" t="s">
        <v>70</v>
      </c>
      <c r="F3498" s="2" t="s">
        <v>71</v>
      </c>
      <c r="G3498" s="2" t="s">
        <v>9814</v>
      </c>
      <c r="H3498" s="2" t="s">
        <v>9890</v>
      </c>
      <c r="I3498" s="2">
        <v>808100</v>
      </c>
      <c r="J3498" s="2">
        <v>1628</v>
      </c>
      <c r="K3498" s="2">
        <v>1750</v>
      </c>
      <c r="L3498" s="2">
        <v>1997</v>
      </c>
      <c r="M3498" s="2">
        <v>2739</v>
      </c>
      <c r="N3498" s="2">
        <v>3217</v>
      </c>
    </row>
    <row r="3499" spans="1:14">
      <c r="A3499" s="2" t="s">
        <v>9804</v>
      </c>
      <c r="B3499" s="2" t="s">
        <v>9805</v>
      </c>
      <c r="C3499" s="2" t="s">
        <v>9883</v>
      </c>
      <c r="D3499" s="2" t="s">
        <v>697</v>
      </c>
      <c r="E3499" s="2" t="s">
        <v>70</v>
      </c>
      <c r="F3499" s="2" t="s">
        <v>71</v>
      </c>
      <c r="G3499" s="2" t="s">
        <v>9884</v>
      </c>
      <c r="H3499" s="2" t="s">
        <v>9891</v>
      </c>
      <c r="I3499" s="2">
        <v>87600</v>
      </c>
      <c r="J3499" s="2">
        <v>1147</v>
      </c>
      <c r="K3499" s="2">
        <v>1198</v>
      </c>
      <c r="L3499" s="2">
        <v>1543</v>
      </c>
      <c r="M3499" s="2">
        <v>2148</v>
      </c>
      <c r="N3499" s="2">
        <v>2334</v>
      </c>
    </row>
    <row r="3500" spans="1:14">
      <c r="A3500" s="2" t="s">
        <v>9804</v>
      </c>
      <c r="B3500" s="2" t="s">
        <v>9805</v>
      </c>
      <c r="C3500" s="2" t="s">
        <v>9892</v>
      </c>
      <c r="D3500" s="2" t="s">
        <v>3738</v>
      </c>
      <c r="E3500" s="2" t="s">
        <v>70</v>
      </c>
      <c r="F3500" s="2" t="s">
        <v>80</v>
      </c>
      <c r="G3500" s="2" t="s">
        <v>9893</v>
      </c>
      <c r="H3500" s="2" t="s">
        <v>9894</v>
      </c>
      <c r="I3500" s="2">
        <v>1900</v>
      </c>
      <c r="J3500" s="2">
        <v>846</v>
      </c>
      <c r="K3500" s="2">
        <v>941</v>
      </c>
      <c r="L3500" s="2">
        <v>1234</v>
      </c>
      <c r="M3500" s="2">
        <v>1487</v>
      </c>
      <c r="N3500" s="2">
        <v>2072</v>
      </c>
    </row>
    <row r="3501" spans="1:14">
      <c r="A3501" s="2" t="s">
        <v>9804</v>
      </c>
      <c r="B3501" s="2" t="s">
        <v>9805</v>
      </c>
      <c r="C3501" s="2" t="s">
        <v>9895</v>
      </c>
      <c r="D3501" s="2" t="s">
        <v>9896</v>
      </c>
      <c r="E3501" s="2" t="s">
        <v>70</v>
      </c>
      <c r="F3501" s="2" t="s">
        <v>80</v>
      </c>
      <c r="G3501" s="2" t="s">
        <v>9897</v>
      </c>
      <c r="H3501" s="2" t="s">
        <v>9898</v>
      </c>
      <c r="I3501" s="2">
        <v>27345</v>
      </c>
      <c r="J3501" s="2">
        <v>912</v>
      </c>
      <c r="K3501" s="2">
        <v>993</v>
      </c>
      <c r="L3501" s="2">
        <v>1247</v>
      </c>
      <c r="M3501" s="2">
        <v>1747</v>
      </c>
      <c r="N3501" s="2">
        <v>1863</v>
      </c>
    </row>
    <row r="3502" spans="1:14">
      <c r="A3502" s="2" t="s">
        <v>9804</v>
      </c>
      <c r="B3502" s="2" t="s">
        <v>9805</v>
      </c>
      <c r="C3502" s="2" t="s">
        <v>9899</v>
      </c>
      <c r="D3502" s="2" t="s">
        <v>9900</v>
      </c>
      <c r="E3502" s="2" t="s">
        <v>70</v>
      </c>
      <c r="F3502" s="2" t="s">
        <v>80</v>
      </c>
      <c r="G3502" s="2" t="s">
        <v>9901</v>
      </c>
      <c r="H3502" s="2" t="s">
        <v>9902</v>
      </c>
      <c r="I3502" s="2">
        <v>79905</v>
      </c>
      <c r="J3502" s="2">
        <v>779</v>
      </c>
      <c r="K3502" s="2">
        <v>866</v>
      </c>
      <c r="L3502" s="2">
        <v>1136</v>
      </c>
      <c r="M3502" s="2">
        <v>1592</v>
      </c>
      <c r="N3502" s="2">
        <v>1908</v>
      </c>
    </row>
    <row r="3503" spans="1:14">
      <c r="A3503" s="2" t="s">
        <v>9804</v>
      </c>
      <c r="B3503" s="2" t="s">
        <v>9805</v>
      </c>
      <c r="C3503" s="2" t="s">
        <v>9903</v>
      </c>
      <c r="D3503" s="2" t="s">
        <v>742</v>
      </c>
      <c r="E3503" s="2" t="s">
        <v>70</v>
      </c>
      <c r="F3503" s="2" t="s">
        <v>80</v>
      </c>
      <c r="G3503" s="2" t="s">
        <v>9904</v>
      </c>
      <c r="H3503" s="2" t="s">
        <v>9905</v>
      </c>
      <c r="I3503" s="2">
        <v>26285</v>
      </c>
      <c r="J3503" s="2">
        <v>754</v>
      </c>
      <c r="K3503" s="2">
        <v>859</v>
      </c>
      <c r="L3503" s="2">
        <v>1100</v>
      </c>
      <c r="M3503" s="2">
        <v>1541</v>
      </c>
      <c r="N3503" s="2">
        <v>1847</v>
      </c>
    </row>
    <row r="3504" spans="1:14">
      <c r="A3504" s="2" t="s">
        <v>9804</v>
      </c>
      <c r="B3504" s="2" t="s">
        <v>9805</v>
      </c>
      <c r="C3504" s="2" t="s">
        <v>9906</v>
      </c>
      <c r="D3504" s="2" t="s">
        <v>9907</v>
      </c>
      <c r="E3504" s="2" t="s">
        <v>70</v>
      </c>
      <c r="F3504" s="2" t="s">
        <v>80</v>
      </c>
      <c r="G3504" s="2" t="s">
        <v>9908</v>
      </c>
      <c r="H3504" s="2" t="s">
        <v>9909</v>
      </c>
      <c r="I3504" s="2">
        <v>7440</v>
      </c>
      <c r="J3504" s="2">
        <v>708</v>
      </c>
      <c r="K3504" s="2">
        <v>834</v>
      </c>
      <c r="L3504" s="2">
        <v>1033</v>
      </c>
      <c r="M3504" s="2">
        <v>1447</v>
      </c>
      <c r="N3504" s="2">
        <v>1735</v>
      </c>
    </row>
    <row r="3505" spans="1:14">
      <c r="A3505" s="2" t="s">
        <v>9804</v>
      </c>
      <c r="B3505" s="2" t="s">
        <v>9805</v>
      </c>
      <c r="C3505" s="2" t="s">
        <v>9910</v>
      </c>
      <c r="D3505" s="2" t="s">
        <v>9911</v>
      </c>
      <c r="E3505" s="2" t="s">
        <v>70</v>
      </c>
      <c r="F3505" s="2" t="s">
        <v>80</v>
      </c>
      <c r="G3505" s="2" t="s">
        <v>9912</v>
      </c>
      <c r="H3505" s="2" t="s">
        <v>9913</v>
      </c>
      <c r="I3505" s="2">
        <v>26640</v>
      </c>
      <c r="J3505" s="2">
        <v>1297</v>
      </c>
      <c r="K3505" s="2">
        <v>1305</v>
      </c>
      <c r="L3505" s="2">
        <v>1599</v>
      </c>
      <c r="M3505" s="2">
        <v>2241</v>
      </c>
      <c r="N3505" s="2">
        <v>2684</v>
      </c>
    </row>
    <row r="3506" spans="1:14">
      <c r="A3506" s="2" t="s">
        <v>9804</v>
      </c>
      <c r="B3506" s="2" t="s">
        <v>9805</v>
      </c>
      <c r="C3506" s="2" t="s">
        <v>9812</v>
      </c>
      <c r="D3506" s="2" t="s">
        <v>304</v>
      </c>
      <c r="E3506" s="2" t="s">
        <v>70</v>
      </c>
      <c r="F3506" s="2" t="s">
        <v>71</v>
      </c>
      <c r="G3506" s="2" t="s">
        <v>9814</v>
      </c>
      <c r="H3506" s="2" t="s">
        <v>9914</v>
      </c>
      <c r="I3506" s="2">
        <v>599540</v>
      </c>
      <c r="J3506" s="2">
        <v>1628</v>
      </c>
      <c r="K3506" s="2">
        <v>1750</v>
      </c>
      <c r="L3506" s="2">
        <v>1997</v>
      </c>
      <c r="M3506" s="2">
        <v>2739</v>
      </c>
      <c r="N3506" s="2">
        <v>3217</v>
      </c>
    </row>
    <row r="3507" spans="1:14">
      <c r="A3507" s="2" t="s">
        <v>9804</v>
      </c>
      <c r="B3507" s="2" t="s">
        <v>9805</v>
      </c>
      <c r="C3507" s="2" t="s">
        <v>9915</v>
      </c>
      <c r="D3507" s="2" t="s">
        <v>2293</v>
      </c>
      <c r="E3507" s="2" t="s">
        <v>70</v>
      </c>
      <c r="F3507" s="2" t="s">
        <v>80</v>
      </c>
      <c r="G3507" s="2" t="s">
        <v>9916</v>
      </c>
      <c r="H3507" s="2" t="s">
        <v>9917</v>
      </c>
      <c r="I3507" s="2">
        <v>1405</v>
      </c>
      <c r="J3507" s="2">
        <v>640</v>
      </c>
      <c r="K3507" s="2">
        <v>711</v>
      </c>
      <c r="L3507" s="2">
        <v>933</v>
      </c>
      <c r="M3507" s="2">
        <v>1307</v>
      </c>
      <c r="N3507" s="2">
        <v>1567</v>
      </c>
    </row>
    <row r="3508" spans="1:14">
      <c r="A3508" s="2" t="s">
        <v>9804</v>
      </c>
      <c r="B3508" s="2" t="s">
        <v>9805</v>
      </c>
      <c r="C3508" s="2" t="s">
        <v>9812</v>
      </c>
      <c r="D3508" s="2" t="s">
        <v>9918</v>
      </c>
      <c r="E3508" s="2" t="s">
        <v>70</v>
      </c>
      <c r="F3508" s="2" t="s">
        <v>71</v>
      </c>
      <c r="G3508" s="2" t="s">
        <v>9814</v>
      </c>
      <c r="H3508" s="2" t="s">
        <v>9919</v>
      </c>
      <c r="I3508" s="2">
        <v>107675</v>
      </c>
      <c r="J3508" s="2">
        <v>1628</v>
      </c>
      <c r="K3508" s="2">
        <v>1750</v>
      </c>
      <c r="L3508" s="2">
        <v>1997</v>
      </c>
      <c r="M3508" s="2">
        <v>2739</v>
      </c>
      <c r="N3508" s="2">
        <v>3217</v>
      </c>
    </row>
    <row r="3509" spans="1:14">
      <c r="A3509" s="2" t="s">
        <v>9920</v>
      </c>
      <c r="B3509" s="2" t="s">
        <v>9921</v>
      </c>
      <c r="C3509" s="2" t="s">
        <v>9922</v>
      </c>
      <c r="D3509" s="2" t="s">
        <v>983</v>
      </c>
      <c r="E3509" s="2" t="s">
        <v>70</v>
      </c>
      <c r="F3509" s="2" t="s">
        <v>71</v>
      </c>
      <c r="G3509" s="2" t="s">
        <v>9923</v>
      </c>
      <c r="H3509" s="2" t="s">
        <v>9924</v>
      </c>
      <c r="I3509" s="2">
        <v>104605</v>
      </c>
      <c r="J3509" s="2">
        <v>898</v>
      </c>
      <c r="K3509" s="2">
        <v>1041</v>
      </c>
      <c r="L3509" s="2">
        <v>1289</v>
      </c>
      <c r="M3509" s="2">
        <v>1711</v>
      </c>
      <c r="N3509" s="2">
        <v>1849</v>
      </c>
    </row>
    <row r="3510" spans="1:14">
      <c r="A3510" s="2" t="s">
        <v>9920</v>
      </c>
      <c r="B3510" s="2" t="s">
        <v>9921</v>
      </c>
      <c r="C3510" s="2" t="s">
        <v>9925</v>
      </c>
      <c r="D3510" s="2" t="s">
        <v>9926</v>
      </c>
      <c r="E3510" s="2" t="s">
        <v>70</v>
      </c>
      <c r="F3510" s="2" t="s">
        <v>71</v>
      </c>
      <c r="G3510" s="2" t="s">
        <v>9927</v>
      </c>
      <c r="H3510" s="2" t="s">
        <v>9928</v>
      </c>
      <c r="I3510" s="2">
        <v>1245310</v>
      </c>
      <c r="J3510" s="2">
        <v>998</v>
      </c>
      <c r="K3510" s="2">
        <v>1068</v>
      </c>
      <c r="L3510" s="2">
        <v>1280</v>
      </c>
      <c r="M3510" s="2">
        <v>1632</v>
      </c>
      <c r="N3510" s="2">
        <v>1759</v>
      </c>
    </row>
    <row r="3511" spans="1:14">
      <c r="A3511" s="2" t="s">
        <v>9920</v>
      </c>
      <c r="B3511" s="2" t="s">
        <v>9921</v>
      </c>
      <c r="C3511" s="2" t="s">
        <v>9929</v>
      </c>
      <c r="D3511" s="2" t="s">
        <v>9930</v>
      </c>
      <c r="E3511" s="2" t="s">
        <v>70</v>
      </c>
      <c r="F3511" s="2" t="s">
        <v>71</v>
      </c>
      <c r="G3511" s="2" t="s">
        <v>9931</v>
      </c>
      <c r="H3511" s="2" t="s">
        <v>9932</v>
      </c>
      <c r="I3511" s="2">
        <v>65540</v>
      </c>
      <c r="J3511" s="2">
        <v>700</v>
      </c>
      <c r="K3511" s="2">
        <v>778</v>
      </c>
      <c r="L3511" s="2">
        <v>1021</v>
      </c>
      <c r="M3511" s="2">
        <v>1298</v>
      </c>
      <c r="N3511" s="2">
        <v>1493</v>
      </c>
    </row>
    <row r="3512" spans="1:14">
      <c r="A3512" s="2" t="s">
        <v>9920</v>
      </c>
      <c r="B3512" s="2" t="s">
        <v>9921</v>
      </c>
      <c r="C3512" s="2" t="s">
        <v>9925</v>
      </c>
      <c r="D3512" s="2" t="s">
        <v>9561</v>
      </c>
      <c r="E3512" s="2" t="s">
        <v>70</v>
      </c>
      <c r="F3512" s="2" t="s">
        <v>71</v>
      </c>
      <c r="G3512" s="2" t="s">
        <v>9927</v>
      </c>
      <c r="H3512" s="2" t="s">
        <v>9933</v>
      </c>
      <c r="I3512" s="2">
        <v>167630</v>
      </c>
      <c r="J3512" s="2">
        <v>998</v>
      </c>
      <c r="K3512" s="2">
        <v>1068</v>
      </c>
      <c r="L3512" s="2">
        <v>1280</v>
      </c>
      <c r="M3512" s="2">
        <v>1632</v>
      </c>
      <c r="N3512" s="2">
        <v>1759</v>
      </c>
    </row>
    <row r="3513" spans="1:14">
      <c r="A3513" s="2" t="s">
        <v>9920</v>
      </c>
      <c r="B3513" s="2" t="s">
        <v>9921</v>
      </c>
      <c r="C3513" s="2" t="s">
        <v>9934</v>
      </c>
      <c r="D3513" s="2" t="s">
        <v>9935</v>
      </c>
      <c r="E3513" s="2" t="s">
        <v>70</v>
      </c>
      <c r="F3513" s="2" t="s">
        <v>80</v>
      </c>
      <c r="G3513" s="2" t="s">
        <v>9936</v>
      </c>
      <c r="H3513" s="2" t="s">
        <v>9937</v>
      </c>
      <c r="I3513" s="2">
        <v>47615</v>
      </c>
      <c r="J3513" s="2">
        <v>639</v>
      </c>
      <c r="K3513" s="2">
        <v>692</v>
      </c>
      <c r="L3513" s="2">
        <v>908</v>
      </c>
      <c r="M3513" s="2">
        <v>1156</v>
      </c>
      <c r="N3513" s="2">
        <v>1393</v>
      </c>
    </row>
    <row r="3514" spans="1:14">
      <c r="A3514" s="2" t="s">
        <v>9920</v>
      </c>
      <c r="B3514" s="2" t="s">
        <v>9921</v>
      </c>
      <c r="C3514" s="2" t="s">
        <v>9938</v>
      </c>
      <c r="D3514" s="2" t="s">
        <v>9939</v>
      </c>
      <c r="E3514" s="2" t="s">
        <v>70</v>
      </c>
      <c r="F3514" s="2" t="s">
        <v>71</v>
      </c>
      <c r="G3514" s="2" t="s">
        <v>9940</v>
      </c>
      <c r="H3514" s="2" t="s">
        <v>9941</v>
      </c>
      <c r="I3514" s="2">
        <v>428485</v>
      </c>
      <c r="J3514" s="2">
        <v>928</v>
      </c>
      <c r="K3514" s="2">
        <v>1075</v>
      </c>
      <c r="L3514" s="2">
        <v>1353</v>
      </c>
      <c r="M3514" s="2">
        <v>1689</v>
      </c>
      <c r="N3514" s="2">
        <v>1794</v>
      </c>
    </row>
    <row r="3515" spans="1:14">
      <c r="A3515" s="2" t="s">
        <v>9920</v>
      </c>
      <c r="B3515" s="2" t="s">
        <v>9921</v>
      </c>
      <c r="C3515" s="2" t="s">
        <v>9942</v>
      </c>
      <c r="D3515" s="2" t="s">
        <v>9943</v>
      </c>
      <c r="E3515" s="2" t="s">
        <v>70</v>
      </c>
      <c r="F3515" s="2" t="s">
        <v>71</v>
      </c>
      <c r="G3515" s="2" t="s">
        <v>9944</v>
      </c>
      <c r="H3515" s="2" t="s">
        <v>9945</v>
      </c>
      <c r="I3515" s="2">
        <v>122640</v>
      </c>
      <c r="J3515" s="2">
        <v>728</v>
      </c>
      <c r="K3515" s="2">
        <v>882</v>
      </c>
      <c r="L3515" s="2">
        <v>1062</v>
      </c>
      <c r="M3515" s="2">
        <v>1337</v>
      </c>
      <c r="N3515" s="2">
        <v>1531</v>
      </c>
    </row>
    <row r="3516" spans="1:14">
      <c r="A3516" s="2" t="s">
        <v>9920</v>
      </c>
      <c r="B3516" s="2" t="s">
        <v>9921</v>
      </c>
      <c r="C3516" s="2" t="s">
        <v>9946</v>
      </c>
      <c r="D3516" s="2" t="s">
        <v>1618</v>
      </c>
      <c r="E3516" s="2" t="s">
        <v>70</v>
      </c>
      <c r="F3516" s="2" t="s">
        <v>80</v>
      </c>
      <c r="G3516" s="2" t="s">
        <v>9947</v>
      </c>
      <c r="H3516" s="2" t="s">
        <v>9948</v>
      </c>
      <c r="I3516" s="2">
        <v>60160</v>
      </c>
      <c r="J3516" s="2">
        <v>785</v>
      </c>
      <c r="K3516" s="2">
        <v>790</v>
      </c>
      <c r="L3516" s="2">
        <v>966</v>
      </c>
      <c r="M3516" s="2">
        <v>1236</v>
      </c>
      <c r="N3516" s="2">
        <v>1405</v>
      </c>
    </row>
    <row r="3517" spans="1:14">
      <c r="A3517" s="2" t="s">
        <v>9920</v>
      </c>
      <c r="B3517" s="2" t="s">
        <v>9921</v>
      </c>
      <c r="C3517" s="2" t="s">
        <v>1589</v>
      </c>
      <c r="D3517" s="2" t="s">
        <v>9949</v>
      </c>
      <c r="E3517" s="2" t="s">
        <v>70</v>
      </c>
      <c r="F3517" s="2" t="s">
        <v>71</v>
      </c>
      <c r="G3517" s="2" t="s">
        <v>1591</v>
      </c>
      <c r="H3517" s="2" t="s">
        <v>9950</v>
      </c>
      <c r="I3517" s="2">
        <v>645165</v>
      </c>
      <c r="J3517" s="2">
        <v>1372</v>
      </c>
      <c r="K3517" s="2">
        <v>1512</v>
      </c>
      <c r="L3517" s="2">
        <v>1802</v>
      </c>
      <c r="M3517" s="2">
        <v>2171</v>
      </c>
      <c r="N3517" s="2">
        <v>2468</v>
      </c>
    </row>
    <row r="3518" spans="1:14">
      <c r="A3518" s="2" t="s">
        <v>9920</v>
      </c>
      <c r="B3518" s="2" t="s">
        <v>9921</v>
      </c>
      <c r="C3518" s="2" t="s">
        <v>9925</v>
      </c>
      <c r="D3518" s="2" t="s">
        <v>94</v>
      </c>
      <c r="E3518" s="2" t="s">
        <v>70</v>
      </c>
      <c r="F3518" s="2" t="s">
        <v>71</v>
      </c>
      <c r="G3518" s="2" t="s">
        <v>9927</v>
      </c>
      <c r="H3518" s="2" t="s">
        <v>9951</v>
      </c>
      <c r="I3518" s="2">
        <v>194560</v>
      </c>
      <c r="J3518" s="2">
        <v>998</v>
      </c>
      <c r="K3518" s="2">
        <v>1068</v>
      </c>
      <c r="L3518" s="2">
        <v>1280</v>
      </c>
      <c r="M3518" s="2">
        <v>1632</v>
      </c>
      <c r="N3518" s="2">
        <v>1759</v>
      </c>
    </row>
    <row r="3519" spans="1:14">
      <c r="A3519" s="2" t="s">
        <v>9920</v>
      </c>
      <c r="B3519" s="2" t="s">
        <v>9921</v>
      </c>
      <c r="C3519" s="2" t="s">
        <v>9952</v>
      </c>
      <c r="D3519" s="2" t="s">
        <v>9953</v>
      </c>
      <c r="E3519" s="2" t="s">
        <v>70</v>
      </c>
      <c r="F3519" s="2" t="s">
        <v>71</v>
      </c>
      <c r="G3519" s="2" t="s">
        <v>9954</v>
      </c>
      <c r="H3519" s="2" t="s">
        <v>9955</v>
      </c>
      <c r="I3519" s="2">
        <v>133265</v>
      </c>
      <c r="J3519" s="2">
        <v>749</v>
      </c>
      <c r="K3519" s="2">
        <v>754</v>
      </c>
      <c r="L3519" s="2">
        <v>935</v>
      </c>
      <c r="M3519" s="2">
        <v>1261</v>
      </c>
      <c r="N3519" s="2">
        <v>1375</v>
      </c>
    </row>
    <row r="3520" spans="1:14">
      <c r="A3520" s="2" t="s">
        <v>9920</v>
      </c>
      <c r="B3520" s="2" t="s">
        <v>9921</v>
      </c>
      <c r="C3520" s="2" t="s">
        <v>9956</v>
      </c>
      <c r="D3520" s="2" t="s">
        <v>9957</v>
      </c>
      <c r="E3520" s="2" t="s">
        <v>70</v>
      </c>
      <c r="F3520" s="2" t="s">
        <v>80</v>
      </c>
      <c r="G3520" s="2" t="s">
        <v>9958</v>
      </c>
      <c r="H3520" s="2" t="s">
        <v>9959</v>
      </c>
      <c r="I3520" s="2">
        <v>4535</v>
      </c>
      <c r="J3520" s="2">
        <v>664</v>
      </c>
      <c r="K3520" s="2">
        <v>692</v>
      </c>
      <c r="L3520" s="2">
        <v>908</v>
      </c>
      <c r="M3520" s="2">
        <v>1094</v>
      </c>
      <c r="N3520" s="2">
        <v>1336</v>
      </c>
    </row>
    <row r="3521" spans="1:14">
      <c r="A3521" s="2" t="s">
        <v>9920</v>
      </c>
      <c r="B3521" s="2" t="s">
        <v>9921</v>
      </c>
      <c r="C3521" s="2" t="s">
        <v>9960</v>
      </c>
      <c r="D3521" s="2" t="s">
        <v>7422</v>
      </c>
      <c r="E3521" s="2" t="s">
        <v>70</v>
      </c>
      <c r="F3521" s="2" t="s">
        <v>71</v>
      </c>
      <c r="G3521" s="2" t="s">
        <v>9961</v>
      </c>
      <c r="H3521" s="2" t="s">
        <v>9962</v>
      </c>
      <c r="I3521" s="2">
        <v>65020</v>
      </c>
      <c r="J3521" s="2">
        <v>1033</v>
      </c>
      <c r="K3521" s="2">
        <v>1213</v>
      </c>
      <c r="L3521" s="2">
        <v>1507</v>
      </c>
      <c r="M3521" s="2">
        <v>1924</v>
      </c>
      <c r="N3521" s="2">
        <v>2005</v>
      </c>
    </row>
    <row r="3522" spans="1:14">
      <c r="A3522" s="2" t="s">
        <v>9920</v>
      </c>
      <c r="B3522" s="2" t="s">
        <v>9921</v>
      </c>
      <c r="C3522" s="2" t="s">
        <v>9963</v>
      </c>
      <c r="D3522" s="2" t="s">
        <v>9964</v>
      </c>
      <c r="E3522" s="2" t="s">
        <v>70</v>
      </c>
      <c r="F3522" s="2" t="s">
        <v>71</v>
      </c>
      <c r="G3522" s="2" t="s">
        <v>9965</v>
      </c>
      <c r="H3522" s="2" t="s">
        <v>9966</v>
      </c>
      <c r="I3522" s="2">
        <v>158665</v>
      </c>
      <c r="J3522" s="2">
        <v>1226</v>
      </c>
      <c r="K3522" s="2">
        <v>1234</v>
      </c>
      <c r="L3522" s="2">
        <v>1431</v>
      </c>
      <c r="M3522" s="2">
        <v>1743</v>
      </c>
      <c r="N3522" s="2">
        <v>1897</v>
      </c>
    </row>
    <row r="3523" spans="1:14">
      <c r="A3523" s="2" t="s">
        <v>9920</v>
      </c>
      <c r="B3523" s="2" t="s">
        <v>9921</v>
      </c>
      <c r="C3523" s="2" t="s">
        <v>1589</v>
      </c>
      <c r="D3523" s="2" t="s">
        <v>9967</v>
      </c>
      <c r="E3523" s="2" t="s">
        <v>70</v>
      </c>
      <c r="F3523" s="2" t="s">
        <v>71</v>
      </c>
      <c r="G3523" s="2" t="s">
        <v>1591</v>
      </c>
      <c r="H3523" s="2" t="s">
        <v>9968</v>
      </c>
      <c r="I3523" s="2">
        <v>536475</v>
      </c>
      <c r="J3523" s="2">
        <v>1372</v>
      </c>
      <c r="K3523" s="2">
        <v>1512</v>
      </c>
      <c r="L3523" s="2">
        <v>1802</v>
      </c>
      <c r="M3523" s="2">
        <v>2171</v>
      </c>
      <c r="N3523" s="2">
        <v>2468</v>
      </c>
    </row>
    <row r="3524" spans="1:14">
      <c r="A3524" s="2" t="s">
        <v>9920</v>
      </c>
      <c r="B3524" s="2" t="s">
        <v>9921</v>
      </c>
      <c r="C3524" s="2" t="s">
        <v>9969</v>
      </c>
      <c r="D3524" s="2" t="s">
        <v>9970</v>
      </c>
      <c r="E3524" s="2" t="s">
        <v>70</v>
      </c>
      <c r="F3524" s="2" t="s">
        <v>80</v>
      </c>
      <c r="G3524" s="2" t="s">
        <v>9971</v>
      </c>
      <c r="H3524" s="2" t="s">
        <v>9972</v>
      </c>
      <c r="I3524" s="2">
        <v>37490</v>
      </c>
      <c r="J3524" s="2">
        <v>733</v>
      </c>
      <c r="K3524" s="2">
        <v>738</v>
      </c>
      <c r="L3524" s="2">
        <v>915</v>
      </c>
      <c r="M3524" s="2">
        <v>1118</v>
      </c>
      <c r="N3524" s="2">
        <v>1537</v>
      </c>
    </row>
    <row r="3525" spans="1:14">
      <c r="A3525" s="2" t="s">
        <v>9920</v>
      </c>
      <c r="B3525" s="2" t="s">
        <v>9921</v>
      </c>
      <c r="C3525" s="2" t="s">
        <v>9973</v>
      </c>
      <c r="D3525" s="2" t="s">
        <v>9974</v>
      </c>
      <c r="E3525" s="2" t="s">
        <v>70</v>
      </c>
      <c r="F3525" s="2" t="s">
        <v>80</v>
      </c>
      <c r="G3525" s="2" t="s">
        <v>9975</v>
      </c>
      <c r="H3525" s="2" t="s">
        <v>9976</v>
      </c>
      <c r="I3525" s="2">
        <v>79705</v>
      </c>
      <c r="J3525" s="2">
        <v>681</v>
      </c>
      <c r="K3525" s="2">
        <v>729</v>
      </c>
      <c r="L3525" s="2">
        <v>908</v>
      </c>
      <c r="M3525" s="2">
        <v>1246</v>
      </c>
      <c r="N3525" s="2">
        <v>1252</v>
      </c>
    </row>
    <row r="3526" spans="1:14">
      <c r="A3526" s="2" t="s">
        <v>9920</v>
      </c>
      <c r="B3526" s="2" t="s">
        <v>9921</v>
      </c>
      <c r="C3526" s="2" t="s">
        <v>9977</v>
      </c>
      <c r="D3526" s="2" t="s">
        <v>2544</v>
      </c>
      <c r="E3526" s="2" t="s">
        <v>70</v>
      </c>
      <c r="F3526" s="2" t="s">
        <v>80</v>
      </c>
      <c r="G3526" s="2" t="s">
        <v>9978</v>
      </c>
      <c r="H3526" s="2" t="s">
        <v>9979</v>
      </c>
      <c r="I3526" s="2">
        <v>37860</v>
      </c>
      <c r="J3526" s="2">
        <v>792</v>
      </c>
      <c r="K3526" s="2">
        <v>798</v>
      </c>
      <c r="L3526" s="2">
        <v>1003</v>
      </c>
      <c r="M3526" s="2">
        <v>1246</v>
      </c>
      <c r="N3526" s="2">
        <v>1661</v>
      </c>
    </row>
    <row r="3527" spans="1:14">
      <c r="A3527" s="2" t="s">
        <v>9920</v>
      </c>
      <c r="B3527" s="2" t="s">
        <v>9921</v>
      </c>
      <c r="C3527" s="2" t="s">
        <v>9980</v>
      </c>
      <c r="D3527" s="2" t="s">
        <v>548</v>
      </c>
      <c r="E3527" s="2" t="s">
        <v>70</v>
      </c>
      <c r="F3527" s="2" t="s">
        <v>71</v>
      </c>
      <c r="G3527" s="2" t="s">
        <v>9981</v>
      </c>
      <c r="H3527" s="2" t="s">
        <v>9982</v>
      </c>
      <c r="I3527" s="2">
        <v>64925</v>
      </c>
      <c r="J3527" s="2">
        <v>730</v>
      </c>
      <c r="K3527" s="2">
        <v>871</v>
      </c>
      <c r="L3527" s="2">
        <v>1065</v>
      </c>
      <c r="M3527" s="2">
        <v>1283</v>
      </c>
      <c r="N3527" s="2">
        <v>1505</v>
      </c>
    </row>
    <row r="3528" spans="1:14">
      <c r="A3528" s="2" t="s">
        <v>9920</v>
      </c>
      <c r="B3528" s="2" t="s">
        <v>9921</v>
      </c>
      <c r="C3528" s="2" t="s">
        <v>9983</v>
      </c>
      <c r="D3528" s="2" t="s">
        <v>560</v>
      </c>
      <c r="E3528" s="2" t="s">
        <v>70</v>
      </c>
      <c r="F3528" s="2" t="s">
        <v>80</v>
      </c>
      <c r="G3528" s="2" t="s">
        <v>9984</v>
      </c>
      <c r="H3528" s="2" t="s">
        <v>9985</v>
      </c>
      <c r="I3528" s="2">
        <v>83875</v>
      </c>
      <c r="J3528" s="2">
        <v>694</v>
      </c>
      <c r="K3528" s="2">
        <v>713</v>
      </c>
      <c r="L3528" s="2">
        <v>908</v>
      </c>
      <c r="M3528" s="2">
        <v>1184</v>
      </c>
      <c r="N3528" s="2">
        <v>1357</v>
      </c>
    </row>
    <row r="3529" spans="1:14">
      <c r="A3529" s="2" t="s">
        <v>9920</v>
      </c>
      <c r="B3529" s="2" t="s">
        <v>9921</v>
      </c>
      <c r="C3529" s="2" t="s">
        <v>9986</v>
      </c>
      <c r="D3529" s="2" t="s">
        <v>2557</v>
      </c>
      <c r="E3529" s="2" t="s">
        <v>70</v>
      </c>
      <c r="F3529" s="2" t="s">
        <v>71</v>
      </c>
      <c r="G3529" s="2" t="s">
        <v>9987</v>
      </c>
      <c r="H3529" s="2" t="s">
        <v>9988</v>
      </c>
      <c r="I3529" s="2">
        <v>261270</v>
      </c>
      <c r="J3529" s="2">
        <v>953</v>
      </c>
      <c r="K3529" s="2">
        <v>1114</v>
      </c>
      <c r="L3529" s="2">
        <v>1371</v>
      </c>
      <c r="M3529" s="2">
        <v>1763</v>
      </c>
      <c r="N3529" s="2">
        <v>1818</v>
      </c>
    </row>
    <row r="3530" spans="1:14">
      <c r="A3530" s="2" t="s">
        <v>9920</v>
      </c>
      <c r="B3530" s="2" t="s">
        <v>9921</v>
      </c>
      <c r="C3530" s="2" t="s">
        <v>9986</v>
      </c>
      <c r="D3530" s="2" t="s">
        <v>9989</v>
      </c>
      <c r="E3530" s="2" t="s">
        <v>70</v>
      </c>
      <c r="F3530" s="2" t="s">
        <v>71</v>
      </c>
      <c r="G3530" s="2" t="s">
        <v>9987</v>
      </c>
      <c r="H3530" s="2" t="s">
        <v>9990</v>
      </c>
      <c r="I3530" s="2">
        <v>286110</v>
      </c>
      <c r="J3530" s="2">
        <v>953</v>
      </c>
      <c r="K3530" s="2">
        <v>1114</v>
      </c>
      <c r="L3530" s="2">
        <v>1371</v>
      </c>
      <c r="M3530" s="2">
        <v>1763</v>
      </c>
      <c r="N3530" s="2">
        <v>1818</v>
      </c>
    </row>
    <row r="3531" spans="1:14">
      <c r="A3531" s="2" t="s">
        <v>9920</v>
      </c>
      <c r="B3531" s="2" t="s">
        <v>9921</v>
      </c>
      <c r="C3531" s="2" t="s">
        <v>1589</v>
      </c>
      <c r="D3531" s="2" t="s">
        <v>2877</v>
      </c>
      <c r="E3531" s="2" t="s">
        <v>70</v>
      </c>
      <c r="F3531" s="2" t="s">
        <v>71</v>
      </c>
      <c r="G3531" s="2" t="s">
        <v>1591</v>
      </c>
      <c r="H3531" s="2" t="s">
        <v>9991</v>
      </c>
      <c r="I3531" s="2">
        <v>575310</v>
      </c>
      <c r="J3531" s="2">
        <v>1372</v>
      </c>
      <c r="K3531" s="2">
        <v>1512</v>
      </c>
      <c r="L3531" s="2">
        <v>1802</v>
      </c>
      <c r="M3531" s="2">
        <v>2171</v>
      </c>
      <c r="N3531" s="2">
        <v>2468</v>
      </c>
    </row>
    <row r="3532" spans="1:14">
      <c r="A3532" s="2" t="s">
        <v>9920</v>
      </c>
      <c r="B3532" s="2" t="s">
        <v>9921</v>
      </c>
      <c r="C3532" s="2" t="s">
        <v>9992</v>
      </c>
      <c r="D3532" s="2" t="s">
        <v>3516</v>
      </c>
      <c r="E3532" s="2" t="s">
        <v>70</v>
      </c>
      <c r="F3532" s="2" t="s">
        <v>80</v>
      </c>
      <c r="G3532" s="2" t="s">
        <v>9993</v>
      </c>
      <c r="H3532" s="2" t="s">
        <v>9994</v>
      </c>
      <c r="I3532" s="2">
        <v>30885</v>
      </c>
      <c r="J3532" s="2">
        <v>664</v>
      </c>
      <c r="K3532" s="2">
        <v>800</v>
      </c>
      <c r="L3532" s="2">
        <v>908</v>
      </c>
      <c r="M3532" s="2">
        <v>1224</v>
      </c>
      <c r="N3532" s="2">
        <v>1229</v>
      </c>
    </row>
    <row r="3533" spans="1:14">
      <c r="A3533" s="2" t="s">
        <v>9920</v>
      </c>
      <c r="B3533" s="2" t="s">
        <v>9921</v>
      </c>
      <c r="C3533" s="2" t="s">
        <v>9995</v>
      </c>
      <c r="D3533" s="2" t="s">
        <v>8655</v>
      </c>
      <c r="E3533" s="2" t="s">
        <v>70</v>
      </c>
      <c r="F3533" s="2" t="s">
        <v>71</v>
      </c>
      <c r="G3533" s="2" t="s">
        <v>9996</v>
      </c>
      <c r="H3533" s="2" t="s">
        <v>9997</v>
      </c>
      <c r="I3533" s="2">
        <v>270495</v>
      </c>
      <c r="J3533" s="2">
        <v>781</v>
      </c>
      <c r="K3533" s="2">
        <v>861</v>
      </c>
      <c r="L3533" s="2">
        <v>1118</v>
      </c>
      <c r="M3533" s="2">
        <v>1392</v>
      </c>
      <c r="N3533" s="2">
        <v>1512</v>
      </c>
    </row>
    <row r="3534" spans="1:14">
      <c r="A3534" s="2" t="s">
        <v>9920</v>
      </c>
      <c r="B3534" s="2" t="s">
        <v>9921</v>
      </c>
      <c r="C3534" s="2" t="s">
        <v>9925</v>
      </c>
      <c r="D3534" s="2" t="s">
        <v>180</v>
      </c>
      <c r="E3534" s="2" t="s">
        <v>70</v>
      </c>
      <c r="F3534" s="2" t="s">
        <v>71</v>
      </c>
      <c r="G3534" s="2" t="s">
        <v>9927</v>
      </c>
      <c r="H3534" s="2" t="s">
        <v>9998</v>
      </c>
      <c r="I3534" s="2">
        <v>128415</v>
      </c>
      <c r="J3534" s="2">
        <v>998</v>
      </c>
      <c r="K3534" s="2">
        <v>1068</v>
      </c>
      <c r="L3534" s="2">
        <v>1280</v>
      </c>
      <c r="M3534" s="2">
        <v>1632</v>
      </c>
      <c r="N3534" s="2">
        <v>1759</v>
      </c>
    </row>
    <row r="3535" spans="1:14">
      <c r="A3535" s="2" t="s">
        <v>9920</v>
      </c>
      <c r="B3535" s="2" t="s">
        <v>9921</v>
      </c>
      <c r="C3535" s="2" t="s">
        <v>9999</v>
      </c>
      <c r="D3535" s="2" t="s">
        <v>10000</v>
      </c>
      <c r="E3535" s="2" t="s">
        <v>70</v>
      </c>
      <c r="F3535" s="2" t="s">
        <v>80</v>
      </c>
      <c r="G3535" s="2" t="s">
        <v>10001</v>
      </c>
      <c r="H3535" s="2" t="s">
        <v>10002</v>
      </c>
      <c r="I3535" s="2">
        <v>6960</v>
      </c>
      <c r="J3535" s="2">
        <v>664</v>
      </c>
      <c r="K3535" s="2">
        <v>820</v>
      </c>
      <c r="L3535" s="2">
        <v>908</v>
      </c>
      <c r="M3535" s="2">
        <v>1159</v>
      </c>
      <c r="N3535" s="2">
        <v>1336</v>
      </c>
    </row>
    <row r="3536" spans="1:14">
      <c r="A3536" s="2" t="s">
        <v>9920</v>
      </c>
      <c r="B3536" s="2" t="s">
        <v>9921</v>
      </c>
      <c r="C3536" s="2" t="s">
        <v>10003</v>
      </c>
      <c r="D3536" s="2" t="s">
        <v>184</v>
      </c>
      <c r="E3536" s="2" t="s">
        <v>70</v>
      </c>
      <c r="F3536" s="2" t="s">
        <v>71</v>
      </c>
      <c r="G3536" s="2" t="s">
        <v>10004</v>
      </c>
      <c r="H3536" s="2" t="s">
        <v>10005</v>
      </c>
      <c r="I3536" s="2">
        <v>156085</v>
      </c>
      <c r="J3536" s="2">
        <v>946</v>
      </c>
      <c r="K3536" s="2">
        <v>979</v>
      </c>
      <c r="L3536" s="2">
        <v>1193</v>
      </c>
      <c r="M3536" s="2">
        <v>1591</v>
      </c>
      <c r="N3536" s="2">
        <v>1803</v>
      </c>
    </row>
    <row r="3537" spans="1:14">
      <c r="A3537" s="2" t="s">
        <v>9920</v>
      </c>
      <c r="B3537" s="2" t="s">
        <v>9921</v>
      </c>
      <c r="C3537" s="2" t="s">
        <v>10006</v>
      </c>
      <c r="D3537" s="2" t="s">
        <v>590</v>
      </c>
      <c r="E3537" s="2" t="s">
        <v>70</v>
      </c>
      <c r="F3537" s="2" t="s">
        <v>80</v>
      </c>
      <c r="G3537" s="2" t="s">
        <v>10007</v>
      </c>
      <c r="H3537" s="2" t="s">
        <v>10008</v>
      </c>
      <c r="I3537" s="2">
        <v>14545</v>
      </c>
      <c r="J3537" s="2">
        <v>664</v>
      </c>
      <c r="K3537" s="2">
        <v>706</v>
      </c>
      <c r="L3537" s="2">
        <v>908</v>
      </c>
      <c r="M3537" s="2">
        <v>1096</v>
      </c>
      <c r="N3537" s="2">
        <v>1525</v>
      </c>
    </row>
    <row r="3538" spans="1:14">
      <c r="A3538" s="2" t="s">
        <v>9920</v>
      </c>
      <c r="B3538" s="2" t="s">
        <v>9921</v>
      </c>
      <c r="C3538" s="2" t="s">
        <v>10009</v>
      </c>
      <c r="D3538" s="2" t="s">
        <v>192</v>
      </c>
      <c r="E3538" s="2" t="s">
        <v>70</v>
      </c>
      <c r="F3538" s="2" t="s">
        <v>80</v>
      </c>
      <c r="G3538" s="2" t="s">
        <v>10010</v>
      </c>
      <c r="H3538" s="2" t="s">
        <v>10011</v>
      </c>
      <c r="I3538" s="2">
        <v>35780</v>
      </c>
      <c r="J3538" s="2">
        <v>735</v>
      </c>
      <c r="K3538" s="2">
        <v>740</v>
      </c>
      <c r="L3538" s="2">
        <v>971</v>
      </c>
      <c r="M3538" s="2">
        <v>1170</v>
      </c>
      <c r="N3538" s="2">
        <v>1311</v>
      </c>
    </row>
    <row r="3539" spans="1:14">
      <c r="A3539" s="2" t="s">
        <v>9920</v>
      </c>
      <c r="B3539" s="2" t="s">
        <v>9921</v>
      </c>
      <c r="C3539" s="2" t="s">
        <v>10012</v>
      </c>
      <c r="D3539" s="2" t="s">
        <v>10013</v>
      </c>
      <c r="E3539" s="2" t="s">
        <v>70</v>
      </c>
      <c r="F3539" s="2" t="s">
        <v>80</v>
      </c>
      <c r="G3539" s="2" t="s">
        <v>10014</v>
      </c>
      <c r="H3539" s="2" t="s">
        <v>10015</v>
      </c>
      <c r="I3539" s="2">
        <v>44125</v>
      </c>
      <c r="J3539" s="2">
        <v>714</v>
      </c>
      <c r="K3539" s="2">
        <v>739</v>
      </c>
      <c r="L3539" s="2">
        <v>908</v>
      </c>
      <c r="M3539" s="2">
        <v>1196</v>
      </c>
      <c r="N3539" s="2">
        <v>1465</v>
      </c>
    </row>
    <row r="3540" spans="1:14">
      <c r="A3540" s="2" t="s">
        <v>9920</v>
      </c>
      <c r="B3540" s="2" t="s">
        <v>9921</v>
      </c>
      <c r="C3540" s="2" t="s">
        <v>10016</v>
      </c>
      <c r="D3540" s="2" t="s">
        <v>10017</v>
      </c>
      <c r="E3540" s="2" t="s">
        <v>70</v>
      </c>
      <c r="F3540" s="2" t="s">
        <v>80</v>
      </c>
      <c r="G3540" s="2" t="s">
        <v>10018</v>
      </c>
      <c r="H3540" s="2" t="s">
        <v>10019</v>
      </c>
      <c r="I3540" s="2">
        <v>83395</v>
      </c>
      <c r="J3540" s="2">
        <v>720</v>
      </c>
      <c r="K3540" s="2">
        <v>799</v>
      </c>
      <c r="L3540" s="2">
        <v>908</v>
      </c>
      <c r="M3540" s="2">
        <v>1228</v>
      </c>
      <c r="N3540" s="2">
        <v>1391</v>
      </c>
    </row>
    <row r="3541" spans="1:14">
      <c r="A3541" s="2" t="s">
        <v>9920</v>
      </c>
      <c r="B3541" s="2" t="s">
        <v>9921</v>
      </c>
      <c r="C3541" s="2" t="s">
        <v>10020</v>
      </c>
      <c r="D3541" s="2" t="s">
        <v>209</v>
      </c>
      <c r="E3541" s="2" t="s">
        <v>70</v>
      </c>
      <c r="F3541" s="2" t="s">
        <v>80</v>
      </c>
      <c r="G3541" s="2" t="s">
        <v>10021</v>
      </c>
      <c r="H3541" s="2" t="s">
        <v>10022</v>
      </c>
      <c r="I3541" s="2">
        <v>44325</v>
      </c>
      <c r="J3541" s="2">
        <v>623</v>
      </c>
      <c r="K3541" s="2">
        <v>715</v>
      </c>
      <c r="L3541" s="2">
        <v>909</v>
      </c>
      <c r="M3541" s="2">
        <v>1119</v>
      </c>
      <c r="N3541" s="2">
        <v>1251</v>
      </c>
    </row>
    <row r="3542" spans="1:14">
      <c r="A3542" s="2" t="s">
        <v>9920</v>
      </c>
      <c r="B3542" s="2" t="s">
        <v>9921</v>
      </c>
      <c r="C3542" s="2" t="s">
        <v>10023</v>
      </c>
      <c r="D3542" s="2" t="s">
        <v>10024</v>
      </c>
      <c r="E3542" s="2" t="s">
        <v>70</v>
      </c>
      <c r="F3542" s="2" t="s">
        <v>80</v>
      </c>
      <c r="G3542" s="2" t="s">
        <v>10025</v>
      </c>
      <c r="H3542" s="2" t="s">
        <v>10026</v>
      </c>
      <c r="I3542" s="2">
        <v>23535</v>
      </c>
      <c r="J3542" s="2">
        <v>627</v>
      </c>
      <c r="K3542" s="2">
        <v>692</v>
      </c>
      <c r="L3542" s="2">
        <v>908</v>
      </c>
      <c r="M3542" s="2">
        <v>1171</v>
      </c>
      <c r="N3542" s="2">
        <v>1381</v>
      </c>
    </row>
    <row r="3543" spans="1:14">
      <c r="A3543" s="2" t="s">
        <v>9920</v>
      </c>
      <c r="B3543" s="2" t="s">
        <v>9921</v>
      </c>
      <c r="C3543" s="2" t="s">
        <v>10027</v>
      </c>
      <c r="D3543" s="2" t="s">
        <v>10028</v>
      </c>
      <c r="E3543" s="2" t="s">
        <v>70</v>
      </c>
      <c r="F3543" s="2" t="s">
        <v>71</v>
      </c>
      <c r="G3543" s="2" t="s">
        <v>10029</v>
      </c>
      <c r="H3543" s="2" t="s">
        <v>10030</v>
      </c>
      <c r="I3543" s="2">
        <v>215670</v>
      </c>
      <c r="J3543" s="2">
        <v>779</v>
      </c>
      <c r="K3543" s="2">
        <v>928</v>
      </c>
      <c r="L3543" s="2">
        <v>1123</v>
      </c>
      <c r="M3543" s="2">
        <v>1462</v>
      </c>
      <c r="N3543" s="2">
        <v>1596</v>
      </c>
    </row>
    <row r="3544" spans="1:14">
      <c r="A3544" s="2" t="s">
        <v>9920</v>
      </c>
      <c r="B3544" s="2" t="s">
        <v>9921</v>
      </c>
      <c r="C3544" s="2" t="s">
        <v>10031</v>
      </c>
      <c r="D3544" s="2" t="s">
        <v>7790</v>
      </c>
      <c r="E3544" s="2" t="s">
        <v>70</v>
      </c>
      <c r="F3544" s="2" t="s">
        <v>71</v>
      </c>
      <c r="G3544" s="2" t="s">
        <v>10032</v>
      </c>
      <c r="H3544" s="2" t="s">
        <v>10033</v>
      </c>
      <c r="I3544" s="2">
        <v>553200</v>
      </c>
      <c r="J3544" s="2">
        <v>986</v>
      </c>
      <c r="K3544" s="2">
        <v>1106</v>
      </c>
      <c r="L3544" s="2">
        <v>1393</v>
      </c>
      <c r="M3544" s="2">
        <v>1820</v>
      </c>
      <c r="N3544" s="2">
        <v>1847</v>
      </c>
    </row>
    <row r="3545" spans="1:14">
      <c r="A3545" s="2" t="s">
        <v>9920</v>
      </c>
      <c r="B3545" s="2" t="s">
        <v>9921</v>
      </c>
      <c r="C3545" s="2" t="s">
        <v>10034</v>
      </c>
      <c r="D3545" s="2" t="s">
        <v>218</v>
      </c>
      <c r="E3545" s="2" t="s">
        <v>70</v>
      </c>
      <c r="F3545" s="2" t="s">
        <v>80</v>
      </c>
      <c r="G3545" s="2" t="s">
        <v>10035</v>
      </c>
      <c r="H3545" s="2" t="s">
        <v>10036</v>
      </c>
      <c r="I3545" s="2">
        <v>85905</v>
      </c>
      <c r="J3545" s="2">
        <v>655</v>
      </c>
      <c r="K3545" s="2">
        <v>728</v>
      </c>
      <c r="L3545" s="2">
        <v>955</v>
      </c>
      <c r="M3545" s="2">
        <v>1338</v>
      </c>
      <c r="N3545" s="2">
        <v>1520</v>
      </c>
    </row>
    <row r="3546" spans="1:14">
      <c r="A3546" s="2" t="s">
        <v>9920</v>
      </c>
      <c r="B3546" s="2" t="s">
        <v>9921</v>
      </c>
      <c r="C3546" s="2" t="s">
        <v>10037</v>
      </c>
      <c r="D3546" s="2" t="s">
        <v>10038</v>
      </c>
      <c r="E3546" s="2" t="s">
        <v>70</v>
      </c>
      <c r="F3546" s="2" t="s">
        <v>71</v>
      </c>
      <c r="G3546" s="2" t="s">
        <v>10039</v>
      </c>
      <c r="H3546" s="2" t="s">
        <v>10040</v>
      </c>
      <c r="I3546" s="2">
        <v>143260</v>
      </c>
      <c r="J3546" s="2">
        <v>918</v>
      </c>
      <c r="K3546" s="2">
        <v>999</v>
      </c>
      <c r="L3546" s="2">
        <v>1269</v>
      </c>
      <c r="M3546" s="2">
        <v>1611</v>
      </c>
      <c r="N3546" s="2">
        <v>1714</v>
      </c>
    </row>
    <row r="3547" spans="1:14">
      <c r="A3547" s="2" t="s">
        <v>9920</v>
      </c>
      <c r="B3547" s="2" t="s">
        <v>9921</v>
      </c>
      <c r="C3547" s="2" t="s">
        <v>9960</v>
      </c>
      <c r="D3547" s="2" t="s">
        <v>10041</v>
      </c>
      <c r="E3547" s="2" t="s">
        <v>70</v>
      </c>
      <c r="F3547" s="2" t="s">
        <v>71</v>
      </c>
      <c r="G3547" s="2" t="s">
        <v>9961</v>
      </c>
      <c r="H3547" s="2" t="s">
        <v>10042</v>
      </c>
      <c r="I3547" s="2">
        <v>374110</v>
      </c>
      <c r="J3547" s="2">
        <v>1033</v>
      </c>
      <c r="K3547" s="2">
        <v>1213</v>
      </c>
      <c r="L3547" s="2">
        <v>1507</v>
      </c>
      <c r="M3547" s="2">
        <v>1924</v>
      </c>
      <c r="N3547" s="2">
        <v>2005</v>
      </c>
    </row>
    <row r="3548" spans="1:14">
      <c r="A3548" s="2" t="s">
        <v>9920</v>
      </c>
      <c r="B3548" s="2" t="s">
        <v>9921</v>
      </c>
      <c r="C3548" s="2" t="s">
        <v>10027</v>
      </c>
      <c r="D3548" s="2" t="s">
        <v>10043</v>
      </c>
      <c r="E3548" s="2" t="s">
        <v>70</v>
      </c>
      <c r="F3548" s="2" t="s">
        <v>71</v>
      </c>
      <c r="G3548" s="2" t="s">
        <v>10029</v>
      </c>
      <c r="H3548" s="2" t="s">
        <v>10044</v>
      </c>
      <c r="I3548" s="2">
        <v>325395</v>
      </c>
      <c r="J3548" s="2">
        <v>779</v>
      </c>
      <c r="K3548" s="2">
        <v>928</v>
      </c>
      <c r="L3548" s="2">
        <v>1123</v>
      </c>
      <c r="M3548" s="2">
        <v>1462</v>
      </c>
      <c r="N3548" s="2">
        <v>1596</v>
      </c>
    </row>
    <row r="3549" spans="1:14">
      <c r="A3549" s="2" t="s">
        <v>9920</v>
      </c>
      <c r="B3549" s="2" t="s">
        <v>9921</v>
      </c>
      <c r="C3549" s="2" t="s">
        <v>10045</v>
      </c>
      <c r="D3549" s="2" t="s">
        <v>10046</v>
      </c>
      <c r="E3549" s="2" t="s">
        <v>70</v>
      </c>
      <c r="F3549" s="2" t="s">
        <v>71</v>
      </c>
      <c r="G3549" s="2" t="s">
        <v>10047</v>
      </c>
      <c r="H3549" s="2" t="s">
        <v>10048</v>
      </c>
      <c r="I3549" s="2">
        <v>114020</v>
      </c>
      <c r="J3549" s="2">
        <v>771</v>
      </c>
      <c r="K3549" s="2">
        <v>943</v>
      </c>
      <c r="L3549" s="2">
        <v>1125</v>
      </c>
      <c r="M3549" s="2">
        <v>1477</v>
      </c>
      <c r="N3549" s="2">
        <v>1629</v>
      </c>
    </row>
    <row r="3550" spans="1:14">
      <c r="A3550" s="2" t="s">
        <v>9920</v>
      </c>
      <c r="B3550" s="2" t="s">
        <v>9921</v>
      </c>
      <c r="C3550" s="2" t="s">
        <v>10049</v>
      </c>
      <c r="D3550" s="2" t="s">
        <v>10050</v>
      </c>
      <c r="E3550" s="2" t="s">
        <v>70</v>
      </c>
      <c r="F3550" s="2" t="s">
        <v>80</v>
      </c>
      <c r="G3550" s="2" t="s">
        <v>10051</v>
      </c>
      <c r="H3550" s="2" t="s">
        <v>10052</v>
      </c>
      <c r="I3550" s="2">
        <v>40460</v>
      </c>
      <c r="J3550" s="2">
        <v>664</v>
      </c>
      <c r="K3550" s="2">
        <v>739</v>
      </c>
      <c r="L3550" s="2">
        <v>908</v>
      </c>
      <c r="M3550" s="2">
        <v>1144</v>
      </c>
      <c r="N3550" s="2">
        <v>1320</v>
      </c>
    </row>
    <row r="3551" spans="1:14">
      <c r="A3551" s="2" t="s">
        <v>9920</v>
      </c>
      <c r="B3551" s="2" t="s">
        <v>9921</v>
      </c>
      <c r="C3551" s="2" t="s">
        <v>10053</v>
      </c>
      <c r="D3551" s="2" t="s">
        <v>2714</v>
      </c>
      <c r="E3551" s="2" t="s">
        <v>70</v>
      </c>
      <c r="F3551" s="2" t="s">
        <v>71</v>
      </c>
      <c r="G3551" s="2" t="s">
        <v>10054</v>
      </c>
      <c r="H3551" s="2" t="s">
        <v>10055</v>
      </c>
      <c r="I3551" s="2">
        <v>110600</v>
      </c>
      <c r="J3551" s="2">
        <v>716</v>
      </c>
      <c r="K3551" s="2">
        <v>721</v>
      </c>
      <c r="L3551" s="2">
        <v>908</v>
      </c>
      <c r="M3551" s="2">
        <v>1257</v>
      </c>
      <c r="N3551" s="2">
        <v>1374</v>
      </c>
    </row>
    <row r="3552" spans="1:14">
      <c r="A3552" s="2" t="s">
        <v>9920</v>
      </c>
      <c r="B3552" s="2" t="s">
        <v>9921</v>
      </c>
      <c r="C3552" s="2" t="s">
        <v>10056</v>
      </c>
      <c r="D3552" s="2" t="s">
        <v>10057</v>
      </c>
      <c r="E3552" s="2" t="s">
        <v>70</v>
      </c>
      <c r="F3552" s="2" t="s">
        <v>80</v>
      </c>
      <c r="G3552" s="2" t="s">
        <v>10058</v>
      </c>
      <c r="H3552" s="2" t="s">
        <v>10059</v>
      </c>
      <c r="I3552" s="2">
        <v>46145</v>
      </c>
      <c r="J3552" s="2">
        <v>689</v>
      </c>
      <c r="K3552" s="2">
        <v>734</v>
      </c>
      <c r="L3552" s="2">
        <v>908</v>
      </c>
      <c r="M3552" s="2">
        <v>1207</v>
      </c>
      <c r="N3552" s="2">
        <v>1220</v>
      </c>
    </row>
    <row r="3553" spans="1:14">
      <c r="A3553" s="2" t="s">
        <v>9920</v>
      </c>
      <c r="B3553" s="2" t="s">
        <v>9921</v>
      </c>
      <c r="C3553" s="2" t="s">
        <v>10060</v>
      </c>
      <c r="D3553" s="2" t="s">
        <v>254</v>
      </c>
      <c r="E3553" s="2" t="s">
        <v>70</v>
      </c>
      <c r="F3553" s="2" t="s">
        <v>71</v>
      </c>
      <c r="G3553" s="2" t="s">
        <v>10061</v>
      </c>
      <c r="H3553" s="2" t="s">
        <v>10062</v>
      </c>
      <c r="I3553" s="2">
        <v>168130</v>
      </c>
      <c r="J3553" s="2">
        <v>1158</v>
      </c>
      <c r="K3553" s="2">
        <v>1183</v>
      </c>
      <c r="L3553" s="2">
        <v>1552</v>
      </c>
      <c r="M3553" s="2">
        <v>2043</v>
      </c>
      <c r="N3553" s="2">
        <v>2379</v>
      </c>
    </row>
    <row r="3554" spans="1:14">
      <c r="A3554" s="2" t="s">
        <v>9920</v>
      </c>
      <c r="B3554" s="2" t="s">
        <v>9921</v>
      </c>
      <c r="C3554" s="2" t="s">
        <v>1589</v>
      </c>
      <c r="D3554" s="2" t="s">
        <v>257</v>
      </c>
      <c r="E3554" s="2" t="s">
        <v>70</v>
      </c>
      <c r="F3554" s="2" t="s">
        <v>71</v>
      </c>
      <c r="G3554" s="2" t="s">
        <v>1591</v>
      </c>
      <c r="H3554" s="2" t="s">
        <v>10063</v>
      </c>
      <c r="I3554" s="2">
        <v>856400</v>
      </c>
      <c r="J3554" s="2">
        <v>1372</v>
      </c>
      <c r="K3554" s="2">
        <v>1512</v>
      </c>
      <c r="L3554" s="2">
        <v>1802</v>
      </c>
      <c r="M3554" s="2">
        <v>2171</v>
      </c>
      <c r="N3554" s="2">
        <v>2468</v>
      </c>
    </row>
    <row r="3555" spans="1:14">
      <c r="A3555" s="2" t="s">
        <v>9920</v>
      </c>
      <c r="B3555" s="2" t="s">
        <v>9921</v>
      </c>
      <c r="C3555" s="2" t="s">
        <v>10064</v>
      </c>
      <c r="D3555" s="2" t="s">
        <v>10065</v>
      </c>
      <c r="E3555" s="2" t="s">
        <v>70</v>
      </c>
      <c r="F3555" s="2" t="s">
        <v>71</v>
      </c>
      <c r="G3555" s="2" t="s">
        <v>10066</v>
      </c>
      <c r="H3555" s="2" t="s">
        <v>10067</v>
      </c>
      <c r="I3555" s="2">
        <v>18165</v>
      </c>
      <c r="J3555" s="2">
        <v>844</v>
      </c>
      <c r="K3555" s="2">
        <v>1000</v>
      </c>
      <c r="L3555" s="2">
        <v>1231</v>
      </c>
      <c r="M3555" s="2">
        <v>1725</v>
      </c>
      <c r="N3555" s="2">
        <v>2040</v>
      </c>
    </row>
    <row r="3556" spans="1:14">
      <c r="A3556" s="2" t="s">
        <v>9920</v>
      </c>
      <c r="B3556" s="2" t="s">
        <v>9921</v>
      </c>
      <c r="C3556" s="2" t="s">
        <v>9960</v>
      </c>
      <c r="D3556" s="2" t="s">
        <v>8992</v>
      </c>
      <c r="E3556" s="2" t="s">
        <v>70</v>
      </c>
      <c r="F3556" s="2" t="s">
        <v>71</v>
      </c>
      <c r="G3556" s="2" t="s">
        <v>9961</v>
      </c>
      <c r="H3556" s="2" t="s">
        <v>10068</v>
      </c>
      <c r="I3556" s="2">
        <v>314300</v>
      </c>
      <c r="J3556" s="2">
        <v>1033</v>
      </c>
      <c r="K3556" s="2">
        <v>1213</v>
      </c>
      <c r="L3556" s="2">
        <v>1507</v>
      </c>
      <c r="M3556" s="2">
        <v>1924</v>
      </c>
      <c r="N3556" s="2">
        <v>2005</v>
      </c>
    </row>
    <row r="3557" spans="1:14">
      <c r="A3557" s="2" t="s">
        <v>9920</v>
      </c>
      <c r="B3557" s="2" t="s">
        <v>9921</v>
      </c>
      <c r="C3557" s="2" t="s">
        <v>10069</v>
      </c>
      <c r="D3557" s="2" t="s">
        <v>10070</v>
      </c>
      <c r="E3557" s="2" t="s">
        <v>70</v>
      </c>
      <c r="F3557" s="2" t="s">
        <v>80</v>
      </c>
      <c r="G3557" s="2" t="s">
        <v>10071</v>
      </c>
      <c r="H3557" s="2" t="s">
        <v>10072</v>
      </c>
      <c r="I3557" s="2">
        <v>91340</v>
      </c>
      <c r="J3557" s="2">
        <v>623</v>
      </c>
      <c r="K3557" s="2">
        <v>768</v>
      </c>
      <c r="L3557" s="2">
        <v>908</v>
      </c>
      <c r="M3557" s="2">
        <v>1140</v>
      </c>
      <c r="N3557" s="2">
        <v>1204</v>
      </c>
    </row>
    <row r="3558" spans="1:14">
      <c r="A3558" s="2" t="s">
        <v>9920</v>
      </c>
      <c r="B3558" s="2" t="s">
        <v>9921</v>
      </c>
      <c r="C3558" s="2" t="s">
        <v>9986</v>
      </c>
      <c r="D3558" s="2" t="s">
        <v>262</v>
      </c>
      <c r="E3558" s="2" t="s">
        <v>70</v>
      </c>
      <c r="F3558" s="2" t="s">
        <v>71</v>
      </c>
      <c r="G3558" s="2" t="s">
        <v>9987</v>
      </c>
      <c r="H3558" s="2" t="s">
        <v>10073</v>
      </c>
      <c r="I3558" s="2">
        <v>45940</v>
      </c>
      <c r="J3558" s="2">
        <v>953</v>
      </c>
      <c r="K3558" s="2">
        <v>1114</v>
      </c>
      <c r="L3558" s="2">
        <v>1371</v>
      </c>
      <c r="M3558" s="2">
        <v>1763</v>
      </c>
      <c r="N3558" s="2">
        <v>1818</v>
      </c>
    </row>
    <row r="3559" spans="1:14">
      <c r="A3559" s="2" t="s">
        <v>9920</v>
      </c>
      <c r="B3559" s="2" t="s">
        <v>9921</v>
      </c>
      <c r="C3559" s="2" t="s">
        <v>1589</v>
      </c>
      <c r="D3559" s="2" t="s">
        <v>10074</v>
      </c>
      <c r="E3559" s="2" t="s">
        <v>70</v>
      </c>
      <c r="F3559" s="2" t="s">
        <v>71</v>
      </c>
      <c r="G3559" s="2" t="s">
        <v>1591</v>
      </c>
      <c r="H3559" s="2" t="s">
        <v>10075</v>
      </c>
      <c r="I3559" s="2">
        <v>1593210</v>
      </c>
      <c r="J3559" s="2">
        <v>1372</v>
      </c>
      <c r="K3559" s="2">
        <v>1512</v>
      </c>
      <c r="L3559" s="2">
        <v>1802</v>
      </c>
      <c r="M3559" s="2">
        <v>2171</v>
      </c>
      <c r="N3559" s="2">
        <v>2468</v>
      </c>
    </row>
    <row r="3560" spans="1:14">
      <c r="A3560" s="2" t="s">
        <v>9920</v>
      </c>
      <c r="B3560" s="2" t="s">
        <v>9921</v>
      </c>
      <c r="C3560" s="2" t="s">
        <v>10076</v>
      </c>
      <c r="D3560" s="2" t="s">
        <v>270</v>
      </c>
      <c r="E3560" s="2" t="s">
        <v>70</v>
      </c>
      <c r="F3560" s="2" t="s">
        <v>71</v>
      </c>
      <c r="G3560" s="2" t="s">
        <v>10077</v>
      </c>
      <c r="H3560" s="2" t="s">
        <v>10078</v>
      </c>
      <c r="I3560" s="2">
        <v>58995</v>
      </c>
      <c r="J3560" s="2">
        <v>1270</v>
      </c>
      <c r="K3560" s="2">
        <v>1279</v>
      </c>
      <c r="L3560" s="2">
        <v>1657</v>
      </c>
      <c r="M3560" s="2">
        <v>2152</v>
      </c>
      <c r="N3560" s="2">
        <v>2755</v>
      </c>
    </row>
    <row r="3561" spans="1:14">
      <c r="A3561" s="2" t="s">
        <v>9920</v>
      </c>
      <c r="B3561" s="2" t="s">
        <v>9921</v>
      </c>
      <c r="C3561" s="2" t="s">
        <v>10079</v>
      </c>
      <c r="D3561" s="2" t="s">
        <v>10080</v>
      </c>
      <c r="E3561" s="2" t="s">
        <v>70</v>
      </c>
      <c r="F3561" s="2" t="s">
        <v>80</v>
      </c>
      <c r="G3561" s="2" t="s">
        <v>10081</v>
      </c>
      <c r="H3561" s="2" t="s">
        <v>10082</v>
      </c>
      <c r="I3561" s="2">
        <v>16390</v>
      </c>
      <c r="J3561" s="2">
        <v>664</v>
      </c>
      <c r="K3561" s="2">
        <v>692</v>
      </c>
      <c r="L3561" s="2">
        <v>908</v>
      </c>
      <c r="M3561" s="2">
        <v>1136</v>
      </c>
      <c r="N3561" s="2">
        <v>1282</v>
      </c>
    </row>
    <row r="3562" spans="1:14">
      <c r="A3562" s="2" t="s">
        <v>9920</v>
      </c>
      <c r="B3562" s="2" t="s">
        <v>9921</v>
      </c>
      <c r="C3562" s="2" t="s">
        <v>10083</v>
      </c>
      <c r="D3562" s="2" t="s">
        <v>10084</v>
      </c>
      <c r="E3562" s="2" t="s">
        <v>70</v>
      </c>
      <c r="F3562" s="2" t="s">
        <v>80</v>
      </c>
      <c r="G3562" s="2" t="s">
        <v>10085</v>
      </c>
      <c r="H3562" s="2" t="s">
        <v>10086</v>
      </c>
      <c r="I3562" s="2">
        <v>143200</v>
      </c>
      <c r="J3562" s="2">
        <v>718</v>
      </c>
      <c r="K3562" s="2">
        <v>731</v>
      </c>
      <c r="L3562" s="2">
        <v>951</v>
      </c>
      <c r="M3562" s="2">
        <v>1244</v>
      </c>
      <c r="N3562" s="2">
        <v>1306</v>
      </c>
    </row>
    <row r="3563" spans="1:14">
      <c r="A3563" s="2" t="s">
        <v>9920</v>
      </c>
      <c r="B3563" s="2" t="s">
        <v>9921</v>
      </c>
      <c r="C3563" s="2" t="s">
        <v>10087</v>
      </c>
      <c r="D3563" s="2" t="s">
        <v>10088</v>
      </c>
      <c r="E3563" s="2" t="s">
        <v>70</v>
      </c>
      <c r="F3563" s="2" t="s">
        <v>80</v>
      </c>
      <c r="G3563" s="2" t="s">
        <v>10089</v>
      </c>
      <c r="H3563" s="2" t="s">
        <v>10090</v>
      </c>
      <c r="I3563" s="2">
        <v>39795</v>
      </c>
      <c r="J3563" s="2">
        <v>691</v>
      </c>
      <c r="K3563" s="2">
        <v>828</v>
      </c>
      <c r="L3563" s="2">
        <v>945</v>
      </c>
      <c r="M3563" s="2">
        <v>1200</v>
      </c>
      <c r="N3563" s="2">
        <v>1403</v>
      </c>
    </row>
    <row r="3564" spans="1:14">
      <c r="A3564" s="2" t="s">
        <v>9920</v>
      </c>
      <c r="B3564" s="2" t="s">
        <v>9921</v>
      </c>
      <c r="C3564" s="2" t="s">
        <v>10091</v>
      </c>
      <c r="D3564" s="2" t="s">
        <v>5160</v>
      </c>
      <c r="E3564" s="2" t="s">
        <v>70</v>
      </c>
      <c r="F3564" s="2" t="s">
        <v>80</v>
      </c>
      <c r="G3564" s="2" t="s">
        <v>10092</v>
      </c>
      <c r="H3564" s="2" t="s">
        <v>10093</v>
      </c>
      <c r="I3564" s="2">
        <v>73800</v>
      </c>
      <c r="J3564" s="2">
        <v>783</v>
      </c>
      <c r="K3564" s="2">
        <v>788</v>
      </c>
      <c r="L3564" s="2">
        <v>908</v>
      </c>
      <c r="M3564" s="2">
        <v>1227</v>
      </c>
      <c r="N3564" s="2">
        <v>1320</v>
      </c>
    </row>
    <row r="3565" spans="1:14">
      <c r="A3565" s="2" t="s">
        <v>9920</v>
      </c>
      <c r="B3565" s="2" t="s">
        <v>9921</v>
      </c>
      <c r="C3565" s="2" t="s">
        <v>10094</v>
      </c>
      <c r="D3565" s="2" t="s">
        <v>3056</v>
      </c>
      <c r="E3565" s="2" t="s">
        <v>70</v>
      </c>
      <c r="F3565" s="2" t="s">
        <v>80</v>
      </c>
      <c r="G3565" s="2" t="s">
        <v>10095</v>
      </c>
      <c r="H3565" s="2" t="s">
        <v>10096</v>
      </c>
      <c r="I3565" s="2">
        <v>5880</v>
      </c>
      <c r="J3565" s="2">
        <v>664</v>
      </c>
      <c r="K3565" s="2">
        <v>750</v>
      </c>
      <c r="L3565" s="2">
        <v>908</v>
      </c>
      <c r="M3565" s="2">
        <v>1272</v>
      </c>
      <c r="N3565" s="2">
        <v>1525</v>
      </c>
    </row>
    <row r="3566" spans="1:14">
      <c r="A3566" s="2" t="s">
        <v>9920</v>
      </c>
      <c r="B3566" s="2" t="s">
        <v>9921</v>
      </c>
      <c r="C3566" s="2" t="s">
        <v>10097</v>
      </c>
      <c r="D3566" s="2" t="s">
        <v>10098</v>
      </c>
      <c r="E3566" s="2" t="s">
        <v>70</v>
      </c>
      <c r="F3566" s="2" t="s">
        <v>80</v>
      </c>
      <c r="G3566" s="2" t="s">
        <v>10099</v>
      </c>
      <c r="H3566" s="2" t="s">
        <v>10100</v>
      </c>
      <c r="I3566" s="2">
        <v>38540</v>
      </c>
      <c r="J3566" s="2">
        <v>717</v>
      </c>
      <c r="K3566" s="2">
        <v>748</v>
      </c>
      <c r="L3566" s="2">
        <v>980</v>
      </c>
      <c r="M3566" s="2">
        <v>1229</v>
      </c>
      <c r="N3566" s="2">
        <v>1314</v>
      </c>
    </row>
    <row r="3567" spans="1:14">
      <c r="A3567" s="2" t="s">
        <v>9920</v>
      </c>
      <c r="B3567" s="2" t="s">
        <v>9921</v>
      </c>
      <c r="C3567" s="2" t="s">
        <v>10101</v>
      </c>
      <c r="D3567" s="2" t="s">
        <v>8749</v>
      </c>
      <c r="E3567" s="2" t="s">
        <v>70</v>
      </c>
      <c r="F3567" s="2" t="s">
        <v>80</v>
      </c>
      <c r="G3567" s="2" t="s">
        <v>10102</v>
      </c>
      <c r="H3567" s="2" t="s">
        <v>10103</v>
      </c>
      <c r="I3567" s="2">
        <v>41185</v>
      </c>
      <c r="J3567" s="2">
        <v>666</v>
      </c>
      <c r="K3567" s="2">
        <v>751</v>
      </c>
      <c r="L3567" s="2">
        <v>971</v>
      </c>
      <c r="M3567" s="2">
        <v>1271</v>
      </c>
      <c r="N3567" s="2">
        <v>1299</v>
      </c>
    </row>
    <row r="3568" spans="1:14">
      <c r="A3568" s="2" t="s">
        <v>9920</v>
      </c>
      <c r="B3568" s="2" t="s">
        <v>9921</v>
      </c>
      <c r="C3568" s="2" t="s">
        <v>10104</v>
      </c>
      <c r="D3568" s="2" t="s">
        <v>742</v>
      </c>
      <c r="E3568" s="2" t="s">
        <v>70</v>
      </c>
      <c r="F3568" s="2" t="s">
        <v>80</v>
      </c>
      <c r="G3568" s="2" t="s">
        <v>10105</v>
      </c>
      <c r="H3568" s="2" t="s">
        <v>10106</v>
      </c>
      <c r="I3568" s="2">
        <v>42910</v>
      </c>
      <c r="J3568" s="2">
        <v>673</v>
      </c>
      <c r="K3568" s="2">
        <v>832</v>
      </c>
      <c r="L3568" s="2">
        <v>921</v>
      </c>
      <c r="M3568" s="2">
        <v>1291</v>
      </c>
      <c r="N3568" s="2">
        <v>1547</v>
      </c>
    </row>
    <row r="3569" spans="1:14">
      <c r="A3569" s="2" t="s">
        <v>9920</v>
      </c>
      <c r="B3569" s="2" t="s">
        <v>9921</v>
      </c>
      <c r="C3569" s="2" t="s">
        <v>10107</v>
      </c>
      <c r="D3569" s="2" t="s">
        <v>10108</v>
      </c>
      <c r="E3569" s="2" t="s">
        <v>70</v>
      </c>
      <c r="F3569" s="2" t="s">
        <v>80</v>
      </c>
      <c r="G3569" s="2" t="s">
        <v>10109</v>
      </c>
      <c r="H3569" s="2" t="s">
        <v>10110</v>
      </c>
      <c r="I3569" s="2">
        <v>50475</v>
      </c>
      <c r="J3569" s="2">
        <v>623</v>
      </c>
      <c r="K3569" s="2">
        <v>692</v>
      </c>
      <c r="L3569" s="2">
        <v>908</v>
      </c>
      <c r="M3569" s="2">
        <v>1132</v>
      </c>
      <c r="N3569" s="2">
        <v>1305</v>
      </c>
    </row>
    <row r="3570" spans="1:14">
      <c r="A3570" s="2" t="s">
        <v>9920</v>
      </c>
      <c r="B3570" s="2" t="s">
        <v>9921</v>
      </c>
      <c r="C3570" s="2" t="s">
        <v>10111</v>
      </c>
      <c r="D3570" s="2" t="s">
        <v>2278</v>
      </c>
      <c r="E3570" s="2" t="s">
        <v>70</v>
      </c>
      <c r="F3570" s="2" t="s">
        <v>80</v>
      </c>
      <c r="G3570" s="2" t="s">
        <v>10112</v>
      </c>
      <c r="H3570" s="2" t="s">
        <v>10113</v>
      </c>
      <c r="I3570" s="2">
        <v>38490</v>
      </c>
      <c r="J3570" s="2">
        <v>748</v>
      </c>
      <c r="K3570" s="2">
        <v>752</v>
      </c>
      <c r="L3570" s="2">
        <v>908</v>
      </c>
      <c r="M3570" s="2">
        <v>1191</v>
      </c>
      <c r="N3570" s="2">
        <v>1321</v>
      </c>
    </row>
    <row r="3571" spans="1:14">
      <c r="A3571" s="2" t="s">
        <v>9920</v>
      </c>
      <c r="B3571" s="2" t="s">
        <v>9921</v>
      </c>
      <c r="C3571" s="2" t="s">
        <v>9925</v>
      </c>
      <c r="D3571" s="2" t="s">
        <v>304</v>
      </c>
      <c r="E3571" s="2" t="s">
        <v>70</v>
      </c>
      <c r="F3571" s="2" t="s">
        <v>71</v>
      </c>
      <c r="G3571" s="2" t="s">
        <v>9927</v>
      </c>
      <c r="H3571" s="2" t="s">
        <v>10114</v>
      </c>
      <c r="I3571" s="2">
        <v>209630</v>
      </c>
      <c r="J3571" s="2">
        <v>998</v>
      </c>
      <c r="K3571" s="2">
        <v>1068</v>
      </c>
      <c r="L3571" s="2">
        <v>1280</v>
      </c>
      <c r="M3571" s="2">
        <v>1632</v>
      </c>
      <c r="N3571" s="2">
        <v>1759</v>
      </c>
    </row>
    <row r="3572" spans="1:14">
      <c r="A3572" s="2" t="s">
        <v>9920</v>
      </c>
      <c r="B3572" s="2" t="s">
        <v>9921</v>
      </c>
      <c r="C3572" s="2" t="s">
        <v>10115</v>
      </c>
      <c r="D3572" s="2" t="s">
        <v>2285</v>
      </c>
      <c r="E3572" s="2" t="s">
        <v>70</v>
      </c>
      <c r="F3572" s="2" t="s">
        <v>80</v>
      </c>
      <c r="G3572" s="2" t="s">
        <v>10116</v>
      </c>
      <c r="H3572" s="2" t="s">
        <v>10117</v>
      </c>
      <c r="I3572" s="2">
        <v>51225</v>
      </c>
      <c r="J3572" s="2">
        <v>796</v>
      </c>
      <c r="K3572" s="2">
        <v>895</v>
      </c>
      <c r="L3572" s="2">
        <v>1089</v>
      </c>
      <c r="M3572" s="2">
        <v>1312</v>
      </c>
      <c r="N3572" s="2">
        <v>1829</v>
      </c>
    </row>
    <row r="3573" spans="1:14">
      <c r="A3573" s="2" t="s">
        <v>9920</v>
      </c>
      <c r="B3573" s="2" t="s">
        <v>9921</v>
      </c>
      <c r="C3573" s="2" t="s">
        <v>9925</v>
      </c>
      <c r="D3573" s="2" t="s">
        <v>10118</v>
      </c>
      <c r="E3573" s="2" t="s">
        <v>70</v>
      </c>
      <c r="F3573" s="2" t="s">
        <v>71</v>
      </c>
      <c r="G3573" s="2" t="s">
        <v>9927</v>
      </c>
      <c r="H3573" s="2" t="s">
        <v>10119</v>
      </c>
      <c r="I3573" s="2">
        <v>354415</v>
      </c>
      <c r="J3573" s="2">
        <v>998</v>
      </c>
      <c r="K3573" s="2">
        <v>1068</v>
      </c>
      <c r="L3573" s="2">
        <v>1280</v>
      </c>
      <c r="M3573" s="2">
        <v>1632</v>
      </c>
      <c r="N3573" s="2">
        <v>1759</v>
      </c>
    </row>
    <row r="3574" spans="1:14">
      <c r="A3574" s="2" t="s">
        <v>9920</v>
      </c>
      <c r="B3574" s="2" t="s">
        <v>9921</v>
      </c>
      <c r="C3574" s="2" t="s">
        <v>10027</v>
      </c>
      <c r="D3574" s="2" t="s">
        <v>8767</v>
      </c>
      <c r="E3574" s="2" t="s">
        <v>70</v>
      </c>
      <c r="F3574" s="2" t="s">
        <v>71</v>
      </c>
      <c r="G3574" s="2" t="s">
        <v>10029</v>
      </c>
      <c r="H3574" s="2" t="s">
        <v>10120</v>
      </c>
      <c r="I3574" s="2">
        <v>26220</v>
      </c>
      <c r="J3574" s="2">
        <v>779</v>
      </c>
      <c r="K3574" s="2">
        <v>928</v>
      </c>
      <c r="L3574" s="2">
        <v>1123</v>
      </c>
      <c r="M3574" s="2">
        <v>1462</v>
      </c>
      <c r="N3574" s="2">
        <v>1596</v>
      </c>
    </row>
    <row r="3575" spans="1:14">
      <c r="A3575" s="2" t="s">
        <v>9920</v>
      </c>
      <c r="B3575" s="2" t="s">
        <v>9921</v>
      </c>
      <c r="C3575" s="2" t="s">
        <v>10121</v>
      </c>
      <c r="D3575" s="2" t="s">
        <v>5382</v>
      </c>
      <c r="E3575" s="2" t="s">
        <v>70</v>
      </c>
      <c r="F3575" s="2" t="s">
        <v>71</v>
      </c>
      <c r="G3575" s="2" t="s">
        <v>10122</v>
      </c>
      <c r="H3575" s="2" t="s">
        <v>10123</v>
      </c>
      <c r="I3575" s="2">
        <v>457050</v>
      </c>
      <c r="J3575" s="2">
        <v>953</v>
      </c>
      <c r="K3575" s="2">
        <v>1076</v>
      </c>
      <c r="L3575" s="2">
        <v>1342</v>
      </c>
      <c r="M3575" s="2">
        <v>1818</v>
      </c>
      <c r="N3575" s="2">
        <v>1883</v>
      </c>
    </row>
    <row r="3576" spans="1:14">
      <c r="A3576" s="2" t="s">
        <v>10124</v>
      </c>
      <c r="B3576" s="2" t="s">
        <v>10125</v>
      </c>
      <c r="C3576" s="2" t="s">
        <v>5609</v>
      </c>
      <c r="D3576" s="2" t="s">
        <v>5605</v>
      </c>
      <c r="E3576" s="2" t="s">
        <v>8382</v>
      </c>
      <c r="F3576" s="2" t="s">
        <v>71</v>
      </c>
      <c r="G3576" s="2" t="s">
        <v>5611</v>
      </c>
      <c r="H3576" s="2" t="s">
        <v>10126</v>
      </c>
      <c r="I3576" s="2">
        <v>17120</v>
      </c>
      <c r="J3576" s="2">
        <v>1233</v>
      </c>
      <c r="K3576" s="2">
        <v>1319</v>
      </c>
      <c r="L3576" s="2">
        <v>1614</v>
      </c>
      <c r="M3576" s="2">
        <v>1945</v>
      </c>
      <c r="N3576" s="2">
        <v>2359</v>
      </c>
    </row>
    <row r="3577" spans="1:14">
      <c r="A3577" s="2" t="s">
        <v>10124</v>
      </c>
      <c r="B3577" s="2" t="s">
        <v>10125</v>
      </c>
      <c r="C3577" s="2" t="s">
        <v>5609</v>
      </c>
      <c r="D3577" s="2" t="s">
        <v>5605</v>
      </c>
      <c r="E3577" s="2" t="s">
        <v>1275</v>
      </c>
      <c r="F3577" s="2" t="s">
        <v>71</v>
      </c>
      <c r="G3577" s="2" t="s">
        <v>5611</v>
      </c>
      <c r="H3577" s="2" t="s">
        <v>10127</v>
      </c>
      <c r="I3577" s="2">
        <v>22420</v>
      </c>
      <c r="J3577" s="2">
        <v>1233</v>
      </c>
      <c r="K3577" s="2">
        <v>1319</v>
      </c>
      <c r="L3577" s="2">
        <v>1614</v>
      </c>
      <c r="M3577" s="2">
        <v>1945</v>
      </c>
      <c r="N3577" s="2">
        <v>2359</v>
      </c>
    </row>
    <row r="3578" spans="1:14">
      <c r="A3578" s="2" t="s">
        <v>10124</v>
      </c>
      <c r="B3578" s="2" t="s">
        <v>10125</v>
      </c>
      <c r="C3578" s="2" t="s">
        <v>5609</v>
      </c>
      <c r="D3578" s="2" t="s">
        <v>5605</v>
      </c>
      <c r="E3578" s="2" t="s">
        <v>1372</v>
      </c>
      <c r="F3578" s="2" t="s">
        <v>71</v>
      </c>
      <c r="G3578" s="2" t="s">
        <v>5611</v>
      </c>
      <c r="H3578" s="2" t="s">
        <v>10128</v>
      </c>
      <c r="I3578" s="2">
        <v>11115</v>
      </c>
      <c r="J3578" s="2">
        <v>1233</v>
      </c>
      <c r="K3578" s="2">
        <v>1319</v>
      </c>
      <c r="L3578" s="2">
        <v>1614</v>
      </c>
      <c r="M3578" s="2">
        <v>1945</v>
      </c>
      <c r="N3578" s="2">
        <v>2359</v>
      </c>
    </row>
    <row r="3579" spans="1:14">
      <c r="A3579" s="2" t="s">
        <v>10124</v>
      </c>
      <c r="B3579" s="2" t="s">
        <v>10125</v>
      </c>
      <c r="C3579" s="2" t="s">
        <v>5609</v>
      </c>
      <c r="D3579" s="2" t="s">
        <v>1586</v>
      </c>
      <c r="E3579" s="2" t="s">
        <v>1530</v>
      </c>
      <c r="F3579" s="2" t="s">
        <v>71</v>
      </c>
      <c r="G3579" s="2" t="s">
        <v>5611</v>
      </c>
      <c r="H3579" s="2" t="s">
        <v>10129</v>
      </c>
      <c r="I3579" s="2">
        <v>35655</v>
      </c>
      <c r="J3579" s="2">
        <v>1233</v>
      </c>
      <c r="K3579" s="2">
        <v>1319</v>
      </c>
      <c r="L3579" s="2">
        <v>1614</v>
      </c>
      <c r="M3579" s="2">
        <v>1945</v>
      </c>
      <c r="N3579" s="2">
        <v>2359</v>
      </c>
    </row>
    <row r="3580" spans="1:14">
      <c r="A3580" s="2" t="s">
        <v>10124</v>
      </c>
      <c r="B3580" s="2" t="s">
        <v>10125</v>
      </c>
      <c r="C3580" s="2" t="s">
        <v>5609</v>
      </c>
      <c r="D3580" s="2" t="s">
        <v>1586</v>
      </c>
      <c r="E3580" s="2" t="s">
        <v>10130</v>
      </c>
      <c r="F3580" s="2" t="s">
        <v>71</v>
      </c>
      <c r="G3580" s="2" t="s">
        <v>5611</v>
      </c>
      <c r="H3580" s="2" t="s">
        <v>10131</v>
      </c>
      <c r="I3580" s="2">
        <v>14285</v>
      </c>
      <c r="J3580" s="2">
        <v>1233</v>
      </c>
      <c r="K3580" s="2">
        <v>1319</v>
      </c>
      <c r="L3580" s="2">
        <v>1614</v>
      </c>
      <c r="M3580" s="2">
        <v>1945</v>
      </c>
      <c r="N3580" s="2">
        <v>2359</v>
      </c>
    </row>
    <row r="3581" spans="1:14">
      <c r="A3581" s="2" t="s">
        <v>10124</v>
      </c>
      <c r="B3581" s="2" t="s">
        <v>10125</v>
      </c>
      <c r="C3581" s="2" t="s">
        <v>5609</v>
      </c>
      <c r="D3581" s="2" t="s">
        <v>1586</v>
      </c>
      <c r="E3581" s="2" t="s">
        <v>10132</v>
      </c>
      <c r="F3581" s="2" t="s">
        <v>71</v>
      </c>
      <c r="G3581" s="2" t="s">
        <v>5611</v>
      </c>
      <c r="H3581" s="2" t="s">
        <v>10133</v>
      </c>
      <c r="I3581" s="2">
        <v>82785</v>
      </c>
      <c r="J3581" s="2">
        <v>1233</v>
      </c>
      <c r="K3581" s="2">
        <v>1319</v>
      </c>
      <c r="L3581" s="2">
        <v>1614</v>
      </c>
      <c r="M3581" s="2">
        <v>1945</v>
      </c>
      <c r="N3581" s="2">
        <v>2359</v>
      </c>
    </row>
    <row r="3582" spans="1:14">
      <c r="A3582" s="2" t="s">
        <v>10124</v>
      </c>
      <c r="B3582" s="2" t="s">
        <v>10125</v>
      </c>
      <c r="C3582" s="2" t="s">
        <v>5609</v>
      </c>
      <c r="D3582" s="2" t="s">
        <v>1586</v>
      </c>
      <c r="E3582" s="2" t="s">
        <v>10134</v>
      </c>
      <c r="F3582" s="2" t="s">
        <v>71</v>
      </c>
      <c r="G3582" s="2" t="s">
        <v>5611</v>
      </c>
      <c r="H3582" s="2" t="s">
        <v>10135</v>
      </c>
      <c r="I3582" s="2">
        <v>6535</v>
      </c>
      <c r="J3582" s="2">
        <v>1233</v>
      </c>
      <c r="K3582" s="2">
        <v>1319</v>
      </c>
      <c r="L3582" s="2">
        <v>1614</v>
      </c>
      <c r="M3582" s="2">
        <v>1945</v>
      </c>
      <c r="N3582" s="2">
        <v>2359</v>
      </c>
    </row>
    <row r="3583" spans="1:14">
      <c r="A3583" s="2" t="s">
        <v>10124</v>
      </c>
      <c r="B3583" s="2" t="s">
        <v>10125</v>
      </c>
      <c r="C3583" s="2" t="s">
        <v>5609</v>
      </c>
      <c r="D3583" s="2" t="s">
        <v>1586</v>
      </c>
      <c r="E3583" s="2" t="s">
        <v>10136</v>
      </c>
      <c r="F3583" s="2" t="s">
        <v>71</v>
      </c>
      <c r="G3583" s="2" t="s">
        <v>5611</v>
      </c>
      <c r="H3583" s="2" t="s">
        <v>10137</v>
      </c>
      <c r="I3583" s="2">
        <v>30910</v>
      </c>
      <c r="J3583" s="2">
        <v>1233</v>
      </c>
      <c r="K3583" s="2">
        <v>1319</v>
      </c>
      <c r="L3583" s="2">
        <v>1614</v>
      </c>
      <c r="M3583" s="2">
        <v>1945</v>
      </c>
      <c r="N3583" s="2">
        <v>2359</v>
      </c>
    </row>
    <row r="3584" spans="1:14">
      <c r="A3584" s="2" t="s">
        <v>10124</v>
      </c>
      <c r="B3584" s="2" t="s">
        <v>10125</v>
      </c>
      <c r="C3584" s="2" t="s">
        <v>5609</v>
      </c>
      <c r="D3584" s="2" t="s">
        <v>10138</v>
      </c>
      <c r="E3584" s="2" t="s">
        <v>10139</v>
      </c>
      <c r="F3584" s="2" t="s">
        <v>71</v>
      </c>
      <c r="G3584" s="2" t="s">
        <v>5611</v>
      </c>
      <c r="H3584" s="2" t="s">
        <v>10140</v>
      </c>
      <c r="I3584" s="2">
        <v>5555</v>
      </c>
      <c r="J3584" s="2">
        <v>1233</v>
      </c>
      <c r="K3584" s="2">
        <v>1319</v>
      </c>
      <c r="L3584" s="2">
        <v>1614</v>
      </c>
      <c r="M3584" s="2">
        <v>1945</v>
      </c>
      <c r="N3584" s="2">
        <v>2359</v>
      </c>
    </row>
    <row r="3585" spans="1:14">
      <c r="A3585" s="2" t="s">
        <v>10124</v>
      </c>
      <c r="B3585" s="2" t="s">
        <v>10125</v>
      </c>
      <c r="C3585" s="2" t="s">
        <v>5609</v>
      </c>
      <c r="D3585" s="2" t="s">
        <v>10138</v>
      </c>
      <c r="E3585" s="2" t="s">
        <v>10141</v>
      </c>
      <c r="F3585" s="2" t="s">
        <v>71</v>
      </c>
      <c r="G3585" s="2" t="s">
        <v>5611</v>
      </c>
      <c r="H3585" s="2" t="s">
        <v>10142</v>
      </c>
      <c r="I3585" s="2">
        <v>3620</v>
      </c>
      <c r="J3585" s="2">
        <v>1233</v>
      </c>
      <c r="K3585" s="2">
        <v>1319</v>
      </c>
      <c r="L3585" s="2">
        <v>1614</v>
      </c>
      <c r="M3585" s="2">
        <v>1945</v>
      </c>
      <c r="N3585" s="2">
        <v>2359</v>
      </c>
    </row>
    <row r="3586" spans="1:14">
      <c r="A3586" s="2" t="s">
        <v>10124</v>
      </c>
      <c r="B3586" s="2" t="s">
        <v>10125</v>
      </c>
      <c r="C3586" s="2" t="s">
        <v>10143</v>
      </c>
      <c r="D3586" s="2" t="s">
        <v>10138</v>
      </c>
      <c r="E3586" s="2" t="s">
        <v>1407</v>
      </c>
      <c r="F3586" s="2" t="s">
        <v>71</v>
      </c>
      <c r="G3586" s="2" t="s">
        <v>10144</v>
      </c>
      <c r="H3586" s="2" t="s">
        <v>10145</v>
      </c>
      <c r="I3586" s="2">
        <v>17010</v>
      </c>
      <c r="J3586" s="2">
        <v>1666</v>
      </c>
      <c r="K3586" s="2">
        <v>1677</v>
      </c>
      <c r="L3586" s="2">
        <v>2200</v>
      </c>
      <c r="M3586" s="2">
        <v>2937</v>
      </c>
      <c r="N3586" s="2">
        <v>3328</v>
      </c>
    </row>
    <row r="3587" spans="1:14">
      <c r="A3587" s="2" t="s">
        <v>10124</v>
      </c>
      <c r="B3587" s="2" t="s">
        <v>10125</v>
      </c>
      <c r="C3587" s="2" t="s">
        <v>10143</v>
      </c>
      <c r="D3587" s="2" t="s">
        <v>10138</v>
      </c>
      <c r="E3587" s="2" t="s">
        <v>10146</v>
      </c>
      <c r="F3587" s="2" t="s">
        <v>71</v>
      </c>
      <c r="G3587" s="2" t="s">
        <v>10144</v>
      </c>
      <c r="H3587" s="2" t="s">
        <v>10147</v>
      </c>
      <c r="I3587" s="2">
        <v>25085</v>
      </c>
      <c r="J3587" s="2">
        <v>1666</v>
      </c>
      <c r="K3587" s="2">
        <v>1677</v>
      </c>
      <c r="L3587" s="2">
        <v>2200</v>
      </c>
      <c r="M3587" s="2">
        <v>2937</v>
      </c>
      <c r="N3587" s="2">
        <v>3328</v>
      </c>
    </row>
    <row r="3588" spans="1:14">
      <c r="A3588" s="2" t="s">
        <v>10124</v>
      </c>
      <c r="B3588" s="2" t="s">
        <v>10125</v>
      </c>
      <c r="C3588" s="2" t="s">
        <v>10143</v>
      </c>
      <c r="D3588" s="2" t="s">
        <v>10138</v>
      </c>
      <c r="E3588" s="2" t="s">
        <v>10148</v>
      </c>
      <c r="F3588" s="2" t="s">
        <v>71</v>
      </c>
      <c r="G3588" s="2" t="s">
        <v>10144</v>
      </c>
      <c r="H3588" s="2" t="s">
        <v>10149</v>
      </c>
      <c r="I3588" s="2">
        <v>17845</v>
      </c>
      <c r="J3588" s="2">
        <v>1666</v>
      </c>
      <c r="K3588" s="2">
        <v>1677</v>
      </c>
      <c r="L3588" s="2">
        <v>2200</v>
      </c>
      <c r="M3588" s="2">
        <v>2937</v>
      </c>
      <c r="N3588" s="2">
        <v>3328</v>
      </c>
    </row>
    <row r="3589" spans="1:14">
      <c r="A3589" s="2" t="s">
        <v>10124</v>
      </c>
      <c r="B3589" s="2" t="s">
        <v>10125</v>
      </c>
      <c r="C3589" s="2" t="s">
        <v>5609</v>
      </c>
      <c r="D3589" s="2" t="s">
        <v>10138</v>
      </c>
      <c r="E3589" s="2" t="s">
        <v>10150</v>
      </c>
      <c r="F3589" s="2" t="s">
        <v>71</v>
      </c>
      <c r="G3589" s="2" t="s">
        <v>5611</v>
      </c>
      <c r="H3589" s="2" t="s">
        <v>10151</v>
      </c>
      <c r="I3589" s="2">
        <v>16325</v>
      </c>
      <c r="J3589" s="2">
        <v>1233</v>
      </c>
      <c r="K3589" s="2">
        <v>1319</v>
      </c>
      <c r="L3589" s="2">
        <v>1614</v>
      </c>
      <c r="M3589" s="2">
        <v>1945</v>
      </c>
      <c r="N3589" s="2">
        <v>2359</v>
      </c>
    </row>
    <row r="3590" spans="1:14">
      <c r="A3590" s="2" t="s">
        <v>10124</v>
      </c>
      <c r="B3590" s="2" t="s">
        <v>10125</v>
      </c>
      <c r="C3590" s="2" t="s">
        <v>5609</v>
      </c>
      <c r="D3590" s="2" t="s">
        <v>10152</v>
      </c>
      <c r="E3590" s="2" t="s">
        <v>10153</v>
      </c>
      <c r="F3590" s="2" t="s">
        <v>71</v>
      </c>
      <c r="G3590" s="2" t="s">
        <v>5611</v>
      </c>
      <c r="H3590" s="2" t="s">
        <v>10154</v>
      </c>
      <c r="I3590" s="2">
        <v>16205</v>
      </c>
      <c r="J3590" s="2">
        <v>1233</v>
      </c>
      <c r="K3590" s="2">
        <v>1319</v>
      </c>
      <c r="L3590" s="2">
        <v>1614</v>
      </c>
      <c r="M3590" s="2">
        <v>1945</v>
      </c>
      <c r="N3590" s="2">
        <v>2359</v>
      </c>
    </row>
    <row r="3591" spans="1:14">
      <c r="A3591" s="2" t="s">
        <v>10124</v>
      </c>
      <c r="B3591" s="2" t="s">
        <v>10125</v>
      </c>
      <c r="C3591" s="2" t="s">
        <v>5609</v>
      </c>
      <c r="D3591" s="2" t="s">
        <v>10152</v>
      </c>
      <c r="E3591" s="2" t="s">
        <v>10155</v>
      </c>
      <c r="F3591" s="2" t="s">
        <v>71</v>
      </c>
      <c r="G3591" s="2" t="s">
        <v>5611</v>
      </c>
      <c r="H3591" s="2" t="s">
        <v>10156</v>
      </c>
      <c r="I3591" s="2">
        <v>22360</v>
      </c>
      <c r="J3591" s="2">
        <v>1233</v>
      </c>
      <c r="K3591" s="2">
        <v>1319</v>
      </c>
      <c r="L3591" s="2">
        <v>1614</v>
      </c>
      <c r="M3591" s="2">
        <v>1945</v>
      </c>
      <c r="N3591" s="2">
        <v>2359</v>
      </c>
    </row>
    <row r="3592" spans="1:14">
      <c r="A3592" s="2" t="s">
        <v>10124</v>
      </c>
      <c r="B3592" s="2" t="s">
        <v>10125</v>
      </c>
      <c r="C3592" s="2" t="s">
        <v>5609</v>
      </c>
      <c r="D3592" s="2" t="s">
        <v>10152</v>
      </c>
      <c r="E3592" s="2" t="s">
        <v>10157</v>
      </c>
      <c r="F3592" s="2" t="s">
        <v>71</v>
      </c>
      <c r="G3592" s="2" t="s">
        <v>5611</v>
      </c>
      <c r="H3592" s="2" t="s">
        <v>10158</v>
      </c>
      <c r="I3592" s="2">
        <v>82690</v>
      </c>
      <c r="J3592" s="2">
        <v>1233</v>
      </c>
      <c r="K3592" s="2">
        <v>1319</v>
      </c>
      <c r="L3592" s="2">
        <v>1614</v>
      </c>
      <c r="M3592" s="2">
        <v>1945</v>
      </c>
      <c r="N3592" s="2">
        <v>2359</v>
      </c>
    </row>
    <row r="3593" spans="1:14">
      <c r="A3593" s="2" t="s">
        <v>10124</v>
      </c>
      <c r="B3593" s="2" t="s">
        <v>10125</v>
      </c>
      <c r="C3593" s="2" t="s">
        <v>5609</v>
      </c>
      <c r="D3593" s="2" t="s">
        <v>10152</v>
      </c>
      <c r="E3593" s="2" t="s">
        <v>4568</v>
      </c>
      <c r="F3593" s="2" t="s">
        <v>71</v>
      </c>
      <c r="G3593" s="2" t="s">
        <v>5611</v>
      </c>
      <c r="H3593" s="2" t="s">
        <v>10159</v>
      </c>
      <c r="I3593" s="2">
        <v>36275</v>
      </c>
      <c r="J3593" s="2">
        <v>1233</v>
      </c>
      <c r="K3593" s="2">
        <v>1319</v>
      </c>
      <c r="L3593" s="2">
        <v>1614</v>
      </c>
      <c r="M3593" s="2">
        <v>1945</v>
      </c>
      <c r="N3593" s="2">
        <v>2359</v>
      </c>
    </row>
    <row r="3594" spans="1:14">
      <c r="A3594" s="2" t="s">
        <v>10124</v>
      </c>
      <c r="B3594" s="2" t="s">
        <v>10125</v>
      </c>
      <c r="C3594" s="2" t="s">
        <v>5609</v>
      </c>
      <c r="D3594" s="2" t="s">
        <v>10152</v>
      </c>
      <c r="E3594" s="2" t="s">
        <v>10160</v>
      </c>
      <c r="F3594" s="2" t="s">
        <v>71</v>
      </c>
      <c r="G3594" s="2" t="s">
        <v>5611</v>
      </c>
      <c r="H3594" s="2" t="s">
        <v>10161</v>
      </c>
      <c r="I3594" s="2">
        <v>47010</v>
      </c>
      <c r="J3594" s="2">
        <v>1233</v>
      </c>
      <c r="K3594" s="2">
        <v>1319</v>
      </c>
      <c r="L3594" s="2">
        <v>1614</v>
      </c>
      <c r="M3594" s="2">
        <v>1945</v>
      </c>
      <c r="N3594" s="2">
        <v>2359</v>
      </c>
    </row>
    <row r="3595" spans="1:14">
      <c r="A3595" s="2" t="s">
        <v>10124</v>
      </c>
      <c r="B3595" s="2" t="s">
        <v>10125</v>
      </c>
      <c r="C3595" s="2" t="s">
        <v>5609</v>
      </c>
      <c r="D3595" s="2" t="s">
        <v>10152</v>
      </c>
      <c r="E3595" s="2" t="s">
        <v>10162</v>
      </c>
      <c r="F3595" s="2" t="s">
        <v>71</v>
      </c>
      <c r="G3595" s="2" t="s">
        <v>5611</v>
      </c>
      <c r="H3595" s="2" t="s">
        <v>10163</v>
      </c>
      <c r="I3595" s="2">
        <v>4490</v>
      </c>
      <c r="J3595" s="2">
        <v>1233</v>
      </c>
      <c r="K3595" s="2">
        <v>1319</v>
      </c>
      <c r="L3595" s="2">
        <v>1614</v>
      </c>
      <c r="M3595" s="2">
        <v>1945</v>
      </c>
      <c r="N3595" s="2">
        <v>2359</v>
      </c>
    </row>
    <row r="3596" spans="1:14">
      <c r="A3596" s="2" t="s">
        <v>10124</v>
      </c>
      <c r="B3596" s="2" t="s">
        <v>10125</v>
      </c>
      <c r="C3596" s="2" t="s">
        <v>5609</v>
      </c>
      <c r="D3596" s="2" t="s">
        <v>10152</v>
      </c>
      <c r="E3596" s="2" t="s">
        <v>10164</v>
      </c>
      <c r="F3596" s="2" t="s">
        <v>71</v>
      </c>
      <c r="G3596" s="2" t="s">
        <v>5611</v>
      </c>
      <c r="H3596" s="2" t="s">
        <v>10165</v>
      </c>
      <c r="I3596" s="2">
        <v>10040</v>
      </c>
      <c r="J3596" s="2">
        <v>1233</v>
      </c>
      <c r="K3596" s="2">
        <v>1319</v>
      </c>
      <c r="L3596" s="2">
        <v>1614</v>
      </c>
      <c r="M3596" s="2">
        <v>1945</v>
      </c>
      <c r="N3596" s="2">
        <v>2359</v>
      </c>
    </row>
    <row r="3597" spans="1:14">
      <c r="A3597" s="2" t="s">
        <v>10124</v>
      </c>
      <c r="B3597" s="2" t="s">
        <v>10125</v>
      </c>
      <c r="C3597" s="2" t="s">
        <v>5609</v>
      </c>
      <c r="D3597" s="2" t="s">
        <v>10152</v>
      </c>
      <c r="E3597" s="2" t="s">
        <v>10166</v>
      </c>
      <c r="F3597" s="2" t="s">
        <v>71</v>
      </c>
      <c r="G3597" s="2" t="s">
        <v>5611</v>
      </c>
      <c r="H3597" s="2" t="s">
        <v>10167</v>
      </c>
      <c r="I3597" s="2">
        <v>29545</v>
      </c>
      <c r="J3597" s="2">
        <v>1233</v>
      </c>
      <c r="K3597" s="2">
        <v>1319</v>
      </c>
      <c r="L3597" s="2">
        <v>1614</v>
      </c>
      <c r="M3597" s="2">
        <v>1945</v>
      </c>
      <c r="N3597" s="2">
        <v>2359</v>
      </c>
    </row>
    <row r="3598" spans="1:14">
      <c r="A3598" s="2" t="s">
        <v>10124</v>
      </c>
      <c r="B3598" s="2" t="s">
        <v>10125</v>
      </c>
      <c r="C3598" s="2" t="s">
        <v>5609</v>
      </c>
      <c r="D3598" s="2" t="s">
        <v>10152</v>
      </c>
      <c r="E3598" s="2" t="s">
        <v>5033</v>
      </c>
      <c r="F3598" s="2" t="s">
        <v>71</v>
      </c>
      <c r="G3598" s="2" t="s">
        <v>5611</v>
      </c>
      <c r="H3598" s="2" t="s">
        <v>10168</v>
      </c>
      <c r="I3598" s="2">
        <v>22475</v>
      </c>
      <c r="J3598" s="2">
        <v>1233</v>
      </c>
      <c r="K3598" s="2">
        <v>1319</v>
      </c>
      <c r="L3598" s="2">
        <v>1614</v>
      </c>
      <c r="M3598" s="2">
        <v>1945</v>
      </c>
      <c r="N3598" s="2">
        <v>2359</v>
      </c>
    </row>
    <row r="3599" spans="1:14">
      <c r="A3599" s="2" t="s">
        <v>10124</v>
      </c>
      <c r="B3599" s="2" t="s">
        <v>10125</v>
      </c>
      <c r="C3599" s="2" t="s">
        <v>5609</v>
      </c>
      <c r="D3599" s="2" t="s">
        <v>10152</v>
      </c>
      <c r="E3599" s="2" t="s">
        <v>10169</v>
      </c>
      <c r="F3599" s="2" t="s">
        <v>71</v>
      </c>
      <c r="G3599" s="2" t="s">
        <v>5611</v>
      </c>
      <c r="H3599" s="2" t="s">
        <v>10170</v>
      </c>
      <c r="I3599" s="2">
        <v>33945</v>
      </c>
      <c r="J3599" s="2">
        <v>1233</v>
      </c>
      <c r="K3599" s="2">
        <v>1319</v>
      </c>
      <c r="L3599" s="2">
        <v>1614</v>
      </c>
      <c r="M3599" s="2">
        <v>1945</v>
      </c>
      <c r="N3599" s="2">
        <v>2359</v>
      </c>
    </row>
    <row r="3600" spans="1:14">
      <c r="A3600" s="2" t="s">
        <v>10124</v>
      </c>
      <c r="B3600" s="2" t="s">
        <v>10125</v>
      </c>
      <c r="C3600" s="2" t="s">
        <v>5609</v>
      </c>
      <c r="D3600" s="2" t="s">
        <v>10152</v>
      </c>
      <c r="E3600" s="2" t="s">
        <v>10171</v>
      </c>
      <c r="F3600" s="2" t="s">
        <v>71</v>
      </c>
      <c r="G3600" s="2" t="s">
        <v>5611</v>
      </c>
      <c r="H3600" s="2" t="s">
        <v>10172</v>
      </c>
      <c r="I3600" s="2">
        <v>12535</v>
      </c>
      <c r="J3600" s="2">
        <v>1233</v>
      </c>
      <c r="K3600" s="2">
        <v>1319</v>
      </c>
      <c r="L3600" s="2">
        <v>1614</v>
      </c>
      <c r="M3600" s="2">
        <v>1945</v>
      </c>
      <c r="N3600" s="2">
        <v>2359</v>
      </c>
    </row>
    <row r="3601" spans="1:14">
      <c r="A3601" s="2" t="s">
        <v>10124</v>
      </c>
      <c r="B3601" s="2" t="s">
        <v>10125</v>
      </c>
      <c r="C3601" s="2" t="s">
        <v>5609</v>
      </c>
      <c r="D3601" s="2" t="s">
        <v>10152</v>
      </c>
      <c r="E3601" s="2" t="s">
        <v>10173</v>
      </c>
      <c r="F3601" s="2" t="s">
        <v>71</v>
      </c>
      <c r="G3601" s="2" t="s">
        <v>5611</v>
      </c>
      <c r="H3601" s="2" t="s">
        <v>10174</v>
      </c>
      <c r="I3601" s="2">
        <v>75175</v>
      </c>
      <c r="J3601" s="2">
        <v>1233</v>
      </c>
      <c r="K3601" s="2">
        <v>1319</v>
      </c>
      <c r="L3601" s="2">
        <v>1614</v>
      </c>
      <c r="M3601" s="2">
        <v>1945</v>
      </c>
      <c r="N3601" s="2">
        <v>2359</v>
      </c>
    </row>
    <row r="3602" spans="1:14">
      <c r="A3602" s="2" t="s">
        <v>10124</v>
      </c>
      <c r="B3602" s="2" t="s">
        <v>10125</v>
      </c>
      <c r="C3602" s="2" t="s">
        <v>5609</v>
      </c>
      <c r="D3602" s="2" t="s">
        <v>10152</v>
      </c>
      <c r="E3602" s="2" t="s">
        <v>10175</v>
      </c>
      <c r="F3602" s="2" t="s">
        <v>71</v>
      </c>
      <c r="G3602" s="2" t="s">
        <v>5611</v>
      </c>
      <c r="H3602" s="2" t="s">
        <v>10176</v>
      </c>
      <c r="I3602" s="2">
        <v>189715</v>
      </c>
      <c r="J3602" s="2">
        <v>1233</v>
      </c>
      <c r="K3602" s="2">
        <v>1319</v>
      </c>
      <c r="L3602" s="2">
        <v>1614</v>
      </c>
      <c r="M3602" s="2">
        <v>1945</v>
      </c>
      <c r="N3602" s="2">
        <v>2359</v>
      </c>
    </row>
    <row r="3603" spans="1:14">
      <c r="A3603" s="2" t="s">
        <v>10124</v>
      </c>
      <c r="B3603" s="2" t="s">
        <v>10125</v>
      </c>
      <c r="C3603" s="2" t="s">
        <v>5609</v>
      </c>
      <c r="D3603" s="2" t="s">
        <v>10152</v>
      </c>
      <c r="E3603" s="2" t="s">
        <v>6060</v>
      </c>
      <c r="F3603" s="2" t="s">
        <v>71</v>
      </c>
      <c r="G3603" s="2" t="s">
        <v>5611</v>
      </c>
      <c r="H3603" s="2" t="s">
        <v>10177</v>
      </c>
      <c r="I3603" s="2">
        <v>10405</v>
      </c>
      <c r="J3603" s="2">
        <v>1233</v>
      </c>
      <c r="K3603" s="2">
        <v>1319</v>
      </c>
      <c r="L3603" s="2">
        <v>1614</v>
      </c>
      <c r="M3603" s="2">
        <v>1945</v>
      </c>
      <c r="N3603" s="2">
        <v>2359</v>
      </c>
    </row>
    <row r="3604" spans="1:14">
      <c r="A3604" s="2" t="s">
        <v>10124</v>
      </c>
      <c r="B3604" s="2" t="s">
        <v>10125</v>
      </c>
      <c r="C3604" s="2" t="s">
        <v>5609</v>
      </c>
      <c r="D3604" s="2" t="s">
        <v>10152</v>
      </c>
      <c r="E3604" s="2" t="s">
        <v>5222</v>
      </c>
      <c r="F3604" s="2" t="s">
        <v>71</v>
      </c>
      <c r="G3604" s="2" t="s">
        <v>5611</v>
      </c>
      <c r="H3604" s="2" t="s">
        <v>10178</v>
      </c>
      <c r="I3604" s="2">
        <v>22085</v>
      </c>
      <c r="J3604" s="2">
        <v>1233</v>
      </c>
      <c r="K3604" s="2">
        <v>1319</v>
      </c>
      <c r="L3604" s="2">
        <v>1614</v>
      </c>
      <c r="M3604" s="2">
        <v>1945</v>
      </c>
      <c r="N3604" s="2">
        <v>2359</v>
      </c>
    </row>
    <row r="3605" spans="1:14">
      <c r="A3605" s="2" t="s">
        <v>10124</v>
      </c>
      <c r="B3605" s="2" t="s">
        <v>10125</v>
      </c>
      <c r="C3605" s="2" t="s">
        <v>5609</v>
      </c>
      <c r="D3605" s="2" t="s">
        <v>10152</v>
      </c>
      <c r="E3605" s="2" t="s">
        <v>10179</v>
      </c>
      <c r="F3605" s="2" t="s">
        <v>71</v>
      </c>
      <c r="G3605" s="2" t="s">
        <v>5611</v>
      </c>
      <c r="H3605" s="2" t="s">
        <v>10180</v>
      </c>
      <c r="I3605" s="2">
        <v>43030</v>
      </c>
      <c r="J3605" s="2">
        <v>1233</v>
      </c>
      <c r="K3605" s="2">
        <v>1319</v>
      </c>
      <c r="L3605" s="2">
        <v>1614</v>
      </c>
      <c r="M3605" s="2">
        <v>1945</v>
      </c>
      <c r="N3605" s="2">
        <v>2359</v>
      </c>
    </row>
    <row r="3606" spans="1:14">
      <c r="A3606" s="2" t="s">
        <v>10124</v>
      </c>
      <c r="B3606" s="2" t="s">
        <v>10125</v>
      </c>
      <c r="C3606" s="2" t="s">
        <v>5609</v>
      </c>
      <c r="D3606" s="2" t="s">
        <v>304</v>
      </c>
      <c r="E3606" s="2" t="s">
        <v>8407</v>
      </c>
      <c r="F3606" s="2" t="s">
        <v>71</v>
      </c>
      <c r="G3606" s="2" t="s">
        <v>5611</v>
      </c>
      <c r="H3606" s="2" t="s">
        <v>10181</v>
      </c>
      <c r="I3606" s="2">
        <v>8000</v>
      </c>
      <c r="J3606" s="2">
        <v>1233</v>
      </c>
      <c r="K3606" s="2">
        <v>1319</v>
      </c>
      <c r="L3606" s="2">
        <v>1614</v>
      </c>
      <c r="M3606" s="2">
        <v>1945</v>
      </c>
      <c r="N3606" s="2">
        <v>2359</v>
      </c>
    </row>
    <row r="3607" spans="1:14">
      <c r="A3607" s="2" t="s">
        <v>10124</v>
      </c>
      <c r="B3607" s="2" t="s">
        <v>10125</v>
      </c>
      <c r="C3607" s="2" t="s">
        <v>5609</v>
      </c>
      <c r="D3607" s="2" t="s">
        <v>304</v>
      </c>
      <c r="E3607" s="2" t="s">
        <v>5003</v>
      </c>
      <c r="F3607" s="2" t="s">
        <v>71</v>
      </c>
      <c r="G3607" s="2" t="s">
        <v>5611</v>
      </c>
      <c r="H3607" s="2" t="s">
        <v>10182</v>
      </c>
      <c r="I3607" s="2">
        <v>6950</v>
      </c>
      <c r="J3607" s="2">
        <v>1233</v>
      </c>
      <c r="K3607" s="2">
        <v>1319</v>
      </c>
      <c r="L3607" s="2">
        <v>1614</v>
      </c>
      <c r="M3607" s="2">
        <v>1945</v>
      </c>
      <c r="N3607" s="2">
        <v>2359</v>
      </c>
    </row>
    <row r="3608" spans="1:14">
      <c r="A3608" s="2" t="s">
        <v>10124</v>
      </c>
      <c r="B3608" s="2" t="s">
        <v>10125</v>
      </c>
      <c r="C3608" s="2" t="s">
        <v>10183</v>
      </c>
      <c r="D3608" s="2" t="s">
        <v>304</v>
      </c>
      <c r="E3608" s="2" t="s">
        <v>5902</v>
      </c>
      <c r="F3608" s="2" t="s">
        <v>71</v>
      </c>
      <c r="G3608" s="2" t="s">
        <v>10184</v>
      </c>
      <c r="H3608" s="2" t="s">
        <v>10185</v>
      </c>
      <c r="I3608" s="2">
        <v>8400</v>
      </c>
      <c r="J3608" s="2">
        <v>1284</v>
      </c>
      <c r="K3608" s="2">
        <v>1292</v>
      </c>
      <c r="L3608" s="2">
        <v>1576</v>
      </c>
      <c r="M3608" s="2">
        <v>1970</v>
      </c>
      <c r="N3608" s="2">
        <v>2459</v>
      </c>
    </row>
    <row r="3609" spans="1:14">
      <c r="A3609" s="2" t="s">
        <v>10124</v>
      </c>
      <c r="B3609" s="2" t="s">
        <v>10125</v>
      </c>
      <c r="C3609" s="2" t="s">
        <v>5609</v>
      </c>
      <c r="D3609" s="2" t="s">
        <v>304</v>
      </c>
      <c r="E3609" s="2" t="s">
        <v>10186</v>
      </c>
      <c r="F3609" s="2" t="s">
        <v>71</v>
      </c>
      <c r="G3609" s="2" t="s">
        <v>5611</v>
      </c>
      <c r="H3609" s="2" t="s">
        <v>10187</v>
      </c>
      <c r="I3609" s="2">
        <v>14625</v>
      </c>
      <c r="J3609" s="2">
        <v>1233</v>
      </c>
      <c r="K3609" s="2">
        <v>1319</v>
      </c>
      <c r="L3609" s="2">
        <v>1614</v>
      </c>
      <c r="M3609" s="2">
        <v>1945</v>
      </c>
      <c r="N3609" s="2">
        <v>2359</v>
      </c>
    </row>
    <row r="3610" spans="1:14">
      <c r="A3610" s="2" t="s">
        <v>10124</v>
      </c>
      <c r="B3610" s="2" t="s">
        <v>10125</v>
      </c>
      <c r="C3610" s="2" t="s">
        <v>10183</v>
      </c>
      <c r="D3610" s="2" t="s">
        <v>304</v>
      </c>
      <c r="E3610" s="2" t="s">
        <v>10188</v>
      </c>
      <c r="F3610" s="2" t="s">
        <v>71</v>
      </c>
      <c r="G3610" s="2" t="s">
        <v>10184</v>
      </c>
      <c r="H3610" s="2" t="s">
        <v>10189</v>
      </c>
      <c r="I3610" s="2">
        <v>960</v>
      </c>
      <c r="J3610" s="2">
        <v>1284</v>
      </c>
      <c r="K3610" s="2">
        <v>1292</v>
      </c>
      <c r="L3610" s="2">
        <v>1576</v>
      </c>
      <c r="M3610" s="2">
        <v>1970</v>
      </c>
      <c r="N3610" s="2">
        <v>2459</v>
      </c>
    </row>
    <row r="3611" spans="1:14">
      <c r="A3611" s="2" t="s">
        <v>10124</v>
      </c>
      <c r="B3611" s="2" t="s">
        <v>10125</v>
      </c>
      <c r="C3611" s="2" t="s">
        <v>5609</v>
      </c>
      <c r="D3611" s="2" t="s">
        <v>304</v>
      </c>
      <c r="E3611" s="2" t="s">
        <v>10190</v>
      </c>
      <c r="F3611" s="2" t="s">
        <v>71</v>
      </c>
      <c r="G3611" s="2" t="s">
        <v>5611</v>
      </c>
      <c r="H3611" s="2" t="s">
        <v>10191</v>
      </c>
      <c r="I3611" s="2">
        <v>27720</v>
      </c>
      <c r="J3611" s="2">
        <v>1233</v>
      </c>
      <c r="K3611" s="2">
        <v>1319</v>
      </c>
      <c r="L3611" s="2">
        <v>1614</v>
      </c>
      <c r="M3611" s="2">
        <v>1945</v>
      </c>
      <c r="N3611" s="2">
        <v>2359</v>
      </c>
    </row>
    <row r="3612" spans="1:14">
      <c r="A3612" s="2" t="s">
        <v>10124</v>
      </c>
      <c r="B3612" s="2" t="s">
        <v>10125</v>
      </c>
      <c r="C3612" s="2" t="s">
        <v>5609</v>
      </c>
      <c r="D3612" s="2" t="s">
        <v>304</v>
      </c>
      <c r="E3612" s="2" t="s">
        <v>5151</v>
      </c>
      <c r="F3612" s="2" t="s">
        <v>71</v>
      </c>
      <c r="G3612" s="2" t="s">
        <v>5611</v>
      </c>
      <c r="H3612" s="2" t="s">
        <v>10192</v>
      </c>
      <c r="I3612" s="2">
        <v>8075</v>
      </c>
      <c r="J3612" s="2">
        <v>1233</v>
      </c>
      <c r="K3612" s="2">
        <v>1319</v>
      </c>
      <c r="L3612" s="2">
        <v>1614</v>
      </c>
      <c r="M3612" s="2">
        <v>1945</v>
      </c>
      <c r="N3612" s="2">
        <v>2359</v>
      </c>
    </row>
    <row r="3613" spans="1:14">
      <c r="A3613" s="2" t="s">
        <v>10124</v>
      </c>
      <c r="B3613" s="2" t="s">
        <v>10125</v>
      </c>
      <c r="C3613" s="2" t="s">
        <v>5609</v>
      </c>
      <c r="D3613" s="2" t="s">
        <v>304</v>
      </c>
      <c r="E3613" s="2" t="s">
        <v>10193</v>
      </c>
      <c r="F3613" s="2" t="s">
        <v>71</v>
      </c>
      <c r="G3613" s="2" t="s">
        <v>5611</v>
      </c>
      <c r="H3613" s="2" t="s">
        <v>10194</v>
      </c>
      <c r="I3613" s="2">
        <v>31930</v>
      </c>
      <c r="J3613" s="2">
        <v>1233</v>
      </c>
      <c r="K3613" s="2">
        <v>1319</v>
      </c>
      <c r="L3613" s="2">
        <v>1614</v>
      </c>
      <c r="M3613" s="2">
        <v>1945</v>
      </c>
      <c r="N3613" s="2">
        <v>2359</v>
      </c>
    </row>
    <row r="3614" spans="1:14">
      <c r="A3614" s="2" t="s">
        <v>10124</v>
      </c>
      <c r="B3614" s="2" t="s">
        <v>10125</v>
      </c>
      <c r="C3614" s="2" t="s">
        <v>10183</v>
      </c>
      <c r="D3614" s="2" t="s">
        <v>304</v>
      </c>
      <c r="E3614" s="2" t="s">
        <v>10195</v>
      </c>
      <c r="F3614" s="2" t="s">
        <v>71</v>
      </c>
      <c r="G3614" s="2" t="s">
        <v>10184</v>
      </c>
      <c r="H3614" s="2" t="s">
        <v>10196</v>
      </c>
      <c r="I3614" s="2">
        <v>23335</v>
      </c>
      <c r="J3614" s="2">
        <v>1284</v>
      </c>
      <c r="K3614" s="2">
        <v>1292</v>
      </c>
      <c r="L3614" s="2">
        <v>1576</v>
      </c>
      <c r="M3614" s="2">
        <v>1970</v>
      </c>
      <c r="N3614" s="2">
        <v>2459</v>
      </c>
    </row>
    <row r="3615" spans="1:14">
      <c r="A3615" s="2" t="s">
        <v>10197</v>
      </c>
      <c r="B3615" s="2" t="s">
        <v>10198</v>
      </c>
      <c r="C3615" s="2" t="s">
        <v>10199</v>
      </c>
      <c r="D3615" s="2" t="s">
        <v>10200</v>
      </c>
      <c r="E3615" s="2" t="s">
        <v>70</v>
      </c>
      <c r="F3615" s="2" t="s">
        <v>80</v>
      </c>
      <c r="G3615" s="2" t="s">
        <v>10201</v>
      </c>
      <c r="H3615" s="2" t="s">
        <v>10202</v>
      </c>
      <c r="I3615" s="2">
        <v>24370</v>
      </c>
      <c r="J3615" s="2">
        <v>705</v>
      </c>
      <c r="K3615" s="2">
        <v>711</v>
      </c>
      <c r="L3615" s="2">
        <v>933</v>
      </c>
      <c r="M3615" s="2">
        <v>1232</v>
      </c>
      <c r="N3615" s="2">
        <v>1269</v>
      </c>
    </row>
    <row r="3616" spans="1:14">
      <c r="A3616" s="2" t="s">
        <v>10197</v>
      </c>
      <c r="B3616" s="2" t="s">
        <v>10198</v>
      </c>
      <c r="C3616" s="2" t="s">
        <v>1886</v>
      </c>
      <c r="D3616" s="2" t="s">
        <v>10203</v>
      </c>
      <c r="E3616" s="2" t="s">
        <v>70</v>
      </c>
      <c r="F3616" s="2" t="s">
        <v>71</v>
      </c>
      <c r="G3616" s="2" t="s">
        <v>1888</v>
      </c>
      <c r="H3616" s="2" t="s">
        <v>10204</v>
      </c>
      <c r="I3616" s="2">
        <v>169865</v>
      </c>
      <c r="J3616" s="2">
        <v>868</v>
      </c>
      <c r="K3616" s="2">
        <v>1039</v>
      </c>
      <c r="L3616" s="2">
        <v>1175</v>
      </c>
      <c r="M3616" s="2">
        <v>1545</v>
      </c>
      <c r="N3616" s="2">
        <v>1890</v>
      </c>
    </row>
    <row r="3617" spans="1:14">
      <c r="A3617" s="2" t="s">
        <v>10197</v>
      </c>
      <c r="B3617" s="2" t="s">
        <v>10198</v>
      </c>
      <c r="C3617" s="2" t="s">
        <v>10205</v>
      </c>
      <c r="D3617" s="2" t="s">
        <v>10206</v>
      </c>
      <c r="E3617" s="2" t="s">
        <v>70</v>
      </c>
      <c r="F3617" s="2" t="s">
        <v>80</v>
      </c>
      <c r="G3617" s="2" t="s">
        <v>10207</v>
      </c>
      <c r="H3617" s="2" t="s">
        <v>10208</v>
      </c>
      <c r="I3617" s="2">
        <v>8075</v>
      </c>
      <c r="J3617" s="2">
        <v>705</v>
      </c>
      <c r="K3617" s="2">
        <v>843</v>
      </c>
      <c r="L3617" s="2">
        <v>933</v>
      </c>
      <c r="M3617" s="2">
        <v>1281</v>
      </c>
      <c r="N3617" s="2">
        <v>1286</v>
      </c>
    </row>
    <row r="3618" spans="1:14">
      <c r="A3618" s="2" t="s">
        <v>10197</v>
      </c>
      <c r="B3618" s="2" t="s">
        <v>10198</v>
      </c>
      <c r="C3618" s="2" t="s">
        <v>10209</v>
      </c>
      <c r="D3618" s="2" t="s">
        <v>3435</v>
      </c>
      <c r="E3618" s="2" t="s">
        <v>70</v>
      </c>
      <c r="F3618" s="2" t="s">
        <v>71</v>
      </c>
      <c r="G3618" s="2" t="s">
        <v>10210</v>
      </c>
      <c r="H3618" s="2" t="s">
        <v>10211</v>
      </c>
      <c r="I3618" s="2">
        <v>204590</v>
      </c>
      <c r="J3618" s="2">
        <v>787</v>
      </c>
      <c r="K3618" s="2">
        <v>792</v>
      </c>
      <c r="L3618" s="2">
        <v>947</v>
      </c>
      <c r="M3618" s="2">
        <v>1204</v>
      </c>
      <c r="N3618" s="2">
        <v>1581</v>
      </c>
    </row>
    <row r="3619" spans="1:14">
      <c r="A3619" s="2" t="s">
        <v>10197</v>
      </c>
      <c r="B3619" s="2" t="s">
        <v>10198</v>
      </c>
      <c r="C3619" s="2" t="s">
        <v>10212</v>
      </c>
      <c r="D3619" s="2" t="s">
        <v>10213</v>
      </c>
      <c r="E3619" s="2" t="s">
        <v>70</v>
      </c>
      <c r="F3619" s="2" t="s">
        <v>80</v>
      </c>
      <c r="G3619" s="2" t="s">
        <v>10214</v>
      </c>
      <c r="H3619" s="2" t="s">
        <v>10215</v>
      </c>
      <c r="I3619" s="2">
        <v>13310</v>
      </c>
      <c r="J3619" s="2">
        <v>705</v>
      </c>
      <c r="K3619" s="2">
        <v>711</v>
      </c>
      <c r="L3619" s="2">
        <v>933</v>
      </c>
      <c r="M3619" s="2">
        <v>1301</v>
      </c>
      <c r="N3619" s="2">
        <v>1305</v>
      </c>
    </row>
    <row r="3620" spans="1:14">
      <c r="A3620" s="2" t="s">
        <v>10197</v>
      </c>
      <c r="B3620" s="2" t="s">
        <v>10198</v>
      </c>
      <c r="C3620" s="2" t="s">
        <v>10216</v>
      </c>
      <c r="D3620" s="2" t="s">
        <v>10217</v>
      </c>
      <c r="E3620" s="2" t="s">
        <v>70</v>
      </c>
      <c r="F3620" s="2" t="s">
        <v>80</v>
      </c>
      <c r="G3620" s="2" t="s">
        <v>10218</v>
      </c>
      <c r="H3620" s="2" t="s">
        <v>10219</v>
      </c>
      <c r="I3620" s="2">
        <v>20655</v>
      </c>
      <c r="J3620" s="2">
        <v>705</v>
      </c>
      <c r="K3620" s="2">
        <v>711</v>
      </c>
      <c r="L3620" s="2">
        <v>933</v>
      </c>
      <c r="M3620" s="2">
        <v>1169</v>
      </c>
      <c r="N3620" s="2">
        <v>1237</v>
      </c>
    </row>
    <row r="3621" spans="1:14">
      <c r="A3621" s="2" t="s">
        <v>10197</v>
      </c>
      <c r="B3621" s="2" t="s">
        <v>10198</v>
      </c>
      <c r="C3621" s="2" t="s">
        <v>10220</v>
      </c>
      <c r="D3621" s="2" t="s">
        <v>8800</v>
      </c>
      <c r="E3621" s="2" t="s">
        <v>70</v>
      </c>
      <c r="F3621" s="2" t="s">
        <v>71</v>
      </c>
      <c r="G3621" s="2" t="s">
        <v>10221</v>
      </c>
      <c r="H3621" s="2" t="s">
        <v>10222</v>
      </c>
      <c r="I3621" s="2">
        <v>189070</v>
      </c>
      <c r="J3621" s="2">
        <v>1584</v>
      </c>
      <c r="K3621" s="2">
        <v>1646</v>
      </c>
      <c r="L3621" s="2">
        <v>1822</v>
      </c>
      <c r="M3621" s="2">
        <v>2195</v>
      </c>
      <c r="N3621" s="2">
        <v>2803</v>
      </c>
    </row>
    <row r="3622" spans="1:14">
      <c r="A3622" s="2" t="s">
        <v>10197</v>
      </c>
      <c r="B3622" s="2" t="s">
        <v>10198</v>
      </c>
      <c r="C3622" s="2" t="s">
        <v>10223</v>
      </c>
      <c r="D3622" s="2" t="s">
        <v>10224</v>
      </c>
      <c r="E3622" s="2" t="s">
        <v>70</v>
      </c>
      <c r="F3622" s="2" t="s">
        <v>71</v>
      </c>
      <c r="G3622" s="2" t="s">
        <v>10225</v>
      </c>
      <c r="H3622" s="2" t="s">
        <v>10226</v>
      </c>
      <c r="I3622" s="2">
        <v>231420</v>
      </c>
      <c r="J3622" s="2">
        <v>1583</v>
      </c>
      <c r="K3622" s="2">
        <v>1644</v>
      </c>
      <c r="L3622" s="2">
        <v>1820</v>
      </c>
      <c r="M3622" s="2">
        <v>2255</v>
      </c>
      <c r="N3622" s="2">
        <v>2653</v>
      </c>
    </row>
    <row r="3623" spans="1:14">
      <c r="A3623" s="2" t="s">
        <v>10197</v>
      </c>
      <c r="B3623" s="2" t="s">
        <v>10198</v>
      </c>
      <c r="C3623" s="2" t="s">
        <v>10227</v>
      </c>
      <c r="D3623" s="2" t="s">
        <v>98</v>
      </c>
      <c r="E3623" s="2" t="s">
        <v>70</v>
      </c>
      <c r="F3623" s="2" t="s">
        <v>71</v>
      </c>
      <c r="G3623" s="2" t="s">
        <v>10228</v>
      </c>
      <c r="H3623" s="2" t="s">
        <v>10229</v>
      </c>
      <c r="I3623" s="2">
        <v>14145</v>
      </c>
      <c r="J3623" s="2">
        <v>1063</v>
      </c>
      <c r="K3623" s="2">
        <v>1172</v>
      </c>
      <c r="L3623" s="2">
        <v>1298</v>
      </c>
      <c r="M3623" s="2">
        <v>1656</v>
      </c>
      <c r="N3623" s="2">
        <v>1991</v>
      </c>
    </row>
    <row r="3624" spans="1:14">
      <c r="A3624" s="2" t="s">
        <v>10197</v>
      </c>
      <c r="B3624" s="2" t="s">
        <v>10198</v>
      </c>
      <c r="C3624" s="2" t="s">
        <v>10223</v>
      </c>
      <c r="D3624" s="2" t="s">
        <v>10230</v>
      </c>
      <c r="E3624" s="2" t="s">
        <v>70</v>
      </c>
      <c r="F3624" s="2" t="s">
        <v>71</v>
      </c>
      <c r="G3624" s="2" t="s">
        <v>10225</v>
      </c>
      <c r="H3624" s="2" t="s">
        <v>10231</v>
      </c>
      <c r="I3624" s="2">
        <v>409840</v>
      </c>
      <c r="J3624" s="2">
        <v>1583</v>
      </c>
      <c r="K3624" s="2">
        <v>1644</v>
      </c>
      <c r="L3624" s="2">
        <v>1820</v>
      </c>
      <c r="M3624" s="2">
        <v>2255</v>
      </c>
      <c r="N3624" s="2">
        <v>2653</v>
      </c>
    </row>
    <row r="3625" spans="1:14">
      <c r="A3625" s="2" t="s">
        <v>10197</v>
      </c>
      <c r="B3625" s="2" t="s">
        <v>10198</v>
      </c>
      <c r="C3625" s="2" t="s">
        <v>10232</v>
      </c>
      <c r="D3625" s="2" t="s">
        <v>106</v>
      </c>
      <c r="E3625" s="2" t="s">
        <v>70</v>
      </c>
      <c r="F3625" s="2" t="s">
        <v>80</v>
      </c>
      <c r="G3625" s="2" t="s">
        <v>10233</v>
      </c>
      <c r="H3625" s="2" t="s">
        <v>10234</v>
      </c>
      <c r="I3625" s="2">
        <v>56200</v>
      </c>
      <c r="J3625" s="2">
        <v>713</v>
      </c>
      <c r="K3625" s="2">
        <v>718</v>
      </c>
      <c r="L3625" s="2">
        <v>942</v>
      </c>
      <c r="M3625" s="2">
        <v>1172</v>
      </c>
      <c r="N3625" s="2">
        <v>1354</v>
      </c>
    </row>
    <row r="3626" spans="1:14">
      <c r="A3626" s="2" t="s">
        <v>10197</v>
      </c>
      <c r="B3626" s="2" t="s">
        <v>10198</v>
      </c>
      <c r="C3626" s="2" t="s">
        <v>10235</v>
      </c>
      <c r="D3626" s="2" t="s">
        <v>9967</v>
      </c>
      <c r="E3626" s="2" t="s">
        <v>70</v>
      </c>
      <c r="F3626" s="2" t="s">
        <v>71</v>
      </c>
      <c r="G3626" s="2" t="s">
        <v>10236</v>
      </c>
      <c r="H3626" s="2" t="s">
        <v>10237</v>
      </c>
      <c r="I3626" s="2">
        <v>32170</v>
      </c>
      <c r="J3626" s="2">
        <v>835</v>
      </c>
      <c r="K3626" s="2">
        <v>840</v>
      </c>
      <c r="L3626" s="2">
        <v>1051</v>
      </c>
      <c r="M3626" s="2">
        <v>1473</v>
      </c>
      <c r="N3626" s="2">
        <v>1610</v>
      </c>
    </row>
    <row r="3627" spans="1:14">
      <c r="A3627" s="2" t="s">
        <v>10197</v>
      </c>
      <c r="B3627" s="2" t="s">
        <v>10198</v>
      </c>
      <c r="C3627" s="2" t="s">
        <v>10238</v>
      </c>
      <c r="D3627" s="2" t="s">
        <v>10239</v>
      </c>
      <c r="E3627" s="2" t="s">
        <v>70</v>
      </c>
      <c r="F3627" s="2" t="s">
        <v>80</v>
      </c>
      <c r="G3627" s="2" t="s">
        <v>10240</v>
      </c>
      <c r="H3627" s="2" t="s">
        <v>10241</v>
      </c>
      <c r="I3627" s="2">
        <v>43535</v>
      </c>
      <c r="J3627" s="2">
        <v>705</v>
      </c>
      <c r="K3627" s="2">
        <v>711</v>
      </c>
      <c r="L3627" s="2">
        <v>933</v>
      </c>
      <c r="M3627" s="2">
        <v>1195</v>
      </c>
      <c r="N3627" s="2">
        <v>1325</v>
      </c>
    </row>
    <row r="3628" spans="1:14">
      <c r="A3628" s="2" t="s">
        <v>10197</v>
      </c>
      <c r="B3628" s="2" t="s">
        <v>10198</v>
      </c>
      <c r="C3628" s="2" t="s">
        <v>10242</v>
      </c>
      <c r="D3628" s="2" t="s">
        <v>10243</v>
      </c>
      <c r="E3628" s="2" t="s">
        <v>70</v>
      </c>
      <c r="F3628" s="2" t="s">
        <v>71</v>
      </c>
      <c r="G3628" s="2" t="s">
        <v>10244</v>
      </c>
      <c r="H3628" s="2" t="s">
        <v>10245</v>
      </c>
      <c r="I3628" s="2">
        <v>31165</v>
      </c>
      <c r="J3628" s="2">
        <v>707</v>
      </c>
      <c r="K3628" s="2">
        <v>711</v>
      </c>
      <c r="L3628" s="2">
        <v>933</v>
      </c>
      <c r="M3628" s="2">
        <v>1244</v>
      </c>
      <c r="N3628" s="2">
        <v>1453</v>
      </c>
    </row>
    <row r="3629" spans="1:14">
      <c r="A3629" s="2" t="s">
        <v>10197</v>
      </c>
      <c r="B3629" s="2" t="s">
        <v>10198</v>
      </c>
      <c r="C3629" s="2" t="s">
        <v>10246</v>
      </c>
      <c r="D3629" s="2" t="s">
        <v>10247</v>
      </c>
      <c r="E3629" s="2" t="s">
        <v>70</v>
      </c>
      <c r="F3629" s="2" t="s">
        <v>80</v>
      </c>
      <c r="G3629" s="2" t="s">
        <v>10248</v>
      </c>
      <c r="H3629" s="2" t="s">
        <v>10249</v>
      </c>
      <c r="I3629" s="2">
        <v>38560</v>
      </c>
      <c r="J3629" s="2">
        <v>705</v>
      </c>
      <c r="K3629" s="2">
        <v>757</v>
      </c>
      <c r="L3629" s="2">
        <v>933</v>
      </c>
      <c r="M3629" s="2">
        <v>1124</v>
      </c>
      <c r="N3629" s="2">
        <v>1566</v>
      </c>
    </row>
    <row r="3630" spans="1:14">
      <c r="A3630" s="2" t="s">
        <v>10197</v>
      </c>
      <c r="B3630" s="2" t="s">
        <v>10198</v>
      </c>
      <c r="C3630" s="2" t="s">
        <v>10250</v>
      </c>
      <c r="D3630" s="2" t="s">
        <v>10251</v>
      </c>
      <c r="E3630" s="2" t="s">
        <v>70</v>
      </c>
      <c r="F3630" s="2" t="s">
        <v>71</v>
      </c>
      <c r="G3630" s="2" t="s">
        <v>10252</v>
      </c>
      <c r="H3630" s="2" t="s">
        <v>10253</v>
      </c>
      <c r="I3630" s="2">
        <v>63025</v>
      </c>
      <c r="J3630" s="2">
        <v>819</v>
      </c>
      <c r="K3630" s="2">
        <v>824</v>
      </c>
      <c r="L3630" s="2">
        <v>1055</v>
      </c>
      <c r="M3630" s="2">
        <v>1271</v>
      </c>
      <c r="N3630" s="2">
        <v>1462</v>
      </c>
    </row>
    <row r="3631" spans="1:14">
      <c r="A3631" s="2" t="s">
        <v>10197</v>
      </c>
      <c r="B3631" s="2" t="s">
        <v>10198</v>
      </c>
      <c r="C3631" s="2" t="s">
        <v>10254</v>
      </c>
      <c r="D3631" s="2" t="s">
        <v>10255</v>
      </c>
      <c r="E3631" s="2" t="s">
        <v>70</v>
      </c>
      <c r="F3631" s="2" t="s">
        <v>80</v>
      </c>
      <c r="G3631" s="2" t="s">
        <v>10256</v>
      </c>
      <c r="H3631" s="2" t="s">
        <v>10257</v>
      </c>
      <c r="I3631" s="2">
        <v>28255</v>
      </c>
      <c r="J3631" s="2">
        <v>744</v>
      </c>
      <c r="K3631" s="2">
        <v>749</v>
      </c>
      <c r="L3631" s="2">
        <v>933</v>
      </c>
      <c r="M3631" s="2">
        <v>1230</v>
      </c>
      <c r="N3631" s="2">
        <v>1567</v>
      </c>
    </row>
    <row r="3632" spans="1:14">
      <c r="A3632" s="2" t="s">
        <v>10197</v>
      </c>
      <c r="B3632" s="2" t="s">
        <v>10198</v>
      </c>
      <c r="C3632" s="2" t="s">
        <v>10223</v>
      </c>
      <c r="D3632" s="2" t="s">
        <v>5467</v>
      </c>
      <c r="E3632" s="2" t="s">
        <v>70</v>
      </c>
      <c r="F3632" s="2" t="s">
        <v>71</v>
      </c>
      <c r="G3632" s="2" t="s">
        <v>10225</v>
      </c>
      <c r="H3632" s="2" t="s">
        <v>10258</v>
      </c>
      <c r="I3632" s="2">
        <v>162140</v>
      </c>
      <c r="J3632" s="2">
        <v>1583</v>
      </c>
      <c r="K3632" s="2">
        <v>1644</v>
      </c>
      <c r="L3632" s="2">
        <v>1820</v>
      </c>
      <c r="M3632" s="2">
        <v>2255</v>
      </c>
      <c r="N3632" s="2">
        <v>2653</v>
      </c>
    </row>
    <row r="3633" spans="1:14">
      <c r="A3633" s="2" t="s">
        <v>10197</v>
      </c>
      <c r="B3633" s="2" t="s">
        <v>10198</v>
      </c>
      <c r="C3633" s="2" t="s">
        <v>1886</v>
      </c>
      <c r="D3633" s="2" t="s">
        <v>10259</v>
      </c>
      <c r="E3633" s="2" t="s">
        <v>70</v>
      </c>
      <c r="F3633" s="2" t="s">
        <v>71</v>
      </c>
      <c r="G3633" s="2" t="s">
        <v>1888</v>
      </c>
      <c r="H3633" s="2" t="s">
        <v>10260</v>
      </c>
      <c r="I3633" s="2">
        <v>26180</v>
      </c>
      <c r="J3633" s="2">
        <v>868</v>
      </c>
      <c r="K3633" s="2">
        <v>1039</v>
      </c>
      <c r="L3633" s="2">
        <v>1175</v>
      </c>
      <c r="M3633" s="2">
        <v>1545</v>
      </c>
      <c r="N3633" s="2">
        <v>1890</v>
      </c>
    </row>
    <row r="3634" spans="1:14">
      <c r="A3634" s="2" t="s">
        <v>10197</v>
      </c>
      <c r="B3634" s="2" t="s">
        <v>10198</v>
      </c>
      <c r="C3634" s="2" t="s">
        <v>10227</v>
      </c>
      <c r="D3634" s="2" t="s">
        <v>1214</v>
      </c>
      <c r="E3634" s="2" t="s">
        <v>70</v>
      </c>
      <c r="F3634" s="2" t="s">
        <v>71</v>
      </c>
      <c r="G3634" s="2" t="s">
        <v>10228</v>
      </c>
      <c r="H3634" s="2" t="s">
        <v>10261</v>
      </c>
      <c r="I3634" s="2">
        <v>20940</v>
      </c>
      <c r="J3634" s="2">
        <v>1063</v>
      </c>
      <c r="K3634" s="2">
        <v>1172</v>
      </c>
      <c r="L3634" s="2">
        <v>1298</v>
      </c>
      <c r="M3634" s="2">
        <v>1656</v>
      </c>
      <c r="N3634" s="2">
        <v>1991</v>
      </c>
    </row>
    <row r="3635" spans="1:14">
      <c r="A3635" s="2" t="s">
        <v>10197</v>
      </c>
      <c r="B3635" s="2" t="s">
        <v>10198</v>
      </c>
      <c r="C3635" s="2" t="s">
        <v>10262</v>
      </c>
      <c r="D3635" s="2" t="s">
        <v>10263</v>
      </c>
      <c r="E3635" s="2" t="s">
        <v>70</v>
      </c>
      <c r="F3635" s="2" t="s">
        <v>71</v>
      </c>
      <c r="G3635" s="2" t="s">
        <v>10264</v>
      </c>
      <c r="H3635" s="2" t="s">
        <v>10265</v>
      </c>
      <c r="I3635" s="2">
        <v>137015</v>
      </c>
      <c r="J3635" s="2">
        <v>857</v>
      </c>
      <c r="K3635" s="2">
        <v>862</v>
      </c>
      <c r="L3635" s="2">
        <v>1065</v>
      </c>
      <c r="M3635" s="2">
        <v>1359</v>
      </c>
      <c r="N3635" s="2">
        <v>1461</v>
      </c>
    </row>
    <row r="3636" spans="1:14">
      <c r="A3636" s="2" t="s">
        <v>10197</v>
      </c>
      <c r="B3636" s="2" t="s">
        <v>10198</v>
      </c>
      <c r="C3636" s="2" t="s">
        <v>10266</v>
      </c>
      <c r="D3636" s="2" t="s">
        <v>10267</v>
      </c>
      <c r="E3636" s="2" t="s">
        <v>70</v>
      </c>
      <c r="F3636" s="2" t="s">
        <v>80</v>
      </c>
      <c r="G3636" s="2" t="s">
        <v>10268</v>
      </c>
      <c r="H3636" s="2" t="s">
        <v>10269</v>
      </c>
      <c r="I3636" s="2">
        <v>63595</v>
      </c>
      <c r="J3636" s="2">
        <v>902</v>
      </c>
      <c r="K3636" s="2">
        <v>908</v>
      </c>
      <c r="L3636" s="2">
        <v>1191</v>
      </c>
      <c r="M3636" s="2">
        <v>1438</v>
      </c>
      <c r="N3636" s="2">
        <v>1722</v>
      </c>
    </row>
    <row r="3637" spans="1:14">
      <c r="A3637" s="2" t="s">
        <v>10197</v>
      </c>
      <c r="B3637" s="2" t="s">
        <v>10198</v>
      </c>
      <c r="C3637" s="2" t="s">
        <v>10270</v>
      </c>
      <c r="D3637" s="2" t="s">
        <v>10271</v>
      </c>
      <c r="E3637" s="2" t="s">
        <v>70</v>
      </c>
      <c r="F3637" s="2" t="s">
        <v>71</v>
      </c>
      <c r="G3637" s="2" t="s">
        <v>10272</v>
      </c>
      <c r="H3637" s="2" t="s">
        <v>10273</v>
      </c>
      <c r="I3637" s="2">
        <v>528250</v>
      </c>
      <c r="J3637" s="2">
        <v>1136</v>
      </c>
      <c r="K3637" s="2">
        <v>1180</v>
      </c>
      <c r="L3637" s="2">
        <v>1306</v>
      </c>
      <c r="M3637" s="2">
        <v>1599</v>
      </c>
      <c r="N3637" s="2">
        <v>1911</v>
      </c>
    </row>
    <row r="3638" spans="1:14">
      <c r="A3638" s="2" t="s">
        <v>10197</v>
      </c>
      <c r="B3638" s="2" t="s">
        <v>10198</v>
      </c>
      <c r="C3638" s="2" t="s">
        <v>10274</v>
      </c>
      <c r="D3638" s="2" t="s">
        <v>3560</v>
      </c>
      <c r="E3638" s="2" t="s">
        <v>70</v>
      </c>
      <c r="F3638" s="2" t="s">
        <v>80</v>
      </c>
      <c r="G3638" s="2" t="s">
        <v>10275</v>
      </c>
      <c r="H3638" s="2" t="s">
        <v>10276</v>
      </c>
      <c r="I3638" s="2">
        <v>69310</v>
      </c>
      <c r="J3638" s="2">
        <v>781</v>
      </c>
      <c r="K3638" s="2">
        <v>786</v>
      </c>
      <c r="L3638" s="2">
        <v>981</v>
      </c>
      <c r="M3638" s="2">
        <v>1186</v>
      </c>
      <c r="N3638" s="2">
        <v>1337</v>
      </c>
    </row>
    <row r="3639" spans="1:14">
      <c r="A3639" s="2" t="s">
        <v>10197</v>
      </c>
      <c r="B3639" s="2" t="s">
        <v>10198</v>
      </c>
      <c r="C3639" s="2" t="s">
        <v>10277</v>
      </c>
      <c r="D3639" s="2" t="s">
        <v>10278</v>
      </c>
      <c r="E3639" s="2" t="s">
        <v>70</v>
      </c>
      <c r="F3639" s="2" t="s">
        <v>80</v>
      </c>
      <c r="G3639" s="2" t="s">
        <v>10279</v>
      </c>
      <c r="H3639" s="2" t="s">
        <v>10280</v>
      </c>
      <c r="I3639" s="2">
        <v>18890</v>
      </c>
      <c r="J3639" s="2">
        <v>705</v>
      </c>
      <c r="K3639" s="2">
        <v>800</v>
      </c>
      <c r="L3639" s="2">
        <v>933</v>
      </c>
      <c r="M3639" s="2">
        <v>1288</v>
      </c>
      <c r="N3639" s="2">
        <v>1567</v>
      </c>
    </row>
    <row r="3640" spans="1:14">
      <c r="A3640" s="2" t="s">
        <v>10197</v>
      </c>
      <c r="B3640" s="2" t="s">
        <v>10198</v>
      </c>
      <c r="C3640" s="2" t="s">
        <v>10281</v>
      </c>
      <c r="D3640" s="2" t="s">
        <v>10282</v>
      </c>
      <c r="E3640" s="2" t="s">
        <v>70</v>
      </c>
      <c r="F3640" s="2" t="s">
        <v>71</v>
      </c>
      <c r="G3640" s="2" t="s">
        <v>10283</v>
      </c>
      <c r="H3640" s="2" t="s">
        <v>10284</v>
      </c>
      <c r="I3640" s="2">
        <v>356580</v>
      </c>
      <c r="J3640" s="2">
        <v>1133</v>
      </c>
      <c r="K3640" s="2">
        <v>1199</v>
      </c>
      <c r="L3640" s="2">
        <v>1406</v>
      </c>
      <c r="M3640" s="2">
        <v>1771</v>
      </c>
      <c r="N3640" s="2">
        <v>2065</v>
      </c>
    </row>
    <row r="3641" spans="1:14">
      <c r="A3641" s="2" t="s">
        <v>10197</v>
      </c>
      <c r="B3641" s="2" t="s">
        <v>10198</v>
      </c>
      <c r="C3641" s="2" t="s">
        <v>10285</v>
      </c>
      <c r="D3641" s="2" t="s">
        <v>2070</v>
      </c>
      <c r="E3641" s="2" t="s">
        <v>70</v>
      </c>
      <c r="F3641" s="2" t="s">
        <v>71</v>
      </c>
      <c r="G3641" s="2" t="s">
        <v>10286</v>
      </c>
      <c r="H3641" s="2" t="s">
        <v>10287</v>
      </c>
      <c r="I3641" s="2">
        <v>29445</v>
      </c>
      <c r="J3641" s="2">
        <v>1094</v>
      </c>
      <c r="K3641" s="2">
        <v>1136</v>
      </c>
      <c r="L3641" s="2">
        <v>1258</v>
      </c>
      <c r="M3641" s="2">
        <v>1763</v>
      </c>
      <c r="N3641" s="2">
        <v>1910</v>
      </c>
    </row>
    <row r="3642" spans="1:14">
      <c r="A3642" s="2" t="s">
        <v>10197</v>
      </c>
      <c r="B3642" s="2" t="s">
        <v>10198</v>
      </c>
      <c r="C3642" s="2" t="s">
        <v>10288</v>
      </c>
      <c r="D3642" s="2" t="s">
        <v>10289</v>
      </c>
      <c r="E3642" s="2" t="s">
        <v>70</v>
      </c>
      <c r="F3642" s="2" t="s">
        <v>71</v>
      </c>
      <c r="G3642" s="2" t="s">
        <v>10290</v>
      </c>
      <c r="H3642" s="2" t="s">
        <v>10291</v>
      </c>
      <c r="I3642" s="2">
        <v>65780</v>
      </c>
      <c r="J3642" s="2">
        <v>795</v>
      </c>
      <c r="K3642" s="2">
        <v>800</v>
      </c>
      <c r="L3642" s="2">
        <v>987</v>
      </c>
      <c r="M3642" s="2">
        <v>1189</v>
      </c>
      <c r="N3642" s="2">
        <v>1342</v>
      </c>
    </row>
    <row r="3643" spans="1:14">
      <c r="A3643" s="2" t="s">
        <v>10197</v>
      </c>
      <c r="B3643" s="2" t="s">
        <v>10198</v>
      </c>
      <c r="C3643" s="2" t="s">
        <v>10292</v>
      </c>
      <c r="D3643" s="2" t="s">
        <v>7790</v>
      </c>
      <c r="E3643" s="2" t="s">
        <v>70</v>
      </c>
      <c r="F3643" s="2" t="s">
        <v>71</v>
      </c>
      <c r="G3643" s="2" t="s">
        <v>10293</v>
      </c>
      <c r="H3643" s="2" t="s">
        <v>10294</v>
      </c>
      <c r="I3643" s="2">
        <v>97610</v>
      </c>
      <c r="J3643" s="2">
        <v>963</v>
      </c>
      <c r="K3643" s="2">
        <v>987</v>
      </c>
      <c r="L3643" s="2">
        <v>1108</v>
      </c>
      <c r="M3643" s="2">
        <v>1514</v>
      </c>
      <c r="N3643" s="2">
        <v>1666</v>
      </c>
    </row>
    <row r="3644" spans="1:14">
      <c r="A3644" s="2" t="s">
        <v>10197</v>
      </c>
      <c r="B3644" s="2" t="s">
        <v>10198</v>
      </c>
      <c r="C3644" s="2" t="s">
        <v>10295</v>
      </c>
      <c r="D3644" s="2" t="s">
        <v>2094</v>
      </c>
      <c r="E3644" s="2" t="s">
        <v>70</v>
      </c>
      <c r="F3644" s="2" t="s">
        <v>71</v>
      </c>
      <c r="G3644" s="2" t="s">
        <v>10296</v>
      </c>
      <c r="H3644" s="2" t="s">
        <v>10297</v>
      </c>
      <c r="I3644" s="2">
        <v>67455</v>
      </c>
      <c r="J3644" s="2">
        <v>707</v>
      </c>
      <c r="K3644" s="2">
        <v>711</v>
      </c>
      <c r="L3644" s="2">
        <v>933</v>
      </c>
      <c r="M3644" s="2">
        <v>1135</v>
      </c>
      <c r="N3644" s="2">
        <v>1316</v>
      </c>
    </row>
    <row r="3645" spans="1:14">
      <c r="A3645" s="2" t="s">
        <v>10197</v>
      </c>
      <c r="B3645" s="2" t="s">
        <v>10198</v>
      </c>
      <c r="C3645" s="2" t="s">
        <v>10298</v>
      </c>
      <c r="D3645" s="2" t="s">
        <v>222</v>
      </c>
      <c r="E3645" s="2" t="s">
        <v>70</v>
      </c>
      <c r="F3645" s="2" t="s">
        <v>80</v>
      </c>
      <c r="G3645" s="2" t="s">
        <v>10299</v>
      </c>
      <c r="H3645" s="2" t="s">
        <v>10300</v>
      </c>
      <c r="I3645" s="2">
        <v>16555</v>
      </c>
      <c r="J3645" s="2">
        <v>705</v>
      </c>
      <c r="K3645" s="2">
        <v>711</v>
      </c>
      <c r="L3645" s="2">
        <v>933</v>
      </c>
      <c r="M3645" s="2">
        <v>1232</v>
      </c>
      <c r="N3645" s="2">
        <v>1237</v>
      </c>
    </row>
    <row r="3646" spans="1:14">
      <c r="A3646" s="2" t="s">
        <v>10197</v>
      </c>
      <c r="B3646" s="2" t="s">
        <v>10198</v>
      </c>
      <c r="C3646" s="2" t="s">
        <v>10227</v>
      </c>
      <c r="D3646" s="2" t="s">
        <v>10301</v>
      </c>
      <c r="E3646" s="2" t="s">
        <v>70</v>
      </c>
      <c r="F3646" s="2" t="s">
        <v>71</v>
      </c>
      <c r="G3646" s="2" t="s">
        <v>10228</v>
      </c>
      <c r="H3646" s="2" t="s">
        <v>10302</v>
      </c>
      <c r="I3646" s="2">
        <v>295935</v>
      </c>
      <c r="J3646" s="2">
        <v>1063</v>
      </c>
      <c r="K3646" s="2">
        <v>1172</v>
      </c>
      <c r="L3646" s="2">
        <v>1298</v>
      </c>
      <c r="M3646" s="2">
        <v>1656</v>
      </c>
      <c r="N3646" s="2">
        <v>1991</v>
      </c>
    </row>
    <row r="3647" spans="1:14">
      <c r="A3647" s="2" t="s">
        <v>10197</v>
      </c>
      <c r="B3647" s="2" t="s">
        <v>10198</v>
      </c>
      <c r="C3647" s="2" t="s">
        <v>10303</v>
      </c>
      <c r="D3647" s="2" t="s">
        <v>10304</v>
      </c>
      <c r="E3647" s="2" t="s">
        <v>70</v>
      </c>
      <c r="F3647" s="2" t="s">
        <v>80</v>
      </c>
      <c r="G3647" s="2" t="s">
        <v>10305</v>
      </c>
      <c r="H3647" s="2" t="s">
        <v>10306</v>
      </c>
      <c r="I3647" s="2">
        <v>9610</v>
      </c>
      <c r="J3647" s="2">
        <v>734</v>
      </c>
      <c r="K3647" s="2">
        <v>741</v>
      </c>
      <c r="L3647" s="2">
        <v>972</v>
      </c>
      <c r="M3647" s="2">
        <v>1263</v>
      </c>
      <c r="N3647" s="2">
        <v>1340</v>
      </c>
    </row>
    <row r="3648" spans="1:14">
      <c r="A3648" s="2" t="s">
        <v>10197</v>
      </c>
      <c r="B3648" s="2" t="s">
        <v>10198</v>
      </c>
      <c r="C3648" s="2" t="s">
        <v>10307</v>
      </c>
      <c r="D3648" s="2" t="s">
        <v>242</v>
      </c>
      <c r="E3648" s="2" t="s">
        <v>70</v>
      </c>
      <c r="F3648" s="2" t="s">
        <v>80</v>
      </c>
      <c r="G3648" s="2" t="s">
        <v>10308</v>
      </c>
      <c r="H3648" s="2" t="s">
        <v>10309</v>
      </c>
      <c r="I3648" s="2">
        <v>29210</v>
      </c>
      <c r="J3648" s="2">
        <v>705</v>
      </c>
      <c r="K3648" s="2">
        <v>843</v>
      </c>
      <c r="L3648" s="2">
        <v>933</v>
      </c>
      <c r="M3648" s="2">
        <v>1247</v>
      </c>
      <c r="N3648" s="2">
        <v>1567</v>
      </c>
    </row>
    <row r="3649" spans="1:14">
      <c r="A3649" s="2" t="s">
        <v>10197</v>
      </c>
      <c r="B3649" s="2" t="s">
        <v>10198</v>
      </c>
      <c r="C3649" s="2" t="s">
        <v>10310</v>
      </c>
      <c r="D3649" s="2" t="s">
        <v>10311</v>
      </c>
      <c r="E3649" s="2" t="s">
        <v>70</v>
      </c>
      <c r="F3649" s="2" t="s">
        <v>80</v>
      </c>
      <c r="G3649" s="2" t="s">
        <v>10312</v>
      </c>
      <c r="H3649" s="2" t="s">
        <v>10313</v>
      </c>
      <c r="I3649" s="2">
        <v>26585</v>
      </c>
      <c r="J3649" s="2">
        <v>640</v>
      </c>
      <c r="K3649" s="2">
        <v>711</v>
      </c>
      <c r="L3649" s="2">
        <v>933</v>
      </c>
      <c r="M3649" s="2">
        <v>1124</v>
      </c>
      <c r="N3649" s="2">
        <v>1428</v>
      </c>
    </row>
    <row r="3650" spans="1:14">
      <c r="A3650" s="2" t="s">
        <v>10197</v>
      </c>
      <c r="B3650" s="2" t="s">
        <v>10198</v>
      </c>
      <c r="C3650" s="2" t="s">
        <v>10314</v>
      </c>
      <c r="D3650" s="2" t="s">
        <v>10315</v>
      </c>
      <c r="E3650" s="2" t="s">
        <v>70</v>
      </c>
      <c r="F3650" s="2" t="s">
        <v>80</v>
      </c>
      <c r="G3650" s="2" t="s">
        <v>10316</v>
      </c>
      <c r="H3650" s="2" t="s">
        <v>10317</v>
      </c>
      <c r="I3650" s="2">
        <v>37920</v>
      </c>
      <c r="J3650" s="2">
        <v>759</v>
      </c>
      <c r="K3650" s="2">
        <v>766</v>
      </c>
      <c r="L3650" s="2">
        <v>1005</v>
      </c>
      <c r="M3650" s="2">
        <v>1211</v>
      </c>
      <c r="N3650" s="2">
        <v>1332</v>
      </c>
    </row>
    <row r="3651" spans="1:14">
      <c r="A3651" s="2" t="s">
        <v>10197</v>
      </c>
      <c r="B3651" s="2" t="s">
        <v>10198</v>
      </c>
      <c r="C3651" s="2" t="s">
        <v>10318</v>
      </c>
      <c r="D3651" s="2" t="s">
        <v>2149</v>
      </c>
      <c r="E3651" s="2" t="s">
        <v>70</v>
      </c>
      <c r="F3651" s="2" t="s">
        <v>80</v>
      </c>
      <c r="G3651" s="2" t="s">
        <v>10319</v>
      </c>
      <c r="H3651" s="2" t="s">
        <v>10320</v>
      </c>
      <c r="I3651" s="2">
        <v>78775</v>
      </c>
      <c r="J3651" s="2">
        <v>715</v>
      </c>
      <c r="K3651" s="2">
        <v>745</v>
      </c>
      <c r="L3651" s="2">
        <v>977</v>
      </c>
      <c r="M3651" s="2">
        <v>1203</v>
      </c>
      <c r="N3651" s="2">
        <v>1381</v>
      </c>
    </row>
    <row r="3652" spans="1:14">
      <c r="A3652" s="2" t="s">
        <v>10197</v>
      </c>
      <c r="B3652" s="2" t="s">
        <v>10198</v>
      </c>
      <c r="C3652" s="2" t="s">
        <v>10321</v>
      </c>
      <c r="D3652" s="2" t="s">
        <v>10322</v>
      </c>
      <c r="E3652" s="2" t="s">
        <v>70</v>
      </c>
      <c r="F3652" s="2" t="s">
        <v>80</v>
      </c>
      <c r="G3652" s="2" t="s">
        <v>10323</v>
      </c>
      <c r="H3652" s="2" t="s">
        <v>10324</v>
      </c>
      <c r="I3652" s="2">
        <v>84160</v>
      </c>
      <c r="J3652" s="2">
        <v>787</v>
      </c>
      <c r="K3652" s="2">
        <v>792</v>
      </c>
      <c r="L3652" s="2">
        <v>949</v>
      </c>
      <c r="M3652" s="2">
        <v>1143</v>
      </c>
      <c r="N3652" s="2">
        <v>1258</v>
      </c>
    </row>
    <row r="3653" spans="1:14">
      <c r="A3653" s="2" t="s">
        <v>10197</v>
      </c>
      <c r="B3653" s="2" t="s">
        <v>10198</v>
      </c>
      <c r="C3653" s="2" t="s">
        <v>10270</v>
      </c>
      <c r="D3653" s="2" t="s">
        <v>266</v>
      </c>
      <c r="E3653" s="2" t="s">
        <v>70</v>
      </c>
      <c r="F3653" s="2" t="s">
        <v>71</v>
      </c>
      <c r="G3653" s="2" t="s">
        <v>10272</v>
      </c>
      <c r="H3653" s="2" t="s">
        <v>10325</v>
      </c>
      <c r="I3653" s="2">
        <v>131105</v>
      </c>
      <c r="J3653" s="2">
        <v>1136</v>
      </c>
      <c r="K3653" s="2">
        <v>1180</v>
      </c>
      <c r="L3653" s="2">
        <v>1306</v>
      </c>
      <c r="M3653" s="2">
        <v>1599</v>
      </c>
      <c r="N3653" s="2">
        <v>1911</v>
      </c>
    </row>
    <row r="3654" spans="1:14">
      <c r="A3654" s="2" t="s">
        <v>10197</v>
      </c>
      <c r="B3654" s="2" t="s">
        <v>10198</v>
      </c>
      <c r="C3654" s="2" t="s">
        <v>10227</v>
      </c>
      <c r="D3654" s="2" t="s">
        <v>2754</v>
      </c>
      <c r="E3654" s="2" t="s">
        <v>70</v>
      </c>
      <c r="F3654" s="2" t="s">
        <v>71</v>
      </c>
      <c r="G3654" s="2" t="s">
        <v>10228</v>
      </c>
      <c r="H3654" s="2" t="s">
        <v>10326</v>
      </c>
      <c r="I3654" s="2">
        <v>416160</v>
      </c>
      <c r="J3654" s="2">
        <v>1063</v>
      </c>
      <c r="K3654" s="2">
        <v>1172</v>
      </c>
      <c r="L3654" s="2">
        <v>1298</v>
      </c>
      <c r="M3654" s="2">
        <v>1656</v>
      </c>
      <c r="N3654" s="2">
        <v>1991</v>
      </c>
    </row>
    <row r="3655" spans="1:14">
      <c r="A3655" s="2" t="s">
        <v>10197</v>
      </c>
      <c r="B3655" s="2" t="s">
        <v>10198</v>
      </c>
      <c r="C3655" s="2" t="s">
        <v>10227</v>
      </c>
      <c r="D3655" s="2" t="s">
        <v>10327</v>
      </c>
      <c r="E3655" s="2" t="s">
        <v>70</v>
      </c>
      <c r="F3655" s="2" t="s">
        <v>71</v>
      </c>
      <c r="G3655" s="2" t="s">
        <v>10228</v>
      </c>
      <c r="H3655" s="2" t="s">
        <v>10328</v>
      </c>
      <c r="I3655" s="2">
        <v>18950</v>
      </c>
      <c r="J3655" s="2">
        <v>1063</v>
      </c>
      <c r="K3655" s="2">
        <v>1172</v>
      </c>
      <c r="L3655" s="2">
        <v>1298</v>
      </c>
      <c r="M3655" s="2">
        <v>1656</v>
      </c>
      <c r="N3655" s="2">
        <v>1991</v>
      </c>
    </row>
    <row r="3656" spans="1:14">
      <c r="A3656" s="2" t="s">
        <v>10197</v>
      </c>
      <c r="B3656" s="2" t="s">
        <v>10198</v>
      </c>
      <c r="C3656" s="2" t="s">
        <v>10329</v>
      </c>
      <c r="D3656" s="2" t="s">
        <v>10330</v>
      </c>
      <c r="E3656" s="2" t="s">
        <v>70</v>
      </c>
      <c r="F3656" s="2" t="s">
        <v>71</v>
      </c>
      <c r="G3656" s="2" t="s">
        <v>10331</v>
      </c>
      <c r="H3656" s="2" t="s">
        <v>10332</v>
      </c>
      <c r="I3656" s="2">
        <v>330120</v>
      </c>
      <c r="J3656" s="2">
        <v>1053</v>
      </c>
      <c r="K3656" s="2">
        <v>1094</v>
      </c>
      <c r="L3656" s="2">
        <v>1211</v>
      </c>
      <c r="M3656" s="2">
        <v>1493</v>
      </c>
      <c r="N3656" s="2">
        <v>1631</v>
      </c>
    </row>
    <row r="3657" spans="1:14">
      <c r="A3657" s="2" t="s">
        <v>10197</v>
      </c>
      <c r="B3657" s="2" t="s">
        <v>10198</v>
      </c>
      <c r="C3657" s="2" t="s">
        <v>10333</v>
      </c>
      <c r="D3657" s="2" t="s">
        <v>286</v>
      </c>
      <c r="E3657" s="2" t="s">
        <v>70</v>
      </c>
      <c r="F3657" s="2" t="s">
        <v>71</v>
      </c>
      <c r="G3657" s="2" t="s">
        <v>10334</v>
      </c>
      <c r="H3657" s="2" t="s">
        <v>10335</v>
      </c>
      <c r="I3657" s="2">
        <v>105200</v>
      </c>
      <c r="J3657" s="2">
        <v>839</v>
      </c>
      <c r="K3657" s="2">
        <v>951</v>
      </c>
      <c r="L3657" s="2">
        <v>1224</v>
      </c>
      <c r="M3657" s="2">
        <v>1475</v>
      </c>
      <c r="N3657" s="2">
        <v>1719</v>
      </c>
    </row>
    <row r="3658" spans="1:14">
      <c r="A3658" s="2" t="s">
        <v>10197</v>
      </c>
      <c r="B3658" s="2" t="s">
        <v>10198</v>
      </c>
      <c r="C3658" s="2" t="s">
        <v>10336</v>
      </c>
      <c r="D3658" s="2" t="s">
        <v>742</v>
      </c>
      <c r="E3658" s="2" t="s">
        <v>70</v>
      </c>
      <c r="F3658" s="2" t="s">
        <v>80</v>
      </c>
      <c r="G3658" s="2" t="s">
        <v>10337</v>
      </c>
      <c r="H3658" s="2" t="s">
        <v>10338</v>
      </c>
      <c r="I3658" s="2">
        <v>27160</v>
      </c>
      <c r="J3658" s="2">
        <v>640</v>
      </c>
      <c r="K3658" s="2">
        <v>711</v>
      </c>
      <c r="L3658" s="2">
        <v>933</v>
      </c>
      <c r="M3658" s="2">
        <v>1156</v>
      </c>
      <c r="N3658" s="2">
        <v>1237</v>
      </c>
    </row>
    <row r="3659" spans="1:14">
      <c r="A3659" s="2" t="s">
        <v>10197</v>
      </c>
      <c r="B3659" s="2" t="s">
        <v>10198</v>
      </c>
      <c r="C3659" s="2" t="s">
        <v>10339</v>
      </c>
      <c r="D3659" s="2" t="s">
        <v>10340</v>
      </c>
      <c r="E3659" s="2" t="s">
        <v>70</v>
      </c>
      <c r="F3659" s="2" t="s">
        <v>80</v>
      </c>
      <c r="G3659" s="2" t="s">
        <v>10341</v>
      </c>
      <c r="H3659" s="2" t="s">
        <v>10342</v>
      </c>
      <c r="I3659" s="2">
        <v>30880</v>
      </c>
      <c r="J3659" s="2">
        <v>705</v>
      </c>
      <c r="K3659" s="2">
        <v>711</v>
      </c>
      <c r="L3659" s="2">
        <v>933</v>
      </c>
      <c r="M3659" s="2">
        <v>1194</v>
      </c>
      <c r="N3659" s="2">
        <v>1364</v>
      </c>
    </row>
    <row r="3660" spans="1:14">
      <c r="A3660" s="2" t="s">
        <v>10197</v>
      </c>
      <c r="B3660" s="2" t="s">
        <v>10198</v>
      </c>
      <c r="C3660" s="2" t="s">
        <v>8820</v>
      </c>
      <c r="D3660" s="2" t="s">
        <v>5382</v>
      </c>
      <c r="E3660" s="2" t="s">
        <v>70</v>
      </c>
      <c r="F3660" s="2" t="s">
        <v>71</v>
      </c>
      <c r="G3660" s="2" t="s">
        <v>8822</v>
      </c>
      <c r="H3660" s="2" t="s">
        <v>10343</v>
      </c>
      <c r="I3660" s="2">
        <v>282985</v>
      </c>
      <c r="J3660" s="2">
        <v>1586</v>
      </c>
      <c r="K3660" s="2">
        <v>1647</v>
      </c>
      <c r="L3660" s="2">
        <v>1824</v>
      </c>
      <c r="M3660" s="2">
        <v>2250</v>
      </c>
      <c r="N3660" s="2">
        <v>2852</v>
      </c>
    </row>
    <row r="3661" spans="1:14">
      <c r="A3661" s="2" t="s">
        <v>10344</v>
      </c>
      <c r="B3661" s="2" t="s">
        <v>10345</v>
      </c>
      <c r="C3661" s="2" t="s">
        <v>10346</v>
      </c>
      <c r="D3661" s="2" t="s">
        <v>10347</v>
      </c>
      <c r="E3661" s="2" t="s">
        <v>70</v>
      </c>
      <c r="F3661" s="2" t="s">
        <v>80</v>
      </c>
      <c r="G3661" s="2" t="s">
        <v>10348</v>
      </c>
      <c r="H3661" s="2" t="s">
        <v>10349</v>
      </c>
      <c r="I3661" s="2">
        <v>2590</v>
      </c>
      <c r="J3661" s="2">
        <v>598</v>
      </c>
      <c r="K3661" s="2">
        <v>727</v>
      </c>
      <c r="L3661" s="2">
        <v>872</v>
      </c>
      <c r="M3661" s="2">
        <v>1215</v>
      </c>
      <c r="N3661" s="2">
        <v>1360</v>
      </c>
    </row>
    <row r="3662" spans="1:14">
      <c r="A3662" s="2" t="s">
        <v>10344</v>
      </c>
      <c r="B3662" s="2" t="s">
        <v>10345</v>
      </c>
      <c r="C3662" s="2" t="s">
        <v>10350</v>
      </c>
      <c r="D3662" s="2" t="s">
        <v>10351</v>
      </c>
      <c r="E3662" s="2" t="s">
        <v>70</v>
      </c>
      <c r="F3662" s="2" t="s">
        <v>80</v>
      </c>
      <c r="G3662" s="2" t="s">
        <v>10352</v>
      </c>
      <c r="H3662" s="2" t="s">
        <v>10353</v>
      </c>
      <c r="I3662" s="2">
        <v>19090</v>
      </c>
      <c r="J3662" s="2">
        <v>614</v>
      </c>
      <c r="K3662" s="2">
        <v>683</v>
      </c>
      <c r="L3662" s="2">
        <v>896</v>
      </c>
      <c r="M3662" s="2">
        <v>1159</v>
      </c>
      <c r="N3662" s="2">
        <v>1366</v>
      </c>
    </row>
    <row r="3663" spans="1:14">
      <c r="A3663" s="2" t="s">
        <v>10344</v>
      </c>
      <c r="B3663" s="2" t="s">
        <v>10345</v>
      </c>
      <c r="C3663" s="2" t="s">
        <v>10354</v>
      </c>
      <c r="D3663" s="2" t="s">
        <v>10355</v>
      </c>
      <c r="E3663" s="2" t="s">
        <v>70</v>
      </c>
      <c r="F3663" s="2" t="s">
        <v>80</v>
      </c>
      <c r="G3663" s="2" t="s">
        <v>10356</v>
      </c>
      <c r="H3663" s="2" t="s">
        <v>10357</v>
      </c>
      <c r="I3663" s="2">
        <v>3390</v>
      </c>
      <c r="J3663" s="2">
        <v>725</v>
      </c>
      <c r="K3663" s="2">
        <v>806</v>
      </c>
      <c r="L3663" s="2">
        <v>1058</v>
      </c>
      <c r="M3663" s="2">
        <v>1275</v>
      </c>
      <c r="N3663" s="2">
        <v>1650</v>
      </c>
    </row>
    <row r="3664" spans="1:14">
      <c r="A3664" s="2" t="s">
        <v>10344</v>
      </c>
      <c r="B3664" s="2" t="s">
        <v>10345</v>
      </c>
      <c r="C3664" s="2" t="s">
        <v>10358</v>
      </c>
      <c r="D3664" s="2" t="s">
        <v>10359</v>
      </c>
      <c r="E3664" s="2" t="s">
        <v>70</v>
      </c>
      <c r="F3664" s="2" t="s">
        <v>80</v>
      </c>
      <c r="G3664" s="2" t="s">
        <v>10360</v>
      </c>
      <c r="H3664" s="2" t="s">
        <v>10361</v>
      </c>
      <c r="I3664" s="2">
        <v>7020</v>
      </c>
      <c r="J3664" s="2">
        <v>598</v>
      </c>
      <c r="K3664" s="2">
        <v>697</v>
      </c>
      <c r="L3664" s="2">
        <v>872</v>
      </c>
      <c r="M3664" s="2">
        <v>1222</v>
      </c>
      <c r="N3664" s="2">
        <v>1464</v>
      </c>
    </row>
    <row r="3665" spans="1:14">
      <c r="A3665" s="2" t="s">
        <v>10344</v>
      </c>
      <c r="B3665" s="2" t="s">
        <v>10345</v>
      </c>
      <c r="C3665" s="2" t="s">
        <v>10362</v>
      </c>
      <c r="D3665" s="2" t="s">
        <v>10363</v>
      </c>
      <c r="E3665" s="2" t="s">
        <v>70</v>
      </c>
      <c r="F3665" s="2" t="s">
        <v>80</v>
      </c>
      <c r="G3665" s="2" t="s">
        <v>10364</v>
      </c>
      <c r="H3665" s="2" t="s">
        <v>10365</v>
      </c>
      <c r="I3665" s="2">
        <v>34630</v>
      </c>
      <c r="J3665" s="2">
        <v>761</v>
      </c>
      <c r="K3665" s="2">
        <v>765</v>
      </c>
      <c r="L3665" s="2">
        <v>923</v>
      </c>
      <c r="M3665" s="2">
        <v>1293</v>
      </c>
      <c r="N3665" s="2">
        <v>1550</v>
      </c>
    </row>
    <row r="3666" spans="1:14">
      <c r="A3666" s="2" t="s">
        <v>10344</v>
      </c>
      <c r="B3666" s="2" t="s">
        <v>10345</v>
      </c>
      <c r="C3666" s="2" t="s">
        <v>10366</v>
      </c>
      <c r="D3666" s="2" t="s">
        <v>2513</v>
      </c>
      <c r="E3666" s="2" t="s">
        <v>70</v>
      </c>
      <c r="F3666" s="2" t="s">
        <v>80</v>
      </c>
      <c r="G3666" s="2" t="s">
        <v>10367</v>
      </c>
      <c r="H3666" s="2" t="s">
        <v>10368</v>
      </c>
      <c r="I3666" s="2">
        <v>38280</v>
      </c>
      <c r="J3666" s="2">
        <v>672</v>
      </c>
      <c r="K3666" s="2">
        <v>676</v>
      </c>
      <c r="L3666" s="2">
        <v>872</v>
      </c>
      <c r="M3666" s="2">
        <v>1218</v>
      </c>
      <c r="N3666" s="2">
        <v>1467</v>
      </c>
    </row>
    <row r="3667" spans="1:14">
      <c r="A3667" s="2" t="s">
        <v>10344</v>
      </c>
      <c r="B3667" s="2" t="s">
        <v>10345</v>
      </c>
      <c r="C3667" s="2" t="s">
        <v>10369</v>
      </c>
      <c r="D3667" s="2" t="s">
        <v>10370</v>
      </c>
      <c r="E3667" s="2" t="s">
        <v>70</v>
      </c>
      <c r="F3667" s="2" t="s">
        <v>80</v>
      </c>
      <c r="G3667" s="2" t="s">
        <v>10371</v>
      </c>
      <c r="H3667" s="2" t="s">
        <v>10372</v>
      </c>
      <c r="I3667" s="2">
        <v>5245</v>
      </c>
      <c r="J3667" s="2">
        <v>598</v>
      </c>
      <c r="K3667" s="2">
        <v>665</v>
      </c>
      <c r="L3667" s="2">
        <v>872</v>
      </c>
      <c r="M3667" s="2">
        <v>1222</v>
      </c>
      <c r="N3667" s="2">
        <v>1383</v>
      </c>
    </row>
    <row r="3668" spans="1:14">
      <c r="A3668" s="2" t="s">
        <v>10344</v>
      </c>
      <c r="B3668" s="2" t="s">
        <v>10345</v>
      </c>
      <c r="C3668" s="2" t="s">
        <v>10373</v>
      </c>
      <c r="D3668" s="2" t="s">
        <v>7642</v>
      </c>
      <c r="E3668" s="2" t="s">
        <v>70</v>
      </c>
      <c r="F3668" s="2" t="s">
        <v>80</v>
      </c>
      <c r="G3668" s="2" t="s">
        <v>10374</v>
      </c>
      <c r="H3668" s="2" t="s">
        <v>10375</v>
      </c>
      <c r="I3668" s="2">
        <v>1860</v>
      </c>
      <c r="J3668" s="2">
        <v>742</v>
      </c>
      <c r="K3668" s="2">
        <v>825</v>
      </c>
      <c r="L3668" s="2">
        <v>1082</v>
      </c>
      <c r="M3668" s="2">
        <v>1304</v>
      </c>
      <c r="N3668" s="2">
        <v>1688</v>
      </c>
    </row>
    <row r="3669" spans="1:14">
      <c r="A3669" s="2" t="s">
        <v>10344</v>
      </c>
      <c r="B3669" s="2" t="s">
        <v>10345</v>
      </c>
      <c r="C3669" s="2" t="s">
        <v>10376</v>
      </c>
      <c r="D3669" s="2" t="s">
        <v>777</v>
      </c>
      <c r="E3669" s="2" t="s">
        <v>70</v>
      </c>
      <c r="F3669" s="2" t="s">
        <v>80</v>
      </c>
      <c r="G3669" s="2" t="s">
        <v>10377</v>
      </c>
      <c r="H3669" s="2" t="s">
        <v>10378</v>
      </c>
      <c r="I3669" s="2">
        <v>10370</v>
      </c>
      <c r="J3669" s="2">
        <v>690</v>
      </c>
      <c r="K3669" s="2">
        <v>767</v>
      </c>
      <c r="L3669" s="2">
        <v>1006</v>
      </c>
      <c r="M3669" s="2">
        <v>1212</v>
      </c>
      <c r="N3669" s="2">
        <v>1569</v>
      </c>
    </row>
    <row r="3670" spans="1:14">
      <c r="A3670" s="2" t="s">
        <v>10344</v>
      </c>
      <c r="B3670" s="2" t="s">
        <v>10345</v>
      </c>
      <c r="C3670" s="2" t="s">
        <v>10379</v>
      </c>
      <c r="D3670" s="2" t="s">
        <v>3853</v>
      </c>
      <c r="E3670" s="2" t="s">
        <v>70</v>
      </c>
      <c r="F3670" s="2" t="s">
        <v>80</v>
      </c>
      <c r="G3670" s="2" t="s">
        <v>10380</v>
      </c>
      <c r="H3670" s="2" t="s">
        <v>10381</v>
      </c>
      <c r="I3670" s="2">
        <v>1535</v>
      </c>
      <c r="J3670" s="2">
        <v>598</v>
      </c>
      <c r="K3670" s="2">
        <v>752</v>
      </c>
      <c r="L3670" s="2">
        <v>872</v>
      </c>
      <c r="M3670" s="2">
        <v>1222</v>
      </c>
      <c r="N3670" s="2">
        <v>1360</v>
      </c>
    </row>
    <row r="3671" spans="1:14">
      <c r="A3671" s="2" t="s">
        <v>10344</v>
      </c>
      <c r="B3671" s="2" t="s">
        <v>10345</v>
      </c>
      <c r="C3671" s="2" t="s">
        <v>10382</v>
      </c>
      <c r="D3671" s="2" t="s">
        <v>10383</v>
      </c>
      <c r="E3671" s="2" t="s">
        <v>70</v>
      </c>
      <c r="F3671" s="2" t="s">
        <v>80</v>
      </c>
      <c r="G3671" s="2" t="s">
        <v>10384</v>
      </c>
      <c r="H3671" s="2" t="s">
        <v>10385</v>
      </c>
      <c r="I3671" s="2">
        <v>9300</v>
      </c>
      <c r="J3671" s="2">
        <v>752</v>
      </c>
      <c r="K3671" s="2">
        <v>756</v>
      </c>
      <c r="L3671" s="2">
        <v>872</v>
      </c>
      <c r="M3671" s="2">
        <v>1222</v>
      </c>
      <c r="N3671" s="2">
        <v>1433</v>
      </c>
    </row>
    <row r="3672" spans="1:14">
      <c r="A3672" s="2" t="s">
        <v>10344</v>
      </c>
      <c r="B3672" s="2" t="s">
        <v>10345</v>
      </c>
      <c r="C3672" s="2" t="s">
        <v>10386</v>
      </c>
      <c r="D3672" s="2" t="s">
        <v>534</v>
      </c>
      <c r="E3672" s="2" t="s">
        <v>70</v>
      </c>
      <c r="F3672" s="2" t="s">
        <v>80</v>
      </c>
      <c r="G3672" s="2" t="s">
        <v>10387</v>
      </c>
      <c r="H3672" s="2" t="s">
        <v>10388</v>
      </c>
      <c r="I3672" s="2">
        <v>3835</v>
      </c>
      <c r="J3672" s="2">
        <v>598</v>
      </c>
      <c r="K3672" s="2">
        <v>778</v>
      </c>
      <c r="L3672" s="2">
        <v>872</v>
      </c>
      <c r="M3672" s="2">
        <v>1051</v>
      </c>
      <c r="N3672" s="2">
        <v>1193</v>
      </c>
    </row>
    <row r="3673" spans="1:14">
      <c r="A3673" s="2" t="s">
        <v>10344</v>
      </c>
      <c r="B3673" s="2" t="s">
        <v>10345</v>
      </c>
      <c r="C3673" s="2" t="s">
        <v>10389</v>
      </c>
      <c r="D3673" s="2" t="s">
        <v>122</v>
      </c>
      <c r="E3673" s="2" t="s">
        <v>70</v>
      </c>
      <c r="F3673" s="2" t="s">
        <v>80</v>
      </c>
      <c r="G3673" s="2" t="s">
        <v>10390</v>
      </c>
      <c r="H3673" s="2" t="s">
        <v>10391</v>
      </c>
      <c r="I3673" s="2">
        <v>14955</v>
      </c>
      <c r="J3673" s="2">
        <v>627</v>
      </c>
      <c r="K3673" s="2">
        <v>697</v>
      </c>
      <c r="L3673" s="2">
        <v>914</v>
      </c>
      <c r="M3673" s="2">
        <v>1281</v>
      </c>
      <c r="N3673" s="2">
        <v>1535</v>
      </c>
    </row>
    <row r="3674" spans="1:14">
      <c r="A3674" s="2" t="s">
        <v>10344</v>
      </c>
      <c r="B3674" s="2" t="s">
        <v>10345</v>
      </c>
      <c r="C3674" s="2" t="s">
        <v>10392</v>
      </c>
      <c r="D3674" s="2" t="s">
        <v>10393</v>
      </c>
      <c r="E3674" s="2" t="s">
        <v>70</v>
      </c>
      <c r="F3674" s="2" t="s">
        <v>80</v>
      </c>
      <c r="G3674" s="2" t="s">
        <v>10394</v>
      </c>
      <c r="H3674" s="2" t="s">
        <v>10395</v>
      </c>
      <c r="I3674" s="2">
        <v>28400</v>
      </c>
      <c r="J3674" s="2">
        <v>687</v>
      </c>
      <c r="K3674" s="2">
        <v>764</v>
      </c>
      <c r="L3674" s="2">
        <v>1002</v>
      </c>
      <c r="M3674" s="2">
        <v>1272</v>
      </c>
      <c r="N3674" s="2">
        <v>1603</v>
      </c>
    </row>
    <row r="3675" spans="1:14">
      <c r="A3675" s="2" t="s">
        <v>10344</v>
      </c>
      <c r="B3675" s="2" t="s">
        <v>10345</v>
      </c>
      <c r="C3675" s="2" t="s">
        <v>10396</v>
      </c>
      <c r="D3675" s="2" t="s">
        <v>10397</v>
      </c>
      <c r="E3675" s="2" t="s">
        <v>70</v>
      </c>
      <c r="F3675" s="2" t="s">
        <v>80</v>
      </c>
      <c r="G3675" s="2" t="s">
        <v>10398</v>
      </c>
      <c r="H3675" s="2" t="s">
        <v>10399</v>
      </c>
      <c r="I3675" s="2">
        <v>3905</v>
      </c>
      <c r="J3675" s="2">
        <v>598</v>
      </c>
      <c r="K3675" s="2">
        <v>665</v>
      </c>
      <c r="L3675" s="2">
        <v>872</v>
      </c>
      <c r="M3675" s="2">
        <v>1083</v>
      </c>
      <c r="N3675" s="2">
        <v>1262</v>
      </c>
    </row>
    <row r="3676" spans="1:14">
      <c r="A3676" s="2" t="s">
        <v>10344</v>
      </c>
      <c r="B3676" s="2" t="s">
        <v>10345</v>
      </c>
      <c r="C3676" s="2" t="s">
        <v>10400</v>
      </c>
      <c r="D3676" s="2" t="s">
        <v>1033</v>
      </c>
      <c r="E3676" s="2" t="s">
        <v>70</v>
      </c>
      <c r="F3676" s="2" t="s">
        <v>80</v>
      </c>
      <c r="G3676" s="2" t="s">
        <v>10401</v>
      </c>
      <c r="H3676" s="2" t="s">
        <v>10402</v>
      </c>
      <c r="I3676" s="2">
        <v>8515</v>
      </c>
      <c r="J3676" s="2">
        <v>715</v>
      </c>
      <c r="K3676" s="2">
        <v>794</v>
      </c>
      <c r="L3676" s="2">
        <v>1042</v>
      </c>
      <c r="M3676" s="2">
        <v>1460</v>
      </c>
      <c r="N3676" s="2">
        <v>1664</v>
      </c>
    </row>
    <row r="3677" spans="1:14">
      <c r="A3677" s="2" t="s">
        <v>10344</v>
      </c>
      <c r="B3677" s="2" t="s">
        <v>10345</v>
      </c>
      <c r="C3677" s="2" t="s">
        <v>10403</v>
      </c>
      <c r="D3677" s="2" t="s">
        <v>10404</v>
      </c>
      <c r="E3677" s="2" t="s">
        <v>70</v>
      </c>
      <c r="F3677" s="2" t="s">
        <v>80</v>
      </c>
      <c r="G3677" s="2" t="s">
        <v>10405</v>
      </c>
      <c r="H3677" s="2" t="s">
        <v>10406</v>
      </c>
      <c r="I3677" s="2">
        <v>19965</v>
      </c>
      <c r="J3677" s="2">
        <v>598</v>
      </c>
      <c r="K3677" s="2">
        <v>665</v>
      </c>
      <c r="L3677" s="2">
        <v>872</v>
      </c>
      <c r="M3677" s="2">
        <v>1222</v>
      </c>
      <c r="N3677" s="2">
        <v>1464</v>
      </c>
    </row>
    <row r="3678" spans="1:14">
      <c r="A3678" s="2" t="s">
        <v>10344</v>
      </c>
      <c r="B3678" s="2" t="s">
        <v>10345</v>
      </c>
      <c r="C3678" s="2" t="s">
        <v>10407</v>
      </c>
      <c r="D3678" s="2" t="s">
        <v>10408</v>
      </c>
      <c r="E3678" s="2" t="s">
        <v>70</v>
      </c>
      <c r="F3678" s="2" t="s">
        <v>80</v>
      </c>
      <c r="G3678" s="2" t="s">
        <v>10409</v>
      </c>
      <c r="H3678" s="2" t="s">
        <v>10410</v>
      </c>
      <c r="I3678" s="2">
        <v>5485</v>
      </c>
      <c r="J3678" s="2">
        <v>598</v>
      </c>
      <c r="K3678" s="2">
        <v>674</v>
      </c>
      <c r="L3678" s="2">
        <v>872</v>
      </c>
      <c r="M3678" s="2">
        <v>1167</v>
      </c>
      <c r="N3678" s="2">
        <v>1360</v>
      </c>
    </row>
    <row r="3679" spans="1:14">
      <c r="A3679" s="2" t="s">
        <v>10344</v>
      </c>
      <c r="B3679" s="2" t="s">
        <v>10345</v>
      </c>
      <c r="C3679" s="2" t="s">
        <v>10411</v>
      </c>
      <c r="D3679" s="2" t="s">
        <v>7689</v>
      </c>
      <c r="E3679" s="2" t="s">
        <v>70</v>
      </c>
      <c r="F3679" s="2" t="s">
        <v>80</v>
      </c>
      <c r="G3679" s="2" t="s">
        <v>10412</v>
      </c>
      <c r="H3679" s="2" t="s">
        <v>10413</v>
      </c>
      <c r="I3679" s="2">
        <v>4300</v>
      </c>
      <c r="J3679" s="2">
        <v>598</v>
      </c>
      <c r="K3679" s="2">
        <v>665</v>
      </c>
      <c r="L3679" s="2">
        <v>872</v>
      </c>
      <c r="M3679" s="2">
        <v>1222</v>
      </c>
      <c r="N3679" s="2">
        <v>1360</v>
      </c>
    </row>
    <row r="3680" spans="1:14">
      <c r="A3680" s="2" t="s">
        <v>10344</v>
      </c>
      <c r="B3680" s="2" t="s">
        <v>10345</v>
      </c>
      <c r="C3680" s="2" t="s">
        <v>10414</v>
      </c>
      <c r="D3680" s="2" t="s">
        <v>9622</v>
      </c>
      <c r="E3680" s="2" t="s">
        <v>70</v>
      </c>
      <c r="F3680" s="2" t="s">
        <v>80</v>
      </c>
      <c r="G3680" s="2" t="s">
        <v>10415</v>
      </c>
      <c r="H3680" s="2" t="s">
        <v>10416</v>
      </c>
      <c r="I3680" s="2">
        <v>5275</v>
      </c>
      <c r="J3680" s="2">
        <v>598</v>
      </c>
      <c r="K3680" s="2">
        <v>788</v>
      </c>
      <c r="L3680" s="2">
        <v>872</v>
      </c>
      <c r="M3680" s="2">
        <v>1155</v>
      </c>
      <c r="N3680" s="2">
        <v>1183</v>
      </c>
    </row>
    <row r="3681" spans="1:14">
      <c r="A3681" s="2" t="s">
        <v>10344</v>
      </c>
      <c r="B3681" s="2" t="s">
        <v>10345</v>
      </c>
      <c r="C3681" s="2" t="s">
        <v>10417</v>
      </c>
      <c r="D3681" s="2" t="s">
        <v>1046</v>
      </c>
      <c r="E3681" s="2" t="s">
        <v>70</v>
      </c>
      <c r="F3681" s="2" t="s">
        <v>80</v>
      </c>
      <c r="G3681" s="2" t="s">
        <v>10418</v>
      </c>
      <c r="H3681" s="2" t="s">
        <v>10419</v>
      </c>
      <c r="I3681" s="2">
        <v>2825</v>
      </c>
      <c r="J3681" s="2">
        <v>610</v>
      </c>
      <c r="K3681" s="2">
        <v>684</v>
      </c>
      <c r="L3681" s="2">
        <v>900</v>
      </c>
      <c r="M3681" s="2">
        <v>1201</v>
      </c>
      <c r="N3681" s="2">
        <v>1445</v>
      </c>
    </row>
    <row r="3682" spans="1:14">
      <c r="A3682" s="2" t="s">
        <v>10344</v>
      </c>
      <c r="B3682" s="2" t="s">
        <v>10345</v>
      </c>
      <c r="C3682" s="2" t="s">
        <v>10420</v>
      </c>
      <c r="D3682" s="2" t="s">
        <v>10421</v>
      </c>
      <c r="E3682" s="2" t="s">
        <v>70</v>
      </c>
      <c r="F3682" s="2" t="s">
        <v>80</v>
      </c>
      <c r="G3682" s="2" t="s">
        <v>10422</v>
      </c>
      <c r="H3682" s="2" t="s">
        <v>10423</v>
      </c>
      <c r="I3682" s="2">
        <v>4015</v>
      </c>
      <c r="J3682" s="2">
        <v>598</v>
      </c>
      <c r="K3682" s="2">
        <v>665</v>
      </c>
      <c r="L3682" s="2">
        <v>872</v>
      </c>
      <c r="M3682" s="2">
        <v>1222</v>
      </c>
      <c r="N3682" s="2">
        <v>1360</v>
      </c>
    </row>
    <row r="3683" spans="1:14">
      <c r="A3683" s="2" t="s">
        <v>10344</v>
      </c>
      <c r="B3683" s="2" t="s">
        <v>10345</v>
      </c>
      <c r="C3683" s="2" t="s">
        <v>10424</v>
      </c>
      <c r="D3683" s="2" t="s">
        <v>10425</v>
      </c>
      <c r="E3683" s="2" t="s">
        <v>70</v>
      </c>
      <c r="F3683" s="2" t="s">
        <v>80</v>
      </c>
      <c r="G3683" s="2" t="s">
        <v>10426</v>
      </c>
      <c r="H3683" s="2" t="s">
        <v>10427</v>
      </c>
      <c r="I3683" s="2">
        <v>7080</v>
      </c>
      <c r="J3683" s="2">
        <v>731</v>
      </c>
      <c r="K3683" s="2">
        <v>819</v>
      </c>
      <c r="L3683" s="2">
        <v>1077</v>
      </c>
      <c r="M3683" s="2">
        <v>1302</v>
      </c>
      <c r="N3683" s="2">
        <v>1729</v>
      </c>
    </row>
    <row r="3684" spans="1:14">
      <c r="A3684" s="2" t="s">
        <v>10344</v>
      </c>
      <c r="B3684" s="2" t="s">
        <v>10345</v>
      </c>
      <c r="C3684" s="2" t="s">
        <v>10428</v>
      </c>
      <c r="D3684" s="2" t="s">
        <v>10429</v>
      </c>
      <c r="E3684" s="2" t="s">
        <v>70</v>
      </c>
      <c r="F3684" s="2" t="s">
        <v>80</v>
      </c>
      <c r="G3684" s="2" t="s">
        <v>10430</v>
      </c>
      <c r="H3684" s="2" t="s">
        <v>10431</v>
      </c>
      <c r="I3684" s="2">
        <v>2140</v>
      </c>
      <c r="J3684" s="2">
        <v>615</v>
      </c>
      <c r="K3684" s="2">
        <v>684</v>
      </c>
      <c r="L3684" s="2">
        <v>897</v>
      </c>
      <c r="M3684" s="2">
        <v>1166</v>
      </c>
      <c r="N3684" s="2">
        <v>1399</v>
      </c>
    </row>
    <row r="3685" spans="1:14">
      <c r="A3685" s="2" t="s">
        <v>10344</v>
      </c>
      <c r="B3685" s="2" t="s">
        <v>10345</v>
      </c>
      <c r="C3685" s="2" t="s">
        <v>10432</v>
      </c>
      <c r="D3685" s="2" t="s">
        <v>598</v>
      </c>
      <c r="E3685" s="2" t="s">
        <v>70</v>
      </c>
      <c r="F3685" s="2" t="s">
        <v>80</v>
      </c>
      <c r="G3685" s="2" t="s">
        <v>10433</v>
      </c>
      <c r="H3685" s="2" t="s">
        <v>10434</v>
      </c>
      <c r="I3685" s="2">
        <v>7535</v>
      </c>
      <c r="J3685" s="2">
        <v>598</v>
      </c>
      <c r="K3685" s="2">
        <v>665</v>
      </c>
      <c r="L3685" s="2">
        <v>872</v>
      </c>
      <c r="M3685" s="2">
        <v>1222</v>
      </c>
      <c r="N3685" s="2">
        <v>1360</v>
      </c>
    </row>
    <row r="3686" spans="1:14">
      <c r="A3686" s="2" t="s">
        <v>10344</v>
      </c>
      <c r="B3686" s="2" t="s">
        <v>10345</v>
      </c>
      <c r="C3686" s="2" t="s">
        <v>10435</v>
      </c>
      <c r="D3686" s="2" t="s">
        <v>10436</v>
      </c>
      <c r="E3686" s="2" t="s">
        <v>70</v>
      </c>
      <c r="F3686" s="2" t="s">
        <v>80</v>
      </c>
      <c r="G3686" s="2" t="s">
        <v>10437</v>
      </c>
      <c r="H3686" s="2" t="s">
        <v>10438</v>
      </c>
      <c r="I3686" s="2">
        <v>3985</v>
      </c>
      <c r="J3686" s="2">
        <v>598</v>
      </c>
      <c r="K3686" s="2">
        <v>669</v>
      </c>
      <c r="L3686" s="2">
        <v>872</v>
      </c>
      <c r="M3686" s="2">
        <v>1107</v>
      </c>
      <c r="N3686" s="2">
        <v>1360</v>
      </c>
    </row>
    <row r="3687" spans="1:14">
      <c r="A3687" s="2" t="s">
        <v>10344</v>
      </c>
      <c r="B3687" s="2" t="s">
        <v>10345</v>
      </c>
      <c r="C3687" s="2" t="s">
        <v>10439</v>
      </c>
      <c r="D3687" s="2" t="s">
        <v>10440</v>
      </c>
      <c r="E3687" s="2" t="s">
        <v>70</v>
      </c>
      <c r="F3687" s="2" t="s">
        <v>80</v>
      </c>
      <c r="G3687" s="2" t="s">
        <v>10441</v>
      </c>
      <c r="H3687" s="2" t="s">
        <v>10442</v>
      </c>
      <c r="I3687" s="2">
        <v>1755</v>
      </c>
      <c r="J3687" s="2">
        <v>620</v>
      </c>
      <c r="K3687" s="2">
        <v>693</v>
      </c>
      <c r="L3687" s="2">
        <v>910</v>
      </c>
      <c r="M3687" s="2">
        <v>1205</v>
      </c>
      <c r="N3687" s="2">
        <v>1462</v>
      </c>
    </row>
    <row r="3688" spans="1:14">
      <c r="A3688" s="2" t="s">
        <v>10344</v>
      </c>
      <c r="B3688" s="2" t="s">
        <v>10345</v>
      </c>
      <c r="C3688" s="2" t="s">
        <v>10443</v>
      </c>
      <c r="D3688" s="2" t="s">
        <v>10444</v>
      </c>
      <c r="E3688" s="2" t="s">
        <v>70</v>
      </c>
      <c r="F3688" s="2" t="s">
        <v>80</v>
      </c>
      <c r="G3688" s="2" t="s">
        <v>10445</v>
      </c>
      <c r="H3688" s="2" t="s">
        <v>10446</v>
      </c>
      <c r="I3688" s="2">
        <v>6195</v>
      </c>
      <c r="J3688" s="2">
        <v>598</v>
      </c>
      <c r="K3688" s="2">
        <v>665</v>
      </c>
      <c r="L3688" s="2">
        <v>872</v>
      </c>
      <c r="M3688" s="2">
        <v>1190</v>
      </c>
      <c r="N3688" s="2">
        <v>1194</v>
      </c>
    </row>
    <row r="3689" spans="1:14">
      <c r="A3689" s="2" t="s">
        <v>10344</v>
      </c>
      <c r="B3689" s="2" t="s">
        <v>10345</v>
      </c>
      <c r="C3689" s="2" t="s">
        <v>10447</v>
      </c>
      <c r="D3689" s="2" t="s">
        <v>10448</v>
      </c>
      <c r="E3689" s="2" t="s">
        <v>70</v>
      </c>
      <c r="F3689" s="2" t="s">
        <v>80</v>
      </c>
      <c r="G3689" s="2" t="s">
        <v>10449</v>
      </c>
      <c r="H3689" s="2" t="s">
        <v>10450</v>
      </c>
      <c r="I3689" s="2">
        <v>3075</v>
      </c>
      <c r="J3689" s="2">
        <v>598</v>
      </c>
      <c r="K3689" s="2">
        <v>722</v>
      </c>
      <c r="L3689" s="2">
        <v>872</v>
      </c>
      <c r="M3689" s="2">
        <v>1222</v>
      </c>
      <c r="N3689" s="2">
        <v>1360</v>
      </c>
    </row>
    <row r="3690" spans="1:14">
      <c r="A3690" s="2" t="s">
        <v>10344</v>
      </c>
      <c r="B3690" s="2" t="s">
        <v>10345</v>
      </c>
      <c r="C3690" s="2" t="s">
        <v>10451</v>
      </c>
      <c r="D3690" s="2" t="s">
        <v>10452</v>
      </c>
      <c r="E3690" s="2" t="s">
        <v>70</v>
      </c>
      <c r="F3690" s="2" t="s">
        <v>80</v>
      </c>
      <c r="G3690" s="2" t="s">
        <v>10453</v>
      </c>
      <c r="H3690" s="2" t="s">
        <v>10454</v>
      </c>
      <c r="I3690" s="2">
        <v>3445</v>
      </c>
      <c r="J3690" s="2">
        <v>598</v>
      </c>
      <c r="K3690" s="2">
        <v>780</v>
      </c>
      <c r="L3690" s="2">
        <v>872</v>
      </c>
      <c r="M3690" s="2">
        <v>1176</v>
      </c>
      <c r="N3690" s="2">
        <v>1180</v>
      </c>
    </row>
    <row r="3691" spans="1:14">
      <c r="A3691" s="2" t="s">
        <v>10344</v>
      </c>
      <c r="B3691" s="2" t="s">
        <v>10345</v>
      </c>
      <c r="C3691" s="2" t="s">
        <v>10455</v>
      </c>
      <c r="D3691" s="2" t="s">
        <v>8527</v>
      </c>
      <c r="E3691" s="2" t="s">
        <v>70</v>
      </c>
      <c r="F3691" s="2" t="s">
        <v>80</v>
      </c>
      <c r="G3691" s="2" t="s">
        <v>10456</v>
      </c>
      <c r="H3691" s="2" t="s">
        <v>10457</v>
      </c>
      <c r="I3691" s="2">
        <v>1175</v>
      </c>
      <c r="J3691" s="2">
        <v>620</v>
      </c>
      <c r="K3691" s="2">
        <v>689</v>
      </c>
      <c r="L3691" s="2">
        <v>904</v>
      </c>
      <c r="M3691" s="2">
        <v>1175</v>
      </c>
      <c r="N3691" s="2">
        <v>1410</v>
      </c>
    </row>
    <row r="3692" spans="1:14">
      <c r="A3692" s="2" t="s">
        <v>10344</v>
      </c>
      <c r="B3692" s="2" t="s">
        <v>10345</v>
      </c>
      <c r="C3692" s="2" t="s">
        <v>10458</v>
      </c>
      <c r="D3692" s="2" t="s">
        <v>9656</v>
      </c>
      <c r="E3692" s="2" t="s">
        <v>70</v>
      </c>
      <c r="F3692" s="2" t="s">
        <v>80</v>
      </c>
      <c r="G3692" s="2" t="s">
        <v>10459</v>
      </c>
      <c r="H3692" s="2" t="s">
        <v>10460</v>
      </c>
      <c r="I3692" s="2">
        <v>17810</v>
      </c>
      <c r="J3692" s="2">
        <v>664</v>
      </c>
      <c r="K3692" s="2">
        <v>763</v>
      </c>
      <c r="L3692" s="2">
        <v>968</v>
      </c>
      <c r="M3692" s="2">
        <v>1305</v>
      </c>
      <c r="N3692" s="2">
        <v>1510</v>
      </c>
    </row>
    <row r="3693" spans="1:14">
      <c r="A3693" s="2" t="s">
        <v>10344</v>
      </c>
      <c r="B3693" s="2" t="s">
        <v>10345</v>
      </c>
      <c r="C3693" s="2" t="s">
        <v>10461</v>
      </c>
      <c r="D3693" s="2" t="s">
        <v>10462</v>
      </c>
      <c r="E3693" s="2" t="s">
        <v>70</v>
      </c>
      <c r="F3693" s="2" t="s">
        <v>80</v>
      </c>
      <c r="G3693" s="2" t="s">
        <v>10463</v>
      </c>
      <c r="H3693" s="2" t="s">
        <v>10464</v>
      </c>
      <c r="I3693" s="2">
        <v>7400</v>
      </c>
      <c r="J3693" s="2">
        <v>598</v>
      </c>
      <c r="K3693" s="2">
        <v>669</v>
      </c>
      <c r="L3693" s="2">
        <v>879</v>
      </c>
      <c r="M3693" s="2">
        <v>1092</v>
      </c>
      <c r="N3693" s="2">
        <v>1170</v>
      </c>
    </row>
    <row r="3694" spans="1:14">
      <c r="A3694" s="2" t="s">
        <v>10344</v>
      </c>
      <c r="B3694" s="2" t="s">
        <v>10345</v>
      </c>
      <c r="C3694" s="2" t="s">
        <v>10465</v>
      </c>
      <c r="D3694" s="2" t="s">
        <v>8937</v>
      </c>
      <c r="E3694" s="2" t="s">
        <v>70</v>
      </c>
      <c r="F3694" s="2" t="s">
        <v>80</v>
      </c>
      <c r="G3694" s="2" t="s">
        <v>10466</v>
      </c>
      <c r="H3694" s="2" t="s">
        <v>10467</v>
      </c>
      <c r="I3694" s="2">
        <v>1320</v>
      </c>
      <c r="J3694" s="2">
        <v>620</v>
      </c>
      <c r="K3694" s="2">
        <v>689</v>
      </c>
      <c r="L3694" s="2">
        <v>904</v>
      </c>
      <c r="M3694" s="2">
        <v>1175</v>
      </c>
      <c r="N3694" s="2">
        <v>1410</v>
      </c>
    </row>
    <row r="3695" spans="1:14">
      <c r="A3695" s="2" t="s">
        <v>10344</v>
      </c>
      <c r="B3695" s="2" t="s">
        <v>10345</v>
      </c>
      <c r="C3695" s="2" t="s">
        <v>10468</v>
      </c>
      <c r="D3695" s="2" t="s">
        <v>206</v>
      </c>
      <c r="E3695" s="2" t="s">
        <v>70</v>
      </c>
      <c r="F3695" s="2" t="s">
        <v>80</v>
      </c>
      <c r="G3695" s="2" t="s">
        <v>10469</v>
      </c>
      <c r="H3695" s="2" t="s">
        <v>10470</v>
      </c>
      <c r="I3695" s="2">
        <v>2840</v>
      </c>
      <c r="J3695" s="2">
        <v>598</v>
      </c>
      <c r="K3695" s="2">
        <v>787</v>
      </c>
      <c r="L3695" s="2">
        <v>872</v>
      </c>
      <c r="M3695" s="2">
        <v>1061</v>
      </c>
      <c r="N3695" s="2">
        <v>1281</v>
      </c>
    </row>
    <row r="3696" spans="1:14">
      <c r="A3696" s="2" t="s">
        <v>10344</v>
      </c>
      <c r="B3696" s="2" t="s">
        <v>10345</v>
      </c>
      <c r="C3696" s="2" t="s">
        <v>10471</v>
      </c>
      <c r="D3696" s="2" t="s">
        <v>10472</v>
      </c>
      <c r="E3696" s="2" t="s">
        <v>70</v>
      </c>
      <c r="F3696" s="2" t="s">
        <v>80</v>
      </c>
      <c r="G3696" s="2" t="s">
        <v>10473</v>
      </c>
      <c r="H3696" s="2" t="s">
        <v>10474</v>
      </c>
      <c r="I3696" s="2">
        <v>1835</v>
      </c>
      <c r="J3696" s="2">
        <v>620</v>
      </c>
      <c r="K3696" s="2">
        <v>689</v>
      </c>
      <c r="L3696" s="2">
        <v>904</v>
      </c>
      <c r="M3696" s="2">
        <v>1175</v>
      </c>
      <c r="N3696" s="2">
        <v>1410</v>
      </c>
    </row>
    <row r="3697" spans="1:14">
      <c r="A3697" s="2" t="s">
        <v>10344</v>
      </c>
      <c r="B3697" s="2" t="s">
        <v>10345</v>
      </c>
      <c r="C3697" s="2" t="s">
        <v>10475</v>
      </c>
      <c r="D3697" s="2" t="s">
        <v>2086</v>
      </c>
      <c r="E3697" s="2" t="s">
        <v>70</v>
      </c>
      <c r="F3697" s="2" t="s">
        <v>80</v>
      </c>
      <c r="G3697" s="2" t="s">
        <v>10476</v>
      </c>
      <c r="H3697" s="2" t="s">
        <v>10477</v>
      </c>
      <c r="I3697" s="2">
        <v>1005</v>
      </c>
      <c r="J3697" s="2">
        <v>598</v>
      </c>
      <c r="K3697" s="2">
        <v>665</v>
      </c>
      <c r="L3697" s="2">
        <v>872</v>
      </c>
      <c r="M3697" s="2">
        <v>1152</v>
      </c>
      <c r="N3697" s="2">
        <v>1399</v>
      </c>
    </row>
    <row r="3698" spans="1:14">
      <c r="A3698" s="2" t="s">
        <v>10344</v>
      </c>
      <c r="B3698" s="2" t="s">
        <v>10345</v>
      </c>
      <c r="C3698" s="2" t="s">
        <v>10478</v>
      </c>
      <c r="D3698" s="2" t="s">
        <v>10479</v>
      </c>
      <c r="E3698" s="2" t="s">
        <v>70</v>
      </c>
      <c r="F3698" s="2" t="s">
        <v>80</v>
      </c>
      <c r="G3698" s="2" t="s">
        <v>10480</v>
      </c>
      <c r="H3698" s="2" t="s">
        <v>10481</v>
      </c>
      <c r="I3698" s="2">
        <v>5170</v>
      </c>
      <c r="J3698" s="2">
        <v>636</v>
      </c>
      <c r="K3698" s="2">
        <v>707</v>
      </c>
      <c r="L3698" s="2">
        <v>928</v>
      </c>
      <c r="M3698" s="2">
        <v>1118</v>
      </c>
      <c r="N3698" s="2">
        <v>1447</v>
      </c>
    </row>
    <row r="3699" spans="1:14">
      <c r="A3699" s="2" t="s">
        <v>10344</v>
      </c>
      <c r="B3699" s="2" t="s">
        <v>10345</v>
      </c>
      <c r="C3699" s="2" t="s">
        <v>10482</v>
      </c>
      <c r="D3699" s="2" t="s">
        <v>827</v>
      </c>
      <c r="E3699" s="2" t="s">
        <v>70</v>
      </c>
      <c r="F3699" s="2" t="s">
        <v>80</v>
      </c>
      <c r="G3699" s="2" t="s">
        <v>10483</v>
      </c>
      <c r="H3699" s="2" t="s">
        <v>10484</v>
      </c>
      <c r="I3699" s="2">
        <v>11205</v>
      </c>
      <c r="J3699" s="2">
        <v>603</v>
      </c>
      <c r="K3699" s="2">
        <v>670</v>
      </c>
      <c r="L3699" s="2">
        <v>879</v>
      </c>
      <c r="M3699" s="2">
        <v>1121</v>
      </c>
      <c r="N3699" s="2">
        <v>1445</v>
      </c>
    </row>
    <row r="3700" spans="1:14">
      <c r="A3700" s="2" t="s">
        <v>10344</v>
      </c>
      <c r="B3700" s="2" t="s">
        <v>10345</v>
      </c>
      <c r="C3700" s="2" t="s">
        <v>10485</v>
      </c>
      <c r="D3700" s="2" t="s">
        <v>218</v>
      </c>
      <c r="E3700" s="2" t="s">
        <v>70</v>
      </c>
      <c r="F3700" s="2" t="s">
        <v>80</v>
      </c>
      <c r="G3700" s="2" t="s">
        <v>10486</v>
      </c>
      <c r="H3700" s="2" t="s">
        <v>10487</v>
      </c>
      <c r="I3700" s="2">
        <v>26045</v>
      </c>
      <c r="J3700" s="2">
        <v>660</v>
      </c>
      <c r="K3700" s="2">
        <v>734</v>
      </c>
      <c r="L3700" s="2">
        <v>963</v>
      </c>
      <c r="M3700" s="2">
        <v>1349</v>
      </c>
      <c r="N3700" s="2">
        <v>1617</v>
      </c>
    </row>
    <row r="3701" spans="1:14">
      <c r="A3701" s="2" t="s">
        <v>10344</v>
      </c>
      <c r="B3701" s="2" t="s">
        <v>10345</v>
      </c>
      <c r="C3701" s="2" t="s">
        <v>10488</v>
      </c>
      <c r="D3701" s="2" t="s">
        <v>642</v>
      </c>
      <c r="E3701" s="2" t="s">
        <v>70</v>
      </c>
      <c r="F3701" s="2" t="s">
        <v>71</v>
      </c>
      <c r="G3701" s="2" t="s">
        <v>10489</v>
      </c>
      <c r="H3701" s="2" t="s">
        <v>10490</v>
      </c>
      <c r="I3701" s="2">
        <v>65800</v>
      </c>
      <c r="J3701" s="2">
        <v>748</v>
      </c>
      <c r="K3701" s="2">
        <v>882</v>
      </c>
      <c r="L3701" s="2">
        <v>1030</v>
      </c>
      <c r="M3701" s="2">
        <v>1412</v>
      </c>
      <c r="N3701" s="2">
        <v>1730</v>
      </c>
    </row>
    <row r="3702" spans="1:14">
      <c r="A3702" s="2" t="s">
        <v>10344</v>
      </c>
      <c r="B3702" s="2" t="s">
        <v>10345</v>
      </c>
      <c r="C3702" s="2" t="s">
        <v>10491</v>
      </c>
      <c r="D3702" s="2" t="s">
        <v>10492</v>
      </c>
      <c r="E3702" s="2" t="s">
        <v>70</v>
      </c>
      <c r="F3702" s="2" t="s">
        <v>80</v>
      </c>
      <c r="G3702" s="2" t="s">
        <v>10493</v>
      </c>
      <c r="H3702" s="2" t="s">
        <v>10494</v>
      </c>
      <c r="I3702" s="2">
        <v>3720</v>
      </c>
      <c r="J3702" s="2">
        <v>598</v>
      </c>
      <c r="K3702" s="2">
        <v>665</v>
      </c>
      <c r="L3702" s="2">
        <v>872</v>
      </c>
      <c r="M3702" s="2">
        <v>1051</v>
      </c>
      <c r="N3702" s="2">
        <v>1383</v>
      </c>
    </row>
    <row r="3703" spans="1:14">
      <c r="A3703" s="2" t="s">
        <v>10344</v>
      </c>
      <c r="B3703" s="2" t="s">
        <v>10345</v>
      </c>
      <c r="C3703" s="2" t="s">
        <v>10488</v>
      </c>
      <c r="D3703" s="2" t="s">
        <v>10495</v>
      </c>
      <c r="E3703" s="2" t="s">
        <v>70</v>
      </c>
      <c r="F3703" s="2" t="s">
        <v>71</v>
      </c>
      <c r="G3703" s="2" t="s">
        <v>10489</v>
      </c>
      <c r="H3703" s="2" t="s">
        <v>10496</v>
      </c>
      <c r="I3703" s="2">
        <v>5715</v>
      </c>
      <c r="J3703" s="2">
        <v>748</v>
      </c>
      <c r="K3703" s="2">
        <v>882</v>
      </c>
      <c r="L3703" s="2">
        <v>1030</v>
      </c>
      <c r="M3703" s="2">
        <v>1412</v>
      </c>
      <c r="N3703" s="2">
        <v>1730</v>
      </c>
    </row>
    <row r="3704" spans="1:14">
      <c r="A3704" s="2" t="s">
        <v>10344</v>
      </c>
      <c r="B3704" s="2" t="s">
        <v>10345</v>
      </c>
      <c r="C3704" s="2" t="s">
        <v>10497</v>
      </c>
      <c r="D3704" s="2" t="s">
        <v>3623</v>
      </c>
      <c r="E3704" s="2" t="s">
        <v>70</v>
      </c>
      <c r="F3704" s="2" t="s">
        <v>80</v>
      </c>
      <c r="G3704" s="2" t="s">
        <v>10498</v>
      </c>
      <c r="H3704" s="2" t="s">
        <v>10499</v>
      </c>
      <c r="I3704" s="2">
        <v>2250</v>
      </c>
      <c r="J3704" s="2">
        <v>598</v>
      </c>
      <c r="K3704" s="2">
        <v>665</v>
      </c>
      <c r="L3704" s="2">
        <v>872</v>
      </c>
      <c r="M3704" s="2">
        <v>1148</v>
      </c>
      <c r="N3704" s="2">
        <v>1360</v>
      </c>
    </row>
    <row r="3705" spans="1:14">
      <c r="A3705" s="2" t="s">
        <v>10344</v>
      </c>
      <c r="B3705" s="2" t="s">
        <v>10345</v>
      </c>
      <c r="C3705" s="2" t="s">
        <v>10500</v>
      </c>
      <c r="D3705" s="2" t="s">
        <v>246</v>
      </c>
      <c r="E3705" s="2" t="s">
        <v>70</v>
      </c>
      <c r="F3705" s="2" t="s">
        <v>80</v>
      </c>
      <c r="G3705" s="2" t="s">
        <v>10501</v>
      </c>
      <c r="H3705" s="2" t="s">
        <v>10502</v>
      </c>
      <c r="I3705" s="2">
        <v>4365</v>
      </c>
      <c r="J3705" s="2">
        <v>598</v>
      </c>
      <c r="K3705" s="2">
        <v>684</v>
      </c>
      <c r="L3705" s="2">
        <v>872</v>
      </c>
      <c r="M3705" s="2">
        <v>1222</v>
      </c>
      <c r="N3705" s="2">
        <v>1360</v>
      </c>
    </row>
    <row r="3706" spans="1:14">
      <c r="A3706" s="2" t="s">
        <v>10344</v>
      </c>
      <c r="B3706" s="2" t="s">
        <v>10345</v>
      </c>
      <c r="C3706" s="2" t="s">
        <v>10503</v>
      </c>
      <c r="D3706" s="2" t="s">
        <v>3633</v>
      </c>
      <c r="E3706" s="2" t="s">
        <v>70</v>
      </c>
      <c r="F3706" s="2" t="s">
        <v>71</v>
      </c>
      <c r="G3706" s="2" t="s">
        <v>10504</v>
      </c>
      <c r="H3706" s="2" t="s">
        <v>10505</v>
      </c>
      <c r="I3706" s="2">
        <v>29970</v>
      </c>
      <c r="J3706" s="2">
        <v>751</v>
      </c>
      <c r="K3706" s="2">
        <v>835</v>
      </c>
      <c r="L3706" s="2">
        <v>1095</v>
      </c>
      <c r="M3706" s="2">
        <v>1506</v>
      </c>
      <c r="N3706" s="2">
        <v>1839</v>
      </c>
    </row>
    <row r="3707" spans="1:14">
      <c r="A3707" s="2" t="s">
        <v>10344</v>
      </c>
      <c r="B3707" s="2" t="s">
        <v>10345</v>
      </c>
      <c r="C3707" s="2" t="s">
        <v>10506</v>
      </c>
      <c r="D3707" s="2" t="s">
        <v>10507</v>
      </c>
      <c r="E3707" s="2" t="s">
        <v>70</v>
      </c>
      <c r="F3707" s="2" t="s">
        <v>80</v>
      </c>
      <c r="G3707" s="2" t="s">
        <v>10508</v>
      </c>
      <c r="H3707" s="2" t="s">
        <v>10509</v>
      </c>
      <c r="I3707" s="2">
        <v>1990</v>
      </c>
      <c r="J3707" s="2">
        <v>598</v>
      </c>
      <c r="K3707" s="2">
        <v>665</v>
      </c>
      <c r="L3707" s="2">
        <v>872</v>
      </c>
      <c r="M3707" s="2">
        <v>1071</v>
      </c>
      <c r="N3707" s="2">
        <v>1360</v>
      </c>
    </row>
    <row r="3708" spans="1:14">
      <c r="A3708" s="2" t="s">
        <v>10344</v>
      </c>
      <c r="B3708" s="2" t="s">
        <v>10345</v>
      </c>
      <c r="C3708" s="2" t="s">
        <v>10510</v>
      </c>
      <c r="D3708" s="2" t="s">
        <v>10511</v>
      </c>
      <c r="E3708" s="2" t="s">
        <v>70</v>
      </c>
      <c r="F3708" s="2" t="s">
        <v>80</v>
      </c>
      <c r="G3708" s="2" t="s">
        <v>10512</v>
      </c>
      <c r="H3708" s="2" t="s">
        <v>10513</v>
      </c>
      <c r="I3708" s="2">
        <v>2310</v>
      </c>
      <c r="J3708" s="2">
        <v>598</v>
      </c>
      <c r="K3708" s="2">
        <v>665</v>
      </c>
      <c r="L3708" s="2">
        <v>872</v>
      </c>
      <c r="M3708" s="2">
        <v>1134</v>
      </c>
      <c r="N3708" s="2">
        <v>1360</v>
      </c>
    </row>
    <row r="3709" spans="1:14">
      <c r="A3709" s="2" t="s">
        <v>10344</v>
      </c>
      <c r="B3709" s="2" t="s">
        <v>10345</v>
      </c>
      <c r="C3709" s="2" t="s">
        <v>10488</v>
      </c>
      <c r="D3709" s="2" t="s">
        <v>10514</v>
      </c>
      <c r="E3709" s="2" t="s">
        <v>70</v>
      </c>
      <c r="F3709" s="2" t="s">
        <v>71</v>
      </c>
      <c r="G3709" s="2" t="s">
        <v>10489</v>
      </c>
      <c r="H3709" s="2" t="s">
        <v>10515</v>
      </c>
      <c r="I3709" s="2">
        <v>197740</v>
      </c>
      <c r="J3709" s="2">
        <v>748</v>
      </c>
      <c r="K3709" s="2">
        <v>882</v>
      </c>
      <c r="L3709" s="2">
        <v>1030</v>
      </c>
      <c r="M3709" s="2">
        <v>1412</v>
      </c>
      <c r="N3709" s="2">
        <v>1730</v>
      </c>
    </row>
    <row r="3710" spans="1:14">
      <c r="A3710" s="2" t="s">
        <v>10344</v>
      </c>
      <c r="B3710" s="2" t="s">
        <v>10345</v>
      </c>
      <c r="C3710" s="2" t="s">
        <v>10516</v>
      </c>
      <c r="D3710" s="2" t="s">
        <v>10517</v>
      </c>
      <c r="E3710" s="2" t="s">
        <v>70</v>
      </c>
      <c r="F3710" s="2" t="s">
        <v>80</v>
      </c>
      <c r="G3710" s="2" t="s">
        <v>10518</v>
      </c>
      <c r="H3710" s="2" t="s">
        <v>10519</v>
      </c>
      <c r="I3710" s="2">
        <v>6345</v>
      </c>
      <c r="J3710" s="2">
        <v>598</v>
      </c>
      <c r="K3710" s="2">
        <v>665</v>
      </c>
      <c r="L3710" s="2">
        <v>872</v>
      </c>
      <c r="M3710" s="2">
        <v>1178</v>
      </c>
      <c r="N3710" s="2">
        <v>1383</v>
      </c>
    </row>
    <row r="3711" spans="1:14">
      <c r="A3711" s="2" t="s">
        <v>10344</v>
      </c>
      <c r="B3711" s="2" t="s">
        <v>10345</v>
      </c>
      <c r="C3711" s="2" t="s">
        <v>10520</v>
      </c>
      <c r="D3711" s="2" t="s">
        <v>10521</v>
      </c>
      <c r="E3711" s="2" t="s">
        <v>70</v>
      </c>
      <c r="F3711" s="2" t="s">
        <v>80</v>
      </c>
      <c r="G3711" s="2" t="s">
        <v>10521</v>
      </c>
      <c r="H3711" s="2" t="s">
        <v>10522</v>
      </c>
      <c r="I3711" s="2">
        <v>13695</v>
      </c>
      <c r="J3711" s="2">
        <v>598</v>
      </c>
      <c r="K3711" s="2">
        <v>665</v>
      </c>
      <c r="L3711" s="2">
        <v>872</v>
      </c>
      <c r="M3711" s="2">
        <v>1121</v>
      </c>
      <c r="N3711" s="2">
        <v>1381</v>
      </c>
    </row>
    <row r="3712" spans="1:14">
      <c r="A3712" s="2" t="s">
        <v>10344</v>
      </c>
      <c r="B3712" s="2" t="s">
        <v>10345</v>
      </c>
      <c r="C3712" s="2" t="s">
        <v>10523</v>
      </c>
      <c r="D3712" s="2" t="s">
        <v>6690</v>
      </c>
      <c r="E3712" s="2" t="s">
        <v>70</v>
      </c>
      <c r="F3712" s="2" t="s">
        <v>71</v>
      </c>
      <c r="G3712" s="2" t="s">
        <v>10524</v>
      </c>
      <c r="H3712" s="2" t="s">
        <v>10525</v>
      </c>
      <c r="I3712" s="2">
        <v>110385</v>
      </c>
      <c r="J3712" s="2">
        <v>767</v>
      </c>
      <c r="K3712" s="2">
        <v>856</v>
      </c>
      <c r="L3712" s="2">
        <v>1119</v>
      </c>
      <c r="M3712" s="2">
        <v>1490</v>
      </c>
      <c r="N3712" s="2">
        <v>1777</v>
      </c>
    </row>
    <row r="3713" spans="1:14">
      <c r="A3713" s="2" t="s">
        <v>10344</v>
      </c>
      <c r="B3713" s="2" t="s">
        <v>10345</v>
      </c>
      <c r="C3713" s="2" t="s">
        <v>10526</v>
      </c>
      <c r="D3713" s="2" t="s">
        <v>7836</v>
      </c>
      <c r="E3713" s="2" t="s">
        <v>70</v>
      </c>
      <c r="F3713" s="2" t="s">
        <v>80</v>
      </c>
      <c r="G3713" s="2" t="s">
        <v>10527</v>
      </c>
      <c r="H3713" s="2" t="s">
        <v>10528</v>
      </c>
      <c r="I3713" s="2">
        <v>2970</v>
      </c>
      <c r="J3713" s="2">
        <v>598</v>
      </c>
      <c r="K3713" s="2">
        <v>720</v>
      </c>
      <c r="L3713" s="2">
        <v>872</v>
      </c>
      <c r="M3713" s="2">
        <v>1219</v>
      </c>
      <c r="N3713" s="2">
        <v>1360</v>
      </c>
    </row>
    <row r="3714" spans="1:14">
      <c r="A3714" s="2" t="s">
        <v>10344</v>
      </c>
      <c r="B3714" s="2" t="s">
        <v>10345</v>
      </c>
      <c r="C3714" s="2" t="s">
        <v>10529</v>
      </c>
      <c r="D3714" s="2" t="s">
        <v>10080</v>
      </c>
      <c r="E3714" s="2" t="s">
        <v>70</v>
      </c>
      <c r="F3714" s="2" t="s">
        <v>80</v>
      </c>
      <c r="G3714" s="2" t="s">
        <v>10530</v>
      </c>
      <c r="H3714" s="2" t="s">
        <v>10531</v>
      </c>
      <c r="I3714" s="2">
        <v>2585</v>
      </c>
      <c r="J3714" s="2">
        <v>644</v>
      </c>
      <c r="K3714" s="2">
        <v>716</v>
      </c>
      <c r="L3714" s="2">
        <v>939</v>
      </c>
      <c r="M3714" s="2">
        <v>1221</v>
      </c>
      <c r="N3714" s="2">
        <v>1465</v>
      </c>
    </row>
    <row r="3715" spans="1:14">
      <c r="A3715" s="2" t="s">
        <v>10344</v>
      </c>
      <c r="B3715" s="2" t="s">
        <v>10345</v>
      </c>
      <c r="C3715" s="2" t="s">
        <v>10532</v>
      </c>
      <c r="D3715" s="2" t="s">
        <v>10533</v>
      </c>
      <c r="E3715" s="2" t="s">
        <v>70</v>
      </c>
      <c r="F3715" s="2" t="s">
        <v>80</v>
      </c>
      <c r="G3715" s="2" t="s">
        <v>10534</v>
      </c>
      <c r="H3715" s="2" t="s">
        <v>10535</v>
      </c>
      <c r="I3715" s="2">
        <v>10240</v>
      </c>
      <c r="J3715" s="2">
        <v>598</v>
      </c>
      <c r="K3715" s="2">
        <v>753</v>
      </c>
      <c r="L3715" s="2">
        <v>872</v>
      </c>
      <c r="M3715" s="2">
        <v>1166</v>
      </c>
      <c r="N3715" s="2">
        <v>1464</v>
      </c>
    </row>
    <row r="3716" spans="1:14">
      <c r="A3716" s="2" t="s">
        <v>10344</v>
      </c>
      <c r="B3716" s="2" t="s">
        <v>10345</v>
      </c>
      <c r="C3716" s="2" t="s">
        <v>10536</v>
      </c>
      <c r="D3716" s="2" t="s">
        <v>10537</v>
      </c>
      <c r="E3716" s="2" t="s">
        <v>70</v>
      </c>
      <c r="F3716" s="2" t="s">
        <v>80</v>
      </c>
      <c r="G3716" s="2" t="s">
        <v>10538</v>
      </c>
      <c r="H3716" s="2" t="s">
        <v>10539</v>
      </c>
      <c r="I3716" s="2">
        <v>2375</v>
      </c>
      <c r="J3716" s="2">
        <v>598</v>
      </c>
      <c r="K3716" s="2">
        <v>665</v>
      </c>
      <c r="L3716" s="2">
        <v>872</v>
      </c>
      <c r="M3716" s="2">
        <v>1222</v>
      </c>
      <c r="N3716" s="2">
        <v>1360</v>
      </c>
    </row>
    <row r="3717" spans="1:14">
      <c r="A3717" s="2" t="s">
        <v>10344</v>
      </c>
      <c r="B3717" s="2" t="s">
        <v>10345</v>
      </c>
      <c r="C3717" s="2" t="s">
        <v>10540</v>
      </c>
      <c r="D3717" s="2" t="s">
        <v>10541</v>
      </c>
      <c r="E3717" s="2" t="s">
        <v>70</v>
      </c>
      <c r="F3717" s="2" t="s">
        <v>80</v>
      </c>
      <c r="G3717" s="2" t="s">
        <v>10542</v>
      </c>
      <c r="H3717" s="2" t="s">
        <v>10543</v>
      </c>
      <c r="I3717" s="2">
        <v>6355</v>
      </c>
      <c r="J3717" s="2">
        <v>598</v>
      </c>
      <c r="K3717" s="2">
        <v>715</v>
      </c>
      <c r="L3717" s="2">
        <v>872</v>
      </c>
      <c r="M3717" s="2">
        <v>1051</v>
      </c>
      <c r="N3717" s="2">
        <v>1379</v>
      </c>
    </row>
    <row r="3718" spans="1:14">
      <c r="A3718" s="2" t="s">
        <v>10344</v>
      </c>
      <c r="B3718" s="2" t="s">
        <v>10345</v>
      </c>
      <c r="C3718" s="2" t="s">
        <v>10544</v>
      </c>
      <c r="D3718" s="2" t="s">
        <v>10545</v>
      </c>
      <c r="E3718" s="2" t="s">
        <v>70</v>
      </c>
      <c r="F3718" s="2" t="s">
        <v>80</v>
      </c>
      <c r="G3718" s="2" t="s">
        <v>10546</v>
      </c>
      <c r="H3718" s="2" t="s">
        <v>10547</v>
      </c>
      <c r="I3718" s="2">
        <v>2980</v>
      </c>
      <c r="J3718" s="2">
        <v>680</v>
      </c>
      <c r="K3718" s="2">
        <v>756</v>
      </c>
      <c r="L3718" s="2">
        <v>992</v>
      </c>
      <c r="M3718" s="2">
        <v>1290</v>
      </c>
      <c r="N3718" s="2">
        <v>1550</v>
      </c>
    </row>
    <row r="3719" spans="1:14">
      <c r="A3719" s="2" t="s">
        <v>10344</v>
      </c>
      <c r="B3719" s="2" t="s">
        <v>10345</v>
      </c>
      <c r="C3719" s="2" t="s">
        <v>10548</v>
      </c>
      <c r="D3719" s="2" t="s">
        <v>10549</v>
      </c>
      <c r="E3719" s="2" t="s">
        <v>70</v>
      </c>
      <c r="F3719" s="2" t="s">
        <v>80</v>
      </c>
      <c r="G3719" s="2" t="s">
        <v>10550</v>
      </c>
      <c r="H3719" s="2" t="s">
        <v>10551</v>
      </c>
      <c r="I3719" s="2">
        <v>1320</v>
      </c>
      <c r="J3719" s="2">
        <v>620</v>
      </c>
      <c r="K3719" s="2">
        <v>689</v>
      </c>
      <c r="L3719" s="2">
        <v>904</v>
      </c>
      <c r="M3719" s="2">
        <v>1175</v>
      </c>
      <c r="N3719" s="2">
        <v>1410</v>
      </c>
    </row>
    <row r="3720" spans="1:14">
      <c r="A3720" s="2" t="s">
        <v>10344</v>
      </c>
      <c r="B3720" s="2" t="s">
        <v>10345</v>
      </c>
      <c r="C3720" s="2" t="s">
        <v>10552</v>
      </c>
      <c r="D3720" s="2" t="s">
        <v>4132</v>
      </c>
      <c r="E3720" s="2" t="s">
        <v>70</v>
      </c>
      <c r="F3720" s="2" t="s">
        <v>80</v>
      </c>
      <c r="G3720" s="2" t="s">
        <v>10553</v>
      </c>
      <c r="H3720" s="2" t="s">
        <v>10554</v>
      </c>
      <c r="I3720" s="2">
        <v>9355</v>
      </c>
      <c r="J3720" s="2">
        <v>598</v>
      </c>
      <c r="K3720" s="2">
        <v>788</v>
      </c>
      <c r="L3720" s="2">
        <v>872</v>
      </c>
      <c r="M3720" s="2">
        <v>1173</v>
      </c>
      <c r="N3720" s="2">
        <v>1360</v>
      </c>
    </row>
    <row r="3721" spans="1:14">
      <c r="A3721" s="2" t="s">
        <v>10344</v>
      </c>
      <c r="B3721" s="2" t="s">
        <v>10345</v>
      </c>
      <c r="C3721" s="2" t="s">
        <v>10555</v>
      </c>
      <c r="D3721" s="2" t="s">
        <v>10556</v>
      </c>
      <c r="E3721" s="2" t="s">
        <v>70</v>
      </c>
      <c r="F3721" s="2" t="s">
        <v>80</v>
      </c>
      <c r="G3721" s="2" t="s">
        <v>10557</v>
      </c>
      <c r="H3721" s="2" t="s">
        <v>10558</v>
      </c>
      <c r="I3721" s="2">
        <v>5605</v>
      </c>
      <c r="J3721" s="2">
        <v>598</v>
      </c>
      <c r="K3721" s="2">
        <v>665</v>
      </c>
      <c r="L3721" s="2">
        <v>872</v>
      </c>
      <c r="M3721" s="2">
        <v>1199</v>
      </c>
      <c r="N3721" s="2">
        <v>1360</v>
      </c>
    </row>
    <row r="3722" spans="1:14">
      <c r="A3722" s="2" t="s">
        <v>10344</v>
      </c>
      <c r="B3722" s="2" t="s">
        <v>10345</v>
      </c>
      <c r="C3722" s="2" t="s">
        <v>10488</v>
      </c>
      <c r="D3722" s="2" t="s">
        <v>2259</v>
      </c>
      <c r="E3722" s="2" t="s">
        <v>70</v>
      </c>
      <c r="F3722" s="2" t="s">
        <v>71</v>
      </c>
      <c r="G3722" s="2" t="s">
        <v>10489</v>
      </c>
      <c r="H3722" s="2" t="s">
        <v>10559</v>
      </c>
      <c r="I3722" s="2">
        <v>8685</v>
      </c>
      <c r="J3722" s="2">
        <v>748</v>
      </c>
      <c r="K3722" s="2">
        <v>882</v>
      </c>
      <c r="L3722" s="2">
        <v>1030</v>
      </c>
      <c r="M3722" s="2">
        <v>1412</v>
      </c>
      <c r="N3722" s="2">
        <v>1730</v>
      </c>
    </row>
    <row r="3723" spans="1:14">
      <c r="A3723" s="2" t="s">
        <v>10344</v>
      </c>
      <c r="B3723" s="2" t="s">
        <v>10345</v>
      </c>
      <c r="C3723" s="2" t="s">
        <v>3418</v>
      </c>
      <c r="D3723" s="2" t="s">
        <v>742</v>
      </c>
      <c r="E3723" s="2" t="s">
        <v>70</v>
      </c>
      <c r="F3723" s="2" t="s">
        <v>71</v>
      </c>
      <c r="G3723" s="2" t="s">
        <v>3420</v>
      </c>
      <c r="H3723" s="2" t="s">
        <v>10560</v>
      </c>
      <c r="I3723" s="2">
        <v>16700</v>
      </c>
      <c r="J3723" s="2">
        <v>715</v>
      </c>
      <c r="K3723" s="2">
        <v>818</v>
      </c>
      <c r="L3723" s="2">
        <v>1043</v>
      </c>
      <c r="M3723" s="2">
        <v>1257</v>
      </c>
      <c r="N3723" s="2">
        <v>1383</v>
      </c>
    </row>
    <row r="3724" spans="1:14">
      <c r="A3724" s="2" t="s">
        <v>10344</v>
      </c>
      <c r="B3724" s="2" t="s">
        <v>10345</v>
      </c>
      <c r="C3724" s="2" t="s">
        <v>10561</v>
      </c>
      <c r="D3724" s="2" t="s">
        <v>10562</v>
      </c>
      <c r="E3724" s="2" t="s">
        <v>70</v>
      </c>
      <c r="F3724" s="2" t="s">
        <v>80</v>
      </c>
      <c r="G3724" s="2" t="s">
        <v>10563</v>
      </c>
      <c r="H3724" s="2" t="s">
        <v>10564</v>
      </c>
      <c r="I3724" s="2">
        <v>5315</v>
      </c>
      <c r="J3724" s="2">
        <v>598</v>
      </c>
      <c r="K3724" s="2">
        <v>745</v>
      </c>
      <c r="L3724" s="2">
        <v>872</v>
      </c>
      <c r="M3724" s="2">
        <v>1051</v>
      </c>
      <c r="N3724" s="2">
        <v>1349</v>
      </c>
    </row>
    <row r="3725" spans="1:14">
      <c r="A3725" s="2" t="s">
        <v>10344</v>
      </c>
      <c r="B3725" s="2" t="s">
        <v>10345</v>
      </c>
      <c r="C3725" s="2" t="s">
        <v>10565</v>
      </c>
      <c r="D3725" s="2" t="s">
        <v>10566</v>
      </c>
      <c r="E3725" s="2" t="s">
        <v>70</v>
      </c>
      <c r="F3725" s="2" t="s">
        <v>80</v>
      </c>
      <c r="G3725" s="2" t="s">
        <v>10567</v>
      </c>
      <c r="H3725" s="2" t="s">
        <v>10568</v>
      </c>
      <c r="I3725" s="2">
        <v>23310</v>
      </c>
      <c r="J3725" s="2">
        <v>598</v>
      </c>
      <c r="K3725" s="2">
        <v>744</v>
      </c>
      <c r="L3725" s="2">
        <v>872</v>
      </c>
      <c r="M3725" s="2">
        <v>1220</v>
      </c>
      <c r="N3725" s="2">
        <v>1383</v>
      </c>
    </row>
    <row r="3726" spans="1:14">
      <c r="A3726" s="2" t="s">
        <v>10344</v>
      </c>
      <c r="B3726" s="2" t="s">
        <v>10345</v>
      </c>
      <c r="C3726" s="2" t="s">
        <v>10569</v>
      </c>
      <c r="D3726" s="2" t="s">
        <v>10570</v>
      </c>
      <c r="E3726" s="2" t="s">
        <v>70</v>
      </c>
      <c r="F3726" s="2" t="s">
        <v>80</v>
      </c>
      <c r="G3726" s="2" t="s">
        <v>10571</v>
      </c>
      <c r="H3726" s="2" t="s">
        <v>10572</v>
      </c>
      <c r="I3726" s="2">
        <v>2455</v>
      </c>
      <c r="J3726" s="2">
        <v>598</v>
      </c>
      <c r="K3726" s="2">
        <v>665</v>
      </c>
      <c r="L3726" s="2">
        <v>872</v>
      </c>
      <c r="M3726" s="2">
        <v>1051</v>
      </c>
      <c r="N3726" s="2">
        <v>1156</v>
      </c>
    </row>
    <row r="3727" spans="1:14">
      <c r="A3727" s="2" t="s">
        <v>10573</v>
      </c>
      <c r="B3727" s="2" t="s">
        <v>10574</v>
      </c>
      <c r="C3727" s="2" t="s">
        <v>10575</v>
      </c>
      <c r="D3727" s="2" t="s">
        <v>3435</v>
      </c>
      <c r="E3727" s="2" t="s">
        <v>70</v>
      </c>
      <c r="F3727" s="2" t="s">
        <v>71</v>
      </c>
      <c r="G3727" s="2" t="s">
        <v>10576</v>
      </c>
      <c r="H3727" s="2" t="s">
        <v>10577</v>
      </c>
      <c r="I3727" s="2">
        <v>77335</v>
      </c>
      <c r="J3727" s="2">
        <v>1256</v>
      </c>
      <c r="K3727" s="2">
        <v>1264</v>
      </c>
      <c r="L3727" s="2">
        <v>1548</v>
      </c>
      <c r="M3727" s="2">
        <v>1989</v>
      </c>
      <c r="N3727" s="2">
        <v>2335</v>
      </c>
    </row>
    <row r="3728" spans="1:14">
      <c r="A3728" s="2" t="s">
        <v>10573</v>
      </c>
      <c r="B3728" s="2" t="s">
        <v>10574</v>
      </c>
      <c r="C3728" s="2" t="s">
        <v>10578</v>
      </c>
      <c r="D3728" s="2" t="s">
        <v>9935</v>
      </c>
      <c r="E3728" s="2" t="s">
        <v>70</v>
      </c>
      <c r="F3728" s="2" t="s">
        <v>80</v>
      </c>
      <c r="G3728" s="2" t="s">
        <v>10579</v>
      </c>
      <c r="H3728" s="2" t="s">
        <v>10580</v>
      </c>
      <c r="I3728" s="2">
        <v>50535</v>
      </c>
      <c r="J3728" s="2">
        <v>811</v>
      </c>
      <c r="K3728" s="2">
        <v>915</v>
      </c>
      <c r="L3728" s="2">
        <v>1013</v>
      </c>
      <c r="M3728" s="2">
        <v>1350</v>
      </c>
      <c r="N3728" s="2">
        <v>1352</v>
      </c>
    </row>
    <row r="3729" spans="1:14">
      <c r="A3729" s="2" t="s">
        <v>10573</v>
      </c>
      <c r="B3729" s="2" t="s">
        <v>10574</v>
      </c>
      <c r="C3729" s="2" t="s">
        <v>10581</v>
      </c>
      <c r="D3729" s="2" t="s">
        <v>511</v>
      </c>
      <c r="E3729" s="2" t="s">
        <v>70</v>
      </c>
      <c r="F3729" s="2" t="s">
        <v>80</v>
      </c>
      <c r="G3729" s="2" t="s">
        <v>10582</v>
      </c>
      <c r="H3729" s="2" t="s">
        <v>10583</v>
      </c>
      <c r="I3729" s="2">
        <v>15935</v>
      </c>
      <c r="J3729" s="2">
        <v>681</v>
      </c>
      <c r="K3729" s="2">
        <v>685</v>
      </c>
      <c r="L3729" s="2">
        <v>899</v>
      </c>
      <c r="M3729" s="2">
        <v>1216</v>
      </c>
      <c r="N3729" s="2">
        <v>1480</v>
      </c>
    </row>
    <row r="3730" spans="1:14">
      <c r="A3730" s="2" t="s">
        <v>10573</v>
      </c>
      <c r="B3730" s="2" t="s">
        <v>10574</v>
      </c>
      <c r="C3730" s="2" t="s">
        <v>10584</v>
      </c>
      <c r="D3730" s="2" t="s">
        <v>10585</v>
      </c>
      <c r="E3730" s="2" t="s">
        <v>70</v>
      </c>
      <c r="F3730" s="2" t="s">
        <v>80</v>
      </c>
      <c r="G3730" s="2" t="s">
        <v>10586</v>
      </c>
      <c r="H3730" s="2" t="s">
        <v>10587</v>
      </c>
      <c r="I3730" s="2">
        <v>14815</v>
      </c>
      <c r="J3730" s="2">
        <v>681</v>
      </c>
      <c r="K3730" s="2">
        <v>685</v>
      </c>
      <c r="L3730" s="2">
        <v>899</v>
      </c>
      <c r="M3730" s="2">
        <v>1103</v>
      </c>
      <c r="N3730" s="2">
        <v>1510</v>
      </c>
    </row>
    <row r="3731" spans="1:14">
      <c r="A3731" s="2" t="s">
        <v>10573</v>
      </c>
      <c r="B3731" s="2" t="s">
        <v>10574</v>
      </c>
      <c r="C3731" s="2" t="s">
        <v>10575</v>
      </c>
      <c r="D3731" s="2" t="s">
        <v>87</v>
      </c>
      <c r="E3731" s="2" t="s">
        <v>70</v>
      </c>
      <c r="F3731" s="2" t="s">
        <v>71</v>
      </c>
      <c r="G3731" s="2" t="s">
        <v>10576</v>
      </c>
      <c r="H3731" s="2" t="s">
        <v>10588</v>
      </c>
      <c r="I3731" s="2">
        <v>135950</v>
      </c>
      <c r="J3731" s="2">
        <v>1256</v>
      </c>
      <c r="K3731" s="2">
        <v>1264</v>
      </c>
      <c r="L3731" s="2">
        <v>1548</v>
      </c>
      <c r="M3731" s="2">
        <v>1989</v>
      </c>
      <c r="N3731" s="2">
        <v>2335</v>
      </c>
    </row>
    <row r="3732" spans="1:14">
      <c r="A3732" s="2" t="s">
        <v>10573</v>
      </c>
      <c r="B3732" s="2" t="s">
        <v>10574</v>
      </c>
      <c r="C3732" s="2" t="s">
        <v>10589</v>
      </c>
      <c r="D3732" s="2" t="s">
        <v>519</v>
      </c>
      <c r="E3732" s="2" t="s">
        <v>70</v>
      </c>
      <c r="F3732" s="2" t="s">
        <v>71</v>
      </c>
      <c r="G3732" s="2" t="s">
        <v>10590</v>
      </c>
      <c r="H3732" s="2" t="s">
        <v>10591</v>
      </c>
      <c r="I3732" s="2">
        <v>108860</v>
      </c>
      <c r="J3732" s="2">
        <v>830</v>
      </c>
      <c r="K3732" s="2">
        <v>922</v>
      </c>
      <c r="L3732" s="2">
        <v>1210</v>
      </c>
      <c r="M3732" s="2">
        <v>1579</v>
      </c>
      <c r="N3732" s="2">
        <v>1604</v>
      </c>
    </row>
    <row r="3733" spans="1:14">
      <c r="A3733" s="2" t="s">
        <v>10573</v>
      </c>
      <c r="B3733" s="2" t="s">
        <v>10574</v>
      </c>
      <c r="C3733" s="2" t="s">
        <v>10592</v>
      </c>
      <c r="D3733" s="2" t="s">
        <v>3853</v>
      </c>
      <c r="E3733" s="2" t="s">
        <v>70</v>
      </c>
      <c r="F3733" s="2" t="s">
        <v>71</v>
      </c>
      <c r="G3733" s="2" t="s">
        <v>10593</v>
      </c>
      <c r="H3733" s="2" t="s">
        <v>10594</v>
      </c>
      <c r="I3733" s="2">
        <v>39395</v>
      </c>
      <c r="J3733" s="2">
        <v>728</v>
      </c>
      <c r="K3733" s="2">
        <v>733</v>
      </c>
      <c r="L3733" s="2">
        <v>962</v>
      </c>
      <c r="M3733" s="2">
        <v>1271</v>
      </c>
      <c r="N3733" s="2">
        <v>1275</v>
      </c>
    </row>
    <row r="3734" spans="1:14">
      <c r="A3734" s="2" t="s">
        <v>10573</v>
      </c>
      <c r="B3734" s="2" t="s">
        <v>10574</v>
      </c>
      <c r="C3734" s="2" t="s">
        <v>10595</v>
      </c>
      <c r="D3734" s="2" t="s">
        <v>10596</v>
      </c>
      <c r="E3734" s="2" t="s">
        <v>70</v>
      </c>
      <c r="F3734" s="2" t="s">
        <v>71</v>
      </c>
      <c r="G3734" s="2" t="s">
        <v>10597</v>
      </c>
      <c r="H3734" s="2" t="s">
        <v>10598</v>
      </c>
      <c r="I3734" s="2">
        <v>14480</v>
      </c>
      <c r="J3734" s="2">
        <v>1589</v>
      </c>
      <c r="K3734" s="2">
        <v>1650</v>
      </c>
      <c r="L3734" s="2">
        <v>1827</v>
      </c>
      <c r="M3734" s="2">
        <v>2308</v>
      </c>
      <c r="N3734" s="2">
        <v>2840</v>
      </c>
    </row>
    <row r="3735" spans="1:14">
      <c r="A3735" s="2" t="s">
        <v>10573</v>
      </c>
      <c r="B3735" s="2" t="s">
        <v>10574</v>
      </c>
      <c r="C3735" s="2" t="s">
        <v>10599</v>
      </c>
      <c r="D3735" s="2" t="s">
        <v>526</v>
      </c>
      <c r="E3735" s="2" t="s">
        <v>70</v>
      </c>
      <c r="F3735" s="2" t="s">
        <v>80</v>
      </c>
      <c r="G3735" s="2" t="s">
        <v>10600</v>
      </c>
      <c r="H3735" s="2" t="s">
        <v>10601</v>
      </c>
      <c r="I3735" s="2">
        <v>28380</v>
      </c>
      <c r="J3735" s="2">
        <v>719</v>
      </c>
      <c r="K3735" s="2">
        <v>741</v>
      </c>
      <c r="L3735" s="2">
        <v>899</v>
      </c>
      <c r="M3735" s="2">
        <v>1130</v>
      </c>
      <c r="N3735" s="2">
        <v>1321</v>
      </c>
    </row>
    <row r="3736" spans="1:14">
      <c r="A3736" s="2" t="s">
        <v>10573</v>
      </c>
      <c r="B3736" s="2" t="s">
        <v>10574</v>
      </c>
      <c r="C3736" s="2" t="s">
        <v>10602</v>
      </c>
      <c r="D3736" s="2" t="s">
        <v>3863</v>
      </c>
      <c r="E3736" s="2" t="s">
        <v>70</v>
      </c>
      <c r="F3736" s="2" t="s">
        <v>71</v>
      </c>
      <c r="G3736" s="2" t="s">
        <v>10603</v>
      </c>
      <c r="H3736" s="2" t="s">
        <v>10604</v>
      </c>
      <c r="I3736" s="2">
        <v>56315</v>
      </c>
      <c r="J3736" s="2">
        <v>890</v>
      </c>
      <c r="K3736" s="2">
        <v>895</v>
      </c>
      <c r="L3736" s="2">
        <v>1119</v>
      </c>
      <c r="M3736" s="2">
        <v>1389</v>
      </c>
      <c r="N3736" s="2">
        <v>1562</v>
      </c>
    </row>
    <row r="3737" spans="1:14">
      <c r="A3737" s="2" t="s">
        <v>10573</v>
      </c>
      <c r="B3737" s="2" t="s">
        <v>10574</v>
      </c>
      <c r="C3737" s="2" t="s">
        <v>10595</v>
      </c>
      <c r="D3737" s="2" t="s">
        <v>10605</v>
      </c>
      <c r="E3737" s="2" t="s">
        <v>70</v>
      </c>
      <c r="F3737" s="2" t="s">
        <v>71</v>
      </c>
      <c r="G3737" s="2" t="s">
        <v>10597</v>
      </c>
      <c r="H3737" s="2" t="s">
        <v>10606</v>
      </c>
      <c r="I3737" s="2">
        <v>41185</v>
      </c>
      <c r="J3737" s="2">
        <v>1589</v>
      </c>
      <c r="K3737" s="2">
        <v>1650</v>
      </c>
      <c r="L3737" s="2">
        <v>1827</v>
      </c>
      <c r="M3737" s="2">
        <v>2308</v>
      </c>
      <c r="N3737" s="2">
        <v>2840</v>
      </c>
    </row>
    <row r="3738" spans="1:14">
      <c r="A3738" s="2" t="s">
        <v>10573</v>
      </c>
      <c r="B3738" s="2" t="s">
        <v>10574</v>
      </c>
      <c r="C3738" s="2" t="s">
        <v>10607</v>
      </c>
      <c r="D3738" s="2" t="s">
        <v>9967</v>
      </c>
      <c r="E3738" s="2" t="s">
        <v>70</v>
      </c>
      <c r="F3738" s="2" t="s">
        <v>71</v>
      </c>
      <c r="G3738" s="2" t="s">
        <v>10608</v>
      </c>
      <c r="H3738" s="2" t="s">
        <v>10609</v>
      </c>
      <c r="I3738" s="2">
        <v>17390</v>
      </c>
      <c r="J3738" s="2">
        <v>848</v>
      </c>
      <c r="K3738" s="2">
        <v>942</v>
      </c>
      <c r="L3738" s="2">
        <v>1236</v>
      </c>
      <c r="M3738" s="2">
        <v>1667</v>
      </c>
      <c r="N3738" s="2">
        <v>1674</v>
      </c>
    </row>
    <row r="3739" spans="1:14">
      <c r="A3739" s="2" t="s">
        <v>10573</v>
      </c>
      <c r="B3739" s="2" t="s">
        <v>10574</v>
      </c>
      <c r="C3739" s="2" t="s">
        <v>10610</v>
      </c>
      <c r="D3739" s="2" t="s">
        <v>6828</v>
      </c>
      <c r="E3739" s="2" t="s">
        <v>70</v>
      </c>
      <c r="F3739" s="2" t="s">
        <v>80</v>
      </c>
      <c r="G3739" s="2" t="s">
        <v>10611</v>
      </c>
      <c r="H3739" s="2" t="s">
        <v>10612</v>
      </c>
      <c r="I3739" s="2">
        <v>32090</v>
      </c>
      <c r="J3739" s="2">
        <v>719</v>
      </c>
      <c r="K3739" s="2">
        <v>812</v>
      </c>
      <c r="L3739" s="2">
        <v>899</v>
      </c>
      <c r="M3739" s="2">
        <v>1183</v>
      </c>
      <c r="N3739" s="2">
        <v>1239</v>
      </c>
    </row>
    <row r="3740" spans="1:14">
      <c r="A3740" s="2" t="s">
        <v>10573</v>
      </c>
      <c r="B3740" s="2" t="s">
        <v>10574</v>
      </c>
      <c r="C3740" s="2" t="s">
        <v>10613</v>
      </c>
      <c r="D3740" s="2" t="s">
        <v>122</v>
      </c>
      <c r="E3740" s="2" t="s">
        <v>70</v>
      </c>
      <c r="F3740" s="2" t="s">
        <v>80</v>
      </c>
      <c r="G3740" s="2" t="s">
        <v>10614</v>
      </c>
      <c r="H3740" s="2" t="s">
        <v>10615</v>
      </c>
      <c r="I3740" s="2">
        <v>7590</v>
      </c>
      <c r="J3740" s="2">
        <v>681</v>
      </c>
      <c r="K3740" s="2">
        <v>685</v>
      </c>
      <c r="L3740" s="2">
        <v>899</v>
      </c>
      <c r="M3740" s="2">
        <v>1254</v>
      </c>
      <c r="N3740" s="2">
        <v>1259</v>
      </c>
    </row>
    <row r="3741" spans="1:14">
      <c r="A3741" s="2" t="s">
        <v>10573</v>
      </c>
      <c r="B3741" s="2" t="s">
        <v>10574</v>
      </c>
      <c r="C3741" s="2" t="s">
        <v>10616</v>
      </c>
      <c r="D3741" s="2" t="s">
        <v>10617</v>
      </c>
      <c r="E3741" s="2" t="s">
        <v>70</v>
      </c>
      <c r="F3741" s="2" t="s">
        <v>80</v>
      </c>
      <c r="G3741" s="2" t="s">
        <v>10618</v>
      </c>
      <c r="H3741" s="2" t="s">
        <v>10619</v>
      </c>
      <c r="I3741" s="2">
        <v>36185</v>
      </c>
      <c r="J3741" s="2">
        <v>714</v>
      </c>
      <c r="K3741" s="2">
        <v>719</v>
      </c>
      <c r="L3741" s="2">
        <v>899</v>
      </c>
      <c r="M3741" s="2">
        <v>1148</v>
      </c>
      <c r="N3741" s="2">
        <v>1192</v>
      </c>
    </row>
    <row r="3742" spans="1:14">
      <c r="A3742" s="2" t="s">
        <v>10573</v>
      </c>
      <c r="B3742" s="2" t="s">
        <v>10574</v>
      </c>
      <c r="C3742" s="2" t="s">
        <v>10620</v>
      </c>
      <c r="D3742" s="2" t="s">
        <v>130</v>
      </c>
      <c r="E3742" s="2" t="s">
        <v>70</v>
      </c>
      <c r="F3742" s="2" t="s">
        <v>80</v>
      </c>
      <c r="G3742" s="2" t="s">
        <v>10621</v>
      </c>
      <c r="H3742" s="2" t="s">
        <v>10622</v>
      </c>
      <c r="I3742" s="2">
        <v>58080</v>
      </c>
      <c r="J3742" s="2">
        <v>789</v>
      </c>
      <c r="K3742" s="2">
        <v>794</v>
      </c>
      <c r="L3742" s="2">
        <v>987</v>
      </c>
      <c r="M3742" s="2">
        <v>1377</v>
      </c>
      <c r="N3742" s="2">
        <v>1514</v>
      </c>
    </row>
    <row r="3743" spans="1:14">
      <c r="A3743" s="2" t="s">
        <v>10573</v>
      </c>
      <c r="B3743" s="2" t="s">
        <v>10574</v>
      </c>
      <c r="C3743" s="2" t="s">
        <v>10623</v>
      </c>
      <c r="D3743" s="2" t="s">
        <v>10624</v>
      </c>
      <c r="E3743" s="2" t="s">
        <v>70</v>
      </c>
      <c r="F3743" s="2" t="s">
        <v>71</v>
      </c>
      <c r="G3743" s="2" t="s">
        <v>10625</v>
      </c>
      <c r="H3743" s="2" t="s">
        <v>10626</v>
      </c>
      <c r="I3743" s="2">
        <v>13955</v>
      </c>
      <c r="J3743" s="2">
        <v>798</v>
      </c>
      <c r="K3743" s="2">
        <v>836</v>
      </c>
      <c r="L3743" s="2">
        <v>1073</v>
      </c>
      <c r="M3743" s="2">
        <v>1304</v>
      </c>
      <c r="N3743" s="2">
        <v>1622</v>
      </c>
    </row>
    <row r="3744" spans="1:14">
      <c r="A3744" s="2" t="s">
        <v>10573</v>
      </c>
      <c r="B3744" s="2" t="s">
        <v>10574</v>
      </c>
      <c r="C3744" s="2" t="s">
        <v>10627</v>
      </c>
      <c r="D3744" s="2" t="s">
        <v>2557</v>
      </c>
      <c r="E3744" s="2" t="s">
        <v>70</v>
      </c>
      <c r="F3744" s="2" t="s">
        <v>80</v>
      </c>
      <c r="G3744" s="2" t="s">
        <v>10628</v>
      </c>
      <c r="H3744" s="2" t="s">
        <v>10629</v>
      </c>
      <c r="I3744" s="2">
        <v>61550</v>
      </c>
      <c r="J3744" s="2">
        <v>723</v>
      </c>
      <c r="K3744" s="2">
        <v>737</v>
      </c>
      <c r="L3744" s="2">
        <v>903</v>
      </c>
      <c r="M3744" s="2">
        <v>1265</v>
      </c>
      <c r="N3744" s="2">
        <v>1504</v>
      </c>
    </row>
    <row r="3745" spans="1:14">
      <c r="A3745" s="2" t="s">
        <v>10573</v>
      </c>
      <c r="B3745" s="2" t="s">
        <v>10574</v>
      </c>
      <c r="C3745" s="2" t="s">
        <v>10595</v>
      </c>
      <c r="D3745" s="2" t="s">
        <v>8874</v>
      </c>
      <c r="E3745" s="2" t="s">
        <v>70</v>
      </c>
      <c r="F3745" s="2" t="s">
        <v>71</v>
      </c>
      <c r="G3745" s="2" t="s">
        <v>10597</v>
      </c>
      <c r="H3745" s="2" t="s">
        <v>10630</v>
      </c>
      <c r="I3745" s="2">
        <v>709785</v>
      </c>
      <c r="J3745" s="2">
        <v>1589</v>
      </c>
      <c r="K3745" s="2">
        <v>1650</v>
      </c>
      <c r="L3745" s="2">
        <v>1827</v>
      </c>
      <c r="M3745" s="2">
        <v>2308</v>
      </c>
      <c r="N3745" s="2">
        <v>2840</v>
      </c>
    </row>
    <row r="3746" spans="1:14">
      <c r="A3746" s="2" t="s">
        <v>10573</v>
      </c>
      <c r="B3746" s="2" t="s">
        <v>10574</v>
      </c>
      <c r="C3746" s="2" t="s">
        <v>10631</v>
      </c>
      <c r="D3746" s="2" t="s">
        <v>1961</v>
      </c>
      <c r="E3746" s="2" t="s">
        <v>70</v>
      </c>
      <c r="F3746" s="2" t="s">
        <v>80</v>
      </c>
      <c r="G3746" s="2" t="s">
        <v>10632</v>
      </c>
      <c r="H3746" s="2" t="s">
        <v>10633</v>
      </c>
      <c r="I3746" s="2">
        <v>11485</v>
      </c>
      <c r="J3746" s="2">
        <v>681</v>
      </c>
      <c r="K3746" s="2">
        <v>685</v>
      </c>
      <c r="L3746" s="2">
        <v>899</v>
      </c>
      <c r="M3746" s="2">
        <v>1254</v>
      </c>
      <c r="N3746" s="2">
        <v>1259</v>
      </c>
    </row>
    <row r="3747" spans="1:14">
      <c r="A3747" s="2" t="s">
        <v>10573</v>
      </c>
      <c r="B3747" s="2" t="s">
        <v>10574</v>
      </c>
      <c r="C3747" s="2" t="s">
        <v>10634</v>
      </c>
      <c r="D3747" s="2" t="s">
        <v>166</v>
      </c>
      <c r="E3747" s="2" t="s">
        <v>70</v>
      </c>
      <c r="F3747" s="2" t="s">
        <v>80</v>
      </c>
      <c r="G3747" s="2" t="s">
        <v>10635</v>
      </c>
      <c r="H3747" s="2" t="s">
        <v>10636</v>
      </c>
      <c r="I3747" s="2">
        <v>20210</v>
      </c>
      <c r="J3747" s="2">
        <v>710</v>
      </c>
      <c r="K3747" s="2">
        <v>714</v>
      </c>
      <c r="L3747" s="2">
        <v>937</v>
      </c>
      <c r="M3747" s="2">
        <v>1129</v>
      </c>
      <c r="N3747" s="2">
        <v>1573</v>
      </c>
    </row>
    <row r="3748" spans="1:14">
      <c r="A3748" s="2" t="s">
        <v>10573</v>
      </c>
      <c r="B3748" s="2" t="s">
        <v>10574</v>
      </c>
      <c r="C3748" s="2" t="s">
        <v>10595</v>
      </c>
      <c r="D3748" s="2" t="s">
        <v>10637</v>
      </c>
      <c r="E3748" s="2" t="s">
        <v>70</v>
      </c>
      <c r="F3748" s="2" t="s">
        <v>71</v>
      </c>
      <c r="G3748" s="2" t="s">
        <v>10597</v>
      </c>
      <c r="H3748" s="2" t="s">
        <v>10638</v>
      </c>
      <c r="I3748" s="2">
        <v>54565</v>
      </c>
      <c r="J3748" s="2">
        <v>1589</v>
      </c>
      <c r="K3748" s="2">
        <v>1650</v>
      </c>
      <c r="L3748" s="2">
        <v>1827</v>
      </c>
      <c r="M3748" s="2">
        <v>2308</v>
      </c>
      <c r="N3748" s="2">
        <v>2840</v>
      </c>
    </row>
    <row r="3749" spans="1:14">
      <c r="A3749" s="2" t="s">
        <v>10573</v>
      </c>
      <c r="B3749" s="2" t="s">
        <v>10574</v>
      </c>
      <c r="C3749" s="2" t="s">
        <v>10639</v>
      </c>
      <c r="D3749" s="2" t="s">
        <v>10640</v>
      </c>
      <c r="E3749" s="2" t="s">
        <v>70</v>
      </c>
      <c r="F3749" s="2" t="s">
        <v>80</v>
      </c>
      <c r="G3749" s="2" t="s">
        <v>10641</v>
      </c>
      <c r="H3749" s="2" t="s">
        <v>10642</v>
      </c>
      <c r="I3749" s="2">
        <v>36820</v>
      </c>
      <c r="J3749" s="2">
        <v>719</v>
      </c>
      <c r="K3749" s="2">
        <v>738</v>
      </c>
      <c r="L3749" s="2">
        <v>899</v>
      </c>
      <c r="M3749" s="2">
        <v>1187</v>
      </c>
      <c r="N3749" s="2">
        <v>1192</v>
      </c>
    </row>
    <row r="3750" spans="1:14">
      <c r="A3750" s="2" t="s">
        <v>10573</v>
      </c>
      <c r="B3750" s="2" t="s">
        <v>10574</v>
      </c>
      <c r="C3750" s="2" t="s">
        <v>563</v>
      </c>
      <c r="D3750" s="2" t="s">
        <v>180</v>
      </c>
      <c r="E3750" s="2" t="s">
        <v>70</v>
      </c>
      <c r="F3750" s="2" t="s">
        <v>71</v>
      </c>
      <c r="G3750" s="2" t="s">
        <v>565</v>
      </c>
      <c r="H3750" s="2" t="s">
        <v>10643</v>
      </c>
      <c r="I3750" s="2">
        <v>42230</v>
      </c>
      <c r="J3750" s="2">
        <v>1105</v>
      </c>
      <c r="K3750" s="2">
        <v>1207</v>
      </c>
      <c r="L3750" s="2">
        <v>1355</v>
      </c>
      <c r="M3750" s="2">
        <v>1781</v>
      </c>
      <c r="N3750" s="2">
        <v>2086</v>
      </c>
    </row>
    <row r="3751" spans="1:14">
      <c r="A3751" s="2" t="s">
        <v>10573</v>
      </c>
      <c r="B3751" s="2" t="s">
        <v>10574</v>
      </c>
      <c r="C3751" s="2" t="s">
        <v>10644</v>
      </c>
      <c r="D3751" s="2" t="s">
        <v>10645</v>
      </c>
      <c r="E3751" s="2" t="s">
        <v>70</v>
      </c>
      <c r="F3751" s="2" t="s">
        <v>80</v>
      </c>
      <c r="G3751" s="2" t="s">
        <v>10646</v>
      </c>
      <c r="H3751" s="2" t="s">
        <v>10647</v>
      </c>
      <c r="I3751" s="2">
        <v>18640</v>
      </c>
      <c r="J3751" s="2">
        <v>681</v>
      </c>
      <c r="K3751" s="2">
        <v>685</v>
      </c>
      <c r="L3751" s="2">
        <v>899</v>
      </c>
      <c r="M3751" s="2">
        <v>1154</v>
      </c>
      <c r="N3751" s="2">
        <v>1433</v>
      </c>
    </row>
    <row r="3752" spans="1:14">
      <c r="A3752" s="2" t="s">
        <v>10573</v>
      </c>
      <c r="B3752" s="2" t="s">
        <v>10574</v>
      </c>
      <c r="C3752" s="2" t="s">
        <v>10648</v>
      </c>
      <c r="D3752" s="2" t="s">
        <v>184</v>
      </c>
      <c r="E3752" s="2" t="s">
        <v>70</v>
      </c>
      <c r="F3752" s="2" t="s">
        <v>80</v>
      </c>
      <c r="G3752" s="2" t="s">
        <v>10649</v>
      </c>
      <c r="H3752" s="2" t="s">
        <v>10650</v>
      </c>
      <c r="I3752" s="2">
        <v>42980</v>
      </c>
      <c r="J3752" s="2">
        <v>718</v>
      </c>
      <c r="K3752" s="2">
        <v>723</v>
      </c>
      <c r="L3752" s="2">
        <v>948</v>
      </c>
      <c r="M3752" s="2">
        <v>1244</v>
      </c>
      <c r="N3752" s="2">
        <v>1511</v>
      </c>
    </row>
    <row r="3753" spans="1:14">
      <c r="A3753" s="2" t="s">
        <v>10573</v>
      </c>
      <c r="B3753" s="2" t="s">
        <v>10574</v>
      </c>
      <c r="C3753" s="2" t="s">
        <v>10651</v>
      </c>
      <c r="D3753" s="2" t="s">
        <v>2903</v>
      </c>
      <c r="E3753" s="2" t="s">
        <v>70</v>
      </c>
      <c r="F3753" s="2" t="s">
        <v>71</v>
      </c>
      <c r="G3753" s="2" t="s">
        <v>10652</v>
      </c>
      <c r="H3753" s="2" t="s">
        <v>10653</v>
      </c>
      <c r="I3753" s="2">
        <v>50455</v>
      </c>
      <c r="J3753" s="2">
        <v>672</v>
      </c>
      <c r="K3753" s="2">
        <v>709</v>
      </c>
      <c r="L3753" s="2">
        <v>904</v>
      </c>
      <c r="M3753" s="2">
        <v>1267</v>
      </c>
      <c r="N3753" s="2">
        <v>1517</v>
      </c>
    </row>
    <row r="3754" spans="1:14">
      <c r="A3754" s="2" t="s">
        <v>10573</v>
      </c>
      <c r="B3754" s="2" t="s">
        <v>10574</v>
      </c>
      <c r="C3754" s="2" t="s">
        <v>10654</v>
      </c>
      <c r="D3754" s="2" t="s">
        <v>10655</v>
      </c>
      <c r="E3754" s="2" t="s">
        <v>70</v>
      </c>
      <c r="F3754" s="2" t="s">
        <v>80</v>
      </c>
      <c r="G3754" s="2" t="s">
        <v>10656</v>
      </c>
      <c r="H3754" s="2" t="s">
        <v>10657</v>
      </c>
      <c r="I3754" s="2">
        <v>30315</v>
      </c>
      <c r="J3754" s="2">
        <v>739</v>
      </c>
      <c r="K3754" s="2">
        <v>744</v>
      </c>
      <c r="L3754" s="2">
        <v>967</v>
      </c>
      <c r="M3754" s="2">
        <v>1165</v>
      </c>
      <c r="N3754" s="2">
        <v>1354</v>
      </c>
    </row>
    <row r="3755" spans="1:14">
      <c r="A3755" s="2" t="s">
        <v>10573</v>
      </c>
      <c r="B3755" s="2" t="s">
        <v>10574</v>
      </c>
      <c r="C3755" s="2" t="s">
        <v>10658</v>
      </c>
      <c r="D3755" s="2" t="s">
        <v>10659</v>
      </c>
      <c r="E3755" s="2" t="s">
        <v>70</v>
      </c>
      <c r="F3755" s="2" t="s">
        <v>71</v>
      </c>
      <c r="G3755" s="2" t="s">
        <v>10660</v>
      </c>
      <c r="H3755" s="2" t="s">
        <v>10661</v>
      </c>
      <c r="I3755" s="2">
        <v>23650</v>
      </c>
      <c r="J3755" s="2">
        <v>681</v>
      </c>
      <c r="K3755" s="2">
        <v>685</v>
      </c>
      <c r="L3755" s="2">
        <v>899</v>
      </c>
      <c r="M3755" s="2">
        <v>1187</v>
      </c>
      <c r="N3755" s="2">
        <v>1192</v>
      </c>
    </row>
    <row r="3756" spans="1:14">
      <c r="A3756" s="2" t="s">
        <v>10573</v>
      </c>
      <c r="B3756" s="2" t="s">
        <v>10574</v>
      </c>
      <c r="C3756" s="2" t="s">
        <v>10662</v>
      </c>
      <c r="D3756" s="2" t="s">
        <v>192</v>
      </c>
      <c r="E3756" s="2" t="s">
        <v>70</v>
      </c>
      <c r="F3756" s="2" t="s">
        <v>80</v>
      </c>
      <c r="G3756" s="2" t="s">
        <v>10663</v>
      </c>
      <c r="H3756" s="2" t="s">
        <v>10664</v>
      </c>
      <c r="I3756" s="2">
        <v>70400</v>
      </c>
      <c r="J3756" s="2">
        <v>616</v>
      </c>
      <c r="K3756" s="2">
        <v>809</v>
      </c>
      <c r="L3756" s="2">
        <v>899</v>
      </c>
      <c r="M3756" s="2">
        <v>1260</v>
      </c>
      <c r="N3756" s="2">
        <v>1389</v>
      </c>
    </row>
    <row r="3757" spans="1:14">
      <c r="A3757" s="2" t="s">
        <v>10573</v>
      </c>
      <c r="B3757" s="2" t="s">
        <v>10574</v>
      </c>
      <c r="C3757" s="2" t="s">
        <v>10665</v>
      </c>
      <c r="D3757" s="2" t="s">
        <v>2604</v>
      </c>
      <c r="E3757" s="2" t="s">
        <v>70</v>
      </c>
      <c r="F3757" s="2" t="s">
        <v>80</v>
      </c>
      <c r="G3757" s="2" t="s">
        <v>10666</v>
      </c>
      <c r="H3757" s="2" t="s">
        <v>10667</v>
      </c>
      <c r="I3757" s="2">
        <v>13550</v>
      </c>
      <c r="J3757" s="2">
        <v>719</v>
      </c>
      <c r="K3757" s="2">
        <v>812</v>
      </c>
      <c r="L3757" s="2">
        <v>899</v>
      </c>
      <c r="M3757" s="2">
        <v>1134</v>
      </c>
      <c r="N3757" s="2">
        <v>1259</v>
      </c>
    </row>
    <row r="3758" spans="1:14">
      <c r="A3758" s="2" t="s">
        <v>10573</v>
      </c>
      <c r="B3758" s="2" t="s">
        <v>10574</v>
      </c>
      <c r="C3758" s="2" t="s">
        <v>10668</v>
      </c>
      <c r="D3758" s="2" t="s">
        <v>10669</v>
      </c>
      <c r="E3758" s="2" t="s">
        <v>70</v>
      </c>
      <c r="F3758" s="2" t="s">
        <v>71</v>
      </c>
      <c r="G3758" s="2" t="s">
        <v>10670</v>
      </c>
      <c r="H3758" s="2" t="s">
        <v>10671</v>
      </c>
      <c r="I3758" s="2">
        <v>64530</v>
      </c>
      <c r="J3758" s="2">
        <v>820</v>
      </c>
      <c r="K3758" s="2">
        <v>825</v>
      </c>
      <c r="L3758" s="2">
        <v>1069</v>
      </c>
      <c r="M3758" s="2">
        <v>1402</v>
      </c>
      <c r="N3758" s="2">
        <v>1751</v>
      </c>
    </row>
    <row r="3759" spans="1:14">
      <c r="A3759" s="2" t="s">
        <v>10573</v>
      </c>
      <c r="B3759" s="2" t="s">
        <v>10574</v>
      </c>
      <c r="C3759" s="2" t="s">
        <v>1906</v>
      </c>
      <c r="D3759" s="2" t="s">
        <v>1685</v>
      </c>
      <c r="E3759" s="2" t="s">
        <v>70</v>
      </c>
      <c r="F3759" s="2" t="s">
        <v>71</v>
      </c>
      <c r="G3759" s="2" t="s">
        <v>1908</v>
      </c>
      <c r="H3759" s="2" t="s">
        <v>10672</v>
      </c>
      <c r="I3759" s="2">
        <v>367195</v>
      </c>
      <c r="J3759" s="2">
        <v>1231</v>
      </c>
      <c r="K3759" s="2">
        <v>1284</v>
      </c>
      <c r="L3759" s="2">
        <v>1426</v>
      </c>
      <c r="M3759" s="2">
        <v>1796</v>
      </c>
      <c r="N3759" s="2">
        <v>1942</v>
      </c>
    </row>
    <row r="3760" spans="1:14">
      <c r="A3760" s="2" t="s">
        <v>10573</v>
      </c>
      <c r="B3760" s="2" t="s">
        <v>10574</v>
      </c>
      <c r="C3760" s="2" t="s">
        <v>10673</v>
      </c>
      <c r="D3760" s="2" t="s">
        <v>2044</v>
      </c>
      <c r="E3760" s="2" t="s">
        <v>70</v>
      </c>
      <c r="F3760" s="2" t="s">
        <v>80</v>
      </c>
      <c r="G3760" s="2" t="s">
        <v>10674</v>
      </c>
      <c r="H3760" s="2" t="s">
        <v>10675</v>
      </c>
      <c r="I3760" s="2">
        <v>6725</v>
      </c>
      <c r="J3760" s="2">
        <v>719</v>
      </c>
      <c r="K3760" s="2">
        <v>812</v>
      </c>
      <c r="L3760" s="2">
        <v>899</v>
      </c>
      <c r="M3760" s="2">
        <v>1083</v>
      </c>
      <c r="N3760" s="2">
        <v>1246</v>
      </c>
    </row>
    <row r="3761" spans="1:14">
      <c r="A3761" s="2" t="s">
        <v>10573</v>
      </c>
      <c r="B3761" s="2" t="s">
        <v>10574</v>
      </c>
      <c r="C3761" s="2" t="s">
        <v>10676</v>
      </c>
      <c r="D3761" s="2" t="s">
        <v>10677</v>
      </c>
      <c r="E3761" s="2" t="s">
        <v>70</v>
      </c>
      <c r="F3761" s="2" t="s">
        <v>80</v>
      </c>
      <c r="G3761" s="2" t="s">
        <v>10678</v>
      </c>
      <c r="H3761" s="2" t="s">
        <v>10679</v>
      </c>
      <c r="I3761" s="2">
        <v>25520</v>
      </c>
      <c r="J3761" s="2">
        <v>681</v>
      </c>
      <c r="K3761" s="2">
        <v>685</v>
      </c>
      <c r="L3761" s="2">
        <v>899</v>
      </c>
      <c r="M3761" s="2">
        <v>1260</v>
      </c>
      <c r="N3761" s="2">
        <v>1332</v>
      </c>
    </row>
    <row r="3762" spans="1:14">
      <c r="A3762" s="2" t="s">
        <v>10573</v>
      </c>
      <c r="B3762" s="2" t="s">
        <v>10574</v>
      </c>
      <c r="C3762" s="2" t="s">
        <v>10680</v>
      </c>
      <c r="D3762" s="2" t="s">
        <v>2614</v>
      </c>
      <c r="E3762" s="2" t="s">
        <v>70</v>
      </c>
      <c r="F3762" s="2" t="s">
        <v>80</v>
      </c>
      <c r="G3762" s="2" t="s">
        <v>10681</v>
      </c>
      <c r="H3762" s="2" t="s">
        <v>10682</v>
      </c>
      <c r="I3762" s="2">
        <v>26825</v>
      </c>
      <c r="J3762" s="2">
        <v>681</v>
      </c>
      <c r="K3762" s="2">
        <v>685</v>
      </c>
      <c r="L3762" s="2">
        <v>899</v>
      </c>
      <c r="M3762" s="2">
        <v>1187</v>
      </c>
      <c r="N3762" s="2">
        <v>1192</v>
      </c>
    </row>
    <row r="3763" spans="1:14">
      <c r="A3763" s="2" t="s">
        <v>10573</v>
      </c>
      <c r="B3763" s="2" t="s">
        <v>10574</v>
      </c>
      <c r="C3763" s="2" t="s">
        <v>10683</v>
      </c>
      <c r="D3763" s="2" t="s">
        <v>10684</v>
      </c>
      <c r="E3763" s="2" t="s">
        <v>70</v>
      </c>
      <c r="F3763" s="2" t="s">
        <v>71</v>
      </c>
      <c r="G3763" s="2" t="s">
        <v>10685</v>
      </c>
      <c r="H3763" s="2" t="s">
        <v>10686</v>
      </c>
      <c r="I3763" s="2">
        <v>57105</v>
      </c>
      <c r="J3763" s="2">
        <v>738</v>
      </c>
      <c r="K3763" s="2">
        <v>824</v>
      </c>
      <c r="L3763" s="2">
        <v>1043</v>
      </c>
      <c r="M3763" s="2">
        <v>1343</v>
      </c>
      <c r="N3763" s="2">
        <v>1538</v>
      </c>
    </row>
    <row r="3764" spans="1:14">
      <c r="A3764" s="2" t="s">
        <v>10573</v>
      </c>
      <c r="B3764" s="2" t="s">
        <v>10574</v>
      </c>
      <c r="C3764" s="2" t="s">
        <v>10687</v>
      </c>
      <c r="D3764" s="2" t="s">
        <v>8924</v>
      </c>
      <c r="E3764" s="2" t="s">
        <v>70</v>
      </c>
      <c r="F3764" s="2" t="s">
        <v>80</v>
      </c>
      <c r="G3764" s="2" t="s">
        <v>10688</v>
      </c>
      <c r="H3764" s="2" t="s">
        <v>10689</v>
      </c>
      <c r="I3764" s="2">
        <v>17805</v>
      </c>
      <c r="J3764" s="2">
        <v>681</v>
      </c>
      <c r="K3764" s="2">
        <v>685</v>
      </c>
      <c r="L3764" s="2">
        <v>899</v>
      </c>
      <c r="M3764" s="2">
        <v>1199</v>
      </c>
      <c r="N3764" s="2">
        <v>1429</v>
      </c>
    </row>
    <row r="3765" spans="1:14">
      <c r="A3765" s="2" t="s">
        <v>10573</v>
      </c>
      <c r="B3765" s="2" t="s">
        <v>10574</v>
      </c>
      <c r="C3765" s="2" t="s">
        <v>10690</v>
      </c>
      <c r="D3765" s="2" t="s">
        <v>2618</v>
      </c>
      <c r="E3765" s="2" t="s">
        <v>70</v>
      </c>
      <c r="F3765" s="2" t="s">
        <v>80</v>
      </c>
      <c r="G3765" s="2" t="s">
        <v>10691</v>
      </c>
      <c r="H3765" s="2" t="s">
        <v>10692</v>
      </c>
      <c r="I3765" s="2">
        <v>27845</v>
      </c>
      <c r="J3765" s="2">
        <v>723</v>
      </c>
      <c r="K3765" s="2">
        <v>816</v>
      </c>
      <c r="L3765" s="2">
        <v>903</v>
      </c>
      <c r="M3765" s="2">
        <v>1145</v>
      </c>
      <c r="N3765" s="2">
        <v>1197</v>
      </c>
    </row>
    <row r="3766" spans="1:14">
      <c r="A3766" s="2" t="s">
        <v>10573</v>
      </c>
      <c r="B3766" s="2" t="s">
        <v>10574</v>
      </c>
      <c r="C3766" s="2" t="s">
        <v>10693</v>
      </c>
      <c r="D3766" s="2" t="s">
        <v>200</v>
      </c>
      <c r="E3766" s="2" t="s">
        <v>70</v>
      </c>
      <c r="F3766" s="2" t="s">
        <v>80</v>
      </c>
      <c r="G3766" s="2" t="s">
        <v>10694</v>
      </c>
      <c r="H3766" s="2" t="s">
        <v>10695</v>
      </c>
      <c r="I3766" s="2">
        <v>32305</v>
      </c>
      <c r="J3766" s="2">
        <v>710</v>
      </c>
      <c r="K3766" s="2">
        <v>714</v>
      </c>
      <c r="L3766" s="2">
        <v>937</v>
      </c>
      <c r="M3766" s="2">
        <v>1129</v>
      </c>
      <c r="N3766" s="2">
        <v>1292</v>
      </c>
    </row>
    <row r="3767" spans="1:14">
      <c r="A3767" s="2" t="s">
        <v>10573</v>
      </c>
      <c r="B3767" s="2" t="s">
        <v>10574</v>
      </c>
      <c r="C3767" s="2" t="s">
        <v>10696</v>
      </c>
      <c r="D3767" s="2" t="s">
        <v>3954</v>
      </c>
      <c r="E3767" s="2" t="s">
        <v>70</v>
      </c>
      <c r="F3767" s="2" t="s">
        <v>80</v>
      </c>
      <c r="G3767" s="2" t="s">
        <v>10697</v>
      </c>
      <c r="H3767" s="2" t="s">
        <v>10698</v>
      </c>
      <c r="I3767" s="2">
        <v>24995</v>
      </c>
      <c r="J3767" s="2">
        <v>729</v>
      </c>
      <c r="K3767" s="2">
        <v>819</v>
      </c>
      <c r="L3767" s="2">
        <v>911</v>
      </c>
      <c r="M3767" s="2">
        <v>1199</v>
      </c>
      <c r="N3767" s="2">
        <v>1470</v>
      </c>
    </row>
    <row r="3768" spans="1:14">
      <c r="A3768" s="2" t="s">
        <v>10573</v>
      </c>
      <c r="B3768" s="2" t="s">
        <v>10574</v>
      </c>
      <c r="C3768" s="2" t="s">
        <v>10699</v>
      </c>
      <c r="D3768" s="2" t="s">
        <v>203</v>
      </c>
      <c r="E3768" s="2" t="s">
        <v>70</v>
      </c>
      <c r="F3768" s="2" t="s">
        <v>80</v>
      </c>
      <c r="G3768" s="2" t="s">
        <v>10700</v>
      </c>
      <c r="H3768" s="2" t="s">
        <v>10701</v>
      </c>
      <c r="I3768" s="2">
        <v>8255</v>
      </c>
      <c r="J3768" s="2">
        <v>719</v>
      </c>
      <c r="K3768" s="2">
        <v>731</v>
      </c>
      <c r="L3768" s="2">
        <v>899</v>
      </c>
      <c r="M3768" s="2">
        <v>1177</v>
      </c>
      <c r="N3768" s="2">
        <v>1501</v>
      </c>
    </row>
    <row r="3769" spans="1:14">
      <c r="A3769" s="2" t="s">
        <v>10573</v>
      </c>
      <c r="B3769" s="2" t="s">
        <v>10574</v>
      </c>
      <c r="C3769" s="2" t="s">
        <v>10702</v>
      </c>
      <c r="D3769" s="2" t="s">
        <v>6877</v>
      </c>
      <c r="E3769" s="2" t="s">
        <v>70</v>
      </c>
      <c r="F3769" s="2" t="s">
        <v>80</v>
      </c>
      <c r="G3769" s="2" t="s">
        <v>10703</v>
      </c>
      <c r="H3769" s="2" t="s">
        <v>10704</v>
      </c>
      <c r="I3769" s="2">
        <v>19030</v>
      </c>
      <c r="J3769" s="2">
        <v>719</v>
      </c>
      <c r="K3769" s="2">
        <v>767</v>
      </c>
      <c r="L3769" s="2">
        <v>899</v>
      </c>
      <c r="M3769" s="2">
        <v>1197</v>
      </c>
      <c r="N3769" s="2">
        <v>1259</v>
      </c>
    </row>
    <row r="3770" spans="1:14">
      <c r="A3770" s="2" t="s">
        <v>10573</v>
      </c>
      <c r="B3770" s="2" t="s">
        <v>10574</v>
      </c>
      <c r="C3770" s="2" t="s">
        <v>10705</v>
      </c>
      <c r="D3770" s="2" t="s">
        <v>206</v>
      </c>
      <c r="E3770" s="2" t="s">
        <v>70</v>
      </c>
      <c r="F3770" s="2" t="s">
        <v>80</v>
      </c>
      <c r="G3770" s="2" t="s">
        <v>10706</v>
      </c>
      <c r="H3770" s="2" t="s">
        <v>10707</v>
      </c>
      <c r="I3770" s="2">
        <v>11730</v>
      </c>
      <c r="J3770" s="2">
        <v>681</v>
      </c>
      <c r="K3770" s="2">
        <v>685</v>
      </c>
      <c r="L3770" s="2">
        <v>899</v>
      </c>
      <c r="M3770" s="2">
        <v>1159</v>
      </c>
      <c r="N3770" s="2">
        <v>1259</v>
      </c>
    </row>
    <row r="3771" spans="1:14">
      <c r="A3771" s="2" t="s">
        <v>10573</v>
      </c>
      <c r="B3771" s="2" t="s">
        <v>10574</v>
      </c>
      <c r="C3771" s="2" t="s">
        <v>10668</v>
      </c>
      <c r="D3771" s="2" t="s">
        <v>209</v>
      </c>
      <c r="E3771" s="2" t="s">
        <v>70</v>
      </c>
      <c r="F3771" s="2" t="s">
        <v>71</v>
      </c>
      <c r="G3771" s="2" t="s">
        <v>10670</v>
      </c>
      <c r="H3771" s="2" t="s">
        <v>10708</v>
      </c>
      <c r="I3771" s="2">
        <v>55015</v>
      </c>
      <c r="J3771" s="2">
        <v>820</v>
      </c>
      <c r="K3771" s="2">
        <v>825</v>
      </c>
      <c r="L3771" s="2">
        <v>1069</v>
      </c>
      <c r="M3771" s="2">
        <v>1402</v>
      </c>
      <c r="N3771" s="2">
        <v>1751</v>
      </c>
    </row>
    <row r="3772" spans="1:14">
      <c r="A3772" s="2" t="s">
        <v>10573</v>
      </c>
      <c r="B3772" s="2" t="s">
        <v>10574</v>
      </c>
      <c r="C3772" s="2" t="s">
        <v>10709</v>
      </c>
      <c r="D3772" s="2" t="s">
        <v>629</v>
      </c>
      <c r="E3772" s="2" t="s">
        <v>70</v>
      </c>
      <c r="F3772" s="2" t="s">
        <v>80</v>
      </c>
      <c r="G3772" s="2" t="s">
        <v>10710</v>
      </c>
      <c r="H3772" s="2" t="s">
        <v>10711</v>
      </c>
      <c r="I3772" s="2">
        <v>17980</v>
      </c>
      <c r="J3772" s="2">
        <v>719</v>
      </c>
      <c r="K3772" s="2">
        <v>796</v>
      </c>
      <c r="L3772" s="2">
        <v>899</v>
      </c>
      <c r="M3772" s="2">
        <v>1197</v>
      </c>
      <c r="N3772" s="2">
        <v>1259</v>
      </c>
    </row>
    <row r="3773" spans="1:14">
      <c r="A3773" s="2" t="s">
        <v>10573</v>
      </c>
      <c r="B3773" s="2" t="s">
        <v>10574</v>
      </c>
      <c r="C3773" s="2" t="s">
        <v>10575</v>
      </c>
      <c r="D3773" s="2" t="s">
        <v>2657</v>
      </c>
      <c r="E3773" s="2" t="s">
        <v>70</v>
      </c>
      <c r="F3773" s="2" t="s">
        <v>71</v>
      </c>
      <c r="G3773" s="2" t="s">
        <v>10576</v>
      </c>
      <c r="H3773" s="2" t="s">
        <v>10712</v>
      </c>
      <c r="I3773" s="2">
        <v>481405</v>
      </c>
      <c r="J3773" s="2">
        <v>1256</v>
      </c>
      <c r="K3773" s="2">
        <v>1264</v>
      </c>
      <c r="L3773" s="2">
        <v>1548</v>
      </c>
      <c r="M3773" s="2">
        <v>1989</v>
      </c>
      <c r="N3773" s="2">
        <v>2335</v>
      </c>
    </row>
    <row r="3774" spans="1:14">
      <c r="A3774" s="2" t="s">
        <v>10573</v>
      </c>
      <c r="B3774" s="2" t="s">
        <v>10574</v>
      </c>
      <c r="C3774" s="2" t="s">
        <v>10713</v>
      </c>
      <c r="D3774" s="2" t="s">
        <v>827</v>
      </c>
      <c r="E3774" s="2" t="s">
        <v>70</v>
      </c>
      <c r="F3774" s="2" t="s">
        <v>80</v>
      </c>
      <c r="G3774" s="2" t="s">
        <v>10714</v>
      </c>
      <c r="H3774" s="2" t="s">
        <v>10715</v>
      </c>
      <c r="I3774" s="2">
        <v>6900</v>
      </c>
      <c r="J3774" s="2">
        <v>692</v>
      </c>
      <c r="K3774" s="2">
        <v>696</v>
      </c>
      <c r="L3774" s="2">
        <v>899</v>
      </c>
      <c r="M3774" s="2">
        <v>1148</v>
      </c>
      <c r="N3774" s="2">
        <v>1259</v>
      </c>
    </row>
    <row r="3775" spans="1:14">
      <c r="A3775" s="2" t="s">
        <v>10573</v>
      </c>
      <c r="B3775" s="2" t="s">
        <v>10574</v>
      </c>
      <c r="C3775" s="2" t="s">
        <v>10716</v>
      </c>
      <c r="D3775" s="2" t="s">
        <v>215</v>
      </c>
      <c r="E3775" s="2" t="s">
        <v>70</v>
      </c>
      <c r="F3775" s="2" t="s">
        <v>80</v>
      </c>
      <c r="G3775" s="2" t="s">
        <v>10717</v>
      </c>
      <c r="H3775" s="2" t="s">
        <v>10718</v>
      </c>
      <c r="I3775" s="2">
        <v>25170</v>
      </c>
      <c r="J3775" s="2">
        <v>681</v>
      </c>
      <c r="K3775" s="2">
        <v>685</v>
      </c>
      <c r="L3775" s="2">
        <v>899</v>
      </c>
      <c r="M3775" s="2">
        <v>1193</v>
      </c>
      <c r="N3775" s="2">
        <v>1436</v>
      </c>
    </row>
    <row r="3776" spans="1:14">
      <c r="A3776" s="2" t="s">
        <v>10573</v>
      </c>
      <c r="B3776" s="2" t="s">
        <v>10574</v>
      </c>
      <c r="C3776" s="2" t="s">
        <v>10719</v>
      </c>
      <c r="D3776" s="2" t="s">
        <v>218</v>
      </c>
      <c r="E3776" s="2" t="s">
        <v>70</v>
      </c>
      <c r="F3776" s="2" t="s">
        <v>80</v>
      </c>
      <c r="G3776" s="2" t="s">
        <v>10720</v>
      </c>
      <c r="H3776" s="2" t="s">
        <v>10721</v>
      </c>
      <c r="I3776" s="2">
        <v>44375</v>
      </c>
      <c r="J3776" s="2">
        <v>703</v>
      </c>
      <c r="K3776" s="2">
        <v>708</v>
      </c>
      <c r="L3776" s="2">
        <v>929</v>
      </c>
      <c r="M3776" s="2">
        <v>1119</v>
      </c>
      <c r="N3776" s="2">
        <v>1232</v>
      </c>
    </row>
    <row r="3777" spans="1:14">
      <c r="A3777" s="2" t="s">
        <v>10573</v>
      </c>
      <c r="B3777" s="2" t="s">
        <v>10574</v>
      </c>
      <c r="C3777" s="2" t="s">
        <v>10722</v>
      </c>
      <c r="D3777" s="2" t="s">
        <v>2447</v>
      </c>
      <c r="E3777" s="2" t="s">
        <v>70</v>
      </c>
      <c r="F3777" s="2" t="s">
        <v>80</v>
      </c>
      <c r="G3777" s="2" t="s">
        <v>10723</v>
      </c>
      <c r="H3777" s="2" t="s">
        <v>10724</v>
      </c>
      <c r="I3777" s="2">
        <v>12635</v>
      </c>
      <c r="J3777" s="2">
        <v>719</v>
      </c>
      <c r="K3777" s="2">
        <v>758</v>
      </c>
      <c r="L3777" s="2">
        <v>899</v>
      </c>
      <c r="M3777" s="2">
        <v>1237</v>
      </c>
      <c r="N3777" s="2">
        <v>1510</v>
      </c>
    </row>
    <row r="3778" spans="1:14">
      <c r="A3778" s="2" t="s">
        <v>10573</v>
      </c>
      <c r="B3778" s="2" t="s">
        <v>10574</v>
      </c>
      <c r="C3778" s="2" t="s">
        <v>10725</v>
      </c>
      <c r="D3778" s="2" t="s">
        <v>642</v>
      </c>
      <c r="E3778" s="2" t="s">
        <v>70</v>
      </c>
      <c r="F3778" s="2" t="s">
        <v>80</v>
      </c>
      <c r="G3778" s="2" t="s">
        <v>10726</v>
      </c>
      <c r="H3778" s="2" t="s">
        <v>10727</v>
      </c>
      <c r="I3778" s="2">
        <v>35365</v>
      </c>
      <c r="J3778" s="2">
        <v>719</v>
      </c>
      <c r="K3778" s="2">
        <v>812</v>
      </c>
      <c r="L3778" s="2">
        <v>899</v>
      </c>
      <c r="M3778" s="2">
        <v>1254</v>
      </c>
      <c r="N3778" s="2">
        <v>1305</v>
      </c>
    </row>
    <row r="3779" spans="1:14">
      <c r="A3779" s="2" t="s">
        <v>10573</v>
      </c>
      <c r="B3779" s="2" t="s">
        <v>10574</v>
      </c>
      <c r="C3779" s="2" t="s">
        <v>10575</v>
      </c>
      <c r="D3779" s="2" t="s">
        <v>10728</v>
      </c>
      <c r="E3779" s="2" t="s">
        <v>70</v>
      </c>
      <c r="F3779" s="2" t="s">
        <v>71</v>
      </c>
      <c r="G3779" s="2" t="s">
        <v>10576</v>
      </c>
      <c r="H3779" s="2" t="s">
        <v>10729</v>
      </c>
      <c r="I3779" s="2">
        <v>55505</v>
      </c>
      <c r="J3779" s="2">
        <v>1256</v>
      </c>
      <c r="K3779" s="2">
        <v>1264</v>
      </c>
      <c r="L3779" s="2">
        <v>1548</v>
      </c>
      <c r="M3779" s="2">
        <v>1989</v>
      </c>
      <c r="N3779" s="2">
        <v>2335</v>
      </c>
    </row>
    <row r="3780" spans="1:14">
      <c r="A3780" s="2" t="s">
        <v>10573</v>
      </c>
      <c r="B3780" s="2" t="s">
        <v>10574</v>
      </c>
      <c r="C3780" s="2" t="s">
        <v>10730</v>
      </c>
      <c r="D3780" s="2" t="s">
        <v>10731</v>
      </c>
      <c r="E3780" s="2" t="s">
        <v>70</v>
      </c>
      <c r="F3780" s="2" t="s">
        <v>80</v>
      </c>
      <c r="G3780" s="2" t="s">
        <v>10732</v>
      </c>
      <c r="H3780" s="2" t="s">
        <v>10733</v>
      </c>
      <c r="I3780" s="2">
        <v>53530</v>
      </c>
      <c r="J3780" s="2">
        <v>676</v>
      </c>
      <c r="K3780" s="2">
        <v>835</v>
      </c>
      <c r="L3780" s="2">
        <v>946</v>
      </c>
      <c r="M3780" s="2">
        <v>1177</v>
      </c>
      <c r="N3780" s="2">
        <v>1254</v>
      </c>
    </row>
    <row r="3781" spans="1:14">
      <c r="A3781" s="2" t="s">
        <v>10573</v>
      </c>
      <c r="B3781" s="2" t="s">
        <v>10574</v>
      </c>
      <c r="C3781" s="2" t="s">
        <v>10734</v>
      </c>
      <c r="D3781" s="2" t="s">
        <v>10735</v>
      </c>
      <c r="E3781" s="2" t="s">
        <v>70</v>
      </c>
      <c r="F3781" s="2" t="s">
        <v>80</v>
      </c>
      <c r="G3781" s="2" t="s">
        <v>10736</v>
      </c>
      <c r="H3781" s="2" t="s">
        <v>10737</v>
      </c>
      <c r="I3781" s="2">
        <v>25895</v>
      </c>
      <c r="J3781" s="2">
        <v>681</v>
      </c>
      <c r="K3781" s="2">
        <v>685</v>
      </c>
      <c r="L3781" s="2">
        <v>899</v>
      </c>
      <c r="M3781" s="2">
        <v>1260</v>
      </c>
      <c r="N3781" s="2">
        <v>1477</v>
      </c>
    </row>
    <row r="3782" spans="1:14">
      <c r="A3782" s="2" t="s">
        <v>10573</v>
      </c>
      <c r="B3782" s="2" t="s">
        <v>10574</v>
      </c>
      <c r="C3782" s="2" t="s">
        <v>10738</v>
      </c>
      <c r="D3782" s="2" t="s">
        <v>232</v>
      </c>
      <c r="E3782" s="2" t="s">
        <v>70</v>
      </c>
      <c r="F3782" s="2" t="s">
        <v>71</v>
      </c>
      <c r="G3782" s="2" t="s">
        <v>10739</v>
      </c>
      <c r="H3782" s="2" t="s">
        <v>10740</v>
      </c>
      <c r="I3782" s="2">
        <v>25365</v>
      </c>
      <c r="J3782" s="2">
        <v>910</v>
      </c>
      <c r="K3782" s="2">
        <v>945</v>
      </c>
      <c r="L3782" s="2">
        <v>1046</v>
      </c>
      <c r="M3782" s="2">
        <v>1315</v>
      </c>
      <c r="N3782" s="2">
        <v>1605</v>
      </c>
    </row>
    <row r="3783" spans="1:14">
      <c r="A3783" s="2" t="s">
        <v>10573</v>
      </c>
      <c r="B3783" s="2" t="s">
        <v>10574</v>
      </c>
      <c r="C3783" s="2" t="s">
        <v>10607</v>
      </c>
      <c r="D3783" s="2" t="s">
        <v>235</v>
      </c>
      <c r="E3783" s="2" t="s">
        <v>70</v>
      </c>
      <c r="F3783" s="2" t="s">
        <v>71</v>
      </c>
      <c r="G3783" s="2" t="s">
        <v>10608</v>
      </c>
      <c r="H3783" s="2" t="s">
        <v>10741</v>
      </c>
      <c r="I3783" s="2">
        <v>98645</v>
      </c>
      <c r="J3783" s="2">
        <v>848</v>
      </c>
      <c r="K3783" s="2">
        <v>942</v>
      </c>
      <c r="L3783" s="2">
        <v>1236</v>
      </c>
      <c r="M3783" s="2">
        <v>1667</v>
      </c>
      <c r="N3783" s="2">
        <v>1674</v>
      </c>
    </row>
    <row r="3784" spans="1:14">
      <c r="A3784" s="2" t="s">
        <v>10573</v>
      </c>
      <c r="B3784" s="2" t="s">
        <v>10574</v>
      </c>
      <c r="C3784" s="2" t="s">
        <v>1906</v>
      </c>
      <c r="D3784" s="2" t="s">
        <v>242</v>
      </c>
      <c r="E3784" s="2" t="s">
        <v>70</v>
      </c>
      <c r="F3784" s="2" t="s">
        <v>71</v>
      </c>
      <c r="G3784" s="2" t="s">
        <v>1908</v>
      </c>
      <c r="H3784" s="2" t="s">
        <v>10742</v>
      </c>
      <c r="I3784" s="2">
        <v>28850</v>
      </c>
      <c r="J3784" s="2">
        <v>1231</v>
      </c>
      <c r="K3784" s="2">
        <v>1284</v>
      </c>
      <c r="L3784" s="2">
        <v>1426</v>
      </c>
      <c r="M3784" s="2">
        <v>1796</v>
      </c>
      <c r="N3784" s="2">
        <v>1942</v>
      </c>
    </row>
    <row r="3785" spans="1:14">
      <c r="A3785" s="2" t="s">
        <v>10573</v>
      </c>
      <c r="B3785" s="2" t="s">
        <v>10574</v>
      </c>
      <c r="C3785" s="2" t="s">
        <v>10743</v>
      </c>
      <c r="D3785" s="2" t="s">
        <v>246</v>
      </c>
      <c r="E3785" s="2" t="s">
        <v>70</v>
      </c>
      <c r="F3785" s="2" t="s">
        <v>80</v>
      </c>
      <c r="G3785" s="2" t="s">
        <v>10744</v>
      </c>
      <c r="H3785" s="2" t="s">
        <v>10745</v>
      </c>
      <c r="I3785" s="2">
        <v>34565</v>
      </c>
      <c r="J3785" s="2">
        <v>786</v>
      </c>
      <c r="K3785" s="2">
        <v>791</v>
      </c>
      <c r="L3785" s="2">
        <v>1038</v>
      </c>
      <c r="M3785" s="2">
        <v>1366</v>
      </c>
      <c r="N3785" s="2">
        <v>1376</v>
      </c>
    </row>
    <row r="3786" spans="1:14">
      <c r="A3786" s="2" t="s">
        <v>10573</v>
      </c>
      <c r="B3786" s="2" t="s">
        <v>10574</v>
      </c>
      <c r="C3786" s="2" t="s">
        <v>10746</v>
      </c>
      <c r="D3786" s="2" t="s">
        <v>10747</v>
      </c>
      <c r="E3786" s="2" t="s">
        <v>70</v>
      </c>
      <c r="F3786" s="2" t="s">
        <v>71</v>
      </c>
      <c r="G3786" s="2" t="s">
        <v>10748</v>
      </c>
      <c r="H3786" s="2" t="s">
        <v>10749</v>
      </c>
      <c r="I3786" s="2">
        <v>102000</v>
      </c>
      <c r="J3786" s="2">
        <v>1145</v>
      </c>
      <c r="K3786" s="2">
        <v>1153</v>
      </c>
      <c r="L3786" s="2">
        <v>1475</v>
      </c>
      <c r="M3786" s="2">
        <v>1869</v>
      </c>
      <c r="N3786" s="2">
        <v>1956</v>
      </c>
    </row>
    <row r="3787" spans="1:14">
      <c r="A3787" s="2" t="s">
        <v>10573</v>
      </c>
      <c r="B3787" s="2" t="s">
        <v>10574</v>
      </c>
      <c r="C3787" s="2" t="s">
        <v>10750</v>
      </c>
      <c r="D3787" s="2" t="s">
        <v>9443</v>
      </c>
      <c r="E3787" s="2" t="s">
        <v>70</v>
      </c>
      <c r="F3787" s="2" t="s">
        <v>80</v>
      </c>
      <c r="G3787" s="2" t="s">
        <v>10751</v>
      </c>
      <c r="H3787" s="2" t="s">
        <v>10752</v>
      </c>
      <c r="I3787" s="2">
        <v>12840</v>
      </c>
      <c r="J3787" s="2">
        <v>681</v>
      </c>
      <c r="K3787" s="2">
        <v>685</v>
      </c>
      <c r="L3787" s="2">
        <v>899</v>
      </c>
      <c r="M3787" s="2">
        <v>1236</v>
      </c>
      <c r="N3787" s="2">
        <v>1259</v>
      </c>
    </row>
    <row r="3788" spans="1:14">
      <c r="A3788" s="2" t="s">
        <v>10573</v>
      </c>
      <c r="B3788" s="2" t="s">
        <v>10574</v>
      </c>
      <c r="C3788" s="2" t="s">
        <v>10753</v>
      </c>
      <c r="D3788" s="2" t="s">
        <v>254</v>
      </c>
      <c r="E3788" s="2" t="s">
        <v>70</v>
      </c>
      <c r="F3788" s="2" t="s">
        <v>80</v>
      </c>
      <c r="G3788" s="2" t="s">
        <v>10754</v>
      </c>
      <c r="H3788" s="2" t="s">
        <v>10755</v>
      </c>
      <c r="I3788" s="2">
        <v>46490</v>
      </c>
      <c r="J3788" s="2">
        <v>661</v>
      </c>
      <c r="K3788" s="2">
        <v>736</v>
      </c>
      <c r="L3788" s="2">
        <v>899</v>
      </c>
      <c r="M3788" s="2">
        <v>1251</v>
      </c>
      <c r="N3788" s="2">
        <v>1285</v>
      </c>
    </row>
    <row r="3789" spans="1:14">
      <c r="A3789" s="2" t="s">
        <v>10573</v>
      </c>
      <c r="B3789" s="2" t="s">
        <v>10574</v>
      </c>
      <c r="C3789" s="2" t="s">
        <v>3870</v>
      </c>
      <c r="D3789" s="2" t="s">
        <v>257</v>
      </c>
      <c r="E3789" s="2" t="s">
        <v>70</v>
      </c>
      <c r="F3789" s="2" t="s">
        <v>71</v>
      </c>
      <c r="G3789" s="2" t="s">
        <v>3871</v>
      </c>
      <c r="H3789" s="2" t="s">
        <v>10756</v>
      </c>
      <c r="I3789" s="2">
        <v>222305</v>
      </c>
      <c r="J3789" s="2">
        <v>916</v>
      </c>
      <c r="K3789" s="2">
        <v>976</v>
      </c>
      <c r="L3789" s="2">
        <v>1229</v>
      </c>
      <c r="M3789" s="2">
        <v>1722</v>
      </c>
      <c r="N3789" s="2">
        <v>2064</v>
      </c>
    </row>
    <row r="3790" spans="1:14">
      <c r="A3790" s="2" t="s">
        <v>10573</v>
      </c>
      <c r="B3790" s="2" t="s">
        <v>10574</v>
      </c>
      <c r="C3790" s="2" t="s">
        <v>10757</v>
      </c>
      <c r="D3790" s="2" t="s">
        <v>8982</v>
      </c>
      <c r="E3790" s="2" t="s">
        <v>70</v>
      </c>
      <c r="F3790" s="2" t="s">
        <v>80</v>
      </c>
      <c r="G3790" s="2" t="s">
        <v>10758</v>
      </c>
      <c r="H3790" s="2" t="s">
        <v>10759</v>
      </c>
      <c r="I3790" s="2">
        <v>6560</v>
      </c>
      <c r="J3790" s="2">
        <v>731</v>
      </c>
      <c r="K3790" s="2">
        <v>736</v>
      </c>
      <c r="L3790" s="2">
        <v>920</v>
      </c>
      <c r="M3790" s="2">
        <v>1183</v>
      </c>
      <c r="N3790" s="2">
        <v>1288</v>
      </c>
    </row>
    <row r="3791" spans="1:14">
      <c r="A3791" s="2" t="s">
        <v>10573</v>
      </c>
      <c r="B3791" s="2" t="s">
        <v>10574</v>
      </c>
      <c r="C3791" s="2" t="s">
        <v>10760</v>
      </c>
      <c r="D3791" s="2" t="s">
        <v>259</v>
      </c>
      <c r="E3791" s="2" t="s">
        <v>70</v>
      </c>
      <c r="F3791" s="2" t="s">
        <v>71</v>
      </c>
      <c r="G3791" s="2" t="s">
        <v>10761</v>
      </c>
      <c r="H3791" s="2" t="s">
        <v>10762</v>
      </c>
      <c r="I3791" s="2">
        <v>21125</v>
      </c>
      <c r="J3791" s="2">
        <v>731</v>
      </c>
      <c r="K3791" s="2">
        <v>736</v>
      </c>
      <c r="L3791" s="2">
        <v>965</v>
      </c>
      <c r="M3791" s="2">
        <v>1275</v>
      </c>
      <c r="N3791" s="2">
        <v>1279</v>
      </c>
    </row>
    <row r="3792" spans="1:14">
      <c r="A3792" s="2" t="s">
        <v>10573</v>
      </c>
      <c r="B3792" s="2" t="s">
        <v>10574</v>
      </c>
      <c r="C3792" s="2" t="s">
        <v>10763</v>
      </c>
      <c r="D3792" s="2" t="s">
        <v>10764</v>
      </c>
      <c r="E3792" s="2" t="s">
        <v>70</v>
      </c>
      <c r="F3792" s="2" t="s">
        <v>80</v>
      </c>
      <c r="G3792" s="2" t="s">
        <v>10765</v>
      </c>
      <c r="H3792" s="2" t="s">
        <v>10766</v>
      </c>
      <c r="I3792" s="2">
        <v>30670</v>
      </c>
      <c r="J3792" s="2">
        <v>736</v>
      </c>
      <c r="K3792" s="2">
        <v>740</v>
      </c>
      <c r="L3792" s="2">
        <v>899</v>
      </c>
      <c r="M3792" s="2">
        <v>1167</v>
      </c>
      <c r="N3792" s="2">
        <v>1192</v>
      </c>
    </row>
    <row r="3793" spans="1:14">
      <c r="A3793" s="2" t="s">
        <v>10573</v>
      </c>
      <c r="B3793" s="2" t="s">
        <v>10574</v>
      </c>
      <c r="C3793" s="2" t="s">
        <v>10767</v>
      </c>
      <c r="D3793" s="2" t="s">
        <v>10768</v>
      </c>
      <c r="E3793" s="2" t="s">
        <v>70</v>
      </c>
      <c r="F3793" s="2" t="s">
        <v>80</v>
      </c>
      <c r="G3793" s="2" t="s">
        <v>10769</v>
      </c>
      <c r="H3793" s="2" t="s">
        <v>10770</v>
      </c>
      <c r="I3793" s="2">
        <v>22575</v>
      </c>
      <c r="J3793" s="2">
        <v>714</v>
      </c>
      <c r="K3793" s="2">
        <v>719</v>
      </c>
      <c r="L3793" s="2">
        <v>899</v>
      </c>
      <c r="M3793" s="2">
        <v>1097</v>
      </c>
      <c r="N3793" s="2">
        <v>1192</v>
      </c>
    </row>
    <row r="3794" spans="1:14">
      <c r="A3794" s="2" t="s">
        <v>10573</v>
      </c>
      <c r="B3794" s="2" t="s">
        <v>10574</v>
      </c>
      <c r="C3794" s="2" t="s">
        <v>10771</v>
      </c>
      <c r="D3794" s="2" t="s">
        <v>262</v>
      </c>
      <c r="E3794" s="2" t="s">
        <v>70</v>
      </c>
      <c r="F3794" s="2" t="s">
        <v>80</v>
      </c>
      <c r="G3794" s="2" t="s">
        <v>10772</v>
      </c>
      <c r="H3794" s="2" t="s">
        <v>10773</v>
      </c>
      <c r="I3794" s="2">
        <v>8430</v>
      </c>
      <c r="J3794" s="2">
        <v>697</v>
      </c>
      <c r="K3794" s="2">
        <v>701</v>
      </c>
      <c r="L3794" s="2">
        <v>907</v>
      </c>
      <c r="M3794" s="2">
        <v>1093</v>
      </c>
      <c r="N3794" s="2">
        <v>1229</v>
      </c>
    </row>
    <row r="3795" spans="1:14">
      <c r="A3795" s="2" t="s">
        <v>10573</v>
      </c>
      <c r="B3795" s="2" t="s">
        <v>10574</v>
      </c>
      <c r="C3795" s="2" t="s">
        <v>10774</v>
      </c>
      <c r="D3795" s="2" t="s">
        <v>10775</v>
      </c>
      <c r="E3795" s="2" t="s">
        <v>70</v>
      </c>
      <c r="F3795" s="2" t="s">
        <v>80</v>
      </c>
      <c r="G3795" s="2" t="s">
        <v>10776</v>
      </c>
      <c r="H3795" s="2" t="s">
        <v>10777</v>
      </c>
      <c r="I3795" s="2">
        <v>5040</v>
      </c>
      <c r="J3795" s="2">
        <v>707</v>
      </c>
      <c r="K3795" s="2">
        <v>712</v>
      </c>
      <c r="L3795" s="2">
        <v>934</v>
      </c>
      <c r="M3795" s="2">
        <v>1125</v>
      </c>
      <c r="N3795" s="2">
        <v>1308</v>
      </c>
    </row>
    <row r="3796" spans="1:14">
      <c r="A3796" s="2" t="s">
        <v>10573</v>
      </c>
      <c r="B3796" s="2" t="s">
        <v>10574</v>
      </c>
      <c r="C3796" s="2" t="s">
        <v>10589</v>
      </c>
      <c r="D3796" s="2" t="s">
        <v>697</v>
      </c>
      <c r="E3796" s="2" t="s">
        <v>70</v>
      </c>
      <c r="F3796" s="2" t="s">
        <v>71</v>
      </c>
      <c r="G3796" s="2" t="s">
        <v>10590</v>
      </c>
      <c r="H3796" s="2" t="s">
        <v>10778</v>
      </c>
      <c r="I3796" s="2">
        <v>17620</v>
      </c>
      <c r="J3796" s="2">
        <v>830</v>
      </c>
      <c r="K3796" s="2">
        <v>922</v>
      </c>
      <c r="L3796" s="2">
        <v>1210</v>
      </c>
      <c r="M3796" s="2">
        <v>1579</v>
      </c>
      <c r="N3796" s="2">
        <v>1604</v>
      </c>
    </row>
    <row r="3797" spans="1:14">
      <c r="A3797" s="2" t="s">
        <v>10573</v>
      </c>
      <c r="B3797" s="2" t="s">
        <v>10574</v>
      </c>
      <c r="C3797" s="2" t="s">
        <v>10779</v>
      </c>
      <c r="D3797" s="2" t="s">
        <v>1783</v>
      </c>
      <c r="E3797" s="2" t="s">
        <v>70</v>
      </c>
      <c r="F3797" s="2" t="s">
        <v>80</v>
      </c>
      <c r="G3797" s="2" t="s">
        <v>10780</v>
      </c>
      <c r="H3797" s="2" t="s">
        <v>10781</v>
      </c>
      <c r="I3797" s="2">
        <v>80155</v>
      </c>
      <c r="J3797" s="2">
        <v>777</v>
      </c>
      <c r="K3797" s="2">
        <v>810</v>
      </c>
      <c r="L3797" s="2">
        <v>1027</v>
      </c>
      <c r="M3797" s="2">
        <v>1403</v>
      </c>
      <c r="N3797" s="2">
        <v>1615</v>
      </c>
    </row>
    <row r="3798" spans="1:14">
      <c r="A3798" s="2" t="s">
        <v>10573</v>
      </c>
      <c r="B3798" s="2" t="s">
        <v>10574</v>
      </c>
      <c r="C3798" s="2" t="s">
        <v>10782</v>
      </c>
      <c r="D3798" s="2" t="s">
        <v>10783</v>
      </c>
      <c r="E3798" s="2" t="s">
        <v>70</v>
      </c>
      <c r="F3798" s="2" t="s">
        <v>80</v>
      </c>
      <c r="G3798" s="2" t="s">
        <v>10784</v>
      </c>
      <c r="H3798" s="2" t="s">
        <v>10785</v>
      </c>
      <c r="I3798" s="2">
        <v>33030</v>
      </c>
      <c r="J3798" s="2">
        <v>681</v>
      </c>
      <c r="K3798" s="2">
        <v>685</v>
      </c>
      <c r="L3798" s="2">
        <v>899</v>
      </c>
      <c r="M3798" s="2">
        <v>1187</v>
      </c>
      <c r="N3798" s="2">
        <v>1192</v>
      </c>
    </row>
    <row r="3799" spans="1:14">
      <c r="A3799" s="2" t="s">
        <v>10573</v>
      </c>
      <c r="B3799" s="2" t="s">
        <v>10574</v>
      </c>
      <c r="C3799" s="2" t="s">
        <v>10786</v>
      </c>
      <c r="D3799" s="2" t="s">
        <v>10787</v>
      </c>
      <c r="E3799" s="2" t="s">
        <v>70</v>
      </c>
      <c r="F3799" s="2" t="s">
        <v>71</v>
      </c>
      <c r="G3799" s="2" t="s">
        <v>10788</v>
      </c>
      <c r="H3799" s="2" t="s">
        <v>10789</v>
      </c>
      <c r="I3799" s="2">
        <v>53775</v>
      </c>
      <c r="J3799" s="2">
        <v>915</v>
      </c>
      <c r="K3799" s="2">
        <v>915</v>
      </c>
      <c r="L3799" s="2">
        <v>1092</v>
      </c>
      <c r="M3799" s="2">
        <v>1398</v>
      </c>
      <c r="N3799" s="2">
        <v>1834</v>
      </c>
    </row>
    <row r="3800" spans="1:14">
      <c r="A3800" s="2" t="s">
        <v>10573</v>
      </c>
      <c r="B3800" s="2" t="s">
        <v>10574</v>
      </c>
      <c r="C3800" s="2" t="s">
        <v>10595</v>
      </c>
      <c r="D3800" s="2" t="s">
        <v>4105</v>
      </c>
      <c r="E3800" s="2" t="s">
        <v>70</v>
      </c>
      <c r="F3800" s="2" t="s">
        <v>71</v>
      </c>
      <c r="G3800" s="2" t="s">
        <v>10597</v>
      </c>
      <c r="H3800" s="2" t="s">
        <v>10790</v>
      </c>
      <c r="I3800" s="2">
        <v>73295</v>
      </c>
      <c r="J3800" s="2">
        <v>1589</v>
      </c>
      <c r="K3800" s="2">
        <v>1650</v>
      </c>
      <c r="L3800" s="2">
        <v>1827</v>
      </c>
      <c r="M3800" s="2">
        <v>2308</v>
      </c>
      <c r="N3800" s="2">
        <v>2840</v>
      </c>
    </row>
    <row r="3801" spans="1:14">
      <c r="A3801" s="2" t="s">
        <v>10573</v>
      </c>
      <c r="B3801" s="2" t="s">
        <v>10574</v>
      </c>
      <c r="C3801" s="2" t="s">
        <v>10595</v>
      </c>
      <c r="D3801" s="2" t="s">
        <v>9042</v>
      </c>
      <c r="E3801" s="2" t="s">
        <v>70</v>
      </c>
      <c r="F3801" s="2" t="s">
        <v>71</v>
      </c>
      <c r="G3801" s="2" t="s">
        <v>10597</v>
      </c>
      <c r="H3801" s="2" t="s">
        <v>10791</v>
      </c>
      <c r="I3801" s="2">
        <v>343725</v>
      </c>
      <c r="J3801" s="2">
        <v>1589</v>
      </c>
      <c r="K3801" s="2">
        <v>1650</v>
      </c>
      <c r="L3801" s="2">
        <v>1827</v>
      </c>
      <c r="M3801" s="2">
        <v>2308</v>
      </c>
      <c r="N3801" s="2">
        <v>2840</v>
      </c>
    </row>
    <row r="3802" spans="1:14">
      <c r="A3802" s="2" t="s">
        <v>10573</v>
      </c>
      <c r="B3802" s="2" t="s">
        <v>10574</v>
      </c>
      <c r="C3802" s="2" t="s">
        <v>10792</v>
      </c>
      <c r="D3802" s="2" t="s">
        <v>720</v>
      </c>
      <c r="E3802" s="2" t="s">
        <v>70</v>
      </c>
      <c r="F3802" s="2" t="s">
        <v>80</v>
      </c>
      <c r="G3802" s="2" t="s">
        <v>10793</v>
      </c>
      <c r="H3802" s="2" t="s">
        <v>10794</v>
      </c>
      <c r="I3802" s="2">
        <v>21915</v>
      </c>
      <c r="J3802" s="2">
        <v>719</v>
      </c>
      <c r="K3802" s="2">
        <v>741</v>
      </c>
      <c r="L3802" s="2">
        <v>899</v>
      </c>
      <c r="M3802" s="2">
        <v>1125</v>
      </c>
      <c r="N3802" s="2">
        <v>1510</v>
      </c>
    </row>
    <row r="3803" spans="1:14">
      <c r="A3803" s="2" t="s">
        <v>10573</v>
      </c>
      <c r="B3803" s="2" t="s">
        <v>10574</v>
      </c>
      <c r="C3803" s="2" t="s">
        <v>1906</v>
      </c>
      <c r="D3803" s="2" t="s">
        <v>10795</v>
      </c>
      <c r="E3803" s="2" t="s">
        <v>70</v>
      </c>
      <c r="F3803" s="2" t="s">
        <v>71</v>
      </c>
      <c r="G3803" s="2" t="s">
        <v>1908</v>
      </c>
      <c r="H3803" s="2" t="s">
        <v>10796</v>
      </c>
      <c r="I3803" s="2">
        <v>16065</v>
      </c>
      <c r="J3803" s="2">
        <v>1231</v>
      </c>
      <c r="K3803" s="2">
        <v>1284</v>
      </c>
      <c r="L3803" s="2">
        <v>1426</v>
      </c>
      <c r="M3803" s="2">
        <v>1796</v>
      </c>
      <c r="N3803" s="2">
        <v>1942</v>
      </c>
    </row>
    <row r="3804" spans="1:14">
      <c r="A3804" s="2" t="s">
        <v>10573</v>
      </c>
      <c r="B3804" s="2" t="s">
        <v>10574</v>
      </c>
      <c r="C3804" s="2" t="s">
        <v>10797</v>
      </c>
      <c r="D3804" s="2" t="s">
        <v>730</v>
      </c>
      <c r="E3804" s="2" t="s">
        <v>70</v>
      </c>
      <c r="F3804" s="2" t="s">
        <v>80</v>
      </c>
      <c r="G3804" s="2" t="s">
        <v>10798</v>
      </c>
      <c r="H3804" s="2" t="s">
        <v>10799</v>
      </c>
      <c r="I3804" s="2">
        <v>98455</v>
      </c>
      <c r="J3804" s="2">
        <v>849</v>
      </c>
      <c r="K3804" s="2">
        <v>955</v>
      </c>
      <c r="L3804" s="2">
        <v>1149</v>
      </c>
      <c r="M3804" s="2">
        <v>1505</v>
      </c>
      <c r="N3804" s="2">
        <v>1523</v>
      </c>
    </row>
    <row r="3805" spans="1:14">
      <c r="A3805" s="2" t="s">
        <v>10573</v>
      </c>
      <c r="B3805" s="2" t="s">
        <v>10574</v>
      </c>
      <c r="C3805" s="2" t="s">
        <v>563</v>
      </c>
      <c r="D3805" s="2" t="s">
        <v>283</v>
      </c>
      <c r="E3805" s="2" t="s">
        <v>70</v>
      </c>
      <c r="F3805" s="2" t="s">
        <v>71</v>
      </c>
      <c r="G3805" s="2" t="s">
        <v>565</v>
      </c>
      <c r="H3805" s="2" t="s">
        <v>10800</v>
      </c>
      <c r="I3805" s="2">
        <v>926440</v>
      </c>
      <c r="J3805" s="2">
        <v>1105</v>
      </c>
      <c r="K3805" s="2">
        <v>1207</v>
      </c>
      <c r="L3805" s="2">
        <v>1355</v>
      </c>
      <c r="M3805" s="2">
        <v>1781</v>
      </c>
      <c r="N3805" s="2">
        <v>2086</v>
      </c>
    </row>
    <row r="3806" spans="1:14">
      <c r="A3806" s="2" t="s">
        <v>10573</v>
      </c>
      <c r="B3806" s="2" t="s">
        <v>10574</v>
      </c>
      <c r="C3806" s="2" t="s">
        <v>10801</v>
      </c>
      <c r="D3806" s="2" t="s">
        <v>3742</v>
      </c>
      <c r="E3806" s="2" t="s">
        <v>70</v>
      </c>
      <c r="F3806" s="2" t="s">
        <v>71</v>
      </c>
      <c r="G3806" s="2" t="s">
        <v>10802</v>
      </c>
      <c r="H3806" s="2" t="s">
        <v>10803</v>
      </c>
      <c r="I3806" s="2">
        <v>20035</v>
      </c>
      <c r="J3806" s="2">
        <v>793</v>
      </c>
      <c r="K3806" s="2">
        <v>798</v>
      </c>
      <c r="L3806" s="2">
        <v>1047</v>
      </c>
      <c r="M3806" s="2">
        <v>1383</v>
      </c>
      <c r="N3806" s="2">
        <v>1388</v>
      </c>
    </row>
    <row r="3807" spans="1:14">
      <c r="A3807" s="2" t="s">
        <v>10573</v>
      </c>
      <c r="B3807" s="2" t="s">
        <v>10574</v>
      </c>
      <c r="C3807" s="2" t="s">
        <v>10804</v>
      </c>
      <c r="D3807" s="2" t="s">
        <v>2207</v>
      </c>
      <c r="E3807" s="2" t="s">
        <v>70</v>
      </c>
      <c r="F3807" s="2" t="s">
        <v>71</v>
      </c>
      <c r="G3807" s="2" t="s">
        <v>10805</v>
      </c>
      <c r="H3807" s="2" t="s">
        <v>10806</v>
      </c>
      <c r="I3807" s="2">
        <v>13725</v>
      </c>
      <c r="J3807" s="2">
        <v>625</v>
      </c>
      <c r="K3807" s="2">
        <v>735</v>
      </c>
      <c r="L3807" s="2">
        <v>911</v>
      </c>
      <c r="M3807" s="2">
        <v>1277</v>
      </c>
      <c r="N3807" s="2">
        <v>1523</v>
      </c>
    </row>
    <row r="3808" spans="1:14">
      <c r="A3808" s="2" t="s">
        <v>10573</v>
      </c>
      <c r="B3808" s="2" t="s">
        <v>10574</v>
      </c>
      <c r="C3808" s="2" t="s">
        <v>10683</v>
      </c>
      <c r="D3808" s="2" t="s">
        <v>3056</v>
      </c>
      <c r="E3808" s="2" t="s">
        <v>70</v>
      </c>
      <c r="F3808" s="2" t="s">
        <v>71</v>
      </c>
      <c r="G3808" s="2" t="s">
        <v>10685</v>
      </c>
      <c r="H3808" s="2" t="s">
        <v>10807</v>
      </c>
      <c r="I3808" s="2">
        <v>158720</v>
      </c>
      <c r="J3808" s="2">
        <v>738</v>
      </c>
      <c r="K3808" s="2">
        <v>824</v>
      </c>
      <c r="L3808" s="2">
        <v>1043</v>
      </c>
      <c r="M3808" s="2">
        <v>1343</v>
      </c>
      <c r="N3808" s="2">
        <v>1538</v>
      </c>
    </row>
    <row r="3809" spans="1:14">
      <c r="A3809" s="2" t="s">
        <v>10573</v>
      </c>
      <c r="B3809" s="2" t="s">
        <v>10574</v>
      </c>
      <c r="C3809" s="2" t="s">
        <v>10595</v>
      </c>
      <c r="D3809" s="2" t="s">
        <v>3758</v>
      </c>
      <c r="E3809" s="2" t="s">
        <v>70</v>
      </c>
      <c r="F3809" s="2" t="s">
        <v>71</v>
      </c>
      <c r="G3809" s="2" t="s">
        <v>10597</v>
      </c>
      <c r="H3809" s="2" t="s">
        <v>10808</v>
      </c>
      <c r="I3809" s="2">
        <v>196845</v>
      </c>
      <c r="J3809" s="2">
        <v>1589</v>
      </c>
      <c r="K3809" s="2">
        <v>1650</v>
      </c>
      <c r="L3809" s="2">
        <v>1827</v>
      </c>
      <c r="M3809" s="2">
        <v>2308</v>
      </c>
      <c r="N3809" s="2">
        <v>2840</v>
      </c>
    </row>
    <row r="3810" spans="1:14">
      <c r="A3810" s="2" t="s">
        <v>10573</v>
      </c>
      <c r="B3810" s="2" t="s">
        <v>10574</v>
      </c>
      <c r="C3810" s="2" t="s">
        <v>563</v>
      </c>
      <c r="D3810" s="2" t="s">
        <v>3066</v>
      </c>
      <c r="E3810" s="2" t="s">
        <v>70</v>
      </c>
      <c r="F3810" s="2" t="s">
        <v>71</v>
      </c>
      <c r="G3810" s="2" t="s">
        <v>565</v>
      </c>
      <c r="H3810" s="2" t="s">
        <v>10809</v>
      </c>
      <c r="I3810" s="2">
        <v>61115</v>
      </c>
      <c r="J3810" s="2">
        <v>1105</v>
      </c>
      <c r="K3810" s="2">
        <v>1207</v>
      </c>
      <c r="L3810" s="2">
        <v>1355</v>
      </c>
      <c r="M3810" s="2">
        <v>1781</v>
      </c>
      <c r="N3810" s="2">
        <v>2086</v>
      </c>
    </row>
    <row r="3811" spans="1:14">
      <c r="A3811" s="2" t="s">
        <v>10573</v>
      </c>
      <c r="B3811" s="2" t="s">
        <v>10574</v>
      </c>
      <c r="C3811" s="2" t="s">
        <v>10595</v>
      </c>
      <c r="D3811" s="2" t="s">
        <v>10810</v>
      </c>
      <c r="E3811" s="2" t="s">
        <v>70</v>
      </c>
      <c r="F3811" s="2" t="s">
        <v>71</v>
      </c>
      <c r="G3811" s="2" t="s">
        <v>10597</v>
      </c>
      <c r="H3811" s="2" t="s">
        <v>10811</v>
      </c>
      <c r="I3811" s="2">
        <v>11595</v>
      </c>
      <c r="J3811" s="2">
        <v>1589</v>
      </c>
      <c r="K3811" s="2">
        <v>1650</v>
      </c>
      <c r="L3811" s="2">
        <v>1827</v>
      </c>
      <c r="M3811" s="2">
        <v>2308</v>
      </c>
      <c r="N3811" s="2">
        <v>2840</v>
      </c>
    </row>
    <row r="3812" spans="1:14">
      <c r="A3812" s="2" t="s">
        <v>10573</v>
      </c>
      <c r="B3812" s="2" t="s">
        <v>10574</v>
      </c>
      <c r="C3812" s="2" t="s">
        <v>10602</v>
      </c>
      <c r="D3812" s="2" t="s">
        <v>10812</v>
      </c>
      <c r="E3812" s="2" t="s">
        <v>70</v>
      </c>
      <c r="F3812" s="2" t="s">
        <v>71</v>
      </c>
      <c r="G3812" s="2" t="s">
        <v>10603</v>
      </c>
      <c r="H3812" s="2" t="s">
        <v>10813</v>
      </c>
      <c r="I3812" s="2">
        <v>17845</v>
      </c>
      <c r="J3812" s="2">
        <v>890</v>
      </c>
      <c r="K3812" s="2">
        <v>895</v>
      </c>
      <c r="L3812" s="2">
        <v>1119</v>
      </c>
      <c r="M3812" s="2">
        <v>1389</v>
      </c>
      <c r="N3812" s="2">
        <v>1562</v>
      </c>
    </row>
    <row r="3813" spans="1:14">
      <c r="A3813" s="2" t="s">
        <v>10573</v>
      </c>
      <c r="B3813" s="2" t="s">
        <v>10574</v>
      </c>
      <c r="C3813" s="2" t="s">
        <v>10575</v>
      </c>
      <c r="D3813" s="2" t="s">
        <v>742</v>
      </c>
      <c r="E3813" s="2" t="s">
        <v>70</v>
      </c>
      <c r="F3813" s="2" t="s">
        <v>71</v>
      </c>
      <c r="G3813" s="2" t="s">
        <v>10576</v>
      </c>
      <c r="H3813" s="2" t="s">
        <v>10814</v>
      </c>
      <c r="I3813" s="2">
        <v>19860</v>
      </c>
      <c r="J3813" s="2">
        <v>1256</v>
      </c>
      <c r="K3813" s="2">
        <v>1264</v>
      </c>
      <c r="L3813" s="2">
        <v>1548</v>
      </c>
      <c r="M3813" s="2">
        <v>1989</v>
      </c>
      <c r="N3813" s="2">
        <v>2335</v>
      </c>
    </row>
    <row r="3814" spans="1:14">
      <c r="A3814" s="2" t="s">
        <v>10573</v>
      </c>
      <c r="B3814" s="2" t="s">
        <v>10574</v>
      </c>
      <c r="C3814" s="2" t="s">
        <v>10815</v>
      </c>
      <c r="D3814" s="2" t="s">
        <v>746</v>
      </c>
      <c r="E3814" s="2" t="s">
        <v>70</v>
      </c>
      <c r="F3814" s="2" t="s">
        <v>80</v>
      </c>
      <c r="G3814" s="2" t="s">
        <v>10816</v>
      </c>
      <c r="H3814" s="2" t="s">
        <v>10817</v>
      </c>
      <c r="I3814" s="2">
        <v>6180</v>
      </c>
      <c r="J3814" s="2">
        <v>681</v>
      </c>
      <c r="K3814" s="2">
        <v>685</v>
      </c>
      <c r="L3814" s="2">
        <v>899</v>
      </c>
      <c r="M3814" s="2">
        <v>1200</v>
      </c>
      <c r="N3814" s="2">
        <v>1259</v>
      </c>
    </row>
    <row r="3815" spans="1:14">
      <c r="A3815" s="2" t="s">
        <v>10573</v>
      </c>
      <c r="B3815" s="2" t="s">
        <v>10574</v>
      </c>
      <c r="C3815" s="2" t="s">
        <v>10818</v>
      </c>
      <c r="D3815" s="2" t="s">
        <v>2278</v>
      </c>
      <c r="E3815" s="2" t="s">
        <v>70</v>
      </c>
      <c r="F3815" s="2" t="s">
        <v>80</v>
      </c>
      <c r="G3815" s="2" t="s">
        <v>10819</v>
      </c>
      <c r="H3815" s="2" t="s">
        <v>10820</v>
      </c>
      <c r="I3815" s="2">
        <v>41165</v>
      </c>
      <c r="J3815" s="2">
        <v>707</v>
      </c>
      <c r="K3815" s="2">
        <v>712</v>
      </c>
      <c r="L3815" s="2">
        <v>934</v>
      </c>
      <c r="M3815" s="2">
        <v>1125</v>
      </c>
      <c r="N3815" s="2">
        <v>1238</v>
      </c>
    </row>
    <row r="3816" spans="1:14">
      <c r="A3816" s="2" t="s">
        <v>10573</v>
      </c>
      <c r="B3816" s="2" t="s">
        <v>10574</v>
      </c>
      <c r="C3816" s="2" t="s">
        <v>10602</v>
      </c>
      <c r="D3816" s="2" t="s">
        <v>304</v>
      </c>
      <c r="E3816" s="2" t="s">
        <v>70</v>
      </c>
      <c r="F3816" s="2" t="s">
        <v>71</v>
      </c>
      <c r="G3816" s="2" t="s">
        <v>10603</v>
      </c>
      <c r="H3816" s="2" t="s">
        <v>10821</v>
      </c>
      <c r="I3816" s="2">
        <v>133280</v>
      </c>
      <c r="J3816" s="2">
        <v>890</v>
      </c>
      <c r="K3816" s="2">
        <v>895</v>
      </c>
      <c r="L3816" s="2">
        <v>1119</v>
      </c>
      <c r="M3816" s="2">
        <v>1389</v>
      </c>
      <c r="N3816" s="2">
        <v>1562</v>
      </c>
    </row>
    <row r="3817" spans="1:14">
      <c r="A3817" s="2" t="s">
        <v>10573</v>
      </c>
      <c r="B3817" s="2" t="s">
        <v>10574</v>
      </c>
      <c r="C3817" s="2" t="s">
        <v>10822</v>
      </c>
      <c r="D3817" s="2" t="s">
        <v>2285</v>
      </c>
      <c r="E3817" s="2" t="s">
        <v>70</v>
      </c>
      <c r="F3817" s="2" t="s">
        <v>80</v>
      </c>
      <c r="G3817" s="2" t="s">
        <v>10823</v>
      </c>
      <c r="H3817" s="2" t="s">
        <v>10824</v>
      </c>
      <c r="I3817" s="2">
        <v>16325</v>
      </c>
      <c r="J3817" s="2">
        <v>681</v>
      </c>
      <c r="K3817" s="2">
        <v>685</v>
      </c>
      <c r="L3817" s="2">
        <v>899</v>
      </c>
      <c r="M3817" s="2">
        <v>1083</v>
      </c>
      <c r="N3817" s="2">
        <v>1192</v>
      </c>
    </row>
    <row r="3818" spans="1:14">
      <c r="A3818" s="2" t="s">
        <v>10573</v>
      </c>
      <c r="B3818" s="2" t="s">
        <v>10574</v>
      </c>
      <c r="C3818" s="2" t="s">
        <v>10825</v>
      </c>
      <c r="D3818" s="2" t="s">
        <v>10826</v>
      </c>
      <c r="E3818" s="2" t="s">
        <v>70</v>
      </c>
      <c r="F3818" s="2" t="s">
        <v>80</v>
      </c>
      <c r="G3818" s="2" t="s">
        <v>10827</v>
      </c>
      <c r="H3818" s="2" t="s">
        <v>10828</v>
      </c>
      <c r="I3818" s="2">
        <v>32945</v>
      </c>
      <c r="J3818" s="2">
        <v>719</v>
      </c>
      <c r="K3818" s="2">
        <v>728</v>
      </c>
      <c r="L3818" s="2">
        <v>899</v>
      </c>
      <c r="M3818" s="2">
        <v>1083</v>
      </c>
      <c r="N3818" s="2">
        <v>1510</v>
      </c>
    </row>
    <row r="3819" spans="1:14">
      <c r="A3819" s="2" t="s">
        <v>10573</v>
      </c>
      <c r="B3819" s="2" t="s">
        <v>10574</v>
      </c>
      <c r="C3819" s="2" t="s">
        <v>10829</v>
      </c>
      <c r="D3819" s="2" t="s">
        <v>751</v>
      </c>
      <c r="E3819" s="2" t="s">
        <v>70</v>
      </c>
      <c r="F3819" s="2" t="s">
        <v>80</v>
      </c>
      <c r="G3819" s="2" t="s">
        <v>10830</v>
      </c>
      <c r="H3819" s="2" t="s">
        <v>10831</v>
      </c>
      <c r="I3819" s="2">
        <v>27420</v>
      </c>
      <c r="J3819" s="2">
        <v>760</v>
      </c>
      <c r="K3819" s="2">
        <v>765</v>
      </c>
      <c r="L3819" s="2">
        <v>1003</v>
      </c>
      <c r="M3819" s="2">
        <v>1208</v>
      </c>
      <c r="N3819" s="2">
        <v>1433</v>
      </c>
    </row>
    <row r="3820" spans="1:14">
      <c r="A3820" s="2" t="s">
        <v>10573</v>
      </c>
      <c r="B3820" s="2" t="s">
        <v>10574</v>
      </c>
      <c r="C3820" s="2" t="s">
        <v>10595</v>
      </c>
      <c r="D3820" s="2" t="s">
        <v>2813</v>
      </c>
      <c r="E3820" s="2" t="s">
        <v>70</v>
      </c>
      <c r="F3820" s="2" t="s">
        <v>71</v>
      </c>
      <c r="G3820" s="2" t="s">
        <v>10597</v>
      </c>
      <c r="H3820" s="2" t="s">
        <v>10832</v>
      </c>
      <c r="I3820" s="2">
        <v>248895</v>
      </c>
      <c r="J3820" s="2">
        <v>1589</v>
      </c>
      <c r="K3820" s="2">
        <v>1650</v>
      </c>
      <c r="L3820" s="2">
        <v>1827</v>
      </c>
      <c r="M3820" s="2">
        <v>2308</v>
      </c>
      <c r="N3820" s="2">
        <v>2840</v>
      </c>
    </row>
    <row r="3821" spans="1:14">
      <c r="A3821" s="2" t="s">
        <v>10573</v>
      </c>
      <c r="B3821" s="2" t="s">
        <v>10574</v>
      </c>
      <c r="C3821" s="2" t="s">
        <v>10595</v>
      </c>
      <c r="D3821" s="2" t="s">
        <v>3782</v>
      </c>
      <c r="E3821" s="2" t="s">
        <v>70</v>
      </c>
      <c r="F3821" s="2" t="s">
        <v>71</v>
      </c>
      <c r="G3821" s="2" t="s">
        <v>10597</v>
      </c>
      <c r="H3821" s="2" t="s">
        <v>10833</v>
      </c>
      <c r="I3821" s="2">
        <v>149095</v>
      </c>
      <c r="J3821" s="2">
        <v>1589</v>
      </c>
      <c r="K3821" s="2">
        <v>1650</v>
      </c>
      <c r="L3821" s="2">
        <v>1827</v>
      </c>
      <c r="M3821" s="2">
        <v>2308</v>
      </c>
      <c r="N3821" s="2">
        <v>2840</v>
      </c>
    </row>
    <row r="3822" spans="1:14">
      <c r="A3822" s="2" t="s">
        <v>10834</v>
      </c>
      <c r="B3822" s="2" t="s">
        <v>10835</v>
      </c>
      <c r="C3822" s="2" t="s">
        <v>10836</v>
      </c>
      <c r="D3822" s="2" t="s">
        <v>3435</v>
      </c>
      <c r="E3822" s="2" t="s">
        <v>70</v>
      </c>
      <c r="F3822" s="2" t="s">
        <v>80</v>
      </c>
      <c r="G3822" s="2" t="s">
        <v>10837</v>
      </c>
      <c r="H3822" s="2" t="s">
        <v>10838</v>
      </c>
      <c r="I3822" s="2">
        <v>58075</v>
      </c>
      <c r="J3822" s="2">
        <v>846</v>
      </c>
      <c r="K3822" s="2">
        <v>851</v>
      </c>
      <c r="L3822" s="2">
        <v>1033</v>
      </c>
      <c r="M3822" s="2">
        <v>1245</v>
      </c>
      <c r="N3822" s="2">
        <v>1563</v>
      </c>
    </row>
    <row r="3823" spans="1:14">
      <c r="A3823" s="2" t="s">
        <v>10834</v>
      </c>
      <c r="B3823" s="2" t="s">
        <v>10835</v>
      </c>
      <c r="C3823" s="2" t="s">
        <v>10839</v>
      </c>
      <c r="D3823" s="2" t="s">
        <v>10840</v>
      </c>
      <c r="E3823" s="2" t="s">
        <v>70</v>
      </c>
      <c r="F3823" s="2" t="s">
        <v>80</v>
      </c>
      <c r="G3823" s="2" t="s">
        <v>10841</v>
      </c>
      <c r="H3823" s="2" t="s">
        <v>10842</v>
      </c>
      <c r="I3823" s="2">
        <v>18360</v>
      </c>
      <c r="J3823" s="2">
        <v>1087</v>
      </c>
      <c r="K3823" s="2">
        <v>1252</v>
      </c>
      <c r="L3823" s="2">
        <v>1386</v>
      </c>
      <c r="M3823" s="2">
        <v>1670</v>
      </c>
      <c r="N3823" s="2">
        <v>2073</v>
      </c>
    </row>
    <row r="3824" spans="1:14">
      <c r="A3824" s="2" t="s">
        <v>10834</v>
      </c>
      <c r="B3824" s="2" t="s">
        <v>10835</v>
      </c>
      <c r="C3824" s="2" t="s">
        <v>10843</v>
      </c>
      <c r="D3824" s="2" t="s">
        <v>10844</v>
      </c>
      <c r="E3824" s="2" t="s">
        <v>70</v>
      </c>
      <c r="F3824" s="2" t="s">
        <v>80</v>
      </c>
      <c r="G3824" s="2" t="s">
        <v>10845</v>
      </c>
      <c r="H3824" s="2" t="s">
        <v>10846</v>
      </c>
      <c r="I3824" s="2">
        <v>86610</v>
      </c>
      <c r="J3824" s="2">
        <v>855</v>
      </c>
      <c r="K3824" s="2">
        <v>900</v>
      </c>
      <c r="L3824" s="2">
        <v>1038</v>
      </c>
      <c r="M3824" s="2">
        <v>1330</v>
      </c>
      <c r="N3824" s="2">
        <v>1434</v>
      </c>
    </row>
    <row r="3825" spans="1:14">
      <c r="A3825" s="2" t="s">
        <v>10834</v>
      </c>
      <c r="B3825" s="2" t="s">
        <v>10835</v>
      </c>
      <c r="C3825" s="2" t="s">
        <v>10847</v>
      </c>
      <c r="D3825" s="2" t="s">
        <v>10848</v>
      </c>
      <c r="E3825" s="2" t="s">
        <v>70</v>
      </c>
      <c r="F3825" s="2" t="s">
        <v>80</v>
      </c>
      <c r="G3825" s="2" t="s">
        <v>10849</v>
      </c>
      <c r="H3825" s="2" t="s">
        <v>10850</v>
      </c>
      <c r="I3825" s="2">
        <v>24050</v>
      </c>
      <c r="J3825" s="2">
        <v>969</v>
      </c>
      <c r="K3825" s="2">
        <v>976</v>
      </c>
      <c r="L3825" s="2">
        <v>1280</v>
      </c>
      <c r="M3825" s="2">
        <v>1670</v>
      </c>
      <c r="N3825" s="2">
        <v>1914</v>
      </c>
    </row>
    <row r="3826" spans="1:14">
      <c r="A3826" s="2" t="s">
        <v>10834</v>
      </c>
      <c r="B3826" s="2" t="s">
        <v>10835</v>
      </c>
      <c r="C3826" s="2" t="s">
        <v>10851</v>
      </c>
      <c r="D3826" s="2" t="s">
        <v>10852</v>
      </c>
      <c r="E3826" s="2" t="s">
        <v>70</v>
      </c>
      <c r="F3826" s="2" t="s">
        <v>71</v>
      </c>
      <c r="G3826" s="2" t="s">
        <v>10853</v>
      </c>
      <c r="H3826" s="2" t="s">
        <v>10854</v>
      </c>
      <c r="I3826" s="2">
        <v>8650</v>
      </c>
      <c r="J3826" s="2">
        <v>823</v>
      </c>
      <c r="K3826" s="2">
        <v>896</v>
      </c>
      <c r="L3826" s="2">
        <v>1102</v>
      </c>
      <c r="M3826" s="2">
        <v>1506</v>
      </c>
      <c r="N3826" s="2">
        <v>1709</v>
      </c>
    </row>
    <row r="3827" spans="1:14">
      <c r="A3827" s="2" t="s">
        <v>10834</v>
      </c>
      <c r="B3827" s="2" t="s">
        <v>10835</v>
      </c>
      <c r="C3827" s="2" t="s">
        <v>10855</v>
      </c>
      <c r="D3827" s="2" t="s">
        <v>9930</v>
      </c>
      <c r="E3827" s="2" t="s">
        <v>70</v>
      </c>
      <c r="F3827" s="2" t="s">
        <v>71</v>
      </c>
      <c r="G3827" s="2" t="s">
        <v>10856</v>
      </c>
      <c r="H3827" s="2" t="s">
        <v>10857</v>
      </c>
      <c r="I3827" s="2">
        <v>1910</v>
      </c>
      <c r="J3827" s="2">
        <v>813</v>
      </c>
      <c r="K3827" s="2">
        <v>952</v>
      </c>
      <c r="L3827" s="2">
        <v>1158</v>
      </c>
      <c r="M3827" s="2">
        <v>1592</v>
      </c>
      <c r="N3827" s="2">
        <v>1848</v>
      </c>
    </row>
    <row r="3828" spans="1:14">
      <c r="A3828" s="2" t="s">
        <v>10834</v>
      </c>
      <c r="B3828" s="2" t="s">
        <v>10835</v>
      </c>
      <c r="C3828" s="2" t="s">
        <v>10858</v>
      </c>
      <c r="D3828" s="2" t="s">
        <v>10859</v>
      </c>
      <c r="E3828" s="2" t="s">
        <v>70</v>
      </c>
      <c r="F3828" s="2" t="s">
        <v>71</v>
      </c>
      <c r="G3828" s="2" t="s">
        <v>10860</v>
      </c>
      <c r="H3828" s="2" t="s">
        <v>10861</v>
      </c>
      <c r="I3828" s="2">
        <v>49405</v>
      </c>
      <c r="J3828" s="2">
        <v>879</v>
      </c>
      <c r="K3828" s="2">
        <v>1068</v>
      </c>
      <c r="L3828" s="2">
        <v>1182</v>
      </c>
      <c r="M3828" s="2">
        <v>1482</v>
      </c>
      <c r="N3828" s="2">
        <v>1567</v>
      </c>
    </row>
    <row r="3829" spans="1:14">
      <c r="A3829" s="2" t="s">
        <v>10834</v>
      </c>
      <c r="B3829" s="2" t="s">
        <v>10835</v>
      </c>
      <c r="C3829" s="2" t="s">
        <v>10862</v>
      </c>
      <c r="D3829" s="2" t="s">
        <v>10863</v>
      </c>
      <c r="E3829" s="2" t="s">
        <v>70</v>
      </c>
      <c r="F3829" s="2" t="s">
        <v>71</v>
      </c>
      <c r="G3829" s="2" t="s">
        <v>10864</v>
      </c>
      <c r="H3829" s="2" t="s">
        <v>10865</v>
      </c>
      <c r="I3829" s="2">
        <v>30405</v>
      </c>
      <c r="J3829" s="2">
        <v>802</v>
      </c>
      <c r="K3829" s="2">
        <v>891</v>
      </c>
      <c r="L3829" s="2">
        <v>1001</v>
      </c>
      <c r="M3829" s="2">
        <v>1403</v>
      </c>
      <c r="N3829" s="2">
        <v>1635</v>
      </c>
    </row>
    <row r="3830" spans="1:14">
      <c r="A3830" s="2" t="s">
        <v>10834</v>
      </c>
      <c r="B3830" s="2" t="s">
        <v>10835</v>
      </c>
      <c r="C3830" s="2" t="s">
        <v>10866</v>
      </c>
      <c r="D3830" s="2" t="s">
        <v>10867</v>
      </c>
      <c r="E3830" s="2" t="s">
        <v>70</v>
      </c>
      <c r="F3830" s="2" t="s">
        <v>80</v>
      </c>
      <c r="G3830" s="2" t="s">
        <v>10868</v>
      </c>
      <c r="H3830" s="2" t="s">
        <v>10869</v>
      </c>
      <c r="I3830" s="2">
        <v>6900</v>
      </c>
      <c r="J3830" s="2">
        <v>732</v>
      </c>
      <c r="K3830" s="2">
        <v>752</v>
      </c>
      <c r="L3830" s="2">
        <v>933</v>
      </c>
      <c r="M3830" s="2">
        <v>1217</v>
      </c>
      <c r="N3830" s="2">
        <v>1395</v>
      </c>
    </row>
    <row r="3831" spans="1:14">
      <c r="A3831" s="2" t="s">
        <v>10834</v>
      </c>
      <c r="B3831" s="2" t="s">
        <v>10835</v>
      </c>
      <c r="C3831" s="2" t="s">
        <v>10870</v>
      </c>
      <c r="D3831" s="2" t="s">
        <v>10871</v>
      </c>
      <c r="E3831" s="2" t="s">
        <v>70</v>
      </c>
      <c r="F3831" s="2" t="s">
        <v>71</v>
      </c>
      <c r="G3831" s="2" t="s">
        <v>10872</v>
      </c>
      <c r="H3831" s="2" t="s">
        <v>10873</v>
      </c>
      <c r="I3831" s="2">
        <v>21180</v>
      </c>
      <c r="J3831" s="2">
        <v>1116</v>
      </c>
      <c r="K3831" s="2">
        <v>1231</v>
      </c>
      <c r="L3831" s="2">
        <v>1501</v>
      </c>
      <c r="M3831" s="2">
        <v>1907</v>
      </c>
      <c r="N3831" s="2">
        <v>2243</v>
      </c>
    </row>
    <row r="3832" spans="1:14">
      <c r="A3832" s="2" t="s">
        <v>10834</v>
      </c>
      <c r="B3832" s="2" t="s">
        <v>10835</v>
      </c>
      <c r="C3832" s="2" t="s">
        <v>10874</v>
      </c>
      <c r="D3832" s="2" t="s">
        <v>10875</v>
      </c>
      <c r="E3832" s="2" t="s">
        <v>70</v>
      </c>
      <c r="F3832" s="2" t="s">
        <v>71</v>
      </c>
      <c r="G3832" s="2" t="s">
        <v>10876</v>
      </c>
      <c r="H3832" s="2" t="s">
        <v>10877</v>
      </c>
      <c r="I3832" s="2">
        <v>98435</v>
      </c>
      <c r="J3832" s="2">
        <v>1549</v>
      </c>
      <c r="K3832" s="2">
        <v>1650</v>
      </c>
      <c r="L3832" s="2">
        <v>1949</v>
      </c>
      <c r="M3832" s="2">
        <v>2484</v>
      </c>
      <c r="N3832" s="2">
        <v>2882</v>
      </c>
    </row>
    <row r="3833" spans="1:14">
      <c r="A3833" s="2" t="s">
        <v>10834</v>
      </c>
      <c r="B3833" s="2" t="s">
        <v>10835</v>
      </c>
      <c r="C3833" s="2" t="s">
        <v>10878</v>
      </c>
      <c r="D3833" s="2" t="s">
        <v>10879</v>
      </c>
      <c r="E3833" s="2" t="s">
        <v>70</v>
      </c>
      <c r="F3833" s="2" t="s">
        <v>80</v>
      </c>
      <c r="G3833" s="2" t="s">
        <v>10880</v>
      </c>
      <c r="H3833" s="2" t="s">
        <v>10881</v>
      </c>
      <c r="I3833" s="2">
        <v>3475</v>
      </c>
      <c r="J3833" s="2">
        <v>708</v>
      </c>
      <c r="K3833" s="2">
        <v>713</v>
      </c>
      <c r="L3833" s="2">
        <v>933</v>
      </c>
      <c r="M3833" s="2">
        <v>1307</v>
      </c>
      <c r="N3833" s="2">
        <v>1395</v>
      </c>
    </row>
    <row r="3834" spans="1:14">
      <c r="A3834" s="2" t="s">
        <v>10834</v>
      </c>
      <c r="B3834" s="2" t="s">
        <v>10835</v>
      </c>
      <c r="C3834" s="2" t="s">
        <v>10882</v>
      </c>
      <c r="D3834" s="2" t="s">
        <v>10883</v>
      </c>
      <c r="E3834" s="2" t="s">
        <v>70</v>
      </c>
      <c r="F3834" s="2" t="s">
        <v>80</v>
      </c>
      <c r="G3834" s="2" t="s">
        <v>10884</v>
      </c>
      <c r="H3834" s="2" t="s">
        <v>10885</v>
      </c>
      <c r="I3834" s="2">
        <v>30975</v>
      </c>
      <c r="J3834" s="2">
        <v>844</v>
      </c>
      <c r="K3834" s="2">
        <v>849</v>
      </c>
      <c r="L3834" s="2">
        <v>1114</v>
      </c>
      <c r="M3834" s="2">
        <v>1421</v>
      </c>
      <c r="N3834" s="2">
        <v>1513</v>
      </c>
    </row>
    <row r="3835" spans="1:14">
      <c r="A3835" s="2" t="s">
        <v>10834</v>
      </c>
      <c r="B3835" s="2" t="s">
        <v>10835</v>
      </c>
      <c r="C3835" s="2" t="s">
        <v>10886</v>
      </c>
      <c r="D3835" s="2" t="s">
        <v>3815</v>
      </c>
      <c r="E3835" s="2" t="s">
        <v>70</v>
      </c>
      <c r="F3835" s="2" t="s">
        <v>71</v>
      </c>
      <c r="G3835" s="2" t="s">
        <v>10887</v>
      </c>
      <c r="H3835" s="2" t="s">
        <v>10888</v>
      </c>
      <c r="I3835" s="2">
        <v>372820</v>
      </c>
      <c r="J3835" s="2">
        <v>924</v>
      </c>
      <c r="K3835" s="2">
        <v>930</v>
      </c>
      <c r="L3835" s="2">
        <v>1172</v>
      </c>
      <c r="M3835" s="2">
        <v>1631</v>
      </c>
      <c r="N3835" s="2">
        <v>1968</v>
      </c>
    </row>
    <row r="3836" spans="1:14">
      <c r="A3836" s="2" t="s">
        <v>10834</v>
      </c>
      <c r="B3836" s="2" t="s">
        <v>10835</v>
      </c>
      <c r="C3836" s="2" t="s">
        <v>10870</v>
      </c>
      <c r="D3836" s="2" t="s">
        <v>10889</v>
      </c>
      <c r="E3836" s="2" t="s">
        <v>70</v>
      </c>
      <c r="F3836" s="2" t="s">
        <v>71</v>
      </c>
      <c r="G3836" s="2" t="s">
        <v>10872</v>
      </c>
      <c r="H3836" s="2" t="s">
        <v>10890</v>
      </c>
      <c r="I3836" s="2">
        <v>2014060</v>
      </c>
      <c r="J3836" s="2">
        <v>1116</v>
      </c>
      <c r="K3836" s="2">
        <v>1231</v>
      </c>
      <c r="L3836" s="2">
        <v>1501</v>
      </c>
      <c r="M3836" s="2">
        <v>1907</v>
      </c>
      <c r="N3836" s="2">
        <v>2243</v>
      </c>
    </row>
    <row r="3837" spans="1:14">
      <c r="A3837" s="2" t="s">
        <v>10834</v>
      </c>
      <c r="B3837" s="2" t="s">
        <v>10835</v>
      </c>
      <c r="C3837" s="2" t="s">
        <v>10891</v>
      </c>
      <c r="D3837" s="2" t="s">
        <v>10892</v>
      </c>
      <c r="E3837" s="2" t="s">
        <v>70</v>
      </c>
      <c r="F3837" s="2" t="s">
        <v>80</v>
      </c>
      <c r="G3837" s="2" t="s">
        <v>10893</v>
      </c>
      <c r="H3837" s="2" t="s">
        <v>10894</v>
      </c>
      <c r="I3837" s="2">
        <v>11610</v>
      </c>
      <c r="J3837" s="2">
        <v>870</v>
      </c>
      <c r="K3837" s="2">
        <v>875</v>
      </c>
      <c r="L3837" s="2">
        <v>1120</v>
      </c>
      <c r="M3837" s="2">
        <v>1509</v>
      </c>
      <c r="N3837" s="2">
        <v>1675</v>
      </c>
    </row>
    <row r="3838" spans="1:14">
      <c r="A3838" s="2" t="s">
        <v>10834</v>
      </c>
      <c r="B3838" s="2" t="s">
        <v>10835</v>
      </c>
      <c r="C3838" s="2" t="s">
        <v>10895</v>
      </c>
      <c r="D3838" s="2" t="s">
        <v>10896</v>
      </c>
      <c r="E3838" s="2" t="s">
        <v>70</v>
      </c>
      <c r="F3838" s="2" t="s">
        <v>80</v>
      </c>
      <c r="G3838" s="2" t="s">
        <v>10897</v>
      </c>
      <c r="H3838" s="2" t="s">
        <v>10898</v>
      </c>
      <c r="I3838" s="2">
        <v>653</v>
      </c>
      <c r="J3838" s="2">
        <v>766</v>
      </c>
      <c r="K3838" s="2">
        <v>786</v>
      </c>
      <c r="L3838" s="2">
        <v>976</v>
      </c>
      <c r="M3838" s="2">
        <v>1273</v>
      </c>
      <c r="N3838" s="2">
        <v>1459</v>
      </c>
    </row>
    <row r="3839" spans="1:14">
      <c r="A3839" s="2" t="s">
        <v>10834</v>
      </c>
      <c r="B3839" s="2" t="s">
        <v>10835</v>
      </c>
      <c r="C3839" s="2" t="s">
        <v>10899</v>
      </c>
      <c r="D3839" s="2" t="s">
        <v>10900</v>
      </c>
      <c r="E3839" s="2" t="s">
        <v>70</v>
      </c>
      <c r="F3839" s="2" t="s">
        <v>80</v>
      </c>
      <c r="G3839" s="2" t="s">
        <v>10901</v>
      </c>
      <c r="H3839" s="2" t="s">
        <v>10902</v>
      </c>
      <c r="I3839" s="2">
        <v>18405</v>
      </c>
      <c r="J3839" s="2">
        <v>707</v>
      </c>
      <c r="K3839" s="2">
        <v>711</v>
      </c>
      <c r="L3839" s="2">
        <v>933</v>
      </c>
      <c r="M3839" s="2">
        <v>1297</v>
      </c>
      <c r="N3839" s="2">
        <v>1301</v>
      </c>
    </row>
    <row r="3840" spans="1:14">
      <c r="A3840" s="2" t="s">
        <v>10834</v>
      </c>
      <c r="B3840" s="2" t="s">
        <v>10835</v>
      </c>
      <c r="C3840" s="2" t="s">
        <v>658</v>
      </c>
      <c r="D3840" s="2" t="s">
        <v>10903</v>
      </c>
      <c r="E3840" s="2" t="s">
        <v>70</v>
      </c>
      <c r="F3840" s="2" t="s">
        <v>71</v>
      </c>
      <c r="G3840" s="2" t="s">
        <v>660</v>
      </c>
      <c r="H3840" s="2" t="s">
        <v>10904</v>
      </c>
      <c r="I3840" s="2">
        <v>92745</v>
      </c>
      <c r="J3840" s="2">
        <v>848</v>
      </c>
      <c r="K3840" s="2">
        <v>853</v>
      </c>
      <c r="L3840" s="2">
        <v>1071</v>
      </c>
      <c r="M3840" s="2">
        <v>1327</v>
      </c>
      <c r="N3840" s="2">
        <v>1677</v>
      </c>
    </row>
    <row r="3841" spans="1:14">
      <c r="A3841" s="2" t="s">
        <v>10834</v>
      </c>
      <c r="B3841" s="2" t="s">
        <v>10835</v>
      </c>
      <c r="C3841" s="2" t="s">
        <v>10905</v>
      </c>
      <c r="D3841" s="2" t="s">
        <v>10906</v>
      </c>
      <c r="E3841" s="2" t="s">
        <v>70</v>
      </c>
      <c r="F3841" s="2" t="s">
        <v>71</v>
      </c>
      <c r="G3841" s="2" t="s">
        <v>10907</v>
      </c>
      <c r="H3841" s="2" t="s">
        <v>10908</v>
      </c>
      <c r="I3841" s="2">
        <v>374600</v>
      </c>
      <c r="J3841" s="2">
        <v>951</v>
      </c>
      <c r="K3841" s="2">
        <v>1138</v>
      </c>
      <c r="L3841" s="2">
        <v>1260</v>
      </c>
      <c r="M3841" s="2">
        <v>1683</v>
      </c>
      <c r="N3841" s="2">
        <v>2116</v>
      </c>
    </row>
    <row r="3842" spans="1:14">
      <c r="A3842" s="2" t="s">
        <v>10834</v>
      </c>
      <c r="B3842" s="2" t="s">
        <v>10835</v>
      </c>
      <c r="C3842" s="2" t="s">
        <v>10909</v>
      </c>
      <c r="D3842" s="2" t="s">
        <v>10910</v>
      </c>
      <c r="E3842" s="2" t="s">
        <v>70</v>
      </c>
      <c r="F3842" s="2" t="s">
        <v>71</v>
      </c>
      <c r="G3842" s="2" t="s">
        <v>10911</v>
      </c>
      <c r="H3842" s="2" t="s">
        <v>10912</v>
      </c>
      <c r="I3842" s="2">
        <v>234550</v>
      </c>
      <c r="J3842" s="2">
        <v>1034</v>
      </c>
      <c r="K3842" s="2">
        <v>1089</v>
      </c>
      <c r="L3842" s="2">
        <v>1206</v>
      </c>
      <c r="M3842" s="2">
        <v>1690</v>
      </c>
      <c r="N3842" s="2">
        <v>1863</v>
      </c>
    </row>
    <row r="3843" spans="1:14">
      <c r="A3843" s="2" t="s">
        <v>10834</v>
      </c>
      <c r="B3843" s="2" t="s">
        <v>10835</v>
      </c>
      <c r="C3843" s="2" t="s">
        <v>10913</v>
      </c>
      <c r="D3843" s="2" t="s">
        <v>10914</v>
      </c>
      <c r="E3843" s="2" t="s">
        <v>70</v>
      </c>
      <c r="F3843" s="2" t="s">
        <v>80</v>
      </c>
      <c r="G3843" s="2" t="s">
        <v>10915</v>
      </c>
      <c r="H3843" s="2" t="s">
        <v>10916</v>
      </c>
      <c r="I3843" s="2">
        <v>9455</v>
      </c>
      <c r="J3843" s="2">
        <v>765</v>
      </c>
      <c r="K3843" s="2">
        <v>804</v>
      </c>
      <c r="L3843" s="2">
        <v>975</v>
      </c>
      <c r="M3843" s="2">
        <v>1366</v>
      </c>
      <c r="N3843" s="2">
        <v>1524</v>
      </c>
    </row>
    <row r="3844" spans="1:14">
      <c r="A3844" s="2" t="s">
        <v>10834</v>
      </c>
      <c r="B3844" s="2" t="s">
        <v>10835</v>
      </c>
      <c r="C3844" s="2" t="s">
        <v>10917</v>
      </c>
      <c r="D3844" s="2" t="s">
        <v>10918</v>
      </c>
      <c r="E3844" s="2" t="s">
        <v>70</v>
      </c>
      <c r="F3844" s="2" t="s">
        <v>80</v>
      </c>
      <c r="G3844" s="2" t="s">
        <v>10919</v>
      </c>
      <c r="H3844" s="2" t="s">
        <v>10920</v>
      </c>
      <c r="I3844" s="2">
        <v>1290</v>
      </c>
      <c r="J3844" s="2">
        <v>732</v>
      </c>
      <c r="K3844" s="2">
        <v>752</v>
      </c>
      <c r="L3844" s="2">
        <v>933</v>
      </c>
      <c r="M3844" s="2">
        <v>1307</v>
      </c>
      <c r="N3844" s="2">
        <v>1395</v>
      </c>
    </row>
    <row r="3845" spans="1:14">
      <c r="A3845" s="2" t="s">
        <v>10834</v>
      </c>
      <c r="B3845" s="2" t="s">
        <v>10835</v>
      </c>
      <c r="C3845" s="2" t="s">
        <v>10921</v>
      </c>
      <c r="D3845" s="2" t="s">
        <v>1875</v>
      </c>
      <c r="E3845" s="2" t="s">
        <v>70</v>
      </c>
      <c r="F3845" s="2" t="s">
        <v>80</v>
      </c>
      <c r="G3845" s="2" t="s">
        <v>10922</v>
      </c>
      <c r="H3845" s="2" t="s">
        <v>10923</v>
      </c>
      <c r="I3845" s="2">
        <v>7060</v>
      </c>
      <c r="J3845" s="2">
        <v>732</v>
      </c>
      <c r="K3845" s="2">
        <v>752</v>
      </c>
      <c r="L3845" s="2">
        <v>933</v>
      </c>
      <c r="M3845" s="2">
        <v>1307</v>
      </c>
      <c r="N3845" s="2">
        <v>1395</v>
      </c>
    </row>
    <row r="3846" spans="1:14">
      <c r="A3846" s="2" t="s">
        <v>10834</v>
      </c>
      <c r="B3846" s="2" t="s">
        <v>10835</v>
      </c>
      <c r="C3846" s="2" t="s">
        <v>10924</v>
      </c>
      <c r="D3846" s="2" t="s">
        <v>2513</v>
      </c>
      <c r="E3846" s="2" t="s">
        <v>70</v>
      </c>
      <c r="F3846" s="2" t="s">
        <v>80</v>
      </c>
      <c r="G3846" s="2" t="s">
        <v>10925</v>
      </c>
      <c r="H3846" s="2" t="s">
        <v>10926</v>
      </c>
      <c r="I3846" s="2">
        <v>38160</v>
      </c>
      <c r="J3846" s="2">
        <v>690</v>
      </c>
      <c r="K3846" s="2">
        <v>761</v>
      </c>
      <c r="L3846" s="2">
        <v>999</v>
      </c>
      <c r="M3846" s="2">
        <v>1274</v>
      </c>
      <c r="N3846" s="2">
        <v>1467</v>
      </c>
    </row>
    <row r="3847" spans="1:14">
      <c r="A3847" s="2" t="s">
        <v>10834</v>
      </c>
      <c r="B3847" s="2" t="s">
        <v>10835</v>
      </c>
      <c r="C3847" s="2" t="s">
        <v>10909</v>
      </c>
      <c r="D3847" s="2" t="s">
        <v>10927</v>
      </c>
      <c r="E3847" s="2" t="s">
        <v>70</v>
      </c>
      <c r="F3847" s="2" t="s">
        <v>71</v>
      </c>
      <c r="G3847" s="2" t="s">
        <v>10911</v>
      </c>
      <c r="H3847" s="2" t="s">
        <v>10928</v>
      </c>
      <c r="I3847" s="2">
        <v>17960</v>
      </c>
      <c r="J3847" s="2">
        <v>1034</v>
      </c>
      <c r="K3847" s="2">
        <v>1089</v>
      </c>
      <c r="L3847" s="2">
        <v>1206</v>
      </c>
      <c r="M3847" s="2">
        <v>1690</v>
      </c>
      <c r="N3847" s="2">
        <v>1863</v>
      </c>
    </row>
    <row r="3848" spans="1:14">
      <c r="A3848" s="2" t="s">
        <v>10834</v>
      </c>
      <c r="B3848" s="2" t="s">
        <v>10835</v>
      </c>
      <c r="C3848" s="2" t="s">
        <v>10929</v>
      </c>
      <c r="D3848" s="2" t="s">
        <v>10930</v>
      </c>
      <c r="E3848" s="2" t="s">
        <v>70</v>
      </c>
      <c r="F3848" s="2" t="s">
        <v>80</v>
      </c>
      <c r="G3848" s="2" t="s">
        <v>10931</v>
      </c>
      <c r="H3848" s="2" t="s">
        <v>10932</v>
      </c>
      <c r="I3848" s="2">
        <v>49685</v>
      </c>
      <c r="J3848" s="2">
        <v>864</v>
      </c>
      <c r="K3848" s="2">
        <v>869</v>
      </c>
      <c r="L3848" s="2">
        <v>1124</v>
      </c>
      <c r="M3848" s="2">
        <v>1507</v>
      </c>
      <c r="N3848" s="2">
        <v>1513</v>
      </c>
    </row>
    <row r="3849" spans="1:14">
      <c r="A3849" s="2" t="s">
        <v>10834</v>
      </c>
      <c r="B3849" s="2" t="s">
        <v>10835</v>
      </c>
      <c r="C3849" s="2" t="s">
        <v>10874</v>
      </c>
      <c r="D3849" s="2" t="s">
        <v>3846</v>
      </c>
      <c r="E3849" s="2" t="s">
        <v>70</v>
      </c>
      <c r="F3849" s="2" t="s">
        <v>71</v>
      </c>
      <c r="G3849" s="2" t="s">
        <v>10876</v>
      </c>
      <c r="H3849" s="2" t="s">
        <v>10933</v>
      </c>
      <c r="I3849" s="2">
        <v>46140</v>
      </c>
      <c r="J3849" s="2">
        <v>1549</v>
      </c>
      <c r="K3849" s="2">
        <v>1650</v>
      </c>
      <c r="L3849" s="2">
        <v>1949</v>
      </c>
      <c r="M3849" s="2">
        <v>2484</v>
      </c>
      <c r="N3849" s="2">
        <v>2882</v>
      </c>
    </row>
    <row r="3850" spans="1:14">
      <c r="A3850" s="2" t="s">
        <v>10834</v>
      </c>
      <c r="B3850" s="2" t="s">
        <v>10835</v>
      </c>
      <c r="C3850" s="2" t="s">
        <v>10934</v>
      </c>
      <c r="D3850" s="2" t="s">
        <v>98</v>
      </c>
      <c r="E3850" s="2" t="s">
        <v>70</v>
      </c>
      <c r="F3850" s="2" t="s">
        <v>80</v>
      </c>
      <c r="G3850" s="2" t="s">
        <v>10935</v>
      </c>
      <c r="H3850" s="2" t="s">
        <v>10936</v>
      </c>
      <c r="I3850" s="2">
        <v>20125</v>
      </c>
      <c r="J3850" s="2">
        <v>732</v>
      </c>
      <c r="K3850" s="2">
        <v>843</v>
      </c>
      <c r="L3850" s="2">
        <v>933</v>
      </c>
      <c r="M3850" s="2">
        <v>1307</v>
      </c>
      <c r="N3850" s="2">
        <v>1378</v>
      </c>
    </row>
    <row r="3851" spans="1:14">
      <c r="A3851" s="2" t="s">
        <v>10834</v>
      </c>
      <c r="B3851" s="2" t="s">
        <v>10835</v>
      </c>
      <c r="C3851" s="2" t="s">
        <v>10937</v>
      </c>
      <c r="D3851" s="2" t="s">
        <v>10938</v>
      </c>
      <c r="E3851" s="2" t="s">
        <v>70</v>
      </c>
      <c r="F3851" s="2" t="s">
        <v>71</v>
      </c>
      <c r="G3851" s="2" t="s">
        <v>10939</v>
      </c>
      <c r="H3851" s="2" t="s">
        <v>10940</v>
      </c>
      <c r="I3851" s="2">
        <v>13870</v>
      </c>
      <c r="J3851" s="2">
        <v>944</v>
      </c>
      <c r="K3851" s="2">
        <v>950</v>
      </c>
      <c r="L3851" s="2">
        <v>1207</v>
      </c>
      <c r="M3851" s="2">
        <v>1571</v>
      </c>
      <c r="N3851" s="2">
        <v>1899</v>
      </c>
    </row>
    <row r="3852" spans="1:14">
      <c r="A3852" s="2" t="s">
        <v>10834</v>
      </c>
      <c r="B3852" s="2" t="s">
        <v>10835</v>
      </c>
      <c r="C3852" s="2" t="s">
        <v>10941</v>
      </c>
      <c r="D3852" s="2" t="s">
        <v>9957</v>
      </c>
      <c r="E3852" s="2" t="s">
        <v>70</v>
      </c>
      <c r="F3852" s="2" t="s">
        <v>71</v>
      </c>
      <c r="G3852" s="2" t="s">
        <v>10942</v>
      </c>
      <c r="H3852" s="2" t="s">
        <v>10943</v>
      </c>
      <c r="I3852" s="2">
        <v>421855</v>
      </c>
      <c r="J3852" s="2">
        <v>666</v>
      </c>
      <c r="K3852" s="2">
        <v>757</v>
      </c>
      <c r="L3852" s="2">
        <v>948</v>
      </c>
      <c r="M3852" s="2">
        <v>1264</v>
      </c>
      <c r="N3852" s="2">
        <v>1310</v>
      </c>
    </row>
    <row r="3853" spans="1:14">
      <c r="A3853" s="2" t="s">
        <v>10834</v>
      </c>
      <c r="B3853" s="2" t="s">
        <v>10835</v>
      </c>
      <c r="C3853" s="2" t="s">
        <v>10944</v>
      </c>
      <c r="D3853" s="2" t="s">
        <v>10945</v>
      </c>
      <c r="E3853" s="2" t="s">
        <v>70</v>
      </c>
      <c r="F3853" s="2" t="s">
        <v>80</v>
      </c>
      <c r="G3853" s="2" t="s">
        <v>10946</v>
      </c>
      <c r="H3853" s="2" t="s">
        <v>10947</v>
      </c>
      <c r="I3853" s="2">
        <v>12545</v>
      </c>
      <c r="J3853" s="2">
        <v>727</v>
      </c>
      <c r="K3853" s="2">
        <v>731</v>
      </c>
      <c r="L3853" s="2">
        <v>933</v>
      </c>
      <c r="M3853" s="2">
        <v>1307</v>
      </c>
      <c r="N3853" s="2">
        <v>1440</v>
      </c>
    </row>
    <row r="3854" spans="1:14">
      <c r="A3854" s="2" t="s">
        <v>10834</v>
      </c>
      <c r="B3854" s="2" t="s">
        <v>10835</v>
      </c>
      <c r="C3854" s="2" t="s">
        <v>10855</v>
      </c>
      <c r="D3854" s="2" t="s">
        <v>10948</v>
      </c>
      <c r="E3854" s="2" t="s">
        <v>70</v>
      </c>
      <c r="F3854" s="2" t="s">
        <v>71</v>
      </c>
      <c r="G3854" s="2" t="s">
        <v>10856</v>
      </c>
      <c r="H3854" s="2" t="s">
        <v>10949</v>
      </c>
      <c r="I3854" s="2">
        <v>5800</v>
      </c>
      <c r="J3854" s="2">
        <v>813</v>
      </c>
      <c r="K3854" s="2">
        <v>952</v>
      </c>
      <c r="L3854" s="2">
        <v>1158</v>
      </c>
      <c r="M3854" s="2">
        <v>1592</v>
      </c>
      <c r="N3854" s="2">
        <v>1848</v>
      </c>
    </row>
    <row r="3855" spans="1:14">
      <c r="A3855" s="2" t="s">
        <v>10834</v>
      </c>
      <c r="B3855" s="2" t="s">
        <v>10835</v>
      </c>
      <c r="C3855" s="2" t="s">
        <v>10950</v>
      </c>
      <c r="D3855" s="2" t="s">
        <v>2527</v>
      </c>
      <c r="E3855" s="2" t="s">
        <v>70</v>
      </c>
      <c r="F3855" s="2" t="s">
        <v>80</v>
      </c>
      <c r="G3855" s="2" t="s">
        <v>10951</v>
      </c>
      <c r="H3855" s="2" t="s">
        <v>10952</v>
      </c>
      <c r="I3855" s="2">
        <v>28635</v>
      </c>
      <c r="J3855" s="2">
        <v>707</v>
      </c>
      <c r="K3855" s="2">
        <v>711</v>
      </c>
      <c r="L3855" s="2">
        <v>933</v>
      </c>
      <c r="M3855" s="2">
        <v>1238</v>
      </c>
      <c r="N3855" s="2">
        <v>1395</v>
      </c>
    </row>
    <row r="3856" spans="1:14">
      <c r="A3856" s="2" t="s">
        <v>10834</v>
      </c>
      <c r="B3856" s="2" t="s">
        <v>10835</v>
      </c>
      <c r="C3856" s="2" t="s">
        <v>10953</v>
      </c>
      <c r="D3856" s="2" t="s">
        <v>10954</v>
      </c>
      <c r="E3856" s="2" t="s">
        <v>70</v>
      </c>
      <c r="F3856" s="2" t="s">
        <v>80</v>
      </c>
      <c r="G3856" s="2" t="s">
        <v>10955</v>
      </c>
      <c r="H3856" s="2" t="s">
        <v>10956</v>
      </c>
      <c r="I3856" s="2">
        <v>7380</v>
      </c>
      <c r="J3856" s="2">
        <v>732</v>
      </c>
      <c r="K3856" s="2">
        <v>750</v>
      </c>
      <c r="L3856" s="2">
        <v>933</v>
      </c>
      <c r="M3856" s="2">
        <v>1124</v>
      </c>
      <c r="N3856" s="2">
        <v>1395</v>
      </c>
    </row>
    <row r="3857" spans="1:14">
      <c r="A3857" s="2" t="s">
        <v>10834</v>
      </c>
      <c r="B3857" s="2" t="s">
        <v>10835</v>
      </c>
      <c r="C3857" s="2" t="s">
        <v>10957</v>
      </c>
      <c r="D3857" s="2" t="s">
        <v>102</v>
      </c>
      <c r="E3857" s="2" t="s">
        <v>70</v>
      </c>
      <c r="F3857" s="2" t="s">
        <v>71</v>
      </c>
      <c r="G3857" s="2" t="s">
        <v>10958</v>
      </c>
      <c r="H3857" s="2" t="s">
        <v>10959</v>
      </c>
      <c r="I3857" s="2">
        <v>47035</v>
      </c>
      <c r="J3857" s="2">
        <v>1226</v>
      </c>
      <c r="K3857" s="2">
        <v>1279</v>
      </c>
      <c r="L3857" s="2">
        <v>1529</v>
      </c>
      <c r="M3857" s="2">
        <v>2038</v>
      </c>
      <c r="N3857" s="2">
        <v>2568</v>
      </c>
    </row>
    <row r="3858" spans="1:14">
      <c r="A3858" s="2" t="s">
        <v>10834</v>
      </c>
      <c r="B3858" s="2" t="s">
        <v>10835</v>
      </c>
      <c r="C3858" s="2" t="s">
        <v>10960</v>
      </c>
      <c r="D3858" s="2" t="s">
        <v>106</v>
      </c>
      <c r="E3858" s="2" t="s">
        <v>70</v>
      </c>
      <c r="F3858" s="2" t="s">
        <v>80</v>
      </c>
      <c r="G3858" s="2" t="s">
        <v>10961</v>
      </c>
      <c r="H3858" s="2" t="s">
        <v>10962</v>
      </c>
      <c r="I3858" s="2">
        <v>50825</v>
      </c>
      <c r="J3858" s="2">
        <v>677</v>
      </c>
      <c r="K3858" s="2">
        <v>712</v>
      </c>
      <c r="L3858" s="2">
        <v>934</v>
      </c>
      <c r="M3858" s="2">
        <v>1309</v>
      </c>
      <c r="N3858" s="2">
        <v>1397</v>
      </c>
    </row>
    <row r="3859" spans="1:14">
      <c r="A3859" s="2" t="s">
        <v>10834</v>
      </c>
      <c r="B3859" s="2" t="s">
        <v>10835</v>
      </c>
      <c r="C3859" s="2" t="s">
        <v>10963</v>
      </c>
      <c r="D3859" s="2" t="s">
        <v>10964</v>
      </c>
      <c r="E3859" s="2" t="s">
        <v>70</v>
      </c>
      <c r="F3859" s="2" t="s">
        <v>80</v>
      </c>
      <c r="G3859" s="2" t="s">
        <v>10965</v>
      </c>
      <c r="H3859" s="2" t="s">
        <v>10966</v>
      </c>
      <c r="I3859" s="2">
        <v>6780</v>
      </c>
      <c r="J3859" s="2">
        <v>766</v>
      </c>
      <c r="K3859" s="2">
        <v>828</v>
      </c>
      <c r="L3859" s="2">
        <v>976</v>
      </c>
      <c r="M3859" s="2">
        <v>1275</v>
      </c>
      <c r="N3859" s="2">
        <v>1459</v>
      </c>
    </row>
    <row r="3860" spans="1:14">
      <c r="A3860" s="2" t="s">
        <v>10834</v>
      </c>
      <c r="B3860" s="2" t="s">
        <v>10835</v>
      </c>
      <c r="C3860" s="2" t="s">
        <v>10851</v>
      </c>
      <c r="D3860" s="2" t="s">
        <v>122</v>
      </c>
      <c r="E3860" s="2" t="s">
        <v>70</v>
      </c>
      <c r="F3860" s="2" t="s">
        <v>71</v>
      </c>
      <c r="G3860" s="2" t="s">
        <v>10853</v>
      </c>
      <c r="H3860" s="2" t="s">
        <v>10967</v>
      </c>
      <c r="I3860" s="2">
        <v>10290</v>
      </c>
      <c r="J3860" s="2">
        <v>823</v>
      </c>
      <c r="K3860" s="2">
        <v>896</v>
      </c>
      <c r="L3860" s="2">
        <v>1102</v>
      </c>
      <c r="M3860" s="2">
        <v>1506</v>
      </c>
      <c r="N3860" s="2">
        <v>1709</v>
      </c>
    </row>
    <row r="3861" spans="1:14">
      <c r="A3861" s="2" t="s">
        <v>10834</v>
      </c>
      <c r="B3861" s="2" t="s">
        <v>10835</v>
      </c>
      <c r="C3861" s="2" t="s">
        <v>10968</v>
      </c>
      <c r="D3861" s="2" t="s">
        <v>10969</v>
      </c>
      <c r="E3861" s="2" t="s">
        <v>70</v>
      </c>
      <c r="F3861" s="2" t="s">
        <v>80</v>
      </c>
      <c r="G3861" s="2" t="s">
        <v>10970</v>
      </c>
      <c r="H3861" s="2" t="s">
        <v>10971</v>
      </c>
      <c r="I3861" s="2">
        <v>2530</v>
      </c>
      <c r="J3861" s="2">
        <v>732</v>
      </c>
      <c r="K3861" s="2">
        <v>752</v>
      </c>
      <c r="L3861" s="2">
        <v>933</v>
      </c>
      <c r="M3861" s="2">
        <v>1124</v>
      </c>
      <c r="N3861" s="2">
        <v>1395</v>
      </c>
    </row>
    <row r="3862" spans="1:14">
      <c r="A3862" s="2" t="s">
        <v>10834</v>
      </c>
      <c r="B3862" s="2" t="s">
        <v>10835</v>
      </c>
      <c r="C3862" s="2" t="s">
        <v>10972</v>
      </c>
      <c r="D3862" s="2" t="s">
        <v>10973</v>
      </c>
      <c r="E3862" s="2" t="s">
        <v>70</v>
      </c>
      <c r="F3862" s="2" t="s">
        <v>80</v>
      </c>
      <c r="G3862" s="2" t="s">
        <v>10974</v>
      </c>
      <c r="H3862" s="2" t="s">
        <v>10975</v>
      </c>
      <c r="I3862" s="2">
        <v>3305</v>
      </c>
      <c r="J3862" s="2">
        <v>707</v>
      </c>
      <c r="K3862" s="2">
        <v>711</v>
      </c>
      <c r="L3862" s="2">
        <v>933</v>
      </c>
      <c r="M3862" s="2">
        <v>1171</v>
      </c>
      <c r="N3862" s="2">
        <v>1395</v>
      </c>
    </row>
    <row r="3863" spans="1:14">
      <c r="A3863" s="2" t="s">
        <v>10834</v>
      </c>
      <c r="B3863" s="2" t="s">
        <v>10835</v>
      </c>
      <c r="C3863" s="2" t="s">
        <v>10976</v>
      </c>
      <c r="D3863" s="2" t="s">
        <v>10977</v>
      </c>
      <c r="E3863" s="2" t="s">
        <v>70</v>
      </c>
      <c r="F3863" s="2" t="s">
        <v>80</v>
      </c>
      <c r="G3863" s="2" t="s">
        <v>10978</v>
      </c>
      <c r="H3863" s="2" t="s">
        <v>10979</v>
      </c>
      <c r="I3863" s="2">
        <v>7810</v>
      </c>
      <c r="J3863" s="2">
        <v>771</v>
      </c>
      <c r="K3863" s="2">
        <v>798</v>
      </c>
      <c r="L3863" s="2">
        <v>990</v>
      </c>
      <c r="M3863" s="2">
        <v>1197</v>
      </c>
      <c r="N3863" s="2">
        <v>1452</v>
      </c>
    </row>
    <row r="3864" spans="1:14">
      <c r="A3864" s="2" t="s">
        <v>10834</v>
      </c>
      <c r="B3864" s="2" t="s">
        <v>10835</v>
      </c>
      <c r="C3864" s="2" t="s">
        <v>10980</v>
      </c>
      <c r="D3864" s="2" t="s">
        <v>10981</v>
      </c>
      <c r="E3864" s="2" t="s">
        <v>70</v>
      </c>
      <c r="F3864" s="2" t="s">
        <v>71</v>
      </c>
      <c r="G3864" s="2" t="s">
        <v>10982</v>
      </c>
      <c r="H3864" s="2" t="s">
        <v>10983</v>
      </c>
      <c r="I3864" s="2">
        <v>1079155</v>
      </c>
      <c r="J3864" s="2">
        <v>1531</v>
      </c>
      <c r="K3864" s="2">
        <v>1606</v>
      </c>
      <c r="L3864" s="2">
        <v>1884</v>
      </c>
      <c r="M3864" s="2">
        <v>2361</v>
      </c>
      <c r="N3864" s="2">
        <v>3033</v>
      </c>
    </row>
    <row r="3865" spans="1:14">
      <c r="A3865" s="2" t="s">
        <v>10834</v>
      </c>
      <c r="B3865" s="2" t="s">
        <v>10835</v>
      </c>
      <c r="C3865" s="2" t="s">
        <v>10984</v>
      </c>
      <c r="D3865" s="2" t="s">
        <v>10985</v>
      </c>
      <c r="E3865" s="2" t="s">
        <v>70</v>
      </c>
      <c r="F3865" s="2" t="s">
        <v>80</v>
      </c>
      <c r="G3865" s="2" t="s">
        <v>10986</v>
      </c>
      <c r="H3865" s="2" t="s">
        <v>10987</v>
      </c>
      <c r="I3865" s="2">
        <v>2865</v>
      </c>
      <c r="J3865" s="2">
        <v>732</v>
      </c>
      <c r="K3865" s="2">
        <v>843</v>
      </c>
      <c r="L3865" s="2">
        <v>933</v>
      </c>
      <c r="M3865" s="2">
        <v>1217</v>
      </c>
      <c r="N3865" s="2">
        <v>1395</v>
      </c>
    </row>
    <row r="3866" spans="1:14">
      <c r="A3866" s="2" t="s">
        <v>10834</v>
      </c>
      <c r="B3866" s="2" t="s">
        <v>10835</v>
      </c>
      <c r="C3866" s="2" t="s">
        <v>10988</v>
      </c>
      <c r="D3866" s="2" t="s">
        <v>10989</v>
      </c>
      <c r="E3866" s="2" t="s">
        <v>70</v>
      </c>
      <c r="F3866" s="2" t="s">
        <v>80</v>
      </c>
      <c r="G3866" s="2" t="s">
        <v>10990</v>
      </c>
      <c r="H3866" s="2" t="s">
        <v>10991</v>
      </c>
      <c r="I3866" s="2">
        <v>20580</v>
      </c>
      <c r="J3866" s="2">
        <v>792</v>
      </c>
      <c r="K3866" s="2">
        <v>814</v>
      </c>
      <c r="L3866" s="2">
        <v>1010</v>
      </c>
      <c r="M3866" s="2">
        <v>1247</v>
      </c>
      <c r="N3866" s="2">
        <v>1510</v>
      </c>
    </row>
    <row r="3867" spans="1:14">
      <c r="A3867" s="2" t="s">
        <v>10834</v>
      </c>
      <c r="B3867" s="2" t="s">
        <v>10835</v>
      </c>
      <c r="C3867" s="2" t="s">
        <v>10870</v>
      </c>
      <c r="D3867" s="2" t="s">
        <v>10992</v>
      </c>
      <c r="E3867" s="2" t="s">
        <v>70</v>
      </c>
      <c r="F3867" s="2" t="s">
        <v>71</v>
      </c>
      <c r="G3867" s="2" t="s">
        <v>10872</v>
      </c>
      <c r="H3867" s="2" t="s">
        <v>10993</v>
      </c>
      <c r="I3867" s="2">
        <v>165200</v>
      </c>
      <c r="J3867" s="2">
        <v>1116</v>
      </c>
      <c r="K3867" s="2">
        <v>1231</v>
      </c>
      <c r="L3867" s="2">
        <v>1501</v>
      </c>
      <c r="M3867" s="2">
        <v>1907</v>
      </c>
      <c r="N3867" s="2">
        <v>2243</v>
      </c>
    </row>
    <row r="3868" spans="1:14">
      <c r="A3868" s="2" t="s">
        <v>10834</v>
      </c>
      <c r="B3868" s="2" t="s">
        <v>10835</v>
      </c>
      <c r="C3868" s="2" t="s">
        <v>10994</v>
      </c>
      <c r="D3868" s="2" t="s">
        <v>3489</v>
      </c>
      <c r="E3868" s="2" t="s">
        <v>70</v>
      </c>
      <c r="F3868" s="2" t="s">
        <v>80</v>
      </c>
      <c r="G3868" s="2" t="s">
        <v>10995</v>
      </c>
      <c r="H3868" s="2" t="s">
        <v>10996</v>
      </c>
      <c r="I3868" s="2">
        <v>13650</v>
      </c>
      <c r="J3868" s="2">
        <v>766</v>
      </c>
      <c r="K3868" s="2">
        <v>786</v>
      </c>
      <c r="L3868" s="2">
        <v>976</v>
      </c>
      <c r="M3868" s="2">
        <v>1273</v>
      </c>
      <c r="N3868" s="2">
        <v>1459</v>
      </c>
    </row>
    <row r="3869" spans="1:14">
      <c r="A3869" s="2" t="s">
        <v>10834</v>
      </c>
      <c r="B3869" s="2" t="s">
        <v>10835</v>
      </c>
      <c r="C3869" s="2" t="s">
        <v>10997</v>
      </c>
      <c r="D3869" s="2" t="s">
        <v>10998</v>
      </c>
      <c r="E3869" s="2" t="s">
        <v>70</v>
      </c>
      <c r="F3869" s="2" t="s">
        <v>80</v>
      </c>
      <c r="G3869" s="2" t="s">
        <v>10999</v>
      </c>
      <c r="H3869" s="2" t="s">
        <v>11000</v>
      </c>
      <c r="I3869" s="2">
        <v>3235</v>
      </c>
      <c r="J3869" s="2">
        <v>857</v>
      </c>
      <c r="K3869" s="2">
        <v>880</v>
      </c>
      <c r="L3869" s="2">
        <v>1092</v>
      </c>
      <c r="M3869" s="2">
        <v>1316</v>
      </c>
      <c r="N3869" s="2">
        <v>1633</v>
      </c>
    </row>
    <row r="3870" spans="1:14">
      <c r="A3870" s="2" t="s">
        <v>10834</v>
      </c>
      <c r="B3870" s="2" t="s">
        <v>10835</v>
      </c>
      <c r="C3870" s="2" t="s">
        <v>11001</v>
      </c>
      <c r="D3870" s="2" t="s">
        <v>11002</v>
      </c>
      <c r="E3870" s="2" t="s">
        <v>70</v>
      </c>
      <c r="F3870" s="2" t="s">
        <v>80</v>
      </c>
      <c r="G3870" s="2" t="s">
        <v>11003</v>
      </c>
      <c r="H3870" s="2" t="s">
        <v>11004</v>
      </c>
      <c r="I3870" s="2">
        <v>41860</v>
      </c>
      <c r="J3870" s="2">
        <v>889</v>
      </c>
      <c r="K3870" s="2">
        <v>895</v>
      </c>
      <c r="L3870" s="2">
        <v>1174</v>
      </c>
      <c r="M3870" s="2">
        <v>1447</v>
      </c>
      <c r="N3870" s="2">
        <v>1753</v>
      </c>
    </row>
    <row r="3871" spans="1:14">
      <c r="A3871" s="2" t="s">
        <v>10834</v>
      </c>
      <c r="B3871" s="2" t="s">
        <v>10835</v>
      </c>
      <c r="C3871" s="2" t="s">
        <v>10886</v>
      </c>
      <c r="D3871" s="2" t="s">
        <v>11005</v>
      </c>
      <c r="E3871" s="2" t="s">
        <v>70</v>
      </c>
      <c r="F3871" s="2" t="s">
        <v>71</v>
      </c>
      <c r="G3871" s="2" t="s">
        <v>10887</v>
      </c>
      <c r="H3871" s="2" t="s">
        <v>11006</v>
      </c>
      <c r="I3871" s="2">
        <v>82925</v>
      </c>
      <c r="J3871" s="2">
        <v>924</v>
      </c>
      <c r="K3871" s="2">
        <v>930</v>
      </c>
      <c r="L3871" s="2">
        <v>1172</v>
      </c>
      <c r="M3871" s="2">
        <v>1631</v>
      </c>
      <c r="N3871" s="2">
        <v>1968</v>
      </c>
    </row>
    <row r="3872" spans="1:14">
      <c r="A3872" s="2" t="s">
        <v>10834</v>
      </c>
      <c r="B3872" s="2" t="s">
        <v>10835</v>
      </c>
      <c r="C3872" s="2" t="s">
        <v>11007</v>
      </c>
      <c r="D3872" s="2" t="s">
        <v>11008</v>
      </c>
      <c r="E3872" s="2" t="s">
        <v>70</v>
      </c>
      <c r="F3872" s="2" t="s">
        <v>80</v>
      </c>
      <c r="G3872" s="2" t="s">
        <v>11009</v>
      </c>
      <c r="H3872" s="2" t="s">
        <v>11010</v>
      </c>
      <c r="I3872" s="2">
        <v>1645</v>
      </c>
      <c r="J3872" s="2">
        <v>766</v>
      </c>
      <c r="K3872" s="2">
        <v>786</v>
      </c>
      <c r="L3872" s="2">
        <v>976</v>
      </c>
      <c r="M3872" s="2">
        <v>1273</v>
      </c>
      <c r="N3872" s="2">
        <v>1459</v>
      </c>
    </row>
    <row r="3873" spans="1:14">
      <c r="A3873" s="2" t="s">
        <v>10834</v>
      </c>
      <c r="B3873" s="2" t="s">
        <v>10835</v>
      </c>
      <c r="C3873" s="2" t="s">
        <v>11011</v>
      </c>
      <c r="D3873" s="2" t="s">
        <v>11012</v>
      </c>
      <c r="E3873" s="2" t="s">
        <v>70</v>
      </c>
      <c r="F3873" s="2" t="s">
        <v>80</v>
      </c>
      <c r="G3873" s="2" t="s">
        <v>11013</v>
      </c>
      <c r="H3873" s="2" t="s">
        <v>11014</v>
      </c>
      <c r="I3873" s="2">
        <v>4635</v>
      </c>
      <c r="J3873" s="2">
        <v>774</v>
      </c>
      <c r="K3873" s="2">
        <v>795</v>
      </c>
      <c r="L3873" s="2">
        <v>987</v>
      </c>
      <c r="M3873" s="2">
        <v>1189</v>
      </c>
      <c r="N3873" s="2">
        <v>1476</v>
      </c>
    </row>
    <row r="3874" spans="1:14">
      <c r="A3874" s="2" t="s">
        <v>10834</v>
      </c>
      <c r="B3874" s="2" t="s">
        <v>10835</v>
      </c>
      <c r="C3874" s="2" t="s">
        <v>11015</v>
      </c>
      <c r="D3874" s="2" t="s">
        <v>10624</v>
      </c>
      <c r="E3874" s="2" t="s">
        <v>70</v>
      </c>
      <c r="F3874" s="2" t="s">
        <v>80</v>
      </c>
      <c r="G3874" s="2" t="s">
        <v>11016</v>
      </c>
      <c r="H3874" s="2" t="s">
        <v>11017</v>
      </c>
      <c r="I3874" s="2">
        <v>3393</v>
      </c>
      <c r="J3874" s="2">
        <v>732</v>
      </c>
      <c r="K3874" s="2">
        <v>752</v>
      </c>
      <c r="L3874" s="2">
        <v>933</v>
      </c>
      <c r="M3874" s="2">
        <v>1217</v>
      </c>
      <c r="N3874" s="2">
        <v>1395</v>
      </c>
    </row>
    <row r="3875" spans="1:14">
      <c r="A3875" s="2" t="s">
        <v>10834</v>
      </c>
      <c r="B3875" s="2" t="s">
        <v>10835</v>
      </c>
      <c r="C3875" s="2" t="s">
        <v>11018</v>
      </c>
      <c r="D3875" s="2" t="s">
        <v>11019</v>
      </c>
      <c r="E3875" s="2" t="s">
        <v>70</v>
      </c>
      <c r="F3875" s="2" t="s">
        <v>71</v>
      </c>
      <c r="G3875" s="2" t="s">
        <v>11020</v>
      </c>
      <c r="H3875" s="2" t="s">
        <v>11021</v>
      </c>
      <c r="I3875" s="2">
        <v>5155</v>
      </c>
      <c r="J3875" s="2">
        <v>832</v>
      </c>
      <c r="K3875" s="2">
        <v>1007</v>
      </c>
      <c r="L3875" s="2">
        <v>1192</v>
      </c>
      <c r="M3875" s="2">
        <v>1658</v>
      </c>
      <c r="N3875" s="2">
        <v>1947</v>
      </c>
    </row>
    <row r="3876" spans="1:14">
      <c r="A3876" s="2" t="s">
        <v>10834</v>
      </c>
      <c r="B3876" s="2" t="s">
        <v>10835</v>
      </c>
      <c r="C3876" s="2" t="s">
        <v>11022</v>
      </c>
      <c r="D3876" s="2" t="s">
        <v>11023</v>
      </c>
      <c r="E3876" s="2" t="s">
        <v>70</v>
      </c>
      <c r="F3876" s="2" t="s">
        <v>80</v>
      </c>
      <c r="G3876" s="2" t="s">
        <v>11024</v>
      </c>
      <c r="H3876" s="2" t="s">
        <v>11025</v>
      </c>
      <c r="I3876" s="2">
        <v>2183</v>
      </c>
      <c r="J3876" s="2">
        <v>766</v>
      </c>
      <c r="K3876" s="2">
        <v>786</v>
      </c>
      <c r="L3876" s="2">
        <v>976</v>
      </c>
      <c r="M3876" s="2">
        <v>1273</v>
      </c>
      <c r="N3876" s="2">
        <v>1459</v>
      </c>
    </row>
    <row r="3877" spans="1:14">
      <c r="A3877" s="2" t="s">
        <v>10834</v>
      </c>
      <c r="B3877" s="2" t="s">
        <v>10835</v>
      </c>
      <c r="C3877" s="2" t="s">
        <v>11026</v>
      </c>
      <c r="D3877" s="2" t="s">
        <v>11027</v>
      </c>
      <c r="E3877" s="2" t="s">
        <v>70</v>
      </c>
      <c r="F3877" s="2" t="s">
        <v>80</v>
      </c>
      <c r="G3877" s="2" t="s">
        <v>11028</v>
      </c>
      <c r="H3877" s="2" t="s">
        <v>11029</v>
      </c>
      <c r="I3877" s="2">
        <v>7165</v>
      </c>
      <c r="J3877" s="2">
        <v>759</v>
      </c>
      <c r="K3877" s="2">
        <v>874</v>
      </c>
      <c r="L3877" s="2">
        <v>968</v>
      </c>
      <c r="M3877" s="2">
        <v>1356</v>
      </c>
      <c r="N3877" s="2">
        <v>1448</v>
      </c>
    </row>
    <row r="3878" spans="1:14">
      <c r="A3878" s="2" t="s">
        <v>10834</v>
      </c>
      <c r="B3878" s="2" t="s">
        <v>10835</v>
      </c>
      <c r="C3878" s="2" t="s">
        <v>10980</v>
      </c>
      <c r="D3878" s="2" t="s">
        <v>162</v>
      </c>
      <c r="E3878" s="2" t="s">
        <v>70</v>
      </c>
      <c r="F3878" s="2" t="s">
        <v>71</v>
      </c>
      <c r="G3878" s="2" t="s">
        <v>10982</v>
      </c>
      <c r="H3878" s="2" t="s">
        <v>11030</v>
      </c>
      <c r="I3878" s="2">
        <v>2604055</v>
      </c>
      <c r="J3878" s="2">
        <v>1531</v>
      </c>
      <c r="K3878" s="2">
        <v>1606</v>
      </c>
      <c r="L3878" s="2">
        <v>1884</v>
      </c>
      <c r="M3878" s="2">
        <v>2361</v>
      </c>
      <c r="N3878" s="2">
        <v>3033</v>
      </c>
    </row>
    <row r="3879" spans="1:14">
      <c r="A3879" s="2" t="s">
        <v>10834</v>
      </c>
      <c r="B3879" s="2" t="s">
        <v>10835</v>
      </c>
      <c r="C3879" s="2" t="s">
        <v>11031</v>
      </c>
      <c r="D3879" s="2" t="s">
        <v>1958</v>
      </c>
      <c r="E3879" s="2" t="s">
        <v>70</v>
      </c>
      <c r="F3879" s="2" t="s">
        <v>80</v>
      </c>
      <c r="G3879" s="2" t="s">
        <v>11032</v>
      </c>
      <c r="H3879" s="2" t="s">
        <v>11033</v>
      </c>
      <c r="I3879" s="2">
        <v>12340</v>
      </c>
      <c r="J3879" s="2">
        <v>713</v>
      </c>
      <c r="K3879" s="2">
        <v>718</v>
      </c>
      <c r="L3879" s="2">
        <v>942</v>
      </c>
      <c r="M3879" s="2">
        <v>1135</v>
      </c>
      <c r="N3879" s="2">
        <v>1249</v>
      </c>
    </row>
    <row r="3880" spans="1:14">
      <c r="A3880" s="2" t="s">
        <v>10834</v>
      </c>
      <c r="B3880" s="2" t="s">
        <v>10835</v>
      </c>
      <c r="C3880" s="2" t="s">
        <v>11034</v>
      </c>
      <c r="D3880" s="2" t="s">
        <v>11035</v>
      </c>
      <c r="E3880" s="2" t="s">
        <v>70</v>
      </c>
      <c r="F3880" s="2" t="s">
        <v>80</v>
      </c>
      <c r="G3880" s="2" t="s">
        <v>11036</v>
      </c>
      <c r="H3880" s="2" t="s">
        <v>11037</v>
      </c>
      <c r="I3880" s="2">
        <v>18585</v>
      </c>
      <c r="J3880" s="2">
        <v>745</v>
      </c>
      <c r="K3880" s="2">
        <v>760</v>
      </c>
      <c r="L3880" s="2">
        <v>997</v>
      </c>
      <c r="M3880" s="2">
        <v>1201</v>
      </c>
      <c r="N3880" s="2">
        <v>1655</v>
      </c>
    </row>
    <row r="3881" spans="1:14">
      <c r="A3881" s="2" t="s">
        <v>10834</v>
      </c>
      <c r="B3881" s="2" t="s">
        <v>10835</v>
      </c>
      <c r="C3881" s="2" t="s">
        <v>11038</v>
      </c>
      <c r="D3881" s="2" t="s">
        <v>1037</v>
      </c>
      <c r="E3881" s="2" t="s">
        <v>70</v>
      </c>
      <c r="F3881" s="2" t="s">
        <v>80</v>
      </c>
      <c r="G3881" s="2" t="s">
        <v>11039</v>
      </c>
      <c r="H3881" s="2" t="s">
        <v>11040</v>
      </c>
      <c r="I3881" s="2">
        <v>5280</v>
      </c>
      <c r="J3881" s="2">
        <v>732</v>
      </c>
      <c r="K3881" s="2">
        <v>786</v>
      </c>
      <c r="L3881" s="2">
        <v>933</v>
      </c>
      <c r="M3881" s="2">
        <v>1274</v>
      </c>
      <c r="N3881" s="2">
        <v>1284</v>
      </c>
    </row>
    <row r="3882" spans="1:14">
      <c r="A3882" s="2" t="s">
        <v>10834</v>
      </c>
      <c r="B3882" s="2" t="s">
        <v>10835</v>
      </c>
      <c r="C3882" s="2" t="s">
        <v>10980</v>
      </c>
      <c r="D3882" s="2" t="s">
        <v>11041</v>
      </c>
      <c r="E3882" s="2" t="s">
        <v>70</v>
      </c>
      <c r="F3882" s="2" t="s">
        <v>71</v>
      </c>
      <c r="G3882" s="2" t="s">
        <v>10982</v>
      </c>
      <c r="H3882" s="2" t="s">
        <v>11042</v>
      </c>
      <c r="I3882" s="2">
        <v>914870</v>
      </c>
      <c r="J3882" s="2">
        <v>1531</v>
      </c>
      <c r="K3882" s="2">
        <v>1606</v>
      </c>
      <c r="L3882" s="2">
        <v>1884</v>
      </c>
      <c r="M3882" s="2">
        <v>2361</v>
      </c>
      <c r="N3882" s="2">
        <v>3033</v>
      </c>
    </row>
    <row r="3883" spans="1:14">
      <c r="A3883" s="2" t="s">
        <v>10834</v>
      </c>
      <c r="B3883" s="2" t="s">
        <v>10835</v>
      </c>
      <c r="C3883" s="2" t="s">
        <v>11043</v>
      </c>
      <c r="D3883" s="2" t="s">
        <v>11044</v>
      </c>
      <c r="E3883" s="2" t="s">
        <v>70</v>
      </c>
      <c r="F3883" s="2" t="s">
        <v>80</v>
      </c>
      <c r="G3883" s="2" t="s">
        <v>11045</v>
      </c>
      <c r="H3883" s="2" t="s">
        <v>11046</v>
      </c>
      <c r="I3883" s="2">
        <v>19825</v>
      </c>
      <c r="J3883" s="2">
        <v>825</v>
      </c>
      <c r="K3883" s="2">
        <v>848</v>
      </c>
      <c r="L3883" s="2">
        <v>1052</v>
      </c>
      <c r="M3883" s="2">
        <v>1292</v>
      </c>
      <c r="N3883" s="2">
        <v>1573</v>
      </c>
    </row>
    <row r="3884" spans="1:14">
      <c r="A3884" s="2" t="s">
        <v>10834</v>
      </c>
      <c r="B3884" s="2" t="s">
        <v>10835</v>
      </c>
      <c r="C3884" s="2" t="s">
        <v>11047</v>
      </c>
      <c r="D3884" s="2" t="s">
        <v>11048</v>
      </c>
      <c r="E3884" s="2" t="s">
        <v>70</v>
      </c>
      <c r="F3884" s="2" t="s">
        <v>80</v>
      </c>
      <c r="G3884" s="2" t="s">
        <v>11049</v>
      </c>
      <c r="H3884" s="2" t="s">
        <v>11050</v>
      </c>
      <c r="I3884" s="2">
        <v>1570</v>
      </c>
      <c r="J3884" s="2">
        <v>732</v>
      </c>
      <c r="K3884" s="2">
        <v>752</v>
      </c>
      <c r="L3884" s="2">
        <v>933</v>
      </c>
      <c r="M3884" s="2">
        <v>1254</v>
      </c>
      <c r="N3884" s="2">
        <v>1395</v>
      </c>
    </row>
    <row r="3885" spans="1:14">
      <c r="A3885" s="2" t="s">
        <v>10834</v>
      </c>
      <c r="B3885" s="2" t="s">
        <v>10835</v>
      </c>
      <c r="C3885" s="2" t="s">
        <v>11051</v>
      </c>
      <c r="D3885" s="2" t="s">
        <v>11052</v>
      </c>
      <c r="E3885" s="2" t="s">
        <v>70</v>
      </c>
      <c r="F3885" s="2" t="s">
        <v>80</v>
      </c>
      <c r="G3885" s="2" t="s">
        <v>11053</v>
      </c>
      <c r="H3885" s="2" t="s">
        <v>11054</v>
      </c>
      <c r="I3885" s="2">
        <v>8670</v>
      </c>
      <c r="J3885" s="2">
        <v>732</v>
      </c>
      <c r="K3885" s="2">
        <v>843</v>
      </c>
      <c r="L3885" s="2">
        <v>933</v>
      </c>
      <c r="M3885" s="2">
        <v>1307</v>
      </c>
      <c r="N3885" s="2">
        <v>1395</v>
      </c>
    </row>
    <row r="3886" spans="1:14">
      <c r="A3886" s="2" t="s">
        <v>10834</v>
      </c>
      <c r="B3886" s="2" t="s">
        <v>10835</v>
      </c>
      <c r="C3886" s="2" t="s">
        <v>11055</v>
      </c>
      <c r="D3886" s="2" t="s">
        <v>11056</v>
      </c>
      <c r="E3886" s="2" t="s">
        <v>70</v>
      </c>
      <c r="F3886" s="2" t="s">
        <v>80</v>
      </c>
      <c r="G3886" s="2" t="s">
        <v>11057</v>
      </c>
      <c r="H3886" s="2" t="s">
        <v>11058</v>
      </c>
      <c r="I3886" s="2">
        <v>3300</v>
      </c>
      <c r="J3886" s="2">
        <v>707</v>
      </c>
      <c r="K3886" s="2">
        <v>711</v>
      </c>
      <c r="L3886" s="2">
        <v>933</v>
      </c>
      <c r="M3886" s="2">
        <v>1273</v>
      </c>
      <c r="N3886" s="2">
        <v>1319</v>
      </c>
    </row>
    <row r="3887" spans="1:14">
      <c r="A3887" s="2" t="s">
        <v>10834</v>
      </c>
      <c r="B3887" s="2" t="s">
        <v>10835</v>
      </c>
      <c r="C3887" s="2" t="s">
        <v>11059</v>
      </c>
      <c r="D3887" s="2" t="s">
        <v>1658</v>
      </c>
      <c r="E3887" s="2" t="s">
        <v>70</v>
      </c>
      <c r="F3887" s="2" t="s">
        <v>80</v>
      </c>
      <c r="G3887" s="2" t="s">
        <v>11060</v>
      </c>
      <c r="H3887" s="2" t="s">
        <v>11061</v>
      </c>
      <c r="I3887" s="2">
        <v>9960</v>
      </c>
      <c r="J3887" s="2">
        <v>732</v>
      </c>
      <c r="K3887" s="2">
        <v>752</v>
      </c>
      <c r="L3887" s="2">
        <v>933</v>
      </c>
      <c r="M3887" s="2">
        <v>1307</v>
      </c>
      <c r="N3887" s="2">
        <v>1395</v>
      </c>
    </row>
    <row r="3888" spans="1:14">
      <c r="A3888" s="2" t="s">
        <v>10834</v>
      </c>
      <c r="B3888" s="2" t="s">
        <v>10835</v>
      </c>
      <c r="C3888" s="2" t="s">
        <v>11062</v>
      </c>
      <c r="D3888" s="2" t="s">
        <v>11063</v>
      </c>
      <c r="E3888" s="2" t="s">
        <v>70</v>
      </c>
      <c r="F3888" s="2" t="s">
        <v>80</v>
      </c>
      <c r="G3888" s="2" t="s">
        <v>11064</v>
      </c>
      <c r="H3888" s="2" t="s">
        <v>11065</v>
      </c>
      <c r="I3888" s="2">
        <v>17810</v>
      </c>
      <c r="J3888" s="2">
        <v>732</v>
      </c>
      <c r="K3888" s="2">
        <v>843</v>
      </c>
      <c r="L3888" s="2">
        <v>933</v>
      </c>
      <c r="M3888" s="2">
        <v>1307</v>
      </c>
      <c r="N3888" s="2">
        <v>1567</v>
      </c>
    </row>
    <row r="3889" spans="1:14">
      <c r="A3889" s="2" t="s">
        <v>10834</v>
      </c>
      <c r="B3889" s="2" t="s">
        <v>10835</v>
      </c>
      <c r="C3889" s="2" t="s">
        <v>11066</v>
      </c>
      <c r="D3889" s="2" t="s">
        <v>11067</v>
      </c>
      <c r="E3889" s="2" t="s">
        <v>70</v>
      </c>
      <c r="F3889" s="2" t="s">
        <v>71</v>
      </c>
      <c r="G3889" s="2" t="s">
        <v>11068</v>
      </c>
      <c r="H3889" s="2" t="s">
        <v>11069</v>
      </c>
      <c r="I3889" s="2">
        <v>162300</v>
      </c>
      <c r="J3889" s="2">
        <v>1286</v>
      </c>
      <c r="K3889" s="2">
        <v>1295</v>
      </c>
      <c r="L3889" s="2">
        <v>1669</v>
      </c>
      <c r="M3889" s="2">
        <v>2011</v>
      </c>
      <c r="N3889" s="2">
        <v>2359</v>
      </c>
    </row>
    <row r="3890" spans="1:14">
      <c r="A3890" s="2" t="s">
        <v>10834</v>
      </c>
      <c r="B3890" s="2" t="s">
        <v>10835</v>
      </c>
      <c r="C3890" s="2" t="s">
        <v>11070</v>
      </c>
      <c r="D3890" s="2" t="s">
        <v>2577</v>
      </c>
      <c r="E3890" s="2" t="s">
        <v>70</v>
      </c>
      <c r="F3890" s="2" t="s">
        <v>80</v>
      </c>
      <c r="G3890" s="2" t="s">
        <v>11071</v>
      </c>
      <c r="H3890" s="2" t="s">
        <v>11072</v>
      </c>
      <c r="I3890" s="2">
        <v>1944</v>
      </c>
      <c r="J3890" s="2">
        <v>766</v>
      </c>
      <c r="K3890" s="2">
        <v>786</v>
      </c>
      <c r="L3890" s="2">
        <v>976</v>
      </c>
      <c r="M3890" s="2">
        <v>1273</v>
      </c>
      <c r="N3890" s="2">
        <v>1459</v>
      </c>
    </row>
    <row r="3891" spans="1:14">
      <c r="A3891" s="2" t="s">
        <v>10834</v>
      </c>
      <c r="B3891" s="2" t="s">
        <v>10835</v>
      </c>
      <c r="C3891" s="2" t="s">
        <v>10980</v>
      </c>
      <c r="D3891" s="2" t="s">
        <v>3520</v>
      </c>
      <c r="E3891" s="2" t="s">
        <v>70</v>
      </c>
      <c r="F3891" s="2" t="s">
        <v>71</v>
      </c>
      <c r="G3891" s="2" t="s">
        <v>10982</v>
      </c>
      <c r="H3891" s="2" t="s">
        <v>11073</v>
      </c>
      <c r="I3891" s="2">
        <v>195510</v>
      </c>
      <c r="J3891" s="2">
        <v>1531</v>
      </c>
      <c r="K3891" s="2">
        <v>1606</v>
      </c>
      <c r="L3891" s="2">
        <v>1884</v>
      </c>
      <c r="M3891" s="2">
        <v>2361</v>
      </c>
      <c r="N3891" s="2">
        <v>3033</v>
      </c>
    </row>
    <row r="3892" spans="1:14">
      <c r="A3892" s="2" t="s">
        <v>10834</v>
      </c>
      <c r="B3892" s="2" t="s">
        <v>10835</v>
      </c>
      <c r="C3892" s="2" t="s">
        <v>11074</v>
      </c>
      <c r="D3892" s="2" t="s">
        <v>1055</v>
      </c>
      <c r="E3892" s="2" t="s">
        <v>70</v>
      </c>
      <c r="F3892" s="2" t="s">
        <v>71</v>
      </c>
      <c r="G3892" s="2" t="s">
        <v>11075</v>
      </c>
      <c r="H3892" s="2" t="s">
        <v>11076</v>
      </c>
      <c r="I3892" s="2">
        <v>863830</v>
      </c>
      <c r="J3892" s="2">
        <v>821</v>
      </c>
      <c r="K3892" s="2">
        <v>1020</v>
      </c>
      <c r="L3892" s="2">
        <v>1192</v>
      </c>
      <c r="M3892" s="2">
        <v>1647</v>
      </c>
      <c r="N3892" s="2">
        <v>2002</v>
      </c>
    </row>
    <row r="3893" spans="1:14">
      <c r="A3893" s="2" t="s">
        <v>10834</v>
      </c>
      <c r="B3893" s="2" t="s">
        <v>10835</v>
      </c>
      <c r="C3893" s="2" t="s">
        <v>11077</v>
      </c>
      <c r="D3893" s="2" t="s">
        <v>11078</v>
      </c>
      <c r="E3893" s="2" t="s">
        <v>70</v>
      </c>
      <c r="F3893" s="2" t="s">
        <v>80</v>
      </c>
      <c r="G3893" s="2" t="s">
        <v>11079</v>
      </c>
      <c r="H3893" s="2" t="s">
        <v>11080</v>
      </c>
      <c r="I3893" s="2">
        <v>42790</v>
      </c>
      <c r="J3893" s="2">
        <v>803</v>
      </c>
      <c r="K3893" s="2">
        <v>809</v>
      </c>
      <c r="L3893" s="2">
        <v>1061</v>
      </c>
      <c r="M3893" s="2">
        <v>1487</v>
      </c>
      <c r="N3893" s="2">
        <v>1782</v>
      </c>
    </row>
    <row r="3894" spans="1:14">
      <c r="A3894" s="2" t="s">
        <v>10834</v>
      </c>
      <c r="B3894" s="2" t="s">
        <v>10835</v>
      </c>
      <c r="C3894" s="2" t="s">
        <v>11081</v>
      </c>
      <c r="D3894" s="2" t="s">
        <v>11082</v>
      </c>
      <c r="E3894" s="2" t="s">
        <v>70</v>
      </c>
      <c r="F3894" s="2" t="s">
        <v>71</v>
      </c>
      <c r="G3894" s="2" t="s">
        <v>11083</v>
      </c>
      <c r="H3894" s="2" t="s">
        <v>11084</v>
      </c>
      <c r="I3894" s="2">
        <v>17015</v>
      </c>
      <c r="J3894" s="2">
        <v>640</v>
      </c>
      <c r="K3894" s="2">
        <v>711</v>
      </c>
      <c r="L3894" s="2">
        <v>933</v>
      </c>
      <c r="M3894" s="2">
        <v>1307</v>
      </c>
      <c r="N3894" s="2">
        <v>1567</v>
      </c>
    </row>
    <row r="3895" spans="1:14">
      <c r="A3895" s="2" t="s">
        <v>10834</v>
      </c>
      <c r="B3895" s="2" t="s">
        <v>10835</v>
      </c>
      <c r="C3895" s="2" t="s">
        <v>11085</v>
      </c>
      <c r="D3895" s="2" t="s">
        <v>1998</v>
      </c>
      <c r="E3895" s="2" t="s">
        <v>70</v>
      </c>
      <c r="F3895" s="2" t="s">
        <v>80</v>
      </c>
      <c r="G3895" s="2" t="s">
        <v>11086</v>
      </c>
      <c r="H3895" s="2" t="s">
        <v>11087</v>
      </c>
      <c r="I3895" s="2">
        <v>36050</v>
      </c>
      <c r="J3895" s="2">
        <v>714</v>
      </c>
      <c r="K3895" s="2">
        <v>719</v>
      </c>
      <c r="L3895" s="2">
        <v>943</v>
      </c>
      <c r="M3895" s="2">
        <v>1321</v>
      </c>
      <c r="N3895" s="2">
        <v>1584</v>
      </c>
    </row>
    <row r="3896" spans="1:14">
      <c r="A3896" s="2" t="s">
        <v>10834</v>
      </c>
      <c r="B3896" s="2" t="s">
        <v>10835</v>
      </c>
      <c r="C3896" s="2" t="s">
        <v>11088</v>
      </c>
      <c r="D3896" s="2" t="s">
        <v>180</v>
      </c>
      <c r="E3896" s="2" t="s">
        <v>70</v>
      </c>
      <c r="F3896" s="2" t="s">
        <v>80</v>
      </c>
      <c r="G3896" s="2" t="s">
        <v>11089</v>
      </c>
      <c r="H3896" s="2" t="s">
        <v>11090</v>
      </c>
      <c r="I3896" s="2">
        <v>24565</v>
      </c>
      <c r="J3896" s="2">
        <v>725</v>
      </c>
      <c r="K3896" s="2">
        <v>772</v>
      </c>
      <c r="L3896" s="2">
        <v>958</v>
      </c>
      <c r="M3896" s="2">
        <v>1316</v>
      </c>
      <c r="N3896" s="2">
        <v>1515</v>
      </c>
    </row>
    <row r="3897" spans="1:14">
      <c r="A3897" s="2" t="s">
        <v>10834</v>
      </c>
      <c r="B3897" s="2" t="s">
        <v>10835</v>
      </c>
      <c r="C3897" s="2" t="s">
        <v>11091</v>
      </c>
      <c r="D3897" s="2" t="s">
        <v>11092</v>
      </c>
      <c r="E3897" s="2" t="s">
        <v>70</v>
      </c>
      <c r="F3897" s="2" t="s">
        <v>80</v>
      </c>
      <c r="G3897" s="2" t="s">
        <v>11093</v>
      </c>
      <c r="H3897" s="2" t="s">
        <v>11094</v>
      </c>
      <c r="I3897" s="2">
        <v>3680</v>
      </c>
      <c r="J3897" s="2">
        <v>707</v>
      </c>
      <c r="K3897" s="2">
        <v>711</v>
      </c>
      <c r="L3897" s="2">
        <v>933</v>
      </c>
      <c r="M3897" s="2">
        <v>1180</v>
      </c>
      <c r="N3897" s="2">
        <v>1395</v>
      </c>
    </row>
    <row r="3898" spans="1:14">
      <c r="A3898" s="2" t="s">
        <v>10834</v>
      </c>
      <c r="B3898" s="2" t="s">
        <v>10835</v>
      </c>
      <c r="C3898" s="2" t="s">
        <v>11095</v>
      </c>
      <c r="D3898" s="2" t="s">
        <v>2003</v>
      </c>
      <c r="E3898" s="2" t="s">
        <v>70</v>
      </c>
      <c r="F3898" s="2" t="s">
        <v>80</v>
      </c>
      <c r="G3898" s="2" t="s">
        <v>11096</v>
      </c>
      <c r="H3898" s="2" t="s">
        <v>11097</v>
      </c>
      <c r="I3898" s="2">
        <v>5385</v>
      </c>
      <c r="J3898" s="2">
        <v>707</v>
      </c>
      <c r="K3898" s="2">
        <v>711</v>
      </c>
      <c r="L3898" s="2">
        <v>933</v>
      </c>
      <c r="M3898" s="2">
        <v>1124</v>
      </c>
      <c r="N3898" s="2">
        <v>1395</v>
      </c>
    </row>
    <row r="3899" spans="1:14">
      <c r="A3899" s="2" t="s">
        <v>10834</v>
      </c>
      <c r="B3899" s="2" t="s">
        <v>10835</v>
      </c>
      <c r="C3899" s="2" t="s">
        <v>11098</v>
      </c>
      <c r="D3899" s="2" t="s">
        <v>11099</v>
      </c>
      <c r="E3899" s="2" t="s">
        <v>70</v>
      </c>
      <c r="F3899" s="2" t="s">
        <v>80</v>
      </c>
      <c r="G3899" s="2" t="s">
        <v>11100</v>
      </c>
      <c r="H3899" s="2" t="s">
        <v>11101</v>
      </c>
      <c r="I3899" s="2">
        <v>1207</v>
      </c>
      <c r="J3899" s="2">
        <v>714</v>
      </c>
      <c r="K3899" s="2">
        <v>737</v>
      </c>
      <c r="L3899" s="2">
        <v>933</v>
      </c>
      <c r="M3899" s="2">
        <v>1217</v>
      </c>
      <c r="N3899" s="2">
        <v>1395</v>
      </c>
    </row>
    <row r="3900" spans="1:14">
      <c r="A3900" s="2" t="s">
        <v>10834</v>
      </c>
      <c r="B3900" s="2" t="s">
        <v>10835</v>
      </c>
      <c r="C3900" s="2" t="s">
        <v>10957</v>
      </c>
      <c r="D3900" s="2" t="s">
        <v>11102</v>
      </c>
      <c r="E3900" s="2" t="s">
        <v>70</v>
      </c>
      <c r="F3900" s="2" t="s">
        <v>71</v>
      </c>
      <c r="G3900" s="2" t="s">
        <v>10958</v>
      </c>
      <c r="H3900" s="2" t="s">
        <v>11103</v>
      </c>
      <c r="I3900" s="2">
        <v>832605</v>
      </c>
      <c r="J3900" s="2">
        <v>1226</v>
      </c>
      <c r="K3900" s="2">
        <v>1279</v>
      </c>
      <c r="L3900" s="2">
        <v>1529</v>
      </c>
      <c r="M3900" s="2">
        <v>2038</v>
      </c>
      <c r="N3900" s="2">
        <v>2568</v>
      </c>
    </row>
    <row r="3901" spans="1:14">
      <c r="A3901" s="2" t="s">
        <v>10834</v>
      </c>
      <c r="B3901" s="2" t="s">
        <v>10835</v>
      </c>
      <c r="C3901" s="2" t="s">
        <v>11104</v>
      </c>
      <c r="D3901" s="2" t="s">
        <v>184</v>
      </c>
      <c r="E3901" s="2" t="s">
        <v>70</v>
      </c>
      <c r="F3901" s="2" t="s">
        <v>80</v>
      </c>
      <c r="G3901" s="2" t="s">
        <v>11105</v>
      </c>
      <c r="H3901" s="2" t="s">
        <v>11106</v>
      </c>
      <c r="I3901" s="2">
        <v>10445</v>
      </c>
      <c r="J3901" s="2">
        <v>797</v>
      </c>
      <c r="K3901" s="2">
        <v>802</v>
      </c>
      <c r="L3901" s="2">
        <v>1052</v>
      </c>
      <c r="M3901" s="2">
        <v>1267</v>
      </c>
      <c r="N3901" s="2">
        <v>1573</v>
      </c>
    </row>
    <row r="3902" spans="1:14">
      <c r="A3902" s="2" t="s">
        <v>10834</v>
      </c>
      <c r="B3902" s="2" t="s">
        <v>10835</v>
      </c>
      <c r="C3902" s="2" t="s">
        <v>11107</v>
      </c>
      <c r="D3902" s="2" t="s">
        <v>11108</v>
      </c>
      <c r="E3902" s="2" t="s">
        <v>70</v>
      </c>
      <c r="F3902" s="2" t="s">
        <v>80</v>
      </c>
      <c r="G3902" s="2" t="s">
        <v>11109</v>
      </c>
      <c r="H3902" s="2" t="s">
        <v>11110</v>
      </c>
      <c r="I3902" s="2">
        <v>19600</v>
      </c>
      <c r="J3902" s="2">
        <v>707</v>
      </c>
      <c r="K3902" s="2">
        <v>711</v>
      </c>
      <c r="L3902" s="2">
        <v>933</v>
      </c>
      <c r="M3902" s="2">
        <v>1142</v>
      </c>
      <c r="N3902" s="2">
        <v>1395</v>
      </c>
    </row>
    <row r="3903" spans="1:14">
      <c r="A3903" s="2" t="s">
        <v>10834</v>
      </c>
      <c r="B3903" s="2" t="s">
        <v>10835</v>
      </c>
      <c r="C3903" s="2" t="s">
        <v>11111</v>
      </c>
      <c r="D3903" s="2" t="s">
        <v>11112</v>
      </c>
      <c r="E3903" s="2" t="s">
        <v>70</v>
      </c>
      <c r="F3903" s="2" t="s">
        <v>80</v>
      </c>
      <c r="G3903" s="2" t="s">
        <v>11113</v>
      </c>
      <c r="H3903" s="2" t="s">
        <v>11114</v>
      </c>
      <c r="I3903" s="2">
        <v>18150</v>
      </c>
      <c r="J3903" s="2">
        <v>750</v>
      </c>
      <c r="K3903" s="2">
        <v>844</v>
      </c>
      <c r="L3903" s="2">
        <v>990</v>
      </c>
      <c r="M3903" s="2">
        <v>1291</v>
      </c>
      <c r="N3903" s="2">
        <v>1662</v>
      </c>
    </row>
    <row r="3904" spans="1:14">
      <c r="A3904" s="2" t="s">
        <v>10834</v>
      </c>
      <c r="B3904" s="2" t="s">
        <v>10835</v>
      </c>
      <c r="C3904" s="2" t="s">
        <v>11115</v>
      </c>
      <c r="D3904" s="2" t="s">
        <v>11116</v>
      </c>
      <c r="E3904" s="2" t="s">
        <v>70</v>
      </c>
      <c r="F3904" s="2" t="s">
        <v>80</v>
      </c>
      <c r="G3904" s="2" t="s">
        <v>11117</v>
      </c>
      <c r="H3904" s="2" t="s">
        <v>11118</v>
      </c>
      <c r="I3904" s="2">
        <v>21525</v>
      </c>
      <c r="J3904" s="2">
        <v>732</v>
      </c>
      <c r="K3904" s="2">
        <v>808</v>
      </c>
      <c r="L3904" s="2">
        <v>933</v>
      </c>
      <c r="M3904" s="2">
        <v>1124</v>
      </c>
      <c r="N3904" s="2">
        <v>1395</v>
      </c>
    </row>
    <row r="3905" spans="1:14">
      <c r="A3905" s="2" t="s">
        <v>10834</v>
      </c>
      <c r="B3905" s="2" t="s">
        <v>10835</v>
      </c>
      <c r="C3905" s="2" t="s">
        <v>10957</v>
      </c>
      <c r="D3905" s="2" t="s">
        <v>11119</v>
      </c>
      <c r="E3905" s="2" t="s">
        <v>70</v>
      </c>
      <c r="F3905" s="2" t="s">
        <v>71</v>
      </c>
      <c r="G3905" s="2" t="s">
        <v>10958</v>
      </c>
      <c r="H3905" s="2" t="s">
        <v>11120</v>
      </c>
      <c r="I3905" s="2">
        <v>350800</v>
      </c>
      <c r="J3905" s="2">
        <v>1226</v>
      </c>
      <c r="K3905" s="2">
        <v>1279</v>
      </c>
      <c r="L3905" s="2">
        <v>1529</v>
      </c>
      <c r="M3905" s="2">
        <v>2038</v>
      </c>
      <c r="N3905" s="2">
        <v>2568</v>
      </c>
    </row>
    <row r="3906" spans="1:14">
      <c r="A3906" s="2" t="s">
        <v>10834</v>
      </c>
      <c r="B3906" s="2" t="s">
        <v>10835</v>
      </c>
      <c r="C3906" s="2" t="s">
        <v>11121</v>
      </c>
      <c r="D3906" s="2" t="s">
        <v>11122</v>
      </c>
      <c r="E3906" s="2" t="s">
        <v>70</v>
      </c>
      <c r="F3906" s="2" t="s">
        <v>80</v>
      </c>
      <c r="G3906" s="2" t="s">
        <v>11123</v>
      </c>
      <c r="H3906" s="2" t="s">
        <v>11124</v>
      </c>
      <c r="I3906" s="2">
        <v>5735</v>
      </c>
      <c r="J3906" s="2">
        <v>732</v>
      </c>
      <c r="K3906" s="2">
        <v>752</v>
      </c>
      <c r="L3906" s="2">
        <v>933</v>
      </c>
      <c r="M3906" s="2">
        <v>1307</v>
      </c>
      <c r="N3906" s="2">
        <v>1478</v>
      </c>
    </row>
    <row r="3907" spans="1:14">
      <c r="A3907" s="2" t="s">
        <v>10834</v>
      </c>
      <c r="B3907" s="2" t="s">
        <v>10835</v>
      </c>
      <c r="C3907" s="2" t="s">
        <v>11125</v>
      </c>
      <c r="D3907" s="2" t="s">
        <v>11126</v>
      </c>
      <c r="E3907" s="2" t="s">
        <v>70</v>
      </c>
      <c r="F3907" s="2" t="s">
        <v>80</v>
      </c>
      <c r="G3907" s="2" t="s">
        <v>11127</v>
      </c>
      <c r="H3907" s="2" t="s">
        <v>11128</v>
      </c>
      <c r="I3907" s="2">
        <v>26955</v>
      </c>
      <c r="J3907" s="2">
        <v>965</v>
      </c>
      <c r="K3907" s="2">
        <v>971</v>
      </c>
      <c r="L3907" s="2">
        <v>1274</v>
      </c>
      <c r="M3907" s="2">
        <v>1688</v>
      </c>
      <c r="N3907" s="2">
        <v>1905</v>
      </c>
    </row>
    <row r="3908" spans="1:14">
      <c r="A3908" s="2" t="s">
        <v>10834</v>
      </c>
      <c r="B3908" s="2" t="s">
        <v>10835</v>
      </c>
      <c r="C3908" s="2" t="s">
        <v>11129</v>
      </c>
      <c r="D3908" s="2" t="s">
        <v>11130</v>
      </c>
      <c r="E3908" s="2" t="s">
        <v>70</v>
      </c>
      <c r="F3908" s="2" t="s">
        <v>80</v>
      </c>
      <c r="G3908" s="2" t="s">
        <v>11131</v>
      </c>
      <c r="H3908" s="2" t="s">
        <v>11132</v>
      </c>
      <c r="I3908" s="2">
        <v>1447</v>
      </c>
      <c r="J3908" s="2">
        <v>766</v>
      </c>
      <c r="K3908" s="2">
        <v>786</v>
      </c>
      <c r="L3908" s="2">
        <v>976</v>
      </c>
      <c r="M3908" s="2">
        <v>1273</v>
      </c>
      <c r="N3908" s="2">
        <v>1459</v>
      </c>
    </row>
    <row r="3909" spans="1:14">
      <c r="A3909" s="2" t="s">
        <v>10834</v>
      </c>
      <c r="B3909" s="2" t="s">
        <v>10835</v>
      </c>
      <c r="C3909" s="2" t="s">
        <v>11133</v>
      </c>
      <c r="D3909" s="2" t="s">
        <v>11134</v>
      </c>
      <c r="E3909" s="2" t="s">
        <v>70</v>
      </c>
      <c r="F3909" s="2" t="s">
        <v>71</v>
      </c>
      <c r="G3909" s="2" t="s">
        <v>11135</v>
      </c>
      <c r="H3909" s="2" t="s">
        <v>11136</v>
      </c>
      <c r="I3909" s="2">
        <v>7090</v>
      </c>
      <c r="J3909" s="2">
        <v>1092</v>
      </c>
      <c r="K3909" s="2">
        <v>1099</v>
      </c>
      <c r="L3909" s="2">
        <v>1392</v>
      </c>
      <c r="M3909" s="2">
        <v>1678</v>
      </c>
      <c r="N3909" s="2">
        <v>1846</v>
      </c>
    </row>
    <row r="3910" spans="1:14">
      <c r="A3910" s="2" t="s">
        <v>10834</v>
      </c>
      <c r="B3910" s="2" t="s">
        <v>10835</v>
      </c>
      <c r="C3910" s="2" t="s">
        <v>11137</v>
      </c>
      <c r="D3910" s="2" t="s">
        <v>11138</v>
      </c>
      <c r="E3910" s="2" t="s">
        <v>70</v>
      </c>
      <c r="F3910" s="2" t="s">
        <v>80</v>
      </c>
      <c r="G3910" s="2" t="s">
        <v>11139</v>
      </c>
      <c r="H3910" s="2" t="s">
        <v>11140</v>
      </c>
      <c r="I3910" s="2">
        <v>19735</v>
      </c>
      <c r="J3910" s="2">
        <v>644</v>
      </c>
      <c r="K3910" s="2">
        <v>711</v>
      </c>
      <c r="L3910" s="2">
        <v>933</v>
      </c>
      <c r="M3910" s="2">
        <v>1307</v>
      </c>
      <c r="N3910" s="2">
        <v>1383</v>
      </c>
    </row>
    <row r="3911" spans="1:14">
      <c r="A3911" s="2" t="s">
        <v>10834</v>
      </c>
      <c r="B3911" s="2" t="s">
        <v>10835</v>
      </c>
      <c r="C3911" s="2" t="s">
        <v>11141</v>
      </c>
      <c r="D3911" s="2" t="s">
        <v>3552</v>
      </c>
      <c r="E3911" s="2" t="s">
        <v>70</v>
      </c>
      <c r="F3911" s="2" t="s">
        <v>80</v>
      </c>
      <c r="G3911" s="2" t="s">
        <v>11142</v>
      </c>
      <c r="H3911" s="2" t="s">
        <v>11143</v>
      </c>
      <c r="I3911" s="2">
        <v>21270</v>
      </c>
      <c r="J3911" s="2">
        <v>732</v>
      </c>
      <c r="K3911" s="2">
        <v>737</v>
      </c>
      <c r="L3911" s="2">
        <v>967</v>
      </c>
      <c r="M3911" s="2">
        <v>1165</v>
      </c>
      <c r="N3911" s="2">
        <v>1282</v>
      </c>
    </row>
    <row r="3912" spans="1:14">
      <c r="A3912" s="2" t="s">
        <v>10834</v>
      </c>
      <c r="B3912" s="2" t="s">
        <v>10835</v>
      </c>
      <c r="C3912" s="2" t="s">
        <v>11144</v>
      </c>
      <c r="D3912" s="2" t="s">
        <v>3928</v>
      </c>
      <c r="E3912" s="2" t="s">
        <v>70</v>
      </c>
      <c r="F3912" s="2" t="s">
        <v>71</v>
      </c>
      <c r="G3912" s="2" t="s">
        <v>11145</v>
      </c>
      <c r="H3912" s="2" t="s">
        <v>11146</v>
      </c>
      <c r="I3912" s="2">
        <v>137010</v>
      </c>
      <c r="J3912" s="2">
        <v>1068</v>
      </c>
      <c r="K3912" s="2">
        <v>1113</v>
      </c>
      <c r="L3912" s="2">
        <v>1342</v>
      </c>
      <c r="M3912" s="2">
        <v>1872</v>
      </c>
      <c r="N3912" s="2">
        <v>2254</v>
      </c>
    </row>
    <row r="3913" spans="1:14">
      <c r="A3913" s="2" t="s">
        <v>10834</v>
      </c>
      <c r="B3913" s="2" t="s">
        <v>10835</v>
      </c>
      <c r="C3913" s="2" t="s">
        <v>11147</v>
      </c>
      <c r="D3913" s="2" t="s">
        <v>11148</v>
      </c>
      <c r="E3913" s="2" t="s">
        <v>70</v>
      </c>
      <c r="F3913" s="2" t="s">
        <v>71</v>
      </c>
      <c r="G3913" s="2" t="s">
        <v>11149</v>
      </c>
      <c r="H3913" s="2" t="s">
        <v>11150</v>
      </c>
      <c r="I3913" s="2">
        <v>124245</v>
      </c>
      <c r="J3913" s="2">
        <v>989</v>
      </c>
      <c r="K3913" s="2">
        <v>995</v>
      </c>
      <c r="L3913" s="2">
        <v>1193</v>
      </c>
      <c r="M3913" s="2">
        <v>1621</v>
      </c>
      <c r="N3913" s="2">
        <v>1709</v>
      </c>
    </row>
    <row r="3914" spans="1:14">
      <c r="A3914" s="2" t="s">
        <v>10834</v>
      </c>
      <c r="B3914" s="2" t="s">
        <v>10835</v>
      </c>
      <c r="C3914" s="2" t="s">
        <v>11151</v>
      </c>
      <c r="D3914" s="2" t="s">
        <v>11152</v>
      </c>
      <c r="E3914" s="2" t="s">
        <v>70</v>
      </c>
      <c r="F3914" s="2" t="s">
        <v>80</v>
      </c>
      <c r="G3914" s="2" t="s">
        <v>11153</v>
      </c>
      <c r="H3914" s="2" t="s">
        <v>11154</v>
      </c>
      <c r="I3914" s="2">
        <v>29440</v>
      </c>
      <c r="J3914" s="2">
        <v>764</v>
      </c>
      <c r="K3914" s="2">
        <v>785</v>
      </c>
      <c r="L3914" s="2">
        <v>974</v>
      </c>
      <c r="M3914" s="2">
        <v>1173</v>
      </c>
      <c r="N3914" s="2">
        <v>1456</v>
      </c>
    </row>
    <row r="3915" spans="1:14">
      <c r="A3915" s="2" t="s">
        <v>10834</v>
      </c>
      <c r="B3915" s="2" t="s">
        <v>10835</v>
      </c>
      <c r="C3915" s="2" t="s">
        <v>10870</v>
      </c>
      <c r="D3915" s="2" t="s">
        <v>8523</v>
      </c>
      <c r="E3915" s="2" t="s">
        <v>70</v>
      </c>
      <c r="F3915" s="2" t="s">
        <v>71</v>
      </c>
      <c r="G3915" s="2" t="s">
        <v>10872</v>
      </c>
      <c r="H3915" s="2" t="s">
        <v>11155</v>
      </c>
      <c r="I3915" s="2">
        <v>173830</v>
      </c>
      <c r="J3915" s="2">
        <v>1116</v>
      </c>
      <c r="K3915" s="2">
        <v>1231</v>
      </c>
      <c r="L3915" s="2">
        <v>1501</v>
      </c>
      <c r="M3915" s="2">
        <v>1907</v>
      </c>
      <c r="N3915" s="2">
        <v>2243</v>
      </c>
    </row>
    <row r="3916" spans="1:14">
      <c r="A3916" s="2" t="s">
        <v>10834</v>
      </c>
      <c r="B3916" s="2" t="s">
        <v>10835</v>
      </c>
      <c r="C3916" s="2" t="s">
        <v>11156</v>
      </c>
      <c r="D3916" s="2" t="s">
        <v>196</v>
      </c>
      <c r="E3916" s="2" t="s">
        <v>70</v>
      </c>
      <c r="F3916" s="2" t="s">
        <v>80</v>
      </c>
      <c r="G3916" s="2" t="s">
        <v>11157</v>
      </c>
      <c r="H3916" s="2" t="s">
        <v>11158</v>
      </c>
      <c r="I3916" s="2">
        <v>32525</v>
      </c>
      <c r="J3916" s="2">
        <v>640</v>
      </c>
      <c r="K3916" s="2">
        <v>843</v>
      </c>
      <c r="L3916" s="2">
        <v>933</v>
      </c>
      <c r="M3916" s="2">
        <v>1243</v>
      </c>
      <c r="N3916" s="2">
        <v>1461</v>
      </c>
    </row>
    <row r="3917" spans="1:14">
      <c r="A3917" s="2" t="s">
        <v>10834</v>
      </c>
      <c r="B3917" s="2" t="s">
        <v>10835</v>
      </c>
      <c r="C3917" s="2" t="s">
        <v>11159</v>
      </c>
      <c r="D3917" s="2" t="s">
        <v>2040</v>
      </c>
      <c r="E3917" s="2" t="s">
        <v>70</v>
      </c>
      <c r="F3917" s="2" t="s">
        <v>80</v>
      </c>
      <c r="G3917" s="2" t="s">
        <v>11160</v>
      </c>
      <c r="H3917" s="2" t="s">
        <v>11161</v>
      </c>
      <c r="I3917" s="2">
        <v>2845</v>
      </c>
      <c r="J3917" s="2">
        <v>707</v>
      </c>
      <c r="K3917" s="2">
        <v>711</v>
      </c>
      <c r="L3917" s="2">
        <v>933</v>
      </c>
      <c r="M3917" s="2">
        <v>1307</v>
      </c>
      <c r="N3917" s="2">
        <v>1395</v>
      </c>
    </row>
    <row r="3918" spans="1:14">
      <c r="A3918" s="2" t="s">
        <v>10834</v>
      </c>
      <c r="B3918" s="2" t="s">
        <v>10835</v>
      </c>
      <c r="C3918" s="2" t="s">
        <v>11162</v>
      </c>
      <c r="D3918" s="2" t="s">
        <v>1685</v>
      </c>
      <c r="E3918" s="2" t="s">
        <v>70</v>
      </c>
      <c r="F3918" s="2" t="s">
        <v>80</v>
      </c>
      <c r="G3918" s="2" t="s">
        <v>11163</v>
      </c>
      <c r="H3918" s="2" t="s">
        <v>11164</v>
      </c>
      <c r="I3918" s="2">
        <v>8245</v>
      </c>
      <c r="J3918" s="2">
        <v>716</v>
      </c>
      <c r="K3918" s="2">
        <v>721</v>
      </c>
      <c r="L3918" s="2">
        <v>946</v>
      </c>
      <c r="M3918" s="2">
        <v>1189</v>
      </c>
      <c r="N3918" s="2">
        <v>1415</v>
      </c>
    </row>
    <row r="3919" spans="1:14">
      <c r="A3919" s="2" t="s">
        <v>10834</v>
      </c>
      <c r="B3919" s="2" t="s">
        <v>10835</v>
      </c>
      <c r="C3919" s="2" t="s">
        <v>11165</v>
      </c>
      <c r="D3919" s="2" t="s">
        <v>11166</v>
      </c>
      <c r="E3919" s="2" t="s">
        <v>70</v>
      </c>
      <c r="F3919" s="2" t="s">
        <v>80</v>
      </c>
      <c r="G3919" s="2" t="s">
        <v>11167</v>
      </c>
      <c r="H3919" s="2" t="s">
        <v>11168</v>
      </c>
      <c r="I3919" s="2">
        <v>5270</v>
      </c>
      <c r="J3919" s="2">
        <v>760</v>
      </c>
      <c r="K3919" s="2">
        <v>765</v>
      </c>
      <c r="L3919" s="2">
        <v>988</v>
      </c>
      <c r="M3919" s="2">
        <v>1294</v>
      </c>
      <c r="N3919" s="2">
        <v>1310</v>
      </c>
    </row>
    <row r="3920" spans="1:14">
      <c r="A3920" s="2" t="s">
        <v>10834</v>
      </c>
      <c r="B3920" s="2" t="s">
        <v>10835</v>
      </c>
      <c r="C3920" s="2" t="s">
        <v>11169</v>
      </c>
      <c r="D3920" s="2" t="s">
        <v>10677</v>
      </c>
      <c r="E3920" s="2" t="s">
        <v>70</v>
      </c>
      <c r="F3920" s="2" t="s">
        <v>80</v>
      </c>
      <c r="G3920" s="2" t="s">
        <v>11170</v>
      </c>
      <c r="H3920" s="2" t="s">
        <v>11171</v>
      </c>
      <c r="I3920" s="2">
        <v>3540</v>
      </c>
      <c r="J3920" s="2">
        <v>726</v>
      </c>
      <c r="K3920" s="2">
        <v>731</v>
      </c>
      <c r="L3920" s="2">
        <v>933</v>
      </c>
      <c r="M3920" s="2">
        <v>1259</v>
      </c>
      <c r="N3920" s="2">
        <v>1395</v>
      </c>
    </row>
    <row r="3921" spans="1:14">
      <c r="A3921" s="2" t="s">
        <v>10834</v>
      </c>
      <c r="B3921" s="2" t="s">
        <v>10835</v>
      </c>
      <c r="C3921" s="2" t="s">
        <v>11172</v>
      </c>
      <c r="D3921" s="2" t="s">
        <v>2614</v>
      </c>
      <c r="E3921" s="2" t="s">
        <v>70</v>
      </c>
      <c r="F3921" s="2" t="s">
        <v>71</v>
      </c>
      <c r="G3921" s="2" t="s">
        <v>11173</v>
      </c>
      <c r="H3921" s="2" t="s">
        <v>11174</v>
      </c>
      <c r="I3921" s="2">
        <v>56575</v>
      </c>
      <c r="J3921" s="2">
        <v>915</v>
      </c>
      <c r="K3921" s="2">
        <v>920</v>
      </c>
      <c r="L3921" s="2">
        <v>1113</v>
      </c>
      <c r="M3921" s="2">
        <v>1460</v>
      </c>
      <c r="N3921" s="2">
        <v>1676</v>
      </c>
    </row>
    <row r="3922" spans="1:14">
      <c r="A3922" s="2" t="s">
        <v>10834</v>
      </c>
      <c r="B3922" s="2" t="s">
        <v>10835</v>
      </c>
      <c r="C3922" s="2" t="s">
        <v>10957</v>
      </c>
      <c r="D3922" s="2" t="s">
        <v>2051</v>
      </c>
      <c r="E3922" s="2" t="s">
        <v>70</v>
      </c>
      <c r="F3922" s="2" t="s">
        <v>71</v>
      </c>
      <c r="G3922" s="2" t="s">
        <v>10958</v>
      </c>
      <c r="H3922" s="2" t="s">
        <v>11175</v>
      </c>
      <c r="I3922" s="2">
        <v>4726175</v>
      </c>
      <c r="J3922" s="2">
        <v>1226</v>
      </c>
      <c r="K3922" s="2">
        <v>1279</v>
      </c>
      <c r="L3922" s="2">
        <v>1529</v>
      </c>
      <c r="M3922" s="2">
        <v>2038</v>
      </c>
      <c r="N3922" s="2">
        <v>2568</v>
      </c>
    </row>
    <row r="3923" spans="1:14">
      <c r="A3923" s="2" t="s">
        <v>10834</v>
      </c>
      <c r="B3923" s="2" t="s">
        <v>10835</v>
      </c>
      <c r="C3923" s="2" t="s">
        <v>11176</v>
      </c>
      <c r="D3923" s="2" t="s">
        <v>2914</v>
      </c>
      <c r="E3923" s="2" t="s">
        <v>70</v>
      </c>
      <c r="F3923" s="2" t="s">
        <v>71</v>
      </c>
      <c r="G3923" s="2" t="s">
        <v>11177</v>
      </c>
      <c r="H3923" s="2" t="s">
        <v>11178</v>
      </c>
      <c r="I3923" s="2">
        <v>69100</v>
      </c>
      <c r="J3923" s="2">
        <v>820</v>
      </c>
      <c r="K3923" s="2">
        <v>912</v>
      </c>
      <c r="L3923" s="2">
        <v>1196</v>
      </c>
      <c r="M3923" s="2">
        <v>1441</v>
      </c>
      <c r="N3923" s="2">
        <v>1586</v>
      </c>
    </row>
    <row r="3924" spans="1:14">
      <c r="A3924" s="2" t="s">
        <v>10834</v>
      </c>
      <c r="B3924" s="2" t="s">
        <v>10835</v>
      </c>
      <c r="C3924" s="2" t="s">
        <v>11179</v>
      </c>
      <c r="D3924" s="2" t="s">
        <v>11180</v>
      </c>
      <c r="E3924" s="2" t="s">
        <v>70</v>
      </c>
      <c r="F3924" s="2" t="s">
        <v>80</v>
      </c>
      <c r="G3924" s="2" t="s">
        <v>11181</v>
      </c>
      <c r="H3924" s="2" t="s">
        <v>11182</v>
      </c>
      <c r="I3924" s="2">
        <v>5370</v>
      </c>
      <c r="J3924" s="2">
        <v>859</v>
      </c>
      <c r="K3924" s="2">
        <v>882</v>
      </c>
      <c r="L3924" s="2">
        <v>1096</v>
      </c>
      <c r="M3924" s="2">
        <v>1454</v>
      </c>
      <c r="N3924" s="2">
        <v>1459</v>
      </c>
    </row>
    <row r="3925" spans="1:14">
      <c r="A3925" s="2" t="s">
        <v>10834</v>
      </c>
      <c r="B3925" s="2" t="s">
        <v>10835</v>
      </c>
      <c r="C3925" s="2" t="s">
        <v>11183</v>
      </c>
      <c r="D3925" s="2" t="s">
        <v>3573</v>
      </c>
      <c r="E3925" s="2" t="s">
        <v>70</v>
      </c>
      <c r="F3925" s="2" t="s">
        <v>80</v>
      </c>
      <c r="G3925" s="2" t="s">
        <v>11184</v>
      </c>
      <c r="H3925" s="2" t="s">
        <v>11185</v>
      </c>
      <c r="I3925" s="2">
        <v>5410</v>
      </c>
      <c r="J3925" s="2">
        <v>732</v>
      </c>
      <c r="K3925" s="2">
        <v>752</v>
      </c>
      <c r="L3925" s="2">
        <v>933</v>
      </c>
      <c r="M3925" s="2">
        <v>1307</v>
      </c>
      <c r="N3925" s="2">
        <v>1537</v>
      </c>
    </row>
    <row r="3926" spans="1:14">
      <c r="A3926" s="2" t="s">
        <v>10834</v>
      </c>
      <c r="B3926" s="2" t="s">
        <v>10835</v>
      </c>
      <c r="C3926" s="2" t="s">
        <v>10874</v>
      </c>
      <c r="D3926" s="2" t="s">
        <v>11186</v>
      </c>
      <c r="E3926" s="2" t="s">
        <v>70</v>
      </c>
      <c r="F3926" s="2" t="s">
        <v>71</v>
      </c>
      <c r="G3926" s="2" t="s">
        <v>10876</v>
      </c>
      <c r="H3926" s="2" t="s">
        <v>11187</v>
      </c>
      <c r="I3926" s="2">
        <v>245350</v>
      </c>
      <c r="J3926" s="2">
        <v>1549</v>
      </c>
      <c r="K3926" s="2">
        <v>1650</v>
      </c>
      <c r="L3926" s="2">
        <v>1949</v>
      </c>
      <c r="M3926" s="2">
        <v>2484</v>
      </c>
      <c r="N3926" s="2">
        <v>2882</v>
      </c>
    </row>
    <row r="3927" spans="1:14">
      <c r="A3927" s="2" t="s">
        <v>10834</v>
      </c>
      <c r="B3927" s="2" t="s">
        <v>10835</v>
      </c>
      <c r="C3927" s="2" t="s">
        <v>11188</v>
      </c>
      <c r="D3927" s="2" t="s">
        <v>11189</v>
      </c>
      <c r="E3927" s="2" t="s">
        <v>70</v>
      </c>
      <c r="F3927" s="2" t="s">
        <v>80</v>
      </c>
      <c r="G3927" s="2" t="s">
        <v>11190</v>
      </c>
      <c r="H3927" s="2" t="s">
        <v>11191</v>
      </c>
      <c r="I3927" s="2">
        <v>3370</v>
      </c>
      <c r="J3927" s="2">
        <v>750</v>
      </c>
      <c r="K3927" s="2">
        <v>776</v>
      </c>
      <c r="L3927" s="2">
        <v>963</v>
      </c>
      <c r="M3927" s="2">
        <v>1307</v>
      </c>
      <c r="N3927" s="2">
        <v>1431</v>
      </c>
    </row>
    <row r="3928" spans="1:14">
      <c r="A3928" s="2" t="s">
        <v>10834</v>
      </c>
      <c r="B3928" s="2" t="s">
        <v>10835</v>
      </c>
      <c r="C3928" s="2" t="s">
        <v>11192</v>
      </c>
      <c r="D3928" s="2" t="s">
        <v>2618</v>
      </c>
      <c r="E3928" s="2" t="s">
        <v>70</v>
      </c>
      <c r="F3928" s="2" t="s">
        <v>80</v>
      </c>
      <c r="G3928" s="2" t="s">
        <v>11193</v>
      </c>
      <c r="H3928" s="2" t="s">
        <v>11194</v>
      </c>
      <c r="I3928" s="2">
        <v>82625</v>
      </c>
      <c r="J3928" s="2">
        <v>736</v>
      </c>
      <c r="K3928" s="2">
        <v>816</v>
      </c>
      <c r="L3928" s="2">
        <v>1004</v>
      </c>
      <c r="M3928" s="2">
        <v>1328</v>
      </c>
      <c r="N3928" s="2">
        <v>1475</v>
      </c>
    </row>
    <row r="3929" spans="1:14">
      <c r="A3929" s="2" t="s">
        <v>10834</v>
      </c>
      <c r="B3929" s="2" t="s">
        <v>10835</v>
      </c>
      <c r="C3929" s="2" t="s">
        <v>11195</v>
      </c>
      <c r="D3929" s="2" t="s">
        <v>8531</v>
      </c>
      <c r="E3929" s="2" t="s">
        <v>70</v>
      </c>
      <c r="F3929" s="2" t="s">
        <v>71</v>
      </c>
      <c r="G3929" s="2" t="s">
        <v>11196</v>
      </c>
      <c r="H3929" s="2" t="s">
        <v>11197</v>
      </c>
      <c r="I3929" s="2">
        <v>873165</v>
      </c>
      <c r="J3929" s="2">
        <v>793</v>
      </c>
      <c r="K3929" s="2">
        <v>798</v>
      </c>
      <c r="L3929" s="2">
        <v>992</v>
      </c>
      <c r="M3929" s="2">
        <v>1290</v>
      </c>
      <c r="N3929" s="2">
        <v>1430</v>
      </c>
    </row>
    <row r="3930" spans="1:14">
      <c r="A3930" s="2" t="s">
        <v>10834</v>
      </c>
      <c r="B3930" s="2" t="s">
        <v>10835</v>
      </c>
      <c r="C3930" s="2" t="s">
        <v>11198</v>
      </c>
      <c r="D3930" s="2" t="s">
        <v>7481</v>
      </c>
      <c r="E3930" s="2" t="s">
        <v>70</v>
      </c>
      <c r="F3930" s="2" t="s">
        <v>80</v>
      </c>
      <c r="G3930" s="2" t="s">
        <v>11199</v>
      </c>
      <c r="H3930" s="2" t="s">
        <v>11200</v>
      </c>
      <c r="I3930" s="2">
        <v>36140</v>
      </c>
      <c r="J3930" s="2">
        <v>649</v>
      </c>
      <c r="K3930" s="2">
        <v>749</v>
      </c>
      <c r="L3930" s="2">
        <v>947</v>
      </c>
      <c r="M3930" s="2">
        <v>1248</v>
      </c>
      <c r="N3930" s="2">
        <v>1571</v>
      </c>
    </row>
    <row r="3931" spans="1:14">
      <c r="A3931" s="2" t="s">
        <v>10834</v>
      </c>
      <c r="B3931" s="2" t="s">
        <v>10835</v>
      </c>
      <c r="C3931" s="2" t="s">
        <v>11201</v>
      </c>
      <c r="D3931" s="2" t="s">
        <v>11202</v>
      </c>
      <c r="E3931" s="2" t="s">
        <v>70</v>
      </c>
      <c r="F3931" s="2" t="s">
        <v>80</v>
      </c>
      <c r="G3931" s="2" t="s">
        <v>11203</v>
      </c>
      <c r="H3931" s="2" t="s">
        <v>11204</v>
      </c>
      <c r="I3931" s="2">
        <v>21495</v>
      </c>
      <c r="J3931" s="2">
        <v>811</v>
      </c>
      <c r="K3931" s="2">
        <v>843</v>
      </c>
      <c r="L3931" s="2">
        <v>933</v>
      </c>
      <c r="M3931" s="2">
        <v>1307</v>
      </c>
      <c r="N3931" s="2">
        <v>1567</v>
      </c>
    </row>
    <row r="3932" spans="1:14">
      <c r="A3932" s="2" t="s">
        <v>10834</v>
      </c>
      <c r="B3932" s="2" t="s">
        <v>10835</v>
      </c>
      <c r="C3932" s="2" t="s">
        <v>11205</v>
      </c>
      <c r="D3932" s="2" t="s">
        <v>11206</v>
      </c>
      <c r="E3932" s="2" t="s">
        <v>70</v>
      </c>
      <c r="F3932" s="2" t="s">
        <v>80</v>
      </c>
      <c r="G3932" s="2" t="s">
        <v>11207</v>
      </c>
      <c r="H3932" s="2" t="s">
        <v>11208</v>
      </c>
      <c r="I3932" s="2">
        <v>62460</v>
      </c>
      <c r="J3932" s="2">
        <v>1047</v>
      </c>
      <c r="K3932" s="2">
        <v>1122</v>
      </c>
      <c r="L3932" s="2">
        <v>1334</v>
      </c>
      <c r="M3932" s="2">
        <v>1607</v>
      </c>
      <c r="N3932" s="2">
        <v>2113</v>
      </c>
    </row>
    <row r="3933" spans="1:14">
      <c r="A3933" s="2" t="s">
        <v>10834</v>
      </c>
      <c r="B3933" s="2" t="s">
        <v>10835</v>
      </c>
      <c r="C3933" s="2" t="s">
        <v>11209</v>
      </c>
      <c r="D3933" s="2" t="s">
        <v>3958</v>
      </c>
      <c r="E3933" s="2" t="s">
        <v>70</v>
      </c>
      <c r="F3933" s="2" t="s">
        <v>80</v>
      </c>
      <c r="G3933" s="2" t="s">
        <v>11210</v>
      </c>
      <c r="H3933" s="2" t="s">
        <v>11211</v>
      </c>
      <c r="I3933" s="2">
        <v>37010</v>
      </c>
      <c r="J3933" s="2">
        <v>716</v>
      </c>
      <c r="K3933" s="2">
        <v>886</v>
      </c>
      <c r="L3933" s="2">
        <v>1026</v>
      </c>
      <c r="M3933" s="2">
        <v>1402</v>
      </c>
      <c r="N3933" s="2">
        <v>1408</v>
      </c>
    </row>
    <row r="3934" spans="1:14">
      <c r="A3934" s="2" t="s">
        <v>10834</v>
      </c>
      <c r="B3934" s="2" t="s">
        <v>10835</v>
      </c>
      <c r="C3934" s="2" t="s">
        <v>11212</v>
      </c>
      <c r="D3934" s="2" t="s">
        <v>203</v>
      </c>
      <c r="E3934" s="2" t="s">
        <v>70</v>
      </c>
      <c r="F3934" s="2" t="s">
        <v>80</v>
      </c>
      <c r="G3934" s="2" t="s">
        <v>11213</v>
      </c>
      <c r="H3934" s="2" t="s">
        <v>11214</v>
      </c>
      <c r="I3934" s="2">
        <v>22105</v>
      </c>
      <c r="J3934" s="2">
        <v>707</v>
      </c>
      <c r="K3934" s="2">
        <v>711</v>
      </c>
      <c r="L3934" s="2">
        <v>933</v>
      </c>
      <c r="M3934" s="2">
        <v>1149</v>
      </c>
      <c r="N3934" s="2">
        <v>1237</v>
      </c>
    </row>
    <row r="3935" spans="1:14">
      <c r="A3935" s="2" t="s">
        <v>10834</v>
      </c>
      <c r="B3935" s="2" t="s">
        <v>10835</v>
      </c>
      <c r="C3935" s="2" t="s">
        <v>11215</v>
      </c>
      <c r="D3935" s="2" t="s">
        <v>613</v>
      </c>
      <c r="E3935" s="2" t="s">
        <v>70</v>
      </c>
      <c r="F3935" s="2" t="s">
        <v>80</v>
      </c>
      <c r="G3935" s="2" t="s">
        <v>11216</v>
      </c>
      <c r="H3935" s="2" t="s">
        <v>11217</v>
      </c>
      <c r="I3935" s="2">
        <v>34490</v>
      </c>
      <c r="J3935" s="2">
        <v>873</v>
      </c>
      <c r="K3935" s="2">
        <v>879</v>
      </c>
      <c r="L3935" s="2">
        <v>1127</v>
      </c>
      <c r="M3935" s="2">
        <v>1358</v>
      </c>
      <c r="N3935" s="2">
        <v>1685</v>
      </c>
    </row>
    <row r="3936" spans="1:14">
      <c r="A3936" s="2" t="s">
        <v>10834</v>
      </c>
      <c r="B3936" s="2" t="s">
        <v>10835</v>
      </c>
      <c r="C3936" s="2" t="s">
        <v>11218</v>
      </c>
      <c r="D3936" s="2" t="s">
        <v>11219</v>
      </c>
      <c r="E3936" s="2" t="s">
        <v>70</v>
      </c>
      <c r="F3936" s="2" t="s">
        <v>71</v>
      </c>
      <c r="G3936" s="2" t="s">
        <v>11220</v>
      </c>
      <c r="H3936" s="2" t="s">
        <v>11221</v>
      </c>
      <c r="I3936" s="2">
        <v>3330</v>
      </c>
      <c r="J3936" s="2">
        <v>726</v>
      </c>
      <c r="K3936" s="2">
        <v>902</v>
      </c>
      <c r="L3936" s="2">
        <v>1054</v>
      </c>
      <c r="M3936" s="2">
        <v>1270</v>
      </c>
      <c r="N3936" s="2">
        <v>1770</v>
      </c>
    </row>
    <row r="3937" spans="1:14">
      <c r="A3937" s="2" t="s">
        <v>10834</v>
      </c>
      <c r="B3937" s="2" t="s">
        <v>10835</v>
      </c>
      <c r="C3937" s="2" t="s">
        <v>10980</v>
      </c>
      <c r="D3937" s="2" t="s">
        <v>11222</v>
      </c>
      <c r="E3937" s="2" t="s">
        <v>70</v>
      </c>
      <c r="F3937" s="2" t="s">
        <v>71</v>
      </c>
      <c r="G3937" s="2" t="s">
        <v>10982</v>
      </c>
      <c r="H3937" s="2" t="s">
        <v>11223</v>
      </c>
      <c r="I3937" s="2">
        <v>101595</v>
      </c>
      <c r="J3937" s="2">
        <v>1531</v>
      </c>
      <c r="K3937" s="2">
        <v>1606</v>
      </c>
      <c r="L3937" s="2">
        <v>1884</v>
      </c>
      <c r="M3937" s="2">
        <v>2361</v>
      </c>
      <c r="N3937" s="2">
        <v>3033</v>
      </c>
    </row>
    <row r="3938" spans="1:14">
      <c r="A3938" s="2" t="s">
        <v>10834</v>
      </c>
      <c r="B3938" s="2" t="s">
        <v>10835</v>
      </c>
      <c r="C3938" s="2" t="s">
        <v>11224</v>
      </c>
      <c r="D3938" s="2" t="s">
        <v>10462</v>
      </c>
      <c r="E3938" s="2" t="s">
        <v>70</v>
      </c>
      <c r="F3938" s="2" t="s">
        <v>80</v>
      </c>
      <c r="G3938" s="2" t="s">
        <v>11225</v>
      </c>
      <c r="H3938" s="2" t="s">
        <v>11226</v>
      </c>
      <c r="I3938" s="2">
        <v>20595</v>
      </c>
      <c r="J3938" s="2">
        <v>707</v>
      </c>
      <c r="K3938" s="2">
        <v>711</v>
      </c>
      <c r="L3938" s="2">
        <v>933</v>
      </c>
      <c r="M3938" s="2">
        <v>1307</v>
      </c>
      <c r="N3938" s="2">
        <v>1567</v>
      </c>
    </row>
    <row r="3939" spans="1:14">
      <c r="A3939" s="2" t="s">
        <v>10834</v>
      </c>
      <c r="B3939" s="2" t="s">
        <v>10835</v>
      </c>
      <c r="C3939" s="2" t="s">
        <v>11227</v>
      </c>
      <c r="D3939" s="2" t="s">
        <v>11228</v>
      </c>
      <c r="E3939" s="2" t="s">
        <v>70</v>
      </c>
      <c r="F3939" s="2" t="s">
        <v>71</v>
      </c>
      <c r="G3939" s="2" t="s">
        <v>11229</v>
      </c>
      <c r="H3939" s="2" t="s">
        <v>11230</v>
      </c>
      <c r="I3939" s="2">
        <v>1553</v>
      </c>
      <c r="J3939" s="2">
        <v>863</v>
      </c>
      <c r="K3939" s="2">
        <v>998</v>
      </c>
      <c r="L3939" s="2">
        <v>1258</v>
      </c>
      <c r="M3939" s="2">
        <v>1691</v>
      </c>
      <c r="N3939" s="2">
        <v>2078</v>
      </c>
    </row>
    <row r="3940" spans="1:14">
      <c r="A3940" s="2" t="s">
        <v>10834</v>
      </c>
      <c r="B3940" s="2" t="s">
        <v>10835</v>
      </c>
      <c r="C3940" s="2" t="s">
        <v>11231</v>
      </c>
      <c r="D3940" s="2" t="s">
        <v>11232</v>
      </c>
      <c r="E3940" s="2" t="s">
        <v>70</v>
      </c>
      <c r="F3940" s="2" t="s">
        <v>80</v>
      </c>
      <c r="G3940" s="2" t="s">
        <v>11233</v>
      </c>
      <c r="H3940" s="2" t="s">
        <v>11234</v>
      </c>
      <c r="I3940" s="2">
        <v>8590</v>
      </c>
      <c r="J3940" s="2">
        <v>732</v>
      </c>
      <c r="K3940" s="2">
        <v>843</v>
      </c>
      <c r="L3940" s="2">
        <v>933</v>
      </c>
      <c r="M3940" s="2">
        <v>1307</v>
      </c>
      <c r="N3940" s="2">
        <v>1395</v>
      </c>
    </row>
    <row r="3941" spans="1:14">
      <c r="A3941" s="2" t="s">
        <v>10834</v>
      </c>
      <c r="B3941" s="2" t="s">
        <v>10835</v>
      </c>
      <c r="C3941" s="2" t="s">
        <v>11235</v>
      </c>
      <c r="D3941" s="2" t="s">
        <v>206</v>
      </c>
      <c r="E3941" s="2" t="s">
        <v>70</v>
      </c>
      <c r="F3941" s="2" t="s">
        <v>80</v>
      </c>
      <c r="G3941" s="2" t="s">
        <v>11236</v>
      </c>
      <c r="H3941" s="2" t="s">
        <v>11237</v>
      </c>
      <c r="I3941" s="2">
        <v>15010</v>
      </c>
      <c r="J3941" s="2">
        <v>777</v>
      </c>
      <c r="K3941" s="2">
        <v>894</v>
      </c>
      <c r="L3941" s="2">
        <v>990</v>
      </c>
      <c r="M3941" s="2">
        <v>1206</v>
      </c>
      <c r="N3941" s="2">
        <v>1480</v>
      </c>
    </row>
    <row r="3942" spans="1:14">
      <c r="A3942" s="2" t="s">
        <v>10834</v>
      </c>
      <c r="B3942" s="2" t="s">
        <v>10835</v>
      </c>
      <c r="C3942" s="2" t="s">
        <v>11238</v>
      </c>
      <c r="D3942" s="2" t="s">
        <v>2070</v>
      </c>
      <c r="E3942" s="2" t="s">
        <v>70</v>
      </c>
      <c r="F3942" s="2" t="s">
        <v>80</v>
      </c>
      <c r="G3942" s="2" t="s">
        <v>11239</v>
      </c>
      <c r="H3942" s="2" t="s">
        <v>11240</v>
      </c>
      <c r="I3942" s="2">
        <v>33030</v>
      </c>
      <c r="J3942" s="2">
        <v>732</v>
      </c>
      <c r="K3942" s="2">
        <v>789</v>
      </c>
      <c r="L3942" s="2">
        <v>933</v>
      </c>
      <c r="M3942" s="2">
        <v>1155</v>
      </c>
      <c r="N3942" s="2">
        <v>1237</v>
      </c>
    </row>
    <row r="3943" spans="1:14">
      <c r="A3943" s="2" t="s">
        <v>10834</v>
      </c>
      <c r="B3943" s="2" t="s">
        <v>10835</v>
      </c>
      <c r="C3943" s="2" t="s">
        <v>11241</v>
      </c>
      <c r="D3943" s="2" t="s">
        <v>2073</v>
      </c>
      <c r="E3943" s="2" t="s">
        <v>70</v>
      </c>
      <c r="F3943" s="2" t="s">
        <v>80</v>
      </c>
      <c r="G3943" s="2" t="s">
        <v>11242</v>
      </c>
      <c r="H3943" s="2" t="s">
        <v>11243</v>
      </c>
      <c r="I3943" s="2">
        <v>2245</v>
      </c>
      <c r="J3943" s="2">
        <v>766</v>
      </c>
      <c r="K3943" s="2">
        <v>786</v>
      </c>
      <c r="L3943" s="2">
        <v>976</v>
      </c>
      <c r="M3943" s="2">
        <v>1273</v>
      </c>
      <c r="N3943" s="2">
        <v>1459</v>
      </c>
    </row>
    <row r="3944" spans="1:14">
      <c r="A3944" s="2" t="s">
        <v>10834</v>
      </c>
      <c r="B3944" s="2" t="s">
        <v>10835</v>
      </c>
      <c r="C3944" s="2" t="s">
        <v>11172</v>
      </c>
      <c r="D3944" s="2" t="s">
        <v>209</v>
      </c>
      <c r="E3944" s="2" t="s">
        <v>70</v>
      </c>
      <c r="F3944" s="2" t="s">
        <v>71</v>
      </c>
      <c r="G3944" s="2" t="s">
        <v>11173</v>
      </c>
      <c r="H3944" s="2" t="s">
        <v>11244</v>
      </c>
      <c r="I3944" s="2">
        <v>254940</v>
      </c>
      <c r="J3944" s="2">
        <v>915</v>
      </c>
      <c r="K3944" s="2">
        <v>920</v>
      </c>
      <c r="L3944" s="2">
        <v>1113</v>
      </c>
      <c r="M3944" s="2">
        <v>1460</v>
      </c>
      <c r="N3944" s="2">
        <v>1676</v>
      </c>
    </row>
    <row r="3945" spans="1:14">
      <c r="A3945" s="2" t="s">
        <v>10834</v>
      </c>
      <c r="B3945" s="2" t="s">
        <v>10835</v>
      </c>
      <c r="C3945" s="2" t="s">
        <v>11245</v>
      </c>
      <c r="D3945" s="2" t="s">
        <v>11246</v>
      </c>
      <c r="E3945" s="2" t="s">
        <v>70</v>
      </c>
      <c r="F3945" s="2" t="s">
        <v>80</v>
      </c>
      <c r="G3945" s="2" t="s">
        <v>11247</v>
      </c>
      <c r="H3945" s="2" t="s">
        <v>11248</v>
      </c>
      <c r="I3945" s="2">
        <v>4830</v>
      </c>
      <c r="J3945" s="2">
        <v>732</v>
      </c>
      <c r="K3945" s="2">
        <v>752</v>
      </c>
      <c r="L3945" s="2">
        <v>933</v>
      </c>
      <c r="M3945" s="2">
        <v>1148</v>
      </c>
      <c r="N3945" s="2">
        <v>1395</v>
      </c>
    </row>
    <row r="3946" spans="1:14">
      <c r="A3946" s="2" t="s">
        <v>10834</v>
      </c>
      <c r="B3946" s="2" t="s">
        <v>10835</v>
      </c>
      <c r="C3946" s="2" t="s">
        <v>11249</v>
      </c>
      <c r="D3946" s="2" t="s">
        <v>11250</v>
      </c>
      <c r="E3946" s="2" t="s">
        <v>70</v>
      </c>
      <c r="F3946" s="2" t="s">
        <v>80</v>
      </c>
      <c r="G3946" s="2" t="s">
        <v>11251</v>
      </c>
      <c r="H3946" s="2" t="s">
        <v>11252</v>
      </c>
      <c r="I3946" s="2">
        <v>39060</v>
      </c>
      <c r="J3946" s="2">
        <v>766</v>
      </c>
      <c r="K3946" s="2">
        <v>771</v>
      </c>
      <c r="L3946" s="2">
        <v>933</v>
      </c>
      <c r="M3946" s="2">
        <v>1307</v>
      </c>
      <c r="N3946" s="2">
        <v>1567</v>
      </c>
    </row>
    <row r="3947" spans="1:14">
      <c r="A3947" s="2" t="s">
        <v>10834</v>
      </c>
      <c r="B3947" s="2" t="s">
        <v>10835</v>
      </c>
      <c r="C3947" s="2" t="s">
        <v>11253</v>
      </c>
      <c r="D3947" s="2" t="s">
        <v>629</v>
      </c>
      <c r="E3947" s="2" t="s">
        <v>70</v>
      </c>
      <c r="F3947" s="2" t="s">
        <v>71</v>
      </c>
      <c r="G3947" s="2" t="s">
        <v>11254</v>
      </c>
      <c r="H3947" s="2" t="s">
        <v>11255</v>
      </c>
      <c r="I3947" s="2">
        <v>182690</v>
      </c>
      <c r="J3947" s="2">
        <v>1371</v>
      </c>
      <c r="K3947" s="2">
        <v>1461</v>
      </c>
      <c r="L3947" s="2">
        <v>1705</v>
      </c>
      <c r="M3947" s="2">
        <v>2256</v>
      </c>
      <c r="N3947" s="2">
        <v>2752</v>
      </c>
    </row>
    <row r="3948" spans="1:14">
      <c r="A3948" s="2" t="s">
        <v>10834</v>
      </c>
      <c r="B3948" s="2" t="s">
        <v>10835</v>
      </c>
      <c r="C3948" s="2" t="s">
        <v>10937</v>
      </c>
      <c r="D3948" s="2" t="s">
        <v>2086</v>
      </c>
      <c r="E3948" s="2" t="s">
        <v>70</v>
      </c>
      <c r="F3948" s="2" t="s">
        <v>71</v>
      </c>
      <c r="G3948" s="2" t="s">
        <v>10939</v>
      </c>
      <c r="H3948" s="2" t="s">
        <v>11256</v>
      </c>
      <c r="I3948" s="2">
        <v>19760</v>
      </c>
      <c r="J3948" s="2">
        <v>944</v>
      </c>
      <c r="K3948" s="2">
        <v>950</v>
      </c>
      <c r="L3948" s="2">
        <v>1207</v>
      </c>
      <c r="M3948" s="2">
        <v>1571</v>
      </c>
      <c r="N3948" s="2">
        <v>1899</v>
      </c>
    </row>
    <row r="3949" spans="1:14">
      <c r="A3949" s="2" t="s">
        <v>10834</v>
      </c>
      <c r="B3949" s="2" t="s">
        <v>10835</v>
      </c>
      <c r="C3949" s="2" t="s">
        <v>11257</v>
      </c>
      <c r="D3949" s="2" t="s">
        <v>11258</v>
      </c>
      <c r="E3949" s="2" t="s">
        <v>70</v>
      </c>
      <c r="F3949" s="2" t="s">
        <v>80</v>
      </c>
      <c r="G3949" s="2" t="s">
        <v>11259</v>
      </c>
      <c r="H3949" s="2" t="s">
        <v>11260</v>
      </c>
      <c r="I3949" s="2">
        <v>14805</v>
      </c>
      <c r="J3949" s="2">
        <v>774</v>
      </c>
      <c r="K3949" s="2">
        <v>861</v>
      </c>
      <c r="L3949" s="2">
        <v>1129</v>
      </c>
      <c r="M3949" s="2">
        <v>1400</v>
      </c>
      <c r="N3949" s="2">
        <v>1664</v>
      </c>
    </row>
    <row r="3950" spans="1:14">
      <c r="A3950" s="2" t="s">
        <v>10834</v>
      </c>
      <c r="B3950" s="2" t="s">
        <v>10835</v>
      </c>
      <c r="C3950" s="2" t="s">
        <v>10980</v>
      </c>
      <c r="D3950" s="2" t="s">
        <v>11261</v>
      </c>
      <c r="E3950" s="2" t="s">
        <v>70</v>
      </c>
      <c r="F3950" s="2" t="s">
        <v>71</v>
      </c>
      <c r="G3950" s="2" t="s">
        <v>10982</v>
      </c>
      <c r="H3950" s="2" t="s">
        <v>11262</v>
      </c>
      <c r="I3950" s="2">
        <v>149775</v>
      </c>
      <c r="J3950" s="2">
        <v>1531</v>
      </c>
      <c r="K3950" s="2">
        <v>1606</v>
      </c>
      <c r="L3950" s="2">
        <v>1884</v>
      </c>
      <c r="M3950" s="2">
        <v>2361</v>
      </c>
      <c r="N3950" s="2">
        <v>3033</v>
      </c>
    </row>
    <row r="3951" spans="1:14">
      <c r="A3951" s="2" t="s">
        <v>10834</v>
      </c>
      <c r="B3951" s="2" t="s">
        <v>10835</v>
      </c>
      <c r="C3951" s="2" t="s">
        <v>11263</v>
      </c>
      <c r="D3951" s="2" t="s">
        <v>2653</v>
      </c>
      <c r="E3951" s="2" t="s">
        <v>70</v>
      </c>
      <c r="F3951" s="2" t="s">
        <v>71</v>
      </c>
      <c r="G3951" s="2" t="s">
        <v>11264</v>
      </c>
      <c r="H3951" s="2" t="s">
        <v>11265</v>
      </c>
      <c r="I3951" s="2">
        <v>45375</v>
      </c>
      <c r="J3951" s="2">
        <v>1285</v>
      </c>
      <c r="K3951" s="2">
        <v>1408</v>
      </c>
      <c r="L3951" s="2">
        <v>1728</v>
      </c>
      <c r="M3951" s="2">
        <v>2282</v>
      </c>
      <c r="N3951" s="2">
        <v>2291</v>
      </c>
    </row>
    <row r="3952" spans="1:14">
      <c r="A3952" s="2" t="s">
        <v>10834</v>
      </c>
      <c r="B3952" s="2" t="s">
        <v>10835</v>
      </c>
      <c r="C3952" s="2" t="s">
        <v>11266</v>
      </c>
      <c r="D3952" s="2" t="s">
        <v>11267</v>
      </c>
      <c r="E3952" s="2" t="s">
        <v>70</v>
      </c>
      <c r="F3952" s="2" t="s">
        <v>80</v>
      </c>
      <c r="G3952" s="2" t="s">
        <v>11268</v>
      </c>
      <c r="H3952" s="2" t="s">
        <v>11269</v>
      </c>
      <c r="I3952" s="2">
        <v>391</v>
      </c>
      <c r="J3952" s="2">
        <v>766</v>
      </c>
      <c r="K3952" s="2">
        <v>786</v>
      </c>
      <c r="L3952" s="2">
        <v>976</v>
      </c>
      <c r="M3952" s="2">
        <v>1273</v>
      </c>
      <c r="N3952" s="2">
        <v>1459</v>
      </c>
    </row>
    <row r="3953" spans="1:14">
      <c r="A3953" s="2" t="s">
        <v>10834</v>
      </c>
      <c r="B3953" s="2" t="s">
        <v>10835</v>
      </c>
      <c r="C3953" s="2" t="s">
        <v>11270</v>
      </c>
      <c r="D3953" s="2" t="s">
        <v>1586</v>
      </c>
      <c r="E3953" s="2" t="s">
        <v>70</v>
      </c>
      <c r="F3953" s="2" t="s">
        <v>80</v>
      </c>
      <c r="G3953" s="2" t="s">
        <v>11271</v>
      </c>
      <c r="H3953" s="2" t="s">
        <v>11272</v>
      </c>
      <c r="I3953" s="2">
        <v>704</v>
      </c>
      <c r="J3953" s="2">
        <v>766</v>
      </c>
      <c r="K3953" s="2">
        <v>786</v>
      </c>
      <c r="L3953" s="2">
        <v>976</v>
      </c>
      <c r="M3953" s="2">
        <v>1273</v>
      </c>
      <c r="N3953" s="2">
        <v>1459</v>
      </c>
    </row>
    <row r="3954" spans="1:14">
      <c r="A3954" s="2" t="s">
        <v>10834</v>
      </c>
      <c r="B3954" s="2" t="s">
        <v>10835</v>
      </c>
      <c r="C3954" s="2" t="s">
        <v>11273</v>
      </c>
      <c r="D3954" s="2" t="s">
        <v>11274</v>
      </c>
      <c r="E3954" s="2" t="s">
        <v>70</v>
      </c>
      <c r="F3954" s="2" t="s">
        <v>80</v>
      </c>
      <c r="G3954" s="2" t="s">
        <v>11275</v>
      </c>
      <c r="H3954" s="2" t="s">
        <v>11276</v>
      </c>
      <c r="I3954" s="2">
        <v>52810</v>
      </c>
      <c r="J3954" s="2">
        <v>859</v>
      </c>
      <c r="K3954" s="2">
        <v>925</v>
      </c>
      <c r="L3954" s="2">
        <v>1095</v>
      </c>
      <c r="M3954" s="2">
        <v>1488</v>
      </c>
      <c r="N3954" s="2">
        <v>1692</v>
      </c>
    </row>
    <row r="3955" spans="1:14">
      <c r="A3955" s="2" t="s">
        <v>10834</v>
      </c>
      <c r="B3955" s="2" t="s">
        <v>10835</v>
      </c>
      <c r="C3955" s="2" t="s">
        <v>11277</v>
      </c>
      <c r="D3955" s="2" t="s">
        <v>11278</v>
      </c>
      <c r="E3955" s="2" t="s">
        <v>70</v>
      </c>
      <c r="F3955" s="2" t="s">
        <v>80</v>
      </c>
      <c r="G3955" s="2" t="s">
        <v>11279</v>
      </c>
      <c r="H3955" s="2" t="s">
        <v>11280</v>
      </c>
      <c r="I3955" s="2">
        <v>4315</v>
      </c>
      <c r="J3955" s="2">
        <v>707</v>
      </c>
      <c r="K3955" s="2">
        <v>711</v>
      </c>
      <c r="L3955" s="2">
        <v>933</v>
      </c>
      <c r="M3955" s="2">
        <v>1185</v>
      </c>
      <c r="N3955" s="2">
        <v>1395</v>
      </c>
    </row>
    <row r="3956" spans="1:14">
      <c r="A3956" s="2" t="s">
        <v>10834</v>
      </c>
      <c r="B3956" s="2" t="s">
        <v>10835</v>
      </c>
      <c r="C3956" s="2" t="s">
        <v>11281</v>
      </c>
      <c r="D3956" s="2" t="s">
        <v>11282</v>
      </c>
      <c r="E3956" s="2" t="s">
        <v>70</v>
      </c>
      <c r="F3956" s="2" t="s">
        <v>80</v>
      </c>
      <c r="G3956" s="2" t="s">
        <v>11283</v>
      </c>
      <c r="H3956" s="2" t="s">
        <v>11284</v>
      </c>
      <c r="I3956" s="2">
        <v>279</v>
      </c>
      <c r="J3956" s="2">
        <v>766</v>
      </c>
      <c r="K3956" s="2">
        <v>786</v>
      </c>
      <c r="L3956" s="2">
        <v>976</v>
      </c>
      <c r="M3956" s="2">
        <v>1273</v>
      </c>
      <c r="N3956" s="2">
        <v>1459</v>
      </c>
    </row>
    <row r="3957" spans="1:14">
      <c r="A3957" s="2" t="s">
        <v>10834</v>
      </c>
      <c r="B3957" s="2" t="s">
        <v>10835</v>
      </c>
      <c r="C3957" s="2" t="s">
        <v>11285</v>
      </c>
      <c r="D3957" s="2" t="s">
        <v>11286</v>
      </c>
      <c r="E3957" s="2" t="s">
        <v>70</v>
      </c>
      <c r="F3957" s="2" t="s">
        <v>80</v>
      </c>
      <c r="G3957" s="2" t="s">
        <v>11287</v>
      </c>
      <c r="H3957" s="2" t="s">
        <v>11288</v>
      </c>
      <c r="I3957" s="2">
        <v>3674</v>
      </c>
      <c r="J3957" s="2">
        <v>766</v>
      </c>
      <c r="K3957" s="2">
        <v>786</v>
      </c>
      <c r="L3957" s="2">
        <v>976</v>
      </c>
      <c r="M3957" s="2">
        <v>1273</v>
      </c>
      <c r="N3957" s="2">
        <v>1459</v>
      </c>
    </row>
    <row r="3958" spans="1:14">
      <c r="A3958" s="2" t="s">
        <v>10834</v>
      </c>
      <c r="B3958" s="2" t="s">
        <v>10835</v>
      </c>
      <c r="C3958" s="2" t="s">
        <v>11289</v>
      </c>
      <c r="D3958" s="2" t="s">
        <v>11290</v>
      </c>
      <c r="E3958" s="2" t="s">
        <v>70</v>
      </c>
      <c r="F3958" s="2" t="s">
        <v>80</v>
      </c>
      <c r="G3958" s="2" t="s">
        <v>11291</v>
      </c>
      <c r="H3958" s="2" t="s">
        <v>11292</v>
      </c>
      <c r="I3958" s="2">
        <v>30860</v>
      </c>
      <c r="J3958" s="2">
        <v>888</v>
      </c>
      <c r="K3958" s="2">
        <v>899</v>
      </c>
      <c r="L3958" s="2">
        <v>1179</v>
      </c>
      <c r="M3958" s="2">
        <v>1420</v>
      </c>
      <c r="N3958" s="2">
        <v>1763</v>
      </c>
    </row>
    <row r="3959" spans="1:14">
      <c r="A3959" s="2" t="s">
        <v>10834</v>
      </c>
      <c r="B3959" s="2" t="s">
        <v>10835</v>
      </c>
      <c r="C3959" s="2" t="s">
        <v>11293</v>
      </c>
      <c r="D3959" s="2" t="s">
        <v>2657</v>
      </c>
      <c r="E3959" s="2" t="s">
        <v>70</v>
      </c>
      <c r="F3959" s="2" t="s">
        <v>80</v>
      </c>
      <c r="G3959" s="2" t="s">
        <v>11294</v>
      </c>
      <c r="H3959" s="2" t="s">
        <v>11295</v>
      </c>
      <c r="I3959" s="2">
        <v>3335</v>
      </c>
      <c r="J3959" s="2">
        <v>732</v>
      </c>
      <c r="K3959" s="2">
        <v>752</v>
      </c>
      <c r="L3959" s="2">
        <v>933</v>
      </c>
      <c r="M3959" s="2">
        <v>1217</v>
      </c>
      <c r="N3959" s="2">
        <v>1395</v>
      </c>
    </row>
    <row r="3960" spans="1:14">
      <c r="A3960" s="2" t="s">
        <v>10834</v>
      </c>
      <c r="B3960" s="2" t="s">
        <v>10835</v>
      </c>
      <c r="C3960" s="2" t="s">
        <v>11296</v>
      </c>
      <c r="D3960" s="2" t="s">
        <v>212</v>
      </c>
      <c r="E3960" s="2" t="s">
        <v>70</v>
      </c>
      <c r="F3960" s="2" t="s">
        <v>80</v>
      </c>
      <c r="G3960" s="2" t="s">
        <v>11297</v>
      </c>
      <c r="H3960" s="2" t="s">
        <v>11298</v>
      </c>
      <c r="I3960" s="2">
        <v>50150</v>
      </c>
      <c r="J3960" s="2">
        <v>732</v>
      </c>
      <c r="K3960" s="2">
        <v>756</v>
      </c>
      <c r="L3960" s="2">
        <v>933</v>
      </c>
      <c r="M3960" s="2">
        <v>1254</v>
      </c>
      <c r="N3960" s="2">
        <v>1416</v>
      </c>
    </row>
    <row r="3961" spans="1:14">
      <c r="A3961" s="2" t="s">
        <v>10834</v>
      </c>
      <c r="B3961" s="2" t="s">
        <v>10835</v>
      </c>
      <c r="C3961" s="2" t="s">
        <v>11299</v>
      </c>
      <c r="D3961" s="2" t="s">
        <v>11300</v>
      </c>
      <c r="E3961" s="2" t="s">
        <v>70</v>
      </c>
      <c r="F3961" s="2" t="s">
        <v>80</v>
      </c>
      <c r="G3961" s="2" t="s">
        <v>11301</v>
      </c>
      <c r="H3961" s="2" t="s">
        <v>11302</v>
      </c>
      <c r="I3961" s="2">
        <v>13025</v>
      </c>
      <c r="J3961" s="2">
        <v>707</v>
      </c>
      <c r="K3961" s="2">
        <v>711</v>
      </c>
      <c r="L3961" s="2">
        <v>933</v>
      </c>
      <c r="M3961" s="2">
        <v>1260</v>
      </c>
      <c r="N3961" s="2">
        <v>1550</v>
      </c>
    </row>
    <row r="3962" spans="1:14">
      <c r="A3962" s="2" t="s">
        <v>10834</v>
      </c>
      <c r="B3962" s="2" t="s">
        <v>10835</v>
      </c>
      <c r="C3962" s="2" t="s">
        <v>11303</v>
      </c>
      <c r="D3962" s="2" t="s">
        <v>11304</v>
      </c>
      <c r="E3962" s="2" t="s">
        <v>70</v>
      </c>
      <c r="F3962" s="2" t="s">
        <v>71</v>
      </c>
      <c r="G3962" s="2" t="s">
        <v>11305</v>
      </c>
      <c r="H3962" s="2" t="s">
        <v>11306</v>
      </c>
      <c r="I3962" s="2">
        <v>21830</v>
      </c>
      <c r="J3962" s="2">
        <v>781</v>
      </c>
      <c r="K3962" s="2">
        <v>787</v>
      </c>
      <c r="L3962" s="2">
        <v>1032</v>
      </c>
      <c r="M3962" s="2">
        <v>1360</v>
      </c>
      <c r="N3962" s="2">
        <v>1733</v>
      </c>
    </row>
    <row r="3963" spans="1:14">
      <c r="A3963" s="2" t="s">
        <v>10834</v>
      </c>
      <c r="B3963" s="2" t="s">
        <v>10835</v>
      </c>
      <c r="C3963" s="2" t="s">
        <v>11307</v>
      </c>
      <c r="D3963" s="2" t="s">
        <v>2662</v>
      </c>
      <c r="E3963" s="2" t="s">
        <v>70</v>
      </c>
      <c r="F3963" s="2" t="s">
        <v>80</v>
      </c>
      <c r="G3963" s="2" t="s">
        <v>11308</v>
      </c>
      <c r="H3963" s="2" t="s">
        <v>11309</v>
      </c>
      <c r="I3963" s="2">
        <v>6965</v>
      </c>
      <c r="J3963" s="2">
        <v>735</v>
      </c>
      <c r="K3963" s="2">
        <v>755</v>
      </c>
      <c r="L3963" s="2">
        <v>937</v>
      </c>
      <c r="M3963" s="2">
        <v>1313</v>
      </c>
      <c r="N3963" s="2">
        <v>1401</v>
      </c>
    </row>
    <row r="3964" spans="1:14">
      <c r="A3964" s="2" t="s">
        <v>10834</v>
      </c>
      <c r="B3964" s="2" t="s">
        <v>10835</v>
      </c>
      <c r="C3964" s="2" t="s">
        <v>11310</v>
      </c>
      <c r="D3964" s="2" t="s">
        <v>11311</v>
      </c>
      <c r="E3964" s="2" t="s">
        <v>70</v>
      </c>
      <c r="F3964" s="2" t="s">
        <v>80</v>
      </c>
      <c r="G3964" s="2" t="s">
        <v>11312</v>
      </c>
      <c r="H3964" s="2" t="s">
        <v>11313</v>
      </c>
      <c r="I3964" s="2">
        <v>20380</v>
      </c>
      <c r="J3964" s="2">
        <v>798</v>
      </c>
      <c r="K3964" s="2">
        <v>839</v>
      </c>
      <c r="L3964" s="2">
        <v>1017</v>
      </c>
      <c r="M3964" s="2">
        <v>1225</v>
      </c>
      <c r="N3964" s="2">
        <v>1585</v>
      </c>
    </row>
    <row r="3965" spans="1:14">
      <c r="A3965" s="2" t="s">
        <v>10834</v>
      </c>
      <c r="B3965" s="2" t="s">
        <v>10835</v>
      </c>
      <c r="C3965" s="2" t="s">
        <v>11314</v>
      </c>
      <c r="D3965" s="2" t="s">
        <v>222</v>
      </c>
      <c r="E3965" s="2" t="s">
        <v>70</v>
      </c>
      <c r="F3965" s="2" t="s">
        <v>80</v>
      </c>
      <c r="G3965" s="2" t="s">
        <v>11315</v>
      </c>
      <c r="H3965" s="2" t="s">
        <v>11316</v>
      </c>
      <c r="I3965" s="2">
        <v>17545</v>
      </c>
      <c r="J3965" s="2">
        <v>883</v>
      </c>
      <c r="K3965" s="2">
        <v>907</v>
      </c>
      <c r="L3965" s="2">
        <v>1126</v>
      </c>
      <c r="M3965" s="2">
        <v>1381</v>
      </c>
      <c r="N3965" s="2">
        <v>1493</v>
      </c>
    </row>
    <row r="3966" spans="1:14">
      <c r="A3966" s="2" t="s">
        <v>10834</v>
      </c>
      <c r="B3966" s="2" t="s">
        <v>10835</v>
      </c>
      <c r="C3966" s="2" t="s">
        <v>11317</v>
      </c>
      <c r="D3966" s="2" t="s">
        <v>1727</v>
      </c>
      <c r="E3966" s="2" t="s">
        <v>70</v>
      </c>
      <c r="F3966" s="2" t="s">
        <v>80</v>
      </c>
      <c r="G3966" s="2" t="s">
        <v>11318</v>
      </c>
      <c r="H3966" s="2" t="s">
        <v>11319</v>
      </c>
      <c r="I3966" s="2">
        <v>15930</v>
      </c>
      <c r="J3966" s="2">
        <v>646</v>
      </c>
      <c r="K3966" s="2">
        <v>711</v>
      </c>
      <c r="L3966" s="2">
        <v>933</v>
      </c>
      <c r="M3966" s="2">
        <v>1232</v>
      </c>
      <c r="N3966" s="2">
        <v>1237</v>
      </c>
    </row>
    <row r="3967" spans="1:14">
      <c r="A3967" s="2" t="s">
        <v>10834</v>
      </c>
      <c r="B3967" s="2" t="s">
        <v>10835</v>
      </c>
      <c r="C3967" s="2" t="s">
        <v>10957</v>
      </c>
      <c r="D3967" s="2" t="s">
        <v>1734</v>
      </c>
      <c r="E3967" s="2" t="s">
        <v>70</v>
      </c>
      <c r="F3967" s="2" t="s">
        <v>71</v>
      </c>
      <c r="G3967" s="2" t="s">
        <v>10958</v>
      </c>
      <c r="H3967" s="2" t="s">
        <v>11320</v>
      </c>
      <c r="I3967" s="2">
        <v>93525</v>
      </c>
      <c r="J3967" s="2">
        <v>1226</v>
      </c>
      <c r="K3967" s="2">
        <v>1279</v>
      </c>
      <c r="L3967" s="2">
        <v>1529</v>
      </c>
      <c r="M3967" s="2">
        <v>2038</v>
      </c>
      <c r="N3967" s="2">
        <v>2568</v>
      </c>
    </row>
    <row r="3968" spans="1:14">
      <c r="A3968" s="2" t="s">
        <v>10834</v>
      </c>
      <c r="B3968" s="2" t="s">
        <v>10835</v>
      </c>
      <c r="C3968" s="2" t="s">
        <v>11321</v>
      </c>
      <c r="D3968" s="2" t="s">
        <v>226</v>
      </c>
      <c r="E3968" s="2" t="s">
        <v>70</v>
      </c>
      <c r="F3968" s="2" t="s">
        <v>80</v>
      </c>
      <c r="G3968" s="2" t="s">
        <v>11322</v>
      </c>
      <c r="H3968" s="2" t="s">
        <v>11323</v>
      </c>
      <c r="I3968" s="2">
        <v>22220</v>
      </c>
      <c r="J3968" s="2">
        <v>707</v>
      </c>
      <c r="K3968" s="2">
        <v>711</v>
      </c>
      <c r="L3968" s="2">
        <v>933</v>
      </c>
      <c r="M3968" s="2">
        <v>1124</v>
      </c>
      <c r="N3968" s="2">
        <v>1445</v>
      </c>
    </row>
    <row r="3969" spans="1:14">
      <c r="A3969" s="2" t="s">
        <v>10834</v>
      </c>
      <c r="B3969" s="2" t="s">
        <v>10835</v>
      </c>
      <c r="C3969" s="2" t="s">
        <v>11324</v>
      </c>
      <c r="D3969" s="2" t="s">
        <v>11325</v>
      </c>
      <c r="E3969" s="2" t="s">
        <v>70</v>
      </c>
      <c r="F3969" s="2" t="s">
        <v>80</v>
      </c>
      <c r="G3969" s="2" t="s">
        <v>11326</v>
      </c>
      <c r="H3969" s="2" t="s">
        <v>11327</v>
      </c>
      <c r="I3969" s="2">
        <v>3040</v>
      </c>
      <c r="J3969" s="2">
        <v>732</v>
      </c>
      <c r="K3969" s="2">
        <v>752</v>
      </c>
      <c r="L3969" s="2">
        <v>933</v>
      </c>
      <c r="M3969" s="2">
        <v>1124</v>
      </c>
      <c r="N3969" s="2">
        <v>1395</v>
      </c>
    </row>
    <row r="3970" spans="1:14">
      <c r="A3970" s="2" t="s">
        <v>10834</v>
      </c>
      <c r="B3970" s="2" t="s">
        <v>10835</v>
      </c>
      <c r="C3970" s="2" t="s">
        <v>11328</v>
      </c>
      <c r="D3970" s="2" t="s">
        <v>11329</v>
      </c>
      <c r="E3970" s="2" t="s">
        <v>70</v>
      </c>
      <c r="F3970" s="2" t="s">
        <v>80</v>
      </c>
      <c r="G3970" s="2" t="s">
        <v>11330</v>
      </c>
      <c r="H3970" s="2" t="s">
        <v>11331</v>
      </c>
      <c r="I3970" s="2">
        <v>11375</v>
      </c>
      <c r="J3970" s="2">
        <v>707</v>
      </c>
      <c r="K3970" s="2">
        <v>711</v>
      </c>
      <c r="L3970" s="2">
        <v>933</v>
      </c>
      <c r="M3970" s="2">
        <v>1287</v>
      </c>
      <c r="N3970" s="2">
        <v>1395</v>
      </c>
    </row>
    <row r="3971" spans="1:14">
      <c r="A3971" s="2" t="s">
        <v>10834</v>
      </c>
      <c r="B3971" s="2" t="s">
        <v>10835</v>
      </c>
      <c r="C3971" s="2" t="s">
        <v>11332</v>
      </c>
      <c r="D3971" s="2" t="s">
        <v>11333</v>
      </c>
      <c r="E3971" s="2" t="s">
        <v>70</v>
      </c>
      <c r="F3971" s="2" t="s">
        <v>80</v>
      </c>
      <c r="G3971" s="2" t="s">
        <v>11334</v>
      </c>
      <c r="H3971" s="2" t="s">
        <v>11335</v>
      </c>
      <c r="I3971" s="2">
        <v>21635</v>
      </c>
      <c r="J3971" s="2">
        <v>811</v>
      </c>
      <c r="K3971" s="2">
        <v>816</v>
      </c>
      <c r="L3971" s="2">
        <v>1071</v>
      </c>
      <c r="M3971" s="2">
        <v>1400</v>
      </c>
      <c r="N3971" s="2">
        <v>1738</v>
      </c>
    </row>
    <row r="3972" spans="1:14">
      <c r="A3972" s="2" t="s">
        <v>10834</v>
      </c>
      <c r="B3972" s="2" t="s">
        <v>10835</v>
      </c>
      <c r="C3972" s="2" t="s">
        <v>11336</v>
      </c>
      <c r="D3972" s="2" t="s">
        <v>11337</v>
      </c>
      <c r="E3972" s="2" t="s">
        <v>70</v>
      </c>
      <c r="F3972" s="2" t="s">
        <v>80</v>
      </c>
      <c r="G3972" s="2" t="s">
        <v>11338</v>
      </c>
      <c r="H3972" s="2" t="s">
        <v>11339</v>
      </c>
      <c r="I3972" s="2">
        <v>117</v>
      </c>
      <c r="J3972" s="2">
        <v>766</v>
      </c>
      <c r="K3972" s="2">
        <v>786</v>
      </c>
      <c r="L3972" s="2">
        <v>976</v>
      </c>
      <c r="M3972" s="2">
        <v>1273</v>
      </c>
      <c r="N3972" s="2">
        <v>1459</v>
      </c>
    </row>
    <row r="3973" spans="1:14">
      <c r="A3973" s="2" t="s">
        <v>10834</v>
      </c>
      <c r="B3973" s="2" t="s">
        <v>10835</v>
      </c>
      <c r="C3973" s="2" t="s">
        <v>11018</v>
      </c>
      <c r="D3973" s="2" t="s">
        <v>11340</v>
      </c>
      <c r="E3973" s="2" t="s">
        <v>70</v>
      </c>
      <c r="F3973" s="2" t="s">
        <v>71</v>
      </c>
      <c r="G3973" s="2" t="s">
        <v>11020</v>
      </c>
      <c r="H3973" s="2" t="s">
        <v>11341</v>
      </c>
      <c r="I3973" s="2">
        <v>311510</v>
      </c>
      <c r="J3973" s="2">
        <v>832</v>
      </c>
      <c r="K3973" s="2">
        <v>1007</v>
      </c>
      <c r="L3973" s="2">
        <v>1192</v>
      </c>
      <c r="M3973" s="2">
        <v>1658</v>
      </c>
      <c r="N3973" s="2">
        <v>1947</v>
      </c>
    </row>
    <row r="3974" spans="1:14">
      <c r="A3974" s="2" t="s">
        <v>10834</v>
      </c>
      <c r="B3974" s="2" t="s">
        <v>10835</v>
      </c>
      <c r="C3974" s="2" t="s">
        <v>11342</v>
      </c>
      <c r="D3974" s="2" t="s">
        <v>11343</v>
      </c>
      <c r="E3974" s="2" t="s">
        <v>70</v>
      </c>
      <c r="F3974" s="2" t="s">
        <v>71</v>
      </c>
      <c r="G3974" s="2" t="s">
        <v>11344</v>
      </c>
      <c r="H3974" s="2" t="s">
        <v>11345</v>
      </c>
      <c r="I3974" s="2">
        <v>5620</v>
      </c>
      <c r="J3974" s="2">
        <v>652</v>
      </c>
      <c r="K3974" s="2">
        <v>742</v>
      </c>
      <c r="L3974" s="2">
        <v>933</v>
      </c>
      <c r="M3974" s="2">
        <v>1268</v>
      </c>
      <c r="N3974" s="2">
        <v>1567</v>
      </c>
    </row>
    <row r="3975" spans="1:14">
      <c r="A3975" s="2" t="s">
        <v>10834</v>
      </c>
      <c r="B3975" s="2" t="s">
        <v>10835</v>
      </c>
      <c r="C3975" s="2" t="s">
        <v>11346</v>
      </c>
      <c r="D3975" s="2" t="s">
        <v>11347</v>
      </c>
      <c r="E3975" s="2" t="s">
        <v>70</v>
      </c>
      <c r="F3975" s="2" t="s">
        <v>80</v>
      </c>
      <c r="G3975" s="2" t="s">
        <v>11348</v>
      </c>
      <c r="H3975" s="2" t="s">
        <v>11349</v>
      </c>
      <c r="I3975" s="2">
        <v>7640</v>
      </c>
      <c r="J3975" s="2">
        <v>765</v>
      </c>
      <c r="K3975" s="2">
        <v>805</v>
      </c>
      <c r="L3975" s="2">
        <v>975</v>
      </c>
      <c r="M3975" s="2">
        <v>1175</v>
      </c>
      <c r="N3975" s="2">
        <v>1458</v>
      </c>
    </row>
    <row r="3976" spans="1:14">
      <c r="A3976" s="2" t="s">
        <v>10834</v>
      </c>
      <c r="B3976" s="2" t="s">
        <v>10835</v>
      </c>
      <c r="C3976" s="2" t="s">
        <v>11350</v>
      </c>
      <c r="D3976" s="2" t="s">
        <v>11351</v>
      </c>
      <c r="E3976" s="2" t="s">
        <v>70</v>
      </c>
      <c r="F3976" s="2" t="s">
        <v>71</v>
      </c>
      <c r="G3976" s="2" t="s">
        <v>11352</v>
      </c>
      <c r="H3976" s="2" t="s">
        <v>11353</v>
      </c>
      <c r="I3976" s="2">
        <v>261090</v>
      </c>
      <c r="J3976" s="2">
        <v>944</v>
      </c>
      <c r="K3976" s="2">
        <v>1106</v>
      </c>
      <c r="L3976" s="2">
        <v>1377</v>
      </c>
      <c r="M3976" s="2">
        <v>1776</v>
      </c>
      <c r="N3976" s="2">
        <v>1826</v>
      </c>
    </row>
    <row r="3977" spans="1:14">
      <c r="A3977" s="2" t="s">
        <v>10834</v>
      </c>
      <c r="B3977" s="2" t="s">
        <v>10835</v>
      </c>
      <c r="C3977" s="2" t="s">
        <v>11354</v>
      </c>
      <c r="D3977" s="2" t="s">
        <v>11355</v>
      </c>
      <c r="E3977" s="2" t="s">
        <v>70</v>
      </c>
      <c r="F3977" s="2" t="s">
        <v>80</v>
      </c>
      <c r="G3977" s="2" t="s">
        <v>11356</v>
      </c>
      <c r="H3977" s="2" t="s">
        <v>11357</v>
      </c>
      <c r="I3977" s="2">
        <v>724</v>
      </c>
      <c r="J3977" s="2">
        <v>766</v>
      </c>
      <c r="K3977" s="2">
        <v>786</v>
      </c>
      <c r="L3977" s="2">
        <v>976</v>
      </c>
      <c r="M3977" s="2">
        <v>1273</v>
      </c>
      <c r="N3977" s="2">
        <v>1459</v>
      </c>
    </row>
    <row r="3978" spans="1:14">
      <c r="A3978" s="2" t="s">
        <v>10834</v>
      </c>
      <c r="B3978" s="2" t="s">
        <v>10835</v>
      </c>
      <c r="C3978" s="2" t="s">
        <v>11358</v>
      </c>
      <c r="D3978" s="2" t="s">
        <v>235</v>
      </c>
      <c r="E3978" s="2" t="s">
        <v>70</v>
      </c>
      <c r="F3978" s="2" t="s">
        <v>80</v>
      </c>
      <c r="G3978" s="2" t="s">
        <v>11359</v>
      </c>
      <c r="H3978" s="2" t="s">
        <v>11360</v>
      </c>
      <c r="I3978" s="2">
        <v>13555</v>
      </c>
      <c r="J3978" s="2">
        <v>707</v>
      </c>
      <c r="K3978" s="2">
        <v>711</v>
      </c>
      <c r="L3978" s="2">
        <v>933</v>
      </c>
      <c r="M3978" s="2">
        <v>1296</v>
      </c>
      <c r="N3978" s="2">
        <v>1395</v>
      </c>
    </row>
    <row r="3979" spans="1:14">
      <c r="A3979" s="2" t="s">
        <v>10834</v>
      </c>
      <c r="B3979" s="2" t="s">
        <v>10835</v>
      </c>
      <c r="C3979" s="2" t="s">
        <v>11361</v>
      </c>
      <c r="D3979" s="2" t="s">
        <v>242</v>
      </c>
      <c r="E3979" s="2" t="s">
        <v>70</v>
      </c>
      <c r="F3979" s="2" t="s">
        <v>80</v>
      </c>
      <c r="G3979" s="2" t="s">
        <v>11362</v>
      </c>
      <c r="H3979" s="2" t="s">
        <v>11363</v>
      </c>
      <c r="I3979" s="2">
        <v>9670</v>
      </c>
      <c r="J3979" s="2">
        <v>726</v>
      </c>
      <c r="K3979" s="2">
        <v>730</v>
      </c>
      <c r="L3979" s="2">
        <v>933</v>
      </c>
      <c r="M3979" s="2">
        <v>1212</v>
      </c>
      <c r="N3979" s="2">
        <v>1395</v>
      </c>
    </row>
    <row r="3980" spans="1:14">
      <c r="A3980" s="2" t="s">
        <v>10834</v>
      </c>
      <c r="B3980" s="2" t="s">
        <v>10835</v>
      </c>
      <c r="C3980" s="2" t="s">
        <v>11364</v>
      </c>
      <c r="D3980" s="2" t="s">
        <v>1748</v>
      </c>
      <c r="E3980" s="2" t="s">
        <v>70</v>
      </c>
      <c r="F3980" s="2" t="s">
        <v>71</v>
      </c>
      <c r="G3980" s="2" t="s">
        <v>11365</v>
      </c>
      <c r="H3980" s="2" t="s">
        <v>11366</v>
      </c>
      <c r="I3980" s="2">
        <v>5230</v>
      </c>
      <c r="J3980" s="2">
        <v>1579</v>
      </c>
      <c r="K3980" s="2">
        <v>1589</v>
      </c>
      <c r="L3980" s="2">
        <v>1868</v>
      </c>
      <c r="M3980" s="2">
        <v>2352</v>
      </c>
      <c r="N3980" s="2">
        <v>3024</v>
      </c>
    </row>
    <row r="3981" spans="1:14">
      <c r="A3981" s="2" t="s">
        <v>10834</v>
      </c>
      <c r="B3981" s="2" t="s">
        <v>10835</v>
      </c>
      <c r="C3981" s="2" t="s">
        <v>11367</v>
      </c>
      <c r="D3981" s="2" t="s">
        <v>2703</v>
      </c>
      <c r="E3981" s="2" t="s">
        <v>70</v>
      </c>
      <c r="F3981" s="2" t="s">
        <v>80</v>
      </c>
      <c r="G3981" s="2" t="s">
        <v>11368</v>
      </c>
      <c r="H3981" s="2" t="s">
        <v>11369</v>
      </c>
      <c r="I3981" s="2">
        <v>3960</v>
      </c>
      <c r="J3981" s="2">
        <v>732</v>
      </c>
      <c r="K3981" s="2">
        <v>752</v>
      </c>
      <c r="L3981" s="2">
        <v>933</v>
      </c>
      <c r="M3981" s="2">
        <v>1217</v>
      </c>
      <c r="N3981" s="2">
        <v>1395</v>
      </c>
    </row>
    <row r="3982" spans="1:14">
      <c r="A3982" s="2" t="s">
        <v>10834</v>
      </c>
      <c r="B3982" s="2" t="s">
        <v>10835</v>
      </c>
      <c r="C3982" s="2" t="s">
        <v>11370</v>
      </c>
      <c r="D3982" s="2" t="s">
        <v>11371</v>
      </c>
      <c r="E3982" s="2" t="s">
        <v>70</v>
      </c>
      <c r="F3982" s="2" t="s">
        <v>80</v>
      </c>
      <c r="G3982" s="2" t="s">
        <v>11372</v>
      </c>
      <c r="H3982" s="2" t="s">
        <v>11373</v>
      </c>
      <c r="I3982" s="2">
        <v>36250</v>
      </c>
      <c r="J3982" s="2">
        <v>863</v>
      </c>
      <c r="K3982" s="2">
        <v>867</v>
      </c>
      <c r="L3982" s="2">
        <v>1100</v>
      </c>
      <c r="M3982" s="2">
        <v>1372</v>
      </c>
      <c r="N3982" s="2">
        <v>1812</v>
      </c>
    </row>
    <row r="3983" spans="1:14">
      <c r="A3983" s="2" t="s">
        <v>10834</v>
      </c>
      <c r="B3983" s="2" t="s">
        <v>10835</v>
      </c>
      <c r="C3983" s="2" t="s">
        <v>11374</v>
      </c>
      <c r="D3983" s="2" t="s">
        <v>11375</v>
      </c>
      <c r="E3983" s="2" t="s">
        <v>70</v>
      </c>
      <c r="F3983" s="2" t="s">
        <v>80</v>
      </c>
      <c r="G3983" s="2" t="s">
        <v>11376</v>
      </c>
      <c r="H3983" s="2" t="s">
        <v>11377</v>
      </c>
      <c r="I3983" s="2">
        <v>57805</v>
      </c>
      <c r="J3983" s="2">
        <v>732</v>
      </c>
      <c r="K3983" s="2">
        <v>797</v>
      </c>
      <c r="L3983" s="2">
        <v>933</v>
      </c>
      <c r="M3983" s="2">
        <v>1227</v>
      </c>
      <c r="N3983" s="2">
        <v>1282</v>
      </c>
    </row>
    <row r="3984" spans="1:14">
      <c r="A3984" s="2" t="s">
        <v>10834</v>
      </c>
      <c r="B3984" s="2" t="s">
        <v>10835</v>
      </c>
      <c r="C3984" s="2" t="s">
        <v>11378</v>
      </c>
      <c r="D3984" s="2" t="s">
        <v>9440</v>
      </c>
      <c r="E3984" s="2" t="s">
        <v>70</v>
      </c>
      <c r="F3984" s="2" t="s">
        <v>71</v>
      </c>
      <c r="G3984" s="2" t="s">
        <v>11379</v>
      </c>
      <c r="H3984" s="2" t="s">
        <v>11380</v>
      </c>
      <c r="I3984" s="2">
        <v>51430</v>
      </c>
      <c r="J3984" s="2">
        <v>885</v>
      </c>
      <c r="K3984" s="2">
        <v>908</v>
      </c>
      <c r="L3984" s="2">
        <v>1191</v>
      </c>
      <c r="M3984" s="2">
        <v>1573</v>
      </c>
      <c r="N3984" s="2">
        <v>1579</v>
      </c>
    </row>
    <row r="3985" spans="1:14">
      <c r="A3985" s="2" t="s">
        <v>10834</v>
      </c>
      <c r="B3985" s="2" t="s">
        <v>10835</v>
      </c>
      <c r="C3985" s="2" t="s">
        <v>11381</v>
      </c>
      <c r="D3985" s="2" t="s">
        <v>2711</v>
      </c>
      <c r="E3985" s="2" t="s">
        <v>70</v>
      </c>
      <c r="F3985" s="2" t="s">
        <v>80</v>
      </c>
      <c r="G3985" s="2" t="s">
        <v>11382</v>
      </c>
      <c r="H3985" s="2" t="s">
        <v>11383</v>
      </c>
      <c r="I3985" s="2">
        <v>1965</v>
      </c>
      <c r="J3985" s="2">
        <v>732</v>
      </c>
      <c r="K3985" s="2">
        <v>752</v>
      </c>
      <c r="L3985" s="2">
        <v>933</v>
      </c>
      <c r="M3985" s="2">
        <v>1307</v>
      </c>
      <c r="N3985" s="2">
        <v>1395</v>
      </c>
    </row>
    <row r="3986" spans="1:14">
      <c r="A3986" s="2" t="s">
        <v>10834</v>
      </c>
      <c r="B3986" s="2" t="s">
        <v>10835</v>
      </c>
      <c r="C3986" s="2" t="s">
        <v>11384</v>
      </c>
      <c r="D3986" s="2" t="s">
        <v>6397</v>
      </c>
      <c r="E3986" s="2" t="s">
        <v>70</v>
      </c>
      <c r="F3986" s="2" t="s">
        <v>71</v>
      </c>
      <c r="G3986" s="2" t="s">
        <v>11385</v>
      </c>
      <c r="H3986" s="2" t="s">
        <v>11386</v>
      </c>
      <c r="I3986" s="2">
        <v>169395</v>
      </c>
      <c r="J3986" s="2">
        <v>1582</v>
      </c>
      <c r="K3986" s="2">
        <v>1591</v>
      </c>
      <c r="L3986" s="2">
        <v>1867</v>
      </c>
      <c r="M3986" s="2">
        <v>2398</v>
      </c>
      <c r="N3986" s="2">
        <v>2963</v>
      </c>
    </row>
    <row r="3987" spans="1:14">
      <c r="A3987" s="2" t="s">
        <v>10834</v>
      </c>
      <c r="B3987" s="2" t="s">
        <v>10835</v>
      </c>
      <c r="C3987" s="2" t="s">
        <v>11387</v>
      </c>
      <c r="D3987" s="2" t="s">
        <v>11388</v>
      </c>
      <c r="E3987" s="2" t="s">
        <v>70</v>
      </c>
      <c r="F3987" s="2" t="s">
        <v>80</v>
      </c>
      <c r="G3987" s="2" t="s">
        <v>11389</v>
      </c>
      <c r="H3987" s="2" t="s">
        <v>11390</v>
      </c>
      <c r="I3987" s="2">
        <v>25080</v>
      </c>
      <c r="J3987" s="2">
        <v>732</v>
      </c>
      <c r="K3987" s="2">
        <v>750</v>
      </c>
      <c r="L3987" s="2">
        <v>933</v>
      </c>
      <c r="M3987" s="2">
        <v>1135</v>
      </c>
      <c r="N3987" s="2">
        <v>1517</v>
      </c>
    </row>
    <row r="3988" spans="1:14">
      <c r="A3988" s="2" t="s">
        <v>10834</v>
      </c>
      <c r="B3988" s="2" t="s">
        <v>10835</v>
      </c>
      <c r="C3988" s="2" t="s">
        <v>11391</v>
      </c>
      <c r="D3988" s="2" t="s">
        <v>3315</v>
      </c>
      <c r="E3988" s="2" t="s">
        <v>70</v>
      </c>
      <c r="F3988" s="2" t="s">
        <v>80</v>
      </c>
      <c r="G3988" s="2" t="s">
        <v>11392</v>
      </c>
      <c r="H3988" s="2" t="s">
        <v>11393</v>
      </c>
      <c r="I3988" s="2">
        <v>4500</v>
      </c>
      <c r="J3988" s="2">
        <v>732</v>
      </c>
      <c r="K3988" s="2">
        <v>752</v>
      </c>
      <c r="L3988" s="2">
        <v>933</v>
      </c>
      <c r="M3988" s="2">
        <v>1307</v>
      </c>
      <c r="N3988" s="2">
        <v>1395</v>
      </c>
    </row>
    <row r="3989" spans="1:14">
      <c r="A3989" s="2" t="s">
        <v>10834</v>
      </c>
      <c r="B3989" s="2" t="s">
        <v>10835</v>
      </c>
      <c r="C3989" s="2" t="s">
        <v>11394</v>
      </c>
      <c r="D3989" s="2" t="s">
        <v>2130</v>
      </c>
      <c r="E3989" s="2" t="s">
        <v>70</v>
      </c>
      <c r="F3989" s="2" t="s">
        <v>80</v>
      </c>
      <c r="G3989" s="2" t="s">
        <v>11395</v>
      </c>
      <c r="H3989" s="2" t="s">
        <v>11396</v>
      </c>
      <c r="I3989" s="2">
        <v>8945</v>
      </c>
      <c r="J3989" s="2">
        <v>750</v>
      </c>
      <c r="K3989" s="2">
        <v>838</v>
      </c>
      <c r="L3989" s="2">
        <v>956</v>
      </c>
      <c r="M3989" s="2">
        <v>1247</v>
      </c>
      <c r="N3989" s="2">
        <v>1430</v>
      </c>
    </row>
    <row r="3990" spans="1:14">
      <c r="A3990" s="2" t="s">
        <v>10834</v>
      </c>
      <c r="B3990" s="2" t="s">
        <v>10835</v>
      </c>
      <c r="C3990" s="2" t="s">
        <v>11397</v>
      </c>
      <c r="D3990" s="2" t="s">
        <v>11398</v>
      </c>
      <c r="E3990" s="2" t="s">
        <v>70</v>
      </c>
      <c r="F3990" s="2" t="s">
        <v>80</v>
      </c>
      <c r="G3990" s="2" t="s">
        <v>11399</v>
      </c>
      <c r="H3990" s="2" t="s">
        <v>11400</v>
      </c>
      <c r="I3990" s="2">
        <v>20195</v>
      </c>
      <c r="J3990" s="2">
        <v>830</v>
      </c>
      <c r="K3990" s="2">
        <v>835</v>
      </c>
      <c r="L3990" s="2">
        <v>1096</v>
      </c>
      <c r="M3990" s="2">
        <v>1433</v>
      </c>
      <c r="N3990" s="2">
        <v>1639</v>
      </c>
    </row>
    <row r="3991" spans="1:14">
      <c r="A3991" s="2" t="s">
        <v>10834</v>
      </c>
      <c r="B3991" s="2" t="s">
        <v>10835</v>
      </c>
      <c r="C3991" s="2" t="s">
        <v>10957</v>
      </c>
      <c r="D3991" s="2" t="s">
        <v>257</v>
      </c>
      <c r="E3991" s="2" t="s">
        <v>70</v>
      </c>
      <c r="F3991" s="2" t="s">
        <v>71</v>
      </c>
      <c r="G3991" s="2" t="s">
        <v>10958</v>
      </c>
      <c r="H3991" s="2" t="s">
        <v>11401</v>
      </c>
      <c r="I3991" s="2">
        <v>629990</v>
      </c>
      <c r="J3991" s="2">
        <v>1226</v>
      </c>
      <c r="K3991" s="2">
        <v>1279</v>
      </c>
      <c r="L3991" s="2">
        <v>1529</v>
      </c>
      <c r="M3991" s="2">
        <v>2038</v>
      </c>
      <c r="N3991" s="2">
        <v>2568</v>
      </c>
    </row>
    <row r="3992" spans="1:14">
      <c r="A3992" s="2" t="s">
        <v>10834</v>
      </c>
      <c r="B3992" s="2" t="s">
        <v>10835</v>
      </c>
      <c r="C3992" s="2" t="s">
        <v>11402</v>
      </c>
      <c r="D3992" s="2" t="s">
        <v>8982</v>
      </c>
      <c r="E3992" s="2" t="s">
        <v>70</v>
      </c>
      <c r="F3992" s="2" t="s">
        <v>80</v>
      </c>
      <c r="G3992" s="2" t="s">
        <v>11403</v>
      </c>
      <c r="H3992" s="2" t="s">
        <v>11404</v>
      </c>
      <c r="I3992" s="2">
        <v>21285</v>
      </c>
      <c r="J3992" s="2">
        <v>763</v>
      </c>
      <c r="K3992" s="2">
        <v>768</v>
      </c>
      <c r="L3992" s="2">
        <v>1008</v>
      </c>
      <c r="M3992" s="2">
        <v>1215</v>
      </c>
      <c r="N3992" s="2">
        <v>1507</v>
      </c>
    </row>
    <row r="3993" spans="1:14">
      <c r="A3993" s="2" t="s">
        <v>10834</v>
      </c>
      <c r="B3993" s="2" t="s">
        <v>10835</v>
      </c>
      <c r="C3993" s="2" t="s">
        <v>11405</v>
      </c>
      <c r="D3993" s="2" t="s">
        <v>3644</v>
      </c>
      <c r="E3993" s="2" t="s">
        <v>70</v>
      </c>
      <c r="F3993" s="2" t="s">
        <v>80</v>
      </c>
      <c r="G3993" s="2" t="s">
        <v>11406</v>
      </c>
      <c r="H3993" s="2" t="s">
        <v>11407</v>
      </c>
      <c r="I3993" s="2">
        <v>11995</v>
      </c>
      <c r="J3993" s="2">
        <v>707</v>
      </c>
      <c r="K3993" s="2">
        <v>711</v>
      </c>
      <c r="L3993" s="2">
        <v>933</v>
      </c>
      <c r="M3993" s="2">
        <v>1226</v>
      </c>
      <c r="N3993" s="2">
        <v>1509</v>
      </c>
    </row>
    <row r="3994" spans="1:14">
      <c r="A3994" s="2" t="s">
        <v>10834</v>
      </c>
      <c r="B3994" s="2" t="s">
        <v>10835</v>
      </c>
      <c r="C3994" s="2" t="s">
        <v>11408</v>
      </c>
      <c r="D3994" s="2" t="s">
        <v>11409</v>
      </c>
      <c r="E3994" s="2" t="s">
        <v>70</v>
      </c>
      <c r="F3994" s="2" t="s">
        <v>80</v>
      </c>
      <c r="G3994" s="2" t="s">
        <v>11410</v>
      </c>
      <c r="H3994" s="2" t="s">
        <v>11411</v>
      </c>
      <c r="I3994" s="2">
        <v>1225</v>
      </c>
      <c r="J3994" s="2">
        <v>732</v>
      </c>
      <c r="K3994" s="2">
        <v>752</v>
      </c>
      <c r="L3994" s="2">
        <v>933</v>
      </c>
      <c r="M3994" s="2">
        <v>1124</v>
      </c>
      <c r="N3994" s="2">
        <v>1395</v>
      </c>
    </row>
    <row r="3995" spans="1:14">
      <c r="A3995" s="2" t="s">
        <v>10834</v>
      </c>
      <c r="B3995" s="2" t="s">
        <v>10835</v>
      </c>
      <c r="C3995" s="2" t="s">
        <v>11412</v>
      </c>
      <c r="D3995" s="2" t="s">
        <v>11413</v>
      </c>
      <c r="E3995" s="2" t="s">
        <v>70</v>
      </c>
      <c r="F3995" s="2" t="s">
        <v>80</v>
      </c>
      <c r="G3995" s="2" t="s">
        <v>11414</v>
      </c>
      <c r="H3995" s="2" t="s">
        <v>11415</v>
      </c>
      <c r="I3995" s="2">
        <v>64770</v>
      </c>
      <c r="J3995" s="2">
        <v>799</v>
      </c>
      <c r="K3995" s="2">
        <v>859</v>
      </c>
      <c r="L3995" s="2">
        <v>1009</v>
      </c>
      <c r="M3995" s="2">
        <v>1237</v>
      </c>
      <c r="N3995" s="2">
        <v>1694</v>
      </c>
    </row>
    <row r="3996" spans="1:14">
      <c r="A3996" s="2" t="s">
        <v>10834</v>
      </c>
      <c r="B3996" s="2" t="s">
        <v>10835</v>
      </c>
      <c r="C3996" s="2" t="s">
        <v>11416</v>
      </c>
      <c r="D3996" s="2" t="s">
        <v>11417</v>
      </c>
      <c r="E3996" s="2" t="s">
        <v>70</v>
      </c>
      <c r="F3996" s="2" t="s">
        <v>80</v>
      </c>
      <c r="G3996" s="2" t="s">
        <v>11418</v>
      </c>
      <c r="H3996" s="2" t="s">
        <v>11419</v>
      </c>
      <c r="I3996" s="2">
        <v>52835</v>
      </c>
      <c r="J3996" s="2">
        <v>709</v>
      </c>
      <c r="K3996" s="2">
        <v>805</v>
      </c>
      <c r="L3996" s="2">
        <v>966</v>
      </c>
      <c r="M3996" s="2">
        <v>1354</v>
      </c>
      <c r="N3996" s="2">
        <v>1550</v>
      </c>
    </row>
    <row r="3997" spans="1:14">
      <c r="A3997" s="2" t="s">
        <v>10834</v>
      </c>
      <c r="B3997" s="2" t="s">
        <v>10835</v>
      </c>
      <c r="C3997" s="2" t="s">
        <v>11420</v>
      </c>
      <c r="D3997" s="2" t="s">
        <v>677</v>
      </c>
      <c r="E3997" s="2" t="s">
        <v>70</v>
      </c>
      <c r="F3997" s="2" t="s">
        <v>80</v>
      </c>
      <c r="G3997" s="2" t="s">
        <v>11421</v>
      </c>
      <c r="H3997" s="2" t="s">
        <v>11422</v>
      </c>
      <c r="I3997" s="2">
        <v>12335</v>
      </c>
      <c r="J3997" s="2">
        <v>732</v>
      </c>
      <c r="K3997" s="2">
        <v>752</v>
      </c>
      <c r="L3997" s="2">
        <v>933</v>
      </c>
      <c r="M3997" s="2">
        <v>1286</v>
      </c>
      <c r="N3997" s="2">
        <v>1395</v>
      </c>
    </row>
    <row r="3998" spans="1:14">
      <c r="A3998" s="2" t="s">
        <v>10834</v>
      </c>
      <c r="B3998" s="2" t="s">
        <v>10835</v>
      </c>
      <c r="C3998" s="2" t="s">
        <v>11423</v>
      </c>
      <c r="D3998" s="2" t="s">
        <v>11424</v>
      </c>
      <c r="E3998" s="2" t="s">
        <v>70</v>
      </c>
      <c r="F3998" s="2" t="s">
        <v>80</v>
      </c>
      <c r="G3998" s="2" t="s">
        <v>11425</v>
      </c>
      <c r="H3998" s="2" t="s">
        <v>11426</v>
      </c>
      <c r="I3998" s="2">
        <v>14655</v>
      </c>
      <c r="J3998" s="2">
        <v>732</v>
      </c>
      <c r="K3998" s="2">
        <v>780</v>
      </c>
      <c r="L3998" s="2">
        <v>933</v>
      </c>
      <c r="M3998" s="2">
        <v>1307</v>
      </c>
      <c r="N3998" s="2">
        <v>1567</v>
      </c>
    </row>
    <row r="3999" spans="1:14">
      <c r="A3999" s="2" t="s">
        <v>10834</v>
      </c>
      <c r="B3999" s="2" t="s">
        <v>10835</v>
      </c>
      <c r="C3999" s="2" t="s">
        <v>11427</v>
      </c>
      <c r="D3999" s="2" t="s">
        <v>11428</v>
      </c>
      <c r="E3999" s="2" t="s">
        <v>70</v>
      </c>
      <c r="F3999" s="2" t="s">
        <v>71</v>
      </c>
      <c r="G3999" s="2" t="s">
        <v>11429</v>
      </c>
      <c r="H3999" s="2" t="s">
        <v>11430</v>
      </c>
      <c r="I3999" s="2">
        <v>353245</v>
      </c>
      <c r="J3999" s="2">
        <v>1051</v>
      </c>
      <c r="K3999" s="2">
        <v>1128</v>
      </c>
      <c r="L3999" s="2">
        <v>1390</v>
      </c>
      <c r="M3999" s="2">
        <v>1816</v>
      </c>
      <c r="N3999" s="2">
        <v>2119</v>
      </c>
    </row>
    <row r="4000" spans="1:14">
      <c r="A4000" s="2" t="s">
        <v>10834</v>
      </c>
      <c r="B4000" s="2" t="s">
        <v>10835</v>
      </c>
      <c r="C4000" s="2" t="s">
        <v>11431</v>
      </c>
      <c r="D4000" s="2" t="s">
        <v>11432</v>
      </c>
      <c r="E4000" s="2" t="s">
        <v>70</v>
      </c>
      <c r="F4000" s="2" t="s">
        <v>80</v>
      </c>
      <c r="G4000" s="2" t="s">
        <v>11433</v>
      </c>
      <c r="H4000" s="2" t="s">
        <v>11434</v>
      </c>
      <c r="I4000" s="2">
        <v>9925</v>
      </c>
      <c r="J4000" s="2">
        <v>774</v>
      </c>
      <c r="K4000" s="2">
        <v>795</v>
      </c>
      <c r="L4000" s="2">
        <v>987</v>
      </c>
      <c r="M4000" s="2">
        <v>1244</v>
      </c>
      <c r="N4000" s="2">
        <v>1476</v>
      </c>
    </row>
    <row r="4001" spans="1:14">
      <c r="A4001" s="2" t="s">
        <v>10834</v>
      </c>
      <c r="B4001" s="2" t="s">
        <v>10835</v>
      </c>
      <c r="C4001" s="2" t="s">
        <v>11435</v>
      </c>
      <c r="D4001" s="2" t="s">
        <v>4080</v>
      </c>
      <c r="E4001" s="2" t="s">
        <v>70</v>
      </c>
      <c r="F4001" s="2" t="s">
        <v>71</v>
      </c>
      <c r="G4001" s="2" t="s">
        <v>11436</v>
      </c>
      <c r="H4001" s="2" t="s">
        <v>11437</v>
      </c>
      <c r="I4001" s="2">
        <v>2170</v>
      </c>
      <c r="J4001" s="2">
        <v>781</v>
      </c>
      <c r="K4001" s="2">
        <v>915</v>
      </c>
      <c r="L4001" s="2">
        <v>1113</v>
      </c>
      <c r="M4001" s="2">
        <v>1387</v>
      </c>
      <c r="N4001" s="2">
        <v>1776</v>
      </c>
    </row>
    <row r="4002" spans="1:14">
      <c r="A4002" s="2" t="s">
        <v>10834</v>
      </c>
      <c r="B4002" s="2" t="s">
        <v>10835</v>
      </c>
      <c r="C4002" s="2" t="s">
        <v>11172</v>
      </c>
      <c r="D4002" s="2" t="s">
        <v>878</v>
      </c>
      <c r="E4002" s="2" t="s">
        <v>70</v>
      </c>
      <c r="F4002" s="2" t="s">
        <v>71</v>
      </c>
      <c r="G4002" s="2" t="s">
        <v>11173</v>
      </c>
      <c r="H4002" s="2" t="s">
        <v>11438</v>
      </c>
      <c r="I4002" s="2">
        <v>84760</v>
      </c>
      <c r="J4002" s="2">
        <v>915</v>
      </c>
      <c r="K4002" s="2">
        <v>920</v>
      </c>
      <c r="L4002" s="2">
        <v>1113</v>
      </c>
      <c r="M4002" s="2">
        <v>1460</v>
      </c>
      <c r="N4002" s="2">
        <v>1676</v>
      </c>
    </row>
    <row r="4003" spans="1:14">
      <c r="A4003" s="2" t="s">
        <v>10834</v>
      </c>
      <c r="B4003" s="2" t="s">
        <v>10835</v>
      </c>
      <c r="C4003" s="2" t="s">
        <v>11439</v>
      </c>
      <c r="D4003" s="2" t="s">
        <v>11440</v>
      </c>
      <c r="E4003" s="2" t="s">
        <v>70</v>
      </c>
      <c r="F4003" s="2" t="s">
        <v>80</v>
      </c>
      <c r="G4003" s="2" t="s">
        <v>11441</v>
      </c>
      <c r="H4003" s="2" t="s">
        <v>11442</v>
      </c>
      <c r="I4003" s="2">
        <v>28570</v>
      </c>
      <c r="J4003" s="2">
        <v>762</v>
      </c>
      <c r="K4003" s="2">
        <v>767</v>
      </c>
      <c r="L4003" s="2">
        <v>1006</v>
      </c>
      <c r="M4003" s="2">
        <v>1259</v>
      </c>
      <c r="N4003" s="2">
        <v>1689</v>
      </c>
    </row>
    <row r="4004" spans="1:14">
      <c r="A4004" s="2" t="s">
        <v>10834</v>
      </c>
      <c r="B4004" s="2" t="s">
        <v>10835</v>
      </c>
      <c r="C4004" s="2" t="s">
        <v>11443</v>
      </c>
      <c r="D4004" s="2" t="s">
        <v>6964</v>
      </c>
      <c r="E4004" s="2" t="s">
        <v>70</v>
      </c>
      <c r="F4004" s="2" t="s">
        <v>80</v>
      </c>
      <c r="G4004" s="2" t="s">
        <v>11444</v>
      </c>
      <c r="H4004" s="2" t="s">
        <v>11445</v>
      </c>
      <c r="I4004" s="2">
        <v>22540</v>
      </c>
      <c r="J4004" s="2">
        <v>707</v>
      </c>
      <c r="K4004" s="2">
        <v>711</v>
      </c>
      <c r="L4004" s="2">
        <v>933</v>
      </c>
      <c r="M4004" s="2">
        <v>1192</v>
      </c>
      <c r="N4004" s="2">
        <v>1376</v>
      </c>
    </row>
    <row r="4005" spans="1:14">
      <c r="A4005" s="2" t="s">
        <v>10834</v>
      </c>
      <c r="B4005" s="2" t="s">
        <v>10835</v>
      </c>
      <c r="C4005" s="2" t="s">
        <v>11253</v>
      </c>
      <c r="D4005" s="2" t="s">
        <v>11446</v>
      </c>
      <c r="E4005" s="2" t="s">
        <v>70</v>
      </c>
      <c r="F4005" s="2" t="s">
        <v>71</v>
      </c>
      <c r="G4005" s="2" t="s">
        <v>11254</v>
      </c>
      <c r="H4005" s="2" t="s">
        <v>11447</v>
      </c>
      <c r="I4005" s="2">
        <v>151190</v>
      </c>
      <c r="J4005" s="2">
        <v>1371</v>
      </c>
      <c r="K4005" s="2">
        <v>1461</v>
      </c>
      <c r="L4005" s="2">
        <v>1705</v>
      </c>
      <c r="M4005" s="2">
        <v>2256</v>
      </c>
      <c r="N4005" s="2">
        <v>2752</v>
      </c>
    </row>
    <row r="4006" spans="1:14">
      <c r="A4006" s="2" t="s">
        <v>10834</v>
      </c>
      <c r="B4006" s="2" t="s">
        <v>10835</v>
      </c>
      <c r="C4006" s="2" t="s">
        <v>11448</v>
      </c>
      <c r="D4006" s="2" t="s">
        <v>11449</v>
      </c>
      <c r="E4006" s="2" t="s">
        <v>70</v>
      </c>
      <c r="F4006" s="2" t="s">
        <v>80</v>
      </c>
      <c r="G4006" s="2" t="s">
        <v>11450</v>
      </c>
      <c r="H4006" s="2" t="s">
        <v>11451</v>
      </c>
      <c r="I4006" s="2">
        <v>9810</v>
      </c>
      <c r="J4006" s="2">
        <v>722</v>
      </c>
      <c r="K4006" s="2">
        <v>727</v>
      </c>
      <c r="L4006" s="2">
        <v>954</v>
      </c>
      <c r="M4006" s="2">
        <v>1149</v>
      </c>
      <c r="N4006" s="2">
        <v>1590</v>
      </c>
    </row>
    <row r="4007" spans="1:14">
      <c r="A4007" s="2" t="s">
        <v>10834</v>
      </c>
      <c r="B4007" s="2" t="s">
        <v>10835</v>
      </c>
      <c r="C4007" s="2" t="s">
        <v>11452</v>
      </c>
      <c r="D4007" s="2" t="s">
        <v>11453</v>
      </c>
      <c r="E4007" s="2" t="s">
        <v>70</v>
      </c>
      <c r="F4007" s="2" t="s">
        <v>80</v>
      </c>
      <c r="G4007" s="2" t="s">
        <v>11454</v>
      </c>
      <c r="H4007" s="2" t="s">
        <v>11455</v>
      </c>
      <c r="I4007" s="2">
        <v>15115</v>
      </c>
      <c r="J4007" s="2">
        <v>732</v>
      </c>
      <c r="K4007" s="2">
        <v>843</v>
      </c>
      <c r="L4007" s="2">
        <v>933</v>
      </c>
      <c r="M4007" s="2">
        <v>1307</v>
      </c>
      <c r="N4007" s="2">
        <v>1395</v>
      </c>
    </row>
    <row r="4008" spans="1:14">
      <c r="A4008" s="2" t="s">
        <v>10834</v>
      </c>
      <c r="B4008" s="2" t="s">
        <v>10835</v>
      </c>
      <c r="C4008" s="2" t="s">
        <v>11456</v>
      </c>
      <c r="D4008" s="2" t="s">
        <v>697</v>
      </c>
      <c r="E4008" s="2" t="s">
        <v>70</v>
      </c>
      <c r="F4008" s="2" t="s">
        <v>80</v>
      </c>
      <c r="G4008" s="2" t="s">
        <v>11457</v>
      </c>
      <c r="H4008" s="2" t="s">
        <v>11458</v>
      </c>
      <c r="I4008" s="2">
        <v>50535</v>
      </c>
      <c r="J4008" s="2">
        <v>771</v>
      </c>
      <c r="K4008" s="2">
        <v>790</v>
      </c>
      <c r="L4008" s="2">
        <v>983</v>
      </c>
      <c r="M4008" s="2">
        <v>1187</v>
      </c>
      <c r="N4008" s="2">
        <v>1470</v>
      </c>
    </row>
    <row r="4009" spans="1:14">
      <c r="A4009" s="2" t="s">
        <v>10834</v>
      </c>
      <c r="B4009" s="2" t="s">
        <v>10835</v>
      </c>
      <c r="C4009" s="2" t="s">
        <v>10855</v>
      </c>
      <c r="D4009" s="2" t="s">
        <v>10080</v>
      </c>
      <c r="E4009" s="2" t="s">
        <v>70</v>
      </c>
      <c r="F4009" s="2" t="s">
        <v>71</v>
      </c>
      <c r="G4009" s="2" t="s">
        <v>10856</v>
      </c>
      <c r="H4009" s="2" t="s">
        <v>11459</v>
      </c>
      <c r="I4009" s="2">
        <v>117905</v>
      </c>
      <c r="J4009" s="2">
        <v>813</v>
      </c>
      <c r="K4009" s="2">
        <v>952</v>
      </c>
      <c r="L4009" s="2">
        <v>1158</v>
      </c>
      <c r="M4009" s="2">
        <v>1592</v>
      </c>
      <c r="N4009" s="2">
        <v>1848</v>
      </c>
    </row>
    <row r="4010" spans="1:14">
      <c r="A4010" s="2" t="s">
        <v>10834</v>
      </c>
      <c r="B4010" s="2" t="s">
        <v>10835</v>
      </c>
      <c r="C4010" s="2" t="s">
        <v>11460</v>
      </c>
      <c r="D4010" s="2" t="s">
        <v>11461</v>
      </c>
      <c r="E4010" s="2" t="s">
        <v>70</v>
      </c>
      <c r="F4010" s="2" t="s">
        <v>80</v>
      </c>
      <c r="G4010" s="2" t="s">
        <v>11462</v>
      </c>
      <c r="H4010" s="2" t="s">
        <v>11463</v>
      </c>
      <c r="I4010" s="2">
        <v>6808</v>
      </c>
      <c r="J4010" s="2">
        <v>766</v>
      </c>
      <c r="K4010" s="2">
        <v>786</v>
      </c>
      <c r="L4010" s="2">
        <v>976</v>
      </c>
      <c r="M4010" s="2">
        <v>1273</v>
      </c>
      <c r="N4010" s="2">
        <v>1459</v>
      </c>
    </row>
    <row r="4011" spans="1:14">
      <c r="A4011" s="2" t="s">
        <v>10834</v>
      </c>
      <c r="B4011" s="2" t="s">
        <v>10835</v>
      </c>
      <c r="C4011" s="2" t="s">
        <v>11464</v>
      </c>
      <c r="D4011" s="2" t="s">
        <v>11465</v>
      </c>
      <c r="E4011" s="2" t="s">
        <v>70</v>
      </c>
      <c r="F4011" s="2" t="s">
        <v>80</v>
      </c>
      <c r="G4011" s="2" t="s">
        <v>11466</v>
      </c>
      <c r="H4011" s="2" t="s">
        <v>11467</v>
      </c>
      <c r="I4011" s="2">
        <v>12255</v>
      </c>
      <c r="J4011" s="2">
        <v>732</v>
      </c>
      <c r="K4011" s="2">
        <v>843</v>
      </c>
      <c r="L4011" s="2">
        <v>933</v>
      </c>
      <c r="M4011" s="2">
        <v>1307</v>
      </c>
      <c r="N4011" s="2">
        <v>1466</v>
      </c>
    </row>
    <row r="4012" spans="1:14">
      <c r="A4012" s="2" t="s">
        <v>10834</v>
      </c>
      <c r="B4012" s="2" t="s">
        <v>10835</v>
      </c>
      <c r="C4012" s="2" t="s">
        <v>10855</v>
      </c>
      <c r="D4012" s="2" t="s">
        <v>11468</v>
      </c>
      <c r="E4012" s="2" t="s">
        <v>70</v>
      </c>
      <c r="F4012" s="2" t="s">
        <v>71</v>
      </c>
      <c r="G4012" s="2" t="s">
        <v>10856</v>
      </c>
      <c r="H4012" s="2" t="s">
        <v>11469</v>
      </c>
      <c r="I4012" s="2">
        <v>141490</v>
      </c>
      <c r="J4012" s="2">
        <v>813</v>
      </c>
      <c r="K4012" s="2">
        <v>952</v>
      </c>
      <c r="L4012" s="2">
        <v>1158</v>
      </c>
      <c r="M4012" s="2">
        <v>1592</v>
      </c>
      <c r="N4012" s="2">
        <v>1848</v>
      </c>
    </row>
    <row r="4013" spans="1:14">
      <c r="A4013" s="2" t="s">
        <v>10834</v>
      </c>
      <c r="B4013" s="2" t="s">
        <v>10835</v>
      </c>
      <c r="C4013" s="2" t="s">
        <v>11470</v>
      </c>
      <c r="D4013" s="2" t="s">
        <v>11471</v>
      </c>
      <c r="E4013" s="2" t="s">
        <v>70</v>
      </c>
      <c r="F4013" s="2" t="s">
        <v>80</v>
      </c>
      <c r="G4013" s="2" t="s">
        <v>11472</v>
      </c>
      <c r="H4013" s="2" t="s">
        <v>11473</v>
      </c>
      <c r="I4013" s="2">
        <v>3310</v>
      </c>
      <c r="J4013" s="2">
        <v>766</v>
      </c>
      <c r="K4013" s="2">
        <v>786</v>
      </c>
      <c r="L4013" s="2">
        <v>976</v>
      </c>
      <c r="M4013" s="2">
        <v>1273</v>
      </c>
      <c r="N4013" s="2">
        <v>1459</v>
      </c>
    </row>
    <row r="4014" spans="1:14">
      <c r="A4014" s="2" t="s">
        <v>10834</v>
      </c>
      <c r="B4014" s="2" t="s">
        <v>10835</v>
      </c>
      <c r="C4014" s="2" t="s">
        <v>11474</v>
      </c>
      <c r="D4014" s="2" t="s">
        <v>11475</v>
      </c>
      <c r="E4014" s="2" t="s">
        <v>70</v>
      </c>
      <c r="F4014" s="2" t="s">
        <v>80</v>
      </c>
      <c r="G4014" s="2" t="s">
        <v>11476</v>
      </c>
      <c r="H4014" s="2" t="s">
        <v>11477</v>
      </c>
      <c r="I4014" s="2">
        <v>2830</v>
      </c>
      <c r="J4014" s="2">
        <v>792</v>
      </c>
      <c r="K4014" s="2">
        <v>911</v>
      </c>
      <c r="L4014" s="2">
        <v>1009</v>
      </c>
      <c r="M4014" s="2">
        <v>1316</v>
      </c>
      <c r="N4014" s="2">
        <v>1509</v>
      </c>
    </row>
    <row r="4015" spans="1:14">
      <c r="A4015" s="2" t="s">
        <v>10834</v>
      </c>
      <c r="B4015" s="2" t="s">
        <v>10835</v>
      </c>
      <c r="C4015" s="2" t="s">
        <v>11478</v>
      </c>
      <c r="D4015" s="2" t="s">
        <v>11479</v>
      </c>
      <c r="E4015" s="2" t="s">
        <v>70</v>
      </c>
      <c r="F4015" s="2" t="s">
        <v>80</v>
      </c>
      <c r="G4015" s="2" t="s">
        <v>11480</v>
      </c>
      <c r="H4015" s="2" t="s">
        <v>11481</v>
      </c>
      <c r="I4015" s="2">
        <v>11625</v>
      </c>
      <c r="J4015" s="2">
        <v>640</v>
      </c>
      <c r="K4015" s="2">
        <v>837</v>
      </c>
      <c r="L4015" s="2">
        <v>933</v>
      </c>
      <c r="M4015" s="2">
        <v>1243</v>
      </c>
      <c r="N4015" s="2">
        <v>1567</v>
      </c>
    </row>
    <row r="4016" spans="1:14">
      <c r="A4016" s="2" t="s">
        <v>10834</v>
      </c>
      <c r="B4016" s="2" t="s">
        <v>10835</v>
      </c>
      <c r="C4016" s="2" t="s">
        <v>11482</v>
      </c>
      <c r="D4016" s="2" t="s">
        <v>11483</v>
      </c>
      <c r="E4016" s="2" t="s">
        <v>70</v>
      </c>
      <c r="F4016" s="2" t="s">
        <v>80</v>
      </c>
      <c r="G4016" s="2" t="s">
        <v>11484</v>
      </c>
      <c r="H4016" s="2" t="s">
        <v>11485</v>
      </c>
      <c r="I4016" s="2">
        <v>14020</v>
      </c>
      <c r="J4016" s="2">
        <v>774</v>
      </c>
      <c r="K4016" s="2">
        <v>891</v>
      </c>
      <c r="L4016" s="2">
        <v>987</v>
      </c>
      <c r="M4016" s="2">
        <v>1241</v>
      </c>
      <c r="N4016" s="2">
        <v>1476</v>
      </c>
    </row>
    <row r="4017" spans="1:14">
      <c r="A4017" s="2" t="s">
        <v>10834</v>
      </c>
      <c r="B4017" s="2" t="s">
        <v>10835</v>
      </c>
      <c r="C4017" s="2" t="s">
        <v>11486</v>
      </c>
      <c r="D4017" s="2" t="s">
        <v>11487</v>
      </c>
      <c r="E4017" s="2" t="s">
        <v>70</v>
      </c>
      <c r="F4017" s="2" t="s">
        <v>80</v>
      </c>
      <c r="G4017" s="2" t="s">
        <v>11488</v>
      </c>
      <c r="H4017" s="2" t="s">
        <v>11489</v>
      </c>
      <c r="I4017" s="2">
        <v>6720</v>
      </c>
      <c r="J4017" s="2">
        <v>707</v>
      </c>
      <c r="K4017" s="2">
        <v>711</v>
      </c>
      <c r="L4017" s="2">
        <v>933</v>
      </c>
      <c r="M4017" s="2">
        <v>1299</v>
      </c>
      <c r="N4017" s="2">
        <v>1395</v>
      </c>
    </row>
    <row r="4018" spans="1:14">
      <c r="A4018" s="2" t="s">
        <v>10834</v>
      </c>
      <c r="B4018" s="2" t="s">
        <v>10835</v>
      </c>
      <c r="C4018" s="2" t="s">
        <v>11490</v>
      </c>
      <c r="D4018" s="2" t="s">
        <v>10533</v>
      </c>
      <c r="E4018" s="2" t="s">
        <v>70</v>
      </c>
      <c r="F4018" s="2" t="s">
        <v>80</v>
      </c>
      <c r="G4018" s="2" t="s">
        <v>11491</v>
      </c>
      <c r="H4018" s="2" t="s">
        <v>11492</v>
      </c>
      <c r="I4018" s="2">
        <v>765</v>
      </c>
      <c r="J4018" s="2">
        <v>766</v>
      </c>
      <c r="K4018" s="2">
        <v>786</v>
      </c>
      <c r="L4018" s="2">
        <v>976</v>
      </c>
      <c r="M4018" s="2">
        <v>1273</v>
      </c>
      <c r="N4018" s="2">
        <v>1459</v>
      </c>
    </row>
    <row r="4019" spans="1:14">
      <c r="A4019" s="2" t="s">
        <v>10834</v>
      </c>
      <c r="B4019" s="2" t="s">
        <v>10835</v>
      </c>
      <c r="C4019" s="2" t="s">
        <v>10909</v>
      </c>
      <c r="D4019" s="2" t="s">
        <v>4105</v>
      </c>
      <c r="E4019" s="2" t="s">
        <v>70</v>
      </c>
      <c r="F4019" s="2" t="s">
        <v>71</v>
      </c>
      <c r="G4019" s="2" t="s">
        <v>10911</v>
      </c>
      <c r="H4019" s="2" t="s">
        <v>11493</v>
      </c>
      <c r="I4019" s="2">
        <v>16910</v>
      </c>
      <c r="J4019" s="2">
        <v>1034</v>
      </c>
      <c r="K4019" s="2">
        <v>1089</v>
      </c>
      <c r="L4019" s="2">
        <v>1206</v>
      </c>
      <c r="M4019" s="2">
        <v>1690</v>
      </c>
      <c r="N4019" s="2">
        <v>1863</v>
      </c>
    </row>
    <row r="4020" spans="1:14">
      <c r="A4020" s="2" t="s">
        <v>10834</v>
      </c>
      <c r="B4020" s="2" t="s">
        <v>10835</v>
      </c>
      <c r="C4020" s="2" t="s">
        <v>10980</v>
      </c>
      <c r="D4020" s="2" t="s">
        <v>11494</v>
      </c>
      <c r="E4020" s="2" t="s">
        <v>70</v>
      </c>
      <c r="F4020" s="2" t="s">
        <v>71</v>
      </c>
      <c r="G4020" s="2" t="s">
        <v>10982</v>
      </c>
      <c r="H4020" s="2" t="s">
        <v>11495</v>
      </c>
      <c r="I4020" s="2">
        <v>110630</v>
      </c>
      <c r="J4020" s="2">
        <v>1531</v>
      </c>
      <c r="K4020" s="2">
        <v>1606</v>
      </c>
      <c r="L4020" s="2">
        <v>1884</v>
      </c>
      <c r="M4020" s="2">
        <v>2361</v>
      </c>
      <c r="N4020" s="2">
        <v>3033</v>
      </c>
    </row>
    <row r="4021" spans="1:14">
      <c r="A4021" s="2" t="s">
        <v>10834</v>
      </c>
      <c r="B4021" s="2" t="s">
        <v>10835</v>
      </c>
      <c r="C4021" s="2" t="s">
        <v>11496</v>
      </c>
      <c r="D4021" s="2" t="s">
        <v>11497</v>
      </c>
      <c r="E4021" s="2" t="s">
        <v>70</v>
      </c>
      <c r="F4021" s="2" t="s">
        <v>80</v>
      </c>
      <c r="G4021" s="2" t="s">
        <v>11498</v>
      </c>
      <c r="H4021" s="2" t="s">
        <v>11499</v>
      </c>
      <c r="I4021" s="2">
        <v>9860</v>
      </c>
      <c r="J4021" s="2">
        <v>781</v>
      </c>
      <c r="K4021" s="2">
        <v>786</v>
      </c>
      <c r="L4021" s="2">
        <v>1031</v>
      </c>
      <c r="M4021" s="2">
        <v>1242</v>
      </c>
      <c r="N4021" s="2">
        <v>1542</v>
      </c>
    </row>
    <row r="4022" spans="1:14">
      <c r="A4022" s="2" t="s">
        <v>10834</v>
      </c>
      <c r="B4022" s="2" t="s">
        <v>10835</v>
      </c>
      <c r="C4022" s="2" t="s">
        <v>11500</v>
      </c>
      <c r="D4022" s="2" t="s">
        <v>11501</v>
      </c>
      <c r="E4022" s="2" t="s">
        <v>70</v>
      </c>
      <c r="F4022" s="2" t="s">
        <v>71</v>
      </c>
      <c r="G4022" s="2" t="s">
        <v>11502</v>
      </c>
      <c r="H4022" s="2" t="s">
        <v>11503</v>
      </c>
      <c r="I4022" s="2">
        <v>52755</v>
      </c>
      <c r="J4022" s="2">
        <v>832</v>
      </c>
      <c r="K4022" s="2">
        <v>840</v>
      </c>
      <c r="L4022" s="2">
        <v>1102</v>
      </c>
      <c r="M4022" s="2">
        <v>1396</v>
      </c>
      <c r="N4022" s="2">
        <v>1489</v>
      </c>
    </row>
    <row r="4023" spans="1:14">
      <c r="A4023" s="2" t="s">
        <v>10834</v>
      </c>
      <c r="B4023" s="2" t="s">
        <v>10835</v>
      </c>
      <c r="C4023" s="2" t="s">
        <v>11504</v>
      </c>
      <c r="D4023" s="2" t="s">
        <v>11505</v>
      </c>
      <c r="E4023" s="2" t="s">
        <v>70</v>
      </c>
      <c r="F4023" s="2" t="s">
        <v>80</v>
      </c>
      <c r="G4023" s="2" t="s">
        <v>11506</v>
      </c>
      <c r="H4023" s="2" t="s">
        <v>11507</v>
      </c>
      <c r="I4023" s="2">
        <v>9980</v>
      </c>
      <c r="J4023" s="2">
        <v>707</v>
      </c>
      <c r="K4023" s="2">
        <v>711</v>
      </c>
      <c r="L4023" s="2">
        <v>933</v>
      </c>
      <c r="M4023" s="2">
        <v>1128</v>
      </c>
      <c r="N4023" s="2">
        <v>1395</v>
      </c>
    </row>
    <row r="4024" spans="1:14">
      <c r="A4024" s="2" t="s">
        <v>10834</v>
      </c>
      <c r="B4024" s="2" t="s">
        <v>10835</v>
      </c>
      <c r="C4024" s="2" t="s">
        <v>11508</v>
      </c>
      <c r="D4024" s="2" t="s">
        <v>11509</v>
      </c>
      <c r="E4024" s="2" t="s">
        <v>70</v>
      </c>
      <c r="F4024" s="2" t="s">
        <v>80</v>
      </c>
      <c r="G4024" s="2" t="s">
        <v>11510</v>
      </c>
      <c r="H4024" s="2" t="s">
        <v>11511</v>
      </c>
      <c r="I4024" s="2">
        <v>7920</v>
      </c>
      <c r="J4024" s="2">
        <v>766</v>
      </c>
      <c r="K4024" s="2">
        <v>786</v>
      </c>
      <c r="L4024" s="2">
        <v>976</v>
      </c>
      <c r="M4024" s="2">
        <v>1273</v>
      </c>
      <c r="N4024" s="2">
        <v>1459</v>
      </c>
    </row>
    <row r="4025" spans="1:14">
      <c r="A4025" s="2" t="s">
        <v>10834</v>
      </c>
      <c r="B4025" s="2" t="s">
        <v>10835</v>
      </c>
      <c r="C4025" s="2" t="s">
        <v>11512</v>
      </c>
      <c r="D4025" s="2" t="s">
        <v>11513</v>
      </c>
      <c r="E4025" s="2" t="s">
        <v>70</v>
      </c>
      <c r="F4025" s="2" t="s">
        <v>80</v>
      </c>
      <c r="G4025" s="2" t="s">
        <v>11514</v>
      </c>
      <c r="H4025" s="2" t="s">
        <v>11515</v>
      </c>
      <c r="I4025" s="2">
        <v>27665</v>
      </c>
      <c r="J4025" s="2">
        <v>732</v>
      </c>
      <c r="K4025" s="2">
        <v>843</v>
      </c>
      <c r="L4025" s="2">
        <v>933</v>
      </c>
      <c r="M4025" s="2">
        <v>1232</v>
      </c>
      <c r="N4025" s="2">
        <v>1237</v>
      </c>
    </row>
    <row r="4026" spans="1:14">
      <c r="A4026" s="2" t="s">
        <v>10834</v>
      </c>
      <c r="B4026" s="2" t="s">
        <v>10835</v>
      </c>
      <c r="C4026" s="2" t="s">
        <v>11427</v>
      </c>
      <c r="D4026" s="2" t="s">
        <v>11516</v>
      </c>
      <c r="E4026" s="2" t="s">
        <v>70</v>
      </c>
      <c r="F4026" s="2" t="s">
        <v>71</v>
      </c>
      <c r="G4026" s="2" t="s">
        <v>11429</v>
      </c>
      <c r="H4026" s="2" t="s">
        <v>11517</v>
      </c>
      <c r="I4026" s="2">
        <v>68940</v>
      </c>
      <c r="J4026" s="2">
        <v>1051</v>
      </c>
      <c r="K4026" s="2">
        <v>1128</v>
      </c>
      <c r="L4026" s="2">
        <v>1390</v>
      </c>
      <c r="M4026" s="2">
        <v>1816</v>
      </c>
      <c r="N4026" s="2">
        <v>2119</v>
      </c>
    </row>
    <row r="4027" spans="1:14">
      <c r="A4027" s="2" t="s">
        <v>10834</v>
      </c>
      <c r="B4027" s="2" t="s">
        <v>10835</v>
      </c>
      <c r="C4027" s="2" t="s">
        <v>11518</v>
      </c>
      <c r="D4027" s="2" t="s">
        <v>11519</v>
      </c>
      <c r="E4027" s="2" t="s">
        <v>70</v>
      </c>
      <c r="F4027" s="2" t="s">
        <v>80</v>
      </c>
      <c r="G4027" s="2" t="s">
        <v>11520</v>
      </c>
      <c r="H4027" s="2" t="s">
        <v>11521</v>
      </c>
      <c r="I4027" s="2">
        <v>5780</v>
      </c>
      <c r="J4027" s="2">
        <v>713</v>
      </c>
      <c r="K4027" s="2">
        <v>718</v>
      </c>
      <c r="L4027" s="2">
        <v>942</v>
      </c>
      <c r="M4027" s="2">
        <v>1214</v>
      </c>
      <c r="N4027" s="2">
        <v>1409</v>
      </c>
    </row>
    <row r="4028" spans="1:14">
      <c r="A4028" s="2" t="s">
        <v>10834</v>
      </c>
      <c r="B4028" s="2" t="s">
        <v>10835</v>
      </c>
      <c r="C4028" s="2" t="s">
        <v>11522</v>
      </c>
      <c r="D4028" s="2" t="s">
        <v>11523</v>
      </c>
      <c r="E4028" s="2" t="s">
        <v>70</v>
      </c>
      <c r="F4028" s="2" t="s">
        <v>80</v>
      </c>
      <c r="G4028" s="2" t="s">
        <v>11524</v>
      </c>
      <c r="H4028" s="2" t="s">
        <v>11525</v>
      </c>
      <c r="I4028" s="2">
        <v>2475</v>
      </c>
      <c r="J4028" s="2">
        <v>732</v>
      </c>
      <c r="K4028" s="2">
        <v>752</v>
      </c>
      <c r="L4028" s="2">
        <v>933</v>
      </c>
      <c r="M4028" s="2">
        <v>1217</v>
      </c>
      <c r="N4028" s="2">
        <v>1395</v>
      </c>
    </row>
    <row r="4029" spans="1:14">
      <c r="A4029" s="2" t="s">
        <v>10834</v>
      </c>
      <c r="B4029" s="2" t="s">
        <v>10835</v>
      </c>
      <c r="C4029" s="2" t="s">
        <v>11526</v>
      </c>
      <c r="D4029" s="2" t="s">
        <v>11527</v>
      </c>
      <c r="E4029" s="2" t="s">
        <v>70</v>
      </c>
      <c r="F4029" s="2" t="s">
        <v>80</v>
      </c>
      <c r="G4029" s="2" t="s">
        <v>11528</v>
      </c>
      <c r="H4029" s="2" t="s">
        <v>11529</v>
      </c>
      <c r="I4029" s="2">
        <v>16885</v>
      </c>
      <c r="J4029" s="2">
        <v>756</v>
      </c>
      <c r="K4029" s="2">
        <v>871</v>
      </c>
      <c r="L4029" s="2">
        <v>964</v>
      </c>
      <c r="M4029" s="2">
        <v>1351</v>
      </c>
      <c r="N4029" s="2">
        <v>1619</v>
      </c>
    </row>
    <row r="4030" spans="1:14">
      <c r="A4030" s="2" t="s">
        <v>10834</v>
      </c>
      <c r="B4030" s="2" t="s">
        <v>10835</v>
      </c>
      <c r="C4030" s="2" t="s">
        <v>11530</v>
      </c>
      <c r="D4030" s="2" t="s">
        <v>11531</v>
      </c>
      <c r="E4030" s="2" t="s">
        <v>70</v>
      </c>
      <c r="F4030" s="2" t="s">
        <v>80</v>
      </c>
      <c r="G4030" s="2" t="s">
        <v>11532</v>
      </c>
      <c r="H4030" s="2" t="s">
        <v>11533</v>
      </c>
      <c r="I4030" s="2">
        <v>3135</v>
      </c>
      <c r="J4030" s="2">
        <v>732</v>
      </c>
      <c r="K4030" s="2">
        <v>752</v>
      </c>
      <c r="L4030" s="2">
        <v>933</v>
      </c>
      <c r="M4030" s="2">
        <v>1217</v>
      </c>
      <c r="N4030" s="2">
        <v>1395</v>
      </c>
    </row>
    <row r="4031" spans="1:14">
      <c r="A4031" s="2" t="s">
        <v>10834</v>
      </c>
      <c r="B4031" s="2" t="s">
        <v>10835</v>
      </c>
      <c r="C4031" s="2" t="s">
        <v>11534</v>
      </c>
      <c r="D4031" s="2" t="s">
        <v>283</v>
      </c>
      <c r="E4031" s="2" t="s">
        <v>70</v>
      </c>
      <c r="F4031" s="2" t="s">
        <v>80</v>
      </c>
      <c r="G4031" s="2" t="s">
        <v>11535</v>
      </c>
      <c r="H4031" s="2" t="s">
        <v>11536</v>
      </c>
      <c r="I4031" s="2">
        <v>24155</v>
      </c>
      <c r="J4031" s="2">
        <v>732</v>
      </c>
      <c r="K4031" s="2">
        <v>843</v>
      </c>
      <c r="L4031" s="2">
        <v>933</v>
      </c>
      <c r="M4031" s="2">
        <v>1307</v>
      </c>
      <c r="N4031" s="2">
        <v>1381</v>
      </c>
    </row>
    <row r="4032" spans="1:14">
      <c r="A4032" s="2" t="s">
        <v>10834</v>
      </c>
      <c r="B4032" s="2" t="s">
        <v>10835</v>
      </c>
      <c r="C4032" s="2" t="s">
        <v>11537</v>
      </c>
      <c r="D4032" s="2" t="s">
        <v>3738</v>
      </c>
      <c r="E4032" s="2" t="s">
        <v>70</v>
      </c>
      <c r="F4032" s="2" t="s">
        <v>80</v>
      </c>
      <c r="G4032" s="2" t="s">
        <v>11538</v>
      </c>
      <c r="H4032" s="2" t="s">
        <v>11539</v>
      </c>
      <c r="I4032" s="2">
        <v>2415</v>
      </c>
      <c r="J4032" s="2">
        <v>732</v>
      </c>
      <c r="K4032" s="2">
        <v>752</v>
      </c>
      <c r="L4032" s="2">
        <v>933</v>
      </c>
      <c r="M4032" s="2">
        <v>1217</v>
      </c>
      <c r="N4032" s="2">
        <v>1395</v>
      </c>
    </row>
    <row r="4033" spans="1:14">
      <c r="A4033" s="2" t="s">
        <v>10834</v>
      </c>
      <c r="B4033" s="2" t="s">
        <v>10835</v>
      </c>
      <c r="C4033" s="2" t="s">
        <v>11540</v>
      </c>
      <c r="D4033" s="2" t="s">
        <v>3742</v>
      </c>
      <c r="E4033" s="2" t="s">
        <v>70</v>
      </c>
      <c r="F4033" s="2" t="s">
        <v>71</v>
      </c>
      <c r="G4033" s="2" t="s">
        <v>11541</v>
      </c>
      <c r="H4033" s="2" t="s">
        <v>11542</v>
      </c>
      <c r="I4033" s="2">
        <v>234665</v>
      </c>
      <c r="J4033" s="2">
        <v>995</v>
      </c>
      <c r="K4033" s="2">
        <v>1084</v>
      </c>
      <c r="L4033" s="2">
        <v>1333</v>
      </c>
      <c r="M4033" s="2">
        <v>1776</v>
      </c>
      <c r="N4033" s="2">
        <v>2011</v>
      </c>
    </row>
    <row r="4034" spans="1:14">
      <c r="A4034" s="2" t="s">
        <v>10834</v>
      </c>
      <c r="B4034" s="2" t="s">
        <v>10835</v>
      </c>
      <c r="C4034" s="2" t="s">
        <v>11543</v>
      </c>
      <c r="D4034" s="2" t="s">
        <v>11544</v>
      </c>
      <c r="E4034" s="2" t="s">
        <v>70</v>
      </c>
      <c r="F4034" s="2" t="s">
        <v>80</v>
      </c>
      <c r="G4034" s="2" t="s">
        <v>11545</v>
      </c>
      <c r="H4034" s="2" t="s">
        <v>11546</v>
      </c>
      <c r="I4034" s="2">
        <v>9335</v>
      </c>
      <c r="J4034" s="2">
        <v>732</v>
      </c>
      <c r="K4034" s="2">
        <v>752</v>
      </c>
      <c r="L4034" s="2">
        <v>933</v>
      </c>
      <c r="M4034" s="2">
        <v>1307</v>
      </c>
      <c r="N4034" s="2">
        <v>1395</v>
      </c>
    </row>
    <row r="4035" spans="1:14">
      <c r="A4035" s="2" t="s">
        <v>10834</v>
      </c>
      <c r="B4035" s="2" t="s">
        <v>10835</v>
      </c>
      <c r="C4035" s="2" t="s">
        <v>11547</v>
      </c>
      <c r="D4035" s="2" t="s">
        <v>11548</v>
      </c>
      <c r="E4035" s="2" t="s">
        <v>70</v>
      </c>
      <c r="F4035" s="2" t="s">
        <v>80</v>
      </c>
      <c r="G4035" s="2" t="s">
        <v>11549</v>
      </c>
      <c r="H4035" s="2" t="s">
        <v>11550</v>
      </c>
      <c r="I4035" s="2">
        <v>65715</v>
      </c>
      <c r="J4035" s="2">
        <v>707</v>
      </c>
      <c r="K4035" s="2">
        <v>711</v>
      </c>
      <c r="L4035" s="2">
        <v>933</v>
      </c>
      <c r="M4035" s="2">
        <v>1307</v>
      </c>
      <c r="N4035" s="2">
        <v>1470</v>
      </c>
    </row>
    <row r="4036" spans="1:14">
      <c r="A4036" s="2" t="s">
        <v>10834</v>
      </c>
      <c r="B4036" s="2" t="s">
        <v>10835</v>
      </c>
      <c r="C4036" s="2" t="s">
        <v>11551</v>
      </c>
      <c r="D4036" s="2" t="s">
        <v>2203</v>
      </c>
      <c r="E4036" s="2" t="s">
        <v>70</v>
      </c>
      <c r="F4036" s="2" t="s">
        <v>80</v>
      </c>
      <c r="G4036" s="2" t="s">
        <v>11552</v>
      </c>
      <c r="H4036" s="2" t="s">
        <v>11553</v>
      </c>
      <c r="I4036" s="2">
        <v>9260</v>
      </c>
      <c r="J4036" s="2">
        <v>766</v>
      </c>
      <c r="K4036" s="2">
        <v>786</v>
      </c>
      <c r="L4036" s="2">
        <v>976</v>
      </c>
      <c r="M4036" s="2">
        <v>1273</v>
      </c>
      <c r="N4036" s="2">
        <v>1459</v>
      </c>
    </row>
    <row r="4037" spans="1:14">
      <c r="A4037" s="2" t="s">
        <v>10834</v>
      </c>
      <c r="B4037" s="2" t="s">
        <v>10835</v>
      </c>
      <c r="C4037" s="2" t="s">
        <v>11554</v>
      </c>
      <c r="D4037" s="2" t="s">
        <v>11555</v>
      </c>
      <c r="E4037" s="2" t="s">
        <v>70</v>
      </c>
      <c r="F4037" s="2" t="s">
        <v>71</v>
      </c>
      <c r="G4037" s="2" t="s">
        <v>11556</v>
      </c>
      <c r="H4037" s="2" t="s">
        <v>11557</v>
      </c>
      <c r="I4037" s="2">
        <v>1274</v>
      </c>
      <c r="J4037" s="2">
        <v>863</v>
      </c>
      <c r="K4037" s="2">
        <v>998</v>
      </c>
      <c r="L4037" s="2">
        <v>1258</v>
      </c>
      <c r="M4037" s="2">
        <v>1687</v>
      </c>
      <c r="N4037" s="2">
        <v>2078</v>
      </c>
    </row>
    <row r="4038" spans="1:14">
      <c r="A4038" s="2" t="s">
        <v>10834</v>
      </c>
      <c r="B4038" s="2" t="s">
        <v>10835</v>
      </c>
      <c r="C4038" s="2" t="s">
        <v>11558</v>
      </c>
      <c r="D4038" s="2" t="s">
        <v>11559</v>
      </c>
      <c r="E4038" s="2" t="s">
        <v>70</v>
      </c>
      <c r="F4038" s="2" t="s">
        <v>80</v>
      </c>
      <c r="G4038" s="2" t="s">
        <v>11560</v>
      </c>
      <c r="H4038" s="2" t="s">
        <v>11561</v>
      </c>
      <c r="I4038" s="2">
        <v>1330</v>
      </c>
      <c r="J4038" s="2">
        <v>766</v>
      </c>
      <c r="K4038" s="2">
        <v>786</v>
      </c>
      <c r="L4038" s="2">
        <v>976</v>
      </c>
      <c r="M4038" s="2">
        <v>1273</v>
      </c>
      <c r="N4038" s="2">
        <v>1459</v>
      </c>
    </row>
    <row r="4039" spans="1:14">
      <c r="A4039" s="2" t="s">
        <v>10834</v>
      </c>
      <c r="B4039" s="2" t="s">
        <v>10835</v>
      </c>
      <c r="C4039" s="2" t="s">
        <v>11562</v>
      </c>
      <c r="D4039" s="2" t="s">
        <v>11563</v>
      </c>
      <c r="E4039" s="2" t="s">
        <v>70</v>
      </c>
      <c r="F4039" s="2" t="s">
        <v>80</v>
      </c>
      <c r="G4039" s="2" t="s">
        <v>11564</v>
      </c>
      <c r="H4039" s="2" t="s">
        <v>11565</v>
      </c>
      <c r="I4039" s="2">
        <v>3345</v>
      </c>
      <c r="J4039" s="2">
        <v>707</v>
      </c>
      <c r="K4039" s="2">
        <v>711</v>
      </c>
      <c r="L4039" s="2">
        <v>933</v>
      </c>
      <c r="M4039" s="2">
        <v>1164</v>
      </c>
      <c r="N4039" s="2">
        <v>1395</v>
      </c>
    </row>
    <row r="4040" spans="1:14">
      <c r="A4040" s="2" t="s">
        <v>10834</v>
      </c>
      <c r="B4040" s="2" t="s">
        <v>10835</v>
      </c>
      <c r="C4040" s="2" t="s">
        <v>11566</v>
      </c>
      <c r="D4040" s="2" t="s">
        <v>11567</v>
      </c>
      <c r="E4040" s="2" t="s">
        <v>70</v>
      </c>
      <c r="F4040" s="2" t="s">
        <v>80</v>
      </c>
      <c r="G4040" s="2" t="s">
        <v>11568</v>
      </c>
      <c r="H4040" s="2" t="s">
        <v>11569</v>
      </c>
      <c r="I4040" s="2">
        <v>6990</v>
      </c>
      <c r="J4040" s="2">
        <v>720</v>
      </c>
      <c r="K4040" s="2">
        <v>724</v>
      </c>
      <c r="L4040" s="2">
        <v>933</v>
      </c>
      <c r="M4040" s="2">
        <v>1307</v>
      </c>
      <c r="N4040" s="2">
        <v>1395</v>
      </c>
    </row>
    <row r="4041" spans="1:14">
      <c r="A4041" s="2" t="s">
        <v>10834</v>
      </c>
      <c r="B4041" s="2" t="s">
        <v>10835</v>
      </c>
      <c r="C4041" s="2" t="s">
        <v>11253</v>
      </c>
      <c r="D4041" s="2" t="s">
        <v>11570</v>
      </c>
      <c r="E4041" s="2" t="s">
        <v>70</v>
      </c>
      <c r="F4041" s="2" t="s">
        <v>71</v>
      </c>
      <c r="G4041" s="2" t="s">
        <v>11254</v>
      </c>
      <c r="H4041" s="2" t="s">
        <v>11571</v>
      </c>
      <c r="I4041" s="2">
        <v>2113855</v>
      </c>
      <c r="J4041" s="2">
        <v>1371</v>
      </c>
      <c r="K4041" s="2">
        <v>1461</v>
      </c>
      <c r="L4041" s="2">
        <v>1705</v>
      </c>
      <c r="M4041" s="2">
        <v>2256</v>
      </c>
      <c r="N4041" s="2">
        <v>2752</v>
      </c>
    </row>
    <row r="4042" spans="1:14">
      <c r="A4042" s="2" t="s">
        <v>10834</v>
      </c>
      <c r="B4042" s="2" t="s">
        <v>10835</v>
      </c>
      <c r="C4042" s="2" t="s">
        <v>10937</v>
      </c>
      <c r="D4042" s="2" t="s">
        <v>1804</v>
      </c>
      <c r="E4042" s="2" t="s">
        <v>70</v>
      </c>
      <c r="F4042" s="2" t="s">
        <v>71</v>
      </c>
      <c r="G4042" s="2" t="s">
        <v>10939</v>
      </c>
      <c r="H4042" s="2" t="s">
        <v>11572</v>
      </c>
      <c r="I4042" s="2">
        <v>143030</v>
      </c>
      <c r="J4042" s="2">
        <v>944</v>
      </c>
      <c r="K4042" s="2">
        <v>950</v>
      </c>
      <c r="L4042" s="2">
        <v>1207</v>
      </c>
      <c r="M4042" s="2">
        <v>1571</v>
      </c>
      <c r="N4042" s="2">
        <v>1899</v>
      </c>
    </row>
    <row r="4043" spans="1:14">
      <c r="A4043" s="2" t="s">
        <v>10834</v>
      </c>
      <c r="B4043" s="2" t="s">
        <v>10835</v>
      </c>
      <c r="C4043" s="2" t="s">
        <v>11573</v>
      </c>
      <c r="D4043" s="2" t="s">
        <v>2232</v>
      </c>
      <c r="E4043" s="2" t="s">
        <v>70</v>
      </c>
      <c r="F4043" s="2" t="s">
        <v>80</v>
      </c>
      <c r="G4043" s="2" t="s">
        <v>11574</v>
      </c>
      <c r="H4043" s="2" t="s">
        <v>11575</v>
      </c>
      <c r="I4043" s="2">
        <v>903</v>
      </c>
      <c r="J4043" s="2">
        <v>766</v>
      </c>
      <c r="K4043" s="2">
        <v>786</v>
      </c>
      <c r="L4043" s="2">
        <v>976</v>
      </c>
      <c r="M4043" s="2">
        <v>1273</v>
      </c>
      <c r="N4043" s="2">
        <v>1459</v>
      </c>
    </row>
    <row r="4044" spans="1:14">
      <c r="A4044" s="2" t="s">
        <v>10834</v>
      </c>
      <c r="B4044" s="2" t="s">
        <v>10835</v>
      </c>
      <c r="C4044" s="2" t="s">
        <v>11576</v>
      </c>
      <c r="D4044" s="2" t="s">
        <v>11577</v>
      </c>
      <c r="E4044" s="2" t="s">
        <v>70</v>
      </c>
      <c r="F4044" s="2" t="s">
        <v>80</v>
      </c>
      <c r="G4044" s="2" t="s">
        <v>11578</v>
      </c>
      <c r="H4044" s="2" t="s">
        <v>11579</v>
      </c>
      <c r="I4044" s="2">
        <v>11815</v>
      </c>
      <c r="J4044" s="2">
        <v>732</v>
      </c>
      <c r="K4044" s="2">
        <v>752</v>
      </c>
      <c r="L4044" s="2">
        <v>933</v>
      </c>
      <c r="M4044" s="2">
        <v>1307</v>
      </c>
      <c r="N4044" s="2">
        <v>1395</v>
      </c>
    </row>
    <row r="4045" spans="1:14">
      <c r="A4045" s="2" t="s">
        <v>10834</v>
      </c>
      <c r="B4045" s="2" t="s">
        <v>10835</v>
      </c>
      <c r="C4045" s="2" t="s">
        <v>11580</v>
      </c>
      <c r="D4045" s="2" t="s">
        <v>11581</v>
      </c>
      <c r="E4045" s="2" t="s">
        <v>70</v>
      </c>
      <c r="F4045" s="2" t="s">
        <v>80</v>
      </c>
      <c r="G4045" s="2" t="s">
        <v>11582</v>
      </c>
      <c r="H4045" s="2" t="s">
        <v>11583</v>
      </c>
      <c r="I4045" s="2">
        <v>1440</v>
      </c>
      <c r="J4045" s="2">
        <v>732</v>
      </c>
      <c r="K4045" s="2">
        <v>752</v>
      </c>
      <c r="L4045" s="2">
        <v>933</v>
      </c>
      <c r="M4045" s="2">
        <v>1124</v>
      </c>
      <c r="N4045" s="2">
        <v>1395</v>
      </c>
    </row>
    <row r="4046" spans="1:14">
      <c r="A4046" s="2" t="s">
        <v>10834</v>
      </c>
      <c r="B4046" s="2" t="s">
        <v>10835</v>
      </c>
      <c r="C4046" s="2" t="s">
        <v>11584</v>
      </c>
      <c r="D4046" s="2" t="s">
        <v>11585</v>
      </c>
      <c r="E4046" s="2" t="s">
        <v>70</v>
      </c>
      <c r="F4046" s="2" t="s">
        <v>80</v>
      </c>
      <c r="G4046" s="2" t="s">
        <v>11586</v>
      </c>
      <c r="H4046" s="2" t="s">
        <v>11587</v>
      </c>
      <c r="I4046" s="2">
        <v>31300</v>
      </c>
      <c r="J4046" s="2">
        <v>707</v>
      </c>
      <c r="K4046" s="2">
        <v>711</v>
      </c>
      <c r="L4046" s="2">
        <v>933</v>
      </c>
      <c r="M4046" s="2">
        <v>1204</v>
      </c>
      <c r="N4046" s="2">
        <v>1237</v>
      </c>
    </row>
    <row r="4047" spans="1:14">
      <c r="A4047" s="2" t="s">
        <v>10834</v>
      </c>
      <c r="B4047" s="2" t="s">
        <v>10835</v>
      </c>
      <c r="C4047" s="2" t="s">
        <v>11227</v>
      </c>
      <c r="D4047" s="2" t="s">
        <v>11588</v>
      </c>
      <c r="E4047" s="2" t="s">
        <v>70</v>
      </c>
      <c r="F4047" s="2" t="s">
        <v>71</v>
      </c>
      <c r="G4047" s="2" t="s">
        <v>11229</v>
      </c>
      <c r="H4047" s="2" t="s">
        <v>11589</v>
      </c>
      <c r="I4047" s="2">
        <v>119275</v>
      </c>
      <c r="J4047" s="2">
        <v>863</v>
      </c>
      <c r="K4047" s="2">
        <v>998</v>
      </c>
      <c r="L4047" s="2">
        <v>1258</v>
      </c>
      <c r="M4047" s="2">
        <v>1691</v>
      </c>
      <c r="N4047" s="2">
        <v>2078</v>
      </c>
    </row>
    <row r="4048" spans="1:14">
      <c r="A4048" s="2" t="s">
        <v>10834</v>
      </c>
      <c r="B4048" s="2" t="s">
        <v>10835</v>
      </c>
      <c r="C4048" s="2" t="s">
        <v>10874</v>
      </c>
      <c r="D4048" s="2" t="s">
        <v>11590</v>
      </c>
      <c r="E4048" s="2" t="s">
        <v>70</v>
      </c>
      <c r="F4048" s="2" t="s">
        <v>71</v>
      </c>
      <c r="G4048" s="2" t="s">
        <v>10876</v>
      </c>
      <c r="H4048" s="2" t="s">
        <v>11591</v>
      </c>
      <c r="I4048" s="2">
        <v>1289055</v>
      </c>
      <c r="J4048" s="2">
        <v>1549</v>
      </c>
      <c r="K4048" s="2">
        <v>1650</v>
      </c>
      <c r="L4048" s="2">
        <v>1949</v>
      </c>
      <c r="M4048" s="2">
        <v>2484</v>
      </c>
      <c r="N4048" s="2">
        <v>2882</v>
      </c>
    </row>
    <row r="4049" spans="1:14">
      <c r="A4049" s="2" t="s">
        <v>10834</v>
      </c>
      <c r="B4049" s="2" t="s">
        <v>10835</v>
      </c>
      <c r="C4049" s="2" t="s">
        <v>11592</v>
      </c>
      <c r="D4049" s="2" t="s">
        <v>959</v>
      </c>
      <c r="E4049" s="2" t="s">
        <v>70</v>
      </c>
      <c r="F4049" s="2" t="s">
        <v>80</v>
      </c>
      <c r="G4049" s="2" t="s">
        <v>11593</v>
      </c>
      <c r="H4049" s="2" t="s">
        <v>11594</v>
      </c>
      <c r="I4049" s="2">
        <v>13735</v>
      </c>
      <c r="J4049" s="2">
        <v>744</v>
      </c>
      <c r="K4049" s="2">
        <v>776</v>
      </c>
      <c r="L4049" s="2">
        <v>948</v>
      </c>
      <c r="M4049" s="2">
        <v>1142</v>
      </c>
      <c r="N4049" s="2">
        <v>1592</v>
      </c>
    </row>
    <row r="4050" spans="1:14">
      <c r="A4050" s="2" t="s">
        <v>10834</v>
      </c>
      <c r="B4050" s="2" t="s">
        <v>10835</v>
      </c>
      <c r="C4050" s="2" t="s">
        <v>11595</v>
      </c>
      <c r="D4050" s="2" t="s">
        <v>11596</v>
      </c>
      <c r="E4050" s="2" t="s">
        <v>70</v>
      </c>
      <c r="F4050" s="2" t="s">
        <v>80</v>
      </c>
      <c r="G4050" s="2" t="s">
        <v>11597</v>
      </c>
      <c r="H4050" s="2" t="s">
        <v>11598</v>
      </c>
      <c r="I4050" s="2">
        <v>19960</v>
      </c>
      <c r="J4050" s="2">
        <v>717</v>
      </c>
      <c r="K4050" s="2">
        <v>721</v>
      </c>
      <c r="L4050" s="2">
        <v>934</v>
      </c>
      <c r="M4050" s="2">
        <v>1125</v>
      </c>
      <c r="N4050" s="2">
        <v>1397</v>
      </c>
    </row>
    <row r="4051" spans="1:14">
      <c r="A4051" s="2" t="s">
        <v>10834</v>
      </c>
      <c r="B4051" s="2" t="s">
        <v>10835</v>
      </c>
      <c r="C4051" s="2" t="s">
        <v>11147</v>
      </c>
      <c r="D4051" s="2" t="s">
        <v>11599</v>
      </c>
      <c r="E4051" s="2" t="s">
        <v>70</v>
      </c>
      <c r="F4051" s="2" t="s">
        <v>71</v>
      </c>
      <c r="G4051" s="2" t="s">
        <v>11149</v>
      </c>
      <c r="H4051" s="2" t="s">
        <v>11600</v>
      </c>
      <c r="I4051" s="2">
        <v>41260</v>
      </c>
      <c r="J4051" s="2">
        <v>989</v>
      </c>
      <c r="K4051" s="2">
        <v>995</v>
      </c>
      <c r="L4051" s="2">
        <v>1193</v>
      </c>
      <c r="M4051" s="2">
        <v>1621</v>
      </c>
      <c r="N4051" s="2">
        <v>1709</v>
      </c>
    </row>
    <row r="4052" spans="1:14">
      <c r="A4052" s="2" t="s">
        <v>10834</v>
      </c>
      <c r="B4052" s="2" t="s">
        <v>10835</v>
      </c>
      <c r="C4052" s="2" t="s">
        <v>11601</v>
      </c>
      <c r="D4052" s="2" t="s">
        <v>11602</v>
      </c>
      <c r="E4052" s="2" t="s">
        <v>70</v>
      </c>
      <c r="F4052" s="2" t="s">
        <v>80</v>
      </c>
      <c r="G4052" s="2" t="s">
        <v>11603</v>
      </c>
      <c r="H4052" s="2" t="s">
        <v>11604</v>
      </c>
      <c r="I4052" s="2">
        <v>3285</v>
      </c>
      <c r="J4052" s="2">
        <v>732</v>
      </c>
      <c r="K4052" s="2">
        <v>843</v>
      </c>
      <c r="L4052" s="2">
        <v>933</v>
      </c>
      <c r="M4052" s="2">
        <v>1217</v>
      </c>
      <c r="N4052" s="2">
        <v>1395</v>
      </c>
    </row>
    <row r="4053" spans="1:14">
      <c r="A4053" s="2" t="s">
        <v>10834</v>
      </c>
      <c r="B4053" s="2" t="s">
        <v>10835</v>
      </c>
      <c r="C4053" s="2" t="s">
        <v>11605</v>
      </c>
      <c r="D4053" s="2" t="s">
        <v>11606</v>
      </c>
      <c r="E4053" s="2" t="s">
        <v>70</v>
      </c>
      <c r="F4053" s="2" t="s">
        <v>80</v>
      </c>
      <c r="G4053" s="2" t="s">
        <v>11607</v>
      </c>
      <c r="H4053" s="2" t="s">
        <v>11608</v>
      </c>
      <c r="I4053" s="2">
        <v>24835</v>
      </c>
      <c r="J4053" s="2">
        <v>818</v>
      </c>
      <c r="K4053" s="2">
        <v>823</v>
      </c>
      <c r="L4053" s="2">
        <v>1080</v>
      </c>
      <c r="M4053" s="2">
        <v>1408</v>
      </c>
      <c r="N4053" s="2">
        <v>1610</v>
      </c>
    </row>
    <row r="4054" spans="1:14">
      <c r="A4054" s="2" t="s">
        <v>10834</v>
      </c>
      <c r="B4054" s="2" t="s">
        <v>10835</v>
      </c>
      <c r="C4054" s="2" t="s">
        <v>11609</v>
      </c>
      <c r="D4054" s="2" t="s">
        <v>11610</v>
      </c>
      <c r="E4054" s="2" t="s">
        <v>70</v>
      </c>
      <c r="F4054" s="2" t="s">
        <v>80</v>
      </c>
      <c r="G4054" s="2" t="s">
        <v>11611</v>
      </c>
      <c r="H4054" s="2" t="s">
        <v>11612</v>
      </c>
      <c r="I4054" s="2">
        <v>47695</v>
      </c>
      <c r="J4054" s="2">
        <v>761</v>
      </c>
      <c r="K4054" s="2">
        <v>766</v>
      </c>
      <c r="L4054" s="2">
        <v>980</v>
      </c>
      <c r="M4054" s="2">
        <v>1294</v>
      </c>
      <c r="N4054" s="2">
        <v>1299</v>
      </c>
    </row>
    <row r="4055" spans="1:14">
      <c r="A4055" s="2" t="s">
        <v>10834</v>
      </c>
      <c r="B4055" s="2" t="s">
        <v>10835</v>
      </c>
      <c r="C4055" s="2" t="s">
        <v>11613</v>
      </c>
      <c r="D4055" s="2" t="s">
        <v>11614</v>
      </c>
      <c r="E4055" s="2" t="s">
        <v>70</v>
      </c>
      <c r="F4055" s="2" t="s">
        <v>80</v>
      </c>
      <c r="G4055" s="2" t="s">
        <v>11615</v>
      </c>
      <c r="H4055" s="2" t="s">
        <v>11616</v>
      </c>
      <c r="I4055" s="2">
        <v>60055</v>
      </c>
      <c r="J4055" s="2">
        <v>760</v>
      </c>
      <c r="K4055" s="2">
        <v>780</v>
      </c>
      <c r="L4055" s="2">
        <v>1023</v>
      </c>
      <c r="M4055" s="2">
        <v>1419</v>
      </c>
      <c r="N4055" s="2">
        <v>1424</v>
      </c>
    </row>
    <row r="4056" spans="1:14">
      <c r="A4056" s="2" t="s">
        <v>10834</v>
      </c>
      <c r="B4056" s="2" t="s">
        <v>10835</v>
      </c>
      <c r="C4056" s="2" t="s">
        <v>11133</v>
      </c>
      <c r="D4056" s="2" t="s">
        <v>11617</v>
      </c>
      <c r="E4056" s="2" t="s">
        <v>70</v>
      </c>
      <c r="F4056" s="2" t="s">
        <v>71</v>
      </c>
      <c r="G4056" s="2" t="s">
        <v>11135</v>
      </c>
      <c r="H4056" s="2" t="s">
        <v>11618</v>
      </c>
      <c r="I4056" s="2">
        <v>91210</v>
      </c>
      <c r="J4056" s="2">
        <v>1092</v>
      </c>
      <c r="K4056" s="2">
        <v>1099</v>
      </c>
      <c r="L4056" s="2">
        <v>1392</v>
      </c>
      <c r="M4056" s="2">
        <v>1678</v>
      </c>
      <c r="N4056" s="2">
        <v>1846</v>
      </c>
    </row>
    <row r="4057" spans="1:14">
      <c r="A4057" s="2" t="s">
        <v>10834</v>
      </c>
      <c r="B4057" s="2" t="s">
        <v>10835</v>
      </c>
      <c r="C4057" s="2" t="s">
        <v>11619</v>
      </c>
      <c r="D4057" s="2" t="s">
        <v>300</v>
      </c>
      <c r="E4057" s="2" t="s">
        <v>70</v>
      </c>
      <c r="F4057" s="2" t="s">
        <v>80</v>
      </c>
      <c r="G4057" s="2" t="s">
        <v>11620</v>
      </c>
      <c r="H4057" s="2" t="s">
        <v>11621</v>
      </c>
      <c r="I4057" s="2">
        <v>77180</v>
      </c>
      <c r="J4057" s="2">
        <v>766</v>
      </c>
      <c r="K4057" s="2">
        <v>981</v>
      </c>
      <c r="L4057" s="2">
        <v>1117</v>
      </c>
      <c r="M4057" s="2">
        <v>1384</v>
      </c>
      <c r="N4057" s="2">
        <v>1876</v>
      </c>
    </row>
    <row r="4058" spans="1:14">
      <c r="A4058" s="2" t="s">
        <v>10834</v>
      </c>
      <c r="B4058" s="2" t="s">
        <v>10835</v>
      </c>
      <c r="C4058" s="2" t="s">
        <v>10957</v>
      </c>
      <c r="D4058" s="2" t="s">
        <v>11622</v>
      </c>
      <c r="E4058" s="2" t="s">
        <v>70</v>
      </c>
      <c r="F4058" s="2" t="s">
        <v>71</v>
      </c>
      <c r="G4058" s="2" t="s">
        <v>10958</v>
      </c>
      <c r="H4058" s="2" t="s">
        <v>11623</v>
      </c>
      <c r="I4058" s="2">
        <v>57465</v>
      </c>
      <c r="J4058" s="2">
        <v>1226</v>
      </c>
      <c r="K4058" s="2">
        <v>1279</v>
      </c>
      <c r="L4058" s="2">
        <v>1529</v>
      </c>
      <c r="M4058" s="2">
        <v>2038</v>
      </c>
      <c r="N4058" s="2">
        <v>2568</v>
      </c>
    </row>
    <row r="4059" spans="1:14">
      <c r="A4059" s="2" t="s">
        <v>10834</v>
      </c>
      <c r="B4059" s="2" t="s">
        <v>10835</v>
      </c>
      <c r="C4059" s="2" t="s">
        <v>11624</v>
      </c>
      <c r="D4059" s="2" t="s">
        <v>9280</v>
      </c>
      <c r="E4059" s="2" t="s">
        <v>70</v>
      </c>
      <c r="F4059" s="2" t="s">
        <v>80</v>
      </c>
      <c r="G4059" s="2" t="s">
        <v>11625</v>
      </c>
      <c r="H4059" s="2" t="s">
        <v>11626</v>
      </c>
      <c r="I4059" s="2">
        <v>11345</v>
      </c>
      <c r="J4059" s="2">
        <v>835</v>
      </c>
      <c r="K4059" s="2">
        <v>961</v>
      </c>
      <c r="L4059" s="2">
        <v>1064</v>
      </c>
      <c r="M4059" s="2">
        <v>1377</v>
      </c>
      <c r="N4059" s="2">
        <v>1591</v>
      </c>
    </row>
    <row r="4060" spans="1:14">
      <c r="A4060" s="2" t="s">
        <v>10834</v>
      </c>
      <c r="B4060" s="2" t="s">
        <v>10835</v>
      </c>
      <c r="C4060" s="2" t="s">
        <v>11627</v>
      </c>
      <c r="D4060" s="2" t="s">
        <v>304</v>
      </c>
      <c r="E4060" s="2" t="s">
        <v>70</v>
      </c>
      <c r="F4060" s="2" t="s">
        <v>80</v>
      </c>
      <c r="G4060" s="2" t="s">
        <v>11628</v>
      </c>
      <c r="H4060" s="2" t="s">
        <v>11629</v>
      </c>
      <c r="I4060" s="2">
        <v>35805</v>
      </c>
      <c r="J4060" s="2">
        <v>905</v>
      </c>
      <c r="K4060" s="2">
        <v>910</v>
      </c>
      <c r="L4060" s="2">
        <v>1177</v>
      </c>
      <c r="M4060" s="2">
        <v>1540</v>
      </c>
      <c r="N4060" s="2">
        <v>1560</v>
      </c>
    </row>
    <row r="4061" spans="1:14">
      <c r="A4061" s="2" t="s">
        <v>10834</v>
      </c>
      <c r="B4061" s="2" t="s">
        <v>10835</v>
      </c>
      <c r="C4061" s="2" t="s">
        <v>11630</v>
      </c>
      <c r="D4061" s="2" t="s">
        <v>11631</v>
      </c>
      <c r="E4061" s="2" t="s">
        <v>70</v>
      </c>
      <c r="F4061" s="2" t="s">
        <v>71</v>
      </c>
      <c r="G4061" s="2" t="s">
        <v>11632</v>
      </c>
      <c r="H4061" s="2" t="s">
        <v>11633</v>
      </c>
      <c r="I4061" s="2">
        <v>267280</v>
      </c>
      <c r="J4061" s="2">
        <v>953</v>
      </c>
      <c r="K4061" s="2">
        <v>959</v>
      </c>
      <c r="L4061" s="2">
        <v>1173</v>
      </c>
      <c r="M4061" s="2">
        <v>1493</v>
      </c>
      <c r="N4061" s="2">
        <v>1556</v>
      </c>
    </row>
    <row r="4062" spans="1:14">
      <c r="A4062" s="2" t="s">
        <v>10834</v>
      </c>
      <c r="B4062" s="2" t="s">
        <v>10835</v>
      </c>
      <c r="C4062" s="2" t="s">
        <v>11634</v>
      </c>
      <c r="D4062" s="2" t="s">
        <v>11635</v>
      </c>
      <c r="E4062" s="2" t="s">
        <v>70</v>
      </c>
      <c r="F4062" s="2" t="s">
        <v>80</v>
      </c>
      <c r="G4062" s="2" t="s">
        <v>11636</v>
      </c>
      <c r="H4062" s="2" t="s">
        <v>11637</v>
      </c>
      <c r="I4062" s="2">
        <v>41615</v>
      </c>
      <c r="J4062" s="2">
        <v>761</v>
      </c>
      <c r="K4062" s="2">
        <v>766</v>
      </c>
      <c r="L4062" s="2">
        <v>982</v>
      </c>
      <c r="M4062" s="2">
        <v>1376</v>
      </c>
      <c r="N4062" s="2">
        <v>1524</v>
      </c>
    </row>
    <row r="4063" spans="1:14">
      <c r="A4063" s="2" t="s">
        <v>10834</v>
      </c>
      <c r="B4063" s="2" t="s">
        <v>10835</v>
      </c>
      <c r="C4063" s="2" t="s">
        <v>11638</v>
      </c>
      <c r="D4063" s="2" t="s">
        <v>2293</v>
      </c>
      <c r="E4063" s="2" t="s">
        <v>70</v>
      </c>
      <c r="F4063" s="2" t="s">
        <v>80</v>
      </c>
      <c r="G4063" s="2" t="s">
        <v>11639</v>
      </c>
      <c r="H4063" s="2" t="s">
        <v>11640</v>
      </c>
      <c r="I4063" s="2">
        <v>4980</v>
      </c>
      <c r="J4063" s="2">
        <v>735</v>
      </c>
      <c r="K4063" s="2">
        <v>755</v>
      </c>
      <c r="L4063" s="2">
        <v>937</v>
      </c>
      <c r="M4063" s="2">
        <v>1129</v>
      </c>
      <c r="N4063" s="2">
        <v>1401</v>
      </c>
    </row>
    <row r="4064" spans="1:14">
      <c r="A4064" s="2" t="s">
        <v>10834</v>
      </c>
      <c r="B4064" s="2" t="s">
        <v>10835</v>
      </c>
      <c r="C4064" s="2" t="s">
        <v>10851</v>
      </c>
      <c r="D4064" s="2" t="s">
        <v>3778</v>
      </c>
      <c r="E4064" s="2" t="s">
        <v>70</v>
      </c>
      <c r="F4064" s="2" t="s">
        <v>71</v>
      </c>
      <c r="G4064" s="2" t="s">
        <v>10853</v>
      </c>
      <c r="H4064" s="2" t="s">
        <v>11641</v>
      </c>
      <c r="I4064" s="2">
        <v>129585</v>
      </c>
      <c r="J4064" s="2">
        <v>823</v>
      </c>
      <c r="K4064" s="2">
        <v>896</v>
      </c>
      <c r="L4064" s="2">
        <v>1102</v>
      </c>
      <c r="M4064" s="2">
        <v>1506</v>
      </c>
      <c r="N4064" s="2">
        <v>1709</v>
      </c>
    </row>
    <row r="4065" spans="1:14">
      <c r="A4065" s="2" t="s">
        <v>10834</v>
      </c>
      <c r="B4065" s="2" t="s">
        <v>10835</v>
      </c>
      <c r="C4065" s="2" t="s">
        <v>11642</v>
      </c>
      <c r="D4065" s="2" t="s">
        <v>11643</v>
      </c>
      <c r="E4065" s="2" t="s">
        <v>70</v>
      </c>
      <c r="F4065" s="2" t="s">
        <v>80</v>
      </c>
      <c r="G4065" s="2" t="s">
        <v>11644</v>
      </c>
      <c r="H4065" s="2" t="s">
        <v>11645</v>
      </c>
      <c r="I4065" s="2">
        <v>12795</v>
      </c>
      <c r="J4065" s="2">
        <v>707</v>
      </c>
      <c r="K4065" s="2">
        <v>711</v>
      </c>
      <c r="L4065" s="2">
        <v>933</v>
      </c>
      <c r="M4065" s="2">
        <v>1124</v>
      </c>
      <c r="N4065" s="2">
        <v>1421</v>
      </c>
    </row>
    <row r="4066" spans="1:14">
      <c r="A4066" s="2" t="s">
        <v>10834</v>
      </c>
      <c r="B4066" s="2" t="s">
        <v>10835</v>
      </c>
      <c r="C4066" s="2" t="s">
        <v>11646</v>
      </c>
      <c r="D4066" s="2" t="s">
        <v>11647</v>
      </c>
      <c r="E4066" s="2" t="s">
        <v>70</v>
      </c>
      <c r="F4066" s="2" t="s">
        <v>80</v>
      </c>
      <c r="G4066" s="2" t="s">
        <v>11648</v>
      </c>
      <c r="H4066" s="2" t="s">
        <v>11649</v>
      </c>
      <c r="I4066" s="2">
        <v>20310</v>
      </c>
      <c r="J4066" s="2">
        <v>707</v>
      </c>
      <c r="K4066" s="2">
        <v>711</v>
      </c>
      <c r="L4066" s="2">
        <v>933</v>
      </c>
      <c r="M4066" s="2">
        <v>1232</v>
      </c>
      <c r="N4066" s="2">
        <v>1237</v>
      </c>
    </row>
    <row r="4067" spans="1:14">
      <c r="A4067" s="2" t="s">
        <v>10834</v>
      </c>
      <c r="B4067" s="2" t="s">
        <v>10835</v>
      </c>
      <c r="C4067" s="2" t="s">
        <v>10874</v>
      </c>
      <c r="D4067" s="2" t="s">
        <v>2813</v>
      </c>
      <c r="E4067" s="2" t="s">
        <v>70</v>
      </c>
      <c r="F4067" s="2" t="s">
        <v>71</v>
      </c>
      <c r="G4067" s="2" t="s">
        <v>10876</v>
      </c>
      <c r="H4067" s="2" t="s">
        <v>11650</v>
      </c>
      <c r="I4067" s="2">
        <v>617395</v>
      </c>
      <c r="J4067" s="2">
        <v>1549</v>
      </c>
      <c r="K4067" s="2">
        <v>1650</v>
      </c>
      <c r="L4067" s="2">
        <v>1949</v>
      </c>
      <c r="M4067" s="2">
        <v>2484</v>
      </c>
      <c r="N4067" s="2">
        <v>2882</v>
      </c>
    </row>
    <row r="4068" spans="1:14">
      <c r="A4068" s="2" t="s">
        <v>10834</v>
      </c>
      <c r="B4068" s="2" t="s">
        <v>10835</v>
      </c>
      <c r="C4068" s="2" t="s">
        <v>10870</v>
      </c>
      <c r="D4068" s="2" t="s">
        <v>3782</v>
      </c>
      <c r="E4068" s="2" t="s">
        <v>70</v>
      </c>
      <c r="F4068" s="2" t="s">
        <v>71</v>
      </c>
      <c r="G4068" s="2" t="s">
        <v>10872</v>
      </c>
      <c r="H4068" s="2" t="s">
        <v>11651</v>
      </c>
      <c r="I4068" s="2">
        <v>50380</v>
      </c>
      <c r="J4068" s="2">
        <v>1116</v>
      </c>
      <c r="K4068" s="2">
        <v>1231</v>
      </c>
      <c r="L4068" s="2">
        <v>1501</v>
      </c>
      <c r="M4068" s="2">
        <v>1907</v>
      </c>
      <c r="N4068" s="2">
        <v>2243</v>
      </c>
    </row>
    <row r="4069" spans="1:14">
      <c r="A4069" s="2" t="s">
        <v>10834</v>
      </c>
      <c r="B4069" s="2" t="s">
        <v>10835</v>
      </c>
      <c r="C4069" s="2" t="s">
        <v>11652</v>
      </c>
      <c r="D4069" s="2" t="s">
        <v>11653</v>
      </c>
      <c r="E4069" s="2" t="s">
        <v>70</v>
      </c>
      <c r="F4069" s="2" t="s">
        <v>80</v>
      </c>
      <c r="G4069" s="2" t="s">
        <v>11654</v>
      </c>
      <c r="H4069" s="2" t="s">
        <v>11655</v>
      </c>
      <c r="I4069" s="2">
        <v>7580</v>
      </c>
      <c r="J4069" s="2">
        <v>751</v>
      </c>
      <c r="K4069" s="2">
        <v>771</v>
      </c>
      <c r="L4069" s="2">
        <v>957</v>
      </c>
      <c r="M4069" s="2">
        <v>1199</v>
      </c>
      <c r="N4069" s="2">
        <v>1431</v>
      </c>
    </row>
    <row r="4070" spans="1:14">
      <c r="A4070" s="2" t="s">
        <v>10834</v>
      </c>
      <c r="B4070" s="2" t="s">
        <v>10835</v>
      </c>
      <c r="C4070" s="2" t="s">
        <v>11656</v>
      </c>
      <c r="D4070" s="2" t="s">
        <v>11657</v>
      </c>
      <c r="E4070" s="2" t="s">
        <v>70</v>
      </c>
      <c r="F4070" s="2" t="s">
        <v>71</v>
      </c>
      <c r="G4070" s="2" t="s">
        <v>11658</v>
      </c>
      <c r="H4070" s="2" t="s">
        <v>11659</v>
      </c>
      <c r="I4070" s="2">
        <v>70060</v>
      </c>
      <c r="J4070" s="2">
        <v>974</v>
      </c>
      <c r="K4070" s="2">
        <v>1006</v>
      </c>
      <c r="L4070" s="2">
        <v>1196</v>
      </c>
      <c r="M4070" s="2">
        <v>1676</v>
      </c>
      <c r="N4070" s="2">
        <v>1910</v>
      </c>
    </row>
    <row r="4071" spans="1:14">
      <c r="A4071" s="2" t="s">
        <v>10834</v>
      </c>
      <c r="B4071" s="2" t="s">
        <v>10835</v>
      </c>
      <c r="C4071" s="2" t="s">
        <v>11660</v>
      </c>
      <c r="D4071" s="2" t="s">
        <v>9541</v>
      </c>
      <c r="E4071" s="2" t="s">
        <v>70</v>
      </c>
      <c r="F4071" s="2" t="s">
        <v>80</v>
      </c>
      <c r="G4071" s="2" t="s">
        <v>11661</v>
      </c>
      <c r="H4071" s="2" t="s">
        <v>11662</v>
      </c>
      <c r="I4071" s="2">
        <v>45340</v>
      </c>
      <c r="J4071" s="2">
        <v>688</v>
      </c>
      <c r="K4071" s="2">
        <v>765</v>
      </c>
      <c r="L4071" s="2">
        <v>1003</v>
      </c>
      <c r="M4071" s="2">
        <v>1209</v>
      </c>
      <c r="N4071" s="2">
        <v>1500</v>
      </c>
    </row>
    <row r="4072" spans="1:14">
      <c r="A4072" s="2" t="s">
        <v>10834</v>
      </c>
      <c r="B4072" s="2" t="s">
        <v>10835</v>
      </c>
      <c r="C4072" s="2" t="s">
        <v>11663</v>
      </c>
      <c r="D4072" s="2" t="s">
        <v>11664</v>
      </c>
      <c r="E4072" s="2" t="s">
        <v>70</v>
      </c>
      <c r="F4072" s="2" t="s">
        <v>80</v>
      </c>
      <c r="G4072" s="2" t="s">
        <v>11665</v>
      </c>
      <c r="H4072" s="2" t="s">
        <v>11666</v>
      </c>
      <c r="I4072" s="2">
        <v>7630</v>
      </c>
      <c r="J4072" s="2">
        <v>862</v>
      </c>
      <c r="K4072" s="2">
        <v>993</v>
      </c>
      <c r="L4072" s="2">
        <v>1099</v>
      </c>
      <c r="M4072" s="2">
        <v>1324</v>
      </c>
      <c r="N4072" s="2">
        <v>1643</v>
      </c>
    </row>
    <row r="4073" spans="1:14">
      <c r="A4073" s="2" t="s">
        <v>10834</v>
      </c>
      <c r="B4073" s="2" t="s">
        <v>10835</v>
      </c>
      <c r="C4073" s="2" t="s">
        <v>11667</v>
      </c>
      <c r="D4073" s="2" t="s">
        <v>11668</v>
      </c>
      <c r="E4073" s="2" t="s">
        <v>70</v>
      </c>
      <c r="F4073" s="2" t="s">
        <v>80</v>
      </c>
      <c r="G4073" s="2" t="s">
        <v>11669</v>
      </c>
      <c r="H4073" s="2" t="s">
        <v>11670</v>
      </c>
      <c r="I4073" s="2">
        <v>17905</v>
      </c>
      <c r="J4073" s="2">
        <v>732</v>
      </c>
      <c r="K4073" s="2">
        <v>752</v>
      </c>
      <c r="L4073" s="2">
        <v>933</v>
      </c>
      <c r="M4073" s="2">
        <v>1301</v>
      </c>
      <c r="N4073" s="2">
        <v>1361</v>
      </c>
    </row>
    <row r="4074" spans="1:14">
      <c r="A4074" s="2" t="s">
        <v>10834</v>
      </c>
      <c r="B4074" s="2" t="s">
        <v>10835</v>
      </c>
      <c r="C4074" s="2" t="s">
        <v>11671</v>
      </c>
      <c r="D4074" s="2" t="s">
        <v>11672</v>
      </c>
      <c r="E4074" s="2" t="s">
        <v>70</v>
      </c>
      <c r="F4074" s="2" t="s">
        <v>80</v>
      </c>
      <c r="G4074" s="2" t="s">
        <v>11673</v>
      </c>
      <c r="H4074" s="2" t="s">
        <v>11674</v>
      </c>
      <c r="I4074" s="2">
        <v>13895</v>
      </c>
      <c r="J4074" s="2">
        <v>707</v>
      </c>
      <c r="K4074" s="2">
        <v>711</v>
      </c>
      <c r="L4074" s="2">
        <v>933</v>
      </c>
      <c r="M4074" s="2">
        <v>1124</v>
      </c>
      <c r="N4074" s="2">
        <v>1395</v>
      </c>
    </row>
    <row r="4075" spans="1:14">
      <c r="A4075" s="2" t="s">
        <v>10834</v>
      </c>
      <c r="B4075" s="2" t="s">
        <v>10835</v>
      </c>
      <c r="C4075" s="2" t="s">
        <v>11675</v>
      </c>
      <c r="D4075" s="2" t="s">
        <v>11676</v>
      </c>
      <c r="E4075" s="2" t="s">
        <v>70</v>
      </c>
      <c r="F4075" s="2" t="s">
        <v>80</v>
      </c>
      <c r="G4075" s="2" t="s">
        <v>11677</v>
      </c>
      <c r="H4075" s="2" t="s">
        <v>11678</v>
      </c>
      <c r="I4075" s="2">
        <v>9700</v>
      </c>
      <c r="J4075" s="2">
        <v>732</v>
      </c>
      <c r="K4075" s="2">
        <v>752</v>
      </c>
      <c r="L4075" s="2">
        <v>933</v>
      </c>
      <c r="M4075" s="2">
        <v>1307</v>
      </c>
      <c r="N4075" s="2">
        <v>1395</v>
      </c>
    </row>
    <row r="4076" spans="1:14">
      <c r="A4076" s="2" t="s">
        <v>11679</v>
      </c>
      <c r="B4076" s="2" t="s">
        <v>11680</v>
      </c>
      <c r="C4076" s="2" t="s">
        <v>11681</v>
      </c>
      <c r="D4076" s="2" t="s">
        <v>9561</v>
      </c>
      <c r="E4076" s="2" t="s">
        <v>70</v>
      </c>
      <c r="F4076" s="2" t="s">
        <v>80</v>
      </c>
      <c r="G4076" s="2" t="s">
        <v>11682</v>
      </c>
      <c r="H4076" s="2" t="s">
        <v>11683</v>
      </c>
      <c r="I4076" s="2">
        <v>7100</v>
      </c>
      <c r="J4076" s="2">
        <v>692</v>
      </c>
      <c r="K4076" s="2">
        <v>821</v>
      </c>
      <c r="L4076" s="2">
        <v>972</v>
      </c>
      <c r="M4076" s="2">
        <v>1245</v>
      </c>
      <c r="N4076" s="2">
        <v>1381</v>
      </c>
    </row>
    <row r="4077" spans="1:14">
      <c r="A4077" s="2" t="s">
        <v>11679</v>
      </c>
      <c r="B4077" s="2" t="s">
        <v>11680</v>
      </c>
      <c r="C4077" s="2" t="s">
        <v>11684</v>
      </c>
      <c r="D4077" s="2" t="s">
        <v>11685</v>
      </c>
      <c r="E4077" s="2" t="s">
        <v>70</v>
      </c>
      <c r="F4077" s="2" t="s">
        <v>71</v>
      </c>
      <c r="G4077" s="2" t="s">
        <v>11686</v>
      </c>
      <c r="H4077" s="2" t="s">
        <v>11687</v>
      </c>
      <c r="I4077" s="2">
        <v>58290</v>
      </c>
      <c r="J4077" s="2">
        <v>694</v>
      </c>
      <c r="K4077" s="2">
        <v>870</v>
      </c>
      <c r="L4077" s="2">
        <v>1012</v>
      </c>
      <c r="M4077" s="2">
        <v>1418</v>
      </c>
      <c r="N4077" s="2">
        <v>1699</v>
      </c>
    </row>
    <row r="4078" spans="1:14">
      <c r="A4078" s="2" t="s">
        <v>11679</v>
      </c>
      <c r="B4078" s="2" t="s">
        <v>11680</v>
      </c>
      <c r="C4078" s="2" t="s">
        <v>2411</v>
      </c>
      <c r="D4078" s="2" t="s">
        <v>11688</v>
      </c>
      <c r="E4078" s="2" t="s">
        <v>70</v>
      </c>
      <c r="F4078" s="2" t="s">
        <v>71</v>
      </c>
      <c r="G4078" s="2" t="s">
        <v>2412</v>
      </c>
      <c r="H4078" s="2" t="s">
        <v>11689</v>
      </c>
      <c r="I4078" s="2">
        <v>134430</v>
      </c>
      <c r="J4078" s="2">
        <v>914</v>
      </c>
      <c r="K4078" s="2">
        <v>920</v>
      </c>
      <c r="L4078" s="2">
        <v>1169</v>
      </c>
      <c r="M4078" s="2">
        <v>1638</v>
      </c>
      <c r="N4078" s="2">
        <v>1963</v>
      </c>
    </row>
    <row r="4079" spans="1:14">
      <c r="A4079" s="2" t="s">
        <v>11679</v>
      </c>
      <c r="B4079" s="2" t="s">
        <v>11680</v>
      </c>
      <c r="C4079" s="2" t="s">
        <v>11690</v>
      </c>
      <c r="D4079" s="2" t="s">
        <v>7422</v>
      </c>
      <c r="E4079" s="2" t="s">
        <v>70</v>
      </c>
      <c r="F4079" s="2" t="s">
        <v>80</v>
      </c>
      <c r="G4079" s="2" t="s">
        <v>11691</v>
      </c>
      <c r="H4079" s="2" t="s">
        <v>11692</v>
      </c>
      <c r="I4079" s="2">
        <v>20340</v>
      </c>
      <c r="J4079" s="2">
        <v>640</v>
      </c>
      <c r="K4079" s="2">
        <v>767</v>
      </c>
      <c r="L4079" s="2">
        <v>933</v>
      </c>
      <c r="M4079" s="2">
        <v>1161</v>
      </c>
      <c r="N4079" s="2">
        <v>1526</v>
      </c>
    </row>
    <row r="4080" spans="1:14">
      <c r="A4080" s="2" t="s">
        <v>11679</v>
      </c>
      <c r="B4080" s="2" t="s">
        <v>11680</v>
      </c>
      <c r="C4080" s="2" t="s">
        <v>11693</v>
      </c>
      <c r="D4080" s="2" t="s">
        <v>11694</v>
      </c>
      <c r="E4080" s="2" t="s">
        <v>70</v>
      </c>
      <c r="F4080" s="2" t="s">
        <v>80</v>
      </c>
      <c r="G4080" s="2" t="s">
        <v>11695</v>
      </c>
      <c r="H4080" s="2" t="s">
        <v>11696</v>
      </c>
      <c r="I4080" s="2">
        <v>640</v>
      </c>
      <c r="J4080" s="2">
        <v>689</v>
      </c>
      <c r="K4080" s="2">
        <v>817</v>
      </c>
      <c r="L4080" s="2">
        <v>968</v>
      </c>
      <c r="M4080" s="2">
        <v>1310</v>
      </c>
      <c r="N4080" s="2">
        <v>1626</v>
      </c>
    </row>
    <row r="4081" spans="1:14">
      <c r="A4081" s="2" t="s">
        <v>11679</v>
      </c>
      <c r="B4081" s="2" t="s">
        <v>11680</v>
      </c>
      <c r="C4081" s="2" t="s">
        <v>11697</v>
      </c>
      <c r="D4081" s="2" t="s">
        <v>3190</v>
      </c>
      <c r="E4081" s="2" t="s">
        <v>70</v>
      </c>
      <c r="F4081" s="2" t="s">
        <v>71</v>
      </c>
      <c r="G4081" s="2" t="s">
        <v>11698</v>
      </c>
      <c r="H4081" s="2" t="s">
        <v>11699</v>
      </c>
      <c r="I4081" s="2">
        <v>363030</v>
      </c>
      <c r="J4081" s="2">
        <v>1158</v>
      </c>
      <c r="K4081" s="2">
        <v>1237</v>
      </c>
      <c r="L4081" s="2">
        <v>1532</v>
      </c>
      <c r="M4081" s="2">
        <v>2055</v>
      </c>
      <c r="N4081" s="2">
        <v>2488</v>
      </c>
    </row>
    <row r="4082" spans="1:14">
      <c r="A4082" s="2" t="s">
        <v>11679</v>
      </c>
      <c r="B4082" s="2" t="s">
        <v>11680</v>
      </c>
      <c r="C4082" s="2" t="s">
        <v>11700</v>
      </c>
      <c r="D4082" s="2" t="s">
        <v>11701</v>
      </c>
      <c r="E4082" s="2" t="s">
        <v>70</v>
      </c>
      <c r="F4082" s="2" t="s">
        <v>80</v>
      </c>
      <c r="G4082" s="2" t="s">
        <v>11702</v>
      </c>
      <c r="H4082" s="2" t="s">
        <v>11703</v>
      </c>
      <c r="I4082" s="2">
        <v>19780</v>
      </c>
      <c r="J4082" s="2">
        <v>671</v>
      </c>
      <c r="K4082" s="2">
        <v>795</v>
      </c>
      <c r="L4082" s="2">
        <v>942</v>
      </c>
      <c r="M4082" s="2">
        <v>1273</v>
      </c>
      <c r="N4082" s="2">
        <v>1326</v>
      </c>
    </row>
    <row r="4083" spans="1:14">
      <c r="A4083" s="2" t="s">
        <v>11679</v>
      </c>
      <c r="B4083" s="2" t="s">
        <v>11680</v>
      </c>
      <c r="C4083" s="2" t="s">
        <v>11704</v>
      </c>
      <c r="D4083" s="2" t="s">
        <v>11705</v>
      </c>
      <c r="E4083" s="2" t="s">
        <v>70</v>
      </c>
      <c r="F4083" s="2" t="s">
        <v>80</v>
      </c>
      <c r="G4083" s="2" t="s">
        <v>11706</v>
      </c>
      <c r="H4083" s="2" t="s">
        <v>11707</v>
      </c>
      <c r="I4083" s="2">
        <v>9900</v>
      </c>
      <c r="J4083" s="2">
        <v>664</v>
      </c>
      <c r="K4083" s="2">
        <v>843</v>
      </c>
      <c r="L4083" s="2">
        <v>933</v>
      </c>
      <c r="M4083" s="2">
        <v>1295</v>
      </c>
      <c r="N4083" s="2">
        <v>1567</v>
      </c>
    </row>
    <row r="4084" spans="1:14">
      <c r="A4084" s="2" t="s">
        <v>11679</v>
      </c>
      <c r="B4084" s="2" t="s">
        <v>11680</v>
      </c>
      <c r="C4084" s="2" t="s">
        <v>11708</v>
      </c>
      <c r="D4084" s="2" t="s">
        <v>1063</v>
      </c>
      <c r="E4084" s="2" t="s">
        <v>70</v>
      </c>
      <c r="F4084" s="2" t="s">
        <v>80</v>
      </c>
      <c r="G4084" s="2" t="s">
        <v>11709</v>
      </c>
      <c r="H4084" s="2" t="s">
        <v>11710</v>
      </c>
      <c r="I4084" s="2">
        <v>5120</v>
      </c>
      <c r="J4084" s="2">
        <v>664</v>
      </c>
      <c r="K4084" s="2">
        <v>843</v>
      </c>
      <c r="L4084" s="2">
        <v>933</v>
      </c>
      <c r="M4084" s="2">
        <v>1124</v>
      </c>
      <c r="N4084" s="2">
        <v>1567</v>
      </c>
    </row>
    <row r="4085" spans="1:14">
      <c r="A4085" s="2" t="s">
        <v>11679</v>
      </c>
      <c r="B4085" s="2" t="s">
        <v>11680</v>
      </c>
      <c r="C4085" s="2" t="s">
        <v>11711</v>
      </c>
      <c r="D4085" s="2" t="s">
        <v>1069</v>
      </c>
      <c r="E4085" s="2" t="s">
        <v>70</v>
      </c>
      <c r="F4085" s="2" t="s">
        <v>80</v>
      </c>
      <c r="G4085" s="2" t="s">
        <v>11712</v>
      </c>
      <c r="H4085" s="2" t="s">
        <v>11713</v>
      </c>
      <c r="I4085" s="2">
        <v>9680</v>
      </c>
      <c r="J4085" s="2">
        <v>1003</v>
      </c>
      <c r="K4085" s="2">
        <v>1074</v>
      </c>
      <c r="L4085" s="2">
        <v>1409</v>
      </c>
      <c r="M4085" s="2">
        <v>1907</v>
      </c>
      <c r="N4085" s="2">
        <v>1932</v>
      </c>
    </row>
    <row r="4086" spans="1:14">
      <c r="A4086" s="2" t="s">
        <v>11679</v>
      </c>
      <c r="B4086" s="2" t="s">
        <v>11680</v>
      </c>
      <c r="C4086" s="2" t="s">
        <v>11714</v>
      </c>
      <c r="D4086" s="2" t="s">
        <v>6324</v>
      </c>
      <c r="E4086" s="2" t="s">
        <v>70</v>
      </c>
      <c r="F4086" s="2" t="s">
        <v>80</v>
      </c>
      <c r="G4086" s="2" t="s">
        <v>11715</v>
      </c>
      <c r="H4086" s="2" t="s">
        <v>11716</v>
      </c>
      <c r="I4086" s="2">
        <v>58070</v>
      </c>
      <c r="J4086" s="2">
        <v>782</v>
      </c>
      <c r="K4086" s="2">
        <v>895</v>
      </c>
      <c r="L4086" s="2">
        <v>1098</v>
      </c>
      <c r="M4086" s="2">
        <v>1539</v>
      </c>
      <c r="N4086" s="2">
        <v>1844</v>
      </c>
    </row>
    <row r="4087" spans="1:14">
      <c r="A4087" s="2" t="s">
        <v>11679</v>
      </c>
      <c r="B4087" s="2" t="s">
        <v>11680</v>
      </c>
      <c r="C4087" s="2" t="s">
        <v>11717</v>
      </c>
      <c r="D4087" s="2" t="s">
        <v>11718</v>
      </c>
      <c r="E4087" s="2" t="s">
        <v>70</v>
      </c>
      <c r="F4087" s="2" t="s">
        <v>71</v>
      </c>
      <c r="G4087" s="2" t="s">
        <v>11719</v>
      </c>
      <c r="H4087" s="2" t="s">
        <v>11720</v>
      </c>
      <c r="I4087" s="2">
        <v>11945</v>
      </c>
      <c r="J4087" s="2">
        <v>1164</v>
      </c>
      <c r="K4087" s="2">
        <v>1171</v>
      </c>
      <c r="L4087" s="2">
        <v>1355</v>
      </c>
      <c r="M4087" s="2">
        <v>1899</v>
      </c>
      <c r="N4087" s="2">
        <v>2275</v>
      </c>
    </row>
    <row r="4088" spans="1:14">
      <c r="A4088" s="2" t="s">
        <v>11679</v>
      </c>
      <c r="B4088" s="2" t="s">
        <v>11680</v>
      </c>
      <c r="C4088" s="2" t="s">
        <v>11721</v>
      </c>
      <c r="D4088" s="2" t="s">
        <v>2646</v>
      </c>
      <c r="E4088" s="2" t="s">
        <v>70</v>
      </c>
      <c r="F4088" s="2" t="s">
        <v>80</v>
      </c>
      <c r="G4088" s="2" t="s">
        <v>11722</v>
      </c>
      <c r="H4088" s="2" t="s">
        <v>11723</v>
      </c>
      <c r="I4088" s="2">
        <v>7815</v>
      </c>
      <c r="J4088" s="2">
        <v>997</v>
      </c>
      <c r="K4088" s="2">
        <v>1068</v>
      </c>
      <c r="L4088" s="2">
        <v>1401</v>
      </c>
      <c r="M4088" s="2">
        <v>1688</v>
      </c>
      <c r="N4088" s="2">
        <v>1857</v>
      </c>
    </row>
    <row r="4089" spans="1:14">
      <c r="A4089" s="2" t="s">
        <v>11679</v>
      </c>
      <c r="B4089" s="2" t="s">
        <v>11680</v>
      </c>
      <c r="C4089" s="2" t="s">
        <v>11724</v>
      </c>
      <c r="D4089" s="2" t="s">
        <v>11725</v>
      </c>
      <c r="E4089" s="2" t="s">
        <v>70</v>
      </c>
      <c r="F4089" s="2" t="s">
        <v>80</v>
      </c>
      <c r="G4089" s="2" t="s">
        <v>11726</v>
      </c>
      <c r="H4089" s="2" t="s">
        <v>11727</v>
      </c>
      <c r="I4089" s="2">
        <v>13025</v>
      </c>
      <c r="J4089" s="2">
        <v>664</v>
      </c>
      <c r="K4089" s="2">
        <v>759</v>
      </c>
      <c r="L4089" s="2">
        <v>933</v>
      </c>
      <c r="M4089" s="2">
        <v>1307</v>
      </c>
      <c r="N4089" s="2">
        <v>1326</v>
      </c>
    </row>
    <row r="4090" spans="1:14">
      <c r="A4090" s="2" t="s">
        <v>11679</v>
      </c>
      <c r="B4090" s="2" t="s">
        <v>11680</v>
      </c>
      <c r="C4090" s="2" t="s">
        <v>11697</v>
      </c>
      <c r="D4090" s="2" t="s">
        <v>259</v>
      </c>
      <c r="E4090" s="2" t="s">
        <v>70</v>
      </c>
      <c r="F4090" s="2" t="s">
        <v>71</v>
      </c>
      <c r="G4090" s="2" t="s">
        <v>11698</v>
      </c>
      <c r="H4090" s="2" t="s">
        <v>11728</v>
      </c>
      <c r="I4090" s="2">
        <v>12365</v>
      </c>
      <c r="J4090" s="2">
        <v>1158</v>
      </c>
      <c r="K4090" s="2">
        <v>1237</v>
      </c>
      <c r="L4090" s="2">
        <v>1532</v>
      </c>
      <c r="M4090" s="2">
        <v>2055</v>
      </c>
      <c r="N4090" s="2">
        <v>2488</v>
      </c>
    </row>
    <row r="4091" spans="1:14">
      <c r="A4091" s="2" t="s">
        <v>11679</v>
      </c>
      <c r="B4091" s="2" t="s">
        <v>11680</v>
      </c>
      <c r="C4091" s="2" t="s">
        <v>11729</v>
      </c>
      <c r="D4091" s="2" t="s">
        <v>11730</v>
      </c>
      <c r="E4091" s="2" t="s">
        <v>70</v>
      </c>
      <c r="F4091" s="2" t="s">
        <v>80</v>
      </c>
      <c r="G4091" s="2" t="s">
        <v>11731</v>
      </c>
      <c r="H4091" s="2" t="s">
        <v>11732</v>
      </c>
      <c r="I4091" s="2">
        <v>1765</v>
      </c>
      <c r="J4091" s="2">
        <v>664</v>
      </c>
      <c r="K4091" s="2">
        <v>788</v>
      </c>
      <c r="L4091" s="2">
        <v>933</v>
      </c>
      <c r="M4091" s="2">
        <v>1307</v>
      </c>
      <c r="N4091" s="2">
        <v>1567</v>
      </c>
    </row>
    <row r="4092" spans="1:14">
      <c r="A4092" s="2" t="s">
        <v>11679</v>
      </c>
      <c r="B4092" s="2" t="s">
        <v>11680</v>
      </c>
      <c r="C4092" s="2" t="s">
        <v>11733</v>
      </c>
      <c r="D4092" s="2" t="s">
        <v>11734</v>
      </c>
      <c r="E4092" s="2" t="s">
        <v>70</v>
      </c>
      <c r="F4092" s="2" t="s">
        <v>80</v>
      </c>
      <c r="G4092" s="2" t="s">
        <v>11735</v>
      </c>
      <c r="H4092" s="2" t="s">
        <v>11736</v>
      </c>
      <c r="I4092" s="2">
        <v>2545</v>
      </c>
      <c r="J4092" s="2">
        <v>664</v>
      </c>
      <c r="K4092" s="2">
        <v>788</v>
      </c>
      <c r="L4092" s="2">
        <v>933</v>
      </c>
      <c r="M4092" s="2">
        <v>1307</v>
      </c>
      <c r="N4092" s="2">
        <v>1567</v>
      </c>
    </row>
    <row r="4093" spans="1:14">
      <c r="A4093" s="2" t="s">
        <v>11679</v>
      </c>
      <c r="B4093" s="2" t="s">
        <v>11680</v>
      </c>
      <c r="C4093" s="2" t="s">
        <v>11737</v>
      </c>
      <c r="D4093" s="2" t="s">
        <v>11738</v>
      </c>
      <c r="E4093" s="2" t="s">
        <v>70</v>
      </c>
      <c r="F4093" s="2" t="s">
        <v>71</v>
      </c>
      <c r="G4093" s="2" t="s">
        <v>11739</v>
      </c>
      <c r="H4093" s="2" t="s">
        <v>11740</v>
      </c>
      <c r="I4093" s="2">
        <v>1180645</v>
      </c>
      <c r="J4093" s="2">
        <v>1243</v>
      </c>
      <c r="K4093" s="2">
        <v>1453</v>
      </c>
      <c r="L4093" s="2">
        <v>1748</v>
      </c>
      <c r="M4093" s="2">
        <v>2348</v>
      </c>
      <c r="N4093" s="2">
        <v>2670</v>
      </c>
    </row>
    <row r="4094" spans="1:14">
      <c r="A4094" s="2" t="s">
        <v>11679</v>
      </c>
      <c r="B4094" s="2" t="s">
        <v>11680</v>
      </c>
      <c r="C4094" s="2" t="s">
        <v>11741</v>
      </c>
      <c r="D4094" s="2" t="s">
        <v>1182</v>
      </c>
      <c r="E4094" s="2" t="s">
        <v>70</v>
      </c>
      <c r="F4094" s="2" t="s">
        <v>80</v>
      </c>
      <c r="G4094" s="2" t="s">
        <v>11742</v>
      </c>
      <c r="H4094" s="2" t="s">
        <v>11743</v>
      </c>
      <c r="I4094" s="2">
        <v>14525</v>
      </c>
      <c r="J4094" s="2">
        <v>737</v>
      </c>
      <c r="K4094" s="2">
        <v>790</v>
      </c>
      <c r="L4094" s="2">
        <v>1036</v>
      </c>
      <c r="M4094" s="2">
        <v>1248</v>
      </c>
      <c r="N4094" s="2">
        <v>1485</v>
      </c>
    </row>
    <row r="4095" spans="1:14">
      <c r="A4095" s="2" t="s">
        <v>11679</v>
      </c>
      <c r="B4095" s="2" t="s">
        <v>11680</v>
      </c>
      <c r="C4095" s="2" t="s">
        <v>11744</v>
      </c>
      <c r="D4095" s="2" t="s">
        <v>11745</v>
      </c>
      <c r="E4095" s="2" t="s">
        <v>70</v>
      </c>
      <c r="F4095" s="2" t="s">
        <v>80</v>
      </c>
      <c r="G4095" s="2" t="s">
        <v>11746</v>
      </c>
      <c r="H4095" s="2" t="s">
        <v>11747</v>
      </c>
      <c r="I4095" s="2">
        <v>28815</v>
      </c>
      <c r="J4095" s="2">
        <v>711</v>
      </c>
      <c r="K4095" s="2">
        <v>761</v>
      </c>
      <c r="L4095" s="2">
        <v>999</v>
      </c>
      <c r="M4095" s="2">
        <v>1215</v>
      </c>
      <c r="N4095" s="2">
        <v>1325</v>
      </c>
    </row>
    <row r="4096" spans="1:14">
      <c r="A4096" s="2" t="s">
        <v>11679</v>
      </c>
      <c r="B4096" s="2" t="s">
        <v>11680</v>
      </c>
      <c r="C4096" s="2" t="s">
        <v>11748</v>
      </c>
      <c r="D4096" s="2" t="s">
        <v>730</v>
      </c>
      <c r="E4096" s="2" t="s">
        <v>70</v>
      </c>
      <c r="F4096" s="2" t="s">
        <v>80</v>
      </c>
      <c r="G4096" s="2" t="s">
        <v>11749</v>
      </c>
      <c r="H4096" s="2" t="s">
        <v>11750</v>
      </c>
      <c r="I4096" s="2">
        <v>21665</v>
      </c>
      <c r="J4096" s="2">
        <v>640</v>
      </c>
      <c r="K4096" s="2">
        <v>817</v>
      </c>
      <c r="L4096" s="2">
        <v>933</v>
      </c>
      <c r="M4096" s="2">
        <v>1213</v>
      </c>
      <c r="N4096" s="2">
        <v>1393</v>
      </c>
    </row>
    <row r="4097" spans="1:14">
      <c r="A4097" s="2" t="s">
        <v>11679</v>
      </c>
      <c r="B4097" s="2" t="s">
        <v>11680</v>
      </c>
      <c r="C4097" s="2" t="s">
        <v>11751</v>
      </c>
      <c r="D4097" s="2" t="s">
        <v>1194</v>
      </c>
      <c r="E4097" s="2" t="s">
        <v>70</v>
      </c>
      <c r="F4097" s="2" t="s">
        <v>80</v>
      </c>
      <c r="G4097" s="2" t="s">
        <v>11752</v>
      </c>
      <c r="H4097" s="2" t="s">
        <v>11753</v>
      </c>
      <c r="I4097" s="2">
        <v>42525</v>
      </c>
      <c r="J4097" s="2">
        <v>1446</v>
      </c>
      <c r="K4097" s="2">
        <v>1472</v>
      </c>
      <c r="L4097" s="2">
        <v>1808</v>
      </c>
      <c r="M4097" s="2">
        <v>2391</v>
      </c>
      <c r="N4097" s="2">
        <v>2487</v>
      </c>
    </row>
    <row r="4098" spans="1:14">
      <c r="A4098" s="2" t="s">
        <v>11679</v>
      </c>
      <c r="B4098" s="2" t="s">
        <v>11680</v>
      </c>
      <c r="C4098" s="2" t="s">
        <v>11754</v>
      </c>
      <c r="D4098" s="2" t="s">
        <v>11755</v>
      </c>
      <c r="E4098" s="2" t="s">
        <v>70</v>
      </c>
      <c r="F4098" s="2" t="s">
        <v>71</v>
      </c>
      <c r="G4098" s="2" t="s">
        <v>11756</v>
      </c>
      <c r="H4098" s="2" t="s">
        <v>11757</v>
      </c>
      <c r="I4098" s="2">
        <v>74030</v>
      </c>
      <c r="J4098" s="2">
        <v>861</v>
      </c>
      <c r="K4098" s="2">
        <v>917</v>
      </c>
      <c r="L4098" s="2">
        <v>1203</v>
      </c>
      <c r="M4098" s="2">
        <v>1649</v>
      </c>
      <c r="N4098" s="2">
        <v>2020</v>
      </c>
    </row>
    <row r="4099" spans="1:14">
      <c r="A4099" s="2" t="s">
        <v>11679</v>
      </c>
      <c r="B4099" s="2" t="s">
        <v>11680</v>
      </c>
      <c r="C4099" s="2" t="s">
        <v>11758</v>
      </c>
      <c r="D4099" s="2" t="s">
        <v>11759</v>
      </c>
      <c r="E4099" s="2" t="s">
        <v>70</v>
      </c>
      <c r="F4099" s="2" t="s">
        <v>80</v>
      </c>
      <c r="G4099" s="2" t="s">
        <v>11760</v>
      </c>
      <c r="H4099" s="2" t="s">
        <v>11761</v>
      </c>
      <c r="I4099" s="2">
        <v>35950</v>
      </c>
      <c r="J4099" s="2">
        <v>664</v>
      </c>
      <c r="K4099" s="2">
        <v>752</v>
      </c>
      <c r="L4099" s="2">
        <v>933</v>
      </c>
      <c r="M4099" s="2">
        <v>1302</v>
      </c>
      <c r="N4099" s="2">
        <v>1567</v>
      </c>
    </row>
    <row r="4100" spans="1:14">
      <c r="A4100" s="2" t="s">
        <v>11679</v>
      </c>
      <c r="B4100" s="2" t="s">
        <v>11680</v>
      </c>
      <c r="C4100" s="2" t="s">
        <v>11717</v>
      </c>
      <c r="D4100" s="2" t="s">
        <v>11762</v>
      </c>
      <c r="E4100" s="2" t="s">
        <v>70</v>
      </c>
      <c r="F4100" s="2" t="s">
        <v>71</v>
      </c>
      <c r="G4100" s="2" t="s">
        <v>11719</v>
      </c>
      <c r="H4100" s="2" t="s">
        <v>11763</v>
      </c>
      <c r="I4100" s="2">
        <v>666020</v>
      </c>
      <c r="J4100" s="2">
        <v>1164</v>
      </c>
      <c r="K4100" s="2">
        <v>1171</v>
      </c>
      <c r="L4100" s="2">
        <v>1355</v>
      </c>
      <c r="M4100" s="2">
        <v>1899</v>
      </c>
      <c r="N4100" s="2">
        <v>2275</v>
      </c>
    </row>
    <row r="4101" spans="1:14">
      <c r="A4101" s="2" t="s">
        <v>11679</v>
      </c>
      <c r="B4101" s="2" t="s">
        <v>11680</v>
      </c>
      <c r="C4101" s="2" t="s">
        <v>11764</v>
      </c>
      <c r="D4101" s="2" t="s">
        <v>11765</v>
      </c>
      <c r="E4101" s="2" t="s">
        <v>70</v>
      </c>
      <c r="F4101" s="2" t="s">
        <v>80</v>
      </c>
      <c r="G4101" s="2" t="s">
        <v>11766</v>
      </c>
      <c r="H4101" s="2" t="s">
        <v>11767</v>
      </c>
      <c r="I4101" s="2">
        <v>35010</v>
      </c>
      <c r="J4101" s="2">
        <v>1037</v>
      </c>
      <c r="K4101" s="2">
        <v>1316</v>
      </c>
      <c r="L4101" s="2">
        <v>1457</v>
      </c>
      <c r="M4101" s="2">
        <v>2042</v>
      </c>
      <c r="N4101" s="2">
        <v>2447</v>
      </c>
    </row>
    <row r="4102" spans="1:14">
      <c r="A4102" s="2" t="s">
        <v>11679</v>
      </c>
      <c r="B4102" s="2" t="s">
        <v>11680</v>
      </c>
      <c r="C4102" s="2" t="s">
        <v>11768</v>
      </c>
      <c r="D4102" s="2" t="s">
        <v>304</v>
      </c>
      <c r="E4102" s="2" t="s">
        <v>70</v>
      </c>
      <c r="F4102" s="2" t="s">
        <v>71</v>
      </c>
      <c r="G4102" s="2" t="s">
        <v>11769</v>
      </c>
      <c r="H4102" s="2" t="s">
        <v>11770</v>
      </c>
      <c r="I4102" s="2">
        <v>183295</v>
      </c>
      <c r="J4102" s="2">
        <v>1146</v>
      </c>
      <c r="K4102" s="2">
        <v>1166</v>
      </c>
      <c r="L4102" s="2">
        <v>1485</v>
      </c>
      <c r="M4102" s="2">
        <v>1976</v>
      </c>
      <c r="N4102" s="2">
        <v>2494</v>
      </c>
    </row>
    <row r="4103" spans="1:14">
      <c r="A4103" s="2" t="s">
        <v>11679</v>
      </c>
      <c r="B4103" s="2" t="s">
        <v>11680</v>
      </c>
      <c r="C4103" s="2" t="s">
        <v>11771</v>
      </c>
      <c r="D4103" s="2" t="s">
        <v>2285</v>
      </c>
      <c r="E4103" s="2" t="s">
        <v>70</v>
      </c>
      <c r="F4103" s="2" t="s">
        <v>80</v>
      </c>
      <c r="G4103" s="2" t="s">
        <v>11772</v>
      </c>
      <c r="H4103" s="2" t="s">
        <v>11773</v>
      </c>
      <c r="I4103" s="2">
        <v>2530</v>
      </c>
      <c r="J4103" s="2">
        <v>664</v>
      </c>
      <c r="K4103" s="2">
        <v>788</v>
      </c>
      <c r="L4103" s="2">
        <v>933</v>
      </c>
      <c r="M4103" s="2">
        <v>1124</v>
      </c>
      <c r="N4103" s="2">
        <v>1567</v>
      </c>
    </row>
    <row r="4104" spans="1:14">
      <c r="A4104" s="2" t="s">
        <v>11679</v>
      </c>
      <c r="B4104" s="2" t="s">
        <v>11680</v>
      </c>
      <c r="C4104" s="2" t="s">
        <v>11697</v>
      </c>
      <c r="D4104" s="2" t="s">
        <v>11774</v>
      </c>
      <c r="E4104" s="2" t="s">
        <v>70</v>
      </c>
      <c r="F4104" s="2" t="s">
        <v>71</v>
      </c>
      <c r="G4104" s="2" t="s">
        <v>11698</v>
      </c>
      <c r="H4104" s="2" t="s">
        <v>11775</v>
      </c>
      <c r="I4104" s="2">
        <v>262960</v>
      </c>
      <c r="J4104" s="2">
        <v>1158</v>
      </c>
      <c r="K4104" s="2">
        <v>1237</v>
      </c>
      <c r="L4104" s="2">
        <v>1532</v>
      </c>
      <c r="M4104" s="2">
        <v>2055</v>
      </c>
      <c r="N4104" s="2">
        <v>2488</v>
      </c>
    </row>
    <row r="4105" spans="1:14">
      <c r="A4105" s="2" t="s">
        <v>11776</v>
      </c>
      <c r="B4105" s="2" t="s">
        <v>11777</v>
      </c>
      <c r="C4105" s="2" t="s">
        <v>11778</v>
      </c>
      <c r="D4105" s="2" t="s">
        <v>11779</v>
      </c>
      <c r="E4105" s="2" t="s">
        <v>5285</v>
      </c>
      <c r="F4105" s="2" t="s">
        <v>80</v>
      </c>
      <c r="G4105" s="2" t="s">
        <v>11780</v>
      </c>
      <c r="H4105" s="2" t="s">
        <v>11781</v>
      </c>
      <c r="I4105" s="2">
        <v>1150</v>
      </c>
      <c r="J4105" s="2">
        <v>1096</v>
      </c>
      <c r="K4105" s="2">
        <v>1103</v>
      </c>
      <c r="L4105" s="2">
        <v>1410</v>
      </c>
      <c r="M4105" s="2">
        <v>1760</v>
      </c>
      <c r="N4105" s="2">
        <v>1995</v>
      </c>
    </row>
    <row r="4106" spans="1:14">
      <c r="A4106" s="2" t="s">
        <v>11776</v>
      </c>
      <c r="B4106" s="2" t="s">
        <v>11777</v>
      </c>
      <c r="C4106" s="2" t="s">
        <v>11778</v>
      </c>
      <c r="D4106" s="2" t="s">
        <v>11779</v>
      </c>
      <c r="E4106" s="2" t="s">
        <v>11782</v>
      </c>
      <c r="F4106" s="2" t="s">
        <v>80</v>
      </c>
      <c r="G4106" s="2" t="s">
        <v>11780</v>
      </c>
      <c r="H4106" s="2" t="s">
        <v>11783</v>
      </c>
      <c r="I4106" s="2">
        <v>1225</v>
      </c>
      <c r="J4106" s="2">
        <v>1096</v>
      </c>
      <c r="K4106" s="2">
        <v>1103</v>
      </c>
      <c r="L4106" s="2">
        <v>1410</v>
      </c>
      <c r="M4106" s="2">
        <v>1760</v>
      </c>
      <c r="N4106" s="2">
        <v>1995</v>
      </c>
    </row>
    <row r="4107" spans="1:14">
      <c r="A4107" s="2" t="s">
        <v>11776</v>
      </c>
      <c r="B4107" s="2" t="s">
        <v>11777</v>
      </c>
      <c r="C4107" s="2" t="s">
        <v>11778</v>
      </c>
      <c r="D4107" s="2" t="s">
        <v>11779</v>
      </c>
      <c r="E4107" s="2" t="s">
        <v>1275</v>
      </c>
      <c r="F4107" s="2" t="s">
        <v>80</v>
      </c>
      <c r="G4107" s="2" t="s">
        <v>11780</v>
      </c>
      <c r="H4107" s="2" t="s">
        <v>11784</v>
      </c>
      <c r="I4107" s="2">
        <v>3780</v>
      </c>
      <c r="J4107" s="2">
        <v>1096</v>
      </c>
      <c r="K4107" s="2">
        <v>1103</v>
      </c>
      <c r="L4107" s="2">
        <v>1410</v>
      </c>
      <c r="M4107" s="2">
        <v>1760</v>
      </c>
      <c r="N4107" s="2">
        <v>1995</v>
      </c>
    </row>
    <row r="4108" spans="1:14">
      <c r="A4108" s="2" t="s">
        <v>11776</v>
      </c>
      <c r="B4108" s="2" t="s">
        <v>11777</v>
      </c>
      <c r="C4108" s="2" t="s">
        <v>11778</v>
      </c>
      <c r="D4108" s="2" t="s">
        <v>11779</v>
      </c>
      <c r="E4108" s="2" t="s">
        <v>1340</v>
      </c>
      <c r="F4108" s="2" t="s">
        <v>80</v>
      </c>
      <c r="G4108" s="2" t="s">
        <v>11780</v>
      </c>
      <c r="H4108" s="2" t="s">
        <v>11785</v>
      </c>
      <c r="I4108" s="2">
        <v>1065</v>
      </c>
      <c r="J4108" s="2">
        <v>1096</v>
      </c>
      <c r="K4108" s="2">
        <v>1103</v>
      </c>
      <c r="L4108" s="2">
        <v>1410</v>
      </c>
      <c r="M4108" s="2">
        <v>1760</v>
      </c>
      <c r="N4108" s="2">
        <v>1995</v>
      </c>
    </row>
    <row r="4109" spans="1:14">
      <c r="A4109" s="2" t="s">
        <v>11776</v>
      </c>
      <c r="B4109" s="2" t="s">
        <v>11777</v>
      </c>
      <c r="C4109" s="2" t="s">
        <v>11778</v>
      </c>
      <c r="D4109" s="2" t="s">
        <v>11779</v>
      </c>
      <c r="E4109" s="2" t="s">
        <v>11786</v>
      </c>
      <c r="F4109" s="2" t="s">
        <v>80</v>
      </c>
      <c r="G4109" s="2" t="s">
        <v>11780</v>
      </c>
      <c r="H4109" s="2" t="s">
        <v>11787</v>
      </c>
      <c r="I4109" s="2">
        <v>2655</v>
      </c>
      <c r="J4109" s="2">
        <v>1096</v>
      </c>
      <c r="K4109" s="2">
        <v>1103</v>
      </c>
      <c r="L4109" s="2">
        <v>1410</v>
      </c>
      <c r="M4109" s="2">
        <v>1760</v>
      </c>
      <c r="N4109" s="2">
        <v>1995</v>
      </c>
    </row>
    <row r="4110" spans="1:14">
      <c r="A4110" s="2" t="s">
        <v>11776</v>
      </c>
      <c r="B4110" s="2" t="s">
        <v>11777</v>
      </c>
      <c r="C4110" s="2" t="s">
        <v>11778</v>
      </c>
      <c r="D4110" s="2" t="s">
        <v>11779</v>
      </c>
      <c r="E4110" s="2" t="s">
        <v>1342</v>
      </c>
      <c r="F4110" s="2" t="s">
        <v>80</v>
      </c>
      <c r="G4110" s="2" t="s">
        <v>11780</v>
      </c>
      <c r="H4110" s="2" t="s">
        <v>11788</v>
      </c>
      <c r="I4110" s="2">
        <v>130</v>
      </c>
      <c r="J4110" s="2">
        <v>1096</v>
      </c>
      <c r="K4110" s="2">
        <v>1103</v>
      </c>
      <c r="L4110" s="2">
        <v>1410</v>
      </c>
      <c r="M4110" s="2">
        <v>1760</v>
      </c>
      <c r="N4110" s="2">
        <v>1995</v>
      </c>
    </row>
    <row r="4111" spans="1:14">
      <c r="A4111" s="2" t="s">
        <v>11776</v>
      </c>
      <c r="B4111" s="2" t="s">
        <v>11777</v>
      </c>
      <c r="C4111" s="2" t="s">
        <v>11778</v>
      </c>
      <c r="D4111" s="2" t="s">
        <v>11779</v>
      </c>
      <c r="E4111" s="2" t="s">
        <v>5799</v>
      </c>
      <c r="F4111" s="2" t="s">
        <v>80</v>
      </c>
      <c r="G4111" s="2" t="s">
        <v>11780</v>
      </c>
      <c r="H4111" s="2" t="s">
        <v>11789</v>
      </c>
      <c r="I4111" s="2">
        <v>370</v>
      </c>
      <c r="J4111" s="2">
        <v>1096</v>
      </c>
      <c r="K4111" s="2">
        <v>1103</v>
      </c>
      <c r="L4111" s="2">
        <v>1410</v>
      </c>
      <c r="M4111" s="2">
        <v>1760</v>
      </c>
      <c r="N4111" s="2">
        <v>1995</v>
      </c>
    </row>
    <row r="4112" spans="1:14">
      <c r="A4112" s="2" t="s">
        <v>11776</v>
      </c>
      <c r="B4112" s="2" t="s">
        <v>11777</v>
      </c>
      <c r="C4112" s="2" t="s">
        <v>11778</v>
      </c>
      <c r="D4112" s="2" t="s">
        <v>11779</v>
      </c>
      <c r="E4112" s="2" t="s">
        <v>4701</v>
      </c>
      <c r="F4112" s="2" t="s">
        <v>80</v>
      </c>
      <c r="G4112" s="2" t="s">
        <v>11780</v>
      </c>
      <c r="H4112" s="2" t="s">
        <v>11790</v>
      </c>
      <c r="I4112" s="2">
        <v>480</v>
      </c>
      <c r="J4112" s="2">
        <v>1096</v>
      </c>
      <c r="K4112" s="2">
        <v>1103</v>
      </c>
      <c r="L4112" s="2">
        <v>1410</v>
      </c>
      <c r="M4112" s="2">
        <v>1760</v>
      </c>
      <c r="N4112" s="2">
        <v>1995</v>
      </c>
    </row>
    <row r="4113" spans="1:14">
      <c r="A4113" s="2" t="s">
        <v>11776</v>
      </c>
      <c r="B4113" s="2" t="s">
        <v>11777</v>
      </c>
      <c r="C4113" s="2" t="s">
        <v>11778</v>
      </c>
      <c r="D4113" s="2" t="s">
        <v>11779</v>
      </c>
      <c r="E4113" s="2" t="s">
        <v>6126</v>
      </c>
      <c r="F4113" s="2" t="s">
        <v>80</v>
      </c>
      <c r="G4113" s="2" t="s">
        <v>11780</v>
      </c>
      <c r="H4113" s="2" t="s">
        <v>11791</v>
      </c>
      <c r="I4113" s="2">
        <v>1120</v>
      </c>
      <c r="J4113" s="2">
        <v>1096</v>
      </c>
      <c r="K4113" s="2">
        <v>1103</v>
      </c>
      <c r="L4113" s="2">
        <v>1410</v>
      </c>
      <c r="M4113" s="2">
        <v>1760</v>
      </c>
      <c r="N4113" s="2">
        <v>1995</v>
      </c>
    </row>
    <row r="4114" spans="1:14">
      <c r="A4114" s="2" t="s">
        <v>11776</v>
      </c>
      <c r="B4114" s="2" t="s">
        <v>11777</v>
      </c>
      <c r="C4114" s="2" t="s">
        <v>11778</v>
      </c>
      <c r="D4114" s="2" t="s">
        <v>11779</v>
      </c>
      <c r="E4114" s="2" t="s">
        <v>5033</v>
      </c>
      <c r="F4114" s="2" t="s">
        <v>80</v>
      </c>
      <c r="G4114" s="2" t="s">
        <v>11780</v>
      </c>
      <c r="H4114" s="2" t="s">
        <v>11792</v>
      </c>
      <c r="I4114" s="2">
        <v>1385</v>
      </c>
      <c r="J4114" s="2">
        <v>1096</v>
      </c>
      <c r="K4114" s="2">
        <v>1103</v>
      </c>
      <c r="L4114" s="2">
        <v>1410</v>
      </c>
      <c r="M4114" s="2">
        <v>1760</v>
      </c>
      <c r="N4114" s="2">
        <v>1995</v>
      </c>
    </row>
    <row r="4115" spans="1:14">
      <c r="A4115" s="2" t="s">
        <v>11776</v>
      </c>
      <c r="B4115" s="2" t="s">
        <v>11777</v>
      </c>
      <c r="C4115" s="2" t="s">
        <v>11778</v>
      </c>
      <c r="D4115" s="2" t="s">
        <v>11779</v>
      </c>
      <c r="E4115" s="2" t="s">
        <v>1443</v>
      </c>
      <c r="F4115" s="2" t="s">
        <v>80</v>
      </c>
      <c r="G4115" s="2" t="s">
        <v>11780</v>
      </c>
      <c r="H4115" s="2" t="s">
        <v>11793</v>
      </c>
      <c r="I4115" s="2">
        <v>9125</v>
      </c>
      <c r="J4115" s="2">
        <v>1096</v>
      </c>
      <c r="K4115" s="2">
        <v>1103</v>
      </c>
      <c r="L4115" s="2">
        <v>1410</v>
      </c>
      <c r="M4115" s="2">
        <v>1760</v>
      </c>
      <c r="N4115" s="2">
        <v>1995</v>
      </c>
    </row>
    <row r="4116" spans="1:14">
      <c r="A4116" s="2" t="s">
        <v>11776</v>
      </c>
      <c r="B4116" s="2" t="s">
        <v>11777</v>
      </c>
      <c r="C4116" s="2" t="s">
        <v>11778</v>
      </c>
      <c r="D4116" s="2" t="s">
        <v>11779</v>
      </c>
      <c r="E4116" s="2" t="s">
        <v>11794</v>
      </c>
      <c r="F4116" s="2" t="s">
        <v>80</v>
      </c>
      <c r="G4116" s="2" t="s">
        <v>11780</v>
      </c>
      <c r="H4116" s="2" t="s">
        <v>11795</v>
      </c>
      <c r="I4116" s="2">
        <v>2055</v>
      </c>
      <c r="J4116" s="2">
        <v>1096</v>
      </c>
      <c r="K4116" s="2">
        <v>1103</v>
      </c>
      <c r="L4116" s="2">
        <v>1410</v>
      </c>
      <c r="M4116" s="2">
        <v>1760</v>
      </c>
      <c r="N4116" s="2">
        <v>1995</v>
      </c>
    </row>
    <row r="4117" spans="1:14">
      <c r="A4117" s="2" t="s">
        <v>11776</v>
      </c>
      <c r="B4117" s="2" t="s">
        <v>11777</v>
      </c>
      <c r="C4117" s="2" t="s">
        <v>11778</v>
      </c>
      <c r="D4117" s="2" t="s">
        <v>11779</v>
      </c>
      <c r="E4117" s="2" t="s">
        <v>1450</v>
      </c>
      <c r="F4117" s="2" t="s">
        <v>80</v>
      </c>
      <c r="G4117" s="2" t="s">
        <v>11780</v>
      </c>
      <c r="H4117" s="2" t="s">
        <v>11796</v>
      </c>
      <c r="I4117" s="2">
        <v>1740</v>
      </c>
      <c r="J4117" s="2">
        <v>1096</v>
      </c>
      <c r="K4117" s="2">
        <v>1103</v>
      </c>
      <c r="L4117" s="2">
        <v>1410</v>
      </c>
      <c r="M4117" s="2">
        <v>1760</v>
      </c>
      <c r="N4117" s="2">
        <v>1995</v>
      </c>
    </row>
    <row r="4118" spans="1:14">
      <c r="A4118" s="2" t="s">
        <v>11776</v>
      </c>
      <c r="B4118" s="2" t="s">
        <v>11777</v>
      </c>
      <c r="C4118" s="2" t="s">
        <v>11778</v>
      </c>
      <c r="D4118" s="2" t="s">
        <v>11779</v>
      </c>
      <c r="E4118" s="2" t="s">
        <v>11797</v>
      </c>
      <c r="F4118" s="2" t="s">
        <v>80</v>
      </c>
      <c r="G4118" s="2" t="s">
        <v>11780</v>
      </c>
      <c r="H4118" s="2" t="s">
        <v>11798</v>
      </c>
      <c r="I4118" s="2">
        <v>1045</v>
      </c>
      <c r="J4118" s="2">
        <v>1096</v>
      </c>
      <c r="K4118" s="2">
        <v>1103</v>
      </c>
      <c r="L4118" s="2">
        <v>1410</v>
      </c>
      <c r="M4118" s="2">
        <v>1760</v>
      </c>
      <c r="N4118" s="2">
        <v>1995</v>
      </c>
    </row>
    <row r="4119" spans="1:14">
      <c r="A4119" s="2" t="s">
        <v>11776</v>
      </c>
      <c r="B4119" s="2" t="s">
        <v>11777</v>
      </c>
      <c r="C4119" s="2" t="s">
        <v>11778</v>
      </c>
      <c r="D4119" s="2" t="s">
        <v>11779</v>
      </c>
      <c r="E4119" s="2" t="s">
        <v>11799</v>
      </c>
      <c r="F4119" s="2" t="s">
        <v>80</v>
      </c>
      <c r="G4119" s="2" t="s">
        <v>11780</v>
      </c>
      <c r="H4119" s="2" t="s">
        <v>11800</v>
      </c>
      <c r="I4119" s="2">
        <v>795</v>
      </c>
      <c r="J4119" s="2">
        <v>1096</v>
      </c>
      <c r="K4119" s="2">
        <v>1103</v>
      </c>
      <c r="L4119" s="2">
        <v>1410</v>
      </c>
      <c r="M4119" s="2">
        <v>1760</v>
      </c>
      <c r="N4119" s="2">
        <v>1995</v>
      </c>
    </row>
    <row r="4120" spans="1:14">
      <c r="A4120" s="2" t="s">
        <v>11776</v>
      </c>
      <c r="B4120" s="2" t="s">
        <v>11777</v>
      </c>
      <c r="C4120" s="2" t="s">
        <v>11778</v>
      </c>
      <c r="D4120" s="2" t="s">
        <v>11779</v>
      </c>
      <c r="E4120" s="2" t="s">
        <v>11801</v>
      </c>
      <c r="F4120" s="2" t="s">
        <v>80</v>
      </c>
      <c r="G4120" s="2" t="s">
        <v>11780</v>
      </c>
      <c r="H4120" s="2" t="s">
        <v>11802</v>
      </c>
      <c r="I4120" s="2">
        <v>495</v>
      </c>
      <c r="J4120" s="2">
        <v>1096</v>
      </c>
      <c r="K4120" s="2">
        <v>1103</v>
      </c>
      <c r="L4120" s="2">
        <v>1410</v>
      </c>
      <c r="M4120" s="2">
        <v>1760</v>
      </c>
      <c r="N4120" s="2">
        <v>1995</v>
      </c>
    </row>
    <row r="4121" spans="1:14">
      <c r="A4121" s="2" t="s">
        <v>11776</v>
      </c>
      <c r="B4121" s="2" t="s">
        <v>11777</v>
      </c>
      <c r="C4121" s="2" t="s">
        <v>11778</v>
      </c>
      <c r="D4121" s="2" t="s">
        <v>11779</v>
      </c>
      <c r="E4121" s="2" t="s">
        <v>1364</v>
      </c>
      <c r="F4121" s="2" t="s">
        <v>80</v>
      </c>
      <c r="G4121" s="2" t="s">
        <v>11780</v>
      </c>
      <c r="H4121" s="2" t="s">
        <v>11803</v>
      </c>
      <c r="I4121" s="2">
        <v>1170</v>
      </c>
      <c r="J4121" s="2">
        <v>1096</v>
      </c>
      <c r="K4121" s="2">
        <v>1103</v>
      </c>
      <c r="L4121" s="2">
        <v>1410</v>
      </c>
      <c r="M4121" s="2">
        <v>1760</v>
      </c>
      <c r="N4121" s="2">
        <v>1995</v>
      </c>
    </row>
    <row r="4122" spans="1:14">
      <c r="A4122" s="2" t="s">
        <v>11776</v>
      </c>
      <c r="B4122" s="2" t="s">
        <v>11777</v>
      </c>
      <c r="C4122" s="2" t="s">
        <v>11778</v>
      </c>
      <c r="D4122" s="2" t="s">
        <v>11779</v>
      </c>
      <c r="E4122" s="2" t="s">
        <v>11804</v>
      </c>
      <c r="F4122" s="2" t="s">
        <v>80</v>
      </c>
      <c r="G4122" s="2" t="s">
        <v>11780</v>
      </c>
      <c r="H4122" s="2" t="s">
        <v>11805</v>
      </c>
      <c r="I4122" s="2">
        <v>1310</v>
      </c>
      <c r="J4122" s="2">
        <v>1096</v>
      </c>
      <c r="K4122" s="2">
        <v>1103</v>
      </c>
      <c r="L4122" s="2">
        <v>1410</v>
      </c>
      <c r="M4122" s="2">
        <v>1760</v>
      </c>
      <c r="N4122" s="2">
        <v>1995</v>
      </c>
    </row>
    <row r="4123" spans="1:14">
      <c r="A4123" s="2" t="s">
        <v>11776</v>
      </c>
      <c r="B4123" s="2" t="s">
        <v>11777</v>
      </c>
      <c r="C4123" s="2" t="s">
        <v>11778</v>
      </c>
      <c r="D4123" s="2" t="s">
        <v>11779</v>
      </c>
      <c r="E4123" s="2" t="s">
        <v>11806</v>
      </c>
      <c r="F4123" s="2" t="s">
        <v>80</v>
      </c>
      <c r="G4123" s="2" t="s">
        <v>11780</v>
      </c>
      <c r="H4123" s="2" t="s">
        <v>11807</v>
      </c>
      <c r="I4123" s="2">
        <v>2020</v>
      </c>
      <c r="J4123" s="2">
        <v>1096</v>
      </c>
      <c r="K4123" s="2">
        <v>1103</v>
      </c>
      <c r="L4123" s="2">
        <v>1410</v>
      </c>
      <c r="M4123" s="2">
        <v>1760</v>
      </c>
      <c r="N4123" s="2">
        <v>1995</v>
      </c>
    </row>
    <row r="4124" spans="1:14">
      <c r="A4124" s="2" t="s">
        <v>11776</v>
      </c>
      <c r="B4124" s="2" t="s">
        <v>11777</v>
      </c>
      <c r="C4124" s="2" t="s">
        <v>11778</v>
      </c>
      <c r="D4124" s="2" t="s">
        <v>11779</v>
      </c>
      <c r="E4124" s="2" t="s">
        <v>11808</v>
      </c>
      <c r="F4124" s="2" t="s">
        <v>80</v>
      </c>
      <c r="G4124" s="2" t="s">
        <v>11780</v>
      </c>
      <c r="H4124" s="2" t="s">
        <v>11809</v>
      </c>
      <c r="I4124" s="2">
        <v>2560</v>
      </c>
      <c r="J4124" s="2">
        <v>1096</v>
      </c>
      <c r="K4124" s="2">
        <v>1103</v>
      </c>
      <c r="L4124" s="2">
        <v>1410</v>
      </c>
      <c r="M4124" s="2">
        <v>1760</v>
      </c>
      <c r="N4124" s="2">
        <v>1995</v>
      </c>
    </row>
    <row r="4125" spans="1:14">
      <c r="A4125" s="2" t="s">
        <v>11776</v>
      </c>
      <c r="B4125" s="2" t="s">
        <v>11777</v>
      </c>
      <c r="C4125" s="2" t="s">
        <v>11778</v>
      </c>
      <c r="D4125" s="2" t="s">
        <v>11779</v>
      </c>
      <c r="E4125" s="2" t="s">
        <v>4740</v>
      </c>
      <c r="F4125" s="2" t="s">
        <v>80</v>
      </c>
      <c r="G4125" s="2" t="s">
        <v>11780</v>
      </c>
      <c r="H4125" s="2" t="s">
        <v>11810</v>
      </c>
      <c r="I4125" s="2">
        <v>420</v>
      </c>
      <c r="J4125" s="2">
        <v>1096</v>
      </c>
      <c r="K4125" s="2">
        <v>1103</v>
      </c>
      <c r="L4125" s="2">
        <v>1410</v>
      </c>
      <c r="M4125" s="2">
        <v>1760</v>
      </c>
      <c r="N4125" s="2">
        <v>1995</v>
      </c>
    </row>
    <row r="4126" spans="1:14">
      <c r="A4126" s="2" t="s">
        <v>11776</v>
      </c>
      <c r="B4126" s="2" t="s">
        <v>11777</v>
      </c>
      <c r="C4126" s="2" t="s">
        <v>11778</v>
      </c>
      <c r="D4126" s="2" t="s">
        <v>11779</v>
      </c>
      <c r="E4126" s="2" t="s">
        <v>11811</v>
      </c>
      <c r="F4126" s="2" t="s">
        <v>80</v>
      </c>
      <c r="G4126" s="2" t="s">
        <v>11780</v>
      </c>
      <c r="H4126" s="2" t="s">
        <v>11812</v>
      </c>
      <c r="I4126" s="2">
        <v>795</v>
      </c>
      <c r="J4126" s="2">
        <v>1096</v>
      </c>
      <c r="K4126" s="2">
        <v>1103</v>
      </c>
      <c r="L4126" s="2">
        <v>1410</v>
      </c>
      <c r="M4126" s="2">
        <v>1760</v>
      </c>
      <c r="N4126" s="2">
        <v>1995</v>
      </c>
    </row>
    <row r="4127" spans="1:14">
      <c r="A4127" s="2" t="s">
        <v>11776</v>
      </c>
      <c r="B4127" s="2" t="s">
        <v>11777</v>
      </c>
      <c r="C4127" s="2" t="s">
        <v>11778</v>
      </c>
      <c r="D4127" s="2" t="s">
        <v>11779</v>
      </c>
      <c r="E4127" s="2" t="s">
        <v>5377</v>
      </c>
      <c r="F4127" s="2" t="s">
        <v>80</v>
      </c>
      <c r="G4127" s="2" t="s">
        <v>11780</v>
      </c>
      <c r="H4127" s="2" t="s">
        <v>11813</v>
      </c>
      <c r="I4127" s="2">
        <v>550</v>
      </c>
      <c r="J4127" s="2">
        <v>1096</v>
      </c>
      <c r="K4127" s="2">
        <v>1103</v>
      </c>
      <c r="L4127" s="2">
        <v>1410</v>
      </c>
      <c r="M4127" s="2">
        <v>1760</v>
      </c>
      <c r="N4127" s="2">
        <v>1995</v>
      </c>
    </row>
    <row r="4128" spans="1:14">
      <c r="A4128" s="2" t="s">
        <v>11776</v>
      </c>
      <c r="B4128" s="2" t="s">
        <v>11777</v>
      </c>
      <c r="C4128" s="2" t="s">
        <v>11814</v>
      </c>
      <c r="D4128" s="2" t="s">
        <v>11815</v>
      </c>
      <c r="E4128" s="2" t="s">
        <v>5866</v>
      </c>
      <c r="F4128" s="2" t="s">
        <v>80</v>
      </c>
      <c r="G4128" s="2" t="s">
        <v>11816</v>
      </c>
      <c r="H4128" s="2" t="s">
        <v>11817</v>
      </c>
      <c r="I4128" s="2">
        <v>2760</v>
      </c>
      <c r="J4128" s="2">
        <v>936</v>
      </c>
      <c r="K4128" s="2">
        <v>1069</v>
      </c>
      <c r="L4128" s="2">
        <v>1225</v>
      </c>
      <c r="M4128" s="2">
        <v>1709</v>
      </c>
      <c r="N4128" s="2">
        <v>1986</v>
      </c>
    </row>
    <row r="4129" spans="1:14">
      <c r="A4129" s="2" t="s">
        <v>11776</v>
      </c>
      <c r="B4129" s="2" t="s">
        <v>11777</v>
      </c>
      <c r="C4129" s="2" t="s">
        <v>11814</v>
      </c>
      <c r="D4129" s="2" t="s">
        <v>11815</v>
      </c>
      <c r="E4129" s="2" t="s">
        <v>8224</v>
      </c>
      <c r="F4129" s="2" t="s">
        <v>80</v>
      </c>
      <c r="G4129" s="2" t="s">
        <v>11816</v>
      </c>
      <c r="H4129" s="2" t="s">
        <v>11818</v>
      </c>
      <c r="I4129" s="2">
        <v>15340</v>
      </c>
      <c r="J4129" s="2">
        <v>936</v>
      </c>
      <c r="K4129" s="2">
        <v>1069</v>
      </c>
      <c r="L4129" s="2">
        <v>1225</v>
      </c>
      <c r="M4129" s="2">
        <v>1709</v>
      </c>
      <c r="N4129" s="2">
        <v>1986</v>
      </c>
    </row>
    <row r="4130" spans="1:14">
      <c r="A4130" s="2" t="s">
        <v>11776</v>
      </c>
      <c r="B4130" s="2" t="s">
        <v>11777</v>
      </c>
      <c r="C4130" s="2" t="s">
        <v>11814</v>
      </c>
      <c r="D4130" s="2" t="s">
        <v>11815</v>
      </c>
      <c r="E4130" s="2" t="s">
        <v>11819</v>
      </c>
      <c r="F4130" s="2" t="s">
        <v>80</v>
      </c>
      <c r="G4130" s="2" t="s">
        <v>11816</v>
      </c>
      <c r="H4130" s="2" t="s">
        <v>11820</v>
      </c>
      <c r="I4130" s="2">
        <v>1885</v>
      </c>
      <c r="J4130" s="2">
        <v>936</v>
      </c>
      <c r="K4130" s="2">
        <v>1069</v>
      </c>
      <c r="L4130" s="2">
        <v>1225</v>
      </c>
      <c r="M4130" s="2">
        <v>1709</v>
      </c>
      <c r="N4130" s="2">
        <v>1986</v>
      </c>
    </row>
    <row r="4131" spans="1:14">
      <c r="A4131" s="2" t="s">
        <v>11776</v>
      </c>
      <c r="B4131" s="2" t="s">
        <v>11777</v>
      </c>
      <c r="C4131" s="2" t="s">
        <v>11814</v>
      </c>
      <c r="D4131" s="2" t="s">
        <v>11815</v>
      </c>
      <c r="E4131" s="2" t="s">
        <v>11821</v>
      </c>
      <c r="F4131" s="2" t="s">
        <v>80</v>
      </c>
      <c r="G4131" s="2" t="s">
        <v>11816</v>
      </c>
      <c r="H4131" s="2" t="s">
        <v>11822</v>
      </c>
      <c r="I4131" s="2">
        <v>0</v>
      </c>
      <c r="J4131" s="2">
        <v>936</v>
      </c>
      <c r="K4131" s="2">
        <v>1069</v>
      </c>
      <c r="L4131" s="2">
        <v>1225</v>
      </c>
      <c r="M4131" s="2">
        <v>1709</v>
      </c>
      <c r="N4131" s="2">
        <v>1986</v>
      </c>
    </row>
    <row r="4132" spans="1:14">
      <c r="A4132" s="2" t="s">
        <v>11776</v>
      </c>
      <c r="B4132" s="2" t="s">
        <v>11777</v>
      </c>
      <c r="C4132" s="2" t="s">
        <v>11814</v>
      </c>
      <c r="D4132" s="2" t="s">
        <v>11815</v>
      </c>
      <c r="E4132" s="2" t="s">
        <v>11823</v>
      </c>
      <c r="F4132" s="2" t="s">
        <v>80</v>
      </c>
      <c r="G4132" s="2" t="s">
        <v>11816</v>
      </c>
      <c r="H4132" s="2" t="s">
        <v>11824</v>
      </c>
      <c r="I4132" s="2">
        <v>220</v>
      </c>
      <c r="J4132" s="2">
        <v>936</v>
      </c>
      <c r="K4132" s="2">
        <v>1069</v>
      </c>
      <c r="L4132" s="2">
        <v>1225</v>
      </c>
      <c r="M4132" s="2">
        <v>1709</v>
      </c>
      <c r="N4132" s="2">
        <v>1986</v>
      </c>
    </row>
    <row r="4133" spans="1:14">
      <c r="A4133" s="2" t="s">
        <v>11776</v>
      </c>
      <c r="B4133" s="2" t="s">
        <v>11777</v>
      </c>
      <c r="C4133" s="2" t="s">
        <v>11814</v>
      </c>
      <c r="D4133" s="2" t="s">
        <v>11815</v>
      </c>
      <c r="E4133" s="2" t="s">
        <v>1299</v>
      </c>
      <c r="F4133" s="2" t="s">
        <v>80</v>
      </c>
      <c r="G4133" s="2" t="s">
        <v>11816</v>
      </c>
      <c r="H4133" s="2" t="s">
        <v>11825</v>
      </c>
      <c r="I4133" s="2">
        <v>4490</v>
      </c>
      <c r="J4133" s="2">
        <v>936</v>
      </c>
      <c r="K4133" s="2">
        <v>1069</v>
      </c>
      <c r="L4133" s="2">
        <v>1225</v>
      </c>
      <c r="M4133" s="2">
        <v>1709</v>
      </c>
      <c r="N4133" s="2">
        <v>1986</v>
      </c>
    </row>
    <row r="4134" spans="1:14">
      <c r="A4134" s="2" t="s">
        <v>11776</v>
      </c>
      <c r="B4134" s="2" t="s">
        <v>11777</v>
      </c>
      <c r="C4134" s="2" t="s">
        <v>11814</v>
      </c>
      <c r="D4134" s="2" t="s">
        <v>11815</v>
      </c>
      <c r="E4134" s="2" t="s">
        <v>4932</v>
      </c>
      <c r="F4134" s="2" t="s">
        <v>80</v>
      </c>
      <c r="G4134" s="2" t="s">
        <v>11816</v>
      </c>
      <c r="H4134" s="2" t="s">
        <v>11826</v>
      </c>
      <c r="I4134" s="2">
        <v>435</v>
      </c>
      <c r="J4134" s="2">
        <v>936</v>
      </c>
      <c r="K4134" s="2">
        <v>1069</v>
      </c>
      <c r="L4134" s="2">
        <v>1225</v>
      </c>
      <c r="M4134" s="2">
        <v>1709</v>
      </c>
      <c r="N4134" s="2">
        <v>1986</v>
      </c>
    </row>
    <row r="4135" spans="1:14">
      <c r="A4135" s="2" t="s">
        <v>11776</v>
      </c>
      <c r="B4135" s="2" t="s">
        <v>11777</v>
      </c>
      <c r="C4135" s="2" t="s">
        <v>11814</v>
      </c>
      <c r="D4135" s="2" t="s">
        <v>11815</v>
      </c>
      <c r="E4135" s="2" t="s">
        <v>4594</v>
      </c>
      <c r="F4135" s="2" t="s">
        <v>80</v>
      </c>
      <c r="G4135" s="2" t="s">
        <v>11816</v>
      </c>
      <c r="H4135" s="2" t="s">
        <v>11827</v>
      </c>
      <c r="I4135" s="2">
        <v>3280</v>
      </c>
      <c r="J4135" s="2">
        <v>936</v>
      </c>
      <c r="K4135" s="2">
        <v>1069</v>
      </c>
      <c r="L4135" s="2">
        <v>1225</v>
      </c>
      <c r="M4135" s="2">
        <v>1709</v>
      </c>
      <c r="N4135" s="2">
        <v>1986</v>
      </c>
    </row>
    <row r="4136" spans="1:14">
      <c r="A4136" s="2" t="s">
        <v>11776</v>
      </c>
      <c r="B4136" s="2" t="s">
        <v>11777</v>
      </c>
      <c r="C4136" s="2" t="s">
        <v>11814</v>
      </c>
      <c r="D4136" s="2" t="s">
        <v>11815</v>
      </c>
      <c r="E4136" s="2" t="s">
        <v>11828</v>
      </c>
      <c r="F4136" s="2" t="s">
        <v>80</v>
      </c>
      <c r="G4136" s="2" t="s">
        <v>11816</v>
      </c>
      <c r="H4136" s="2" t="s">
        <v>11829</v>
      </c>
      <c r="I4136" s="2">
        <v>735</v>
      </c>
      <c r="J4136" s="2">
        <v>936</v>
      </c>
      <c r="K4136" s="2">
        <v>1069</v>
      </c>
      <c r="L4136" s="2">
        <v>1225</v>
      </c>
      <c r="M4136" s="2">
        <v>1709</v>
      </c>
      <c r="N4136" s="2">
        <v>1986</v>
      </c>
    </row>
    <row r="4137" spans="1:14">
      <c r="A4137" s="2" t="s">
        <v>11776</v>
      </c>
      <c r="B4137" s="2" t="s">
        <v>11777</v>
      </c>
      <c r="C4137" s="2" t="s">
        <v>11814</v>
      </c>
      <c r="D4137" s="2" t="s">
        <v>11815</v>
      </c>
      <c r="E4137" s="2" t="s">
        <v>11830</v>
      </c>
      <c r="F4137" s="2" t="s">
        <v>80</v>
      </c>
      <c r="G4137" s="2" t="s">
        <v>11816</v>
      </c>
      <c r="H4137" s="2" t="s">
        <v>11831</v>
      </c>
      <c r="I4137" s="2">
        <v>670</v>
      </c>
      <c r="J4137" s="2">
        <v>936</v>
      </c>
      <c r="K4137" s="2">
        <v>1069</v>
      </c>
      <c r="L4137" s="2">
        <v>1225</v>
      </c>
      <c r="M4137" s="2">
        <v>1709</v>
      </c>
      <c r="N4137" s="2">
        <v>1986</v>
      </c>
    </row>
    <row r="4138" spans="1:14">
      <c r="A4138" s="2" t="s">
        <v>11776</v>
      </c>
      <c r="B4138" s="2" t="s">
        <v>11777</v>
      </c>
      <c r="C4138" s="2" t="s">
        <v>11814</v>
      </c>
      <c r="D4138" s="2" t="s">
        <v>11815</v>
      </c>
      <c r="E4138" s="2" t="s">
        <v>11832</v>
      </c>
      <c r="F4138" s="2" t="s">
        <v>80</v>
      </c>
      <c r="G4138" s="2" t="s">
        <v>11816</v>
      </c>
      <c r="H4138" s="2" t="s">
        <v>11833</v>
      </c>
      <c r="I4138" s="2">
        <v>480</v>
      </c>
      <c r="J4138" s="2">
        <v>936</v>
      </c>
      <c r="K4138" s="2">
        <v>1069</v>
      </c>
      <c r="L4138" s="2">
        <v>1225</v>
      </c>
      <c r="M4138" s="2">
        <v>1709</v>
      </c>
      <c r="N4138" s="2">
        <v>1986</v>
      </c>
    </row>
    <row r="4139" spans="1:14">
      <c r="A4139" s="2" t="s">
        <v>11776</v>
      </c>
      <c r="B4139" s="2" t="s">
        <v>11777</v>
      </c>
      <c r="C4139" s="2" t="s">
        <v>11814</v>
      </c>
      <c r="D4139" s="2" t="s">
        <v>11815</v>
      </c>
      <c r="E4139" s="2" t="s">
        <v>11834</v>
      </c>
      <c r="F4139" s="2" t="s">
        <v>80</v>
      </c>
      <c r="G4139" s="2" t="s">
        <v>11816</v>
      </c>
      <c r="H4139" s="2" t="s">
        <v>11835</v>
      </c>
      <c r="I4139" s="2">
        <v>140</v>
      </c>
      <c r="J4139" s="2">
        <v>936</v>
      </c>
      <c r="K4139" s="2">
        <v>1069</v>
      </c>
      <c r="L4139" s="2">
        <v>1225</v>
      </c>
      <c r="M4139" s="2">
        <v>1709</v>
      </c>
      <c r="N4139" s="2">
        <v>1986</v>
      </c>
    </row>
    <row r="4140" spans="1:14">
      <c r="A4140" s="2" t="s">
        <v>11776</v>
      </c>
      <c r="B4140" s="2" t="s">
        <v>11777</v>
      </c>
      <c r="C4140" s="2" t="s">
        <v>11814</v>
      </c>
      <c r="D4140" s="2" t="s">
        <v>11815</v>
      </c>
      <c r="E4140" s="2" t="s">
        <v>11836</v>
      </c>
      <c r="F4140" s="2" t="s">
        <v>80</v>
      </c>
      <c r="G4140" s="2" t="s">
        <v>11816</v>
      </c>
      <c r="H4140" s="2" t="s">
        <v>11837</v>
      </c>
      <c r="I4140" s="2">
        <v>3600</v>
      </c>
      <c r="J4140" s="2">
        <v>936</v>
      </c>
      <c r="K4140" s="2">
        <v>1069</v>
      </c>
      <c r="L4140" s="2">
        <v>1225</v>
      </c>
      <c r="M4140" s="2">
        <v>1709</v>
      </c>
      <c r="N4140" s="2">
        <v>1986</v>
      </c>
    </row>
    <row r="4141" spans="1:14">
      <c r="A4141" s="2" t="s">
        <v>11776</v>
      </c>
      <c r="B4141" s="2" t="s">
        <v>11777</v>
      </c>
      <c r="C4141" s="2" t="s">
        <v>11814</v>
      </c>
      <c r="D4141" s="2" t="s">
        <v>11815</v>
      </c>
      <c r="E4141" s="2" t="s">
        <v>1254</v>
      </c>
      <c r="F4141" s="2" t="s">
        <v>80</v>
      </c>
      <c r="G4141" s="2" t="s">
        <v>11816</v>
      </c>
      <c r="H4141" s="2" t="s">
        <v>11838</v>
      </c>
      <c r="I4141" s="2">
        <v>1015</v>
      </c>
      <c r="J4141" s="2">
        <v>936</v>
      </c>
      <c r="K4141" s="2">
        <v>1069</v>
      </c>
      <c r="L4141" s="2">
        <v>1225</v>
      </c>
      <c r="M4141" s="2">
        <v>1709</v>
      </c>
      <c r="N4141" s="2">
        <v>1986</v>
      </c>
    </row>
    <row r="4142" spans="1:14">
      <c r="A4142" s="2" t="s">
        <v>11776</v>
      </c>
      <c r="B4142" s="2" t="s">
        <v>11777</v>
      </c>
      <c r="C4142" s="2" t="s">
        <v>11814</v>
      </c>
      <c r="D4142" s="2" t="s">
        <v>11815</v>
      </c>
      <c r="E4142" s="2" t="s">
        <v>5777</v>
      </c>
      <c r="F4142" s="2" t="s">
        <v>80</v>
      </c>
      <c r="G4142" s="2" t="s">
        <v>11816</v>
      </c>
      <c r="H4142" s="2" t="s">
        <v>11839</v>
      </c>
      <c r="I4142" s="2">
        <v>1250</v>
      </c>
      <c r="J4142" s="2">
        <v>936</v>
      </c>
      <c r="K4142" s="2">
        <v>1069</v>
      </c>
      <c r="L4142" s="2">
        <v>1225</v>
      </c>
      <c r="M4142" s="2">
        <v>1709</v>
      </c>
      <c r="N4142" s="2">
        <v>1986</v>
      </c>
    </row>
    <row r="4143" spans="1:14">
      <c r="A4143" s="2" t="s">
        <v>11776</v>
      </c>
      <c r="B4143" s="2" t="s">
        <v>11777</v>
      </c>
      <c r="C4143" s="2" t="s">
        <v>11814</v>
      </c>
      <c r="D4143" s="2" t="s">
        <v>11815</v>
      </c>
      <c r="E4143" s="2" t="s">
        <v>11840</v>
      </c>
      <c r="F4143" s="2" t="s">
        <v>80</v>
      </c>
      <c r="G4143" s="2" t="s">
        <v>11816</v>
      </c>
      <c r="H4143" s="2" t="s">
        <v>11841</v>
      </c>
      <c r="I4143" s="2">
        <v>750</v>
      </c>
      <c r="J4143" s="2">
        <v>936</v>
      </c>
      <c r="K4143" s="2">
        <v>1069</v>
      </c>
      <c r="L4143" s="2">
        <v>1225</v>
      </c>
      <c r="M4143" s="2">
        <v>1709</v>
      </c>
      <c r="N4143" s="2">
        <v>1986</v>
      </c>
    </row>
    <row r="4144" spans="1:14">
      <c r="A4144" s="2" t="s">
        <v>11776</v>
      </c>
      <c r="B4144" s="2" t="s">
        <v>11777</v>
      </c>
      <c r="C4144" s="2" t="s">
        <v>11814</v>
      </c>
      <c r="D4144" s="2" t="s">
        <v>11815</v>
      </c>
      <c r="E4144" s="2" t="s">
        <v>11842</v>
      </c>
      <c r="F4144" s="2" t="s">
        <v>80</v>
      </c>
      <c r="G4144" s="2" t="s">
        <v>11816</v>
      </c>
      <c r="H4144" s="2" t="s">
        <v>11843</v>
      </c>
      <c r="I4144" s="2">
        <v>270</v>
      </c>
      <c r="J4144" s="2">
        <v>936</v>
      </c>
      <c r="K4144" s="2">
        <v>1069</v>
      </c>
      <c r="L4144" s="2">
        <v>1225</v>
      </c>
      <c r="M4144" s="2">
        <v>1709</v>
      </c>
      <c r="N4144" s="2">
        <v>1986</v>
      </c>
    </row>
    <row r="4145" spans="1:14">
      <c r="A4145" s="2" t="s">
        <v>11776</v>
      </c>
      <c r="B4145" s="2" t="s">
        <v>11777</v>
      </c>
      <c r="C4145" s="2" t="s">
        <v>11844</v>
      </c>
      <c r="D4145" s="2" t="s">
        <v>11845</v>
      </c>
      <c r="E4145" s="2" t="s">
        <v>11846</v>
      </c>
      <c r="F4145" s="2" t="s">
        <v>80</v>
      </c>
      <c r="G4145" s="2" t="s">
        <v>11847</v>
      </c>
      <c r="H4145" s="2" t="s">
        <v>11848</v>
      </c>
      <c r="I4145" s="2">
        <v>1535</v>
      </c>
      <c r="J4145" s="2">
        <v>905</v>
      </c>
      <c r="K4145" s="2">
        <v>909</v>
      </c>
      <c r="L4145" s="2">
        <v>1092</v>
      </c>
      <c r="M4145" s="2">
        <v>1471</v>
      </c>
      <c r="N4145" s="2">
        <v>1561</v>
      </c>
    </row>
    <row r="4146" spans="1:14">
      <c r="A4146" s="2" t="s">
        <v>11776</v>
      </c>
      <c r="B4146" s="2" t="s">
        <v>11777</v>
      </c>
      <c r="C4146" s="2" t="s">
        <v>11844</v>
      </c>
      <c r="D4146" s="2" t="s">
        <v>11845</v>
      </c>
      <c r="E4146" s="2" t="s">
        <v>11849</v>
      </c>
      <c r="F4146" s="2" t="s">
        <v>80</v>
      </c>
      <c r="G4146" s="2" t="s">
        <v>11847</v>
      </c>
      <c r="H4146" s="2" t="s">
        <v>11850</v>
      </c>
      <c r="I4146" s="2">
        <v>1275</v>
      </c>
      <c r="J4146" s="2">
        <v>905</v>
      </c>
      <c r="K4146" s="2">
        <v>909</v>
      </c>
      <c r="L4146" s="2">
        <v>1092</v>
      </c>
      <c r="M4146" s="2">
        <v>1471</v>
      </c>
      <c r="N4146" s="2">
        <v>1561</v>
      </c>
    </row>
    <row r="4147" spans="1:14">
      <c r="A4147" s="2" t="s">
        <v>11776</v>
      </c>
      <c r="B4147" s="2" t="s">
        <v>11777</v>
      </c>
      <c r="C4147" s="2" t="s">
        <v>11844</v>
      </c>
      <c r="D4147" s="2" t="s">
        <v>11845</v>
      </c>
      <c r="E4147" s="2" t="s">
        <v>8325</v>
      </c>
      <c r="F4147" s="2" t="s">
        <v>80</v>
      </c>
      <c r="G4147" s="2" t="s">
        <v>11847</v>
      </c>
      <c r="H4147" s="2" t="s">
        <v>11851</v>
      </c>
      <c r="I4147" s="2">
        <v>2335</v>
      </c>
      <c r="J4147" s="2">
        <v>905</v>
      </c>
      <c r="K4147" s="2">
        <v>909</v>
      </c>
      <c r="L4147" s="2">
        <v>1092</v>
      </c>
      <c r="M4147" s="2">
        <v>1471</v>
      </c>
      <c r="N4147" s="2">
        <v>1561</v>
      </c>
    </row>
    <row r="4148" spans="1:14">
      <c r="A4148" s="2" t="s">
        <v>11776</v>
      </c>
      <c r="B4148" s="2" t="s">
        <v>11777</v>
      </c>
      <c r="C4148" s="2" t="s">
        <v>11844</v>
      </c>
      <c r="D4148" s="2" t="s">
        <v>11845</v>
      </c>
      <c r="E4148" s="2" t="s">
        <v>1491</v>
      </c>
      <c r="F4148" s="2" t="s">
        <v>80</v>
      </c>
      <c r="G4148" s="2" t="s">
        <v>11847</v>
      </c>
      <c r="H4148" s="2" t="s">
        <v>11852</v>
      </c>
      <c r="I4148" s="2">
        <v>1095</v>
      </c>
      <c r="J4148" s="2">
        <v>905</v>
      </c>
      <c r="K4148" s="2">
        <v>909</v>
      </c>
      <c r="L4148" s="2">
        <v>1092</v>
      </c>
      <c r="M4148" s="2">
        <v>1471</v>
      </c>
      <c r="N4148" s="2">
        <v>1561</v>
      </c>
    </row>
    <row r="4149" spans="1:14">
      <c r="A4149" s="2" t="s">
        <v>11776</v>
      </c>
      <c r="B4149" s="2" t="s">
        <v>11777</v>
      </c>
      <c r="C4149" s="2" t="s">
        <v>11844</v>
      </c>
      <c r="D4149" s="2" t="s">
        <v>11845</v>
      </c>
      <c r="E4149" s="2" t="s">
        <v>6115</v>
      </c>
      <c r="F4149" s="2" t="s">
        <v>80</v>
      </c>
      <c r="G4149" s="2" t="s">
        <v>11847</v>
      </c>
      <c r="H4149" s="2" t="s">
        <v>11853</v>
      </c>
      <c r="I4149" s="2">
        <v>2950</v>
      </c>
      <c r="J4149" s="2">
        <v>905</v>
      </c>
      <c r="K4149" s="2">
        <v>909</v>
      </c>
      <c r="L4149" s="2">
        <v>1092</v>
      </c>
      <c r="M4149" s="2">
        <v>1471</v>
      </c>
      <c r="N4149" s="2">
        <v>1561</v>
      </c>
    </row>
    <row r="4150" spans="1:14">
      <c r="A4150" s="2" t="s">
        <v>11776</v>
      </c>
      <c r="B4150" s="2" t="s">
        <v>11777</v>
      </c>
      <c r="C4150" s="2" t="s">
        <v>11844</v>
      </c>
      <c r="D4150" s="2" t="s">
        <v>11845</v>
      </c>
      <c r="E4150" s="2" t="s">
        <v>11854</v>
      </c>
      <c r="F4150" s="2" t="s">
        <v>80</v>
      </c>
      <c r="G4150" s="2" t="s">
        <v>11847</v>
      </c>
      <c r="H4150" s="2" t="s">
        <v>11855</v>
      </c>
      <c r="I4150" s="2">
        <v>775</v>
      </c>
      <c r="J4150" s="2">
        <v>905</v>
      </c>
      <c r="K4150" s="2">
        <v>909</v>
      </c>
      <c r="L4150" s="2">
        <v>1092</v>
      </c>
      <c r="M4150" s="2">
        <v>1471</v>
      </c>
      <c r="N4150" s="2">
        <v>1561</v>
      </c>
    </row>
    <row r="4151" spans="1:14">
      <c r="A4151" s="2" t="s">
        <v>11776</v>
      </c>
      <c r="B4151" s="2" t="s">
        <v>11777</v>
      </c>
      <c r="C4151" s="2" t="s">
        <v>11844</v>
      </c>
      <c r="D4151" s="2" t="s">
        <v>11845</v>
      </c>
      <c r="E4151" s="2" t="s">
        <v>11856</v>
      </c>
      <c r="F4151" s="2" t="s">
        <v>80</v>
      </c>
      <c r="G4151" s="2" t="s">
        <v>11847</v>
      </c>
      <c r="H4151" s="2" t="s">
        <v>11857</v>
      </c>
      <c r="I4151" s="2">
        <v>5565</v>
      </c>
      <c r="J4151" s="2">
        <v>905</v>
      </c>
      <c r="K4151" s="2">
        <v>909</v>
      </c>
      <c r="L4151" s="2">
        <v>1092</v>
      </c>
      <c r="M4151" s="2">
        <v>1471</v>
      </c>
      <c r="N4151" s="2">
        <v>1561</v>
      </c>
    </row>
    <row r="4152" spans="1:14">
      <c r="A4152" s="2" t="s">
        <v>11776</v>
      </c>
      <c r="B4152" s="2" t="s">
        <v>11777</v>
      </c>
      <c r="C4152" s="2" t="s">
        <v>11844</v>
      </c>
      <c r="D4152" s="2" t="s">
        <v>11845</v>
      </c>
      <c r="E4152" s="2" t="s">
        <v>11858</v>
      </c>
      <c r="F4152" s="2" t="s">
        <v>80</v>
      </c>
      <c r="G4152" s="2" t="s">
        <v>11847</v>
      </c>
      <c r="H4152" s="2" t="s">
        <v>11859</v>
      </c>
      <c r="I4152" s="2">
        <v>610</v>
      </c>
      <c r="J4152" s="2">
        <v>905</v>
      </c>
      <c r="K4152" s="2">
        <v>909</v>
      </c>
      <c r="L4152" s="2">
        <v>1092</v>
      </c>
      <c r="M4152" s="2">
        <v>1471</v>
      </c>
      <c r="N4152" s="2">
        <v>1561</v>
      </c>
    </row>
    <row r="4153" spans="1:14">
      <c r="A4153" s="2" t="s">
        <v>11776</v>
      </c>
      <c r="B4153" s="2" t="s">
        <v>11777</v>
      </c>
      <c r="C4153" s="2" t="s">
        <v>11844</v>
      </c>
      <c r="D4153" s="2" t="s">
        <v>11845</v>
      </c>
      <c r="E4153" s="2" t="s">
        <v>11860</v>
      </c>
      <c r="F4153" s="2" t="s">
        <v>80</v>
      </c>
      <c r="G4153" s="2" t="s">
        <v>11847</v>
      </c>
      <c r="H4153" s="2" t="s">
        <v>11861</v>
      </c>
      <c r="I4153" s="2">
        <v>805</v>
      </c>
      <c r="J4153" s="2">
        <v>905</v>
      </c>
      <c r="K4153" s="2">
        <v>909</v>
      </c>
      <c r="L4153" s="2">
        <v>1092</v>
      </c>
      <c r="M4153" s="2">
        <v>1471</v>
      </c>
      <c r="N4153" s="2">
        <v>1561</v>
      </c>
    </row>
    <row r="4154" spans="1:14">
      <c r="A4154" s="2" t="s">
        <v>11776</v>
      </c>
      <c r="B4154" s="2" t="s">
        <v>11777</v>
      </c>
      <c r="C4154" s="2" t="s">
        <v>11844</v>
      </c>
      <c r="D4154" s="2" t="s">
        <v>11845</v>
      </c>
      <c r="E4154" s="2" t="s">
        <v>11862</v>
      </c>
      <c r="F4154" s="2" t="s">
        <v>80</v>
      </c>
      <c r="G4154" s="2" t="s">
        <v>11847</v>
      </c>
      <c r="H4154" s="2" t="s">
        <v>11863</v>
      </c>
      <c r="I4154" s="2">
        <v>1105</v>
      </c>
      <c r="J4154" s="2">
        <v>905</v>
      </c>
      <c r="K4154" s="2">
        <v>909</v>
      </c>
      <c r="L4154" s="2">
        <v>1092</v>
      </c>
      <c r="M4154" s="2">
        <v>1471</v>
      </c>
      <c r="N4154" s="2">
        <v>1561</v>
      </c>
    </row>
    <row r="4155" spans="1:14">
      <c r="A4155" s="2" t="s">
        <v>11776</v>
      </c>
      <c r="B4155" s="2" t="s">
        <v>11777</v>
      </c>
      <c r="C4155" s="2" t="s">
        <v>11844</v>
      </c>
      <c r="D4155" s="2" t="s">
        <v>11845</v>
      </c>
      <c r="E4155" s="2" t="s">
        <v>11864</v>
      </c>
      <c r="F4155" s="2" t="s">
        <v>80</v>
      </c>
      <c r="G4155" s="2" t="s">
        <v>11847</v>
      </c>
      <c r="H4155" s="2" t="s">
        <v>11865</v>
      </c>
      <c r="I4155" s="2">
        <v>7380</v>
      </c>
      <c r="J4155" s="2">
        <v>905</v>
      </c>
      <c r="K4155" s="2">
        <v>909</v>
      </c>
      <c r="L4155" s="2">
        <v>1092</v>
      </c>
      <c r="M4155" s="2">
        <v>1471</v>
      </c>
      <c r="N4155" s="2">
        <v>1561</v>
      </c>
    </row>
    <row r="4156" spans="1:14">
      <c r="A4156" s="2" t="s">
        <v>11776</v>
      </c>
      <c r="B4156" s="2" t="s">
        <v>11777</v>
      </c>
      <c r="C4156" s="2" t="s">
        <v>11844</v>
      </c>
      <c r="D4156" s="2" t="s">
        <v>11845</v>
      </c>
      <c r="E4156" s="2" t="s">
        <v>5592</v>
      </c>
      <c r="F4156" s="2" t="s">
        <v>80</v>
      </c>
      <c r="G4156" s="2" t="s">
        <v>11847</v>
      </c>
      <c r="H4156" s="2" t="s">
        <v>11866</v>
      </c>
      <c r="I4156" s="2">
        <v>705</v>
      </c>
      <c r="J4156" s="2">
        <v>905</v>
      </c>
      <c r="K4156" s="2">
        <v>909</v>
      </c>
      <c r="L4156" s="2">
        <v>1092</v>
      </c>
      <c r="M4156" s="2">
        <v>1471</v>
      </c>
      <c r="N4156" s="2">
        <v>1561</v>
      </c>
    </row>
    <row r="4157" spans="1:14">
      <c r="A4157" s="2" t="s">
        <v>11776</v>
      </c>
      <c r="B4157" s="2" t="s">
        <v>11777</v>
      </c>
      <c r="C4157" s="2" t="s">
        <v>11844</v>
      </c>
      <c r="D4157" s="2" t="s">
        <v>11845</v>
      </c>
      <c r="E4157" s="2" t="s">
        <v>11867</v>
      </c>
      <c r="F4157" s="2" t="s">
        <v>80</v>
      </c>
      <c r="G4157" s="2" t="s">
        <v>11847</v>
      </c>
      <c r="H4157" s="2" t="s">
        <v>11868</v>
      </c>
      <c r="I4157" s="2">
        <v>190</v>
      </c>
      <c r="J4157" s="2">
        <v>905</v>
      </c>
      <c r="K4157" s="2">
        <v>909</v>
      </c>
      <c r="L4157" s="2">
        <v>1092</v>
      </c>
      <c r="M4157" s="2">
        <v>1471</v>
      </c>
      <c r="N4157" s="2">
        <v>1561</v>
      </c>
    </row>
    <row r="4158" spans="1:14">
      <c r="A4158" s="2" t="s">
        <v>11776</v>
      </c>
      <c r="B4158" s="2" t="s">
        <v>11777</v>
      </c>
      <c r="C4158" s="2" t="s">
        <v>11844</v>
      </c>
      <c r="D4158" s="2" t="s">
        <v>11845</v>
      </c>
      <c r="E4158" s="2" t="s">
        <v>6172</v>
      </c>
      <c r="F4158" s="2" t="s">
        <v>80</v>
      </c>
      <c r="G4158" s="2" t="s">
        <v>11847</v>
      </c>
      <c r="H4158" s="2" t="s">
        <v>11869</v>
      </c>
      <c r="I4158" s="2">
        <v>865</v>
      </c>
      <c r="J4158" s="2">
        <v>905</v>
      </c>
      <c r="K4158" s="2">
        <v>909</v>
      </c>
      <c r="L4158" s="2">
        <v>1092</v>
      </c>
      <c r="M4158" s="2">
        <v>1471</v>
      </c>
      <c r="N4158" s="2">
        <v>1561</v>
      </c>
    </row>
    <row r="4159" spans="1:14">
      <c r="A4159" s="2" t="s">
        <v>11776</v>
      </c>
      <c r="B4159" s="2" t="s">
        <v>11777</v>
      </c>
      <c r="C4159" s="2" t="s">
        <v>11844</v>
      </c>
      <c r="D4159" s="2" t="s">
        <v>11845</v>
      </c>
      <c r="E4159" s="2" t="s">
        <v>11870</v>
      </c>
      <c r="F4159" s="2" t="s">
        <v>80</v>
      </c>
      <c r="G4159" s="2" t="s">
        <v>11847</v>
      </c>
      <c r="H4159" s="2" t="s">
        <v>11871</v>
      </c>
      <c r="I4159" s="2">
        <v>1050</v>
      </c>
      <c r="J4159" s="2">
        <v>905</v>
      </c>
      <c r="K4159" s="2">
        <v>909</v>
      </c>
      <c r="L4159" s="2">
        <v>1092</v>
      </c>
      <c r="M4159" s="2">
        <v>1471</v>
      </c>
      <c r="N4159" s="2">
        <v>1561</v>
      </c>
    </row>
    <row r="4160" spans="1:14">
      <c r="A4160" s="2" t="s">
        <v>11776</v>
      </c>
      <c r="B4160" s="2" t="s">
        <v>11777</v>
      </c>
      <c r="C4160" s="2" t="s">
        <v>11844</v>
      </c>
      <c r="D4160" s="2" t="s">
        <v>11845</v>
      </c>
      <c r="E4160" s="2" t="s">
        <v>1521</v>
      </c>
      <c r="F4160" s="2" t="s">
        <v>80</v>
      </c>
      <c r="G4160" s="2" t="s">
        <v>11847</v>
      </c>
      <c r="H4160" s="2" t="s">
        <v>11872</v>
      </c>
      <c r="I4160" s="2">
        <v>1480</v>
      </c>
      <c r="J4160" s="2">
        <v>905</v>
      </c>
      <c r="K4160" s="2">
        <v>909</v>
      </c>
      <c r="L4160" s="2">
        <v>1092</v>
      </c>
      <c r="M4160" s="2">
        <v>1471</v>
      </c>
      <c r="N4160" s="2">
        <v>1561</v>
      </c>
    </row>
    <row r="4161" spans="1:14">
      <c r="A4161" s="2" t="s">
        <v>11776</v>
      </c>
      <c r="B4161" s="2" t="s">
        <v>11777</v>
      </c>
      <c r="C4161" s="2" t="s">
        <v>11844</v>
      </c>
      <c r="D4161" s="2" t="s">
        <v>11845</v>
      </c>
      <c r="E4161" s="2" t="s">
        <v>11873</v>
      </c>
      <c r="F4161" s="2" t="s">
        <v>80</v>
      </c>
      <c r="G4161" s="2" t="s">
        <v>11847</v>
      </c>
      <c r="H4161" s="2" t="s">
        <v>11874</v>
      </c>
      <c r="I4161" s="2">
        <v>710</v>
      </c>
      <c r="J4161" s="2">
        <v>905</v>
      </c>
      <c r="K4161" s="2">
        <v>909</v>
      </c>
      <c r="L4161" s="2">
        <v>1092</v>
      </c>
      <c r="M4161" s="2">
        <v>1471</v>
      </c>
      <c r="N4161" s="2">
        <v>1561</v>
      </c>
    </row>
    <row r="4162" spans="1:14">
      <c r="A4162" s="2" t="s">
        <v>11776</v>
      </c>
      <c r="B4162" s="2" t="s">
        <v>11777</v>
      </c>
      <c r="C4162" s="2" t="s">
        <v>11875</v>
      </c>
      <c r="D4162" s="2" t="s">
        <v>11876</v>
      </c>
      <c r="E4162" s="2" t="s">
        <v>1526</v>
      </c>
      <c r="F4162" s="2" t="s">
        <v>71</v>
      </c>
      <c r="G4162" s="2" t="s">
        <v>11877</v>
      </c>
      <c r="H4162" s="2" t="s">
        <v>11878</v>
      </c>
      <c r="I4162" s="2">
        <v>1045</v>
      </c>
      <c r="J4162" s="2">
        <v>1380</v>
      </c>
      <c r="K4162" s="2">
        <v>1476</v>
      </c>
      <c r="L4162" s="2">
        <v>1936</v>
      </c>
      <c r="M4162" s="2">
        <v>2491</v>
      </c>
      <c r="N4162" s="2">
        <v>2567</v>
      </c>
    </row>
    <row r="4163" spans="1:14">
      <c r="A4163" s="2" t="s">
        <v>11776</v>
      </c>
      <c r="B4163" s="2" t="s">
        <v>11777</v>
      </c>
      <c r="C4163" s="2" t="s">
        <v>11875</v>
      </c>
      <c r="D4163" s="2" t="s">
        <v>11876</v>
      </c>
      <c r="E4163" s="2" t="s">
        <v>11879</v>
      </c>
      <c r="F4163" s="2" t="s">
        <v>71</v>
      </c>
      <c r="G4163" s="2" t="s">
        <v>11877</v>
      </c>
      <c r="H4163" s="2" t="s">
        <v>11880</v>
      </c>
      <c r="I4163" s="2">
        <v>0</v>
      </c>
      <c r="J4163" s="2">
        <v>1380</v>
      </c>
      <c r="K4163" s="2">
        <v>1476</v>
      </c>
      <c r="L4163" s="2">
        <v>1936</v>
      </c>
      <c r="M4163" s="2">
        <v>2491</v>
      </c>
      <c r="N4163" s="2">
        <v>2567</v>
      </c>
    </row>
    <row r="4164" spans="1:14">
      <c r="A4164" s="2" t="s">
        <v>11776</v>
      </c>
      <c r="B4164" s="2" t="s">
        <v>11777</v>
      </c>
      <c r="C4164" s="2" t="s">
        <v>11875</v>
      </c>
      <c r="D4164" s="2" t="s">
        <v>11876</v>
      </c>
      <c r="E4164" s="2" t="s">
        <v>11881</v>
      </c>
      <c r="F4164" s="2" t="s">
        <v>71</v>
      </c>
      <c r="G4164" s="2" t="s">
        <v>11877</v>
      </c>
      <c r="H4164" s="2" t="s">
        <v>11882</v>
      </c>
      <c r="I4164" s="2">
        <v>44645</v>
      </c>
      <c r="J4164" s="2">
        <v>1380</v>
      </c>
      <c r="K4164" s="2">
        <v>1476</v>
      </c>
      <c r="L4164" s="2">
        <v>1936</v>
      </c>
      <c r="M4164" s="2">
        <v>2491</v>
      </c>
      <c r="N4164" s="2">
        <v>2567</v>
      </c>
    </row>
    <row r="4165" spans="1:14">
      <c r="A4165" s="2" t="s">
        <v>11776</v>
      </c>
      <c r="B4165" s="2" t="s">
        <v>11777</v>
      </c>
      <c r="C4165" s="2" t="s">
        <v>11875</v>
      </c>
      <c r="D4165" s="2" t="s">
        <v>11876</v>
      </c>
      <c r="E4165" s="2" t="s">
        <v>5300</v>
      </c>
      <c r="F4165" s="2" t="s">
        <v>71</v>
      </c>
      <c r="G4165" s="2" t="s">
        <v>11877</v>
      </c>
      <c r="H4165" s="2" t="s">
        <v>11883</v>
      </c>
      <c r="I4165" s="2">
        <v>3910</v>
      </c>
      <c r="J4165" s="2">
        <v>1380</v>
      </c>
      <c r="K4165" s="2">
        <v>1476</v>
      </c>
      <c r="L4165" s="2">
        <v>1936</v>
      </c>
      <c r="M4165" s="2">
        <v>2491</v>
      </c>
      <c r="N4165" s="2">
        <v>2567</v>
      </c>
    </row>
    <row r="4166" spans="1:14">
      <c r="A4166" s="2" t="s">
        <v>11776</v>
      </c>
      <c r="B4166" s="2" t="s">
        <v>11777</v>
      </c>
      <c r="C4166" s="2" t="s">
        <v>11875</v>
      </c>
      <c r="D4166" s="2" t="s">
        <v>11876</v>
      </c>
      <c r="E4166" s="2" t="s">
        <v>1482</v>
      </c>
      <c r="F4166" s="2" t="s">
        <v>71</v>
      </c>
      <c r="G4166" s="2" t="s">
        <v>11877</v>
      </c>
      <c r="H4166" s="2" t="s">
        <v>11884</v>
      </c>
      <c r="I4166" s="2">
        <v>17545</v>
      </c>
      <c r="J4166" s="2">
        <v>1380</v>
      </c>
      <c r="K4166" s="2">
        <v>1476</v>
      </c>
      <c r="L4166" s="2">
        <v>1936</v>
      </c>
      <c r="M4166" s="2">
        <v>2491</v>
      </c>
      <c r="N4166" s="2">
        <v>2567</v>
      </c>
    </row>
    <row r="4167" spans="1:14">
      <c r="A4167" s="2" t="s">
        <v>11776</v>
      </c>
      <c r="B4167" s="2" t="s">
        <v>11777</v>
      </c>
      <c r="C4167" s="2" t="s">
        <v>11875</v>
      </c>
      <c r="D4167" s="2" t="s">
        <v>11876</v>
      </c>
      <c r="E4167" s="2" t="s">
        <v>1399</v>
      </c>
      <c r="F4167" s="2" t="s">
        <v>71</v>
      </c>
      <c r="G4167" s="2" t="s">
        <v>11877</v>
      </c>
      <c r="H4167" s="2" t="s">
        <v>11885</v>
      </c>
      <c r="I4167" s="2">
        <v>22095</v>
      </c>
      <c r="J4167" s="2">
        <v>1380</v>
      </c>
      <c r="K4167" s="2">
        <v>1476</v>
      </c>
      <c r="L4167" s="2">
        <v>1936</v>
      </c>
      <c r="M4167" s="2">
        <v>2491</v>
      </c>
      <c r="N4167" s="2">
        <v>2567</v>
      </c>
    </row>
    <row r="4168" spans="1:14">
      <c r="A4168" s="2" t="s">
        <v>11776</v>
      </c>
      <c r="B4168" s="2" t="s">
        <v>11777</v>
      </c>
      <c r="C4168" s="2" t="s">
        <v>11875</v>
      </c>
      <c r="D4168" s="2" t="s">
        <v>11876</v>
      </c>
      <c r="E4168" s="2" t="s">
        <v>11886</v>
      </c>
      <c r="F4168" s="2" t="s">
        <v>71</v>
      </c>
      <c r="G4168" s="2" t="s">
        <v>11877</v>
      </c>
      <c r="H4168" s="2" t="s">
        <v>11887</v>
      </c>
      <c r="I4168" s="2">
        <v>4695</v>
      </c>
      <c r="J4168" s="2">
        <v>1380</v>
      </c>
      <c r="K4168" s="2">
        <v>1476</v>
      </c>
      <c r="L4168" s="2">
        <v>1936</v>
      </c>
      <c r="M4168" s="2">
        <v>2491</v>
      </c>
      <c r="N4168" s="2">
        <v>2567</v>
      </c>
    </row>
    <row r="4169" spans="1:14">
      <c r="A4169" s="2" t="s">
        <v>11776</v>
      </c>
      <c r="B4169" s="2" t="s">
        <v>11777</v>
      </c>
      <c r="C4169" s="2" t="s">
        <v>11875</v>
      </c>
      <c r="D4169" s="2" t="s">
        <v>11876</v>
      </c>
      <c r="E4169" s="2" t="s">
        <v>5845</v>
      </c>
      <c r="F4169" s="2" t="s">
        <v>71</v>
      </c>
      <c r="G4169" s="2" t="s">
        <v>11877</v>
      </c>
      <c r="H4169" s="2" t="s">
        <v>11888</v>
      </c>
      <c r="I4169" s="2">
        <v>1845</v>
      </c>
      <c r="J4169" s="2">
        <v>1380</v>
      </c>
      <c r="K4169" s="2">
        <v>1476</v>
      </c>
      <c r="L4169" s="2">
        <v>1936</v>
      </c>
      <c r="M4169" s="2">
        <v>2491</v>
      </c>
      <c r="N4169" s="2">
        <v>2567</v>
      </c>
    </row>
    <row r="4170" spans="1:14">
      <c r="A4170" s="2" t="s">
        <v>11776</v>
      </c>
      <c r="B4170" s="2" t="s">
        <v>11777</v>
      </c>
      <c r="C4170" s="2" t="s">
        <v>11875</v>
      </c>
      <c r="D4170" s="2" t="s">
        <v>11876</v>
      </c>
      <c r="E4170" s="2" t="s">
        <v>11889</v>
      </c>
      <c r="F4170" s="2" t="s">
        <v>71</v>
      </c>
      <c r="G4170" s="2" t="s">
        <v>11877</v>
      </c>
      <c r="H4170" s="2" t="s">
        <v>11890</v>
      </c>
      <c r="I4170" s="2">
        <v>5105</v>
      </c>
      <c r="J4170" s="2">
        <v>1380</v>
      </c>
      <c r="K4170" s="2">
        <v>1476</v>
      </c>
      <c r="L4170" s="2">
        <v>1936</v>
      </c>
      <c r="M4170" s="2">
        <v>2491</v>
      </c>
      <c r="N4170" s="2">
        <v>2567</v>
      </c>
    </row>
    <row r="4171" spans="1:14">
      <c r="A4171" s="2" t="s">
        <v>11776</v>
      </c>
      <c r="B4171" s="2" t="s">
        <v>11777</v>
      </c>
      <c r="C4171" s="2" t="s">
        <v>11875</v>
      </c>
      <c r="D4171" s="2" t="s">
        <v>11876</v>
      </c>
      <c r="E4171" s="2" t="s">
        <v>5994</v>
      </c>
      <c r="F4171" s="2" t="s">
        <v>71</v>
      </c>
      <c r="G4171" s="2" t="s">
        <v>11877</v>
      </c>
      <c r="H4171" s="2" t="s">
        <v>11891</v>
      </c>
      <c r="I4171" s="2">
        <v>10720</v>
      </c>
      <c r="J4171" s="2">
        <v>1380</v>
      </c>
      <c r="K4171" s="2">
        <v>1476</v>
      </c>
      <c r="L4171" s="2">
        <v>1936</v>
      </c>
      <c r="M4171" s="2">
        <v>2491</v>
      </c>
      <c r="N4171" s="2">
        <v>2567</v>
      </c>
    </row>
    <row r="4172" spans="1:14">
      <c r="A4172" s="2" t="s">
        <v>11776</v>
      </c>
      <c r="B4172" s="2" t="s">
        <v>11777</v>
      </c>
      <c r="C4172" s="2" t="s">
        <v>11875</v>
      </c>
      <c r="D4172" s="2" t="s">
        <v>11876</v>
      </c>
      <c r="E4172" s="2" t="s">
        <v>5151</v>
      </c>
      <c r="F4172" s="2" t="s">
        <v>71</v>
      </c>
      <c r="G4172" s="2" t="s">
        <v>11877</v>
      </c>
      <c r="H4172" s="2" t="s">
        <v>11892</v>
      </c>
      <c r="I4172" s="2">
        <v>4155</v>
      </c>
      <c r="J4172" s="2">
        <v>1380</v>
      </c>
      <c r="K4172" s="2">
        <v>1476</v>
      </c>
      <c r="L4172" s="2">
        <v>1936</v>
      </c>
      <c r="M4172" s="2">
        <v>2491</v>
      </c>
      <c r="N4172" s="2">
        <v>2567</v>
      </c>
    </row>
    <row r="4173" spans="1:14">
      <c r="A4173" s="2" t="s">
        <v>11776</v>
      </c>
      <c r="B4173" s="2" t="s">
        <v>11777</v>
      </c>
      <c r="C4173" s="2" t="s">
        <v>11875</v>
      </c>
      <c r="D4173" s="2" t="s">
        <v>11876</v>
      </c>
      <c r="E4173" s="2" t="s">
        <v>4830</v>
      </c>
      <c r="F4173" s="2" t="s">
        <v>71</v>
      </c>
      <c r="G4173" s="2" t="s">
        <v>11877</v>
      </c>
      <c r="H4173" s="2" t="s">
        <v>11893</v>
      </c>
      <c r="I4173" s="2">
        <v>815</v>
      </c>
      <c r="J4173" s="2">
        <v>1380</v>
      </c>
      <c r="K4173" s="2">
        <v>1476</v>
      </c>
      <c r="L4173" s="2">
        <v>1936</v>
      </c>
      <c r="M4173" s="2">
        <v>2491</v>
      </c>
      <c r="N4173" s="2">
        <v>2567</v>
      </c>
    </row>
    <row r="4174" spans="1:14">
      <c r="A4174" s="2" t="s">
        <v>11776</v>
      </c>
      <c r="B4174" s="2" t="s">
        <v>11777</v>
      </c>
      <c r="C4174" s="2" t="s">
        <v>11875</v>
      </c>
      <c r="D4174" s="2" t="s">
        <v>11876</v>
      </c>
      <c r="E4174" s="2" t="s">
        <v>5773</v>
      </c>
      <c r="F4174" s="2" t="s">
        <v>71</v>
      </c>
      <c r="G4174" s="2" t="s">
        <v>11877</v>
      </c>
      <c r="H4174" s="2" t="s">
        <v>11894</v>
      </c>
      <c r="I4174" s="2">
        <v>7750</v>
      </c>
      <c r="J4174" s="2">
        <v>1380</v>
      </c>
      <c r="K4174" s="2">
        <v>1476</v>
      </c>
      <c r="L4174" s="2">
        <v>1936</v>
      </c>
      <c r="M4174" s="2">
        <v>2491</v>
      </c>
      <c r="N4174" s="2">
        <v>2567</v>
      </c>
    </row>
    <row r="4175" spans="1:14">
      <c r="A4175" s="2" t="s">
        <v>11776</v>
      </c>
      <c r="B4175" s="2" t="s">
        <v>11777</v>
      </c>
      <c r="C4175" s="2" t="s">
        <v>11875</v>
      </c>
      <c r="D4175" s="2" t="s">
        <v>11876</v>
      </c>
      <c r="E4175" s="2" t="s">
        <v>11895</v>
      </c>
      <c r="F4175" s="2" t="s">
        <v>71</v>
      </c>
      <c r="G4175" s="2" t="s">
        <v>11877</v>
      </c>
      <c r="H4175" s="2" t="s">
        <v>11896</v>
      </c>
      <c r="I4175" s="2">
        <v>20240</v>
      </c>
      <c r="J4175" s="2">
        <v>1380</v>
      </c>
      <c r="K4175" s="2">
        <v>1476</v>
      </c>
      <c r="L4175" s="2">
        <v>1936</v>
      </c>
      <c r="M4175" s="2">
        <v>2491</v>
      </c>
      <c r="N4175" s="2">
        <v>2567</v>
      </c>
    </row>
    <row r="4176" spans="1:14">
      <c r="A4176" s="2" t="s">
        <v>11776</v>
      </c>
      <c r="B4176" s="2" t="s">
        <v>11777</v>
      </c>
      <c r="C4176" s="2" t="s">
        <v>11875</v>
      </c>
      <c r="D4176" s="2" t="s">
        <v>11876</v>
      </c>
      <c r="E4176" s="2" t="s">
        <v>11897</v>
      </c>
      <c r="F4176" s="2" t="s">
        <v>71</v>
      </c>
      <c r="G4176" s="2" t="s">
        <v>11877</v>
      </c>
      <c r="H4176" s="2" t="s">
        <v>11898</v>
      </c>
      <c r="I4176" s="2">
        <v>3145</v>
      </c>
      <c r="J4176" s="2">
        <v>1380</v>
      </c>
      <c r="K4176" s="2">
        <v>1476</v>
      </c>
      <c r="L4176" s="2">
        <v>1936</v>
      </c>
      <c r="M4176" s="2">
        <v>2491</v>
      </c>
      <c r="N4176" s="2">
        <v>2567</v>
      </c>
    </row>
    <row r="4177" spans="1:14">
      <c r="A4177" s="2" t="s">
        <v>11776</v>
      </c>
      <c r="B4177" s="2" t="s">
        <v>11777</v>
      </c>
      <c r="C4177" s="2" t="s">
        <v>11875</v>
      </c>
      <c r="D4177" s="2" t="s">
        <v>11876</v>
      </c>
      <c r="E4177" s="2" t="s">
        <v>5954</v>
      </c>
      <c r="F4177" s="2" t="s">
        <v>71</v>
      </c>
      <c r="G4177" s="2" t="s">
        <v>11877</v>
      </c>
      <c r="H4177" s="2" t="s">
        <v>11899</v>
      </c>
      <c r="I4177" s="2">
        <v>2400</v>
      </c>
      <c r="J4177" s="2">
        <v>1380</v>
      </c>
      <c r="K4177" s="2">
        <v>1476</v>
      </c>
      <c r="L4177" s="2">
        <v>1936</v>
      </c>
      <c r="M4177" s="2">
        <v>2491</v>
      </c>
      <c r="N4177" s="2">
        <v>2567</v>
      </c>
    </row>
    <row r="4178" spans="1:14">
      <c r="A4178" s="2" t="s">
        <v>11776</v>
      </c>
      <c r="B4178" s="2" t="s">
        <v>11777</v>
      </c>
      <c r="C4178" s="2" t="s">
        <v>11875</v>
      </c>
      <c r="D4178" s="2" t="s">
        <v>11876</v>
      </c>
      <c r="E4178" s="2" t="s">
        <v>11900</v>
      </c>
      <c r="F4178" s="2" t="s">
        <v>71</v>
      </c>
      <c r="G4178" s="2" t="s">
        <v>11877</v>
      </c>
      <c r="H4178" s="2" t="s">
        <v>11901</v>
      </c>
      <c r="I4178" s="2">
        <v>10075</v>
      </c>
      <c r="J4178" s="2">
        <v>1380</v>
      </c>
      <c r="K4178" s="2">
        <v>1476</v>
      </c>
      <c r="L4178" s="2">
        <v>1936</v>
      </c>
      <c r="M4178" s="2">
        <v>2491</v>
      </c>
      <c r="N4178" s="2">
        <v>2567</v>
      </c>
    </row>
    <row r="4179" spans="1:14">
      <c r="A4179" s="2" t="s">
        <v>11776</v>
      </c>
      <c r="B4179" s="2" t="s">
        <v>11777</v>
      </c>
      <c r="C4179" s="2" t="s">
        <v>11875</v>
      </c>
      <c r="D4179" s="2" t="s">
        <v>11876</v>
      </c>
      <c r="E4179" s="2" t="s">
        <v>11902</v>
      </c>
      <c r="F4179" s="2" t="s">
        <v>71</v>
      </c>
      <c r="G4179" s="2" t="s">
        <v>11877</v>
      </c>
      <c r="H4179" s="2" t="s">
        <v>11903</v>
      </c>
      <c r="I4179" s="2">
        <v>8120</v>
      </c>
      <c r="J4179" s="2">
        <v>1380</v>
      </c>
      <c r="K4179" s="2">
        <v>1476</v>
      </c>
      <c r="L4179" s="2">
        <v>1936</v>
      </c>
      <c r="M4179" s="2">
        <v>2491</v>
      </c>
      <c r="N4179" s="2">
        <v>2567</v>
      </c>
    </row>
    <row r="4180" spans="1:14">
      <c r="A4180" s="2" t="s">
        <v>11776</v>
      </c>
      <c r="B4180" s="2" t="s">
        <v>11777</v>
      </c>
      <c r="C4180" s="2" t="s">
        <v>11904</v>
      </c>
      <c r="D4180" s="2" t="s">
        <v>5668</v>
      </c>
      <c r="E4180" s="2" t="s">
        <v>11905</v>
      </c>
      <c r="F4180" s="2" t="s">
        <v>80</v>
      </c>
      <c r="G4180" s="2" t="s">
        <v>11906</v>
      </c>
      <c r="H4180" s="2" t="s">
        <v>11907</v>
      </c>
      <c r="I4180" s="2">
        <v>0</v>
      </c>
      <c r="J4180" s="2">
        <v>823</v>
      </c>
      <c r="K4180" s="2">
        <v>854</v>
      </c>
      <c r="L4180" s="2">
        <v>946</v>
      </c>
      <c r="M4180" s="2">
        <v>1326</v>
      </c>
      <c r="N4180" s="2">
        <v>1351</v>
      </c>
    </row>
    <row r="4181" spans="1:14">
      <c r="A4181" s="2" t="s">
        <v>11776</v>
      </c>
      <c r="B4181" s="2" t="s">
        <v>11777</v>
      </c>
      <c r="C4181" s="2" t="s">
        <v>11904</v>
      </c>
      <c r="D4181" s="2" t="s">
        <v>5668</v>
      </c>
      <c r="E4181" s="2" t="s">
        <v>11908</v>
      </c>
      <c r="F4181" s="2" t="s">
        <v>80</v>
      </c>
      <c r="G4181" s="2" t="s">
        <v>11906</v>
      </c>
      <c r="H4181" s="2" t="s">
        <v>11909</v>
      </c>
      <c r="I4181" s="2">
        <v>0</v>
      </c>
      <c r="J4181" s="2">
        <v>823</v>
      </c>
      <c r="K4181" s="2">
        <v>854</v>
      </c>
      <c r="L4181" s="2">
        <v>946</v>
      </c>
      <c r="M4181" s="2">
        <v>1326</v>
      </c>
      <c r="N4181" s="2">
        <v>1351</v>
      </c>
    </row>
    <row r="4182" spans="1:14">
      <c r="A4182" s="2" t="s">
        <v>11776</v>
      </c>
      <c r="B4182" s="2" t="s">
        <v>11777</v>
      </c>
      <c r="C4182" s="2" t="s">
        <v>11904</v>
      </c>
      <c r="D4182" s="2" t="s">
        <v>5668</v>
      </c>
      <c r="E4182" s="2" t="s">
        <v>1273</v>
      </c>
      <c r="F4182" s="2" t="s">
        <v>80</v>
      </c>
      <c r="G4182" s="2" t="s">
        <v>11906</v>
      </c>
      <c r="H4182" s="2" t="s">
        <v>11910</v>
      </c>
      <c r="I4182" s="2">
        <v>255</v>
      </c>
      <c r="J4182" s="2">
        <v>823</v>
      </c>
      <c r="K4182" s="2">
        <v>854</v>
      </c>
      <c r="L4182" s="2">
        <v>946</v>
      </c>
      <c r="M4182" s="2">
        <v>1326</v>
      </c>
      <c r="N4182" s="2">
        <v>1351</v>
      </c>
    </row>
    <row r="4183" spans="1:14">
      <c r="A4183" s="2" t="s">
        <v>11776</v>
      </c>
      <c r="B4183" s="2" t="s">
        <v>11777</v>
      </c>
      <c r="C4183" s="2" t="s">
        <v>11904</v>
      </c>
      <c r="D4183" s="2" t="s">
        <v>5668</v>
      </c>
      <c r="E4183" s="2" t="s">
        <v>11911</v>
      </c>
      <c r="F4183" s="2" t="s">
        <v>80</v>
      </c>
      <c r="G4183" s="2" t="s">
        <v>11906</v>
      </c>
      <c r="H4183" s="2" t="s">
        <v>11912</v>
      </c>
      <c r="I4183" s="2">
        <v>1090</v>
      </c>
      <c r="J4183" s="2">
        <v>823</v>
      </c>
      <c r="K4183" s="2">
        <v>854</v>
      </c>
      <c r="L4183" s="2">
        <v>946</v>
      </c>
      <c r="M4183" s="2">
        <v>1326</v>
      </c>
      <c r="N4183" s="2">
        <v>1351</v>
      </c>
    </row>
    <row r="4184" spans="1:14">
      <c r="A4184" s="2" t="s">
        <v>11776</v>
      </c>
      <c r="B4184" s="2" t="s">
        <v>11777</v>
      </c>
      <c r="C4184" s="2" t="s">
        <v>11904</v>
      </c>
      <c r="D4184" s="2" t="s">
        <v>5668</v>
      </c>
      <c r="E4184" s="2" t="s">
        <v>4558</v>
      </c>
      <c r="F4184" s="2" t="s">
        <v>80</v>
      </c>
      <c r="G4184" s="2" t="s">
        <v>11906</v>
      </c>
      <c r="H4184" s="2" t="s">
        <v>11913</v>
      </c>
      <c r="I4184" s="2">
        <v>95</v>
      </c>
      <c r="J4184" s="2">
        <v>823</v>
      </c>
      <c r="K4184" s="2">
        <v>854</v>
      </c>
      <c r="L4184" s="2">
        <v>946</v>
      </c>
      <c r="M4184" s="2">
        <v>1326</v>
      </c>
      <c r="N4184" s="2">
        <v>1351</v>
      </c>
    </row>
    <row r="4185" spans="1:14">
      <c r="A4185" s="2" t="s">
        <v>11776</v>
      </c>
      <c r="B4185" s="2" t="s">
        <v>11777</v>
      </c>
      <c r="C4185" s="2" t="s">
        <v>11904</v>
      </c>
      <c r="D4185" s="2" t="s">
        <v>5668</v>
      </c>
      <c r="E4185" s="2" t="s">
        <v>1336</v>
      </c>
      <c r="F4185" s="2" t="s">
        <v>80</v>
      </c>
      <c r="G4185" s="2" t="s">
        <v>11906</v>
      </c>
      <c r="H4185" s="2" t="s">
        <v>11914</v>
      </c>
      <c r="I4185" s="2">
        <v>665</v>
      </c>
      <c r="J4185" s="2">
        <v>823</v>
      </c>
      <c r="K4185" s="2">
        <v>854</v>
      </c>
      <c r="L4185" s="2">
        <v>946</v>
      </c>
      <c r="M4185" s="2">
        <v>1326</v>
      </c>
      <c r="N4185" s="2">
        <v>1351</v>
      </c>
    </row>
    <row r="4186" spans="1:14">
      <c r="A4186" s="2" t="s">
        <v>11776</v>
      </c>
      <c r="B4186" s="2" t="s">
        <v>11777</v>
      </c>
      <c r="C4186" s="2" t="s">
        <v>11904</v>
      </c>
      <c r="D4186" s="2" t="s">
        <v>5668</v>
      </c>
      <c r="E4186" s="2" t="s">
        <v>5889</v>
      </c>
      <c r="F4186" s="2" t="s">
        <v>80</v>
      </c>
      <c r="G4186" s="2" t="s">
        <v>11906</v>
      </c>
      <c r="H4186" s="2" t="s">
        <v>11915</v>
      </c>
      <c r="I4186" s="2">
        <v>1190</v>
      </c>
      <c r="J4186" s="2">
        <v>823</v>
      </c>
      <c r="K4186" s="2">
        <v>854</v>
      </c>
      <c r="L4186" s="2">
        <v>946</v>
      </c>
      <c r="M4186" s="2">
        <v>1326</v>
      </c>
      <c r="N4186" s="2">
        <v>1351</v>
      </c>
    </row>
    <row r="4187" spans="1:14">
      <c r="A4187" s="2" t="s">
        <v>11776</v>
      </c>
      <c r="B4187" s="2" t="s">
        <v>11777</v>
      </c>
      <c r="C4187" s="2" t="s">
        <v>11904</v>
      </c>
      <c r="D4187" s="2" t="s">
        <v>5668</v>
      </c>
      <c r="E4187" s="2" t="s">
        <v>1432</v>
      </c>
      <c r="F4187" s="2" t="s">
        <v>80</v>
      </c>
      <c r="G4187" s="2" t="s">
        <v>11906</v>
      </c>
      <c r="H4187" s="2" t="s">
        <v>11916</v>
      </c>
      <c r="I4187" s="2">
        <v>270</v>
      </c>
      <c r="J4187" s="2">
        <v>823</v>
      </c>
      <c r="K4187" s="2">
        <v>854</v>
      </c>
      <c r="L4187" s="2">
        <v>946</v>
      </c>
      <c r="M4187" s="2">
        <v>1326</v>
      </c>
      <c r="N4187" s="2">
        <v>1351</v>
      </c>
    </row>
    <row r="4188" spans="1:14">
      <c r="A4188" s="2" t="s">
        <v>11776</v>
      </c>
      <c r="B4188" s="2" t="s">
        <v>11777</v>
      </c>
      <c r="C4188" s="2" t="s">
        <v>11904</v>
      </c>
      <c r="D4188" s="2" t="s">
        <v>5668</v>
      </c>
      <c r="E4188" s="2" t="s">
        <v>11917</v>
      </c>
      <c r="F4188" s="2" t="s">
        <v>80</v>
      </c>
      <c r="G4188" s="2" t="s">
        <v>11906</v>
      </c>
      <c r="H4188" s="2" t="s">
        <v>11918</v>
      </c>
      <c r="I4188" s="2">
        <v>95</v>
      </c>
      <c r="J4188" s="2">
        <v>823</v>
      </c>
      <c r="K4188" s="2">
        <v>854</v>
      </c>
      <c r="L4188" s="2">
        <v>946</v>
      </c>
      <c r="M4188" s="2">
        <v>1326</v>
      </c>
      <c r="N4188" s="2">
        <v>1351</v>
      </c>
    </row>
    <row r="4189" spans="1:14">
      <c r="A4189" s="2" t="s">
        <v>11776</v>
      </c>
      <c r="B4189" s="2" t="s">
        <v>11777</v>
      </c>
      <c r="C4189" s="2" t="s">
        <v>11904</v>
      </c>
      <c r="D4189" s="2" t="s">
        <v>5668</v>
      </c>
      <c r="E4189" s="2" t="s">
        <v>1293</v>
      </c>
      <c r="F4189" s="2" t="s">
        <v>80</v>
      </c>
      <c r="G4189" s="2" t="s">
        <v>11906</v>
      </c>
      <c r="H4189" s="2" t="s">
        <v>11919</v>
      </c>
      <c r="I4189" s="2">
        <v>65</v>
      </c>
      <c r="J4189" s="2">
        <v>823</v>
      </c>
      <c r="K4189" s="2">
        <v>854</v>
      </c>
      <c r="L4189" s="2">
        <v>946</v>
      </c>
      <c r="M4189" s="2">
        <v>1326</v>
      </c>
      <c r="N4189" s="2">
        <v>1351</v>
      </c>
    </row>
    <row r="4190" spans="1:14">
      <c r="A4190" s="2" t="s">
        <v>11776</v>
      </c>
      <c r="B4190" s="2" t="s">
        <v>11777</v>
      </c>
      <c r="C4190" s="2" t="s">
        <v>11904</v>
      </c>
      <c r="D4190" s="2" t="s">
        <v>5668</v>
      </c>
      <c r="E4190" s="2" t="s">
        <v>11920</v>
      </c>
      <c r="F4190" s="2" t="s">
        <v>80</v>
      </c>
      <c r="G4190" s="2" t="s">
        <v>11906</v>
      </c>
      <c r="H4190" s="2" t="s">
        <v>11921</v>
      </c>
      <c r="I4190" s="2">
        <v>350</v>
      </c>
      <c r="J4190" s="2">
        <v>823</v>
      </c>
      <c r="K4190" s="2">
        <v>854</v>
      </c>
      <c r="L4190" s="2">
        <v>946</v>
      </c>
      <c r="M4190" s="2">
        <v>1326</v>
      </c>
      <c r="N4190" s="2">
        <v>1351</v>
      </c>
    </row>
    <row r="4191" spans="1:14">
      <c r="A4191" s="2" t="s">
        <v>11776</v>
      </c>
      <c r="B4191" s="2" t="s">
        <v>11777</v>
      </c>
      <c r="C4191" s="2" t="s">
        <v>11904</v>
      </c>
      <c r="D4191" s="2" t="s">
        <v>5668</v>
      </c>
      <c r="E4191" s="2" t="s">
        <v>11922</v>
      </c>
      <c r="F4191" s="2" t="s">
        <v>80</v>
      </c>
      <c r="G4191" s="2" t="s">
        <v>11906</v>
      </c>
      <c r="H4191" s="2" t="s">
        <v>11923</v>
      </c>
      <c r="I4191" s="2">
        <v>65</v>
      </c>
      <c r="J4191" s="2">
        <v>823</v>
      </c>
      <c r="K4191" s="2">
        <v>854</v>
      </c>
      <c r="L4191" s="2">
        <v>946</v>
      </c>
      <c r="M4191" s="2">
        <v>1326</v>
      </c>
      <c r="N4191" s="2">
        <v>1351</v>
      </c>
    </row>
    <row r="4192" spans="1:14">
      <c r="A4192" s="2" t="s">
        <v>11776</v>
      </c>
      <c r="B4192" s="2" t="s">
        <v>11777</v>
      </c>
      <c r="C4192" s="2" t="s">
        <v>11904</v>
      </c>
      <c r="D4192" s="2" t="s">
        <v>5668</v>
      </c>
      <c r="E4192" s="2" t="s">
        <v>11924</v>
      </c>
      <c r="F4192" s="2" t="s">
        <v>80</v>
      </c>
      <c r="G4192" s="2" t="s">
        <v>11906</v>
      </c>
      <c r="H4192" s="2" t="s">
        <v>11925</v>
      </c>
      <c r="I4192" s="2">
        <v>0</v>
      </c>
      <c r="J4192" s="2">
        <v>823</v>
      </c>
      <c r="K4192" s="2">
        <v>854</v>
      </c>
      <c r="L4192" s="2">
        <v>946</v>
      </c>
      <c r="M4192" s="2">
        <v>1326</v>
      </c>
      <c r="N4192" s="2">
        <v>1351</v>
      </c>
    </row>
    <row r="4193" spans="1:14">
      <c r="A4193" s="2" t="s">
        <v>11776</v>
      </c>
      <c r="B4193" s="2" t="s">
        <v>11777</v>
      </c>
      <c r="C4193" s="2" t="s">
        <v>11904</v>
      </c>
      <c r="D4193" s="2" t="s">
        <v>5668</v>
      </c>
      <c r="E4193" s="2" t="s">
        <v>6130</v>
      </c>
      <c r="F4193" s="2" t="s">
        <v>80</v>
      </c>
      <c r="G4193" s="2" t="s">
        <v>11906</v>
      </c>
      <c r="H4193" s="2" t="s">
        <v>11926</v>
      </c>
      <c r="I4193" s="2">
        <v>1425</v>
      </c>
      <c r="J4193" s="2">
        <v>823</v>
      </c>
      <c r="K4193" s="2">
        <v>854</v>
      </c>
      <c r="L4193" s="2">
        <v>946</v>
      </c>
      <c r="M4193" s="2">
        <v>1326</v>
      </c>
      <c r="N4193" s="2">
        <v>1351</v>
      </c>
    </row>
    <row r="4194" spans="1:14">
      <c r="A4194" s="2" t="s">
        <v>11776</v>
      </c>
      <c r="B4194" s="2" t="s">
        <v>11777</v>
      </c>
      <c r="C4194" s="2" t="s">
        <v>11904</v>
      </c>
      <c r="D4194" s="2" t="s">
        <v>5668</v>
      </c>
      <c r="E4194" s="2" t="s">
        <v>11927</v>
      </c>
      <c r="F4194" s="2" t="s">
        <v>80</v>
      </c>
      <c r="G4194" s="2" t="s">
        <v>11906</v>
      </c>
      <c r="H4194" s="2" t="s">
        <v>11928</v>
      </c>
      <c r="I4194" s="2">
        <v>240</v>
      </c>
      <c r="J4194" s="2">
        <v>823</v>
      </c>
      <c r="K4194" s="2">
        <v>854</v>
      </c>
      <c r="L4194" s="2">
        <v>946</v>
      </c>
      <c r="M4194" s="2">
        <v>1326</v>
      </c>
      <c r="N4194" s="2">
        <v>1351</v>
      </c>
    </row>
    <row r="4195" spans="1:14">
      <c r="A4195" s="2" t="s">
        <v>11776</v>
      </c>
      <c r="B4195" s="2" t="s">
        <v>11777</v>
      </c>
      <c r="C4195" s="2" t="s">
        <v>11904</v>
      </c>
      <c r="D4195" s="2" t="s">
        <v>5668</v>
      </c>
      <c r="E4195" s="2" t="s">
        <v>5635</v>
      </c>
      <c r="F4195" s="2" t="s">
        <v>80</v>
      </c>
      <c r="G4195" s="2" t="s">
        <v>11906</v>
      </c>
      <c r="H4195" s="2" t="s">
        <v>11929</v>
      </c>
      <c r="I4195" s="2">
        <v>120</v>
      </c>
      <c r="J4195" s="2">
        <v>823</v>
      </c>
      <c r="K4195" s="2">
        <v>854</v>
      </c>
      <c r="L4195" s="2">
        <v>946</v>
      </c>
      <c r="M4195" s="2">
        <v>1326</v>
      </c>
      <c r="N4195" s="2">
        <v>1351</v>
      </c>
    </row>
    <row r="4196" spans="1:14">
      <c r="A4196" s="2" t="s">
        <v>11776</v>
      </c>
      <c r="B4196" s="2" t="s">
        <v>11777</v>
      </c>
      <c r="C4196" s="2" t="s">
        <v>11904</v>
      </c>
      <c r="D4196" s="2" t="s">
        <v>5668</v>
      </c>
      <c r="E4196" s="2" t="s">
        <v>11930</v>
      </c>
      <c r="F4196" s="2" t="s">
        <v>80</v>
      </c>
      <c r="G4196" s="2" t="s">
        <v>11906</v>
      </c>
      <c r="H4196" s="2" t="s">
        <v>11931</v>
      </c>
      <c r="I4196" s="2">
        <v>50</v>
      </c>
      <c r="J4196" s="2">
        <v>823</v>
      </c>
      <c r="K4196" s="2">
        <v>854</v>
      </c>
      <c r="L4196" s="2">
        <v>946</v>
      </c>
      <c r="M4196" s="2">
        <v>1326</v>
      </c>
      <c r="N4196" s="2">
        <v>1351</v>
      </c>
    </row>
    <row r="4197" spans="1:14">
      <c r="A4197" s="2" t="s">
        <v>11776</v>
      </c>
      <c r="B4197" s="2" t="s">
        <v>11777</v>
      </c>
      <c r="C4197" s="2" t="s">
        <v>11904</v>
      </c>
      <c r="D4197" s="2" t="s">
        <v>5668</v>
      </c>
      <c r="E4197" s="2" t="s">
        <v>11932</v>
      </c>
      <c r="F4197" s="2" t="s">
        <v>80</v>
      </c>
      <c r="G4197" s="2" t="s">
        <v>11906</v>
      </c>
      <c r="H4197" s="2" t="s">
        <v>11933</v>
      </c>
      <c r="I4197" s="2">
        <v>0</v>
      </c>
      <c r="J4197" s="2">
        <v>823</v>
      </c>
      <c r="K4197" s="2">
        <v>854</v>
      </c>
      <c r="L4197" s="2">
        <v>946</v>
      </c>
      <c r="M4197" s="2">
        <v>1326</v>
      </c>
      <c r="N4197" s="2">
        <v>1351</v>
      </c>
    </row>
    <row r="4198" spans="1:14">
      <c r="A4198" s="2" t="s">
        <v>11776</v>
      </c>
      <c r="B4198" s="2" t="s">
        <v>11777</v>
      </c>
      <c r="C4198" s="2" t="s">
        <v>11904</v>
      </c>
      <c r="D4198" s="2" t="s">
        <v>5668</v>
      </c>
      <c r="E4198" s="2" t="s">
        <v>11934</v>
      </c>
      <c r="F4198" s="2" t="s">
        <v>80</v>
      </c>
      <c r="G4198" s="2" t="s">
        <v>11906</v>
      </c>
      <c r="H4198" s="2" t="s">
        <v>11935</v>
      </c>
      <c r="I4198" s="2">
        <v>0</v>
      </c>
      <c r="J4198" s="2">
        <v>823</v>
      </c>
      <c r="K4198" s="2">
        <v>854</v>
      </c>
      <c r="L4198" s="2">
        <v>946</v>
      </c>
      <c r="M4198" s="2">
        <v>1326</v>
      </c>
      <c r="N4198" s="2">
        <v>1351</v>
      </c>
    </row>
    <row r="4199" spans="1:14">
      <c r="A4199" s="2" t="s">
        <v>11776</v>
      </c>
      <c r="B4199" s="2" t="s">
        <v>11777</v>
      </c>
      <c r="C4199" s="2" t="s">
        <v>11875</v>
      </c>
      <c r="D4199" s="2" t="s">
        <v>184</v>
      </c>
      <c r="E4199" s="2" t="s">
        <v>11936</v>
      </c>
      <c r="F4199" s="2" t="s">
        <v>71</v>
      </c>
      <c r="G4199" s="2" t="s">
        <v>11877</v>
      </c>
      <c r="H4199" s="2" t="s">
        <v>11937</v>
      </c>
      <c r="I4199" s="2">
        <v>1210</v>
      </c>
      <c r="J4199" s="2">
        <v>1380</v>
      </c>
      <c r="K4199" s="2">
        <v>1476</v>
      </c>
      <c r="L4199" s="2">
        <v>1936</v>
      </c>
      <c r="M4199" s="2">
        <v>2491</v>
      </c>
      <c r="N4199" s="2">
        <v>2567</v>
      </c>
    </row>
    <row r="4200" spans="1:14">
      <c r="A4200" s="2" t="s">
        <v>11776</v>
      </c>
      <c r="B4200" s="2" t="s">
        <v>11777</v>
      </c>
      <c r="C4200" s="2" t="s">
        <v>11875</v>
      </c>
      <c r="D4200" s="2" t="s">
        <v>184</v>
      </c>
      <c r="E4200" s="2" t="s">
        <v>11938</v>
      </c>
      <c r="F4200" s="2" t="s">
        <v>71</v>
      </c>
      <c r="G4200" s="2" t="s">
        <v>11877</v>
      </c>
      <c r="H4200" s="2" t="s">
        <v>11939</v>
      </c>
      <c r="I4200" s="2">
        <v>1635</v>
      </c>
      <c r="J4200" s="2">
        <v>1380</v>
      </c>
      <c r="K4200" s="2">
        <v>1476</v>
      </c>
      <c r="L4200" s="2">
        <v>1936</v>
      </c>
      <c r="M4200" s="2">
        <v>2491</v>
      </c>
      <c r="N4200" s="2">
        <v>2567</v>
      </c>
    </row>
    <row r="4201" spans="1:14">
      <c r="A4201" s="2" t="s">
        <v>11776</v>
      </c>
      <c r="B4201" s="2" t="s">
        <v>11777</v>
      </c>
      <c r="C4201" s="2" t="s">
        <v>11875</v>
      </c>
      <c r="D4201" s="2" t="s">
        <v>184</v>
      </c>
      <c r="E4201" s="2" t="s">
        <v>11940</v>
      </c>
      <c r="F4201" s="2" t="s">
        <v>71</v>
      </c>
      <c r="G4201" s="2" t="s">
        <v>11877</v>
      </c>
      <c r="H4201" s="2" t="s">
        <v>11941</v>
      </c>
      <c r="I4201" s="2">
        <v>2810</v>
      </c>
      <c r="J4201" s="2">
        <v>1380</v>
      </c>
      <c r="K4201" s="2">
        <v>1476</v>
      </c>
      <c r="L4201" s="2">
        <v>1936</v>
      </c>
      <c r="M4201" s="2">
        <v>2491</v>
      </c>
      <c r="N4201" s="2">
        <v>2567</v>
      </c>
    </row>
    <row r="4202" spans="1:14">
      <c r="A4202" s="2" t="s">
        <v>11776</v>
      </c>
      <c r="B4202" s="2" t="s">
        <v>11777</v>
      </c>
      <c r="C4202" s="2" t="s">
        <v>11875</v>
      </c>
      <c r="D4202" s="2" t="s">
        <v>184</v>
      </c>
      <c r="E4202" s="2" t="s">
        <v>11942</v>
      </c>
      <c r="F4202" s="2" t="s">
        <v>71</v>
      </c>
      <c r="G4202" s="2" t="s">
        <v>11877</v>
      </c>
      <c r="H4202" s="2" t="s">
        <v>11943</v>
      </c>
      <c r="I4202" s="2">
        <v>5040</v>
      </c>
      <c r="J4202" s="2">
        <v>1380</v>
      </c>
      <c r="K4202" s="2">
        <v>1476</v>
      </c>
      <c r="L4202" s="2">
        <v>1936</v>
      </c>
      <c r="M4202" s="2">
        <v>2491</v>
      </c>
      <c r="N4202" s="2">
        <v>2567</v>
      </c>
    </row>
    <row r="4203" spans="1:14">
      <c r="A4203" s="2" t="s">
        <v>11776</v>
      </c>
      <c r="B4203" s="2" t="s">
        <v>11777</v>
      </c>
      <c r="C4203" s="2" t="s">
        <v>11875</v>
      </c>
      <c r="D4203" s="2" t="s">
        <v>184</v>
      </c>
      <c r="E4203" s="2" t="s">
        <v>1232</v>
      </c>
      <c r="F4203" s="2" t="s">
        <v>71</v>
      </c>
      <c r="G4203" s="2" t="s">
        <v>11877</v>
      </c>
      <c r="H4203" s="2" t="s">
        <v>11944</v>
      </c>
      <c r="I4203" s="2">
        <v>1920</v>
      </c>
      <c r="J4203" s="2">
        <v>1380</v>
      </c>
      <c r="K4203" s="2">
        <v>1476</v>
      </c>
      <c r="L4203" s="2">
        <v>1936</v>
      </c>
      <c r="M4203" s="2">
        <v>2491</v>
      </c>
      <c r="N4203" s="2">
        <v>2567</v>
      </c>
    </row>
    <row r="4204" spans="1:14">
      <c r="A4204" s="2" t="s">
        <v>11776</v>
      </c>
      <c r="B4204" s="2" t="s">
        <v>11777</v>
      </c>
      <c r="C4204" s="2" t="s">
        <v>11875</v>
      </c>
      <c r="D4204" s="2" t="s">
        <v>184</v>
      </c>
      <c r="E4204" s="2" t="s">
        <v>11945</v>
      </c>
      <c r="F4204" s="2" t="s">
        <v>71</v>
      </c>
      <c r="G4204" s="2" t="s">
        <v>11877</v>
      </c>
      <c r="H4204" s="2" t="s">
        <v>11946</v>
      </c>
      <c r="I4204" s="2">
        <v>1145</v>
      </c>
      <c r="J4204" s="2">
        <v>1380</v>
      </c>
      <c r="K4204" s="2">
        <v>1476</v>
      </c>
      <c r="L4204" s="2">
        <v>1936</v>
      </c>
      <c r="M4204" s="2">
        <v>2491</v>
      </c>
      <c r="N4204" s="2">
        <v>2567</v>
      </c>
    </row>
    <row r="4205" spans="1:14">
      <c r="A4205" s="2" t="s">
        <v>11776</v>
      </c>
      <c r="B4205" s="2" t="s">
        <v>11777</v>
      </c>
      <c r="C4205" s="2" t="s">
        <v>11875</v>
      </c>
      <c r="D4205" s="2" t="s">
        <v>184</v>
      </c>
      <c r="E4205" s="2" t="s">
        <v>1487</v>
      </c>
      <c r="F4205" s="2" t="s">
        <v>71</v>
      </c>
      <c r="G4205" s="2" t="s">
        <v>11877</v>
      </c>
      <c r="H4205" s="2" t="s">
        <v>11947</v>
      </c>
      <c r="I4205" s="2">
        <v>1555</v>
      </c>
      <c r="J4205" s="2">
        <v>1380</v>
      </c>
      <c r="K4205" s="2">
        <v>1476</v>
      </c>
      <c r="L4205" s="2">
        <v>1936</v>
      </c>
      <c r="M4205" s="2">
        <v>2491</v>
      </c>
      <c r="N4205" s="2">
        <v>2567</v>
      </c>
    </row>
    <row r="4206" spans="1:14">
      <c r="A4206" s="2" t="s">
        <v>11776</v>
      </c>
      <c r="B4206" s="2" t="s">
        <v>11777</v>
      </c>
      <c r="C4206" s="2" t="s">
        <v>11875</v>
      </c>
      <c r="D4206" s="2" t="s">
        <v>184</v>
      </c>
      <c r="E4206" s="2" t="s">
        <v>11948</v>
      </c>
      <c r="F4206" s="2" t="s">
        <v>71</v>
      </c>
      <c r="G4206" s="2" t="s">
        <v>11877</v>
      </c>
      <c r="H4206" s="2" t="s">
        <v>11949</v>
      </c>
      <c r="I4206" s="2">
        <v>4850</v>
      </c>
      <c r="J4206" s="2">
        <v>1380</v>
      </c>
      <c r="K4206" s="2">
        <v>1476</v>
      </c>
      <c r="L4206" s="2">
        <v>1936</v>
      </c>
      <c r="M4206" s="2">
        <v>2491</v>
      </c>
      <c r="N4206" s="2">
        <v>2567</v>
      </c>
    </row>
    <row r="4207" spans="1:14">
      <c r="A4207" s="2" t="s">
        <v>11776</v>
      </c>
      <c r="B4207" s="2" t="s">
        <v>11777</v>
      </c>
      <c r="C4207" s="2" t="s">
        <v>11875</v>
      </c>
      <c r="D4207" s="2" t="s">
        <v>184</v>
      </c>
      <c r="E4207" s="2" t="s">
        <v>11950</v>
      </c>
      <c r="F4207" s="2" t="s">
        <v>71</v>
      </c>
      <c r="G4207" s="2" t="s">
        <v>11877</v>
      </c>
      <c r="H4207" s="2" t="s">
        <v>11951</v>
      </c>
      <c r="I4207" s="2">
        <v>3490</v>
      </c>
      <c r="J4207" s="2">
        <v>1380</v>
      </c>
      <c r="K4207" s="2">
        <v>1476</v>
      </c>
      <c r="L4207" s="2">
        <v>1936</v>
      </c>
      <c r="M4207" s="2">
        <v>2491</v>
      </c>
      <c r="N4207" s="2">
        <v>2567</v>
      </c>
    </row>
    <row r="4208" spans="1:14">
      <c r="A4208" s="2" t="s">
        <v>11776</v>
      </c>
      <c r="B4208" s="2" t="s">
        <v>11777</v>
      </c>
      <c r="C4208" s="2" t="s">
        <v>11875</v>
      </c>
      <c r="D4208" s="2" t="s">
        <v>184</v>
      </c>
      <c r="E4208" s="2" t="s">
        <v>5810</v>
      </c>
      <c r="F4208" s="2" t="s">
        <v>71</v>
      </c>
      <c r="G4208" s="2" t="s">
        <v>11877</v>
      </c>
      <c r="H4208" s="2" t="s">
        <v>11952</v>
      </c>
      <c r="I4208" s="2">
        <v>1020</v>
      </c>
      <c r="J4208" s="2">
        <v>1380</v>
      </c>
      <c r="K4208" s="2">
        <v>1476</v>
      </c>
      <c r="L4208" s="2">
        <v>1936</v>
      </c>
      <c r="M4208" s="2">
        <v>2491</v>
      </c>
      <c r="N4208" s="2">
        <v>2567</v>
      </c>
    </row>
    <row r="4209" spans="1:14">
      <c r="A4209" s="2" t="s">
        <v>11776</v>
      </c>
      <c r="B4209" s="2" t="s">
        <v>11777</v>
      </c>
      <c r="C4209" s="2" t="s">
        <v>11875</v>
      </c>
      <c r="D4209" s="2" t="s">
        <v>184</v>
      </c>
      <c r="E4209" s="2" t="s">
        <v>11953</v>
      </c>
      <c r="F4209" s="2" t="s">
        <v>71</v>
      </c>
      <c r="G4209" s="2" t="s">
        <v>11877</v>
      </c>
      <c r="H4209" s="2" t="s">
        <v>11954</v>
      </c>
      <c r="I4209" s="2">
        <v>2460</v>
      </c>
      <c r="J4209" s="2">
        <v>1380</v>
      </c>
      <c r="K4209" s="2">
        <v>1476</v>
      </c>
      <c r="L4209" s="2">
        <v>1936</v>
      </c>
      <c r="M4209" s="2">
        <v>2491</v>
      </c>
      <c r="N4209" s="2">
        <v>2567</v>
      </c>
    </row>
    <row r="4210" spans="1:14">
      <c r="A4210" s="2" t="s">
        <v>11776</v>
      </c>
      <c r="B4210" s="2" t="s">
        <v>11777</v>
      </c>
      <c r="C4210" s="2" t="s">
        <v>11875</v>
      </c>
      <c r="D4210" s="2" t="s">
        <v>184</v>
      </c>
      <c r="E4210" s="2" t="s">
        <v>11955</v>
      </c>
      <c r="F4210" s="2" t="s">
        <v>71</v>
      </c>
      <c r="G4210" s="2" t="s">
        <v>11877</v>
      </c>
      <c r="H4210" s="2" t="s">
        <v>11956</v>
      </c>
      <c r="I4210" s="2">
        <v>6890</v>
      </c>
      <c r="J4210" s="2">
        <v>1380</v>
      </c>
      <c r="K4210" s="2">
        <v>1476</v>
      </c>
      <c r="L4210" s="2">
        <v>1936</v>
      </c>
      <c r="M4210" s="2">
        <v>2491</v>
      </c>
      <c r="N4210" s="2">
        <v>2567</v>
      </c>
    </row>
    <row r="4211" spans="1:14">
      <c r="A4211" s="2" t="s">
        <v>11776</v>
      </c>
      <c r="B4211" s="2" t="s">
        <v>11777</v>
      </c>
      <c r="C4211" s="2" t="s">
        <v>11875</v>
      </c>
      <c r="D4211" s="2" t="s">
        <v>184</v>
      </c>
      <c r="E4211" s="2" t="s">
        <v>5216</v>
      </c>
      <c r="F4211" s="2" t="s">
        <v>71</v>
      </c>
      <c r="G4211" s="2" t="s">
        <v>11877</v>
      </c>
      <c r="H4211" s="2" t="s">
        <v>11957</v>
      </c>
      <c r="I4211" s="2">
        <v>6975</v>
      </c>
      <c r="J4211" s="2">
        <v>1380</v>
      </c>
      <c r="K4211" s="2">
        <v>1476</v>
      </c>
      <c r="L4211" s="2">
        <v>1936</v>
      </c>
      <c r="M4211" s="2">
        <v>2491</v>
      </c>
      <c r="N4211" s="2">
        <v>2567</v>
      </c>
    </row>
    <row r="4212" spans="1:14">
      <c r="A4212" s="2" t="s">
        <v>11776</v>
      </c>
      <c r="B4212" s="2" t="s">
        <v>11777</v>
      </c>
      <c r="C4212" s="2" t="s">
        <v>11875</v>
      </c>
      <c r="D4212" s="2" t="s">
        <v>184</v>
      </c>
      <c r="E4212" s="2" t="s">
        <v>11958</v>
      </c>
      <c r="F4212" s="2" t="s">
        <v>71</v>
      </c>
      <c r="G4212" s="2" t="s">
        <v>11877</v>
      </c>
      <c r="H4212" s="2" t="s">
        <v>11959</v>
      </c>
      <c r="I4212" s="2">
        <v>2335</v>
      </c>
      <c r="J4212" s="2">
        <v>1380</v>
      </c>
      <c r="K4212" s="2">
        <v>1476</v>
      </c>
      <c r="L4212" s="2">
        <v>1936</v>
      </c>
      <c r="M4212" s="2">
        <v>2491</v>
      </c>
      <c r="N4212" s="2">
        <v>2567</v>
      </c>
    </row>
    <row r="4213" spans="1:14">
      <c r="A4213" s="2" t="s">
        <v>11776</v>
      </c>
      <c r="B4213" s="2" t="s">
        <v>11777</v>
      </c>
      <c r="C4213" s="2" t="s">
        <v>11875</v>
      </c>
      <c r="D4213" s="2" t="s">
        <v>184</v>
      </c>
      <c r="E4213" s="2" t="s">
        <v>11960</v>
      </c>
      <c r="F4213" s="2" t="s">
        <v>71</v>
      </c>
      <c r="G4213" s="2" t="s">
        <v>11877</v>
      </c>
      <c r="H4213" s="2" t="s">
        <v>11961</v>
      </c>
      <c r="I4213" s="2">
        <v>6760</v>
      </c>
      <c r="J4213" s="2">
        <v>1380</v>
      </c>
      <c r="K4213" s="2">
        <v>1476</v>
      </c>
      <c r="L4213" s="2">
        <v>1936</v>
      </c>
      <c r="M4213" s="2">
        <v>2491</v>
      </c>
      <c r="N4213" s="2">
        <v>2567</v>
      </c>
    </row>
    <row r="4214" spans="1:14">
      <c r="A4214" s="2" t="s">
        <v>11776</v>
      </c>
      <c r="B4214" s="2" t="s">
        <v>11777</v>
      </c>
      <c r="C4214" s="2" t="s">
        <v>11875</v>
      </c>
      <c r="D4214" s="2" t="s">
        <v>11962</v>
      </c>
      <c r="E4214" s="2" t="s">
        <v>11963</v>
      </c>
      <c r="F4214" s="2" t="s">
        <v>71</v>
      </c>
      <c r="G4214" s="2" t="s">
        <v>11877</v>
      </c>
      <c r="H4214" s="2" t="s">
        <v>11964</v>
      </c>
      <c r="I4214" s="2">
        <v>1855</v>
      </c>
      <c r="J4214" s="2">
        <v>1380</v>
      </c>
      <c r="K4214" s="2">
        <v>1476</v>
      </c>
      <c r="L4214" s="2">
        <v>1936</v>
      </c>
      <c r="M4214" s="2">
        <v>2491</v>
      </c>
      <c r="N4214" s="2">
        <v>2567</v>
      </c>
    </row>
    <row r="4215" spans="1:14">
      <c r="A4215" s="2" t="s">
        <v>11776</v>
      </c>
      <c r="B4215" s="2" t="s">
        <v>11777</v>
      </c>
      <c r="C4215" s="2" t="s">
        <v>11875</v>
      </c>
      <c r="D4215" s="2" t="s">
        <v>11962</v>
      </c>
      <c r="E4215" s="2" t="s">
        <v>4456</v>
      </c>
      <c r="F4215" s="2" t="s">
        <v>71</v>
      </c>
      <c r="G4215" s="2" t="s">
        <v>11877</v>
      </c>
      <c r="H4215" s="2" t="s">
        <v>11965</v>
      </c>
      <c r="I4215" s="2">
        <v>2185</v>
      </c>
      <c r="J4215" s="2">
        <v>1380</v>
      </c>
      <c r="K4215" s="2">
        <v>1476</v>
      </c>
      <c r="L4215" s="2">
        <v>1936</v>
      </c>
      <c r="M4215" s="2">
        <v>2491</v>
      </c>
      <c r="N4215" s="2">
        <v>2567</v>
      </c>
    </row>
    <row r="4216" spans="1:14">
      <c r="A4216" s="2" t="s">
        <v>11776</v>
      </c>
      <c r="B4216" s="2" t="s">
        <v>11777</v>
      </c>
      <c r="C4216" s="2" t="s">
        <v>11875</v>
      </c>
      <c r="D4216" s="2" t="s">
        <v>11962</v>
      </c>
      <c r="E4216" s="2" t="s">
        <v>11966</v>
      </c>
      <c r="F4216" s="2" t="s">
        <v>71</v>
      </c>
      <c r="G4216" s="2" t="s">
        <v>11877</v>
      </c>
      <c r="H4216" s="2" t="s">
        <v>11967</v>
      </c>
      <c r="I4216" s="2">
        <v>550</v>
      </c>
      <c r="J4216" s="2">
        <v>1380</v>
      </c>
      <c r="K4216" s="2">
        <v>1476</v>
      </c>
      <c r="L4216" s="2">
        <v>1936</v>
      </c>
      <c r="M4216" s="2">
        <v>2491</v>
      </c>
      <c r="N4216" s="2">
        <v>2567</v>
      </c>
    </row>
    <row r="4217" spans="1:14">
      <c r="A4217" s="2" t="s">
        <v>11776</v>
      </c>
      <c r="B4217" s="2" t="s">
        <v>11777</v>
      </c>
      <c r="C4217" s="2" t="s">
        <v>11875</v>
      </c>
      <c r="D4217" s="2" t="s">
        <v>11962</v>
      </c>
      <c r="E4217" s="2" t="s">
        <v>11968</v>
      </c>
      <c r="F4217" s="2" t="s">
        <v>71</v>
      </c>
      <c r="G4217" s="2" t="s">
        <v>11877</v>
      </c>
      <c r="H4217" s="2" t="s">
        <v>11969</v>
      </c>
      <c r="I4217" s="2">
        <v>1155</v>
      </c>
      <c r="J4217" s="2">
        <v>1380</v>
      </c>
      <c r="K4217" s="2">
        <v>1476</v>
      </c>
      <c r="L4217" s="2">
        <v>1936</v>
      </c>
      <c r="M4217" s="2">
        <v>2491</v>
      </c>
      <c r="N4217" s="2">
        <v>2567</v>
      </c>
    </row>
    <row r="4218" spans="1:14">
      <c r="A4218" s="2" t="s">
        <v>11776</v>
      </c>
      <c r="B4218" s="2" t="s">
        <v>11777</v>
      </c>
      <c r="C4218" s="2" t="s">
        <v>11875</v>
      </c>
      <c r="D4218" s="2" t="s">
        <v>11962</v>
      </c>
      <c r="E4218" s="2" t="s">
        <v>11970</v>
      </c>
      <c r="F4218" s="2" t="s">
        <v>71</v>
      </c>
      <c r="G4218" s="2" t="s">
        <v>11877</v>
      </c>
      <c r="H4218" s="2" t="s">
        <v>11971</v>
      </c>
      <c r="I4218" s="2">
        <v>1585</v>
      </c>
      <c r="J4218" s="2">
        <v>1380</v>
      </c>
      <c r="K4218" s="2">
        <v>1476</v>
      </c>
      <c r="L4218" s="2">
        <v>1936</v>
      </c>
      <c r="M4218" s="2">
        <v>2491</v>
      </c>
      <c r="N4218" s="2">
        <v>2567</v>
      </c>
    </row>
    <row r="4219" spans="1:14">
      <c r="A4219" s="2" t="s">
        <v>11776</v>
      </c>
      <c r="B4219" s="2" t="s">
        <v>11777</v>
      </c>
      <c r="C4219" s="2" t="s">
        <v>11972</v>
      </c>
      <c r="D4219" s="2" t="s">
        <v>11973</v>
      </c>
      <c r="E4219" s="2" t="s">
        <v>11974</v>
      </c>
      <c r="F4219" s="2" t="s">
        <v>80</v>
      </c>
      <c r="G4219" s="2" t="s">
        <v>11975</v>
      </c>
      <c r="H4219" s="2" t="s">
        <v>11976</v>
      </c>
      <c r="I4219" s="2">
        <v>400</v>
      </c>
      <c r="J4219" s="2">
        <v>883</v>
      </c>
      <c r="K4219" s="2">
        <v>974</v>
      </c>
      <c r="L4219" s="2">
        <v>1278</v>
      </c>
      <c r="M4219" s="2">
        <v>1720</v>
      </c>
      <c r="N4219" s="2">
        <v>1726</v>
      </c>
    </row>
    <row r="4220" spans="1:14">
      <c r="A4220" s="2" t="s">
        <v>11776</v>
      </c>
      <c r="B4220" s="2" t="s">
        <v>11777</v>
      </c>
      <c r="C4220" s="2" t="s">
        <v>11972</v>
      </c>
      <c r="D4220" s="2" t="s">
        <v>11973</v>
      </c>
      <c r="E4220" s="2" t="s">
        <v>5170</v>
      </c>
      <c r="F4220" s="2" t="s">
        <v>80</v>
      </c>
      <c r="G4220" s="2" t="s">
        <v>11975</v>
      </c>
      <c r="H4220" s="2" t="s">
        <v>11977</v>
      </c>
      <c r="I4220" s="2">
        <v>3810</v>
      </c>
      <c r="J4220" s="2">
        <v>883</v>
      </c>
      <c r="K4220" s="2">
        <v>974</v>
      </c>
      <c r="L4220" s="2">
        <v>1278</v>
      </c>
      <c r="M4220" s="2">
        <v>1720</v>
      </c>
      <c r="N4220" s="2">
        <v>1726</v>
      </c>
    </row>
    <row r="4221" spans="1:14">
      <c r="A4221" s="2" t="s">
        <v>11776</v>
      </c>
      <c r="B4221" s="2" t="s">
        <v>11777</v>
      </c>
      <c r="C4221" s="2" t="s">
        <v>11972</v>
      </c>
      <c r="D4221" s="2" t="s">
        <v>11973</v>
      </c>
      <c r="E4221" s="2" t="s">
        <v>11978</v>
      </c>
      <c r="F4221" s="2" t="s">
        <v>80</v>
      </c>
      <c r="G4221" s="2" t="s">
        <v>11975</v>
      </c>
      <c r="H4221" s="2" t="s">
        <v>11979</v>
      </c>
      <c r="I4221" s="2">
        <v>1335</v>
      </c>
      <c r="J4221" s="2">
        <v>883</v>
      </c>
      <c r="K4221" s="2">
        <v>974</v>
      </c>
      <c r="L4221" s="2">
        <v>1278</v>
      </c>
      <c r="M4221" s="2">
        <v>1720</v>
      </c>
      <c r="N4221" s="2">
        <v>1726</v>
      </c>
    </row>
    <row r="4222" spans="1:14">
      <c r="A4222" s="2" t="s">
        <v>11776</v>
      </c>
      <c r="B4222" s="2" t="s">
        <v>11777</v>
      </c>
      <c r="C4222" s="2" t="s">
        <v>11972</v>
      </c>
      <c r="D4222" s="2" t="s">
        <v>11973</v>
      </c>
      <c r="E4222" s="2" t="s">
        <v>11980</v>
      </c>
      <c r="F4222" s="2" t="s">
        <v>80</v>
      </c>
      <c r="G4222" s="2" t="s">
        <v>11975</v>
      </c>
      <c r="H4222" s="2" t="s">
        <v>11981</v>
      </c>
      <c r="I4222" s="2">
        <v>1075</v>
      </c>
      <c r="J4222" s="2">
        <v>883</v>
      </c>
      <c r="K4222" s="2">
        <v>974</v>
      </c>
      <c r="L4222" s="2">
        <v>1278</v>
      </c>
      <c r="M4222" s="2">
        <v>1720</v>
      </c>
      <c r="N4222" s="2">
        <v>1726</v>
      </c>
    </row>
    <row r="4223" spans="1:14">
      <c r="A4223" s="2" t="s">
        <v>11776</v>
      </c>
      <c r="B4223" s="2" t="s">
        <v>11777</v>
      </c>
      <c r="C4223" s="2" t="s">
        <v>11972</v>
      </c>
      <c r="D4223" s="2" t="s">
        <v>11973</v>
      </c>
      <c r="E4223" s="2" t="s">
        <v>11982</v>
      </c>
      <c r="F4223" s="2" t="s">
        <v>80</v>
      </c>
      <c r="G4223" s="2" t="s">
        <v>11975</v>
      </c>
      <c r="H4223" s="2" t="s">
        <v>11983</v>
      </c>
      <c r="I4223" s="2">
        <v>3020</v>
      </c>
      <c r="J4223" s="2">
        <v>883</v>
      </c>
      <c r="K4223" s="2">
        <v>974</v>
      </c>
      <c r="L4223" s="2">
        <v>1278</v>
      </c>
      <c r="M4223" s="2">
        <v>1720</v>
      </c>
      <c r="N4223" s="2">
        <v>1726</v>
      </c>
    </row>
    <row r="4224" spans="1:14">
      <c r="A4224" s="2" t="s">
        <v>11776</v>
      </c>
      <c r="B4224" s="2" t="s">
        <v>11777</v>
      </c>
      <c r="C4224" s="2" t="s">
        <v>11972</v>
      </c>
      <c r="D4224" s="2" t="s">
        <v>11973</v>
      </c>
      <c r="E4224" s="2" t="s">
        <v>11984</v>
      </c>
      <c r="F4224" s="2" t="s">
        <v>80</v>
      </c>
      <c r="G4224" s="2" t="s">
        <v>11975</v>
      </c>
      <c r="H4224" s="2" t="s">
        <v>11985</v>
      </c>
      <c r="I4224" s="2">
        <v>3485</v>
      </c>
      <c r="J4224" s="2">
        <v>883</v>
      </c>
      <c r="K4224" s="2">
        <v>974</v>
      </c>
      <c r="L4224" s="2">
        <v>1278</v>
      </c>
      <c r="M4224" s="2">
        <v>1720</v>
      </c>
      <c r="N4224" s="2">
        <v>1726</v>
      </c>
    </row>
    <row r="4225" spans="1:14">
      <c r="A4225" s="2" t="s">
        <v>11776</v>
      </c>
      <c r="B4225" s="2" t="s">
        <v>11777</v>
      </c>
      <c r="C4225" s="2" t="s">
        <v>11972</v>
      </c>
      <c r="D4225" s="2" t="s">
        <v>11973</v>
      </c>
      <c r="E4225" s="2" t="s">
        <v>11986</v>
      </c>
      <c r="F4225" s="2" t="s">
        <v>80</v>
      </c>
      <c r="G4225" s="2" t="s">
        <v>11975</v>
      </c>
      <c r="H4225" s="2" t="s">
        <v>11987</v>
      </c>
      <c r="I4225" s="2">
        <v>5505</v>
      </c>
      <c r="J4225" s="2">
        <v>883</v>
      </c>
      <c r="K4225" s="2">
        <v>974</v>
      </c>
      <c r="L4225" s="2">
        <v>1278</v>
      </c>
      <c r="M4225" s="2">
        <v>1720</v>
      </c>
      <c r="N4225" s="2">
        <v>1726</v>
      </c>
    </row>
    <row r="4226" spans="1:14">
      <c r="A4226" s="2" t="s">
        <v>11776</v>
      </c>
      <c r="B4226" s="2" t="s">
        <v>11777</v>
      </c>
      <c r="C4226" s="2" t="s">
        <v>11972</v>
      </c>
      <c r="D4226" s="2" t="s">
        <v>11973</v>
      </c>
      <c r="E4226" s="2" t="s">
        <v>11988</v>
      </c>
      <c r="F4226" s="2" t="s">
        <v>80</v>
      </c>
      <c r="G4226" s="2" t="s">
        <v>11975</v>
      </c>
      <c r="H4226" s="2" t="s">
        <v>11989</v>
      </c>
      <c r="I4226" s="2">
        <v>5215</v>
      </c>
      <c r="J4226" s="2">
        <v>883</v>
      </c>
      <c r="K4226" s="2">
        <v>974</v>
      </c>
      <c r="L4226" s="2">
        <v>1278</v>
      </c>
      <c r="M4226" s="2">
        <v>1720</v>
      </c>
      <c r="N4226" s="2">
        <v>1726</v>
      </c>
    </row>
    <row r="4227" spans="1:14">
      <c r="A4227" s="2" t="s">
        <v>11776</v>
      </c>
      <c r="B4227" s="2" t="s">
        <v>11777</v>
      </c>
      <c r="C4227" s="2" t="s">
        <v>11972</v>
      </c>
      <c r="D4227" s="2" t="s">
        <v>11973</v>
      </c>
      <c r="E4227" s="2" t="s">
        <v>11990</v>
      </c>
      <c r="F4227" s="2" t="s">
        <v>80</v>
      </c>
      <c r="G4227" s="2" t="s">
        <v>11975</v>
      </c>
      <c r="H4227" s="2" t="s">
        <v>11991</v>
      </c>
      <c r="I4227" s="2">
        <v>660</v>
      </c>
      <c r="J4227" s="2">
        <v>883</v>
      </c>
      <c r="K4227" s="2">
        <v>974</v>
      </c>
      <c r="L4227" s="2">
        <v>1278</v>
      </c>
      <c r="M4227" s="2">
        <v>1720</v>
      </c>
      <c r="N4227" s="2">
        <v>1726</v>
      </c>
    </row>
    <row r="4228" spans="1:14">
      <c r="A4228" s="2" t="s">
        <v>11776</v>
      </c>
      <c r="B4228" s="2" t="s">
        <v>11777</v>
      </c>
      <c r="C4228" s="2" t="s">
        <v>11972</v>
      </c>
      <c r="D4228" s="2" t="s">
        <v>11973</v>
      </c>
      <c r="E4228" s="2" t="s">
        <v>1472</v>
      </c>
      <c r="F4228" s="2" t="s">
        <v>80</v>
      </c>
      <c r="G4228" s="2" t="s">
        <v>11975</v>
      </c>
      <c r="H4228" s="2" t="s">
        <v>11992</v>
      </c>
      <c r="I4228" s="2">
        <v>1470</v>
      </c>
      <c r="J4228" s="2">
        <v>883</v>
      </c>
      <c r="K4228" s="2">
        <v>974</v>
      </c>
      <c r="L4228" s="2">
        <v>1278</v>
      </c>
      <c r="M4228" s="2">
        <v>1720</v>
      </c>
      <c r="N4228" s="2">
        <v>1726</v>
      </c>
    </row>
    <row r="4229" spans="1:14">
      <c r="A4229" s="2" t="s">
        <v>11776</v>
      </c>
      <c r="B4229" s="2" t="s">
        <v>11777</v>
      </c>
      <c r="C4229" s="2" t="s">
        <v>11993</v>
      </c>
      <c r="D4229" s="2" t="s">
        <v>878</v>
      </c>
      <c r="E4229" s="2" t="s">
        <v>4966</v>
      </c>
      <c r="F4229" s="2" t="s">
        <v>80</v>
      </c>
      <c r="G4229" s="2" t="s">
        <v>11994</v>
      </c>
      <c r="H4229" s="2" t="s">
        <v>11995</v>
      </c>
      <c r="I4229" s="2">
        <v>2790</v>
      </c>
      <c r="J4229" s="2">
        <v>1013</v>
      </c>
      <c r="K4229" s="2">
        <v>1034</v>
      </c>
      <c r="L4229" s="2">
        <v>1259</v>
      </c>
      <c r="M4229" s="2">
        <v>1647</v>
      </c>
      <c r="N4229" s="2">
        <v>1727</v>
      </c>
    </row>
    <row r="4230" spans="1:14">
      <c r="A4230" s="2" t="s">
        <v>11776</v>
      </c>
      <c r="B4230" s="2" t="s">
        <v>11777</v>
      </c>
      <c r="C4230" s="2" t="s">
        <v>11993</v>
      </c>
      <c r="D4230" s="2" t="s">
        <v>878</v>
      </c>
      <c r="E4230" s="2" t="s">
        <v>11996</v>
      </c>
      <c r="F4230" s="2" t="s">
        <v>80</v>
      </c>
      <c r="G4230" s="2" t="s">
        <v>11994</v>
      </c>
      <c r="H4230" s="2" t="s">
        <v>11997</v>
      </c>
      <c r="I4230" s="2">
        <v>940</v>
      </c>
      <c r="J4230" s="2">
        <v>1013</v>
      </c>
      <c r="K4230" s="2">
        <v>1034</v>
      </c>
      <c r="L4230" s="2">
        <v>1259</v>
      </c>
      <c r="M4230" s="2">
        <v>1647</v>
      </c>
      <c r="N4230" s="2">
        <v>1727</v>
      </c>
    </row>
    <row r="4231" spans="1:14">
      <c r="A4231" s="2" t="s">
        <v>11776</v>
      </c>
      <c r="B4231" s="2" t="s">
        <v>11777</v>
      </c>
      <c r="C4231" s="2" t="s">
        <v>11993</v>
      </c>
      <c r="D4231" s="2" t="s">
        <v>878</v>
      </c>
      <c r="E4231" s="2" t="s">
        <v>1222</v>
      </c>
      <c r="F4231" s="2" t="s">
        <v>80</v>
      </c>
      <c r="G4231" s="2" t="s">
        <v>11994</v>
      </c>
      <c r="H4231" s="2" t="s">
        <v>11998</v>
      </c>
      <c r="I4231" s="2">
        <v>1465</v>
      </c>
      <c r="J4231" s="2">
        <v>1013</v>
      </c>
      <c r="K4231" s="2">
        <v>1034</v>
      </c>
      <c r="L4231" s="2">
        <v>1259</v>
      </c>
      <c r="M4231" s="2">
        <v>1647</v>
      </c>
      <c r="N4231" s="2">
        <v>1727</v>
      </c>
    </row>
    <row r="4232" spans="1:14">
      <c r="A4232" s="2" t="s">
        <v>11776</v>
      </c>
      <c r="B4232" s="2" t="s">
        <v>11777</v>
      </c>
      <c r="C4232" s="2" t="s">
        <v>11993</v>
      </c>
      <c r="D4232" s="2" t="s">
        <v>878</v>
      </c>
      <c r="E4232" s="2" t="s">
        <v>4755</v>
      </c>
      <c r="F4232" s="2" t="s">
        <v>80</v>
      </c>
      <c r="G4232" s="2" t="s">
        <v>11994</v>
      </c>
      <c r="H4232" s="2" t="s">
        <v>11999</v>
      </c>
      <c r="I4232" s="2">
        <v>1295</v>
      </c>
      <c r="J4232" s="2">
        <v>1013</v>
      </c>
      <c r="K4232" s="2">
        <v>1034</v>
      </c>
      <c r="L4232" s="2">
        <v>1259</v>
      </c>
      <c r="M4232" s="2">
        <v>1647</v>
      </c>
      <c r="N4232" s="2">
        <v>1727</v>
      </c>
    </row>
    <row r="4233" spans="1:14">
      <c r="A4233" s="2" t="s">
        <v>11776</v>
      </c>
      <c r="B4233" s="2" t="s">
        <v>11777</v>
      </c>
      <c r="C4233" s="2" t="s">
        <v>11993</v>
      </c>
      <c r="D4233" s="2" t="s">
        <v>878</v>
      </c>
      <c r="E4233" s="2" t="s">
        <v>4984</v>
      </c>
      <c r="F4233" s="2" t="s">
        <v>80</v>
      </c>
      <c r="G4233" s="2" t="s">
        <v>11994</v>
      </c>
      <c r="H4233" s="2" t="s">
        <v>12000</v>
      </c>
      <c r="I4233" s="2">
        <v>1565</v>
      </c>
      <c r="J4233" s="2">
        <v>1013</v>
      </c>
      <c r="K4233" s="2">
        <v>1034</v>
      </c>
      <c r="L4233" s="2">
        <v>1259</v>
      </c>
      <c r="M4233" s="2">
        <v>1647</v>
      </c>
      <c r="N4233" s="2">
        <v>1727</v>
      </c>
    </row>
    <row r="4234" spans="1:14">
      <c r="A4234" s="2" t="s">
        <v>11776</v>
      </c>
      <c r="B4234" s="2" t="s">
        <v>11777</v>
      </c>
      <c r="C4234" s="2" t="s">
        <v>11993</v>
      </c>
      <c r="D4234" s="2" t="s">
        <v>878</v>
      </c>
      <c r="E4234" s="2" t="s">
        <v>12001</v>
      </c>
      <c r="F4234" s="2" t="s">
        <v>80</v>
      </c>
      <c r="G4234" s="2" t="s">
        <v>11994</v>
      </c>
      <c r="H4234" s="2" t="s">
        <v>12002</v>
      </c>
      <c r="I4234" s="2">
        <v>1160</v>
      </c>
      <c r="J4234" s="2">
        <v>1013</v>
      </c>
      <c r="K4234" s="2">
        <v>1034</v>
      </c>
      <c r="L4234" s="2">
        <v>1259</v>
      </c>
      <c r="M4234" s="2">
        <v>1647</v>
      </c>
      <c r="N4234" s="2">
        <v>1727</v>
      </c>
    </row>
    <row r="4235" spans="1:14">
      <c r="A4235" s="2" t="s">
        <v>11776</v>
      </c>
      <c r="B4235" s="2" t="s">
        <v>11777</v>
      </c>
      <c r="C4235" s="2" t="s">
        <v>11993</v>
      </c>
      <c r="D4235" s="2" t="s">
        <v>878</v>
      </c>
      <c r="E4235" s="2" t="s">
        <v>5711</v>
      </c>
      <c r="F4235" s="2" t="s">
        <v>80</v>
      </c>
      <c r="G4235" s="2" t="s">
        <v>11994</v>
      </c>
      <c r="H4235" s="2" t="s">
        <v>12003</v>
      </c>
      <c r="I4235" s="2">
        <v>2065</v>
      </c>
      <c r="J4235" s="2">
        <v>1013</v>
      </c>
      <c r="K4235" s="2">
        <v>1034</v>
      </c>
      <c r="L4235" s="2">
        <v>1259</v>
      </c>
      <c r="M4235" s="2">
        <v>1647</v>
      </c>
      <c r="N4235" s="2">
        <v>1727</v>
      </c>
    </row>
    <row r="4236" spans="1:14">
      <c r="A4236" s="2" t="s">
        <v>11776</v>
      </c>
      <c r="B4236" s="2" t="s">
        <v>11777</v>
      </c>
      <c r="C4236" s="2" t="s">
        <v>11993</v>
      </c>
      <c r="D4236" s="2" t="s">
        <v>878</v>
      </c>
      <c r="E4236" s="2" t="s">
        <v>1456</v>
      </c>
      <c r="F4236" s="2" t="s">
        <v>80</v>
      </c>
      <c r="G4236" s="2" t="s">
        <v>11994</v>
      </c>
      <c r="H4236" s="2" t="s">
        <v>12004</v>
      </c>
      <c r="I4236" s="2">
        <v>995</v>
      </c>
      <c r="J4236" s="2">
        <v>1013</v>
      </c>
      <c r="K4236" s="2">
        <v>1034</v>
      </c>
      <c r="L4236" s="2">
        <v>1259</v>
      </c>
      <c r="M4236" s="2">
        <v>1647</v>
      </c>
      <c r="N4236" s="2">
        <v>1727</v>
      </c>
    </row>
    <row r="4237" spans="1:14">
      <c r="A4237" s="2" t="s">
        <v>11776</v>
      </c>
      <c r="B4237" s="2" t="s">
        <v>11777</v>
      </c>
      <c r="C4237" s="2" t="s">
        <v>11993</v>
      </c>
      <c r="D4237" s="2" t="s">
        <v>878</v>
      </c>
      <c r="E4237" s="2" t="s">
        <v>4778</v>
      </c>
      <c r="F4237" s="2" t="s">
        <v>80</v>
      </c>
      <c r="G4237" s="2" t="s">
        <v>11994</v>
      </c>
      <c r="H4237" s="2" t="s">
        <v>12005</v>
      </c>
      <c r="I4237" s="2">
        <v>4790</v>
      </c>
      <c r="J4237" s="2">
        <v>1013</v>
      </c>
      <c r="K4237" s="2">
        <v>1034</v>
      </c>
      <c r="L4237" s="2">
        <v>1259</v>
      </c>
      <c r="M4237" s="2">
        <v>1647</v>
      </c>
      <c r="N4237" s="2">
        <v>1727</v>
      </c>
    </row>
    <row r="4238" spans="1:14">
      <c r="A4238" s="2" t="s">
        <v>11776</v>
      </c>
      <c r="B4238" s="2" t="s">
        <v>11777</v>
      </c>
      <c r="C4238" s="2" t="s">
        <v>11993</v>
      </c>
      <c r="D4238" s="2" t="s">
        <v>878</v>
      </c>
      <c r="E4238" s="2" t="s">
        <v>8401</v>
      </c>
      <c r="F4238" s="2" t="s">
        <v>80</v>
      </c>
      <c r="G4238" s="2" t="s">
        <v>11994</v>
      </c>
      <c r="H4238" s="2" t="s">
        <v>12006</v>
      </c>
      <c r="I4238" s="2">
        <v>1210</v>
      </c>
      <c r="J4238" s="2">
        <v>1013</v>
      </c>
      <c r="K4238" s="2">
        <v>1034</v>
      </c>
      <c r="L4238" s="2">
        <v>1259</v>
      </c>
      <c r="M4238" s="2">
        <v>1647</v>
      </c>
      <c r="N4238" s="2">
        <v>1727</v>
      </c>
    </row>
    <row r="4239" spans="1:14">
      <c r="A4239" s="2" t="s">
        <v>11776</v>
      </c>
      <c r="B4239" s="2" t="s">
        <v>11777</v>
      </c>
      <c r="C4239" s="2" t="s">
        <v>11993</v>
      </c>
      <c r="D4239" s="2" t="s">
        <v>878</v>
      </c>
      <c r="E4239" s="2" t="s">
        <v>12007</v>
      </c>
      <c r="F4239" s="2" t="s">
        <v>80</v>
      </c>
      <c r="G4239" s="2" t="s">
        <v>11994</v>
      </c>
      <c r="H4239" s="2" t="s">
        <v>12008</v>
      </c>
      <c r="I4239" s="2">
        <v>2785</v>
      </c>
      <c r="J4239" s="2">
        <v>1013</v>
      </c>
      <c r="K4239" s="2">
        <v>1034</v>
      </c>
      <c r="L4239" s="2">
        <v>1259</v>
      </c>
      <c r="M4239" s="2">
        <v>1647</v>
      </c>
      <c r="N4239" s="2">
        <v>1727</v>
      </c>
    </row>
    <row r="4240" spans="1:14">
      <c r="A4240" s="2" t="s">
        <v>11776</v>
      </c>
      <c r="B4240" s="2" t="s">
        <v>11777</v>
      </c>
      <c r="C4240" s="2" t="s">
        <v>11993</v>
      </c>
      <c r="D4240" s="2" t="s">
        <v>878</v>
      </c>
      <c r="E4240" s="2" t="s">
        <v>5153</v>
      </c>
      <c r="F4240" s="2" t="s">
        <v>80</v>
      </c>
      <c r="G4240" s="2" t="s">
        <v>11994</v>
      </c>
      <c r="H4240" s="2" t="s">
        <v>12009</v>
      </c>
      <c r="I4240" s="2">
        <v>1005</v>
      </c>
      <c r="J4240" s="2">
        <v>1013</v>
      </c>
      <c r="K4240" s="2">
        <v>1034</v>
      </c>
      <c r="L4240" s="2">
        <v>1259</v>
      </c>
      <c r="M4240" s="2">
        <v>1647</v>
      </c>
      <c r="N4240" s="2">
        <v>1727</v>
      </c>
    </row>
    <row r="4241" spans="1:14">
      <c r="A4241" s="2" t="s">
        <v>11776</v>
      </c>
      <c r="B4241" s="2" t="s">
        <v>11777</v>
      </c>
      <c r="C4241" s="2" t="s">
        <v>11993</v>
      </c>
      <c r="D4241" s="2" t="s">
        <v>878</v>
      </c>
      <c r="E4241" s="2" t="s">
        <v>12010</v>
      </c>
      <c r="F4241" s="2" t="s">
        <v>80</v>
      </c>
      <c r="G4241" s="2" t="s">
        <v>11994</v>
      </c>
      <c r="H4241" s="2" t="s">
        <v>12011</v>
      </c>
      <c r="I4241" s="2">
        <v>1210</v>
      </c>
      <c r="J4241" s="2">
        <v>1013</v>
      </c>
      <c r="K4241" s="2">
        <v>1034</v>
      </c>
      <c r="L4241" s="2">
        <v>1259</v>
      </c>
      <c r="M4241" s="2">
        <v>1647</v>
      </c>
      <c r="N4241" s="2">
        <v>1727</v>
      </c>
    </row>
    <row r="4242" spans="1:14">
      <c r="A4242" s="2" t="s">
        <v>11776</v>
      </c>
      <c r="B4242" s="2" t="s">
        <v>11777</v>
      </c>
      <c r="C4242" s="2" t="s">
        <v>11993</v>
      </c>
      <c r="D4242" s="2" t="s">
        <v>878</v>
      </c>
      <c r="E4242" s="2" t="s">
        <v>12012</v>
      </c>
      <c r="F4242" s="2" t="s">
        <v>80</v>
      </c>
      <c r="G4242" s="2" t="s">
        <v>11994</v>
      </c>
      <c r="H4242" s="2" t="s">
        <v>12013</v>
      </c>
      <c r="I4242" s="2">
        <v>765</v>
      </c>
      <c r="J4242" s="2">
        <v>1013</v>
      </c>
      <c r="K4242" s="2">
        <v>1034</v>
      </c>
      <c r="L4242" s="2">
        <v>1259</v>
      </c>
      <c r="M4242" s="2">
        <v>1647</v>
      </c>
      <c r="N4242" s="2">
        <v>1727</v>
      </c>
    </row>
    <row r="4243" spans="1:14">
      <c r="A4243" s="2" t="s">
        <v>11776</v>
      </c>
      <c r="B4243" s="2" t="s">
        <v>11777</v>
      </c>
      <c r="C4243" s="2" t="s">
        <v>11993</v>
      </c>
      <c r="D4243" s="2" t="s">
        <v>878</v>
      </c>
      <c r="E4243" s="2" t="s">
        <v>1374</v>
      </c>
      <c r="F4243" s="2" t="s">
        <v>80</v>
      </c>
      <c r="G4243" s="2" t="s">
        <v>11994</v>
      </c>
      <c r="H4243" s="2" t="s">
        <v>12014</v>
      </c>
      <c r="I4243" s="2">
        <v>1080</v>
      </c>
      <c r="J4243" s="2">
        <v>1013</v>
      </c>
      <c r="K4243" s="2">
        <v>1034</v>
      </c>
      <c r="L4243" s="2">
        <v>1259</v>
      </c>
      <c r="M4243" s="2">
        <v>1647</v>
      </c>
      <c r="N4243" s="2">
        <v>1727</v>
      </c>
    </row>
    <row r="4244" spans="1:14">
      <c r="A4244" s="2" t="s">
        <v>11776</v>
      </c>
      <c r="B4244" s="2" t="s">
        <v>11777</v>
      </c>
      <c r="C4244" s="2" t="s">
        <v>11993</v>
      </c>
      <c r="D4244" s="2" t="s">
        <v>878</v>
      </c>
      <c r="E4244" s="2" t="s">
        <v>12015</v>
      </c>
      <c r="F4244" s="2" t="s">
        <v>80</v>
      </c>
      <c r="G4244" s="2" t="s">
        <v>11994</v>
      </c>
      <c r="H4244" s="2" t="s">
        <v>12016</v>
      </c>
      <c r="I4244" s="2">
        <v>785</v>
      </c>
      <c r="J4244" s="2">
        <v>1013</v>
      </c>
      <c r="K4244" s="2">
        <v>1034</v>
      </c>
      <c r="L4244" s="2">
        <v>1259</v>
      </c>
      <c r="M4244" s="2">
        <v>1647</v>
      </c>
      <c r="N4244" s="2">
        <v>1727</v>
      </c>
    </row>
    <row r="4245" spans="1:14">
      <c r="A4245" s="2" t="s">
        <v>11776</v>
      </c>
      <c r="B4245" s="2" t="s">
        <v>11777</v>
      </c>
      <c r="C4245" s="2" t="s">
        <v>11993</v>
      </c>
      <c r="D4245" s="2" t="s">
        <v>878</v>
      </c>
      <c r="E4245" s="2" t="s">
        <v>5601</v>
      </c>
      <c r="F4245" s="2" t="s">
        <v>80</v>
      </c>
      <c r="G4245" s="2" t="s">
        <v>11994</v>
      </c>
      <c r="H4245" s="2" t="s">
        <v>12017</v>
      </c>
      <c r="I4245" s="2">
        <v>3535</v>
      </c>
      <c r="J4245" s="2">
        <v>1013</v>
      </c>
      <c r="K4245" s="2">
        <v>1034</v>
      </c>
      <c r="L4245" s="2">
        <v>1259</v>
      </c>
      <c r="M4245" s="2">
        <v>1647</v>
      </c>
      <c r="N4245" s="2">
        <v>1727</v>
      </c>
    </row>
    <row r="4246" spans="1:14">
      <c r="A4246" s="2" t="s">
        <v>11776</v>
      </c>
      <c r="B4246" s="2" t="s">
        <v>11777</v>
      </c>
      <c r="C4246" s="2" t="s">
        <v>12018</v>
      </c>
      <c r="D4246" s="2" t="s">
        <v>8710</v>
      </c>
      <c r="E4246" s="2" t="s">
        <v>8005</v>
      </c>
      <c r="F4246" s="2" t="s">
        <v>80</v>
      </c>
      <c r="G4246" s="2" t="s">
        <v>12019</v>
      </c>
      <c r="H4246" s="2" t="s">
        <v>12020</v>
      </c>
      <c r="I4246" s="2">
        <v>1035</v>
      </c>
      <c r="J4246" s="2">
        <v>845</v>
      </c>
      <c r="K4246" s="2">
        <v>955</v>
      </c>
      <c r="L4246" s="2">
        <v>1099</v>
      </c>
      <c r="M4246" s="2">
        <v>1431</v>
      </c>
      <c r="N4246" s="2">
        <v>1578</v>
      </c>
    </row>
    <row r="4247" spans="1:14">
      <c r="A4247" s="2" t="s">
        <v>11776</v>
      </c>
      <c r="B4247" s="2" t="s">
        <v>11777</v>
      </c>
      <c r="C4247" s="2" t="s">
        <v>12018</v>
      </c>
      <c r="D4247" s="2" t="s">
        <v>8710</v>
      </c>
      <c r="E4247" s="2" t="s">
        <v>12021</v>
      </c>
      <c r="F4247" s="2" t="s">
        <v>80</v>
      </c>
      <c r="G4247" s="2" t="s">
        <v>12019</v>
      </c>
      <c r="H4247" s="2" t="s">
        <v>12022</v>
      </c>
      <c r="I4247" s="2">
        <v>2850</v>
      </c>
      <c r="J4247" s="2">
        <v>845</v>
      </c>
      <c r="K4247" s="2">
        <v>955</v>
      </c>
      <c r="L4247" s="2">
        <v>1099</v>
      </c>
      <c r="M4247" s="2">
        <v>1431</v>
      </c>
      <c r="N4247" s="2">
        <v>1578</v>
      </c>
    </row>
    <row r="4248" spans="1:14">
      <c r="A4248" s="2" t="s">
        <v>11776</v>
      </c>
      <c r="B4248" s="2" t="s">
        <v>11777</v>
      </c>
      <c r="C4248" s="2" t="s">
        <v>12018</v>
      </c>
      <c r="D4248" s="2" t="s">
        <v>8710</v>
      </c>
      <c r="E4248" s="2" t="s">
        <v>12023</v>
      </c>
      <c r="F4248" s="2" t="s">
        <v>80</v>
      </c>
      <c r="G4248" s="2" t="s">
        <v>12019</v>
      </c>
      <c r="H4248" s="2" t="s">
        <v>12024</v>
      </c>
      <c r="I4248" s="2">
        <v>1035</v>
      </c>
      <c r="J4248" s="2">
        <v>845</v>
      </c>
      <c r="K4248" s="2">
        <v>955</v>
      </c>
      <c r="L4248" s="2">
        <v>1099</v>
      </c>
      <c r="M4248" s="2">
        <v>1431</v>
      </c>
      <c r="N4248" s="2">
        <v>1578</v>
      </c>
    </row>
    <row r="4249" spans="1:14">
      <c r="A4249" s="2" t="s">
        <v>11776</v>
      </c>
      <c r="B4249" s="2" t="s">
        <v>11777</v>
      </c>
      <c r="C4249" s="2" t="s">
        <v>12018</v>
      </c>
      <c r="D4249" s="2" t="s">
        <v>8710</v>
      </c>
      <c r="E4249" s="2" t="s">
        <v>4977</v>
      </c>
      <c r="F4249" s="2" t="s">
        <v>80</v>
      </c>
      <c r="G4249" s="2" t="s">
        <v>12019</v>
      </c>
      <c r="H4249" s="2" t="s">
        <v>12025</v>
      </c>
      <c r="I4249" s="2">
        <v>945</v>
      </c>
      <c r="J4249" s="2">
        <v>845</v>
      </c>
      <c r="K4249" s="2">
        <v>955</v>
      </c>
      <c r="L4249" s="2">
        <v>1099</v>
      </c>
      <c r="M4249" s="2">
        <v>1431</v>
      </c>
      <c r="N4249" s="2">
        <v>1578</v>
      </c>
    </row>
    <row r="4250" spans="1:14">
      <c r="A4250" s="2" t="s">
        <v>11776</v>
      </c>
      <c r="B4250" s="2" t="s">
        <v>11777</v>
      </c>
      <c r="C4250" s="2" t="s">
        <v>12018</v>
      </c>
      <c r="D4250" s="2" t="s">
        <v>8710</v>
      </c>
      <c r="E4250" s="2" t="s">
        <v>1530</v>
      </c>
      <c r="F4250" s="2" t="s">
        <v>80</v>
      </c>
      <c r="G4250" s="2" t="s">
        <v>12019</v>
      </c>
      <c r="H4250" s="2" t="s">
        <v>12026</v>
      </c>
      <c r="I4250" s="2">
        <v>950</v>
      </c>
      <c r="J4250" s="2">
        <v>845</v>
      </c>
      <c r="K4250" s="2">
        <v>955</v>
      </c>
      <c r="L4250" s="2">
        <v>1099</v>
      </c>
      <c r="M4250" s="2">
        <v>1431</v>
      </c>
      <c r="N4250" s="2">
        <v>1578</v>
      </c>
    </row>
    <row r="4251" spans="1:14">
      <c r="A4251" s="2" t="s">
        <v>11776</v>
      </c>
      <c r="B4251" s="2" t="s">
        <v>11777</v>
      </c>
      <c r="C4251" s="2" t="s">
        <v>12018</v>
      </c>
      <c r="D4251" s="2" t="s">
        <v>8710</v>
      </c>
      <c r="E4251" s="2" t="s">
        <v>12027</v>
      </c>
      <c r="F4251" s="2" t="s">
        <v>80</v>
      </c>
      <c r="G4251" s="2" t="s">
        <v>12019</v>
      </c>
      <c r="H4251" s="2" t="s">
        <v>12028</v>
      </c>
      <c r="I4251" s="2">
        <v>1205</v>
      </c>
      <c r="J4251" s="2">
        <v>845</v>
      </c>
      <c r="K4251" s="2">
        <v>955</v>
      </c>
      <c r="L4251" s="2">
        <v>1099</v>
      </c>
      <c r="M4251" s="2">
        <v>1431</v>
      </c>
      <c r="N4251" s="2">
        <v>1578</v>
      </c>
    </row>
    <row r="4252" spans="1:14">
      <c r="A4252" s="2" t="s">
        <v>11776</v>
      </c>
      <c r="B4252" s="2" t="s">
        <v>11777</v>
      </c>
      <c r="C4252" s="2" t="s">
        <v>12018</v>
      </c>
      <c r="D4252" s="2" t="s">
        <v>8710</v>
      </c>
      <c r="E4252" s="2" t="s">
        <v>1430</v>
      </c>
      <c r="F4252" s="2" t="s">
        <v>80</v>
      </c>
      <c r="G4252" s="2" t="s">
        <v>12019</v>
      </c>
      <c r="H4252" s="2" t="s">
        <v>12029</v>
      </c>
      <c r="I4252" s="2">
        <v>4565</v>
      </c>
      <c r="J4252" s="2">
        <v>845</v>
      </c>
      <c r="K4252" s="2">
        <v>955</v>
      </c>
      <c r="L4252" s="2">
        <v>1099</v>
      </c>
      <c r="M4252" s="2">
        <v>1431</v>
      </c>
      <c r="N4252" s="2">
        <v>1578</v>
      </c>
    </row>
    <row r="4253" spans="1:14">
      <c r="A4253" s="2" t="s">
        <v>11776</v>
      </c>
      <c r="B4253" s="2" t="s">
        <v>11777</v>
      </c>
      <c r="C4253" s="2" t="s">
        <v>12018</v>
      </c>
      <c r="D4253" s="2" t="s">
        <v>8710</v>
      </c>
      <c r="E4253" s="2" t="s">
        <v>12030</v>
      </c>
      <c r="F4253" s="2" t="s">
        <v>80</v>
      </c>
      <c r="G4253" s="2" t="s">
        <v>12019</v>
      </c>
      <c r="H4253" s="2" t="s">
        <v>12031</v>
      </c>
      <c r="I4253" s="2">
        <v>1000</v>
      </c>
      <c r="J4253" s="2">
        <v>845</v>
      </c>
      <c r="K4253" s="2">
        <v>955</v>
      </c>
      <c r="L4253" s="2">
        <v>1099</v>
      </c>
      <c r="M4253" s="2">
        <v>1431</v>
      </c>
      <c r="N4253" s="2">
        <v>1578</v>
      </c>
    </row>
    <row r="4254" spans="1:14">
      <c r="A4254" s="2" t="s">
        <v>11776</v>
      </c>
      <c r="B4254" s="2" t="s">
        <v>11777</v>
      </c>
      <c r="C4254" s="2" t="s">
        <v>12018</v>
      </c>
      <c r="D4254" s="2" t="s">
        <v>8710</v>
      </c>
      <c r="E4254" s="2" t="s">
        <v>12032</v>
      </c>
      <c r="F4254" s="2" t="s">
        <v>80</v>
      </c>
      <c r="G4254" s="2" t="s">
        <v>12019</v>
      </c>
      <c r="H4254" s="2" t="s">
        <v>12033</v>
      </c>
      <c r="I4254" s="2">
        <v>680</v>
      </c>
      <c r="J4254" s="2">
        <v>845</v>
      </c>
      <c r="K4254" s="2">
        <v>955</v>
      </c>
      <c r="L4254" s="2">
        <v>1099</v>
      </c>
      <c r="M4254" s="2">
        <v>1431</v>
      </c>
      <c r="N4254" s="2">
        <v>1578</v>
      </c>
    </row>
    <row r="4255" spans="1:14">
      <c r="A4255" s="2" t="s">
        <v>11776</v>
      </c>
      <c r="B4255" s="2" t="s">
        <v>11777</v>
      </c>
      <c r="C4255" s="2" t="s">
        <v>12018</v>
      </c>
      <c r="D4255" s="2" t="s">
        <v>8710</v>
      </c>
      <c r="E4255" s="2" t="s">
        <v>5802</v>
      </c>
      <c r="F4255" s="2" t="s">
        <v>80</v>
      </c>
      <c r="G4255" s="2" t="s">
        <v>12019</v>
      </c>
      <c r="H4255" s="2" t="s">
        <v>12034</v>
      </c>
      <c r="I4255" s="2">
        <v>685</v>
      </c>
      <c r="J4255" s="2">
        <v>845</v>
      </c>
      <c r="K4255" s="2">
        <v>955</v>
      </c>
      <c r="L4255" s="2">
        <v>1099</v>
      </c>
      <c r="M4255" s="2">
        <v>1431</v>
      </c>
      <c r="N4255" s="2">
        <v>1578</v>
      </c>
    </row>
    <row r="4256" spans="1:14">
      <c r="A4256" s="2" t="s">
        <v>11776</v>
      </c>
      <c r="B4256" s="2" t="s">
        <v>11777</v>
      </c>
      <c r="C4256" s="2" t="s">
        <v>12018</v>
      </c>
      <c r="D4256" s="2" t="s">
        <v>8710</v>
      </c>
      <c r="E4256" s="2" t="s">
        <v>12035</v>
      </c>
      <c r="F4256" s="2" t="s">
        <v>80</v>
      </c>
      <c r="G4256" s="2" t="s">
        <v>12019</v>
      </c>
      <c r="H4256" s="2" t="s">
        <v>12036</v>
      </c>
      <c r="I4256" s="2">
        <v>1230</v>
      </c>
      <c r="J4256" s="2">
        <v>845</v>
      </c>
      <c r="K4256" s="2">
        <v>955</v>
      </c>
      <c r="L4256" s="2">
        <v>1099</v>
      </c>
      <c r="M4256" s="2">
        <v>1431</v>
      </c>
      <c r="N4256" s="2">
        <v>1578</v>
      </c>
    </row>
    <row r="4257" spans="1:14">
      <c r="A4257" s="2" t="s">
        <v>11776</v>
      </c>
      <c r="B4257" s="2" t="s">
        <v>11777</v>
      </c>
      <c r="C4257" s="2" t="s">
        <v>12018</v>
      </c>
      <c r="D4257" s="2" t="s">
        <v>8710</v>
      </c>
      <c r="E4257" s="2" t="s">
        <v>4631</v>
      </c>
      <c r="F4257" s="2" t="s">
        <v>80</v>
      </c>
      <c r="G4257" s="2" t="s">
        <v>12019</v>
      </c>
      <c r="H4257" s="2" t="s">
        <v>12037</v>
      </c>
      <c r="I4257" s="2">
        <v>520</v>
      </c>
      <c r="J4257" s="2">
        <v>845</v>
      </c>
      <c r="K4257" s="2">
        <v>955</v>
      </c>
      <c r="L4257" s="2">
        <v>1099</v>
      </c>
      <c r="M4257" s="2">
        <v>1431</v>
      </c>
      <c r="N4257" s="2">
        <v>1578</v>
      </c>
    </row>
    <row r="4258" spans="1:14">
      <c r="A4258" s="2" t="s">
        <v>11776</v>
      </c>
      <c r="B4258" s="2" t="s">
        <v>11777</v>
      </c>
      <c r="C4258" s="2" t="s">
        <v>12018</v>
      </c>
      <c r="D4258" s="2" t="s">
        <v>8710</v>
      </c>
      <c r="E4258" s="2" t="s">
        <v>5035</v>
      </c>
      <c r="F4258" s="2" t="s">
        <v>80</v>
      </c>
      <c r="G4258" s="2" t="s">
        <v>12019</v>
      </c>
      <c r="H4258" s="2" t="s">
        <v>12038</v>
      </c>
      <c r="I4258" s="2">
        <v>1005</v>
      </c>
      <c r="J4258" s="2">
        <v>845</v>
      </c>
      <c r="K4258" s="2">
        <v>955</v>
      </c>
      <c r="L4258" s="2">
        <v>1099</v>
      </c>
      <c r="M4258" s="2">
        <v>1431</v>
      </c>
      <c r="N4258" s="2">
        <v>1578</v>
      </c>
    </row>
    <row r="4259" spans="1:14">
      <c r="A4259" s="2" t="s">
        <v>11776</v>
      </c>
      <c r="B4259" s="2" t="s">
        <v>11777</v>
      </c>
      <c r="C4259" s="2" t="s">
        <v>12018</v>
      </c>
      <c r="D4259" s="2" t="s">
        <v>8710</v>
      </c>
      <c r="E4259" s="2" t="s">
        <v>12039</v>
      </c>
      <c r="F4259" s="2" t="s">
        <v>80</v>
      </c>
      <c r="G4259" s="2" t="s">
        <v>12019</v>
      </c>
      <c r="H4259" s="2" t="s">
        <v>12040</v>
      </c>
      <c r="I4259" s="2">
        <v>870</v>
      </c>
      <c r="J4259" s="2">
        <v>845</v>
      </c>
      <c r="K4259" s="2">
        <v>955</v>
      </c>
      <c r="L4259" s="2">
        <v>1099</v>
      </c>
      <c r="M4259" s="2">
        <v>1431</v>
      </c>
      <c r="N4259" s="2">
        <v>1578</v>
      </c>
    </row>
    <row r="4260" spans="1:14">
      <c r="A4260" s="2" t="s">
        <v>11776</v>
      </c>
      <c r="B4260" s="2" t="s">
        <v>11777</v>
      </c>
      <c r="C4260" s="2" t="s">
        <v>12018</v>
      </c>
      <c r="D4260" s="2" t="s">
        <v>8710</v>
      </c>
      <c r="E4260" s="2" t="s">
        <v>10146</v>
      </c>
      <c r="F4260" s="2" t="s">
        <v>80</v>
      </c>
      <c r="G4260" s="2" t="s">
        <v>12019</v>
      </c>
      <c r="H4260" s="2" t="s">
        <v>12041</v>
      </c>
      <c r="I4260" s="2">
        <v>4430</v>
      </c>
      <c r="J4260" s="2">
        <v>845</v>
      </c>
      <c r="K4260" s="2">
        <v>955</v>
      </c>
      <c r="L4260" s="2">
        <v>1099</v>
      </c>
      <c r="M4260" s="2">
        <v>1431</v>
      </c>
      <c r="N4260" s="2">
        <v>1578</v>
      </c>
    </row>
    <row r="4261" spans="1:14">
      <c r="A4261" s="2" t="s">
        <v>11776</v>
      </c>
      <c r="B4261" s="2" t="s">
        <v>11777</v>
      </c>
      <c r="C4261" s="2" t="s">
        <v>12018</v>
      </c>
      <c r="D4261" s="2" t="s">
        <v>8710</v>
      </c>
      <c r="E4261" s="2" t="s">
        <v>5050</v>
      </c>
      <c r="F4261" s="2" t="s">
        <v>80</v>
      </c>
      <c r="G4261" s="2" t="s">
        <v>12019</v>
      </c>
      <c r="H4261" s="2" t="s">
        <v>12042</v>
      </c>
      <c r="I4261" s="2">
        <v>1635</v>
      </c>
      <c r="J4261" s="2">
        <v>845</v>
      </c>
      <c r="K4261" s="2">
        <v>955</v>
      </c>
      <c r="L4261" s="2">
        <v>1099</v>
      </c>
      <c r="M4261" s="2">
        <v>1431</v>
      </c>
      <c r="N4261" s="2">
        <v>1578</v>
      </c>
    </row>
    <row r="4262" spans="1:14">
      <c r="A4262" s="2" t="s">
        <v>11776</v>
      </c>
      <c r="B4262" s="2" t="s">
        <v>11777</v>
      </c>
      <c r="C4262" s="2" t="s">
        <v>12018</v>
      </c>
      <c r="D4262" s="2" t="s">
        <v>8710</v>
      </c>
      <c r="E4262" s="2" t="s">
        <v>5276</v>
      </c>
      <c r="F4262" s="2" t="s">
        <v>80</v>
      </c>
      <c r="G4262" s="2" t="s">
        <v>12019</v>
      </c>
      <c r="H4262" s="2" t="s">
        <v>12043</v>
      </c>
      <c r="I4262" s="2">
        <v>1755</v>
      </c>
      <c r="J4262" s="2">
        <v>845</v>
      </c>
      <c r="K4262" s="2">
        <v>955</v>
      </c>
      <c r="L4262" s="2">
        <v>1099</v>
      </c>
      <c r="M4262" s="2">
        <v>1431</v>
      </c>
      <c r="N4262" s="2">
        <v>1578</v>
      </c>
    </row>
    <row r="4263" spans="1:14">
      <c r="A4263" s="2" t="s">
        <v>11776</v>
      </c>
      <c r="B4263" s="2" t="s">
        <v>11777</v>
      </c>
      <c r="C4263" s="2" t="s">
        <v>12018</v>
      </c>
      <c r="D4263" s="2" t="s">
        <v>8710</v>
      </c>
      <c r="E4263" s="2" t="s">
        <v>4543</v>
      </c>
      <c r="F4263" s="2" t="s">
        <v>80</v>
      </c>
      <c r="G4263" s="2" t="s">
        <v>12019</v>
      </c>
      <c r="H4263" s="2" t="s">
        <v>12044</v>
      </c>
      <c r="I4263" s="2">
        <v>625</v>
      </c>
      <c r="J4263" s="2">
        <v>845</v>
      </c>
      <c r="K4263" s="2">
        <v>955</v>
      </c>
      <c r="L4263" s="2">
        <v>1099</v>
      </c>
      <c r="M4263" s="2">
        <v>1431</v>
      </c>
      <c r="N4263" s="2">
        <v>1578</v>
      </c>
    </row>
    <row r="4264" spans="1:14">
      <c r="A4264" s="2" t="s">
        <v>11776</v>
      </c>
      <c r="B4264" s="2" t="s">
        <v>11777</v>
      </c>
      <c r="C4264" s="2" t="s">
        <v>12018</v>
      </c>
      <c r="D4264" s="2" t="s">
        <v>8710</v>
      </c>
      <c r="E4264" s="2" t="s">
        <v>12045</v>
      </c>
      <c r="F4264" s="2" t="s">
        <v>80</v>
      </c>
      <c r="G4264" s="2" t="s">
        <v>12019</v>
      </c>
      <c r="H4264" s="2" t="s">
        <v>12046</v>
      </c>
      <c r="I4264" s="2">
        <v>435</v>
      </c>
      <c r="J4264" s="2">
        <v>845</v>
      </c>
      <c r="K4264" s="2">
        <v>955</v>
      </c>
      <c r="L4264" s="2">
        <v>1099</v>
      </c>
      <c r="M4264" s="2">
        <v>1431</v>
      </c>
      <c r="N4264" s="2">
        <v>1578</v>
      </c>
    </row>
    <row r="4265" spans="1:14">
      <c r="A4265" s="2" t="s">
        <v>11776</v>
      </c>
      <c r="B4265" s="2" t="s">
        <v>11777</v>
      </c>
      <c r="C4265" s="2" t="s">
        <v>12047</v>
      </c>
      <c r="D4265" s="2" t="s">
        <v>12048</v>
      </c>
      <c r="E4265" s="2" t="s">
        <v>12049</v>
      </c>
      <c r="F4265" s="2" t="s">
        <v>80</v>
      </c>
      <c r="G4265" s="2" t="s">
        <v>12050</v>
      </c>
      <c r="H4265" s="2" t="s">
        <v>12051</v>
      </c>
      <c r="I4265" s="2">
        <v>765</v>
      </c>
      <c r="J4265" s="2">
        <v>992</v>
      </c>
      <c r="K4265" s="2">
        <v>998</v>
      </c>
      <c r="L4265" s="2">
        <v>1257</v>
      </c>
      <c r="M4265" s="2">
        <v>1551</v>
      </c>
      <c r="N4265" s="2">
        <v>1942</v>
      </c>
    </row>
    <row r="4266" spans="1:14">
      <c r="A4266" s="2" t="s">
        <v>11776</v>
      </c>
      <c r="B4266" s="2" t="s">
        <v>11777</v>
      </c>
      <c r="C4266" s="2" t="s">
        <v>12047</v>
      </c>
      <c r="D4266" s="2" t="s">
        <v>12048</v>
      </c>
      <c r="E4266" s="2" t="s">
        <v>12052</v>
      </c>
      <c r="F4266" s="2" t="s">
        <v>80</v>
      </c>
      <c r="G4266" s="2" t="s">
        <v>12050</v>
      </c>
      <c r="H4266" s="2" t="s">
        <v>12053</v>
      </c>
      <c r="I4266" s="2">
        <v>4115</v>
      </c>
      <c r="J4266" s="2">
        <v>992</v>
      </c>
      <c r="K4266" s="2">
        <v>998</v>
      </c>
      <c r="L4266" s="2">
        <v>1257</v>
      </c>
      <c r="M4266" s="2">
        <v>1551</v>
      </c>
      <c r="N4266" s="2">
        <v>1942</v>
      </c>
    </row>
    <row r="4267" spans="1:14">
      <c r="A4267" s="2" t="s">
        <v>11776</v>
      </c>
      <c r="B4267" s="2" t="s">
        <v>11777</v>
      </c>
      <c r="C4267" s="2" t="s">
        <v>12047</v>
      </c>
      <c r="D4267" s="2" t="s">
        <v>12048</v>
      </c>
      <c r="E4267" s="2" t="s">
        <v>12054</v>
      </c>
      <c r="F4267" s="2" t="s">
        <v>80</v>
      </c>
      <c r="G4267" s="2" t="s">
        <v>12050</v>
      </c>
      <c r="H4267" s="2" t="s">
        <v>12055</v>
      </c>
      <c r="I4267" s="2">
        <v>4455</v>
      </c>
      <c r="J4267" s="2">
        <v>992</v>
      </c>
      <c r="K4267" s="2">
        <v>998</v>
      </c>
      <c r="L4267" s="2">
        <v>1257</v>
      </c>
      <c r="M4267" s="2">
        <v>1551</v>
      </c>
      <c r="N4267" s="2">
        <v>1942</v>
      </c>
    </row>
    <row r="4268" spans="1:14">
      <c r="A4268" s="2" t="s">
        <v>11776</v>
      </c>
      <c r="B4268" s="2" t="s">
        <v>11777</v>
      </c>
      <c r="C4268" s="2" t="s">
        <v>12047</v>
      </c>
      <c r="D4268" s="2" t="s">
        <v>12048</v>
      </c>
      <c r="E4268" s="2" t="s">
        <v>12056</v>
      </c>
      <c r="F4268" s="2" t="s">
        <v>80</v>
      </c>
      <c r="G4268" s="2" t="s">
        <v>12050</v>
      </c>
      <c r="H4268" s="2" t="s">
        <v>12057</v>
      </c>
      <c r="I4268" s="2">
        <v>1345</v>
      </c>
      <c r="J4268" s="2">
        <v>992</v>
      </c>
      <c r="K4268" s="2">
        <v>998</v>
      </c>
      <c r="L4268" s="2">
        <v>1257</v>
      </c>
      <c r="M4268" s="2">
        <v>1551</v>
      </c>
      <c r="N4268" s="2">
        <v>1942</v>
      </c>
    </row>
    <row r="4269" spans="1:14">
      <c r="A4269" s="2" t="s">
        <v>11776</v>
      </c>
      <c r="B4269" s="2" t="s">
        <v>11777</v>
      </c>
      <c r="C4269" s="2" t="s">
        <v>12047</v>
      </c>
      <c r="D4269" s="2" t="s">
        <v>12048</v>
      </c>
      <c r="E4269" s="2" t="s">
        <v>12058</v>
      </c>
      <c r="F4269" s="2" t="s">
        <v>80</v>
      </c>
      <c r="G4269" s="2" t="s">
        <v>12050</v>
      </c>
      <c r="H4269" s="2" t="s">
        <v>12059</v>
      </c>
      <c r="I4269" s="2">
        <v>2590</v>
      </c>
      <c r="J4269" s="2">
        <v>992</v>
      </c>
      <c r="K4269" s="2">
        <v>998</v>
      </c>
      <c r="L4269" s="2">
        <v>1257</v>
      </c>
      <c r="M4269" s="2">
        <v>1551</v>
      </c>
      <c r="N4269" s="2">
        <v>1942</v>
      </c>
    </row>
    <row r="4270" spans="1:14">
      <c r="A4270" s="2" t="s">
        <v>11776</v>
      </c>
      <c r="B4270" s="2" t="s">
        <v>11777</v>
      </c>
      <c r="C4270" s="2" t="s">
        <v>12047</v>
      </c>
      <c r="D4270" s="2" t="s">
        <v>12048</v>
      </c>
      <c r="E4270" s="2" t="s">
        <v>12060</v>
      </c>
      <c r="F4270" s="2" t="s">
        <v>80</v>
      </c>
      <c r="G4270" s="2" t="s">
        <v>12050</v>
      </c>
      <c r="H4270" s="2" t="s">
        <v>12061</v>
      </c>
      <c r="I4270" s="2">
        <v>1180</v>
      </c>
      <c r="J4270" s="2">
        <v>992</v>
      </c>
      <c r="K4270" s="2">
        <v>998</v>
      </c>
      <c r="L4270" s="2">
        <v>1257</v>
      </c>
      <c r="M4270" s="2">
        <v>1551</v>
      </c>
      <c r="N4270" s="2">
        <v>1942</v>
      </c>
    </row>
    <row r="4271" spans="1:14">
      <c r="A4271" s="2" t="s">
        <v>11776</v>
      </c>
      <c r="B4271" s="2" t="s">
        <v>11777</v>
      </c>
      <c r="C4271" s="2" t="s">
        <v>12047</v>
      </c>
      <c r="D4271" s="2" t="s">
        <v>12048</v>
      </c>
      <c r="E4271" s="2" t="s">
        <v>12062</v>
      </c>
      <c r="F4271" s="2" t="s">
        <v>80</v>
      </c>
      <c r="G4271" s="2" t="s">
        <v>12050</v>
      </c>
      <c r="H4271" s="2" t="s">
        <v>12063</v>
      </c>
      <c r="I4271" s="2">
        <v>2735</v>
      </c>
      <c r="J4271" s="2">
        <v>992</v>
      </c>
      <c r="K4271" s="2">
        <v>998</v>
      </c>
      <c r="L4271" s="2">
        <v>1257</v>
      </c>
      <c r="M4271" s="2">
        <v>1551</v>
      </c>
      <c r="N4271" s="2">
        <v>1942</v>
      </c>
    </row>
    <row r="4272" spans="1:14">
      <c r="A4272" s="2" t="s">
        <v>11776</v>
      </c>
      <c r="B4272" s="2" t="s">
        <v>11777</v>
      </c>
      <c r="C4272" s="2" t="s">
        <v>12047</v>
      </c>
      <c r="D4272" s="2" t="s">
        <v>12048</v>
      </c>
      <c r="E4272" s="2" t="s">
        <v>12064</v>
      </c>
      <c r="F4272" s="2" t="s">
        <v>80</v>
      </c>
      <c r="G4272" s="2" t="s">
        <v>12050</v>
      </c>
      <c r="H4272" s="2" t="s">
        <v>12065</v>
      </c>
      <c r="I4272" s="2">
        <v>855</v>
      </c>
      <c r="J4272" s="2">
        <v>992</v>
      </c>
      <c r="K4272" s="2">
        <v>998</v>
      </c>
      <c r="L4272" s="2">
        <v>1257</v>
      </c>
      <c r="M4272" s="2">
        <v>1551</v>
      </c>
      <c r="N4272" s="2">
        <v>1942</v>
      </c>
    </row>
    <row r="4273" spans="1:14">
      <c r="A4273" s="2" t="s">
        <v>11776</v>
      </c>
      <c r="B4273" s="2" t="s">
        <v>11777</v>
      </c>
      <c r="C4273" s="2" t="s">
        <v>12047</v>
      </c>
      <c r="D4273" s="2" t="s">
        <v>12048</v>
      </c>
      <c r="E4273" s="2" t="s">
        <v>12066</v>
      </c>
      <c r="F4273" s="2" t="s">
        <v>80</v>
      </c>
      <c r="G4273" s="2" t="s">
        <v>12050</v>
      </c>
      <c r="H4273" s="2" t="s">
        <v>12067</v>
      </c>
      <c r="I4273" s="2">
        <v>400</v>
      </c>
      <c r="J4273" s="2">
        <v>992</v>
      </c>
      <c r="K4273" s="2">
        <v>998</v>
      </c>
      <c r="L4273" s="2">
        <v>1257</v>
      </c>
      <c r="M4273" s="2">
        <v>1551</v>
      </c>
      <c r="N4273" s="2">
        <v>1942</v>
      </c>
    </row>
    <row r="4274" spans="1:14">
      <c r="A4274" s="2" t="s">
        <v>11776</v>
      </c>
      <c r="B4274" s="2" t="s">
        <v>11777</v>
      </c>
      <c r="C4274" s="2" t="s">
        <v>12047</v>
      </c>
      <c r="D4274" s="2" t="s">
        <v>12048</v>
      </c>
      <c r="E4274" s="2" t="s">
        <v>12068</v>
      </c>
      <c r="F4274" s="2" t="s">
        <v>80</v>
      </c>
      <c r="G4274" s="2" t="s">
        <v>12050</v>
      </c>
      <c r="H4274" s="2" t="s">
        <v>12069</v>
      </c>
      <c r="I4274" s="2">
        <v>760</v>
      </c>
      <c r="J4274" s="2">
        <v>992</v>
      </c>
      <c r="K4274" s="2">
        <v>998</v>
      </c>
      <c r="L4274" s="2">
        <v>1257</v>
      </c>
      <c r="M4274" s="2">
        <v>1551</v>
      </c>
      <c r="N4274" s="2">
        <v>1942</v>
      </c>
    </row>
    <row r="4275" spans="1:14">
      <c r="A4275" s="2" t="s">
        <v>11776</v>
      </c>
      <c r="B4275" s="2" t="s">
        <v>11777</v>
      </c>
      <c r="C4275" s="2" t="s">
        <v>12047</v>
      </c>
      <c r="D4275" s="2" t="s">
        <v>12048</v>
      </c>
      <c r="E4275" s="2" t="s">
        <v>6132</v>
      </c>
      <c r="F4275" s="2" t="s">
        <v>80</v>
      </c>
      <c r="G4275" s="2" t="s">
        <v>12050</v>
      </c>
      <c r="H4275" s="2" t="s">
        <v>12070</v>
      </c>
      <c r="I4275" s="2">
        <v>1080</v>
      </c>
      <c r="J4275" s="2">
        <v>992</v>
      </c>
      <c r="K4275" s="2">
        <v>998</v>
      </c>
      <c r="L4275" s="2">
        <v>1257</v>
      </c>
      <c r="M4275" s="2">
        <v>1551</v>
      </c>
      <c r="N4275" s="2">
        <v>1942</v>
      </c>
    </row>
    <row r="4276" spans="1:14">
      <c r="A4276" s="2" t="s">
        <v>11776</v>
      </c>
      <c r="B4276" s="2" t="s">
        <v>11777</v>
      </c>
      <c r="C4276" s="2" t="s">
        <v>12047</v>
      </c>
      <c r="D4276" s="2" t="s">
        <v>12048</v>
      </c>
      <c r="E4276" s="2" t="s">
        <v>12071</v>
      </c>
      <c r="F4276" s="2" t="s">
        <v>80</v>
      </c>
      <c r="G4276" s="2" t="s">
        <v>12050</v>
      </c>
      <c r="H4276" s="2" t="s">
        <v>12072</v>
      </c>
      <c r="I4276" s="2">
        <v>695</v>
      </c>
      <c r="J4276" s="2">
        <v>992</v>
      </c>
      <c r="K4276" s="2">
        <v>998</v>
      </c>
      <c r="L4276" s="2">
        <v>1257</v>
      </c>
      <c r="M4276" s="2">
        <v>1551</v>
      </c>
      <c r="N4276" s="2">
        <v>1942</v>
      </c>
    </row>
    <row r="4277" spans="1:14">
      <c r="A4277" s="2" t="s">
        <v>11776</v>
      </c>
      <c r="B4277" s="2" t="s">
        <v>11777</v>
      </c>
      <c r="C4277" s="2" t="s">
        <v>12047</v>
      </c>
      <c r="D4277" s="2" t="s">
        <v>12048</v>
      </c>
      <c r="E4277" s="2" t="s">
        <v>12073</v>
      </c>
      <c r="F4277" s="2" t="s">
        <v>80</v>
      </c>
      <c r="G4277" s="2" t="s">
        <v>12050</v>
      </c>
      <c r="H4277" s="2" t="s">
        <v>12074</v>
      </c>
      <c r="I4277" s="2">
        <v>1225</v>
      </c>
      <c r="J4277" s="2">
        <v>992</v>
      </c>
      <c r="K4277" s="2">
        <v>998</v>
      </c>
      <c r="L4277" s="2">
        <v>1257</v>
      </c>
      <c r="M4277" s="2">
        <v>1551</v>
      </c>
      <c r="N4277" s="2">
        <v>1942</v>
      </c>
    </row>
    <row r="4278" spans="1:14">
      <c r="A4278" s="2" t="s">
        <v>11776</v>
      </c>
      <c r="B4278" s="2" t="s">
        <v>11777</v>
      </c>
      <c r="C4278" s="2" t="s">
        <v>12047</v>
      </c>
      <c r="D4278" s="2" t="s">
        <v>12048</v>
      </c>
      <c r="E4278" s="2" t="s">
        <v>12075</v>
      </c>
      <c r="F4278" s="2" t="s">
        <v>80</v>
      </c>
      <c r="G4278" s="2" t="s">
        <v>12050</v>
      </c>
      <c r="H4278" s="2" t="s">
        <v>12076</v>
      </c>
      <c r="I4278" s="2">
        <v>235</v>
      </c>
      <c r="J4278" s="2">
        <v>992</v>
      </c>
      <c r="K4278" s="2">
        <v>998</v>
      </c>
      <c r="L4278" s="2">
        <v>1257</v>
      </c>
      <c r="M4278" s="2">
        <v>1551</v>
      </c>
      <c r="N4278" s="2">
        <v>1942</v>
      </c>
    </row>
    <row r="4279" spans="1:14">
      <c r="A4279" s="2" t="s">
        <v>11776</v>
      </c>
      <c r="B4279" s="2" t="s">
        <v>11777</v>
      </c>
      <c r="C4279" s="2" t="s">
        <v>12047</v>
      </c>
      <c r="D4279" s="2" t="s">
        <v>12048</v>
      </c>
      <c r="E4279" s="2" t="s">
        <v>12077</v>
      </c>
      <c r="F4279" s="2" t="s">
        <v>80</v>
      </c>
      <c r="G4279" s="2" t="s">
        <v>12050</v>
      </c>
      <c r="H4279" s="2" t="s">
        <v>12078</v>
      </c>
      <c r="I4279" s="2">
        <v>1365</v>
      </c>
      <c r="J4279" s="2">
        <v>992</v>
      </c>
      <c r="K4279" s="2">
        <v>998</v>
      </c>
      <c r="L4279" s="2">
        <v>1257</v>
      </c>
      <c r="M4279" s="2">
        <v>1551</v>
      </c>
      <c r="N4279" s="2">
        <v>1942</v>
      </c>
    </row>
    <row r="4280" spans="1:14">
      <c r="A4280" s="2" t="s">
        <v>11776</v>
      </c>
      <c r="B4280" s="2" t="s">
        <v>11777</v>
      </c>
      <c r="C4280" s="2" t="s">
        <v>12047</v>
      </c>
      <c r="D4280" s="2" t="s">
        <v>12048</v>
      </c>
      <c r="E4280" s="2" t="s">
        <v>5210</v>
      </c>
      <c r="F4280" s="2" t="s">
        <v>80</v>
      </c>
      <c r="G4280" s="2" t="s">
        <v>12050</v>
      </c>
      <c r="H4280" s="2" t="s">
        <v>12079</v>
      </c>
      <c r="I4280" s="2">
        <v>440</v>
      </c>
      <c r="J4280" s="2">
        <v>992</v>
      </c>
      <c r="K4280" s="2">
        <v>998</v>
      </c>
      <c r="L4280" s="2">
        <v>1257</v>
      </c>
      <c r="M4280" s="2">
        <v>1551</v>
      </c>
      <c r="N4280" s="2">
        <v>1942</v>
      </c>
    </row>
    <row r="4281" spans="1:14">
      <c r="A4281" s="2" t="s">
        <v>11776</v>
      </c>
      <c r="B4281" s="2" t="s">
        <v>11777</v>
      </c>
      <c r="C4281" s="2" t="s">
        <v>12047</v>
      </c>
      <c r="D4281" s="2" t="s">
        <v>12048</v>
      </c>
      <c r="E4281" s="2" t="s">
        <v>12080</v>
      </c>
      <c r="F4281" s="2" t="s">
        <v>80</v>
      </c>
      <c r="G4281" s="2" t="s">
        <v>12050</v>
      </c>
      <c r="H4281" s="2" t="s">
        <v>12081</v>
      </c>
      <c r="I4281" s="2">
        <v>2890</v>
      </c>
      <c r="J4281" s="2">
        <v>992</v>
      </c>
      <c r="K4281" s="2">
        <v>998</v>
      </c>
      <c r="L4281" s="2">
        <v>1257</v>
      </c>
      <c r="M4281" s="2">
        <v>1551</v>
      </c>
      <c r="N4281" s="2">
        <v>1942</v>
      </c>
    </row>
    <row r="4282" spans="1:14">
      <c r="A4282" s="2" t="s">
        <v>11776</v>
      </c>
      <c r="B4282" s="2" t="s">
        <v>11777</v>
      </c>
      <c r="C4282" s="2" t="s">
        <v>12047</v>
      </c>
      <c r="D4282" s="2" t="s">
        <v>12048</v>
      </c>
      <c r="E4282" s="2" t="s">
        <v>12082</v>
      </c>
      <c r="F4282" s="2" t="s">
        <v>80</v>
      </c>
      <c r="G4282" s="2" t="s">
        <v>12050</v>
      </c>
      <c r="H4282" s="2" t="s">
        <v>12083</v>
      </c>
      <c r="I4282" s="2">
        <v>3050</v>
      </c>
      <c r="J4282" s="2">
        <v>992</v>
      </c>
      <c r="K4282" s="2">
        <v>998</v>
      </c>
      <c r="L4282" s="2">
        <v>1257</v>
      </c>
      <c r="M4282" s="2">
        <v>1551</v>
      </c>
      <c r="N4282" s="2">
        <v>1942</v>
      </c>
    </row>
    <row r="4283" spans="1:14">
      <c r="A4283" s="2" t="s">
        <v>11776</v>
      </c>
      <c r="B4283" s="2" t="s">
        <v>11777</v>
      </c>
      <c r="C4283" s="2" t="s">
        <v>12047</v>
      </c>
      <c r="D4283" s="2" t="s">
        <v>12048</v>
      </c>
      <c r="E4283" s="2" t="s">
        <v>12084</v>
      </c>
      <c r="F4283" s="2" t="s">
        <v>80</v>
      </c>
      <c r="G4283" s="2" t="s">
        <v>12050</v>
      </c>
      <c r="H4283" s="2" t="s">
        <v>12085</v>
      </c>
      <c r="I4283" s="2">
        <v>1855</v>
      </c>
      <c r="J4283" s="2">
        <v>992</v>
      </c>
      <c r="K4283" s="2">
        <v>998</v>
      </c>
      <c r="L4283" s="2">
        <v>1257</v>
      </c>
      <c r="M4283" s="2">
        <v>1551</v>
      </c>
      <c r="N4283" s="2">
        <v>1942</v>
      </c>
    </row>
    <row r="4284" spans="1:14">
      <c r="A4284" s="2" t="s">
        <v>11776</v>
      </c>
      <c r="B4284" s="2" t="s">
        <v>11777</v>
      </c>
      <c r="C4284" s="2" t="s">
        <v>12047</v>
      </c>
      <c r="D4284" s="2" t="s">
        <v>12048</v>
      </c>
      <c r="E4284" s="2" t="s">
        <v>12086</v>
      </c>
      <c r="F4284" s="2" t="s">
        <v>80</v>
      </c>
      <c r="G4284" s="2" t="s">
        <v>12050</v>
      </c>
      <c r="H4284" s="2" t="s">
        <v>12087</v>
      </c>
      <c r="I4284" s="2">
        <v>15820</v>
      </c>
      <c r="J4284" s="2">
        <v>992</v>
      </c>
      <c r="K4284" s="2">
        <v>998</v>
      </c>
      <c r="L4284" s="2">
        <v>1257</v>
      </c>
      <c r="M4284" s="2">
        <v>1551</v>
      </c>
      <c r="N4284" s="2">
        <v>1942</v>
      </c>
    </row>
    <row r="4285" spans="1:14">
      <c r="A4285" s="2" t="s">
        <v>11776</v>
      </c>
      <c r="B4285" s="2" t="s">
        <v>11777</v>
      </c>
      <c r="C4285" s="2" t="s">
        <v>12047</v>
      </c>
      <c r="D4285" s="2" t="s">
        <v>12048</v>
      </c>
      <c r="E4285" s="2" t="s">
        <v>6159</v>
      </c>
      <c r="F4285" s="2" t="s">
        <v>80</v>
      </c>
      <c r="G4285" s="2" t="s">
        <v>12050</v>
      </c>
      <c r="H4285" s="2" t="s">
        <v>12088</v>
      </c>
      <c r="I4285" s="2">
        <v>3930</v>
      </c>
      <c r="J4285" s="2">
        <v>992</v>
      </c>
      <c r="K4285" s="2">
        <v>998</v>
      </c>
      <c r="L4285" s="2">
        <v>1257</v>
      </c>
      <c r="M4285" s="2">
        <v>1551</v>
      </c>
      <c r="N4285" s="2">
        <v>1942</v>
      </c>
    </row>
    <row r="4286" spans="1:14">
      <c r="A4286" s="2" t="s">
        <v>11776</v>
      </c>
      <c r="B4286" s="2" t="s">
        <v>11777</v>
      </c>
      <c r="C4286" s="2" t="s">
        <v>12047</v>
      </c>
      <c r="D4286" s="2" t="s">
        <v>12048</v>
      </c>
      <c r="E4286" s="2" t="s">
        <v>6161</v>
      </c>
      <c r="F4286" s="2" t="s">
        <v>80</v>
      </c>
      <c r="G4286" s="2" t="s">
        <v>12050</v>
      </c>
      <c r="H4286" s="2" t="s">
        <v>12089</v>
      </c>
      <c r="I4286" s="2">
        <v>1295</v>
      </c>
      <c r="J4286" s="2">
        <v>992</v>
      </c>
      <c r="K4286" s="2">
        <v>998</v>
      </c>
      <c r="L4286" s="2">
        <v>1257</v>
      </c>
      <c r="M4286" s="2">
        <v>1551</v>
      </c>
      <c r="N4286" s="2">
        <v>1942</v>
      </c>
    </row>
    <row r="4287" spans="1:14">
      <c r="A4287" s="2" t="s">
        <v>11776</v>
      </c>
      <c r="B4287" s="2" t="s">
        <v>11777</v>
      </c>
      <c r="C4287" s="2" t="s">
        <v>12047</v>
      </c>
      <c r="D4287" s="2" t="s">
        <v>12048</v>
      </c>
      <c r="E4287" s="2" t="s">
        <v>5938</v>
      </c>
      <c r="F4287" s="2" t="s">
        <v>80</v>
      </c>
      <c r="G4287" s="2" t="s">
        <v>12050</v>
      </c>
      <c r="H4287" s="2" t="s">
        <v>12090</v>
      </c>
      <c r="I4287" s="2">
        <v>700</v>
      </c>
      <c r="J4287" s="2">
        <v>992</v>
      </c>
      <c r="K4287" s="2">
        <v>998</v>
      </c>
      <c r="L4287" s="2">
        <v>1257</v>
      </c>
      <c r="M4287" s="2">
        <v>1551</v>
      </c>
      <c r="N4287" s="2">
        <v>1942</v>
      </c>
    </row>
    <row r="4288" spans="1:14">
      <c r="A4288" s="2" t="s">
        <v>11776</v>
      </c>
      <c r="B4288" s="2" t="s">
        <v>11777</v>
      </c>
      <c r="C4288" s="2" t="s">
        <v>12047</v>
      </c>
      <c r="D4288" s="2" t="s">
        <v>12048</v>
      </c>
      <c r="E4288" s="2" t="s">
        <v>12091</v>
      </c>
      <c r="F4288" s="2" t="s">
        <v>80</v>
      </c>
      <c r="G4288" s="2" t="s">
        <v>12050</v>
      </c>
      <c r="H4288" s="2" t="s">
        <v>12092</v>
      </c>
      <c r="I4288" s="2">
        <v>775</v>
      </c>
      <c r="J4288" s="2">
        <v>992</v>
      </c>
      <c r="K4288" s="2">
        <v>998</v>
      </c>
      <c r="L4288" s="2">
        <v>1257</v>
      </c>
      <c r="M4288" s="2">
        <v>1551</v>
      </c>
      <c r="N4288" s="2">
        <v>1942</v>
      </c>
    </row>
    <row r="4289" spans="1:14">
      <c r="A4289" s="2" t="s">
        <v>11776</v>
      </c>
      <c r="B4289" s="2" t="s">
        <v>11777</v>
      </c>
      <c r="C4289" s="2" t="s">
        <v>12047</v>
      </c>
      <c r="D4289" s="2" t="s">
        <v>12048</v>
      </c>
      <c r="E4289" s="2" t="s">
        <v>1466</v>
      </c>
      <c r="F4289" s="2" t="s">
        <v>80</v>
      </c>
      <c r="G4289" s="2" t="s">
        <v>12050</v>
      </c>
      <c r="H4289" s="2" t="s">
        <v>12093</v>
      </c>
      <c r="I4289" s="2">
        <v>2535</v>
      </c>
      <c r="J4289" s="2">
        <v>992</v>
      </c>
      <c r="K4289" s="2">
        <v>998</v>
      </c>
      <c r="L4289" s="2">
        <v>1257</v>
      </c>
      <c r="M4289" s="2">
        <v>1551</v>
      </c>
      <c r="N4289" s="2">
        <v>1942</v>
      </c>
    </row>
    <row r="4290" spans="1:14">
      <c r="A4290" s="2" t="s">
        <v>11776</v>
      </c>
      <c r="B4290" s="2" t="s">
        <v>11777</v>
      </c>
      <c r="C4290" s="2" t="s">
        <v>12047</v>
      </c>
      <c r="D4290" s="2" t="s">
        <v>12048</v>
      </c>
      <c r="E4290" s="2" t="s">
        <v>5439</v>
      </c>
      <c r="F4290" s="2" t="s">
        <v>80</v>
      </c>
      <c r="G4290" s="2" t="s">
        <v>12050</v>
      </c>
      <c r="H4290" s="2" t="s">
        <v>12094</v>
      </c>
      <c r="I4290" s="2">
        <v>900</v>
      </c>
      <c r="J4290" s="2">
        <v>992</v>
      </c>
      <c r="K4290" s="2">
        <v>998</v>
      </c>
      <c r="L4290" s="2">
        <v>1257</v>
      </c>
      <c r="M4290" s="2">
        <v>1551</v>
      </c>
      <c r="N4290" s="2">
        <v>1942</v>
      </c>
    </row>
    <row r="4291" spans="1:14">
      <c r="A4291" s="2" t="s">
        <v>11776</v>
      </c>
      <c r="B4291" s="2" t="s">
        <v>11777</v>
      </c>
      <c r="C4291" s="2" t="s">
        <v>12047</v>
      </c>
      <c r="D4291" s="2" t="s">
        <v>12048</v>
      </c>
      <c r="E4291" s="2" t="s">
        <v>1470</v>
      </c>
      <c r="F4291" s="2" t="s">
        <v>80</v>
      </c>
      <c r="G4291" s="2" t="s">
        <v>12050</v>
      </c>
      <c r="H4291" s="2" t="s">
        <v>12095</v>
      </c>
      <c r="I4291" s="2">
        <v>230</v>
      </c>
      <c r="J4291" s="2">
        <v>992</v>
      </c>
      <c r="K4291" s="2">
        <v>998</v>
      </c>
      <c r="L4291" s="2">
        <v>1257</v>
      </c>
      <c r="M4291" s="2">
        <v>1551</v>
      </c>
      <c r="N4291" s="2">
        <v>1942</v>
      </c>
    </row>
    <row r="4292" spans="1:14">
      <c r="A4292" s="2" t="s">
        <v>11776</v>
      </c>
      <c r="B4292" s="2" t="s">
        <v>11777</v>
      </c>
      <c r="C4292" s="2" t="s">
        <v>12047</v>
      </c>
      <c r="D4292" s="2" t="s">
        <v>12048</v>
      </c>
      <c r="E4292" s="2" t="s">
        <v>12096</v>
      </c>
      <c r="F4292" s="2" t="s">
        <v>80</v>
      </c>
      <c r="G4292" s="2" t="s">
        <v>12050</v>
      </c>
      <c r="H4292" s="2" t="s">
        <v>12097</v>
      </c>
      <c r="I4292" s="2">
        <v>2375</v>
      </c>
      <c r="J4292" s="2">
        <v>992</v>
      </c>
      <c r="K4292" s="2">
        <v>998</v>
      </c>
      <c r="L4292" s="2">
        <v>1257</v>
      </c>
      <c r="M4292" s="2">
        <v>1551</v>
      </c>
      <c r="N4292" s="2">
        <v>1942</v>
      </c>
    </row>
    <row r="4293" spans="1:14">
      <c r="A4293" s="2" t="s">
        <v>11776</v>
      </c>
      <c r="B4293" s="2" t="s">
        <v>11777</v>
      </c>
      <c r="C4293" s="2" t="s">
        <v>12098</v>
      </c>
      <c r="D4293" s="2" t="s">
        <v>304</v>
      </c>
      <c r="E4293" s="2" t="s">
        <v>12099</v>
      </c>
      <c r="F4293" s="2" t="s">
        <v>80</v>
      </c>
      <c r="G4293" s="2" t="s">
        <v>12100</v>
      </c>
      <c r="H4293" s="2" t="s">
        <v>12101</v>
      </c>
      <c r="I4293" s="2">
        <v>8490</v>
      </c>
      <c r="J4293" s="2">
        <v>1075</v>
      </c>
      <c r="K4293" s="2">
        <v>1082</v>
      </c>
      <c r="L4293" s="2">
        <v>1419</v>
      </c>
      <c r="M4293" s="2">
        <v>1763</v>
      </c>
      <c r="N4293" s="2">
        <v>1977</v>
      </c>
    </row>
    <row r="4294" spans="1:14">
      <c r="A4294" s="2" t="s">
        <v>11776</v>
      </c>
      <c r="B4294" s="2" t="s">
        <v>11777</v>
      </c>
      <c r="C4294" s="2" t="s">
        <v>12098</v>
      </c>
      <c r="D4294" s="2" t="s">
        <v>304</v>
      </c>
      <c r="E4294" s="2" t="s">
        <v>6089</v>
      </c>
      <c r="F4294" s="2" t="s">
        <v>80</v>
      </c>
      <c r="G4294" s="2" t="s">
        <v>12100</v>
      </c>
      <c r="H4294" s="2" t="s">
        <v>12102</v>
      </c>
      <c r="I4294" s="2">
        <v>7940</v>
      </c>
      <c r="J4294" s="2">
        <v>1075</v>
      </c>
      <c r="K4294" s="2">
        <v>1082</v>
      </c>
      <c r="L4294" s="2">
        <v>1419</v>
      </c>
      <c r="M4294" s="2">
        <v>1763</v>
      </c>
      <c r="N4294" s="2">
        <v>1977</v>
      </c>
    </row>
    <row r="4295" spans="1:14">
      <c r="A4295" s="2" t="s">
        <v>11776</v>
      </c>
      <c r="B4295" s="2" t="s">
        <v>11777</v>
      </c>
      <c r="C4295" s="2" t="s">
        <v>12098</v>
      </c>
      <c r="D4295" s="2" t="s">
        <v>304</v>
      </c>
      <c r="E4295" s="2" t="s">
        <v>1271</v>
      </c>
      <c r="F4295" s="2" t="s">
        <v>80</v>
      </c>
      <c r="G4295" s="2" t="s">
        <v>12100</v>
      </c>
      <c r="H4295" s="2" t="s">
        <v>12103</v>
      </c>
      <c r="I4295" s="2">
        <v>2860</v>
      </c>
      <c r="J4295" s="2">
        <v>1075</v>
      </c>
      <c r="K4295" s="2">
        <v>1082</v>
      </c>
      <c r="L4295" s="2">
        <v>1419</v>
      </c>
      <c r="M4295" s="2">
        <v>1763</v>
      </c>
      <c r="N4295" s="2">
        <v>1977</v>
      </c>
    </row>
    <row r="4296" spans="1:14">
      <c r="A4296" s="2" t="s">
        <v>11776</v>
      </c>
      <c r="B4296" s="2" t="s">
        <v>11777</v>
      </c>
      <c r="C4296" s="2" t="s">
        <v>12098</v>
      </c>
      <c r="D4296" s="2" t="s">
        <v>304</v>
      </c>
      <c r="E4296" s="2" t="s">
        <v>12104</v>
      </c>
      <c r="F4296" s="2" t="s">
        <v>80</v>
      </c>
      <c r="G4296" s="2" t="s">
        <v>12100</v>
      </c>
      <c r="H4296" s="2" t="s">
        <v>12105</v>
      </c>
      <c r="I4296" s="2">
        <v>1640</v>
      </c>
      <c r="J4296" s="2">
        <v>1075</v>
      </c>
      <c r="K4296" s="2">
        <v>1082</v>
      </c>
      <c r="L4296" s="2">
        <v>1419</v>
      </c>
      <c r="M4296" s="2">
        <v>1763</v>
      </c>
      <c r="N4296" s="2">
        <v>1977</v>
      </c>
    </row>
    <row r="4297" spans="1:14">
      <c r="A4297" s="2" t="s">
        <v>11776</v>
      </c>
      <c r="B4297" s="2" t="s">
        <v>11777</v>
      </c>
      <c r="C4297" s="2" t="s">
        <v>12098</v>
      </c>
      <c r="D4297" s="2" t="s">
        <v>304</v>
      </c>
      <c r="E4297" s="2" t="s">
        <v>12106</v>
      </c>
      <c r="F4297" s="2" t="s">
        <v>80</v>
      </c>
      <c r="G4297" s="2" t="s">
        <v>12100</v>
      </c>
      <c r="H4297" s="2" t="s">
        <v>12107</v>
      </c>
      <c r="I4297" s="2">
        <v>1865</v>
      </c>
      <c r="J4297" s="2">
        <v>1075</v>
      </c>
      <c r="K4297" s="2">
        <v>1082</v>
      </c>
      <c r="L4297" s="2">
        <v>1419</v>
      </c>
      <c r="M4297" s="2">
        <v>1763</v>
      </c>
      <c r="N4297" s="2">
        <v>1977</v>
      </c>
    </row>
    <row r="4298" spans="1:14">
      <c r="A4298" s="2" t="s">
        <v>11776</v>
      </c>
      <c r="B4298" s="2" t="s">
        <v>11777</v>
      </c>
      <c r="C4298" s="2" t="s">
        <v>12098</v>
      </c>
      <c r="D4298" s="2" t="s">
        <v>304</v>
      </c>
      <c r="E4298" s="2" t="s">
        <v>6027</v>
      </c>
      <c r="F4298" s="2" t="s">
        <v>80</v>
      </c>
      <c r="G4298" s="2" t="s">
        <v>12100</v>
      </c>
      <c r="H4298" s="2" t="s">
        <v>12108</v>
      </c>
      <c r="I4298" s="2">
        <v>1290</v>
      </c>
      <c r="J4298" s="2">
        <v>1075</v>
      </c>
      <c r="K4298" s="2">
        <v>1082</v>
      </c>
      <c r="L4298" s="2">
        <v>1419</v>
      </c>
      <c r="M4298" s="2">
        <v>1763</v>
      </c>
      <c r="N4298" s="2">
        <v>1977</v>
      </c>
    </row>
    <row r="4299" spans="1:14">
      <c r="A4299" s="2" t="s">
        <v>11776</v>
      </c>
      <c r="B4299" s="2" t="s">
        <v>11777</v>
      </c>
      <c r="C4299" s="2" t="s">
        <v>12098</v>
      </c>
      <c r="D4299" s="2" t="s">
        <v>304</v>
      </c>
      <c r="E4299" s="2" t="s">
        <v>12109</v>
      </c>
      <c r="F4299" s="2" t="s">
        <v>80</v>
      </c>
      <c r="G4299" s="2" t="s">
        <v>12100</v>
      </c>
      <c r="H4299" s="2" t="s">
        <v>12110</v>
      </c>
      <c r="I4299" s="2">
        <v>2605</v>
      </c>
      <c r="J4299" s="2">
        <v>1075</v>
      </c>
      <c r="K4299" s="2">
        <v>1082</v>
      </c>
      <c r="L4299" s="2">
        <v>1419</v>
      </c>
      <c r="M4299" s="2">
        <v>1763</v>
      </c>
      <c r="N4299" s="2">
        <v>1977</v>
      </c>
    </row>
    <row r="4300" spans="1:14">
      <c r="A4300" s="2" t="s">
        <v>11776</v>
      </c>
      <c r="B4300" s="2" t="s">
        <v>11777</v>
      </c>
      <c r="C4300" s="2" t="s">
        <v>12098</v>
      </c>
      <c r="D4300" s="2" t="s">
        <v>304</v>
      </c>
      <c r="E4300" s="2" t="s">
        <v>12111</v>
      </c>
      <c r="F4300" s="2" t="s">
        <v>80</v>
      </c>
      <c r="G4300" s="2" t="s">
        <v>12100</v>
      </c>
      <c r="H4300" s="2" t="s">
        <v>12112</v>
      </c>
      <c r="I4300" s="2">
        <v>1240</v>
      </c>
      <c r="J4300" s="2">
        <v>1075</v>
      </c>
      <c r="K4300" s="2">
        <v>1082</v>
      </c>
      <c r="L4300" s="2">
        <v>1419</v>
      </c>
      <c r="M4300" s="2">
        <v>1763</v>
      </c>
      <c r="N4300" s="2">
        <v>1977</v>
      </c>
    </row>
    <row r="4301" spans="1:14">
      <c r="A4301" s="2" t="s">
        <v>11776</v>
      </c>
      <c r="B4301" s="2" t="s">
        <v>11777</v>
      </c>
      <c r="C4301" s="2" t="s">
        <v>12098</v>
      </c>
      <c r="D4301" s="2" t="s">
        <v>304</v>
      </c>
      <c r="E4301" s="2" t="s">
        <v>5341</v>
      </c>
      <c r="F4301" s="2" t="s">
        <v>80</v>
      </c>
      <c r="G4301" s="2" t="s">
        <v>12100</v>
      </c>
      <c r="H4301" s="2" t="s">
        <v>12113</v>
      </c>
      <c r="I4301" s="2">
        <v>1625</v>
      </c>
      <c r="J4301" s="2">
        <v>1075</v>
      </c>
      <c r="K4301" s="2">
        <v>1082</v>
      </c>
      <c r="L4301" s="2">
        <v>1419</v>
      </c>
      <c r="M4301" s="2">
        <v>1763</v>
      </c>
      <c r="N4301" s="2">
        <v>1977</v>
      </c>
    </row>
    <row r="4302" spans="1:14">
      <c r="A4302" s="2" t="s">
        <v>11776</v>
      </c>
      <c r="B4302" s="2" t="s">
        <v>11777</v>
      </c>
      <c r="C4302" s="2" t="s">
        <v>12098</v>
      </c>
      <c r="D4302" s="2" t="s">
        <v>304</v>
      </c>
      <c r="E4302" s="2" t="s">
        <v>12114</v>
      </c>
      <c r="F4302" s="2" t="s">
        <v>80</v>
      </c>
      <c r="G4302" s="2" t="s">
        <v>12100</v>
      </c>
      <c r="H4302" s="2" t="s">
        <v>12115</v>
      </c>
      <c r="I4302" s="2">
        <v>1990</v>
      </c>
      <c r="J4302" s="2">
        <v>1075</v>
      </c>
      <c r="K4302" s="2">
        <v>1082</v>
      </c>
      <c r="L4302" s="2">
        <v>1419</v>
      </c>
      <c r="M4302" s="2">
        <v>1763</v>
      </c>
      <c r="N4302" s="2">
        <v>1977</v>
      </c>
    </row>
    <row r="4303" spans="1:14">
      <c r="A4303" s="2" t="s">
        <v>11776</v>
      </c>
      <c r="B4303" s="2" t="s">
        <v>11777</v>
      </c>
      <c r="C4303" s="2" t="s">
        <v>12098</v>
      </c>
      <c r="D4303" s="2" t="s">
        <v>304</v>
      </c>
      <c r="E4303" s="2" t="s">
        <v>12116</v>
      </c>
      <c r="F4303" s="2" t="s">
        <v>80</v>
      </c>
      <c r="G4303" s="2" t="s">
        <v>12100</v>
      </c>
      <c r="H4303" s="2" t="s">
        <v>12117</v>
      </c>
      <c r="I4303" s="2">
        <v>8030</v>
      </c>
      <c r="J4303" s="2">
        <v>1075</v>
      </c>
      <c r="K4303" s="2">
        <v>1082</v>
      </c>
      <c r="L4303" s="2">
        <v>1419</v>
      </c>
      <c r="M4303" s="2">
        <v>1763</v>
      </c>
      <c r="N4303" s="2">
        <v>1977</v>
      </c>
    </row>
    <row r="4304" spans="1:14">
      <c r="A4304" s="2" t="s">
        <v>11776</v>
      </c>
      <c r="B4304" s="2" t="s">
        <v>11777</v>
      </c>
      <c r="C4304" s="2" t="s">
        <v>12098</v>
      </c>
      <c r="D4304" s="2" t="s">
        <v>304</v>
      </c>
      <c r="E4304" s="2" t="s">
        <v>12118</v>
      </c>
      <c r="F4304" s="2" t="s">
        <v>80</v>
      </c>
      <c r="G4304" s="2" t="s">
        <v>12100</v>
      </c>
      <c r="H4304" s="2" t="s">
        <v>12119</v>
      </c>
      <c r="I4304" s="2">
        <v>1695</v>
      </c>
      <c r="J4304" s="2">
        <v>1075</v>
      </c>
      <c r="K4304" s="2">
        <v>1082</v>
      </c>
      <c r="L4304" s="2">
        <v>1419</v>
      </c>
      <c r="M4304" s="2">
        <v>1763</v>
      </c>
      <c r="N4304" s="2">
        <v>1977</v>
      </c>
    </row>
    <row r="4305" spans="1:14">
      <c r="A4305" s="2" t="s">
        <v>11776</v>
      </c>
      <c r="B4305" s="2" t="s">
        <v>11777</v>
      </c>
      <c r="C4305" s="2" t="s">
        <v>12098</v>
      </c>
      <c r="D4305" s="2" t="s">
        <v>304</v>
      </c>
      <c r="E4305" s="2" t="s">
        <v>5347</v>
      </c>
      <c r="F4305" s="2" t="s">
        <v>80</v>
      </c>
      <c r="G4305" s="2" t="s">
        <v>12100</v>
      </c>
      <c r="H4305" s="2" t="s">
        <v>12120</v>
      </c>
      <c r="I4305" s="2">
        <v>5925</v>
      </c>
      <c r="J4305" s="2">
        <v>1075</v>
      </c>
      <c r="K4305" s="2">
        <v>1082</v>
      </c>
      <c r="L4305" s="2">
        <v>1419</v>
      </c>
      <c r="M4305" s="2">
        <v>1763</v>
      </c>
      <c r="N4305" s="2">
        <v>1977</v>
      </c>
    </row>
    <row r="4306" spans="1:14">
      <c r="A4306" s="2" t="s">
        <v>11776</v>
      </c>
      <c r="B4306" s="2" t="s">
        <v>11777</v>
      </c>
      <c r="C4306" s="2" t="s">
        <v>12098</v>
      </c>
      <c r="D4306" s="2" t="s">
        <v>304</v>
      </c>
      <c r="E4306" s="2" t="s">
        <v>1567</v>
      </c>
      <c r="F4306" s="2" t="s">
        <v>80</v>
      </c>
      <c r="G4306" s="2" t="s">
        <v>12100</v>
      </c>
      <c r="H4306" s="2" t="s">
        <v>12121</v>
      </c>
      <c r="I4306" s="2">
        <v>1190</v>
      </c>
      <c r="J4306" s="2">
        <v>1075</v>
      </c>
      <c r="K4306" s="2">
        <v>1082</v>
      </c>
      <c r="L4306" s="2">
        <v>1419</v>
      </c>
      <c r="M4306" s="2">
        <v>1763</v>
      </c>
      <c r="N4306" s="2">
        <v>1977</v>
      </c>
    </row>
    <row r="4307" spans="1:14">
      <c r="A4307" s="2" t="s">
        <v>11776</v>
      </c>
      <c r="B4307" s="2" t="s">
        <v>11777</v>
      </c>
      <c r="C4307" s="2" t="s">
        <v>12098</v>
      </c>
      <c r="D4307" s="2" t="s">
        <v>304</v>
      </c>
      <c r="E4307" s="2" t="s">
        <v>1362</v>
      </c>
      <c r="F4307" s="2" t="s">
        <v>80</v>
      </c>
      <c r="G4307" s="2" t="s">
        <v>12100</v>
      </c>
      <c r="H4307" s="2" t="s">
        <v>12122</v>
      </c>
      <c r="I4307" s="2">
        <v>1040</v>
      </c>
      <c r="J4307" s="2">
        <v>1075</v>
      </c>
      <c r="K4307" s="2">
        <v>1082</v>
      </c>
      <c r="L4307" s="2">
        <v>1419</v>
      </c>
      <c r="M4307" s="2">
        <v>1763</v>
      </c>
      <c r="N4307" s="2">
        <v>1977</v>
      </c>
    </row>
    <row r="4308" spans="1:14">
      <c r="A4308" s="2" t="s">
        <v>11776</v>
      </c>
      <c r="B4308" s="2" t="s">
        <v>11777</v>
      </c>
      <c r="C4308" s="2" t="s">
        <v>12098</v>
      </c>
      <c r="D4308" s="2" t="s">
        <v>304</v>
      </c>
      <c r="E4308" s="2" t="s">
        <v>12123</v>
      </c>
      <c r="F4308" s="2" t="s">
        <v>80</v>
      </c>
      <c r="G4308" s="2" t="s">
        <v>12100</v>
      </c>
      <c r="H4308" s="2" t="s">
        <v>12124</v>
      </c>
      <c r="I4308" s="2">
        <v>1675</v>
      </c>
      <c r="J4308" s="2">
        <v>1075</v>
      </c>
      <c r="K4308" s="2">
        <v>1082</v>
      </c>
      <c r="L4308" s="2">
        <v>1419</v>
      </c>
      <c r="M4308" s="2">
        <v>1763</v>
      </c>
      <c r="N4308" s="2">
        <v>1977</v>
      </c>
    </row>
    <row r="4309" spans="1:14">
      <c r="A4309" s="2" t="s">
        <v>11776</v>
      </c>
      <c r="B4309" s="2" t="s">
        <v>11777</v>
      </c>
      <c r="C4309" s="2" t="s">
        <v>12098</v>
      </c>
      <c r="D4309" s="2" t="s">
        <v>304</v>
      </c>
      <c r="E4309" s="2" t="s">
        <v>1372</v>
      </c>
      <c r="F4309" s="2" t="s">
        <v>80</v>
      </c>
      <c r="G4309" s="2" t="s">
        <v>12100</v>
      </c>
      <c r="H4309" s="2" t="s">
        <v>12125</v>
      </c>
      <c r="I4309" s="2">
        <v>1735</v>
      </c>
      <c r="J4309" s="2">
        <v>1075</v>
      </c>
      <c r="K4309" s="2">
        <v>1082</v>
      </c>
      <c r="L4309" s="2">
        <v>1419</v>
      </c>
      <c r="M4309" s="2">
        <v>1763</v>
      </c>
      <c r="N4309" s="2">
        <v>1977</v>
      </c>
    </row>
    <row r="4310" spans="1:14">
      <c r="A4310" s="2" t="s">
        <v>11776</v>
      </c>
      <c r="B4310" s="2" t="s">
        <v>11777</v>
      </c>
      <c r="C4310" s="2" t="s">
        <v>12098</v>
      </c>
      <c r="D4310" s="2" t="s">
        <v>304</v>
      </c>
      <c r="E4310" s="2" t="s">
        <v>1468</v>
      </c>
      <c r="F4310" s="2" t="s">
        <v>80</v>
      </c>
      <c r="G4310" s="2" t="s">
        <v>12100</v>
      </c>
      <c r="H4310" s="2" t="s">
        <v>12126</v>
      </c>
      <c r="I4310" s="2">
        <v>5335</v>
      </c>
      <c r="J4310" s="2">
        <v>1075</v>
      </c>
      <c r="K4310" s="2">
        <v>1082</v>
      </c>
      <c r="L4310" s="2">
        <v>1419</v>
      </c>
      <c r="M4310" s="2">
        <v>1763</v>
      </c>
      <c r="N4310" s="2">
        <v>1977</v>
      </c>
    </row>
    <row r="4311" spans="1:14">
      <c r="A4311" s="2" t="s">
        <v>11776</v>
      </c>
      <c r="B4311" s="2" t="s">
        <v>11777</v>
      </c>
      <c r="C4311" s="2" t="s">
        <v>12098</v>
      </c>
      <c r="D4311" s="2" t="s">
        <v>304</v>
      </c>
      <c r="E4311" s="2" t="s">
        <v>1380</v>
      </c>
      <c r="F4311" s="2" t="s">
        <v>80</v>
      </c>
      <c r="G4311" s="2" t="s">
        <v>12100</v>
      </c>
      <c r="H4311" s="2" t="s">
        <v>12127</v>
      </c>
      <c r="I4311" s="2">
        <v>705</v>
      </c>
      <c r="J4311" s="2">
        <v>1075</v>
      </c>
      <c r="K4311" s="2">
        <v>1082</v>
      </c>
      <c r="L4311" s="2">
        <v>1419</v>
      </c>
      <c r="M4311" s="2">
        <v>1763</v>
      </c>
      <c r="N4311" s="2">
        <v>1977</v>
      </c>
    </row>
    <row r="4312" spans="1:14">
      <c r="A4312" s="2" t="s">
        <v>11776</v>
      </c>
      <c r="B4312" s="2" t="s">
        <v>11777</v>
      </c>
      <c r="C4312" s="2" t="s">
        <v>12098</v>
      </c>
      <c r="D4312" s="2" t="s">
        <v>304</v>
      </c>
      <c r="E4312" s="2" t="s">
        <v>12128</v>
      </c>
      <c r="F4312" s="2" t="s">
        <v>80</v>
      </c>
      <c r="G4312" s="2" t="s">
        <v>12100</v>
      </c>
      <c r="H4312" s="2" t="s">
        <v>12129</v>
      </c>
      <c r="I4312" s="2">
        <v>895</v>
      </c>
      <c r="J4312" s="2">
        <v>1075</v>
      </c>
      <c r="K4312" s="2">
        <v>1082</v>
      </c>
      <c r="L4312" s="2">
        <v>1419</v>
      </c>
      <c r="M4312" s="2">
        <v>1763</v>
      </c>
      <c r="N4312" s="2">
        <v>1977</v>
      </c>
    </row>
    <row r="4313" spans="1:14">
      <c r="A4313" s="2" t="s">
        <v>11776</v>
      </c>
      <c r="B4313" s="2" t="s">
        <v>11777</v>
      </c>
      <c r="C4313" s="2" t="s">
        <v>12130</v>
      </c>
      <c r="D4313" s="2" t="s">
        <v>1551</v>
      </c>
      <c r="E4313" s="2" t="s">
        <v>5164</v>
      </c>
      <c r="F4313" s="2" t="s">
        <v>80</v>
      </c>
      <c r="G4313" s="2" t="s">
        <v>12131</v>
      </c>
      <c r="H4313" s="2" t="s">
        <v>12132</v>
      </c>
      <c r="I4313" s="2">
        <v>530</v>
      </c>
      <c r="J4313" s="2">
        <v>1020</v>
      </c>
      <c r="K4313" s="2">
        <v>1112</v>
      </c>
      <c r="L4313" s="2">
        <v>1354</v>
      </c>
      <c r="M4313" s="2">
        <v>1685</v>
      </c>
      <c r="N4313" s="2">
        <v>1795</v>
      </c>
    </row>
    <row r="4314" spans="1:14">
      <c r="A4314" s="2" t="s">
        <v>11776</v>
      </c>
      <c r="B4314" s="2" t="s">
        <v>11777</v>
      </c>
      <c r="C4314" s="2" t="s">
        <v>12130</v>
      </c>
      <c r="D4314" s="2" t="s">
        <v>1551</v>
      </c>
      <c r="E4314" s="2" t="s">
        <v>12133</v>
      </c>
      <c r="F4314" s="2" t="s">
        <v>80</v>
      </c>
      <c r="G4314" s="2" t="s">
        <v>12131</v>
      </c>
      <c r="H4314" s="2" t="s">
        <v>12134</v>
      </c>
      <c r="I4314" s="2">
        <v>12160</v>
      </c>
      <c r="J4314" s="2">
        <v>1020</v>
      </c>
      <c r="K4314" s="2">
        <v>1112</v>
      </c>
      <c r="L4314" s="2">
        <v>1354</v>
      </c>
      <c r="M4314" s="2">
        <v>1685</v>
      </c>
      <c r="N4314" s="2">
        <v>1795</v>
      </c>
    </row>
    <row r="4315" spans="1:14">
      <c r="A4315" s="2" t="s">
        <v>11776</v>
      </c>
      <c r="B4315" s="2" t="s">
        <v>11777</v>
      </c>
      <c r="C4315" s="2" t="s">
        <v>12130</v>
      </c>
      <c r="D4315" s="2" t="s">
        <v>1551</v>
      </c>
      <c r="E4315" s="2" t="s">
        <v>5975</v>
      </c>
      <c r="F4315" s="2" t="s">
        <v>80</v>
      </c>
      <c r="G4315" s="2" t="s">
        <v>12131</v>
      </c>
      <c r="H4315" s="2" t="s">
        <v>12135</v>
      </c>
      <c r="I4315" s="2">
        <v>420</v>
      </c>
      <c r="J4315" s="2">
        <v>1020</v>
      </c>
      <c r="K4315" s="2">
        <v>1112</v>
      </c>
      <c r="L4315" s="2">
        <v>1354</v>
      </c>
      <c r="M4315" s="2">
        <v>1685</v>
      </c>
      <c r="N4315" s="2">
        <v>1795</v>
      </c>
    </row>
    <row r="4316" spans="1:14">
      <c r="A4316" s="2" t="s">
        <v>11776</v>
      </c>
      <c r="B4316" s="2" t="s">
        <v>11777</v>
      </c>
      <c r="C4316" s="2" t="s">
        <v>12130</v>
      </c>
      <c r="D4316" s="2" t="s">
        <v>1551</v>
      </c>
      <c r="E4316" s="2" t="s">
        <v>5981</v>
      </c>
      <c r="F4316" s="2" t="s">
        <v>80</v>
      </c>
      <c r="G4316" s="2" t="s">
        <v>12131</v>
      </c>
      <c r="H4316" s="2" t="s">
        <v>12136</v>
      </c>
      <c r="I4316" s="2">
        <v>1225</v>
      </c>
      <c r="J4316" s="2">
        <v>1020</v>
      </c>
      <c r="K4316" s="2">
        <v>1112</v>
      </c>
      <c r="L4316" s="2">
        <v>1354</v>
      </c>
      <c r="M4316" s="2">
        <v>1685</v>
      </c>
      <c r="N4316" s="2">
        <v>1795</v>
      </c>
    </row>
    <row r="4317" spans="1:14">
      <c r="A4317" s="2" t="s">
        <v>11776</v>
      </c>
      <c r="B4317" s="2" t="s">
        <v>11777</v>
      </c>
      <c r="C4317" s="2" t="s">
        <v>12130</v>
      </c>
      <c r="D4317" s="2" t="s">
        <v>1551</v>
      </c>
      <c r="E4317" s="2" t="s">
        <v>12137</v>
      </c>
      <c r="F4317" s="2" t="s">
        <v>80</v>
      </c>
      <c r="G4317" s="2" t="s">
        <v>12131</v>
      </c>
      <c r="H4317" s="2" t="s">
        <v>12138</v>
      </c>
      <c r="I4317" s="2">
        <v>2215</v>
      </c>
      <c r="J4317" s="2">
        <v>1020</v>
      </c>
      <c r="K4317" s="2">
        <v>1112</v>
      </c>
      <c r="L4317" s="2">
        <v>1354</v>
      </c>
      <c r="M4317" s="2">
        <v>1685</v>
      </c>
      <c r="N4317" s="2">
        <v>1795</v>
      </c>
    </row>
    <row r="4318" spans="1:14">
      <c r="A4318" s="2" t="s">
        <v>11776</v>
      </c>
      <c r="B4318" s="2" t="s">
        <v>11777</v>
      </c>
      <c r="C4318" s="2" t="s">
        <v>12130</v>
      </c>
      <c r="D4318" s="2" t="s">
        <v>1551</v>
      </c>
      <c r="E4318" s="2" t="s">
        <v>6113</v>
      </c>
      <c r="F4318" s="2" t="s">
        <v>80</v>
      </c>
      <c r="G4318" s="2" t="s">
        <v>12131</v>
      </c>
      <c r="H4318" s="2" t="s">
        <v>12139</v>
      </c>
      <c r="I4318" s="2">
        <v>650</v>
      </c>
      <c r="J4318" s="2">
        <v>1020</v>
      </c>
      <c r="K4318" s="2">
        <v>1112</v>
      </c>
      <c r="L4318" s="2">
        <v>1354</v>
      </c>
      <c r="M4318" s="2">
        <v>1685</v>
      </c>
      <c r="N4318" s="2">
        <v>1795</v>
      </c>
    </row>
    <row r="4319" spans="1:14">
      <c r="A4319" s="2" t="s">
        <v>11776</v>
      </c>
      <c r="B4319" s="2" t="s">
        <v>11777</v>
      </c>
      <c r="C4319" s="2" t="s">
        <v>12130</v>
      </c>
      <c r="D4319" s="2" t="s">
        <v>1551</v>
      </c>
      <c r="E4319" s="2" t="s">
        <v>1434</v>
      </c>
      <c r="F4319" s="2" t="s">
        <v>80</v>
      </c>
      <c r="G4319" s="2" t="s">
        <v>12131</v>
      </c>
      <c r="H4319" s="2" t="s">
        <v>12140</v>
      </c>
      <c r="I4319" s="2">
        <v>2315</v>
      </c>
      <c r="J4319" s="2">
        <v>1020</v>
      </c>
      <c r="K4319" s="2">
        <v>1112</v>
      </c>
      <c r="L4319" s="2">
        <v>1354</v>
      </c>
      <c r="M4319" s="2">
        <v>1685</v>
      </c>
      <c r="N4319" s="2">
        <v>1795</v>
      </c>
    </row>
    <row r="4320" spans="1:14">
      <c r="A4320" s="2" t="s">
        <v>11776</v>
      </c>
      <c r="B4320" s="2" t="s">
        <v>11777</v>
      </c>
      <c r="C4320" s="2" t="s">
        <v>12130</v>
      </c>
      <c r="D4320" s="2" t="s">
        <v>1551</v>
      </c>
      <c r="E4320" s="2" t="s">
        <v>6031</v>
      </c>
      <c r="F4320" s="2" t="s">
        <v>80</v>
      </c>
      <c r="G4320" s="2" t="s">
        <v>12131</v>
      </c>
      <c r="H4320" s="2" t="s">
        <v>12141</v>
      </c>
      <c r="I4320" s="2">
        <v>730</v>
      </c>
      <c r="J4320" s="2">
        <v>1020</v>
      </c>
      <c r="K4320" s="2">
        <v>1112</v>
      </c>
      <c r="L4320" s="2">
        <v>1354</v>
      </c>
      <c r="M4320" s="2">
        <v>1685</v>
      </c>
      <c r="N4320" s="2">
        <v>1795</v>
      </c>
    </row>
    <row r="4321" spans="1:14">
      <c r="A4321" s="2" t="s">
        <v>11776</v>
      </c>
      <c r="B4321" s="2" t="s">
        <v>11777</v>
      </c>
      <c r="C4321" s="2" t="s">
        <v>12130</v>
      </c>
      <c r="D4321" s="2" t="s">
        <v>1551</v>
      </c>
      <c r="E4321" s="2" t="s">
        <v>12142</v>
      </c>
      <c r="F4321" s="2" t="s">
        <v>80</v>
      </c>
      <c r="G4321" s="2" t="s">
        <v>12131</v>
      </c>
      <c r="H4321" s="2" t="s">
        <v>12143</v>
      </c>
      <c r="I4321" s="2">
        <v>980</v>
      </c>
      <c r="J4321" s="2">
        <v>1020</v>
      </c>
      <c r="K4321" s="2">
        <v>1112</v>
      </c>
      <c r="L4321" s="2">
        <v>1354</v>
      </c>
      <c r="M4321" s="2">
        <v>1685</v>
      </c>
      <c r="N4321" s="2">
        <v>1795</v>
      </c>
    </row>
    <row r="4322" spans="1:14">
      <c r="A4322" s="2" t="s">
        <v>11776</v>
      </c>
      <c r="B4322" s="2" t="s">
        <v>11777</v>
      </c>
      <c r="C4322" s="2" t="s">
        <v>12130</v>
      </c>
      <c r="D4322" s="2" t="s">
        <v>1551</v>
      </c>
      <c r="E4322" s="2" t="s">
        <v>8347</v>
      </c>
      <c r="F4322" s="2" t="s">
        <v>80</v>
      </c>
      <c r="G4322" s="2" t="s">
        <v>12131</v>
      </c>
      <c r="H4322" s="2" t="s">
        <v>12144</v>
      </c>
      <c r="I4322" s="2">
        <v>1935</v>
      </c>
      <c r="J4322" s="2">
        <v>1020</v>
      </c>
      <c r="K4322" s="2">
        <v>1112</v>
      </c>
      <c r="L4322" s="2">
        <v>1354</v>
      </c>
      <c r="M4322" s="2">
        <v>1685</v>
      </c>
      <c r="N4322" s="2">
        <v>1795</v>
      </c>
    </row>
    <row r="4323" spans="1:14">
      <c r="A4323" s="2" t="s">
        <v>11776</v>
      </c>
      <c r="B4323" s="2" t="s">
        <v>11777</v>
      </c>
      <c r="C4323" s="2" t="s">
        <v>12130</v>
      </c>
      <c r="D4323" s="2" t="s">
        <v>1551</v>
      </c>
      <c r="E4323" s="2" t="s">
        <v>12145</v>
      </c>
      <c r="F4323" s="2" t="s">
        <v>80</v>
      </c>
      <c r="G4323" s="2" t="s">
        <v>12131</v>
      </c>
      <c r="H4323" s="2" t="s">
        <v>12146</v>
      </c>
      <c r="I4323" s="2">
        <v>1375</v>
      </c>
      <c r="J4323" s="2">
        <v>1020</v>
      </c>
      <c r="K4323" s="2">
        <v>1112</v>
      </c>
      <c r="L4323" s="2">
        <v>1354</v>
      </c>
      <c r="M4323" s="2">
        <v>1685</v>
      </c>
      <c r="N4323" s="2">
        <v>1795</v>
      </c>
    </row>
    <row r="4324" spans="1:14">
      <c r="A4324" s="2" t="s">
        <v>11776</v>
      </c>
      <c r="B4324" s="2" t="s">
        <v>11777</v>
      </c>
      <c r="C4324" s="2" t="s">
        <v>12130</v>
      </c>
      <c r="D4324" s="2" t="s">
        <v>1551</v>
      </c>
      <c r="E4324" s="2" t="s">
        <v>12147</v>
      </c>
      <c r="F4324" s="2" t="s">
        <v>80</v>
      </c>
      <c r="G4324" s="2" t="s">
        <v>12131</v>
      </c>
      <c r="H4324" s="2" t="s">
        <v>12148</v>
      </c>
      <c r="I4324" s="2">
        <v>1665</v>
      </c>
      <c r="J4324" s="2">
        <v>1020</v>
      </c>
      <c r="K4324" s="2">
        <v>1112</v>
      </c>
      <c r="L4324" s="2">
        <v>1354</v>
      </c>
      <c r="M4324" s="2">
        <v>1685</v>
      </c>
      <c r="N4324" s="2">
        <v>1795</v>
      </c>
    </row>
    <row r="4325" spans="1:14">
      <c r="A4325" s="2" t="s">
        <v>11776</v>
      </c>
      <c r="B4325" s="2" t="s">
        <v>11777</v>
      </c>
      <c r="C4325" s="2" t="s">
        <v>12130</v>
      </c>
      <c r="D4325" s="2" t="s">
        <v>1551</v>
      </c>
      <c r="E4325" s="2" t="s">
        <v>12149</v>
      </c>
      <c r="F4325" s="2" t="s">
        <v>80</v>
      </c>
      <c r="G4325" s="2" t="s">
        <v>12131</v>
      </c>
      <c r="H4325" s="2" t="s">
        <v>12150</v>
      </c>
      <c r="I4325" s="2">
        <v>2630</v>
      </c>
      <c r="J4325" s="2">
        <v>1020</v>
      </c>
      <c r="K4325" s="2">
        <v>1112</v>
      </c>
      <c r="L4325" s="2">
        <v>1354</v>
      </c>
      <c r="M4325" s="2">
        <v>1685</v>
      </c>
      <c r="N4325" s="2">
        <v>1795</v>
      </c>
    </row>
    <row r="4326" spans="1:14">
      <c r="A4326" s="2" t="s">
        <v>11776</v>
      </c>
      <c r="B4326" s="2" t="s">
        <v>11777</v>
      </c>
      <c r="C4326" s="2" t="s">
        <v>12130</v>
      </c>
      <c r="D4326" s="2" t="s">
        <v>1551</v>
      </c>
      <c r="E4326" s="2" t="s">
        <v>12151</v>
      </c>
      <c r="F4326" s="2" t="s">
        <v>80</v>
      </c>
      <c r="G4326" s="2" t="s">
        <v>12131</v>
      </c>
      <c r="H4326" s="2" t="s">
        <v>12152</v>
      </c>
      <c r="I4326" s="2">
        <v>4865</v>
      </c>
      <c r="J4326" s="2">
        <v>1020</v>
      </c>
      <c r="K4326" s="2">
        <v>1112</v>
      </c>
      <c r="L4326" s="2">
        <v>1354</v>
      </c>
      <c r="M4326" s="2">
        <v>1685</v>
      </c>
      <c r="N4326" s="2">
        <v>1795</v>
      </c>
    </row>
    <row r="4327" spans="1:14">
      <c r="A4327" s="2" t="s">
        <v>11776</v>
      </c>
      <c r="B4327" s="2" t="s">
        <v>11777</v>
      </c>
      <c r="C4327" s="2" t="s">
        <v>12130</v>
      </c>
      <c r="D4327" s="2" t="s">
        <v>1551</v>
      </c>
      <c r="E4327" s="2" t="s">
        <v>5643</v>
      </c>
      <c r="F4327" s="2" t="s">
        <v>80</v>
      </c>
      <c r="G4327" s="2" t="s">
        <v>12131</v>
      </c>
      <c r="H4327" s="2" t="s">
        <v>12153</v>
      </c>
      <c r="I4327" s="2">
        <v>0</v>
      </c>
      <c r="J4327" s="2">
        <v>1020</v>
      </c>
      <c r="K4327" s="2">
        <v>1112</v>
      </c>
      <c r="L4327" s="2">
        <v>1354</v>
      </c>
      <c r="M4327" s="2">
        <v>1685</v>
      </c>
      <c r="N4327" s="2">
        <v>1795</v>
      </c>
    </row>
    <row r="4328" spans="1:14">
      <c r="A4328" s="2" t="s">
        <v>11776</v>
      </c>
      <c r="B4328" s="2" t="s">
        <v>11777</v>
      </c>
      <c r="C4328" s="2" t="s">
        <v>12130</v>
      </c>
      <c r="D4328" s="2" t="s">
        <v>1551</v>
      </c>
      <c r="E4328" s="2" t="s">
        <v>12154</v>
      </c>
      <c r="F4328" s="2" t="s">
        <v>80</v>
      </c>
      <c r="G4328" s="2" t="s">
        <v>12131</v>
      </c>
      <c r="H4328" s="2" t="s">
        <v>12155</v>
      </c>
      <c r="I4328" s="2">
        <v>325</v>
      </c>
      <c r="J4328" s="2">
        <v>1020</v>
      </c>
      <c r="K4328" s="2">
        <v>1112</v>
      </c>
      <c r="L4328" s="2">
        <v>1354</v>
      </c>
      <c r="M4328" s="2">
        <v>1685</v>
      </c>
      <c r="N4328" s="2">
        <v>1795</v>
      </c>
    </row>
    <row r="4329" spans="1:14">
      <c r="A4329" s="2" t="s">
        <v>11776</v>
      </c>
      <c r="B4329" s="2" t="s">
        <v>11777</v>
      </c>
      <c r="C4329" s="2" t="s">
        <v>12130</v>
      </c>
      <c r="D4329" s="2" t="s">
        <v>1551</v>
      </c>
      <c r="E4329" s="2" t="s">
        <v>12156</v>
      </c>
      <c r="F4329" s="2" t="s">
        <v>80</v>
      </c>
      <c r="G4329" s="2" t="s">
        <v>12131</v>
      </c>
      <c r="H4329" s="2" t="s">
        <v>12157</v>
      </c>
      <c r="I4329" s="2">
        <v>1615</v>
      </c>
      <c r="J4329" s="2">
        <v>1020</v>
      </c>
      <c r="K4329" s="2">
        <v>1112</v>
      </c>
      <c r="L4329" s="2">
        <v>1354</v>
      </c>
      <c r="M4329" s="2">
        <v>1685</v>
      </c>
      <c r="N4329" s="2">
        <v>1795</v>
      </c>
    </row>
    <row r="4330" spans="1:14">
      <c r="A4330" s="2" t="s">
        <v>11776</v>
      </c>
      <c r="B4330" s="2" t="s">
        <v>11777</v>
      </c>
      <c r="C4330" s="2" t="s">
        <v>12130</v>
      </c>
      <c r="D4330" s="2" t="s">
        <v>1551</v>
      </c>
      <c r="E4330" s="2" t="s">
        <v>1546</v>
      </c>
      <c r="F4330" s="2" t="s">
        <v>80</v>
      </c>
      <c r="G4330" s="2" t="s">
        <v>12131</v>
      </c>
      <c r="H4330" s="2" t="s">
        <v>12158</v>
      </c>
      <c r="I4330" s="2">
        <v>2550</v>
      </c>
      <c r="J4330" s="2">
        <v>1020</v>
      </c>
      <c r="K4330" s="2">
        <v>1112</v>
      </c>
      <c r="L4330" s="2">
        <v>1354</v>
      </c>
      <c r="M4330" s="2">
        <v>1685</v>
      </c>
      <c r="N4330" s="2">
        <v>1795</v>
      </c>
    </row>
    <row r="4331" spans="1:14">
      <c r="A4331" s="2" t="s">
        <v>11776</v>
      </c>
      <c r="B4331" s="2" t="s">
        <v>11777</v>
      </c>
      <c r="C4331" s="2" t="s">
        <v>12130</v>
      </c>
      <c r="D4331" s="2" t="s">
        <v>1551</v>
      </c>
      <c r="E4331" s="2" t="s">
        <v>12159</v>
      </c>
      <c r="F4331" s="2" t="s">
        <v>80</v>
      </c>
      <c r="G4331" s="2" t="s">
        <v>12131</v>
      </c>
      <c r="H4331" s="2" t="s">
        <v>12160</v>
      </c>
      <c r="I4331" s="2">
        <v>905</v>
      </c>
      <c r="J4331" s="2">
        <v>1020</v>
      </c>
      <c r="K4331" s="2">
        <v>1112</v>
      </c>
      <c r="L4331" s="2">
        <v>1354</v>
      </c>
      <c r="M4331" s="2">
        <v>1685</v>
      </c>
      <c r="N4331" s="2">
        <v>1795</v>
      </c>
    </row>
    <row r="4332" spans="1:14">
      <c r="A4332" s="2" t="s">
        <v>11776</v>
      </c>
      <c r="B4332" s="2" t="s">
        <v>11777</v>
      </c>
      <c r="C4332" s="2" t="s">
        <v>12130</v>
      </c>
      <c r="D4332" s="2" t="s">
        <v>1551</v>
      </c>
      <c r="E4332" s="2" t="s">
        <v>6188</v>
      </c>
      <c r="F4332" s="2" t="s">
        <v>80</v>
      </c>
      <c r="G4332" s="2" t="s">
        <v>12131</v>
      </c>
      <c r="H4332" s="2" t="s">
        <v>12161</v>
      </c>
      <c r="I4332" s="2">
        <v>3015</v>
      </c>
      <c r="J4332" s="2">
        <v>1020</v>
      </c>
      <c r="K4332" s="2">
        <v>1112</v>
      </c>
      <c r="L4332" s="2">
        <v>1354</v>
      </c>
      <c r="M4332" s="2">
        <v>1685</v>
      </c>
      <c r="N4332" s="2">
        <v>1795</v>
      </c>
    </row>
    <row r="4333" spans="1:14">
      <c r="A4333" s="2" t="s">
        <v>11776</v>
      </c>
      <c r="B4333" s="2" t="s">
        <v>11777</v>
      </c>
      <c r="C4333" s="2" t="s">
        <v>12130</v>
      </c>
      <c r="D4333" s="2" t="s">
        <v>1551</v>
      </c>
      <c r="E4333" s="2" t="s">
        <v>12162</v>
      </c>
      <c r="F4333" s="2" t="s">
        <v>80</v>
      </c>
      <c r="G4333" s="2" t="s">
        <v>12131</v>
      </c>
      <c r="H4333" s="2" t="s">
        <v>12163</v>
      </c>
      <c r="I4333" s="2">
        <v>1460</v>
      </c>
      <c r="J4333" s="2">
        <v>1020</v>
      </c>
      <c r="K4333" s="2">
        <v>1112</v>
      </c>
      <c r="L4333" s="2">
        <v>1354</v>
      </c>
      <c r="M4333" s="2">
        <v>1685</v>
      </c>
      <c r="N4333" s="2">
        <v>1795</v>
      </c>
    </row>
    <row r="4334" spans="1:14">
      <c r="A4334" s="2" t="s">
        <v>11776</v>
      </c>
      <c r="B4334" s="2" t="s">
        <v>11777</v>
      </c>
      <c r="C4334" s="2" t="s">
        <v>12130</v>
      </c>
      <c r="D4334" s="2" t="s">
        <v>1551</v>
      </c>
      <c r="E4334" s="2" t="s">
        <v>5957</v>
      </c>
      <c r="F4334" s="2" t="s">
        <v>80</v>
      </c>
      <c r="G4334" s="2" t="s">
        <v>12131</v>
      </c>
      <c r="H4334" s="2" t="s">
        <v>12164</v>
      </c>
      <c r="I4334" s="2">
        <v>1765</v>
      </c>
      <c r="J4334" s="2">
        <v>1020</v>
      </c>
      <c r="K4334" s="2">
        <v>1112</v>
      </c>
      <c r="L4334" s="2">
        <v>1354</v>
      </c>
      <c r="M4334" s="2">
        <v>1685</v>
      </c>
      <c r="N4334" s="2">
        <v>1795</v>
      </c>
    </row>
    <row r="4335" spans="1:14">
      <c r="A4335" s="2" t="s">
        <v>11776</v>
      </c>
      <c r="B4335" s="2" t="s">
        <v>11777</v>
      </c>
      <c r="C4335" s="2" t="s">
        <v>12130</v>
      </c>
      <c r="D4335" s="2" t="s">
        <v>1551</v>
      </c>
      <c r="E4335" s="2" t="s">
        <v>1579</v>
      </c>
      <c r="F4335" s="2" t="s">
        <v>80</v>
      </c>
      <c r="G4335" s="2" t="s">
        <v>12131</v>
      </c>
      <c r="H4335" s="2" t="s">
        <v>12165</v>
      </c>
      <c r="I4335" s="2">
        <v>530</v>
      </c>
      <c r="J4335" s="2">
        <v>1020</v>
      </c>
      <c r="K4335" s="2">
        <v>1112</v>
      </c>
      <c r="L4335" s="2">
        <v>1354</v>
      </c>
      <c r="M4335" s="2">
        <v>1685</v>
      </c>
      <c r="N4335" s="2">
        <v>1795</v>
      </c>
    </row>
    <row r="4336" spans="1:14">
      <c r="A4336" s="2" t="s">
        <v>11776</v>
      </c>
      <c r="B4336" s="2" t="s">
        <v>11777</v>
      </c>
      <c r="C4336" s="2" t="s">
        <v>12166</v>
      </c>
      <c r="D4336" s="2" t="s">
        <v>12167</v>
      </c>
      <c r="E4336" s="2" t="s">
        <v>1524</v>
      </c>
      <c r="F4336" s="2" t="s">
        <v>80</v>
      </c>
      <c r="G4336" s="2" t="s">
        <v>12168</v>
      </c>
      <c r="H4336" s="2" t="s">
        <v>12169</v>
      </c>
      <c r="I4336" s="2">
        <v>610</v>
      </c>
      <c r="J4336" s="2">
        <v>1124</v>
      </c>
      <c r="K4336" s="2">
        <v>1127</v>
      </c>
      <c r="L4336" s="2">
        <v>1301</v>
      </c>
      <c r="M4336" s="2">
        <v>1692</v>
      </c>
      <c r="N4336" s="2">
        <v>1740</v>
      </c>
    </row>
    <row r="4337" spans="1:14">
      <c r="A4337" s="2" t="s">
        <v>11776</v>
      </c>
      <c r="B4337" s="2" t="s">
        <v>11777</v>
      </c>
      <c r="C4337" s="2" t="s">
        <v>12166</v>
      </c>
      <c r="D4337" s="2" t="s">
        <v>12167</v>
      </c>
      <c r="E4337" s="2" t="s">
        <v>12170</v>
      </c>
      <c r="F4337" s="2" t="s">
        <v>80</v>
      </c>
      <c r="G4337" s="2" t="s">
        <v>12168</v>
      </c>
      <c r="H4337" s="2" t="s">
        <v>12171</v>
      </c>
      <c r="I4337" s="2">
        <v>345</v>
      </c>
      <c r="J4337" s="2">
        <v>1124</v>
      </c>
      <c r="K4337" s="2">
        <v>1127</v>
      </c>
      <c r="L4337" s="2">
        <v>1301</v>
      </c>
      <c r="M4337" s="2">
        <v>1692</v>
      </c>
      <c r="N4337" s="2">
        <v>1740</v>
      </c>
    </row>
    <row r="4338" spans="1:14">
      <c r="A4338" s="2" t="s">
        <v>11776</v>
      </c>
      <c r="B4338" s="2" t="s">
        <v>11777</v>
      </c>
      <c r="C4338" s="2" t="s">
        <v>12166</v>
      </c>
      <c r="D4338" s="2" t="s">
        <v>12167</v>
      </c>
      <c r="E4338" s="2" t="s">
        <v>12172</v>
      </c>
      <c r="F4338" s="2" t="s">
        <v>80</v>
      </c>
      <c r="G4338" s="2" t="s">
        <v>12168</v>
      </c>
      <c r="H4338" s="2" t="s">
        <v>12173</v>
      </c>
      <c r="I4338" s="2">
        <v>1140</v>
      </c>
      <c r="J4338" s="2">
        <v>1124</v>
      </c>
      <c r="K4338" s="2">
        <v>1127</v>
      </c>
      <c r="L4338" s="2">
        <v>1301</v>
      </c>
      <c r="M4338" s="2">
        <v>1692</v>
      </c>
      <c r="N4338" s="2">
        <v>1740</v>
      </c>
    </row>
    <row r="4339" spans="1:14">
      <c r="A4339" s="2" t="s">
        <v>11776</v>
      </c>
      <c r="B4339" s="2" t="s">
        <v>11777</v>
      </c>
      <c r="C4339" s="2" t="s">
        <v>12166</v>
      </c>
      <c r="D4339" s="2" t="s">
        <v>12167</v>
      </c>
      <c r="E4339" s="2" t="s">
        <v>1215</v>
      </c>
      <c r="F4339" s="2" t="s">
        <v>80</v>
      </c>
      <c r="G4339" s="2" t="s">
        <v>12168</v>
      </c>
      <c r="H4339" s="2" t="s">
        <v>12174</v>
      </c>
      <c r="I4339" s="2">
        <v>1850</v>
      </c>
      <c r="J4339" s="2">
        <v>1124</v>
      </c>
      <c r="K4339" s="2">
        <v>1127</v>
      </c>
      <c r="L4339" s="2">
        <v>1301</v>
      </c>
      <c r="M4339" s="2">
        <v>1692</v>
      </c>
      <c r="N4339" s="2">
        <v>1740</v>
      </c>
    </row>
    <row r="4340" spans="1:14">
      <c r="A4340" s="2" t="s">
        <v>11776</v>
      </c>
      <c r="B4340" s="2" t="s">
        <v>11777</v>
      </c>
      <c r="C4340" s="2" t="s">
        <v>12166</v>
      </c>
      <c r="D4340" s="2" t="s">
        <v>12167</v>
      </c>
      <c r="E4340" s="2" t="s">
        <v>1334</v>
      </c>
      <c r="F4340" s="2" t="s">
        <v>80</v>
      </c>
      <c r="G4340" s="2" t="s">
        <v>12168</v>
      </c>
      <c r="H4340" s="2" t="s">
        <v>12175</v>
      </c>
      <c r="I4340" s="2">
        <v>925</v>
      </c>
      <c r="J4340" s="2">
        <v>1124</v>
      </c>
      <c r="K4340" s="2">
        <v>1127</v>
      </c>
      <c r="L4340" s="2">
        <v>1301</v>
      </c>
      <c r="M4340" s="2">
        <v>1692</v>
      </c>
      <c r="N4340" s="2">
        <v>1740</v>
      </c>
    </row>
    <row r="4341" spans="1:14">
      <c r="A4341" s="2" t="s">
        <v>11776</v>
      </c>
      <c r="B4341" s="2" t="s">
        <v>11777</v>
      </c>
      <c r="C4341" s="2" t="s">
        <v>12166</v>
      </c>
      <c r="D4341" s="2" t="s">
        <v>12167</v>
      </c>
      <c r="E4341" s="2" t="s">
        <v>12176</v>
      </c>
      <c r="F4341" s="2" t="s">
        <v>80</v>
      </c>
      <c r="G4341" s="2" t="s">
        <v>12168</v>
      </c>
      <c r="H4341" s="2" t="s">
        <v>12177</v>
      </c>
      <c r="I4341" s="2">
        <v>1380</v>
      </c>
      <c r="J4341" s="2">
        <v>1124</v>
      </c>
      <c r="K4341" s="2">
        <v>1127</v>
      </c>
      <c r="L4341" s="2">
        <v>1301</v>
      </c>
      <c r="M4341" s="2">
        <v>1692</v>
      </c>
      <c r="N4341" s="2">
        <v>1740</v>
      </c>
    </row>
    <row r="4342" spans="1:14">
      <c r="A4342" s="2" t="s">
        <v>11776</v>
      </c>
      <c r="B4342" s="2" t="s">
        <v>11777</v>
      </c>
      <c r="C4342" s="2" t="s">
        <v>12166</v>
      </c>
      <c r="D4342" s="2" t="s">
        <v>12167</v>
      </c>
      <c r="E4342" s="2" t="s">
        <v>1383</v>
      </c>
      <c r="F4342" s="2" t="s">
        <v>80</v>
      </c>
      <c r="G4342" s="2" t="s">
        <v>12168</v>
      </c>
      <c r="H4342" s="2" t="s">
        <v>12178</v>
      </c>
      <c r="I4342" s="2">
        <v>3015</v>
      </c>
      <c r="J4342" s="2">
        <v>1124</v>
      </c>
      <c r="K4342" s="2">
        <v>1127</v>
      </c>
      <c r="L4342" s="2">
        <v>1301</v>
      </c>
      <c r="M4342" s="2">
        <v>1692</v>
      </c>
      <c r="N4342" s="2">
        <v>1740</v>
      </c>
    </row>
    <row r="4343" spans="1:14">
      <c r="A4343" s="2" t="s">
        <v>11776</v>
      </c>
      <c r="B4343" s="2" t="s">
        <v>11777</v>
      </c>
      <c r="C4343" s="2" t="s">
        <v>12166</v>
      </c>
      <c r="D4343" s="2" t="s">
        <v>12167</v>
      </c>
      <c r="E4343" s="2" t="s">
        <v>1295</v>
      </c>
      <c r="F4343" s="2" t="s">
        <v>80</v>
      </c>
      <c r="G4343" s="2" t="s">
        <v>12168</v>
      </c>
      <c r="H4343" s="2" t="s">
        <v>12179</v>
      </c>
      <c r="I4343" s="2">
        <v>10685</v>
      </c>
      <c r="J4343" s="2">
        <v>1124</v>
      </c>
      <c r="K4343" s="2">
        <v>1127</v>
      </c>
      <c r="L4343" s="2">
        <v>1301</v>
      </c>
      <c r="M4343" s="2">
        <v>1692</v>
      </c>
      <c r="N4343" s="2">
        <v>1740</v>
      </c>
    </row>
    <row r="4344" spans="1:14">
      <c r="A4344" s="2" t="s">
        <v>11776</v>
      </c>
      <c r="B4344" s="2" t="s">
        <v>11777</v>
      </c>
      <c r="C4344" s="2" t="s">
        <v>12166</v>
      </c>
      <c r="D4344" s="2" t="s">
        <v>12167</v>
      </c>
      <c r="E4344" s="2" t="s">
        <v>1297</v>
      </c>
      <c r="F4344" s="2" t="s">
        <v>80</v>
      </c>
      <c r="G4344" s="2" t="s">
        <v>12168</v>
      </c>
      <c r="H4344" s="2" t="s">
        <v>12180</v>
      </c>
      <c r="I4344" s="2">
        <v>3450</v>
      </c>
      <c r="J4344" s="2">
        <v>1124</v>
      </c>
      <c r="K4344" s="2">
        <v>1127</v>
      </c>
      <c r="L4344" s="2">
        <v>1301</v>
      </c>
      <c r="M4344" s="2">
        <v>1692</v>
      </c>
      <c r="N4344" s="2">
        <v>1740</v>
      </c>
    </row>
    <row r="4345" spans="1:14">
      <c r="A4345" s="2" t="s">
        <v>11776</v>
      </c>
      <c r="B4345" s="2" t="s">
        <v>11777</v>
      </c>
      <c r="C4345" s="2" t="s">
        <v>12166</v>
      </c>
      <c r="D4345" s="2" t="s">
        <v>12167</v>
      </c>
      <c r="E4345" s="2" t="s">
        <v>4478</v>
      </c>
      <c r="F4345" s="2" t="s">
        <v>80</v>
      </c>
      <c r="G4345" s="2" t="s">
        <v>12168</v>
      </c>
      <c r="H4345" s="2" t="s">
        <v>12181</v>
      </c>
      <c r="I4345" s="2">
        <v>2005</v>
      </c>
      <c r="J4345" s="2">
        <v>1124</v>
      </c>
      <c r="K4345" s="2">
        <v>1127</v>
      </c>
      <c r="L4345" s="2">
        <v>1301</v>
      </c>
      <c r="M4345" s="2">
        <v>1692</v>
      </c>
      <c r="N4345" s="2">
        <v>1740</v>
      </c>
    </row>
    <row r="4346" spans="1:14">
      <c r="A4346" s="2" t="s">
        <v>11776</v>
      </c>
      <c r="B4346" s="2" t="s">
        <v>11777</v>
      </c>
      <c r="C4346" s="2" t="s">
        <v>12166</v>
      </c>
      <c r="D4346" s="2" t="s">
        <v>12167</v>
      </c>
      <c r="E4346" s="2" t="s">
        <v>1507</v>
      </c>
      <c r="F4346" s="2" t="s">
        <v>80</v>
      </c>
      <c r="G4346" s="2" t="s">
        <v>12168</v>
      </c>
      <c r="H4346" s="2" t="s">
        <v>12182</v>
      </c>
      <c r="I4346" s="2">
        <v>3620</v>
      </c>
      <c r="J4346" s="2">
        <v>1124</v>
      </c>
      <c r="K4346" s="2">
        <v>1127</v>
      </c>
      <c r="L4346" s="2">
        <v>1301</v>
      </c>
      <c r="M4346" s="2">
        <v>1692</v>
      </c>
      <c r="N4346" s="2">
        <v>1740</v>
      </c>
    </row>
    <row r="4347" spans="1:14">
      <c r="A4347" s="2" t="s">
        <v>11776</v>
      </c>
      <c r="B4347" s="2" t="s">
        <v>11777</v>
      </c>
      <c r="C4347" s="2" t="s">
        <v>12166</v>
      </c>
      <c r="D4347" s="2" t="s">
        <v>12167</v>
      </c>
      <c r="E4347" s="2" t="s">
        <v>1360</v>
      </c>
      <c r="F4347" s="2" t="s">
        <v>80</v>
      </c>
      <c r="G4347" s="2" t="s">
        <v>12168</v>
      </c>
      <c r="H4347" s="2" t="s">
        <v>12183</v>
      </c>
      <c r="I4347" s="2">
        <v>615</v>
      </c>
      <c r="J4347" s="2">
        <v>1124</v>
      </c>
      <c r="K4347" s="2">
        <v>1127</v>
      </c>
      <c r="L4347" s="2">
        <v>1301</v>
      </c>
      <c r="M4347" s="2">
        <v>1692</v>
      </c>
      <c r="N4347" s="2">
        <v>1740</v>
      </c>
    </row>
    <row r="4348" spans="1:14">
      <c r="A4348" s="2" t="s">
        <v>11776</v>
      </c>
      <c r="B4348" s="2" t="s">
        <v>11777</v>
      </c>
      <c r="C4348" s="2" t="s">
        <v>12166</v>
      </c>
      <c r="D4348" s="2" t="s">
        <v>12167</v>
      </c>
      <c r="E4348" s="2" t="s">
        <v>1569</v>
      </c>
      <c r="F4348" s="2" t="s">
        <v>80</v>
      </c>
      <c r="G4348" s="2" t="s">
        <v>12168</v>
      </c>
      <c r="H4348" s="2" t="s">
        <v>12184</v>
      </c>
      <c r="I4348" s="2">
        <v>855</v>
      </c>
      <c r="J4348" s="2">
        <v>1124</v>
      </c>
      <c r="K4348" s="2">
        <v>1127</v>
      </c>
      <c r="L4348" s="2">
        <v>1301</v>
      </c>
      <c r="M4348" s="2">
        <v>1692</v>
      </c>
      <c r="N4348" s="2">
        <v>1740</v>
      </c>
    </row>
    <row r="4349" spans="1:14">
      <c r="A4349" s="2" t="s">
        <v>11776</v>
      </c>
      <c r="B4349" s="2" t="s">
        <v>11777</v>
      </c>
      <c r="C4349" s="2" t="s">
        <v>12166</v>
      </c>
      <c r="D4349" s="2" t="s">
        <v>12167</v>
      </c>
      <c r="E4349" s="2" t="s">
        <v>5929</v>
      </c>
      <c r="F4349" s="2" t="s">
        <v>80</v>
      </c>
      <c r="G4349" s="2" t="s">
        <v>12168</v>
      </c>
      <c r="H4349" s="2" t="s">
        <v>12185</v>
      </c>
      <c r="I4349" s="2">
        <v>630</v>
      </c>
      <c r="J4349" s="2">
        <v>1124</v>
      </c>
      <c r="K4349" s="2">
        <v>1127</v>
      </c>
      <c r="L4349" s="2">
        <v>1301</v>
      </c>
      <c r="M4349" s="2">
        <v>1692</v>
      </c>
      <c r="N4349" s="2">
        <v>1740</v>
      </c>
    </row>
    <row r="4350" spans="1:14">
      <c r="A4350" s="2" t="s">
        <v>11776</v>
      </c>
      <c r="B4350" s="2" t="s">
        <v>11777</v>
      </c>
      <c r="C4350" s="2" t="s">
        <v>12166</v>
      </c>
      <c r="D4350" s="2" t="s">
        <v>12167</v>
      </c>
      <c r="E4350" s="2" t="s">
        <v>6056</v>
      </c>
      <c r="F4350" s="2" t="s">
        <v>80</v>
      </c>
      <c r="G4350" s="2" t="s">
        <v>12168</v>
      </c>
      <c r="H4350" s="2" t="s">
        <v>12186</v>
      </c>
      <c r="I4350" s="2">
        <v>1300</v>
      </c>
      <c r="J4350" s="2">
        <v>1124</v>
      </c>
      <c r="K4350" s="2">
        <v>1127</v>
      </c>
      <c r="L4350" s="2">
        <v>1301</v>
      </c>
      <c r="M4350" s="2">
        <v>1692</v>
      </c>
      <c r="N4350" s="2">
        <v>1740</v>
      </c>
    </row>
    <row r="4351" spans="1:14">
      <c r="A4351" s="2" t="s">
        <v>11776</v>
      </c>
      <c r="B4351" s="2" t="s">
        <v>11777</v>
      </c>
      <c r="C4351" s="2" t="s">
        <v>12166</v>
      </c>
      <c r="D4351" s="2" t="s">
        <v>12167</v>
      </c>
      <c r="E4351" s="2" t="s">
        <v>12187</v>
      </c>
      <c r="F4351" s="2" t="s">
        <v>80</v>
      </c>
      <c r="G4351" s="2" t="s">
        <v>12168</v>
      </c>
      <c r="H4351" s="2" t="s">
        <v>12188</v>
      </c>
      <c r="I4351" s="2">
        <v>2755</v>
      </c>
      <c r="J4351" s="2">
        <v>1124</v>
      </c>
      <c r="K4351" s="2">
        <v>1127</v>
      </c>
      <c r="L4351" s="2">
        <v>1301</v>
      </c>
      <c r="M4351" s="2">
        <v>1692</v>
      </c>
      <c r="N4351" s="2">
        <v>1740</v>
      </c>
    </row>
    <row r="4352" spans="1:14">
      <c r="A4352" s="2" t="s">
        <v>11776</v>
      </c>
      <c r="B4352" s="2" t="s">
        <v>11777</v>
      </c>
      <c r="C4352" s="2" t="s">
        <v>12166</v>
      </c>
      <c r="D4352" s="2" t="s">
        <v>12167</v>
      </c>
      <c r="E4352" s="2" t="s">
        <v>1366</v>
      </c>
      <c r="F4352" s="2" t="s">
        <v>80</v>
      </c>
      <c r="G4352" s="2" t="s">
        <v>12168</v>
      </c>
      <c r="H4352" s="2" t="s">
        <v>12189</v>
      </c>
      <c r="I4352" s="2">
        <v>1500</v>
      </c>
      <c r="J4352" s="2">
        <v>1124</v>
      </c>
      <c r="K4352" s="2">
        <v>1127</v>
      </c>
      <c r="L4352" s="2">
        <v>1301</v>
      </c>
      <c r="M4352" s="2">
        <v>1692</v>
      </c>
      <c r="N4352" s="2">
        <v>1740</v>
      </c>
    </row>
    <row r="4353" spans="1:14">
      <c r="A4353" s="2" t="s">
        <v>11776</v>
      </c>
      <c r="B4353" s="2" t="s">
        <v>11777</v>
      </c>
      <c r="C4353" s="2" t="s">
        <v>12166</v>
      </c>
      <c r="D4353" s="2" t="s">
        <v>12167</v>
      </c>
      <c r="E4353" s="2" t="s">
        <v>5070</v>
      </c>
      <c r="F4353" s="2" t="s">
        <v>80</v>
      </c>
      <c r="G4353" s="2" t="s">
        <v>12168</v>
      </c>
      <c r="H4353" s="2" t="s">
        <v>12190</v>
      </c>
      <c r="I4353" s="2">
        <v>9095</v>
      </c>
      <c r="J4353" s="2">
        <v>1124</v>
      </c>
      <c r="K4353" s="2">
        <v>1127</v>
      </c>
      <c r="L4353" s="2">
        <v>1301</v>
      </c>
      <c r="M4353" s="2">
        <v>1692</v>
      </c>
      <c r="N4353" s="2">
        <v>1740</v>
      </c>
    </row>
    <row r="4354" spans="1:14">
      <c r="A4354" s="2" t="s">
        <v>11776</v>
      </c>
      <c r="B4354" s="2" t="s">
        <v>11777</v>
      </c>
      <c r="C4354" s="2" t="s">
        <v>12166</v>
      </c>
      <c r="D4354" s="2" t="s">
        <v>12167</v>
      </c>
      <c r="E4354" s="2" t="s">
        <v>5594</v>
      </c>
      <c r="F4354" s="2" t="s">
        <v>80</v>
      </c>
      <c r="G4354" s="2" t="s">
        <v>12168</v>
      </c>
      <c r="H4354" s="2" t="s">
        <v>12191</v>
      </c>
      <c r="I4354" s="2">
        <v>770</v>
      </c>
      <c r="J4354" s="2">
        <v>1124</v>
      </c>
      <c r="K4354" s="2">
        <v>1127</v>
      </c>
      <c r="L4354" s="2">
        <v>1301</v>
      </c>
      <c r="M4354" s="2">
        <v>1692</v>
      </c>
      <c r="N4354" s="2">
        <v>1740</v>
      </c>
    </row>
    <row r="4355" spans="1:14">
      <c r="A4355" s="2" t="s">
        <v>11776</v>
      </c>
      <c r="B4355" s="2" t="s">
        <v>11777</v>
      </c>
      <c r="C4355" s="2" t="s">
        <v>12166</v>
      </c>
      <c r="D4355" s="2" t="s">
        <v>12167</v>
      </c>
      <c r="E4355" s="2" t="s">
        <v>12192</v>
      </c>
      <c r="F4355" s="2" t="s">
        <v>80</v>
      </c>
      <c r="G4355" s="2" t="s">
        <v>12168</v>
      </c>
      <c r="H4355" s="2" t="s">
        <v>12193</v>
      </c>
      <c r="I4355" s="2">
        <v>2845</v>
      </c>
      <c r="J4355" s="2">
        <v>1124</v>
      </c>
      <c r="K4355" s="2">
        <v>1127</v>
      </c>
      <c r="L4355" s="2">
        <v>1301</v>
      </c>
      <c r="M4355" s="2">
        <v>1692</v>
      </c>
      <c r="N4355" s="2">
        <v>1740</v>
      </c>
    </row>
    <row r="4356" spans="1:14">
      <c r="A4356" s="2" t="s">
        <v>11776</v>
      </c>
      <c r="B4356" s="2" t="s">
        <v>11777</v>
      </c>
      <c r="C4356" s="2" t="s">
        <v>12166</v>
      </c>
      <c r="D4356" s="2" t="s">
        <v>12167</v>
      </c>
      <c r="E4356" s="2" t="s">
        <v>1260</v>
      </c>
      <c r="F4356" s="2" t="s">
        <v>80</v>
      </c>
      <c r="G4356" s="2" t="s">
        <v>12168</v>
      </c>
      <c r="H4356" s="2" t="s">
        <v>12194</v>
      </c>
      <c r="I4356" s="2">
        <v>805</v>
      </c>
      <c r="J4356" s="2">
        <v>1124</v>
      </c>
      <c r="K4356" s="2">
        <v>1127</v>
      </c>
      <c r="L4356" s="2">
        <v>1301</v>
      </c>
      <c r="M4356" s="2">
        <v>1692</v>
      </c>
      <c r="N4356" s="2">
        <v>1740</v>
      </c>
    </row>
    <row r="4357" spans="1:14">
      <c r="A4357" s="2" t="s">
        <v>11776</v>
      </c>
      <c r="B4357" s="2" t="s">
        <v>11777</v>
      </c>
      <c r="C4357" s="2" t="s">
        <v>12166</v>
      </c>
      <c r="D4357" s="2" t="s">
        <v>12167</v>
      </c>
      <c r="E4357" s="2" t="s">
        <v>12195</v>
      </c>
      <c r="F4357" s="2" t="s">
        <v>80</v>
      </c>
      <c r="G4357" s="2" t="s">
        <v>12168</v>
      </c>
      <c r="H4357" s="2" t="s">
        <v>12196</v>
      </c>
      <c r="I4357" s="2">
        <v>1060</v>
      </c>
      <c r="J4357" s="2">
        <v>1124</v>
      </c>
      <c r="K4357" s="2">
        <v>1127</v>
      </c>
      <c r="L4357" s="2">
        <v>1301</v>
      </c>
      <c r="M4357" s="2">
        <v>1692</v>
      </c>
      <c r="N4357" s="2">
        <v>1740</v>
      </c>
    </row>
    <row r="4358" spans="1:14">
      <c r="A4358" s="2" t="s">
        <v>11776</v>
      </c>
      <c r="B4358" s="2" t="s">
        <v>11777</v>
      </c>
      <c r="C4358" s="2" t="s">
        <v>12166</v>
      </c>
      <c r="D4358" s="2" t="s">
        <v>12167</v>
      </c>
      <c r="E4358" s="2" t="s">
        <v>1323</v>
      </c>
      <c r="F4358" s="2" t="s">
        <v>80</v>
      </c>
      <c r="G4358" s="2" t="s">
        <v>12168</v>
      </c>
      <c r="H4358" s="2" t="s">
        <v>12197</v>
      </c>
      <c r="I4358" s="2">
        <v>3550</v>
      </c>
      <c r="J4358" s="2">
        <v>1124</v>
      </c>
      <c r="K4358" s="2">
        <v>1127</v>
      </c>
      <c r="L4358" s="2">
        <v>1301</v>
      </c>
      <c r="M4358" s="2">
        <v>1692</v>
      </c>
      <c r="N4358" s="2">
        <v>1740</v>
      </c>
    </row>
    <row r="4359" spans="1:14">
      <c r="A4359" s="2" t="s">
        <v>11776</v>
      </c>
      <c r="B4359" s="2" t="s">
        <v>11777</v>
      </c>
      <c r="C4359" s="2" t="s">
        <v>12166</v>
      </c>
      <c r="D4359" s="2" t="s">
        <v>12167</v>
      </c>
      <c r="E4359" s="2" t="s">
        <v>1581</v>
      </c>
      <c r="F4359" s="2" t="s">
        <v>80</v>
      </c>
      <c r="G4359" s="2" t="s">
        <v>12168</v>
      </c>
      <c r="H4359" s="2" t="s">
        <v>12198</v>
      </c>
      <c r="I4359" s="2">
        <v>3020</v>
      </c>
      <c r="J4359" s="2">
        <v>1124</v>
      </c>
      <c r="K4359" s="2">
        <v>1127</v>
      </c>
      <c r="L4359" s="2">
        <v>1301</v>
      </c>
      <c r="M4359" s="2">
        <v>1692</v>
      </c>
      <c r="N4359" s="2">
        <v>1740</v>
      </c>
    </row>
    <row r="4360" spans="1:14">
      <c r="A4360" s="2" t="s">
        <v>12199</v>
      </c>
      <c r="B4360" s="2" t="s">
        <v>12200</v>
      </c>
      <c r="C4360" s="2" t="s">
        <v>12201</v>
      </c>
      <c r="D4360" s="2" t="s">
        <v>12202</v>
      </c>
      <c r="E4360" s="2" t="s">
        <v>70</v>
      </c>
      <c r="F4360" s="2" t="s">
        <v>80</v>
      </c>
      <c r="G4360" s="2" t="s">
        <v>12203</v>
      </c>
      <c r="H4360" s="2" t="s">
        <v>12204</v>
      </c>
      <c r="I4360" s="2">
        <v>33365</v>
      </c>
      <c r="J4360" s="2">
        <v>690</v>
      </c>
      <c r="K4360" s="2">
        <v>776</v>
      </c>
      <c r="L4360" s="2">
        <v>940</v>
      </c>
      <c r="M4360" s="2">
        <v>1257</v>
      </c>
      <c r="N4360" s="2">
        <v>1521</v>
      </c>
    </row>
    <row r="4361" spans="1:14">
      <c r="A4361" s="2" t="s">
        <v>12199</v>
      </c>
      <c r="B4361" s="2" t="s">
        <v>12200</v>
      </c>
      <c r="C4361" s="2" t="s">
        <v>12205</v>
      </c>
      <c r="D4361" s="2" t="s">
        <v>12206</v>
      </c>
      <c r="E4361" s="2" t="s">
        <v>70</v>
      </c>
      <c r="F4361" s="2" t="s">
        <v>71</v>
      </c>
      <c r="G4361" s="2" t="s">
        <v>12207</v>
      </c>
      <c r="H4361" s="2" t="s">
        <v>12208</v>
      </c>
      <c r="I4361" s="2">
        <v>112515</v>
      </c>
      <c r="J4361" s="2">
        <v>1404</v>
      </c>
      <c r="K4361" s="2">
        <v>1487</v>
      </c>
      <c r="L4361" s="2">
        <v>1729</v>
      </c>
      <c r="M4361" s="2">
        <v>2155</v>
      </c>
      <c r="N4361" s="2">
        <v>2621</v>
      </c>
    </row>
    <row r="4362" spans="1:14">
      <c r="A4362" s="2" t="s">
        <v>12199</v>
      </c>
      <c r="B4362" s="2" t="s">
        <v>12200</v>
      </c>
      <c r="C4362" s="2" t="s">
        <v>12209</v>
      </c>
      <c r="D4362" s="2" t="s">
        <v>8784</v>
      </c>
      <c r="E4362" s="2" t="s">
        <v>70</v>
      </c>
      <c r="F4362" s="2" t="s">
        <v>80</v>
      </c>
      <c r="G4362" s="2" t="s">
        <v>12210</v>
      </c>
      <c r="H4362" s="2" t="s">
        <v>12211</v>
      </c>
      <c r="I4362" s="2">
        <v>15160</v>
      </c>
      <c r="J4362" s="2">
        <v>736</v>
      </c>
      <c r="K4362" s="2">
        <v>738</v>
      </c>
      <c r="L4362" s="2">
        <v>851</v>
      </c>
      <c r="M4362" s="2">
        <v>1192</v>
      </c>
      <c r="N4362" s="2">
        <v>1281</v>
      </c>
    </row>
    <row r="4363" spans="1:14">
      <c r="A4363" s="2" t="s">
        <v>12199</v>
      </c>
      <c r="B4363" s="2" t="s">
        <v>12200</v>
      </c>
      <c r="C4363" s="2" t="s">
        <v>12212</v>
      </c>
      <c r="D4363" s="2" t="s">
        <v>12213</v>
      </c>
      <c r="E4363" s="2" t="s">
        <v>70</v>
      </c>
      <c r="F4363" s="2" t="s">
        <v>71</v>
      </c>
      <c r="G4363" s="2" t="s">
        <v>12214</v>
      </c>
      <c r="H4363" s="2" t="s">
        <v>12215</v>
      </c>
      <c r="I4363" s="2">
        <v>13310</v>
      </c>
      <c r="J4363" s="2">
        <v>1488</v>
      </c>
      <c r="K4363" s="2">
        <v>1545</v>
      </c>
      <c r="L4363" s="2">
        <v>1711</v>
      </c>
      <c r="M4363" s="2">
        <v>2166</v>
      </c>
      <c r="N4363" s="2">
        <v>2677</v>
      </c>
    </row>
    <row r="4364" spans="1:14">
      <c r="A4364" s="2" t="s">
        <v>12199</v>
      </c>
      <c r="B4364" s="2" t="s">
        <v>12200</v>
      </c>
      <c r="C4364" s="2" t="s">
        <v>12216</v>
      </c>
      <c r="D4364" s="2" t="s">
        <v>12217</v>
      </c>
      <c r="E4364" s="2" t="s">
        <v>70</v>
      </c>
      <c r="F4364" s="2" t="s">
        <v>71</v>
      </c>
      <c r="G4364" s="2" t="s">
        <v>12218</v>
      </c>
      <c r="H4364" s="2" t="s">
        <v>12219</v>
      </c>
      <c r="I4364" s="2">
        <v>31425</v>
      </c>
      <c r="J4364" s="2">
        <v>1043</v>
      </c>
      <c r="K4364" s="2">
        <v>1062</v>
      </c>
      <c r="L4364" s="2">
        <v>1200</v>
      </c>
      <c r="M4364" s="2">
        <v>1647</v>
      </c>
      <c r="N4364" s="2">
        <v>1785</v>
      </c>
    </row>
    <row r="4365" spans="1:14">
      <c r="A4365" s="2" t="s">
        <v>12199</v>
      </c>
      <c r="B4365" s="2" t="s">
        <v>12200</v>
      </c>
      <c r="C4365" s="2" t="s">
        <v>12216</v>
      </c>
      <c r="D4365" s="2" t="s">
        <v>12220</v>
      </c>
      <c r="E4365" s="2" t="s">
        <v>70</v>
      </c>
      <c r="F4365" s="2" t="s">
        <v>71</v>
      </c>
      <c r="G4365" s="2" t="s">
        <v>12218</v>
      </c>
      <c r="H4365" s="2" t="s">
        <v>12221</v>
      </c>
      <c r="I4365" s="2">
        <v>16255</v>
      </c>
      <c r="J4365" s="2">
        <v>1043</v>
      </c>
      <c r="K4365" s="2">
        <v>1062</v>
      </c>
      <c r="L4365" s="2">
        <v>1200</v>
      </c>
      <c r="M4365" s="2">
        <v>1647</v>
      </c>
      <c r="N4365" s="2">
        <v>1785</v>
      </c>
    </row>
    <row r="4366" spans="1:14">
      <c r="A4366" s="2" t="s">
        <v>12199</v>
      </c>
      <c r="B4366" s="2" t="s">
        <v>12200</v>
      </c>
      <c r="C4366" s="2" t="s">
        <v>1599</v>
      </c>
      <c r="D4366" s="2" t="s">
        <v>12222</v>
      </c>
      <c r="E4366" s="2" t="s">
        <v>70</v>
      </c>
      <c r="F4366" s="2" t="s">
        <v>71</v>
      </c>
      <c r="G4366" s="2" t="s">
        <v>1601</v>
      </c>
      <c r="H4366" s="2" t="s">
        <v>12223</v>
      </c>
      <c r="I4366" s="2">
        <v>235845</v>
      </c>
      <c r="J4366" s="2">
        <v>2012</v>
      </c>
      <c r="K4366" s="2">
        <v>2056</v>
      </c>
      <c r="L4366" s="2">
        <v>2314</v>
      </c>
      <c r="M4366" s="2">
        <v>2893</v>
      </c>
      <c r="N4366" s="2">
        <v>3413</v>
      </c>
    </row>
    <row r="4367" spans="1:14">
      <c r="A4367" s="2" t="s">
        <v>12199</v>
      </c>
      <c r="B4367" s="2" t="s">
        <v>12200</v>
      </c>
      <c r="C4367" s="2" t="s">
        <v>12224</v>
      </c>
      <c r="D4367" s="2" t="s">
        <v>12225</v>
      </c>
      <c r="E4367" s="2" t="s">
        <v>70</v>
      </c>
      <c r="F4367" s="2" t="s">
        <v>71</v>
      </c>
      <c r="G4367" s="2" t="s">
        <v>12226</v>
      </c>
      <c r="H4367" s="2" t="s">
        <v>12227</v>
      </c>
      <c r="I4367" s="2">
        <v>77435</v>
      </c>
      <c r="J4367" s="2">
        <v>1107</v>
      </c>
      <c r="K4367" s="2">
        <v>1114</v>
      </c>
      <c r="L4367" s="2">
        <v>1282</v>
      </c>
      <c r="M4367" s="2">
        <v>1796</v>
      </c>
      <c r="N4367" s="2">
        <v>2092</v>
      </c>
    </row>
    <row r="4368" spans="1:14">
      <c r="A4368" s="2" t="s">
        <v>12199</v>
      </c>
      <c r="B4368" s="2" t="s">
        <v>12200</v>
      </c>
      <c r="C4368" s="2" t="s">
        <v>12228</v>
      </c>
      <c r="D4368" s="2" t="s">
        <v>3811</v>
      </c>
      <c r="E4368" s="2" t="s">
        <v>70</v>
      </c>
      <c r="F4368" s="2" t="s">
        <v>80</v>
      </c>
      <c r="G4368" s="2" t="s">
        <v>12229</v>
      </c>
      <c r="H4368" s="2" t="s">
        <v>12230</v>
      </c>
      <c r="I4368" s="2">
        <v>4175</v>
      </c>
      <c r="J4368" s="2">
        <v>698</v>
      </c>
      <c r="K4368" s="2">
        <v>702</v>
      </c>
      <c r="L4368" s="2">
        <v>867</v>
      </c>
      <c r="M4368" s="2">
        <v>1128</v>
      </c>
      <c r="N4368" s="2">
        <v>1355</v>
      </c>
    </row>
    <row r="4369" spans="1:14">
      <c r="A4369" s="2" t="s">
        <v>12199</v>
      </c>
      <c r="B4369" s="2" t="s">
        <v>12200</v>
      </c>
      <c r="C4369" s="2" t="s">
        <v>12216</v>
      </c>
      <c r="D4369" s="2" t="s">
        <v>9935</v>
      </c>
      <c r="E4369" s="2" t="s">
        <v>70</v>
      </c>
      <c r="F4369" s="2" t="s">
        <v>71</v>
      </c>
      <c r="G4369" s="2" t="s">
        <v>12218</v>
      </c>
      <c r="H4369" s="2" t="s">
        <v>12231</v>
      </c>
      <c r="I4369" s="2">
        <v>79760</v>
      </c>
      <c r="J4369" s="2">
        <v>1043</v>
      </c>
      <c r="K4369" s="2">
        <v>1062</v>
      </c>
      <c r="L4369" s="2">
        <v>1200</v>
      </c>
      <c r="M4369" s="2">
        <v>1647</v>
      </c>
      <c r="N4369" s="2">
        <v>1785</v>
      </c>
    </row>
    <row r="4370" spans="1:14">
      <c r="A4370" s="2" t="s">
        <v>12199</v>
      </c>
      <c r="B4370" s="2" t="s">
        <v>12200</v>
      </c>
      <c r="C4370" s="2" t="s">
        <v>12232</v>
      </c>
      <c r="D4370" s="2" t="s">
        <v>12233</v>
      </c>
      <c r="E4370" s="2" t="s">
        <v>70</v>
      </c>
      <c r="F4370" s="2" t="s">
        <v>80</v>
      </c>
      <c r="G4370" s="2" t="s">
        <v>12234</v>
      </c>
      <c r="H4370" s="2" t="s">
        <v>12235</v>
      </c>
      <c r="I4370" s="2">
        <v>6240</v>
      </c>
      <c r="J4370" s="2">
        <v>685</v>
      </c>
      <c r="K4370" s="2">
        <v>689</v>
      </c>
      <c r="L4370" s="2">
        <v>851</v>
      </c>
      <c r="M4370" s="2">
        <v>1192</v>
      </c>
      <c r="N4370" s="2">
        <v>1330</v>
      </c>
    </row>
    <row r="4371" spans="1:14">
      <c r="A4371" s="2" t="s">
        <v>12199</v>
      </c>
      <c r="B4371" s="2" t="s">
        <v>12200</v>
      </c>
      <c r="C4371" s="2" t="s">
        <v>12236</v>
      </c>
      <c r="D4371" s="2" t="s">
        <v>12237</v>
      </c>
      <c r="E4371" s="2" t="s">
        <v>70</v>
      </c>
      <c r="F4371" s="2" t="s">
        <v>71</v>
      </c>
      <c r="G4371" s="2" t="s">
        <v>12238</v>
      </c>
      <c r="H4371" s="2" t="s">
        <v>12239</v>
      </c>
      <c r="I4371" s="2">
        <v>33735</v>
      </c>
      <c r="J4371" s="2">
        <v>892</v>
      </c>
      <c r="K4371" s="2">
        <v>948</v>
      </c>
      <c r="L4371" s="2">
        <v>1141</v>
      </c>
      <c r="M4371" s="2">
        <v>1597</v>
      </c>
      <c r="N4371" s="2">
        <v>1885</v>
      </c>
    </row>
    <row r="4372" spans="1:14">
      <c r="A4372" s="2" t="s">
        <v>12199</v>
      </c>
      <c r="B4372" s="2" t="s">
        <v>12200</v>
      </c>
      <c r="C4372" s="2" t="s">
        <v>12240</v>
      </c>
      <c r="D4372" s="2" t="s">
        <v>8812</v>
      </c>
      <c r="E4372" s="2" t="s">
        <v>70</v>
      </c>
      <c r="F4372" s="2" t="s">
        <v>80</v>
      </c>
      <c r="G4372" s="2" t="s">
        <v>12241</v>
      </c>
      <c r="H4372" s="2" t="s">
        <v>12242</v>
      </c>
      <c r="I4372" s="2">
        <v>15965</v>
      </c>
      <c r="J4372" s="2">
        <v>685</v>
      </c>
      <c r="K4372" s="2">
        <v>689</v>
      </c>
      <c r="L4372" s="2">
        <v>851</v>
      </c>
      <c r="M4372" s="2">
        <v>1192</v>
      </c>
      <c r="N4372" s="2">
        <v>1340</v>
      </c>
    </row>
    <row r="4373" spans="1:14">
      <c r="A4373" s="2" t="s">
        <v>12199</v>
      </c>
      <c r="B4373" s="2" t="s">
        <v>12200</v>
      </c>
      <c r="C4373" s="2" t="s">
        <v>12243</v>
      </c>
      <c r="D4373" s="2" t="s">
        <v>3137</v>
      </c>
      <c r="E4373" s="2" t="s">
        <v>70</v>
      </c>
      <c r="F4373" s="2" t="s">
        <v>80</v>
      </c>
      <c r="G4373" s="2" t="s">
        <v>12244</v>
      </c>
      <c r="H4373" s="2" t="s">
        <v>12245</v>
      </c>
      <c r="I4373" s="2">
        <v>20245</v>
      </c>
      <c r="J4373" s="2">
        <v>670</v>
      </c>
      <c r="K4373" s="2">
        <v>674</v>
      </c>
      <c r="L4373" s="2">
        <v>851</v>
      </c>
      <c r="M4373" s="2">
        <v>1130</v>
      </c>
      <c r="N4373" s="2">
        <v>1429</v>
      </c>
    </row>
    <row r="4374" spans="1:14">
      <c r="A4374" s="2" t="s">
        <v>12199</v>
      </c>
      <c r="B4374" s="2" t="s">
        <v>12200</v>
      </c>
      <c r="C4374" s="2" t="s">
        <v>12246</v>
      </c>
      <c r="D4374" s="2" t="s">
        <v>12247</v>
      </c>
      <c r="E4374" s="2" t="s">
        <v>70</v>
      </c>
      <c r="F4374" s="2" t="s">
        <v>80</v>
      </c>
      <c r="G4374" s="2" t="s">
        <v>12248</v>
      </c>
      <c r="H4374" s="2" t="s">
        <v>12249</v>
      </c>
      <c r="I4374" s="2">
        <v>16870</v>
      </c>
      <c r="J4374" s="2">
        <v>809</v>
      </c>
      <c r="K4374" s="2">
        <v>834</v>
      </c>
      <c r="L4374" s="2">
        <v>935</v>
      </c>
      <c r="M4374" s="2">
        <v>1180</v>
      </c>
      <c r="N4374" s="2">
        <v>1342</v>
      </c>
    </row>
    <row r="4375" spans="1:14">
      <c r="A4375" s="2" t="s">
        <v>12199</v>
      </c>
      <c r="B4375" s="2" t="s">
        <v>12200</v>
      </c>
      <c r="C4375" s="2" t="s">
        <v>12216</v>
      </c>
      <c r="D4375" s="2" t="s">
        <v>3853</v>
      </c>
      <c r="E4375" s="2" t="s">
        <v>70</v>
      </c>
      <c r="F4375" s="2" t="s">
        <v>71</v>
      </c>
      <c r="G4375" s="2" t="s">
        <v>12218</v>
      </c>
      <c r="H4375" s="2" t="s">
        <v>12250</v>
      </c>
      <c r="I4375" s="2">
        <v>55520</v>
      </c>
      <c r="J4375" s="2">
        <v>1043</v>
      </c>
      <c r="K4375" s="2">
        <v>1062</v>
      </c>
      <c r="L4375" s="2">
        <v>1200</v>
      </c>
      <c r="M4375" s="2">
        <v>1647</v>
      </c>
      <c r="N4375" s="2">
        <v>1785</v>
      </c>
    </row>
    <row r="4376" spans="1:14">
      <c r="A4376" s="2" t="s">
        <v>12199</v>
      </c>
      <c r="B4376" s="2" t="s">
        <v>12200</v>
      </c>
      <c r="C4376" s="2" t="s">
        <v>12251</v>
      </c>
      <c r="D4376" s="2" t="s">
        <v>5458</v>
      </c>
      <c r="E4376" s="2" t="s">
        <v>70</v>
      </c>
      <c r="F4376" s="2" t="s">
        <v>80</v>
      </c>
      <c r="G4376" s="2" t="s">
        <v>12252</v>
      </c>
      <c r="H4376" s="2" t="s">
        <v>12253</v>
      </c>
      <c r="I4376" s="2">
        <v>31180</v>
      </c>
      <c r="J4376" s="2">
        <v>901</v>
      </c>
      <c r="K4376" s="2">
        <v>906</v>
      </c>
      <c r="L4376" s="2">
        <v>1119</v>
      </c>
      <c r="M4376" s="2">
        <v>1568</v>
      </c>
      <c r="N4376" s="2">
        <v>1859</v>
      </c>
    </row>
    <row r="4377" spans="1:14">
      <c r="A4377" s="2" t="s">
        <v>12199</v>
      </c>
      <c r="B4377" s="2" t="s">
        <v>12200</v>
      </c>
      <c r="C4377" s="2" t="s">
        <v>12254</v>
      </c>
      <c r="D4377" s="2" t="s">
        <v>526</v>
      </c>
      <c r="E4377" s="2" t="s">
        <v>70</v>
      </c>
      <c r="F4377" s="2" t="s">
        <v>80</v>
      </c>
      <c r="G4377" s="2" t="s">
        <v>12255</v>
      </c>
      <c r="H4377" s="2" t="s">
        <v>12256</v>
      </c>
      <c r="I4377" s="2">
        <v>29125</v>
      </c>
      <c r="J4377" s="2">
        <v>701</v>
      </c>
      <c r="K4377" s="2">
        <v>706</v>
      </c>
      <c r="L4377" s="2">
        <v>851</v>
      </c>
      <c r="M4377" s="2">
        <v>1192</v>
      </c>
      <c r="N4377" s="2">
        <v>1402</v>
      </c>
    </row>
    <row r="4378" spans="1:14">
      <c r="A4378" s="2" t="s">
        <v>12199</v>
      </c>
      <c r="B4378" s="2" t="s">
        <v>12200</v>
      </c>
      <c r="C4378" s="2" t="s">
        <v>12212</v>
      </c>
      <c r="D4378" s="2" t="s">
        <v>12257</v>
      </c>
      <c r="E4378" s="2" t="s">
        <v>70</v>
      </c>
      <c r="F4378" s="2" t="s">
        <v>71</v>
      </c>
      <c r="G4378" s="2" t="s">
        <v>12214</v>
      </c>
      <c r="H4378" s="2" t="s">
        <v>12258</v>
      </c>
      <c r="I4378" s="2">
        <v>6760</v>
      </c>
      <c r="J4378" s="2">
        <v>1488</v>
      </c>
      <c r="K4378" s="2">
        <v>1545</v>
      </c>
      <c r="L4378" s="2">
        <v>1711</v>
      </c>
      <c r="M4378" s="2">
        <v>2166</v>
      </c>
      <c r="N4378" s="2">
        <v>2677</v>
      </c>
    </row>
    <row r="4379" spans="1:14">
      <c r="A4379" s="2" t="s">
        <v>12199</v>
      </c>
      <c r="B4379" s="2" t="s">
        <v>12200</v>
      </c>
      <c r="C4379" s="2" t="s">
        <v>12259</v>
      </c>
      <c r="D4379" s="2" t="s">
        <v>1633</v>
      </c>
      <c r="E4379" s="2" t="s">
        <v>70</v>
      </c>
      <c r="F4379" s="2" t="s">
        <v>80</v>
      </c>
      <c r="G4379" s="2" t="s">
        <v>12260</v>
      </c>
      <c r="H4379" s="2" t="s">
        <v>12261</v>
      </c>
      <c r="I4379" s="2">
        <v>11565</v>
      </c>
      <c r="J4379" s="2">
        <v>644</v>
      </c>
      <c r="K4379" s="2">
        <v>649</v>
      </c>
      <c r="L4379" s="2">
        <v>851</v>
      </c>
      <c r="M4379" s="2">
        <v>1079</v>
      </c>
      <c r="N4379" s="2">
        <v>1429</v>
      </c>
    </row>
    <row r="4380" spans="1:14">
      <c r="A4380" s="2" t="s">
        <v>12199</v>
      </c>
      <c r="B4380" s="2" t="s">
        <v>12200</v>
      </c>
      <c r="C4380" s="2" t="s">
        <v>12212</v>
      </c>
      <c r="D4380" s="2" t="s">
        <v>10239</v>
      </c>
      <c r="E4380" s="2" t="s">
        <v>70</v>
      </c>
      <c r="F4380" s="2" t="s">
        <v>71</v>
      </c>
      <c r="G4380" s="2" t="s">
        <v>12214</v>
      </c>
      <c r="H4380" s="2" t="s">
        <v>12262</v>
      </c>
      <c r="I4380" s="2">
        <v>366020</v>
      </c>
      <c r="J4380" s="2">
        <v>1488</v>
      </c>
      <c r="K4380" s="2">
        <v>1545</v>
      </c>
      <c r="L4380" s="2">
        <v>1711</v>
      </c>
      <c r="M4380" s="2">
        <v>2166</v>
      </c>
      <c r="N4380" s="2">
        <v>2677</v>
      </c>
    </row>
    <row r="4381" spans="1:14">
      <c r="A4381" s="2" t="s">
        <v>12199</v>
      </c>
      <c r="B4381" s="2" t="s">
        <v>12200</v>
      </c>
      <c r="C4381" s="2" t="s">
        <v>1599</v>
      </c>
      <c r="D4381" s="2" t="s">
        <v>118</v>
      </c>
      <c r="E4381" s="2" t="s">
        <v>70</v>
      </c>
      <c r="F4381" s="2" t="s">
        <v>71</v>
      </c>
      <c r="G4381" s="2" t="s">
        <v>1601</v>
      </c>
      <c r="H4381" s="2" t="s">
        <v>12263</v>
      </c>
      <c r="I4381" s="2">
        <v>14880</v>
      </c>
      <c r="J4381" s="2">
        <v>2012</v>
      </c>
      <c r="K4381" s="2">
        <v>2056</v>
      </c>
      <c r="L4381" s="2">
        <v>2314</v>
      </c>
      <c r="M4381" s="2">
        <v>2893</v>
      </c>
      <c r="N4381" s="2">
        <v>3413</v>
      </c>
    </row>
    <row r="4382" spans="1:14">
      <c r="A4382" s="2" t="s">
        <v>12199</v>
      </c>
      <c r="B4382" s="2" t="s">
        <v>12200</v>
      </c>
      <c r="C4382" s="2" t="s">
        <v>12236</v>
      </c>
      <c r="D4382" s="2" t="s">
        <v>9608</v>
      </c>
      <c r="E4382" s="2" t="s">
        <v>70</v>
      </c>
      <c r="F4382" s="2" t="s">
        <v>71</v>
      </c>
      <c r="G4382" s="2" t="s">
        <v>12238</v>
      </c>
      <c r="H4382" s="2" t="s">
        <v>12264</v>
      </c>
      <c r="I4382" s="2">
        <v>4900</v>
      </c>
      <c r="J4382" s="2">
        <v>892</v>
      </c>
      <c r="K4382" s="2">
        <v>948</v>
      </c>
      <c r="L4382" s="2">
        <v>1141</v>
      </c>
      <c r="M4382" s="2">
        <v>1597</v>
      </c>
      <c r="N4382" s="2">
        <v>1885</v>
      </c>
    </row>
    <row r="4383" spans="1:14">
      <c r="A4383" s="2" t="s">
        <v>12199</v>
      </c>
      <c r="B4383" s="2" t="s">
        <v>12200</v>
      </c>
      <c r="C4383" s="2" t="s">
        <v>12265</v>
      </c>
      <c r="D4383" s="2" t="s">
        <v>12266</v>
      </c>
      <c r="E4383" s="2" t="s">
        <v>70</v>
      </c>
      <c r="F4383" s="2" t="s">
        <v>71</v>
      </c>
      <c r="G4383" s="2" t="s">
        <v>12267</v>
      </c>
      <c r="H4383" s="2" t="s">
        <v>12268</v>
      </c>
      <c r="I4383" s="2">
        <v>52820</v>
      </c>
      <c r="J4383" s="2">
        <v>1148</v>
      </c>
      <c r="K4383" s="2">
        <v>1148</v>
      </c>
      <c r="L4383" s="2">
        <v>1421</v>
      </c>
      <c r="M4383" s="2">
        <v>1882</v>
      </c>
      <c r="N4383" s="2">
        <v>2036</v>
      </c>
    </row>
    <row r="4384" spans="1:14">
      <c r="A4384" s="2" t="s">
        <v>12199</v>
      </c>
      <c r="B4384" s="2" t="s">
        <v>12200</v>
      </c>
      <c r="C4384" s="2" t="s">
        <v>12269</v>
      </c>
      <c r="D4384" s="2" t="s">
        <v>2557</v>
      </c>
      <c r="E4384" s="2" t="s">
        <v>70</v>
      </c>
      <c r="F4384" s="2" t="s">
        <v>80</v>
      </c>
      <c r="G4384" s="2" t="s">
        <v>12270</v>
      </c>
      <c r="H4384" s="2" t="s">
        <v>12271</v>
      </c>
      <c r="I4384" s="2">
        <v>9695</v>
      </c>
      <c r="J4384" s="2">
        <v>735</v>
      </c>
      <c r="K4384" s="2">
        <v>739</v>
      </c>
      <c r="L4384" s="2">
        <v>913</v>
      </c>
      <c r="M4384" s="2">
        <v>1100</v>
      </c>
      <c r="N4384" s="2">
        <v>1540</v>
      </c>
    </row>
    <row r="4385" spans="1:14">
      <c r="A4385" s="2" t="s">
        <v>12199</v>
      </c>
      <c r="B4385" s="2" t="s">
        <v>12200</v>
      </c>
      <c r="C4385" s="2" t="s">
        <v>12272</v>
      </c>
      <c r="D4385" s="2" t="s">
        <v>12273</v>
      </c>
      <c r="E4385" s="2" t="s">
        <v>70</v>
      </c>
      <c r="F4385" s="2" t="s">
        <v>80</v>
      </c>
      <c r="G4385" s="2" t="s">
        <v>12274</v>
      </c>
      <c r="H4385" s="2" t="s">
        <v>12275</v>
      </c>
      <c r="I4385" s="2">
        <v>14090</v>
      </c>
      <c r="J4385" s="2">
        <v>685</v>
      </c>
      <c r="K4385" s="2">
        <v>689</v>
      </c>
      <c r="L4385" s="2">
        <v>851</v>
      </c>
      <c r="M4385" s="2">
        <v>1025</v>
      </c>
      <c r="N4385" s="2">
        <v>1330</v>
      </c>
    </row>
    <row r="4386" spans="1:14">
      <c r="A4386" s="2" t="s">
        <v>12199</v>
      </c>
      <c r="B4386" s="2" t="s">
        <v>12200</v>
      </c>
      <c r="C4386" s="2" t="s">
        <v>12212</v>
      </c>
      <c r="D4386" s="2" t="s">
        <v>12276</v>
      </c>
      <c r="E4386" s="2" t="s">
        <v>70</v>
      </c>
      <c r="F4386" s="2" t="s">
        <v>71</v>
      </c>
      <c r="G4386" s="2" t="s">
        <v>12214</v>
      </c>
      <c r="H4386" s="2" t="s">
        <v>12277</v>
      </c>
      <c r="I4386" s="2">
        <v>28055</v>
      </c>
      <c r="J4386" s="2">
        <v>1488</v>
      </c>
      <c r="K4386" s="2">
        <v>1545</v>
      </c>
      <c r="L4386" s="2">
        <v>1711</v>
      </c>
      <c r="M4386" s="2">
        <v>2166</v>
      </c>
      <c r="N4386" s="2">
        <v>2677</v>
      </c>
    </row>
    <row r="4387" spans="1:14">
      <c r="A4387" s="2" t="s">
        <v>12199</v>
      </c>
      <c r="B4387" s="2" t="s">
        <v>12200</v>
      </c>
      <c r="C4387" s="2" t="s">
        <v>12278</v>
      </c>
      <c r="D4387" s="2" t="s">
        <v>5668</v>
      </c>
      <c r="E4387" s="2" t="s">
        <v>70</v>
      </c>
      <c r="F4387" s="2" t="s">
        <v>80</v>
      </c>
      <c r="G4387" s="2" t="s">
        <v>12279</v>
      </c>
      <c r="H4387" s="2" t="s">
        <v>12280</v>
      </c>
      <c r="I4387" s="2">
        <v>10600</v>
      </c>
      <c r="J4387" s="2">
        <v>810</v>
      </c>
      <c r="K4387" s="2">
        <v>815</v>
      </c>
      <c r="L4387" s="2">
        <v>1006</v>
      </c>
      <c r="M4387" s="2">
        <v>1246</v>
      </c>
      <c r="N4387" s="2">
        <v>1438</v>
      </c>
    </row>
    <row r="4388" spans="1:14">
      <c r="A4388" s="2" t="s">
        <v>12199</v>
      </c>
      <c r="B4388" s="2" t="s">
        <v>12200</v>
      </c>
      <c r="C4388" s="2" t="s">
        <v>1599</v>
      </c>
      <c r="D4388" s="2" t="s">
        <v>12281</v>
      </c>
      <c r="E4388" s="2" t="s">
        <v>70</v>
      </c>
      <c r="F4388" s="2" t="s">
        <v>71</v>
      </c>
      <c r="G4388" s="2" t="s">
        <v>1601</v>
      </c>
      <c r="H4388" s="2" t="s">
        <v>12282</v>
      </c>
      <c r="I4388" s="2">
        <v>1145355</v>
      </c>
      <c r="J4388" s="2">
        <v>2012</v>
      </c>
      <c r="K4388" s="2">
        <v>2056</v>
      </c>
      <c r="L4388" s="2">
        <v>2314</v>
      </c>
      <c r="M4388" s="2">
        <v>2893</v>
      </c>
      <c r="N4388" s="2">
        <v>3413</v>
      </c>
    </row>
    <row r="4389" spans="1:14">
      <c r="A4389" s="2" t="s">
        <v>12199</v>
      </c>
      <c r="B4389" s="2" t="s">
        <v>12200</v>
      </c>
      <c r="C4389" s="2" t="s">
        <v>1599</v>
      </c>
      <c r="D4389" s="2" t="s">
        <v>12283</v>
      </c>
      <c r="E4389" s="2" t="s">
        <v>70</v>
      </c>
      <c r="F4389" s="2" t="s">
        <v>71</v>
      </c>
      <c r="G4389" s="2" t="s">
        <v>1601</v>
      </c>
      <c r="H4389" s="2" t="s">
        <v>12284</v>
      </c>
      <c r="I4389" s="2">
        <v>73290</v>
      </c>
      <c r="J4389" s="2">
        <v>2012</v>
      </c>
      <c r="K4389" s="2">
        <v>2056</v>
      </c>
      <c r="L4389" s="2">
        <v>2314</v>
      </c>
      <c r="M4389" s="2">
        <v>2893</v>
      </c>
      <c r="N4389" s="2">
        <v>3413</v>
      </c>
    </row>
    <row r="4390" spans="1:14">
      <c r="A4390" s="2" t="s">
        <v>12199</v>
      </c>
      <c r="B4390" s="2" t="s">
        <v>12200</v>
      </c>
      <c r="C4390" s="2" t="s">
        <v>12285</v>
      </c>
      <c r="D4390" s="2" t="s">
        <v>2003</v>
      </c>
      <c r="E4390" s="2" t="s">
        <v>70</v>
      </c>
      <c r="F4390" s="2" t="s">
        <v>80</v>
      </c>
      <c r="G4390" s="2" t="s">
        <v>12286</v>
      </c>
      <c r="H4390" s="2" t="s">
        <v>12287</v>
      </c>
      <c r="I4390" s="2">
        <v>15530</v>
      </c>
      <c r="J4390" s="2">
        <v>691</v>
      </c>
      <c r="K4390" s="2">
        <v>695</v>
      </c>
      <c r="L4390" s="2">
        <v>912</v>
      </c>
      <c r="M4390" s="2">
        <v>1149</v>
      </c>
      <c r="N4390" s="2">
        <v>1209</v>
      </c>
    </row>
    <row r="4391" spans="1:14">
      <c r="A4391" s="2" t="s">
        <v>12199</v>
      </c>
      <c r="B4391" s="2" t="s">
        <v>12200</v>
      </c>
      <c r="C4391" s="2" t="s">
        <v>12205</v>
      </c>
      <c r="D4391" s="2" t="s">
        <v>12288</v>
      </c>
      <c r="E4391" s="2" t="s">
        <v>70</v>
      </c>
      <c r="F4391" s="2" t="s">
        <v>71</v>
      </c>
      <c r="G4391" s="2" t="s">
        <v>12207</v>
      </c>
      <c r="H4391" s="2" t="s">
        <v>12289</v>
      </c>
      <c r="I4391" s="2">
        <v>27440</v>
      </c>
      <c r="J4391" s="2">
        <v>1404</v>
      </c>
      <c r="K4391" s="2">
        <v>1487</v>
      </c>
      <c r="L4391" s="2">
        <v>1729</v>
      </c>
      <c r="M4391" s="2">
        <v>2155</v>
      </c>
      <c r="N4391" s="2">
        <v>2621</v>
      </c>
    </row>
    <row r="4392" spans="1:14">
      <c r="A4392" s="2" t="s">
        <v>12199</v>
      </c>
      <c r="B4392" s="2" t="s">
        <v>12200</v>
      </c>
      <c r="C4392" s="2" t="s">
        <v>12290</v>
      </c>
      <c r="D4392" s="2" t="s">
        <v>184</v>
      </c>
      <c r="E4392" s="2" t="s">
        <v>70</v>
      </c>
      <c r="F4392" s="2" t="s">
        <v>71</v>
      </c>
      <c r="G4392" s="2" t="s">
        <v>12291</v>
      </c>
      <c r="H4392" s="2" t="s">
        <v>12292</v>
      </c>
      <c r="I4392" s="2">
        <v>54840</v>
      </c>
      <c r="J4392" s="2">
        <v>691</v>
      </c>
      <c r="K4392" s="2">
        <v>780</v>
      </c>
      <c r="L4392" s="2">
        <v>871</v>
      </c>
      <c r="M4392" s="2">
        <v>1220</v>
      </c>
      <c r="N4392" s="2">
        <v>1463</v>
      </c>
    </row>
    <row r="4393" spans="1:14">
      <c r="A4393" s="2" t="s">
        <v>12199</v>
      </c>
      <c r="B4393" s="2" t="s">
        <v>12200</v>
      </c>
      <c r="C4393" s="2" t="s">
        <v>12293</v>
      </c>
      <c r="D4393" s="2" t="s">
        <v>5470</v>
      </c>
      <c r="E4393" s="2" t="s">
        <v>70</v>
      </c>
      <c r="F4393" s="2" t="s">
        <v>71</v>
      </c>
      <c r="G4393" s="2" t="s">
        <v>12294</v>
      </c>
      <c r="H4393" s="2" t="s">
        <v>12295</v>
      </c>
      <c r="I4393" s="2">
        <v>92005</v>
      </c>
      <c r="J4393" s="2">
        <v>1095</v>
      </c>
      <c r="K4393" s="2">
        <v>1253</v>
      </c>
      <c r="L4393" s="2">
        <v>1569</v>
      </c>
      <c r="M4393" s="2">
        <v>1952</v>
      </c>
      <c r="N4393" s="2">
        <v>2635</v>
      </c>
    </row>
    <row r="4394" spans="1:14">
      <c r="A4394" s="2" t="s">
        <v>12199</v>
      </c>
      <c r="B4394" s="2" t="s">
        <v>12200</v>
      </c>
      <c r="C4394" s="2" t="s">
        <v>12296</v>
      </c>
      <c r="D4394" s="2" t="s">
        <v>10655</v>
      </c>
      <c r="E4394" s="2" t="s">
        <v>70</v>
      </c>
      <c r="F4394" s="2" t="s">
        <v>71</v>
      </c>
      <c r="G4394" s="2" t="s">
        <v>12297</v>
      </c>
      <c r="H4394" s="2" t="s">
        <v>12298</v>
      </c>
      <c r="I4394" s="2">
        <v>16710</v>
      </c>
      <c r="J4394" s="2">
        <v>750</v>
      </c>
      <c r="K4394" s="2">
        <v>855</v>
      </c>
      <c r="L4394" s="2">
        <v>947</v>
      </c>
      <c r="M4394" s="2">
        <v>1180</v>
      </c>
      <c r="N4394" s="2">
        <v>1504</v>
      </c>
    </row>
    <row r="4395" spans="1:14">
      <c r="A4395" s="2" t="s">
        <v>12199</v>
      </c>
      <c r="B4395" s="2" t="s">
        <v>12200</v>
      </c>
      <c r="C4395" s="2" t="s">
        <v>8865</v>
      </c>
      <c r="D4395" s="2" t="s">
        <v>8451</v>
      </c>
      <c r="E4395" s="2" t="s">
        <v>70</v>
      </c>
      <c r="F4395" s="2" t="s">
        <v>71</v>
      </c>
      <c r="G4395" s="2" t="s">
        <v>8867</v>
      </c>
      <c r="H4395" s="2" t="s">
        <v>12299</v>
      </c>
      <c r="I4395" s="2">
        <v>38875</v>
      </c>
      <c r="J4395" s="2">
        <v>1475</v>
      </c>
      <c r="K4395" s="2">
        <v>1483</v>
      </c>
      <c r="L4395" s="2">
        <v>1696</v>
      </c>
      <c r="M4395" s="2">
        <v>2361</v>
      </c>
      <c r="N4395" s="2">
        <v>2809</v>
      </c>
    </row>
    <row r="4396" spans="1:14">
      <c r="A4396" s="2" t="s">
        <v>12199</v>
      </c>
      <c r="B4396" s="2" t="s">
        <v>12200</v>
      </c>
      <c r="C4396" s="2" t="s">
        <v>12212</v>
      </c>
      <c r="D4396" s="2" t="s">
        <v>12300</v>
      </c>
      <c r="E4396" s="2" t="s">
        <v>70</v>
      </c>
      <c r="F4396" s="2" t="s">
        <v>71</v>
      </c>
      <c r="G4396" s="2" t="s">
        <v>12214</v>
      </c>
      <c r="H4396" s="2" t="s">
        <v>12301</v>
      </c>
      <c r="I4396" s="2">
        <v>24905</v>
      </c>
      <c r="J4396" s="2">
        <v>1488</v>
      </c>
      <c r="K4396" s="2">
        <v>1545</v>
      </c>
      <c r="L4396" s="2">
        <v>1711</v>
      </c>
      <c r="M4396" s="2">
        <v>2166</v>
      </c>
      <c r="N4396" s="2">
        <v>2677</v>
      </c>
    </row>
    <row r="4397" spans="1:14">
      <c r="A4397" s="2" t="s">
        <v>12199</v>
      </c>
      <c r="B4397" s="2" t="s">
        <v>12200</v>
      </c>
      <c r="C4397" s="2" t="s">
        <v>12302</v>
      </c>
      <c r="D4397" s="2" t="s">
        <v>3928</v>
      </c>
      <c r="E4397" s="2" t="s">
        <v>70</v>
      </c>
      <c r="F4397" s="2" t="s">
        <v>80</v>
      </c>
      <c r="G4397" s="2" t="s">
        <v>12303</v>
      </c>
      <c r="H4397" s="2" t="s">
        <v>12304</v>
      </c>
      <c r="I4397" s="2">
        <v>15355</v>
      </c>
      <c r="J4397" s="2">
        <v>736</v>
      </c>
      <c r="K4397" s="2">
        <v>769</v>
      </c>
      <c r="L4397" s="2">
        <v>851</v>
      </c>
      <c r="M4397" s="2">
        <v>1152</v>
      </c>
      <c r="N4397" s="2">
        <v>1235</v>
      </c>
    </row>
    <row r="4398" spans="1:14">
      <c r="A4398" s="2" t="s">
        <v>12199</v>
      </c>
      <c r="B4398" s="2" t="s">
        <v>12200</v>
      </c>
      <c r="C4398" s="2" t="s">
        <v>12205</v>
      </c>
      <c r="D4398" s="2" t="s">
        <v>192</v>
      </c>
      <c r="E4398" s="2" t="s">
        <v>70</v>
      </c>
      <c r="F4398" s="2" t="s">
        <v>71</v>
      </c>
      <c r="G4398" s="2" t="s">
        <v>12207</v>
      </c>
      <c r="H4398" s="2" t="s">
        <v>12305</v>
      </c>
      <c r="I4398" s="2">
        <v>20630</v>
      </c>
      <c r="J4398" s="2">
        <v>1404</v>
      </c>
      <c r="K4398" s="2">
        <v>1487</v>
      </c>
      <c r="L4398" s="2">
        <v>1729</v>
      </c>
      <c r="M4398" s="2">
        <v>2155</v>
      </c>
      <c r="N4398" s="2">
        <v>2621</v>
      </c>
    </row>
    <row r="4399" spans="1:14">
      <c r="A4399" s="2" t="s">
        <v>12199</v>
      </c>
      <c r="B4399" s="2" t="s">
        <v>12200</v>
      </c>
      <c r="C4399" s="2" t="s">
        <v>12306</v>
      </c>
      <c r="D4399" s="2" t="s">
        <v>12307</v>
      </c>
      <c r="E4399" s="2" t="s">
        <v>70</v>
      </c>
      <c r="F4399" s="2" t="s">
        <v>80</v>
      </c>
      <c r="G4399" s="2" t="s">
        <v>12308</v>
      </c>
      <c r="H4399" s="2" t="s">
        <v>12309</v>
      </c>
      <c r="I4399" s="2">
        <v>11375</v>
      </c>
      <c r="J4399" s="2">
        <v>707</v>
      </c>
      <c r="K4399" s="2">
        <v>711</v>
      </c>
      <c r="L4399" s="2">
        <v>933</v>
      </c>
      <c r="M4399" s="2">
        <v>1275</v>
      </c>
      <c r="N4399" s="2">
        <v>1532</v>
      </c>
    </row>
    <row r="4400" spans="1:14">
      <c r="A4400" s="2" t="s">
        <v>12199</v>
      </c>
      <c r="B4400" s="2" t="s">
        <v>12200</v>
      </c>
      <c r="C4400" s="2" t="s">
        <v>12310</v>
      </c>
      <c r="D4400" s="2" t="s">
        <v>8916</v>
      </c>
      <c r="E4400" s="2" t="s">
        <v>70</v>
      </c>
      <c r="F4400" s="2" t="s">
        <v>80</v>
      </c>
      <c r="G4400" s="2" t="s">
        <v>12311</v>
      </c>
      <c r="H4400" s="2" t="s">
        <v>12312</v>
      </c>
      <c r="I4400" s="2">
        <v>34015</v>
      </c>
      <c r="J4400" s="2">
        <v>736</v>
      </c>
      <c r="K4400" s="2">
        <v>755</v>
      </c>
      <c r="L4400" s="2">
        <v>851</v>
      </c>
      <c r="M4400" s="2">
        <v>1082</v>
      </c>
      <c r="N4400" s="2">
        <v>1196</v>
      </c>
    </row>
    <row r="4401" spans="1:14">
      <c r="A4401" s="2" t="s">
        <v>12199</v>
      </c>
      <c r="B4401" s="2" t="s">
        <v>12200</v>
      </c>
      <c r="C4401" s="2" t="s">
        <v>12212</v>
      </c>
      <c r="D4401" s="2" t="s">
        <v>12313</v>
      </c>
      <c r="E4401" s="2" t="s">
        <v>70</v>
      </c>
      <c r="F4401" s="2" t="s">
        <v>71</v>
      </c>
      <c r="G4401" s="2" t="s">
        <v>12214</v>
      </c>
      <c r="H4401" s="2" t="s">
        <v>12314</v>
      </c>
      <c r="I4401" s="2">
        <v>110515</v>
      </c>
      <c r="J4401" s="2">
        <v>1488</v>
      </c>
      <c r="K4401" s="2">
        <v>1545</v>
      </c>
      <c r="L4401" s="2">
        <v>1711</v>
      </c>
      <c r="M4401" s="2">
        <v>2166</v>
      </c>
      <c r="N4401" s="2">
        <v>2677</v>
      </c>
    </row>
    <row r="4402" spans="1:14">
      <c r="A4402" s="2" t="s">
        <v>12199</v>
      </c>
      <c r="B4402" s="2" t="s">
        <v>12200</v>
      </c>
      <c r="C4402" s="2" t="s">
        <v>12212</v>
      </c>
      <c r="D4402" s="2" t="s">
        <v>12315</v>
      </c>
      <c r="E4402" s="2" t="s">
        <v>70</v>
      </c>
      <c r="F4402" s="2" t="s">
        <v>71</v>
      </c>
      <c r="G4402" s="2" t="s">
        <v>12214</v>
      </c>
      <c r="H4402" s="2" t="s">
        <v>12316</v>
      </c>
      <c r="I4402" s="2">
        <v>333120</v>
      </c>
      <c r="J4402" s="2">
        <v>1488</v>
      </c>
      <c r="K4402" s="2">
        <v>1545</v>
      </c>
      <c r="L4402" s="2">
        <v>1711</v>
      </c>
      <c r="M4402" s="2">
        <v>2166</v>
      </c>
      <c r="N4402" s="2">
        <v>2677</v>
      </c>
    </row>
    <row r="4403" spans="1:14">
      <c r="A4403" s="2" t="s">
        <v>12199</v>
      </c>
      <c r="B4403" s="2" t="s">
        <v>12200</v>
      </c>
      <c r="C4403" s="2" t="s">
        <v>12317</v>
      </c>
      <c r="D4403" s="2" t="s">
        <v>200</v>
      </c>
      <c r="E4403" s="2" t="s">
        <v>70</v>
      </c>
      <c r="F4403" s="2" t="s">
        <v>80</v>
      </c>
      <c r="G4403" s="2" t="s">
        <v>12318</v>
      </c>
      <c r="H4403" s="2" t="s">
        <v>12319</v>
      </c>
      <c r="I4403" s="2">
        <v>50760</v>
      </c>
      <c r="J4403" s="2">
        <v>675</v>
      </c>
      <c r="K4403" s="2">
        <v>680</v>
      </c>
      <c r="L4403" s="2">
        <v>851</v>
      </c>
      <c r="M4403" s="2">
        <v>1025</v>
      </c>
      <c r="N4403" s="2">
        <v>1221</v>
      </c>
    </row>
    <row r="4404" spans="1:14">
      <c r="A4404" s="2" t="s">
        <v>12199</v>
      </c>
      <c r="B4404" s="2" t="s">
        <v>12200</v>
      </c>
      <c r="C4404" s="2" t="s">
        <v>12320</v>
      </c>
      <c r="D4404" s="2" t="s">
        <v>9400</v>
      </c>
      <c r="E4404" s="2" t="s">
        <v>70</v>
      </c>
      <c r="F4404" s="2" t="s">
        <v>80</v>
      </c>
      <c r="G4404" s="2" t="s">
        <v>12321</v>
      </c>
      <c r="H4404" s="2" t="s">
        <v>12322</v>
      </c>
      <c r="I4404" s="2">
        <v>2245</v>
      </c>
      <c r="J4404" s="2">
        <v>685</v>
      </c>
      <c r="K4404" s="2">
        <v>689</v>
      </c>
      <c r="L4404" s="2">
        <v>851</v>
      </c>
      <c r="M4404" s="2">
        <v>1108</v>
      </c>
      <c r="N4404" s="2">
        <v>1330</v>
      </c>
    </row>
    <row r="4405" spans="1:14">
      <c r="A4405" s="2" t="s">
        <v>12199</v>
      </c>
      <c r="B4405" s="2" t="s">
        <v>12200</v>
      </c>
      <c r="C4405" s="2" t="s">
        <v>8865</v>
      </c>
      <c r="D4405" s="2" t="s">
        <v>12323</v>
      </c>
      <c r="E4405" s="2" t="s">
        <v>70</v>
      </c>
      <c r="F4405" s="2" t="s">
        <v>71</v>
      </c>
      <c r="G4405" s="2" t="s">
        <v>8867</v>
      </c>
      <c r="H4405" s="2" t="s">
        <v>12324</v>
      </c>
      <c r="I4405" s="2">
        <v>38900</v>
      </c>
      <c r="J4405" s="2">
        <v>1475</v>
      </c>
      <c r="K4405" s="2">
        <v>1483</v>
      </c>
      <c r="L4405" s="2">
        <v>1696</v>
      </c>
      <c r="M4405" s="2">
        <v>2361</v>
      </c>
      <c r="N4405" s="2">
        <v>2809</v>
      </c>
    </row>
    <row r="4406" spans="1:14">
      <c r="A4406" s="2" t="s">
        <v>12199</v>
      </c>
      <c r="B4406" s="2" t="s">
        <v>12200</v>
      </c>
      <c r="C4406" s="2" t="s">
        <v>8865</v>
      </c>
      <c r="D4406" s="2" t="s">
        <v>12325</v>
      </c>
      <c r="E4406" s="2" t="s">
        <v>70</v>
      </c>
      <c r="F4406" s="2" t="s">
        <v>71</v>
      </c>
      <c r="G4406" s="2" t="s">
        <v>8867</v>
      </c>
      <c r="H4406" s="2" t="s">
        <v>12326</v>
      </c>
      <c r="I4406" s="2">
        <v>78820</v>
      </c>
      <c r="J4406" s="2">
        <v>1475</v>
      </c>
      <c r="K4406" s="2">
        <v>1483</v>
      </c>
      <c r="L4406" s="2">
        <v>1696</v>
      </c>
      <c r="M4406" s="2">
        <v>2361</v>
      </c>
      <c r="N4406" s="2">
        <v>2809</v>
      </c>
    </row>
    <row r="4407" spans="1:14">
      <c r="A4407" s="2" t="s">
        <v>12199</v>
      </c>
      <c r="B4407" s="2" t="s">
        <v>12200</v>
      </c>
      <c r="C4407" s="2" t="s">
        <v>12327</v>
      </c>
      <c r="D4407" s="2" t="s">
        <v>12328</v>
      </c>
      <c r="E4407" s="2" t="s">
        <v>70</v>
      </c>
      <c r="F4407" s="2" t="s">
        <v>71</v>
      </c>
      <c r="G4407" s="2" t="s">
        <v>12329</v>
      </c>
      <c r="H4407" s="2" t="s">
        <v>12330</v>
      </c>
      <c r="I4407" s="2">
        <v>6680</v>
      </c>
      <c r="J4407" s="2">
        <v>1152</v>
      </c>
      <c r="K4407" s="2">
        <v>1197</v>
      </c>
      <c r="L4407" s="2">
        <v>1325</v>
      </c>
      <c r="M4407" s="2">
        <v>1645</v>
      </c>
      <c r="N4407" s="2">
        <v>2075</v>
      </c>
    </row>
    <row r="4408" spans="1:14">
      <c r="A4408" s="2" t="s">
        <v>12199</v>
      </c>
      <c r="B4408" s="2" t="s">
        <v>12200</v>
      </c>
      <c r="C4408" s="2" t="s">
        <v>12331</v>
      </c>
      <c r="D4408" s="2" t="s">
        <v>12332</v>
      </c>
      <c r="E4408" s="2" t="s">
        <v>70</v>
      </c>
      <c r="F4408" s="2" t="s">
        <v>80</v>
      </c>
      <c r="G4408" s="2" t="s">
        <v>12333</v>
      </c>
      <c r="H4408" s="2" t="s">
        <v>12334</v>
      </c>
      <c r="I4408" s="2">
        <v>26985</v>
      </c>
      <c r="J4408" s="2">
        <v>1072</v>
      </c>
      <c r="K4408" s="2">
        <v>1079</v>
      </c>
      <c r="L4408" s="2">
        <v>1337</v>
      </c>
      <c r="M4408" s="2">
        <v>1873</v>
      </c>
      <c r="N4408" s="2">
        <v>2245</v>
      </c>
    </row>
    <row r="4409" spans="1:14">
      <c r="A4409" s="2" t="s">
        <v>12199</v>
      </c>
      <c r="B4409" s="2" t="s">
        <v>12200</v>
      </c>
      <c r="C4409" s="2" t="s">
        <v>12212</v>
      </c>
      <c r="D4409" s="2" t="s">
        <v>12335</v>
      </c>
      <c r="E4409" s="2" t="s">
        <v>70</v>
      </c>
      <c r="F4409" s="2" t="s">
        <v>71</v>
      </c>
      <c r="G4409" s="2" t="s">
        <v>12214</v>
      </c>
      <c r="H4409" s="2" t="s">
        <v>12336</v>
      </c>
      <c r="I4409" s="2">
        <v>17845</v>
      </c>
      <c r="J4409" s="2">
        <v>1488</v>
      </c>
      <c r="K4409" s="2">
        <v>1545</v>
      </c>
      <c r="L4409" s="2">
        <v>1711</v>
      </c>
      <c r="M4409" s="2">
        <v>2166</v>
      </c>
      <c r="N4409" s="2">
        <v>2677</v>
      </c>
    </row>
    <row r="4410" spans="1:14">
      <c r="A4410" s="2" t="s">
        <v>12199</v>
      </c>
      <c r="B4410" s="2" t="s">
        <v>12200</v>
      </c>
      <c r="C4410" s="2" t="s">
        <v>12337</v>
      </c>
      <c r="D4410" s="2" t="s">
        <v>7790</v>
      </c>
      <c r="E4410" s="2" t="s">
        <v>70</v>
      </c>
      <c r="F4410" s="2" t="s">
        <v>80</v>
      </c>
      <c r="G4410" s="2" t="s">
        <v>12338</v>
      </c>
      <c r="H4410" s="2" t="s">
        <v>12339</v>
      </c>
      <c r="I4410" s="2">
        <v>10865</v>
      </c>
      <c r="J4410" s="2">
        <v>829</v>
      </c>
      <c r="K4410" s="2">
        <v>834</v>
      </c>
      <c r="L4410" s="2">
        <v>1030</v>
      </c>
      <c r="M4410" s="2">
        <v>1360</v>
      </c>
      <c r="N4410" s="2">
        <v>1584</v>
      </c>
    </row>
    <row r="4411" spans="1:14">
      <c r="A4411" s="2" t="s">
        <v>12199</v>
      </c>
      <c r="B4411" s="2" t="s">
        <v>12200</v>
      </c>
      <c r="C4411" s="2" t="s">
        <v>12340</v>
      </c>
      <c r="D4411" s="2" t="s">
        <v>222</v>
      </c>
      <c r="E4411" s="2" t="s">
        <v>70</v>
      </c>
      <c r="F4411" s="2" t="s">
        <v>80</v>
      </c>
      <c r="G4411" s="2" t="s">
        <v>12341</v>
      </c>
      <c r="H4411" s="2" t="s">
        <v>12342</v>
      </c>
      <c r="I4411" s="2">
        <v>22285</v>
      </c>
      <c r="J4411" s="2">
        <v>688</v>
      </c>
      <c r="K4411" s="2">
        <v>698</v>
      </c>
      <c r="L4411" s="2">
        <v>851</v>
      </c>
      <c r="M4411" s="2">
        <v>1107</v>
      </c>
      <c r="N4411" s="2">
        <v>1330</v>
      </c>
    </row>
    <row r="4412" spans="1:14">
      <c r="A4412" s="2" t="s">
        <v>12199</v>
      </c>
      <c r="B4412" s="2" t="s">
        <v>12200</v>
      </c>
      <c r="C4412" s="2" t="s">
        <v>1599</v>
      </c>
      <c r="D4412" s="2" t="s">
        <v>12343</v>
      </c>
      <c r="E4412" s="2" t="s">
        <v>70</v>
      </c>
      <c r="F4412" s="2" t="s">
        <v>71</v>
      </c>
      <c r="G4412" s="2" t="s">
        <v>1601</v>
      </c>
      <c r="H4412" s="2" t="s">
        <v>12344</v>
      </c>
      <c r="I4412" s="2">
        <v>420775</v>
      </c>
      <c r="J4412" s="2">
        <v>2012</v>
      </c>
      <c r="K4412" s="2">
        <v>2056</v>
      </c>
      <c r="L4412" s="2">
        <v>2314</v>
      </c>
      <c r="M4412" s="2">
        <v>2893</v>
      </c>
      <c r="N4412" s="2">
        <v>3413</v>
      </c>
    </row>
    <row r="4413" spans="1:14">
      <c r="A4413" s="2" t="s">
        <v>12199</v>
      </c>
      <c r="B4413" s="2" t="s">
        <v>12200</v>
      </c>
      <c r="C4413" s="2" t="s">
        <v>12345</v>
      </c>
      <c r="D4413" s="2" t="s">
        <v>3293</v>
      </c>
      <c r="E4413" s="2" t="s">
        <v>70</v>
      </c>
      <c r="F4413" s="2" t="s">
        <v>80</v>
      </c>
      <c r="G4413" s="2" t="s">
        <v>12346</v>
      </c>
      <c r="H4413" s="2" t="s">
        <v>12347</v>
      </c>
      <c r="I4413" s="2">
        <v>38105</v>
      </c>
      <c r="J4413" s="2">
        <v>970</v>
      </c>
      <c r="K4413" s="2">
        <v>1007</v>
      </c>
      <c r="L4413" s="2">
        <v>1115</v>
      </c>
      <c r="M4413" s="2">
        <v>1547</v>
      </c>
      <c r="N4413" s="2">
        <v>1743</v>
      </c>
    </row>
    <row r="4414" spans="1:14">
      <c r="A4414" s="2" t="s">
        <v>12199</v>
      </c>
      <c r="B4414" s="2" t="s">
        <v>12200</v>
      </c>
      <c r="C4414" s="2" t="s">
        <v>12348</v>
      </c>
      <c r="D4414" s="2" t="s">
        <v>12349</v>
      </c>
      <c r="E4414" s="2" t="s">
        <v>70</v>
      </c>
      <c r="F4414" s="2" t="s">
        <v>80</v>
      </c>
      <c r="G4414" s="2" t="s">
        <v>12350</v>
      </c>
      <c r="H4414" s="2" t="s">
        <v>12351</v>
      </c>
      <c r="I4414" s="2">
        <v>11990</v>
      </c>
      <c r="J4414" s="2">
        <v>649</v>
      </c>
      <c r="K4414" s="2">
        <v>653</v>
      </c>
      <c r="L4414" s="2">
        <v>857</v>
      </c>
      <c r="M4414" s="2">
        <v>1104</v>
      </c>
      <c r="N4414" s="2">
        <v>1367</v>
      </c>
    </row>
    <row r="4415" spans="1:14">
      <c r="A4415" s="2" t="s">
        <v>12199</v>
      </c>
      <c r="B4415" s="2" t="s">
        <v>12200</v>
      </c>
      <c r="C4415" s="2" t="s">
        <v>12352</v>
      </c>
      <c r="D4415" s="2" t="s">
        <v>235</v>
      </c>
      <c r="E4415" s="2" t="s">
        <v>70</v>
      </c>
      <c r="F4415" s="2" t="s">
        <v>71</v>
      </c>
      <c r="G4415" s="2" t="s">
        <v>12353</v>
      </c>
      <c r="H4415" s="2" t="s">
        <v>12354</v>
      </c>
      <c r="I4415" s="2">
        <v>13830</v>
      </c>
      <c r="J4415" s="2">
        <v>907</v>
      </c>
      <c r="K4415" s="2">
        <v>913</v>
      </c>
      <c r="L4415" s="2">
        <v>1096</v>
      </c>
      <c r="M4415" s="2">
        <v>1361</v>
      </c>
      <c r="N4415" s="2">
        <v>1609</v>
      </c>
    </row>
    <row r="4416" spans="1:14">
      <c r="A4416" s="2" t="s">
        <v>12199</v>
      </c>
      <c r="B4416" s="2" t="s">
        <v>12200</v>
      </c>
      <c r="C4416" s="2" t="s">
        <v>8865</v>
      </c>
      <c r="D4416" s="2" t="s">
        <v>12355</v>
      </c>
      <c r="E4416" s="2" t="s">
        <v>70</v>
      </c>
      <c r="F4416" s="2" t="s">
        <v>71</v>
      </c>
      <c r="G4416" s="2" t="s">
        <v>8867</v>
      </c>
      <c r="H4416" s="2" t="s">
        <v>12356</v>
      </c>
      <c r="I4416" s="2">
        <v>8535</v>
      </c>
      <c r="J4416" s="2">
        <v>1475</v>
      </c>
      <c r="K4416" s="2">
        <v>1483</v>
      </c>
      <c r="L4416" s="2">
        <v>1696</v>
      </c>
      <c r="M4416" s="2">
        <v>2361</v>
      </c>
      <c r="N4416" s="2">
        <v>2809</v>
      </c>
    </row>
    <row r="4417" spans="1:14">
      <c r="A4417" s="2" t="s">
        <v>12199</v>
      </c>
      <c r="B4417" s="2" t="s">
        <v>12200</v>
      </c>
      <c r="C4417" s="2" t="s">
        <v>12357</v>
      </c>
      <c r="D4417" s="2" t="s">
        <v>8973</v>
      </c>
      <c r="E4417" s="2" t="s">
        <v>70</v>
      </c>
      <c r="F4417" s="2" t="s">
        <v>80</v>
      </c>
      <c r="G4417" s="2" t="s">
        <v>12358</v>
      </c>
      <c r="H4417" s="2" t="s">
        <v>12359</v>
      </c>
      <c r="I4417" s="2">
        <v>30365</v>
      </c>
      <c r="J4417" s="2">
        <v>672</v>
      </c>
      <c r="K4417" s="2">
        <v>677</v>
      </c>
      <c r="L4417" s="2">
        <v>888</v>
      </c>
      <c r="M4417" s="2">
        <v>1145</v>
      </c>
      <c r="N4417" s="2">
        <v>1177</v>
      </c>
    </row>
    <row r="4418" spans="1:14">
      <c r="A4418" s="2" t="s">
        <v>12199</v>
      </c>
      <c r="B4418" s="2" t="s">
        <v>12200</v>
      </c>
      <c r="C4418" s="2" t="s">
        <v>12360</v>
      </c>
      <c r="D4418" s="2" t="s">
        <v>1382</v>
      </c>
      <c r="E4418" s="2" t="s">
        <v>70</v>
      </c>
      <c r="F4418" s="2" t="s">
        <v>80</v>
      </c>
      <c r="G4418" s="2" t="s">
        <v>12361</v>
      </c>
      <c r="H4418" s="2" t="s">
        <v>12362</v>
      </c>
      <c r="I4418" s="2">
        <v>10740</v>
      </c>
      <c r="J4418" s="2">
        <v>959</v>
      </c>
      <c r="K4418" s="2">
        <v>965</v>
      </c>
      <c r="L4418" s="2">
        <v>1192</v>
      </c>
      <c r="M4418" s="2">
        <v>1436</v>
      </c>
      <c r="N4418" s="2">
        <v>1864</v>
      </c>
    </row>
    <row r="4419" spans="1:14">
      <c r="A4419" s="2" t="s">
        <v>12199</v>
      </c>
      <c r="B4419" s="2" t="s">
        <v>12200</v>
      </c>
      <c r="C4419" s="2" t="s">
        <v>12363</v>
      </c>
      <c r="D4419" s="2" t="s">
        <v>257</v>
      </c>
      <c r="E4419" s="2" t="s">
        <v>70</v>
      </c>
      <c r="F4419" s="2" t="s">
        <v>71</v>
      </c>
      <c r="G4419" s="2" t="s">
        <v>12364</v>
      </c>
      <c r="H4419" s="2" t="s">
        <v>12365</v>
      </c>
      <c r="I4419" s="2">
        <v>99375</v>
      </c>
      <c r="J4419" s="2">
        <v>925</v>
      </c>
      <c r="K4419" s="2">
        <v>968</v>
      </c>
      <c r="L4419" s="2">
        <v>1231</v>
      </c>
      <c r="M4419" s="2">
        <v>1647</v>
      </c>
      <c r="N4419" s="2">
        <v>2067</v>
      </c>
    </row>
    <row r="4420" spans="1:14">
      <c r="A4420" s="2" t="s">
        <v>12199</v>
      </c>
      <c r="B4420" s="2" t="s">
        <v>12200</v>
      </c>
      <c r="C4420" s="2" t="s">
        <v>12205</v>
      </c>
      <c r="D4420" s="2" t="s">
        <v>4070</v>
      </c>
      <c r="E4420" s="2" t="s">
        <v>70</v>
      </c>
      <c r="F4420" s="2" t="s">
        <v>71</v>
      </c>
      <c r="G4420" s="2" t="s">
        <v>12207</v>
      </c>
      <c r="H4420" s="2" t="s">
        <v>12366</v>
      </c>
      <c r="I4420" s="2">
        <v>14775</v>
      </c>
      <c r="J4420" s="2">
        <v>1404</v>
      </c>
      <c r="K4420" s="2">
        <v>1487</v>
      </c>
      <c r="L4420" s="2">
        <v>1729</v>
      </c>
      <c r="M4420" s="2">
        <v>2155</v>
      </c>
      <c r="N4420" s="2">
        <v>2621</v>
      </c>
    </row>
    <row r="4421" spans="1:14">
      <c r="A4421" s="2" t="s">
        <v>12199</v>
      </c>
      <c r="B4421" s="2" t="s">
        <v>12200</v>
      </c>
      <c r="C4421" s="2" t="s">
        <v>12212</v>
      </c>
      <c r="D4421" s="2" t="s">
        <v>12367</v>
      </c>
      <c r="E4421" s="2" t="s">
        <v>70</v>
      </c>
      <c r="F4421" s="2" t="s">
        <v>71</v>
      </c>
      <c r="G4421" s="2" t="s">
        <v>12214</v>
      </c>
      <c r="H4421" s="2" t="s">
        <v>12368</v>
      </c>
      <c r="I4421" s="2">
        <v>23295</v>
      </c>
      <c r="J4421" s="2">
        <v>1488</v>
      </c>
      <c r="K4421" s="2">
        <v>1545</v>
      </c>
      <c r="L4421" s="2">
        <v>1711</v>
      </c>
      <c r="M4421" s="2">
        <v>2166</v>
      </c>
      <c r="N4421" s="2">
        <v>2677</v>
      </c>
    </row>
    <row r="4422" spans="1:14">
      <c r="A4422" s="2" t="s">
        <v>12199</v>
      </c>
      <c r="B4422" s="2" t="s">
        <v>12200</v>
      </c>
      <c r="C4422" s="2" t="s">
        <v>12369</v>
      </c>
      <c r="D4422" s="2" t="s">
        <v>8992</v>
      </c>
      <c r="E4422" s="2" t="s">
        <v>70</v>
      </c>
      <c r="F4422" s="2" t="s">
        <v>80</v>
      </c>
      <c r="G4422" s="2" t="s">
        <v>12370</v>
      </c>
      <c r="H4422" s="2" t="s">
        <v>12371</v>
      </c>
      <c r="I4422" s="2">
        <v>12130</v>
      </c>
      <c r="J4422" s="2">
        <v>670</v>
      </c>
      <c r="K4422" s="2">
        <v>675</v>
      </c>
      <c r="L4422" s="2">
        <v>885</v>
      </c>
      <c r="M4422" s="2">
        <v>1229</v>
      </c>
      <c r="N4422" s="2">
        <v>1486</v>
      </c>
    </row>
    <row r="4423" spans="1:14">
      <c r="A4423" s="2" t="s">
        <v>12199</v>
      </c>
      <c r="B4423" s="2" t="s">
        <v>12200</v>
      </c>
      <c r="C4423" s="2" t="s">
        <v>12372</v>
      </c>
      <c r="D4423" s="2" t="s">
        <v>10070</v>
      </c>
      <c r="E4423" s="2" t="s">
        <v>70</v>
      </c>
      <c r="F4423" s="2" t="s">
        <v>80</v>
      </c>
      <c r="G4423" s="2" t="s">
        <v>12373</v>
      </c>
      <c r="H4423" s="2" t="s">
        <v>12374</v>
      </c>
      <c r="I4423" s="2">
        <v>12005</v>
      </c>
      <c r="J4423" s="2">
        <v>946</v>
      </c>
      <c r="K4423" s="2">
        <v>952</v>
      </c>
      <c r="L4423" s="2">
        <v>1175</v>
      </c>
      <c r="M4423" s="2">
        <v>1416</v>
      </c>
      <c r="N4423" s="2">
        <v>1837</v>
      </c>
    </row>
    <row r="4424" spans="1:14">
      <c r="A4424" s="2" t="s">
        <v>12199</v>
      </c>
      <c r="B4424" s="2" t="s">
        <v>12200</v>
      </c>
      <c r="C4424" s="2" t="s">
        <v>12375</v>
      </c>
      <c r="D4424" s="2" t="s">
        <v>12376</v>
      </c>
      <c r="E4424" s="2" t="s">
        <v>70</v>
      </c>
      <c r="F4424" s="2" t="s">
        <v>80</v>
      </c>
      <c r="G4424" s="2" t="s">
        <v>12377</v>
      </c>
      <c r="H4424" s="2" t="s">
        <v>12378</v>
      </c>
      <c r="I4424" s="2">
        <v>15640</v>
      </c>
      <c r="J4424" s="2">
        <v>677</v>
      </c>
      <c r="K4424" s="2">
        <v>681</v>
      </c>
      <c r="L4424" s="2">
        <v>894</v>
      </c>
      <c r="M4424" s="2">
        <v>1253</v>
      </c>
      <c r="N4424" s="2">
        <v>1414</v>
      </c>
    </row>
    <row r="4425" spans="1:14">
      <c r="A4425" s="2" t="s">
        <v>12199</v>
      </c>
      <c r="B4425" s="2" t="s">
        <v>12200</v>
      </c>
      <c r="C4425" s="2" t="s">
        <v>12379</v>
      </c>
      <c r="D4425" s="2" t="s">
        <v>878</v>
      </c>
      <c r="E4425" s="2" t="s">
        <v>70</v>
      </c>
      <c r="F4425" s="2" t="s">
        <v>80</v>
      </c>
      <c r="G4425" s="2" t="s">
        <v>12380</v>
      </c>
      <c r="H4425" s="2" t="s">
        <v>12381</v>
      </c>
      <c r="I4425" s="2">
        <v>36595</v>
      </c>
      <c r="J4425" s="2">
        <v>899</v>
      </c>
      <c r="K4425" s="2">
        <v>905</v>
      </c>
      <c r="L4425" s="2">
        <v>1117</v>
      </c>
      <c r="M4425" s="2">
        <v>1565</v>
      </c>
      <c r="N4425" s="2">
        <v>1783</v>
      </c>
    </row>
    <row r="4426" spans="1:14">
      <c r="A4426" s="2" t="s">
        <v>12199</v>
      </c>
      <c r="B4426" s="2" t="s">
        <v>12200</v>
      </c>
      <c r="C4426" s="2" t="s">
        <v>12382</v>
      </c>
      <c r="D4426" s="2" t="s">
        <v>3342</v>
      </c>
      <c r="E4426" s="2" t="s">
        <v>70</v>
      </c>
      <c r="F4426" s="2" t="s">
        <v>80</v>
      </c>
      <c r="G4426" s="2" t="s">
        <v>12383</v>
      </c>
      <c r="H4426" s="2" t="s">
        <v>12384</v>
      </c>
      <c r="I4426" s="2">
        <v>23755</v>
      </c>
      <c r="J4426" s="2">
        <v>736</v>
      </c>
      <c r="K4426" s="2">
        <v>755</v>
      </c>
      <c r="L4426" s="2">
        <v>851</v>
      </c>
      <c r="M4426" s="2">
        <v>1075</v>
      </c>
      <c r="N4426" s="2">
        <v>1429</v>
      </c>
    </row>
    <row r="4427" spans="1:14">
      <c r="A4427" s="2" t="s">
        <v>12199</v>
      </c>
      <c r="B4427" s="2" t="s">
        <v>12200</v>
      </c>
      <c r="C4427" s="2" t="s">
        <v>12385</v>
      </c>
      <c r="D4427" s="2" t="s">
        <v>12386</v>
      </c>
      <c r="E4427" s="2" t="s">
        <v>70</v>
      </c>
      <c r="F4427" s="2" t="s">
        <v>80</v>
      </c>
      <c r="G4427" s="2" t="s">
        <v>12387</v>
      </c>
      <c r="H4427" s="2" t="s">
        <v>12388</v>
      </c>
      <c r="I4427" s="2">
        <v>17660</v>
      </c>
      <c r="J4427" s="2">
        <v>697</v>
      </c>
      <c r="K4427" s="2">
        <v>701</v>
      </c>
      <c r="L4427" s="2">
        <v>851</v>
      </c>
      <c r="M4427" s="2">
        <v>1034</v>
      </c>
      <c r="N4427" s="2">
        <v>1330</v>
      </c>
    </row>
    <row r="4428" spans="1:14">
      <c r="A4428" s="2" t="s">
        <v>12199</v>
      </c>
      <c r="B4428" s="2" t="s">
        <v>12200</v>
      </c>
      <c r="C4428" s="2" t="s">
        <v>12389</v>
      </c>
      <c r="D4428" s="2" t="s">
        <v>12390</v>
      </c>
      <c r="E4428" s="2" t="s">
        <v>70</v>
      </c>
      <c r="F4428" s="2" t="s">
        <v>80</v>
      </c>
      <c r="G4428" s="2" t="s">
        <v>12391</v>
      </c>
      <c r="H4428" s="2" t="s">
        <v>12392</v>
      </c>
      <c r="I4428" s="2">
        <v>60540</v>
      </c>
      <c r="J4428" s="2">
        <v>584</v>
      </c>
      <c r="K4428" s="2">
        <v>687</v>
      </c>
      <c r="L4428" s="2">
        <v>851</v>
      </c>
      <c r="M4428" s="2">
        <v>1165</v>
      </c>
      <c r="N4428" s="2">
        <v>1311</v>
      </c>
    </row>
    <row r="4429" spans="1:14">
      <c r="A4429" s="2" t="s">
        <v>12199</v>
      </c>
      <c r="B4429" s="2" t="s">
        <v>12200</v>
      </c>
      <c r="C4429" s="2" t="s">
        <v>12212</v>
      </c>
      <c r="D4429" s="2" t="s">
        <v>12393</v>
      </c>
      <c r="E4429" s="2" t="s">
        <v>70</v>
      </c>
      <c r="F4429" s="2" t="s">
        <v>71</v>
      </c>
      <c r="G4429" s="2" t="s">
        <v>12214</v>
      </c>
      <c r="H4429" s="2" t="s">
        <v>12394</v>
      </c>
      <c r="I4429" s="2">
        <v>30505</v>
      </c>
      <c r="J4429" s="2">
        <v>1488</v>
      </c>
      <c r="K4429" s="2">
        <v>1545</v>
      </c>
      <c r="L4429" s="2">
        <v>1711</v>
      </c>
      <c r="M4429" s="2">
        <v>2166</v>
      </c>
      <c r="N4429" s="2">
        <v>2677</v>
      </c>
    </row>
    <row r="4430" spans="1:14">
      <c r="A4430" s="2" t="s">
        <v>12199</v>
      </c>
      <c r="B4430" s="2" t="s">
        <v>12200</v>
      </c>
      <c r="C4430" s="2" t="s">
        <v>12395</v>
      </c>
      <c r="D4430" s="2" t="s">
        <v>12396</v>
      </c>
      <c r="E4430" s="2" t="s">
        <v>70</v>
      </c>
      <c r="F4430" s="2" t="s">
        <v>80</v>
      </c>
      <c r="G4430" s="2" t="s">
        <v>12397</v>
      </c>
      <c r="H4430" s="2" t="s">
        <v>12398</v>
      </c>
      <c r="I4430" s="2">
        <v>21920</v>
      </c>
      <c r="J4430" s="2">
        <v>827</v>
      </c>
      <c r="K4430" s="2">
        <v>832</v>
      </c>
      <c r="L4430" s="2">
        <v>992</v>
      </c>
      <c r="M4430" s="2">
        <v>1195</v>
      </c>
      <c r="N4430" s="2">
        <v>1315</v>
      </c>
    </row>
    <row r="4431" spans="1:14">
      <c r="A4431" s="2" t="s">
        <v>12199</v>
      </c>
      <c r="B4431" s="2" t="s">
        <v>12200</v>
      </c>
      <c r="C4431" s="2" t="s">
        <v>12212</v>
      </c>
      <c r="D4431" s="2" t="s">
        <v>12399</v>
      </c>
      <c r="E4431" s="2" t="s">
        <v>70</v>
      </c>
      <c r="F4431" s="2" t="s">
        <v>71</v>
      </c>
      <c r="G4431" s="2" t="s">
        <v>12214</v>
      </c>
      <c r="H4431" s="2" t="s">
        <v>12400</v>
      </c>
      <c r="I4431" s="2">
        <v>42635</v>
      </c>
      <c r="J4431" s="2">
        <v>1488</v>
      </c>
      <c r="K4431" s="2">
        <v>1545</v>
      </c>
      <c r="L4431" s="2">
        <v>1711</v>
      </c>
      <c r="M4431" s="2">
        <v>2166</v>
      </c>
      <c r="N4431" s="2">
        <v>2677</v>
      </c>
    </row>
    <row r="4432" spans="1:14">
      <c r="A4432" s="2" t="s">
        <v>12199</v>
      </c>
      <c r="B4432" s="2" t="s">
        <v>12200</v>
      </c>
      <c r="C4432" s="2" t="s">
        <v>1599</v>
      </c>
      <c r="D4432" s="2" t="s">
        <v>12401</v>
      </c>
      <c r="E4432" s="2" t="s">
        <v>70</v>
      </c>
      <c r="F4432" s="2" t="s">
        <v>71</v>
      </c>
      <c r="G4432" s="2" t="s">
        <v>1601</v>
      </c>
      <c r="H4432" s="2" t="s">
        <v>12402</v>
      </c>
      <c r="I4432" s="2">
        <v>481115</v>
      </c>
      <c r="J4432" s="2">
        <v>2012</v>
      </c>
      <c r="K4432" s="2">
        <v>2056</v>
      </c>
      <c r="L4432" s="2">
        <v>2314</v>
      </c>
      <c r="M4432" s="2">
        <v>2893</v>
      </c>
      <c r="N4432" s="2">
        <v>3413</v>
      </c>
    </row>
    <row r="4433" spans="1:14">
      <c r="A4433" s="2" t="s">
        <v>12199</v>
      </c>
      <c r="B4433" s="2" t="s">
        <v>12200</v>
      </c>
      <c r="C4433" s="2" t="s">
        <v>12403</v>
      </c>
      <c r="D4433" s="2" t="s">
        <v>708</v>
      </c>
      <c r="E4433" s="2" t="s">
        <v>70</v>
      </c>
      <c r="F4433" s="2" t="s">
        <v>71</v>
      </c>
      <c r="G4433" s="2" t="s">
        <v>12404</v>
      </c>
      <c r="H4433" s="2" t="s">
        <v>12405</v>
      </c>
      <c r="I4433" s="2">
        <v>33840</v>
      </c>
      <c r="J4433" s="2">
        <v>726</v>
      </c>
      <c r="K4433" s="2">
        <v>827</v>
      </c>
      <c r="L4433" s="2">
        <v>916</v>
      </c>
      <c r="M4433" s="2">
        <v>1250</v>
      </c>
      <c r="N4433" s="2">
        <v>1538</v>
      </c>
    </row>
    <row r="4434" spans="1:14">
      <c r="A4434" s="2" t="s">
        <v>12199</v>
      </c>
      <c r="B4434" s="2" t="s">
        <v>12200</v>
      </c>
      <c r="C4434" s="2" t="s">
        <v>12406</v>
      </c>
      <c r="D4434" s="2" t="s">
        <v>12407</v>
      </c>
      <c r="E4434" s="2" t="s">
        <v>70</v>
      </c>
      <c r="F4434" s="2" t="s">
        <v>71</v>
      </c>
      <c r="G4434" s="2" t="s">
        <v>12408</v>
      </c>
      <c r="H4434" s="2" t="s">
        <v>12409</v>
      </c>
      <c r="I4434" s="2">
        <v>7420</v>
      </c>
      <c r="J4434" s="2">
        <v>1183</v>
      </c>
      <c r="K4434" s="2">
        <v>1229</v>
      </c>
      <c r="L4434" s="2">
        <v>1361</v>
      </c>
      <c r="M4434" s="2">
        <v>1640</v>
      </c>
      <c r="N4434" s="2">
        <v>2285</v>
      </c>
    </row>
    <row r="4435" spans="1:14">
      <c r="A4435" s="2" t="s">
        <v>12199</v>
      </c>
      <c r="B4435" s="2" t="s">
        <v>12200</v>
      </c>
      <c r="C4435" s="2" t="s">
        <v>12410</v>
      </c>
      <c r="D4435" s="2" t="s">
        <v>2185</v>
      </c>
      <c r="E4435" s="2" t="s">
        <v>70</v>
      </c>
      <c r="F4435" s="2" t="s">
        <v>80</v>
      </c>
      <c r="G4435" s="2" t="s">
        <v>12411</v>
      </c>
      <c r="H4435" s="2" t="s">
        <v>12412</v>
      </c>
      <c r="I4435" s="2">
        <v>8970</v>
      </c>
      <c r="J4435" s="2">
        <v>801</v>
      </c>
      <c r="K4435" s="2">
        <v>806</v>
      </c>
      <c r="L4435" s="2">
        <v>1056</v>
      </c>
      <c r="M4435" s="2">
        <v>1338</v>
      </c>
      <c r="N4435" s="2">
        <v>1773</v>
      </c>
    </row>
    <row r="4436" spans="1:14">
      <c r="A4436" s="2" t="s">
        <v>12199</v>
      </c>
      <c r="B4436" s="2" t="s">
        <v>12200</v>
      </c>
      <c r="C4436" s="2" t="s">
        <v>12236</v>
      </c>
      <c r="D4436" s="2" t="s">
        <v>12413</v>
      </c>
      <c r="E4436" s="2" t="s">
        <v>70</v>
      </c>
      <c r="F4436" s="2" t="s">
        <v>71</v>
      </c>
      <c r="G4436" s="2" t="s">
        <v>12238</v>
      </c>
      <c r="H4436" s="2" t="s">
        <v>12414</v>
      </c>
      <c r="I4436" s="2">
        <v>96655</v>
      </c>
      <c r="J4436" s="2">
        <v>892</v>
      </c>
      <c r="K4436" s="2">
        <v>948</v>
      </c>
      <c r="L4436" s="2">
        <v>1141</v>
      </c>
      <c r="M4436" s="2">
        <v>1597</v>
      </c>
      <c r="N4436" s="2">
        <v>1885</v>
      </c>
    </row>
    <row r="4437" spans="1:14">
      <c r="A4437" s="2" t="s">
        <v>12199</v>
      </c>
      <c r="B4437" s="2" t="s">
        <v>12200</v>
      </c>
      <c r="C4437" s="2" t="s">
        <v>12415</v>
      </c>
      <c r="D4437" s="2" t="s">
        <v>12416</v>
      </c>
      <c r="E4437" s="2" t="s">
        <v>70</v>
      </c>
      <c r="F4437" s="2" t="s">
        <v>80</v>
      </c>
      <c r="G4437" s="2" t="s">
        <v>12417</v>
      </c>
      <c r="H4437" s="2" t="s">
        <v>12418</v>
      </c>
      <c r="I4437" s="2">
        <v>22675</v>
      </c>
      <c r="J4437" s="2">
        <v>777</v>
      </c>
      <c r="K4437" s="2">
        <v>812</v>
      </c>
      <c r="L4437" s="2">
        <v>899</v>
      </c>
      <c r="M4437" s="2">
        <v>1260</v>
      </c>
      <c r="N4437" s="2">
        <v>1510</v>
      </c>
    </row>
    <row r="4438" spans="1:14">
      <c r="A4438" s="2" t="s">
        <v>12199</v>
      </c>
      <c r="B4438" s="2" t="s">
        <v>12200</v>
      </c>
      <c r="C4438" s="2" t="s">
        <v>12419</v>
      </c>
      <c r="D4438" s="2" t="s">
        <v>8312</v>
      </c>
      <c r="E4438" s="2" t="s">
        <v>70</v>
      </c>
      <c r="F4438" s="2" t="s">
        <v>71</v>
      </c>
      <c r="G4438" s="2" t="s">
        <v>12420</v>
      </c>
      <c r="H4438" s="2" t="s">
        <v>12421</v>
      </c>
      <c r="I4438" s="2">
        <v>83905</v>
      </c>
      <c r="J4438" s="2">
        <v>1081</v>
      </c>
      <c r="K4438" s="2">
        <v>1088</v>
      </c>
      <c r="L4438" s="2">
        <v>1392</v>
      </c>
      <c r="M4438" s="2">
        <v>1883</v>
      </c>
      <c r="N4438" s="2">
        <v>2314</v>
      </c>
    </row>
    <row r="4439" spans="1:14">
      <c r="A4439" s="2" t="s">
        <v>12199</v>
      </c>
      <c r="B4439" s="2" t="s">
        <v>12200</v>
      </c>
      <c r="C4439" s="2" t="s">
        <v>12422</v>
      </c>
      <c r="D4439" s="2" t="s">
        <v>278</v>
      </c>
      <c r="E4439" s="2" t="s">
        <v>70</v>
      </c>
      <c r="F4439" s="2" t="s">
        <v>80</v>
      </c>
      <c r="G4439" s="2" t="s">
        <v>12423</v>
      </c>
      <c r="H4439" s="2" t="s">
        <v>12424</v>
      </c>
      <c r="I4439" s="2">
        <v>25765</v>
      </c>
      <c r="J4439" s="2">
        <v>672</v>
      </c>
      <c r="K4439" s="2">
        <v>676</v>
      </c>
      <c r="L4439" s="2">
        <v>851</v>
      </c>
      <c r="M4439" s="2">
        <v>1044</v>
      </c>
      <c r="N4439" s="2">
        <v>1258</v>
      </c>
    </row>
    <row r="4440" spans="1:14">
      <c r="A4440" s="2" t="s">
        <v>12199</v>
      </c>
      <c r="B4440" s="2" t="s">
        <v>12200</v>
      </c>
      <c r="C4440" s="2" t="s">
        <v>10683</v>
      </c>
      <c r="D4440" s="2" t="s">
        <v>720</v>
      </c>
      <c r="E4440" s="2" t="s">
        <v>70</v>
      </c>
      <c r="F4440" s="2" t="s">
        <v>71</v>
      </c>
      <c r="G4440" s="2" t="s">
        <v>10685</v>
      </c>
      <c r="H4440" s="2" t="s">
        <v>12425</v>
      </c>
      <c r="I4440" s="2">
        <v>21535</v>
      </c>
      <c r="J4440" s="2">
        <v>738</v>
      </c>
      <c r="K4440" s="2">
        <v>824</v>
      </c>
      <c r="L4440" s="2">
        <v>1043</v>
      </c>
      <c r="M4440" s="2">
        <v>1343</v>
      </c>
      <c r="N4440" s="2">
        <v>1538</v>
      </c>
    </row>
    <row r="4441" spans="1:14">
      <c r="A4441" s="2" t="s">
        <v>12199</v>
      </c>
      <c r="B4441" s="2" t="s">
        <v>12200</v>
      </c>
      <c r="C4441" s="2" t="s">
        <v>12426</v>
      </c>
      <c r="D4441" s="2" t="s">
        <v>12427</v>
      </c>
      <c r="E4441" s="2" t="s">
        <v>70</v>
      </c>
      <c r="F4441" s="2" t="s">
        <v>80</v>
      </c>
      <c r="G4441" s="2" t="s">
        <v>12428</v>
      </c>
      <c r="H4441" s="2" t="s">
        <v>12429</v>
      </c>
      <c r="I4441" s="2">
        <v>44335</v>
      </c>
      <c r="J4441" s="2">
        <v>734</v>
      </c>
      <c r="K4441" s="2">
        <v>816</v>
      </c>
      <c r="L4441" s="2">
        <v>1071</v>
      </c>
      <c r="M4441" s="2">
        <v>1420</v>
      </c>
      <c r="N4441" s="2">
        <v>1453</v>
      </c>
    </row>
    <row r="4442" spans="1:14">
      <c r="A4442" s="2" t="s">
        <v>12199</v>
      </c>
      <c r="B4442" s="2" t="s">
        <v>12200</v>
      </c>
      <c r="C4442" s="2" t="s">
        <v>12430</v>
      </c>
      <c r="D4442" s="2" t="s">
        <v>12431</v>
      </c>
      <c r="E4442" s="2" t="s">
        <v>70</v>
      </c>
      <c r="F4442" s="2" t="s">
        <v>80</v>
      </c>
      <c r="G4442" s="2" t="s">
        <v>12432</v>
      </c>
      <c r="H4442" s="2" t="s">
        <v>12433</v>
      </c>
      <c r="I4442" s="2">
        <v>29800</v>
      </c>
      <c r="J4442" s="2">
        <v>584</v>
      </c>
      <c r="K4442" s="2">
        <v>722</v>
      </c>
      <c r="L4442" s="2">
        <v>851</v>
      </c>
      <c r="M4442" s="2">
        <v>1099</v>
      </c>
      <c r="N4442" s="2">
        <v>1383</v>
      </c>
    </row>
    <row r="4443" spans="1:14">
      <c r="A4443" s="2" t="s">
        <v>12199</v>
      </c>
      <c r="B4443" s="2" t="s">
        <v>12200</v>
      </c>
      <c r="C4443" s="2" t="s">
        <v>12434</v>
      </c>
      <c r="D4443" s="2" t="s">
        <v>12435</v>
      </c>
      <c r="E4443" s="2" t="s">
        <v>70</v>
      </c>
      <c r="F4443" s="2" t="s">
        <v>71</v>
      </c>
      <c r="G4443" s="2" t="s">
        <v>12436</v>
      </c>
      <c r="H4443" s="2" t="s">
        <v>12437</v>
      </c>
      <c r="I4443" s="2">
        <v>18005</v>
      </c>
      <c r="J4443" s="2">
        <v>884</v>
      </c>
      <c r="K4443" s="2">
        <v>890</v>
      </c>
      <c r="L4443" s="2">
        <v>1167</v>
      </c>
      <c r="M4443" s="2">
        <v>1492</v>
      </c>
      <c r="N4443" s="2">
        <v>1960</v>
      </c>
    </row>
    <row r="4444" spans="1:14">
      <c r="A4444" s="2" t="s">
        <v>12199</v>
      </c>
      <c r="B4444" s="2" t="s">
        <v>12200</v>
      </c>
      <c r="C4444" s="2" t="s">
        <v>1599</v>
      </c>
      <c r="D4444" s="2" t="s">
        <v>12438</v>
      </c>
      <c r="E4444" s="2" t="s">
        <v>70</v>
      </c>
      <c r="F4444" s="2" t="s">
        <v>71</v>
      </c>
      <c r="G4444" s="2" t="s">
        <v>1601</v>
      </c>
      <c r="H4444" s="2" t="s">
        <v>12439</v>
      </c>
      <c r="I4444" s="2">
        <v>141095</v>
      </c>
      <c r="J4444" s="2">
        <v>2012</v>
      </c>
      <c r="K4444" s="2">
        <v>2056</v>
      </c>
      <c r="L4444" s="2">
        <v>2314</v>
      </c>
      <c r="M4444" s="2">
        <v>2893</v>
      </c>
      <c r="N4444" s="2">
        <v>3413</v>
      </c>
    </row>
    <row r="4445" spans="1:14">
      <c r="A4445" s="2" t="s">
        <v>12199</v>
      </c>
      <c r="B4445" s="2" t="s">
        <v>12200</v>
      </c>
      <c r="C4445" s="2" t="s">
        <v>1599</v>
      </c>
      <c r="D4445" s="2" t="s">
        <v>3746</v>
      </c>
      <c r="E4445" s="2" t="s">
        <v>70</v>
      </c>
      <c r="F4445" s="2" t="s">
        <v>71</v>
      </c>
      <c r="G4445" s="2" t="s">
        <v>1601</v>
      </c>
      <c r="H4445" s="2" t="s">
        <v>12440</v>
      </c>
      <c r="I4445" s="2">
        <v>157605</v>
      </c>
      <c r="J4445" s="2">
        <v>2012</v>
      </c>
      <c r="K4445" s="2">
        <v>2056</v>
      </c>
      <c r="L4445" s="2">
        <v>2314</v>
      </c>
      <c r="M4445" s="2">
        <v>2893</v>
      </c>
      <c r="N4445" s="2">
        <v>3413</v>
      </c>
    </row>
    <row r="4446" spans="1:14">
      <c r="A4446" s="2" t="s">
        <v>12199</v>
      </c>
      <c r="B4446" s="2" t="s">
        <v>12200</v>
      </c>
      <c r="C4446" s="2" t="s">
        <v>12441</v>
      </c>
      <c r="D4446" s="2" t="s">
        <v>9059</v>
      </c>
      <c r="E4446" s="2" t="s">
        <v>70</v>
      </c>
      <c r="F4446" s="2" t="s">
        <v>80</v>
      </c>
      <c r="G4446" s="2" t="s">
        <v>12442</v>
      </c>
      <c r="H4446" s="2" t="s">
        <v>12443</v>
      </c>
      <c r="I4446" s="2">
        <v>6545</v>
      </c>
      <c r="J4446" s="2">
        <v>685</v>
      </c>
      <c r="K4446" s="2">
        <v>689</v>
      </c>
      <c r="L4446" s="2">
        <v>851</v>
      </c>
      <c r="M4446" s="2">
        <v>1192</v>
      </c>
      <c r="N4446" s="2">
        <v>1429</v>
      </c>
    </row>
    <row r="4447" spans="1:14">
      <c r="A4447" s="2" t="s">
        <v>12199</v>
      </c>
      <c r="B4447" s="2" t="s">
        <v>12200</v>
      </c>
      <c r="C4447" s="2" t="s">
        <v>12212</v>
      </c>
      <c r="D4447" s="2" t="s">
        <v>1594</v>
      </c>
      <c r="E4447" s="2" t="s">
        <v>70</v>
      </c>
      <c r="F4447" s="2" t="s">
        <v>71</v>
      </c>
      <c r="G4447" s="2" t="s">
        <v>12214</v>
      </c>
      <c r="H4447" s="2" t="s">
        <v>12444</v>
      </c>
      <c r="I4447" s="2">
        <v>10865</v>
      </c>
      <c r="J4447" s="2">
        <v>1488</v>
      </c>
      <c r="K4447" s="2">
        <v>1545</v>
      </c>
      <c r="L4447" s="2">
        <v>1711</v>
      </c>
      <c r="M4447" s="2">
        <v>2166</v>
      </c>
      <c r="N4447" s="2">
        <v>2677</v>
      </c>
    </row>
    <row r="4448" spans="1:14">
      <c r="A4448" s="2" t="s">
        <v>12199</v>
      </c>
      <c r="B4448" s="2" t="s">
        <v>12200</v>
      </c>
      <c r="C4448" s="2" t="s">
        <v>12445</v>
      </c>
      <c r="D4448" s="2" t="s">
        <v>2781</v>
      </c>
      <c r="E4448" s="2" t="s">
        <v>70</v>
      </c>
      <c r="F4448" s="2" t="s">
        <v>80</v>
      </c>
      <c r="G4448" s="2" t="s">
        <v>12446</v>
      </c>
      <c r="H4448" s="2" t="s">
        <v>12447</v>
      </c>
      <c r="I4448" s="2">
        <v>40390</v>
      </c>
      <c r="J4448" s="2">
        <v>651</v>
      </c>
      <c r="K4448" s="2">
        <v>655</v>
      </c>
      <c r="L4448" s="2">
        <v>851</v>
      </c>
      <c r="M4448" s="2">
        <v>1025</v>
      </c>
      <c r="N4448" s="2">
        <v>1253</v>
      </c>
    </row>
    <row r="4449" spans="1:14">
      <c r="A4449" s="2" t="s">
        <v>12199</v>
      </c>
      <c r="B4449" s="2" t="s">
        <v>12200</v>
      </c>
      <c r="C4449" s="2" t="s">
        <v>12448</v>
      </c>
      <c r="D4449" s="2" t="s">
        <v>2278</v>
      </c>
      <c r="E4449" s="2" t="s">
        <v>70</v>
      </c>
      <c r="F4449" s="2" t="s">
        <v>71</v>
      </c>
      <c r="G4449" s="2" t="s">
        <v>12449</v>
      </c>
      <c r="H4449" s="2" t="s">
        <v>12450</v>
      </c>
      <c r="I4449" s="2">
        <v>40800</v>
      </c>
      <c r="J4449" s="2">
        <v>983</v>
      </c>
      <c r="K4449" s="2">
        <v>989</v>
      </c>
      <c r="L4449" s="2">
        <v>1298</v>
      </c>
      <c r="M4449" s="2">
        <v>1744</v>
      </c>
      <c r="N4449" s="2">
        <v>2180</v>
      </c>
    </row>
    <row r="4450" spans="1:14">
      <c r="A4450" s="2" t="s">
        <v>12199</v>
      </c>
      <c r="B4450" s="2" t="s">
        <v>12200</v>
      </c>
      <c r="C4450" s="2" t="s">
        <v>10683</v>
      </c>
      <c r="D4450" s="2" t="s">
        <v>304</v>
      </c>
      <c r="E4450" s="2" t="s">
        <v>70</v>
      </c>
      <c r="F4450" s="2" t="s">
        <v>71</v>
      </c>
      <c r="G4450" s="2" t="s">
        <v>10685</v>
      </c>
      <c r="H4450" s="2" t="s">
        <v>12451</v>
      </c>
      <c r="I4450" s="2">
        <v>53985</v>
      </c>
      <c r="J4450" s="2">
        <v>738</v>
      </c>
      <c r="K4450" s="2">
        <v>824</v>
      </c>
      <c r="L4450" s="2">
        <v>1043</v>
      </c>
      <c r="M4450" s="2">
        <v>1343</v>
      </c>
      <c r="N4450" s="2">
        <v>1538</v>
      </c>
    </row>
    <row r="4451" spans="1:14">
      <c r="A4451" s="2" t="s">
        <v>12199</v>
      </c>
      <c r="B4451" s="2" t="s">
        <v>12200</v>
      </c>
      <c r="C4451" s="2" t="s">
        <v>12452</v>
      </c>
      <c r="D4451" s="2" t="s">
        <v>10118</v>
      </c>
      <c r="E4451" s="2" t="s">
        <v>70</v>
      </c>
      <c r="F4451" s="2" t="s">
        <v>80</v>
      </c>
      <c r="G4451" s="2" t="s">
        <v>12453</v>
      </c>
      <c r="H4451" s="2" t="s">
        <v>12454</v>
      </c>
      <c r="I4451" s="2">
        <v>18480</v>
      </c>
      <c r="J4451" s="2">
        <v>868</v>
      </c>
      <c r="K4451" s="2">
        <v>873</v>
      </c>
      <c r="L4451" s="2">
        <v>1078</v>
      </c>
      <c r="M4451" s="2">
        <v>1511</v>
      </c>
      <c r="N4451" s="2">
        <v>1690</v>
      </c>
    </row>
    <row r="4452" spans="1:14">
      <c r="A4452" s="2" t="s">
        <v>12199</v>
      </c>
      <c r="B4452" s="2" t="s">
        <v>12200</v>
      </c>
      <c r="C4452" s="2" t="s">
        <v>12455</v>
      </c>
      <c r="D4452" s="2" t="s">
        <v>11657</v>
      </c>
      <c r="E4452" s="2" t="s">
        <v>70</v>
      </c>
      <c r="F4452" s="2" t="s">
        <v>80</v>
      </c>
      <c r="G4452" s="2" t="s">
        <v>12456</v>
      </c>
      <c r="H4452" s="2" t="s">
        <v>12457</v>
      </c>
      <c r="I4452" s="2">
        <v>36105</v>
      </c>
      <c r="J4452" s="2">
        <v>657</v>
      </c>
      <c r="K4452" s="2">
        <v>661</v>
      </c>
      <c r="L4452" s="2">
        <v>851</v>
      </c>
      <c r="M4452" s="2">
        <v>1127</v>
      </c>
      <c r="N4452" s="2">
        <v>1429</v>
      </c>
    </row>
    <row r="4453" spans="1:14">
      <c r="A4453" s="2" t="s">
        <v>12199</v>
      </c>
      <c r="B4453" s="2" t="s">
        <v>12200</v>
      </c>
      <c r="C4453" s="2" t="s">
        <v>12458</v>
      </c>
      <c r="D4453" s="2" t="s">
        <v>12459</v>
      </c>
      <c r="E4453" s="2" t="s">
        <v>70</v>
      </c>
      <c r="F4453" s="2" t="s">
        <v>80</v>
      </c>
      <c r="G4453" s="2" t="s">
        <v>12460</v>
      </c>
      <c r="H4453" s="2" t="s">
        <v>12461</v>
      </c>
      <c r="I4453" s="2">
        <v>28275</v>
      </c>
      <c r="J4453" s="2">
        <v>655</v>
      </c>
      <c r="K4453" s="2">
        <v>659</v>
      </c>
      <c r="L4453" s="2">
        <v>853</v>
      </c>
      <c r="M4453" s="2">
        <v>1077</v>
      </c>
      <c r="N4453" s="2">
        <v>1432</v>
      </c>
    </row>
    <row r="4454" spans="1:14">
      <c r="A4454" s="2" t="s">
        <v>12199</v>
      </c>
      <c r="B4454" s="2" t="s">
        <v>12200</v>
      </c>
      <c r="C4454" s="2" t="s">
        <v>8865</v>
      </c>
      <c r="D4454" s="2" t="s">
        <v>5382</v>
      </c>
      <c r="E4454" s="2" t="s">
        <v>70</v>
      </c>
      <c r="F4454" s="2" t="s">
        <v>71</v>
      </c>
      <c r="G4454" s="2" t="s">
        <v>8867</v>
      </c>
      <c r="H4454" s="2" t="s">
        <v>12462</v>
      </c>
      <c r="I4454" s="2">
        <v>70240</v>
      </c>
      <c r="J4454" s="2">
        <v>1475</v>
      </c>
      <c r="K4454" s="2">
        <v>1483</v>
      </c>
      <c r="L4454" s="2">
        <v>1696</v>
      </c>
      <c r="M4454" s="2">
        <v>2361</v>
      </c>
      <c r="N4454" s="2">
        <v>2809</v>
      </c>
    </row>
    <row r="4455" spans="1:14">
      <c r="A4455" s="2" t="s">
        <v>12199</v>
      </c>
      <c r="B4455" s="2" t="s">
        <v>12200</v>
      </c>
      <c r="C4455" s="2" t="s">
        <v>1599</v>
      </c>
      <c r="D4455" s="2" t="s">
        <v>12463</v>
      </c>
      <c r="E4455" s="2" t="s">
        <v>70</v>
      </c>
      <c r="F4455" s="2" t="s">
        <v>71</v>
      </c>
      <c r="G4455" s="2" t="s">
        <v>1601</v>
      </c>
      <c r="H4455" s="2" t="s">
        <v>12464</v>
      </c>
      <c r="I4455" s="2">
        <v>157595</v>
      </c>
      <c r="J4455" s="2">
        <v>2012</v>
      </c>
      <c r="K4455" s="2">
        <v>2056</v>
      </c>
      <c r="L4455" s="2">
        <v>2314</v>
      </c>
      <c r="M4455" s="2">
        <v>2893</v>
      </c>
      <c r="N4455" s="2">
        <v>3413</v>
      </c>
    </row>
    <row r="4456" spans="1:14">
      <c r="A4456" s="2" t="s">
        <v>12199</v>
      </c>
      <c r="B4456" s="2" t="s">
        <v>12200</v>
      </c>
      <c r="C4456" s="2" t="s">
        <v>10683</v>
      </c>
      <c r="D4456" s="2" t="s">
        <v>12465</v>
      </c>
      <c r="E4456" s="2" t="s">
        <v>70</v>
      </c>
      <c r="F4456" s="2" t="s">
        <v>71</v>
      </c>
      <c r="G4456" s="2" t="s">
        <v>10685</v>
      </c>
      <c r="H4456" s="2" t="s">
        <v>12466</v>
      </c>
      <c r="I4456" s="2">
        <v>17035</v>
      </c>
      <c r="J4456" s="2">
        <v>738</v>
      </c>
      <c r="K4456" s="2">
        <v>824</v>
      </c>
      <c r="L4456" s="2">
        <v>1043</v>
      </c>
      <c r="M4456" s="2">
        <v>1343</v>
      </c>
      <c r="N4456" s="2">
        <v>1538</v>
      </c>
    </row>
    <row r="4457" spans="1:14">
      <c r="A4457" s="2" t="s">
        <v>12199</v>
      </c>
      <c r="B4457" s="2" t="s">
        <v>12200</v>
      </c>
      <c r="C4457" s="2" t="s">
        <v>12415</v>
      </c>
      <c r="D4457" s="2" t="s">
        <v>12467</v>
      </c>
      <c r="E4457" s="2" t="s">
        <v>70</v>
      </c>
      <c r="F4457" s="2" t="s">
        <v>80</v>
      </c>
      <c r="G4457" s="2" t="s">
        <v>12417</v>
      </c>
      <c r="H4457" s="2" t="s">
        <v>12468</v>
      </c>
      <c r="I4457" s="2">
        <v>6640</v>
      </c>
      <c r="J4457" s="2">
        <v>777</v>
      </c>
      <c r="K4457" s="2">
        <v>812</v>
      </c>
      <c r="L4457" s="2">
        <v>899</v>
      </c>
      <c r="M4457" s="2">
        <v>1260</v>
      </c>
      <c r="N4457" s="2">
        <v>1510</v>
      </c>
    </row>
    <row r="4458" spans="1:14">
      <c r="A4458" s="2" t="s">
        <v>12199</v>
      </c>
      <c r="B4458" s="2" t="s">
        <v>12200</v>
      </c>
      <c r="C4458" s="2" t="s">
        <v>12205</v>
      </c>
      <c r="D4458" s="2" t="s">
        <v>12469</v>
      </c>
      <c r="E4458" s="2" t="s">
        <v>70</v>
      </c>
      <c r="F4458" s="2" t="s">
        <v>71</v>
      </c>
      <c r="G4458" s="2" t="s">
        <v>12207</v>
      </c>
      <c r="H4458" s="2" t="s">
        <v>12470</v>
      </c>
      <c r="I4458" s="2">
        <v>46290</v>
      </c>
      <c r="J4458" s="2">
        <v>1404</v>
      </c>
      <c r="K4458" s="2">
        <v>1487</v>
      </c>
      <c r="L4458" s="2">
        <v>1729</v>
      </c>
      <c r="M4458" s="2">
        <v>2155</v>
      </c>
      <c r="N4458" s="2">
        <v>2621</v>
      </c>
    </row>
    <row r="4459" spans="1:14">
      <c r="A4459" s="2" t="s">
        <v>12199</v>
      </c>
      <c r="B4459" s="2" t="s">
        <v>12200</v>
      </c>
      <c r="C4459" s="2" t="s">
        <v>8865</v>
      </c>
      <c r="D4459" s="2" t="s">
        <v>12471</v>
      </c>
      <c r="E4459" s="2" t="s">
        <v>70</v>
      </c>
      <c r="F4459" s="2" t="s">
        <v>71</v>
      </c>
      <c r="G4459" s="2" t="s">
        <v>8867</v>
      </c>
      <c r="H4459" s="2" t="s">
        <v>12472</v>
      </c>
      <c r="I4459" s="2">
        <v>249375</v>
      </c>
      <c r="J4459" s="2">
        <v>1475</v>
      </c>
      <c r="K4459" s="2">
        <v>1483</v>
      </c>
      <c r="L4459" s="2">
        <v>1696</v>
      </c>
      <c r="M4459" s="2">
        <v>2361</v>
      </c>
      <c r="N4459" s="2">
        <v>2809</v>
      </c>
    </row>
    <row r="4460" spans="1:14">
      <c r="A4460" s="2" t="s">
        <v>12199</v>
      </c>
      <c r="B4460" s="2" t="s">
        <v>12200</v>
      </c>
      <c r="C4460" s="2" t="s">
        <v>12212</v>
      </c>
      <c r="D4460" s="2" t="s">
        <v>12473</v>
      </c>
      <c r="E4460" s="2" t="s">
        <v>70</v>
      </c>
      <c r="F4460" s="2" t="s">
        <v>71</v>
      </c>
      <c r="G4460" s="2" t="s">
        <v>12214</v>
      </c>
      <c r="H4460" s="2" t="s">
        <v>12474</v>
      </c>
      <c r="I4460" s="2">
        <v>18160</v>
      </c>
      <c r="J4460" s="2">
        <v>1488</v>
      </c>
      <c r="K4460" s="2">
        <v>1545</v>
      </c>
      <c r="L4460" s="2">
        <v>1711</v>
      </c>
      <c r="M4460" s="2">
        <v>2166</v>
      </c>
      <c r="N4460" s="2">
        <v>2677</v>
      </c>
    </row>
    <row r="4461" spans="1:14">
      <c r="A4461" s="2" t="s">
        <v>12199</v>
      </c>
      <c r="B4461" s="2" t="s">
        <v>12200</v>
      </c>
      <c r="C4461" s="2" t="s">
        <v>12209</v>
      </c>
      <c r="D4461" s="2" t="s">
        <v>12475</v>
      </c>
      <c r="E4461" s="2" t="s">
        <v>70</v>
      </c>
      <c r="F4461" s="2" t="s">
        <v>80</v>
      </c>
      <c r="G4461" s="2" t="s">
        <v>12210</v>
      </c>
      <c r="H4461" s="2" t="s">
        <v>12476</v>
      </c>
      <c r="I4461" s="2">
        <v>5720</v>
      </c>
      <c r="J4461" s="2">
        <v>736</v>
      </c>
      <c r="K4461" s="2">
        <v>738</v>
      </c>
      <c r="L4461" s="2">
        <v>851</v>
      </c>
      <c r="M4461" s="2">
        <v>1192</v>
      </c>
      <c r="N4461" s="2">
        <v>1281</v>
      </c>
    </row>
    <row r="4462" spans="1:14">
      <c r="A4462" s="2" t="s">
        <v>12199</v>
      </c>
      <c r="B4462" s="2" t="s">
        <v>12200</v>
      </c>
      <c r="C4462" s="2" t="s">
        <v>12389</v>
      </c>
      <c r="D4462" s="2" t="s">
        <v>12477</v>
      </c>
      <c r="E4462" s="2" t="s">
        <v>70</v>
      </c>
      <c r="F4462" s="2" t="s">
        <v>80</v>
      </c>
      <c r="G4462" s="2" t="s">
        <v>12391</v>
      </c>
      <c r="H4462" s="2" t="s">
        <v>12478</v>
      </c>
      <c r="I4462" s="2">
        <v>42505</v>
      </c>
      <c r="J4462" s="2">
        <v>584</v>
      </c>
      <c r="K4462" s="2">
        <v>687</v>
      </c>
      <c r="L4462" s="2">
        <v>851</v>
      </c>
      <c r="M4462" s="2">
        <v>1165</v>
      </c>
      <c r="N4462" s="2">
        <v>1311</v>
      </c>
    </row>
    <row r="4463" spans="1:14">
      <c r="A4463" s="2" t="s">
        <v>12199</v>
      </c>
      <c r="B4463" s="2" t="s">
        <v>12200</v>
      </c>
      <c r="C4463" s="2" t="s">
        <v>12306</v>
      </c>
      <c r="D4463" s="2" t="s">
        <v>12479</v>
      </c>
      <c r="E4463" s="2" t="s">
        <v>70</v>
      </c>
      <c r="F4463" s="2" t="s">
        <v>80</v>
      </c>
      <c r="G4463" s="2" t="s">
        <v>12308</v>
      </c>
      <c r="H4463" s="2" t="s">
        <v>12480</v>
      </c>
      <c r="I4463" s="2">
        <v>5680</v>
      </c>
      <c r="J4463" s="2">
        <v>707</v>
      </c>
      <c r="K4463" s="2">
        <v>711</v>
      </c>
      <c r="L4463" s="2">
        <v>933</v>
      </c>
      <c r="M4463" s="2">
        <v>1275</v>
      </c>
      <c r="N4463" s="2">
        <v>1532</v>
      </c>
    </row>
    <row r="4464" spans="1:14">
      <c r="A4464" s="2" t="s">
        <v>12199</v>
      </c>
      <c r="B4464" s="2" t="s">
        <v>12200</v>
      </c>
      <c r="C4464" s="2" t="s">
        <v>1599</v>
      </c>
      <c r="D4464" s="2" t="s">
        <v>12481</v>
      </c>
      <c r="E4464" s="2" t="s">
        <v>70</v>
      </c>
      <c r="F4464" s="2" t="s">
        <v>71</v>
      </c>
      <c r="G4464" s="2" t="s">
        <v>1601</v>
      </c>
      <c r="H4464" s="2" t="s">
        <v>12482</v>
      </c>
      <c r="I4464" s="2">
        <v>24240</v>
      </c>
      <c r="J4464" s="2">
        <v>2012</v>
      </c>
      <c r="K4464" s="2">
        <v>2056</v>
      </c>
      <c r="L4464" s="2">
        <v>2314</v>
      </c>
      <c r="M4464" s="2">
        <v>2893</v>
      </c>
      <c r="N4464" s="2">
        <v>3413</v>
      </c>
    </row>
    <row r="4465" spans="1:14">
      <c r="A4465" s="2" t="s">
        <v>12199</v>
      </c>
      <c r="B4465" s="2" t="s">
        <v>12200</v>
      </c>
      <c r="C4465" s="2" t="s">
        <v>1599</v>
      </c>
      <c r="D4465" s="2" t="s">
        <v>12483</v>
      </c>
      <c r="E4465" s="2" t="s">
        <v>70</v>
      </c>
      <c r="F4465" s="2" t="s">
        <v>71</v>
      </c>
      <c r="G4465" s="2" t="s">
        <v>1601</v>
      </c>
      <c r="H4465" s="2" t="s">
        <v>12484</v>
      </c>
      <c r="I4465" s="2">
        <v>14575</v>
      </c>
      <c r="J4465" s="2">
        <v>2012</v>
      </c>
      <c r="K4465" s="2">
        <v>2056</v>
      </c>
      <c r="L4465" s="2">
        <v>2314</v>
      </c>
      <c r="M4465" s="2">
        <v>2893</v>
      </c>
      <c r="N4465" s="2">
        <v>3413</v>
      </c>
    </row>
    <row r="4466" spans="1:14">
      <c r="A4466" s="2" t="s">
        <v>12199</v>
      </c>
      <c r="B4466" s="2" t="s">
        <v>12200</v>
      </c>
      <c r="C4466" s="2" t="s">
        <v>12434</v>
      </c>
      <c r="D4466" s="2" t="s">
        <v>8289</v>
      </c>
      <c r="E4466" s="2" t="s">
        <v>70</v>
      </c>
      <c r="F4466" s="2" t="s">
        <v>71</v>
      </c>
      <c r="G4466" s="2" t="s">
        <v>12436</v>
      </c>
      <c r="H4466" s="2" t="s">
        <v>12485</v>
      </c>
      <c r="I4466" s="2">
        <v>8195</v>
      </c>
      <c r="J4466" s="2">
        <v>884</v>
      </c>
      <c r="K4466" s="2">
        <v>890</v>
      </c>
      <c r="L4466" s="2">
        <v>1167</v>
      </c>
      <c r="M4466" s="2">
        <v>1492</v>
      </c>
      <c r="N4466" s="2">
        <v>1960</v>
      </c>
    </row>
    <row r="4467" spans="1:14">
      <c r="A4467" s="2" t="s">
        <v>12199</v>
      </c>
      <c r="B4467" s="2" t="s">
        <v>12200</v>
      </c>
      <c r="C4467" s="2" t="s">
        <v>1599</v>
      </c>
      <c r="D4467" s="2" t="s">
        <v>12486</v>
      </c>
      <c r="E4467" s="2" t="s">
        <v>70</v>
      </c>
      <c r="F4467" s="2" t="s">
        <v>71</v>
      </c>
      <c r="G4467" s="2" t="s">
        <v>1601</v>
      </c>
      <c r="H4467" s="2" t="s">
        <v>12487</v>
      </c>
      <c r="I4467" s="2">
        <v>28260</v>
      </c>
      <c r="J4467" s="2">
        <v>2012</v>
      </c>
      <c r="K4467" s="2">
        <v>2056</v>
      </c>
      <c r="L4467" s="2">
        <v>2314</v>
      </c>
      <c r="M4467" s="2">
        <v>2893</v>
      </c>
      <c r="N4467" s="2">
        <v>3413</v>
      </c>
    </row>
    <row r="4468" spans="1:14">
      <c r="A4468" s="2" t="s">
        <v>12199</v>
      </c>
      <c r="B4468" s="2" t="s">
        <v>12200</v>
      </c>
      <c r="C4468" s="2" t="s">
        <v>12254</v>
      </c>
      <c r="D4468" s="2" t="s">
        <v>12488</v>
      </c>
      <c r="E4468" s="2" t="s">
        <v>70</v>
      </c>
      <c r="F4468" s="2" t="s">
        <v>80</v>
      </c>
      <c r="G4468" s="2" t="s">
        <v>12255</v>
      </c>
      <c r="H4468" s="2" t="s">
        <v>12489</v>
      </c>
      <c r="I4468" s="2">
        <v>6685</v>
      </c>
      <c r="J4468" s="2">
        <v>701</v>
      </c>
      <c r="K4468" s="2">
        <v>706</v>
      </c>
      <c r="L4468" s="2">
        <v>851</v>
      </c>
      <c r="M4468" s="2">
        <v>1192</v>
      </c>
      <c r="N4468" s="2">
        <v>1402</v>
      </c>
    </row>
    <row r="4469" spans="1:14">
      <c r="A4469" s="2" t="s">
        <v>12199</v>
      </c>
      <c r="B4469" s="2" t="s">
        <v>12200</v>
      </c>
      <c r="C4469" s="2" t="s">
        <v>8865</v>
      </c>
      <c r="D4469" s="2" t="s">
        <v>12490</v>
      </c>
      <c r="E4469" s="2" t="s">
        <v>70</v>
      </c>
      <c r="F4469" s="2" t="s">
        <v>71</v>
      </c>
      <c r="G4469" s="2" t="s">
        <v>8867</v>
      </c>
      <c r="H4469" s="2" t="s">
        <v>12491</v>
      </c>
      <c r="I4469" s="2">
        <v>137215</v>
      </c>
      <c r="J4469" s="2">
        <v>1475</v>
      </c>
      <c r="K4469" s="2">
        <v>1483</v>
      </c>
      <c r="L4469" s="2">
        <v>1696</v>
      </c>
      <c r="M4469" s="2">
        <v>2361</v>
      </c>
      <c r="N4469" s="2">
        <v>2809</v>
      </c>
    </row>
    <row r="4470" spans="1:14">
      <c r="A4470" s="2" t="s">
        <v>12199</v>
      </c>
      <c r="B4470" s="2" t="s">
        <v>12200</v>
      </c>
      <c r="C4470" s="2" t="s">
        <v>12419</v>
      </c>
      <c r="D4470" s="2" t="s">
        <v>12492</v>
      </c>
      <c r="E4470" s="2" t="s">
        <v>70</v>
      </c>
      <c r="F4470" s="2" t="s">
        <v>71</v>
      </c>
      <c r="G4470" s="2" t="s">
        <v>12420</v>
      </c>
      <c r="H4470" s="2" t="s">
        <v>12493</v>
      </c>
      <c r="I4470" s="2">
        <v>51785</v>
      </c>
      <c r="J4470" s="2">
        <v>1081</v>
      </c>
      <c r="K4470" s="2">
        <v>1088</v>
      </c>
      <c r="L4470" s="2">
        <v>1392</v>
      </c>
      <c r="M4470" s="2">
        <v>1883</v>
      </c>
      <c r="N4470" s="2">
        <v>2314</v>
      </c>
    </row>
    <row r="4471" spans="1:14">
      <c r="A4471" s="2" t="s">
        <v>12199</v>
      </c>
      <c r="B4471" s="2" t="s">
        <v>12200</v>
      </c>
      <c r="C4471" s="2" t="s">
        <v>12212</v>
      </c>
      <c r="D4471" s="2" t="s">
        <v>12494</v>
      </c>
      <c r="E4471" s="2" t="s">
        <v>70</v>
      </c>
      <c r="F4471" s="2" t="s">
        <v>71</v>
      </c>
      <c r="G4471" s="2" t="s">
        <v>12214</v>
      </c>
      <c r="H4471" s="2" t="s">
        <v>12495</v>
      </c>
      <c r="I4471" s="2">
        <v>23045</v>
      </c>
      <c r="J4471" s="2">
        <v>1488</v>
      </c>
      <c r="K4471" s="2">
        <v>1545</v>
      </c>
      <c r="L4471" s="2">
        <v>1711</v>
      </c>
      <c r="M4471" s="2">
        <v>2166</v>
      </c>
      <c r="N4471" s="2">
        <v>2677</v>
      </c>
    </row>
    <row r="4472" spans="1:14">
      <c r="A4472" s="2" t="s">
        <v>12199</v>
      </c>
      <c r="B4472" s="2" t="s">
        <v>12200</v>
      </c>
      <c r="C4472" s="2" t="s">
        <v>12415</v>
      </c>
      <c r="D4472" s="2" t="s">
        <v>12496</v>
      </c>
      <c r="E4472" s="2" t="s">
        <v>70</v>
      </c>
      <c r="F4472" s="2" t="s">
        <v>80</v>
      </c>
      <c r="G4472" s="2" t="s">
        <v>12417</v>
      </c>
      <c r="H4472" s="2" t="s">
        <v>12497</v>
      </c>
      <c r="I4472" s="2">
        <v>7345</v>
      </c>
      <c r="J4472" s="2">
        <v>777</v>
      </c>
      <c r="K4472" s="2">
        <v>812</v>
      </c>
      <c r="L4472" s="2">
        <v>899</v>
      </c>
      <c r="M4472" s="2">
        <v>1260</v>
      </c>
      <c r="N4472" s="2">
        <v>1510</v>
      </c>
    </row>
    <row r="4473" spans="1:14">
      <c r="A4473" s="2" t="s">
        <v>12199</v>
      </c>
      <c r="B4473" s="2" t="s">
        <v>12200</v>
      </c>
      <c r="C4473" s="2" t="s">
        <v>12216</v>
      </c>
      <c r="D4473" s="2" t="s">
        <v>12498</v>
      </c>
      <c r="E4473" s="2" t="s">
        <v>70</v>
      </c>
      <c r="F4473" s="2" t="s">
        <v>71</v>
      </c>
      <c r="G4473" s="2" t="s">
        <v>12218</v>
      </c>
      <c r="H4473" s="2" t="s">
        <v>12499</v>
      </c>
      <c r="I4473" s="2">
        <v>79165</v>
      </c>
      <c r="J4473" s="2">
        <v>1043</v>
      </c>
      <c r="K4473" s="2">
        <v>1062</v>
      </c>
      <c r="L4473" s="2">
        <v>1200</v>
      </c>
      <c r="M4473" s="2">
        <v>1647</v>
      </c>
      <c r="N4473" s="2">
        <v>1785</v>
      </c>
    </row>
    <row r="4474" spans="1:14">
      <c r="A4474" s="2" t="s">
        <v>12199</v>
      </c>
      <c r="B4474" s="2" t="s">
        <v>12200</v>
      </c>
      <c r="C4474" s="2" t="s">
        <v>1599</v>
      </c>
      <c r="D4474" s="2" t="s">
        <v>12500</v>
      </c>
      <c r="E4474" s="2" t="s">
        <v>70</v>
      </c>
      <c r="F4474" s="2" t="s">
        <v>71</v>
      </c>
      <c r="G4474" s="2" t="s">
        <v>1601</v>
      </c>
      <c r="H4474" s="2" t="s">
        <v>12501</v>
      </c>
      <c r="I4474" s="2">
        <v>42620</v>
      </c>
      <c r="J4474" s="2">
        <v>2012</v>
      </c>
      <c r="K4474" s="2">
        <v>2056</v>
      </c>
      <c r="L4474" s="2">
        <v>2314</v>
      </c>
      <c r="M4474" s="2">
        <v>2893</v>
      </c>
      <c r="N4474" s="2">
        <v>3413</v>
      </c>
    </row>
    <row r="4475" spans="1:14">
      <c r="A4475" s="2" t="s">
        <v>12199</v>
      </c>
      <c r="B4475" s="2" t="s">
        <v>12200</v>
      </c>
      <c r="C4475" s="2" t="s">
        <v>1599</v>
      </c>
      <c r="D4475" s="2" t="s">
        <v>12502</v>
      </c>
      <c r="E4475" s="2" t="s">
        <v>70</v>
      </c>
      <c r="F4475" s="2" t="s">
        <v>71</v>
      </c>
      <c r="G4475" s="2" t="s">
        <v>1601</v>
      </c>
      <c r="H4475" s="2" t="s">
        <v>12503</v>
      </c>
      <c r="I4475" s="2">
        <v>17125</v>
      </c>
      <c r="J4475" s="2">
        <v>2012</v>
      </c>
      <c r="K4475" s="2">
        <v>2056</v>
      </c>
      <c r="L4475" s="2">
        <v>2314</v>
      </c>
      <c r="M4475" s="2">
        <v>2893</v>
      </c>
      <c r="N4475" s="2">
        <v>3413</v>
      </c>
    </row>
    <row r="4476" spans="1:14">
      <c r="A4476" s="2" t="s">
        <v>12199</v>
      </c>
      <c r="B4476" s="2" t="s">
        <v>12200</v>
      </c>
      <c r="C4476" s="2" t="s">
        <v>12317</v>
      </c>
      <c r="D4476" s="2" t="s">
        <v>12504</v>
      </c>
      <c r="E4476" s="2" t="s">
        <v>70</v>
      </c>
      <c r="F4476" s="2" t="s">
        <v>80</v>
      </c>
      <c r="G4476" s="2" t="s">
        <v>12318</v>
      </c>
      <c r="H4476" s="2" t="s">
        <v>12505</v>
      </c>
      <c r="I4476" s="2">
        <v>13540</v>
      </c>
      <c r="J4476" s="2">
        <v>675</v>
      </c>
      <c r="K4476" s="2">
        <v>680</v>
      </c>
      <c r="L4476" s="2">
        <v>851</v>
      </c>
      <c r="M4476" s="2">
        <v>1025</v>
      </c>
      <c r="N4476" s="2">
        <v>1221</v>
      </c>
    </row>
    <row r="4477" spans="1:14">
      <c r="A4477" s="2" t="s">
        <v>12199</v>
      </c>
      <c r="B4477" s="2" t="s">
        <v>12200</v>
      </c>
      <c r="C4477" s="2" t="s">
        <v>8865</v>
      </c>
      <c r="D4477" s="2" t="s">
        <v>12506</v>
      </c>
      <c r="E4477" s="2" t="s">
        <v>70</v>
      </c>
      <c r="F4477" s="2" t="s">
        <v>71</v>
      </c>
      <c r="G4477" s="2" t="s">
        <v>8867</v>
      </c>
      <c r="H4477" s="2" t="s">
        <v>12507</v>
      </c>
      <c r="I4477" s="2">
        <v>185120</v>
      </c>
      <c r="J4477" s="2">
        <v>1475</v>
      </c>
      <c r="K4477" s="2">
        <v>1483</v>
      </c>
      <c r="L4477" s="2">
        <v>1696</v>
      </c>
      <c r="M4477" s="2">
        <v>2361</v>
      </c>
      <c r="N4477" s="2">
        <v>2809</v>
      </c>
    </row>
    <row r="4478" spans="1:14">
      <c r="A4478" s="2" t="s">
        <v>12199</v>
      </c>
      <c r="B4478" s="2" t="s">
        <v>12200</v>
      </c>
      <c r="C4478" s="2" t="s">
        <v>8865</v>
      </c>
      <c r="D4478" s="2" t="s">
        <v>12508</v>
      </c>
      <c r="E4478" s="2" t="s">
        <v>70</v>
      </c>
      <c r="F4478" s="2" t="s">
        <v>71</v>
      </c>
      <c r="G4478" s="2" t="s">
        <v>8867</v>
      </c>
      <c r="H4478" s="2" t="s">
        <v>12509</v>
      </c>
      <c r="I4478" s="2">
        <v>236975</v>
      </c>
      <c r="J4478" s="2">
        <v>1475</v>
      </c>
      <c r="K4478" s="2">
        <v>1483</v>
      </c>
      <c r="L4478" s="2">
        <v>1696</v>
      </c>
      <c r="M4478" s="2">
        <v>2361</v>
      </c>
      <c r="N4478" s="2">
        <v>2809</v>
      </c>
    </row>
    <row r="4479" spans="1:14">
      <c r="A4479" s="2" t="s">
        <v>12199</v>
      </c>
      <c r="B4479" s="2" t="s">
        <v>12200</v>
      </c>
      <c r="C4479" s="2" t="s">
        <v>12455</v>
      </c>
      <c r="D4479" s="2" t="s">
        <v>12510</v>
      </c>
      <c r="E4479" s="2" t="s">
        <v>70</v>
      </c>
      <c r="F4479" s="2" t="s">
        <v>80</v>
      </c>
      <c r="G4479" s="2" t="s">
        <v>12456</v>
      </c>
      <c r="H4479" s="2" t="s">
        <v>12511</v>
      </c>
      <c r="I4479" s="2">
        <v>3670</v>
      </c>
      <c r="J4479" s="2">
        <v>657</v>
      </c>
      <c r="K4479" s="2">
        <v>661</v>
      </c>
      <c r="L4479" s="2">
        <v>851</v>
      </c>
      <c r="M4479" s="2">
        <v>1127</v>
      </c>
      <c r="N4479" s="2">
        <v>1429</v>
      </c>
    </row>
    <row r="4480" spans="1:14">
      <c r="A4480" s="2" t="s">
        <v>12199</v>
      </c>
      <c r="B4480" s="2" t="s">
        <v>12200</v>
      </c>
      <c r="C4480" s="2" t="s">
        <v>12212</v>
      </c>
      <c r="D4480" s="2" t="s">
        <v>12512</v>
      </c>
      <c r="E4480" s="2" t="s">
        <v>70</v>
      </c>
      <c r="F4480" s="2" t="s">
        <v>71</v>
      </c>
      <c r="G4480" s="2" t="s">
        <v>12214</v>
      </c>
      <c r="H4480" s="2" t="s">
        <v>12513</v>
      </c>
      <c r="I4480" s="2">
        <v>33260</v>
      </c>
      <c r="J4480" s="2">
        <v>1488</v>
      </c>
      <c r="K4480" s="2">
        <v>1545</v>
      </c>
      <c r="L4480" s="2">
        <v>1711</v>
      </c>
      <c r="M4480" s="2">
        <v>2166</v>
      </c>
      <c r="N4480" s="2">
        <v>2677</v>
      </c>
    </row>
    <row r="4481" spans="1:14">
      <c r="A4481" s="2" t="s">
        <v>12199</v>
      </c>
      <c r="B4481" s="2" t="s">
        <v>12200</v>
      </c>
      <c r="C4481" s="2" t="s">
        <v>8865</v>
      </c>
      <c r="D4481" s="2" t="s">
        <v>12514</v>
      </c>
      <c r="E4481" s="2" t="s">
        <v>70</v>
      </c>
      <c r="F4481" s="2" t="s">
        <v>71</v>
      </c>
      <c r="G4481" s="2" t="s">
        <v>8867</v>
      </c>
      <c r="H4481" s="2" t="s">
        <v>12515</v>
      </c>
      <c r="I4481" s="2">
        <v>12480</v>
      </c>
      <c r="J4481" s="2">
        <v>1475</v>
      </c>
      <c r="K4481" s="2">
        <v>1483</v>
      </c>
      <c r="L4481" s="2">
        <v>1696</v>
      </c>
      <c r="M4481" s="2">
        <v>2361</v>
      </c>
      <c r="N4481" s="2">
        <v>2809</v>
      </c>
    </row>
    <row r="4482" spans="1:14">
      <c r="A4482" s="2" t="s">
        <v>12199</v>
      </c>
      <c r="B4482" s="2" t="s">
        <v>12200</v>
      </c>
      <c r="C4482" s="2" t="s">
        <v>8865</v>
      </c>
      <c r="D4482" s="2" t="s">
        <v>8366</v>
      </c>
      <c r="E4482" s="2" t="s">
        <v>70</v>
      </c>
      <c r="F4482" s="2" t="s">
        <v>71</v>
      </c>
      <c r="G4482" s="2" t="s">
        <v>8867</v>
      </c>
      <c r="H4482" s="2" t="s">
        <v>12516</v>
      </c>
      <c r="I4482" s="2">
        <v>97385</v>
      </c>
      <c r="J4482" s="2">
        <v>1475</v>
      </c>
      <c r="K4482" s="2">
        <v>1483</v>
      </c>
      <c r="L4482" s="2">
        <v>1696</v>
      </c>
      <c r="M4482" s="2">
        <v>2361</v>
      </c>
      <c r="N4482" s="2">
        <v>2809</v>
      </c>
    </row>
    <row r="4483" spans="1:14">
      <c r="A4483" s="2" t="s">
        <v>12199</v>
      </c>
      <c r="B4483" s="2" t="s">
        <v>12200</v>
      </c>
      <c r="C4483" s="2" t="s">
        <v>12363</v>
      </c>
      <c r="D4483" s="2" t="s">
        <v>12517</v>
      </c>
      <c r="E4483" s="2" t="s">
        <v>70</v>
      </c>
      <c r="F4483" s="2" t="s">
        <v>71</v>
      </c>
      <c r="G4483" s="2" t="s">
        <v>12364</v>
      </c>
      <c r="H4483" s="2" t="s">
        <v>12518</v>
      </c>
      <c r="I4483" s="2">
        <v>16380</v>
      </c>
      <c r="J4483" s="2">
        <v>925</v>
      </c>
      <c r="K4483" s="2">
        <v>968</v>
      </c>
      <c r="L4483" s="2">
        <v>1231</v>
      </c>
      <c r="M4483" s="2">
        <v>1647</v>
      </c>
      <c r="N4483" s="2">
        <v>2067</v>
      </c>
    </row>
    <row r="4484" spans="1:14">
      <c r="A4484" s="2" t="s">
        <v>12199</v>
      </c>
      <c r="B4484" s="2" t="s">
        <v>12200</v>
      </c>
      <c r="C4484" s="2" t="s">
        <v>12212</v>
      </c>
      <c r="D4484" s="2" t="s">
        <v>12519</v>
      </c>
      <c r="E4484" s="2" t="s">
        <v>70</v>
      </c>
      <c r="F4484" s="2" t="s">
        <v>71</v>
      </c>
      <c r="G4484" s="2" t="s">
        <v>12214</v>
      </c>
      <c r="H4484" s="2" t="s">
        <v>12520</v>
      </c>
      <c r="I4484" s="2">
        <v>227170</v>
      </c>
      <c r="J4484" s="2">
        <v>1488</v>
      </c>
      <c r="K4484" s="2">
        <v>1545</v>
      </c>
      <c r="L4484" s="2">
        <v>1711</v>
      </c>
      <c r="M4484" s="2">
        <v>2166</v>
      </c>
      <c r="N4484" s="2">
        <v>2677</v>
      </c>
    </row>
    <row r="4485" spans="1:14">
      <c r="A4485" s="2" t="s">
        <v>12199</v>
      </c>
      <c r="B4485" s="2" t="s">
        <v>12200</v>
      </c>
      <c r="C4485" s="2" t="s">
        <v>12236</v>
      </c>
      <c r="D4485" s="2" t="s">
        <v>12521</v>
      </c>
      <c r="E4485" s="2" t="s">
        <v>70</v>
      </c>
      <c r="F4485" s="2" t="s">
        <v>71</v>
      </c>
      <c r="G4485" s="2" t="s">
        <v>12238</v>
      </c>
      <c r="H4485" s="2" t="s">
        <v>12522</v>
      </c>
      <c r="I4485" s="2">
        <v>99215</v>
      </c>
      <c r="J4485" s="2">
        <v>892</v>
      </c>
      <c r="K4485" s="2">
        <v>948</v>
      </c>
      <c r="L4485" s="2">
        <v>1141</v>
      </c>
      <c r="M4485" s="2">
        <v>1597</v>
      </c>
      <c r="N4485" s="2">
        <v>1885</v>
      </c>
    </row>
    <row r="4486" spans="1:14">
      <c r="A4486" s="2" t="s">
        <v>12199</v>
      </c>
      <c r="B4486" s="2" t="s">
        <v>12200</v>
      </c>
      <c r="C4486" s="2" t="s">
        <v>12236</v>
      </c>
      <c r="D4486" s="2" t="s">
        <v>5722</v>
      </c>
      <c r="E4486" s="2" t="s">
        <v>70</v>
      </c>
      <c r="F4486" s="2" t="s">
        <v>71</v>
      </c>
      <c r="G4486" s="2" t="s">
        <v>12238</v>
      </c>
      <c r="H4486" s="2" t="s">
        <v>12523</v>
      </c>
      <c r="I4486" s="2">
        <v>25370</v>
      </c>
      <c r="J4486" s="2">
        <v>892</v>
      </c>
      <c r="K4486" s="2">
        <v>948</v>
      </c>
      <c r="L4486" s="2">
        <v>1141</v>
      </c>
      <c r="M4486" s="2">
        <v>1597</v>
      </c>
      <c r="N4486" s="2">
        <v>1885</v>
      </c>
    </row>
    <row r="4487" spans="1:14">
      <c r="A4487" s="2" t="s">
        <v>12199</v>
      </c>
      <c r="B4487" s="2" t="s">
        <v>12200</v>
      </c>
      <c r="C4487" s="2" t="s">
        <v>12224</v>
      </c>
      <c r="D4487" s="2" t="s">
        <v>12524</v>
      </c>
      <c r="E4487" s="2" t="s">
        <v>70</v>
      </c>
      <c r="F4487" s="2" t="s">
        <v>71</v>
      </c>
      <c r="G4487" s="2" t="s">
        <v>12226</v>
      </c>
      <c r="H4487" s="2" t="s">
        <v>12525</v>
      </c>
      <c r="I4487" s="2">
        <v>25580</v>
      </c>
      <c r="J4487" s="2">
        <v>1107</v>
      </c>
      <c r="K4487" s="2">
        <v>1114</v>
      </c>
      <c r="L4487" s="2">
        <v>1282</v>
      </c>
      <c r="M4487" s="2">
        <v>1796</v>
      </c>
      <c r="N4487" s="2">
        <v>2092</v>
      </c>
    </row>
    <row r="4488" spans="1:14">
      <c r="A4488" s="2" t="s">
        <v>12199</v>
      </c>
      <c r="B4488" s="2" t="s">
        <v>12200</v>
      </c>
      <c r="C4488" s="2" t="s">
        <v>8865</v>
      </c>
      <c r="D4488" s="2" t="s">
        <v>12526</v>
      </c>
      <c r="E4488" s="2" t="s">
        <v>70</v>
      </c>
      <c r="F4488" s="2" t="s">
        <v>71</v>
      </c>
      <c r="G4488" s="2" t="s">
        <v>8867</v>
      </c>
      <c r="H4488" s="2" t="s">
        <v>12527</v>
      </c>
      <c r="I4488" s="2">
        <v>94855</v>
      </c>
      <c r="J4488" s="2">
        <v>1475</v>
      </c>
      <c r="K4488" s="2">
        <v>1483</v>
      </c>
      <c r="L4488" s="2">
        <v>1696</v>
      </c>
      <c r="M4488" s="2">
        <v>2361</v>
      </c>
      <c r="N4488" s="2">
        <v>2809</v>
      </c>
    </row>
    <row r="4489" spans="1:14">
      <c r="A4489" s="2" t="s">
        <v>12199</v>
      </c>
      <c r="B4489" s="2" t="s">
        <v>12200</v>
      </c>
      <c r="C4489" s="2" t="s">
        <v>8865</v>
      </c>
      <c r="D4489" s="2" t="s">
        <v>12528</v>
      </c>
      <c r="E4489" s="2" t="s">
        <v>70</v>
      </c>
      <c r="F4489" s="2" t="s">
        <v>71</v>
      </c>
      <c r="G4489" s="2" t="s">
        <v>8867</v>
      </c>
      <c r="H4489" s="2" t="s">
        <v>12529</v>
      </c>
      <c r="I4489" s="2">
        <v>457900</v>
      </c>
      <c r="J4489" s="2">
        <v>1475</v>
      </c>
      <c r="K4489" s="2">
        <v>1483</v>
      </c>
      <c r="L4489" s="2">
        <v>1696</v>
      </c>
      <c r="M4489" s="2">
        <v>2361</v>
      </c>
      <c r="N4489" s="2">
        <v>2809</v>
      </c>
    </row>
    <row r="4490" spans="1:14">
      <c r="A4490" s="2" t="s">
        <v>12199</v>
      </c>
      <c r="B4490" s="2" t="s">
        <v>12200</v>
      </c>
      <c r="C4490" s="2" t="s">
        <v>12224</v>
      </c>
      <c r="D4490" s="2" t="s">
        <v>12530</v>
      </c>
      <c r="E4490" s="2" t="s">
        <v>70</v>
      </c>
      <c r="F4490" s="2" t="s">
        <v>71</v>
      </c>
      <c r="G4490" s="2" t="s">
        <v>12226</v>
      </c>
      <c r="H4490" s="2" t="s">
        <v>12531</v>
      </c>
      <c r="I4490" s="2">
        <v>22340</v>
      </c>
      <c r="J4490" s="2">
        <v>1107</v>
      </c>
      <c r="K4490" s="2">
        <v>1114</v>
      </c>
      <c r="L4490" s="2">
        <v>1282</v>
      </c>
      <c r="M4490" s="2">
        <v>1796</v>
      </c>
      <c r="N4490" s="2">
        <v>2092</v>
      </c>
    </row>
    <row r="4491" spans="1:14">
      <c r="A4491" s="2" t="s">
        <v>12199</v>
      </c>
      <c r="B4491" s="2" t="s">
        <v>12200</v>
      </c>
      <c r="C4491" s="2" t="s">
        <v>8865</v>
      </c>
      <c r="D4491" s="2" t="s">
        <v>12532</v>
      </c>
      <c r="E4491" s="2" t="s">
        <v>70</v>
      </c>
      <c r="F4491" s="2" t="s">
        <v>71</v>
      </c>
      <c r="G4491" s="2" t="s">
        <v>8867</v>
      </c>
      <c r="H4491" s="2" t="s">
        <v>12533</v>
      </c>
      <c r="I4491" s="2">
        <v>15485</v>
      </c>
      <c r="J4491" s="2">
        <v>1475</v>
      </c>
      <c r="K4491" s="2">
        <v>1483</v>
      </c>
      <c r="L4491" s="2">
        <v>1696</v>
      </c>
      <c r="M4491" s="2">
        <v>2361</v>
      </c>
      <c r="N4491" s="2">
        <v>2809</v>
      </c>
    </row>
    <row r="4492" spans="1:14">
      <c r="A4492" s="2" t="s">
        <v>12199</v>
      </c>
      <c r="B4492" s="2" t="s">
        <v>12200</v>
      </c>
      <c r="C4492" s="2" t="s">
        <v>12293</v>
      </c>
      <c r="D4492" s="2" t="s">
        <v>12534</v>
      </c>
      <c r="E4492" s="2" t="s">
        <v>70</v>
      </c>
      <c r="F4492" s="2" t="s">
        <v>71</v>
      </c>
      <c r="G4492" s="2" t="s">
        <v>12294</v>
      </c>
      <c r="H4492" s="2" t="s">
        <v>12535</v>
      </c>
      <c r="I4492" s="2">
        <v>28105</v>
      </c>
      <c r="J4492" s="2">
        <v>1095</v>
      </c>
      <c r="K4492" s="2">
        <v>1253</v>
      </c>
      <c r="L4492" s="2">
        <v>1569</v>
      </c>
      <c r="M4492" s="2">
        <v>1952</v>
      </c>
      <c r="N4492" s="2">
        <v>2635</v>
      </c>
    </row>
    <row r="4493" spans="1:14">
      <c r="A4493" s="2" t="s">
        <v>12536</v>
      </c>
      <c r="B4493" s="2" t="s">
        <v>12537</v>
      </c>
      <c r="C4493" s="2" t="s">
        <v>12538</v>
      </c>
      <c r="D4493" s="2" t="s">
        <v>983</v>
      </c>
      <c r="E4493" s="2" t="s">
        <v>70</v>
      </c>
      <c r="F4493" s="2" t="s">
        <v>80</v>
      </c>
      <c r="G4493" s="2" t="s">
        <v>12539</v>
      </c>
      <c r="H4493" s="2" t="s">
        <v>12540</v>
      </c>
      <c r="I4493" s="2">
        <v>20555</v>
      </c>
      <c r="J4493" s="2">
        <v>753</v>
      </c>
      <c r="K4493" s="2">
        <v>821</v>
      </c>
      <c r="L4493" s="2">
        <v>1077</v>
      </c>
      <c r="M4493" s="2">
        <v>1509</v>
      </c>
      <c r="N4493" s="2">
        <v>1809</v>
      </c>
    </row>
    <row r="4494" spans="1:14">
      <c r="A4494" s="2" t="s">
        <v>12536</v>
      </c>
      <c r="B4494" s="2" t="s">
        <v>12537</v>
      </c>
      <c r="C4494" s="2" t="s">
        <v>2460</v>
      </c>
      <c r="D4494" s="2" t="s">
        <v>12541</v>
      </c>
      <c r="E4494" s="2" t="s">
        <v>70</v>
      </c>
      <c r="F4494" s="2" t="s">
        <v>71</v>
      </c>
      <c r="G4494" s="2" t="s">
        <v>2462</v>
      </c>
      <c r="H4494" s="2" t="s">
        <v>12542</v>
      </c>
      <c r="I4494" s="2">
        <v>22370</v>
      </c>
      <c r="J4494" s="2">
        <v>915</v>
      </c>
      <c r="K4494" s="2">
        <v>921</v>
      </c>
      <c r="L4494" s="2">
        <v>1208</v>
      </c>
      <c r="M4494" s="2">
        <v>1693</v>
      </c>
      <c r="N4494" s="2">
        <v>2029</v>
      </c>
    </row>
    <row r="4495" spans="1:14">
      <c r="A4495" s="2" t="s">
        <v>12536</v>
      </c>
      <c r="B4495" s="2" t="s">
        <v>12537</v>
      </c>
      <c r="C4495" s="2" t="s">
        <v>12543</v>
      </c>
      <c r="D4495" s="2" t="s">
        <v>511</v>
      </c>
      <c r="E4495" s="2" t="s">
        <v>70</v>
      </c>
      <c r="F4495" s="2" t="s">
        <v>71</v>
      </c>
      <c r="G4495" s="2" t="s">
        <v>12544</v>
      </c>
      <c r="H4495" s="2" t="s">
        <v>12545</v>
      </c>
      <c r="I4495" s="2">
        <v>207560</v>
      </c>
      <c r="J4495" s="2">
        <v>1101</v>
      </c>
      <c r="K4495" s="2">
        <v>1236</v>
      </c>
      <c r="L4495" s="2">
        <v>1503</v>
      </c>
      <c r="M4495" s="2">
        <v>2003</v>
      </c>
      <c r="N4495" s="2">
        <v>2318</v>
      </c>
    </row>
    <row r="4496" spans="1:14">
      <c r="A4496" s="2" t="s">
        <v>12536</v>
      </c>
      <c r="B4496" s="2" t="s">
        <v>12537</v>
      </c>
      <c r="C4496" s="2" t="s">
        <v>12546</v>
      </c>
      <c r="D4496" s="2" t="s">
        <v>12547</v>
      </c>
      <c r="E4496" s="2" t="s">
        <v>70</v>
      </c>
      <c r="F4496" s="2" t="s">
        <v>71</v>
      </c>
      <c r="G4496" s="2" t="s">
        <v>12548</v>
      </c>
      <c r="H4496" s="2" t="s">
        <v>12549</v>
      </c>
      <c r="I4496" s="2">
        <v>79075</v>
      </c>
      <c r="J4496" s="2">
        <v>1020</v>
      </c>
      <c r="K4496" s="2">
        <v>1134</v>
      </c>
      <c r="L4496" s="2">
        <v>1488</v>
      </c>
      <c r="M4496" s="2">
        <v>2065</v>
      </c>
      <c r="N4496" s="2">
        <v>2444</v>
      </c>
    </row>
    <row r="4497" spans="1:14">
      <c r="A4497" s="2" t="s">
        <v>12536</v>
      </c>
      <c r="B4497" s="2" t="s">
        <v>12537</v>
      </c>
      <c r="C4497" s="2" t="s">
        <v>12550</v>
      </c>
      <c r="D4497" s="2" t="s">
        <v>12551</v>
      </c>
      <c r="E4497" s="2" t="s">
        <v>70</v>
      </c>
      <c r="F4497" s="2" t="s">
        <v>80</v>
      </c>
      <c r="G4497" s="2" t="s">
        <v>12552</v>
      </c>
      <c r="H4497" s="2" t="s">
        <v>12553</v>
      </c>
      <c r="I4497" s="2">
        <v>77335</v>
      </c>
      <c r="J4497" s="2">
        <v>854</v>
      </c>
      <c r="K4497" s="2">
        <v>949</v>
      </c>
      <c r="L4497" s="2">
        <v>1245</v>
      </c>
      <c r="M4497" s="2">
        <v>1741</v>
      </c>
      <c r="N4497" s="2">
        <v>1986</v>
      </c>
    </row>
    <row r="4498" spans="1:14">
      <c r="A4498" s="2" t="s">
        <v>12536</v>
      </c>
      <c r="B4498" s="2" t="s">
        <v>12537</v>
      </c>
      <c r="C4498" s="2" t="s">
        <v>9812</v>
      </c>
      <c r="D4498" s="2" t="s">
        <v>534</v>
      </c>
      <c r="E4498" s="2" t="s">
        <v>70</v>
      </c>
      <c r="F4498" s="2" t="s">
        <v>71</v>
      </c>
      <c r="G4498" s="2" t="s">
        <v>9814</v>
      </c>
      <c r="H4498" s="2" t="s">
        <v>12554</v>
      </c>
      <c r="I4498" s="2">
        <v>504090</v>
      </c>
      <c r="J4498" s="2">
        <v>1628</v>
      </c>
      <c r="K4498" s="2">
        <v>1750</v>
      </c>
      <c r="L4498" s="2">
        <v>1997</v>
      </c>
      <c r="M4498" s="2">
        <v>2739</v>
      </c>
      <c r="N4498" s="2">
        <v>3217</v>
      </c>
    </row>
    <row r="4499" spans="1:14">
      <c r="A4499" s="2" t="s">
        <v>12536</v>
      </c>
      <c r="B4499" s="2" t="s">
        <v>12537</v>
      </c>
      <c r="C4499" s="2" t="s">
        <v>12555</v>
      </c>
      <c r="D4499" s="2" t="s">
        <v>548</v>
      </c>
      <c r="E4499" s="2" t="s">
        <v>70</v>
      </c>
      <c r="F4499" s="2" t="s">
        <v>80</v>
      </c>
      <c r="G4499" s="2" t="s">
        <v>12556</v>
      </c>
      <c r="H4499" s="2" t="s">
        <v>12557</v>
      </c>
      <c r="I4499" s="2">
        <v>3980</v>
      </c>
      <c r="J4499" s="2">
        <v>724</v>
      </c>
      <c r="K4499" s="2">
        <v>806</v>
      </c>
      <c r="L4499" s="2">
        <v>1035</v>
      </c>
      <c r="M4499" s="2">
        <v>1450</v>
      </c>
      <c r="N4499" s="2">
        <v>1722</v>
      </c>
    </row>
    <row r="4500" spans="1:14">
      <c r="A4500" s="2" t="s">
        <v>12536</v>
      </c>
      <c r="B4500" s="2" t="s">
        <v>12537</v>
      </c>
      <c r="C4500" s="2" t="s">
        <v>12558</v>
      </c>
      <c r="D4500" s="2" t="s">
        <v>12559</v>
      </c>
      <c r="E4500" s="2" t="s">
        <v>70</v>
      </c>
      <c r="F4500" s="2" t="s">
        <v>71</v>
      </c>
      <c r="G4500" s="2" t="s">
        <v>12560</v>
      </c>
      <c r="H4500" s="2" t="s">
        <v>12561</v>
      </c>
      <c r="I4500" s="2">
        <v>110620</v>
      </c>
      <c r="J4500" s="2">
        <v>963</v>
      </c>
      <c r="K4500" s="2">
        <v>1186</v>
      </c>
      <c r="L4500" s="2">
        <v>1404</v>
      </c>
      <c r="M4500" s="2">
        <v>1967</v>
      </c>
      <c r="N4500" s="2">
        <v>2358</v>
      </c>
    </row>
    <row r="4501" spans="1:14">
      <c r="A4501" s="2" t="s">
        <v>12536</v>
      </c>
      <c r="B4501" s="2" t="s">
        <v>12537</v>
      </c>
      <c r="C4501" s="2" t="s">
        <v>12546</v>
      </c>
      <c r="D4501" s="2" t="s">
        <v>1046</v>
      </c>
      <c r="E4501" s="2" t="s">
        <v>70</v>
      </c>
      <c r="F4501" s="2" t="s">
        <v>71</v>
      </c>
      <c r="G4501" s="2" t="s">
        <v>12548</v>
      </c>
      <c r="H4501" s="2" t="s">
        <v>12562</v>
      </c>
      <c r="I4501" s="2">
        <v>43190</v>
      </c>
      <c r="J4501" s="2">
        <v>1020</v>
      </c>
      <c r="K4501" s="2">
        <v>1134</v>
      </c>
      <c r="L4501" s="2">
        <v>1488</v>
      </c>
      <c r="M4501" s="2">
        <v>2065</v>
      </c>
      <c r="N4501" s="2">
        <v>2444</v>
      </c>
    </row>
    <row r="4502" spans="1:14">
      <c r="A4502" s="2" t="s">
        <v>12536</v>
      </c>
      <c r="B4502" s="2" t="s">
        <v>12537</v>
      </c>
      <c r="C4502" s="2" t="s">
        <v>12563</v>
      </c>
      <c r="D4502" s="2" t="s">
        <v>12564</v>
      </c>
      <c r="E4502" s="2" t="s">
        <v>70</v>
      </c>
      <c r="F4502" s="2" t="s">
        <v>80</v>
      </c>
      <c r="G4502" s="2" t="s">
        <v>12565</v>
      </c>
      <c r="H4502" s="2" t="s">
        <v>12566</v>
      </c>
      <c r="I4502" s="2">
        <v>7260</v>
      </c>
      <c r="J4502" s="2">
        <v>652</v>
      </c>
      <c r="K4502" s="2">
        <v>711</v>
      </c>
      <c r="L4502" s="2">
        <v>933</v>
      </c>
      <c r="M4502" s="2">
        <v>1307</v>
      </c>
      <c r="N4502" s="2">
        <v>1553</v>
      </c>
    </row>
    <row r="4503" spans="1:14">
      <c r="A4503" s="2" t="s">
        <v>12536</v>
      </c>
      <c r="B4503" s="2" t="s">
        <v>12537</v>
      </c>
      <c r="C4503" s="2" t="s">
        <v>12543</v>
      </c>
      <c r="D4503" s="2" t="s">
        <v>184</v>
      </c>
      <c r="E4503" s="2" t="s">
        <v>70</v>
      </c>
      <c r="F4503" s="2" t="s">
        <v>71</v>
      </c>
      <c r="G4503" s="2" t="s">
        <v>12544</v>
      </c>
      <c r="H4503" s="2" t="s">
        <v>12567</v>
      </c>
      <c r="I4503" s="2">
        <v>96690</v>
      </c>
      <c r="J4503" s="2">
        <v>1101</v>
      </c>
      <c r="K4503" s="2">
        <v>1236</v>
      </c>
      <c r="L4503" s="2">
        <v>1503</v>
      </c>
      <c r="M4503" s="2">
        <v>2003</v>
      </c>
      <c r="N4503" s="2">
        <v>2318</v>
      </c>
    </row>
    <row r="4504" spans="1:14">
      <c r="A4504" s="2" t="s">
        <v>12536</v>
      </c>
      <c r="B4504" s="2" t="s">
        <v>12537</v>
      </c>
      <c r="C4504" s="2" t="s">
        <v>12568</v>
      </c>
      <c r="D4504" s="2" t="s">
        <v>1063</v>
      </c>
      <c r="E4504" s="2" t="s">
        <v>70</v>
      </c>
      <c r="F4504" s="2" t="s">
        <v>80</v>
      </c>
      <c r="G4504" s="2" t="s">
        <v>12569</v>
      </c>
      <c r="H4504" s="2" t="s">
        <v>12570</v>
      </c>
      <c r="I4504" s="2">
        <v>2310</v>
      </c>
      <c r="J4504" s="2">
        <v>701</v>
      </c>
      <c r="K4504" s="2">
        <v>764</v>
      </c>
      <c r="L4504" s="2">
        <v>1002</v>
      </c>
      <c r="M4504" s="2">
        <v>1404</v>
      </c>
      <c r="N4504" s="2">
        <v>1667</v>
      </c>
    </row>
    <row r="4505" spans="1:14">
      <c r="A4505" s="2" t="s">
        <v>12536</v>
      </c>
      <c r="B4505" s="2" t="s">
        <v>12537</v>
      </c>
      <c r="C4505" s="2" t="s">
        <v>12571</v>
      </c>
      <c r="D4505" s="2" t="s">
        <v>598</v>
      </c>
      <c r="E4505" s="2" t="s">
        <v>70</v>
      </c>
      <c r="F4505" s="2" t="s">
        <v>80</v>
      </c>
      <c r="G4505" s="2" t="s">
        <v>12572</v>
      </c>
      <c r="H4505" s="2" t="s">
        <v>12573</v>
      </c>
      <c r="I4505" s="2">
        <v>99145</v>
      </c>
      <c r="J4505" s="2">
        <v>910</v>
      </c>
      <c r="K4505" s="2">
        <v>916</v>
      </c>
      <c r="L4505" s="2">
        <v>1176</v>
      </c>
      <c r="M4505" s="2">
        <v>1648</v>
      </c>
      <c r="N4505" s="2">
        <v>1975</v>
      </c>
    </row>
    <row r="4506" spans="1:14">
      <c r="A4506" s="2" t="s">
        <v>12536</v>
      </c>
      <c r="B4506" s="2" t="s">
        <v>12537</v>
      </c>
      <c r="C4506" s="2" t="s">
        <v>12574</v>
      </c>
      <c r="D4506" s="2" t="s">
        <v>12575</v>
      </c>
      <c r="E4506" s="2" t="s">
        <v>70</v>
      </c>
      <c r="F4506" s="2" t="s">
        <v>80</v>
      </c>
      <c r="G4506" s="2" t="s">
        <v>12576</v>
      </c>
      <c r="H4506" s="2" t="s">
        <v>12577</v>
      </c>
      <c r="I4506" s="2">
        <v>75670</v>
      </c>
      <c r="J4506" s="2">
        <v>798</v>
      </c>
      <c r="K4506" s="2">
        <v>902</v>
      </c>
      <c r="L4506" s="2">
        <v>1164</v>
      </c>
      <c r="M4506" s="2">
        <v>1631</v>
      </c>
      <c r="N4506" s="2">
        <v>1821</v>
      </c>
    </row>
    <row r="4507" spans="1:14">
      <c r="A4507" s="2" t="s">
        <v>12536</v>
      </c>
      <c r="B4507" s="2" t="s">
        <v>12537</v>
      </c>
      <c r="C4507" s="2" t="s">
        <v>12578</v>
      </c>
      <c r="D4507" s="2" t="s">
        <v>12579</v>
      </c>
      <c r="E4507" s="2" t="s">
        <v>70</v>
      </c>
      <c r="F4507" s="2" t="s">
        <v>80</v>
      </c>
      <c r="G4507" s="2" t="s">
        <v>12580</v>
      </c>
      <c r="H4507" s="2" t="s">
        <v>12581</v>
      </c>
      <c r="I4507" s="2">
        <v>86510</v>
      </c>
      <c r="J4507" s="2">
        <v>1178</v>
      </c>
      <c r="K4507" s="2">
        <v>1317</v>
      </c>
      <c r="L4507" s="2">
        <v>1600</v>
      </c>
      <c r="M4507" s="2">
        <v>2242</v>
      </c>
      <c r="N4507" s="2">
        <v>2615</v>
      </c>
    </row>
    <row r="4508" spans="1:14">
      <c r="A4508" s="2" t="s">
        <v>12536</v>
      </c>
      <c r="B4508" s="2" t="s">
        <v>12537</v>
      </c>
      <c r="C4508" s="2" t="s">
        <v>12582</v>
      </c>
      <c r="D4508" s="2" t="s">
        <v>209</v>
      </c>
      <c r="E4508" s="2" t="s">
        <v>70</v>
      </c>
      <c r="F4508" s="2" t="s">
        <v>80</v>
      </c>
      <c r="G4508" s="2" t="s">
        <v>12583</v>
      </c>
      <c r="H4508" s="2" t="s">
        <v>12584</v>
      </c>
      <c r="I4508" s="2">
        <v>33005</v>
      </c>
      <c r="J4508" s="2">
        <v>1072</v>
      </c>
      <c r="K4508" s="2">
        <v>1114</v>
      </c>
      <c r="L4508" s="2">
        <v>1233</v>
      </c>
      <c r="M4508" s="2">
        <v>1728</v>
      </c>
      <c r="N4508" s="2">
        <v>2071</v>
      </c>
    </row>
    <row r="4509" spans="1:14">
      <c r="A4509" s="2" t="s">
        <v>12536</v>
      </c>
      <c r="B4509" s="2" t="s">
        <v>12537</v>
      </c>
      <c r="C4509" s="2" t="s">
        <v>12585</v>
      </c>
      <c r="D4509" s="2" t="s">
        <v>11282</v>
      </c>
      <c r="E4509" s="2" t="s">
        <v>70</v>
      </c>
      <c r="F4509" s="2" t="s">
        <v>71</v>
      </c>
      <c r="G4509" s="2" t="s">
        <v>12586</v>
      </c>
      <c r="H4509" s="2" t="s">
        <v>12587</v>
      </c>
      <c r="I4509" s="2">
        <v>2254370</v>
      </c>
      <c r="J4509" s="2">
        <v>2238</v>
      </c>
      <c r="K4509" s="2">
        <v>2293</v>
      </c>
      <c r="L4509" s="2">
        <v>2671</v>
      </c>
      <c r="M4509" s="2">
        <v>3521</v>
      </c>
      <c r="N4509" s="2">
        <v>4104</v>
      </c>
    </row>
    <row r="4510" spans="1:14">
      <c r="A4510" s="2" t="s">
        <v>12536</v>
      </c>
      <c r="B4510" s="2" t="s">
        <v>12537</v>
      </c>
      <c r="C4510" s="2" t="s">
        <v>12588</v>
      </c>
      <c r="D4510" s="2" t="s">
        <v>12589</v>
      </c>
      <c r="E4510" s="2" t="s">
        <v>70</v>
      </c>
      <c r="F4510" s="2" t="s">
        <v>71</v>
      </c>
      <c r="G4510" s="2" t="s">
        <v>12590</v>
      </c>
      <c r="H4510" s="2" t="s">
        <v>12591</v>
      </c>
      <c r="I4510" s="2">
        <v>275410</v>
      </c>
      <c r="J4510" s="2">
        <v>1411</v>
      </c>
      <c r="K4510" s="2">
        <v>1568</v>
      </c>
      <c r="L4510" s="2">
        <v>2057</v>
      </c>
      <c r="M4510" s="2">
        <v>2685</v>
      </c>
      <c r="N4510" s="2">
        <v>3090</v>
      </c>
    </row>
    <row r="4511" spans="1:14">
      <c r="A4511" s="2" t="s">
        <v>12536</v>
      </c>
      <c r="B4511" s="2" t="s">
        <v>12537</v>
      </c>
      <c r="C4511" s="2" t="s">
        <v>12592</v>
      </c>
      <c r="D4511" s="2" t="s">
        <v>12593</v>
      </c>
      <c r="E4511" s="2" t="s">
        <v>70</v>
      </c>
      <c r="F4511" s="2" t="s">
        <v>80</v>
      </c>
      <c r="G4511" s="2" t="s">
        <v>12594</v>
      </c>
      <c r="H4511" s="2" t="s">
        <v>12595</v>
      </c>
      <c r="I4511" s="2">
        <v>44425</v>
      </c>
      <c r="J4511" s="2">
        <v>903</v>
      </c>
      <c r="K4511" s="2">
        <v>1004</v>
      </c>
      <c r="L4511" s="2">
        <v>1317</v>
      </c>
      <c r="M4511" s="2">
        <v>1845</v>
      </c>
      <c r="N4511" s="2">
        <v>2212</v>
      </c>
    </row>
    <row r="4512" spans="1:14">
      <c r="A4512" s="2" t="s">
        <v>12536</v>
      </c>
      <c r="B4512" s="2" t="s">
        <v>12537</v>
      </c>
      <c r="C4512" s="2" t="s">
        <v>12596</v>
      </c>
      <c r="D4512" s="2" t="s">
        <v>12597</v>
      </c>
      <c r="E4512" s="2" t="s">
        <v>70</v>
      </c>
      <c r="F4512" s="2" t="s">
        <v>80</v>
      </c>
      <c r="G4512" s="2" t="s">
        <v>12598</v>
      </c>
      <c r="H4512" s="2" t="s">
        <v>12599</v>
      </c>
      <c r="I4512" s="2">
        <v>22800</v>
      </c>
      <c r="J4512" s="2">
        <v>832</v>
      </c>
      <c r="K4512" s="2">
        <v>925</v>
      </c>
      <c r="L4512" s="2">
        <v>1214</v>
      </c>
      <c r="M4512" s="2">
        <v>1477</v>
      </c>
      <c r="N4512" s="2">
        <v>1732</v>
      </c>
    </row>
    <row r="4513" spans="1:14">
      <c r="A4513" s="2" t="s">
        <v>12536</v>
      </c>
      <c r="B4513" s="2" t="s">
        <v>12537</v>
      </c>
      <c r="C4513" s="2" t="s">
        <v>12600</v>
      </c>
      <c r="D4513" s="2" t="s">
        <v>2447</v>
      </c>
      <c r="E4513" s="2" t="s">
        <v>70</v>
      </c>
      <c r="F4513" s="2" t="s">
        <v>80</v>
      </c>
      <c r="G4513" s="2" t="s">
        <v>12601</v>
      </c>
      <c r="H4513" s="2" t="s">
        <v>12602</v>
      </c>
      <c r="I4513" s="2">
        <v>82665</v>
      </c>
      <c r="J4513" s="2">
        <v>868</v>
      </c>
      <c r="K4513" s="2">
        <v>974</v>
      </c>
      <c r="L4513" s="2">
        <v>1257</v>
      </c>
      <c r="M4513" s="2">
        <v>1679</v>
      </c>
      <c r="N4513" s="2">
        <v>1791</v>
      </c>
    </row>
    <row r="4514" spans="1:14">
      <c r="A4514" s="2" t="s">
        <v>12536</v>
      </c>
      <c r="B4514" s="2" t="s">
        <v>12537</v>
      </c>
      <c r="C4514" s="2" t="s">
        <v>12603</v>
      </c>
      <c r="D4514" s="2" t="s">
        <v>642</v>
      </c>
      <c r="E4514" s="2" t="s">
        <v>70</v>
      </c>
      <c r="F4514" s="2" t="s">
        <v>80</v>
      </c>
      <c r="G4514" s="2" t="s">
        <v>12604</v>
      </c>
      <c r="H4514" s="2" t="s">
        <v>12605</v>
      </c>
      <c r="I4514" s="2">
        <v>11035</v>
      </c>
      <c r="J4514" s="2">
        <v>714</v>
      </c>
      <c r="K4514" s="2">
        <v>778</v>
      </c>
      <c r="L4514" s="2">
        <v>1021</v>
      </c>
      <c r="M4514" s="2">
        <v>1406</v>
      </c>
      <c r="N4514" s="2">
        <v>1715</v>
      </c>
    </row>
    <row r="4515" spans="1:14">
      <c r="A4515" s="2" t="s">
        <v>12536</v>
      </c>
      <c r="B4515" s="2" t="s">
        <v>12537</v>
      </c>
      <c r="C4515" s="2" t="s">
        <v>12606</v>
      </c>
      <c r="D4515" s="2" t="s">
        <v>2703</v>
      </c>
      <c r="E4515" s="2" t="s">
        <v>70</v>
      </c>
      <c r="F4515" s="2" t="s">
        <v>80</v>
      </c>
      <c r="G4515" s="2" t="s">
        <v>12607</v>
      </c>
      <c r="H4515" s="2" t="s">
        <v>12608</v>
      </c>
      <c r="I4515" s="2">
        <v>66055</v>
      </c>
      <c r="J4515" s="2">
        <v>955</v>
      </c>
      <c r="K4515" s="2">
        <v>961</v>
      </c>
      <c r="L4515" s="2">
        <v>1261</v>
      </c>
      <c r="M4515" s="2">
        <v>1767</v>
      </c>
      <c r="N4515" s="2">
        <v>1917</v>
      </c>
    </row>
    <row r="4516" spans="1:14">
      <c r="A4516" s="2" t="s">
        <v>12536</v>
      </c>
      <c r="B4516" s="2" t="s">
        <v>12537</v>
      </c>
      <c r="C4516" s="2" t="s">
        <v>12609</v>
      </c>
      <c r="D4516" s="2" t="s">
        <v>12610</v>
      </c>
      <c r="E4516" s="2" t="s">
        <v>70</v>
      </c>
      <c r="F4516" s="2" t="s">
        <v>80</v>
      </c>
      <c r="G4516" s="2" t="s">
        <v>12611</v>
      </c>
      <c r="H4516" s="2" t="s">
        <v>12612</v>
      </c>
      <c r="I4516" s="2">
        <v>42335</v>
      </c>
      <c r="J4516" s="2">
        <v>722</v>
      </c>
      <c r="K4516" s="2">
        <v>830</v>
      </c>
      <c r="L4516" s="2">
        <v>1053</v>
      </c>
      <c r="M4516" s="2">
        <v>1433</v>
      </c>
      <c r="N4516" s="2">
        <v>1645</v>
      </c>
    </row>
    <row r="4517" spans="1:14">
      <c r="A4517" s="2" t="s">
        <v>12536</v>
      </c>
      <c r="B4517" s="2" t="s">
        <v>12537</v>
      </c>
      <c r="C4517" s="2" t="s">
        <v>12613</v>
      </c>
      <c r="D4517" s="2" t="s">
        <v>12614</v>
      </c>
      <c r="E4517" s="2" t="s">
        <v>70</v>
      </c>
      <c r="F4517" s="2" t="s">
        <v>80</v>
      </c>
      <c r="G4517" s="2" t="s">
        <v>12615</v>
      </c>
      <c r="H4517" s="2" t="s">
        <v>12616</v>
      </c>
      <c r="I4517" s="2">
        <v>23395</v>
      </c>
      <c r="J4517" s="2">
        <v>773</v>
      </c>
      <c r="K4517" s="2">
        <v>859</v>
      </c>
      <c r="L4517" s="2">
        <v>1105</v>
      </c>
      <c r="M4517" s="2">
        <v>1488</v>
      </c>
      <c r="N4517" s="2">
        <v>1856</v>
      </c>
    </row>
    <row r="4518" spans="1:14">
      <c r="A4518" s="2" t="s">
        <v>12536</v>
      </c>
      <c r="B4518" s="2" t="s">
        <v>12537</v>
      </c>
      <c r="C4518" s="2" t="s">
        <v>12617</v>
      </c>
      <c r="D4518" s="2" t="s">
        <v>12618</v>
      </c>
      <c r="E4518" s="2" t="s">
        <v>70</v>
      </c>
      <c r="F4518" s="2" t="s">
        <v>80</v>
      </c>
      <c r="G4518" s="2" t="s">
        <v>12619</v>
      </c>
      <c r="H4518" s="2" t="s">
        <v>12620</v>
      </c>
      <c r="I4518" s="2">
        <v>13570</v>
      </c>
      <c r="J4518" s="2">
        <v>708</v>
      </c>
      <c r="K4518" s="2">
        <v>787</v>
      </c>
      <c r="L4518" s="2">
        <v>1033</v>
      </c>
      <c r="M4518" s="2">
        <v>1290</v>
      </c>
      <c r="N4518" s="2">
        <v>1735</v>
      </c>
    </row>
    <row r="4519" spans="1:14">
      <c r="A4519" s="2" t="s">
        <v>12536</v>
      </c>
      <c r="B4519" s="2" t="s">
        <v>12537</v>
      </c>
      <c r="C4519" s="2" t="s">
        <v>12621</v>
      </c>
      <c r="D4519" s="2" t="s">
        <v>2161</v>
      </c>
      <c r="E4519" s="2" t="s">
        <v>70</v>
      </c>
      <c r="F4519" s="2" t="s">
        <v>71</v>
      </c>
      <c r="G4519" s="2" t="s">
        <v>12622</v>
      </c>
      <c r="H4519" s="2" t="s">
        <v>12623</v>
      </c>
      <c r="I4519" s="2">
        <v>918995</v>
      </c>
      <c r="J4519" s="2">
        <v>1479</v>
      </c>
      <c r="K4519" s="2">
        <v>1673</v>
      </c>
      <c r="L4519" s="2">
        <v>2057</v>
      </c>
      <c r="M4519" s="2">
        <v>2882</v>
      </c>
      <c r="N4519" s="2">
        <v>3292</v>
      </c>
    </row>
    <row r="4520" spans="1:14">
      <c r="A4520" s="2" t="s">
        <v>12536</v>
      </c>
      <c r="B4520" s="2" t="s">
        <v>12537</v>
      </c>
      <c r="C4520" s="2" t="s">
        <v>12624</v>
      </c>
      <c r="D4520" s="2" t="s">
        <v>1182</v>
      </c>
      <c r="E4520" s="2" t="s">
        <v>70</v>
      </c>
      <c r="F4520" s="2" t="s">
        <v>80</v>
      </c>
      <c r="G4520" s="2" t="s">
        <v>12625</v>
      </c>
      <c r="H4520" s="2" t="s">
        <v>12626</v>
      </c>
      <c r="I4520" s="2">
        <v>18000</v>
      </c>
      <c r="J4520" s="2">
        <v>1161</v>
      </c>
      <c r="K4520" s="2">
        <v>1290</v>
      </c>
      <c r="L4520" s="2">
        <v>1693</v>
      </c>
      <c r="M4520" s="2">
        <v>2218</v>
      </c>
      <c r="N4520" s="2">
        <v>2253</v>
      </c>
    </row>
    <row r="4521" spans="1:14">
      <c r="A4521" s="2" t="s">
        <v>12536</v>
      </c>
      <c r="B4521" s="2" t="s">
        <v>12537</v>
      </c>
      <c r="C4521" s="2" t="s">
        <v>12627</v>
      </c>
      <c r="D4521" s="2" t="s">
        <v>12628</v>
      </c>
      <c r="E4521" s="2" t="s">
        <v>70</v>
      </c>
      <c r="F4521" s="2" t="s">
        <v>71</v>
      </c>
      <c r="G4521" s="2" t="s">
        <v>12629</v>
      </c>
      <c r="H4521" s="2" t="s">
        <v>12630</v>
      </c>
      <c r="I4521" s="2">
        <v>129480</v>
      </c>
      <c r="J4521" s="2">
        <v>1166</v>
      </c>
      <c r="K4521" s="2">
        <v>1300</v>
      </c>
      <c r="L4521" s="2">
        <v>1701</v>
      </c>
      <c r="M4521" s="2">
        <v>2384</v>
      </c>
      <c r="N4521" s="2">
        <v>2592</v>
      </c>
    </row>
    <row r="4522" spans="1:14">
      <c r="A4522" s="2" t="s">
        <v>12536</v>
      </c>
      <c r="B4522" s="2" t="s">
        <v>12537</v>
      </c>
      <c r="C4522" s="2" t="s">
        <v>9812</v>
      </c>
      <c r="D4522" s="2" t="s">
        <v>12631</v>
      </c>
      <c r="E4522" s="2" t="s">
        <v>70</v>
      </c>
      <c r="F4522" s="2" t="s">
        <v>71</v>
      </c>
      <c r="G4522" s="2" t="s">
        <v>9814</v>
      </c>
      <c r="H4522" s="2" t="s">
        <v>12632</v>
      </c>
      <c r="I4522" s="2">
        <v>12120</v>
      </c>
      <c r="J4522" s="2">
        <v>1628</v>
      </c>
      <c r="K4522" s="2">
        <v>1750</v>
      </c>
      <c r="L4522" s="2">
        <v>1997</v>
      </c>
      <c r="M4522" s="2">
        <v>2739</v>
      </c>
      <c r="N4522" s="2">
        <v>3217</v>
      </c>
    </row>
    <row r="4523" spans="1:14">
      <c r="A4523" s="2" t="s">
        <v>12536</v>
      </c>
      <c r="B4523" s="2" t="s">
        <v>12537</v>
      </c>
      <c r="C4523" s="2" t="s">
        <v>12585</v>
      </c>
      <c r="D4523" s="2" t="s">
        <v>12633</v>
      </c>
      <c r="E4523" s="2" t="s">
        <v>70</v>
      </c>
      <c r="F4523" s="2" t="s">
        <v>71</v>
      </c>
      <c r="G4523" s="2" t="s">
        <v>12586</v>
      </c>
      <c r="H4523" s="2" t="s">
        <v>12634</v>
      </c>
      <c r="I4523" s="2">
        <v>828335</v>
      </c>
      <c r="J4523" s="2">
        <v>2238</v>
      </c>
      <c r="K4523" s="2">
        <v>2293</v>
      </c>
      <c r="L4523" s="2">
        <v>2671</v>
      </c>
      <c r="M4523" s="2">
        <v>3521</v>
      </c>
      <c r="N4523" s="2">
        <v>4104</v>
      </c>
    </row>
    <row r="4524" spans="1:14">
      <c r="A4524" s="2" t="s">
        <v>12536</v>
      </c>
      <c r="B4524" s="2" t="s">
        <v>12537</v>
      </c>
      <c r="C4524" s="2" t="s">
        <v>12635</v>
      </c>
      <c r="D4524" s="2" t="s">
        <v>12636</v>
      </c>
      <c r="E4524" s="2" t="s">
        <v>70</v>
      </c>
      <c r="F4524" s="2" t="s">
        <v>71</v>
      </c>
      <c r="G4524" s="2" t="s">
        <v>12637</v>
      </c>
      <c r="H4524" s="2" t="s">
        <v>12638</v>
      </c>
      <c r="I4524" s="2">
        <v>538710</v>
      </c>
      <c r="J4524" s="2">
        <v>998</v>
      </c>
      <c r="K4524" s="2">
        <v>1123</v>
      </c>
      <c r="L4524" s="2">
        <v>1444</v>
      </c>
      <c r="M4524" s="2">
        <v>1997</v>
      </c>
      <c r="N4524" s="2">
        <v>2339</v>
      </c>
    </row>
    <row r="4525" spans="1:14">
      <c r="A4525" s="2" t="s">
        <v>12536</v>
      </c>
      <c r="B4525" s="2" t="s">
        <v>12537</v>
      </c>
      <c r="C4525" s="2" t="s">
        <v>12639</v>
      </c>
      <c r="D4525" s="2" t="s">
        <v>3754</v>
      </c>
      <c r="E4525" s="2" t="s">
        <v>70</v>
      </c>
      <c r="F4525" s="2" t="s">
        <v>71</v>
      </c>
      <c r="G4525" s="2" t="s">
        <v>12640</v>
      </c>
      <c r="H4525" s="2" t="s">
        <v>12641</v>
      </c>
      <c r="I4525" s="2">
        <v>46775</v>
      </c>
      <c r="J4525" s="2">
        <v>821</v>
      </c>
      <c r="K4525" s="2">
        <v>827</v>
      </c>
      <c r="L4525" s="2">
        <v>1049</v>
      </c>
      <c r="M4525" s="2">
        <v>1470</v>
      </c>
      <c r="N4525" s="2">
        <v>1762</v>
      </c>
    </row>
    <row r="4526" spans="1:14">
      <c r="A4526" s="2" t="s">
        <v>12536</v>
      </c>
      <c r="B4526" s="2" t="s">
        <v>12537</v>
      </c>
      <c r="C4526" s="2" t="s">
        <v>12642</v>
      </c>
      <c r="D4526" s="2" t="s">
        <v>7898</v>
      </c>
      <c r="E4526" s="2" t="s">
        <v>70</v>
      </c>
      <c r="F4526" s="2" t="s">
        <v>71</v>
      </c>
      <c r="G4526" s="2" t="s">
        <v>12643</v>
      </c>
      <c r="H4526" s="2" t="s">
        <v>12644</v>
      </c>
      <c r="I4526" s="2">
        <v>294270</v>
      </c>
      <c r="J4526" s="2">
        <v>1393</v>
      </c>
      <c r="K4526" s="2">
        <v>1585</v>
      </c>
      <c r="L4526" s="2">
        <v>1843</v>
      </c>
      <c r="M4526" s="2">
        <v>2526</v>
      </c>
      <c r="N4526" s="2">
        <v>3095</v>
      </c>
    </row>
    <row r="4527" spans="1:14">
      <c r="A4527" s="2" t="s">
        <v>12536</v>
      </c>
      <c r="B4527" s="2" t="s">
        <v>12537</v>
      </c>
      <c r="C4527" s="2" t="s">
        <v>12645</v>
      </c>
      <c r="D4527" s="2" t="s">
        <v>12646</v>
      </c>
      <c r="E4527" s="2" t="s">
        <v>70</v>
      </c>
      <c r="F4527" s="2" t="s">
        <v>80</v>
      </c>
      <c r="G4527" s="2" t="s">
        <v>12647</v>
      </c>
      <c r="H4527" s="2" t="s">
        <v>12648</v>
      </c>
      <c r="I4527" s="2">
        <v>4475</v>
      </c>
      <c r="J4527" s="2">
        <v>747</v>
      </c>
      <c r="K4527" s="2">
        <v>965</v>
      </c>
      <c r="L4527" s="2">
        <v>1068</v>
      </c>
      <c r="M4527" s="2">
        <v>1497</v>
      </c>
      <c r="N4527" s="2">
        <v>1777</v>
      </c>
    </row>
    <row r="4528" spans="1:14">
      <c r="A4528" s="2" t="s">
        <v>12536</v>
      </c>
      <c r="B4528" s="2" t="s">
        <v>12537</v>
      </c>
      <c r="C4528" s="2" t="s">
        <v>12649</v>
      </c>
      <c r="D4528" s="2" t="s">
        <v>12650</v>
      </c>
      <c r="E4528" s="2" t="s">
        <v>70</v>
      </c>
      <c r="F4528" s="2" t="s">
        <v>71</v>
      </c>
      <c r="G4528" s="2" t="s">
        <v>12651</v>
      </c>
      <c r="H4528" s="2" t="s">
        <v>12652</v>
      </c>
      <c r="I4528" s="2">
        <v>62150</v>
      </c>
      <c r="J4528" s="2">
        <v>1020</v>
      </c>
      <c r="K4528" s="2">
        <v>1133</v>
      </c>
      <c r="L4528" s="2">
        <v>1487</v>
      </c>
      <c r="M4528" s="2">
        <v>2049</v>
      </c>
      <c r="N4528" s="2">
        <v>2497</v>
      </c>
    </row>
    <row r="4529" spans="1:14">
      <c r="A4529" s="2" t="s">
        <v>12536</v>
      </c>
      <c r="B4529" s="2" t="s">
        <v>12537</v>
      </c>
      <c r="C4529" s="2" t="s">
        <v>12653</v>
      </c>
      <c r="D4529" s="2" t="s">
        <v>12654</v>
      </c>
      <c r="E4529" s="2" t="s">
        <v>70</v>
      </c>
      <c r="F4529" s="2" t="s">
        <v>71</v>
      </c>
      <c r="G4529" s="2" t="s">
        <v>12655</v>
      </c>
      <c r="H4529" s="2" t="s">
        <v>12656</v>
      </c>
      <c r="I4529" s="2">
        <v>226525</v>
      </c>
      <c r="J4529" s="2">
        <v>1348</v>
      </c>
      <c r="K4529" s="2">
        <v>1381</v>
      </c>
      <c r="L4529" s="2">
        <v>1642</v>
      </c>
      <c r="M4529" s="2">
        <v>2301</v>
      </c>
      <c r="N4529" s="2">
        <v>2757</v>
      </c>
    </row>
    <row r="4530" spans="1:14">
      <c r="A4530" s="2" t="s">
        <v>12536</v>
      </c>
      <c r="B4530" s="2" t="s">
        <v>12537</v>
      </c>
      <c r="C4530" s="2" t="s">
        <v>12657</v>
      </c>
      <c r="D4530" s="2" t="s">
        <v>12658</v>
      </c>
      <c r="E4530" s="2" t="s">
        <v>70</v>
      </c>
      <c r="F4530" s="2" t="s">
        <v>80</v>
      </c>
      <c r="G4530" s="2" t="s">
        <v>12659</v>
      </c>
      <c r="H4530" s="2" t="s">
        <v>12660</v>
      </c>
      <c r="I4530" s="2">
        <v>47140</v>
      </c>
      <c r="J4530" s="2">
        <v>800</v>
      </c>
      <c r="K4530" s="2">
        <v>890</v>
      </c>
      <c r="L4530" s="2">
        <v>1167</v>
      </c>
      <c r="M4530" s="2">
        <v>1635</v>
      </c>
      <c r="N4530" s="2">
        <v>1960</v>
      </c>
    </row>
    <row r="4531" spans="1:14">
      <c r="A4531" s="2" t="s">
        <v>12536</v>
      </c>
      <c r="B4531" s="2" t="s">
        <v>12537</v>
      </c>
      <c r="C4531" s="2" t="s">
        <v>12661</v>
      </c>
      <c r="D4531" s="2" t="s">
        <v>12662</v>
      </c>
      <c r="E4531" s="2" t="s">
        <v>70</v>
      </c>
      <c r="F4531" s="2" t="s">
        <v>71</v>
      </c>
      <c r="G4531" s="2" t="s">
        <v>12663</v>
      </c>
      <c r="H4531" s="2" t="s">
        <v>12664</v>
      </c>
      <c r="I4531" s="2">
        <v>256145</v>
      </c>
      <c r="J4531" s="2">
        <v>1011</v>
      </c>
      <c r="K4531" s="2">
        <v>1018</v>
      </c>
      <c r="L4531" s="2">
        <v>1335</v>
      </c>
      <c r="M4531" s="2">
        <v>1871</v>
      </c>
      <c r="N4531" s="2">
        <v>1971</v>
      </c>
    </row>
    <row r="4532" spans="1:14">
      <c r="A4532" s="2" t="s">
        <v>12665</v>
      </c>
      <c r="B4532" s="2" t="s">
        <v>12666</v>
      </c>
      <c r="C4532" s="2" t="s">
        <v>12667</v>
      </c>
      <c r="D4532" s="2" t="s">
        <v>79</v>
      </c>
      <c r="E4532" s="2" t="s">
        <v>70</v>
      </c>
      <c r="F4532" s="2" t="s">
        <v>80</v>
      </c>
      <c r="G4532" s="2" t="s">
        <v>12668</v>
      </c>
      <c r="H4532" s="2" t="s">
        <v>12669</v>
      </c>
      <c r="I4532" s="2">
        <v>15525</v>
      </c>
      <c r="J4532" s="2">
        <v>658</v>
      </c>
      <c r="K4532" s="2">
        <v>769</v>
      </c>
      <c r="L4532" s="2">
        <v>852</v>
      </c>
      <c r="M4532" s="2">
        <v>1182</v>
      </c>
      <c r="N4532" s="2">
        <v>1406</v>
      </c>
    </row>
    <row r="4533" spans="1:14">
      <c r="A4533" s="2" t="s">
        <v>12665</v>
      </c>
      <c r="B4533" s="2" t="s">
        <v>12666</v>
      </c>
      <c r="C4533" s="2" t="s">
        <v>12670</v>
      </c>
      <c r="D4533" s="2" t="s">
        <v>10224</v>
      </c>
      <c r="E4533" s="2" t="s">
        <v>70</v>
      </c>
      <c r="F4533" s="2" t="s">
        <v>71</v>
      </c>
      <c r="G4533" s="2" t="s">
        <v>12671</v>
      </c>
      <c r="H4533" s="2" t="s">
        <v>12672</v>
      </c>
      <c r="I4533" s="2">
        <v>123285</v>
      </c>
      <c r="J4533" s="2">
        <v>826</v>
      </c>
      <c r="K4533" s="2">
        <v>959</v>
      </c>
      <c r="L4533" s="2">
        <v>1204</v>
      </c>
      <c r="M4533" s="2">
        <v>1673</v>
      </c>
      <c r="N4533" s="2">
        <v>2022</v>
      </c>
    </row>
    <row r="4534" spans="1:14">
      <c r="A4534" s="2" t="s">
        <v>12665</v>
      </c>
      <c r="B4534" s="2" t="s">
        <v>12666</v>
      </c>
      <c r="C4534" s="2" t="s">
        <v>12673</v>
      </c>
      <c r="D4534" s="2" t="s">
        <v>515</v>
      </c>
      <c r="E4534" s="2" t="s">
        <v>70</v>
      </c>
      <c r="F4534" s="2" t="s">
        <v>71</v>
      </c>
      <c r="G4534" s="2" t="s">
        <v>12674</v>
      </c>
      <c r="H4534" s="2" t="s">
        <v>12675</v>
      </c>
      <c r="I4534" s="2">
        <v>21705</v>
      </c>
      <c r="J4534" s="2">
        <v>590</v>
      </c>
      <c r="K4534" s="2">
        <v>712</v>
      </c>
      <c r="L4534" s="2">
        <v>852</v>
      </c>
      <c r="M4534" s="2">
        <v>1175</v>
      </c>
      <c r="N4534" s="2">
        <v>1431</v>
      </c>
    </row>
    <row r="4535" spans="1:14">
      <c r="A4535" s="2" t="s">
        <v>12665</v>
      </c>
      <c r="B4535" s="2" t="s">
        <v>12666</v>
      </c>
      <c r="C4535" s="2" t="s">
        <v>12676</v>
      </c>
      <c r="D4535" s="2" t="s">
        <v>12677</v>
      </c>
      <c r="E4535" s="2" t="s">
        <v>70</v>
      </c>
      <c r="F4535" s="2" t="s">
        <v>80</v>
      </c>
      <c r="G4535" s="2" t="s">
        <v>12678</v>
      </c>
      <c r="H4535" s="2" t="s">
        <v>12679</v>
      </c>
      <c r="I4535" s="2">
        <v>12505</v>
      </c>
      <c r="J4535" s="2">
        <v>645</v>
      </c>
      <c r="K4535" s="2">
        <v>649</v>
      </c>
      <c r="L4535" s="2">
        <v>852</v>
      </c>
      <c r="M4535" s="2">
        <v>1050</v>
      </c>
      <c r="N4535" s="2">
        <v>1215</v>
      </c>
    </row>
    <row r="4536" spans="1:14">
      <c r="A4536" s="2" t="s">
        <v>12665</v>
      </c>
      <c r="B4536" s="2" t="s">
        <v>12666</v>
      </c>
      <c r="C4536" s="2" t="s">
        <v>9416</v>
      </c>
      <c r="D4536" s="2" t="s">
        <v>12680</v>
      </c>
      <c r="E4536" s="2" t="s">
        <v>70</v>
      </c>
      <c r="F4536" s="2" t="s">
        <v>71</v>
      </c>
      <c r="G4536" s="2" t="s">
        <v>9417</v>
      </c>
      <c r="H4536" s="2" t="s">
        <v>12681</v>
      </c>
      <c r="I4536" s="2">
        <v>22350</v>
      </c>
      <c r="J4536" s="2">
        <v>706</v>
      </c>
      <c r="K4536" s="2">
        <v>711</v>
      </c>
      <c r="L4536" s="2">
        <v>899</v>
      </c>
      <c r="M4536" s="2">
        <v>1197</v>
      </c>
      <c r="N4536" s="2">
        <v>1352</v>
      </c>
    </row>
    <row r="4537" spans="1:14">
      <c r="A4537" s="2" t="s">
        <v>12665</v>
      </c>
      <c r="B4537" s="2" t="s">
        <v>12666</v>
      </c>
      <c r="C4537" s="2" t="s">
        <v>3822</v>
      </c>
      <c r="D4537" s="2" t="s">
        <v>12682</v>
      </c>
      <c r="E4537" s="2" t="s">
        <v>70</v>
      </c>
      <c r="F4537" s="2" t="s">
        <v>71</v>
      </c>
      <c r="G4537" s="2" t="s">
        <v>3824</v>
      </c>
      <c r="H4537" s="2" t="s">
        <v>12683</v>
      </c>
      <c r="I4537" s="2">
        <v>93965</v>
      </c>
      <c r="J4537" s="2">
        <v>844</v>
      </c>
      <c r="K4537" s="2">
        <v>850</v>
      </c>
      <c r="L4537" s="2">
        <v>971</v>
      </c>
      <c r="M4537" s="2">
        <v>1259</v>
      </c>
      <c r="N4537" s="2">
        <v>1459</v>
      </c>
    </row>
    <row r="4538" spans="1:14">
      <c r="A4538" s="2" t="s">
        <v>12665</v>
      </c>
      <c r="B4538" s="2" t="s">
        <v>12666</v>
      </c>
      <c r="C4538" s="2" t="s">
        <v>12684</v>
      </c>
      <c r="D4538" s="2" t="s">
        <v>98</v>
      </c>
      <c r="E4538" s="2" t="s">
        <v>70</v>
      </c>
      <c r="F4538" s="2" t="s">
        <v>80</v>
      </c>
      <c r="G4538" s="2" t="s">
        <v>12685</v>
      </c>
      <c r="H4538" s="2" t="s">
        <v>12686</v>
      </c>
      <c r="I4538" s="2">
        <v>6280</v>
      </c>
      <c r="J4538" s="2">
        <v>658</v>
      </c>
      <c r="K4538" s="2">
        <v>688</v>
      </c>
      <c r="L4538" s="2">
        <v>852</v>
      </c>
      <c r="M4538" s="2">
        <v>1194</v>
      </c>
      <c r="N4538" s="2">
        <v>1195</v>
      </c>
    </row>
    <row r="4539" spans="1:14">
      <c r="A4539" s="2" t="s">
        <v>12665</v>
      </c>
      <c r="B4539" s="2" t="s">
        <v>12666</v>
      </c>
      <c r="C4539" s="2" t="s">
        <v>12687</v>
      </c>
      <c r="D4539" s="2" t="s">
        <v>122</v>
      </c>
      <c r="E4539" s="2" t="s">
        <v>70</v>
      </c>
      <c r="F4539" s="2" t="s">
        <v>71</v>
      </c>
      <c r="G4539" s="2" t="s">
        <v>12688</v>
      </c>
      <c r="H4539" s="2" t="s">
        <v>12689</v>
      </c>
      <c r="I4539" s="2">
        <v>8050</v>
      </c>
      <c r="J4539" s="2">
        <v>723</v>
      </c>
      <c r="K4539" s="2">
        <v>856</v>
      </c>
      <c r="L4539" s="2">
        <v>1054</v>
      </c>
      <c r="M4539" s="2">
        <v>1356</v>
      </c>
      <c r="N4539" s="2">
        <v>1397</v>
      </c>
    </row>
    <row r="4540" spans="1:14">
      <c r="A4540" s="2" t="s">
        <v>12665</v>
      </c>
      <c r="B4540" s="2" t="s">
        <v>12666</v>
      </c>
      <c r="C4540" s="2" t="s">
        <v>12690</v>
      </c>
      <c r="D4540" s="2" t="s">
        <v>12691</v>
      </c>
      <c r="E4540" s="2" t="s">
        <v>70</v>
      </c>
      <c r="F4540" s="2" t="s">
        <v>80</v>
      </c>
      <c r="G4540" s="2" t="s">
        <v>12692</v>
      </c>
      <c r="H4540" s="2" t="s">
        <v>12693</v>
      </c>
      <c r="I4540" s="2">
        <v>7845</v>
      </c>
      <c r="J4540" s="2">
        <v>658</v>
      </c>
      <c r="K4540" s="2">
        <v>688</v>
      </c>
      <c r="L4540" s="2">
        <v>852</v>
      </c>
      <c r="M4540" s="2">
        <v>1115</v>
      </c>
      <c r="N4540" s="2">
        <v>1195</v>
      </c>
    </row>
    <row r="4541" spans="1:14">
      <c r="A4541" s="2" t="s">
        <v>12665</v>
      </c>
      <c r="B4541" s="2" t="s">
        <v>12666</v>
      </c>
      <c r="C4541" s="2" t="s">
        <v>12694</v>
      </c>
      <c r="D4541" s="2" t="s">
        <v>180</v>
      </c>
      <c r="E4541" s="2" t="s">
        <v>70</v>
      </c>
      <c r="F4541" s="2" t="s">
        <v>71</v>
      </c>
      <c r="G4541" s="2" t="s">
        <v>12695</v>
      </c>
      <c r="H4541" s="2" t="s">
        <v>12696</v>
      </c>
      <c r="I4541" s="2">
        <v>40545</v>
      </c>
      <c r="J4541" s="2">
        <v>606</v>
      </c>
      <c r="K4541" s="2">
        <v>674</v>
      </c>
      <c r="L4541" s="2">
        <v>884</v>
      </c>
      <c r="M4541" s="2">
        <v>1176</v>
      </c>
      <c r="N4541" s="2">
        <v>1484</v>
      </c>
    </row>
    <row r="4542" spans="1:14">
      <c r="A4542" s="2" t="s">
        <v>12665</v>
      </c>
      <c r="B4542" s="2" t="s">
        <v>12666</v>
      </c>
      <c r="C4542" s="2" t="s">
        <v>12697</v>
      </c>
      <c r="D4542" s="2" t="s">
        <v>2013</v>
      </c>
      <c r="E4542" s="2" t="s">
        <v>70</v>
      </c>
      <c r="F4542" s="2" t="s">
        <v>80</v>
      </c>
      <c r="G4542" s="2" t="s">
        <v>12698</v>
      </c>
      <c r="H4542" s="2" t="s">
        <v>12699</v>
      </c>
      <c r="I4542" s="2">
        <v>7445</v>
      </c>
      <c r="J4542" s="2">
        <v>658</v>
      </c>
      <c r="K4542" s="2">
        <v>722</v>
      </c>
      <c r="L4542" s="2">
        <v>852</v>
      </c>
      <c r="M4542" s="2">
        <v>1026</v>
      </c>
      <c r="N4542" s="2">
        <v>1272</v>
      </c>
    </row>
    <row r="4543" spans="1:14">
      <c r="A4543" s="2" t="s">
        <v>12665</v>
      </c>
      <c r="B4543" s="2" t="s">
        <v>12666</v>
      </c>
      <c r="C4543" s="2" t="s">
        <v>12700</v>
      </c>
      <c r="D4543" s="2" t="s">
        <v>598</v>
      </c>
      <c r="E4543" s="2" t="s">
        <v>70</v>
      </c>
      <c r="F4543" s="2" t="s">
        <v>80</v>
      </c>
      <c r="G4543" s="2" t="s">
        <v>12701</v>
      </c>
      <c r="H4543" s="2" t="s">
        <v>12702</v>
      </c>
      <c r="I4543" s="2">
        <v>11035</v>
      </c>
      <c r="J4543" s="2">
        <v>645</v>
      </c>
      <c r="K4543" s="2">
        <v>649</v>
      </c>
      <c r="L4543" s="2">
        <v>852</v>
      </c>
      <c r="M4543" s="2">
        <v>1124</v>
      </c>
      <c r="N4543" s="2">
        <v>1195</v>
      </c>
    </row>
    <row r="4544" spans="1:14">
      <c r="A4544" s="2" t="s">
        <v>12665</v>
      </c>
      <c r="B4544" s="2" t="s">
        <v>12666</v>
      </c>
      <c r="C4544" s="2" t="s">
        <v>12703</v>
      </c>
      <c r="D4544" s="2" t="s">
        <v>12704</v>
      </c>
      <c r="E4544" s="2" t="s">
        <v>70</v>
      </c>
      <c r="F4544" s="2" t="s">
        <v>80</v>
      </c>
      <c r="G4544" s="2" t="s">
        <v>12705</v>
      </c>
      <c r="H4544" s="2" t="s">
        <v>12706</v>
      </c>
      <c r="I4544" s="2">
        <v>32995</v>
      </c>
      <c r="J4544" s="2">
        <v>682</v>
      </c>
      <c r="K4544" s="2">
        <v>697</v>
      </c>
      <c r="L4544" s="2">
        <v>883</v>
      </c>
      <c r="M4544" s="2">
        <v>1161</v>
      </c>
      <c r="N4544" s="2">
        <v>1171</v>
      </c>
    </row>
    <row r="4545" spans="1:14">
      <c r="A4545" s="2" t="s">
        <v>12665</v>
      </c>
      <c r="B4545" s="2" t="s">
        <v>12666</v>
      </c>
      <c r="C4545" s="2" t="s">
        <v>12293</v>
      </c>
      <c r="D4545" s="2" t="s">
        <v>5828</v>
      </c>
      <c r="E4545" s="2" t="s">
        <v>70</v>
      </c>
      <c r="F4545" s="2" t="s">
        <v>71</v>
      </c>
      <c r="G4545" s="2" t="s">
        <v>12294</v>
      </c>
      <c r="H4545" s="2" t="s">
        <v>12707</v>
      </c>
      <c r="I4545" s="2">
        <v>23275</v>
      </c>
      <c r="J4545" s="2">
        <v>1095</v>
      </c>
      <c r="K4545" s="2">
        <v>1253</v>
      </c>
      <c r="L4545" s="2">
        <v>1569</v>
      </c>
      <c r="M4545" s="2">
        <v>1952</v>
      </c>
      <c r="N4545" s="2">
        <v>2635</v>
      </c>
    </row>
    <row r="4546" spans="1:14">
      <c r="A4546" s="2" t="s">
        <v>12665</v>
      </c>
      <c r="B4546" s="2" t="s">
        <v>12666</v>
      </c>
      <c r="C4546" s="2" t="s">
        <v>9416</v>
      </c>
      <c r="D4546" s="2" t="s">
        <v>2044</v>
      </c>
      <c r="E4546" s="2" t="s">
        <v>70</v>
      </c>
      <c r="F4546" s="2" t="s">
        <v>71</v>
      </c>
      <c r="G4546" s="2" t="s">
        <v>9417</v>
      </c>
      <c r="H4546" s="2" t="s">
        <v>12708</v>
      </c>
      <c r="I4546" s="2">
        <v>28905</v>
      </c>
      <c r="J4546" s="2">
        <v>706</v>
      </c>
      <c r="K4546" s="2">
        <v>711</v>
      </c>
      <c r="L4546" s="2">
        <v>899</v>
      </c>
      <c r="M4546" s="2">
        <v>1197</v>
      </c>
      <c r="N4546" s="2">
        <v>1352</v>
      </c>
    </row>
    <row r="4547" spans="1:14">
      <c r="A4547" s="2" t="s">
        <v>12665</v>
      </c>
      <c r="B4547" s="2" t="s">
        <v>12666</v>
      </c>
      <c r="C4547" s="2" t="s">
        <v>12709</v>
      </c>
      <c r="D4547" s="2" t="s">
        <v>12710</v>
      </c>
      <c r="E4547" s="2" t="s">
        <v>70</v>
      </c>
      <c r="F4547" s="2" t="s">
        <v>80</v>
      </c>
      <c r="G4547" s="2" t="s">
        <v>12711</v>
      </c>
      <c r="H4547" s="2" t="s">
        <v>12712</v>
      </c>
      <c r="I4547" s="2">
        <v>14250</v>
      </c>
      <c r="J4547" s="2">
        <v>688</v>
      </c>
      <c r="K4547" s="2">
        <v>719</v>
      </c>
      <c r="L4547" s="2">
        <v>891</v>
      </c>
      <c r="M4547" s="2">
        <v>1128</v>
      </c>
      <c r="N4547" s="2">
        <v>1250</v>
      </c>
    </row>
    <row r="4548" spans="1:14">
      <c r="A4548" s="2" t="s">
        <v>12665</v>
      </c>
      <c r="B4548" s="2" t="s">
        <v>12666</v>
      </c>
      <c r="C4548" s="2" t="s">
        <v>12713</v>
      </c>
      <c r="D4548" s="2" t="s">
        <v>2914</v>
      </c>
      <c r="E4548" s="2" t="s">
        <v>70</v>
      </c>
      <c r="F4548" s="2" t="s">
        <v>80</v>
      </c>
      <c r="G4548" s="2" t="s">
        <v>12714</v>
      </c>
      <c r="H4548" s="2" t="s">
        <v>12715</v>
      </c>
      <c r="I4548" s="2">
        <v>65860</v>
      </c>
      <c r="J4548" s="2">
        <v>790</v>
      </c>
      <c r="K4548" s="2">
        <v>855</v>
      </c>
      <c r="L4548" s="2">
        <v>947</v>
      </c>
      <c r="M4548" s="2">
        <v>1254</v>
      </c>
      <c r="N4548" s="2">
        <v>1512</v>
      </c>
    </row>
    <row r="4549" spans="1:14">
      <c r="A4549" s="2" t="s">
        <v>12665</v>
      </c>
      <c r="B4549" s="2" t="s">
        <v>12666</v>
      </c>
      <c r="C4549" s="2" t="s">
        <v>12716</v>
      </c>
      <c r="D4549" s="2" t="s">
        <v>206</v>
      </c>
      <c r="E4549" s="2" t="s">
        <v>70</v>
      </c>
      <c r="F4549" s="2" t="s">
        <v>71</v>
      </c>
      <c r="G4549" s="2" t="s">
        <v>12717</v>
      </c>
      <c r="H4549" s="2" t="s">
        <v>12718</v>
      </c>
      <c r="I4549" s="2">
        <v>27870</v>
      </c>
      <c r="J4549" s="2">
        <v>597</v>
      </c>
      <c r="K4549" s="2">
        <v>704</v>
      </c>
      <c r="L4549" s="2">
        <v>862</v>
      </c>
      <c r="M4549" s="2">
        <v>1140</v>
      </c>
      <c r="N4549" s="2">
        <v>1176</v>
      </c>
    </row>
    <row r="4550" spans="1:14">
      <c r="A4550" s="2" t="s">
        <v>12665</v>
      </c>
      <c r="B4550" s="2" t="s">
        <v>12666</v>
      </c>
      <c r="C4550" s="2" t="s">
        <v>12719</v>
      </c>
      <c r="D4550" s="2" t="s">
        <v>209</v>
      </c>
      <c r="E4550" s="2" t="s">
        <v>70</v>
      </c>
      <c r="F4550" s="2" t="s">
        <v>71</v>
      </c>
      <c r="G4550" s="2" t="s">
        <v>12720</v>
      </c>
      <c r="H4550" s="2" t="s">
        <v>12721</v>
      </c>
      <c r="I4550" s="2">
        <v>58045</v>
      </c>
      <c r="J4550" s="2">
        <v>944</v>
      </c>
      <c r="K4550" s="2">
        <v>950</v>
      </c>
      <c r="L4550" s="2">
        <v>1246</v>
      </c>
      <c r="M4550" s="2">
        <v>1746</v>
      </c>
      <c r="N4550" s="2">
        <v>2092</v>
      </c>
    </row>
    <row r="4551" spans="1:14">
      <c r="A4551" s="2" t="s">
        <v>12665</v>
      </c>
      <c r="B4551" s="2" t="s">
        <v>12666</v>
      </c>
      <c r="C4551" s="2" t="s">
        <v>12687</v>
      </c>
      <c r="D4551" s="2" t="s">
        <v>12722</v>
      </c>
      <c r="E4551" s="2" t="s">
        <v>70</v>
      </c>
      <c r="F4551" s="2" t="s">
        <v>71</v>
      </c>
      <c r="G4551" s="2" t="s">
        <v>12688</v>
      </c>
      <c r="H4551" s="2" t="s">
        <v>12723</v>
      </c>
      <c r="I4551" s="2">
        <v>179895</v>
      </c>
      <c r="J4551" s="2">
        <v>723</v>
      </c>
      <c r="K4551" s="2">
        <v>856</v>
      </c>
      <c r="L4551" s="2">
        <v>1054</v>
      </c>
      <c r="M4551" s="2">
        <v>1356</v>
      </c>
      <c r="N4551" s="2">
        <v>1397</v>
      </c>
    </row>
    <row r="4552" spans="1:14">
      <c r="A4552" s="2" t="s">
        <v>12665</v>
      </c>
      <c r="B4552" s="2" t="s">
        <v>12666</v>
      </c>
      <c r="C4552" s="2" t="s">
        <v>12724</v>
      </c>
      <c r="D4552" s="2" t="s">
        <v>2447</v>
      </c>
      <c r="E4552" s="2" t="s">
        <v>70</v>
      </c>
      <c r="F4552" s="2" t="s">
        <v>80</v>
      </c>
      <c r="G4552" s="2" t="s">
        <v>12725</v>
      </c>
      <c r="H4552" s="2" t="s">
        <v>12726</v>
      </c>
      <c r="I4552" s="2">
        <v>16920</v>
      </c>
      <c r="J4552" s="2">
        <v>658</v>
      </c>
      <c r="K4552" s="2">
        <v>754</v>
      </c>
      <c r="L4552" s="2">
        <v>852</v>
      </c>
      <c r="M4552" s="2">
        <v>1144</v>
      </c>
      <c r="N4552" s="2">
        <v>1148</v>
      </c>
    </row>
    <row r="4553" spans="1:14">
      <c r="A4553" s="2" t="s">
        <v>12665</v>
      </c>
      <c r="B4553" s="2" t="s">
        <v>12666</v>
      </c>
      <c r="C4553" s="2" t="s">
        <v>12727</v>
      </c>
      <c r="D4553" s="2" t="s">
        <v>642</v>
      </c>
      <c r="E4553" s="2" t="s">
        <v>70</v>
      </c>
      <c r="F4553" s="2" t="s">
        <v>71</v>
      </c>
      <c r="G4553" s="2" t="s">
        <v>12728</v>
      </c>
      <c r="H4553" s="2" t="s">
        <v>12729</v>
      </c>
      <c r="I4553" s="2">
        <v>20410</v>
      </c>
      <c r="J4553" s="2">
        <v>612</v>
      </c>
      <c r="K4553" s="2">
        <v>729</v>
      </c>
      <c r="L4553" s="2">
        <v>883</v>
      </c>
      <c r="M4553" s="2">
        <v>1064</v>
      </c>
      <c r="N4553" s="2">
        <v>1171</v>
      </c>
    </row>
    <row r="4554" spans="1:14">
      <c r="A4554" s="2" t="s">
        <v>12665</v>
      </c>
      <c r="B4554" s="2" t="s">
        <v>12666</v>
      </c>
      <c r="C4554" s="2" t="s">
        <v>12730</v>
      </c>
      <c r="D4554" s="2" t="s">
        <v>649</v>
      </c>
      <c r="E4554" s="2" t="s">
        <v>70</v>
      </c>
      <c r="F4554" s="2" t="s">
        <v>80</v>
      </c>
      <c r="G4554" s="2" t="s">
        <v>12731</v>
      </c>
      <c r="H4554" s="2" t="s">
        <v>12732</v>
      </c>
      <c r="I4554" s="2">
        <v>32350</v>
      </c>
      <c r="J4554" s="2">
        <v>658</v>
      </c>
      <c r="K4554" s="2">
        <v>769</v>
      </c>
      <c r="L4554" s="2">
        <v>852</v>
      </c>
      <c r="M4554" s="2">
        <v>1194</v>
      </c>
      <c r="N4554" s="2">
        <v>1386</v>
      </c>
    </row>
    <row r="4555" spans="1:14">
      <c r="A4555" s="2" t="s">
        <v>12665</v>
      </c>
      <c r="B4555" s="2" t="s">
        <v>12666</v>
      </c>
      <c r="C4555" s="2" t="s">
        <v>12733</v>
      </c>
      <c r="D4555" s="2" t="s">
        <v>8963</v>
      </c>
      <c r="E4555" s="2" t="s">
        <v>70</v>
      </c>
      <c r="F4555" s="2" t="s">
        <v>80</v>
      </c>
      <c r="G4555" s="2" t="s">
        <v>12734</v>
      </c>
      <c r="H4555" s="2" t="s">
        <v>12735</v>
      </c>
      <c r="I4555" s="2">
        <v>18910</v>
      </c>
      <c r="J4555" s="2">
        <v>645</v>
      </c>
      <c r="K4555" s="2">
        <v>649</v>
      </c>
      <c r="L4555" s="2">
        <v>852</v>
      </c>
      <c r="M4555" s="2">
        <v>1125</v>
      </c>
      <c r="N4555" s="2">
        <v>1130</v>
      </c>
    </row>
    <row r="4556" spans="1:14">
      <c r="A4556" s="2" t="s">
        <v>12665</v>
      </c>
      <c r="B4556" s="2" t="s">
        <v>12666</v>
      </c>
      <c r="C4556" s="2" t="s">
        <v>12736</v>
      </c>
      <c r="D4556" s="2" t="s">
        <v>242</v>
      </c>
      <c r="E4556" s="2" t="s">
        <v>70</v>
      </c>
      <c r="F4556" s="2" t="s">
        <v>80</v>
      </c>
      <c r="G4556" s="2" t="s">
        <v>12737</v>
      </c>
      <c r="H4556" s="2" t="s">
        <v>12738</v>
      </c>
      <c r="I4556" s="2">
        <v>56195</v>
      </c>
      <c r="J4556" s="2">
        <v>769</v>
      </c>
      <c r="K4556" s="2">
        <v>819</v>
      </c>
      <c r="L4556" s="2">
        <v>1009</v>
      </c>
      <c r="M4556" s="2">
        <v>1223</v>
      </c>
      <c r="N4556" s="2">
        <v>1499</v>
      </c>
    </row>
    <row r="4557" spans="1:14">
      <c r="A4557" s="2" t="s">
        <v>12665</v>
      </c>
      <c r="B4557" s="2" t="s">
        <v>12666</v>
      </c>
      <c r="C4557" s="2" t="s">
        <v>9314</v>
      </c>
      <c r="D4557" s="2" t="s">
        <v>246</v>
      </c>
      <c r="E4557" s="2" t="s">
        <v>70</v>
      </c>
      <c r="F4557" s="2" t="s">
        <v>71</v>
      </c>
      <c r="G4557" s="2" t="s">
        <v>9316</v>
      </c>
      <c r="H4557" s="2" t="s">
        <v>12739</v>
      </c>
      <c r="I4557" s="2">
        <v>30510</v>
      </c>
      <c r="J4557" s="2">
        <v>654</v>
      </c>
      <c r="K4557" s="2">
        <v>786</v>
      </c>
      <c r="L4557" s="2">
        <v>954</v>
      </c>
      <c r="M4557" s="2">
        <v>1228</v>
      </c>
      <c r="N4557" s="2">
        <v>1379</v>
      </c>
    </row>
    <row r="4558" spans="1:14">
      <c r="A4558" s="2" t="s">
        <v>12665</v>
      </c>
      <c r="B4558" s="2" t="s">
        <v>12666</v>
      </c>
      <c r="C4558" s="2" t="s">
        <v>12740</v>
      </c>
      <c r="D4558" s="2" t="s">
        <v>2703</v>
      </c>
      <c r="E4558" s="2" t="s">
        <v>70</v>
      </c>
      <c r="F4558" s="2" t="s">
        <v>80</v>
      </c>
      <c r="G4558" s="2" t="s">
        <v>12741</v>
      </c>
      <c r="H4558" s="2" t="s">
        <v>12742</v>
      </c>
      <c r="I4558" s="2">
        <v>25490</v>
      </c>
      <c r="J4558" s="2">
        <v>658</v>
      </c>
      <c r="K4558" s="2">
        <v>769</v>
      </c>
      <c r="L4558" s="2">
        <v>852</v>
      </c>
      <c r="M4558" s="2">
        <v>1026</v>
      </c>
      <c r="N4558" s="2">
        <v>1130</v>
      </c>
    </row>
    <row r="4559" spans="1:14">
      <c r="A4559" s="2" t="s">
        <v>12665</v>
      </c>
      <c r="B4559" s="2" t="s">
        <v>12666</v>
      </c>
      <c r="C4559" s="2" t="s">
        <v>12743</v>
      </c>
      <c r="D4559" s="2" t="s">
        <v>2714</v>
      </c>
      <c r="E4559" s="2" t="s">
        <v>70</v>
      </c>
      <c r="F4559" s="2" t="s">
        <v>80</v>
      </c>
      <c r="G4559" s="2" t="s">
        <v>12744</v>
      </c>
      <c r="H4559" s="2" t="s">
        <v>12745</v>
      </c>
      <c r="I4559" s="2">
        <v>59530</v>
      </c>
      <c r="J4559" s="2">
        <v>584</v>
      </c>
      <c r="K4559" s="2">
        <v>683</v>
      </c>
      <c r="L4559" s="2">
        <v>852</v>
      </c>
      <c r="M4559" s="2">
        <v>1168</v>
      </c>
      <c r="N4559" s="2">
        <v>1250</v>
      </c>
    </row>
    <row r="4560" spans="1:14">
      <c r="A4560" s="2" t="s">
        <v>12665</v>
      </c>
      <c r="B4560" s="2" t="s">
        <v>12666</v>
      </c>
      <c r="C4560" s="2" t="s">
        <v>5445</v>
      </c>
      <c r="D4560" s="2" t="s">
        <v>1122</v>
      </c>
      <c r="E4560" s="2" t="s">
        <v>70</v>
      </c>
      <c r="F4560" s="2" t="s">
        <v>71</v>
      </c>
      <c r="G4560" s="2" t="s">
        <v>5447</v>
      </c>
      <c r="H4560" s="2" t="s">
        <v>12746</v>
      </c>
      <c r="I4560" s="2">
        <v>26955</v>
      </c>
      <c r="J4560" s="2">
        <v>655</v>
      </c>
      <c r="K4560" s="2">
        <v>747</v>
      </c>
      <c r="L4560" s="2">
        <v>933</v>
      </c>
      <c r="M4560" s="2">
        <v>1226</v>
      </c>
      <c r="N4560" s="2">
        <v>1388</v>
      </c>
    </row>
    <row r="4561" spans="1:14">
      <c r="A4561" s="2" t="s">
        <v>12665</v>
      </c>
      <c r="B4561" s="2" t="s">
        <v>12666</v>
      </c>
      <c r="C4561" s="2" t="s">
        <v>12747</v>
      </c>
      <c r="D4561" s="2" t="s">
        <v>12748</v>
      </c>
      <c r="E4561" s="2" t="s">
        <v>70</v>
      </c>
      <c r="F4561" s="2" t="s">
        <v>80</v>
      </c>
      <c r="G4561" s="2" t="s">
        <v>12749</v>
      </c>
      <c r="H4561" s="2" t="s">
        <v>12750</v>
      </c>
      <c r="I4561" s="2">
        <v>23465</v>
      </c>
      <c r="J4561" s="2">
        <v>645</v>
      </c>
      <c r="K4561" s="2">
        <v>649</v>
      </c>
      <c r="L4561" s="2">
        <v>852</v>
      </c>
      <c r="M4561" s="2">
        <v>1093</v>
      </c>
      <c r="N4561" s="2">
        <v>1431</v>
      </c>
    </row>
    <row r="4562" spans="1:14">
      <c r="A4562" s="2" t="s">
        <v>12665</v>
      </c>
      <c r="B4562" s="2" t="s">
        <v>12666</v>
      </c>
      <c r="C4562" s="2" t="s">
        <v>12751</v>
      </c>
      <c r="D4562" s="2" t="s">
        <v>12752</v>
      </c>
      <c r="E4562" s="2" t="s">
        <v>70</v>
      </c>
      <c r="F4562" s="2" t="s">
        <v>71</v>
      </c>
      <c r="G4562" s="2" t="s">
        <v>12753</v>
      </c>
      <c r="H4562" s="2" t="s">
        <v>12754</v>
      </c>
      <c r="I4562" s="2">
        <v>105990</v>
      </c>
      <c r="J4562" s="2">
        <v>838</v>
      </c>
      <c r="K4562" s="2">
        <v>844</v>
      </c>
      <c r="L4562" s="2">
        <v>1065</v>
      </c>
      <c r="M4562" s="2">
        <v>1283</v>
      </c>
      <c r="N4562" s="2">
        <v>1788</v>
      </c>
    </row>
    <row r="4563" spans="1:14">
      <c r="A4563" s="2" t="s">
        <v>12665</v>
      </c>
      <c r="B4563" s="2" t="s">
        <v>12666</v>
      </c>
      <c r="C4563" s="2" t="s">
        <v>12755</v>
      </c>
      <c r="D4563" s="2" t="s">
        <v>254</v>
      </c>
      <c r="E4563" s="2" t="s">
        <v>70</v>
      </c>
      <c r="F4563" s="2" t="s">
        <v>80</v>
      </c>
      <c r="G4563" s="2" t="s">
        <v>12756</v>
      </c>
      <c r="H4563" s="2" t="s">
        <v>12757</v>
      </c>
      <c r="I4563" s="2">
        <v>12440</v>
      </c>
      <c r="J4563" s="2">
        <v>658</v>
      </c>
      <c r="K4563" s="2">
        <v>751</v>
      </c>
      <c r="L4563" s="2">
        <v>852</v>
      </c>
      <c r="M4563" s="2">
        <v>1093</v>
      </c>
      <c r="N4563" s="2">
        <v>1271</v>
      </c>
    </row>
    <row r="4564" spans="1:14">
      <c r="A4564" s="2" t="s">
        <v>12665</v>
      </c>
      <c r="B4564" s="2" t="s">
        <v>12666</v>
      </c>
      <c r="C4564" s="2" t="s">
        <v>12758</v>
      </c>
      <c r="D4564" s="2" t="s">
        <v>259</v>
      </c>
      <c r="E4564" s="2" t="s">
        <v>70</v>
      </c>
      <c r="F4564" s="2" t="s">
        <v>71</v>
      </c>
      <c r="G4564" s="2" t="s">
        <v>12759</v>
      </c>
      <c r="H4564" s="2" t="s">
        <v>12760</v>
      </c>
      <c r="I4564" s="2">
        <v>17235</v>
      </c>
      <c r="J4564" s="2">
        <v>629</v>
      </c>
      <c r="K4564" s="2">
        <v>733</v>
      </c>
      <c r="L4564" s="2">
        <v>918</v>
      </c>
      <c r="M4564" s="2">
        <v>1250</v>
      </c>
      <c r="N4564" s="2">
        <v>1542</v>
      </c>
    </row>
    <row r="4565" spans="1:14">
      <c r="A4565" s="2" t="s">
        <v>12665</v>
      </c>
      <c r="B4565" s="2" t="s">
        <v>12666</v>
      </c>
      <c r="C4565" s="2" t="s">
        <v>12761</v>
      </c>
      <c r="D4565" s="2" t="s">
        <v>4074</v>
      </c>
      <c r="E4565" s="2" t="s">
        <v>70</v>
      </c>
      <c r="F4565" s="2" t="s">
        <v>80</v>
      </c>
      <c r="G4565" s="2" t="s">
        <v>12762</v>
      </c>
      <c r="H4565" s="2" t="s">
        <v>12763</v>
      </c>
      <c r="I4565" s="2">
        <v>24625</v>
      </c>
      <c r="J4565" s="2">
        <v>658</v>
      </c>
      <c r="K4565" s="2">
        <v>700</v>
      </c>
      <c r="L4565" s="2">
        <v>852</v>
      </c>
      <c r="M4565" s="2">
        <v>1182</v>
      </c>
      <c r="N4565" s="2">
        <v>1195</v>
      </c>
    </row>
    <row r="4566" spans="1:14">
      <c r="A4566" s="2" t="s">
        <v>12665</v>
      </c>
      <c r="B4566" s="2" t="s">
        <v>12666</v>
      </c>
      <c r="C4566" s="2" t="s">
        <v>9314</v>
      </c>
      <c r="D4566" s="2" t="s">
        <v>2993</v>
      </c>
      <c r="E4566" s="2" t="s">
        <v>70</v>
      </c>
      <c r="F4566" s="2" t="s">
        <v>71</v>
      </c>
      <c r="G4566" s="2" t="s">
        <v>9316</v>
      </c>
      <c r="H4566" s="2" t="s">
        <v>12764</v>
      </c>
      <c r="I4566" s="2">
        <v>42225</v>
      </c>
      <c r="J4566" s="2">
        <v>654</v>
      </c>
      <c r="K4566" s="2">
        <v>786</v>
      </c>
      <c r="L4566" s="2">
        <v>954</v>
      </c>
      <c r="M4566" s="2">
        <v>1228</v>
      </c>
      <c r="N4566" s="2">
        <v>1379</v>
      </c>
    </row>
    <row r="4567" spans="1:14">
      <c r="A4567" s="2" t="s">
        <v>12665</v>
      </c>
      <c r="B4567" s="2" t="s">
        <v>12666</v>
      </c>
      <c r="C4567" s="2" t="s">
        <v>12765</v>
      </c>
      <c r="D4567" s="2" t="s">
        <v>4089</v>
      </c>
      <c r="E4567" s="2" t="s">
        <v>70</v>
      </c>
      <c r="F4567" s="2" t="s">
        <v>80</v>
      </c>
      <c r="G4567" s="2" t="s">
        <v>12766</v>
      </c>
      <c r="H4567" s="2" t="s">
        <v>12767</v>
      </c>
      <c r="I4567" s="2">
        <v>6155</v>
      </c>
      <c r="J4567" s="2">
        <v>658</v>
      </c>
      <c r="K4567" s="2">
        <v>688</v>
      </c>
      <c r="L4567" s="2">
        <v>852</v>
      </c>
      <c r="M4567" s="2">
        <v>1175</v>
      </c>
      <c r="N4567" s="2">
        <v>1269</v>
      </c>
    </row>
    <row r="4568" spans="1:14">
      <c r="A4568" s="2" t="s">
        <v>12665</v>
      </c>
      <c r="B4568" s="2" t="s">
        <v>12666</v>
      </c>
      <c r="C4568" s="2" t="s">
        <v>12768</v>
      </c>
      <c r="D4568" s="2" t="s">
        <v>12769</v>
      </c>
      <c r="E4568" s="2" t="s">
        <v>70</v>
      </c>
      <c r="F4568" s="2" t="s">
        <v>80</v>
      </c>
      <c r="G4568" s="2" t="s">
        <v>12770</v>
      </c>
      <c r="H4568" s="2" t="s">
        <v>12771</v>
      </c>
      <c r="I4568" s="2">
        <v>7620</v>
      </c>
      <c r="J4568" s="2">
        <v>645</v>
      </c>
      <c r="K4568" s="2">
        <v>649</v>
      </c>
      <c r="L4568" s="2">
        <v>852</v>
      </c>
      <c r="M4568" s="2">
        <v>1118</v>
      </c>
      <c r="N4568" s="2">
        <v>1195</v>
      </c>
    </row>
    <row r="4569" spans="1:14">
      <c r="A4569" s="2" t="s">
        <v>12665</v>
      </c>
      <c r="B4569" s="2" t="s">
        <v>12666</v>
      </c>
      <c r="C4569" s="2" t="s">
        <v>12772</v>
      </c>
      <c r="D4569" s="2" t="s">
        <v>3354</v>
      </c>
      <c r="E4569" s="2" t="s">
        <v>70</v>
      </c>
      <c r="F4569" s="2" t="s">
        <v>80</v>
      </c>
      <c r="G4569" s="2" t="s">
        <v>12773</v>
      </c>
      <c r="H4569" s="2" t="s">
        <v>12774</v>
      </c>
      <c r="I4569" s="2">
        <v>7940</v>
      </c>
      <c r="J4569" s="2">
        <v>658</v>
      </c>
      <c r="K4569" s="2">
        <v>769</v>
      </c>
      <c r="L4569" s="2">
        <v>852</v>
      </c>
      <c r="M4569" s="2">
        <v>1171</v>
      </c>
      <c r="N4569" s="2">
        <v>1195</v>
      </c>
    </row>
    <row r="4570" spans="1:14">
      <c r="A4570" s="2" t="s">
        <v>12665</v>
      </c>
      <c r="B4570" s="2" t="s">
        <v>12666</v>
      </c>
      <c r="C4570" s="2" t="s">
        <v>12751</v>
      </c>
      <c r="D4570" s="2" t="s">
        <v>12775</v>
      </c>
      <c r="E4570" s="2" t="s">
        <v>70</v>
      </c>
      <c r="F4570" s="2" t="s">
        <v>71</v>
      </c>
      <c r="G4570" s="2" t="s">
        <v>12753</v>
      </c>
      <c r="H4570" s="2" t="s">
        <v>12776</v>
      </c>
      <c r="I4570" s="2">
        <v>34205</v>
      </c>
      <c r="J4570" s="2">
        <v>838</v>
      </c>
      <c r="K4570" s="2">
        <v>844</v>
      </c>
      <c r="L4570" s="2">
        <v>1065</v>
      </c>
      <c r="M4570" s="2">
        <v>1283</v>
      </c>
      <c r="N4570" s="2">
        <v>1788</v>
      </c>
    </row>
    <row r="4571" spans="1:14">
      <c r="A4571" s="2" t="s">
        <v>12665</v>
      </c>
      <c r="B4571" s="2" t="s">
        <v>12666</v>
      </c>
      <c r="C4571" s="2" t="s">
        <v>12777</v>
      </c>
      <c r="D4571" s="2" t="s">
        <v>1783</v>
      </c>
      <c r="E4571" s="2" t="s">
        <v>70</v>
      </c>
      <c r="F4571" s="2" t="s">
        <v>71</v>
      </c>
      <c r="G4571" s="2" t="s">
        <v>12778</v>
      </c>
      <c r="H4571" s="2" t="s">
        <v>12779</v>
      </c>
      <c r="I4571" s="2">
        <v>57345</v>
      </c>
      <c r="J4571" s="2">
        <v>838</v>
      </c>
      <c r="K4571" s="2">
        <v>843</v>
      </c>
      <c r="L4571" s="2">
        <v>1106</v>
      </c>
      <c r="M4571" s="2">
        <v>1515</v>
      </c>
      <c r="N4571" s="2">
        <v>1749</v>
      </c>
    </row>
    <row r="4572" spans="1:14">
      <c r="A4572" s="2" t="s">
        <v>12665</v>
      </c>
      <c r="B4572" s="2" t="s">
        <v>12666</v>
      </c>
      <c r="C4572" s="2" t="s">
        <v>12780</v>
      </c>
      <c r="D4572" s="2" t="s">
        <v>12781</v>
      </c>
      <c r="E4572" s="2" t="s">
        <v>70</v>
      </c>
      <c r="F4572" s="2" t="s">
        <v>71</v>
      </c>
      <c r="G4572" s="2" t="s">
        <v>12782</v>
      </c>
      <c r="H4572" s="2" t="s">
        <v>12783</v>
      </c>
      <c r="I4572" s="2">
        <v>74305</v>
      </c>
      <c r="J4572" s="2">
        <v>709</v>
      </c>
      <c r="K4572" s="2">
        <v>713</v>
      </c>
      <c r="L4572" s="2">
        <v>936</v>
      </c>
      <c r="M4572" s="2">
        <v>1286</v>
      </c>
      <c r="N4572" s="2">
        <v>1394</v>
      </c>
    </row>
    <row r="4573" spans="1:14">
      <c r="A4573" s="2" t="s">
        <v>12665</v>
      </c>
      <c r="B4573" s="2" t="s">
        <v>12666</v>
      </c>
      <c r="C4573" s="2" t="s">
        <v>12784</v>
      </c>
      <c r="D4573" s="2" t="s">
        <v>274</v>
      </c>
      <c r="E4573" s="2" t="s">
        <v>70</v>
      </c>
      <c r="F4573" s="2" t="s">
        <v>80</v>
      </c>
      <c r="G4573" s="2" t="s">
        <v>12785</v>
      </c>
      <c r="H4573" s="2" t="s">
        <v>12786</v>
      </c>
      <c r="I4573" s="2">
        <v>28005</v>
      </c>
      <c r="J4573" s="2">
        <v>610</v>
      </c>
      <c r="K4573" s="2">
        <v>671</v>
      </c>
      <c r="L4573" s="2">
        <v>880</v>
      </c>
      <c r="M4573" s="2">
        <v>1117</v>
      </c>
      <c r="N4573" s="2">
        <v>1358</v>
      </c>
    </row>
    <row r="4574" spans="1:14">
      <c r="A4574" s="2" t="s">
        <v>12665</v>
      </c>
      <c r="B4574" s="2" t="s">
        <v>12666</v>
      </c>
      <c r="C4574" s="2" t="s">
        <v>12787</v>
      </c>
      <c r="D4574" s="2" t="s">
        <v>12788</v>
      </c>
      <c r="E4574" s="2" t="s">
        <v>70</v>
      </c>
      <c r="F4574" s="2" t="s">
        <v>80</v>
      </c>
      <c r="G4574" s="2" t="s">
        <v>12789</v>
      </c>
      <c r="H4574" s="2" t="s">
        <v>12790</v>
      </c>
      <c r="I4574" s="2">
        <v>8505</v>
      </c>
      <c r="J4574" s="2">
        <v>645</v>
      </c>
      <c r="K4574" s="2">
        <v>649</v>
      </c>
      <c r="L4574" s="2">
        <v>852</v>
      </c>
      <c r="M4574" s="2">
        <v>1026</v>
      </c>
      <c r="N4574" s="2">
        <v>1130</v>
      </c>
    </row>
    <row r="4575" spans="1:14">
      <c r="A4575" s="2" t="s">
        <v>12665</v>
      </c>
      <c r="B4575" s="2" t="s">
        <v>12666</v>
      </c>
      <c r="C4575" s="2" t="s">
        <v>12791</v>
      </c>
      <c r="D4575" s="2" t="s">
        <v>10787</v>
      </c>
      <c r="E4575" s="2" t="s">
        <v>70</v>
      </c>
      <c r="F4575" s="2" t="s">
        <v>80</v>
      </c>
      <c r="G4575" s="2" t="s">
        <v>12792</v>
      </c>
      <c r="H4575" s="2" t="s">
        <v>12793</v>
      </c>
      <c r="I4575" s="2">
        <v>14025</v>
      </c>
      <c r="J4575" s="2">
        <v>658</v>
      </c>
      <c r="K4575" s="2">
        <v>769</v>
      </c>
      <c r="L4575" s="2">
        <v>852</v>
      </c>
      <c r="M4575" s="2">
        <v>1194</v>
      </c>
      <c r="N4575" s="2">
        <v>1195</v>
      </c>
    </row>
    <row r="4576" spans="1:14">
      <c r="A4576" s="2" t="s">
        <v>12665</v>
      </c>
      <c r="B4576" s="2" t="s">
        <v>12666</v>
      </c>
      <c r="C4576" s="2" t="s">
        <v>12794</v>
      </c>
      <c r="D4576" s="2" t="s">
        <v>12795</v>
      </c>
      <c r="E4576" s="2" t="s">
        <v>70</v>
      </c>
      <c r="F4576" s="2" t="s">
        <v>80</v>
      </c>
      <c r="G4576" s="2" t="s">
        <v>12796</v>
      </c>
      <c r="H4576" s="2" t="s">
        <v>12797</v>
      </c>
      <c r="I4576" s="2">
        <v>11985</v>
      </c>
      <c r="J4576" s="2">
        <v>658</v>
      </c>
      <c r="K4576" s="2">
        <v>688</v>
      </c>
      <c r="L4576" s="2">
        <v>852</v>
      </c>
      <c r="M4576" s="2">
        <v>1125</v>
      </c>
      <c r="N4576" s="2">
        <v>1130</v>
      </c>
    </row>
    <row r="4577" spans="1:14">
      <c r="A4577" s="2" t="s">
        <v>12665</v>
      </c>
      <c r="B4577" s="2" t="s">
        <v>12666</v>
      </c>
      <c r="C4577" s="2" t="s">
        <v>12798</v>
      </c>
      <c r="D4577" s="2" t="s">
        <v>1804</v>
      </c>
      <c r="E4577" s="2" t="s">
        <v>70</v>
      </c>
      <c r="F4577" s="2" t="s">
        <v>80</v>
      </c>
      <c r="G4577" s="2" t="s">
        <v>12799</v>
      </c>
      <c r="H4577" s="2" t="s">
        <v>12800</v>
      </c>
      <c r="I4577" s="2">
        <v>16600</v>
      </c>
      <c r="J4577" s="2">
        <v>621</v>
      </c>
      <c r="K4577" s="2">
        <v>731</v>
      </c>
      <c r="L4577" s="2">
        <v>905</v>
      </c>
      <c r="M4577" s="2">
        <v>1218</v>
      </c>
      <c r="N4577" s="2">
        <v>1269</v>
      </c>
    </row>
    <row r="4578" spans="1:14">
      <c r="A4578" s="2" t="s">
        <v>12665</v>
      </c>
      <c r="B4578" s="2" t="s">
        <v>12666</v>
      </c>
      <c r="C4578" s="2" t="s">
        <v>12801</v>
      </c>
      <c r="D4578" s="2" t="s">
        <v>12802</v>
      </c>
      <c r="E4578" s="2" t="s">
        <v>70</v>
      </c>
      <c r="F4578" s="2" t="s">
        <v>80</v>
      </c>
      <c r="G4578" s="2" t="s">
        <v>12803</v>
      </c>
      <c r="H4578" s="2" t="s">
        <v>12804</v>
      </c>
      <c r="I4578" s="2">
        <v>6745</v>
      </c>
      <c r="J4578" s="2">
        <v>658</v>
      </c>
      <c r="K4578" s="2">
        <v>763</v>
      </c>
      <c r="L4578" s="2">
        <v>852</v>
      </c>
      <c r="M4578" s="2">
        <v>1194</v>
      </c>
      <c r="N4578" s="2">
        <v>1431</v>
      </c>
    </row>
    <row r="4579" spans="1:14">
      <c r="A4579" s="2" t="s">
        <v>12665</v>
      </c>
      <c r="B4579" s="2" t="s">
        <v>12666</v>
      </c>
      <c r="C4579" s="2" t="s">
        <v>12805</v>
      </c>
      <c r="D4579" s="2" t="s">
        <v>11596</v>
      </c>
      <c r="E4579" s="2" t="s">
        <v>70</v>
      </c>
      <c r="F4579" s="2" t="s">
        <v>80</v>
      </c>
      <c r="G4579" s="2" t="s">
        <v>12806</v>
      </c>
      <c r="H4579" s="2" t="s">
        <v>12807</v>
      </c>
      <c r="I4579" s="2">
        <v>8335</v>
      </c>
      <c r="J4579" s="2">
        <v>658</v>
      </c>
      <c r="K4579" s="2">
        <v>688</v>
      </c>
      <c r="L4579" s="2">
        <v>852</v>
      </c>
      <c r="M4579" s="2">
        <v>1103</v>
      </c>
      <c r="N4579" s="2">
        <v>1195</v>
      </c>
    </row>
    <row r="4580" spans="1:14">
      <c r="A4580" s="2" t="s">
        <v>12665</v>
      </c>
      <c r="B4580" s="2" t="s">
        <v>12666</v>
      </c>
      <c r="C4580" s="2" t="s">
        <v>12808</v>
      </c>
      <c r="D4580" s="2" t="s">
        <v>11599</v>
      </c>
      <c r="E4580" s="2" t="s">
        <v>70</v>
      </c>
      <c r="F4580" s="2" t="s">
        <v>80</v>
      </c>
      <c r="G4580" s="2" t="s">
        <v>12809</v>
      </c>
      <c r="H4580" s="2" t="s">
        <v>12810</v>
      </c>
      <c r="I4580" s="2">
        <v>23875</v>
      </c>
      <c r="J4580" s="2">
        <v>717</v>
      </c>
      <c r="K4580" s="2">
        <v>722</v>
      </c>
      <c r="L4580" s="2">
        <v>947</v>
      </c>
      <c r="M4580" s="2">
        <v>1162</v>
      </c>
      <c r="N4580" s="2">
        <v>1548</v>
      </c>
    </row>
    <row r="4581" spans="1:14">
      <c r="A4581" s="2" t="s">
        <v>12665</v>
      </c>
      <c r="B4581" s="2" t="s">
        <v>12666</v>
      </c>
      <c r="C4581" s="2" t="s">
        <v>3822</v>
      </c>
      <c r="D4581" s="2" t="s">
        <v>2285</v>
      </c>
      <c r="E4581" s="2" t="s">
        <v>70</v>
      </c>
      <c r="F4581" s="2" t="s">
        <v>71</v>
      </c>
      <c r="G4581" s="2" t="s">
        <v>3824</v>
      </c>
      <c r="H4581" s="2" t="s">
        <v>12811</v>
      </c>
      <c r="I4581" s="2">
        <v>38935</v>
      </c>
      <c r="J4581" s="2">
        <v>844</v>
      </c>
      <c r="K4581" s="2">
        <v>850</v>
      </c>
      <c r="L4581" s="2">
        <v>971</v>
      </c>
      <c r="M4581" s="2">
        <v>1259</v>
      </c>
      <c r="N4581" s="2">
        <v>1459</v>
      </c>
    </row>
    <row r="4582" spans="1:14">
      <c r="A4582" s="2" t="s">
        <v>12665</v>
      </c>
      <c r="B4582" s="2" t="s">
        <v>12666</v>
      </c>
      <c r="C4582" s="2" t="s">
        <v>12812</v>
      </c>
      <c r="D4582" s="2" t="s">
        <v>2289</v>
      </c>
      <c r="E4582" s="2" t="s">
        <v>70</v>
      </c>
      <c r="F4582" s="2" t="s">
        <v>80</v>
      </c>
      <c r="G4582" s="2" t="s">
        <v>12813</v>
      </c>
      <c r="H4582" s="2" t="s">
        <v>12814</v>
      </c>
      <c r="I4582" s="2">
        <v>8360</v>
      </c>
      <c r="J4582" s="2">
        <v>584</v>
      </c>
      <c r="K4582" s="2">
        <v>649</v>
      </c>
      <c r="L4582" s="2">
        <v>852</v>
      </c>
      <c r="M4582" s="2">
        <v>1122</v>
      </c>
      <c r="N4582" s="2">
        <v>1195</v>
      </c>
    </row>
    <row r="4583" spans="1:14">
      <c r="A4583" s="2" t="s">
        <v>12665</v>
      </c>
      <c r="B4583" s="2" t="s">
        <v>12666</v>
      </c>
      <c r="C4583" s="2" t="s">
        <v>12815</v>
      </c>
      <c r="D4583" s="2" t="s">
        <v>12816</v>
      </c>
      <c r="E4583" s="2" t="s">
        <v>70</v>
      </c>
      <c r="F4583" s="2" t="s">
        <v>80</v>
      </c>
      <c r="G4583" s="2" t="s">
        <v>12817</v>
      </c>
      <c r="H4583" s="2" t="s">
        <v>12818</v>
      </c>
      <c r="I4583" s="2">
        <v>14430</v>
      </c>
      <c r="J4583" s="2">
        <v>697</v>
      </c>
      <c r="K4583" s="2">
        <v>701</v>
      </c>
      <c r="L4583" s="2">
        <v>920</v>
      </c>
      <c r="M4583" s="2">
        <v>1112</v>
      </c>
      <c r="N4583" s="2">
        <v>1220</v>
      </c>
    </row>
    <row r="4584" spans="1:14">
      <c r="A4584" s="2" t="s">
        <v>12665</v>
      </c>
      <c r="B4584" s="2" t="s">
        <v>12666</v>
      </c>
      <c r="C4584" s="2" t="s">
        <v>12819</v>
      </c>
      <c r="D4584" s="2" t="s">
        <v>12820</v>
      </c>
      <c r="E4584" s="2" t="s">
        <v>70</v>
      </c>
      <c r="F4584" s="2" t="s">
        <v>71</v>
      </c>
      <c r="G4584" s="2" t="s">
        <v>12821</v>
      </c>
      <c r="H4584" s="2" t="s">
        <v>12822</v>
      </c>
      <c r="I4584" s="2">
        <v>5200</v>
      </c>
      <c r="J4584" s="2">
        <v>771</v>
      </c>
      <c r="K4584" s="2">
        <v>776</v>
      </c>
      <c r="L4584" s="2">
        <v>933</v>
      </c>
      <c r="M4584" s="2">
        <v>1252</v>
      </c>
      <c r="N4584" s="2">
        <v>1304</v>
      </c>
    </row>
    <row r="4585" spans="1:14">
      <c r="A4585" s="2" t="s">
        <v>12665</v>
      </c>
      <c r="B4585" s="2" t="s">
        <v>12666</v>
      </c>
      <c r="C4585" s="2" t="s">
        <v>12819</v>
      </c>
      <c r="D4585" s="2" t="s">
        <v>9541</v>
      </c>
      <c r="E4585" s="2" t="s">
        <v>70</v>
      </c>
      <c r="F4585" s="2" t="s">
        <v>71</v>
      </c>
      <c r="G4585" s="2" t="s">
        <v>12821</v>
      </c>
      <c r="H4585" s="2" t="s">
        <v>12823</v>
      </c>
      <c r="I4585" s="2">
        <v>84270</v>
      </c>
      <c r="J4585" s="2">
        <v>771</v>
      </c>
      <c r="K4585" s="2">
        <v>776</v>
      </c>
      <c r="L4585" s="2">
        <v>933</v>
      </c>
      <c r="M4585" s="2">
        <v>1252</v>
      </c>
      <c r="N4585" s="2">
        <v>1304</v>
      </c>
    </row>
    <row r="4586" spans="1:14">
      <c r="A4586" s="2" t="s">
        <v>12665</v>
      </c>
      <c r="B4586" s="2" t="s">
        <v>12666</v>
      </c>
      <c r="C4586" s="2" t="s">
        <v>12824</v>
      </c>
      <c r="D4586" s="2" t="s">
        <v>8767</v>
      </c>
      <c r="E4586" s="2" t="s">
        <v>70</v>
      </c>
      <c r="F4586" s="2" t="s">
        <v>80</v>
      </c>
      <c r="G4586" s="2" t="s">
        <v>12825</v>
      </c>
      <c r="H4586" s="2" t="s">
        <v>12826</v>
      </c>
      <c r="I4586" s="2">
        <v>21235</v>
      </c>
      <c r="J4586" s="2">
        <v>663</v>
      </c>
      <c r="K4586" s="2">
        <v>702</v>
      </c>
      <c r="L4586" s="2">
        <v>858</v>
      </c>
      <c r="M4586" s="2">
        <v>1147</v>
      </c>
      <c r="N4586" s="2">
        <v>1174</v>
      </c>
    </row>
    <row r="4587" spans="1:14">
      <c r="A4587" s="2" t="s">
        <v>12827</v>
      </c>
      <c r="B4587" s="2" t="s">
        <v>12828</v>
      </c>
      <c r="C4587" s="2" t="s">
        <v>12829</v>
      </c>
      <c r="D4587" s="2" t="s">
        <v>983</v>
      </c>
      <c r="E4587" s="2" t="s">
        <v>70</v>
      </c>
      <c r="F4587" s="2" t="s">
        <v>80</v>
      </c>
      <c r="G4587" s="2" t="s">
        <v>12830</v>
      </c>
      <c r="H4587" s="2" t="s">
        <v>12831</v>
      </c>
      <c r="I4587" s="2">
        <v>20730</v>
      </c>
      <c r="J4587" s="2">
        <v>676</v>
      </c>
      <c r="K4587" s="2">
        <v>729</v>
      </c>
      <c r="L4587" s="2">
        <v>933</v>
      </c>
      <c r="M4587" s="2">
        <v>1165</v>
      </c>
      <c r="N4587" s="2">
        <v>1237</v>
      </c>
    </row>
    <row r="4588" spans="1:14">
      <c r="A4588" s="2" t="s">
        <v>12827</v>
      </c>
      <c r="B4588" s="2" t="s">
        <v>12828</v>
      </c>
      <c r="C4588" s="2" t="s">
        <v>12832</v>
      </c>
      <c r="D4588" s="2" t="s">
        <v>9299</v>
      </c>
      <c r="E4588" s="2" t="s">
        <v>70</v>
      </c>
      <c r="F4588" s="2" t="s">
        <v>80</v>
      </c>
      <c r="G4588" s="2" t="s">
        <v>12833</v>
      </c>
      <c r="H4588" s="2" t="s">
        <v>12834</v>
      </c>
      <c r="I4588" s="2">
        <v>16040</v>
      </c>
      <c r="J4588" s="2">
        <v>660</v>
      </c>
      <c r="K4588" s="2">
        <v>733</v>
      </c>
      <c r="L4588" s="2">
        <v>933</v>
      </c>
      <c r="M4588" s="2">
        <v>1307</v>
      </c>
      <c r="N4588" s="2">
        <v>1567</v>
      </c>
    </row>
    <row r="4589" spans="1:14">
      <c r="A4589" s="2" t="s">
        <v>12827</v>
      </c>
      <c r="B4589" s="2" t="s">
        <v>12828</v>
      </c>
      <c r="C4589" s="2" t="s">
        <v>12835</v>
      </c>
      <c r="D4589" s="2" t="s">
        <v>12836</v>
      </c>
      <c r="E4589" s="2" t="s">
        <v>70</v>
      </c>
      <c r="F4589" s="2" t="s">
        <v>80</v>
      </c>
      <c r="G4589" s="2" t="s">
        <v>12837</v>
      </c>
      <c r="H4589" s="2" t="s">
        <v>12838</v>
      </c>
      <c r="I4589" s="2">
        <v>46685</v>
      </c>
      <c r="J4589" s="2">
        <v>679</v>
      </c>
      <c r="K4589" s="2">
        <v>746</v>
      </c>
      <c r="L4589" s="2">
        <v>979</v>
      </c>
      <c r="M4589" s="2">
        <v>1211</v>
      </c>
      <c r="N4589" s="2">
        <v>1494</v>
      </c>
    </row>
    <row r="4590" spans="1:14">
      <c r="A4590" s="2" t="s">
        <v>12827</v>
      </c>
      <c r="B4590" s="2" t="s">
        <v>12828</v>
      </c>
      <c r="C4590" s="2" t="s">
        <v>12839</v>
      </c>
      <c r="D4590" s="2" t="s">
        <v>12840</v>
      </c>
      <c r="E4590" s="2" t="s">
        <v>70</v>
      </c>
      <c r="F4590" s="2" t="s">
        <v>80</v>
      </c>
      <c r="G4590" s="2" t="s">
        <v>12841</v>
      </c>
      <c r="H4590" s="2" t="s">
        <v>12842</v>
      </c>
      <c r="I4590" s="2">
        <v>16215</v>
      </c>
      <c r="J4590" s="2">
        <v>660</v>
      </c>
      <c r="K4590" s="2">
        <v>711</v>
      </c>
      <c r="L4590" s="2">
        <v>933</v>
      </c>
      <c r="M4590" s="2">
        <v>1232</v>
      </c>
      <c r="N4590" s="2">
        <v>1237</v>
      </c>
    </row>
    <row r="4591" spans="1:14">
      <c r="A4591" s="2" t="s">
        <v>12827</v>
      </c>
      <c r="B4591" s="2" t="s">
        <v>12828</v>
      </c>
      <c r="C4591" s="2" t="s">
        <v>12843</v>
      </c>
      <c r="D4591" s="2" t="s">
        <v>2513</v>
      </c>
      <c r="E4591" s="2" t="s">
        <v>70</v>
      </c>
      <c r="F4591" s="2" t="s">
        <v>71</v>
      </c>
      <c r="G4591" s="2" t="s">
        <v>12844</v>
      </c>
      <c r="H4591" s="2" t="s">
        <v>12845</v>
      </c>
      <c r="I4591" s="2">
        <v>268395</v>
      </c>
      <c r="J4591" s="2">
        <v>841</v>
      </c>
      <c r="K4591" s="2">
        <v>918</v>
      </c>
      <c r="L4591" s="2">
        <v>1147</v>
      </c>
      <c r="M4591" s="2">
        <v>1521</v>
      </c>
      <c r="N4591" s="2">
        <v>1554</v>
      </c>
    </row>
    <row r="4592" spans="1:14">
      <c r="A4592" s="2" t="s">
        <v>12827</v>
      </c>
      <c r="B4592" s="2" t="s">
        <v>12828</v>
      </c>
      <c r="C4592" s="2" t="s">
        <v>12846</v>
      </c>
      <c r="D4592" s="2" t="s">
        <v>7642</v>
      </c>
      <c r="E4592" s="2" t="s">
        <v>70</v>
      </c>
      <c r="F4592" s="2" t="s">
        <v>80</v>
      </c>
      <c r="G4592" s="2" t="s">
        <v>12847</v>
      </c>
      <c r="H4592" s="2" t="s">
        <v>12848</v>
      </c>
      <c r="I4592" s="2">
        <v>13330</v>
      </c>
      <c r="J4592" s="2">
        <v>680</v>
      </c>
      <c r="K4592" s="2">
        <v>732</v>
      </c>
      <c r="L4592" s="2">
        <v>960</v>
      </c>
      <c r="M4592" s="2">
        <v>1182</v>
      </c>
      <c r="N4592" s="2">
        <v>1446</v>
      </c>
    </row>
    <row r="4593" spans="1:14">
      <c r="A4593" s="2" t="s">
        <v>12827</v>
      </c>
      <c r="B4593" s="2" t="s">
        <v>12828</v>
      </c>
      <c r="C4593" s="2" t="s">
        <v>12849</v>
      </c>
      <c r="D4593" s="2" t="s">
        <v>12850</v>
      </c>
      <c r="E4593" s="2" t="s">
        <v>70</v>
      </c>
      <c r="F4593" s="2" t="s">
        <v>80</v>
      </c>
      <c r="G4593" s="2" t="s">
        <v>12851</v>
      </c>
      <c r="H4593" s="2" t="s">
        <v>12852</v>
      </c>
      <c r="I4593" s="2">
        <v>16560</v>
      </c>
      <c r="J4593" s="2">
        <v>691</v>
      </c>
      <c r="K4593" s="2">
        <v>744</v>
      </c>
      <c r="L4593" s="2">
        <v>976</v>
      </c>
      <c r="M4593" s="2">
        <v>1176</v>
      </c>
      <c r="N4593" s="2">
        <v>1412</v>
      </c>
    </row>
    <row r="4594" spans="1:14">
      <c r="A4594" s="2" t="s">
        <v>12827</v>
      </c>
      <c r="B4594" s="2" t="s">
        <v>12828</v>
      </c>
      <c r="C4594" s="2" t="s">
        <v>12853</v>
      </c>
      <c r="D4594" s="2" t="s">
        <v>12854</v>
      </c>
      <c r="E4594" s="2" t="s">
        <v>70</v>
      </c>
      <c r="F4594" s="2" t="s">
        <v>71</v>
      </c>
      <c r="G4594" s="2" t="s">
        <v>12855</v>
      </c>
      <c r="H4594" s="2" t="s">
        <v>12856</v>
      </c>
      <c r="I4594" s="2">
        <v>52360</v>
      </c>
      <c r="J4594" s="2">
        <v>769</v>
      </c>
      <c r="K4594" s="2">
        <v>866</v>
      </c>
      <c r="L4594" s="2">
        <v>1106</v>
      </c>
      <c r="M4594" s="2">
        <v>1528</v>
      </c>
      <c r="N4594" s="2">
        <v>1563</v>
      </c>
    </row>
    <row r="4595" spans="1:14">
      <c r="A4595" s="2" t="s">
        <v>12827</v>
      </c>
      <c r="B4595" s="2" t="s">
        <v>12828</v>
      </c>
      <c r="C4595" s="2" t="s">
        <v>12857</v>
      </c>
      <c r="D4595" s="2" t="s">
        <v>6257</v>
      </c>
      <c r="E4595" s="2" t="s">
        <v>70</v>
      </c>
      <c r="F4595" s="2" t="s">
        <v>71</v>
      </c>
      <c r="G4595" s="2" t="s">
        <v>12858</v>
      </c>
      <c r="H4595" s="2" t="s">
        <v>12859</v>
      </c>
      <c r="I4595" s="2">
        <v>66255</v>
      </c>
      <c r="J4595" s="2">
        <v>831</v>
      </c>
      <c r="K4595" s="2">
        <v>889</v>
      </c>
      <c r="L4595" s="2">
        <v>1092</v>
      </c>
      <c r="M4595" s="2">
        <v>1507</v>
      </c>
      <c r="N4595" s="2">
        <v>1581</v>
      </c>
    </row>
    <row r="4596" spans="1:14">
      <c r="A4596" s="2" t="s">
        <v>12827</v>
      </c>
      <c r="B4596" s="2" t="s">
        <v>12828</v>
      </c>
      <c r="C4596" s="2" t="s">
        <v>12860</v>
      </c>
      <c r="D4596" s="2" t="s">
        <v>534</v>
      </c>
      <c r="E4596" s="2" t="s">
        <v>70</v>
      </c>
      <c r="F4596" s="2" t="s">
        <v>80</v>
      </c>
      <c r="G4596" s="2" t="s">
        <v>12861</v>
      </c>
      <c r="H4596" s="2" t="s">
        <v>12862</v>
      </c>
      <c r="I4596" s="2">
        <v>34705</v>
      </c>
      <c r="J4596" s="2">
        <v>640</v>
      </c>
      <c r="K4596" s="2">
        <v>711</v>
      </c>
      <c r="L4596" s="2">
        <v>933</v>
      </c>
      <c r="M4596" s="2">
        <v>1172</v>
      </c>
      <c r="N4596" s="2">
        <v>1308</v>
      </c>
    </row>
    <row r="4597" spans="1:14">
      <c r="A4597" s="2" t="s">
        <v>12827</v>
      </c>
      <c r="B4597" s="2" t="s">
        <v>12828</v>
      </c>
      <c r="C4597" s="2" t="s">
        <v>12863</v>
      </c>
      <c r="D4597" s="2" t="s">
        <v>548</v>
      </c>
      <c r="E4597" s="2" t="s">
        <v>70</v>
      </c>
      <c r="F4597" s="2" t="s">
        <v>71</v>
      </c>
      <c r="G4597" s="2" t="s">
        <v>12864</v>
      </c>
      <c r="H4597" s="2" t="s">
        <v>12865</v>
      </c>
      <c r="I4597" s="2">
        <v>58270</v>
      </c>
      <c r="J4597" s="2">
        <v>745</v>
      </c>
      <c r="K4597" s="2">
        <v>829</v>
      </c>
      <c r="L4597" s="2">
        <v>1087</v>
      </c>
      <c r="M4597" s="2">
        <v>1519</v>
      </c>
      <c r="N4597" s="2">
        <v>1665</v>
      </c>
    </row>
    <row r="4598" spans="1:14">
      <c r="A4598" s="2" t="s">
        <v>12827</v>
      </c>
      <c r="B4598" s="2" t="s">
        <v>12828</v>
      </c>
      <c r="C4598" s="2" t="s">
        <v>12866</v>
      </c>
      <c r="D4598" s="2" t="s">
        <v>560</v>
      </c>
      <c r="E4598" s="2" t="s">
        <v>70</v>
      </c>
      <c r="F4598" s="2" t="s">
        <v>80</v>
      </c>
      <c r="G4598" s="2" t="s">
        <v>12867</v>
      </c>
      <c r="H4598" s="2" t="s">
        <v>12868</v>
      </c>
      <c r="I4598" s="2">
        <v>16125</v>
      </c>
      <c r="J4598" s="2">
        <v>660</v>
      </c>
      <c r="K4598" s="2">
        <v>843</v>
      </c>
      <c r="L4598" s="2">
        <v>933</v>
      </c>
      <c r="M4598" s="2">
        <v>1124</v>
      </c>
      <c r="N4598" s="2">
        <v>1297</v>
      </c>
    </row>
    <row r="4599" spans="1:14">
      <c r="A4599" s="2" t="s">
        <v>12827</v>
      </c>
      <c r="B4599" s="2" t="s">
        <v>12828</v>
      </c>
      <c r="C4599" s="2" t="s">
        <v>12869</v>
      </c>
      <c r="D4599" s="2" t="s">
        <v>12870</v>
      </c>
      <c r="E4599" s="2" t="s">
        <v>70</v>
      </c>
      <c r="F4599" s="2" t="s">
        <v>71</v>
      </c>
      <c r="G4599" s="2" t="s">
        <v>12871</v>
      </c>
      <c r="H4599" s="2" t="s">
        <v>12872</v>
      </c>
      <c r="I4599" s="2">
        <v>559890</v>
      </c>
      <c r="J4599" s="2">
        <v>1080</v>
      </c>
      <c r="K4599" s="2">
        <v>1282</v>
      </c>
      <c r="L4599" s="2">
        <v>1472</v>
      </c>
      <c r="M4599" s="2">
        <v>1935</v>
      </c>
      <c r="N4599" s="2">
        <v>2161</v>
      </c>
    </row>
    <row r="4600" spans="1:14">
      <c r="A4600" s="2" t="s">
        <v>12827</v>
      </c>
      <c r="B4600" s="2" t="s">
        <v>12828</v>
      </c>
      <c r="C4600" s="2" t="s">
        <v>12873</v>
      </c>
      <c r="D4600" s="2" t="s">
        <v>1966</v>
      </c>
      <c r="E4600" s="2" t="s">
        <v>70</v>
      </c>
      <c r="F4600" s="2" t="s">
        <v>80</v>
      </c>
      <c r="G4600" s="2" t="s">
        <v>12874</v>
      </c>
      <c r="H4600" s="2" t="s">
        <v>12875</v>
      </c>
      <c r="I4600" s="2">
        <v>89030</v>
      </c>
      <c r="J4600" s="2">
        <v>718</v>
      </c>
      <c r="K4600" s="2">
        <v>843</v>
      </c>
      <c r="L4600" s="2">
        <v>1047</v>
      </c>
      <c r="M4600" s="2">
        <v>1423</v>
      </c>
      <c r="N4600" s="2">
        <v>1492</v>
      </c>
    </row>
    <row r="4601" spans="1:14">
      <c r="A4601" s="2" t="s">
        <v>12827</v>
      </c>
      <c r="B4601" s="2" t="s">
        <v>12828</v>
      </c>
      <c r="C4601" s="2" t="s">
        <v>12876</v>
      </c>
      <c r="D4601" s="2" t="s">
        <v>12877</v>
      </c>
      <c r="E4601" s="2" t="s">
        <v>70</v>
      </c>
      <c r="F4601" s="2" t="s">
        <v>80</v>
      </c>
      <c r="G4601" s="2" t="s">
        <v>12878</v>
      </c>
      <c r="H4601" s="2" t="s">
        <v>12879</v>
      </c>
      <c r="I4601" s="2">
        <v>30040</v>
      </c>
      <c r="J4601" s="2">
        <v>803</v>
      </c>
      <c r="K4601" s="2">
        <v>864</v>
      </c>
      <c r="L4601" s="2">
        <v>1134</v>
      </c>
      <c r="M4601" s="2">
        <v>1371</v>
      </c>
      <c r="N4601" s="2">
        <v>1503</v>
      </c>
    </row>
    <row r="4602" spans="1:14">
      <c r="A4602" s="2" t="s">
        <v>12827</v>
      </c>
      <c r="B4602" s="2" t="s">
        <v>12828</v>
      </c>
      <c r="C4602" s="2" t="s">
        <v>6527</v>
      </c>
      <c r="D4602" s="2" t="s">
        <v>1046</v>
      </c>
      <c r="E4602" s="2" t="s">
        <v>70</v>
      </c>
      <c r="F4602" s="2" t="s">
        <v>71</v>
      </c>
      <c r="G4602" s="2" t="s">
        <v>6529</v>
      </c>
      <c r="H4602" s="2" t="s">
        <v>12880</v>
      </c>
      <c r="I4602" s="2">
        <v>44090</v>
      </c>
      <c r="J4602" s="2">
        <v>782</v>
      </c>
      <c r="K4602" s="2">
        <v>896</v>
      </c>
      <c r="L4602" s="2">
        <v>1140</v>
      </c>
      <c r="M4602" s="2">
        <v>1538</v>
      </c>
      <c r="N4602" s="2">
        <v>1914</v>
      </c>
    </row>
    <row r="4603" spans="1:14">
      <c r="A4603" s="2" t="s">
        <v>12827</v>
      </c>
      <c r="B4603" s="2" t="s">
        <v>12828</v>
      </c>
      <c r="C4603" s="2" t="s">
        <v>12881</v>
      </c>
      <c r="D4603" s="2" t="s">
        <v>9152</v>
      </c>
      <c r="E4603" s="2" t="s">
        <v>70</v>
      </c>
      <c r="F4603" s="2" t="s">
        <v>80</v>
      </c>
      <c r="G4603" s="2" t="s">
        <v>12882</v>
      </c>
      <c r="H4603" s="2" t="s">
        <v>12883</v>
      </c>
      <c r="I4603" s="2">
        <v>45220</v>
      </c>
      <c r="J4603" s="2">
        <v>762</v>
      </c>
      <c r="K4603" s="2">
        <v>767</v>
      </c>
      <c r="L4603" s="2">
        <v>1005</v>
      </c>
      <c r="M4603" s="2">
        <v>1309</v>
      </c>
      <c r="N4603" s="2">
        <v>1688</v>
      </c>
    </row>
    <row r="4604" spans="1:14">
      <c r="A4604" s="2" t="s">
        <v>12827</v>
      </c>
      <c r="B4604" s="2" t="s">
        <v>12828</v>
      </c>
      <c r="C4604" s="2" t="s">
        <v>12857</v>
      </c>
      <c r="D4604" s="2" t="s">
        <v>12884</v>
      </c>
      <c r="E4604" s="2" t="s">
        <v>70</v>
      </c>
      <c r="F4604" s="2" t="s">
        <v>71</v>
      </c>
      <c r="G4604" s="2" t="s">
        <v>12858</v>
      </c>
      <c r="H4604" s="2" t="s">
        <v>12885</v>
      </c>
      <c r="I4604" s="2">
        <v>105695</v>
      </c>
      <c r="J4604" s="2">
        <v>831</v>
      </c>
      <c r="K4604" s="2">
        <v>889</v>
      </c>
      <c r="L4604" s="2">
        <v>1092</v>
      </c>
      <c r="M4604" s="2">
        <v>1507</v>
      </c>
      <c r="N4604" s="2">
        <v>1581</v>
      </c>
    </row>
    <row r="4605" spans="1:14">
      <c r="A4605" s="2" t="s">
        <v>12827</v>
      </c>
      <c r="B4605" s="2" t="s">
        <v>12828</v>
      </c>
      <c r="C4605" s="2" t="s">
        <v>12886</v>
      </c>
      <c r="D4605" s="2" t="s">
        <v>10263</v>
      </c>
      <c r="E4605" s="2" t="s">
        <v>70</v>
      </c>
      <c r="F4605" s="2" t="s">
        <v>80</v>
      </c>
      <c r="G4605" s="2" t="s">
        <v>12887</v>
      </c>
      <c r="H4605" s="2" t="s">
        <v>12888</v>
      </c>
      <c r="I4605" s="2">
        <v>4575</v>
      </c>
      <c r="J4605" s="2">
        <v>706</v>
      </c>
      <c r="K4605" s="2">
        <v>760</v>
      </c>
      <c r="L4605" s="2">
        <v>997</v>
      </c>
      <c r="M4605" s="2">
        <v>1230</v>
      </c>
      <c r="N4605" s="2">
        <v>1387</v>
      </c>
    </row>
    <row r="4606" spans="1:14">
      <c r="A4606" s="2" t="s">
        <v>12827</v>
      </c>
      <c r="B4606" s="2" t="s">
        <v>12828</v>
      </c>
      <c r="C4606" s="2" t="s">
        <v>12889</v>
      </c>
      <c r="D4606" s="2" t="s">
        <v>12890</v>
      </c>
      <c r="E4606" s="2" t="s">
        <v>70</v>
      </c>
      <c r="F4606" s="2" t="s">
        <v>71</v>
      </c>
      <c r="G4606" s="2" t="s">
        <v>12891</v>
      </c>
      <c r="H4606" s="2" t="s">
        <v>12892</v>
      </c>
      <c r="I4606" s="2">
        <v>104025</v>
      </c>
      <c r="J4606" s="2">
        <v>736</v>
      </c>
      <c r="K4606" s="2">
        <v>865</v>
      </c>
      <c r="L4606" s="2">
        <v>1074</v>
      </c>
      <c r="M4606" s="2">
        <v>1395</v>
      </c>
      <c r="N4606" s="2">
        <v>1449</v>
      </c>
    </row>
    <row r="4607" spans="1:14">
      <c r="A4607" s="2" t="s">
        <v>12827</v>
      </c>
      <c r="B4607" s="2" t="s">
        <v>12828</v>
      </c>
      <c r="C4607" s="2" t="s">
        <v>12893</v>
      </c>
      <c r="D4607" s="2" t="s">
        <v>10000</v>
      </c>
      <c r="E4607" s="2" t="s">
        <v>70</v>
      </c>
      <c r="F4607" s="2" t="s">
        <v>80</v>
      </c>
      <c r="G4607" s="2" t="s">
        <v>12894</v>
      </c>
      <c r="H4607" s="2" t="s">
        <v>12895</v>
      </c>
      <c r="I4607" s="2">
        <v>9240</v>
      </c>
      <c r="J4607" s="2">
        <v>640</v>
      </c>
      <c r="K4607" s="2">
        <v>711</v>
      </c>
      <c r="L4607" s="2">
        <v>933</v>
      </c>
      <c r="M4607" s="2">
        <v>1124</v>
      </c>
      <c r="N4607" s="2">
        <v>1237</v>
      </c>
    </row>
    <row r="4608" spans="1:14">
      <c r="A4608" s="2" t="s">
        <v>12827</v>
      </c>
      <c r="B4608" s="2" t="s">
        <v>12828</v>
      </c>
      <c r="C4608" s="2" t="s">
        <v>12896</v>
      </c>
      <c r="D4608" s="2" t="s">
        <v>598</v>
      </c>
      <c r="E4608" s="2" t="s">
        <v>70</v>
      </c>
      <c r="F4608" s="2" t="s">
        <v>80</v>
      </c>
      <c r="G4608" s="2" t="s">
        <v>12897</v>
      </c>
      <c r="H4608" s="2" t="s">
        <v>12898</v>
      </c>
      <c r="I4608" s="2">
        <v>51840</v>
      </c>
      <c r="J4608" s="2">
        <v>717</v>
      </c>
      <c r="K4608" s="2">
        <v>722</v>
      </c>
      <c r="L4608" s="2">
        <v>933</v>
      </c>
      <c r="M4608" s="2">
        <v>1173</v>
      </c>
      <c r="N4608" s="2">
        <v>1567</v>
      </c>
    </row>
    <row r="4609" spans="1:14">
      <c r="A4609" s="2" t="s">
        <v>12827</v>
      </c>
      <c r="B4609" s="2" t="s">
        <v>12828</v>
      </c>
      <c r="C4609" s="2" t="s">
        <v>12899</v>
      </c>
      <c r="D4609" s="2" t="s">
        <v>3932</v>
      </c>
      <c r="E4609" s="2" t="s">
        <v>70</v>
      </c>
      <c r="F4609" s="2" t="s">
        <v>71</v>
      </c>
      <c r="G4609" s="2" t="s">
        <v>12900</v>
      </c>
      <c r="H4609" s="2" t="s">
        <v>12901</v>
      </c>
      <c r="I4609" s="2">
        <v>37065</v>
      </c>
      <c r="J4609" s="2">
        <v>698</v>
      </c>
      <c r="K4609" s="2">
        <v>770</v>
      </c>
      <c r="L4609" s="2">
        <v>1010</v>
      </c>
      <c r="M4609" s="2">
        <v>1217</v>
      </c>
      <c r="N4609" s="2">
        <v>1339</v>
      </c>
    </row>
    <row r="4610" spans="1:14">
      <c r="A4610" s="2" t="s">
        <v>12827</v>
      </c>
      <c r="B4610" s="2" t="s">
        <v>12828</v>
      </c>
      <c r="C4610" s="2" t="s">
        <v>12902</v>
      </c>
      <c r="D4610" s="2" t="s">
        <v>12903</v>
      </c>
      <c r="E4610" s="2" t="s">
        <v>70</v>
      </c>
      <c r="F4610" s="2" t="s">
        <v>80</v>
      </c>
      <c r="G4610" s="2" t="s">
        <v>12904</v>
      </c>
      <c r="H4610" s="2" t="s">
        <v>12905</v>
      </c>
      <c r="I4610" s="2">
        <v>19095</v>
      </c>
      <c r="J4610" s="2">
        <v>660</v>
      </c>
      <c r="K4610" s="2">
        <v>711</v>
      </c>
      <c r="L4610" s="2">
        <v>933</v>
      </c>
      <c r="M4610" s="2">
        <v>1124</v>
      </c>
      <c r="N4610" s="2">
        <v>1238</v>
      </c>
    </row>
    <row r="4611" spans="1:14">
      <c r="A4611" s="2" t="s">
        <v>12827</v>
      </c>
      <c r="B4611" s="2" t="s">
        <v>12828</v>
      </c>
      <c r="C4611" s="2" t="s">
        <v>12906</v>
      </c>
      <c r="D4611" s="2" t="s">
        <v>3259</v>
      </c>
      <c r="E4611" s="2" t="s">
        <v>70</v>
      </c>
      <c r="F4611" s="2" t="s">
        <v>71</v>
      </c>
      <c r="G4611" s="2" t="s">
        <v>12907</v>
      </c>
      <c r="H4611" s="2" t="s">
        <v>12908</v>
      </c>
      <c r="I4611" s="2">
        <v>23765</v>
      </c>
      <c r="J4611" s="2">
        <v>707</v>
      </c>
      <c r="K4611" s="2">
        <v>786</v>
      </c>
      <c r="L4611" s="2">
        <v>1031</v>
      </c>
      <c r="M4611" s="2">
        <v>1339</v>
      </c>
      <c r="N4611" s="2">
        <v>1495</v>
      </c>
    </row>
    <row r="4612" spans="1:14">
      <c r="A4612" s="2" t="s">
        <v>12827</v>
      </c>
      <c r="B4612" s="2" t="s">
        <v>12828</v>
      </c>
      <c r="C4612" s="2" t="s">
        <v>12909</v>
      </c>
      <c r="D4612" s="2" t="s">
        <v>6324</v>
      </c>
      <c r="E4612" s="2" t="s">
        <v>70</v>
      </c>
      <c r="F4612" s="2" t="s">
        <v>80</v>
      </c>
      <c r="G4612" s="2" t="s">
        <v>12910</v>
      </c>
      <c r="H4612" s="2" t="s">
        <v>12911</v>
      </c>
      <c r="I4612" s="2">
        <v>6135</v>
      </c>
      <c r="J4612" s="2">
        <v>660</v>
      </c>
      <c r="K4612" s="2">
        <v>740</v>
      </c>
      <c r="L4612" s="2">
        <v>933</v>
      </c>
      <c r="M4612" s="2">
        <v>1143</v>
      </c>
      <c r="N4612" s="2">
        <v>1422</v>
      </c>
    </row>
    <row r="4613" spans="1:14">
      <c r="A4613" s="2" t="s">
        <v>12827</v>
      </c>
      <c r="B4613" s="2" t="s">
        <v>12828</v>
      </c>
      <c r="C4613" s="2" t="s">
        <v>12912</v>
      </c>
      <c r="D4613" s="2" t="s">
        <v>206</v>
      </c>
      <c r="E4613" s="2" t="s">
        <v>70</v>
      </c>
      <c r="F4613" s="2" t="s">
        <v>80</v>
      </c>
      <c r="G4613" s="2" t="s">
        <v>12913</v>
      </c>
      <c r="H4613" s="2" t="s">
        <v>12914</v>
      </c>
      <c r="I4613" s="2">
        <v>20960</v>
      </c>
      <c r="J4613" s="2">
        <v>640</v>
      </c>
      <c r="K4613" s="2">
        <v>828</v>
      </c>
      <c r="L4613" s="2">
        <v>933</v>
      </c>
      <c r="M4613" s="2">
        <v>1139</v>
      </c>
      <c r="N4613" s="2">
        <v>1427</v>
      </c>
    </row>
    <row r="4614" spans="1:14">
      <c r="A4614" s="2" t="s">
        <v>12827</v>
      </c>
      <c r="B4614" s="2" t="s">
        <v>12828</v>
      </c>
      <c r="C4614" s="2" t="s">
        <v>12915</v>
      </c>
      <c r="D4614" s="2" t="s">
        <v>209</v>
      </c>
      <c r="E4614" s="2" t="s">
        <v>70</v>
      </c>
      <c r="F4614" s="2" t="s">
        <v>80</v>
      </c>
      <c r="G4614" s="2" t="s">
        <v>12916</v>
      </c>
      <c r="H4614" s="2" t="s">
        <v>12917</v>
      </c>
      <c r="I4614" s="2">
        <v>85930</v>
      </c>
      <c r="J4614" s="2">
        <v>769</v>
      </c>
      <c r="K4614" s="2">
        <v>876</v>
      </c>
      <c r="L4614" s="2">
        <v>1122</v>
      </c>
      <c r="M4614" s="2">
        <v>1482</v>
      </c>
      <c r="N4614" s="2">
        <v>1488</v>
      </c>
    </row>
    <row r="4615" spans="1:14">
      <c r="A4615" s="2" t="s">
        <v>12827</v>
      </c>
      <c r="B4615" s="2" t="s">
        <v>12828</v>
      </c>
      <c r="C4615" s="2" t="s">
        <v>12918</v>
      </c>
      <c r="D4615" s="2" t="s">
        <v>12919</v>
      </c>
      <c r="E4615" s="2" t="s">
        <v>70</v>
      </c>
      <c r="F4615" s="2" t="s">
        <v>80</v>
      </c>
      <c r="G4615" s="2" t="s">
        <v>12920</v>
      </c>
      <c r="H4615" s="2" t="s">
        <v>12921</v>
      </c>
      <c r="I4615" s="2">
        <v>26695</v>
      </c>
      <c r="J4615" s="2">
        <v>665</v>
      </c>
      <c r="K4615" s="2">
        <v>716</v>
      </c>
      <c r="L4615" s="2">
        <v>939</v>
      </c>
      <c r="M4615" s="2">
        <v>1140</v>
      </c>
      <c r="N4615" s="2">
        <v>1245</v>
      </c>
    </row>
    <row r="4616" spans="1:14">
      <c r="A4616" s="2" t="s">
        <v>12827</v>
      </c>
      <c r="B4616" s="2" t="s">
        <v>12828</v>
      </c>
      <c r="C4616" s="2" t="s">
        <v>12922</v>
      </c>
      <c r="D4616" s="2" t="s">
        <v>12923</v>
      </c>
      <c r="E4616" s="2" t="s">
        <v>70</v>
      </c>
      <c r="F4616" s="2" t="s">
        <v>71</v>
      </c>
      <c r="G4616" s="2" t="s">
        <v>12924</v>
      </c>
      <c r="H4616" s="2" t="s">
        <v>12925</v>
      </c>
      <c r="I4616" s="2">
        <v>168695</v>
      </c>
      <c r="J4616" s="2">
        <v>1104</v>
      </c>
      <c r="K4616" s="2">
        <v>1111</v>
      </c>
      <c r="L4616" s="2">
        <v>1447</v>
      </c>
      <c r="M4616" s="2">
        <v>1944</v>
      </c>
      <c r="N4616" s="2">
        <v>2216</v>
      </c>
    </row>
    <row r="4617" spans="1:14">
      <c r="A4617" s="2" t="s">
        <v>12827</v>
      </c>
      <c r="B4617" s="2" t="s">
        <v>12828</v>
      </c>
      <c r="C4617" s="2" t="s">
        <v>12843</v>
      </c>
      <c r="D4617" s="2" t="s">
        <v>12926</v>
      </c>
      <c r="E4617" s="2" t="s">
        <v>70</v>
      </c>
      <c r="F4617" s="2" t="s">
        <v>71</v>
      </c>
      <c r="G4617" s="2" t="s">
        <v>12844</v>
      </c>
      <c r="H4617" s="2" t="s">
        <v>12927</v>
      </c>
      <c r="I4617" s="2">
        <v>20570</v>
      </c>
      <c r="J4617" s="2">
        <v>841</v>
      </c>
      <c r="K4617" s="2">
        <v>918</v>
      </c>
      <c r="L4617" s="2">
        <v>1147</v>
      </c>
      <c r="M4617" s="2">
        <v>1521</v>
      </c>
      <c r="N4617" s="2">
        <v>1554</v>
      </c>
    </row>
    <row r="4618" spans="1:14">
      <c r="A4618" s="2" t="s">
        <v>12827</v>
      </c>
      <c r="B4618" s="2" t="s">
        <v>12828</v>
      </c>
      <c r="C4618" s="2" t="s">
        <v>6587</v>
      </c>
      <c r="D4618" s="2" t="s">
        <v>12928</v>
      </c>
      <c r="E4618" s="2" t="s">
        <v>70</v>
      </c>
      <c r="F4618" s="2" t="s">
        <v>71</v>
      </c>
      <c r="G4618" s="2" t="s">
        <v>6588</v>
      </c>
      <c r="H4618" s="2" t="s">
        <v>12929</v>
      </c>
      <c r="I4618" s="2">
        <v>120215</v>
      </c>
      <c r="J4618" s="2">
        <v>821</v>
      </c>
      <c r="K4618" s="2">
        <v>912</v>
      </c>
      <c r="L4618" s="2">
        <v>1197</v>
      </c>
      <c r="M4618" s="2">
        <v>1579</v>
      </c>
      <c r="N4618" s="2">
        <v>1990</v>
      </c>
    </row>
    <row r="4619" spans="1:14">
      <c r="A4619" s="2" t="s">
        <v>12827</v>
      </c>
      <c r="B4619" s="2" t="s">
        <v>12828</v>
      </c>
      <c r="C4619" s="2" t="s">
        <v>12930</v>
      </c>
      <c r="D4619" s="2" t="s">
        <v>633</v>
      </c>
      <c r="E4619" s="2" t="s">
        <v>70</v>
      </c>
      <c r="F4619" s="2" t="s">
        <v>80</v>
      </c>
      <c r="G4619" s="2" t="s">
        <v>12931</v>
      </c>
      <c r="H4619" s="2" t="s">
        <v>12932</v>
      </c>
      <c r="I4619" s="2">
        <v>16715</v>
      </c>
      <c r="J4619" s="2">
        <v>660</v>
      </c>
      <c r="K4619" s="2">
        <v>776</v>
      </c>
      <c r="L4619" s="2">
        <v>933</v>
      </c>
      <c r="M4619" s="2">
        <v>1307</v>
      </c>
      <c r="N4619" s="2">
        <v>1365</v>
      </c>
    </row>
    <row r="4620" spans="1:14">
      <c r="A4620" s="2" t="s">
        <v>12827</v>
      </c>
      <c r="B4620" s="2" t="s">
        <v>12828</v>
      </c>
      <c r="C4620" s="2" t="s">
        <v>12933</v>
      </c>
      <c r="D4620" s="2" t="s">
        <v>12934</v>
      </c>
      <c r="E4620" s="2" t="s">
        <v>70</v>
      </c>
      <c r="F4620" s="2" t="s">
        <v>80</v>
      </c>
      <c r="G4620" s="2" t="s">
        <v>12935</v>
      </c>
      <c r="H4620" s="2" t="s">
        <v>12936</v>
      </c>
      <c r="I4620" s="2">
        <v>19510</v>
      </c>
      <c r="J4620" s="2">
        <v>660</v>
      </c>
      <c r="K4620" s="2">
        <v>711</v>
      </c>
      <c r="L4620" s="2">
        <v>933</v>
      </c>
      <c r="M4620" s="2">
        <v>1124</v>
      </c>
      <c r="N4620" s="2">
        <v>1265</v>
      </c>
    </row>
    <row r="4621" spans="1:14">
      <c r="A4621" s="2" t="s">
        <v>12827</v>
      </c>
      <c r="B4621" s="2" t="s">
        <v>12828</v>
      </c>
      <c r="C4621" s="2" t="s">
        <v>12937</v>
      </c>
      <c r="D4621" s="2" t="s">
        <v>642</v>
      </c>
      <c r="E4621" s="2" t="s">
        <v>70</v>
      </c>
      <c r="F4621" s="2" t="s">
        <v>71</v>
      </c>
      <c r="G4621" s="2" t="s">
        <v>12938</v>
      </c>
      <c r="H4621" s="2" t="s">
        <v>12939</v>
      </c>
      <c r="I4621" s="2">
        <v>28400</v>
      </c>
      <c r="J4621" s="2">
        <v>706</v>
      </c>
      <c r="K4621" s="2">
        <v>725</v>
      </c>
      <c r="L4621" s="2">
        <v>933</v>
      </c>
      <c r="M4621" s="2">
        <v>1307</v>
      </c>
      <c r="N4621" s="2">
        <v>1391</v>
      </c>
    </row>
    <row r="4622" spans="1:14">
      <c r="A4622" s="2" t="s">
        <v>12827</v>
      </c>
      <c r="B4622" s="2" t="s">
        <v>12828</v>
      </c>
      <c r="C4622" s="2" t="s">
        <v>12940</v>
      </c>
      <c r="D4622" s="2" t="s">
        <v>12941</v>
      </c>
      <c r="E4622" s="2" t="s">
        <v>70</v>
      </c>
      <c r="F4622" s="2" t="s">
        <v>80</v>
      </c>
      <c r="G4622" s="2" t="s">
        <v>12942</v>
      </c>
      <c r="H4622" s="2" t="s">
        <v>12943</v>
      </c>
      <c r="I4622" s="2">
        <v>81240</v>
      </c>
      <c r="J4622" s="2">
        <v>707</v>
      </c>
      <c r="K4622" s="2">
        <v>711</v>
      </c>
      <c r="L4622" s="2">
        <v>933</v>
      </c>
      <c r="M4622" s="2">
        <v>1124</v>
      </c>
      <c r="N4622" s="2">
        <v>1237</v>
      </c>
    </row>
    <row r="4623" spans="1:14">
      <c r="A4623" s="2" t="s">
        <v>12827</v>
      </c>
      <c r="B4623" s="2" t="s">
        <v>12828</v>
      </c>
      <c r="C4623" s="2" t="s">
        <v>12944</v>
      </c>
      <c r="D4623" s="2" t="s">
        <v>12945</v>
      </c>
      <c r="E4623" s="2" t="s">
        <v>70</v>
      </c>
      <c r="F4623" s="2" t="s">
        <v>71</v>
      </c>
      <c r="G4623" s="2" t="s">
        <v>12946</v>
      </c>
      <c r="H4623" s="2" t="s">
        <v>12947</v>
      </c>
      <c r="I4623" s="2">
        <v>137820</v>
      </c>
      <c r="J4623" s="2">
        <v>723</v>
      </c>
      <c r="K4623" s="2">
        <v>803</v>
      </c>
      <c r="L4623" s="2">
        <v>1054</v>
      </c>
      <c r="M4623" s="2">
        <v>1379</v>
      </c>
      <c r="N4623" s="2">
        <v>1397</v>
      </c>
    </row>
    <row r="4624" spans="1:14">
      <c r="A4624" s="2" t="s">
        <v>12827</v>
      </c>
      <c r="B4624" s="2" t="s">
        <v>12828</v>
      </c>
      <c r="C4624" s="2" t="s">
        <v>12948</v>
      </c>
      <c r="D4624" s="2" t="s">
        <v>12949</v>
      </c>
      <c r="E4624" s="2" t="s">
        <v>70</v>
      </c>
      <c r="F4624" s="2" t="s">
        <v>80</v>
      </c>
      <c r="G4624" s="2" t="s">
        <v>12950</v>
      </c>
      <c r="H4624" s="2" t="s">
        <v>12951</v>
      </c>
      <c r="I4624" s="2">
        <v>41825</v>
      </c>
      <c r="J4624" s="2">
        <v>730</v>
      </c>
      <c r="K4624" s="2">
        <v>735</v>
      </c>
      <c r="L4624" s="2">
        <v>933</v>
      </c>
      <c r="M4624" s="2">
        <v>1124</v>
      </c>
      <c r="N4624" s="2">
        <v>1369</v>
      </c>
    </row>
    <row r="4625" spans="1:14">
      <c r="A4625" s="2" t="s">
        <v>12827</v>
      </c>
      <c r="B4625" s="2" t="s">
        <v>12828</v>
      </c>
      <c r="C4625" s="2" t="s">
        <v>12952</v>
      </c>
      <c r="D4625" s="2" t="s">
        <v>6382</v>
      </c>
      <c r="E4625" s="2" t="s">
        <v>70</v>
      </c>
      <c r="F4625" s="2" t="s">
        <v>80</v>
      </c>
      <c r="G4625" s="2" t="s">
        <v>12953</v>
      </c>
      <c r="H4625" s="2" t="s">
        <v>12954</v>
      </c>
      <c r="I4625" s="2">
        <v>15620</v>
      </c>
      <c r="J4625" s="2">
        <v>660</v>
      </c>
      <c r="K4625" s="2">
        <v>728</v>
      </c>
      <c r="L4625" s="2">
        <v>933</v>
      </c>
      <c r="M4625" s="2">
        <v>1202</v>
      </c>
      <c r="N4625" s="2">
        <v>1348</v>
      </c>
    </row>
    <row r="4626" spans="1:14">
      <c r="A4626" s="2" t="s">
        <v>12827</v>
      </c>
      <c r="B4626" s="2" t="s">
        <v>12828</v>
      </c>
      <c r="C4626" s="2" t="s">
        <v>12955</v>
      </c>
      <c r="D4626" s="2" t="s">
        <v>6393</v>
      </c>
      <c r="E4626" s="2" t="s">
        <v>70</v>
      </c>
      <c r="F4626" s="2" t="s">
        <v>80</v>
      </c>
      <c r="G4626" s="2" t="s">
        <v>12956</v>
      </c>
      <c r="H4626" s="2" t="s">
        <v>12957</v>
      </c>
      <c r="I4626" s="2">
        <v>4280</v>
      </c>
      <c r="J4626" s="2">
        <v>706</v>
      </c>
      <c r="K4626" s="2">
        <v>760</v>
      </c>
      <c r="L4626" s="2">
        <v>997</v>
      </c>
      <c r="M4626" s="2">
        <v>1230</v>
      </c>
      <c r="N4626" s="2">
        <v>1387</v>
      </c>
    </row>
    <row r="4627" spans="1:14">
      <c r="A4627" s="2" t="s">
        <v>12827</v>
      </c>
      <c r="B4627" s="2" t="s">
        <v>12828</v>
      </c>
      <c r="C4627" s="2" t="s">
        <v>12958</v>
      </c>
      <c r="D4627" s="2" t="s">
        <v>12959</v>
      </c>
      <c r="E4627" s="2" t="s">
        <v>70</v>
      </c>
      <c r="F4627" s="2" t="s">
        <v>71</v>
      </c>
      <c r="G4627" s="2" t="s">
        <v>12960</v>
      </c>
      <c r="H4627" s="2" t="s">
        <v>12961</v>
      </c>
      <c r="I4627" s="2">
        <v>933065</v>
      </c>
      <c r="J4627" s="2">
        <v>939</v>
      </c>
      <c r="K4627" s="2">
        <v>1056</v>
      </c>
      <c r="L4627" s="2">
        <v>1257</v>
      </c>
      <c r="M4627" s="2">
        <v>1558</v>
      </c>
      <c r="N4627" s="2">
        <v>1701</v>
      </c>
    </row>
    <row r="4628" spans="1:14">
      <c r="A4628" s="2" t="s">
        <v>12827</v>
      </c>
      <c r="B4628" s="2" t="s">
        <v>12828</v>
      </c>
      <c r="C4628" s="2" t="s">
        <v>12962</v>
      </c>
      <c r="D4628" s="2" t="s">
        <v>254</v>
      </c>
      <c r="E4628" s="2" t="s">
        <v>70</v>
      </c>
      <c r="F4628" s="2" t="s">
        <v>80</v>
      </c>
      <c r="G4628" s="2" t="s">
        <v>12963</v>
      </c>
      <c r="H4628" s="2" t="s">
        <v>12964</v>
      </c>
      <c r="I4628" s="2">
        <v>46210</v>
      </c>
      <c r="J4628" s="2">
        <v>726</v>
      </c>
      <c r="K4628" s="2">
        <v>857</v>
      </c>
      <c r="L4628" s="2">
        <v>1059</v>
      </c>
      <c r="M4628" s="2">
        <v>1375</v>
      </c>
      <c r="N4628" s="2">
        <v>1519</v>
      </c>
    </row>
    <row r="4629" spans="1:14">
      <c r="A4629" s="2" t="s">
        <v>12827</v>
      </c>
      <c r="B4629" s="2" t="s">
        <v>12828</v>
      </c>
      <c r="C4629" s="2" t="s">
        <v>12965</v>
      </c>
      <c r="D4629" s="2" t="s">
        <v>12966</v>
      </c>
      <c r="E4629" s="2" t="s">
        <v>70</v>
      </c>
      <c r="F4629" s="2" t="s">
        <v>71</v>
      </c>
      <c r="G4629" s="2" t="s">
        <v>12967</v>
      </c>
      <c r="H4629" s="2" t="s">
        <v>12968</v>
      </c>
      <c r="I4629" s="2">
        <v>39050</v>
      </c>
      <c r="J4629" s="2">
        <v>683</v>
      </c>
      <c r="K4629" s="2">
        <v>759</v>
      </c>
      <c r="L4629" s="2">
        <v>933</v>
      </c>
      <c r="M4629" s="2">
        <v>1177</v>
      </c>
      <c r="N4629" s="2">
        <v>1237</v>
      </c>
    </row>
    <row r="4630" spans="1:14">
      <c r="A4630" s="2" t="s">
        <v>12827</v>
      </c>
      <c r="B4630" s="2" t="s">
        <v>12828</v>
      </c>
      <c r="C4630" s="2" t="s">
        <v>12969</v>
      </c>
      <c r="D4630" s="2" t="s">
        <v>2465</v>
      </c>
      <c r="E4630" s="2" t="s">
        <v>70</v>
      </c>
      <c r="F4630" s="2" t="s">
        <v>80</v>
      </c>
      <c r="G4630" s="2" t="s">
        <v>12970</v>
      </c>
      <c r="H4630" s="2" t="s">
        <v>12971</v>
      </c>
      <c r="I4630" s="2">
        <v>37800</v>
      </c>
      <c r="J4630" s="2">
        <v>692</v>
      </c>
      <c r="K4630" s="2">
        <v>802</v>
      </c>
      <c r="L4630" s="2">
        <v>978</v>
      </c>
      <c r="M4630" s="2">
        <v>1178</v>
      </c>
      <c r="N4630" s="2">
        <v>1432</v>
      </c>
    </row>
    <row r="4631" spans="1:14">
      <c r="A4631" s="2" t="s">
        <v>12827</v>
      </c>
      <c r="B4631" s="2" t="s">
        <v>12828</v>
      </c>
      <c r="C4631" s="2" t="s">
        <v>12853</v>
      </c>
      <c r="D4631" s="2" t="s">
        <v>12972</v>
      </c>
      <c r="E4631" s="2" t="s">
        <v>70</v>
      </c>
      <c r="F4631" s="2" t="s">
        <v>71</v>
      </c>
      <c r="G4631" s="2" t="s">
        <v>12855</v>
      </c>
      <c r="H4631" s="2" t="s">
        <v>12973</v>
      </c>
      <c r="I4631" s="2">
        <v>190610</v>
      </c>
      <c r="J4631" s="2">
        <v>769</v>
      </c>
      <c r="K4631" s="2">
        <v>866</v>
      </c>
      <c r="L4631" s="2">
        <v>1106</v>
      </c>
      <c r="M4631" s="2">
        <v>1528</v>
      </c>
      <c r="N4631" s="2">
        <v>1563</v>
      </c>
    </row>
    <row r="4632" spans="1:14">
      <c r="A4632" s="2" t="s">
        <v>12827</v>
      </c>
      <c r="B4632" s="2" t="s">
        <v>12828</v>
      </c>
      <c r="C4632" s="2" t="s">
        <v>12958</v>
      </c>
      <c r="D4632" s="2" t="s">
        <v>12974</v>
      </c>
      <c r="E4632" s="2" t="s">
        <v>70</v>
      </c>
      <c r="F4632" s="2" t="s">
        <v>71</v>
      </c>
      <c r="G4632" s="2" t="s">
        <v>12960</v>
      </c>
      <c r="H4632" s="2" t="s">
        <v>12975</v>
      </c>
      <c r="I4632" s="2">
        <v>91745</v>
      </c>
      <c r="J4632" s="2">
        <v>939</v>
      </c>
      <c r="K4632" s="2">
        <v>1056</v>
      </c>
      <c r="L4632" s="2">
        <v>1257</v>
      </c>
      <c r="M4632" s="2">
        <v>1558</v>
      </c>
      <c r="N4632" s="2">
        <v>1701</v>
      </c>
    </row>
    <row r="4633" spans="1:14">
      <c r="A4633" s="2" t="s">
        <v>12827</v>
      </c>
      <c r="B4633" s="2" t="s">
        <v>12828</v>
      </c>
      <c r="C4633" s="2" t="s">
        <v>12976</v>
      </c>
      <c r="D4633" s="2" t="s">
        <v>12977</v>
      </c>
      <c r="E4633" s="2" t="s">
        <v>70</v>
      </c>
      <c r="F4633" s="2" t="s">
        <v>80</v>
      </c>
      <c r="G4633" s="2" t="s">
        <v>12978</v>
      </c>
      <c r="H4633" s="2" t="s">
        <v>12979</v>
      </c>
      <c r="I4633" s="2">
        <v>7365</v>
      </c>
      <c r="J4633" s="2">
        <v>660</v>
      </c>
      <c r="K4633" s="2">
        <v>711</v>
      </c>
      <c r="L4633" s="2">
        <v>933</v>
      </c>
      <c r="M4633" s="2">
        <v>1280</v>
      </c>
      <c r="N4633" s="2">
        <v>1567</v>
      </c>
    </row>
    <row r="4634" spans="1:14">
      <c r="A4634" s="2" t="s">
        <v>12827</v>
      </c>
      <c r="B4634" s="2" t="s">
        <v>12828</v>
      </c>
      <c r="C4634" s="2" t="s">
        <v>6501</v>
      </c>
      <c r="D4634" s="2" t="s">
        <v>2161</v>
      </c>
      <c r="E4634" s="2" t="s">
        <v>70</v>
      </c>
      <c r="F4634" s="2" t="s">
        <v>71</v>
      </c>
      <c r="G4634" s="2" t="s">
        <v>6503</v>
      </c>
      <c r="H4634" s="2" t="s">
        <v>12980</v>
      </c>
      <c r="I4634" s="2">
        <v>42185</v>
      </c>
      <c r="J4634" s="2">
        <v>1220</v>
      </c>
      <c r="K4634" s="2">
        <v>1381</v>
      </c>
      <c r="L4634" s="2">
        <v>1685</v>
      </c>
      <c r="M4634" s="2">
        <v>2244</v>
      </c>
      <c r="N4634" s="2">
        <v>2513</v>
      </c>
    </row>
    <row r="4635" spans="1:14">
      <c r="A4635" s="2" t="s">
        <v>12827</v>
      </c>
      <c r="B4635" s="2" t="s">
        <v>12828</v>
      </c>
      <c r="C4635" s="2" t="s">
        <v>12981</v>
      </c>
      <c r="D4635" s="2" t="s">
        <v>697</v>
      </c>
      <c r="E4635" s="2" t="s">
        <v>70</v>
      </c>
      <c r="F4635" s="2" t="s">
        <v>80</v>
      </c>
      <c r="G4635" s="2" t="s">
        <v>12982</v>
      </c>
      <c r="H4635" s="2" t="s">
        <v>12983</v>
      </c>
      <c r="I4635" s="2">
        <v>45130</v>
      </c>
      <c r="J4635" s="2">
        <v>760</v>
      </c>
      <c r="K4635" s="2">
        <v>845</v>
      </c>
      <c r="L4635" s="2">
        <v>1108</v>
      </c>
      <c r="M4635" s="2">
        <v>1335</v>
      </c>
      <c r="N4635" s="2">
        <v>1673</v>
      </c>
    </row>
    <row r="4636" spans="1:14">
      <c r="A4636" s="2" t="s">
        <v>12827</v>
      </c>
      <c r="B4636" s="2" t="s">
        <v>12828</v>
      </c>
      <c r="C4636" s="2" t="s">
        <v>12984</v>
      </c>
      <c r="D4636" s="2" t="s">
        <v>9481</v>
      </c>
      <c r="E4636" s="2" t="s">
        <v>70</v>
      </c>
      <c r="F4636" s="2" t="s">
        <v>80</v>
      </c>
      <c r="G4636" s="2" t="s">
        <v>12985</v>
      </c>
      <c r="H4636" s="2" t="s">
        <v>12986</v>
      </c>
      <c r="I4636" s="2">
        <v>70280</v>
      </c>
      <c r="J4636" s="2">
        <v>706</v>
      </c>
      <c r="K4636" s="2">
        <v>794</v>
      </c>
      <c r="L4636" s="2">
        <v>1029</v>
      </c>
      <c r="M4636" s="2">
        <v>1240</v>
      </c>
      <c r="N4636" s="2">
        <v>1388</v>
      </c>
    </row>
    <row r="4637" spans="1:14">
      <c r="A4637" s="2" t="s">
        <v>12827</v>
      </c>
      <c r="B4637" s="2" t="s">
        <v>12828</v>
      </c>
      <c r="C4637" s="2" t="s">
        <v>12987</v>
      </c>
      <c r="D4637" s="2" t="s">
        <v>12988</v>
      </c>
      <c r="E4637" s="2" t="s">
        <v>70</v>
      </c>
      <c r="F4637" s="2" t="s">
        <v>80</v>
      </c>
      <c r="G4637" s="2" t="s">
        <v>12989</v>
      </c>
      <c r="H4637" s="2" t="s">
        <v>12990</v>
      </c>
      <c r="I4637" s="2">
        <v>14065</v>
      </c>
      <c r="J4637" s="2">
        <v>707</v>
      </c>
      <c r="K4637" s="2">
        <v>711</v>
      </c>
      <c r="L4637" s="2">
        <v>933</v>
      </c>
      <c r="M4637" s="2">
        <v>1232</v>
      </c>
      <c r="N4637" s="2">
        <v>1237</v>
      </c>
    </row>
    <row r="4638" spans="1:14">
      <c r="A4638" s="2" t="s">
        <v>12827</v>
      </c>
      <c r="B4638" s="2" t="s">
        <v>12828</v>
      </c>
      <c r="C4638" s="2" t="s">
        <v>12991</v>
      </c>
      <c r="D4638" s="2" t="s">
        <v>12992</v>
      </c>
      <c r="E4638" s="2" t="s">
        <v>70</v>
      </c>
      <c r="F4638" s="2" t="s">
        <v>71</v>
      </c>
      <c r="G4638" s="2" t="s">
        <v>12993</v>
      </c>
      <c r="H4638" s="2" t="s">
        <v>12994</v>
      </c>
      <c r="I4638" s="2">
        <v>197070</v>
      </c>
      <c r="J4638" s="2">
        <v>788</v>
      </c>
      <c r="K4638" s="2">
        <v>901</v>
      </c>
      <c r="L4638" s="2">
        <v>1149</v>
      </c>
      <c r="M4638" s="2">
        <v>1490</v>
      </c>
      <c r="N4638" s="2">
        <v>1814</v>
      </c>
    </row>
    <row r="4639" spans="1:14">
      <c r="A4639" s="2" t="s">
        <v>12827</v>
      </c>
      <c r="B4639" s="2" t="s">
        <v>12828</v>
      </c>
      <c r="C4639" s="2" t="s">
        <v>12995</v>
      </c>
      <c r="D4639" s="2" t="s">
        <v>2754</v>
      </c>
      <c r="E4639" s="2" t="s">
        <v>70</v>
      </c>
      <c r="F4639" s="2" t="s">
        <v>80</v>
      </c>
      <c r="G4639" s="2" t="s">
        <v>12996</v>
      </c>
      <c r="H4639" s="2" t="s">
        <v>12997</v>
      </c>
      <c r="I4639" s="2">
        <v>17255</v>
      </c>
      <c r="J4639" s="2">
        <v>640</v>
      </c>
      <c r="K4639" s="2">
        <v>795</v>
      </c>
      <c r="L4639" s="2">
        <v>933</v>
      </c>
      <c r="M4639" s="2">
        <v>1128</v>
      </c>
      <c r="N4639" s="2">
        <v>1477</v>
      </c>
    </row>
    <row r="4640" spans="1:14">
      <c r="A4640" s="2" t="s">
        <v>12827</v>
      </c>
      <c r="B4640" s="2" t="s">
        <v>12828</v>
      </c>
      <c r="C4640" s="2" t="s">
        <v>12998</v>
      </c>
      <c r="D4640" s="2" t="s">
        <v>6725</v>
      </c>
      <c r="E4640" s="2" t="s">
        <v>70</v>
      </c>
      <c r="F4640" s="2" t="s">
        <v>71</v>
      </c>
      <c r="G4640" s="2" t="s">
        <v>12999</v>
      </c>
      <c r="H4640" s="2" t="s">
        <v>13000</v>
      </c>
      <c r="I4640" s="2">
        <v>163815</v>
      </c>
      <c r="J4640" s="2">
        <v>823</v>
      </c>
      <c r="K4640" s="2">
        <v>879</v>
      </c>
      <c r="L4640" s="2">
        <v>1153</v>
      </c>
      <c r="M4640" s="2">
        <v>1509</v>
      </c>
      <c r="N4640" s="2">
        <v>1531</v>
      </c>
    </row>
    <row r="4641" spans="1:14">
      <c r="A4641" s="2" t="s">
        <v>12827</v>
      </c>
      <c r="B4641" s="2" t="s">
        <v>12828</v>
      </c>
      <c r="C4641" s="2" t="s">
        <v>13001</v>
      </c>
      <c r="D4641" s="2" t="s">
        <v>11501</v>
      </c>
      <c r="E4641" s="2" t="s">
        <v>70</v>
      </c>
      <c r="F4641" s="2" t="s">
        <v>80</v>
      </c>
      <c r="G4641" s="2" t="s">
        <v>13002</v>
      </c>
      <c r="H4641" s="2" t="s">
        <v>13003</v>
      </c>
      <c r="I4641" s="2">
        <v>14180</v>
      </c>
      <c r="J4641" s="2">
        <v>707</v>
      </c>
      <c r="K4641" s="2">
        <v>711</v>
      </c>
      <c r="L4641" s="2">
        <v>933</v>
      </c>
      <c r="M4641" s="2">
        <v>1124</v>
      </c>
      <c r="N4641" s="2">
        <v>1237</v>
      </c>
    </row>
    <row r="4642" spans="1:14">
      <c r="A4642" s="2" t="s">
        <v>12827</v>
      </c>
      <c r="B4642" s="2" t="s">
        <v>12828</v>
      </c>
      <c r="C4642" s="2" t="s">
        <v>6501</v>
      </c>
      <c r="D4642" s="2" t="s">
        <v>13004</v>
      </c>
      <c r="E4642" s="2" t="s">
        <v>70</v>
      </c>
      <c r="F4642" s="2" t="s">
        <v>71</v>
      </c>
      <c r="G4642" s="2" t="s">
        <v>6503</v>
      </c>
      <c r="H4642" s="2" t="s">
        <v>13005</v>
      </c>
      <c r="I4642" s="2">
        <v>93750</v>
      </c>
      <c r="J4642" s="2">
        <v>1220</v>
      </c>
      <c r="K4642" s="2">
        <v>1381</v>
      </c>
      <c r="L4642" s="2">
        <v>1685</v>
      </c>
      <c r="M4642" s="2">
        <v>2244</v>
      </c>
      <c r="N4642" s="2">
        <v>2513</v>
      </c>
    </row>
    <row r="4643" spans="1:14">
      <c r="A4643" s="2" t="s">
        <v>12827</v>
      </c>
      <c r="B4643" s="2" t="s">
        <v>12828</v>
      </c>
      <c r="C4643" s="2" t="s">
        <v>13006</v>
      </c>
      <c r="D4643" s="2" t="s">
        <v>13007</v>
      </c>
      <c r="E4643" s="2" t="s">
        <v>70</v>
      </c>
      <c r="F4643" s="2" t="s">
        <v>80</v>
      </c>
      <c r="G4643" s="2" t="s">
        <v>13008</v>
      </c>
      <c r="H4643" s="2" t="s">
        <v>13009</v>
      </c>
      <c r="I4643" s="2">
        <v>65665</v>
      </c>
      <c r="J4643" s="2">
        <v>792</v>
      </c>
      <c r="K4643" s="2">
        <v>923</v>
      </c>
      <c r="L4643" s="2">
        <v>1084</v>
      </c>
      <c r="M4643" s="2">
        <v>1396</v>
      </c>
      <c r="N4643" s="2">
        <v>1447</v>
      </c>
    </row>
    <row r="4644" spans="1:14">
      <c r="A4644" s="2" t="s">
        <v>12827</v>
      </c>
      <c r="B4644" s="2" t="s">
        <v>12828</v>
      </c>
      <c r="C4644" s="2" t="s">
        <v>13010</v>
      </c>
      <c r="D4644" s="2" t="s">
        <v>13011</v>
      </c>
      <c r="E4644" s="2" t="s">
        <v>70</v>
      </c>
      <c r="F4644" s="2" t="s">
        <v>80</v>
      </c>
      <c r="G4644" s="2" t="s">
        <v>13012</v>
      </c>
      <c r="H4644" s="2" t="s">
        <v>13013</v>
      </c>
      <c r="I4644" s="2">
        <v>18055</v>
      </c>
      <c r="J4644" s="2">
        <v>703</v>
      </c>
      <c r="K4644" s="2">
        <v>761</v>
      </c>
      <c r="L4644" s="2">
        <v>998</v>
      </c>
      <c r="M4644" s="2">
        <v>1202</v>
      </c>
      <c r="N4644" s="2">
        <v>1323</v>
      </c>
    </row>
    <row r="4645" spans="1:14">
      <c r="A4645" s="2" t="s">
        <v>12827</v>
      </c>
      <c r="B4645" s="2" t="s">
        <v>12828</v>
      </c>
      <c r="C4645" s="2" t="s">
        <v>13014</v>
      </c>
      <c r="D4645" s="2" t="s">
        <v>13015</v>
      </c>
      <c r="E4645" s="2" t="s">
        <v>70</v>
      </c>
      <c r="F4645" s="2" t="s">
        <v>80</v>
      </c>
      <c r="G4645" s="2" t="s">
        <v>13016</v>
      </c>
      <c r="H4645" s="2" t="s">
        <v>13017</v>
      </c>
      <c r="I4645" s="2">
        <v>40850</v>
      </c>
      <c r="J4645" s="2">
        <v>661</v>
      </c>
      <c r="K4645" s="2">
        <v>763</v>
      </c>
      <c r="L4645" s="2">
        <v>933</v>
      </c>
      <c r="M4645" s="2">
        <v>1165</v>
      </c>
      <c r="N4645" s="2">
        <v>1237</v>
      </c>
    </row>
    <row r="4646" spans="1:14">
      <c r="A4646" s="2" t="s">
        <v>12827</v>
      </c>
      <c r="B4646" s="2" t="s">
        <v>12828</v>
      </c>
      <c r="C4646" s="2" t="s">
        <v>13018</v>
      </c>
      <c r="D4646" s="2" t="s">
        <v>13019</v>
      </c>
      <c r="E4646" s="2" t="s">
        <v>70</v>
      </c>
      <c r="F4646" s="2" t="s">
        <v>71</v>
      </c>
      <c r="G4646" s="2" t="s">
        <v>13020</v>
      </c>
      <c r="H4646" s="2" t="s">
        <v>13021</v>
      </c>
      <c r="I4646" s="2">
        <v>117740</v>
      </c>
      <c r="J4646" s="2">
        <v>723</v>
      </c>
      <c r="K4646" s="2">
        <v>851</v>
      </c>
      <c r="L4646" s="2">
        <v>1055</v>
      </c>
      <c r="M4646" s="2">
        <v>1329</v>
      </c>
      <c r="N4646" s="2">
        <v>1458</v>
      </c>
    </row>
    <row r="4647" spans="1:14">
      <c r="A4647" s="2" t="s">
        <v>12827</v>
      </c>
      <c r="B4647" s="2" t="s">
        <v>12828</v>
      </c>
      <c r="C4647" s="2" t="s">
        <v>13022</v>
      </c>
      <c r="D4647" s="2" t="s">
        <v>1804</v>
      </c>
      <c r="E4647" s="2" t="s">
        <v>70</v>
      </c>
      <c r="F4647" s="2" t="s">
        <v>80</v>
      </c>
      <c r="G4647" s="2" t="s">
        <v>13023</v>
      </c>
      <c r="H4647" s="2" t="s">
        <v>13024</v>
      </c>
      <c r="I4647" s="2">
        <v>19980</v>
      </c>
      <c r="J4647" s="2">
        <v>660</v>
      </c>
      <c r="K4647" s="2">
        <v>716</v>
      </c>
      <c r="L4647" s="2">
        <v>933</v>
      </c>
      <c r="M4647" s="2">
        <v>1184</v>
      </c>
      <c r="N4647" s="2">
        <v>1567</v>
      </c>
    </row>
    <row r="4648" spans="1:14">
      <c r="A4648" s="2" t="s">
        <v>12827</v>
      </c>
      <c r="B4648" s="2" t="s">
        <v>12828</v>
      </c>
      <c r="C4648" s="2" t="s">
        <v>13025</v>
      </c>
      <c r="D4648" s="2" t="s">
        <v>13026</v>
      </c>
      <c r="E4648" s="2" t="s">
        <v>70</v>
      </c>
      <c r="F4648" s="2" t="s">
        <v>80</v>
      </c>
      <c r="G4648" s="2" t="s">
        <v>13027</v>
      </c>
      <c r="H4648" s="2" t="s">
        <v>13028</v>
      </c>
      <c r="I4648" s="2">
        <v>30680</v>
      </c>
      <c r="J4648" s="2">
        <v>745</v>
      </c>
      <c r="K4648" s="2">
        <v>750</v>
      </c>
      <c r="L4648" s="2">
        <v>984</v>
      </c>
      <c r="M4648" s="2">
        <v>1300</v>
      </c>
      <c r="N4648" s="2">
        <v>1305</v>
      </c>
    </row>
    <row r="4649" spans="1:14">
      <c r="A4649" s="2" t="s">
        <v>12827</v>
      </c>
      <c r="B4649" s="2" t="s">
        <v>12828</v>
      </c>
      <c r="C4649" s="2" t="s">
        <v>13029</v>
      </c>
      <c r="D4649" s="2" t="s">
        <v>7385</v>
      </c>
      <c r="E4649" s="2" t="s">
        <v>70</v>
      </c>
      <c r="F4649" s="2" t="s">
        <v>80</v>
      </c>
      <c r="G4649" s="2" t="s">
        <v>13030</v>
      </c>
      <c r="H4649" s="2" t="s">
        <v>13031</v>
      </c>
      <c r="I4649" s="2">
        <v>30810</v>
      </c>
      <c r="J4649" s="2">
        <v>640</v>
      </c>
      <c r="K4649" s="2">
        <v>728</v>
      </c>
      <c r="L4649" s="2">
        <v>933</v>
      </c>
      <c r="M4649" s="2">
        <v>1226</v>
      </c>
      <c r="N4649" s="2">
        <v>1445</v>
      </c>
    </row>
    <row r="4650" spans="1:14">
      <c r="A4650" s="2" t="s">
        <v>12827</v>
      </c>
      <c r="B4650" s="2" t="s">
        <v>12828</v>
      </c>
      <c r="C4650" s="2" t="s">
        <v>13032</v>
      </c>
      <c r="D4650" s="2" t="s">
        <v>13033</v>
      </c>
      <c r="E4650" s="2" t="s">
        <v>70</v>
      </c>
      <c r="F4650" s="2" t="s">
        <v>80</v>
      </c>
      <c r="G4650" s="2" t="s">
        <v>13034</v>
      </c>
      <c r="H4650" s="2" t="s">
        <v>13035</v>
      </c>
      <c r="I4650" s="2">
        <v>23145</v>
      </c>
      <c r="J4650" s="2">
        <v>748</v>
      </c>
      <c r="K4650" s="2">
        <v>753</v>
      </c>
      <c r="L4650" s="2">
        <v>933</v>
      </c>
      <c r="M4650" s="2">
        <v>1124</v>
      </c>
      <c r="N4650" s="2">
        <v>1266</v>
      </c>
    </row>
    <row r="4651" spans="1:14">
      <c r="A4651" s="2" t="s">
        <v>12827</v>
      </c>
      <c r="B4651" s="2" t="s">
        <v>12828</v>
      </c>
      <c r="C4651" s="2" t="s">
        <v>13036</v>
      </c>
      <c r="D4651" s="2" t="s">
        <v>10562</v>
      </c>
      <c r="E4651" s="2" t="s">
        <v>70</v>
      </c>
      <c r="F4651" s="2" t="s">
        <v>80</v>
      </c>
      <c r="G4651" s="2" t="s">
        <v>13037</v>
      </c>
      <c r="H4651" s="2" t="s">
        <v>13038</v>
      </c>
      <c r="I4651" s="2">
        <v>105125</v>
      </c>
      <c r="J4651" s="2">
        <v>811</v>
      </c>
      <c r="K4651" s="2">
        <v>902</v>
      </c>
      <c r="L4651" s="2">
        <v>1183</v>
      </c>
      <c r="M4651" s="2">
        <v>1487</v>
      </c>
      <c r="N4651" s="2">
        <v>1889</v>
      </c>
    </row>
    <row r="4652" spans="1:14">
      <c r="A4652" s="2" t="s">
        <v>12827</v>
      </c>
      <c r="B4652" s="2" t="s">
        <v>12828</v>
      </c>
      <c r="C4652" s="2" t="s">
        <v>13039</v>
      </c>
      <c r="D4652" s="2" t="s">
        <v>13040</v>
      </c>
      <c r="E4652" s="2" t="s">
        <v>70</v>
      </c>
      <c r="F4652" s="2" t="s">
        <v>80</v>
      </c>
      <c r="G4652" s="2" t="s">
        <v>13041</v>
      </c>
      <c r="H4652" s="2" t="s">
        <v>13042</v>
      </c>
      <c r="I4652" s="2">
        <v>16685</v>
      </c>
      <c r="J4652" s="2">
        <v>657</v>
      </c>
      <c r="K4652" s="2">
        <v>730</v>
      </c>
      <c r="L4652" s="2">
        <v>958</v>
      </c>
      <c r="M4652" s="2">
        <v>1154</v>
      </c>
      <c r="N4652" s="2">
        <v>1270</v>
      </c>
    </row>
    <row r="4653" spans="1:14">
      <c r="A4653" s="2" t="s">
        <v>12827</v>
      </c>
      <c r="B4653" s="2" t="s">
        <v>12828</v>
      </c>
      <c r="C4653" s="2" t="s">
        <v>12958</v>
      </c>
      <c r="D4653" s="2" t="s">
        <v>304</v>
      </c>
      <c r="E4653" s="2" t="s">
        <v>70</v>
      </c>
      <c r="F4653" s="2" t="s">
        <v>71</v>
      </c>
      <c r="G4653" s="2" t="s">
        <v>12960</v>
      </c>
      <c r="H4653" s="2" t="s">
        <v>13043</v>
      </c>
      <c r="I4653" s="2">
        <v>136840</v>
      </c>
      <c r="J4653" s="2">
        <v>939</v>
      </c>
      <c r="K4653" s="2">
        <v>1056</v>
      </c>
      <c r="L4653" s="2">
        <v>1257</v>
      </c>
      <c r="M4653" s="2">
        <v>1558</v>
      </c>
      <c r="N4653" s="2">
        <v>1701</v>
      </c>
    </row>
    <row r="4654" spans="1:14">
      <c r="A4654" s="2" t="s">
        <v>12827</v>
      </c>
      <c r="B4654" s="2" t="s">
        <v>12828</v>
      </c>
      <c r="C4654" s="2" t="s">
        <v>12958</v>
      </c>
      <c r="D4654" s="2" t="s">
        <v>13044</v>
      </c>
      <c r="E4654" s="2" t="s">
        <v>70</v>
      </c>
      <c r="F4654" s="2" t="s">
        <v>71</v>
      </c>
      <c r="G4654" s="2" t="s">
        <v>12960</v>
      </c>
      <c r="H4654" s="2" t="s">
        <v>13045</v>
      </c>
      <c r="I4654" s="2">
        <v>407290</v>
      </c>
      <c r="J4654" s="2">
        <v>939</v>
      </c>
      <c r="K4654" s="2">
        <v>1056</v>
      </c>
      <c r="L4654" s="2">
        <v>1257</v>
      </c>
      <c r="M4654" s="2">
        <v>1558</v>
      </c>
      <c r="N4654" s="2">
        <v>1701</v>
      </c>
    </row>
    <row r="4655" spans="1:14">
      <c r="A4655" s="2" t="s">
        <v>12827</v>
      </c>
      <c r="B4655" s="2" t="s">
        <v>12828</v>
      </c>
      <c r="C4655" s="2" t="s">
        <v>13046</v>
      </c>
      <c r="D4655" s="2" t="s">
        <v>13047</v>
      </c>
      <c r="E4655" s="2" t="s">
        <v>70</v>
      </c>
      <c r="F4655" s="2" t="s">
        <v>80</v>
      </c>
      <c r="G4655" s="2" t="s">
        <v>13048</v>
      </c>
      <c r="H4655" s="2" t="s">
        <v>13049</v>
      </c>
      <c r="I4655" s="2">
        <v>51820</v>
      </c>
      <c r="J4655" s="2">
        <v>735</v>
      </c>
      <c r="K4655" s="2">
        <v>769</v>
      </c>
      <c r="L4655" s="2">
        <v>933</v>
      </c>
      <c r="M4655" s="2">
        <v>1232</v>
      </c>
      <c r="N4655" s="2">
        <v>1237</v>
      </c>
    </row>
    <row r="4656" spans="1:14">
      <c r="A4656" s="2" t="s">
        <v>12827</v>
      </c>
      <c r="B4656" s="2" t="s">
        <v>12828</v>
      </c>
      <c r="C4656" s="2" t="s">
        <v>13050</v>
      </c>
      <c r="D4656" s="2" t="s">
        <v>13051</v>
      </c>
      <c r="E4656" s="2" t="s">
        <v>70</v>
      </c>
      <c r="F4656" s="2" t="s">
        <v>80</v>
      </c>
      <c r="G4656" s="2" t="s">
        <v>13052</v>
      </c>
      <c r="H4656" s="2" t="s">
        <v>13053</v>
      </c>
      <c r="I4656" s="2">
        <v>24670</v>
      </c>
      <c r="J4656" s="2">
        <v>660</v>
      </c>
      <c r="K4656" s="2">
        <v>711</v>
      </c>
      <c r="L4656" s="2">
        <v>933</v>
      </c>
      <c r="M4656" s="2">
        <v>1256</v>
      </c>
      <c r="N4656" s="2">
        <v>1426</v>
      </c>
    </row>
    <row r="4657" spans="1:14">
      <c r="A4657" s="2" t="s">
        <v>12827</v>
      </c>
      <c r="B4657" s="2" t="s">
        <v>12828</v>
      </c>
      <c r="C4657" s="2" t="s">
        <v>13054</v>
      </c>
      <c r="D4657" s="2" t="s">
        <v>2816</v>
      </c>
      <c r="E4657" s="2" t="s">
        <v>70</v>
      </c>
      <c r="F4657" s="2" t="s">
        <v>71</v>
      </c>
      <c r="G4657" s="2" t="s">
        <v>13055</v>
      </c>
      <c r="H4657" s="2" t="s">
        <v>13056</v>
      </c>
      <c r="I4657" s="2">
        <v>171195</v>
      </c>
      <c r="J4657" s="2">
        <v>791</v>
      </c>
      <c r="K4657" s="2">
        <v>812</v>
      </c>
      <c r="L4657" s="2">
        <v>1055</v>
      </c>
      <c r="M4657" s="2">
        <v>1411</v>
      </c>
      <c r="N4657" s="2">
        <v>1582</v>
      </c>
    </row>
    <row r="4658" spans="1:14">
      <c r="A4658" s="2" t="s">
        <v>12827</v>
      </c>
      <c r="B4658" s="2" t="s">
        <v>12828</v>
      </c>
      <c r="C4658" s="2" t="s">
        <v>13057</v>
      </c>
      <c r="D4658" s="2" t="s">
        <v>9541</v>
      </c>
      <c r="E4658" s="2" t="s">
        <v>70</v>
      </c>
      <c r="F4658" s="2" t="s">
        <v>80</v>
      </c>
      <c r="G4658" s="2" t="s">
        <v>13058</v>
      </c>
      <c r="H4658" s="2" t="s">
        <v>13059</v>
      </c>
      <c r="I4658" s="2">
        <v>74140</v>
      </c>
      <c r="J4658" s="2">
        <v>694</v>
      </c>
      <c r="K4658" s="2">
        <v>748</v>
      </c>
      <c r="L4658" s="2">
        <v>981</v>
      </c>
      <c r="M4658" s="2">
        <v>1260</v>
      </c>
      <c r="N4658" s="2">
        <v>1301</v>
      </c>
    </row>
    <row r="4659" spans="1:14">
      <c r="A4659" s="2" t="s">
        <v>13060</v>
      </c>
      <c r="B4659" s="2" t="s">
        <v>13061</v>
      </c>
      <c r="C4659" s="2" t="s">
        <v>13062</v>
      </c>
      <c r="D4659" s="2" t="s">
        <v>8604</v>
      </c>
      <c r="E4659" s="2" t="s">
        <v>70</v>
      </c>
      <c r="F4659" s="2" t="s">
        <v>80</v>
      </c>
      <c r="G4659" s="2" t="s">
        <v>13063</v>
      </c>
      <c r="H4659" s="2" t="s">
        <v>13064</v>
      </c>
      <c r="I4659" s="2">
        <v>37525</v>
      </c>
      <c r="J4659" s="2">
        <v>712</v>
      </c>
      <c r="K4659" s="2">
        <v>808</v>
      </c>
      <c r="L4659" s="2">
        <v>990</v>
      </c>
      <c r="M4659" s="2">
        <v>1387</v>
      </c>
      <c r="N4659" s="2">
        <v>1662</v>
      </c>
    </row>
    <row r="4660" spans="1:14">
      <c r="A4660" s="2" t="s">
        <v>13060</v>
      </c>
      <c r="B4660" s="2" t="s">
        <v>13061</v>
      </c>
      <c r="C4660" s="2" t="s">
        <v>13065</v>
      </c>
      <c r="D4660" s="2" t="s">
        <v>7411</v>
      </c>
      <c r="E4660" s="2" t="s">
        <v>70</v>
      </c>
      <c r="F4660" s="2" t="s">
        <v>80</v>
      </c>
      <c r="G4660" s="2" t="s">
        <v>13066</v>
      </c>
      <c r="H4660" s="2" t="s">
        <v>13067</v>
      </c>
      <c r="I4660" s="2">
        <v>11690</v>
      </c>
      <c r="J4660" s="2">
        <v>751</v>
      </c>
      <c r="K4660" s="2">
        <v>813</v>
      </c>
      <c r="L4660" s="2">
        <v>933</v>
      </c>
      <c r="M4660" s="2">
        <v>1137</v>
      </c>
      <c r="N4660" s="2">
        <v>1496</v>
      </c>
    </row>
    <row r="4661" spans="1:14">
      <c r="A4661" s="2" t="s">
        <v>13060</v>
      </c>
      <c r="B4661" s="2" t="s">
        <v>13061</v>
      </c>
      <c r="C4661" s="2" t="s">
        <v>13068</v>
      </c>
      <c r="D4661" s="2" t="s">
        <v>3853</v>
      </c>
      <c r="E4661" s="2" t="s">
        <v>70</v>
      </c>
      <c r="F4661" s="2" t="s">
        <v>80</v>
      </c>
      <c r="G4661" s="2" t="s">
        <v>13069</v>
      </c>
      <c r="H4661" s="2" t="s">
        <v>13070</v>
      </c>
      <c r="I4661" s="2">
        <v>46855</v>
      </c>
      <c r="J4661" s="2">
        <v>791</v>
      </c>
      <c r="K4661" s="2">
        <v>876</v>
      </c>
      <c r="L4661" s="2">
        <v>979</v>
      </c>
      <c r="M4661" s="2">
        <v>1290</v>
      </c>
      <c r="N4661" s="2">
        <v>1644</v>
      </c>
    </row>
    <row r="4662" spans="1:14">
      <c r="A4662" s="2" t="s">
        <v>13060</v>
      </c>
      <c r="B4662" s="2" t="s">
        <v>13061</v>
      </c>
      <c r="C4662" s="2" t="s">
        <v>13071</v>
      </c>
      <c r="D4662" s="2" t="s">
        <v>7422</v>
      </c>
      <c r="E4662" s="2" t="s">
        <v>70</v>
      </c>
      <c r="F4662" s="2" t="s">
        <v>80</v>
      </c>
      <c r="G4662" s="2" t="s">
        <v>13072</v>
      </c>
      <c r="H4662" s="2" t="s">
        <v>13073</v>
      </c>
      <c r="I4662" s="2">
        <v>14610</v>
      </c>
      <c r="J4662" s="2">
        <v>746</v>
      </c>
      <c r="K4662" s="2">
        <v>751</v>
      </c>
      <c r="L4662" s="2">
        <v>982</v>
      </c>
      <c r="M4662" s="2">
        <v>1376</v>
      </c>
      <c r="N4662" s="2">
        <v>1615</v>
      </c>
    </row>
    <row r="4663" spans="1:14">
      <c r="A4663" s="2" t="s">
        <v>13060</v>
      </c>
      <c r="B4663" s="2" t="s">
        <v>13061</v>
      </c>
      <c r="C4663" s="2" t="s">
        <v>13074</v>
      </c>
      <c r="D4663" s="2" t="s">
        <v>13075</v>
      </c>
      <c r="E4663" s="2" t="s">
        <v>70</v>
      </c>
      <c r="F4663" s="2" t="s">
        <v>80</v>
      </c>
      <c r="G4663" s="2" t="s">
        <v>13076</v>
      </c>
      <c r="H4663" s="2" t="s">
        <v>13077</v>
      </c>
      <c r="I4663" s="2">
        <v>13730</v>
      </c>
      <c r="J4663" s="2">
        <v>765</v>
      </c>
      <c r="K4663" s="2">
        <v>770</v>
      </c>
      <c r="L4663" s="2">
        <v>1010</v>
      </c>
      <c r="M4663" s="2">
        <v>1279</v>
      </c>
      <c r="N4663" s="2">
        <v>1661</v>
      </c>
    </row>
    <row r="4664" spans="1:14">
      <c r="A4664" s="2" t="s">
        <v>13060</v>
      </c>
      <c r="B4664" s="2" t="s">
        <v>13061</v>
      </c>
      <c r="C4664" s="2" t="s">
        <v>13078</v>
      </c>
      <c r="D4664" s="2" t="s">
        <v>9825</v>
      </c>
      <c r="E4664" s="2" t="s">
        <v>70</v>
      </c>
      <c r="F4664" s="2" t="s">
        <v>80</v>
      </c>
      <c r="G4664" s="2" t="s">
        <v>13079</v>
      </c>
      <c r="H4664" s="2" t="s">
        <v>13080</v>
      </c>
      <c r="I4664" s="2">
        <v>7260</v>
      </c>
      <c r="J4664" s="2">
        <v>709</v>
      </c>
      <c r="K4664" s="2">
        <v>736</v>
      </c>
      <c r="L4664" s="2">
        <v>933</v>
      </c>
      <c r="M4664" s="2">
        <v>1265</v>
      </c>
      <c r="N4664" s="2">
        <v>1534</v>
      </c>
    </row>
    <row r="4665" spans="1:14">
      <c r="A4665" s="2" t="s">
        <v>13060</v>
      </c>
      <c r="B4665" s="2" t="s">
        <v>13061</v>
      </c>
      <c r="C4665" s="2" t="s">
        <v>13081</v>
      </c>
      <c r="D4665" s="2" t="s">
        <v>1059</v>
      </c>
      <c r="E4665" s="2" t="s">
        <v>70</v>
      </c>
      <c r="F4665" s="2" t="s">
        <v>80</v>
      </c>
      <c r="G4665" s="2" t="s">
        <v>13082</v>
      </c>
      <c r="H4665" s="2" t="s">
        <v>13083</v>
      </c>
      <c r="I4665" s="2">
        <v>39400</v>
      </c>
      <c r="J4665" s="2">
        <v>707</v>
      </c>
      <c r="K4665" s="2">
        <v>711</v>
      </c>
      <c r="L4665" s="2">
        <v>933</v>
      </c>
      <c r="M4665" s="2">
        <v>1306</v>
      </c>
      <c r="N4665" s="2">
        <v>1502</v>
      </c>
    </row>
    <row r="4666" spans="1:14">
      <c r="A4666" s="2" t="s">
        <v>13060</v>
      </c>
      <c r="B4666" s="2" t="s">
        <v>13061</v>
      </c>
      <c r="C4666" s="2" t="s">
        <v>13084</v>
      </c>
      <c r="D4666" s="2" t="s">
        <v>13085</v>
      </c>
      <c r="E4666" s="2" t="s">
        <v>70</v>
      </c>
      <c r="F4666" s="2" t="s">
        <v>80</v>
      </c>
      <c r="G4666" s="2" t="s">
        <v>13086</v>
      </c>
      <c r="H4666" s="2" t="s">
        <v>13087</v>
      </c>
      <c r="I4666" s="2">
        <v>12590</v>
      </c>
      <c r="J4666" s="2">
        <v>707</v>
      </c>
      <c r="K4666" s="2">
        <v>711</v>
      </c>
      <c r="L4666" s="2">
        <v>933</v>
      </c>
      <c r="M4666" s="2">
        <v>1238</v>
      </c>
      <c r="N4666" s="2">
        <v>1567</v>
      </c>
    </row>
    <row r="4667" spans="1:14">
      <c r="A4667" s="2" t="s">
        <v>13060</v>
      </c>
      <c r="B4667" s="2" t="s">
        <v>13061</v>
      </c>
      <c r="C4667" s="2" t="s">
        <v>13088</v>
      </c>
      <c r="D4667" s="2" t="s">
        <v>13089</v>
      </c>
      <c r="E4667" s="2" t="s">
        <v>70</v>
      </c>
      <c r="F4667" s="2" t="s">
        <v>80</v>
      </c>
      <c r="G4667" s="2" t="s">
        <v>13090</v>
      </c>
      <c r="H4667" s="2" t="s">
        <v>13091</v>
      </c>
      <c r="I4667" s="2">
        <v>4615</v>
      </c>
      <c r="J4667" s="2">
        <v>707</v>
      </c>
      <c r="K4667" s="2">
        <v>711</v>
      </c>
      <c r="L4667" s="2">
        <v>933</v>
      </c>
      <c r="M4667" s="2">
        <v>1307</v>
      </c>
      <c r="N4667" s="2">
        <v>1520</v>
      </c>
    </row>
    <row r="4668" spans="1:14">
      <c r="A4668" s="2" t="s">
        <v>13060</v>
      </c>
      <c r="B4668" s="2" t="s">
        <v>13061</v>
      </c>
      <c r="C4668" s="2" t="s">
        <v>13092</v>
      </c>
      <c r="D4668" s="2" t="s">
        <v>629</v>
      </c>
      <c r="E4668" s="2" t="s">
        <v>70</v>
      </c>
      <c r="F4668" s="2" t="s">
        <v>80</v>
      </c>
      <c r="G4668" s="2" t="s">
        <v>13093</v>
      </c>
      <c r="H4668" s="2" t="s">
        <v>13094</v>
      </c>
      <c r="I4668" s="2">
        <v>8535</v>
      </c>
      <c r="J4668" s="2">
        <v>797</v>
      </c>
      <c r="K4668" s="2">
        <v>803</v>
      </c>
      <c r="L4668" s="2">
        <v>1053</v>
      </c>
      <c r="M4668" s="2">
        <v>1371</v>
      </c>
      <c r="N4668" s="2">
        <v>1731</v>
      </c>
    </row>
    <row r="4669" spans="1:14">
      <c r="A4669" s="2" t="s">
        <v>13060</v>
      </c>
      <c r="B4669" s="2" t="s">
        <v>13061</v>
      </c>
      <c r="C4669" s="2" t="s">
        <v>13095</v>
      </c>
      <c r="D4669" s="2" t="s">
        <v>13096</v>
      </c>
      <c r="E4669" s="2" t="s">
        <v>70</v>
      </c>
      <c r="F4669" s="2" t="s">
        <v>71</v>
      </c>
      <c r="G4669" s="2" t="s">
        <v>13097</v>
      </c>
      <c r="H4669" s="2" t="s">
        <v>13098</v>
      </c>
      <c r="I4669" s="2">
        <v>100315</v>
      </c>
      <c r="J4669" s="2">
        <v>782</v>
      </c>
      <c r="K4669" s="2">
        <v>903</v>
      </c>
      <c r="L4669" s="2">
        <v>1141</v>
      </c>
      <c r="M4669" s="2">
        <v>1599</v>
      </c>
      <c r="N4669" s="2">
        <v>1916</v>
      </c>
    </row>
    <row r="4670" spans="1:14">
      <c r="A4670" s="2" t="s">
        <v>13060</v>
      </c>
      <c r="B4670" s="2" t="s">
        <v>13061</v>
      </c>
      <c r="C4670" s="2" t="s">
        <v>13099</v>
      </c>
      <c r="D4670" s="2" t="s">
        <v>642</v>
      </c>
      <c r="E4670" s="2" t="s">
        <v>70</v>
      </c>
      <c r="F4670" s="2" t="s">
        <v>80</v>
      </c>
      <c r="G4670" s="2" t="s">
        <v>13100</v>
      </c>
      <c r="H4670" s="2" t="s">
        <v>13101</v>
      </c>
      <c r="I4670" s="2">
        <v>19795</v>
      </c>
      <c r="J4670" s="2">
        <v>707</v>
      </c>
      <c r="K4670" s="2">
        <v>711</v>
      </c>
      <c r="L4670" s="2">
        <v>933</v>
      </c>
      <c r="M4670" s="2">
        <v>1307</v>
      </c>
      <c r="N4670" s="2">
        <v>1567</v>
      </c>
    </row>
    <row r="4671" spans="1:14">
      <c r="A4671" s="2" t="s">
        <v>13060</v>
      </c>
      <c r="B4671" s="2" t="s">
        <v>13061</v>
      </c>
      <c r="C4671" s="2" t="s">
        <v>13102</v>
      </c>
      <c r="D4671" s="2" t="s">
        <v>13103</v>
      </c>
      <c r="E4671" s="2" t="s">
        <v>70</v>
      </c>
      <c r="F4671" s="2" t="s">
        <v>71</v>
      </c>
      <c r="G4671" s="2" t="s">
        <v>13104</v>
      </c>
      <c r="H4671" s="2" t="s">
        <v>13105</v>
      </c>
      <c r="I4671" s="2">
        <v>79505</v>
      </c>
      <c r="J4671" s="2">
        <v>755</v>
      </c>
      <c r="K4671" s="2">
        <v>868</v>
      </c>
      <c r="L4671" s="2">
        <v>1062</v>
      </c>
      <c r="M4671" s="2">
        <v>1488</v>
      </c>
      <c r="N4671" s="2">
        <v>1764</v>
      </c>
    </row>
    <row r="4672" spans="1:14">
      <c r="A4672" s="2" t="s">
        <v>13060</v>
      </c>
      <c r="B4672" s="2" t="s">
        <v>13061</v>
      </c>
      <c r="C4672" s="2" t="s">
        <v>13106</v>
      </c>
      <c r="D4672" s="2" t="s">
        <v>13107</v>
      </c>
      <c r="E4672" s="2" t="s">
        <v>70</v>
      </c>
      <c r="F4672" s="2" t="s">
        <v>80</v>
      </c>
      <c r="G4672" s="2" t="s">
        <v>13108</v>
      </c>
      <c r="H4672" s="2" t="s">
        <v>13109</v>
      </c>
      <c r="I4672" s="2">
        <v>2460</v>
      </c>
      <c r="J4672" s="2">
        <v>725</v>
      </c>
      <c r="K4672" s="2">
        <v>729</v>
      </c>
      <c r="L4672" s="2">
        <v>954</v>
      </c>
      <c r="M4672" s="2">
        <v>1309</v>
      </c>
      <c r="N4672" s="2">
        <v>1569</v>
      </c>
    </row>
    <row r="4673" spans="1:14">
      <c r="A4673" s="2" t="s">
        <v>13060</v>
      </c>
      <c r="B4673" s="2" t="s">
        <v>13061</v>
      </c>
      <c r="C4673" s="2" t="s">
        <v>13110</v>
      </c>
      <c r="D4673" s="2" t="s">
        <v>1148</v>
      </c>
      <c r="E4673" s="2" t="s">
        <v>70</v>
      </c>
      <c r="F4673" s="2" t="s">
        <v>80</v>
      </c>
      <c r="G4673" s="2" t="s">
        <v>13111</v>
      </c>
      <c r="H4673" s="2" t="s">
        <v>13112</v>
      </c>
      <c r="I4673" s="2">
        <v>29880</v>
      </c>
      <c r="J4673" s="2">
        <v>691</v>
      </c>
      <c r="K4673" s="2">
        <v>716</v>
      </c>
      <c r="L4673" s="2">
        <v>939</v>
      </c>
      <c r="M4673" s="2">
        <v>1316</v>
      </c>
      <c r="N4673" s="2">
        <v>1577</v>
      </c>
    </row>
    <row r="4674" spans="1:14">
      <c r="A4674" s="2" t="s">
        <v>13060</v>
      </c>
      <c r="B4674" s="2" t="s">
        <v>13061</v>
      </c>
      <c r="C4674" s="2" t="s">
        <v>13113</v>
      </c>
      <c r="D4674" s="2" t="s">
        <v>7305</v>
      </c>
      <c r="E4674" s="2" t="s">
        <v>70</v>
      </c>
      <c r="F4674" s="2" t="s">
        <v>80</v>
      </c>
      <c r="G4674" s="2" t="s">
        <v>13114</v>
      </c>
      <c r="H4674" s="2" t="s">
        <v>13115</v>
      </c>
      <c r="I4674" s="2">
        <v>8620</v>
      </c>
      <c r="J4674" s="2">
        <v>714</v>
      </c>
      <c r="K4674" s="2">
        <v>719</v>
      </c>
      <c r="L4674" s="2">
        <v>943</v>
      </c>
      <c r="M4674" s="2">
        <v>1136</v>
      </c>
      <c r="N4674" s="2">
        <v>1550</v>
      </c>
    </row>
    <row r="4675" spans="1:14">
      <c r="A4675" s="2" t="s">
        <v>13060</v>
      </c>
      <c r="B4675" s="2" t="s">
        <v>13061</v>
      </c>
      <c r="C4675" s="2" t="s">
        <v>13116</v>
      </c>
      <c r="D4675" s="2" t="s">
        <v>3734</v>
      </c>
      <c r="E4675" s="2" t="s">
        <v>70</v>
      </c>
      <c r="F4675" s="2" t="s">
        <v>80</v>
      </c>
      <c r="G4675" s="2" t="s">
        <v>13117</v>
      </c>
      <c r="H4675" s="2" t="s">
        <v>13118</v>
      </c>
      <c r="I4675" s="2">
        <v>31175</v>
      </c>
      <c r="J4675" s="2">
        <v>831</v>
      </c>
      <c r="K4675" s="2">
        <v>836</v>
      </c>
      <c r="L4675" s="2">
        <v>1097</v>
      </c>
      <c r="M4675" s="2">
        <v>1322</v>
      </c>
      <c r="N4675" s="2">
        <v>1712</v>
      </c>
    </row>
    <row r="4676" spans="1:14">
      <c r="A4676" s="2" t="s">
        <v>13060</v>
      </c>
      <c r="B4676" s="2" t="s">
        <v>13061</v>
      </c>
      <c r="C4676" s="2" t="s">
        <v>13119</v>
      </c>
      <c r="D4676" s="2" t="s">
        <v>13120</v>
      </c>
      <c r="E4676" s="2" t="s">
        <v>70</v>
      </c>
      <c r="F4676" s="2" t="s">
        <v>80</v>
      </c>
      <c r="G4676" s="2" t="s">
        <v>13121</v>
      </c>
      <c r="H4676" s="2" t="s">
        <v>13122</v>
      </c>
      <c r="I4676" s="2">
        <v>8800</v>
      </c>
      <c r="J4676" s="2">
        <v>766</v>
      </c>
      <c r="K4676" s="2">
        <v>771</v>
      </c>
      <c r="L4676" s="2">
        <v>1009</v>
      </c>
      <c r="M4676" s="2">
        <v>1414</v>
      </c>
      <c r="N4676" s="2">
        <v>1659</v>
      </c>
    </row>
    <row r="4677" spans="1:14">
      <c r="A4677" s="2" t="s">
        <v>13060</v>
      </c>
      <c r="B4677" s="2" t="s">
        <v>13061</v>
      </c>
      <c r="C4677" s="2" t="s">
        <v>13123</v>
      </c>
      <c r="D4677" s="2" t="s">
        <v>13124</v>
      </c>
      <c r="E4677" s="2" t="s">
        <v>70</v>
      </c>
      <c r="F4677" s="2" t="s">
        <v>80</v>
      </c>
      <c r="G4677" s="2" t="s">
        <v>13125</v>
      </c>
      <c r="H4677" s="2" t="s">
        <v>13126</v>
      </c>
      <c r="I4677" s="2">
        <v>42080</v>
      </c>
      <c r="J4677" s="2">
        <v>816</v>
      </c>
      <c r="K4677" s="2">
        <v>821</v>
      </c>
      <c r="L4677" s="2">
        <v>1003</v>
      </c>
      <c r="M4677" s="2">
        <v>1248</v>
      </c>
      <c r="N4677" s="2">
        <v>1631</v>
      </c>
    </row>
    <row r="4678" spans="1:14">
      <c r="A4678" s="2" t="s">
        <v>13060</v>
      </c>
      <c r="B4678" s="2" t="s">
        <v>13061</v>
      </c>
      <c r="C4678" s="2" t="s">
        <v>13127</v>
      </c>
      <c r="D4678" s="2" t="s">
        <v>2483</v>
      </c>
      <c r="E4678" s="2" t="s">
        <v>70</v>
      </c>
      <c r="F4678" s="2" t="s">
        <v>80</v>
      </c>
      <c r="G4678" s="2" t="s">
        <v>13128</v>
      </c>
      <c r="H4678" s="2" t="s">
        <v>13129</v>
      </c>
      <c r="I4678" s="2">
        <v>23345</v>
      </c>
      <c r="J4678" s="2">
        <v>1186</v>
      </c>
      <c r="K4678" s="2">
        <v>1194</v>
      </c>
      <c r="L4678" s="2">
        <v>1568</v>
      </c>
      <c r="M4678" s="2">
        <v>2090</v>
      </c>
      <c r="N4678" s="2">
        <v>2607</v>
      </c>
    </row>
    <row r="4679" spans="1:14">
      <c r="A4679" s="2" t="s">
        <v>13060</v>
      </c>
      <c r="B4679" s="2" t="s">
        <v>13061</v>
      </c>
      <c r="C4679" s="2" t="s">
        <v>13130</v>
      </c>
      <c r="D4679" s="2" t="s">
        <v>13131</v>
      </c>
      <c r="E4679" s="2" t="s">
        <v>70</v>
      </c>
      <c r="F4679" s="2" t="s">
        <v>80</v>
      </c>
      <c r="G4679" s="2" t="s">
        <v>13132</v>
      </c>
      <c r="H4679" s="2" t="s">
        <v>13133</v>
      </c>
      <c r="I4679" s="2">
        <v>20545</v>
      </c>
      <c r="J4679" s="2">
        <v>707</v>
      </c>
      <c r="K4679" s="2">
        <v>711</v>
      </c>
      <c r="L4679" s="2">
        <v>933</v>
      </c>
      <c r="M4679" s="2">
        <v>1307</v>
      </c>
      <c r="N4679" s="2">
        <v>1531</v>
      </c>
    </row>
    <row r="4680" spans="1:14">
      <c r="A4680" s="2" t="s">
        <v>13060</v>
      </c>
      <c r="B4680" s="2" t="s">
        <v>13061</v>
      </c>
      <c r="C4680" s="2" t="s">
        <v>13134</v>
      </c>
      <c r="D4680" s="2" t="s">
        <v>13135</v>
      </c>
      <c r="E4680" s="2" t="s">
        <v>70</v>
      </c>
      <c r="F4680" s="2" t="s">
        <v>80</v>
      </c>
      <c r="G4680" s="2" t="s">
        <v>13136</v>
      </c>
      <c r="H4680" s="2" t="s">
        <v>13137</v>
      </c>
      <c r="I4680" s="2">
        <v>7725</v>
      </c>
      <c r="J4680" s="2">
        <v>707</v>
      </c>
      <c r="K4680" s="2">
        <v>711</v>
      </c>
      <c r="L4680" s="2">
        <v>933</v>
      </c>
      <c r="M4680" s="2">
        <v>1307</v>
      </c>
      <c r="N4680" s="2">
        <v>1464</v>
      </c>
    </row>
    <row r="4681" spans="1:14">
      <c r="A4681" s="2" t="s">
        <v>13060</v>
      </c>
      <c r="B4681" s="2" t="s">
        <v>13061</v>
      </c>
      <c r="C4681" s="2" t="s">
        <v>13138</v>
      </c>
      <c r="D4681" s="2" t="s">
        <v>13139</v>
      </c>
      <c r="E4681" s="2" t="s">
        <v>70</v>
      </c>
      <c r="F4681" s="2" t="s">
        <v>80</v>
      </c>
      <c r="G4681" s="2" t="s">
        <v>13140</v>
      </c>
      <c r="H4681" s="2" t="s">
        <v>13141</v>
      </c>
      <c r="I4681" s="2">
        <v>6870</v>
      </c>
      <c r="J4681" s="2">
        <v>790</v>
      </c>
      <c r="K4681" s="2">
        <v>795</v>
      </c>
      <c r="L4681" s="2">
        <v>1040</v>
      </c>
      <c r="M4681" s="2">
        <v>1305</v>
      </c>
      <c r="N4681" s="2">
        <v>1710</v>
      </c>
    </row>
    <row r="4682" spans="1:14">
      <c r="A4682" s="2" t="s">
        <v>13142</v>
      </c>
      <c r="B4682" s="2" t="s">
        <v>13143</v>
      </c>
      <c r="C4682" s="2" t="s">
        <v>13144</v>
      </c>
      <c r="D4682" s="2" t="s">
        <v>13145</v>
      </c>
      <c r="E4682" s="2" t="s">
        <v>70</v>
      </c>
      <c r="F4682" s="2" t="s">
        <v>80</v>
      </c>
      <c r="G4682" s="2" t="s">
        <v>13145</v>
      </c>
      <c r="H4682" s="2" t="s">
        <v>13146</v>
      </c>
      <c r="I4682" s="2">
        <v>55519</v>
      </c>
      <c r="J4682" s="2">
        <v>766</v>
      </c>
      <c r="K4682" s="2">
        <v>771</v>
      </c>
      <c r="L4682" s="2">
        <v>1012</v>
      </c>
      <c r="M4682" s="2">
        <v>1418</v>
      </c>
      <c r="N4682" s="2">
        <v>1552</v>
      </c>
    </row>
    <row r="4683" spans="1:14">
      <c r="A4683" s="2" t="s">
        <v>13147</v>
      </c>
      <c r="B4683" s="2" t="s">
        <v>13148</v>
      </c>
      <c r="C4683" s="2" t="s">
        <v>13149</v>
      </c>
      <c r="D4683" s="2" t="s">
        <v>13150</v>
      </c>
      <c r="E4683" s="2" t="s">
        <v>70</v>
      </c>
      <c r="F4683" s="2" t="s">
        <v>80</v>
      </c>
      <c r="G4683" s="2" t="s">
        <v>13150</v>
      </c>
      <c r="H4683" s="2" t="s">
        <v>13151</v>
      </c>
      <c r="I4683" s="2">
        <v>159358</v>
      </c>
      <c r="J4683" s="2">
        <v>1222</v>
      </c>
      <c r="K4683" s="2">
        <v>1345</v>
      </c>
      <c r="L4683" s="2">
        <v>1765</v>
      </c>
      <c r="M4683" s="2">
        <v>2473</v>
      </c>
      <c r="N4683" s="2">
        <v>2964</v>
      </c>
    </row>
    <row r="4684" spans="1:14">
      <c r="A4684" s="2" t="s">
        <v>13152</v>
      </c>
      <c r="B4684" s="2" t="s">
        <v>13153</v>
      </c>
      <c r="C4684" s="2" t="s">
        <v>13154</v>
      </c>
      <c r="D4684" s="2" t="s">
        <v>13155</v>
      </c>
      <c r="E4684" s="2" t="s">
        <v>70</v>
      </c>
      <c r="F4684" s="2" t="s">
        <v>80</v>
      </c>
      <c r="G4684" s="2" t="s">
        <v>13155</v>
      </c>
      <c r="H4684" s="2" t="s">
        <v>13156</v>
      </c>
      <c r="I4684" s="2">
        <v>53883</v>
      </c>
      <c r="J4684" s="2">
        <v>683</v>
      </c>
      <c r="K4684" s="2">
        <v>759</v>
      </c>
      <c r="L4684" s="2">
        <v>996</v>
      </c>
      <c r="M4684" s="2">
        <v>1396</v>
      </c>
      <c r="N4684" s="2">
        <v>1673</v>
      </c>
    </row>
    <row r="4685" spans="1:14">
      <c r="A4685" s="2" t="s">
        <v>13157</v>
      </c>
      <c r="B4685" s="2" t="s">
        <v>13158</v>
      </c>
      <c r="C4685" s="2" t="s">
        <v>13159</v>
      </c>
      <c r="D4685" s="2" t="s">
        <v>13160</v>
      </c>
      <c r="E4685" s="2" t="s">
        <v>70</v>
      </c>
      <c r="F4685" s="2" t="s">
        <v>71</v>
      </c>
      <c r="G4685" s="2" t="s">
        <v>13161</v>
      </c>
      <c r="H4685" s="2" t="s">
        <v>13162</v>
      </c>
      <c r="I4685" s="2">
        <v>17970</v>
      </c>
      <c r="J4685" s="2">
        <v>512</v>
      </c>
      <c r="K4685" s="2">
        <v>532</v>
      </c>
      <c r="L4685" s="2">
        <v>589</v>
      </c>
      <c r="M4685" s="2">
        <v>825</v>
      </c>
      <c r="N4685" s="2">
        <v>894</v>
      </c>
    </row>
    <row r="4686" spans="1:14">
      <c r="A4686" s="2" t="s">
        <v>13157</v>
      </c>
      <c r="B4686" s="2" t="s">
        <v>13158</v>
      </c>
      <c r="C4686" s="2" t="s">
        <v>13163</v>
      </c>
      <c r="D4686" s="2" t="s">
        <v>13164</v>
      </c>
      <c r="E4686" s="2" t="s">
        <v>70</v>
      </c>
      <c r="F4686" s="2" t="s">
        <v>71</v>
      </c>
      <c r="G4686" s="2" t="s">
        <v>13165</v>
      </c>
      <c r="H4686" s="2" t="s">
        <v>13166</v>
      </c>
      <c r="I4686" s="2">
        <v>38000</v>
      </c>
      <c r="J4686" s="2">
        <v>487</v>
      </c>
      <c r="K4686" s="2">
        <v>490</v>
      </c>
      <c r="L4686" s="2">
        <v>560</v>
      </c>
      <c r="M4686" s="2">
        <v>681</v>
      </c>
      <c r="N4686" s="2">
        <v>758</v>
      </c>
    </row>
    <row r="4687" spans="1:14">
      <c r="A4687" s="2" t="s">
        <v>13157</v>
      </c>
      <c r="B4687" s="2" t="s">
        <v>13158</v>
      </c>
      <c r="C4687" s="2" t="s">
        <v>13163</v>
      </c>
      <c r="D4687" s="2" t="s">
        <v>13167</v>
      </c>
      <c r="E4687" s="2" t="s">
        <v>70</v>
      </c>
      <c r="F4687" s="2" t="s">
        <v>71</v>
      </c>
      <c r="G4687" s="2" t="s">
        <v>13165</v>
      </c>
      <c r="H4687" s="2" t="s">
        <v>13168</v>
      </c>
      <c r="I4687" s="2">
        <v>54750</v>
      </c>
      <c r="J4687" s="2">
        <v>487</v>
      </c>
      <c r="K4687" s="2">
        <v>490</v>
      </c>
      <c r="L4687" s="2">
        <v>560</v>
      </c>
      <c r="M4687" s="2">
        <v>681</v>
      </c>
      <c r="N4687" s="2">
        <v>758</v>
      </c>
    </row>
    <row r="4688" spans="1:14">
      <c r="A4688" s="2" t="s">
        <v>13157</v>
      </c>
      <c r="B4688" s="2" t="s">
        <v>13158</v>
      </c>
      <c r="C4688" s="2" t="s">
        <v>13169</v>
      </c>
      <c r="D4688" s="2" t="s">
        <v>13170</v>
      </c>
      <c r="E4688" s="2" t="s">
        <v>70</v>
      </c>
      <c r="F4688" s="2" t="s">
        <v>71</v>
      </c>
      <c r="G4688" s="2" t="s">
        <v>13171</v>
      </c>
      <c r="H4688" s="2" t="s">
        <v>13172</v>
      </c>
      <c r="I4688" s="2">
        <v>24135</v>
      </c>
      <c r="J4688" s="2">
        <v>552</v>
      </c>
      <c r="K4688" s="2">
        <v>569</v>
      </c>
      <c r="L4688" s="2">
        <v>656</v>
      </c>
      <c r="M4688" s="2">
        <v>861</v>
      </c>
      <c r="N4688" s="2">
        <v>1033</v>
      </c>
    </row>
    <row r="4689" spans="1:14">
      <c r="A4689" s="2" t="s">
        <v>13157</v>
      </c>
      <c r="B4689" s="2" t="s">
        <v>13158</v>
      </c>
      <c r="C4689" s="2" t="s">
        <v>13173</v>
      </c>
      <c r="D4689" s="2" t="s">
        <v>13174</v>
      </c>
      <c r="E4689" s="2" t="s">
        <v>70</v>
      </c>
      <c r="F4689" s="2" t="s">
        <v>71</v>
      </c>
      <c r="G4689" s="2" t="s">
        <v>13175</v>
      </c>
      <c r="H4689" s="2" t="s">
        <v>13176</v>
      </c>
      <c r="I4689" s="2">
        <v>24555</v>
      </c>
      <c r="J4689" s="2">
        <v>428</v>
      </c>
      <c r="K4689" s="2">
        <v>428</v>
      </c>
      <c r="L4689" s="2">
        <v>493</v>
      </c>
      <c r="M4689" s="2">
        <v>599</v>
      </c>
      <c r="N4689" s="2">
        <v>701</v>
      </c>
    </row>
    <row r="4690" spans="1:14">
      <c r="A4690" s="2" t="s">
        <v>13157</v>
      </c>
      <c r="B4690" s="2" t="s">
        <v>13158</v>
      </c>
      <c r="C4690" s="2" t="s">
        <v>13163</v>
      </c>
      <c r="D4690" s="2" t="s">
        <v>13177</v>
      </c>
      <c r="E4690" s="2" t="s">
        <v>70</v>
      </c>
      <c r="F4690" s="2" t="s">
        <v>71</v>
      </c>
      <c r="G4690" s="2" t="s">
        <v>13165</v>
      </c>
      <c r="H4690" s="2" t="s">
        <v>13178</v>
      </c>
      <c r="I4690" s="2">
        <v>25495</v>
      </c>
      <c r="J4690" s="2">
        <v>487</v>
      </c>
      <c r="K4690" s="2">
        <v>490</v>
      </c>
      <c r="L4690" s="2">
        <v>560</v>
      </c>
      <c r="M4690" s="2">
        <v>681</v>
      </c>
      <c r="N4690" s="2">
        <v>758</v>
      </c>
    </row>
    <row r="4691" spans="1:14">
      <c r="A4691" s="2" t="s">
        <v>13157</v>
      </c>
      <c r="B4691" s="2" t="s">
        <v>13158</v>
      </c>
      <c r="C4691" s="2" t="s">
        <v>13179</v>
      </c>
      <c r="D4691" s="2" t="s">
        <v>13180</v>
      </c>
      <c r="E4691" s="2" t="s">
        <v>70</v>
      </c>
      <c r="F4691" s="2" t="s">
        <v>71</v>
      </c>
      <c r="G4691" s="2" t="s">
        <v>13181</v>
      </c>
      <c r="H4691" s="2" t="s">
        <v>13182</v>
      </c>
      <c r="I4691" s="2">
        <v>87215</v>
      </c>
      <c r="J4691" s="2">
        <v>462</v>
      </c>
      <c r="K4691" s="2">
        <v>465</v>
      </c>
      <c r="L4691" s="2">
        <v>531</v>
      </c>
      <c r="M4691" s="2">
        <v>731</v>
      </c>
      <c r="N4691" s="2">
        <v>809</v>
      </c>
    </row>
    <row r="4692" spans="1:14">
      <c r="A4692" s="2" t="s">
        <v>13157</v>
      </c>
      <c r="B4692" s="2" t="s">
        <v>13158</v>
      </c>
      <c r="C4692" s="2" t="s">
        <v>13183</v>
      </c>
      <c r="D4692" s="2" t="s">
        <v>13184</v>
      </c>
      <c r="E4692" s="2" t="s">
        <v>70</v>
      </c>
      <c r="F4692" s="2" t="s">
        <v>71</v>
      </c>
      <c r="G4692" s="2" t="s">
        <v>13185</v>
      </c>
      <c r="H4692" s="2" t="s">
        <v>13186</v>
      </c>
      <c r="I4692" s="2">
        <v>15795</v>
      </c>
      <c r="J4692" s="2">
        <v>415</v>
      </c>
      <c r="K4692" s="2">
        <v>418</v>
      </c>
      <c r="L4692" s="2">
        <v>489</v>
      </c>
      <c r="M4692" s="2">
        <v>646</v>
      </c>
      <c r="N4692" s="2">
        <v>648</v>
      </c>
    </row>
    <row r="4693" spans="1:14">
      <c r="A4693" s="2" t="s">
        <v>13157</v>
      </c>
      <c r="B4693" s="2" t="s">
        <v>13158</v>
      </c>
      <c r="C4693" s="2" t="s">
        <v>13169</v>
      </c>
      <c r="D4693" s="2" t="s">
        <v>13187</v>
      </c>
      <c r="E4693" s="2" t="s">
        <v>70</v>
      </c>
      <c r="F4693" s="2" t="s">
        <v>71</v>
      </c>
      <c r="G4693" s="2" t="s">
        <v>13171</v>
      </c>
      <c r="H4693" s="2" t="s">
        <v>13188</v>
      </c>
      <c r="I4693" s="2">
        <v>22605</v>
      </c>
      <c r="J4693" s="2">
        <v>552</v>
      </c>
      <c r="K4693" s="2">
        <v>569</v>
      </c>
      <c r="L4693" s="2">
        <v>656</v>
      </c>
      <c r="M4693" s="2">
        <v>861</v>
      </c>
      <c r="N4693" s="2">
        <v>1033</v>
      </c>
    </row>
    <row r="4694" spans="1:14">
      <c r="A4694" s="2" t="s">
        <v>13157</v>
      </c>
      <c r="B4694" s="2" t="s">
        <v>13158</v>
      </c>
      <c r="C4694" s="2" t="s">
        <v>13173</v>
      </c>
      <c r="D4694" s="2" t="s">
        <v>13189</v>
      </c>
      <c r="E4694" s="2" t="s">
        <v>70</v>
      </c>
      <c r="F4694" s="2" t="s">
        <v>71</v>
      </c>
      <c r="G4694" s="2" t="s">
        <v>13175</v>
      </c>
      <c r="H4694" s="2" t="s">
        <v>13190</v>
      </c>
      <c r="I4694" s="2">
        <v>28900</v>
      </c>
      <c r="J4694" s="2">
        <v>428</v>
      </c>
      <c r="K4694" s="2">
        <v>428</v>
      </c>
      <c r="L4694" s="2">
        <v>493</v>
      </c>
      <c r="M4694" s="2">
        <v>599</v>
      </c>
      <c r="N4694" s="2">
        <v>701</v>
      </c>
    </row>
    <row r="4695" spans="1:14">
      <c r="A4695" s="2" t="s">
        <v>13157</v>
      </c>
      <c r="B4695" s="2" t="s">
        <v>13158</v>
      </c>
      <c r="C4695" s="2" t="s">
        <v>13169</v>
      </c>
      <c r="D4695" s="2" t="s">
        <v>13191</v>
      </c>
      <c r="E4695" s="2" t="s">
        <v>70</v>
      </c>
      <c r="F4695" s="2" t="s">
        <v>71</v>
      </c>
      <c r="G4695" s="2" t="s">
        <v>13171</v>
      </c>
      <c r="H4695" s="2" t="s">
        <v>13192</v>
      </c>
      <c r="I4695" s="2">
        <v>184325</v>
      </c>
      <c r="J4695" s="2">
        <v>552</v>
      </c>
      <c r="K4695" s="2">
        <v>569</v>
      </c>
      <c r="L4695" s="2">
        <v>656</v>
      </c>
      <c r="M4695" s="2">
        <v>861</v>
      </c>
      <c r="N4695" s="2">
        <v>1033</v>
      </c>
    </row>
    <row r="4696" spans="1:14">
      <c r="A4696" s="2" t="s">
        <v>13157</v>
      </c>
      <c r="B4696" s="2" t="s">
        <v>13158</v>
      </c>
      <c r="C4696" s="2" t="s">
        <v>13193</v>
      </c>
      <c r="D4696" s="2" t="s">
        <v>13194</v>
      </c>
      <c r="E4696" s="2" t="s">
        <v>70</v>
      </c>
      <c r="F4696" s="2" t="s">
        <v>71</v>
      </c>
      <c r="G4696" s="2" t="s">
        <v>13195</v>
      </c>
      <c r="H4696" s="2" t="s">
        <v>13196</v>
      </c>
      <c r="I4696" s="2">
        <v>46985</v>
      </c>
      <c r="J4696" s="2">
        <v>430</v>
      </c>
      <c r="K4696" s="2">
        <v>433</v>
      </c>
      <c r="L4696" s="2">
        <v>539</v>
      </c>
      <c r="M4696" s="2">
        <v>684</v>
      </c>
      <c r="N4696" s="2">
        <v>718</v>
      </c>
    </row>
    <row r="4697" spans="1:14">
      <c r="A4697" s="2" t="s">
        <v>13157</v>
      </c>
      <c r="B4697" s="2" t="s">
        <v>13158</v>
      </c>
      <c r="C4697" s="2" t="s">
        <v>13197</v>
      </c>
      <c r="D4697" s="2" t="s">
        <v>13198</v>
      </c>
      <c r="E4697" s="2" t="s">
        <v>70</v>
      </c>
      <c r="F4697" s="2" t="s">
        <v>71</v>
      </c>
      <c r="G4697" s="2" t="s">
        <v>13199</v>
      </c>
      <c r="H4697" s="2" t="s">
        <v>13200</v>
      </c>
      <c r="I4697" s="2">
        <v>126770</v>
      </c>
      <c r="J4697" s="2">
        <v>490</v>
      </c>
      <c r="K4697" s="2">
        <v>493</v>
      </c>
      <c r="L4697" s="2">
        <v>577</v>
      </c>
      <c r="M4697" s="2">
        <v>809</v>
      </c>
      <c r="N4697" s="2">
        <v>969</v>
      </c>
    </row>
    <row r="4698" spans="1:14">
      <c r="A4698" s="2" t="s">
        <v>13157</v>
      </c>
      <c r="B4698" s="2" t="s">
        <v>13158</v>
      </c>
      <c r="C4698" s="2" t="s">
        <v>13179</v>
      </c>
      <c r="D4698" s="2" t="s">
        <v>13201</v>
      </c>
      <c r="E4698" s="2" t="s">
        <v>70</v>
      </c>
      <c r="F4698" s="2" t="s">
        <v>71</v>
      </c>
      <c r="G4698" s="2" t="s">
        <v>13181</v>
      </c>
      <c r="H4698" s="2" t="s">
        <v>13202</v>
      </c>
      <c r="I4698" s="2">
        <v>32735</v>
      </c>
      <c r="J4698" s="2">
        <v>462</v>
      </c>
      <c r="K4698" s="2">
        <v>465</v>
      </c>
      <c r="L4698" s="2">
        <v>531</v>
      </c>
      <c r="M4698" s="2">
        <v>731</v>
      </c>
      <c r="N4698" s="2">
        <v>809</v>
      </c>
    </row>
    <row r="4699" spans="1:14">
      <c r="A4699" s="2" t="s">
        <v>13157</v>
      </c>
      <c r="B4699" s="2" t="s">
        <v>13158</v>
      </c>
      <c r="C4699" s="2" t="s">
        <v>13169</v>
      </c>
      <c r="D4699" s="2" t="s">
        <v>13203</v>
      </c>
      <c r="E4699" s="2" t="s">
        <v>70</v>
      </c>
      <c r="F4699" s="2" t="s">
        <v>71</v>
      </c>
      <c r="G4699" s="2" t="s">
        <v>13171</v>
      </c>
      <c r="H4699" s="2" t="s">
        <v>13204</v>
      </c>
      <c r="I4699" s="2">
        <v>42220</v>
      </c>
      <c r="J4699" s="2">
        <v>552</v>
      </c>
      <c r="K4699" s="2">
        <v>569</v>
      </c>
      <c r="L4699" s="2">
        <v>656</v>
      </c>
      <c r="M4699" s="2">
        <v>861</v>
      </c>
      <c r="N4699" s="2">
        <v>1033</v>
      </c>
    </row>
    <row r="4700" spans="1:14">
      <c r="A4700" s="2" t="s">
        <v>13157</v>
      </c>
      <c r="B4700" s="2" t="s">
        <v>13158</v>
      </c>
      <c r="C4700" s="2" t="s">
        <v>13169</v>
      </c>
      <c r="D4700" s="2" t="s">
        <v>13205</v>
      </c>
      <c r="E4700" s="2" t="s">
        <v>70</v>
      </c>
      <c r="F4700" s="2" t="s">
        <v>71</v>
      </c>
      <c r="G4700" s="2" t="s">
        <v>13171</v>
      </c>
      <c r="H4700" s="2" t="s">
        <v>13206</v>
      </c>
      <c r="I4700" s="2">
        <v>154125</v>
      </c>
      <c r="J4700" s="2">
        <v>552</v>
      </c>
      <c r="K4700" s="2">
        <v>569</v>
      </c>
      <c r="L4700" s="2">
        <v>656</v>
      </c>
      <c r="M4700" s="2">
        <v>861</v>
      </c>
      <c r="N4700" s="2">
        <v>1033</v>
      </c>
    </row>
    <row r="4701" spans="1:14">
      <c r="A4701" s="2" t="s">
        <v>13157</v>
      </c>
      <c r="B4701" s="2" t="s">
        <v>13158</v>
      </c>
      <c r="C4701" s="2" t="s">
        <v>13169</v>
      </c>
      <c r="D4701" s="2" t="s">
        <v>13207</v>
      </c>
      <c r="E4701" s="2" t="s">
        <v>70</v>
      </c>
      <c r="F4701" s="2" t="s">
        <v>71</v>
      </c>
      <c r="G4701" s="2" t="s">
        <v>13171</v>
      </c>
      <c r="H4701" s="2" t="s">
        <v>13208</v>
      </c>
      <c r="I4701" s="2">
        <v>23060</v>
      </c>
      <c r="J4701" s="2">
        <v>552</v>
      </c>
      <c r="K4701" s="2">
        <v>569</v>
      </c>
      <c r="L4701" s="2">
        <v>656</v>
      </c>
      <c r="M4701" s="2">
        <v>861</v>
      </c>
      <c r="N4701" s="2">
        <v>1033</v>
      </c>
    </row>
    <row r="4702" spans="1:14">
      <c r="A4702" s="2" t="s">
        <v>13157</v>
      </c>
      <c r="B4702" s="2" t="s">
        <v>13158</v>
      </c>
      <c r="C4702" s="2" t="s">
        <v>13197</v>
      </c>
      <c r="D4702" s="2" t="s">
        <v>13209</v>
      </c>
      <c r="E4702" s="2" t="s">
        <v>70</v>
      </c>
      <c r="F4702" s="2" t="s">
        <v>71</v>
      </c>
      <c r="G4702" s="2" t="s">
        <v>13199</v>
      </c>
      <c r="H4702" s="2" t="s">
        <v>13210</v>
      </c>
      <c r="I4702" s="2">
        <v>41510</v>
      </c>
      <c r="J4702" s="2">
        <v>490</v>
      </c>
      <c r="K4702" s="2">
        <v>493</v>
      </c>
      <c r="L4702" s="2">
        <v>577</v>
      </c>
      <c r="M4702" s="2">
        <v>809</v>
      </c>
      <c r="N4702" s="2">
        <v>969</v>
      </c>
    </row>
    <row r="4703" spans="1:14">
      <c r="A4703" s="2" t="s">
        <v>13157</v>
      </c>
      <c r="B4703" s="2" t="s">
        <v>13158</v>
      </c>
      <c r="C4703" s="2" t="s">
        <v>13211</v>
      </c>
      <c r="D4703" s="2" t="s">
        <v>13212</v>
      </c>
      <c r="E4703" s="2" t="s">
        <v>70</v>
      </c>
      <c r="F4703" s="2" t="s">
        <v>71</v>
      </c>
      <c r="G4703" s="2" t="s">
        <v>13213</v>
      </c>
      <c r="H4703" s="2" t="s">
        <v>13214</v>
      </c>
      <c r="I4703" s="2">
        <v>11255</v>
      </c>
      <c r="J4703" s="2">
        <v>503</v>
      </c>
      <c r="K4703" s="2">
        <v>506</v>
      </c>
      <c r="L4703" s="2">
        <v>589</v>
      </c>
      <c r="M4703" s="2">
        <v>740</v>
      </c>
      <c r="N4703" s="2">
        <v>828</v>
      </c>
    </row>
    <row r="4704" spans="1:14">
      <c r="A4704" s="2" t="s">
        <v>13157</v>
      </c>
      <c r="B4704" s="2" t="s">
        <v>13158</v>
      </c>
      <c r="C4704" s="2" t="s">
        <v>13173</v>
      </c>
      <c r="D4704" s="2" t="s">
        <v>13215</v>
      </c>
      <c r="E4704" s="2" t="s">
        <v>70</v>
      </c>
      <c r="F4704" s="2" t="s">
        <v>71</v>
      </c>
      <c r="G4704" s="2" t="s">
        <v>13175</v>
      </c>
      <c r="H4704" s="2" t="s">
        <v>13216</v>
      </c>
      <c r="I4704" s="2">
        <v>16925</v>
      </c>
      <c r="J4704" s="2">
        <v>428</v>
      </c>
      <c r="K4704" s="2">
        <v>428</v>
      </c>
      <c r="L4704" s="2">
        <v>493</v>
      </c>
      <c r="M4704" s="2">
        <v>599</v>
      </c>
      <c r="N4704" s="2">
        <v>701</v>
      </c>
    </row>
    <row r="4705" spans="1:14">
      <c r="A4705" s="2" t="s">
        <v>13157</v>
      </c>
      <c r="B4705" s="2" t="s">
        <v>13158</v>
      </c>
      <c r="C4705" s="2" t="s">
        <v>13197</v>
      </c>
      <c r="D4705" s="2" t="s">
        <v>13217</v>
      </c>
      <c r="E4705" s="2" t="s">
        <v>70</v>
      </c>
      <c r="F4705" s="2" t="s">
        <v>71</v>
      </c>
      <c r="G4705" s="2" t="s">
        <v>13199</v>
      </c>
      <c r="H4705" s="2" t="s">
        <v>13218</v>
      </c>
      <c r="I4705" s="2">
        <v>39830</v>
      </c>
      <c r="J4705" s="2">
        <v>490</v>
      </c>
      <c r="K4705" s="2">
        <v>493</v>
      </c>
      <c r="L4705" s="2">
        <v>577</v>
      </c>
      <c r="M4705" s="2">
        <v>809</v>
      </c>
      <c r="N4705" s="2">
        <v>969</v>
      </c>
    </row>
    <row r="4706" spans="1:14">
      <c r="A4706" s="2" t="s">
        <v>13157</v>
      </c>
      <c r="B4706" s="2" t="s">
        <v>13158</v>
      </c>
      <c r="C4706" s="2" t="s">
        <v>13219</v>
      </c>
      <c r="D4706" s="2" t="s">
        <v>13220</v>
      </c>
      <c r="E4706" s="2" t="s">
        <v>70</v>
      </c>
      <c r="F4706" s="2" t="s">
        <v>80</v>
      </c>
      <c r="G4706" s="2" t="s">
        <v>13221</v>
      </c>
      <c r="H4706" s="2" t="s">
        <v>13222</v>
      </c>
      <c r="I4706" s="2">
        <v>34555</v>
      </c>
      <c r="J4706" s="2">
        <v>413</v>
      </c>
      <c r="K4706" s="2">
        <v>429</v>
      </c>
      <c r="L4706" s="2">
        <v>475</v>
      </c>
      <c r="M4706" s="2">
        <v>666</v>
      </c>
      <c r="N4706" s="2">
        <v>733</v>
      </c>
    </row>
    <row r="4707" spans="1:14">
      <c r="A4707" s="2" t="s">
        <v>13157</v>
      </c>
      <c r="B4707" s="2" t="s">
        <v>13158</v>
      </c>
      <c r="C4707" s="2" t="s">
        <v>13169</v>
      </c>
      <c r="D4707" s="2" t="s">
        <v>13223</v>
      </c>
      <c r="E4707" s="2" t="s">
        <v>70</v>
      </c>
      <c r="F4707" s="2" t="s">
        <v>71</v>
      </c>
      <c r="G4707" s="2" t="s">
        <v>13171</v>
      </c>
      <c r="H4707" s="2" t="s">
        <v>13224</v>
      </c>
      <c r="I4707" s="2">
        <v>18815</v>
      </c>
      <c r="J4707" s="2">
        <v>552</v>
      </c>
      <c r="K4707" s="2">
        <v>569</v>
      </c>
      <c r="L4707" s="2">
        <v>656</v>
      </c>
      <c r="M4707" s="2">
        <v>861</v>
      </c>
      <c r="N4707" s="2">
        <v>1033</v>
      </c>
    </row>
    <row r="4708" spans="1:14">
      <c r="A4708" s="2" t="s">
        <v>13157</v>
      </c>
      <c r="B4708" s="2" t="s">
        <v>13158</v>
      </c>
      <c r="C4708" s="2" t="s">
        <v>13169</v>
      </c>
      <c r="D4708" s="2" t="s">
        <v>13225</v>
      </c>
      <c r="E4708" s="2" t="s">
        <v>70</v>
      </c>
      <c r="F4708" s="2" t="s">
        <v>71</v>
      </c>
      <c r="G4708" s="2" t="s">
        <v>13171</v>
      </c>
      <c r="H4708" s="2" t="s">
        <v>13226</v>
      </c>
      <c r="I4708" s="2">
        <v>34460</v>
      </c>
      <c r="J4708" s="2">
        <v>552</v>
      </c>
      <c r="K4708" s="2">
        <v>569</v>
      </c>
      <c r="L4708" s="2">
        <v>656</v>
      </c>
      <c r="M4708" s="2">
        <v>861</v>
      </c>
      <c r="N4708" s="2">
        <v>1033</v>
      </c>
    </row>
    <row r="4709" spans="1:14">
      <c r="A4709" s="2" t="s">
        <v>13157</v>
      </c>
      <c r="B4709" s="2" t="s">
        <v>13158</v>
      </c>
      <c r="C4709" s="2" t="s">
        <v>13219</v>
      </c>
      <c r="D4709" s="2" t="s">
        <v>13227</v>
      </c>
      <c r="E4709" s="2" t="s">
        <v>70</v>
      </c>
      <c r="F4709" s="2" t="s">
        <v>80</v>
      </c>
      <c r="G4709" s="2" t="s">
        <v>13221</v>
      </c>
      <c r="H4709" s="2" t="s">
        <v>13228</v>
      </c>
      <c r="I4709" s="2">
        <v>1185</v>
      </c>
      <c r="J4709" s="2">
        <v>413</v>
      </c>
      <c r="K4709" s="2">
        <v>429</v>
      </c>
      <c r="L4709" s="2">
        <v>475</v>
      </c>
      <c r="M4709" s="2">
        <v>666</v>
      </c>
      <c r="N4709" s="2">
        <v>733</v>
      </c>
    </row>
    <row r="4710" spans="1:14">
      <c r="A4710" s="2" t="s">
        <v>13157</v>
      </c>
      <c r="B4710" s="2" t="s">
        <v>13158</v>
      </c>
      <c r="C4710" s="2" t="s">
        <v>13169</v>
      </c>
      <c r="D4710" s="2" t="s">
        <v>13229</v>
      </c>
      <c r="E4710" s="2" t="s">
        <v>70</v>
      </c>
      <c r="F4710" s="2" t="s">
        <v>71</v>
      </c>
      <c r="G4710" s="2" t="s">
        <v>13171</v>
      </c>
      <c r="H4710" s="2" t="s">
        <v>13230</v>
      </c>
      <c r="I4710" s="2">
        <v>35785</v>
      </c>
      <c r="J4710" s="2">
        <v>552</v>
      </c>
      <c r="K4710" s="2">
        <v>569</v>
      </c>
      <c r="L4710" s="2">
        <v>656</v>
      </c>
      <c r="M4710" s="2">
        <v>861</v>
      </c>
      <c r="N4710" s="2">
        <v>1033</v>
      </c>
    </row>
    <row r="4711" spans="1:14">
      <c r="A4711" s="2" t="s">
        <v>13157</v>
      </c>
      <c r="B4711" s="2" t="s">
        <v>13158</v>
      </c>
      <c r="C4711" s="2" t="s">
        <v>13211</v>
      </c>
      <c r="D4711" s="2" t="s">
        <v>13231</v>
      </c>
      <c r="E4711" s="2" t="s">
        <v>70</v>
      </c>
      <c r="F4711" s="2" t="s">
        <v>71</v>
      </c>
      <c r="G4711" s="2" t="s">
        <v>13213</v>
      </c>
      <c r="H4711" s="2" t="s">
        <v>13232</v>
      </c>
      <c r="I4711" s="2">
        <v>31985</v>
      </c>
      <c r="J4711" s="2">
        <v>503</v>
      </c>
      <c r="K4711" s="2">
        <v>506</v>
      </c>
      <c r="L4711" s="2">
        <v>589</v>
      </c>
      <c r="M4711" s="2">
        <v>740</v>
      </c>
      <c r="N4711" s="2">
        <v>828</v>
      </c>
    </row>
    <row r="4712" spans="1:14">
      <c r="A4712" s="2" t="s">
        <v>13157</v>
      </c>
      <c r="B4712" s="2" t="s">
        <v>13158</v>
      </c>
      <c r="C4712" s="2" t="s">
        <v>13169</v>
      </c>
      <c r="D4712" s="2" t="s">
        <v>13233</v>
      </c>
      <c r="E4712" s="2" t="s">
        <v>70</v>
      </c>
      <c r="F4712" s="2" t="s">
        <v>71</v>
      </c>
      <c r="G4712" s="2" t="s">
        <v>13171</v>
      </c>
      <c r="H4712" s="2" t="s">
        <v>13234</v>
      </c>
      <c r="I4712" s="2">
        <v>11640</v>
      </c>
      <c r="J4712" s="2">
        <v>552</v>
      </c>
      <c r="K4712" s="2">
        <v>569</v>
      </c>
      <c r="L4712" s="2">
        <v>656</v>
      </c>
      <c r="M4712" s="2">
        <v>861</v>
      </c>
      <c r="N4712" s="2">
        <v>1033</v>
      </c>
    </row>
    <row r="4713" spans="1:14">
      <c r="A4713" s="2" t="s">
        <v>13157</v>
      </c>
      <c r="B4713" s="2" t="s">
        <v>13158</v>
      </c>
      <c r="C4713" s="2" t="s">
        <v>13235</v>
      </c>
      <c r="D4713" s="2" t="s">
        <v>13236</v>
      </c>
      <c r="E4713" s="2" t="s">
        <v>70</v>
      </c>
      <c r="F4713" s="2" t="s">
        <v>71</v>
      </c>
      <c r="G4713" s="2" t="s">
        <v>13237</v>
      </c>
      <c r="H4713" s="2" t="s">
        <v>13238</v>
      </c>
      <c r="I4713" s="2">
        <v>13680</v>
      </c>
      <c r="J4713" s="2">
        <v>433</v>
      </c>
      <c r="K4713" s="2">
        <v>450</v>
      </c>
      <c r="L4713" s="2">
        <v>498</v>
      </c>
      <c r="M4713" s="2">
        <v>658</v>
      </c>
      <c r="N4713" s="2">
        <v>660</v>
      </c>
    </row>
    <row r="4714" spans="1:14">
      <c r="A4714" s="2" t="s">
        <v>13157</v>
      </c>
      <c r="B4714" s="2" t="s">
        <v>13158</v>
      </c>
      <c r="C4714" s="2" t="s">
        <v>13183</v>
      </c>
      <c r="D4714" s="2" t="s">
        <v>13239</v>
      </c>
      <c r="E4714" s="2" t="s">
        <v>70</v>
      </c>
      <c r="F4714" s="2" t="s">
        <v>71</v>
      </c>
      <c r="G4714" s="2" t="s">
        <v>13185</v>
      </c>
      <c r="H4714" s="2" t="s">
        <v>13240</v>
      </c>
      <c r="I4714" s="2">
        <v>36365</v>
      </c>
      <c r="J4714" s="2">
        <v>415</v>
      </c>
      <c r="K4714" s="2">
        <v>418</v>
      </c>
      <c r="L4714" s="2">
        <v>489</v>
      </c>
      <c r="M4714" s="2">
        <v>646</v>
      </c>
      <c r="N4714" s="2">
        <v>648</v>
      </c>
    </row>
    <row r="4715" spans="1:14">
      <c r="A4715" s="2" t="s">
        <v>13157</v>
      </c>
      <c r="B4715" s="2" t="s">
        <v>13158</v>
      </c>
      <c r="C4715" s="2" t="s">
        <v>13235</v>
      </c>
      <c r="D4715" s="2" t="s">
        <v>13241</v>
      </c>
      <c r="E4715" s="2" t="s">
        <v>70</v>
      </c>
      <c r="F4715" s="2" t="s">
        <v>71</v>
      </c>
      <c r="G4715" s="2" t="s">
        <v>13237</v>
      </c>
      <c r="H4715" s="2" t="s">
        <v>13242</v>
      </c>
      <c r="I4715" s="2">
        <v>17670</v>
      </c>
      <c r="J4715" s="2">
        <v>433</v>
      </c>
      <c r="K4715" s="2">
        <v>450</v>
      </c>
      <c r="L4715" s="2">
        <v>498</v>
      </c>
      <c r="M4715" s="2">
        <v>658</v>
      </c>
      <c r="N4715" s="2">
        <v>660</v>
      </c>
    </row>
    <row r="4716" spans="1:14">
      <c r="A4716" s="2" t="s">
        <v>13157</v>
      </c>
      <c r="B4716" s="2" t="s">
        <v>13158</v>
      </c>
      <c r="C4716" s="2" t="s">
        <v>13169</v>
      </c>
      <c r="D4716" s="2" t="s">
        <v>13243</v>
      </c>
      <c r="E4716" s="2" t="s">
        <v>70</v>
      </c>
      <c r="F4716" s="2" t="s">
        <v>71</v>
      </c>
      <c r="G4716" s="2" t="s">
        <v>13171</v>
      </c>
      <c r="H4716" s="2" t="s">
        <v>13244</v>
      </c>
      <c r="I4716" s="2">
        <v>89555</v>
      </c>
      <c r="J4716" s="2">
        <v>552</v>
      </c>
      <c r="K4716" s="2">
        <v>569</v>
      </c>
      <c r="L4716" s="2">
        <v>656</v>
      </c>
      <c r="M4716" s="2">
        <v>861</v>
      </c>
      <c r="N4716" s="2">
        <v>1033</v>
      </c>
    </row>
    <row r="4717" spans="1:14">
      <c r="A4717" s="2" t="s">
        <v>13157</v>
      </c>
      <c r="B4717" s="2" t="s">
        <v>13158</v>
      </c>
      <c r="C4717" s="2" t="s">
        <v>13197</v>
      </c>
      <c r="D4717" s="2" t="s">
        <v>13245</v>
      </c>
      <c r="E4717" s="2" t="s">
        <v>70</v>
      </c>
      <c r="F4717" s="2" t="s">
        <v>71</v>
      </c>
      <c r="G4717" s="2" t="s">
        <v>13199</v>
      </c>
      <c r="H4717" s="2" t="s">
        <v>13246</v>
      </c>
      <c r="I4717" s="2">
        <v>40515</v>
      </c>
      <c r="J4717" s="2">
        <v>490</v>
      </c>
      <c r="K4717" s="2">
        <v>493</v>
      </c>
      <c r="L4717" s="2">
        <v>577</v>
      </c>
      <c r="M4717" s="2">
        <v>809</v>
      </c>
      <c r="N4717" s="2">
        <v>969</v>
      </c>
    </row>
    <row r="4718" spans="1:14">
      <c r="A4718" s="2" t="s">
        <v>13157</v>
      </c>
      <c r="B4718" s="2" t="s">
        <v>13158</v>
      </c>
      <c r="C4718" s="2" t="s">
        <v>13179</v>
      </c>
      <c r="D4718" s="2" t="s">
        <v>13247</v>
      </c>
      <c r="E4718" s="2" t="s">
        <v>70</v>
      </c>
      <c r="F4718" s="2" t="s">
        <v>71</v>
      </c>
      <c r="G4718" s="2" t="s">
        <v>13181</v>
      </c>
      <c r="H4718" s="2" t="s">
        <v>13248</v>
      </c>
      <c r="I4718" s="2">
        <v>38330</v>
      </c>
      <c r="J4718" s="2">
        <v>462</v>
      </c>
      <c r="K4718" s="2">
        <v>465</v>
      </c>
      <c r="L4718" s="2">
        <v>531</v>
      </c>
      <c r="M4718" s="2">
        <v>731</v>
      </c>
      <c r="N4718" s="2">
        <v>809</v>
      </c>
    </row>
    <row r="4719" spans="1:14">
      <c r="A4719" s="2" t="s">
        <v>13157</v>
      </c>
      <c r="B4719" s="2" t="s">
        <v>13158</v>
      </c>
      <c r="C4719" s="2" t="s">
        <v>13249</v>
      </c>
      <c r="D4719" s="2" t="s">
        <v>13250</v>
      </c>
      <c r="E4719" s="2" t="s">
        <v>70</v>
      </c>
      <c r="F4719" s="2" t="s">
        <v>71</v>
      </c>
      <c r="G4719" s="2" t="s">
        <v>13251</v>
      </c>
      <c r="H4719" s="2" t="s">
        <v>13252</v>
      </c>
      <c r="I4719" s="2">
        <v>15570</v>
      </c>
      <c r="J4719" s="2">
        <v>498</v>
      </c>
      <c r="K4719" s="2">
        <v>518</v>
      </c>
      <c r="L4719" s="2">
        <v>573</v>
      </c>
      <c r="M4719" s="2">
        <v>730</v>
      </c>
      <c r="N4719" s="2">
        <v>846</v>
      </c>
    </row>
    <row r="4720" spans="1:14">
      <c r="A4720" s="2" t="s">
        <v>13157</v>
      </c>
      <c r="B4720" s="2" t="s">
        <v>13158</v>
      </c>
      <c r="C4720" s="2" t="s">
        <v>13169</v>
      </c>
      <c r="D4720" s="2" t="s">
        <v>13253</v>
      </c>
      <c r="E4720" s="2" t="s">
        <v>70</v>
      </c>
      <c r="F4720" s="2" t="s">
        <v>71</v>
      </c>
      <c r="G4720" s="2" t="s">
        <v>13171</v>
      </c>
      <c r="H4720" s="2" t="s">
        <v>13254</v>
      </c>
      <c r="I4720" s="2">
        <v>50730</v>
      </c>
      <c r="J4720" s="2">
        <v>552</v>
      </c>
      <c r="K4720" s="2">
        <v>569</v>
      </c>
      <c r="L4720" s="2">
        <v>656</v>
      </c>
      <c r="M4720" s="2">
        <v>861</v>
      </c>
      <c r="N4720" s="2">
        <v>1033</v>
      </c>
    </row>
    <row r="4721" spans="1:14">
      <c r="A4721" s="2" t="s">
        <v>13157</v>
      </c>
      <c r="B4721" s="2" t="s">
        <v>13158</v>
      </c>
      <c r="C4721" s="2" t="s">
        <v>13163</v>
      </c>
      <c r="D4721" s="2" t="s">
        <v>13255</v>
      </c>
      <c r="E4721" s="2" t="s">
        <v>70</v>
      </c>
      <c r="F4721" s="2" t="s">
        <v>71</v>
      </c>
      <c r="G4721" s="2" t="s">
        <v>13165</v>
      </c>
      <c r="H4721" s="2" t="s">
        <v>13256</v>
      </c>
      <c r="I4721" s="2">
        <v>42815</v>
      </c>
      <c r="J4721" s="2">
        <v>487</v>
      </c>
      <c r="K4721" s="2">
        <v>490</v>
      </c>
      <c r="L4721" s="2">
        <v>560</v>
      </c>
      <c r="M4721" s="2">
        <v>681</v>
      </c>
      <c r="N4721" s="2">
        <v>758</v>
      </c>
    </row>
    <row r="4722" spans="1:14">
      <c r="A4722" s="2" t="s">
        <v>13157</v>
      </c>
      <c r="B4722" s="2" t="s">
        <v>13158</v>
      </c>
      <c r="C4722" s="2" t="s">
        <v>13219</v>
      </c>
      <c r="D4722" s="2" t="s">
        <v>13257</v>
      </c>
      <c r="E4722" s="2" t="s">
        <v>70</v>
      </c>
      <c r="F4722" s="2" t="s">
        <v>80</v>
      </c>
      <c r="G4722" s="2" t="s">
        <v>13221</v>
      </c>
      <c r="H4722" s="2" t="s">
        <v>13258</v>
      </c>
      <c r="I4722" s="2">
        <v>14725</v>
      </c>
      <c r="J4722" s="2">
        <v>413</v>
      </c>
      <c r="K4722" s="2">
        <v>429</v>
      </c>
      <c r="L4722" s="2">
        <v>475</v>
      </c>
      <c r="M4722" s="2">
        <v>666</v>
      </c>
      <c r="N4722" s="2">
        <v>733</v>
      </c>
    </row>
    <row r="4723" spans="1:14">
      <c r="A4723" s="2" t="s">
        <v>13157</v>
      </c>
      <c r="B4723" s="2" t="s">
        <v>13158</v>
      </c>
      <c r="C4723" s="2" t="s">
        <v>13159</v>
      </c>
      <c r="D4723" s="2" t="s">
        <v>13259</v>
      </c>
      <c r="E4723" s="2" t="s">
        <v>70</v>
      </c>
      <c r="F4723" s="2" t="s">
        <v>71</v>
      </c>
      <c r="G4723" s="2" t="s">
        <v>13161</v>
      </c>
      <c r="H4723" s="2" t="s">
        <v>13260</v>
      </c>
      <c r="I4723" s="2">
        <v>46335</v>
      </c>
      <c r="J4723" s="2">
        <v>512</v>
      </c>
      <c r="K4723" s="2">
        <v>532</v>
      </c>
      <c r="L4723" s="2">
        <v>589</v>
      </c>
      <c r="M4723" s="2">
        <v>825</v>
      </c>
      <c r="N4723" s="2">
        <v>894</v>
      </c>
    </row>
    <row r="4724" spans="1:14">
      <c r="A4724" s="2" t="s">
        <v>13157</v>
      </c>
      <c r="B4724" s="2" t="s">
        <v>13158</v>
      </c>
      <c r="C4724" s="2" t="s">
        <v>13169</v>
      </c>
      <c r="D4724" s="2" t="s">
        <v>13261</v>
      </c>
      <c r="E4724" s="2" t="s">
        <v>70</v>
      </c>
      <c r="F4724" s="2" t="s">
        <v>71</v>
      </c>
      <c r="G4724" s="2" t="s">
        <v>13171</v>
      </c>
      <c r="H4724" s="2" t="s">
        <v>13262</v>
      </c>
      <c r="I4724" s="2">
        <v>36930</v>
      </c>
      <c r="J4724" s="2">
        <v>552</v>
      </c>
      <c r="K4724" s="2">
        <v>569</v>
      </c>
      <c r="L4724" s="2">
        <v>656</v>
      </c>
      <c r="M4724" s="2">
        <v>861</v>
      </c>
      <c r="N4724" s="2">
        <v>1033</v>
      </c>
    </row>
    <row r="4725" spans="1:14">
      <c r="A4725" s="2" t="s">
        <v>13157</v>
      </c>
      <c r="B4725" s="2" t="s">
        <v>13158</v>
      </c>
      <c r="C4725" s="2" t="s">
        <v>13193</v>
      </c>
      <c r="D4725" s="2" t="s">
        <v>13263</v>
      </c>
      <c r="E4725" s="2" t="s">
        <v>70</v>
      </c>
      <c r="F4725" s="2" t="s">
        <v>71</v>
      </c>
      <c r="G4725" s="2" t="s">
        <v>13195</v>
      </c>
      <c r="H4725" s="2" t="s">
        <v>13264</v>
      </c>
      <c r="I4725" s="2">
        <v>23200</v>
      </c>
      <c r="J4725" s="2">
        <v>430</v>
      </c>
      <c r="K4725" s="2">
        <v>433</v>
      </c>
      <c r="L4725" s="2">
        <v>539</v>
      </c>
      <c r="M4725" s="2">
        <v>684</v>
      </c>
      <c r="N4725" s="2">
        <v>718</v>
      </c>
    </row>
    <row r="4726" spans="1:14">
      <c r="A4726" s="2" t="s">
        <v>13157</v>
      </c>
      <c r="B4726" s="2" t="s">
        <v>13158</v>
      </c>
      <c r="C4726" s="2" t="s">
        <v>13163</v>
      </c>
      <c r="D4726" s="2" t="s">
        <v>13265</v>
      </c>
      <c r="E4726" s="2" t="s">
        <v>70</v>
      </c>
      <c r="F4726" s="2" t="s">
        <v>71</v>
      </c>
      <c r="G4726" s="2" t="s">
        <v>13165</v>
      </c>
      <c r="H4726" s="2" t="s">
        <v>13266</v>
      </c>
      <c r="I4726" s="2">
        <v>27990</v>
      </c>
      <c r="J4726" s="2">
        <v>487</v>
      </c>
      <c r="K4726" s="2">
        <v>490</v>
      </c>
      <c r="L4726" s="2">
        <v>560</v>
      </c>
      <c r="M4726" s="2">
        <v>681</v>
      </c>
      <c r="N4726" s="2">
        <v>758</v>
      </c>
    </row>
    <row r="4727" spans="1:14">
      <c r="A4727" s="2" t="s">
        <v>13157</v>
      </c>
      <c r="B4727" s="2" t="s">
        <v>13158</v>
      </c>
      <c r="C4727" s="2" t="s">
        <v>13249</v>
      </c>
      <c r="D4727" s="2" t="s">
        <v>13267</v>
      </c>
      <c r="E4727" s="2" t="s">
        <v>70</v>
      </c>
      <c r="F4727" s="2" t="s">
        <v>71</v>
      </c>
      <c r="G4727" s="2" t="s">
        <v>13251</v>
      </c>
      <c r="H4727" s="2" t="s">
        <v>13268</v>
      </c>
      <c r="I4727" s="2">
        <v>8825</v>
      </c>
      <c r="J4727" s="2">
        <v>498</v>
      </c>
      <c r="K4727" s="2">
        <v>518</v>
      </c>
      <c r="L4727" s="2">
        <v>573</v>
      </c>
      <c r="M4727" s="2">
        <v>730</v>
      </c>
      <c r="N4727" s="2">
        <v>846</v>
      </c>
    </row>
    <row r="4728" spans="1:14">
      <c r="A4728" s="2" t="s">
        <v>13157</v>
      </c>
      <c r="B4728" s="2" t="s">
        <v>13158</v>
      </c>
      <c r="C4728" s="2" t="s">
        <v>13169</v>
      </c>
      <c r="D4728" s="2" t="s">
        <v>13269</v>
      </c>
      <c r="E4728" s="2" t="s">
        <v>70</v>
      </c>
      <c r="F4728" s="2" t="s">
        <v>71</v>
      </c>
      <c r="G4728" s="2" t="s">
        <v>13171</v>
      </c>
      <c r="H4728" s="2" t="s">
        <v>13270</v>
      </c>
      <c r="I4728" s="2">
        <v>35100</v>
      </c>
      <c r="J4728" s="2">
        <v>552</v>
      </c>
      <c r="K4728" s="2">
        <v>569</v>
      </c>
      <c r="L4728" s="2">
        <v>656</v>
      </c>
      <c r="M4728" s="2">
        <v>861</v>
      </c>
      <c r="N4728" s="2">
        <v>1033</v>
      </c>
    </row>
    <row r="4729" spans="1:14">
      <c r="A4729" s="2" t="s">
        <v>13157</v>
      </c>
      <c r="B4729" s="2" t="s">
        <v>13158</v>
      </c>
      <c r="C4729" s="2" t="s">
        <v>13169</v>
      </c>
      <c r="D4729" s="2" t="s">
        <v>13271</v>
      </c>
      <c r="E4729" s="2" t="s">
        <v>70</v>
      </c>
      <c r="F4729" s="2" t="s">
        <v>71</v>
      </c>
      <c r="G4729" s="2" t="s">
        <v>13171</v>
      </c>
      <c r="H4729" s="2" t="s">
        <v>13272</v>
      </c>
      <c r="I4729" s="2">
        <v>23580</v>
      </c>
      <c r="J4729" s="2">
        <v>552</v>
      </c>
      <c r="K4729" s="2">
        <v>569</v>
      </c>
      <c r="L4729" s="2">
        <v>656</v>
      </c>
      <c r="M4729" s="2">
        <v>861</v>
      </c>
      <c r="N4729" s="2">
        <v>1033</v>
      </c>
    </row>
    <row r="4730" spans="1:14">
      <c r="A4730" s="2" t="s">
        <v>13157</v>
      </c>
      <c r="B4730" s="2" t="s">
        <v>13158</v>
      </c>
      <c r="C4730" s="2" t="s">
        <v>13211</v>
      </c>
      <c r="D4730" s="2" t="s">
        <v>13273</v>
      </c>
      <c r="E4730" s="2" t="s">
        <v>70</v>
      </c>
      <c r="F4730" s="2" t="s">
        <v>71</v>
      </c>
      <c r="G4730" s="2" t="s">
        <v>13213</v>
      </c>
      <c r="H4730" s="2" t="s">
        <v>13274</v>
      </c>
      <c r="I4730" s="2">
        <v>17715</v>
      </c>
      <c r="J4730" s="2">
        <v>503</v>
      </c>
      <c r="K4730" s="2">
        <v>506</v>
      </c>
      <c r="L4730" s="2">
        <v>589</v>
      </c>
      <c r="M4730" s="2">
        <v>740</v>
      </c>
      <c r="N4730" s="2">
        <v>828</v>
      </c>
    </row>
    <row r="4731" spans="1:14">
      <c r="A4731" s="2" t="s">
        <v>13157</v>
      </c>
      <c r="B4731" s="2" t="s">
        <v>13158</v>
      </c>
      <c r="C4731" s="2" t="s">
        <v>13169</v>
      </c>
      <c r="D4731" s="2" t="s">
        <v>13275</v>
      </c>
      <c r="E4731" s="2" t="s">
        <v>70</v>
      </c>
      <c r="F4731" s="2" t="s">
        <v>71</v>
      </c>
      <c r="G4731" s="2" t="s">
        <v>13171</v>
      </c>
      <c r="H4731" s="2" t="s">
        <v>13276</v>
      </c>
      <c r="I4731" s="2">
        <v>39310</v>
      </c>
      <c r="J4731" s="2">
        <v>552</v>
      </c>
      <c r="K4731" s="2">
        <v>569</v>
      </c>
      <c r="L4731" s="2">
        <v>656</v>
      </c>
      <c r="M4731" s="2">
        <v>861</v>
      </c>
      <c r="N4731" s="2">
        <v>1033</v>
      </c>
    </row>
    <row r="4732" spans="1:14">
      <c r="A4732" s="2" t="s">
        <v>13157</v>
      </c>
      <c r="B4732" s="2" t="s">
        <v>13158</v>
      </c>
      <c r="C4732" s="2" t="s">
        <v>13219</v>
      </c>
      <c r="D4732" s="2" t="s">
        <v>13277</v>
      </c>
      <c r="E4732" s="2" t="s">
        <v>70</v>
      </c>
      <c r="F4732" s="2" t="s">
        <v>80</v>
      </c>
      <c r="G4732" s="2" t="s">
        <v>13221</v>
      </c>
      <c r="H4732" s="2" t="s">
        <v>13278</v>
      </c>
      <c r="I4732" s="2">
        <v>5355</v>
      </c>
      <c r="J4732" s="2">
        <v>413</v>
      </c>
      <c r="K4732" s="2">
        <v>429</v>
      </c>
      <c r="L4732" s="2">
        <v>475</v>
      </c>
      <c r="M4732" s="2">
        <v>666</v>
      </c>
      <c r="N4732" s="2">
        <v>733</v>
      </c>
    </row>
    <row r="4733" spans="1:14">
      <c r="A4733" s="2" t="s">
        <v>13157</v>
      </c>
      <c r="B4733" s="2" t="s">
        <v>13158</v>
      </c>
      <c r="C4733" s="2" t="s">
        <v>13169</v>
      </c>
      <c r="D4733" s="2" t="s">
        <v>13279</v>
      </c>
      <c r="E4733" s="2" t="s">
        <v>70</v>
      </c>
      <c r="F4733" s="2" t="s">
        <v>71</v>
      </c>
      <c r="G4733" s="2" t="s">
        <v>13171</v>
      </c>
      <c r="H4733" s="2" t="s">
        <v>13280</v>
      </c>
      <c r="I4733" s="2">
        <v>10565</v>
      </c>
      <c r="J4733" s="2">
        <v>552</v>
      </c>
      <c r="K4733" s="2">
        <v>569</v>
      </c>
      <c r="L4733" s="2">
        <v>656</v>
      </c>
      <c r="M4733" s="2">
        <v>861</v>
      </c>
      <c r="N4733" s="2">
        <v>1033</v>
      </c>
    </row>
    <row r="4734" spans="1:14">
      <c r="A4734" s="2" t="s">
        <v>13157</v>
      </c>
      <c r="B4734" s="2" t="s">
        <v>13158</v>
      </c>
      <c r="C4734" s="2" t="s">
        <v>13249</v>
      </c>
      <c r="D4734" s="2" t="s">
        <v>13281</v>
      </c>
      <c r="E4734" s="2" t="s">
        <v>70</v>
      </c>
      <c r="F4734" s="2" t="s">
        <v>71</v>
      </c>
      <c r="G4734" s="2" t="s">
        <v>13251</v>
      </c>
      <c r="H4734" s="2" t="s">
        <v>13282</v>
      </c>
      <c r="I4734" s="2">
        <v>72720</v>
      </c>
      <c r="J4734" s="2">
        <v>498</v>
      </c>
      <c r="K4734" s="2">
        <v>518</v>
      </c>
      <c r="L4734" s="2">
        <v>573</v>
      </c>
      <c r="M4734" s="2">
        <v>730</v>
      </c>
      <c r="N4734" s="2">
        <v>846</v>
      </c>
    </row>
    <row r="4735" spans="1:14">
      <c r="A4735" s="2" t="s">
        <v>13157</v>
      </c>
      <c r="B4735" s="2" t="s">
        <v>13158</v>
      </c>
      <c r="C4735" s="2" t="s">
        <v>13163</v>
      </c>
      <c r="D4735" s="2" t="s">
        <v>13283</v>
      </c>
      <c r="E4735" s="2" t="s">
        <v>70</v>
      </c>
      <c r="F4735" s="2" t="s">
        <v>71</v>
      </c>
      <c r="G4735" s="2" t="s">
        <v>13165</v>
      </c>
      <c r="H4735" s="2" t="s">
        <v>13284</v>
      </c>
      <c r="I4735" s="2">
        <v>37365</v>
      </c>
      <c r="J4735" s="2">
        <v>487</v>
      </c>
      <c r="K4735" s="2">
        <v>490</v>
      </c>
      <c r="L4735" s="2">
        <v>560</v>
      </c>
      <c r="M4735" s="2">
        <v>681</v>
      </c>
      <c r="N4735" s="2">
        <v>758</v>
      </c>
    </row>
    <row r="4736" spans="1:14">
      <c r="A4736" s="2" t="s">
        <v>13157</v>
      </c>
      <c r="B4736" s="2" t="s">
        <v>13158</v>
      </c>
      <c r="C4736" s="2" t="s">
        <v>13169</v>
      </c>
      <c r="D4736" s="2" t="s">
        <v>13285</v>
      </c>
      <c r="E4736" s="2" t="s">
        <v>70</v>
      </c>
      <c r="F4736" s="2" t="s">
        <v>71</v>
      </c>
      <c r="G4736" s="2" t="s">
        <v>13171</v>
      </c>
      <c r="H4736" s="2" t="s">
        <v>13286</v>
      </c>
      <c r="I4736" s="2">
        <v>28660</v>
      </c>
      <c r="J4736" s="2">
        <v>552</v>
      </c>
      <c r="K4736" s="2">
        <v>569</v>
      </c>
      <c r="L4736" s="2">
        <v>656</v>
      </c>
      <c r="M4736" s="2">
        <v>861</v>
      </c>
      <c r="N4736" s="2">
        <v>1033</v>
      </c>
    </row>
    <row r="4737" spans="1:14">
      <c r="A4737" s="2" t="s">
        <v>13157</v>
      </c>
      <c r="B4737" s="2" t="s">
        <v>13158</v>
      </c>
      <c r="C4737" s="2" t="s">
        <v>13169</v>
      </c>
      <c r="D4737" s="2" t="s">
        <v>13287</v>
      </c>
      <c r="E4737" s="2" t="s">
        <v>70</v>
      </c>
      <c r="F4737" s="2" t="s">
        <v>71</v>
      </c>
      <c r="G4737" s="2" t="s">
        <v>13171</v>
      </c>
      <c r="H4737" s="2" t="s">
        <v>13288</v>
      </c>
      <c r="I4737" s="2">
        <v>23340</v>
      </c>
      <c r="J4737" s="2">
        <v>552</v>
      </c>
      <c r="K4737" s="2">
        <v>569</v>
      </c>
      <c r="L4737" s="2">
        <v>656</v>
      </c>
      <c r="M4737" s="2">
        <v>861</v>
      </c>
      <c r="N4737" s="2">
        <v>1033</v>
      </c>
    </row>
    <row r="4738" spans="1:14">
      <c r="A4738" s="2" t="s">
        <v>13157</v>
      </c>
      <c r="B4738" s="2" t="s">
        <v>13158</v>
      </c>
      <c r="C4738" s="2" t="s">
        <v>13169</v>
      </c>
      <c r="D4738" s="2" t="s">
        <v>13289</v>
      </c>
      <c r="E4738" s="2" t="s">
        <v>70</v>
      </c>
      <c r="F4738" s="2" t="s">
        <v>71</v>
      </c>
      <c r="G4738" s="2" t="s">
        <v>13171</v>
      </c>
      <c r="H4738" s="2" t="s">
        <v>13290</v>
      </c>
      <c r="I4738" s="2">
        <v>29155</v>
      </c>
      <c r="J4738" s="2">
        <v>552</v>
      </c>
      <c r="K4738" s="2">
        <v>569</v>
      </c>
      <c r="L4738" s="2">
        <v>656</v>
      </c>
      <c r="M4738" s="2">
        <v>861</v>
      </c>
      <c r="N4738" s="2">
        <v>1033</v>
      </c>
    </row>
    <row r="4739" spans="1:14">
      <c r="A4739" s="2" t="s">
        <v>13157</v>
      </c>
      <c r="B4739" s="2" t="s">
        <v>13158</v>
      </c>
      <c r="C4739" s="2" t="s">
        <v>13173</v>
      </c>
      <c r="D4739" s="2" t="s">
        <v>13291</v>
      </c>
      <c r="E4739" s="2" t="s">
        <v>70</v>
      </c>
      <c r="F4739" s="2" t="s">
        <v>71</v>
      </c>
      <c r="G4739" s="2" t="s">
        <v>13175</v>
      </c>
      <c r="H4739" s="2" t="s">
        <v>13292</v>
      </c>
      <c r="I4739" s="2">
        <v>21380</v>
      </c>
      <c r="J4739" s="2">
        <v>428</v>
      </c>
      <c r="K4739" s="2">
        <v>428</v>
      </c>
      <c r="L4739" s="2">
        <v>493</v>
      </c>
      <c r="M4739" s="2">
        <v>599</v>
      </c>
      <c r="N4739" s="2">
        <v>701</v>
      </c>
    </row>
    <row r="4740" spans="1:14">
      <c r="A4740" s="2" t="s">
        <v>13157</v>
      </c>
      <c r="B4740" s="2" t="s">
        <v>13158</v>
      </c>
      <c r="C4740" s="2" t="s">
        <v>13183</v>
      </c>
      <c r="D4740" s="2" t="s">
        <v>13293</v>
      </c>
      <c r="E4740" s="2" t="s">
        <v>70</v>
      </c>
      <c r="F4740" s="2" t="s">
        <v>71</v>
      </c>
      <c r="G4740" s="2" t="s">
        <v>13185</v>
      </c>
      <c r="H4740" s="2" t="s">
        <v>13294</v>
      </c>
      <c r="I4740" s="2">
        <v>15925</v>
      </c>
      <c r="J4740" s="2">
        <v>415</v>
      </c>
      <c r="K4740" s="2">
        <v>418</v>
      </c>
      <c r="L4740" s="2">
        <v>489</v>
      </c>
      <c r="M4740" s="2">
        <v>646</v>
      </c>
      <c r="N4740" s="2">
        <v>648</v>
      </c>
    </row>
    <row r="4741" spans="1:14">
      <c r="A4741" s="2" t="s">
        <v>13157</v>
      </c>
      <c r="B4741" s="2" t="s">
        <v>13158</v>
      </c>
      <c r="C4741" s="2" t="s">
        <v>13235</v>
      </c>
      <c r="D4741" s="2" t="s">
        <v>13295</v>
      </c>
      <c r="E4741" s="2" t="s">
        <v>70</v>
      </c>
      <c r="F4741" s="2" t="s">
        <v>71</v>
      </c>
      <c r="G4741" s="2" t="s">
        <v>13237</v>
      </c>
      <c r="H4741" s="2" t="s">
        <v>13296</v>
      </c>
      <c r="I4741" s="2">
        <v>20300</v>
      </c>
      <c r="J4741" s="2">
        <v>433</v>
      </c>
      <c r="K4741" s="2">
        <v>450</v>
      </c>
      <c r="L4741" s="2">
        <v>498</v>
      </c>
      <c r="M4741" s="2">
        <v>658</v>
      </c>
      <c r="N4741" s="2">
        <v>660</v>
      </c>
    </row>
    <row r="4742" spans="1:14">
      <c r="A4742" s="2" t="s">
        <v>13157</v>
      </c>
      <c r="B4742" s="2" t="s">
        <v>13158</v>
      </c>
      <c r="C4742" s="2" t="s">
        <v>13159</v>
      </c>
      <c r="D4742" s="2" t="s">
        <v>13297</v>
      </c>
      <c r="E4742" s="2" t="s">
        <v>70</v>
      </c>
      <c r="F4742" s="2" t="s">
        <v>71</v>
      </c>
      <c r="G4742" s="2" t="s">
        <v>13161</v>
      </c>
      <c r="H4742" s="2" t="s">
        <v>13298</v>
      </c>
      <c r="I4742" s="2">
        <v>136540</v>
      </c>
      <c r="J4742" s="2">
        <v>512</v>
      </c>
      <c r="K4742" s="2">
        <v>532</v>
      </c>
      <c r="L4742" s="2">
        <v>589</v>
      </c>
      <c r="M4742" s="2">
        <v>825</v>
      </c>
      <c r="N4742" s="2">
        <v>894</v>
      </c>
    </row>
    <row r="4743" spans="1:14">
      <c r="A4743" s="2" t="s">
        <v>13157</v>
      </c>
      <c r="B4743" s="2" t="s">
        <v>13158</v>
      </c>
      <c r="C4743" s="2" t="s">
        <v>13179</v>
      </c>
      <c r="D4743" s="2" t="s">
        <v>13299</v>
      </c>
      <c r="E4743" s="2" t="s">
        <v>70</v>
      </c>
      <c r="F4743" s="2" t="s">
        <v>71</v>
      </c>
      <c r="G4743" s="2" t="s">
        <v>13181</v>
      </c>
      <c r="H4743" s="2" t="s">
        <v>13300</v>
      </c>
      <c r="I4743" s="2">
        <v>23540</v>
      </c>
      <c r="J4743" s="2">
        <v>462</v>
      </c>
      <c r="K4743" s="2">
        <v>465</v>
      </c>
      <c r="L4743" s="2">
        <v>531</v>
      </c>
      <c r="M4743" s="2">
        <v>731</v>
      </c>
      <c r="N4743" s="2">
        <v>809</v>
      </c>
    </row>
    <row r="4744" spans="1:14">
      <c r="A4744" s="2" t="s">
        <v>13157</v>
      </c>
      <c r="B4744" s="2" t="s">
        <v>13158</v>
      </c>
      <c r="C4744" s="2" t="s">
        <v>13163</v>
      </c>
      <c r="D4744" s="2" t="s">
        <v>13301</v>
      </c>
      <c r="E4744" s="2" t="s">
        <v>70</v>
      </c>
      <c r="F4744" s="2" t="s">
        <v>71</v>
      </c>
      <c r="G4744" s="2" t="s">
        <v>13165</v>
      </c>
      <c r="H4744" s="2" t="s">
        <v>13302</v>
      </c>
      <c r="I4744" s="2">
        <v>15165</v>
      </c>
      <c r="J4744" s="2">
        <v>487</v>
      </c>
      <c r="K4744" s="2">
        <v>490</v>
      </c>
      <c r="L4744" s="2">
        <v>560</v>
      </c>
      <c r="M4744" s="2">
        <v>681</v>
      </c>
      <c r="N4744" s="2">
        <v>758</v>
      </c>
    </row>
    <row r="4745" spans="1:14">
      <c r="A4745" s="2" t="s">
        <v>13157</v>
      </c>
      <c r="B4745" s="2" t="s">
        <v>13158</v>
      </c>
      <c r="C4745" s="2" t="s">
        <v>13169</v>
      </c>
      <c r="D4745" s="2" t="s">
        <v>13303</v>
      </c>
      <c r="E4745" s="2" t="s">
        <v>70</v>
      </c>
      <c r="F4745" s="2" t="s">
        <v>71</v>
      </c>
      <c r="G4745" s="2" t="s">
        <v>13171</v>
      </c>
      <c r="H4745" s="2" t="s">
        <v>13304</v>
      </c>
      <c r="I4745" s="2">
        <v>46840</v>
      </c>
      <c r="J4745" s="2">
        <v>552</v>
      </c>
      <c r="K4745" s="2">
        <v>569</v>
      </c>
      <c r="L4745" s="2">
        <v>656</v>
      </c>
      <c r="M4745" s="2">
        <v>861</v>
      </c>
      <c r="N4745" s="2">
        <v>1033</v>
      </c>
    </row>
    <row r="4746" spans="1:14">
      <c r="A4746" s="2" t="s">
        <v>13157</v>
      </c>
      <c r="B4746" s="2" t="s">
        <v>13158</v>
      </c>
      <c r="C4746" s="2" t="s">
        <v>13193</v>
      </c>
      <c r="D4746" s="2" t="s">
        <v>13305</v>
      </c>
      <c r="E4746" s="2" t="s">
        <v>70</v>
      </c>
      <c r="F4746" s="2" t="s">
        <v>71</v>
      </c>
      <c r="G4746" s="2" t="s">
        <v>13195</v>
      </c>
      <c r="H4746" s="2" t="s">
        <v>13306</v>
      </c>
      <c r="I4746" s="2">
        <v>22640</v>
      </c>
      <c r="J4746" s="2">
        <v>430</v>
      </c>
      <c r="K4746" s="2">
        <v>433</v>
      </c>
      <c r="L4746" s="2">
        <v>539</v>
      </c>
      <c r="M4746" s="2">
        <v>684</v>
      </c>
      <c r="N4746" s="2">
        <v>718</v>
      </c>
    </row>
    <row r="4747" spans="1:14">
      <c r="A4747" s="2" t="s">
        <v>13157</v>
      </c>
      <c r="B4747" s="2" t="s">
        <v>13158</v>
      </c>
      <c r="C4747" s="2" t="s">
        <v>13219</v>
      </c>
      <c r="D4747" s="2" t="s">
        <v>13307</v>
      </c>
      <c r="E4747" s="2" t="s">
        <v>70</v>
      </c>
      <c r="F4747" s="2" t="s">
        <v>80</v>
      </c>
      <c r="G4747" s="2" t="s">
        <v>13221</v>
      </c>
      <c r="H4747" s="2" t="s">
        <v>13308</v>
      </c>
      <c r="I4747" s="2">
        <v>25690</v>
      </c>
      <c r="J4747" s="2">
        <v>413</v>
      </c>
      <c r="K4747" s="2">
        <v>429</v>
      </c>
      <c r="L4747" s="2">
        <v>475</v>
      </c>
      <c r="M4747" s="2">
        <v>666</v>
      </c>
      <c r="N4747" s="2">
        <v>733</v>
      </c>
    </row>
    <row r="4748" spans="1:14">
      <c r="A4748" s="2" t="s">
        <v>13157</v>
      </c>
      <c r="B4748" s="2" t="s">
        <v>13158</v>
      </c>
      <c r="C4748" s="2" t="s">
        <v>13193</v>
      </c>
      <c r="D4748" s="2" t="s">
        <v>13309</v>
      </c>
      <c r="E4748" s="2" t="s">
        <v>70</v>
      </c>
      <c r="F4748" s="2" t="s">
        <v>71</v>
      </c>
      <c r="G4748" s="2" t="s">
        <v>13195</v>
      </c>
      <c r="H4748" s="2" t="s">
        <v>13310</v>
      </c>
      <c r="I4748" s="2">
        <v>31680</v>
      </c>
      <c r="J4748" s="2">
        <v>430</v>
      </c>
      <c r="K4748" s="2">
        <v>433</v>
      </c>
      <c r="L4748" s="2">
        <v>539</v>
      </c>
      <c r="M4748" s="2">
        <v>684</v>
      </c>
      <c r="N4748" s="2">
        <v>718</v>
      </c>
    </row>
    <row r="4749" spans="1:14">
      <c r="A4749" s="2" t="s">
        <v>13157</v>
      </c>
      <c r="B4749" s="2" t="s">
        <v>13158</v>
      </c>
      <c r="C4749" s="2" t="s">
        <v>13169</v>
      </c>
      <c r="D4749" s="2" t="s">
        <v>13311</v>
      </c>
      <c r="E4749" s="2" t="s">
        <v>70</v>
      </c>
      <c r="F4749" s="2" t="s">
        <v>71</v>
      </c>
      <c r="G4749" s="2" t="s">
        <v>13171</v>
      </c>
      <c r="H4749" s="2" t="s">
        <v>13312</v>
      </c>
      <c r="I4749" s="2">
        <v>340905</v>
      </c>
      <c r="J4749" s="2">
        <v>552</v>
      </c>
      <c r="K4749" s="2">
        <v>569</v>
      </c>
      <c r="L4749" s="2">
        <v>656</v>
      </c>
      <c r="M4749" s="2">
        <v>861</v>
      </c>
      <c r="N4749" s="2">
        <v>1033</v>
      </c>
    </row>
    <row r="4750" spans="1:14">
      <c r="A4750" s="2" t="s">
        <v>13157</v>
      </c>
      <c r="B4750" s="2" t="s">
        <v>13158</v>
      </c>
      <c r="C4750" s="2" t="s">
        <v>13197</v>
      </c>
      <c r="D4750" s="2" t="s">
        <v>13313</v>
      </c>
      <c r="E4750" s="2" t="s">
        <v>70</v>
      </c>
      <c r="F4750" s="2" t="s">
        <v>71</v>
      </c>
      <c r="G4750" s="2" t="s">
        <v>13199</v>
      </c>
      <c r="H4750" s="2" t="s">
        <v>13314</v>
      </c>
      <c r="I4750" s="2">
        <v>37550</v>
      </c>
      <c r="J4750" s="2">
        <v>490</v>
      </c>
      <c r="K4750" s="2">
        <v>493</v>
      </c>
      <c r="L4750" s="2">
        <v>577</v>
      </c>
      <c r="M4750" s="2">
        <v>809</v>
      </c>
      <c r="N4750" s="2">
        <v>969</v>
      </c>
    </row>
    <row r="4751" spans="1:14">
      <c r="A4751" s="2" t="s">
        <v>13157</v>
      </c>
      <c r="B4751" s="2" t="s">
        <v>13158</v>
      </c>
      <c r="C4751" s="2" t="s">
        <v>13163</v>
      </c>
      <c r="D4751" s="2" t="s">
        <v>13315</v>
      </c>
      <c r="E4751" s="2" t="s">
        <v>70</v>
      </c>
      <c r="F4751" s="2" t="s">
        <v>71</v>
      </c>
      <c r="G4751" s="2" t="s">
        <v>13165</v>
      </c>
      <c r="H4751" s="2" t="s">
        <v>13316</v>
      </c>
      <c r="I4751" s="2">
        <v>39185</v>
      </c>
      <c r="J4751" s="2">
        <v>487</v>
      </c>
      <c r="K4751" s="2">
        <v>490</v>
      </c>
      <c r="L4751" s="2">
        <v>560</v>
      </c>
      <c r="M4751" s="2">
        <v>681</v>
      </c>
      <c r="N4751" s="2">
        <v>758</v>
      </c>
    </row>
    <row r="4752" spans="1:14">
      <c r="A4752" s="2" t="s">
        <v>13157</v>
      </c>
      <c r="B4752" s="2" t="s">
        <v>13158</v>
      </c>
      <c r="C4752" s="2" t="s">
        <v>13219</v>
      </c>
      <c r="D4752" s="2" t="s">
        <v>13317</v>
      </c>
      <c r="E4752" s="2" t="s">
        <v>70</v>
      </c>
      <c r="F4752" s="2" t="s">
        <v>80</v>
      </c>
      <c r="G4752" s="2" t="s">
        <v>13221</v>
      </c>
      <c r="H4752" s="2" t="s">
        <v>13318</v>
      </c>
      <c r="I4752" s="2">
        <v>20205</v>
      </c>
      <c r="J4752" s="2">
        <v>413</v>
      </c>
      <c r="K4752" s="2">
        <v>429</v>
      </c>
      <c r="L4752" s="2">
        <v>475</v>
      </c>
      <c r="M4752" s="2">
        <v>666</v>
      </c>
      <c r="N4752" s="2">
        <v>733</v>
      </c>
    </row>
    <row r="4753" spans="1:14">
      <c r="A4753" s="2" t="s">
        <v>13157</v>
      </c>
      <c r="B4753" s="2" t="s">
        <v>13158</v>
      </c>
      <c r="C4753" s="2" t="s">
        <v>13169</v>
      </c>
      <c r="D4753" s="2" t="s">
        <v>13319</v>
      </c>
      <c r="E4753" s="2" t="s">
        <v>70</v>
      </c>
      <c r="F4753" s="2" t="s">
        <v>71</v>
      </c>
      <c r="G4753" s="2" t="s">
        <v>13171</v>
      </c>
      <c r="H4753" s="2" t="s">
        <v>13320</v>
      </c>
      <c r="I4753" s="2">
        <v>66700</v>
      </c>
      <c r="J4753" s="2">
        <v>552</v>
      </c>
      <c r="K4753" s="2">
        <v>569</v>
      </c>
      <c r="L4753" s="2">
        <v>656</v>
      </c>
      <c r="M4753" s="2">
        <v>861</v>
      </c>
      <c r="N4753" s="2">
        <v>1033</v>
      </c>
    </row>
    <row r="4754" spans="1:14">
      <c r="A4754" s="2" t="s">
        <v>13157</v>
      </c>
      <c r="B4754" s="2" t="s">
        <v>13158</v>
      </c>
      <c r="C4754" s="2" t="s">
        <v>13169</v>
      </c>
      <c r="D4754" s="2" t="s">
        <v>13321</v>
      </c>
      <c r="E4754" s="2" t="s">
        <v>70</v>
      </c>
      <c r="F4754" s="2" t="s">
        <v>71</v>
      </c>
      <c r="G4754" s="2" t="s">
        <v>13171</v>
      </c>
      <c r="H4754" s="2" t="s">
        <v>13322</v>
      </c>
      <c r="I4754" s="2">
        <v>74855</v>
      </c>
      <c r="J4754" s="2">
        <v>552</v>
      </c>
      <c r="K4754" s="2">
        <v>569</v>
      </c>
      <c r="L4754" s="2">
        <v>656</v>
      </c>
      <c r="M4754" s="2">
        <v>861</v>
      </c>
      <c r="N4754" s="2">
        <v>1033</v>
      </c>
    </row>
    <row r="4755" spans="1:14">
      <c r="A4755" s="2" t="s">
        <v>13157</v>
      </c>
      <c r="B4755" s="2" t="s">
        <v>13158</v>
      </c>
      <c r="C4755" s="2" t="s">
        <v>13169</v>
      </c>
      <c r="D4755" s="2" t="s">
        <v>13323</v>
      </c>
      <c r="E4755" s="2" t="s">
        <v>70</v>
      </c>
      <c r="F4755" s="2" t="s">
        <v>71</v>
      </c>
      <c r="G4755" s="2" t="s">
        <v>13171</v>
      </c>
      <c r="H4755" s="2" t="s">
        <v>13324</v>
      </c>
      <c r="I4755" s="2">
        <v>67495</v>
      </c>
      <c r="J4755" s="2">
        <v>552</v>
      </c>
      <c r="K4755" s="2">
        <v>569</v>
      </c>
      <c r="L4755" s="2">
        <v>656</v>
      </c>
      <c r="M4755" s="2">
        <v>861</v>
      </c>
      <c r="N4755" s="2">
        <v>1033</v>
      </c>
    </row>
    <row r="4756" spans="1:14">
      <c r="A4756" s="2" t="s">
        <v>13157</v>
      </c>
      <c r="B4756" s="2" t="s">
        <v>13158</v>
      </c>
      <c r="C4756" s="2" t="s">
        <v>13163</v>
      </c>
      <c r="D4756" s="2" t="s">
        <v>13325</v>
      </c>
      <c r="E4756" s="2" t="s">
        <v>70</v>
      </c>
      <c r="F4756" s="2" t="s">
        <v>71</v>
      </c>
      <c r="G4756" s="2" t="s">
        <v>13165</v>
      </c>
      <c r="H4756" s="2" t="s">
        <v>13326</v>
      </c>
      <c r="I4756" s="2">
        <v>28155</v>
      </c>
      <c r="J4756" s="2">
        <v>487</v>
      </c>
      <c r="K4756" s="2">
        <v>490</v>
      </c>
      <c r="L4756" s="2">
        <v>560</v>
      </c>
      <c r="M4756" s="2">
        <v>681</v>
      </c>
      <c r="N4756" s="2">
        <v>758</v>
      </c>
    </row>
    <row r="4757" spans="1:14">
      <c r="A4757" s="2" t="s">
        <v>13157</v>
      </c>
      <c r="B4757" s="2" t="s">
        <v>13158</v>
      </c>
      <c r="C4757" s="2" t="s">
        <v>13169</v>
      </c>
      <c r="D4757" s="2" t="s">
        <v>13327</v>
      </c>
      <c r="E4757" s="2" t="s">
        <v>70</v>
      </c>
      <c r="F4757" s="2" t="s">
        <v>71</v>
      </c>
      <c r="G4757" s="2" t="s">
        <v>13171</v>
      </c>
      <c r="H4757" s="2" t="s">
        <v>13328</v>
      </c>
      <c r="I4757" s="2">
        <v>35280</v>
      </c>
      <c r="J4757" s="2">
        <v>552</v>
      </c>
      <c r="K4757" s="2">
        <v>569</v>
      </c>
      <c r="L4757" s="2">
        <v>656</v>
      </c>
      <c r="M4757" s="2">
        <v>861</v>
      </c>
      <c r="N4757" s="2">
        <v>1033</v>
      </c>
    </row>
    <row r="4758" spans="1:14">
      <c r="A4758" s="2" t="s">
        <v>13157</v>
      </c>
      <c r="B4758" s="2" t="s">
        <v>13158</v>
      </c>
      <c r="C4758" s="2" t="s">
        <v>13169</v>
      </c>
      <c r="D4758" s="2" t="s">
        <v>13329</v>
      </c>
      <c r="E4758" s="2" t="s">
        <v>70</v>
      </c>
      <c r="F4758" s="2" t="s">
        <v>71</v>
      </c>
      <c r="G4758" s="2" t="s">
        <v>13171</v>
      </c>
      <c r="H4758" s="2" t="s">
        <v>13330</v>
      </c>
      <c r="I4758" s="2">
        <v>54180</v>
      </c>
      <c r="J4758" s="2">
        <v>552</v>
      </c>
      <c r="K4758" s="2">
        <v>569</v>
      </c>
      <c r="L4758" s="2">
        <v>656</v>
      </c>
      <c r="M4758" s="2">
        <v>861</v>
      </c>
      <c r="N4758" s="2">
        <v>1033</v>
      </c>
    </row>
    <row r="4759" spans="1:14">
      <c r="A4759" s="2" t="s">
        <v>13157</v>
      </c>
      <c r="B4759" s="2" t="s">
        <v>13158</v>
      </c>
      <c r="C4759" s="2" t="s">
        <v>13219</v>
      </c>
      <c r="D4759" s="2" t="s">
        <v>13331</v>
      </c>
      <c r="E4759" s="2" t="s">
        <v>70</v>
      </c>
      <c r="F4759" s="2" t="s">
        <v>80</v>
      </c>
      <c r="G4759" s="2" t="s">
        <v>13221</v>
      </c>
      <c r="H4759" s="2" t="s">
        <v>13332</v>
      </c>
      <c r="I4759" s="2">
        <v>8200</v>
      </c>
      <c r="J4759" s="2">
        <v>413</v>
      </c>
      <c r="K4759" s="2">
        <v>429</v>
      </c>
      <c r="L4759" s="2">
        <v>475</v>
      </c>
      <c r="M4759" s="2">
        <v>666</v>
      </c>
      <c r="N4759" s="2">
        <v>733</v>
      </c>
    </row>
    <row r="4760" spans="1:14">
      <c r="A4760" s="2" t="s">
        <v>13157</v>
      </c>
      <c r="B4760" s="2" t="s">
        <v>13158</v>
      </c>
      <c r="C4760" s="2" t="s">
        <v>13159</v>
      </c>
      <c r="D4760" s="2" t="s">
        <v>13333</v>
      </c>
      <c r="E4760" s="2" t="s">
        <v>70</v>
      </c>
      <c r="F4760" s="2" t="s">
        <v>71</v>
      </c>
      <c r="G4760" s="2" t="s">
        <v>13161</v>
      </c>
      <c r="H4760" s="2" t="s">
        <v>13334</v>
      </c>
      <c r="I4760" s="2">
        <v>21985</v>
      </c>
      <c r="J4760" s="2">
        <v>512</v>
      </c>
      <c r="K4760" s="2">
        <v>532</v>
      </c>
      <c r="L4760" s="2">
        <v>589</v>
      </c>
      <c r="M4760" s="2">
        <v>825</v>
      </c>
      <c r="N4760" s="2">
        <v>894</v>
      </c>
    </row>
    <row r="4761" spans="1:14">
      <c r="A4761" s="2" t="s">
        <v>13157</v>
      </c>
      <c r="B4761" s="2" t="s">
        <v>13158</v>
      </c>
      <c r="C4761" s="2" t="s">
        <v>13169</v>
      </c>
      <c r="D4761" s="2" t="s">
        <v>13335</v>
      </c>
      <c r="E4761" s="2" t="s">
        <v>70</v>
      </c>
      <c r="F4761" s="2" t="s">
        <v>71</v>
      </c>
      <c r="G4761" s="2" t="s">
        <v>13171</v>
      </c>
      <c r="H4761" s="2" t="s">
        <v>13336</v>
      </c>
      <c r="I4761" s="2">
        <v>30315</v>
      </c>
      <c r="J4761" s="2">
        <v>552</v>
      </c>
      <c r="K4761" s="2">
        <v>569</v>
      </c>
      <c r="L4761" s="2">
        <v>656</v>
      </c>
      <c r="M4761" s="2">
        <v>861</v>
      </c>
      <c r="N4761" s="2">
        <v>1033</v>
      </c>
    </row>
    <row r="4762" spans="1:14">
      <c r="A4762" s="2" t="s">
        <v>13157</v>
      </c>
      <c r="B4762" s="2" t="s">
        <v>13158</v>
      </c>
      <c r="C4762" s="2" t="s">
        <v>13235</v>
      </c>
      <c r="D4762" s="2" t="s">
        <v>13337</v>
      </c>
      <c r="E4762" s="2" t="s">
        <v>70</v>
      </c>
      <c r="F4762" s="2" t="s">
        <v>71</v>
      </c>
      <c r="G4762" s="2" t="s">
        <v>13237</v>
      </c>
      <c r="H4762" s="2" t="s">
        <v>13338</v>
      </c>
      <c r="I4762" s="2">
        <v>33990</v>
      </c>
      <c r="J4762" s="2">
        <v>433</v>
      </c>
      <c r="K4762" s="2">
        <v>450</v>
      </c>
      <c r="L4762" s="2">
        <v>498</v>
      </c>
      <c r="M4762" s="2">
        <v>658</v>
      </c>
      <c r="N4762" s="2">
        <v>660</v>
      </c>
    </row>
    <row r="4763" spans="1:14">
      <c r="A4763" s="2" t="s">
        <v>13339</v>
      </c>
      <c r="B4763" s="2" t="s">
        <v>13340</v>
      </c>
      <c r="C4763" s="2" t="s">
        <v>13341</v>
      </c>
      <c r="D4763" s="2" t="s">
        <v>13342</v>
      </c>
      <c r="E4763" s="2" t="s">
        <v>70</v>
      </c>
      <c r="F4763" s="2" t="s">
        <v>80</v>
      </c>
      <c r="G4763" s="2" t="s">
        <v>13343</v>
      </c>
      <c r="H4763" s="2" t="s">
        <v>13344</v>
      </c>
      <c r="I4763" s="2">
        <v>53234</v>
      </c>
      <c r="J4763" s="2">
        <v>1113</v>
      </c>
      <c r="K4763" s="2">
        <v>1136</v>
      </c>
      <c r="L4763" s="2">
        <v>1387</v>
      </c>
      <c r="M4763" s="2">
        <v>1671</v>
      </c>
      <c r="N4763" s="2">
        <v>1839</v>
      </c>
    </row>
    <row r="4764" spans="1:14">
      <c r="A4764" s="2" t="s">
        <v>13339</v>
      </c>
      <c r="B4764" s="2" t="s">
        <v>13340</v>
      </c>
      <c r="C4764" s="2" t="s">
        <v>13345</v>
      </c>
      <c r="D4764" s="2" t="s">
        <v>13346</v>
      </c>
      <c r="E4764" s="2" t="s">
        <v>70</v>
      </c>
      <c r="F4764" s="2" t="s">
        <v>80</v>
      </c>
      <c r="G4764" s="2" t="s">
        <v>13347</v>
      </c>
      <c r="H4764" s="2" t="s">
        <v>13348</v>
      </c>
      <c r="I4764" s="2">
        <v>4197</v>
      </c>
      <c r="J4764" s="2">
        <v>1494</v>
      </c>
      <c r="K4764" s="2">
        <v>1753</v>
      </c>
      <c r="L4764" s="2">
        <v>2178</v>
      </c>
      <c r="M4764" s="2">
        <v>2624</v>
      </c>
      <c r="N4764" s="2">
        <v>2888</v>
      </c>
    </row>
    <row r="4765" spans="1:14">
      <c r="A4765" s="2" t="s">
        <v>13339</v>
      </c>
      <c r="B4765" s="2" t="s">
        <v>13340</v>
      </c>
      <c r="C4765" s="2" t="s">
        <v>13349</v>
      </c>
      <c r="D4765" s="2" t="s">
        <v>13350</v>
      </c>
      <c r="E4765" s="2" t="s">
        <v>70</v>
      </c>
      <c r="F4765" s="2" t="s">
        <v>80</v>
      </c>
      <c r="G4765" s="2" t="s">
        <v>13351</v>
      </c>
      <c r="H4765" s="2" t="s">
        <v>13352</v>
      </c>
      <c r="I4765" s="2">
        <v>51181</v>
      </c>
      <c r="J4765" s="2">
        <v>1101</v>
      </c>
      <c r="K4765" s="2">
        <v>1282</v>
      </c>
      <c r="L4765" s="2">
        <v>1605</v>
      </c>
      <c r="M4765" s="2">
        <v>1934</v>
      </c>
      <c r="N4765" s="2">
        <v>2128</v>
      </c>
    </row>
  </sheetData>
  <pageMargins left="0.75" right="0.75" top="1" bottom="1" header="0.5" footer="0.5"/>
  <headerFooter alignWithMargins="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C117A-D2D0-BD44-B229-1BA3C8DF7397}">
  <sheetPr codeName="Sheet5"/>
  <dimension ref="A1:W212"/>
  <sheetViews>
    <sheetView topLeftCell="A22" workbookViewId="0">
      <selection activeCell="A7227" sqref="A7227"/>
    </sheetView>
  </sheetViews>
  <sheetFormatPr defaultColWidth="11.19921875" defaultRowHeight="15.6"/>
  <cols>
    <col min="6" max="6" width="18.5" customWidth="1"/>
    <col min="7" max="7" width="19.796875" customWidth="1"/>
    <col min="8" max="8" width="24.296875" customWidth="1"/>
    <col min="9" max="9" width="23.296875" customWidth="1"/>
    <col min="10" max="12" width="23.69921875" customWidth="1"/>
    <col min="13" max="13" width="24" customWidth="1"/>
    <col min="14" max="14" width="16.69921875" customWidth="1"/>
    <col min="15" max="15" width="19" customWidth="1"/>
    <col min="16" max="16" width="22" customWidth="1"/>
    <col min="17" max="17" width="15" customWidth="1"/>
    <col min="18" max="18" width="16" customWidth="1"/>
    <col min="19" max="19" width="17.5" customWidth="1"/>
    <col min="20" max="20" width="21.69921875" customWidth="1"/>
    <col min="21" max="21" width="18.19921875" customWidth="1"/>
    <col min="22" max="22" width="17.296875" customWidth="1"/>
  </cols>
  <sheetData>
    <row r="1" spans="1:23">
      <c r="A1" t="s">
        <v>13699</v>
      </c>
      <c r="B1" t="s">
        <v>0</v>
      </c>
      <c r="C1" t="s">
        <v>1</v>
      </c>
      <c r="D1" t="s">
        <v>2</v>
      </c>
      <c r="E1" t="s">
        <v>13698</v>
      </c>
      <c r="F1" t="s">
        <v>25807</v>
      </c>
      <c r="G1" t="s">
        <v>25808</v>
      </c>
      <c r="H1" t="s">
        <v>25809</v>
      </c>
      <c r="I1" t="s">
        <v>25810</v>
      </c>
      <c r="J1" t="s">
        <v>25811</v>
      </c>
      <c r="K1" t="s">
        <v>25812</v>
      </c>
      <c r="L1" t="s">
        <v>25813</v>
      </c>
      <c r="M1" t="s">
        <v>25814</v>
      </c>
      <c r="N1" t="s">
        <v>25815</v>
      </c>
      <c r="O1" t="s">
        <v>25816</v>
      </c>
      <c r="P1" t="s">
        <v>25817</v>
      </c>
      <c r="Q1" t="s">
        <v>25818</v>
      </c>
      <c r="R1" t="s">
        <v>25819</v>
      </c>
      <c r="S1" t="s">
        <v>25820</v>
      </c>
      <c r="T1" t="s">
        <v>25821</v>
      </c>
      <c r="U1" t="s">
        <v>25822</v>
      </c>
      <c r="V1" t="s">
        <v>25823</v>
      </c>
      <c r="W1" t="s">
        <v>57064</v>
      </c>
    </row>
    <row r="2" spans="1:23">
      <c r="A2">
        <v>1</v>
      </c>
      <c r="B2" t="s">
        <v>13697</v>
      </c>
      <c r="C2" t="s">
        <v>13696</v>
      </c>
      <c r="D2" t="s">
        <v>6</v>
      </c>
      <c r="E2">
        <v>60440</v>
      </c>
      <c r="F2">
        <v>41.680390000000003</v>
      </c>
      <c r="G2">
        <v>-88.084810000000004</v>
      </c>
      <c r="H2">
        <v>1</v>
      </c>
      <c r="I2" t="s">
        <v>25824</v>
      </c>
      <c r="J2" t="s">
        <v>13697</v>
      </c>
      <c r="L2" t="s">
        <v>29987</v>
      </c>
      <c r="M2">
        <v>500</v>
      </c>
      <c r="N2" t="s">
        <v>31439</v>
      </c>
      <c r="Q2" t="s">
        <v>13696</v>
      </c>
      <c r="R2" t="s">
        <v>6</v>
      </c>
      <c r="S2" t="s">
        <v>2810</v>
      </c>
      <c r="T2">
        <v>60440</v>
      </c>
      <c r="U2" t="s">
        <v>25827</v>
      </c>
      <c r="V2" t="s">
        <v>13702</v>
      </c>
      <c r="W2" t="str">
        <f>VLOOKUP(Hospitals[[#This Row],[Address]],Hospitals!B:D,3,0)</f>
        <v>Will</v>
      </c>
    </row>
    <row r="3" spans="1:23">
      <c r="A3">
        <v>2</v>
      </c>
      <c r="B3" t="s">
        <v>13695</v>
      </c>
      <c r="C3" t="s">
        <v>13694</v>
      </c>
      <c r="D3" t="s">
        <v>6</v>
      </c>
      <c r="E3">
        <v>60139</v>
      </c>
      <c r="F3">
        <v>41.914745000000003</v>
      </c>
      <c r="G3">
        <v>-88.057305999999997</v>
      </c>
      <c r="H3">
        <v>1</v>
      </c>
      <c r="I3" t="s">
        <v>25824</v>
      </c>
      <c r="J3" t="s">
        <v>13695</v>
      </c>
      <c r="L3" t="s">
        <v>27872</v>
      </c>
      <c r="M3">
        <v>701</v>
      </c>
      <c r="N3" t="s">
        <v>30901</v>
      </c>
      <c r="Q3" t="s">
        <v>13694</v>
      </c>
      <c r="R3" t="s">
        <v>6</v>
      </c>
      <c r="S3" t="s">
        <v>27834</v>
      </c>
      <c r="T3">
        <v>60139</v>
      </c>
      <c r="U3" t="s">
        <v>25827</v>
      </c>
      <c r="V3" t="s">
        <v>14552</v>
      </c>
      <c r="W3" t="str">
        <f>VLOOKUP(Hospitals[[#This Row],[Address]],Hospitals!B:D,3,0)</f>
        <v>Du Page</v>
      </c>
    </row>
    <row r="4" spans="1:23">
      <c r="A4">
        <v>3</v>
      </c>
      <c r="B4" t="s">
        <v>13693</v>
      </c>
      <c r="C4" t="s">
        <v>13440</v>
      </c>
      <c r="D4" t="s">
        <v>6</v>
      </c>
      <c r="E4">
        <v>60521</v>
      </c>
      <c r="F4">
        <v>41.819456000000002</v>
      </c>
      <c r="G4">
        <v>-87.919089999999997</v>
      </c>
      <c r="H4">
        <v>1</v>
      </c>
      <c r="I4" t="s">
        <v>25824</v>
      </c>
      <c r="J4" t="s">
        <v>31440</v>
      </c>
      <c r="L4" t="s">
        <v>27971</v>
      </c>
      <c r="M4">
        <v>120</v>
      </c>
      <c r="N4" t="s">
        <v>26122</v>
      </c>
      <c r="Q4" t="s">
        <v>13440</v>
      </c>
      <c r="R4" t="s">
        <v>6</v>
      </c>
      <c r="S4" t="s">
        <v>27834</v>
      </c>
      <c r="T4">
        <v>60521</v>
      </c>
      <c r="U4" t="s">
        <v>25827</v>
      </c>
      <c r="V4" t="s">
        <v>14552</v>
      </c>
      <c r="W4" t="str">
        <f>VLOOKUP(Hospitals[[#This Row],[Address]],Hospitals!B:D,3,0)</f>
        <v>Du Page</v>
      </c>
    </row>
    <row r="5" spans="1:23">
      <c r="A5">
        <v>4</v>
      </c>
      <c r="B5" t="s">
        <v>13692</v>
      </c>
      <c r="C5" t="s">
        <v>13691</v>
      </c>
      <c r="D5" t="s">
        <v>6</v>
      </c>
      <c r="E5">
        <v>60525</v>
      </c>
      <c r="F5">
        <v>41.796984000000002</v>
      </c>
      <c r="G5">
        <v>-87.887611000000007</v>
      </c>
      <c r="H5">
        <v>1</v>
      </c>
      <c r="I5" t="s">
        <v>25824</v>
      </c>
      <c r="J5" t="s">
        <v>31441</v>
      </c>
      <c r="L5" t="s">
        <v>26477</v>
      </c>
      <c r="M5">
        <v>5101</v>
      </c>
      <c r="N5" t="s">
        <v>30848</v>
      </c>
      <c r="Q5" t="s">
        <v>13691</v>
      </c>
      <c r="R5" t="s">
        <v>6</v>
      </c>
      <c r="S5" t="s">
        <v>1946</v>
      </c>
      <c r="T5">
        <v>60525</v>
      </c>
      <c r="U5" t="s">
        <v>25827</v>
      </c>
      <c r="V5" t="s">
        <v>13702</v>
      </c>
      <c r="W5" t="str">
        <f>VLOOKUP(Hospitals[[#This Row],[Address]],Hospitals!B:D,3,0)</f>
        <v>Cook</v>
      </c>
    </row>
    <row r="6" spans="1:23">
      <c r="A6">
        <v>5</v>
      </c>
      <c r="B6" t="s">
        <v>13690</v>
      </c>
      <c r="C6" t="s">
        <v>13630</v>
      </c>
      <c r="D6" t="s">
        <v>6</v>
      </c>
      <c r="E6">
        <v>60048</v>
      </c>
      <c r="F6">
        <v>42.274496999999997</v>
      </c>
      <c r="G6">
        <v>-87.957663999999994</v>
      </c>
      <c r="H6">
        <v>1</v>
      </c>
      <c r="I6" t="s">
        <v>25824</v>
      </c>
      <c r="J6" t="s">
        <v>13690</v>
      </c>
      <c r="L6" t="s">
        <v>28872</v>
      </c>
      <c r="M6">
        <v>801</v>
      </c>
      <c r="N6" t="s">
        <v>28969</v>
      </c>
      <c r="Q6" t="s">
        <v>13630</v>
      </c>
      <c r="R6" t="s">
        <v>6</v>
      </c>
      <c r="S6" t="s">
        <v>827</v>
      </c>
      <c r="T6">
        <v>60048</v>
      </c>
      <c r="U6" t="s">
        <v>25827</v>
      </c>
      <c r="V6" t="s">
        <v>13723</v>
      </c>
      <c r="W6" t="str">
        <f>VLOOKUP(Hospitals[[#This Row],[Address]],Hospitals!B:D,3,0)</f>
        <v>Lake</v>
      </c>
    </row>
    <row r="7" spans="1:23">
      <c r="A7">
        <v>6</v>
      </c>
      <c r="B7" t="s">
        <v>13689</v>
      </c>
      <c r="C7" t="s">
        <v>13688</v>
      </c>
      <c r="D7" t="s">
        <v>6</v>
      </c>
      <c r="E7">
        <v>60453</v>
      </c>
      <c r="F7">
        <v>41.721176999999997</v>
      </c>
      <c r="G7">
        <v>-87.732122000000004</v>
      </c>
      <c r="H7">
        <v>1</v>
      </c>
      <c r="I7" t="s">
        <v>25824</v>
      </c>
      <c r="J7" t="s">
        <v>31442</v>
      </c>
      <c r="L7" t="s">
        <v>26564</v>
      </c>
      <c r="M7">
        <v>4440</v>
      </c>
      <c r="N7" t="s">
        <v>26565</v>
      </c>
      <c r="Q7" t="s">
        <v>13688</v>
      </c>
      <c r="R7" t="s">
        <v>6</v>
      </c>
      <c r="S7" t="s">
        <v>1946</v>
      </c>
      <c r="T7">
        <v>60453</v>
      </c>
      <c r="U7" t="s">
        <v>25827</v>
      </c>
      <c r="V7" t="s">
        <v>13702</v>
      </c>
      <c r="W7" t="str">
        <f>VLOOKUP(Hospitals[[#This Row],[Address]],Hospitals!B:D,3,0)</f>
        <v>Cook</v>
      </c>
    </row>
    <row r="8" spans="1:23">
      <c r="A8">
        <v>7</v>
      </c>
      <c r="B8" t="s">
        <v>13687</v>
      </c>
      <c r="C8" t="s">
        <v>13686</v>
      </c>
      <c r="D8" t="s">
        <v>6</v>
      </c>
      <c r="E8">
        <v>60010</v>
      </c>
      <c r="F8">
        <v>42.195712999999998</v>
      </c>
      <c r="G8">
        <v>-88.173306999999994</v>
      </c>
      <c r="H8">
        <v>1</v>
      </c>
      <c r="I8" t="s">
        <v>25824</v>
      </c>
      <c r="J8" t="s">
        <v>31443</v>
      </c>
      <c r="L8" t="s">
        <v>28979</v>
      </c>
      <c r="M8">
        <v>450</v>
      </c>
      <c r="N8" t="s">
        <v>31444</v>
      </c>
      <c r="Q8" t="s">
        <v>13686</v>
      </c>
      <c r="R8" t="s">
        <v>6</v>
      </c>
      <c r="S8" t="s">
        <v>827</v>
      </c>
      <c r="T8">
        <v>60010</v>
      </c>
      <c r="U8" t="s">
        <v>25827</v>
      </c>
      <c r="V8" t="s">
        <v>13723</v>
      </c>
      <c r="W8" t="str">
        <f>VLOOKUP(Hospitals[[#This Row],[Address]],Hospitals!B:D,3,0)</f>
        <v>Lake</v>
      </c>
    </row>
    <row r="9" spans="1:23">
      <c r="A9">
        <v>8</v>
      </c>
      <c r="B9" t="s">
        <v>13685</v>
      </c>
      <c r="C9" t="s">
        <v>13366</v>
      </c>
      <c r="D9" t="s">
        <v>6</v>
      </c>
      <c r="E9">
        <v>60657</v>
      </c>
      <c r="F9">
        <v>41.937505000000002</v>
      </c>
      <c r="G9">
        <v>-87.650689999999997</v>
      </c>
      <c r="H9">
        <v>1</v>
      </c>
      <c r="I9" t="s">
        <v>25824</v>
      </c>
      <c r="J9" t="s">
        <v>31445</v>
      </c>
      <c r="L9" t="s">
        <v>27369</v>
      </c>
      <c r="M9">
        <v>836</v>
      </c>
      <c r="N9" t="s">
        <v>30466</v>
      </c>
      <c r="Q9" t="s">
        <v>13366</v>
      </c>
      <c r="R9" t="s">
        <v>6</v>
      </c>
      <c r="S9" t="s">
        <v>1946</v>
      </c>
      <c r="T9">
        <v>60657</v>
      </c>
      <c r="U9" t="s">
        <v>25827</v>
      </c>
      <c r="V9" t="s">
        <v>27219</v>
      </c>
      <c r="W9" t="str">
        <f>VLOOKUP(Hospitals[[#This Row],[Address]],Hospitals!B:D,3,0)</f>
        <v>Cook</v>
      </c>
    </row>
    <row r="10" spans="1:23">
      <c r="A10">
        <v>9</v>
      </c>
      <c r="B10" t="s">
        <v>13684</v>
      </c>
      <c r="C10" t="s">
        <v>13467</v>
      </c>
      <c r="D10" t="s">
        <v>6</v>
      </c>
      <c r="E10">
        <v>60123</v>
      </c>
      <c r="F10">
        <v>42.070055000000004</v>
      </c>
      <c r="G10">
        <v>-88.331171999999995</v>
      </c>
      <c r="H10">
        <v>1</v>
      </c>
      <c r="I10" t="s">
        <v>25824</v>
      </c>
      <c r="J10" t="s">
        <v>31446</v>
      </c>
      <c r="L10" t="s">
        <v>28497</v>
      </c>
      <c r="M10">
        <v>1425</v>
      </c>
      <c r="N10" t="s">
        <v>30614</v>
      </c>
      <c r="Q10" t="s">
        <v>13467</v>
      </c>
      <c r="R10" t="s">
        <v>6</v>
      </c>
      <c r="S10" t="s">
        <v>2646</v>
      </c>
      <c r="T10">
        <v>60123</v>
      </c>
      <c r="U10" t="s">
        <v>25827</v>
      </c>
      <c r="V10" t="s">
        <v>13730</v>
      </c>
      <c r="W10" t="str">
        <f>VLOOKUP(Hospitals[[#This Row],[Address]],Hospitals!B:D,3,0)</f>
        <v>Kane</v>
      </c>
    </row>
    <row r="11" spans="1:23">
      <c r="A11">
        <v>10</v>
      </c>
      <c r="B11" t="s">
        <v>13683</v>
      </c>
      <c r="C11" t="s">
        <v>13682</v>
      </c>
      <c r="D11" t="s">
        <v>6</v>
      </c>
      <c r="E11">
        <v>60429</v>
      </c>
      <c r="F11">
        <v>41.566367</v>
      </c>
      <c r="G11">
        <v>-87.696472</v>
      </c>
      <c r="H11">
        <v>0.9</v>
      </c>
      <c r="I11" t="s">
        <v>25824</v>
      </c>
      <c r="J11" t="s">
        <v>31447</v>
      </c>
      <c r="L11" t="s">
        <v>26671</v>
      </c>
      <c r="M11">
        <v>17800</v>
      </c>
      <c r="N11" t="s">
        <v>26848</v>
      </c>
      <c r="Q11" t="s">
        <v>13682</v>
      </c>
      <c r="R11" t="s">
        <v>6</v>
      </c>
      <c r="S11" t="s">
        <v>1946</v>
      </c>
      <c r="T11">
        <v>60429</v>
      </c>
      <c r="U11" t="s">
        <v>25827</v>
      </c>
      <c r="V11" t="s">
        <v>13702</v>
      </c>
      <c r="W11" t="str">
        <f>VLOOKUP(Hospitals[[#This Row],[Address]],Hospitals!B:D,3,0)</f>
        <v>Cook</v>
      </c>
    </row>
    <row r="12" spans="1:23">
      <c r="A12">
        <v>11</v>
      </c>
      <c r="B12" t="s">
        <v>13681</v>
      </c>
      <c r="C12" t="s">
        <v>13366</v>
      </c>
      <c r="D12" t="s">
        <v>6</v>
      </c>
      <c r="E12">
        <v>60617</v>
      </c>
      <c r="F12">
        <v>41.726832999999999</v>
      </c>
      <c r="G12">
        <v>-87.566697000000005</v>
      </c>
      <c r="H12">
        <v>1</v>
      </c>
      <c r="I12" t="s">
        <v>25824</v>
      </c>
      <c r="J12" t="s">
        <v>13681</v>
      </c>
      <c r="L12" t="s">
        <v>27269</v>
      </c>
      <c r="M12">
        <v>2320</v>
      </c>
      <c r="N12" t="s">
        <v>27595</v>
      </c>
      <c r="Q12" t="s">
        <v>13366</v>
      </c>
      <c r="R12" t="s">
        <v>6</v>
      </c>
      <c r="S12" t="s">
        <v>1946</v>
      </c>
      <c r="T12">
        <v>60617</v>
      </c>
      <c r="U12" t="s">
        <v>25827</v>
      </c>
      <c r="V12" t="s">
        <v>27219</v>
      </c>
      <c r="W12" t="str">
        <f>VLOOKUP(Hospitals[[#This Row],[Address]],Hospitals!B:D,3,0)</f>
        <v>Cook</v>
      </c>
    </row>
    <row r="13" spans="1:23">
      <c r="A13">
        <v>12</v>
      </c>
      <c r="B13" t="s">
        <v>13680</v>
      </c>
      <c r="C13" t="s">
        <v>13411</v>
      </c>
      <c r="D13" t="s">
        <v>6</v>
      </c>
      <c r="E13">
        <v>60169</v>
      </c>
      <c r="F13">
        <v>42.054133999999998</v>
      </c>
      <c r="G13">
        <v>-88.137354999999999</v>
      </c>
      <c r="H13">
        <v>1</v>
      </c>
      <c r="I13" t="s">
        <v>25824</v>
      </c>
      <c r="J13" t="s">
        <v>31448</v>
      </c>
      <c r="L13" t="s">
        <v>26211</v>
      </c>
      <c r="M13">
        <v>1650</v>
      </c>
      <c r="N13" t="s">
        <v>31449</v>
      </c>
      <c r="Q13" t="s">
        <v>13411</v>
      </c>
      <c r="R13" t="s">
        <v>6</v>
      </c>
      <c r="S13" t="s">
        <v>1946</v>
      </c>
      <c r="T13">
        <v>60169</v>
      </c>
      <c r="U13" t="s">
        <v>25827</v>
      </c>
      <c r="V13" t="s">
        <v>13736</v>
      </c>
      <c r="W13" t="str">
        <f>VLOOKUP(Hospitals[[#This Row],[Address]],Hospitals!B:D,3,0)</f>
        <v>Cook</v>
      </c>
    </row>
    <row r="14" spans="1:23">
      <c r="A14">
        <v>13</v>
      </c>
      <c r="B14" t="s">
        <v>13679</v>
      </c>
      <c r="C14" t="s">
        <v>13678</v>
      </c>
      <c r="D14" t="s">
        <v>6</v>
      </c>
      <c r="E14">
        <v>60007</v>
      </c>
      <c r="F14">
        <v>42.004703999999997</v>
      </c>
      <c r="G14">
        <v>-88.016812000000002</v>
      </c>
      <c r="H14">
        <v>1</v>
      </c>
      <c r="I14" t="s">
        <v>25824</v>
      </c>
      <c r="J14" t="s">
        <v>13679</v>
      </c>
      <c r="L14" t="s">
        <v>26213</v>
      </c>
      <c r="M14">
        <v>800</v>
      </c>
      <c r="N14" t="s">
        <v>26214</v>
      </c>
      <c r="Q14" t="s">
        <v>13678</v>
      </c>
      <c r="R14" t="s">
        <v>6</v>
      </c>
      <c r="S14" t="s">
        <v>1946</v>
      </c>
      <c r="T14">
        <v>60007</v>
      </c>
      <c r="U14" t="s">
        <v>25827</v>
      </c>
      <c r="V14" t="s">
        <v>13736</v>
      </c>
      <c r="W14" t="str">
        <f>VLOOKUP(Hospitals[[#This Row],[Address]],Hospitals!B:D,3,0)</f>
        <v>Cook</v>
      </c>
    </row>
    <row r="15" spans="1:23">
      <c r="A15">
        <v>14</v>
      </c>
      <c r="B15" t="s">
        <v>13677</v>
      </c>
      <c r="C15" t="s">
        <v>13486</v>
      </c>
      <c r="D15" t="s">
        <v>6</v>
      </c>
      <c r="E15">
        <v>62002</v>
      </c>
      <c r="F15">
        <v>38.896790000000003</v>
      </c>
      <c r="G15">
        <v>-90.158479</v>
      </c>
      <c r="H15">
        <v>1</v>
      </c>
      <c r="I15" t="s">
        <v>25850</v>
      </c>
      <c r="J15" t="s">
        <v>31450</v>
      </c>
      <c r="L15" t="s">
        <v>29229</v>
      </c>
      <c r="M15">
        <v>1</v>
      </c>
      <c r="N15" t="s">
        <v>27136</v>
      </c>
      <c r="Q15" t="s">
        <v>13486</v>
      </c>
      <c r="R15" t="s">
        <v>6</v>
      </c>
      <c r="S15" t="s">
        <v>235</v>
      </c>
      <c r="T15">
        <v>62002</v>
      </c>
      <c r="U15" t="s">
        <v>25827</v>
      </c>
      <c r="V15" t="s">
        <v>25853</v>
      </c>
      <c r="W15" t="str">
        <f>VLOOKUP(Hospitals[[#This Row],[Address]],Hospitals!B:D,3,0)</f>
        <v>Madison</v>
      </c>
    </row>
    <row r="16" spans="1:23">
      <c r="A16">
        <v>15</v>
      </c>
      <c r="B16" t="s">
        <v>13676</v>
      </c>
      <c r="C16" t="s">
        <v>13675</v>
      </c>
      <c r="D16" t="s">
        <v>6</v>
      </c>
      <c r="E16">
        <v>62040</v>
      </c>
      <c r="F16">
        <v>38.700749000000002</v>
      </c>
      <c r="G16">
        <v>-90.144932999999995</v>
      </c>
      <c r="H16">
        <v>1</v>
      </c>
      <c r="I16" t="s">
        <v>25850</v>
      </c>
      <c r="J16" t="s">
        <v>13676</v>
      </c>
      <c r="L16" t="s">
        <v>29171</v>
      </c>
      <c r="M16">
        <v>2100</v>
      </c>
      <c r="N16" t="s">
        <v>30704</v>
      </c>
      <c r="Q16" t="s">
        <v>13675</v>
      </c>
      <c r="R16" t="s">
        <v>6</v>
      </c>
      <c r="S16" t="s">
        <v>235</v>
      </c>
      <c r="T16">
        <v>62040</v>
      </c>
      <c r="U16" t="s">
        <v>25827</v>
      </c>
      <c r="V16" t="s">
        <v>25853</v>
      </c>
      <c r="W16" t="str">
        <f>VLOOKUP(Hospitals[[#This Row],[Address]],Hospitals!B:D,3,0)</f>
        <v>Madison</v>
      </c>
    </row>
    <row r="17" spans="1:23">
      <c r="A17">
        <v>16</v>
      </c>
      <c r="B17" t="s">
        <v>13674</v>
      </c>
      <c r="C17" t="s">
        <v>13673</v>
      </c>
      <c r="D17" t="s">
        <v>6</v>
      </c>
      <c r="E17">
        <v>62062</v>
      </c>
      <c r="F17">
        <v>38.738003999999997</v>
      </c>
      <c r="G17">
        <v>-89.947128000000006</v>
      </c>
      <c r="H17">
        <v>1</v>
      </c>
      <c r="I17" t="s">
        <v>25850</v>
      </c>
      <c r="J17" t="s">
        <v>31451</v>
      </c>
      <c r="L17" t="s">
        <v>29225</v>
      </c>
      <c r="M17">
        <v>6800</v>
      </c>
      <c r="N17" t="s">
        <v>30693</v>
      </c>
      <c r="Q17" t="s">
        <v>13673</v>
      </c>
      <c r="R17" t="s">
        <v>6</v>
      </c>
      <c r="S17" t="s">
        <v>235</v>
      </c>
      <c r="T17">
        <v>62062</v>
      </c>
      <c r="U17" t="s">
        <v>25827</v>
      </c>
      <c r="V17" t="s">
        <v>25853</v>
      </c>
      <c r="W17" t="str">
        <f>VLOOKUP(Hospitals[[#This Row],[Address]],Hospitals!B:D,3,0)</f>
        <v>Madison</v>
      </c>
    </row>
    <row r="18" spans="1:23">
      <c r="A18">
        <v>17</v>
      </c>
      <c r="B18" t="s">
        <v>13672</v>
      </c>
      <c r="C18" t="s">
        <v>13671</v>
      </c>
      <c r="D18" t="s">
        <v>6</v>
      </c>
      <c r="E18">
        <v>62025</v>
      </c>
      <c r="F18">
        <v>38.840783999999999</v>
      </c>
      <c r="G18">
        <v>-90.030626999999996</v>
      </c>
      <c r="H18">
        <v>0.9</v>
      </c>
      <c r="I18" t="s">
        <v>25850</v>
      </c>
      <c r="J18" t="s">
        <v>31452</v>
      </c>
      <c r="L18" t="s">
        <v>29181</v>
      </c>
      <c r="M18">
        <v>3402</v>
      </c>
      <c r="N18" t="s">
        <v>31453</v>
      </c>
      <c r="Q18" t="s">
        <v>13671</v>
      </c>
      <c r="R18" t="s">
        <v>6</v>
      </c>
      <c r="S18" t="s">
        <v>235</v>
      </c>
      <c r="T18">
        <v>62025</v>
      </c>
      <c r="U18" t="s">
        <v>25827</v>
      </c>
      <c r="V18" t="s">
        <v>25853</v>
      </c>
      <c r="W18" t="str">
        <f>VLOOKUP(Hospitals[[#This Row],[Address]],Hospitals!B:D,3,0)</f>
        <v>Madison</v>
      </c>
    </row>
    <row r="19" spans="1:23">
      <c r="A19">
        <v>18</v>
      </c>
      <c r="B19" t="s">
        <v>13670</v>
      </c>
      <c r="C19" t="s">
        <v>13366</v>
      </c>
      <c r="D19" t="s">
        <v>6</v>
      </c>
      <c r="E19">
        <v>60611</v>
      </c>
      <c r="F19">
        <v>41.895940000000003</v>
      </c>
      <c r="G19">
        <v>-87.621759999999995</v>
      </c>
      <c r="H19">
        <v>1</v>
      </c>
      <c r="I19" t="s">
        <v>25824</v>
      </c>
      <c r="J19" t="s">
        <v>31454</v>
      </c>
      <c r="K19">
        <v>140</v>
      </c>
      <c r="L19" t="s">
        <v>31455</v>
      </c>
      <c r="M19">
        <v>225</v>
      </c>
      <c r="N19" t="s">
        <v>31456</v>
      </c>
      <c r="P19">
        <v>140</v>
      </c>
      <c r="Q19" t="s">
        <v>13366</v>
      </c>
      <c r="R19" t="s">
        <v>6</v>
      </c>
      <c r="S19" t="s">
        <v>1946</v>
      </c>
      <c r="T19">
        <v>60611</v>
      </c>
      <c r="U19" t="s">
        <v>25827</v>
      </c>
      <c r="V19" t="s">
        <v>13702</v>
      </c>
      <c r="W19" t="str">
        <f>VLOOKUP(Hospitals[[#This Row],[Address]],Hospitals!B:D,3,0)</f>
        <v>Cook</v>
      </c>
    </row>
    <row r="20" spans="1:23">
      <c r="A20">
        <v>19</v>
      </c>
      <c r="B20" t="s">
        <v>13669</v>
      </c>
      <c r="C20" t="s">
        <v>13668</v>
      </c>
      <c r="D20" t="s">
        <v>6</v>
      </c>
      <c r="E20">
        <v>60107</v>
      </c>
      <c r="F20">
        <v>42.023018</v>
      </c>
      <c r="G20">
        <v>-88.213059000000001</v>
      </c>
      <c r="H20">
        <v>1</v>
      </c>
      <c r="I20" t="s">
        <v>25824</v>
      </c>
      <c r="J20" t="s">
        <v>13669</v>
      </c>
      <c r="L20" t="s">
        <v>28499</v>
      </c>
      <c r="M20">
        <v>1400</v>
      </c>
      <c r="N20" t="s">
        <v>30850</v>
      </c>
      <c r="Q20" t="s">
        <v>13668</v>
      </c>
      <c r="R20" t="s">
        <v>6</v>
      </c>
      <c r="S20" t="s">
        <v>1946</v>
      </c>
      <c r="T20">
        <v>60107</v>
      </c>
      <c r="U20" t="s">
        <v>25827</v>
      </c>
      <c r="V20" t="s">
        <v>13736</v>
      </c>
      <c r="W20" t="str">
        <f>VLOOKUP(Hospitals[[#This Row],[Address]],Hospitals!B:D,3,0)</f>
        <v>Cook</v>
      </c>
    </row>
    <row r="21" spans="1:23">
      <c r="A21">
        <v>20</v>
      </c>
      <c r="B21" t="s">
        <v>13667</v>
      </c>
      <c r="C21" t="s">
        <v>13666</v>
      </c>
      <c r="D21" t="s">
        <v>6</v>
      </c>
      <c r="E21">
        <v>62363</v>
      </c>
      <c r="F21">
        <v>39.606938999999997</v>
      </c>
      <c r="G21">
        <v>-90.814736999999994</v>
      </c>
      <c r="H21">
        <v>1</v>
      </c>
      <c r="I21" t="s">
        <v>25850</v>
      </c>
      <c r="J21" t="s">
        <v>13667</v>
      </c>
      <c r="L21" t="s">
        <v>25899</v>
      </c>
      <c r="M21">
        <v>640</v>
      </c>
      <c r="N21" t="s">
        <v>25838</v>
      </c>
      <c r="Q21" t="s">
        <v>13666</v>
      </c>
      <c r="R21" t="s">
        <v>6</v>
      </c>
      <c r="S21" t="s">
        <v>270</v>
      </c>
      <c r="T21">
        <v>62363</v>
      </c>
      <c r="U21" t="s">
        <v>25827</v>
      </c>
      <c r="V21" t="s">
        <v>25853</v>
      </c>
      <c r="W21" t="str">
        <f>VLOOKUP(Hospitals[[#This Row],[Address]],Hospitals!B:D,3,0)</f>
        <v>Pike</v>
      </c>
    </row>
    <row r="22" spans="1:23">
      <c r="A22">
        <v>21</v>
      </c>
      <c r="B22" t="s">
        <v>13665</v>
      </c>
      <c r="C22" t="s">
        <v>5</v>
      </c>
      <c r="D22" t="s">
        <v>6</v>
      </c>
      <c r="E22">
        <v>62301</v>
      </c>
      <c r="F22">
        <v>39.936129999999999</v>
      </c>
      <c r="G22">
        <v>-91.399428999999998</v>
      </c>
      <c r="H22">
        <v>1</v>
      </c>
      <c r="I22" t="s">
        <v>25824</v>
      </c>
      <c r="J22" t="s">
        <v>13665</v>
      </c>
      <c r="L22" t="s">
        <v>25839</v>
      </c>
      <c r="M22">
        <v>1005</v>
      </c>
      <c r="N22" t="s">
        <v>27163</v>
      </c>
      <c r="Q22" t="s">
        <v>5</v>
      </c>
      <c r="R22" t="s">
        <v>6</v>
      </c>
      <c r="S22" t="s">
        <v>983</v>
      </c>
      <c r="T22">
        <v>62301</v>
      </c>
      <c r="U22" t="s">
        <v>25827</v>
      </c>
      <c r="V22" t="s">
        <v>13746</v>
      </c>
      <c r="W22" t="str">
        <f>VLOOKUP(Hospitals[[#This Row],[Address]],Hospitals!B:D,3,0)</f>
        <v>Adams</v>
      </c>
    </row>
    <row r="23" spans="1:23">
      <c r="A23">
        <v>22</v>
      </c>
      <c r="B23" t="s">
        <v>13664</v>
      </c>
      <c r="C23" t="s">
        <v>13663</v>
      </c>
      <c r="D23" t="s">
        <v>6</v>
      </c>
      <c r="E23">
        <v>61761</v>
      </c>
      <c r="F23">
        <v>40.496997</v>
      </c>
      <c r="G23">
        <v>-88.990668999999997</v>
      </c>
      <c r="H23">
        <v>1</v>
      </c>
      <c r="I23" t="s">
        <v>25824</v>
      </c>
      <c r="J23" t="s">
        <v>31457</v>
      </c>
      <c r="L23" t="s">
        <v>27781</v>
      </c>
      <c r="M23">
        <v>1304</v>
      </c>
      <c r="N23" t="s">
        <v>29189</v>
      </c>
      <c r="Q23" t="s">
        <v>13663</v>
      </c>
      <c r="R23" t="s">
        <v>6</v>
      </c>
      <c r="S23" t="s">
        <v>2685</v>
      </c>
      <c r="T23">
        <v>61761</v>
      </c>
      <c r="U23" t="s">
        <v>25827</v>
      </c>
      <c r="V23" t="s">
        <v>27736</v>
      </c>
      <c r="W23" t="str">
        <f>VLOOKUP(Hospitals[[#This Row],[Address]],Hospitals!B:D,3,0)</f>
        <v>Mc Lean</v>
      </c>
    </row>
    <row r="24" spans="1:23">
      <c r="A24">
        <v>23</v>
      </c>
      <c r="B24" t="s">
        <v>13662</v>
      </c>
      <c r="C24" t="s">
        <v>13661</v>
      </c>
      <c r="D24" t="s">
        <v>6</v>
      </c>
      <c r="E24">
        <v>61530</v>
      </c>
      <c r="F24">
        <v>40.721159</v>
      </c>
      <c r="G24">
        <v>-89.271348000000003</v>
      </c>
      <c r="H24">
        <v>1</v>
      </c>
      <c r="I24" t="s">
        <v>25824</v>
      </c>
      <c r="J24" t="s">
        <v>31458</v>
      </c>
      <c r="L24" t="s">
        <v>29791</v>
      </c>
      <c r="M24">
        <v>101</v>
      </c>
      <c r="N24" t="s">
        <v>31459</v>
      </c>
      <c r="Q24" t="s">
        <v>13661</v>
      </c>
      <c r="R24" t="s">
        <v>6</v>
      </c>
      <c r="S24" t="s">
        <v>2818</v>
      </c>
      <c r="T24">
        <v>61530</v>
      </c>
      <c r="U24" t="s">
        <v>25827</v>
      </c>
      <c r="V24" t="s">
        <v>14300</v>
      </c>
      <c r="W24" t="str">
        <f>VLOOKUP(Hospitals[[#This Row],[Address]],Hospitals!B:D,3,0)</f>
        <v>Woodford</v>
      </c>
    </row>
    <row r="25" spans="1:23">
      <c r="A25">
        <v>24</v>
      </c>
      <c r="B25" t="s">
        <v>13660</v>
      </c>
      <c r="C25" t="s">
        <v>13659</v>
      </c>
      <c r="D25" t="s">
        <v>6</v>
      </c>
      <c r="E25">
        <v>62626</v>
      </c>
      <c r="F25">
        <v>39.298431000000001</v>
      </c>
      <c r="G25">
        <v>-89.882883000000007</v>
      </c>
      <c r="H25">
        <v>1</v>
      </c>
      <c r="I25" t="s">
        <v>25824</v>
      </c>
      <c r="J25" t="s">
        <v>13660</v>
      </c>
      <c r="L25" t="s">
        <v>29124</v>
      </c>
      <c r="M25">
        <v>20733</v>
      </c>
      <c r="N25" t="s">
        <v>31460</v>
      </c>
      <c r="Q25" t="s">
        <v>13659</v>
      </c>
      <c r="R25" t="s">
        <v>6</v>
      </c>
      <c r="S25" t="s">
        <v>2692</v>
      </c>
      <c r="T25">
        <v>62626</v>
      </c>
      <c r="U25" t="s">
        <v>25827</v>
      </c>
      <c r="V25" t="s">
        <v>15331</v>
      </c>
      <c r="W25" t="str">
        <f>VLOOKUP(Hospitals[[#This Row],[Address]],Hospitals!B:D,3,0)</f>
        <v>Macoupin</v>
      </c>
    </row>
    <row r="26" spans="1:23">
      <c r="A26">
        <v>25</v>
      </c>
      <c r="B26" t="s">
        <v>13658</v>
      </c>
      <c r="C26" t="s">
        <v>13657</v>
      </c>
      <c r="D26" t="s">
        <v>6</v>
      </c>
      <c r="E26">
        <v>60190</v>
      </c>
      <c r="F26">
        <v>41.871071000000001</v>
      </c>
      <c r="G26">
        <v>-88.158179000000004</v>
      </c>
      <c r="H26">
        <v>1</v>
      </c>
      <c r="I26" t="s">
        <v>25850</v>
      </c>
      <c r="J26" t="s">
        <v>13658</v>
      </c>
      <c r="L26" t="s">
        <v>27901</v>
      </c>
      <c r="M26">
        <v>25</v>
      </c>
      <c r="N26" t="s">
        <v>31461</v>
      </c>
      <c r="Q26" t="s">
        <v>13657</v>
      </c>
      <c r="R26" t="s">
        <v>6</v>
      </c>
      <c r="S26" t="s">
        <v>27834</v>
      </c>
      <c r="T26">
        <v>60190</v>
      </c>
      <c r="U26" t="s">
        <v>25827</v>
      </c>
      <c r="V26" t="s">
        <v>25853</v>
      </c>
      <c r="W26" t="str">
        <f>VLOOKUP(Hospitals[[#This Row],[Address]],Hospitals!B:D,3,0)</f>
        <v>Du Page</v>
      </c>
    </row>
    <row r="27" spans="1:23">
      <c r="A27">
        <v>26</v>
      </c>
      <c r="B27" t="s">
        <v>13656</v>
      </c>
      <c r="C27" t="s">
        <v>13655</v>
      </c>
      <c r="D27" t="s">
        <v>6</v>
      </c>
      <c r="E27">
        <v>61081</v>
      </c>
      <c r="F27">
        <v>41.802349999999997</v>
      </c>
      <c r="G27">
        <v>-89.696798999999999</v>
      </c>
      <c r="H27">
        <v>1</v>
      </c>
      <c r="I27" t="s">
        <v>25824</v>
      </c>
      <c r="J27" t="s">
        <v>31462</v>
      </c>
      <c r="L27" t="s">
        <v>29401</v>
      </c>
      <c r="M27">
        <v>100</v>
      </c>
      <c r="N27" t="s">
        <v>29416</v>
      </c>
      <c r="Q27" t="s">
        <v>13655</v>
      </c>
      <c r="R27" t="s">
        <v>6</v>
      </c>
      <c r="S27" t="s">
        <v>2807</v>
      </c>
      <c r="T27">
        <v>61081</v>
      </c>
      <c r="U27" t="s">
        <v>25827</v>
      </c>
      <c r="V27" t="s">
        <v>15174</v>
      </c>
      <c r="W27" t="str">
        <f>VLOOKUP(Hospitals[[#This Row],[Address]],Hospitals!B:D,3,0)</f>
        <v>Whiteside</v>
      </c>
    </row>
    <row r="28" spans="1:23">
      <c r="A28">
        <v>27</v>
      </c>
      <c r="B28" t="s">
        <v>13654</v>
      </c>
      <c r="C28" t="s">
        <v>13461</v>
      </c>
      <c r="D28" t="s">
        <v>6</v>
      </c>
      <c r="E28">
        <v>60016</v>
      </c>
      <c r="F28">
        <v>42.042921</v>
      </c>
      <c r="G28">
        <v>-87.879030999999998</v>
      </c>
      <c r="H28">
        <v>1</v>
      </c>
      <c r="I28" t="s">
        <v>25824</v>
      </c>
      <c r="J28" t="s">
        <v>31463</v>
      </c>
      <c r="L28" t="s">
        <v>26250</v>
      </c>
      <c r="M28">
        <v>555</v>
      </c>
      <c r="N28" t="s">
        <v>31464</v>
      </c>
      <c r="Q28" t="s">
        <v>13461</v>
      </c>
      <c r="R28" t="s">
        <v>6</v>
      </c>
      <c r="S28" t="s">
        <v>1946</v>
      </c>
      <c r="T28">
        <v>60016</v>
      </c>
      <c r="U28" t="s">
        <v>25827</v>
      </c>
      <c r="V28" t="s">
        <v>13736</v>
      </c>
      <c r="W28" t="str">
        <f>VLOOKUP(Hospitals[[#This Row],[Address]],Hospitals!B:D,3,0)</f>
        <v>Cook</v>
      </c>
    </row>
    <row r="29" spans="1:23">
      <c r="A29">
        <v>28</v>
      </c>
      <c r="B29" t="s">
        <v>13653</v>
      </c>
      <c r="C29" t="s">
        <v>13366</v>
      </c>
      <c r="D29" t="s">
        <v>6</v>
      </c>
      <c r="E29">
        <v>60640</v>
      </c>
      <c r="F29">
        <v>41.970339000000003</v>
      </c>
      <c r="G29">
        <v>-87.650402</v>
      </c>
      <c r="H29">
        <v>1</v>
      </c>
      <c r="I29" t="s">
        <v>25824</v>
      </c>
      <c r="J29" t="s">
        <v>31465</v>
      </c>
      <c r="K29">
        <v>4720</v>
      </c>
      <c r="L29" t="s">
        <v>27322</v>
      </c>
      <c r="M29">
        <v>4840</v>
      </c>
      <c r="N29" t="s">
        <v>27427</v>
      </c>
      <c r="P29">
        <v>4720</v>
      </c>
      <c r="Q29" t="s">
        <v>13366</v>
      </c>
      <c r="R29" t="s">
        <v>6</v>
      </c>
      <c r="S29" t="s">
        <v>1946</v>
      </c>
      <c r="T29">
        <v>60640</v>
      </c>
      <c r="U29" t="s">
        <v>25827</v>
      </c>
      <c r="V29" t="s">
        <v>27219</v>
      </c>
      <c r="W29" t="str">
        <f>VLOOKUP(Hospitals[[#This Row],[Address]],Hospitals!B:D,3,0)</f>
        <v>Cook</v>
      </c>
    </row>
    <row r="30" spans="1:23">
      <c r="A30">
        <v>29</v>
      </c>
      <c r="B30" t="s">
        <v>13652</v>
      </c>
      <c r="C30" t="s">
        <v>13651</v>
      </c>
      <c r="D30" t="s">
        <v>6</v>
      </c>
      <c r="E30">
        <v>62839</v>
      </c>
      <c r="F30">
        <v>38.681044999999997</v>
      </c>
      <c r="G30">
        <v>-88.472842999999997</v>
      </c>
      <c r="H30">
        <v>1</v>
      </c>
      <c r="I30" t="s">
        <v>25850</v>
      </c>
      <c r="J30" t="s">
        <v>31466</v>
      </c>
      <c r="L30" t="s">
        <v>27089</v>
      </c>
      <c r="M30">
        <v>911</v>
      </c>
      <c r="N30" t="s">
        <v>31467</v>
      </c>
      <c r="Q30" t="s">
        <v>13651</v>
      </c>
      <c r="R30" t="s">
        <v>6</v>
      </c>
      <c r="S30" t="s">
        <v>122</v>
      </c>
      <c r="T30">
        <v>62839</v>
      </c>
      <c r="U30" t="s">
        <v>25827</v>
      </c>
      <c r="V30" t="s">
        <v>25853</v>
      </c>
      <c r="W30" t="str">
        <f>VLOOKUP(Hospitals[[#This Row],[Address]],Hospitals!B:D,3,0)</f>
        <v>Clay</v>
      </c>
    </row>
    <row r="31" spans="1:23">
      <c r="A31">
        <v>30</v>
      </c>
      <c r="B31" t="s">
        <v>13650</v>
      </c>
      <c r="C31" t="s">
        <v>13366</v>
      </c>
      <c r="D31" t="s">
        <v>6</v>
      </c>
      <c r="E31">
        <v>60634</v>
      </c>
      <c r="F31">
        <v>41.945225000000001</v>
      </c>
      <c r="G31">
        <v>-87.767765999999995</v>
      </c>
      <c r="H31">
        <v>1</v>
      </c>
      <c r="I31" t="s">
        <v>25824</v>
      </c>
      <c r="J31" t="s">
        <v>13650</v>
      </c>
      <c r="L31" t="s">
        <v>27259</v>
      </c>
      <c r="M31">
        <v>5645</v>
      </c>
      <c r="N31" t="s">
        <v>27245</v>
      </c>
      <c r="Q31" t="s">
        <v>13366</v>
      </c>
      <c r="R31" t="s">
        <v>6</v>
      </c>
      <c r="S31" t="s">
        <v>1946</v>
      </c>
      <c r="T31">
        <v>60634</v>
      </c>
      <c r="U31" t="s">
        <v>25827</v>
      </c>
      <c r="V31" t="s">
        <v>27219</v>
      </c>
      <c r="W31" t="str">
        <f>VLOOKUP(Hospitals[[#This Row],[Address]],Hospitals!B:D,3,0)</f>
        <v>Cook</v>
      </c>
    </row>
    <row r="32" spans="1:23">
      <c r="A32">
        <v>31</v>
      </c>
      <c r="B32" t="s">
        <v>13649</v>
      </c>
      <c r="C32" t="s">
        <v>13648</v>
      </c>
      <c r="D32" t="s">
        <v>6</v>
      </c>
      <c r="E32">
        <v>62088</v>
      </c>
      <c r="F32">
        <v>39.015309000000002</v>
      </c>
      <c r="G32">
        <v>-89.790254000000004</v>
      </c>
      <c r="H32">
        <v>1</v>
      </c>
      <c r="I32" t="s">
        <v>25824</v>
      </c>
      <c r="J32" t="s">
        <v>13649</v>
      </c>
      <c r="L32" t="s">
        <v>29132</v>
      </c>
      <c r="M32">
        <v>400</v>
      </c>
      <c r="N32" t="s">
        <v>31468</v>
      </c>
      <c r="Q32" t="s">
        <v>13648</v>
      </c>
      <c r="R32" t="s">
        <v>6</v>
      </c>
      <c r="S32" t="s">
        <v>2692</v>
      </c>
      <c r="T32">
        <v>62088</v>
      </c>
      <c r="U32" t="s">
        <v>25827</v>
      </c>
      <c r="V32" t="s">
        <v>15331</v>
      </c>
      <c r="W32" t="str">
        <f>VLOOKUP(Hospitals[[#This Row],[Address]],Hospitals!B:D,3,0)</f>
        <v>Macoupin</v>
      </c>
    </row>
    <row r="33" spans="1:23">
      <c r="A33">
        <v>32</v>
      </c>
      <c r="B33" t="s">
        <v>13647</v>
      </c>
      <c r="C33" t="s">
        <v>13469</v>
      </c>
      <c r="D33" t="s">
        <v>6</v>
      </c>
      <c r="E33">
        <v>60504</v>
      </c>
      <c r="F33">
        <v>41.728695999999999</v>
      </c>
      <c r="G33">
        <v>-88.270715999999993</v>
      </c>
      <c r="H33">
        <v>1</v>
      </c>
      <c r="I33" t="s">
        <v>25824</v>
      </c>
      <c r="J33" t="s">
        <v>13647</v>
      </c>
      <c r="L33" t="s">
        <v>28078</v>
      </c>
      <c r="M33">
        <v>2000</v>
      </c>
      <c r="N33" t="s">
        <v>26487</v>
      </c>
      <c r="Q33" t="s">
        <v>13469</v>
      </c>
      <c r="R33" t="s">
        <v>6</v>
      </c>
      <c r="S33" t="s">
        <v>2646</v>
      </c>
      <c r="T33">
        <v>60504</v>
      </c>
      <c r="U33" t="s">
        <v>25827</v>
      </c>
      <c r="V33" t="s">
        <v>28080</v>
      </c>
      <c r="W33" t="str">
        <f>VLOOKUP(Hospitals[[#This Row],[Address]],Hospitals!B:D,3,0)</f>
        <v>Kane</v>
      </c>
    </row>
    <row r="34" spans="1:23">
      <c r="A34">
        <v>33</v>
      </c>
      <c r="B34" t="s">
        <v>13646</v>
      </c>
      <c r="C34" t="s">
        <v>13645</v>
      </c>
      <c r="D34" t="s">
        <v>6</v>
      </c>
      <c r="E34">
        <v>62454</v>
      </c>
      <c r="F34">
        <v>39.012182000000003</v>
      </c>
      <c r="G34">
        <v>-87.749973999999995</v>
      </c>
      <c r="H34">
        <v>0.7</v>
      </c>
      <c r="I34" t="s">
        <v>25892</v>
      </c>
      <c r="J34" t="s">
        <v>27097</v>
      </c>
      <c r="L34" t="s">
        <v>27096</v>
      </c>
      <c r="N34" t="s">
        <v>27097</v>
      </c>
      <c r="Q34" t="s">
        <v>13645</v>
      </c>
      <c r="R34" t="s">
        <v>6</v>
      </c>
      <c r="S34" t="s">
        <v>560</v>
      </c>
      <c r="T34">
        <v>62454</v>
      </c>
      <c r="U34" t="s">
        <v>25827</v>
      </c>
      <c r="V34" t="s">
        <v>25853</v>
      </c>
      <c r="W34" t="str">
        <f>VLOOKUP(Hospitals[[#This Row],[Address]],Hospitals!B:D,3,0)</f>
        <v>Crawford</v>
      </c>
    </row>
    <row r="35" spans="1:23">
      <c r="A35">
        <v>34</v>
      </c>
      <c r="B35" t="s">
        <v>13644</v>
      </c>
      <c r="C35" t="s">
        <v>13643</v>
      </c>
      <c r="D35" t="s">
        <v>6</v>
      </c>
      <c r="E35">
        <v>62864</v>
      </c>
      <c r="F35">
        <v>38.312131999999998</v>
      </c>
      <c r="G35">
        <v>-88.935890999999998</v>
      </c>
      <c r="H35">
        <v>1</v>
      </c>
      <c r="I35" t="s">
        <v>25850</v>
      </c>
      <c r="J35" t="s">
        <v>13644</v>
      </c>
      <c r="L35" t="s">
        <v>27160</v>
      </c>
      <c r="M35">
        <v>8</v>
      </c>
      <c r="N35" t="s">
        <v>31469</v>
      </c>
      <c r="Q35" t="s">
        <v>14717</v>
      </c>
      <c r="R35" t="s">
        <v>6</v>
      </c>
      <c r="S35" t="s">
        <v>209</v>
      </c>
      <c r="T35">
        <v>62864</v>
      </c>
      <c r="U35" t="s">
        <v>25827</v>
      </c>
      <c r="V35" t="s">
        <v>25853</v>
      </c>
      <c r="W35" t="str">
        <f>VLOOKUP(Hospitals[[#This Row],[Address]],Hospitals!B:D,3,0)</f>
        <v>Jefferson</v>
      </c>
    </row>
    <row r="36" spans="1:23">
      <c r="A36">
        <v>35</v>
      </c>
      <c r="B36" t="s">
        <v>13642</v>
      </c>
      <c r="C36" t="s">
        <v>13641</v>
      </c>
      <c r="D36" t="s">
        <v>6</v>
      </c>
      <c r="E36">
        <v>62278</v>
      </c>
      <c r="F36">
        <v>38.209311</v>
      </c>
      <c r="G36">
        <v>-89.996504999999999</v>
      </c>
      <c r="H36">
        <v>1</v>
      </c>
      <c r="I36" t="s">
        <v>25824</v>
      </c>
      <c r="J36" t="s">
        <v>31470</v>
      </c>
      <c r="L36" t="s">
        <v>29347</v>
      </c>
      <c r="M36">
        <v>325</v>
      </c>
      <c r="N36" t="s">
        <v>30709</v>
      </c>
      <c r="Q36" t="s">
        <v>13641</v>
      </c>
      <c r="R36" t="s">
        <v>6</v>
      </c>
      <c r="S36" t="s">
        <v>274</v>
      </c>
      <c r="T36">
        <v>62278</v>
      </c>
      <c r="U36" t="s">
        <v>25827</v>
      </c>
      <c r="V36" t="s">
        <v>13979</v>
      </c>
      <c r="W36" t="str">
        <f>VLOOKUP(Hospitals[[#This Row],[Address]],Hospitals!B:D,3,0)</f>
        <v>Randolph</v>
      </c>
    </row>
    <row r="37" spans="1:23">
      <c r="A37">
        <v>36</v>
      </c>
      <c r="B37" t="s">
        <v>13640</v>
      </c>
      <c r="C37" t="s">
        <v>13639</v>
      </c>
      <c r="D37" t="s">
        <v>6</v>
      </c>
      <c r="E37">
        <v>62906</v>
      </c>
      <c r="F37">
        <v>37.465375999999999</v>
      </c>
      <c r="G37">
        <v>-89.245182999999997</v>
      </c>
      <c r="H37">
        <v>0.7</v>
      </c>
      <c r="I37" t="s">
        <v>25892</v>
      </c>
      <c r="J37" t="s">
        <v>26971</v>
      </c>
      <c r="L37" t="s">
        <v>28483</v>
      </c>
      <c r="N37" t="s">
        <v>26971</v>
      </c>
      <c r="Q37" t="s">
        <v>13639</v>
      </c>
      <c r="R37" t="s">
        <v>6</v>
      </c>
      <c r="S37" t="s">
        <v>742</v>
      </c>
      <c r="T37">
        <v>62906</v>
      </c>
      <c r="U37" t="s">
        <v>25827</v>
      </c>
      <c r="V37" t="s">
        <v>25853</v>
      </c>
      <c r="W37" t="str">
        <f>VLOOKUP(Hospitals[[#This Row],[Address]],Hospitals!B:D,3,0)</f>
        <v>Union</v>
      </c>
    </row>
    <row r="38" spans="1:23">
      <c r="A38">
        <v>37</v>
      </c>
      <c r="B38" t="s">
        <v>13638</v>
      </c>
      <c r="C38" t="s">
        <v>12</v>
      </c>
      <c r="D38" t="s">
        <v>6</v>
      </c>
      <c r="E38">
        <v>62959</v>
      </c>
      <c r="F38">
        <v>37.742400000000004</v>
      </c>
      <c r="G38">
        <v>-88.990917999999994</v>
      </c>
      <c r="H38">
        <v>1</v>
      </c>
      <c r="I38" t="s">
        <v>25824</v>
      </c>
      <c r="J38" t="s">
        <v>31471</v>
      </c>
      <c r="L38" t="s">
        <v>28240</v>
      </c>
      <c r="M38">
        <v>3333</v>
      </c>
      <c r="N38" t="s">
        <v>31472</v>
      </c>
      <c r="Q38" t="s">
        <v>12</v>
      </c>
      <c r="R38" t="s">
        <v>6</v>
      </c>
      <c r="S38" t="s">
        <v>2813</v>
      </c>
      <c r="T38">
        <v>62959</v>
      </c>
      <c r="U38" t="s">
        <v>25827</v>
      </c>
      <c r="V38" t="s">
        <v>15677</v>
      </c>
      <c r="W38" t="str">
        <f>VLOOKUP(Hospitals[[#This Row],[Address]],Hospitals!B:D,3,0)</f>
        <v>Williamson</v>
      </c>
    </row>
    <row r="39" spans="1:23">
      <c r="A39">
        <v>38</v>
      </c>
      <c r="B39" t="s">
        <v>13637</v>
      </c>
      <c r="C39" t="s">
        <v>23</v>
      </c>
      <c r="D39" t="s">
        <v>6</v>
      </c>
      <c r="E39">
        <v>62526</v>
      </c>
      <c r="F39">
        <v>39.867274999999999</v>
      </c>
      <c r="G39">
        <v>-88.960933999999995</v>
      </c>
      <c r="H39">
        <v>1</v>
      </c>
      <c r="I39" t="s">
        <v>25824</v>
      </c>
      <c r="J39" t="s">
        <v>31473</v>
      </c>
      <c r="L39" t="s">
        <v>29081</v>
      </c>
      <c r="M39">
        <v>2300</v>
      </c>
      <c r="N39" t="s">
        <v>31474</v>
      </c>
      <c r="Q39" t="s">
        <v>23</v>
      </c>
      <c r="R39" t="s">
        <v>6</v>
      </c>
      <c r="S39" t="s">
        <v>232</v>
      </c>
      <c r="T39">
        <v>62526</v>
      </c>
      <c r="U39" t="s">
        <v>25827</v>
      </c>
      <c r="V39" t="s">
        <v>14401</v>
      </c>
      <c r="W39" t="str">
        <f>VLOOKUP(Hospitals[[#This Row],[Address]],Hospitals!B:D,3,0)</f>
        <v>Macon</v>
      </c>
    </row>
    <row r="40" spans="1:23">
      <c r="A40">
        <v>39</v>
      </c>
      <c r="B40" t="s">
        <v>13636</v>
      </c>
      <c r="C40" t="s">
        <v>13635</v>
      </c>
      <c r="D40" t="s">
        <v>6</v>
      </c>
      <c r="E40">
        <v>60134</v>
      </c>
      <c r="F40">
        <v>41.886533</v>
      </c>
      <c r="G40">
        <v>-88.343446999999998</v>
      </c>
      <c r="H40">
        <v>1</v>
      </c>
      <c r="I40" t="s">
        <v>25824</v>
      </c>
      <c r="J40" t="s">
        <v>31475</v>
      </c>
      <c r="L40" t="s">
        <v>28532</v>
      </c>
      <c r="M40">
        <v>300</v>
      </c>
      <c r="N40" t="s">
        <v>28566</v>
      </c>
      <c r="Q40" t="s">
        <v>13635</v>
      </c>
      <c r="R40" t="s">
        <v>6</v>
      </c>
      <c r="S40" t="s">
        <v>2646</v>
      </c>
      <c r="T40">
        <v>60134</v>
      </c>
      <c r="U40" t="s">
        <v>25827</v>
      </c>
      <c r="V40" t="s">
        <v>13730</v>
      </c>
      <c r="W40" t="str">
        <f>VLOOKUP(Hospitals[[#This Row],[Address]],Hospitals!B:D,3,0)</f>
        <v>Kane</v>
      </c>
    </row>
    <row r="41" spans="1:23">
      <c r="A41">
        <v>40</v>
      </c>
      <c r="B41" t="s">
        <v>13634</v>
      </c>
      <c r="C41" t="s">
        <v>13510</v>
      </c>
      <c r="D41" t="s">
        <v>6</v>
      </c>
      <c r="E41">
        <v>60540</v>
      </c>
      <c r="F41">
        <v>41.760412000000002</v>
      </c>
      <c r="G41">
        <v>-88.150013000000001</v>
      </c>
      <c r="H41">
        <v>1</v>
      </c>
      <c r="I41" t="s">
        <v>25824</v>
      </c>
      <c r="J41" t="s">
        <v>13634</v>
      </c>
      <c r="L41" t="s">
        <v>28052</v>
      </c>
      <c r="M41">
        <v>801</v>
      </c>
      <c r="N41" t="s">
        <v>27103</v>
      </c>
      <c r="Q41" t="s">
        <v>13510</v>
      </c>
      <c r="R41" t="s">
        <v>6</v>
      </c>
      <c r="S41" t="s">
        <v>27834</v>
      </c>
      <c r="T41">
        <v>60540</v>
      </c>
      <c r="U41" t="s">
        <v>25827</v>
      </c>
      <c r="V41" t="s">
        <v>14552</v>
      </c>
      <c r="W41" t="str">
        <f>VLOOKUP(Hospitals[[#This Row],[Address]],Hospitals!B:D,3,0)</f>
        <v>Du Page</v>
      </c>
    </row>
    <row r="42" spans="1:23">
      <c r="A42">
        <v>41</v>
      </c>
      <c r="B42" t="s">
        <v>13633</v>
      </c>
      <c r="C42" t="s">
        <v>13632</v>
      </c>
      <c r="D42" t="s">
        <v>6</v>
      </c>
      <c r="E42">
        <v>60126</v>
      </c>
      <c r="F42">
        <v>41.861707000000003</v>
      </c>
      <c r="G42">
        <v>-87.937454000000002</v>
      </c>
      <c r="H42">
        <v>0.9</v>
      </c>
      <c r="I42" t="s">
        <v>25850</v>
      </c>
      <c r="J42" t="s">
        <v>13633</v>
      </c>
      <c r="L42" t="s">
        <v>27922</v>
      </c>
      <c r="M42">
        <v>155</v>
      </c>
      <c r="N42" t="s">
        <v>31476</v>
      </c>
      <c r="Q42" t="s">
        <v>13632</v>
      </c>
      <c r="R42" t="s">
        <v>6</v>
      </c>
      <c r="S42" t="s">
        <v>27834</v>
      </c>
      <c r="T42">
        <v>60126</v>
      </c>
      <c r="U42" t="s">
        <v>25827</v>
      </c>
      <c r="V42" t="s">
        <v>25853</v>
      </c>
      <c r="W42" t="str">
        <f>VLOOKUP(Hospitals[[#This Row],[Address]],Hospitals!B:D,3,0)</f>
        <v>Du Page</v>
      </c>
    </row>
    <row r="43" spans="1:23">
      <c r="A43">
        <v>42</v>
      </c>
      <c r="B43" t="s">
        <v>13631</v>
      </c>
      <c r="C43" t="s">
        <v>13630</v>
      </c>
      <c r="D43" t="s">
        <v>6</v>
      </c>
      <c r="E43">
        <v>60048</v>
      </c>
      <c r="F43">
        <v>42.298563000000001</v>
      </c>
      <c r="G43">
        <v>-88.003151000000003</v>
      </c>
      <c r="H43">
        <v>1</v>
      </c>
      <c r="I43" t="s">
        <v>25824</v>
      </c>
      <c r="J43" t="s">
        <v>13631</v>
      </c>
      <c r="L43" t="s">
        <v>28872</v>
      </c>
      <c r="M43">
        <v>1201</v>
      </c>
      <c r="N43" t="s">
        <v>31477</v>
      </c>
      <c r="Q43" t="s">
        <v>13630</v>
      </c>
      <c r="R43" t="s">
        <v>6</v>
      </c>
      <c r="S43" t="s">
        <v>827</v>
      </c>
      <c r="T43">
        <v>60048</v>
      </c>
      <c r="U43" t="s">
        <v>25827</v>
      </c>
      <c r="V43" t="s">
        <v>13723</v>
      </c>
      <c r="W43" t="str">
        <f>VLOOKUP(Hospitals[[#This Row],[Address]],Hospitals!B:D,3,0)</f>
        <v>Lake</v>
      </c>
    </row>
    <row r="44" spans="1:23">
      <c r="A44">
        <v>43</v>
      </c>
      <c r="B44" t="s">
        <v>13629</v>
      </c>
      <c r="C44" t="s">
        <v>13458</v>
      </c>
      <c r="D44" t="s">
        <v>6</v>
      </c>
      <c r="E44">
        <v>60201</v>
      </c>
      <c r="F44">
        <v>42.065485000000002</v>
      </c>
      <c r="G44">
        <v>-87.684178000000003</v>
      </c>
      <c r="H44">
        <v>1</v>
      </c>
      <c r="I44" t="s">
        <v>25824</v>
      </c>
      <c r="J44" t="s">
        <v>14824</v>
      </c>
      <c r="L44" t="s">
        <v>26290</v>
      </c>
      <c r="M44">
        <v>2650</v>
      </c>
      <c r="N44" t="s">
        <v>26261</v>
      </c>
      <c r="Q44" t="s">
        <v>13458</v>
      </c>
      <c r="R44" t="s">
        <v>6</v>
      </c>
      <c r="S44" t="s">
        <v>1946</v>
      </c>
      <c r="T44">
        <v>60201</v>
      </c>
      <c r="U44" t="s">
        <v>25827</v>
      </c>
      <c r="V44" t="s">
        <v>26292</v>
      </c>
      <c r="W44" t="str">
        <f>VLOOKUP(Hospitals[[#This Row],[Address]],Hospitals!B:D,3,0)</f>
        <v>Cook</v>
      </c>
    </row>
    <row r="45" spans="1:23">
      <c r="A45">
        <v>44</v>
      </c>
      <c r="B45" t="s">
        <v>13628</v>
      </c>
      <c r="C45" t="s">
        <v>13627</v>
      </c>
      <c r="D45" t="s">
        <v>6</v>
      </c>
      <c r="E45">
        <v>60025</v>
      </c>
      <c r="F45">
        <v>42.092669000000001</v>
      </c>
      <c r="G45">
        <v>-87.852716000000001</v>
      </c>
      <c r="H45">
        <v>0.9</v>
      </c>
      <c r="I45" t="s">
        <v>25824</v>
      </c>
      <c r="J45" t="s">
        <v>31478</v>
      </c>
      <c r="L45" t="s">
        <v>26173</v>
      </c>
      <c r="M45">
        <v>2100</v>
      </c>
      <c r="N45" t="s">
        <v>26166</v>
      </c>
      <c r="Q45" t="s">
        <v>13627</v>
      </c>
      <c r="R45" t="s">
        <v>6</v>
      </c>
      <c r="S45" t="s">
        <v>1946</v>
      </c>
      <c r="T45">
        <v>60026</v>
      </c>
      <c r="U45" t="s">
        <v>25827</v>
      </c>
      <c r="V45" t="s">
        <v>13736</v>
      </c>
      <c r="W45" t="str">
        <f>VLOOKUP(Hospitals[[#This Row],[Address]],Hospitals!B:D,3,0)</f>
        <v>Cook</v>
      </c>
    </row>
    <row r="46" spans="1:23">
      <c r="A46">
        <v>45</v>
      </c>
      <c r="B46" t="s">
        <v>13626</v>
      </c>
      <c r="C46" t="s">
        <v>13625</v>
      </c>
      <c r="D46" t="s">
        <v>6</v>
      </c>
      <c r="E46">
        <v>60035</v>
      </c>
      <c r="F46">
        <v>42.190824999999997</v>
      </c>
      <c r="G46">
        <v>-87.808165000000002</v>
      </c>
      <c r="H46">
        <v>1</v>
      </c>
      <c r="I46" t="s">
        <v>25824</v>
      </c>
      <c r="J46" t="s">
        <v>31479</v>
      </c>
      <c r="L46" t="s">
        <v>28925</v>
      </c>
      <c r="M46">
        <v>777</v>
      </c>
      <c r="N46" t="s">
        <v>28933</v>
      </c>
      <c r="Q46" t="s">
        <v>13625</v>
      </c>
      <c r="R46" t="s">
        <v>6</v>
      </c>
      <c r="S46" t="s">
        <v>827</v>
      </c>
      <c r="T46">
        <v>60035</v>
      </c>
      <c r="U46" t="s">
        <v>25827</v>
      </c>
      <c r="V46" t="s">
        <v>13723</v>
      </c>
      <c r="W46" t="str">
        <f>VLOOKUP(Hospitals[[#This Row],[Address]],Hospitals!B:D,3,0)</f>
        <v>Lake</v>
      </c>
    </row>
    <row r="47" spans="1:23">
      <c r="A47">
        <v>46</v>
      </c>
      <c r="B47" t="s">
        <v>13624</v>
      </c>
      <c r="C47" t="s">
        <v>13623</v>
      </c>
      <c r="D47" t="s">
        <v>6</v>
      </c>
      <c r="E47">
        <v>60076</v>
      </c>
      <c r="F47">
        <v>42.056235000000001</v>
      </c>
      <c r="G47">
        <v>-87.740092000000004</v>
      </c>
      <c r="H47">
        <v>1</v>
      </c>
      <c r="I47" t="s">
        <v>25824</v>
      </c>
      <c r="J47" t="s">
        <v>13624</v>
      </c>
      <c r="L47" t="s">
        <v>26306</v>
      </c>
      <c r="M47">
        <v>9600</v>
      </c>
      <c r="N47" t="s">
        <v>26316</v>
      </c>
      <c r="Q47" t="s">
        <v>13623</v>
      </c>
      <c r="R47" t="s">
        <v>6</v>
      </c>
      <c r="S47" t="s">
        <v>1946</v>
      </c>
      <c r="T47">
        <v>60076</v>
      </c>
      <c r="U47" t="s">
        <v>25827</v>
      </c>
      <c r="V47" t="s">
        <v>13736</v>
      </c>
      <c r="W47" t="str">
        <f>VLOOKUP(Hospitals[[#This Row],[Address]],Hospitals!B:D,3,0)</f>
        <v>Cook</v>
      </c>
    </row>
    <row r="48" spans="1:23">
      <c r="A48">
        <v>47</v>
      </c>
      <c r="B48" t="s">
        <v>13622</v>
      </c>
      <c r="C48" t="s">
        <v>13621</v>
      </c>
      <c r="D48" t="s">
        <v>6</v>
      </c>
      <c r="E48">
        <v>62837</v>
      </c>
      <c r="F48">
        <v>38.380960999999999</v>
      </c>
      <c r="G48">
        <v>-88.374572000000001</v>
      </c>
      <c r="H48">
        <v>1</v>
      </c>
      <c r="I48" t="s">
        <v>25850</v>
      </c>
      <c r="J48" t="s">
        <v>31480</v>
      </c>
      <c r="L48" t="s">
        <v>28174</v>
      </c>
      <c r="M48">
        <v>303</v>
      </c>
      <c r="N48" t="s">
        <v>31481</v>
      </c>
      <c r="Q48" t="s">
        <v>13621</v>
      </c>
      <c r="R48" t="s">
        <v>6</v>
      </c>
      <c r="S48" t="s">
        <v>2285</v>
      </c>
      <c r="T48">
        <v>62837</v>
      </c>
      <c r="U48" t="s">
        <v>25827</v>
      </c>
      <c r="V48" t="s">
        <v>25853</v>
      </c>
      <c r="W48" t="str">
        <f>VLOOKUP(Hospitals[[#This Row],[Address]],Hospitals!B:D,3,0)</f>
        <v>Wayne</v>
      </c>
    </row>
    <row r="49" spans="1:23">
      <c r="A49">
        <v>48</v>
      </c>
      <c r="B49" t="s">
        <v>13620</v>
      </c>
      <c r="C49" t="s">
        <v>13619</v>
      </c>
      <c r="D49" t="s">
        <v>6</v>
      </c>
      <c r="E49">
        <v>62930</v>
      </c>
      <c r="F49">
        <v>37.815361000000003</v>
      </c>
      <c r="G49">
        <v>-88.441439000000003</v>
      </c>
      <c r="H49">
        <v>1</v>
      </c>
      <c r="I49" t="s">
        <v>25850</v>
      </c>
      <c r="J49" t="s">
        <v>13620</v>
      </c>
      <c r="L49" t="s">
        <v>28166</v>
      </c>
      <c r="M49">
        <v>1201</v>
      </c>
      <c r="N49" t="s">
        <v>26980</v>
      </c>
      <c r="Q49" t="s">
        <v>13619</v>
      </c>
      <c r="R49" t="s">
        <v>6</v>
      </c>
      <c r="S49" t="s">
        <v>717</v>
      </c>
      <c r="T49">
        <v>62930</v>
      </c>
      <c r="U49" t="s">
        <v>25827</v>
      </c>
      <c r="V49" t="s">
        <v>25853</v>
      </c>
      <c r="W49" t="str">
        <f>VLOOKUP(Hospitals[[#This Row],[Address]],Hospitals!B:D,3,0)</f>
        <v>Saline</v>
      </c>
    </row>
    <row r="50" spans="1:23">
      <c r="A50">
        <v>49</v>
      </c>
      <c r="B50" t="s">
        <v>13618</v>
      </c>
      <c r="C50" t="s">
        <v>13617</v>
      </c>
      <c r="D50" t="s">
        <v>6</v>
      </c>
      <c r="E50">
        <v>61032</v>
      </c>
      <c r="F50">
        <v>42.295768000000002</v>
      </c>
      <c r="G50">
        <v>-89.638008999999997</v>
      </c>
      <c r="H50">
        <v>1</v>
      </c>
      <c r="I50" t="s">
        <v>25850</v>
      </c>
      <c r="J50" t="s">
        <v>13618</v>
      </c>
      <c r="L50" t="s">
        <v>26874</v>
      </c>
      <c r="M50">
        <v>1045</v>
      </c>
      <c r="N50" t="s">
        <v>31482</v>
      </c>
      <c r="Q50" t="s">
        <v>13617</v>
      </c>
      <c r="R50" t="s">
        <v>6</v>
      </c>
      <c r="S50" t="s">
        <v>2778</v>
      </c>
      <c r="T50">
        <v>61032</v>
      </c>
      <c r="U50" t="s">
        <v>25827</v>
      </c>
      <c r="V50" t="s">
        <v>25853</v>
      </c>
      <c r="W50" t="str">
        <f>VLOOKUP(Hospitals[[#This Row],[Address]],Hospitals!B:D,3,0)</f>
        <v>Stephenson</v>
      </c>
    </row>
    <row r="51" spans="1:23">
      <c r="A51">
        <v>50</v>
      </c>
      <c r="B51" t="s">
        <v>13616</v>
      </c>
      <c r="C51" t="s">
        <v>13615</v>
      </c>
      <c r="D51" t="s">
        <v>6</v>
      </c>
      <c r="E51">
        <v>60461</v>
      </c>
      <c r="F51">
        <v>41.523083</v>
      </c>
      <c r="G51">
        <v>-87.711813000000006</v>
      </c>
      <c r="H51">
        <v>0.9</v>
      </c>
      <c r="I51" t="s">
        <v>25824</v>
      </c>
      <c r="J51" t="s">
        <v>31483</v>
      </c>
      <c r="L51" t="s">
        <v>26773</v>
      </c>
      <c r="M51">
        <v>20201</v>
      </c>
      <c r="N51" t="s">
        <v>26314</v>
      </c>
      <c r="Q51" t="s">
        <v>13615</v>
      </c>
      <c r="R51" t="s">
        <v>6</v>
      </c>
      <c r="S51" t="s">
        <v>1946</v>
      </c>
      <c r="T51">
        <v>60461</v>
      </c>
      <c r="U51" t="s">
        <v>25827</v>
      </c>
      <c r="V51" t="s">
        <v>13702</v>
      </c>
      <c r="W51" t="str">
        <f>VLOOKUP(Hospitals[[#This Row],[Address]],Hospitals!B:D,3,0)</f>
        <v>Cook</v>
      </c>
    </row>
    <row r="52" spans="1:23">
      <c r="A52">
        <v>51</v>
      </c>
      <c r="B52" t="s">
        <v>13614</v>
      </c>
      <c r="C52" t="s">
        <v>13613</v>
      </c>
      <c r="D52" t="s">
        <v>6</v>
      </c>
      <c r="E52">
        <v>62812</v>
      </c>
      <c r="F52">
        <v>38.009314000000003</v>
      </c>
      <c r="G52">
        <v>-88.916706000000005</v>
      </c>
      <c r="H52">
        <v>1</v>
      </c>
      <c r="I52" t="s">
        <v>25850</v>
      </c>
      <c r="J52" t="s">
        <v>31484</v>
      </c>
      <c r="L52" t="s">
        <v>28197</v>
      </c>
      <c r="M52">
        <v>201</v>
      </c>
      <c r="N52" t="s">
        <v>31485</v>
      </c>
      <c r="Q52" t="s">
        <v>13613</v>
      </c>
      <c r="R52" t="s">
        <v>6</v>
      </c>
      <c r="S52" t="s">
        <v>184</v>
      </c>
      <c r="T52">
        <v>62812</v>
      </c>
      <c r="U52" t="s">
        <v>25827</v>
      </c>
      <c r="V52" t="s">
        <v>25853</v>
      </c>
      <c r="W52" t="str">
        <f>VLOOKUP(Hospitals[[#This Row],[Address]],Hospitals!B:D,3,0)</f>
        <v>Franklin</v>
      </c>
    </row>
    <row r="53" spans="1:23">
      <c r="A53">
        <v>52</v>
      </c>
      <c r="B53" t="s">
        <v>13612</v>
      </c>
      <c r="C53" t="s">
        <v>13366</v>
      </c>
      <c r="D53" t="s">
        <v>6</v>
      </c>
      <c r="E53">
        <v>60624</v>
      </c>
      <c r="F53">
        <v>41.890526000000001</v>
      </c>
      <c r="G53">
        <v>-87.720177000000007</v>
      </c>
      <c r="H53">
        <v>1</v>
      </c>
      <c r="I53" t="s">
        <v>25824</v>
      </c>
      <c r="J53" t="s">
        <v>13612</v>
      </c>
      <c r="L53" t="s">
        <v>27246</v>
      </c>
      <c r="M53">
        <v>520</v>
      </c>
      <c r="N53" t="s">
        <v>30475</v>
      </c>
      <c r="Q53" t="s">
        <v>13366</v>
      </c>
      <c r="R53" t="s">
        <v>6</v>
      </c>
      <c r="S53" t="s">
        <v>1946</v>
      </c>
      <c r="T53">
        <v>60624</v>
      </c>
      <c r="U53" t="s">
        <v>25827</v>
      </c>
      <c r="V53" t="s">
        <v>27219</v>
      </c>
      <c r="W53" t="str">
        <f>VLOOKUP(Hospitals[[#This Row],[Address]],Hospitals!B:D,3,0)</f>
        <v>Cook</v>
      </c>
    </row>
    <row r="54" spans="1:23">
      <c r="A54">
        <v>53</v>
      </c>
      <c r="B54" t="s">
        <v>13611</v>
      </c>
      <c r="C54" t="s">
        <v>13610</v>
      </c>
      <c r="D54" t="s">
        <v>6</v>
      </c>
      <c r="E54">
        <v>61282</v>
      </c>
      <c r="F54">
        <v>41.512259999999998</v>
      </c>
      <c r="G54">
        <v>-90.415130000000005</v>
      </c>
      <c r="H54">
        <v>0.5</v>
      </c>
      <c r="I54" t="s">
        <v>25870</v>
      </c>
      <c r="L54" t="s">
        <v>29511</v>
      </c>
      <c r="Q54" t="s">
        <v>13610</v>
      </c>
      <c r="R54" t="s">
        <v>6</v>
      </c>
      <c r="S54" t="s">
        <v>2757</v>
      </c>
      <c r="T54">
        <v>61282</v>
      </c>
      <c r="U54" t="s">
        <v>25827</v>
      </c>
      <c r="V54" t="s">
        <v>25853</v>
      </c>
      <c r="W54" t="str">
        <f>VLOOKUP(Hospitals[[#This Row],[Address]],Hospitals!B:D,3,0)</f>
        <v>Rock Island</v>
      </c>
    </row>
    <row r="55" spans="1:23">
      <c r="A55">
        <v>54</v>
      </c>
      <c r="B55" t="s">
        <v>13609</v>
      </c>
      <c r="C55" t="s">
        <v>13608</v>
      </c>
      <c r="D55" t="s">
        <v>6</v>
      </c>
      <c r="E55">
        <v>61231</v>
      </c>
      <c r="F55">
        <v>41.205329999999996</v>
      </c>
      <c r="G55">
        <v>-90.758649000000005</v>
      </c>
      <c r="H55">
        <v>1</v>
      </c>
      <c r="I55" t="s">
        <v>25850</v>
      </c>
      <c r="J55" t="s">
        <v>31486</v>
      </c>
      <c r="L55" t="s">
        <v>28778</v>
      </c>
      <c r="M55">
        <v>409</v>
      </c>
      <c r="N55" t="s">
        <v>31487</v>
      </c>
      <c r="Q55" t="s">
        <v>13608</v>
      </c>
      <c r="R55" t="s">
        <v>6</v>
      </c>
      <c r="S55" t="s">
        <v>2714</v>
      </c>
      <c r="T55">
        <v>61231</v>
      </c>
      <c r="U55" t="s">
        <v>25827</v>
      </c>
      <c r="V55" t="s">
        <v>25853</v>
      </c>
      <c r="W55" t="str">
        <f>VLOOKUP(Hospitals[[#This Row],[Address]],Hospitals!B:D,3,0)</f>
        <v>Mercer</v>
      </c>
    </row>
    <row r="56" spans="1:23">
      <c r="A56">
        <v>55</v>
      </c>
      <c r="B56" t="s">
        <v>13607</v>
      </c>
      <c r="C56" t="s">
        <v>13606</v>
      </c>
      <c r="D56" t="s">
        <v>6</v>
      </c>
      <c r="E56">
        <v>60936</v>
      </c>
      <c r="F56">
        <v>40.477930000000001</v>
      </c>
      <c r="G56">
        <v>-88.370536000000001</v>
      </c>
      <c r="H56">
        <v>1</v>
      </c>
      <c r="I56" t="s">
        <v>25850</v>
      </c>
      <c r="J56" t="s">
        <v>13607</v>
      </c>
      <c r="L56" t="s">
        <v>26972</v>
      </c>
      <c r="M56">
        <v>1120</v>
      </c>
      <c r="N56" t="s">
        <v>31488</v>
      </c>
      <c r="Q56" t="s">
        <v>13606</v>
      </c>
      <c r="R56" t="s">
        <v>6</v>
      </c>
      <c r="S56" t="s">
        <v>2587</v>
      </c>
      <c r="T56">
        <v>60936</v>
      </c>
      <c r="U56" t="s">
        <v>25827</v>
      </c>
      <c r="V56" t="s">
        <v>25853</v>
      </c>
      <c r="W56" t="str">
        <f>VLOOKUP(Hospitals[[#This Row],[Address]],Hospitals!B:D,3,0)</f>
        <v>Ford</v>
      </c>
    </row>
    <row r="57" spans="1:23">
      <c r="A57">
        <v>56</v>
      </c>
      <c r="B57" t="s">
        <v>13605</v>
      </c>
      <c r="C57" t="s">
        <v>13604</v>
      </c>
      <c r="D57" t="s">
        <v>6</v>
      </c>
      <c r="E57">
        <v>60515</v>
      </c>
      <c r="F57">
        <v>41.818778999999999</v>
      </c>
      <c r="G57">
        <v>-88.007581999999999</v>
      </c>
      <c r="H57">
        <v>1</v>
      </c>
      <c r="I57" t="s">
        <v>25824</v>
      </c>
      <c r="J57" t="s">
        <v>13605</v>
      </c>
      <c r="L57" t="s">
        <v>27932</v>
      </c>
      <c r="M57">
        <v>3815</v>
      </c>
      <c r="N57" t="s">
        <v>27940</v>
      </c>
      <c r="Q57" t="s">
        <v>13604</v>
      </c>
      <c r="R57" t="s">
        <v>6</v>
      </c>
      <c r="S57" t="s">
        <v>27834</v>
      </c>
      <c r="T57">
        <v>60515</v>
      </c>
      <c r="U57" t="s">
        <v>25827</v>
      </c>
      <c r="V57" t="s">
        <v>13702</v>
      </c>
      <c r="W57" t="str">
        <f>VLOOKUP(Hospitals[[#This Row],[Address]],Hospitals!B:D,3,0)</f>
        <v>Du Page</v>
      </c>
    </row>
    <row r="58" spans="1:23">
      <c r="A58">
        <v>57</v>
      </c>
      <c r="B58" t="s">
        <v>13603</v>
      </c>
      <c r="C58" t="s">
        <v>28</v>
      </c>
      <c r="D58" t="s">
        <v>6</v>
      </c>
      <c r="E58">
        <v>62864</v>
      </c>
      <c r="F58">
        <v>38.293269000000002</v>
      </c>
      <c r="G58">
        <v>-88.892273000000003</v>
      </c>
      <c r="H58">
        <v>0.5</v>
      </c>
      <c r="I58" t="s">
        <v>25870</v>
      </c>
      <c r="L58" t="s">
        <v>27160</v>
      </c>
      <c r="Q58" t="s">
        <v>14717</v>
      </c>
      <c r="R58" t="s">
        <v>6</v>
      </c>
      <c r="S58" t="s">
        <v>209</v>
      </c>
      <c r="T58">
        <v>62864</v>
      </c>
      <c r="U58" t="s">
        <v>25827</v>
      </c>
      <c r="V58" t="s">
        <v>25853</v>
      </c>
      <c r="W58" t="str">
        <f>VLOOKUP(Hospitals[[#This Row],[Address]],Hospitals!B:D,3,0)</f>
        <v>Jefferson</v>
      </c>
    </row>
    <row r="59" spans="1:23">
      <c r="A59">
        <v>58</v>
      </c>
      <c r="B59" t="s">
        <v>13602</v>
      </c>
      <c r="C59" t="s">
        <v>13601</v>
      </c>
      <c r="D59" t="s">
        <v>6</v>
      </c>
      <c r="E59">
        <v>60402</v>
      </c>
      <c r="F59">
        <v>41.832622999999998</v>
      </c>
      <c r="G59">
        <v>-87.792225000000002</v>
      </c>
      <c r="H59">
        <v>0.8</v>
      </c>
      <c r="I59" t="s">
        <v>25824</v>
      </c>
      <c r="J59" t="s">
        <v>31489</v>
      </c>
      <c r="L59" t="s">
        <v>26443</v>
      </c>
      <c r="M59">
        <v>3249</v>
      </c>
      <c r="N59" t="s">
        <v>26445</v>
      </c>
      <c r="Q59" t="s">
        <v>13601</v>
      </c>
      <c r="R59" t="s">
        <v>6</v>
      </c>
      <c r="S59" t="s">
        <v>1946</v>
      </c>
      <c r="T59">
        <v>60402</v>
      </c>
      <c r="U59" t="s">
        <v>25827</v>
      </c>
      <c r="V59" t="s">
        <v>13736</v>
      </c>
      <c r="W59" t="str">
        <f>VLOOKUP(Hospitals[[#This Row],[Address]],Hospitals!B:D,3,0)</f>
        <v>Cook</v>
      </c>
    </row>
    <row r="60" spans="1:23">
      <c r="A60">
        <v>59</v>
      </c>
      <c r="B60" t="s">
        <v>13600</v>
      </c>
      <c r="C60" t="s">
        <v>13599</v>
      </c>
      <c r="D60" t="s">
        <v>6</v>
      </c>
      <c r="E60">
        <v>60160</v>
      </c>
      <c r="F60">
        <v>41.911133999999997</v>
      </c>
      <c r="G60">
        <v>-87.843350999999998</v>
      </c>
      <c r="H60">
        <v>1</v>
      </c>
      <c r="I60" t="s">
        <v>25824</v>
      </c>
      <c r="J60" t="s">
        <v>13600</v>
      </c>
      <c r="L60" t="s">
        <v>26386</v>
      </c>
      <c r="M60">
        <v>701</v>
      </c>
      <c r="N60" t="s">
        <v>29916</v>
      </c>
      <c r="Q60" t="s">
        <v>13599</v>
      </c>
      <c r="R60" t="s">
        <v>6</v>
      </c>
      <c r="S60" t="s">
        <v>1946</v>
      </c>
      <c r="T60">
        <v>60160</v>
      </c>
      <c r="U60" t="s">
        <v>25827</v>
      </c>
      <c r="V60" t="s">
        <v>13736</v>
      </c>
      <c r="W60" t="str">
        <f>VLOOKUP(Hospitals[[#This Row],[Address]],Hospitals!B:D,3,0)</f>
        <v>Cook</v>
      </c>
    </row>
    <row r="61" spans="1:23">
      <c r="A61">
        <v>60</v>
      </c>
      <c r="B61" t="s">
        <v>13598</v>
      </c>
      <c r="C61" t="s">
        <v>13597</v>
      </c>
      <c r="D61" t="s">
        <v>6</v>
      </c>
      <c r="E61">
        <v>61520</v>
      </c>
      <c r="F61">
        <v>40.553477999999998</v>
      </c>
      <c r="G61">
        <v>-90.039253000000002</v>
      </c>
      <c r="H61">
        <v>1</v>
      </c>
      <c r="I61" t="s">
        <v>25850</v>
      </c>
      <c r="J61" t="s">
        <v>31490</v>
      </c>
      <c r="L61" t="s">
        <v>28340</v>
      </c>
      <c r="M61">
        <v>210</v>
      </c>
      <c r="N61" t="s">
        <v>27382</v>
      </c>
      <c r="Q61" t="s">
        <v>13597</v>
      </c>
      <c r="R61" t="s">
        <v>6</v>
      </c>
      <c r="S61" t="s">
        <v>590</v>
      </c>
      <c r="T61">
        <v>61520</v>
      </c>
      <c r="U61" t="s">
        <v>25827</v>
      </c>
      <c r="V61" t="s">
        <v>25853</v>
      </c>
      <c r="W61" t="str">
        <f>VLOOKUP(Hospitals[[#This Row],[Address]],Hospitals!B:D,3,0)</f>
        <v>Fulton</v>
      </c>
    </row>
    <row r="62" spans="1:23">
      <c r="A62">
        <v>61</v>
      </c>
      <c r="B62" t="s">
        <v>13596</v>
      </c>
      <c r="C62" t="s">
        <v>13385</v>
      </c>
      <c r="D62" t="s">
        <v>6</v>
      </c>
      <c r="E62">
        <v>61605</v>
      </c>
      <c r="F62">
        <v>40.693556999999998</v>
      </c>
      <c r="G62">
        <v>-89.600949999999997</v>
      </c>
      <c r="H62">
        <v>1</v>
      </c>
      <c r="I62" t="s">
        <v>25850</v>
      </c>
      <c r="J62" t="s">
        <v>13596</v>
      </c>
      <c r="L62" t="s">
        <v>29436</v>
      </c>
      <c r="M62">
        <v>500</v>
      </c>
      <c r="N62" t="s">
        <v>29468</v>
      </c>
      <c r="Q62" t="s">
        <v>13385</v>
      </c>
      <c r="R62" t="s">
        <v>6</v>
      </c>
      <c r="S62" t="s">
        <v>2731</v>
      </c>
      <c r="T62">
        <v>61605</v>
      </c>
      <c r="U62" t="s">
        <v>25827</v>
      </c>
      <c r="V62" t="s">
        <v>25853</v>
      </c>
      <c r="W62" t="str">
        <f>VLOOKUP(Hospitals[[#This Row],[Address]],Hospitals!B:D,3,0)</f>
        <v>Peoria</v>
      </c>
    </row>
    <row r="63" spans="1:23">
      <c r="A63">
        <v>62</v>
      </c>
      <c r="B63" t="s">
        <v>13595</v>
      </c>
      <c r="C63" t="s">
        <v>13594</v>
      </c>
      <c r="D63" t="s">
        <v>6</v>
      </c>
      <c r="E63">
        <v>62859</v>
      </c>
      <c r="F63">
        <v>38.087539999999997</v>
      </c>
      <c r="G63">
        <v>-88.541067999999996</v>
      </c>
      <c r="H63">
        <v>1</v>
      </c>
      <c r="I63" t="s">
        <v>25850</v>
      </c>
      <c r="J63" t="s">
        <v>13595</v>
      </c>
      <c r="L63" t="s">
        <v>28148</v>
      </c>
      <c r="M63">
        <v>611</v>
      </c>
      <c r="N63" t="s">
        <v>31491</v>
      </c>
      <c r="Q63" t="s">
        <v>21300</v>
      </c>
      <c r="R63" t="s">
        <v>6</v>
      </c>
      <c r="S63" t="s">
        <v>1685</v>
      </c>
      <c r="T63">
        <v>62859</v>
      </c>
      <c r="U63" t="s">
        <v>25827</v>
      </c>
      <c r="V63" t="s">
        <v>25853</v>
      </c>
      <c r="W63" t="str">
        <f>VLOOKUP(Hospitals[[#This Row],[Address]],Hospitals!B:D,3,0)</f>
        <v>Hamilton</v>
      </c>
    </row>
    <row r="64" spans="1:23">
      <c r="A64">
        <v>63</v>
      </c>
      <c r="B64" t="s">
        <v>13593</v>
      </c>
      <c r="C64" t="s">
        <v>13592</v>
      </c>
      <c r="D64" t="s">
        <v>6</v>
      </c>
      <c r="E64">
        <v>61254</v>
      </c>
      <c r="F64">
        <v>41.458548</v>
      </c>
      <c r="G64">
        <v>-90.158001999999996</v>
      </c>
      <c r="H64">
        <v>1</v>
      </c>
      <c r="I64" t="s">
        <v>25824</v>
      </c>
      <c r="J64" t="s">
        <v>31492</v>
      </c>
      <c r="L64" t="s">
        <v>28422</v>
      </c>
      <c r="M64">
        <v>600</v>
      </c>
      <c r="N64" t="s">
        <v>31493</v>
      </c>
      <c r="Q64" t="s">
        <v>13592</v>
      </c>
      <c r="R64" t="s">
        <v>6</v>
      </c>
      <c r="S64" t="s">
        <v>200</v>
      </c>
      <c r="T64">
        <v>61254</v>
      </c>
      <c r="U64" t="s">
        <v>25827</v>
      </c>
      <c r="V64" t="s">
        <v>15634</v>
      </c>
      <c r="W64" t="str">
        <f>VLOOKUP(Hospitals[[#This Row],[Address]],Hospitals!B:D,3,0)</f>
        <v>Henry</v>
      </c>
    </row>
    <row r="65" spans="1:23">
      <c r="A65">
        <v>64</v>
      </c>
      <c r="B65" t="s">
        <v>13591</v>
      </c>
      <c r="C65" t="s">
        <v>13590</v>
      </c>
      <c r="D65" t="s">
        <v>6</v>
      </c>
      <c r="E65">
        <v>62982</v>
      </c>
      <c r="F65">
        <v>37.417712999999999</v>
      </c>
      <c r="G65">
        <v>-88.354450999999997</v>
      </c>
      <c r="H65">
        <v>0.5</v>
      </c>
      <c r="I65" t="s">
        <v>25870</v>
      </c>
      <c r="L65" t="s">
        <v>31494</v>
      </c>
      <c r="Q65" t="s">
        <v>13590</v>
      </c>
      <c r="R65" t="s">
        <v>6</v>
      </c>
      <c r="S65" t="s">
        <v>2614</v>
      </c>
      <c r="T65">
        <v>62982</v>
      </c>
      <c r="U65" t="s">
        <v>25827</v>
      </c>
      <c r="V65" t="s">
        <v>25853</v>
      </c>
      <c r="W65" t="str">
        <f>VLOOKUP(Hospitals[[#This Row],[Address]],Hospitals!B:D,3,0)</f>
        <v>Hardin</v>
      </c>
    </row>
    <row r="66" spans="1:23">
      <c r="A66">
        <v>65</v>
      </c>
      <c r="B66" t="s">
        <v>13589</v>
      </c>
      <c r="C66" t="s">
        <v>13588</v>
      </c>
      <c r="D66" t="s">
        <v>6</v>
      </c>
      <c r="E66">
        <v>62946</v>
      </c>
      <c r="F66">
        <v>37.725814999999997</v>
      </c>
      <c r="G66">
        <v>-88.564583999999996</v>
      </c>
      <c r="H66">
        <v>0.7</v>
      </c>
      <c r="I66" t="s">
        <v>25850</v>
      </c>
      <c r="J66" t="s">
        <v>31495</v>
      </c>
      <c r="L66" t="s">
        <v>28162</v>
      </c>
      <c r="M66">
        <v>100</v>
      </c>
      <c r="N66" t="s">
        <v>31496</v>
      </c>
      <c r="Q66" t="s">
        <v>13588</v>
      </c>
      <c r="R66" t="s">
        <v>6</v>
      </c>
      <c r="S66" t="s">
        <v>717</v>
      </c>
      <c r="T66">
        <v>62946</v>
      </c>
      <c r="U66" t="s">
        <v>25827</v>
      </c>
      <c r="V66" t="s">
        <v>25853</v>
      </c>
      <c r="W66" t="str">
        <f>VLOOKUP(Hospitals[[#This Row],[Address]],Hospitals!B:D,3,0)</f>
        <v>Saline</v>
      </c>
    </row>
    <row r="67" spans="1:23">
      <c r="A67">
        <v>66</v>
      </c>
      <c r="B67" t="s">
        <v>13587</v>
      </c>
      <c r="C67" t="s">
        <v>13586</v>
      </c>
      <c r="D67" t="s">
        <v>6</v>
      </c>
      <c r="E67">
        <v>62948</v>
      </c>
      <c r="F67">
        <v>37.801229999999997</v>
      </c>
      <c r="G67">
        <v>-89.026776999999996</v>
      </c>
      <c r="H67">
        <v>1</v>
      </c>
      <c r="I67" t="s">
        <v>25824</v>
      </c>
      <c r="J67" t="s">
        <v>31497</v>
      </c>
      <c r="L67" t="s">
        <v>28248</v>
      </c>
      <c r="M67">
        <v>201</v>
      </c>
      <c r="N67" t="s">
        <v>25841</v>
      </c>
      <c r="Q67" t="s">
        <v>13586</v>
      </c>
      <c r="R67" t="s">
        <v>6</v>
      </c>
      <c r="S67" t="s">
        <v>2813</v>
      </c>
      <c r="T67">
        <v>62948</v>
      </c>
      <c r="U67" t="s">
        <v>25827</v>
      </c>
      <c r="V67" t="s">
        <v>15677</v>
      </c>
      <c r="W67" t="str">
        <f>VLOOKUP(Hospitals[[#This Row],[Address]],Hospitals!B:D,3,0)</f>
        <v>Williamson</v>
      </c>
    </row>
    <row r="68" spans="1:23">
      <c r="A68">
        <v>67</v>
      </c>
      <c r="B68" t="s">
        <v>13585</v>
      </c>
      <c r="C68" t="s">
        <v>13584</v>
      </c>
      <c r="D68" t="s">
        <v>6</v>
      </c>
      <c r="E68">
        <v>62049</v>
      </c>
      <c r="F68">
        <v>39.153469999999999</v>
      </c>
      <c r="G68">
        <v>-89.481373000000005</v>
      </c>
      <c r="H68">
        <v>1</v>
      </c>
      <c r="I68" t="s">
        <v>25850</v>
      </c>
      <c r="J68" t="s">
        <v>31498</v>
      </c>
      <c r="L68" t="s">
        <v>25989</v>
      </c>
      <c r="M68">
        <v>1200</v>
      </c>
      <c r="N68" t="s">
        <v>25991</v>
      </c>
      <c r="Q68" t="s">
        <v>13584</v>
      </c>
      <c r="R68" t="s">
        <v>6</v>
      </c>
      <c r="S68" t="s">
        <v>257</v>
      </c>
      <c r="T68">
        <v>62049</v>
      </c>
      <c r="U68" t="s">
        <v>25827</v>
      </c>
      <c r="V68" t="s">
        <v>25853</v>
      </c>
      <c r="W68" t="str">
        <f>VLOOKUP(Hospitals[[#This Row],[Address]],Hospitals!B:D,3,0)</f>
        <v>Montgomery</v>
      </c>
    </row>
    <row r="69" spans="1:23">
      <c r="A69">
        <v>68</v>
      </c>
      <c r="B69" t="s">
        <v>13583</v>
      </c>
      <c r="C69" t="s">
        <v>13366</v>
      </c>
      <c r="D69" t="s">
        <v>6</v>
      </c>
      <c r="E69">
        <v>60629</v>
      </c>
      <c r="F69">
        <v>41.770189999999999</v>
      </c>
      <c r="G69">
        <v>-87.690721999999994</v>
      </c>
      <c r="H69">
        <v>1</v>
      </c>
      <c r="I69" t="s">
        <v>25850</v>
      </c>
      <c r="J69" t="s">
        <v>13583</v>
      </c>
      <c r="L69" t="s">
        <v>27230</v>
      </c>
      <c r="M69">
        <v>2701</v>
      </c>
      <c r="N69" t="s">
        <v>31499</v>
      </c>
      <c r="Q69" t="s">
        <v>13366</v>
      </c>
      <c r="R69" t="s">
        <v>6</v>
      </c>
      <c r="S69" t="s">
        <v>1946</v>
      </c>
      <c r="T69">
        <v>60629</v>
      </c>
      <c r="U69" t="s">
        <v>25827</v>
      </c>
      <c r="V69" t="s">
        <v>25853</v>
      </c>
      <c r="W69" t="str">
        <f>VLOOKUP(Hospitals[[#This Row],[Address]],Hospitals!B:D,3,0)</f>
        <v>Cook</v>
      </c>
    </row>
    <row r="70" spans="1:23">
      <c r="A70">
        <v>69</v>
      </c>
      <c r="B70" t="s">
        <v>13582</v>
      </c>
      <c r="C70" t="s">
        <v>13581</v>
      </c>
      <c r="D70" t="s">
        <v>6</v>
      </c>
      <c r="E70">
        <v>60942</v>
      </c>
      <c r="F70">
        <v>40.458455999999998</v>
      </c>
      <c r="G70">
        <v>-87.659920999999997</v>
      </c>
      <c r="H70">
        <v>1</v>
      </c>
      <c r="I70" t="s">
        <v>25824</v>
      </c>
      <c r="J70" t="s">
        <v>13582</v>
      </c>
      <c r="L70" t="s">
        <v>29810</v>
      </c>
      <c r="M70">
        <v>701</v>
      </c>
      <c r="N70" t="s">
        <v>29811</v>
      </c>
      <c r="Q70" t="s">
        <v>13581</v>
      </c>
      <c r="R70" t="s">
        <v>6</v>
      </c>
      <c r="S70" t="s">
        <v>2787</v>
      </c>
      <c r="T70">
        <v>60942</v>
      </c>
      <c r="U70" t="s">
        <v>25827</v>
      </c>
      <c r="V70" t="s">
        <v>13705</v>
      </c>
      <c r="W70" t="str">
        <f>VLOOKUP(Hospitals[[#This Row],[Address]],Hospitals!B:D,3,0)</f>
        <v>Vermilion</v>
      </c>
    </row>
    <row r="71" spans="1:23">
      <c r="A71">
        <v>70</v>
      </c>
      <c r="B71" t="s">
        <v>13580</v>
      </c>
      <c r="C71" t="s">
        <v>13579</v>
      </c>
      <c r="D71" t="s">
        <v>6</v>
      </c>
      <c r="E71">
        <v>61747</v>
      </c>
      <c r="F71">
        <v>40.418087</v>
      </c>
      <c r="G71">
        <v>-89.417570999999995</v>
      </c>
      <c r="H71">
        <v>1</v>
      </c>
      <c r="I71" t="s">
        <v>25850</v>
      </c>
      <c r="J71" t="s">
        <v>31500</v>
      </c>
      <c r="K71">
        <v>267</v>
      </c>
      <c r="L71" t="s">
        <v>30505</v>
      </c>
      <c r="M71">
        <v>107</v>
      </c>
      <c r="N71" t="s">
        <v>29235</v>
      </c>
      <c r="P71">
        <v>267</v>
      </c>
      <c r="Q71" t="s">
        <v>13579</v>
      </c>
      <c r="R71" t="s">
        <v>6</v>
      </c>
      <c r="S71" t="s">
        <v>2781</v>
      </c>
      <c r="T71">
        <v>61747</v>
      </c>
      <c r="U71" t="s">
        <v>25827</v>
      </c>
      <c r="V71" t="s">
        <v>25853</v>
      </c>
      <c r="W71" t="str">
        <f>VLOOKUP(Hospitals[[#This Row],[Address]],Hospitals!B:D,3,0)</f>
        <v>Tazewell</v>
      </c>
    </row>
    <row r="72" spans="1:23">
      <c r="A72">
        <v>71</v>
      </c>
      <c r="B72" t="s">
        <v>13578</v>
      </c>
      <c r="C72" t="s">
        <v>13577</v>
      </c>
      <c r="D72" t="s">
        <v>6</v>
      </c>
      <c r="E72">
        <v>62565</v>
      </c>
      <c r="F72">
        <v>39.405901999999998</v>
      </c>
      <c r="G72">
        <v>-88.807114999999996</v>
      </c>
      <c r="H72">
        <v>1</v>
      </c>
      <c r="I72" t="s">
        <v>25850</v>
      </c>
      <c r="J72" t="s">
        <v>13578</v>
      </c>
      <c r="L72" t="s">
        <v>27060</v>
      </c>
      <c r="M72">
        <v>200</v>
      </c>
      <c r="N72" t="s">
        <v>29058</v>
      </c>
      <c r="Q72" t="s">
        <v>13577</v>
      </c>
      <c r="R72" t="s">
        <v>6</v>
      </c>
      <c r="S72" t="s">
        <v>283</v>
      </c>
      <c r="T72">
        <v>62565</v>
      </c>
      <c r="U72" t="s">
        <v>25827</v>
      </c>
      <c r="V72" t="s">
        <v>25853</v>
      </c>
      <c r="W72" t="str">
        <f>VLOOKUP(Hospitals[[#This Row],[Address]],Hospitals!B:D,3,0)</f>
        <v>Shelby</v>
      </c>
    </row>
    <row r="73" spans="1:23">
      <c r="A73">
        <v>72</v>
      </c>
      <c r="B73" t="s">
        <v>13576</v>
      </c>
      <c r="C73" t="s">
        <v>13575</v>
      </c>
      <c r="D73" t="s">
        <v>6</v>
      </c>
      <c r="E73">
        <v>62246</v>
      </c>
      <c r="F73">
        <v>38.903046000000003</v>
      </c>
      <c r="G73">
        <v>-89.408073000000002</v>
      </c>
      <c r="H73">
        <v>1</v>
      </c>
      <c r="I73" t="s">
        <v>25824</v>
      </c>
      <c r="J73" t="s">
        <v>31501</v>
      </c>
      <c r="L73" t="s">
        <v>25916</v>
      </c>
      <c r="M73">
        <v>200</v>
      </c>
      <c r="N73" t="s">
        <v>31502</v>
      </c>
      <c r="Q73" t="s">
        <v>13575</v>
      </c>
      <c r="R73" t="s">
        <v>6</v>
      </c>
      <c r="S73" t="s">
        <v>2506</v>
      </c>
      <c r="T73">
        <v>62246</v>
      </c>
      <c r="U73" t="s">
        <v>25827</v>
      </c>
      <c r="V73" t="s">
        <v>25915</v>
      </c>
      <c r="W73" t="str">
        <f>VLOOKUP(Hospitals[[#This Row],[Address]],Hospitals!B:D,3,0)</f>
        <v>Bond</v>
      </c>
    </row>
    <row r="74" spans="1:23">
      <c r="A74">
        <v>73</v>
      </c>
      <c r="B74" t="s">
        <v>13574</v>
      </c>
      <c r="C74" t="s">
        <v>13573</v>
      </c>
      <c r="D74" t="s">
        <v>6</v>
      </c>
      <c r="E74">
        <v>62269</v>
      </c>
      <c r="F74">
        <v>38.590654999999998</v>
      </c>
      <c r="G74">
        <v>-89.933839000000006</v>
      </c>
      <c r="H74">
        <v>1</v>
      </c>
      <c r="I74" t="s">
        <v>25824</v>
      </c>
      <c r="J74" t="s">
        <v>31503</v>
      </c>
      <c r="L74" t="s">
        <v>29571</v>
      </c>
      <c r="M74">
        <v>1</v>
      </c>
      <c r="N74" t="s">
        <v>31504</v>
      </c>
      <c r="Q74" t="s">
        <v>15063</v>
      </c>
      <c r="R74" t="s">
        <v>6</v>
      </c>
      <c r="S74" t="s">
        <v>281</v>
      </c>
      <c r="T74">
        <v>62269</v>
      </c>
      <c r="U74" t="s">
        <v>25827</v>
      </c>
      <c r="V74" t="s">
        <v>29175</v>
      </c>
      <c r="W74" t="str">
        <f>VLOOKUP(Hospitals[[#This Row],[Address]],Hospitals!B:D,3,0)</f>
        <v>St Clair</v>
      </c>
    </row>
    <row r="75" spans="1:23">
      <c r="A75">
        <v>74</v>
      </c>
      <c r="B75" t="s">
        <v>13572</v>
      </c>
      <c r="C75" t="s">
        <v>13366</v>
      </c>
      <c r="D75" t="s">
        <v>6</v>
      </c>
      <c r="E75">
        <v>60622</v>
      </c>
      <c r="F75">
        <v>41.900516000000003</v>
      </c>
      <c r="G75">
        <v>-87.699437000000003</v>
      </c>
      <c r="H75">
        <v>1</v>
      </c>
      <c r="I75" t="s">
        <v>25850</v>
      </c>
      <c r="J75" t="s">
        <v>13572</v>
      </c>
      <c r="L75" t="s">
        <v>27271</v>
      </c>
      <c r="M75">
        <v>1044</v>
      </c>
      <c r="N75" t="s">
        <v>30875</v>
      </c>
      <c r="Q75" t="s">
        <v>13366</v>
      </c>
      <c r="R75" t="s">
        <v>6</v>
      </c>
      <c r="S75" t="s">
        <v>1946</v>
      </c>
      <c r="T75">
        <v>60622</v>
      </c>
      <c r="U75" t="s">
        <v>25827</v>
      </c>
      <c r="V75" t="s">
        <v>25853</v>
      </c>
      <c r="W75" t="str">
        <f>VLOOKUP(Hospitals[[#This Row],[Address]],Hospitals!B:D,3,0)</f>
        <v>Cook</v>
      </c>
    </row>
    <row r="76" spans="1:23">
      <c r="A76">
        <v>75</v>
      </c>
      <c r="B76" t="s">
        <v>13571</v>
      </c>
      <c r="C76" t="s">
        <v>13570</v>
      </c>
      <c r="D76" t="s">
        <v>6</v>
      </c>
      <c r="E76">
        <v>60426</v>
      </c>
      <c r="F76">
        <v>41.607097000000003</v>
      </c>
      <c r="G76">
        <v>-87.659481</v>
      </c>
      <c r="H76">
        <v>1</v>
      </c>
      <c r="I76" t="s">
        <v>25824</v>
      </c>
      <c r="J76" t="s">
        <v>31505</v>
      </c>
      <c r="L76" t="s">
        <v>26690</v>
      </c>
      <c r="M76">
        <v>1</v>
      </c>
      <c r="N76" t="s">
        <v>31506</v>
      </c>
      <c r="Q76" t="s">
        <v>13570</v>
      </c>
      <c r="R76" t="s">
        <v>6</v>
      </c>
      <c r="S76" t="s">
        <v>1946</v>
      </c>
      <c r="T76">
        <v>60426</v>
      </c>
      <c r="U76" t="s">
        <v>25827</v>
      </c>
      <c r="V76" t="s">
        <v>13702</v>
      </c>
      <c r="W76" t="str">
        <f>VLOOKUP(Hospitals[[#This Row],[Address]],Hospitals!B:D,3,0)</f>
        <v>Cook</v>
      </c>
    </row>
    <row r="77" spans="1:23">
      <c r="A77">
        <v>76</v>
      </c>
      <c r="B77" t="s">
        <v>13569</v>
      </c>
      <c r="C77" t="s">
        <v>13366</v>
      </c>
      <c r="D77" t="s">
        <v>6</v>
      </c>
      <c r="E77">
        <v>60616</v>
      </c>
      <c r="F77">
        <v>41.846592000000001</v>
      </c>
      <c r="G77">
        <v>-87.621324999999999</v>
      </c>
      <c r="H77">
        <v>1</v>
      </c>
      <c r="I77" t="s">
        <v>25824</v>
      </c>
      <c r="J77" t="s">
        <v>31507</v>
      </c>
      <c r="L77" t="s">
        <v>27278</v>
      </c>
      <c r="M77">
        <v>2525</v>
      </c>
      <c r="N77" t="s">
        <v>27232</v>
      </c>
      <c r="Q77" t="s">
        <v>13366</v>
      </c>
      <c r="R77" t="s">
        <v>6</v>
      </c>
      <c r="S77" t="s">
        <v>1946</v>
      </c>
      <c r="T77">
        <v>60616</v>
      </c>
      <c r="U77" t="s">
        <v>25827</v>
      </c>
      <c r="V77" t="s">
        <v>27219</v>
      </c>
      <c r="W77" t="str">
        <f>VLOOKUP(Hospitals[[#This Row],[Address]],Hospitals!B:D,3,0)</f>
        <v>Cook</v>
      </c>
    </row>
    <row r="78" spans="1:23">
      <c r="A78">
        <v>77</v>
      </c>
      <c r="B78" t="s">
        <v>13568</v>
      </c>
      <c r="C78" t="s">
        <v>13567</v>
      </c>
      <c r="D78" t="s">
        <v>6</v>
      </c>
      <c r="E78">
        <v>60970</v>
      </c>
      <c r="F78">
        <v>40.765546999999998</v>
      </c>
      <c r="G78">
        <v>-87.732669000000001</v>
      </c>
      <c r="H78">
        <v>0.9</v>
      </c>
      <c r="I78" t="s">
        <v>25850</v>
      </c>
      <c r="J78" t="s">
        <v>31508</v>
      </c>
      <c r="L78" t="s">
        <v>28688</v>
      </c>
      <c r="M78">
        <v>200</v>
      </c>
      <c r="N78" t="s">
        <v>31509</v>
      </c>
      <c r="Q78" t="s">
        <v>13567</v>
      </c>
      <c r="R78" t="s">
        <v>6</v>
      </c>
      <c r="S78" t="s">
        <v>2625</v>
      </c>
      <c r="T78">
        <v>60970</v>
      </c>
      <c r="U78" t="s">
        <v>25827</v>
      </c>
      <c r="V78" t="s">
        <v>25853</v>
      </c>
      <c r="W78" t="str">
        <f>VLOOKUP(Hospitals[[#This Row],[Address]],Hospitals!B:D,3,0)</f>
        <v>Iroquois</v>
      </c>
    </row>
    <row r="79" spans="1:23">
      <c r="A79">
        <v>78</v>
      </c>
      <c r="B79" t="s">
        <v>13566</v>
      </c>
      <c r="C79" t="s">
        <v>13366</v>
      </c>
      <c r="D79" t="s">
        <v>6</v>
      </c>
      <c r="E79">
        <v>60649</v>
      </c>
      <c r="F79">
        <v>41.757517</v>
      </c>
      <c r="G79">
        <v>-87.585327000000007</v>
      </c>
      <c r="H79">
        <v>1</v>
      </c>
      <c r="I79" t="s">
        <v>25824</v>
      </c>
      <c r="J79" t="s">
        <v>13566</v>
      </c>
      <c r="L79" t="s">
        <v>27355</v>
      </c>
      <c r="M79">
        <v>7531</v>
      </c>
      <c r="N79" t="s">
        <v>27236</v>
      </c>
      <c r="Q79" t="s">
        <v>13366</v>
      </c>
      <c r="R79" t="s">
        <v>6</v>
      </c>
      <c r="S79" t="s">
        <v>1946</v>
      </c>
      <c r="T79">
        <v>60649</v>
      </c>
      <c r="U79" t="s">
        <v>25827</v>
      </c>
      <c r="V79" t="s">
        <v>27219</v>
      </c>
      <c r="W79" t="str">
        <f>VLOOKUP(Hospitals[[#This Row],[Address]],Hospitals!B:D,3,0)</f>
        <v>Cook</v>
      </c>
    </row>
    <row r="80" spans="1:23">
      <c r="A80">
        <v>79</v>
      </c>
      <c r="B80" t="s">
        <v>13565</v>
      </c>
      <c r="C80" t="s">
        <v>13361</v>
      </c>
      <c r="D80" t="s">
        <v>6</v>
      </c>
      <c r="E80">
        <v>61114</v>
      </c>
      <c r="F80">
        <v>42.317093</v>
      </c>
      <c r="G80">
        <v>-88.960330999999996</v>
      </c>
      <c r="H80">
        <v>1</v>
      </c>
      <c r="I80" t="s">
        <v>25824</v>
      </c>
      <c r="J80" t="s">
        <v>31510</v>
      </c>
      <c r="L80" t="s">
        <v>26053</v>
      </c>
      <c r="M80">
        <v>8201</v>
      </c>
      <c r="N80" t="s">
        <v>30189</v>
      </c>
      <c r="Q80" t="s">
        <v>13361</v>
      </c>
      <c r="R80" t="s">
        <v>6</v>
      </c>
      <c r="S80" t="s">
        <v>2816</v>
      </c>
      <c r="T80">
        <v>61114</v>
      </c>
      <c r="U80" t="s">
        <v>25827</v>
      </c>
      <c r="V80" t="s">
        <v>13743</v>
      </c>
      <c r="W80" t="str">
        <f>VLOOKUP(Hospitals[[#This Row],[Address]],Hospitals!B:D,3,0)</f>
        <v>Winnebago</v>
      </c>
    </row>
    <row r="81" spans="1:23">
      <c r="A81">
        <v>80</v>
      </c>
      <c r="B81" t="s">
        <v>13564</v>
      </c>
      <c r="C81" t="s">
        <v>13563</v>
      </c>
      <c r="D81" t="s">
        <v>6</v>
      </c>
      <c r="E81">
        <v>62052</v>
      </c>
      <c r="F81">
        <v>39.110410000000002</v>
      </c>
      <c r="G81">
        <v>-90.343125000000001</v>
      </c>
      <c r="H81">
        <v>1</v>
      </c>
      <c r="I81" t="s">
        <v>25824</v>
      </c>
      <c r="J81" t="s">
        <v>13564</v>
      </c>
      <c r="L81" t="s">
        <v>29118</v>
      </c>
      <c r="M81">
        <v>400</v>
      </c>
      <c r="N81" t="s">
        <v>31511</v>
      </c>
      <c r="Q81" t="s">
        <v>13563</v>
      </c>
      <c r="R81" t="s">
        <v>6</v>
      </c>
      <c r="S81" t="s">
        <v>2637</v>
      </c>
      <c r="T81">
        <v>62052</v>
      </c>
      <c r="U81" t="s">
        <v>25827</v>
      </c>
      <c r="V81" t="s">
        <v>15334</v>
      </c>
      <c r="W81" t="str">
        <f>VLOOKUP(Hospitals[[#This Row],[Address]],Hospitals!B:D,3,0)</f>
        <v>Jersey</v>
      </c>
    </row>
    <row r="82" spans="1:23">
      <c r="A82">
        <v>81</v>
      </c>
      <c r="B82" t="s">
        <v>13562</v>
      </c>
      <c r="C82" t="s">
        <v>13366</v>
      </c>
      <c r="D82" t="s">
        <v>6</v>
      </c>
      <c r="E82">
        <v>60612</v>
      </c>
      <c r="F82">
        <v>41.873820000000002</v>
      </c>
      <c r="G82">
        <v>-87.674233000000001</v>
      </c>
      <c r="H82">
        <v>1</v>
      </c>
      <c r="I82" t="s">
        <v>25824</v>
      </c>
      <c r="J82" t="s">
        <v>31512</v>
      </c>
      <c r="L82" t="s">
        <v>27272</v>
      </c>
      <c r="M82">
        <v>1901</v>
      </c>
      <c r="N82" t="s">
        <v>27340</v>
      </c>
      <c r="Q82" t="s">
        <v>13366</v>
      </c>
      <c r="R82" t="s">
        <v>6</v>
      </c>
      <c r="S82" t="s">
        <v>1946</v>
      </c>
      <c r="T82">
        <v>60612</v>
      </c>
      <c r="U82" t="s">
        <v>25827</v>
      </c>
      <c r="V82" t="s">
        <v>27219</v>
      </c>
      <c r="W82" t="str">
        <f>VLOOKUP(Hospitals[[#This Row],[Address]],Hospitals!B:D,3,0)</f>
        <v>Cook</v>
      </c>
    </row>
    <row r="83" spans="1:23">
      <c r="A83">
        <v>82</v>
      </c>
      <c r="B83" t="s">
        <v>13561</v>
      </c>
      <c r="C83" t="s">
        <v>13366</v>
      </c>
      <c r="D83" t="s">
        <v>6</v>
      </c>
      <c r="E83">
        <v>60618</v>
      </c>
      <c r="F83">
        <v>41.961562000000001</v>
      </c>
      <c r="G83">
        <v>-87.691755000000001</v>
      </c>
      <c r="H83">
        <v>1</v>
      </c>
      <c r="I83" t="s">
        <v>25824</v>
      </c>
      <c r="J83" t="s">
        <v>13561</v>
      </c>
      <c r="L83" t="s">
        <v>27244</v>
      </c>
      <c r="M83">
        <v>2544</v>
      </c>
      <c r="N83" t="s">
        <v>26510</v>
      </c>
      <c r="Q83" t="s">
        <v>13366</v>
      </c>
      <c r="R83" t="s">
        <v>6</v>
      </c>
      <c r="S83" t="s">
        <v>1946</v>
      </c>
      <c r="T83">
        <v>60618</v>
      </c>
      <c r="U83" t="s">
        <v>25827</v>
      </c>
      <c r="V83" t="s">
        <v>27219</v>
      </c>
      <c r="W83" t="str">
        <f>VLOOKUP(Hospitals[[#This Row],[Address]],Hospitals!B:D,3,0)</f>
        <v>Cook</v>
      </c>
    </row>
    <row r="84" spans="1:23">
      <c r="A84">
        <v>83</v>
      </c>
      <c r="B84" t="s">
        <v>13560</v>
      </c>
      <c r="C84" t="s">
        <v>13559</v>
      </c>
      <c r="D84" t="s">
        <v>6</v>
      </c>
      <c r="E84">
        <v>60164</v>
      </c>
      <c r="F84">
        <v>41.906854000000003</v>
      </c>
      <c r="G84">
        <v>-87.890500000000003</v>
      </c>
      <c r="H84">
        <v>1</v>
      </c>
      <c r="I84" t="s">
        <v>25824</v>
      </c>
      <c r="J84" t="s">
        <v>13560</v>
      </c>
      <c r="L84" t="s">
        <v>26363</v>
      </c>
      <c r="M84">
        <v>365</v>
      </c>
      <c r="N84" t="s">
        <v>28515</v>
      </c>
      <c r="Q84" t="s">
        <v>13559</v>
      </c>
      <c r="R84" t="s">
        <v>6</v>
      </c>
      <c r="S84" t="s">
        <v>1946</v>
      </c>
      <c r="T84">
        <v>60164</v>
      </c>
      <c r="U84" t="s">
        <v>25827</v>
      </c>
      <c r="V84" t="s">
        <v>13736</v>
      </c>
      <c r="W84" t="str">
        <f>VLOOKUP(Hospitals[[#This Row],[Address]],Hospitals!B:D,3,0)</f>
        <v>Cook</v>
      </c>
    </row>
    <row r="85" spans="1:23">
      <c r="A85">
        <v>84</v>
      </c>
      <c r="B85" t="s">
        <v>13558</v>
      </c>
      <c r="C85" t="s">
        <v>13557</v>
      </c>
      <c r="D85" t="s">
        <v>6</v>
      </c>
      <c r="E85">
        <v>60178</v>
      </c>
      <c r="F85">
        <v>41.982761000000004</v>
      </c>
      <c r="G85">
        <v>-88.688456000000002</v>
      </c>
      <c r="H85">
        <v>1</v>
      </c>
      <c r="I85" t="s">
        <v>25850</v>
      </c>
      <c r="J85" t="s">
        <v>31513</v>
      </c>
      <c r="L85" t="s">
        <v>27665</v>
      </c>
      <c r="M85">
        <v>225</v>
      </c>
      <c r="N85" t="s">
        <v>31514</v>
      </c>
      <c r="Q85" t="s">
        <v>13557</v>
      </c>
      <c r="R85" t="s">
        <v>6</v>
      </c>
      <c r="S85" t="s">
        <v>27655</v>
      </c>
      <c r="T85">
        <v>60178</v>
      </c>
      <c r="U85" t="s">
        <v>25827</v>
      </c>
      <c r="V85" t="s">
        <v>25853</v>
      </c>
      <c r="W85" t="str">
        <f>VLOOKUP(Hospitals[[#This Row],[Address]],Hospitals!B:D,3,0)</f>
        <v>De Kalb</v>
      </c>
    </row>
    <row r="86" spans="1:23">
      <c r="A86">
        <v>85</v>
      </c>
      <c r="B86" t="s">
        <v>13556</v>
      </c>
      <c r="C86" t="s">
        <v>13555</v>
      </c>
      <c r="D86" t="s">
        <v>6</v>
      </c>
      <c r="E86">
        <v>61856</v>
      </c>
      <c r="F86">
        <v>40.060218999999996</v>
      </c>
      <c r="G86">
        <v>-88.558856000000006</v>
      </c>
      <c r="H86">
        <v>1</v>
      </c>
      <c r="I86" t="s">
        <v>25824</v>
      </c>
      <c r="J86" t="s">
        <v>31515</v>
      </c>
      <c r="L86" t="s">
        <v>29097</v>
      </c>
      <c r="M86">
        <v>1000</v>
      </c>
      <c r="N86" t="s">
        <v>31516</v>
      </c>
      <c r="Q86" t="s">
        <v>13555</v>
      </c>
      <c r="R86" t="s">
        <v>6</v>
      </c>
      <c r="S86" t="s">
        <v>2736</v>
      </c>
      <c r="T86">
        <v>61856</v>
      </c>
      <c r="U86" t="s">
        <v>25827</v>
      </c>
      <c r="V86" t="s">
        <v>15349</v>
      </c>
      <c r="W86" t="str">
        <f>VLOOKUP(Hospitals[[#This Row],[Address]],Hospitals!B:D,3,0)</f>
        <v>Piatt</v>
      </c>
    </row>
    <row r="87" spans="1:23">
      <c r="A87">
        <v>86</v>
      </c>
      <c r="B87" t="s">
        <v>13554</v>
      </c>
      <c r="C87" t="s">
        <v>13553</v>
      </c>
      <c r="D87" t="s">
        <v>6</v>
      </c>
      <c r="E87">
        <v>60115</v>
      </c>
      <c r="F87">
        <v>41.929470000000002</v>
      </c>
      <c r="G87">
        <v>-88.750360000000001</v>
      </c>
      <c r="H87">
        <v>0.5</v>
      </c>
      <c r="I87" t="s">
        <v>25870</v>
      </c>
      <c r="L87" t="s">
        <v>27675</v>
      </c>
      <c r="Q87" t="s">
        <v>14464</v>
      </c>
      <c r="R87" t="s">
        <v>6</v>
      </c>
      <c r="S87" t="s">
        <v>27655</v>
      </c>
      <c r="T87">
        <v>60115</v>
      </c>
      <c r="U87" t="s">
        <v>25827</v>
      </c>
      <c r="V87" t="s">
        <v>25853</v>
      </c>
      <c r="W87" t="str">
        <f>VLOOKUP(Hospitals[[#This Row],[Address]],Hospitals!B:D,3,0)</f>
        <v>De Kalb</v>
      </c>
    </row>
    <row r="88" spans="1:23">
      <c r="A88">
        <v>87</v>
      </c>
      <c r="B88" t="s">
        <v>13552</v>
      </c>
      <c r="C88" t="s">
        <v>13366</v>
      </c>
      <c r="D88" t="s">
        <v>6</v>
      </c>
      <c r="E88">
        <v>60649</v>
      </c>
      <c r="F88">
        <v>41.777334000000003</v>
      </c>
      <c r="G88">
        <v>-87.571303</v>
      </c>
      <c r="H88">
        <v>1</v>
      </c>
      <c r="I88" t="s">
        <v>25824</v>
      </c>
      <c r="J88" t="s">
        <v>31517</v>
      </c>
      <c r="L88" t="s">
        <v>27355</v>
      </c>
      <c r="M88">
        <v>6501</v>
      </c>
      <c r="N88" t="s">
        <v>31518</v>
      </c>
      <c r="Q88" t="s">
        <v>13366</v>
      </c>
      <c r="R88" t="s">
        <v>6</v>
      </c>
      <c r="S88" t="s">
        <v>1946</v>
      </c>
      <c r="T88">
        <v>60649</v>
      </c>
      <c r="U88" t="s">
        <v>25827</v>
      </c>
      <c r="V88" t="s">
        <v>13736</v>
      </c>
      <c r="W88" t="str">
        <f>VLOOKUP(Hospitals[[#This Row],[Address]],Hospitals!B:D,3,0)</f>
        <v>Cook</v>
      </c>
    </row>
    <row r="89" spans="1:23">
      <c r="A89">
        <v>88</v>
      </c>
      <c r="B89" t="s">
        <v>13551</v>
      </c>
      <c r="C89" t="s">
        <v>13550</v>
      </c>
      <c r="D89" t="s">
        <v>6</v>
      </c>
      <c r="E89">
        <v>62439</v>
      </c>
      <c r="F89">
        <v>38.728489000000003</v>
      </c>
      <c r="G89">
        <v>-87.694097999999997</v>
      </c>
      <c r="H89">
        <v>1</v>
      </c>
      <c r="I89" t="s">
        <v>25824</v>
      </c>
      <c r="J89" t="s">
        <v>13551</v>
      </c>
      <c r="L89" t="s">
        <v>27117</v>
      </c>
      <c r="M89">
        <v>2200</v>
      </c>
      <c r="N89" t="s">
        <v>25868</v>
      </c>
      <c r="Q89" t="s">
        <v>13550</v>
      </c>
      <c r="R89" t="s">
        <v>6</v>
      </c>
      <c r="S89" t="s">
        <v>218</v>
      </c>
      <c r="T89">
        <v>62439</v>
      </c>
      <c r="U89" t="s">
        <v>25827</v>
      </c>
      <c r="V89" t="s">
        <v>27114</v>
      </c>
      <c r="W89" t="str">
        <f>VLOOKUP(Hospitals[[#This Row],[Address]],Hospitals!B:D,3,0)</f>
        <v>Lawrence</v>
      </c>
    </row>
    <row r="90" spans="1:23">
      <c r="A90">
        <v>89</v>
      </c>
      <c r="B90" t="s">
        <v>13549</v>
      </c>
      <c r="C90" t="s">
        <v>13366</v>
      </c>
      <c r="D90" t="s">
        <v>6</v>
      </c>
      <c r="E90">
        <v>60644</v>
      </c>
      <c r="F90">
        <v>41.872137000000002</v>
      </c>
      <c r="G90">
        <v>-87.763614000000004</v>
      </c>
      <c r="H90">
        <v>1</v>
      </c>
      <c r="I90" t="s">
        <v>25824</v>
      </c>
      <c r="J90" t="s">
        <v>13549</v>
      </c>
      <c r="L90" t="s">
        <v>27313</v>
      </c>
      <c r="M90">
        <v>645</v>
      </c>
      <c r="N90" t="s">
        <v>26069</v>
      </c>
      <c r="Q90" t="s">
        <v>13366</v>
      </c>
      <c r="R90" t="s">
        <v>6</v>
      </c>
      <c r="S90" t="s">
        <v>1946</v>
      </c>
      <c r="T90">
        <v>60644</v>
      </c>
      <c r="U90" t="s">
        <v>25827</v>
      </c>
      <c r="V90" t="s">
        <v>27219</v>
      </c>
      <c r="W90" t="str">
        <f>VLOOKUP(Hospitals[[#This Row],[Address]],Hospitals!B:D,3,0)</f>
        <v>Cook</v>
      </c>
    </row>
    <row r="91" spans="1:23">
      <c r="A91">
        <v>90</v>
      </c>
      <c r="B91" t="s">
        <v>13548</v>
      </c>
      <c r="C91" t="s">
        <v>13547</v>
      </c>
      <c r="D91" t="s">
        <v>6</v>
      </c>
      <c r="E91">
        <v>60153</v>
      </c>
      <c r="F91">
        <v>41.859504999999999</v>
      </c>
      <c r="G91">
        <v>-87.834250999999995</v>
      </c>
      <c r="H91">
        <v>1</v>
      </c>
      <c r="I91" t="s">
        <v>25824</v>
      </c>
      <c r="J91" t="s">
        <v>31519</v>
      </c>
      <c r="L91" t="s">
        <v>26394</v>
      </c>
      <c r="M91">
        <v>2160</v>
      </c>
      <c r="N91" t="s">
        <v>26508</v>
      </c>
      <c r="Q91" t="s">
        <v>13547</v>
      </c>
      <c r="R91" t="s">
        <v>6</v>
      </c>
      <c r="S91" t="s">
        <v>1946</v>
      </c>
      <c r="T91">
        <v>60153</v>
      </c>
      <c r="U91" t="s">
        <v>25827</v>
      </c>
      <c r="V91" t="s">
        <v>13702</v>
      </c>
      <c r="W91" t="str">
        <f>VLOOKUP(Hospitals[[#This Row],[Address]],Hospitals!B:D,3,0)</f>
        <v>Cook</v>
      </c>
    </row>
    <row r="92" spans="1:23">
      <c r="A92">
        <v>91</v>
      </c>
      <c r="B92" t="s">
        <v>13546</v>
      </c>
      <c r="C92" t="s">
        <v>13545</v>
      </c>
      <c r="D92" t="s">
        <v>6</v>
      </c>
      <c r="E92">
        <v>60068</v>
      </c>
      <c r="F92">
        <v>42.038479000000002</v>
      </c>
      <c r="G92">
        <v>-87.847578999999996</v>
      </c>
      <c r="H92">
        <v>1</v>
      </c>
      <c r="I92" t="s">
        <v>25824</v>
      </c>
      <c r="J92" t="s">
        <v>31520</v>
      </c>
      <c r="L92" t="s">
        <v>26282</v>
      </c>
      <c r="M92">
        <v>1775</v>
      </c>
      <c r="N92" t="s">
        <v>26335</v>
      </c>
      <c r="Q92" t="s">
        <v>13545</v>
      </c>
      <c r="R92" t="s">
        <v>6</v>
      </c>
      <c r="S92" t="s">
        <v>1946</v>
      </c>
      <c r="T92">
        <v>60068</v>
      </c>
      <c r="U92" t="s">
        <v>25827</v>
      </c>
      <c r="V92" t="s">
        <v>13736</v>
      </c>
      <c r="W92" t="str">
        <f>VLOOKUP(Hospitals[[#This Row],[Address]],Hospitals!B:D,3,0)</f>
        <v>Cook</v>
      </c>
    </row>
    <row r="93" spans="1:23">
      <c r="A93">
        <v>92</v>
      </c>
      <c r="B93" t="s">
        <v>13544</v>
      </c>
      <c r="C93" t="s">
        <v>13543</v>
      </c>
      <c r="D93" t="s">
        <v>6</v>
      </c>
      <c r="E93">
        <v>60187</v>
      </c>
      <c r="F93">
        <v>41.855200000000004</v>
      </c>
      <c r="G93">
        <v>-88.134905000000003</v>
      </c>
      <c r="H93">
        <v>1</v>
      </c>
      <c r="I93" t="s">
        <v>25824</v>
      </c>
      <c r="J93" t="s">
        <v>13544</v>
      </c>
      <c r="L93" t="s">
        <v>28020</v>
      </c>
      <c r="M93" t="s">
        <v>31521</v>
      </c>
      <c r="N93" t="s">
        <v>26507</v>
      </c>
      <c r="Q93" t="s">
        <v>13543</v>
      </c>
      <c r="R93" t="s">
        <v>6</v>
      </c>
      <c r="S93" t="s">
        <v>27834</v>
      </c>
      <c r="T93">
        <v>60187</v>
      </c>
      <c r="U93" t="s">
        <v>25827</v>
      </c>
      <c r="V93" t="s">
        <v>14552</v>
      </c>
      <c r="W93" t="str">
        <f>VLOOKUP(Hospitals[[#This Row],[Address]],Hospitals!B:D,3,0)</f>
        <v>Du Page</v>
      </c>
    </row>
    <row r="94" spans="1:23">
      <c r="A94">
        <v>93</v>
      </c>
      <c r="B94" t="s">
        <v>13542</v>
      </c>
      <c r="C94" t="s">
        <v>13541</v>
      </c>
      <c r="D94" t="s">
        <v>6</v>
      </c>
      <c r="E94">
        <v>62832</v>
      </c>
      <c r="F94">
        <v>38.024686000000003</v>
      </c>
      <c r="G94">
        <v>-89.236468000000002</v>
      </c>
      <c r="H94">
        <v>1</v>
      </c>
      <c r="I94" t="s">
        <v>25850</v>
      </c>
      <c r="J94" t="s">
        <v>31522</v>
      </c>
      <c r="K94">
        <v>192</v>
      </c>
      <c r="L94" t="s">
        <v>28474</v>
      </c>
      <c r="M94">
        <v>900</v>
      </c>
      <c r="N94" t="s">
        <v>27051</v>
      </c>
      <c r="P94">
        <v>192</v>
      </c>
      <c r="Q94" t="s">
        <v>13541</v>
      </c>
      <c r="R94" t="s">
        <v>6</v>
      </c>
      <c r="S94" t="s">
        <v>262</v>
      </c>
      <c r="T94">
        <v>62832</v>
      </c>
      <c r="U94" t="s">
        <v>25827</v>
      </c>
      <c r="V94" t="s">
        <v>25853</v>
      </c>
      <c r="W94" t="str">
        <f>VLOOKUP(Hospitals[[#This Row],[Address]],Hospitals!B:D,3,0)</f>
        <v>Perry</v>
      </c>
    </row>
    <row r="95" spans="1:23">
      <c r="A95">
        <v>94</v>
      </c>
      <c r="B95" t="s">
        <v>13540</v>
      </c>
      <c r="C95" t="s">
        <v>13539</v>
      </c>
      <c r="D95" t="s">
        <v>6</v>
      </c>
      <c r="E95">
        <v>62644</v>
      </c>
      <c r="F95">
        <v>40.305760999999997</v>
      </c>
      <c r="G95">
        <v>-90.055957000000006</v>
      </c>
      <c r="H95">
        <v>1</v>
      </c>
      <c r="I95" t="s">
        <v>25850</v>
      </c>
      <c r="J95" t="s">
        <v>31523</v>
      </c>
      <c r="K95">
        <v>530</v>
      </c>
      <c r="L95" t="s">
        <v>29713</v>
      </c>
      <c r="M95">
        <v>615</v>
      </c>
      <c r="N95" t="s">
        <v>31524</v>
      </c>
      <c r="P95">
        <v>530</v>
      </c>
      <c r="Q95" t="s">
        <v>13539</v>
      </c>
      <c r="R95" t="s">
        <v>6</v>
      </c>
      <c r="S95" t="s">
        <v>2703</v>
      </c>
      <c r="T95">
        <v>62644</v>
      </c>
      <c r="U95" t="s">
        <v>25827</v>
      </c>
      <c r="V95" t="s">
        <v>25853</v>
      </c>
      <c r="W95" t="str">
        <f>VLOOKUP(Hospitals[[#This Row],[Address]],Hospitals!B:D,3,0)</f>
        <v>Mason</v>
      </c>
    </row>
    <row r="96" spans="1:23">
      <c r="A96">
        <v>95</v>
      </c>
      <c r="B96" t="s">
        <v>13538</v>
      </c>
      <c r="C96" t="s">
        <v>13537</v>
      </c>
      <c r="D96" t="s">
        <v>6</v>
      </c>
      <c r="E96">
        <v>62960</v>
      </c>
      <c r="F96">
        <v>37.168033000000001</v>
      </c>
      <c r="G96">
        <v>-88.740294000000006</v>
      </c>
      <c r="H96">
        <v>1</v>
      </c>
      <c r="I96" t="s">
        <v>25850</v>
      </c>
      <c r="J96" t="s">
        <v>13538</v>
      </c>
      <c r="L96" t="s">
        <v>28224</v>
      </c>
      <c r="M96">
        <v>28</v>
      </c>
      <c r="N96" t="s">
        <v>31525</v>
      </c>
      <c r="Q96" t="s">
        <v>13537</v>
      </c>
      <c r="R96" t="s">
        <v>6</v>
      </c>
      <c r="S96" t="s">
        <v>2707</v>
      </c>
      <c r="T96">
        <v>62960</v>
      </c>
      <c r="U96" t="s">
        <v>25827</v>
      </c>
      <c r="V96" t="s">
        <v>25853</v>
      </c>
      <c r="W96" t="str">
        <f>VLOOKUP(Hospitals[[#This Row],[Address]],Hospitals!B:D,3,0)</f>
        <v>Massac</v>
      </c>
    </row>
    <row r="97" spans="1:23">
      <c r="A97">
        <v>96</v>
      </c>
      <c r="B97" t="s">
        <v>13536</v>
      </c>
      <c r="C97" t="s">
        <v>13535</v>
      </c>
      <c r="D97" t="s">
        <v>6</v>
      </c>
      <c r="E97">
        <v>61455</v>
      </c>
      <c r="F97">
        <v>40.447139999999997</v>
      </c>
      <c r="G97">
        <v>-90.664608999999999</v>
      </c>
      <c r="H97">
        <v>1</v>
      </c>
      <c r="I97" t="s">
        <v>25824</v>
      </c>
      <c r="J97" t="s">
        <v>31526</v>
      </c>
      <c r="L97" t="s">
        <v>28370</v>
      </c>
      <c r="M97">
        <v>525</v>
      </c>
      <c r="N97" t="s">
        <v>31527</v>
      </c>
      <c r="Q97" t="s">
        <v>13535</v>
      </c>
      <c r="R97" t="s">
        <v>6</v>
      </c>
      <c r="S97" t="s">
        <v>2679</v>
      </c>
      <c r="T97">
        <v>61455</v>
      </c>
      <c r="U97" t="s">
        <v>25827</v>
      </c>
      <c r="V97" t="s">
        <v>28365</v>
      </c>
      <c r="W97" t="str">
        <f>VLOOKUP(Hospitals[[#This Row],[Address]],Hospitals!B:D,3,0)</f>
        <v>Mc Donough</v>
      </c>
    </row>
    <row r="98" spans="1:23">
      <c r="A98">
        <v>97</v>
      </c>
      <c r="B98" t="s">
        <v>13534</v>
      </c>
      <c r="C98" t="s">
        <v>13533</v>
      </c>
      <c r="D98" t="s">
        <v>6</v>
      </c>
      <c r="E98">
        <v>62233</v>
      </c>
      <c r="F98">
        <v>37.918044999999999</v>
      </c>
      <c r="G98">
        <v>-89.813336000000007</v>
      </c>
      <c r="H98">
        <v>1</v>
      </c>
      <c r="I98" t="s">
        <v>25824</v>
      </c>
      <c r="J98" t="s">
        <v>31528</v>
      </c>
      <c r="L98" t="s">
        <v>29353</v>
      </c>
      <c r="M98">
        <v>1900</v>
      </c>
      <c r="N98" t="s">
        <v>25868</v>
      </c>
      <c r="Q98" t="s">
        <v>13533</v>
      </c>
      <c r="R98" t="s">
        <v>6</v>
      </c>
      <c r="S98" t="s">
        <v>274</v>
      </c>
      <c r="T98">
        <v>62233</v>
      </c>
      <c r="U98" t="s">
        <v>25827</v>
      </c>
      <c r="V98" t="s">
        <v>13979</v>
      </c>
      <c r="W98" t="str">
        <f>VLOOKUP(Hospitals[[#This Row],[Address]],Hospitals!B:D,3,0)</f>
        <v>Randolph</v>
      </c>
    </row>
    <row r="99" spans="1:23">
      <c r="A99">
        <v>98</v>
      </c>
      <c r="B99" t="s">
        <v>13532</v>
      </c>
      <c r="C99" t="s">
        <v>13531</v>
      </c>
      <c r="D99" t="s">
        <v>6</v>
      </c>
      <c r="E99">
        <v>62321</v>
      </c>
      <c r="F99">
        <v>40.409315999999997</v>
      </c>
      <c r="G99">
        <v>-91.111469</v>
      </c>
      <c r="H99">
        <v>1</v>
      </c>
      <c r="I99" t="s">
        <v>25850</v>
      </c>
      <c r="J99" t="s">
        <v>31529</v>
      </c>
      <c r="L99" t="s">
        <v>28348</v>
      </c>
      <c r="M99">
        <v>1454</v>
      </c>
      <c r="N99" t="s">
        <v>31530</v>
      </c>
      <c r="Q99" t="s">
        <v>13531</v>
      </c>
      <c r="R99" t="s">
        <v>6</v>
      </c>
      <c r="S99" t="s">
        <v>2044</v>
      </c>
      <c r="T99">
        <v>62321</v>
      </c>
      <c r="U99" t="s">
        <v>25827</v>
      </c>
      <c r="V99" t="s">
        <v>25853</v>
      </c>
      <c r="W99" t="str">
        <f>VLOOKUP(Hospitals[[#This Row],[Address]],Hospitals!B:D,3,0)</f>
        <v>Hancock</v>
      </c>
    </row>
    <row r="100" spans="1:23">
      <c r="A100">
        <v>99</v>
      </c>
      <c r="B100" t="s">
        <v>13530</v>
      </c>
      <c r="C100" t="s">
        <v>50</v>
      </c>
      <c r="D100" t="s">
        <v>6</v>
      </c>
      <c r="E100">
        <v>62901</v>
      </c>
      <c r="F100">
        <v>37.727778000000001</v>
      </c>
      <c r="G100">
        <v>-89.220592999999994</v>
      </c>
      <c r="H100">
        <v>1</v>
      </c>
      <c r="I100" t="s">
        <v>25850</v>
      </c>
      <c r="J100" t="s">
        <v>13530</v>
      </c>
      <c r="L100" t="s">
        <v>28447</v>
      </c>
      <c r="M100">
        <v>405</v>
      </c>
      <c r="N100" t="s">
        <v>27828</v>
      </c>
      <c r="Q100" t="s">
        <v>50</v>
      </c>
      <c r="R100" t="s">
        <v>6</v>
      </c>
      <c r="S100" t="s">
        <v>206</v>
      </c>
      <c r="T100">
        <v>62901</v>
      </c>
      <c r="U100" t="s">
        <v>25827</v>
      </c>
      <c r="V100" t="s">
        <v>25853</v>
      </c>
      <c r="W100" t="str">
        <f>VLOOKUP(Hospitals[[#This Row],[Address]],Hospitals!B:D,3,0)</f>
        <v>Jackson</v>
      </c>
    </row>
    <row r="101" spans="1:23">
      <c r="A101">
        <v>100</v>
      </c>
      <c r="B101" t="s">
        <v>13529</v>
      </c>
      <c r="C101" t="s">
        <v>41</v>
      </c>
      <c r="D101" t="s">
        <v>6</v>
      </c>
      <c r="E101">
        <v>62781</v>
      </c>
      <c r="F101">
        <v>39.808715999999997</v>
      </c>
      <c r="G101">
        <v>-89.654651000000001</v>
      </c>
      <c r="H101">
        <v>0.9</v>
      </c>
      <c r="I101" t="s">
        <v>25850</v>
      </c>
      <c r="J101" t="s">
        <v>31531</v>
      </c>
      <c r="L101" t="s">
        <v>29690</v>
      </c>
      <c r="M101">
        <v>701</v>
      </c>
      <c r="N101" t="s">
        <v>25965</v>
      </c>
      <c r="Q101" t="s">
        <v>41</v>
      </c>
      <c r="R101" t="s">
        <v>6</v>
      </c>
      <c r="S101" t="s">
        <v>2763</v>
      </c>
      <c r="T101">
        <v>62702</v>
      </c>
      <c r="U101" t="s">
        <v>25827</v>
      </c>
      <c r="V101" t="s">
        <v>25853</v>
      </c>
      <c r="W101" t="str">
        <f>VLOOKUP(Hospitals[[#This Row],[Address]],Hospitals!B:D,3,0)</f>
        <v>Sangamon</v>
      </c>
    </row>
    <row r="102" spans="1:23">
      <c r="A102">
        <v>101</v>
      </c>
      <c r="B102" t="s">
        <v>13528</v>
      </c>
      <c r="C102" t="s">
        <v>13527</v>
      </c>
      <c r="D102" t="s">
        <v>6</v>
      </c>
      <c r="E102">
        <v>61342</v>
      </c>
      <c r="F102">
        <v>41.555045</v>
      </c>
      <c r="G102">
        <v>-89.100941000000006</v>
      </c>
      <c r="H102">
        <v>0.7</v>
      </c>
      <c r="I102" t="s">
        <v>25892</v>
      </c>
      <c r="J102" t="s">
        <v>28237</v>
      </c>
      <c r="L102" t="s">
        <v>29030</v>
      </c>
      <c r="N102" t="s">
        <v>28237</v>
      </c>
      <c r="Q102" t="s">
        <v>13527</v>
      </c>
      <c r="R102" t="s">
        <v>6</v>
      </c>
      <c r="S102" t="s">
        <v>27708</v>
      </c>
      <c r="T102">
        <v>61342</v>
      </c>
      <c r="U102" t="s">
        <v>25827</v>
      </c>
      <c r="V102" t="s">
        <v>25853</v>
      </c>
      <c r="W102" t="str">
        <f>VLOOKUP(Hospitals[[#This Row],[Address]],Hospitals!B:D,3,0)</f>
        <v>La Salle</v>
      </c>
    </row>
    <row r="103" spans="1:23">
      <c r="A103">
        <v>102</v>
      </c>
      <c r="B103" t="s">
        <v>13526</v>
      </c>
      <c r="C103" t="s">
        <v>13525</v>
      </c>
      <c r="D103" t="s">
        <v>6</v>
      </c>
      <c r="E103">
        <v>60014</v>
      </c>
      <c r="F103">
        <v>42.216737000000002</v>
      </c>
      <c r="G103">
        <v>-88.285246000000001</v>
      </c>
      <c r="H103">
        <v>0.95</v>
      </c>
      <c r="I103" t="s">
        <v>25824</v>
      </c>
      <c r="J103" t="s">
        <v>31532</v>
      </c>
      <c r="L103" t="s">
        <v>29288</v>
      </c>
      <c r="M103">
        <v>875</v>
      </c>
      <c r="N103" t="s">
        <v>30122</v>
      </c>
      <c r="Q103" t="s">
        <v>13525</v>
      </c>
      <c r="R103" t="s">
        <v>6</v>
      </c>
      <c r="S103" t="s">
        <v>2682</v>
      </c>
      <c r="T103">
        <v>60014</v>
      </c>
      <c r="U103" t="s">
        <v>25827</v>
      </c>
      <c r="V103" t="s">
        <v>14385</v>
      </c>
      <c r="W103" t="str">
        <f>VLOOKUP(Hospitals[[#This Row],[Address]],Hospitals!B:D,3,0)</f>
        <v>Mc Henry</v>
      </c>
    </row>
    <row r="104" spans="1:23">
      <c r="A104">
        <v>103</v>
      </c>
      <c r="B104" t="s">
        <v>13524</v>
      </c>
      <c r="C104" t="s">
        <v>13523</v>
      </c>
      <c r="D104" t="s">
        <v>6</v>
      </c>
      <c r="E104">
        <v>60033</v>
      </c>
      <c r="F104">
        <v>42.426240999999997</v>
      </c>
      <c r="G104">
        <v>-88.606898000000001</v>
      </c>
      <c r="H104">
        <v>0.95</v>
      </c>
      <c r="I104" t="s">
        <v>25824</v>
      </c>
      <c r="J104" t="s">
        <v>31533</v>
      </c>
      <c r="L104" t="s">
        <v>29301</v>
      </c>
      <c r="M104">
        <v>901</v>
      </c>
      <c r="N104" t="s">
        <v>27944</v>
      </c>
      <c r="Q104" t="s">
        <v>13523</v>
      </c>
      <c r="R104" t="s">
        <v>6</v>
      </c>
      <c r="S104" t="s">
        <v>2682</v>
      </c>
      <c r="T104">
        <v>60033</v>
      </c>
      <c r="U104" t="s">
        <v>25827</v>
      </c>
      <c r="V104" t="s">
        <v>14385</v>
      </c>
      <c r="W104" t="str">
        <f>VLOOKUP(Hospitals[[#This Row],[Address]],Hospitals!B:D,3,0)</f>
        <v>Mc Henry</v>
      </c>
    </row>
    <row r="105" spans="1:23">
      <c r="A105">
        <v>104</v>
      </c>
      <c r="B105" t="s">
        <v>13522</v>
      </c>
      <c r="C105" t="s">
        <v>13521</v>
      </c>
      <c r="D105" t="s">
        <v>6</v>
      </c>
      <c r="E105">
        <v>61036</v>
      </c>
      <c r="F105">
        <v>42.446651000000003</v>
      </c>
      <c r="G105">
        <v>-90.456975</v>
      </c>
      <c r="H105">
        <v>1</v>
      </c>
      <c r="I105" t="s">
        <v>25850</v>
      </c>
      <c r="J105" t="s">
        <v>13522</v>
      </c>
      <c r="L105" t="s">
        <v>26864</v>
      </c>
      <c r="M105">
        <v>1</v>
      </c>
      <c r="N105" t="s">
        <v>31516</v>
      </c>
      <c r="Q105" t="s">
        <v>13521</v>
      </c>
      <c r="R105" t="s">
        <v>6</v>
      </c>
      <c r="S105" t="s">
        <v>2640</v>
      </c>
      <c r="T105">
        <v>61036</v>
      </c>
      <c r="U105" t="s">
        <v>25827</v>
      </c>
      <c r="V105" t="s">
        <v>25853</v>
      </c>
      <c r="W105" t="str">
        <f>VLOOKUP(Hospitals[[#This Row],[Address]],Hospitals!B:D,3,0)</f>
        <v>Jo Daviess</v>
      </c>
    </row>
    <row r="106" spans="1:23">
      <c r="A106">
        <v>105</v>
      </c>
      <c r="B106" t="s">
        <v>13520</v>
      </c>
      <c r="C106" t="s">
        <v>13519</v>
      </c>
      <c r="D106" t="s">
        <v>6</v>
      </c>
      <c r="E106">
        <v>60099</v>
      </c>
      <c r="F106">
        <v>42.449371999999997</v>
      </c>
      <c r="G106">
        <v>-87.827967000000001</v>
      </c>
      <c r="H106">
        <v>1</v>
      </c>
      <c r="I106" t="s">
        <v>25824</v>
      </c>
      <c r="J106" t="s">
        <v>13520</v>
      </c>
      <c r="L106" t="s">
        <v>28801</v>
      </c>
      <c r="M106">
        <v>2520</v>
      </c>
      <c r="N106" t="s">
        <v>31534</v>
      </c>
      <c r="Q106" t="s">
        <v>13519</v>
      </c>
      <c r="R106" t="s">
        <v>6</v>
      </c>
      <c r="S106" t="s">
        <v>827</v>
      </c>
      <c r="T106">
        <v>60099</v>
      </c>
      <c r="U106" t="s">
        <v>25827</v>
      </c>
      <c r="V106" t="s">
        <v>13723</v>
      </c>
      <c r="W106" t="str">
        <f>VLOOKUP(Hospitals[[#This Row],[Address]],Hospitals!B:D,3,0)</f>
        <v>Lake</v>
      </c>
    </row>
    <row r="107" spans="1:23">
      <c r="A107">
        <v>106</v>
      </c>
      <c r="B107" t="s">
        <v>13518</v>
      </c>
      <c r="C107" t="s">
        <v>13517</v>
      </c>
      <c r="D107" t="s">
        <v>6</v>
      </c>
      <c r="E107">
        <v>60477</v>
      </c>
      <c r="F107">
        <v>41.546554999999998</v>
      </c>
      <c r="G107">
        <v>-87.782025000000004</v>
      </c>
      <c r="H107">
        <v>1</v>
      </c>
      <c r="I107" t="s">
        <v>25824</v>
      </c>
      <c r="J107" t="s">
        <v>31535</v>
      </c>
      <c r="L107" t="s">
        <v>26640</v>
      </c>
      <c r="M107">
        <v>6775</v>
      </c>
      <c r="N107" t="s">
        <v>31536</v>
      </c>
      <c r="Q107" t="s">
        <v>13517</v>
      </c>
      <c r="R107" t="s">
        <v>6</v>
      </c>
      <c r="S107" t="s">
        <v>1946</v>
      </c>
      <c r="T107">
        <v>60477</v>
      </c>
      <c r="U107" t="s">
        <v>25827</v>
      </c>
      <c r="V107" t="s">
        <v>13736</v>
      </c>
      <c r="W107" t="str">
        <f>VLOOKUP(Hospitals[[#This Row],[Address]],Hospitals!B:D,3,0)</f>
        <v>Cook</v>
      </c>
    </row>
    <row r="108" spans="1:23">
      <c r="A108">
        <v>107</v>
      </c>
      <c r="B108" t="s">
        <v>13516</v>
      </c>
      <c r="C108" t="s">
        <v>13515</v>
      </c>
      <c r="D108" t="s">
        <v>6</v>
      </c>
      <c r="E108">
        <v>60450</v>
      </c>
      <c r="F108">
        <v>41.369723999999998</v>
      </c>
      <c r="G108">
        <v>-88.427166</v>
      </c>
      <c r="H108">
        <v>1</v>
      </c>
      <c r="I108" t="s">
        <v>25824</v>
      </c>
      <c r="J108" t="s">
        <v>13516</v>
      </c>
      <c r="L108" t="s">
        <v>28258</v>
      </c>
      <c r="M108">
        <v>150</v>
      </c>
      <c r="N108" t="s">
        <v>29100</v>
      </c>
      <c r="Q108" t="s">
        <v>13515</v>
      </c>
      <c r="R108" t="s">
        <v>6</v>
      </c>
      <c r="S108" t="s">
        <v>2604</v>
      </c>
      <c r="T108">
        <v>60450</v>
      </c>
      <c r="U108" t="s">
        <v>25827</v>
      </c>
      <c r="V108" t="s">
        <v>13702</v>
      </c>
      <c r="W108" t="str">
        <f>VLOOKUP(Hospitals[[#This Row],[Address]],Hospitals!B:D,3,0)</f>
        <v>Grundy</v>
      </c>
    </row>
    <row r="109" spans="1:23">
      <c r="A109">
        <v>108</v>
      </c>
      <c r="B109" t="s">
        <v>13514</v>
      </c>
      <c r="C109" t="s">
        <v>13513</v>
      </c>
      <c r="D109" t="s">
        <v>6</v>
      </c>
      <c r="E109">
        <v>61270</v>
      </c>
      <c r="F109">
        <v>41.809050999999997</v>
      </c>
      <c r="G109">
        <v>-89.957828000000006</v>
      </c>
      <c r="H109">
        <v>1</v>
      </c>
      <c r="I109" t="s">
        <v>25824</v>
      </c>
      <c r="J109" t="s">
        <v>31537</v>
      </c>
      <c r="L109" t="s">
        <v>29419</v>
      </c>
      <c r="M109">
        <v>303</v>
      </c>
      <c r="N109" t="s">
        <v>29823</v>
      </c>
      <c r="Q109" t="s">
        <v>13513</v>
      </c>
      <c r="R109" t="s">
        <v>6</v>
      </c>
      <c r="S109" t="s">
        <v>2807</v>
      </c>
      <c r="T109">
        <v>61270</v>
      </c>
      <c r="U109" t="s">
        <v>25827</v>
      </c>
      <c r="V109" t="s">
        <v>15174</v>
      </c>
      <c r="W109" t="str">
        <f>VLOOKUP(Hospitals[[#This Row],[Address]],Hospitals!B:D,3,0)</f>
        <v>Whiteside</v>
      </c>
    </row>
    <row r="110" spans="1:23">
      <c r="A110">
        <v>109</v>
      </c>
      <c r="B110" t="s">
        <v>13512</v>
      </c>
      <c r="C110" t="s">
        <v>13366</v>
      </c>
      <c r="D110" t="s">
        <v>6</v>
      </c>
      <c r="E110">
        <v>60608</v>
      </c>
      <c r="F110">
        <v>41.860891000000002</v>
      </c>
      <c r="G110">
        <v>-87.694383000000002</v>
      </c>
      <c r="H110">
        <v>1</v>
      </c>
      <c r="I110" t="s">
        <v>25824</v>
      </c>
      <c r="J110" t="s">
        <v>13512</v>
      </c>
      <c r="L110" t="s">
        <v>27276</v>
      </c>
      <c r="M110">
        <v>1500</v>
      </c>
      <c r="N110" t="s">
        <v>27515</v>
      </c>
      <c r="Q110" t="s">
        <v>13366</v>
      </c>
      <c r="R110" t="s">
        <v>6</v>
      </c>
      <c r="S110" t="s">
        <v>1946</v>
      </c>
      <c r="T110">
        <v>60608</v>
      </c>
      <c r="U110" t="s">
        <v>25827</v>
      </c>
      <c r="V110" t="s">
        <v>13736</v>
      </c>
      <c r="W110" t="str">
        <f>VLOOKUP(Hospitals[[#This Row],[Address]],Hospitals!B:D,3,0)</f>
        <v>Cook</v>
      </c>
    </row>
    <row r="111" spans="1:23">
      <c r="A111">
        <v>110</v>
      </c>
      <c r="B111" t="s">
        <v>13511</v>
      </c>
      <c r="C111" t="s">
        <v>13510</v>
      </c>
      <c r="D111" t="s">
        <v>6</v>
      </c>
      <c r="E111">
        <v>60540</v>
      </c>
      <c r="F111">
        <v>41.759014999999998</v>
      </c>
      <c r="G111">
        <v>-88.156339000000003</v>
      </c>
      <c r="H111">
        <v>1</v>
      </c>
      <c r="I111" t="s">
        <v>25824</v>
      </c>
      <c r="J111" t="s">
        <v>13511</v>
      </c>
      <c r="L111" t="s">
        <v>28052</v>
      </c>
      <c r="M111">
        <v>852</v>
      </c>
      <c r="N111" t="s">
        <v>25884</v>
      </c>
      <c r="Q111" t="s">
        <v>13510</v>
      </c>
      <c r="R111" t="s">
        <v>6</v>
      </c>
      <c r="S111" t="s">
        <v>27834</v>
      </c>
      <c r="T111">
        <v>60540</v>
      </c>
      <c r="U111" t="s">
        <v>25827</v>
      </c>
      <c r="V111" t="s">
        <v>28054</v>
      </c>
      <c r="W111" t="str">
        <f>VLOOKUP(Hospitals[[#This Row],[Address]],Hospitals!B:D,3,0)</f>
        <v>Du Page</v>
      </c>
    </row>
    <row r="112" spans="1:23">
      <c r="A112">
        <v>111</v>
      </c>
      <c r="B112" t="s">
        <v>13509</v>
      </c>
      <c r="C112" t="s">
        <v>13508</v>
      </c>
      <c r="D112" t="s">
        <v>6</v>
      </c>
      <c r="E112">
        <v>60005</v>
      </c>
      <c r="F112">
        <v>42.068009000000004</v>
      </c>
      <c r="G112">
        <v>-87.992553000000001</v>
      </c>
      <c r="H112">
        <v>1</v>
      </c>
      <c r="I112" t="s">
        <v>25824</v>
      </c>
      <c r="J112" t="s">
        <v>31538</v>
      </c>
      <c r="L112" t="s">
        <v>26147</v>
      </c>
      <c r="M112">
        <v>800</v>
      </c>
      <c r="N112" t="s">
        <v>31539</v>
      </c>
      <c r="Q112" t="s">
        <v>13508</v>
      </c>
      <c r="R112" t="s">
        <v>6</v>
      </c>
      <c r="S112" t="s">
        <v>1946</v>
      </c>
      <c r="T112">
        <v>60005</v>
      </c>
      <c r="U112" t="s">
        <v>25827</v>
      </c>
      <c r="V112" t="s">
        <v>13736</v>
      </c>
      <c r="W112" t="str">
        <f>VLOOKUP(Hospitals[[#This Row],[Address]],Hospitals!B:D,3,0)</f>
        <v>Cook</v>
      </c>
    </row>
    <row r="113" spans="1:23">
      <c r="A113">
        <v>112</v>
      </c>
      <c r="B113" t="s">
        <v>13507</v>
      </c>
      <c r="C113" t="s">
        <v>13506</v>
      </c>
      <c r="D113" t="s">
        <v>6</v>
      </c>
      <c r="E113">
        <v>60045</v>
      </c>
      <c r="F113">
        <v>42.256700000000002</v>
      </c>
      <c r="G113">
        <v>-87.865742999999995</v>
      </c>
      <c r="H113">
        <v>1</v>
      </c>
      <c r="I113" t="s">
        <v>25824</v>
      </c>
      <c r="J113" t="s">
        <v>13507</v>
      </c>
      <c r="L113" t="s">
        <v>28870</v>
      </c>
      <c r="M113">
        <v>1000</v>
      </c>
      <c r="N113" t="s">
        <v>31540</v>
      </c>
      <c r="Q113" t="s">
        <v>13506</v>
      </c>
      <c r="R113" t="s">
        <v>6</v>
      </c>
      <c r="S113" t="s">
        <v>827</v>
      </c>
      <c r="T113">
        <v>60045</v>
      </c>
      <c r="U113" t="s">
        <v>25827</v>
      </c>
      <c r="V113" t="s">
        <v>13723</v>
      </c>
      <c r="W113" t="str">
        <f>VLOOKUP(Hospitals[[#This Row],[Address]],Hospitals!B:D,3,0)</f>
        <v>Lake</v>
      </c>
    </row>
    <row r="114" spans="1:23">
      <c r="A114">
        <v>113</v>
      </c>
      <c r="B114" t="s">
        <v>13505</v>
      </c>
      <c r="C114" t="s">
        <v>13504</v>
      </c>
      <c r="D114" t="s">
        <v>6</v>
      </c>
      <c r="E114">
        <v>60142</v>
      </c>
      <c r="F114">
        <v>42.178257000000002</v>
      </c>
      <c r="G114">
        <v>-88.400234999999995</v>
      </c>
      <c r="H114">
        <v>1</v>
      </c>
      <c r="I114" t="s">
        <v>25824</v>
      </c>
      <c r="J114" t="s">
        <v>31541</v>
      </c>
      <c r="L114" t="s">
        <v>29319</v>
      </c>
      <c r="M114">
        <v>10400</v>
      </c>
      <c r="N114" t="s">
        <v>29321</v>
      </c>
      <c r="Q114" t="s">
        <v>13504</v>
      </c>
      <c r="R114" t="s">
        <v>6</v>
      </c>
      <c r="S114" t="s">
        <v>2682</v>
      </c>
      <c r="T114">
        <v>60142</v>
      </c>
      <c r="U114" t="s">
        <v>25827</v>
      </c>
      <c r="V114" t="s">
        <v>14385</v>
      </c>
      <c r="W114" t="str">
        <f>VLOOKUP(Hospitals[[#This Row],[Address]],Hospitals!B:D,3,0)</f>
        <v>Mc Henry</v>
      </c>
    </row>
    <row r="115" spans="1:23">
      <c r="A115">
        <v>114</v>
      </c>
      <c r="B115" t="s">
        <v>13503</v>
      </c>
      <c r="C115" t="s">
        <v>13502</v>
      </c>
      <c r="D115" t="s">
        <v>6</v>
      </c>
      <c r="E115">
        <v>60098</v>
      </c>
      <c r="F115">
        <v>42.275480000000002</v>
      </c>
      <c r="G115">
        <v>-88.400861000000006</v>
      </c>
      <c r="H115">
        <v>1</v>
      </c>
      <c r="I115" t="s">
        <v>25824</v>
      </c>
      <c r="J115" t="s">
        <v>31542</v>
      </c>
      <c r="L115" t="s">
        <v>29324</v>
      </c>
      <c r="M115">
        <v>3701</v>
      </c>
      <c r="N115" t="s">
        <v>31543</v>
      </c>
      <c r="Q115" t="s">
        <v>13502</v>
      </c>
      <c r="R115" t="s">
        <v>6</v>
      </c>
      <c r="S115" t="s">
        <v>2682</v>
      </c>
      <c r="T115">
        <v>60098</v>
      </c>
      <c r="U115" t="s">
        <v>25827</v>
      </c>
      <c r="V115" t="s">
        <v>14385</v>
      </c>
      <c r="W115" t="str">
        <f>VLOOKUP(Hospitals[[#This Row],[Address]],Hospitals!B:D,3,0)</f>
        <v>Mc Henry</v>
      </c>
    </row>
    <row r="116" spans="1:23">
      <c r="A116">
        <v>115</v>
      </c>
      <c r="B116" t="s">
        <v>13501</v>
      </c>
      <c r="C116" t="s">
        <v>13499</v>
      </c>
      <c r="D116" t="s">
        <v>6</v>
      </c>
      <c r="E116">
        <v>60050</v>
      </c>
      <c r="F116">
        <v>42.316318000000003</v>
      </c>
      <c r="G116">
        <v>-88.278189999999995</v>
      </c>
      <c r="H116">
        <v>0.9</v>
      </c>
      <c r="I116" t="s">
        <v>25824</v>
      </c>
      <c r="J116" t="s">
        <v>31544</v>
      </c>
      <c r="K116">
        <v>3701</v>
      </c>
      <c r="L116" t="s">
        <v>29257</v>
      </c>
      <c r="M116">
        <v>4201</v>
      </c>
      <c r="N116" t="s">
        <v>31545</v>
      </c>
      <c r="P116">
        <v>3701</v>
      </c>
      <c r="Q116" t="s">
        <v>13499</v>
      </c>
      <c r="R116" t="s">
        <v>6</v>
      </c>
      <c r="S116" t="s">
        <v>2682</v>
      </c>
      <c r="T116">
        <v>60050</v>
      </c>
      <c r="U116" t="s">
        <v>25827</v>
      </c>
      <c r="V116" t="s">
        <v>14385</v>
      </c>
      <c r="W116" t="str">
        <f>VLOOKUP(Hospitals[[#This Row],[Address]],Hospitals!B:D,3,0)</f>
        <v>Mc Henry</v>
      </c>
    </row>
    <row r="117" spans="1:23">
      <c r="A117">
        <v>116</v>
      </c>
      <c r="B117" t="s">
        <v>13500</v>
      </c>
      <c r="C117" t="s">
        <v>13499</v>
      </c>
      <c r="D117" t="s">
        <v>6</v>
      </c>
      <c r="E117">
        <v>60050</v>
      </c>
      <c r="F117">
        <v>42.316318000000003</v>
      </c>
      <c r="G117">
        <v>-88.278189999999995</v>
      </c>
      <c r="H117">
        <v>0.9</v>
      </c>
      <c r="I117" t="s">
        <v>25824</v>
      </c>
      <c r="J117" t="s">
        <v>31544</v>
      </c>
      <c r="L117" t="s">
        <v>29257</v>
      </c>
      <c r="M117">
        <v>4201</v>
      </c>
      <c r="N117" t="s">
        <v>31545</v>
      </c>
      <c r="Q117" t="s">
        <v>13499</v>
      </c>
      <c r="R117" t="s">
        <v>6</v>
      </c>
      <c r="S117" t="s">
        <v>2682</v>
      </c>
      <c r="T117">
        <v>60050</v>
      </c>
      <c r="U117" t="s">
        <v>25827</v>
      </c>
      <c r="V117" t="s">
        <v>14385</v>
      </c>
      <c r="W117" t="str">
        <f>VLOOKUP(Hospitals[[#This Row],[Address]],Hospitals!B:D,3,0)</f>
        <v>Mc Henry</v>
      </c>
    </row>
    <row r="118" spans="1:23">
      <c r="A118">
        <v>117</v>
      </c>
      <c r="B118" t="s">
        <v>13498</v>
      </c>
      <c r="C118" t="s">
        <v>13366</v>
      </c>
      <c r="D118" t="s">
        <v>6</v>
      </c>
      <c r="E118">
        <v>60611</v>
      </c>
      <c r="F118">
        <v>41.89443</v>
      </c>
      <c r="G118">
        <v>-87.622262000000006</v>
      </c>
      <c r="H118">
        <v>1</v>
      </c>
      <c r="I118" t="s">
        <v>25824</v>
      </c>
      <c r="J118" t="s">
        <v>31546</v>
      </c>
      <c r="L118" t="s">
        <v>31455</v>
      </c>
      <c r="M118">
        <v>251</v>
      </c>
      <c r="N118" t="s">
        <v>31547</v>
      </c>
      <c r="Q118" t="s">
        <v>13366</v>
      </c>
      <c r="R118" t="s">
        <v>6</v>
      </c>
      <c r="S118" t="s">
        <v>1946</v>
      </c>
      <c r="T118">
        <v>60611</v>
      </c>
      <c r="U118" t="s">
        <v>25827</v>
      </c>
      <c r="V118" t="s">
        <v>27219</v>
      </c>
      <c r="W118" t="str">
        <f>VLOOKUP(Hospitals[[#This Row],[Address]],Hospitals!B:D,3,0)</f>
        <v>Cook</v>
      </c>
    </row>
    <row r="119" spans="1:23">
      <c r="A119">
        <v>118</v>
      </c>
      <c r="B119" t="s">
        <v>13497</v>
      </c>
      <c r="C119" t="s">
        <v>30</v>
      </c>
      <c r="D119" t="s">
        <v>6</v>
      </c>
      <c r="E119">
        <v>61801</v>
      </c>
      <c r="F119">
        <v>40.117669999999997</v>
      </c>
      <c r="G119">
        <v>-88.227574000000004</v>
      </c>
      <c r="H119">
        <v>0.93</v>
      </c>
      <c r="I119" t="s">
        <v>25824</v>
      </c>
      <c r="J119" t="s">
        <v>31548</v>
      </c>
      <c r="L119" t="s">
        <v>26937</v>
      </c>
      <c r="M119">
        <v>1400</v>
      </c>
      <c r="N119" t="s">
        <v>30859</v>
      </c>
      <c r="Q119" t="s">
        <v>30</v>
      </c>
      <c r="R119" t="s">
        <v>6</v>
      </c>
      <c r="S119" t="s">
        <v>2531</v>
      </c>
      <c r="T119">
        <v>61801</v>
      </c>
      <c r="U119" t="s">
        <v>25827</v>
      </c>
      <c r="V119" t="s">
        <v>13383</v>
      </c>
      <c r="W119" t="str">
        <f>VLOOKUP(Hospitals[[#This Row],[Address]],Hospitals!B:D,3,0)</f>
        <v>Champaign</v>
      </c>
    </row>
    <row r="120" spans="1:23">
      <c r="A120">
        <v>119</v>
      </c>
      <c r="B120" t="s">
        <v>13496</v>
      </c>
      <c r="C120" t="s">
        <v>18</v>
      </c>
      <c r="D120" t="s">
        <v>6</v>
      </c>
      <c r="E120">
        <v>61832</v>
      </c>
      <c r="F120">
        <v>40.135454000000003</v>
      </c>
      <c r="G120">
        <v>-87.645047000000005</v>
      </c>
      <c r="H120">
        <v>1</v>
      </c>
      <c r="I120" t="s">
        <v>25850</v>
      </c>
      <c r="J120" t="s">
        <v>31549</v>
      </c>
      <c r="L120" t="s">
        <v>29820</v>
      </c>
      <c r="M120">
        <v>812</v>
      </c>
      <c r="N120" t="s">
        <v>31550</v>
      </c>
      <c r="Q120" t="s">
        <v>18</v>
      </c>
      <c r="R120" t="s">
        <v>6</v>
      </c>
      <c r="S120" t="s">
        <v>2787</v>
      </c>
      <c r="T120">
        <v>61832</v>
      </c>
      <c r="U120" t="s">
        <v>25827</v>
      </c>
      <c r="V120" t="s">
        <v>25853</v>
      </c>
      <c r="W120" t="str">
        <f>VLOOKUP(Hospitals[[#This Row],[Address]],Hospitals!B:D,3,0)</f>
        <v>Vermilion</v>
      </c>
    </row>
    <row r="121" spans="1:23">
      <c r="A121">
        <v>120</v>
      </c>
      <c r="B121" t="s">
        <v>13495</v>
      </c>
      <c r="C121" t="s">
        <v>13494</v>
      </c>
      <c r="D121" t="s">
        <v>6</v>
      </c>
      <c r="E121">
        <v>61356</v>
      </c>
      <c r="F121">
        <v>41.367193999999998</v>
      </c>
      <c r="G121">
        <v>-89.456405000000004</v>
      </c>
      <c r="H121">
        <v>1</v>
      </c>
      <c r="I121" t="s">
        <v>25824</v>
      </c>
      <c r="J121" t="s">
        <v>31551</v>
      </c>
      <c r="L121" t="s">
        <v>28395</v>
      </c>
      <c r="M121">
        <v>530</v>
      </c>
      <c r="N121" t="s">
        <v>31552</v>
      </c>
      <c r="Q121" t="s">
        <v>13494</v>
      </c>
      <c r="R121" t="s">
        <v>6</v>
      </c>
      <c r="S121" t="s">
        <v>2517</v>
      </c>
      <c r="T121">
        <v>61356</v>
      </c>
      <c r="U121" t="s">
        <v>25827</v>
      </c>
      <c r="V121" t="s">
        <v>15639</v>
      </c>
      <c r="W121" t="str">
        <f>VLOOKUP(Hospitals[[#This Row],[Address]],Hospitals!B:D,3,0)</f>
        <v>Bureau</v>
      </c>
    </row>
    <row r="122" spans="1:23">
      <c r="A122">
        <v>121</v>
      </c>
      <c r="B122" t="s">
        <v>13493</v>
      </c>
      <c r="C122" t="s">
        <v>13492</v>
      </c>
      <c r="D122" t="s">
        <v>6</v>
      </c>
      <c r="E122">
        <v>61021</v>
      </c>
      <c r="F122">
        <v>41.844645</v>
      </c>
      <c r="G122">
        <v>-89.479973999999999</v>
      </c>
      <c r="H122">
        <v>1</v>
      </c>
      <c r="I122" t="s">
        <v>25824</v>
      </c>
      <c r="J122" t="s">
        <v>31553</v>
      </c>
      <c r="L122" t="s">
        <v>29361</v>
      </c>
      <c r="M122">
        <v>403</v>
      </c>
      <c r="N122" t="s">
        <v>27191</v>
      </c>
      <c r="Q122" t="s">
        <v>13492</v>
      </c>
      <c r="R122" t="s">
        <v>6</v>
      </c>
      <c r="S122" t="s">
        <v>222</v>
      </c>
      <c r="T122">
        <v>61021</v>
      </c>
      <c r="U122" t="s">
        <v>25827</v>
      </c>
      <c r="V122" t="s">
        <v>13868</v>
      </c>
      <c r="W122" t="str">
        <f>VLOOKUP(Hospitals[[#This Row],[Address]],Hospitals!B:D,3,0)</f>
        <v>Lee</v>
      </c>
    </row>
    <row r="123" spans="1:23">
      <c r="A123">
        <v>122</v>
      </c>
      <c r="B123" t="s">
        <v>13491</v>
      </c>
      <c r="C123" t="s">
        <v>13490</v>
      </c>
      <c r="D123" t="s">
        <v>6</v>
      </c>
      <c r="E123">
        <v>61462</v>
      </c>
      <c r="F123">
        <v>40.922333000000002</v>
      </c>
      <c r="G123">
        <v>-90.658140000000003</v>
      </c>
      <c r="H123">
        <v>1</v>
      </c>
      <c r="I123" t="s">
        <v>25824</v>
      </c>
      <c r="J123" t="s">
        <v>13491</v>
      </c>
      <c r="L123" t="s">
        <v>28784</v>
      </c>
      <c r="M123">
        <v>1000</v>
      </c>
      <c r="N123" t="s">
        <v>31554</v>
      </c>
      <c r="Q123" t="s">
        <v>13490</v>
      </c>
      <c r="R123" t="s">
        <v>6</v>
      </c>
      <c r="S123" t="s">
        <v>2278</v>
      </c>
      <c r="T123">
        <v>61462</v>
      </c>
      <c r="U123" t="s">
        <v>25827</v>
      </c>
      <c r="V123" t="s">
        <v>15499</v>
      </c>
      <c r="W123" t="str">
        <f>VLOOKUP(Hospitals[[#This Row],[Address]],Hospitals!B:D,3,0)</f>
        <v>Warren</v>
      </c>
    </row>
    <row r="124" spans="1:23">
      <c r="A124">
        <v>123</v>
      </c>
      <c r="B124" t="s">
        <v>13489</v>
      </c>
      <c r="C124" t="s">
        <v>13488</v>
      </c>
      <c r="D124" t="s">
        <v>6</v>
      </c>
      <c r="E124">
        <v>60805</v>
      </c>
      <c r="F124">
        <v>41.721488999999998</v>
      </c>
      <c r="G124">
        <v>-87.692948000000001</v>
      </c>
      <c r="H124">
        <v>1</v>
      </c>
      <c r="I124" t="s">
        <v>25824</v>
      </c>
      <c r="J124" t="s">
        <v>13489</v>
      </c>
      <c r="L124" t="s">
        <v>26580</v>
      </c>
      <c r="M124">
        <v>2800</v>
      </c>
      <c r="N124" t="s">
        <v>26565</v>
      </c>
      <c r="Q124" t="s">
        <v>13488</v>
      </c>
      <c r="R124" t="s">
        <v>6</v>
      </c>
      <c r="S124" t="s">
        <v>1946</v>
      </c>
      <c r="T124">
        <v>60805</v>
      </c>
      <c r="U124" t="s">
        <v>25827</v>
      </c>
      <c r="V124" t="s">
        <v>13736</v>
      </c>
      <c r="W124" t="str">
        <f>VLOOKUP(Hospitals[[#This Row],[Address]],Hospitals!B:D,3,0)</f>
        <v>Cook</v>
      </c>
    </row>
    <row r="125" spans="1:23">
      <c r="A125">
        <v>124</v>
      </c>
      <c r="B125" t="s">
        <v>13487</v>
      </c>
      <c r="C125" t="s">
        <v>13486</v>
      </c>
      <c r="D125" t="s">
        <v>6</v>
      </c>
      <c r="E125">
        <v>62002</v>
      </c>
      <c r="F125">
        <v>38.907325999999998</v>
      </c>
      <c r="G125">
        <v>-90.172646999999998</v>
      </c>
      <c r="H125">
        <v>1</v>
      </c>
      <c r="I125" t="s">
        <v>25850</v>
      </c>
      <c r="J125" t="s">
        <v>31555</v>
      </c>
      <c r="L125" t="s">
        <v>29229</v>
      </c>
      <c r="M125">
        <v>1</v>
      </c>
      <c r="N125" t="s">
        <v>31556</v>
      </c>
      <c r="Q125" t="s">
        <v>13486</v>
      </c>
      <c r="R125" t="s">
        <v>6</v>
      </c>
      <c r="S125" t="s">
        <v>235</v>
      </c>
      <c r="T125">
        <v>62002</v>
      </c>
      <c r="U125" t="s">
        <v>25827</v>
      </c>
      <c r="V125" t="s">
        <v>25853</v>
      </c>
      <c r="W125" t="str">
        <f>VLOOKUP(Hospitals[[#This Row],[Address]],Hospitals!B:D,3,0)</f>
        <v>Madison</v>
      </c>
    </row>
    <row r="126" spans="1:23">
      <c r="A126">
        <v>125</v>
      </c>
      <c r="B126" t="s">
        <v>13485</v>
      </c>
      <c r="C126" t="s">
        <v>13484</v>
      </c>
      <c r="D126" t="s">
        <v>6</v>
      </c>
      <c r="E126">
        <v>61443</v>
      </c>
      <c r="F126">
        <v>41.220959000000001</v>
      </c>
      <c r="G126">
        <v>-89.947139000000007</v>
      </c>
      <c r="H126">
        <v>1</v>
      </c>
      <c r="I126" t="s">
        <v>25824</v>
      </c>
      <c r="J126" t="s">
        <v>31557</v>
      </c>
      <c r="L126" t="s">
        <v>28428</v>
      </c>
      <c r="M126">
        <v>1051</v>
      </c>
      <c r="N126" t="s">
        <v>25970</v>
      </c>
      <c r="Q126" t="s">
        <v>13484</v>
      </c>
      <c r="R126" t="s">
        <v>6</v>
      </c>
      <c r="S126" t="s">
        <v>200</v>
      </c>
      <c r="T126">
        <v>61443</v>
      </c>
      <c r="U126" t="s">
        <v>25827</v>
      </c>
      <c r="V126" t="s">
        <v>15634</v>
      </c>
      <c r="W126" t="str">
        <f>VLOOKUP(Hospitals[[#This Row],[Address]],Hospitals!B:D,3,0)</f>
        <v>Henry</v>
      </c>
    </row>
    <row r="127" spans="1:23">
      <c r="A127">
        <v>126</v>
      </c>
      <c r="B127" t="s">
        <v>13483</v>
      </c>
      <c r="C127" t="s">
        <v>13482</v>
      </c>
      <c r="D127" t="s">
        <v>6</v>
      </c>
      <c r="E127">
        <v>61350</v>
      </c>
      <c r="F127">
        <v>41.356566999999998</v>
      </c>
      <c r="G127">
        <v>-88.826913000000005</v>
      </c>
      <c r="H127">
        <v>1</v>
      </c>
      <c r="I127" t="s">
        <v>25850</v>
      </c>
      <c r="J127" t="s">
        <v>31558</v>
      </c>
      <c r="L127" t="s">
        <v>29006</v>
      </c>
      <c r="M127">
        <v>1100</v>
      </c>
      <c r="N127" t="s">
        <v>31559</v>
      </c>
      <c r="Q127" t="s">
        <v>13482</v>
      </c>
      <c r="R127" t="s">
        <v>6</v>
      </c>
      <c r="S127" t="s">
        <v>27708</v>
      </c>
      <c r="T127">
        <v>61350</v>
      </c>
      <c r="U127" t="s">
        <v>25827</v>
      </c>
      <c r="V127" t="s">
        <v>25853</v>
      </c>
      <c r="W127" t="str">
        <f>VLOOKUP(Hospitals[[#This Row],[Address]],Hospitals!B:D,3,0)</f>
        <v>La Salle</v>
      </c>
    </row>
    <row r="128" spans="1:23">
      <c r="A128">
        <v>127</v>
      </c>
      <c r="B128" t="s">
        <v>13481</v>
      </c>
      <c r="C128" t="s">
        <v>13480</v>
      </c>
      <c r="D128" t="s">
        <v>6</v>
      </c>
      <c r="E128">
        <v>60463</v>
      </c>
      <c r="F128">
        <v>41.668401000000003</v>
      </c>
      <c r="G128">
        <v>-87.812186999999994</v>
      </c>
      <c r="H128">
        <v>1</v>
      </c>
      <c r="I128" t="s">
        <v>25824</v>
      </c>
      <c r="J128" t="s">
        <v>13481</v>
      </c>
      <c r="L128" t="s">
        <v>26562</v>
      </c>
      <c r="M128">
        <v>12251</v>
      </c>
      <c r="N128" t="s">
        <v>29908</v>
      </c>
      <c r="Q128" t="s">
        <v>13480</v>
      </c>
      <c r="R128" t="s">
        <v>6</v>
      </c>
      <c r="S128" t="s">
        <v>1946</v>
      </c>
      <c r="T128">
        <v>60463</v>
      </c>
      <c r="U128" t="s">
        <v>25827</v>
      </c>
      <c r="V128" t="s">
        <v>13702</v>
      </c>
      <c r="W128" t="str">
        <f>VLOOKUP(Hospitals[[#This Row],[Address]],Hospitals!B:D,3,0)</f>
        <v>Cook</v>
      </c>
    </row>
    <row r="129" spans="1:23">
      <c r="A129">
        <v>128</v>
      </c>
      <c r="B129" t="s">
        <v>13479</v>
      </c>
      <c r="C129" t="s">
        <v>13478</v>
      </c>
      <c r="D129" t="s">
        <v>6</v>
      </c>
      <c r="E129">
        <v>62557</v>
      </c>
      <c r="F129">
        <v>39.379936999999998</v>
      </c>
      <c r="G129">
        <v>-89.082959000000002</v>
      </c>
      <c r="H129">
        <v>1</v>
      </c>
      <c r="I129" t="s">
        <v>25850</v>
      </c>
      <c r="J129" t="s">
        <v>31560</v>
      </c>
      <c r="L129" t="s">
        <v>25939</v>
      </c>
      <c r="M129">
        <v>101</v>
      </c>
      <c r="N129" t="s">
        <v>28208</v>
      </c>
      <c r="Q129" t="s">
        <v>13478</v>
      </c>
      <c r="R129" t="s">
        <v>6</v>
      </c>
      <c r="S129" t="s">
        <v>2535</v>
      </c>
      <c r="T129">
        <v>62557</v>
      </c>
      <c r="U129" t="s">
        <v>25827</v>
      </c>
      <c r="V129" t="s">
        <v>25853</v>
      </c>
      <c r="W129" t="str">
        <f>VLOOKUP(Hospitals[[#This Row],[Address]],Hospitals!B:D,3,0)</f>
        <v>Christian</v>
      </c>
    </row>
    <row r="130" spans="1:23">
      <c r="A130">
        <v>129</v>
      </c>
      <c r="B130" t="s">
        <v>13477</v>
      </c>
      <c r="C130" t="s">
        <v>13476</v>
      </c>
      <c r="D130" t="s">
        <v>6</v>
      </c>
      <c r="E130">
        <v>61944</v>
      </c>
      <c r="F130">
        <v>39.607087999999997</v>
      </c>
      <c r="G130">
        <v>-87.677012000000005</v>
      </c>
      <c r="H130">
        <v>0.95</v>
      </c>
      <c r="I130" t="s">
        <v>25824</v>
      </c>
      <c r="J130" t="s">
        <v>31561</v>
      </c>
      <c r="L130" t="s">
        <v>27034</v>
      </c>
      <c r="M130">
        <v>721</v>
      </c>
      <c r="N130" t="s">
        <v>31562</v>
      </c>
      <c r="Q130" t="s">
        <v>13476</v>
      </c>
      <c r="R130" t="s">
        <v>6</v>
      </c>
      <c r="S130" t="s">
        <v>2573</v>
      </c>
      <c r="T130">
        <v>61944</v>
      </c>
      <c r="U130" t="s">
        <v>25827</v>
      </c>
      <c r="V130" t="s">
        <v>27030</v>
      </c>
      <c r="W130" t="str">
        <f>VLOOKUP(Hospitals[[#This Row],[Address]],Hospitals!B:D,3,0)</f>
        <v>Edgar</v>
      </c>
    </row>
    <row r="131" spans="1:23">
      <c r="A131">
        <v>130</v>
      </c>
      <c r="B131" t="s">
        <v>13475</v>
      </c>
      <c r="C131" t="s">
        <v>14</v>
      </c>
      <c r="D131" t="s">
        <v>6</v>
      </c>
      <c r="E131">
        <v>62650</v>
      </c>
      <c r="F131">
        <v>39.746333999999997</v>
      </c>
      <c r="G131">
        <v>-90.260232999999999</v>
      </c>
      <c r="H131">
        <v>1</v>
      </c>
      <c r="I131" t="s">
        <v>25824</v>
      </c>
      <c r="J131" t="s">
        <v>31563</v>
      </c>
      <c r="L131" t="s">
        <v>25878</v>
      </c>
      <c r="M131">
        <v>1600</v>
      </c>
      <c r="N131" t="s">
        <v>27382</v>
      </c>
      <c r="Q131" t="s">
        <v>14</v>
      </c>
      <c r="R131" t="s">
        <v>6</v>
      </c>
      <c r="S131" t="s">
        <v>259</v>
      </c>
      <c r="T131">
        <v>62650</v>
      </c>
      <c r="U131" t="s">
        <v>25827</v>
      </c>
      <c r="V131" t="s">
        <v>17073</v>
      </c>
      <c r="W131" t="str">
        <f>VLOOKUP(Hospitals[[#This Row],[Address]],Hospitals!B:D,3,0)</f>
        <v>Morgan</v>
      </c>
    </row>
    <row r="132" spans="1:23">
      <c r="A132">
        <v>131</v>
      </c>
      <c r="B132" t="s">
        <v>13474</v>
      </c>
      <c r="C132" t="s">
        <v>13473</v>
      </c>
      <c r="D132" t="s">
        <v>6</v>
      </c>
      <c r="E132">
        <v>61554</v>
      </c>
      <c r="F132">
        <v>40.562477999999999</v>
      </c>
      <c r="G132">
        <v>-89.633166000000003</v>
      </c>
      <c r="H132">
        <v>1</v>
      </c>
      <c r="I132" t="s">
        <v>25850</v>
      </c>
      <c r="J132" t="s">
        <v>31564</v>
      </c>
      <c r="L132" t="s">
        <v>29738</v>
      </c>
      <c r="M132">
        <v>600</v>
      </c>
      <c r="N132" t="s">
        <v>31565</v>
      </c>
      <c r="Q132" t="s">
        <v>13473</v>
      </c>
      <c r="R132" t="s">
        <v>6</v>
      </c>
      <c r="S132" t="s">
        <v>2781</v>
      </c>
      <c r="T132">
        <v>61554</v>
      </c>
      <c r="U132" t="s">
        <v>25827</v>
      </c>
      <c r="V132" t="s">
        <v>25853</v>
      </c>
      <c r="W132" t="str">
        <f>VLOOKUP(Hospitals[[#This Row],[Address]],Hospitals!B:D,3,0)</f>
        <v>Tazewell</v>
      </c>
    </row>
    <row r="133" spans="1:23">
      <c r="A133">
        <v>132</v>
      </c>
      <c r="B133" t="s">
        <v>13472</v>
      </c>
      <c r="C133" t="s">
        <v>13471</v>
      </c>
      <c r="D133" t="s">
        <v>6</v>
      </c>
      <c r="E133">
        <v>62274</v>
      </c>
      <c r="F133">
        <v>38.080385</v>
      </c>
      <c r="G133">
        <v>-89.390321999999998</v>
      </c>
      <c r="H133">
        <v>0.7</v>
      </c>
      <c r="I133" t="s">
        <v>25892</v>
      </c>
      <c r="J133" t="s">
        <v>30155</v>
      </c>
      <c r="L133" t="s">
        <v>28470</v>
      </c>
      <c r="N133" t="s">
        <v>30155</v>
      </c>
      <c r="Q133" t="s">
        <v>13471</v>
      </c>
      <c r="R133" t="s">
        <v>6</v>
      </c>
      <c r="S133" t="s">
        <v>262</v>
      </c>
      <c r="T133">
        <v>62274</v>
      </c>
      <c r="U133" t="s">
        <v>25827</v>
      </c>
      <c r="V133" t="s">
        <v>25853</v>
      </c>
      <c r="W133" t="str">
        <f>VLOOKUP(Hospitals[[#This Row],[Address]],Hospitals!B:D,3,0)</f>
        <v>Perry</v>
      </c>
    </row>
    <row r="134" spans="1:23">
      <c r="A134">
        <v>133</v>
      </c>
      <c r="B134" t="s">
        <v>13470</v>
      </c>
      <c r="C134" t="s">
        <v>13469</v>
      </c>
      <c r="D134" t="s">
        <v>6</v>
      </c>
      <c r="E134">
        <v>60506</v>
      </c>
      <c r="F134">
        <v>41.785749000000003</v>
      </c>
      <c r="G134">
        <v>-88.325602000000003</v>
      </c>
      <c r="H134">
        <v>1</v>
      </c>
      <c r="I134" t="s">
        <v>25824</v>
      </c>
      <c r="J134" t="s">
        <v>13470</v>
      </c>
      <c r="L134" t="s">
        <v>28558</v>
      </c>
      <c r="M134">
        <v>1325</v>
      </c>
      <c r="N134" t="s">
        <v>26139</v>
      </c>
      <c r="Q134" t="s">
        <v>13469</v>
      </c>
      <c r="R134" t="s">
        <v>6</v>
      </c>
      <c r="S134" t="s">
        <v>2646</v>
      </c>
      <c r="T134">
        <v>60506</v>
      </c>
      <c r="U134" t="s">
        <v>25827</v>
      </c>
      <c r="V134" t="s">
        <v>28080</v>
      </c>
      <c r="W134" t="str">
        <f>VLOOKUP(Hospitals[[#This Row],[Address]],Hospitals!B:D,3,0)</f>
        <v>Kane</v>
      </c>
    </row>
    <row r="135" spans="1:23">
      <c r="A135">
        <v>134</v>
      </c>
      <c r="B135" t="s">
        <v>13468</v>
      </c>
      <c r="C135" t="s">
        <v>13467</v>
      </c>
      <c r="D135" t="s">
        <v>6</v>
      </c>
      <c r="E135">
        <v>60123</v>
      </c>
      <c r="F135">
        <v>42.035604999999997</v>
      </c>
      <c r="G135">
        <v>-88.326808999999997</v>
      </c>
      <c r="H135">
        <v>1</v>
      </c>
      <c r="I135" t="s">
        <v>25824</v>
      </c>
      <c r="J135" t="s">
        <v>31566</v>
      </c>
      <c r="L135" t="s">
        <v>28497</v>
      </c>
      <c r="M135">
        <v>77</v>
      </c>
      <c r="N135" t="s">
        <v>28522</v>
      </c>
      <c r="Q135" t="s">
        <v>13467</v>
      </c>
      <c r="R135" t="s">
        <v>6</v>
      </c>
      <c r="S135" t="s">
        <v>2646</v>
      </c>
      <c r="T135">
        <v>60123</v>
      </c>
      <c r="U135" t="s">
        <v>25827</v>
      </c>
      <c r="V135" t="s">
        <v>13730</v>
      </c>
      <c r="W135" t="str">
        <f>VLOOKUP(Hospitals[[#This Row],[Address]],Hospitals!B:D,3,0)</f>
        <v>Kane</v>
      </c>
    </row>
    <row r="136" spans="1:23">
      <c r="A136">
        <v>135</v>
      </c>
      <c r="B136" t="s">
        <v>13466</v>
      </c>
      <c r="C136" t="s">
        <v>13465</v>
      </c>
      <c r="D136" t="s">
        <v>6</v>
      </c>
      <c r="E136">
        <v>60435</v>
      </c>
      <c r="F136">
        <v>41.527884999999998</v>
      </c>
      <c r="G136">
        <v>-88.135395000000003</v>
      </c>
      <c r="H136">
        <v>1</v>
      </c>
      <c r="I136" t="s">
        <v>25824</v>
      </c>
      <c r="J136" t="s">
        <v>31567</v>
      </c>
      <c r="L136" t="s">
        <v>29863</v>
      </c>
      <c r="M136">
        <v>333</v>
      </c>
      <c r="N136" t="s">
        <v>26315</v>
      </c>
      <c r="Q136" t="s">
        <v>13465</v>
      </c>
      <c r="R136" t="s">
        <v>6</v>
      </c>
      <c r="S136" t="s">
        <v>2810</v>
      </c>
      <c r="T136">
        <v>60435</v>
      </c>
      <c r="U136" t="s">
        <v>25827</v>
      </c>
      <c r="V136" t="s">
        <v>13702</v>
      </c>
      <c r="W136" t="str">
        <f>VLOOKUP(Hospitals[[#This Row],[Address]],Hospitals!B:D,3,0)</f>
        <v>Will</v>
      </c>
    </row>
    <row r="137" spans="1:23">
      <c r="A137">
        <v>136</v>
      </c>
      <c r="B137" t="s">
        <v>13464</v>
      </c>
      <c r="C137" t="s">
        <v>13443</v>
      </c>
      <c r="D137" t="s">
        <v>6</v>
      </c>
      <c r="E137">
        <v>60901</v>
      </c>
      <c r="F137">
        <v>41.120485000000002</v>
      </c>
      <c r="G137">
        <v>-87.871870000000001</v>
      </c>
      <c r="H137">
        <v>1</v>
      </c>
      <c r="I137" t="s">
        <v>25824</v>
      </c>
      <c r="J137" t="s">
        <v>31568</v>
      </c>
      <c r="L137" t="s">
        <v>28715</v>
      </c>
      <c r="M137">
        <v>500</v>
      </c>
      <c r="N137" t="s">
        <v>30806</v>
      </c>
      <c r="Q137" t="s">
        <v>13443</v>
      </c>
      <c r="R137" t="s">
        <v>6</v>
      </c>
      <c r="S137" t="s">
        <v>2649</v>
      </c>
      <c r="T137">
        <v>60901</v>
      </c>
      <c r="U137" t="s">
        <v>25827</v>
      </c>
      <c r="V137" t="s">
        <v>13443</v>
      </c>
      <c r="W137" t="str">
        <f>VLOOKUP(Hospitals[[#This Row],[Address]],Hospitals!B:D,3,0)</f>
        <v>Kankakee</v>
      </c>
    </row>
    <row r="138" spans="1:23">
      <c r="A138">
        <v>137</v>
      </c>
      <c r="B138" t="s">
        <v>13463</v>
      </c>
      <c r="C138" t="s">
        <v>13366</v>
      </c>
      <c r="D138" t="s">
        <v>6</v>
      </c>
      <c r="E138">
        <v>60622</v>
      </c>
      <c r="F138">
        <v>41.902515999999999</v>
      </c>
      <c r="G138">
        <v>-87.683361000000005</v>
      </c>
      <c r="H138">
        <v>1</v>
      </c>
      <c r="I138" t="s">
        <v>25824</v>
      </c>
      <c r="J138" t="s">
        <v>31569</v>
      </c>
      <c r="L138" t="s">
        <v>27271</v>
      </c>
      <c r="M138">
        <v>2233</v>
      </c>
      <c r="N138" t="s">
        <v>26895</v>
      </c>
      <c r="Q138" t="s">
        <v>13366</v>
      </c>
      <c r="R138" t="s">
        <v>6</v>
      </c>
      <c r="S138" t="s">
        <v>1946</v>
      </c>
      <c r="T138">
        <v>60622</v>
      </c>
      <c r="U138" t="s">
        <v>25827</v>
      </c>
      <c r="V138" t="s">
        <v>13736</v>
      </c>
      <c r="W138" t="str">
        <f>VLOOKUP(Hospitals[[#This Row],[Address]],Hospitals!B:D,3,0)</f>
        <v>Cook</v>
      </c>
    </row>
    <row r="139" spans="1:23">
      <c r="A139">
        <v>138</v>
      </c>
      <c r="B139" t="s">
        <v>13462</v>
      </c>
      <c r="C139" t="s">
        <v>13461</v>
      </c>
      <c r="D139" t="s">
        <v>6</v>
      </c>
      <c r="E139">
        <v>60016</v>
      </c>
      <c r="F139">
        <v>42.054594999999999</v>
      </c>
      <c r="G139">
        <v>-87.888101000000006</v>
      </c>
      <c r="H139">
        <v>1</v>
      </c>
      <c r="I139" t="s">
        <v>25850</v>
      </c>
      <c r="J139" t="s">
        <v>31570</v>
      </c>
      <c r="L139" t="s">
        <v>26250</v>
      </c>
      <c r="M139">
        <v>100</v>
      </c>
      <c r="N139" t="s">
        <v>30819</v>
      </c>
      <c r="Q139" t="s">
        <v>13461</v>
      </c>
      <c r="R139" t="s">
        <v>6</v>
      </c>
      <c r="S139" t="s">
        <v>1946</v>
      </c>
      <c r="T139">
        <v>60016</v>
      </c>
      <c r="U139" t="s">
        <v>25827</v>
      </c>
      <c r="V139" t="s">
        <v>25853</v>
      </c>
      <c r="W139" t="str">
        <f>VLOOKUP(Hospitals[[#This Row],[Address]],Hospitals!B:D,3,0)</f>
        <v>Cook</v>
      </c>
    </row>
    <row r="140" spans="1:23">
      <c r="A140">
        <v>139</v>
      </c>
      <c r="B140" t="s">
        <v>13460</v>
      </c>
      <c r="C140" t="s">
        <v>13366</v>
      </c>
      <c r="D140" t="s">
        <v>6</v>
      </c>
      <c r="E140">
        <v>60631</v>
      </c>
      <c r="F140">
        <v>41.986601999999998</v>
      </c>
      <c r="G140">
        <v>-87.812737999999996</v>
      </c>
      <c r="H140">
        <v>1</v>
      </c>
      <c r="I140" t="s">
        <v>25824</v>
      </c>
      <c r="J140" t="s">
        <v>13460</v>
      </c>
      <c r="L140" t="s">
        <v>27263</v>
      </c>
      <c r="M140">
        <v>7435</v>
      </c>
      <c r="N140" t="s">
        <v>30403</v>
      </c>
      <c r="Q140" t="s">
        <v>13366</v>
      </c>
      <c r="R140" t="s">
        <v>6</v>
      </c>
      <c r="S140" t="s">
        <v>1946</v>
      </c>
      <c r="T140">
        <v>60631</v>
      </c>
      <c r="U140" t="s">
        <v>25827</v>
      </c>
      <c r="V140" t="s">
        <v>27219</v>
      </c>
      <c r="W140" t="str">
        <f>VLOOKUP(Hospitals[[#This Row],[Address]],Hospitals!B:D,3,0)</f>
        <v>Cook</v>
      </c>
    </row>
    <row r="141" spans="1:23">
      <c r="A141">
        <v>140</v>
      </c>
      <c r="B141" t="s">
        <v>13459</v>
      </c>
      <c r="C141" t="s">
        <v>13458</v>
      </c>
      <c r="D141" t="s">
        <v>6</v>
      </c>
      <c r="E141">
        <v>60202</v>
      </c>
      <c r="F141">
        <v>42.024543000000001</v>
      </c>
      <c r="G141">
        <v>-87.684837000000002</v>
      </c>
      <c r="H141">
        <v>1</v>
      </c>
      <c r="I141" t="s">
        <v>25824</v>
      </c>
      <c r="J141" t="s">
        <v>31571</v>
      </c>
      <c r="L141" t="s">
        <v>26293</v>
      </c>
      <c r="M141">
        <v>355</v>
      </c>
      <c r="N141" t="s">
        <v>26261</v>
      </c>
      <c r="Q141" t="s">
        <v>13458</v>
      </c>
      <c r="R141" t="s">
        <v>6</v>
      </c>
      <c r="S141" t="s">
        <v>1946</v>
      </c>
      <c r="T141">
        <v>60202</v>
      </c>
      <c r="U141" t="s">
        <v>25827</v>
      </c>
      <c r="V141" t="s">
        <v>26292</v>
      </c>
      <c r="W141" t="str">
        <f>VLOOKUP(Hospitals[[#This Row],[Address]],Hospitals!B:D,3,0)</f>
        <v>Cook</v>
      </c>
    </row>
    <row r="142" spans="1:23">
      <c r="A142">
        <v>141</v>
      </c>
      <c r="B142" t="s">
        <v>13457</v>
      </c>
      <c r="C142" t="s">
        <v>13366</v>
      </c>
      <c r="D142" t="s">
        <v>6</v>
      </c>
      <c r="E142">
        <v>60657</v>
      </c>
      <c r="F142">
        <v>41.934693000000003</v>
      </c>
      <c r="G142">
        <v>-87.637450999999999</v>
      </c>
      <c r="H142">
        <v>1</v>
      </c>
      <c r="I142" t="s">
        <v>25824</v>
      </c>
      <c r="J142" t="s">
        <v>13457</v>
      </c>
      <c r="L142" t="s">
        <v>27369</v>
      </c>
      <c r="M142">
        <v>2900</v>
      </c>
      <c r="N142" t="s">
        <v>31572</v>
      </c>
      <c r="Q142" t="s">
        <v>13366</v>
      </c>
      <c r="R142" t="s">
        <v>6</v>
      </c>
      <c r="S142" t="s">
        <v>1946</v>
      </c>
      <c r="T142">
        <v>60657</v>
      </c>
      <c r="U142" t="s">
        <v>25827</v>
      </c>
      <c r="V142" t="s">
        <v>27219</v>
      </c>
      <c r="W142" t="str">
        <f>VLOOKUP(Hospitals[[#This Row],[Address]],Hospitals!B:D,3,0)</f>
        <v>Cook</v>
      </c>
    </row>
    <row r="143" spans="1:23">
      <c r="A143">
        <v>142</v>
      </c>
      <c r="B143" t="s">
        <v>13456</v>
      </c>
      <c r="C143" t="s">
        <v>13366</v>
      </c>
      <c r="D143" t="s">
        <v>6</v>
      </c>
      <c r="E143">
        <v>60622</v>
      </c>
      <c r="F143">
        <v>41.907114999999997</v>
      </c>
      <c r="G143">
        <v>-87.685588999999993</v>
      </c>
      <c r="H143">
        <v>1</v>
      </c>
      <c r="I143" t="s">
        <v>25824</v>
      </c>
      <c r="J143" t="s">
        <v>31573</v>
      </c>
      <c r="L143" t="s">
        <v>27271</v>
      </c>
      <c r="M143">
        <v>1431</v>
      </c>
      <c r="N143" t="s">
        <v>27604</v>
      </c>
      <c r="Q143" t="s">
        <v>13366</v>
      </c>
      <c r="R143" t="s">
        <v>6</v>
      </c>
      <c r="S143" t="s">
        <v>1946</v>
      </c>
      <c r="T143">
        <v>60622</v>
      </c>
      <c r="U143" t="s">
        <v>25827</v>
      </c>
      <c r="V143" t="s">
        <v>13736</v>
      </c>
      <c r="W143" t="str">
        <f>VLOOKUP(Hospitals[[#This Row],[Address]],Hospitals!B:D,3,0)</f>
        <v>Cook</v>
      </c>
    </row>
    <row r="144" spans="1:23">
      <c r="A144">
        <v>143</v>
      </c>
      <c r="B144" t="s">
        <v>13455</v>
      </c>
      <c r="C144" t="s">
        <v>13385</v>
      </c>
      <c r="D144" t="s">
        <v>6</v>
      </c>
      <c r="E144">
        <v>61614</v>
      </c>
      <c r="F144">
        <v>40.753172999999997</v>
      </c>
      <c r="G144">
        <v>-89.597767000000005</v>
      </c>
      <c r="H144">
        <v>1</v>
      </c>
      <c r="I144" t="s">
        <v>25824</v>
      </c>
      <c r="J144" t="s">
        <v>13455</v>
      </c>
      <c r="L144" t="s">
        <v>29443</v>
      </c>
      <c r="M144">
        <v>5409</v>
      </c>
      <c r="N144" t="s">
        <v>29459</v>
      </c>
      <c r="Q144" t="s">
        <v>13385</v>
      </c>
      <c r="R144" t="s">
        <v>6</v>
      </c>
      <c r="S144" t="s">
        <v>2731</v>
      </c>
      <c r="T144">
        <v>61614</v>
      </c>
      <c r="U144" t="s">
        <v>25827</v>
      </c>
      <c r="V144" t="s">
        <v>13385</v>
      </c>
      <c r="W144" t="str">
        <f>VLOOKUP(Hospitals[[#This Row],[Address]],Hospitals!B:D,3,0)</f>
        <v>Peoria</v>
      </c>
    </row>
    <row r="145" spans="1:23">
      <c r="A145">
        <v>144</v>
      </c>
      <c r="B145" t="s">
        <v>13454</v>
      </c>
      <c r="C145" t="s">
        <v>13453</v>
      </c>
      <c r="D145" t="s">
        <v>6</v>
      </c>
      <c r="E145">
        <v>62226</v>
      </c>
      <c r="F145">
        <v>38.548768000000003</v>
      </c>
      <c r="G145">
        <v>-90.022047000000001</v>
      </c>
      <c r="H145">
        <v>1</v>
      </c>
      <c r="I145" t="s">
        <v>25824</v>
      </c>
      <c r="J145" t="s">
        <v>31574</v>
      </c>
      <c r="L145" t="s">
        <v>29595</v>
      </c>
      <c r="M145">
        <v>4500</v>
      </c>
      <c r="N145" t="s">
        <v>27136</v>
      </c>
      <c r="Q145" t="s">
        <v>13453</v>
      </c>
      <c r="R145" t="s">
        <v>6</v>
      </c>
      <c r="S145" t="s">
        <v>281</v>
      </c>
      <c r="T145">
        <v>62226</v>
      </c>
      <c r="U145" t="s">
        <v>25827</v>
      </c>
      <c r="V145" t="s">
        <v>29175</v>
      </c>
      <c r="W145" t="str">
        <f>VLOOKUP(Hospitals[[#This Row],[Address]],Hospitals!B:D,3,0)</f>
        <v>St Clair</v>
      </c>
    </row>
    <row r="146" spans="1:23">
      <c r="A146">
        <v>145</v>
      </c>
      <c r="B146" t="s">
        <v>13452</v>
      </c>
      <c r="C146" t="s">
        <v>13366</v>
      </c>
      <c r="D146" t="s">
        <v>6</v>
      </c>
      <c r="E146">
        <v>60615</v>
      </c>
      <c r="F146">
        <v>41.802275999999999</v>
      </c>
      <c r="G146">
        <v>-87.614192000000003</v>
      </c>
      <c r="H146">
        <v>1</v>
      </c>
      <c r="I146" t="s">
        <v>25850</v>
      </c>
      <c r="J146" t="s">
        <v>31575</v>
      </c>
      <c r="L146" t="s">
        <v>27346</v>
      </c>
      <c r="M146">
        <v>500</v>
      </c>
      <c r="N146" t="s">
        <v>27357</v>
      </c>
      <c r="Q146" t="s">
        <v>13366</v>
      </c>
      <c r="R146" t="s">
        <v>6</v>
      </c>
      <c r="S146" t="s">
        <v>1946</v>
      </c>
      <c r="T146">
        <v>60615</v>
      </c>
      <c r="U146" t="s">
        <v>25827</v>
      </c>
      <c r="V146" t="s">
        <v>25853</v>
      </c>
      <c r="W146" t="str">
        <f>VLOOKUP(Hospitals[[#This Row],[Address]],Hospitals!B:D,3,0)</f>
        <v>Cook</v>
      </c>
    </row>
    <row r="147" spans="1:23">
      <c r="A147">
        <v>146</v>
      </c>
      <c r="B147" t="s">
        <v>13451</v>
      </c>
      <c r="C147" t="s">
        <v>13366</v>
      </c>
      <c r="D147" t="s">
        <v>6</v>
      </c>
      <c r="E147">
        <v>60611</v>
      </c>
      <c r="F147">
        <v>41.894080000000002</v>
      </c>
      <c r="G147">
        <v>-87.619122000000004</v>
      </c>
      <c r="H147">
        <v>1</v>
      </c>
      <c r="I147" t="s">
        <v>25850</v>
      </c>
      <c r="J147" t="s">
        <v>13451</v>
      </c>
      <c r="L147" t="s">
        <v>31455</v>
      </c>
      <c r="M147">
        <v>355</v>
      </c>
      <c r="N147" t="s">
        <v>31576</v>
      </c>
      <c r="Q147" t="s">
        <v>13366</v>
      </c>
      <c r="R147" t="s">
        <v>6</v>
      </c>
      <c r="S147" t="s">
        <v>1946</v>
      </c>
      <c r="T147">
        <v>60611</v>
      </c>
      <c r="U147" t="s">
        <v>25827</v>
      </c>
      <c r="V147" t="s">
        <v>25853</v>
      </c>
      <c r="W147" t="str">
        <f>VLOOKUP(Hospitals[[#This Row],[Address]],Hospitals!B:D,3,0)</f>
        <v>Cook</v>
      </c>
    </row>
    <row r="148" spans="1:23">
      <c r="A148">
        <v>147</v>
      </c>
      <c r="B148" t="s">
        <v>13450</v>
      </c>
      <c r="C148" t="s">
        <v>13366</v>
      </c>
      <c r="D148" t="s">
        <v>6</v>
      </c>
      <c r="E148">
        <v>60640</v>
      </c>
      <c r="F148">
        <v>41.967238000000002</v>
      </c>
      <c r="G148">
        <v>-87.649603999999997</v>
      </c>
      <c r="H148">
        <v>1</v>
      </c>
      <c r="I148" t="s">
        <v>25824</v>
      </c>
      <c r="J148" t="s">
        <v>31577</v>
      </c>
      <c r="L148" t="s">
        <v>27322</v>
      </c>
      <c r="M148">
        <v>4646</v>
      </c>
      <c r="N148" t="s">
        <v>27427</v>
      </c>
      <c r="Q148" t="s">
        <v>13366</v>
      </c>
      <c r="R148" t="s">
        <v>6</v>
      </c>
      <c r="S148" t="s">
        <v>1946</v>
      </c>
      <c r="T148">
        <v>60640</v>
      </c>
      <c r="U148" t="s">
        <v>25827</v>
      </c>
      <c r="V148" t="s">
        <v>27219</v>
      </c>
      <c r="W148" t="str">
        <f>VLOOKUP(Hospitals[[#This Row],[Address]],Hospitals!B:D,3,0)</f>
        <v>Cook</v>
      </c>
    </row>
    <row r="149" spans="1:23">
      <c r="A149">
        <v>148</v>
      </c>
      <c r="B149" t="s">
        <v>13449</v>
      </c>
      <c r="C149" t="s">
        <v>13435</v>
      </c>
      <c r="D149" t="s">
        <v>6</v>
      </c>
      <c r="E149">
        <v>60302</v>
      </c>
      <c r="F149">
        <v>41.891682000000003</v>
      </c>
      <c r="G149">
        <v>-87.776033999999996</v>
      </c>
      <c r="H149">
        <v>1</v>
      </c>
      <c r="I149" t="s">
        <v>25850</v>
      </c>
      <c r="J149" t="s">
        <v>31578</v>
      </c>
      <c r="L149" t="s">
        <v>26432</v>
      </c>
      <c r="M149">
        <v>3</v>
      </c>
      <c r="N149" t="s">
        <v>31579</v>
      </c>
      <c r="Q149" t="s">
        <v>13435</v>
      </c>
      <c r="R149" t="s">
        <v>6</v>
      </c>
      <c r="S149" t="s">
        <v>1946</v>
      </c>
      <c r="T149">
        <v>60302</v>
      </c>
      <c r="U149" t="s">
        <v>25827</v>
      </c>
      <c r="V149" t="s">
        <v>25853</v>
      </c>
      <c r="W149" t="str">
        <f>VLOOKUP(Hospitals[[#This Row],[Address]],Hospitals!B:D,3,0)</f>
        <v>Cook</v>
      </c>
    </row>
    <row r="150" spans="1:23">
      <c r="A150">
        <v>149</v>
      </c>
      <c r="B150" t="s">
        <v>13448</v>
      </c>
      <c r="C150" t="s">
        <v>13447</v>
      </c>
      <c r="D150" t="s">
        <v>6</v>
      </c>
      <c r="E150">
        <v>62450</v>
      </c>
      <c r="F150">
        <v>38.735185999999999</v>
      </c>
      <c r="G150">
        <v>-88.077089000000001</v>
      </c>
      <c r="H150">
        <v>1</v>
      </c>
      <c r="I150" t="s">
        <v>25850</v>
      </c>
      <c r="J150" t="s">
        <v>31580</v>
      </c>
      <c r="L150" t="s">
        <v>27121</v>
      </c>
      <c r="M150">
        <v>800</v>
      </c>
      <c r="N150" t="s">
        <v>27825</v>
      </c>
      <c r="Q150" t="s">
        <v>13447</v>
      </c>
      <c r="R150" t="s">
        <v>6</v>
      </c>
      <c r="S150" t="s">
        <v>2754</v>
      </c>
      <c r="T150">
        <v>62450</v>
      </c>
      <c r="U150" t="s">
        <v>25827</v>
      </c>
      <c r="V150" t="s">
        <v>25853</v>
      </c>
      <c r="W150" t="str">
        <f>VLOOKUP(Hospitals[[#This Row],[Address]],Hospitals!B:D,3,0)</f>
        <v>Richland</v>
      </c>
    </row>
    <row r="151" spans="1:23">
      <c r="A151">
        <v>150</v>
      </c>
      <c r="B151" t="s">
        <v>13446</v>
      </c>
      <c r="C151" t="s">
        <v>13445</v>
      </c>
      <c r="D151" t="s">
        <v>6</v>
      </c>
      <c r="E151">
        <v>60130</v>
      </c>
      <c r="F151">
        <v>41.865476000000001</v>
      </c>
      <c r="G151">
        <v>-87.828224000000006</v>
      </c>
      <c r="H151">
        <v>0.8</v>
      </c>
      <c r="I151" t="s">
        <v>25824</v>
      </c>
      <c r="J151" t="s">
        <v>14765</v>
      </c>
      <c r="L151" t="s">
        <v>26410</v>
      </c>
      <c r="M151">
        <v>8311</v>
      </c>
      <c r="N151" t="s">
        <v>26507</v>
      </c>
      <c r="Q151" t="s">
        <v>13445</v>
      </c>
      <c r="R151" t="s">
        <v>6</v>
      </c>
      <c r="S151" t="s">
        <v>1946</v>
      </c>
      <c r="T151">
        <v>60130</v>
      </c>
      <c r="U151" t="s">
        <v>25827</v>
      </c>
      <c r="V151" t="s">
        <v>13736</v>
      </c>
      <c r="W151" t="str">
        <f>VLOOKUP(Hospitals[[#This Row],[Address]],Hospitals!B:D,3,0)</f>
        <v>Cook</v>
      </c>
    </row>
    <row r="152" spans="1:23">
      <c r="A152">
        <v>151</v>
      </c>
      <c r="B152" t="s">
        <v>13444</v>
      </c>
      <c r="C152" t="s">
        <v>13443</v>
      </c>
      <c r="D152" t="s">
        <v>6</v>
      </c>
      <c r="E152">
        <v>60901</v>
      </c>
      <c r="F152">
        <v>41.123367000000002</v>
      </c>
      <c r="G152">
        <v>-87.885627999999997</v>
      </c>
      <c r="H152">
        <v>1</v>
      </c>
      <c r="I152" t="s">
        <v>25824</v>
      </c>
      <c r="J152" t="s">
        <v>31581</v>
      </c>
      <c r="L152" t="s">
        <v>28715</v>
      </c>
      <c r="M152">
        <v>350</v>
      </c>
      <c r="N152" t="s">
        <v>28449</v>
      </c>
      <c r="Q152" t="s">
        <v>13443</v>
      </c>
      <c r="R152" t="s">
        <v>6</v>
      </c>
      <c r="S152" t="s">
        <v>2649</v>
      </c>
      <c r="T152">
        <v>60901</v>
      </c>
      <c r="U152" t="s">
        <v>25827</v>
      </c>
      <c r="V152" t="s">
        <v>13443</v>
      </c>
      <c r="W152" t="str">
        <f>VLOOKUP(Hospitals[[#This Row],[Address]],Hospitals!B:D,3,0)</f>
        <v>Kankakee</v>
      </c>
    </row>
    <row r="153" spans="1:23">
      <c r="A153">
        <v>152</v>
      </c>
      <c r="B153" t="s">
        <v>13442</v>
      </c>
      <c r="C153" t="s">
        <v>13366</v>
      </c>
      <c r="D153" t="s">
        <v>6</v>
      </c>
      <c r="E153">
        <v>60624</v>
      </c>
      <c r="F153">
        <v>41.875289000000002</v>
      </c>
      <c r="G153">
        <v>-87.711971000000005</v>
      </c>
      <c r="H153">
        <v>1</v>
      </c>
      <c r="I153" t="s">
        <v>25850</v>
      </c>
      <c r="J153" t="s">
        <v>13442</v>
      </c>
      <c r="L153" t="s">
        <v>27246</v>
      </c>
      <c r="M153">
        <v>3435</v>
      </c>
      <c r="N153" t="s">
        <v>28438</v>
      </c>
      <c r="Q153" t="s">
        <v>13366</v>
      </c>
      <c r="R153" t="s">
        <v>6</v>
      </c>
      <c r="S153" t="s">
        <v>1946</v>
      </c>
      <c r="T153">
        <v>60624</v>
      </c>
      <c r="U153" t="s">
        <v>25827</v>
      </c>
      <c r="V153" t="s">
        <v>25853</v>
      </c>
      <c r="W153" t="str">
        <f>VLOOKUP(Hospitals[[#This Row],[Address]],Hospitals!B:D,3,0)</f>
        <v>Cook</v>
      </c>
    </row>
    <row r="154" spans="1:23">
      <c r="A154">
        <v>153</v>
      </c>
      <c r="B154" t="s">
        <v>13441</v>
      </c>
      <c r="C154" t="s">
        <v>13440</v>
      </c>
      <c r="D154" t="s">
        <v>6</v>
      </c>
      <c r="E154">
        <v>60521</v>
      </c>
      <c r="F154">
        <v>41.786147</v>
      </c>
      <c r="G154">
        <v>-87.915440000000004</v>
      </c>
      <c r="H154">
        <v>1</v>
      </c>
      <c r="I154" t="s">
        <v>25824</v>
      </c>
      <c r="J154" t="s">
        <v>31582</v>
      </c>
      <c r="L154" t="s">
        <v>27971</v>
      </c>
      <c r="M154">
        <v>5601</v>
      </c>
      <c r="N154" t="s">
        <v>31583</v>
      </c>
      <c r="Q154" t="s">
        <v>13440</v>
      </c>
      <c r="R154" t="s">
        <v>6</v>
      </c>
      <c r="S154" t="s">
        <v>1946</v>
      </c>
      <c r="T154">
        <v>60521</v>
      </c>
      <c r="U154" t="s">
        <v>25827</v>
      </c>
      <c r="V154" t="s">
        <v>13736</v>
      </c>
      <c r="W154" t="str">
        <f>VLOOKUP(Hospitals[[#This Row],[Address]],Hospitals!B:D,3,0)</f>
        <v>Du Page</v>
      </c>
    </row>
    <row r="155" spans="1:23">
      <c r="A155">
        <v>154</v>
      </c>
      <c r="B155" t="s">
        <v>13439</v>
      </c>
      <c r="C155" t="s">
        <v>13438</v>
      </c>
      <c r="D155" t="s">
        <v>6</v>
      </c>
      <c r="E155">
        <v>61068</v>
      </c>
      <c r="F155">
        <v>41.929516</v>
      </c>
      <c r="G155">
        <v>-89.062839999999994</v>
      </c>
      <c r="H155">
        <v>1</v>
      </c>
      <c r="I155" t="s">
        <v>25850</v>
      </c>
      <c r="J155" t="s">
        <v>13439</v>
      </c>
      <c r="L155" t="s">
        <v>29384</v>
      </c>
      <c r="M155">
        <v>900</v>
      </c>
      <c r="N155" t="s">
        <v>26024</v>
      </c>
      <c r="Q155" t="s">
        <v>13438</v>
      </c>
      <c r="R155" t="s">
        <v>6</v>
      </c>
      <c r="S155" t="s">
        <v>2728</v>
      </c>
      <c r="T155">
        <v>61068</v>
      </c>
      <c r="U155" t="s">
        <v>25827</v>
      </c>
      <c r="V155" t="s">
        <v>25853</v>
      </c>
      <c r="W155" t="str">
        <f>VLOOKUP(Hospitals[[#This Row],[Address]],Hospitals!B:D,3,0)</f>
        <v>Ogle</v>
      </c>
    </row>
    <row r="156" spans="1:23">
      <c r="A156">
        <v>155</v>
      </c>
      <c r="B156" t="s">
        <v>13437</v>
      </c>
      <c r="C156" t="s">
        <v>13366</v>
      </c>
      <c r="D156" t="s">
        <v>6</v>
      </c>
      <c r="E156">
        <v>60628</v>
      </c>
      <c r="F156">
        <v>41.692307999999997</v>
      </c>
      <c r="G156">
        <v>-87.624962999999994</v>
      </c>
      <c r="H156">
        <v>1</v>
      </c>
      <c r="I156" t="s">
        <v>25824</v>
      </c>
      <c r="J156" t="s">
        <v>31584</v>
      </c>
      <c r="L156" t="s">
        <v>27224</v>
      </c>
      <c r="M156">
        <v>45</v>
      </c>
      <c r="N156" t="s">
        <v>26845</v>
      </c>
      <c r="Q156" t="s">
        <v>13366</v>
      </c>
      <c r="R156" t="s">
        <v>6</v>
      </c>
      <c r="S156" t="s">
        <v>1946</v>
      </c>
      <c r="T156">
        <v>60628</v>
      </c>
      <c r="U156" t="s">
        <v>25827</v>
      </c>
      <c r="V156" t="s">
        <v>27219</v>
      </c>
      <c r="W156" t="str">
        <f>VLOOKUP(Hospitals[[#This Row],[Address]],Hospitals!B:D,3,0)</f>
        <v>Cook</v>
      </c>
    </row>
    <row r="157" spans="1:23">
      <c r="A157">
        <v>156</v>
      </c>
      <c r="B157" t="s">
        <v>13436</v>
      </c>
      <c r="C157" t="s">
        <v>13435</v>
      </c>
      <c r="D157" t="s">
        <v>6</v>
      </c>
      <c r="E157">
        <v>60304</v>
      </c>
      <c r="F157">
        <v>41.878743</v>
      </c>
      <c r="G157">
        <v>-87.803233000000006</v>
      </c>
      <c r="H157">
        <v>1</v>
      </c>
      <c r="I157" t="s">
        <v>25824</v>
      </c>
      <c r="J157" t="s">
        <v>13436</v>
      </c>
      <c r="L157" t="s">
        <v>26438</v>
      </c>
      <c r="M157">
        <v>520</v>
      </c>
      <c r="N157" t="s">
        <v>26624</v>
      </c>
      <c r="Q157" t="s">
        <v>13435</v>
      </c>
      <c r="R157" t="s">
        <v>6</v>
      </c>
      <c r="S157" t="s">
        <v>1946</v>
      </c>
      <c r="T157">
        <v>60304</v>
      </c>
      <c r="U157" t="s">
        <v>25827</v>
      </c>
      <c r="V157" t="s">
        <v>13736</v>
      </c>
      <c r="W157" t="str">
        <f>VLOOKUP(Hospitals[[#This Row],[Address]],Hospitals!B:D,3,0)</f>
        <v>Cook</v>
      </c>
    </row>
    <row r="158" spans="1:23">
      <c r="A158">
        <v>157</v>
      </c>
      <c r="B158" t="s">
        <v>13434</v>
      </c>
      <c r="C158" t="s">
        <v>13366</v>
      </c>
      <c r="D158" t="s">
        <v>6</v>
      </c>
      <c r="E158">
        <v>60607</v>
      </c>
      <c r="F158">
        <v>41.875408</v>
      </c>
      <c r="G158">
        <v>-87.661974000000001</v>
      </c>
      <c r="H158">
        <v>1</v>
      </c>
      <c r="I158" t="s">
        <v>25850</v>
      </c>
      <c r="J158" t="s">
        <v>31585</v>
      </c>
      <c r="L158" t="s">
        <v>27328</v>
      </c>
      <c r="M158">
        <v>516</v>
      </c>
      <c r="N158" t="s">
        <v>27578</v>
      </c>
      <c r="Q158" t="s">
        <v>13366</v>
      </c>
      <c r="R158" t="s">
        <v>6</v>
      </c>
      <c r="S158" t="s">
        <v>1946</v>
      </c>
      <c r="T158">
        <v>60607</v>
      </c>
      <c r="U158" t="s">
        <v>25827</v>
      </c>
      <c r="V158" t="s">
        <v>25853</v>
      </c>
      <c r="W158" t="str">
        <f>VLOOKUP(Hospitals[[#This Row],[Address]],Hospitals!B:D,3,0)</f>
        <v>Cook</v>
      </c>
    </row>
    <row r="159" spans="1:23">
      <c r="A159">
        <v>158</v>
      </c>
      <c r="B159" t="s">
        <v>13433</v>
      </c>
      <c r="C159" t="s">
        <v>13366</v>
      </c>
      <c r="D159" t="s">
        <v>6</v>
      </c>
      <c r="E159">
        <v>60612</v>
      </c>
      <c r="F159">
        <v>41.874999000000003</v>
      </c>
      <c r="G159">
        <v>-87.668284</v>
      </c>
      <c r="H159">
        <v>1</v>
      </c>
      <c r="I159" t="s">
        <v>25850</v>
      </c>
      <c r="J159" t="s">
        <v>13433</v>
      </c>
      <c r="L159" t="s">
        <v>27272</v>
      </c>
      <c r="M159">
        <v>1653</v>
      </c>
      <c r="N159" t="s">
        <v>30877</v>
      </c>
      <c r="Q159" t="s">
        <v>13366</v>
      </c>
      <c r="R159" t="s">
        <v>6</v>
      </c>
      <c r="S159" t="s">
        <v>1946</v>
      </c>
      <c r="T159">
        <v>60612</v>
      </c>
      <c r="U159" t="s">
        <v>25827</v>
      </c>
      <c r="V159" t="s">
        <v>25853</v>
      </c>
      <c r="W159" t="str">
        <f>VLOOKUP(Hospitals[[#This Row],[Address]],Hospitals!B:D,3,0)</f>
        <v>Cook</v>
      </c>
    </row>
    <row r="160" spans="1:23">
      <c r="A160">
        <v>159</v>
      </c>
      <c r="B160" t="s">
        <v>13432</v>
      </c>
      <c r="C160" t="s">
        <v>13366</v>
      </c>
      <c r="D160" t="s">
        <v>6</v>
      </c>
      <c r="E160">
        <v>60623</v>
      </c>
      <c r="F160">
        <v>41.855271999999999</v>
      </c>
      <c r="G160">
        <v>-87.696831000000003</v>
      </c>
      <c r="H160">
        <v>1</v>
      </c>
      <c r="I160" t="s">
        <v>25824</v>
      </c>
      <c r="J160" t="s">
        <v>13432</v>
      </c>
      <c r="L160" t="s">
        <v>27222</v>
      </c>
      <c r="M160">
        <v>2875</v>
      </c>
      <c r="N160" t="s">
        <v>27418</v>
      </c>
      <c r="Q160" t="s">
        <v>13366</v>
      </c>
      <c r="R160" t="s">
        <v>6</v>
      </c>
      <c r="S160" t="s">
        <v>1946</v>
      </c>
      <c r="T160">
        <v>60623</v>
      </c>
      <c r="U160" t="s">
        <v>25827</v>
      </c>
      <c r="V160" t="s">
        <v>27219</v>
      </c>
      <c r="W160" t="str">
        <f>VLOOKUP(Hospitals[[#This Row],[Address]],Hospitals!B:D,3,0)</f>
        <v>Cook</v>
      </c>
    </row>
    <row r="161" spans="1:23">
      <c r="A161">
        <v>160</v>
      </c>
      <c r="B161" t="s">
        <v>13431</v>
      </c>
      <c r="C161" t="s">
        <v>13361</v>
      </c>
      <c r="D161" t="s">
        <v>6</v>
      </c>
      <c r="E161">
        <v>61108</v>
      </c>
      <c r="F161">
        <v>42.273105000000001</v>
      </c>
      <c r="G161">
        <v>-89.007470999999995</v>
      </c>
      <c r="H161">
        <v>1</v>
      </c>
      <c r="I161" t="s">
        <v>25824</v>
      </c>
      <c r="J161" t="s">
        <v>31586</v>
      </c>
      <c r="L161" t="s">
        <v>26051</v>
      </c>
      <c r="M161">
        <v>5666</v>
      </c>
      <c r="N161" t="s">
        <v>25923</v>
      </c>
      <c r="Q161" t="s">
        <v>13361</v>
      </c>
      <c r="R161" t="s">
        <v>6</v>
      </c>
      <c r="S161" t="s">
        <v>2816</v>
      </c>
      <c r="T161">
        <v>61108</v>
      </c>
      <c r="U161" t="s">
        <v>25827</v>
      </c>
      <c r="V161" t="s">
        <v>13743</v>
      </c>
      <c r="W161" t="str">
        <f>VLOOKUP(Hospitals[[#This Row],[Address]],Hospitals!B:D,3,0)</f>
        <v>Winnebago</v>
      </c>
    </row>
    <row r="162" spans="1:23">
      <c r="A162">
        <v>161</v>
      </c>
      <c r="B162" t="s">
        <v>13430</v>
      </c>
      <c r="C162" t="s">
        <v>13385</v>
      </c>
      <c r="D162" t="s">
        <v>6</v>
      </c>
      <c r="E162">
        <v>61637</v>
      </c>
      <c r="F162">
        <v>40.704141999999997</v>
      </c>
      <c r="G162">
        <v>-89.586866000000001</v>
      </c>
      <c r="H162">
        <v>1</v>
      </c>
      <c r="I162" t="s">
        <v>25850</v>
      </c>
      <c r="J162" t="s">
        <v>31587</v>
      </c>
      <c r="L162" t="s">
        <v>31588</v>
      </c>
      <c r="M162">
        <v>530</v>
      </c>
      <c r="N162" t="s">
        <v>31589</v>
      </c>
      <c r="Q162" t="s">
        <v>13385</v>
      </c>
      <c r="R162" t="s">
        <v>6</v>
      </c>
      <c r="S162" t="s">
        <v>2731</v>
      </c>
      <c r="T162">
        <v>61637</v>
      </c>
      <c r="U162" t="s">
        <v>25827</v>
      </c>
      <c r="V162" t="s">
        <v>25853</v>
      </c>
      <c r="W162" t="str">
        <f>VLOOKUP(Hospitals[[#This Row],[Address]],Hospitals!B:D,3,0)</f>
        <v>Peoria</v>
      </c>
    </row>
    <row r="163" spans="1:23">
      <c r="A163">
        <v>162</v>
      </c>
      <c r="B163" t="s">
        <v>13429</v>
      </c>
      <c r="C163" t="s">
        <v>13428</v>
      </c>
      <c r="D163" t="s">
        <v>6</v>
      </c>
      <c r="E163">
        <v>61764</v>
      </c>
      <c r="F163">
        <v>40.873491000000001</v>
      </c>
      <c r="G163">
        <v>-88.637191999999999</v>
      </c>
      <c r="H163">
        <v>0.7</v>
      </c>
      <c r="I163" t="s">
        <v>25892</v>
      </c>
      <c r="J163" t="s">
        <v>29712</v>
      </c>
      <c r="L163" t="s">
        <v>27742</v>
      </c>
      <c r="N163" t="s">
        <v>29712</v>
      </c>
      <c r="Q163" t="s">
        <v>13428</v>
      </c>
      <c r="R163" t="s">
        <v>6</v>
      </c>
      <c r="S163" t="s">
        <v>2672</v>
      </c>
      <c r="T163">
        <v>61764</v>
      </c>
      <c r="U163" t="s">
        <v>25827</v>
      </c>
      <c r="V163" t="s">
        <v>25853</v>
      </c>
      <c r="W163" t="str">
        <f>VLOOKUP(Hospitals[[#This Row],[Address]],Hospitals!B:D,3,0)</f>
        <v>Livingston</v>
      </c>
    </row>
    <row r="164" spans="1:23">
      <c r="A164">
        <v>163</v>
      </c>
      <c r="B164" t="s">
        <v>13427</v>
      </c>
      <c r="C164" t="s">
        <v>13426</v>
      </c>
      <c r="D164" t="s">
        <v>6</v>
      </c>
      <c r="E164">
        <v>62881</v>
      </c>
      <c r="F164">
        <v>38.641615999999999</v>
      </c>
      <c r="G164">
        <v>-88.947542999999996</v>
      </c>
      <c r="H164">
        <v>1</v>
      </c>
      <c r="I164" t="s">
        <v>25850</v>
      </c>
      <c r="J164" t="s">
        <v>13427</v>
      </c>
      <c r="L164" t="s">
        <v>27078</v>
      </c>
      <c r="M164">
        <v>1201</v>
      </c>
      <c r="N164" t="s">
        <v>31590</v>
      </c>
      <c r="Q164" t="s">
        <v>13426</v>
      </c>
      <c r="R164" t="s">
        <v>6</v>
      </c>
      <c r="S164" t="s">
        <v>242</v>
      </c>
      <c r="T164">
        <v>62881</v>
      </c>
      <c r="U164" t="s">
        <v>25827</v>
      </c>
      <c r="V164" t="s">
        <v>25853</v>
      </c>
      <c r="W164" t="str">
        <f>VLOOKUP(Hospitals[[#This Row],[Address]],Hospitals!B:D,3,0)</f>
        <v>Marion</v>
      </c>
    </row>
    <row r="165" spans="1:23">
      <c r="A165">
        <v>164</v>
      </c>
      <c r="B165" t="s">
        <v>13425</v>
      </c>
      <c r="C165" t="s">
        <v>47</v>
      </c>
      <c r="D165" t="s">
        <v>6</v>
      </c>
      <c r="E165">
        <v>61938</v>
      </c>
      <c r="F165">
        <v>39.488363</v>
      </c>
      <c r="G165">
        <v>-88.275803999999994</v>
      </c>
      <c r="H165">
        <v>1</v>
      </c>
      <c r="I165" t="s">
        <v>25850</v>
      </c>
      <c r="J165" t="s">
        <v>31591</v>
      </c>
      <c r="K165">
        <v>372</v>
      </c>
      <c r="L165" t="s">
        <v>26999</v>
      </c>
      <c r="M165">
        <v>1000</v>
      </c>
      <c r="N165" t="s">
        <v>31592</v>
      </c>
      <c r="P165">
        <v>372</v>
      </c>
      <c r="Q165" t="s">
        <v>47</v>
      </c>
      <c r="R165" t="s">
        <v>6</v>
      </c>
      <c r="S165" t="s">
        <v>2547</v>
      </c>
      <c r="T165">
        <v>61938</v>
      </c>
      <c r="U165" t="s">
        <v>25827</v>
      </c>
      <c r="V165" t="s">
        <v>25853</v>
      </c>
      <c r="W165" t="str">
        <f>VLOOKUP(Hospitals[[#This Row],[Address]],Hospitals!B:D,3,0)</f>
        <v>Coles</v>
      </c>
    </row>
    <row r="166" spans="1:23">
      <c r="A166">
        <v>165</v>
      </c>
      <c r="B166" t="s">
        <v>13424</v>
      </c>
      <c r="C166" t="s">
        <v>36</v>
      </c>
      <c r="D166" t="s">
        <v>6</v>
      </c>
      <c r="E166">
        <v>62471</v>
      </c>
      <c r="F166">
        <v>38.970483000000002</v>
      </c>
      <c r="G166">
        <v>-89.098326</v>
      </c>
      <c r="H166">
        <v>1</v>
      </c>
      <c r="I166" t="s">
        <v>25850</v>
      </c>
      <c r="J166" t="s">
        <v>13424</v>
      </c>
      <c r="L166" t="s">
        <v>25977</v>
      </c>
      <c r="M166">
        <v>650</v>
      </c>
      <c r="N166" t="s">
        <v>30497</v>
      </c>
      <c r="Q166" t="s">
        <v>36</v>
      </c>
      <c r="R166" t="s">
        <v>6</v>
      </c>
      <c r="S166" t="s">
        <v>180</v>
      </c>
      <c r="T166">
        <v>62471</v>
      </c>
      <c r="U166" t="s">
        <v>25827</v>
      </c>
      <c r="V166" t="s">
        <v>25853</v>
      </c>
      <c r="W166" t="str">
        <f>VLOOKUP(Hospitals[[#This Row],[Address]],Hospitals!B:D,3,0)</f>
        <v>Fayette</v>
      </c>
    </row>
    <row r="167" spans="1:23">
      <c r="A167">
        <v>166</v>
      </c>
      <c r="B167" t="s">
        <v>13423</v>
      </c>
      <c r="C167" t="s">
        <v>13422</v>
      </c>
      <c r="D167" t="s">
        <v>6</v>
      </c>
      <c r="E167">
        <v>62681</v>
      </c>
      <c r="F167">
        <v>40.117882999999999</v>
      </c>
      <c r="G167">
        <v>-90.564125000000004</v>
      </c>
      <c r="H167">
        <v>1</v>
      </c>
      <c r="I167" t="s">
        <v>25824</v>
      </c>
      <c r="J167" t="s">
        <v>31593</v>
      </c>
      <c r="L167" t="s">
        <v>28375</v>
      </c>
      <c r="M167">
        <v>238</v>
      </c>
      <c r="N167" t="s">
        <v>28425</v>
      </c>
      <c r="Q167" t="s">
        <v>13422</v>
      </c>
      <c r="R167" t="s">
        <v>6</v>
      </c>
      <c r="S167" t="s">
        <v>2766</v>
      </c>
      <c r="T167">
        <v>62681</v>
      </c>
      <c r="U167" t="s">
        <v>25827</v>
      </c>
      <c r="V167" t="s">
        <v>15645</v>
      </c>
      <c r="W167" t="str">
        <f>VLOOKUP(Hospitals[[#This Row],[Address]],Hospitals!B:D,3,0)</f>
        <v>Schuyler</v>
      </c>
    </row>
    <row r="168" spans="1:23">
      <c r="A168">
        <v>167</v>
      </c>
      <c r="B168" t="s">
        <v>13421</v>
      </c>
      <c r="C168" t="s">
        <v>13366</v>
      </c>
      <c r="D168" t="s">
        <v>6</v>
      </c>
      <c r="E168">
        <v>60608</v>
      </c>
      <c r="F168">
        <v>41.862723000000003</v>
      </c>
      <c r="G168">
        <v>-87.695792999999995</v>
      </c>
      <c r="H168">
        <v>1</v>
      </c>
      <c r="I168" t="s">
        <v>25850</v>
      </c>
      <c r="J168" t="s">
        <v>31594</v>
      </c>
      <c r="L168" t="s">
        <v>27276</v>
      </c>
      <c r="M168">
        <v>1401</v>
      </c>
      <c r="N168" t="s">
        <v>26583</v>
      </c>
      <c r="Q168" t="s">
        <v>13366</v>
      </c>
      <c r="R168" t="s">
        <v>6</v>
      </c>
      <c r="S168" t="s">
        <v>1946</v>
      </c>
      <c r="T168">
        <v>60608</v>
      </c>
      <c r="U168" t="s">
        <v>25827</v>
      </c>
      <c r="V168" t="s">
        <v>25853</v>
      </c>
      <c r="W168" t="str">
        <f>VLOOKUP(Hospitals[[#This Row],[Address]],Hospitals!B:D,3,0)</f>
        <v>Cook</v>
      </c>
    </row>
    <row r="169" spans="1:23">
      <c r="A169">
        <v>168</v>
      </c>
      <c r="B169" t="s">
        <v>13420</v>
      </c>
      <c r="C169" t="s">
        <v>13366</v>
      </c>
      <c r="D169" t="s">
        <v>6</v>
      </c>
      <c r="E169">
        <v>60707</v>
      </c>
      <c r="F169">
        <v>41.919981999999997</v>
      </c>
      <c r="G169">
        <v>-87.792997</v>
      </c>
      <c r="H169">
        <v>1</v>
      </c>
      <c r="I169" t="s">
        <v>25824</v>
      </c>
      <c r="J169" t="s">
        <v>13420</v>
      </c>
      <c r="L169" t="s">
        <v>27548</v>
      </c>
      <c r="M169">
        <v>2211</v>
      </c>
      <c r="N169" t="s">
        <v>26375</v>
      </c>
      <c r="Q169" t="s">
        <v>13366</v>
      </c>
      <c r="R169" t="s">
        <v>6</v>
      </c>
      <c r="S169" t="s">
        <v>1946</v>
      </c>
      <c r="T169">
        <v>60707</v>
      </c>
      <c r="U169" t="s">
        <v>25827</v>
      </c>
      <c r="V169" t="s">
        <v>27219</v>
      </c>
      <c r="W169" t="str">
        <f>VLOOKUP(Hospitals[[#This Row],[Address]],Hospitals!B:D,3,0)</f>
        <v>Cook</v>
      </c>
    </row>
    <row r="170" spans="1:23">
      <c r="A170">
        <v>169</v>
      </c>
      <c r="B170" t="s">
        <v>13419</v>
      </c>
      <c r="C170" t="s">
        <v>13417</v>
      </c>
      <c r="D170" t="s">
        <v>6</v>
      </c>
      <c r="E170">
        <v>60451</v>
      </c>
      <c r="F170">
        <v>41.544611000000003</v>
      </c>
      <c r="G170">
        <v>-87.983311999999998</v>
      </c>
      <c r="H170">
        <v>1</v>
      </c>
      <c r="I170" t="s">
        <v>25824</v>
      </c>
      <c r="J170" t="s">
        <v>13419</v>
      </c>
      <c r="L170" t="s">
        <v>29892</v>
      </c>
      <c r="M170">
        <v>1900</v>
      </c>
      <c r="N170" t="s">
        <v>31595</v>
      </c>
      <c r="Q170" t="s">
        <v>13417</v>
      </c>
      <c r="R170" t="s">
        <v>6</v>
      </c>
      <c r="S170" t="s">
        <v>2810</v>
      </c>
      <c r="T170">
        <v>60451</v>
      </c>
      <c r="U170" t="s">
        <v>25827</v>
      </c>
      <c r="V170" t="s">
        <v>13702</v>
      </c>
      <c r="W170" t="str">
        <f>VLOOKUP(Hospitals[[#This Row],[Address]],Hospitals!B:D,3,0)</f>
        <v>Will</v>
      </c>
    </row>
    <row r="171" spans="1:23">
      <c r="A171">
        <v>170</v>
      </c>
      <c r="B171" t="s">
        <v>13418</v>
      </c>
      <c r="C171" t="s">
        <v>13417</v>
      </c>
      <c r="D171" t="s">
        <v>6</v>
      </c>
      <c r="E171">
        <v>60451</v>
      </c>
      <c r="F171">
        <v>41.544820999999999</v>
      </c>
      <c r="G171">
        <v>-87.987115000000003</v>
      </c>
      <c r="H171">
        <v>1</v>
      </c>
      <c r="I171" t="s">
        <v>25824</v>
      </c>
      <c r="J171" t="s">
        <v>31596</v>
      </c>
      <c r="L171" t="s">
        <v>29892</v>
      </c>
      <c r="M171">
        <v>1004</v>
      </c>
      <c r="N171" t="s">
        <v>31597</v>
      </c>
      <c r="Q171" t="s">
        <v>13417</v>
      </c>
      <c r="R171" t="s">
        <v>6</v>
      </c>
      <c r="S171" t="s">
        <v>2810</v>
      </c>
      <c r="T171">
        <v>60451</v>
      </c>
      <c r="U171" t="s">
        <v>25827</v>
      </c>
      <c r="V171" t="s">
        <v>13702</v>
      </c>
      <c r="W171" t="str">
        <f>VLOOKUP(Hospitals[[#This Row],[Address]],Hospitals!B:D,3,0)</f>
        <v>Will</v>
      </c>
    </row>
    <row r="172" spans="1:23">
      <c r="A172">
        <v>171</v>
      </c>
      <c r="B172" t="s">
        <v>13416</v>
      </c>
      <c r="C172" t="s">
        <v>13366</v>
      </c>
      <c r="D172" t="s">
        <v>6</v>
      </c>
      <c r="E172">
        <v>60617</v>
      </c>
      <c r="F172">
        <v>41.749290000000002</v>
      </c>
      <c r="G172">
        <v>-87.569485999999998</v>
      </c>
      <c r="H172">
        <v>1</v>
      </c>
      <c r="I172" t="s">
        <v>25824</v>
      </c>
      <c r="J172" t="s">
        <v>31598</v>
      </c>
      <c r="L172" t="s">
        <v>27269</v>
      </c>
      <c r="M172">
        <v>8012</v>
      </c>
      <c r="N172" t="s">
        <v>27400</v>
      </c>
      <c r="Q172" t="s">
        <v>13366</v>
      </c>
      <c r="R172" t="s">
        <v>6</v>
      </c>
      <c r="S172" t="s">
        <v>1946</v>
      </c>
      <c r="T172">
        <v>60617</v>
      </c>
      <c r="U172" t="s">
        <v>25827</v>
      </c>
      <c r="V172" t="s">
        <v>27219</v>
      </c>
      <c r="W172" t="str">
        <f>VLOOKUP(Hospitals[[#This Row],[Address]],Hospitals!B:D,3,0)</f>
        <v>Cook</v>
      </c>
    </row>
    <row r="173" spans="1:23">
      <c r="A173">
        <v>172</v>
      </c>
      <c r="B173" t="s">
        <v>13415</v>
      </c>
      <c r="C173" t="s">
        <v>13414</v>
      </c>
      <c r="D173" t="s">
        <v>6</v>
      </c>
      <c r="E173">
        <v>62286</v>
      </c>
      <c r="F173">
        <v>38.124498000000003</v>
      </c>
      <c r="G173">
        <v>-89.691417999999999</v>
      </c>
      <c r="H173">
        <v>1</v>
      </c>
      <c r="I173" t="s">
        <v>25824</v>
      </c>
      <c r="J173" t="s">
        <v>13415</v>
      </c>
      <c r="L173" t="s">
        <v>29357</v>
      </c>
      <c r="M173">
        <v>818</v>
      </c>
      <c r="N173" t="s">
        <v>31599</v>
      </c>
      <c r="Q173" t="s">
        <v>13414</v>
      </c>
      <c r="R173" t="s">
        <v>6</v>
      </c>
      <c r="S173" t="s">
        <v>274</v>
      </c>
      <c r="T173">
        <v>62286</v>
      </c>
      <c r="U173" t="s">
        <v>25827</v>
      </c>
      <c r="V173" t="s">
        <v>13979</v>
      </c>
      <c r="W173" t="str">
        <f>VLOOKUP(Hospitals[[#This Row],[Address]],Hospitals!B:D,3,0)</f>
        <v>Randolph</v>
      </c>
    </row>
    <row r="174" spans="1:23">
      <c r="A174">
        <v>173</v>
      </c>
      <c r="B174" t="s">
        <v>13413</v>
      </c>
      <c r="C174" t="s">
        <v>41</v>
      </c>
      <c r="D174" t="s">
        <v>6</v>
      </c>
      <c r="E174">
        <v>62703</v>
      </c>
      <c r="F174">
        <v>39.711784000000002</v>
      </c>
      <c r="G174">
        <v>-89.639589000000001</v>
      </c>
      <c r="H174">
        <v>0.95</v>
      </c>
      <c r="I174" t="s">
        <v>25850</v>
      </c>
      <c r="J174" t="s">
        <v>31600</v>
      </c>
      <c r="L174" t="s">
        <v>30766</v>
      </c>
      <c r="M174">
        <v>5230</v>
      </c>
      <c r="N174" t="s">
        <v>31601</v>
      </c>
      <c r="Q174" t="s">
        <v>41</v>
      </c>
      <c r="R174" t="s">
        <v>6</v>
      </c>
      <c r="S174" t="s">
        <v>2763</v>
      </c>
      <c r="T174">
        <v>62707</v>
      </c>
      <c r="U174" t="s">
        <v>25827</v>
      </c>
      <c r="V174" t="s">
        <v>25853</v>
      </c>
      <c r="W174" t="str">
        <f>VLOOKUP(Hospitals[[#This Row],[Address]],Hospitals!B:D,3,0)</f>
        <v>Sangamon</v>
      </c>
    </row>
    <row r="175" spans="1:23">
      <c r="A175">
        <v>174</v>
      </c>
      <c r="B175" t="s">
        <v>13412</v>
      </c>
      <c r="C175" t="s">
        <v>13411</v>
      </c>
      <c r="D175" t="s">
        <v>6</v>
      </c>
      <c r="E175">
        <v>60169</v>
      </c>
      <c r="F175">
        <v>42.052346</v>
      </c>
      <c r="G175">
        <v>-88.141386999999995</v>
      </c>
      <c r="H175">
        <v>1</v>
      </c>
      <c r="I175" t="s">
        <v>25824</v>
      </c>
      <c r="J175" t="s">
        <v>31602</v>
      </c>
      <c r="L175" t="s">
        <v>26211</v>
      </c>
      <c r="M175">
        <v>1555</v>
      </c>
      <c r="N175" t="s">
        <v>31603</v>
      </c>
      <c r="Q175" t="s">
        <v>13411</v>
      </c>
      <c r="R175" t="s">
        <v>6</v>
      </c>
      <c r="S175" t="s">
        <v>1946</v>
      </c>
      <c r="T175">
        <v>60169</v>
      </c>
      <c r="U175" t="s">
        <v>25827</v>
      </c>
      <c r="V175" t="s">
        <v>13736</v>
      </c>
      <c r="W175" t="str">
        <f>VLOOKUP(Hospitals[[#This Row],[Address]],Hospitals!B:D,3,0)</f>
        <v>Cook</v>
      </c>
    </row>
    <row r="176" spans="1:23">
      <c r="A176">
        <v>175</v>
      </c>
      <c r="B176" t="s">
        <v>13410</v>
      </c>
      <c r="C176" t="s">
        <v>13409</v>
      </c>
      <c r="D176" t="s">
        <v>6</v>
      </c>
      <c r="E176">
        <v>62966</v>
      </c>
      <c r="F176">
        <v>37.772877000000001</v>
      </c>
      <c r="G176">
        <v>-89.321197999999995</v>
      </c>
      <c r="H176">
        <v>0.8</v>
      </c>
      <c r="I176" t="s">
        <v>25860</v>
      </c>
      <c r="J176" t="s">
        <v>31604</v>
      </c>
      <c r="L176" t="s">
        <v>28459</v>
      </c>
      <c r="M176">
        <v>7</v>
      </c>
      <c r="N176" t="s">
        <v>31605</v>
      </c>
      <c r="Q176" t="s">
        <v>13409</v>
      </c>
      <c r="R176" t="s">
        <v>6</v>
      </c>
      <c r="S176" t="s">
        <v>206</v>
      </c>
      <c r="T176">
        <v>62966</v>
      </c>
      <c r="U176" t="s">
        <v>25827</v>
      </c>
      <c r="V176" t="s">
        <v>14512</v>
      </c>
      <c r="W176" t="str">
        <f>VLOOKUP(Hospitals[[#This Row],[Address]],Hospitals!B:D,3,0)</f>
        <v>Jackson</v>
      </c>
    </row>
    <row r="177" spans="1:23">
      <c r="A177">
        <v>176</v>
      </c>
      <c r="B177" t="s">
        <v>13408</v>
      </c>
      <c r="C177" t="s">
        <v>13407</v>
      </c>
      <c r="D177" t="s">
        <v>6</v>
      </c>
      <c r="E177">
        <v>62249</v>
      </c>
      <c r="F177">
        <v>38.756964000000004</v>
      </c>
      <c r="G177">
        <v>-89.669337999999996</v>
      </c>
      <c r="H177">
        <v>1</v>
      </c>
      <c r="I177" t="s">
        <v>25850</v>
      </c>
      <c r="J177" t="s">
        <v>31606</v>
      </c>
      <c r="L177" t="s">
        <v>29178</v>
      </c>
      <c r="M177">
        <v>12866</v>
      </c>
      <c r="N177" t="s">
        <v>31607</v>
      </c>
      <c r="Q177" t="s">
        <v>13407</v>
      </c>
      <c r="R177" t="s">
        <v>6</v>
      </c>
      <c r="S177" t="s">
        <v>235</v>
      </c>
      <c r="T177">
        <v>62249</v>
      </c>
      <c r="U177" t="s">
        <v>25827</v>
      </c>
      <c r="V177" t="s">
        <v>25853</v>
      </c>
      <c r="W177" t="str">
        <f>VLOOKUP(Hospitals[[#This Row],[Address]],Hospitals!B:D,3,0)</f>
        <v>Madison</v>
      </c>
    </row>
    <row r="178" spans="1:23">
      <c r="A178">
        <v>177</v>
      </c>
      <c r="B178" t="s">
        <v>13406</v>
      </c>
      <c r="C178" t="s">
        <v>10</v>
      </c>
      <c r="D178" t="s">
        <v>6</v>
      </c>
      <c r="E178">
        <v>62401</v>
      </c>
      <c r="F178">
        <v>39.125636999999998</v>
      </c>
      <c r="G178">
        <v>-88.550359</v>
      </c>
      <c r="H178">
        <v>1</v>
      </c>
      <c r="I178" t="s">
        <v>25824</v>
      </c>
      <c r="J178" t="s">
        <v>13406</v>
      </c>
      <c r="L178" t="s">
        <v>25960</v>
      </c>
      <c r="M178">
        <v>503</v>
      </c>
      <c r="N178" t="s">
        <v>27854</v>
      </c>
      <c r="Q178" t="s">
        <v>10</v>
      </c>
      <c r="R178" t="s">
        <v>6</v>
      </c>
      <c r="S178" t="s">
        <v>1984</v>
      </c>
      <c r="T178">
        <v>62401</v>
      </c>
      <c r="U178" t="s">
        <v>25827</v>
      </c>
      <c r="V178" t="s">
        <v>10</v>
      </c>
      <c r="W178" t="str">
        <f>VLOOKUP(Hospitals[[#This Row],[Address]],Hospitals!B:D,3,0)</f>
        <v>Effingham</v>
      </c>
    </row>
    <row r="179" spans="1:23">
      <c r="A179">
        <v>178</v>
      </c>
      <c r="B179" t="s">
        <v>13405</v>
      </c>
      <c r="C179" t="s">
        <v>13366</v>
      </c>
      <c r="D179" t="s">
        <v>6</v>
      </c>
      <c r="E179">
        <v>60621</v>
      </c>
      <c r="F179">
        <v>41.778745999999998</v>
      </c>
      <c r="G179">
        <v>-87.633002000000005</v>
      </c>
      <c r="H179">
        <v>1</v>
      </c>
      <c r="I179" t="s">
        <v>25824</v>
      </c>
      <c r="J179" t="s">
        <v>31608</v>
      </c>
      <c r="L179" t="s">
        <v>27275</v>
      </c>
      <c r="M179">
        <v>326</v>
      </c>
      <c r="N179" t="s">
        <v>26519</v>
      </c>
      <c r="Q179" t="s">
        <v>13366</v>
      </c>
      <c r="R179" t="s">
        <v>6</v>
      </c>
      <c r="S179" t="s">
        <v>1946</v>
      </c>
      <c r="T179">
        <v>60621</v>
      </c>
      <c r="U179" t="s">
        <v>25827</v>
      </c>
      <c r="V179" t="s">
        <v>27219</v>
      </c>
      <c r="W179" t="str">
        <f>VLOOKUP(Hospitals[[#This Row],[Address]],Hospitals!B:D,3,0)</f>
        <v>Cook</v>
      </c>
    </row>
    <row r="180" spans="1:23">
      <c r="A180">
        <v>179</v>
      </c>
      <c r="B180" t="s">
        <v>13404</v>
      </c>
      <c r="C180" t="s">
        <v>13403</v>
      </c>
      <c r="D180" t="s">
        <v>6</v>
      </c>
      <c r="E180">
        <v>62056</v>
      </c>
      <c r="F180">
        <v>39.179819999999999</v>
      </c>
      <c r="G180">
        <v>-89.640625999999997</v>
      </c>
      <c r="H180">
        <v>1</v>
      </c>
      <c r="I180" t="s">
        <v>25850</v>
      </c>
      <c r="J180" t="s">
        <v>31609</v>
      </c>
      <c r="K180">
        <v>1215</v>
      </c>
      <c r="L180" t="s">
        <v>25997</v>
      </c>
      <c r="M180">
        <v>1215</v>
      </c>
      <c r="N180" t="s">
        <v>31610</v>
      </c>
      <c r="P180">
        <v>1215</v>
      </c>
      <c r="Q180" t="s">
        <v>13403</v>
      </c>
      <c r="R180" t="s">
        <v>6</v>
      </c>
      <c r="S180" t="s">
        <v>257</v>
      </c>
      <c r="T180">
        <v>62056</v>
      </c>
      <c r="U180" t="s">
        <v>25827</v>
      </c>
      <c r="V180" t="s">
        <v>25853</v>
      </c>
      <c r="W180" t="str">
        <f>VLOOKUP(Hospitals[[#This Row],[Address]],Hospitals!B:D,3,0)</f>
        <v>Montgomery</v>
      </c>
    </row>
    <row r="181" spans="1:23">
      <c r="A181">
        <v>180</v>
      </c>
      <c r="B181" t="s">
        <v>13402</v>
      </c>
      <c r="C181" t="s">
        <v>41</v>
      </c>
      <c r="D181" t="s">
        <v>6</v>
      </c>
      <c r="E181">
        <v>62702</v>
      </c>
      <c r="F181">
        <v>39.807122999999997</v>
      </c>
      <c r="G181">
        <v>-89.644934000000006</v>
      </c>
      <c r="H181">
        <v>1</v>
      </c>
      <c r="I181" t="s">
        <v>25850</v>
      </c>
      <c r="J181" t="s">
        <v>13402</v>
      </c>
      <c r="L181" t="s">
        <v>29690</v>
      </c>
      <c r="M181">
        <v>800</v>
      </c>
      <c r="N181" t="s">
        <v>31611</v>
      </c>
      <c r="Q181" t="s">
        <v>41</v>
      </c>
      <c r="R181" t="s">
        <v>6</v>
      </c>
      <c r="S181" t="s">
        <v>2763</v>
      </c>
      <c r="T181">
        <v>62702</v>
      </c>
      <c r="U181" t="s">
        <v>25827</v>
      </c>
      <c r="V181" t="s">
        <v>25853</v>
      </c>
      <c r="W181" t="str">
        <f>VLOOKUP(Hospitals[[#This Row],[Address]],Hospitals!B:D,3,0)</f>
        <v>Sangamon</v>
      </c>
    </row>
    <row r="182" spans="1:23">
      <c r="A182">
        <v>181</v>
      </c>
      <c r="B182" t="s">
        <v>13401</v>
      </c>
      <c r="C182" t="s">
        <v>16</v>
      </c>
      <c r="D182" t="s">
        <v>6</v>
      </c>
      <c r="E182">
        <v>61701</v>
      </c>
      <c r="F182">
        <v>40.482725000000002</v>
      </c>
      <c r="G182">
        <v>-88.955646000000002</v>
      </c>
      <c r="H182">
        <v>1</v>
      </c>
      <c r="I182" t="s">
        <v>25824</v>
      </c>
      <c r="J182" t="s">
        <v>31612</v>
      </c>
      <c r="L182" t="s">
        <v>27823</v>
      </c>
      <c r="M182">
        <v>2200</v>
      </c>
      <c r="N182" t="s">
        <v>26942</v>
      </c>
      <c r="Q182" t="s">
        <v>16</v>
      </c>
      <c r="R182" t="s">
        <v>6</v>
      </c>
      <c r="S182" t="s">
        <v>2685</v>
      </c>
      <c r="T182">
        <v>61701</v>
      </c>
      <c r="U182" t="s">
        <v>25827</v>
      </c>
      <c r="V182" t="s">
        <v>27736</v>
      </c>
      <c r="W182" t="str">
        <f>VLOOKUP(Hospitals[[#This Row],[Address]],Hospitals!B:D,3,0)</f>
        <v>Mc Lean</v>
      </c>
    </row>
    <row r="183" spans="1:23">
      <c r="A183">
        <v>182</v>
      </c>
      <c r="B183" t="s">
        <v>13400</v>
      </c>
      <c r="C183" t="s">
        <v>13399</v>
      </c>
      <c r="D183" t="s">
        <v>6</v>
      </c>
      <c r="E183">
        <v>62230</v>
      </c>
      <c r="F183">
        <v>38.625124</v>
      </c>
      <c r="G183">
        <v>-89.525996000000006</v>
      </c>
      <c r="H183">
        <v>1</v>
      </c>
      <c r="I183" t="s">
        <v>25850</v>
      </c>
      <c r="J183" t="s">
        <v>13400</v>
      </c>
      <c r="L183" t="s">
        <v>27135</v>
      </c>
      <c r="M183">
        <v>9515</v>
      </c>
      <c r="N183" t="s">
        <v>31613</v>
      </c>
      <c r="Q183" t="s">
        <v>13399</v>
      </c>
      <c r="R183" t="s">
        <v>6</v>
      </c>
      <c r="S183" t="s">
        <v>2544</v>
      </c>
      <c r="T183">
        <v>62230</v>
      </c>
      <c r="U183" t="s">
        <v>25827</v>
      </c>
      <c r="V183" t="s">
        <v>25853</v>
      </c>
      <c r="W183" t="str">
        <f>VLOOKUP(Hospitals[[#This Row],[Address]],Hospitals!B:D,3,0)</f>
        <v>Clinton</v>
      </c>
    </row>
    <row r="184" spans="1:23">
      <c r="A184">
        <v>183</v>
      </c>
      <c r="B184" t="s">
        <v>13398</v>
      </c>
      <c r="C184" t="s">
        <v>13397</v>
      </c>
      <c r="D184" t="s">
        <v>6</v>
      </c>
      <c r="E184">
        <v>61401</v>
      </c>
      <c r="F184">
        <v>40.987003000000001</v>
      </c>
      <c r="G184">
        <v>-90.359540999999993</v>
      </c>
      <c r="H184">
        <v>1</v>
      </c>
      <c r="I184" t="s">
        <v>25824</v>
      </c>
      <c r="J184" t="s">
        <v>31614</v>
      </c>
      <c r="L184" t="s">
        <v>28758</v>
      </c>
      <c r="M184">
        <v>3333</v>
      </c>
      <c r="N184" t="s">
        <v>31615</v>
      </c>
      <c r="Q184" t="s">
        <v>13397</v>
      </c>
      <c r="R184" t="s">
        <v>6</v>
      </c>
      <c r="S184" t="s">
        <v>2657</v>
      </c>
      <c r="T184">
        <v>61401</v>
      </c>
      <c r="U184" t="s">
        <v>25827</v>
      </c>
      <c r="V184" t="s">
        <v>13726</v>
      </c>
      <c r="W184" t="str">
        <f>VLOOKUP(Hospitals[[#This Row],[Address]],Hospitals!B:D,3,0)</f>
        <v>Knox</v>
      </c>
    </row>
    <row r="185" spans="1:23">
      <c r="A185">
        <v>184</v>
      </c>
      <c r="B185" t="s">
        <v>13396</v>
      </c>
      <c r="C185" t="s">
        <v>13395</v>
      </c>
      <c r="D185" t="s">
        <v>6</v>
      </c>
      <c r="E185">
        <v>62801</v>
      </c>
      <c r="F185">
        <v>38.529052999999998</v>
      </c>
      <c r="G185">
        <v>-89.116169999999997</v>
      </c>
      <c r="H185">
        <v>1</v>
      </c>
      <c r="I185" t="s">
        <v>25850</v>
      </c>
      <c r="J185" t="s">
        <v>31616</v>
      </c>
      <c r="L185" t="s">
        <v>27141</v>
      </c>
      <c r="M185">
        <v>400</v>
      </c>
      <c r="N185" t="s">
        <v>31617</v>
      </c>
      <c r="Q185" t="s">
        <v>13395</v>
      </c>
      <c r="R185" t="s">
        <v>6</v>
      </c>
      <c r="S185" t="s">
        <v>242</v>
      </c>
      <c r="T185">
        <v>62801</v>
      </c>
      <c r="U185" t="s">
        <v>25827</v>
      </c>
      <c r="V185" t="s">
        <v>25853</v>
      </c>
      <c r="W185" t="str">
        <f>VLOOKUP(Hospitals[[#This Row],[Address]],Hospitals!B:D,3,0)</f>
        <v>Marion</v>
      </c>
    </row>
    <row r="186" spans="1:23">
      <c r="A186">
        <v>185</v>
      </c>
      <c r="B186" t="s">
        <v>13394</v>
      </c>
      <c r="C186" t="s">
        <v>23</v>
      </c>
      <c r="D186" t="s">
        <v>6</v>
      </c>
      <c r="E186">
        <v>62521</v>
      </c>
      <c r="F186">
        <v>39.827547000000003</v>
      </c>
      <c r="G186">
        <v>-88.931884999999994</v>
      </c>
      <c r="H186">
        <v>1</v>
      </c>
      <c r="I186" t="s">
        <v>25824</v>
      </c>
      <c r="J186" t="s">
        <v>13394</v>
      </c>
      <c r="L186" t="s">
        <v>29078</v>
      </c>
      <c r="M186">
        <v>1800</v>
      </c>
      <c r="N186" t="s">
        <v>31618</v>
      </c>
      <c r="Q186" t="s">
        <v>23</v>
      </c>
      <c r="R186" t="s">
        <v>6</v>
      </c>
      <c r="S186" t="s">
        <v>232</v>
      </c>
      <c r="T186">
        <v>62521</v>
      </c>
      <c r="U186" t="s">
        <v>25827</v>
      </c>
      <c r="V186" t="s">
        <v>14401</v>
      </c>
      <c r="W186" t="str">
        <f>VLOOKUP(Hospitals[[#This Row],[Address]],Hospitals!B:D,3,0)</f>
        <v>Macon</v>
      </c>
    </row>
    <row r="187" spans="1:23">
      <c r="A187">
        <v>186</v>
      </c>
      <c r="B187" t="s">
        <v>13393</v>
      </c>
      <c r="C187" t="s">
        <v>13366</v>
      </c>
      <c r="D187" t="s">
        <v>6</v>
      </c>
      <c r="E187">
        <v>60625</v>
      </c>
      <c r="F187">
        <v>41.975357000000002</v>
      </c>
      <c r="G187">
        <v>-87.698634999999996</v>
      </c>
      <c r="H187">
        <v>1</v>
      </c>
      <c r="I187" t="s">
        <v>25824</v>
      </c>
      <c r="J187" t="s">
        <v>31619</v>
      </c>
      <c r="L187" t="s">
        <v>27215</v>
      </c>
      <c r="M187">
        <v>5145</v>
      </c>
      <c r="N187" t="s">
        <v>27518</v>
      </c>
      <c r="Q187" t="s">
        <v>13366</v>
      </c>
      <c r="R187" t="s">
        <v>6</v>
      </c>
      <c r="S187" t="s">
        <v>1946</v>
      </c>
      <c r="T187">
        <v>60625</v>
      </c>
      <c r="U187" t="s">
        <v>25827</v>
      </c>
      <c r="V187" t="s">
        <v>13736</v>
      </c>
      <c r="W187" t="str">
        <f>VLOOKUP(Hospitals[[#This Row],[Address]],Hospitals!B:D,3,0)</f>
        <v>Cook</v>
      </c>
    </row>
    <row r="188" spans="1:23">
      <c r="A188">
        <v>187</v>
      </c>
      <c r="B188" t="s">
        <v>13392</v>
      </c>
      <c r="C188" t="s">
        <v>13361</v>
      </c>
      <c r="D188" t="s">
        <v>6</v>
      </c>
      <c r="E188">
        <v>61104</v>
      </c>
      <c r="F188">
        <v>42.265794</v>
      </c>
      <c r="G188">
        <v>-89.074312000000006</v>
      </c>
      <c r="H188">
        <v>1</v>
      </c>
      <c r="I188" t="s">
        <v>25824</v>
      </c>
      <c r="J188" t="s">
        <v>31620</v>
      </c>
      <c r="L188" t="s">
        <v>26047</v>
      </c>
      <c r="M188">
        <v>1401</v>
      </c>
      <c r="N188" t="s">
        <v>25923</v>
      </c>
      <c r="Q188" t="s">
        <v>13361</v>
      </c>
      <c r="R188" t="s">
        <v>6</v>
      </c>
      <c r="S188" t="s">
        <v>2816</v>
      </c>
      <c r="T188">
        <v>61104</v>
      </c>
      <c r="U188" t="s">
        <v>25827</v>
      </c>
      <c r="V188" t="s">
        <v>13743</v>
      </c>
      <c r="W188" t="str">
        <f>VLOOKUP(Hospitals[[#This Row],[Address]],Hospitals!B:D,3,0)</f>
        <v>Winnebago</v>
      </c>
    </row>
    <row r="189" spans="1:23">
      <c r="A189">
        <v>188</v>
      </c>
      <c r="B189" t="s">
        <v>13391</v>
      </c>
      <c r="C189" t="s">
        <v>13390</v>
      </c>
      <c r="D189" t="s">
        <v>6</v>
      </c>
      <c r="E189">
        <v>61008</v>
      </c>
      <c r="F189">
        <v>42.242815</v>
      </c>
      <c r="G189">
        <v>-88.839866000000001</v>
      </c>
      <c r="H189">
        <v>1</v>
      </c>
      <c r="I189" t="s">
        <v>25824</v>
      </c>
      <c r="J189" t="s">
        <v>31621</v>
      </c>
      <c r="L189" t="s">
        <v>26007</v>
      </c>
      <c r="M189">
        <v>1625</v>
      </c>
      <c r="N189" t="s">
        <v>27307</v>
      </c>
      <c r="Q189" t="s">
        <v>13390</v>
      </c>
      <c r="R189" t="s">
        <v>6</v>
      </c>
      <c r="S189" t="s">
        <v>515</v>
      </c>
      <c r="T189">
        <v>61008</v>
      </c>
      <c r="U189" t="s">
        <v>25827</v>
      </c>
      <c r="V189" t="s">
        <v>17036</v>
      </c>
      <c r="W189" t="str">
        <f>VLOOKUP(Hospitals[[#This Row],[Address]],Hospitals!B:D,3,0)</f>
        <v>Boone</v>
      </c>
    </row>
    <row r="190" spans="1:23">
      <c r="A190">
        <v>189</v>
      </c>
      <c r="B190" t="s">
        <v>13389</v>
      </c>
      <c r="C190" t="s">
        <v>8</v>
      </c>
      <c r="D190" t="s">
        <v>6</v>
      </c>
      <c r="E190">
        <v>62568</v>
      </c>
      <c r="F190">
        <v>39.553891999999998</v>
      </c>
      <c r="G190">
        <v>-89.294304999999994</v>
      </c>
      <c r="H190">
        <v>1</v>
      </c>
      <c r="I190" t="s">
        <v>25850</v>
      </c>
      <c r="J190" t="s">
        <v>13389</v>
      </c>
      <c r="L190" t="s">
        <v>25930</v>
      </c>
      <c r="M190">
        <v>201</v>
      </c>
      <c r="N190" t="s">
        <v>31622</v>
      </c>
      <c r="Q190" t="s">
        <v>8</v>
      </c>
      <c r="R190" t="s">
        <v>6</v>
      </c>
      <c r="S190" t="s">
        <v>2535</v>
      </c>
      <c r="T190">
        <v>62568</v>
      </c>
      <c r="U190" t="s">
        <v>25827</v>
      </c>
      <c r="V190" t="s">
        <v>25853</v>
      </c>
      <c r="W190" t="str">
        <f>VLOOKUP(Hospitals[[#This Row],[Address]],Hospitals!B:D,3,0)</f>
        <v>Christian</v>
      </c>
    </row>
    <row r="191" spans="1:23">
      <c r="A191">
        <v>190</v>
      </c>
      <c r="B191" t="s">
        <v>13388</v>
      </c>
      <c r="C191" t="s">
        <v>25</v>
      </c>
      <c r="D191" t="s">
        <v>6</v>
      </c>
      <c r="E191">
        <v>62656</v>
      </c>
      <c r="F191">
        <v>40.153730000000003</v>
      </c>
      <c r="G191">
        <v>-89.389632000000006</v>
      </c>
      <c r="H191">
        <v>1</v>
      </c>
      <c r="I191" t="s">
        <v>25824</v>
      </c>
      <c r="J191" t="s">
        <v>31623</v>
      </c>
      <c r="L191" t="s">
        <v>27764</v>
      </c>
      <c r="M191">
        <v>200</v>
      </c>
      <c r="N191" t="s">
        <v>31624</v>
      </c>
      <c r="Q191" t="s">
        <v>25</v>
      </c>
      <c r="R191" t="s">
        <v>6</v>
      </c>
      <c r="S191" t="s">
        <v>649</v>
      </c>
      <c r="T191">
        <v>62656</v>
      </c>
      <c r="U191" t="s">
        <v>25827</v>
      </c>
      <c r="V191" t="s">
        <v>13919</v>
      </c>
      <c r="W191" t="str">
        <f>VLOOKUP(Hospitals[[#This Row],[Address]],Hospitals!B:D,3,0)</f>
        <v>Logan</v>
      </c>
    </row>
    <row r="192" spans="1:23">
      <c r="A192">
        <v>191</v>
      </c>
      <c r="B192" t="s">
        <v>13387</v>
      </c>
      <c r="C192" t="s">
        <v>30</v>
      </c>
      <c r="D192" t="s">
        <v>6</v>
      </c>
      <c r="E192">
        <v>61801</v>
      </c>
      <c r="F192">
        <v>40.116984000000002</v>
      </c>
      <c r="G192">
        <v>-88.215098999999995</v>
      </c>
      <c r="H192">
        <v>1</v>
      </c>
      <c r="I192" t="s">
        <v>25824</v>
      </c>
      <c r="J192" t="s">
        <v>31625</v>
      </c>
      <c r="L192" t="s">
        <v>26937</v>
      </c>
      <c r="M192">
        <v>611</v>
      </c>
      <c r="N192" t="s">
        <v>30859</v>
      </c>
      <c r="Q192" t="s">
        <v>30</v>
      </c>
      <c r="R192" t="s">
        <v>6</v>
      </c>
      <c r="S192" t="s">
        <v>2531</v>
      </c>
      <c r="T192">
        <v>61801</v>
      </c>
      <c r="U192" t="s">
        <v>25827</v>
      </c>
      <c r="V192" t="s">
        <v>13383</v>
      </c>
      <c r="W192" t="str">
        <f>VLOOKUP(Hospitals[[#This Row],[Address]],Hospitals!B:D,3,0)</f>
        <v>Champaign</v>
      </c>
    </row>
    <row r="193" spans="1:23">
      <c r="A193">
        <v>192</v>
      </c>
      <c r="B193" t="s">
        <v>13386</v>
      </c>
      <c r="C193" t="s">
        <v>13385</v>
      </c>
      <c r="D193" t="s">
        <v>6</v>
      </c>
      <c r="E193">
        <v>61636</v>
      </c>
      <c r="F193">
        <v>40.700277</v>
      </c>
      <c r="G193">
        <v>-89.595309</v>
      </c>
      <c r="H193">
        <v>1</v>
      </c>
      <c r="I193" t="s">
        <v>25824</v>
      </c>
      <c r="J193" t="s">
        <v>31626</v>
      </c>
      <c r="L193" t="s">
        <v>31627</v>
      </c>
      <c r="M193">
        <v>221</v>
      </c>
      <c r="N193" t="s">
        <v>31589</v>
      </c>
      <c r="Q193" t="s">
        <v>13385</v>
      </c>
      <c r="R193" t="s">
        <v>6</v>
      </c>
      <c r="S193" t="s">
        <v>2731</v>
      </c>
      <c r="T193">
        <v>61636</v>
      </c>
      <c r="U193" t="s">
        <v>25827</v>
      </c>
      <c r="V193" t="s">
        <v>13385</v>
      </c>
      <c r="W193" t="str">
        <f>VLOOKUP(Hospitals[[#This Row],[Address]],Hospitals!B:D,3,0)</f>
        <v>Peoria</v>
      </c>
    </row>
    <row r="194" spans="1:23">
      <c r="A194">
        <v>193</v>
      </c>
      <c r="B194" t="s">
        <v>13384</v>
      </c>
      <c r="C194" t="s">
        <v>13383</v>
      </c>
      <c r="D194" t="s">
        <v>6</v>
      </c>
      <c r="E194">
        <v>61820</v>
      </c>
      <c r="F194">
        <v>40.117663</v>
      </c>
      <c r="G194">
        <v>-88.257210999999998</v>
      </c>
      <c r="H194">
        <v>1</v>
      </c>
      <c r="I194" t="s">
        <v>25824</v>
      </c>
      <c r="J194" t="s">
        <v>14725</v>
      </c>
      <c r="L194" t="s">
        <v>26899</v>
      </c>
      <c r="M194">
        <v>809</v>
      </c>
      <c r="N194" t="s">
        <v>25959</v>
      </c>
      <c r="Q194" t="s">
        <v>13383</v>
      </c>
      <c r="R194" t="s">
        <v>6</v>
      </c>
      <c r="S194" t="s">
        <v>2531</v>
      </c>
      <c r="T194">
        <v>61820</v>
      </c>
      <c r="U194" t="s">
        <v>25827</v>
      </c>
      <c r="V194" t="s">
        <v>13383</v>
      </c>
      <c r="W194" t="str">
        <f>VLOOKUP(Hospitals[[#This Row],[Address]],Hospitals!B:D,3,0)</f>
        <v>Champaign</v>
      </c>
    </row>
    <row r="195" spans="1:23">
      <c r="A195">
        <v>194</v>
      </c>
      <c r="B195" t="s">
        <v>13382</v>
      </c>
      <c r="C195" t="s">
        <v>13371</v>
      </c>
      <c r="D195" t="s">
        <v>6</v>
      </c>
      <c r="E195">
        <v>61265</v>
      </c>
      <c r="F195">
        <v>41.466163999999999</v>
      </c>
      <c r="G195">
        <v>-90.530019999999993</v>
      </c>
      <c r="H195">
        <v>1</v>
      </c>
      <c r="I195" t="s">
        <v>25850</v>
      </c>
      <c r="J195" t="s">
        <v>31628</v>
      </c>
      <c r="L195" t="s">
        <v>29517</v>
      </c>
      <c r="M195">
        <v>653</v>
      </c>
      <c r="N195" t="s">
        <v>29518</v>
      </c>
      <c r="Q195" t="s">
        <v>13371</v>
      </c>
      <c r="R195" t="s">
        <v>6</v>
      </c>
      <c r="S195" t="s">
        <v>2757</v>
      </c>
      <c r="T195">
        <v>61265</v>
      </c>
      <c r="U195" t="s">
        <v>25827</v>
      </c>
      <c r="V195" t="s">
        <v>25853</v>
      </c>
      <c r="W195" t="str">
        <f>VLOOKUP(Hospitals[[#This Row],[Address]],Hospitals!B:D,3,0)</f>
        <v>Rock Island</v>
      </c>
    </row>
    <row r="196" spans="1:23">
      <c r="A196">
        <v>195</v>
      </c>
      <c r="B196" t="s">
        <v>13381</v>
      </c>
      <c r="C196" t="s">
        <v>13380</v>
      </c>
      <c r="D196" t="s">
        <v>6</v>
      </c>
      <c r="E196">
        <v>62269</v>
      </c>
      <c r="F196">
        <v>38.569063999999997</v>
      </c>
      <c r="G196">
        <v>-89.910090999999994</v>
      </c>
      <c r="H196">
        <v>1</v>
      </c>
      <c r="I196" t="s">
        <v>25850</v>
      </c>
      <c r="J196" t="s">
        <v>31629</v>
      </c>
      <c r="L196" t="s">
        <v>29571</v>
      </c>
      <c r="M196">
        <v>2351</v>
      </c>
      <c r="N196" t="s">
        <v>31630</v>
      </c>
      <c r="Q196" t="s">
        <v>15063</v>
      </c>
      <c r="R196" t="s">
        <v>6</v>
      </c>
      <c r="S196" t="s">
        <v>281</v>
      </c>
      <c r="T196">
        <v>62269</v>
      </c>
      <c r="U196" t="s">
        <v>25827</v>
      </c>
      <c r="V196" t="s">
        <v>25853</v>
      </c>
      <c r="W196" t="str">
        <f>VLOOKUP(Hospitals[[#This Row],[Address]],Hospitals!B:D,3,0)</f>
        <v>St Clair</v>
      </c>
    </row>
    <row r="197" spans="1:23">
      <c r="A197">
        <v>196</v>
      </c>
      <c r="B197" t="s">
        <v>13379</v>
      </c>
      <c r="C197" t="s">
        <v>13366</v>
      </c>
      <c r="D197" t="s">
        <v>6</v>
      </c>
      <c r="E197">
        <v>60637</v>
      </c>
      <c r="F197">
        <v>41.788784999999997</v>
      </c>
      <c r="G197">
        <v>-87.604806999999994</v>
      </c>
      <c r="H197">
        <v>1</v>
      </c>
      <c r="I197" t="s">
        <v>25850</v>
      </c>
      <c r="J197" t="s">
        <v>31631</v>
      </c>
      <c r="K197">
        <v>1000</v>
      </c>
      <c r="L197" t="s">
        <v>27235</v>
      </c>
      <c r="M197">
        <v>5841</v>
      </c>
      <c r="N197" t="s">
        <v>31632</v>
      </c>
      <c r="P197">
        <v>1000</v>
      </c>
      <c r="Q197" t="s">
        <v>13366</v>
      </c>
      <c r="R197" t="s">
        <v>6</v>
      </c>
      <c r="S197" t="s">
        <v>1946</v>
      </c>
      <c r="T197">
        <v>60637</v>
      </c>
      <c r="U197" t="s">
        <v>25827</v>
      </c>
      <c r="V197" t="s">
        <v>25853</v>
      </c>
      <c r="W197" t="str">
        <f>VLOOKUP(Hospitals[[#This Row],[Address]],Hospitals!B:D,3,0)</f>
        <v>Cook</v>
      </c>
    </row>
    <row r="198" spans="1:23">
      <c r="A198">
        <v>197</v>
      </c>
      <c r="B198" t="s">
        <v>13378</v>
      </c>
      <c r="C198" t="s">
        <v>13377</v>
      </c>
      <c r="D198" t="s">
        <v>6</v>
      </c>
      <c r="E198">
        <v>62016</v>
      </c>
      <c r="F198">
        <v>39.296047000000002</v>
      </c>
      <c r="G198">
        <v>-90.412330999999995</v>
      </c>
      <c r="H198">
        <v>1</v>
      </c>
      <c r="I198" t="s">
        <v>25850</v>
      </c>
      <c r="J198" t="s">
        <v>31633</v>
      </c>
      <c r="L198" t="s">
        <v>29112</v>
      </c>
      <c r="M198">
        <v>800</v>
      </c>
      <c r="N198" t="s">
        <v>25927</v>
      </c>
      <c r="Q198" t="s">
        <v>13377</v>
      </c>
      <c r="R198" t="s">
        <v>6</v>
      </c>
      <c r="S198" t="s">
        <v>192</v>
      </c>
      <c r="T198">
        <v>62016</v>
      </c>
      <c r="U198" t="s">
        <v>25827</v>
      </c>
      <c r="V198" t="s">
        <v>25853</v>
      </c>
      <c r="W198" t="str">
        <f>VLOOKUP(Hospitals[[#This Row],[Address]],Hospitals!B:D,3,0)</f>
        <v>Greene</v>
      </c>
    </row>
    <row r="199" spans="1:23">
      <c r="A199">
        <v>198</v>
      </c>
      <c r="B199" t="s">
        <v>13376</v>
      </c>
      <c r="C199" t="s">
        <v>13366</v>
      </c>
      <c r="D199" t="s">
        <v>6</v>
      </c>
      <c r="E199">
        <v>60613</v>
      </c>
      <c r="F199">
        <v>41.954371000000002</v>
      </c>
      <c r="G199">
        <v>-87.652123000000003</v>
      </c>
      <c r="H199">
        <v>1</v>
      </c>
      <c r="I199" t="s">
        <v>25850</v>
      </c>
      <c r="J199" t="s">
        <v>31634</v>
      </c>
      <c r="L199" t="s">
        <v>27242</v>
      </c>
      <c r="M199">
        <v>850</v>
      </c>
      <c r="N199" t="s">
        <v>30476</v>
      </c>
      <c r="Q199" t="s">
        <v>13366</v>
      </c>
      <c r="R199" t="s">
        <v>6</v>
      </c>
      <c r="S199" t="s">
        <v>1946</v>
      </c>
      <c r="T199">
        <v>60613</v>
      </c>
      <c r="U199" t="s">
        <v>25827</v>
      </c>
      <c r="V199" t="s">
        <v>25853</v>
      </c>
      <c r="W199" t="str">
        <f>VLOOKUP(Hospitals[[#This Row],[Address]],Hospitals!B:D,3,0)</f>
        <v>Cook</v>
      </c>
    </row>
    <row r="200" spans="1:23">
      <c r="A200">
        <v>199</v>
      </c>
      <c r="B200" t="s">
        <v>13375</v>
      </c>
      <c r="C200" t="s">
        <v>13366</v>
      </c>
      <c r="D200" t="s">
        <v>6</v>
      </c>
      <c r="E200">
        <v>60640</v>
      </c>
      <c r="F200">
        <v>41.972942000000003</v>
      </c>
      <c r="G200">
        <v>-87.670976999999993</v>
      </c>
      <c r="H200">
        <v>1</v>
      </c>
      <c r="I200" t="s">
        <v>25850</v>
      </c>
      <c r="J200" t="s">
        <v>31635</v>
      </c>
      <c r="L200" t="s">
        <v>27322</v>
      </c>
      <c r="M200">
        <v>5025</v>
      </c>
      <c r="N200" t="s">
        <v>27541</v>
      </c>
      <c r="Q200" t="s">
        <v>13366</v>
      </c>
      <c r="R200" t="s">
        <v>6</v>
      </c>
      <c r="S200" t="s">
        <v>1946</v>
      </c>
      <c r="T200">
        <v>60640</v>
      </c>
      <c r="U200" t="s">
        <v>25827</v>
      </c>
      <c r="V200" t="s">
        <v>25853</v>
      </c>
      <c r="W200" t="str">
        <f>VLOOKUP(Hospitals[[#This Row],[Address]],Hospitals!B:D,3,0)</f>
        <v>Cook</v>
      </c>
    </row>
    <row r="201" spans="1:23">
      <c r="A201">
        <v>200</v>
      </c>
      <c r="B201" t="s">
        <v>13374</v>
      </c>
      <c r="C201" t="s">
        <v>13373</v>
      </c>
      <c r="D201" t="s">
        <v>6</v>
      </c>
      <c r="E201">
        <v>62207</v>
      </c>
      <c r="F201">
        <v>38.570556000000003</v>
      </c>
      <c r="G201">
        <v>-90.107685000000004</v>
      </c>
      <c r="H201">
        <v>1</v>
      </c>
      <c r="I201" t="s">
        <v>25824</v>
      </c>
      <c r="J201" t="s">
        <v>31636</v>
      </c>
      <c r="L201" t="s">
        <v>29622</v>
      </c>
      <c r="M201">
        <v>5900</v>
      </c>
      <c r="N201" t="s">
        <v>29623</v>
      </c>
      <c r="Q201" t="s">
        <v>14366</v>
      </c>
      <c r="R201" t="s">
        <v>6</v>
      </c>
      <c r="S201" t="s">
        <v>281</v>
      </c>
      <c r="T201">
        <v>62207</v>
      </c>
      <c r="U201" t="s">
        <v>25827</v>
      </c>
      <c r="V201" t="s">
        <v>29175</v>
      </c>
      <c r="W201" t="str">
        <f>VLOOKUP(Hospitals[[#This Row],[Address]],Hospitals!B:D,3,0)</f>
        <v>St Clair</v>
      </c>
    </row>
    <row r="202" spans="1:23">
      <c r="A202">
        <v>201</v>
      </c>
      <c r="B202" t="s">
        <v>13372</v>
      </c>
      <c r="C202" t="s">
        <v>13371</v>
      </c>
      <c r="D202" t="s">
        <v>6</v>
      </c>
      <c r="E202">
        <v>61265</v>
      </c>
      <c r="F202">
        <v>41.471276000000003</v>
      </c>
      <c r="G202">
        <v>-90.480883000000006</v>
      </c>
      <c r="H202">
        <v>0.7</v>
      </c>
      <c r="I202" t="s">
        <v>25892</v>
      </c>
      <c r="J202" t="s">
        <v>31637</v>
      </c>
      <c r="L202" t="s">
        <v>29517</v>
      </c>
      <c r="N202" t="s">
        <v>31637</v>
      </c>
      <c r="Q202" t="s">
        <v>13371</v>
      </c>
      <c r="R202" t="s">
        <v>6</v>
      </c>
      <c r="S202" t="s">
        <v>2757</v>
      </c>
      <c r="T202">
        <v>61265</v>
      </c>
      <c r="U202" t="s">
        <v>25827</v>
      </c>
      <c r="V202" t="s">
        <v>25853</v>
      </c>
      <c r="W202" t="str">
        <f>VLOOKUP(Hospitals[[#This Row],[Address]],Hospitals!B:D,3,0)</f>
        <v>Rock Island</v>
      </c>
    </row>
    <row r="203" spans="1:23">
      <c r="A203">
        <v>202</v>
      </c>
      <c r="B203" t="s">
        <v>13370</v>
      </c>
      <c r="C203" t="s">
        <v>13369</v>
      </c>
      <c r="D203" t="s">
        <v>6</v>
      </c>
      <c r="E203">
        <v>61201</v>
      </c>
      <c r="F203">
        <v>41.483479000000003</v>
      </c>
      <c r="G203">
        <v>-90.572633999999994</v>
      </c>
      <c r="H203">
        <v>1</v>
      </c>
      <c r="I203" t="s">
        <v>25850</v>
      </c>
      <c r="J203" t="s">
        <v>31638</v>
      </c>
      <c r="L203" t="s">
        <v>29529</v>
      </c>
      <c r="M203">
        <v>2701</v>
      </c>
      <c r="N203" t="s">
        <v>28972</v>
      </c>
      <c r="Q203" t="s">
        <v>13369</v>
      </c>
      <c r="R203" t="s">
        <v>6</v>
      </c>
      <c r="S203" t="s">
        <v>2757</v>
      </c>
      <c r="T203">
        <v>61201</v>
      </c>
      <c r="U203" t="s">
        <v>25827</v>
      </c>
      <c r="V203" t="s">
        <v>25853</v>
      </c>
      <c r="W203" t="str">
        <f>VLOOKUP(Hospitals[[#This Row],[Address]],Hospitals!B:D,3,0)</f>
        <v>Rock Island</v>
      </c>
    </row>
    <row r="204" spans="1:23">
      <c r="A204">
        <v>203</v>
      </c>
      <c r="B204" t="s">
        <v>13368</v>
      </c>
      <c r="C204" t="s">
        <v>13366</v>
      </c>
      <c r="D204" t="s">
        <v>6</v>
      </c>
      <c r="E204">
        <v>60644</v>
      </c>
      <c r="F204">
        <v>41.865701000000001</v>
      </c>
      <c r="G204">
        <v>-87.767446000000007</v>
      </c>
      <c r="H204">
        <v>1</v>
      </c>
      <c r="I204" t="s">
        <v>25850</v>
      </c>
      <c r="J204" t="s">
        <v>13368</v>
      </c>
      <c r="L204" t="s">
        <v>27313</v>
      </c>
      <c r="M204">
        <v>5730</v>
      </c>
      <c r="N204" t="s">
        <v>27410</v>
      </c>
      <c r="Q204" t="s">
        <v>13366</v>
      </c>
      <c r="R204" t="s">
        <v>6</v>
      </c>
      <c r="S204" t="s">
        <v>1946</v>
      </c>
      <c r="T204">
        <v>60644</v>
      </c>
      <c r="U204" t="s">
        <v>25827</v>
      </c>
      <c r="V204" t="s">
        <v>25853</v>
      </c>
      <c r="W204" t="str">
        <f>VLOOKUP(Hospitals[[#This Row],[Address]],Hospitals!B:D,3,0)</f>
        <v>Cook</v>
      </c>
    </row>
    <row r="205" spans="1:23">
      <c r="A205">
        <v>204</v>
      </c>
      <c r="B205" t="s">
        <v>13367</v>
      </c>
      <c r="C205" t="s">
        <v>13366</v>
      </c>
      <c r="D205" t="s">
        <v>6</v>
      </c>
      <c r="E205">
        <v>60612</v>
      </c>
      <c r="F205">
        <v>41.869352999999997</v>
      </c>
      <c r="G205">
        <v>-87.670333999999997</v>
      </c>
      <c r="H205">
        <v>1</v>
      </c>
      <c r="I205" t="s">
        <v>25850</v>
      </c>
      <c r="J205" t="s">
        <v>31639</v>
      </c>
      <c r="K205" t="s">
        <v>31640</v>
      </c>
      <c r="L205" t="s">
        <v>27272</v>
      </c>
      <c r="M205">
        <v>1740</v>
      </c>
      <c r="N205" t="s">
        <v>30497</v>
      </c>
      <c r="O205" t="s">
        <v>27071</v>
      </c>
      <c r="P205">
        <v>1400</v>
      </c>
      <c r="Q205" t="s">
        <v>13366</v>
      </c>
      <c r="R205" t="s">
        <v>6</v>
      </c>
      <c r="S205" t="s">
        <v>1946</v>
      </c>
      <c r="T205">
        <v>60612</v>
      </c>
      <c r="U205" t="s">
        <v>25827</v>
      </c>
      <c r="V205" t="s">
        <v>25853</v>
      </c>
      <c r="W205" t="str">
        <f>VLOOKUP(Hospitals[[#This Row],[Address]],Hospitals!B:D,3,0)</f>
        <v>Cook</v>
      </c>
    </row>
    <row r="206" spans="1:23">
      <c r="A206">
        <v>205</v>
      </c>
      <c r="B206" t="s">
        <v>13365</v>
      </c>
      <c r="C206" t="s">
        <v>13353</v>
      </c>
      <c r="D206" t="s">
        <v>6</v>
      </c>
      <c r="E206">
        <v>60085</v>
      </c>
      <c r="F206">
        <v>42.358468000000002</v>
      </c>
      <c r="G206">
        <v>-87.866163999999998</v>
      </c>
      <c r="H206">
        <v>0.8</v>
      </c>
      <c r="I206" t="s">
        <v>25824</v>
      </c>
      <c r="J206" t="s">
        <v>31641</v>
      </c>
      <c r="L206" t="s">
        <v>28854</v>
      </c>
      <c r="M206">
        <v>2615</v>
      </c>
      <c r="N206" t="s">
        <v>26308</v>
      </c>
      <c r="Q206" t="s">
        <v>13353</v>
      </c>
      <c r="R206" t="s">
        <v>6</v>
      </c>
      <c r="S206" t="s">
        <v>827</v>
      </c>
      <c r="T206">
        <v>60085</v>
      </c>
      <c r="U206" t="s">
        <v>25827</v>
      </c>
      <c r="V206" t="s">
        <v>13723</v>
      </c>
      <c r="W206" t="str">
        <f>VLOOKUP(Hospitals[[#This Row],[Address]],Hospitals!B:D,3,0)</f>
        <v>Lake</v>
      </c>
    </row>
    <row r="207" spans="1:23">
      <c r="A207">
        <v>206</v>
      </c>
      <c r="B207" t="s">
        <v>13364</v>
      </c>
      <c r="C207" t="s">
        <v>13363</v>
      </c>
      <c r="D207" t="s">
        <v>6</v>
      </c>
      <c r="E207">
        <v>60548</v>
      </c>
      <c r="F207">
        <v>41.650488000000003</v>
      </c>
      <c r="G207">
        <v>-88.621675999999994</v>
      </c>
      <c r="H207">
        <v>0.7</v>
      </c>
      <c r="I207" t="s">
        <v>25892</v>
      </c>
      <c r="J207" t="s">
        <v>26971</v>
      </c>
      <c r="L207" t="s">
        <v>27698</v>
      </c>
      <c r="N207" t="s">
        <v>26971</v>
      </c>
      <c r="Q207" t="s">
        <v>13363</v>
      </c>
      <c r="R207" t="s">
        <v>6</v>
      </c>
      <c r="S207" t="s">
        <v>27655</v>
      </c>
      <c r="T207">
        <v>60548</v>
      </c>
      <c r="U207" t="s">
        <v>25827</v>
      </c>
      <c r="V207" t="s">
        <v>25853</v>
      </c>
      <c r="W207" t="str">
        <f>VLOOKUP(Hospitals[[#This Row],[Address]],Hospitals!B:D,3,0)</f>
        <v>De Kalb</v>
      </c>
    </row>
    <row r="208" spans="1:23">
      <c r="A208">
        <v>207</v>
      </c>
      <c r="B208" t="s">
        <v>13362</v>
      </c>
      <c r="C208" t="s">
        <v>13361</v>
      </c>
      <c r="D208" t="s">
        <v>6</v>
      </c>
      <c r="E208">
        <v>61108</v>
      </c>
      <c r="F208">
        <v>42.258434000000001</v>
      </c>
      <c r="G208">
        <v>-88.997607000000002</v>
      </c>
      <c r="H208">
        <v>1</v>
      </c>
      <c r="I208" t="s">
        <v>25824</v>
      </c>
      <c r="J208" t="s">
        <v>31642</v>
      </c>
      <c r="L208" t="s">
        <v>26051</v>
      </c>
      <c r="M208">
        <v>950</v>
      </c>
      <c r="N208" t="s">
        <v>31643</v>
      </c>
      <c r="Q208" t="s">
        <v>13361</v>
      </c>
      <c r="R208" t="s">
        <v>6</v>
      </c>
      <c r="S208" t="s">
        <v>2816</v>
      </c>
      <c r="T208">
        <v>61108</v>
      </c>
      <c r="U208" t="s">
        <v>25827</v>
      </c>
      <c r="V208" t="s">
        <v>13743</v>
      </c>
      <c r="W208" t="str">
        <f>VLOOKUP(Hospitals[[#This Row],[Address]],Hospitals!B:D,3,0)</f>
        <v>Winnebago</v>
      </c>
    </row>
    <row r="209" spans="1:23">
      <c r="A209">
        <v>208</v>
      </c>
      <c r="B209" t="s">
        <v>13360</v>
      </c>
      <c r="C209" t="s">
        <v>13359</v>
      </c>
      <c r="D209" t="s">
        <v>6</v>
      </c>
      <c r="E209">
        <v>62863</v>
      </c>
      <c r="F209">
        <v>38.421751999999998</v>
      </c>
      <c r="G209">
        <v>-87.769165000000001</v>
      </c>
      <c r="H209">
        <v>1</v>
      </c>
      <c r="I209" t="s">
        <v>25850</v>
      </c>
      <c r="J209" t="s">
        <v>31644</v>
      </c>
      <c r="L209" t="s">
        <v>28170</v>
      </c>
      <c r="M209">
        <v>1418</v>
      </c>
      <c r="N209" t="s">
        <v>31645</v>
      </c>
      <c r="Q209" t="s">
        <v>13359</v>
      </c>
      <c r="R209" t="s">
        <v>6</v>
      </c>
      <c r="S209" t="s">
        <v>2791</v>
      </c>
      <c r="T209">
        <v>62863</v>
      </c>
      <c r="U209" t="s">
        <v>25827</v>
      </c>
      <c r="V209" t="s">
        <v>25853</v>
      </c>
      <c r="W209" t="str">
        <f>VLOOKUP(Hospitals[[#This Row],[Address]],Hospitals!B:D,3,0)</f>
        <v>Wabash</v>
      </c>
    </row>
    <row r="210" spans="1:23">
      <c r="A210">
        <v>209</v>
      </c>
      <c r="B210" t="s">
        <v>13358</v>
      </c>
      <c r="C210" t="s">
        <v>13357</v>
      </c>
      <c r="D210" t="s">
        <v>6</v>
      </c>
      <c r="E210">
        <v>61727</v>
      </c>
      <c r="F210">
        <v>40.148384</v>
      </c>
      <c r="G210">
        <v>-88.964753999999999</v>
      </c>
      <c r="H210">
        <v>1</v>
      </c>
      <c r="I210" t="s">
        <v>25824</v>
      </c>
      <c r="J210" t="s">
        <v>13358</v>
      </c>
      <c r="L210" t="s">
        <v>27710</v>
      </c>
      <c r="M210">
        <v>422</v>
      </c>
      <c r="N210" t="s">
        <v>30348</v>
      </c>
      <c r="Q210" t="s">
        <v>13357</v>
      </c>
      <c r="R210" t="s">
        <v>6</v>
      </c>
      <c r="S210" t="s">
        <v>2564</v>
      </c>
      <c r="T210">
        <v>61727</v>
      </c>
      <c r="U210" t="s">
        <v>25827</v>
      </c>
      <c r="V210" t="s">
        <v>27715</v>
      </c>
      <c r="W210" t="str">
        <f>VLOOKUP(Hospitals[[#This Row],[Address]],Hospitals!B:D,3,0)</f>
        <v>De Witt</v>
      </c>
    </row>
    <row r="211" spans="1:23">
      <c r="A211">
        <v>210</v>
      </c>
      <c r="B211" t="s">
        <v>13356</v>
      </c>
      <c r="C211" t="s">
        <v>13355</v>
      </c>
      <c r="D211" t="s">
        <v>6</v>
      </c>
      <c r="E211">
        <v>62263</v>
      </c>
      <c r="F211">
        <v>38.339094000000003</v>
      </c>
      <c r="G211">
        <v>-89.390191000000002</v>
      </c>
      <c r="H211">
        <v>1</v>
      </c>
      <c r="I211" t="s">
        <v>25850</v>
      </c>
      <c r="J211" t="s">
        <v>31646</v>
      </c>
      <c r="L211" t="s">
        <v>27207</v>
      </c>
      <c r="M211">
        <v>705</v>
      </c>
      <c r="N211" t="s">
        <v>31647</v>
      </c>
      <c r="Q211" t="s">
        <v>13355</v>
      </c>
      <c r="R211" t="s">
        <v>6</v>
      </c>
      <c r="S211" t="s">
        <v>304</v>
      </c>
      <c r="T211">
        <v>62263</v>
      </c>
      <c r="U211" t="s">
        <v>25827</v>
      </c>
      <c r="V211" t="s">
        <v>25853</v>
      </c>
      <c r="W211" t="str">
        <f>VLOOKUP(Hospitals[[#This Row],[Address]],Hospitals!B:D,3,0)</f>
        <v>Washington</v>
      </c>
    </row>
    <row r="212" spans="1:23">
      <c r="A212">
        <v>211</v>
      </c>
      <c r="B212" t="s">
        <v>13354</v>
      </c>
      <c r="C212" t="s">
        <v>13353</v>
      </c>
      <c r="D212" t="s">
        <v>6</v>
      </c>
      <c r="E212">
        <v>60085</v>
      </c>
      <c r="F212">
        <v>42.378189999999996</v>
      </c>
      <c r="G212">
        <v>-87.832361000000006</v>
      </c>
      <c r="H212">
        <v>1</v>
      </c>
      <c r="I212" t="s">
        <v>25824</v>
      </c>
      <c r="J212" t="s">
        <v>13354</v>
      </c>
      <c r="L212" t="s">
        <v>28854</v>
      </c>
      <c r="M212">
        <v>1324</v>
      </c>
      <c r="N212" t="s">
        <v>27513</v>
      </c>
      <c r="Q212" t="s">
        <v>13353</v>
      </c>
      <c r="R212" t="s">
        <v>6</v>
      </c>
      <c r="S212" t="s">
        <v>827</v>
      </c>
      <c r="T212">
        <v>60085</v>
      </c>
      <c r="U212" t="s">
        <v>25827</v>
      </c>
      <c r="V212" t="s">
        <v>13723</v>
      </c>
      <c r="W212" t="str">
        <f>VLOOKUP(Hospitals[[#This Row],[Address]],Hospitals!B:D,3,0)</f>
        <v>Lake</v>
      </c>
    </row>
  </sheetData>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0CEB-7EEE-6640-9CE3-6F7F017807AD}">
  <sheetPr codeName="Sheet6"/>
  <dimension ref="A3:AP39"/>
  <sheetViews>
    <sheetView showGridLines="0" tabSelected="1" topLeftCell="B1" zoomScale="120" zoomScaleNormal="120" workbookViewId="0">
      <selection activeCell="E16" sqref="E16"/>
    </sheetView>
  </sheetViews>
  <sheetFormatPr defaultColWidth="11.19921875" defaultRowHeight="15.6" outlineLevelCol="1"/>
  <cols>
    <col min="1" max="1" width="12.3984375" bestFit="1" customWidth="1"/>
    <col min="11" max="11" width="18.5" customWidth="1"/>
    <col min="12" max="12" width="19.796875" customWidth="1"/>
    <col min="13" max="13" width="23.69921875" bestFit="1" customWidth="1"/>
    <col min="14" max="15" width="19.796875" customWidth="1"/>
    <col min="16" max="16" width="41.09765625" bestFit="1" customWidth="1"/>
    <col min="17" max="20" width="19.796875" customWidth="1"/>
    <col min="21" max="21" width="24.296875" customWidth="1"/>
    <col min="22" max="22" width="23.296875" hidden="1" customWidth="1" outlineLevel="1"/>
    <col min="23" max="25" width="23.69921875" hidden="1" customWidth="1" outlineLevel="1"/>
    <col min="26" max="26" width="24" hidden="1" customWidth="1" outlineLevel="1"/>
    <col min="27" max="27" width="16.69921875" hidden="1" customWidth="1" outlineLevel="1"/>
    <col min="28" max="28" width="19" hidden="1" customWidth="1" outlineLevel="1"/>
    <col min="29" max="29" width="22" hidden="1" customWidth="1" outlineLevel="1"/>
    <col min="30" max="30" width="15" hidden="1" customWidth="1" outlineLevel="1"/>
    <col min="31" max="31" width="16" hidden="1" customWidth="1" outlineLevel="1"/>
    <col min="32" max="32" width="17.5" hidden="1" customWidth="1" outlineLevel="1"/>
    <col min="33" max="33" width="21.69921875" hidden="1" customWidth="1" outlineLevel="1"/>
    <col min="34" max="34" width="18.19921875" hidden="1" customWidth="1" outlineLevel="1"/>
    <col min="35" max="35" width="17.296875" hidden="1" customWidth="1" outlineLevel="1"/>
    <col min="36" max="36" width="33.296875" hidden="1" customWidth="1" outlineLevel="1"/>
    <col min="37" max="41" width="0" hidden="1" customWidth="1" outlineLevel="1"/>
    <col min="42" max="42" width="11.19921875" collapsed="1"/>
  </cols>
  <sheetData>
    <row r="3" spans="1:39">
      <c r="N3" s="28"/>
    </row>
    <row r="8" spans="1:39">
      <c r="A8" s="24"/>
    </row>
    <row r="9" spans="1:39">
      <c r="A9" s="25"/>
      <c r="B9" t="s">
        <v>0</v>
      </c>
      <c r="C9" t="s">
        <v>57754</v>
      </c>
      <c r="D9" s="18" t="s">
        <v>57755</v>
      </c>
      <c r="E9" s="18" t="s">
        <v>57756</v>
      </c>
      <c r="F9" s="27" t="s">
        <v>57844</v>
      </c>
      <c r="G9" t="s">
        <v>1</v>
      </c>
      <c r="H9" t="s">
        <v>2</v>
      </c>
      <c r="I9" t="s">
        <v>3</v>
      </c>
      <c r="J9" t="s">
        <v>57064</v>
      </c>
      <c r="K9" t="s">
        <v>25807</v>
      </c>
      <c r="L9" t="s">
        <v>25808</v>
      </c>
      <c r="M9" t="s">
        <v>57752</v>
      </c>
      <c r="N9" t="s">
        <v>31648</v>
      </c>
      <c r="O9" t="s">
        <v>57753</v>
      </c>
      <c r="P9" t="s">
        <v>57710</v>
      </c>
      <c r="Q9" t="s">
        <v>31649</v>
      </c>
      <c r="R9" t="s">
        <v>57751</v>
      </c>
      <c r="S9" t="s">
        <v>31650</v>
      </c>
      <c r="T9" s="18" t="s">
        <v>57757</v>
      </c>
      <c r="U9" s="18" t="s">
        <v>57758</v>
      </c>
      <c r="V9" s="18" t="s">
        <v>57759</v>
      </c>
      <c r="W9" s="18" t="s">
        <v>57760</v>
      </c>
      <c r="X9" s="18" t="s">
        <v>57761</v>
      </c>
      <c r="Y9" s="18" t="s">
        <v>57762</v>
      </c>
      <c r="Z9" s="18" t="s">
        <v>57763</v>
      </c>
      <c r="AA9" s="18" t="s">
        <v>57764</v>
      </c>
      <c r="AB9" s="18" t="s">
        <v>57765</v>
      </c>
      <c r="AC9" s="18" t="s">
        <v>57766</v>
      </c>
      <c r="AD9" s="18" t="s">
        <v>57767</v>
      </c>
      <c r="AE9" s="18" t="s">
        <v>57768</v>
      </c>
      <c r="AF9" s="18" t="s">
        <v>57769</v>
      </c>
      <c r="AG9" s="18" t="s">
        <v>57770</v>
      </c>
      <c r="AH9" s="18" t="s">
        <v>57771</v>
      </c>
      <c r="AI9" s="18" t="s">
        <v>57772</v>
      </c>
      <c r="AJ9" s="18" t="s">
        <v>57773</v>
      </c>
      <c r="AK9" s="18" t="s">
        <v>57774</v>
      </c>
      <c r="AL9" s="18" t="s">
        <v>57775</v>
      </c>
      <c r="AM9" s="18" t="s">
        <v>57776</v>
      </c>
    </row>
    <row r="10" spans="1:39">
      <c r="B10" t="s">
        <v>4</v>
      </c>
      <c r="F10" t="str">
        <f>_xlfn.CONCAT(Land_lords[[#This Row],[Address]]," ",Land_lords[[#This Row],[City]]," ",Land_lords[[#This Row],[State]]," ",Land_lords[[#This Row],[ZIP]])</f>
        <v>1924 Main St Quincy IL 62305</v>
      </c>
      <c r="G10" t="s">
        <v>5</v>
      </c>
      <c r="H10" t="s">
        <v>6</v>
      </c>
      <c r="I10">
        <v>62305</v>
      </c>
      <c r="K10">
        <v>39.931655999999997</v>
      </c>
      <c r="L10">
        <v>-91.384516000000005</v>
      </c>
      <c r="M10" cm="1">
        <f t="array" ref="M10">MIN(
  6371000 *
  ACOS(
    COS(RADIANS(Land_lords[[#This Row],[Geocodio Latitude]])) * COS(RADIANS(schools[Geocodio Latitude]))
    * COS(RADIANS(schools[Geocodio Longitude]) - RADIANS(Land_lords[[#This Row],[Geocodio Longitude]]))
    + SIN(RADIANS(Land_lords[[#This Row],[Geocodio Latitude]])) * SIN(RADIANS(schools[Geocodio Latitude]))
  ) * 3.28084
)</f>
        <v>380.11877287550669</v>
      </c>
      <c r="N10" t="str" cm="1">
        <f t="array" ref="N10">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PO Box 3646</v>
      </c>
      <c r="O10" s="17" cm="1">
        <f t="array" ref="O10">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4479.5913919589439</v>
      </c>
      <c r="P10" t="str">
        <f>VLOOKUP(VLOOKUP(Land_lords[[#This Row],[Nearest_School]],Schools_Coordinates!B:F,5,0),'Data Sources'!$A$16:$B$33,2,0)</f>
        <v>Non-Public Special Education Programs</v>
      </c>
      <c r="Q10" t="str" cm="1">
        <f t="array" ref="Q10">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1005 Broadway St</v>
      </c>
      <c r="R10"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10" t="str">
        <f>IF(
    Land_lords[[#This Row],[Dist_to_Nearest_School(ft)]]   &gt;= 500,
  "Safe",
  "Not Safe"
)</f>
        <v>Not Safe</v>
      </c>
    </row>
    <row r="11" spans="1:39">
      <c r="B11" t="s">
        <v>7</v>
      </c>
      <c r="F11" t="str">
        <f>_xlfn.CONCAT(Land_lords[[#This Row],[Address]]," ",Land_lords[[#This Row],[City]]," ",Land_lords[[#This Row],[State]]," ",Land_lords[[#This Row],[ZIP]])</f>
        <v>9035 Oak St Taylorville IL 62568</v>
      </c>
      <c r="G11" t="s">
        <v>8</v>
      </c>
      <c r="H11" t="s">
        <v>6</v>
      </c>
      <c r="I11">
        <v>62568</v>
      </c>
      <c r="K11">
        <v>39.554333999999997</v>
      </c>
      <c r="L11">
        <v>-89.286585000000002</v>
      </c>
      <c r="M11" cm="1">
        <f t="array" ref="M11">MIN(
  6371000 *
  ACOS(
    COS(RADIANS(Land_lords[[#This Row],[Geocodio Latitude]])) * COS(RADIANS(schools[Geocodio Latitude]))
    * COS(RADIANS(schools[Geocodio Longitude]) - RADIANS(Land_lords[[#This Row],[Geocodio Longitude]]))
    + SIN(RADIANS(Land_lords[[#This Row],[Geocodio Latitude]])) * SIN(RADIANS(schools[Geocodio Latitude]))
  ) * 3.28084
)</f>
        <v>1572.7784733617057</v>
      </c>
      <c r="N11" t="str" cm="1">
        <f t="array" ref="N11">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805 N Cherokee St</v>
      </c>
      <c r="O11" cm="1">
        <f t="array" ref="O11">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2177.4541725195318</v>
      </c>
      <c r="P11" t="str">
        <f>VLOOKUP(VLOOKUP(Land_lords[[#This Row],[Nearest_School]],Schools_Coordinates!B:F,5,0),'Data Sources'!$A$16:$B$33,2,0)</f>
        <v>Public Schools</v>
      </c>
      <c r="Q11" t="str" cm="1">
        <f t="array" ref="Q11">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201 E Pleasant St</v>
      </c>
      <c r="R11"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2000 to 4000 ft</v>
      </c>
      <c r="S11" t="str">
        <f>IF(
    Land_lords[[#This Row],[Dist_to_Nearest_School(ft)]]   &gt;= 500,
  "Safe",
  "Not Safe"
)</f>
        <v>Safe</v>
      </c>
    </row>
    <row r="12" spans="1:39">
      <c r="B12" t="s">
        <v>9</v>
      </c>
      <c r="F12" t="str">
        <f>_xlfn.CONCAT(Land_lords[[#This Row],[Address]]," ",Land_lords[[#This Row],[City]]," ",Land_lords[[#This Row],[State]]," ",Land_lords[[#This Row],[ZIP]])</f>
        <v>9963 Main St Effingham IL 62401</v>
      </c>
      <c r="G12" t="s">
        <v>10</v>
      </c>
      <c r="H12" t="s">
        <v>6</v>
      </c>
      <c r="I12">
        <v>62401</v>
      </c>
      <c r="K12">
        <v>39.125186999999997</v>
      </c>
      <c r="L12">
        <v>-88.546068000000005</v>
      </c>
      <c r="M12" cm="1">
        <f t="array" ref="M12">MIN(
  6371000 *
  ACOS(
    COS(RADIANS(Land_lords[[#This Row],[Geocodio Latitude]])) * COS(RADIANS(schools[Geocodio Latitude]))
    * COS(RADIANS(schools[Geocodio Longitude]) - RADIANS(Land_lords[[#This Row],[Geocodio Longitude]]))
    + SIN(RADIANS(Land_lords[[#This Row],[Geocodio Latitude]])) * SIN(RADIANS(schools[Geocodio Latitude]))
  ) * 3.28084
)</f>
        <v>1666.4043425564253</v>
      </c>
      <c r="N12" t="str" cm="1">
        <f t="array" ref="N12">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405 N 2nd St</v>
      </c>
      <c r="O12" cm="1">
        <f t="array" ref="O12">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1225.4399853748787</v>
      </c>
      <c r="P12" t="str">
        <f>VLOOKUP(VLOOKUP(Land_lords[[#This Row],[Nearest_School]],Schools_Coordinates!B:F,5,0),'Data Sources'!$A$16:$B$33,2,0)</f>
        <v>Non-Public Schools</v>
      </c>
      <c r="Q12" t="str" cm="1">
        <f t="array" ref="Q12">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503 N Maple St</v>
      </c>
      <c r="R12"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1000 to 2000 ft</v>
      </c>
      <c r="S12" t="str">
        <f>IF(
    Land_lords[[#This Row],[Dist_to_Nearest_School(ft)]]   &gt;= 500,
  "Safe",
  "Not Safe"
)</f>
        <v>Safe</v>
      </c>
    </row>
    <row r="13" spans="1:39">
      <c r="B13" t="s">
        <v>11</v>
      </c>
      <c r="F13" t="str">
        <f>_xlfn.CONCAT(Land_lords[[#This Row],[Address]]," ",Land_lords[[#This Row],[City]]," ",Land_lords[[#This Row],[State]]," ",Land_lords[[#This Row],[ZIP]])</f>
        <v>7459 Franklin St Marion IL 62959</v>
      </c>
      <c r="G13" t="s">
        <v>12</v>
      </c>
      <c r="H13" t="s">
        <v>6</v>
      </c>
      <c r="I13">
        <v>62959</v>
      </c>
      <c r="K13">
        <v>37.729571</v>
      </c>
      <c r="L13">
        <v>-88.912852000000001</v>
      </c>
      <c r="M13" cm="1">
        <f t="array" ref="M13">MIN(
  6371000 *
  ACOS(
    COS(RADIANS(Land_lords[[#This Row],[Geocodio Latitude]])) * COS(RADIANS(schools[Geocodio Latitude]))
    * COS(RADIANS(schools[Geocodio Longitude]) - RADIANS(Land_lords[[#This Row],[Geocodio Longitude]]))
    + SIN(RADIANS(Land_lords[[#This Row],[Geocodio Latitude]])) * SIN(RADIANS(schools[Geocodio Latitude]))
  ) * 3.28084
)</f>
        <v>3282.8775212632199</v>
      </c>
      <c r="N13" t="str" cm="1">
        <f t="array" ref="N13">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420 E Main St</v>
      </c>
      <c r="O13" cm="1">
        <f t="array" ref="O13">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23003.814620855792</v>
      </c>
      <c r="P13" t="str">
        <f>VLOOKUP(VLOOKUP(Land_lords[[#This Row],[Nearest_School]],Schools_Coordinates!B:F,5,0),'Data Sources'!$A$16:$B$33,2,0)</f>
        <v>Public Schools</v>
      </c>
      <c r="Q13" t="str" cm="1">
        <f t="array" ref="Q13">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3333 W DeYoung St</v>
      </c>
      <c r="R13"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13" t="str">
        <f>IF(
    Land_lords[[#This Row],[Dist_to_Nearest_School(ft)]]   &gt;= 500,
  "Safe",
  "Not Safe"
)</f>
        <v>Safe</v>
      </c>
    </row>
    <row r="14" spans="1:39">
      <c r="B14" t="s">
        <v>13</v>
      </c>
      <c r="F14" t="str">
        <f>_xlfn.CONCAT(Land_lords[[#This Row],[Address]]," ",Land_lords[[#This Row],[City]]," ",Land_lords[[#This Row],[State]]," ",Land_lords[[#This Row],[ZIP]])</f>
        <v>5674 Sunset Blvd Jacksonville IL 62650</v>
      </c>
      <c r="G14" t="s">
        <v>14</v>
      </c>
      <c r="H14" t="s">
        <v>6</v>
      </c>
      <c r="I14">
        <v>62650</v>
      </c>
      <c r="K14">
        <v>39.727837999999998</v>
      </c>
      <c r="L14">
        <v>-90.259596000000002</v>
      </c>
      <c r="M14" cm="1">
        <f t="array" ref="M14">MIN(
  6371000 *
  ACOS(
    COS(RADIANS(Land_lords[[#This Row],[Geocodio Latitude]])) * COS(RADIANS(schools[Geocodio Latitude]))
    * COS(RADIANS(schools[Geocodio Longitude]) - RADIANS(Land_lords[[#This Row],[Geocodio Longitude]]))
    + SIN(RADIANS(Land_lords[[#This Row],[Geocodio Latitude]])) * SIN(RADIANS(schools[Geocodio Latitude]))
  ) * 3.28084
)</f>
        <v>2983.5416010929744</v>
      </c>
      <c r="N14" t="str" cm="1">
        <f t="array" ref="N14">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125 S Webster Ave</v>
      </c>
      <c r="O14" cm="1">
        <f t="array" ref="O14">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6749.9427901210911</v>
      </c>
      <c r="P14" t="str">
        <f>VLOOKUP(VLOOKUP(Land_lords[[#This Row],[Nearest_School]],Schools_Coordinates!B:F,5,0),'Data Sources'!$A$16:$B$33,2,0)</f>
        <v>Other State Funded Schools</v>
      </c>
      <c r="Q14" t="str" cm="1">
        <f t="array" ref="Q14">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1600 West Walnut St</v>
      </c>
      <c r="R14"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14" t="str">
        <f>IF(
    Land_lords[[#This Row],[Dist_to_Nearest_School(ft)]]   &gt;= 500,
  "Safe",
  "Not Safe"
)</f>
        <v>Safe</v>
      </c>
    </row>
    <row r="15" spans="1:39">
      <c r="B15" t="s">
        <v>15</v>
      </c>
      <c r="F15" t="str">
        <f>_xlfn.CONCAT(Land_lords[[#This Row],[Address]]," ",Land_lords[[#This Row],[City]]," ",Land_lords[[#This Row],[State]]," ",Land_lords[[#This Row],[ZIP]])</f>
        <v>6324 Pine St Bloomington IL 61704</v>
      </c>
      <c r="G15" t="s">
        <v>16</v>
      </c>
      <c r="H15" t="s">
        <v>6</v>
      </c>
      <c r="I15">
        <v>61704</v>
      </c>
      <c r="K15">
        <v>40.471127000000003</v>
      </c>
      <c r="L15">
        <v>-88.944537999999994</v>
      </c>
      <c r="M15" cm="1">
        <f t="array" ref="M15">MIN(
  6371000 *
  ACOS(
    COS(RADIANS(Land_lords[[#This Row],[Geocodio Latitude]])) * COS(RADIANS(schools[Geocodio Latitude]))
    * COS(RADIANS(schools[Geocodio Longitude]) - RADIANS(Land_lords[[#This Row],[Geocodio Longitude]]))
    + SIN(RADIANS(Land_lords[[#This Row],[Geocodio Latitude]])) * SIN(RADIANS(schools[Geocodio Latitude]))
  ) * 3.28084
)</f>
        <v>5955.1811595245545</v>
      </c>
      <c r="N15" t="str" cm="1">
        <f t="array" ref="N15">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1909 E Lincoln St</v>
      </c>
      <c r="O15" cm="1">
        <f t="array" ref="O15">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5234.8731354340371</v>
      </c>
      <c r="P15" t="str">
        <f>VLOOKUP(VLOOKUP(Land_lords[[#This Row],[Nearest_School]],Schools_Coordinates!B:F,5,0),'Data Sources'!$A$16:$B$33,2,0)</f>
        <v>Non-Public Schools</v>
      </c>
      <c r="Q15" t="str" cm="1">
        <f t="array" ref="Q15">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2200 E Washington Street</v>
      </c>
      <c r="R15"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15" t="str">
        <f>IF(
    Land_lords[[#This Row],[Dist_to_Nearest_School(ft)]]   &gt;= 500,
  "Safe",
  "Not Safe"
)</f>
        <v>Safe</v>
      </c>
    </row>
    <row r="16" spans="1:39">
      <c r="B16" t="s">
        <v>17</v>
      </c>
      <c r="F16" t="str">
        <f>_xlfn.CONCAT(Land_lords[[#This Row],[Address]]," ",Land_lords[[#This Row],[City]]," ",Land_lords[[#This Row],[State]]," ",Land_lords[[#This Row],[ZIP]])</f>
        <v>8885 Pine St Danville IL 61834</v>
      </c>
      <c r="G16" t="s">
        <v>18</v>
      </c>
      <c r="H16" t="s">
        <v>6</v>
      </c>
      <c r="I16">
        <v>61834</v>
      </c>
      <c r="K16">
        <v>40.127870999999999</v>
      </c>
      <c r="L16">
        <v>-87.634452999999993</v>
      </c>
      <c r="M16" cm="1">
        <f t="array" ref="M16">MIN(
  6371000 *
  ACOS(
    COS(RADIANS(Land_lords[[#This Row],[Geocodio Latitude]])) * COS(RADIANS(schools[Geocodio Latitude]))
    * COS(RADIANS(schools[Geocodio Longitude]) - RADIANS(Land_lords[[#This Row],[Geocodio Longitude]]))
    + SIN(RADIANS(Land_lords[[#This Row],[Geocodio Latitude]])) * SIN(RADIANS(schools[Geocodio Latitude]))
  ) * 3.28084
)</f>
        <v>1499.1889617811594</v>
      </c>
      <c r="N16" t="str" cm="1">
        <f t="array" ref="N16">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428 N Walnut St</v>
      </c>
      <c r="O16" cm="1">
        <f t="array" ref="O16">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4047.757206986259</v>
      </c>
      <c r="P16" t="str">
        <f>VLOOKUP(VLOOKUP(Land_lords[[#This Row],[Nearest_School]],Schools_Coordinates!B:F,5,0),'Data Sources'!$A$16:$B$33,2,0)</f>
        <v>Non-Public Schools</v>
      </c>
      <c r="Q16" t="str" cm="1">
        <f t="array" ref="Q16">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812 North Logan Ave</v>
      </c>
      <c r="R16"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16" t="str">
        <f>IF(
    Land_lords[[#This Row],[Dist_to_Nearest_School(ft)]]   &gt;= 500,
  "Safe",
  "Not Safe"
)</f>
        <v>Safe</v>
      </c>
    </row>
    <row r="17" spans="2:19">
      <c r="B17" t="s">
        <v>19</v>
      </c>
      <c r="F17" t="str">
        <f>_xlfn.CONCAT(Land_lords[[#This Row],[Address]]," ",Land_lords[[#This Row],[City]]," ",Land_lords[[#This Row],[State]]," ",Land_lords[[#This Row],[ZIP]])</f>
        <v>9559 Lake St Collinsville IL 62234</v>
      </c>
      <c r="G17" t="s">
        <v>20</v>
      </c>
      <c r="H17" t="s">
        <v>6</v>
      </c>
      <c r="I17">
        <v>62234</v>
      </c>
      <c r="K17">
        <v>38.281599</v>
      </c>
      <c r="L17">
        <v>-89.826307999999997</v>
      </c>
      <c r="M17" cm="1">
        <f t="array" ref="M17">MIN(
  6371000 *
  ACOS(
    COS(RADIANS(Land_lords[[#This Row],[Geocodio Latitude]])) * COS(RADIANS(schools[Geocodio Latitude]))
    * COS(RADIANS(schools[Geocodio Longitude]) - RADIANS(Land_lords[[#This Row],[Geocodio Longitude]]))
    + SIN(RADIANS(Land_lords[[#This Row],[Geocodio Latitude]])) * SIN(RADIANS(schools[Geocodio Latitude]))
  ) * 3.28084
)</f>
        <v>17633.265109742832</v>
      </c>
      <c r="N17" t="str" cm="1">
        <f t="array" ref="N17">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501 Hanft St</v>
      </c>
      <c r="O17" cm="1">
        <f t="array" ref="O17">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55437.611679019836</v>
      </c>
      <c r="P17" t="str">
        <f>VLOOKUP(VLOOKUP(Land_lords[[#This Row],[Nearest_School]],Schools_Coordinates!B:F,5,0),'Data Sources'!$A$16:$B$33,2,0)</f>
        <v>Public Districts</v>
      </c>
      <c r="Q17" t="str" cm="1">
        <f t="array" ref="Q17">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325 Spring Street</v>
      </c>
      <c r="R17"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17" t="str">
        <f>IF(
    Land_lords[[#This Row],[Dist_to_Nearest_School(ft)]]   &gt;= 500,
  "Safe",
  "Not Safe"
)</f>
        <v>Safe</v>
      </c>
    </row>
    <row r="18" spans="2:19">
      <c r="B18" t="s">
        <v>21</v>
      </c>
      <c r="F18" t="str">
        <f>_xlfn.CONCAT(Land_lords[[#This Row],[Address]]," ",Land_lords[[#This Row],[City]]," ",Land_lords[[#This Row],[State]]," ",Land_lords[[#This Row],[ZIP]])</f>
        <v>3914 Pine St Bloomington IL 61704</v>
      </c>
      <c r="G18" t="s">
        <v>16</v>
      </c>
      <c r="H18" t="s">
        <v>6</v>
      </c>
      <c r="I18">
        <v>61704</v>
      </c>
      <c r="K18">
        <v>40.471127000000003</v>
      </c>
      <c r="L18">
        <v>-88.944537999999994</v>
      </c>
      <c r="M18" cm="1">
        <f t="array" ref="M18">MIN(
  6371000 *
  ACOS(
    COS(RADIANS(Land_lords[[#This Row],[Geocodio Latitude]])) * COS(RADIANS(schools[Geocodio Latitude]))
    * COS(RADIANS(schools[Geocodio Longitude]) - RADIANS(Land_lords[[#This Row],[Geocodio Longitude]]))
    + SIN(RADIANS(Land_lords[[#This Row],[Geocodio Latitude]])) * SIN(RADIANS(schools[Geocodio Latitude]))
  ) * 3.28084
)</f>
        <v>5955.1811595245545</v>
      </c>
      <c r="N18" t="str" cm="1">
        <f t="array" ref="N18">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1909 E Lincoln St</v>
      </c>
      <c r="O18" cm="1">
        <f t="array" ref="O18">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5234.8731354340371</v>
      </c>
      <c r="P18" t="str">
        <f>VLOOKUP(VLOOKUP(Land_lords[[#This Row],[Nearest_School]],Schools_Coordinates!B:F,5,0),'Data Sources'!$A$16:$B$33,2,0)</f>
        <v>Non-Public Schools</v>
      </c>
      <c r="Q18" t="str" cm="1">
        <f t="array" ref="Q18">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2200 E Washington Street</v>
      </c>
      <c r="R18"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18" t="str">
        <f>IF(
    Land_lords[[#This Row],[Dist_to_Nearest_School(ft)]]   &gt;= 500,
  "Safe",
  "Not Safe"
)</f>
        <v>Safe</v>
      </c>
    </row>
    <row r="19" spans="2:19">
      <c r="B19" t="s">
        <v>22</v>
      </c>
      <c r="F19" t="str">
        <f>_xlfn.CONCAT(Land_lords[[#This Row],[Address]]," ",Land_lords[[#This Row],[City]]," ",Land_lords[[#This Row],[State]]," ",Land_lords[[#This Row],[ZIP]])</f>
        <v>6165 River Rd Decatur IL 62522</v>
      </c>
      <c r="G19" t="s">
        <v>23</v>
      </c>
      <c r="H19" t="s">
        <v>6</v>
      </c>
      <c r="I19">
        <v>62522</v>
      </c>
      <c r="K19">
        <v>39.818758000000003</v>
      </c>
      <c r="L19">
        <v>-89.082607999999993</v>
      </c>
      <c r="M19" cm="1">
        <f t="array" ref="M19">MIN(
  6371000 *
  ACOS(
    COS(RADIANS(Land_lords[[#This Row],[Geocodio Latitude]])) * COS(RADIANS(schools[Geocodio Latitude]))
    * COS(RADIANS(schools[Geocodio Longitude]) - RADIANS(Land_lords[[#This Row],[Geocodio Longitude]]))
    + SIN(RADIANS(Land_lords[[#This Row],[Geocodio Latitude]])) * SIN(RADIANS(schools[Geocodio Latitude]))
  ) * 3.28084
)</f>
        <v>11699.904757068365</v>
      </c>
      <c r="N19" t="str" cm="1">
        <f t="array" ref="N19">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1095 N Meridian</v>
      </c>
      <c r="O19" cm="1">
        <f t="array" ref="O19">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38403.361629608276</v>
      </c>
      <c r="P19" t="str">
        <f>VLOOKUP(VLOOKUP(Land_lords[[#This Row],[Nearest_School]],Schools_Coordinates!B:F,5,0),'Data Sources'!$A$16:$B$33,2,0)</f>
        <v>Public Schools</v>
      </c>
      <c r="Q19" t="str" cm="1">
        <f t="array" ref="Q19">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2300 N Edward Street</v>
      </c>
      <c r="R19"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19" t="str">
        <f>IF(
    Land_lords[[#This Row],[Dist_to_Nearest_School(ft)]]   &gt;= 500,
  "Safe",
  "Not Safe"
)</f>
        <v>Safe</v>
      </c>
    </row>
    <row r="20" spans="2:19">
      <c r="B20" t="s">
        <v>24</v>
      </c>
      <c r="F20" t="str">
        <f>_xlfn.CONCAT(Land_lords[[#This Row],[Address]]," ",Land_lords[[#This Row],[City]]," ",Land_lords[[#This Row],[State]]," ",Land_lords[[#This Row],[ZIP]])</f>
        <v>2903 Grant St Lincoln IL 62656</v>
      </c>
      <c r="G20" t="s">
        <v>25</v>
      </c>
      <c r="H20" t="s">
        <v>6</v>
      </c>
      <c r="I20">
        <v>62656</v>
      </c>
      <c r="K20">
        <v>40.161090000000002</v>
      </c>
      <c r="L20">
        <v>-89.369213999999999</v>
      </c>
      <c r="M20" cm="1">
        <f t="array" ref="M20">MIN(
  6371000 *
  ACOS(
    COS(RADIANS(Land_lords[[#This Row],[Geocodio Latitude]])) * COS(RADIANS(schools[Geocodio Latitude]))
    * COS(RADIANS(schools[Geocodio Longitude]) - RADIANS(Land_lords[[#This Row],[Geocodio Longitude]]))
    + SIN(RADIANS(Land_lords[[#This Row],[Geocodio Latitude]])) * SIN(RADIANS(schools[Geocodio Latitude]))
  ) * 3.28084
)</f>
        <v>2817.118976045077</v>
      </c>
      <c r="N20" t="str" cm="1">
        <f t="array" ref="N20">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1311 Nicholson Rd</v>
      </c>
      <c r="O20" cm="1">
        <f t="array" ref="O20">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6294.315180071384</v>
      </c>
      <c r="P20" t="str">
        <f>VLOOKUP(VLOOKUP(Land_lords[[#This Row],[Nearest_School]],Schools_Coordinates!B:F,5,0),'Data Sources'!$A$16:$B$33,2,0)</f>
        <v>Public Schools</v>
      </c>
      <c r="Q20" t="str" cm="1">
        <f t="array" ref="Q20">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200 Stahllhut Dr</v>
      </c>
      <c r="R20"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20" t="str">
        <f>IF(
    Land_lords[[#This Row],[Dist_to_Nearest_School(ft)]]   &gt;= 500,
  "Safe",
  "Not Safe"
)</f>
        <v>Safe</v>
      </c>
    </row>
    <row r="21" spans="2:19">
      <c r="B21" t="s">
        <v>26</v>
      </c>
      <c r="F21" t="str">
        <f>_xlfn.CONCAT(Land_lords[[#This Row],[Address]]," ",Land_lords[[#This Row],[City]]," ",Land_lords[[#This Row],[State]]," ",Land_lords[[#This Row],[ZIP]])</f>
        <v>5413 Maple Ave Marion IL 62959</v>
      </c>
      <c r="G21" t="s">
        <v>12</v>
      </c>
      <c r="H21" t="s">
        <v>6</v>
      </c>
      <c r="I21">
        <v>62959</v>
      </c>
      <c r="K21">
        <v>37.729571</v>
      </c>
      <c r="L21">
        <v>-88.912852000000001</v>
      </c>
      <c r="M21" cm="1">
        <f t="array" ref="M21">MIN(
  6371000 *
  ACOS(
    COS(RADIANS(Land_lords[[#This Row],[Geocodio Latitude]])) * COS(RADIANS(schools[Geocodio Latitude]))
    * COS(RADIANS(schools[Geocodio Longitude]) - RADIANS(Land_lords[[#This Row],[Geocodio Longitude]]))
    + SIN(RADIANS(Land_lords[[#This Row],[Geocodio Latitude]])) * SIN(RADIANS(schools[Geocodio Latitude]))
  ) * 3.28084
)</f>
        <v>3282.8775212632199</v>
      </c>
      <c r="N21" t="str" cm="1">
        <f t="array" ref="N21">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420 E Main St</v>
      </c>
      <c r="O21" cm="1">
        <f t="array" ref="O21">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23003.814620855792</v>
      </c>
      <c r="P21" t="str">
        <f>VLOOKUP(VLOOKUP(Land_lords[[#This Row],[Nearest_School]],Schools_Coordinates!B:F,5,0),'Data Sources'!$A$16:$B$33,2,0)</f>
        <v>Public Schools</v>
      </c>
      <c r="Q21" t="str" cm="1">
        <f t="array" ref="Q21">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3333 W DeYoung St</v>
      </c>
      <c r="R21"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21" t="str">
        <f>IF(
    Land_lords[[#This Row],[Dist_to_Nearest_School(ft)]]   &gt;= 500,
  "Safe",
  "Not Safe"
)</f>
        <v>Safe</v>
      </c>
    </row>
    <row r="22" spans="2:19">
      <c r="B22" t="s">
        <v>27</v>
      </c>
      <c r="F22" t="str">
        <f>_xlfn.CONCAT(Land_lords[[#This Row],[Address]]," ",Land_lords[[#This Row],[City]]," ",Land_lords[[#This Row],[State]]," ",Land_lords[[#This Row],[ZIP]])</f>
        <v>1184 Lake St Mt. Vernon IL 62864</v>
      </c>
      <c r="G22" t="s">
        <v>28</v>
      </c>
      <c r="H22" t="s">
        <v>6</v>
      </c>
      <c r="I22">
        <v>62864</v>
      </c>
      <c r="K22">
        <v>38.322664000000003</v>
      </c>
      <c r="L22">
        <v>-88.916002000000006</v>
      </c>
      <c r="M22" cm="1">
        <f t="array" ref="M22">MIN(
  6371000 *
  ACOS(
    COS(RADIANS(Land_lords[[#This Row],[Geocodio Latitude]])) * COS(RADIANS(schools[Geocodio Latitude]))
    * COS(RADIANS(schools[Geocodio Longitude]) - RADIANS(Land_lords[[#This Row],[Geocodio Longitude]]))
    + SIN(RADIANS(Land_lords[[#This Row],[Geocodio Latitude]])) * SIN(RADIANS(schools[Geocodio Latitude]))
  ) * 3.28084
)</f>
        <v>1543.8370935076466</v>
      </c>
      <c r="N22" t="str" cm="1">
        <f t="array" ref="N22">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2023 Richview Rd</v>
      </c>
      <c r="O22" cm="1">
        <f t="array" ref="O22">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6868.0675855858553</v>
      </c>
      <c r="P22" t="str">
        <f>VLOOKUP(VLOOKUP(Land_lords[[#This Row],[Nearest_School]],Schools_Coordinates!B:F,5,0),'Data Sources'!$A$16:$B$33,2,0)</f>
        <v>Non-Public Special Education Operating Agencies</v>
      </c>
      <c r="Q22" t="str" cm="1">
        <f t="array" ref="Q22">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8 Doctors Park Rd</v>
      </c>
      <c r="R22"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22" t="str">
        <f>IF(
    Land_lords[[#This Row],[Dist_to_Nearest_School(ft)]]   &gt;= 500,
  "Safe",
  "Not Safe"
)</f>
        <v>Safe</v>
      </c>
    </row>
    <row r="23" spans="2:19">
      <c r="B23" t="s">
        <v>29</v>
      </c>
      <c r="F23" t="str">
        <f>_xlfn.CONCAT(Land_lords[[#This Row],[Address]]," ",Land_lords[[#This Row],[City]]," ",Land_lords[[#This Row],[State]]," ",Land_lords[[#This Row],[ZIP]])</f>
        <v>4439 Elm St Urbana IL 61801</v>
      </c>
      <c r="G23" t="s">
        <v>30</v>
      </c>
      <c r="H23" t="s">
        <v>6</v>
      </c>
      <c r="I23">
        <v>61801</v>
      </c>
      <c r="K23">
        <v>40.111381999999999</v>
      </c>
      <c r="L23">
        <v>-88.210928999999993</v>
      </c>
      <c r="M23" cm="1">
        <f t="array" ref="M23">MIN(
  6371000 *
  ACOS(
    COS(RADIANS(Land_lords[[#This Row],[Geocodio Latitude]])) * COS(RADIANS(schools[Geocodio Latitude]))
    * COS(RADIANS(schools[Geocodio Longitude]) - RADIANS(Land_lords[[#This Row],[Geocodio Longitude]]))
    + SIN(RADIANS(Land_lords[[#This Row],[Geocodio Latitude]])) * SIN(RADIANS(schools[Geocodio Latitude]))
  ) * 3.28084
)</f>
        <v>838.24504001896833</v>
      </c>
      <c r="N23" t="str" cm="1">
        <f t="array" ref="N23">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207 N Central Ave</v>
      </c>
      <c r="O23" cm="1">
        <f t="array" ref="O23">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2351.6276125992676</v>
      </c>
      <c r="P23" t="str">
        <f>VLOOKUP(VLOOKUP(Land_lords[[#This Row],[Nearest_School]],Schools_Coordinates!B:F,5,0),'Data Sources'!$A$16:$B$33,2,0)</f>
        <v>Non-Public Schools</v>
      </c>
      <c r="Q23" t="str" cm="1">
        <f t="array" ref="Q23">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611 West Park Street</v>
      </c>
      <c r="R23"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2000 to 4000 ft</v>
      </c>
      <c r="S23" t="str">
        <f>IF(
    Land_lords[[#This Row],[Dist_to_Nearest_School(ft)]]   &gt;= 500,
  "Safe",
  "Not Safe"
)</f>
        <v>Safe</v>
      </c>
    </row>
    <row r="24" spans="2:19">
      <c r="B24" t="s">
        <v>31</v>
      </c>
      <c r="F24" t="str">
        <f>_xlfn.CONCAT(Land_lords[[#This Row],[Address]]," ",Land_lords[[#This Row],[City]]," ",Land_lords[[#This Row],[State]]," ",Land_lords[[#This Row],[ZIP]])</f>
        <v>9660 Forest Ln Jacksonville IL 62650</v>
      </c>
      <c r="G24" t="s">
        <v>14</v>
      </c>
      <c r="H24" t="s">
        <v>6</v>
      </c>
      <c r="I24">
        <v>62650</v>
      </c>
      <c r="K24">
        <v>39.729391</v>
      </c>
      <c r="L24">
        <v>-90.257915999999994</v>
      </c>
      <c r="M24" cm="1">
        <f t="array" ref="M24">MIN(
  6371000 *
  ACOS(
    COS(RADIANS(Land_lords[[#This Row],[Geocodio Latitude]])) * COS(RADIANS(schools[Geocodio Latitude]))
    * COS(RADIANS(schools[Geocodio Longitude]) - RADIANS(Land_lords[[#This Row],[Geocodio Longitude]]))
    + SIN(RADIANS(Land_lords[[#This Row],[Geocodio Latitude]])) * SIN(RADIANS(schools[Geocodio Latitude]))
  ) * 3.28084
)</f>
        <v>2252.5002231033445</v>
      </c>
      <c r="N24" t="str" cm="1">
        <f t="array" ref="N24">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125 S Webster Ave</v>
      </c>
      <c r="O24" cm="1">
        <f t="array" ref="O24">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6215.1052679811946</v>
      </c>
      <c r="P24" t="str">
        <f>VLOOKUP(VLOOKUP(Land_lords[[#This Row],[Nearest_School]],Schools_Coordinates!B:F,5,0),'Data Sources'!$A$16:$B$33,2,0)</f>
        <v>Other State Funded Schools</v>
      </c>
      <c r="Q24" t="str" cm="1">
        <f t="array" ref="Q24">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1600 West Walnut St</v>
      </c>
      <c r="R24"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24" t="str">
        <f>IF(
    Land_lords[[#This Row],[Dist_to_Nearest_School(ft)]]   &gt;= 500,
  "Safe",
  "Not Safe"
)</f>
        <v>Safe</v>
      </c>
    </row>
    <row r="25" spans="2:19">
      <c r="B25" t="s">
        <v>32</v>
      </c>
      <c r="F25" t="str">
        <f>_xlfn.CONCAT(Land_lords[[#This Row],[Address]]," ",Land_lords[[#This Row],[City]]," ",Land_lords[[#This Row],[State]]," ",Land_lords[[#This Row],[ZIP]])</f>
        <v>1589 Maple Ave Charleston IL 61920</v>
      </c>
      <c r="G25" t="s">
        <v>33</v>
      </c>
      <c r="H25" t="s">
        <v>6</v>
      </c>
      <c r="I25">
        <v>61920</v>
      </c>
      <c r="K25">
        <v>39.504491999999999</v>
      </c>
      <c r="L25">
        <v>-88.180976999999999</v>
      </c>
      <c r="M25" cm="1">
        <f t="array" ref="M25">MIN(
  6371000 *
  ACOS(
    COS(RADIANS(Land_lords[[#This Row],[Geocodio Latitude]])) * COS(RADIANS(schools[Geocodio Latitude]))
    * COS(RADIANS(schools[Geocodio Longitude]) - RADIANS(Land_lords[[#This Row],[Geocodio Longitude]]))
    + SIN(RADIANS(Land_lords[[#This Row],[Geocodio Latitude]])) * SIN(RADIANS(schools[Geocodio Latitude]))
  ) * 3.28084
)</f>
        <v>3172.7129506090414</v>
      </c>
      <c r="N25" t="str" cm="1">
        <f t="array" ref="N25">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801 Jefferson Ave</v>
      </c>
      <c r="O25" cm="1">
        <f t="array" ref="O25">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27335.814645499999</v>
      </c>
      <c r="P25" t="str">
        <f>VLOOKUP(VLOOKUP(Land_lords[[#This Row],[Nearest_School]],Schools_Coordinates!B:F,5,0),'Data Sources'!$A$16:$B$33,2,0)</f>
        <v>Public Schools</v>
      </c>
      <c r="Q25" t="str" cm="1">
        <f t="array" ref="Q25">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1000 Health Ctr Dr, PO Box 372</v>
      </c>
      <c r="R25"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25" t="str">
        <f>IF(
    Land_lords[[#This Row],[Dist_to_Nearest_School(ft)]]   &gt;= 500,
  "Safe",
  "Not Safe"
)</f>
        <v>Safe</v>
      </c>
    </row>
    <row r="26" spans="2:19">
      <c r="B26" t="s">
        <v>34</v>
      </c>
      <c r="F26" t="str">
        <f>_xlfn.CONCAT(Land_lords[[#This Row],[Address]]," ",Land_lords[[#This Row],[City]]," ",Land_lords[[#This Row],[State]]," ",Land_lords[[#This Row],[ZIP]])</f>
        <v>1140 Forest Ln Lincoln IL 62656</v>
      </c>
      <c r="G26" t="s">
        <v>25</v>
      </c>
      <c r="H26" t="s">
        <v>6</v>
      </c>
      <c r="I26">
        <v>62656</v>
      </c>
      <c r="K26">
        <v>40.138575000000003</v>
      </c>
      <c r="L26">
        <v>-89.410016999999996</v>
      </c>
      <c r="M26" cm="1">
        <f t="array" ref="M26">MIN(
  6371000 *
  ACOS(
    COS(RADIANS(Land_lords[[#This Row],[Geocodio Latitude]])) * COS(RADIANS(schools[Geocodio Latitude]))
    * COS(RADIANS(schools[Geocodio Longitude]) - RADIANS(Land_lords[[#This Row],[Geocodio Longitude]]))
    + SIN(RADIANS(Land_lords[[#This Row],[Geocodio Latitude]])) * SIN(RADIANS(schools[Geocodio Latitude]))
  ) * 3.28084
)</f>
        <v>6991.6406537755847</v>
      </c>
      <c r="N26" t="str" cm="1">
        <f t="array" ref="N26">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2695 Woodlawn Rd</v>
      </c>
      <c r="O26" cm="1">
        <f t="array" ref="O26">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7929.8192284865463</v>
      </c>
      <c r="P26" t="str">
        <f>VLOOKUP(VLOOKUP(Land_lords[[#This Row],[Nearest_School]],Schools_Coordinates!B:F,5,0),'Data Sources'!$A$16:$B$33,2,0)</f>
        <v>Public Districts</v>
      </c>
      <c r="Q26" t="str" cm="1">
        <f t="array" ref="Q26">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200 Stahllhut Dr</v>
      </c>
      <c r="R26"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26" t="str">
        <f>IF(
    Land_lords[[#This Row],[Dist_to_Nearest_School(ft)]]   &gt;= 500,
  "Safe",
  "Not Safe"
)</f>
        <v>Safe</v>
      </c>
    </row>
    <row r="27" spans="2:19">
      <c r="B27" t="s">
        <v>35</v>
      </c>
      <c r="F27" t="str">
        <f>_xlfn.CONCAT(Land_lords[[#This Row],[Address]]," ",Land_lords[[#This Row],[City]]," ",Land_lords[[#This Row],[State]]," ",Land_lords[[#This Row],[ZIP]])</f>
        <v>288 Prospect St Vandalia IL 62471</v>
      </c>
      <c r="G27" t="s">
        <v>36</v>
      </c>
      <c r="H27" t="s">
        <v>6</v>
      </c>
      <c r="I27">
        <v>62471</v>
      </c>
      <c r="K27">
        <v>38.982404000000002</v>
      </c>
      <c r="L27">
        <v>-89.051627999999994</v>
      </c>
      <c r="M27" cm="1">
        <f t="array" ref="M27">MIN(
  6371000 *
  ACOS(
    COS(RADIANS(Land_lords[[#This Row],[Geocodio Latitude]])) * COS(RADIANS(schools[Geocodio Latitude]))
    * COS(RADIANS(schools[Geocodio Longitude]) - RADIANS(Land_lords[[#This Row],[Geocodio Longitude]]))
    + SIN(RADIANS(Land_lords[[#This Row],[Geocodio Latitude]])) * SIN(RADIANS(schools[Geocodio Latitude]))
  ) * 3.28084
)</f>
        <v>14358.004744816943</v>
      </c>
      <c r="N27" t="str" cm="1">
        <f t="array" ref="N27">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1109 N 8th St</v>
      </c>
      <c r="O27" cm="1">
        <f t="array" ref="O27">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13939.645802412197</v>
      </c>
      <c r="P27" t="str">
        <f>VLOOKUP(VLOOKUP(Land_lords[[#This Row],[Nearest_School]],Schools_Coordinates!B:F,5,0),'Data Sources'!$A$16:$B$33,2,0)</f>
        <v>Public Districts</v>
      </c>
      <c r="Q27" t="str" cm="1">
        <f t="array" ref="Q27">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650 W Taylor St</v>
      </c>
      <c r="R27"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27" t="str">
        <f>IF(
    Land_lords[[#This Row],[Dist_to_Nearest_School(ft)]]   &gt;= 500,
  "Safe",
  "Not Safe"
)</f>
        <v>Safe</v>
      </c>
    </row>
    <row r="28" spans="2:19">
      <c r="B28" t="s">
        <v>37</v>
      </c>
      <c r="F28" t="str">
        <f>_xlfn.CONCAT(Land_lords[[#This Row],[Address]]," ",Land_lords[[#This Row],[City]]," ",Land_lords[[#This Row],[State]]," ",Land_lords[[#This Row],[ZIP]])</f>
        <v>5673 Pine St Quincy IL 62305</v>
      </c>
      <c r="G28" t="s">
        <v>5</v>
      </c>
      <c r="H28" t="s">
        <v>6</v>
      </c>
      <c r="I28">
        <v>62305</v>
      </c>
      <c r="K28">
        <v>39.939363999999998</v>
      </c>
      <c r="L28">
        <v>-91.351571000000007</v>
      </c>
      <c r="M28" cm="1">
        <f t="array" ref="M28">MIN(
  6371000 *
  ACOS(
    COS(RADIANS(Land_lords[[#This Row],[Geocodio Latitude]])) * COS(RADIANS(schools[Geocodio Latitude]))
    * COS(RADIANS(schools[Geocodio Longitude]) - RADIANS(Land_lords[[#This Row],[Geocodio Longitude]]))
    + SIN(RADIANS(Land_lords[[#This Row],[Geocodio Latitude]])) * SIN(RADIANS(schools[Geocodio Latitude]))
  ) * 3.28084
)</f>
        <v>382.41819609167408</v>
      </c>
      <c r="N28" t="str" cm="1">
        <f t="array" ref="N28">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4100 Columbus Rd</v>
      </c>
      <c r="O28" cm="1">
        <f t="array" ref="O28">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13438.604662607138</v>
      </c>
      <c r="P28" t="str">
        <f>VLOOKUP(VLOOKUP(Land_lords[[#This Row],[Nearest_School]],Schools_Coordinates!B:F,5,0),'Data Sources'!$A$16:$B$33,2,0)</f>
        <v>Non-Public Schools</v>
      </c>
      <c r="Q28" t="str" cm="1">
        <f t="array" ref="Q28">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1005 Broadway St</v>
      </c>
      <c r="R28"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28" t="str">
        <f>IF(
    Land_lords[[#This Row],[Dist_to_Nearest_School(ft)]]   &gt;= 500,
  "Safe",
  "Not Safe"
)</f>
        <v>Not Safe</v>
      </c>
    </row>
    <row r="29" spans="2:19">
      <c r="B29" t="s">
        <v>38</v>
      </c>
      <c r="F29" t="str">
        <f>_xlfn.CONCAT(Land_lords[[#This Row],[Address]]," ",Land_lords[[#This Row],[City]]," ",Land_lords[[#This Row],[State]]," ",Land_lords[[#This Row],[ZIP]])</f>
        <v>3027 Lincoln Ave Effingham IL 62401</v>
      </c>
      <c r="G29" t="s">
        <v>10</v>
      </c>
      <c r="H29" t="s">
        <v>6</v>
      </c>
      <c r="I29">
        <v>62401</v>
      </c>
      <c r="K29">
        <v>39.122464000000001</v>
      </c>
      <c r="L29">
        <v>-88.549398999999994</v>
      </c>
      <c r="M29" cm="1">
        <f t="array" ref="M29">MIN(
  6371000 *
  ACOS(
    COS(RADIANS(Land_lords[[#This Row],[Geocodio Latitude]])) * COS(RADIANS(schools[Geocodio Latitude]))
    * COS(RADIANS(schools[Geocodio Longitude]) - RADIANS(Land_lords[[#This Row],[Geocodio Longitude]]))
    + SIN(RADIANS(Land_lords[[#This Row],[Geocodio Latitude]])) * SIN(RADIANS(schools[Geocodio Latitude]))
  ) * 3.28084
)</f>
        <v>2352.2713828314186</v>
      </c>
      <c r="N29" t="str" cm="1">
        <f t="array" ref="N29">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600 S Henrietta St</v>
      </c>
      <c r="O29" cm="1">
        <f t="array" ref="O29">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1189.0088603816289</v>
      </c>
      <c r="P29" t="str">
        <f>VLOOKUP(VLOOKUP(Land_lords[[#This Row],[Nearest_School]],Schools_Coordinates!B:F,5,0),'Data Sources'!$A$16:$B$33,2,0)</f>
        <v>Public Schools</v>
      </c>
      <c r="Q29" t="str" cm="1">
        <f t="array" ref="Q29">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503 N Maple St</v>
      </c>
      <c r="R29"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1000 to 2000 ft</v>
      </c>
      <c r="S29" t="str">
        <f>IF(
    Land_lords[[#This Row],[Dist_to_Nearest_School(ft)]]   &gt;= 500,
  "Safe",
  "Not Safe"
)</f>
        <v>Safe</v>
      </c>
    </row>
    <row r="30" spans="2:19">
      <c r="B30" t="s">
        <v>39</v>
      </c>
      <c r="F30" t="str">
        <f>_xlfn.CONCAT(Land_lords[[#This Row],[Address]]," ",Land_lords[[#This Row],[City]]," ",Land_lords[[#This Row],[State]]," ",Land_lords[[#This Row],[ZIP]])</f>
        <v>3358 Elm St Lincoln IL 62656</v>
      </c>
      <c r="G30" t="s">
        <v>25</v>
      </c>
      <c r="H30" t="s">
        <v>6</v>
      </c>
      <c r="I30">
        <v>62656</v>
      </c>
      <c r="K30">
        <v>40.144818999999998</v>
      </c>
      <c r="L30">
        <v>-89.372663000000003</v>
      </c>
      <c r="M30" cm="1">
        <f t="array" ref="M30">MIN(
  6371000 *
  ACOS(
    COS(RADIANS(Land_lords[[#This Row],[Geocodio Latitude]])) * COS(RADIANS(schools[Geocodio Latitude]))
    * COS(RADIANS(schools[Geocodio Longitude]) - RADIANS(Land_lords[[#This Row],[Geocodio Longitude]]))
    + SIN(RADIANS(Land_lords[[#This Row],[Geocodio Latitude]])) * SIN(RADIANS(schools[Geocodio Latitude]))
  ) * 3.28084
)</f>
        <v>1227.8790082984356</v>
      </c>
      <c r="N30" t="str" cm="1">
        <f t="array" ref="N30">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111 4th St</v>
      </c>
      <c r="O30" cm="1">
        <f t="array" ref="O30">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5740.9173718116053</v>
      </c>
      <c r="P30" t="str">
        <f>VLOOKUP(VLOOKUP(Land_lords[[#This Row],[Nearest_School]],Schools_Coordinates!B:F,5,0),'Data Sources'!$A$16:$B$33,2,0)</f>
        <v>Non-Public Schools</v>
      </c>
      <c r="Q30" t="str" cm="1">
        <f t="array" ref="Q30">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200 Stahllhut Dr</v>
      </c>
      <c r="R30"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0" t="str">
        <f>IF(
    Land_lords[[#This Row],[Dist_to_Nearest_School(ft)]]   &gt;= 500,
  "Safe",
  "Not Safe"
)</f>
        <v>Safe</v>
      </c>
    </row>
    <row r="31" spans="2:19">
      <c r="B31" t="s">
        <v>40</v>
      </c>
      <c r="F31" t="str">
        <f>_xlfn.CONCAT(Land_lords[[#This Row],[Address]]," ",Land_lords[[#This Row],[City]]," ",Land_lords[[#This Row],[State]]," ",Land_lords[[#This Row],[ZIP]])</f>
        <v>9913 Walnut St Springfield IL 62719</v>
      </c>
      <c r="G31" t="s">
        <v>41</v>
      </c>
      <c r="H31" t="s">
        <v>6</v>
      </c>
      <c r="I31">
        <v>62719</v>
      </c>
      <c r="K31">
        <v>39.816350999999997</v>
      </c>
      <c r="L31">
        <v>-89.663872999999995</v>
      </c>
      <c r="M31" cm="1">
        <f t="array" ref="M31">MIN(
  6371000 *
  ACOS(
    COS(RADIANS(Land_lords[[#This Row],[Geocodio Latitude]])) * COS(RADIANS(schools[Geocodio Latitude]))
    * COS(RADIANS(schools[Geocodio Longitude]) - RADIANS(Land_lords[[#This Row],[Geocodio Longitude]]))
    + SIN(RADIANS(Land_lords[[#This Row],[Geocodio Latitude]])) * SIN(RADIANS(schools[Geocodio Latitude]))
  ) * 3.28084
)</f>
        <v>2088.8637417546315</v>
      </c>
      <c r="N31" t="str" cm="1">
        <f t="array" ref="N31">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524 W Elliott Ave</v>
      </c>
      <c r="O31" cm="1">
        <f t="array" ref="O31">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3799.5510832928026</v>
      </c>
      <c r="P31" t="str">
        <f>VLOOKUP(VLOOKUP(Land_lords[[#This Row],[Nearest_School]],Schools_Coordinates!B:F,5,0),'Data Sources'!$A$16:$B$33,2,0)</f>
        <v>Public Schools</v>
      </c>
      <c r="Q31" t="str" cm="1">
        <f t="array" ref="Q31">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701 N First St</v>
      </c>
      <c r="R31"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2000 to 4000 ft</v>
      </c>
      <c r="S31" t="str">
        <f>IF(
    Land_lords[[#This Row],[Dist_to_Nearest_School(ft)]]   &gt;= 500,
  "Safe",
  "Not Safe"
)</f>
        <v>Safe</v>
      </c>
    </row>
    <row r="32" spans="2:19">
      <c r="B32" t="s">
        <v>42</v>
      </c>
      <c r="F32" t="str">
        <f>_xlfn.CONCAT(Land_lords[[#This Row],[Address]]," ",Land_lords[[#This Row],[City]]," ",Land_lords[[#This Row],[State]]," ",Land_lords[[#This Row],[ZIP]])</f>
        <v>1049 Hill St Marion IL 62959</v>
      </c>
      <c r="G32" t="s">
        <v>12</v>
      </c>
      <c r="H32" t="s">
        <v>6</v>
      </c>
      <c r="I32">
        <v>62959</v>
      </c>
      <c r="K32">
        <v>37.725662</v>
      </c>
      <c r="L32">
        <v>-88.934753000000001</v>
      </c>
      <c r="M32" cm="1">
        <f t="array" ref="M32">MIN(
  6371000 *
  ACOS(
    COS(RADIANS(Land_lords[[#This Row],[Geocodio Latitude]])) * COS(RADIANS(schools[Geocodio Latitude]))
    * COS(RADIANS(schools[Geocodio Longitude]) - RADIANS(Land_lords[[#This Row],[Geocodio Longitude]]))
    + SIN(RADIANS(Land_lords[[#This Row],[Geocodio Latitude]])) * SIN(RADIANS(schools[Geocodio Latitude]))
  ) * 3.28084
)</f>
        <v>905.12108487302817</v>
      </c>
      <c r="N32" t="str" cm="1">
        <f t="array" ref="N32">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411 S Court St</v>
      </c>
      <c r="O32" cm="1">
        <f t="array" ref="O32">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17316.805548821732</v>
      </c>
      <c r="P32" t="str">
        <f>VLOOKUP(VLOOKUP(Land_lords[[#This Row],[Nearest_School]],Schools_Coordinates!B:F,5,0),'Data Sources'!$A$16:$B$33,2,0)</f>
        <v>Career &amp; Technical Education - Other Programs</v>
      </c>
      <c r="Q32" t="str" cm="1">
        <f t="array" ref="Q32">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3333 W DeYoung St</v>
      </c>
      <c r="R32"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2" t="str">
        <f>IF(
    Land_lords[[#This Row],[Dist_to_Nearest_School(ft)]]   &gt;= 500,
  "Safe",
  "Not Safe"
)</f>
        <v>Safe</v>
      </c>
    </row>
    <row r="33" spans="2:19">
      <c r="B33" t="s">
        <v>43</v>
      </c>
      <c r="F33" t="str">
        <f>_xlfn.CONCAT(Land_lords[[#This Row],[Address]]," ",Land_lords[[#This Row],[City]]," ",Land_lords[[#This Row],[State]]," ",Land_lords[[#This Row],[ZIP]])</f>
        <v>2160 Elm St Vandalia IL 62471</v>
      </c>
      <c r="G33" t="s">
        <v>36</v>
      </c>
      <c r="H33" t="s">
        <v>6</v>
      </c>
      <c r="I33">
        <v>62471</v>
      </c>
      <c r="K33">
        <v>38.958319000000003</v>
      </c>
      <c r="L33">
        <v>-89.103572</v>
      </c>
      <c r="M33" cm="1">
        <f t="array" ref="M33">MIN(
  6371000 *
  ACOS(
    COS(RADIANS(Land_lords[[#This Row],[Geocodio Latitude]])) * COS(RADIANS(schools[Geocodio Latitude]))
    * COS(RADIANS(schools[Geocodio Longitude]) - RADIANS(Land_lords[[#This Row],[Geocodio Longitude]]))
    + SIN(RADIANS(Land_lords[[#This Row],[Geocodio Latitude]])) * SIN(RADIANS(schools[Geocodio Latitude]))
  ) * 3.28084
)</f>
        <v>3587.5971568430086</v>
      </c>
      <c r="N33" t="str" cm="1">
        <f t="array" ref="N33">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1500 W Jefferson St</v>
      </c>
      <c r="O33" cm="1">
        <f t="array" ref="O33">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4680.4325198939359</v>
      </c>
      <c r="P33" t="str">
        <f>VLOOKUP(VLOOKUP(Land_lords[[#This Row],[Nearest_School]],Schools_Coordinates!B:F,5,0),'Data Sources'!$A$16:$B$33,2,0)</f>
        <v>Regional Offices of Education</v>
      </c>
      <c r="Q33" t="str" cm="1">
        <f t="array" ref="Q33">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650 W Taylor St</v>
      </c>
      <c r="R33"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3" t="str">
        <f>IF(
    Land_lords[[#This Row],[Dist_to_Nearest_School(ft)]]   &gt;= 500,
  "Safe",
  "Not Safe"
)</f>
        <v>Safe</v>
      </c>
    </row>
    <row r="34" spans="2:19">
      <c r="B34" t="s">
        <v>44</v>
      </c>
      <c r="F34" t="str">
        <f>_xlfn.CONCAT(Land_lords[[#This Row],[Address]]," ",Land_lords[[#This Row],[City]]," ",Land_lords[[#This Row],[State]]," ",Land_lords[[#This Row],[ZIP]])</f>
        <v>7032 Lake St Lincoln IL 62656</v>
      </c>
      <c r="G34" t="s">
        <v>25</v>
      </c>
      <c r="H34" t="s">
        <v>6</v>
      </c>
      <c r="I34">
        <v>62656</v>
      </c>
      <c r="K34">
        <v>40.135167000000003</v>
      </c>
      <c r="L34">
        <v>-89.381826000000004</v>
      </c>
      <c r="M34" cm="1">
        <f t="array" ref="M34">MIN(
  6371000 *
  ACOS(
    COS(RADIANS(Land_lords[[#This Row],[Geocodio Latitude]])) * COS(RADIANS(schools[Geocodio Latitude]))
    * COS(RADIANS(schools[Geocodio Longitude]) - RADIANS(Land_lords[[#This Row],[Geocodio Longitude]]))
    + SIN(RADIANS(Land_lords[[#This Row],[Geocodio Latitude]])) * SIN(RADIANS(schools[Geocodio Latitude]))
  ) * 3.28084
)</f>
        <v>5408.3022271886502</v>
      </c>
      <c r="N34" t="str" cm="1">
        <f t="array" ref="N34">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111 4th St</v>
      </c>
      <c r="O34" cm="1">
        <f t="array" ref="O34">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7113.296415161858</v>
      </c>
      <c r="P34" t="str">
        <f>VLOOKUP(VLOOKUP(Land_lords[[#This Row],[Nearest_School]],Schools_Coordinates!B:F,5,0),'Data Sources'!$A$16:$B$33,2,0)</f>
        <v>Non-Public Schools</v>
      </c>
      <c r="Q34" t="str" cm="1">
        <f t="array" ref="Q34">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200 Stahllhut Dr</v>
      </c>
      <c r="R34"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4" t="str">
        <f>IF(
    Land_lords[[#This Row],[Dist_to_Nearest_School(ft)]]   &gt;= 500,
  "Safe",
  "Not Safe"
)</f>
        <v>Safe</v>
      </c>
    </row>
    <row r="35" spans="2:19">
      <c r="B35" t="s">
        <v>45</v>
      </c>
      <c r="F35" t="str">
        <f>_xlfn.CONCAT(Land_lords[[#This Row],[Address]]," ",Land_lords[[#This Row],[City]]," ",Land_lords[[#This Row],[State]]," ",Land_lords[[#This Row],[ZIP]])</f>
        <v>8579 Madison St Danville IL 61832</v>
      </c>
      <c r="G35" t="s">
        <v>18</v>
      </c>
      <c r="H35" t="s">
        <v>6</v>
      </c>
      <c r="I35">
        <v>61832</v>
      </c>
      <c r="K35">
        <v>40.129666</v>
      </c>
      <c r="L35">
        <v>-87.613997999999995</v>
      </c>
      <c r="M35" cm="1">
        <f t="array" ref="M35">MIN(
  6371000 *
  ACOS(
    COS(RADIANS(Land_lords[[#This Row],[Geocodio Latitude]])) * COS(RADIANS(schools[Geocodio Latitude]))
    * COS(RADIANS(schools[Geocodio Longitude]) - RADIANS(Land_lords[[#This Row],[Geocodio Longitude]]))
    + SIN(RADIANS(Land_lords[[#This Row],[Geocodio Latitude]])) * SIN(RADIANS(schools[Geocodio Latitude]))
  ) * 3.28084
)</f>
        <v>1378.2088764688435</v>
      </c>
      <c r="N35" t="str" cm="1">
        <f t="array" ref="N35">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824 E Main St</v>
      </c>
      <c r="O35" cm="1">
        <f t="array" ref="O35">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8913.8745894165022</v>
      </c>
      <c r="P35" t="str">
        <f>VLOOKUP(VLOOKUP(Land_lords[[#This Row],[Nearest_School]],Schools_Coordinates!B:F,5,0),'Data Sources'!$A$16:$B$33,2,0)</f>
        <v>Non-Public Schools</v>
      </c>
      <c r="Q35" t="str" cm="1">
        <f t="array" ref="Q35">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812 North Logan Ave</v>
      </c>
      <c r="R35"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5" t="str">
        <f>IF(
    Land_lords[[#This Row],[Dist_to_Nearest_School(ft)]]   &gt;= 500,
  "Safe",
  "Not Safe"
)</f>
        <v>Safe</v>
      </c>
    </row>
    <row r="36" spans="2:19">
      <c r="B36" t="s">
        <v>46</v>
      </c>
      <c r="F36" t="str">
        <f>_xlfn.CONCAT(Land_lords[[#This Row],[Address]]," ",Land_lords[[#This Row],[City]]," ",Land_lords[[#This Row],[State]]," ",Land_lords[[#This Row],[ZIP]])</f>
        <v>9175 Hill St Mattoon IL 61938</v>
      </c>
      <c r="G36" t="s">
        <v>47</v>
      </c>
      <c r="H36" t="s">
        <v>6</v>
      </c>
      <c r="I36">
        <v>61938</v>
      </c>
      <c r="K36">
        <v>39.483089999999997</v>
      </c>
      <c r="L36">
        <v>-88.372829999999993</v>
      </c>
      <c r="M36" cm="1">
        <f t="array" ref="M36">MIN(
  6371000 *
  ACOS(
    COS(RADIANS(Land_lords[[#This Row],[Geocodio Latitude]])) * COS(RADIANS(schools[Geocodio Latitude]))
    * COS(RADIANS(schools[Geocodio Longitude]) - RADIANS(Land_lords[[#This Row],[Geocodio Longitude]]))
    + SIN(RADIANS(Land_lords[[#This Row],[Geocodio Latitude]])) * SIN(RADIANS(schools[Geocodio Latitude]))
  ) * 3.28084
)</f>
        <v>982.65964880888146</v>
      </c>
      <c r="N36" t="str" cm="1">
        <f t="array" ref="N36">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121 S 17Th St</v>
      </c>
      <c r="O36" cm="1">
        <f t="array" ref="O36">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27385.924670952438</v>
      </c>
      <c r="P36" t="str">
        <f>VLOOKUP(VLOOKUP(Land_lords[[#This Row],[Nearest_School]],Schools_Coordinates!B:F,5,0),'Data Sources'!$A$16:$B$33,2,0)</f>
        <v>Public Schools</v>
      </c>
      <c r="Q36" t="str" cm="1">
        <f t="array" ref="Q36">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1000 Health Ctr Dr, PO Box 372</v>
      </c>
      <c r="R36"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6" t="str">
        <f>IF(
    Land_lords[[#This Row],[Dist_to_Nearest_School(ft)]]   &gt;= 500,
  "Safe",
  "Not Safe"
)</f>
        <v>Safe</v>
      </c>
    </row>
    <row r="37" spans="2:19">
      <c r="B37" t="s">
        <v>48</v>
      </c>
      <c r="F37" t="str">
        <f>_xlfn.CONCAT(Land_lords[[#This Row],[Address]]," ",Land_lords[[#This Row],[City]]," ",Land_lords[[#This Row],[State]]," ",Land_lords[[#This Row],[ZIP]])</f>
        <v>1204 Maple Ave Marion IL 62959</v>
      </c>
      <c r="G37" t="s">
        <v>12</v>
      </c>
      <c r="H37" t="s">
        <v>6</v>
      </c>
      <c r="I37">
        <v>62959</v>
      </c>
      <c r="K37">
        <v>38.617275999999997</v>
      </c>
      <c r="L37">
        <v>-88.947941</v>
      </c>
      <c r="M37" cm="1">
        <f t="array" ref="M37">MIN(
  6371000 *
  ACOS(
    COS(RADIANS(Land_lords[[#This Row],[Geocodio Latitude]])) * COS(RADIANS(schools[Geocodio Latitude]))
    * COS(RADIANS(schools[Geocodio Longitude]) - RADIANS(Land_lords[[#This Row],[Geocodio Longitude]]))
    + SIN(RADIANS(Land_lords[[#This Row],[Geocodio Latitude]])) * SIN(RADIANS(schools[Geocodio Latitude]))
  ) * 3.28084
)</f>
        <v>2141.5327076256267</v>
      </c>
      <c r="N37" t="str" cm="1">
        <f t="array" ref="N37">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1311 S Marion Ave</v>
      </c>
      <c r="O37" cm="1">
        <f t="array" ref="O37">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8880.2670721268933</v>
      </c>
      <c r="P37" t="str">
        <f>VLOOKUP(VLOOKUP(Land_lords[[#This Row],[Nearest_School]],Schools_Coordinates!B:F,5,0),'Data Sources'!$A$16:$B$33,2,0)</f>
        <v>Non-Public Special Education Programs</v>
      </c>
      <c r="Q37" t="str" cm="1">
        <f t="array" ref="Q37">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1201 Ricker Dr</v>
      </c>
      <c r="R37"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7" t="str">
        <f>IF(
    Land_lords[[#This Row],[Dist_to_Nearest_School(ft)]]   &gt;= 500,
  "Safe",
  "Not Safe"
)</f>
        <v>Safe</v>
      </c>
    </row>
    <row r="38" spans="2:19">
      <c r="B38" t="s">
        <v>49</v>
      </c>
      <c r="F38" t="str">
        <f>_xlfn.CONCAT(Land_lords[[#This Row],[Address]]," ",Land_lords[[#This Row],[City]]," ",Land_lords[[#This Row],[State]]," ",Land_lords[[#This Row],[ZIP]])</f>
        <v>8934 Elm St Carbondale IL 62903</v>
      </c>
      <c r="G38" t="s">
        <v>50</v>
      </c>
      <c r="H38" t="s">
        <v>6</v>
      </c>
      <c r="I38">
        <v>62903</v>
      </c>
      <c r="K38">
        <v>37.674118</v>
      </c>
      <c r="L38">
        <v>-89.276234000000002</v>
      </c>
      <c r="M38" cm="1">
        <f t="array" ref="M38">MIN(
  6371000 *
  ACOS(
    COS(RADIANS(Land_lords[[#This Row],[Geocodio Latitude]])) * COS(RADIANS(schools[Geocodio Latitude]))
    * COS(RADIANS(schools[Geocodio Longitude]) - RADIANS(Land_lords[[#This Row],[Geocodio Longitude]]))
    + SIN(RADIANS(Land_lords[[#This Row],[Geocodio Latitude]])) * SIN(RADIANS(schools[Geocodio Latitude]))
  ) * 3.28084
)</f>
        <v>13381.752187631653</v>
      </c>
      <c r="N38" t="str" cm="1">
        <f t="array" ref="N38">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4033 S Illinois Ave</v>
      </c>
      <c r="O38" cm="1">
        <f t="array" ref="O38">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25321.000340789673</v>
      </c>
      <c r="P38" t="str">
        <f>VLOOKUP(VLOOKUP(Land_lords[[#This Row],[Nearest_School]],Schools_Coordinates!B:F,5,0),'Data Sources'!$A$16:$B$33,2,0)</f>
        <v>Public Districts</v>
      </c>
      <c r="Q38" t="str" cm="1">
        <f t="array" ref="Q38">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405 W Jackson St</v>
      </c>
      <c r="R38"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8" t="str">
        <f>IF(
    Land_lords[[#This Row],[Dist_to_Nearest_School(ft)]]   &gt;= 500,
  "Safe",
  "Not Safe"
)</f>
        <v>Safe</v>
      </c>
    </row>
    <row r="39" spans="2:19">
      <c r="B39" t="s">
        <v>51</v>
      </c>
      <c r="F39" t="str">
        <f>_xlfn.CONCAT(Land_lords[[#This Row],[Address]]," ",Land_lords[[#This Row],[City]]," ",Land_lords[[#This Row],[State]]," ",Land_lords[[#This Row],[ZIP]])</f>
        <v>7849 Jefferson St Marion IL 62959</v>
      </c>
      <c r="G39" t="s">
        <v>12</v>
      </c>
      <c r="H39" t="s">
        <v>6</v>
      </c>
      <c r="I39">
        <v>62959</v>
      </c>
      <c r="K39">
        <v>37.732399999999998</v>
      </c>
      <c r="L39">
        <v>-88.923867999999999</v>
      </c>
      <c r="M39" cm="1">
        <f t="array" ref="M39">MIN(
  6371000 *
  ACOS(
    COS(RADIANS(Land_lords[[#This Row],[Geocodio Latitude]])) * COS(RADIANS(schools[Geocodio Latitude]))
    * COS(RADIANS(schools[Geocodio Longitude]) - RADIANS(Land_lords[[#This Row],[Geocodio Longitude]]))
    + SIN(RADIANS(Land_lords[[#This Row],[Geocodio Latitude]])) * SIN(RADIANS(schools[Geocodio Latitude]))
  ) * 3.28084
)</f>
        <v>341.01483717287994</v>
      </c>
      <c r="N39" t="str" cm="1">
        <f t="array" ref="N39">INDEX(
  schools[Address],
  MATCH(
    Land_lords[[#This Row],[Dist_to_Nearest_School(ft)]],
    6371000 *
    ACOS(
      COS(RADIANS(Land_lords[[#This Row],[Geocodio Latitude]])) *
      COS(RADIANS(schools[Geocodio Latitude])) *
      COS(
        RADIANS(schools[Geocodio Longitude])
        - RADIANS(Land_lords[[#This Row],[Geocodio Longitude]])
      )
      + SIN(RADIANS(Land_lords[[#This Row],[Geocodio Latitude]])) *
        SIN(RADIANS(schools[Geocodio Latitude]))
    ) * 3.28084,
    0
  )
)</f>
        <v>420 E Main St</v>
      </c>
      <c r="O39" cm="1">
        <f t="array" ref="O39">MIN(
  6371000 *
  ACOS(
    COS(RADIANS(Land_lords[[#This Row],[Geocodio Latitude]])) *
    COS(RADIANS(Hospitals[Geocodio Latitude])) *
    COS(
      RADIANS(Hospitals[Geocodio Longitude])
      - RADIANS(Land_lords[[#This Row],[Geocodio Longitude]])
    )
    + SIN(RADIANS(Land_lords[[#This Row],[Geocodio Latitude]])) *
      SIN(RADIANS(Hospitals[Geocodio Latitude]))
  )
) * 3.28084</f>
        <v>19685.106130035281</v>
      </c>
      <c r="P39" t="str">
        <f>VLOOKUP(VLOOKUP(Land_lords[[#This Row],[Nearest_School]],Schools_Coordinates!B:F,5,0),'Data Sources'!$A$16:$B$33,2,0)</f>
        <v>Public Schools</v>
      </c>
      <c r="Q39" t="str" cm="1">
        <f t="array" ref="Q39">INDEX(
  Hospitals[Address],
  MATCH(
    Land_lords[[#This Row],[Dist_to_Nearest_Hospital (ft)]],
    6371000 *
    ACOS(
      COS(RADIANS(Land_lords[[#This Row],[Geocodio Latitude]])) *
      COS(RADIANS(Hospitals[Geocodio Latitude])) *
      COS(
        RADIANS(Hospitals[Geocodio Longitude])
        - RADIANS(Land_lords[[#This Row],[Geocodio Longitude]])
      )
      + SIN(RADIANS(Land_lords[[#This Row],[Geocodio Latitude]])) *
        SIN(RADIANS(Hospitals[Geocodio Latitude]))
    ) * 3.28084,
    0
  )
)</f>
        <v>3333 W DeYoung St</v>
      </c>
      <c r="R39" t="str">
        <f>IF(Land_lords[[#This Row],[Dist_to_Nearest_Hospital (ft)]]&lt;=500, "Within 500 ft",
  IF(Land_lords[[#This Row],[Dist_to_Nearest_Hospital (ft)]]&lt;=1000, "500 to 1000 ft",
    IF(Land_lords[[#This Row],[Dist_to_Nearest_Hospital (ft)]]&lt;=2000, "1000 to 2000 ft",
      IF(Land_lords[[#This Row],[Dist_to_Nearest_Hospital (ft)]]&lt;=4000, "2000 to 4000 ft",
        "More than 4000 ft"))))</f>
        <v>More than 4000 ft</v>
      </c>
      <c r="S39" t="str">
        <f>IF(
    Land_lords[[#This Row],[Dist_to_Nearest_School(ft)]]   &gt;= 500,
  "Safe",
  "Not Safe"
)</f>
        <v>Not Safe</v>
      </c>
    </row>
  </sheetData>
  <phoneticPr fontId="4" type="noConversion"/>
  <dataValidations count="1">
    <dataValidation type="list" allowBlank="1" showInputMessage="1" showErrorMessage="1" sqref="N3" xr:uid="{7A2589D0-A3FF-0E40-A233-97231267A7BE}">
      <formula1>$M$4:$M$7</formula1>
    </dataValidation>
  </dataValidations>
  <pageMargins left="0.75" right="0.75" top="1" bottom="1" header="0.5" footer="0.5"/>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0AAA2-C1DA-5944-8C71-965587542696}">
  <sheetPr codeName="Sheet7"/>
  <dimension ref="A1:AM16398"/>
  <sheetViews>
    <sheetView topLeftCell="AA1" zoomScale="134" workbookViewId="0">
      <selection activeCell="AC21" sqref="AC21"/>
    </sheetView>
  </sheetViews>
  <sheetFormatPr defaultColWidth="11.19921875" defaultRowHeight="15.6"/>
  <cols>
    <col min="1" max="1" width="28.5" bestFit="1" customWidth="1"/>
    <col min="2" max="2" width="13.296875" bestFit="1" customWidth="1"/>
    <col min="4" max="4" width="13.296875" bestFit="1" customWidth="1"/>
    <col min="5" max="5" width="12.69921875" bestFit="1" customWidth="1"/>
    <col min="6" max="6" width="4.296875" bestFit="1" customWidth="1"/>
    <col min="7" max="7" width="7.5" bestFit="1" customWidth="1"/>
    <col min="8" max="8" width="25.5" bestFit="1" customWidth="1"/>
    <col min="9" max="9" width="23.796875" bestFit="1" customWidth="1"/>
    <col min="10" max="10" width="24" bestFit="1" customWidth="1"/>
    <col min="11" max="11" width="12.796875" bestFit="1" customWidth="1"/>
    <col min="12" max="12" width="13.796875" bestFit="1" customWidth="1"/>
    <col min="13" max="13" width="34.296875" bestFit="1" customWidth="1"/>
    <col min="14" max="14" width="28.19921875" bestFit="1" customWidth="1"/>
    <col min="15" max="15" width="24.796875" bestFit="1" customWidth="1"/>
    <col min="16" max="16" width="27" bestFit="1" customWidth="1"/>
    <col min="17" max="17" width="35.69921875" bestFit="1" customWidth="1"/>
    <col min="18" max="18" width="20.69921875" bestFit="1" customWidth="1"/>
    <col min="19" max="19" width="30.19921875" bestFit="1" customWidth="1"/>
    <col min="20" max="20" width="20.296875" bestFit="1" customWidth="1"/>
    <col min="21" max="21" width="23.19921875" bestFit="1" customWidth="1"/>
    <col min="22" max="22" width="21.5" bestFit="1" customWidth="1"/>
    <col min="23" max="23" width="24.5" bestFit="1" customWidth="1"/>
    <col min="24" max="24" width="39.296875" bestFit="1" customWidth="1"/>
    <col min="25" max="25" width="22.69921875" bestFit="1" customWidth="1"/>
    <col min="26" max="26" width="19.296875" bestFit="1" customWidth="1"/>
    <col min="27" max="27" width="21.19921875" bestFit="1" customWidth="1"/>
    <col min="28" max="28" width="17.796875" bestFit="1" customWidth="1"/>
    <col min="29" max="29" width="19.69921875" bestFit="1" customWidth="1"/>
    <col min="30" max="30" width="29.19921875" customWidth="1"/>
    <col min="31" max="31" width="57.796875" bestFit="1" customWidth="1"/>
    <col min="32" max="32" width="19.5" bestFit="1" customWidth="1"/>
    <col min="33" max="33" width="20.5" bestFit="1" customWidth="1"/>
    <col min="34" max="34" width="25.796875" bestFit="1" customWidth="1"/>
    <col min="35" max="35" width="20.796875" bestFit="1" customWidth="1"/>
    <col min="36" max="36" width="26.19921875" bestFit="1" customWidth="1"/>
    <col min="37" max="37" width="19.5" bestFit="1" customWidth="1"/>
    <col min="38" max="38" width="18.19921875" bestFit="1" customWidth="1"/>
    <col min="39" max="39" width="20.296875" bestFit="1" customWidth="1"/>
  </cols>
  <sheetData>
    <row r="1" spans="1:39">
      <c r="A1" t="s">
        <v>57779</v>
      </c>
      <c r="B1" t="s">
        <v>57787</v>
      </c>
      <c r="C1" t="s">
        <v>57788</v>
      </c>
      <c r="D1" t="s">
        <v>57789</v>
      </c>
      <c r="E1" t="s">
        <v>57790</v>
      </c>
      <c r="F1" t="s">
        <v>57791</v>
      </c>
      <c r="G1" t="s">
        <v>57792</v>
      </c>
      <c r="H1" t="s">
        <v>57780</v>
      </c>
      <c r="I1" t="s">
        <v>57793</v>
      </c>
      <c r="J1" t="s">
        <v>57794</v>
      </c>
      <c r="K1" t="s">
        <v>57795</v>
      </c>
      <c r="L1" t="s">
        <v>57796</v>
      </c>
      <c r="M1" t="s">
        <v>57816</v>
      </c>
      <c r="N1" t="s">
        <v>57781</v>
      </c>
      <c r="O1" t="s">
        <v>57782</v>
      </c>
      <c r="P1" t="s">
        <v>57797</v>
      </c>
      <c r="Q1" t="s">
        <v>57783</v>
      </c>
      <c r="R1" t="s">
        <v>57784</v>
      </c>
      <c r="S1" t="s">
        <v>57785</v>
      </c>
      <c r="T1" t="s">
        <v>57798</v>
      </c>
      <c r="U1" t="s">
        <v>57799</v>
      </c>
      <c r="V1" t="s">
        <v>57800</v>
      </c>
      <c r="W1" t="s">
        <v>57801</v>
      </c>
      <c r="X1" t="s">
        <v>57802</v>
      </c>
      <c r="Y1" t="s">
        <v>57803</v>
      </c>
      <c r="Z1" t="s">
        <v>57804</v>
      </c>
      <c r="AA1" t="s">
        <v>57805</v>
      </c>
      <c r="AB1" t="s">
        <v>57806</v>
      </c>
      <c r="AC1" t="s">
        <v>57807</v>
      </c>
      <c r="AD1" t="s">
        <v>57808</v>
      </c>
      <c r="AE1" t="s">
        <v>57809</v>
      </c>
      <c r="AF1" t="s">
        <v>57810</v>
      </c>
      <c r="AG1" t="s">
        <v>57786</v>
      </c>
      <c r="AH1" t="s">
        <v>57811</v>
      </c>
      <c r="AI1" t="s">
        <v>57812</v>
      </c>
      <c r="AJ1" t="s">
        <v>57813</v>
      </c>
      <c r="AK1" t="s">
        <v>57814</v>
      </c>
      <c r="AL1" t="s">
        <v>57815</v>
      </c>
      <c r="AM1" t="s">
        <v>57817</v>
      </c>
    </row>
    <row r="7" spans="1:39" ht="28.8">
      <c r="AE7" s="19" t="s">
        <v>57779</v>
      </c>
    </row>
    <row r="8" spans="1:39" ht="28.8">
      <c r="AE8" s="19" t="s">
        <v>57787</v>
      </c>
    </row>
    <row r="9" spans="1:39" ht="28.8">
      <c r="AE9" s="19" t="s">
        <v>57827</v>
      </c>
    </row>
    <row r="10" spans="1:39" ht="28.8">
      <c r="AE10" s="19" t="s">
        <v>57828</v>
      </c>
    </row>
    <row r="11" spans="1:39" ht="28.8">
      <c r="AE11" s="19" t="s">
        <v>57829</v>
      </c>
    </row>
    <row r="12" spans="1:39" ht="28.8">
      <c r="AE12" s="19" t="s">
        <v>57830</v>
      </c>
    </row>
    <row r="13" spans="1:39" ht="28.8">
      <c r="AE13" s="19" t="s">
        <v>57831</v>
      </c>
    </row>
    <row r="14" spans="1:39" ht="28.8">
      <c r="AE14" s="19" t="s">
        <v>57835</v>
      </c>
    </row>
    <row r="15" spans="1:39" ht="28.8">
      <c r="AE15" s="19" t="s">
        <v>57836</v>
      </c>
    </row>
    <row r="16" spans="1:39" ht="28.8">
      <c r="AE16" s="19" t="s">
        <v>57835</v>
      </c>
    </row>
    <row r="17" spans="29:31" ht="28.8">
      <c r="AE17" s="19" t="s">
        <v>57837</v>
      </c>
    </row>
    <row r="18" spans="29:31" ht="28.8">
      <c r="AE18" s="19" t="s">
        <v>57838</v>
      </c>
    </row>
    <row r="19" spans="29:31" ht="28.8">
      <c r="AC19">
        <v>43.5</v>
      </c>
      <c r="AD19" t="s">
        <v>57840</v>
      </c>
      <c r="AE19" s="21" t="s">
        <v>57839</v>
      </c>
    </row>
    <row r="20" spans="29:31" ht="28.8">
      <c r="AC20" t="s">
        <v>57841</v>
      </c>
      <c r="AE20" s="19" t="s">
        <v>57832</v>
      </c>
    </row>
    <row r="21" spans="29:31" ht="28.8">
      <c r="AE21" s="19" t="s">
        <v>57833</v>
      </c>
    </row>
    <row r="22" spans="29:31" ht="28.8">
      <c r="AE22" s="19" t="s">
        <v>57834</v>
      </c>
    </row>
    <row r="23" spans="29:31" ht="28.8">
      <c r="AE23" s="19" t="s">
        <v>57795</v>
      </c>
    </row>
    <row r="24" spans="29:31" ht="28.8">
      <c r="AD24" t="s">
        <v>57818</v>
      </c>
      <c r="AE24" s="19" t="s">
        <v>57796</v>
      </c>
    </row>
    <row r="25" spans="29:31" ht="28.8">
      <c r="AE25" s="19" t="s">
        <v>57819</v>
      </c>
    </row>
    <row r="26" spans="29:31" ht="28.8">
      <c r="AE26" s="19" t="s">
        <v>57816</v>
      </c>
    </row>
    <row r="27" spans="29:31" ht="28.8">
      <c r="AE27" s="19" t="s">
        <v>57781</v>
      </c>
    </row>
    <row r="28" spans="29:31" ht="28.8">
      <c r="AE28" s="19" t="s">
        <v>57782</v>
      </c>
    </row>
    <row r="29" spans="29:31" ht="28.8">
      <c r="AE29" s="19" t="s">
        <v>57797</v>
      </c>
    </row>
    <row r="30" spans="29:31" ht="28.8">
      <c r="AE30" s="19" t="s">
        <v>57783</v>
      </c>
    </row>
    <row r="31" spans="29:31" ht="28.8">
      <c r="AE31" s="19" t="s">
        <v>57784</v>
      </c>
    </row>
    <row r="32" spans="29:31" ht="28.8">
      <c r="AE32" s="19" t="s">
        <v>57785</v>
      </c>
    </row>
    <row r="33" spans="3:31" ht="28.8">
      <c r="AE33" s="19" t="s">
        <v>57798</v>
      </c>
    </row>
    <row r="34" spans="3:31" ht="28.8">
      <c r="AE34" s="19" t="s">
        <v>57820</v>
      </c>
    </row>
    <row r="35" spans="3:31" ht="28.8">
      <c r="AE35" s="19" t="s">
        <v>57800</v>
      </c>
    </row>
    <row r="36" spans="3:31" ht="28.8">
      <c r="AE36" s="20" t="s">
        <v>57802</v>
      </c>
    </row>
    <row r="37" spans="3:31" ht="28.8">
      <c r="AE37" s="20" t="s">
        <v>57803</v>
      </c>
    </row>
    <row r="38" spans="3:31" ht="28.8">
      <c r="AE38" s="19" t="s">
        <v>57804</v>
      </c>
    </row>
    <row r="39" spans="3:31" ht="28.8">
      <c r="AE39" s="19" t="s">
        <v>57805</v>
      </c>
    </row>
    <row r="40" spans="3:31" ht="28.8">
      <c r="AE40" s="19" t="s">
        <v>57806</v>
      </c>
    </row>
    <row r="41" spans="3:31" ht="28.8">
      <c r="AE41" s="19" t="s">
        <v>57807</v>
      </c>
    </row>
    <row r="42" spans="3:31" ht="28.8">
      <c r="AE42" s="19" t="s">
        <v>57808</v>
      </c>
    </row>
    <row r="43" spans="3:31" ht="28.8">
      <c r="AE43" s="19" t="s">
        <v>57809</v>
      </c>
    </row>
    <row r="44" spans="3:31" ht="28.8">
      <c r="AE44" s="19" t="s">
        <v>57810</v>
      </c>
    </row>
    <row r="45" spans="3:31" ht="28.8">
      <c r="AE45" s="19" t="s">
        <v>57821</v>
      </c>
    </row>
    <row r="46" spans="3:31" ht="28.8">
      <c r="C46" t="s">
        <v>57777</v>
      </c>
      <c r="D46" t="s">
        <v>57778</v>
      </c>
      <c r="AE46" s="19" t="s">
        <v>57811</v>
      </c>
    </row>
    <row r="47" spans="3:31" ht="28.8">
      <c r="AE47" s="19" t="s">
        <v>57812</v>
      </c>
    </row>
    <row r="48" spans="3:31" ht="28.8">
      <c r="AE48" s="19" t="s">
        <v>57813</v>
      </c>
    </row>
    <row r="49" spans="31:31" ht="28.8">
      <c r="AE49" s="19" t="s">
        <v>57814</v>
      </c>
    </row>
    <row r="50" spans="31:31" ht="28.8">
      <c r="AE50" s="20" t="s">
        <v>57826</v>
      </c>
    </row>
    <row r="51" spans="31:31" ht="28.8">
      <c r="AE51" s="20" t="s">
        <v>57824</v>
      </c>
    </row>
    <row r="52" spans="31:31" ht="28.8">
      <c r="AE52" s="20" t="s">
        <v>57825</v>
      </c>
    </row>
    <row r="53" spans="31:31" ht="28.8">
      <c r="AE53" s="20" t="s">
        <v>57822</v>
      </c>
    </row>
    <row r="54" spans="31:31" ht="28.8">
      <c r="AE54" s="20" t="s">
        <v>57823</v>
      </c>
    </row>
    <row r="55" spans="31:31" ht="28.8">
      <c r="AE55" s="19"/>
    </row>
    <row r="56" spans="31:31" ht="28.8">
      <c r="AE56" s="19"/>
    </row>
    <row r="57" spans="31:31" ht="28.8">
      <c r="AE57" s="19"/>
    </row>
    <row r="58" spans="31:31" ht="28.8">
      <c r="AE58" s="19"/>
    </row>
    <row r="59" spans="31:31" ht="28.8">
      <c r="AE59" s="19"/>
    </row>
    <row r="60" spans="31:31" ht="28.8">
      <c r="AE60" s="19"/>
    </row>
    <row r="61" spans="31:31" ht="28.8">
      <c r="AE61" s="19"/>
    </row>
    <row r="62" spans="31:31" ht="28.8">
      <c r="AE62" s="19"/>
    </row>
    <row r="63" spans="31:31" ht="28.8">
      <c r="AE63" s="19"/>
    </row>
    <row r="64" spans="31:31" ht="28.8">
      <c r="AE64" s="19"/>
    </row>
    <row r="65" spans="31:31" ht="28.8">
      <c r="AE65" s="19"/>
    </row>
    <row r="66" spans="31:31" ht="28.8">
      <c r="AE66" s="19"/>
    </row>
    <row r="67" spans="31:31" ht="28.8">
      <c r="AE67" s="19"/>
    </row>
    <row r="68" spans="31:31" ht="28.8">
      <c r="AE68" s="19"/>
    </row>
    <row r="69" spans="31:31" ht="28.8">
      <c r="AE69" s="19"/>
    </row>
    <row r="70" spans="31:31" ht="28.8">
      <c r="AE70" s="19"/>
    </row>
    <row r="71" spans="31:31" ht="28.8">
      <c r="AE71" s="19"/>
    </row>
    <row r="72" spans="31:31" ht="28.8">
      <c r="AE72" s="19"/>
    </row>
    <row r="73" spans="31:31" ht="28.8">
      <c r="AE73" s="19"/>
    </row>
    <row r="74" spans="31:31" ht="28.8">
      <c r="AE74" s="19"/>
    </row>
    <row r="75" spans="31:31" ht="28.8">
      <c r="AE75" s="19"/>
    </row>
    <row r="76" spans="31:31" ht="28.8">
      <c r="AE76" s="19"/>
    </row>
    <row r="77" spans="31:31" ht="28.8">
      <c r="AE77" s="19"/>
    </row>
    <row r="78" spans="31:31" ht="28.8">
      <c r="AE78" s="19"/>
    </row>
    <row r="79" spans="31:31" ht="28.8">
      <c r="AE79" s="19"/>
    </row>
    <row r="80" spans="31:31" ht="28.8">
      <c r="AE80" s="19"/>
    </row>
    <row r="81" spans="31:31" ht="28.8">
      <c r="AE81" s="19"/>
    </row>
    <row r="82" spans="31:31" ht="28.8">
      <c r="AE82" s="19"/>
    </row>
    <row r="83" spans="31:31" ht="28.8">
      <c r="AE83" s="19"/>
    </row>
    <row r="84" spans="31:31" ht="28.8">
      <c r="AE84" s="19"/>
    </row>
    <row r="85" spans="31:31" ht="28.8">
      <c r="AE85" s="19"/>
    </row>
    <row r="86" spans="31:31" ht="28.8">
      <c r="AE86" s="19"/>
    </row>
    <row r="87" spans="31:31" ht="28.8">
      <c r="AE87" s="19"/>
    </row>
    <row r="88" spans="31:31" ht="28.8">
      <c r="AE88" s="19"/>
    </row>
    <row r="89" spans="31:31" ht="28.8">
      <c r="AE89" s="19"/>
    </row>
    <row r="90" spans="31:31" ht="28.8">
      <c r="AE90" s="19"/>
    </row>
    <row r="91" spans="31:31" ht="28.8">
      <c r="AE91" s="19"/>
    </row>
    <row r="92" spans="31:31" ht="28.8">
      <c r="AE92" s="19"/>
    </row>
    <row r="93" spans="31:31" ht="28.8">
      <c r="AE93" s="19"/>
    </row>
    <row r="94" spans="31:31" ht="28.8">
      <c r="AE94" s="19"/>
    </row>
    <row r="95" spans="31:31" ht="28.8">
      <c r="AE95" s="19"/>
    </row>
    <row r="96" spans="31:31" ht="28.8">
      <c r="AE96" s="19"/>
    </row>
    <row r="97" spans="31:31" ht="28.8">
      <c r="AE97" s="19"/>
    </row>
    <row r="98" spans="31:31" ht="28.8">
      <c r="AE98" s="19"/>
    </row>
    <row r="99" spans="31:31" ht="28.8">
      <c r="AE99" s="19"/>
    </row>
    <row r="100" spans="31:31" ht="28.8">
      <c r="AE100" s="19"/>
    </row>
    <row r="101" spans="31:31" ht="28.8">
      <c r="AE101" s="19"/>
    </row>
    <row r="102" spans="31:31" ht="28.8">
      <c r="AE102" s="19"/>
    </row>
    <row r="103" spans="31:31" ht="28.8">
      <c r="AE103" s="19"/>
    </row>
    <row r="104" spans="31:31" ht="28.8">
      <c r="AE104" s="19"/>
    </row>
    <row r="105" spans="31:31" ht="28.8">
      <c r="AE105" s="19"/>
    </row>
    <row r="106" spans="31:31" ht="28.8">
      <c r="AE106" s="19"/>
    </row>
    <row r="107" spans="31:31" ht="28.8">
      <c r="AE107" s="19"/>
    </row>
    <row r="108" spans="31:31" ht="28.8">
      <c r="AE108" s="19"/>
    </row>
    <row r="109" spans="31:31" ht="28.8">
      <c r="AE109" s="19"/>
    </row>
    <row r="110" spans="31:31" ht="28.8">
      <c r="AE110" s="19"/>
    </row>
    <row r="111" spans="31:31" ht="28.8">
      <c r="AE111" s="19"/>
    </row>
    <row r="112" spans="31:31" ht="28.8">
      <c r="AE112" s="19"/>
    </row>
    <row r="113" spans="31:31" ht="28.8">
      <c r="AE113" s="19"/>
    </row>
    <row r="114" spans="31:31" ht="28.8">
      <c r="AE114" s="19"/>
    </row>
    <row r="115" spans="31:31" ht="28.8">
      <c r="AE115" s="19"/>
    </row>
    <row r="116" spans="31:31" ht="28.8">
      <c r="AE116" s="19"/>
    </row>
    <row r="117" spans="31:31" ht="28.8">
      <c r="AE117" s="19"/>
    </row>
    <row r="118" spans="31:31" ht="28.8">
      <c r="AE118" s="19"/>
    </row>
    <row r="119" spans="31:31" ht="28.8">
      <c r="AE119" s="19"/>
    </row>
    <row r="120" spans="31:31" ht="28.8">
      <c r="AE120" s="19"/>
    </row>
    <row r="121" spans="31:31" ht="28.8">
      <c r="AE121" s="19"/>
    </row>
    <row r="122" spans="31:31" ht="28.8">
      <c r="AE122" s="19"/>
    </row>
    <row r="123" spans="31:31" ht="28.8">
      <c r="AE123" s="19"/>
    </row>
    <row r="124" spans="31:31" ht="28.8">
      <c r="AE124" s="19"/>
    </row>
    <row r="125" spans="31:31" ht="28.8">
      <c r="AE125" s="19"/>
    </row>
    <row r="126" spans="31:31" ht="28.8">
      <c r="AE126" s="19"/>
    </row>
    <row r="127" spans="31:31" ht="28.8">
      <c r="AE127" s="19"/>
    </row>
    <row r="128" spans="31:31" ht="28.8">
      <c r="AE128" s="19"/>
    </row>
    <row r="129" spans="31:31" ht="28.8">
      <c r="AE129" s="19"/>
    </row>
    <row r="130" spans="31:31" ht="28.8">
      <c r="AE130" s="19"/>
    </row>
    <row r="131" spans="31:31" ht="28.8">
      <c r="AE131" s="19"/>
    </row>
    <row r="132" spans="31:31" ht="28.8">
      <c r="AE132" s="19"/>
    </row>
    <row r="133" spans="31:31" ht="28.8">
      <c r="AE133" s="19"/>
    </row>
    <row r="134" spans="31:31" ht="28.8">
      <c r="AE134" s="19"/>
    </row>
    <row r="135" spans="31:31" ht="28.8">
      <c r="AE135" s="19"/>
    </row>
    <row r="136" spans="31:31" ht="28.8">
      <c r="AE136" s="19"/>
    </row>
    <row r="137" spans="31:31" ht="28.8">
      <c r="AE137" s="19"/>
    </row>
    <row r="138" spans="31:31" ht="28.8">
      <c r="AE138" s="19"/>
    </row>
    <row r="139" spans="31:31" ht="28.8">
      <c r="AE139" s="19"/>
    </row>
    <row r="140" spans="31:31" ht="28.8">
      <c r="AE140" s="19"/>
    </row>
    <row r="141" spans="31:31" ht="28.8">
      <c r="AE141" s="19"/>
    </row>
    <row r="142" spans="31:31" ht="28.8">
      <c r="AE142" s="19"/>
    </row>
    <row r="143" spans="31:31" ht="28.8">
      <c r="AE143" s="19"/>
    </row>
    <row r="144" spans="31:31" ht="28.8">
      <c r="AE144" s="19"/>
    </row>
    <row r="145" spans="31:31" ht="28.8">
      <c r="AE145" s="19"/>
    </row>
    <row r="146" spans="31:31" ht="28.8">
      <c r="AE146" s="19"/>
    </row>
    <row r="147" spans="31:31" ht="28.8">
      <c r="AE147" s="19"/>
    </row>
    <row r="148" spans="31:31" ht="28.8">
      <c r="AE148" s="19"/>
    </row>
    <row r="149" spans="31:31" ht="28.8">
      <c r="AE149" s="19"/>
    </row>
    <row r="150" spans="31:31" ht="28.8">
      <c r="AE150" s="19"/>
    </row>
    <row r="151" spans="31:31" ht="28.8">
      <c r="AE151" s="19"/>
    </row>
    <row r="152" spans="31:31" ht="28.8">
      <c r="AE152" s="19"/>
    </row>
    <row r="153" spans="31:31" ht="28.8">
      <c r="AE153" s="19"/>
    </row>
    <row r="154" spans="31:31" ht="28.8">
      <c r="AE154" s="19"/>
    </row>
    <row r="155" spans="31:31" ht="28.8">
      <c r="AE155" s="19"/>
    </row>
    <row r="156" spans="31:31" ht="28.8">
      <c r="AE156" s="19"/>
    </row>
    <row r="157" spans="31:31" ht="28.8">
      <c r="AE157" s="19"/>
    </row>
    <row r="158" spans="31:31" ht="28.8">
      <c r="AE158" s="19"/>
    </row>
    <row r="159" spans="31:31" ht="28.8">
      <c r="AE159" s="19"/>
    </row>
    <row r="160" spans="31:31" ht="28.8">
      <c r="AE160" s="19"/>
    </row>
    <row r="161" spans="31:31" ht="28.8">
      <c r="AE161" s="19"/>
    </row>
    <row r="162" spans="31:31" ht="28.8">
      <c r="AE162" s="19"/>
    </row>
    <row r="163" spans="31:31" ht="28.8">
      <c r="AE163" s="19"/>
    </row>
    <row r="164" spans="31:31" ht="28.8">
      <c r="AE164" s="19"/>
    </row>
    <row r="165" spans="31:31" ht="28.8">
      <c r="AE165" s="19"/>
    </row>
    <row r="166" spans="31:31" ht="28.8">
      <c r="AE166" s="19"/>
    </row>
    <row r="167" spans="31:31" ht="28.8">
      <c r="AE167" s="19"/>
    </row>
    <row r="168" spans="31:31" ht="28.8">
      <c r="AE168" s="19"/>
    </row>
    <row r="169" spans="31:31" ht="28.8">
      <c r="AE169" s="19"/>
    </row>
    <row r="170" spans="31:31" ht="28.8">
      <c r="AE170" s="19"/>
    </row>
    <row r="171" spans="31:31" ht="28.8">
      <c r="AE171" s="19"/>
    </row>
    <row r="172" spans="31:31" ht="28.8">
      <c r="AE172" s="19"/>
    </row>
    <row r="173" spans="31:31" ht="28.8">
      <c r="AE173" s="19"/>
    </row>
    <row r="174" spans="31:31" ht="28.8">
      <c r="AE174" s="19"/>
    </row>
    <row r="175" spans="31:31" ht="28.8">
      <c r="AE175" s="19"/>
    </row>
    <row r="176" spans="31:31" ht="28.8">
      <c r="AE176" s="19"/>
    </row>
    <row r="177" spans="31:31" ht="28.8">
      <c r="AE177" s="19"/>
    </row>
    <row r="178" spans="31:31" ht="28.8">
      <c r="AE178" s="19"/>
    </row>
    <row r="179" spans="31:31" ht="28.8">
      <c r="AE179" s="19"/>
    </row>
    <row r="180" spans="31:31" ht="28.8">
      <c r="AE180" s="19"/>
    </row>
    <row r="181" spans="31:31" ht="28.8">
      <c r="AE181" s="19"/>
    </row>
    <row r="182" spans="31:31" ht="28.8">
      <c r="AE182" s="19"/>
    </row>
    <row r="183" spans="31:31" ht="28.8">
      <c r="AE183" s="19"/>
    </row>
    <row r="184" spans="31:31" ht="28.8">
      <c r="AE184" s="19"/>
    </row>
    <row r="185" spans="31:31" ht="28.8">
      <c r="AE185" s="19"/>
    </row>
    <row r="186" spans="31:31" ht="28.8">
      <c r="AE186" s="19"/>
    </row>
    <row r="187" spans="31:31" ht="28.8">
      <c r="AE187" s="19"/>
    </row>
    <row r="188" spans="31:31" ht="28.8">
      <c r="AE188" s="19"/>
    </row>
    <row r="189" spans="31:31" ht="28.8">
      <c r="AE189" s="19"/>
    </row>
    <row r="190" spans="31:31" ht="28.8">
      <c r="AE190" s="19"/>
    </row>
    <row r="191" spans="31:31" ht="28.8">
      <c r="AE191" s="19"/>
    </row>
    <row r="192" spans="31:31" ht="28.8">
      <c r="AE192" s="19"/>
    </row>
    <row r="193" spans="31:31" ht="28.8">
      <c r="AE193" s="19"/>
    </row>
    <row r="194" spans="31:31" ht="28.8">
      <c r="AE194" s="19"/>
    </row>
    <row r="195" spans="31:31" ht="28.8">
      <c r="AE195" s="19"/>
    </row>
    <row r="196" spans="31:31" ht="28.8">
      <c r="AE196" s="19"/>
    </row>
    <row r="197" spans="31:31" ht="28.8">
      <c r="AE197" s="19"/>
    </row>
    <row r="198" spans="31:31" ht="28.8">
      <c r="AE198" s="19"/>
    </row>
    <row r="199" spans="31:31" ht="28.8">
      <c r="AE199" s="19"/>
    </row>
    <row r="200" spans="31:31" ht="28.8">
      <c r="AE200" s="19"/>
    </row>
    <row r="201" spans="31:31" ht="28.8">
      <c r="AE201" s="19"/>
    </row>
    <row r="202" spans="31:31" ht="28.8">
      <c r="AE202" s="19"/>
    </row>
    <row r="203" spans="31:31" ht="28.8">
      <c r="AE203" s="19"/>
    </row>
    <row r="204" spans="31:31" ht="28.8">
      <c r="AE204" s="19"/>
    </row>
    <row r="205" spans="31:31" ht="28.8">
      <c r="AE205" s="19"/>
    </row>
    <row r="206" spans="31:31" ht="28.8">
      <c r="AE206" s="19"/>
    </row>
    <row r="207" spans="31:31" ht="28.8">
      <c r="AE207" s="19"/>
    </row>
    <row r="208" spans="31:31" ht="28.8">
      <c r="AE208" s="19"/>
    </row>
    <row r="209" spans="31:31" ht="28.8">
      <c r="AE209" s="19"/>
    </row>
    <row r="210" spans="31:31" ht="28.8">
      <c r="AE210" s="19"/>
    </row>
    <row r="211" spans="31:31" ht="28.8">
      <c r="AE211" s="19"/>
    </row>
    <row r="212" spans="31:31" ht="28.8">
      <c r="AE212" s="19"/>
    </row>
    <row r="213" spans="31:31" ht="28.8">
      <c r="AE213" s="19"/>
    </row>
    <row r="214" spans="31:31" ht="28.8">
      <c r="AE214" s="19"/>
    </row>
    <row r="215" spans="31:31" ht="28.8">
      <c r="AE215" s="19"/>
    </row>
    <row r="216" spans="31:31" ht="28.8">
      <c r="AE216" s="19"/>
    </row>
    <row r="217" spans="31:31" ht="28.8">
      <c r="AE217" s="19"/>
    </row>
    <row r="218" spans="31:31" ht="28.8">
      <c r="AE218" s="19"/>
    </row>
    <row r="219" spans="31:31" ht="28.8">
      <c r="AE219" s="19"/>
    </row>
    <row r="220" spans="31:31" ht="28.8">
      <c r="AE220" s="19"/>
    </row>
    <row r="221" spans="31:31" ht="28.8">
      <c r="AE221" s="19"/>
    </row>
    <row r="222" spans="31:31" ht="28.8">
      <c r="AE222" s="19"/>
    </row>
    <row r="223" spans="31:31" ht="28.8">
      <c r="AE223" s="19"/>
    </row>
    <row r="224" spans="31:31" ht="28.8">
      <c r="AE224" s="19"/>
    </row>
    <row r="225" spans="31:31" ht="28.8">
      <c r="AE225" s="19"/>
    </row>
    <row r="226" spans="31:31" ht="28.8">
      <c r="AE226" s="19"/>
    </row>
    <row r="227" spans="31:31" ht="28.8">
      <c r="AE227" s="19"/>
    </row>
    <row r="228" spans="31:31" ht="28.8">
      <c r="AE228" s="19"/>
    </row>
    <row r="229" spans="31:31" ht="28.8">
      <c r="AE229" s="19"/>
    </row>
    <row r="230" spans="31:31" ht="28.8">
      <c r="AE230" s="19"/>
    </row>
    <row r="231" spans="31:31" ht="28.8">
      <c r="AE231" s="19"/>
    </row>
    <row r="232" spans="31:31" ht="28.8">
      <c r="AE232" s="19"/>
    </row>
    <row r="233" spans="31:31" ht="28.8">
      <c r="AE233" s="19"/>
    </row>
    <row r="234" spans="31:31" ht="28.8">
      <c r="AE234" s="19"/>
    </row>
    <row r="235" spans="31:31" ht="28.8">
      <c r="AE235" s="19"/>
    </row>
    <row r="236" spans="31:31" ht="28.8">
      <c r="AE236" s="19"/>
    </row>
    <row r="237" spans="31:31" ht="28.8">
      <c r="AE237" s="19"/>
    </row>
    <row r="238" spans="31:31" ht="28.8">
      <c r="AE238" s="19"/>
    </row>
    <row r="239" spans="31:31" ht="28.8">
      <c r="AE239" s="19"/>
    </row>
    <row r="240" spans="31:31" ht="28.8">
      <c r="AE240" s="19"/>
    </row>
    <row r="241" spans="31:31" ht="28.8">
      <c r="AE241" s="19"/>
    </row>
    <row r="242" spans="31:31" ht="28.8">
      <c r="AE242" s="19"/>
    </row>
    <row r="243" spans="31:31" ht="28.8">
      <c r="AE243" s="19"/>
    </row>
    <row r="244" spans="31:31" ht="28.8">
      <c r="AE244" s="19"/>
    </row>
    <row r="245" spans="31:31" ht="28.8">
      <c r="AE245" s="19"/>
    </row>
    <row r="246" spans="31:31" ht="28.8">
      <c r="AE246" s="19"/>
    </row>
    <row r="247" spans="31:31" ht="28.8">
      <c r="AE247" s="19"/>
    </row>
    <row r="248" spans="31:31" ht="28.8">
      <c r="AE248" s="19"/>
    </row>
    <row r="249" spans="31:31" ht="28.8">
      <c r="AE249" s="19"/>
    </row>
    <row r="250" spans="31:31" ht="28.8">
      <c r="AE250" s="19"/>
    </row>
    <row r="251" spans="31:31" ht="28.8">
      <c r="AE251" s="19"/>
    </row>
    <row r="252" spans="31:31" ht="28.8">
      <c r="AE252" s="19"/>
    </row>
    <row r="253" spans="31:31" ht="28.8">
      <c r="AE253" s="19"/>
    </row>
    <row r="254" spans="31:31" ht="28.8">
      <c r="AE254" s="19"/>
    </row>
    <row r="255" spans="31:31" ht="28.8">
      <c r="AE255" s="19"/>
    </row>
    <row r="256" spans="31:31" ht="28.8">
      <c r="AE256" s="19"/>
    </row>
    <row r="257" spans="31:31" ht="28.8">
      <c r="AE257" s="19"/>
    </row>
    <row r="258" spans="31:31" ht="28.8">
      <c r="AE258" s="19"/>
    </row>
    <row r="259" spans="31:31" ht="28.8">
      <c r="AE259" s="19"/>
    </row>
    <row r="260" spans="31:31" ht="28.8">
      <c r="AE260" s="19"/>
    </row>
    <row r="261" spans="31:31" ht="28.8">
      <c r="AE261" s="19"/>
    </row>
    <row r="262" spans="31:31" ht="28.8">
      <c r="AE262" s="19"/>
    </row>
    <row r="263" spans="31:31" ht="28.8">
      <c r="AE263" s="19"/>
    </row>
    <row r="264" spans="31:31" ht="28.8">
      <c r="AE264" s="19"/>
    </row>
    <row r="265" spans="31:31" ht="28.8">
      <c r="AE265" s="19"/>
    </row>
    <row r="266" spans="31:31" ht="28.8">
      <c r="AE266" s="19"/>
    </row>
    <row r="267" spans="31:31" ht="28.8">
      <c r="AE267" s="19"/>
    </row>
    <row r="268" spans="31:31" ht="28.8">
      <c r="AE268" s="19"/>
    </row>
    <row r="269" spans="31:31" ht="28.8">
      <c r="AE269" s="19"/>
    </row>
    <row r="270" spans="31:31" ht="28.8">
      <c r="AE270" s="19"/>
    </row>
    <row r="271" spans="31:31" ht="28.8">
      <c r="AE271" s="19"/>
    </row>
    <row r="272" spans="31:31" ht="28.8">
      <c r="AE272" s="19"/>
    </row>
    <row r="273" spans="31:31" ht="28.8">
      <c r="AE273" s="19"/>
    </row>
    <row r="274" spans="31:31" ht="28.8">
      <c r="AE274" s="19"/>
    </row>
    <row r="275" spans="31:31" ht="28.8">
      <c r="AE275" s="19"/>
    </row>
    <row r="276" spans="31:31" ht="28.8">
      <c r="AE276" s="19"/>
    </row>
    <row r="277" spans="31:31" ht="28.8">
      <c r="AE277" s="19"/>
    </row>
    <row r="278" spans="31:31" ht="28.8">
      <c r="AE278" s="19"/>
    </row>
    <row r="279" spans="31:31" ht="28.8">
      <c r="AE279" s="19"/>
    </row>
    <row r="280" spans="31:31" ht="28.8">
      <c r="AE280" s="19"/>
    </row>
    <row r="281" spans="31:31" ht="28.8">
      <c r="AE281" s="19"/>
    </row>
    <row r="282" spans="31:31" ht="28.8">
      <c r="AE282" s="19"/>
    </row>
    <row r="283" spans="31:31" ht="28.8">
      <c r="AE283" s="19"/>
    </row>
    <row r="284" spans="31:31" ht="28.8">
      <c r="AE284" s="19"/>
    </row>
    <row r="285" spans="31:31" ht="28.8">
      <c r="AE285" s="19"/>
    </row>
    <row r="286" spans="31:31" ht="28.8">
      <c r="AE286" s="19"/>
    </row>
    <row r="287" spans="31:31" ht="28.8">
      <c r="AE287" s="19"/>
    </row>
    <row r="288" spans="31:31" ht="28.8">
      <c r="AE288" s="19"/>
    </row>
    <row r="289" spans="31:31" ht="28.8">
      <c r="AE289" s="19"/>
    </row>
    <row r="290" spans="31:31" ht="28.8">
      <c r="AE290" s="19"/>
    </row>
    <row r="291" spans="31:31" ht="28.8">
      <c r="AE291" s="19"/>
    </row>
    <row r="292" spans="31:31" ht="28.8">
      <c r="AE292" s="19"/>
    </row>
    <row r="293" spans="31:31" ht="28.8">
      <c r="AE293" s="19"/>
    </row>
    <row r="294" spans="31:31" ht="28.8">
      <c r="AE294" s="19"/>
    </row>
    <row r="295" spans="31:31" ht="28.8">
      <c r="AE295" s="19"/>
    </row>
    <row r="296" spans="31:31" ht="28.8">
      <c r="AE296" s="19"/>
    </row>
    <row r="297" spans="31:31" ht="28.8">
      <c r="AE297" s="19"/>
    </row>
    <row r="298" spans="31:31" ht="28.8">
      <c r="AE298" s="19"/>
    </row>
    <row r="299" spans="31:31" ht="28.8">
      <c r="AE299" s="19"/>
    </row>
    <row r="300" spans="31:31" ht="28.8">
      <c r="AE300" s="19"/>
    </row>
    <row r="301" spans="31:31" ht="28.8">
      <c r="AE301" s="19"/>
    </row>
    <row r="302" spans="31:31" ht="28.8">
      <c r="AE302" s="19"/>
    </row>
    <row r="303" spans="31:31" ht="28.8">
      <c r="AE303" s="19"/>
    </row>
    <row r="304" spans="31:31" ht="28.8">
      <c r="AE304" s="19"/>
    </row>
    <row r="305" spans="31:31" ht="28.8">
      <c r="AE305" s="19"/>
    </row>
    <row r="306" spans="31:31" ht="28.8">
      <c r="AE306" s="19"/>
    </row>
    <row r="307" spans="31:31" ht="28.8">
      <c r="AE307" s="19"/>
    </row>
    <row r="308" spans="31:31" ht="28.8">
      <c r="AE308" s="19"/>
    </row>
    <row r="309" spans="31:31" ht="28.8">
      <c r="AE309" s="19"/>
    </row>
    <row r="310" spans="31:31" ht="28.8">
      <c r="AE310" s="19"/>
    </row>
    <row r="311" spans="31:31" ht="28.8">
      <c r="AE311" s="19"/>
    </row>
    <row r="312" spans="31:31" ht="28.8">
      <c r="AE312" s="19"/>
    </row>
    <row r="313" spans="31:31" ht="28.8">
      <c r="AE313" s="19"/>
    </row>
    <row r="314" spans="31:31" ht="28.8">
      <c r="AE314" s="19"/>
    </row>
    <row r="315" spans="31:31" ht="28.8">
      <c r="AE315" s="19"/>
    </row>
    <row r="316" spans="31:31" ht="28.8">
      <c r="AE316" s="19"/>
    </row>
    <row r="317" spans="31:31" ht="28.8">
      <c r="AE317" s="19"/>
    </row>
    <row r="318" spans="31:31" ht="28.8">
      <c r="AE318" s="19"/>
    </row>
    <row r="319" spans="31:31" ht="28.8">
      <c r="AE319" s="19"/>
    </row>
    <row r="320" spans="31:31" ht="28.8">
      <c r="AE320" s="19"/>
    </row>
    <row r="321" spans="31:31" ht="28.8">
      <c r="AE321" s="19"/>
    </row>
    <row r="322" spans="31:31" ht="28.8">
      <c r="AE322" s="19"/>
    </row>
    <row r="323" spans="31:31" ht="28.8">
      <c r="AE323" s="19"/>
    </row>
    <row r="324" spans="31:31" ht="28.8">
      <c r="AE324" s="19"/>
    </row>
    <row r="325" spans="31:31" ht="28.8">
      <c r="AE325" s="19"/>
    </row>
    <row r="326" spans="31:31" ht="28.8">
      <c r="AE326" s="19"/>
    </row>
    <row r="327" spans="31:31" ht="28.8">
      <c r="AE327" s="19"/>
    </row>
    <row r="328" spans="31:31" ht="28.8">
      <c r="AE328" s="19"/>
    </row>
    <row r="329" spans="31:31" ht="28.8">
      <c r="AE329" s="19"/>
    </row>
    <row r="330" spans="31:31" ht="28.8">
      <c r="AE330" s="19"/>
    </row>
    <row r="331" spans="31:31" ht="28.8">
      <c r="AE331" s="19"/>
    </row>
    <row r="332" spans="31:31" ht="28.8">
      <c r="AE332" s="19"/>
    </row>
    <row r="333" spans="31:31" ht="28.8">
      <c r="AE333" s="19"/>
    </row>
    <row r="334" spans="31:31" ht="28.8">
      <c r="AE334" s="19"/>
    </row>
    <row r="335" spans="31:31" ht="28.8">
      <c r="AE335" s="19"/>
    </row>
    <row r="336" spans="31:31" ht="28.8">
      <c r="AE336" s="19"/>
    </row>
    <row r="337" spans="31:31" ht="28.8">
      <c r="AE337" s="19"/>
    </row>
    <row r="338" spans="31:31" ht="28.8">
      <c r="AE338" s="19"/>
    </row>
    <row r="339" spans="31:31" ht="28.8">
      <c r="AE339" s="19"/>
    </row>
    <row r="340" spans="31:31" ht="28.8">
      <c r="AE340" s="19"/>
    </row>
    <row r="341" spans="31:31" ht="28.8">
      <c r="AE341" s="19"/>
    </row>
    <row r="342" spans="31:31" ht="28.8">
      <c r="AE342" s="19"/>
    </row>
    <row r="343" spans="31:31" ht="28.8">
      <c r="AE343" s="19"/>
    </row>
    <row r="344" spans="31:31" ht="28.8">
      <c r="AE344" s="19"/>
    </row>
    <row r="345" spans="31:31" ht="28.8">
      <c r="AE345" s="19"/>
    </row>
    <row r="346" spans="31:31" ht="28.8">
      <c r="AE346" s="19"/>
    </row>
    <row r="347" spans="31:31" ht="28.8">
      <c r="AE347" s="19"/>
    </row>
    <row r="348" spans="31:31" ht="28.8">
      <c r="AE348" s="19"/>
    </row>
    <row r="349" spans="31:31" ht="28.8">
      <c r="AE349" s="19"/>
    </row>
    <row r="350" spans="31:31" ht="28.8">
      <c r="AE350" s="19"/>
    </row>
    <row r="351" spans="31:31" ht="28.8">
      <c r="AE351" s="19"/>
    </row>
    <row r="352" spans="31:31" ht="28.8">
      <c r="AE352" s="19"/>
    </row>
    <row r="353" spans="31:31" ht="28.8">
      <c r="AE353" s="19"/>
    </row>
    <row r="354" spans="31:31" ht="28.8">
      <c r="AE354" s="19"/>
    </row>
    <row r="355" spans="31:31" ht="28.8">
      <c r="AE355" s="19"/>
    </row>
    <row r="356" spans="31:31" ht="28.8">
      <c r="AE356" s="19"/>
    </row>
    <row r="357" spans="31:31" ht="28.8">
      <c r="AE357" s="19"/>
    </row>
    <row r="358" spans="31:31" ht="28.8">
      <c r="AE358" s="19"/>
    </row>
    <row r="359" spans="31:31" ht="28.8">
      <c r="AE359" s="19"/>
    </row>
    <row r="360" spans="31:31" ht="28.8">
      <c r="AE360" s="19"/>
    </row>
    <row r="361" spans="31:31" ht="28.8">
      <c r="AE361" s="19"/>
    </row>
    <row r="362" spans="31:31" ht="28.8">
      <c r="AE362" s="19"/>
    </row>
    <row r="363" spans="31:31" ht="28.8">
      <c r="AE363" s="19"/>
    </row>
    <row r="364" spans="31:31" ht="28.8">
      <c r="AE364" s="19"/>
    </row>
    <row r="365" spans="31:31" ht="28.8">
      <c r="AE365" s="19"/>
    </row>
    <row r="366" spans="31:31" ht="28.8">
      <c r="AE366" s="19"/>
    </row>
    <row r="367" spans="31:31" ht="28.8">
      <c r="AE367" s="19"/>
    </row>
    <row r="368" spans="31:31" ht="28.8">
      <c r="AE368" s="19"/>
    </row>
    <row r="369" spans="31:31" ht="28.8">
      <c r="AE369" s="19"/>
    </row>
    <row r="370" spans="31:31" ht="28.8">
      <c r="AE370" s="19"/>
    </row>
    <row r="371" spans="31:31" ht="28.8">
      <c r="AE371" s="19"/>
    </row>
    <row r="372" spans="31:31" ht="28.8">
      <c r="AE372" s="19"/>
    </row>
    <row r="373" spans="31:31" ht="28.8">
      <c r="AE373" s="19"/>
    </row>
    <row r="374" spans="31:31" ht="28.8">
      <c r="AE374" s="19"/>
    </row>
    <row r="375" spans="31:31" ht="28.8">
      <c r="AE375" s="19"/>
    </row>
    <row r="376" spans="31:31" ht="28.8">
      <c r="AE376" s="19"/>
    </row>
    <row r="377" spans="31:31" ht="28.8">
      <c r="AE377" s="19"/>
    </row>
    <row r="378" spans="31:31" ht="28.8">
      <c r="AE378" s="19"/>
    </row>
    <row r="379" spans="31:31" ht="28.8">
      <c r="AE379" s="19"/>
    </row>
    <row r="380" spans="31:31" ht="28.8">
      <c r="AE380" s="19"/>
    </row>
    <row r="381" spans="31:31" ht="28.8">
      <c r="AE381" s="19"/>
    </row>
    <row r="382" spans="31:31" ht="28.8">
      <c r="AE382" s="19"/>
    </row>
    <row r="383" spans="31:31" ht="28.8">
      <c r="AE383" s="19"/>
    </row>
    <row r="384" spans="31:31" ht="28.8">
      <c r="AE384" s="19"/>
    </row>
    <row r="385" spans="31:31" ht="28.8">
      <c r="AE385" s="19"/>
    </row>
    <row r="386" spans="31:31" ht="28.8">
      <c r="AE386" s="19"/>
    </row>
    <row r="387" spans="31:31" ht="28.8">
      <c r="AE387" s="19"/>
    </row>
    <row r="388" spans="31:31" ht="28.8">
      <c r="AE388" s="19"/>
    </row>
    <row r="389" spans="31:31" ht="28.8">
      <c r="AE389" s="19"/>
    </row>
    <row r="390" spans="31:31" ht="28.8">
      <c r="AE390" s="19"/>
    </row>
    <row r="391" spans="31:31" ht="28.8">
      <c r="AE391" s="19"/>
    </row>
    <row r="392" spans="31:31" ht="28.8">
      <c r="AE392" s="19"/>
    </row>
    <row r="393" spans="31:31" ht="28.8">
      <c r="AE393" s="19"/>
    </row>
    <row r="394" spans="31:31" ht="28.8">
      <c r="AE394" s="19"/>
    </row>
    <row r="395" spans="31:31" ht="28.8">
      <c r="AE395" s="19"/>
    </row>
    <row r="396" spans="31:31" ht="28.8">
      <c r="AE396" s="19"/>
    </row>
    <row r="397" spans="31:31" ht="28.8">
      <c r="AE397" s="19"/>
    </row>
    <row r="398" spans="31:31" ht="28.8">
      <c r="AE398" s="19"/>
    </row>
    <row r="399" spans="31:31" ht="28.8">
      <c r="AE399" s="19"/>
    </row>
    <row r="400" spans="31:31" ht="28.8">
      <c r="AE400" s="19"/>
    </row>
    <row r="401" spans="31:31" ht="28.8">
      <c r="AE401" s="19"/>
    </row>
    <row r="402" spans="31:31" ht="28.8">
      <c r="AE402" s="19"/>
    </row>
    <row r="403" spans="31:31" ht="28.8">
      <c r="AE403" s="19"/>
    </row>
    <row r="404" spans="31:31" ht="28.8">
      <c r="AE404" s="19"/>
    </row>
    <row r="405" spans="31:31" ht="28.8">
      <c r="AE405" s="19"/>
    </row>
    <row r="406" spans="31:31" ht="28.8">
      <c r="AE406" s="19"/>
    </row>
    <row r="407" spans="31:31" ht="28.8">
      <c r="AE407" s="19"/>
    </row>
    <row r="408" spans="31:31" ht="28.8">
      <c r="AE408" s="19"/>
    </row>
    <row r="409" spans="31:31" ht="28.8">
      <c r="AE409" s="19"/>
    </row>
    <row r="410" spans="31:31" ht="28.8">
      <c r="AE410" s="19"/>
    </row>
    <row r="411" spans="31:31" ht="28.8">
      <c r="AE411" s="19"/>
    </row>
    <row r="412" spans="31:31" ht="28.8">
      <c r="AE412" s="19"/>
    </row>
    <row r="413" spans="31:31" ht="28.8">
      <c r="AE413" s="19"/>
    </row>
    <row r="414" spans="31:31" ht="28.8">
      <c r="AE414" s="19"/>
    </row>
    <row r="415" spans="31:31" ht="28.8">
      <c r="AE415" s="19"/>
    </row>
    <row r="416" spans="31:31" ht="28.8">
      <c r="AE416" s="19"/>
    </row>
    <row r="417" spans="31:31" ht="28.8">
      <c r="AE417" s="19"/>
    </row>
    <row r="418" spans="31:31" ht="28.8">
      <c r="AE418" s="19"/>
    </row>
    <row r="419" spans="31:31" ht="28.8">
      <c r="AE419" s="19"/>
    </row>
    <row r="420" spans="31:31" ht="28.8">
      <c r="AE420" s="19"/>
    </row>
    <row r="421" spans="31:31" ht="28.8">
      <c r="AE421" s="19"/>
    </row>
    <row r="422" spans="31:31" ht="28.8">
      <c r="AE422" s="19"/>
    </row>
    <row r="423" spans="31:31" ht="28.8">
      <c r="AE423" s="19"/>
    </row>
    <row r="424" spans="31:31" ht="28.8">
      <c r="AE424" s="19"/>
    </row>
    <row r="425" spans="31:31" ht="28.8">
      <c r="AE425" s="19"/>
    </row>
    <row r="426" spans="31:31" ht="28.8">
      <c r="AE426" s="19"/>
    </row>
    <row r="427" spans="31:31" ht="28.8">
      <c r="AE427" s="19"/>
    </row>
    <row r="428" spans="31:31" ht="28.8">
      <c r="AE428" s="19"/>
    </row>
    <row r="429" spans="31:31" ht="28.8">
      <c r="AE429" s="19"/>
    </row>
    <row r="430" spans="31:31" ht="28.8">
      <c r="AE430" s="19"/>
    </row>
    <row r="431" spans="31:31" ht="28.8">
      <c r="AE431" s="19"/>
    </row>
    <row r="432" spans="31:31" ht="28.8">
      <c r="AE432" s="19"/>
    </row>
    <row r="433" spans="31:31" ht="28.8">
      <c r="AE433" s="19"/>
    </row>
    <row r="434" spans="31:31" ht="28.8">
      <c r="AE434" s="19"/>
    </row>
    <row r="435" spans="31:31" ht="28.8">
      <c r="AE435" s="19"/>
    </row>
    <row r="436" spans="31:31" ht="28.8">
      <c r="AE436" s="19"/>
    </row>
    <row r="437" spans="31:31" ht="28.8">
      <c r="AE437" s="19"/>
    </row>
    <row r="438" spans="31:31" ht="28.8">
      <c r="AE438" s="19"/>
    </row>
    <row r="439" spans="31:31" ht="28.8">
      <c r="AE439" s="19"/>
    </row>
    <row r="440" spans="31:31" ht="28.8">
      <c r="AE440" s="19"/>
    </row>
    <row r="441" spans="31:31" ht="28.8">
      <c r="AE441" s="19"/>
    </row>
    <row r="442" spans="31:31" ht="28.8">
      <c r="AE442" s="19"/>
    </row>
    <row r="443" spans="31:31" ht="28.8">
      <c r="AE443" s="19"/>
    </row>
    <row r="444" spans="31:31" ht="28.8">
      <c r="AE444" s="19"/>
    </row>
    <row r="445" spans="31:31" ht="28.8">
      <c r="AE445" s="19"/>
    </row>
    <row r="446" spans="31:31" ht="28.8">
      <c r="AE446" s="19"/>
    </row>
    <row r="447" spans="31:31" ht="28.8">
      <c r="AE447" s="19"/>
    </row>
    <row r="448" spans="31:31" ht="28.8">
      <c r="AE448" s="19"/>
    </row>
    <row r="449" spans="31:31" ht="28.8">
      <c r="AE449" s="19"/>
    </row>
    <row r="450" spans="31:31" ht="28.8">
      <c r="AE450" s="19"/>
    </row>
    <row r="451" spans="31:31" ht="28.8">
      <c r="AE451" s="19"/>
    </row>
    <row r="452" spans="31:31" ht="28.8">
      <c r="AE452" s="19"/>
    </row>
    <row r="453" spans="31:31" ht="28.8">
      <c r="AE453" s="19"/>
    </row>
    <row r="454" spans="31:31" ht="28.8">
      <c r="AE454" s="19"/>
    </row>
    <row r="455" spans="31:31" ht="28.8">
      <c r="AE455" s="19"/>
    </row>
    <row r="456" spans="31:31" ht="28.8">
      <c r="AE456" s="19"/>
    </row>
    <row r="457" spans="31:31" ht="28.8">
      <c r="AE457" s="19"/>
    </row>
    <row r="458" spans="31:31" ht="28.8">
      <c r="AE458" s="19"/>
    </row>
    <row r="459" spans="31:31" ht="28.8">
      <c r="AE459" s="19"/>
    </row>
    <row r="460" spans="31:31" ht="28.8">
      <c r="AE460" s="19"/>
    </row>
    <row r="461" spans="31:31" ht="28.8">
      <c r="AE461" s="19"/>
    </row>
    <row r="462" spans="31:31" ht="28.8">
      <c r="AE462" s="19"/>
    </row>
    <row r="463" spans="31:31" ht="28.8">
      <c r="AE463" s="19"/>
    </row>
    <row r="464" spans="31:31" ht="28.8">
      <c r="AE464" s="19"/>
    </row>
    <row r="465" spans="31:31" ht="28.8">
      <c r="AE465" s="19"/>
    </row>
    <row r="466" spans="31:31" ht="28.8">
      <c r="AE466" s="19"/>
    </row>
    <row r="467" spans="31:31" ht="28.8">
      <c r="AE467" s="19"/>
    </row>
    <row r="468" spans="31:31" ht="28.8">
      <c r="AE468" s="19"/>
    </row>
    <row r="469" spans="31:31" ht="28.8">
      <c r="AE469" s="19"/>
    </row>
    <row r="470" spans="31:31" ht="28.8">
      <c r="AE470" s="19"/>
    </row>
    <row r="471" spans="31:31" ht="28.8">
      <c r="AE471" s="19"/>
    </row>
    <row r="472" spans="31:31" ht="28.8">
      <c r="AE472" s="19"/>
    </row>
    <row r="473" spans="31:31" ht="28.8">
      <c r="AE473" s="19"/>
    </row>
    <row r="474" spans="31:31" ht="28.8">
      <c r="AE474" s="19"/>
    </row>
    <row r="475" spans="31:31" ht="28.8">
      <c r="AE475" s="19"/>
    </row>
    <row r="476" spans="31:31" ht="28.8">
      <c r="AE476" s="19"/>
    </row>
    <row r="477" spans="31:31" ht="28.8">
      <c r="AE477" s="19"/>
    </row>
    <row r="478" spans="31:31" ht="28.8">
      <c r="AE478" s="19"/>
    </row>
    <row r="479" spans="31:31" ht="28.8">
      <c r="AE479" s="19"/>
    </row>
    <row r="480" spans="31:31" ht="28.8">
      <c r="AE480" s="19"/>
    </row>
    <row r="481" spans="31:31" ht="28.8">
      <c r="AE481" s="19"/>
    </row>
    <row r="482" spans="31:31" ht="28.8">
      <c r="AE482" s="19"/>
    </row>
    <row r="483" spans="31:31" ht="28.8">
      <c r="AE483" s="19"/>
    </row>
    <row r="484" spans="31:31" ht="28.8">
      <c r="AE484" s="19"/>
    </row>
    <row r="485" spans="31:31" ht="28.8">
      <c r="AE485" s="19"/>
    </row>
    <row r="486" spans="31:31" ht="28.8">
      <c r="AE486" s="19"/>
    </row>
    <row r="487" spans="31:31" ht="28.8">
      <c r="AE487" s="19"/>
    </row>
    <row r="488" spans="31:31" ht="28.8">
      <c r="AE488" s="19"/>
    </row>
    <row r="489" spans="31:31" ht="28.8">
      <c r="AE489" s="19"/>
    </row>
    <row r="490" spans="31:31" ht="28.8">
      <c r="AE490" s="19"/>
    </row>
    <row r="491" spans="31:31" ht="28.8">
      <c r="AE491" s="19"/>
    </row>
    <row r="492" spans="31:31" ht="28.8">
      <c r="AE492" s="19"/>
    </row>
    <row r="493" spans="31:31" ht="28.8">
      <c r="AE493" s="19"/>
    </row>
    <row r="494" spans="31:31" ht="28.8">
      <c r="AE494" s="19"/>
    </row>
    <row r="495" spans="31:31" ht="28.8">
      <c r="AE495" s="19"/>
    </row>
    <row r="496" spans="31:31" ht="28.8">
      <c r="AE496" s="19"/>
    </row>
    <row r="497" spans="31:31" ht="28.8">
      <c r="AE497" s="19"/>
    </row>
    <row r="498" spans="31:31" ht="28.8">
      <c r="AE498" s="19"/>
    </row>
    <row r="499" spans="31:31" ht="28.8">
      <c r="AE499" s="19"/>
    </row>
    <row r="500" spans="31:31" ht="28.8">
      <c r="AE500" s="19"/>
    </row>
    <row r="501" spans="31:31" ht="28.8">
      <c r="AE501" s="19"/>
    </row>
    <row r="502" spans="31:31" ht="28.8">
      <c r="AE502" s="19"/>
    </row>
    <row r="503" spans="31:31" ht="28.8">
      <c r="AE503" s="19"/>
    </row>
    <row r="504" spans="31:31" ht="28.8">
      <c r="AE504" s="19"/>
    </row>
    <row r="505" spans="31:31" ht="28.8">
      <c r="AE505" s="19"/>
    </row>
    <row r="506" spans="31:31" ht="28.8">
      <c r="AE506" s="19"/>
    </row>
    <row r="507" spans="31:31" ht="28.8">
      <c r="AE507" s="19"/>
    </row>
    <row r="508" spans="31:31" ht="28.8">
      <c r="AE508" s="19"/>
    </row>
    <row r="509" spans="31:31" ht="28.8">
      <c r="AE509" s="19"/>
    </row>
    <row r="510" spans="31:31" ht="28.8">
      <c r="AE510" s="19"/>
    </row>
    <row r="511" spans="31:31" ht="28.8">
      <c r="AE511" s="19"/>
    </row>
    <row r="512" spans="31:31" ht="28.8">
      <c r="AE512" s="19"/>
    </row>
    <row r="513" spans="31:31" ht="28.8">
      <c r="AE513" s="19"/>
    </row>
    <row r="514" spans="31:31" ht="28.8">
      <c r="AE514" s="19"/>
    </row>
    <row r="515" spans="31:31" ht="28.8">
      <c r="AE515" s="19"/>
    </row>
    <row r="516" spans="31:31" ht="28.8">
      <c r="AE516" s="19"/>
    </row>
    <row r="517" spans="31:31" ht="28.8">
      <c r="AE517" s="19"/>
    </row>
    <row r="518" spans="31:31" ht="28.8">
      <c r="AE518" s="19"/>
    </row>
    <row r="519" spans="31:31" ht="28.8">
      <c r="AE519" s="19"/>
    </row>
    <row r="520" spans="31:31" ht="28.8">
      <c r="AE520" s="19"/>
    </row>
    <row r="521" spans="31:31" ht="28.8">
      <c r="AE521" s="19"/>
    </row>
    <row r="522" spans="31:31" ht="28.8">
      <c r="AE522" s="19"/>
    </row>
    <row r="523" spans="31:31" ht="28.8">
      <c r="AE523" s="19"/>
    </row>
    <row r="524" spans="31:31" ht="28.8">
      <c r="AE524" s="19"/>
    </row>
    <row r="525" spans="31:31" ht="28.8">
      <c r="AE525" s="19"/>
    </row>
    <row r="526" spans="31:31" ht="28.8">
      <c r="AE526" s="19"/>
    </row>
    <row r="527" spans="31:31" ht="28.8">
      <c r="AE527" s="19"/>
    </row>
    <row r="528" spans="31:31" ht="28.8">
      <c r="AE528" s="19"/>
    </row>
    <row r="529" spans="31:31" ht="28.8">
      <c r="AE529" s="19"/>
    </row>
    <row r="530" spans="31:31" ht="28.8">
      <c r="AE530" s="19"/>
    </row>
    <row r="531" spans="31:31" ht="28.8">
      <c r="AE531" s="19"/>
    </row>
    <row r="532" spans="31:31" ht="28.8">
      <c r="AE532" s="19"/>
    </row>
    <row r="533" spans="31:31" ht="28.8">
      <c r="AE533" s="19"/>
    </row>
    <row r="534" spans="31:31" ht="28.8">
      <c r="AE534" s="19"/>
    </row>
    <row r="535" spans="31:31" ht="28.8">
      <c r="AE535" s="19"/>
    </row>
    <row r="536" spans="31:31" ht="28.8">
      <c r="AE536" s="19"/>
    </row>
    <row r="537" spans="31:31" ht="28.8">
      <c r="AE537" s="19"/>
    </row>
    <row r="538" spans="31:31" ht="28.8">
      <c r="AE538" s="19"/>
    </row>
    <row r="539" spans="31:31" ht="28.8">
      <c r="AE539" s="19"/>
    </row>
    <row r="540" spans="31:31" ht="28.8">
      <c r="AE540" s="19"/>
    </row>
    <row r="541" spans="31:31" ht="28.8">
      <c r="AE541" s="19"/>
    </row>
    <row r="542" spans="31:31" ht="28.8">
      <c r="AE542" s="19"/>
    </row>
    <row r="543" spans="31:31" ht="28.8">
      <c r="AE543" s="19"/>
    </row>
    <row r="544" spans="31:31" ht="28.8">
      <c r="AE544" s="19"/>
    </row>
    <row r="545" spans="31:31" ht="28.8">
      <c r="AE545" s="19"/>
    </row>
    <row r="546" spans="31:31" ht="28.8">
      <c r="AE546" s="19"/>
    </row>
    <row r="547" spans="31:31" ht="28.8">
      <c r="AE547" s="19"/>
    </row>
    <row r="548" spans="31:31" ht="28.8">
      <c r="AE548" s="19"/>
    </row>
    <row r="549" spans="31:31" ht="28.8">
      <c r="AE549" s="19"/>
    </row>
    <row r="550" spans="31:31" ht="28.8">
      <c r="AE550" s="19"/>
    </row>
    <row r="551" spans="31:31" ht="28.8">
      <c r="AE551" s="19"/>
    </row>
    <row r="552" spans="31:31" ht="28.8">
      <c r="AE552" s="19"/>
    </row>
    <row r="553" spans="31:31" ht="28.8">
      <c r="AE553" s="19"/>
    </row>
    <row r="554" spans="31:31" ht="28.8">
      <c r="AE554" s="19"/>
    </row>
    <row r="555" spans="31:31" ht="28.8">
      <c r="AE555" s="19"/>
    </row>
    <row r="556" spans="31:31" ht="28.8">
      <c r="AE556" s="19"/>
    </row>
    <row r="557" spans="31:31" ht="28.8">
      <c r="AE557" s="19"/>
    </row>
    <row r="558" spans="31:31" ht="28.8">
      <c r="AE558" s="19"/>
    </row>
    <row r="559" spans="31:31" ht="28.8">
      <c r="AE559" s="19"/>
    </row>
    <row r="560" spans="31:31" ht="28.8">
      <c r="AE560" s="19"/>
    </row>
    <row r="561" spans="31:31" ht="28.8">
      <c r="AE561" s="19"/>
    </row>
    <row r="562" spans="31:31" ht="28.8">
      <c r="AE562" s="19"/>
    </row>
    <row r="563" spans="31:31" ht="28.8">
      <c r="AE563" s="19"/>
    </row>
    <row r="564" spans="31:31" ht="28.8">
      <c r="AE564" s="19"/>
    </row>
    <row r="565" spans="31:31" ht="28.8">
      <c r="AE565" s="19"/>
    </row>
    <row r="566" spans="31:31" ht="28.8">
      <c r="AE566" s="19"/>
    </row>
    <row r="567" spans="31:31" ht="28.8">
      <c r="AE567" s="19"/>
    </row>
    <row r="568" spans="31:31" ht="28.8">
      <c r="AE568" s="19"/>
    </row>
    <row r="569" spans="31:31" ht="28.8">
      <c r="AE569" s="19"/>
    </row>
    <row r="570" spans="31:31" ht="28.8">
      <c r="AE570" s="19"/>
    </row>
    <row r="571" spans="31:31" ht="28.8">
      <c r="AE571" s="19"/>
    </row>
    <row r="572" spans="31:31" ht="28.8">
      <c r="AE572" s="19"/>
    </row>
    <row r="573" spans="31:31" ht="28.8">
      <c r="AE573" s="19"/>
    </row>
    <row r="574" spans="31:31" ht="28.8">
      <c r="AE574" s="19"/>
    </row>
    <row r="575" spans="31:31" ht="28.8">
      <c r="AE575" s="19"/>
    </row>
    <row r="576" spans="31:31" ht="28.8">
      <c r="AE576" s="19"/>
    </row>
    <row r="577" spans="31:31" ht="28.8">
      <c r="AE577" s="19"/>
    </row>
    <row r="578" spans="31:31" ht="28.8">
      <c r="AE578" s="19"/>
    </row>
    <row r="579" spans="31:31" ht="28.8">
      <c r="AE579" s="19"/>
    </row>
    <row r="580" spans="31:31" ht="28.8">
      <c r="AE580" s="19"/>
    </row>
    <row r="581" spans="31:31" ht="28.8">
      <c r="AE581" s="19"/>
    </row>
    <row r="582" spans="31:31" ht="28.8">
      <c r="AE582" s="19"/>
    </row>
    <row r="583" spans="31:31" ht="28.8">
      <c r="AE583" s="19"/>
    </row>
    <row r="584" spans="31:31" ht="28.8">
      <c r="AE584" s="19"/>
    </row>
    <row r="585" spans="31:31" ht="28.8">
      <c r="AE585" s="19"/>
    </row>
    <row r="586" spans="31:31" ht="28.8">
      <c r="AE586" s="19"/>
    </row>
    <row r="587" spans="31:31" ht="28.8">
      <c r="AE587" s="19"/>
    </row>
    <row r="588" spans="31:31" ht="28.8">
      <c r="AE588" s="19"/>
    </row>
    <row r="589" spans="31:31" ht="28.8">
      <c r="AE589" s="19"/>
    </row>
    <row r="590" spans="31:31" ht="28.8">
      <c r="AE590" s="19"/>
    </row>
    <row r="591" spans="31:31" ht="28.8">
      <c r="AE591" s="19"/>
    </row>
    <row r="592" spans="31:31" ht="28.8">
      <c r="AE592" s="19"/>
    </row>
    <row r="593" spans="31:31" ht="28.8">
      <c r="AE593" s="19"/>
    </row>
    <row r="594" spans="31:31" ht="28.8">
      <c r="AE594" s="19"/>
    </row>
    <row r="595" spans="31:31" ht="28.8">
      <c r="AE595" s="19"/>
    </row>
    <row r="596" spans="31:31" ht="28.8">
      <c r="AE596" s="19"/>
    </row>
    <row r="597" spans="31:31" ht="28.8">
      <c r="AE597" s="19"/>
    </row>
    <row r="598" spans="31:31" ht="28.8">
      <c r="AE598" s="19"/>
    </row>
    <row r="599" spans="31:31" ht="28.8">
      <c r="AE599" s="19"/>
    </row>
    <row r="600" spans="31:31" ht="28.8">
      <c r="AE600" s="19"/>
    </row>
    <row r="601" spans="31:31" ht="28.8">
      <c r="AE601" s="19"/>
    </row>
    <row r="602" spans="31:31" ht="28.8">
      <c r="AE602" s="19"/>
    </row>
    <row r="603" spans="31:31" ht="28.8">
      <c r="AE603" s="19"/>
    </row>
    <row r="604" spans="31:31" ht="28.8">
      <c r="AE604" s="19"/>
    </row>
    <row r="605" spans="31:31" ht="28.8">
      <c r="AE605" s="19"/>
    </row>
    <row r="606" spans="31:31" ht="28.8">
      <c r="AE606" s="19"/>
    </row>
    <row r="607" spans="31:31" ht="28.8">
      <c r="AE607" s="19"/>
    </row>
    <row r="608" spans="31:31" ht="28.8">
      <c r="AE608" s="19"/>
    </row>
    <row r="609" spans="31:31" ht="28.8">
      <c r="AE609" s="19"/>
    </row>
    <row r="610" spans="31:31" ht="28.8">
      <c r="AE610" s="19"/>
    </row>
    <row r="611" spans="31:31" ht="28.8">
      <c r="AE611" s="19"/>
    </row>
    <row r="612" spans="31:31" ht="28.8">
      <c r="AE612" s="19"/>
    </row>
    <row r="613" spans="31:31" ht="28.8">
      <c r="AE613" s="19"/>
    </row>
    <row r="614" spans="31:31" ht="28.8">
      <c r="AE614" s="19"/>
    </row>
    <row r="615" spans="31:31" ht="28.8">
      <c r="AE615" s="19"/>
    </row>
    <row r="616" spans="31:31" ht="28.8">
      <c r="AE616" s="19"/>
    </row>
    <row r="617" spans="31:31" ht="28.8">
      <c r="AE617" s="19"/>
    </row>
    <row r="618" spans="31:31" ht="28.8">
      <c r="AE618" s="19"/>
    </row>
    <row r="619" spans="31:31" ht="28.8">
      <c r="AE619" s="19"/>
    </row>
    <row r="620" spans="31:31" ht="28.8">
      <c r="AE620" s="19"/>
    </row>
    <row r="621" spans="31:31" ht="28.8">
      <c r="AE621" s="19"/>
    </row>
    <row r="622" spans="31:31" ht="28.8">
      <c r="AE622" s="19"/>
    </row>
    <row r="623" spans="31:31" ht="28.8">
      <c r="AE623" s="19"/>
    </row>
    <row r="624" spans="31:31" ht="28.8">
      <c r="AE624" s="19"/>
    </row>
    <row r="625" spans="31:31" ht="28.8">
      <c r="AE625" s="19"/>
    </row>
    <row r="626" spans="31:31" ht="28.8">
      <c r="AE626" s="19"/>
    </row>
    <row r="627" spans="31:31" ht="28.8">
      <c r="AE627" s="19"/>
    </row>
    <row r="628" spans="31:31" ht="28.8">
      <c r="AE628" s="19"/>
    </row>
    <row r="629" spans="31:31" ht="28.8">
      <c r="AE629" s="19"/>
    </row>
    <row r="630" spans="31:31" ht="28.8">
      <c r="AE630" s="19"/>
    </row>
    <row r="631" spans="31:31" ht="28.8">
      <c r="AE631" s="19"/>
    </row>
    <row r="632" spans="31:31" ht="28.8">
      <c r="AE632" s="19"/>
    </row>
    <row r="633" spans="31:31" ht="28.8">
      <c r="AE633" s="19"/>
    </row>
    <row r="634" spans="31:31" ht="28.8">
      <c r="AE634" s="19"/>
    </row>
    <row r="635" spans="31:31" ht="28.8">
      <c r="AE635" s="19"/>
    </row>
    <row r="636" spans="31:31" ht="28.8">
      <c r="AE636" s="19"/>
    </row>
    <row r="637" spans="31:31" ht="28.8">
      <c r="AE637" s="19"/>
    </row>
    <row r="638" spans="31:31" ht="28.8">
      <c r="AE638" s="19"/>
    </row>
    <row r="639" spans="31:31" ht="28.8">
      <c r="AE639" s="19"/>
    </row>
    <row r="640" spans="31:31" ht="28.8">
      <c r="AE640" s="19"/>
    </row>
    <row r="641" spans="31:31" ht="28.8">
      <c r="AE641" s="19"/>
    </row>
    <row r="642" spans="31:31" ht="28.8">
      <c r="AE642" s="19"/>
    </row>
    <row r="643" spans="31:31" ht="28.8">
      <c r="AE643" s="19"/>
    </row>
    <row r="644" spans="31:31" ht="28.8">
      <c r="AE644" s="19"/>
    </row>
    <row r="645" spans="31:31" ht="28.8">
      <c r="AE645" s="19"/>
    </row>
    <row r="646" spans="31:31" ht="28.8">
      <c r="AE646" s="19"/>
    </row>
    <row r="647" spans="31:31" ht="28.8">
      <c r="AE647" s="19"/>
    </row>
    <row r="648" spans="31:31" ht="28.8">
      <c r="AE648" s="19"/>
    </row>
    <row r="649" spans="31:31" ht="28.8">
      <c r="AE649" s="19"/>
    </row>
    <row r="650" spans="31:31" ht="28.8">
      <c r="AE650" s="19"/>
    </row>
    <row r="651" spans="31:31" ht="28.8">
      <c r="AE651" s="19"/>
    </row>
    <row r="652" spans="31:31" ht="28.8">
      <c r="AE652" s="19"/>
    </row>
    <row r="653" spans="31:31" ht="28.8">
      <c r="AE653" s="19"/>
    </row>
    <row r="654" spans="31:31" ht="28.8">
      <c r="AE654" s="19"/>
    </row>
    <row r="655" spans="31:31" ht="28.8">
      <c r="AE655" s="19"/>
    </row>
    <row r="656" spans="31:31" ht="28.8">
      <c r="AE656" s="19"/>
    </row>
    <row r="657" spans="31:31" ht="28.8">
      <c r="AE657" s="19"/>
    </row>
    <row r="658" spans="31:31" ht="28.8">
      <c r="AE658" s="19"/>
    </row>
    <row r="659" spans="31:31" ht="28.8">
      <c r="AE659" s="19"/>
    </row>
    <row r="660" spans="31:31" ht="28.8">
      <c r="AE660" s="19"/>
    </row>
    <row r="661" spans="31:31" ht="28.8">
      <c r="AE661" s="19"/>
    </row>
    <row r="662" spans="31:31" ht="28.8">
      <c r="AE662" s="19"/>
    </row>
    <row r="663" spans="31:31" ht="28.8">
      <c r="AE663" s="19"/>
    </row>
    <row r="664" spans="31:31" ht="28.8">
      <c r="AE664" s="19"/>
    </row>
    <row r="665" spans="31:31" ht="28.8">
      <c r="AE665" s="19"/>
    </row>
    <row r="666" spans="31:31" ht="28.8">
      <c r="AE666" s="19"/>
    </row>
    <row r="667" spans="31:31" ht="28.8">
      <c r="AE667" s="19"/>
    </row>
    <row r="668" spans="31:31" ht="28.8">
      <c r="AE668" s="19"/>
    </row>
    <row r="669" spans="31:31" ht="28.8">
      <c r="AE669" s="19"/>
    </row>
    <row r="670" spans="31:31" ht="28.8">
      <c r="AE670" s="19"/>
    </row>
    <row r="671" spans="31:31" ht="28.8">
      <c r="AE671" s="19"/>
    </row>
    <row r="672" spans="31:31" ht="28.8">
      <c r="AE672" s="19"/>
    </row>
    <row r="673" spans="31:31" ht="28.8">
      <c r="AE673" s="19"/>
    </row>
    <row r="674" spans="31:31" ht="28.8">
      <c r="AE674" s="19"/>
    </row>
    <row r="675" spans="31:31" ht="28.8">
      <c r="AE675" s="19"/>
    </row>
    <row r="676" spans="31:31" ht="28.8">
      <c r="AE676" s="19"/>
    </row>
    <row r="677" spans="31:31" ht="28.8">
      <c r="AE677" s="19"/>
    </row>
    <row r="678" spans="31:31" ht="28.8">
      <c r="AE678" s="19"/>
    </row>
    <row r="679" spans="31:31" ht="28.8">
      <c r="AE679" s="19"/>
    </row>
    <row r="680" spans="31:31" ht="28.8">
      <c r="AE680" s="19"/>
    </row>
    <row r="681" spans="31:31" ht="28.8">
      <c r="AE681" s="19"/>
    </row>
    <row r="682" spans="31:31" ht="28.8">
      <c r="AE682" s="19"/>
    </row>
    <row r="683" spans="31:31" ht="28.8">
      <c r="AE683" s="19"/>
    </row>
    <row r="684" spans="31:31" ht="28.8">
      <c r="AE684" s="19"/>
    </row>
    <row r="685" spans="31:31" ht="28.8">
      <c r="AE685" s="19"/>
    </row>
    <row r="686" spans="31:31" ht="28.8">
      <c r="AE686" s="19"/>
    </row>
    <row r="687" spans="31:31" ht="28.8">
      <c r="AE687" s="19"/>
    </row>
    <row r="688" spans="31:31" ht="28.8">
      <c r="AE688" s="19"/>
    </row>
    <row r="689" spans="31:31" ht="28.8">
      <c r="AE689" s="19"/>
    </row>
    <row r="690" spans="31:31" ht="28.8">
      <c r="AE690" s="19"/>
    </row>
    <row r="691" spans="31:31" ht="28.8">
      <c r="AE691" s="19"/>
    </row>
    <row r="692" spans="31:31" ht="28.8">
      <c r="AE692" s="19"/>
    </row>
    <row r="693" spans="31:31" ht="28.8">
      <c r="AE693" s="19"/>
    </row>
    <row r="694" spans="31:31" ht="28.8">
      <c r="AE694" s="19"/>
    </row>
    <row r="695" spans="31:31" ht="28.8">
      <c r="AE695" s="19"/>
    </row>
    <row r="696" spans="31:31" ht="28.8">
      <c r="AE696" s="19"/>
    </row>
    <row r="697" spans="31:31" ht="28.8">
      <c r="AE697" s="19"/>
    </row>
    <row r="698" spans="31:31" ht="28.8">
      <c r="AE698" s="19"/>
    </row>
    <row r="699" spans="31:31" ht="28.8">
      <c r="AE699" s="19"/>
    </row>
    <row r="700" spans="31:31" ht="28.8">
      <c r="AE700" s="19"/>
    </row>
    <row r="701" spans="31:31" ht="28.8">
      <c r="AE701" s="19"/>
    </row>
    <row r="702" spans="31:31" ht="28.8">
      <c r="AE702" s="19"/>
    </row>
    <row r="703" spans="31:31" ht="28.8">
      <c r="AE703" s="19"/>
    </row>
    <row r="704" spans="31:31" ht="28.8">
      <c r="AE704" s="19"/>
    </row>
    <row r="705" spans="31:31" ht="28.8">
      <c r="AE705" s="19"/>
    </row>
    <row r="706" spans="31:31" ht="28.8">
      <c r="AE706" s="19"/>
    </row>
    <row r="707" spans="31:31" ht="28.8">
      <c r="AE707" s="19"/>
    </row>
    <row r="708" spans="31:31" ht="28.8">
      <c r="AE708" s="19"/>
    </row>
    <row r="709" spans="31:31" ht="28.8">
      <c r="AE709" s="19"/>
    </row>
    <row r="710" spans="31:31" ht="28.8">
      <c r="AE710" s="19"/>
    </row>
    <row r="711" spans="31:31" ht="28.8">
      <c r="AE711" s="19"/>
    </row>
    <row r="712" spans="31:31" ht="28.8">
      <c r="AE712" s="19"/>
    </row>
    <row r="713" spans="31:31" ht="28.8">
      <c r="AE713" s="19"/>
    </row>
    <row r="714" spans="31:31" ht="28.8">
      <c r="AE714" s="19"/>
    </row>
    <row r="715" spans="31:31" ht="28.8">
      <c r="AE715" s="19"/>
    </row>
    <row r="716" spans="31:31" ht="28.8">
      <c r="AE716" s="19"/>
    </row>
    <row r="717" spans="31:31" ht="28.8">
      <c r="AE717" s="19"/>
    </row>
    <row r="718" spans="31:31" ht="28.8">
      <c r="AE718" s="19"/>
    </row>
    <row r="719" spans="31:31" ht="28.8">
      <c r="AE719" s="19"/>
    </row>
    <row r="720" spans="31:31" ht="28.8">
      <c r="AE720" s="19"/>
    </row>
    <row r="721" spans="31:31" ht="28.8">
      <c r="AE721" s="19"/>
    </row>
    <row r="722" spans="31:31" ht="28.8">
      <c r="AE722" s="19"/>
    </row>
    <row r="723" spans="31:31" ht="28.8">
      <c r="AE723" s="19"/>
    </row>
    <row r="724" spans="31:31" ht="28.8">
      <c r="AE724" s="19"/>
    </row>
    <row r="725" spans="31:31" ht="28.8">
      <c r="AE725" s="19"/>
    </row>
    <row r="726" spans="31:31" ht="28.8">
      <c r="AE726" s="19"/>
    </row>
    <row r="727" spans="31:31" ht="28.8">
      <c r="AE727" s="19"/>
    </row>
    <row r="728" spans="31:31" ht="28.8">
      <c r="AE728" s="19"/>
    </row>
    <row r="729" spans="31:31" ht="28.8">
      <c r="AE729" s="19"/>
    </row>
    <row r="730" spans="31:31" ht="28.8">
      <c r="AE730" s="19"/>
    </row>
    <row r="731" spans="31:31" ht="28.8">
      <c r="AE731" s="19"/>
    </row>
    <row r="732" spans="31:31" ht="28.8">
      <c r="AE732" s="19"/>
    </row>
    <row r="733" spans="31:31" ht="28.8">
      <c r="AE733" s="19"/>
    </row>
    <row r="734" spans="31:31" ht="28.8">
      <c r="AE734" s="19"/>
    </row>
    <row r="735" spans="31:31" ht="28.8">
      <c r="AE735" s="19"/>
    </row>
    <row r="736" spans="31:31" ht="28.8">
      <c r="AE736" s="19"/>
    </row>
    <row r="737" spans="31:31" ht="28.8">
      <c r="AE737" s="19"/>
    </row>
    <row r="738" spans="31:31" ht="28.8">
      <c r="AE738" s="19"/>
    </row>
    <row r="739" spans="31:31" ht="28.8">
      <c r="AE739" s="19"/>
    </row>
    <row r="740" spans="31:31" ht="28.8">
      <c r="AE740" s="19"/>
    </row>
    <row r="741" spans="31:31" ht="28.8">
      <c r="AE741" s="19"/>
    </row>
    <row r="742" spans="31:31" ht="28.8">
      <c r="AE742" s="19"/>
    </row>
    <row r="743" spans="31:31" ht="28.8">
      <c r="AE743" s="19"/>
    </row>
    <row r="744" spans="31:31" ht="28.8">
      <c r="AE744" s="19"/>
    </row>
    <row r="745" spans="31:31" ht="28.8">
      <c r="AE745" s="19"/>
    </row>
    <row r="746" spans="31:31" ht="28.8">
      <c r="AE746" s="19"/>
    </row>
    <row r="747" spans="31:31" ht="28.8">
      <c r="AE747" s="19"/>
    </row>
    <row r="748" spans="31:31" ht="28.8">
      <c r="AE748" s="19"/>
    </row>
    <row r="749" spans="31:31" ht="28.8">
      <c r="AE749" s="19"/>
    </row>
    <row r="750" spans="31:31" ht="28.8">
      <c r="AE750" s="19"/>
    </row>
    <row r="751" spans="31:31" ht="28.8">
      <c r="AE751" s="19"/>
    </row>
    <row r="752" spans="31:31" ht="28.8">
      <c r="AE752" s="19"/>
    </row>
    <row r="753" spans="31:31" ht="28.8">
      <c r="AE753" s="19"/>
    </row>
    <row r="754" spans="31:31" ht="28.8">
      <c r="AE754" s="19"/>
    </row>
    <row r="755" spans="31:31" ht="28.8">
      <c r="AE755" s="19"/>
    </row>
    <row r="756" spans="31:31" ht="28.8">
      <c r="AE756" s="19"/>
    </row>
    <row r="757" spans="31:31" ht="28.8">
      <c r="AE757" s="19"/>
    </row>
    <row r="758" spans="31:31" ht="28.8">
      <c r="AE758" s="19"/>
    </row>
    <row r="759" spans="31:31" ht="28.8">
      <c r="AE759" s="19"/>
    </row>
    <row r="760" spans="31:31" ht="28.8">
      <c r="AE760" s="19"/>
    </row>
    <row r="761" spans="31:31" ht="28.8">
      <c r="AE761" s="19"/>
    </row>
    <row r="762" spans="31:31" ht="28.8">
      <c r="AE762" s="19"/>
    </row>
    <row r="763" spans="31:31" ht="28.8">
      <c r="AE763" s="19"/>
    </row>
    <row r="764" spans="31:31" ht="28.8">
      <c r="AE764" s="19"/>
    </row>
    <row r="765" spans="31:31" ht="28.8">
      <c r="AE765" s="19"/>
    </row>
    <row r="766" spans="31:31" ht="28.8">
      <c r="AE766" s="19"/>
    </row>
    <row r="767" spans="31:31" ht="28.8">
      <c r="AE767" s="19"/>
    </row>
    <row r="768" spans="31:31" ht="28.8">
      <c r="AE768" s="19"/>
    </row>
    <row r="769" spans="31:31" ht="28.8">
      <c r="AE769" s="19"/>
    </row>
    <row r="770" spans="31:31" ht="28.8">
      <c r="AE770" s="19"/>
    </row>
    <row r="771" spans="31:31" ht="28.8">
      <c r="AE771" s="19"/>
    </row>
    <row r="772" spans="31:31" ht="28.8">
      <c r="AE772" s="19"/>
    </row>
    <row r="773" spans="31:31" ht="28.8">
      <c r="AE773" s="19"/>
    </row>
    <row r="774" spans="31:31" ht="28.8">
      <c r="AE774" s="19"/>
    </row>
    <row r="775" spans="31:31" ht="28.8">
      <c r="AE775" s="19"/>
    </row>
    <row r="776" spans="31:31" ht="28.8">
      <c r="AE776" s="19"/>
    </row>
    <row r="777" spans="31:31" ht="28.8">
      <c r="AE777" s="19"/>
    </row>
    <row r="778" spans="31:31" ht="28.8">
      <c r="AE778" s="19"/>
    </row>
    <row r="779" spans="31:31" ht="28.8">
      <c r="AE779" s="19"/>
    </row>
    <row r="780" spans="31:31" ht="28.8">
      <c r="AE780" s="19"/>
    </row>
    <row r="781" spans="31:31" ht="28.8">
      <c r="AE781" s="19"/>
    </row>
    <row r="782" spans="31:31" ht="28.8">
      <c r="AE782" s="19"/>
    </row>
    <row r="783" spans="31:31" ht="28.8">
      <c r="AE783" s="19"/>
    </row>
    <row r="784" spans="31:31" ht="28.8">
      <c r="AE784" s="19"/>
    </row>
    <row r="785" spans="31:31" ht="28.8">
      <c r="AE785" s="19"/>
    </row>
    <row r="786" spans="31:31" ht="28.8">
      <c r="AE786" s="19"/>
    </row>
    <row r="787" spans="31:31" ht="28.8">
      <c r="AE787" s="19"/>
    </row>
    <row r="788" spans="31:31" ht="28.8">
      <c r="AE788" s="19"/>
    </row>
    <row r="789" spans="31:31" ht="28.8">
      <c r="AE789" s="19"/>
    </row>
    <row r="790" spans="31:31" ht="28.8">
      <c r="AE790" s="19"/>
    </row>
    <row r="791" spans="31:31" ht="28.8">
      <c r="AE791" s="19"/>
    </row>
    <row r="792" spans="31:31" ht="28.8">
      <c r="AE792" s="19"/>
    </row>
    <row r="793" spans="31:31" ht="28.8">
      <c r="AE793" s="19"/>
    </row>
    <row r="794" spans="31:31" ht="28.8">
      <c r="AE794" s="19"/>
    </row>
    <row r="795" spans="31:31" ht="28.8">
      <c r="AE795" s="19"/>
    </row>
    <row r="796" spans="31:31" ht="28.8">
      <c r="AE796" s="19"/>
    </row>
    <row r="797" spans="31:31" ht="28.8">
      <c r="AE797" s="19"/>
    </row>
    <row r="798" spans="31:31" ht="28.8">
      <c r="AE798" s="19"/>
    </row>
    <row r="799" spans="31:31" ht="28.8">
      <c r="AE799" s="19"/>
    </row>
    <row r="800" spans="31:31" ht="28.8">
      <c r="AE800" s="19"/>
    </row>
    <row r="801" spans="31:31" ht="28.8">
      <c r="AE801" s="19"/>
    </row>
    <row r="802" spans="31:31" ht="28.8">
      <c r="AE802" s="19"/>
    </row>
    <row r="803" spans="31:31" ht="28.8">
      <c r="AE803" s="19"/>
    </row>
    <row r="804" spans="31:31" ht="28.8">
      <c r="AE804" s="19"/>
    </row>
    <row r="805" spans="31:31" ht="28.8">
      <c r="AE805" s="19"/>
    </row>
    <row r="806" spans="31:31" ht="28.8">
      <c r="AE806" s="19"/>
    </row>
    <row r="807" spans="31:31" ht="28.8">
      <c r="AE807" s="19"/>
    </row>
    <row r="808" spans="31:31" ht="28.8">
      <c r="AE808" s="19"/>
    </row>
    <row r="809" spans="31:31" ht="28.8">
      <c r="AE809" s="19"/>
    </row>
    <row r="810" spans="31:31" ht="28.8">
      <c r="AE810" s="19"/>
    </row>
    <row r="811" spans="31:31" ht="28.8">
      <c r="AE811" s="19"/>
    </row>
    <row r="812" spans="31:31" ht="28.8">
      <c r="AE812" s="19"/>
    </row>
    <row r="813" spans="31:31" ht="28.8">
      <c r="AE813" s="19"/>
    </row>
    <row r="814" spans="31:31" ht="28.8">
      <c r="AE814" s="19"/>
    </row>
    <row r="815" spans="31:31" ht="28.8">
      <c r="AE815" s="19"/>
    </row>
    <row r="816" spans="31:31" ht="28.8">
      <c r="AE816" s="19"/>
    </row>
    <row r="817" spans="31:31" ht="28.8">
      <c r="AE817" s="19"/>
    </row>
    <row r="818" spans="31:31" ht="28.8">
      <c r="AE818" s="19"/>
    </row>
    <row r="819" spans="31:31" ht="28.8">
      <c r="AE819" s="19"/>
    </row>
    <row r="820" spans="31:31" ht="28.8">
      <c r="AE820" s="19"/>
    </row>
    <row r="821" spans="31:31" ht="28.8">
      <c r="AE821" s="19"/>
    </row>
    <row r="822" spans="31:31" ht="28.8">
      <c r="AE822" s="19"/>
    </row>
    <row r="823" spans="31:31" ht="28.8">
      <c r="AE823" s="19"/>
    </row>
    <row r="824" spans="31:31" ht="28.8">
      <c r="AE824" s="19"/>
    </row>
    <row r="825" spans="31:31" ht="28.8">
      <c r="AE825" s="19"/>
    </row>
    <row r="826" spans="31:31" ht="28.8">
      <c r="AE826" s="19"/>
    </row>
    <row r="827" spans="31:31" ht="28.8">
      <c r="AE827" s="19"/>
    </row>
    <row r="828" spans="31:31" ht="28.8">
      <c r="AE828" s="19"/>
    </row>
    <row r="829" spans="31:31" ht="28.8">
      <c r="AE829" s="19"/>
    </row>
    <row r="830" spans="31:31" ht="28.8">
      <c r="AE830" s="19"/>
    </row>
    <row r="831" spans="31:31" ht="28.8">
      <c r="AE831" s="19"/>
    </row>
    <row r="832" spans="31:31" ht="28.8">
      <c r="AE832" s="19"/>
    </row>
    <row r="833" spans="31:31" ht="28.8">
      <c r="AE833" s="19"/>
    </row>
    <row r="834" spans="31:31" ht="28.8">
      <c r="AE834" s="19"/>
    </row>
    <row r="835" spans="31:31" ht="28.8">
      <c r="AE835" s="19"/>
    </row>
    <row r="836" spans="31:31" ht="28.8">
      <c r="AE836" s="19"/>
    </row>
    <row r="837" spans="31:31" ht="28.8">
      <c r="AE837" s="19"/>
    </row>
    <row r="838" spans="31:31" ht="28.8">
      <c r="AE838" s="19"/>
    </row>
    <row r="839" spans="31:31" ht="28.8">
      <c r="AE839" s="19"/>
    </row>
    <row r="840" spans="31:31" ht="28.8">
      <c r="AE840" s="19"/>
    </row>
    <row r="841" spans="31:31" ht="28.8">
      <c r="AE841" s="19"/>
    </row>
    <row r="842" spans="31:31" ht="28.8">
      <c r="AE842" s="19"/>
    </row>
    <row r="843" spans="31:31" ht="28.8">
      <c r="AE843" s="19"/>
    </row>
    <row r="844" spans="31:31" ht="28.8">
      <c r="AE844" s="19"/>
    </row>
    <row r="845" spans="31:31" ht="28.8">
      <c r="AE845" s="19"/>
    </row>
    <row r="846" spans="31:31" ht="28.8">
      <c r="AE846" s="19"/>
    </row>
    <row r="847" spans="31:31" ht="28.8">
      <c r="AE847" s="19"/>
    </row>
    <row r="848" spans="31:31" ht="28.8">
      <c r="AE848" s="19"/>
    </row>
    <row r="849" spans="31:31" ht="28.8">
      <c r="AE849" s="19"/>
    </row>
    <row r="850" spans="31:31" ht="28.8">
      <c r="AE850" s="19"/>
    </row>
    <row r="851" spans="31:31" ht="28.8">
      <c r="AE851" s="19"/>
    </row>
    <row r="852" spans="31:31" ht="28.8">
      <c r="AE852" s="19"/>
    </row>
    <row r="853" spans="31:31" ht="28.8">
      <c r="AE853" s="19"/>
    </row>
    <row r="854" spans="31:31" ht="28.8">
      <c r="AE854" s="19"/>
    </row>
    <row r="855" spans="31:31" ht="28.8">
      <c r="AE855" s="19"/>
    </row>
    <row r="856" spans="31:31" ht="28.8">
      <c r="AE856" s="19"/>
    </row>
    <row r="857" spans="31:31" ht="28.8">
      <c r="AE857" s="19"/>
    </row>
    <row r="858" spans="31:31" ht="28.8">
      <c r="AE858" s="19"/>
    </row>
    <row r="859" spans="31:31" ht="28.8">
      <c r="AE859" s="19"/>
    </row>
    <row r="860" spans="31:31" ht="28.8">
      <c r="AE860" s="19"/>
    </row>
    <row r="861" spans="31:31" ht="28.8">
      <c r="AE861" s="19"/>
    </row>
    <row r="862" spans="31:31" ht="28.8">
      <c r="AE862" s="19"/>
    </row>
    <row r="863" spans="31:31" ht="28.8">
      <c r="AE863" s="19"/>
    </row>
    <row r="864" spans="31:31" ht="28.8">
      <c r="AE864" s="19"/>
    </row>
    <row r="865" spans="31:31" ht="28.8">
      <c r="AE865" s="19"/>
    </row>
    <row r="866" spans="31:31" ht="28.8">
      <c r="AE866" s="19"/>
    </row>
    <row r="867" spans="31:31" ht="28.8">
      <c r="AE867" s="19"/>
    </row>
    <row r="868" spans="31:31" ht="28.8">
      <c r="AE868" s="19"/>
    </row>
    <row r="869" spans="31:31" ht="28.8">
      <c r="AE869" s="19"/>
    </row>
    <row r="870" spans="31:31" ht="28.8">
      <c r="AE870" s="19"/>
    </row>
    <row r="871" spans="31:31" ht="28.8">
      <c r="AE871" s="19"/>
    </row>
    <row r="872" spans="31:31" ht="28.8">
      <c r="AE872" s="19"/>
    </row>
    <row r="873" spans="31:31" ht="28.8">
      <c r="AE873" s="19"/>
    </row>
    <row r="874" spans="31:31" ht="28.8">
      <c r="AE874" s="19"/>
    </row>
    <row r="875" spans="31:31" ht="28.8">
      <c r="AE875" s="19"/>
    </row>
    <row r="876" spans="31:31" ht="28.8">
      <c r="AE876" s="19"/>
    </row>
    <row r="877" spans="31:31" ht="28.8">
      <c r="AE877" s="19"/>
    </row>
    <row r="878" spans="31:31" ht="28.8">
      <c r="AE878" s="19"/>
    </row>
    <row r="879" spans="31:31" ht="28.8">
      <c r="AE879" s="19"/>
    </row>
    <row r="880" spans="31:31" ht="28.8">
      <c r="AE880" s="19"/>
    </row>
    <row r="881" spans="31:31" ht="28.8">
      <c r="AE881" s="19"/>
    </row>
    <row r="882" spans="31:31" ht="28.8">
      <c r="AE882" s="19"/>
    </row>
    <row r="883" spans="31:31" ht="28.8">
      <c r="AE883" s="19"/>
    </row>
    <row r="884" spans="31:31" ht="28.8">
      <c r="AE884" s="19"/>
    </row>
    <row r="885" spans="31:31" ht="28.8">
      <c r="AE885" s="19"/>
    </row>
    <row r="886" spans="31:31" ht="28.8">
      <c r="AE886" s="19"/>
    </row>
    <row r="887" spans="31:31" ht="28.8">
      <c r="AE887" s="19"/>
    </row>
    <row r="888" spans="31:31" ht="28.8">
      <c r="AE888" s="19"/>
    </row>
    <row r="889" spans="31:31" ht="28.8">
      <c r="AE889" s="19"/>
    </row>
    <row r="890" spans="31:31" ht="28.8">
      <c r="AE890" s="19"/>
    </row>
    <row r="891" spans="31:31" ht="28.8">
      <c r="AE891" s="19"/>
    </row>
    <row r="892" spans="31:31" ht="28.8">
      <c r="AE892" s="19"/>
    </row>
    <row r="893" spans="31:31" ht="28.8">
      <c r="AE893" s="19"/>
    </row>
    <row r="894" spans="31:31" ht="28.8">
      <c r="AE894" s="19"/>
    </row>
    <row r="895" spans="31:31" ht="28.8">
      <c r="AE895" s="19"/>
    </row>
    <row r="896" spans="31:31" ht="28.8">
      <c r="AE896" s="19"/>
    </row>
    <row r="897" spans="31:31" ht="28.8">
      <c r="AE897" s="19"/>
    </row>
    <row r="898" spans="31:31" ht="28.8">
      <c r="AE898" s="19"/>
    </row>
    <row r="899" spans="31:31" ht="28.8">
      <c r="AE899" s="19"/>
    </row>
    <row r="900" spans="31:31" ht="28.8">
      <c r="AE900" s="19"/>
    </row>
    <row r="901" spans="31:31" ht="28.8">
      <c r="AE901" s="19"/>
    </row>
    <row r="902" spans="31:31" ht="28.8">
      <c r="AE902" s="19"/>
    </row>
    <row r="903" spans="31:31" ht="28.8">
      <c r="AE903" s="19"/>
    </row>
    <row r="904" spans="31:31" ht="28.8">
      <c r="AE904" s="19"/>
    </row>
    <row r="905" spans="31:31" ht="28.8">
      <c r="AE905" s="19"/>
    </row>
    <row r="906" spans="31:31" ht="28.8">
      <c r="AE906" s="19"/>
    </row>
    <row r="907" spans="31:31" ht="28.8">
      <c r="AE907" s="19"/>
    </row>
    <row r="908" spans="31:31" ht="28.8">
      <c r="AE908" s="19"/>
    </row>
    <row r="909" spans="31:31" ht="28.8">
      <c r="AE909" s="19"/>
    </row>
    <row r="910" spans="31:31" ht="28.8">
      <c r="AE910" s="19"/>
    </row>
    <row r="911" spans="31:31" ht="28.8">
      <c r="AE911" s="19"/>
    </row>
    <row r="912" spans="31:31" ht="28.8">
      <c r="AE912" s="19"/>
    </row>
    <row r="913" spans="31:31" ht="28.8">
      <c r="AE913" s="19"/>
    </row>
    <row r="914" spans="31:31" ht="28.8">
      <c r="AE914" s="19"/>
    </row>
    <row r="915" spans="31:31" ht="28.8">
      <c r="AE915" s="19"/>
    </row>
    <row r="916" spans="31:31" ht="28.8">
      <c r="AE916" s="19"/>
    </row>
    <row r="917" spans="31:31" ht="28.8">
      <c r="AE917" s="19"/>
    </row>
    <row r="918" spans="31:31" ht="28.8">
      <c r="AE918" s="19"/>
    </row>
    <row r="919" spans="31:31" ht="28.8">
      <c r="AE919" s="19"/>
    </row>
    <row r="920" spans="31:31" ht="28.8">
      <c r="AE920" s="19"/>
    </row>
    <row r="921" spans="31:31" ht="28.8">
      <c r="AE921" s="19"/>
    </row>
    <row r="922" spans="31:31" ht="28.8">
      <c r="AE922" s="19"/>
    </row>
    <row r="923" spans="31:31" ht="28.8">
      <c r="AE923" s="19"/>
    </row>
    <row r="924" spans="31:31" ht="28.8">
      <c r="AE924" s="19"/>
    </row>
    <row r="925" spans="31:31" ht="28.8">
      <c r="AE925" s="19"/>
    </row>
    <row r="926" spans="31:31" ht="28.8">
      <c r="AE926" s="19"/>
    </row>
    <row r="927" spans="31:31" ht="28.8">
      <c r="AE927" s="19"/>
    </row>
    <row r="928" spans="31:31" ht="28.8">
      <c r="AE928" s="19"/>
    </row>
    <row r="929" spans="31:31" ht="28.8">
      <c r="AE929" s="19"/>
    </row>
    <row r="930" spans="31:31" ht="28.8">
      <c r="AE930" s="19"/>
    </row>
    <row r="931" spans="31:31" ht="28.8">
      <c r="AE931" s="19"/>
    </row>
    <row r="932" spans="31:31" ht="28.8">
      <c r="AE932" s="19"/>
    </row>
    <row r="933" spans="31:31" ht="28.8">
      <c r="AE933" s="19"/>
    </row>
    <row r="934" spans="31:31" ht="28.8">
      <c r="AE934" s="19"/>
    </row>
    <row r="935" spans="31:31" ht="28.8">
      <c r="AE935" s="19"/>
    </row>
    <row r="936" spans="31:31" ht="28.8">
      <c r="AE936" s="19"/>
    </row>
    <row r="937" spans="31:31" ht="28.8">
      <c r="AE937" s="19"/>
    </row>
    <row r="938" spans="31:31" ht="28.8">
      <c r="AE938" s="19"/>
    </row>
    <row r="939" spans="31:31" ht="28.8">
      <c r="AE939" s="19"/>
    </row>
    <row r="940" spans="31:31" ht="28.8">
      <c r="AE940" s="19"/>
    </row>
    <row r="941" spans="31:31" ht="28.8">
      <c r="AE941" s="19"/>
    </row>
    <row r="942" spans="31:31" ht="28.8">
      <c r="AE942" s="19"/>
    </row>
    <row r="943" spans="31:31" ht="28.8">
      <c r="AE943" s="19"/>
    </row>
    <row r="944" spans="31:31" ht="28.8">
      <c r="AE944" s="19"/>
    </row>
    <row r="945" spans="31:31" ht="28.8">
      <c r="AE945" s="19"/>
    </row>
    <row r="946" spans="31:31" ht="28.8">
      <c r="AE946" s="19"/>
    </row>
    <row r="947" spans="31:31" ht="28.8">
      <c r="AE947" s="19"/>
    </row>
    <row r="948" spans="31:31" ht="28.8">
      <c r="AE948" s="19"/>
    </row>
    <row r="949" spans="31:31" ht="28.8">
      <c r="AE949" s="19"/>
    </row>
    <row r="950" spans="31:31" ht="28.8">
      <c r="AE950" s="19"/>
    </row>
    <row r="951" spans="31:31" ht="28.8">
      <c r="AE951" s="19"/>
    </row>
    <row r="952" spans="31:31" ht="28.8">
      <c r="AE952" s="19"/>
    </row>
    <row r="953" spans="31:31" ht="28.8">
      <c r="AE953" s="19"/>
    </row>
    <row r="954" spans="31:31" ht="28.8">
      <c r="AE954" s="19"/>
    </row>
    <row r="955" spans="31:31" ht="28.8">
      <c r="AE955" s="19"/>
    </row>
    <row r="956" spans="31:31" ht="28.8">
      <c r="AE956" s="19"/>
    </row>
    <row r="957" spans="31:31" ht="28.8">
      <c r="AE957" s="19"/>
    </row>
    <row r="958" spans="31:31" ht="28.8">
      <c r="AE958" s="19"/>
    </row>
    <row r="959" spans="31:31" ht="28.8">
      <c r="AE959" s="19"/>
    </row>
    <row r="960" spans="31:31" ht="28.8">
      <c r="AE960" s="19"/>
    </row>
    <row r="961" spans="31:31" ht="28.8">
      <c r="AE961" s="19"/>
    </row>
    <row r="962" spans="31:31" ht="28.8">
      <c r="AE962" s="19"/>
    </row>
    <row r="963" spans="31:31" ht="28.8">
      <c r="AE963" s="19"/>
    </row>
    <row r="964" spans="31:31" ht="28.8">
      <c r="AE964" s="19"/>
    </row>
    <row r="965" spans="31:31" ht="28.8">
      <c r="AE965" s="19"/>
    </row>
    <row r="966" spans="31:31" ht="28.8">
      <c r="AE966" s="19"/>
    </row>
    <row r="967" spans="31:31" ht="28.8">
      <c r="AE967" s="19"/>
    </row>
    <row r="968" spans="31:31" ht="28.8">
      <c r="AE968" s="19"/>
    </row>
    <row r="969" spans="31:31" ht="28.8">
      <c r="AE969" s="19"/>
    </row>
    <row r="970" spans="31:31" ht="28.8">
      <c r="AE970" s="19"/>
    </row>
    <row r="971" spans="31:31" ht="28.8">
      <c r="AE971" s="19"/>
    </row>
    <row r="972" spans="31:31" ht="28.8">
      <c r="AE972" s="19"/>
    </row>
    <row r="973" spans="31:31" ht="28.8">
      <c r="AE973" s="19"/>
    </row>
    <row r="974" spans="31:31" ht="28.8">
      <c r="AE974" s="19"/>
    </row>
    <row r="975" spans="31:31" ht="28.8">
      <c r="AE975" s="19"/>
    </row>
    <row r="976" spans="31:31" ht="28.8">
      <c r="AE976" s="19"/>
    </row>
    <row r="977" spans="31:31" ht="28.8">
      <c r="AE977" s="19"/>
    </row>
    <row r="978" spans="31:31" ht="28.8">
      <c r="AE978" s="19"/>
    </row>
    <row r="979" spans="31:31" ht="28.8">
      <c r="AE979" s="19"/>
    </row>
    <row r="980" spans="31:31" ht="28.8">
      <c r="AE980" s="19"/>
    </row>
    <row r="981" spans="31:31" ht="28.8">
      <c r="AE981" s="19"/>
    </row>
    <row r="982" spans="31:31" ht="28.8">
      <c r="AE982" s="19"/>
    </row>
    <row r="983" spans="31:31" ht="28.8">
      <c r="AE983" s="19"/>
    </row>
    <row r="984" spans="31:31" ht="28.8">
      <c r="AE984" s="19"/>
    </row>
    <row r="985" spans="31:31" ht="28.8">
      <c r="AE985" s="19"/>
    </row>
    <row r="986" spans="31:31" ht="28.8">
      <c r="AE986" s="19"/>
    </row>
    <row r="987" spans="31:31" ht="28.8">
      <c r="AE987" s="19"/>
    </row>
    <row r="988" spans="31:31" ht="28.8">
      <c r="AE988" s="19"/>
    </row>
    <row r="989" spans="31:31" ht="28.8">
      <c r="AE989" s="19"/>
    </row>
    <row r="990" spans="31:31" ht="28.8">
      <c r="AE990" s="19"/>
    </row>
    <row r="991" spans="31:31" ht="28.8">
      <c r="AE991" s="19"/>
    </row>
    <row r="992" spans="31:31" ht="28.8">
      <c r="AE992" s="19"/>
    </row>
    <row r="993" spans="31:31" ht="28.8">
      <c r="AE993" s="19"/>
    </row>
    <row r="994" spans="31:31" ht="28.8">
      <c r="AE994" s="19"/>
    </row>
    <row r="995" spans="31:31" ht="28.8">
      <c r="AE995" s="19"/>
    </row>
    <row r="996" spans="31:31" ht="28.8">
      <c r="AE996" s="19"/>
    </row>
    <row r="997" spans="31:31" ht="28.8">
      <c r="AE997" s="19"/>
    </row>
    <row r="998" spans="31:31" ht="28.8">
      <c r="AE998" s="19"/>
    </row>
    <row r="999" spans="31:31" ht="28.8">
      <c r="AE999" s="19"/>
    </row>
    <row r="1000" spans="31:31" ht="28.8">
      <c r="AE1000" s="19"/>
    </row>
    <row r="1001" spans="31:31" ht="28.8">
      <c r="AE1001" s="19"/>
    </row>
    <row r="1002" spans="31:31" ht="28.8">
      <c r="AE1002" s="19"/>
    </row>
    <row r="1003" spans="31:31" ht="28.8">
      <c r="AE1003" s="19"/>
    </row>
    <row r="1004" spans="31:31" ht="28.8">
      <c r="AE1004" s="19"/>
    </row>
    <row r="1005" spans="31:31" ht="28.8">
      <c r="AE1005" s="19"/>
    </row>
    <row r="1006" spans="31:31" ht="28.8">
      <c r="AE1006" s="19"/>
    </row>
    <row r="1007" spans="31:31" ht="28.8">
      <c r="AE1007" s="19"/>
    </row>
    <row r="1008" spans="31:31" ht="28.8">
      <c r="AE1008" s="19"/>
    </row>
    <row r="1009" spans="31:31" ht="28.8">
      <c r="AE1009" s="19"/>
    </row>
    <row r="1010" spans="31:31" ht="28.8">
      <c r="AE1010" s="19"/>
    </row>
    <row r="1011" spans="31:31" ht="28.8">
      <c r="AE1011" s="19"/>
    </row>
    <row r="1012" spans="31:31" ht="28.8">
      <c r="AE1012" s="19"/>
    </row>
    <row r="1013" spans="31:31" ht="28.8">
      <c r="AE1013" s="19"/>
    </row>
    <row r="1014" spans="31:31" ht="28.8">
      <c r="AE1014" s="19"/>
    </row>
    <row r="1015" spans="31:31" ht="28.8">
      <c r="AE1015" s="19"/>
    </row>
    <row r="1016" spans="31:31" ht="28.8">
      <c r="AE1016" s="19"/>
    </row>
    <row r="1017" spans="31:31" ht="28.8">
      <c r="AE1017" s="19"/>
    </row>
    <row r="1018" spans="31:31" ht="28.8">
      <c r="AE1018" s="19"/>
    </row>
    <row r="1019" spans="31:31" ht="28.8">
      <c r="AE1019" s="19"/>
    </row>
    <row r="1020" spans="31:31" ht="28.8">
      <c r="AE1020" s="19"/>
    </row>
    <row r="1021" spans="31:31" ht="28.8">
      <c r="AE1021" s="19"/>
    </row>
    <row r="1022" spans="31:31" ht="28.8">
      <c r="AE1022" s="19"/>
    </row>
    <row r="1023" spans="31:31" ht="28.8">
      <c r="AE1023" s="19"/>
    </row>
    <row r="1024" spans="31:31" ht="28.8">
      <c r="AE1024" s="19"/>
    </row>
    <row r="1025" spans="31:31" ht="28.8">
      <c r="AE1025" s="19"/>
    </row>
    <row r="1026" spans="31:31" ht="28.8">
      <c r="AE1026" s="19"/>
    </row>
    <row r="1027" spans="31:31" ht="28.8">
      <c r="AE1027" s="19"/>
    </row>
    <row r="1028" spans="31:31" ht="28.8">
      <c r="AE1028" s="19"/>
    </row>
    <row r="1029" spans="31:31" ht="28.8">
      <c r="AE1029" s="19"/>
    </row>
    <row r="1030" spans="31:31" ht="28.8">
      <c r="AE1030" s="19"/>
    </row>
    <row r="1031" spans="31:31" ht="28.8">
      <c r="AE1031" s="19"/>
    </row>
    <row r="1032" spans="31:31" ht="28.8">
      <c r="AE1032" s="19"/>
    </row>
    <row r="1033" spans="31:31" ht="28.8">
      <c r="AE1033" s="19"/>
    </row>
    <row r="1034" spans="31:31" ht="28.8">
      <c r="AE1034" s="19"/>
    </row>
    <row r="1035" spans="31:31" ht="28.8">
      <c r="AE1035" s="19"/>
    </row>
    <row r="1036" spans="31:31" ht="28.8">
      <c r="AE1036" s="19"/>
    </row>
    <row r="1037" spans="31:31" ht="28.8">
      <c r="AE1037" s="19"/>
    </row>
    <row r="1038" spans="31:31" ht="28.8">
      <c r="AE1038" s="19"/>
    </row>
    <row r="1039" spans="31:31" ht="28.8">
      <c r="AE1039" s="19"/>
    </row>
    <row r="1040" spans="31:31" ht="28.8">
      <c r="AE1040" s="19"/>
    </row>
    <row r="1041" spans="31:31" ht="28.8">
      <c r="AE1041" s="19"/>
    </row>
    <row r="1042" spans="31:31" ht="28.8">
      <c r="AE1042" s="19"/>
    </row>
    <row r="1043" spans="31:31" ht="28.8">
      <c r="AE1043" s="19"/>
    </row>
    <row r="1044" spans="31:31" ht="28.8">
      <c r="AE1044" s="19"/>
    </row>
    <row r="1045" spans="31:31" ht="28.8">
      <c r="AE1045" s="19"/>
    </row>
    <row r="1046" spans="31:31" ht="28.8">
      <c r="AE1046" s="19"/>
    </row>
    <row r="1047" spans="31:31" ht="28.8">
      <c r="AE1047" s="19"/>
    </row>
    <row r="1048" spans="31:31" ht="28.8">
      <c r="AE1048" s="19"/>
    </row>
    <row r="1049" spans="31:31" ht="28.8">
      <c r="AE1049" s="19"/>
    </row>
    <row r="1050" spans="31:31" ht="28.8">
      <c r="AE1050" s="19"/>
    </row>
    <row r="1051" spans="31:31" ht="28.8">
      <c r="AE1051" s="19"/>
    </row>
    <row r="1052" spans="31:31" ht="28.8">
      <c r="AE1052" s="19"/>
    </row>
    <row r="1053" spans="31:31" ht="28.8">
      <c r="AE1053" s="19"/>
    </row>
    <row r="1054" spans="31:31" ht="28.8">
      <c r="AE1054" s="19"/>
    </row>
    <row r="1055" spans="31:31" ht="28.8">
      <c r="AE1055" s="19"/>
    </row>
    <row r="1056" spans="31:31" ht="28.8">
      <c r="AE1056" s="19"/>
    </row>
    <row r="1057" spans="31:31" ht="28.8">
      <c r="AE1057" s="19"/>
    </row>
    <row r="1058" spans="31:31" ht="28.8">
      <c r="AE1058" s="19"/>
    </row>
    <row r="1059" spans="31:31" ht="28.8">
      <c r="AE1059" s="19"/>
    </row>
    <row r="1060" spans="31:31" ht="28.8">
      <c r="AE1060" s="19"/>
    </row>
    <row r="1061" spans="31:31" ht="28.8">
      <c r="AE1061" s="19"/>
    </row>
    <row r="1062" spans="31:31" ht="28.8">
      <c r="AE1062" s="19"/>
    </row>
    <row r="1063" spans="31:31" ht="28.8">
      <c r="AE1063" s="19"/>
    </row>
    <row r="1064" spans="31:31" ht="28.8">
      <c r="AE1064" s="19"/>
    </row>
    <row r="1065" spans="31:31" ht="28.8">
      <c r="AE1065" s="19"/>
    </row>
    <row r="1066" spans="31:31" ht="28.8">
      <c r="AE1066" s="19"/>
    </row>
    <row r="1067" spans="31:31" ht="28.8">
      <c r="AE1067" s="19"/>
    </row>
    <row r="1068" spans="31:31" ht="28.8">
      <c r="AE1068" s="19"/>
    </row>
    <row r="1069" spans="31:31" ht="28.8">
      <c r="AE1069" s="19"/>
    </row>
    <row r="1070" spans="31:31" ht="28.8">
      <c r="AE1070" s="19"/>
    </row>
    <row r="1071" spans="31:31" ht="28.8">
      <c r="AE1071" s="19"/>
    </row>
    <row r="1072" spans="31:31" ht="28.8">
      <c r="AE1072" s="19"/>
    </row>
    <row r="1073" spans="31:31" ht="28.8">
      <c r="AE1073" s="19"/>
    </row>
    <row r="1074" spans="31:31" ht="28.8">
      <c r="AE1074" s="19"/>
    </row>
    <row r="1075" spans="31:31" ht="28.8">
      <c r="AE1075" s="19"/>
    </row>
    <row r="1076" spans="31:31" ht="28.8">
      <c r="AE1076" s="19"/>
    </row>
    <row r="1077" spans="31:31" ht="28.8">
      <c r="AE1077" s="19"/>
    </row>
    <row r="1078" spans="31:31" ht="28.8">
      <c r="AE1078" s="19"/>
    </row>
    <row r="1079" spans="31:31" ht="28.8">
      <c r="AE1079" s="19"/>
    </row>
    <row r="1080" spans="31:31" ht="28.8">
      <c r="AE1080" s="19"/>
    </row>
    <row r="1081" spans="31:31" ht="28.8">
      <c r="AE1081" s="19"/>
    </row>
    <row r="1082" spans="31:31" ht="28.8">
      <c r="AE1082" s="19"/>
    </row>
    <row r="1083" spans="31:31" ht="28.8">
      <c r="AE1083" s="19"/>
    </row>
    <row r="1084" spans="31:31" ht="28.8">
      <c r="AE1084" s="19"/>
    </row>
    <row r="1085" spans="31:31" ht="28.8">
      <c r="AE1085" s="19"/>
    </row>
    <row r="1086" spans="31:31" ht="28.8">
      <c r="AE1086" s="19"/>
    </row>
    <row r="1087" spans="31:31" ht="28.8">
      <c r="AE1087" s="19"/>
    </row>
    <row r="1088" spans="31:31" ht="28.8">
      <c r="AE1088" s="19"/>
    </row>
    <row r="1089" spans="31:31" ht="28.8">
      <c r="AE1089" s="19"/>
    </row>
    <row r="1090" spans="31:31" ht="28.8">
      <c r="AE1090" s="19"/>
    </row>
    <row r="1091" spans="31:31" ht="28.8">
      <c r="AE1091" s="19"/>
    </row>
    <row r="1092" spans="31:31" ht="28.8">
      <c r="AE1092" s="19"/>
    </row>
    <row r="1093" spans="31:31" ht="28.8">
      <c r="AE1093" s="19"/>
    </row>
    <row r="1094" spans="31:31" ht="28.8">
      <c r="AE1094" s="19"/>
    </row>
    <row r="1095" spans="31:31" ht="28.8">
      <c r="AE1095" s="19"/>
    </row>
    <row r="1096" spans="31:31" ht="28.8">
      <c r="AE1096" s="19"/>
    </row>
    <row r="1097" spans="31:31" ht="28.8">
      <c r="AE1097" s="19"/>
    </row>
    <row r="1098" spans="31:31" ht="28.8">
      <c r="AE1098" s="19"/>
    </row>
    <row r="1099" spans="31:31" ht="28.8">
      <c r="AE1099" s="19"/>
    </row>
    <row r="1100" spans="31:31" ht="28.8">
      <c r="AE1100" s="19"/>
    </row>
    <row r="1101" spans="31:31" ht="28.8">
      <c r="AE1101" s="19"/>
    </row>
    <row r="1102" spans="31:31" ht="28.8">
      <c r="AE1102" s="19"/>
    </row>
    <row r="1103" spans="31:31" ht="28.8">
      <c r="AE1103" s="19"/>
    </row>
    <row r="1104" spans="31:31" ht="28.8">
      <c r="AE1104" s="19"/>
    </row>
    <row r="1105" spans="31:31" ht="28.8">
      <c r="AE1105" s="19"/>
    </row>
    <row r="1106" spans="31:31" ht="28.8">
      <c r="AE1106" s="19"/>
    </row>
    <row r="1107" spans="31:31" ht="28.8">
      <c r="AE1107" s="19"/>
    </row>
    <row r="1108" spans="31:31" ht="28.8">
      <c r="AE1108" s="19"/>
    </row>
    <row r="1109" spans="31:31" ht="28.8">
      <c r="AE1109" s="19"/>
    </row>
    <row r="1110" spans="31:31" ht="28.8">
      <c r="AE1110" s="19"/>
    </row>
    <row r="1111" spans="31:31" ht="28.8">
      <c r="AE1111" s="19"/>
    </row>
    <row r="1112" spans="31:31" ht="28.8">
      <c r="AE1112" s="19"/>
    </row>
    <row r="1113" spans="31:31" ht="28.8">
      <c r="AE1113" s="19"/>
    </row>
    <row r="1114" spans="31:31" ht="28.8">
      <c r="AE1114" s="19"/>
    </row>
    <row r="1115" spans="31:31" ht="28.8">
      <c r="AE1115" s="19"/>
    </row>
    <row r="1116" spans="31:31" ht="28.8">
      <c r="AE1116" s="19"/>
    </row>
    <row r="1117" spans="31:31" ht="28.8">
      <c r="AE1117" s="19"/>
    </row>
    <row r="1118" spans="31:31" ht="28.8">
      <c r="AE1118" s="19"/>
    </row>
    <row r="1119" spans="31:31" ht="28.8">
      <c r="AE1119" s="19"/>
    </row>
    <row r="1120" spans="31:31" ht="28.8">
      <c r="AE1120" s="19"/>
    </row>
    <row r="1121" spans="31:31" ht="28.8">
      <c r="AE1121" s="19"/>
    </row>
    <row r="1122" spans="31:31" ht="28.8">
      <c r="AE1122" s="19"/>
    </row>
    <row r="1123" spans="31:31" ht="28.8">
      <c r="AE1123" s="19"/>
    </row>
    <row r="1124" spans="31:31" ht="28.8">
      <c r="AE1124" s="19"/>
    </row>
    <row r="1125" spans="31:31" ht="28.8">
      <c r="AE1125" s="19"/>
    </row>
    <row r="1126" spans="31:31" ht="28.8">
      <c r="AE1126" s="19"/>
    </row>
    <row r="1127" spans="31:31" ht="28.8">
      <c r="AE1127" s="19"/>
    </row>
    <row r="1128" spans="31:31" ht="28.8">
      <c r="AE1128" s="19"/>
    </row>
    <row r="1129" spans="31:31" ht="28.8">
      <c r="AE1129" s="19"/>
    </row>
    <row r="1130" spans="31:31" ht="28.8">
      <c r="AE1130" s="19"/>
    </row>
    <row r="1131" spans="31:31" ht="28.8">
      <c r="AE1131" s="19"/>
    </row>
    <row r="1132" spans="31:31" ht="28.8">
      <c r="AE1132" s="19"/>
    </row>
    <row r="1133" spans="31:31" ht="28.8">
      <c r="AE1133" s="19"/>
    </row>
    <row r="1134" spans="31:31" ht="28.8">
      <c r="AE1134" s="19"/>
    </row>
    <row r="1135" spans="31:31" ht="28.8">
      <c r="AE1135" s="19"/>
    </row>
    <row r="1136" spans="31:31" ht="28.8">
      <c r="AE1136" s="19"/>
    </row>
    <row r="1137" spans="31:31" ht="28.8">
      <c r="AE1137" s="19"/>
    </row>
    <row r="1138" spans="31:31" ht="28.8">
      <c r="AE1138" s="19"/>
    </row>
    <row r="1139" spans="31:31" ht="28.8">
      <c r="AE1139" s="19"/>
    </row>
    <row r="1140" spans="31:31" ht="28.8">
      <c r="AE1140" s="19"/>
    </row>
    <row r="1141" spans="31:31" ht="28.8">
      <c r="AE1141" s="19"/>
    </row>
    <row r="1142" spans="31:31" ht="28.8">
      <c r="AE1142" s="19"/>
    </row>
    <row r="1143" spans="31:31" ht="28.8">
      <c r="AE1143" s="19"/>
    </row>
    <row r="1144" spans="31:31" ht="28.8">
      <c r="AE1144" s="19"/>
    </row>
    <row r="1145" spans="31:31" ht="28.8">
      <c r="AE1145" s="19"/>
    </row>
    <row r="1146" spans="31:31" ht="28.8">
      <c r="AE1146" s="19"/>
    </row>
    <row r="1147" spans="31:31" ht="28.8">
      <c r="AE1147" s="19"/>
    </row>
    <row r="1148" spans="31:31" ht="28.8">
      <c r="AE1148" s="19"/>
    </row>
    <row r="1149" spans="31:31" ht="28.8">
      <c r="AE1149" s="19"/>
    </row>
    <row r="1150" spans="31:31" ht="28.8">
      <c r="AE1150" s="19"/>
    </row>
    <row r="1151" spans="31:31" ht="28.8">
      <c r="AE1151" s="19"/>
    </row>
    <row r="1152" spans="31:31" ht="28.8">
      <c r="AE1152" s="19"/>
    </row>
    <row r="1153" spans="31:31" ht="28.8">
      <c r="AE1153" s="19"/>
    </row>
    <row r="1154" spans="31:31" ht="28.8">
      <c r="AE1154" s="19"/>
    </row>
    <row r="1155" spans="31:31" ht="28.8">
      <c r="AE1155" s="19"/>
    </row>
    <row r="1156" spans="31:31" ht="28.8">
      <c r="AE1156" s="19"/>
    </row>
    <row r="1157" spans="31:31" ht="28.8">
      <c r="AE1157" s="19"/>
    </row>
    <row r="1158" spans="31:31" ht="28.8">
      <c r="AE1158" s="19"/>
    </row>
    <row r="1159" spans="31:31" ht="28.8">
      <c r="AE1159" s="19"/>
    </row>
    <row r="1160" spans="31:31" ht="28.8">
      <c r="AE1160" s="19"/>
    </row>
    <row r="1161" spans="31:31" ht="28.8">
      <c r="AE1161" s="19"/>
    </row>
    <row r="1162" spans="31:31" ht="28.8">
      <c r="AE1162" s="19"/>
    </row>
    <row r="1163" spans="31:31" ht="28.8">
      <c r="AE1163" s="19"/>
    </row>
    <row r="1164" spans="31:31" ht="28.8">
      <c r="AE1164" s="19"/>
    </row>
    <row r="1165" spans="31:31" ht="28.8">
      <c r="AE1165" s="19"/>
    </row>
    <row r="1166" spans="31:31" ht="28.8">
      <c r="AE1166" s="19"/>
    </row>
    <row r="1167" spans="31:31" ht="28.8">
      <c r="AE1167" s="19"/>
    </row>
    <row r="1168" spans="31:31" ht="28.8">
      <c r="AE1168" s="19"/>
    </row>
    <row r="1169" spans="31:31" ht="28.8">
      <c r="AE1169" s="19"/>
    </row>
    <row r="1170" spans="31:31" ht="28.8">
      <c r="AE1170" s="19"/>
    </row>
    <row r="1171" spans="31:31" ht="28.8">
      <c r="AE1171" s="19"/>
    </row>
    <row r="1172" spans="31:31" ht="28.8">
      <c r="AE1172" s="19"/>
    </row>
    <row r="1173" spans="31:31" ht="28.8">
      <c r="AE1173" s="19"/>
    </row>
    <row r="1174" spans="31:31" ht="28.8">
      <c r="AE1174" s="19"/>
    </row>
    <row r="1175" spans="31:31" ht="28.8">
      <c r="AE1175" s="19"/>
    </row>
    <row r="1176" spans="31:31" ht="28.8">
      <c r="AE1176" s="19"/>
    </row>
    <row r="1177" spans="31:31" ht="28.8">
      <c r="AE1177" s="19"/>
    </row>
    <row r="1178" spans="31:31" ht="28.8">
      <c r="AE1178" s="19"/>
    </row>
    <row r="1179" spans="31:31" ht="28.8">
      <c r="AE1179" s="19"/>
    </row>
    <row r="1180" spans="31:31" ht="28.8">
      <c r="AE1180" s="19"/>
    </row>
    <row r="1181" spans="31:31" ht="28.8">
      <c r="AE1181" s="19"/>
    </row>
    <row r="1182" spans="31:31" ht="28.8">
      <c r="AE1182" s="19"/>
    </row>
    <row r="1183" spans="31:31" ht="28.8">
      <c r="AE1183" s="19"/>
    </row>
    <row r="1184" spans="31:31" ht="28.8">
      <c r="AE1184" s="19"/>
    </row>
    <row r="1185" spans="31:31" ht="28.8">
      <c r="AE1185" s="19"/>
    </row>
    <row r="1186" spans="31:31" ht="28.8">
      <c r="AE1186" s="19"/>
    </row>
    <row r="1187" spans="31:31" ht="28.8">
      <c r="AE1187" s="19"/>
    </row>
    <row r="1188" spans="31:31" ht="28.8">
      <c r="AE1188" s="19"/>
    </row>
    <row r="1189" spans="31:31" ht="28.8">
      <c r="AE1189" s="19"/>
    </row>
    <row r="1190" spans="31:31" ht="28.8">
      <c r="AE1190" s="19"/>
    </row>
    <row r="1191" spans="31:31" ht="28.8">
      <c r="AE1191" s="19"/>
    </row>
    <row r="1192" spans="31:31" ht="28.8">
      <c r="AE1192" s="19"/>
    </row>
    <row r="1193" spans="31:31" ht="28.8">
      <c r="AE1193" s="19"/>
    </row>
    <row r="1194" spans="31:31" ht="28.8">
      <c r="AE1194" s="19"/>
    </row>
    <row r="1195" spans="31:31" ht="28.8">
      <c r="AE1195" s="19"/>
    </row>
    <row r="1196" spans="31:31" ht="28.8">
      <c r="AE1196" s="19"/>
    </row>
    <row r="1197" spans="31:31" ht="28.8">
      <c r="AE1197" s="19"/>
    </row>
    <row r="1198" spans="31:31" ht="28.8">
      <c r="AE1198" s="19"/>
    </row>
    <row r="1199" spans="31:31" ht="28.8">
      <c r="AE1199" s="19"/>
    </row>
    <row r="1200" spans="31:31" ht="28.8">
      <c r="AE1200" s="19"/>
    </row>
    <row r="1201" spans="31:31" ht="28.8">
      <c r="AE1201" s="19"/>
    </row>
    <row r="1202" spans="31:31" ht="28.8">
      <c r="AE1202" s="19"/>
    </row>
    <row r="1203" spans="31:31" ht="28.8">
      <c r="AE1203" s="19"/>
    </row>
    <row r="1204" spans="31:31" ht="28.8">
      <c r="AE1204" s="19"/>
    </row>
    <row r="1205" spans="31:31" ht="28.8">
      <c r="AE1205" s="19"/>
    </row>
    <row r="1206" spans="31:31" ht="28.8">
      <c r="AE1206" s="19"/>
    </row>
    <row r="1207" spans="31:31" ht="28.8">
      <c r="AE1207" s="19"/>
    </row>
    <row r="1208" spans="31:31" ht="28.8">
      <c r="AE1208" s="19"/>
    </row>
    <row r="1209" spans="31:31" ht="28.8">
      <c r="AE1209" s="19"/>
    </row>
    <row r="1210" spans="31:31" ht="28.8">
      <c r="AE1210" s="19"/>
    </row>
    <row r="1211" spans="31:31" ht="28.8">
      <c r="AE1211" s="19"/>
    </row>
    <row r="1212" spans="31:31" ht="28.8">
      <c r="AE1212" s="19"/>
    </row>
    <row r="1213" spans="31:31" ht="28.8">
      <c r="AE1213" s="19"/>
    </row>
    <row r="1214" spans="31:31" ht="28.8">
      <c r="AE1214" s="19"/>
    </row>
    <row r="1215" spans="31:31" ht="28.8">
      <c r="AE1215" s="19"/>
    </row>
    <row r="1216" spans="31:31" ht="28.8">
      <c r="AE1216" s="19"/>
    </row>
    <row r="1217" spans="31:31" ht="28.8">
      <c r="AE1217" s="19"/>
    </row>
    <row r="1218" spans="31:31" ht="28.8">
      <c r="AE1218" s="19"/>
    </row>
    <row r="1219" spans="31:31" ht="28.8">
      <c r="AE1219" s="19"/>
    </row>
    <row r="1220" spans="31:31" ht="28.8">
      <c r="AE1220" s="19"/>
    </row>
    <row r="1221" spans="31:31" ht="28.8">
      <c r="AE1221" s="19"/>
    </row>
    <row r="1222" spans="31:31" ht="28.8">
      <c r="AE1222" s="19"/>
    </row>
    <row r="1223" spans="31:31" ht="28.8">
      <c r="AE1223" s="19"/>
    </row>
    <row r="1224" spans="31:31" ht="28.8">
      <c r="AE1224" s="19"/>
    </row>
    <row r="1225" spans="31:31" ht="28.8">
      <c r="AE1225" s="19"/>
    </row>
    <row r="1226" spans="31:31" ht="28.8">
      <c r="AE1226" s="19"/>
    </row>
    <row r="1227" spans="31:31" ht="28.8">
      <c r="AE1227" s="19"/>
    </row>
    <row r="1228" spans="31:31" ht="28.8">
      <c r="AE1228" s="19"/>
    </row>
    <row r="1229" spans="31:31" ht="28.8">
      <c r="AE1229" s="19"/>
    </row>
    <row r="1230" spans="31:31" ht="28.8">
      <c r="AE1230" s="19"/>
    </row>
    <row r="1231" spans="31:31" ht="28.8">
      <c r="AE1231" s="19"/>
    </row>
    <row r="1232" spans="31:31" ht="28.8">
      <c r="AE1232" s="19"/>
    </row>
    <row r="1233" spans="31:31" ht="28.8">
      <c r="AE1233" s="19"/>
    </row>
    <row r="1234" spans="31:31" ht="28.8">
      <c r="AE1234" s="19"/>
    </row>
    <row r="1235" spans="31:31" ht="28.8">
      <c r="AE1235" s="19"/>
    </row>
    <row r="1236" spans="31:31" ht="28.8">
      <c r="AE1236" s="19"/>
    </row>
    <row r="1237" spans="31:31" ht="28.8">
      <c r="AE1237" s="19"/>
    </row>
    <row r="1238" spans="31:31" ht="28.8">
      <c r="AE1238" s="19"/>
    </row>
    <row r="1239" spans="31:31" ht="28.8">
      <c r="AE1239" s="19"/>
    </row>
    <row r="1240" spans="31:31" ht="28.8">
      <c r="AE1240" s="19"/>
    </row>
    <row r="1241" spans="31:31" ht="28.8">
      <c r="AE1241" s="19"/>
    </row>
    <row r="1242" spans="31:31" ht="28.8">
      <c r="AE1242" s="19"/>
    </row>
    <row r="1243" spans="31:31" ht="28.8">
      <c r="AE1243" s="19"/>
    </row>
    <row r="1244" spans="31:31" ht="28.8">
      <c r="AE1244" s="19"/>
    </row>
    <row r="1245" spans="31:31" ht="28.8">
      <c r="AE1245" s="19"/>
    </row>
    <row r="1246" spans="31:31" ht="28.8">
      <c r="AE1246" s="19"/>
    </row>
    <row r="1247" spans="31:31" ht="28.8">
      <c r="AE1247" s="19"/>
    </row>
    <row r="1248" spans="31:31" ht="28.8">
      <c r="AE1248" s="19"/>
    </row>
    <row r="1249" spans="31:31" ht="28.8">
      <c r="AE1249" s="19"/>
    </row>
    <row r="1250" spans="31:31" ht="28.8">
      <c r="AE1250" s="19"/>
    </row>
    <row r="1251" spans="31:31" ht="28.8">
      <c r="AE1251" s="19"/>
    </row>
    <row r="1252" spans="31:31" ht="28.8">
      <c r="AE1252" s="19"/>
    </row>
    <row r="1253" spans="31:31" ht="28.8">
      <c r="AE1253" s="19"/>
    </row>
    <row r="1254" spans="31:31" ht="28.8">
      <c r="AE1254" s="19"/>
    </row>
    <row r="1255" spans="31:31" ht="28.8">
      <c r="AE1255" s="19"/>
    </row>
    <row r="1256" spans="31:31" ht="28.8">
      <c r="AE1256" s="19"/>
    </row>
    <row r="1257" spans="31:31" ht="28.8">
      <c r="AE1257" s="19"/>
    </row>
    <row r="1258" spans="31:31" ht="28.8">
      <c r="AE1258" s="19"/>
    </row>
    <row r="1259" spans="31:31" ht="28.8">
      <c r="AE1259" s="19"/>
    </row>
    <row r="1260" spans="31:31" ht="28.8">
      <c r="AE1260" s="19"/>
    </row>
    <row r="1261" spans="31:31" ht="28.8">
      <c r="AE1261" s="19"/>
    </row>
    <row r="1262" spans="31:31" ht="28.8">
      <c r="AE1262" s="19"/>
    </row>
    <row r="1263" spans="31:31" ht="28.8">
      <c r="AE1263" s="19"/>
    </row>
    <row r="1264" spans="31:31" ht="28.8">
      <c r="AE1264" s="19"/>
    </row>
    <row r="1265" spans="31:31" ht="28.8">
      <c r="AE1265" s="19"/>
    </row>
    <row r="1266" spans="31:31" ht="28.8">
      <c r="AE1266" s="19"/>
    </row>
    <row r="1267" spans="31:31" ht="28.8">
      <c r="AE1267" s="19"/>
    </row>
    <row r="1268" spans="31:31" ht="28.8">
      <c r="AE1268" s="19"/>
    </row>
    <row r="1269" spans="31:31" ht="28.8">
      <c r="AE1269" s="19"/>
    </row>
    <row r="1270" spans="31:31" ht="28.8">
      <c r="AE1270" s="19"/>
    </row>
    <row r="1271" spans="31:31" ht="28.8">
      <c r="AE1271" s="19"/>
    </row>
    <row r="1272" spans="31:31" ht="28.8">
      <c r="AE1272" s="19"/>
    </row>
    <row r="1273" spans="31:31" ht="28.8">
      <c r="AE1273" s="19"/>
    </row>
    <row r="1274" spans="31:31" ht="28.8">
      <c r="AE1274" s="19"/>
    </row>
    <row r="1275" spans="31:31" ht="28.8">
      <c r="AE1275" s="19"/>
    </row>
    <row r="1276" spans="31:31" ht="28.8">
      <c r="AE1276" s="19"/>
    </row>
    <row r="1277" spans="31:31" ht="28.8">
      <c r="AE1277" s="19"/>
    </row>
    <row r="1278" spans="31:31" ht="28.8">
      <c r="AE1278" s="19"/>
    </row>
    <row r="1279" spans="31:31" ht="28.8">
      <c r="AE1279" s="19"/>
    </row>
    <row r="1280" spans="31:31" ht="28.8">
      <c r="AE1280" s="19"/>
    </row>
    <row r="1281" spans="31:31" ht="28.8">
      <c r="AE1281" s="19"/>
    </row>
    <row r="1282" spans="31:31" ht="28.8">
      <c r="AE1282" s="19"/>
    </row>
    <row r="1283" spans="31:31" ht="28.8">
      <c r="AE1283" s="19"/>
    </row>
    <row r="1284" spans="31:31" ht="28.8">
      <c r="AE1284" s="19"/>
    </row>
    <row r="1285" spans="31:31" ht="28.8">
      <c r="AE1285" s="19"/>
    </row>
    <row r="1286" spans="31:31" ht="28.8">
      <c r="AE1286" s="19"/>
    </row>
    <row r="1287" spans="31:31" ht="28.8">
      <c r="AE1287" s="19"/>
    </row>
    <row r="1288" spans="31:31" ht="28.8">
      <c r="AE1288" s="19"/>
    </row>
    <row r="1289" spans="31:31" ht="28.8">
      <c r="AE1289" s="19"/>
    </row>
    <row r="1290" spans="31:31" ht="28.8">
      <c r="AE1290" s="19"/>
    </row>
    <row r="1291" spans="31:31" ht="28.8">
      <c r="AE1291" s="19"/>
    </row>
    <row r="1292" spans="31:31" ht="28.8">
      <c r="AE1292" s="19"/>
    </row>
    <row r="1293" spans="31:31" ht="28.8">
      <c r="AE1293" s="19"/>
    </row>
    <row r="1294" spans="31:31" ht="28.8">
      <c r="AE1294" s="19"/>
    </row>
    <row r="1295" spans="31:31" ht="28.8">
      <c r="AE1295" s="19"/>
    </row>
    <row r="1296" spans="31:31" ht="28.8">
      <c r="AE1296" s="19"/>
    </row>
    <row r="1297" spans="31:31" ht="28.8">
      <c r="AE1297" s="19"/>
    </row>
    <row r="1298" spans="31:31" ht="28.8">
      <c r="AE1298" s="19"/>
    </row>
    <row r="1299" spans="31:31" ht="28.8">
      <c r="AE1299" s="19"/>
    </row>
    <row r="1300" spans="31:31" ht="28.8">
      <c r="AE1300" s="19"/>
    </row>
    <row r="1301" spans="31:31" ht="28.8">
      <c r="AE1301" s="19"/>
    </row>
    <row r="1302" spans="31:31" ht="28.8">
      <c r="AE1302" s="19"/>
    </row>
    <row r="1303" spans="31:31" ht="28.8">
      <c r="AE1303" s="19"/>
    </row>
    <row r="1304" spans="31:31" ht="28.8">
      <c r="AE1304" s="19"/>
    </row>
    <row r="1305" spans="31:31" ht="28.8">
      <c r="AE1305" s="19"/>
    </row>
    <row r="1306" spans="31:31" ht="28.8">
      <c r="AE1306" s="19"/>
    </row>
    <row r="1307" spans="31:31" ht="28.8">
      <c r="AE1307" s="19"/>
    </row>
    <row r="1308" spans="31:31" ht="28.8">
      <c r="AE1308" s="19"/>
    </row>
    <row r="1309" spans="31:31" ht="28.8">
      <c r="AE1309" s="19"/>
    </row>
    <row r="1310" spans="31:31" ht="28.8">
      <c r="AE1310" s="19"/>
    </row>
    <row r="1311" spans="31:31" ht="28.8">
      <c r="AE1311" s="19"/>
    </row>
    <row r="1312" spans="31:31" ht="28.8">
      <c r="AE1312" s="19"/>
    </row>
    <row r="1313" spans="31:31" ht="28.8">
      <c r="AE1313" s="19"/>
    </row>
    <row r="1314" spans="31:31" ht="28.8">
      <c r="AE1314" s="19"/>
    </row>
    <row r="1315" spans="31:31" ht="28.8">
      <c r="AE1315" s="19"/>
    </row>
    <row r="1316" spans="31:31" ht="28.8">
      <c r="AE1316" s="19"/>
    </row>
    <row r="1317" spans="31:31" ht="28.8">
      <c r="AE1317" s="19"/>
    </row>
    <row r="1318" spans="31:31" ht="28.8">
      <c r="AE1318" s="19"/>
    </row>
    <row r="1319" spans="31:31" ht="28.8">
      <c r="AE1319" s="19"/>
    </row>
    <row r="1320" spans="31:31" ht="28.8">
      <c r="AE1320" s="19"/>
    </row>
    <row r="1321" spans="31:31" ht="28.8">
      <c r="AE1321" s="19"/>
    </row>
    <row r="1322" spans="31:31" ht="28.8">
      <c r="AE1322" s="19"/>
    </row>
    <row r="1323" spans="31:31" ht="28.8">
      <c r="AE1323" s="19"/>
    </row>
    <row r="1324" spans="31:31" ht="28.8">
      <c r="AE1324" s="19"/>
    </row>
    <row r="1325" spans="31:31" ht="28.8">
      <c r="AE1325" s="19"/>
    </row>
    <row r="1326" spans="31:31" ht="28.8">
      <c r="AE1326" s="19"/>
    </row>
    <row r="1327" spans="31:31" ht="28.8">
      <c r="AE1327" s="19"/>
    </row>
    <row r="1328" spans="31:31" ht="28.8">
      <c r="AE1328" s="19"/>
    </row>
    <row r="1329" spans="31:31" ht="28.8">
      <c r="AE1329" s="19"/>
    </row>
    <row r="1330" spans="31:31" ht="28.8">
      <c r="AE1330" s="19"/>
    </row>
    <row r="1331" spans="31:31" ht="28.8">
      <c r="AE1331" s="19"/>
    </row>
    <row r="1332" spans="31:31" ht="28.8">
      <c r="AE1332" s="19"/>
    </row>
    <row r="1333" spans="31:31" ht="28.8">
      <c r="AE1333" s="19"/>
    </row>
    <row r="1334" spans="31:31" ht="28.8">
      <c r="AE1334" s="19"/>
    </row>
    <row r="1335" spans="31:31" ht="28.8">
      <c r="AE1335" s="19"/>
    </row>
    <row r="1336" spans="31:31" ht="28.8">
      <c r="AE1336" s="19"/>
    </row>
    <row r="1337" spans="31:31" ht="28.8">
      <c r="AE1337" s="19"/>
    </row>
    <row r="1338" spans="31:31" ht="28.8">
      <c r="AE1338" s="19"/>
    </row>
    <row r="1339" spans="31:31" ht="28.8">
      <c r="AE1339" s="19"/>
    </row>
    <row r="1340" spans="31:31" ht="28.8">
      <c r="AE1340" s="19"/>
    </row>
    <row r="1341" spans="31:31" ht="28.8">
      <c r="AE1341" s="19"/>
    </row>
    <row r="1342" spans="31:31" ht="28.8">
      <c r="AE1342" s="19"/>
    </row>
    <row r="1343" spans="31:31" ht="28.8">
      <c r="AE1343" s="19"/>
    </row>
    <row r="1344" spans="31:31" ht="28.8">
      <c r="AE1344" s="19"/>
    </row>
    <row r="1345" spans="31:31" ht="28.8">
      <c r="AE1345" s="19"/>
    </row>
    <row r="1346" spans="31:31" ht="28.8">
      <c r="AE1346" s="19"/>
    </row>
    <row r="1347" spans="31:31" ht="28.8">
      <c r="AE1347" s="19"/>
    </row>
    <row r="1348" spans="31:31" ht="28.8">
      <c r="AE1348" s="19"/>
    </row>
    <row r="1349" spans="31:31" ht="28.8">
      <c r="AE1349" s="19"/>
    </row>
    <row r="1350" spans="31:31" ht="28.8">
      <c r="AE1350" s="19"/>
    </row>
    <row r="1351" spans="31:31" ht="28.8">
      <c r="AE1351" s="19"/>
    </row>
    <row r="1352" spans="31:31" ht="28.8">
      <c r="AE1352" s="19"/>
    </row>
    <row r="1353" spans="31:31" ht="28.8">
      <c r="AE1353" s="19"/>
    </row>
    <row r="1354" spans="31:31" ht="28.8">
      <c r="AE1354" s="19"/>
    </row>
    <row r="1355" spans="31:31" ht="28.8">
      <c r="AE1355" s="19"/>
    </row>
    <row r="1356" spans="31:31" ht="28.8">
      <c r="AE1356" s="19"/>
    </row>
    <row r="1357" spans="31:31" ht="28.8">
      <c r="AE1357" s="19"/>
    </row>
    <row r="1358" spans="31:31" ht="28.8">
      <c r="AE1358" s="19"/>
    </row>
    <row r="1359" spans="31:31" ht="28.8">
      <c r="AE1359" s="19"/>
    </row>
    <row r="1360" spans="31:31" ht="28.8">
      <c r="AE1360" s="19"/>
    </row>
    <row r="1361" spans="31:31" ht="28.8">
      <c r="AE1361" s="19"/>
    </row>
    <row r="1362" spans="31:31" ht="28.8">
      <c r="AE1362" s="19"/>
    </row>
    <row r="1363" spans="31:31" ht="28.8">
      <c r="AE1363" s="19"/>
    </row>
    <row r="1364" spans="31:31" ht="28.8">
      <c r="AE1364" s="19"/>
    </row>
    <row r="1365" spans="31:31" ht="28.8">
      <c r="AE1365" s="19"/>
    </row>
    <row r="1366" spans="31:31" ht="28.8">
      <c r="AE1366" s="19"/>
    </row>
    <row r="1367" spans="31:31" ht="28.8">
      <c r="AE1367" s="19"/>
    </row>
    <row r="1368" spans="31:31" ht="28.8">
      <c r="AE1368" s="19"/>
    </row>
    <row r="1369" spans="31:31" ht="28.8">
      <c r="AE1369" s="19"/>
    </row>
    <row r="1370" spans="31:31" ht="28.8">
      <c r="AE1370" s="19"/>
    </row>
    <row r="1371" spans="31:31" ht="28.8">
      <c r="AE1371" s="19"/>
    </row>
    <row r="1372" spans="31:31" ht="28.8">
      <c r="AE1372" s="19"/>
    </row>
    <row r="1373" spans="31:31" ht="28.8">
      <c r="AE1373" s="19"/>
    </row>
    <row r="1374" spans="31:31" ht="28.8">
      <c r="AE1374" s="19"/>
    </row>
    <row r="1375" spans="31:31" ht="28.8">
      <c r="AE1375" s="19"/>
    </row>
    <row r="1376" spans="31:31" ht="28.8">
      <c r="AE1376" s="19"/>
    </row>
    <row r="1377" spans="31:31" ht="28.8">
      <c r="AE1377" s="19"/>
    </row>
    <row r="1378" spans="31:31" ht="28.8">
      <c r="AE1378" s="19"/>
    </row>
    <row r="1379" spans="31:31" ht="28.8">
      <c r="AE1379" s="19"/>
    </row>
    <row r="1380" spans="31:31" ht="28.8">
      <c r="AE1380" s="19"/>
    </row>
    <row r="1381" spans="31:31" ht="28.8">
      <c r="AE1381" s="19"/>
    </row>
    <row r="1382" spans="31:31" ht="28.8">
      <c r="AE1382" s="19"/>
    </row>
    <row r="1383" spans="31:31" ht="28.8">
      <c r="AE1383" s="19"/>
    </row>
    <row r="1384" spans="31:31" ht="28.8">
      <c r="AE1384" s="19"/>
    </row>
    <row r="1385" spans="31:31" ht="28.8">
      <c r="AE1385" s="19"/>
    </row>
    <row r="1386" spans="31:31" ht="28.8">
      <c r="AE1386" s="19"/>
    </row>
    <row r="1387" spans="31:31" ht="28.8">
      <c r="AE1387" s="19"/>
    </row>
    <row r="1388" spans="31:31" ht="28.8">
      <c r="AE1388" s="19"/>
    </row>
    <row r="1389" spans="31:31" ht="28.8">
      <c r="AE1389" s="19"/>
    </row>
    <row r="1390" spans="31:31" ht="28.8">
      <c r="AE1390" s="19"/>
    </row>
    <row r="1391" spans="31:31" ht="28.8">
      <c r="AE1391" s="19"/>
    </row>
    <row r="1392" spans="31:31" ht="28.8">
      <c r="AE1392" s="19"/>
    </row>
    <row r="1393" spans="31:31" ht="28.8">
      <c r="AE1393" s="19"/>
    </row>
    <row r="1394" spans="31:31" ht="28.8">
      <c r="AE1394" s="19"/>
    </row>
    <row r="1395" spans="31:31" ht="28.8">
      <c r="AE1395" s="19"/>
    </row>
    <row r="1396" spans="31:31" ht="28.8">
      <c r="AE1396" s="19"/>
    </row>
    <row r="1397" spans="31:31" ht="28.8">
      <c r="AE1397" s="19"/>
    </row>
    <row r="1398" spans="31:31" ht="28.8">
      <c r="AE1398" s="19"/>
    </row>
    <row r="1399" spans="31:31" ht="28.8">
      <c r="AE1399" s="19"/>
    </row>
    <row r="1400" spans="31:31" ht="28.8">
      <c r="AE1400" s="19"/>
    </row>
    <row r="1401" spans="31:31" ht="28.8">
      <c r="AE1401" s="19"/>
    </row>
    <row r="1402" spans="31:31" ht="28.8">
      <c r="AE1402" s="19"/>
    </row>
    <row r="1403" spans="31:31" ht="28.8">
      <c r="AE1403" s="19"/>
    </row>
    <row r="1404" spans="31:31" ht="28.8">
      <c r="AE1404" s="19"/>
    </row>
    <row r="1405" spans="31:31" ht="28.8">
      <c r="AE1405" s="19"/>
    </row>
    <row r="1406" spans="31:31" ht="28.8">
      <c r="AE1406" s="19"/>
    </row>
    <row r="1407" spans="31:31" ht="28.8">
      <c r="AE1407" s="19"/>
    </row>
    <row r="1408" spans="31:31" ht="28.8">
      <c r="AE1408" s="19"/>
    </row>
    <row r="1409" spans="31:31" ht="28.8">
      <c r="AE1409" s="19"/>
    </row>
    <row r="1410" spans="31:31" ht="28.8">
      <c r="AE1410" s="19"/>
    </row>
    <row r="1411" spans="31:31" ht="28.8">
      <c r="AE1411" s="19"/>
    </row>
    <row r="1412" spans="31:31" ht="28.8">
      <c r="AE1412" s="19"/>
    </row>
    <row r="1413" spans="31:31" ht="28.8">
      <c r="AE1413" s="19"/>
    </row>
    <row r="1414" spans="31:31" ht="28.8">
      <c r="AE1414" s="19"/>
    </row>
    <row r="1415" spans="31:31" ht="28.8">
      <c r="AE1415" s="19"/>
    </row>
    <row r="1416" spans="31:31" ht="28.8">
      <c r="AE1416" s="19"/>
    </row>
    <row r="1417" spans="31:31" ht="28.8">
      <c r="AE1417" s="19"/>
    </row>
    <row r="1418" spans="31:31" ht="28.8">
      <c r="AE1418" s="19"/>
    </row>
    <row r="1419" spans="31:31" ht="28.8">
      <c r="AE1419" s="19"/>
    </row>
    <row r="1420" spans="31:31" ht="28.8">
      <c r="AE1420" s="19"/>
    </row>
    <row r="1421" spans="31:31" ht="28.8">
      <c r="AE1421" s="19"/>
    </row>
    <row r="1422" spans="31:31" ht="28.8">
      <c r="AE1422" s="19"/>
    </row>
    <row r="1423" spans="31:31" ht="28.8">
      <c r="AE1423" s="19"/>
    </row>
    <row r="1424" spans="31:31" ht="28.8">
      <c r="AE1424" s="19"/>
    </row>
    <row r="1425" spans="31:31" ht="28.8">
      <c r="AE1425" s="19"/>
    </row>
    <row r="1426" spans="31:31" ht="28.8">
      <c r="AE1426" s="19"/>
    </row>
    <row r="1427" spans="31:31" ht="28.8">
      <c r="AE1427" s="19"/>
    </row>
    <row r="1428" spans="31:31" ht="28.8">
      <c r="AE1428" s="19"/>
    </row>
    <row r="1429" spans="31:31" ht="28.8">
      <c r="AE1429" s="19"/>
    </row>
    <row r="1430" spans="31:31" ht="28.8">
      <c r="AE1430" s="19"/>
    </row>
    <row r="1431" spans="31:31" ht="28.8">
      <c r="AE1431" s="19"/>
    </row>
    <row r="1432" spans="31:31" ht="28.8">
      <c r="AE1432" s="19"/>
    </row>
    <row r="1433" spans="31:31" ht="28.8">
      <c r="AE1433" s="19"/>
    </row>
    <row r="1434" spans="31:31" ht="28.8">
      <c r="AE1434" s="19"/>
    </row>
    <row r="1435" spans="31:31" ht="28.8">
      <c r="AE1435" s="19"/>
    </row>
    <row r="1436" spans="31:31" ht="28.8">
      <c r="AE1436" s="19"/>
    </row>
    <row r="1437" spans="31:31" ht="28.8">
      <c r="AE1437" s="19"/>
    </row>
    <row r="1438" spans="31:31" ht="28.8">
      <c r="AE1438" s="19"/>
    </row>
    <row r="1439" spans="31:31" ht="28.8">
      <c r="AE1439" s="19"/>
    </row>
    <row r="1440" spans="31:31" ht="28.8">
      <c r="AE1440" s="19"/>
    </row>
    <row r="1441" spans="31:31" ht="28.8">
      <c r="AE1441" s="19"/>
    </row>
    <row r="1442" spans="31:31" ht="28.8">
      <c r="AE1442" s="19"/>
    </row>
    <row r="1443" spans="31:31" ht="28.8">
      <c r="AE1443" s="19"/>
    </row>
    <row r="1444" spans="31:31" ht="28.8">
      <c r="AE1444" s="19"/>
    </row>
    <row r="1445" spans="31:31" ht="28.8">
      <c r="AE1445" s="19"/>
    </row>
    <row r="1446" spans="31:31" ht="28.8">
      <c r="AE1446" s="19"/>
    </row>
    <row r="1447" spans="31:31" ht="28.8">
      <c r="AE1447" s="19"/>
    </row>
    <row r="1448" spans="31:31" ht="28.8">
      <c r="AE1448" s="19"/>
    </row>
    <row r="1449" spans="31:31" ht="28.8">
      <c r="AE1449" s="19"/>
    </row>
    <row r="1450" spans="31:31" ht="28.8">
      <c r="AE1450" s="19"/>
    </row>
    <row r="1451" spans="31:31" ht="28.8">
      <c r="AE1451" s="19"/>
    </row>
    <row r="1452" spans="31:31" ht="28.8">
      <c r="AE1452" s="19"/>
    </row>
    <row r="1453" spans="31:31" ht="28.8">
      <c r="AE1453" s="19"/>
    </row>
    <row r="1454" spans="31:31" ht="28.8">
      <c r="AE1454" s="19"/>
    </row>
    <row r="1455" spans="31:31" ht="28.8">
      <c r="AE1455" s="19"/>
    </row>
    <row r="1456" spans="31:31" ht="28.8">
      <c r="AE1456" s="19"/>
    </row>
    <row r="1457" spans="31:31" ht="28.8">
      <c r="AE1457" s="19"/>
    </row>
    <row r="1458" spans="31:31" ht="28.8">
      <c r="AE1458" s="19"/>
    </row>
    <row r="1459" spans="31:31" ht="28.8">
      <c r="AE1459" s="19"/>
    </row>
    <row r="1460" spans="31:31" ht="28.8">
      <c r="AE1460" s="19"/>
    </row>
    <row r="1461" spans="31:31" ht="28.8">
      <c r="AE1461" s="19"/>
    </row>
    <row r="1462" spans="31:31" ht="28.8">
      <c r="AE1462" s="19"/>
    </row>
    <row r="1463" spans="31:31" ht="28.8">
      <c r="AE1463" s="19"/>
    </row>
    <row r="1464" spans="31:31" ht="28.8">
      <c r="AE1464" s="19"/>
    </row>
    <row r="1465" spans="31:31" ht="28.8">
      <c r="AE1465" s="19"/>
    </row>
    <row r="1466" spans="31:31" ht="28.8">
      <c r="AE1466" s="19"/>
    </row>
    <row r="1467" spans="31:31" ht="28.8">
      <c r="AE1467" s="19"/>
    </row>
    <row r="1468" spans="31:31" ht="28.8">
      <c r="AE1468" s="19"/>
    </row>
    <row r="1469" spans="31:31" ht="28.8">
      <c r="AE1469" s="19"/>
    </row>
    <row r="1470" spans="31:31" ht="28.8">
      <c r="AE1470" s="19"/>
    </row>
    <row r="1471" spans="31:31" ht="28.8">
      <c r="AE1471" s="19"/>
    </row>
    <row r="1472" spans="31:31" ht="28.8">
      <c r="AE1472" s="19"/>
    </row>
    <row r="1473" spans="31:31" ht="28.8">
      <c r="AE1473" s="19"/>
    </row>
    <row r="1474" spans="31:31" ht="28.8">
      <c r="AE1474" s="19"/>
    </row>
    <row r="1475" spans="31:31" ht="28.8">
      <c r="AE1475" s="19"/>
    </row>
    <row r="1476" spans="31:31" ht="28.8">
      <c r="AE1476" s="19"/>
    </row>
    <row r="1477" spans="31:31" ht="28.8">
      <c r="AE1477" s="19"/>
    </row>
    <row r="1478" spans="31:31" ht="28.8">
      <c r="AE1478" s="19"/>
    </row>
    <row r="1479" spans="31:31" ht="28.8">
      <c r="AE1479" s="19"/>
    </row>
    <row r="1480" spans="31:31" ht="28.8">
      <c r="AE1480" s="19"/>
    </row>
    <row r="1481" spans="31:31" ht="28.8">
      <c r="AE1481" s="19"/>
    </row>
    <row r="1482" spans="31:31" ht="28.8">
      <c r="AE1482" s="19"/>
    </row>
    <row r="1483" spans="31:31" ht="28.8">
      <c r="AE1483" s="19"/>
    </row>
    <row r="1484" spans="31:31" ht="28.8">
      <c r="AE1484" s="19"/>
    </row>
    <row r="1485" spans="31:31" ht="28.8">
      <c r="AE1485" s="19"/>
    </row>
    <row r="1486" spans="31:31" ht="28.8">
      <c r="AE1486" s="19"/>
    </row>
    <row r="1487" spans="31:31" ht="28.8">
      <c r="AE1487" s="19"/>
    </row>
    <row r="1488" spans="31:31" ht="28.8">
      <c r="AE1488" s="19"/>
    </row>
    <row r="1489" spans="31:31" ht="28.8">
      <c r="AE1489" s="19"/>
    </row>
    <row r="1490" spans="31:31" ht="28.8">
      <c r="AE1490" s="19"/>
    </row>
    <row r="1491" spans="31:31" ht="28.8">
      <c r="AE1491" s="19"/>
    </row>
    <row r="1492" spans="31:31" ht="28.8">
      <c r="AE1492" s="19"/>
    </row>
    <row r="1493" spans="31:31" ht="28.8">
      <c r="AE1493" s="19"/>
    </row>
    <row r="1494" spans="31:31" ht="28.8">
      <c r="AE1494" s="19"/>
    </row>
    <row r="1495" spans="31:31" ht="28.8">
      <c r="AE1495" s="19"/>
    </row>
    <row r="1496" spans="31:31" ht="28.8">
      <c r="AE1496" s="19"/>
    </row>
    <row r="1497" spans="31:31" ht="28.8">
      <c r="AE1497" s="19"/>
    </row>
    <row r="1498" spans="31:31" ht="28.8">
      <c r="AE1498" s="19"/>
    </row>
    <row r="1499" spans="31:31" ht="28.8">
      <c r="AE1499" s="19"/>
    </row>
    <row r="1500" spans="31:31" ht="28.8">
      <c r="AE1500" s="19"/>
    </row>
    <row r="1501" spans="31:31" ht="28.8">
      <c r="AE1501" s="19"/>
    </row>
    <row r="1502" spans="31:31" ht="28.8">
      <c r="AE1502" s="19"/>
    </row>
    <row r="1503" spans="31:31" ht="28.8">
      <c r="AE1503" s="19"/>
    </row>
    <row r="1504" spans="31:31" ht="28.8">
      <c r="AE1504" s="19"/>
    </row>
    <row r="1505" spans="31:31" ht="28.8">
      <c r="AE1505" s="19"/>
    </row>
    <row r="1506" spans="31:31" ht="28.8">
      <c r="AE1506" s="19"/>
    </row>
    <row r="1507" spans="31:31" ht="28.8">
      <c r="AE1507" s="19"/>
    </row>
    <row r="1508" spans="31:31" ht="28.8">
      <c r="AE1508" s="19"/>
    </row>
    <row r="1509" spans="31:31" ht="28.8">
      <c r="AE1509" s="19"/>
    </row>
    <row r="1510" spans="31:31" ht="28.8">
      <c r="AE1510" s="19"/>
    </row>
    <row r="1511" spans="31:31" ht="28.8">
      <c r="AE1511" s="19"/>
    </row>
    <row r="1512" spans="31:31" ht="28.8">
      <c r="AE1512" s="19"/>
    </row>
    <row r="1513" spans="31:31" ht="28.8">
      <c r="AE1513" s="19"/>
    </row>
    <row r="1514" spans="31:31" ht="28.8">
      <c r="AE1514" s="19"/>
    </row>
    <row r="1515" spans="31:31" ht="28.8">
      <c r="AE1515" s="19"/>
    </row>
    <row r="1516" spans="31:31" ht="28.8">
      <c r="AE1516" s="19"/>
    </row>
    <row r="1517" spans="31:31" ht="28.8">
      <c r="AE1517" s="19"/>
    </row>
    <row r="1518" spans="31:31" ht="28.8">
      <c r="AE1518" s="19"/>
    </row>
    <row r="1519" spans="31:31" ht="28.8">
      <c r="AE1519" s="19"/>
    </row>
    <row r="1520" spans="31:31" ht="28.8">
      <c r="AE1520" s="19"/>
    </row>
    <row r="1521" spans="31:31" ht="28.8">
      <c r="AE1521" s="19"/>
    </row>
    <row r="1522" spans="31:31" ht="28.8">
      <c r="AE1522" s="19"/>
    </row>
    <row r="1523" spans="31:31" ht="28.8">
      <c r="AE1523" s="19"/>
    </row>
    <row r="1524" spans="31:31" ht="28.8">
      <c r="AE1524" s="19"/>
    </row>
    <row r="1525" spans="31:31" ht="28.8">
      <c r="AE1525" s="19"/>
    </row>
    <row r="1526" spans="31:31" ht="28.8">
      <c r="AE1526" s="19"/>
    </row>
    <row r="1527" spans="31:31" ht="28.8">
      <c r="AE1527" s="19"/>
    </row>
    <row r="1528" spans="31:31" ht="28.8">
      <c r="AE1528" s="19"/>
    </row>
    <row r="1529" spans="31:31" ht="28.8">
      <c r="AE1529" s="19"/>
    </row>
    <row r="1530" spans="31:31" ht="28.8">
      <c r="AE1530" s="19"/>
    </row>
    <row r="1531" spans="31:31" ht="28.8">
      <c r="AE1531" s="19"/>
    </row>
    <row r="1532" spans="31:31" ht="28.8">
      <c r="AE1532" s="19"/>
    </row>
    <row r="1533" spans="31:31" ht="28.8">
      <c r="AE1533" s="19"/>
    </row>
    <row r="1534" spans="31:31" ht="28.8">
      <c r="AE1534" s="19"/>
    </row>
    <row r="1535" spans="31:31" ht="28.8">
      <c r="AE1535" s="19"/>
    </row>
    <row r="1536" spans="31:31" ht="28.8">
      <c r="AE1536" s="19"/>
    </row>
    <row r="1537" spans="31:31" ht="28.8">
      <c r="AE1537" s="19"/>
    </row>
    <row r="1538" spans="31:31" ht="28.8">
      <c r="AE1538" s="19"/>
    </row>
    <row r="1539" spans="31:31" ht="28.8">
      <c r="AE1539" s="19"/>
    </row>
    <row r="1540" spans="31:31" ht="28.8">
      <c r="AE1540" s="19"/>
    </row>
    <row r="1541" spans="31:31" ht="28.8">
      <c r="AE1541" s="19"/>
    </row>
    <row r="1542" spans="31:31" ht="28.8">
      <c r="AE1542" s="19"/>
    </row>
    <row r="1543" spans="31:31" ht="28.8">
      <c r="AE1543" s="19"/>
    </row>
    <row r="1544" spans="31:31" ht="28.8">
      <c r="AE1544" s="19"/>
    </row>
    <row r="1545" spans="31:31" ht="28.8">
      <c r="AE1545" s="19"/>
    </row>
    <row r="1546" spans="31:31" ht="28.8">
      <c r="AE1546" s="19"/>
    </row>
    <row r="1547" spans="31:31" ht="28.8">
      <c r="AE1547" s="19"/>
    </row>
    <row r="1548" spans="31:31" ht="28.8">
      <c r="AE1548" s="19"/>
    </row>
    <row r="1549" spans="31:31" ht="28.8">
      <c r="AE1549" s="19"/>
    </row>
    <row r="1550" spans="31:31" ht="28.8">
      <c r="AE1550" s="19"/>
    </row>
    <row r="1551" spans="31:31" ht="28.8">
      <c r="AE1551" s="19"/>
    </row>
    <row r="1552" spans="31:31" ht="28.8">
      <c r="AE1552" s="19"/>
    </row>
    <row r="1553" spans="31:31" ht="28.8">
      <c r="AE1553" s="19"/>
    </row>
    <row r="1554" spans="31:31" ht="28.8">
      <c r="AE1554" s="19"/>
    </row>
    <row r="1555" spans="31:31" ht="28.8">
      <c r="AE1555" s="19"/>
    </row>
    <row r="1556" spans="31:31" ht="28.8">
      <c r="AE1556" s="19"/>
    </row>
    <row r="1557" spans="31:31" ht="28.8">
      <c r="AE1557" s="19"/>
    </row>
    <row r="1558" spans="31:31" ht="28.8">
      <c r="AE1558" s="19"/>
    </row>
    <row r="1559" spans="31:31" ht="28.8">
      <c r="AE1559" s="19"/>
    </row>
    <row r="1560" spans="31:31" ht="28.8">
      <c r="AE1560" s="19"/>
    </row>
    <row r="1561" spans="31:31" ht="28.8">
      <c r="AE1561" s="19"/>
    </row>
    <row r="1562" spans="31:31" ht="28.8">
      <c r="AE1562" s="19"/>
    </row>
    <row r="1563" spans="31:31" ht="28.8">
      <c r="AE1563" s="19"/>
    </row>
    <row r="1564" spans="31:31" ht="28.8">
      <c r="AE1564" s="19"/>
    </row>
    <row r="1565" spans="31:31" ht="28.8">
      <c r="AE1565" s="19"/>
    </row>
    <row r="1566" spans="31:31" ht="28.8">
      <c r="AE1566" s="19"/>
    </row>
    <row r="1567" spans="31:31" ht="28.8">
      <c r="AE1567" s="19"/>
    </row>
    <row r="1568" spans="31:31" ht="28.8">
      <c r="AE1568" s="19"/>
    </row>
    <row r="1569" spans="31:31" ht="28.8">
      <c r="AE1569" s="19"/>
    </row>
    <row r="1570" spans="31:31" ht="28.8">
      <c r="AE1570" s="19"/>
    </row>
    <row r="1571" spans="31:31" ht="28.8">
      <c r="AE1571" s="19"/>
    </row>
    <row r="1572" spans="31:31" ht="28.8">
      <c r="AE1572" s="19"/>
    </row>
    <row r="1573" spans="31:31" ht="28.8">
      <c r="AE1573" s="19"/>
    </row>
    <row r="1574" spans="31:31" ht="28.8">
      <c r="AE1574" s="19"/>
    </row>
    <row r="1575" spans="31:31" ht="28.8">
      <c r="AE1575" s="19"/>
    </row>
    <row r="1576" spans="31:31" ht="28.8">
      <c r="AE1576" s="19"/>
    </row>
    <row r="1577" spans="31:31" ht="28.8">
      <c r="AE1577" s="19"/>
    </row>
    <row r="1578" spans="31:31" ht="28.8">
      <c r="AE1578" s="19"/>
    </row>
    <row r="1579" spans="31:31" ht="28.8">
      <c r="AE1579" s="19"/>
    </row>
    <row r="1580" spans="31:31" ht="28.8">
      <c r="AE1580" s="19"/>
    </row>
    <row r="1581" spans="31:31" ht="28.8">
      <c r="AE1581" s="19"/>
    </row>
    <row r="1582" spans="31:31" ht="28.8">
      <c r="AE1582" s="19"/>
    </row>
    <row r="1583" spans="31:31" ht="28.8">
      <c r="AE1583" s="19"/>
    </row>
    <row r="1584" spans="31:31" ht="28.8">
      <c r="AE1584" s="19"/>
    </row>
    <row r="1585" spans="31:31" ht="28.8">
      <c r="AE1585" s="19"/>
    </row>
    <row r="1586" spans="31:31" ht="28.8">
      <c r="AE1586" s="19"/>
    </row>
    <row r="1587" spans="31:31" ht="28.8">
      <c r="AE1587" s="19"/>
    </row>
    <row r="1588" spans="31:31" ht="28.8">
      <c r="AE1588" s="19"/>
    </row>
    <row r="1589" spans="31:31" ht="28.8">
      <c r="AE1589" s="19"/>
    </row>
    <row r="1590" spans="31:31" ht="28.8">
      <c r="AE1590" s="19"/>
    </row>
    <row r="1591" spans="31:31" ht="28.8">
      <c r="AE1591" s="19"/>
    </row>
    <row r="1592" spans="31:31" ht="28.8">
      <c r="AE1592" s="19"/>
    </row>
    <row r="1593" spans="31:31" ht="28.8">
      <c r="AE1593" s="19"/>
    </row>
    <row r="1594" spans="31:31" ht="28.8">
      <c r="AE1594" s="19"/>
    </row>
    <row r="1595" spans="31:31" ht="28.8">
      <c r="AE1595" s="19"/>
    </row>
    <row r="1596" spans="31:31" ht="28.8">
      <c r="AE1596" s="19"/>
    </row>
    <row r="1597" spans="31:31" ht="28.8">
      <c r="AE1597" s="19"/>
    </row>
    <row r="1598" spans="31:31" ht="28.8">
      <c r="AE1598" s="19"/>
    </row>
    <row r="1599" spans="31:31" ht="28.8">
      <c r="AE1599" s="19"/>
    </row>
    <row r="1600" spans="31:31" ht="28.8">
      <c r="AE1600" s="19"/>
    </row>
    <row r="1601" spans="31:31" ht="28.8">
      <c r="AE1601" s="19"/>
    </row>
    <row r="1602" spans="31:31" ht="28.8">
      <c r="AE1602" s="19"/>
    </row>
    <row r="1603" spans="31:31" ht="28.8">
      <c r="AE1603" s="19"/>
    </row>
    <row r="1604" spans="31:31" ht="28.8">
      <c r="AE1604" s="19"/>
    </row>
    <row r="1605" spans="31:31" ht="28.8">
      <c r="AE1605" s="19"/>
    </row>
    <row r="1606" spans="31:31" ht="28.8">
      <c r="AE1606" s="19"/>
    </row>
    <row r="1607" spans="31:31" ht="28.8">
      <c r="AE1607" s="19"/>
    </row>
    <row r="1608" spans="31:31" ht="28.8">
      <c r="AE1608" s="19"/>
    </row>
    <row r="1609" spans="31:31" ht="28.8">
      <c r="AE1609" s="19"/>
    </row>
    <row r="1610" spans="31:31" ht="28.8">
      <c r="AE1610" s="19"/>
    </row>
    <row r="1611" spans="31:31" ht="28.8">
      <c r="AE1611" s="19"/>
    </row>
    <row r="1612" spans="31:31" ht="28.8">
      <c r="AE1612" s="19"/>
    </row>
    <row r="1613" spans="31:31" ht="28.8">
      <c r="AE1613" s="19"/>
    </row>
    <row r="1614" spans="31:31" ht="28.8">
      <c r="AE1614" s="19"/>
    </row>
    <row r="1615" spans="31:31" ht="28.8">
      <c r="AE1615" s="19"/>
    </row>
    <row r="1616" spans="31:31" ht="28.8">
      <c r="AE1616" s="19"/>
    </row>
    <row r="1617" spans="31:31" ht="28.8">
      <c r="AE1617" s="19"/>
    </row>
    <row r="1618" spans="31:31" ht="28.8">
      <c r="AE1618" s="19"/>
    </row>
    <row r="1619" spans="31:31" ht="28.8">
      <c r="AE1619" s="19"/>
    </row>
    <row r="1620" spans="31:31" ht="28.8">
      <c r="AE1620" s="19"/>
    </row>
    <row r="1621" spans="31:31" ht="28.8">
      <c r="AE1621" s="19"/>
    </row>
    <row r="1622" spans="31:31" ht="28.8">
      <c r="AE1622" s="19"/>
    </row>
    <row r="1623" spans="31:31" ht="28.8">
      <c r="AE1623" s="19"/>
    </row>
    <row r="1624" spans="31:31" ht="28.8">
      <c r="AE1624" s="19"/>
    </row>
    <row r="1625" spans="31:31" ht="28.8">
      <c r="AE1625" s="19"/>
    </row>
    <row r="1626" spans="31:31" ht="28.8">
      <c r="AE1626" s="19"/>
    </row>
    <row r="1627" spans="31:31" ht="28.8">
      <c r="AE1627" s="19"/>
    </row>
    <row r="1628" spans="31:31" ht="28.8">
      <c r="AE1628" s="19"/>
    </row>
    <row r="1629" spans="31:31" ht="28.8">
      <c r="AE1629" s="19"/>
    </row>
    <row r="1630" spans="31:31" ht="28.8">
      <c r="AE1630" s="19"/>
    </row>
    <row r="1631" spans="31:31" ht="28.8">
      <c r="AE1631" s="19"/>
    </row>
    <row r="1632" spans="31:31" ht="28.8">
      <c r="AE1632" s="19"/>
    </row>
    <row r="1633" spans="31:31" ht="28.8">
      <c r="AE1633" s="19"/>
    </row>
    <row r="1634" spans="31:31" ht="28.8">
      <c r="AE1634" s="19"/>
    </row>
    <row r="1635" spans="31:31" ht="28.8">
      <c r="AE1635" s="19"/>
    </row>
    <row r="1636" spans="31:31" ht="28.8">
      <c r="AE1636" s="19"/>
    </row>
    <row r="1637" spans="31:31" ht="28.8">
      <c r="AE1637" s="19"/>
    </row>
    <row r="1638" spans="31:31" ht="28.8">
      <c r="AE1638" s="19"/>
    </row>
    <row r="1639" spans="31:31" ht="28.8">
      <c r="AE1639" s="19"/>
    </row>
    <row r="1640" spans="31:31" ht="28.8">
      <c r="AE1640" s="19"/>
    </row>
    <row r="1641" spans="31:31" ht="28.8">
      <c r="AE1641" s="19"/>
    </row>
    <row r="1642" spans="31:31" ht="28.8">
      <c r="AE1642" s="19"/>
    </row>
    <row r="1643" spans="31:31" ht="28.8">
      <c r="AE1643" s="19"/>
    </row>
    <row r="1644" spans="31:31" ht="28.8">
      <c r="AE1644" s="19"/>
    </row>
    <row r="1645" spans="31:31" ht="28.8">
      <c r="AE1645" s="19"/>
    </row>
    <row r="1646" spans="31:31" ht="28.8">
      <c r="AE1646" s="19"/>
    </row>
    <row r="1647" spans="31:31" ht="28.8">
      <c r="AE1647" s="19"/>
    </row>
    <row r="1648" spans="31:31" ht="28.8">
      <c r="AE1648" s="19"/>
    </row>
    <row r="1649" spans="31:31" ht="28.8">
      <c r="AE1649" s="19"/>
    </row>
    <row r="1650" spans="31:31" ht="28.8">
      <c r="AE1650" s="19"/>
    </row>
    <row r="1651" spans="31:31" ht="28.8">
      <c r="AE1651" s="19"/>
    </row>
    <row r="1652" spans="31:31" ht="28.8">
      <c r="AE1652" s="19"/>
    </row>
    <row r="1653" spans="31:31" ht="28.8">
      <c r="AE1653" s="19"/>
    </row>
    <row r="1654" spans="31:31" ht="28.8">
      <c r="AE1654" s="19"/>
    </row>
    <row r="1655" spans="31:31" ht="28.8">
      <c r="AE1655" s="19"/>
    </row>
    <row r="1656" spans="31:31" ht="28.8">
      <c r="AE1656" s="19"/>
    </row>
    <row r="1657" spans="31:31" ht="28.8">
      <c r="AE1657" s="19"/>
    </row>
    <row r="1658" spans="31:31" ht="28.8">
      <c r="AE1658" s="19"/>
    </row>
    <row r="1659" spans="31:31" ht="28.8">
      <c r="AE1659" s="19"/>
    </row>
    <row r="1660" spans="31:31" ht="28.8">
      <c r="AE1660" s="19"/>
    </row>
    <row r="1661" spans="31:31" ht="28.8">
      <c r="AE1661" s="19"/>
    </row>
    <row r="1662" spans="31:31" ht="28.8">
      <c r="AE1662" s="19"/>
    </row>
    <row r="1663" spans="31:31" ht="28.8">
      <c r="AE1663" s="19"/>
    </row>
    <row r="1664" spans="31:31" ht="28.8">
      <c r="AE1664" s="19"/>
    </row>
    <row r="1665" spans="31:31" ht="28.8">
      <c r="AE1665" s="19"/>
    </row>
    <row r="1666" spans="31:31" ht="28.8">
      <c r="AE1666" s="19"/>
    </row>
    <row r="1667" spans="31:31" ht="28.8">
      <c r="AE1667" s="19"/>
    </row>
    <row r="1668" spans="31:31" ht="28.8">
      <c r="AE1668" s="19"/>
    </row>
    <row r="1669" spans="31:31" ht="28.8">
      <c r="AE1669" s="19"/>
    </row>
    <row r="1670" spans="31:31" ht="28.8">
      <c r="AE1670" s="19"/>
    </row>
    <row r="1671" spans="31:31" ht="28.8">
      <c r="AE1671" s="19"/>
    </row>
    <row r="1672" spans="31:31" ht="28.8">
      <c r="AE1672" s="19"/>
    </row>
    <row r="1673" spans="31:31" ht="28.8">
      <c r="AE1673" s="19"/>
    </row>
    <row r="1674" spans="31:31" ht="28.8">
      <c r="AE1674" s="19"/>
    </row>
    <row r="1675" spans="31:31" ht="28.8">
      <c r="AE1675" s="19"/>
    </row>
    <row r="1676" spans="31:31" ht="28.8">
      <c r="AE1676" s="19"/>
    </row>
    <row r="1677" spans="31:31" ht="28.8">
      <c r="AE1677" s="19"/>
    </row>
    <row r="1678" spans="31:31" ht="28.8">
      <c r="AE1678" s="19"/>
    </row>
    <row r="1679" spans="31:31" ht="28.8">
      <c r="AE1679" s="19"/>
    </row>
    <row r="1680" spans="31:31" ht="28.8">
      <c r="AE1680" s="19"/>
    </row>
    <row r="1681" spans="31:31" ht="28.8">
      <c r="AE1681" s="19"/>
    </row>
    <row r="1682" spans="31:31" ht="28.8">
      <c r="AE1682" s="19"/>
    </row>
    <row r="1683" spans="31:31" ht="28.8">
      <c r="AE1683" s="19"/>
    </row>
    <row r="1684" spans="31:31" ht="28.8">
      <c r="AE1684" s="19"/>
    </row>
    <row r="1685" spans="31:31" ht="28.8">
      <c r="AE1685" s="19"/>
    </row>
    <row r="1686" spans="31:31" ht="28.8">
      <c r="AE1686" s="19"/>
    </row>
    <row r="1687" spans="31:31" ht="28.8">
      <c r="AE1687" s="19"/>
    </row>
    <row r="1688" spans="31:31" ht="28.8">
      <c r="AE1688" s="19"/>
    </row>
    <row r="1689" spans="31:31" ht="28.8">
      <c r="AE1689" s="19"/>
    </row>
    <row r="1690" spans="31:31" ht="28.8">
      <c r="AE1690" s="19"/>
    </row>
    <row r="1691" spans="31:31" ht="28.8">
      <c r="AE1691" s="19"/>
    </row>
    <row r="1692" spans="31:31" ht="28.8">
      <c r="AE1692" s="19"/>
    </row>
    <row r="1693" spans="31:31" ht="28.8">
      <c r="AE1693" s="19"/>
    </row>
    <row r="1694" spans="31:31" ht="28.8">
      <c r="AE1694" s="19"/>
    </row>
    <row r="1695" spans="31:31" ht="28.8">
      <c r="AE1695" s="19"/>
    </row>
    <row r="1696" spans="31:31" ht="28.8">
      <c r="AE1696" s="19"/>
    </row>
    <row r="1697" spans="31:31" ht="28.8">
      <c r="AE1697" s="19"/>
    </row>
    <row r="1698" spans="31:31" ht="28.8">
      <c r="AE1698" s="19"/>
    </row>
    <row r="1699" spans="31:31" ht="28.8">
      <c r="AE1699" s="19"/>
    </row>
    <row r="1700" spans="31:31" ht="28.8">
      <c r="AE1700" s="19"/>
    </row>
    <row r="1701" spans="31:31" ht="28.8">
      <c r="AE1701" s="19"/>
    </row>
    <row r="1702" spans="31:31" ht="28.8">
      <c r="AE1702" s="19"/>
    </row>
    <row r="1703" spans="31:31" ht="28.8">
      <c r="AE1703" s="19"/>
    </row>
    <row r="1704" spans="31:31" ht="28.8">
      <c r="AE1704" s="19"/>
    </row>
    <row r="1705" spans="31:31" ht="28.8">
      <c r="AE1705" s="19"/>
    </row>
    <row r="1706" spans="31:31" ht="28.8">
      <c r="AE1706" s="19"/>
    </row>
    <row r="1707" spans="31:31" ht="28.8">
      <c r="AE1707" s="19"/>
    </row>
    <row r="1708" spans="31:31" ht="28.8">
      <c r="AE1708" s="19"/>
    </row>
    <row r="1709" spans="31:31" ht="28.8">
      <c r="AE1709" s="19"/>
    </row>
    <row r="1710" spans="31:31" ht="28.8">
      <c r="AE1710" s="19"/>
    </row>
    <row r="1711" spans="31:31" ht="28.8">
      <c r="AE1711" s="19"/>
    </row>
    <row r="1712" spans="31:31" ht="28.8">
      <c r="AE1712" s="19"/>
    </row>
    <row r="1713" spans="31:31" ht="28.8">
      <c r="AE1713" s="19"/>
    </row>
    <row r="1714" spans="31:31" ht="28.8">
      <c r="AE1714" s="19"/>
    </row>
    <row r="1715" spans="31:31" ht="28.8">
      <c r="AE1715" s="19"/>
    </row>
    <row r="1716" spans="31:31" ht="28.8">
      <c r="AE1716" s="19"/>
    </row>
    <row r="1717" spans="31:31" ht="28.8">
      <c r="AE1717" s="19"/>
    </row>
    <row r="1718" spans="31:31" ht="28.8">
      <c r="AE1718" s="19"/>
    </row>
    <row r="1719" spans="31:31" ht="28.8">
      <c r="AE1719" s="19"/>
    </row>
    <row r="1720" spans="31:31" ht="28.8">
      <c r="AE1720" s="19"/>
    </row>
    <row r="1721" spans="31:31" ht="28.8">
      <c r="AE1721" s="19"/>
    </row>
    <row r="1722" spans="31:31" ht="28.8">
      <c r="AE1722" s="19"/>
    </row>
    <row r="1723" spans="31:31" ht="28.8">
      <c r="AE1723" s="19"/>
    </row>
    <row r="1724" spans="31:31" ht="28.8">
      <c r="AE1724" s="19"/>
    </row>
    <row r="1725" spans="31:31" ht="28.8">
      <c r="AE1725" s="19"/>
    </row>
    <row r="1726" spans="31:31" ht="28.8">
      <c r="AE1726" s="19"/>
    </row>
    <row r="1727" spans="31:31" ht="28.8">
      <c r="AE1727" s="19"/>
    </row>
    <row r="1728" spans="31:31" ht="28.8">
      <c r="AE1728" s="19"/>
    </row>
    <row r="1729" spans="31:31" ht="28.8">
      <c r="AE1729" s="19"/>
    </row>
    <row r="1730" spans="31:31" ht="28.8">
      <c r="AE1730" s="19"/>
    </row>
    <row r="1731" spans="31:31" ht="28.8">
      <c r="AE1731" s="19"/>
    </row>
    <row r="1732" spans="31:31" ht="28.8">
      <c r="AE1732" s="19"/>
    </row>
    <row r="1733" spans="31:31" ht="28.8">
      <c r="AE1733" s="19"/>
    </row>
    <row r="1734" spans="31:31" ht="28.8">
      <c r="AE1734" s="19"/>
    </row>
    <row r="1735" spans="31:31" ht="28.8">
      <c r="AE1735" s="19"/>
    </row>
    <row r="1736" spans="31:31" ht="28.8">
      <c r="AE1736" s="19"/>
    </row>
    <row r="1737" spans="31:31" ht="28.8">
      <c r="AE1737" s="19"/>
    </row>
    <row r="1738" spans="31:31" ht="28.8">
      <c r="AE1738" s="19"/>
    </row>
    <row r="1739" spans="31:31" ht="28.8">
      <c r="AE1739" s="19"/>
    </row>
    <row r="1740" spans="31:31" ht="28.8">
      <c r="AE1740" s="19"/>
    </row>
    <row r="1741" spans="31:31" ht="28.8">
      <c r="AE1741" s="19"/>
    </row>
    <row r="1742" spans="31:31" ht="28.8">
      <c r="AE1742" s="19"/>
    </row>
    <row r="1743" spans="31:31" ht="28.8">
      <c r="AE1743" s="19"/>
    </row>
    <row r="1744" spans="31:31" ht="28.8">
      <c r="AE1744" s="19"/>
    </row>
    <row r="1745" spans="31:31" ht="28.8">
      <c r="AE1745" s="19"/>
    </row>
    <row r="1746" spans="31:31" ht="28.8">
      <c r="AE1746" s="19"/>
    </row>
    <row r="1747" spans="31:31" ht="28.8">
      <c r="AE1747" s="19"/>
    </row>
    <row r="1748" spans="31:31" ht="28.8">
      <c r="AE1748" s="19"/>
    </row>
    <row r="1749" spans="31:31" ht="28.8">
      <c r="AE1749" s="19"/>
    </row>
    <row r="1750" spans="31:31" ht="28.8">
      <c r="AE1750" s="19"/>
    </row>
    <row r="1751" spans="31:31" ht="28.8">
      <c r="AE1751" s="19"/>
    </row>
    <row r="1752" spans="31:31" ht="28.8">
      <c r="AE1752" s="19"/>
    </row>
    <row r="1753" spans="31:31" ht="28.8">
      <c r="AE1753" s="19"/>
    </row>
    <row r="1754" spans="31:31" ht="28.8">
      <c r="AE1754" s="19"/>
    </row>
    <row r="1755" spans="31:31" ht="28.8">
      <c r="AE1755" s="19"/>
    </row>
    <row r="1756" spans="31:31" ht="28.8">
      <c r="AE1756" s="19"/>
    </row>
    <row r="1757" spans="31:31" ht="28.8">
      <c r="AE1757" s="19"/>
    </row>
    <row r="1758" spans="31:31" ht="28.8">
      <c r="AE1758" s="19"/>
    </row>
    <row r="1759" spans="31:31" ht="28.8">
      <c r="AE1759" s="19"/>
    </row>
    <row r="1760" spans="31:31" ht="28.8">
      <c r="AE1760" s="19"/>
    </row>
    <row r="1761" spans="31:31" ht="28.8">
      <c r="AE1761" s="19"/>
    </row>
    <row r="1762" spans="31:31" ht="28.8">
      <c r="AE1762" s="19"/>
    </row>
    <row r="1763" spans="31:31" ht="28.8">
      <c r="AE1763" s="19"/>
    </row>
    <row r="1764" spans="31:31" ht="28.8">
      <c r="AE1764" s="19"/>
    </row>
    <row r="1765" spans="31:31" ht="28.8">
      <c r="AE1765" s="19"/>
    </row>
    <row r="1766" spans="31:31" ht="28.8">
      <c r="AE1766" s="19"/>
    </row>
    <row r="1767" spans="31:31" ht="28.8">
      <c r="AE1767" s="19"/>
    </row>
    <row r="1768" spans="31:31" ht="28.8">
      <c r="AE1768" s="19"/>
    </row>
    <row r="1769" spans="31:31" ht="28.8">
      <c r="AE1769" s="19"/>
    </row>
    <row r="1770" spans="31:31" ht="28.8">
      <c r="AE1770" s="19"/>
    </row>
    <row r="1771" spans="31:31" ht="28.8">
      <c r="AE1771" s="19"/>
    </row>
    <row r="1772" spans="31:31" ht="28.8">
      <c r="AE1772" s="19"/>
    </row>
    <row r="1773" spans="31:31" ht="28.8">
      <c r="AE1773" s="19"/>
    </row>
    <row r="1774" spans="31:31" ht="28.8">
      <c r="AE1774" s="19"/>
    </row>
    <row r="1775" spans="31:31" ht="28.8">
      <c r="AE1775" s="19"/>
    </row>
    <row r="1776" spans="31:31" ht="28.8">
      <c r="AE1776" s="19"/>
    </row>
    <row r="1777" spans="31:31" ht="28.8">
      <c r="AE1777" s="19"/>
    </row>
    <row r="1778" spans="31:31" ht="28.8">
      <c r="AE1778" s="19"/>
    </row>
    <row r="1779" spans="31:31" ht="28.8">
      <c r="AE1779" s="19"/>
    </row>
    <row r="1780" spans="31:31" ht="28.8">
      <c r="AE1780" s="19"/>
    </row>
    <row r="1781" spans="31:31" ht="28.8">
      <c r="AE1781" s="19"/>
    </row>
    <row r="1782" spans="31:31" ht="28.8">
      <c r="AE1782" s="19"/>
    </row>
    <row r="1783" spans="31:31" ht="28.8">
      <c r="AE1783" s="19"/>
    </row>
    <row r="1784" spans="31:31" ht="28.8">
      <c r="AE1784" s="19"/>
    </row>
    <row r="1785" spans="31:31" ht="28.8">
      <c r="AE1785" s="19"/>
    </row>
    <row r="1786" spans="31:31" ht="28.8">
      <c r="AE1786" s="19"/>
    </row>
    <row r="1787" spans="31:31" ht="28.8">
      <c r="AE1787" s="19"/>
    </row>
    <row r="1788" spans="31:31" ht="28.8">
      <c r="AE1788" s="19"/>
    </row>
    <row r="1789" spans="31:31" ht="28.8">
      <c r="AE1789" s="19"/>
    </row>
    <row r="1790" spans="31:31" ht="28.8">
      <c r="AE1790" s="19"/>
    </row>
    <row r="1791" spans="31:31" ht="28.8">
      <c r="AE1791" s="19"/>
    </row>
    <row r="1792" spans="31:31" ht="28.8">
      <c r="AE1792" s="19"/>
    </row>
    <row r="1793" spans="31:31" ht="28.8">
      <c r="AE1793" s="19"/>
    </row>
    <row r="1794" spans="31:31" ht="28.8">
      <c r="AE1794" s="19"/>
    </row>
    <row r="1795" spans="31:31" ht="28.8">
      <c r="AE1795" s="19"/>
    </row>
    <row r="1796" spans="31:31" ht="28.8">
      <c r="AE1796" s="19"/>
    </row>
    <row r="1797" spans="31:31" ht="28.8">
      <c r="AE1797" s="19"/>
    </row>
    <row r="1798" spans="31:31" ht="28.8">
      <c r="AE1798" s="19"/>
    </row>
    <row r="1799" spans="31:31" ht="28.8">
      <c r="AE1799" s="19"/>
    </row>
    <row r="1800" spans="31:31" ht="28.8">
      <c r="AE1800" s="19"/>
    </row>
    <row r="1801" spans="31:31" ht="28.8">
      <c r="AE1801" s="19"/>
    </row>
    <row r="1802" spans="31:31" ht="28.8">
      <c r="AE1802" s="19"/>
    </row>
    <row r="1803" spans="31:31" ht="28.8">
      <c r="AE1803" s="19"/>
    </row>
    <row r="1804" spans="31:31" ht="28.8">
      <c r="AE1804" s="19"/>
    </row>
    <row r="1805" spans="31:31" ht="28.8">
      <c r="AE1805" s="19"/>
    </row>
    <row r="1806" spans="31:31" ht="28.8">
      <c r="AE1806" s="19"/>
    </row>
    <row r="1807" spans="31:31" ht="28.8">
      <c r="AE1807" s="19"/>
    </row>
    <row r="1808" spans="31:31" ht="28.8">
      <c r="AE1808" s="19"/>
    </row>
    <row r="1809" spans="31:31" ht="28.8">
      <c r="AE1809" s="19"/>
    </row>
    <row r="1810" spans="31:31" ht="28.8">
      <c r="AE1810" s="19"/>
    </row>
    <row r="1811" spans="31:31" ht="28.8">
      <c r="AE1811" s="19"/>
    </row>
    <row r="1812" spans="31:31" ht="28.8">
      <c r="AE1812" s="19"/>
    </row>
    <row r="1813" spans="31:31" ht="28.8">
      <c r="AE1813" s="19"/>
    </row>
    <row r="1814" spans="31:31" ht="28.8">
      <c r="AE1814" s="19"/>
    </row>
    <row r="1815" spans="31:31" ht="28.8">
      <c r="AE1815" s="19"/>
    </row>
    <row r="1816" spans="31:31" ht="28.8">
      <c r="AE1816" s="19"/>
    </row>
    <row r="1817" spans="31:31" ht="28.8">
      <c r="AE1817" s="19"/>
    </row>
    <row r="1818" spans="31:31" ht="28.8">
      <c r="AE1818" s="19"/>
    </row>
    <row r="1819" spans="31:31" ht="28.8">
      <c r="AE1819" s="19"/>
    </row>
    <row r="1820" spans="31:31" ht="28.8">
      <c r="AE1820" s="19"/>
    </row>
    <row r="1821" spans="31:31" ht="28.8">
      <c r="AE1821" s="19"/>
    </row>
    <row r="1822" spans="31:31" ht="28.8">
      <c r="AE1822" s="19"/>
    </row>
    <row r="1823" spans="31:31" ht="28.8">
      <c r="AE1823" s="19"/>
    </row>
    <row r="1824" spans="31:31" ht="28.8">
      <c r="AE1824" s="19"/>
    </row>
    <row r="1825" spans="31:31" ht="28.8">
      <c r="AE1825" s="19"/>
    </row>
    <row r="1826" spans="31:31" ht="28.8">
      <c r="AE1826" s="19"/>
    </row>
    <row r="1827" spans="31:31" ht="28.8">
      <c r="AE1827" s="19"/>
    </row>
    <row r="1828" spans="31:31" ht="28.8">
      <c r="AE1828" s="19"/>
    </row>
    <row r="1829" spans="31:31" ht="28.8">
      <c r="AE1829" s="19"/>
    </row>
    <row r="1830" spans="31:31" ht="28.8">
      <c r="AE1830" s="19"/>
    </row>
    <row r="1831" spans="31:31" ht="28.8">
      <c r="AE1831" s="19"/>
    </row>
    <row r="1832" spans="31:31" ht="28.8">
      <c r="AE1832" s="19"/>
    </row>
    <row r="1833" spans="31:31" ht="28.8">
      <c r="AE1833" s="19"/>
    </row>
    <row r="1834" spans="31:31" ht="28.8">
      <c r="AE1834" s="19"/>
    </row>
    <row r="1835" spans="31:31" ht="28.8">
      <c r="AE1835" s="19"/>
    </row>
    <row r="1836" spans="31:31" ht="28.8">
      <c r="AE1836" s="19"/>
    </row>
    <row r="1837" spans="31:31" ht="28.8">
      <c r="AE1837" s="19"/>
    </row>
    <row r="1838" spans="31:31" ht="28.8">
      <c r="AE1838" s="19"/>
    </row>
    <row r="1839" spans="31:31" ht="28.8">
      <c r="AE1839" s="19"/>
    </row>
    <row r="1840" spans="31:31" ht="28.8">
      <c r="AE1840" s="19"/>
    </row>
    <row r="1841" spans="31:31" ht="28.8">
      <c r="AE1841" s="19"/>
    </row>
    <row r="1842" spans="31:31" ht="28.8">
      <c r="AE1842" s="19"/>
    </row>
    <row r="1843" spans="31:31" ht="28.8">
      <c r="AE1843" s="19"/>
    </row>
    <row r="1844" spans="31:31" ht="28.8">
      <c r="AE1844" s="19"/>
    </row>
    <row r="1845" spans="31:31" ht="28.8">
      <c r="AE1845" s="19"/>
    </row>
    <row r="1846" spans="31:31" ht="28.8">
      <c r="AE1846" s="19"/>
    </row>
    <row r="1847" spans="31:31" ht="28.8">
      <c r="AE1847" s="19"/>
    </row>
    <row r="1848" spans="31:31" ht="28.8">
      <c r="AE1848" s="19"/>
    </row>
    <row r="1849" spans="31:31" ht="28.8">
      <c r="AE1849" s="19"/>
    </row>
    <row r="1850" spans="31:31" ht="28.8">
      <c r="AE1850" s="19"/>
    </row>
    <row r="1851" spans="31:31" ht="28.8">
      <c r="AE1851" s="19"/>
    </row>
    <row r="1852" spans="31:31" ht="28.8">
      <c r="AE1852" s="19"/>
    </row>
    <row r="1853" spans="31:31" ht="28.8">
      <c r="AE1853" s="19"/>
    </row>
    <row r="1854" spans="31:31" ht="28.8">
      <c r="AE1854" s="19"/>
    </row>
    <row r="1855" spans="31:31" ht="28.8">
      <c r="AE1855" s="19"/>
    </row>
    <row r="1856" spans="31:31" ht="28.8">
      <c r="AE1856" s="19"/>
    </row>
    <row r="1857" spans="31:31" ht="28.8">
      <c r="AE1857" s="19"/>
    </row>
    <row r="1858" spans="31:31" ht="28.8">
      <c r="AE1858" s="19"/>
    </row>
    <row r="1859" spans="31:31" ht="28.8">
      <c r="AE1859" s="19"/>
    </row>
    <row r="1860" spans="31:31" ht="28.8">
      <c r="AE1860" s="19"/>
    </row>
    <row r="1861" spans="31:31" ht="28.8">
      <c r="AE1861" s="19"/>
    </row>
    <row r="1862" spans="31:31" ht="28.8">
      <c r="AE1862" s="19"/>
    </row>
    <row r="1863" spans="31:31" ht="28.8">
      <c r="AE1863" s="19"/>
    </row>
    <row r="1864" spans="31:31" ht="28.8">
      <c r="AE1864" s="19"/>
    </row>
    <row r="1865" spans="31:31" ht="28.8">
      <c r="AE1865" s="19"/>
    </row>
    <row r="1866" spans="31:31" ht="28.8">
      <c r="AE1866" s="19"/>
    </row>
    <row r="1867" spans="31:31" ht="28.8">
      <c r="AE1867" s="19"/>
    </row>
    <row r="1868" spans="31:31" ht="28.8">
      <c r="AE1868" s="19"/>
    </row>
    <row r="1869" spans="31:31" ht="28.8">
      <c r="AE1869" s="19"/>
    </row>
    <row r="1870" spans="31:31" ht="28.8">
      <c r="AE1870" s="19"/>
    </row>
    <row r="1871" spans="31:31" ht="28.8">
      <c r="AE1871" s="19"/>
    </row>
    <row r="1872" spans="31:31" ht="28.8">
      <c r="AE1872" s="19"/>
    </row>
    <row r="1873" spans="31:31" ht="28.8">
      <c r="AE1873" s="19"/>
    </row>
    <row r="1874" spans="31:31" ht="28.8">
      <c r="AE1874" s="19"/>
    </row>
    <row r="1875" spans="31:31" ht="28.8">
      <c r="AE1875" s="19"/>
    </row>
    <row r="1876" spans="31:31" ht="28.8">
      <c r="AE1876" s="19"/>
    </row>
    <row r="1877" spans="31:31" ht="28.8">
      <c r="AE1877" s="19"/>
    </row>
    <row r="1878" spans="31:31" ht="28.8">
      <c r="AE1878" s="19"/>
    </row>
    <row r="1879" spans="31:31" ht="28.8">
      <c r="AE1879" s="19"/>
    </row>
    <row r="1880" spans="31:31" ht="28.8">
      <c r="AE1880" s="19"/>
    </row>
    <row r="1881" spans="31:31" ht="28.8">
      <c r="AE1881" s="19"/>
    </row>
    <row r="1882" spans="31:31" ht="28.8">
      <c r="AE1882" s="19"/>
    </row>
    <row r="1883" spans="31:31" ht="28.8">
      <c r="AE1883" s="19"/>
    </row>
    <row r="1884" spans="31:31" ht="28.8">
      <c r="AE1884" s="19"/>
    </row>
    <row r="1885" spans="31:31" ht="28.8">
      <c r="AE1885" s="19"/>
    </row>
    <row r="1886" spans="31:31" ht="28.8">
      <c r="AE1886" s="19"/>
    </row>
    <row r="1887" spans="31:31" ht="28.8">
      <c r="AE1887" s="19"/>
    </row>
    <row r="1888" spans="31:31" ht="28.8">
      <c r="AE1888" s="19"/>
    </row>
    <row r="1889" spans="31:31" ht="28.8">
      <c r="AE1889" s="19"/>
    </row>
    <row r="1890" spans="31:31" ht="28.8">
      <c r="AE1890" s="19"/>
    </row>
    <row r="1891" spans="31:31" ht="28.8">
      <c r="AE1891" s="19"/>
    </row>
    <row r="1892" spans="31:31" ht="28.8">
      <c r="AE1892" s="19"/>
    </row>
    <row r="1893" spans="31:31" ht="28.8">
      <c r="AE1893" s="19"/>
    </row>
    <row r="1894" spans="31:31" ht="28.8">
      <c r="AE1894" s="19"/>
    </row>
    <row r="1895" spans="31:31" ht="28.8">
      <c r="AE1895" s="19"/>
    </row>
    <row r="1896" spans="31:31" ht="28.8">
      <c r="AE1896" s="19"/>
    </row>
    <row r="1897" spans="31:31" ht="28.8">
      <c r="AE1897" s="19"/>
    </row>
    <row r="1898" spans="31:31" ht="28.8">
      <c r="AE1898" s="19"/>
    </row>
    <row r="1899" spans="31:31" ht="28.8">
      <c r="AE1899" s="19"/>
    </row>
    <row r="1900" spans="31:31" ht="28.8">
      <c r="AE1900" s="19"/>
    </row>
    <row r="1901" spans="31:31" ht="28.8">
      <c r="AE1901" s="19"/>
    </row>
    <row r="1902" spans="31:31" ht="28.8">
      <c r="AE1902" s="19"/>
    </row>
    <row r="1903" spans="31:31" ht="28.8">
      <c r="AE1903" s="19"/>
    </row>
    <row r="1904" spans="31:31" ht="28.8">
      <c r="AE1904" s="19"/>
    </row>
    <row r="1905" spans="31:31" ht="28.8">
      <c r="AE1905" s="19"/>
    </row>
    <row r="1906" spans="31:31" ht="28.8">
      <c r="AE1906" s="19"/>
    </row>
    <row r="1907" spans="31:31" ht="28.8">
      <c r="AE1907" s="19"/>
    </row>
    <row r="1908" spans="31:31" ht="28.8">
      <c r="AE1908" s="19"/>
    </row>
    <row r="1909" spans="31:31" ht="28.8">
      <c r="AE1909" s="19"/>
    </row>
    <row r="1910" spans="31:31" ht="28.8">
      <c r="AE1910" s="19"/>
    </row>
    <row r="1911" spans="31:31" ht="28.8">
      <c r="AE1911" s="19"/>
    </row>
    <row r="1912" spans="31:31" ht="28.8">
      <c r="AE1912" s="19"/>
    </row>
    <row r="1913" spans="31:31" ht="28.8">
      <c r="AE1913" s="19"/>
    </row>
    <row r="1914" spans="31:31" ht="28.8">
      <c r="AE1914" s="19"/>
    </row>
    <row r="1915" spans="31:31" ht="28.8">
      <c r="AE1915" s="19"/>
    </row>
    <row r="1916" spans="31:31" ht="28.8">
      <c r="AE1916" s="19"/>
    </row>
    <row r="1917" spans="31:31" ht="28.8">
      <c r="AE1917" s="19"/>
    </row>
    <row r="1918" spans="31:31" ht="28.8">
      <c r="AE1918" s="19"/>
    </row>
    <row r="1919" spans="31:31" ht="28.8">
      <c r="AE1919" s="19"/>
    </row>
    <row r="1920" spans="31:31" ht="28.8">
      <c r="AE1920" s="19"/>
    </row>
    <row r="1921" spans="31:31" ht="28.8">
      <c r="AE1921" s="19"/>
    </row>
    <row r="1922" spans="31:31" ht="28.8">
      <c r="AE1922" s="19"/>
    </row>
    <row r="1923" spans="31:31" ht="28.8">
      <c r="AE1923" s="19"/>
    </row>
    <row r="1924" spans="31:31" ht="28.8">
      <c r="AE1924" s="19"/>
    </row>
    <row r="1925" spans="31:31" ht="28.8">
      <c r="AE1925" s="19"/>
    </row>
    <row r="1926" spans="31:31" ht="28.8">
      <c r="AE1926" s="19"/>
    </row>
    <row r="1927" spans="31:31" ht="28.8">
      <c r="AE1927" s="19"/>
    </row>
    <row r="1928" spans="31:31" ht="28.8">
      <c r="AE1928" s="19"/>
    </row>
    <row r="1929" spans="31:31" ht="28.8">
      <c r="AE1929" s="19"/>
    </row>
    <row r="1930" spans="31:31" ht="28.8">
      <c r="AE1930" s="19"/>
    </row>
    <row r="1931" spans="31:31" ht="28.8">
      <c r="AE1931" s="19"/>
    </row>
    <row r="1932" spans="31:31" ht="28.8">
      <c r="AE1932" s="19"/>
    </row>
    <row r="1933" spans="31:31" ht="28.8">
      <c r="AE1933" s="19"/>
    </row>
    <row r="1934" spans="31:31" ht="28.8">
      <c r="AE1934" s="19"/>
    </row>
    <row r="1935" spans="31:31" ht="28.8">
      <c r="AE1935" s="19"/>
    </row>
    <row r="1936" spans="31:31" ht="28.8">
      <c r="AE1936" s="19"/>
    </row>
    <row r="1937" spans="31:31" ht="28.8">
      <c r="AE1937" s="19"/>
    </row>
    <row r="1938" spans="31:31" ht="28.8">
      <c r="AE1938" s="19"/>
    </row>
    <row r="1939" spans="31:31" ht="28.8">
      <c r="AE1939" s="19"/>
    </row>
    <row r="1940" spans="31:31" ht="28.8">
      <c r="AE1940" s="19"/>
    </row>
    <row r="1941" spans="31:31" ht="28.8">
      <c r="AE1941" s="19"/>
    </row>
    <row r="1942" spans="31:31" ht="28.8">
      <c r="AE1942" s="19"/>
    </row>
    <row r="1943" spans="31:31" ht="28.8">
      <c r="AE1943" s="19"/>
    </row>
    <row r="1944" spans="31:31" ht="28.8">
      <c r="AE1944" s="19"/>
    </row>
    <row r="1945" spans="31:31" ht="28.8">
      <c r="AE1945" s="19"/>
    </row>
    <row r="1946" spans="31:31" ht="28.8">
      <c r="AE1946" s="19"/>
    </row>
    <row r="1947" spans="31:31" ht="28.8">
      <c r="AE1947" s="19"/>
    </row>
    <row r="1948" spans="31:31" ht="28.8">
      <c r="AE1948" s="19"/>
    </row>
    <row r="1949" spans="31:31" ht="28.8">
      <c r="AE1949" s="19"/>
    </row>
    <row r="1950" spans="31:31" ht="28.8">
      <c r="AE1950" s="19"/>
    </row>
    <row r="1951" spans="31:31" ht="28.8">
      <c r="AE1951" s="19"/>
    </row>
    <row r="1952" spans="31:31" ht="28.8">
      <c r="AE1952" s="19"/>
    </row>
    <row r="1953" spans="31:31" ht="28.8">
      <c r="AE1953" s="19"/>
    </row>
    <row r="1954" spans="31:31" ht="28.8">
      <c r="AE1954" s="19"/>
    </row>
    <row r="1955" spans="31:31" ht="28.8">
      <c r="AE1955" s="19"/>
    </row>
    <row r="1956" spans="31:31" ht="28.8">
      <c r="AE1956" s="19"/>
    </row>
    <row r="1957" spans="31:31" ht="28.8">
      <c r="AE1957" s="19"/>
    </row>
    <row r="1958" spans="31:31" ht="28.8">
      <c r="AE1958" s="19"/>
    </row>
    <row r="1959" spans="31:31" ht="28.8">
      <c r="AE1959" s="19"/>
    </row>
    <row r="1960" spans="31:31" ht="28.8">
      <c r="AE1960" s="19"/>
    </row>
    <row r="1961" spans="31:31" ht="28.8">
      <c r="AE1961" s="19"/>
    </row>
    <row r="1962" spans="31:31" ht="28.8">
      <c r="AE1962" s="19"/>
    </row>
    <row r="1963" spans="31:31" ht="28.8">
      <c r="AE1963" s="19"/>
    </row>
    <row r="1964" spans="31:31" ht="28.8">
      <c r="AE1964" s="19"/>
    </row>
    <row r="1965" spans="31:31" ht="28.8">
      <c r="AE1965" s="19"/>
    </row>
    <row r="1966" spans="31:31" ht="28.8">
      <c r="AE1966" s="19"/>
    </row>
    <row r="1967" spans="31:31" ht="28.8">
      <c r="AE1967" s="19"/>
    </row>
    <row r="1968" spans="31:31" ht="28.8">
      <c r="AE1968" s="19"/>
    </row>
    <row r="1969" spans="31:31" ht="28.8">
      <c r="AE1969" s="19"/>
    </row>
    <row r="1970" spans="31:31" ht="28.8">
      <c r="AE1970" s="19"/>
    </row>
    <row r="1971" spans="31:31" ht="28.8">
      <c r="AE1971" s="19"/>
    </row>
    <row r="1972" spans="31:31" ht="28.8">
      <c r="AE1972" s="19"/>
    </row>
    <row r="1973" spans="31:31" ht="28.8">
      <c r="AE1973" s="19"/>
    </row>
    <row r="1974" spans="31:31" ht="28.8">
      <c r="AE1974" s="19"/>
    </row>
    <row r="1975" spans="31:31" ht="28.8">
      <c r="AE1975" s="19"/>
    </row>
    <row r="1976" spans="31:31" ht="28.8">
      <c r="AE1976" s="19"/>
    </row>
    <row r="1977" spans="31:31" ht="28.8">
      <c r="AE1977" s="19"/>
    </row>
    <row r="1978" spans="31:31" ht="28.8">
      <c r="AE1978" s="19"/>
    </row>
    <row r="1979" spans="31:31" ht="28.8">
      <c r="AE1979" s="19"/>
    </row>
    <row r="1980" spans="31:31" ht="28.8">
      <c r="AE1980" s="19"/>
    </row>
    <row r="1981" spans="31:31" ht="28.8">
      <c r="AE1981" s="19"/>
    </row>
    <row r="1982" spans="31:31" ht="28.8">
      <c r="AE1982" s="19"/>
    </row>
    <row r="1983" spans="31:31" ht="28.8">
      <c r="AE1983" s="19"/>
    </row>
    <row r="1984" spans="31:31" ht="28.8">
      <c r="AE1984" s="19"/>
    </row>
    <row r="1985" spans="31:31" ht="28.8">
      <c r="AE1985" s="19"/>
    </row>
    <row r="1986" spans="31:31" ht="28.8">
      <c r="AE1986" s="19"/>
    </row>
    <row r="1987" spans="31:31" ht="28.8">
      <c r="AE1987" s="19"/>
    </row>
    <row r="1988" spans="31:31" ht="28.8">
      <c r="AE1988" s="19"/>
    </row>
    <row r="1989" spans="31:31" ht="28.8">
      <c r="AE1989" s="19"/>
    </row>
    <row r="1990" spans="31:31" ht="28.8">
      <c r="AE1990" s="19"/>
    </row>
    <row r="1991" spans="31:31" ht="28.8">
      <c r="AE1991" s="19"/>
    </row>
    <row r="1992" spans="31:31" ht="28.8">
      <c r="AE1992" s="19"/>
    </row>
    <row r="1993" spans="31:31" ht="28.8">
      <c r="AE1993" s="19"/>
    </row>
    <row r="1994" spans="31:31" ht="28.8">
      <c r="AE1994" s="19"/>
    </row>
    <row r="1995" spans="31:31" ht="28.8">
      <c r="AE1995" s="19"/>
    </row>
    <row r="1996" spans="31:31" ht="28.8">
      <c r="AE1996" s="19"/>
    </row>
    <row r="1997" spans="31:31" ht="28.8">
      <c r="AE1997" s="19"/>
    </row>
    <row r="1998" spans="31:31" ht="28.8">
      <c r="AE1998" s="19"/>
    </row>
    <row r="1999" spans="31:31" ht="28.8">
      <c r="AE1999" s="19"/>
    </row>
    <row r="2000" spans="31:31" ht="28.8">
      <c r="AE2000" s="19"/>
    </row>
    <row r="2001" spans="31:31" ht="28.8">
      <c r="AE2001" s="19"/>
    </row>
    <row r="2002" spans="31:31" ht="28.8">
      <c r="AE2002" s="19"/>
    </row>
    <row r="2003" spans="31:31" ht="28.8">
      <c r="AE2003" s="19"/>
    </row>
    <row r="2004" spans="31:31" ht="28.8">
      <c r="AE2004" s="19"/>
    </row>
    <row r="2005" spans="31:31" ht="28.8">
      <c r="AE2005" s="19"/>
    </row>
    <row r="2006" spans="31:31" ht="28.8">
      <c r="AE2006" s="19"/>
    </row>
    <row r="2007" spans="31:31" ht="28.8">
      <c r="AE2007" s="19"/>
    </row>
    <row r="2008" spans="31:31" ht="28.8">
      <c r="AE2008" s="19"/>
    </row>
    <row r="2009" spans="31:31" ht="28.8">
      <c r="AE2009" s="19"/>
    </row>
    <row r="2010" spans="31:31" ht="28.8">
      <c r="AE2010" s="19"/>
    </row>
    <row r="2011" spans="31:31" ht="28.8">
      <c r="AE2011" s="19"/>
    </row>
    <row r="2012" spans="31:31" ht="28.8">
      <c r="AE2012" s="19"/>
    </row>
    <row r="2013" spans="31:31" ht="28.8">
      <c r="AE2013" s="19"/>
    </row>
    <row r="2014" spans="31:31" ht="28.8">
      <c r="AE2014" s="19"/>
    </row>
    <row r="2015" spans="31:31" ht="28.8">
      <c r="AE2015" s="19"/>
    </row>
    <row r="2016" spans="31:31" ht="28.8">
      <c r="AE2016" s="19"/>
    </row>
    <row r="2017" spans="31:31" ht="28.8">
      <c r="AE2017" s="19"/>
    </row>
    <row r="2018" spans="31:31" ht="28.8">
      <c r="AE2018" s="19"/>
    </row>
    <row r="2019" spans="31:31" ht="28.8">
      <c r="AE2019" s="19"/>
    </row>
    <row r="2020" spans="31:31" ht="28.8">
      <c r="AE2020" s="19"/>
    </row>
    <row r="2021" spans="31:31" ht="28.8">
      <c r="AE2021" s="19"/>
    </row>
    <row r="2022" spans="31:31" ht="28.8">
      <c r="AE2022" s="19"/>
    </row>
    <row r="2023" spans="31:31" ht="28.8">
      <c r="AE2023" s="19"/>
    </row>
    <row r="2024" spans="31:31" ht="28.8">
      <c r="AE2024" s="19"/>
    </row>
    <row r="2025" spans="31:31" ht="28.8">
      <c r="AE2025" s="19"/>
    </row>
    <row r="2026" spans="31:31" ht="28.8">
      <c r="AE2026" s="19"/>
    </row>
    <row r="2027" spans="31:31" ht="28.8">
      <c r="AE2027" s="19"/>
    </row>
    <row r="2028" spans="31:31" ht="28.8">
      <c r="AE2028" s="19"/>
    </row>
    <row r="2029" spans="31:31" ht="28.8">
      <c r="AE2029" s="19"/>
    </row>
    <row r="2030" spans="31:31" ht="28.8">
      <c r="AE2030" s="19"/>
    </row>
    <row r="2031" spans="31:31" ht="28.8">
      <c r="AE2031" s="19"/>
    </row>
    <row r="2032" spans="31:31" ht="28.8">
      <c r="AE2032" s="19"/>
    </row>
    <row r="2033" spans="31:31" ht="28.8">
      <c r="AE2033" s="19"/>
    </row>
    <row r="2034" spans="31:31" ht="28.8">
      <c r="AE2034" s="19"/>
    </row>
    <row r="2035" spans="31:31" ht="28.8">
      <c r="AE2035" s="19"/>
    </row>
    <row r="2036" spans="31:31" ht="28.8">
      <c r="AE2036" s="19"/>
    </row>
    <row r="2037" spans="31:31" ht="28.8">
      <c r="AE2037" s="19"/>
    </row>
    <row r="2038" spans="31:31" ht="28.8">
      <c r="AE2038" s="19"/>
    </row>
    <row r="2039" spans="31:31" ht="28.8">
      <c r="AE2039" s="19"/>
    </row>
    <row r="2040" spans="31:31" ht="28.8">
      <c r="AE2040" s="19"/>
    </row>
    <row r="2041" spans="31:31" ht="28.8">
      <c r="AE2041" s="19"/>
    </row>
    <row r="2042" spans="31:31" ht="28.8">
      <c r="AE2042" s="19"/>
    </row>
    <row r="2043" spans="31:31" ht="28.8">
      <c r="AE2043" s="19"/>
    </row>
    <row r="2044" spans="31:31" ht="28.8">
      <c r="AE2044" s="19"/>
    </row>
    <row r="2045" spans="31:31" ht="28.8">
      <c r="AE2045" s="19"/>
    </row>
    <row r="2046" spans="31:31" ht="28.8">
      <c r="AE2046" s="19"/>
    </row>
    <row r="2047" spans="31:31" ht="28.8">
      <c r="AE2047" s="19"/>
    </row>
    <row r="2048" spans="31:31" ht="28.8">
      <c r="AE2048" s="19"/>
    </row>
    <row r="2049" spans="31:31" ht="28.8">
      <c r="AE2049" s="19"/>
    </row>
    <row r="2050" spans="31:31" ht="28.8">
      <c r="AE2050" s="19"/>
    </row>
    <row r="2051" spans="31:31" ht="28.8">
      <c r="AE2051" s="19"/>
    </row>
    <row r="2052" spans="31:31" ht="28.8">
      <c r="AE2052" s="19"/>
    </row>
    <row r="2053" spans="31:31" ht="28.8">
      <c r="AE2053" s="19"/>
    </row>
    <row r="2054" spans="31:31" ht="28.8">
      <c r="AE2054" s="19"/>
    </row>
    <row r="2055" spans="31:31" ht="28.8">
      <c r="AE2055" s="19"/>
    </row>
    <row r="2056" spans="31:31" ht="28.8">
      <c r="AE2056" s="19"/>
    </row>
    <row r="2057" spans="31:31" ht="28.8">
      <c r="AE2057" s="19"/>
    </row>
    <row r="2058" spans="31:31" ht="28.8">
      <c r="AE2058" s="19"/>
    </row>
    <row r="2059" spans="31:31" ht="28.8">
      <c r="AE2059" s="19"/>
    </row>
    <row r="2060" spans="31:31" ht="28.8">
      <c r="AE2060" s="19"/>
    </row>
    <row r="2061" spans="31:31" ht="28.8">
      <c r="AE2061" s="19"/>
    </row>
    <row r="2062" spans="31:31" ht="28.8">
      <c r="AE2062" s="19"/>
    </row>
    <row r="2063" spans="31:31" ht="28.8">
      <c r="AE2063" s="19"/>
    </row>
    <row r="2064" spans="31:31" ht="28.8">
      <c r="AE2064" s="19"/>
    </row>
    <row r="2065" spans="31:31" ht="28.8">
      <c r="AE2065" s="19"/>
    </row>
    <row r="2066" spans="31:31" ht="28.8">
      <c r="AE2066" s="19"/>
    </row>
    <row r="2067" spans="31:31" ht="28.8">
      <c r="AE2067" s="19"/>
    </row>
    <row r="2068" spans="31:31" ht="28.8">
      <c r="AE2068" s="19"/>
    </row>
    <row r="2069" spans="31:31" ht="28.8">
      <c r="AE2069" s="19"/>
    </row>
    <row r="2070" spans="31:31" ht="28.8">
      <c r="AE2070" s="19"/>
    </row>
    <row r="2071" spans="31:31" ht="28.8">
      <c r="AE2071" s="19"/>
    </row>
    <row r="2072" spans="31:31" ht="28.8">
      <c r="AE2072" s="19"/>
    </row>
    <row r="2073" spans="31:31" ht="28.8">
      <c r="AE2073" s="19"/>
    </row>
    <row r="2074" spans="31:31" ht="28.8">
      <c r="AE2074" s="19"/>
    </row>
    <row r="2075" spans="31:31" ht="28.8">
      <c r="AE2075" s="19"/>
    </row>
    <row r="2076" spans="31:31" ht="28.8">
      <c r="AE2076" s="19"/>
    </row>
    <row r="2077" spans="31:31" ht="28.8">
      <c r="AE2077" s="19"/>
    </row>
    <row r="2078" spans="31:31" ht="28.8">
      <c r="AE2078" s="19"/>
    </row>
    <row r="2079" spans="31:31" ht="28.8">
      <c r="AE2079" s="19"/>
    </row>
    <row r="2080" spans="31:31" ht="28.8">
      <c r="AE2080" s="19"/>
    </row>
    <row r="2081" spans="31:31" ht="28.8">
      <c r="AE2081" s="19"/>
    </row>
    <row r="2082" spans="31:31" ht="28.8">
      <c r="AE2082" s="19"/>
    </row>
    <row r="2083" spans="31:31" ht="28.8">
      <c r="AE2083" s="19"/>
    </row>
    <row r="2084" spans="31:31" ht="28.8">
      <c r="AE2084" s="19"/>
    </row>
    <row r="2085" spans="31:31" ht="28.8">
      <c r="AE2085" s="19"/>
    </row>
    <row r="2086" spans="31:31" ht="28.8">
      <c r="AE2086" s="19"/>
    </row>
    <row r="2087" spans="31:31" ht="28.8">
      <c r="AE2087" s="19"/>
    </row>
    <row r="2088" spans="31:31" ht="28.8">
      <c r="AE2088" s="19"/>
    </row>
    <row r="2089" spans="31:31" ht="28.8">
      <c r="AE2089" s="19"/>
    </row>
    <row r="2090" spans="31:31" ht="28.8">
      <c r="AE2090" s="19"/>
    </row>
    <row r="2091" spans="31:31" ht="28.8">
      <c r="AE2091" s="19"/>
    </row>
    <row r="2092" spans="31:31" ht="28.8">
      <c r="AE2092" s="19"/>
    </row>
    <row r="2093" spans="31:31" ht="28.8">
      <c r="AE2093" s="19"/>
    </row>
    <row r="2094" spans="31:31" ht="28.8">
      <c r="AE2094" s="19"/>
    </row>
    <row r="2095" spans="31:31" ht="28.8">
      <c r="AE2095" s="19"/>
    </row>
    <row r="2096" spans="31:31" ht="28.8">
      <c r="AE2096" s="19"/>
    </row>
    <row r="2097" spans="31:31" ht="28.8">
      <c r="AE2097" s="19"/>
    </row>
    <row r="2098" spans="31:31" ht="28.8">
      <c r="AE2098" s="19"/>
    </row>
    <row r="2099" spans="31:31" ht="28.8">
      <c r="AE2099" s="19"/>
    </row>
    <row r="2100" spans="31:31" ht="28.8">
      <c r="AE2100" s="19"/>
    </row>
    <row r="2101" spans="31:31" ht="28.8">
      <c r="AE2101" s="19"/>
    </row>
    <row r="2102" spans="31:31" ht="28.8">
      <c r="AE2102" s="19"/>
    </row>
    <row r="2103" spans="31:31" ht="28.8">
      <c r="AE2103" s="19"/>
    </row>
    <row r="2104" spans="31:31" ht="28.8">
      <c r="AE2104" s="19"/>
    </row>
    <row r="2105" spans="31:31" ht="28.8">
      <c r="AE2105" s="19"/>
    </row>
    <row r="2106" spans="31:31" ht="28.8">
      <c r="AE2106" s="19"/>
    </row>
    <row r="2107" spans="31:31" ht="28.8">
      <c r="AE2107" s="19"/>
    </row>
    <row r="2108" spans="31:31" ht="28.8">
      <c r="AE2108" s="19"/>
    </row>
    <row r="2109" spans="31:31" ht="28.8">
      <c r="AE2109" s="19"/>
    </row>
    <row r="2110" spans="31:31" ht="28.8">
      <c r="AE2110" s="19"/>
    </row>
    <row r="2111" spans="31:31" ht="28.8">
      <c r="AE2111" s="19"/>
    </row>
    <row r="2112" spans="31:31" ht="28.8">
      <c r="AE2112" s="19"/>
    </row>
    <row r="2113" spans="31:31" ht="28.8">
      <c r="AE2113" s="19"/>
    </row>
    <row r="2114" spans="31:31" ht="28.8">
      <c r="AE2114" s="19"/>
    </row>
    <row r="2115" spans="31:31" ht="28.8">
      <c r="AE2115" s="19"/>
    </row>
    <row r="2116" spans="31:31" ht="28.8">
      <c r="AE2116" s="19"/>
    </row>
    <row r="2117" spans="31:31" ht="28.8">
      <c r="AE2117" s="19"/>
    </row>
    <row r="2118" spans="31:31" ht="28.8">
      <c r="AE2118" s="19"/>
    </row>
    <row r="2119" spans="31:31" ht="28.8">
      <c r="AE2119" s="19"/>
    </row>
    <row r="2120" spans="31:31" ht="28.8">
      <c r="AE2120" s="19"/>
    </row>
    <row r="2121" spans="31:31" ht="28.8">
      <c r="AE2121" s="19"/>
    </row>
    <row r="2122" spans="31:31" ht="28.8">
      <c r="AE2122" s="19"/>
    </row>
    <row r="2123" spans="31:31" ht="28.8">
      <c r="AE2123" s="19"/>
    </row>
    <row r="2124" spans="31:31" ht="28.8">
      <c r="AE2124" s="19"/>
    </row>
    <row r="2125" spans="31:31" ht="28.8">
      <c r="AE2125" s="19"/>
    </row>
    <row r="2126" spans="31:31" ht="28.8">
      <c r="AE2126" s="19"/>
    </row>
    <row r="2127" spans="31:31" ht="28.8">
      <c r="AE2127" s="19"/>
    </row>
    <row r="2128" spans="31:31" ht="28.8">
      <c r="AE2128" s="19"/>
    </row>
    <row r="2129" spans="31:31" ht="28.8">
      <c r="AE2129" s="19"/>
    </row>
    <row r="2130" spans="31:31" ht="28.8">
      <c r="AE2130" s="19"/>
    </row>
    <row r="2131" spans="31:31" ht="28.8">
      <c r="AE2131" s="19"/>
    </row>
    <row r="2132" spans="31:31" ht="28.8">
      <c r="AE2132" s="19"/>
    </row>
    <row r="2133" spans="31:31" ht="28.8">
      <c r="AE2133" s="19"/>
    </row>
    <row r="2134" spans="31:31" ht="28.8">
      <c r="AE2134" s="19"/>
    </row>
    <row r="2135" spans="31:31" ht="28.8">
      <c r="AE2135" s="19"/>
    </row>
    <row r="2136" spans="31:31" ht="28.8">
      <c r="AE2136" s="19"/>
    </row>
    <row r="2137" spans="31:31" ht="28.8">
      <c r="AE2137" s="19"/>
    </row>
    <row r="2138" spans="31:31" ht="28.8">
      <c r="AE2138" s="19"/>
    </row>
    <row r="2139" spans="31:31" ht="28.8">
      <c r="AE2139" s="19"/>
    </row>
    <row r="2140" spans="31:31" ht="28.8">
      <c r="AE2140" s="19"/>
    </row>
    <row r="2141" spans="31:31" ht="28.8">
      <c r="AE2141" s="19"/>
    </row>
    <row r="2142" spans="31:31" ht="28.8">
      <c r="AE2142" s="19"/>
    </row>
    <row r="2143" spans="31:31" ht="28.8">
      <c r="AE2143" s="19"/>
    </row>
    <row r="2144" spans="31:31" ht="28.8">
      <c r="AE2144" s="19"/>
    </row>
    <row r="2145" spans="31:31" ht="28.8">
      <c r="AE2145" s="19"/>
    </row>
    <row r="2146" spans="31:31" ht="28.8">
      <c r="AE2146" s="19"/>
    </row>
    <row r="2147" spans="31:31" ht="28.8">
      <c r="AE2147" s="19"/>
    </row>
    <row r="2148" spans="31:31" ht="28.8">
      <c r="AE2148" s="19"/>
    </row>
    <row r="2149" spans="31:31" ht="28.8">
      <c r="AE2149" s="19"/>
    </row>
    <row r="2150" spans="31:31" ht="28.8">
      <c r="AE2150" s="19"/>
    </row>
    <row r="2151" spans="31:31" ht="28.8">
      <c r="AE2151" s="19"/>
    </row>
    <row r="2152" spans="31:31" ht="28.8">
      <c r="AE2152" s="19"/>
    </row>
    <row r="2153" spans="31:31" ht="28.8">
      <c r="AE2153" s="19"/>
    </row>
    <row r="2154" spans="31:31" ht="28.8">
      <c r="AE2154" s="19"/>
    </row>
    <row r="2155" spans="31:31" ht="28.8">
      <c r="AE2155" s="19"/>
    </row>
    <row r="2156" spans="31:31" ht="28.8">
      <c r="AE2156" s="19"/>
    </row>
    <row r="2157" spans="31:31" ht="28.8">
      <c r="AE2157" s="19"/>
    </row>
    <row r="2158" spans="31:31" ht="28.8">
      <c r="AE2158" s="19"/>
    </row>
    <row r="2159" spans="31:31" ht="28.8">
      <c r="AE2159" s="19"/>
    </row>
    <row r="2160" spans="31:31" ht="28.8">
      <c r="AE2160" s="19"/>
    </row>
    <row r="2161" spans="31:31" ht="28.8">
      <c r="AE2161" s="19"/>
    </row>
    <row r="2162" spans="31:31" ht="28.8">
      <c r="AE2162" s="19"/>
    </row>
    <row r="2163" spans="31:31" ht="28.8">
      <c r="AE2163" s="19"/>
    </row>
    <row r="2164" spans="31:31" ht="28.8">
      <c r="AE2164" s="19"/>
    </row>
    <row r="2165" spans="31:31" ht="28.8">
      <c r="AE2165" s="19"/>
    </row>
    <row r="2166" spans="31:31" ht="28.8">
      <c r="AE2166" s="19"/>
    </row>
    <row r="2167" spans="31:31" ht="28.8">
      <c r="AE2167" s="19"/>
    </row>
    <row r="2168" spans="31:31" ht="28.8">
      <c r="AE2168" s="19"/>
    </row>
    <row r="2169" spans="31:31" ht="28.8">
      <c r="AE2169" s="19"/>
    </row>
    <row r="2170" spans="31:31" ht="28.8">
      <c r="AE2170" s="19"/>
    </row>
    <row r="2171" spans="31:31" ht="28.8">
      <c r="AE2171" s="19"/>
    </row>
    <row r="2172" spans="31:31" ht="28.8">
      <c r="AE2172" s="19"/>
    </row>
    <row r="2173" spans="31:31" ht="28.8">
      <c r="AE2173" s="19"/>
    </row>
    <row r="2174" spans="31:31" ht="28.8">
      <c r="AE2174" s="19"/>
    </row>
    <row r="2175" spans="31:31" ht="28.8">
      <c r="AE2175" s="19"/>
    </row>
    <row r="2176" spans="31:31" ht="28.8">
      <c r="AE2176" s="19"/>
    </row>
    <row r="2177" spans="31:31" ht="28.8">
      <c r="AE2177" s="19"/>
    </row>
    <row r="2178" spans="31:31" ht="28.8">
      <c r="AE2178" s="19"/>
    </row>
    <row r="2179" spans="31:31" ht="28.8">
      <c r="AE2179" s="19"/>
    </row>
    <row r="2180" spans="31:31" ht="28.8">
      <c r="AE2180" s="19"/>
    </row>
    <row r="2181" spans="31:31" ht="28.8">
      <c r="AE2181" s="19"/>
    </row>
    <row r="2182" spans="31:31" ht="28.8">
      <c r="AE2182" s="19"/>
    </row>
    <row r="2183" spans="31:31" ht="28.8">
      <c r="AE2183" s="19"/>
    </row>
    <row r="2184" spans="31:31" ht="28.8">
      <c r="AE2184" s="19"/>
    </row>
    <row r="2185" spans="31:31" ht="28.8">
      <c r="AE2185" s="19"/>
    </row>
    <row r="2186" spans="31:31" ht="28.8">
      <c r="AE2186" s="19"/>
    </row>
    <row r="2187" spans="31:31" ht="28.8">
      <c r="AE2187" s="19"/>
    </row>
    <row r="2188" spans="31:31" ht="28.8">
      <c r="AE2188" s="19"/>
    </row>
    <row r="2189" spans="31:31" ht="28.8">
      <c r="AE2189" s="19"/>
    </row>
    <row r="2190" spans="31:31" ht="28.8">
      <c r="AE2190" s="19"/>
    </row>
    <row r="2191" spans="31:31" ht="28.8">
      <c r="AE2191" s="19"/>
    </row>
    <row r="2192" spans="31:31" ht="28.8">
      <c r="AE2192" s="19"/>
    </row>
    <row r="2193" spans="31:31" ht="28.8">
      <c r="AE2193" s="19"/>
    </row>
    <row r="2194" spans="31:31" ht="28.8">
      <c r="AE2194" s="19"/>
    </row>
    <row r="2195" spans="31:31" ht="28.8">
      <c r="AE2195" s="19"/>
    </row>
    <row r="2196" spans="31:31" ht="28.8">
      <c r="AE2196" s="19"/>
    </row>
    <row r="2197" spans="31:31" ht="28.8">
      <c r="AE2197" s="19"/>
    </row>
    <row r="2198" spans="31:31" ht="28.8">
      <c r="AE2198" s="19"/>
    </row>
    <row r="2199" spans="31:31" ht="28.8">
      <c r="AE2199" s="19"/>
    </row>
    <row r="2200" spans="31:31" ht="28.8">
      <c r="AE2200" s="19"/>
    </row>
    <row r="2201" spans="31:31" ht="28.8">
      <c r="AE2201" s="19"/>
    </row>
    <row r="2202" spans="31:31" ht="28.8">
      <c r="AE2202" s="19"/>
    </row>
    <row r="2203" spans="31:31" ht="28.8">
      <c r="AE2203" s="19"/>
    </row>
    <row r="2204" spans="31:31" ht="28.8">
      <c r="AE2204" s="19"/>
    </row>
    <row r="2205" spans="31:31" ht="28.8">
      <c r="AE2205" s="19"/>
    </row>
    <row r="2206" spans="31:31" ht="28.8">
      <c r="AE2206" s="19"/>
    </row>
    <row r="2207" spans="31:31" ht="28.8">
      <c r="AE2207" s="19"/>
    </row>
    <row r="2208" spans="31:31" ht="28.8">
      <c r="AE2208" s="19"/>
    </row>
    <row r="2209" spans="31:31" ht="28.8">
      <c r="AE2209" s="19"/>
    </row>
    <row r="2210" spans="31:31" ht="28.8">
      <c r="AE2210" s="19"/>
    </row>
    <row r="2211" spans="31:31" ht="28.8">
      <c r="AE2211" s="19"/>
    </row>
    <row r="2212" spans="31:31" ht="28.8">
      <c r="AE2212" s="19"/>
    </row>
    <row r="2213" spans="31:31" ht="28.8">
      <c r="AE2213" s="19"/>
    </row>
    <row r="2214" spans="31:31" ht="28.8">
      <c r="AE2214" s="19"/>
    </row>
    <row r="2215" spans="31:31" ht="28.8">
      <c r="AE2215" s="19"/>
    </row>
    <row r="2216" spans="31:31" ht="28.8">
      <c r="AE2216" s="19"/>
    </row>
    <row r="2217" spans="31:31" ht="28.8">
      <c r="AE2217" s="19"/>
    </row>
    <row r="2218" spans="31:31" ht="28.8">
      <c r="AE2218" s="19"/>
    </row>
    <row r="2219" spans="31:31" ht="28.8">
      <c r="AE2219" s="19"/>
    </row>
    <row r="2220" spans="31:31" ht="28.8">
      <c r="AE2220" s="19"/>
    </row>
    <row r="2221" spans="31:31" ht="28.8">
      <c r="AE2221" s="19"/>
    </row>
    <row r="2222" spans="31:31" ht="28.8">
      <c r="AE2222" s="19"/>
    </row>
    <row r="2223" spans="31:31" ht="28.8">
      <c r="AE2223" s="19"/>
    </row>
    <row r="2224" spans="31:31" ht="28.8">
      <c r="AE2224" s="19"/>
    </row>
    <row r="2225" spans="31:31" ht="28.8">
      <c r="AE2225" s="19"/>
    </row>
    <row r="2226" spans="31:31" ht="28.8">
      <c r="AE2226" s="19"/>
    </row>
    <row r="2227" spans="31:31" ht="28.8">
      <c r="AE2227" s="19"/>
    </row>
    <row r="2228" spans="31:31" ht="28.8">
      <c r="AE2228" s="19"/>
    </row>
    <row r="2229" spans="31:31" ht="28.8">
      <c r="AE2229" s="19"/>
    </row>
    <row r="2230" spans="31:31" ht="28.8">
      <c r="AE2230" s="19"/>
    </row>
    <row r="2231" spans="31:31" ht="28.8">
      <c r="AE2231" s="19"/>
    </row>
    <row r="2232" spans="31:31" ht="28.8">
      <c r="AE2232" s="19"/>
    </row>
    <row r="2233" spans="31:31" ht="28.8">
      <c r="AE2233" s="19"/>
    </row>
    <row r="2234" spans="31:31" ht="28.8">
      <c r="AE2234" s="19"/>
    </row>
    <row r="2235" spans="31:31" ht="28.8">
      <c r="AE2235" s="19"/>
    </row>
    <row r="2236" spans="31:31" ht="28.8">
      <c r="AE2236" s="19"/>
    </row>
    <row r="2237" spans="31:31" ht="28.8">
      <c r="AE2237" s="19"/>
    </row>
    <row r="2238" spans="31:31" ht="28.8">
      <c r="AE2238" s="19"/>
    </row>
    <row r="2239" spans="31:31" ht="28.8">
      <c r="AE2239" s="19"/>
    </row>
    <row r="2240" spans="31:31" ht="28.8">
      <c r="AE2240" s="19"/>
    </row>
    <row r="2241" spans="31:31" ht="28.8">
      <c r="AE2241" s="19"/>
    </row>
    <row r="2242" spans="31:31" ht="28.8">
      <c r="AE2242" s="19"/>
    </row>
    <row r="2243" spans="31:31" ht="28.8">
      <c r="AE2243" s="19"/>
    </row>
    <row r="2244" spans="31:31" ht="28.8">
      <c r="AE2244" s="19"/>
    </row>
    <row r="2245" spans="31:31" ht="28.8">
      <c r="AE2245" s="19"/>
    </row>
    <row r="2246" spans="31:31" ht="28.8">
      <c r="AE2246" s="19"/>
    </row>
    <row r="2247" spans="31:31" ht="28.8">
      <c r="AE2247" s="19"/>
    </row>
    <row r="2248" spans="31:31" ht="28.8">
      <c r="AE2248" s="19"/>
    </row>
    <row r="2249" spans="31:31" ht="28.8">
      <c r="AE2249" s="19"/>
    </row>
    <row r="2250" spans="31:31" ht="28.8">
      <c r="AE2250" s="19"/>
    </row>
    <row r="2251" spans="31:31" ht="28.8">
      <c r="AE2251" s="19"/>
    </row>
    <row r="2252" spans="31:31" ht="28.8">
      <c r="AE2252" s="19"/>
    </row>
    <row r="2253" spans="31:31" ht="28.8">
      <c r="AE2253" s="19"/>
    </row>
    <row r="2254" spans="31:31" ht="28.8">
      <c r="AE2254" s="19"/>
    </row>
    <row r="2255" spans="31:31" ht="28.8">
      <c r="AE2255" s="19"/>
    </row>
    <row r="2256" spans="31:31" ht="28.8">
      <c r="AE2256" s="19"/>
    </row>
    <row r="2257" spans="31:31" ht="28.8">
      <c r="AE2257" s="19"/>
    </row>
    <row r="2258" spans="31:31" ht="28.8">
      <c r="AE2258" s="19"/>
    </row>
    <row r="2259" spans="31:31" ht="28.8">
      <c r="AE2259" s="19"/>
    </row>
    <row r="2260" spans="31:31" ht="28.8">
      <c r="AE2260" s="19"/>
    </row>
    <row r="2261" spans="31:31" ht="28.8">
      <c r="AE2261" s="19"/>
    </row>
    <row r="2262" spans="31:31" ht="28.8">
      <c r="AE2262" s="19"/>
    </row>
    <row r="2263" spans="31:31" ht="28.8">
      <c r="AE2263" s="19"/>
    </row>
    <row r="2264" spans="31:31" ht="28.8">
      <c r="AE2264" s="19"/>
    </row>
    <row r="2265" spans="31:31" ht="28.8">
      <c r="AE2265" s="19"/>
    </row>
    <row r="2266" spans="31:31" ht="28.8">
      <c r="AE2266" s="19"/>
    </row>
    <row r="2267" spans="31:31" ht="28.8">
      <c r="AE2267" s="19"/>
    </row>
    <row r="2268" spans="31:31" ht="28.8">
      <c r="AE2268" s="19"/>
    </row>
    <row r="2269" spans="31:31" ht="28.8">
      <c r="AE2269" s="19"/>
    </row>
    <row r="2270" spans="31:31" ht="28.8">
      <c r="AE2270" s="19"/>
    </row>
    <row r="2271" spans="31:31" ht="28.8">
      <c r="AE2271" s="19"/>
    </row>
    <row r="2272" spans="31:31" ht="28.8">
      <c r="AE2272" s="19"/>
    </row>
    <row r="2273" spans="31:31" ht="28.8">
      <c r="AE2273" s="19"/>
    </row>
    <row r="2274" spans="31:31" ht="28.8">
      <c r="AE2274" s="19"/>
    </row>
    <row r="2275" spans="31:31" ht="28.8">
      <c r="AE2275" s="19"/>
    </row>
    <row r="2276" spans="31:31" ht="28.8">
      <c r="AE2276" s="19"/>
    </row>
    <row r="2277" spans="31:31" ht="28.8">
      <c r="AE2277" s="19"/>
    </row>
    <row r="2278" spans="31:31" ht="28.8">
      <c r="AE2278" s="19"/>
    </row>
    <row r="2279" spans="31:31" ht="28.8">
      <c r="AE2279" s="19"/>
    </row>
    <row r="2280" spans="31:31" ht="28.8">
      <c r="AE2280" s="19"/>
    </row>
    <row r="2281" spans="31:31" ht="28.8">
      <c r="AE2281" s="19"/>
    </row>
    <row r="2282" spans="31:31" ht="28.8">
      <c r="AE2282" s="19"/>
    </row>
    <row r="2283" spans="31:31" ht="28.8">
      <c r="AE2283" s="19"/>
    </row>
    <row r="2284" spans="31:31" ht="28.8">
      <c r="AE2284" s="19"/>
    </row>
    <row r="2285" spans="31:31" ht="28.8">
      <c r="AE2285" s="19"/>
    </row>
    <row r="2286" spans="31:31" ht="28.8">
      <c r="AE2286" s="19"/>
    </row>
    <row r="2287" spans="31:31" ht="28.8">
      <c r="AE2287" s="19"/>
    </row>
    <row r="2288" spans="31:31" ht="28.8">
      <c r="AE2288" s="19"/>
    </row>
    <row r="2289" spans="31:31" ht="28.8">
      <c r="AE2289" s="19"/>
    </row>
    <row r="2290" spans="31:31" ht="28.8">
      <c r="AE2290" s="19"/>
    </row>
    <row r="2291" spans="31:31" ht="28.8">
      <c r="AE2291" s="19"/>
    </row>
    <row r="2292" spans="31:31" ht="28.8">
      <c r="AE2292" s="19"/>
    </row>
    <row r="2293" spans="31:31" ht="28.8">
      <c r="AE2293" s="19"/>
    </row>
    <row r="2294" spans="31:31" ht="28.8">
      <c r="AE2294" s="19"/>
    </row>
    <row r="2295" spans="31:31" ht="28.8">
      <c r="AE2295" s="19"/>
    </row>
    <row r="2296" spans="31:31" ht="28.8">
      <c r="AE2296" s="19"/>
    </row>
    <row r="2297" spans="31:31" ht="28.8">
      <c r="AE2297" s="19"/>
    </row>
    <row r="2298" spans="31:31" ht="28.8">
      <c r="AE2298" s="19"/>
    </row>
    <row r="2299" spans="31:31" ht="28.8">
      <c r="AE2299" s="19"/>
    </row>
    <row r="2300" spans="31:31" ht="28.8">
      <c r="AE2300" s="19"/>
    </row>
    <row r="2301" spans="31:31" ht="28.8">
      <c r="AE2301" s="19"/>
    </row>
    <row r="2302" spans="31:31" ht="28.8">
      <c r="AE2302" s="19"/>
    </row>
    <row r="2303" spans="31:31" ht="28.8">
      <c r="AE2303" s="19"/>
    </row>
    <row r="2304" spans="31:31" ht="28.8">
      <c r="AE2304" s="19"/>
    </row>
    <row r="2305" spans="31:31" ht="28.8">
      <c r="AE2305" s="19"/>
    </row>
    <row r="2306" spans="31:31" ht="28.8">
      <c r="AE2306" s="19"/>
    </row>
    <row r="2307" spans="31:31" ht="28.8">
      <c r="AE2307" s="19"/>
    </row>
    <row r="2308" spans="31:31" ht="28.8">
      <c r="AE2308" s="19"/>
    </row>
    <row r="2309" spans="31:31" ht="28.8">
      <c r="AE2309" s="19"/>
    </row>
    <row r="2310" spans="31:31" ht="28.8">
      <c r="AE2310" s="19"/>
    </row>
    <row r="2311" spans="31:31" ht="28.8">
      <c r="AE2311" s="19"/>
    </row>
    <row r="2312" spans="31:31" ht="28.8">
      <c r="AE2312" s="19"/>
    </row>
    <row r="2313" spans="31:31" ht="28.8">
      <c r="AE2313" s="19"/>
    </row>
    <row r="2314" spans="31:31" ht="28.8">
      <c r="AE2314" s="19"/>
    </row>
    <row r="2315" spans="31:31" ht="28.8">
      <c r="AE2315" s="19"/>
    </row>
    <row r="2316" spans="31:31" ht="28.8">
      <c r="AE2316" s="19"/>
    </row>
    <row r="2317" spans="31:31" ht="28.8">
      <c r="AE2317" s="19"/>
    </row>
    <row r="2318" spans="31:31" ht="28.8">
      <c r="AE2318" s="19"/>
    </row>
    <row r="2319" spans="31:31" ht="28.8">
      <c r="AE2319" s="19"/>
    </row>
    <row r="2320" spans="31:31" ht="28.8">
      <c r="AE2320" s="19"/>
    </row>
    <row r="2321" spans="31:31" ht="28.8">
      <c r="AE2321" s="19"/>
    </row>
    <row r="2322" spans="31:31" ht="28.8">
      <c r="AE2322" s="19"/>
    </row>
    <row r="2323" spans="31:31" ht="28.8">
      <c r="AE2323" s="19"/>
    </row>
    <row r="2324" spans="31:31" ht="28.8">
      <c r="AE2324" s="19"/>
    </row>
    <row r="2325" spans="31:31" ht="28.8">
      <c r="AE2325" s="19"/>
    </row>
    <row r="2326" spans="31:31" ht="28.8">
      <c r="AE2326" s="19"/>
    </row>
    <row r="2327" spans="31:31" ht="28.8">
      <c r="AE2327" s="19"/>
    </row>
    <row r="2328" spans="31:31" ht="28.8">
      <c r="AE2328" s="19"/>
    </row>
    <row r="2329" spans="31:31" ht="28.8">
      <c r="AE2329" s="19"/>
    </row>
    <row r="2330" spans="31:31" ht="28.8">
      <c r="AE2330" s="19"/>
    </row>
    <row r="2331" spans="31:31" ht="28.8">
      <c r="AE2331" s="19"/>
    </row>
    <row r="2332" spans="31:31" ht="28.8">
      <c r="AE2332" s="19"/>
    </row>
    <row r="2333" spans="31:31" ht="28.8">
      <c r="AE2333" s="19"/>
    </row>
    <row r="2334" spans="31:31" ht="28.8">
      <c r="AE2334" s="19"/>
    </row>
    <row r="2335" spans="31:31" ht="28.8">
      <c r="AE2335" s="19"/>
    </row>
    <row r="2336" spans="31:31" ht="28.8">
      <c r="AE2336" s="19"/>
    </row>
    <row r="2337" spans="31:31" ht="28.8">
      <c r="AE2337" s="19"/>
    </row>
    <row r="2338" spans="31:31" ht="28.8">
      <c r="AE2338" s="19"/>
    </row>
    <row r="2339" spans="31:31" ht="28.8">
      <c r="AE2339" s="19"/>
    </row>
    <row r="2340" spans="31:31" ht="28.8">
      <c r="AE2340" s="19"/>
    </row>
    <row r="2341" spans="31:31" ht="28.8">
      <c r="AE2341" s="19"/>
    </row>
    <row r="2342" spans="31:31" ht="28.8">
      <c r="AE2342" s="19"/>
    </row>
    <row r="2343" spans="31:31" ht="28.8">
      <c r="AE2343" s="19"/>
    </row>
    <row r="2344" spans="31:31" ht="28.8">
      <c r="AE2344" s="19"/>
    </row>
    <row r="2345" spans="31:31" ht="28.8">
      <c r="AE2345" s="19"/>
    </row>
    <row r="2346" spans="31:31" ht="28.8">
      <c r="AE2346" s="19"/>
    </row>
    <row r="2347" spans="31:31" ht="28.8">
      <c r="AE2347" s="19"/>
    </row>
    <row r="2348" spans="31:31" ht="28.8">
      <c r="AE2348" s="19"/>
    </row>
    <row r="2349" spans="31:31" ht="28.8">
      <c r="AE2349" s="19"/>
    </row>
    <row r="2350" spans="31:31" ht="28.8">
      <c r="AE2350" s="19"/>
    </row>
    <row r="2351" spans="31:31" ht="28.8">
      <c r="AE2351" s="19"/>
    </row>
    <row r="2352" spans="31:31" ht="28.8">
      <c r="AE2352" s="19"/>
    </row>
    <row r="2353" spans="31:31" ht="28.8">
      <c r="AE2353" s="19"/>
    </row>
    <row r="2354" spans="31:31" ht="28.8">
      <c r="AE2354" s="19"/>
    </row>
    <row r="2355" spans="31:31" ht="28.8">
      <c r="AE2355" s="19"/>
    </row>
    <row r="2356" spans="31:31" ht="28.8">
      <c r="AE2356" s="19"/>
    </row>
    <row r="2357" spans="31:31" ht="28.8">
      <c r="AE2357" s="19"/>
    </row>
    <row r="2358" spans="31:31" ht="28.8">
      <c r="AE2358" s="19"/>
    </row>
    <row r="2359" spans="31:31" ht="28.8">
      <c r="AE2359" s="19"/>
    </row>
    <row r="2360" spans="31:31" ht="28.8">
      <c r="AE2360" s="19"/>
    </row>
    <row r="2361" spans="31:31" ht="28.8">
      <c r="AE2361" s="19"/>
    </row>
    <row r="2362" spans="31:31" ht="28.8">
      <c r="AE2362" s="19"/>
    </row>
    <row r="2363" spans="31:31" ht="28.8">
      <c r="AE2363" s="19"/>
    </row>
    <row r="2364" spans="31:31" ht="28.8">
      <c r="AE2364" s="19"/>
    </row>
    <row r="2365" spans="31:31" ht="28.8">
      <c r="AE2365" s="19"/>
    </row>
    <row r="2366" spans="31:31" ht="28.8">
      <c r="AE2366" s="19"/>
    </row>
    <row r="2367" spans="31:31" ht="28.8">
      <c r="AE2367" s="19"/>
    </row>
    <row r="2368" spans="31:31" ht="28.8">
      <c r="AE2368" s="19"/>
    </row>
    <row r="2369" spans="31:31" ht="28.8">
      <c r="AE2369" s="19"/>
    </row>
    <row r="2370" spans="31:31" ht="28.8">
      <c r="AE2370" s="19"/>
    </row>
    <row r="2371" spans="31:31" ht="28.8">
      <c r="AE2371" s="19"/>
    </row>
    <row r="2372" spans="31:31" ht="28.8">
      <c r="AE2372" s="19"/>
    </row>
    <row r="2373" spans="31:31" ht="28.8">
      <c r="AE2373" s="19"/>
    </row>
    <row r="2374" spans="31:31" ht="28.8">
      <c r="AE2374" s="19"/>
    </row>
    <row r="2375" spans="31:31" ht="28.8">
      <c r="AE2375" s="19"/>
    </row>
    <row r="2376" spans="31:31" ht="28.8">
      <c r="AE2376" s="19"/>
    </row>
    <row r="2377" spans="31:31" ht="28.8">
      <c r="AE2377" s="19"/>
    </row>
    <row r="2378" spans="31:31" ht="28.8">
      <c r="AE2378" s="19"/>
    </row>
    <row r="2379" spans="31:31" ht="28.8">
      <c r="AE2379" s="19"/>
    </row>
    <row r="2380" spans="31:31" ht="28.8">
      <c r="AE2380" s="19"/>
    </row>
    <row r="2381" spans="31:31" ht="28.8">
      <c r="AE2381" s="19"/>
    </row>
    <row r="2382" spans="31:31" ht="28.8">
      <c r="AE2382" s="19"/>
    </row>
    <row r="2383" spans="31:31" ht="28.8">
      <c r="AE2383" s="19"/>
    </row>
    <row r="2384" spans="31:31" ht="28.8">
      <c r="AE2384" s="19"/>
    </row>
    <row r="2385" spans="31:31" ht="28.8">
      <c r="AE2385" s="19"/>
    </row>
    <row r="2386" spans="31:31" ht="28.8">
      <c r="AE2386" s="19"/>
    </row>
    <row r="2387" spans="31:31" ht="28.8">
      <c r="AE2387" s="19"/>
    </row>
    <row r="2388" spans="31:31" ht="28.8">
      <c r="AE2388" s="19"/>
    </row>
    <row r="2389" spans="31:31" ht="28.8">
      <c r="AE2389" s="19"/>
    </row>
    <row r="2390" spans="31:31" ht="28.8">
      <c r="AE2390" s="19"/>
    </row>
    <row r="2391" spans="31:31" ht="28.8">
      <c r="AE2391" s="19"/>
    </row>
    <row r="2392" spans="31:31" ht="28.8">
      <c r="AE2392" s="19"/>
    </row>
    <row r="2393" spans="31:31" ht="28.8">
      <c r="AE2393" s="19"/>
    </row>
    <row r="2394" spans="31:31" ht="28.8">
      <c r="AE2394" s="19"/>
    </row>
    <row r="2395" spans="31:31" ht="28.8">
      <c r="AE2395" s="19"/>
    </row>
    <row r="2396" spans="31:31" ht="28.8">
      <c r="AE2396" s="19"/>
    </row>
    <row r="2397" spans="31:31" ht="28.8">
      <c r="AE2397" s="19"/>
    </row>
    <row r="2398" spans="31:31" ht="28.8">
      <c r="AE2398" s="19"/>
    </row>
    <row r="2399" spans="31:31" ht="28.8">
      <c r="AE2399" s="19"/>
    </row>
    <row r="2400" spans="31:31" ht="28.8">
      <c r="AE2400" s="19"/>
    </row>
    <row r="2401" spans="31:31" ht="28.8">
      <c r="AE2401" s="19"/>
    </row>
    <row r="2402" spans="31:31" ht="28.8">
      <c r="AE2402" s="19"/>
    </row>
    <row r="2403" spans="31:31" ht="28.8">
      <c r="AE2403" s="19"/>
    </row>
    <row r="2404" spans="31:31" ht="28.8">
      <c r="AE2404" s="19"/>
    </row>
    <row r="2405" spans="31:31" ht="28.8">
      <c r="AE2405" s="19"/>
    </row>
    <row r="2406" spans="31:31" ht="28.8">
      <c r="AE2406" s="19"/>
    </row>
    <row r="2407" spans="31:31" ht="28.8">
      <c r="AE2407" s="19"/>
    </row>
    <row r="2408" spans="31:31" ht="28.8">
      <c r="AE2408" s="19"/>
    </row>
    <row r="2409" spans="31:31" ht="28.8">
      <c r="AE2409" s="19"/>
    </row>
    <row r="2410" spans="31:31" ht="28.8">
      <c r="AE2410" s="19"/>
    </row>
    <row r="2411" spans="31:31" ht="28.8">
      <c r="AE2411" s="19"/>
    </row>
    <row r="2412" spans="31:31" ht="28.8">
      <c r="AE2412" s="19"/>
    </row>
    <row r="2413" spans="31:31" ht="28.8">
      <c r="AE2413" s="19"/>
    </row>
    <row r="2414" spans="31:31" ht="28.8">
      <c r="AE2414" s="19"/>
    </row>
    <row r="2415" spans="31:31" ht="28.8">
      <c r="AE2415" s="19"/>
    </row>
    <row r="2416" spans="31:31" ht="28.8">
      <c r="AE2416" s="19"/>
    </row>
    <row r="2417" spans="31:31" ht="28.8">
      <c r="AE2417" s="19"/>
    </row>
    <row r="2418" spans="31:31" ht="28.8">
      <c r="AE2418" s="19"/>
    </row>
    <row r="2419" spans="31:31" ht="28.8">
      <c r="AE2419" s="19"/>
    </row>
    <row r="2420" spans="31:31" ht="28.8">
      <c r="AE2420" s="19"/>
    </row>
    <row r="2421" spans="31:31" ht="28.8">
      <c r="AE2421" s="19"/>
    </row>
    <row r="2422" spans="31:31" ht="28.8">
      <c r="AE2422" s="19"/>
    </row>
    <row r="2423" spans="31:31" ht="28.8">
      <c r="AE2423" s="19"/>
    </row>
    <row r="2424" spans="31:31" ht="28.8">
      <c r="AE2424" s="19"/>
    </row>
    <row r="2425" spans="31:31" ht="28.8">
      <c r="AE2425" s="19"/>
    </row>
    <row r="2426" spans="31:31" ht="28.8">
      <c r="AE2426" s="19"/>
    </row>
    <row r="2427" spans="31:31" ht="28.8">
      <c r="AE2427" s="19"/>
    </row>
    <row r="2428" spans="31:31" ht="28.8">
      <c r="AE2428" s="19"/>
    </row>
    <row r="2429" spans="31:31" ht="28.8">
      <c r="AE2429" s="19"/>
    </row>
    <row r="2430" spans="31:31" ht="28.8">
      <c r="AE2430" s="19"/>
    </row>
    <row r="2431" spans="31:31" ht="28.8">
      <c r="AE2431" s="19"/>
    </row>
    <row r="2432" spans="31:31" ht="28.8">
      <c r="AE2432" s="19"/>
    </row>
    <row r="2433" spans="31:31" ht="28.8">
      <c r="AE2433" s="19"/>
    </row>
    <row r="2434" spans="31:31" ht="28.8">
      <c r="AE2434" s="19"/>
    </row>
    <row r="2435" spans="31:31" ht="28.8">
      <c r="AE2435" s="19"/>
    </row>
    <row r="2436" spans="31:31" ht="28.8">
      <c r="AE2436" s="19"/>
    </row>
    <row r="2437" spans="31:31" ht="28.8">
      <c r="AE2437" s="19"/>
    </row>
    <row r="2438" spans="31:31" ht="28.8">
      <c r="AE2438" s="19"/>
    </row>
    <row r="2439" spans="31:31" ht="28.8">
      <c r="AE2439" s="19"/>
    </row>
    <row r="2440" spans="31:31" ht="28.8">
      <c r="AE2440" s="19"/>
    </row>
    <row r="2441" spans="31:31" ht="28.8">
      <c r="AE2441" s="19"/>
    </row>
    <row r="2442" spans="31:31" ht="28.8">
      <c r="AE2442" s="19"/>
    </row>
    <row r="2443" spans="31:31" ht="28.8">
      <c r="AE2443" s="19"/>
    </row>
    <row r="2444" spans="31:31" ht="28.8">
      <c r="AE2444" s="19"/>
    </row>
    <row r="2445" spans="31:31" ht="28.8">
      <c r="AE2445" s="19"/>
    </row>
    <row r="2446" spans="31:31" ht="28.8">
      <c r="AE2446" s="19"/>
    </row>
    <row r="2447" spans="31:31" ht="28.8">
      <c r="AE2447" s="19"/>
    </row>
    <row r="2448" spans="31:31" ht="28.8">
      <c r="AE2448" s="19"/>
    </row>
    <row r="2449" spans="31:31" ht="28.8">
      <c r="AE2449" s="19"/>
    </row>
    <row r="2450" spans="31:31" ht="28.8">
      <c r="AE2450" s="19"/>
    </row>
    <row r="2451" spans="31:31" ht="28.8">
      <c r="AE2451" s="19"/>
    </row>
    <row r="2452" spans="31:31" ht="28.8">
      <c r="AE2452" s="19"/>
    </row>
    <row r="2453" spans="31:31" ht="28.8">
      <c r="AE2453" s="19"/>
    </row>
    <row r="2454" spans="31:31" ht="28.8">
      <c r="AE2454" s="19"/>
    </row>
    <row r="2455" spans="31:31" ht="28.8">
      <c r="AE2455" s="19"/>
    </row>
    <row r="2456" spans="31:31" ht="28.8">
      <c r="AE2456" s="19"/>
    </row>
    <row r="2457" spans="31:31" ht="28.8">
      <c r="AE2457" s="19"/>
    </row>
    <row r="2458" spans="31:31" ht="28.8">
      <c r="AE2458" s="19"/>
    </row>
    <row r="2459" spans="31:31" ht="28.8">
      <c r="AE2459" s="19"/>
    </row>
    <row r="2460" spans="31:31" ht="28.8">
      <c r="AE2460" s="19"/>
    </row>
    <row r="2461" spans="31:31" ht="28.8">
      <c r="AE2461" s="19"/>
    </row>
    <row r="2462" spans="31:31" ht="28.8">
      <c r="AE2462" s="19"/>
    </row>
    <row r="2463" spans="31:31" ht="28.8">
      <c r="AE2463" s="19"/>
    </row>
    <row r="2464" spans="31:31" ht="28.8">
      <c r="AE2464" s="19"/>
    </row>
    <row r="2465" spans="31:31" ht="28.8">
      <c r="AE2465" s="19"/>
    </row>
    <row r="2466" spans="31:31" ht="28.8">
      <c r="AE2466" s="19"/>
    </row>
    <row r="2467" spans="31:31" ht="28.8">
      <c r="AE2467" s="19"/>
    </row>
    <row r="2468" spans="31:31" ht="28.8">
      <c r="AE2468" s="19"/>
    </row>
    <row r="2469" spans="31:31" ht="28.8">
      <c r="AE2469" s="19"/>
    </row>
    <row r="2470" spans="31:31" ht="28.8">
      <c r="AE2470" s="19"/>
    </row>
    <row r="2471" spans="31:31" ht="28.8">
      <c r="AE2471" s="19"/>
    </row>
    <row r="2472" spans="31:31" ht="28.8">
      <c r="AE2472" s="19"/>
    </row>
    <row r="2473" spans="31:31" ht="28.8">
      <c r="AE2473" s="19"/>
    </row>
    <row r="2474" spans="31:31" ht="28.8">
      <c r="AE2474" s="19"/>
    </row>
    <row r="2475" spans="31:31" ht="28.8">
      <c r="AE2475" s="19"/>
    </row>
    <row r="2476" spans="31:31" ht="28.8">
      <c r="AE2476" s="19"/>
    </row>
    <row r="2477" spans="31:31" ht="28.8">
      <c r="AE2477" s="19"/>
    </row>
    <row r="2478" spans="31:31" ht="28.8">
      <c r="AE2478" s="19"/>
    </row>
    <row r="2479" spans="31:31" ht="28.8">
      <c r="AE2479" s="19"/>
    </row>
    <row r="2480" spans="31:31" ht="28.8">
      <c r="AE2480" s="19"/>
    </row>
    <row r="2481" spans="31:31" ht="28.8">
      <c r="AE2481" s="19"/>
    </row>
    <row r="2482" spans="31:31" ht="28.8">
      <c r="AE2482" s="19"/>
    </row>
    <row r="2483" spans="31:31" ht="28.8">
      <c r="AE2483" s="19"/>
    </row>
    <row r="2484" spans="31:31" ht="28.8">
      <c r="AE2484" s="19"/>
    </row>
    <row r="2485" spans="31:31" ht="28.8">
      <c r="AE2485" s="19"/>
    </row>
    <row r="2486" spans="31:31" ht="28.8">
      <c r="AE2486" s="19"/>
    </row>
    <row r="2487" spans="31:31" ht="28.8">
      <c r="AE2487" s="19"/>
    </row>
    <row r="2488" spans="31:31" ht="28.8">
      <c r="AE2488" s="19"/>
    </row>
    <row r="2489" spans="31:31" ht="28.8">
      <c r="AE2489" s="19"/>
    </row>
    <row r="2490" spans="31:31" ht="28.8">
      <c r="AE2490" s="19"/>
    </row>
    <row r="2491" spans="31:31" ht="28.8">
      <c r="AE2491" s="19"/>
    </row>
    <row r="2492" spans="31:31" ht="28.8">
      <c r="AE2492" s="19"/>
    </row>
    <row r="2493" spans="31:31" ht="28.8">
      <c r="AE2493" s="19"/>
    </row>
    <row r="2494" spans="31:31" ht="28.8">
      <c r="AE2494" s="19"/>
    </row>
    <row r="2495" spans="31:31" ht="28.8">
      <c r="AE2495" s="19"/>
    </row>
    <row r="2496" spans="31:31" ht="28.8">
      <c r="AE2496" s="19"/>
    </row>
    <row r="2497" spans="31:31" ht="28.8">
      <c r="AE2497" s="19"/>
    </row>
    <row r="2498" spans="31:31" ht="28.8">
      <c r="AE2498" s="19"/>
    </row>
    <row r="2499" spans="31:31" ht="28.8">
      <c r="AE2499" s="19"/>
    </row>
    <row r="2500" spans="31:31" ht="28.8">
      <c r="AE2500" s="19"/>
    </row>
    <row r="2501" spans="31:31" ht="28.8">
      <c r="AE2501" s="19"/>
    </row>
    <row r="2502" spans="31:31" ht="28.8">
      <c r="AE2502" s="19"/>
    </row>
    <row r="2503" spans="31:31" ht="28.8">
      <c r="AE2503" s="19"/>
    </row>
    <row r="2504" spans="31:31" ht="28.8">
      <c r="AE2504" s="19"/>
    </row>
    <row r="2505" spans="31:31" ht="28.8">
      <c r="AE2505" s="19"/>
    </row>
    <row r="2506" spans="31:31" ht="28.8">
      <c r="AE2506" s="19"/>
    </row>
    <row r="2507" spans="31:31" ht="28.8">
      <c r="AE2507" s="19"/>
    </row>
    <row r="2508" spans="31:31" ht="28.8">
      <c r="AE2508" s="19"/>
    </row>
    <row r="2509" spans="31:31" ht="28.8">
      <c r="AE2509" s="19"/>
    </row>
    <row r="2510" spans="31:31" ht="28.8">
      <c r="AE2510" s="19"/>
    </row>
    <row r="2511" spans="31:31" ht="28.8">
      <c r="AE2511" s="19"/>
    </row>
    <row r="2512" spans="31:31" ht="28.8">
      <c r="AE2512" s="19"/>
    </row>
    <row r="2513" spans="31:31" ht="28.8">
      <c r="AE2513" s="19"/>
    </row>
    <row r="2514" spans="31:31" ht="28.8">
      <c r="AE2514" s="19"/>
    </row>
    <row r="2515" spans="31:31" ht="28.8">
      <c r="AE2515" s="19"/>
    </row>
    <row r="2516" spans="31:31" ht="28.8">
      <c r="AE2516" s="19"/>
    </row>
    <row r="2517" spans="31:31" ht="28.8">
      <c r="AE2517" s="19"/>
    </row>
    <row r="2518" spans="31:31" ht="28.8">
      <c r="AE2518" s="19"/>
    </row>
    <row r="2519" spans="31:31" ht="28.8">
      <c r="AE2519" s="19"/>
    </row>
    <row r="2520" spans="31:31" ht="28.8">
      <c r="AE2520" s="19"/>
    </row>
    <row r="2521" spans="31:31" ht="28.8">
      <c r="AE2521" s="19"/>
    </row>
    <row r="2522" spans="31:31" ht="28.8">
      <c r="AE2522" s="19"/>
    </row>
    <row r="2523" spans="31:31" ht="28.8">
      <c r="AE2523" s="19"/>
    </row>
    <row r="2524" spans="31:31" ht="28.8">
      <c r="AE2524" s="19"/>
    </row>
    <row r="2525" spans="31:31" ht="28.8">
      <c r="AE2525" s="19"/>
    </row>
    <row r="2526" spans="31:31" ht="28.8">
      <c r="AE2526" s="19"/>
    </row>
    <row r="2527" spans="31:31" ht="28.8">
      <c r="AE2527" s="19"/>
    </row>
    <row r="2528" spans="31:31" ht="28.8">
      <c r="AE2528" s="19"/>
    </row>
    <row r="2529" spans="31:31" ht="28.8">
      <c r="AE2529" s="19"/>
    </row>
    <row r="2530" spans="31:31" ht="28.8">
      <c r="AE2530" s="19"/>
    </row>
    <row r="2531" spans="31:31" ht="28.8">
      <c r="AE2531" s="19"/>
    </row>
    <row r="2532" spans="31:31" ht="28.8">
      <c r="AE2532" s="19"/>
    </row>
    <row r="2533" spans="31:31" ht="28.8">
      <c r="AE2533" s="19"/>
    </row>
    <row r="2534" spans="31:31" ht="28.8">
      <c r="AE2534" s="19"/>
    </row>
    <row r="2535" spans="31:31" ht="28.8">
      <c r="AE2535" s="19"/>
    </row>
    <row r="2536" spans="31:31" ht="28.8">
      <c r="AE2536" s="19"/>
    </row>
    <row r="2537" spans="31:31" ht="28.8">
      <c r="AE2537" s="19"/>
    </row>
    <row r="2538" spans="31:31" ht="28.8">
      <c r="AE2538" s="19"/>
    </row>
    <row r="2539" spans="31:31" ht="28.8">
      <c r="AE2539" s="19"/>
    </row>
    <row r="2540" spans="31:31" ht="28.8">
      <c r="AE2540" s="19"/>
    </row>
    <row r="2541" spans="31:31" ht="28.8">
      <c r="AE2541" s="19"/>
    </row>
    <row r="2542" spans="31:31" ht="28.8">
      <c r="AE2542" s="19"/>
    </row>
    <row r="2543" spans="31:31" ht="28.8">
      <c r="AE2543" s="19"/>
    </row>
    <row r="2544" spans="31:31" ht="28.8">
      <c r="AE2544" s="19"/>
    </row>
    <row r="2545" spans="31:31" ht="28.8">
      <c r="AE2545" s="19"/>
    </row>
    <row r="2546" spans="31:31" ht="28.8">
      <c r="AE2546" s="19"/>
    </row>
    <row r="2547" spans="31:31" ht="28.8">
      <c r="AE2547" s="19"/>
    </row>
    <row r="2548" spans="31:31" ht="28.8">
      <c r="AE2548" s="19"/>
    </row>
    <row r="2549" spans="31:31" ht="28.8">
      <c r="AE2549" s="19"/>
    </row>
    <row r="2550" spans="31:31" ht="28.8">
      <c r="AE2550" s="19"/>
    </row>
    <row r="2551" spans="31:31" ht="28.8">
      <c r="AE2551" s="19"/>
    </row>
    <row r="2552" spans="31:31" ht="28.8">
      <c r="AE2552" s="19"/>
    </row>
    <row r="2553" spans="31:31" ht="28.8">
      <c r="AE2553" s="19"/>
    </row>
    <row r="2554" spans="31:31" ht="28.8">
      <c r="AE2554" s="19"/>
    </row>
    <row r="2555" spans="31:31" ht="28.8">
      <c r="AE2555" s="19"/>
    </row>
    <row r="2556" spans="31:31" ht="28.8">
      <c r="AE2556" s="19"/>
    </row>
    <row r="2557" spans="31:31" ht="28.8">
      <c r="AE2557" s="19"/>
    </row>
    <row r="2558" spans="31:31" ht="28.8">
      <c r="AE2558" s="19"/>
    </row>
    <row r="2559" spans="31:31" ht="28.8">
      <c r="AE2559" s="19"/>
    </row>
    <row r="2560" spans="31:31" ht="28.8">
      <c r="AE2560" s="19"/>
    </row>
    <row r="2561" spans="31:31" ht="28.8">
      <c r="AE2561" s="19"/>
    </row>
    <row r="2562" spans="31:31" ht="28.8">
      <c r="AE2562" s="19"/>
    </row>
    <row r="2563" spans="31:31" ht="28.8">
      <c r="AE2563" s="19"/>
    </row>
    <row r="2564" spans="31:31" ht="28.8">
      <c r="AE2564" s="19"/>
    </row>
    <row r="2565" spans="31:31" ht="28.8">
      <c r="AE2565" s="19"/>
    </row>
    <row r="2566" spans="31:31" ht="28.8">
      <c r="AE2566" s="19"/>
    </row>
    <row r="2567" spans="31:31" ht="28.8">
      <c r="AE2567" s="19"/>
    </row>
    <row r="2568" spans="31:31" ht="28.8">
      <c r="AE2568" s="19"/>
    </row>
    <row r="2569" spans="31:31" ht="28.8">
      <c r="AE2569" s="19"/>
    </row>
    <row r="2570" spans="31:31" ht="28.8">
      <c r="AE2570" s="19"/>
    </row>
    <row r="2571" spans="31:31" ht="28.8">
      <c r="AE2571" s="19"/>
    </row>
    <row r="2572" spans="31:31" ht="28.8">
      <c r="AE2572" s="19"/>
    </row>
    <row r="2573" spans="31:31" ht="28.8">
      <c r="AE2573" s="19"/>
    </row>
    <row r="2574" spans="31:31" ht="28.8">
      <c r="AE2574" s="19"/>
    </row>
    <row r="2575" spans="31:31" ht="28.8">
      <c r="AE2575" s="19"/>
    </row>
    <row r="2576" spans="31:31" ht="28.8">
      <c r="AE2576" s="19"/>
    </row>
    <row r="2577" spans="31:31" ht="28.8">
      <c r="AE2577" s="19"/>
    </row>
    <row r="2578" spans="31:31" ht="28.8">
      <c r="AE2578" s="19"/>
    </row>
    <row r="2579" spans="31:31" ht="28.8">
      <c r="AE2579" s="19"/>
    </row>
    <row r="2580" spans="31:31" ht="28.8">
      <c r="AE2580" s="19"/>
    </row>
    <row r="2581" spans="31:31" ht="28.8">
      <c r="AE2581" s="19"/>
    </row>
    <row r="2582" spans="31:31" ht="28.8">
      <c r="AE2582" s="19"/>
    </row>
    <row r="2583" spans="31:31" ht="28.8">
      <c r="AE2583" s="19"/>
    </row>
    <row r="2584" spans="31:31" ht="28.8">
      <c r="AE2584" s="19"/>
    </row>
    <row r="2585" spans="31:31" ht="28.8">
      <c r="AE2585" s="19"/>
    </row>
    <row r="2586" spans="31:31" ht="28.8">
      <c r="AE2586" s="19"/>
    </row>
    <row r="2587" spans="31:31" ht="28.8">
      <c r="AE2587" s="19"/>
    </row>
    <row r="2588" spans="31:31" ht="28.8">
      <c r="AE2588" s="19"/>
    </row>
    <row r="2589" spans="31:31" ht="28.8">
      <c r="AE2589" s="19"/>
    </row>
    <row r="2590" spans="31:31" ht="28.8">
      <c r="AE2590" s="19"/>
    </row>
    <row r="2591" spans="31:31" ht="28.8">
      <c r="AE2591" s="19"/>
    </row>
    <row r="2592" spans="31:31" ht="28.8">
      <c r="AE2592" s="19"/>
    </row>
    <row r="2593" spans="31:31" ht="28.8">
      <c r="AE2593" s="19"/>
    </row>
    <row r="2594" spans="31:31" ht="28.8">
      <c r="AE2594" s="19"/>
    </row>
    <row r="2595" spans="31:31" ht="28.8">
      <c r="AE2595" s="19"/>
    </row>
    <row r="2596" spans="31:31" ht="28.8">
      <c r="AE2596" s="19"/>
    </row>
    <row r="2597" spans="31:31" ht="28.8">
      <c r="AE2597" s="19"/>
    </row>
    <row r="2598" spans="31:31" ht="28.8">
      <c r="AE2598" s="19"/>
    </row>
    <row r="2599" spans="31:31" ht="28.8">
      <c r="AE2599" s="19"/>
    </row>
    <row r="2600" spans="31:31" ht="28.8">
      <c r="AE2600" s="19"/>
    </row>
    <row r="2601" spans="31:31" ht="28.8">
      <c r="AE2601" s="19"/>
    </row>
    <row r="2602" spans="31:31" ht="28.8">
      <c r="AE2602" s="19"/>
    </row>
    <row r="2603" spans="31:31" ht="28.8">
      <c r="AE2603" s="19"/>
    </row>
    <row r="2604" spans="31:31" ht="28.8">
      <c r="AE2604" s="19"/>
    </row>
    <row r="2605" spans="31:31" ht="28.8">
      <c r="AE2605" s="19"/>
    </row>
    <row r="2606" spans="31:31" ht="28.8">
      <c r="AE2606" s="19"/>
    </row>
    <row r="2607" spans="31:31" ht="28.8">
      <c r="AE2607" s="19"/>
    </row>
    <row r="2608" spans="31:31" ht="28.8">
      <c r="AE2608" s="19"/>
    </row>
    <row r="2609" spans="31:31" ht="28.8">
      <c r="AE2609" s="19"/>
    </row>
    <row r="2610" spans="31:31" ht="28.8">
      <c r="AE2610" s="19"/>
    </row>
    <row r="2611" spans="31:31" ht="28.8">
      <c r="AE2611" s="19"/>
    </row>
    <row r="2612" spans="31:31" ht="28.8">
      <c r="AE2612" s="19"/>
    </row>
    <row r="2613" spans="31:31" ht="28.8">
      <c r="AE2613" s="19"/>
    </row>
    <row r="2614" spans="31:31" ht="28.8">
      <c r="AE2614" s="19"/>
    </row>
    <row r="2615" spans="31:31" ht="28.8">
      <c r="AE2615" s="19"/>
    </row>
    <row r="2616" spans="31:31" ht="28.8">
      <c r="AE2616" s="19"/>
    </row>
    <row r="2617" spans="31:31" ht="28.8">
      <c r="AE2617" s="19"/>
    </row>
    <row r="2618" spans="31:31" ht="28.8">
      <c r="AE2618" s="19"/>
    </row>
    <row r="2619" spans="31:31" ht="28.8">
      <c r="AE2619" s="19"/>
    </row>
    <row r="2620" spans="31:31" ht="28.8">
      <c r="AE2620" s="19"/>
    </row>
    <row r="2621" spans="31:31" ht="28.8">
      <c r="AE2621" s="19"/>
    </row>
    <row r="2622" spans="31:31" ht="28.8">
      <c r="AE2622" s="19"/>
    </row>
    <row r="2623" spans="31:31" ht="28.8">
      <c r="AE2623" s="19"/>
    </row>
    <row r="2624" spans="31:31" ht="28.8">
      <c r="AE2624" s="19"/>
    </row>
    <row r="2625" spans="31:31" ht="28.8">
      <c r="AE2625" s="19"/>
    </row>
    <row r="2626" spans="31:31" ht="28.8">
      <c r="AE2626" s="19"/>
    </row>
    <row r="2627" spans="31:31" ht="28.8">
      <c r="AE2627" s="19"/>
    </row>
    <row r="2628" spans="31:31" ht="28.8">
      <c r="AE2628" s="19"/>
    </row>
    <row r="2629" spans="31:31" ht="28.8">
      <c r="AE2629" s="19"/>
    </row>
    <row r="2630" spans="31:31" ht="28.8">
      <c r="AE2630" s="19"/>
    </row>
    <row r="2631" spans="31:31" ht="28.8">
      <c r="AE2631" s="19"/>
    </row>
    <row r="2632" spans="31:31" ht="28.8">
      <c r="AE2632" s="19"/>
    </row>
    <row r="2633" spans="31:31" ht="28.8">
      <c r="AE2633" s="19"/>
    </row>
    <row r="2634" spans="31:31" ht="28.8">
      <c r="AE2634" s="19"/>
    </row>
    <row r="2635" spans="31:31" ht="28.8">
      <c r="AE2635" s="19"/>
    </row>
    <row r="2636" spans="31:31" ht="28.8">
      <c r="AE2636" s="19"/>
    </row>
    <row r="2637" spans="31:31" ht="28.8">
      <c r="AE2637" s="19"/>
    </row>
    <row r="2638" spans="31:31" ht="28.8">
      <c r="AE2638" s="19"/>
    </row>
    <row r="2639" spans="31:31" ht="28.8">
      <c r="AE2639" s="19"/>
    </row>
    <row r="2640" spans="31:31" ht="28.8">
      <c r="AE2640" s="19"/>
    </row>
    <row r="2641" spans="31:31" ht="28.8">
      <c r="AE2641" s="19"/>
    </row>
    <row r="2642" spans="31:31" ht="28.8">
      <c r="AE2642" s="19"/>
    </row>
    <row r="2643" spans="31:31" ht="28.8">
      <c r="AE2643" s="19"/>
    </row>
    <row r="2644" spans="31:31" ht="28.8">
      <c r="AE2644" s="19"/>
    </row>
    <row r="2645" spans="31:31" ht="28.8">
      <c r="AE2645" s="19"/>
    </row>
    <row r="2646" spans="31:31" ht="28.8">
      <c r="AE2646" s="19"/>
    </row>
    <row r="2647" spans="31:31" ht="28.8">
      <c r="AE2647" s="19"/>
    </row>
    <row r="2648" spans="31:31" ht="28.8">
      <c r="AE2648" s="19"/>
    </row>
    <row r="2649" spans="31:31" ht="28.8">
      <c r="AE2649" s="19"/>
    </row>
    <row r="2650" spans="31:31" ht="28.8">
      <c r="AE2650" s="19"/>
    </row>
    <row r="2651" spans="31:31" ht="28.8">
      <c r="AE2651" s="19"/>
    </row>
    <row r="2652" spans="31:31" ht="28.8">
      <c r="AE2652" s="19"/>
    </row>
    <row r="2653" spans="31:31" ht="28.8">
      <c r="AE2653" s="19"/>
    </row>
    <row r="2654" spans="31:31" ht="28.8">
      <c r="AE2654" s="19"/>
    </row>
    <row r="2655" spans="31:31" ht="28.8">
      <c r="AE2655" s="19"/>
    </row>
    <row r="2656" spans="31:31" ht="28.8">
      <c r="AE2656" s="19"/>
    </row>
    <row r="2657" spans="31:31" ht="28.8">
      <c r="AE2657" s="19"/>
    </row>
    <row r="2658" spans="31:31" ht="28.8">
      <c r="AE2658" s="19"/>
    </row>
    <row r="2659" spans="31:31" ht="28.8">
      <c r="AE2659" s="19"/>
    </row>
    <row r="2660" spans="31:31" ht="28.8">
      <c r="AE2660" s="19"/>
    </row>
    <row r="2661" spans="31:31" ht="28.8">
      <c r="AE2661" s="19"/>
    </row>
    <row r="2662" spans="31:31" ht="28.8">
      <c r="AE2662" s="19"/>
    </row>
    <row r="2663" spans="31:31" ht="28.8">
      <c r="AE2663" s="19"/>
    </row>
    <row r="2664" spans="31:31" ht="28.8">
      <c r="AE2664" s="19"/>
    </row>
    <row r="2665" spans="31:31" ht="28.8">
      <c r="AE2665" s="19"/>
    </row>
    <row r="2666" spans="31:31" ht="28.8">
      <c r="AE2666" s="19"/>
    </row>
    <row r="2667" spans="31:31" ht="28.8">
      <c r="AE2667" s="19"/>
    </row>
    <row r="2668" spans="31:31" ht="28.8">
      <c r="AE2668" s="19"/>
    </row>
    <row r="2669" spans="31:31" ht="28.8">
      <c r="AE2669" s="19"/>
    </row>
    <row r="2670" spans="31:31" ht="28.8">
      <c r="AE2670" s="19"/>
    </row>
    <row r="2671" spans="31:31" ht="28.8">
      <c r="AE2671" s="19"/>
    </row>
    <row r="2672" spans="31:31" ht="28.8">
      <c r="AE2672" s="19"/>
    </row>
    <row r="2673" spans="31:31" ht="28.8">
      <c r="AE2673" s="19"/>
    </row>
    <row r="2674" spans="31:31" ht="28.8">
      <c r="AE2674" s="19"/>
    </row>
    <row r="2675" spans="31:31" ht="28.8">
      <c r="AE2675" s="19"/>
    </row>
    <row r="2676" spans="31:31" ht="28.8">
      <c r="AE2676" s="19"/>
    </row>
    <row r="2677" spans="31:31" ht="28.8">
      <c r="AE2677" s="19"/>
    </row>
    <row r="2678" spans="31:31" ht="28.8">
      <c r="AE2678" s="19"/>
    </row>
    <row r="2679" spans="31:31" ht="28.8">
      <c r="AE2679" s="19"/>
    </row>
    <row r="2680" spans="31:31" ht="28.8">
      <c r="AE2680" s="19"/>
    </row>
    <row r="2681" spans="31:31" ht="28.8">
      <c r="AE2681" s="19"/>
    </row>
    <row r="2682" spans="31:31" ht="28.8">
      <c r="AE2682" s="19"/>
    </row>
    <row r="2683" spans="31:31" ht="28.8">
      <c r="AE2683" s="19"/>
    </row>
    <row r="2684" spans="31:31" ht="28.8">
      <c r="AE2684" s="19"/>
    </row>
    <row r="2685" spans="31:31" ht="28.8">
      <c r="AE2685" s="19"/>
    </row>
    <row r="2686" spans="31:31" ht="28.8">
      <c r="AE2686" s="19"/>
    </row>
    <row r="2687" spans="31:31" ht="28.8">
      <c r="AE2687" s="19"/>
    </row>
    <row r="2688" spans="31:31" ht="28.8">
      <c r="AE2688" s="19"/>
    </row>
    <row r="2689" spans="31:31" ht="28.8">
      <c r="AE2689" s="19"/>
    </row>
    <row r="2690" spans="31:31" ht="28.8">
      <c r="AE2690" s="19"/>
    </row>
    <row r="2691" spans="31:31" ht="28.8">
      <c r="AE2691" s="19"/>
    </row>
    <row r="2692" spans="31:31" ht="28.8">
      <c r="AE2692" s="19"/>
    </row>
    <row r="2693" spans="31:31" ht="28.8">
      <c r="AE2693" s="19"/>
    </row>
    <row r="2694" spans="31:31" ht="28.8">
      <c r="AE2694" s="19"/>
    </row>
    <row r="2695" spans="31:31" ht="28.8">
      <c r="AE2695" s="19"/>
    </row>
    <row r="2696" spans="31:31" ht="28.8">
      <c r="AE2696" s="19"/>
    </row>
    <row r="2697" spans="31:31" ht="28.8">
      <c r="AE2697" s="19"/>
    </row>
    <row r="2698" spans="31:31" ht="28.8">
      <c r="AE2698" s="19"/>
    </row>
    <row r="2699" spans="31:31" ht="28.8">
      <c r="AE2699" s="19"/>
    </row>
    <row r="2700" spans="31:31" ht="28.8">
      <c r="AE2700" s="19"/>
    </row>
    <row r="2701" spans="31:31" ht="28.8">
      <c r="AE2701" s="19"/>
    </row>
    <row r="2702" spans="31:31" ht="28.8">
      <c r="AE2702" s="19"/>
    </row>
    <row r="2703" spans="31:31" ht="28.8">
      <c r="AE2703" s="19"/>
    </row>
    <row r="2704" spans="31:31" ht="28.8">
      <c r="AE2704" s="19"/>
    </row>
    <row r="2705" spans="31:31" ht="28.8">
      <c r="AE2705" s="19"/>
    </row>
    <row r="2706" spans="31:31" ht="28.8">
      <c r="AE2706" s="19"/>
    </row>
    <row r="2707" spans="31:31" ht="28.8">
      <c r="AE2707" s="19"/>
    </row>
    <row r="2708" spans="31:31" ht="28.8">
      <c r="AE2708" s="19"/>
    </row>
    <row r="2709" spans="31:31" ht="28.8">
      <c r="AE2709" s="19"/>
    </row>
    <row r="2710" spans="31:31" ht="28.8">
      <c r="AE2710" s="19"/>
    </row>
    <row r="2711" spans="31:31" ht="28.8">
      <c r="AE2711" s="19"/>
    </row>
    <row r="2712" spans="31:31" ht="28.8">
      <c r="AE2712" s="19"/>
    </row>
    <row r="2713" spans="31:31" ht="28.8">
      <c r="AE2713" s="19"/>
    </row>
    <row r="2714" spans="31:31" ht="28.8">
      <c r="AE2714" s="19"/>
    </row>
    <row r="2715" spans="31:31" ht="28.8">
      <c r="AE2715" s="19"/>
    </row>
    <row r="2716" spans="31:31" ht="28.8">
      <c r="AE2716" s="19"/>
    </row>
    <row r="2717" spans="31:31" ht="28.8">
      <c r="AE2717" s="19"/>
    </row>
    <row r="2718" spans="31:31" ht="28.8">
      <c r="AE2718" s="19"/>
    </row>
    <row r="2719" spans="31:31" ht="28.8">
      <c r="AE2719" s="19"/>
    </row>
    <row r="2720" spans="31:31" ht="28.8">
      <c r="AE2720" s="19"/>
    </row>
    <row r="2721" spans="31:31" ht="28.8">
      <c r="AE2721" s="19"/>
    </row>
    <row r="2722" spans="31:31" ht="28.8">
      <c r="AE2722" s="19"/>
    </row>
    <row r="2723" spans="31:31" ht="28.8">
      <c r="AE2723" s="19"/>
    </row>
    <row r="2724" spans="31:31" ht="28.8">
      <c r="AE2724" s="19"/>
    </row>
    <row r="2725" spans="31:31" ht="28.8">
      <c r="AE2725" s="19"/>
    </row>
    <row r="2726" spans="31:31" ht="28.8">
      <c r="AE2726" s="19"/>
    </row>
    <row r="2727" spans="31:31" ht="28.8">
      <c r="AE2727" s="19"/>
    </row>
    <row r="2728" spans="31:31" ht="28.8">
      <c r="AE2728" s="19"/>
    </row>
    <row r="2729" spans="31:31" ht="28.8">
      <c r="AE2729" s="19"/>
    </row>
    <row r="2730" spans="31:31" ht="28.8">
      <c r="AE2730" s="19"/>
    </row>
    <row r="2731" spans="31:31" ht="28.8">
      <c r="AE2731" s="19"/>
    </row>
    <row r="2732" spans="31:31" ht="28.8">
      <c r="AE2732" s="19"/>
    </row>
    <row r="2733" spans="31:31" ht="28.8">
      <c r="AE2733" s="19"/>
    </row>
    <row r="2734" spans="31:31" ht="28.8">
      <c r="AE2734" s="19"/>
    </row>
    <row r="2735" spans="31:31" ht="28.8">
      <c r="AE2735" s="19"/>
    </row>
    <row r="2736" spans="31:31" ht="28.8">
      <c r="AE2736" s="19"/>
    </row>
    <row r="2737" spans="31:31" ht="28.8">
      <c r="AE2737" s="19"/>
    </row>
    <row r="2738" spans="31:31" ht="28.8">
      <c r="AE2738" s="19"/>
    </row>
    <row r="2739" spans="31:31" ht="28.8">
      <c r="AE2739" s="19"/>
    </row>
    <row r="2740" spans="31:31" ht="28.8">
      <c r="AE2740" s="19"/>
    </row>
    <row r="2741" spans="31:31" ht="28.8">
      <c r="AE2741" s="19"/>
    </row>
    <row r="2742" spans="31:31" ht="28.8">
      <c r="AE2742" s="19"/>
    </row>
    <row r="2743" spans="31:31" ht="28.8">
      <c r="AE2743" s="19"/>
    </row>
    <row r="2744" spans="31:31" ht="28.8">
      <c r="AE2744" s="19"/>
    </row>
    <row r="2745" spans="31:31" ht="28.8">
      <c r="AE2745" s="19"/>
    </row>
    <row r="2746" spans="31:31" ht="28.8">
      <c r="AE2746" s="19"/>
    </row>
    <row r="2747" spans="31:31" ht="28.8">
      <c r="AE2747" s="19"/>
    </row>
    <row r="2748" spans="31:31" ht="28.8">
      <c r="AE2748" s="19"/>
    </row>
    <row r="2749" spans="31:31" ht="28.8">
      <c r="AE2749" s="19"/>
    </row>
    <row r="2750" spans="31:31" ht="28.8">
      <c r="AE2750" s="19"/>
    </row>
    <row r="2751" spans="31:31" ht="28.8">
      <c r="AE2751" s="19"/>
    </row>
    <row r="2752" spans="31:31" ht="28.8">
      <c r="AE2752" s="19"/>
    </row>
    <row r="2753" spans="31:31" ht="28.8">
      <c r="AE2753" s="19"/>
    </row>
    <row r="2754" spans="31:31" ht="28.8">
      <c r="AE2754" s="19"/>
    </row>
    <row r="2755" spans="31:31" ht="28.8">
      <c r="AE2755" s="19"/>
    </row>
    <row r="2756" spans="31:31" ht="28.8">
      <c r="AE2756" s="19"/>
    </row>
    <row r="2757" spans="31:31" ht="28.8">
      <c r="AE2757" s="19"/>
    </row>
    <row r="2758" spans="31:31" ht="28.8">
      <c r="AE2758" s="19"/>
    </row>
    <row r="2759" spans="31:31" ht="28.8">
      <c r="AE2759" s="19"/>
    </row>
    <row r="2760" spans="31:31" ht="28.8">
      <c r="AE2760" s="19"/>
    </row>
    <row r="2761" spans="31:31" ht="28.8">
      <c r="AE2761" s="19"/>
    </row>
    <row r="2762" spans="31:31" ht="28.8">
      <c r="AE2762" s="19"/>
    </row>
    <row r="2763" spans="31:31" ht="28.8">
      <c r="AE2763" s="19"/>
    </row>
    <row r="2764" spans="31:31" ht="28.8">
      <c r="AE2764" s="19"/>
    </row>
    <row r="2765" spans="31:31" ht="28.8">
      <c r="AE2765" s="19"/>
    </row>
    <row r="2766" spans="31:31" ht="28.8">
      <c r="AE2766" s="19"/>
    </row>
    <row r="2767" spans="31:31" ht="28.8">
      <c r="AE2767" s="19"/>
    </row>
    <row r="2768" spans="31:31" ht="28.8">
      <c r="AE2768" s="19"/>
    </row>
    <row r="2769" spans="31:31" ht="28.8">
      <c r="AE2769" s="19"/>
    </row>
    <row r="2770" spans="31:31" ht="28.8">
      <c r="AE2770" s="19"/>
    </row>
    <row r="2771" spans="31:31" ht="28.8">
      <c r="AE2771" s="19"/>
    </row>
    <row r="2772" spans="31:31" ht="28.8">
      <c r="AE2772" s="19"/>
    </row>
    <row r="2773" spans="31:31" ht="28.8">
      <c r="AE2773" s="19"/>
    </row>
    <row r="2774" spans="31:31" ht="28.8">
      <c r="AE2774" s="19"/>
    </row>
    <row r="2775" spans="31:31" ht="28.8">
      <c r="AE2775" s="19"/>
    </row>
    <row r="2776" spans="31:31" ht="28.8">
      <c r="AE2776" s="19"/>
    </row>
    <row r="2777" spans="31:31" ht="28.8">
      <c r="AE2777" s="19"/>
    </row>
    <row r="2778" spans="31:31" ht="28.8">
      <c r="AE2778" s="19"/>
    </row>
    <row r="2779" spans="31:31" ht="28.8">
      <c r="AE2779" s="19"/>
    </row>
    <row r="2780" spans="31:31" ht="28.8">
      <c r="AE2780" s="19"/>
    </row>
    <row r="2781" spans="31:31" ht="28.8">
      <c r="AE2781" s="19"/>
    </row>
    <row r="2782" spans="31:31" ht="28.8">
      <c r="AE2782" s="19"/>
    </row>
    <row r="2783" spans="31:31" ht="28.8">
      <c r="AE2783" s="19"/>
    </row>
    <row r="2784" spans="31:31" ht="28.8">
      <c r="AE2784" s="19"/>
    </row>
    <row r="2785" spans="31:31" ht="28.8">
      <c r="AE2785" s="19"/>
    </row>
    <row r="2786" spans="31:31" ht="28.8">
      <c r="AE2786" s="19"/>
    </row>
    <row r="2787" spans="31:31" ht="28.8">
      <c r="AE2787" s="19"/>
    </row>
    <row r="2788" spans="31:31" ht="28.8">
      <c r="AE2788" s="19"/>
    </row>
    <row r="2789" spans="31:31" ht="28.8">
      <c r="AE2789" s="19"/>
    </row>
    <row r="2790" spans="31:31" ht="28.8">
      <c r="AE2790" s="19"/>
    </row>
    <row r="2791" spans="31:31" ht="28.8">
      <c r="AE2791" s="19"/>
    </row>
    <row r="2792" spans="31:31" ht="28.8">
      <c r="AE2792" s="19"/>
    </row>
    <row r="2793" spans="31:31" ht="28.8">
      <c r="AE2793" s="19"/>
    </row>
    <row r="2794" spans="31:31" ht="28.8">
      <c r="AE2794" s="19"/>
    </row>
    <row r="2795" spans="31:31" ht="28.8">
      <c r="AE2795" s="19"/>
    </row>
    <row r="2796" spans="31:31" ht="28.8">
      <c r="AE2796" s="19"/>
    </row>
    <row r="2797" spans="31:31" ht="28.8">
      <c r="AE2797" s="19"/>
    </row>
    <row r="2798" spans="31:31" ht="28.8">
      <c r="AE2798" s="19"/>
    </row>
    <row r="2799" spans="31:31" ht="28.8">
      <c r="AE2799" s="19"/>
    </row>
    <row r="2800" spans="31:31" ht="28.8">
      <c r="AE2800" s="19"/>
    </row>
    <row r="2801" spans="31:31" ht="28.8">
      <c r="AE2801" s="19"/>
    </row>
    <row r="2802" spans="31:31" ht="28.8">
      <c r="AE2802" s="19"/>
    </row>
    <row r="2803" spans="31:31" ht="28.8">
      <c r="AE2803" s="19"/>
    </row>
    <row r="2804" spans="31:31" ht="28.8">
      <c r="AE2804" s="19"/>
    </row>
    <row r="2805" spans="31:31" ht="28.8">
      <c r="AE2805" s="19"/>
    </row>
    <row r="2806" spans="31:31" ht="28.8">
      <c r="AE2806" s="19"/>
    </row>
    <row r="2807" spans="31:31" ht="28.8">
      <c r="AE2807" s="19"/>
    </row>
    <row r="2808" spans="31:31" ht="28.8">
      <c r="AE2808" s="19"/>
    </row>
    <row r="2809" spans="31:31" ht="28.8">
      <c r="AE2809" s="19"/>
    </row>
    <row r="2810" spans="31:31" ht="28.8">
      <c r="AE2810" s="19"/>
    </row>
    <row r="2811" spans="31:31" ht="28.8">
      <c r="AE2811" s="19"/>
    </row>
    <row r="2812" spans="31:31" ht="28.8">
      <c r="AE2812" s="19"/>
    </row>
    <row r="2813" spans="31:31" ht="28.8">
      <c r="AE2813" s="19"/>
    </row>
    <row r="2814" spans="31:31" ht="28.8">
      <c r="AE2814" s="19"/>
    </row>
    <row r="2815" spans="31:31" ht="28.8">
      <c r="AE2815" s="19"/>
    </row>
    <row r="2816" spans="31:31" ht="28.8">
      <c r="AE2816" s="19"/>
    </row>
    <row r="2817" spans="31:31" ht="28.8">
      <c r="AE2817" s="19"/>
    </row>
    <row r="2818" spans="31:31" ht="28.8">
      <c r="AE2818" s="19"/>
    </row>
    <row r="2819" spans="31:31" ht="28.8">
      <c r="AE2819" s="19"/>
    </row>
    <row r="2820" spans="31:31" ht="28.8">
      <c r="AE2820" s="19"/>
    </row>
    <row r="2821" spans="31:31" ht="28.8">
      <c r="AE2821" s="19"/>
    </row>
    <row r="2822" spans="31:31" ht="28.8">
      <c r="AE2822" s="19"/>
    </row>
    <row r="2823" spans="31:31" ht="28.8">
      <c r="AE2823" s="19"/>
    </row>
    <row r="2824" spans="31:31" ht="28.8">
      <c r="AE2824" s="19"/>
    </row>
    <row r="2825" spans="31:31" ht="28.8">
      <c r="AE2825" s="19"/>
    </row>
    <row r="2826" spans="31:31" ht="28.8">
      <c r="AE2826" s="19"/>
    </row>
    <row r="2827" spans="31:31" ht="28.8">
      <c r="AE2827" s="19"/>
    </row>
    <row r="2828" spans="31:31" ht="28.8">
      <c r="AE2828" s="19"/>
    </row>
    <row r="2829" spans="31:31" ht="28.8">
      <c r="AE2829" s="19"/>
    </row>
    <row r="2830" spans="31:31" ht="28.8">
      <c r="AE2830" s="19"/>
    </row>
    <row r="2831" spans="31:31" ht="28.8">
      <c r="AE2831" s="19"/>
    </row>
    <row r="2832" spans="31:31" ht="28.8">
      <c r="AE2832" s="19"/>
    </row>
    <row r="2833" spans="31:31" ht="28.8">
      <c r="AE2833" s="19"/>
    </row>
    <row r="2834" spans="31:31" ht="28.8">
      <c r="AE2834" s="19"/>
    </row>
    <row r="2835" spans="31:31" ht="28.8">
      <c r="AE2835" s="19"/>
    </row>
    <row r="2836" spans="31:31" ht="28.8">
      <c r="AE2836" s="19"/>
    </row>
    <row r="2837" spans="31:31" ht="28.8">
      <c r="AE2837" s="19"/>
    </row>
    <row r="2838" spans="31:31" ht="28.8">
      <c r="AE2838" s="19"/>
    </row>
    <row r="2839" spans="31:31" ht="28.8">
      <c r="AE2839" s="19"/>
    </row>
    <row r="2840" spans="31:31" ht="28.8">
      <c r="AE2840" s="19"/>
    </row>
    <row r="2841" spans="31:31" ht="28.8">
      <c r="AE2841" s="19"/>
    </row>
    <row r="2842" spans="31:31" ht="28.8">
      <c r="AE2842" s="19"/>
    </row>
    <row r="2843" spans="31:31" ht="28.8">
      <c r="AE2843" s="19"/>
    </row>
    <row r="2844" spans="31:31" ht="28.8">
      <c r="AE2844" s="19"/>
    </row>
    <row r="2845" spans="31:31" ht="28.8">
      <c r="AE2845" s="19"/>
    </row>
    <row r="2846" spans="31:31" ht="28.8">
      <c r="AE2846" s="19"/>
    </row>
    <row r="2847" spans="31:31" ht="28.8">
      <c r="AE2847" s="19"/>
    </row>
    <row r="2848" spans="31:31" ht="28.8">
      <c r="AE2848" s="19"/>
    </row>
    <row r="2849" spans="31:31" ht="28.8">
      <c r="AE2849" s="19"/>
    </row>
    <row r="2850" spans="31:31" ht="28.8">
      <c r="AE2850" s="19"/>
    </row>
    <row r="2851" spans="31:31" ht="28.8">
      <c r="AE2851" s="19"/>
    </row>
    <row r="2852" spans="31:31" ht="28.8">
      <c r="AE2852" s="19"/>
    </row>
    <row r="2853" spans="31:31" ht="28.8">
      <c r="AE2853" s="19"/>
    </row>
    <row r="2854" spans="31:31" ht="28.8">
      <c r="AE2854" s="19"/>
    </row>
    <row r="2855" spans="31:31" ht="28.8">
      <c r="AE2855" s="19"/>
    </row>
    <row r="2856" spans="31:31" ht="28.8">
      <c r="AE2856" s="19"/>
    </row>
    <row r="2857" spans="31:31" ht="28.8">
      <c r="AE2857" s="19"/>
    </row>
    <row r="2858" spans="31:31" ht="28.8">
      <c r="AE2858" s="19"/>
    </row>
    <row r="2859" spans="31:31" ht="28.8">
      <c r="AE2859" s="19"/>
    </row>
    <row r="2860" spans="31:31" ht="28.8">
      <c r="AE2860" s="19"/>
    </row>
    <row r="2861" spans="31:31" ht="28.8">
      <c r="AE2861" s="19"/>
    </row>
    <row r="2862" spans="31:31" ht="28.8">
      <c r="AE2862" s="19"/>
    </row>
    <row r="2863" spans="31:31" ht="28.8">
      <c r="AE2863" s="19"/>
    </row>
    <row r="2864" spans="31:31" ht="28.8">
      <c r="AE2864" s="19"/>
    </row>
    <row r="2865" spans="31:31" ht="28.8">
      <c r="AE2865" s="19"/>
    </row>
    <row r="2866" spans="31:31" ht="28.8">
      <c r="AE2866" s="19"/>
    </row>
    <row r="2867" spans="31:31" ht="28.8">
      <c r="AE2867" s="19"/>
    </row>
    <row r="2868" spans="31:31" ht="28.8">
      <c r="AE2868" s="19"/>
    </row>
    <row r="2869" spans="31:31" ht="28.8">
      <c r="AE2869" s="19"/>
    </row>
    <row r="2870" spans="31:31" ht="28.8">
      <c r="AE2870" s="19"/>
    </row>
    <row r="2871" spans="31:31" ht="28.8">
      <c r="AE2871" s="19"/>
    </row>
    <row r="2872" spans="31:31" ht="28.8">
      <c r="AE2872" s="19"/>
    </row>
    <row r="2873" spans="31:31" ht="28.8">
      <c r="AE2873" s="19"/>
    </row>
    <row r="2874" spans="31:31" ht="28.8">
      <c r="AE2874" s="19"/>
    </row>
    <row r="2875" spans="31:31" ht="28.8">
      <c r="AE2875" s="19"/>
    </row>
    <row r="2876" spans="31:31" ht="28.8">
      <c r="AE2876" s="19"/>
    </row>
    <row r="2877" spans="31:31" ht="28.8">
      <c r="AE2877" s="19"/>
    </row>
    <row r="2878" spans="31:31" ht="28.8">
      <c r="AE2878" s="19"/>
    </row>
    <row r="2879" spans="31:31" ht="28.8">
      <c r="AE2879" s="19"/>
    </row>
    <row r="2880" spans="31:31" ht="28.8">
      <c r="AE2880" s="19"/>
    </row>
    <row r="2881" spans="31:31" ht="28.8">
      <c r="AE2881" s="19"/>
    </row>
    <row r="2882" spans="31:31" ht="28.8">
      <c r="AE2882" s="19"/>
    </row>
    <row r="2883" spans="31:31" ht="28.8">
      <c r="AE2883" s="19"/>
    </row>
    <row r="2884" spans="31:31" ht="28.8">
      <c r="AE2884" s="19"/>
    </row>
    <row r="2885" spans="31:31" ht="28.8">
      <c r="AE2885" s="19"/>
    </row>
    <row r="2886" spans="31:31" ht="28.8">
      <c r="AE2886" s="19"/>
    </row>
    <row r="2887" spans="31:31" ht="28.8">
      <c r="AE2887" s="19"/>
    </row>
    <row r="2888" spans="31:31" ht="28.8">
      <c r="AE2888" s="19"/>
    </row>
    <row r="2889" spans="31:31" ht="28.8">
      <c r="AE2889" s="19"/>
    </row>
    <row r="2890" spans="31:31" ht="28.8">
      <c r="AE2890" s="19"/>
    </row>
    <row r="2891" spans="31:31" ht="28.8">
      <c r="AE2891" s="19"/>
    </row>
    <row r="2892" spans="31:31" ht="28.8">
      <c r="AE2892" s="19"/>
    </row>
    <row r="2893" spans="31:31" ht="28.8">
      <c r="AE2893" s="19"/>
    </row>
    <row r="2894" spans="31:31" ht="28.8">
      <c r="AE2894" s="19"/>
    </row>
    <row r="2895" spans="31:31" ht="28.8">
      <c r="AE2895" s="19"/>
    </row>
    <row r="2896" spans="31:31" ht="28.8">
      <c r="AE2896" s="19"/>
    </row>
    <row r="2897" spans="31:31" ht="28.8">
      <c r="AE2897" s="19"/>
    </row>
    <row r="2898" spans="31:31" ht="28.8">
      <c r="AE2898" s="19"/>
    </row>
    <row r="2899" spans="31:31" ht="28.8">
      <c r="AE2899" s="19"/>
    </row>
    <row r="2900" spans="31:31" ht="28.8">
      <c r="AE2900" s="19"/>
    </row>
    <row r="2901" spans="31:31" ht="28.8">
      <c r="AE2901" s="19"/>
    </row>
    <row r="2902" spans="31:31" ht="28.8">
      <c r="AE2902" s="19"/>
    </row>
    <row r="2903" spans="31:31" ht="28.8">
      <c r="AE2903" s="19"/>
    </row>
    <row r="2904" spans="31:31" ht="28.8">
      <c r="AE2904" s="19"/>
    </row>
    <row r="2905" spans="31:31" ht="28.8">
      <c r="AE2905" s="19"/>
    </row>
    <row r="2906" spans="31:31" ht="28.8">
      <c r="AE2906" s="19"/>
    </row>
    <row r="2907" spans="31:31" ht="28.8">
      <c r="AE2907" s="19"/>
    </row>
    <row r="2908" spans="31:31" ht="28.8">
      <c r="AE2908" s="19"/>
    </row>
    <row r="2909" spans="31:31" ht="28.8">
      <c r="AE2909" s="19"/>
    </row>
    <row r="2910" spans="31:31" ht="28.8">
      <c r="AE2910" s="19"/>
    </row>
    <row r="2911" spans="31:31" ht="28.8">
      <c r="AE2911" s="19"/>
    </row>
    <row r="2912" spans="31:31" ht="28.8">
      <c r="AE2912" s="19"/>
    </row>
    <row r="2913" spans="31:31" ht="28.8">
      <c r="AE2913" s="19"/>
    </row>
    <row r="2914" spans="31:31" ht="28.8">
      <c r="AE2914" s="19"/>
    </row>
    <row r="2915" spans="31:31" ht="28.8">
      <c r="AE2915" s="19"/>
    </row>
    <row r="2916" spans="31:31" ht="28.8">
      <c r="AE2916" s="19"/>
    </row>
    <row r="2917" spans="31:31" ht="28.8">
      <c r="AE2917" s="19"/>
    </row>
    <row r="2918" spans="31:31" ht="28.8">
      <c r="AE2918" s="19"/>
    </row>
    <row r="2919" spans="31:31" ht="28.8">
      <c r="AE2919" s="19"/>
    </row>
    <row r="2920" spans="31:31" ht="28.8">
      <c r="AE2920" s="19"/>
    </row>
    <row r="2921" spans="31:31" ht="28.8">
      <c r="AE2921" s="19"/>
    </row>
    <row r="2922" spans="31:31" ht="28.8">
      <c r="AE2922" s="19"/>
    </row>
    <row r="2923" spans="31:31" ht="28.8">
      <c r="AE2923" s="19"/>
    </row>
    <row r="2924" spans="31:31" ht="28.8">
      <c r="AE2924" s="19"/>
    </row>
    <row r="2925" spans="31:31" ht="28.8">
      <c r="AE2925" s="19"/>
    </row>
    <row r="2926" spans="31:31" ht="28.8">
      <c r="AE2926" s="19"/>
    </row>
    <row r="2927" spans="31:31" ht="28.8">
      <c r="AE2927" s="19"/>
    </row>
    <row r="2928" spans="31:31" ht="28.8">
      <c r="AE2928" s="19"/>
    </row>
    <row r="2929" spans="31:31" ht="28.8">
      <c r="AE2929" s="19"/>
    </row>
    <row r="2930" spans="31:31" ht="28.8">
      <c r="AE2930" s="19"/>
    </row>
    <row r="2931" spans="31:31" ht="28.8">
      <c r="AE2931" s="19"/>
    </row>
    <row r="2932" spans="31:31" ht="28.8">
      <c r="AE2932" s="19"/>
    </row>
    <row r="2933" spans="31:31" ht="28.8">
      <c r="AE2933" s="19"/>
    </row>
    <row r="2934" spans="31:31" ht="28.8">
      <c r="AE2934" s="19"/>
    </row>
    <row r="2935" spans="31:31" ht="28.8">
      <c r="AE2935" s="19"/>
    </row>
    <row r="2936" spans="31:31" ht="28.8">
      <c r="AE2936" s="19"/>
    </row>
    <row r="2937" spans="31:31" ht="28.8">
      <c r="AE2937" s="19"/>
    </row>
    <row r="2938" spans="31:31" ht="28.8">
      <c r="AE2938" s="19"/>
    </row>
    <row r="2939" spans="31:31" ht="28.8">
      <c r="AE2939" s="19"/>
    </row>
    <row r="2940" spans="31:31" ht="28.8">
      <c r="AE2940" s="19"/>
    </row>
    <row r="2941" spans="31:31" ht="28.8">
      <c r="AE2941" s="19"/>
    </row>
    <row r="2942" spans="31:31" ht="28.8">
      <c r="AE2942" s="19"/>
    </row>
    <row r="2943" spans="31:31" ht="28.8">
      <c r="AE2943" s="19"/>
    </row>
    <row r="2944" spans="31:31" ht="28.8">
      <c r="AE2944" s="19"/>
    </row>
    <row r="2945" spans="31:31" ht="28.8">
      <c r="AE2945" s="19"/>
    </row>
    <row r="2946" spans="31:31" ht="28.8">
      <c r="AE2946" s="19"/>
    </row>
    <row r="2947" spans="31:31" ht="28.8">
      <c r="AE2947" s="19"/>
    </row>
    <row r="2948" spans="31:31" ht="28.8">
      <c r="AE2948" s="19"/>
    </row>
    <row r="2949" spans="31:31" ht="28.8">
      <c r="AE2949" s="19"/>
    </row>
    <row r="2950" spans="31:31" ht="28.8">
      <c r="AE2950" s="19"/>
    </row>
    <row r="2951" spans="31:31" ht="28.8">
      <c r="AE2951" s="19"/>
    </row>
    <row r="2952" spans="31:31" ht="28.8">
      <c r="AE2952" s="19"/>
    </row>
    <row r="2953" spans="31:31" ht="28.8">
      <c r="AE2953" s="19"/>
    </row>
    <row r="2954" spans="31:31" ht="28.8">
      <c r="AE2954" s="19"/>
    </row>
    <row r="2955" spans="31:31" ht="28.8">
      <c r="AE2955" s="19"/>
    </row>
    <row r="2956" spans="31:31" ht="28.8">
      <c r="AE2956" s="19"/>
    </row>
    <row r="2957" spans="31:31" ht="28.8">
      <c r="AE2957" s="19"/>
    </row>
    <row r="2958" spans="31:31" ht="28.8">
      <c r="AE2958" s="19"/>
    </row>
    <row r="2959" spans="31:31" ht="28.8">
      <c r="AE2959" s="19"/>
    </row>
    <row r="2960" spans="31:31" ht="28.8">
      <c r="AE2960" s="19"/>
    </row>
    <row r="2961" spans="31:31" ht="28.8">
      <c r="AE2961" s="19"/>
    </row>
    <row r="2962" spans="31:31" ht="28.8">
      <c r="AE2962" s="19"/>
    </row>
    <row r="2963" spans="31:31" ht="28.8">
      <c r="AE2963" s="19"/>
    </row>
    <row r="2964" spans="31:31" ht="28.8">
      <c r="AE2964" s="19"/>
    </row>
    <row r="2965" spans="31:31" ht="28.8">
      <c r="AE2965" s="19"/>
    </row>
    <row r="2966" spans="31:31" ht="28.8">
      <c r="AE2966" s="19"/>
    </row>
    <row r="2967" spans="31:31" ht="28.8">
      <c r="AE2967" s="19"/>
    </row>
    <row r="2968" spans="31:31" ht="28.8">
      <c r="AE2968" s="19"/>
    </row>
    <row r="2969" spans="31:31" ht="28.8">
      <c r="AE2969" s="19"/>
    </row>
    <row r="2970" spans="31:31" ht="28.8">
      <c r="AE2970" s="19"/>
    </row>
    <row r="2971" spans="31:31" ht="28.8">
      <c r="AE2971" s="19"/>
    </row>
    <row r="2972" spans="31:31" ht="28.8">
      <c r="AE2972" s="19"/>
    </row>
    <row r="2973" spans="31:31" ht="28.8">
      <c r="AE2973" s="19"/>
    </row>
    <row r="2974" spans="31:31" ht="28.8">
      <c r="AE2974" s="19"/>
    </row>
    <row r="2975" spans="31:31" ht="28.8">
      <c r="AE2975" s="19"/>
    </row>
    <row r="2976" spans="31:31" ht="28.8">
      <c r="AE2976" s="19"/>
    </row>
    <row r="2977" spans="31:31" ht="28.8">
      <c r="AE2977" s="19"/>
    </row>
    <row r="2978" spans="31:31" ht="28.8">
      <c r="AE2978" s="19"/>
    </row>
    <row r="2979" spans="31:31" ht="28.8">
      <c r="AE2979" s="19"/>
    </row>
    <row r="2980" spans="31:31" ht="28.8">
      <c r="AE2980" s="19"/>
    </row>
    <row r="2981" spans="31:31" ht="28.8">
      <c r="AE2981" s="19"/>
    </row>
    <row r="2982" spans="31:31" ht="28.8">
      <c r="AE2982" s="19"/>
    </row>
    <row r="2983" spans="31:31" ht="28.8">
      <c r="AE2983" s="19"/>
    </row>
    <row r="2984" spans="31:31" ht="28.8">
      <c r="AE2984" s="19"/>
    </row>
    <row r="2985" spans="31:31" ht="28.8">
      <c r="AE2985" s="19"/>
    </row>
    <row r="2986" spans="31:31" ht="28.8">
      <c r="AE2986" s="19"/>
    </row>
    <row r="2987" spans="31:31" ht="28.8">
      <c r="AE2987" s="19"/>
    </row>
    <row r="2988" spans="31:31" ht="28.8">
      <c r="AE2988" s="19"/>
    </row>
    <row r="2989" spans="31:31" ht="28.8">
      <c r="AE2989" s="19"/>
    </row>
    <row r="2990" spans="31:31" ht="28.8">
      <c r="AE2990" s="19"/>
    </row>
    <row r="2991" spans="31:31" ht="28.8">
      <c r="AE2991" s="19"/>
    </row>
    <row r="2992" spans="31:31" ht="28.8">
      <c r="AE2992" s="19"/>
    </row>
    <row r="2993" spans="31:31" ht="28.8">
      <c r="AE2993" s="19"/>
    </row>
    <row r="2994" spans="31:31" ht="28.8">
      <c r="AE2994" s="19"/>
    </row>
    <row r="2995" spans="31:31" ht="28.8">
      <c r="AE2995" s="19"/>
    </row>
    <row r="2996" spans="31:31" ht="28.8">
      <c r="AE2996" s="19"/>
    </row>
    <row r="2997" spans="31:31" ht="28.8">
      <c r="AE2997" s="19"/>
    </row>
    <row r="2998" spans="31:31" ht="28.8">
      <c r="AE2998" s="19"/>
    </row>
    <row r="2999" spans="31:31" ht="28.8">
      <c r="AE2999" s="19"/>
    </row>
    <row r="3000" spans="31:31" ht="28.8">
      <c r="AE3000" s="19"/>
    </row>
    <row r="3001" spans="31:31" ht="28.8">
      <c r="AE3001" s="19"/>
    </row>
    <row r="3002" spans="31:31" ht="28.8">
      <c r="AE3002" s="19"/>
    </row>
    <row r="3003" spans="31:31" ht="28.8">
      <c r="AE3003" s="19"/>
    </row>
    <row r="3004" spans="31:31" ht="28.8">
      <c r="AE3004" s="19"/>
    </row>
    <row r="3005" spans="31:31" ht="28.8">
      <c r="AE3005" s="19"/>
    </row>
    <row r="3006" spans="31:31" ht="28.8">
      <c r="AE3006" s="19"/>
    </row>
    <row r="3007" spans="31:31" ht="28.8">
      <c r="AE3007" s="19"/>
    </row>
    <row r="3008" spans="31:31" ht="28.8">
      <c r="AE3008" s="19"/>
    </row>
    <row r="3009" spans="31:31" ht="28.8">
      <c r="AE3009" s="19"/>
    </row>
    <row r="3010" spans="31:31" ht="28.8">
      <c r="AE3010" s="19"/>
    </row>
    <row r="3011" spans="31:31" ht="28.8">
      <c r="AE3011" s="19"/>
    </row>
    <row r="3012" spans="31:31" ht="28.8">
      <c r="AE3012" s="19"/>
    </row>
    <row r="3013" spans="31:31" ht="28.8">
      <c r="AE3013" s="19"/>
    </row>
    <row r="3014" spans="31:31" ht="28.8">
      <c r="AE3014" s="19"/>
    </row>
    <row r="3015" spans="31:31" ht="28.8">
      <c r="AE3015" s="19"/>
    </row>
    <row r="3016" spans="31:31" ht="28.8">
      <c r="AE3016" s="19"/>
    </row>
    <row r="3017" spans="31:31" ht="28.8">
      <c r="AE3017" s="19"/>
    </row>
    <row r="3018" spans="31:31" ht="28.8">
      <c r="AE3018" s="19"/>
    </row>
    <row r="3019" spans="31:31" ht="28.8">
      <c r="AE3019" s="19"/>
    </row>
    <row r="3020" spans="31:31" ht="28.8">
      <c r="AE3020" s="19"/>
    </row>
    <row r="3021" spans="31:31" ht="28.8">
      <c r="AE3021" s="19"/>
    </row>
    <row r="3022" spans="31:31" ht="28.8">
      <c r="AE3022" s="19"/>
    </row>
    <row r="3023" spans="31:31" ht="28.8">
      <c r="AE3023" s="19"/>
    </row>
    <row r="3024" spans="31:31" ht="28.8">
      <c r="AE3024" s="19"/>
    </row>
    <row r="3025" spans="31:31" ht="28.8">
      <c r="AE3025" s="19"/>
    </row>
    <row r="3026" spans="31:31" ht="28.8">
      <c r="AE3026" s="19"/>
    </row>
    <row r="3027" spans="31:31" ht="28.8">
      <c r="AE3027" s="19"/>
    </row>
    <row r="3028" spans="31:31" ht="28.8">
      <c r="AE3028" s="19"/>
    </row>
    <row r="3029" spans="31:31" ht="28.8">
      <c r="AE3029" s="19"/>
    </row>
    <row r="3030" spans="31:31" ht="28.8">
      <c r="AE3030" s="19"/>
    </row>
    <row r="3031" spans="31:31" ht="28.8">
      <c r="AE3031" s="19"/>
    </row>
    <row r="3032" spans="31:31" ht="28.8">
      <c r="AE3032" s="19"/>
    </row>
    <row r="3033" spans="31:31" ht="28.8">
      <c r="AE3033" s="19"/>
    </row>
    <row r="3034" spans="31:31" ht="28.8">
      <c r="AE3034" s="19"/>
    </row>
    <row r="3035" spans="31:31" ht="28.8">
      <c r="AE3035" s="19"/>
    </row>
    <row r="3036" spans="31:31" ht="28.8">
      <c r="AE3036" s="19"/>
    </row>
    <row r="3037" spans="31:31" ht="28.8">
      <c r="AE3037" s="19"/>
    </row>
    <row r="3038" spans="31:31" ht="28.8">
      <c r="AE3038" s="19"/>
    </row>
    <row r="3039" spans="31:31" ht="28.8">
      <c r="AE3039" s="19"/>
    </row>
    <row r="3040" spans="31:31" ht="28.8">
      <c r="AE3040" s="19"/>
    </row>
    <row r="3041" spans="31:31" ht="28.8">
      <c r="AE3041" s="19"/>
    </row>
    <row r="3042" spans="31:31" ht="28.8">
      <c r="AE3042" s="19"/>
    </row>
    <row r="3043" spans="31:31" ht="28.8">
      <c r="AE3043" s="19"/>
    </row>
    <row r="3044" spans="31:31" ht="28.8">
      <c r="AE3044" s="19"/>
    </row>
    <row r="3045" spans="31:31" ht="28.8">
      <c r="AE3045" s="19"/>
    </row>
    <row r="3046" spans="31:31" ht="28.8">
      <c r="AE3046" s="19"/>
    </row>
    <row r="3047" spans="31:31" ht="28.8">
      <c r="AE3047" s="19"/>
    </row>
    <row r="3048" spans="31:31" ht="28.8">
      <c r="AE3048" s="19"/>
    </row>
    <row r="3049" spans="31:31" ht="28.8">
      <c r="AE3049" s="19"/>
    </row>
    <row r="3050" spans="31:31" ht="28.8">
      <c r="AE3050" s="19"/>
    </row>
    <row r="3051" spans="31:31" ht="28.8">
      <c r="AE3051" s="19"/>
    </row>
    <row r="3052" spans="31:31" ht="28.8">
      <c r="AE3052" s="19"/>
    </row>
    <row r="3053" spans="31:31" ht="28.8">
      <c r="AE3053" s="19"/>
    </row>
    <row r="3054" spans="31:31" ht="28.8">
      <c r="AE3054" s="19"/>
    </row>
    <row r="3055" spans="31:31" ht="28.8">
      <c r="AE3055" s="19"/>
    </row>
    <row r="3056" spans="31:31" ht="28.8">
      <c r="AE3056" s="19"/>
    </row>
    <row r="3057" spans="31:31" ht="28.8">
      <c r="AE3057" s="19"/>
    </row>
    <row r="3058" spans="31:31" ht="28.8">
      <c r="AE3058" s="19"/>
    </row>
    <row r="3059" spans="31:31" ht="28.8">
      <c r="AE3059" s="19"/>
    </row>
    <row r="3060" spans="31:31" ht="28.8">
      <c r="AE3060" s="19"/>
    </row>
    <row r="3061" spans="31:31" ht="28.8">
      <c r="AE3061" s="19"/>
    </row>
    <row r="3062" spans="31:31" ht="28.8">
      <c r="AE3062" s="19"/>
    </row>
    <row r="3063" spans="31:31" ht="28.8">
      <c r="AE3063" s="19"/>
    </row>
    <row r="3064" spans="31:31" ht="28.8">
      <c r="AE3064" s="19"/>
    </row>
    <row r="3065" spans="31:31" ht="28.8">
      <c r="AE3065" s="19"/>
    </row>
    <row r="3066" spans="31:31" ht="28.8">
      <c r="AE3066" s="19"/>
    </row>
    <row r="3067" spans="31:31" ht="28.8">
      <c r="AE3067" s="19"/>
    </row>
    <row r="3068" spans="31:31" ht="28.8">
      <c r="AE3068" s="19"/>
    </row>
    <row r="3069" spans="31:31" ht="28.8">
      <c r="AE3069" s="19"/>
    </row>
    <row r="3070" spans="31:31" ht="28.8">
      <c r="AE3070" s="19"/>
    </row>
    <row r="3071" spans="31:31" ht="28.8">
      <c r="AE3071" s="19"/>
    </row>
    <row r="3072" spans="31:31" ht="28.8">
      <c r="AE3072" s="19"/>
    </row>
    <row r="3073" spans="31:31" ht="28.8">
      <c r="AE3073" s="19"/>
    </row>
    <row r="3074" spans="31:31" ht="28.8">
      <c r="AE3074" s="19"/>
    </row>
    <row r="3075" spans="31:31" ht="28.8">
      <c r="AE3075" s="19"/>
    </row>
    <row r="3076" spans="31:31" ht="28.8">
      <c r="AE3076" s="19"/>
    </row>
    <row r="3077" spans="31:31" ht="28.8">
      <c r="AE3077" s="19"/>
    </row>
    <row r="3078" spans="31:31" ht="28.8">
      <c r="AE3078" s="19"/>
    </row>
    <row r="3079" spans="31:31" ht="28.8">
      <c r="AE3079" s="19"/>
    </row>
    <row r="3080" spans="31:31" ht="28.8">
      <c r="AE3080" s="19"/>
    </row>
    <row r="3081" spans="31:31" ht="28.8">
      <c r="AE3081" s="19"/>
    </row>
    <row r="3082" spans="31:31" ht="28.8">
      <c r="AE3082" s="19"/>
    </row>
    <row r="3083" spans="31:31" ht="28.8">
      <c r="AE3083" s="19"/>
    </row>
    <row r="3084" spans="31:31" ht="28.8">
      <c r="AE3084" s="19"/>
    </row>
    <row r="3085" spans="31:31" ht="28.8">
      <c r="AE3085" s="19"/>
    </row>
    <row r="3086" spans="31:31" ht="28.8">
      <c r="AE3086" s="19"/>
    </row>
    <row r="3087" spans="31:31" ht="28.8">
      <c r="AE3087" s="19"/>
    </row>
    <row r="3088" spans="31:31" ht="28.8">
      <c r="AE3088" s="19"/>
    </row>
    <row r="3089" spans="31:31" ht="28.8">
      <c r="AE3089" s="19"/>
    </row>
    <row r="3090" spans="31:31" ht="28.8">
      <c r="AE3090" s="19"/>
    </row>
    <row r="3091" spans="31:31" ht="28.8">
      <c r="AE3091" s="19"/>
    </row>
    <row r="3092" spans="31:31" ht="28.8">
      <c r="AE3092" s="19"/>
    </row>
    <row r="3093" spans="31:31" ht="28.8">
      <c r="AE3093" s="19"/>
    </row>
    <row r="3094" spans="31:31" ht="28.8">
      <c r="AE3094" s="19"/>
    </row>
    <row r="3095" spans="31:31" ht="28.8">
      <c r="AE3095" s="19"/>
    </row>
    <row r="3096" spans="31:31" ht="28.8">
      <c r="AE3096" s="19"/>
    </row>
    <row r="3097" spans="31:31" ht="28.8">
      <c r="AE3097" s="19"/>
    </row>
    <row r="3098" spans="31:31" ht="28.8">
      <c r="AE3098" s="19"/>
    </row>
    <row r="3099" spans="31:31" ht="28.8">
      <c r="AE3099" s="19"/>
    </row>
    <row r="3100" spans="31:31" ht="28.8">
      <c r="AE3100" s="19"/>
    </row>
    <row r="3101" spans="31:31" ht="28.8">
      <c r="AE3101" s="19"/>
    </row>
    <row r="3102" spans="31:31" ht="28.8">
      <c r="AE3102" s="19"/>
    </row>
    <row r="3103" spans="31:31" ht="28.8">
      <c r="AE3103" s="19"/>
    </row>
    <row r="3104" spans="31:31" ht="28.8">
      <c r="AE3104" s="19"/>
    </row>
    <row r="3105" spans="31:31" ht="28.8">
      <c r="AE3105" s="19"/>
    </row>
    <row r="3106" spans="31:31" ht="28.8">
      <c r="AE3106" s="19"/>
    </row>
    <row r="3107" spans="31:31" ht="28.8">
      <c r="AE3107" s="19"/>
    </row>
    <row r="3108" spans="31:31" ht="28.8">
      <c r="AE3108" s="19"/>
    </row>
    <row r="3109" spans="31:31" ht="28.8">
      <c r="AE3109" s="19"/>
    </row>
    <row r="3110" spans="31:31" ht="28.8">
      <c r="AE3110" s="19"/>
    </row>
    <row r="3111" spans="31:31" ht="28.8">
      <c r="AE3111" s="19"/>
    </row>
    <row r="3112" spans="31:31" ht="28.8">
      <c r="AE3112" s="19"/>
    </row>
    <row r="3113" spans="31:31" ht="28.8">
      <c r="AE3113" s="19"/>
    </row>
    <row r="3114" spans="31:31" ht="28.8">
      <c r="AE3114" s="19"/>
    </row>
    <row r="3115" spans="31:31" ht="28.8">
      <c r="AE3115" s="19"/>
    </row>
    <row r="3116" spans="31:31" ht="28.8">
      <c r="AE3116" s="19"/>
    </row>
    <row r="3117" spans="31:31" ht="28.8">
      <c r="AE3117" s="19"/>
    </row>
    <row r="3118" spans="31:31" ht="28.8">
      <c r="AE3118" s="19"/>
    </row>
    <row r="3119" spans="31:31" ht="28.8">
      <c r="AE3119" s="19"/>
    </row>
    <row r="3120" spans="31:31" ht="28.8">
      <c r="AE3120" s="19"/>
    </row>
    <row r="3121" spans="31:31" ht="28.8">
      <c r="AE3121" s="19"/>
    </row>
    <row r="3122" spans="31:31" ht="28.8">
      <c r="AE3122" s="19"/>
    </row>
    <row r="3123" spans="31:31" ht="28.8">
      <c r="AE3123" s="19"/>
    </row>
    <row r="3124" spans="31:31" ht="28.8">
      <c r="AE3124" s="19"/>
    </row>
    <row r="3125" spans="31:31" ht="28.8">
      <c r="AE3125" s="19"/>
    </row>
    <row r="3126" spans="31:31" ht="28.8">
      <c r="AE3126" s="19"/>
    </row>
    <row r="3127" spans="31:31" ht="28.8">
      <c r="AE3127" s="19"/>
    </row>
    <row r="3128" spans="31:31" ht="28.8">
      <c r="AE3128" s="19"/>
    </row>
    <row r="3129" spans="31:31" ht="28.8">
      <c r="AE3129" s="19"/>
    </row>
    <row r="3130" spans="31:31" ht="28.8">
      <c r="AE3130" s="19"/>
    </row>
    <row r="3131" spans="31:31" ht="28.8">
      <c r="AE3131" s="19"/>
    </row>
    <row r="3132" spans="31:31" ht="28.8">
      <c r="AE3132" s="19"/>
    </row>
    <row r="3133" spans="31:31" ht="28.8">
      <c r="AE3133" s="19"/>
    </row>
    <row r="3134" spans="31:31" ht="28.8">
      <c r="AE3134" s="19"/>
    </row>
    <row r="3135" spans="31:31" ht="28.8">
      <c r="AE3135" s="19"/>
    </row>
    <row r="3136" spans="31:31" ht="28.8">
      <c r="AE3136" s="19"/>
    </row>
    <row r="3137" spans="31:31" ht="28.8">
      <c r="AE3137" s="19"/>
    </row>
    <row r="3138" spans="31:31" ht="28.8">
      <c r="AE3138" s="19"/>
    </row>
    <row r="3139" spans="31:31" ht="28.8">
      <c r="AE3139" s="19"/>
    </row>
    <row r="3140" spans="31:31" ht="28.8">
      <c r="AE3140" s="19"/>
    </row>
    <row r="3141" spans="31:31" ht="28.8">
      <c r="AE3141" s="19"/>
    </row>
    <row r="3142" spans="31:31" ht="28.8">
      <c r="AE3142" s="19"/>
    </row>
    <row r="3143" spans="31:31" ht="28.8">
      <c r="AE3143" s="19"/>
    </row>
    <row r="3144" spans="31:31" ht="28.8">
      <c r="AE3144" s="19"/>
    </row>
    <row r="3145" spans="31:31" ht="28.8">
      <c r="AE3145" s="19"/>
    </row>
    <row r="3146" spans="31:31" ht="28.8">
      <c r="AE3146" s="19"/>
    </row>
    <row r="3147" spans="31:31" ht="28.8">
      <c r="AE3147" s="19"/>
    </row>
    <row r="3148" spans="31:31" ht="28.8">
      <c r="AE3148" s="19"/>
    </row>
    <row r="3149" spans="31:31" ht="28.8">
      <c r="AE3149" s="19"/>
    </row>
    <row r="3150" spans="31:31" ht="28.8">
      <c r="AE3150" s="19"/>
    </row>
    <row r="3151" spans="31:31" ht="28.8">
      <c r="AE3151" s="19"/>
    </row>
    <row r="3152" spans="31:31" ht="28.8">
      <c r="AE3152" s="19"/>
    </row>
    <row r="3153" spans="31:31" ht="28.8">
      <c r="AE3153" s="19"/>
    </row>
    <row r="3154" spans="31:31" ht="28.8">
      <c r="AE3154" s="19"/>
    </row>
    <row r="3155" spans="31:31" ht="28.8">
      <c r="AE3155" s="19"/>
    </row>
    <row r="3156" spans="31:31" ht="28.8">
      <c r="AE3156" s="19"/>
    </row>
    <row r="3157" spans="31:31" ht="28.8">
      <c r="AE3157" s="19"/>
    </row>
    <row r="3158" spans="31:31" ht="28.8">
      <c r="AE3158" s="19"/>
    </row>
    <row r="3159" spans="31:31" ht="28.8">
      <c r="AE3159" s="19"/>
    </row>
    <row r="3160" spans="31:31" ht="28.8">
      <c r="AE3160" s="19"/>
    </row>
    <row r="3161" spans="31:31" ht="28.8">
      <c r="AE3161" s="19"/>
    </row>
    <row r="3162" spans="31:31" ht="28.8">
      <c r="AE3162" s="19"/>
    </row>
    <row r="3163" spans="31:31" ht="28.8">
      <c r="AE3163" s="19"/>
    </row>
    <row r="3164" spans="31:31" ht="28.8">
      <c r="AE3164" s="19"/>
    </row>
    <row r="3165" spans="31:31" ht="28.8">
      <c r="AE3165" s="19"/>
    </row>
    <row r="3166" spans="31:31" ht="28.8">
      <c r="AE3166" s="19"/>
    </row>
    <row r="3167" spans="31:31" ht="28.8">
      <c r="AE3167" s="19"/>
    </row>
    <row r="3168" spans="31:31" ht="28.8">
      <c r="AE3168" s="19"/>
    </row>
    <row r="3169" spans="31:31" ht="28.8">
      <c r="AE3169" s="19"/>
    </row>
    <row r="3170" spans="31:31" ht="28.8">
      <c r="AE3170" s="19"/>
    </row>
    <row r="3171" spans="31:31" ht="28.8">
      <c r="AE3171" s="19"/>
    </row>
    <row r="3172" spans="31:31" ht="28.8">
      <c r="AE3172" s="19"/>
    </row>
    <row r="3173" spans="31:31" ht="28.8">
      <c r="AE3173" s="19"/>
    </row>
    <row r="3174" spans="31:31" ht="28.8">
      <c r="AE3174" s="19"/>
    </row>
    <row r="3175" spans="31:31" ht="28.8">
      <c r="AE3175" s="19"/>
    </row>
    <row r="3176" spans="31:31" ht="28.8">
      <c r="AE3176" s="19"/>
    </row>
    <row r="3177" spans="31:31" ht="28.8">
      <c r="AE3177" s="19"/>
    </row>
    <row r="3178" spans="31:31" ht="28.8">
      <c r="AE3178" s="19"/>
    </row>
    <row r="3179" spans="31:31" ht="28.8">
      <c r="AE3179" s="19"/>
    </row>
    <row r="3180" spans="31:31" ht="28.8">
      <c r="AE3180" s="19"/>
    </row>
    <row r="3181" spans="31:31" ht="28.8">
      <c r="AE3181" s="19"/>
    </row>
    <row r="3182" spans="31:31" ht="28.8">
      <c r="AE3182" s="19"/>
    </row>
    <row r="3183" spans="31:31" ht="28.8">
      <c r="AE3183" s="19"/>
    </row>
    <row r="3184" spans="31:31" ht="28.8">
      <c r="AE3184" s="19"/>
    </row>
    <row r="3185" spans="31:31" ht="28.8">
      <c r="AE3185" s="19"/>
    </row>
    <row r="3186" spans="31:31" ht="28.8">
      <c r="AE3186" s="19"/>
    </row>
    <row r="3187" spans="31:31" ht="28.8">
      <c r="AE3187" s="19"/>
    </row>
    <row r="3188" spans="31:31" ht="28.8">
      <c r="AE3188" s="19"/>
    </row>
    <row r="3189" spans="31:31" ht="28.8">
      <c r="AE3189" s="19"/>
    </row>
    <row r="3190" spans="31:31" ht="28.8">
      <c r="AE3190" s="19"/>
    </row>
    <row r="3191" spans="31:31" ht="28.8">
      <c r="AE3191" s="19"/>
    </row>
    <row r="3192" spans="31:31" ht="28.8">
      <c r="AE3192" s="19"/>
    </row>
    <row r="3193" spans="31:31" ht="28.8">
      <c r="AE3193" s="19"/>
    </row>
    <row r="3194" spans="31:31" ht="28.8">
      <c r="AE3194" s="19"/>
    </row>
    <row r="3195" spans="31:31" ht="28.8">
      <c r="AE3195" s="19"/>
    </row>
    <row r="3196" spans="31:31" ht="28.8">
      <c r="AE3196" s="19"/>
    </row>
    <row r="3197" spans="31:31" ht="28.8">
      <c r="AE3197" s="19"/>
    </row>
    <row r="3198" spans="31:31" ht="28.8">
      <c r="AE3198" s="19"/>
    </row>
    <row r="3199" spans="31:31" ht="28.8">
      <c r="AE3199" s="19"/>
    </row>
    <row r="3200" spans="31:31" ht="28.8">
      <c r="AE3200" s="19"/>
    </row>
    <row r="3201" spans="31:31" ht="28.8">
      <c r="AE3201" s="19"/>
    </row>
    <row r="3202" spans="31:31" ht="28.8">
      <c r="AE3202" s="19"/>
    </row>
    <row r="3203" spans="31:31" ht="28.8">
      <c r="AE3203" s="19"/>
    </row>
    <row r="3204" spans="31:31" ht="28.8">
      <c r="AE3204" s="19"/>
    </row>
    <row r="3205" spans="31:31" ht="28.8">
      <c r="AE3205" s="19"/>
    </row>
    <row r="3206" spans="31:31" ht="28.8">
      <c r="AE3206" s="19"/>
    </row>
    <row r="3207" spans="31:31" ht="28.8">
      <c r="AE3207" s="19"/>
    </row>
    <row r="3208" spans="31:31" ht="28.8">
      <c r="AE3208" s="19"/>
    </row>
    <row r="3209" spans="31:31" ht="28.8">
      <c r="AE3209" s="19"/>
    </row>
    <row r="3210" spans="31:31" ht="28.8">
      <c r="AE3210" s="19"/>
    </row>
    <row r="3211" spans="31:31" ht="28.8">
      <c r="AE3211" s="19"/>
    </row>
    <row r="3212" spans="31:31" ht="28.8">
      <c r="AE3212" s="19"/>
    </row>
    <row r="3213" spans="31:31" ht="28.8">
      <c r="AE3213" s="19"/>
    </row>
    <row r="3214" spans="31:31" ht="28.8">
      <c r="AE3214" s="19"/>
    </row>
    <row r="3215" spans="31:31" ht="28.8">
      <c r="AE3215" s="19"/>
    </row>
    <row r="3216" spans="31:31" ht="28.8">
      <c r="AE3216" s="19"/>
    </row>
    <row r="3217" spans="31:31" ht="28.8">
      <c r="AE3217" s="19"/>
    </row>
    <row r="3218" spans="31:31" ht="28.8">
      <c r="AE3218" s="19"/>
    </row>
    <row r="3219" spans="31:31" ht="28.8">
      <c r="AE3219" s="19"/>
    </row>
    <row r="3220" spans="31:31" ht="28.8">
      <c r="AE3220" s="19"/>
    </row>
    <row r="3221" spans="31:31" ht="28.8">
      <c r="AE3221" s="19"/>
    </row>
    <row r="3222" spans="31:31" ht="28.8">
      <c r="AE3222" s="19"/>
    </row>
    <row r="3223" spans="31:31" ht="28.8">
      <c r="AE3223" s="19"/>
    </row>
    <row r="3224" spans="31:31" ht="28.8">
      <c r="AE3224" s="19"/>
    </row>
    <row r="3225" spans="31:31" ht="28.8">
      <c r="AE3225" s="19"/>
    </row>
    <row r="3226" spans="31:31" ht="28.8">
      <c r="AE3226" s="19"/>
    </row>
    <row r="3227" spans="31:31" ht="28.8">
      <c r="AE3227" s="19"/>
    </row>
    <row r="3228" spans="31:31" ht="28.8">
      <c r="AE3228" s="19"/>
    </row>
    <row r="3229" spans="31:31" ht="28.8">
      <c r="AE3229" s="19"/>
    </row>
    <row r="3230" spans="31:31" ht="28.8">
      <c r="AE3230" s="19"/>
    </row>
    <row r="3231" spans="31:31" ht="28.8">
      <c r="AE3231" s="19"/>
    </row>
    <row r="3232" spans="31:31" ht="28.8">
      <c r="AE3232" s="19"/>
    </row>
    <row r="3233" spans="31:31" ht="28.8">
      <c r="AE3233" s="19"/>
    </row>
    <row r="3234" spans="31:31" ht="28.8">
      <c r="AE3234" s="19"/>
    </row>
    <row r="3235" spans="31:31" ht="28.8">
      <c r="AE3235" s="19"/>
    </row>
    <row r="3236" spans="31:31" ht="28.8">
      <c r="AE3236" s="19"/>
    </row>
    <row r="3237" spans="31:31" ht="28.8">
      <c r="AE3237" s="19"/>
    </row>
    <row r="3238" spans="31:31" ht="28.8">
      <c r="AE3238" s="19"/>
    </row>
    <row r="3239" spans="31:31" ht="28.8">
      <c r="AE3239" s="19"/>
    </row>
    <row r="3240" spans="31:31" ht="28.8">
      <c r="AE3240" s="19"/>
    </row>
    <row r="3241" spans="31:31" ht="28.8">
      <c r="AE3241" s="19"/>
    </row>
    <row r="3242" spans="31:31" ht="28.8">
      <c r="AE3242" s="19"/>
    </row>
    <row r="3243" spans="31:31" ht="28.8">
      <c r="AE3243" s="19"/>
    </row>
    <row r="3244" spans="31:31" ht="28.8">
      <c r="AE3244" s="19"/>
    </row>
    <row r="3245" spans="31:31" ht="28.8">
      <c r="AE3245" s="19"/>
    </row>
    <row r="3246" spans="31:31" ht="28.8">
      <c r="AE3246" s="19"/>
    </row>
    <row r="3247" spans="31:31" ht="28.8">
      <c r="AE3247" s="19"/>
    </row>
    <row r="3248" spans="31:31" ht="28.8">
      <c r="AE3248" s="19"/>
    </row>
    <row r="3249" spans="31:31" ht="28.8">
      <c r="AE3249" s="19"/>
    </row>
    <row r="3250" spans="31:31" ht="28.8">
      <c r="AE3250" s="19"/>
    </row>
    <row r="3251" spans="31:31" ht="28.8">
      <c r="AE3251" s="19"/>
    </row>
    <row r="3252" spans="31:31" ht="28.8">
      <c r="AE3252" s="19"/>
    </row>
    <row r="3253" spans="31:31" ht="28.8">
      <c r="AE3253" s="19"/>
    </row>
    <row r="3254" spans="31:31" ht="28.8">
      <c r="AE3254" s="19"/>
    </row>
    <row r="3255" spans="31:31" ht="28.8">
      <c r="AE3255" s="19"/>
    </row>
    <row r="3256" spans="31:31" ht="28.8">
      <c r="AE3256" s="19"/>
    </row>
    <row r="3257" spans="31:31" ht="28.8">
      <c r="AE3257" s="19"/>
    </row>
    <row r="3258" spans="31:31" ht="28.8">
      <c r="AE3258" s="19"/>
    </row>
    <row r="3259" spans="31:31" ht="28.8">
      <c r="AE3259" s="19"/>
    </row>
    <row r="3260" spans="31:31" ht="28.8">
      <c r="AE3260" s="19"/>
    </row>
    <row r="3261" spans="31:31" ht="28.8">
      <c r="AE3261" s="19"/>
    </row>
    <row r="3262" spans="31:31" ht="28.8">
      <c r="AE3262" s="19"/>
    </row>
    <row r="3263" spans="31:31" ht="28.8">
      <c r="AE3263" s="19"/>
    </row>
    <row r="3264" spans="31:31" ht="28.8">
      <c r="AE3264" s="19"/>
    </row>
    <row r="3265" spans="31:31" ht="28.8">
      <c r="AE3265" s="19"/>
    </row>
    <row r="3266" spans="31:31" ht="28.8">
      <c r="AE3266" s="19"/>
    </row>
    <row r="3267" spans="31:31" ht="28.8">
      <c r="AE3267" s="19"/>
    </row>
    <row r="3268" spans="31:31" ht="28.8">
      <c r="AE3268" s="19"/>
    </row>
    <row r="3269" spans="31:31" ht="28.8">
      <c r="AE3269" s="19"/>
    </row>
    <row r="3270" spans="31:31" ht="28.8">
      <c r="AE3270" s="19"/>
    </row>
    <row r="3271" spans="31:31" ht="28.8">
      <c r="AE3271" s="19"/>
    </row>
    <row r="3272" spans="31:31" ht="28.8">
      <c r="AE3272" s="19"/>
    </row>
    <row r="3273" spans="31:31" ht="28.8">
      <c r="AE3273" s="19"/>
    </row>
    <row r="3274" spans="31:31" ht="28.8">
      <c r="AE3274" s="19"/>
    </row>
    <row r="3275" spans="31:31" ht="28.8">
      <c r="AE3275" s="19"/>
    </row>
    <row r="3276" spans="31:31" ht="28.8">
      <c r="AE3276" s="19"/>
    </row>
    <row r="3277" spans="31:31" ht="28.8">
      <c r="AE3277" s="19"/>
    </row>
    <row r="3278" spans="31:31" ht="28.8">
      <c r="AE3278" s="19"/>
    </row>
    <row r="3279" spans="31:31" ht="28.8">
      <c r="AE3279" s="19"/>
    </row>
    <row r="3280" spans="31:31" ht="28.8">
      <c r="AE3280" s="19"/>
    </row>
    <row r="3281" spans="31:31" ht="28.8">
      <c r="AE3281" s="19"/>
    </row>
    <row r="3282" spans="31:31" ht="28.8">
      <c r="AE3282" s="19"/>
    </row>
    <row r="3283" spans="31:31" ht="28.8">
      <c r="AE3283" s="19"/>
    </row>
    <row r="3284" spans="31:31" ht="28.8">
      <c r="AE3284" s="19"/>
    </row>
    <row r="3285" spans="31:31" ht="28.8">
      <c r="AE3285" s="19"/>
    </row>
    <row r="3286" spans="31:31" ht="28.8">
      <c r="AE3286" s="19"/>
    </row>
    <row r="3287" spans="31:31" ht="28.8">
      <c r="AE3287" s="19"/>
    </row>
    <row r="3288" spans="31:31" ht="28.8">
      <c r="AE3288" s="19"/>
    </row>
    <row r="3289" spans="31:31" ht="28.8">
      <c r="AE3289" s="19"/>
    </row>
    <row r="3290" spans="31:31" ht="28.8">
      <c r="AE3290" s="19"/>
    </row>
    <row r="3291" spans="31:31" ht="28.8">
      <c r="AE3291" s="19"/>
    </row>
    <row r="3292" spans="31:31" ht="28.8">
      <c r="AE3292" s="19"/>
    </row>
    <row r="3293" spans="31:31" ht="28.8">
      <c r="AE3293" s="19"/>
    </row>
    <row r="3294" spans="31:31" ht="28.8">
      <c r="AE3294" s="19"/>
    </row>
    <row r="3295" spans="31:31" ht="28.8">
      <c r="AE3295" s="19"/>
    </row>
    <row r="3296" spans="31:31" ht="28.8">
      <c r="AE3296" s="19"/>
    </row>
    <row r="3297" spans="31:31" ht="28.8">
      <c r="AE3297" s="19"/>
    </row>
    <row r="3298" spans="31:31" ht="28.8">
      <c r="AE3298" s="19"/>
    </row>
    <row r="3299" spans="31:31" ht="28.8">
      <c r="AE3299" s="19"/>
    </row>
    <row r="3300" spans="31:31" ht="28.8">
      <c r="AE3300" s="19"/>
    </row>
    <row r="3301" spans="31:31" ht="28.8">
      <c r="AE3301" s="19"/>
    </row>
    <row r="3302" spans="31:31" ht="28.8">
      <c r="AE3302" s="19"/>
    </row>
    <row r="3303" spans="31:31" ht="28.8">
      <c r="AE3303" s="19"/>
    </row>
    <row r="3304" spans="31:31" ht="28.8">
      <c r="AE3304" s="19"/>
    </row>
    <row r="3305" spans="31:31" ht="28.8">
      <c r="AE3305" s="19"/>
    </row>
    <row r="3306" spans="31:31" ht="28.8">
      <c r="AE3306" s="19"/>
    </row>
    <row r="3307" spans="31:31" ht="28.8">
      <c r="AE3307" s="19"/>
    </row>
    <row r="3308" spans="31:31" ht="28.8">
      <c r="AE3308" s="19"/>
    </row>
    <row r="3309" spans="31:31" ht="28.8">
      <c r="AE3309" s="19"/>
    </row>
    <row r="3310" spans="31:31" ht="28.8">
      <c r="AE3310" s="19"/>
    </row>
    <row r="3311" spans="31:31" ht="28.8">
      <c r="AE3311" s="19"/>
    </row>
    <row r="3312" spans="31:31" ht="28.8">
      <c r="AE3312" s="19"/>
    </row>
    <row r="3313" spans="31:31" ht="28.8">
      <c r="AE3313" s="19"/>
    </row>
    <row r="3314" spans="31:31" ht="28.8">
      <c r="AE3314" s="19"/>
    </row>
    <row r="3315" spans="31:31" ht="28.8">
      <c r="AE3315" s="19"/>
    </row>
    <row r="3316" spans="31:31" ht="28.8">
      <c r="AE3316" s="19"/>
    </row>
    <row r="3317" spans="31:31" ht="28.8">
      <c r="AE3317" s="19"/>
    </row>
    <row r="3318" spans="31:31" ht="28.8">
      <c r="AE3318" s="19"/>
    </row>
    <row r="3319" spans="31:31" ht="28.8">
      <c r="AE3319" s="19"/>
    </row>
    <row r="3320" spans="31:31" ht="28.8">
      <c r="AE3320" s="19"/>
    </row>
    <row r="3321" spans="31:31" ht="28.8">
      <c r="AE3321" s="19"/>
    </row>
    <row r="3322" spans="31:31" ht="28.8">
      <c r="AE3322" s="19"/>
    </row>
    <row r="3323" spans="31:31" ht="28.8">
      <c r="AE3323" s="19"/>
    </row>
    <row r="3324" spans="31:31" ht="28.8">
      <c r="AE3324" s="19"/>
    </row>
    <row r="3325" spans="31:31" ht="28.8">
      <c r="AE3325" s="19"/>
    </row>
    <row r="3326" spans="31:31" ht="28.8">
      <c r="AE3326" s="19"/>
    </row>
    <row r="3327" spans="31:31" ht="28.8">
      <c r="AE3327" s="19"/>
    </row>
    <row r="3328" spans="31:31" ht="28.8">
      <c r="AE3328" s="19"/>
    </row>
    <row r="3329" spans="31:31" ht="28.8">
      <c r="AE3329" s="19"/>
    </row>
    <row r="3330" spans="31:31" ht="28.8">
      <c r="AE3330" s="19"/>
    </row>
    <row r="3331" spans="31:31" ht="28.8">
      <c r="AE3331" s="19"/>
    </row>
    <row r="3332" spans="31:31" ht="28.8">
      <c r="AE3332" s="19"/>
    </row>
    <row r="3333" spans="31:31" ht="28.8">
      <c r="AE3333" s="19"/>
    </row>
    <row r="3334" spans="31:31" ht="28.8">
      <c r="AE3334" s="19"/>
    </row>
    <row r="3335" spans="31:31" ht="28.8">
      <c r="AE3335" s="19"/>
    </row>
    <row r="3336" spans="31:31" ht="28.8">
      <c r="AE3336" s="19"/>
    </row>
    <row r="3337" spans="31:31" ht="28.8">
      <c r="AE3337" s="19"/>
    </row>
    <row r="3338" spans="31:31" ht="28.8">
      <c r="AE3338" s="19"/>
    </row>
    <row r="3339" spans="31:31" ht="28.8">
      <c r="AE3339" s="19"/>
    </row>
    <row r="3340" spans="31:31" ht="28.8">
      <c r="AE3340" s="19"/>
    </row>
    <row r="3341" spans="31:31" ht="28.8">
      <c r="AE3341" s="19"/>
    </row>
    <row r="3342" spans="31:31" ht="28.8">
      <c r="AE3342" s="19"/>
    </row>
    <row r="3343" spans="31:31" ht="28.8">
      <c r="AE3343" s="19"/>
    </row>
    <row r="3344" spans="31:31" ht="28.8">
      <c r="AE3344" s="19"/>
    </row>
    <row r="3345" spans="31:31" ht="28.8">
      <c r="AE3345" s="19"/>
    </row>
    <row r="3346" spans="31:31" ht="28.8">
      <c r="AE3346" s="19"/>
    </row>
    <row r="3347" spans="31:31" ht="28.8">
      <c r="AE3347" s="19"/>
    </row>
    <row r="3348" spans="31:31" ht="28.8">
      <c r="AE3348" s="19"/>
    </row>
    <row r="3349" spans="31:31" ht="28.8">
      <c r="AE3349" s="19"/>
    </row>
    <row r="3350" spans="31:31" ht="28.8">
      <c r="AE3350" s="19"/>
    </row>
    <row r="3351" spans="31:31" ht="28.8">
      <c r="AE3351" s="19"/>
    </row>
    <row r="3352" spans="31:31" ht="28.8">
      <c r="AE3352" s="19"/>
    </row>
    <row r="3353" spans="31:31" ht="28.8">
      <c r="AE3353" s="19"/>
    </row>
    <row r="3354" spans="31:31" ht="28.8">
      <c r="AE3354" s="19"/>
    </row>
    <row r="3355" spans="31:31" ht="28.8">
      <c r="AE3355" s="19"/>
    </row>
    <row r="3356" spans="31:31" ht="28.8">
      <c r="AE3356" s="19"/>
    </row>
    <row r="3357" spans="31:31" ht="28.8">
      <c r="AE3357" s="19"/>
    </row>
    <row r="3358" spans="31:31" ht="28.8">
      <c r="AE3358" s="19"/>
    </row>
    <row r="3359" spans="31:31" ht="28.8">
      <c r="AE3359" s="19"/>
    </row>
    <row r="3360" spans="31:31" ht="28.8">
      <c r="AE3360" s="19"/>
    </row>
    <row r="3361" spans="31:31" ht="28.8">
      <c r="AE3361" s="19"/>
    </row>
    <row r="3362" spans="31:31" ht="28.8">
      <c r="AE3362" s="19"/>
    </row>
    <row r="3363" spans="31:31" ht="28.8">
      <c r="AE3363" s="19"/>
    </row>
    <row r="3364" spans="31:31" ht="28.8">
      <c r="AE3364" s="19"/>
    </row>
    <row r="3365" spans="31:31" ht="28.8">
      <c r="AE3365" s="19"/>
    </row>
    <row r="3366" spans="31:31" ht="28.8">
      <c r="AE3366" s="19"/>
    </row>
    <row r="3367" spans="31:31" ht="28.8">
      <c r="AE3367" s="19"/>
    </row>
    <row r="3368" spans="31:31" ht="28.8">
      <c r="AE3368" s="19"/>
    </row>
    <row r="3369" spans="31:31" ht="28.8">
      <c r="AE3369" s="19"/>
    </row>
    <row r="3370" spans="31:31" ht="28.8">
      <c r="AE3370" s="19"/>
    </row>
    <row r="3371" spans="31:31" ht="28.8">
      <c r="AE3371" s="19"/>
    </row>
    <row r="3372" spans="31:31" ht="28.8">
      <c r="AE3372" s="19"/>
    </row>
    <row r="3373" spans="31:31" ht="28.8">
      <c r="AE3373" s="19"/>
    </row>
    <row r="3374" spans="31:31" ht="28.8">
      <c r="AE3374" s="19"/>
    </row>
    <row r="3375" spans="31:31" ht="28.8">
      <c r="AE3375" s="19"/>
    </row>
    <row r="3376" spans="31:31" ht="28.8">
      <c r="AE3376" s="19"/>
    </row>
    <row r="3377" spans="31:31" ht="28.8">
      <c r="AE3377" s="19"/>
    </row>
    <row r="3378" spans="31:31" ht="28.8">
      <c r="AE3378" s="19"/>
    </row>
    <row r="3379" spans="31:31" ht="28.8">
      <c r="AE3379" s="19"/>
    </row>
    <row r="3380" spans="31:31" ht="28.8">
      <c r="AE3380" s="19"/>
    </row>
    <row r="3381" spans="31:31" ht="28.8">
      <c r="AE3381" s="19"/>
    </row>
    <row r="3382" spans="31:31" ht="28.8">
      <c r="AE3382" s="19"/>
    </row>
    <row r="3383" spans="31:31" ht="28.8">
      <c r="AE3383" s="19"/>
    </row>
    <row r="3384" spans="31:31" ht="28.8">
      <c r="AE3384" s="19"/>
    </row>
    <row r="3385" spans="31:31" ht="28.8">
      <c r="AE3385" s="19"/>
    </row>
    <row r="3386" spans="31:31" ht="28.8">
      <c r="AE3386" s="19"/>
    </row>
    <row r="3387" spans="31:31" ht="28.8">
      <c r="AE3387" s="19"/>
    </row>
    <row r="3388" spans="31:31" ht="28.8">
      <c r="AE3388" s="19"/>
    </row>
    <row r="3389" spans="31:31" ht="28.8">
      <c r="AE3389" s="19"/>
    </row>
    <row r="3390" spans="31:31" ht="28.8">
      <c r="AE3390" s="19"/>
    </row>
    <row r="3391" spans="31:31" ht="28.8">
      <c r="AE3391" s="19"/>
    </row>
    <row r="3392" spans="31:31" ht="28.8">
      <c r="AE3392" s="19"/>
    </row>
    <row r="3393" spans="31:31" ht="28.8">
      <c r="AE3393" s="19"/>
    </row>
    <row r="3394" spans="31:31" ht="28.8">
      <c r="AE3394" s="19"/>
    </row>
    <row r="3395" spans="31:31" ht="28.8">
      <c r="AE3395" s="19"/>
    </row>
    <row r="3396" spans="31:31" ht="28.8">
      <c r="AE3396" s="19"/>
    </row>
    <row r="3397" spans="31:31" ht="28.8">
      <c r="AE3397" s="19"/>
    </row>
    <row r="3398" spans="31:31" ht="28.8">
      <c r="AE3398" s="19"/>
    </row>
    <row r="3399" spans="31:31" ht="28.8">
      <c r="AE3399" s="19"/>
    </row>
    <row r="3400" spans="31:31" ht="28.8">
      <c r="AE3400" s="19"/>
    </row>
    <row r="3401" spans="31:31" ht="28.8">
      <c r="AE3401" s="19"/>
    </row>
    <row r="3402" spans="31:31" ht="28.8">
      <c r="AE3402" s="19"/>
    </row>
    <row r="3403" spans="31:31" ht="28.8">
      <c r="AE3403" s="19"/>
    </row>
    <row r="3404" spans="31:31" ht="28.8">
      <c r="AE3404" s="19"/>
    </row>
    <row r="3405" spans="31:31" ht="28.8">
      <c r="AE3405" s="19"/>
    </row>
    <row r="3406" spans="31:31" ht="28.8">
      <c r="AE3406" s="19"/>
    </row>
    <row r="3407" spans="31:31" ht="28.8">
      <c r="AE3407" s="19"/>
    </row>
    <row r="3408" spans="31:31" ht="28.8">
      <c r="AE3408" s="19"/>
    </row>
    <row r="3409" spans="31:31" ht="28.8">
      <c r="AE3409" s="19"/>
    </row>
    <row r="3410" spans="31:31" ht="28.8">
      <c r="AE3410" s="19"/>
    </row>
    <row r="3411" spans="31:31" ht="28.8">
      <c r="AE3411" s="19"/>
    </row>
    <row r="3412" spans="31:31" ht="28.8">
      <c r="AE3412" s="19"/>
    </row>
    <row r="3413" spans="31:31" ht="28.8">
      <c r="AE3413" s="19"/>
    </row>
    <row r="3414" spans="31:31" ht="28.8">
      <c r="AE3414" s="19"/>
    </row>
    <row r="3415" spans="31:31" ht="28.8">
      <c r="AE3415" s="19"/>
    </row>
    <row r="3416" spans="31:31" ht="28.8">
      <c r="AE3416" s="19"/>
    </row>
    <row r="3417" spans="31:31" ht="28.8">
      <c r="AE3417" s="19"/>
    </row>
    <row r="3418" spans="31:31" ht="28.8">
      <c r="AE3418" s="19"/>
    </row>
    <row r="3419" spans="31:31" ht="28.8">
      <c r="AE3419" s="19"/>
    </row>
    <row r="3420" spans="31:31" ht="28.8">
      <c r="AE3420" s="19"/>
    </row>
    <row r="3421" spans="31:31" ht="28.8">
      <c r="AE3421" s="19"/>
    </row>
    <row r="3422" spans="31:31" ht="28.8">
      <c r="AE3422" s="19"/>
    </row>
    <row r="3423" spans="31:31" ht="28.8">
      <c r="AE3423" s="19"/>
    </row>
    <row r="3424" spans="31:31" ht="28.8">
      <c r="AE3424" s="19"/>
    </row>
    <row r="3425" spans="31:31" ht="28.8">
      <c r="AE3425" s="19"/>
    </row>
    <row r="3426" spans="31:31" ht="28.8">
      <c r="AE3426" s="19"/>
    </row>
    <row r="3427" spans="31:31" ht="28.8">
      <c r="AE3427" s="19"/>
    </row>
    <row r="3428" spans="31:31" ht="28.8">
      <c r="AE3428" s="19"/>
    </row>
    <row r="3429" spans="31:31" ht="28.8">
      <c r="AE3429" s="19"/>
    </row>
    <row r="3430" spans="31:31" ht="28.8">
      <c r="AE3430" s="19"/>
    </row>
    <row r="3431" spans="31:31" ht="28.8">
      <c r="AE3431" s="19"/>
    </row>
    <row r="3432" spans="31:31" ht="28.8">
      <c r="AE3432" s="19"/>
    </row>
    <row r="3433" spans="31:31" ht="28.8">
      <c r="AE3433" s="19"/>
    </row>
    <row r="3434" spans="31:31" ht="28.8">
      <c r="AE3434" s="19"/>
    </row>
    <row r="3435" spans="31:31" ht="28.8">
      <c r="AE3435" s="19"/>
    </row>
    <row r="3436" spans="31:31" ht="28.8">
      <c r="AE3436" s="19"/>
    </row>
    <row r="3437" spans="31:31" ht="28.8">
      <c r="AE3437" s="19"/>
    </row>
    <row r="3438" spans="31:31" ht="28.8">
      <c r="AE3438" s="19"/>
    </row>
    <row r="3439" spans="31:31" ht="28.8">
      <c r="AE3439" s="19"/>
    </row>
    <row r="3440" spans="31:31" ht="28.8">
      <c r="AE3440" s="19"/>
    </row>
    <row r="3441" spans="31:31" ht="28.8">
      <c r="AE3441" s="19"/>
    </row>
    <row r="3442" spans="31:31" ht="28.8">
      <c r="AE3442" s="19"/>
    </row>
    <row r="3443" spans="31:31" ht="28.8">
      <c r="AE3443" s="19"/>
    </row>
    <row r="3444" spans="31:31" ht="28.8">
      <c r="AE3444" s="19"/>
    </row>
    <row r="3445" spans="31:31" ht="28.8">
      <c r="AE3445" s="19"/>
    </row>
    <row r="3446" spans="31:31" ht="28.8">
      <c r="AE3446" s="19"/>
    </row>
    <row r="3447" spans="31:31" ht="28.8">
      <c r="AE3447" s="19"/>
    </row>
    <row r="3448" spans="31:31" ht="28.8">
      <c r="AE3448" s="19"/>
    </row>
    <row r="3449" spans="31:31" ht="28.8">
      <c r="AE3449" s="19"/>
    </row>
    <row r="3450" spans="31:31" ht="28.8">
      <c r="AE3450" s="19"/>
    </row>
    <row r="3451" spans="31:31" ht="28.8">
      <c r="AE3451" s="19"/>
    </row>
    <row r="3452" spans="31:31" ht="28.8">
      <c r="AE3452" s="19"/>
    </row>
    <row r="3453" spans="31:31" ht="28.8">
      <c r="AE3453" s="19"/>
    </row>
    <row r="3454" spans="31:31" ht="28.8">
      <c r="AE3454" s="19"/>
    </row>
    <row r="3455" spans="31:31" ht="28.8">
      <c r="AE3455" s="19"/>
    </row>
    <row r="3456" spans="31:31" ht="28.8">
      <c r="AE3456" s="19"/>
    </row>
    <row r="3457" spans="31:31" ht="28.8">
      <c r="AE3457" s="19"/>
    </row>
    <row r="3458" spans="31:31" ht="28.8">
      <c r="AE3458" s="19"/>
    </row>
    <row r="3459" spans="31:31" ht="28.8">
      <c r="AE3459" s="19"/>
    </row>
    <row r="3460" spans="31:31" ht="28.8">
      <c r="AE3460" s="19"/>
    </row>
    <row r="3461" spans="31:31" ht="28.8">
      <c r="AE3461" s="19"/>
    </row>
    <row r="3462" spans="31:31" ht="28.8">
      <c r="AE3462" s="19"/>
    </row>
    <row r="3463" spans="31:31" ht="28.8">
      <c r="AE3463" s="19"/>
    </row>
    <row r="3464" spans="31:31" ht="28.8">
      <c r="AE3464" s="19"/>
    </row>
    <row r="3465" spans="31:31" ht="28.8">
      <c r="AE3465" s="19"/>
    </row>
    <row r="3466" spans="31:31" ht="28.8">
      <c r="AE3466" s="19"/>
    </row>
    <row r="3467" spans="31:31" ht="28.8">
      <c r="AE3467" s="19"/>
    </row>
    <row r="3468" spans="31:31" ht="28.8">
      <c r="AE3468" s="19"/>
    </row>
    <row r="3469" spans="31:31" ht="28.8">
      <c r="AE3469" s="19"/>
    </row>
    <row r="3470" spans="31:31" ht="28.8">
      <c r="AE3470" s="19"/>
    </row>
    <row r="3471" spans="31:31" ht="28.8">
      <c r="AE3471" s="19"/>
    </row>
    <row r="3472" spans="31:31" ht="28.8">
      <c r="AE3472" s="19"/>
    </row>
    <row r="3473" spans="31:31" ht="28.8">
      <c r="AE3473" s="19"/>
    </row>
    <row r="3474" spans="31:31" ht="28.8">
      <c r="AE3474" s="19"/>
    </row>
    <row r="3475" spans="31:31" ht="28.8">
      <c r="AE3475" s="19"/>
    </row>
    <row r="3476" spans="31:31" ht="28.8">
      <c r="AE3476" s="19"/>
    </row>
    <row r="3477" spans="31:31" ht="28.8">
      <c r="AE3477" s="19"/>
    </row>
    <row r="3478" spans="31:31" ht="28.8">
      <c r="AE3478" s="19"/>
    </row>
    <row r="3479" spans="31:31" ht="28.8">
      <c r="AE3479" s="19"/>
    </row>
    <row r="3480" spans="31:31" ht="28.8">
      <c r="AE3480" s="19"/>
    </row>
    <row r="3481" spans="31:31" ht="28.8">
      <c r="AE3481" s="19"/>
    </row>
    <row r="3482" spans="31:31" ht="28.8">
      <c r="AE3482" s="19"/>
    </row>
    <row r="3483" spans="31:31" ht="28.8">
      <c r="AE3483" s="19"/>
    </row>
    <row r="3484" spans="31:31" ht="28.8">
      <c r="AE3484" s="19"/>
    </row>
    <row r="3485" spans="31:31" ht="28.8">
      <c r="AE3485" s="19"/>
    </row>
    <row r="3486" spans="31:31" ht="28.8">
      <c r="AE3486" s="19"/>
    </row>
    <row r="3487" spans="31:31" ht="28.8">
      <c r="AE3487" s="19"/>
    </row>
    <row r="3488" spans="31:31" ht="28.8">
      <c r="AE3488" s="19"/>
    </row>
    <row r="3489" spans="31:31" ht="28.8">
      <c r="AE3489" s="19"/>
    </row>
    <row r="3490" spans="31:31" ht="28.8">
      <c r="AE3490" s="19"/>
    </row>
    <row r="3491" spans="31:31" ht="28.8">
      <c r="AE3491" s="19"/>
    </row>
    <row r="3492" spans="31:31" ht="28.8">
      <c r="AE3492" s="19"/>
    </row>
    <row r="3493" spans="31:31" ht="28.8">
      <c r="AE3493" s="19"/>
    </row>
    <row r="3494" spans="31:31" ht="28.8">
      <c r="AE3494" s="19"/>
    </row>
    <row r="3495" spans="31:31" ht="28.8">
      <c r="AE3495" s="19"/>
    </row>
    <row r="3496" spans="31:31" ht="28.8">
      <c r="AE3496" s="19"/>
    </row>
    <row r="3497" spans="31:31" ht="28.8">
      <c r="AE3497" s="19"/>
    </row>
    <row r="3498" spans="31:31" ht="28.8">
      <c r="AE3498" s="19"/>
    </row>
    <row r="3499" spans="31:31" ht="28.8">
      <c r="AE3499" s="19"/>
    </row>
    <row r="3500" spans="31:31" ht="28.8">
      <c r="AE3500" s="19"/>
    </row>
    <row r="3501" spans="31:31" ht="28.8">
      <c r="AE3501" s="19"/>
    </row>
    <row r="3502" spans="31:31" ht="28.8">
      <c r="AE3502" s="19"/>
    </row>
    <row r="3503" spans="31:31" ht="28.8">
      <c r="AE3503" s="19"/>
    </row>
    <row r="3504" spans="31:31" ht="28.8">
      <c r="AE3504" s="19"/>
    </row>
    <row r="3505" spans="31:31" ht="28.8">
      <c r="AE3505" s="19"/>
    </row>
    <row r="3506" spans="31:31" ht="28.8">
      <c r="AE3506" s="19"/>
    </row>
    <row r="3507" spans="31:31" ht="28.8">
      <c r="AE3507" s="19"/>
    </row>
    <row r="3508" spans="31:31" ht="28.8">
      <c r="AE3508" s="19"/>
    </row>
    <row r="3509" spans="31:31" ht="28.8">
      <c r="AE3509" s="19"/>
    </row>
    <row r="3510" spans="31:31" ht="28.8">
      <c r="AE3510" s="19"/>
    </row>
    <row r="3511" spans="31:31" ht="28.8">
      <c r="AE3511" s="19"/>
    </row>
    <row r="3512" spans="31:31" ht="28.8">
      <c r="AE3512" s="19"/>
    </row>
    <row r="3513" spans="31:31" ht="28.8">
      <c r="AE3513" s="19"/>
    </row>
    <row r="3514" spans="31:31" ht="28.8">
      <c r="AE3514" s="19"/>
    </row>
    <row r="3515" spans="31:31" ht="28.8">
      <c r="AE3515" s="19"/>
    </row>
    <row r="3516" spans="31:31" ht="28.8">
      <c r="AE3516" s="19"/>
    </row>
    <row r="3517" spans="31:31" ht="28.8">
      <c r="AE3517" s="19"/>
    </row>
    <row r="3518" spans="31:31" ht="28.8">
      <c r="AE3518" s="19"/>
    </row>
    <row r="3519" spans="31:31" ht="28.8">
      <c r="AE3519" s="19"/>
    </row>
    <row r="3520" spans="31:31" ht="28.8">
      <c r="AE3520" s="19"/>
    </row>
    <row r="3521" spans="31:31" ht="28.8">
      <c r="AE3521" s="19"/>
    </row>
    <row r="3522" spans="31:31" ht="28.8">
      <c r="AE3522" s="19"/>
    </row>
    <row r="3523" spans="31:31" ht="28.8">
      <c r="AE3523" s="19"/>
    </row>
    <row r="3524" spans="31:31" ht="28.8">
      <c r="AE3524" s="19"/>
    </row>
    <row r="3525" spans="31:31" ht="28.8">
      <c r="AE3525" s="19"/>
    </row>
    <row r="3526" spans="31:31" ht="28.8">
      <c r="AE3526" s="19"/>
    </row>
    <row r="3527" spans="31:31" ht="28.8">
      <c r="AE3527" s="19"/>
    </row>
    <row r="3528" spans="31:31" ht="28.8">
      <c r="AE3528" s="19"/>
    </row>
    <row r="3529" spans="31:31" ht="28.8">
      <c r="AE3529" s="19"/>
    </row>
    <row r="3530" spans="31:31" ht="28.8">
      <c r="AE3530" s="19"/>
    </row>
    <row r="3531" spans="31:31" ht="28.8">
      <c r="AE3531" s="19"/>
    </row>
    <row r="3532" spans="31:31" ht="28.8">
      <c r="AE3532" s="19"/>
    </row>
    <row r="3533" spans="31:31" ht="28.8">
      <c r="AE3533" s="19"/>
    </row>
    <row r="3534" spans="31:31" ht="28.8">
      <c r="AE3534" s="19"/>
    </row>
    <row r="3535" spans="31:31" ht="28.8">
      <c r="AE3535" s="19"/>
    </row>
    <row r="3536" spans="31:31" ht="28.8">
      <c r="AE3536" s="19"/>
    </row>
    <row r="3537" spans="31:31" ht="28.8">
      <c r="AE3537" s="19"/>
    </row>
    <row r="3538" spans="31:31" ht="28.8">
      <c r="AE3538" s="19"/>
    </row>
    <row r="3539" spans="31:31" ht="28.8">
      <c r="AE3539" s="19"/>
    </row>
    <row r="3540" spans="31:31" ht="28.8">
      <c r="AE3540" s="19"/>
    </row>
    <row r="3541" spans="31:31" ht="28.8">
      <c r="AE3541" s="19"/>
    </row>
    <row r="3542" spans="31:31" ht="28.8">
      <c r="AE3542" s="19"/>
    </row>
    <row r="3543" spans="31:31" ht="28.8">
      <c r="AE3543" s="19"/>
    </row>
    <row r="3544" spans="31:31" ht="28.8">
      <c r="AE3544" s="19"/>
    </row>
    <row r="3545" spans="31:31" ht="28.8">
      <c r="AE3545" s="19"/>
    </row>
    <row r="3546" spans="31:31" ht="28.8">
      <c r="AE3546" s="19"/>
    </row>
    <row r="3547" spans="31:31" ht="28.8">
      <c r="AE3547" s="19"/>
    </row>
    <row r="3548" spans="31:31" ht="28.8">
      <c r="AE3548" s="19"/>
    </row>
    <row r="3549" spans="31:31" ht="28.8">
      <c r="AE3549" s="19"/>
    </row>
    <row r="3550" spans="31:31" ht="28.8">
      <c r="AE3550" s="19"/>
    </row>
    <row r="3551" spans="31:31" ht="28.8">
      <c r="AE3551" s="19"/>
    </row>
    <row r="3552" spans="31:31" ht="28.8">
      <c r="AE3552" s="19"/>
    </row>
    <row r="3553" spans="31:31" ht="28.8">
      <c r="AE3553" s="19"/>
    </row>
    <row r="3554" spans="31:31" ht="28.8">
      <c r="AE3554" s="19"/>
    </row>
    <row r="3555" spans="31:31" ht="28.8">
      <c r="AE3555" s="19"/>
    </row>
    <row r="3556" spans="31:31" ht="28.8">
      <c r="AE3556" s="19"/>
    </row>
    <row r="3557" spans="31:31" ht="28.8">
      <c r="AE3557" s="19"/>
    </row>
    <row r="3558" spans="31:31" ht="28.8">
      <c r="AE3558" s="19"/>
    </row>
    <row r="3559" spans="31:31" ht="28.8">
      <c r="AE3559" s="19"/>
    </row>
    <row r="3560" spans="31:31" ht="28.8">
      <c r="AE3560" s="19"/>
    </row>
    <row r="3561" spans="31:31" ht="28.8">
      <c r="AE3561" s="19"/>
    </row>
    <row r="3562" spans="31:31" ht="28.8">
      <c r="AE3562" s="19"/>
    </row>
    <row r="3563" spans="31:31" ht="28.8">
      <c r="AE3563" s="19"/>
    </row>
    <row r="3564" spans="31:31" ht="28.8">
      <c r="AE3564" s="19"/>
    </row>
    <row r="3565" spans="31:31" ht="28.8">
      <c r="AE3565" s="19"/>
    </row>
    <row r="3566" spans="31:31" ht="28.8">
      <c r="AE3566" s="19"/>
    </row>
    <row r="3567" spans="31:31" ht="28.8">
      <c r="AE3567" s="19"/>
    </row>
    <row r="3568" spans="31:31" ht="28.8">
      <c r="AE3568" s="19"/>
    </row>
    <row r="3569" spans="31:31" ht="28.8">
      <c r="AE3569" s="19"/>
    </row>
    <row r="3570" spans="31:31" ht="28.8">
      <c r="AE3570" s="19"/>
    </row>
    <row r="3571" spans="31:31" ht="28.8">
      <c r="AE3571" s="19"/>
    </row>
    <row r="3572" spans="31:31" ht="28.8">
      <c r="AE3572" s="19"/>
    </row>
    <row r="3573" spans="31:31" ht="28.8">
      <c r="AE3573" s="19"/>
    </row>
    <row r="3574" spans="31:31" ht="28.8">
      <c r="AE3574" s="19"/>
    </row>
    <row r="3575" spans="31:31" ht="28.8">
      <c r="AE3575" s="19"/>
    </row>
    <row r="3576" spans="31:31" ht="28.8">
      <c r="AE3576" s="19"/>
    </row>
    <row r="3577" spans="31:31" ht="28.8">
      <c r="AE3577" s="19"/>
    </row>
    <row r="3578" spans="31:31" ht="28.8">
      <c r="AE3578" s="19"/>
    </row>
    <row r="3579" spans="31:31" ht="28.8">
      <c r="AE3579" s="19"/>
    </row>
    <row r="3580" spans="31:31" ht="28.8">
      <c r="AE3580" s="19"/>
    </row>
    <row r="3581" spans="31:31" ht="28.8">
      <c r="AE3581" s="19"/>
    </row>
    <row r="3582" spans="31:31" ht="28.8">
      <c r="AE3582" s="19"/>
    </row>
    <row r="3583" spans="31:31" ht="28.8">
      <c r="AE3583" s="19"/>
    </row>
    <row r="3584" spans="31:31" ht="28.8">
      <c r="AE3584" s="19"/>
    </row>
    <row r="3585" spans="31:31" ht="28.8">
      <c r="AE3585" s="19"/>
    </row>
    <row r="3586" spans="31:31" ht="28.8">
      <c r="AE3586" s="19"/>
    </row>
    <row r="3587" spans="31:31" ht="28.8">
      <c r="AE3587" s="19"/>
    </row>
    <row r="3588" spans="31:31" ht="28.8">
      <c r="AE3588" s="19"/>
    </row>
    <row r="3589" spans="31:31" ht="28.8">
      <c r="AE3589" s="19"/>
    </row>
    <row r="3590" spans="31:31" ht="28.8">
      <c r="AE3590" s="19"/>
    </row>
    <row r="3591" spans="31:31" ht="28.8">
      <c r="AE3591" s="19"/>
    </row>
    <row r="3592" spans="31:31" ht="28.8">
      <c r="AE3592" s="19"/>
    </row>
    <row r="3593" spans="31:31" ht="28.8">
      <c r="AE3593" s="19"/>
    </row>
    <row r="3594" spans="31:31" ht="28.8">
      <c r="AE3594" s="19"/>
    </row>
    <row r="3595" spans="31:31" ht="28.8">
      <c r="AE3595" s="19"/>
    </row>
    <row r="3596" spans="31:31" ht="28.8">
      <c r="AE3596" s="19"/>
    </row>
    <row r="3597" spans="31:31" ht="28.8">
      <c r="AE3597" s="19"/>
    </row>
    <row r="3598" spans="31:31" ht="28.8">
      <c r="AE3598" s="19"/>
    </row>
    <row r="3599" spans="31:31" ht="28.8">
      <c r="AE3599" s="19"/>
    </row>
    <row r="3600" spans="31:31" ht="28.8">
      <c r="AE3600" s="19"/>
    </row>
    <row r="3601" spans="31:31" ht="28.8">
      <c r="AE3601" s="19"/>
    </row>
    <row r="3602" spans="31:31" ht="28.8">
      <c r="AE3602" s="19"/>
    </row>
    <row r="3603" spans="31:31" ht="28.8">
      <c r="AE3603" s="19"/>
    </row>
    <row r="3604" spans="31:31" ht="28.8">
      <c r="AE3604" s="19"/>
    </row>
    <row r="3605" spans="31:31" ht="28.8">
      <c r="AE3605" s="19"/>
    </row>
    <row r="3606" spans="31:31" ht="28.8">
      <c r="AE3606" s="19"/>
    </row>
    <row r="3607" spans="31:31" ht="28.8">
      <c r="AE3607" s="19"/>
    </row>
    <row r="3608" spans="31:31" ht="28.8">
      <c r="AE3608" s="19"/>
    </row>
    <row r="3609" spans="31:31" ht="28.8">
      <c r="AE3609" s="19"/>
    </row>
    <row r="3610" spans="31:31" ht="28.8">
      <c r="AE3610" s="19"/>
    </row>
    <row r="3611" spans="31:31" ht="28.8">
      <c r="AE3611" s="19"/>
    </row>
    <row r="3612" spans="31:31" ht="28.8">
      <c r="AE3612" s="19"/>
    </row>
    <row r="3613" spans="31:31" ht="28.8">
      <c r="AE3613" s="19"/>
    </row>
    <row r="3614" spans="31:31" ht="28.8">
      <c r="AE3614" s="19"/>
    </row>
    <row r="3615" spans="31:31" ht="28.8">
      <c r="AE3615" s="19"/>
    </row>
    <row r="3616" spans="31:31" ht="28.8">
      <c r="AE3616" s="19"/>
    </row>
    <row r="3617" spans="31:31" ht="28.8">
      <c r="AE3617" s="19"/>
    </row>
    <row r="3618" spans="31:31" ht="28.8">
      <c r="AE3618" s="19"/>
    </row>
    <row r="3619" spans="31:31" ht="28.8">
      <c r="AE3619" s="19"/>
    </row>
    <row r="3620" spans="31:31" ht="28.8">
      <c r="AE3620" s="19"/>
    </row>
    <row r="3621" spans="31:31" ht="28.8">
      <c r="AE3621" s="19"/>
    </row>
    <row r="3622" spans="31:31" ht="28.8">
      <c r="AE3622" s="19"/>
    </row>
    <row r="3623" spans="31:31" ht="28.8">
      <c r="AE3623" s="19"/>
    </row>
    <row r="3624" spans="31:31" ht="28.8">
      <c r="AE3624" s="19"/>
    </row>
    <row r="3625" spans="31:31" ht="28.8">
      <c r="AE3625" s="19"/>
    </row>
    <row r="3626" spans="31:31" ht="28.8">
      <c r="AE3626" s="19"/>
    </row>
    <row r="3627" spans="31:31" ht="28.8">
      <c r="AE3627" s="19"/>
    </row>
    <row r="3628" spans="31:31" ht="28.8">
      <c r="AE3628" s="19"/>
    </row>
    <row r="3629" spans="31:31" ht="28.8">
      <c r="AE3629" s="19"/>
    </row>
    <row r="3630" spans="31:31" ht="28.8">
      <c r="AE3630" s="19"/>
    </row>
    <row r="3631" spans="31:31" ht="28.8">
      <c r="AE3631" s="19"/>
    </row>
    <row r="3632" spans="31:31" ht="28.8">
      <c r="AE3632" s="19"/>
    </row>
    <row r="3633" spans="31:31" ht="28.8">
      <c r="AE3633" s="19"/>
    </row>
    <row r="3634" spans="31:31" ht="28.8">
      <c r="AE3634" s="19"/>
    </row>
    <row r="3635" spans="31:31" ht="28.8">
      <c r="AE3635" s="19"/>
    </row>
    <row r="3636" spans="31:31" ht="28.8">
      <c r="AE3636" s="19"/>
    </row>
    <row r="3637" spans="31:31" ht="28.8">
      <c r="AE3637" s="19"/>
    </row>
    <row r="3638" spans="31:31" ht="28.8">
      <c r="AE3638" s="19"/>
    </row>
    <row r="3639" spans="31:31" ht="28.8">
      <c r="AE3639" s="19"/>
    </row>
    <row r="3640" spans="31:31" ht="28.8">
      <c r="AE3640" s="19"/>
    </row>
    <row r="3641" spans="31:31" ht="28.8">
      <c r="AE3641" s="19"/>
    </row>
    <row r="3642" spans="31:31" ht="28.8">
      <c r="AE3642" s="19"/>
    </row>
    <row r="3643" spans="31:31" ht="28.8">
      <c r="AE3643" s="19"/>
    </row>
    <row r="3644" spans="31:31" ht="28.8">
      <c r="AE3644" s="19"/>
    </row>
    <row r="3645" spans="31:31" ht="28.8">
      <c r="AE3645" s="19"/>
    </row>
    <row r="3646" spans="31:31" ht="28.8">
      <c r="AE3646" s="19"/>
    </row>
    <row r="3647" spans="31:31" ht="28.8">
      <c r="AE3647" s="19"/>
    </row>
    <row r="3648" spans="31:31" ht="28.8">
      <c r="AE3648" s="19"/>
    </row>
    <row r="3649" spans="31:31" ht="28.8">
      <c r="AE3649" s="19"/>
    </row>
    <row r="3650" spans="31:31" ht="28.8">
      <c r="AE3650" s="19"/>
    </row>
    <row r="3651" spans="31:31" ht="28.8">
      <c r="AE3651" s="19"/>
    </row>
    <row r="3652" spans="31:31" ht="28.8">
      <c r="AE3652" s="19"/>
    </row>
    <row r="3653" spans="31:31" ht="28.8">
      <c r="AE3653" s="19"/>
    </row>
    <row r="3654" spans="31:31" ht="28.8">
      <c r="AE3654" s="19"/>
    </row>
    <row r="3655" spans="31:31" ht="28.8">
      <c r="AE3655" s="19"/>
    </row>
    <row r="3656" spans="31:31" ht="28.8">
      <c r="AE3656" s="19"/>
    </row>
    <row r="3657" spans="31:31" ht="28.8">
      <c r="AE3657" s="19"/>
    </row>
    <row r="3658" spans="31:31" ht="28.8">
      <c r="AE3658" s="19"/>
    </row>
    <row r="3659" spans="31:31" ht="28.8">
      <c r="AE3659" s="19"/>
    </row>
    <row r="3660" spans="31:31" ht="28.8">
      <c r="AE3660" s="19"/>
    </row>
    <row r="3661" spans="31:31" ht="28.8">
      <c r="AE3661" s="19"/>
    </row>
    <row r="3662" spans="31:31" ht="28.8">
      <c r="AE3662" s="19"/>
    </row>
    <row r="3663" spans="31:31" ht="28.8">
      <c r="AE3663" s="19"/>
    </row>
    <row r="3664" spans="31:31" ht="28.8">
      <c r="AE3664" s="19"/>
    </row>
    <row r="3665" spans="31:31" ht="28.8">
      <c r="AE3665" s="19"/>
    </row>
    <row r="3666" spans="31:31" ht="28.8">
      <c r="AE3666" s="19"/>
    </row>
    <row r="3667" spans="31:31" ht="28.8">
      <c r="AE3667" s="19"/>
    </row>
    <row r="3668" spans="31:31" ht="28.8">
      <c r="AE3668" s="19"/>
    </row>
    <row r="3669" spans="31:31" ht="28.8">
      <c r="AE3669" s="19"/>
    </row>
    <row r="3670" spans="31:31" ht="28.8">
      <c r="AE3670" s="19"/>
    </row>
    <row r="3671" spans="31:31" ht="28.8">
      <c r="AE3671" s="19"/>
    </row>
    <row r="3672" spans="31:31" ht="28.8">
      <c r="AE3672" s="19"/>
    </row>
    <row r="3673" spans="31:31" ht="28.8">
      <c r="AE3673" s="19"/>
    </row>
    <row r="3674" spans="31:31" ht="28.8">
      <c r="AE3674" s="19"/>
    </row>
    <row r="3675" spans="31:31" ht="28.8">
      <c r="AE3675" s="19"/>
    </row>
    <row r="3676" spans="31:31" ht="28.8">
      <c r="AE3676" s="19"/>
    </row>
    <row r="3677" spans="31:31" ht="28.8">
      <c r="AE3677" s="19"/>
    </row>
    <row r="3678" spans="31:31" ht="28.8">
      <c r="AE3678" s="19"/>
    </row>
    <row r="3679" spans="31:31" ht="28.8">
      <c r="AE3679" s="19"/>
    </row>
    <row r="3680" spans="31:31" ht="28.8">
      <c r="AE3680" s="19"/>
    </row>
    <row r="3681" spans="31:31" ht="28.8">
      <c r="AE3681" s="19"/>
    </row>
    <row r="3682" spans="31:31" ht="28.8">
      <c r="AE3682" s="19"/>
    </row>
    <row r="3683" spans="31:31" ht="28.8">
      <c r="AE3683" s="19"/>
    </row>
    <row r="3684" spans="31:31" ht="28.8">
      <c r="AE3684" s="19"/>
    </row>
    <row r="3685" spans="31:31" ht="28.8">
      <c r="AE3685" s="19"/>
    </row>
    <row r="3686" spans="31:31" ht="28.8">
      <c r="AE3686" s="19"/>
    </row>
    <row r="3687" spans="31:31" ht="28.8">
      <c r="AE3687" s="19"/>
    </row>
    <row r="3688" spans="31:31" ht="28.8">
      <c r="AE3688" s="19"/>
    </row>
    <row r="3689" spans="31:31" ht="28.8">
      <c r="AE3689" s="19"/>
    </row>
    <row r="3690" spans="31:31" ht="28.8">
      <c r="AE3690" s="19"/>
    </row>
    <row r="3691" spans="31:31" ht="28.8">
      <c r="AE3691" s="19"/>
    </row>
    <row r="3692" spans="31:31" ht="28.8">
      <c r="AE3692" s="19"/>
    </row>
    <row r="3693" spans="31:31" ht="28.8">
      <c r="AE3693" s="19"/>
    </row>
    <row r="3694" spans="31:31" ht="28.8">
      <c r="AE3694" s="19"/>
    </row>
    <row r="3695" spans="31:31" ht="28.8">
      <c r="AE3695" s="19"/>
    </row>
    <row r="3696" spans="31:31" ht="28.8">
      <c r="AE3696" s="19"/>
    </row>
    <row r="3697" spans="31:31" ht="28.8">
      <c r="AE3697" s="19"/>
    </row>
    <row r="3698" spans="31:31" ht="28.8">
      <c r="AE3698" s="19"/>
    </row>
    <row r="3699" spans="31:31" ht="28.8">
      <c r="AE3699" s="19"/>
    </row>
    <row r="3700" spans="31:31" ht="28.8">
      <c r="AE3700" s="19"/>
    </row>
    <row r="3701" spans="31:31" ht="28.8">
      <c r="AE3701" s="19"/>
    </row>
    <row r="3702" spans="31:31" ht="28.8">
      <c r="AE3702" s="19"/>
    </row>
    <row r="3703" spans="31:31" ht="28.8">
      <c r="AE3703" s="19"/>
    </row>
    <row r="3704" spans="31:31" ht="28.8">
      <c r="AE3704" s="19"/>
    </row>
    <row r="3705" spans="31:31" ht="28.8">
      <c r="AE3705" s="19"/>
    </row>
    <row r="3706" spans="31:31" ht="28.8">
      <c r="AE3706" s="19"/>
    </row>
    <row r="3707" spans="31:31" ht="28.8">
      <c r="AE3707" s="19"/>
    </row>
    <row r="3708" spans="31:31" ht="28.8">
      <c r="AE3708" s="19"/>
    </row>
    <row r="3709" spans="31:31" ht="28.8">
      <c r="AE3709" s="19"/>
    </row>
    <row r="3710" spans="31:31" ht="28.8">
      <c r="AE3710" s="19"/>
    </row>
    <row r="3711" spans="31:31" ht="28.8">
      <c r="AE3711" s="19"/>
    </row>
    <row r="3712" spans="31:31" ht="28.8">
      <c r="AE3712" s="19"/>
    </row>
    <row r="3713" spans="31:31" ht="28.8">
      <c r="AE3713" s="19"/>
    </row>
    <row r="3714" spans="31:31" ht="28.8">
      <c r="AE3714" s="19"/>
    </row>
    <row r="3715" spans="31:31" ht="28.8">
      <c r="AE3715" s="19"/>
    </row>
    <row r="3716" spans="31:31" ht="28.8">
      <c r="AE3716" s="19"/>
    </row>
    <row r="3717" spans="31:31" ht="28.8">
      <c r="AE3717" s="19"/>
    </row>
    <row r="3718" spans="31:31" ht="28.8">
      <c r="AE3718" s="19"/>
    </row>
    <row r="3719" spans="31:31" ht="28.8">
      <c r="AE3719" s="19"/>
    </row>
    <row r="3720" spans="31:31" ht="28.8">
      <c r="AE3720" s="19"/>
    </row>
    <row r="3721" spans="31:31" ht="28.8">
      <c r="AE3721" s="19"/>
    </row>
    <row r="3722" spans="31:31" ht="28.8">
      <c r="AE3722" s="19"/>
    </row>
    <row r="3723" spans="31:31" ht="28.8">
      <c r="AE3723" s="19"/>
    </row>
    <row r="3724" spans="31:31" ht="28.8">
      <c r="AE3724" s="19"/>
    </row>
    <row r="3725" spans="31:31" ht="28.8">
      <c r="AE3725" s="19"/>
    </row>
    <row r="3726" spans="31:31" ht="28.8">
      <c r="AE3726" s="19"/>
    </row>
    <row r="3727" spans="31:31" ht="28.8">
      <c r="AE3727" s="19"/>
    </row>
    <row r="3728" spans="31:31" ht="28.8">
      <c r="AE3728" s="19"/>
    </row>
    <row r="3729" spans="31:31" ht="28.8">
      <c r="AE3729" s="19"/>
    </row>
    <row r="3730" spans="31:31" ht="28.8">
      <c r="AE3730" s="19"/>
    </row>
    <row r="3731" spans="31:31" ht="28.8">
      <c r="AE3731" s="19"/>
    </row>
    <row r="3732" spans="31:31" ht="28.8">
      <c r="AE3732" s="19"/>
    </row>
    <row r="3733" spans="31:31" ht="28.8">
      <c r="AE3733" s="19"/>
    </row>
    <row r="3734" spans="31:31" ht="28.8">
      <c r="AE3734" s="19"/>
    </row>
    <row r="3735" spans="31:31" ht="28.8">
      <c r="AE3735" s="19"/>
    </row>
    <row r="3736" spans="31:31" ht="28.8">
      <c r="AE3736" s="19"/>
    </row>
    <row r="3737" spans="31:31" ht="28.8">
      <c r="AE3737" s="19"/>
    </row>
    <row r="3738" spans="31:31" ht="28.8">
      <c r="AE3738" s="19"/>
    </row>
    <row r="3739" spans="31:31" ht="28.8">
      <c r="AE3739" s="19"/>
    </row>
    <row r="3740" spans="31:31" ht="28.8">
      <c r="AE3740" s="19"/>
    </row>
    <row r="3741" spans="31:31" ht="28.8">
      <c r="AE3741" s="19"/>
    </row>
    <row r="3742" spans="31:31" ht="28.8">
      <c r="AE3742" s="19"/>
    </row>
    <row r="3743" spans="31:31" ht="28.8">
      <c r="AE3743" s="19"/>
    </row>
    <row r="3744" spans="31:31" ht="28.8">
      <c r="AE3744" s="19"/>
    </row>
    <row r="3745" spans="31:31" ht="28.8">
      <c r="AE3745" s="19"/>
    </row>
    <row r="3746" spans="31:31" ht="28.8">
      <c r="AE3746" s="19"/>
    </row>
    <row r="3747" spans="31:31" ht="28.8">
      <c r="AE3747" s="19"/>
    </row>
    <row r="3748" spans="31:31" ht="28.8">
      <c r="AE3748" s="19"/>
    </row>
    <row r="3749" spans="31:31" ht="28.8">
      <c r="AE3749" s="19"/>
    </row>
    <row r="3750" spans="31:31" ht="28.8">
      <c r="AE3750" s="19"/>
    </row>
    <row r="3751" spans="31:31" ht="28.8">
      <c r="AE3751" s="19"/>
    </row>
    <row r="3752" spans="31:31" ht="28.8">
      <c r="AE3752" s="19"/>
    </row>
    <row r="3753" spans="31:31" ht="28.8">
      <c r="AE3753" s="19"/>
    </row>
    <row r="3754" spans="31:31" ht="28.8">
      <c r="AE3754" s="19"/>
    </row>
    <row r="3755" spans="31:31" ht="28.8">
      <c r="AE3755" s="19"/>
    </row>
    <row r="3756" spans="31:31" ht="28.8">
      <c r="AE3756" s="19"/>
    </row>
    <row r="3757" spans="31:31" ht="28.8">
      <c r="AE3757" s="19"/>
    </row>
    <row r="3758" spans="31:31" ht="28.8">
      <c r="AE3758" s="19"/>
    </row>
    <row r="3759" spans="31:31" ht="28.8">
      <c r="AE3759" s="19"/>
    </row>
    <row r="3760" spans="31:31" ht="28.8">
      <c r="AE3760" s="19"/>
    </row>
    <row r="3761" spans="31:31" ht="28.8">
      <c r="AE3761" s="19"/>
    </row>
    <row r="3762" spans="31:31" ht="28.8">
      <c r="AE3762" s="19"/>
    </row>
    <row r="3763" spans="31:31" ht="28.8">
      <c r="AE3763" s="19"/>
    </row>
    <row r="3764" spans="31:31" ht="28.8">
      <c r="AE3764" s="19"/>
    </row>
    <row r="3765" spans="31:31" ht="28.8">
      <c r="AE3765" s="19"/>
    </row>
    <row r="3766" spans="31:31" ht="28.8">
      <c r="AE3766" s="19"/>
    </row>
    <row r="3767" spans="31:31" ht="28.8">
      <c r="AE3767" s="19"/>
    </row>
    <row r="3768" spans="31:31" ht="28.8">
      <c r="AE3768" s="19"/>
    </row>
    <row r="3769" spans="31:31" ht="28.8">
      <c r="AE3769" s="19"/>
    </row>
    <row r="3770" spans="31:31" ht="28.8">
      <c r="AE3770" s="19"/>
    </row>
    <row r="3771" spans="31:31" ht="28.8">
      <c r="AE3771" s="19"/>
    </row>
    <row r="3772" spans="31:31" ht="28.8">
      <c r="AE3772" s="19"/>
    </row>
    <row r="3773" spans="31:31" ht="28.8">
      <c r="AE3773" s="19"/>
    </row>
    <row r="3774" spans="31:31" ht="28.8">
      <c r="AE3774" s="19"/>
    </row>
    <row r="3775" spans="31:31" ht="28.8">
      <c r="AE3775" s="19"/>
    </row>
    <row r="3776" spans="31:31" ht="28.8">
      <c r="AE3776" s="19"/>
    </row>
    <row r="3777" spans="31:31" ht="28.8">
      <c r="AE3777" s="19"/>
    </row>
    <row r="3778" spans="31:31" ht="28.8">
      <c r="AE3778" s="19"/>
    </row>
    <row r="3779" spans="31:31" ht="28.8">
      <c r="AE3779" s="19"/>
    </row>
    <row r="3780" spans="31:31" ht="28.8">
      <c r="AE3780" s="19"/>
    </row>
    <row r="3781" spans="31:31" ht="28.8">
      <c r="AE3781" s="19"/>
    </row>
    <row r="3782" spans="31:31" ht="28.8">
      <c r="AE3782" s="19"/>
    </row>
    <row r="3783" spans="31:31" ht="28.8">
      <c r="AE3783" s="19"/>
    </row>
    <row r="3784" spans="31:31" ht="28.8">
      <c r="AE3784" s="19"/>
    </row>
    <row r="3785" spans="31:31" ht="28.8">
      <c r="AE3785" s="19"/>
    </row>
    <row r="3786" spans="31:31" ht="28.8">
      <c r="AE3786" s="19"/>
    </row>
    <row r="3787" spans="31:31" ht="28.8">
      <c r="AE3787" s="19"/>
    </row>
    <row r="3788" spans="31:31" ht="28.8">
      <c r="AE3788" s="19"/>
    </row>
    <row r="3789" spans="31:31" ht="28.8">
      <c r="AE3789" s="19"/>
    </row>
    <row r="3790" spans="31:31" ht="28.8">
      <c r="AE3790" s="19"/>
    </row>
    <row r="3791" spans="31:31" ht="28.8">
      <c r="AE3791" s="19"/>
    </row>
    <row r="3792" spans="31:31" ht="28.8">
      <c r="AE3792" s="19"/>
    </row>
    <row r="3793" spans="31:31" ht="28.8">
      <c r="AE3793" s="19"/>
    </row>
    <row r="3794" spans="31:31" ht="28.8">
      <c r="AE3794" s="19"/>
    </row>
    <row r="3795" spans="31:31" ht="28.8">
      <c r="AE3795" s="19"/>
    </row>
    <row r="3796" spans="31:31" ht="28.8">
      <c r="AE3796" s="19"/>
    </row>
    <row r="3797" spans="31:31" ht="28.8">
      <c r="AE3797" s="19"/>
    </row>
    <row r="3798" spans="31:31" ht="28.8">
      <c r="AE3798" s="19"/>
    </row>
    <row r="3799" spans="31:31" ht="28.8">
      <c r="AE3799" s="19"/>
    </row>
    <row r="3800" spans="31:31" ht="28.8">
      <c r="AE3800" s="19"/>
    </row>
    <row r="3801" spans="31:31" ht="28.8">
      <c r="AE3801" s="19"/>
    </row>
    <row r="3802" spans="31:31" ht="28.8">
      <c r="AE3802" s="19"/>
    </row>
    <row r="3803" spans="31:31" ht="28.8">
      <c r="AE3803" s="19"/>
    </row>
    <row r="3804" spans="31:31" ht="28.8">
      <c r="AE3804" s="19"/>
    </row>
    <row r="3805" spans="31:31" ht="28.8">
      <c r="AE3805" s="19"/>
    </row>
    <row r="3806" spans="31:31" ht="28.8">
      <c r="AE3806" s="19"/>
    </row>
    <row r="3807" spans="31:31" ht="28.8">
      <c r="AE3807" s="19"/>
    </row>
    <row r="3808" spans="31:31" ht="28.8">
      <c r="AE3808" s="19"/>
    </row>
    <row r="3809" spans="31:31" ht="28.8">
      <c r="AE3809" s="19"/>
    </row>
    <row r="3810" spans="31:31" ht="28.8">
      <c r="AE3810" s="19"/>
    </row>
    <row r="3811" spans="31:31" ht="28.8">
      <c r="AE3811" s="19"/>
    </row>
    <row r="3812" spans="31:31" ht="28.8">
      <c r="AE3812" s="19"/>
    </row>
    <row r="3813" spans="31:31" ht="28.8">
      <c r="AE3813" s="19"/>
    </row>
    <row r="3814" spans="31:31" ht="28.8">
      <c r="AE3814" s="19"/>
    </row>
    <row r="3815" spans="31:31" ht="28.8">
      <c r="AE3815" s="19"/>
    </row>
    <row r="3816" spans="31:31" ht="28.8">
      <c r="AE3816" s="19"/>
    </row>
    <row r="3817" spans="31:31" ht="28.8">
      <c r="AE3817" s="19"/>
    </row>
    <row r="3818" spans="31:31" ht="28.8">
      <c r="AE3818" s="19"/>
    </row>
    <row r="3819" spans="31:31" ht="28.8">
      <c r="AE3819" s="19"/>
    </row>
    <row r="3820" spans="31:31" ht="28.8">
      <c r="AE3820" s="19"/>
    </row>
    <row r="3821" spans="31:31" ht="28.8">
      <c r="AE3821" s="19"/>
    </row>
    <row r="3822" spans="31:31" ht="28.8">
      <c r="AE3822" s="19"/>
    </row>
    <row r="3823" spans="31:31" ht="28.8">
      <c r="AE3823" s="19"/>
    </row>
    <row r="3824" spans="31:31" ht="28.8">
      <c r="AE3824" s="19"/>
    </row>
    <row r="3825" spans="31:31" ht="28.8">
      <c r="AE3825" s="19"/>
    </row>
    <row r="3826" spans="31:31" ht="28.8">
      <c r="AE3826" s="19"/>
    </row>
    <row r="3827" spans="31:31" ht="28.8">
      <c r="AE3827" s="19"/>
    </row>
    <row r="3828" spans="31:31" ht="28.8">
      <c r="AE3828" s="19"/>
    </row>
    <row r="3829" spans="31:31" ht="28.8">
      <c r="AE3829" s="19"/>
    </row>
    <row r="3830" spans="31:31" ht="28.8">
      <c r="AE3830" s="19"/>
    </row>
    <row r="3831" spans="31:31" ht="28.8">
      <c r="AE3831" s="19"/>
    </row>
    <row r="3832" spans="31:31" ht="28.8">
      <c r="AE3832" s="19"/>
    </row>
    <row r="3833" spans="31:31" ht="28.8">
      <c r="AE3833" s="19"/>
    </row>
    <row r="3834" spans="31:31" ht="28.8">
      <c r="AE3834" s="19"/>
    </row>
    <row r="3835" spans="31:31" ht="28.8">
      <c r="AE3835" s="19"/>
    </row>
    <row r="3836" spans="31:31" ht="28.8">
      <c r="AE3836" s="19"/>
    </row>
    <row r="3837" spans="31:31" ht="28.8">
      <c r="AE3837" s="19"/>
    </row>
    <row r="3838" spans="31:31" ht="28.8">
      <c r="AE3838" s="19"/>
    </row>
    <row r="3839" spans="31:31" ht="28.8">
      <c r="AE3839" s="19"/>
    </row>
    <row r="3840" spans="31:31" ht="28.8">
      <c r="AE3840" s="19"/>
    </row>
    <row r="3841" spans="31:31" ht="28.8">
      <c r="AE3841" s="19"/>
    </row>
    <row r="3842" spans="31:31" ht="28.8">
      <c r="AE3842" s="19"/>
    </row>
    <row r="3843" spans="31:31" ht="28.8">
      <c r="AE3843" s="19"/>
    </row>
    <row r="3844" spans="31:31" ht="28.8">
      <c r="AE3844" s="19"/>
    </row>
    <row r="3845" spans="31:31" ht="28.8">
      <c r="AE3845" s="19"/>
    </row>
    <row r="3846" spans="31:31" ht="28.8">
      <c r="AE3846" s="19"/>
    </row>
    <row r="3847" spans="31:31" ht="28.8">
      <c r="AE3847" s="19"/>
    </row>
    <row r="3848" spans="31:31" ht="28.8">
      <c r="AE3848" s="19"/>
    </row>
    <row r="3849" spans="31:31" ht="28.8">
      <c r="AE3849" s="19"/>
    </row>
    <row r="3850" spans="31:31" ht="28.8">
      <c r="AE3850" s="19"/>
    </row>
    <row r="3851" spans="31:31" ht="28.8">
      <c r="AE3851" s="19"/>
    </row>
    <row r="3852" spans="31:31" ht="28.8">
      <c r="AE3852" s="19"/>
    </row>
    <row r="3853" spans="31:31" ht="28.8">
      <c r="AE3853" s="19"/>
    </row>
    <row r="3854" spans="31:31" ht="28.8">
      <c r="AE3854" s="19"/>
    </row>
    <row r="3855" spans="31:31" ht="28.8">
      <c r="AE3855" s="19"/>
    </row>
    <row r="3856" spans="31:31" ht="28.8">
      <c r="AE3856" s="19"/>
    </row>
    <row r="3857" spans="31:31" ht="28.8">
      <c r="AE3857" s="19"/>
    </row>
    <row r="3858" spans="31:31" ht="28.8">
      <c r="AE3858" s="19"/>
    </row>
    <row r="3859" spans="31:31" ht="28.8">
      <c r="AE3859" s="19"/>
    </row>
    <row r="3860" spans="31:31" ht="28.8">
      <c r="AE3860" s="19"/>
    </row>
    <row r="3861" spans="31:31" ht="28.8">
      <c r="AE3861" s="19"/>
    </row>
    <row r="3862" spans="31:31" ht="28.8">
      <c r="AE3862" s="19"/>
    </row>
    <row r="3863" spans="31:31" ht="28.8">
      <c r="AE3863" s="19"/>
    </row>
    <row r="3864" spans="31:31" ht="28.8">
      <c r="AE3864" s="19"/>
    </row>
    <row r="3865" spans="31:31" ht="28.8">
      <c r="AE3865" s="19"/>
    </row>
    <row r="3866" spans="31:31" ht="28.8">
      <c r="AE3866" s="19"/>
    </row>
    <row r="3867" spans="31:31" ht="28.8">
      <c r="AE3867" s="19"/>
    </row>
    <row r="3868" spans="31:31" ht="28.8">
      <c r="AE3868" s="19"/>
    </row>
    <row r="3869" spans="31:31" ht="28.8">
      <c r="AE3869" s="19"/>
    </row>
    <row r="3870" spans="31:31" ht="28.8">
      <c r="AE3870" s="19"/>
    </row>
    <row r="3871" spans="31:31" ht="28.8">
      <c r="AE3871" s="19"/>
    </row>
    <row r="3872" spans="31:31" ht="28.8">
      <c r="AE3872" s="19"/>
    </row>
    <row r="3873" spans="31:31" ht="28.8">
      <c r="AE3873" s="19"/>
    </row>
    <row r="3874" spans="31:31" ht="28.8">
      <c r="AE3874" s="19"/>
    </row>
    <row r="3875" spans="31:31" ht="28.8">
      <c r="AE3875" s="19"/>
    </row>
    <row r="3876" spans="31:31" ht="28.8">
      <c r="AE3876" s="19"/>
    </row>
    <row r="3877" spans="31:31" ht="28.8">
      <c r="AE3877" s="19"/>
    </row>
    <row r="3878" spans="31:31" ht="28.8">
      <c r="AE3878" s="19"/>
    </row>
    <row r="3879" spans="31:31" ht="28.8">
      <c r="AE3879" s="19"/>
    </row>
    <row r="3880" spans="31:31" ht="28.8">
      <c r="AE3880" s="19"/>
    </row>
    <row r="3881" spans="31:31" ht="28.8">
      <c r="AE3881" s="19"/>
    </row>
    <row r="3882" spans="31:31" ht="28.8">
      <c r="AE3882" s="19"/>
    </row>
    <row r="3883" spans="31:31" ht="28.8">
      <c r="AE3883" s="19"/>
    </row>
    <row r="3884" spans="31:31" ht="28.8">
      <c r="AE3884" s="19"/>
    </row>
    <row r="3885" spans="31:31" ht="28.8">
      <c r="AE3885" s="19"/>
    </row>
    <row r="3886" spans="31:31" ht="28.8">
      <c r="AE3886" s="19"/>
    </row>
    <row r="3887" spans="31:31" ht="28.8">
      <c r="AE3887" s="19"/>
    </row>
    <row r="3888" spans="31:31" ht="28.8">
      <c r="AE3888" s="19"/>
    </row>
    <row r="3889" spans="31:31" ht="28.8">
      <c r="AE3889" s="19"/>
    </row>
    <row r="3890" spans="31:31" ht="28.8">
      <c r="AE3890" s="19"/>
    </row>
    <row r="3891" spans="31:31" ht="28.8">
      <c r="AE3891" s="19"/>
    </row>
    <row r="3892" spans="31:31" ht="28.8">
      <c r="AE3892" s="19"/>
    </row>
    <row r="3893" spans="31:31" ht="28.8">
      <c r="AE3893" s="19"/>
    </row>
    <row r="3894" spans="31:31" ht="28.8">
      <c r="AE3894" s="19"/>
    </row>
    <row r="3895" spans="31:31" ht="28.8">
      <c r="AE3895" s="19"/>
    </row>
    <row r="3896" spans="31:31" ht="28.8">
      <c r="AE3896" s="19"/>
    </row>
    <row r="3897" spans="31:31" ht="28.8">
      <c r="AE3897" s="19"/>
    </row>
    <row r="3898" spans="31:31" ht="28.8">
      <c r="AE3898" s="19"/>
    </row>
    <row r="3899" spans="31:31" ht="28.8">
      <c r="AE3899" s="19"/>
    </row>
    <row r="3900" spans="31:31" ht="28.8">
      <c r="AE3900" s="19"/>
    </row>
    <row r="3901" spans="31:31" ht="28.8">
      <c r="AE3901" s="19"/>
    </row>
    <row r="3902" spans="31:31" ht="28.8">
      <c r="AE3902" s="19"/>
    </row>
    <row r="3903" spans="31:31" ht="28.8">
      <c r="AE3903" s="19"/>
    </row>
    <row r="3904" spans="31:31" ht="28.8">
      <c r="AE3904" s="19"/>
    </row>
    <row r="3905" spans="31:31" ht="28.8">
      <c r="AE3905" s="19"/>
    </row>
    <row r="3906" spans="31:31" ht="28.8">
      <c r="AE3906" s="19"/>
    </row>
    <row r="3907" spans="31:31" ht="28.8">
      <c r="AE3907" s="19"/>
    </row>
    <row r="3908" spans="31:31" ht="28.8">
      <c r="AE3908" s="19"/>
    </row>
    <row r="3909" spans="31:31" ht="28.8">
      <c r="AE3909" s="19"/>
    </row>
    <row r="3910" spans="31:31" ht="28.8">
      <c r="AE3910" s="19"/>
    </row>
    <row r="3911" spans="31:31" ht="28.8">
      <c r="AE3911" s="19"/>
    </row>
    <row r="3912" spans="31:31" ht="28.8">
      <c r="AE3912" s="19"/>
    </row>
    <row r="3913" spans="31:31" ht="28.8">
      <c r="AE3913" s="19"/>
    </row>
    <row r="3914" spans="31:31" ht="28.8">
      <c r="AE3914" s="19"/>
    </row>
    <row r="3915" spans="31:31" ht="28.8">
      <c r="AE3915" s="19"/>
    </row>
    <row r="3916" spans="31:31" ht="28.8">
      <c r="AE3916" s="19"/>
    </row>
    <row r="3917" spans="31:31" ht="28.8">
      <c r="AE3917" s="19"/>
    </row>
    <row r="3918" spans="31:31" ht="28.8">
      <c r="AE3918" s="19"/>
    </row>
    <row r="3919" spans="31:31" ht="28.8">
      <c r="AE3919" s="19"/>
    </row>
    <row r="3920" spans="31:31" ht="28.8">
      <c r="AE3920" s="19"/>
    </row>
    <row r="3921" spans="31:31" ht="28.8">
      <c r="AE3921" s="19"/>
    </row>
    <row r="3922" spans="31:31" ht="28.8">
      <c r="AE3922" s="19"/>
    </row>
    <row r="3923" spans="31:31" ht="28.8">
      <c r="AE3923" s="19"/>
    </row>
    <row r="3924" spans="31:31" ht="28.8">
      <c r="AE3924" s="19"/>
    </row>
    <row r="3925" spans="31:31" ht="28.8">
      <c r="AE3925" s="19"/>
    </row>
    <row r="3926" spans="31:31" ht="28.8">
      <c r="AE3926" s="19"/>
    </row>
    <row r="3927" spans="31:31" ht="28.8">
      <c r="AE3927" s="19"/>
    </row>
    <row r="3928" spans="31:31" ht="28.8">
      <c r="AE3928" s="19"/>
    </row>
    <row r="3929" spans="31:31" ht="28.8">
      <c r="AE3929" s="19"/>
    </row>
    <row r="3930" spans="31:31" ht="28.8">
      <c r="AE3930" s="19"/>
    </row>
    <row r="3931" spans="31:31" ht="28.8">
      <c r="AE3931" s="19"/>
    </row>
    <row r="3932" spans="31:31" ht="28.8">
      <c r="AE3932" s="19"/>
    </row>
    <row r="3933" spans="31:31" ht="28.8">
      <c r="AE3933" s="19"/>
    </row>
    <row r="3934" spans="31:31" ht="28.8">
      <c r="AE3934" s="19"/>
    </row>
    <row r="3935" spans="31:31" ht="28.8">
      <c r="AE3935" s="19"/>
    </row>
    <row r="3936" spans="31:31" ht="28.8">
      <c r="AE3936" s="19"/>
    </row>
    <row r="3937" spans="31:31" ht="28.8">
      <c r="AE3937" s="19"/>
    </row>
    <row r="3938" spans="31:31" ht="28.8">
      <c r="AE3938" s="19"/>
    </row>
    <row r="3939" spans="31:31" ht="28.8">
      <c r="AE3939" s="19"/>
    </row>
    <row r="3940" spans="31:31" ht="28.8">
      <c r="AE3940" s="19"/>
    </row>
    <row r="3941" spans="31:31" ht="28.8">
      <c r="AE3941" s="19"/>
    </row>
    <row r="3942" spans="31:31" ht="28.8">
      <c r="AE3942" s="19"/>
    </row>
    <row r="3943" spans="31:31" ht="28.8">
      <c r="AE3943" s="19"/>
    </row>
    <row r="3944" spans="31:31" ht="28.8">
      <c r="AE3944" s="19"/>
    </row>
    <row r="3945" spans="31:31" ht="28.8">
      <c r="AE3945" s="19"/>
    </row>
    <row r="3946" spans="31:31" ht="28.8">
      <c r="AE3946" s="19"/>
    </row>
    <row r="3947" spans="31:31" ht="28.8">
      <c r="AE3947" s="19"/>
    </row>
    <row r="3948" spans="31:31" ht="28.8">
      <c r="AE3948" s="19"/>
    </row>
    <row r="3949" spans="31:31" ht="28.8">
      <c r="AE3949" s="19"/>
    </row>
    <row r="3950" spans="31:31" ht="28.8">
      <c r="AE3950" s="19"/>
    </row>
    <row r="3951" spans="31:31" ht="28.8">
      <c r="AE3951" s="19"/>
    </row>
    <row r="3952" spans="31:31" ht="28.8">
      <c r="AE3952" s="19"/>
    </row>
    <row r="3953" spans="31:31" ht="28.8">
      <c r="AE3953" s="19"/>
    </row>
    <row r="3954" spans="31:31" ht="28.8">
      <c r="AE3954" s="19"/>
    </row>
    <row r="3955" spans="31:31" ht="28.8">
      <c r="AE3955" s="19"/>
    </row>
    <row r="3956" spans="31:31" ht="28.8">
      <c r="AE3956" s="19"/>
    </row>
    <row r="3957" spans="31:31" ht="28.8">
      <c r="AE3957" s="19"/>
    </row>
    <row r="3958" spans="31:31" ht="28.8">
      <c r="AE3958" s="19"/>
    </row>
    <row r="3959" spans="31:31" ht="28.8">
      <c r="AE3959" s="19"/>
    </row>
    <row r="3960" spans="31:31" ht="28.8">
      <c r="AE3960" s="19"/>
    </row>
    <row r="3961" spans="31:31" ht="28.8">
      <c r="AE3961" s="19"/>
    </row>
    <row r="3962" spans="31:31" ht="28.8">
      <c r="AE3962" s="19"/>
    </row>
    <row r="3963" spans="31:31" ht="28.8">
      <c r="AE3963" s="19"/>
    </row>
    <row r="3964" spans="31:31" ht="28.8">
      <c r="AE3964" s="19"/>
    </row>
    <row r="3965" spans="31:31" ht="28.8">
      <c r="AE3965" s="19"/>
    </row>
    <row r="3966" spans="31:31" ht="28.8">
      <c r="AE3966" s="19"/>
    </row>
    <row r="3967" spans="31:31" ht="28.8">
      <c r="AE3967" s="19"/>
    </row>
    <row r="3968" spans="31:31" ht="28.8">
      <c r="AE3968" s="19"/>
    </row>
    <row r="3969" spans="31:31" ht="28.8">
      <c r="AE3969" s="19"/>
    </row>
    <row r="3970" spans="31:31" ht="28.8">
      <c r="AE3970" s="19"/>
    </row>
    <row r="3971" spans="31:31" ht="28.8">
      <c r="AE3971" s="19"/>
    </row>
    <row r="3972" spans="31:31" ht="28.8">
      <c r="AE3972" s="19"/>
    </row>
    <row r="3973" spans="31:31" ht="28.8">
      <c r="AE3973" s="19"/>
    </row>
    <row r="3974" spans="31:31" ht="28.8">
      <c r="AE3974" s="19"/>
    </row>
    <row r="3975" spans="31:31" ht="28.8">
      <c r="AE3975" s="19"/>
    </row>
    <row r="3976" spans="31:31" ht="28.8">
      <c r="AE3976" s="19"/>
    </row>
    <row r="3977" spans="31:31" ht="28.8">
      <c r="AE3977" s="19"/>
    </row>
    <row r="3978" spans="31:31" ht="28.8">
      <c r="AE3978" s="19"/>
    </row>
    <row r="3979" spans="31:31" ht="28.8">
      <c r="AE3979" s="19"/>
    </row>
    <row r="3980" spans="31:31" ht="28.8">
      <c r="AE3980" s="19"/>
    </row>
    <row r="3981" spans="31:31" ht="28.8">
      <c r="AE3981" s="19"/>
    </row>
    <row r="3982" spans="31:31" ht="28.8">
      <c r="AE3982" s="19"/>
    </row>
    <row r="3983" spans="31:31" ht="28.8">
      <c r="AE3983" s="19"/>
    </row>
    <row r="3984" spans="31:31" ht="28.8">
      <c r="AE3984" s="19"/>
    </row>
    <row r="3985" spans="31:31" ht="28.8">
      <c r="AE3985" s="19"/>
    </row>
    <row r="3986" spans="31:31" ht="28.8">
      <c r="AE3986" s="19"/>
    </row>
    <row r="3987" spans="31:31" ht="28.8">
      <c r="AE3987" s="19"/>
    </row>
    <row r="3988" spans="31:31" ht="28.8">
      <c r="AE3988" s="19"/>
    </row>
    <row r="3989" spans="31:31" ht="28.8">
      <c r="AE3989" s="19"/>
    </row>
    <row r="3990" spans="31:31" ht="28.8">
      <c r="AE3990" s="19"/>
    </row>
    <row r="3991" spans="31:31" ht="28.8">
      <c r="AE3991" s="19"/>
    </row>
    <row r="3992" spans="31:31" ht="28.8">
      <c r="AE3992" s="19"/>
    </row>
    <row r="3993" spans="31:31" ht="28.8">
      <c r="AE3993" s="19"/>
    </row>
    <row r="3994" spans="31:31" ht="28.8">
      <c r="AE3994" s="19"/>
    </row>
    <row r="3995" spans="31:31" ht="28.8">
      <c r="AE3995" s="19"/>
    </row>
    <row r="3996" spans="31:31" ht="28.8">
      <c r="AE3996" s="19"/>
    </row>
    <row r="3997" spans="31:31" ht="28.8">
      <c r="AE3997" s="19"/>
    </row>
    <row r="3998" spans="31:31" ht="28.8">
      <c r="AE3998" s="19"/>
    </row>
    <row r="3999" spans="31:31" ht="28.8">
      <c r="AE3999" s="19"/>
    </row>
    <row r="4000" spans="31:31" ht="28.8">
      <c r="AE4000" s="19"/>
    </row>
    <row r="4001" spans="31:31" ht="28.8">
      <c r="AE4001" s="19"/>
    </row>
    <row r="4002" spans="31:31" ht="28.8">
      <c r="AE4002" s="19"/>
    </row>
    <row r="4003" spans="31:31" ht="28.8">
      <c r="AE4003" s="19"/>
    </row>
    <row r="4004" spans="31:31" ht="28.8">
      <c r="AE4004" s="19"/>
    </row>
    <row r="4005" spans="31:31" ht="28.8">
      <c r="AE4005" s="19"/>
    </row>
    <row r="4006" spans="31:31" ht="28.8">
      <c r="AE4006" s="19"/>
    </row>
    <row r="4007" spans="31:31" ht="28.8">
      <c r="AE4007" s="19"/>
    </row>
    <row r="4008" spans="31:31" ht="28.8">
      <c r="AE4008" s="19"/>
    </row>
    <row r="4009" spans="31:31" ht="28.8">
      <c r="AE4009" s="19"/>
    </row>
    <row r="4010" spans="31:31" ht="28.8">
      <c r="AE4010" s="19"/>
    </row>
    <row r="4011" spans="31:31" ht="28.8">
      <c r="AE4011" s="19"/>
    </row>
    <row r="4012" spans="31:31" ht="28.8">
      <c r="AE4012" s="19"/>
    </row>
    <row r="4013" spans="31:31" ht="28.8">
      <c r="AE4013" s="19"/>
    </row>
    <row r="4014" spans="31:31" ht="28.8">
      <c r="AE4014" s="19"/>
    </row>
    <row r="4015" spans="31:31" ht="28.8">
      <c r="AE4015" s="19"/>
    </row>
    <row r="4016" spans="31:31" ht="28.8">
      <c r="AE4016" s="19"/>
    </row>
    <row r="4017" spans="31:31" ht="28.8">
      <c r="AE4017" s="19"/>
    </row>
    <row r="4018" spans="31:31" ht="28.8">
      <c r="AE4018" s="19"/>
    </row>
    <row r="4019" spans="31:31" ht="28.8">
      <c r="AE4019" s="19"/>
    </row>
    <row r="4020" spans="31:31" ht="28.8">
      <c r="AE4020" s="19"/>
    </row>
    <row r="4021" spans="31:31" ht="28.8">
      <c r="AE4021" s="19"/>
    </row>
    <row r="4022" spans="31:31" ht="28.8">
      <c r="AE4022" s="19"/>
    </row>
    <row r="4023" spans="31:31" ht="28.8">
      <c r="AE4023" s="19"/>
    </row>
    <row r="4024" spans="31:31" ht="28.8">
      <c r="AE4024" s="19"/>
    </row>
    <row r="4025" spans="31:31" ht="28.8">
      <c r="AE4025" s="19"/>
    </row>
    <row r="4026" spans="31:31" ht="28.8">
      <c r="AE4026" s="19"/>
    </row>
    <row r="4027" spans="31:31" ht="28.8">
      <c r="AE4027" s="19"/>
    </row>
    <row r="4028" spans="31:31" ht="28.8">
      <c r="AE4028" s="19"/>
    </row>
    <row r="4029" spans="31:31" ht="28.8">
      <c r="AE4029" s="19"/>
    </row>
    <row r="4030" spans="31:31" ht="28.8">
      <c r="AE4030" s="19"/>
    </row>
    <row r="4031" spans="31:31" ht="28.8">
      <c r="AE4031" s="19"/>
    </row>
    <row r="4032" spans="31:31" ht="28.8">
      <c r="AE4032" s="19"/>
    </row>
    <row r="4033" spans="31:31" ht="28.8">
      <c r="AE4033" s="19"/>
    </row>
    <row r="4034" spans="31:31" ht="28.8">
      <c r="AE4034" s="19"/>
    </row>
    <row r="4035" spans="31:31" ht="28.8">
      <c r="AE4035" s="19"/>
    </row>
    <row r="4036" spans="31:31" ht="28.8">
      <c r="AE4036" s="19"/>
    </row>
    <row r="4037" spans="31:31" ht="28.8">
      <c r="AE4037" s="19"/>
    </row>
    <row r="4038" spans="31:31" ht="28.8">
      <c r="AE4038" s="19"/>
    </row>
    <row r="4039" spans="31:31" ht="28.8">
      <c r="AE4039" s="19"/>
    </row>
    <row r="4040" spans="31:31" ht="28.8">
      <c r="AE4040" s="19"/>
    </row>
    <row r="4041" spans="31:31" ht="28.8">
      <c r="AE4041" s="19"/>
    </row>
    <row r="4042" spans="31:31" ht="28.8">
      <c r="AE4042" s="19"/>
    </row>
    <row r="4043" spans="31:31" ht="28.8">
      <c r="AE4043" s="19"/>
    </row>
    <row r="4044" spans="31:31" ht="28.8">
      <c r="AE4044" s="19"/>
    </row>
    <row r="4045" spans="31:31" ht="28.8">
      <c r="AE4045" s="19"/>
    </row>
    <row r="4046" spans="31:31" ht="28.8">
      <c r="AE4046" s="19"/>
    </row>
    <row r="4047" spans="31:31" ht="28.8">
      <c r="AE4047" s="19"/>
    </row>
    <row r="4048" spans="31:31" ht="28.8">
      <c r="AE4048" s="19"/>
    </row>
    <row r="4049" spans="31:31" ht="28.8">
      <c r="AE4049" s="19"/>
    </row>
    <row r="4050" spans="31:31" ht="28.8">
      <c r="AE4050" s="19"/>
    </row>
    <row r="4051" spans="31:31" ht="28.8">
      <c r="AE4051" s="19"/>
    </row>
    <row r="4052" spans="31:31" ht="28.8">
      <c r="AE4052" s="19"/>
    </row>
    <row r="4053" spans="31:31" ht="28.8">
      <c r="AE4053" s="19"/>
    </row>
    <row r="4054" spans="31:31" ht="28.8">
      <c r="AE4054" s="19"/>
    </row>
    <row r="4055" spans="31:31" ht="28.8">
      <c r="AE4055" s="19"/>
    </row>
    <row r="4056" spans="31:31" ht="28.8">
      <c r="AE4056" s="19"/>
    </row>
    <row r="4057" spans="31:31" ht="28.8">
      <c r="AE4057" s="19"/>
    </row>
    <row r="4058" spans="31:31" ht="28.8">
      <c r="AE4058" s="19"/>
    </row>
    <row r="4059" spans="31:31" ht="28.8">
      <c r="AE4059" s="19"/>
    </row>
    <row r="4060" spans="31:31" ht="28.8">
      <c r="AE4060" s="19"/>
    </row>
    <row r="4061" spans="31:31" ht="28.8">
      <c r="AE4061" s="19"/>
    </row>
    <row r="4062" spans="31:31" ht="28.8">
      <c r="AE4062" s="19"/>
    </row>
    <row r="4063" spans="31:31" ht="28.8">
      <c r="AE4063" s="19"/>
    </row>
    <row r="4064" spans="31:31" ht="28.8">
      <c r="AE4064" s="19"/>
    </row>
    <row r="4065" spans="31:31" ht="28.8">
      <c r="AE4065" s="19"/>
    </row>
    <row r="4066" spans="31:31" ht="28.8">
      <c r="AE4066" s="19"/>
    </row>
    <row r="4067" spans="31:31" ht="28.8">
      <c r="AE4067" s="19"/>
    </row>
    <row r="4068" spans="31:31" ht="28.8">
      <c r="AE4068" s="19"/>
    </row>
    <row r="4069" spans="31:31" ht="28.8">
      <c r="AE4069" s="19"/>
    </row>
    <row r="4070" spans="31:31" ht="28.8">
      <c r="AE4070" s="19"/>
    </row>
    <row r="4071" spans="31:31" ht="28.8">
      <c r="AE4071" s="19"/>
    </row>
    <row r="4072" spans="31:31" ht="28.8">
      <c r="AE4072" s="19"/>
    </row>
    <row r="4073" spans="31:31" ht="28.8">
      <c r="AE4073" s="19"/>
    </row>
    <row r="4074" spans="31:31" ht="28.8">
      <c r="AE4074" s="19"/>
    </row>
    <row r="4075" spans="31:31" ht="28.8">
      <c r="AE4075" s="19"/>
    </row>
    <row r="4076" spans="31:31" ht="28.8">
      <c r="AE4076" s="19"/>
    </row>
    <row r="4077" spans="31:31" ht="28.8">
      <c r="AE4077" s="19"/>
    </row>
    <row r="4078" spans="31:31" ht="28.8">
      <c r="AE4078" s="19"/>
    </row>
    <row r="4079" spans="31:31" ht="28.8">
      <c r="AE4079" s="19"/>
    </row>
    <row r="4080" spans="31:31" ht="28.8">
      <c r="AE4080" s="19"/>
    </row>
    <row r="4081" spans="31:31" ht="28.8">
      <c r="AE4081" s="19"/>
    </row>
    <row r="4082" spans="31:31" ht="28.8">
      <c r="AE4082" s="19"/>
    </row>
    <row r="4083" spans="31:31" ht="28.8">
      <c r="AE4083" s="19"/>
    </row>
    <row r="4084" spans="31:31" ht="28.8">
      <c r="AE4084" s="19"/>
    </row>
    <row r="4085" spans="31:31" ht="28.8">
      <c r="AE4085" s="19"/>
    </row>
    <row r="4086" spans="31:31" ht="28.8">
      <c r="AE4086" s="19"/>
    </row>
    <row r="4087" spans="31:31" ht="28.8">
      <c r="AE4087" s="19"/>
    </row>
    <row r="4088" spans="31:31" ht="28.8">
      <c r="AE4088" s="19"/>
    </row>
    <row r="4089" spans="31:31" ht="28.8">
      <c r="AE4089" s="19"/>
    </row>
    <row r="4090" spans="31:31" ht="28.8">
      <c r="AE4090" s="19"/>
    </row>
    <row r="4091" spans="31:31" ht="28.8">
      <c r="AE4091" s="19"/>
    </row>
    <row r="4092" spans="31:31" ht="28.8">
      <c r="AE4092" s="19"/>
    </row>
    <row r="4093" spans="31:31" ht="28.8">
      <c r="AE4093" s="19"/>
    </row>
    <row r="4094" spans="31:31" ht="28.8">
      <c r="AE4094" s="19"/>
    </row>
    <row r="4095" spans="31:31" ht="28.8">
      <c r="AE4095" s="19"/>
    </row>
    <row r="4096" spans="31:31" ht="28.8">
      <c r="AE4096" s="19"/>
    </row>
    <row r="4097" spans="31:31" ht="28.8">
      <c r="AE4097" s="19"/>
    </row>
    <row r="4098" spans="31:31" ht="28.8">
      <c r="AE4098" s="19"/>
    </row>
    <row r="4099" spans="31:31" ht="28.8">
      <c r="AE4099" s="19"/>
    </row>
    <row r="4100" spans="31:31" ht="28.8">
      <c r="AE4100" s="19"/>
    </row>
    <row r="4101" spans="31:31" ht="28.8">
      <c r="AE4101" s="19"/>
    </row>
    <row r="4102" spans="31:31" ht="28.8">
      <c r="AE4102" s="19"/>
    </row>
    <row r="4103" spans="31:31" ht="28.8">
      <c r="AE4103" s="19"/>
    </row>
    <row r="4104" spans="31:31" ht="28.8">
      <c r="AE4104" s="19"/>
    </row>
    <row r="4105" spans="31:31" ht="28.8">
      <c r="AE4105" s="19"/>
    </row>
    <row r="4106" spans="31:31" ht="28.8">
      <c r="AE4106" s="19"/>
    </row>
    <row r="4107" spans="31:31" ht="28.8">
      <c r="AE4107" s="19"/>
    </row>
    <row r="4108" spans="31:31" ht="28.8">
      <c r="AE4108" s="19"/>
    </row>
    <row r="4109" spans="31:31" ht="28.8">
      <c r="AE4109" s="19"/>
    </row>
    <row r="4110" spans="31:31" ht="28.8">
      <c r="AE4110" s="19"/>
    </row>
    <row r="4111" spans="31:31" ht="28.8">
      <c r="AE4111" s="19"/>
    </row>
    <row r="4112" spans="31:31" ht="28.8">
      <c r="AE4112" s="19"/>
    </row>
    <row r="4113" spans="31:31" ht="28.8">
      <c r="AE4113" s="19"/>
    </row>
    <row r="4114" spans="31:31" ht="28.8">
      <c r="AE4114" s="19"/>
    </row>
    <row r="4115" spans="31:31" ht="28.8">
      <c r="AE4115" s="19"/>
    </row>
    <row r="4116" spans="31:31" ht="28.8">
      <c r="AE4116" s="19"/>
    </row>
    <row r="4117" spans="31:31" ht="28.8">
      <c r="AE4117" s="19"/>
    </row>
    <row r="4118" spans="31:31" ht="28.8">
      <c r="AE4118" s="19"/>
    </row>
    <row r="4119" spans="31:31" ht="28.8">
      <c r="AE4119" s="19"/>
    </row>
    <row r="4120" spans="31:31" ht="28.8">
      <c r="AE4120" s="19"/>
    </row>
    <row r="4121" spans="31:31" ht="28.8">
      <c r="AE4121" s="19"/>
    </row>
    <row r="4122" spans="31:31" ht="28.8">
      <c r="AE4122" s="19"/>
    </row>
    <row r="4123" spans="31:31" ht="28.8">
      <c r="AE4123" s="19"/>
    </row>
    <row r="4124" spans="31:31" ht="28.8">
      <c r="AE4124" s="19"/>
    </row>
    <row r="4125" spans="31:31" ht="28.8">
      <c r="AE4125" s="19"/>
    </row>
    <row r="4126" spans="31:31" ht="28.8">
      <c r="AE4126" s="19"/>
    </row>
    <row r="4127" spans="31:31" ht="28.8">
      <c r="AE4127" s="19"/>
    </row>
    <row r="4128" spans="31:31" ht="28.8">
      <c r="AE4128" s="19"/>
    </row>
    <row r="4129" spans="31:31" ht="28.8">
      <c r="AE4129" s="19"/>
    </row>
    <row r="4130" spans="31:31" ht="28.8">
      <c r="AE4130" s="19"/>
    </row>
    <row r="4131" spans="31:31" ht="28.8">
      <c r="AE4131" s="19"/>
    </row>
    <row r="4132" spans="31:31" ht="28.8">
      <c r="AE4132" s="19"/>
    </row>
    <row r="4133" spans="31:31" ht="28.8">
      <c r="AE4133" s="19"/>
    </row>
    <row r="4134" spans="31:31" ht="28.8">
      <c r="AE4134" s="19"/>
    </row>
    <row r="4135" spans="31:31" ht="28.8">
      <c r="AE4135" s="19"/>
    </row>
    <row r="4136" spans="31:31" ht="28.8">
      <c r="AE4136" s="19"/>
    </row>
    <row r="4137" spans="31:31" ht="28.8">
      <c r="AE4137" s="19"/>
    </row>
    <row r="4138" spans="31:31" ht="28.8">
      <c r="AE4138" s="19"/>
    </row>
    <row r="4139" spans="31:31" ht="28.8">
      <c r="AE4139" s="19"/>
    </row>
    <row r="4140" spans="31:31" ht="28.8">
      <c r="AE4140" s="19"/>
    </row>
    <row r="4141" spans="31:31" ht="28.8">
      <c r="AE4141" s="19"/>
    </row>
    <row r="4142" spans="31:31" ht="28.8">
      <c r="AE4142" s="19"/>
    </row>
    <row r="4143" spans="31:31" ht="28.8">
      <c r="AE4143" s="19"/>
    </row>
    <row r="4144" spans="31:31" ht="28.8">
      <c r="AE4144" s="19"/>
    </row>
    <row r="4145" spans="31:31" ht="28.8">
      <c r="AE4145" s="19"/>
    </row>
    <row r="4146" spans="31:31" ht="28.8">
      <c r="AE4146" s="19"/>
    </row>
    <row r="4147" spans="31:31" ht="28.8">
      <c r="AE4147" s="19"/>
    </row>
    <row r="4148" spans="31:31" ht="28.8">
      <c r="AE4148" s="19"/>
    </row>
    <row r="4149" spans="31:31" ht="28.8">
      <c r="AE4149" s="19"/>
    </row>
    <row r="4150" spans="31:31" ht="28.8">
      <c r="AE4150" s="19"/>
    </row>
    <row r="4151" spans="31:31" ht="28.8">
      <c r="AE4151" s="19"/>
    </row>
    <row r="4152" spans="31:31" ht="28.8">
      <c r="AE4152" s="19"/>
    </row>
    <row r="4153" spans="31:31" ht="28.8">
      <c r="AE4153" s="19"/>
    </row>
    <row r="4154" spans="31:31" ht="28.8">
      <c r="AE4154" s="19"/>
    </row>
    <row r="4155" spans="31:31" ht="28.8">
      <c r="AE4155" s="19"/>
    </row>
    <row r="4156" spans="31:31" ht="28.8">
      <c r="AE4156" s="19"/>
    </row>
    <row r="4157" spans="31:31" ht="28.8">
      <c r="AE4157" s="19"/>
    </row>
    <row r="4158" spans="31:31" ht="28.8">
      <c r="AE4158" s="19"/>
    </row>
    <row r="4159" spans="31:31" ht="28.8">
      <c r="AE4159" s="19"/>
    </row>
    <row r="4160" spans="31:31" ht="28.8">
      <c r="AE4160" s="19"/>
    </row>
    <row r="4161" spans="31:31" ht="28.8">
      <c r="AE4161" s="19"/>
    </row>
    <row r="4162" spans="31:31" ht="28.8">
      <c r="AE4162" s="19"/>
    </row>
    <row r="4163" spans="31:31" ht="28.8">
      <c r="AE4163" s="19"/>
    </row>
    <row r="4164" spans="31:31" ht="28.8">
      <c r="AE4164" s="19"/>
    </row>
    <row r="4165" spans="31:31" ht="28.8">
      <c r="AE4165" s="19"/>
    </row>
    <row r="4166" spans="31:31" ht="28.8">
      <c r="AE4166" s="19"/>
    </row>
    <row r="4167" spans="31:31" ht="28.8">
      <c r="AE4167" s="19"/>
    </row>
    <row r="4168" spans="31:31" ht="28.8">
      <c r="AE4168" s="19"/>
    </row>
    <row r="4169" spans="31:31" ht="28.8">
      <c r="AE4169" s="19"/>
    </row>
    <row r="4170" spans="31:31" ht="28.8">
      <c r="AE4170" s="19"/>
    </row>
    <row r="4171" spans="31:31" ht="28.8">
      <c r="AE4171" s="19"/>
    </row>
    <row r="4172" spans="31:31" ht="28.8">
      <c r="AE4172" s="19"/>
    </row>
    <row r="4173" spans="31:31" ht="28.8">
      <c r="AE4173" s="19"/>
    </row>
    <row r="4174" spans="31:31" ht="28.8">
      <c r="AE4174" s="19"/>
    </row>
    <row r="4175" spans="31:31" ht="28.8">
      <c r="AE4175" s="19"/>
    </row>
    <row r="4176" spans="31:31" ht="28.8">
      <c r="AE4176" s="19"/>
    </row>
    <row r="4177" spans="31:31" ht="28.8">
      <c r="AE4177" s="19"/>
    </row>
    <row r="4178" spans="31:31" ht="28.8">
      <c r="AE4178" s="19"/>
    </row>
    <row r="4179" spans="31:31" ht="28.8">
      <c r="AE4179" s="19"/>
    </row>
    <row r="4180" spans="31:31" ht="28.8">
      <c r="AE4180" s="19"/>
    </row>
    <row r="4181" spans="31:31" ht="28.8">
      <c r="AE4181" s="19"/>
    </row>
    <row r="4182" spans="31:31" ht="28.8">
      <c r="AE4182" s="19"/>
    </row>
    <row r="4183" spans="31:31" ht="28.8">
      <c r="AE4183" s="19"/>
    </row>
    <row r="4184" spans="31:31" ht="28.8">
      <c r="AE4184" s="19"/>
    </row>
    <row r="4185" spans="31:31" ht="28.8">
      <c r="AE4185" s="19"/>
    </row>
    <row r="4186" spans="31:31" ht="28.8">
      <c r="AE4186" s="19"/>
    </row>
    <row r="4187" spans="31:31" ht="28.8">
      <c r="AE4187" s="19"/>
    </row>
    <row r="4188" spans="31:31" ht="28.8">
      <c r="AE4188" s="19"/>
    </row>
    <row r="4189" spans="31:31" ht="28.8">
      <c r="AE4189" s="19"/>
    </row>
    <row r="4190" spans="31:31" ht="28.8">
      <c r="AE4190" s="19"/>
    </row>
    <row r="4191" spans="31:31" ht="28.8">
      <c r="AE4191" s="19"/>
    </row>
    <row r="4192" spans="31:31" ht="28.8">
      <c r="AE4192" s="19"/>
    </row>
    <row r="4193" spans="31:31" ht="28.8">
      <c r="AE4193" s="19"/>
    </row>
    <row r="4194" spans="31:31" ht="28.8">
      <c r="AE4194" s="19"/>
    </row>
    <row r="4195" spans="31:31" ht="28.8">
      <c r="AE4195" s="19"/>
    </row>
    <row r="4196" spans="31:31" ht="28.8">
      <c r="AE4196" s="19"/>
    </row>
    <row r="4197" spans="31:31" ht="28.8">
      <c r="AE4197" s="19"/>
    </row>
    <row r="4198" spans="31:31" ht="28.8">
      <c r="AE4198" s="19"/>
    </row>
    <row r="4199" spans="31:31" ht="28.8">
      <c r="AE4199" s="19"/>
    </row>
    <row r="4200" spans="31:31" ht="28.8">
      <c r="AE4200" s="19"/>
    </row>
    <row r="4201" spans="31:31" ht="28.8">
      <c r="AE4201" s="19"/>
    </row>
    <row r="4202" spans="31:31" ht="28.8">
      <c r="AE4202" s="19"/>
    </row>
    <row r="4203" spans="31:31" ht="28.8">
      <c r="AE4203" s="19"/>
    </row>
    <row r="4204" spans="31:31" ht="28.8">
      <c r="AE4204" s="19"/>
    </row>
    <row r="4205" spans="31:31" ht="28.8">
      <c r="AE4205" s="19"/>
    </row>
    <row r="4206" spans="31:31" ht="28.8">
      <c r="AE4206" s="19"/>
    </row>
    <row r="4207" spans="31:31" ht="28.8">
      <c r="AE4207" s="19"/>
    </row>
    <row r="4208" spans="31:31" ht="28.8">
      <c r="AE4208" s="19"/>
    </row>
    <row r="4209" spans="31:31" ht="28.8">
      <c r="AE4209" s="19"/>
    </row>
    <row r="4210" spans="31:31" ht="28.8">
      <c r="AE4210" s="19"/>
    </row>
    <row r="4211" spans="31:31" ht="28.8">
      <c r="AE4211" s="19"/>
    </row>
    <row r="4212" spans="31:31" ht="28.8">
      <c r="AE4212" s="19"/>
    </row>
    <row r="4213" spans="31:31" ht="28.8">
      <c r="AE4213" s="19"/>
    </row>
    <row r="4214" spans="31:31" ht="28.8">
      <c r="AE4214" s="19"/>
    </row>
    <row r="4215" spans="31:31" ht="28.8">
      <c r="AE4215" s="19"/>
    </row>
    <row r="4216" spans="31:31" ht="28.8">
      <c r="AE4216" s="19"/>
    </row>
    <row r="4217" spans="31:31" ht="28.8">
      <c r="AE4217" s="19"/>
    </row>
    <row r="4218" spans="31:31" ht="28.8">
      <c r="AE4218" s="19"/>
    </row>
    <row r="4219" spans="31:31" ht="28.8">
      <c r="AE4219" s="19"/>
    </row>
    <row r="4220" spans="31:31" ht="28.8">
      <c r="AE4220" s="19"/>
    </row>
    <row r="4221" spans="31:31" ht="28.8">
      <c r="AE4221" s="19"/>
    </row>
    <row r="4222" spans="31:31" ht="28.8">
      <c r="AE4222" s="19"/>
    </row>
    <row r="4223" spans="31:31" ht="28.8">
      <c r="AE4223" s="19"/>
    </row>
    <row r="4224" spans="31:31" ht="28.8">
      <c r="AE4224" s="19"/>
    </row>
    <row r="4225" spans="31:31" ht="28.8">
      <c r="AE4225" s="19"/>
    </row>
    <row r="4226" spans="31:31" ht="28.8">
      <c r="AE4226" s="19"/>
    </row>
    <row r="4227" spans="31:31" ht="28.8">
      <c r="AE4227" s="19"/>
    </row>
    <row r="4228" spans="31:31" ht="28.8">
      <c r="AE4228" s="19"/>
    </row>
    <row r="4229" spans="31:31" ht="28.8">
      <c r="AE4229" s="19"/>
    </row>
    <row r="4230" spans="31:31" ht="28.8">
      <c r="AE4230" s="19"/>
    </row>
    <row r="4231" spans="31:31" ht="28.8">
      <c r="AE4231" s="19"/>
    </row>
    <row r="4232" spans="31:31" ht="28.8">
      <c r="AE4232" s="19"/>
    </row>
    <row r="4233" spans="31:31" ht="28.8">
      <c r="AE4233" s="19"/>
    </row>
    <row r="4234" spans="31:31" ht="28.8">
      <c r="AE4234" s="19"/>
    </row>
    <row r="4235" spans="31:31" ht="28.8">
      <c r="AE4235" s="19"/>
    </row>
    <row r="4236" spans="31:31" ht="28.8">
      <c r="AE4236" s="19"/>
    </row>
    <row r="4237" spans="31:31" ht="28.8">
      <c r="AE4237" s="19"/>
    </row>
    <row r="4238" spans="31:31" ht="28.8">
      <c r="AE4238" s="19"/>
    </row>
    <row r="4239" spans="31:31" ht="28.8">
      <c r="AE4239" s="19"/>
    </row>
    <row r="4240" spans="31:31" ht="28.8">
      <c r="AE4240" s="19"/>
    </row>
    <row r="4241" spans="31:31" ht="28.8">
      <c r="AE4241" s="19"/>
    </row>
    <row r="4242" spans="31:31" ht="28.8">
      <c r="AE4242" s="19"/>
    </row>
    <row r="4243" spans="31:31" ht="28.8">
      <c r="AE4243" s="19"/>
    </row>
    <row r="4244" spans="31:31" ht="28.8">
      <c r="AE4244" s="19"/>
    </row>
    <row r="4245" spans="31:31" ht="28.8">
      <c r="AE4245" s="19"/>
    </row>
    <row r="4246" spans="31:31" ht="28.8">
      <c r="AE4246" s="19"/>
    </row>
    <row r="4247" spans="31:31" ht="28.8">
      <c r="AE4247" s="19"/>
    </row>
    <row r="4248" spans="31:31" ht="28.8">
      <c r="AE4248" s="19"/>
    </row>
    <row r="4249" spans="31:31" ht="28.8">
      <c r="AE4249" s="19"/>
    </row>
    <row r="4250" spans="31:31" ht="28.8">
      <c r="AE4250" s="19"/>
    </row>
    <row r="4251" spans="31:31" ht="28.8">
      <c r="AE4251" s="19"/>
    </row>
    <row r="4252" spans="31:31" ht="28.8">
      <c r="AE4252" s="19"/>
    </row>
    <row r="4253" spans="31:31" ht="28.8">
      <c r="AE4253" s="19"/>
    </row>
    <row r="4254" spans="31:31" ht="28.8">
      <c r="AE4254" s="19"/>
    </row>
    <row r="4255" spans="31:31" ht="28.8">
      <c r="AE4255" s="19"/>
    </row>
    <row r="4256" spans="31:31" ht="28.8">
      <c r="AE4256" s="19"/>
    </row>
    <row r="4257" spans="31:31" ht="28.8">
      <c r="AE4257" s="19"/>
    </row>
    <row r="4258" spans="31:31" ht="28.8">
      <c r="AE4258" s="19"/>
    </row>
    <row r="4259" spans="31:31" ht="28.8">
      <c r="AE4259" s="19"/>
    </row>
    <row r="4260" spans="31:31" ht="28.8">
      <c r="AE4260" s="19"/>
    </row>
    <row r="4261" spans="31:31" ht="28.8">
      <c r="AE4261" s="19"/>
    </row>
    <row r="4262" spans="31:31" ht="28.8">
      <c r="AE4262" s="19"/>
    </row>
    <row r="4263" spans="31:31" ht="28.8">
      <c r="AE4263" s="19"/>
    </row>
    <row r="4264" spans="31:31" ht="28.8">
      <c r="AE4264" s="19"/>
    </row>
    <row r="4265" spans="31:31" ht="28.8">
      <c r="AE4265" s="19"/>
    </row>
    <row r="4266" spans="31:31" ht="28.8">
      <c r="AE4266" s="19"/>
    </row>
    <row r="4267" spans="31:31" ht="28.8">
      <c r="AE4267" s="19"/>
    </row>
    <row r="4268" spans="31:31" ht="28.8">
      <c r="AE4268" s="19"/>
    </row>
    <row r="4269" spans="31:31" ht="28.8">
      <c r="AE4269" s="19"/>
    </row>
    <row r="4270" spans="31:31" ht="28.8">
      <c r="AE4270" s="19"/>
    </row>
    <row r="4271" spans="31:31" ht="28.8">
      <c r="AE4271" s="19"/>
    </row>
    <row r="4272" spans="31:31" ht="28.8">
      <c r="AE4272" s="19"/>
    </row>
    <row r="4273" spans="31:31" ht="28.8">
      <c r="AE4273" s="19"/>
    </row>
    <row r="4274" spans="31:31" ht="28.8">
      <c r="AE4274" s="19"/>
    </row>
    <row r="4275" spans="31:31" ht="28.8">
      <c r="AE4275" s="19"/>
    </row>
    <row r="4276" spans="31:31" ht="28.8">
      <c r="AE4276" s="19"/>
    </row>
    <row r="4277" spans="31:31" ht="28.8">
      <c r="AE4277" s="19"/>
    </row>
    <row r="4278" spans="31:31" ht="28.8">
      <c r="AE4278" s="19"/>
    </row>
    <row r="4279" spans="31:31" ht="28.8">
      <c r="AE4279" s="19"/>
    </row>
    <row r="4280" spans="31:31" ht="28.8">
      <c r="AE4280" s="19"/>
    </row>
    <row r="4281" spans="31:31" ht="28.8">
      <c r="AE4281" s="19"/>
    </row>
    <row r="4282" spans="31:31" ht="28.8">
      <c r="AE4282" s="19"/>
    </row>
    <row r="4283" spans="31:31" ht="28.8">
      <c r="AE4283" s="19"/>
    </row>
    <row r="4284" spans="31:31" ht="28.8">
      <c r="AE4284" s="19"/>
    </row>
    <row r="4285" spans="31:31" ht="28.8">
      <c r="AE4285" s="19"/>
    </row>
    <row r="4286" spans="31:31" ht="28.8">
      <c r="AE4286" s="19"/>
    </row>
    <row r="4287" spans="31:31" ht="28.8">
      <c r="AE4287" s="19"/>
    </row>
    <row r="4288" spans="31:31" ht="28.8">
      <c r="AE4288" s="19"/>
    </row>
    <row r="4289" spans="31:31" ht="28.8">
      <c r="AE4289" s="19"/>
    </row>
    <row r="4290" spans="31:31" ht="28.8">
      <c r="AE4290" s="19"/>
    </row>
    <row r="4291" spans="31:31" ht="28.8">
      <c r="AE4291" s="19"/>
    </row>
    <row r="4292" spans="31:31" ht="28.8">
      <c r="AE4292" s="19"/>
    </row>
    <row r="4293" spans="31:31" ht="28.8">
      <c r="AE4293" s="19"/>
    </row>
    <row r="4294" spans="31:31" ht="28.8">
      <c r="AE4294" s="19"/>
    </row>
    <row r="4295" spans="31:31" ht="28.8">
      <c r="AE4295" s="19"/>
    </row>
    <row r="4296" spans="31:31" ht="28.8">
      <c r="AE4296" s="19"/>
    </row>
    <row r="4297" spans="31:31" ht="28.8">
      <c r="AE4297" s="19"/>
    </row>
    <row r="4298" spans="31:31" ht="28.8">
      <c r="AE4298" s="19"/>
    </row>
    <row r="4299" spans="31:31" ht="28.8">
      <c r="AE4299" s="19"/>
    </row>
    <row r="4300" spans="31:31" ht="28.8">
      <c r="AE4300" s="19"/>
    </row>
    <row r="4301" spans="31:31" ht="28.8">
      <c r="AE4301" s="19"/>
    </row>
    <row r="4302" spans="31:31" ht="28.8">
      <c r="AE4302" s="19"/>
    </row>
    <row r="4303" spans="31:31" ht="28.8">
      <c r="AE4303" s="19"/>
    </row>
    <row r="4304" spans="31:31" ht="28.8">
      <c r="AE4304" s="19"/>
    </row>
    <row r="4305" spans="31:31" ht="28.8">
      <c r="AE4305" s="19"/>
    </row>
    <row r="4306" spans="31:31" ht="28.8">
      <c r="AE4306" s="19"/>
    </row>
    <row r="4307" spans="31:31" ht="28.8">
      <c r="AE4307" s="19"/>
    </row>
    <row r="4308" spans="31:31" ht="28.8">
      <c r="AE4308" s="19"/>
    </row>
    <row r="4309" spans="31:31" ht="28.8">
      <c r="AE4309" s="19"/>
    </row>
    <row r="4310" spans="31:31" ht="28.8">
      <c r="AE4310" s="19"/>
    </row>
    <row r="4311" spans="31:31" ht="28.8">
      <c r="AE4311" s="19"/>
    </row>
    <row r="4312" spans="31:31" ht="28.8">
      <c r="AE4312" s="19"/>
    </row>
    <row r="4313" spans="31:31" ht="28.8">
      <c r="AE4313" s="19"/>
    </row>
    <row r="4314" spans="31:31" ht="28.8">
      <c r="AE4314" s="19"/>
    </row>
    <row r="4315" spans="31:31" ht="28.8">
      <c r="AE4315" s="19"/>
    </row>
    <row r="4316" spans="31:31" ht="28.8">
      <c r="AE4316" s="19"/>
    </row>
    <row r="4317" spans="31:31" ht="28.8">
      <c r="AE4317" s="19"/>
    </row>
    <row r="4318" spans="31:31" ht="28.8">
      <c r="AE4318" s="19"/>
    </row>
    <row r="4319" spans="31:31" ht="28.8">
      <c r="AE4319" s="19"/>
    </row>
    <row r="4320" spans="31:31" ht="28.8">
      <c r="AE4320" s="19"/>
    </row>
    <row r="4321" spans="31:31" ht="28.8">
      <c r="AE4321" s="19"/>
    </row>
    <row r="4322" spans="31:31" ht="28.8">
      <c r="AE4322" s="19"/>
    </row>
    <row r="4323" spans="31:31" ht="28.8">
      <c r="AE4323" s="19"/>
    </row>
    <row r="4324" spans="31:31" ht="28.8">
      <c r="AE4324" s="19"/>
    </row>
    <row r="4325" spans="31:31" ht="28.8">
      <c r="AE4325" s="19"/>
    </row>
    <row r="4326" spans="31:31" ht="28.8">
      <c r="AE4326" s="19"/>
    </row>
    <row r="4327" spans="31:31" ht="28.8">
      <c r="AE4327" s="19"/>
    </row>
    <row r="4328" spans="31:31" ht="28.8">
      <c r="AE4328" s="19"/>
    </row>
    <row r="4329" spans="31:31" ht="28.8">
      <c r="AE4329" s="19"/>
    </row>
    <row r="4330" spans="31:31" ht="28.8">
      <c r="AE4330" s="19"/>
    </row>
    <row r="4331" spans="31:31" ht="28.8">
      <c r="AE4331" s="19"/>
    </row>
    <row r="4332" spans="31:31" ht="28.8">
      <c r="AE4332" s="19"/>
    </row>
    <row r="4333" spans="31:31" ht="28.8">
      <c r="AE4333" s="19"/>
    </row>
    <row r="4334" spans="31:31" ht="28.8">
      <c r="AE4334" s="19"/>
    </row>
    <row r="4335" spans="31:31" ht="28.8">
      <c r="AE4335" s="19"/>
    </row>
    <row r="4336" spans="31:31" ht="28.8">
      <c r="AE4336" s="19"/>
    </row>
    <row r="4337" spans="31:31" ht="28.8">
      <c r="AE4337" s="19"/>
    </row>
    <row r="4338" spans="31:31" ht="28.8">
      <c r="AE4338" s="19"/>
    </row>
    <row r="4339" spans="31:31" ht="28.8">
      <c r="AE4339" s="19"/>
    </row>
    <row r="4340" spans="31:31" ht="28.8">
      <c r="AE4340" s="19"/>
    </row>
    <row r="4341" spans="31:31" ht="28.8">
      <c r="AE4341" s="19"/>
    </row>
    <row r="4342" spans="31:31" ht="28.8">
      <c r="AE4342" s="19"/>
    </row>
    <row r="4343" spans="31:31" ht="28.8">
      <c r="AE4343" s="19"/>
    </row>
    <row r="4344" spans="31:31" ht="28.8">
      <c r="AE4344" s="19"/>
    </row>
    <row r="4345" spans="31:31" ht="28.8">
      <c r="AE4345" s="19"/>
    </row>
    <row r="4346" spans="31:31" ht="28.8">
      <c r="AE4346" s="19"/>
    </row>
    <row r="4347" spans="31:31" ht="28.8">
      <c r="AE4347" s="19"/>
    </row>
    <row r="4348" spans="31:31" ht="28.8">
      <c r="AE4348" s="19"/>
    </row>
    <row r="4349" spans="31:31" ht="28.8">
      <c r="AE4349" s="19"/>
    </row>
    <row r="4350" spans="31:31" ht="28.8">
      <c r="AE4350" s="19"/>
    </row>
    <row r="4351" spans="31:31" ht="28.8">
      <c r="AE4351" s="19"/>
    </row>
    <row r="4352" spans="31:31" ht="28.8">
      <c r="AE4352" s="19"/>
    </row>
    <row r="4353" spans="31:31" ht="28.8">
      <c r="AE4353" s="19"/>
    </row>
    <row r="4354" spans="31:31" ht="28.8">
      <c r="AE4354" s="19"/>
    </row>
    <row r="4355" spans="31:31" ht="28.8">
      <c r="AE4355" s="19"/>
    </row>
    <row r="4356" spans="31:31" ht="28.8">
      <c r="AE4356" s="19"/>
    </row>
    <row r="4357" spans="31:31" ht="28.8">
      <c r="AE4357" s="19"/>
    </row>
    <row r="4358" spans="31:31" ht="28.8">
      <c r="AE4358" s="19"/>
    </row>
    <row r="4359" spans="31:31" ht="28.8">
      <c r="AE4359" s="19"/>
    </row>
    <row r="4360" spans="31:31" ht="28.8">
      <c r="AE4360" s="19"/>
    </row>
    <row r="4361" spans="31:31" ht="28.8">
      <c r="AE4361" s="19"/>
    </row>
    <row r="4362" spans="31:31" ht="28.8">
      <c r="AE4362" s="19"/>
    </row>
    <row r="4363" spans="31:31" ht="28.8">
      <c r="AE4363" s="19"/>
    </row>
    <row r="4364" spans="31:31" ht="28.8">
      <c r="AE4364" s="19"/>
    </row>
    <row r="4365" spans="31:31" ht="28.8">
      <c r="AE4365" s="19"/>
    </row>
    <row r="4366" spans="31:31" ht="28.8">
      <c r="AE4366" s="19"/>
    </row>
    <row r="4367" spans="31:31" ht="28.8">
      <c r="AE4367" s="19"/>
    </row>
    <row r="4368" spans="31:31" ht="28.8">
      <c r="AE4368" s="19"/>
    </row>
    <row r="4369" spans="31:31" ht="28.8">
      <c r="AE4369" s="19"/>
    </row>
    <row r="4370" spans="31:31" ht="28.8">
      <c r="AE4370" s="19"/>
    </row>
    <row r="4371" spans="31:31" ht="28.8">
      <c r="AE4371" s="19"/>
    </row>
    <row r="4372" spans="31:31" ht="28.8">
      <c r="AE4372" s="19"/>
    </row>
    <row r="4373" spans="31:31" ht="28.8">
      <c r="AE4373" s="19"/>
    </row>
    <row r="4374" spans="31:31" ht="28.8">
      <c r="AE4374" s="19"/>
    </row>
    <row r="4375" spans="31:31" ht="28.8">
      <c r="AE4375" s="19"/>
    </row>
    <row r="4376" spans="31:31" ht="28.8">
      <c r="AE4376" s="19"/>
    </row>
    <row r="4377" spans="31:31" ht="28.8">
      <c r="AE4377" s="19"/>
    </row>
    <row r="4378" spans="31:31" ht="28.8">
      <c r="AE4378" s="19"/>
    </row>
    <row r="4379" spans="31:31" ht="28.8">
      <c r="AE4379" s="19"/>
    </row>
    <row r="4380" spans="31:31" ht="28.8">
      <c r="AE4380" s="19"/>
    </row>
    <row r="4381" spans="31:31" ht="28.8">
      <c r="AE4381" s="19"/>
    </row>
    <row r="4382" spans="31:31" ht="28.8">
      <c r="AE4382" s="19"/>
    </row>
    <row r="4383" spans="31:31" ht="28.8">
      <c r="AE4383" s="19"/>
    </row>
    <row r="4384" spans="31:31" ht="28.8">
      <c r="AE4384" s="19"/>
    </row>
    <row r="4385" spans="31:31" ht="28.8">
      <c r="AE4385" s="19"/>
    </row>
    <row r="4386" spans="31:31" ht="28.8">
      <c r="AE4386" s="19"/>
    </row>
    <row r="4387" spans="31:31" ht="28.8">
      <c r="AE4387" s="19"/>
    </row>
    <row r="4388" spans="31:31" ht="28.8">
      <c r="AE4388" s="19"/>
    </row>
    <row r="4389" spans="31:31" ht="28.8">
      <c r="AE4389" s="19"/>
    </row>
    <row r="4390" spans="31:31" ht="28.8">
      <c r="AE4390" s="19"/>
    </row>
    <row r="4391" spans="31:31" ht="28.8">
      <c r="AE4391" s="19"/>
    </row>
    <row r="4392" spans="31:31" ht="28.8">
      <c r="AE4392" s="19"/>
    </row>
    <row r="4393" spans="31:31" ht="28.8">
      <c r="AE4393" s="19"/>
    </row>
    <row r="4394" spans="31:31" ht="28.8">
      <c r="AE4394" s="19"/>
    </row>
    <row r="4395" spans="31:31" ht="28.8">
      <c r="AE4395" s="19"/>
    </row>
    <row r="4396" spans="31:31" ht="28.8">
      <c r="AE4396" s="19"/>
    </row>
    <row r="4397" spans="31:31" ht="28.8">
      <c r="AE4397" s="19"/>
    </row>
    <row r="4398" spans="31:31" ht="28.8">
      <c r="AE4398" s="19"/>
    </row>
    <row r="4399" spans="31:31" ht="28.8">
      <c r="AE4399" s="19"/>
    </row>
    <row r="4400" spans="31:31" ht="28.8">
      <c r="AE4400" s="19"/>
    </row>
    <row r="4401" spans="31:31" ht="28.8">
      <c r="AE4401" s="19"/>
    </row>
    <row r="4402" spans="31:31" ht="28.8">
      <c r="AE4402" s="19"/>
    </row>
    <row r="4403" spans="31:31" ht="28.8">
      <c r="AE4403" s="19"/>
    </row>
    <row r="4404" spans="31:31" ht="28.8">
      <c r="AE4404" s="19"/>
    </row>
    <row r="4405" spans="31:31" ht="28.8">
      <c r="AE4405" s="19"/>
    </row>
    <row r="4406" spans="31:31" ht="28.8">
      <c r="AE4406" s="19"/>
    </row>
    <row r="4407" spans="31:31" ht="28.8">
      <c r="AE4407" s="19"/>
    </row>
    <row r="4408" spans="31:31" ht="28.8">
      <c r="AE4408" s="19"/>
    </row>
    <row r="4409" spans="31:31" ht="28.8">
      <c r="AE4409" s="19"/>
    </row>
    <row r="4410" spans="31:31" ht="28.8">
      <c r="AE4410" s="19"/>
    </row>
    <row r="4411" spans="31:31" ht="28.8">
      <c r="AE4411" s="19"/>
    </row>
    <row r="4412" spans="31:31" ht="28.8">
      <c r="AE4412" s="19"/>
    </row>
    <row r="4413" spans="31:31" ht="28.8">
      <c r="AE4413" s="19"/>
    </row>
    <row r="4414" spans="31:31" ht="28.8">
      <c r="AE4414" s="19"/>
    </row>
    <row r="4415" spans="31:31" ht="28.8">
      <c r="AE4415" s="19"/>
    </row>
    <row r="4416" spans="31:31" ht="28.8">
      <c r="AE4416" s="19"/>
    </row>
    <row r="4417" spans="31:31" ht="28.8">
      <c r="AE4417" s="19"/>
    </row>
    <row r="4418" spans="31:31" ht="28.8">
      <c r="AE4418" s="19"/>
    </row>
    <row r="4419" spans="31:31" ht="28.8">
      <c r="AE4419" s="19"/>
    </row>
    <row r="4420" spans="31:31" ht="28.8">
      <c r="AE4420" s="19"/>
    </row>
    <row r="4421" spans="31:31" ht="28.8">
      <c r="AE4421" s="19"/>
    </row>
    <row r="4422" spans="31:31" ht="28.8">
      <c r="AE4422" s="19"/>
    </row>
    <row r="4423" spans="31:31" ht="28.8">
      <c r="AE4423" s="19"/>
    </row>
    <row r="4424" spans="31:31" ht="28.8">
      <c r="AE4424" s="19"/>
    </row>
    <row r="4425" spans="31:31" ht="28.8">
      <c r="AE4425" s="19"/>
    </row>
    <row r="4426" spans="31:31" ht="28.8">
      <c r="AE4426" s="19"/>
    </row>
    <row r="4427" spans="31:31" ht="28.8">
      <c r="AE4427" s="19"/>
    </row>
    <row r="4428" spans="31:31" ht="28.8">
      <c r="AE4428" s="19"/>
    </row>
    <row r="4429" spans="31:31" ht="28.8">
      <c r="AE4429" s="19"/>
    </row>
    <row r="4430" spans="31:31" ht="28.8">
      <c r="AE4430" s="19"/>
    </row>
    <row r="4431" spans="31:31" ht="28.8">
      <c r="AE4431" s="19"/>
    </row>
    <row r="4432" spans="31:31" ht="28.8">
      <c r="AE4432" s="19"/>
    </row>
    <row r="4433" spans="31:31" ht="28.8">
      <c r="AE4433" s="19"/>
    </row>
    <row r="4434" spans="31:31" ht="28.8">
      <c r="AE4434" s="19"/>
    </row>
    <row r="4435" spans="31:31" ht="28.8">
      <c r="AE4435" s="19"/>
    </row>
    <row r="4436" spans="31:31" ht="28.8">
      <c r="AE4436" s="19"/>
    </row>
    <row r="4437" spans="31:31" ht="28.8">
      <c r="AE4437" s="19"/>
    </row>
    <row r="4438" spans="31:31" ht="28.8">
      <c r="AE4438" s="19"/>
    </row>
    <row r="4439" spans="31:31" ht="28.8">
      <c r="AE4439" s="19"/>
    </row>
    <row r="4440" spans="31:31" ht="28.8">
      <c r="AE4440" s="19"/>
    </row>
    <row r="4441" spans="31:31" ht="28.8">
      <c r="AE4441" s="19"/>
    </row>
    <row r="4442" spans="31:31" ht="28.8">
      <c r="AE4442" s="19"/>
    </row>
    <row r="4443" spans="31:31" ht="28.8">
      <c r="AE4443" s="19"/>
    </row>
    <row r="4444" spans="31:31" ht="28.8">
      <c r="AE4444" s="19"/>
    </row>
    <row r="4445" spans="31:31" ht="28.8">
      <c r="AE4445" s="19"/>
    </row>
    <row r="4446" spans="31:31" ht="28.8">
      <c r="AE4446" s="19"/>
    </row>
    <row r="4447" spans="31:31" ht="28.8">
      <c r="AE4447" s="19"/>
    </row>
    <row r="4448" spans="31:31" ht="28.8">
      <c r="AE4448" s="19"/>
    </row>
    <row r="4449" spans="31:31" ht="28.8">
      <c r="AE4449" s="19"/>
    </row>
    <row r="4450" spans="31:31" ht="28.8">
      <c r="AE4450" s="19"/>
    </row>
    <row r="4451" spans="31:31" ht="28.8">
      <c r="AE4451" s="19"/>
    </row>
    <row r="4452" spans="31:31" ht="28.8">
      <c r="AE4452" s="19"/>
    </row>
    <row r="4453" spans="31:31" ht="28.8">
      <c r="AE4453" s="19"/>
    </row>
    <row r="4454" spans="31:31" ht="28.8">
      <c r="AE4454" s="19"/>
    </row>
    <row r="4455" spans="31:31" ht="28.8">
      <c r="AE4455" s="19"/>
    </row>
    <row r="4456" spans="31:31" ht="28.8">
      <c r="AE4456" s="19"/>
    </row>
    <row r="4457" spans="31:31" ht="28.8">
      <c r="AE4457" s="19"/>
    </row>
    <row r="4458" spans="31:31" ht="28.8">
      <c r="AE4458" s="19"/>
    </row>
    <row r="4459" spans="31:31" ht="28.8">
      <c r="AE4459" s="19"/>
    </row>
    <row r="4460" spans="31:31" ht="28.8">
      <c r="AE4460" s="19"/>
    </row>
    <row r="4461" spans="31:31" ht="28.8">
      <c r="AE4461" s="19"/>
    </row>
    <row r="4462" spans="31:31" ht="28.8">
      <c r="AE4462" s="19"/>
    </row>
    <row r="4463" spans="31:31" ht="28.8">
      <c r="AE4463" s="19"/>
    </row>
    <row r="4464" spans="31:31" ht="28.8">
      <c r="AE4464" s="19"/>
    </row>
    <row r="4465" spans="31:31" ht="28.8">
      <c r="AE4465" s="19"/>
    </row>
    <row r="4466" spans="31:31" ht="28.8">
      <c r="AE4466" s="19"/>
    </row>
    <row r="4467" spans="31:31" ht="28.8">
      <c r="AE4467" s="19"/>
    </row>
    <row r="4468" spans="31:31" ht="28.8">
      <c r="AE4468" s="19"/>
    </row>
    <row r="4469" spans="31:31" ht="28.8">
      <c r="AE4469" s="19"/>
    </row>
    <row r="4470" spans="31:31" ht="28.8">
      <c r="AE4470" s="19"/>
    </row>
    <row r="4471" spans="31:31" ht="28.8">
      <c r="AE4471" s="19"/>
    </row>
    <row r="4472" spans="31:31" ht="28.8">
      <c r="AE4472" s="19"/>
    </row>
    <row r="4473" spans="31:31" ht="28.8">
      <c r="AE4473" s="19"/>
    </row>
    <row r="4474" spans="31:31" ht="28.8">
      <c r="AE4474" s="19"/>
    </row>
    <row r="4475" spans="31:31" ht="28.8">
      <c r="AE4475" s="19"/>
    </row>
    <row r="4476" spans="31:31" ht="28.8">
      <c r="AE4476" s="19"/>
    </row>
    <row r="4477" spans="31:31" ht="28.8">
      <c r="AE4477" s="19"/>
    </row>
    <row r="4478" spans="31:31" ht="28.8">
      <c r="AE4478" s="19"/>
    </row>
    <row r="4479" spans="31:31" ht="28.8">
      <c r="AE4479" s="19"/>
    </row>
    <row r="4480" spans="31:31" ht="28.8">
      <c r="AE4480" s="19"/>
    </row>
    <row r="4481" spans="31:31" ht="28.8">
      <c r="AE4481" s="19"/>
    </row>
    <row r="4482" spans="31:31" ht="28.8">
      <c r="AE4482" s="19"/>
    </row>
    <row r="4483" spans="31:31" ht="28.8">
      <c r="AE4483" s="19"/>
    </row>
    <row r="4484" spans="31:31" ht="28.8">
      <c r="AE4484" s="19"/>
    </row>
    <row r="4485" spans="31:31" ht="28.8">
      <c r="AE4485" s="19"/>
    </row>
    <row r="4486" spans="31:31" ht="28.8">
      <c r="AE4486" s="19"/>
    </row>
    <row r="4487" spans="31:31" ht="28.8">
      <c r="AE4487" s="19"/>
    </row>
    <row r="4488" spans="31:31" ht="28.8">
      <c r="AE4488" s="19"/>
    </row>
    <row r="4489" spans="31:31" ht="28.8">
      <c r="AE4489" s="19"/>
    </row>
    <row r="4490" spans="31:31" ht="28.8">
      <c r="AE4490" s="19"/>
    </row>
    <row r="4491" spans="31:31" ht="28.8">
      <c r="AE4491" s="19"/>
    </row>
    <row r="4492" spans="31:31" ht="28.8">
      <c r="AE4492" s="19"/>
    </row>
    <row r="4493" spans="31:31" ht="28.8">
      <c r="AE4493" s="19"/>
    </row>
    <row r="4494" spans="31:31" ht="28.8">
      <c r="AE4494" s="19"/>
    </row>
    <row r="4495" spans="31:31" ht="28.8">
      <c r="AE4495" s="19"/>
    </row>
    <row r="4496" spans="31:31" ht="28.8">
      <c r="AE4496" s="19"/>
    </row>
    <row r="4497" spans="31:31" ht="28.8">
      <c r="AE4497" s="19"/>
    </row>
    <row r="4498" spans="31:31" ht="28.8">
      <c r="AE4498" s="19"/>
    </row>
    <row r="4499" spans="31:31" ht="28.8">
      <c r="AE4499" s="19"/>
    </row>
    <row r="4500" spans="31:31" ht="28.8">
      <c r="AE4500" s="19"/>
    </row>
    <row r="4501" spans="31:31" ht="28.8">
      <c r="AE4501" s="19"/>
    </row>
    <row r="4502" spans="31:31" ht="28.8">
      <c r="AE4502" s="19"/>
    </row>
    <row r="4503" spans="31:31" ht="28.8">
      <c r="AE4503" s="19"/>
    </row>
    <row r="4504" spans="31:31" ht="28.8">
      <c r="AE4504" s="19"/>
    </row>
    <row r="4505" spans="31:31" ht="28.8">
      <c r="AE4505" s="19"/>
    </row>
    <row r="4506" spans="31:31" ht="28.8">
      <c r="AE4506" s="19"/>
    </row>
    <row r="4507" spans="31:31" ht="28.8">
      <c r="AE4507" s="19"/>
    </row>
    <row r="4508" spans="31:31" ht="28.8">
      <c r="AE4508" s="19"/>
    </row>
    <row r="4509" spans="31:31" ht="28.8">
      <c r="AE4509" s="19"/>
    </row>
    <row r="4510" spans="31:31" ht="28.8">
      <c r="AE4510" s="19"/>
    </row>
    <row r="4511" spans="31:31" ht="28.8">
      <c r="AE4511" s="19"/>
    </row>
    <row r="4512" spans="31:31" ht="28.8">
      <c r="AE4512" s="19"/>
    </row>
    <row r="4513" spans="31:31" ht="28.8">
      <c r="AE4513" s="19"/>
    </row>
    <row r="4514" spans="31:31" ht="28.8">
      <c r="AE4514" s="19"/>
    </row>
    <row r="4515" spans="31:31" ht="28.8">
      <c r="AE4515" s="19"/>
    </row>
    <row r="4516" spans="31:31" ht="28.8">
      <c r="AE4516" s="19"/>
    </row>
    <row r="4517" spans="31:31" ht="28.8">
      <c r="AE4517" s="19"/>
    </row>
    <row r="4518" spans="31:31" ht="28.8">
      <c r="AE4518" s="19"/>
    </row>
    <row r="4519" spans="31:31" ht="28.8">
      <c r="AE4519" s="19"/>
    </row>
    <row r="4520" spans="31:31" ht="28.8">
      <c r="AE4520" s="19"/>
    </row>
    <row r="4521" spans="31:31" ht="28.8">
      <c r="AE4521" s="19"/>
    </row>
    <row r="4522" spans="31:31" ht="28.8">
      <c r="AE4522" s="19"/>
    </row>
    <row r="4523" spans="31:31" ht="28.8">
      <c r="AE4523" s="19"/>
    </row>
    <row r="4524" spans="31:31" ht="28.8">
      <c r="AE4524" s="19"/>
    </row>
    <row r="4525" spans="31:31" ht="28.8">
      <c r="AE4525" s="19"/>
    </row>
    <row r="4526" spans="31:31" ht="28.8">
      <c r="AE4526" s="19"/>
    </row>
    <row r="4527" spans="31:31" ht="28.8">
      <c r="AE4527" s="19"/>
    </row>
    <row r="4528" spans="31:31" ht="28.8">
      <c r="AE4528" s="19"/>
    </row>
    <row r="4529" spans="31:31" ht="28.8">
      <c r="AE4529" s="19"/>
    </row>
    <row r="4530" spans="31:31" ht="28.8">
      <c r="AE4530" s="19"/>
    </row>
    <row r="4531" spans="31:31" ht="28.8">
      <c r="AE4531" s="19"/>
    </row>
    <row r="4532" spans="31:31" ht="28.8">
      <c r="AE4532" s="19"/>
    </row>
    <row r="4533" spans="31:31" ht="28.8">
      <c r="AE4533" s="19"/>
    </row>
    <row r="4534" spans="31:31" ht="28.8">
      <c r="AE4534" s="19"/>
    </row>
    <row r="4535" spans="31:31" ht="28.8">
      <c r="AE4535" s="19"/>
    </row>
    <row r="4536" spans="31:31" ht="28.8">
      <c r="AE4536" s="19"/>
    </row>
    <row r="4537" spans="31:31" ht="28.8">
      <c r="AE4537" s="19"/>
    </row>
    <row r="4538" spans="31:31" ht="28.8">
      <c r="AE4538" s="19"/>
    </row>
    <row r="4539" spans="31:31" ht="28.8">
      <c r="AE4539" s="19"/>
    </row>
    <row r="4540" spans="31:31" ht="28.8">
      <c r="AE4540" s="19"/>
    </row>
    <row r="4541" spans="31:31" ht="28.8">
      <c r="AE4541" s="19"/>
    </row>
    <row r="4542" spans="31:31" ht="28.8">
      <c r="AE4542" s="19"/>
    </row>
    <row r="4543" spans="31:31" ht="28.8">
      <c r="AE4543" s="19"/>
    </row>
    <row r="4544" spans="31:31" ht="28.8">
      <c r="AE4544" s="19"/>
    </row>
    <row r="4545" spans="31:31" ht="28.8">
      <c r="AE4545" s="19"/>
    </row>
    <row r="4546" spans="31:31" ht="28.8">
      <c r="AE4546" s="19"/>
    </row>
    <row r="4547" spans="31:31" ht="28.8">
      <c r="AE4547" s="19"/>
    </row>
    <row r="4548" spans="31:31" ht="28.8">
      <c r="AE4548" s="19"/>
    </row>
    <row r="4549" spans="31:31" ht="28.8">
      <c r="AE4549" s="19"/>
    </row>
    <row r="4550" spans="31:31" ht="28.8">
      <c r="AE4550" s="19"/>
    </row>
    <row r="4551" spans="31:31" ht="28.8">
      <c r="AE4551" s="19"/>
    </row>
    <row r="4552" spans="31:31" ht="28.8">
      <c r="AE4552" s="19"/>
    </row>
    <row r="4553" spans="31:31" ht="28.8">
      <c r="AE4553" s="19"/>
    </row>
    <row r="4554" spans="31:31" ht="28.8">
      <c r="AE4554" s="19"/>
    </row>
    <row r="4555" spans="31:31" ht="28.8">
      <c r="AE4555" s="19"/>
    </row>
    <row r="4556" spans="31:31" ht="28.8">
      <c r="AE4556" s="19"/>
    </row>
    <row r="4557" spans="31:31" ht="28.8">
      <c r="AE4557" s="19"/>
    </row>
    <row r="4558" spans="31:31" ht="28.8">
      <c r="AE4558" s="19"/>
    </row>
    <row r="4559" spans="31:31" ht="28.8">
      <c r="AE4559" s="19"/>
    </row>
    <row r="4560" spans="31:31" ht="28.8">
      <c r="AE4560" s="19"/>
    </row>
    <row r="4561" spans="31:31" ht="28.8">
      <c r="AE4561" s="19"/>
    </row>
    <row r="4562" spans="31:31" ht="28.8">
      <c r="AE4562" s="19"/>
    </row>
    <row r="4563" spans="31:31" ht="28.8">
      <c r="AE4563" s="19"/>
    </row>
    <row r="4564" spans="31:31" ht="28.8">
      <c r="AE4564" s="19"/>
    </row>
    <row r="4565" spans="31:31" ht="28.8">
      <c r="AE4565" s="19"/>
    </row>
    <row r="4566" spans="31:31" ht="28.8">
      <c r="AE4566" s="19"/>
    </row>
    <row r="4567" spans="31:31" ht="28.8">
      <c r="AE4567" s="19"/>
    </row>
    <row r="4568" spans="31:31" ht="28.8">
      <c r="AE4568" s="19"/>
    </row>
    <row r="4569" spans="31:31" ht="28.8">
      <c r="AE4569" s="19"/>
    </row>
    <row r="4570" spans="31:31" ht="28.8">
      <c r="AE4570" s="19"/>
    </row>
    <row r="4571" spans="31:31" ht="28.8">
      <c r="AE4571" s="19"/>
    </row>
    <row r="4572" spans="31:31" ht="28.8">
      <c r="AE4572" s="19"/>
    </row>
    <row r="4573" spans="31:31" ht="28.8">
      <c r="AE4573" s="19"/>
    </row>
    <row r="4574" spans="31:31" ht="28.8">
      <c r="AE4574" s="19"/>
    </row>
    <row r="4575" spans="31:31" ht="28.8">
      <c r="AE4575" s="19"/>
    </row>
    <row r="4576" spans="31:31" ht="28.8">
      <c r="AE4576" s="19"/>
    </row>
    <row r="4577" spans="31:31" ht="28.8">
      <c r="AE4577" s="19"/>
    </row>
    <row r="4578" spans="31:31" ht="28.8">
      <c r="AE4578" s="19"/>
    </row>
    <row r="4579" spans="31:31" ht="28.8">
      <c r="AE4579" s="19"/>
    </row>
    <row r="4580" spans="31:31" ht="28.8">
      <c r="AE4580" s="19"/>
    </row>
    <row r="4581" spans="31:31" ht="28.8">
      <c r="AE4581" s="19"/>
    </row>
    <row r="4582" spans="31:31" ht="28.8">
      <c r="AE4582" s="19"/>
    </row>
    <row r="4583" spans="31:31" ht="28.8">
      <c r="AE4583" s="19"/>
    </row>
    <row r="4584" spans="31:31" ht="28.8">
      <c r="AE4584" s="19"/>
    </row>
    <row r="4585" spans="31:31" ht="28.8">
      <c r="AE4585" s="19"/>
    </row>
    <row r="4586" spans="31:31" ht="28.8">
      <c r="AE4586" s="19"/>
    </row>
    <row r="4587" spans="31:31" ht="28.8">
      <c r="AE4587" s="19"/>
    </row>
    <row r="4588" spans="31:31" ht="28.8">
      <c r="AE4588" s="19"/>
    </row>
    <row r="4589" spans="31:31" ht="28.8">
      <c r="AE4589" s="19"/>
    </row>
    <row r="4590" spans="31:31" ht="28.8">
      <c r="AE4590" s="19"/>
    </row>
    <row r="4591" spans="31:31" ht="28.8">
      <c r="AE4591" s="19"/>
    </row>
    <row r="4592" spans="31:31" ht="28.8">
      <c r="AE4592" s="19"/>
    </row>
    <row r="4593" spans="31:31" ht="28.8">
      <c r="AE4593" s="19"/>
    </row>
    <row r="4594" spans="31:31" ht="28.8">
      <c r="AE4594" s="19"/>
    </row>
    <row r="4595" spans="31:31" ht="28.8">
      <c r="AE4595" s="19"/>
    </row>
    <row r="4596" spans="31:31" ht="28.8">
      <c r="AE4596" s="19"/>
    </row>
    <row r="4597" spans="31:31" ht="28.8">
      <c r="AE4597" s="19"/>
    </row>
    <row r="4598" spans="31:31" ht="28.8">
      <c r="AE4598" s="19"/>
    </row>
    <row r="4599" spans="31:31" ht="28.8">
      <c r="AE4599" s="19"/>
    </row>
    <row r="4600" spans="31:31" ht="28.8">
      <c r="AE4600" s="19"/>
    </row>
    <row r="4601" spans="31:31" ht="28.8">
      <c r="AE4601" s="19"/>
    </row>
    <row r="4602" spans="31:31" ht="28.8">
      <c r="AE4602" s="19"/>
    </row>
    <row r="4603" spans="31:31" ht="28.8">
      <c r="AE4603" s="19"/>
    </row>
    <row r="4604" spans="31:31" ht="28.8">
      <c r="AE4604" s="19"/>
    </row>
    <row r="4605" spans="31:31" ht="28.8">
      <c r="AE4605" s="19"/>
    </row>
    <row r="4606" spans="31:31" ht="28.8">
      <c r="AE4606" s="19"/>
    </row>
    <row r="4607" spans="31:31" ht="28.8">
      <c r="AE4607" s="19"/>
    </row>
    <row r="4608" spans="31:31" ht="28.8">
      <c r="AE4608" s="19"/>
    </row>
    <row r="4609" spans="31:31" ht="28.8">
      <c r="AE4609" s="19"/>
    </row>
    <row r="4610" spans="31:31" ht="28.8">
      <c r="AE4610" s="19"/>
    </row>
    <row r="4611" spans="31:31" ht="28.8">
      <c r="AE4611" s="19"/>
    </row>
    <row r="4612" spans="31:31" ht="28.8">
      <c r="AE4612" s="19"/>
    </row>
    <row r="4613" spans="31:31" ht="28.8">
      <c r="AE4613" s="19"/>
    </row>
    <row r="4614" spans="31:31" ht="28.8">
      <c r="AE4614" s="19"/>
    </row>
    <row r="4615" spans="31:31" ht="28.8">
      <c r="AE4615" s="19"/>
    </row>
    <row r="4616" spans="31:31" ht="28.8">
      <c r="AE4616" s="19"/>
    </row>
    <row r="4617" spans="31:31" ht="28.8">
      <c r="AE4617" s="19"/>
    </row>
    <row r="4618" spans="31:31" ht="28.8">
      <c r="AE4618" s="19"/>
    </row>
    <row r="4619" spans="31:31" ht="28.8">
      <c r="AE4619" s="19"/>
    </row>
    <row r="4620" spans="31:31" ht="28.8">
      <c r="AE4620" s="19"/>
    </row>
    <row r="4621" spans="31:31" ht="28.8">
      <c r="AE4621" s="19"/>
    </row>
    <row r="4622" spans="31:31" ht="28.8">
      <c r="AE4622" s="19"/>
    </row>
    <row r="4623" spans="31:31" ht="28.8">
      <c r="AE4623" s="19"/>
    </row>
    <row r="4624" spans="31:31" ht="28.8">
      <c r="AE4624" s="19"/>
    </row>
    <row r="4625" spans="31:31" ht="28.8">
      <c r="AE4625" s="19"/>
    </row>
    <row r="4626" spans="31:31" ht="28.8">
      <c r="AE4626" s="19"/>
    </row>
    <row r="4627" spans="31:31" ht="28.8">
      <c r="AE4627" s="19"/>
    </row>
    <row r="4628" spans="31:31" ht="28.8">
      <c r="AE4628" s="19"/>
    </row>
    <row r="4629" spans="31:31" ht="28.8">
      <c r="AE4629" s="19"/>
    </row>
    <row r="4630" spans="31:31" ht="28.8">
      <c r="AE4630" s="19"/>
    </row>
    <row r="4631" spans="31:31" ht="28.8">
      <c r="AE4631" s="19"/>
    </row>
    <row r="4632" spans="31:31" ht="28.8">
      <c r="AE4632" s="19"/>
    </row>
    <row r="4633" spans="31:31" ht="28.8">
      <c r="AE4633" s="19"/>
    </row>
    <row r="4634" spans="31:31" ht="28.8">
      <c r="AE4634" s="19"/>
    </row>
    <row r="4635" spans="31:31" ht="28.8">
      <c r="AE4635" s="19"/>
    </row>
    <row r="4636" spans="31:31" ht="28.8">
      <c r="AE4636" s="19"/>
    </row>
    <row r="4637" spans="31:31" ht="28.8">
      <c r="AE4637" s="19"/>
    </row>
    <row r="4638" spans="31:31" ht="28.8">
      <c r="AE4638" s="19"/>
    </row>
    <row r="4639" spans="31:31" ht="28.8">
      <c r="AE4639" s="19"/>
    </row>
    <row r="4640" spans="31:31" ht="28.8">
      <c r="AE4640" s="19"/>
    </row>
    <row r="4641" spans="31:31" ht="28.8">
      <c r="AE4641" s="19"/>
    </row>
    <row r="4642" spans="31:31" ht="28.8">
      <c r="AE4642" s="19"/>
    </row>
    <row r="4643" spans="31:31" ht="28.8">
      <c r="AE4643" s="19"/>
    </row>
    <row r="4644" spans="31:31" ht="28.8">
      <c r="AE4644" s="19"/>
    </row>
    <row r="4645" spans="31:31" ht="28.8">
      <c r="AE4645" s="19"/>
    </row>
    <row r="4646" spans="31:31" ht="28.8">
      <c r="AE4646" s="19"/>
    </row>
    <row r="4647" spans="31:31" ht="28.8">
      <c r="AE4647" s="19"/>
    </row>
    <row r="4648" spans="31:31" ht="28.8">
      <c r="AE4648" s="19"/>
    </row>
    <row r="4649" spans="31:31" ht="28.8">
      <c r="AE4649" s="19"/>
    </row>
    <row r="4650" spans="31:31" ht="28.8">
      <c r="AE4650" s="19"/>
    </row>
    <row r="4651" spans="31:31" ht="28.8">
      <c r="AE4651" s="19"/>
    </row>
    <row r="4652" spans="31:31" ht="28.8">
      <c r="AE4652" s="19"/>
    </row>
    <row r="4653" spans="31:31" ht="28.8">
      <c r="AE4653" s="19"/>
    </row>
    <row r="4654" spans="31:31" ht="28.8">
      <c r="AE4654" s="19"/>
    </row>
    <row r="4655" spans="31:31" ht="28.8">
      <c r="AE4655" s="19"/>
    </row>
    <row r="4656" spans="31:31" ht="28.8">
      <c r="AE4656" s="19"/>
    </row>
    <row r="4657" spans="31:31" ht="28.8">
      <c r="AE4657" s="19"/>
    </row>
    <row r="4658" spans="31:31" ht="28.8">
      <c r="AE4658" s="19"/>
    </row>
    <row r="4659" spans="31:31" ht="28.8">
      <c r="AE4659" s="19"/>
    </row>
    <row r="4660" spans="31:31" ht="28.8">
      <c r="AE4660" s="19"/>
    </row>
    <row r="4661" spans="31:31" ht="28.8">
      <c r="AE4661" s="19"/>
    </row>
    <row r="4662" spans="31:31" ht="28.8">
      <c r="AE4662" s="19"/>
    </row>
    <row r="4663" spans="31:31" ht="28.8">
      <c r="AE4663" s="19"/>
    </row>
    <row r="4664" spans="31:31" ht="28.8">
      <c r="AE4664" s="19"/>
    </row>
    <row r="4665" spans="31:31" ht="28.8">
      <c r="AE4665" s="19"/>
    </row>
    <row r="4666" spans="31:31" ht="28.8">
      <c r="AE4666" s="19"/>
    </row>
    <row r="4667" spans="31:31" ht="28.8">
      <c r="AE4667" s="19"/>
    </row>
    <row r="4668" spans="31:31" ht="28.8">
      <c r="AE4668" s="19"/>
    </row>
    <row r="4669" spans="31:31" ht="28.8">
      <c r="AE4669" s="19"/>
    </row>
    <row r="4670" spans="31:31" ht="28.8">
      <c r="AE4670" s="19"/>
    </row>
    <row r="4671" spans="31:31" ht="28.8">
      <c r="AE4671" s="19"/>
    </row>
    <row r="4672" spans="31:31" ht="28.8">
      <c r="AE4672" s="19"/>
    </row>
    <row r="4673" spans="31:31" ht="28.8">
      <c r="AE4673" s="19"/>
    </row>
    <row r="4674" spans="31:31" ht="28.8">
      <c r="AE4674" s="19"/>
    </row>
    <row r="4675" spans="31:31" ht="28.8">
      <c r="AE4675" s="19"/>
    </row>
    <row r="4676" spans="31:31" ht="28.8">
      <c r="AE4676" s="19"/>
    </row>
    <row r="4677" spans="31:31" ht="28.8">
      <c r="AE4677" s="19"/>
    </row>
    <row r="4678" spans="31:31" ht="28.8">
      <c r="AE4678" s="19"/>
    </row>
    <row r="4679" spans="31:31" ht="28.8">
      <c r="AE4679" s="19"/>
    </row>
    <row r="4680" spans="31:31" ht="28.8">
      <c r="AE4680" s="19"/>
    </row>
    <row r="4681" spans="31:31" ht="28.8">
      <c r="AE4681" s="19"/>
    </row>
    <row r="4682" spans="31:31" ht="28.8">
      <c r="AE4682" s="19"/>
    </row>
    <row r="4683" spans="31:31" ht="28.8">
      <c r="AE4683" s="19"/>
    </row>
    <row r="4684" spans="31:31" ht="28.8">
      <c r="AE4684" s="19"/>
    </row>
    <row r="4685" spans="31:31" ht="28.8">
      <c r="AE4685" s="19"/>
    </row>
    <row r="4686" spans="31:31" ht="28.8">
      <c r="AE4686" s="19"/>
    </row>
    <row r="4687" spans="31:31" ht="28.8">
      <c r="AE4687" s="19"/>
    </row>
    <row r="4688" spans="31:31" ht="28.8">
      <c r="AE4688" s="19"/>
    </row>
    <row r="4689" spans="31:31" ht="28.8">
      <c r="AE4689" s="19"/>
    </row>
    <row r="4690" spans="31:31" ht="28.8">
      <c r="AE4690" s="19"/>
    </row>
    <row r="4691" spans="31:31" ht="28.8">
      <c r="AE4691" s="19"/>
    </row>
    <row r="4692" spans="31:31" ht="28.8">
      <c r="AE4692" s="19"/>
    </row>
    <row r="4693" spans="31:31" ht="28.8">
      <c r="AE4693" s="19"/>
    </row>
    <row r="4694" spans="31:31" ht="28.8">
      <c r="AE4694" s="19"/>
    </row>
    <row r="4695" spans="31:31" ht="28.8">
      <c r="AE4695" s="19"/>
    </row>
    <row r="4696" spans="31:31" ht="28.8">
      <c r="AE4696" s="19"/>
    </row>
    <row r="4697" spans="31:31" ht="28.8">
      <c r="AE4697" s="19"/>
    </row>
    <row r="4698" spans="31:31" ht="28.8">
      <c r="AE4698" s="19"/>
    </row>
    <row r="4699" spans="31:31" ht="28.8">
      <c r="AE4699" s="19"/>
    </row>
    <row r="4700" spans="31:31" ht="28.8">
      <c r="AE4700" s="19"/>
    </row>
    <row r="4701" spans="31:31" ht="28.8">
      <c r="AE4701" s="19"/>
    </row>
    <row r="4702" spans="31:31" ht="28.8">
      <c r="AE4702" s="19"/>
    </row>
    <row r="4703" spans="31:31" ht="28.8">
      <c r="AE4703" s="19"/>
    </row>
    <row r="4704" spans="31:31" ht="28.8">
      <c r="AE4704" s="19"/>
    </row>
    <row r="4705" spans="31:31" ht="28.8">
      <c r="AE4705" s="19"/>
    </row>
    <row r="4706" spans="31:31" ht="28.8">
      <c r="AE4706" s="19"/>
    </row>
    <row r="4707" spans="31:31" ht="28.8">
      <c r="AE4707" s="19"/>
    </row>
    <row r="4708" spans="31:31" ht="28.8">
      <c r="AE4708" s="19"/>
    </row>
    <row r="4709" spans="31:31" ht="28.8">
      <c r="AE4709" s="19"/>
    </row>
    <row r="4710" spans="31:31" ht="28.8">
      <c r="AE4710" s="19"/>
    </row>
    <row r="4711" spans="31:31" ht="28.8">
      <c r="AE4711" s="19"/>
    </row>
    <row r="4712" spans="31:31" ht="28.8">
      <c r="AE4712" s="19"/>
    </row>
    <row r="4713" spans="31:31" ht="28.8">
      <c r="AE4713" s="19"/>
    </row>
    <row r="4714" spans="31:31" ht="28.8">
      <c r="AE4714" s="19"/>
    </row>
    <row r="4715" spans="31:31" ht="28.8">
      <c r="AE4715" s="19"/>
    </row>
    <row r="4716" spans="31:31" ht="28.8">
      <c r="AE4716" s="19"/>
    </row>
    <row r="4717" spans="31:31" ht="28.8">
      <c r="AE4717" s="19"/>
    </row>
    <row r="4718" spans="31:31" ht="28.8">
      <c r="AE4718" s="19"/>
    </row>
    <row r="4719" spans="31:31" ht="28.8">
      <c r="AE4719" s="19"/>
    </row>
    <row r="4720" spans="31:31" ht="28.8">
      <c r="AE4720" s="19"/>
    </row>
    <row r="4721" spans="31:31" ht="28.8">
      <c r="AE4721" s="19"/>
    </row>
    <row r="4722" spans="31:31" ht="28.8">
      <c r="AE4722" s="19"/>
    </row>
    <row r="4723" spans="31:31" ht="28.8">
      <c r="AE4723" s="19"/>
    </row>
    <row r="4724" spans="31:31" ht="28.8">
      <c r="AE4724" s="19"/>
    </row>
    <row r="4725" spans="31:31" ht="28.8">
      <c r="AE4725" s="19"/>
    </row>
    <row r="4726" spans="31:31" ht="28.8">
      <c r="AE4726" s="19"/>
    </row>
    <row r="4727" spans="31:31" ht="28.8">
      <c r="AE4727" s="19"/>
    </row>
    <row r="4728" spans="31:31" ht="28.8">
      <c r="AE4728" s="19"/>
    </row>
    <row r="4729" spans="31:31" ht="28.8">
      <c r="AE4729" s="19"/>
    </row>
    <row r="4730" spans="31:31" ht="28.8">
      <c r="AE4730" s="19"/>
    </row>
    <row r="4731" spans="31:31" ht="28.8">
      <c r="AE4731" s="19"/>
    </row>
    <row r="4732" spans="31:31" ht="28.8">
      <c r="AE4732" s="19"/>
    </row>
    <row r="4733" spans="31:31" ht="28.8">
      <c r="AE4733" s="19"/>
    </row>
    <row r="4734" spans="31:31" ht="28.8">
      <c r="AE4734" s="19"/>
    </row>
    <row r="4735" spans="31:31" ht="28.8">
      <c r="AE4735" s="19"/>
    </row>
    <row r="4736" spans="31:31" ht="28.8">
      <c r="AE4736" s="19"/>
    </row>
    <row r="4737" spans="31:31" ht="28.8">
      <c r="AE4737" s="19"/>
    </row>
    <row r="4738" spans="31:31" ht="28.8">
      <c r="AE4738" s="19"/>
    </row>
    <row r="4739" spans="31:31" ht="28.8">
      <c r="AE4739" s="19"/>
    </row>
    <row r="4740" spans="31:31" ht="28.8">
      <c r="AE4740" s="19"/>
    </row>
    <row r="4741" spans="31:31" ht="28.8">
      <c r="AE4741" s="19"/>
    </row>
    <row r="4742" spans="31:31" ht="28.8">
      <c r="AE4742" s="19"/>
    </row>
    <row r="4743" spans="31:31" ht="28.8">
      <c r="AE4743" s="19"/>
    </row>
    <row r="4744" spans="31:31" ht="28.8">
      <c r="AE4744" s="19"/>
    </row>
    <row r="4745" spans="31:31" ht="28.8">
      <c r="AE4745" s="19"/>
    </row>
    <row r="4746" spans="31:31" ht="28.8">
      <c r="AE4746" s="19"/>
    </row>
    <row r="4747" spans="31:31" ht="28.8">
      <c r="AE4747" s="19"/>
    </row>
    <row r="4748" spans="31:31" ht="28.8">
      <c r="AE4748" s="19"/>
    </row>
    <row r="4749" spans="31:31" ht="28.8">
      <c r="AE4749" s="19"/>
    </row>
    <row r="4750" spans="31:31" ht="28.8">
      <c r="AE4750" s="19"/>
    </row>
    <row r="4751" spans="31:31" ht="28.8">
      <c r="AE4751" s="19"/>
    </row>
    <row r="4752" spans="31:31" ht="28.8">
      <c r="AE4752" s="19"/>
    </row>
    <row r="4753" spans="31:31" ht="28.8">
      <c r="AE4753" s="19"/>
    </row>
    <row r="4754" spans="31:31" ht="28.8">
      <c r="AE4754" s="19"/>
    </row>
    <row r="4755" spans="31:31" ht="28.8">
      <c r="AE4755" s="19"/>
    </row>
    <row r="4756" spans="31:31" ht="28.8">
      <c r="AE4756" s="19"/>
    </row>
    <row r="4757" spans="31:31" ht="28.8">
      <c r="AE4757" s="19"/>
    </row>
    <row r="4758" spans="31:31" ht="28.8">
      <c r="AE4758" s="19"/>
    </row>
    <row r="4759" spans="31:31" ht="28.8">
      <c r="AE4759" s="19"/>
    </row>
    <row r="4760" spans="31:31" ht="28.8">
      <c r="AE4760" s="19"/>
    </row>
    <row r="4761" spans="31:31" ht="28.8">
      <c r="AE4761" s="19"/>
    </row>
    <row r="4762" spans="31:31" ht="28.8">
      <c r="AE4762" s="19"/>
    </row>
    <row r="4763" spans="31:31" ht="28.8">
      <c r="AE4763" s="19"/>
    </row>
    <row r="4764" spans="31:31" ht="28.8">
      <c r="AE4764" s="19"/>
    </row>
    <row r="4765" spans="31:31" ht="28.8">
      <c r="AE4765" s="19"/>
    </row>
    <row r="4766" spans="31:31" ht="28.8">
      <c r="AE4766" s="19"/>
    </row>
    <row r="4767" spans="31:31" ht="28.8">
      <c r="AE4767" s="19"/>
    </row>
    <row r="4768" spans="31:31" ht="28.8">
      <c r="AE4768" s="19"/>
    </row>
    <row r="4769" spans="31:31" ht="28.8">
      <c r="AE4769" s="19"/>
    </row>
    <row r="4770" spans="31:31" ht="28.8">
      <c r="AE4770" s="19"/>
    </row>
    <row r="4771" spans="31:31" ht="28.8">
      <c r="AE4771" s="19"/>
    </row>
    <row r="4772" spans="31:31" ht="28.8">
      <c r="AE4772" s="19"/>
    </row>
    <row r="4773" spans="31:31" ht="28.8">
      <c r="AE4773" s="19"/>
    </row>
    <row r="4774" spans="31:31" ht="28.8">
      <c r="AE4774" s="19"/>
    </row>
    <row r="4775" spans="31:31" ht="28.8">
      <c r="AE4775" s="19"/>
    </row>
    <row r="4776" spans="31:31" ht="28.8">
      <c r="AE4776" s="19"/>
    </row>
    <row r="4777" spans="31:31" ht="28.8">
      <c r="AE4777" s="19"/>
    </row>
    <row r="4778" spans="31:31" ht="28.8">
      <c r="AE4778" s="19"/>
    </row>
    <row r="4779" spans="31:31" ht="28.8">
      <c r="AE4779" s="19"/>
    </row>
    <row r="4780" spans="31:31" ht="28.8">
      <c r="AE4780" s="19"/>
    </row>
    <row r="4781" spans="31:31" ht="28.8">
      <c r="AE4781" s="19"/>
    </row>
    <row r="4782" spans="31:31" ht="28.8">
      <c r="AE4782" s="19"/>
    </row>
    <row r="4783" spans="31:31" ht="28.8">
      <c r="AE4783" s="19"/>
    </row>
    <row r="4784" spans="31:31" ht="28.8">
      <c r="AE4784" s="19"/>
    </row>
    <row r="4785" spans="31:31" ht="28.8">
      <c r="AE4785" s="19"/>
    </row>
    <row r="4786" spans="31:31" ht="28.8">
      <c r="AE4786" s="19"/>
    </row>
    <row r="4787" spans="31:31" ht="28.8">
      <c r="AE4787" s="19"/>
    </row>
    <row r="4788" spans="31:31" ht="28.8">
      <c r="AE4788" s="19"/>
    </row>
    <row r="4789" spans="31:31" ht="28.8">
      <c r="AE4789" s="19"/>
    </row>
    <row r="4790" spans="31:31" ht="28.8">
      <c r="AE4790" s="19"/>
    </row>
    <row r="4791" spans="31:31" ht="28.8">
      <c r="AE4791" s="19"/>
    </row>
    <row r="4792" spans="31:31" ht="28.8">
      <c r="AE4792" s="19"/>
    </row>
    <row r="4793" spans="31:31" ht="28.8">
      <c r="AE4793" s="19"/>
    </row>
    <row r="4794" spans="31:31" ht="28.8">
      <c r="AE4794" s="19"/>
    </row>
    <row r="4795" spans="31:31" ht="28.8">
      <c r="AE4795" s="19"/>
    </row>
    <row r="4796" spans="31:31" ht="28.8">
      <c r="AE4796" s="19"/>
    </row>
    <row r="4797" spans="31:31" ht="28.8">
      <c r="AE4797" s="19"/>
    </row>
    <row r="4798" spans="31:31" ht="28.8">
      <c r="AE4798" s="19"/>
    </row>
    <row r="4799" spans="31:31" ht="28.8">
      <c r="AE4799" s="19"/>
    </row>
    <row r="4800" spans="31:31" ht="28.8">
      <c r="AE4800" s="19"/>
    </row>
    <row r="4801" spans="31:31" ht="28.8">
      <c r="AE4801" s="19"/>
    </row>
    <row r="4802" spans="31:31" ht="28.8">
      <c r="AE4802" s="19"/>
    </row>
    <row r="4803" spans="31:31" ht="28.8">
      <c r="AE4803" s="19"/>
    </row>
    <row r="4804" spans="31:31" ht="28.8">
      <c r="AE4804" s="19"/>
    </row>
    <row r="4805" spans="31:31" ht="28.8">
      <c r="AE4805" s="19"/>
    </row>
    <row r="4806" spans="31:31" ht="28.8">
      <c r="AE4806" s="19"/>
    </row>
    <row r="4807" spans="31:31" ht="28.8">
      <c r="AE4807" s="19"/>
    </row>
    <row r="4808" spans="31:31" ht="28.8">
      <c r="AE4808" s="19"/>
    </row>
    <row r="4809" spans="31:31" ht="28.8">
      <c r="AE4809" s="19"/>
    </row>
    <row r="4810" spans="31:31" ht="28.8">
      <c r="AE4810" s="19"/>
    </row>
    <row r="4811" spans="31:31" ht="28.8">
      <c r="AE4811" s="19"/>
    </row>
    <row r="4812" spans="31:31" ht="28.8">
      <c r="AE4812" s="19"/>
    </row>
    <row r="4813" spans="31:31" ht="28.8">
      <c r="AE4813" s="19"/>
    </row>
    <row r="4814" spans="31:31" ht="28.8">
      <c r="AE4814" s="19"/>
    </row>
    <row r="4815" spans="31:31" ht="28.8">
      <c r="AE4815" s="19"/>
    </row>
    <row r="4816" spans="31:31" ht="28.8">
      <c r="AE4816" s="19"/>
    </row>
    <row r="4817" spans="31:31" ht="28.8">
      <c r="AE4817" s="19"/>
    </row>
    <row r="4818" spans="31:31" ht="28.8">
      <c r="AE4818" s="19"/>
    </row>
    <row r="4819" spans="31:31" ht="28.8">
      <c r="AE4819" s="19"/>
    </row>
    <row r="4820" spans="31:31" ht="28.8">
      <c r="AE4820" s="19"/>
    </row>
    <row r="4821" spans="31:31" ht="28.8">
      <c r="AE4821" s="19"/>
    </row>
    <row r="4822" spans="31:31" ht="28.8">
      <c r="AE4822" s="19"/>
    </row>
    <row r="4823" spans="31:31" ht="28.8">
      <c r="AE4823" s="19"/>
    </row>
    <row r="4824" spans="31:31" ht="28.8">
      <c r="AE4824" s="19"/>
    </row>
    <row r="4825" spans="31:31" ht="28.8">
      <c r="AE4825" s="19"/>
    </row>
    <row r="4826" spans="31:31" ht="28.8">
      <c r="AE4826" s="19"/>
    </row>
    <row r="4827" spans="31:31" ht="28.8">
      <c r="AE4827" s="19"/>
    </row>
    <row r="4828" spans="31:31" ht="28.8">
      <c r="AE4828" s="19"/>
    </row>
    <row r="4829" spans="31:31" ht="28.8">
      <c r="AE4829" s="19"/>
    </row>
    <row r="4830" spans="31:31" ht="28.8">
      <c r="AE4830" s="19"/>
    </row>
    <row r="4831" spans="31:31" ht="28.8">
      <c r="AE4831" s="19"/>
    </row>
    <row r="4832" spans="31:31" ht="28.8">
      <c r="AE4832" s="19"/>
    </row>
    <row r="4833" spans="31:31" ht="28.8">
      <c r="AE4833" s="19"/>
    </row>
    <row r="4834" spans="31:31" ht="28.8">
      <c r="AE4834" s="19"/>
    </row>
    <row r="4835" spans="31:31" ht="28.8">
      <c r="AE4835" s="19"/>
    </row>
    <row r="4836" spans="31:31" ht="28.8">
      <c r="AE4836" s="19"/>
    </row>
    <row r="4837" spans="31:31" ht="28.8">
      <c r="AE4837" s="19"/>
    </row>
    <row r="4838" spans="31:31" ht="28.8">
      <c r="AE4838" s="19"/>
    </row>
    <row r="4839" spans="31:31" ht="28.8">
      <c r="AE4839" s="19"/>
    </row>
    <row r="4840" spans="31:31" ht="28.8">
      <c r="AE4840" s="19"/>
    </row>
    <row r="4841" spans="31:31" ht="28.8">
      <c r="AE4841" s="19"/>
    </row>
    <row r="4842" spans="31:31" ht="28.8">
      <c r="AE4842" s="19"/>
    </row>
    <row r="4843" spans="31:31" ht="28.8">
      <c r="AE4843" s="19"/>
    </row>
    <row r="4844" spans="31:31" ht="28.8">
      <c r="AE4844" s="19"/>
    </row>
    <row r="4845" spans="31:31" ht="28.8">
      <c r="AE4845" s="19"/>
    </row>
    <row r="4846" spans="31:31" ht="28.8">
      <c r="AE4846" s="19"/>
    </row>
    <row r="4847" spans="31:31" ht="28.8">
      <c r="AE4847" s="19"/>
    </row>
    <row r="4848" spans="31:31" ht="28.8">
      <c r="AE4848" s="19"/>
    </row>
    <row r="4849" spans="31:31" ht="28.8">
      <c r="AE4849" s="19"/>
    </row>
    <row r="4850" spans="31:31" ht="28.8">
      <c r="AE4850" s="19"/>
    </row>
    <row r="4851" spans="31:31" ht="28.8">
      <c r="AE4851" s="19"/>
    </row>
    <row r="4852" spans="31:31" ht="28.8">
      <c r="AE4852" s="19"/>
    </row>
    <row r="4853" spans="31:31" ht="28.8">
      <c r="AE4853" s="19"/>
    </row>
    <row r="4854" spans="31:31" ht="28.8">
      <c r="AE4854" s="19"/>
    </row>
    <row r="4855" spans="31:31" ht="28.8">
      <c r="AE4855" s="19"/>
    </row>
    <row r="4856" spans="31:31" ht="28.8">
      <c r="AE4856" s="19"/>
    </row>
    <row r="4857" spans="31:31" ht="28.8">
      <c r="AE4857" s="19"/>
    </row>
    <row r="4858" spans="31:31" ht="28.8">
      <c r="AE4858" s="19"/>
    </row>
    <row r="4859" spans="31:31" ht="28.8">
      <c r="AE4859" s="19"/>
    </row>
    <row r="4860" spans="31:31" ht="28.8">
      <c r="AE4860" s="19"/>
    </row>
    <row r="4861" spans="31:31" ht="28.8">
      <c r="AE4861" s="19"/>
    </row>
    <row r="4862" spans="31:31" ht="28.8">
      <c r="AE4862" s="19"/>
    </row>
    <row r="4863" spans="31:31" ht="28.8">
      <c r="AE4863" s="19"/>
    </row>
    <row r="4864" spans="31:31" ht="28.8">
      <c r="AE4864" s="19"/>
    </row>
    <row r="4865" spans="31:31" ht="28.8">
      <c r="AE4865" s="19"/>
    </row>
    <row r="4866" spans="31:31" ht="28.8">
      <c r="AE4866" s="19"/>
    </row>
    <row r="4867" spans="31:31" ht="28.8">
      <c r="AE4867" s="19"/>
    </row>
    <row r="4868" spans="31:31" ht="28.8">
      <c r="AE4868" s="19"/>
    </row>
    <row r="4869" spans="31:31" ht="28.8">
      <c r="AE4869" s="19"/>
    </row>
    <row r="4870" spans="31:31" ht="28.8">
      <c r="AE4870" s="19"/>
    </row>
    <row r="4871" spans="31:31" ht="28.8">
      <c r="AE4871" s="19"/>
    </row>
    <row r="4872" spans="31:31" ht="28.8">
      <c r="AE4872" s="19"/>
    </row>
    <row r="4873" spans="31:31" ht="28.8">
      <c r="AE4873" s="19"/>
    </row>
    <row r="4874" spans="31:31" ht="28.8">
      <c r="AE4874" s="19"/>
    </row>
    <row r="4875" spans="31:31" ht="28.8">
      <c r="AE4875" s="19"/>
    </row>
    <row r="4876" spans="31:31" ht="28.8">
      <c r="AE4876" s="19"/>
    </row>
    <row r="4877" spans="31:31" ht="28.8">
      <c r="AE4877" s="19"/>
    </row>
    <row r="4878" spans="31:31" ht="28.8">
      <c r="AE4878" s="19"/>
    </row>
    <row r="4879" spans="31:31" ht="28.8">
      <c r="AE4879" s="19"/>
    </row>
    <row r="4880" spans="31:31" ht="28.8">
      <c r="AE4880" s="19"/>
    </row>
    <row r="4881" spans="31:31" ht="28.8">
      <c r="AE4881" s="19"/>
    </row>
    <row r="4882" spans="31:31" ht="28.8">
      <c r="AE4882" s="19"/>
    </row>
    <row r="4883" spans="31:31" ht="28.8">
      <c r="AE4883" s="19"/>
    </row>
    <row r="4884" spans="31:31" ht="28.8">
      <c r="AE4884" s="19"/>
    </row>
    <row r="4885" spans="31:31" ht="28.8">
      <c r="AE4885" s="19"/>
    </row>
    <row r="4886" spans="31:31" ht="28.8">
      <c r="AE4886" s="19"/>
    </row>
    <row r="4887" spans="31:31" ht="28.8">
      <c r="AE4887" s="19"/>
    </row>
    <row r="4888" spans="31:31" ht="28.8">
      <c r="AE4888" s="19"/>
    </row>
    <row r="4889" spans="31:31" ht="28.8">
      <c r="AE4889" s="19"/>
    </row>
    <row r="4890" spans="31:31" ht="28.8">
      <c r="AE4890" s="19"/>
    </row>
    <row r="4891" spans="31:31" ht="28.8">
      <c r="AE4891" s="19"/>
    </row>
    <row r="4892" spans="31:31" ht="28.8">
      <c r="AE4892" s="19"/>
    </row>
    <row r="4893" spans="31:31" ht="28.8">
      <c r="AE4893" s="19"/>
    </row>
    <row r="4894" spans="31:31" ht="28.8">
      <c r="AE4894" s="19"/>
    </row>
    <row r="4895" spans="31:31" ht="28.8">
      <c r="AE4895" s="19"/>
    </row>
    <row r="4896" spans="31:31" ht="28.8">
      <c r="AE4896" s="19"/>
    </row>
    <row r="4897" spans="31:31" ht="28.8">
      <c r="AE4897" s="19"/>
    </row>
    <row r="4898" spans="31:31" ht="28.8">
      <c r="AE4898" s="19"/>
    </row>
    <row r="4899" spans="31:31" ht="28.8">
      <c r="AE4899" s="19"/>
    </row>
    <row r="4900" spans="31:31" ht="28.8">
      <c r="AE4900" s="19"/>
    </row>
    <row r="4901" spans="31:31" ht="28.8">
      <c r="AE4901" s="19"/>
    </row>
    <row r="4902" spans="31:31" ht="28.8">
      <c r="AE4902" s="19"/>
    </row>
    <row r="4903" spans="31:31" ht="28.8">
      <c r="AE4903" s="19"/>
    </row>
    <row r="4904" spans="31:31" ht="28.8">
      <c r="AE4904" s="19"/>
    </row>
    <row r="4905" spans="31:31" ht="28.8">
      <c r="AE4905" s="19"/>
    </row>
    <row r="4906" spans="31:31" ht="28.8">
      <c r="AE4906" s="19"/>
    </row>
    <row r="4907" spans="31:31" ht="28.8">
      <c r="AE4907" s="19"/>
    </row>
    <row r="4908" spans="31:31" ht="28.8">
      <c r="AE4908" s="19"/>
    </row>
    <row r="4909" spans="31:31" ht="28.8">
      <c r="AE4909" s="19"/>
    </row>
    <row r="4910" spans="31:31" ht="28.8">
      <c r="AE4910" s="19"/>
    </row>
    <row r="4911" spans="31:31" ht="28.8">
      <c r="AE4911" s="19"/>
    </row>
    <row r="4912" spans="31:31" ht="28.8">
      <c r="AE4912" s="19"/>
    </row>
    <row r="4913" spans="31:31" ht="28.8">
      <c r="AE4913" s="19"/>
    </row>
    <row r="4914" spans="31:31" ht="28.8">
      <c r="AE4914" s="19"/>
    </row>
    <row r="4915" spans="31:31" ht="28.8">
      <c r="AE4915" s="19"/>
    </row>
    <row r="4916" spans="31:31" ht="28.8">
      <c r="AE4916" s="19"/>
    </row>
    <row r="4917" spans="31:31" ht="28.8">
      <c r="AE4917" s="19"/>
    </row>
    <row r="4918" spans="31:31" ht="28.8">
      <c r="AE4918" s="19"/>
    </row>
    <row r="4919" spans="31:31" ht="28.8">
      <c r="AE4919" s="19"/>
    </row>
    <row r="4920" spans="31:31" ht="28.8">
      <c r="AE4920" s="19"/>
    </row>
    <row r="4921" spans="31:31" ht="28.8">
      <c r="AE4921" s="19"/>
    </row>
    <row r="4922" spans="31:31" ht="28.8">
      <c r="AE4922" s="19"/>
    </row>
    <row r="4923" spans="31:31" ht="28.8">
      <c r="AE4923" s="19"/>
    </row>
    <row r="4924" spans="31:31" ht="28.8">
      <c r="AE4924" s="19"/>
    </row>
    <row r="4925" spans="31:31" ht="28.8">
      <c r="AE4925" s="19"/>
    </row>
    <row r="4926" spans="31:31" ht="28.8">
      <c r="AE4926" s="19"/>
    </row>
    <row r="4927" spans="31:31" ht="28.8">
      <c r="AE4927" s="19"/>
    </row>
    <row r="4928" spans="31:31" ht="28.8">
      <c r="AE4928" s="19"/>
    </row>
    <row r="4929" spans="31:31" ht="28.8">
      <c r="AE4929" s="19"/>
    </row>
    <row r="4930" spans="31:31" ht="28.8">
      <c r="AE4930" s="19"/>
    </row>
    <row r="4931" spans="31:31" ht="28.8">
      <c r="AE4931" s="19"/>
    </row>
    <row r="4932" spans="31:31" ht="28.8">
      <c r="AE4932" s="19"/>
    </row>
    <row r="4933" spans="31:31" ht="28.8">
      <c r="AE4933" s="19"/>
    </row>
    <row r="4934" spans="31:31" ht="28.8">
      <c r="AE4934" s="19"/>
    </row>
    <row r="4935" spans="31:31" ht="28.8">
      <c r="AE4935" s="19"/>
    </row>
    <row r="4936" spans="31:31" ht="28.8">
      <c r="AE4936" s="19"/>
    </row>
    <row r="4937" spans="31:31" ht="28.8">
      <c r="AE4937" s="19"/>
    </row>
    <row r="4938" spans="31:31" ht="28.8">
      <c r="AE4938" s="19"/>
    </row>
    <row r="4939" spans="31:31" ht="28.8">
      <c r="AE4939" s="19"/>
    </row>
    <row r="4940" spans="31:31" ht="28.8">
      <c r="AE4940" s="19"/>
    </row>
    <row r="4941" spans="31:31" ht="28.8">
      <c r="AE4941" s="19"/>
    </row>
    <row r="4942" spans="31:31" ht="28.8">
      <c r="AE4942" s="19"/>
    </row>
    <row r="4943" spans="31:31" ht="28.8">
      <c r="AE4943" s="19"/>
    </row>
    <row r="4944" spans="31:31" ht="28.8">
      <c r="AE4944" s="19"/>
    </row>
    <row r="4945" spans="31:31" ht="28.8">
      <c r="AE4945" s="19"/>
    </row>
    <row r="4946" spans="31:31" ht="28.8">
      <c r="AE4946" s="19"/>
    </row>
    <row r="4947" spans="31:31" ht="28.8">
      <c r="AE4947" s="19"/>
    </row>
    <row r="4948" spans="31:31" ht="28.8">
      <c r="AE4948" s="19"/>
    </row>
    <row r="4949" spans="31:31" ht="28.8">
      <c r="AE4949" s="19"/>
    </row>
    <row r="4950" spans="31:31" ht="28.8">
      <c r="AE4950" s="19"/>
    </row>
    <row r="4951" spans="31:31" ht="28.8">
      <c r="AE4951" s="19"/>
    </row>
    <row r="4952" spans="31:31" ht="28.8">
      <c r="AE4952" s="19"/>
    </row>
    <row r="4953" spans="31:31" ht="28.8">
      <c r="AE4953" s="19"/>
    </row>
    <row r="4954" spans="31:31" ht="28.8">
      <c r="AE4954" s="19"/>
    </row>
    <row r="4955" spans="31:31" ht="28.8">
      <c r="AE4955" s="19"/>
    </row>
    <row r="4956" spans="31:31" ht="28.8">
      <c r="AE4956" s="19"/>
    </row>
    <row r="4957" spans="31:31" ht="28.8">
      <c r="AE4957" s="19"/>
    </row>
    <row r="4958" spans="31:31" ht="28.8">
      <c r="AE4958" s="19"/>
    </row>
    <row r="4959" spans="31:31" ht="28.8">
      <c r="AE4959" s="19"/>
    </row>
    <row r="4960" spans="31:31" ht="28.8">
      <c r="AE4960" s="19"/>
    </row>
    <row r="4961" spans="31:31" ht="28.8">
      <c r="AE4961" s="19"/>
    </row>
    <row r="4962" spans="31:31" ht="28.8">
      <c r="AE4962" s="19"/>
    </row>
    <row r="4963" spans="31:31" ht="28.8">
      <c r="AE4963" s="19"/>
    </row>
    <row r="4964" spans="31:31" ht="28.8">
      <c r="AE4964" s="19"/>
    </row>
    <row r="4965" spans="31:31" ht="28.8">
      <c r="AE4965" s="19"/>
    </row>
    <row r="4966" spans="31:31" ht="28.8">
      <c r="AE4966" s="19"/>
    </row>
    <row r="4967" spans="31:31" ht="28.8">
      <c r="AE4967" s="19"/>
    </row>
    <row r="4968" spans="31:31" ht="28.8">
      <c r="AE4968" s="19"/>
    </row>
    <row r="4969" spans="31:31" ht="28.8">
      <c r="AE4969" s="19"/>
    </row>
    <row r="4970" spans="31:31" ht="28.8">
      <c r="AE4970" s="19"/>
    </row>
    <row r="4971" spans="31:31" ht="28.8">
      <c r="AE4971" s="19"/>
    </row>
    <row r="4972" spans="31:31" ht="28.8">
      <c r="AE4972" s="19"/>
    </row>
    <row r="4973" spans="31:31" ht="28.8">
      <c r="AE4973" s="19"/>
    </row>
    <row r="4974" spans="31:31" ht="28.8">
      <c r="AE4974" s="19"/>
    </row>
    <row r="4975" spans="31:31" ht="28.8">
      <c r="AE4975" s="19"/>
    </row>
    <row r="4976" spans="31:31" ht="28.8">
      <c r="AE4976" s="19"/>
    </row>
    <row r="4977" spans="31:31" ht="28.8">
      <c r="AE4977" s="19"/>
    </row>
    <row r="4978" spans="31:31" ht="28.8">
      <c r="AE4978" s="19"/>
    </row>
    <row r="4979" spans="31:31" ht="28.8">
      <c r="AE4979" s="19"/>
    </row>
    <row r="4980" spans="31:31" ht="28.8">
      <c r="AE4980" s="19"/>
    </row>
    <row r="4981" spans="31:31" ht="28.8">
      <c r="AE4981" s="19"/>
    </row>
    <row r="4982" spans="31:31" ht="28.8">
      <c r="AE4982" s="19"/>
    </row>
    <row r="4983" spans="31:31" ht="28.8">
      <c r="AE4983" s="19"/>
    </row>
    <row r="4984" spans="31:31" ht="28.8">
      <c r="AE4984" s="19"/>
    </row>
    <row r="4985" spans="31:31" ht="28.8">
      <c r="AE4985" s="19"/>
    </row>
    <row r="4986" spans="31:31" ht="28.8">
      <c r="AE4986" s="19"/>
    </row>
    <row r="4987" spans="31:31" ht="28.8">
      <c r="AE4987" s="19"/>
    </row>
    <row r="4988" spans="31:31" ht="28.8">
      <c r="AE4988" s="19"/>
    </row>
    <row r="4989" spans="31:31" ht="28.8">
      <c r="AE4989" s="19"/>
    </row>
    <row r="4990" spans="31:31" ht="28.8">
      <c r="AE4990" s="19"/>
    </row>
    <row r="4991" spans="31:31" ht="28.8">
      <c r="AE4991" s="19"/>
    </row>
    <row r="4992" spans="31:31" ht="28.8">
      <c r="AE4992" s="19"/>
    </row>
    <row r="4993" spans="31:31" ht="28.8">
      <c r="AE4993" s="19"/>
    </row>
    <row r="4994" spans="31:31" ht="28.8">
      <c r="AE4994" s="19"/>
    </row>
    <row r="4995" spans="31:31" ht="28.8">
      <c r="AE4995" s="19"/>
    </row>
    <row r="4996" spans="31:31" ht="28.8">
      <c r="AE4996" s="19"/>
    </row>
    <row r="4997" spans="31:31" ht="28.8">
      <c r="AE4997" s="19"/>
    </row>
    <row r="4998" spans="31:31" ht="28.8">
      <c r="AE4998" s="19"/>
    </row>
    <row r="4999" spans="31:31" ht="28.8">
      <c r="AE4999" s="19"/>
    </row>
    <row r="5000" spans="31:31" ht="28.8">
      <c r="AE5000" s="19"/>
    </row>
    <row r="5001" spans="31:31" ht="28.8">
      <c r="AE5001" s="19"/>
    </row>
    <row r="5002" spans="31:31" ht="28.8">
      <c r="AE5002" s="19"/>
    </row>
    <row r="5003" spans="31:31" ht="28.8">
      <c r="AE5003" s="19"/>
    </row>
    <row r="5004" spans="31:31" ht="28.8">
      <c r="AE5004" s="19"/>
    </row>
    <row r="5005" spans="31:31" ht="28.8">
      <c r="AE5005" s="19"/>
    </row>
    <row r="5006" spans="31:31" ht="28.8">
      <c r="AE5006" s="19"/>
    </row>
    <row r="5007" spans="31:31" ht="28.8">
      <c r="AE5007" s="19"/>
    </row>
    <row r="5008" spans="31:31" ht="28.8">
      <c r="AE5008" s="19"/>
    </row>
    <row r="5009" spans="31:31" ht="28.8">
      <c r="AE5009" s="19"/>
    </row>
    <row r="5010" spans="31:31" ht="28.8">
      <c r="AE5010" s="19"/>
    </row>
    <row r="5011" spans="31:31" ht="28.8">
      <c r="AE5011" s="19"/>
    </row>
    <row r="5012" spans="31:31" ht="28.8">
      <c r="AE5012" s="19"/>
    </row>
    <row r="5013" spans="31:31" ht="28.8">
      <c r="AE5013" s="19"/>
    </row>
    <row r="5014" spans="31:31" ht="28.8">
      <c r="AE5014" s="19"/>
    </row>
    <row r="5015" spans="31:31" ht="28.8">
      <c r="AE5015" s="19"/>
    </row>
    <row r="5016" spans="31:31" ht="28.8">
      <c r="AE5016" s="19"/>
    </row>
    <row r="5017" spans="31:31" ht="28.8">
      <c r="AE5017" s="19"/>
    </row>
    <row r="5018" spans="31:31" ht="28.8">
      <c r="AE5018" s="19"/>
    </row>
    <row r="5019" spans="31:31" ht="28.8">
      <c r="AE5019" s="19"/>
    </row>
    <row r="5020" spans="31:31" ht="28.8">
      <c r="AE5020" s="19"/>
    </row>
    <row r="5021" spans="31:31" ht="28.8">
      <c r="AE5021" s="19"/>
    </row>
    <row r="5022" spans="31:31" ht="28.8">
      <c r="AE5022" s="19"/>
    </row>
    <row r="5023" spans="31:31" ht="28.8">
      <c r="AE5023" s="19"/>
    </row>
    <row r="5024" spans="31:31" ht="28.8">
      <c r="AE5024" s="19"/>
    </row>
    <row r="5025" spans="31:31" ht="28.8">
      <c r="AE5025" s="19"/>
    </row>
    <row r="5026" spans="31:31" ht="28.8">
      <c r="AE5026" s="19"/>
    </row>
    <row r="5027" spans="31:31" ht="28.8">
      <c r="AE5027" s="19"/>
    </row>
    <row r="5028" spans="31:31" ht="28.8">
      <c r="AE5028" s="19"/>
    </row>
    <row r="5029" spans="31:31" ht="28.8">
      <c r="AE5029" s="19"/>
    </row>
    <row r="5030" spans="31:31" ht="28.8">
      <c r="AE5030" s="19"/>
    </row>
    <row r="5031" spans="31:31" ht="28.8">
      <c r="AE5031" s="19"/>
    </row>
    <row r="5032" spans="31:31" ht="28.8">
      <c r="AE5032" s="19"/>
    </row>
    <row r="5033" spans="31:31" ht="28.8">
      <c r="AE5033" s="19"/>
    </row>
    <row r="5034" spans="31:31" ht="28.8">
      <c r="AE5034" s="19"/>
    </row>
    <row r="5035" spans="31:31" ht="28.8">
      <c r="AE5035" s="19"/>
    </row>
    <row r="5036" spans="31:31" ht="28.8">
      <c r="AE5036" s="19"/>
    </row>
    <row r="5037" spans="31:31" ht="28.8">
      <c r="AE5037" s="19"/>
    </row>
    <row r="5038" spans="31:31" ht="28.8">
      <c r="AE5038" s="19"/>
    </row>
    <row r="5039" spans="31:31" ht="28.8">
      <c r="AE5039" s="19"/>
    </row>
    <row r="5040" spans="31:31" ht="28.8">
      <c r="AE5040" s="19"/>
    </row>
    <row r="5041" spans="31:31" ht="28.8">
      <c r="AE5041" s="19"/>
    </row>
    <row r="5042" spans="31:31" ht="28.8">
      <c r="AE5042" s="19"/>
    </row>
    <row r="5043" spans="31:31" ht="28.8">
      <c r="AE5043" s="19"/>
    </row>
    <row r="5044" spans="31:31" ht="28.8">
      <c r="AE5044" s="19"/>
    </row>
    <row r="5045" spans="31:31" ht="28.8">
      <c r="AE5045" s="19"/>
    </row>
    <row r="5046" spans="31:31" ht="28.8">
      <c r="AE5046" s="19"/>
    </row>
    <row r="5047" spans="31:31" ht="28.8">
      <c r="AE5047" s="19"/>
    </row>
    <row r="5048" spans="31:31" ht="28.8">
      <c r="AE5048" s="19"/>
    </row>
    <row r="5049" spans="31:31" ht="28.8">
      <c r="AE5049" s="19"/>
    </row>
    <row r="5050" spans="31:31" ht="28.8">
      <c r="AE5050" s="19"/>
    </row>
    <row r="5051" spans="31:31" ht="28.8">
      <c r="AE5051" s="19"/>
    </row>
    <row r="5052" spans="31:31" ht="28.8">
      <c r="AE5052" s="19"/>
    </row>
    <row r="5053" spans="31:31" ht="28.8">
      <c r="AE5053" s="19"/>
    </row>
    <row r="5054" spans="31:31" ht="28.8">
      <c r="AE5054" s="19"/>
    </row>
    <row r="5055" spans="31:31" ht="28.8">
      <c r="AE5055" s="19"/>
    </row>
    <row r="5056" spans="31:31" ht="28.8">
      <c r="AE5056" s="19"/>
    </row>
    <row r="5057" spans="31:31" ht="28.8">
      <c r="AE5057" s="19"/>
    </row>
    <row r="5058" spans="31:31" ht="28.8">
      <c r="AE5058" s="19"/>
    </row>
    <row r="5059" spans="31:31" ht="28.8">
      <c r="AE5059" s="19"/>
    </row>
    <row r="5060" spans="31:31" ht="28.8">
      <c r="AE5060" s="19"/>
    </row>
    <row r="5061" spans="31:31" ht="28.8">
      <c r="AE5061" s="19"/>
    </row>
    <row r="5062" spans="31:31" ht="28.8">
      <c r="AE5062" s="19"/>
    </row>
    <row r="5063" spans="31:31" ht="28.8">
      <c r="AE5063" s="19"/>
    </row>
    <row r="5064" spans="31:31" ht="28.8">
      <c r="AE5064" s="19"/>
    </row>
    <row r="5065" spans="31:31" ht="28.8">
      <c r="AE5065" s="19"/>
    </row>
    <row r="5066" spans="31:31" ht="28.8">
      <c r="AE5066" s="19"/>
    </row>
    <row r="5067" spans="31:31" ht="28.8">
      <c r="AE5067" s="19"/>
    </row>
    <row r="5068" spans="31:31" ht="28.8">
      <c r="AE5068" s="19"/>
    </row>
    <row r="5069" spans="31:31" ht="28.8">
      <c r="AE5069" s="19"/>
    </row>
    <row r="5070" spans="31:31" ht="28.8">
      <c r="AE5070" s="19"/>
    </row>
    <row r="5071" spans="31:31" ht="28.8">
      <c r="AE5071" s="19"/>
    </row>
    <row r="5072" spans="31:31" ht="28.8">
      <c r="AE5072" s="19"/>
    </row>
    <row r="5073" spans="31:31" ht="28.8">
      <c r="AE5073" s="19"/>
    </row>
    <row r="5074" spans="31:31" ht="28.8">
      <c r="AE5074" s="19"/>
    </row>
    <row r="5075" spans="31:31" ht="28.8">
      <c r="AE5075" s="19"/>
    </row>
    <row r="5076" spans="31:31" ht="28.8">
      <c r="AE5076" s="19"/>
    </row>
    <row r="5077" spans="31:31" ht="28.8">
      <c r="AE5077" s="19"/>
    </row>
    <row r="5078" spans="31:31" ht="28.8">
      <c r="AE5078" s="19"/>
    </row>
    <row r="5079" spans="31:31" ht="28.8">
      <c r="AE5079" s="19"/>
    </row>
    <row r="5080" spans="31:31" ht="28.8">
      <c r="AE5080" s="19"/>
    </row>
    <row r="5081" spans="31:31" ht="28.8">
      <c r="AE5081" s="19"/>
    </row>
    <row r="5082" spans="31:31" ht="28.8">
      <c r="AE5082" s="19"/>
    </row>
    <row r="5083" spans="31:31" ht="28.8">
      <c r="AE5083" s="19"/>
    </row>
    <row r="5084" spans="31:31" ht="28.8">
      <c r="AE5084" s="19"/>
    </row>
    <row r="5085" spans="31:31" ht="28.8">
      <c r="AE5085" s="19"/>
    </row>
    <row r="5086" spans="31:31" ht="28.8">
      <c r="AE5086" s="19"/>
    </row>
    <row r="5087" spans="31:31" ht="28.8">
      <c r="AE5087" s="19"/>
    </row>
    <row r="5088" spans="31:31" ht="28.8">
      <c r="AE5088" s="19"/>
    </row>
    <row r="5089" spans="31:31" ht="28.8">
      <c r="AE5089" s="19"/>
    </row>
    <row r="5090" spans="31:31" ht="28.8">
      <c r="AE5090" s="19"/>
    </row>
    <row r="5091" spans="31:31" ht="28.8">
      <c r="AE5091" s="19"/>
    </row>
    <row r="5092" spans="31:31" ht="28.8">
      <c r="AE5092" s="19"/>
    </row>
    <row r="5093" spans="31:31" ht="28.8">
      <c r="AE5093" s="19"/>
    </row>
    <row r="5094" spans="31:31" ht="28.8">
      <c r="AE5094" s="19"/>
    </row>
    <row r="5095" spans="31:31" ht="28.8">
      <c r="AE5095" s="19"/>
    </row>
    <row r="5096" spans="31:31" ht="28.8">
      <c r="AE5096" s="19"/>
    </row>
    <row r="5097" spans="31:31" ht="28.8">
      <c r="AE5097" s="19"/>
    </row>
    <row r="5098" spans="31:31" ht="28.8">
      <c r="AE5098" s="19"/>
    </row>
    <row r="5099" spans="31:31" ht="28.8">
      <c r="AE5099" s="19"/>
    </row>
    <row r="5100" spans="31:31" ht="28.8">
      <c r="AE5100" s="19"/>
    </row>
    <row r="5101" spans="31:31" ht="28.8">
      <c r="AE5101" s="19"/>
    </row>
    <row r="5102" spans="31:31" ht="28.8">
      <c r="AE5102" s="19"/>
    </row>
    <row r="5103" spans="31:31" ht="28.8">
      <c r="AE5103" s="19"/>
    </row>
    <row r="5104" spans="31:31" ht="28.8">
      <c r="AE5104" s="19"/>
    </row>
    <row r="5105" spans="31:31" ht="28.8">
      <c r="AE5105" s="19"/>
    </row>
    <row r="5106" spans="31:31" ht="28.8">
      <c r="AE5106" s="19"/>
    </row>
    <row r="5107" spans="31:31" ht="28.8">
      <c r="AE5107" s="19"/>
    </row>
    <row r="5108" spans="31:31" ht="28.8">
      <c r="AE5108" s="19"/>
    </row>
    <row r="5109" spans="31:31" ht="28.8">
      <c r="AE5109" s="19"/>
    </row>
    <row r="5110" spans="31:31" ht="28.8">
      <c r="AE5110" s="19"/>
    </row>
    <row r="5111" spans="31:31" ht="28.8">
      <c r="AE5111" s="19"/>
    </row>
    <row r="5112" spans="31:31" ht="28.8">
      <c r="AE5112" s="19"/>
    </row>
    <row r="5113" spans="31:31" ht="28.8">
      <c r="AE5113" s="19"/>
    </row>
    <row r="5114" spans="31:31" ht="28.8">
      <c r="AE5114" s="19"/>
    </row>
    <row r="5115" spans="31:31" ht="28.8">
      <c r="AE5115" s="19"/>
    </row>
    <row r="5116" spans="31:31" ht="28.8">
      <c r="AE5116" s="19"/>
    </row>
    <row r="5117" spans="31:31" ht="28.8">
      <c r="AE5117" s="19"/>
    </row>
    <row r="5118" spans="31:31" ht="28.8">
      <c r="AE5118" s="19"/>
    </row>
    <row r="5119" spans="31:31" ht="28.8">
      <c r="AE5119" s="19"/>
    </row>
    <row r="5120" spans="31:31" ht="28.8">
      <c r="AE5120" s="19"/>
    </row>
    <row r="5121" spans="31:31" ht="28.8">
      <c r="AE5121" s="19"/>
    </row>
    <row r="5122" spans="31:31" ht="28.8">
      <c r="AE5122" s="19"/>
    </row>
    <row r="5123" spans="31:31" ht="28.8">
      <c r="AE5123" s="19"/>
    </row>
    <row r="5124" spans="31:31" ht="28.8">
      <c r="AE5124" s="19"/>
    </row>
    <row r="5125" spans="31:31" ht="28.8">
      <c r="AE5125" s="19"/>
    </row>
    <row r="5126" spans="31:31" ht="28.8">
      <c r="AE5126" s="19"/>
    </row>
    <row r="5127" spans="31:31" ht="28.8">
      <c r="AE5127" s="19"/>
    </row>
    <row r="5128" spans="31:31" ht="28.8">
      <c r="AE5128" s="19"/>
    </row>
    <row r="5129" spans="31:31" ht="28.8">
      <c r="AE5129" s="19"/>
    </row>
    <row r="5130" spans="31:31" ht="28.8">
      <c r="AE5130" s="19"/>
    </row>
    <row r="5131" spans="31:31" ht="28.8">
      <c r="AE5131" s="19"/>
    </row>
    <row r="5132" spans="31:31" ht="28.8">
      <c r="AE5132" s="19"/>
    </row>
    <row r="5133" spans="31:31" ht="28.8">
      <c r="AE5133" s="19"/>
    </row>
    <row r="5134" spans="31:31" ht="28.8">
      <c r="AE5134" s="19"/>
    </row>
    <row r="5135" spans="31:31" ht="28.8">
      <c r="AE5135" s="19"/>
    </row>
    <row r="5136" spans="31:31" ht="28.8">
      <c r="AE5136" s="19"/>
    </row>
    <row r="5137" spans="31:31" ht="28.8">
      <c r="AE5137" s="19"/>
    </row>
    <row r="5138" spans="31:31" ht="28.8">
      <c r="AE5138" s="19"/>
    </row>
    <row r="5139" spans="31:31" ht="28.8">
      <c r="AE5139" s="19"/>
    </row>
    <row r="5140" spans="31:31" ht="28.8">
      <c r="AE5140" s="19"/>
    </row>
    <row r="5141" spans="31:31" ht="28.8">
      <c r="AE5141" s="19"/>
    </row>
    <row r="5142" spans="31:31" ht="28.8">
      <c r="AE5142" s="19"/>
    </row>
    <row r="5143" spans="31:31" ht="28.8">
      <c r="AE5143" s="19"/>
    </row>
    <row r="5144" spans="31:31" ht="28.8">
      <c r="AE5144" s="19"/>
    </row>
    <row r="5145" spans="31:31" ht="28.8">
      <c r="AE5145" s="19"/>
    </row>
    <row r="5146" spans="31:31" ht="28.8">
      <c r="AE5146" s="19"/>
    </row>
    <row r="5147" spans="31:31" ht="28.8">
      <c r="AE5147" s="19"/>
    </row>
    <row r="5148" spans="31:31" ht="28.8">
      <c r="AE5148" s="19"/>
    </row>
    <row r="5149" spans="31:31" ht="28.8">
      <c r="AE5149" s="19"/>
    </row>
    <row r="5150" spans="31:31" ht="28.8">
      <c r="AE5150" s="19"/>
    </row>
    <row r="5151" spans="31:31" ht="28.8">
      <c r="AE5151" s="19"/>
    </row>
    <row r="5152" spans="31:31" ht="28.8">
      <c r="AE5152" s="19"/>
    </row>
    <row r="5153" spans="31:31" ht="28.8">
      <c r="AE5153" s="19"/>
    </row>
    <row r="5154" spans="31:31" ht="28.8">
      <c r="AE5154" s="19"/>
    </row>
    <row r="5155" spans="31:31" ht="28.8">
      <c r="AE5155" s="19"/>
    </row>
    <row r="5156" spans="31:31" ht="28.8">
      <c r="AE5156" s="19"/>
    </row>
    <row r="5157" spans="31:31" ht="28.8">
      <c r="AE5157" s="19"/>
    </row>
    <row r="5158" spans="31:31" ht="28.8">
      <c r="AE5158" s="19"/>
    </row>
    <row r="5159" spans="31:31" ht="28.8">
      <c r="AE5159" s="19"/>
    </row>
    <row r="5160" spans="31:31" ht="28.8">
      <c r="AE5160" s="19"/>
    </row>
    <row r="5161" spans="31:31" ht="28.8">
      <c r="AE5161" s="19"/>
    </row>
    <row r="5162" spans="31:31" ht="28.8">
      <c r="AE5162" s="19"/>
    </row>
    <row r="5163" spans="31:31" ht="28.8">
      <c r="AE5163" s="19"/>
    </row>
    <row r="5164" spans="31:31" ht="28.8">
      <c r="AE5164" s="19"/>
    </row>
    <row r="5165" spans="31:31" ht="28.8">
      <c r="AE5165" s="19"/>
    </row>
    <row r="5166" spans="31:31" ht="28.8">
      <c r="AE5166" s="19"/>
    </row>
    <row r="5167" spans="31:31" ht="28.8">
      <c r="AE5167" s="19"/>
    </row>
    <row r="5168" spans="31:31" ht="28.8">
      <c r="AE5168" s="19"/>
    </row>
    <row r="5169" spans="31:31" ht="28.8">
      <c r="AE5169" s="19"/>
    </row>
    <row r="5170" spans="31:31" ht="28.8">
      <c r="AE5170" s="19"/>
    </row>
    <row r="5171" spans="31:31" ht="28.8">
      <c r="AE5171" s="19"/>
    </row>
    <row r="5172" spans="31:31" ht="28.8">
      <c r="AE5172" s="19"/>
    </row>
    <row r="5173" spans="31:31" ht="28.8">
      <c r="AE5173" s="19"/>
    </row>
    <row r="5174" spans="31:31" ht="28.8">
      <c r="AE5174" s="19"/>
    </row>
    <row r="5175" spans="31:31" ht="28.8">
      <c r="AE5175" s="19"/>
    </row>
    <row r="5176" spans="31:31" ht="28.8">
      <c r="AE5176" s="19"/>
    </row>
    <row r="5177" spans="31:31" ht="28.8">
      <c r="AE5177" s="19"/>
    </row>
    <row r="5178" spans="31:31" ht="28.8">
      <c r="AE5178" s="19"/>
    </row>
    <row r="5179" spans="31:31" ht="28.8">
      <c r="AE5179" s="19"/>
    </row>
    <row r="5180" spans="31:31" ht="28.8">
      <c r="AE5180" s="19"/>
    </row>
    <row r="5181" spans="31:31" ht="28.8">
      <c r="AE5181" s="19"/>
    </row>
    <row r="5182" spans="31:31" ht="28.8">
      <c r="AE5182" s="19"/>
    </row>
    <row r="5183" spans="31:31" ht="28.8">
      <c r="AE5183" s="19"/>
    </row>
    <row r="5184" spans="31:31" ht="28.8">
      <c r="AE5184" s="19"/>
    </row>
    <row r="5185" spans="31:31" ht="28.8">
      <c r="AE5185" s="19"/>
    </row>
    <row r="5186" spans="31:31" ht="28.8">
      <c r="AE5186" s="19"/>
    </row>
    <row r="5187" spans="31:31" ht="28.8">
      <c r="AE5187" s="19"/>
    </row>
    <row r="5188" spans="31:31" ht="28.8">
      <c r="AE5188" s="19"/>
    </row>
    <row r="5189" spans="31:31" ht="28.8">
      <c r="AE5189" s="19"/>
    </row>
    <row r="5190" spans="31:31" ht="28.8">
      <c r="AE5190" s="19"/>
    </row>
    <row r="5191" spans="31:31" ht="28.8">
      <c r="AE5191" s="19"/>
    </row>
    <row r="5192" spans="31:31" ht="28.8">
      <c r="AE5192" s="19"/>
    </row>
    <row r="5193" spans="31:31" ht="28.8">
      <c r="AE5193" s="19"/>
    </row>
    <row r="5194" spans="31:31" ht="28.8">
      <c r="AE5194" s="19"/>
    </row>
    <row r="5195" spans="31:31" ht="28.8">
      <c r="AE5195" s="19"/>
    </row>
    <row r="5196" spans="31:31" ht="28.8">
      <c r="AE5196" s="19"/>
    </row>
    <row r="5197" spans="31:31" ht="28.8">
      <c r="AE5197" s="19"/>
    </row>
    <row r="5198" spans="31:31" ht="28.8">
      <c r="AE5198" s="19"/>
    </row>
    <row r="5199" spans="31:31" ht="28.8">
      <c r="AE5199" s="19"/>
    </row>
    <row r="5200" spans="31:31" ht="28.8">
      <c r="AE5200" s="19"/>
    </row>
    <row r="5201" spans="31:31" ht="28.8">
      <c r="AE5201" s="19"/>
    </row>
    <row r="5202" spans="31:31" ht="28.8">
      <c r="AE5202" s="19"/>
    </row>
    <row r="5203" spans="31:31" ht="28.8">
      <c r="AE5203" s="19"/>
    </row>
    <row r="5204" spans="31:31" ht="28.8">
      <c r="AE5204" s="19"/>
    </row>
    <row r="5205" spans="31:31" ht="28.8">
      <c r="AE5205" s="19"/>
    </row>
    <row r="5206" spans="31:31" ht="28.8">
      <c r="AE5206" s="19"/>
    </row>
    <row r="5207" spans="31:31" ht="28.8">
      <c r="AE5207" s="19"/>
    </row>
    <row r="5208" spans="31:31" ht="28.8">
      <c r="AE5208" s="19"/>
    </row>
    <row r="5209" spans="31:31" ht="28.8">
      <c r="AE5209" s="19"/>
    </row>
    <row r="5210" spans="31:31" ht="28.8">
      <c r="AE5210" s="19"/>
    </row>
    <row r="5211" spans="31:31" ht="28.8">
      <c r="AE5211" s="19"/>
    </row>
    <row r="5212" spans="31:31" ht="28.8">
      <c r="AE5212" s="19"/>
    </row>
    <row r="5213" spans="31:31" ht="28.8">
      <c r="AE5213" s="19"/>
    </row>
    <row r="5214" spans="31:31" ht="28.8">
      <c r="AE5214" s="19"/>
    </row>
    <row r="5215" spans="31:31" ht="28.8">
      <c r="AE5215" s="19"/>
    </row>
    <row r="5216" spans="31:31" ht="28.8">
      <c r="AE5216" s="19"/>
    </row>
    <row r="5217" spans="31:31" ht="28.8">
      <c r="AE5217" s="19"/>
    </row>
    <row r="5218" spans="31:31" ht="28.8">
      <c r="AE5218" s="19"/>
    </row>
    <row r="5219" spans="31:31" ht="28.8">
      <c r="AE5219" s="19"/>
    </row>
    <row r="5220" spans="31:31" ht="28.8">
      <c r="AE5220" s="19"/>
    </row>
    <row r="5221" spans="31:31" ht="28.8">
      <c r="AE5221" s="19"/>
    </row>
    <row r="5222" spans="31:31" ht="28.8">
      <c r="AE5222" s="19"/>
    </row>
    <row r="5223" spans="31:31" ht="28.8">
      <c r="AE5223" s="19"/>
    </row>
    <row r="5224" spans="31:31" ht="28.8">
      <c r="AE5224" s="19"/>
    </row>
    <row r="5225" spans="31:31" ht="28.8">
      <c r="AE5225" s="19"/>
    </row>
    <row r="5226" spans="31:31" ht="28.8">
      <c r="AE5226" s="19"/>
    </row>
    <row r="5227" spans="31:31" ht="28.8">
      <c r="AE5227" s="19"/>
    </row>
    <row r="5228" spans="31:31" ht="28.8">
      <c r="AE5228" s="19"/>
    </row>
    <row r="5229" spans="31:31" ht="28.8">
      <c r="AE5229" s="19"/>
    </row>
    <row r="5230" spans="31:31" ht="28.8">
      <c r="AE5230" s="19"/>
    </row>
    <row r="5231" spans="31:31" ht="28.8">
      <c r="AE5231" s="19"/>
    </row>
    <row r="5232" spans="31:31" ht="28.8">
      <c r="AE5232" s="19"/>
    </row>
    <row r="5233" spans="31:31" ht="28.8">
      <c r="AE5233" s="19"/>
    </row>
    <row r="5234" spans="31:31" ht="28.8">
      <c r="AE5234" s="19"/>
    </row>
    <row r="5235" spans="31:31" ht="28.8">
      <c r="AE5235" s="19"/>
    </row>
    <row r="5236" spans="31:31" ht="28.8">
      <c r="AE5236" s="19"/>
    </row>
    <row r="5237" spans="31:31" ht="28.8">
      <c r="AE5237" s="19"/>
    </row>
    <row r="5238" spans="31:31" ht="28.8">
      <c r="AE5238" s="19"/>
    </row>
    <row r="5239" spans="31:31" ht="28.8">
      <c r="AE5239" s="19"/>
    </row>
    <row r="5240" spans="31:31" ht="28.8">
      <c r="AE5240" s="19"/>
    </row>
    <row r="5241" spans="31:31" ht="28.8">
      <c r="AE5241" s="19"/>
    </row>
    <row r="5242" spans="31:31" ht="28.8">
      <c r="AE5242" s="19"/>
    </row>
    <row r="5243" spans="31:31" ht="28.8">
      <c r="AE5243" s="19"/>
    </row>
    <row r="5244" spans="31:31" ht="28.8">
      <c r="AE5244" s="19"/>
    </row>
    <row r="5245" spans="31:31" ht="28.8">
      <c r="AE5245" s="19"/>
    </row>
    <row r="5246" spans="31:31" ht="28.8">
      <c r="AE5246" s="19"/>
    </row>
    <row r="5247" spans="31:31" ht="28.8">
      <c r="AE5247" s="19"/>
    </row>
    <row r="5248" spans="31:31" ht="28.8">
      <c r="AE5248" s="19"/>
    </row>
    <row r="5249" spans="31:31" ht="28.8">
      <c r="AE5249" s="19"/>
    </row>
    <row r="5250" spans="31:31" ht="28.8">
      <c r="AE5250" s="19"/>
    </row>
    <row r="5251" spans="31:31" ht="28.8">
      <c r="AE5251" s="19"/>
    </row>
    <row r="5252" spans="31:31" ht="28.8">
      <c r="AE5252" s="19"/>
    </row>
    <row r="5253" spans="31:31" ht="28.8">
      <c r="AE5253" s="19"/>
    </row>
    <row r="5254" spans="31:31" ht="28.8">
      <c r="AE5254" s="19"/>
    </row>
    <row r="5255" spans="31:31" ht="28.8">
      <c r="AE5255" s="19"/>
    </row>
    <row r="5256" spans="31:31" ht="28.8">
      <c r="AE5256" s="19"/>
    </row>
    <row r="5257" spans="31:31" ht="28.8">
      <c r="AE5257" s="19"/>
    </row>
    <row r="5258" spans="31:31" ht="28.8">
      <c r="AE5258" s="19"/>
    </row>
    <row r="5259" spans="31:31" ht="28.8">
      <c r="AE5259" s="19"/>
    </row>
    <row r="5260" spans="31:31" ht="28.8">
      <c r="AE5260" s="19"/>
    </row>
    <row r="5261" spans="31:31" ht="28.8">
      <c r="AE5261" s="19"/>
    </row>
    <row r="5262" spans="31:31" ht="28.8">
      <c r="AE5262" s="19"/>
    </row>
    <row r="5263" spans="31:31" ht="28.8">
      <c r="AE5263" s="19"/>
    </row>
    <row r="5264" spans="31:31" ht="28.8">
      <c r="AE5264" s="19"/>
    </row>
    <row r="5265" spans="31:31" ht="28.8">
      <c r="AE5265" s="19"/>
    </row>
    <row r="5266" spans="31:31" ht="28.8">
      <c r="AE5266" s="19"/>
    </row>
    <row r="5267" spans="31:31" ht="28.8">
      <c r="AE5267" s="19"/>
    </row>
    <row r="5268" spans="31:31" ht="28.8">
      <c r="AE5268" s="19"/>
    </row>
    <row r="5269" spans="31:31" ht="28.8">
      <c r="AE5269" s="19"/>
    </row>
    <row r="5270" spans="31:31" ht="28.8">
      <c r="AE5270" s="19"/>
    </row>
    <row r="5271" spans="31:31" ht="28.8">
      <c r="AE5271" s="19"/>
    </row>
    <row r="5272" spans="31:31" ht="28.8">
      <c r="AE5272" s="19"/>
    </row>
    <row r="5273" spans="31:31" ht="28.8">
      <c r="AE5273" s="19"/>
    </row>
    <row r="5274" spans="31:31" ht="28.8">
      <c r="AE5274" s="19"/>
    </row>
    <row r="5275" spans="31:31" ht="28.8">
      <c r="AE5275" s="19"/>
    </row>
    <row r="5276" spans="31:31" ht="28.8">
      <c r="AE5276" s="19"/>
    </row>
    <row r="5277" spans="31:31" ht="28.8">
      <c r="AE5277" s="19"/>
    </row>
    <row r="5278" spans="31:31" ht="28.8">
      <c r="AE5278" s="19"/>
    </row>
    <row r="5279" spans="31:31" ht="28.8">
      <c r="AE5279" s="19"/>
    </row>
    <row r="5280" spans="31:31" ht="28.8">
      <c r="AE5280" s="19"/>
    </row>
    <row r="5281" spans="31:31" ht="28.8">
      <c r="AE5281" s="19"/>
    </row>
    <row r="5282" spans="31:31" ht="28.8">
      <c r="AE5282" s="19"/>
    </row>
    <row r="5283" spans="31:31" ht="28.8">
      <c r="AE5283" s="19"/>
    </row>
    <row r="5284" spans="31:31" ht="28.8">
      <c r="AE5284" s="19"/>
    </row>
    <row r="5285" spans="31:31" ht="28.8">
      <c r="AE5285" s="19"/>
    </row>
    <row r="5286" spans="31:31" ht="28.8">
      <c r="AE5286" s="19"/>
    </row>
    <row r="5287" spans="31:31" ht="28.8">
      <c r="AE5287" s="19"/>
    </row>
    <row r="5288" spans="31:31" ht="28.8">
      <c r="AE5288" s="19"/>
    </row>
    <row r="5289" spans="31:31" ht="28.8">
      <c r="AE5289" s="19"/>
    </row>
    <row r="5290" spans="31:31" ht="28.8">
      <c r="AE5290" s="19"/>
    </row>
    <row r="5291" spans="31:31" ht="28.8">
      <c r="AE5291" s="19"/>
    </row>
    <row r="5292" spans="31:31" ht="28.8">
      <c r="AE5292" s="19"/>
    </row>
    <row r="5293" spans="31:31" ht="28.8">
      <c r="AE5293" s="19"/>
    </row>
    <row r="5294" spans="31:31" ht="28.8">
      <c r="AE5294" s="19"/>
    </row>
    <row r="5295" spans="31:31" ht="28.8">
      <c r="AE5295" s="19"/>
    </row>
    <row r="5296" spans="31:31" ht="28.8">
      <c r="AE5296" s="19"/>
    </row>
    <row r="5297" spans="31:31" ht="28.8">
      <c r="AE5297" s="19"/>
    </row>
    <row r="5298" spans="31:31" ht="28.8">
      <c r="AE5298" s="19"/>
    </row>
    <row r="5299" spans="31:31" ht="28.8">
      <c r="AE5299" s="19"/>
    </row>
    <row r="5300" spans="31:31" ht="28.8">
      <c r="AE5300" s="19"/>
    </row>
    <row r="5301" spans="31:31" ht="28.8">
      <c r="AE5301" s="19"/>
    </row>
    <row r="5302" spans="31:31" ht="28.8">
      <c r="AE5302" s="19"/>
    </row>
    <row r="5303" spans="31:31" ht="28.8">
      <c r="AE5303" s="19"/>
    </row>
    <row r="5304" spans="31:31" ht="28.8">
      <c r="AE5304" s="19"/>
    </row>
    <row r="5305" spans="31:31" ht="28.8">
      <c r="AE5305" s="19"/>
    </row>
    <row r="5306" spans="31:31" ht="28.8">
      <c r="AE5306" s="19"/>
    </row>
    <row r="5307" spans="31:31" ht="28.8">
      <c r="AE5307" s="19"/>
    </row>
    <row r="5308" spans="31:31" ht="28.8">
      <c r="AE5308" s="19"/>
    </row>
    <row r="5309" spans="31:31" ht="28.8">
      <c r="AE5309" s="19"/>
    </row>
    <row r="5310" spans="31:31" ht="28.8">
      <c r="AE5310" s="19"/>
    </row>
    <row r="5311" spans="31:31" ht="28.8">
      <c r="AE5311" s="19"/>
    </row>
    <row r="5312" spans="31:31" ht="28.8">
      <c r="AE5312" s="19"/>
    </row>
    <row r="5313" spans="31:31" ht="28.8">
      <c r="AE5313" s="19"/>
    </row>
    <row r="5314" spans="31:31" ht="28.8">
      <c r="AE5314" s="19"/>
    </row>
    <row r="5315" spans="31:31" ht="28.8">
      <c r="AE5315" s="19"/>
    </row>
    <row r="5316" spans="31:31" ht="28.8">
      <c r="AE5316" s="19"/>
    </row>
    <row r="5317" spans="31:31" ht="28.8">
      <c r="AE5317" s="19"/>
    </row>
    <row r="5318" spans="31:31" ht="28.8">
      <c r="AE5318" s="19"/>
    </row>
    <row r="5319" spans="31:31" ht="28.8">
      <c r="AE5319" s="19"/>
    </row>
    <row r="5320" spans="31:31" ht="28.8">
      <c r="AE5320" s="19"/>
    </row>
    <row r="5321" spans="31:31" ht="28.8">
      <c r="AE5321" s="19"/>
    </row>
    <row r="5322" spans="31:31" ht="28.8">
      <c r="AE5322" s="19"/>
    </row>
    <row r="5323" spans="31:31" ht="28.8">
      <c r="AE5323" s="19"/>
    </row>
    <row r="5324" spans="31:31" ht="28.8">
      <c r="AE5324" s="19"/>
    </row>
    <row r="5325" spans="31:31" ht="28.8">
      <c r="AE5325" s="19"/>
    </row>
    <row r="5326" spans="31:31" ht="28.8">
      <c r="AE5326" s="19"/>
    </row>
    <row r="5327" spans="31:31" ht="28.8">
      <c r="AE5327" s="19"/>
    </row>
    <row r="5328" spans="31:31" ht="28.8">
      <c r="AE5328" s="19"/>
    </row>
    <row r="5329" spans="31:31" ht="28.8">
      <c r="AE5329" s="19"/>
    </row>
    <row r="5330" spans="31:31" ht="28.8">
      <c r="AE5330" s="19"/>
    </row>
    <row r="5331" spans="31:31" ht="28.8">
      <c r="AE5331" s="19"/>
    </row>
    <row r="5332" spans="31:31" ht="28.8">
      <c r="AE5332" s="19"/>
    </row>
    <row r="5333" spans="31:31" ht="28.8">
      <c r="AE5333" s="19"/>
    </row>
    <row r="5334" spans="31:31" ht="28.8">
      <c r="AE5334" s="19"/>
    </row>
    <row r="5335" spans="31:31" ht="28.8">
      <c r="AE5335" s="19"/>
    </row>
    <row r="5336" spans="31:31" ht="28.8">
      <c r="AE5336" s="19"/>
    </row>
    <row r="5337" spans="31:31" ht="28.8">
      <c r="AE5337" s="19"/>
    </row>
    <row r="5338" spans="31:31" ht="28.8">
      <c r="AE5338" s="19"/>
    </row>
    <row r="5339" spans="31:31" ht="28.8">
      <c r="AE5339" s="19"/>
    </row>
    <row r="5340" spans="31:31" ht="28.8">
      <c r="AE5340" s="19"/>
    </row>
    <row r="5341" spans="31:31" ht="28.8">
      <c r="AE5341" s="19"/>
    </row>
    <row r="5342" spans="31:31" ht="28.8">
      <c r="AE5342" s="19"/>
    </row>
    <row r="5343" spans="31:31" ht="28.8">
      <c r="AE5343" s="19"/>
    </row>
    <row r="5344" spans="31:31" ht="28.8">
      <c r="AE5344" s="19"/>
    </row>
    <row r="5345" spans="31:31" ht="28.8">
      <c r="AE5345" s="19"/>
    </row>
    <row r="5346" spans="31:31" ht="28.8">
      <c r="AE5346" s="19"/>
    </row>
    <row r="5347" spans="31:31" ht="28.8">
      <c r="AE5347" s="19"/>
    </row>
    <row r="5348" spans="31:31" ht="28.8">
      <c r="AE5348" s="19"/>
    </row>
    <row r="5349" spans="31:31" ht="28.8">
      <c r="AE5349" s="19"/>
    </row>
    <row r="5350" spans="31:31" ht="28.8">
      <c r="AE5350" s="19"/>
    </row>
    <row r="5351" spans="31:31" ht="28.8">
      <c r="AE5351" s="19"/>
    </row>
    <row r="5352" spans="31:31" ht="28.8">
      <c r="AE5352" s="19"/>
    </row>
    <row r="5353" spans="31:31" ht="28.8">
      <c r="AE5353" s="19"/>
    </row>
    <row r="5354" spans="31:31" ht="28.8">
      <c r="AE5354" s="19"/>
    </row>
    <row r="5355" spans="31:31" ht="28.8">
      <c r="AE5355" s="19"/>
    </row>
    <row r="5356" spans="31:31" ht="28.8">
      <c r="AE5356" s="19"/>
    </row>
    <row r="5357" spans="31:31" ht="28.8">
      <c r="AE5357" s="19"/>
    </row>
    <row r="5358" spans="31:31" ht="28.8">
      <c r="AE5358" s="19"/>
    </row>
    <row r="5359" spans="31:31" ht="28.8">
      <c r="AE5359" s="19"/>
    </row>
    <row r="5360" spans="31:31" ht="28.8">
      <c r="AE5360" s="19"/>
    </row>
    <row r="5361" spans="31:31" ht="28.8">
      <c r="AE5361" s="19"/>
    </row>
    <row r="5362" spans="31:31" ht="28.8">
      <c r="AE5362" s="19"/>
    </row>
    <row r="5363" spans="31:31" ht="28.8">
      <c r="AE5363" s="19"/>
    </row>
    <row r="5364" spans="31:31" ht="28.8">
      <c r="AE5364" s="19"/>
    </row>
    <row r="5365" spans="31:31" ht="28.8">
      <c r="AE5365" s="19"/>
    </row>
    <row r="5366" spans="31:31" ht="28.8">
      <c r="AE5366" s="19"/>
    </row>
    <row r="5367" spans="31:31" ht="28.8">
      <c r="AE5367" s="19"/>
    </row>
    <row r="5368" spans="31:31" ht="28.8">
      <c r="AE5368" s="19"/>
    </row>
    <row r="5369" spans="31:31" ht="28.8">
      <c r="AE5369" s="19"/>
    </row>
    <row r="5370" spans="31:31" ht="28.8">
      <c r="AE5370" s="19"/>
    </row>
    <row r="5371" spans="31:31" ht="28.8">
      <c r="AE5371" s="19"/>
    </row>
    <row r="5372" spans="31:31" ht="28.8">
      <c r="AE5372" s="19"/>
    </row>
    <row r="5373" spans="31:31" ht="28.8">
      <c r="AE5373" s="19"/>
    </row>
    <row r="5374" spans="31:31" ht="28.8">
      <c r="AE5374" s="19"/>
    </row>
    <row r="5375" spans="31:31" ht="28.8">
      <c r="AE5375" s="19"/>
    </row>
    <row r="5376" spans="31:31" ht="28.8">
      <c r="AE5376" s="19"/>
    </row>
    <row r="5377" spans="31:31" ht="28.8">
      <c r="AE5377" s="19"/>
    </row>
    <row r="5378" spans="31:31" ht="28.8">
      <c r="AE5378" s="19"/>
    </row>
    <row r="5379" spans="31:31" ht="28.8">
      <c r="AE5379" s="19"/>
    </row>
    <row r="5380" spans="31:31" ht="28.8">
      <c r="AE5380" s="19"/>
    </row>
    <row r="5381" spans="31:31" ht="28.8">
      <c r="AE5381" s="19"/>
    </row>
    <row r="5382" spans="31:31" ht="28.8">
      <c r="AE5382" s="19"/>
    </row>
    <row r="5383" spans="31:31" ht="28.8">
      <c r="AE5383" s="19"/>
    </row>
    <row r="5384" spans="31:31" ht="28.8">
      <c r="AE5384" s="19"/>
    </row>
    <row r="5385" spans="31:31" ht="28.8">
      <c r="AE5385" s="19"/>
    </row>
    <row r="5386" spans="31:31" ht="28.8">
      <c r="AE5386" s="19"/>
    </row>
    <row r="5387" spans="31:31" ht="28.8">
      <c r="AE5387" s="19"/>
    </row>
    <row r="5388" spans="31:31" ht="28.8">
      <c r="AE5388" s="19"/>
    </row>
    <row r="5389" spans="31:31" ht="28.8">
      <c r="AE5389" s="19"/>
    </row>
    <row r="5390" spans="31:31" ht="28.8">
      <c r="AE5390" s="19"/>
    </row>
    <row r="5391" spans="31:31" ht="28.8">
      <c r="AE5391" s="19"/>
    </row>
    <row r="5392" spans="31:31" ht="28.8">
      <c r="AE5392" s="19"/>
    </row>
    <row r="5393" spans="31:31" ht="28.8">
      <c r="AE5393" s="19"/>
    </row>
    <row r="5394" spans="31:31" ht="28.8">
      <c r="AE5394" s="19"/>
    </row>
    <row r="5395" spans="31:31" ht="28.8">
      <c r="AE5395" s="19"/>
    </row>
    <row r="5396" spans="31:31" ht="28.8">
      <c r="AE5396" s="19"/>
    </row>
    <row r="5397" spans="31:31" ht="28.8">
      <c r="AE5397" s="19"/>
    </row>
    <row r="5398" spans="31:31" ht="28.8">
      <c r="AE5398" s="19"/>
    </row>
    <row r="5399" spans="31:31" ht="28.8">
      <c r="AE5399" s="19"/>
    </row>
    <row r="5400" spans="31:31" ht="28.8">
      <c r="AE5400" s="19"/>
    </row>
    <row r="5401" spans="31:31" ht="28.8">
      <c r="AE5401" s="19"/>
    </row>
    <row r="5402" spans="31:31" ht="28.8">
      <c r="AE5402" s="19"/>
    </row>
    <row r="5403" spans="31:31" ht="28.8">
      <c r="AE5403" s="19"/>
    </row>
    <row r="5404" spans="31:31" ht="28.8">
      <c r="AE5404" s="19"/>
    </row>
    <row r="5405" spans="31:31" ht="28.8">
      <c r="AE5405" s="19"/>
    </row>
    <row r="5406" spans="31:31" ht="28.8">
      <c r="AE5406" s="19"/>
    </row>
    <row r="5407" spans="31:31" ht="28.8">
      <c r="AE5407" s="19"/>
    </row>
    <row r="5408" spans="31:31" ht="28.8">
      <c r="AE5408" s="19"/>
    </row>
    <row r="5409" spans="31:31" ht="28.8">
      <c r="AE5409" s="19"/>
    </row>
    <row r="5410" spans="31:31" ht="28.8">
      <c r="AE5410" s="19"/>
    </row>
    <row r="5411" spans="31:31" ht="28.8">
      <c r="AE5411" s="19"/>
    </row>
    <row r="5412" spans="31:31" ht="28.8">
      <c r="AE5412" s="19"/>
    </row>
    <row r="5413" spans="31:31" ht="28.8">
      <c r="AE5413" s="19"/>
    </row>
    <row r="5414" spans="31:31" ht="28.8">
      <c r="AE5414" s="19"/>
    </row>
    <row r="5415" spans="31:31" ht="28.8">
      <c r="AE5415" s="19"/>
    </row>
    <row r="5416" spans="31:31" ht="28.8">
      <c r="AE5416" s="19"/>
    </row>
    <row r="5417" spans="31:31" ht="28.8">
      <c r="AE5417" s="19"/>
    </row>
    <row r="5418" spans="31:31" ht="28.8">
      <c r="AE5418" s="19"/>
    </row>
    <row r="5419" spans="31:31" ht="28.8">
      <c r="AE5419" s="19"/>
    </row>
    <row r="5420" spans="31:31" ht="28.8">
      <c r="AE5420" s="19"/>
    </row>
    <row r="5421" spans="31:31" ht="28.8">
      <c r="AE5421" s="19"/>
    </row>
    <row r="5422" spans="31:31" ht="28.8">
      <c r="AE5422" s="19"/>
    </row>
    <row r="5423" spans="31:31" ht="28.8">
      <c r="AE5423" s="19"/>
    </row>
    <row r="5424" spans="31:31" ht="28.8">
      <c r="AE5424" s="19"/>
    </row>
    <row r="5425" spans="31:31" ht="28.8">
      <c r="AE5425" s="19"/>
    </row>
    <row r="5426" spans="31:31" ht="28.8">
      <c r="AE5426" s="19"/>
    </row>
    <row r="5427" spans="31:31" ht="28.8">
      <c r="AE5427" s="19"/>
    </row>
    <row r="5428" spans="31:31" ht="28.8">
      <c r="AE5428" s="19"/>
    </row>
    <row r="5429" spans="31:31" ht="28.8">
      <c r="AE5429" s="19"/>
    </row>
    <row r="5430" spans="31:31" ht="28.8">
      <c r="AE5430" s="19"/>
    </row>
    <row r="5431" spans="31:31" ht="28.8">
      <c r="AE5431" s="19"/>
    </row>
    <row r="5432" spans="31:31" ht="28.8">
      <c r="AE5432" s="19"/>
    </row>
    <row r="5433" spans="31:31" ht="28.8">
      <c r="AE5433" s="19"/>
    </row>
    <row r="5434" spans="31:31" ht="28.8">
      <c r="AE5434" s="19"/>
    </row>
    <row r="5435" spans="31:31" ht="28.8">
      <c r="AE5435" s="19"/>
    </row>
    <row r="5436" spans="31:31" ht="28.8">
      <c r="AE5436" s="19"/>
    </row>
    <row r="5437" spans="31:31" ht="28.8">
      <c r="AE5437" s="19"/>
    </row>
    <row r="5438" spans="31:31" ht="28.8">
      <c r="AE5438" s="19"/>
    </row>
    <row r="5439" spans="31:31" ht="28.8">
      <c r="AE5439" s="19"/>
    </row>
    <row r="5440" spans="31:31" ht="28.8">
      <c r="AE5440" s="19"/>
    </row>
    <row r="5441" spans="31:31" ht="28.8">
      <c r="AE5441" s="19"/>
    </row>
    <row r="5442" spans="31:31" ht="28.8">
      <c r="AE5442" s="19"/>
    </row>
    <row r="5443" spans="31:31" ht="28.8">
      <c r="AE5443" s="19"/>
    </row>
    <row r="5444" spans="31:31" ht="28.8">
      <c r="AE5444" s="19"/>
    </row>
    <row r="5445" spans="31:31" ht="28.8">
      <c r="AE5445" s="19"/>
    </row>
    <row r="5446" spans="31:31" ht="28.8">
      <c r="AE5446" s="19"/>
    </row>
    <row r="5447" spans="31:31" ht="28.8">
      <c r="AE5447" s="19"/>
    </row>
    <row r="5448" spans="31:31" ht="28.8">
      <c r="AE5448" s="19"/>
    </row>
    <row r="5449" spans="31:31" ht="28.8">
      <c r="AE5449" s="19"/>
    </row>
    <row r="5450" spans="31:31" ht="28.8">
      <c r="AE5450" s="19"/>
    </row>
    <row r="5451" spans="31:31" ht="28.8">
      <c r="AE5451" s="19"/>
    </row>
    <row r="5452" spans="31:31" ht="28.8">
      <c r="AE5452" s="19"/>
    </row>
    <row r="5453" spans="31:31" ht="28.8">
      <c r="AE5453" s="19"/>
    </row>
    <row r="5454" spans="31:31" ht="28.8">
      <c r="AE5454" s="19"/>
    </row>
    <row r="5455" spans="31:31" ht="28.8">
      <c r="AE5455" s="19"/>
    </row>
    <row r="5456" spans="31:31" ht="28.8">
      <c r="AE5456" s="19"/>
    </row>
    <row r="5457" spans="31:31" ht="28.8">
      <c r="AE5457" s="19"/>
    </row>
    <row r="5458" spans="31:31" ht="28.8">
      <c r="AE5458" s="19"/>
    </row>
    <row r="5459" spans="31:31" ht="28.8">
      <c r="AE5459" s="19"/>
    </row>
    <row r="5460" spans="31:31" ht="28.8">
      <c r="AE5460" s="19"/>
    </row>
    <row r="5461" spans="31:31" ht="28.8">
      <c r="AE5461" s="19"/>
    </row>
    <row r="5462" spans="31:31" ht="28.8">
      <c r="AE5462" s="19"/>
    </row>
    <row r="5463" spans="31:31" ht="28.8">
      <c r="AE5463" s="19"/>
    </row>
    <row r="5464" spans="31:31" ht="28.8">
      <c r="AE5464" s="19"/>
    </row>
    <row r="5465" spans="31:31" ht="28.8">
      <c r="AE5465" s="19"/>
    </row>
    <row r="5466" spans="31:31" ht="28.8">
      <c r="AE5466" s="19"/>
    </row>
    <row r="5467" spans="31:31" ht="28.8">
      <c r="AE5467" s="19"/>
    </row>
    <row r="5468" spans="31:31" ht="28.8">
      <c r="AE5468" s="19"/>
    </row>
    <row r="5469" spans="31:31" ht="28.8">
      <c r="AE5469" s="19"/>
    </row>
    <row r="5470" spans="31:31" ht="28.8">
      <c r="AE5470" s="19"/>
    </row>
    <row r="5471" spans="31:31" ht="28.8">
      <c r="AE5471" s="19"/>
    </row>
    <row r="5472" spans="31:31" ht="28.8">
      <c r="AE5472" s="19"/>
    </row>
    <row r="5473" spans="31:31" ht="28.8">
      <c r="AE5473" s="19"/>
    </row>
    <row r="5474" spans="31:31" ht="28.8">
      <c r="AE5474" s="19"/>
    </row>
    <row r="5475" spans="31:31" ht="28.8">
      <c r="AE5475" s="19"/>
    </row>
    <row r="5476" spans="31:31" ht="28.8">
      <c r="AE5476" s="19"/>
    </row>
    <row r="5477" spans="31:31" ht="28.8">
      <c r="AE5477" s="19"/>
    </row>
    <row r="5478" spans="31:31" ht="28.8">
      <c r="AE5478" s="19"/>
    </row>
    <row r="5479" spans="31:31" ht="28.8">
      <c r="AE5479" s="19"/>
    </row>
    <row r="5480" spans="31:31" ht="28.8">
      <c r="AE5480" s="19"/>
    </row>
    <row r="5481" spans="31:31" ht="28.8">
      <c r="AE5481" s="19"/>
    </row>
    <row r="5482" spans="31:31" ht="28.8">
      <c r="AE5482" s="19"/>
    </row>
    <row r="5483" spans="31:31" ht="28.8">
      <c r="AE5483" s="19"/>
    </row>
    <row r="5484" spans="31:31" ht="28.8">
      <c r="AE5484" s="19"/>
    </row>
    <row r="5485" spans="31:31" ht="28.8">
      <c r="AE5485" s="19"/>
    </row>
    <row r="5486" spans="31:31" ht="28.8">
      <c r="AE5486" s="19"/>
    </row>
    <row r="5487" spans="31:31" ht="28.8">
      <c r="AE5487" s="19"/>
    </row>
    <row r="5488" spans="31:31" ht="28.8">
      <c r="AE5488" s="19"/>
    </row>
    <row r="5489" spans="31:31" ht="28.8">
      <c r="AE5489" s="19"/>
    </row>
    <row r="5490" spans="31:31" ht="28.8">
      <c r="AE5490" s="19"/>
    </row>
    <row r="5491" spans="31:31" ht="28.8">
      <c r="AE5491" s="19"/>
    </row>
    <row r="5492" spans="31:31" ht="28.8">
      <c r="AE5492" s="19"/>
    </row>
    <row r="5493" spans="31:31" ht="28.8">
      <c r="AE5493" s="19"/>
    </row>
    <row r="5494" spans="31:31" ht="28.8">
      <c r="AE5494" s="19"/>
    </row>
    <row r="5495" spans="31:31" ht="28.8">
      <c r="AE5495" s="19"/>
    </row>
    <row r="5496" spans="31:31" ht="28.8">
      <c r="AE5496" s="19"/>
    </row>
    <row r="5497" spans="31:31" ht="28.8">
      <c r="AE5497" s="19"/>
    </row>
    <row r="5498" spans="31:31" ht="28.8">
      <c r="AE5498" s="19"/>
    </row>
    <row r="5499" spans="31:31" ht="28.8">
      <c r="AE5499" s="19"/>
    </row>
    <row r="5500" spans="31:31" ht="28.8">
      <c r="AE5500" s="19"/>
    </row>
    <row r="5501" spans="31:31" ht="28.8">
      <c r="AE5501" s="19"/>
    </row>
    <row r="5502" spans="31:31" ht="28.8">
      <c r="AE5502" s="19"/>
    </row>
    <row r="5503" spans="31:31" ht="28.8">
      <c r="AE5503" s="19"/>
    </row>
    <row r="5504" spans="31:31" ht="28.8">
      <c r="AE5504" s="19"/>
    </row>
    <row r="5505" spans="31:31" ht="28.8">
      <c r="AE5505" s="19"/>
    </row>
    <row r="5506" spans="31:31" ht="28.8">
      <c r="AE5506" s="19"/>
    </row>
    <row r="5507" spans="31:31" ht="28.8">
      <c r="AE5507" s="19"/>
    </row>
    <row r="5508" spans="31:31" ht="28.8">
      <c r="AE5508" s="19"/>
    </row>
    <row r="5509" spans="31:31" ht="28.8">
      <c r="AE5509" s="19"/>
    </row>
    <row r="5510" spans="31:31" ht="28.8">
      <c r="AE5510" s="19"/>
    </row>
    <row r="5511" spans="31:31" ht="28.8">
      <c r="AE5511" s="19"/>
    </row>
    <row r="5512" spans="31:31" ht="28.8">
      <c r="AE5512" s="19"/>
    </row>
    <row r="5513" spans="31:31" ht="28.8">
      <c r="AE5513" s="19"/>
    </row>
    <row r="5514" spans="31:31" ht="28.8">
      <c r="AE5514" s="19"/>
    </row>
    <row r="5515" spans="31:31" ht="28.8">
      <c r="AE5515" s="19"/>
    </row>
    <row r="5516" spans="31:31" ht="28.8">
      <c r="AE5516" s="19"/>
    </row>
    <row r="5517" spans="31:31" ht="28.8">
      <c r="AE5517" s="19"/>
    </row>
    <row r="5518" spans="31:31" ht="28.8">
      <c r="AE5518" s="19"/>
    </row>
    <row r="5519" spans="31:31" ht="28.8">
      <c r="AE5519" s="19"/>
    </row>
    <row r="5520" spans="31:31" ht="28.8">
      <c r="AE5520" s="19"/>
    </row>
    <row r="5521" spans="31:31" ht="28.8">
      <c r="AE5521" s="19"/>
    </row>
    <row r="5522" spans="31:31" ht="28.8">
      <c r="AE5522" s="19"/>
    </row>
    <row r="5523" spans="31:31" ht="28.8">
      <c r="AE5523" s="19"/>
    </row>
    <row r="5524" spans="31:31" ht="28.8">
      <c r="AE5524" s="19"/>
    </row>
    <row r="5525" spans="31:31" ht="28.8">
      <c r="AE5525" s="19"/>
    </row>
    <row r="5526" spans="31:31" ht="28.8">
      <c r="AE5526" s="19"/>
    </row>
    <row r="5527" spans="31:31" ht="28.8">
      <c r="AE5527" s="19"/>
    </row>
    <row r="5528" spans="31:31" ht="28.8">
      <c r="AE5528" s="19"/>
    </row>
    <row r="5529" spans="31:31" ht="28.8">
      <c r="AE5529" s="19"/>
    </row>
    <row r="5530" spans="31:31" ht="28.8">
      <c r="AE5530" s="19"/>
    </row>
    <row r="5531" spans="31:31" ht="28.8">
      <c r="AE5531" s="19"/>
    </row>
    <row r="5532" spans="31:31" ht="28.8">
      <c r="AE5532" s="19"/>
    </row>
    <row r="5533" spans="31:31" ht="28.8">
      <c r="AE5533" s="19"/>
    </row>
    <row r="5534" spans="31:31" ht="28.8">
      <c r="AE5534" s="19"/>
    </row>
    <row r="5535" spans="31:31" ht="28.8">
      <c r="AE5535" s="19"/>
    </row>
    <row r="5536" spans="31:31" ht="28.8">
      <c r="AE5536" s="19"/>
    </row>
    <row r="5537" spans="31:31" ht="28.8">
      <c r="AE5537" s="19"/>
    </row>
    <row r="5538" spans="31:31" ht="28.8">
      <c r="AE5538" s="19"/>
    </row>
    <row r="5539" spans="31:31" ht="28.8">
      <c r="AE5539" s="19"/>
    </row>
    <row r="5540" spans="31:31" ht="28.8">
      <c r="AE5540" s="19"/>
    </row>
    <row r="5541" spans="31:31" ht="28.8">
      <c r="AE5541" s="19"/>
    </row>
    <row r="5542" spans="31:31" ht="28.8">
      <c r="AE5542" s="19"/>
    </row>
    <row r="5543" spans="31:31" ht="28.8">
      <c r="AE5543" s="19"/>
    </row>
    <row r="5544" spans="31:31" ht="28.8">
      <c r="AE5544" s="19"/>
    </row>
    <row r="5545" spans="31:31" ht="28.8">
      <c r="AE5545" s="19"/>
    </row>
    <row r="5546" spans="31:31" ht="28.8">
      <c r="AE5546" s="19"/>
    </row>
    <row r="5547" spans="31:31" ht="28.8">
      <c r="AE5547" s="19"/>
    </row>
    <row r="5548" spans="31:31" ht="28.8">
      <c r="AE5548" s="19"/>
    </row>
    <row r="5549" spans="31:31" ht="28.8">
      <c r="AE5549" s="19"/>
    </row>
    <row r="5550" spans="31:31" ht="28.8">
      <c r="AE5550" s="19"/>
    </row>
    <row r="5551" spans="31:31" ht="28.8">
      <c r="AE5551" s="19"/>
    </row>
    <row r="5552" spans="31:31" ht="28.8">
      <c r="AE5552" s="19"/>
    </row>
    <row r="5553" spans="31:31" ht="28.8">
      <c r="AE5553" s="19"/>
    </row>
    <row r="5554" spans="31:31" ht="28.8">
      <c r="AE5554" s="19"/>
    </row>
    <row r="5555" spans="31:31" ht="28.8">
      <c r="AE5555" s="19"/>
    </row>
    <row r="5556" spans="31:31" ht="28.8">
      <c r="AE5556" s="19"/>
    </row>
    <row r="5557" spans="31:31" ht="28.8">
      <c r="AE5557" s="19"/>
    </row>
    <row r="5558" spans="31:31" ht="28.8">
      <c r="AE5558" s="19"/>
    </row>
    <row r="5559" spans="31:31" ht="28.8">
      <c r="AE5559" s="19"/>
    </row>
    <row r="5560" spans="31:31" ht="28.8">
      <c r="AE5560" s="19"/>
    </row>
    <row r="5561" spans="31:31" ht="28.8">
      <c r="AE5561" s="19"/>
    </row>
    <row r="5562" spans="31:31" ht="28.8">
      <c r="AE5562" s="19"/>
    </row>
    <row r="5563" spans="31:31" ht="28.8">
      <c r="AE5563" s="19"/>
    </row>
    <row r="5564" spans="31:31" ht="28.8">
      <c r="AE5564" s="19"/>
    </row>
    <row r="5565" spans="31:31" ht="28.8">
      <c r="AE5565" s="19"/>
    </row>
    <row r="5566" spans="31:31" ht="28.8">
      <c r="AE5566" s="19"/>
    </row>
    <row r="5567" spans="31:31" ht="28.8">
      <c r="AE5567" s="19"/>
    </row>
    <row r="5568" spans="31:31" ht="28.8">
      <c r="AE5568" s="19"/>
    </row>
    <row r="5569" spans="31:31" ht="28.8">
      <c r="AE5569" s="19"/>
    </row>
    <row r="5570" spans="31:31" ht="28.8">
      <c r="AE5570" s="19"/>
    </row>
    <row r="5571" spans="31:31" ht="28.8">
      <c r="AE5571" s="19"/>
    </row>
    <row r="5572" spans="31:31" ht="28.8">
      <c r="AE5572" s="19"/>
    </row>
    <row r="5573" spans="31:31" ht="28.8">
      <c r="AE5573" s="19"/>
    </row>
    <row r="5574" spans="31:31" ht="28.8">
      <c r="AE5574" s="19"/>
    </row>
    <row r="5575" spans="31:31" ht="28.8">
      <c r="AE5575" s="19"/>
    </row>
    <row r="5576" spans="31:31" ht="28.8">
      <c r="AE5576" s="19"/>
    </row>
    <row r="5577" spans="31:31" ht="28.8">
      <c r="AE5577" s="19"/>
    </row>
    <row r="5578" spans="31:31" ht="28.8">
      <c r="AE5578" s="19"/>
    </row>
    <row r="5579" spans="31:31" ht="28.8">
      <c r="AE5579" s="19"/>
    </row>
    <row r="5580" spans="31:31" ht="28.8">
      <c r="AE5580" s="19"/>
    </row>
    <row r="5581" spans="31:31" ht="28.8">
      <c r="AE5581" s="19"/>
    </row>
    <row r="5582" spans="31:31" ht="28.8">
      <c r="AE5582" s="19"/>
    </row>
    <row r="5583" spans="31:31" ht="28.8">
      <c r="AE5583" s="19"/>
    </row>
    <row r="5584" spans="31:31" ht="28.8">
      <c r="AE5584" s="19"/>
    </row>
    <row r="5585" spans="31:31" ht="28.8">
      <c r="AE5585" s="19"/>
    </row>
    <row r="5586" spans="31:31" ht="28.8">
      <c r="AE5586" s="19"/>
    </row>
    <row r="5587" spans="31:31" ht="28.8">
      <c r="AE5587" s="19"/>
    </row>
    <row r="5588" spans="31:31" ht="28.8">
      <c r="AE5588" s="19"/>
    </row>
    <row r="5589" spans="31:31" ht="28.8">
      <c r="AE5589" s="19"/>
    </row>
    <row r="5590" spans="31:31" ht="28.8">
      <c r="AE5590" s="19"/>
    </row>
    <row r="5591" spans="31:31" ht="28.8">
      <c r="AE5591" s="19"/>
    </row>
    <row r="5592" spans="31:31" ht="28.8">
      <c r="AE5592" s="19"/>
    </row>
    <row r="5593" spans="31:31" ht="28.8">
      <c r="AE5593" s="19"/>
    </row>
    <row r="5594" spans="31:31" ht="28.8">
      <c r="AE5594" s="19"/>
    </row>
    <row r="5595" spans="31:31" ht="28.8">
      <c r="AE5595" s="19"/>
    </row>
    <row r="5596" spans="31:31" ht="28.8">
      <c r="AE5596" s="19"/>
    </row>
    <row r="5597" spans="31:31" ht="28.8">
      <c r="AE5597" s="19"/>
    </row>
    <row r="5598" spans="31:31" ht="28.8">
      <c r="AE5598" s="19"/>
    </row>
    <row r="5599" spans="31:31" ht="28.8">
      <c r="AE5599" s="19"/>
    </row>
    <row r="5600" spans="31:31" ht="28.8">
      <c r="AE5600" s="19"/>
    </row>
    <row r="5601" spans="31:31" ht="28.8">
      <c r="AE5601" s="19"/>
    </row>
    <row r="5602" spans="31:31" ht="28.8">
      <c r="AE5602" s="19"/>
    </row>
    <row r="5603" spans="31:31" ht="28.8">
      <c r="AE5603" s="19"/>
    </row>
    <row r="5604" spans="31:31" ht="28.8">
      <c r="AE5604" s="19"/>
    </row>
    <row r="5605" spans="31:31" ht="28.8">
      <c r="AE5605" s="19"/>
    </row>
    <row r="5606" spans="31:31" ht="28.8">
      <c r="AE5606" s="19"/>
    </row>
    <row r="5607" spans="31:31" ht="28.8">
      <c r="AE5607" s="19"/>
    </row>
    <row r="5608" spans="31:31" ht="28.8">
      <c r="AE5608" s="19"/>
    </row>
    <row r="5609" spans="31:31" ht="28.8">
      <c r="AE5609" s="19"/>
    </row>
    <row r="5610" spans="31:31" ht="28.8">
      <c r="AE5610" s="19"/>
    </row>
    <row r="5611" spans="31:31" ht="28.8">
      <c r="AE5611" s="19"/>
    </row>
    <row r="5612" spans="31:31" ht="28.8">
      <c r="AE5612" s="19"/>
    </row>
    <row r="5613" spans="31:31" ht="28.8">
      <c r="AE5613" s="19"/>
    </row>
    <row r="5614" spans="31:31" ht="28.8">
      <c r="AE5614" s="19"/>
    </row>
    <row r="5615" spans="31:31" ht="28.8">
      <c r="AE5615" s="19"/>
    </row>
    <row r="5616" spans="31:31" ht="28.8">
      <c r="AE5616" s="19"/>
    </row>
    <row r="5617" spans="31:31" ht="28.8">
      <c r="AE5617" s="19"/>
    </row>
    <row r="5618" spans="31:31" ht="28.8">
      <c r="AE5618" s="19"/>
    </row>
    <row r="5619" spans="31:31" ht="28.8">
      <c r="AE5619" s="19"/>
    </row>
    <row r="5620" spans="31:31" ht="28.8">
      <c r="AE5620" s="19"/>
    </row>
    <row r="5621" spans="31:31" ht="28.8">
      <c r="AE5621" s="19"/>
    </row>
    <row r="5622" spans="31:31" ht="28.8">
      <c r="AE5622" s="19"/>
    </row>
    <row r="5623" spans="31:31" ht="28.8">
      <c r="AE5623" s="19"/>
    </row>
    <row r="5624" spans="31:31" ht="28.8">
      <c r="AE5624" s="19"/>
    </row>
    <row r="5625" spans="31:31" ht="28.8">
      <c r="AE5625" s="19"/>
    </row>
    <row r="5626" spans="31:31" ht="28.8">
      <c r="AE5626" s="19"/>
    </row>
    <row r="5627" spans="31:31" ht="28.8">
      <c r="AE5627" s="19"/>
    </row>
    <row r="5628" spans="31:31" ht="28.8">
      <c r="AE5628" s="19"/>
    </row>
    <row r="5629" spans="31:31" ht="28.8">
      <c r="AE5629" s="19"/>
    </row>
    <row r="5630" spans="31:31" ht="28.8">
      <c r="AE5630" s="19"/>
    </row>
    <row r="5631" spans="31:31" ht="28.8">
      <c r="AE5631" s="19"/>
    </row>
    <row r="5632" spans="31:31" ht="28.8">
      <c r="AE5632" s="19"/>
    </row>
    <row r="5633" spans="31:31" ht="28.8">
      <c r="AE5633" s="19"/>
    </row>
    <row r="5634" spans="31:31" ht="28.8">
      <c r="AE5634" s="19"/>
    </row>
    <row r="5635" spans="31:31" ht="28.8">
      <c r="AE5635" s="19"/>
    </row>
    <row r="5636" spans="31:31" ht="28.8">
      <c r="AE5636" s="19"/>
    </row>
    <row r="5637" spans="31:31" ht="28.8">
      <c r="AE5637" s="19"/>
    </row>
    <row r="5638" spans="31:31" ht="28.8">
      <c r="AE5638" s="19"/>
    </row>
    <row r="5639" spans="31:31" ht="28.8">
      <c r="AE5639" s="19"/>
    </row>
    <row r="5640" spans="31:31" ht="28.8">
      <c r="AE5640" s="19"/>
    </row>
    <row r="5641" spans="31:31" ht="28.8">
      <c r="AE5641" s="19"/>
    </row>
    <row r="5642" spans="31:31" ht="28.8">
      <c r="AE5642" s="19"/>
    </row>
    <row r="5643" spans="31:31" ht="28.8">
      <c r="AE5643" s="19"/>
    </row>
    <row r="5644" spans="31:31" ht="28.8">
      <c r="AE5644" s="19"/>
    </row>
    <row r="5645" spans="31:31" ht="28.8">
      <c r="AE5645" s="19"/>
    </row>
    <row r="5646" spans="31:31" ht="28.8">
      <c r="AE5646" s="19"/>
    </row>
    <row r="5647" spans="31:31" ht="28.8">
      <c r="AE5647" s="19"/>
    </row>
    <row r="5648" spans="31:31" ht="28.8">
      <c r="AE5648" s="19"/>
    </row>
    <row r="5649" spans="31:31" ht="28.8">
      <c r="AE5649" s="19"/>
    </row>
    <row r="5650" spans="31:31" ht="28.8">
      <c r="AE5650" s="19"/>
    </row>
    <row r="5651" spans="31:31" ht="28.8">
      <c r="AE5651" s="19"/>
    </row>
    <row r="5652" spans="31:31" ht="28.8">
      <c r="AE5652" s="19"/>
    </row>
    <row r="5653" spans="31:31" ht="28.8">
      <c r="AE5653" s="19"/>
    </row>
    <row r="5654" spans="31:31" ht="28.8">
      <c r="AE5654" s="19"/>
    </row>
    <row r="5655" spans="31:31" ht="28.8">
      <c r="AE5655" s="19"/>
    </row>
    <row r="5656" spans="31:31" ht="28.8">
      <c r="AE5656" s="19"/>
    </row>
    <row r="5657" spans="31:31" ht="28.8">
      <c r="AE5657" s="19"/>
    </row>
    <row r="5658" spans="31:31" ht="28.8">
      <c r="AE5658" s="19"/>
    </row>
    <row r="5659" spans="31:31" ht="28.8">
      <c r="AE5659" s="19"/>
    </row>
    <row r="5660" spans="31:31" ht="28.8">
      <c r="AE5660" s="19"/>
    </row>
    <row r="5661" spans="31:31" ht="28.8">
      <c r="AE5661" s="19"/>
    </row>
    <row r="5662" spans="31:31" ht="28.8">
      <c r="AE5662" s="19"/>
    </row>
    <row r="5663" spans="31:31" ht="28.8">
      <c r="AE5663" s="19"/>
    </row>
    <row r="5664" spans="31:31" ht="28.8">
      <c r="AE5664" s="19"/>
    </row>
    <row r="5665" spans="31:31" ht="28.8">
      <c r="AE5665" s="19"/>
    </row>
    <row r="5666" spans="31:31" ht="28.8">
      <c r="AE5666" s="19"/>
    </row>
    <row r="5667" spans="31:31" ht="28.8">
      <c r="AE5667" s="19"/>
    </row>
    <row r="5668" spans="31:31" ht="28.8">
      <c r="AE5668" s="19"/>
    </row>
    <row r="5669" spans="31:31" ht="28.8">
      <c r="AE5669" s="19"/>
    </row>
    <row r="5670" spans="31:31" ht="28.8">
      <c r="AE5670" s="19"/>
    </row>
    <row r="5671" spans="31:31" ht="28.8">
      <c r="AE5671" s="19"/>
    </row>
    <row r="5672" spans="31:31" ht="28.8">
      <c r="AE5672" s="19"/>
    </row>
    <row r="5673" spans="31:31" ht="28.8">
      <c r="AE5673" s="19"/>
    </row>
    <row r="5674" spans="31:31" ht="28.8">
      <c r="AE5674" s="19"/>
    </row>
    <row r="5675" spans="31:31" ht="28.8">
      <c r="AE5675" s="19"/>
    </row>
    <row r="5676" spans="31:31" ht="28.8">
      <c r="AE5676" s="19"/>
    </row>
    <row r="5677" spans="31:31" ht="28.8">
      <c r="AE5677" s="19"/>
    </row>
    <row r="5678" spans="31:31" ht="28.8">
      <c r="AE5678" s="19"/>
    </row>
    <row r="5679" spans="31:31" ht="28.8">
      <c r="AE5679" s="19"/>
    </row>
    <row r="5680" spans="31:31" ht="28.8">
      <c r="AE5680" s="19"/>
    </row>
    <row r="5681" spans="31:31" ht="28.8">
      <c r="AE5681" s="19"/>
    </row>
    <row r="5682" spans="31:31" ht="28.8">
      <c r="AE5682" s="19"/>
    </row>
    <row r="5683" spans="31:31" ht="28.8">
      <c r="AE5683" s="19"/>
    </row>
    <row r="5684" spans="31:31" ht="28.8">
      <c r="AE5684" s="19"/>
    </row>
    <row r="5685" spans="31:31" ht="28.8">
      <c r="AE5685" s="19"/>
    </row>
    <row r="5686" spans="31:31" ht="28.8">
      <c r="AE5686" s="19"/>
    </row>
    <row r="5687" spans="31:31" ht="28.8">
      <c r="AE5687" s="19"/>
    </row>
    <row r="5688" spans="31:31" ht="28.8">
      <c r="AE5688" s="19"/>
    </row>
    <row r="5689" spans="31:31" ht="28.8">
      <c r="AE5689" s="19"/>
    </row>
    <row r="5690" spans="31:31" ht="28.8">
      <c r="AE5690" s="19"/>
    </row>
    <row r="5691" spans="31:31" ht="28.8">
      <c r="AE5691" s="19"/>
    </row>
    <row r="5692" spans="31:31" ht="28.8">
      <c r="AE5692" s="19"/>
    </row>
    <row r="5693" spans="31:31" ht="28.8">
      <c r="AE5693" s="19"/>
    </row>
    <row r="5694" spans="31:31" ht="28.8">
      <c r="AE5694" s="19"/>
    </row>
    <row r="5695" spans="31:31" ht="28.8">
      <c r="AE5695" s="19"/>
    </row>
    <row r="5696" spans="31:31" ht="28.8">
      <c r="AE5696" s="19"/>
    </row>
    <row r="5697" spans="31:31" ht="28.8">
      <c r="AE5697" s="19"/>
    </row>
    <row r="5698" spans="31:31" ht="28.8">
      <c r="AE5698" s="19"/>
    </row>
    <row r="5699" spans="31:31" ht="28.8">
      <c r="AE5699" s="19"/>
    </row>
    <row r="5700" spans="31:31" ht="28.8">
      <c r="AE5700" s="19"/>
    </row>
    <row r="5701" spans="31:31" ht="28.8">
      <c r="AE5701" s="19"/>
    </row>
    <row r="5702" spans="31:31" ht="28.8">
      <c r="AE5702" s="19"/>
    </row>
    <row r="5703" spans="31:31" ht="28.8">
      <c r="AE5703" s="19"/>
    </row>
    <row r="5704" spans="31:31" ht="28.8">
      <c r="AE5704" s="19"/>
    </row>
    <row r="5705" spans="31:31" ht="28.8">
      <c r="AE5705" s="19"/>
    </row>
    <row r="5706" spans="31:31" ht="28.8">
      <c r="AE5706" s="19"/>
    </row>
    <row r="5707" spans="31:31" ht="28.8">
      <c r="AE5707" s="19"/>
    </row>
    <row r="5708" spans="31:31" ht="28.8">
      <c r="AE5708" s="19"/>
    </row>
    <row r="5709" spans="31:31" ht="28.8">
      <c r="AE5709" s="19"/>
    </row>
    <row r="5710" spans="31:31" ht="28.8">
      <c r="AE5710" s="19"/>
    </row>
    <row r="5711" spans="31:31" ht="28.8">
      <c r="AE5711" s="19"/>
    </row>
    <row r="5712" spans="31:31" ht="28.8">
      <c r="AE5712" s="19"/>
    </row>
    <row r="5713" spans="31:31" ht="28.8">
      <c r="AE5713" s="19"/>
    </row>
    <row r="5714" spans="31:31" ht="28.8">
      <c r="AE5714" s="19"/>
    </row>
    <row r="5715" spans="31:31" ht="28.8">
      <c r="AE5715" s="19"/>
    </row>
    <row r="5716" spans="31:31" ht="28.8">
      <c r="AE5716" s="19"/>
    </row>
    <row r="5717" spans="31:31" ht="28.8">
      <c r="AE5717" s="19"/>
    </row>
    <row r="5718" spans="31:31" ht="28.8">
      <c r="AE5718" s="19"/>
    </row>
    <row r="5719" spans="31:31" ht="28.8">
      <c r="AE5719" s="19"/>
    </row>
    <row r="5720" spans="31:31" ht="28.8">
      <c r="AE5720" s="19"/>
    </row>
    <row r="5721" spans="31:31" ht="28.8">
      <c r="AE5721" s="19"/>
    </row>
    <row r="5722" spans="31:31" ht="28.8">
      <c r="AE5722" s="19"/>
    </row>
    <row r="5723" spans="31:31" ht="28.8">
      <c r="AE5723" s="19"/>
    </row>
    <row r="5724" spans="31:31" ht="28.8">
      <c r="AE5724" s="19"/>
    </row>
    <row r="5725" spans="31:31" ht="28.8">
      <c r="AE5725" s="19"/>
    </row>
    <row r="5726" spans="31:31" ht="28.8">
      <c r="AE5726" s="19"/>
    </row>
    <row r="5727" spans="31:31" ht="28.8">
      <c r="AE5727" s="19"/>
    </row>
    <row r="5728" spans="31:31" ht="28.8">
      <c r="AE5728" s="19"/>
    </row>
    <row r="5729" spans="31:31" ht="28.8">
      <c r="AE5729" s="19"/>
    </row>
    <row r="5730" spans="31:31" ht="28.8">
      <c r="AE5730" s="19"/>
    </row>
    <row r="5731" spans="31:31" ht="28.8">
      <c r="AE5731" s="19"/>
    </row>
    <row r="5732" spans="31:31" ht="28.8">
      <c r="AE5732" s="19"/>
    </row>
    <row r="5733" spans="31:31" ht="28.8">
      <c r="AE5733" s="19"/>
    </row>
    <row r="5734" spans="31:31" ht="28.8">
      <c r="AE5734" s="19"/>
    </row>
    <row r="5735" spans="31:31" ht="28.8">
      <c r="AE5735" s="19"/>
    </row>
    <row r="5736" spans="31:31" ht="28.8">
      <c r="AE5736" s="19"/>
    </row>
    <row r="5737" spans="31:31" ht="28.8">
      <c r="AE5737" s="19"/>
    </row>
    <row r="5738" spans="31:31" ht="28.8">
      <c r="AE5738" s="19"/>
    </row>
    <row r="5739" spans="31:31" ht="28.8">
      <c r="AE5739" s="19"/>
    </row>
    <row r="5740" spans="31:31" ht="28.8">
      <c r="AE5740" s="19"/>
    </row>
    <row r="5741" spans="31:31" ht="28.8">
      <c r="AE5741" s="19"/>
    </row>
    <row r="5742" spans="31:31" ht="28.8">
      <c r="AE5742" s="19"/>
    </row>
    <row r="5743" spans="31:31" ht="28.8">
      <c r="AE5743" s="19"/>
    </row>
    <row r="5744" spans="31:31" ht="28.8">
      <c r="AE5744" s="19"/>
    </row>
    <row r="5745" spans="31:31" ht="28.8">
      <c r="AE5745" s="19"/>
    </row>
    <row r="5746" spans="31:31" ht="28.8">
      <c r="AE5746" s="19"/>
    </row>
    <row r="5747" spans="31:31" ht="28.8">
      <c r="AE5747" s="19"/>
    </row>
    <row r="5748" spans="31:31" ht="28.8">
      <c r="AE5748" s="19"/>
    </row>
    <row r="5749" spans="31:31" ht="28.8">
      <c r="AE5749" s="19"/>
    </row>
    <row r="5750" spans="31:31" ht="28.8">
      <c r="AE5750" s="19"/>
    </row>
    <row r="5751" spans="31:31" ht="28.8">
      <c r="AE5751" s="19"/>
    </row>
    <row r="5752" spans="31:31" ht="28.8">
      <c r="AE5752" s="19"/>
    </row>
    <row r="5753" spans="31:31" ht="28.8">
      <c r="AE5753" s="19"/>
    </row>
    <row r="5754" spans="31:31" ht="28.8">
      <c r="AE5754" s="19"/>
    </row>
    <row r="5755" spans="31:31" ht="28.8">
      <c r="AE5755" s="19"/>
    </row>
    <row r="5756" spans="31:31" ht="28.8">
      <c r="AE5756" s="19"/>
    </row>
    <row r="5757" spans="31:31" ht="28.8">
      <c r="AE5757" s="19"/>
    </row>
    <row r="5758" spans="31:31" ht="28.8">
      <c r="AE5758" s="19"/>
    </row>
    <row r="5759" spans="31:31" ht="28.8">
      <c r="AE5759" s="19"/>
    </row>
    <row r="5760" spans="31:31" ht="28.8">
      <c r="AE5760" s="19"/>
    </row>
    <row r="5761" spans="31:31" ht="28.8">
      <c r="AE5761" s="19"/>
    </row>
    <row r="5762" spans="31:31" ht="28.8">
      <c r="AE5762" s="19"/>
    </row>
    <row r="5763" spans="31:31" ht="28.8">
      <c r="AE5763" s="19"/>
    </row>
    <row r="5764" spans="31:31" ht="28.8">
      <c r="AE5764" s="19"/>
    </row>
    <row r="5765" spans="31:31" ht="28.8">
      <c r="AE5765" s="19"/>
    </row>
    <row r="5766" spans="31:31" ht="28.8">
      <c r="AE5766" s="19"/>
    </row>
    <row r="5767" spans="31:31" ht="28.8">
      <c r="AE5767" s="19"/>
    </row>
    <row r="5768" spans="31:31" ht="28.8">
      <c r="AE5768" s="19"/>
    </row>
    <row r="5769" spans="31:31" ht="28.8">
      <c r="AE5769" s="19"/>
    </row>
    <row r="5770" spans="31:31" ht="28.8">
      <c r="AE5770" s="19"/>
    </row>
    <row r="5771" spans="31:31" ht="28.8">
      <c r="AE5771" s="19"/>
    </row>
    <row r="5772" spans="31:31" ht="28.8">
      <c r="AE5772" s="19"/>
    </row>
    <row r="5773" spans="31:31" ht="28.8">
      <c r="AE5773" s="19"/>
    </row>
    <row r="5774" spans="31:31" ht="28.8">
      <c r="AE5774" s="19"/>
    </row>
    <row r="5775" spans="31:31" ht="28.8">
      <c r="AE5775" s="19"/>
    </row>
    <row r="5776" spans="31:31" ht="28.8">
      <c r="AE5776" s="19"/>
    </row>
    <row r="5777" spans="31:31" ht="28.8">
      <c r="AE5777" s="19"/>
    </row>
    <row r="5778" spans="31:31" ht="28.8">
      <c r="AE5778" s="19"/>
    </row>
    <row r="5779" spans="31:31" ht="28.8">
      <c r="AE5779" s="19"/>
    </row>
    <row r="5780" spans="31:31" ht="28.8">
      <c r="AE5780" s="19"/>
    </row>
    <row r="5781" spans="31:31" ht="28.8">
      <c r="AE5781" s="19"/>
    </row>
    <row r="5782" spans="31:31" ht="28.8">
      <c r="AE5782" s="19"/>
    </row>
    <row r="5783" spans="31:31" ht="28.8">
      <c r="AE5783" s="19"/>
    </row>
    <row r="5784" spans="31:31" ht="28.8">
      <c r="AE5784" s="19"/>
    </row>
    <row r="5785" spans="31:31" ht="28.8">
      <c r="AE5785" s="19"/>
    </row>
    <row r="5786" spans="31:31" ht="28.8">
      <c r="AE5786" s="19"/>
    </row>
    <row r="5787" spans="31:31" ht="28.8">
      <c r="AE5787" s="19"/>
    </row>
    <row r="5788" spans="31:31" ht="28.8">
      <c r="AE5788" s="19"/>
    </row>
    <row r="5789" spans="31:31" ht="28.8">
      <c r="AE5789" s="19"/>
    </row>
    <row r="5790" spans="31:31" ht="28.8">
      <c r="AE5790" s="19"/>
    </row>
    <row r="5791" spans="31:31" ht="28.8">
      <c r="AE5791" s="19"/>
    </row>
    <row r="5792" spans="31:31" ht="28.8">
      <c r="AE5792" s="19"/>
    </row>
    <row r="5793" spans="31:31" ht="28.8">
      <c r="AE5793" s="19"/>
    </row>
    <row r="5794" spans="31:31" ht="28.8">
      <c r="AE5794" s="19"/>
    </row>
    <row r="5795" spans="31:31" ht="28.8">
      <c r="AE5795" s="19"/>
    </row>
    <row r="5796" spans="31:31" ht="28.8">
      <c r="AE5796" s="19"/>
    </row>
    <row r="5797" spans="31:31" ht="28.8">
      <c r="AE5797" s="19"/>
    </row>
    <row r="5798" spans="31:31" ht="28.8">
      <c r="AE5798" s="19"/>
    </row>
    <row r="5799" spans="31:31" ht="28.8">
      <c r="AE5799" s="19"/>
    </row>
    <row r="5800" spans="31:31" ht="28.8">
      <c r="AE5800" s="19"/>
    </row>
    <row r="5801" spans="31:31" ht="28.8">
      <c r="AE5801" s="19"/>
    </row>
    <row r="5802" spans="31:31" ht="28.8">
      <c r="AE5802" s="19"/>
    </row>
    <row r="5803" spans="31:31" ht="28.8">
      <c r="AE5803" s="19"/>
    </row>
    <row r="5804" spans="31:31" ht="28.8">
      <c r="AE5804" s="19"/>
    </row>
    <row r="5805" spans="31:31" ht="28.8">
      <c r="AE5805" s="19"/>
    </row>
    <row r="5806" spans="31:31" ht="28.8">
      <c r="AE5806" s="19"/>
    </row>
    <row r="5807" spans="31:31" ht="28.8">
      <c r="AE5807" s="19"/>
    </row>
    <row r="5808" spans="31:31" ht="28.8">
      <c r="AE5808" s="19"/>
    </row>
    <row r="5809" spans="31:31" ht="28.8">
      <c r="AE5809" s="19"/>
    </row>
    <row r="5810" spans="31:31" ht="28.8">
      <c r="AE5810" s="19"/>
    </row>
    <row r="5811" spans="31:31" ht="28.8">
      <c r="AE5811" s="19"/>
    </row>
    <row r="5812" spans="31:31" ht="28.8">
      <c r="AE5812" s="19"/>
    </row>
    <row r="5813" spans="31:31" ht="28.8">
      <c r="AE5813" s="19"/>
    </row>
    <row r="5814" spans="31:31" ht="28.8">
      <c r="AE5814" s="19"/>
    </row>
    <row r="5815" spans="31:31" ht="28.8">
      <c r="AE5815" s="19"/>
    </row>
    <row r="5816" spans="31:31" ht="28.8">
      <c r="AE5816" s="19"/>
    </row>
    <row r="5817" spans="31:31" ht="28.8">
      <c r="AE5817" s="19"/>
    </row>
    <row r="5818" spans="31:31" ht="28.8">
      <c r="AE5818" s="19"/>
    </row>
    <row r="5819" spans="31:31" ht="28.8">
      <c r="AE5819" s="19"/>
    </row>
    <row r="5820" spans="31:31" ht="28.8">
      <c r="AE5820" s="19"/>
    </row>
    <row r="5821" spans="31:31" ht="28.8">
      <c r="AE5821" s="19"/>
    </row>
    <row r="5822" spans="31:31" ht="28.8">
      <c r="AE5822" s="19"/>
    </row>
    <row r="5823" spans="31:31" ht="28.8">
      <c r="AE5823" s="19"/>
    </row>
    <row r="5824" spans="31:31" ht="28.8">
      <c r="AE5824" s="19"/>
    </row>
    <row r="5825" spans="31:31" ht="28.8">
      <c r="AE5825" s="19"/>
    </row>
    <row r="5826" spans="31:31" ht="28.8">
      <c r="AE5826" s="19"/>
    </row>
    <row r="5827" spans="31:31" ht="28.8">
      <c r="AE5827" s="19"/>
    </row>
    <row r="5828" spans="31:31" ht="28.8">
      <c r="AE5828" s="19"/>
    </row>
    <row r="5829" spans="31:31" ht="28.8">
      <c r="AE5829" s="19"/>
    </row>
    <row r="5830" spans="31:31" ht="28.8">
      <c r="AE5830" s="19"/>
    </row>
    <row r="5831" spans="31:31" ht="28.8">
      <c r="AE5831" s="19"/>
    </row>
    <row r="5832" spans="31:31" ht="28.8">
      <c r="AE5832" s="19"/>
    </row>
    <row r="5833" spans="31:31" ht="28.8">
      <c r="AE5833" s="19"/>
    </row>
    <row r="5834" spans="31:31" ht="28.8">
      <c r="AE5834" s="19"/>
    </row>
    <row r="5835" spans="31:31" ht="28.8">
      <c r="AE5835" s="19"/>
    </row>
    <row r="5836" spans="31:31" ht="28.8">
      <c r="AE5836" s="19"/>
    </row>
    <row r="5837" spans="31:31" ht="28.8">
      <c r="AE5837" s="19"/>
    </row>
    <row r="5838" spans="31:31" ht="28.8">
      <c r="AE5838" s="19"/>
    </row>
    <row r="5839" spans="31:31" ht="28.8">
      <c r="AE5839" s="19"/>
    </row>
    <row r="5840" spans="31:31" ht="28.8">
      <c r="AE5840" s="19"/>
    </row>
    <row r="5841" spans="31:31" ht="28.8">
      <c r="AE5841" s="19"/>
    </row>
    <row r="5842" spans="31:31" ht="28.8">
      <c r="AE5842" s="19"/>
    </row>
    <row r="5843" spans="31:31" ht="28.8">
      <c r="AE5843" s="19"/>
    </row>
    <row r="5844" spans="31:31" ht="28.8">
      <c r="AE5844" s="19"/>
    </row>
    <row r="5845" spans="31:31" ht="28.8">
      <c r="AE5845" s="19"/>
    </row>
    <row r="5846" spans="31:31" ht="28.8">
      <c r="AE5846" s="19"/>
    </row>
    <row r="5847" spans="31:31" ht="28.8">
      <c r="AE5847" s="19"/>
    </row>
    <row r="5848" spans="31:31" ht="28.8">
      <c r="AE5848" s="19"/>
    </row>
    <row r="5849" spans="31:31" ht="28.8">
      <c r="AE5849" s="19"/>
    </row>
    <row r="5850" spans="31:31" ht="28.8">
      <c r="AE5850" s="19"/>
    </row>
    <row r="5851" spans="31:31" ht="28.8">
      <c r="AE5851" s="19"/>
    </row>
    <row r="5852" spans="31:31" ht="28.8">
      <c r="AE5852" s="19"/>
    </row>
    <row r="5853" spans="31:31" ht="28.8">
      <c r="AE5853" s="19"/>
    </row>
    <row r="5854" spans="31:31" ht="28.8">
      <c r="AE5854" s="19"/>
    </row>
    <row r="5855" spans="31:31" ht="28.8">
      <c r="AE5855" s="19"/>
    </row>
    <row r="5856" spans="31:31" ht="28.8">
      <c r="AE5856" s="19"/>
    </row>
    <row r="5857" spans="31:31" ht="28.8">
      <c r="AE5857" s="19"/>
    </row>
    <row r="5858" spans="31:31" ht="28.8">
      <c r="AE5858" s="19"/>
    </row>
    <row r="5859" spans="31:31" ht="28.8">
      <c r="AE5859" s="19"/>
    </row>
    <row r="5860" spans="31:31" ht="28.8">
      <c r="AE5860" s="19"/>
    </row>
    <row r="5861" spans="31:31" ht="28.8">
      <c r="AE5861" s="19"/>
    </row>
    <row r="5862" spans="31:31" ht="28.8">
      <c r="AE5862" s="19"/>
    </row>
    <row r="5863" spans="31:31" ht="28.8">
      <c r="AE5863" s="19"/>
    </row>
    <row r="5864" spans="31:31" ht="28.8">
      <c r="AE5864" s="19"/>
    </row>
    <row r="5865" spans="31:31" ht="28.8">
      <c r="AE5865" s="19"/>
    </row>
    <row r="5866" spans="31:31" ht="28.8">
      <c r="AE5866" s="19"/>
    </row>
    <row r="5867" spans="31:31" ht="28.8">
      <c r="AE5867" s="19"/>
    </row>
    <row r="5868" spans="31:31" ht="28.8">
      <c r="AE5868" s="19"/>
    </row>
    <row r="5869" spans="31:31" ht="28.8">
      <c r="AE5869" s="19"/>
    </row>
    <row r="5870" spans="31:31" ht="28.8">
      <c r="AE5870" s="19"/>
    </row>
    <row r="5871" spans="31:31" ht="28.8">
      <c r="AE5871" s="19"/>
    </row>
    <row r="5872" spans="31:31" ht="28.8">
      <c r="AE5872" s="19"/>
    </row>
    <row r="5873" spans="31:31" ht="28.8">
      <c r="AE5873" s="19"/>
    </row>
    <row r="5874" spans="31:31" ht="28.8">
      <c r="AE5874" s="19"/>
    </row>
    <row r="5875" spans="31:31" ht="28.8">
      <c r="AE5875" s="19"/>
    </row>
    <row r="5876" spans="31:31" ht="28.8">
      <c r="AE5876" s="19"/>
    </row>
    <row r="5877" spans="31:31" ht="28.8">
      <c r="AE5877" s="19"/>
    </row>
    <row r="5878" spans="31:31" ht="28.8">
      <c r="AE5878" s="19"/>
    </row>
    <row r="5879" spans="31:31" ht="28.8">
      <c r="AE5879" s="19"/>
    </row>
    <row r="5880" spans="31:31" ht="28.8">
      <c r="AE5880" s="19"/>
    </row>
    <row r="5881" spans="31:31" ht="28.8">
      <c r="AE5881" s="19"/>
    </row>
    <row r="5882" spans="31:31" ht="28.8">
      <c r="AE5882" s="19"/>
    </row>
    <row r="5883" spans="31:31" ht="28.8">
      <c r="AE5883" s="19"/>
    </row>
    <row r="5884" spans="31:31" ht="28.8">
      <c r="AE5884" s="19"/>
    </row>
    <row r="5885" spans="31:31" ht="28.8">
      <c r="AE5885" s="19"/>
    </row>
    <row r="5886" spans="31:31" ht="28.8">
      <c r="AE5886" s="19"/>
    </row>
    <row r="5887" spans="31:31" ht="28.8">
      <c r="AE5887" s="19"/>
    </row>
    <row r="5888" spans="31:31" ht="28.8">
      <c r="AE5888" s="19"/>
    </row>
    <row r="5889" spans="31:31" ht="28.8">
      <c r="AE5889" s="19"/>
    </row>
    <row r="5890" spans="31:31" ht="28.8">
      <c r="AE5890" s="19"/>
    </row>
    <row r="5891" spans="31:31" ht="28.8">
      <c r="AE5891" s="19"/>
    </row>
    <row r="5892" spans="31:31" ht="28.8">
      <c r="AE5892" s="19"/>
    </row>
    <row r="5893" spans="31:31" ht="28.8">
      <c r="AE5893" s="19"/>
    </row>
    <row r="5894" spans="31:31" ht="28.8">
      <c r="AE5894" s="19"/>
    </row>
    <row r="5895" spans="31:31" ht="28.8">
      <c r="AE5895" s="19"/>
    </row>
    <row r="5896" spans="31:31" ht="28.8">
      <c r="AE5896" s="19"/>
    </row>
    <row r="5897" spans="31:31" ht="28.8">
      <c r="AE5897" s="19"/>
    </row>
    <row r="5898" spans="31:31" ht="28.8">
      <c r="AE5898" s="19"/>
    </row>
    <row r="5899" spans="31:31" ht="28.8">
      <c r="AE5899" s="19"/>
    </row>
    <row r="5900" spans="31:31" ht="28.8">
      <c r="AE5900" s="19"/>
    </row>
    <row r="5901" spans="31:31" ht="28.8">
      <c r="AE5901" s="19"/>
    </row>
    <row r="5902" spans="31:31" ht="28.8">
      <c r="AE5902" s="19"/>
    </row>
    <row r="5903" spans="31:31" ht="28.8">
      <c r="AE5903" s="19"/>
    </row>
    <row r="5904" spans="31:31" ht="28.8">
      <c r="AE5904" s="19"/>
    </row>
    <row r="5905" spans="31:31" ht="28.8">
      <c r="AE5905" s="19"/>
    </row>
    <row r="5906" spans="31:31" ht="28.8">
      <c r="AE5906" s="19"/>
    </row>
    <row r="5907" spans="31:31" ht="28.8">
      <c r="AE5907" s="19"/>
    </row>
    <row r="5908" spans="31:31" ht="28.8">
      <c r="AE5908" s="19"/>
    </row>
    <row r="5909" spans="31:31" ht="28.8">
      <c r="AE5909" s="19"/>
    </row>
    <row r="5910" spans="31:31" ht="28.8">
      <c r="AE5910" s="19"/>
    </row>
    <row r="5911" spans="31:31" ht="28.8">
      <c r="AE5911" s="19"/>
    </row>
    <row r="5912" spans="31:31" ht="28.8">
      <c r="AE5912" s="19"/>
    </row>
    <row r="5913" spans="31:31" ht="28.8">
      <c r="AE5913" s="19"/>
    </row>
    <row r="5914" spans="31:31" ht="28.8">
      <c r="AE5914" s="19"/>
    </row>
    <row r="5915" spans="31:31" ht="28.8">
      <c r="AE5915" s="19"/>
    </row>
    <row r="5916" spans="31:31" ht="28.8">
      <c r="AE5916" s="19"/>
    </row>
    <row r="5917" spans="31:31" ht="28.8">
      <c r="AE5917" s="19"/>
    </row>
    <row r="5918" spans="31:31" ht="28.8">
      <c r="AE5918" s="19"/>
    </row>
    <row r="5919" spans="31:31" ht="28.8">
      <c r="AE5919" s="19"/>
    </row>
    <row r="5920" spans="31:31" ht="28.8">
      <c r="AE5920" s="19"/>
    </row>
    <row r="5921" spans="31:31" ht="28.8">
      <c r="AE5921" s="19"/>
    </row>
    <row r="5922" spans="31:31" ht="28.8">
      <c r="AE5922" s="19"/>
    </row>
    <row r="5923" spans="31:31" ht="28.8">
      <c r="AE5923" s="19"/>
    </row>
    <row r="5924" spans="31:31" ht="28.8">
      <c r="AE5924" s="19"/>
    </row>
    <row r="5925" spans="31:31" ht="28.8">
      <c r="AE5925" s="19"/>
    </row>
    <row r="5926" spans="31:31" ht="28.8">
      <c r="AE5926" s="19"/>
    </row>
    <row r="5927" spans="31:31" ht="28.8">
      <c r="AE5927" s="19"/>
    </row>
    <row r="5928" spans="31:31" ht="28.8">
      <c r="AE5928" s="19"/>
    </row>
    <row r="5929" spans="31:31" ht="28.8">
      <c r="AE5929" s="19"/>
    </row>
    <row r="5930" spans="31:31" ht="28.8">
      <c r="AE5930" s="19"/>
    </row>
    <row r="5931" spans="31:31" ht="28.8">
      <c r="AE5931" s="19"/>
    </row>
    <row r="5932" spans="31:31" ht="28.8">
      <c r="AE5932" s="19"/>
    </row>
    <row r="5933" spans="31:31" ht="28.8">
      <c r="AE5933" s="19"/>
    </row>
    <row r="5934" spans="31:31" ht="28.8">
      <c r="AE5934" s="19"/>
    </row>
    <row r="5935" spans="31:31" ht="28.8">
      <c r="AE5935" s="19"/>
    </row>
    <row r="5936" spans="31:31" ht="28.8">
      <c r="AE5936" s="19"/>
    </row>
    <row r="5937" spans="31:31" ht="28.8">
      <c r="AE5937" s="19"/>
    </row>
    <row r="5938" spans="31:31" ht="28.8">
      <c r="AE5938" s="19"/>
    </row>
    <row r="5939" spans="31:31" ht="28.8">
      <c r="AE5939" s="19"/>
    </row>
    <row r="5940" spans="31:31" ht="28.8">
      <c r="AE5940" s="19"/>
    </row>
    <row r="5941" spans="31:31" ht="28.8">
      <c r="AE5941" s="19"/>
    </row>
    <row r="5942" spans="31:31" ht="28.8">
      <c r="AE5942" s="19"/>
    </row>
    <row r="5943" spans="31:31" ht="28.8">
      <c r="AE5943" s="19"/>
    </row>
    <row r="5944" spans="31:31" ht="28.8">
      <c r="AE5944" s="19"/>
    </row>
    <row r="5945" spans="31:31" ht="28.8">
      <c r="AE5945" s="19"/>
    </row>
    <row r="5946" spans="31:31" ht="28.8">
      <c r="AE5946" s="19"/>
    </row>
    <row r="5947" spans="31:31" ht="28.8">
      <c r="AE5947" s="19"/>
    </row>
    <row r="5948" spans="31:31" ht="28.8">
      <c r="AE5948" s="19"/>
    </row>
    <row r="5949" spans="31:31" ht="28.8">
      <c r="AE5949" s="19"/>
    </row>
    <row r="5950" spans="31:31" ht="28.8">
      <c r="AE5950" s="19"/>
    </row>
    <row r="5951" spans="31:31" ht="28.8">
      <c r="AE5951" s="19"/>
    </row>
    <row r="5952" spans="31:31" ht="28.8">
      <c r="AE5952" s="19"/>
    </row>
    <row r="5953" spans="31:31" ht="28.8">
      <c r="AE5953" s="19"/>
    </row>
    <row r="5954" spans="31:31" ht="28.8">
      <c r="AE5954" s="19"/>
    </row>
    <row r="5955" spans="31:31" ht="28.8">
      <c r="AE5955" s="19"/>
    </row>
    <row r="5956" spans="31:31" ht="28.8">
      <c r="AE5956" s="19"/>
    </row>
    <row r="5957" spans="31:31" ht="28.8">
      <c r="AE5957" s="19"/>
    </row>
    <row r="5958" spans="31:31" ht="28.8">
      <c r="AE5958" s="19"/>
    </row>
    <row r="5959" spans="31:31" ht="28.8">
      <c r="AE5959" s="19"/>
    </row>
    <row r="5960" spans="31:31" ht="28.8">
      <c r="AE5960" s="19"/>
    </row>
    <row r="5961" spans="31:31" ht="28.8">
      <c r="AE5961" s="19"/>
    </row>
    <row r="5962" spans="31:31" ht="28.8">
      <c r="AE5962" s="19"/>
    </row>
    <row r="5963" spans="31:31" ht="28.8">
      <c r="AE5963" s="19"/>
    </row>
    <row r="5964" spans="31:31" ht="28.8">
      <c r="AE5964" s="19"/>
    </row>
    <row r="5965" spans="31:31" ht="28.8">
      <c r="AE5965" s="19"/>
    </row>
    <row r="5966" spans="31:31" ht="28.8">
      <c r="AE5966" s="19"/>
    </row>
    <row r="5967" spans="31:31" ht="28.8">
      <c r="AE5967" s="19"/>
    </row>
    <row r="5968" spans="31:31" ht="28.8">
      <c r="AE5968" s="19"/>
    </row>
    <row r="5969" spans="31:31" ht="28.8">
      <c r="AE5969" s="19"/>
    </row>
    <row r="5970" spans="31:31" ht="28.8">
      <c r="AE5970" s="19"/>
    </row>
    <row r="5971" spans="31:31" ht="28.8">
      <c r="AE5971" s="19"/>
    </row>
    <row r="5972" spans="31:31" ht="28.8">
      <c r="AE5972" s="19"/>
    </row>
    <row r="5973" spans="31:31" ht="28.8">
      <c r="AE5973" s="19"/>
    </row>
    <row r="5974" spans="31:31" ht="28.8">
      <c r="AE5974" s="19"/>
    </row>
    <row r="5975" spans="31:31" ht="28.8">
      <c r="AE5975" s="19"/>
    </row>
    <row r="5976" spans="31:31" ht="28.8">
      <c r="AE5976" s="19"/>
    </row>
    <row r="5977" spans="31:31" ht="28.8">
      <c r="AE5977" s="19"/>
    </row>
    <row r="5978" spans="31:31" ht="28.8">
      <c r="AE5978" s="19"/>
    </row>
    <row r="5979" spans="31:31" ht="28.8">
      <c r="AE5979" s="19"/>
    </row>
    <row r="5980" spans="31:31" ht="28.8">
      <c r="AE5980" s="19"/>
    </row>
    <row r="5981" spans="31:31" ht="28.8">
      <c r="AE5981" s="19"/>
    </row>
    <row r="5982" spans="31:31" ht="28.8">
      <c r="AE5982" s="19"/>
    </row>
    <row r="5983" spans="31:31" ht="28.8">
      <c r="AE5983" s="19"/>
    </row>
    <row r="5984" spans="31:31" ht="28.8">
      <c r="AE5984" s="19"/>
    </row>
    <row r="5985" spans="31:31" ht="28.8">
      <c r="AE5985" s="19"/>
    </row>
    <row r="5986" spans="31:31" ht="28.8">
      <c r="AE5986" s="19"/>
    </row>
    <row r="5987" spans="31:31" ht="28.8">
      <c r="AE5987" s="19"/>
    </row>
    <row r="5988" spans="31:31" ht="28.8">
      <c r="AE5988" s="19"/>
    </row>
    <row r="5989" spans="31:31" ht="28.8">
      <c r="AE5989" s="19"/>
    </row>
    <row r="5990" spans="31:31" ht="28.8">
      <c r="AE5990" s="19"/>
    </row>
    <row r="5991" spans="31:31" ht="28.8">
      <c r="AE5991" s="19"/>
    </row>
    <row r="5992" spans="31:31" ht="28.8">
      <c r="AE5992" s="19"/>
    </row>
    <row r="5993" spans="31:31" ht="28.8">
      <c r="AE5993" s="19"/>
    </row>
    <row r="5994" spans="31:31" ht="28.8">
      <c r="AE5994" s="19"/>
    </row>
    <row r="5995" spans="31:31" ht="28.8">
      <c r="AE5995" s="19"/>
    </row>
    <row r="5996" spans="31:31" ht="28.8">
      <c r="AE5996" s="19"/>
    </row>
    <row r="5997" spans="31:31" ht="28.8">
      <c r="AE5997" s="19"/>
    </row>
    <row r="5998" spans="31:31" ht="28.8">
      <c r="AE5998" s="19"/>
    </row>
    <row r="5999" spans="31:31" ht="28.8">
      <c r="AE5999" s="19"/>
    </row>
    <row r="6000" spans="31:31" ht="28.8">
      <c r="AE6000" s="19"/>
    </row>
    <row r="6001" spans="31:31" ht="28.8">
      <c r="AE6001" s="19"/>
    </row>
    <row r="6002" spans="31:31" ht="28.8">
      <c r="AE6002" s="19"/>
    </row>
    <row r="6003" spans="31:31" ht="28.8">
      <c r="AE6003" s="19"/>
    </row>
    <row r="6004" spans="31:31" ht="28.8">
      <c r="AE6004" s="19"/>
    </row>
    <row r="6005" spans="31:31" ht="28.8">
      <c r="AE6005" s="19"/>
    </row>
    <row r="6006" spans="31:31" ht="28.8">
      <c r="AE6006" s="19"/>
    </row>
    <row r="6007" spans="31:31" ht="28.8">
      <c r="AE6007" s="19"/>
    </row>
    <row r="6008" spans="31:31" ht="28.8">
      <c r="AE6008" s="19"/>
    </row>
    <row r="6009" spans="31:31" ht="28.8">
      <c r="AE6009" s="19"/>
    </row>
    <row r="6010" spans="31:31" ht="28.8">
      <c r="AE6010" s="19"/>
    </row>
    <row r="6011" spans="31:31" ht="28.8">
      <c r="AE6011" s="19"/>
    </row>
    <row r="6012" spans="31:31" ht="28.8">
      <c r="AE6012" s="19"/>
    </row>
    <row r="6013" spans="31:31" ht="28.8">
      <c r="AE6013" s="19"/>
    </row>
    <row r="6014" spans="31:31" ht="28.8">
      <c r="AE6014" s="19"/>
    </row>
    <row r="6015" spans="31:31" ht="28.8">
      <c r="AE6015" s="19"/>
    </row>
    <row r="6016" spans="31:31" ht="28.8">
      <c r="AE6016" s="19"/>
    </row>
    <row r="6017" spans="31:31" ht="28.8">
      <c r="AE6017" s="19"/>
    </row>
    <row r="6018" spans="31:31" ht="28.8">
      <c r="AE6018" s="19"/>
    </row>
    <row r="6019" spans="31:31" ht="28.8">
      <c r="AE6019" s="19"/>
    </row>
    <row r="6020" spans="31:31" ht="28.8">
      <c r="AE6020" s="19"/>
    </row>
    <row r="6021" spans="31:31" ht="28.8">
      <c r="AE6021" s="19"/>
    </row>
    <row r="6022" spans="31:31" ht="28.8">
      <c r="AE6022" s="19"/>
    </row>
    <row r="6023" spans="31:31" ht="28.8">
      <c r="AE6023" s="19"/>
    </row>
    <row r="6024" spans="31:31" ht="28.8">
      <c r="AE6024" s="19"/>
    </row>
    <row r="6025" spans="31:31" ht="28.8">
      <c r="AE6025" s="19"/>
    </row>
    <row r="6026" spans="31:31" ht="28.8">
      <c r="AE6026" s="19"/>
    </row>
    <row r="6027" spans="31:31" ht="28.8">
      <c r="AE6027" s="19"/>
    </row>
    <row r="6028" spans="31:31" ht="28.8">
      <c r="AE6028" s="19"/>
    </row>
    <row r="6029" spans="31:31" ht="28.8">
      <c r="AE6029" s="19"/>
    </row>
    <row r="6030" spans="31:31" ht="28.8">
      <c r="AE6030" s="19"/>
    </row>
    <row r="6031" spans="31:31" ht="28.8">
      <c r="AE6031" s="19"/>
    </row>
    <row r="6032" spans="31:31" ht="28.8">
      <c r="AE6032" s="19"/>
    </row>
    <row r="6033" spans="31:31" ht="28.8">
      <c r="AE6033" s="19"/>
    </row>
    <row r="6034" spans="31:31" ht="28.8">
      <c r="AE6034" s="19"/>
    </row>
    <row r="6035" spans="31:31" ht="28.8">
      <c r="AE6035" s="19"/>
    </row>
    <row r="6036" spans="31:31" ht="28.8">
      <c r="AE6036" s="19"/>
    </row>
    <row r="6037" spans="31:31" ht="28.8">
      <c r="AE6037" s="19"/>
    </row>
    <row r="6038" spans="31:31" ht="28.8">
      <c r="AE6038" s="19"/>
    </row>
    <row r="6039" spans="31:31" ht="28.8">
      <c r="AE6039" s="19"/>
    </row>
    <row r="6040" spans="31:31" ht="28.8">
      <c r="AE6040" s="19"/>
    </row>
    <row r="6041" spans="31:31" ht="28.8">
      <c r="AE6041" s="19"/>
    </row>
    <row r="6042" spans="31:31" ht="28.8">
      <c r="AE6042" s="19"/>
    </row>
    <row r="6043" spans="31:31" ht="28.8">
      <c r="AE6043" s="19"/>
    </row>
    <row r="6044" spans="31:31" ht="28.8">
      <c r="AE6044" s="19"/>
    </row>
    <row r="6045" spans="31:31" ht="28.8">
      <c r="AE6045" s="19"/>
    </row>
    <row r="6046" spans="31:31" ht="28.8">
      <c r="AE6046" s="19"/>
    </row>
    <row r="6047" spans="31:31" ht="28.8">
      <c r="AE6047" s="19"/>
    </row>
    <row r="6048" spans="31:31" ht="28.8">
      <c r="AE6048" s="19"/>
    </row>
    <row r="6049" spans="31:31" ht="28.8">
      <c r="AE6049" s="19"/>
    </row>
    <row r="6050" spans="31:31" ht="28.8">
      <c r="AE6050" s="19"/>
    </row>
    <row r="6051" spans="31:31" ht="28.8">
      <c r="AE6051" s="19"/>
    </row>
    <row r="6052" spans="31:31" ht="28.8">
      <c r="AE6052" s="19"/>
    </row>
    <row r="6053" spans="31:31" ht="28.8">
      <c r="AE6053" s="19"/>
    </row>
    <row r="6054" spans="31:31" ht="28.8">
      <c r="AE6054" s="19"/>
    </row>
    <row r="6055" spans="31:31" ht="28.8">
      <c r="AE6055" s="19"/>
    </row>
    <row r="6056" spans="31:31" ht="28.8">
      <c r="AE6056" s="19"/>
    </row>
    <row r="6057" spans="31:31" ht="28.8">
      <c r="AE6057" s="19"/>
    </row>
    <row r="6058" spans="31:31" ht="28.8">
      <c r="AE6058" s="19"/>
    </row>
    <row r="6059" spans="31:31" ht="28.8">
      <c r="AE6059" s="19"/>
    </row>
    <row r="6060" spans="31:31" ht="28.8">
      <c r="AE6060" s="19"/>
    </row>
    <row r="6061" spans="31:31" ht="28.8">
      <c r="AE6061" s="19"/>
    </row>
    <row r="6062" spans="31:31" ht="28.8">
      <c r="AE6062" s="19"/>
    </row>
    <row r="6063" spans="31:31" ht="28.8">
      <c r="AE6063" s="19"/>
    </row>
    <row r="6064" spans="31:31" ht="28.8">
      <c r="AE6064" s="19"/>
    </row>
    <row r="6065" spans="31:31" ht="28.8">
      <c r="AE6065" s="19"/>
    </row>
    <row r="6066" spans="31:31" ht="28.8">
      <c r="AE6066" s="19"/>
    </row>
    <row r="6067" spans="31:31" ht="28.8">
      <c r="AE6067" s="19"/>
    </row>
    <row r="6068" spans="31:31" ht="28.8">
      <c r="AE6068" s="19"/>
    </row>
    <row r="6069" spans="31:31" ht="28.8">
      <c r="AE6069" s="19"/>
    </row>
    <row r="6070" spans="31:31" ht="28.8">
      <c r="AE6070" s="19"/>
    </row>
    <row r="6071" spans="31:31" ht="28.8">
      <c r="AE6071" s="19"/>
    </row>
    <row r="6072" spans="31:31" ht="28.8">
      <c r="AE6072" s="19"/>
    </row>
    <row r="6073" spans="31:31" ht="28.8">
      <c r="AE6073" s="19"/>
    </row>
    <row r="6074" spans="31:31" ht="28.8">
      <c r="AE6074" s="19"/>
    </row>
    <row r="6075" spans="31:31" ht="28.8">
      <c r="AE6075" s="19"/>
    </row>
    <row r="6076" spans="31:31" ht="28.8">
      <c r="AE6076" s="19"/>
    </row>
    <row r="6077" spans="31:31" ht="28.8">
      <c r="AE6077" s="19"/>
    </row>
    <row r="6078" spans="31:31" ht="28.8">
      <c r="AE6078" s="19"/>
    </row>
    <row r="6079" spans="31:31" ht="28.8">
      <c r="AE6079" s="19"/>
    </row>
    <row r="6080" spans="31:31" ht="28.8">
      <c r="AE6080" s="19"/>
    </row>
    <row r="6081" spans="31:31" ht="28.8">
      <c r="AE6081" s="19"/>
    </row>
    <row r="6082" spans="31:31" ht="28.8">
      <c r="AE6082" s="19"/>
    </row>
    <row r="6083" spans="31:31" ht="28.8">
      <c r="AE6083" s="19"/>
    </row>
    <row r="6084" spans="31:31" ht="28.8">
      <c r="AE6084" s="19"/>
    </row>
    <row r="6085" spans="31:31" ht="28.8">
      <c r="AE6085" s="19"/>
    </row>
    <row r="6086" spans="31:31" ht="28.8">
      <c r="AE6086" s="19"/>
    </row>
    <row r="6087" spans="31:31" ht="28.8">
      <c r="AE6087" s="19"/>
    </row>
    <row r="6088" spans="31:31" ht="28.8">
      <c r="AE6088" s="19"/>
    </row>
    <row r="6089" spans="31:31" ht="28.8">
      <c r="AE6089" s="19"/>
    </row>
    <row r="6090" spans="31:31" ht="28.8">
      <c r="AE6090" s="19"/>
    </row>
    <row r="6091" spans="31:31" ht="28.8">
      <c r="AE6091" s="19"/>
    </row>
    <row r="6092" spans="31:31" ht="28.8">
      <c r="AE6092" s="19"/>
    </row>
    <row r="6093" spans="31:31" ht="28.8">
      <c r="AE6093" s="19"/>
    </row>
    <row r="6094" spans="31:31" ht="28.8">
      <c r="AE6094" s="19"/>
    </row>
    <row r="6095" spans="31:31" ht="28.8">
      <c r="AE6095" s="19"/>
    </row>
    <row r="6096" spans="31:31" ht="28.8">
      <c r="AE6096" s="19"/>
    </row>
    <row r="6097" spans="31:31" ht="28.8">
      <c r="AE6097" s="19"/>
    </row>
    <row r="6098" spans="31:31" ht="28.8">
      <c r="AE6098" s="19"/>
    </row>
    <row r="6099" spans="31:31" ht="28.8">
      <c r="AE6099" s="19"/>
    </row>
    <row r="6100" spans="31:31" ht="28.8">
      <c r="AE6100" s="19"/>
    </row>
    <row r="6101" spans="31:31" ht="28.8">
      <c r="AE6101" s="19"/>
    </row>
    <row r="6102" spans="31:31" ht="28.8">
      <c r="AE6102" s="19"/>
    </row>
    <row r="6103" spans="31:31" ht="28.8">
      <c r="AE6103" s="19"/>
    </row>
    <row r="6104" spans="31:31" ht="28.8">
      <c r="AE6104" s="19"/>
    </row>
    <row r="6105" spans="31:31" ht="28.8">
      <c r="AE6105" s="19"/>
    </row>
    <row r="6106" spans="31:31" ht="28.8">
      <c r="AE6106" s="19"/>
    </row>
    <row r="6107" spans="31:31" ht="28.8">
      <c r="AE6107" s="19"/>
    </row>
    <row r="6108" spans="31:31" ht="28.8">
      <c r="AE6108" s="19"/>
    </row>
    <row r="6109" spans="31:31" ht="28.8">
      <c r="AE6109" s="19"/>
    </row>
    <row r="6110" spans="31:31" ht="28.8">
      <c r="AE6110" s="19"/>
    </row>
    <row r="6111" spans="31:31" ht="28.8">
      <c r="AE6111" s="19"/>
    </row>
    <row r="6112" spans="31:31" ht="28.8">
      <c r="AE6112" s="19"/>
    </row>
    <row r="6113" spans="31:31" ht="28.8">
      <c r="AE6113" s="19"/>
    </row>
    <row r="6114" spans="31:31" ht="28.8">
      <c r="AE6114" s="19"/>
    </row>
    <row r="6115" spans="31:31" ht="28.8">
      <c r="AE6115" s="19"/>
    </row>
    <row r="6116" spans="31:31" ht="28.8">
      <c r="AE6116" s="19"/>
    </row>
    <row r="6117" spans="31:31" ht="28.8">
      <c r="AE6117" s="19"/>
    </row>
    <row r="6118" spans="31:31" ht="28.8">
      <c r="AE6118" s="19"/>
    </row>
    <row r="6119" spans="31:31" ht="28.8">
      <c r="AE6119" s="19"/>
    </row>
    <row r="6120" spans="31:31" ht="28.8">
      <c r="AE6120" s="19"/>
    </row>
    <row r="6121" spans="31:31" ht="28.8">
      <c r="AE6121" s="19"/>
    </row>
    <row r="6122" spans="31:31" ht="28.8">
      <c r="AE6122" s="19"/>
    </row>
    <row r="6123" spans="31:31" ht="28.8">
      <c r="AE6123" s="19"/>
    </row>
    <row r="6124" spans="31:31" ht="28.8">
      <c r="AE6124" s="19"/>
    </row>
    <row r="6125" spans="31:31" ht="28.8">
      <c r="AE6125" s="19"/>
    </row>
    <row r="6126" spans="31:31" ht="28.8">
      <c r="AE6126" s="19"/>
    </row>
    <row r="6127" spans="31:31" ht="28.8">
      <c r="AE6127" s="19"/>
    </row>
    <row r="6128" spans="31:31" ht="28.8">
      <c r="AE6128" s="19"/>
    </row>
    <row r="6129" spans="31:31" ht="28.8">
      <c r="AE6129" s="19"/>
    </row>
    <row r="6130" spans="31:31" ht="28.8">
      <c r="AE6130" s="19"/>
    </row>
    <row r="6131" spans="31:31" ht="28.8">
      <c r="AE6131" s="19"/>
    </row>
    <row r="6132" spans="31:31" ht="28.8">
      <c r="AE6132" s="19"/>
    </row>
    <row r="6133" spans="31:31" ht="28.8">
      <c r="AE6133" s="19"/>
    </row>
    <row r="6134" spans="31:31" ht="28.8">
      <c r="AE6134" s="19"/>
    </row>
    <row r="6135" spans="31:31" ht="28.8">
      <c r="AE6135" s="19"/>
    </row>
    <row r="6136" spans="31:31" ht="28.8">
      <c r="AE6136" s="19"/>
    </row>
    <row r="6137" spans="31:31" ht="28.8">
      <c r="AE6137" s="19"/>
    </row>
    <row r="6138" spans="31:31" ht="28.8">
      <c r="AE6138" s="19"/>
    </row>
    <row r="6139" spans="31:31" ht="28.8">
      <c r="AE6139" s="19"/>
    </row>
    <row r="6140" spans="31:31" ht="28.8">
      <c r="AE6140" s="19"/>
    </row>
    <row r="6141" spans="31:31" ht="28.8">
      <c r="AE6141" s="19"/>
    </row>
    <row r="6142" spans="31:31" ht="28.8">
      <c r="AE6142" s="19"/>
    </row>
    <row r="6143" spans="31:31" ht="28.8">
      <c r="AE6143" s="19"/>
    </row>
    <row r="6144" spans="31:31" ht="28.8">
      <c r="AE6144" s="19"/>
    </row>
    <row r="6145" spans="31:31" ht="28.8">
      <c r="AE6145" s="19"/>
    </row>
    <row r="6146" spans="31:31" ht="28.8">
      <c r="AE6146" s="19"/>
    </row>
    <row r="6147" spans="31:31" ht="28.8">
      <c r="AE6147" s="19"/>
    </row>
    <row r="6148" spans="31:31" ht="28.8">
      <c r="AE6148" s="19"/>
    </row>
    <row r="6149" spans="31:31" ht="28.8">
      <c r="AE6149" s="19"/>
    </row>
    <row r="6150" spans="31:31" ht="28.8">
      <c r="AE6150" s="19"/>
    </row>
    <row r="6151" spans="31:31" ht="28.8">
      <c r="AE6151" s="19"/>
    </row>
    <row r="6152" spans="31:31" ht="28.8">
      <c r="AE6152" s="19"/>
    </row>
    <row r="6153" spans="31:31" ht="28.8">
      <c r="AE6153" s="19"/>
    </row>
    <row r="6154" spans="31:31" ht="28.8">
      <c r="AE6154" s="19"/>
    </row>
    <row r="6155" spans="31:31" ht="28.8">
      <c r="AE6155" s="19"/>
    </row>
    <row r="6156" spans="31:31" ht="28.8">
      <c r="AE6156" s="19"/>
    </row>
    <row r="6157" spans="31:31" ht="28.8">
      <c r="AE6157" s="19"/>
    </row>
    <row r="6158" spans="31:31" ht="28.8">
      <c r="AE6158" s="19"/>
    </row>
    <row r="6159" spans="31:31" ht="28.8">
      <c r="AE6159" s="19"/>
    </row>
    <row r="6160" spans="31:31" ht="28.8">
      <c r="AE6160" s="19"/>
    </row>
    <row r="6161" spans="31:31" ht="28.8">
      <c r="AE6161" s="19"/>
    </row>
    <row r="6162" spans="31:31" ht="28.8">
      <c r="AE6162" s="19"/>
    </row>
    <row r="6163" spans="31:31" ht="28.8">
      <c r="AE6163" s="19"/>
    </row>
    <row r="6164" spans="31:31" ht="28.8">
      <c r="AE6164" s="19"/>
    </row>
    <row r="6165" spans="31:31" ht="28.8">
      <c r="AE6165" s="19"/>
    </row>
    <row r="6166" spans="31:31" ht="28.8">
      <c r="AE6166" s="19"/>
    </row>
    <row r="6167" spans="31:31" ht="28.8">
      <c r="AE6167" s="19"/>
    </row>
    <row r="6168" spans="31:31" ht="28.8">
      <c r="AE6168" s="19"/>
    </row>
    <row r="6169" spans="31:31" ht="28.8">
      <c r="AE6169" s="19"/>
    </row>
    <row r="6170" spans="31:31" ht="28.8">
      <c r="AE6170" s="19"/>
    </row>
    <row r="6171" spans="31:31" ht="28.8">
      <c r="AE6171" s="19"/>
    </row>
    <row r="6172" spans="31:31" ht="28.8">
      <c r="AE6172" s="19"/>
    </row>
    <row r="6173" spans="31:31" ht="28.8">
      <c r="AE6173" s="19"/>
    </row>
    <row r="6174" spans="31:31" ht="28.8">
      <c r="AE6174" s="19"/>
    </row>
    <row r="6175" spans="31:31" ht="28.8">
      <c r="AE6175" s="19"/>
    </row>
    <row r="6176" spans="31:31" ht="28.8">
      <c r="AE6176" s="19"/>
    </row>
    <row r="6177" spans="31:31" ht="28.8">
      <c r="AE6177" s="19"/>
    </row>
    <row r="6178" spans="31:31" ht="28.8">
      <c r="AE6178" s="19"/>
    </row>
    <row r="6179" spans="31:31" ht="28.8">
      <c r="AE6179" s="19"/>
    </row>
    <row r="6180" spans="31:31" ht="28.8">
      <c r="AE6180" s="19"/>
    </row>
    <row r="6181" spans="31:31" ht="28.8">
      <c r="AE6181" s="19"/>
    </row>
    <row r="6182" spans="31:31" ht="28.8">
      <c r="AE6182" s="19"/>
    </row>
    <row r="6183" spans="31:31" ht="28.8">
      <c r="AE6183" s="19"/>
    </row>
    <row r="6184" spans="31:31" ht="28.8">
      <c r="AE6184" s="19"/>
    </row>
    <row r="6185" spans="31:31" ht="28.8">
      <c r="AE6185" s="19"/>
    </row>
    <row r="6186" spans="31:31" ht="28.8">
      <c r="AE6186" s="19"/>
    </row>
    <row r="6187" spans="31:31" ht="28.8">
      <c r="AE6187" s="19"/>
    </row>
    <row r="6188" spans="31:31" ht="28.8">
      <c r="AE6188" s="19"/>
    </row>
    <row r="6189" spans="31:31" ht="28.8">
      <c r="AE6189" s="19"/>
    </row>
    <row r="6190" spans="31:31" ht="28.8">
      <c r="AE6190" s="19"/>
    </row>
    <row r="6191" spans="31:31" ht="28.8">
      <c r="AE6191" s="19"/>
    </row>
    <row r="6192" spans="31:31" ht="28.8">
      <c r="AE6192" s="19"/>
    </row>
    <row r="6193" spans="31:31" ht="28.8">
      <c r="AE6193" s="19"/>
    </row>
    <row r="6194" spans="31:31" ht="28.8">
      <c r="AE6194" s="19"/>
    </row>
    <row r="6195" spans="31:31" ht="28.8">
      <c r="AE6195" s="19"/>
    </row>
    <row r="6196" spans="31:31" ht="28.8">
      <c r="AE6196" s="19"/>
    </row>
    <row r="6197" spans="31:31" ht="28.8">
      <c r="AE6197" s="19"/>
    </row>
    <row r="6198" spans="31:31" ht="28.8">
      <c r="AE6198" s="19"/>
    </row>
    <row r="6199" spans="31:31" ht="28.8">
      <c r="AE6199" s="19"/>
    </row>
    <row r="6200" spans="31:31" ht="28.8">
      <c r="AE6200" s="19"/>
    </row>
    <row r="6201" spans="31:31" ht="28.8">
      <c r="AE6201" s="19"/>
    </row>
    <row r="6202" spans="31:31" ht="28.8">
      <c r="AE6202" s="19"/>
    </row>
    <row r="6203" spans="31:31" ht="28.8">
      <c r="AE6203" s="19"/>
    </row>
    <row r="6204" spans="31:31" ht="28.8">
      <c r="AE6204" s="19"/>
    </row>
    <row r="6205" spans="31:31" ht="28.8">
      <c r="AE6205" s="19"/>
    </row>
    <row r="6206" spans="31:31" ht="28.8">
      <c r="AE6206" s="19"/>
    </row>
    <row r="6207" spans="31:31" ht="28.8">
      <c r="AE6207" s="19"/>
    </row>
    <row r="6208" spans="31:31" ht="28.8">
      <c r="AE6208" s="19"/>
    </row>
    <row r="6209" spans="31:31" ht="28.8">
      <c r="AE6209" s="19"/>
    </row>
    <row r="6210" spans="31:31" ht="28.8">
      <c r="AE6210" s="19"/>
    </row>
    <row r="6211" spans="31:31" ht="28.8">
      <c r="AE6211" s="19"/>
    </row>
    <row r="6212" spans="31:31" ht="28.8">
      <c r="AE6212" s="19"/>
    </row>
    <row r="6213" spans="31:31" ht="28.8">
      <c r="AE6213" s="19"/>
    </row>
    <row r="6214" spans="31:31" ht="28.8">
      <c r="AE6214" s="19"/>
    </row>
    <row r="6215" spans="31:31" ht="28.8">
      <c r="AE6215" s="19"/>
    </row>
    <row r="6216" spans="31:31" ht="28.8">
      <c r="AE6216" s="19"/>
    </row>
    <row r="6217" spans="31:31" ht="28.8">
      <c r="AE6217" s="19"/>
    </row>
    <row r="6218" spans="31:31" ht="28.8">
      <c r="AE6218" s="19"/>
    </row>
    <row r="6219" spans="31:31" ht="28.8">
      <c r="AE6219" s="19"/>
    </row>
    <row r="6220" spans="31:31" ht="28.8">
      <c r="AE6220" s="19"/>
    </row>
    <row r="6221" spans="31:31" ht="28.8">
      <c r="AE6221" s="19"/>
    </row>
    <row r="6222" spans="31:31" ht="28.8">
      <c r="AE6222" s="19"/>
    </row>
    <row r="6223" spans="31:31" ht="28.8">
      <c r="AE6223" s="19"/>
    </row>
    <row r="6224" spans="31:31" ht="28.8">
      <c r="AE6224" s="19"/>
    </row>
    <row r="6225" spans="31:31" ht="28.8">
      <c r="AE6225" s="19"/>
    </row>
    <row r="6226" spans="31:31" ht="28.8">
      <c r="AE6226" s="19"/>
    </row>
    <row r="6227" spans="31:31" ht="28.8">
      <c r="AE6227" s="19"/>
    </row>
    <row r="6228" spans="31:31" ht="28.8">
      <c r="AE6228" s="19"/>
    </row>
    <row r="6229" spans="31:31" ht="28.8">
      <c r="AE6229" s="19"/>
    </row>
    <row r="6230" spans="31:31" ht="28.8">
      <c r="AE6230" s="19"/>
    </row>
    <row r="6231" spans="31:31" ht="28.8">
      <c r="AE6231" s="19"/>
    </row>
    <row r="6232" spans="31:31" ht="28.8">
      <c r="AE6232" s="19"/>
    </row>
    <row r="6233" spans="31:31" ht="28.8">
      <c r="AE6233" s="19"/>
    </row>
    <row r="6234" spans="31:31" ht="28.8">
      <c r="AE6234" s="19"/>
    </row>
    <row r="6235" spans="31:31" ht="28.8">
      <c r="AE6235" s="19"/>
    </row>
    <row r="6236" spans="31:31" ht="28.8">
      <c r="AE6236" s="19"/>
    </row>
    <row r="6237" spans="31:31" ht="28.8">
      <c r="AE6237" s="19"/>
    </row>
    <row r="6238" spans="31:31" ht="28.8">
      <c r="AE6238" s="19"/>
    </row>
    <row r="6239" spans="31:31" ht="28.8">
      <c r="AE6239" s="19"/>
    </row>
    <row r="6240" spans="31:31" ht="28.8">
      <c r="AE6240" s="19"/>
    </row>
    <row r="6241" spans="31:31" ht="28.8">
      <c r="AE6241" s="19"/>
    </row>
    <row r="6242" spans="31:31" ht="28.8">
      <c r="AE6242" s="19"/>
    </row>
    <row r="6243" spans="31:31" ht="28.8">
      <c r="AE6243" s="19"/>
    </row>
    <row r="6244" spans="31:31" ht="28.8">
      <c r="AE6244" s="19"/>
    </row>
    <row r="6245" spans="31:31" ht="28.8">
      <c r="AE6245" s="19"/>
    </row>
    <row r="6246" spans="31:31" ht="28.8">
      <c r="AE6246" s="19"/>
    </row>
    <row r="6247" spans="31:31" ht="28.8">
      <c r="AE6247" s="19"/>
    </row>
    <row r="6248" spans="31:31" ht="28.8">
      <c r="AE6248" s="19"/>
    </row>
    <row r="6249" spans="31:31" ht="28.8">
      <c r="AE6249" s="19"/>
    </row>
    <row r="6250" spans="31:31" ht="28.8">
      <c r="AE6250" s="19"/>
    </row>
    <row r="6251" spans="31:31" ht="28.8">
      <c r="AE6251" s="19"/>
    </row>
    <row r="6252" spans="31:31" ht="28.8">
      <c r="AE6252" s="19"/>
    </row>
    <row r="6253" spans="31:31" ht="28.8">
      <c r="AE6253" s="19"/>
    </row>
    <row r="6254" spans="31:31" ht="28.8">
      <c r="AE6254" s="19"/>
    </row>
    <row r="6255" spans="31:31" ht="28.8">
      <c r="AE6255" s="19"/>
    </row>
    <row r="6256" spans="31:31" ht="28.8">
      <c r="AE6256" s="19"/>
    </row>
    <row r="6257" spans="31:31" ht="28.8">
      <c r="AE6257" s="19"/>
    </row>
    <row r="6258" spans="31:31" ht="28.8">
      <c r="AE6258" s="19"/>
    </row>
    <row r="6259" spans="31:31" ht="28.8">
      <c r="AE6259" s="19"/>
    </row>
    <row r="6260" spans="31:31" ht="28.8">
      <c r="AE6260" s="19"/>
    </row>
    <row r="6261" spans="31:31" ht="28.8">
      <c r="AE6261" s="19"/>
    </row>
    <row r="6262" spans="31:31" ht="28.8">
      <c r="AE6262" s="19"/>
    </row>
    <row r="6263" spans="31:31" ht="28.8">
      <c r="AE6263" s="19"/>
    </row>
    <row r="6264" spans="31:31" ht="28.8">
      <c r="AE6264" s="19"/>
    </row>
    <row r="6265" spans="31:31" ht="28.8">
      <c r="AE6265" s="19"/>
    </row>
    <row r="6266" spans="31:31" ht="28.8">
      <c r="AE6266" s="19"/>
    </row>
    <row r="6267" spans="31:31" ht="28.8">
      <c r="AE6267" s="19"/>
    </row>
    <row r="6268" spans="31:31" ht="28.8">
      <c r="AE6268" s="19"/>
    </row>
    <row r="6269" spans="31:31" ht="28.8">
      <c r="AE6269" s="19"/>
    </row>
    <row r="6270" spans="31:31" ht="28.8">
      <c r="AE6270" s="19"/>
    </row>
    <row r="6271" spans="31:31" ht="28.8">
      <c r="AE6271" s="19"/>
    </row>
    <row r="6272" spans="31:31" ht="28.8">
      <c r="AE6272" s="19"/>
    </row>
    <row r="6273" spans="31:31" ht="28.8">
      <c r="AE6273" s="19"/>
    </row>
    <row r="6274" spans="31:31" ht="28.8">
      <c r="AE6274" s="19"/>
    </row>
    <row r="6275" spans="31:31" ht="28.8">
      <c r="AE6275" s="19"/>
    </row>
    <row r="6276" spans="31:31" ht="28.8">
      <c r="AE6276" s="19"/>
    </row>
    <row r="6277" spans="31:31" ht="28.8">
      <c r="AE6277" s="19"/>
    </row>
    <row r="6278" spans="31:31" ht="28.8">
      <c r="AE6278" s="19"/>
    </row>
    <row r="6279" spans="31:31" ht="28.8">
      <c r="AE6279" s="19"/>
    </row>
    <row r="6280" spans="31:31" ht="28.8">
      <c r="AE6280" s="19"/>
    </row>
    <row r="6281" spans="31:31" ht="28.8">
      <c r="AE6281" s="19"/>
    </row>
    <row r="6282" spans="31:31" ht="28.8">
      <c r="AE6282" s="19"/>
    </row>
    <row r="6283" spans="31:31" ht="28.8">
      <c r="AE6283" s="19"/>
    </row>
    <row r="6284" spans="31:31" ht="28.8">
      <c r="AE6284" s="19"/>
    </row>
    <row r="6285" spans="31:31" ht="28.8">
      <c r="AE6285" s="19"/>
    </row>
    <row r="6286" spans="31:31" ht="28.8">
      <c r="AE6286" s="19"/>
    </row>
    <row r="6287" spans="31:31" ht="28.8">
      <c r="AE6287" s="19"/>
    </row>
    <row r="6288" spans="31:31" ht="28.8">
      <c r="AE6288" s="19"/>
    </row>
    <row r="6289" spans="31:31" ht="28.8">
      <c r="AE6289" s="19"/>
    </row>
    <row r="6290" spans="31:31" ht="28.8">
      <c r="AE6290" s="19"/>
    </row>
    <row r="6291" spans="31:31" ht="28.8">
      <c r="AE6291" s="19"/>
    </row>
    <row r="6292" spans="31:31" ht="28.8">
      <c r="AE6292" s="19"/>
    </row>
    <row r="6293" spans="31:31" ht="28.8">
      <c r="AE6293" s="19"/>
    </row>
    <row r="6294" spans="31:31" ht="28.8">
      <c r="AE6294" s="19"/>
    </row>
    <row r="6295" spans="31:31" ht="28.8">
      <c r="AE6295" s="19"/>
    </row>
    <row r="6296" spans="31:31" ht="28.8">
      <c r="AE6296" s="19"/>
    </row>
    <row r="6297" spans="31:31" ht="28.8">
      <c r="AE6297" s="19"/>
    </row>
    <row r="6298" spans="31:31" ht="28.8">
      <c r="AE6298" s="19"/>
    </row>
    <row r="6299" spans="31:31" ht="28.8">
      <c r="AE6299" s="19"/>
    </row>
    <row r="6300" spans="31:31" ht="28.8">
      <c r="AE6300" s="19"/>
    </row>
    <row r="6301" spans="31:31" ht="28.8">
      <c r="AE6301" s="19"/>
    </row>
    <row r="6302" spans="31:31" ht="28.8">
      <c r="AE6302" s="19"/>
    </row>
    <row r="6303" spans="31:31" ht="28.8">
      <c r="AE6303" s="19"/>
    </row>
    <row r="6304" spans="31:31" ht="28.8">
      <c r="AE6304" s="19"/>
    </row>
    <row r="6305" spans="31:31" ht="28.8">
      <c r="AE6305" s="19"/>
    </row>
    <row r="6306" spans="31:31" ht="28.8">
      <c r="AE6306" s="19"/>
    </row>
    <row r="6307" spans="31:31" ht="28.8">
      <c r="AE6307" s="19"/>
    </row>
    <row r="6308" spans="31:31" ht="28.8">
      <c r="AE6308" s="19"/>
    </row>
    <row r="6309" spans="31:31" ht="28.8">
      <c r="AE6309" s="19"/>
    </row>
    <row r="6310" spans="31:31" ht="28.8">
      <c r="AE6310" s="19"/>
    </row>
    <row r="6311" spans="31:31" ht="28.8">
      <c r="AE6311" s="19"/>
    </row>
    <row r="6312" spans="31:31" ht="28.8">
      <c r="AE6312" s="19"/>
    </row>
    <row r="6313" spans="31:31" ht="28.8">
      <c r="AE6313" s="19"/>
    </row>
    <row r="6314" spans="31:31" ht="28.8">
      <c r="AE6314" s="19"/>
    </row>
    <row r="6315" spans="31:31" ht="28.8">
      <c r="AE6315" s="19"/>
    </row>
    <row r="6316" spans="31:31" ht="28.8">
      <c r="AE6316" s="19"/>
    </row>
    <row r="6317" spans="31:31" ht="28.8">
      <c r="AE6317" s="19"/>
    </row>
    <row r="6318" spans="31:31" ht="28.8">
      <c r="AE6318" s="19"/>
    </row>
    <row r="6319" spans="31:31" ht="28.8">
      <c r="AE6319" s="19"/>
    </row>
    <row r="6320" spans="31:31" ht="28.8">
      <c r="AE6320" s="19"/>
    </row>
    <row r="6321" spans="31:31" ht="28.8">
      <c r="AE6321" s="19"/>
    </row>
    <row r="6322" spans="31:31" ht="28.8">
      <c r="AE6322" s="19"/>
    </row>
    <row r="6323" spans="31:31" ht="28.8">
      <c r="AE6323" s="19"/>
    </row>
    <row r="6324" spans="31:31" ht="28.8">
      <c r="AE6324" s="19"/>
    </row>
    <row r="6325" spans="31:31" ht="28.8">
      <c r="AE6325" s="19"/>
    </row>
    <row r="6326" spans="31:31" ht="28.8">
      <c r="AE6326" s="19"/>
    </row>
    <row r="6327" spans="31:31" ht="28.8">
      <c r="AE6327" s="19"/>
    </row>
    <row r="6328" spans="31:31" ht="28.8">
      <c r="AE6328" s="19"/>
    </row>
    <row r="6329" spans="31:31" ht="28.8">
      <c r="AE6329" s="19"/>
    </row>
    <row r="6330" spans="31:31" ht="28.8">
      <c r="AE6330" s="19"/>
    </row>
    <row r="6331" spans="31:31" ht="28.8">
      <c r="AE6331" s="19"/>
    </row>
    <row r="6332" spans="31:31" ht="28.8">
      <c r="AE6332" s="19"/>
    </row>
    <row r="6333" spans="31:31" ht="28.8">
      <c r="AE6333" s="19"/>
    </row>
    <row r="6334" spans="31:31" ht="28.8">
      <c r="AE6334" s="19"/>
    </row>
    <row r="6335" spans="31:31" ht="28.8">
      <c r="AE6335" s="19"/>
    </row>
    <row r="6336" spans="31:31" ht="28.8">
      <c r="AE6336" s="19"/>
    </row>
    <row r="6337" spans="31:31" ht="28.8">
      <c r="AE6337" s="19"/>
    </row>
    <row r="6338" spans="31:31" ht="28.8">
      <c r="AE6338" s="19"/>
    </row>
    <row r="6339" spans="31:31" ht="28.8">
      <c r="AE6339" s="19"/>
    </row>
    <row r="6340" spans="31:31" ht="28.8">
      <c r="AE6340" s="19"/>
    </row>
    <row r="6341" spans="31:31" ht="28.8">
      <c r="AE6341" s="19"/>
    </row>
    <row r="6342" spans="31:31" ht="28.8">
      <c r="AE6342" s="19"/>
    </row>
    <row r="6343" spans="31:31" ht="28.8">
      <c r="AE6343" s="19"/>
    </row>
    <row r="6344" spans="31:31" ht="28.8">
      <c r="AE6344" s="19"/>
    </row>
    <row r="6345" spans="31:31" ht="28.8">
      <c r="AE6345" s="19"/>
    </row>
    <row r="6346" spans="31:31" ht="28.8">
      <c r="AE6346" s="19"/>
    </row>
    <row r="6347" spans="31:31" ht="28.8">
      <c r="AE6347" s="19"/>
    </row>
    <row r="6348" spans="31:31" ht="28.8">
      <c r="AE6348" s="19"/>
    </row>
    <row r="6349" spans="31:31" ht="28.8">
      <c r="AE6349" s="19"/>
    </row>
    <row r="6350" spans="31:31" ht="28.8">
      <c r="AE6350" s="19"/>
    </row>
    <row r="6351" spans="31:31" ht="28.8">
      <c r="AE6351" s="19"/>
    </row>
    <row r="6352" spans="31:31" ht="28.8">
      <c r="AE6352" s="19"/>
    </row>
    <row r="6353" spans="31:31" ht="28.8">
      <c r="AE6353" s="19"/>
    </row>
    <row r="6354" spans="31:31" ht="28.8">
      <c r="AE6354" s="19"/>
    </row>
    <row r="6355" spans="31:31" ht="28.8">
      <c r="AE6355" s="19"/>
    </row>
    <row r="6356" spans="31:31" ht="28.8">
      <c r="AE6356" s="19"/>
    </row>
    <row r="6357" spans="31:31" ht="28.8">
      <c r="AE6357" s="19"/>
    </row>
    <row r="6358" spans="31:31" ht="28.8">
      <c r="AE6358" s="19"/>
    </row>
    <row r="6359" spans="31:31" ht="28.8">
      <c r="AE6359" s="19"/>
    </row>
    <row r="6360" spans="31:31" ht="28.8">
      <c r="AE6360" s="19"/>
    </row>
    <row r="6361" spans="31:31" ht="28.8">
      <c r="AE6361" s="19"/>
    </row>
    <row r="6362" spans="31:31" ht="28.8">
      <c r="AE6362" s="19"/>
    </row>
    <row r="6363" spans="31:31" ht="28.8">
      <c r="AE6363" s="19"/>
    </row>
    <row r="6364" spans="31:31" ht="28.8">
      <c r="AE6364" s="19"/>
    </row>
    <row r="6365" spans="31:31" ht="28.8">
      <c r="AE6365" s="19"/>
    </row>
    <row r="6366" spans="31:31" ht="28.8">
      <c r="AE6366" s="19"/>
    </row>
    <row r="6367" spans="31:31" ht="28.8">
      <c r="AE6367" s="19"/>
    </row>
    <row r="6368" spans="31:31" ht="28.8">
      <c r="AE6368" s="19"/>
    </row>
    <row r="6369" spans="31:31" ht="28.8">
      <c r="AE6369" s="19"/>
    </row>
    <row r="6370" spans="31:31" ht="28.8">
      <c r="AE6370" s="19"/>
    </row>
    <row r="6371" spans="31:31" ht="28.8">
      <c r="AE6371" s="19"/>
    </row>
    <row r="6372" spans="31:31" ht="28.8">
      <c r="AE6372" s="19"/>
    </row>
    <row r="6373" spans="31:31" ht="28.8">
      <c r="AE6373" s="19"/>
    </row>
    <row r="6374" spans="31:31" ht="28.8">
      <c r="AE6374" s="19"/>
    </row>
    <row r="6375" spans="31:31" ht="28.8">
      <c r="AE6375" s="19"/>
    </row>
    <row r="6376" spans="31:31" ht="28.8">
      <c r="AE6376" s="19"/>
    </row>
    <row r="6377" spans="31:31" ht="28.8">
      <c r="AE6377" s="19"/>
    </row>
    <row r="6378" spans="31:31" ht="28.8">
      <c r="AE6378" s="19"/>
    </row>
    <row r="6379" spans="31:31" ht="28.8">
      <c r="AE6379" s="19"/>
    </row>
    <row r="6380" spans="31:31" ht="28.8">
      <c r="AE6380" s="19"/>
    </row>
    <row r="6381" spans="31:31" ht="28.8">
      <c r="AE6381" s="19"/>
    </row>
    <row r="6382" spans="31:31" ht="28.8">
      <c r="AE6382" s="19"/>
    </row>
    <row r="6383" spans="31:31" ht="28.8">
      <c r="AE6383" s="19"/>
    </row>
    <row r="6384" spans="31:31" ht="28.8">
      <c r="AE6384" s="19"/>
    </row>
    <row r="6385" spans="31:31" ht="28.8">
      <c r="AE6385" s="19"/>
    </row>
    <row r="6386" spans="31:31" ht="28.8">
      <c r="AE6386" s="19"/>
    </row>
    <row r="6387" spans="31:31" ht="28.8">
      <c r="AE6387" s="19"/>
    </row>
    <row r="6388" spans="31:31" ht="28.8">
      <c r="AE6388" s="19"/>
    </row>
    <row r="6389" spans="31:31" ht="28.8">
      <c r="AE6389" s="19"/>
    </row>
    <row r="6390" spans="31:31" ht="28.8">
      <c r="AE6390" s="19"/>
    </row>
    <row r="6391" spans="31:31" ht="28.8">
      <c r="AE6391" s="19"/>
    </row>
    <row r="6392" spans="31:31" ht="28.8">
      <c r="AE6392" s="19"/>
    </row>
    <row r="6393" spans="31:31" ht="28.8">
      <c r="AE6393" s="19"/>
    </row>
    <row r="6394" spans="31:31" ht="28.8">
      <c r="AE6394" s="19"/>
    </row>
    <row r="6395" spans="31:31" ht="28.8">
      <c r="AE6395" s="19"/>
    </row>
    <row r="6396" spans="31:31" ht="28.8">
      <c r="AE6396" s="19"/>
    </row>
    <row r="6397" spans="31:31" ht="28.8">
      <c r="AE6397" s="19"/>
    </row>
    <row r="6398" spans="31:31" ht="28.8">
      <c r="AE6398" s="19"/>
    </row>
    <row r="6399" spans="31:31" ht="28.8">
      <c r="AE6399" s="19"/>
    </row>
    <row r="6400" spans="31:31" ht="28.8">
      <c r="AE6400" s="19"/>
    </row>
    <row r="6401" spans="31:31" ht="28.8">
      <c r="AE6401" s="19"/>
    </row>
    <row r="6402" spans="31:31" ht="28.8">
      <c r="AE6402" s="19"/>
    </row>
    <row r="6403" spans="31:31" ht="28.8">
      <c r="AE6403" s="19"/>
    </row>
    <row r="6404" spans="31:31" ht="28.8">
      <c r="AE6404" s="19"/>
    </row>
    <row r="6405" spans="31:31" ht="28.8">
      <c r="AE6405" s="19"/>
    </row>
    <row r="6406" spans="31:31" ht="28.8">
      <c r="AE6406" s="19"/>
    </row>
    <row r="6407" spans="31:31" ht="28.8">
      <c r="AE6407" s="19"/>
    </row>
    <row r="6408" spans="31:31" ht="28.8">
      <c r="AE6408" s="19"/>
    </row>
    <row r="6409" spans="31:31" ht="28.8">
      <c r="AE6409" s="19"/>
    </row>
    <row r="6410" spans="31:31" ht="28.8">
      <c r="AE6410" s="19"/>
    </row>
    <row r="6411" spans="31:31" ht="28.8">
      <c r="AE6411" s="19"/>
    </row>
    <row r="6412" spans="31:31" ht="28.8">
      <c r="AE6412" s="19"/>
    </row>
    <row r="6413" spans="31:31" ht="28.8">
      <c r="AE6413" s="19"/>
    </row>
    <row r="6414" spans="31:31" ht="28.8">
      <c r="AE6414" s="19"/>
    </row>
    <row r="6415" spans="31:31" ht="28.8">
      <c r="AE6415" s="19"/>
    </row>
    <row r="6416" spans="31:31" ht="28.8">
      <c r="AE6416" s="19"/>
    </row>
    <row r="6417" spans="31:31" ht="28.8">
      <c r="AE6417" s="19"/>
    </row>
    <row r="6418" spans="31:31" ht="28.8">
      <c r="AE6418" s="19"/>
    </row>
    <row r="6419" spans="31:31" ht="28.8">
      <c r="AE6419" s="19"/>
    </row>
    <row r="6420" spans="31:31" ht="28.8">
      <c r="AE6420" s="19"/>
    </row>
    <row r="6421" spans="31:31" ht="28.8">
      <c r="AE6421" s="19"/>
    </row>
    <row r="6422" spans="31:31" ht="28.8">
      <c r="AE6422" s="19"/>
    </row>
    <row r="6423" spans="31:31" ht="28.8">
      <c r="AE6423" s="19"/>
    </row>
    <row r="6424" spans="31:31" ht="28.8">
      <c r="AE6424" s="19"/>
    </row>
    <row r="6425" spans="31:31" ht="28.8">
      <c r="AE6425" s="19"/>
    </row>
    <row r="6426" spans="31:31" ht="28.8">
      <c r="AE6426" s="19"/>
    </row>
    <row r="6427" spans="31:31" ht="28.8">
      <c r="AE6427" s="19"/>
    </row>
    <row r="6428" spans="31:31" ht="28.8">
      <c r="AE6428" s="19"/>
    </row>
    <row r="6429" spans="31:31" ht="28.8">
      <c r="AE6429" s="19"/>
    </row>
    <row r="6430" spans="31:31" ht="28.8">
      <c r="AE6430" s="19"/>
    </row>
    <row r="6431" spans="31:31" ht="28.8">
      <c r="AE6431" s="19"/>
    </row>
    <row r="6432" spans="31:31" ht="28.8">
      <c r="AE6432" s="19"/>
    </row>
    <row r="6433" spans="31:31" ht="28.8">
      <c r="AE6433" s="19"/>
    </row>
    <row r="6434" spans="31:31" ht="28.8">
      <c r="AE6434" s="19"/>
    </row>
    <row r="6435" spans="31:31" ht="28.8">
      <c r="AE6435" s="19"/>
    </row>
    <row r="6436" spans="31:31" ht="28.8">
      <c r="AE6436" s="19"/>
    </row>
    <row r="6437" spans="31:31" ht="28.8">
      <c r="AE6437" s="19"/>
    </row>
    <row r="6438" spans="31:31" ht="28.8">
      <c r="AE6438" s="19"/>
    </row>
    <row r="6439" spans="31:31" ht="28.8">
      <c r="AE6439" s="19"/>
    </row>
    <row r="6440" spans="31:31" ht="28.8">
      <c r="AE6440" s="19"/>
    </row>
    <row r="6441" spans="31:31" ht="28.8">
      <c r="AE6441" s="19"/>
    </row>
    <row r="6442" spans="31:31" ht="28.8">
      <c r="AE6442" s="19"/>
    </row>
    <row r="6443" spans="31:31" ht="28.8">
      <c r="AE6443" s="19"/>
    </row>
    <row r="6444" spans="31:31" ht="28.8">
      <c r="AE6444" s="19"/>
    </row>
    <row r="6445" spans="31:31" ht="28.8">
      <c r="AE6445" s="19"/>
    </row>
    <row r="6446" spans="31:31" ht="28.8">
      <c r="AE6446" s="19"/>
    </row>
    <row r="6447" spans="31:31" ht="28.8">
      <c r="AE6447" s="19"/>
    </row>
    <row r="6448" spans="31:31" ht="28.8">
      <c r="AE6448" s="19"/>
    </row>
    <row r="6449" spans="31:31" ht="28.8">
      <c r="AE6449" s="19"/>
    </row>
    <row r="6450" spans="31:31" ht="28.8">
      <c r="AE6450" s="19"/>
    </row>
    <row r="6451" spans="31:31" ht="28.8">
      <c r="AE6451" s="19"/>
    </row>
    <row r="6452" spans="31:31" ht="28.8">
      <c r="AE6452" s="19"/>
    </row>
    <row r="6453" spans="31:31" ht="28.8">
      <c r="AE6453" s="19"/>
    </row>
    <row r="6454" spans="31:31" ht="28.8">
      <c r="AE6454" s="19"/>
    </row>
    <row r="6455" spans="31:31" ht="28.8">
      <c r="AE6455" s="19"/>
    </row>
    <row r="6456" spans="31:31" ht="28.8">
      <c r="AE6456" s="19"/>
    </row>
    <row r="6457" spans="31:31" ht="28.8">
      <c r="AE6457" s="19"/>
    </row>
    <row r="6458" spans="31:31" ht="28.8">
      <c r="AE6458" s="19"/>
    </row>
    <row r="6459" spans="31:31" ht="28.8">
      <c r="AE6459" s="19"/>
    </row>
    <row r="6460" spans="31:31" ht="28.8">
      <c r="AE6460" s="19"/>
    </row>
    <row r="6461" spans="31:31" ht="28.8">
      <c r="AE6461" s="19"/>
    </row>
    <row r="6462" spans="31:31" ht="28.8">
      <c r="AE6462" s="19"/>
    </row>
    <row r="6463" spans="31:31" ht="28.8">
      <c r="AE6463" s="19"/>
    </row>
    <row r="6464" spans="31:31" ht="28.8">
      <c r="AE6464" s="19"/>
    </row>
    <row r="6465" spans="31:31" ht="28.8">
      <c r="AE6465" s="19"/>
    </row>
    <row r="6466" spans="31:31" ht="28.8">
      <c r="AE6466" s="19"/>
    </row>
    <row r="6467" spans="31:31" ht="28.8">
      <c r="AE6467" s="19"/>
    </row>
    <row r="6468" spans="31:31" ht="28.8">
      <c r="AE6468" s="19"/>
    </row>
    <row r="6469" spans="31:31" ht="28.8">
      <c r="AE6469" s="19"/>
    </row>
    <row r="6470" spans="31:31" ht="28.8">
      <c r="AE6470" s="19"/>
    </row>
    <row r="6471" spans="31:31" ht="28.8">
      <c r="AE6471" s="19"/>
    </row>
    <row r="6472" spans="31:31" ht="28.8">
      <c r="AE6472" s="19"/>
    </row>
    <row r="6473" spans="31:31" ht="28.8">
      <c r="AE6473" s="19"/>
    </row>
    <row r="6474" spans="31:31" ht="28.8">
      <c r="AE6474" s="19"/>
    </row>
    <row r="6475" spans="31:31" ht="28.8">
      <c r="AE6475" s="19"/>
    </row>
    <row r="6476" spans="31:31" ht="28.8">
      <c r="AE6476" s="19"/>
    </row>
    <row r="6477" spans="31:31" ht="28.8">
      <c r="AE6477" s="19"/>
    </row>
    <row r="6478" spans="31:31" ht="28.8">
      <c r="AE6478" s="19"/>
    </row>
    <row r="6479" spans="31:31" ht="28.8">
      <c r="AE6479" s="19"/>
    </row>
    <row r="6480" spans="31:31" ht="28.8">
      <c r="AE6480" s="19"/>
    </row>
    <row r="6481" spans="31:31" ht="28.8">
      <c r="AE6481" s="19"/>
    </row>
    <row r="6482" spans="31:31" ht="28.8">
      <c r="AE6482" s="19"/>
    </row>
    <row r="6483" spans="31:31" ht="28.8">
      <c r="AE6483" s="19"/>
    </row>
    <row r="6484" spans="31:31" ht="28.8">
      <c r="AE6484" s="19"/>
    </row>
    <row r="6485" spans="31:31" ht="28.8">
      <c r="AE6485" s="19"/>
    </row>
    <row r="6486" spans="31:31" ht="28.8">
      <c r="AE6486" s="19"/>
    </row>
    <row r="6487" spans="31:31" ht="28.8">
      <c r="AE6487" s="19"/>
    </row>
    <row r="6488" spans="31:31" ht="28.8">
      <c r="AE6488" s="19"/>
    </row>
    <row r="6489" spans="31:31" ht="28.8">
      <c r="AE6489" s="19"/>
    </row>
    <row r="6490" spans="31:31" ht="28.8">
      <c r="AE6490" s="19"/>
    </row>
    <row r="6491" spans="31:31" ht="28.8">
      <c r="AE6491" s="19"/>
    </row>
    <row r="6492" spans="31:31" ht="28.8">
      <c r="AE6492" s="19"/>
    </row>
    <row r="6493" spans="31:31" ht="28.8">
      <c r="AE6493" s="19"/>
    </row>
    <row r="6494" spans="31:31" ht="28.8">
      <c r="AE6494" s="19"/>
    </row>
    <row r="6495" spans="31:31" ht="28.8">
      <c r="AE6495" s="19"/>
    </row>
    <row r="6496" spans="31:31" ht="28.8">
      <c r="AE6496" s="19"/>
    </row>
    <row r="6497" spans="31:31" ht="28.8">
      <c r="AE6497" s="19"/>
    </row>
    <row r="6498" spans="31:31" ht="28.8">
      <c r="AE6498" s="19"/>
    </row>
    <row r="6499" spans="31:31" ht="28.8">
      <c r="AE6499" s="19"/>
    </row>
    <row r="6500" spans="31:31" ht="28.8">
      <c r="AE6500" s="19"/>
    </row>
    <row r="6501" spans="31:31" ht="28.8">
      <c r="AE6501" s="19"/>
    </row>
    <row r="6502" spans="31:31" ht="28.8">
      <c r="AE6502" s="19"/>
    </row>
    <row r="6503" spans="31:31" ht="28.8">
      <c r="AE6503" s="19"/>
    </row>
    <row r="6504" spans="31:31" ht="28.8">
      <c r="AE6504" s="19"/>
    </row>
    <row r="6505" spans="31:31" ht="28.8">
      <c r="AE6505" s="19"/>
    </row>
    <row r="6506" spans="31:31" ht="28.8">
      <c r="AE6506" s="19"/>
    </row>
    <row r="6507" spans="31:31" ht="28.8">
      <c r="AE6507" s="19"/>
    </row>
    <row r="6508" spans="31:31" ht="28.8">
      <c r="AE6508" s="19"/>
    </row>
    <row r="6509" spans="31:31" ht="28.8">
      <c r="AE6509" s="19"/>
    </row>
    <row r="6510" spans="31:31" ht="28.8">
      <c r="AE6510" s="19"/>
    </row>
    <row r="6511" spans="31:31" ht="28.8">
      <c r="AE6511" s="19"/>
    </row>
    <row r="6512" spans="31:31" ht="28.8">
      <c r="AE6512" s="19"/>
    </row>
    <row r="6513" spans="31:31" ht="28.8">
      <c r="AE6513" s="19"/>
    </row>
    <row r="6514" spans="31:31" ht="28.8">
      <c r="AE6514" s="19"/>
    </row>
    <row r="6515" spans="31:31" ht="28.8">
      <c r="AE6515" s="19"/>
    </row>
    <row r="6516" spans="31:31" ht="28.8">
      <c r="AE6516" s="19"/>
    </row>
    <row r="6517" spans="31:31" ht="28.8">
      <c r="AE6517" s="19"/>
    </row>
    <row r="6518" spans="31:31" ht="28.8">
      <c r="AE6518" s="19"/>
    </row>
    <row r="6519" spans="31:31" ht="28.8">
      <c r="AE6519" s="19"/>
    </row>
    <row r="6520" spans="31:31" ht="28.8">
      <c r="AE6520" s="19"/>
    </row>
    <row r="6521" spans="31:31" ht="28.8">
      <c r="AE6521" s="19"/>
    </row>
    <row r="6522" spans="31:31" ht="28.8">
      <c r="AE6522" s="19"/>
    </row>
    <row r="6523" spans="31:31" ht="28.8">
      <c r="AE6523" s="19"/>
    </row>
    <row r="6524" spans="31:31" ht="28.8">
      <c r="AE6524" s="19"/>
    </row>
    <row r="6525" spans="31:31" ht="28.8">
      <c r="AE6525" s="19"/>
    </row>
    <row r="6526" spans="31:31" ht="28.8">
      <c r="AE6526" s="19"/>
    </row>
    <row r="6527" spans="31:31" ht="28.8">
      <c r="AE6527" s="19"/>
    </row>
    <row r="6528" spans="31:31" ht="28.8">
      <c r="AE6528" s="19"/>
    </row>
    <row r="6529" spans="31:31" ht="28.8">
      <c r="AE6529" s="19"/>
    </row>
    <row r="6530" spans="31:31" ht="28.8">
      <c r="AE6530" s="19"/>
    </row>
    <row r="6531" spans="31:31" ht="28.8">
      <c r="AE6531" s="19"/>
    </row>
    <row r="6532" spans="31:31" ht="28.8">
      <c r="AE6532" s="19"/>
    </row>
    <row r="6533" spans="31:31" ht="28.8">
      <c r="AE6533" s="19"/>
    </row>
    <row r="6534" spans="31:31" ht="28.8">
      <c r="AE6534" s="19"/>
    </row>
    <row r="6535" spans="31:31" ht="28.8">
      <c r="AE6535" s="19"/>
    </row>
    <row r="6536" spans="31:31" ht="28.8">
      <c r="AE6536" s="19"/>
    </row>
    <row r="6537" spans="31:31" ht="28.8">
      <c r="AE6537" s="19"/>
    </row>
    <row r="6538" spans="31:31" ht="28.8">
      <c r="AE6538" s="19"/>
    </row>
    <row r="6539" spans="31:31" ht="28.8">
      <c r="AE6539" s="19"/>
    </row>
    <row r="6540" spans="31:31" ht="28.8">
      <c r="AE6540" s="19"/>
    </row>
    <row r="6541" spans="31:31" ht="28.8">
      <c r="AE6541" s="19"/>
    </row>
    <row r="6542" spans="31:31" ht="28.8">
      <c r="AE6542" s="19"/>
    </row>
    <row r="6543" spans="31:31" ht="28.8">
      <c r="AE6543" s="19"/>
    </row>
    <row r="6544" spans="31:31" ht="28.8">
      <c r="AE6544" s="19"/>
    </row>
    <row r="6545" spans="31:31" ht="28.8">
      <c r="AE6545" s="19"/>
    </row>
    <row r="6546" spans="31:31" ht="28.8">
      <c r="AE6546" s="19"/>
    </row>
    <row r="6547" spans="31:31" ht="28.8">
      <c r="AE6547" s="19"/>
    </row>
    <row r="6548" spans="31:31" ht="28.8">
      <c r="AE6548" s="19"/>
    </row>
    <row r="6549" spans="31:31" ht="28.8">
      <c r="AE6549" s="19"/>
    </row>
    <row r="6550" spans="31:31" ht="28.8">
      <c r="AE6550" s="19"/>
    </row>
    <row r="6551" spans="31:31" ht="28.8">
      <c r="AE6551" s="19"/>
    </row>
    <row r="6552" spans="31:31" ht="28.8">
      <c r="AE6552" s="19"/>
    </row>
    <row r="6553" spans="31:31" ht="28.8">
      <c r="AE6553" s="19"/>
    </row>
    <row r="6554" spans="31:31" ht="28.8">
      <c r="AE6554" s="19"/>
    </row>
    <row r="6555" spans="31:31" ht="28.8">
      <c r="AE6555" s="19"/>
    </row>
    <row r="6556" spans="31:31" ht="28.8">
      <c r="AE6556" s="19"/>
    </row>
    <row r="6557" spans="31:31" ht="28.8">
      <c r="AE6557" s="19"/>
    </row>
    <row r="6558" spans="31:31" ht="28.8">
      <c r="AE6558" s="19"/>
    </row>
    <row r="6559" spans="31:31" ht="28.8">
      <c r="AE6559" s="19"/>
    </row>
    <row r="6560" spans="31:31" ht="28.8">
      <c r="AE6560" s="19"/>
    </row>
    <row r="6561" spans="31:31" ht="28.8">
      <c r="AE6561" s="19"/>
    </row>
    <row r="6562" spans="31:31" ht="28.8">
      <c r="AE6562" s="19"/>
    </row>
    <row r="6563" spans="31:31" ht="28.8">
      <c r="AE6563" s="19"/>
    </row>
    <row r="6564" spans="31:31" ht="28.8">
      <c r="AE6564" s="19"/>
    </row>
    <row r="6565" spans="31:31" ht="28.8">
      <c r="AE6565" s="19"/>
    </row>
    <row r="6566" spans="31:31" ht="28.8">
      <c r="AE6566" s="19"/>
    </row>
    <row r="6567" spans="31:31" ht="28.8">
      <c r="AE6567" s="19"/>
    </row>
    <row r="6568" spans="31:31" ht="28.8">
      <c r="AE6568" s="19"/>
    </row>
    <row r="6569" spans="31:31" ht="28.8">
      <c r="AE6569" s="19"/>
    </row>
    <row r="6570" spans="31:31" ht="28.8">
      <c r="AE6570" s="19"/>
    </row>
    <row r="6571" spans="31:31" ht="28.8">
      <c r="AE6571" s="19"/>
    </row>
    <row r="6572" spans="31:31" ht="28.8">
      <c r="AE6572" s="19"/>
    </row>
    <row r="6573" spans="31:31" ht="28.8">
      <c r="AE6573" s="19"/>
    </row>
    <row r="6574" spans="31:31" ht="28.8">
      <c r="AE6574" s="19"/>
    </row>
    <row r="6575" spans="31:31" ht="28.8">
      <c r="AE6575" s="19"/>
    </row>
    <row r="6576" spans="31:31" ht="28.8">
      <c r="AE6576" s="19"/>
    </row>
    <row r="6577" spans="31:31" ht="28.8">
      <c r="AE6577" s="19"/>
    </row>
    <row r="6578" spans="31:31" ht="28.8">
      <c r="AE6578" s="19"/>
    </row>
    <row r="6579" spans="31:31" ht="28.8">
      <c r="AE6579" s="19"/>
    </row>
    <row r="6580" spans="31:31" ht="28.8">
      <c r="AE6580" s="19"/>
    </row>
    <row r="6581" spans="31:31" ht="28.8">
      <c r="AE6581" s="19"/>
    </row>
    <row r="6582" spans="31:31" ht="28.8">
      <c r="AE6582" s="19"/>
    </row>
    <row r="6583" spans="31:31" ht="28.8">
      <c r="AE6583" s="19"/>
    </row>
    <row r="6584" spans="31:31" ht="28.8">
      <c r="AE6584" s="19"/>
    </row>
    <row r="6585" spans="31:31" ht="28.8">
      <c r="AE6585" s="19"/>
    </row>
    <row r="6586" spans="31:31" ht="28.8">
      <c r="AE6586" s="19"/>
    </row>
    <row r="6587" spans="31:31" ht="28.8">
      <c r="AE6587" s="19"/>
    </row>
    <row r="6588" spans="31:31" ht="28.8">
      <c r="AE6588" s="19"/>
    </row>
    <row r="6589" spans="31:31" ht="28.8">
      <c r="AE6589" s="19"/>
    </row>
    <row r="6590" spans="31:31" ht="28.8">
      <c r="AE6590" s="19"/>
    </row>
    <row r="6591" spans="31:31" ht="28.8">
      <c r="AE6591" s="19"/>
    </row>
    <row r="6592" spans="31:31" ht="28.8">
      <c r="AE6592" s="19"/>
    </row>
    <row r="6593" spans="31:31" ht="28.8">
      <c r="AE6593" s="19"/>
    </row>
    <row r="6594" spans="31:31" ht="28.8">
      <c r="AE6594" s="19"/>
    </row>
    <row r="6595" spans="31:31" ht="28.8">
      <c r="AE6595" s="19"/>
    </row>
    <row r="6596" spans="31:31" ht="28.8">
      <c r="AE6596" s="19"/>
    </row>
    <row r="6597" spans="31:31" ht="28.8">
      <c r="AE6597" s="19"/>
    </row>
    <row r="6598" spans="31:31" ht="28.8">
      <c r="AE6598" s="19"/>
    </row>
    <row r="6599" spans="31:31" ht="28.8">
      <c r="AE6599" s="19"/>
    </row>
    <row r="6600" spans="31:31" ht="28.8">
      <c r="AE6600" s="19"/>
    </row>
    <row r="6601" spans="31:31" ht="28.8">
      <c r="AE6601" s="19"/>
    </row>
    <row r="6602" spans="31:31" ht="28.8">
      <c r="AE6602" s="19"/>
    </row>
    <row r="6603" spans="31:31" ht="28.8">
      <c r="AE6603" s="19"/>
    </row>
    <row r="6604" spans="31:31" ht="28.8">
      <c r="AE6604" s="19"/>
    </row>
    <row r="6605" spans="31:31" ht="28.8">
      <c r="AE6605" s="19"/>
    </row>
    <row r="6606" spans="31:31" ht="28.8">
      <c r="AE6606" s="19"/>
    </row>
    <row r="6607" spans="31:31" ht="28.8">
      <c r="AE6607" s="19"/>
    </row>
    <row r="6608" spans="31:31" ht="28.8">
      <c r="AE6608" s="19"/>
    </row>
    <row r="6609" spans="31:31" ht="28.8">
      <c r="AE6609" s="19"/>
    </row>
    <row r="6610" spans="31:31" ht="28.8">
      <c r="AE6610" s="19"/>
    </row>
    <row r="6611" spans="31:31" ht="28.8">
      <c r="AE6611" s="19"/>
    </row>
    <row r="6612" spans="31:31" ht="28.8">
      <c r="AE6612" s="19"/>
    </row>
    <row r="6613" spans="31:31" ht="28.8">
      <c r="AE6613" s="19"/>
    </row>
    <row r="6614" spans="31:31" ht="28.8">
      <c r="AE6614" s="19"/>
    </row>
    <row r="6615" spans="31:31" ht="28.8">
      <c r="AE6615" s="19"/>
    </row>
    <row r="6616" spans="31:31" ht="28.8">
      <c r="AE6616" s="19"/>
    </row>
    <row r="6617" spans="31:31" ht="28.8">
      <c r="AE6617" s="19"/>
    </row>
    <row r="6618" spans="31:31" ht="28.8">
      <c r="AE6618" s="19"/>
    </row>
    <row r="6619" spans="31:31" ht="28.8">
      <c r="AE6619" s="19"/>
    </row>
    <row r="6620" spans="31:31" ht="28.8">
      <c r="AE6620" s="19"/>
    </row>
    <row r="6621" spans="31:31" ht="28.8">
      <c r="AE6621" s="19"/>
    </row>
    <row r="6622" spans="31:31" ht="28.8">
      <c r="AE6622" s="19"/>
    </row>
    <row r="6623" spans="31:31" ht="28.8">
      <c r="AE6623" s="19"/>
    </row>
    <row r="6624" spans="31:31" ht="28.8">
      <c r="AE6624" s="19"/>
    </row>
    <row r="6625" spans="31:31" ht="28.8">
      <c r="AE6625" s="19"/>
    </row>
    <row r="6626" spans="31:31" ht="28.8">
      <c r="AE6626" s="19"/>
    </row>
    <row r="6627" spans="31:31" ht="28.8">
      <c r="AE6627" s="19"/>
    </row>
    <row r="6628" spans="31:31" ht="28.8">
      <c r="AE6628" s="19"/>
    </row>
    <row r="6629" spans="31:31" ht="28.8">
      <c r="AE6629" s="19"/>
    </row>
    <row r="6630" spans="31:31" ht="28.8">
      <c r="AE6630" s="19"/>
    </row>
    <row r="6631" spans="31:31" ht="28.8">
      <c r="AE6631" s="19"/>
    </row>
    <row r="6632" spans="31:31" ht="28.8">
      <c r="AE6632" s="19"/>
    </row>
    <row r="6633" spans="31:31" ht="28.8">
      <c r="AE6633" s="19"/>
    </row>
    <row r="6634" spans="31:31" ht="28.8">
      <c r="AE6634" s="19"/>
    </row>
    <row r="6635" spans="31:31" ht="28.8">
      <c r="AE6635" s="19"/>
    </row>
    <row r="6636" spans="31:31" ht="28.8">
      <c r="AE6636" s="19"/>
    </row>
    <row r="6637" spans="31:31" ht="28.8">
      <c r="AE6637" s="19"/>
    </row>
    <row r="6638" spans="31:31" ht="28.8">
      <c r="AE6638" s="19"/>
    </row>
    <row r="6639" spans="31:31" ht="28.8">
      <c r="AE6639" s="19"/>
    </row>
    <row r="6640" spans="31:31" ht="28.8">
      <c r="AE6640" s="19"/>
    </row>
    <row r="6641" spans="31:31" ht="28.8">
      <c r="AE6641" s="19"/>
    </row>
    <row r="6642" spans="31:31" ht="28.8">
      <c r="AE6642" s="19"/>
    </row>
    <row r="6643" spans="31:31" ht="28.8">
      <c r="AE6643" s="19"/>
    </row>
    <row r="6644" spans="31:31" ht="28.8">
      <c r="AE6644" s="19"/>
    </row>
    <row r="6645" spans="31:31" ht="28.8">
      <c r="AE6645" s="19"/>
    </row>
    <row r="6646" spans="31:31" ht="28.8">
      <c r="AE6646" s="19"/>
    </row>
    <row r="6647" spans="31:31" ht="28.8">
      <c r="AE6647" s="19"/>
    </row>
    <row r="6648" spans="31:31" ht="28.8">
      <c r="AE6648" s="19"/>
    </row>
    <row r="6649" spans="31:31" ht="28.8">
      <c r="AE6649" s="19"/>
    </row>
    <row r="6650" spans="31:31" ht="28.8">
      <c r="AE6650" s="19"/>
    </row>
    <row r="6651" spans="31:31" ht="28.8">
      <c r="AE6651" s="19"/>
    </row>
    <row r="6652" spans="31:31" ht="28.8">
      <c r="AE6652" s="19"/>
    </row>
    <row r="6653" spans="31:31" ht="28.8">
      <c r="AE6653" s="19"/>
    </row>
    <row r="6654" spans="31:31" ht="28.8">
      <c r="AE6654" s="19"/>
    </row>
    <row r="6655" spans="31:31" ht="28.8">
      <c r="AE6655" s="19"/>
    </row>
    <row r="6656" spans="31:31" ht="28.8">
      <c r="AE6656" s="19"/>
    </row>
    <row r="6657" spans="31:31" ht="28.8">
      <c r="AE6657" s="19"/>
    </row>
    <row r="6658" spans="31:31" ht="28.8">
      <c r="AE6658" s="19"/>
    </row>
    <row r="6659" spans="31:31" ht="28.8">
      <c r="AE6659" s="19"/>
    </row>
    <row r="6660" spans="31:31" ht="28.8">
      <c r="AE6660" s="19"/>
    </row>
    <row r="6661" spans="31:31" ht="28.8">
      <c r="AE6661" s="19"/>
    </row>
    <row r="6662" spans="31:31" ht="28.8">
      <c r="AE6662" s="19"/>
    </row>
    <row r="6663" spans="31:31" ht="28.8">
      <c r="AE6663" s="19"/>
    </row>
    <row r="6664" spans="31:31" ht="28.8">
      <c r="AE6664" s="19"/>
    </row>
    <row r="6665" spans="31:31" ht="28.8">
      <c r="AE6665" s="19"/>
    </row>
    <row r="6666" spans="31:31" ht="28.8">
      <c r="AE6666" s="19"/>
    </row>
    <row r="6667" spans="31:31" ht="28.8">
      <c r="AE6667" s="19"/>
    </row>
    <row r="6668" spans="31:31" ht="28.8">
      <c r="AE6668" s="19"/>
    </row>
    <row r="6669" spans="31:31" ht="28.8">
      <c r="AE6669" s="19"/>
    </row>
    <row r="6670" spans="31:31" ht="28.8">
      <c r="AE6670" s="19"/>
    </row>
    <row r="6671" spans="31:31" ht="28.8">
      <c r="AE6671" s="19"/>
    </row>
    <row r="6672" spans="31:31" ht="28.8">
      <c r="AE6672" s="19"/>
    </row>
    <row r="6673" spans="31:31" ht="28.8">
      <c r="AE6673" s="19"/>
    </row>
    <row r="6674" spans="31:31" ht="28.8">
      <c r="AE6674" s="19"/>
    </row>
    <row r="6675" spans="31:31" ht="28.8">
      <c r="AE6675" s="19"/>
    </row>
    <row r="6676" spans="31:31" ht="28.8">
      <c r="AE6676" s="19"/>
    </row>
    <row r="6677" spans="31:31" ht="28.8">
      <c r="AE6677" s="19"/>
    </row>
    <row r="6678" spans="31:31" ht="28.8">
      <c r="AE6678" s="19"/>
    </row>
    <row r="6679" spans="31:31" ht="28.8">
      <c r="AE6679" s="19"/>
    </row>
    <row r="6680" spans="31:31" ht="28.8">
      <c r="AE6680" s="19"/>
    </row>
    <row r="6681" spans="31:31" ht="28.8">
      <c r="AE6681" s="19"/>
    </row>
    <row r="6682" spans="31:31" ht="28.8">
      <c r="AE6682" s="19"/>
    </row>
    <row r="6683" spans="31:31" ht="28.8">
      <c r="AE6683" s="19"/>
    </row>
    <row r="6684" spans="31:31" ht="28.8">
      <c r="AE6684" s="19"/>
    </row>
    <row r="6685" spans="31:31" ht="28.8">
      <c r="AE6685" s="19"/>
    </row>
    <row r="6686" spans="31:31" ht="28.8">
      <c r="AE6686" s="19"/>
    </row>
    <row r="6687" spans="31:31" ht="28.8">
      <c r="AE6687" s="19"/>
    </row>
    <row r="6688" spans="31:31" ht="28.8">
      <c r="AE6688" s="19"/>
    </row>
    <row r="6689" spans="31:31" ht="28.8">
      <c r="AE6689" s="19"/>
    </row>
    <row r="6690" spans="31:31" ht="28.8">
      <c r="AE6690" s="19"/>
    </row>
    <row r="6691" spans="31:31" ht="28.8">
      <c r="AE6691" s="19"/>
    </row>
    <row r="6692" spans="31:31" ht="28.8">
      <c r="AE6692" s="19"/>
    </row>
    <row r="6693" spans="31:31" ht="28.8">
      <c r="AE6693" s="19"/>
    </row>
    <row r="6694" spans="31:31" ht="28.8">
      <c r="AE6694" s="19"/>
    </row>
    <row r="6695" spans="31:31" ht="28.8">
      <c r="AE6695" s="19"/>
    </row>
    <row r="6696" spans="31:31" ht="28.8">
      <c r="AE6696" s="19"/>
    </row>
    <row r="6697" spans="31:31" ht="28.8">
      <c r="AE6697" s="19"/>
    </row>
    <row r="6698" spans="31:31" ht="28.8">
      <c r="AE6698" s="19"/>
    </row>
    <row r="6699" spans="31:31" ht="28.8">
      <c r="AE6699" s="19"/>
    </row>
    <row r="6700" spans="31:31" ht="28.8">
      <c r="AE6700" s="19"/>
    </row>
    <row r="6701" spans="31:31" ht="28.8">
      <c r="AE6701" s="19"/>
    </row>
    <row r="6702" spans="31:31" ht="28.8">
      <c r="AE6702" s="19"/>
    </row>
    <row r="6703" spans="31:31" ht="28.8">
      <c r="AE6703" s="19"/>
    </row>
    <row r="6704" spans="31:31" ht="28.8">
      <c r="AE6704" s="19"/>
    </row>
    <row r="6705" spans="31:31" ht="28.8">
      <c r="AE6705" s="19"/>
    </row>
    <row r="6706" spans="31:31" ht="28.8">
      <c r="AE6706" s="19"/>
    </row>
    <row r="6707" spans="31:31" ht="28.8">
      <c r="AE6707" s="19"/>
    </row>
    <row r="6708" spans="31:31" ht="28.8">
      <c r="AE6708" s="19"/>
    </row>
    <row r="6709" spans="31:31" ht="28.8">
      <c r="AE6709" s="19"/>
    </row>
    <row r="6710" spans="31:31" ht="28.8">
      <c r="AE6710" s="19"/>
    </row>
    <row r="6711" spans="31:31" ht="28.8">
      <c r="AE6711" s="19"/>
    </row>
    <row r="6712" spans="31:31" ht="28.8">
      <c r="AE6712" s="19"/>
    </row>
    <row r="6713" spans="31:31" ht="28.8">
      <c r="AE6713" s="19"/>
    </row>
    <row r="6714" spans="31:31" ht="28.8">
      <c r="AE6714" s="19"/>
    </row>
    <row r="6715" spans="31:31" ht="28.8">
      <c r="AE6715" s="19"/>
    </row>
    <row r="6716" spans="31:31" ht="28.8">
      <c r="AE6716" s="19"/>
    </row>
    <row r="6717" spans="31:31" ht="28.8">
      <c r="AE6717" s="19"/>
    </row>
    <row r="6718" spans="31:31" ht="28.8">
      <c r="AE6718" s="19"/>
    </row>
    <row r="6719" spans="31:31" ht="28.8">
      <c r="AE6719" s="19"/>
    </row>
    <row r="6720" spans="31:31" ht="28.8">
      <c r="AE6720" s="19"/>
    </row>
    <row r="6721" spans="31:31" ht="28.8">
      <c r="AE6721" s="19"/>
    </row>
    <row r="6722" spans="31:31" ht="28.8">
      <c r="AE6722" s="19"/>
    </row>
    <row r="6723" spans="31:31" ht="28.8">
      <c r="AE6723" s="19"/>
    </row>
    <row r="6724" spans="31:31" ht="28.8">
      <c r="AE6724" s="19"/>
    </row>
    <row r="6725" spans="31:31" ht="28.8">
      <c r="AE6725" s="19"/>
    </row>
    <row r="6726" spans="31:31" ht="28.8">
      <c r="AE6726" s="19"/>
    </row>
    <row r="6727" spans="31:31" ht="28.8">
      <c r="AE6727" s="19"/>
    </row>
    <row r="6728" spans="31:31" ht="28.8">
      <c r="AE6728" s="19"/>
    </row>
    <row r="6729" spans="31:31" ht="28.8">
      <c r="AE6729" s="19"/>
    </row>
    <row r="6730" spans="31:31" ht="28.8">
      <c r="AE6730" s="19"/>
    </row>
    <row r="6731" spans="31:31" ht="28.8">
      <c r="AE6731" s="19"/>
    </row>
    <row r="6732" spans="31:31" ht="28.8">
      <c r="AE6732" s="19"/>
    </row>
    <row r="6733" spans="31:31" ht="28.8">
      <c r="AE6733" s="19"/>
    </row>
    <row r="6734" spans="31:31" ht="28.8">
      <c r="AE6734" s="19"/>
    </row>
    <row r="6735" spans="31:31" ht="28.8">
      <c r="AE6735" s="19"/>
    </row>
    <row r="6736" spans="31:31" ht="28.8">
      <c r="AE6736" s="19"/>
    </row>
    <row r="6737" spans="31:31" ht="28.8">
      <c r="AE6737" s="19"/>
    </row>
    <row r="6738" spans="31:31" ht="28.8">
      <c r="AE6738" s="19"/>
    </row>
    <row r="6739" spans="31:31" ht="28.8">
      <c r="AE6739" s="19"/>
    </row>
    <row r="6740" spans="31:31" ht="28.8">
      <c r="AE6740" s="19"/>
    </row>
    <row r="6741" spans="31:31" ht="28.8">
      <c r="AE6741" s="19"/>
    </row>
    <row r="6742" spans="31:31" ht="28.8">
      <c r="AE6742" s="19"/>
    </row>
    <row r="6743" spans="31:31" ht="28.8">
      <c r="AE6743" s="19"/>
    </row>
    <row r="6744" spans="31:31" ht="28.8">
      <c r="AE6744" s="19"/>
    </row>
    <row r="6745" spans="31:31" ht="28.8">
      <c r="AE6745" s="19"/>
    </row>
    <row r="6746" spans="31:31" ht="28.8">
      <c r="AE6746" s="19"/>
    </row>
    <row r="6747" spans="31:31" ht="28.8">
      <c r="AE6747" s="19"/>
    </row>
    <row r="6748" spans="31:31" ht="28.8">
      <c r="AE6748" s="19"/>
    </row>
    <row r="6749" spans="31:31" ht="28.8">
      <c r="AE6749" s="19"/>
    </row>
    <row r="6750" spans="31:31" ht="28.8">
      <c r="AE6750" s="19"/>
    </row>
    <row r="6751" spans="31:31" ht="28.8">
      <c r="AE6751" s="19"/>
    </row>
    <row r="6752" spans="31:31" ht="28.8">
      <c r="AE6752" s="19"/>
    </row>
    <row r="6753" spans="31:31" ht="28.8">
      <c r="AE6753" s="19"/>
    </row>
    <row r="6754" spans="31:31" ht="28.8">
      <c r="AE6754" s="19"/>
    </row>
    <row r="6755" spans="31:31" ht="28.8">
      <c r="AE6755" s="19"/>
    </row>
    <row r="6756" spans="31:31" ht="28.8">
      <c r="AE6756" s="19"/>
    </row>
    <row r="6757" spans="31:31" ht="28.8">
      <c r="AE6757" s="19"/>
    </row>
    <row r="6758" spans="31:31" ht="28.8">
      <c r="AE6758" s="19"/>
    </row>
    <row r="6759" spans="31:31" ht="28.8">
      <c r="AE6759" s="19"/>
    </row>
    <row r="6760" spans="31:31" ht="28.8">
      <c r="AE6760" s="19"/>
    </row>
    <row r="6761" spans="31:31" ht="28.8">
      <c r="AE6761" s="19"/>
    </row>
    <row r="6762" spans="31:31" ht="28.8">
      <c r="AE6762" s="19"/>
    </row>
    <row r="6763" spans="31:31" ht="28.8">
      <c r="AE6763" s="19"/>
    </row>
    <row r="6764" spans="31:31" ht="28.8">
      <c r="AE6764" s="19"/>
    </row>
    <row r="6765" spans="31:31" ht="28.8">
      <c r="AE6765" s="19"/>
    </row>
    <row r="6766" spans="31:31" ht="28.8">
      <c r="AE6766" s="19"/>
    </row>
    <row r="6767" spans="31:31" ht="28.8">
      <c r="AE6767" s="19"/>
    </row>
    <row r="6768" spans="31:31" ht="28.8">
      <c r="AE6768" s="19"/>
    </row>
    <row r="6769" spans="31:31" ht="28.8">
      <c r="AE6769" s="19"/>
    </row>
    <row r="6770" spans="31:31" ht="28.8">
      <c r="AE6770" s="19"/>
    </row>
    <row r="6771" spans="31:31" ht="28.8">
      <c r="AE6771" s="19"/>
    </row>
    <row r="6772" spans="31:31" ht="28.8">
      <c r="AE6772" s="19"/>
    </row>
    <row r="6773" spans="31:31" ht="28.8">
      <c r="AE6773" s="19"/>
    </row>
    <row r="6774" spans="31:31" ht="28.8">
      <c r="AE6774" s="19"/>
    </row>
    <row r="6775" spans="31:31" ht="28.8">
      <c r="AE6775" s="19"/>
    </row>
    <row r="6776" spans="31:31" ht="28.8">
      <c r="AE6776" s="19"/>
    </row>
    <row r="6777" spans="31:31" ht="28.8">
      <c r="AE6777" s="19"/>
    </row>
    <row r="6778" spans="31:31" ht="28.8">
      <c r="AE6778" s="19"/>
    </row>
    <row r="6779" spans="31:31" ht="28.8">
      <c r="AE6779" s="19"/>
    </row>
    <row r="6780" spans="31:31" ht="28.8">
      <c r="AE6780" s="19"/>
    </row>
    <row r="6781" spans="31:31" ht="28.8">
      <c r="AE6781" s="19"/>
    </row>
    <row r="6782" spans="31:31" ht="28.8">
      <c r="AE6782" s="19"/>
    </row>
    <row r="6783" spans="31:31" ht="28.8">
      <c r="AE6783" s="19"/>
    </row>
    <row r="6784" spans="31:31" ht="28.8">
      <c r="AE6784" s="19"/>
    </row>
    <row r="6785" spans="31:31" ht="28.8">
      <c r="AE6785" s="19"/>
    </row>
    <row r="6786" spans="31:31" ht="28.8">
      <c r="AE6786" s="19"/>
    </row>
    <row r="6787" spans="31:31" ht="28.8">
      <c r="AE6787" s="19"/>
    </row>
    <row r="6788" spans="31:31" ht="28.8">
      <c r="AE6788" s="19"/>
    </row>
    <row r="6789" spans="31:31" ht="28.8">
      <c r="AE6789" s="19"/>
    </row>
    <row r="6790" spans="31:31" ht="28.8">
      <c r="AE6790" s="19"/>
    </row>
    <row r="6791" spans="31:31" ht="28.8">
      <c r="AE6791" s="19"/>
    </row>
    <row r="6792" spans="31:31" ht="28.8">
      <c r="AE6792" s="19"/>
    </row>
    <row r="6793" spans="31:31" ht="28.8">
      <c r="AE6793" s="19"/>
    </row>
    <row r="6794" spans="31:31" ht="28.8">
      <c r="AE6794" s="19"/>
    </row>
    <row r="6795" spans="31:31" ht="28.8">
      <c r="AE6795" s="19"/>
    </row>
    <row r="6796" spans="31:31" ht="28.8">
      <c r="AE6796" s="19"/>
    </row>
    <row r="6797" spans="31:31" ht="28.8">
      <c r="AE6797" s="19"/>
    </row>
    <row r="6798" spans="31:31" ht="28.8">
      <c r="AE6798" s="19"/>
    </row>
    <row r="6799" spans="31:31" ht="28.8">
      <c r="AE6799" s="19"/>
    </row>
    <row r="6800" spans="31:31" ht="28.8">
      <c r="AE6800" s="19"/>
    </row>
    <row r="6801" spans="31:31" ht="28.8">
      <c r="AE6801" s="19"/>
    </row>
    <row r="6802" spans="31:31" ht="28.8">
      <c r="AE6802" s="19"/>
    </row>
    <row r="6803" spans="31:31" ht="28.8">
      <c r="AE6803" s="19"/>
    </row>
    <row r="6804" spans="31:31" ht="28.8">
      <c r="AE6804" s="19"/>
    </row>
    <row r="6805" spans="31:31" ht="28.8">
      <c r="AE6805" s="19"/>
    </row>
    <row r="6806" spans="31:31" ht="28.8">
      <c r="AE6806" s="19"/>
    </row>
    <row r="6807" spans="31:31" ht="28.8">
      <c r="AE6807" s="19"/>
    </row>
    <row r="6808" spans="31:31" ht="28.8">
      <c r="AE6808" s="19"/>
    </row>
    <row r="6809" spans="31:31" ht="28.8">
      <c r="AE6809" s="19"/>
    </row>
    <row r="6810" spans="31:31" ht="28.8">
      <c r="AE6810" s="19"/>
    </row>
    <row r="6811" spans="31:31" ht="28.8">
      <c r="AE6811" s="19"/>
    </row>
    <row r="6812" spans="31:31" ht="28.8">
      <c r="AE6812" s="19"/>
    </row>
    <row r="6813" spans="31:31" ht="28.8">
      <c r="AE6813" s="19"/>
    </row>
    <row r="6814" spans="31:31" ht="28.8">
      <c r="AE6814" s="19"/>
    </row>
    <row r="6815" spans="31:31" ht="28.8">
      <c r="AE6815" s="19"/>
    </row>
    <row r="6816" spans="31:31" ht="28.8">
      <c r="AE6816" s="19"/>
    </row>
    <row r="6817" spans="31:31" ht="28.8">
      <c r="AE6817" s="19"/>
    </row>
    <row r="6818" spans="31:31" ht="28.8">
      <c r="AE6818" s="19"/>
    </row>
    <row r="6819" spans="31:31" ht="28.8">
      <c r="AE6819" s="19"/>
    </row>
    <row r="6820" spans="31:31" ht="28.8">
      <c r="AE6820" s="19"/>
    </row>
    <row r="6821" spans="31:31" ht="28.8">
      <c r="AE6821" s="19"/>
    </row>
    <row r="6822" spans="31:31" ht="28.8">
      <c r="AE6822" s="19"/>
    </row>
    <row r="6823" spans="31:31" ht="28.8">
      <c r="AE6823" s="19"/>
    </row>
    <row r="6824" spans="31:31" ht="28.8">
      <c r="AE6824" s="19"/>
    </row>
    <row r="6825" spans="31:31" ht="28.8">
      <c r="AE6825" s="19"/>
    </row>
    <row r="6826" spans="31:31" ht="28.8">
      <c r="AE6826" s="19"/>
    </row>
    <row r="6827" spans="31:31" ht="28.8">
      <c r="AE6827" s="19"/>
    </row>
    <row r="6828" spans="31:31" ht="28.8">
      <c r="AE6828" s="19"/>
    </row>
    <row r="6829" spans="31:31" ht="28.8">
      <c r="AE6829" s="19"/>
    </row>
    <row r="6830" spans="31:31" ht="28.8">
      <c r="AE6830" s="19"/>
    </row>
    <row r="6831" spans="31:31" ht="28.8">
      <c r="AE6831" s="19"/>
    </row>
    <row r="6832" spans="31:31" ht="28.8">
      <c r="AE6832" s="19"/>
    </row>
    <row r="6833" spans="31:31" ht="28.8">
      <c r="AE6833" s="19"/>
    </row>
    <row r="6834" spans="31:31" ht="28.8">
      <c r="AE6834" s="19"/>
    </row>
    <row r="6835" spans="31:31" ht="28.8">
      <c r="AE6835" s="19"/>
    </row>
    <row r="6836" spans="31:31" ht="28.8">
      <c r="AE6836" s="19"/>
    </row>
    <row r="6837" spans="31:31" ht="28.8">
      <c r="AE6837" s="19"/>
    </row>
    <row r="6838" spans="31:31" ht="28.8">
      <c r="AE6838" s="19"/>
    </row>
    <row r="6839" spans="31:31" ht="28.8">
      <c r="AE6839" s="19"/>
    </row>
    <row r="6840" spans="31:31" ht="28.8">
      <c r="AE6840" s="19"/>
    </row>
    <row r="6841" spans="31:31" ht="28.8">
      <c r="AE6841" s="19"/>
    </row>
    <row r="6842" spans="31:31" ht="28.8">
      <c r="AE6842" s="19"/>
    </row>
    <row r="6843" spans="31:31" ht="28.8">
      <c r="AE6843" s="19"/>
    </row>
    <row r="6844" spans="31:31" ht="28.8">
      <c r="AE6844" s="19"/>
    </row>
    <row r="6845" spans="31:31" ht="28.8">
      <c r="AE6845" s="19"/>
    </row>
    <row r="6846" spans="31:31" ht="28.8">
      <c r="AE6846" s="19"/>
    </row>
    <row r="6847" spans="31:31" ht="28.8">
      <c r="AE6847" s="19"/>
    </row>
    <row r="6848" spans="31:31" ht="28.8">
      <c r="AE6848" s="19"/>
    </row>
    <row r="6849" spans="31:31" ht="28.8">
      <c r="AE6849" s="19"/>
    </row>
    <row r="6850" spans="31:31" ht="28.8">
      <c r="AE6850" s="19"/>
    </row>
    <row r="6851" spans="31:31" ht="28.8">
      <c r="AE6851" s="19"/>
    </row>
    <row r="6852" spans="31:31" ht="28.8">
      <c r="AE6852" s="19"/>
    </row>
    <row r="6853" spans="31:31" ht="28.8">
      <c r="AE6853" s="19"/>
    </row>
    <row r="6854" spans="31:31" ht="28.8">
      <c r="AE6854" s="19"/>
    </row>
    <row r="6855" spans="31:31" ht="28.8">
      <c r="AE6855" s="19"/>
    </row>
    <row r="6856" spans="31:31" ht="28.8">
      <c r="AE6856" s="19"/>
    </row>
    <row r="6857" spans="31:31" ht="28.8">
      <c r="AE6857" s="19"/>
    </row>
    <row r="6858" spans="31:31" ht="28.8">
      <c r="AE6858" s="19"/>
    </row>
    <row r="6859" spans="31:31" ht="28.8">
      <c r="AE6859" s="19"/>
    </row>
    <row r="6860" spans="31:31" ht="28.8">
      <c r="AE6860" s="19"/>
    </row>
    <row r="6861" spans="31:31" ht="28.8">
      <c r="AE6861" s="19"/>
    </row>
    <row r="6862" spans="31:31" ht="28.8">
      <c r="AE6862" s="19"/>
    </row>
    <row r="6863" spans="31:31" ht="28.8">
      <c r="AE6863" s="19"/>
    </row>
    <row r="6864" spans="31:31" ht="28.8">
      <c r="AE6864" s="19"/>
    </row>
    <row r="6865" spans="31:31" ht="28.8">
      <c r="AE6865" s="19"/>
    </row>
    <row r="6866" spans="31:31" ht="28.8">
      <c r="AE6866" s="19"/>
    </row>
    <row r="6867" spans="31:31" ht="28.8">
      <c r="AE6867" s="19"/>
    </row>
    <row r="6868" spans="31:31" ht="28.8">
      <c r="AE6868" s="19"/>
    </row>
    <row r="6869" spans="31:31" ht="28.8">
      <c r="AE6869" s="19"/>
    </row>
    <row r="6870" spans="31:31" ht="28.8">
      <c r="AE6870" s="19"/>
    </row>
    <row r="6871" spans="31:31" ht="28.8">
      <c r="AE6871" s="19"/>
    </row>
    <row r="6872" spans="31:31" ht="28.8">
      <c r="AE6872" s="19"/>
    </row>
    <row r="6873" spans="31:31" ht="28.8">
      <c r="AE6873" s="19"/>
    </row>
    <row r="6874" spans="31:31" ht="28.8">
      <c r="AE6874" s="19"/>
    </row>
    <row r="6875" spans="31:31" ht="28.8">
      <c r="AE6875" s="19"/>
    </row>
    <row r="6876" spans="31:31" ht="28.8">
      <c r="AE6876" s="19"/>
    </row>
    <row r="6877" spans="31:31" ht="28.8">
      <c r="AE6877" s="19"/>
    </row>
    <row r="6878" spans="31:31" ht="28.8">
      <c r="AE6878" s="19"/>
    </row>
    <row r="6879" spans="31:31" ht="28.8">
      <c r="AE6879" s="19"/>
    </row>
    <row r="6880" spans="31:31" ht="28.8">
      <c r="AE6880" s="19"/>
    </row>
    <row r="6881" spans="31:31" ht="28.8">
      <c r="AE6881" s="19"/>
    </row>
    <row r="6882" spans="31:31" ht="28.8">
      <c r="AE6882" s="19"/>
    </row>
    <row r="6883" spans="31:31" ht="28.8">
      <c r="AE6883" s="19"/>
    </row>
    <row r="6884" spans="31:31" ht="28.8">
      <c r="AE6884" s="19"/>
    </row>
    <row r="6885" spans="31:31" ht="28.8">
      <c r="AE6885" s="19"/>
    </row>
    <row r="6886" spans="31:31" ht="28.8">
      <c r="AE6886" s="19"/>
    </row>
    <row r="6887" spans="31:31" ht="28.8">
      <c r="AE6887" s="19"/>
    </row>
    <row r="6888" spans="31:31" ht="28.8">
      <c r="AE6888" s="19"/>
    </row>
    <row r="6889" spans="31:31" ht="28.8">
      <c r="AE6889" s="19"/>
    </row>
    <row r="6890" spans="31:31" ht="28.8">
      <c r="AE6890" s="19"/>
    </row>
    <row r="6891" spans="31:31" ht="28.8">
      <c r="AE6891" s="19"/>
    </row>
    <row r="6892" spans="31:31" ht="28.8">
      <c r="AE6892" s="19"/>
    </row>
    <row r="6893" spans="31:31" ht="28.8">
      <c r="AE6893" s="19"/>
    </row>
    <row r="6894" spans="31:31" ht="28.8">
      <c r="AE6894" s="19"/>
    </row>
    <row r="6895" spans="31:31" ht="28.8">
      <c r="AE6895" s="19"/>
    </row>
    <row r="6896" spans="31:31" ht="28.8">
      <c r="AE6896" s="19"/>
    </row>
    <row r="6897" spans="31:31" ht="28.8">
      <c r="AE6897" s="19"/>
    </row>
    <row r="6898" spans="31:31" ht="28.8">
      <c r="AE6898" s="19"/>
    </row>
    <row r="6899" spans="31:31" ht="28.8">
      <c r="AE6899" s="19"/>
    </row>
    <row r="6900" spans="31:31" ht="28.8">
      <c r="AE6900" s="19"/>
    </row>
    <row r="6901" spans="31:31" ht="28.8">
      <c r="AE6901" s="19"/>
    </row>
    <row r="6902" spans="31:31" ht="28.8">
      <c r="AE6902" s="19"/>
    </row>
    <row r="6903" spans="31:31" ht="28.8">
      <c r="AE6903" s="19"/>
    </row>
    <row r="6904" spans="31:31" ht="28.8">
      <c r="AE6904" s="19"/>
    </row>
    <row r="6905" spans="31:31" ht="28.8">
      <c r="AE6905" s="19"/>
    </row>
    <row r="6906" spans="31:31" ht="28.8">
      <c r="AE6906" s="19"/>
    </row>
    <row r="6907" spans="31:31" ht="28.8">
      <c r="AE6907" s="19"/>
    </row>
    <row r="6908" spans="31:31" ht="28.8">
      <c r="AE6908" s="19"/>
    </row>
    <row r="6909" spans="31:31" ht="28.8">
      <c r="AE6909" s="19"/>
    </row>
    <row r="6910" spans="31:31" ht="28.8">
      <c r="AE6910" s="19"/>
    </row>
    <row r="6911" spans="31:31" ht="28.8">
      <c r="AE6911" s="19"/>
    </row>
    <row r="6912" spans="31:31" ht="28.8">
      <c r="AE6912" s="19"/>
    </row>
    <row r="6913" spans="31:31" ht="28.8">
      <c r="AE6913" s="19"/>
    </row>
    <row r="6914" spans="31:31" ht="28.8">
      <c r="AE6914" s="19"/>
    </row>
    <row r="6915" spans="31:31" ht="28.8">
      <c r="AE6915" s="19"/>
    </row>
    <row r="6916" spans="31:31" ht="28.8">
      <c r="AE6916" s="19"/>
    </row>
    <row r="6917" spans="31:31" ht="28.8">
      <c r="AE6917" s="19"/>
    </row>
    <row r="6918" spans="31:31" ht="28.8">
      <c r="AE6918" s="19"/>
    </row>
    <row r="6919" spans="31:31" ht="28.8">
      <c r="AE6919" s="19"/>
    </row>
    <row r="6920" spans="31:31" ht="28.8">
      <c r="AE6920" s="19"/>
    </row>
    <row r="6921" spans="31:31" ht="28.8">
      <c r="AE6921" s="19"/>
    </row>
    <row r="6922" spans="31:31" ht="28.8">
      <c r="AE6922" s="19"/>
    </row>
    <row r="6923" spans="31:31" ht="28.8">
      <c r="AE6923" s="19"/>
    </row>
    <row r="6924" spans="31:31" ht="28.8">
      <c r="AE6924" s="19"/>
    </row>
    <row r="6925" spans="31:31" ht="28.8">
      <c r="AE6925" s="19"/>
    </row>
    <row r="6926" spans="31:31" ht="28.8">
      <c r="AE6926" s="19"/>
    </row>
    <row r="6927" spans="31:31" ht="28.8">
      <c r="AE6927" s="19"/>
    </row>
    <row r="6928" spans="31:31" ht="28.8">
      <c r="AE6928" s="19"/>
    </row>
    <row r="6929" spans="31:31" ht="28.8">
      <c r="AE6929" s="19"/>
    </row>
    <row r="6930" spans="31:31" ht="28.8">
      <c r="AE6930" s="19"/>
    </row>
    <row r="6931" spans="31:31" ht="28.8">
      <c r="AE6931" s="19"/>
    </row>
    <row r="6932" spans="31:31" ht="28.8">
      <c r="AE6932" s="19"/>
    </row>
    <row r="6933" spans="31:31" ht="28.8">
      <c r="AE6933" s="19"/>
    </row>
    <row r="6934" spans="31:31" ht="28.8">
      <c r="AE6934" s="19"/>
    </row>
    <row r="6935" spans="31:31" ht="28.8">
      <c r="AE6935" s="19"/>
    </row>
    <row r="6936" spans="31:31" ht="28.8">
      <c r="AE6936" s="19"/>
    </row>
    <row r="6937" spans="31:31" ht="28.8">
      <c r="AE6937" s="19"/>
    </row>
    <row r="6938" spans="31:31" ht="28.8">
      <c r="AE6938" s="19"/>
    </row>
    <row r="6939" spans="31:31" ht="28.8">
      <c r="AE6939" s="19"/>
    </row>
    <row r="6940" spans="31:31" ht="28.8">
      <c r="AE6940" s="19"/>
    </row>
    <row r="6941" spans="31:31" ht="28.8">
      <c r="AE6941" s="19"/>
    </row>
    <row r="6942" spans="31:31" ht="28.8">
      <c r="AE6942" s="19"/>
    </row>
    <row r="6943" spans="31:31" ht="28.8">
      <c r="AE6943" s="19"/>
    </row>
    <row r="6944" spans="31:31" ht="28.8">
      <c r="AE6944" s="19"/>
    </row>
    <row r="6945" spans="31:31" ht="28.8">
      <c r="AE6945" s="19"/>
    </row>
    <row r="6946" spans="31:31" ht="28.8">
      <c r="AE6946" s="19"/>
    </row>
    <row r="6947" spans="31:31" ht="28.8">
      <c r="AE6947" s="19"/>
    </row>
    <row r="6948" spans="31:31" ht="28.8">
      <c r="AE6948" s="19"/>
    </row>
    <row r="6949" spans="31:31" ht="28.8">
      <c r="AE6949" s="19"/>
    </row>
    <row r="6950" spans="31:31" ht="28.8">
      <c r="AE6950" s="19"/>
    </row>
    <row r="6951" spans="31:31" ht="28.8">
      <c r="AE6951" s="19"/>
    </row>
    <row r="6952" spans="31:31" ht="28.8">
      <c r="AE6952" s="19"/>
    </row>
    <row r="6953" spans="31:31" ht="28.8">
      <c r="AE6953" s="19"/>
    </row>
    <row r="6954" spans="31:31" ht="28.8">
      <c r="AE6954" s="19"/>
    </row>
    <row r="6955" spans="31:31" ht="28.8">
      <c r="AE6955" s="19"/>
    </row>
    <row r="6956" spans="31:31" ht="28.8">
      <c r="AE6956" s="19"/>
    </row>
    <row r="6957" spans="31:31" ht="28.8">
      <c r="AE6957" s="19"/>
    </row>
    <row r="6958" spans="31:31" ht="28.8">
      <c r="AE6958" s="19"/>
    </row>
    <row r="6959" spans="31:31" ht="28.8">
      <c r="AE6959" s="19"/>
    </row>
    <row r="6960" spans="31:31" ht="28.8">
      <c r="AE6960" s="19"/>
    </row>
    <row r="6961" spans="31:31" ht="28.8">
      <c r="AE6961" s="19"/>
    </row>
    <row r="6962" spans="31:31" ht="28.8">
      <c r="AE6962" s="19"/>
    </row>
    <row r="6963" spans="31:31" ht="28.8">
      <c r="AE6963" s="19"/>
    </row>
    <row r="6964" spans="31:31" ht="28.8">
      <c r="AE6964" s="19"/>
    </row>
    <row r="6965" spans="31:31" ht="28.8">
      <c r="AE6965" s="19"/>
    </row>
    <row r="6966" spans="31:31" ht="28.8">
      <c r="AE6966" s="19"/>
    </row>
    <row r="6967" spans="31:31" ht="28.8">
      <c r="AE6967" s="19"/>
    </row>
    <row r="6968" spans="31:31" ht="28.8">
      <c r="AE6968" s="19"/>
    </row>
    <row r="6969" spans="31:31" ht="28.8">
      <c r="AE6969" s="19"/>
    </row>
    <row r="6970" spans="31:31" ht="28.8">
      <c r="AE6970" s="19"/>
    </row>
    <row r="6971" spans="31:31" ht="28.8">
      <c r="AE6971" s="19"/>
    </row>
    <row r="6972" spans="31:31" ht="28.8">
      <c r="AE6972" s="19"/>
    </row>
    <row r="6973" spans="31:31" ht="28.8">
      <c r="AE6973" s="19"/>
    </row>
    <row r="6974" spans="31:31" ht="28.8">
      <c r="AE6974" s="19"/>
    </row>
    <row r="6975" spans="31:31" ht="28.8">
      <c r="AE6975" s="19"/>
    </row>
    <row r="6976" spans="31:31" ht="28.8">
      <c r="AE6976" s="19"/>
    </row>
    <row r="6977" spans="31:31" ht="28.8">
      <c r="AE6977" s="19"/>
    </row>
    <row r="6978" spans="31:31" ht="28.8">
      <c r="AE6978" s="19"/>
    </row>
    <row r="6979" spans="31:31" ht="28.8">
      <c r="AE6979" s="19"/>
    </row>
    <row r="6980" spans="31:31" ht="28.8">
      <c r="AE6980" s="19"/>
    </row>
    <row r="6981" spans="31:31" ht="28.8">
      <c r="AE6981" s="19"/>
    </row>
    <row r="6982" spans="31:31" ht="28.8">
      <c r="AE6982" s="19"/>
    </row>
    <row r="6983" spans="31:31" ht="28.8">
      <c r="AE6983" s="19"/>
    </row>
    <row r="6984" spans="31:31" ht="28.8">
      <c r="AE6984" s="19"/>
    </row>
    <row r="6985" spans="31:31" ht="28.8">
      <c r="AE6985" s="19"/>
    </row>
    <row r="6986" spans="31:31" ht="28.8">
      <c r="AE6986" s="19"/>
    </row>
    <row r="6987" spans="31:31" ht="28.8">
      <c r="AE6987" s="19"/>
    </row>
    <row r="6988" spans="31:31" ht="28.8">
      <c r="AE6988" s="19"/>
    </row>
    <row r="6989" spans="31:31" ht="28.8">
      <c r="AE6989" s="19"/>
    </row>
    <row r="6990" spans="31:31" ht="28.8">
      <c r="AE6990" s="19"/>
    </row>
    <row r="6991" spans="31:31" ht="28.8">
      <c r="AE6991" s="19"/>
    </row>
    <row r="6992" spans="31:31" ht="28.8">
      <c r="AE6992" s="19"/>
    </row>
    <row r="6993" spans="31:31" ht="28.8">
      <c r="AE6993" s="19"/>
    </row>
    <row r="6994" spans="31:31" ht="28.8">
      <c r="AE6994" s="19"/>
    </row>
    <row r="6995" spans="31:31" ht="28.8">
      <c r="AE6995" s="19"/>
    </row>
    <row r="6996" spans="31:31" ht="28.8">
      <c r="AE6996" s="19"/>
    </row>
    <row r="6997" spans="31:31" ht="28.8">
      <c r="AE6997" s="19"/>
    </row>
    <row r="6998" spans="31:31" ht="28.8">
      <c r="AE6998" s="19"/>
    </row>
    <row r="6999" spans="31:31" ht="28.8">
      <c r="AE6999" s="19"/>
    </row>
    <row r="7000" spans="31:31" ht="28.8">
      <c r="AE7000" s="19"/>
    </row>
    <row r="7001" spans="31:31" ht="28.8">
      <c r="AE7001" s="19"/>
    </row>
    <row r="7002" spans="31:31" ht="28.8">
      <c r="AE7002" s="19"/>
    </row>
    <row r="7003" spans="31:31" ht="28.8">
      <c r="AE7003" s="19"/>
    </row>
    <row r="7004" spans="31:31" ht="28.8">
      <c r="AE7004" s="19"/>
    </row>
    <row r="7005" spans="31:31" ht="28.8">
      <c r="AE7005" s="19"/>
    </row>
    <row r="7006" spans="31:31" ht="28.8">
      <c r="AE7006" s="19"/>
    </row>
    <row r="7007" spans="31:31" ht="28.8">
      <c r="AE7007" s="19"/>
    </row>
    <row r="7008" spans="31:31" ht="28.8">
      <c r="AE7008" s="19"/>
    </row>
    <row r="7009" spans="31:31" ht="28.8">
      <c r="AE7009" s="19"/>
    </row>
    <row r="7010" spans="31:31" ht="28.8">
      <c r="AE7010" s="19"/>
    </row>
    <row r="7011" spans="31:31" ht="28.8">
      <c r="AE7011" s="19"/>
    </row>
    <row r="7012" spans="31:31" ht="28.8">
      <c r="AE7012" s="19"/>
    </row>
    <row r="7013" spans="31:31" ht="28.8">
      <c r="AE7013" s="19"/>
    </row>
    <row r="7014" spans="31:31" ht="28.8">
      <c r="AE7014" s="19"/>
    </row>
    <row r="7015" spans="31:31" ht="28.8">
      <c r="AE7015" s="19"/>
    </row>
    <row r="7016" spans="31:31" ht="28.8">
      <c r="AE7016" s="19"/>
    </row>
    <row r="7017" spans="31:31" ht="28.8">
      <c r="AE7017" s="19"/>
    </row>
    <row r="7018" spans="31:31" ht="28.8">
      <c r="AE7018" s="19"/>
    </row>
    <row r="7019" spans="31:31" ht="28.8">
      <c r="AE7019" s="19"/>
    </row>
    <row r="7020" spans="31:31" ht="28.8">
      <c r="AE7020" s="19"/>
    </row>
    <row r="7021" spans="31:31" ht="28.8">
      <c r="AE7021" s="19"/>
    </row>
    <row r="7022" spans="31:31" ht="28.8">
      <c r="AE7022" s="19"/>
    </row>
    <row r="7023" spans="31:31" ht="28.8">
      <c r="AE7023" s="19"/>
    </row>
    <row r="7024" spans="31:31" ht="28.8">
      <c r="AE7024" s="19"/>
    </row>
    <row r="7025" spans="31:31" ht="28.8">
      <c r="AE7025" s="19"/>
    </row>
    <row r="7026" spans="31:31" ht="28.8">
      <c r="AE7026" s="19"/>
    </row>
    <row r="7027" spans="31:31" ht="28.8">
      <c r="AE7027" s="19"/>
    </row>
    <row r="7028" spans="31:31" ht="28.8">
      <c r="AE7028" s="19"/>
    </row>
    <row r="7029" spans="31:31" ht="28.8">
      <c r="AE7029" s="19"/>
    </row>
    <row r="7030" spans="31:31" ht="28.8">
      <c r="AE7030" s="19"/>
    </row>
    <row r="7031" spans="31:31" ht="28.8">
      <c r="AE7031" s="19"/>
    </row>
    <row r="7032" spans="31:31" ht="28.8">
      <c r="AE7032" s="19"/>
    </row>
    <row r="7033" spans="31:31" ht="28.8">
      <c r="AE7033" s="19"/>
    </row>
    <row r="7034" spans="31:31" ht="28.8">
      <c r="AE7034" s="19"/>
    </row>
    <row r="7035" spans="31:31" ht="28.8">
      <c r="AE7035" s="19"/>
    </row>
    <row r="7036" spans="31:31" ht="28.8">
      <c r="AE7036" s="19"/>
    </row>
    <row r="7037" spans="31:31" ht="28.8">
      <c r="AE7037" s="19"/>
    </row>
    <row r="7038" spans="31:31" ht="28.8">
      <c r="AE7038" s="19"/>
    </row>
    <row r="7039" spans="31:31" ht="28.8">
      <c r="AE7039" s="19"/>
    </row>
    <row r="7040" spans="31:31" ht="28.8">
      <c r="AE7040" s="19"/>
    </row>
    <row r="7041" spans="31:31" ht="28.8">
      <c r="AE7041" s="19"/>
    </row>
    <row r="7042" spans="31:31" ht="28.8">
      <c r="AE7042" s="19"/>
    </row>
    <row r="7043" spans="31:31" ht="28.8">
      <c r="AE7043" s="19"/>
    </row>
    <row r="7044" spans="31:31" ht="28.8">
      <c r="AE7044" s="19"/>
    </row>
    <row r="7045" spans="31:31" ht="28.8">
      <c r="AE7045" s="19"/>
    </row>
    <row r="7046" spans="31:31" ht="28.8">
      <c r="AE7046" s="19"/>
    </row>
    <row r="7047" spans="31:31" ht="28.8">
      <c r="AE7047" s="19"/>
    </row>
    <row r="7048" spans="31:31" ht="28.8">
      <c r="AE7048" s="19"/>
    </row>
    <row r="7049" spans="31:31" ht="28.8">
      <c r="AE7049" s="19"/>
    </row>
    <row r="7050" spans="31:31" ht="28.8">
      <c r="AE7050" s="19"/>
    </row>
    <row r="7051" spans="31:31" ht="28.8">
      <c r="AE7051" s="19"/>
    </row>
    <row r="7052" spans="31:31" ht="28.8">
      <c r="AE7052" s="19"/>
    </row>
    <row r="7053" spans="31:31" ht="28.8">
      <c r="AE7053" s="19"/>
    </row>
    <row r="7054" spans="31:31" ht="28.8">
      <c r="AE7054" s="19"/>
    </row>
    <row r="7055" spans="31:31" ht="28.8">
      <c r="AE7055" s="19"/>
    </row>
    <row r="7056" spans="31:31" ht="28.8">
      <c r="AE7056" s="19"/>
    </row>
    <row r="7057" spans="31:31" ht="28.8">
      <c r="AE7057" s="19"/>
    </row>
    <row r="7058" spans="31:31" ht="28.8">
      <c r="AE7058" s="19"/>
    </row>
    <row r="7059" spans="31:31" ht="28.8">
      <c r="AE7059" s="19"/>
    </row>
    <row r="7060" spans="31:31" ht="28.8">
      <c r="AE7060" s="19"/>
    </row>
    <row r="7061" spans="31:31" ht="28.8">
      <c r="AE7061" s="19"/>
    </row>
    <row r="7062" spans="31:31" ht="28.8">
      <c r="AE7062" s="19"/>
    </row>
    <row r="7063" spans="31:31" ht="28.8">
      <c r="AE7063" s="19"/>
    </row>
    <row r="7064" spans="31:31" ht="28.8">
      <c r="AE7064" s="19"/>
    </row>
    <row r="7065" spans="31:31" ht="28.8">
      <c r="AE7065" s="19"/>
    </row>
    <row r="7066" spans="31:31" ht="28.8">
      <c r="AE7066" s="19"/>
    </row>
    <row r="7067" spans="31:31" ht="28.8">
      <c r="AE7067" s="19"/>
    </row>
    <row r="7068" spans="31:31" ht="28.8">
      <c r="AE7068" s="19"/>
    </row>
    <row r="7069" spans="31:31" ht="28.8">
      <c r="AE7069" s="19"/>
    </row>
    <row r="7070" spans="31:31" ht="28.8">
      <c r="AE7070" s="19"/>
    </row>
    <row r="7071" spans="31:31" ht="28.8">
      <c r="AE7071" s="19"/>
    </row>
    <row r="7072" spans="31:31" ht="28.8">
      <c r="AE7072" s="19"/>
    </row>
    <row r="7073" spans="31:31" ht="28.8">
      <c r="AE7073" s="19"/>
    </row>
    <row r="7074" spans="31:31" ht="28.8">
      <c r="AE7074" s="19"/>
    </row>
    <row r="7075" spans="31:31" ht="28.8">
      <c r="AE7075" s="19"/>
    </row>
    <row r="7076" spans="31:31" ht="28.8">
      <c r="AE7076" s="19"/>
    </row>
    <row r="7077" spans="31:31" ht="28.8">
      <c r="AE7077" s="19"/>
    </row>
    <row r="7078" spans="31:31" ht="28.8">
      <c r="AE7078" s="19"/>
    </row>
    <row r="7079" spans="31:31" ht="28.8">
      <c r="AE7079" s="19"/>
    </row>
    <row r="7080" spans="31:31" ht="28.8">
      <c r="AE7080" s="19"/>
    </row>
    <row r="7081" spans="31:31" ht="28.8">
      <c r="AE7081" s="19"/>
    </row>
    <row r="7082" spans="31:31" ht="28.8">
      <c r="AE7082" s="19"/>
    </row>
    <row r="7083" spans="31:31" ht="28.8">
      <c r="AE7083" s="19"/>
    </row>
    <row r="7084" spans="31:31" ht="28.8">
      <c r="AE7084" s="19"/>
    </row>
    <row r="7085" spans="31:31" ht="28.8">
      <c r="AE7085" s="19"/>
    </row>
    <row r="7086" spans="31:31" ht="28.8">
      <c r="AE7086" s="19"/>
    </row>
    <row r="7087" spans="31:31" ht="28.8">
      <c r="AE7087" s="19"/>
    </row>
    <row r="7088" spans="31:31" ht="28.8">
      <c r="AE7088" s="19"/>
    </row>
    <row r="7089" spans="31:31" ht="28.8">
      <c r="AE7089" s="19"/>
    </row>
    <row r="7090" spans="31:31" ht="28.8">
      <c r="AE7090" s="19"/>
    </row>
    <row r="7091" spans="31:31" ht="28.8">
      <c r="AE7091" s="19"/>
    </row>
    <row r="7092" spans="31:31" ht="28.8">
      <c r="AE7092" s="19"/>
    </row>
    <row r="7093" spans="31:31" ht="28.8">
      <c r="AE7093" s="19"/>
    </row>
    <row r="7094" spans="31:31" ht="28.8">
      <c r="AE7094" s="19"/>
    </row>
    <row r="7095" spans="31:31" ht="28.8">
      <c r="AE7095" s="19"/>
    </row>
    <row r="7096" spans="31:31" ht="28.8">
      <c r="AE7096" s="19"/>
    </row>
    <row r="7097" spans="31:31" ht="28.8">
      <c r="AE7097" s="19"/>
    </row>
    <row r="7098" spans="31:31" ht="28.8">
      <c r="AE7098" s="19"/>
    </row>
    <row r="7099" spans="31:31" ht="28.8">
      <c r="AE7099" s="19"/>
    </row>
    <row r="7100" spans="31:31" ht="28.8">
      <c r="AE7100" s="19"/>
    </row>
    <row r="7101" spans="31:31" ht="28.8">
      <c r="AE7101" s="19"/>
    </row>
    <row r="7102" spans="31:31" ht="28.8">
      <c r="AE7102" s="19"/>
    </row>
    <row r="7103" spans="31:31" ht="28.8">
      <c r="AE7103" s="19"/>
    </row>
    <row r="7104" spans="31:31" ht="28.8">
      <c r="AE7104" s="19"/>
    </row>
    <row r="7105" spans="31:31" ht="28.8">
      <c r="AE7105" s="19"/>
    </row>
    <row r="7106" spans="31:31" ht="28.8">
      <c r="AE7106" s="19"/>
    </row>
    <row r="7107" spans="31:31" ht="28.8">
      <c r="AE7107" s="19"/>
    </row>
    <row r="7108" spans="31:31" ht="28.8">
      <c r="AE7108" s="19"/>
    </row>
    <row r="7109" spans="31:31" ht="28.8">
      <c r="AE7109" s="19"/>
    </row>
    <row r="7110" spans="31:31" ht="28.8">
      <c r="AE7110" s="19"/>
    </row>
    <row r="7111" spans="31:31" ht="28.8">
      <c r="AE7111" s="19"/>
    </row>
    <row r="7112" spans="31:31" ht="28.8">
      <c r="AE7112" s="19"/>
    </row>
    <row r="7113" spans="31:31" ht="28.8">
      <c r="AE7113" s="19"/>
    </row>
    <row r="7114" spans="31:31" ht="28.8">
      <c r="AE7114" s="19"/>
    </row>
    <row r="7115" spans="31:31" ht="28.8">
      <c r="AE7115" s="19"/>
    </row>
    <row r="7116" spans="31:31" ht="28.8">
      <c r="AE7116" s="19"/>
    </row>
    <row r="7117" spans="31:31" ht="28.8">
      <c r="AE7117" s="19"/>
    </row>
    <row r="7118" spans="31:31" ht="28.8">
      <c r="AE7118" s="19"/>
    </row>
    <row r="7119" spans="31:31" ht="28.8">
      <c r="AE7119" s="19"/>
    </row>
    <row r="7120" spans="31:31" ht="28.8">
      <c r="AE7120" s="19"/>
    </row>
    <row r="7121" spans="31:31" ht="28.8">
      <c r="AE7121" s="19"/>
    </row>
    <row r="7122" spans="31:31" ht="28.8">
      <c r="AE7122" s="19"/>
    </row>
    <row r="7123" spans="31:31" ht="28.8">
      <c r="AE7123" s="19"/>
    </row>
    <row r="7124" spans="31:31" ht="28.8">
      <c r="AE7124" s="19"/>
    </row>
    <row r="7125" spans="31:31" ht="28.8">
      <c r="AE7125" s="19"/>
    </row>
    <row r="7126" spans="31:31" ht="28.8">
      <c r="AE7126" s="19"/>
    </row>
    <row r="7127" spans="31:31" ht="28.8">
      <c r="AE7127" s="19"/>
    </row>
    <row r="7128" spans="31:31" ht="28.8">
      <c r="AE7128" s="19"/>
    </row>
    <row r="7129" spans="31:31" ht="28.8">
      <c r="AE7129" s="19"/>
    </row>
    <row r="7130" spans="31:31" ht="28.8">
      <c r="AE7130" s="19"/>
    </row>
    <row r="7131" spans="31:31" ht="28.8">
      <c r="AE7131" s="19"/>
    </row>
    <row r="7132" spans="31:31" ht="28.8">
      <c r="AE7132" s="19"/>
    </row>
    <row r="7133" spans="31:31" ht="28.8">
      <c r="AE7133" s="19"/>
    </row>
    <row r="7134" spans="31:31" ht="28.8">
      <c r="AE7134" s="19"/>
    </row>
    <row r="7135" spans="31:31" ht="28.8">
      <c r="AE7135" s="19"/>
    </row>
    <row r="7136" spans="31:31" ht="28.8">
      <c r="AE7136" s="19"/>
    </row>
    <row r="7137" spans="31:31" ht="28.8">
      <c r="AE7137" s="19"/>
    </row>
    <row r="7138" spans="31:31" ht="28.8">
      <c r="AE7138" s="19"/>
    </row>
    <row r="7139" spans="31:31" ht="28.8">
      <c r="AE7139" s="19"/>
    </row>
    <row r="7140" spans="31:31" ht="28.8">
      <c r="AE7140" s="19"/>
    </row>
    <row r="7141" spans="31:31" ht="28.8">
      <c r="AE7141" s="19"/>
    </row>
    <row r="7142" spans="31:31" ht="28.8">
      <c r="AE7142" s="19"/>
    </row>
    <row r="7143" spans="31:31" ht="28.8">
      <c r="AE7143" s="19"/>
    </row>
    <row r="7144" spans="31:31" ht="28.8">
      <c r="AE7144" s="19"/>
    </row>
    <row r="7145" spans="31:31" ht="28.8">
      <c r="AE7145" s="19"/>
    </row>
    <row r="7146" spans="31:31" ht="28.8">
      <c r="AE7146" s="19"/>
    </row>
    <row r="7147" spans="31:31" ht="28.8">
      <c r="AE7147" s="19"/>
    </row>
    <row r="7148" spans="31:31" ht="28.8">
      <c r="AE7148" s="19"/>
    </row>
    <row r="7149" spans="31:31" ht="28.8">
      <c r="AE7149" s="19"/>
    </row>
    <row r="7150" spans="31:31" ht="28.8">
      <c r="AE7150" s="19"/>
    </row>
    <row r="7151" spans="31:31" ht="28.8">
      <c r="AE7151" s="19"/>
    </row>
    <row r="7152" spans="31:31" ht="28.8">
      <c r="AE7152" s="19"/>
    </row>
    <row r="7153" spans="31:31" ht="28.8">
      <c r="AE7153" s="19"/>
    </row>
    <row r="7154" spans="31:31" ht="28.8">
      <c r="AE7154" s="19"/>
    </row>
    <row r="7155" spans="31:31" ht="28.8">
      <c r="AE7155" s="19"/>
    </row>
    <row r="7156" spans="31:31" ht="28.8">
      <c r="AE7156" s="19"/>
    </row>
    <row r="7157" spans="31:31" ht="28.8">
      <c r="AE7157" s="19"/>
    </row>
    <row r="7158" spans="31:31" ht="28.8">
      <c r="AE7158" s="19"/>
    </row>
    <row r="7159" spans="31:31" ht="28.8">
      <c r="AE7159" s="19"/>
    </row>
    <row r="7160" spans="31:31" ht="28.8">
      <c r="AE7160" s="19"/>
    </row>
    <row r="7161" spans="31:31" ht="28.8">
      <c r="AE7161" s="19"/>
    </row>
    <row r="7162" spans="31:31" ht="28.8">
      <c r="AE7162" s="19"/>
    </row>
    <row r="7163" spans="31:31" ht="28.8">
      <c r="AE7163" s="19"/>
    </row>
    <row r="7164" spans="31:31" ht="28.8">
      <c r="AE7164" s="19"/>
    </row>
    <row r="7165" spans="31:31" ht="28.8">
      <c r="AE7165" s="19"/>
    </row>
    <row r="7166" spans="31:31" ht="28.8">
      <c r="AE7166" s="19"/>
    </row>
    <row r="7167" spans="31:31" ht="28.8">
      <c r="AE7167" s="19"/>
    </row>
    <row r="7168" spans="31:31" ht="28.8">
      <c r="AE7168" s="19"/>
    </row>
    <row r="7169" spans="31:31" ht="28.8">
      <c r="AE7169" s="19"/>
    </row>
    <row r="7170" spans="31:31" ht="28.8">
      <c r="AE7170" s="19"/>
    </row>
    <row r="7171" spans="31:31" ht="28.8">
      <c r="AE7171" s="19"/>
    </row>
    <row r="7172" spans="31:31" ht="28.8">
      <c r="AE7172" s="19"/>
    </row>
    <row r="7173" spans="31:31" ht="28.8">
      <c r="AE7173" s="19"/>
    </row>
    <row r="7174" spans="31:31" ht="28.8">
      <c r="AE7174" s="19"/>
    </row>
    <row r="7175" spans="31:31" ht="28.8">
      <c r="AE7175" s="19"/>
    </row>
    <row r="7176" spans="31:31" ht="28.8">
      <c r="AE7176" s="19"/>
    </row>
    <row r="7177" spans="31:31" ht="28.8">
      <c r="AE7177" s="19"/>
    </row>
    <row r="7178" spans="31:31" ht="28.8">
      <c r="AE7178" s="19"/>
    </row>
    <row r="7179" spans="31:31" ht="28.8">
      <c r="AE7179" s="19"/>
    </row>
    <row r="7180" spans="31:31" ht="28.8">
      <c r="AE7180" s="19"/>
    </row>
    <row r="7181" spans="31:31" ht="28.8">
      <c r="AE7181" s="19"/>
    </row>
    <row r="7182" spans="31:31" ht="28.8">
      <c r="AE7182" s="19"/>
    </row>
    <row r="7183" spans="31:31" ht="28.8">
      <c r="AE7183" s="19"/>
    </row>
    <row r="7184" spans="31:31" ht="28.8">
      <c r="AE7184" s="19"/>
    </row>
    <row r="7185" spans="31:31" ht="28.8">
      <c r="AE7185" s="19"/>
    </row>
    <row r="7186" spans="31:31" ht="28.8">
      <c r="AE7186" s="19"/>
    </row>
    <row r="7187" spans="31:31" ht="28.8">
      <c r="AE7187" s="19"/>
    </row>
    <row r="7188" spans="31:31" ht="28.8">
      <c r="AE7188" s="19"/>
    </row>
    <row r="7189" spans="31:31" ht="28.8">
      <c r="AE7189" s="19"/>
    </row>
    <row r="7190" spans="31:31" ht="28.8">
      <c r="AE7190" s="19"/>
    </row>
    <row r="7191" spans="31:31" ht="28.8">
      <c r="AE7191" s="19"/>
    </row>
    <row r="7192" spans="31:31" ht="28.8">
      <c r="AE7192" s="19"/>
    </row>
    <row r="7193" spans="31:31" ht="28.8">
      <c r="AE7193" s="19"/>
    </row>
    <row r="7194" spans="31:31" ht="28.8">
      <c r="AE7194" s="19"/>
    </row>
    <row r="7195" spans="31:31" ht="28.8">
      <c r="AE7195" s="19"/>
    </row>
    <row r="7196" spans="31:31" ht="28.8">
      <c r="AE7196" s="19"/>
    </row>
    <row r="7197" spans="31:31" ht="28.8">
      <c r="AE7197" s="19"/>
    </row>
    <row r="7198" spans="31:31" ht="28.8">
      <c r="AE7198" s="19"/>
    </row>
    <row r="7199" spans="31:31" ht="28.8">
      <c r="AE7199" s="19"/>
    </row>
    <row r="7200" spans="31:31" ht="28.8">
      <c r="AE7200" s="19"/>
    </row>
    <row r="7201" spans="31:31" ht="28.8">
      <c r="AE7201" s="19"/>
    </row>
    <row r="7202" spans="31:31" ht="28.8">
      <c r="AE7202" s="19"/>
    </row>
    <row r="7203" spans="31:31" ht="28.8">
      <c r="AE7203" s="19"/>
    </row>
    <row r="7204" spans="31:31" ht="28.8">
      <c r="AE7204" s="19"/>
    </row>
    <row r="7205" spans="31:31" ht="28.8">
      <c r="AE7205" s="19"/>
    </row>
    <row r="7206" spans="31:31" ht="28.8">
      <c r="AE7206" s="19"/>
    </row>
    <row r="7207" spans="31:31" ht="28.8">
      <c r="AE7207" s="19"/>
    </row>
    <row r="7208" spans="31:31" ht="28.8">
      <c r="AE7208" s="19"/>
    </row>
    <row r="7209" spans="31:31" ht="28.8">
      <c r="AE7209" s="19"/>
    </row>
    <row r="7210" spans="31:31" ht="28.8">
      <c r="AE7210" s="19"/>
    </row>
    <row r="7211" spans="31:31" ht="28.8">
      <c r="AE7211" s="19"/>
    </row>
    <row r="7212" spans="31:31" ht="28.8">
      <c r="AE7212" s="19"/>
    </row>
    <row r="7213" spans="31:31" ht="28.8">
      <c r="AE7213" s="19"/>
    </row>
    <row r="7214" spans="31:31" ht="28.8">
      <c r="AE7214" s="19"/>
    </row>
    <row r="7215" spans="31:31" ht="28.8">
      <c r="AE7215" s="19"/>
    </row>
    <row r="7216" spans="31:31" ht="28.8">
      <c r="AE7216" s="19"/>
    </row>
    <row r="7217" spans="31:31" ht="28.8">
      <c r="AE7217" s="19"/>
    </row>
    <row r="7218" spans="31:31" ht="28.8">
      <c r="AE7218" s="19"/>
    </row>
    <row r="7219" spans="31:31" ht="28.8">
      <c r="AE7219" s="19"/>
    </row>
    <row r="7220" spans="31:31" ht="28.8">
      <c r="AE7220" s="19"/>
    </row>
    <row r="7221" spans="31:31" ht="28.8">
      <c r="AE7221" s="19"/>
    </row>
    <row r="7222" spans="31:31" ht="28.8">
      <c r="AE7222" s="19"/>
    </row>
    <row r="7223" spans="31:31" ht="28.8">
      <c r="AE7223" s="19"/>
    </row>
    <row r="7224" spans="31:31" ht="28.8">
      <c r="AE7224" s="19"/>
    </row>
    <row r="7225" spans="31:31" ht="28.8">
      <c r="AE7225" s="19"/>
    </row>
    <row r="7226" spans="31:31" ht="28.8">
      <c r="AE7226" s="19"/>
    </row>
    <row r="7227" spans="31:31" ht="28.8">
      <c r="AE7227" s="19"/>
    </row>
    <row r="7228" spans="31:31" ht="28.8">
      <c r="AE7228" s="19"/>
    </row>
    <row r="7229" spans="31:31" ht="28.8">
      <c r="AE7229" s="19"/>
    </row>
    <row r="7230" spans="31:31" ht="28.8">
      <c r="AE7230" s="19"/>
    </row>
    <row r="7231" spans="31:31" ht="28.8">
      <c r="AE7231" s="19"/>
    </row>
    <row r="7232" spans="31:31" ht="28.8">
      <c r="AE7232" s="19"/>
    </row>
    <row r="7233" spans="31:31" ht="28.8">
      <c r="AE7233" s="19"/>
    </row>
    <row r="7234" spans="31:31" ht="28.8">
      <c r="AE7234" s="19"/>
    </row>
    <row r="7235" spans="31:31" ht="28.8">
      <c r="AE7235" s="19"/>
    </row>
    <row r="7236" spans="31:31" ht="28.8">
      <c r="AE7236" s="19"/>
    </row>
    <row r="7237" spans="31:31" ht="28.8">
      <c r="AE7237" s="19"/>
    </row>
    <row r="7238" spans="31:31" ht="28.8">
      <c r="AE7238" s="19"/>
    </row>
    <row r="7239" spans="31:31" ht="28.8">
      <c r="AE7239" s="19"/>
    </row>
    <row r="7240" spans="31:31" ht="28.8">
      <c r="AE7240" s="19"/>
    </row>
    <row r="7241" spans="31:31" ht="28.8">
      <c r="AE7241" s="19"/>
    </row>
    <row r="7242" spans="31:31" ht="28.8">
      <c r="AE7242" s="19"/>
    </row>
    <row r="7243" spans="31:31" ht="28.8">
      <c r="AE7243" s="19"/>
    </row>
    <row r="7244" spans="31:31" ht="28.8">
      <c r="AE7244" s="19"/>
    </row>
    <row r="7245" spans="31:31" ht="28.8">
      <c r="AE7245" s="19"/>
    </row>
    <row r="7246" spans="31:31" ht="28.8">
      <c r="AE7246" s="19"/>
    </row>
    <row r="7247" spans="31:31" ht="28.8">
      <c r="AE7247" s="19"/>
    </row>
    <row r="7248" spans="31:31" ht="28.8">
      <c r="AE7248" s="19"/>
    </row>
    <row r="7249" spans="31:31" ht="28.8">
      <c r="AE7249" s="19"/>
    </row>
    <row r="7250" spans="31:31" ht="28.8">
      <c r="AE7250" s="19"/>
    </row>
    <row r="7251" spans="31:31" ht="28.8">
      <c r="AE7251" s="19"/>
    </row>
    <row r="7252" spans="31:31" ht="28.8">
      <c r="AE7252" s="19"/>
    </row>
    <row r="7253" spans="31:31" ht="28.8">
      <c r="AE7253" s="19"/>
    </row>
    <row r="7254" spans="31:31" ht="28.8">
      <c r="AE7254" s="19"/>
    </row>
    <row r="7255" spans="31:31" ht="28.8">
      <c r="AE7255" s="19"/>
    </row>
    <row r="7256" spans="31:31" ht="28.8">
      <c r="AE7256" s="19"/>
    </row>
    <row r="7257" spans="31:31" ht="28.8">
      <c r="AE7257" s="19"/>
    </row>
    <row r="7258" spans="31:31" ht="28.8">
      <c r="AE7258" s="19"/>
    </row>
    <row r="7259" spans="31:31" ht="28.8">
      <c r="AE7259" s="19"/>
    </row>
    <row r="7260" spans="31:31" ht="28.8">
      <c r="AE7260" s="19"/>
    </row>
    <row r="7261" spans="31:31" ht="28.8">
      <c r="AE7261" s="19"/>
    </row>
    <row r="7262" spans="31:31" ht="28.8">
      <c r="AE7262" s="19"/>
    </row>
    <row r="7263" spans="31:31" ht="28.8">
      <c r="AE7263" s="19"/>
    </row>
    <row r="7264" spans="31:31" ht="28.8">
      <c r="AE7264" s="19"/>
    </row>
    <row r="7265" spans="31:31" ht="28.8">
      <c r="AE7265" s="19"/>
    </row>
    <row r="7266" spans="31:31" ht="28.8">
      <c r="AE7266" s="19"/>
    </row>
    <row r="7267" spans="31:31" ht="28.8">
      <c r="AE7267" s="19"/>
    </row>
    <row r="7268" spans="31:31" ht="28.8">
      <c r="AE7268" s="19"/>
    </row>
    <row r="7269" spans="31:31" ht="28.8">
      <c r="AE7269" s="19"/>
    </row>
    <row r="7270" spans="31:31" ht="28.8">
      <c r="AE7270" s="19"/>
    </row>
    <row r="7271" spans="31:31" ht="28.8">
      <c r="AE7271" s="19"/>
    </row>
    <row r="7272" spans="31:31" ht="28.8">
      <c r="AE7272" s="19"/>
    </row>
    <row r="7273" spans="31:31" ht="28.8">
      <c r="AE7273" s="19"/>
    </row>
    <row r="7274" spans="31:31" ht="28.8">
      <c r="AE7274" s="19"/>
    </row>
    <row r="7275" spans="31:31" ht="28.8">
      <c r="AE7275" s="19"/>
    </row>
    <row r="7276" spans="31:31" ht="28.8">
      <c r="AE7276" s="19"/>
    </row>
    <row r="7277" spans="31:31" ht="28.8">
      <c r="AE7277" s="19"/>
    </row>
    <row r="7278" spans="31:31" ht="28.8">
      <c r="AE7278" s="19"/>
    </row>
    <row r="7279" spans="31:31" ht="28.8">
      <c r="AE7279" s="19"/>
    </row>
    <row r="7280" spans="31:31" ht="28.8">
      <c r="AE7280" s="19"/>
    </row>
    <row r="7281" spans="31:31" ht="28.8">
      <c r="AE7281" s="19"/>
    </row>
    <row r="7282" spans="31:31" ht="28.8">
      <c r="AE7282" s="19"/>
    </row>
    <row r="7283" spans="31:31" ht="28.8">
      <c r="AE7283" s="19"/>
    </row>
    <row r="7284" spans="31:31" ht="28.8">
      <c r="AE7284" s="19"/>
    </row>
    <row r="7285" spans="31:31" ht="28.8">
      <c r="AE7285" s="19"/>
    </row>
    <row r="7286" spans="31:31" ht="28.8">
      <c r="AE7286" s="19"/>
    </row>
    <row r="7287" spans="31:31" ht="28.8">
      <c r="AE7287" s="19"/>
    </row>
    <row r="7288" spans="31:31" ht="28.8">
      <c r="AE7288" s="19"/>
    </row>
    <row r="7289" spans="31:31" ht="28.8">
      <c r="AE7289" s="19"/>
    </row>
    <row r="7290" spans="31:31" ht="28.8">
      <c r="AE7290" s="19"/>
    </row>
    <row r="7291" spans="31:31" ht="28.8">
      <c r="AE7291" s="19"/>
    </row>
    <row r="7292" spans="31:31" ht="28.8">
      <c r="AE7292" s="19"/>
    </row>
    <row r="7293" spans="31:31" ht="28.8">
      <c r="AE7293" s="19"/>
    </row>
    <row r="7294" spans="31:31" ht="28.8">
      <c r="AE7294" s="19"/>
    </row>
    <row r="7295" spans="31:31" ht="28.8">
      <c r="AE7295" s="19"/>
    </row>
    <row r="7296" spans="31:31" ht="28.8">
      <c r="AE7296" s="19"/>
    </row>
    <row r="7297" spans="31:31" ht="28.8">
      <c r="AE7297" s="19"/>
    </row>
    <row r="7298" spans="31:31" ht="28.8">
      <c r="AE7298" s="19"/>
    </row>
    <row r="7299" spans="31:31" ht="28.8">
      <c r="AE7299" s="19"/>
    </row>
    <row r="7300" spans="31:31" ht="28.8">
      <c r="AE7300" s="19"/>
    </row>
    <row r="7301" spans="31:31" ht="28.8">
      <c r="AE7301" s="19"/>
    </row>
    <row r="7302" spans="31:31" ht="28.8">
      <c r="AE7302" s="19"/>
    </row>
    <row r="7303" spans="31:31" ht="28.8">
      <c r="AE7303" s="19"/>
    </row>
    <row r="7304" spans="31:31" ht="28.8">
      <c r="AE7304" s="19"/>
    </row>
    <row r="7305" spans="31:31" ht="28.8">
      <c r="AE7305" s="19"/>
    </row>
    <row r="7306" spans="31:31" ht="28.8">
      <c r="AE7306" s="19"/>
    </row>
    <row r="7307" spans="31:31" ht="28.8">
      <c r="AE7307" s="19"/>
    </row>
    <row r="7308" spans="31:31" ht="28.8">
      <c r="AE7308" s="19"/>
    </row>
    <row r="7309" spans="31:31" ht="28.8">
      <c r="AE7309" s="19"/>
    </row>
    <row r="7310" spans="31:31" ht="28.8">
      <c r="AE7310" s="19"/>
    </row>
    <row r="7311" spans="31:31" ht="28.8">
      <c r="AE7311" s="19"/>
    </row>
    <row r="7312" spans="31:31" ht="28.8">
      <c r="AE7312" s="19"/>
    </row>
    <row r="7313" spans="31:31" ht="28.8">
      <c r="AE7313" s="19"/>
    </row>
    <row r="7314" spans="31:31" ht="28.8">
      <c r="AE7314" s="19"/>
    </row>
    <row r="7315" spans="31:31" ht="28.8">
      <c r="AE7315" s="19"/>
    </row>
    <row r="7316" spans="31:31" ht="28.8">
      <c r="AE7316" s="19"/>
    </row>
    <row r="7317" spans="31:31" ht="28.8">
      <c r="AE7317" s="19"/>
    </row>
    <row r="7318" spans="31:31" ht="28.8">
      <c r="AE7318" s="19"/>
    </row>
    <row r="7319" spans="31:31" ht="28.8">
      <c r="AE7319" s="19"/>
    </row>
    <row r="7320" spans="31:31" ht="28.8">
      <c r="AE7320" s="19"/>
    </row>
    <row r="7321" spans="31:31" ht="28.8">
      <c r="AE7321" s="19"/>
    </row>
    <row r="7322" spans="31:31" ht="28.8">
      <c r="AE7322" s="19"/>
    </row>
    <row r="7323" spans="31:31" ht="28.8">
      <c r="AE7323" s="19"/>
    </row>
    <row r="7324" spans="31:31" ht="28.8">
      <c r="AE7324" s="19"/>
    </row>
    <row r="7325" spans="31:31" ht="28.8">
      <c r="AE7325" s="19"/>
    </row>
    <row r="7326" spans="31:31" ht="28.8">
      <c r="AE7326" s="19"/>
    </row>
    <row r="7327" spans="31:31" ht="28.8">
      <c r="AE7327" s="19"/>
    </row>
    <row r="7328" spans="31:31" ht="28.8">
      <c r="AE7328" s="19"/>
    </row>
    <row r="7329" spans="31:31" ht="28.8">
      <c r="AE7329" s="19"/>
    </row>
    <row r="7330" spans="31:31" ht="28.8">
      <c r="AE7330" s="19"/>
    </row>
    <row r="7331" spans="31:31" ht="28.8">
      <c r="AE7331" s="19"/>
    </row>
    <row r="7332" spans="31:31" ht="28.8">
      <c r="AE7332" s="19"/>
    </row>
    <row r="7333" spans="31:31" ht="28.8">
      <c r="AE7333" s="19"/>
    </row>
    <row r="7334" spans="31:31" ht="28.8">
      <c r="AE7334" s="19"/>
    </row>
    <row r="7335" spans="31:31" ht="28.8">
      <c r="AE7335" s="19"/>
    </row>
    <row r="7336" spans="31:31" ht="28.8">
      <c r="AE7336" s="19"/>
    </row>
    <row r="7337" spans="31:31" ht="28.8">
      <c r="AE7337" s="19"/>
    </row>
    <row r="7338" spans="31:31" ht="28.8">
      <c r="AE7338" s="19"/>
    </row>
    <row r="7339" spans="31:31" ht="28.8">
      <c r="AE7339" s="19"/>
    </row>
    <row r="7340" spans="31:31" ht="28.8">
      <c r="AE7340" s="19"/>
    </row>
    <row r="7341" spans="31:31" ht="28.8">
      <c r="AE7341" s="19"/>
    </row>
    <row r="7342" spans="31:31" ht="28.8">
      <c r="AE7342" s="19"/>
    </row>
    <row r="7343" spans="31:31" ht="28.8">
      <c r="AE7343" s="19"/>
    </row>
    <row r="7344" spans="31:31" ht="28.8">
      <c r="AE7344" s="19"/>
    </row>
    <row r="7345" spans="31:31" ht="28.8">
      <c r="AE7345" s="19"/>
    </row>
    <row r="7346" spans="31:31" ht="28.8">
      <c r="AE7346" s="19"/>
    </row>
    <row r="7347" spans="31:31" ht="28.8">
      <c r="AE7347" s="19"/>
    </row>
    <row r="7348" spans="31:31" ht="28.8">
      <c r="AE7348" s="19"/>
    </row>
    <row r="7349" spans="31:31" ht="28.8">
      <c r="AE7349" s="19"/>
    </row>
    <row r="7350" spans="31:31" ht="28.8">
      <c r="AE7350" s="19"/>
    </row>
    <row r="7351" spans="31:31" ht="28.8">
      <c r="AE7351" s="19"/>
    </row>
    <row r="7352" spans="31:31" ht="28.8">
      <c r="AE7352" s="19"/>
    </row>
    <row r="7353" spans="31:31" ht="28.8">
      <c r="AE7353" s="19"/>
    </row>
    <row r="7354" spans="31:31" ht="28.8">
      <c r="AE7354" s="19"/>
    </row>
    <row r="7355" spans="31:31" ht="28.8">
      <c r="AE7355" s="19"/>
    </row>
    <row r="7356" spans="31:31" ht="28.8">
      <c r="AE7356" s="19"/>
    </row>
    <row r="7357" spans="31:31" ht="28.8">
      <c r="AE7357" s="19"/>
    </row>
    <row r="7358" spans="31:31" ht="28.8">
      <c r="AE7358" s="19"/>
    </row>
    <row r="7359" spans="31:31" ht="28.8">
      <c r="AE7359" s="19"/>
    </row>
    <row r="7360" spans="31:31" ht="28.8">
      <c r="AE7360" s="19"/>
    </row>
    <row r="7361" spans="31:31" ht="28.8">
      <c r="AE7361" s="19"/>
    </row>
    <row r="7362" spans="31:31" ht="28.8">
      <c r="AE7362" s="19"/>
    </row>
    <row r="7363" spans="31:31" ht="28.8">
      <c r="AE7363" s="19"/>
    </row>
    <row r="7364" spans="31:31" ht="28.8">
      <c r="AE7364" s="19"/>
    </row>
    <row r="7365" spans="31:31" ht="28.8">
      <c r="AE7365" s="19"/>
    </row>
    <row r="7366" spans="31:31" ht="28.8">
      <c r="AE7366" s="19"/>
    </row>
    <row r="7367" spans="31:31" ht="28.8">
      <c r="AE7367" s="19"/>
    </row>
    <row r="7368" spans="31:31" ht="28.8">
      <c r="AE7368" s="19"/>
    </row>
    <row r="7369" spans="31:31" ht="28.8">
      <c r="AE7369" s="19"/>
    </row>
    <row r="7370" spans="31:31" ht="28.8">
      <c r="AE7370" s="19"/>
    </row>
    <row r="7371" spans="31:31" ht="28.8">
      <c r="AE7371" s="19"/>
    </row>
    <row r="7372" spans="31:31" ht="28.8">
      <c r="AE7372" s="19"/>
    </row>
    <row r="7373" spans="31:31" ht="28.8">
      <c r="AE7373" s="19"/>
    </row>
    <row r="7374" spans="31:31" ht="28.8">
      <c r="AE7374" s="19"/>
    </row>
    <row r="7375" spans="31:31" ht="28.8">
      <c r="AE7375" s="19"/>
    </row>
    <row r="7376" spans="31:31" ht="28.8">
      <c r="AE7376" s="19"/>
    </row>
    <row r="7377" spans="31:31" ht="28.8">
      <c r="AE7377" s="19"/>
    </row>
    <row r="7378" spans="31:31" ht="28.8">
      <c r="AE7378" s="19"/>
    </row>
    <row r="7379" spans="31:31" ht="28.8">
      <c r="AE7379" s="19"/>
    </row>
    <row r="7380" spans="31:31" ht="28.8">
      <c r="AE7380" s="19"/>
    </row>
    <row r="7381" spans="31:31" ht="28.8">
      <c r="AE7381" s="19"/>
    </row>
    <row r="7382" spans="31:31" ht="28.8">
      <c r="AE7382" s="19"/>
    </row>
    <row r="7383" spans="31:31" ht="28.8">
      <c r="AE7383" s="19"/>
    </row>
    <row r="7384" spans="31:31" ht="28.8">
      <c r="AE7384" s="19"/>
    </row>
    <row r="7385" spans="31:31" ht="28.8">
      <c r="AE7385" s="19"/>
    </row>
    <row r="7386" spans="31:31" ht="28.8">
      <c r="AE7386" s="19"/>
    </row>
    <row r="7387" spans="31:31" ht="28.8">
      <c r="AE7387" s="19"/>
    </row>
    <row r="7388" spans="31:31" ht="28.8">
      <c r="AE7388" s="19"/>
    </row>
    <row r="7389" spans="31:31" ht="28.8">
      <c r="AE7389" s="19"/>
    </row>
    <row r="7390" spans="31:31" ht="28.8">
      <c r="AE7390" s="19"/>
    </row>
    <row r="7391" spans="31:31" ht="28.8">
      <c r="AE7391" s="19"/>
    </row>
    <row r="7392" spans="31:31" ht="28.8">
      <c r="AE7392" s="19"/>
    </row>
    <row r="7393" spans="31:31" ht="28.8">
      <c r="AE7393" s="19"/>
    </row>
    <row r="7394" spans="31:31" ht="28.8">
      <c r="AE7394" s="19"/>
    </row>
    <row r="7395" spans="31:31" ht="28.8">
      <c r="AE7395" s="19"/>
    </row>
    <row r="7396" spans="31:31" ht="28.8">
      <c r="AE7396" s="19"/>
    </row>
    <row r="7397" spans="31:31" ht="28.8">
      <c r="AE7397" s="19"/>
    </row>
    <row r="7398" spans="31:31" ht="28.8">
      <c r="AE7398" s="19"/>
    </row>
    <row r="7399" spans="31:31" ht="28.8">
      <c r="AE7399" s="19"/>
    </row>
    <row r="7400" spans="31:31" ht="28.8">
      <c r="AE7400" s="19"/>
    </row>
    <row r="7401" spans="31:31" ht="28.8">
      <c r="AE7401" s="19"/>
    </row>
    <row r="7402" spans="31:31" ht="28.8">
      <c r="AE7402" s="19"/>
    </row>
    <row r="7403" spans="31:31" ht="28.8">
      <c r="AE7403" s="19"/>
    </row>
    <row r="7404" spans="31:31" ht="28.8">
      <c r="AE7404" s="19"/>
    </row>
    <row r="7405" spans="31:31" ht="28.8">
      <c r="AE7405" s="19"/>
    </row>
    <row r="7406" spans="31:31" ht="28.8">
      <c r="AE7406" s="19"/>
    </row>
    <row r="7407" spans="31:31" ht="28.8">
      <c r="AE7407" s="19"/>
    </row>
    <row r="7408" spans="31:31" ht="28.8">
      <c r="AE7408" s="19"/>
    </row>
    <row r="7409" spans="31:31" ht="28.8">
      <c r="AE7409" s="19"/>
    </row>
    <row r="7410" spans="31:31" ht="28.8">
      <c r="AE7410" s="19"/>
    </row>
    <row r="7411" spans="31:31" ht="28.8">
      <c r="AE7411" s="19"/>
    </row>
    <row r="7412" spans="31:31" ht="28.8">
      <c r="AE7412" s="19"/>
    </row>
    <row r="7413" spans="31:31" ht="28.8">
      <c r="AE7413" s="19"/>
    </row>
    <row r="7414" spans="31:31" ht="28.8">
      <c r="AE7414" s="19"/>
    </row>
    <row r="7415" spans="31:31" ht="28.8">
      <c r="AE7415" s="19"/>
    </row>
    <row r="7416" spans="31:31" ht="28.8">
      <c r="AE7416" s="19"/>
    </row>
    <row r="7417" spans="31:31" ht="28.8">
      <c r="AE7417" s="19"/>
    </row>
    <row r="7418" spans="31:31" ht="28.8">
      <c r="AE7418" s="19"/>
    </row>
    <row r="7419" spans="31:31" ht="28.8">
      <c r="AE7419" s="19"/>
    </row>
    <row r="7420" spans="31:31" ht="28.8">
      <c r="AE7420" s="19"/>
    </row>
    <row r="7421" spans="31:31" ht="28.8">
      <c r="AE7421" s="19"/>
    </row>
    <row r="7422" spans="31:31" ht="28.8">
      <c r="AE7422" s="19"/>
    </row>
    <row r="7423" spans="31:31" ht="28.8">
      <c r="AE7423" s="19"/>
    </row>
    <row r="7424" spans="31:31" ht="28.8">
      <c r="AE7424" s="19"/>
    </row>
    <row r="7425" spans="31:31" ht="28.8">
      <c r="AE7425" s="19"/>
    </row>
    <row r="7426" spans="31:31" ht="28.8">
      <c r="AE7426" s="19"/>
    </row>
    <row r="7427" spans="31:31" ht="28.8">
      <c r="AE7427" s="19"/>
    </row>
    <row r="7428" spans="31:31" ht="28.8">
      <c r="AE7428" s="19"/>
    </row>
    <row r="7429" spans="31:31" ht="28.8">
      <c r="AE7429" s="19"/>
    </row>
    <row r="7430" spans="31:31" ht="28.8">
      <c r="AE7430" s="19"/>
    </row>
    <row r="7431" spans="31:31" ht="28.8">
      <c r="AE7431" s="19"/>
    </row>
    <row r="7432" spans="31:31" ht="28.8">
      <c r="AE7432" s="19"/>
    </row>
    <row r="7433" spans="31:31" ht="28.8">
      <c r="AE7433" s="19"/>
    </row>
    <row r="7434" spans="31:31" ht="28.8">
      <c r="AE7434" s="19"/>
    </row>
    <row r="7435" spans="31:31" ht="28.8">
      <c r="AE7435" s="19"/>
    </row>
    <row r="7436" spans="31:31" ht="28.8">
      <c r="AE7436" s="19"/>
    </row>
    <row r="7437" spans="31:31" ht="28.8">
      <c r="AE7437" s="19"/>
    </row>
    <row r="7438" spans="31:31" ht="28.8">
      <c r="AE7438" s="19"/>
    </row>
    <row r="7439" spans="31:31" ht="28.8">
      <c r="AE7439" s="19"/>
    </row>
    <row r="7440" spans="31:31" ht="28.8">
      <c r="AE7440" s="19"/>
    </row>
    <row r="7441" spans="31:31" ht="28.8">
      <c r="AE7441" s="19"/>
    </row>
    <row r="7442" spans="31:31" ht="28.8">
      <c r="AE7442" s="19"/>
    </row>
    <row r="7443" spans="31:31" ht="28.8">
      <c r="AE7443" s="19"/>
    </row>
    <row r="7444" spans="31:31" ht="28.8">
      <c r="AE7444" s="19"/>
    </row>
    <row r="7445" spans="31:31" ht="28.8">
      <c r="AE7445" s="19"/>
    </row>
    <row r="7446" spans="31:31" ht="28.8">
      <c r="AE7446" s="19"/>
    </row>
    <row r="7447" spans="31:31" ht="28.8">
      <c r="AE7447" s="19"/>
    </row>
    <row r="7448" spans="31:31" ht="28.8">
      <c r="AE7448" s="19"/>
    </row>
    <row r="7449" spans="31:31" ht="28.8">
      <c r="AE7449" s="19"/>
    </row>
    <row r="7450" spans="31:31" ht="28.8">
      <c r="AE7450" s="19"/>
    </row>
    <row r="7451" spans="31:31" ht="28.8">
      <c r="AE7451" s="19"/>
    </row>
    <row r="7452" spans="31:31" ht="28.8">
      <c r="AE7452" s="19"/>
    </row>
    <row r="7453" spans="31:31" ht="28.8">
      <c r="AE7453" s="19"/>
    </row>
    <row r="7454" spans="31:31" ht="28.8">
      <c r="AE7454" s="19"/>
    </row>
    <row r="7455" spans="31:31" ht="28.8">
      <c r="AE7455" s="19"/>
    </row>
    <row r="7456" spans="31:31" ht="28.8">
      <c r="AE7456" s="19"/>
    </row>
    <row r="7457" spans="31:31" ht="28.8">
      <c r="AE7457" s="19"/>
    </row>
    <row r="7458" spans="31:31" ht="28.8">
      <c r="AE7458" s="19"/>
    </row>
    <row r="7459" spans="31:31" ht="28.8">
      <c r="AE7459" s="19"/>
    </row>
    <row r="7460" spans="31:31" ht="28.8">
      <c r="AE7460" s="19"/>
    </row>
    <row r="7461" spans="31:31" ht="28.8">
      <c r="AE7461" s="19"/>
    </row>
    <row r="7462" spans="31:31" ht="28.8">
      <c r="AE7462" s="19"/>
    </row>
    <row r="7463" spans="31:31" ht="28.8">
      <c r="AE7463" s="19"/>
    </row>
    <row r="7464" spans="31:31" ht="28.8">
      <c r="AE7464" s="19"/>
    </row>
    <row r="7465" spans="31:31" ht="28.8">
      <c r="AE7465" s="19"/>
    </row>
    <row r="7466" spans="31:31" ht="28.8">
      <c r="AE7466" s="19"/>
    </row>
    <row r="7467" spans="31:31" ht="28.8">
      <c r="AE7467" s="19"/>
    </row>
    <row r="7468" spans="31:31" ht="28.8">
      <c r="AE7468" s="19"/>
    </row>
    <row r="7469" spans="31:31" ht="28.8">
      <c r="AE7469" s="19"/>
    </row>
    <row r="7470" spans="31:31" ht="28.8">
      <c r="AE7470" s="19"/>
    </row>
    <row r="7471" spans="31:31" ht="28.8">
      <c r="AE7471" s="19"/>
    </row>
    <row r="7472" spans="31:31" ht="28.8">
      <c r="AE7472" s="19"/>
    </row>
    <row r="7473" spans="31:31" ht="28.8">
      <c r="AE7473" s="19"/>
    </row>
    <row r="7474" spans="31:31" ht="28.8">
      <c r="AE7474" s="19"/>
    </row>
    <row r="7475" spans="31:31" ht="28.8">
      <c r="AE7475" s="19"/>
    </row>
    <row r="7476" spans="31:31" ht="28.8">
      <c r="AE7476" s="19"/>
    </row>
    <row r="7477" spans="31:31" ht="28.8">
      <c r="AE7477" s="19"/>
    </row>
    <row r="7478" spans="31:31" ht="28.8">
      <c r="AE7478" s="19"/>
    </row>
    <row r="7479" spans="31:31" ht="28.8">
      <c r="AE7479" s="19"/>
    </row>
    <row r="7480" spans="31:31" ht="28.8">
      <c r="AE7480" s="19"/>
    </row>
    <row r="7481" spans="31:31" ht="28.8">
      <c r="AE7481" s="19"/>
    </row>
    <row r="7482" spans="31:31" ht="28.8">
      <c r="AE7482" s="19"/>
    </row>
    <row r="7483" spans="31:31" ht="28.8">
      <c r="AE7483" s="19"/>
    </row>
    <row r="7484" spans="31:31" ht="28.8">
      <c r="AE7484" s="19"/>
    </row>
    <row r="7485" spans="31:31" ht="28.8">
      <c r="AE7485" s="19"/>
    </row>
    <row r="7486" spans="31:31" ht="28.8">
      <c r="AE7486" s="19"/>
    </row>
    <row r="7487" spans="31:31" ht="28.8">
      <c r="AE7487" s="19"/>
    </row>
    <row r="7488" spans="31:31" ht="28.8">
      <c r="AE7488" s="19"/>
    </row>
    <row r="7489" spans="31:31" ht="28.8">
      <c r="AE7489" s="19"/>
    </row>
    <row r="7490" spans="31:31" ht="28.8">
      <c r="AE7490" s="19"/>
    </row>
    <row r="7491" spans="31:31" ht="28.8">
      <c r="AE7491" s="19"/>
    </row>
    <row r="7492" spans="31:31" ht="28.8">
      <c r="AE7492" s="19"/>
    </row>
    <row r="7493" spans="31:31" ht="28.8">
      <c r="AE7493" s="19"/>
    </row>
    <row r="7494" spans="31:31" ht="28.8">
      <c r="AE7494" s="19"/>
    </row>
    <row r="7495" spans="31:31" ht="28.8">
      <c r="AE7495" s="19"/>
    </row>
    <row r="7496" spans="31:31" ht="28.8">
      <c r="AE7496" s="19"/>
    </row>
    <row r="7497" spans="31:31" ht="28.8">
      <c r="AE7497" s="19"/>
    </row>
    <row r="7498" spans="31:31" ht="28.8">
      <c r="AE7498" s="19"/>
    </row>
    <row r="7499" spans="31:31" ht="28.8">
      <c r="AE7499" s="19"/>
    </row>
    <row r="7500" spans="31:31" ht="28.8">
      <c r="AE7500" s="19"/>
    </row>
    <row r="7501" spans="31:31" ht="28.8">
      <c r="AE7501" s="19"/>
    </row>
    <row r="7502" spans="31:31" ht="28.8">
      <c r="AE7502" s="19"/>
    </row>
    <row r="7503" spans="31:31" ht="28.8">
      <c r="AE7503" s="19"/>
    </row>
    <row r="7504" spans="31:31" ht="28.8">
      <c r="AE7504" s="19"/>
    </row>
    <row r="7505" spans="31:31" ht="28.8">
      <c r="AE7505" s="19"/>
    </row>
    <row r="7506" spans="31:31" ht="28.8">
      <c r="AE7506" s="19"/>
    </row>
    <row r="7507" spans="31:31" ht="28.8">
      <c r="AE7507" s="19"/>
    </row>
    <row r="7508" spans="31:31" ht="28.8">
      <c r="AE7508" s="19"/>
    </row>
    <row r="7509" spans="31:31" ht="28.8">
      <c r="AE7509" s="19"/>
    </row>
    <row r="7510" spans="31:31" ht="28.8">
      <c r="AE7510" s="19"/>
    </row>
    <row r="7511" spans="31:31" ht="28.8">
      <c r="AE7511" s="19"/>
    </row>
    <row r="7512" spans="31:31" ht="28.8">
      <c r="AE7512" s="19"/>
    </row>
    <row r="7513" spans="31:31" ht="28.8">
      <c r="AE7513" s="19"/>
    </row>
    <row r="7514" spans="31:31" ht="28.8">
      <c r="AE7514" s="19"/>
    </row>
    <row r="7515" spans="31:31" ht="28.8">
      <c r="AE7515" s="19"/>
    </row>
    <row r="7516" spans="31:31" ht="28.8">
      <c r="AE7516" s="19"/>
    </row>
    <row r="7517" spans="31:31" ht="28.8">
      <c r="AE7517" s="19"/>
    </row>
    <row r="7518" spans="31:31" ht="28.8">
      <c r="AE7518" s="19"/>
    </row>
    <row r="7519" spans="31:31" ht="28.8">
      <c r="AE7519" s="19"/>
    </row>
    <row r="7520" spans="31:31" ht="28.8">
      <c r="AE7520" s="19"/>
    </row>
    <row r="7521" spans="31:31" ht="28.8">
      <c r="AE7521" s="19"/>
    </row>
    <row r="7522" spans="31:31" ht="28.8">
      <c r="AE7522" s="19"/>
    </row>
    <row r="7523" spans="31:31" ht="28.8">
      <c r="AE7523" s="19"/>
    </row>
    <row r="7524" spans="31:31" ht="28.8">
      <c r="AE7524" s="19"/>
    </row>
    <row r="7525" spans="31:31" ht="28.8">
      <c r="AE7525" s="19"/>
    </row>
    <row r="7526" spans="31:31" ht="28.8">
      <c r="AE7526" s="19"/>
    </row>
    <row r="7527" spans="31:31" ht="28.8">
      <c r="AE7527" s="19"/>
    </row>
    <row r="7528" spans="31:31" ht="28.8">
      <c r="AE7528" s="19"/>
    </row>
    <row r="7529" spans="31:31" ht="28.8">
      <c r="AE7529" s="19"/>
    </row>
    <row r="7530" spans="31:31" ht="28.8">
      <c r="AE7530" s="19"/>
    </row>
    <row r="7531" spans="31:31" ht="28.8">
      <c r="AE7531" s="19"/>
    </row>
    <row r="7532" spans="31:31" ht="28.8">
      <c r="AE7532" s="19"/>
    </row>
    <row r="7533" spans="31:31" ht="28.8">
      <c r="AE7533" s="19"/>
    </row>
    <row r="7534" spans="31:31" ht="28.8">
      <c r="AE7534" s="19"/>
    </row>
    <row r="7535" spans="31:31" ht="28.8">
      <c r="AE7535" s="19"/>
    </row>
    <row r="7536" spans="31:31" ht="28.8">
      <c r="AE7536" s="19"/>
    </row>
    <row r="7537" spans="31:31" ht="28.8">
      <c r="AE7537" s="19"/>
    </row>
    <row r="7538" spans="31:31" ht="28.8">
      <c r="AE7538" s="19"/>
    </row>
    <row r="7539" spans="31:31" ht="28.8">
      <c r="AE7539" s="19"/>
    </row>
    <row r="7540" spans="31:31" ht="28.8">
      <c r="AE7540" s="19"/>
    </row>
    <row r="7541" spans="31:31" ht="28.8">
      <c r="AE7541" s="19"/>
    </row>
    <row r="7542" spans="31:31" ht="28.8">
      <c r="AE7542" s="19"/>
    </row>
    <row r="7543" spans="31:31" ht="28.8">
      <c r="AE7543" s="19"/>
    </row>
    <row r="7544" spans="31:31" ht="28.8">
      <c r="AE7544" s="19"/>
    </row>
    <row r="7545" spans="31:31" ht="28.8">
      <c r="AE7545" s="19"/>
    </row>
    <row r="7546" spans="31:31" ht="28.8">
      <c r="AE7546" s="19"/>
    </row>
    <row r="7547" spans="31:31" ht="28.8">
      <c r="AE7547" s="19"/>
    </row>
    <row r="7548" spans="31:31" ht="28.8">
      <c r="AE7548" s="19"/>
    </row>
    <row r="7549" spans="31:31" ht="28.8">
      <c r="AE7549" s="19"/>
    </row>
    <row r="7550" spans="31:31" ht="28.8">
      <c r="AE7550" s="19"/>
    </row>
    <row r="7551" spans="31:31" ht="28.8">
      <c r="AE7551" s="19"/>
    </row>
    <row r="7552" spans="31:31" ht="28.8">
      <c r="AE7552" s="19"/>
    </row>
    <row r="7553" spans="31:31" ht="28.8">
      <c r="AE7553" s="19"/>
    </row>
    <row r="7554" spans="31:31" ht="28.8">
      <c r="AE7554" s="19"/>
    </row>
    <row r="7555" spans="31:31" ht="28.8">
      <c r="AE7555" s="19"/>
    </row>
    <row r="7556" spans="31:31" ht="28.8">
      <c r="AE7556" s="19"/>
    </row>
    <row r="7557" spans="31:31" ht="28.8">
      <c r="AE7557" s="19"/>
    </row>
    <row r="7558" spans="31:31" ht="28.8">
      <c r="AE7558" s="19"/>
    </row>
    <row r="7559" spans="31:31" ht="28.8">
      <c r="AE7559" s="19"/>
    </row>
    <row r="7560" spans="31:31" ht="28.8">
      <c r="AE7560" s="19"/>
    </row>
    <row r="7561" spans="31:31" ht="28.8">
      <c r="AE7561" s="19"/>
    </row>
    <row r="7562" spans="31:31" ht="28.8">
      <c r="AE7562" s="19"/>
    </row>
    <row r="7563" spans="31:31" ht="28.8">
      <c r="AE7563" s="19"/>
    </row>
    <row r="7564" spans="31:31" ht="28.8">
      <c r="AE7564" s="19"/>
    </row>
    <row r="7565" spans="31:31" ht="28.8">
      <c r="AE7565" s="19"/>
    </row>
    <row r="7566" spans="31:31" ht="28.8">
      <c r="AE7566" s="19"/>
    </row>
    <row r="7567" spans="31:31" ht="28.8">
      <c r="AE7567" s="19"/>
    </row>
    <row r="7568" spans="31:31" ht="28.8">
      <c r="AE7568" s="19"/>
    </row>
    <row r="7569" spans="31:31" ht="28.8">
      <c r="AE7569" s="19"/>
    </row>
    <row r="7570" spans="31:31" ht="28.8">
      <c r="AE7570" s="19"/>
    </row>
    <row r="7571" spans="31:31" ht="28.8">
      <c r="AE7571" s="19"/>
    </row>
    <row r="7572" spans="31:31" ht="28.8">
      <c r="AE7572" s="19"/>
    </row>
    <row r="7573" spans="31:31" ht="28.8">
      <c r="AE7573" s="19"/>
    </row>
    <row r="7574" spans="31:31" ht="28.8">
      <c r="AE7574" s="19"/>
    </row>
    <row r="7575" spans="31:31" ht="28.8">
      <c r="AE7575" s="19"/>
    </row>
    <row r="7576" spans="31:31" ht="28.8">
      <c r="AE7576" s="19"/>
    </row>
    <row r="7577" spans="31:31" ht="28.8">
      <c r="AE7577" s="19"/>
    </row>
    <row r="7578" spans="31:31" ht="28.8">
      <c r="AE7578" s="19"/>
    </row>
    <row r="7579" spans="31:31" ht="28.8">
      <c r="AE7579" s="19"/>
    </row>
    <row r="7580" spans="31:31" ht="28.8">
      <c r="AE7580" s="19"/>
    </row>
    <row r="7581" spans="31:31" ht="28.8">
      <c r="AE7581" s="19"/>
    </row>
    <row r="7582" spans="31:31" ht="28.8">
      <c r="AE7582" s="19"/>
    </row>
    <row r="7583" spans="31:31" ht="28.8">
      <c r="AE7583" s="19"/>
    </row>
    <row r="7584" spans="31:31" ht="28.8">
      <c r="AE7584" s="19"/>
    </row>
    <row r="7585" spans="31:31" ht="28.8">
      <c r="AE7585" s="19"/>
    </row>
    <row r="7586" spans="31:31" ht="28.8">
      <c r="AE7586" s="19"/>
    </row>
    <row r="7587" spans="31:31" ht="28.8">
      <c r="AE7587" s="19"/>
    </row>
    <row r="7588" spans="31:31" ht="28.8">
      <c r="AE7588" s="19"/>
    </row>
    <row r="7589" spans="31:31" ht="28.8">
      <c r="AE7589" s="19"/>
    </row>
    <row r="7590" spans="31:31" ht="28.8">
      <c r="AE7590" s="19"/>
    </row>
    <row r="7591" spans="31:31" ht="28.8">
      <c r="AE7591" s="19"/>
    </row>
    <row r="7592" spans="31:31" ht="28.8">
      <c r="AE7592" s="19"/>
    </row>
    <row r="7593" spans="31:31" ht="28.8">
      <c r="AE7593" s="19"/>
    </row>
    <row r="7594" spans="31:31" ht="28.8">
      <c r="AE7594" s="19"/>
    </row>
    <row r="7595" spans="31:31" ht="28.8">
      <c r="AE7595" s="19"/>
    </row>
    <row r="7596" spans="31:31" ht="28.8">
      <c r="AE7596" s="19"/>
    </row>
    <row r="7597" spans="31:31" ht="28.8">
      <c r="AE7597" s="19"/>
    </row>
    <row r="7598" spans="31:31" ht="28.8">
      <c r="AE7598" s="19"/>
    </row>
    <row r="7599" spans="31:31" ht="28.8">
      <c r="AE7599" s="19"/>
    </row>
    <row r="7600" spans="31:31" ht="28.8">
      <c r="AE7600" s="19"/>
    </row>
    <row r="7601" spans="31:31" ht="28.8">
      <c r="AE7601" s="19"/>
    </row>
    <row r="7602" spans="31:31" ht="28.8">
      <c r="AE7602" s="19"/>
    </row>
    <row r="7603" spans="31:31" ht="28.8">
      <c r="AE7603" s="19"/>
    </row>
    <row r="7604" spans="31:31" ht="28.8">
      <c r="AE7604" s="19"/>
    </row>
    <row r="7605" spans="31:31" ht="28.8">
      <c r="AE7605" s="19"/>
    </row>
    <row r="7606" spans="31:31" ht="28.8">
      <c r="AE7606" s="19"/>
    </row>
    <row r="7607" spans="31:31" ht="28.8">
      <c r="AE7607" s="19"/>
    </row>
    <row r="7608" spans="31:31" ht="28.8">
      <c r="AE7608" s="19"/>
    </row>
    <row r="7609" spans="31:31" ht="28.8">
      <c r="AE7609" s="19"/>
    </row>
    <row r="7610" spans="31:31" ht="28.8">
      <c r="AE7610" s="19"/>
    </row>
    <row r="7611" spans="31:31" ht="28.8">
      <c r="AE7611" s="19"/>
    </row>
    <row r="7612" spans="31:31" ht="28.8">
      <c r="AE7612" s="19"/>
    </row>
    <row r="7613" spans="31:31" ht="28.8">
      <c r="AE7613" s="19"/>
    </row>
    <row r="7614" spans="31:31" ht="28.8">
      <c r="AE7614" s="19"/>
    </row>
    <row r="7615" spans="31:31" ht="28.8">
      <c r="AE7615" s="19"/>
    </row>
    <row r="7616" spans="31:31" ht="28.8">
      <c r="AE7616" s="19"/>
    </row>
    <row r="7617" spans="31:31" ht="28.8">
      <c r="AE7617" s="19"/>
    </row>
    <row r="7618" spans="31:31" ht="28.8">
      <c r="AE7618" s="19"/>
    </row>
    <row r="7619" spans="31:31" ht="28.8">
      <c r="AE7619" s="19"/>
    </row>
    <row r="7620" spans="31:31" ht="28.8">
      <c r="AE7620" s="19"/>
    </row>
    <row r="7621" spans="31:31" ht="28.8">
      <c r="AE7621" s="19"/>
    </row>
    <row r="7622" spans="31:31" ht="28.8">
      <c r="AE7622" s="19"/>
    </row>
    <row r="7623" spans="31:31" ht="28.8">
      <c r="AE7623" s="19"/>
    </row>
    <row r="7624" spans="31:31" ht="28.8">
      <c r="AE7624" s="19"/>
    </row>
    <row r="7625" spans="31:31" ht="28.8">
      <c r="AE7625" s="19"/>
    </row>
    <row r="7626" spans="31:31" ht="28.8">
      <c r="AE7626" s="19"/>
    </row>
    <row r="7627" spans="31:31" ht="28.8">
      <c r="AE7627" s="19"/>
    </row>
    <row r="7628" spans="31:31" ht="28.8">
      <c r="AE7628" s="19"/>
    </row>
    <row r="7629" spans="31:31" ht="28.8">
      <c r="AE7629" s="19"/>
    </row>
    <row r="7630" spans="31:31" ht="28.8">
      <c r="AE7630" s="19"/>
    </row>
    <row r="7631" spans="31:31" ht="28.8">
      <c r="AE7631" s="19"/>
    </row>
    <row r="7632" spans="31:31" ht="28.8">
      <c r="AE7632" s="19"/>
    </row>
    <row r="7633" spans="31:31" ht="28.8">
      <c r="AE7633" s="19"/>
    </row>
    <row r="7634" spans="31:31" ht="28.8">
      <c r="AE7634" s="19"/>
    </row>
    <row r="7635" spans="31:31" ht="28.8">
      <c r="AE7635" s="19"/>
    </row>
    <row r="7636" spans="31:31" ht="28.8">
      <c r="AE7636" s="19"/>
    </row>
    <row r="7637" spans="31:31" ht="28.8">
      <c r="AE7637" s="19"/>
    </row>
    <row r="7638" spans="31:31" ht="28.8">
      <c r="AE7638" s="19"/>
    </row>
    <row r="7639" spans="31:31" ht="28.8">
      <c r="AE7639" s="19"/>
    </row>
    <row r="7640" spans="31:31" ht="28.8">
      <c r="AE7640" s="19"/>
    </row>
    <row r="7641" spans="31:31" ht="28.8">
      <c r="AE7641" s="19"/>
    </row>
    <row r="7642" spans="31:31" ht="28.8">
      <c r="AE7642" s="19"/>
    </row>
    <row r="7643" spans="31:31" ht="28.8">
      <c r="AE7643" s="19"/>
    </row>
    <row r="7644" spans="31:31" ht="28.8">
      <c r="AE7644" s="19"/>
    </row>
    <row r="7645" spans="31:31" ht="28.8">
      <c r="AE7645" s="19"/>
    </row>
    <row r="7646" spans="31:31" ht="28.8">
      <c r="AE7646" s="19"/>
    </row>
    <row r="7647" spans="31:31" ht="28.8">
      <c r="AE7647" s="19"/>
    </row>
    <row r="7648" spans="31:31" ht="28.8">
      <c r="AE7648" s="19"/>
    </row>
    <row r="7649" spans="31:31" ht="28.8">
      <c r="AE7649" s="19"/>
    </row>
    <row r="7650" spans="31:31" ht="28.8">
      <c r="AE7650" s="19"/>
    </row>
    <row r="7651" spans="31:31" ht="28.8">
      <c r="AE7651" s="19"/>
    </row>
    <row r="7652" spans="31:31" ht="28.8">
      <c r="AE7652" s="19"/>
    </row>
    <row r="7653" spans="31:31" ht="28.8">
      <c r="AE7653" s="19"/>
    </row>
    <row r="7654" spans="31:31" ht="28.8">
      <c r="AE7654" s="19"/>
    </row>
    <row r="7655" spans="31:31" ht="28.8">
      <c r="AE7655" s="19"/>
    </row>
    <row r="7656" spans="31:31" ht="28.8">
      <c r="AE7656" s="19"/>
    </row>
    <row r="7657" spans="31:31" ht="28.8">
      <c r="AE7657" s="19"/>
    </row>
    <row r="7658" spans="31:31" ht="28.8">
      <c r="AE7658" s="19"/>
    </row>
    <row r="7659" spans="31:31" ht="28.8">
      <c r="AE7659" s="19"/>
    </row>
    <row r="7660" spans="31:31" ht="28.8">
      <c r="AE7660" s="19"/>
    </row>
    <row r="7661" spans="31:31" ht="28.8">
      <c r="AE7661" s="19"/>
    </row>
    <row r="7662" spans="31:31" ht="28.8">
      <c r="AE7662" s="19"/>
    </row>
    <row r="7663" spans="31:31" ht="28.8">
      <c r="AE7663" s="19"/>
    </row>
    <row r="7664" spans="31:31" ht="28.8">
      <c r="AE7664" s="19"/>
    </row>
    <row r="7665" spans="31:31" ht="28.8">
      <c r="AE7665" s="19"/>
    </row>
    <row r="7666" spans="31:31" ht="28.8">
      <c r="AE7666" s="19"/>
    </row>
    <row r="7667" spans="31:31" ht="28.8">
      <c r="AE7667" s="19"/>
    </row>
    <row r="7668" spans="31:31" ht="28.8">
      <c r="AE7668" s="19"/>
    </row>
    <row r="7669" spans="31:31" ht="28.8">
      <c r="AE7669" s="19"/>
    </row>
    <row r="7670" spans="31:31" ht="28.8">
      <c r="AE7670" s="19"/>
    </row>
    <row r="7671" spans="31:31" ht="28.8">
      <c r="AE7671" s="19"/>
    </row>
    <row r="7672" spans="31:31" ht="28.8">
      <c r="AE7672" s="19"/>
    </row>
    <row r="7673" spans="31:31" ht="28.8">
      <c r="AE7673" s="19"/>
    </row>
    <row r="7674" spans="31:31" ht="28.8">
      <c r="AE7674" s="19"/>
    </row>
    <row r="7675" spans="31:31" ht="28.8">
      <c r="AE7675" s="19"/>
    </row>
    <row r="7676" spans="31:31" ht="28.8">
      <c r="AE7676" s="19"/>
    </row>
    <row r="7677" spans="31:31" ht="28.8">
      <c r="AE7677" s="19"/>
    </row>
    <row r="7678" spans="31:31" ht="28.8">
      <c r="AE7678" s="19"/>
    </row>
    <row r="7679" spans="31:31" ht="28.8">
      <c r="AE7679" s="19"/>
    </row>
    <row r="7680" spans="31:31" ht="28.8">
      <c r="AE7680" s="19"/>
    </row>
    <row r="7681" spans="31:31" ht="28.8">
      <c r="AE7681" s="19"/>
    </row>
    <row r="7682" spans="31:31" ht="28.8">
      <c r="AE7682" s="19"/>
    </row>
    <row r="7683" spans="31:31" ht="28.8">
      <c r="AE7683" s="19"/>
    </row>
    <row r="7684" spans="31:31" ht="28.8">
      <c r="AE7684" s="19"/>
    </row>
    <row r="7685" spans="31:31" ht="28.8">
      <c r="AE7685" s="19"/>
    </row>
    <row r="7686" spans="31:31" ht="28.8">
      <c r="AE7686" s="19"/>
    </row>
    <row r="7687" spans="31:31" ht="28.8">
      <c r="AE7687" s="19"/>
    </row>
    <row r="7688" spans="31:31" ht="28.8">
      <c r="AE7688" s="19"/>
    </row>
    <row r="7689" spans="31:31" ht="28.8">
      <c r="AE7689" s="19"/>
    </row>
    <row r="7690" spans="31:31" ht="28.8">
      <c r="AE7690" s="19"/>
    </row>
    <row r="7691" spans="31:31" ht="28.8">
      <c r="AE7691" s="19"/>
    </row>
    <row r="7692" spans="31:31" ht="28.8">
      <c r="AE7692" s="19"/>
    </row>
    <row r="7693" spans="31:31" ht="28.8">
      <c r="AE7693" s="19"/>
    </row>
    <row r="7694" spans="31:31" ht="28.8">
      <c r="AE7694" s="19"/>
    </row>
    <row r="7695" spans="31:31" ht="28.8">
      <c r="AE7695" s="19"/>
    </row>
    <row r="7696" spans="31:31" ht="28.8">
      <c r="AE7696" s="19"/>
    </row>
    <row r="7697" spans="31:31" ht="28.8">
      <c r="AE7697" s="19"/>
    </row>
    <row r="7698" spans="31:31" ht="28.8">
      <c r="AE7698" s="19"/>
    </row>
    <row r="7699" spans="31:31" ht="28.8">
      <c r="AE7699" s="19"/>
    </row>
    <row r="7700" spans="31:31" ht="28.8">
      <c r="AE7700" s="19"/>
    </row>
    <row r="7701" spans="31:31" ht="28.8">
      <c r="AE7701" s="19"/>
    </row>
    <row r="7702" spans="31:31" ht="28.8">
      <c r="AE7702" s="19"/>
    </row>
    <row r="7703" spans="31:31" ht="28.8">
      <c r="AE7703" s="19"/>
    </row>
    <row r="7704" spans="31:31" ht="28.8">
      <c r="AE7704" s="19"/>
    </row>
    <row r="7705" spans="31:31" ht="28.8">
      <c r="AE7705" s="19"/>
    </row>
    <row r="7706" spans="31:31" ht="28.8">
      <c r="AE7706" s="19"/>
    </row>
    <row r="7707" spans="31:31" ht="28.8">
      <c r="AE7707" s="19"/>
    </row>
    <row r="7708" spans="31:31" ht="28.8">
      <c r="AE7708" s="19"/>
    </row>
    <row r="7709" spans="31:31" ht="28.8">
      <c r="AE7709" s="19"/>
    </row>
    <row r="7710" spans="31:31" ht="28.8">
      <c r="AE7710" s="19"/>
    </row>
    <row r="7711" spans="31:31" ht="28.8">
      <c r="AE7711" s="19"/>
    </row>
    <row r="7712" spans="31:31" ht="28.8">
      <c r="AE7712" s="19"/>
    </row>
    <row r="7713" spans="31:31" ht="28.8">
      <c r="AE7713" s="19"/>
    </row>
    <row r="7714" spans="31:31" ht="28.8">
      <c r="AE7714" s="19"/>
    </row>
    <row r="7715" spans="31:31" ht="28.8">
      <c r="AE7715" s="19"/>
    </row>
    <row r="7716" spans="31:31" ht="28.8">
      <c r="AE7716" s="19"/>
    </row>
    <row r="7717" spans="31:31" ht="28.8">
      <c r="AE7717" s="19"/>
    </row>
    <row r="7718" spans="31:31" ht="28.8">
      <c r="AE7718" s="19"/>
    </row>
    <row r="7719" spans="31:31" ht="28.8">
      <c r="AE7719" s="19"/>
    </row>
    <row r="7720" spans="31:31" ht="28.8">
      <c r="AE7720" s="19"/>
    </row>
    <row r="7721" spans="31:31" ht="28.8">
      <c r="AE7721" s="19"/>
    </row>
    <row r="7722" spans="31:31" ht="28.8">
      <c r="AE7722" s="19"/>
    </row>
    <row r="7723" spans="31:31" ht="28.8">
      <c r="AE7723" s="19"/>
    </row>
    <row r="7724" spans="31:31" ht="28.8">
      <c r="AE7724" s="19"/>
    </row>
    <row r="7725" spans="31:31" ht="28.8">
      <c r="AE7725" s="19"/>
    </row>
    <row r="7726" spans="31:31" ht="28.8">
      <c r="AE7726" s="19"/>
    </row>
    <row r="7727" spans="31:31" ht="28.8">
      <c r="AE7727" s="19"/>
    </row>
    <row r="7728" spans="31:31" ht="28.8">
      <c r="AE7728" s="19"/>
    </row>
    <row r="7729" spans="31:31" ht="28.8">
      <c r="AE7729" s="19"/>
    </row>
    <row r="7730" spans="31:31" ht="28.8">
      <c r="AE7730" s="19"/>
    </row>
    <row r="7731" spans="31:31" ht="28.8">
      <c r="AE7731" s="19"/>
    </row>
    <row r="7732" spans="31:31" ht="28.8">
      <c r="AE7732" s="19"/>
    </row>
    <row r="7733" spans="31:31" ht="28.8">
      <c r="AE7733" s="19"/>
    </row>
    <row r="7734" spans="31:31" ht="28.8">
      <c r="AE7734" s="19"/>
    </row>
    <row r="7735" spans="31:31" ht="28.8">
      <c r="AE7735" s="19"/>
    </row>
    <row r="7736" spans="31:31" ht="28.8">
      <c r="AE7736" s="19"/>
    </row>
    <row r="7737" spans="31:31" ht="28.8">
      <c r="AE7737" s="19"/>
    </row>
    <row r="7738" spans="31:31" ht="28.8">
      <c r="AE7738" s="19"/>
    </row>
    <row r="7739" spans="31:31" ht="28.8">
      <c r="AE7739" s="19"/>
    </row>
    <row r="7740" spans="31:31" ht="28.8">
      <c r="AE7740" s="19"/>
    </row>
    <row r="7741" spans="31:31" ht="28.8">
      <c r="AE7741" s="19"/>
    </row>
    <row r="7742" spans="31:31" ht="28.8">
      <c r="AE7742" s="19"/>
    </row>
    <row r="7743" spans="31:31" ht="28.8">
      <c r="AE7743" s="19"/>
    </row>
    <row r="7744" spans="31:31" ht="28.8">
      <c r="AE7744" s="19"/>
    </row>
    <row r="7745" spans="31:31" ht="28.8">
      <c r="AE7745" s="19"/>
    </row>
    <row r="7746" spans="31:31" ht="28.8">
      <c r="AE7746" s="19"/>
    </row>
    <row r="7747" spans="31:31" ht="28.8">
      <c r="AE7747" s="19"/>
    </row>
    <row r="7748" spans="31:31" ht="28.8">
      <c r="AE7748" s="19"/>
    </row>
    <row r="7749" spans="31:31" ht="28.8">
      <c r="AE7749" s="19"/>
    </row>
    <row r="7750" spans="31:31" ht="28.8">
      <c r="AE7750" s="19"/>
    </row>
    <row r="7751" spans="31:31" ht="28.8">
      <c r="AE7751" s="19"/>
    </row>
    <row r="7752" spans="31:31" ht="28.8">
      <c r="AE7752" s="19"/>
    </row>
    <row r="7753" spans="31:31" ht="28.8">
      <c r="AE7753" s="19"/>
    </row>
    <row r="7754" spans="31:31" ht="28.8">
      <c r="AE7754" s="19"/>
    </row>
    <row r="7755" spans="31:31" ht="28.8">
      <c r="AE7755" s="19"/>
    </row>
    <row r="7756" spans="31:31" ht="28.8">
      <c r="AE7756" s="19"/>
    </row>
    <row r="7757" spans="31:31" ht="28.8">
      <c r="AE7757" s="19"/>
    </row>
    <row r="7758" spans="31:31" ht="28.8">
      <c r="AE7758" s="19"/>
    </row>
    <row r="7759" spans="31:31" ht="28.8">
      <c r="AE7759" s="19"/>
    </row>
    <row r="7760" spans="31:31" ht="28.8">
      <c r="AE7760" s="19"/>
    </row>
    <row r="7761" spans="31:31" ht="28.8">
      <c r="AE7761" s="19"/>
    </row>
    <row r="7762" spans="31:31" ht="28.8">
      <c r="AE7762" s="19"/>
    </row>
    <row r="7763" spans="31:31" ht="28.8">
      <c r="AE7763" s="19"/>
    </row>
    <row r="7764" spans="31:31" ht="28.8">
      <c r="AE7764" s="19"/>
    </row>
    <row r="7765" spans="31:31" ht="28.8">
      <c r="AE7765" s="19"/>
    </row>
    <row r="7766" spans="31:31" ht="28.8">
      <c r="AE7766" s="19"/>
    </row>
    <row r="7767" spans="31:31" ht="28.8">
      <c r="AE7767" s="19"/>
    </row>
    <row r="7768" spans="31:31" ht="28.8">
      <c r="AE7768" s="19"/>
    </row>
    <row r="7769" spans="31:31" ht="28.8">
      <c r="AE7769" s="19"/>
    </row>
    <row r="7770" spans="31:31" ht="28.8">
      <c r="AE7770" s="19"/>
    </row>
    <row r="7771" spans="31:31" ht="28.8">
      <c r="AE7771" s="19"/>
    </row>
    <row r="7772" spans="31:31" ht="28.8">
      <c r="AE7772" s="19"/>
    </row>
    <row r="7773" spans="31:31" ht="28.8">
      <c r="AE7773" s="19"/>
    </row>
    <row r="7774" spans="31:31" ht="28.8">
      <c r="AE7774" s="19"/>
    </row>
    <row r="7775" spans="31:31" ht="28.8">
      <c r="AE7775" s="19"/>
    </row>
    <row r="7776" spans="31:31" ht="28.8">
      <c r="AE7776" s="19"/>
    </row>
    <row r="7777" spans="31:31" ht="28.8">
      <c r="AE7777" s="19"/>
    </row>
    <row r="7778" spans="31:31" ht="28.8">
      <c r="AE7778" s="19"/>
    </row>
    <row r="7779" spans="31:31" ht="28.8">
      <c r="AE7779" s="19"/>
    </row>
    <row r="7780" spans="31:31" ht="28.8">
      <c r="AE7780" s="19"/>
    </row>
    <row r="7781" spans="31:31" ht="28.8">
      <c r="AE7781" s="19"/>
    </row>
    <row r="7782" spans="31:31" ht="28.8">
      <c r="AE7782" s="19"/>
    </row>
    <row r="7783" spans="31:31" ht="28.8">
      <c r="AE7783" s="19"/>
    </row>
    <row r="7784" spans="31:31" ht="28.8">
      <c r="AE7784" s="19"/>
    </row>
    <row r="7785" spans="31:31" ht="28.8">
      <c r="AE7785" s="19"/>
    </row>
    <row r="7786" spans="31:31" ht="28.8">
      <c r="AE7786" s="19"/>
    </row>
    <row r="7787" spans="31:31" ht="28.8">
      <c r="AE7787" s="19"/>
    </row>
    <row r="7788" spans="31:31" ht="28.8">
      <c r="AE7788" s="19"/>
    </row>
    <row r="7789" spans="31:31" ht="28.8">
      <c r="AE7789" s="19"/>
    </row>
    <row r="7790" spans="31:31" ht="28.8">
      <c r="AE7790" s="19"/>
    </row>
    <row r="7791" spans="31:31" ht="28.8">
      <c r="AE7791" s="19"/>
    </row>
    <row r="7792" spans="31:31" ht="28.8">
      <c r="AE7792" s="19"/>
    </row>
    <row r="7793" spans="31:31" ht="28.8">
      <c r="AE7793" s="19"/>
    </row>
    <row r="7794" spans="31:31" ht="28.8">
      <c r="AE7794" s="19"/>
    </row>
    <row r="7795" spans="31:31" ht="28.8">
      <c r="AE7795" s="19"/>
    </row>
    <row r="7796" spans="31:31" ht="28.8">
      <c r="AE7796" s="19"/>
    </row>
    <row r="7797" spans="31:31" ht="28.8">
      <c r="AE7797" s="19"/>
    </row>
    <row r="7798" spans="31:31" ht="28.8">
      <c r="AE7798" s="19"/>
    </row>
    <row r="7799" spans="31:31" ht="28.8">
      <c r="AE7799" s="19"/>
    </row>
    <row r="7800" spans="31:31" ht="28.8">
      <c r="AE7800" s="19"/>
    </row>
    <row r="7801" spans="31:31" ht="28.8">
      <c r="AE7801" s="19"/>
    </row>
    <row r="7802" spans="31:31" ht="28.8">
      <c r="AE7802" s="19"/>
    </row>
    <row r="7803" spans="31:31" ht="28.8">
      <c r="AE7803" s="19"/>
    </row>
    <row r="7804" spans="31:31" ht="28.8">
      <c r="AE7804" s="19"/>
    </row>
    <row r="7805" spans="31:31" ht="28.8">
      <c r="AE7805" s="19"/>
    </row>
    <row r="7806" spans="31:31" ht="28.8">
      <c r="AE7806" s="19"/>
    </row>
    <row r="7807" spans="31:31" ht="28.8">
      <c r="AE7807" s="19"/>
    </row>
    <row r="7808" spans="31:31" ht="28.8">
      <c r="AE7808" s="19"/>
    </row>
    <row r="7809" spans="31:31" ht="28.8">
      <c r="AE7809" s="19"/>
    </row>
    <row r="7810" spans="31:31" ht="28.8">
      <c r="AE7810" s="19"/>
    </row>
    <row r="7811" spans="31:31" ht="28.8">
      <c r="AE7811" s="19"/>
    </row>
    <row r="7812" spans="31:31" ht="28.8">
      <c r="AE7812" s="19"/>
    </row>
    <row r="7813" spans="31:31" ht="28.8">
      <c r="AE7813" s="19"/>
    </row>
    <row r="7814" spans="31:31" ht="28.8">
      <c r="AE7814" s="19"/>
    </row>
    <row r="7815" spans="31:31" ht="28.8">
      <c r="AE7815" s="19"/>
    </row>
    <row r="7816" spans="31:31" ht="28.8">
      <c r="AE7816" s="19"/>
    </row>
    <row r="7817" spans="31:31" ht="28.8">
      <c r="AE7817" s="19"/>
    </row>
    <row r="7818" spans="31:31" ht="28.8">
      <c r="AE7818" s="19"/>
    </row>
    <row r="7819" spans="31:31" ht="28.8">
      <c r="AE7819" s="19"/>
    </row>
    <row r="7820" spans="31:31" ht="28.8">
      <c r="AE7820" s="19"/>
    </row>
    <row r="7821" spans="31:31" ht="28.8">
      <c r="AE7821" s="19"/>
    </row>
    <row r="7822" spans="31:31" ht="28.8">
      <c r="AE7822" s="19"/>
    </row>
    <row r="7823" spans="31:31" ht="28.8">
      <c r="AE7823" s="19"/>
    </row>
    <row r="7824" spans="31:31" ht="28.8">
      <c r="AE7824" s="19"/>
    </row>
    <row r="7825" spans="31:31" ht="28.8">
      <c r="AE7825" s="19"/>
    </row>
    <row r="7826" spans="31:31" ht="28.8">
      <c r="AE7826" s="19"/>
    </row>
    <row r="7827" spans="31:31" ht="28.8">
      <c r="AE7827" s="19"/>
    </row>
    <row r="7828" spans="31:31" ht="28.8">
      <c r="AE7828" s="19"/>
    </row>
    <row r="7829" spans="31:31" ht="28.8">
      <c r="AE7829" s="19"/>
    </row>
    <row r="7830" spans="31:31" ht="28.8">
      <c r="AE7830" s="19"/>
    </row>
    <row r="7831" spans="31:31" ht="28.8">
      <c r="AE7831" s="19"/>
    </row>
    <row r="7832" spans="31:31" ht="28.8">
      <c r="AE7832" s="19"/>
    </row>
    <row r="7833" spans="31:31" ht="28.8">
      <c r="AE7833" s="19"/>
    </row>
    <row r="7834" spans="31:31" ht="28.8">
      <c r="AE7834" s="19"/>
    </row>
    <row r="7835" spans="31:31" ht="28.8">
      <c r="AE7835" s="19"/>
    </row>
    <row r="7836" spans="31:31" ht="28.8">
      <c r="AE7836" s="19"/>
    </row>
    <row r="7837" spans="31:31" ht="28.8">
      <c r="AE7837" s="19"/>
    </row>
    <row r="7838" spans="31:31" ht="28.8">
      <c r="AE7838" s="19"/>
    </row>
    <row r="7839" spans="31:31" ht="28.8">
      <c r="AE7839" s="19"/>
    </row>
    <row r="7840" spans="31:31" ht="28.8">
      <c r="AE7840" s="19"/>
    </row>
    <row r="7841" spans="31:31" ht="28.8">
      <c r="AE7841" s="19"/>
    </row>
    <row r="7842" spans="31:31" ht="28.8">
      <c r="AE7842" s="19"/>
    </row>
    <row r="7843" spans="31:31" ht="28.8">
      <c r="AE7843" s="19"/>
    </row>
    <row r="7844" spans="31:31" ht="28.8">
      <c r="AE7844" s="19"/>
    </row>
    <row r="7845" spans="31:31" ht="28.8">
      <c r="AE7845" s="19"/>
    </row>
    <row r="7846" spans="31:31" ht="28.8">
      <c r="AE7846" s="19"/>
    </row>
    <row r="7847" spans="31:31" ht="28.8">
      <c r="AE7847" s="19"/>
    </row>
    <row r="7848" spans="31:31" ht="28.8">
      <c r="AE7848" s="19"/>
    </row>
    <row r="7849" spans="31:31" ht="28.8">
      <c r="AE7849" s="19"/>
    </row>
    <row r="7850" spans="31:31" ht="28.8">
      <c r="AE7850" s="19"/>
    </row>
    <row r="7851" spans="31:31" ht="28.8">
      <c r="AE7851" s="19"/>
    </row>
    <row r="7852" spans="31:31" ht="28.8">
      <c r="AE7852" s="19"/>
    </row>
    <row r="7853" spans="31:31" ht="28.8">
      <c r="AE7853" s="19"/>
    </row>
    <row r="7854" spans="31:31" ht="28.8">
      <c r="AE7854" s="19"/>
    </row>
    <row r="7855" spans="31:31" ht="28.8">
      <c r="AE7855" s="19"/>
    </row>
    <row r="7856" spans="31:31" ht="28.8">
      <c r="AE7856" s="19"/>
    </row>
    <row r="7857" spans="31:31" ht="28.8">
      <c r="AE7857" s="19"/>
    </row>
    <row r="7858" spans="31:31" ht="28.8">
      <c r="AE7858" s="19"/>
    </row>
    <row r="7859" spans="31:31" ht="28.8">
      <c r="AE7859" s="19"/>
    </row>
    <row r="7860" spans="31:31" ht="28.8">
      <c r="AE7860" s="19"/>
    </row>
    <row r="7861" spans="31:31" ht="28.8">
      <c r="AE7861" s="19"/>
    </row>
    <row r="7862" spans="31:31" ht="28.8">
      <c r="AE7862" s="19"/>
    </row>
    <row r="7863" spans="31:31" ht="28.8">
      <c r="AE7863" s="19"/>
    </row>
    <row r="7864" spans="31:31" ht="28.8">
      <c r="AE7864" s="19"/>
    </row>
    <row r="7865" spans="31:31" ht="28.8">
      <c r="AE7865" s="19"/>
    </row>
    <row r="7866" spans="31:31" ht="28.8">
      <c r="AE7866" s="19"/>
    </row>
    <row r="7867" spans="31:31" ht="28.8">
      <c r="AE7867" s="19"/>
    </row>
    <row r="7868" spans="31:31" ht="28.8">
      <c r="AE7868" s="19"/>
    </row>
    <row r="7869" spans="31:31" ht="28.8">
      <c r="AE7869" s="19"/>
    </row>
    <row r="7870" spans="31:31" ht="28.8">
      <c r="AE7870" s="19"/>
    </row>
    <row r="7871" spans="31:31" ht="28.8">
      <c r="AE7871" s="19"/>
    </row>
    <row r="7872" spans="31:31" ht="28.8">
      <c r="AE7872" s="19"/>
    </row>
    <row r="7873" spans="31:31" ht="28.8">
      <c r="AE7873" s="19"/>
    </row>
    <row r="7874" spans="31:31" ht="28.8">
      <c r="AE7874" s="19"/>
    </row>
    <row r="7875" spans="31:31" ht="28.8">
      <c r="AE7875" s="19"/>
    </row>
    <row r="7876" spans="31:31" ht="28.8">
      <c r="AE7876" s="19"/>
    </row>
    <row r="7877" spans="31:31" ht="28.8">
      <c r="AE7877" s="19"/>
    </row>
    <row r="7878" spans="31:31" ht="28.8">
      <c r="AE7878" s="19"/>
    </row>
    <row r="7879" spans="31:31" ht="28.8">
      <c r="AE7879" s="19"/>
    </row>
    <row r="7880" spans="31:31" ht="28.8">
      <c r="AE7880" s="19"/>
    </row>
    <row r="7881" spans="31:31" ht="28.8">
      <c r="AE7881" s="19"/>
    </row>
    <row r="7882" spans="31:31" ht="28.8">
      <c r="AE7882" s="19"/>
    </row>
    <row r="7883" spans="31:31" ht="28.8">
      <c r="AE7883" s="19"/>
    </row>
    <row r="7884" spans="31:31" ht="28.8">
      <c r="AE7884" s="19"/>
    </row>
    <row r="7885" spans="31:31" ht="28.8">
      <c r="AE7885" s="19"/>
    </row>
    <row r="7886" spans="31:31" ht="28.8">
      <c r="AE7886" s="19"/>
    </row>
    <row r="7887" spans="31:31" ht="28.8">
      <c r="AE7887" s="19"/>
    </row>
    <row r="7888" spans="31:31" ht="28.8">
      <c r="AE7888" s="19"/>
    </row>
    <row r="7889" spans="31:31" ht="28.8">
      <c r="AE7889" s="19"/>
    </row>
    <row r="7890" spans="31:31" ht="28.8">
      <c r="AE7890" s="19"/>
    </row>
    <row r="7891" spans="31:31" ht="28.8">
      <c r="AE7891" s="19"/>
    </row>
    <row r="7892" spans="31:31" ht="28.8">
      <c r="AE7892" s="19"/>
    </row>
    <row r="7893" spans="31:31" ht="28.8">
      <c r="AE7893" s="19"/>
    </row>
    <row r="7894" spans="31:31" ht="28.8">
      <c r="AE7894" s="19"/>
    </row>
    <row r="7895" spans="31:31" ht="28.8">
      <c r="AE7895" s="19"/>
    </row>
    <row r="7896" spans="31:31" ht="28.8">
      <c r="AE7896" s="19"/>
    </row>
    <row r="7897" spans="31:31" ht="28.8">
      <c r="AE7897" s="19"/>
    </row>
    <row r="7898" spans="31:31" ht="28.8">
      <c r="AE7898" s="19"/>
    </row>
    <row r="7899" spans="31:31" ht="28.8">
      <c r="AE7899" s="19"/>
    </row>
    <row r="7900" spans="31:31" ht="28.8">
      <c r="AE7900" s="19"/>
    </row>
    <row r="7901" spans="31:31" ht="28.8">
      <c r="AE7901" s="19"/>
    </row>
    <row r="7902" spans="31:31" ht="28.8">
      <c r="AE7902" s="19"/>
    </row>
    <row r="7903" spans="31:31" ht="28.8">
      <c r="AE7903" s="19"/>
    </row>
    <row r="7904" spans="31:31" ht="28.8">
      <c r="AE7904" s="19"/>
    </row>
    <row r="7905" spans="31:31" ht="28.8">
      <c r="AE7905" s="19"/>
    </row>
    <row r="7906" spans="31:31" ht="28.8">
      <c r="AE7906" s="19"/>
    </row>
    <row r="7907" spans="31:31" ht="28.8">
      <c r="AE7907" s="19"/>
    </row>
    <row r="7908" spans="31:31" ht="28.8">
      <c r="AE7908" s="19"/>
    </row>
    <row r="7909" spans="31:31" ht="28.8">
      <c r="AE7909" s="19"/>
    </row>
    <row r="7910" spans="31:31" ht="28.8">
      <c r="AE7910" s="19"/>
    </row>
    <row r="7911" spans="31:31" ht="28.8">
      <c r="AE7911" s="19"/>
    </row>
    <row r="7912" spans="31:31" ht="28.8">
      <c r="AE7912" s="19"/>
    </row>
    <row r="7913" spans="31:31" ht="28.8">
      <c r="AE7913" s="19"/>
    </row>
    <row r="7914" spans="31:31" ht="28.8">
      <c r="AE7914" s="19"/>
    </row>
    <row r="7915" spans="31:31" ht="28.8">
      <c r="AE7915" s="19"/>
    </row>
    <row r="7916" spans="31:31" ht="28.8">
      <c r="AE7916" s="19"/>
    </row>
    <row r="7917" spans="31:31" ht="28.8">
      <c r="AE7917" s="19"/>
    </row>
    <row r="7918" spans="31:31" ht="28.8">
      <c r="AE7918" s="19"/>
    </row>
    <row r="7919" spans="31:31" ht="28.8">
      <c r="AE7919" s="19"/>
    </row>
    <row r="7920" spans="31:31" ht="28.8">
      <c r="AE7920" s="19"/>
    </row>
    <row r="7921" spans="31:31" ht="28.8">
      <c r="AE7921" s="19"/>
    </row>
    <row r="7922" spans="31:31" ht="28.8">
      <c r="AE7922" s="19"/>
    </row>
    <row r="7923" spans="31:31" ht="28.8">
      <c r="AE7923" s="19"/>
    </row>
    <row r="7924" spans="31:31" ht="28.8">
      <c r="AE7924" s="19"/>
    </row>
    <row r="7925" spans="31:31" ht="28.8">
      <c r="AE7925" s="19"/>
    </row>
    <row r="7926" spans="31:31" ht="28.8">
      <c r="AE7926" s="19"/>
    </row>
    <row r="7927" spans="31:31" ht="28.8">
      <c r="AE7927" s="19"/>
    </row>
    <row r="7928" spans="31:31" ht="28.8">
      <c r="AE7928" s="19"/>
    </row>
    <row r="7929" spans="31:31" ht="28.8">
      <c r="AE7929" s="19"/>
    </row>
    <row r="7930" spans="31:31" ht="28.8">
      <c r="AE7930" s="19"/>
    </row>
    <row r="7931" spans="31:31" ht="28.8">
      <c r="AE7931" s="19"/>
    </row>
    <row r="7932" spans="31:31" ht="28.8">
      <c r="AE7932" s="19"/>
    </row>
    <row r="7933" spans="31:31" ht="28.8">
      <c r="AE7933" s="19"/>
    </row>
    <row r="7934" spans="31:31" ht="28.8">
      <c r="AE7934" s="19"/>
    </row>
    <row r="7935" spans="31:31" ht="28.8">
      <c r="AE7935" s="19"/>
    </row>
    <row r="7936" spans="31:31" ht="28.8">
      <c r="AE7936" s="19"/>
    </row>
    <row r="7937" spans="31:31" ht="28.8">
      <c r="AE7937" s="19"/>
    </row>
    <row r="7938" spans="31:31" ht="28.8">
      <c r="AE7938" s="19"/>
    </row>
    <row r="7939" spans="31:31" ht="28.8">
      <c r="AE7939" s="19"/>
    </row>
    <row r="7940" spans="31:31" ht="28.8">
      <c r="AE7940" s="19"/>
    </row>
    <row r="7941" spans="31:31" ht="28.8">
      <c r="AE7941" s="19"/>
    </row>
    <row r="7942" spans="31:31" ht="28.8">
      <c r="AE7942" s="19"/>
    </row>
    <row r="7943" spans="31:31" ht="28.8">
      <c r="AE7943" s="19"/>
    </row>
    <row r="7944" spans="31:31" ht="28.8">
      <c r="AE7944" s="19"/>
    </row>
    <row r="7945" spans="31:31" ht="28.8">
      <c r="AE7945" s="19"/>
    </row>
    <row r="7946" spans="31:31" ht="28.8">
      <c r="AE7946" s="19"/>
    </row>
    <row r="7947" spans="31:31" ht="28.8">
      <c r="AE7947" s="19"/>
    </row>
    <row r="7948" spans="31:31" ht="28.8">
      <c r="AE7948" s="19"/>
    </row>
    <row r="7949" spans="31:31" ht="28.8">
      <c r="AE7949" s="19"/>
    </row>
    <row r="7950" spans="31:31" ht="28.8">
      <c r="AE7950" s="19"/>
    </row>
    <row r="7951" spans="31:31" ht="28.8">
      <c r="AE7951" s="19"/>
    </row>
    <row r="7952" spans="31:31" ht="28.8">
      <c r="AE7952" s="19"/>
    </row>
    <row r="7953" spans="31:31" ht="28.8">
      <c r="AE7953" s="19"/>
    </row>
    <row r="7954" spans="31:31" ht="28.8">
      <c r="AE7954" s="19"/>
    </row>
    <row r="7955" spans="31:31" ht="28.8">
      <c r="AE7955" s="19"/>
    </row>
    <row r="7956" spans="31:31" ht="28.8">
      <c r="AE7956" s="19"/>
    </row>
    <row r="7957" spans="31:31" ht="28.8">
      <c r="AE7957" s="19"/>
    </row>
    <row r="7958" spans="31:31" ht="28.8">
      <c r="AE7958" s="19"/>
    </row>
    <row r="7959" spans="31:31" ht="28.8">
      <c r="AE7959" s="19"/>
    </row>
    <row r="7960" spans="31:31" ht="28.8">
      <c r="AE7960" s="19"/>
    </row>
    <row r="7961" spans="31:31" ht="28.8">
      <c r="AE7961" s="19"/>
    </row>
    <row r="7962" spans="31:31" ht="28.8">
      <c r="AE7962" s="19"/>
    </row>
    <row r="7963" spans="31:31" ht="28.8">
      <c r="AE7963" s="19"/>
    </row>
    <row r="7964" spans="31:31" ht="28.8">
      <c r="AE7964" s="19"/>
    </row>
    <row r="7965" spans="31:31" ht="28.8">
      <c r="AE7965" s="19"/>
    </row>
    <row r="7966" spans="31:31" ht="28.8">
      <c r="AE7966" s="19"/>
    </row>
    <row r="7967" spans="31:31" ht="28.8">
      <c r="AE7967" s="19"/>
    </row>
    <row r="7968" spans="31:31" ht="28.8">
      <c r="AE7968" s="19"/>
    </row>
    <row r="7969" spans="31:31" ht="28.8">
      <c r="AE7969" s="19"/>
    </row>
    <row r="7970" spans="31:31" ht="28.8">
      <c r="AE7970" s="19"/>
    </row>
    <row r="7971" spans="31:31" ht="28.8">
      <c r="AE7971" s="19"/>
    </row>
    <row r="7972" spans="31:31" ht="28.8">
      <c r="AE7972" s="19"/>
    </row>
    <row r="7973" spans="31:31" ht="28.8">
      <c r="AE7973" s="19"/>
    </row>
    <row r="7974" spans="31:31" ht="28.8">
      <c r="AE7974" s="19"/>
    </row>
    <row r="7975" spans="31:31" ht="28.8">
      <c r="AE7975" s="19"/>
    </row>
    <row r="7976" spans="31:31" ht="28.8">
      <c r="AE7976" s="19"/>
    </row>
    <row r="7977" spans="31:31" ht="28.8">
      <c r="AE7977" s="19"/>
    </row>
    <row r="7978" spans="31:31" ht="28.8">
      <c r="AE7978" s="19"/>
    </row>
    <row r="7979" spans="31:31" ht="28.8">
      <c r="AE7979" s="19"/>
    </row>
    <row r="7980" spans="31:31" ht="28.8">
      <c r="AE7980" s="19"/>
    </row>
    <row r="7981" spans="31:31" ht="28.8">
      <c r="AE7981" s="19"/>
    </row>
    <row r="7982" spans="31:31" ht="28.8">
      <c r="AE7982" s="19"/>
    </row>
    <row r="7983" spans="31:31" ht="28.8">
      <c r="AE7983" s="19"/>
    </row>
    <row r="7984" spans="31:31" ht="28.8">
      <c r="AE7984" s="19"/>
    </row>
    <row r="7985" spans="31:31" ht="28.8">
      <c r="AE7985" s="19"/>
    </row>
    <row r="7986" spans="31:31" ht="28.8">
      <c r="AE7986" s="19"/>
    </row>
    <row r="7987" spans="31:31" ht="28.8">
      <c r="AE7987" s="19"/>
    </row>
    <row r="7988" spans="31:31" ht="28.8">
      <c r="AE7988" s="19"/>
    </row>
    <row r="7989" spans="31:31" ht="28.8">
      <c r="AE7989" s="19"/>
    </row>
    <row r="7990" spans="31:31" ht="28.8">
      <c r="AE7990" s="19"/>
    </row>
    <row r="7991" spans="31:31" ht="28.8">
      <c r="AE7991" s="19"/>
    </row>
    <row r="7992" spans="31:31" ht="28.8">
      <c r="AE7992" s="19"/>
    </row>
    <row r="7993" spans="31:31" ht="28.8">
      <c r="AE7993" s="19"/>
    </row>
    <row r="7994" spans="31:31" ht="28.8">
      <c r="AE7994" s="19"/>
    </row>
    <row r="7995" spans="31:31" ht="28.8">
      <c r="AE7995" s="19"/>
    </row>
    <row r="7996" spans="31:31" ht="28.8">
      <c r="AE7996" s="19"/>
    </row>
    <row r="7997" spans="31:31" ht="28.8">
      <c r="AE7997" s="19"/>
    </row>
    <row r="7998" spans="31:31" ht="28.8">
      <c r="AE7998" s="19"/>
    </row>
    <row r="7999" spans="31:31" ht="28.8">
      <c r="AE7999" s="19"/>
    </row>
    <row r="8000" spans="31:31" ht="28.8">
      <c r="AE8000" s="19"/>
    </row>
    <row r="8001" spans="31:31" ht="28.8">
      <c r="AE8001" s="19"/>
    </row>
    <row r="8002" spans="31:31" ht="28.8">
      <c r="AE8002" s="19"/>
    </row>
    <row r="8003" spans="31:31" ht="28.8">
      <c r="AE8003" s="19"/>
    </row>
    <row r="8004" spans="31:31" ht="28.8">
      <c r="AE8004" s="19"/>
    </row>
    <row r="8005" spans="31:31" ht="28.8">
      <c r="AE8005" s="19"/>
    </row>
    <row r="8006" spans="31:31" ht="28.8">
      <c r="AE8006" s="19"/>
    </row>
    <row r="8007" spans="31:31" ht="28.8">
      <c r="AE8007" s="19"/>
    </row>
    <row r="8008" spans="31:31" ht="28.8">
      <c r="AE8008" s="19"/>
    </row>
    <row r="8009" spans="31:31" ht="28.8">
      <c r="AE8009" s="19"/>
    </row>
    <row r="8010" spans="31:31" ht="28.8">
      <c r="AE8010" s="19"/>
    </row>
    <row r="8011" spans="31:31" ht="28.8">
      <c r="AE8011" s="19"/>
    </row>
    <row r="8012" spans="31:31" ht="28.8">
      <c r="AE8012" s="19"/>
    </row>
    <row r="8013" spans="31:31" ht="28.8">
      <c r="AE8013" s="19"/>
    </row>
    <row r="8014" spans="31:31" ht="28.8">
      <c r="AE8014" s="19"/>
    </row>
    <row r="8015" spans="31:31" ht="28.8">
      <c r="AE8015" s="19"/>
    </row>
    <row r="8016" spans="31:31" ht="28.8">
      <c r="AE8016" s="19"/>
    </row>
    <row r="8017" spans="31:31" ht="28.8">
      <c r="AE8017" s="19"/>
    </row>
    <row r="8018" spans="31:31" ht="28.8">
      <c r="AE8018" s="19"/>
    </row>
    <row r="8019" spans="31:31" ht="28.8">
      <c r="AE8019" s="19"/>
    </row>
    <row r="8020" spans="31:31" ht="28.8">
      <c r="AE8020" s="19"/>
    </row>
    <row r="8021" spans="31:31" ht="28.8">
      <c r="AE8021" s="19"/>
    </row>
    <row r="8022" spans="31:31" ht="28.8">
      <c r="AE8022" s="19"/>
    </row>
    <row r="8023" spans="31:31" ht="28.8">
      <c r="AE8023" s="19"/>
    </row>
    <row r="8024" spans="31:31" ht="28.8">
      <c r="AE8024" s="19"/>
    </row>
    <row r="8025" spans="31:31" ht="28.8">
      <c r="AE8025" s="19"/>
    </row>
    <row r="8026" spans="31:31" ht="28.8">
      <c r="AE8026" s="19"/>
    </row>
    <row r="8027" spans="31:31" ht="28.8">
      <c r="AE8027" s="19"/>
    </row>
    <row r="8028" spans="31:31" ht="28.8">
      <c r="AE8028" s="19"/>
    </row>
    <row r="8029" spans="31:31" ht="28.8">
      <c r="AE8029" s="19"/>
    </row>
    <row r="8030" spans="31:31" ht="28.8">
      <c r="AE8030" s="19"/>
    </row>
    <row r="8031" spans="31:31" ht="28.8">
      <c r="AE8031" s="19"/>
    </row>
    <row r="8032" spans="31:31" ht="28.8">
      <c r="AE8032" s="19"/>
    </row>
    <row r="8033" spans="31:31" ht="28.8">
      <c r="AE8033" s="19"/>
    </row>
    <row r="8034" spans="31:31" ht="28.8">
      <c r="AE8034" s="19"/>
    </row>
    <row r="8035" spans="31:31" ht="28.8">
      <c r="AE8035" s="19"/>
    </row>
    <row r="8036" spans="31:31" ht="28.8">
      <c r="AE8036" s="19"/>
    </row>
    <row r="8037" spans="31:31" ht="28.8">
      <c r="AE8037" s="19"/>
    </row>
    <row r="8038" spans="31:31" ht="28.8">
      <c r="AE8038" s="19"/>
    </row>
    <row r="8039" spans="31:31" ht="28.8">
      <c r="AE8039" s="19"/>
    </row>
    <row r="8040" spans="31:31" ht="28.8">
      <c r="AE8040" s="19"/>
    </row>
    <row r="8041" spans="31:31" ht="28.8">
      <c r="AE8041" s="19"/>
    </row>
    <row r="8042" spans="31:31" ht="28.8">
      <c r="AE8042" s="19"/>
    </row>
    <row r="8043" spans="31:31" ht="28.8">
      <c r="AE8043" s="19"/>
    </row>
    <row r="8044" spans="31:31" ht="28.8">
      <c r="AE8044" s="19"/>
    </row>
    <row r="8045" spans="31:31" ht="28.8">
      <c r="AE8045" s="19"/>
    </row>
    <row r="8046" spans="31:31" ht="28.8">
      <c r="AE8046" s="19"/>
    </row>
    <row r="8047" spans="31:31" ht="28.8">
      <c r="AE8047" s="19"/>
    </row>
    <row r="8048" spans="31:31" ht="28.8">
      <c r="AE8048" s="19"/>
    </row>
    <row r="8049" spans="31:31" ht="28.8">
      <c r="AE8049" s="19"/>
    </row>
    <row r="8050" spans="31:31" ht="28.8">
      <c r="AE8050" s="19"/>
    </row>
    <row r="8051" spans="31:31" ht="28.8">
      <c r="AE8051" s="19"/>
    </row>
    <row r="8052" spans="31:31" ht="28.8">
      <c r="AE8052" s="19"/>
    </row>
    <row r="8053" spans="31:31" ht="28.8">
      <c r="AE8053" s="19"/>
    </row>
    <row r="8054" spans="31:31" ht="28.8">
      <c r="AE8054" s="19"/>
    </row>
    <row r="8055" spans="31:31" ht="28.8">
      <c r="AE8055" s="19"/>
    </row>
    <row r="8056" spans="31:31" ht="28.8">
      <c r="AE8056" s="19"/>
    </row>
    <row r="8057" spans="31:31" ht="28.8">
      <c r="AE8057" s="19"/>
    </row>
    <row r="8058" spans="31:31" ht="28.8">
      <c r="AE8058" s="19"/>
    </row>
    <row r="8059" spans="31:31" ht="28.8">
      <c r="AE8059" s="19"/>
    </row>
    <row r="8060" spans="31:31" ht="28.8">
      <c r="AE8060" s="19"/>
    </row>
    <row r="8061" spans="31:31" ht="28.8">
      <c r="AE8061" s="19"/>
    </row>
    <row r="8062" spans="31:31" ht="28.8">
      <c r="AE8062" s="19"/>
    </row>
    <row r="8063" spans="31:31" ht="28.8">
      <c r="AE8063" s="19"/>
    </row>
    <row r="8064" spans="31:31" ht="28.8">
      <c r="AE8064" s="19"/>
    </row>
    <row r="8065" spans="31:31" ht="28.8">
      <c r="AE8065" s="19"/>
    </row>
    <row r="8066" spans="31:31" ht="28.8">
      <c r="AE8066" s="19"/>
    </row>
    <row r="8067" spans="31:31" ht="28.8">
      <c r="AE8067" s="19"/>
    </row>
    <row r="8068" spans="31:31" ht="28.8">
      <c r="AE8068" s="19"/>
    </row>
    <row r="8069" spans="31:31" ht="28.8">
      <c r="AE8069" s="19"/>
    </row>
    <row r="8070" spans="31:31" ht="28.8">
      <c r="AE8070" s="19"/>
    </row>
    <row r="8071" spans="31:31" ht="28.8">
      <c r="AE8071" s="19"/>
    </row>
    <row r="8072" spans="31:31" ht="28.8">
      <c r="AE8072" s="19"/>
    </row>
    <row r="8073" spans="31:31" ht="28.8">
      <c r="AE8073" s="19"/>
    </row>
    <row r="8074" spans="31:31" ht="28.8">
      <c r="AE8074" s="19"/>
    </row>
    <row r="8075" spans="31:31" ht="28.8">
      <c r="AE8075" s="19"/>
    </row>
    <row r="8076" spans="31:31" ht="28.8">
      <c r="AE8076" s="19"/>
    </row>
    <row r="8077" spans="31:31" ht="28.8">
      <c r="AE8077" s="19"/>
    </row>
    <row r="8078" spans="31:31" ht="28.8">
      <c r="AE8078" s="19"/>
    </row>
    <row r="8079" spans="31:31" ht="28.8">
      <c r="AE8079" s="19"/>
    </row>
    <row r="8080" spans="31:31" ht="28.8">
      <c r="AE8080" s="19"/>
    </row>
    <row r="8081" spans="31:31" ht="28.8">
      <c r="AE8081" s="19"/>
    </row>
    <row r="8082" spans="31:31" ht="28.8">
      <c r="AE8082" s="19"/>
    </row>
    <row r="8083" spans="31:31" ht="28.8">
      <c r="AE8083" s="19"/>
    </row>
    <row r="8084" spans="31:31" ht="28.8">
      <c r="AE8084" s="19"/>
    </row>
    <row r="8085" spans="31:31" ht="28.8">
      <c r="AE8085" s="19"/>
    </row>
    <row r="8086" spans="31:31" ht="28.8">
      <c r="AE8086" s="19"/>
    </row>
    <row r="8087" spans="31:31" ht="28.8">
      <c r="AE8087" s="19"/>
    </row>
    <row r="8088" spans="31:31" ht="28.8">
      <c r="AE8088" s="19"/>
    </row>
    <row r="8089" spans="31:31" ht="28.8">
      <c r="AE8089" s="19"/>
    </row>
    <row r="8090" spans="31:31" ht="28.8">
      <c r="AE8090" s="19"/>
    </row>
    <row r="8091" spans="31:31" ht="28.8">
      <c r="AE8091" s="19"/>
    </row>
    <row r="8092" spans="31:31" ht="28.8">
      <c r="AE8092" s="19"/>
    </row>
    <row r="8093" spans="31:31" ht="28.8">
      <c r="AE8093" s="19"/>
    </row>
    <row r="8094" spans="31:31" ht="28.8">
      <c r="AE8094" s="19"/>
    </row>
    <row r="8095" spans="31:31" ht="28.8">
      <c r="AE8095" s="19"/>
    </row>
    <row r="8096" spans="31:31" ht="28.8">
      <c r="AE8096" s="19"/>
    </row>
    <row r="8097" spans="31:31" ht="28.8">
      <c r="AE8097" s="19"/>
    </row>
    <row r="8098" spans="31:31" ht="28.8">
      <c r="AE8098" s="19"/>
    </row>
    <row r="8099" spans="31:31" ht="28.8">
      <c r="AE8099" s="19"/>
    </row>
    <row r="8100" spans="31:31" ht="28.8">
      <c r="AE8100" s="19"/>
    </row>
    <row r="8101" spans="31:31" ht="28.8">
      <c r="AE8101" s="19"/>
    </row>
    <row r="8102" spans="31:31" ht="28.8">
      <c r="AE8102" s="19"/>
    </row>
    <row r="8103" spans="31:31" ht="28.8">
      <c r="AE8103" s="19"/>
    </row>
    <row r="8104" spans="31:31" ht="28.8">
      <c r="AE8104" s="19"/>
    </row>
    <row r="8105" spans="31:31" ht="28.8">
      <c r="AE8105" s="19"/>
    </row>
    <row r="8106" spans="31:31" ht="28.8">
      <c r="AE8106" s="19"/>
    </row>
    <row r="8107" spans="31:31" ht="28.8">
      <c r="AE8107" s="19"/>
    </row>
    <row r="8108" spans="31:31" ht="28.8">
      <c r="AE8108" s="19"/>
    </row>
    <row r="8109" spans="31:31" ht="28.8">
      <c r="AE8109" s="19"/>
    </row>
    <row r="8110" spans="31:31" ht="28.8">
      <c r="AE8110" s="19"/>
    </row>
    <row r="8111" spans="31:31" ht="28.8">
      <c r="AE8111" s="19"/>
    </row>
    <row r="8112" spans="31:31" ht="28.8">
      <c r="AE8112" s="19"/>
    </row>
    <row r="8113" spans="31:31" ht="28.8">
      <c r="AE8113" s="19"/>
    </row>
    <row r="8114" spans="31:31" ht="28.8">
      <c r="AE8114" s="19"/>
    </row>
    <row r="8115" spans="31:31" ht="28.8">
      <c r="AE8115" s="19"/>
    </row>
    <row r="8116" spans="31:31" ht="28.8">
      <c r="AE8116" s="19"/>
    </row>
    <row r="8117" spans="31:31" ht="28.8">
      <c r="AE8117" s="19"/>
    </row>
    <row r="8118" spans="31:31" ht="28.8">
      <c r="AE8118" s="19"/>
    </row>
    <row r="8119" spans="31:31" ht="28.8">
      <c r="AE8119" s="19"/>
    </row>
    <row r="8120" spans="31:31" ht="28.8">
      <c r="AE8120" s="19"/>
    </row>
    <row r="8121" spans="31:31" ht="28.8">
      <c r="AE8121" s="19"/>
    </row>
    <row r="8122" spans="31:31" ht="28.8">
      <c r="AE8122" s="19"/>
    </row>
    <row r="8123" spans="31:31" ht="28.8">
      <c r="AE8123" s="19"/>
    </row>
    <row r="8124" spans="31:31" ht="28.8">
      <c r="AE8124" s="19"/>
    </row>
    <row r="8125" spans="31:31" ht="28.8">
      <c r="AE8125" s="19"/>
    </row>
    <row r="8126" spans="31:31" ht="28.8">
      <c r="AE8126" s="19"/>
    </row>
    <row r="8127" spans="31:31" ht="28.8">
      <c r="AE8127" s="19"/>
    </row>
    <row r="8128" spans="31:31" ht="28.8">
      <c r="AE8128" s="19"/>
    </row>
    <row r="8129" spans="31:31" ht="28.8">
      <c r="AE8129" s="19"/>
    </row>
    <row r="8130" spans="31:31" ht="28.8">
      <c r="AE8130" s="19"/>
    </row>
    <row r="8131" spans="31:31" ht="28.8">
      <c r="AE8131" s="19"/>
    </row>
    <row r="8132" spans="31:31" ht="28.8">
      <c r="AE8132" s="19"/>
    </row>
    <row r="8133" spans="31:31" ht="28.8">
      <c r="AE8133" s="19"/>
    </row>
    <row r="8134" spans="31:31" ht="28.8">
      <c r="AE8134" s="19"/>
    </row>
    <row r="8135" spans="31:31" ht="28.8">
      <c r="AE8135" s="19"/>
    </row>
    <row r="8136" spans="31:31" ht="28.8">
      <c r="AE8136" s="19"/>
    </row>
    <row r="8137" spans="31:31" ht="28.8">
      <c r="AE8137" s="19"/>
    </row>
    <row r="8138" spans="31:31" ht="28.8">
      <c r="AE8138" s="19"/>
    </row>
    <row r="8139" spans="31:31" ht="28.8">
      <c r="AE8139" s="19"/>
    </row>
    <row r="8140" spans="31:31" ht="28.8">
      <c r="AE8140" s="19"/>
    </row>
    <row r="8141" spans="31:31" ht="28.8">
      <c r="AE8141" s="19"/>
    </row>
    <row r="8142" spans="31:31" ht="28.8">
      <c r="AE8142" s="19"/>
    </row>
    <row r="8143" spans="31:31" ht="28.8">
      <c r="AE8143" s="19"/>
    </row>
    <row r="8144" spans="31:31" ht="28.8">
      <c r="AE8144" s="19"/>
    </row>
    <row r="8145" spans="31:31" ht="28.8">
      <c r="AE8145" s="19"/>
    </row>
    <row r="8146" spans="31:31" ht="28.8">
      <c r="AE8146" s="19"/>
    </row>
    <row r="8147" spans="31:31" ht="28.8">
      <c r="AE8147" s="19"/>
    </row>
    <row r="8148" spans="31:31" ht="28.8">
      <c r="AE8148" s="19"/>
    </row>
    <row r="8149" spans="31:31" ht="28.8">
      <c r="AE8149" s="19"/>
    </row>
    <row r="8150" spans="31:31" ht="28.8">
      <c r="AE8150" s="19"/>
    </row>
    <row r="8151" spans="31:31" ht="28.8">
      <c r="AE8151" s="19"/>
    </row>
    <row r="8152" spans="31:31" ht="28.8">
      <c r="AE8152" s="19"/>
    </row>
    <row r="8153" spans="31:31" ht="28.8">
      <c r="AE8153" s="19"/>
    </row>
    <row r="8154" spans="31:31" ht="28.8">
      <c r="AE8154" s="19"/>
    </row>
    <row r="8155" spans="31:31" ht="28.8">
      <c r="AE8155" s="19"/>
    </row>
    <row r="8156" spans="31:31" ht="28.8">
      <c r="AE8156" s="19"/>
    </row>
    <row r="8157" spans="31:31" ht="28.8">
      <c r="AE8157" s="19"/>
    </row>
    <row r="8158" spans="31:31" ht="28.8">
      <c r="AE8158" s="19"/>
    </row>
    <row r="8159" spans="31:31" ht="28.8">
      <c r="AE8159" s="19"/>
    </row>
    <row r="8160" spans="31:31" ht="28.8">
      <c r="AE8160" s="19"/>
    </row>
    <row r="8161" spans="31:31" ht="28.8">
      <c r="AE8161" s="19"/>
    </row>
    <row r="8162" spans="31:31" ht="28.8">
      <c r="AE8162" s="19"/>
    </row>
    <row r="8163" spans="31:31" ht="28.8">
      <c r="AE8163" s="19"/>
    </row>
    <row r="8164" spans="31:31" ht="28.8">
      <c r="AE8164" s="19"/>
    </row>
    <row r="8165" spans="31:31" ht="28.8">
      <c r="AE8165" s="19"/>
    </row>
    <row r="8166" spans="31:31" ht="28.8">
      <c r="AE8166" s="19"/>
    </row>
    <row r="8167" spans="31:31" ht="28.8">
      <c r="AE8167" s="19"/>
    </row>
    <row r="8168" spans="31:31" ht="28.8">
      <c r="AE8168" s="19"/>
    </row>
    <row r="8169" spans="31:31" ht="28.8">
      <c r="AE8169" s="19"/>
    </row>
    <row r="8170" spans="31:31" ht="28.8">
      <c r="AE8170" s="19"/>
    </row>
    <row r="8171" spans="31:31" ht="28.8">
      <c r="AE8171" s="19"/>
    </row>
    <row r="8172" spans="31:31" ht="28.8">
      <c r="AE8172" s="19"/>
    </row>
    <row r="8173" spans="31:31" ht="28.8">
      <c r="AE8173" s="19"/>
    </row>
    <row r="8174" spans="31:31" ht="28.8">
      <c r="AE8174" s="19"/>
    </row>
    <row r="8175" spans="31:31" ht="28.8">
      <c r="AE8175" s="19"/>
    </row>
    <row r="8176" spans="31:31" ht="28.8">
      <c r="AE8176" s="19"/>
    </row>
    <row r="8177" spans="31:31" ht="28.8">
      <c r="AE8177" s="19"/>
    </row>
    <row r="8178" spans="31:31" ht="28.8">
      <c r="AE8178" s="19"/>
    </row>
    <row r="8179" spans="31:31" ht="28.8">
      <c r="AE8179" s="19"/>
    </row>
    <row r="8180" spans="31:31" ht="28.8">
      <c r="AE8180" s="19"/>
    </row>
    <row r="8181" spans="31:31" ht="28.8">
      <c r="AE8181" s="19"/>
    </row>
    <row r="8182" spans="31:31" ht="28.8">
      <c r="AE8182" s="19"/>
    </row>
    <row r="8183" spans="31:31" ht="28.8">
      <c r="AE8183" s="19"/>
    </row>
    <row r="8184" spans="31:31" ht="28.8">
      <c r="AE8184" s="19"/>
    </row>
    <row r="8185" spans="31:31" ht="28.8">
      <c r="AE8185" s="19"/>
    </row>
    <row r="8186" spans="31:31" ht="28.8">
      <c r="AE8186" s="19"/>
    </row>
    <row r="8187" spans="31:31" ht="28.8">
      <c r="AE8187" s="19"/>
    </row>
    <row r="8188" spans="31:31" ht="28.8">
      <c r="AE8188" s="19"/>
    </row>
    <row r="8189" spans="31:31" ht="28.8">
      <c r="AE8189" s="19"/>
    </row>
    <row r="8190" spans="31:31" ht="28.8">
      <c r="AE8190" s="19"/>
    </row>
    <row r="8191" spans="31:31" ht="28.8">
      <c r="AE8191" s="19"/>
    </row>
    <row r="8192" spans="31:31" ht="28.8">
      <c r="AE8192" s="19"/>
    </row>
    <row r="8193" spans="31:31" ht="28.8">
      <c r="AE8193" s="19"/>
    </row>
    <row r="8194" spans="31:31" ht="28.8">
      <c r="AE8194" s="19"/>
    </row>
    <row r="8195" spans="31:31" ht="28.8">
      <c r="AE8195" s="19"/>
    </row>
    <row r="8196" spans="31:31" ht="28.8">
      <c r="AE8196" s="19"/>
    </row>
    <row r="8197" spans="31:31" ht="28.8">
      <c r="AE8197" s="19"/>
    </row>
    <row r="8198" spans="31:31" ht="28.8">
      <c r="AE8198" s="19"/>
    </row>
    <row r="8199" spans="31:31" ht="28.8">
      <c r="AE8199" s="19"/>
    </row>
    <row r="8200" spans="31:31" ht="28.8">
      <c r="AE8200" s="19"/>
    </row>
    <row r="8201" spans="31:31" ht="28.8">
      <c r="AE8201" s="19"/>
    </row>
    <row r="8202" spans="31:31" ht="28.8">
      <c r="AE8202" s="19"/>
    </row>
    <row r="8203" spans="31:31" ht="28.8">
      <c r="AE8203" s="19"/>
    </row>
    <row r="8204" spans="31:31" ht="28.8">
      <c r="AE8204" s="19"/>
    </row>
    <row r="8205" spans="31:31" ht="28.8">
      <c r="AE8205" s="19"/>
    </row>
    <row r="8206" spans="31:31" ht="28.8">
      <c r="AE8206" s="19"/>
    </row>
    <row r="8207" spans="31:31" ht="28.8">
      <c r="AE8207" s="19"/>
    </row>
    <row r="8208" spans="31:31" ht="28.8">
      <c r="AE8208" s="19"/>
    </row>
    <row r="8209" spans="31:31" ht="28.8">
      <c r="AE8209" s="19"/>
    </row>
    <row r="8210" spans="31:31" ht="28.8">
      <c r="AE8210" s="19"/>
    </row>
    <row r="8211" spans="31:31" ht="28.8">
      <c r="AE8211" s="19"/>
    </row>
    <row r="8212" spans="31:31" ht="28.8">
      <c r="AE8212" s="19"/>
    </row>
    <row r="8213" spans="31:31" ht="28.8">
      <c r="AE8213" s="19"/>
    </row>
    <row r="8214" spans="31:31" ht="28.8">
      <c r="AE8214" s="19"/>
    </row>
    <row r="8215" spans="31:31" ht="28.8">
      <c r="AE8215" s="19"/>
    </row>
    <row r="8216" spans="31:31" ht="28.8">
      <c r="AE8216" s="19"/>
    </row>
    <row r="8217" spans="31:31" ht="28.8">
      <c r="AE8217" s="19"/>
    </row>
    <row r="8218" spans="31:31" ht="28.8">
      <c r="AE8218" s="19"/>
    </row>
    <row r="8219" spans="31:31" ht="28.8">
      <c r="AE8219" s="19"/>
    </row>
    <row r="8220" spans="31:31" ht="28.8">
      <c r="AE8220" s="19"/>
    </row>
    <row r="8221" spans="31:31" ht="28.8">
      <c r="AE8221" s="19"/>
    </row>
    <row r="8222" spans="31:31" ht="28.8">
      <c r="AE8222" s="19"/>
    </row>
    <row r="8223" spans="31:31" ht="28.8">
      <c r="AE8223" s="19"/>
    </row>
    <row r="8224" spans="31:31" ht="28.8">
      <c r="AE8224" s="19"/>
    </row>
    <row r="8225" spans="31:31" ht="28.8">
      <c r="AE8225" s="19"/>
    </row>
    <row r="8226" spans="31:31" ht="28.8">
      <c r="AE8226" s="19"/>
    </row>
    <row r="8227" spans="31:31" ht="28.8">
      <c r="AE8227" s="19"/>
    </row>
    <row r="8228" spans="31:31" ht="28.8">
      <c r="AE8228" s="19"/>
    </row>
    <row r="8229" spans="31:31" ht="28.8">
      <c r="AE8229" s="19"/>
    </row>
    <row r="8230" spans="31:31" ht="28.8">
      <c r="AE8230" s="19"/>
    </row>
    <row r="8231" spans="31:31" ht="28.8">
      <c r="AE8231" s="19"/>
    </row>
    <row r="8232" spans="31:31" ht="28.8">
      <c r="AE8232" s="19"/>
    </row>
    <row r="8233" spans="31:31" ht="28.8">
      <c r="AE8233" s="19"/>
    </row>
    <row r="8234" spans="31:31" ht="28.8">
      <c r="AE8234" s="19"/>
    </row>
    <row r="8235" spans="31:31" ht="28.8">
      <c r="AE8235" s="19"/>
    </row>
    <row r="8236" spans="31:31" ht="28.8">
      <c r="AE8236" s="19"/>
    </row>
    <row r="8237" spans="31:31" ht="28.8">
      <c r="AE8237" s="19"/>
    </row>
    <row r="8238" spans="31:31" ht="28.8">
      <c r="AE8238" s="19"/>
    </row>
    <row r="8239" spans="31:31" ht="28.8">
      <c r="AE8239" s="19"/>
    </row>
    <row r="8240" spans="31:31" ht="28.8">
      <c r="AE8240" s="19"/>
    </row>
    <row r="8241" spans="31:31" ht="28.8">
      <c r="AE8241" s="19"/>
    </row>
    <row r="8242" spans="31:31" ht="28.8">
      <c r="AE8242" s="19"/>
    </row>
    <row r="8243" spans="31:31" ht="28.8">
      <c r="AE8243" s="19"/>
    </row>
    <row r="8244" spans="31:31" ht="28.8">
      <c r="AE8244" s="19"/>
    </row>
    <row r="8245" spans="31:31" ht="28.8">
      <c r="AE8245" s="19"/>
    </row>
    <row r="8246" spans="31:31" ht="28.8">
      <c r="AE8246" s="19"/>
    </row>
    <row r="8247" spans="31:31" ht="28.8">
      <c r="AE8247" s="19"/>
    </row>
    <row r="8248" spans="31:31" ht="28.8">
      <c r="AE8248" s="19"/>
    </row>
    <row r="8249" spans="31:31" ht="28.8">
      <c r="AE8249" s="19"/>
    </row>
    <row r="8250" spans="31:31" ht="28.8">
      <c r="AE8250" s="19"/>
    </row>
    <row r="8251" spans="31:31" ht="28.8">
      <c r="AE8251" s="19"/>
    </row>
    <row r="8252" spans="31:31" ht="28.8">
      <c r="AE8252" s="19"/>
    </row>
    <row r="8253" spans="31:31" ht="28.8">
      <c r="AE8253" s="19"/>
    </row>
    <row r="8254" spans="31:31" ht="28.8">
      <c r="AE8254" s="19"/>
    </row>
    <row r="8255" spans="31:31" ht="28.8">
      <c r="AE8255" s="19"/>
    </row>
    <row r="8256" spans="31:31" ht="28.8">
      <c r="AE8256" s="19"/>
    </row>
    <row r="8257" spans="31:31" ht="28.8">
      <c r="AE8257" s="19"/>
    </row>
    <row r="8258" spans="31:31" ht="28.8">
      <c r="AE8258" s="19"/>
    </row>
    <row r="8259" spans="31:31" ht="28.8">
      <c r="AE8259" s="19"/>
    </row>
    <row r="8260" spans="31:31" ht="28.8">
      <c r="AE8260" s="19"/>
    </row>
    <row r="8261" spans="31:31" ht="28.8">
      <c r="AE8261" s="19"/>
    </row>
    <row r="8262" spans="31:31" ht="28.8">
      <c r="AE8262" s="19"/>
    </row>
    <row r="8263" spans="31:31" ht="28.8">
      <c r="AE8263" s="19"/>
    </row>
    <row r="8264" spans="31:31" ht="28.8">
      <c r="AE8264" s="19"/>
    </row>
    <row r="8265" spans="31:31" ht="28.8">
      <c r="AE8265" s="19"/>
    </row>
    <row r="8266" spans="31:31" ht="28.8">
      <c r="AE8266" s="19"/>
    </row>
    <row r="8267" spans="31:31" ht="28.8">
      <c r="AE8267" s="19"/>
    </row>
    <row r="8268" spans="31:31" ht="28.8">
      <c r="AE8268" s="19"/>
    </row>
    <row r="8269" spans="31:31" ht="28.8">
      <c r="AE8269" s="19"/>
    </row>
    <row r="8270" spans="31:31" ht="28.8">
      <c r="AE8270" s="19"/>
    </row>
    <row r="8271" spans="31:31" ht="28.8">
      <c r="AE8271" s="19"/>
    </row>
    <row r="8272" spans="31:31" ht="28.8">
      <c r="AE8272" s="19"/>
    </row>
    <row r="8273" spans="31:31" ht="28.8">
      <c r="AE8273" s="19"/>
    </row>
    <row r="8274" spans="31:31" ht="28.8">
      <c r="AE8274" s="19"/>
    </row>
    <row r="8275" spans="31:31" ht="28.8">
      <c r="AE8275" s="19"/>
    </row>
    <row r="8276" spans="31:31" ht="28.8">
      <c r="AE8276" s="19"/>
    </row>
    <row r="8277" spans="31:31" ht="28.8">
      <c r="AE8277" s="19"/>
    </row>
    <row r="8278" spans="31:31" ht="28.8">
      <c r="AE8278" s="19"/>
    </row>
    <row r="8279" spans="31:31" ht="28.8">
      <c r="AE8279" s="19"/>
    </row>
    <row r="8280" spans="31:31" ht="28.8">
      <c r="AE8280" s="19"/>
    </row>
    <row r="8281" spans="31:31" ht="28.8">
      <c r="AE8281" s="19"/>
    </row>
    <row r="8282" spans="31:31" ht="28.8">
      <c r="AE8282" s="19"/>
    </row>
    <row r="8283" spans="31:31" ht="28.8">
      <c r="AE8283" s="19"/>
    </row>
    <row r="8284" spans="31:31" ht="28.8">
      <c r="AE8284" s="19"/>
    </row>
    <row r="8285" spans="31:31" ht="28.8">
      <c r="AE8285" s="19"/>
    </row>
    <row r="8286" spans="31:31" ht="28.8">
      <c r="AE8286" s="19"/>
    </row>
    <row r="8287" spans="31:31" ht="28.8">
      <c r="AE8287" s="19"/>
    </row>
    <row r="8288" spans="31:31" ht="28.8">
      <c r="AE8288" s="19"/>
    </row>
    <row r="8289" spans="31:31" ht="28.8">
      <c r="AE8289" s="19"/>
    </row>
    <row r="8290" spans="31:31" ht="28.8">
      <c r="AE8290" s="19"/>
    </row>
    <row r="8291" spans="31:31" ht="28.8">
      <c r="AE8291" s="19"/>
    </row>
    <row r="8292" spans="31:31" ht="28.8">
      <c r="AE8292" s="19"/>
    </row>
    <row r="8293" spans="31:31" ht="28.8">
      <c r="AE8293" s="19"/>
    </row>
    <row r="8294" spans="31:31" ht="28.8">
      <c r="AE8294" s="19"/>
    </row>
    <row r="8295" spans="31:31" ht="28.8">
      <c r="AE8295" s="19"/>
    </row>
    <row r="8296" spans="31:31" ht="28.8">
      <c r="AE8296" s="19"/>
    </row>
    <row r="8297" spans="31:31" ht="28.8">
      <c r="AE8297" s="19"/>
    </row>
    <row r="8298" spans="31:31" ht="28.8">
      <c r="AE8298" s="19"/>
    </row>
    <row r="8299" spans="31:31" ht="28.8">
      <c r="AE8299" s="19"/>
    </row>
    <row r="8300" spans="31:31" ht="28.8">
      <c r="AE8300" s="19"/>
    </row>
    <row r="8301" spans="31:31" ht="28.8">
      <c r="AE8301" s="19"/>
    </row>
    <row r="8302" spans="31:31" ht="28.8">
      <c r="AE8302" s="19"/>
    </row>
    <row r="8303" spans="31:31" ht="28.8">
      <c r="AE8303" s="19"/>
    </row>
    <row r="8304" spans="31:31" ht="28.8">
      <c r="AE8304" s="19"/>
    </row>
    <row r="8305" spans="31:31" ht="28.8">
      <c r="AE8305" s="19"/>
    </row>
    <row r="8306" spans="31:31" ht="28.8">
      <c r="AE8306" s="19"/>
    </row>
    <row r="8307" spans="31:31" ht="28.8">
      <c r="AE8307" s="19"/>
    </row>
    <row r="8308" spans="31:31" ht="28.8">
      <c r="AE8308" s="19"/>
    </row>
    <row r="8309" spans="31:31" ht="28.8">
      <c r="AE8309" s="19"/>
    </row>
    <row r="8310" spans="31:31" ht="28.8">
      <c r="AE8310" s="19"/>
    </row>
    <row r="8311" spans="31:31" ht="28.8">
      <c r="AE8311" s="19"/>
    </row>
    <row r="8312" spans="31:31" ht="28.8">
      <c r="AE8312" s="19"/>
    </row>
    <row r="8313" spans="31:31" ht="28.8">
      <c r="AE8313" s="19"/>
    </row>
    <row r="8314" spans="31:31" ht="28.8">
      <c r="AE8314" s="19"/>
    </row>
    <row r="8315" spans="31:31" ht="28.8">
      <c r="AE8315" s="19"/>
    </row>
    <row r="8316" spans="31:31" ht="28.8">
      <c r="AE8316" s="19"/>
    </row>
    <row r="8317" spans="31:31" ht="28.8">
      <c r="AE8317" s="19"/>
    </row>
    <row r="8318" spans="31:31" ht="28.8">
      <c r="AE8318" s="19"/>
    </row>
    <row r="8319" spans="31:31" ht="28.8">
      <c r="AE8319" s="19"/>
    </row>
    <row r="8320" spans="31:31" ht="28.8">
      <c r="AE8320" s="19"/>
    </row>
    <row r="8321" spans="31:31" ht="28.8">
      <c r="AE8321" s="19"/>
    </row>
    <row r="8322" spans="31:31" ht="28.8">
      <c r="AE8322" s="19"/>
    </row>
    <row r="8323" spans="31:31" ht="28.8">
      <c r="AE8323" s="19"/>
    </row>
    <row r="8324" spans="31:31" ht="28.8">
      <c r="AE8324" s="19"/>
    </row>
    <row r="8325" spans="31:31" ht="28.8">
      <c r="AE8325" s="19"/>
    </row>
    <row r="8326" spans="31:31" ht="28.8">
      <c r="AE8326" s="19"/>
    </row>
    <row r="8327" spans="31:31" ht="28.8">
      <c r="AE8327" s="19"/>
    </row>
    <row r="8328" spans="31:31" ht="28.8">
      <c r="AE8328" s="19"/>
    </row>
    <row r="8329" spans="31:31" ht="28.8">
      <c r="AE8329" s="19"/>
    </row>
    <row r="8330" spans="31:31" ht="28.8">
      <c r="AE8330" s="19"/>
    </row>
    <row r="8331" spans="31:31" ht="28.8">
      <c r="AE8331" s="19"/>
    </row>
    <row r="8332" spans="31:31" ht="28.8">
      <c r="AE8332" s="19"/>
    </row>
    <row r="8333" spans="31:31" ht="28.8">
      <c r="AE8333" s="19"/>
    </row>
    <row r="8334" spans="31:31" ht="28.8">
      <c r="AE8334" s="19"/>
    </row>
    <row r="8335" spans="31:31" ht="28.8">
      <c r="AE8335" s="19"/>
    </row>
    <row r="8336" spans="31:31" ht="28.8">
      <c r="AE8336" s="19"/>
    </row>
    <row r="8337" spans="31:31" ht="28.8">
      <c r="AE8337" s="19"/>
    </row>
    <row r="8338" spans="31:31" ht="28.8">
      <c r="AE8338" s="19"/>
    </row>
    <row r="8339" spans="31:31" ht="28.8">
      <c r="AE8339" s="19"/>
    </row>
    <row r="8340" spans="31:31" ht="28.8">
      <c r="AE8340" s="19"/>
    </row>
    <row r="8341" spans="31:31" ht="28.8">
      <c r="AE8341" s="19"/>
    </row>
    <row r="8342" spans="31:31" ht="28.8">
      <c r="AE8342" s="19"/>
    </row>
    <row r="8343" spans="31:31" ht="28.8">
      <c r="AE8343" s="19"/>
    </row>
    <row r="8344" spans="31:31" ht="28.8">
      <c r="AE8344" s="19"/>
    </row>
    <row r="8345" spans="31:31" ht="28.8">
      <c r="AE8345" s="19"/>
    </row>
    <row r="8346" spans="31:31" ht="28.8">
      <c r="AE8346" s="19"/>
    </row>
    <row r="8347" spans="31:31" ht="28.8">
      <c r="AE8347" s="19"/>
    </row>
    <row r="8348" spans="31:31" ht="28.8">
      <c r="AE8348" s="19"/>
    </row>
    <row r="8349" spans="31:31" ht="28.8">
      <c r="AE8349" s="19"/>
    </row>
    <row r="8350" spans="31:31" ht="28.8">
      <c r="AE8350" s="19"/>
    </row>
    <row r="8351" spans="31:31" ht="28.8">
      <c r="AE8351" s="19"/>
    </row>
    <row r="8352" spans="31:31" ht="28.8">
      <c r="AE8352" s="19"/>
    </row>
    <row r="8353" spans="31:31" ht="28.8">
      <c r="AE8353" s="19"/>
    </row>
    <row r="8354" spans="31:31" ht="28.8">
      <c r="AE8354" s="19"/>
    </row>
    <row r="8355" spans="31:31" ht="28.8">
      <c r="AE8355" s="19"/>
    </row>
    <row r="8356" spans="31:31" ht="28.8">
      <c r="AE8356" s="19"/>
    </row>
    <row r="8357" spans="31:31" ht="28.8">
      <c r="AE8357" s="19"/>
    </row>
    <row r="8358" spans="31:31" ht="28.8">
      <c r="AE8358" s="19"/>
    </row>
    <row r="8359" spans="31:31" ht="28.8">
      <c r="AE8359" s="19"/>
    </row>
    <row r="8360" spans="31:31" ht="28.8">
      <c r="AE8360" s="19"/>
    </row>
    <row r="8361" spans="31:31" ht="28.8">
      <c r="AE8361" s="19"/>
    </row>
    <row r="8362" spans="31:31" ht="28.8">
      <c r="AE8362" s="19"/>
    </row>
    <row r="8363" spans="31:31" ht="28.8">
      <c r="AE8363" s="19"/>
    </row>
    <row r="8364" spans="31:31" ht="28.8">
      <c r="AE8364" s="19"/>
    </row>
    <row r="8365" spans="31:31" ht="28.8">
      <c r="AE8365" s="19"/>
    </row>
    <row r="8366" spans="31:31" ht="28.8">
      <c r="AE8366" s="19"/>
    </row>
    <row r="8367" spans="31:31" ht="28.8">
      <c r="AE8367" s="19"/>
    </row>
    <row r="8368" spans="31:31" ht="28.8">
      <c r="AE8368" s="19"/>
    </row>
    <row r="8369" spans="31:31" ht="28.8">
      <c r="AE8369" s="19"/>
    </row>
    <row r="8370" spans="31:31" ht="28.8">
      <c r="AE8370" s="19"/>
    </row>
    <row r="8371" spans="31:31" ht="28.8">
      <c r="AE8371" s="19"/>
    </row>
    <row r="8372" spans="31:31" ht="28.8">
      <c r="AE8372" s="19"/>
    </row>
    <row r="8373" spans="31:31" ht="28.8">
      <c r="AE8373" s="19"/>
    </row>
    <row r="8374" spans="31:31" ht="28.8">
      <c r="AE8374" s="19"/>
    </row>
    <row r="8375" spans="31:31" ht="28.8">
      <c r="AE8375" s="19"/>
    </row>
    <row r="8376" spans="31:31" ht="28.8">
      <c r="AE8376" s="19"/>
    </row>
    <row r="8377" spans="31:31" ht="28.8">
      <c r="AE8377" s="19"/>
    </row>
    <row r="8378" spans="31:31" ht="28.8">
      <c r="AE8378" s="19"/>
    </row>
    <row r="8379" spans="31:31" ht="28.8">
      <c r="AE8379" s="19"/>
    </row>
    <row r="8380" spans="31:31" ht="28.8">
      <c r="AE8380" s="19"/>
    </row>
    <row r="8381" spans="31:31" ht="28.8">
      <c r="AE8381" s="19"/>
    </row>
    <row r="8382" spans="31:31" ht="28.8">
      <c r="AE8382" s="19"/>
    </row>
    <row r="8383" spans="31:31" ht="28.8">
      <c r="AE8383" s="19"/>
    </row>
    <row r="8384" spans="31:31" ht="28.8">
      <c r="AE8384" s="19"/>
    </row>
    <row r="8385" spans="31:31" ht="28.8">
      <c r="AE8385" s="19"/>
    </row>
    <row r="8386" spans="31:31" ht="28.8">
      <c r="AE8386" s="19"/>
    </row>
    <row r="8387" spans="31:31" ht="28.8">
      <c r="AE8387" s="19"/>
    </row>
    <row r="8388" spans="31:31" ht="28.8">
      <c r="AE8388" s="19"/>
    </row>
    <row r="8389" spans="31:31" ht="28.8">
      <c r="AE8389" s="19"/>
    </row>
    <row r="8390" spans="31:31" ht="28.8">
      <c r="AE8390" s="19"/>
    </row>
    <row r="8391" spans="31:31" ht="28.8">
      <c r="AE8391" s="19"/>
    </row>
    <row r="8392" spans="31:31" ht="28.8">
      <c r="AE8392" s="19"/>
    </row>
    <row r="8393" spans="31:31" ht="28.8">
      <c r="AE8393" s="19"/>
    </row>
    <row r="8394" spans="31:31" ht="28.8">
      <c r="AE8394" s="19"/>
    </row>
    <row r="8395" spans="31:31" ht="28.8">
      <c r="AE8395" s="19"/>
    </row>
    <row r="8396" spans="31:31" ht="28.8">
      <c r="AE8396" s="19"/>
    </row>
    <row r="8397" spans="31:31" ht="28.8">
      <c r="AE8397" s="19"/>
    </row>
    <row r="8398" spans="31:31" ht="28.8">
      <c r="AE8398" s="19"/>
    </row>
    <row r="8399" spans="31:31" ht="28.8">
      <c r="AE8399" s="19"/>
    </row>
    <row r="8400" spans="31:31" ht="28.8">
      <c r="AE8400" s="19"/>
    </row>
    <row r="8401" spans="31:31" ht="28.8">
      <c r="AE8401" s="19"/>
    </row>
    <row r="8402" spans="31:31" ht="28.8">
      <c r="AE8402" s="19"/>
    </row>
    <row r="8403" spans="31:31" ht="28.8">
      <c r="AE8403" s="19"/>
    </row>
    <row r="8404" spans="31:31" ht="28.8">
      <c r="AE8404" s="19"/>
    </row>
    <row r="8405" spans="31:31" ht="28.8">
      <c r="AE8405" s="19"/>
    </row>
    <row r="8406" spans="31:31" ht="28.8">
      <c r="AE8406" s="19"/>
    </row>
    <row r="8407" spans="31:31" ht="28.8">
      <c r="AE8407" s="19"/>
    </row>
    <row r="8408" spans="31:31" ht="28.8">
      <c r="AE8408" s="19"/>
    </row>
    <row r="8409" spans="31:31" ht="28.8">
      <c r="AE8409" s="19"/>
    </row>
    <row r="8410" spans="31:31" ht="28.8">
      <c r="AE8410" s="19"/>
    </row>
    <row r="8411" spans="31:31" ht="28.8">
      <c r="AE8411" s="19"/>
    </row>
    <row r="8412" spans="31:31" ht="28.8">
      <c r="AE8412" s="19"/>
    </row>
    <row r="8413" spans="31:31" ht="28.8">
      <c r="AE8413" s="19"/>
    </row>
    <row r="8414" spans="31:31" ht="28.8">
      <c r="AE8414" s="19"/>
    </row>
    <row r="8415" spans="31:31" ht="28.8">
      <c r="AE8415" s="19"/>
    </row>
    <row r="8416" spans="31:31" ht="28.8">
      <c r="AE8416" s="19"/>
    </row>
    <row r="8417" spans="31:31" ht="28.8">
      <c r="AE8417" s="19"/>
    </row>
    <row r="8418" spans="31:31" ht="28.8">
      <c r="AE8418" s="19"/>
    </row>
    <row r="8419" spans="31:31" ht="28.8">
      <c r="AE8419" s="19"/>
    </row>
    <row r="8420" spans="31:31" ht="28.8">
      <c r="AE8420" s="19"/>
    </row>
    <row r="8421" spans="31:31" ht="28.8">
      <c r="AE8421" s="19"/>
    </row>
    <row r="8422" spans="31:31" ht="28.8">
      <c r="AE8422" s="19"/>
    </row>
    <row r="8423" spans="31:31" ht="28.8">
      <c r="AE8423" s="19"/>
    </row>
    <row r="8424" spans="31:31" ht="28.8">
      <c r="AE8424" s="19"/>
    </row>
    <row r="8425" spans="31:31" ht="28.8">
      <c r="AE8425" s="19"/>
    </row>
    <row r="8426" spans="31:31" ht="28.8">
      <c r="AE8426" s="19"/>
    </row>
    <row r="8427" spans="31:31" ht="28.8">
      <c r="AE8427" s="19"/>
    </row>
    <row r="8428" spans="31:31" ht="28.8">
      <c r="AE8428" s="19"/>
    </row>
    <row r="8429" spans="31:31" ht="28.8">
      <c r="AE8429" s="19"/>
    </row>
    <row r="8430" spans="31:31" ht="28.8">
      <c r="AE8430" s="19"/>
    </row>
    <row r="8431" spans="31:31" ht="28.8">
      <c r="AE8431" s="19"/>
    </row>
    <row r="8432" spans="31:31" ht="28.8">
      <c r="AE8432" s="19"/>
    </row>
    <row r="8433" spans="31:31" ht="28.8">
      <c r="AE8433" s="19"/>
    </row>
    <row r="8434" spans="31:31" ht="28.8">
      <c r="AE8434" s="19"/>
    </row>
    <row r="8435" spans="31:31" ht="28.8">
      <c r="AE8435" s="19"/>
    </row>
    <row r="8436" spans="31:31" ht="28.8">
      <c r="AE8436" s="19"/>
    </row>
    <row r="8437" spans="31:31" ht="28.8">
      <c r="AE8437" s="19"/>
    </row>
    <row r="8438" spans="31:31" ht="28.8">
      <c r="AE8438" s="19"/>
    </row>
    <row r="8439" spans="31:31" ht="28.8">
      <c r="AE8439" s="19"/>
    </row>
    <row r="8440" spans="31:31" ht="28.8">
      <c r="AE8440" s="19"/>
    </row>
    <row r="8441" spans="31:31" ht="28.8">
      <c r="AE8441" s="19"/>
    </row>
    <row r="8442" spans="31:31" ht="28.8">
      <c r="AE8442" s="19"/>
    </row>
    <row r="8443" spans="31:31" ht="28.8">
      <c r="AE8443" s="19"/>
    </row>
    <row r="8444" spans="31:31" ht="28.8">
      <c r="AE8444" s="19"/>
    </row>
    <row r="8445" spans="31:31" ht="28.8">
      <c r="AE8445" s="19"/>
    </row>
    <row r="8446" spans="31:31" ht="28.8">
      <c r="AE8446" s="19"/>
    </row>
    <row r="8447" spans="31:31" ht="28.8">
      <c r="AE8447" s="19"/>
    </row>
    <row r="8448" spans="31:31" ht="28.8">
      <c r="AE8448" s="19"/>
    </row>
    <row r="8449" spans="31:31" ht="28.8">
      <c r="AE8449" s="19"/>
    </row>
    <row r="8450" spans="31:31" ht="28.8">
      <c r="AE8450" s="19"/>
    </row>
    <row r="8451" spans="31:31" ht="28.8">
      <c r="AE8451" s="19"/>
    </row>
    <row r="8452" spans="31:31" ht="28.8">
      <c r="AE8452" s="19"/>
    </row>
    <row r="8453" spans="31:31" ht="28.8">
      <c r="AE8453" s="19"/>
    </row>
    <row r="8454" spans="31:31" ht="28.8">
      <c r="AE8454" s="19"/>
    </row>
    <row r="8455" spans="31:31" ht="28.8">
      <c r="AE8455" s="19"/>
    </row>
    <row r="8456" spans="31:31" ht="28.8">
      <c r="AE8456" s="19"/>
    </row>
    <row r="8457" spans="31:31" ht="28.8">
      <c r="AE8457" s="19"/>
    </row>
    <row r="8458" spans="31:31" ht="28.8">
      <c r="AE8458" s="19"/>
    </row>
    <row r="8459" spans="31:31" ht="28.8">
      <c r="AE8459" s="19"/>
    </row>
    <row r="8460" spans="31:31" ht="28.8">
      <c r="AE8460" s="19"/>
    </row>
    <row r="8461" spans="31:31" ht="28.8">
      <c r="AE8461" s="19"/>
    </row>
    <row r="8462" spans="31:31" ht="28.8">
      <c r="AE8462" s="19"/>
    </row>
    <row r="8463" spans="31:31" ht="28.8">
      <c r="AE8463" s="19"/>
    </row>
    <row r="8464" spans="31:31" ht="28.8">
      <c r="AE8464" s="19"/>
    </row>
    <row r="8465" spans="31:31" ht="28.8">
      <c r="AE8465" s="19"/>
    </row>
    <row r="8466" spans="31:31" ht="28.8">
      <c r="AE8466" s="19"/>
    </row>
    <row r="8467" spans="31:31" ht="28.8">
      <c r="AE8467" s="19"/>
    </row>
    <row r="8468" spans="31:31" ht="28.8">
      <c r="AE8468" s="19"/>
    </row>
    <row r="8469" spans="31:31" ht="28.8">
      <c r="AE8469" s="19"/>
    </row>
    <row r="8470" spans="31:31" ht="28.8">
      <c r="AE8470" s="19"/>
    </row>
    <row r="8471" spans="31:31" ht="28.8">
      <c r="AE8471" s="19"/>
    </row>
    <row r="8472" spans="31:31" ht="28.8">
      <c r="AE8472" s="19"/>
    </row>
    <row r="8473" spans="31:31" ht="28.8">
      <c r="AE8473" s="19"/>
    </row>
    <row r="8474" spans="31:31" ht="28.8">
      <c r="AE8474" s="19"/>
    </row>
    <row r="8475" spans="31:31" ht="28.8">
      <c r="AE8475" s="19"/>
    </row>
    <row r="8476" spans="31:31" ht="28.8">
      <c r="AE8476" s="19"/>
    </row>
    <row r="8477" spans="31:31" ht="28.8">
      <c r="AE8477" s="19"/>
    </row>
    <row r="8478" spans="31:31" ht="28.8">
      <c r="AE8478" s="19"/>
    </row>
    <row r="8479" spans="31:31" ht="28.8">
      <c r="AE8479" s="19"/>
    </row>
    <row r="8480" spans="31:31" ht="28.8">
      <c r="AE8480" s="19"/>
    </row>
    <row r="8481" spans="31:31" ht="28.8">
      <c r="AE8481" s="19"/>
    </row>
    <row r="8482" spans="31:31" ht="28.8">
      <c r="AE8482" s="19"/>
    </row>
    <row r="8483" spans="31:31" ht="28.8">
      <c r="AE8483" s="19"/>
    </row>
    <row r="8484" spans="31:31" ht="28.8">
      <c r="AE8484" s="19"/>
    </row>
    <row r="8485" spans="31:31" ht="28.8">
      <c r="AE8485" s="19"/>
    </row>
    <row r="8486" spans="31:31" ht="28.8">
      <c r="AE8486" s="19"/>
    </row>
    <row r="8487" spans="31:31" ht="28.8">
      <c r="AE8487" s="19"/>
    </row>
    <row r="8488" spans="31:31" ht="28.8">
      <c r="AE8488" s="19"/>
    </row>
    <row r="8489" spans="31:31" ht="28.8">
      <c r="AE8489" s="19"/>
    </row>
    <row r="8490" spans="31:31" ht="28.8">
      <c r="AE8490" s="19"/>
    </row>
    <row r="8491" spans="31:31" ht="28.8">
      <c r="AE8491" s="19"/>
    </row>
    <row r="8492" spans="31:31" ht="28.8">
      <c r="AE8492" s="19"/>
    </row>
    <row r="8493" spans="31:31" ht="28.8">
      <c r="AE8493" s="19"/>
    </row>
    <row r="8494" spans="31:31" ht="28.8">
      <c r="AE8494" s="19"/>
    </row>
    <row r="8495" spans="31:31" ht="28.8">
      <c r="AE8495" s="19"/>
    </row>
    <row r="8496" spans="31:31" ht="28.8">
      <c r="AE8496" s="19"/>
    </row>
    <row r="8497" spans="31:31" ht="28.8">
      <c r="AE8497" s="19"/>
    </row>
    <row r="8498" spans="31:31" ht="28.8">
      <c r="AE8498" s="19"/>
    </row>
    <row r="8499" spans="31:31" ht="28.8">
      <c r="AE8499" s="19"/>
    </row>
    <row r="8500" spans="31:31" ht="28.8">
      <c r="AE8500" s="19"/>
    </row>
    <row r="8501" spans="31:31" ht="28.8">
      <c r="AE8501" s="19"/>
    </row>
    <row r="8502" spans="31:31" ht="28.8">
      <c r="AE8502" s="19"/>
    </row>
    <row r="8503" spans="31:31" ht="28.8">
      <c r="AE8503" s="19"/>
    </row>
    <row r="8504" spans="31:31" ht="28.8">
      <c r="AE8504" s="19"/>
    </row>
    <row r="8505" spans="31:31" ht="28.8">
      <c r="AE8505" s="19"/>
    </row>
    <row r="8506" spans="31:31" ht="28.8">
      <c r="AE8506" s="19"/>
    </row>
    <row r="8507" spans="31:31" ht="28.8">
      <c r="AE8507" s="19"/>
    </row>
    <row r="8508" spans="31:31" ht="28.8">
      <c r="AE8508" s="19"/>
    </row>
    <row r="8509" spans="31:31" ht="28.8">
      <c r="AE8509" s="19"/>
    </row>
    <row r="8510" spans="31:31" ht="28.8">
      <c r="AE8510" s="19"/>
    </row>
    <row r="8511" spans="31:31" ht="28.8">
      <c r="AE8511" s="19"/>
    </row>
    <row r="8512" spans="31:31" ht="28.8">
      <c r="AE8512" s="19"/>
    </row>
    <row r="8513" spans="31:31" ht="28.8">
      <c r="AE8513" s="19"/>
    </row>
    <row r="8514" spans="31:31" ht="28.8">
      <c r="AE8514" s="19"/>
    </row>
    <row r="8515" spans="31:31" ht="28.8">
      <c r="AE8515" s="19"/>
    </row>
    <row r="8516" spans="31:31" ht="28.8">
      <c r="AE8516" s="19"/>
    </row>
    <row r="8517" spans="31:31" ht="28.8">
      <c r="AE8517" s="19"/>
    </row>
    <row r="8518" spans="31:31" ht="28.8">
      <c r="AE8518" s="19"/>
    </row>
    <row r="8519" spans="31:31" ht="28.8">
      <c r="AE8519" s="19"/>
    </row>
    <row r="8520" spans="31:31" ht="28.8">
      <c r="AE8520" s="19"/>
    </row>
    <row r="8521" spans="31:31" ht="28.8">
      <c r="AE8521" s="19"/>
    </row>
    <row r="8522" spans="31:31" ht="28.8">
      <c r="AE8522" s="19"/>
    </row>
    <row r="8523" spans="31:31" ht="28.8">
      <c r="AE8523" s="19"/>
    </row>
    <row r="8524" spans="31:31" ht="28.8">
      <c r="AE8524" s="19"/>
    </row>
    <row r="8525" spans="31:31" ht="28.8">
      <c r="AE8525" s="19"/>
    </row>
    <row r="8526" spans="31:31" ht="28.8">
      <c r="AE8526" s="19"/>
    </row>
    <row r="8527" spans="31:31" ht="28.8">
      <c r="AE8527" s="19"/>
    </row>
    <row r="8528" spans="31:31" ht="28.8">
      <c r="AE8528" s="19"/>
    </row>
    <row r="8529" spans="31:31" ht="28.8">
      <c r="AE8529" s="19"/>
    </row>
    <row r="8530" spans="31:31" ht="28.8">
      <c r="AE8530" s="19"/>
    </row>
    <row r="8531" spans="31:31" ht="28.8">
      <c r="AE8531" s="19"/>
    </row>
    <row r="8532" spans="31:31" ht="28.8">
      <c r="AE8532" s="19"/>
    </row>
    <row r="8533" spans="31:31" ht="28.8">
      <c r="AE8533" s="19"/>
    </row>
    <row r="8534" spans="31:31" ht="28.8">
      <c r="AE8534" s="19"/>
    </row>
    <row r="8535" spans="31:31" ht="28.8">
      <c r="AE8535" s="19"/>
    </row>
    <row r="8536" spans="31:31" ht="28.8">
      <c r="AE8536" s="19"/>
    </row>
    <row r="8537" spans="31:31" ht="28.8">
      <c r="AE8537" s="19"/>
    </row>
    <row r="8538" spans="31:31" ht="28.8">
      <c r="AE8538" s="19"/>
    </row>
    <row r="8539" spans="31:31" ht="28.8">
      <c r="AE8539" s="19"/>
    </row>
    <row r="8540" spans="31:31" ht="28.8">
      <c r="AE8540" s="19"/>
    </row>
    <row r="8541" spans="31:31" ht="28.8">
      <c r="AE8541" s="19"/>
    </row>
    <row r="8542" spans="31:31" ht="28.8">
      <c r="AE8542" s="19"/>
    </row>
    <row r="8543" spans="31:31" ht="28.8">
      <c r="AE8543" s="19"/>
    </row>
    <row r="8544" spans="31:31" ht="28.8">
      <c r="AE8544" s="19"/>
    </row>
    <row r="8545" spans="31:31" ht="28.8">
      <c r="AE8545" s="19"/>
    </row>
    <row r="8546" spans="31:31" ht="28.8">
      <c r="AE8546" s="19"/>
    </row>
    <row r="8547" spans="31:31" ht="28.8">
      <c r="AE8547" s="19"/>
    </row>
    <row r="8548" spans="31:31" ht="28.8">
      <c r="AE8548" s="19"/>
    </row>
    <row r="8549" spans="31:31" ht="28.8">
      <c r="AE8549" s="19"/>
    </row>
    <row r="8550" spans="31:31" ht="28.8">
      <c r="AE8550" s="19"/>
    </row>
    <row r="8551" spans="31:31" ht="28.8">
      <c r="AE8551" s="19"/>
    </row>
    <row r="8552" spans="31:31" ht="28.8">
      <c r="AE8552" s="19"/>
    </row>
    <row r="8553" spans="31:31" ht="28.8">
      <c r="AE8553" s="19"/>
    </row>
    <row r="8554" spans="31:31" ht="28.8">
      <c r="AE8554" s="19"/>
    </row>
    <row r="8555" spans="31:31" ht="28.8">
      <c r="AE8555" s="19"/>
    </row>
    <row r="8556" spans="31:31" ht="28.8">
      <c r="AE8556" s="19"/>
    </row>
    <row r="8557" spans="31:31" ht="28.8">
      <c r="AE8557" s="19"/>
    </row>
    <row r="8558" spans="31:31" ht="28.8">
      <c r="AE8558" s="19"/>
    </row>
    <row r="8559" spans="31:31" ht="28.8">
      <c r="AE8559" s="19"/>
    </row>
    <row r="8560" spans="31:31" ht="28.8">
      <c r="AE8560" s="19"/>
    </row>
    <row r="8561" spans="31:31" ht="28.8">
      <c r="AE8561" s="19"/>
    </row>
    <row r="8562" spans="31:31" ht="28.8">
      <c r="AE8562" s="19"/>
    </row>
    <row r="8563" spans="31:31" ht="28.8">
      <c r="AE8563" s="19"/>
    </row>
    <row r="8564" spans="31:31" ht="28.8">
      <c r="AE8564" s="19"/>
    </row>
    <row r="8565" spans="31:31" ht="28.8">
      <c r="AE8565" s="19"/>
    </row>
    <row r="8566" spans="31:31" ht="28.8">
      <c r="AE8566" s="19"/>
    </row>
    <row r="8567" spans="31:31" ht="28.8">
      <c r="AE8567" s="19"/>
    </row>
    <row r="8568" spans="31:31" ht="28.8">
      <c r="AE8568" s="19"/>
    </row>
    <row r="8569" spans="31:31" ht="28.8">
      <c r="AE8569" s="19"/>
    </row>
    <row r="8570" spans="31:31" ht="28.8">
      <c r="AE8570" s="19"/>
    </row>
    <row r="8571" spans="31:31" ht="28.8">
      <c r="AE8571" s="19"/>
    </row>
    <row r="8572" spans="31:31" ht="28.8">
      <c r="AE8572" s="19"/>
    </row>
    <row r="8573" spans="31:31" ht="28.8">
      <c r="AE8573" s="19"/>
    </row>
    <row r="8574" spans="31:31" ht="28.8">
      <c r="AE8574" s="19"/>
    </row>
    <row r="8575" spans="31:31" ht="28.8">
      <c r="AE8575" s="19"/>
    </row>
    <row r="8576" spans="31:31" ht="28.8">
      <c r="AE8576" s="19"/>
    </row>
    <row r="8577" spans="31:31" ht="28.8">
      <c r="AE8577" s="19"/>
    </row>
    <row r="8578" spans="31:31" ht="28.8">
      <c r="AE8578" s="19"/>
    </row>
    <row r="8579" spans="31:31" ht="28.8">
      <c r="AE8579" s="19"/>
    </row>
    <row r="8580" spans="31:31" ht="28.8">
      <c r="AE8580" s="19"/>
    </row>
    <row r="8581" spans="31:31" ht="28.8">
      <c r="AE8581" s="19"/>
    </row>
    <row r="8582" spans="31:31" ht="28.8">
      <c r="AE8582" s="19"/>
    </row>
    <row r="8583" spans="31:31" ht="28.8">
      <c r="AE8583" s="19"/>
    </row>
    <row r="8584" spans="31:31" ht="28.8">
      <c r="AE8584" s="19"/>
    </row>
    <row r="8585" spans="31:31" ht="28.8">
      <c r="AE8585" s="19"/>
    </row>
    <row r="8586" spans="31:31" ht="28.8">
      <c r="AE8586" s="19"/>
    </row>
    <row r="8587" spans="31:31" ht="28.8">
      <c r="AE8587" s="19"/>
    </row>
    <row r="8588" spans="31:31" ht="28.8">
      <c r="AE8588" s="19"/>
    </row>
    <row r="8589" spans="31:31" ht="28.8">
      <c r="AE8589" s="19"/>
    </row>
    <row r="8590" spans="31:31" ht="28.8">
      <c r="AE8590" s="19"/>
    </row>
    <row r="8591" spans="31:31" ht="28.8">
      <c r="AE8591" s="19"/>
    </row>
    <row r="8592" spans="31:31" ht="28.8">
      <c r="AE8592" s="19"/>
    </row>
    <row r="8593" spans="31:31" ht="28.8">
      <c r="AE8593" s="19"/>
    </row>
    <row r="8594" spans="31:31" ht="28.8">
      <c r="AE8594" s="19"/>
    </row>
    <row r="8595" spans="31:31" ht="28.8">
      <c r="AE8595" s="19"/>
    </row>
    <row r="8596" spans="31:31" ht="28.8">
      <c r="AE8596" s="19"/>
    </row>
    <row r="8597" spans="31:31" ht="28.8">
      <c r="AE8597" s="19"/>
    </row>
    <row r="8598" spans="31:31" ht="28.8">
      <c r="AE8598" s="19"/>
    </row>
    <row r="8599" spans="31:31" ht="28.8">
      <c r="AE8599" s="19"/>
    </row>
    <row r="8600" spans="31:31" ht="28.8">
      <c r="AE8600" s="19"/>
    </row>
    <row r="8601" spans="31:31" ht="28.8">
      <c r="AE8601" s="19"/>
    </row>
    <row r="8602" spans="31:31" ht="28.8">
      <c r="AE8602" s="19"/>
    </row>
    <row r="8603" spans="31:31" ht="28.8">
      <c r="AE8603" s="19"/>
    </row>
    <row r="8604" spans="31:31" ht="28.8">
      <c r="AE8604" s="19"/>
    </row>
    <row r="8605" spans="31:31" ht="28.8">
      <c r="AE8605" s="19"/>
    </row>
    <row r="8606" spans="31:31" ht="28.8">
      <c r="AE8606" s="19"/>
    </row>
    <row r="8607" spans="31:31" ht="28.8">
      <c r="AE8607" s="19"/>
    </row>
    <row r="8608" spans="31:31" ht="28.8">
      <c r="AE8608" s="19"/>
    </row>
    <row r="8609" spans="31:31" ht="28.8">
      <c r="AE8609" s="19"/>
    </row>
    <row r="8610" spans="31:31" ht="28.8">
      <c r="AE8610" s="19"/>
    </row>
    <row r="8611" spans="31:31" ht="28.8">
      <c r="AE8611" s="19"/>
    </row>
    <row r="8612" spans="31:31" ht="28.8">
      <c r="AE8612" s="19"/>
    </row>
    <row r="8613" spans="31:31" ht="28.8">
      <c r="AE8613" s="19"/>
    </row>
    <row r="8614" spans="31:31" ht="28.8">
      <c r="AE8614" s="19"/>
    </row>
    <row r="8615" spans="31:31" ht="28.8">
      <c r="AE8615" s="19"/>
    </row>
    <row r="8616" spans="31:31" ht="28.8">
      <c r="AE8616" s="19"/>
    </row>
    <row r="8617" spans="31:31" ht="28.8">
      <c r="AE8617" s="19"/>
    </row>
    <row r="8618" spans="31:31" ht="28.8">
      <c r="AE8618" s="19"/>
    </row>
    <row r="8619" spans="31:31" ht="28.8">
      <c r="AE8619" s="19"/>
    </row>
    <row r="8620" spans="31:31" ht="28.8">
      <c r="AE8620" s="19"/>
    </row>
    <row r="8621" spans="31:31" ht="28.8">
      <c r="AE8621" s="19"/>
    </row>
    <row r="8622" spans="31:31" ht="28.8">
      <c r="AE8622" s="19"/>
    </row>
    <row r="8623" spans="31:31" ht="28.8">
      <c r="AE8623" s="19"/>
    </row>
    <row r="8624" spans="31:31" ht="28.8">
      <c r="AE8624" s="19"/>
    </row>
    <row r="8625" spans="31:31" ht="28.8">
      <c r="AE8625" s="19"/>
    </row>
    <row r="8626" spans="31:31" ht="28.8">
      <c r="AE8626" s="19"/>
    </row>
    <row r="8627" spans="31:31" ht="28.8">
      <c r="AE8627" s="19"/>
    </row>
    <row r="8628" spans="31:31" ht="28.8">
      <c r="AE8628" s="19"/>
    </row>
    <row r="8629" spans="31:31" ht="28.8">
      <c r="AE8629" s="19"/>
    </row>
    <row r="8630" spans="31:31" ht="28.8">
      <c r="AE8630" s="19"/>
    </row>
    <row r="8631" spans="31:31" ht="28.8">
      <c r="AE8631" s="19"/>
    </row>
    <row r="8632" spans="31:31" ht="28.8">
      <c r="AE8632" s="19"/>
    </row>
    <row r="8633" spans="31:31" ht="28.8">
      <c r="AE8633" s="19"/>
    </row>
    <row r="8634" spans="31:31" ht="28.8">
      <c r="AE8634" s="19"/>
    </row>
    <row r="8635" spans="31:31" ht="28.8">
      <c r="AE8635" s="19"/>
    </row>
    <row r="8636" spans="31:31" ht="28.8">
      <c r="AE8636" s="19"/>
    </row>
    <row r="8637" spans="31:31" ht="28.8">
      <c r="AE8637" s="19"/>
    </row>
    <row r="8638" spans="31:31" ht="28.8">
      <c r="AE8638" s="19"/>
    </row>
    <row r="8639" spans="31:31" ht="28.8">
      <c r="AE8639" s="19"/>
    </row>
    <row r="8640" spans="31:31" ht="28.8">
      <c r="AE8640" s="19"/>
    </row>
    <row r="8641" spans="31:31" ht="28.8">
      <c r="AE8641" s="19"/>
    </row>
    <row r="8642" spans="31:31" ht="28.8">
      <c r="AE8642" s="19"/>
    </row>
    <row r="8643" spans="31:31" ht="28.8">
      <c r="AE8643" s="19"/>
    </row>
    <row r="8644" spans="31:31" ht="28.8">
      <c r="AE8644" s="19"/>
    </row>
    <row r="8645" spans="31:31" ht="28.8">
      <c r="AE8645" s="19"/>
    </row>
    <row r="8646" spans="31:31" ht="28.8">
      <c r="AE8646" s="19"/>
    </row>
    <row r="8647" spans="31:31" ht="28.8">
      <c r="AE8647" s="19"/>
    </row>
    <row r="8648" spans="31:31" ht="28.8">
      <c r="AE8648" s="19"/>
    </row>
    <row r="8649" spans="31:31" ht="28.8">
      <c r="AE8649" s="19"/>
    </row>
    <row r="8650" spans="31:31" ht="28.8">
      <c r="AE8650" s="19"/>
    </row>
    <row r="8651" spans="31:31" ht="28.8">
      <c r="AE8651" s="19"/>
    </row>
    <row r="8652" spans="31:31" ht="28.8">
      <c r="AE8652" s="19"/>
    </row>
    <row r="8653" spans="31:31" ht="28.8">
      <c r="AE8653" s="19"/>
    </row>
    <row r="8654" spans="31:31" ht="28.8">
      <c r="AE8654" s="19"/>
    </row>
    <row r="8655" spans="31:31" ht="28.8">
      <c r="AE8655" s="19"/>
    </row>
    <row r="8656" spans="31:31" ht="28.8">
      <c r="AE8656" s="19"/>
    </row>
    <row r="8657" spans="31:31" ht="28.8">
      <c r="AE8657" s="19"/>
    </row>
    <row r="8658" spans="31:31" ht="28.8">
      <c r="AE8658" s="19"/>
    </row>
    <row r="8659" spans="31:31" ht="28.8">
      <c r="AE8659" s="19"/>
    </row>
    <row r="8660" spans="31:31" ht="28.8">
      <c r="AE8660" s="19"/>
    </row>
    <row r="8661" spans="31:31" ht="28.8">
      <c r="AE8661" s="19"/>
    </row>
    <row r="8662" spans="31:31" ht="28.8">
      <c r="AE8662" s="19"/>
    </row>
    <row r="8663" spans="31:31" ht="28.8">
      <c r="AE8663" s="19"/>
    </row>
    <row r="8664" spans="31:31" ht="28.8">
      <c r="AE8664" s="19"/>
    </row>
    <row r="8665" spans="31:31" ht="28.8">
      <c r="AE8665" s="19"/>
    </row>
    <row r="8666" spans="31:31" ht="28.8">
      <c r="AE8666" s="19"/>
    </row>
    <row r="8667" spans="31:31" ht="28.8">
      <c r="AE8667" s="19"/>
    </row>
    <row r="8668" spans="31:31" ht="28.8">
      <c r="AE8668" s="19"/>
    </row>
    <row r="8669" spans="31:31" ht="28.8">
      <c r="AE8669" s="19"/>
    </row>
    <row r="8670" spans="31:31" ht="28.8">
      <c r="AE8670" s="19"/>
    </row>
    <row r="8671" spans="31:31" ht="28.8">
      <c r="AE8671" s="19"/>
    </row>
    <row r="8672" spans="31:31" ht="28.8">
      <c r="AE8672" s="19"/>
    </row>
    <row r="8673" spans="31:31" ht="28.8">
      <c r="AE8673" s="19"/>
    </row>
    <row r="8674" spans="31:31" ht="28.8">
      <c r="AE8674" s="19"/>
    </row>
    <row r="8675" spans="31:31" ht="28.8">
      <c r="AE8675" s="19"/>
    </row>
    <row r="8676" spans="31:31" ht="28.8">
      <c r="AE8676" s="19"/>
    </row>
    <row r="8677" spans="31:31" ht="28.8">
      <c r="AE8677" s="19"/>
    </row>
    <row r="8678" spans="31:31" ht="28.8">
      <c r="AE8678" s="19"/>
    </row>
    <row r="8679" spans="31:31" ht="28.8">
      <c r="AE8679" s="19"/>
    </row>
    <row r="8680" spans="31:31" ht="28.8">
      <c r="AE8680" s="19"/>
    </row>
    <row r="8681" spans="31:31" ht="28.8">
      <c r="AE8681" s="19"/>
    </row>
    <row r="8682" spans="31:31" ht="28.8">
      <c r="AE8682" s="19"/>
    </row>
    <row r="8683" spans="31:31" ht="28.8">
      <c r="AE8683" s="19"/>
    </row>
    <row r="8684" spans="31:31" ht="28.8">
      <c r="AE8684" s="19"/>
    </row>
    <row r="8685" spans="31:31" ht="28.8">
      <c r="AE8685" s="19"/>
    </row>
    <row r="8686" spans="31:31" ht="28.8">
      <c r="AE8686" s="19"/>
    </row>
    <row r="8687" spans="31:31" ht="28.8">
      <c r="AE8687" s="19"/>
    </row>
    <row r="8688" spans="31:31" ht="28.8">
      <c r="AE8688" s="19"/>
    </row>
    <row r="8689" spans="31:31" ht="28.8">
      <c r="AE8689" s="19"/>
    </row>
    <row r="8690" spans="31:31" ht="28.8">
      <c r="AE8690" s="19"/>
    </row>
    <row r="8691" spans="31:31" ht="28.8">
      <c r="AE8691" s="19"/>
    </row>
    <row r="8692" spans="31:31" ht="28.8">
      <c r="AE8692" s="19"/>
    </row>
    <row r="8693" spans="31:31" ht="28.8">
      <c r="AE8693" s="19"/>
    </row>
    <row r="8694" spans="31:31" ht="28.8">
      <c r="AE8694" s="19"/>
    </row>
    <row r="8695" spans="31:31" ht="28.8">
      <c r="AE8695" s="19"/>
    </row>
    <row r="8696" spans="31:31" ht="28.8">
      <c r="AE8696" s="19"/>
    </row>
    <row r="8697" spans="31:31" ht="28.8">
      <c r="AE8697" s="19"/>
    </row>
    <row r="8698" spans="31:31" ht="28.8">
      <c r="AE8698" s="19"/>
    </row>
    <row r="8699" spans="31:31" ht="28.8">
      <c r="AE8699" s="19"/>
    </row>
    <row r="8700" spans="31:31" ht="28.8">
      <c r="AE8700" s="19"/>
    </row>
    <row r="8701" spans="31:31" ht="28.8">
      <c r="AE8701" s="19"/>
    </row>
    <row r="8702" spans="31:31" ht="28.8">
      <c r="AE8702" s="19"/>
    </row>
    <row r="8703" spans="31:31" ht="28.8">
      <c r="AE8703" s="19"/>
    </row>
    <row r="8704" spans="31:31" ht="28.8">
      <c r="AE8704" s="19"/>
    </row>
    <row r="8705" spans="31:31" ht="28.8">
      <c r="AE8705" s="19"/>
    </row>
    <row r="8706" spans="31:31" ht="28.8">
      <c r="AE8706" s="19"/>
    </row>
    <row r="8707" spans="31:31" ht="28.8">
      <c r="AE8707" s="19"/>
    </row>
    <row r="8708" spans="31:31" ht="28.8">
      <c r="AE8708" s="19"/>
    </row>
    <row r="8709" spans="31:31" ht="28.8">
      <c r="AE8709" s="19"/>
    </row>
    <row r="8710" spans="31:31" ht="28.8">
      <c r="AE8710" s="19"/>
    </row>
    <row r="8711" spans="31:31" ht="28.8">
      <c r="AE8711" s="19"/>
    </row>
    <row r="8712" spans="31:31" ht="28.8">
      <c r="AE8712" s="19"/>
    </row>
    <row r="8713" spans="31:31" ht="28.8">
      <c r="AE8713" s="19"/>
    </row>
    <row r="8714" spans="31:31" ht="28.8">
      <c r="AE8714" s="19"/>
    </row>
    <row r="8715" spans="31:31" ht="28.8">
      <c r="AE8715" s="19"/>
    </row>
    <row r="8716" spans="31:31" ht="28.8">
      <c r="AE8716" s="19"/>
    </row>
    <row r="8717" spans="31:31" ht="28.8">
      <c r="AE8717" s="19"/>
    </row>
    <row r="8718" spans="31:31" ht="28.8">
      <c r="AE8718" s="19"/>
    </row>
    <row r="8719" spans="31:31" ht="28.8">
      <c r="AE8719" s="19"/>
    </row>
    <row r="8720" spans="31:31" ht="28.8">
      <c r="AE8720" s="19"/>
    </row>
    <row r="8721" spans="31:31" ht="28.8">
      <c r="AE8721" s="19"/>
    </row>
    <row r="8722" spans="31:31" ht="28.8">
      <c r="AE8722" s="19"/>
    </row>
    <row r="8723" spans="31:31" ht="28.8">
      <c r="AE8723" s="19"/>
    </row>
    <row r="8724" spans="31:31" ht="28.8">
      <c r="AE8724" s="19"/>
    </row>
    <row r="8725" spans="31:31" ht="28.8">
      <c r="AE8725" s="19"/>
    </row>
    <row r="8726" spans="31:31" ht="28.8">
      <c r="AE8726" s="19"/>
    </row>
    <row r="8727" spans="31:31" ht="28.8">
      <c r="AE8727" s="19"/>
    </row>
    <row r="8728" spans="31:31" ht="28.8">
      <c r="AE8728" s="19"/>
    </row>
    <row r="8729" spans="31:31" ht="28.8">
      <c r="AE8729" s="19"/>
    </row>
    <row r="8730" spans="31:31" ht="28.8">
      <c r="AE8730" s="19"/>
    </row>
    <row r="8731" spans="31:31" ht="28.8">
      <c r="AE8731" s="19"/>
    </row>
    <row r="8732" spans="31:31" ht="28.8">
      <c r="AE8732" s="19"/>
    </row>
    <row r="8733" spans="31:31" ht="28.8">
      <c r="AE8733" s="19"/>
    </row>
    <row r="8734" spans="31:31" ht="28.8">
      <c r="AE8734" s="19"/>
    </row>
    <row r="8735" spans="31:31" ht="28.8">
      <c r="AE8735" s="19"/>
    </row>
    <row r="8736" spans="31:31" ht="28.8">
      <c r="AE8736" s="19"/>
    </row>
    <row r="8737" spans="31:31" ht="28.8">
      <c r="AE8737" s="19"/>
    </row>
    <row r="8738" spans="31:31" ht="28.8">
      <c r="AE8738" s="19"/>
    </row>
    <row r="8739" spans="31:31" ht="28.8">
      <c r="AE8739" s="19"/>
    </row>
    <row r="8740" spans="31:31" ht="28.8">
      <c r="AE8740" s="19"/>
    </row>
    <row r="8741" spans="31:31" ht="28.8">
      <c r="AE8741" s="19"/>
    </row>
    <row r="8742" spans="31:31" ht="28.8">
      <c r="AE8742" s="19"/>
    </row>
    <row r="8743" spans="31:31" ht="28.8">
      <c r="AE8743" s="19"/>
    </row>
    <row r="8744" spans="31:31" ht="28.8">
      <c r="AE8744" s="19"/>
    </row>
    <row r="8745" spans="31:31" ht="28.8">
      <c r="AE8745" s="19"/>
    </row>
    <row r="8746" spans="31:31" ht="28.8">
      <c r="AE8746" s="19"/>
    </row>
    <row r="8747" spans="31:31" ht="28.8">
      <c r="AE8747" s="19"/>
    </row>
    <row r="8748" spans="31:31" ht="28.8">
      <c r="AE8748" s="19"/>
    </row>
    <row r="8749" spans="31:31" ht="28.8">
      <c r="AE8749" s="19"/>
    </row>
    <row r="8750" spans="31:31" ht="28.8">
      <c r="AE8750" s="19"/>
    </row>
    <row r="8751" spans="31:31" ht="28.8">
      <c r="AE8751" s="19"/>
    </row>
    <row r="8752" spans="31:31" ht="28.8">
      <c r="AE8752" s="19"/>
    </row>
    <row r="8753" spans="31:31" ht="28.8">
      <c r="AE8753" s="19"/>
    </row>
    <row r="8754" spans="31:31" ht="28.8">
      <c r="AE8754" s="19"/>
    </row>
    <row r="8755" spans="31:31" ht="28.8">
      <c r="AE8755" s="19"/>
    </row>
    <row r="8756" spans="31:31" ht="28.8">
      <c r="AE8756" s="19"/>
    </row>
    <row r="8757" spans="31:31" ht="28.8">
      <c r="AE8757" s="19"/>
    </row>
    <row r="8758" spans="31:31" ht="28.8">
      <c r="AE8758" s="19"/>
    </row>
    <row r="8759" spans="31:31" ht="28.8">
      <c r="AE8759" s="19"/>
    </row>
    <row r="8760" spans="31:31" ht="28.8">
      <c r="AE8760" s="19"/>
    </row>
    <row r="8761" spans="31:31" ht="28.8">
      <c r="AE8761" s="19"/>
    </row>
    <row r="8762" spans="31:31" ht="28.8">
      <c r="AE8762" s="19"/>
    </row>
    <row r="8763" spans="31:31" ht="28.8">
      <c r="AE8763" s="19"/>
    </row>
    <row r="8764" spans="31:31" ht="28.8">
      <c r="AE8764" s="19"/>
    </row>
    <row r="8765" spans="31:31" ht="28.8">
      <c r="AE8765" s="19"/>
    </row>
    <row r="8766" spans="31:31" ht="28.8">
      <c r="AE8766" s="19"/>
    </row>
    <row r="8767" spans="31:31" ht="28.8">
      <c r="AE8767" s="19"/>
    </row>
    <row r="8768" spans="31:31" ht="28.8">
      <c r="AE8768" s="19"/>
    </row>
    <row r="8769" spans="31:31" ht="28.8">
      <c r="AE8769" s="19"/>
    </row>
    <row r="8770" spans="31:31" ht="28.8">
      <c r="AE8770" s="19"/>
    </row>
    <row r="8771" spans="31:31" ht="28.8">
      <c r="AE8771" s="19"/>
    </row>
    <row r="8772" spans="31:31" ht="28.8">
      <c r="AE8772" s="19"/>
    </row>
    <row r="8773" spans="31:31" ht="28.8">
      <c r="AE8773" s="19"/>
    </row>
    <row r="8774" spans="31:31" ht="28.8">
      <c r="AE8774" s="19"/>
    </row>
    <row r="8775" spans="31:31" ht="28.8">
      <c r="AE8775" s="19"/>
    </row>
    <row r="8776" spans="31:31" ht="28.8">
      <c r="AE8776" s="19"/>
    </row>
    <row r="8777" spans="31:31" ht="28.8">
      <c r="AE8777" s="19"/>
    </row>
    <row r="8778" spans="31:31" ht="28.8">
      <c r="AE8778" s="19"/>
    </row>
    <row r="8779" spans="31:31" ht="28.8">
      <c r="AE8779" s="19"/>
    </row>
    <row r="8780" spans="31:31" ht="28.8">
      <c r="AE8780" s="19"/>
    </row>
    <row r="8781" spans="31:31" ht="28.8">
      <c r="AE8781" s="19"/>
    </row>
    <row r="8782" spans="31:31" ht="28.8">
      <c r="AE8782" s="19"/>
    </row>
    <row r="8783" spans="31:31" ht="28.8">
      <c r="AE8783" s="19"/>
    </row>
    <row r="8784" spans="31:31" ht="28.8">
      <c r="AE8784" s="19"/>
    </row>
    <row r="8785" spans="31:31" ht="28.8">
      <c r="AE8785" s="19"/>
    </row>
    <row r="8786" spans="31:31" ht="28.8">
      <c r="AE8786" s="19"/>
    </row>
    <row r="8787" spans="31:31" ht="28.8">
      <c r="AE8787" s="19"/>
    </row>
    <row r="8788" spans="31:31" ht="28.8">
      <c r="AE8788" s="19"/>
    </row>
    <row r="8789" spans="31:31" ht="28.8">
      <c r="AE8789" s="19"/>
    </row>
    <row r="8790" spans="31:31" ht="28.8">
      <c r="AE8790" s="19"/>
    </row>
    <row r="8791" spans="31:31" ht="28.8">
      <c r="AE8791" s="19"/>
    </row>
    <row r="8792" spans="31:31" ht="28.8">
      <c r="AE8792" s="19"/>
    </row>
    <row r="8793" spans="31:31" ht="28.8">
      <c r="AE8793" s="19"/>
    </row>
    <row r="8794" spans="31:31" ht="28.8">
      <c r="AE8794" s="19"/>
    </row>
    <row r="8795" spans="31:31" ht="28.8">
      <c r="AE8795" s="19"/>
    </row>
    <row r="8796" spans="31:31" ht="28.8">
      <c r="AE8796" s="19"/>
    </row>
    <row r="8797" spans="31:31" ht="28.8">
      <c r="AE8797" s="19"/>
    </row>
    <row r="8798" spans="31:31" ht="28.8">
      <c r="AE8798" s="19"/>
    </row>
    <row r="8799" spans="31:31" ht="28.8">
      <c r="AE8799" s="19"/>
    </row>
    <row r="8800" spans="31:31" ht="28.8">
      <c r="AE8800" s="19"/>
    </row>
    <row r="8801" spans="31:31" ht="28.8">
      <c r="AE8801" s="19"/>
    </row>
    <row r="8802" spans="31:31" ht="28.8">
      <c r="AE8802" s="19"/>
    </row>
    <row r="8803" spans="31:31" ht="28.8">
      <c r="AE8803" s="19"/>
    </row>
    <row r="8804" spans="31:31" ht="28.8">
      <c r="AE8804" s="19"/>
    </row>
    <row r="8805" spans="31:31" ht="28.8">
      <c r="AE8805" s="19"/>
    </row>
    <row r="8806" spans="31:31" ht="28.8">
      <c r="AE8806" s="19"/>
    </row>
    <row r="8807" spans="31:31" ht="28.8">
      <c r="AE8807" s="19"/>
    </row>
    <row r="8808" spans="31:31" ht="28.8">
      <c r="AE8808" s="19"/>
    </row>
    <row r="8809" spans="31:31" ht="28.8">
      <c r="AE8809" s="19"/>
    </row>
    <row r="8810" spans="31:31" ht="28.8">
      <c r="AE8810" s="19"/>
    </row>
    <row r="8811" spans="31:31" ht="28.8">
      <c r="AE8811" s="19"/>
    </row>
    <row r="8812" spans="31:31" ht="28.8">
      <c r="AE8812" s="19"/>
    </row>
    <row r="8813" spans="31:31" ht="28.8">
      <c r="AE8813" s="19"/>
    </row>
    <row r="8814" spans="31:31" ht="28.8">
      <c r="AE8814" s="19"/>
    </row>
    <row r="8815" spans="31:31" ht="28.8">
      <c r="AE8815" s="19"/>
    </row>
    <row r="8816" spans="31:31" ht="28.8">
      <c r="AE8816" s="19"/>
    </row>
    <row r="8817" spans="31:31" ht="28.8">
      <c r="AE8817" s="19"/>
    </row>
    <row r="8818" spans="31:31" ht="28.8">
      <c r="AE8818" s="19"/>
    </row>
    <row r="8819" spans="31:31" ht="28.8">
      <c r="AE8819" s="19"/>
    </row>
    <row r="8820" spans="31:31" ht="28.8">
      <c r="AE8820" s="19"/>
    </row>
    <row r="8821" spans="31:31" ht="28.8">
      <c r="AE8821" s="19"/>
    </row>
    <row r="8822" spans="31:31" ht="28.8">
      <c r="AE8822" s="19"/>
    </row>
    <row r="8823" spans="31:31" ht="28.8">
      <c r="AE8823" s="19"/>
    </row>
    <row r="8824" spans="31:31" ht="28.8">
      <c r="AE8824" s="19"/>
    </row>
    <row r="8825" spans="31:31" ht="28.8">
      <c r="AE8825" s="19"/>
    </row>
    <row r="8826" spans="31:31" ht="28.8">
      <c r="AE8826" s="19"/>
    </row>
    <row r="8827" spans="31:31" ht="28.8">
      <c r="AE8827" s="19"/>
    </row>
    <row r="8828" spans="31:31" ht="28.8">
      <c r="AE8828" s="19"/>
    </row>
    <row r="8829" spans="31:31" ht="28.8">
      <c r="AE8829" s="19"/>
    </row>
    <row r="8830" spans="31:31" ht="28.8">
      <c r="AE8830" s="19"/>
    </row>
    <row r="8831" spans="31:31" ht="28.8">
      <c r="AE8831" s="19"/>
    </row>
    <row r="8832" spans="31:31" ht="28.8">
      <c r="AE8832" s="19"/>
    </row>
    <row r="8833" spans="31:31" ht="28.8">
      <c r="AE8833" s="19"/>
    </row>
    <row r="8834" spans="31:31" ht="28.8">
      <c r="AE8834" s="19"/>
    </row>
    <row r="8835" spans="31:31" ht="28.8">
      <c r="AE8835" s="19"/>
    </row>
    <row r="8836" spans="31:31" ht="28.8">
      <c r="AE8836" s="19"/>
    </row>
    <row r="8837" spans="31:31" ht="28.8">
      <c r="AE8837" s="19"/>
    </row>
    <row r="8838" spans="31:31" ht="28.8">
      <c r="AE8838" s="19"/>
    </row>
    <row r="8839" spans="31:31" ht="28.8">
      <c r="AE8839" s="19"/>
    </row>
    <row r="8840" spans="31:31" ht="28.8">
      <c r="AE8840" s="19"/>
    </row>
    <row r="8841" spans="31:31" ht="28.8">
      <c r="AE8841" s="19"/>
    </row>
    <row r="8842" spans="31:31" ht="28.8">
      <c r="AE8842" s="19"/>
    </row>
    <row r="8843" spans="31:31" ht="28.8">
      <c r="AE8843" s="19"/>
    </row>
    <row r="8844" spans="31:31" ht="28.8">
      <c r="AE8844" s="19"/>
    </row>
    <row r="8845" spans="31:31" ht="28.8">
      <c r="AE8845" s="19"/>
    </row>
    <row r="8846" spans="31:31" ht="28.8">
      <c r="AE8846" s="19"/>
    </row>
    <row r="8847" spans="31:31" ht="28.8">
      <c r="AE8847" s="19"/>
    </row>
    <row r="8848" spans="31:31" ht="28.8">
      <c r="AE8848" s="19"/>
    </row>
    <row r="8849" spans="31:31" ht="28.8">
      <c r="AE8849" s="19"/>
    </row>
    <row r="8850" spans="31:31" ht="28.8">
      <c r="AE8850" s="19"/>
    </row>
    <row r="8851" spans="31:31" ht="28.8">
      <c r="AE8851" s="19"/>
    </row>
    <row r="8852" spans="31:31" ht="28.8">
      <c r="AE8852" s="19"/>
    </row>
    <row r="8853" spans="31:31" ht="28.8">
      <c r="AE8853" s="19"/>
    </row>
    <row r="8854" spans="31:31" ht="28.8">
      <c r="AE8854" s="19"/>
    </row>
    <row r="8855" spans="31:31" ht="28.8">
      <c r="AE8855" s="19"/>
    </row>
    <row r="8856" spans="31:31" ht="28.8">
      <c r="AE8856" s="19"/>
    </row>
    <row r="8857" spans="31:31" ht="28.8">
      <c r="AE8857" s="19"/>
    </row>
    <row r="8858" spans="31:31" ht="28.8">
      <c r="AE8858" s="19"/>
    </row>
    <row r="8859" spans="31:31" ht="28.8">
      <c r="AE8859" s="19"/>
    </row>
    <row r="8860" spans="31:31" ht="28.8">
      <c r="AE8860" s="19"/>
    </row>
    <row r="8861" spans="31:31" ht="28.8">
      <c r="AE8861" s="19"/>
    </row>
    <row r="8862" spans="31:31" ht="28.8">
      <c r="AE8862" s="19"/>
    </row>
    <row r="8863" spans="31:31" ht="28.8">
      <c r="AE8863" s="19"/>
    </row>
    <row r="8864" spans="31:31" ht="28.8">
      <c r="AE8864" s="19"/>
    </row>
    <row r="8865" spans="31:31" ht="28.8">
      <c r="AE8865" s="19"/>
    </row>
    <row r="8866" spans="31:31" ht="28.8">
      <c r="AE8866" s="19"/>
    </row>
    <row r="8867" spans="31:31" ht="28.8">
      <c r="AE8867" s="19"/>
    </row>
    <row r="8868" spans="31:31" ht="28.8">
      <c r="AE8868" s="19"/>
    </row>
    <row r="8869" spans="31:31" ht="28.8">
      <c r="AE8869" s="19"/>
    </row>
    <row r="8870" spans="31:31" ht="28.8">
      <c r="AE8870" s="19"/>
    </row>
    <row r="8871" spans="31:31" ht="28.8">
      <c r="AE8871" s="19"/>
    </row>
    <row r="8872" spans="31:31" ht="28.8">
      <c r="AE8872" s="19"/>
    </row>
    <row r="8873" spans="31:31" ht="28.8">
      <c r="AE8873" s="19"/>
    </row>
    <row r="8874" spans="31:31" ht="28.8">
      <c r="AE8874" s="19"/>
    </row>
    <row r="8875" spans="31:31" ht="28.8">
      <c r="AE8875" s="19"/>
    </row>
    <row r="8876" spans="31:31" ht="28.8">
      <c r="AE8876" s="19"/>
    </row>
    <row r="8877" spans="31:31" ht="28.8">
      <c r="AE8877" s="19"/>
    </row>
    <row r="8878" spans="31:31" ht="28.8">
      <c r="AE8878" s="19"/>
    </row>
    <row r="8879" spans="31:31" ht="28.8">
      <c r="AE8879" s="19"/>
    </row>
    <row r="8880" spans="31:31" ht="28.8">
      <c r="AE8880" s="19"/>
    </row>
    <row r="8881" spans="31:31" ht="28.8">
      <c r="AE8881" s="19"/>
    </row>
    <row r="8882" spans="31:31" ht="28.8">
      <c r="AE8882" s="19"/>
    </row>
    <row r="8883" spans="31:31" ht="28.8">
      <c r="AE8883" s="19"/>
    </row>
    <row r="8884" spans="31:31" ht="28.8">
      <c r="AE8884" s="19"/>
    </row>
    <row r="8885" spans="31:31" ht="28.8">
      <c r="AE8885" s="19"/>
    </row>
    <row r="8886" spans="31:31" ht="28.8">
      <c r="AE8886" s="19"/>
    </row>
    <row r="8887" spans="31:31" ht="28.8">
      <c r="AE8887" s="19"/>
    </row>
    <row r="8888" spans="31:31" ht="28.8">
      <c r="AE8888" s="19"/>
    </row>
    <row r="8889" spans="31:31" ht="28.8">
      <c r="AE8889" s="19"/>
    </row>
    <row r="8890" spans="31:31" ht="28.8">
      <c r="AE8890" s="19"/>
    </row>
    <row r="8891" spans="31:31" ht="28.8">
      <c r="AE8891" s="19"/>
    </row>
    <row r="8892" spans="31:31" ht="28.8">
      <c r="AE8892" s="19"/>
    </row>
    <row r="8893" spans="31:31" ht="28.8">
      <c r="AE8893" s="19"/>
    </row>
    <row r="8894" spans="31:31" ht="28.8">
      <c r="AE8894" s="19"/>
    </row>
    <row r="8895" spans="31:31" ht="28.8">
      <c r="AE8895" s="19"/>
    </row>
    <row r="8896" spans="31:31" ht="28.8">
      <c r="AE8896" s="19"/>
    </row>
    <row r="8897" spans="31:31" ht="28.8">
      <c r="AE8897" s="19"/>
    </row>
    <row r="8898" spans="31:31" ht="28.8">
      <c r="AE8898" s="19"/>
    </row>
    <row r="8899" spans="31:31" ht="28.8">
      <c r="AE8899" s="19"/>
    </row>
    <row r="8900" spans="31:31" ht="28.8">
      <c r="AE8900" s="19"/>
    </row>
    <row r="8901" spans="31:31" ht="28.8">
      <c r="AE8901" s="19"/>
    </row>
    <row r="8902" spans="31:31" ht="28.8">
      <c r="AE8902" s="19"/>
    </row>
    <row r="8903" spans="31:31" ht="28.8">
      <c r="AE8903" s="19"/>
    </row>
    <row r="8904" spans="31:31" ht="28.8">
      <c r="AE8904" s="19"/>
    </row>
    <row r="8905" spans="31:31" ht="28.8">
      <c r="AE8905" s="19"/>
    </row>
    <row r="8906" spans="31:31" ht="28.8">
      <c r="AE8906" s="19"/>
    </row>
    <row r="8907" spans="31:31" ht="28.8">
      <c r="AE8907" s="19"/>
    </row>
    <row r="8908" spans="31:31" ht="28.8">
      <c r="AE8908" s="19"/>
    </row>
    <row r="8909" spans="31:31" ht="28.8">
      <c r="AE8909" s="19"/>
    </row>
    <row r="8910" spans="31:31" ht="28.8">
      <c r="AE8910" s="19"/>
    </row>
    <row r="8911" spans="31:31" ht="28.8">
      <c r="AE8911" s="19"/>
    </row>
    <row r="8912" spans="31:31" ht="28.8">
      <c r="AE8912" s="19"/>
    </row>
    <row r="8913" spans="31:31" ht="28.8">
      <c r="AE8913" s="19"/>
    </row>
    <row r="8914" spans="31:31" ht="28.8">
      <c r="AE8914" s="19"/>
    </row>
    <row r="8915" spans="31:31" ht="28.8">
      <c r="AE8915" s="19"/>
    </row>
    <row r="8916" spans="31:31" ht="28.8">
      <c r="AE8916" s="19"/>
    </row>
    <row r="8917" spans="31:31" ht="28.8">
      <c r="AE8917" s="19"/>
    </row>
    <row r="8918" spans="31:31" ht="28.8">
      <c r="AE8918" s="19"/>
    </row>
    <row r="8919" spans="31:31" ht="28.8">
      <c r="AE8919" s="19"/>
    </row>
    <row r="8920" spans="31:31" ht="28.8">
      <c r="AE8920" s="19"/>
    </row>
    <row r="8921" spans="31:31" ht="28.8">
      <c r="AE8921" s="19"/>
    </row>
    <row r="8922" spans="31:31" ht="28.8">
      <c r="AE8922" s="19"/>
    </row>
    <row r="8923" spans="31:31" ht="28.8">
      <c r="AE8923" s="19"/>
    </row>
    <row r="8924" spans="31:31" ht="28.8">
      <c r="AE8924" s="19"/>
    </row>
    <row r="8925" spans="31:31" ht="28.8">
      <c r="AE8925" s="19"/>
    </row>
    <row r="8926" spans="31:31" ht="28.8">
      <c r="AE8926" s="19"/>
    </row>
    <row r="8927" spans="31:31" ht="28.8">
      <c r="AE8927" s="19"/>
    </row>
    <row r="8928" spans="31:31" ht="28.8">
      <c r="AE8928" s="19"/>
    </row>
    <row r="8929" spans="31:31" ht="28.8">
      <c r="AE8929" s="19"/>
    </row>
    <row r="8930" spans="31:31" ht="28.8">
      <c r="AE8930" s="19"/>
    </row>
    <row r="8931" spans="31:31" ht="28.8">
      <c r="AE8931" s="19"/>
    </row>
    <row r="8932" spans="31:31" ht="28.8">
      <c r="AE8932" s="19"/>
    </row>
    <row r="8933" spans="31:31" ht="28.8">
      <c r="AE8933" s="19"/>
    </row>
    <row r="8934" spans="31:31" ht="28.8">
      <c r="AE8934" s="19"/>
    </row>
    <row r="8935" spans="31:31" ht="28.8">
      <c r="AE8935" s="19"/>
    </row>
    <row r="8936" spans="31:31" ht="28.8">
      <c r="AE8936" s="19"/>
    </row>
    <row r="8937" spans="31:31" ht="28.8">
      <c r="AE8937" s="19"/>
    </row>
    <row r="8938" spans="31:31" ht="28.8">
      <c r="AE8938" s="19"/>
    </row>
    <row r="8939" spans="31:31" ht="28.8">
      <c r="AE8939" s="19"/>
    </row>
    <row r="8940" spans="31:31" ht="28.8">
      <c r="AE8940" s="19"/>
    </row>
    <row r="8941" spans="31:31" ht="28.8">
      <c r="AE8941" s="19"/>
    </row>
    <row r="8942" spans="31:31" ht="28.8">
      <c r="AE8942" s="19"/>
    </row>
    <row r="8943" spans="31:31" ht="28.8">
      <c r="AE8943" s="19"/>
    </row>
    <row r="8944" spans="31:31" ht="28.8">
      <c r="AE8944" s="19"/>
    </row>
    <row r="8945" spans="31:31" ht="28.8">
      <c r="AE8945" s="19"/>
    </row>
    <row r="8946" spans="31:31" ht="28.8">
      <c r="AE8946" s="19"/>
    </row>
    <row r="8947" spans="31:31" ht="28.8">
      <c r="AE8947" s="19"/>
    </row>
    <row r="8948" spans="31:31" ht="28.8">
      <c r="AE8948" s="19"/>
    </row>
    <row r="8949" spans="31:31" ht="28.8">
      <c r="AE8949" s="19"/>
    </row>
    <row r="8950" spans="31:31" ht="28.8">
      <c r="AE8950" s="19"/>
    </row>
    <row r="8951" spans="31:31" ht="28.8">
      <c r="AE8951" s="19"/>
    </row>
    <row r="8952" spans="31:31" ht="28.8">
      <c r="AE8952" s="19"/>
    </row>
    <row r="8953" spans="31:31" ht="28.8">
      <c r="AE8953" s="19"/>
    </row>
    <row r="8954" spans="31:31" ht="28.8">
      <c r="AE8954" s="19"/>
    </row>
    <row r="8955" spans="31:31" ht="28.8">
      <c r="AE8955" s="19"/>
    </row>
    <row r="8956" spans="31:31" ht="28.8">
      <c r="AE8956" s="19"/>
    </row>
    <row r="8957" spans="31:31" ht="28.8">
      <c r="AE8957" s="19"/>
    </row>
    <row r="8958" spans="31:31" ht="28.8">
      <c r="AE8958" s="19"/>
    </row>
    <row r="8959" spans="31:31" ht="28.8">
      <c r="AE8959" s="19"/>
    </row>
    <row r="8960" spans="31:31" ht="28.8">
      <c r="AE8960" s="19"/>
    </row>
    <row r="8961" spans="31:31" ht="28.8">
      <c r="AE8961" s="19"/>
    </row>
    <row r="8962" spans="31:31" ht="28.8">
      <c r="AE8962" s="19"/>
    </row>
    <row r="8963" spans="31:31" ht="28.8">
      <c r="AE8963" s="19"/>
    </row>
    <row r="8964" spans="31:31" ht="28.8">
      <c r="AE8964" s="19"/>
    </row>
    <row r="8965" spans="31:31" ht="28.8">
      <c r="AE8965" s="19"/>
    </row>
    <row r="8966" spans="31:31" ht="28.8">
      <c r="AE8966" s="19"/>
    </row>
    <row r="8967" spans="31:31" ht="28.8">
      <c r="AE8967" s="19"/>
    </row>
    <row r="8968" spans="31:31" ht="28.8">
      <c r="AE8968" s="19"/>
    </row>
    <row r="8969" spans="31:31" ht="28.8">
      <c r="AE8969" s="19"/>
    </row>
    <row r="8970" spans="31:31" ht="28.8">
      <c r="AE8970" s="19"/>
    </row>
    <row r="8971" spans="31:31" ht="28.8">
      <c r="AE8971" s="19"/>
    </row>
    <row r="8972" spans="31:31" ht="28.8">
      <c r="AE8972" s="19"/>
    </row>
    <row r="8973" spans="31:31" ht="28.8">
      <c r="AE8973" s="19"/>
    </row>
    <row r="8974" spans="31:31" ht="28.8">
      <c r="AE8974" s="19"/>
    </row>
    <row r="8975" spans="31:31" ht="28.8">
      <c r="AE8975" s="19"/>
    </row>
    <row r="8976" spans="31:31" ht="28.8">
      <c r="AE8976" s="19"/>
    </row>
    <row r="8977" spans="31:31" ht="28.8">
      <c r="AE8977" s="19"/>
    </row>
    <row r="8978" spans="31:31" ht="28.8">
      <c r="AE8978" s="19"/>
    </row>
    <row r="8979" spans="31:31" ht="28.8">
      <c r="AE8979" s="19"/>
    </row>
    <row r="8980" spans="31:31" ht="28.8">
      <c r="AE8980" s="19"/>
    </row>
    <row r="8981" spans="31:31" ht="28.8">
      <c r="AE8981" s="19"/>
    </row>
    <row r="8982" spans="31:31" ht="28.8">
      <c r="AE8982" s="19"/>
    </row>
    <row r="8983" spans="31:31" ht="28.8">
      <c r="AE8983" s="19"/>
    </row>
    <row r="8984" spans="31:31" ht="28.8">
      <c r="AE8984" s="19"/>
    </row>
    <row r="8985" spans="31:31" ht="28.8">
      <c r="AE8985" s="19"/>
    </row>
    <row r="8986" spans="31:31" ht="28.8">
      <c r="AE8986" s="19"/>
    </row>
    <row r="8987" spans="31:31" ht="28.8">
      <c r="AE8987" s="19"/>
    </row>
    <row r="8988" spans="31:31" ht="28.8">
      <c r="AE8988" s="19"/>
    </row>
    <row r="8989" spans="31:31" ht="28.8">
      <c r="AE8989" s="19"/>
    </row>
    <row r="8990" spans="31:31" ht="28.8">
      <c r="AE8990" s="19"/>
    </row>
    <row r="8991" spans="31:31" ht="28.8">
      <c r="AE8991" s="19"/>
    </row>
    <row r="8992" spans="31:31" ht="28.8">
      <c r="AE8992" s="19"/>
    </row>
    <row r="8993" spans="31:31" ht="28.8">
      <c r="AE8993" s="19"/>
    </row>
    <row r="8994" spans="31:31" ht="28.8">
      <c r="AE8994" s="19"/>
    </row>
    <row r="8995" spans="31:31" ht="28.8">
      <c r="AE8995" s="19"/>
    </row>
    <row r="8996" spans="31:31" ht="28.8">
      <c r="AE8996" s="19"/>
    </row>
    <row r="8997" spans="31:31" ht="28.8">
      <c r="AE8997" s="19"/>
    </row>
    <row r="8998" spans="31:31" ht="28.8">
      <c r="AE8998" s="19"/>
    </row>
    <row r="8999" spans="31:31" ht="28.8">
      <c r="AE8999" s="19"/>
    </row>
    <row r="9000" spans="31:31" ht="28.8">
      <c r="AE9000" s="19"/>
    </row>
    <row r="9001" spans="31:31" ht="28.8">
      <c r="AE9001" s="19"/>
    </row>
    <row r="9002" spans="31:31" ht="28.8">
      <c r="AE9002" s="19"/>
    </row>
    <row r="9003" spans="31:31" ht="28.8">
      <c r="AE9003" s="19"/>
    </row>
    <row r="9004" spans="31:31" ht="28.8">
      <c r="AE9004" s="19"/>
    </row>
    <row r="9005" spans="31:31" ht="28.8">
      <c r="AE9005" s="19"/>
    </row>
    <row r="9006" spans="31:31" ht="28.8">
      <c r="AE9006" s="19"/>
    </row>
    <row r="9007" spans="31:31" ht="28.8">
      <c r="AE9007" s="19"/>
    </row>
    <row r="9008" spans="31:31" ht="28.8">
      <c r="AE9008" s="19"/>
    </row>
    <row r="9009" spans="31:31" ht="28.8">
      <c r="AE9009" s="19"/>
    </row>
    <row r="9010" spans="31:31" ht="28.8">
      <c r="AE9010" s="19"/>
    </row>
    <row r="9011" spans="31:31" ht="28.8">
      <c r="AE9011" s="19"/>
    </row>
    <row r="9012" spans="31:31" ht="28.8">
      <c r="AE9012" s="19"/>
    </row>
    <row r="9013" spans="31:31" ht="28.8">
      <c r="AE9013" s="19"/>
    </row>
    <row r="9014" spans="31:31" ht="28.8">
      <c r="AE9014" s="19"/>
    </row>
    <row r="9015" spans="31:31" ht="28.8">
      <c r="AE9015" s="19"/>
    </row>
    <row r="9016" spans="31:31" ht="28.8">
      <c r="AE9016" s="19"/>
    </row>
    <row r="9017" spans="31:31" ht="28.8">
      <c r="AE9017" s="19"/>
    </row>
    <row r="9018" spans="31:31" ht="28.8">
      <c r="AE9018" s="19"/>
    </row>
    <row r="9019" spans="31:31" ht="28.8">
      <c r="AE9019" s="19"/>
    </row>
    <row r="9020" spans="31:31" ht="28.8">
      <c r="AE9020" s="19"/>
    </row>
    <row r="9021" spans="31:31" ht="28.8">
      <c r="AE9021" s="19"/>
    </row>
    <row r="9022" spans="31:31" ht="28.8">
      <c r="AE9022" s="19"/>
    </row>
    <row r="9023" spans="31:31" ht="28.8">
      <c r="AE9023" s="19"/>
    </row>
    <row r="9024" spans="31:31" ht="28.8">
      <c r="AE9024" s="19"/>
    </row>
    <row r="9025" spans="31:31" ht="28.8">
      <c r="AE9025" s="19"/>
    </row>
    <row r="9026" spans="31:31" ht="28.8">
      <c r="AE9026" s="19"/>
    </row>
    <row r="9027" spans="31:31" ht="28.8">
      <c r="AE9027" s="19"/>
    </row>
    <row r="9028" spans="31:31" ht="28.8">
      <c r="AE9028" s="19"/>
    </row>
    <row r="9029" spans="31:31" ht="28.8">
      <c r="AE9029" s="19"/>
    </row>
    <row r="9030" spans="31:31" ht="28.8">
      <c r="AE9030" s="19"/>
    </row>
    <row r="9031" spans="31:31" ht="28.8">
      <c r="AE9031" s="19"/>
    </row>
    <row r="9032" spans="31:31" ht="28.8">
      <c r="AE9032" s="19"/>
    </row>
    <row r="9033" spans="31:31" ht="28.8">
      <c r="AE9033" s="19"/>
    </row>
    <row r="9034" spans="31:31" ht="28.8">
      <c r="AE9034" s="19"/>
    </row>
    <row r="9035" spans="31:31" ht="28.8">
      <c r="AE9035" s="19"/>
    </row>
    <row r="9036" spans="31:31" ht="28.8">
      <c r="AE9036" s="19"/>
    </row>
    <row r="9037" spans="31:31" ht="28.8">
      <c r="AE9037" s="19"/>
    </row>
    <row r="9038" spans="31:31" ht="28.8">
      <c r="AE9038" s="19"/>
    </row>
    <row r="9039" spans="31:31" ht="28.8">
      <c r="AE9039" s="19"/>
    </row>
    <row r="9040" spans="31:31" ht="28.8">
      <c r="AE9040" s="19"/>
    </row>
    <row r="9041" spans="31:31" ht="28.8">
      <c r="AE9041" s="19"/>
    </row>
    <row r="9042" spans="31:31" ht="28.8">
      <c r="AE9042" s="19"/>
    </row>
    <row r="9043" spans="31:31" ht="28.8">
      <c r="AE9043" s="19"/>
    </row>
    <row r="9044" spans="31:31" ht="28.8">
      <c r="AE9044" s="19"/>
    </row>
    <row r="9045" spans="31:31" ht="28.8">
      <c r="AE9045" s="19"/>
    </row>
    <row r="9046" spans="31:31" ht="28.8">
      <c r="AE9046" s="19"/>
    </row>
    <row r="9047" spans="31:31" ht="28.8">
      <c r="AE9047" s="19"/>
    </row>
    <row r="9048" spans="31:31" ht="28.8">
      <c r="AE9048" s="19"/>
    </row>
    <row r="9049" spans="31:31" ht="28.8">
      <c r="AE9049" s="19"/>
    </row>
    <row r="9050" spans="31:31" ht="28.8">
      <c r="AE9050" s="19"/>
    </row>
    <row r="9051" spans="31:31" ht="28.8">
      <c r="AE9051" s="19"/>
    </row>
    <row r="9052" spans="31:31" ht="28.8">
      <c r="AE9052" s="19"/>
    </row>
    <row r="9053" spans="31:31" ht="28.8">
      <c r="AE9053" s="19"/>
    </row>
    <row r="9054" spans="31:31" ht="28.8">
      <c r="AE9054" s="19"/>
    </row>
    <row r="9055" spans="31:31" ht="28.8">
      <c r="AE9055" s="19"/>
    </row>
    <row r="9056" spans="31:31" ht="28.8">
      <c r="AE9056" s="19"/>
    </row>
    <row r="9057" spans="31:31" ht="28.8">
      <c r="AE9057" s="19"/>
    </row>
    <row r="9058" spans="31:31" ht="28.8">
      <c r="AE9058" s="19"/>
    </row>
    <row r="9059" spans="31:31" ht="28.8">
      <c r="AE9059" s="19"/>
    </row>
    <row r="9060" spans="31:31" ht="28.8">
      <c r="AE9060" s="19"/>
    </row>
    <row r="9061" spans="31:31" ht="28.8">
      <c r="AE9061" s="19"/>
    </row>
    <row r="9062" spans="31:31" ht="28.8">
      <c r="AE9062" s="19"/>
    </row>
    <row r="9063" spans="31:31" ht="28.8">
      <c r="AE9063" s="19"/>
    </row>
    <row r="9064" spans="31:31" ht="28.8">
      <c r="AE9064" s="19"/>
    </row>
    <row r="9065" spans="31:31" ht="28.8">
      <c r="AE9065" s="19"/>
    </row>
    <row r="9066" spans="31:31" ht="28.8">
      <c r="AE9066" s="19"/>
    </row>
    <row r="9067" spans="31:31" ht="28.8">
      <c r="AE9067" s="19"/>
    </row>
    <row r="9068" spans="31:31" ht="28.8">
      <c r="AE9068" s="19"/>
    </row>
    <row r="9069" spans="31:31" ht="28.8">
      <c r="AE9069" s="19"/>
    </row>
    <row r="9070" spans="31:31" ht="28.8">
      <c r="AE9070" s="19"/>
    </row>
    <row r="9071" spans="31:31" ht="28.8">
      <c r="AE9071" s="19"/>
    </row>
    <row r="9072" spans="31:31" ht="28.8">
      <c r="AE9072" s="19"/>
    </row>
    <row r="9073" spans="31:31" ht="28.8">
      <c r="AE9073" s="19"/>
    </row>
    <row r="9074" spans="31:31" ht="28.8">
      <c r="AE9074" s="19"/>
    </row>
    <row r="9075" spans="31:31" ht="28.8">
      <c r="AE9075" s="19"/>
    </row>
    <row r="9076" spans="31:31" ht="28.8">
      <c r="AE9076" s="19"/>
    </row>
    <row r="9077" spans="31:31" ht="28.8">
      <c r="AE9077" s="19"/>
    </row>
    <row r="9078" spans="31:31" ht="28.8">
      <c r="AE9078" s="19"/>
    </row>
    <row r="9079" spans="31:31" ht="28.8">
      <c r="AE9079" s="19"/>
    </row>
    <row r="9080" spans="31:31" ht="28.8">
      <c r="AE9080" s="19"/>
    </row>
    <row r="9081" spans="31:31" ht="28.8">
      <c r="AE9081" s="19"/>
    </row>
    <row r="9082" spans="31:31" ht="28.8">
      <c r="AE9082" s="19"/>
    </row>
    <row r="9083" spans="31:31" ht="28.8">
      <c r="AE9083" s="19"/>
    </row>
    <row r="9084" spans="31:31" ht="28.8">
      <c r="AE9084" s="19"/>
    </row>
    <row r="9085" spans="31:31" ht="28.8">
      <c r="AE9085" s="19"/>
    </row>
    <row r="9086" spans="31:31" ht="28.8">
      <c r="AE9086" s="19"/>
    </row>
    <row r="9087" spans="31:31" ht="28.8">
      <c r="AE9087" s="19"/>
    </row>
    <row r="9088" spans="31:31" ht="28.8">
      <c r="AE9088" s="19"/>
    </row>
    <row r="9089" spans="31:31" ht="28.8">
      <c r="AE9089" s="19"/>
    </row>
    <row r="9090" spans="31:31" ht="28.8">
      <c r="AE9090" s="19"/>
    </row>
    <row r="9091" spans="31:31" ht="28.8">
      <c r="AE9091" s="19"/>
    </row>
    <row r="9092" spans="31:31" ht="28.8">
      <c r="AE9092" s="19"/>
    </row>
    <row r="9093" spans="31:31" ht="28.8">
      <c r="AE9093" s="19"/>
    </row>
    <row r="9094" spans="31:31" ht="28.8">
      <c r="AE9094" s="19"/>
    </row>
    <row r="9095" spans="31:31" ht="28.8">
      <c r="AE9095" s="19"/>
    </row>
    <row r="9096" spans="31:31" ht="28.8">
      <c r="AE9096" s="19"/>
    </row>
    <row r="9097" spans="31:31" ht="28.8">
      <c r="AE9097" s="19"/>
    </row>
    <row r="9098" spans="31:31" ht="28.8">
      <c r="AE9098" s="19"/>
    </row>
    <row r="9099" spans="31:31" ht="28.8">
      <c r="AE9099" s="19"/>
    </row>
    <row r="9100" spans="31:31" ht="28.8">
      <c r="AE9100" s="19"/>
    </row>
    <row r="9101" spans="31:31" ht="28.8">
      <c r="AE9101" s="19"/>
    </row>
    <row r="9102" spans="31:31" ht="28.8">
      <c r="AE9102" s="19"/>
    </row>
    <row r="9103" spans="31:31" ht="28.8">
      <c r="AE9103" s="19"/>
    </row>
    <row r="9104" spans="31:31" ht="28.8">
      <c r="AE9104" s="19"/>
    </row>
    <row r="9105" spans="31:31" ht="28.8">
      <c r="AE9105" s="19"/>
    </row>
    <row r="9106" spans="31:31" ht="28.8">
      <c r="AE9106" s="19"/>
    </row>
    <row r="9107" spans="31:31" ht="28.8">
      <c r="AE9107" s="19"/>
    </row>
    <row r="9108" spans="31:31" ht="28.8">
      <c r="AE9108" s="19"/>
    </row>
    <row r="9109" spans="31:31" ht="28.8">
      <c r="AE9109" s="19"/>
    </row>
    <row r="9110" spans="31:31" ht="28.8">
      <c r="AE9110" s="19"/>
    </row>
    <row r="9111" spans="31:31" ht="28.8">
      <c r="AE9111" s="19"/>
    </row>
    <row r="9112" spans="31:31" ht="28.8">
      <c r="AE9112" s="19"/>
    </row>
    <row r="9113" spans="31:31" ht="28.8">
      <c r="AE9113" s="19"/>
    </row>
    <row r="9114" spans="31:31" ht="28.8">
      <c r="AE9114" s="19"/>
    </row>
    <row r="9115" spans="31:31" ht="28.8">
      <c r="AE9115" s="19"/>
    </row>
    <row r="9116" spans="31:31" ht="28.8">
      <c r="AE9116" s="19"/>
    </row>
    <row r="9117" spans="31:31" ht="28.8">
      <c r="AE9117" s="19"/>
    </row>
    <row r="9118" spans="31:31" ht="28.8">
      <c r="AE9118" s="19"/>
    </row>
    <row r="9119" spans="31:31" ht="28.8">
      <c r="AE9119" s="19"/>
    </row>
    <row r="9120" spans="31:31" ht="28.8">
      <c r="AE9120" s="19"/>
    </row>
    <row r="9121" spans="31:31" ht="28.8">
      <c r="AE9121" s="19"/>
    </row>
    <row r="9122" spans="31:31" ht="28.8">
      <c r="AE9122" s="19"/>
    </row>
    <row r="9123" spans="31:31" ht="28.8">
      <c r="AE9123" s="19"/>
    </row>
    <row r="9124" spans="31:31" ht="28.8">
      <c r="AE9124" s="19"/>
    </row>
    <row r="9125" spans="31:31" ht="28.8">
      <c r="AE9125" s="19"/>
    </row>
    <row r="9126" spans="31:31" ht="28.8">
      <c r="AE9126" s="19"/>
    </row>
    <row r="9127" spans="31:31" ht="28.8">
      <c r="AE9127" s="19"/>
    </row>
    <row r="9128" spans="31:31" ht="28.8">
      <c r="AE9128" s="19"/>
    </row>
    <row r="9129" spans="31:31" ht="28.8">
      <c r="AE9129" s="19"/>
    </row>
    <row r="9130" spans="31:31" ht="28.8">
      <c r="AE9130" s="19"/>
    </row>
    <row r="9131" spans="31:31" ht="28.8">
      <c r="AE9131" s="19"/>
    </row>
    <row r="9132" spans="31:31" ht="28.8">
      <c r="AE9132" s="19"/>
    </row>
    <row r="9133" spans="31:31" ht="28.8">
      <c r="AE9133" s="19"/>
    </row>
    <row r="9134" spans="31:31" ht="28.8">
      <c r="AE9134" s="19"/>
    </row>
    <row r="9135" spans="31:31" ht="28.8">
      <c r="AE9135" s="19"/>
    </row>
    <row r="9136" spans="31:31" ht="28.8">
      <c r="AE9136" s="19"/>
    </row>
    <row r="9137" spans="31:31" ht="28.8">
      <c r="AE9137" s="19"/>
    </row>
    <row r="9138" spans="31:31" ht="28.8">
      <c r="AE9138" s="19"/>
    </row>
    <row r="9139" spans="31:31" ht="28.8">
      <c r="AE9139" s="19"/>
    </row>
    <row r="9140" spans="31:31" ht="28.8">
      <c r="AE9140" s="19"/>
    </row>
    <row r="9141" spans="31:31" ht="28.8">
      <c r="AE9141" s="19"/>
    </row>
    <row r="9142" spans="31:31" ht="28.8">
      <c r="AE9142" s="19"/>
    </row>
    <row r="9143" spans="31:31" ht="28.8">
      <c r="AE9143" s="19"/>
    </row>
    <row r="9144" spans="31:31" ht="28.8">
      <c r="AE9144" s="19"/>
    </row>
    <row r="9145" spans="31:31" ht="28.8">
      <c r="AE9145" s="19"/>
    </row>
    <row r="9146" spans="31:31" ht="28.8">
      <c r="AE9146" s="19"/>
    </row>
    <row r="9147" spans="31:31" ht="28.8">
      <c r="AE9147" s="19"/>
    </row>
    <row r="9148" spans="31:31" ht="28.8">
      <c r="AE9148" s="19"/>
    </row>
    <row r="9149" spans="31:31" ht="28.8">
      <c r="AE9149" s="19"/>
    </row>
    <row r="9150" spans="31:31" ht="28.8">
      <c r="AE9150" s="19"/>
    </row>
    <row r="9151" spans="31:31" ht="28.8">
      <c r="AE9151" s="19"/>
    </row>
    <row r="9152" spans="31:31" ht="28.8">
      <c r="AE9152" s="19"/>
    </row>
    <row r="9153" spans="31:31" ht="28.8">
      <c r="AE9153" s="19"/>
    </row>
    <row r="9154" spans="31:31" ht="28.8">
      <c r="AE9154" s="19"/>
    </row>
    <row r="9155" spans="31:31" ht="28.8">
      <c r="AE9155" s="19"/>
    </row>
    <row r="9156" spans="31:31" ht="28.8">
      <c r="AE9156" s="19"/>
    </row>
    <row r="9157" spans="31:31" ht="28.8">
      <c r="AE9157" s="19"/>
    </row>
    <row r="9158" spans="31:31" ht="28.8">
      <c r="AE9158" s="19"/>
    </row>
    <row r="9159" spans="31:31" ht="28.8">
      <c r="AE9159" s="19"/>
    </row>
    <row r="9160" spans="31:31" ht="28.8">
      <c r="AE9160" s="19"/>
    </row>
    <row r="9161" spans="31:31" ht="28.8">
      <c r="AE9161" s="19"/>
    </row>
    <row r="9162" spans="31:31" ht="28.8">
      <c r="AE9162" s="19"/>
    </row>
    <row r="9163" spans="31:31" ht="28.8">
      <c r="AE9163" s="19"/>
    </row>
    <row r="9164" spans="31:31" ht="28.8">
      <c r="AE9164" s="19"/>
    </row>
    <row r="9165" spans="31:31" ht="28.8">
      <c r="AE9165" s="19"/>
    </row>
    <row r="9166" spans="31:31" ht="28.8">
      <c r="AE9166" s="19"/>
    </row>
    <row r="9167" spans="31:31" ht="28.8">
      <c r="AE9167" s="19"/>
    </row>
    <row r="9168" spans="31:31" ht="28.8">
      <c r="AE9168" s="19"/>
    </row>
    <row r="9169" spans="31:31" ht="28.8">
      <c r="AE9169" s="19"/>
    </row>
    <row r="9170" spans="31:31" ht="28.8">
      <c r="AE9170" s="19"/>
    </row>
    <row r="9171" spans="31:31" ht="28.8">
      <c r="AE9171" s="19"/>
    </row>
    <row r="9172" spans="31:31" ht="28.8">
      <c r="AE9172" s="19"/>
    </row>
    <row r="9173" spans="31:31" ht="28.8">
      <c r="AE9173" s="19"/>
    </row>
    <row r="9174" spans="31:31" ht="28.8">
      <c r="AE9174" s="19"/>
    </row>
    <row r="9175" spans="31:31" ht="28.8">
      <c r="AE9175" s="19"/>
    </row>
    <row r="9176" spans="31:31" ht="28.8">
      <c r="AE9176" s="19"/>
    </row>
    <row r="9177" spans="31:31" ht="28.8">
      <c r="AE9177" s="19"/>
    </row>
    <row r="9178" spans="31:31" ht="28.8">
      <c r="AE9178" s="19"/>
    </row>
    <row r="9179" spans="31:31" ht="28.8">
      <c r="AE9179" s="19"/>
    </row>
    <row r="9180" spans="31:31" ht="28.8">
      <c r="AE9180" s="19"/>
    </row>
    <row r="9181" spans="31:31" ht="28.8">
      <c r="AE9181" s="19"/>
    </row>
    <row r="9182" spans="31:31" ht="28.8">
      <c r="AE9182" s="19"/>
    </row>
    <row r="9183" spans="31:31" ht="28.8">
      <c r="AE9183" s="19"/>
    </row>
    <row r="9184" spans="31:31" ht="28.8">
      <c r="AE9184" s="19"/>
    </row>
    <row r="9185" spans="31:31" ht="28.8">
      <c r="AE9185" s="19"/>
    </row>
    <row r="9186" spans="31:31" ht="28.8">
      <c r="AE9186" s="19"/>
    </row>
    <row r="9187" spans="31:31" ht="28.8">
      <c r="AE9187" s="19"/>
    </row>
    <row r="9188" spans="31:31" ht="28.8">
      <c r="AE9188" s="19"/>
    </row>
    <row r="9189" spans="31:31" ht="28.8">
      <c r="AE9189" s="19"/>
    </row>
    <row r="9190" spans="31:31" ht="28.8">
      <c r="AE9190" s="19"/>
    </row>
    <row r="9191" spans="31:31" ht="28.8">
      <c r="AE9191" s="19"/>
    </row>
    <row r="9192" spans="31:31" ht="28.8">
      <c r="AE9192" s="19"/>
    </row>
    <row r="9193" spans="31:31" ht="28.8">
      <c r="AE9193" s="19"/>
    </row>
    <row r="9194" spans="31:31" ht="28.8">
      <c r="AE9194" s="19"/>
    </row>
    <row r="9195" spans="31:31" ht="28.8">
      <c r="AE9195" s="19"/>
    </row>
    <row r="9196" spans="31:31" ht="28.8">
      <c r="AE9196" s="19"/>
    </row>
    <row r="9197" spans="31:31" ht="28.8">
      <c r="AE9197" s="19"/>
    </row>
    <row r="9198" spans="31:31" ht="28.8">
      <c r="AE9198" s="19"/>
    </row>
    <row r="9199" spans="31:31" ht="28.8">
      <c r="AE9199" s="19"/>
    </row>
    <row r="9200" spans="31:31" ht="28.8">
      <c r="AE9200" s="19"/>
    </row>
    <row r="9201" spans="31:31" ht="28.8">
      <c r="AE9201" s="19"/>
    </row>
    <row r="9202" spans="31:31" ht="28.8">
      <c r="AE9202" s="19"/>
    </row>
    <row r="9203" spans="31:31" ht="28.8">
      <c r="AE9203" s="19"/>
    </row>
    <row r="9204" spans="31:31" ht="28.8">
      <c r="AE9204" s="19"/>
    </row>
    <row r="9205" spans="31:31" ht="28.8">
      <c r="AE9205" s="19"/>
    </row>
    <row r="9206" spans="31:31" ht="28.8">
      <c r="AE9206" s="19"/>
    </row>
    <row r="9207" spans="31:31" ht="28.8">
      <c r="AE9207" s="19"/>
    </row>
    <row r="9208" spans="31:31" ht="28.8">
      <c r="AE9208" s="19"/>
    </row>
    <row r="9209" spans="31:31" ht="28.8">
      <c r="AE9209" s="19"/>
    </row>
    <row r="9210" spans="31:31" ht="28.8">
      <c r="AE9210" s="19"/>
    </row>
    <row r="9211" spans="31:31" ht="28.8">
      <c r="AE9211" s="19"/>
    </row>
    <row r="9212" spans="31:31" ht="28.8">
      <c r="AE9212" s="19"/>
    </row>
    <row r="9213" spans="31:31" ht="28.8">
      <c r="AE9213" s="19"/>
    </row>
    <row r="9214" spans="31:31" ht="28.8">
      <c r="AE9214" s="19"/>
    </row>
    <row r="9215" spans="31:31" ht="28.8">
      <c r="AE9215" s="19"/>
    </row>
    <row r="9216" spans="31:31" ht="28.8">
      <c r="AE9216" s="19"/>
    </row>
    <row r="9217" spans="31:31" ht="28.8">
      <c r="AE9217" s="19"/>
    </row>
    <row r="9218" spans="31:31" ht="28.8">
      <c r="AE9218" s="19"/>
    </row>
    <row r="9219" spans="31:31" ht="28.8">
      <c r="AE9219" s="19"/>
    </row>
    <row r="9220" spans="31:31" ht="28.8">
      <c r="AE9220" s="19"/>
    </row>
    <row r="9221" spans="31:31" ht="28.8">
      <c r="AE9221" s="19"/>
    </row>
    <row r="9222" spans="31:31" ht="28.8">
      <c r="AE9222" s="19"/>
    </row>
    <row r="9223" spans="31:31" ht="28.8">
      <c r="AE9223" s="19"/>
    </row>
    <row r="9224" spans="31:31" ht="28.8">
      <c r="AE9224" s="19"/>
    </row>
    <row r="9225" spans="31:31" ht="28.8">
      <c r="AE9225" s="19"/>
    </row>
    <row r="9226" spans="31:31" ht="28.8">
      <c r="AE9226" s="19"/>
    </row>
    <row r="9227" spans="31:31" ht="28.8">
      <c r="AE9227" s="19"/>
    </row>
    <row r="9228" spans="31:31" ht="28.8">
      <c r="AE9228" s="19"/>
    </row>
    <row r="9229" spans="31:31" ht="28.8">
      <c r="AE9229" s="19"/>
    </row>
    <row r="9230" spans="31:31" ht="28.8">
      <c r="AE9230" s="19"/>
    </row>
    <row r="9231" spans="31:31" ht="28.8">
      <c r="AE9231" s="19"/>
    </row>
    <row r="9232" spans="31:31" ht="28.8">
      <c r="AE9232" s="19"/>
    </row>
    <row r="9233" spans="31:31" ht="28.8">
      <c r="AE9233" s="19"/>
    </row>
    <row r="9234" spans="31:31" ht="28.8">
      <c r="AE9234" s="19"/>
    </row>
    <row r="9235" spans="31:31" ht="28.8">
      <c r="AE9235" s="19"/>
    </row>
    <row r="9236" spans="31:31" ht="28.8">
      <c r="AE9236" s="19"/>
    </row>
    <row r="9237" spans="31:31" ht="28.8">
      <c r="AE9237" s="19"/>
    </row>
    <row r="9238" spans="31:31" ht="28.8">
      <c r="AE9238" s="19"/>
    </row>
    <row r="9239" spans="31:31" ht="28.8">
      <c r="AE9239" s="19"/>
    </row>
    <row r="9240" spans="31:31" ht="28.8">
      <c r="AE9240" s="19"/>
    </row>
    <row r="9241" spans="31:31" ht="28.8">
      <c r="AE9241" s="19"/>
    </row>
    <row r="9242" spans="31:31" ht="28.8">
      <c r="AE9242" s="19"/>
    </row>
    <row r="9243" spans="31:31" ht="28.8">
      <c r="AE9243" s="19"/>
    </row>
    <row r="9244" spans="31:31" ht="28.8">
      <c r="AE9244" s="19"/>
    </row>
    <row r="9245" spans="31:31" ht="28.8">
      <c r="AE9245" s="19"/>
    </row>
    <row r="9246" spans="31:31" ht="28.8">
      <c r="AE9246" s="19"/>
    </row>
    <row r="9247" spans="31:31" ht="28.8">
      <c r="AE9247" s="19"/>
    </row>
    <row r="9248" spans="31:31" ht="28.8">
      <c r="AE9248" s="19"/>
    </row>
    <row r="9249" spans="31:31" ht="28.8">
      <c r="AE9249" s="19"/>
    </row>
    <row r="9250" spans="31:31" ht="28.8">
      <c r="AE9250" s="19"/>
    </row>
    <row r="9251" spans="31:31" ht="28.8">
      <c r="AE9251" s="19"/>
    </row>
    <row r="9252" spans="31:31" ht="28.8">
      <c r="AE9252" s="19"/>
    </row>
    <row r="9253" spans="31:31" ht="28.8">
      <c r="AE9253" s="19"/>
    </row>
    <row r="9254" spans="31:31" ht="28.8">
      <c r="AE9254" s="19"/>
    </row>
    <row r="9255" spans="31:31" ht="28.8">
      <c r="AE9255" s="19"/>
    </row>
    <row r="9256" spans="31:31" ht="28.8">
      <c r="AE9256" s="19"/>
    </row>
    <row r="9257" spans="31:31" ht="28.8">
      <c r="AE9257" s="19"/>
    </row>
    <row r="9258" spans="31:31" ht="28.8">
      <c r="AE9258" s="19"/>
    </row>
    <row r="9259" spans="31:31" ht="28.8">
      <c r="AE9259" s="19"/>
    </row>
    <row r="9260" spans="31:31" ht="28.8">
      <c r="AE9260" s="19"/>
    </row>
    <row r="9261" spans="31:31" ht="28.8">
      <c r="AE9261" s="19"/>
    </row>
    <row r="9262" spans="31:31" ht="28.8">
      <c r="AE9262" s="19"/>
    </row>
    <row r="9263" spans="31:31" ht="28.8">
      <c r="AE9263" s="19"/>
    </row>
    <row r="9264" spans="31:31" ht="28.8">
      <c r="AE9264" s="19"/>
    </row>
    <row r="9265" spans="31:31" ht="28.8">
      <c r="AE9265" s="19"/>
    </row>
    <row r="9266" spans="31:31" ht="28.8">
      <c r="AE9266" s="19"/>
    </row>
    <row r="9267" spans="31:31" ht="28.8">
      <c r="AE9267" s="19"/>
    </row>
    <row r="9268" spans="31:31" ht="28.8">
      <c r="AE9268" s="19"/>
    </row>
    <row r="9269" spans="31:31" ht="28.8">
      <c r="AE9269" s="19"/>
    </row>
    <row r="9270" spans="31:31" ht="28.8">
      <c r="AE9270" s="19"/>
    </row>
    <row r="9271" spans="31:31" ht="28.8">
      <c r="AE9271" s="19"/>
    </row>
    <row r="9272" spans="31:31" ht="28.8">
      <c r="AE9272" s="19"/>
    </row>
    <row r="9273" spans="31:31" ht="28.8">
      <c r="AE9273" s="19"/>
    </row>
    <row r="9274" spans="31:31" ht="28.8">
      <c r="AE9274" s="19"/>
    </row>
    <row r="9275" spans="31:31" ht="28.8">
      <c r="AE9275" s="19"/>
    </row>
    <row r="9276" spans="31:31" ht="28.8">
      <c r="AE9276" s="19"/>
    </row>
    <row r="9277" spans="31:31" ht="28.8">
      <c r="AE9277" s="19"/>
    </row>
    <row r="9278" spans="31:31" ht="28.8">
      <c r="AE9278" s="19"/>
    </row>
    <row r="9279" spans="31:31" ht="28.8">
      <c r="AE9279" s="19"/>
    </row>
    <row r="9280" spans="31:31" ht="28.8">
      <c r="AE9280" s="19"/>
    </row>
    <row r="9281" spans="31:31" ht="28.8">
      <c r="AE9281" s="19"/>
    </row>
    <row r="9282" spans="31:31" ht="28.8">
      <c r="AE9282" s="19"/>
    </row>
    <row r="9283" spans="31:31" ht="28.8">
      <c r="AE9283" s="19"/>
    </row>
    <row r="9284" spans="31:31" ht="28.8">
      <c r="AE9284" s="19"/>
    </row>
    <row r="9285" spans="31:31" ht="28.8">
      <c r="AE9285" s="19"/>
    </row>
    <row r="9286" spans="31:31" ht="28.8">
      <c r="AE9286" s="19"/>
    </row>
    <row r="9287" spans="31:31" ht="28.8">
      <c r="AE9287" s="19"/>
    </row>
    <row r="9288" spans="31:31" ht="28.8">
      <c r="AE9288" s="19"/>
    </row>
    <row r="9289" spans="31:31" ht="28.8">
      <c r="AE9289" s="19"/>
    </row>
    <row r="9290" spans="31:31" ht="28.8">
      <c r="AE9290" s="19"/>
    </row>
    <row r="9291" spans="31:31" ht="28.8">
      <c r="AE9291" s="19"/>
    </row>
    <row r="9292" spans="31:31" ht="28.8">
      <c r="AE9292" s="19"/>
    </row>
    <row r="9293" spans="31:31" ht="28.8">
      <c r="AE9293" s="19"/>
    </row>
    <row r="9294" spans="31:31" ht="28.8">
      <c r="AE9294" s="19"/>
    </row>
    <row r="9295" spans="31:31" ht="28.8">
      <c r="AE9295" s="19"/>
    </row>
    <row r="9296" spans="31:31" ht="28.8">
      <c r="AE9296" s="19"/>
    </row>
    <row r="9297" spans="31:31" ht="28.8">
      <c r="AE9297" s="19"/>
    </row>
    <row r="9298" spans="31:31" ht="28.8">
      <c r="AE9298" s="19"/>
    </row>
    <row r="9299" spans="31:31" ht="28.8">
      <c r="AE9299" s="19"/>
    </row>
    <row r="9300" spans="31:31" ht="28.8">
      <c r="AE9300" s="19"/>
    </row>
    <row r="9301" spans="31:31" ht="28.8">
      <c r="AE9301" s="19"/>
    </row>
    <row r="9302" spans="31:31" ht="28.8">
      <c r="AE9302" s="19"/>
    </row>
    <row r="9303" spans="31:31" ht="28.8">
      <c r="AE9303" s="19"/>
    </row>
    <row r="9304" spans="31:31" ht="28.8">
      <c r="AE9304" s="19"/>
    </row>
    <row r="9305" spans="31:31" ht="28.8">
      <c r="AE9305" s="19"/>
    </row>
    <row r="9306" spans="31:31" ht="28.8">
      <c r="AE9306" s="19"/>
    </row>
    <row r="9307" spans="31:31" ht="28.8">
      <c r="AE9307" s="19"/>
    </row>
    <row r="9308" spans="31:31" ht="28.8">
      <c r="AE9308" s="19"/>
    </row>
    <row r="9309" spans="31:31" ht="28.8">
      <c r="AE9309" s="19"/>
    </row>
    <row r="9310" spans="31:31" ht="28.8">
      <c r="AE9310" s="19"/>
    </row>
    <row r="9311" spans="31:31" ht="28.8">
      <c r="AE9311" s="19"/>
    </row>
    <row r="9312" spans="31:31" ht="28.8">
      <c r="AE9312" s="19"/>
    </row>
    <row r="9313" spans="31:31" ht="28.8">
      <c r="AE9313" s="19"/>
    </row>
    <row r="9314" spans="31:31" ht="28.8">
      <c r="AE9314" s="19"/>
    </row>
    <row r="9315" spans="31:31" ht="28.8">
      <c r="AE9315" s="19"/>
    </row>
    <row r="9316" spans="31:31" ht="28.8">
      <c r="AE9316" s="19"/>
    </row>
    <row r="9317" spans="31:31" ht="28.8">
      <c r="AE9317" s="19"/>
    </row>
    <row r="9318" spans="31:31" ht="28.8">
      <c r="AE9318" s="19"/>
    </row>
    <row r="9319" spans="31:31" ht="28.8">
      <c r="AE9319" s="19"/>
    </row>
    <row r="9320" spans="31:31" ht="28.8">
      <c r="AE9320" s="19"/>
    </row>
    <row r="9321" spans="31:31" ht="28.8">
      <c r="AE9321" s="19"/>
    </row>
    <row r="9322" spans="31:31" ht="28.8">
      <c r="AE9322" s="19"/>
    </row>
    <row r="9323" spans="31:31" ht="28.8">
      <c r="AE9323" s="19"/>
    </row>
    <row r="9324" spans="31:31" ht="28.8">
      <c r="AE9324" s="19"/>
    </row>
    <row r="9325" spans="31:31" ht="28.8">
      <c r="AE9325" s="19"/>
    </row>
    <row r="9326" spans="31:31" ht="28.8">
      <c r="AE9326" s="19"/>
    </row>
    <row r="9327" spans="31:31" ht="28.8">
      <c r="AE9327" s="19"/>
    </row>
    <row r="9328" spans="31:31" ht="28.8">
      <c r="AE9328" s="19"/>
    </row>
    <row r="9329" spans="31:31" ht="28.8">
      <c r="AE9329" s="19"/>
    </row>
    <row r="9330" spans="31:31" ht="28.8">
      <c r="AE9330" s="19"/>
    </row>
    <row r="9331" spans="31:31" ht="28.8">
      <c r="AE9331" s="19"/>
    </row>
    <row r="9332" spans="31:31" ht="28.8">
      <c r="AE9332" s="19"/>
    </row>
    <row r="9333" spans="31:31" ht="28.8">
      <c r="AE9333" s="19"/>
    </row>
    <row r="9334" spans="31:31" ht="28.8">
      <c r="AE9334" s="19"/>
    </row>
    <row r="9335" spans="31:31" ht="28.8">
      <c r="AE9335" s="19"/>
    </row>
    <row r="9336" spans="31:31" ht="28.8">
      <c r="AE9336" s="19"/>
    </row>
    <row r="9337" spans="31:31" ht="28.8">
      <c r="AE9337" s="19"/>
    </row>
    <row r="9338" spans="31:31" ht="28.8">
      <c r="AE9338" s="19"/>
    </row>
    <row r="9339" spans="31:31" ht="28.8">
      <c r="AE9339" s="19"/>
    </row>
    <row r="9340" spans="31:31" ht="28.8">
      <c r="AE9340" s="19"/>
    </row>
    <row r="9341" spans="31:31" ht="28.8">
      <c r="AE9341" s="19"/>
    </row>
    <row r="9342" spans="31:31" ht="28.8">
      <c r="AE9342" s="19"/>
    </row>
    <row r="9343" spans="31:31" ht="28.8">
      <c r="AE9343" s="19"/>
    </row>
    <row r="9344" spans="31:31" ht="28.8">
      <c r="AE9344" s="19"/>
    </row>
    <row r="9345" spans="31:31" ht="28.8">
      <c r="AE9345" s="19"/>
    </row>
    <row r="9346" spans="31:31" ht="28.8">
      <c r="AE9346" s="19"/>
    </row>
    <row r="9347" spans="31:31" ht="28.8">
      <c r="AE9347" s="19"/>
    </row>
    <row r="9348" spans="31:31" ht="28.8">
      <c r="AE9348" s="19"/>
    </row>
    <row r="9349" spans="31:31" ht="28.8">
      <c r="AE9349" s="19"/>
    </row>
    <row r="9350" spans="31:31" ht="28.8">
      <c r="AE9350" s="19"/>
    </row>
    <row r="9351" spans="31:31" ht="28.8">
      <c r="AE9351" s="19"/>
    </row>
    <row r="9352" spans="31:31" ht="28.8">
      <c r="AE9352" s="19"/>
    </row>
    <row r="9353" spans="31:31" ht="28.8">
      <c r="AE9353" s="19"/>
    </row>
    <row r="9354" spans="31:31" ht="28.8">
      <c r="AE9354" s="19"/>
    </row>
    <row r="9355" spans="31:31" ht="28.8">
      <c r="AE9355" s="19"/>
    </row>
    <row r="9356" spans="31:31" ht="28.8">
      <c r="AE9356" s="19"/>
    </row>
    <row r="9357" spans="31:31" ht="28.8">
      <c r="AE9357" s="19"/>
    </row>
    <row r="9358" spans="31:31" ht="28.8">
      <c r="AE9358" s="19"/>
    </row>
    <row r="9359" spans="31:31" ht="28.8">
      <c r="AE9359" s="19"/>
    </row>
    <row r="9360" spans="31:31" ht="28.8">
      <c r="AE9360" s="19"/>
    </row>
    <row r="9361" spans="31:31" ht="28.8">
      <c r="AE9361" s="19"/>
    </row>
    <row r="9362" spans="31:31" ht="28.8">
      <c r="AE9362" s="19"/>
    </row>
    <row r="9363" spans="31:31" ht="28.8">
      <c r="AE9363" s="19"/>
    </row>
    <row r="9364" spans="31:31" ht="28.8">
      <c r="AE9364" s="19"/>
    </row>
    <row r="9365" spans="31:31" ht="28.8">
      <c r="AE9365" s="19"/>
    </row>
    <row r="9366" spans="31:31" ht="28.8">
      <c r="AE9366" s="19"/>
    </row>
    <row r="9367" spans="31:31" ht="28.8">
      <c r="AE9367" s="19"/>
    </row>
    <row r="9368" spans="31:31" ht="28.8">
      <c r="AE9368" s="19"/>
    </row>
    <row r="9369" spans="31:31" ht="28.8">
      <c r="AE9369" s="19"/>
    </row>
    <row r="9370" spans="31:31" ht="28.8">
      <c r="AE9370" s="19"/>
    </row>
    <row r="9371" spans="31:31" ht="28.8">
      <c r="AE9371" s="19"/>
    </row>
    <row r="9372" spans="31:31" ht="28.8">
      <c r="AE9372" s="19"/>
    </row>
    <row r="9373" spans="31:31" ht="28.8">
      <c r="AE9373" s="19"/>
    </row>
    <row r="9374" spans="31:31" ht="28.8">
      <c r="AE9374" s="19"/>
    </row>
    <row r="9375" spans="31:31" ht="28.8">
      <c r="AE9375" s="19"/>
    </row>
    <row r="9376" spans="31:31" ht="28.8">
      <c r="AE9376" s="19"/>
    </row>
    <row r="9377" spans="31:31" ht="28.8">
      <c r="AE9377" s="19"/>
    </row>
    <row r="9378" spans="31:31" ht="28.8">
      <c r="AE9378" s="19"/>
    </row>
    <row r="9379" spans="31:31" ht="28.8">
      <c r="AE9379" s="19"/>
    </row>
    <row r="9380" spans="31:31" ht="28.8">
      <c r="AE9380" s="19"/>
    </row>
    <row r="9381" spans="31:31" ht="28.8">
      <c r="AE9381" s="19"/>
    </row>
    <row r="9382" spans="31:31" ht="28.8">
      <c r="AE9382" s="19"/>
    </row>
    <row r="9383" spans="31:31" ht="28.8">
      <c r="AE9383" s="19"/>
    </row>
    <row r="9384" spans="31:31" ht="28.8">
      <c r="AE9384" s="19"/>
    </row>
    <row r="9385" spans="31:31" ht="28.8">
      <c r="AE9385" s="19"/>
    </row>
    <row r="9386" spans="31:31" ht="28.8">
      <c r="AE9386" s="19"/>
    </row>
    <row r="9387" spans="31:31" ht="28.8">
      <c r="AE9387" s="19"/>
    </row>
    <row r="9388" spans="31:31" ht="28.8">
      <c r="AE9388" s="19"/>
    </row>
    <row r="9389" spans="31:31" ht="28.8">
      <c r="AE9389" s="19"/>
    </row>
    <row r="9390" spans="31:31" ht="28.8">
      <c r="AE9390" s="19"/>
    </row>
    <row r="9391" spans="31:31" ht="28.8">
      <c r="AE9391" s="19"/>
    </row>
    <row r="9392" spans="31:31" ht="28.8">
      <c r="AE9392" s="19"/>
    </row>
    <row r="9393" spans="31:31" ht="28.8">
      <c r="AE9393" s="19"/>
    </row>
    <row r="9394" spans="31:31" ht="28.8">
      <c r="AE9394" s="19"/>
    </row>
    <row r="9395" spans="31:31" ht="28.8">
      <c r="AE9395" s="19"/>
    </row>
    <row r="9396" spans="31:31" ht="28.8">
      <c r="AE9396" s="19"/>
    </row>
    <row r="9397" spans="31:31" ht="28.8">
      <c r="AE9397" s="19"/>
    </row>
    <row r="9398" spans="31:31" ht="28.8">
      <c r="AE9398" s="19"/>
    </row>
    <row r="9399" spans="31:31" ht="28.8">
      <c r="AE9399" s="19"/>
    </row>
    <row r="9400" spans="31:31" ht="28.8">
      <c r="AE9400" s="19"/>
    </row>
    <row r="9401" spans="31:31" ht="28.8">
      <c r="AE9401" s="19"/>
    </row>
    <row r="9402" spans="31:31" ht="28.8">
      <c r="AE9402" s="19"/>
    </row>
    <row r="9403" spans="31:31" ht="28.8">
      <c r="AE9403" s="19"/>
    </row>
    <row r="9404" spans="31:31" ht="28.8">
      <c r="AE9404" s="19"/>
    </row>
    <row r="9405" spans="31:31" ht="28.8">
      <c r="AE9405" s="19"/>
    </row>
    <row r="9406" spans="31:31" ht="28.8">
      <c r="AE9406" s="19"/>
    </row>
    <row r="9407" spans="31:31" ht="28.8">
      <c r="AE9407" s="19"/>
    </row>
    <row r="9408" spans="31:31" ht="28.8">
      <c r="AE9408" s="19"/>
    </row>
    <row r="9409" spans="31:31" ht="28.8">
      <c r="AE9409" s="19"/>
    </row>
    <row r="9410" spans="31:31" ht="28.8">
      <c r="AE9410" s="19"/>
    </row>
    <row r="9411" spans="31:31" ht="28.8">
      <c r="AE9411" s="19"/>
    </row>
    <row r="9412" spans="31:31" ht="28.8">
      <c r="AE9412" s="19"/>
    </row>
    <row r="9413" spans="31:31" ht="28.8">
      <c r="AE9413" s="19"/>
    </row>
    <row r="9414" spans="31:31" ht="28.8">
      <c r="AE9414" s="19"/>
    </row>
    <row r="9415" spans="31:31" ht="28.8">
      <c r="AE9415" s="19"/>
    </row>
    <row r="9416" spans="31:31" ht="28.8">
      <c r="AE9416" s="19"/>
    </row>
    <row r="9417" spans="31:31" ht="28.8">
      <c r="AE9417" s="19"/>
    </row>
    <row r="9418" spans="31:31" ht="28.8">
      <c r="AE9418" s="19"/>
    </row>
    <row r="9419" spans="31:31" ht="28.8">
      <c r="AE9419" s="19"/>
    </row>
    <row r="9420" spans="31:31" ht="28.8">
      <c r="AE9420" s="19"/>
    </row>
    <row r="9421" spans="31:31" ht="28.8">
      <c r="AE9421" s="19"/>
    </row>
    <row r="9422" spans="31:31" ht="28.8">
      <c r="AE9422" s="19"/>
    </row>
    <row r="9423" spans="31:31" ht="28.8">
      <c r="AE9423" s="19"/>
    </row>
    <row r="9424" spans="31:31" ht="28.8">
      <c r="AE9424" s="19"/>
    </row>
    <row r="9425" spans="31:31" ht="28.8">
      <c r="AE9425" s="19"/>
    </row>
    <row r="9426" spans="31:31" ht="28.8">
      <c r="AE9426" s="19"/>
    </row>
    <row r="9427" spans="31:31" ht="28.8">
      <c r="AE9427" s="19"/>
    </row>
    <row r="9428" spans="31:31" ht="28.8">
      <c r="AE9428" s="19"/>
    </row>
    <row r="9429" spans="31:31" ht="28.8">
      <c r="AE9429" s="19"/>
    </row>
    <row r="9430" spans="31:31" ht="28.8">
      <c r="AE9430" s="19"/>
    </row>
    <row r="9431" spans="31:31" ht="28.8">
      <c r="AE9431" s="19"/>
    </row>
    <row r="9432" spans="31:31" ht="28.8">
      <c r="AE9432" s="19"/>
    </row>
    <row r="9433" spans="31:31" ht="28.8">
      <c r="AE9433" s="19"/>
    </row>
    <row r="9434" spans="31:31" ht="28.8">
      <c r="AE9434" s="19"/>
    </row>
    <row r="9435" spans="31:31" ht="28.8">
      <c r="AE9435" s="19"/>
    </row>
    <row r="9436" spans="31:31" ht="28.8">
      <c r="AE9436" s="19"/>
    </row>
    <row r="9437" spans="31:31" ht="28.8">
      <c r="AE9437" s="19"/>
    </row>
    <row r="9438" spans="31:31" ht="28.8">
      <c r="AE9438" s="19"/>
    </row>
    <row r="9439" spans="31:31" ht="28.8">
      <c r="AE9439" s="19"/>
    </row>
    <row r="9440" spans="31:31" ht="28.8">
      <c r="AE9440" s="19"/>
    </row>
    <row r="9441" spans="31:31" ht="28.8">
      <c r="AE9441" s="19"/>
    </row>
    <row r="9442" spans="31:31" ht="28.8">
      <c r="AE9442" s="19"/>
    </row>
    <row r="9443" spans="31:31" ht="28.8">
      <c r="AE9443" s="19"/>
    </row>
    <row r="9444" spans="31:31" ht="28.8">
      <c r="AE9444" s="19"/>
    </row>
    <row r="9445" spans="31:31" ht="28.8">
      <c r="AE9445" s="19"/>
    </row>
    <row r="9446" spans="31:31" ht="28.8">
      <c r="AE9446" s="19"/>
    </row>
    <row r="9447" spans="31:31" ht="28.8">
      <c r="AE9447" s="19"/>
    </row>
    <row r="9448" spans="31:31" ht="28.8">
      <c r="AE9448" s="19"/>
    </row>
    <row r="9449" spans="31:31" ht="28.8">
      <c r="AE9449" s="19"/>
    </row>
    <row r="9450" spans="31:31" ht="28.8">
      <c r="AE9450" s="19"/>
    </row>
    <row r="9451" spans="31:31" ht="28.8">
      <c r="AE9451" s="19"/>
    </row>
    <row r="9452" spans="31:31" ht="28.8">
      <c r="AE9452" s="19"/>
    </row>
    <row r="9453" spans="31:31" ht="28.8">
      <c r="AE9453" s="19"/>
    </row>
    <row r="9454" spans="31:31" ht="28.8">
      <c r="AE9454" s="19"/>
    </row>
    <row r="9455" spans="31:31" ht="28.8">
      <c r="AE9455" s="19"/>
    </row>
    <row r="9456" spans="31:31" ht="28.8">
      <c r="AE9456" s="19"/>
    </row>
    <row r="9457" spans="31:31" ht="28.8">
      <c r="AE9457" s="19"/>
    </row>
    <row r="9458" spans="31:31" ht="28.8">
      <c r="AE9458" s="19"/>
    </row>
    <row r="9459" spans="31:31" ht="28.8">
      <c r="AE9459" s="19"/>
    </row>
    <row r="9460" spans="31:31" ht="28.8">
      <c r="AE9460" s="19"/>
    </row>
    <row r="9461" spans="31:31" ht="28.8">
      <c r="AE9461" s="19"/>
    </row>
    <row r="9462" spans="31:31" ht="28.8">
      <c r="AE9462" s="19"/>
    </row>
    <row r="9463" spans="31:31" ht="28.8">
      <c r="AE9463" s="19"/>
    </row>
    <row r="9464" spans="31:31" ht="28.8">
      <c r="AE9464" s="19"/>
    </row>
    <row r="9465" spans="31:31" ht="28.8">
      <c r="AE9465" s="19"/>
    </row>
    <row r="9466" spans="31:31" ht="28.8">
      <c r="AE9466" s="19"/>
    </row>
    <row r="9467" spans="31:31" ht="28.8">
      <c r="AE9467" s="19"/>
    </row>
    <row r="9468" spans="31:31" ht="28.8">
      <c r="AE9468" s="19"/>
    </row>
    <row r="9469" spans="31:31" ht="28.8">
      <c r="AE9469" s="19"/>
    </row>
    <row r="9470" spans="31:31" ht="28.8">
      <c r="AE9470" s="19"/>
    </row>
    <row r="9471" spans="31:31" ht="28.8">
      <c r="AE9471" s="19"/>
    </row>
    <row r="9472" spans="31:31" ht="28.8">
      <c r="AE9472" s="19"/>
    </row>
    <row r="9473" spans="31:31" ht="28.8">
      <c r="AE9473" s="19"/>
    </row>
    <row r="9474" spans="31:31" ht="28.8">
      <c r="AE9474" s="19"/>
    </row>
    <row r="9475" spans="31:31" ht="28.8">
      <c r="AE9475" s="19"/>
    </row>
    <row r="9476" spans="31:31" ht="28.8">
      <c r="AE9476" s="19"/>
    </row>
    <row r="9477" spans="31:31" ht="28.8">
      <c r="AE9477" s="19"/>
    </row>
    <row r="9478" spans="31:31" ht="28.8">
      <c r="AE9478" s="19"/>
    </row>
    <row r="9479" spans="31:31" ht="28.8">
      <c r="AE9479" s="19"/>
    </row>
    <row r="9480" spans="31:31" ht="28.8">
      <c r="AE9480" s="19"/>
    </row>
    <row r="9481" spans="31:31" ht="28.8">
      <c r="AE9481" s="19"/>
    </row>
    <row r="9482" spans="31:31" ht="28.8">
      <c r="AE9482" s="19"/>
    </row>
    <row r="9483" spans="31:31" ht="28.8">
      <c r="AE9483" s="19"/>
    </row>
    <row r="9484" spans="31:31" ht="28.8">
      <c r="AE9484" s="19"/>
    </row>
    <row r="9485" spans="31:31" ht="28.8">
      <c r="AE9485" s="19"/>
    </row>
    <row r="9486" spans="31:31" ht="28.8">
      <c r="AE9486" s="19"/>
    </row>
    <row r="9487" spans="31:31" ht="28.8">
      <c r="AE9487" s="19"/>
    </row>
    <row r="9488" spans="31:31" ht="28.8">
      <c r="AE9488" s="19"/>
    </row>
    <row r="9489" spans="31:31" ht="28.8">
      <c r="AE9489" s="19"/>
    </row>
    <row r="9490" spans="31:31" ht="28.8">
      <c r="AE9490" s="19"/>
    </row>
    <row r="9491" spans="31:31" ht="28.8">
      <c r="AE9491" s="19"/>
    </row>
    <row r="9492" spans="31:31" ht="28.8">
      <c r="AE9492" s="19"/>
    </row>
    <row r="9493" spans="31:31" ht="28.8">
      <c r="AE9493" s="19"/>
    </row>
    <row r="9494" spans="31:31" ht="28.8">
      <c r="AE9494" s="19"/>
    </row>
    <row r="9495" spans="31:31" ht="28.8">
      <c r="AE9495" s="19"/>
    </row>
    <row r="9496" spans="31:31" ht="28.8">
      <c r="AE9496" s="19"/>
    </row>
    <row r="9497" spans="31:31" ht="28.8">
      <c r="AE9497" s="19"/>
    </row>
    <row r="9498" spans="31:31" ht="28.8">
      <c r="AE9498" s="19"/>
    </row>
    <row r="9499" spans="31:31" ht="28.8">
      <c r="AE9499" s="19"/>
    </row>
    <row r="9500" spans="31:31" ht="28.8">
      <c r="AE9500" s="19"/>
    </row>
    <row r="9501" spans="31:31" ht="28.8">
      <c r="AE9501" s="19"/>
    </row>
    <row r="9502" spans="31:31" ht="28.8">
      <c r="AE9502" s="19"/>
    </row>
    <row r="9503" spans="31:31" ht="28.8">
      <c r="AE9503" s="19"/>
    </row>
    <row r="9504" spans="31:31" ht="28.8">
      <c r="AE9504" s="19"/>
    </row>
    <row r="9505" spans="31:31" ht="28.8">
      <c r="AE9505" s="19"/>
    </row>
    <row r="9506" spans="31:31" ht="28.8">
      <c r="AE9506" s="19"/>
    </row>
    <row r="9507" spans="31:31" ht="28.8">
      <c r="AE9507" s="19"/>
    </row>
    <row r="9508" spans="31:31" ht="28.8">
      <c r="AE9508" s="19"/>
    </row>
    <row r="9509" spans="31:31" ht="28.8">
      <c r="AE9509" s="19"/>
    </row>
    <row r="9510" spans="31:31" ht="28.8">
      <c r="AE9510" s="19"/>
    </row>
    <row r="9511" spans="31:31" ht="28.8">
      <c r="AE9511" s="19"/>
    </row>
    <row r="9512" spans="31:31" ht="28.8">
      <c r="AE9512" s="19"/>
    </row>
    <row r="9513" spans="31:31" ht="28.8">
      <c r="AE9513" s="19"/>
    </row>
    <row r="9514" spans="31:31" ht="28.8">
      <c r="AE9514" s="19"/>
    </row>
    <row r="9515" spans="31:31" ht="28.8">
      <c r="AE9515" s="19"/>
    </row>
    <row r="9516" spans="31:31" ht="28.8">
      <c r="AE9516" s="19"/>
    </row>
    <row r="9517" spans="31:31" ht="28.8">
      <c r="AE9517" s="19"/>
    </row>
    <row r="9518" spans="31:31" ht="28.8">
      <c r="AE9518" s="19"/>
    </row>
    <row r="9519" spans="31:31" ht="28.8">
      <c r="AE9519" s="19"/>
    </row>
    <row r="9520" spans="31:31" ht="28.8">
      <c r="AE9520" s="19"/>
    </row>
    <row r="9521" spans="31:31" ht="28.8">
      <c r="AE9521" s="19"/>
    </row>
    <row r="9522" spans="31:31" ht="28.8">
      <c r="AE9522" s="19"/>
    </row>
    <row r="9523" spans="31:31" ht="28.8">
      <c r="AE9523" s="19"/>
    </row>
    <row r="9524" spans="31:31" ht="28.8">
      <c r="AE9524" s="19"/>
    </row>
    <row r="9525" spans="31:31" ht="28.8">
      <c r="AE9525" s="19"/>
    </row>
    <row r="9526" spans="31:31" ht="28.8">
      <c r="AE9526" s="19"/>
    </row>
    <row r="9527" spans="31:31" ht="28.8">
      <c r="AE9527" s="19"/>
    </row>
    <row r="9528" spans="31:31" ht="28.8">
      <c r="AE9528" s="19"/>
    </row>
    <row r="9529" spans="31:31" ht="28.8">
      <c r="AE9529" s="19"/>
    </row>
    <row r="9530" spans="31:31" ht="28.8">
      <c r="AE9530" s="19"/>
    </row>
    <row r="9531" spans="31:31" ht="28.8">
      <c r="AE9531" s="19"/>
    </row>
    <row r="9532" spans="31:31" ht="28.8">
      <c r="AE9532" s="19"/>
    </row>
    <row r="9533" spans="31:31" ht="28.8">
      <c r="AE9533" s="19"/>
    </row>
    <row r="9534" spans="31:31" ht="28.8">
      <c r="AE9534" s="19"/>
    </row>
    <row r="9535" spans="31:31" ht="28.8">
      <c r="AE9535" s="19"/>
    </row>
    <row r="9536" spans="31:31" ht="28.8">
      <c r="AE9536" s="19"/>
    </row>
    <row r="9537" spans="31:31" ht="28.8">
      <c r="AE9537" s="19"/>
    </row>
    <row r="9538" spans="31:31" ht="28.8">
      <c r="AE9538" s="19"/>
    </row>
    <row r="9539" spans="31:31" ht="28.8">
      <c r="AE9539" s="19"/>
    </row>
    <row r="9540" spans="31:31" ht="28.8">
      <c r="AE9540" s="19"/>
    </row>
    <row r="9541" spans="31:31" ht="28.8">
      <c r="AE9541" s="19"/>
    </row>
    <row r="9542" spans="31:31" ht="28.8">
      <c r="AE9542" s="19"/>
    </row>
    <row r="9543" spans="31:31" ht="28.8">
      <c r="AE9543" s="19"/>
    </row>
    <row r="9544" spans="31:31" ht="28.8">
      <c r="AE9544" s="19"/>
    </row>
    <row r="9545" spans="31:31" ht="28.8">
      <c r="AE9545" s="19"/>
    </row>
    <row r="9546" spans="31:31" ht="28.8">
      <c r="AE9546" s="19"/>
    </row>
    <row r="9547" spans="31:31" ht="28.8">
      <c r="AE9547" s="19"/>
    </row>
    <row r="9548" spans="31:31" ht="28.8">
      <c r="AE9548" s="19"/>
    </row>
    <row r="9549" spans="31:31" ht="28.8">
      <c r="AE9549" s="19"/>
    </row>
    <row r="9550" spans="31:31" ht="28.8">
      <c r="AE9550" s="19"/>
    </row>
    <row r="9551" spans="31:31" ht="28.8">
      <c r="AE9551" s="19"/>
    </row>
    <row r="9552" spans="31:31" ht="28.8">
      <c r="AE9552" s="19"/>
    </row>
    <row r="9553" spans="31:31" ht="28.8">
      <c r="AE9553" s="19"/>
    </row>
    <row r="9554" spans="31:31" ht="28.8">
      <c r="AE9554" s="19"/>
    </row>
    <row r="9555" spans="31:31" ht="28.8">
      <c r="AE9555" s="19"/>
    </row>
    <row r="9556" spans="31:31" ht="28.8">
      <c r="AE9556" s="19"/>
    </row>
    <row r="9557" spans="31:31" ht="28.8">
      <c r="AE9557" s="19"/>
    </row>
    <row r="9558" spans="31:31" ht="28.8">
      <c r="AE9558" s="19"/>
    </row>
    <row r="9559" spans="31:31" ht="28.8">
      <c r="AE9559" s="19"/>
    </row>
    <row r="9560" spans="31:31" ht="28.8">
      <c r="AE9560" s="19"/>
    </row>
    <row r="9561" spans="31:31" ht="28.8">
      <c r="AE9561" s="19"/>
    </row>
    <row r="9562" spans="31:31" ht="28.8">
      <c r="AE9562" s="19"/>
    </row>
    <row r="9563" spans="31:31" ht="28.8">
      <c r="AE9563" s="19"/>
    </row>
    <row r="9564" spans="31:31" ht="28.8">
      <c r="AE9564" s="19"/>
    </row>
    <row r="9565" spans="31:31" ht="28.8">
      <c r="AE9565" s="19"/>
    </row>
    <row r="9566" spans="31:31" ht="28.8">
      <c r="AE9566" s="19"/>
    </row>
    <row r="9567" spans="31:31" ht="28.8">
      <c r="AE9567" s="19"/>
    </row>
    <row r="9568" spans="31:31" ht="28.8">
      <c r="AE9568" s="19"/>
    </row>
    <row r="9569" spans="31:31" ht="28.8">
      <c r="AE9569" s="19"/>
    </row>
    <row r="9570" spans="31:31" ht="28.8">
      <c r="AE9570" s="19"/>
    </row>
    <row r="9571" spans="31:31" ht="28.8">
      <c r="AE9571" s="19"/>
    </row>
    <row r="9572" spans="31:31" ht="28.8">
      <c r="AE9572" s="19"/>
    </row>
    <row r="9573" spans="31:31" ht="28.8">
      <c r="AE9573" s="19"/>
    </row>
    <row r="9574" spans="31:31" ht="28.8">
      <c r="AE9574" s="19"/>
    </row>
    <row r="9575" spans="31:31" ht="28.8">
      <c r="AE9575" s="19"/>
    </row>
    <row r="9576" spans="31:31" ht="28.8">
      <c r="AE9576" s="19"/>
    </row>
    <row r="9577" spans="31:31" ht="28.8">
      <c r="AE9577" s="19"/>
    </row>
    <row r="9578" spans="31:31" ht="28.8">
      <c r="AE9578" s="19"/>
    </row>
    <row r="9579" spans="31:31" ht="28.8">
      <c r="AE9579" s="19"/>
    </row>
    <row r="9580" spans="31:31" ht="28.8">
      <c r="AE9580" s="19"/>
    </row>
    <row r="9581" spans="31:31" ht="28.8">
      <c r="AE9581" s="19"/>
    </row>
    <row r="9582" spans="31:31" ht="28.8">
      <c r="AE9582" s="19"/>
    </row>
    <row r="9583" spans="31:31" ht="28.8">
      <c r="AE9583" s="19"/>
    </row>
    <row r="9584" spans="31:31" ht="28.8">
      <c r="AE9584" s="19"/>
    </row>
    <row r="9585" spans="31:31" ht="28.8">
      <c r="AE9585" s="19"/>
    </row>
    <row r="9586" spans="31:31" ht="28.8">
      <c r="AE9586" s="19"/>
    </row>
    <row r="9587" spans="31:31" ht="28.8">
      <c r="AE9587" s="19"/>
    </row>
    <row r="9588" spans="31:31" ht="28.8">
      <c r="AE9588" s="19"/>
    </row>
    <row r="9589" spans="31:31" ht="28.8">
      <c r="AE9589" s="19"/>
    </row>
    <row r="9590" spans="31:31" ht="28.8">
      <c r="AE9590" s="19"/>
    </row>
    <row r="9591" spans="31:31" ht="28.8">
      <c r="AE9591" s="19"/>
    </row>
    <row r="9592" spans="31:31" ht="28.8">
      <c r="AE9592" s="19"/>
    </row>
    <row r="9593" spans="31:31" ht="28.8">
      <c r="AE9593" s="19"/>
    </row>
    <row r="9594" spans="31:31" ht="28.8">
      <c r="AE9594" s="19"/>
    </row>
    <row r="9595" spans="31:31" ht="28.8">
      <c r="AE9595" s="19"/>
    </row>
    <row r="9596" spans="31:31" ht="28.8">
      <c r="AE9596" s="19"/>
    </row>
    <row r="9597" spans="31:31" ht="28.8">
      <c r="AE9597" s="19"/>
    </row>
    <row r="9598" spans="31:31" ht="28.8">
      <c r="AE9598" s="19"/>
    </row>
    <row r="9599" spans="31:31" ht="28.8">
      <c r="AE9599" s="19"/>
    </row>
    <row r="9600" spans="31:31" ht="28.8">
      <c r="AE9600" s="19"/>
    </row>
    <row r="9601" spans="31:31" ht="28.8">
      <c r="AE9601" s="19"/>
    </row>
    <row r="9602" spans="31:31" ht="28.8">
      <c r="AE9602" s="19"/>
    </row>
    <row r="9603" spans="31:31" ht="28.8">
      <c r="AE9603" s="19"/>
    </row>
    <row r="9604" spans="31:31" ht="28.8">
      <c r="AE9604" s="19"/>
    </row>
    <row r="9605" spans="31:31" ht="28.8">
      <c r="AE9605" s="19"/>
    </row>
    <row r="9606" spans="31:31" ht="28.8">
      <c r="AE9606" s="19"/>
    </row>
    <row r="9607" spans="31:31" ht="28.8">
      <c r="AE9607" s="19"/>
    </row>
    <row r="9608" spans="31:31" ht="28.8">
      <c r="AE9608" s="19"/>
    </row>
    <row r="9609" spans="31:31" ht="28.8">
      <c r="AE9609" s="19"/>
    </row>
    <row r="9610" spans="31:31" ht="28.8">
      <c r="AE9610" s="19"/>
    </row>
    <row r="9611" spans="31:31" ht="28.8">
      <c r="AE9611" s="19"/>
    </row>
    <row r="9612" spans="31:31" ht="28.8">
      <c r="AE9612" s="19"/>
    </row>
    <row r="9613" spans="31:31" ht="28.8">
      <c r="AE9613" s="19"/>
    </row>
    <row r="9614" spans="31:31" ht="28.8">
      <c r="AE9614" s="19"/>
    </row>
    <row r="9615" spans="31:31" ht="28.8">
      <c r="AE9615" s="19"/>
    </row>
    <row r="9616" spans="31:31" ht="28.8">
      <c r="AE9616" s="19"/>
    </row>
    <row r="9617" spans="31:31" ht="28.8">
      <c r="AE9617" s="19"/>
    </row>
    <row r="9618" spans="31:31" ht="28.8">
      <c r="AE9618" s="19"/>
    </row>
    <row r="9619" spans="31:31" ht="28.8">
      <c r="AE9619" s="19"/>
    </row>
    <row r="9620" spans="31:31" ht="28.8">
      <c r="AE9620" s="19"/>
    </row>
    <row r="9621" spans="31:31" ht="28.8">
      <c r="AE9621" s="19"/>
    </row>
    <row r="9622" spans="31:31" ht="28.8">
      <c r="AE9622" s="19"/>
    </row>
    <row r="9623" spans="31:31" ht="28.8">
      <c r="AE9623" s="19"/>
    </row>
    <row r="9624" spans="31:31" ht="28.8">
      <c r="AE9624" s="19"/>
    </row>
    <row r="9625" spans="31:31" ht="28.8">
      <c r="AE9625" s="19"/>
    </row>
    <row r="9626" spans="31:31" ht="28.8">
      <c r="AE9626" s="19"/>
    </row>
    <row r="9627" spans="31:31" ht="28.8">
      <c r="AE9627" s="19"/>
    </row>
    <row r="9628" spans="31:31" ht="28.8">
      <c r="AE9628" s="19"/>
    </row>
    <row r="9629" spans="31:31" ht="28.8">
      <c r="AE9629" s="19"/>
    </row>
    <row r="9630" spans="31:31" ht="28.8">
      <c r="AE9630" s="19"/>
    </row>
    <row r="9631" spans="31:31" ht="28.8">
      <c r="AE9631" s="19"/>
    </row>
    <row r="9632" spans="31:31" ht="28.8">
      <c r="AE9632" s="19"/>
    </row>
    <row r="9633" spans="31:31" ht="28.8">
      <c r="AE9633" s="19"/>
    </row>
    <row r="9634" spans="31:31" ht="28.8">
      <c r="AE9634" s="19"/>
    </row>
    <row r="9635" spans="31:31" ht="28.8">
      <c r="AE9635" s="19"/>
    </row>
    <row r="9636" spans="31:31" ht="28.8">
      <c r="AE9636" s="19"/>
    </row>
    <row r="9637" spans="31:31" ht="28.8">
      <c r="AE9637" s="19"/>
    </row>
    <row r="9638" spans="31:31" ht="28.8">
      <c r="AE9638" s="19"/>
    </row>
    <row r="9639" spans="31:31" ht="28.8">
      <c r="AE9639" s="19"/>
    </row>
    <row r="9640" spans="31:31" ht="28.8">
      <c r="AE9640" s="19"/>
    </row>
    <row r="9641" spans="31:31" ht="28.8">
      <c r="AE9641" s="19"/>
    </row>
    <row r="9642" spans="31:31" ht="28.8">
      <c r="AE9642" s="19"/>
    </row>
    <row r="9643" spans="31:31" ht="28.8">
      <c r="AE9643" s="19"/>
    </row>
    <row r="9644" spans="31:31" ht="28.8">
      <c r="AE9644" s="19"/>
    </row>
    <row r="9645" spans="31:31" ht="28.8">
      <c r="AE9645" s="19"/>
    </row>
    <row r="9646" spans="31:31" ht="28.8">
      <c r="AE9646" s="19"/>
    </row>
    <row r="9647" spans="31:31" ht="28.8">
      <c r="AE9647" s="19"/>
    </row>
    <row r="9648" spans="31:31" ht="28.8">
      <c r="AE9648" s="19"/>
    </row>
    <row r="9649" spans="31:31" ht="28.8">
      <c r="AE9649" s="19"/>
    </row>
    <row r="9650" spans="31:31" ht="28.8">
      <c r="AE9650" s="19"/>
    </row>
    <row r="9651" spans="31:31" ht="28.8">
      <c r="AE9651" s="19"/>
    </row>
    <row r="9652" spans="31:31" ht="28.8">
      <c r="AE9652" s="19"/>
    </row>
    <row r="9653" spans="31:31" ht="28.8">
      <c r="AE9653" s="19"/>
    </row>
    <row r="9654" spans="31:31" ht="28.8">
      <c r="AE9654" s="19"/>
    </row>
    <row r="9655" spans="31:31" ht="28.8">
      <c r="AE9655" s="19"/>
    </row>
    <row r="9656" spans="31:31" ht="28.8">
      <c r="AE9656" s="19"/>
    </row>
    <row r="9657" spans="31:31" ht="28.8">
      <c r="AE9657" s="19"/>
    </row>
    <row r="9658" spans="31:31" ht="28.8">
      <c r="AE9658" s="19"/>
    </row>
    <row r="9659" spans="31:31" ht="28.8">
      <c r="AE9659" s="19"/>
    </row>
    <row r="9660" spans="31:31" ht="28.8">
      <c r="AE9660" s="19"/>
    </row>
    <row r="9661" spans="31:31" ht="28.8">
      <c r="AE9661" s="19"/>
    </row>
    <row r="9662" spans="31:31" ht="28.8">
      <c r="AE9662" s="19"/>
    </row>
    <row r="9663" spans="31:31" ht="28.8">
      <c r="AE9663" s="19"/>
    </row>
    <row r="9664" spans="31:31" ht="28.8">
      <c r="AE9664" s="19"/>
    </row>
    <row r="9665" spans="31:31" ht="28.8">
      <c r="AE9665" s="19"/>
    </row>
    <row r="9666" spans="31:31" ht="28.8">
      <c r="AE9666" s="19"/>
    </row>
    <row r="9667" spans="31:31" ht="28.8">
      <c r="AE9667" s="19"/>
    </row>
    <row r="9668" spans="31:31" ht="28.8">
      <c r="AE9668" s="19"/>
    </row>
    <row r="9669" spans="31:31" ht="28.8">
      <c r="AE9669" s="19"/>
    </row>
    <row r="9670" spans="31:31" ht="28.8">
      <c r="AE9670" s="19"/>
    </row>
    <row r="9671" spans="31:31" ht="28.8">
      <c r="AE9671" s="19"/>
    </row>
    <row r="9672" spans="31:31" ht="28.8">
      <c r="AE9672" s="19"/>
    </row>
    <row r="9673" spans="31:31" ht="28.8">
      <c r="AE9673" s="19"/>
    </row>
    <row r="9674" spans="31:31" ht="28.8">
      <c r="AE9674" s="19"/>
    </row>
    <row r="9675" spans="31:31" ht="28.8">
      <c r="AE9675" s="19"/>
    </row>
    <row r="9676" spans="31:31" ht="28.8">
      <c r="AE9676" s="19"/>
    </row>
    <row r="9677" spans="31:31" ht="28.8">
      <c r="AE9677" s="19"/>
    </row>
    <row r="9678" spans="31:31" ht="28.8">
      <c r="AE9678" s="19"/>
    </row>
    <row r="9679" spans="31:31" ht="28.8">
      <c r="AE9679" s="19"/>
    </row>
    <row r="9680" spans="31:31" ht="28.8">
      <c r="AE9680" s="19"/>
    </row>
    <row r="9681" spans="31:31" ht="28.8">
      <c r="AE9681" s="19"/>
    </row>
    <row r="9682" spans="31:31" ht="28.8">
      <c r="AE9682" s="19"/>
    </row>
    <row r="9683" spans="31:31" ht="28.8">
      <c r="AE9683" s="19"/>
    </row>
    <row r="9684" spans="31:31" ht="28.8">
      <c r="AE9684" s="19"/>
    </row>
    <row r="9685" spans="31:31" ht="28.8">
      <c r="AE9685" s="19"/>
    </row>
    <row r="9686" spans="31:31" ht="28.8">
      <c r="AE9686" s="19"/>
    </row>
    <row r="9687" spans="31:31" ht="28.8">
      <c r="AE9687" s="19"/>
    </row>
    <row r="9688" spans="31:31" ht="28.8">
      <c r="AE9688" s="19"/>
    </row>
    <row r="9689" spans="31:31" ht="28.8">
      <c r="AE9689" s="19"/>
    </row>
    <row r="9690" spans="31:31" ht="28.8">
      <c r="AE9690" s="19"/>
    </row>
    <row r="9691" spans="31:31" ht="28.8">
      <c r="AE9691" s="19"/>
    </row>
    <row r="9692" spans="31:31" ht="28.8">
      <c r="AE9692" s="19"/>
    </row>
    <row r="9693" spans="31:31" ht="28.8">
      <c r="AE9693" s="19"/>
    </row>
    <row r="9694" spans="31:31" ht="28.8">
      <c r="AE9694" s="19"/>
    </row>
    <row r="9695" spans="31:31" ht="28.8">
      <c r="AE9695" s="19"/>
    </row>
    <row r="9696" spans="31:31" ht="28.8">
      <c r="AE9696" s="19"/>
    </row>
    <row r="9697" spans="31:31" ht="28.8">
      <c r="AE9697" s="19"/>
    </row>
    <row r="9698" spans="31:31" ht="28.8">
      <c r="AE9698" s="19"/>
    </row>
    <row r="9699" spans="31:31" ht="28.8">
      <c r="AE9699" s="19"/>
    </row>
    <row r="9700" spans="31:31" ht="28.8">
      <c r="AE9700" s="19"/>
    </row>
    <row r="9701" spans="31:31" ht="28.8">
      <c r="AE9701" s="19"/>
    </row>
    <row r="9702" spans="31:31" ht="28.8">
      <c r="AE9702" s="19"/>
    </row>
    <row r="9703" spans="31:31" ht="28.8">
      <c r="AE9703" s="19"/>
    </row>
    <row r="9704" spans="31:31" ht="28.8">
      <c r="AE9704" s="19"/>
    </row>
    <row r="9705" spans="31:31" ht="28.8">
      <c r="AE9705" s="19"/>
    </row>
    <row r="9706" spans="31:31" ht="28.8">
      <c r="AE9706" s="19"/>
    </row>
    <row r="9707" spans="31:31" ht="28.8">
      <c r="AE9707" s="19"/>
    </row>
    <row r="9708" spans="31:31" ht="28.8">
      <c r="AE9708" s="19"/>
    </row>
    <row r="9709" spans="31:31" ht="28.8">
      <c r="AE9709" s="19"/>
    </row>
    <row r="9710" spans="31:31" ht="28.8">
      <c r="AE9710" s="19"/>
    </row>
    <row r="9711" spans="31:31" ht="28.8">
      <c r="AE9711" s="19"/>
    </row>
    <row r="9712" spans="31:31" ht="28.8">
      <c r="AE9712" s="19"/>
    </row>
    <row r="9713" spans="31:31" ht="28.8">
      <c r="AE9713" s="19"/>
    </row>
    <row r="9714" spans="31:31" ht="28.8">
      <c r="AE9714" s="19"/>
    </row>
    <row r="9715" spans="31:31" ht="28.8">
      <c r="AE9715" s="19"/>
    </row>
    <row r="9716" spans="31:31" ht="28.8">
      <c r="AE9716" s="19"/>
    </row>
    <row r="9717" spans="31:31" ht="28.8">
      <c r="AE9717" s="19"/>
    </row>
    <row r="9718" spans="31:31" ht="28.8">
      <c r="AE9718" s="19"/>
    </row>
    <row r="9719" spans="31:31" ht="28.8">
      <c r="AE9719" s="19"/>
    </row>
    <row r="9720" spans="31:31" ht="28.8">
      <c r="AE9720" s="19"/>
    </row>
    <row r="9721" spans="31:31" ht="28.8">
      <c r="AE9721" s="19"/>
    </row>
    <row r="9722" spans="31:31" ht="28.8">
      <c r="AE9722" s="19"/>
    </row>
    <row r="9723" spans="31:31" ht="28.8">
      <c r="AE9723" s="19"/>
    </row>
    <row r="9724" spans="31:31" ht="28.8">
      <c r="AE9724" s="19"/>
    </row>
    <row r="9725" spans="31:31" ht="28.8">
      <c r="AE9725" s="19"/>
    </row>
    <row r="9726" spans="31:31" ht="28.8">
      <c r="AE9726" s="19"/>
    </row>
    <row r="9727" spans="31:31" ht="28.8">
      <c r="AE9727" s="19"/>
    </row>
    <row r="9728" spans="31:31" ht="28.8">
      <c r="AE9728" s="19"/>
    </row>
    <row r="9729" spans="31:31" ht="28.8">
      <c r="AE9729" s="19"/>
    </row>
    <row r="9730" spans="31:31" ht="28.8">
      <c r="AE9730" s="19"/>
    </row>
    <row r="9731" spans="31:31" ht="28.8">
      <c r="AE9731" s="19"/>
    </row>
    <row r="9732" spans="31:31" ht="28.8">
      <c r="AE9732" s="19"/>
    </row>
    <row r="9733" spans="31:31" ht="28.8">
      <c r="AE9733" s="19"/>
    </row>
    <row r="9734" spans="31:31" ht="28.8">
      <c r="AE9734" s="19"/>
    </row>
    <row r="9735" spans="31:31" ht="28.8">
      <c r="AE9735" s="19"/>
    </row>
    <row r="9736" spans="31:31" ht="28.8">
      <c r="AE9736" s="19"/>
    </row>
    <row r="9737" spans="31:31" ht="28.8">
      <c r="AE9737" s="19"/>
    </row>
    <row r="9738" spans="31:31" ht="28.8">
      <c r="AE9738" s="19"/>
    </row>
    <row r="9739" spans="31:31" ht="28.8">
      <c r="AE9739" s="19"/>
    </row>
    <row r="9740" spans="31:31" ht="28.8">
      <c r="AE9740" s="19"/>
    </row>
    <row r="9741" spans="31:31" ht="28.8">
      <c r="AE9741" s="19"/>
    </row>
    <row r="9742" spans="31:31" ht="28.8">
      <c r="AE9742" s="19"/>
    </row>
    <row r="9743" spans="31:31" ht="28.8">
      <c r="AE9743" s="19"/>
    </row>
    <row r="9744" spans="31:31" ht="28.8">
      <c r="AE9744" s="19"/>
    </row>
    <row r="9745" spans="31:31" ht="28.8">
      <c r="AE9745" s="19"/>
    </row>
    <row r="9746" spans="31:31" ht="28.8">
      <c r="AE9746" s="19"/>
    </row>
    <row r="9747" spans="31:31" ht="28.8">
      <c r="AE9747" s="19"/>
    </row>
    <row r="9748" spans="31:31" ht="28.8">
      <c r="AE9748" s="19"/>
    </row>
    <row r="9749" spans="31:31" ht="28.8">
      <c r="AE9749" s="19"/>
    </row>
    <row r="9750" spans="31:31" ht="28.8">
      <c r="AE9750" s="19"/>
    </row>
    <row r="9751" spans="31:31" ht="28.8">
      <c r="AE9751" s="19"/>
    </row>
    <row r="9752" spans="31:31" ht="28.8">
      <c r="AE9752" s="19"/>
    </row>
    <row r="9753" spans="31:31" ht="28.8">
      <c r="AE9753" s="19"/>
    </row>
    <row r="9754" spans="31:31" ht="28.8">
      <c r="AE9754" s="19"/>
    </row>
    <row r="9755" spans="31:31" ht="28.8">
      <c r="AE9755" s="19"/>
    </row>
    <row r="9756" spans="31:31" ht="28.8">
      <c r="AE9756" s="19"/>
    </row>
    <row r="9757" spans="31:31" ht="28.8">
      <c r="AE9757" s="19"/>
    </row>
    <row r="9758" spans="31:31" ht="28.8">
      <c r="AE9758" s="19"/>
    </row>
    <row r="9759" spans="31:31" ht="28.8">
      <c r="AE9759" s="19"/>
    </row>
    <row r="9760" spans="31:31" ht="28.8">
      <c r="AE9760" s="19"/>
    </row>
    <row r="9761" spans="31:31" ht="28.8">
      <c r="AE9761" s="19"/>
    </row>
    <row r="9762" spans="31:31" ht="28.8">
      <c r="AE9762" s="19"/>
    </row>
    <row r="9763" spans="31:31" ht="28.8">
      <c r="AE9763" s="19"/>
    </row>
    <row r="9764" spans="31:31" ht="28.8">
      <c r="AE9764" s="19"/>
    </row>
    <row r="9765" spans="31:31" ht="28.8">
      <c r="AE9765" s="19"/>
    </row>
    <row r="9766" spans="31:31" ht="28.8">
      <c r="AE9766" s="19"/>
    </row>
    <row r="9767" spans="31:31" ht="28.8">
      <c r="AE9767" s="19"/>
    </row>
    <row r="9768" spans="31:31" ht="28.8">
      <c r="AE9768" s="19"/>
    </row>
    <row r="9769" spans="31:31" ht="28.8">
      <c r="AE9769" s="19"/>
    </row>
    <row r="9770" spans="31:31" ht="28.8">
      <c r="AE9770" s="19"/>
    </row>
    <row r="9771" spans="31:31" ht="28.8">
      <c r="AE9771" s="19"/>
    </row>
    <row r="9772" spans="31:31" ht="28.8">
      <c r="AE9772" s="19"/>
    </row>
    <row r="9773" spans="31:31" ht="28.8">
      <c r="AE9773" s="19"/>
    </row>
    <row r="9774" spans="31:31" ht="28.8">
      <c r="AE9774" s="19"/>
    </row>
    <row r="9775" spans="31:31" ht="28.8">
      <c r="AE9775" s="19"/>
    </row>
    <row r="9776" spans="31:31" ht="28.8">
      <c r="AE9776" s="19"/>
    </row>
    <row r="9777" spans="31:31" ht="28.8">
      <c r="AE9777" s="19"/>
    </row>
    <row r="9778" spans="31:31" ht="28.8">
      <c r="AE9778" s="19"/>
    </row>
    <row r="9779" spans="31:31" ht="28.8">
      <c r="AE9779" s="19"/>
    </row>
    <row r="9780" spans="31:31" ht="28.8">
      <c r="AE9780" s="19"/>
    </row>
    <row r="9781" spans="31:31" ht="28.8">
      <c r="AE9781" s="19"/>
    </row>
    <row r="9782" spans="31:31" ht="28.8">
      <c r="AE9782" s="19"/>
    </row>
    <row r="9783" spans="31:31" ht="28.8">
      <c r="AE9783" s="19"/>
    </row>
    <row r="9784" spans="31:31" ht="28.8">
      <c r="AE9784" s="19"/>
    </row>
    <row r="9785" spans="31:31" ht="28.8">
      <c r="AE9785" s="19"/>
    </row>
    <row r="9786" spans="31:31" ht="28.8">
      <c r="AE9786" s="19"/>
    </row>
    <row r="9787" spans="31:31" ht="28.8">
      <c r="AE9787" s="19"/>
    </row>
    <row r="9788" spans="31:31" ht="28.8">
      <c r="AE9788" s="19"/>
    </row>
    <row r="9789" spans="31:31" ht="28.8">
      <c r="AE9789" s="19"/>
    </row>
    <row r="9790" spans="31:31" ht="28.8">
      <c r="AE9790" s="19"/>
    </row>
    <row r="9791" spans="31:31" ht="28.8">
      <c r="AE9791" s="19"/>
    </row>
    <row r="9792" spans="31:31" ht="28.8">
      <c r="AE9792" s="19"/>
    </row>
    <row r="9793" spans="31:31" ht="28.8">
      <c r="AE9793" s="19"/>
    </row>
    <row r="9794" spans="31:31" ht="28.8">
      <c r="AE9794" s="19"/>
    </row>
    <row r="9795" spans="31:31" ht="28.8">
      <c r="AE9795" s="19"/>
    </row>
    <row r="9796" spans="31:31" ht="28.8">
      <c r="AE9796" s="19"/>
    </row>
    <row r="9797" spans="31:31" ht="28.8">
      <c r="AE9797" s="19"/>
    </row>
    <row r="9798" spans="31:31" ht="28.8">
      <c r="AE9798" s="19"/>
    </row>
    <row r="9799" spans="31:31" ht="28.8">
      <c r="AE9799" s="19"/>
    </row>
    <row r="9800" spans="31:31" ht="28.8">
      <c r="AE9800" s="19"/>
    </row>
    <row r="9801" spans="31:31" ht="28.8">
      <c r="AE9801" s="19"/>
    </row>
    <row r="9802" spans="31:31" ht="28.8">
      <c r="AE9802" s="19"/>
    </row>
    <row r="9803" spans="31:31" ht="28.8">
      <c r="AE9803" s="19"/>
    </row>
    <row r="9804" spans="31:31" ht="28.8">
      <c r="AE9804" s="19"/>
    </row>
    <row r="9805" spans="31:31" ht="28.8">
      <c r="AE9805" s="19"/>
    </row>
    <row r="9806" spans="31:31" ht="28.8">
      <c r="AE9806" s="19"/>
    </row>
    <row r="9807" spans="31:31" ht="28.8">
      <c r="AE9807" s="19"/>
    </row>
    <row r="9808" spans="31:31" ht="28.8">
      <c r="AE9808" s="19"/>
    </row>
    <row r="9809" spans="31:31" ht="28.8">
      <c r="AE9809" s="19"/>
    </row>
    <row r="9810" spans="31:31" ht="28.8">
      <c r="AE9810" s="19"/>
    </row>
    <row r="9811" spans="31:31" ht="28.8">
      <c r="AE9811" s="19"/>
    </row>
    <row r="9812" spans="31:31" ht="28.8">
      <c r="AE9812" s="19"/>
    </row>
    <row r="9813" spans="31:31" ht="28.8">
      <c r="AE9813" s="19"/>
    </row>
    <row r="9814" spans="31:31" ht="28.8">
      <c r="AE9814" s="19"/>
    </row>
    <row r="9815" spans="31:31" ht="28.8">
      <c r="AE9815" s="19"/>
    </row>
    <row r="9816" spans="31:31" ht="28.8">
      <c r="AE9816" s="19"/>
    </row>
    <row r="9817" spans="31:31" ht="28.8">
      <c r="AE9817" s="19"/>
    </row>
    <row r="9818" spans="31:31" ht="28.8">
      <c r="AE9818" s="19"/>
    </row>
    <row r="9819" spans="31:31" ht="28.8">
      <c r="AE9819" s="19"/>
    </row>
    <row r="9820" spans="31:31" ht="28.8">
      <c r="AE9820" s="19"/>
    </row>
    <row r="9821" spans="31:31" ht="28.8">
      <c r="AE9821" s="19"/>
    </row>
    <row r="9822" spans="31:31" ht="28.8">
      <c r="AE9822" s="19"/>
    </row>
    <row r="9823" spans="31:31" ht="28.8">
      <c r="AE9823" s="19"/>
    </row>
    <row r="9824" spans="31:31" ht="28.8">
      <c r="AE9824" s="19"/>
    </row>
    <row r="9825" spans="31:31" ht="28.8">
      <c r="AE9825" s="19"/>
    </row>
    <row r="9826" spans="31:31" ht="28.8">
      <c r="AE9826" s="19"/>
    </row>
    <row r="9827" spans="31:31" ht="28.8">
      <c r="AE9827" s="19"/>
    </row>
    <row r="9828" spans="31:31" ht="28.8">
      <c r="AE9828" s="19"/>
    </row>
    <row r="9829" spans="31:31" ht="28.8">
      <c r="AE9829" s="19"/>
    </row>
    <row r="9830" spans="31:31" ht="28.8">
      <c r="AE9830" s="19"/>
    </row>
    <row r="9831" spans="31:31" ht="28.8">
      <c r="AE9831" s="19"/>
    </row>
    <row r="9832" spans="31:31" ht="28.8">
      <c r="AE9832" s="19"/>
    </row>
    <row r="9833" spans="31:31" ht="28.8">
      <c r="AE9833" s="19"/>
    </row>
    <row r="9834" spans="31:31" ht="28.8">
      <c r="AE9834" s="19"/>
    </row>
    <row r="9835" spans="31:31" ht="28.8">
      <c r="AE9835" s="19"/>
    </row>
    <row r="9836" spans="31:31" ht="28.8">
      <c r="AE9836" s="19"/>
    </row>
    <row r="9837" spans="31:31" ht="28.8">
      <c r="AE9837" s="19"/>
    </row>
    <row r="9838" spans="31:31" ht="28.8">
      <c r="AE9838" s="19"/>
    </row>
    <row r="9839" spans="31:31" ht="28.8">
      <c r="AE9839" s="19"/>
    </row>
    <row r="9840" spans="31:31" ht="28.8">
      <c r="AE9840" s="19"/>
    </row>
    <row r="9841" spans="31:31" ht="28.8">
      <c r="AE9841" s="19"/>
    </row>
    <row r="9842" spans="31:31" ht="28.8">
      <c r="AE9842" s="19"/>
    </row>
    <row r="9843" spans="31:31" ht="28.8">
      <c r="AE9843" s="19"/>
    </row>
    <row r="9844" spans="31:31" ht="28.8">
      <c r="AE9844" s="19"/>
    </row>
    <row r="9845" spans="31:31" ht="28.8">
      <c r="AE9845" s="19"/>
    </row>
    <row r="9846" spans="31:31" ht="28.8">
      <c r="AE9846" s="19"/>
    </row>
    <row r="9847" spans="31:31" ht="28.8">
      <c r="AE9847" s="19"/>
    </row>
    <row r="9848" spans="31:31" ht="28.8">
      <c r="AE9848" s="19"/>
    </row>
    <row r="9849" spans="31:31" ht="28.8">
      <c r="AE9849" s="19"/>
    </row>
    <row r="9850" spans="31:31" ht="28.8">
      <c r="AE9850" s="19"/>
    </row>
    <row r="9851" spans="31:31" ht="28.8">
      <c r="AE9851" s="19"/>
    </row>
    <row r="9852" spans="31:31" ht="28.8">
      <c r="AE9852" s="19"/>
    </row>
    <row r="9853" spans="31:31" ht="28.8">
      <c r="AE9853" s="19"/>
    </row>
    <row r="9854" spans="31:31" ht="28.8">
      <c r="AE9854" s="19"/>
    </row>
    <row r="9855" spans="31:31" ht="28.8">
      <c r="AE9855" s="19"/>
    </row>
    <row r="9856" spans="31:31" ht="28.8">
      <c r="AE9856" s="19"/>
    </row>
    <row r="9857" spans="31:31" ht="28.8">
      <c r="AE9857" s="19"/>
    </row>
    <row r="9858" spans="31:31" ht="28.8">
      <c r="AE9858" s="19"/>
    </row>
    <row r="9859" spans="31:31" ht="28.8">
      <c r="AE9859" s="19"/>
    </row>
    <row r="9860" spans="31:31" ht="28.8">
      <c r="AE9860" s="19"/>
    </row>
    <row r="9861" spans="31:31" ht="28.8">
      <c r="AE9861" s="19"/>
    </row>
    <row r="9862" spans="31:31" ht="28.8">
      <c r="AE9862" s="19"/>
    </row>
    <row r="9863" spans="31:31" ht="28.8">
      <c r="AE9863" s="19"/>
    </row>
    <row r="9864" spans="31:31" ht="28.8">
      <c r="AE9864" s="19"/>
    </row>
    <row r="9865" spans="31:31" ht="28.8">
      <c r="AE9865" s="19"/>
    </row>
    <row r="9866" spans="31:31" ht="28.8">
      <c r="AE9866" s="19"/>
    </row>
    <row r="9867" spans="31:31" ht="28.8">
      <c r="AE9867" s="19"/>
    </row>
    <row r="9868" spans="31:31" ht="28.8">
      <c r="AE9868" s="19"/>
    </row>
    <row r="9869" spans="31:31" ht="28.8">
      <c r="AE9869" s="19"/>
    </row>
    <row r="9870" spans="31:31" ht="28.8">
      <c r="AE9870" s="19"/>
    </row>
    <row r="9871" spans="31:31" ht="28.8">
      <c r="AE9871" s="19"/>
    </row>
    <row r="9872" spans="31:31" ht="28.8">
      <c r="AE9872" s="19"/>
    </row>
    <row r="9873" spans="31:31" ht="28.8">
      <c r="AE9873" s="19"/>
    </row>
    <row r="9874" spans="31:31" ht="28.8">
      <c r="AE9874" s="19"/>
    </row>
    <row r="9875" spans="31:31" ht="28.8">
      <c r="AE9875" s="19"/>
    </row>
    <row r="9876" spans="31:31" ht="28.8">
      <c r="AE9876" s="19"/>
    </row>
    <row r="9877" spans="31:31" ht="28.8">
      <c r="AE9877" s="19"/>
    </row>
    <row r="9878" spans="31:31" ht="28.8">
      <c r="AE9878" s="19"/>
    </row>
    <row r="9879" spans="31:31" ht="28.8">
      <c r="AE9879" s="19"/>
    </row>
    <row r="9880" spans="31:31" ht="28.8">
      <c r="AE9880" s="19"/>
    </row>
    <row r="9881" spans="31:31" ht="28.8">
      <c r="AE9881" s="19"/>
    </row>
    <row r="9882" spans="31:31" ht="28.8">
      <c r="AE9882" s="19"/>
    </row>
    <row r="9883" spans="31:31" ht="28.8">
      <c r="AE9883" s="19"/>
    </row>
    <row r="9884" spans="31:31" ht="28.8">
      <c r="AE9884" s="19"/>
    </row>
    <row r="9885" spans="31:31" ht="28.8">
      <c r="AE9885" s="19"/>
    </row>
    <row r="9886" spans="31:31" ht="28.8">
      <c r="AE9886" s="19"/>
    </row>
    <row r="9887" spans="31:31" ht="28.8">
      <c r="AE9887" s="19"/>
    </row>
    <row r="9888" spans="31:31" ht="28.8">
      <c r="AE9888" s="19"/>
    </row>
    <row r="9889" spans="31:31" ht="28.8">
      <c r="AE9889" s="19"/>
    </row>
    <row r="9890" spans="31:31" ht="28.8">
      <c r="AE9890" s="19"/>
    </row>
    <row r="9891" spans="31:31" ht="28.8">
      <c r="AE9891" s="19"/>
    </row>
    <row r="9892" spans="31:31" ht="28.8">
      <c r="AE9892" s="19"/>
    </row>
    <row r="9893" spans="31:31" ht="28.8">
      <c r="AE9893" s="19"/>
    </row>
    <row r="9894" spans="31:31" ht="28.8">
      <c r="AE9894" s="19"/>
    </row>
    <row r="9895" spans="31:31" ht="28.8">
      <c r="AE9895" s="19"/>
    </row>
    <row r="9896" spans="31:31" ht="28.8">
      <c r="AE9896" s="19"/>
    </row>
    <row r="9897" spans="31:31" ht="28.8">
      <c r="AE9897" s="19"/>
    </row>
    <row r="9898" spans="31:31" ht="28.8">
      <c r="AE9898" s="19"/>
    </row>
    <row r="9899" spans="31:31" ht="28.8">
      <c r="AE9899" s="19"/>
    </row>
    <row r="9900" spans="31:31" ht="28.8">
      <c r="AE9900" s="19"/>
    </row>
    <row r="9901" spans="31:31" ht="28.8">
      <c r="AE9901" s="19"/>
    </row>
    <row r="9902" spans="31:31" ht="28.8">
      <c r="AE9902" s="19"/>
    </row>
    <row r="9903" spans="31:31" ht="28.8">
      <c r="AE9903" s="19"/>
    </row>
    <row r="9904" spans="31:31" ht="28.8">
      <c r="AE9904" s="19"/>
    </row>
    <row r="9905" spans="31:31" ht="28.8">
      <c r="AE9905" s="19"/>
    </row>
    <row r="9906" spans="31:31" ht="28.8">
      <c r="AE9906" s="19"/>
    </row>
    <row r="9907" spans="31:31" ht="28.8">
      <c r="AE9907" s="19"/>
    </row>
    <row r="9908" spans="31:31" ht="28.8">
      <c r="AE9908" s="19"/>
    </row>
    <row r="9909" spans="31:31" ht="28.8">
      <c r="AE9909" s="19"/>
    </row>
    <row r="9910" spans="31:31" ht="28.8">
      <c r="AE9910" s="19"/>
    </row>
    <row r="9911" spans="31:31" ht="28.8">
      <c r="AE9911" s="19"/>
    </row>
    <row r="9912" spans="31:31" ht="28.8">
      <c r="AE9912" s="19"/>
    </row>
    <row r="9913" spans="31:31" ht="28.8">
      <c r="AE9913" s="19"/>
    </row>
    <row r="9914" spans="31:31" ht="28.8">
      <c r="AE9914" s="19"/>
    </row>
    <row r="9915" spans="31:31" ht="28.8">
      <c r="AE9915" s="19"/>
    </row>
    <row r="9916" spans="31:31" ht="28.8">
      <c r="AE9916" s="19"/>
    </row>
    <row r="9917" spans="31:31" ht="28.8">
      <c r="AE9917" s="19"/>
    </row>
    <row r="9918" spans="31:31" ht="28.8">
      <c r="AE9918" s="19"/>
    </row>
    <row r="9919" spans="31:31" ht="28.8">
      <c r="AE9919" s="19"/>
    </row>
    <row r="9920" spans="31:31" ht="28.8">
      <c r="AE9920" s="19"/>
    </row>
    <row r="9921" spans="31:31" ht="28.8">
      <c r="AE9921" s="19"/>
    </row>
    <row r="9922" spans="31:31" ht="28.8">
      <c r="AE9922" s="19"/>
    </row>
    <row r="9923" spans="31:31" ht="28.8">
      <c r="AE9923" s="19"/>
    </row>
    <row r="9924" spans="31:31" ht="28.8">
      <c r="AE9924" s="19"/>
    </row>
    <row r="9925" spans="31:31" ht="28.8">
      <c r="AE9925" s="19"/>
    </row>
    <row r="9926" spans="31:31" ht="28.8">
      <c r="AE9926" s="19"/>
    </row>
    <row r="9927" spans="31:31" ht="28.8">
      <c r="AE9927" s="19"/>
    </row>
    <row r="9928" spans="31:31" ht="28.8">
      <c r="AE9928" s="19"/>
    </row>
    <row r="9929" spans="31:31" ht="28.8">
      <c r="AE9929" s="19"/>
    </row>
    <row r="9930" spans="31:31" ht="28.8">
      <c r="AE9930" s="19"/>
    </row>
    <row r="9931" spans="31:31" ht="28.8">
      <c r="AE9931" s="19"/>
    </row>
    <row r="9932" spans="31:31" ht="28.8">
      <c r="AE9932" s="19"/>
    </row>
    <row r="9933" spans="31:31" ht="28.8">
      <c r="AE9933" s="19"/>
    </row>
    <row r="9934" spans="31:31" ht="28.8">
      <c r="AE9934" s="19"/>
    </row>
    <row r="9935" spans="31:31" ht="28.8">
      <c r="AE9935" s="19"/>
    </row>
    <row r="9936" spans="31:31" ht="28.8">
      <c r="AE9936" s="19"/>
    </row>
    <row r="9937" spans="31:31" ht="28.8">
      <c r="AE9937" s="19"/>
    </row>
    <row r="9938" spans="31:31" ht="28.8">
      <c r="AE9938" s="19"/>
    </row>
    <row r="9939" spans="31:31" ht="28.8">
      <c r="AE9939" s="19"/>
    </row>
    <row r="9940" spans="31:31" ht="28.8">
      <c r="AE9940" s="19"/>
    </row>
    <row r="9941" spans="31:31" ht="28.8">
      <c r="AE9941" s="19"/>
    </row>
    <row r="9942" spans="31:31" ht="28.8">
      <c r="AE9942" s="19"/>
    </row>
    <row r="9943" spans="31:31" ht="28.8">
      <c r="AE9943" s="19"/>
    </row>
    <row r="9944" spans="31:31" ht="28.8">
      <c r="AE9944" s="19"/>
    </row>
    <row r="9945" spans="31:31" ht="28.8">
      <c r="AE9945" s="19"/>
    </row>
    <row r="9946" spans="31:31" ht="28.8">
      <c r="AE9946" s="19"/>
    </row>
    <row r="9947" spans="31:31" ht="28.8">
      <c r="AE9947" s="19"/>
    </row>
    <row r="9948" spans="31:31" ht="28.8">
      <c r="AE9948" s="19"/>
    </row>
    <row r="9949" spans="31:31" ht="28.8">
      <c r="AE9949" s="19"/>
    </row>
    <row r="9950" spans="31:31" ht="28.8">
      <c r="AE9950" s="19"/>
    </row>
    <row r="9951" spans="31:31" ht="28.8">
      <c r="AE9951" s="19"/>
    </row>
    <row r="9952" spans="31:31" ht="28.8">
      <c r="AE9952" s="19"/>
    </row>
    <row r="9953" spans="31:31" ht="28.8">
      <c r="AE9953" s="19"/>
    </row>
    <row r="9954" spans="31:31" ht="28.8">
      <c r="AE9954" s="19"/>
    </row>
    <row r="9955" spans="31:31" ht="28.8">
      <c r="AE9955" s="19"/>
    </row>
    <row r="9956" spans="31:31" ht="28.8">
      <c r="AE9956" s="19"/>
    </row>
    <row r="9957" spans="31:31" ht="28.8">
      <c r="AE9957" s="19"/>
    </row>
    <row r="9958" spans="31:31" ht="28.8">
      <c r="AE9958" s="19"/>
    </row>
    <row r="9959" spans="31:31" ht="28.8">
      <c r="AE9959" s="19"/>
    </row>
    <row r="9960" spans="31:31" ht="28.8">
      <c r="AE9960" s="19"/>
    </row>
    <row r="9961" spans="31:31" ht="28.8">
      <c r="AE9961" s="19"/>
    </row>
    <row r="9962" spans="31:31" ht="28.8">
      <c r="AE9962" s="19"/>
    </row>
    <row r="9963" spans="31:31" ht="28.8">
      <c r="AE9963" s="19"/>
    </row>
    <row r="9964" spans="31:31" ht="28.8">
      <c r="AE9964" s="19"/>
    </row>
    <row r="9965" spans="31:31" ht="28.8">
      <c r="AE9965" s="19"/>
    </row>
    <row r="9966" spans="31:31" ht="28.8">
      <c r="AE9966" s="19"/>
    </row>
    <row r="9967" spans="31:31" ht="28.8">
      <c r="AE9967" s="19"/>
    </row>
    <row r="9968" spans="31:31" ht="28.8">
      <c r="AE9968" s="19"/>
    </row>
    <row r="9969" spans="31:31" ht="28.8">
      <c r="AE9969" s="19"/>
    </row>
    <row r="9970" spans="31:31" ht="28.8">
      <c r="AE9970" s="19"/>
    </row>
    <row r="9971" spans="31:31" ht="28.8">
      <c r="AE9971" s="19"/>
    </row>
    <row r="9972" spans="31:31" ht="28.8">
      <c r="AE9972" s="19"/>
    </row>
    <row r="9973" spans="31:31" ht="28.8">
      <c r="AE9973" s="19"/>
    </row>
    <row r="9974" spans="31:31" ht="28.8">
      <c r="AE9974" s="19"/>
    </row>
    <row r="9975" spans="31:31" ht="28.8">
      <c r="AE9975" s="19"/>
    </row>
    <row r="9976" spans="31:31" ht="28.8">
      <c r="AE9976" s="19"/>
    </row>
    <row r="9977" spans="31:31" ht="28.8">
      <c r="AE9977" s="19"/>
    </row>
    <row r="9978" spans="31:31" ht="28.8">
      <c r="AE9978" s="19"/>
    </row>
    <row r="9979" spans="31:31" ht="28.8">
      <c r="AE9979" s="19"/>
    </row>
    <row r="9980" spans="31:31" ht="28.8">
      <c r="AE9980" s="19"/>
    </row>
    <row r="9981" spans="31:31" ht="28.8">
      <c r="AE9981" s="19"/>
    </row>
    <row r="9982" spans="31:31" ht="28.8">
      <c r="AE9982" s="19"/>
    </row>
    <row r="9983" spans="31:31" ht="28.8">
      <c r="AE9983" s="19"/>
    </row>
    <row r="9984" spans="31:31" ht="28.8">
      <c r="AE9984" s="19"/>
    </row>
    <row r="9985" spans="31:31" ht="28.8">
      <c r="AE9985" s="19"/>
    </row>
    <row r="9986" spans="31:31" ht="28.8">
      <c r="AE9986" s="19"/>
    </row>
    <row r="9987" spans="31:31" ht="28.8">
      <c r="AE9987" s="19"/>
    </row>
    <row r="9988" spans="31:31" ht="28.8">
      <c r="AE9988" s="19"/>
    </row>
    <row r="9989" spans="31:31" ht="28.8">
      <c r="AE9989" s="19"/>
    </row>
    <row r="9990" spans="31:31" ht="28.8">
      <c r="AE9990" s="19"/>
    </row>
    <row r="9991" spans="31:31" ht="28.8">
      <c r="AE9991" s="19"/>
    </row>
    <row r="9992" spans="31:31" ht="28.8">
      <c r="AE9992" s="19"/>
    </row>
    <row r="9993" spans="31:31" ht="28.8">
      <c r="AE9993" s="19"/>
    </row>
    <row r="9994" spans="31:31" ht="28.8">
      <c r="AE9994" s="19"/>
    </row>
    <row r="9995" spans="31:31" ht="28.8">
      <c r="AE9995" s="19"/>
    </row>
    <row r="9996" spans="31:31" ht="28.8">
      <c r="AE9996" s="19"/>
    </row>
    <row r="9997" spans="31:31" ht="28.8">
      <c r="AE9997" s="19"/>
    </row>
    <row r="9998" spans="31:31" ht="28.8">
      <c r="AE9998" s="19"/>
    </row>
    <row r="9999" spans="31:31" ht="28.8">
      <c r="AE9999" s="19"/>
    </row>
    <row r="10000" spans="31:31" ht="28.8">
      <c r="AE10000" s="19"/>
    </row>
    <row r="10001" spans="31:31" ht="28.8">
      <c r="AE10001" s="19"/>
    </row>
    <row r="10002" spans="31:31" ht="28.8">
      <c r="AE10002" s="19"/>
    </row>
    <row r="10003" spans="31:31" ht="28.8">
      <c r="AE10003" s="19"/>
    </row>
    <row r="10004" spans="31:31" ht="28.8">
      <c r="AE10004" s="19"/>
    </row>
    <row r="10005" spans="31:31" ht="28.8">
      <c r="AE10005" s="19"/>
    </row>
    <row r="10006" spans="31:31" ht="28.8">
      <c r="AE10006" s="19"/>
    </row>
    <row r="10007" spans="31:31" ht="28.8">
      <c r="AE10007" s="19"/>
    </row>
    <row r="10008" spans="31:31" ht="28.8">
      <c r="AE10008" s="19"/>
    </row>
    <row r="10009" spans="31:31" ht="28.8">
      <c r="AE10009" s="19"/>
    </row>
    <row r="10010" spans="31:31" ht="28.8">
      <c r="AE10010" s="19"/>
    </row>
    <row r="10011" spans="31:31" ht="28.8">
      <c r="AE10011" s="19"/>
    </row>
    <row r="10012" spans="31:31" ht="28.8">
      <c r="AE10012" s="19"/>
    </row>
    <row r="10013" spans="31:31" ht="28.8">
      <c r="AE10013" s="19"/>
    </row>
    <row r="10014" spans="31:31" ht="28.8">
      <c r="AE10014" s="19"/>
    </row>
    <row r="10015" spans="31:31" ht="28.8">
      <c r="AE10015" s="19"/>
    </row>
    <row r="10016" spans="31:31" ht="28.8">
      <c r="AE10016" s="19"/>
    </row>
    <row r="10017" spans="31:31" ht="28.8">
      <c r="AE10017" s="19"/>
    </row>
    <row r="10018" spans="31:31" ht="28.8">
      <c r="AE10018" s="19"/>
    </row>
    <row r="10019" spans="31:31" ht="28.8">
      <c r="AE10019" s="19"/>
    </row>
    <row r="10020" spans="31:31" ht="28.8">
      <c r="AE10020" s="19"/>
    </row>
    <row r="10021" spans="31:31" ht="28.8">
      <c r="AE10021" s="19"/>
    </row>
    <row r="10022" spans="31:31" ht="28.8">
      <c r="AE10022" s="19"/>
    </row>
    <row r="10023" spans="31:31" ht="28.8">
      <c r="AE10023" s="19"/>
    </row>
    <row r="10024" spans="31:31" ht="28.8">
      <c r="AE10024" s="19"/>
    </row>
    <row r="10025" spans="31:31" ht="28.8">
      <c r="AE10025" s="19"/>
    </row>
    <row r="10026" spans="31:31" ht="28.8">
      <c r="AE10026" s="19"/>
    </row>
    <row r="10027" spans="31:31" ht="28.8">
      <c r="AE10027" s="19"/>
    </row>
    <row r="10028" spans="31:31" ht="28.8">
      <c r="AE10028" s="19"/>
    </row>
    <row r="10029" spans="31:31" ht="28.8">
      <c r="AE10029" s="19"/>
    </row>
    <row r="10030" spans="31:31" ht="28.8">
      <c r="AE10030" s="19"/>
    </row>
    <row r="10031" spans="31:31" ht="28.8">
      <c r="AE10031" s="19"/>
    </row>
    <row r="10032" spans="31:31" ht="28.8">
      <c r="AE10032" s="19"/>
    </row>
    <row r="10033" spans="31:31" ht="28.8">
      <c r="AE10033" s="19"/>
    </row>
    <row r="10034" spans="31:31" ht="28.8">
      <c r="AE10034" s="19"/>
    </row>
    <row r="10035" spans="31:31" ht="28.8">
      <c r="AE10035" s="19"/>
    </row>
    <row r="10036" spans="31:31" ht="28.8">
      <c r="AE10036" s="19"/>
    </row>
    <row r="10037" spans="31:31" ht="28.8">
      <c r="AE10037" s="19"/>
    </row>
    <row r="10038" spans="31:31" ht="28.8">
      <c r="AE10038" s="19"/>
    </row>
    <row r="10039" spans="31:31" ht="28.8">
      <c r="AE10039" s="19"/>
    </row>
    <row r="10040" spans="31:31" ht="28.8">
      <c r="AE10040" s="19"/>
    </row>
    <row r="10041" spans="31:31" ht="28.8">
      <c r="AE10041" s="19"/>
    </row>
    <row r="10042" spans="31:31" ht="28.8">
      <c r="AE10042" s="19"/>
    </row>
    <row r="10043" spans="31:31" ht="28.8">
      <c r="AE10043" s="19"/>
    </row>
    <row r="10044" spans="31:31" ht="28.8">
      <c r="AE10044" s="19"/>
    </row>
    <row r="10045" spans="31:31" ht="28.8">
      <c r="AE10045" s="19"/>
    </row>
    <row r="10046" spans="31:31" ht="28.8">
      <c r="AE10046" s="19"/>
    </row>
    <row r="10047" spans="31:31" ht="28.8">
      <c r="AE10047" s="19"/>
    </row>
    <row r="10048" spans="31:31" ht="28.8">
      <c r="AE10048" s="19"/>
    </row>
    <row r="10049" spans="31:31" ht="28.8">
      <c r="AE10049" s="19"/>
    </row>
    <row r="10050" spans="31:31" ht="28.8">
      <c r="AE10050" s="19"/>
    </row>
    <row r="10051" spans="31:31" ht="28.8">
      <c r="AE10051" s="19"/>
    </row>
    <row r="10052" spans="31:31" ht="28.8">
      <c r="AE10052" s="19"/>
    </row>
    <row r="10053" spans="31:31" ht="28.8">
      <c r="AE10053" s="19"/>
    </row>
    <row r="10054" spans="31:31" ht="28.8">
      <c r="AE10054" s="19"/>
    </row>
    <row r="10055" spans="31:31" ht="28.8">
      <c r="AE10055" s="19"/>
    </row>
    <row r="10056" spans="31:31" ht="28.8">
      <c r="AE10056" s="19"/>
    </row>
    <row r="10057" spans="31:31" ht="28.8">
      <c r="AE10057" s="19"/>
    </row>
    <row r="10058" spans="31:31" ht="28.8">
      <c r="AE10058" s="19"/>
    </row>
    <row r="10059" spans="31:31" ht="28.8">
      <c r="AE10059" s="19"/>
    </row>
    <row r="10060" spans="31:31" ht="28.8">
      <c r="AE10060" s="19"/>
    </row>
    <row r="10061" spans="31:31" ht="28.8">
      <c r="AE10061" s="19"/>
    </row>
    <row r="10062" spans="31:31" ht="28.8">
      <c r="AE10062" s="19"/>
    </row>
    <row r="10063" spans="31:31" ht="28.8">
      <c r="AE10063" s="19"/>
    </row>
    <row r="10064" spans="31:31" ht="28.8">
      <c r="AE10064" s="19"/>
    </row>
    <row r="10065" spans="31:31" ht="28.8">
      <c r="AE10065" s="19"/>
    </row>
    <row r="10066" spans="31:31" ht="28.8">
      <c r="AE10066" s="19"/>
    </row>
    <row r="10067" spans="31:31" ht="28.8">
      <c r="AE10067" s="19"/>
    </row>
    <row r="10068" spans="31:31" ht="28.8">
      <c r="AE10068" s="19"/>
    </row>
    <row r="10069" spans="31:31" ht="28.8">
      <c r="AE10069" s="19"/>
    </row>
    <row r="10070" spans="31:31" ht="28.8">
      <c r="AE10070" s="19"/>
    </row>
    <row r="10071" spans="31:31" ht="28.8">
      <c r="AE10071" s="19"/>
    </row>
    <row r="10072" spans="31:31" ht="28.8">
      <c r="AE10072" s="19"/>
    </row>
    <row r="10073" spans="31:31" ht="28.8">
      <c r="AE10073" s="19"/>
    </row>
    <row r="10074" spans="31:31" ht="28.8">
      <c r="AE10074" s="19"/>
    </row>
    <row r="10075" spans="31:31" ht="28.8">
      <c r="AE10075" s="19"/>
    </row>
    <row r="10076" spans="31:31" ht="28.8">
      <c r="AE10076" s="19"/>
    </row>
    <row r="10077" spans="31:31" ht="28.8">
      <c r="AE10077" s="19"/>
    </row>
    <row r="10078" spans="31:31" ht="28.8">
      <c r="AE10078" s="19"/>
    </row>
    <row r="10079" spans="31:31" ht="28.8">
      <c r="AE10079" s="19"/>
    </row>
    <row r="10080" spans="31:31" ht="28.8">
      <c r="AE10080" s="19"/>
    </row>
    <row r="10081" spans="31:31" ht="28.8">
      <c r="AE10081" s="19"/>
    </row>
    <row r="10082" spans="31:31" ht="28.8">
      <c r="AE10082" s="19"/>
    </row>
    <row r="10083" spans="31:31" ht="28.8">
      <c r="AE10083" s="19"/>
    </row>
    <row r="10084" spans="31:31" ht="28.8">
      <c r="AE10084" s="19"/>
    </row>
    <row r="10085" spans="31:31" ht="28.8">
      <c r="AE10085" s="19"/>
    </row>
    <row r="10086" spans="31:31" ht="28.8">
      <c r="AE10086" s="19"/>
    </row>
    <row r="10087" spans="31:31" ht="28.8">
      <c r="AE10087" s="19"/>
    </row>
    <row r="10088" spans="31:31" ht="28.8">
      <c r="AE10088" s="19"/>
    </row>
    <row r="10089" spans="31:31" ht="28.8">
      <c r="AE10089" s="19"/>
    </row>
    <row r="10090" spans="31:31" ht="28.8">
      <c r="AE10090" s="19"/>
    </row>
    <row r="10091" spans="31:31" ht="28.8">
      <c r="AE10091" s="19"/>
    </row>
    <row r="10092" spans="31:31" ht="28.8">
      <c r="AE10092" s="19"/>
    </row>
    <row r="10093" spans="31:31" ht="28.8">
      <c r="AE10093" s="19"/>
    </row>
    <row r="10094" spans="31:31" ht="28.8">
      <c r="AE10094" s="19"/>
    </row>
    <row r="10095" spans="31:31" ht="28.8">
      <c r="AE10095" s="19"/>
    </row>
    <row r="10096" spans="31:31" ht="28.8">
      <c r="AE10096" s="19"/>
    </row>
    <row r="10097" spans="31:31" ht="28.8">
      <c r="AE10097" s="19"/>
    </row>
    <row r="10098" spans="31:31" ht="28.8">
      <c r="AE10098" s="19"/>
    </row>
    <row r="10099" spans="31:31" ht="28.8">
      <c r="AE10099" s="19"/>
    </row>
    <row r="10100" spans="31:31" ht="28.8">
      <c r="AE10100" s="19"/>
    </row>
    <row r="10101" spans="31:31" ht="28.8">
      <c r="AE10101" s="19"/>
    </row>
    <row r="10102" spans="31:31" ht="28.8">
      <c r="AE10102" s="19"/>
    </row>
    <row r="10103" spans="31:31" ht="28.8">
      <c r="AE10103" s="19"/>
    </row>
    <row r="10104" spans="31:31" ht="28.8">
      <c r="AE10104" s="19"/>
    </row>
    <row r="10105" spans="31:31" ht="28.8">
      <c r="AE10105" s="19"/>
    </row>
    <row r="10106" spans="31:31" ht="28.8">
      <c r="AE10106" s="19"/>
    </row>
    <row r="10107" spans="31:31" ht="28.8">
      <c r="AE10107" s="19"/>
    </row>
    <row r="10108" spans="31:31" ht="28.8">
      <c r="AE10108" s="19"/>
    </row>
    <row r="10109" spans="31:31" ht="28.8">
      <c r="AE10109" s="19"/>
    </row>
    <row r="10110" spans="31:31" ht="28.8">
      <c r="AE10110" s="19"/>
    </row>
    <row r="10111" spans="31:31" ht="28.8">
      <c r="AE10111" s="19"/>
    </row>
    <row r="10112" spans="31:31" ht="28.8">
      <c r="AE10112" s="19"/>
    </row>
    <row r="10113" spans="31:31" ht="28.8">
      <c r="AE10113" s="19"/>
    </row>
    <row r="10114" spans="31:31" ht="28.8">
      <c r="AE10114" s="19"/>
    </row>
    <row r="10115" spans="31:31" ht="28.8">
      <c r="AE10115" s="19"/>
    </row>
    <row r="10116" spans="31:31" ht="28.8">
      <c r="AE10116" s="19"/>
    </row>
    <row r="10117" spans="31:31" ht="28.8">
      <c r="AE10117" s="19"/>
    </row>
    <row r="10118" spans="31:31" ht="28.8">
      <c r="AE10118" s="19"/>
    </row>
    <row r="10119" spans="31:31" ht="28.8">
      <c r="AE10119" s="19"/>
    </row>
    <row r="10120" spans="31:31" ht="28.8">
      <c r="AE10120" s="19"/>
    </row>
    <row r="10121" spans="31:31" ht="28.8">
      <c r="AE10121" s="19"/>
    </row>
    <row r="10122" spans="31:31" ht="28.8">
      <c r="AE10122" s="19"/>
    </row>
    <row r="10123" spans="31:31" ht="28.8">
      <c r="AE10123" s="19"/>
    </row>
    <row r="10124" spans="31:31" ht="28.8">
      <c r="AE10124" s="19"/>
    </row>
    <row r="10125" spans="31:31" ht="28.8">
      <c r="AE10125" s="19"/>
    </row>
    <row r="10126" spans="31:31" ht="28.8">
      <c r="AE10126" s="19"/>
    </row>
    <row r="10127" spans="31:31" ht="28.8">
      <c r="AE10127" s="19"/>
    </row>
    <row r="10128" spans="31:31" ht="28.8">
      <c r="AE10128" s="19"/>
    </row>
    <row r="10129" spans="31:31" ht="28.8">
      <c r="AE10129" s="19"/>
    </row>
    <row r="10130" spans="31:31" ht="28.8">
      <c r="AE10130" s="19"/>
    </row>
    <row r="10131" spans="31:31" ht="28.8">
      <c r="AE10131" s="19"/>
    </row>
    <row r="10132" spans="31:31" ht="28.8">
      <c r="AE10132" s="19"/>
    </row>
    <row r="10133" spans="31:31" ht="28.8">
      <c r="AE10133" s="19"/>
    </row>
    <row r="10134" spans="31:31" ht="28.8">
      <c r="AE10134" s="19"/>
    </row>
    <row r="10135" spans="31:31" ht="28.8">
      <c r="AE10135" s="19"/>
    </row>
    <row r="10136" spans="31:31" ht="28.8">
      <c r="AE10136" s="19"/>
    </row>
    <row r="10137" spans="31:31" ht="28.8">
      <c r="AE10137" s="19"/>
    </row>
    <row r="10138" spans="31:31" ht="28.8">
      <c r="AE10138" s="19"/>
    </row>
    <row r="10139" spans="31:31" ht="28.8">
      <c r="AE10139" s="19"/>
    </row>
    <row r="10140" spans="31:31" ht="28.8">
      <c r="AE10140" s="19"/>
    </row>
    <row r="10141" spans="31:31" ht="28.8">
      <c r="AE10141" s="19"/>
    </row>
    <row r="10142" spans="31:31" ht="28.8">
      <c r="AE10142" s="19"/>
    </row>
    <row r="10143" spans="31:31" ht="28.8">
      <c r="AE10143" s="19"/>
    </row>
    <row r="10144" spans="31:31" ht="28.8">
      <c r="AE10144" s="19"/>
    </row>
    <row r="10145" spans="31:31" ht="28.8">
      <c r="AE10145" s="19"/>
    </row>
    <row r="10146" spans="31:31" ht="28.8">
      <c r="AE10146" s="19"/>
    </row>
    <row r="10147" spans="31:31" ht="28.8">
      <c r="AE10147" s="19"/>
    </row>
    <row r="10148" spans="31:31" ht="28.8">
      <c r="AE10148" s="19"/>
    </row>
    <row r="10149" spans="31:31" ht="28.8">
      <c r="AE10149" s="19"/>
    </row>
    <row r="10150" spans="31:31" ht="28.8">
      <c r="AE10150" s="19"/>
    </row>
    <row r="10151" spans="31:31" ht="28.8">
      <c r="AE10151" s="19"/>
    </row>
    <row r="10152" spans="31:31" ht="28.8">
      <c r="AE10152" s="19"/>
    </row>
    <row r="10153" spans="31:31" ht="28.8">
      <c r="AE10153" s="19"/>
    </row>
    <row r="10154" spans="31:31" ht="28.8">
      <c r="AE10154" s="19"/>
    </row>
    <row r="10155" spans="31:31" ht="28.8">
      <c r="AE10155" s="19"/>
    </row>
    <row r="10156" spans="31:31" ht="28.8">
      <c r="AE10156" s="19"/>
    </row>
    <row r="10157" spans="31:31" ht="28.8">
      <c r="AE10157" s="19"/>
    </row>
    <row r="10158" spans="31:31" ht="28.8">
      <c r="AE10158" s="19"/>
    </row>
    <row r="10159" spans="31:31" ht="28.8">
      <c r="AE10159" s="19"/>
    </row>
    <row r="10160" spans="31:31" ht="28.8">
      <c r="AE10160" s="19"/>
    </row>
    <row r="10161" spans="31:31" ht="28.8">
      <c r="AE10161" s="19"/>
    </row>
    <row r="10162" spans="31:31" ht="28.8">
      <c r="AE10162" s="19"/>
    </row>
    <row r="10163" spans="31:31" ht="28.8">
      <c r="AE10163" s="19"/>
    </row>
    <row r="10164" spans="31:31" ht="28.8">
      <c r="AE10164" s="19"/>
    </row>
    <row r="10165" spans="31:31" ht="28.8">
      <c r="AE10165" s="19"/>
    </row>
    <row r="10166" spans="31:31" ht="28.8">
      <c r="AE10166" s="19"/>
    </row>
    <row r="10167" spans="31:31" ht="28.8">
      <c r="AE10167" s="19"/>
    </row>
    <row r="10168" spans="31:31" ht="28.8">
      <c r="AE10168" s="19"/>
    </row>
    <row r="10169" spans="31:31" ht="28.8">
      <c r="AE10169" s="19"/>
    </row>
    <row r="10170" spans="31:31" ht="28.8">
      <c r="AE10170" s="19"/>
    </row>
    <row r="10171" spans="31:31" ht="28.8">
      <c r="AE10171" s="19"/>
    </row>
    <row r="10172" spans="31:31" ht="28.8">
      <c r="AE10172" s="19"/>
    </row>
    <row r="10173" spans="31:31" ht="28.8">
      <c r="AE10173" s="19"/>
    </row>
    <row r="10174" spans="31:31" ht="28.8">
      <c r="AE10174" s="19"/>
    </row>
    <row r="10175" spans="31:31" ht="28.8">
      <c r="AE10175" s="19"/>
    </row>
    <row r="10176" spans="31:31" ht="28.8">
      <c r="AE10176" s="19"/>
    </row>
    <row r="10177" spans="31:31" ht="28.8">
      <c r="AE10177" s="19"/>
    </row>
    <row r="10178" spans="31:31" ht="28.8">
      <c r="AE10178" s="19"/>
    </row>
    <row r="10179" spans="31:31" ht="28.8">
      <c r="AE10179" s="19"/>
    </row>
    <row r="10180" spans="31:31" ht="28.8">
      <c r="AE10180" s="19"/>
    </row>
    <row r="10181" spans="31:31" ht="28.8">
      <c r="AE10181" s="19"/>
    </row>
    <row r="10182" spans="31:31" ht="28.8">
      <c r="AE10182" s="19"/>
    </row>
    <row r="10183" spans="31:31" ht="28.8">
      <c r="AE10183" s="19"/>
    </row>
    <row r="10184" spans="31:31" ht="28.8">
      <c r="AE10184" s="19"/>
    </row>
    <row r="10185" spans="31:31" ht="28.8">
      <c r="AE10185" s="19"/>
    </row>
    <row r="10186" spans="31:31" ht="28.8">
      <c r="AE10186" s="19"/>
    </row>
    <row r="10187" spans="31:31" ht="28.8">
      <c r="AE10187" s="19"/>
    </row>
    <row r="10188" spans="31:31" ht="28.8">
      <c r="AE10188" s="19"/>
    </row>
    <row r="10189" spans="31:31" ht="28.8">
      <c r="AE10189" s="19"/>
    </row>
    <row r="10190" spans="31:31" ht="28.8">
      <c r="AE10190" s="19"/>
    </row>
    <row r="10191" spans="31:31" ht="28.8">
      <c r="AE10191" s="19"/>
    </row>
    <row r="10192" spans="31:31" ht="28.8">
      <c r="AE10192" s="19"/>
    </row>
    <row r="10193" spans="31:31" ht="28.8">
      <c r="AE10193" s="19"/>
    </row>
    <row r="10194" spans="31:31" ht="28.8">
      <c r="AE10194" s="19"/>
    </row>
    <row r="10195" spans="31:31" ht="28.8">
      <c r="AE10195" s="19"/>
    </row>
    <row r="10196" spans="31:31" ht="28.8">
      <c r="AE10196" s="19"/>
    </row>
    <row r="10197" spans="31:31" ht="28.8">
      <c r="AE10197" s="19"/>
    </row>
    <row r="10198" spans="31:31" ht="28.8">
      <c r="AE10198" s="19"/>
    </row>
    <row r="10199" spans="31:31" ht="28.8">
      <c r="AE10199" s="19"/>
    </row>
    <row r="10200" spans="31:31" ht="28.8">
      <c r="AE10200" s="19"/>
    </row>
    <row r="10201" spans="31:31" ht="28.8">
      <c r="AE10201" s="19"/>
    </row>
    <row r="10202" spans="31:31" ht="28.8">
      <c r="AE10202" s="19"/>
    </row>
    <row r="10203" spans="31:31" ht="28.8">
      <c r="AE10203" s="19"/>
    </row>
    <row r="10204" spans="31:31" ht="28.8">
      <c r="AE10204" s="19"/>
    </row>
    <row r="10205" spans="31:31" ht="28.8">
      <c r="AE10205" s="19"/>
    </row>
    <row r="10206" spans="31:31" ht="28.8">
      <c r="AE10206" s="19"/>
    </row>
    <row r="10207" spans="31:31" ht="28.8">
      <c r="AE10207" s="19"/>
    </row>
    <row r="10208" spans="31:31" ht="28.8">
      <c r="AE10208" s="19"/>
    </row>
    <row r="10209" spans="31:31" ht="28.8">
      <c r="AE10209" s="19"/>
    </row>
    <row r="10210" spans="31:31" ht="28.8">
      <c r="AE10210" s="19"/>
    </row>
    <row r="10211" spans="31:31" ht="28.8">
      <c r="AE10211" s="19"/>
    </row>
    <row r="10212" spans="31:31" ht="28.8">
      <c r="AE10212" s="19"/>
    </row>
    <row r="10213" spans="31:31" ht="28.8">
      <c r="AE10213" s="19"/>
    </row>
    <row r="10214" spans="31:31" ht="28.8">
      <c r="AE10214" s="19"/>
    </row>
    <row r="10215" spans="31:31" ht="28.8">
      <c r="AE10215" s="19"/>
    </row>
    <row r="10216" spans="31:31" ht="28.8">
      <c r="AE10216" s="19"/>
    </row>
    <row r="10217" spans="31:31" ht="28.8">
      <c r="AE10217" s="19"/>
    </row>
    <row r="10218" spans="31:31" ht="28.8">
      <c r="AE10218" s="19"/>
    </row>
    <row r="10219" spans="31:31" ht="28.8">
      <c r="AE10219" s="19"/>
    </row>
    <row r="10220" spans="31:31" ht="28.8">
      <c r="AE10220" s="19"/>
    </row>
    <row r="10221" spans="31:31" ht="28.8">
      <c r="AE10221" s="19"/>
    </row>
    <row r="10222" spans="31:31" ht="28.8">
      <c r="AE10222" s="19"/>
    </row>
    <row r="10223" spans="31:31" ht="28.8">
      <c r="AE10223" s="19"/>
    </row>
    <row r="10224" spans="31:31" ht="28.8">
      <c r="AE10224" s="19"/>
    </row>
    <row r="10225" spans="31:31" ht="28.8">
      <c r="AE10225" s="19"/>
    </row>
    <row r="10226" spans="31:31" ht="28.8">
      <c r="AE10226" s="19"/>
    </row>
    <row r="10227" spans="31:31" ht="28.8">
      <c r="AE10227" s="19"/>
    </row>
    <row r="10228" spans="31:31" ht="28.8">
      <c r="AE10228" s="19"/>
    </row>
    <row r="10229" spans="31:31" ht="28.8">
      <c r="AE10229" s="19"/>
    </row>
    <row r="10230" spans="31:31" ht="28.8">
      <c r="AE10230" s="19"/>
    </row>
    <row r="10231" spans="31:31" ht="28.8">
      <c r="AE10231" s="19"/>
    </row>
    <row r="10232" spans="31:31" ht="28.8">
      <c r="AE10232" s="19"/>
    </row>
    <row r="10233" spans="31:31" ht="28.8">
      <c r="AE10233" s="19"/>
    </row>
    <row r="10234" spans="31:31" ht="28.8">
      <c r="AE10234" s="19"/>
    </row>
    <row r="10235" spans="31:31" ht="28.8">
      <c r="AE10235" s="19"/>
    </row>
    <row r="10236" spans="31:31" ht="28.8">
      <c r="AE10236" s="19"/>
    </row>
    <row r="10237" spans="31:31" ht="28.8">
      <c r="AE10237" s="19"/>
    </row>
    <row r="10238" spans="31:31" ht="28.8">
      <c r="AE10238" s="19"/>
    </row>
    <row r="10239" spans="31:31" ht="28.8">
      <c r="AE10239" s="19"/>
    </row>
    <row r="10240" spans="31:31" ht="28.8">
      <c r="AE10240" s="19"/>
    </row>
    <row r="10241" spans="31:31" ht="28.8">
      <c r="AE10241" s="19"/>
    </row>
    <row r="10242" spans="31:31" ht="28.8">
      <c r="AE10242" s="19"/>
    </row>
    <row r="10243" spans="31:31" ht="28.8">
      <c r="AE10243" s="19"/>
    </row>
    <row r="10244" spans="31:31" ht="28.8">
      <c r="AE10244" s="19"/>
    </row>
    <row r="10245" spans="31:31" ht="28.8">
      <c r="AE10245" s="19"/>
    </row>
    <row r="10246" spans="31:31" ht="28.8">
      <c r="AE10246" s="19"/>
    </row>
    <row r="10247" spans="31:31" ht="28.8">
      <c r="AE10247" s="19"/>
    </row>
    <row r="10248" spans="31:31" ht="28.8">
      <c r="AE10248" s="19"/>
    </row>
    <row r="10249" spans="31:31" ht="28.8">
      <c r="AE10249" s="19"/>
    </row>
    <row r="10250" spans="31:31" ht="28.8">
      <c r="AE10250" s="19"/>
    </row>
    <row r="10251" spans="31:31" ht="28.8">
      <c r="AE10251" s="19"/>
    </row>
    <row r="10252" spans="31:31" ht="28.8">
      <c r="AE10252" s="19"/>
    </row>
    <row r="10253" spans="31:31" ht="28.8">
      <c r="AE10253" s="19"/>
    </row>
    <row r="10254" spans="31:31" ht="28.8">
      <c r="AE10254" s="19"/>
    </row>
    <row r="10255" spans="31:31" ht="28.8">
      <c r="AE10255" s="19"/>
    </row>
    <row r="10256" spans="31:31" ht="28.8">
      <c r="AE10256" s="19"/>
    </row>
    <row r="10257" spans="31:31" ht="28.8">
      <c r="AE10257" s="19"/>
    </row>
    <row r="10258" spans="31:31" ht="28.8">
      <c r="AE10258" s="19"/>
    </row>
    <row r="10259" spans="31:31" ht="28.8">
      <c r="AE10259" s="19"/>
    </row>
    <row r="10260" spans="31:31" ht="28.8">
      <c r="AE10260" s="19"/>
    </row>
    <row r="10261" spans="31:31" ht="28.8">
      <c r="AE10261" s="19"/>
    </row>
    <row r="10262" spans="31:31" ht="28.8">
      <c r="AE10262" s="19"/>
    </row>
    <row r="10263" spans="31:31" ht="28.8">
      <c r="AE10263" s="19"/>
    </row>
    <row r="10264" spans="31:31" ht="28.8">
      <c r="AE10264" s="19"/>
    </row>
    <row r="10265" spans="31:31" ht="28.8">
      <c r="AE10265" s="19"/>
    </row>
    <row r="10266" spans="31:31" ht="28.8">
      <c r="AE10266" s="19"/>
    </row>
    <row r="10267" spans="31:31" ht="28.8">
      <c r="AE10267" s="19"/>
    </row>
    <row r="10268" spans="31:31" ht="28.8">
      <c r="AE10268" s="19"/>
    </row>
    <row r="10269" spans="31:31" ht="28.8">
      <c r="AE10269" s="19"/>
    </row>
    <row r="10270" spans="31:31" ht="28.8">
      <c r="AE10270" s="19"/>
    </row>
    <row r="10271" spans="31:31" ht="28.8">
      <c r="AE10271" s="19"/>
    </row>
    <row r="10272" spans="31:31" ht="28.8">
      <c r="AE10272" s="19"/>
    </row>
    <row r="10273" spans="31:31" ht="28.8">
      <c r="AE10273" s="19"/>
    </row>
    <row r="10274" spans="31:31" ht="28.8">
      <c r="AE10274" s="19"/>
    </row>
    <row r="10275" spans="31:31" ht="28.8">
      <c r="AE10275" s="19"/>
    </row>
    <row r="10276" spans="31:31" ht="28.8">
      <c r="AE10276" s="19"/>
    </row>
    <row r="10277" spans="31:31" ht="28.8">
      <c r="AE10277" s="19"/>
    </row>
    <row r="10278" spans="31:31" ht="28.8">
      <c r="AE10278" s="19"/>
    </row>
    <row r="10279" spans="31:31" ht="28.8">
      <c r="AE10279" s="19"/>
    </row>
    <row r="10280" spans="31:31" ht="28.8">
      <c r="AE10280" s="19"/>
    </row>
    <row r="10281" spans="31:31" ht="28.8">
      <c r="AE10281" s="19"/>
    </row>
    <row r="10282" spans="31:31" ht="28.8">
      <c r="AE10282" s="19"/>
    </row>
    <row r="10283" spans="31:31" ht="28.8">
      <c r="AE10283" s="19"/>
    </row>
    <row r="10284" spans="31:31" ht="28.8">
      <c r="AE10284" s="19"/>
    </row>
    <row r="10285" spans="31:31" ht="28.8">
      <c r="AE10285" s="19"/>
    </row>
    <row r="10286" spans="31:31" ht="28.8">
      <c r="AE10286" s="19"/>
    </row>
    <row r="10287" spans="31:31" ht="28.8">
      <c r="AE10287" s="19"/>
    </row>
    <row r="10288" spans="31:31" ht="28.8">
      <c r="AE10288" s="19"/>
    </row>
    <row r="10289" spans="31:31" ht="28.8">
      <c r="AE10289" s="19"/>
    </row>
    <row r="10290" spans="31:31" ht="28.8">
      <c r="AE10290" s="19"/>
    </row>
    <row r="10291" spans="31:31" ht="28.8">
      <c r="AE10291" s="19"/>
    </row>
    <row r="10292" spans="31:31" ht="28.8">
      <c r="AE10292" s="19"/>
    </row>
    <row r="10293" spans="31:31" ht="28.8">
      <c r="AE10293" s="19"/>
    </row>
    <row r="10294" spans="31:31" ht="28.8">
      <c r="AE10294" s="19"/>
    </row>
    <row r="10295" spans="31:31" ht="28.8">
      <c r="AE10295" s="19"/>
    </row>
    <row r="10296" spans="31:31" ht="28.8">
      <c r="AE10296" s="19"/>
    </row>
    <row r="10297" spans="31:31" ht="28.8">
      <c r="AE10297" s="19"/>
    </row>
    <row r="10298" spans="31:31" ht="28.8">
      <c r="AE10298" s="19"/>
    </row>
    <row r="10299" spans="31:31" ht="28.8">
      <c r="AE10299" s="19"/>
    </row>
    <row r="10300" spans="31:31" ht="28.8">
      <c r="AE10300" s="19"/>
    </row>
    <row r="10301" spans="31:31" ht="28.8">
      <c r="AE10301" s="19"/>
    </row>
    <row r="10302" spans="31:31" ht="28.8">
      <c r="AE10302" s="19"/>
    </row>
    <row r="10303" spans="31:31" ht="28.8">
      <c r="AE10303" s="19"/>
    </row>
    <row r="10304" spans="31:31" ht="28.8">
      <c r="AE10304" s="19"/>
    </row>
    <row r="10305" spans="31:31" ht="28.8">
      <c r="AE10305" s="19"/>
    </row>
    <row r="10306" spans="31:31" ht="28.8">
      <c r="AE10306" s="19"/>
    </row>
    <row r="10307" spans="31:31" ht="28.8">
      <c r="AE10307" s="19"/>
    </row>
    <row r="10308" spans="31:31" ht="28.8">
      <c r="AE10308" s="19"/>
    </row>
    <row r="10309" spans="31:31" ht="28.8">
      <c r="AE10309" s="19"/>
    </row>
    <row r="10310" spans="31:31" ht="28.8">
      <c r="AE10310" s="19"/>
    </row>
    <row r="10311" spans="31:31" ht="28.8">
      <c r="AE10311" s="19"/>
    </row>
    <row r="10312" spans="31:31" ht="28.8">
      <c r="AE10312" s="19"/>
    </row>
    <row r="10313" spans="31:31" ht="28.8">
      <c r="AE10313" s="19"/>
    </row>
    <row r="10314" spans="31:31" ht="28.8">
      <c r="AE10314" s="19"/>
    </row>
    <row r="10315" spans="31:31" ht="28.8">
      <c r="AE10315" s="19"/>
    </row>
    <row r="10316" spans="31:31" ht="28.8">
      <c r="AE10316" s="19"/>
    </row>
    <row r="10317" spans="31:31" ht="28.8">
      <c r="AE10317" s="19"/>
    </row>
    <row r="10318" spans="31:31" ht="28.8">
      <c r="AE10318" s="19"/>
    </row>
    <row r="10319" spans="31:31" ht="28.8">
      <c r="AE10319" s="19"/>
    </row>
    <row r="10320" spans="31:31" ht="28.8">
      <c r="AE10320" s="19"/>
    </row>
    <row r="10321" spans="31:31" ht="28.8">
      <c r="AE10321" s="19"/>
    </row>
    <row r="10322" spans="31:31" ht="28.8">
      <c r="AE10322" s="19"/>
    </row>
    <row r="10323" spans="31:31" ht="28.8">
      <c r="AE10323" s="19"/>
    </row>
    <row r="10324" spans="31:31" ht="28.8">
      <c r="AE10324" s="19"/>
    </row>
    <row r="10325" spans="31:31" ht="28.8">
      <c r="AE10325" s="19"/>
    </row>
    <row r="10326" spans="31:31" ht="28.8">
      <c r="AE10326" s="19"/>
    </row>
    <row r="10327" spans="31:31" ht="28.8">
      <c r="AE10327" s="19"/>
    </row>
    <row r="10328" spans="31:31" ht="28.8">
      <c r="AE10328" s="19"/>
    </row>
    <row r="10329" spans="31:31" ht="28.8">
      <c r="AE10329" s="19"/>
    </row>
    <row r="10330" spans="31:31" ht="28.8">
      <c r="AE10330" s="19"/>
    </row>
    <row r="10331" spans="31:31" ht="28.8">
      <c r="AE10331" s="19"/>
    </row>
    <row r="10332" spans="31:31" ht="28.8">
      <c r="AE10332" s="19"/>
    </row>
    <row r="10333" spans="31:31" ht="28.8">
      <c r="AE10333" s="19"/>
    </row>
    <row r="10334" spans="31:31" ht="28.8">
      <c r="AE10334" s="19"/>
    </row>
    <row r="10335" spans="31:31" ht="28.8">
      <c r="AE10335" s="19"/>
    </row>
    <row r="10336" spans="31:31" ht="28.8">
      <c r="AE10336" s="19"/>
    </row>
    <row r="10337" spans="31:31" ht="28.8">
      <c r="AE10337" s="19"/>
    </row>
    <row r="10338" spans="31:31" ht="28.8">
      <c r="AE10338" s="19"/>
    </row>
    <row r="10339" spans="31:31" ht="28.8">
      <c r="AE10339" s="19"/>
    </row>
    <row r="10340" spans="31:31" ht="28.8">
      <c r="AE10340" s="19"/>
    </row>
    <row r="10341" spans="31:31" ht="28.8">
      <c r="AE10341" s="19"/>
    </row>
    <row r="10342" spans="31:31" ht="28.8">
      <c r="AE10342" s="19"/>
    </row>
    <row r="10343" spans="31:31" ht="28.8">
      <c r="AE10343" s="19"/>
    </row>
    <row r="10344" spans="31:31" ht="28.8">
      <c r="AE10344" s="19"/>
    </row>
    <row r="10345" spans="31:31" ht="28.8">
      <c r="AE10345" s="19"/>
    </row>
    <row r="10346" spans="31:31" ht="28.8">
      <c r="AE10346" s="19"/>
    </row>
    <row r="10347" spans="31:31" ht="28.8">
      <c r="AE10347" s="19"/>
    </row>
    <row r="10348" spans="31:31" ht="28.8">
      <c r="AE10348" s="19"/>
    </row>
    <row r="10349" spans="31:31" ht="28.8">
      <c r="AE10349" s="19"/>
    </row>
    <row r="10350" spans="31:31" ht="28.8">
      <c r="AE10350" s="19"/>
    </row>
    <row r="10351" spans="31:31" ht="28.8">
      <c r="AE10351" s="19"/>
    </row>
    <row r="10352" spans="31:31" ht="28.8">
      <c r="AE10352" s="19"/>
    </row>
    <row r="10353" spans="31:31" ht="28.8">
      <c r="AE10353" s="19"/>
    </row>
    <row r="10354" spans="31:31" ht="28.8">
      <c r="AE10354" s="19"/>
    </row>
    <row r="10355" spans="31:31" ht="28.8">
      <c r="AE10355" s="19"/>
    </row>
    <row r="10356" spans="31:31" ht="28.8">
      <c r="AE10356" s="19"/>
    </row>
    <row r="10357" spans="31:31" ht="28.8">
      <c r="AE10357" s="19"/>
    </row>
    <row r="10358" spans="31:31" ht="28.8">
      <c r="AE10358" s="19"/>
    </row>
    <row r="10359" spans="31:31" ht="28.8">
      <c r="AE10359" s="19"/>
    </row>
    <row r="10360" spans="31:31" ht="28.8">
      <c r="AE10360" s="19"/>
    </row>
    <row r="10361" spans="31:31" ht="28.8">
      <c r="AE10361" s="19"/>
    </row>
    <row r="10362" spans="31:31" ht="28.8">
      <c r="AE10362" s="19"/>
    </row>
    <row r="10363" spans="31:31" ht="28.8">
      <c r="AE10363" s="19"/>
    </row>
    <row r="10364" spans="31:31" ht="28.8">
      <c r="AE10364" s="19"/>
    </row>
    <row r="10365" spans="31:31" ht="28.8">
      <c r="AE10365" s="19"/>
    </row>
    <row r="10366" spans="31:31" ht="28.8">
      <c r="AE10366" s="19"/>
    </row>
    <row r="10367" spans="31:31" ht="28.8">
      <c r="AE10367" s="19"/>
    </row>
    <row r="10368" spans="31:31" ht="28.8">
      <c r="AE10368" s="19"/>
    </row>
    <row r="10369" spans="31:31" ht="28.8">
      <c r="AE10369" s="19"/>
    </row>
    <row r="10370" spans="31:31" ht="28.8">
      <c r="AE10370" s="19"/>
    </row>
    <row r="10371" spans="31:31" ht="28.8">
      <c r="AE10371" s="19"/>
    </row>
    <row r="10372" spans="31:31" ht="28.8">
      <c r="AE10372" s="19"/>
    </row>
    <row r="10373" spans="31:31" ht="28.8">
      <c r="AE10373" s="19"/>
    </row>
    <row r="10374" spans="31:31" ht="28.8">
      <c r="AE10374" s="19"/>
    </row>
    <row r="10375" spans="31:31" ht="28.8">
      <c r="AE10375" s="19"/>
    </row>
    <row r="10376" spans="31:31" ht="28.8">
      <c r="AE10376" s="19"/>
    </row>
    <row r="10377" spans="31:31" ht="28.8">
      <c r="AE10377" s="19"/>
    </row>
    <row r="10378" spans="31:31" ht="28.8">
      <c r="AE10378" s="19"/>
    </row>
    <row r="10379" spans="31:31" ht="28.8">
      <c r="AE10379" s="19"/>
    </row>
    <row r="10380" spans="31:31" ht="28.8">
      <c r="AE10380" s="19"/>
    </row>
    <row r="10381" spans="31:31" ht="28.8">
      <c r="AE10381" s="19"/>
    </row>
    <row r="10382" spans="31:31" ht="28.8">
      <c r="AE10382" s="19"/>
    </row>
    <row r="10383" spans="31:31" ht="28.8">
      <c r="AE10383" s="19"/>
    </row>
    <row r="10384" spans="31:31" ht="28.8">
      <c r="AE10384" s="19"/>
    </row>
    <row r="10385" spans="31:31" ht="28.8">
      <c r="AE10385" s="19"/>
    </row>
    <row r="10386" spans="31:31" ht="28.8">
      <c r="AE10386" s="19"/>
    </row>
    <row r="10387" spans="31:31" ht="28.8">
      <c r="AE10387" s="19"/>
    </row>
    <row r="10388" spans="31:31" ht="28.8">
      <c r="AE10388" s="19"/>
    </row>
    <row r="10389" spans="31:31" ht="28.8">
      <c r="AE10389" s="19"/>
    </row>
    <row r="10390" spans="31:31" ht="28.8">
      <c r="AE10390" s="19"/>
    </row>
    <row r="10391" spans="31:31" ht="28.8">
      <c r="AE10391" s="19"/>
    </row>
    <row r="10392" spans="31:31" ht="28.8">
      <c r="AE10392" s="19"/>
    </row>
    <row r="10393" spans="31:31" ht="28.8">
      <c r="AE10393" s="19"/>
    </row>
    <row r="10394" spans="31:31" ht="28.8">
      <c r="AE10394" s="19"/>
    </row>
    <row r="10395" spans="31:31" ht="28.8">
      <c r="AE10395" s="19"/>
    </row>
    <row r="10396" spans="31:31" ht="28.8">
      <c r="AE10396" s="19"/>
    </row>
    <row r="10397" spans="31:31" ht="28.8">
      <c r="AE10397" s="19"/>
    </row>
    <row r="10398" spans="31:31" ht="28.8">
      <c r="AE10398" s="19"/>
    </row>
    <row r="10399" spans="31:31" ht="28.8">
      <c r="AE10399" s="19"/>
    </row>
    <row r="10400" spans="31:31" ht="28.8">
      <c r="AE10400" s="19"/>
    </row>
    <row r="10401" spans="31:31" ht="28.8">
      <c r="AE10401" s="19"/>
    </row>
    <row r="10402" spans="31:31" ht="28.8">
      <c r="AE10402" s="19"/>
    </row>
    <row r="10403" spans="31:31" ht="28.8">
      <c r="AE10403" s="19"/>
    </row>
    <row r="10404" spans="31:31" ht="28.8">
      <c r="AE10404" s="19"/>
    </row>
    <row r="10405" spans="31:31" ht="28.8">
      <c r="AE10405" s="19"/>
    </row>
    <row r="10406" spans="31:31" ht="28.8">
      <c r="AE10406" s="19"/>
    </row>
    <row r="10407" spans="31:31" ht="28.8">
      <c r="AE10407" s="19"/>
    </row>
    <row r="10408" spans="31:31" ht="28.8">
      <c r="AE10408" s="19"/>
    </row>
    <row r="10409" spans="31:31" ht="28.8">
      <c r="AE10409" s="19"/>
    </row>
    <row r="10410" spans="31:31" ht="28.8">
      <c r="AE10410" s="19"/>
    </row>
    <row r="10411" spans="31:31" ht="28.8">
      <c r="AE10411" s="19"/>
    </row>
    <row r="10412" spans="31:31" ht="28.8">
      <c r="AE10412" s="19"/>
    </row>
    <row r="10413" spans="31:31" ht="28.8">
      <c r="AE10413" s="19"/>
    </row>
    <row r="10414" spans="31:31" ht="28.8">
      <c r="AE10414" s="19"/>
    </row>
    <row r="10415" spans="31:31" ht="28.8">
      <c r="AE10415" s="19"/>
    </row>
    <row r="10416" spans="31:31" ht="28.8">
      <c r="AE10416" s="19"/>
    </row>
    <row r="10417" spans="31:31" ht="28.8">
      <c r="AE10417" s="19"/>
    </row>
    <row r="10418" spans="31:31" ht="28.8">
      <c r="AE10418" s="19"/>
    </row>
    <row r="10419" spans="31:31" ht="28.8">
      <c r="AE10419" s="19"/>
    </row>
    <row r="10420" spans="31:31" ht="28.8">
      <c r="AE10420" s="19"/>
    </row>
    <row r="10421" spans="31:31" ht="28.8">
      <c r="AE10421" s="19"/>
    </row>
    <row r="10422" spans="31:31" ht="28.8">
      <c r="AE10422" s="19"/>
    </row>
    <row r="10423" spans="31:31" ht="28.8">
      <c r="AE10423" s="19"/>
    </row>
    <row r="10424" spans="31:31" ht="28.8">
      <c r="AE10424" s="19"/>
    </row>
    <row r="10425" spans="31:31" ht="28.8">
      <c r="AE10425" s="19"/>
    </row>
    <row r="10426" spans="31:31" ht="28.8">
      <c r="AE10426" s="19"/>
    </row>
    <row r="10427" spans="31:31" ht="28.8">
      <c r="AE10427" s="19"/>
    </row>
    <row r="10428" spans="31:31" ht="28.8">
      <c r="AE10428" s="19"/>
    </row>
    <row r="10429" spans="31:31" ht="28.8">
      <c r="AE10429" s="19"/>
    </row>
    <row r="10430" spans="31:31" ht="28.8">
      <c r="AE10430" s="19"/>
    </row>
    <row r="10431" spans="31:31" ht="28.8">
      <c r="AE10431" s="19"/>
    </row>
    <row r="10432" spans="31:31" ht="28.8">
      <c r="AE10432" s="19"/>
    </row>
    <row r="10433" spans="31:31" ht="28.8">
      <c r="AE10433" s="19"/>
    </row>
    <row r="10434" spans="31:31" ht="28.8">
      <c r="AE10434" s="19"/>
    </row>
    <row r="10435" spans="31:31" ht="28.8">
      <c r="AE10435" s="19"/>
    </row>
    <row r="10436" spans="31:31" ht="28.8">
      <c r="AE10436" s="19"/>
    </row>
    <row r="10437" spans="31:31" ht="28.8">
      <c r="AE10437" s="19"/>
    </row>
    <row r="10438" spans="31:31" ht="28.8">
      <c r="AE10438" s="19"/>
    </row>
    <row r="10439" spans="31:31" ht="28.8">
      <c r="AE10439" s="19"/>
    </row>
    <row r="10440" spans="31:31" ht="28.8">
      <c r="AE10440" s="19"/>
    </row>
    <row r="10441" spans="31:31" ht="28.8">
      <c r="AE10441" s="19"/>
    </row>
    <row r="10442" spans="31:31" ht="28.8">
      <c r="AE10442" s="19"/>
    </row>
    <row r="10443" spans="31:31" ht="28.8">
      <c r="AE10443" s="19"/>
    </row>
    <row r="10444" spans="31:31" ht="28.8">
      <c r="AE10444" s="19"/>
    </row>
    <row r="10445" spans="31:31" ht="28.8">
      <c r="AE10445" s="19"/>
    </row>
    <row r="10446" spans="31:31" ht="28.8">
      <c r="AE10446" s="19"/>
    </row>
    <row r="10447" spans="31:31" ht="28.8">
      <c r="AE10447" s="19"/>
    </row>
    <row r="10448" spans="31:31" ht="28.8">
      <c r="AE10448" s="19"/>
    </row>
    <row r="10449" spans="31:31" ht="28.8">
      <c r="AE10449" s="19"/>
    </row>
    <row r="10450" spans="31:31" ht="28.8">
      <c r="AE10450" s="19"/>
    </row>
    <row r="10451" spans="31:31" ht="28.8">
      <c r="AE10451" s="19"/>
    </row>
    <row r="10452" spans="31:31" ht="28.8">
      <c r="AE10452" s="19"/>
    </row>
    <row r="10453" spans="31:31" ht="28.8">
      <c r="AE10453" s="19"/>
    </row>
    <row r="10454" spans="31:31" ht="28.8">
      <c r="AE10454" s="19"/>
    </row>
    <row r="10455" spans="31:31" ht="28.8">
      <c r="AE10455" s="19"/>
    </row>
    <row r="10456" spans="31:31" ht="28.8">
      <c r="AE10456" s="19"/>
    </row>
    <row r="10457" spans="31:31" ht="28.8">
      <c r="AE10457" s="19"/>
    </row>
    <row r="10458" spans="31:31" ht="28.8">
      <c r="AE10458" s="19"/>
    </row>
    <row r="10459" spans="31:31" ht="28.8">
      <c r="AE10459" s="19"/>
    </row>
    <row r="10460" spans="31:31" ht="28.8">
      <c r="AE10460" s="19"/>
    </row>
    <row r="10461" spans="31:31" ht="28.8">
      <c r="AE10461" s="19"/>
    </row>
    <row r="10462" spans="31:31" ht="28.8">
      <c r="AE10462" s="19"/>
    </row>
    <row r="10463" spans="31:31" ht="28.8">
      <c r="AE10463" s="19"/>
    </row>
    <row r="10464" spans="31:31" ht="28.8">
      <c r="AE10464" s="19"/>
    </row>
    <row r="10465" spans="31:31" ht="28.8">
      <c r="AE10465" s="19"/>
    </row>
    <row r="10466" spans="31:31" ht="28.8">
      <c r="AE10466" s="19"/>
    </row>
    <row r="10467" spans="31:31" ht="28.8">
      <c r="AE10467" s="19"/>
    </row>
    <row r="10468" spans="31:31" ht="28.8">
      <c r="AE10468" s="19"/>
    </row>
    <row r="10469" spans="31:31" ht="28.8">
      <c r="AE10469" s="19"/>
    </row>
    <row r="10470" spans="31:31" ht="28.8">
      <c r="AE10470" s="19"/>
    </row>
    <row r="10471" spans="31:31" ht="28.8">
      <c r="AE10471" s="19"/>
    </row>
    <row r="10472" spans="31:31" ht="28.8">
      <c r="AE10472" s="19"/>
    </row>
    <row r="10473" spans="31:31" ht="28.8">
      <c r="AE10473" s="19"/>
    </row>
    <row r="10474" spans="31:31" ht="28.8">
      <c r="AE10474" s="19"/>
    </row>
    <row r="10475" spans="31:31" ht="28.8">
      <c r="AE10475" s="19"/>
    </row>
    <row r="10476" spans="31:31" ht="28.8">
      <c r="AE10476" s="19"/>
    </row>
    <row r="10477" spans="31:31" ht="28.8">
      <c r="AE10477" s="19"/>
    </row>
    <row r="10478" spans="31:31" ht="28.8">
      <c r="AE10478" s="19"/>
    </row>
    <row r="10479" spans="31:31" ht="28.8">
      <c r="AE10479" s="19"/>
    </row>
    <row r="10480" spans="31:31" ht="28.8">
      <c r="AE10480" s="19"/>
    </row>
    <row r="10481" spans="31:31" ht="28.8">
      <c r="AE10481" s="19"/>
    </row>
    <row r="10482" spans="31:31" ht="28.8">
      <c r="AE10482" s="19"/>
    </row>
    <row r="10483" spans="31:31" ht="28.8">
      <c r="AE10483" s="19"/>
    </row>
    <row r="10484" spans="31:31" ht="28.8">
      <c r="AE10484" s="19"/>
    </row>
    <row r="10485" spans="31:31" ht="28.8">
      <c r="AE10485" s="19"/>
    </row>
    <row r="10486" spans="31:31" ht="28.8">
      <c r="AE10486" s="19"/>
    </row>
    <row r="10487" spans="31:31" ht="28.8">
      <c r="AE10487" s="19"/>
    </row>
    <row r="10488" spans="31:31" ht="28.8">
      <c r="AE10488" s="19"/>
    </row>
    <row r="10489" spans="31:31" ht="28.8">
      <c r="AE10489" s="19"/>
    </row>
    <row r="10490" spans="31:31" ht="28.8">
      <c r="AE10490" s="19"/>
    </row>
    <row r="10491" spans="31:31" ht="28.8">
      <c r="AE10491" s="19"/>
    </row>
    <row r="10492" spans="31:31" ht="28.8">
      <c r="AE10492" s="19"/>
    </row>
    <row r="10493" spans="31:31" ht="28.8">
      <c r="AE10493" s="19"/>
    </row>
    <row r="10494" spans="31:31" ht="28.8">
      <c r="AE10494" s="19"/>
    </row>
    <row r="10495" spans="31:31" ht="28.8">
      <c r="AE10495" s="19"/>
    </row>
    <row r="10496" spans="31:31" ht="28.8">
      <c r="AE10496" s="19"/>
    </row>
    <row r="10497" spans="31:31" ht="28.8">
      <c r="AE10497" s="19"/>
    </row>
    <row r="10498" spans="31:31" ht="28.8">
      <c r="AE10498" s="19"/>
    </row>
    <row r="10499" spans="31:31" ht="28.8">
      <c r="AE10499" s="19"/>
    </row>
    <row r="10500" spans="31:31" ht="28.8">
      <c r="AE10500" s="19"/>
    </row>
    <row r="10501" spans="31:31" ht="28.8">
      <c r="AE10501" s="19"/>
    </row>
    <row r="10502" spans="31:31" ht="28.8">
      <c r="AE10502" s="19"/>
    </row>
    <row r="10503" spans="31:31" ht="28.8">
      <c r="AE10503" s="19"/>
    </row>
    <row r="10504" spans="31:31" ht="28.8">
      <c r="AE10504" s="19"/>
    </row>
    <row r="10505" spans="31:31" ht="28.8">
      <c r="AE10505" s="19"/>
    </row>
    <row r="10506" spans="31:31" ht="28.8">
      <c r="AE10506" s="19"/>
    </row>
    <row r="10507" spans="31:31" ht="28.8">
      <c r="AE10507" s="19"/>
    </row>
    <row r="10508" spans="31:31" ht="28.8">
      <c r="AE10508" s="19"/>
    </row>
    <row r="10509" spans="31:31" ht="28.8">
      <c r="AE10509" s="19"/>
    </row>
    <row r="10510" spans="31:31" ht="28.8">
      <c r="AE10510" s="19"/>
    </row>
    <row r="10511" spans="31:31" ht="28.8">
      <c r="AE10511" s="19"/>
    </row>
    <row r="10512" spans="31:31" ht="28.8">
      <c r="AE10512" s="19"/>
    </row>
    <row r="10513" spans="31:31" ht="28.8">
      <c r="AE10513" s="19"/>
    </row>
    <row r="10514" spans="31:31" ht="28.8">
      <c r="AE10514" s="19"/>
    </row>
    <row r="10515" spans="31:31" ht="28.8">
      <c r="AE10515" s="19"/>
    </row>
    <row r="10516" spans="31:31" ht="28.8">
      <c r="AE10516" s="19"/>
    </row>
    <row r="10517" spans="31:31" ht="28.8">
      <c r="AE10517" s="19"/>
    </row>
    <row r="10518" spans="31:31" ht="28.8">
      <c r="AE10518" s="19"/>
    </row>
    <row r="10519" spans="31:31" ht="28.8">
      <c r="AE10519" s="19"/>
    </row>
    <row r="10520" spans="31:31" ht="28.8">
      <c r="AE10520" s="19"/>
    </row>
    <row r="10521" spans="31:31" ht="28.8">
      <c r="AE10521" s="19"/>
    </row>
    <row r="10522" spans="31:31" ht="28.8">
      <c r="AE10522" s="19"/>
    </row>
    <row r="10523" spans="31:31" ht="28.8">
      <c r="AE10523" s="19"/>
    </row>
    <row r="10524" spans="31:31" ht="28.8">
      <c r="AE10524" s="19"/>
    </row>
    <row r="10525" spans="31:31" ht="28.8">
      <c r="AE10525" s="19"/>
    </row>
    <row r="10526" spans="31:31" ht="28.8">
      <c r="AE10526" s="19"/>
    </row>
    <row r="10527" spans="31:31" ht="28.8">
      <c r="AE10527" s="19"/>
    </row>
    <row r="10528" spans="31:31" ht="28.8">
      <c r="AE10528" s="19"/>
    </row>
    <row r="10529" spans="31:31" ht="28.8">
      <c r="AE10529" s="19"/>
    </row>
    <row r="10530" spans="31:31" ht="28.8">
      <c r="AE10530" s="19"/>
    </row>
    <row r="10531" spans="31:31" ht="28.8">
      <c r="AE10531" s="19"/>
    </row>
    <row r="10532" spans="31:31" ht="28.8">
      <c r="AE10532" s="19"/>
    </row>
    <row r="10533" spans="31:31" ht="28.8">
      <c r="AE10533" s="19"/>
    </row>
    <row r="10534" spans="31:31" ht="28.8">
      <c r="AE10534" s="19"/>
    </row>
    <row r="10535" spans="31:31" ht="28.8">
      <c r="AE10535" s="19"/>
    </row>
    <row r="10536" spans="31:31" ht="28.8">
      <c r="AE10536" s="19"/>
    </row>
    <row r="10537" spans="31:31" ht="28.8">
      <c r="AE10537" s="19"/>
    </row>
    <row r="10538" spans="31:31" ht="28.8">
      <c r="AE10538" s="19"/>
    </row>
    <row r="10539" spans="31:31" ht="28.8">
      <c r="AE10539" s="19"/>
    </row>
    <row r="10540" spans="31:31" ht="28.8">
      <c r="AE10540" s="19"/>
    </row>
    <row r="10541" spans="31:31" ht="28.8">
      <c r="AE10541" s="19"/>
    </row>
    <row r="10542" spans="31:31" ht="28.8">
      <c r="AE10542" s="19"/>
    </row>
    <row r="10543" spans="31:31" ht="28.8">
      <c r="AE10543" s="19"/>
    </row>
    <row r="10544" spans="31:31" ht="28.8">
      <c r="AE10544" s="19"/>
    </row>
    <row r="10545" spans="31:31" ht="28.8">
      <c r="AE10545" s="19"/>
    </row>
    <row r="10546" spans="31:31" ht="28.8">
      <c r="AE10546" s="19"/>
    </row>
    <row r="10547" spans="31:31" ht="28.8">
      <c r="AE10547" s="19"/>
    </row>
    <row r="10548" spans="31:31" ht="28.8">
      <c r="AE10548" s="19"/>
    </row>
    <row r="10549" spans="31:31" ht="28.8">
      <c r="AE10549" s="19"/>
    </row>
    <row r="10550" spans="31:31" ht="28.8">
      <c r="AE10550" s="19"/>
    </row>
    <row r="10551" spans="31:31" ht="28.8">
      <c r="AE10551" s="19"/>
    </row>
    <row r="10552" spans="31:31" ht="28.8">
      <c r="AE10552" s="19"/>
    </row>
    <row r="10553" spans="31:31" ht="28.8">
      <c r="AE10553" s="19"/>
    </row>
    <row r="10554" spans="31:31" ht="28.8">
      <c r="AE10554" s="19"/>
    </row>
    <row r="10555" spans="31:31" ht="28.8">
      <c r="AE10555" s="19"/>
    </row>
    <row r="10556" spans="31:31" ht="28.8">
      <c r="AE10556" s="19"/>
    </row>
    <row r="10557" spans="31:31" ht="28.8">
      <c r="AE10557" s="19"/>
    </row>
    <row r="10558" spans="31:31" ht="28.8">
      <c r="AE10558" s="19"/>
    </row>
    <row r="10559" spans="31:31" ht="28.8">
      <c r="AE10559" s="19"/>
    </row>
    <row r="10560" spans="31:31" ht="28.8">
      <c r="AE10560" s="19"/>
    </row>
    <row r="10561" spans="31:31" ht="28.8">
      <c r="AE10561" s="19"/>
    </row>
    <row r="10562" spans="31:31" ht="28.8">
      <c r="AE10562" s="19"/>
    </row>
    <row r="10563" spans="31:31" ht="28.8">
      <c r="AE10563" s="19"/>
    </row>
    <row r="10564" spans="31:31" ht="28.8">
      <c r="AE10564" s="19"/>
    </row>
    <row r="10565" spans="31:31" ht="28.8">
      <c r="AE10565" s="19"/>
    </row>
    <row r="10566" spans="31:31" ht="28.8">
      <c r="AE10566" s="19"/>
    </row>
    <row r="10567" spans="31:31" ht="28.8">
      <c r="AE10567" s="19"/>
    </row>
    <row r="10568" spans="31:31" ht="28.8">
      <c r="AE10568" s="19"/>
    </row>
    <row r="10569" spans="31:31" ht="28.8">
      <c r="AE10569" s="19"/>
    </row>
    <row r="10570" spans="31:31" ht="28.8">
      <c r="AE10570" s="19"/>
    </row>
    <row r="10571" spans="31:31" ht="28.8">
      <c r="AE10571" s="19"/>
    </row>
    <row r="10572" spans="31:31" ht="28.8">
      <c r="AE10572" s="19"/>
    </row>
    <row r="10573" spans="31:31" ht="28.8">
      <c r="AE10573" s="19"/>
    </row>
    <row r="10574" spans="31:31" ht="28.8">
      <c r="AE10574" s="19"/>
    </row>
    <row r="10575" spans="31:31" ht="28.8">
      <c r="AE10575" s="19"/>
    </row>
    <row r="10576" spans="31:31" ht="28.8">
      <c r="AE10576" s="19"/>
    </row>
    <row r="10577" spans="31:31" ht="28.8">
      <c r="AE10577" s="19"/>
    </row>
    <row r="10578" spans="31:31" ht="28.8">
      <c r="AE10578" s="19"/>
    </row>
    <row r="10579" spans="31:31" ht="28.8">
      <c r="AE10579" s="19"/>
    </row>
    <row r="10580" spans="31:31" ht="28.8">
      <c r="AE10580" s="19"/>
    </row>
    <row r="10581" spans="31:31" ht="28.8">
      <c r="AE10581" s="19"/>
    </row>
    <row r="10582" spans="31:31" ht="28.8">
      <c r="AE10582" s="19"/>
    </row>
    <row r="10583" spans="31:31" ht="28.8">
      <c r="AE10583" s="19"/>
    </row>
    <row r="10584" spans="31:31" ht="28.8">
      <c r="AE10584" s="19"/>
    </row>
    <row r="10585" spans="31:31" ht="28.8">
      <c r="AE10585" s="19"/>
    </row>
    <row r="10586" spans="31:31" ht="28.8">
      <c r="AE10586" s="19"/>
    </row>
    <row r="10587" spans="31:31" ht="28.8">
      <c r="AE10587" s="19"/>
    </row>
    <row r="10588" spans="31:31" ht="28.8">
      <c r="AE10588" s="19"/>
    </row>
    <row r="10589" spans="31:31" ht="28.8">
      <c r="AE10589" s="19"/>
    </row>
    <row r="10590" spans="31:31" ht="28.8">
      <c r="AE10590" s="19"/>
    </row>
    <row r="10591" spans="31:31" ht="28.8">
      <c r="AE10591" s="19"/>
    </row>
    <row r="10592" spans="31:31" ht="28.8">
      <c r="AE10592" s="19"/>
    </row>
    <row r="10593" spans="31:31" ht="28.8">
      <c r="AE10593" s="19"/>
    </row>
    <row r="10594" spans="31:31" ht="28.8">
      <c r="AE10594" s="19"/>
    </row>
    <row r="10595" spans="31:31" ht="28.8">
      <c r="AE10595" s="19"/>
    </row>
    <row r="10596" spans="31:31" ht="28.8">
      <c r="AE10596" s="19"/>
    </row>
    <row r="10597" spans="31:31" ht="28.8">
      <c r="AE10597" s="19"/>
    </row>
    <row r="10598" spans="31:31" ht="28.8">
      <c r="AE10598" s="19"/>
    </row>
    <row r="10599" spans="31:31" ht="28.8">
      <c r="AE10599" s="19"/>
    </row>
    <row r="10600" spans="31:31" ht="28.8">
      <c r="AE10600" s="19"/>
    </row>
    <row r="10601" spans="31:31" ht="28.8">
      <c r="AE10601" s="19"/>
    </row>
    <row r="10602" spans="31:31" ht="28.8">
      <c r="AE10602" s="19"/>
    </row>
    <row r="10603" spans="31:31" ht="28.8">
      <c r="AE10603" s="19"/>
    </row>
    <row r="10604" spans="31:31" ht="28.8">
      <c r="AE10604" s="19"/>
    </row>
    <row r="10605" spans="31:31" ht="28.8">
      <c r="AE10605" s="19"/>
    </row>
    <row r="10606" spans="31:31" ht="28.8">
      <c r="AE10606" s="19"/>
    </row>
    <row r="10607" spans="31:31" ht="28.8">
      <c r="AE10607" s="19"/>
    </row>
    <row r="10608" spans="31:31" ht="28.8">
      <c r="AE10608" s="19"/>
    </row>
    <row r="10609" spans="31:31" ht="28.8">
      <c r="AE10609" s="19"/>
    </row>
    <row r="10610" spans="31:31" ht="28.8">
      <c r="AE10610" s="19"/>
    </row>
    <row r="10611" spans="31:31" ht="28.8">
      <c r="AE10611" s="19"/>
    </row>
    <row r="10612" spans="31:31" ht="28.8">
      <c r="AE10612" s="19"/>
    </row>
    <row r="10613" spans="31:31" ht="28.8">
      <c r="AE10613" s="19"/>
    </row>
    <row r="10614" spans="31:31" ht="28.8">
      <c r="AE10614" s="19"/>
    </row>
    <row r="10615" spans="31:31" ht="28.8">
      <c r="AE10615" s="19"/>
    </row>
    <row r="10616" spans="31:31" ht="28.8">
      <c r="AE10616" s="19"/>
    </row>
    <row r="10617" spans="31:31" ht="28.8">
      <c r="AE10617" s="19"/>
    </row>
    <row r="10618" spans="31:31" ht="28.8">
      <c r="AE10618" s="19"/>
    </row>
    <row r="10619" spans="31:31" ht="28.8">
      <c r="AE10619" s="19"/>
    </row>
    <row r="10620" spans="31:31" ht="28.8">
      <c r="AE10620" s="19"/>
    </row>
    <row r="10621" spans="31:31" ht="28.8">
      <c r="AE10621" s="19"/>
    </row>
    <row r="10622" spans="31:31" ht="28.8">
      <c r="AE10622" s="19"/>
    </row>
    <row r="10623" spans="31:31" ht="28.8">
      <c r="AE10623" s="19"/>
    </row>
    <row r="10624" spans="31:31" ht="28.8">
      <c r="AE10624" s="19"/>
    </row>
    <row r="10625" spans="31:31" ht="28.8">
      <c r="AE10625" s="19"/>
    </row>
    <row r="10626" spans="31:31" ht="28.8">
      <c r="AE10626" s="19"/>
    </row>
    <row r="10627" spans="31:31" ht="28.8">
      <c r="AE10627" s="19"/>
    </row>
    <row r="10628" spans="31:31" ht="28.8">
      <c r="AE10628" s="19"/>
    </row>
    <row r="10629" spans="31:31" ht="28.8">
      <c r="AE10629" s="19"/>
    </row>
    <row r="10630" spans="31:31" ht="28.8">
      <c r="AE10630" s="19"/>
    </row>
    <row r="10631" spans="31:31" ht="28.8">
      <c r="AE10631" s="19"/>
    </row>
    <row r="10632" spans="31:31" ht="28.8">
      <c r="AE10632" s="19"/>
    </row>
    <row r="10633" spans="31:31" ht="28.8">
      <c r="AE10633" s="19"/>
    </row>
    <row r="10634" spans="31:31" ht="28.8">
      <c r="AE10634" s="19"/>
    </row>
    <row r="10635" spans="31:31" ht="28.8">
      <c r="AE10635" s="19"/>
    </row>
    <row r="10636" spans="31:31" ht="28.8">
      <c r="AE10636" s="19"/>
    </row>
    <row r="10637" spans="31:31" ht="28.8">
      <c r="AE10637" s="19"/>
    </row>
    <row r="10638" spans="31:31" ht="28.8">
      <c r="AE10638" s="19"/>
    </row>
    <row r="10639" spans="31:31" ht="28.8">
      <c r="AE10639" s="19"/>
    </row>
    <row r="10640" spans="31:31" ht="28.8">
      <c r="AE10640" s="19"/>
    </row>
    <row r="10641" spans="31:31" ht="28.8">
      <c r="AE10641" s="19"/>
    </row>
    <row r="10642" spans="31:31" ht="28.8">
      <c r="AE10642" s="19"/>
    </row>
    <row r="10643" spans="31:31" ht="28.8">
      <c r="AE10643" s="19"/>
    </row>
    <row r="10644" spans="31:31" ht="28.8">
      <c r="AE10644" s="19"/>
    </row>
    <row r="10645" spans="31:31" ht="28.8">
      <c r="AE10645" s="19"/>
    </row>
    <row r="10646" spans="31:31" ht="28.8">
      <c r="AE10646" s="19"/>
    </row>
    <row r="10647" spans="31:31" ht="28.8">
      <c r="AE10647" s="19"/>
    </row>
    <row r="10648" spans="31:31" ht="28.8">
      <c r="AE10648" s="19"/>
    </row>
    <row r="10649" spans="31:31" ht="28.8">
      <c r="AE10649" s="19"/>
    </row>
    <row r="10650" spans="31:31" ht="28.8">
      <c r="AE10650" s="19"/>
    </row>
    <row r="10651" spans="31:31" ht="28.8">
      <c r="AE10651" s="19"/>
    </row>
    <row r="10652" spans="31:31" ht="28.8">
      <c r="AE10652" s="19"/>
    </row>
    <row r="10653" spans="31:31" ht="28.8">
      <c r="AE10653" s="19"/>
    </row>
    <row r="10654" spans="31:31" ht="28.8">
      <c r="AE10654" s="19"/>
    </row>
    <row r="10655" spans="31:31" ht="28.8">
      <c r="AE10655" s="19"/>
    </row>
    <row r="10656" spans="31:31" ht="28.8">
      <c r="AE10656" s="19"/>
    </row>
    <row r="10657" spans="31:31" ht="28.8">
      <c r="AE10657" s="19"/>
    </row>
    <row r="10658" spans="31:31" ht="28.8">
      <c r="AE10658" s="19"/>
    </row>
    <row r="10659" spans="31:31" ht="28.8">
      <c r="AE10659" s="19"/>
    </row>
    <row r="10660" spans="31:31" ht="28.8">
      <c r="AE10660" s="19"/>
    </row>
    <row r="10661" spans="31:31" ht="28.8">
      <c r="AE10661" s="19"/>
    </row>
    <row r="10662" spans="31:31" ht="28.8">
      <c r="AE10662" s="19"/>
    </row>
    <row r="10663" spans="31:31" ht="28.8">
      <c r="AE10663" s="19"/>
    </row>
    <row r="10664" spans="31:31" ht="28.8">
      <c r="AE10664" s="19"/>
    </row>
    <row r="10665" spans="31:31" ht="28.8">
      <c r="AE10665" s="19"/>
    </row>
    <row r="10666" spans="31:31" ht="28.8">
      <c r="AE10666" s="19"/>
    </row>
    <row r="10667" spans="31:31" ht="28.8">
      <c r="AE10667" s="19"/>
    </row>
    <row r="10668" spans="31:31" ht="28.8">
      <c r="AE10668" s="19"/>
    </row>
    <row r="10669" spans="31:31" ht="28.8">
      <c r="AE10669" s="19"/>
    </row>
    <row r="10670" spans="31:31" ht="28.8">
      <c r="AE10670" s="19"/>
    </row>
    <row r="10671" spans="31:31" ht="28.8">
      <c r="AE10671" s="19"/>
    </row>
    <row r="10672" spans="31:31" ht="28.8">
      <c r="AE10672" s="19"/>
    </row>
    <row r="10673" spans="31:31" ht="28.8">
      <c r="AE10673" s="19"/>
    </row>
    <row r="10674" spans="31:31" ht="28.8">
      <c r="AE10674" s="19"/>
    </row>
    <row r="10675" spans="31:31" ht="28.8">
      <c r="AE10675" s="19"/>
    </row>
    <row r="10676" spans="31:31" ht="28.8">
      <c r="AE10676" s="19"/>
    </row>
    <row r="10677" spans="31:31" ht="28.8">
      <c r="AE10677" s="19"/>
    </row>
    <row r="10678" spans="31:31" ht="28.8">
      <c r="AE10678" s="19"/>
    </row>
    <row r="10679" spans="31:31" ht="28.8">
      <c r="AE10679" s="19"/>
    </row>
    <row r="10680" spans="31:31" ht="28.8">
      <c r="AE10680" s="19"/>
    </row>
    <row r="10681" spans="31:31" ht="28.8">
      <c r="AE10681" s="19"/>
    </row>
    <row r="10682" spans="31:31" ht="28.8">
      <c r="AE10682" s="19"/>
    </row>
    <row r="10683" spans="31:31" ht="28.8">
      <c r="AE10683" s="19"/>
    </row>
    <row r="10684" spans="31:31" ht="28.8">
      <c r="AE10684" s="19"/>
    </row>
    <row r="10685" spans="31:31" ht="28.8">
      <c r="AE10685" s="19"/>
    </row>
    <row r="10686" spans="31:31" ht="28.8">
      <c r="AE10686" s="19"/>
    </row>
    <row r="10687" spans="31:31" ht="28.8">
      <c r="AE10687" s="19"/>
    </row>
    <row r="10688" spans="31:31" ht="28.8">
      <c r="AE10688" s="19"/>
    </row>
    <row r="10689" spans="31:31" ht="28.8">
      <c r="AE10689" s="19"/>
    </row>
    <row r="10690" spans="31:31" ht="28.8">
      <c r="AE10690" s="19"/>
    </row>
    <row r="10691" spans="31:31" ht="28.8">
      <c r="AE10691" s="19"/>
    </row>
    <row r="10692" spans="31:31" ht="28.8">
      <c r="AE10692" s="19"/>
    </row>
    <row r="10693" spans="31:31" ht="28.8">
      <c r="AE10693" s="19"/>
    </row>
    <row r="10694" spans="31:31" ht="28.8">
      <c r="AE10694" s="19"/>
    </row>
    <row r="10695" spans="31:31" ht="28.8">
      <c r="AE10695" s="19"/>
    </row>
    <row r="10696" spans="31:31" ht="28.8">
      <c r="AE10696" s="19"/>
    </row>
    <row r="10697" spans="31:31" ht="28.8">
      <c r="AE10697" s="19"/>
    </row>
    <row r="10698" spans="31:31" ht="28.8">
      <c r="AE10698" s="19"/>
    </row>
    <row r="10699" spans="31:31" ht="28.8">
      <c r="AE10699" s="19"/>
    </row>
    <row r="10700" spans="31:31" ht="28.8">
      <c r="AE10700" s="19"/>
    </row>
    <row r="10701" spans="31:31" ht="28.8">
      <c r="AE10701" s="19"/>
    </row>
    <row r="10702" spans="31:31" ht="28.8">
      <c r="AE10702" s="19"/>
    </row>
    <row r="10703" spans="31:31" ht="28.8">
      <c r="AE10703" s="19"/>
    </row>
    <row r="10704" spans="31:31" ht="28.8">
      <c r="AE10704" s="19"/>
    </row>
    <row r="10705" spans="31:31" ht="28.8">
      <c r="AE10705" s="19"/>
    </row>
    <row r="10706" spans="31:31" ht="28.8">
      <c r="AE10706" s="19"/>
    </row>
    <row r="10707" spans="31:31" ht="28.8">
      <c r="AE10707" s="19"/>
    </row>
    <row r="10708" spans="31:31" ht="28.8">
      <c r="AE10708" s="19"/>
    </row>
    <row r="10709" spans="31:31" ht="28.8">
      <c r="AE10709" s="19"/>
    </row>
    <row r="10710" spans="31:31" ht="28.8">
      <c r="AE10710" s="19"/>
    </row>
    <row r="10711" spans="31:31" ht="28.8">
      <c r="AE10711" s="19"/>
    </row>
    <row r="10712" spans="31:31" ht="28.8">
      <c r="AE10712" s="19"/>
    </row>
    <row r="10713" spans="31:31" ht="28.8">
      <c r="AE10713" s="19"/>
    </row>
    <row r="10714" spans="31:31" ht="28.8">
      <c r="AE10714" s="19"/>
    </row>
    <row r="10715" spans="31:31" ht="28.8">
      <c r="AE10715" s="19"/>
    </row>
    <row r="10716" spans="31:31" ht="28.8">
      <c r="AE10716" s="19"/>
    </row>
    <row r="10717" spans="31:31" ht="28.8">
      <c r="AE10717" s="19"/>
    </row>
    <row r="10718" spans="31:31" ht="28.8">
      <c r="AE10718" s="19"/>
    </row>
    <row r="10719" spans="31:31" ht="28.8">
      <c r="AE10719" s="19"/>
    </row>
    <row r="10720" spans="31:31" ht="28.8">
      <c r="AE10720" s="19"/>
    </row>
    <row r="10721" spans="31:31" ht="28.8">
      <c r="AE10721" s="19"/>
    </row>
    <row r="10722" spans="31:31" ht="28.8">
      <c r="AE10722" s="19"/>
    </row>
    <row r="10723" spans="31:31" ht="28.8">
      <c r="AE10723" s="19"/>
    </row>
    <row r="10724" spans="31:31" ht="28.8">
      <c r="AE10724" s="19"/>
    </row>
    <row r="10725" spans="31:31" ht="28.8">
      <c r="AE10725" s="19"/>
    </row>
    <row r="10726" spans="31:31" ht="28.8">
      <c r="AE10726" s="19"/>
    </row>
    <row r="10727" spans="31:31" ht="28.8">
      <c r="AE10727" s="19"/>
    </row>
    <row r="10728" spans="31:31" ht="28.8">
      <c r="AE10728" s="19"/>
    </row>
    <row r="10729" spans="31:31" ht="28.8">
      <c r="AE10729" s="19"/>
    </row>
    <row r="10730" spans="31:31" ht="28.8">
      <c r="AE10730" s="19"/>
    </row>
    <row r="10731" spans="31:31" ht="28.8">
      <c r="AE10731" s="19"/>
    </row>
    <row r="10732" spans="31:31" ht="28.8">
      <c r="AE10732" s="19"/>
    </row>
    <row r="10733" spans="31:31" ht="28.8">
      <c r="AE10733" s="19"/>
    </row>
    <row r="10734" spans="31:31" ht="28.8">
      <c r="AE10734" s="19"/>
    </row>
    <row r="10735" spans="31:31" ht="28.8">
      <c r="AE10735" s="19"/>
    </row>
    <row r="10736" spans="31:31" ht="28.8">
      <c r="AE10736" s="19"/>
    </row>
    <row r="10737" spans="31:31" ht="28.8">
      <c r="AE10737" s="19"/>
    </row>
    <row r="10738" spans="31:31" ht="28.8">
      <c r="AE10738" s="19"/>
    </row>
    <row r="10739" spans="31:31" ht="28.8">
      <c r="AE10739" s="19"/>
    </row>
    <row r="10740" spans="31:31" ht="28.8">
      <c r="AE10740" s="19"/>
    </row>
    <row r="10741" spans="31:31" ht="28.8">
      <c r="AE10741" s="19"/>
    </row>
    <row r="10742" spans="31:31" ht="28.8">
      <c r="AE10742" s="19"/>
    </row>
    <row r="10743" spans="31:31" ht="28.8">
      <c r="AE10743" s="19"/>
    </row>
    <row r="10744" spans="31:31" ht="28.8">
      <c r="AE10744" s="19"/>
    </row>
    <row r="10745" spans="31:31" ht="28.8">
      <c r="AE10745" s="19"/>
    </row>
    <row r="10746" spans="31:31" ht="28.8">
      <c r="AE10746" s="19"/>
    </row>
    <row r="10747" spans="31:31" ht="28.8">
      <c r="AE10747" s="19"/>
    </row>
    <row r="10748" spans="31:31" ht="28.8">
      <c r="AE10748" s="19"/>
    </row>
    <row r="10749" spans="31:31" ht="28.8">
      <c r="AE10749" s="19"/>
    </row>
    <row r="10750" spans="31:31" ht="28.8">
      <c r="AE10750" s="19"/>
    </row>
    <row r="10751" spans="31:31" ht="28.8">
      <c r="AE10751" s="19"/>
    </row>
    <row r="10752" spans="31:31" ht="28.8">
      <c r="AE10752" s="19"/>
    </row>
    <row r="10753" spans="31:31" ht="28.8">
      <c r="AE10753" s="19"/>
    </row>
    <row r="10754" spans="31:31" ht="28.8">
      <c r="AE10754" s="19"/>
    </row>
    <row r="10755" spans="31:31" ht="28.8">
      <c r="AE10755" s="19"/>
    </row>
    <row r="10756" spans="31:31" ht="28.8">
      <c r="AE10756" s="19"/>
    </row>
    <row r="10757" spans="31:31" ht="28.8">
      <c r="AE10757" s="19"/>
    </row>
    <row r="10758" spans="31:31" ht="28.8">
      <c r="AE10758" s="19"/>
    </row>
    <row r="10759" spans="31:31" ht="28.8">
      <c r="AE10759" s="19"/>
    </row>
    <row r="10760" spans="31:31" ht="28.8">
      <c r="AE10760" s="19"/>
    </row>
    <row r="10761" spans="31:31" ht="28.8">
      <c r="AE10761" s="19"/>
    </row>
    <row r="10762" spans="31:31" ht="28.8">
      <c r="AE10762" s="19"/>
    </row>
    <row r="10763" spans="31:31" ht="28.8">
      <c r="AE10763" s="19"/>
    </row>
    <row r="10764" spans="31:31" ht="28.8">
      <c r="AE10764" s="19"/>
    </row>
    <row r="10765" spans="31:31" ht="28.8">
      <c r="AE10765" s="19"/>
    </row>
    <row r="10766" spans="31:31" ht="28.8">
      <c r="AE10766" s="19"/>
    </row>
    <row r="10767" spans="31:31" ht="28.8">
      <c r="AE10767" s="19"/>
    </row>
    <row r="10768" spans="31:31" ht="28.8">
      <c r="AE10768" s="19"/>
    </row>
    <row r="10769" spans="31:31" ht="28.8">
      <c r="AE10769" s="19"/>
    </row>
    <row r="10770" spans="31:31" ht="28.8">
      <c r="AE10770" s="19"/>
    </row>
    <row r="10771" spans="31:31" ht="28.8">
      <c r="AE10771" s="19"/>
    </row>
    <row r="10772" spans="31:31" ht="28.8">
      <c r="AE10772" s="19"/>
    </row>
    <row r="10773" spans="31:31" ht="28.8">
      <c r="AE10773" s="19"/>
    </row>
    <row r="10774" spans="31:31" ht="28.8">
      <c r="AE10774" s="19"/>
    </row>
    <row r="10775" spans="31:31" ht="28.8">
      <c r="AE10775" s="19"/>
    </row>
    <row r="10776" spans="31:31" ht="28.8">
      <c r="AE10776" s="19"/>
    </row>
    <row r="10777" spans="31:31" ht="28.8">
      <c r="AE10777" s="19"/>
    </row>
    <row r="10778" spans="31:31" ht="28.8">
      <c r="AE10778" s="19"/>
    </row>
    <row r="10779" spans="31:31" ht="28.8">
      <c r="AE10779" s="19"/>
    </row>
    <row r="10780" spans="31:31" ht="28.8">
      <c r="AE10780" s="19"/>
    </row>
    <row r="10781" spans="31:31" ht="28.8">
      <c r="AE10781" s="19"/>
    </row>
    <row r="10782" spans="31:31" ht="28.8">
      <c r="AE10782" s="19"/>
    </row>
    <row r="10783" spans="31:31" ht="28.8">
      <c r="AE10783" s="19"/>
    </row>
    <row r="10784" spans="31:31" ht="28.8">
      <c r="AE10784" s="19"/>
    </row>
    <row r="10785" spans="31:31" ht="28.8">
      <c r="AE10785" s="19"/>
    </row>
    <row r="10786" spans="31:31" ht="28.8">
      <c r="AE10786" s="19"/>
    </row>
    <row r="10787" spans="31:31" ht="28.8">
      <c r="AE10787" s="19"/>
    </row>
    <row r="10788" spans="31:31" ht="28.8">
      <c r="AE10788" s="19"/>
    </row>
    <row r="10789" spans="31:31" ht="28.8">
      <c r="AE10789" s="19"/>
    </row>
    <row r="10790" spans="31:31" ht="28.8">
      <c r="AE10790" s="19"/>
    </row>
    <row r="10791" spans="31:31" ht="28.8">
      <c r="AE10791" s="19"/>
    </row>
    <row r="10792" spans="31:31" ht="28.8">
      <c r="AE10792" s="19"/>
    </row>
    <row r="10793" spans="31:31" ht="28.8">
      <c r="AE10793" s="19"/>
    </row>
    <row r="10794" spans="31:31" ht="28.8">
      <c r="AE10794" s="19"/>
    </row>
    <row r="10795" spans="31:31" ht="28.8">
      <c r="AE10795" s="19"/>
    </row>
    <row r="10796" spans="31:31" ht="28.8">
      <c r="AE10796" s="19"/>
    </row>
    <row r="10797" spans="31:31" ht="28.8">
      <c r="AE10797" s="19"/>
    </row>
    <row r="10798" spans="31:31" ht="28.8">
      <c r="AE10798" s="19"/>
    </row>
    <row r="10799" spans="31:31" ht="28.8">
      <c r="AE10799" s="19"/>
    </row>
    <row r="10800" spans="31:31" ht="28.8">
      <c r="AE10800" s="19"/>
    </row>
    <row r="10801" spans="31:31" ht="28.8">
      <c r="AE10801" s="19"/>
    </row>
    <row r="10802" spans="31:31" ht="28.8">
      <c r="AE10802" s="19"/>
    </row>
    <row r="10803" spans="31:31" ht="28.8">
      <c r="AE10803" s="19"/>
    </row>
    <row r="10804" spans="31:31" ht="28.8">
      <c r="AE10804" s="19"/>
    </row>
    <row r="10805" spans="31:31" ht="28.8">
      <c r="AE10805" s="19"/>
    </row>
    <row r="10806" spans="31:31" ht="28.8">
      <c r="AE10806" s="19"/>
    </row>
    <row r="10807" spans="31:31" ht="28.8">
      <c r="AE10807" s="19"/>
    </row>
    <row r="10808" spans="31:31" ht="28.8">
      <c r="AE10808" s="19"/>
    </row>
    <row r="10809" spans="31:31" ht="28.8">
      <c r="AE10809" s="19"/>
    </row>
    <row r="10810" spans="31:31" ht="28.8">
      <c r="AE10810" s="19"/>
    </row>
    <row r="10811" spans="31:31" ht="28.8">
      <c r="AE10811" s="19"/>
    </row>
    <row r="10812" spans="31:31" ht="28.8">
      <c r="AE10812" s="19"/>
    </row>
    <row r="10813" spans="31:31" ht="28.8">
      <c r="AE10813" s="19"/>
    </row>
    <row r="10814" spans="31:31" ht="28.8">
      <c r="AE10814" s="19"/>
    </row>
    <row r="10815" spans="31:31" ht="28.8">
      <c r="AE10815" s="19"/>
    </row>
    <row r="10816" spans="31:31" ht="28.8">
      <c r="AE10816" s="19"/>
    </row>
    <row r="10817" spans="31:31" ht="28.8">
      <c r="AE10817" s="19"/>
    </row>
    <row r="10818" spans="31:31" ht="28.8">
      <c r="AE10818" s="19"/>
    </row>
    <row r="10819" spans="31:31" ht="28.8">
      <c r="AE10819" s="19"/>
    </row>
    <row r="10820" spans="31:31" ht="28.8">
      <c r="AE10820" s="19"/>
    </row>
    <row r="10821" spans="31:31" ht="28.8">
      <c r="AE10821" s="19"/>
    </row>
    <row r="10822" spans="31:31" ht="28.8">
      <c r="AE10822" s="19"/>
    </row>
    <row r="10823" spans="31:31" ht="28.8">
      <c r="AE10823" s="19"/>
    </row>
    <row r="10824" spans="31:31" ht="28.8">
      <c r="AE10824" s="19"/>
    </row>
    <row r="10825" spans="31:31" ht="28.8">
      <c r="AE10825" s="19"/>
    </row>
    <row r="10826" spans="31:31" ht="28.8">
      <c r="AE10826" s="19"/>
    </row>
    <row r="10827" spans="31:31" ht="28.8">
      <c r="AE10827" s="19"/>
    </row>
    <row r="10828" spans="31:31" ht="28.8">
      <c r="AE10828" s="19"/>
    </row>
    <row r="10829" spans="31:31" ht="28.8">
      <c r="AE10829" s="19"/>
    </row>
    <row r="10830" spans="31:31" ht="28.8">
      <c r="AE10830" s="19"/>
    </row>
    <row r="10831" spans="31:31" ht="28.8">
      <c r="AE10831" s="19"/>
    </row>
    <row r="10832" spans="31:31" ht="28.8">
      <c r="AE10832" s="19"/>
    </row>
    <row r="10833" spans="31:31" ht="28.8">
      <c r="AE10833" s="19"/>
    </row>
    <row r="10834" spans="31:31" ht="28.8">
      <c r="AE10834" s="19"/>
    </row>
    <row r="10835" spans="31:31" ht="28.8">
      <c r="AE10835" s="19"/>
    </row>
    <row r="10836" spans="31:31" ht="28.8">
      <c r="AE10836" s="19"/>
    </row>
    <row r="10837" spans="31:31" ht="28.8">
      <c r="AE10837" s="19"/>
    </row>
    <row r="10838" spans="31:31" ht="28.8">
      <c r="AE10838" s="19"/>
    </row>
    <row r="10839" spans="31:31" ht="28.8">
      <c r="AE10839" s="19"/>
    </row>
    <row r="10840" spans="31:31" ht="28.8">
      <c r="AE10840" s="19"/>
    </row>
    <row r="10841" spans="31:31" ht="28.8">
      <c r="AE10841" s="19"/>
    </row>
    <row r="10842" spans="31:31" ht="28.8">
      <c r="AE10842" s="19"/>
    </row>
    <row r="10843" spans="31:31" ht="28.8">
      <c r="AE10843" s="19"/>
    </row>
    <row r="10844" spans="31:31" ht="28.8">
      <c r="AE10844" s="19"/>
    </row>
    <row r="10845" spans="31:31" ht="28.8">
      <c r="AE10845" s="19"/>
    </row>
    <row r="10846" spans="31:31" ht="28.8">
      <c r="AE10846" s="19"/>
    </row>
    <row r="10847" spans="31:31" ht="28.8">
      <c r="AE10847" s="19"/>
    </row>
    <row r="10848" spans="31:31" ht="28.8">
      <c r="AE10848" s="19"/>
    </row>
    <row r="10849" spans="31:31" ht="28.8">
      <c r="AE10849" s="19"/>
    </row>
    <row r="10850" spans="31:31" ht="28.8">
      <c r="AE10850" s="19"/>
    </row>
    <row r="10851" spans="31:31" ht="28.8">
      <c r="AE10851" s="19"/>
    </row>
    <row r="10852" spans="31:31" ht="28.8">
      <c r="AE10852" s="19"/>
    </row>
    <row r="10853" spans="31:31" ht="28.8">
      <c r="AE10853" s="19"/>
    </row>
    <row r="10854" spans="31:31" ht="28.8">
      <c r="AE10854" s="19"/>
    </row>
    <row r="10855" spans="31:31" ht="28.8">
      <c r="AE10855" s="19"/>
    </row>
    <row r="10856" spans="31:31" ht="28.8">
      <c r="AE10856" s="19"/>
    </row>
    <row r="10857" spans="31:31" ht="28.8">
      <c r="AE10857" s="19"/>
    </row>
    <row r="10858" spans="31:31" ht="28.8">
      <c r="AE10858" s="19"/>
    </row>
    <row r="10859" spans="31:31" ht="28.8">
      <c r="AE10859" s="19"/>
    </row>
    <row r="10860" spans="31:31" ht="28.8">
      <c r="AE10860" s="19"/>
    </row>
    <row r="10861" spans="31:31" ht="28.8">
      <c r="AE10861" s="19"/>
    </row>
    <row r="10862" spans="31:31" ht="28.8">
      <c r="AE10862" s="19"/>
    </row>
    <row r="10863" spans="31:31" ht="28.8">
      <c r="AE10863" s="19"/>
    </row>
    <row r="10864" spans="31:31" ht="28.8">
      <c r="AE10864" s="19"/>
    </row>
    <row r="10865" spans="31:31" ht="28.8">
      <c r="AE10865" s="19"/>
    </row>
    <row r="10866" spans="31:31" ht="28.8">
      <c r="AE10866" s="19"/>
    </row>
    <row r="10867" spans="31:31" ht="28.8">
      <c r="AE10867" s="19"/>
    </row>
    <row r="10868" spans="31:31" ht="28.8">
      <c r="AE10868" s="19"/>
    </row>
    <row r="10869" spans="31:31" ht="28.8">
      <c r="AE10869" s="19"/>
    </row>
    <row r="10870" spans="31:31" ht="28.8">
      <c r="AE10870" s="19"/>
    </row>
    <row r="10871" spans="31:31" ht="28.8">
      <c r="AE10871" s="19"/>
    </row>
    <row r="10872" spans="31:31" ht="28.8">
      <c r="AE10872" s="19"/>
    </row>
    <row r="10873" spans="31:31" ht="28.8">
      <c r="AE10873" s="19"/>
    </row>
    <row r="10874" spans="31:31" ht="28.8">
      <c r="AE10874" s="19"/>
    </row>
    <row r="10875" spans="31:31" ht="28.8">
      <c r="AE10875" s="19"/>
    </row>
    <row r="10876" spans="31:31" ht="28.8">
      <c r="AE10876" s="19"/>
    </row>
    <row r="10877" spans="31:31" ht="28.8">
      <c r="AE10877" s="19"/>
    </row>
    <row r="10878" spans="31:31" ht="28.8">
      <c r="AE10878" s="19"/>
    </row>
    <row r="10879" spans="31:31" ht="28.8">
      <c r="AE10879" s="19"/>
    </row>
    <row r="10880" spans="31:31" ht="28.8">
      <c r="AE10880" s="19"/>
    </row>
    <row r="10881" spans="31:31" ht="28.8">
      <c r="AE10881" s="19"/>
    </row>
    <row r="10882" spans="31:31" ht="28.8">
      <c r="AE10882" s="19"/>
    </row>
    <row r="10883" spans="31:31" ht="28.8">
      <c r="AE10883" s="19"/>
    </row>
    <row r="10884" spans="31:31" ht="28.8">
      <c r="AE10884" s="19"/>
    </row>
    <row r="10885" spans="31:31" ht="28.8">
      <c r="AE10885" s="19"/>
    </row>
    <row r="10886" spans="31:31" ht="28.8">
      <c r="AE10886" s="19"/>
    </row>
    <row r="10887" spans="31:31" ht="28.8">
      <c r="AE10887" s="19"/>
    </row>
    <row r="10888" spans="31:31" ht="28.8">
      <c r="AE10888" s="19"/>
    </row>
    <row r="10889" spans="31:31" ht="28.8">
      <c r="AE10889" s="19"/>
    </row>
    <row r="10890" spans="31:31" ht="28.8">
      <c r="AE10890" s="19"/>
    </row>
    <row r="10891" spans="31:31" ht="28.8">
      <c r="AE10891" s="19"/>
    </row>
    <row r="10892" spans="31:31" ht="28.8">
      <c r="AE10892" s="19"/>
    </row>
    <row r="10893" spans="31:31" ht="28.8">
      <c r="AE10893" s="19"/>
    </row>
    <row r="10894" spans="31:31" ht="28.8">
      <c r="AE10894" s="19"/>
    </row>
    <row r="10895" spans="31:31" ht="28.8">
      <c r="AE10895" s="19"/>
    </row>
    <row r="10896" spans="31:31" ht="28.8">
      <c r="AE10896" s="19"/>
    </row>
    <row r="10897" spans="31:31" ht="28.8">
      <c r="AE10897" s="19"/>
    </row>
    <row r="10898" spans="31:31" ht="28.8">
      <c r="AE10898" s="19"/>
    </row>
    <row r="10899" spans="31:31" ht="28.8">
      <c r="AE10899" s="19"/>
    </row>
    <row r="10900" spans="31:31" ht="28.8">
      <c r="AE10900" s="19"/>
    </row>
    <row r="10901" spans="31:31" ht="28.8">
      <c r="AE10901" s="19"/>
    </row>
    <row r="10902" spans="31:31" ht="28.8">
      <c r="AE10902" s="19"/>
    </row>
    <row r="10903" spans="31:31" ht="28.8">
      <c r="AE10903" s="19"/>
    </row>
    <row r="10904" spans="31:31" ht="28.8">
      <c r="AE10904" s="19"/>
    </row>
    <row r="10905" spans="31:31" ht="28.8">
      <c r="AE10905" s="19"/>
    </row>
    <row r="10906" spans="31:31" ht="28.8">
      <c r="AE10906" s="19"/>
    </row>
    <row r="10907" spans="31:31" ht="28.8">
      <c r="AE10907" s="19"/>
    </row>
    <row r="10908" spans="31:31" ht="28.8">
      <c r="AE10908" s="19"/>
    </row>
    <row r="10909" spans="31:31" ht="28.8">
      <c r="AE10909" s="19"/>
    </row>
    <row r="10910" spans="31:31" ht="28.8">
      <c r="AE10910" s="19"/>
    </row>
    <row r="10911" spans="31:31" ht="28.8">
      <c r="AE10911" s="19"/>
    </row>
    <row r="10912" spans="31:31" ht="28.8">
      <c r="AE10912" s="19"/>
    </row>
    <row r="10913" spans="31:31" ht="28.8">
      <c r="AE10913" s="19"/>
    </row>
    <row r="10914" spans="31:31" ht="28.8">
      <c r="AE10914" s="19"/>
    </row>
    <row r="10915" spans="31:31" ht="28.8">
      <c r="AE10915" s="19"/>
    </row>
    <row r="10916" spans="31:31" ht="28.8">
      <c r="AE10916" s="19"/>
    </row>
    <row r="10917" spans="31:31" ht="28.8">
      <c r="AE10917" s="19"/>
    </row>
    <row r="10918" spans="31:31" ht="28.8">
      <c r="AE10918" s="19"/>
    </row>
    <row r="10919" spans="31:31" ht="28.8">
      <c r="AE10919" s="19"/>
    </row>
    <row r="10920" spans="31:31" ht="28.8">
      <c r="AE10920" s="19"/>
    </row>
    <row r="10921" spans="31:31" ht="28.8">
      <c r="AE10921" s="19"/>
    </row>
    <row r="10922" spans="31:31" ht="28.8">
      <c r="AE10922" s="19"/>
    </row>
    <row r="10923" spans="31:31" ht="28.8">
      <c r="AE10923" s="19"/>
    </row>
    <row r="10924" spans="31:31" ht="28.8">
      <c r="AE10924" s="19"/>
    </row>
    <row r="10925" spans="31:31" ht="28.8">
      <c r="AE10925" s="19"/>
    </row>
    <row r="10926" spans="31:31" ht="28.8">
      <c r="AE10926" s="19"/>
    </row>
    <row r="10927" spans="31:31" ht="28.8">
      <c r="AE10927" s="19"/>
    </row>
    <row r="10928" spans="31:31" ht="28.8">
      <c r="AE10928" s="19"/>
    </row>
    <row r="10929" spans="31:31" ht="28.8">
      <c r="AE10929" s="19"/>
    </row>
    <row r="10930" spans="31:31" ht="28.8">
      <c r="AE10930" s="19"/>
    </row>
    <row r="10931" spans="31:31" ht="28.8">
      <c r="AE10931" s="19"/>
    </row>
    <row r="10932" spans="31:31" ht="28.8">
      <c r="AE10932" s="19"/>
    </row>
    <row r="10933" spans="31:31" ht="28.8">
      <c r="AE10933" s="19"/>
    </row>
    <row r="10934" spans="31:31" ht="28.8">
      <c r="AE10934" s="19"/>
    </row>
    <row r="10935" spans="31:31" ht="28.8">
      <c r="AE10935" s="19"/>
    </row>
    <row r="10936" spans="31:31" ht="28.8">
      <c r="AE10936" s="19"/>
    </row>
    <row r="10937" spans="31:31" ht="28.8">
      <c r="AE10937" s="19"/>
    </row>
    <row r="10938" spans="31:31" ht="28.8">
      <c r="AE10938" s="19"/>
    </row>
    <row r="10939" spans="31:31" ht="28.8">
      <c r="AE10939" s="19"/>
    </row>
    <row r="10940" spans="31:31" ht="28.8">
      <c r="AE10940" s="19"/>
    </row>
    <row r="10941" spans="31:31" ht="28.8">
      <c r="AE10941" s="19"/>
    </row>
    <row r="10942" spans="31:31" ht="28.8">
      <c r="AE10942" s="19"/>
    </row>
    <row r="10943" spans="31:31" ht="28.8">
      <c r="AE10943" s="19"/>
    </row>
    <row r="10944" spans="31:31" ht="28.8">
      <c r="AE10944" s="19"/>
    </row>
    <row r="10945" spans="31:31" ht="28.8">
      <c r="AE10945" s="19"/>
    </row>
    <row r="10946" spans="31:31" ht="28.8">
      <c r="AE10946" s="19"/>
    </row>
    <row r="10947" spans="31:31" ht="28.8">
      <c r="AE10947" s="19"/>
    </row>
    <row r="10948" spans="31:31" ht="28.8">
      <c r="AE10948" s="19"/>
    </row>
    <row r="10949" spans="31:31" ht="28.8">
      <c r="AE10949" s="19"/>
    </row>
    <row r="10950" spans="31:31" ht="28.8">
      <c r="AE10950" s="19"/>
    </row>
    <row r="10951" spans="31:31" ht="28.8">
      <c r="AE10951" s="19"/>
    </row>
    <row r="10952" spans="31:31" ht="28.8">
      <c r="AE10952" s="19"/>
    </row>
    <row r="10953" spans="31:31" ht="28.8">
      <c r="AE10953" s="19"/>
    </row>
    <row r="10954" spans="31:31" ht="28.8">
      <c r="AE10954" s="19"/>
    </row>
    <row r="10955" spans="31:31" ht="28.8">
      <c r="AE10955" s="19"/>
    </row>
    <row r="10956" spans="31:31" ht="28.8">
      <c r="AE10956" s="19"/>
    </row>
    <row r="10957" spans="31:31" ht="28.8">
      <c r="AE10957" s="19"/>
    </row>
    <row r="10958" spans="31:31" ht="28.8">
      <c r="AE10958" s="19"/>
    </row>
    <row r="10959" spans="31:31" ht="28.8">
      <c r="AE10959" s="19"/>
    </row>
    <row r="10960" spans="31:31" ht="28.8">
      <c r="AE10960" s="19"/>
    </row>
    <row r="10961" spans="31:31" ht="28.8">
      <c r="AE10961" s="19"/>
    </row>
    <row r="10962" spans="31:31" ht="28.8">
      <c r="AE10962" s="19"/>
    </row>
    <row r="10963" spans="31:31" ht="28.8">
      <c r="AE10963" s="19"/>
    </row>
    <row r="10964" spans="31:31" ht="28.8">
      <c r="AE10964" s="19"/>
    </row>
    <row r="10965" spans="31:31" ht="28.8">
      <c r="AE10965" s="19"/>
    </row>
    <row r="10966" spans="31:31" ht="28.8">
      <c r="AE10966" s="19"/>
    </row>
    <row r="10967" spans="31:31" ht="28.8">
      <c r="AE10967" s="19"/>
    </row>
    <row r="10968" spans="31:31" ht="28.8">
      <c r="AE10968" s="19"/>
    </row>
    <row r="10969" spans="31:31" ht="28.8">
      <c r="AE10969" s="19"/>
    </row>
    <row r="10970" spans="31:31" ht="28.8">
      <c r="AE10970" s="19"/>
    </row>
    <row r="10971" spans="31:31" ht="28.8">
      <c r="AE10971" s="19"/>
    </row>
    <row r="10972" spans="31:31" ht="28.8">
      <c r="AE10972" s="19"/>
    </row>
    <row r="10973" spans="31:31" ht="28.8">
      <c r="AE10973" s="19"/>
    </row>
    <row r="10974" spans="31:31" ht="28.8">
      <c r="AE10974" s="19"/>
    </row>
    <row r="10975" spans="31:31" ht="28.8">
      <c r="AE10975" s="19"/>
    </row>
    <row r="10976" spans="31:31" ht="28.8">
      <c r="AE10976" s="19"/>
    </row>
    <row r="10977" spans="31:31" ht="28.8">
      <c r="AE10977" s="19"/>
    </row>
    <row r="10978" spans="31:31" ht="28.8">
      <c r="AE10978" s="19"/>
    </row>
    <row r="10979" spans="31:31" ht="28.8">
      <c r="AE10979" s="19"/>
    </row>
    <row r="10980" spans="31:31" ht="28.8">
      <c r="AE10980" s="19"/>
    </row>
    <row r="10981" spans="31:31" ht="28.8">
      <c r="AE10981" s="19"/>
    </row>
    <row r="10982" spans="31:31" ht="28.8">
      <c r="AE10982" s="19"/>
    </row>
    <row r="10983" spans="31:31" ht="28.8">
      <c r="AE10983" s="19"/>
    </row>
    <row r="10984" spans="31:31" ht="28.8">
      <c r="AE10984" s="19"/>
    </row>
    <row r="10985" spans="31:31" ht="28.8">
      <c r="AE10985" s="19"/>
    </row>
    <row r="10986" spans="31:31" ht="28.8">
      <c r="AE10986" s="19"/>
    </row>
    <row r="10987" spans="31:31" ht="28.8">
      <c r="AE10987" s="19"/>
    </row>
    <row r="10988" spans="31:31" ht="28.8">
      <c r="AE10988" s="19"/>
    </row>
    <row r="10989" spans="31:31" ht="28.8">
      <c r="AE10989" s="19"/>
    </row>
    <row r="10990" spans="31:31" ht="28.8">
      <c r="AE10990" s="19"/>
    </row>
    <row r="10991" spans="31:31" ht="28.8">
      <c r="AE10991" s="19"/>
    </row>
    <row r="10992" spans="31:31" ht="28.8">
      <c r="AE10992" s="19"/>
    </row>
    <row r="10993" spans="31:31" ht="28.8">
      <c r="AE10993" s="19"/>
    </row>
    <row r="10994" spans="31:31" ht="28.8">
      <c r="AE10994" s="19"/>
    </row>
    <row r="10995" spans="31:31" ht="28.8">
      <c r="AE10995" s="19"/>
    </row>
    <row r="10996" spans="31:31" ht="28.8">
      <c r="AE10996" s="19"/>
    </row>
    <row r="10997" spans="31:31" ht="28.8">
      <c r="AE10997" s="19"/>
    </row>
    <row r="10998" spans="31:31" ht="28.8">
      <c r="AE10998" s="19"/>
    </row>
    <row r="10999" spans="31:31" ht="28.8">
      <c r="AE10999" s="19"/>
    </row>
    <row r="11000" spans="31:31" ht="28.8">
      <c r="AE11000" s="19"/>
    </row>
    <row r="11001" spans="31:31" ht="28.8">
      <c r="AE11001" s="19"/>
    </row>
    <row r="11002" spans="31:31" ht="28.8">
      <c r="AE11002" s="19"/>
    </row>
    <row r="11003" spans="31:31" ht="28.8">
      <c r="AE11003" s="19"/>
    </row>
    <row r="11004" spans="31:31" ht="28.8">
      <c r="AE11004" s="19"/>
    </row>
    <row r="11005" spans="31:31" ht="28.8">
      <c r="AE11005" s="19"/>
    </row>
    <row r="11006" spans="31:31" ht="28.8">
      <c r="AE11006" s="19"/>
    </row>
    <row r="11007" spans="31:31" ht="28.8">
      <c r="AE11007" s="19"/>
    </row>
    <row r="11008" spans="31:31" ht="28.8">
      <c r="AE11008" s="19"/>
    </row>
    <row r="11009" spans="31:31" ht="28.8">
      <c r="AE11009" s="19"/>
    </row>
    <row r="11010" spans="31:31" ht="28.8">
      <c r="AE11010" s="19"/>
    </row>
    <row r="11011" spans="31:31" ht="28.8">
      <c r="AE11011" s="19"/>
    </row>
    <row r="11012" spans="31:31" ht="28.8">
      <c r="AE11012" s="19"/>
    </row>
    <row r="11013" spans="31:31" ht="28.8">
      <c r="AE11013" s="19"/>
    </row>
    <row r="11014" spans="31:31" ht="28.8">
      <c r="AE11014" s="19"/>
    </row>
    <row r="11015" spans="31:31" ht="28.8">
      <c r="AE11015" s="19"/>
    </row>
    <row r="11016" spans="31:31" ht="28.8">
      <c r="AE11016" s="19"/>
    </row>
    <row r="11017" spans="31:31" ht="28.8">
      <c r="AE11017" s="19"/>
    </row>
    <row r="11018" spans="31:31" ht="28.8">
      <c r="AE11018" s="19"/>
    </row>
    <row r="11019" spans="31:31" ht="28.8">
      <c r="AE11019" s="19"/>
    </row>
    <row r="11020" spans="31:31" ht="28.8">
      <c r="AE11020" s="19"/>
    </row>
    <row r="11021" spans="31:31" ht="28.8">
      <c r="AE11021" s="19"/>
    </row>
    <row r="11022" spans="31:31" ht="28.8">
      <c r="AE11022" s="19"/>
    </row>
    <row r="11023" spans="31:31" ht="28.8">
      <c r="AE11023" s="19"/>
    </row>
    <row r="11024" spans="31:31" ht="28.8">
      <c r="AE11024" s="19"/>
    </row>
    <row r="11025" spans="31:31" ht="28.8">
      <c r="AE11025" s="19"/>
    </row>
    <row r="11026" spans="31:31" ht="28.8">
      <c r="AE11026" s="19"/>
    </row>
    <row r="11027" spans="31:31" ht="28.8">
      <c r="AE11027" s="19"/>
    </row>
    <row r="11028" spans="31:31" ht="28.8">
      <c r="AE11028" s="19"/>
    </row>
    <row r="11029" spans="31:31" ht="28.8">
      <c r="AE11029" s="19"/>
    </row>
    <row r="11030" spans="31:31" ht="28.8">
      <c r="AE11030" s="19"/>
    </row>
    <row r="11031" spans="31:31" ht="28.8">
      <c r="AE11031" s="19"/>
    </row>
    <row r="11032" spans="31:31" ht="28.8">
      <c r="AE11032" s="19"/>
    </row>
    <row r="11033" spans="31:31" ht="28.8">
      <c r="AE11033" s="19"/>
    </row>
    <row r="11034" spans="31:31" ht="28.8">
      <c r="AE11034" s="19"/>
    </row>
    <row r="11035" spans="31:31" ht="28.8">
      <c r="AE11035" s="19"/>
    </row>
    <row r="11036" spans="31:31" ht="28.8">
      <c r="AE11036" s="19"/>
    </row>
    <row r="11037" spans="31:31" ht="28.8">
      <c r="AE11037" s="19"/>
    </row>
    <row r="11038" spans="31:31" ht="28.8">
      <c r="AE11038" s="19"/>
    </row>
    <row r="11039" spans="31:31" ht="28.8">
      <c r="AE11039" s="19"/>
    </row>
    <row r="11040" spans="31:31" ht="28.8">
      <c r="AE11040" s="19"/>
    </row>
    <row r="11041" spans="31:31" ht="28.8">
      <c r="AE11041" s="19"/>
    </row>
    <row r="11042" spans="31:31" ht="28.8">
      <c r="AE11042" s="19"/>
    </row>
    <row r="11043" spans="31:31" ht="28.8">
      <c r="AE11043" s="19"/>
    </row>
    <row r="11044" spans="31:31" ht="28.8">
      <c r="AE11044" s="19"/>
    </row>
    <row r="11045" spans="31:31" ht="28.8">
      <c r="AE11045" s="19"/>
    </row>
    <row r="11046" spans="31:31" ht="28.8">
      <c r="AE11046" s="19"/>
    </row>
    <row r="11047" spans="31:31" ht="28.8">
      <c r="AE11047" s="19"/>
    </row>
    <row r="11048" spans="31:31" ht="28.8">
      <c r="AE11048" s="19"/>
    </row>
    <row r="11049" spans="31:31" ht="28.8">
      <c r="AE11049" s="19"/>
    </row>
    <row r="11050" spans="31:31" ht="28.8">
      <c r="AE11050" s="19"/>
    </row>
    <row r="11051" spans="31:31" ht="28.8">
      <c r="AE11051" s="19"/>
    </row>
    <row r="11052" spans="31:31" ht="28.8">
      <c r="AE11052" s="19"/>
    </row>
    <row r="11053" spans="31:31" ht="28.8">
      <c r="AE11053" s="19"/>
    </row>
    <row r="11054" spans="31:31" ht="28.8">
      <c r="AE11054" s="19"/>
    </row>
    <row r="11055" spans="31:31" ht="28.8">
      <c r="AE11055" s="19"/>
    </row>
    <row r="11056" spans="31:31" ht="28.8">
      <c r="AE11056" s="19"/>
    </row>
    <row r="11057" spans="31:31" ht="28.8">
      <c r="AE11057" s="19"/>
    </row>
    <row r="11058" spans="31:31" ht="28.8">
      <c r="AE11058" s="19"/>
    </row>
    <row r="11059" spans="31:31" ht="28.8">
      <c r="AE11059" s="19"/>
    </row>
    <row r="11060" spans="31:31" ht="28.8">
      <c r="AE11060" s="19"/>
    </row>
    <row r="11061" spans="31:31" ht="28.8">
      <c r="AE11061" s="19"/>
    </row>
    <row r="11062" spans="31:31" ht="28.8">
      <c r="AE11062" s="19"/>
    </row>
    <row r="11063" spans="31:31" ht="28.8">
      <c r="AE11063" s="19"/>
    </row>
    <row r="11064" spans="31:31" ht="28.8">
      <c r="AE11064" s="19"/>
    </row>
    <row r="11065" spans="31:31" ht="28.8">
      <c r="AE11065" s="19"/>
    </row>
    <row r="11066" spans="31:31" ht="28.8">
      <c r="AE11066" s="19"/>
    </row>
    <row r="11067" spans="31:31" ht="28.8">
      <c r="AE11067" s="19"/>
    </row>
    <row r="11068" spans="31:31" ht="28.8">
      <c r="AE11068" s="19"/>
    </row>
    <row r="11069" spans="31:31" ht="28.8">
      <c r="AE11069" s="19"/>
    </row>
    <row r="11070" spans="31:31" ht="28.8">
      <c r="AE11070" s="19"/>
    </row>
    <row r="11071" spans="31:31" ht="28.8">
      <c r="AE11071" s="19"/>
    </row>
    <row r="11072" spans="31:31" ht="28.8">
      <c r="AE11072" s="19"/>
    </row>
    <row r="11073" spans="31:31" ht="28.8">
      <c r="AE11073" s="19"/>
    </row>
    <row r="11074" spans="31:31" ht="28.8">
      <c r="AE11074" s="19"/>
    </row>
    <row r="11075" spans="31:31" ht="28.8">
      <c r="AE11075" s="19"/>
    </row>
    <row r="11076" spans="31:31" ht="28.8">
      <c r="AE11076" s="19"/>
    </row>
    <row r="11077" spans="31:31" ht="28.8">
      <c r="AE11077" s="19"/>
    </row>
    <row r="11078" spans="31:31" ht="28.8">
      <c r="AE11078" s="19"/>
    </row>
    <row r="11079" spans="31:31" ht="28.8">
      <c r="AE11079" s="19"/>
    </row>
    <row r="11080" spans="31:31" ht="28.8">
      <c r="AE11080" s="19"/>
    </row>
    <row r="11081" spans="31:31" ht="28.8">
      <c r="AE11081" s="19"/>
    </row>
    <row r="11082" spans="31:31" ht="28.8">
      <c r="AE11082" s="19"/>
    </row>
    <row r="11083" spans="31:31" ht="28.8">
      <c r="AE11083" s="19"/>
    </row>
    <row r="11084" spans="31:31" ht="28.8">
      <c r="AE11084" s="19"/>
    </row>
    <row r="11085" spans="31:31" ht="28.8">
      <c r="AE11085" s="19"/>
    </row>
    <row r="11086" spans="31:31" ht="28.8">
      <c r="AE11086" s="19"/>
    </row>
    <row r="11087" spans="31:31" ht="28.8">
      <c r="AE11087" s="19"/>
    </row>
    <row r="11088" spans="31:31" ht="28.8">
      <c r="AE11088" s="19"/>
    </row>
    <row r="11089" spans="31:31" ht="28.8">
      <c r="AE11089" s="19"/>
    </row>
    <row r="11090" spans="31:31" ht="28.8">
      <c r="AE11090" s="19"/>
    </row>
    <row r="11091" spans="31:31" ht="28.8">
      <c r="AE11091" s="19"/>
    </row>
    <row r="11092" spans="31:31" ht="28.8">
      <c r="AE11092" s="19"/>
    </row>
    <row r="11093" spans="31:31" ht="28.8">
      <c r="AE11093" s="19"/>
    </row>
    <row r="11094" spans="31:31" ht="28.8">
      <c r="AE11094" s="19"/>
    </row>
    <row r="11095" spans="31:31" ht="28.8">
      <c r="AE11095" s="19"/>
    </row>
    <row r="11096" spans="31:31" ht="28.8">
      <c r="AE11096" s="19"/>
    </row>
    <row r="11097" spans="31:31" ht="28.8">
      <c r="AE11097" s="19"/>
    </row>
    <row r="11098" spans="31:31" ht="28.8">
      <c r="AE11098" s="19"/>
    </row>
    <row r="11099" spans="31:31" ht="28.8">
      <c r="AE11099" s="19"/>
    </row>
    <row r="11100" spans="31:31" ht="28.8">
      <c r="AE11100" s="19"/>
    </row>
    <row r="11101" spans="31:31" ht="28.8">
      <c r="AE11101" s="19"/>
    </row>
    <row r="11102" spans="31:31" ht="28.8">
      <c r="AE11102" s="19"/>
    </row>
    <row r="11103" spans="31:31" ht="28.8">
      <c r="AE11103" s="19"/>
    </row>
    <row r="11104" spans="31:31" ht="28.8">
      <c r="AE11104" s="19"/>
    </row>
    <row r="11105" spans="31:31" ht="28.8">
      <c r="AE11105" s="19"/>
    </row>
    <row r="11106" spans="31:31" ht="28.8">
      <c r="AE11106" s="19"/>
    </row>
    <row r="11107" spans="31:31" ht="28.8">
      <c r="AE11107" s="19"/>
    </row>
    <row r="11108" spans="31:31" ht="28.8">
      <c r="AE11108" s="19"/>
    </row>
    <row r="11109" spans="31:31" ht="28.8">
      <c r="AE11109" s="19"/>
    </row>
    <row r="11110" spans="31:31" ht="28.8">
      <c r="AE11110" s="19"/>
    </row>
    <row r="11111" spans="31:31" ht="28.8">
      <c r="AE11111" s="19"/>
    </row>
    <row r="11112" spans="31:31" ht="28.8">
      <c r="AE11112" s="19"/>
    </row>
    <row r="11113" spans="31:31" ht="28.8">
      <c r="AE11113" s="19"/>
    </row>
    <row r="11114" spans="31:31" ht="28.8">
      <c r="AE11114" s="19"/>
    </row>
    <row r="11115" spans="31:31" ht="28.8">
      <c r="AE11115" s="19"/>
    </row>
    <row r="11116" spans="31:31" ht="28.8">
      <c r="AE11116" s="19"/>
    </row>
    <row r="11117" spans="31:31" ht="28.8">
      <c r="AE11117" s="19"/>
    </row>
    <row r="11118" spans="31:31" ht="28.8">
      <c r="AE11118" s="19"/>
    </row>
    <row r="11119" spans="31:31" ht="28.8">
      <c r="AE11119" s="19"/>
    </row>
    <row r="11120" spans="31:31" ht="28.8">
      <c r="AE11120" s="19"/>
    </row>
    <row r="11121" spans="31:31" ht="28.8">
      <c r="AE11121" s="19"/>
    </row>
    <row r="11122" spans="31:31" ht="28.8">
      <c r="AE11122" s="19"/>
    </row>
    <row r="11123" spans="31:31" ht="28.8">
      <c r="AE11123" s="19"/>
    </row>
    <row r="11124" spans="31:31" ht="28.8">
      <c r="AE11124" s="19"/>
    </row>
    <row r="11125" spans="31:31" ht="28.8">
      <c r="AE11125" s="19"/>
    </row>
    <row r="11126" spans="31:31" ht="28.8">
      <c r="AE11126" s="19"/>
    </row>
    <row r="11127" spans="31:31" ht="28.8">
      <c r="AE11127" s="19"/>
    </row>
    <row r="11128" spans="31:31" ht="28.8">
      <c r="AE11128" s="19"/>
    </row>
    <row r="11129" spans="31:31" ht="28.8">
      <c r="AE11129" s="19"/>
    </row>
    <row r="11130" spans="31:31" ht="28.8">
      <c r="AE11130" s="19"/>
    </row>
    <row r="11131" spans="31:31" ht="28.8">
      <c r="AE11131" s="19"/>
    </row>
    <row r="11132" spans="31:31" ht="28.8">
      <c r="AE11132" s="19"/>
    </row>
    <row r="11133" spans="31:31" ht="28.8">
      <c r="AE11133" s="19"/>
    </row>
    <row r="11134" spans="31:31" ht="28.8">
      <c r="AE11134" s="19"/>
    </row>
    <row r="11135" spans="31:31" ht="28.8">
      <c r="AE11135" s="19"/>
    </row>
    <row r="11136" spans="31:31" ht="28.8">
      <c r="AE11136" s="19"/>
    </row>
    <row r="11137" spans="31:31" ht="28.8">
      <c r="AE11137" s="19"/>
    </row>
    <row r="11138" spans="31:31" ht="28.8">
      <c r="AE11138" s="19"/>
    </row>
    <row r="11139" spans="31:31" ht="28.8">
      <c r="AE11139" s="19"/>
    </row>
    <row r="11140" spans="31:31" ht="28.8">
      <c r="AE11140" s="19"/>
    </row>
    <row r="11141" spans="31:31" ht="28.8">
      <c r="AE11141" s="19"/>
    </row>
    <row r="11142" spans="31:31" ht="28.8">
      <c r="AE11142" s="19"/>
    </row>
    <row r="11143" spans="31:31" ht="28.8">
      <c r="AE11143" s="19"/>
    </row>
    <row r="11144" spans="31:31" ht="28.8">
      <c r="AE11144" s="19"/>
    </row>
    <row r="11145" spans="31:31" ht="28.8">
      <c r="AE11145" s="19"/>
    </row>
    <row r="11146" spans="31:31" ht="28.8">
      <c r="AE11146" s="19"/>
    </row>
    <row r="11147" spans="31:31" ht="28.8">
      <c r="AE11147" s="19"/>
    </row>
    <row r="11148" spans="31:31" ht="28.8">
      <c r="AE11148" s="19"/>
    </row>
    <row r="11149" spans="31:31" ht="28.8">
      <c r="AE11149" s="19"/>
    </row>
    <row r="11150" spans="31:31" ht="28.8">
      <c r="AE11150" s="19"/>
    </row>
    <row r="11151" spans="31:31" ht="28.8">
      <c r="AE11151" s="19"/>
    </row>
    <row r="11152" spans="31:31" ht="28.8">
      <c r="AE11152" s="19"/>
    </row>
    <row r="11153" spans="31:31" ht="28.8">
      <c r="AE11153" s="19"/>
    </row>
    <row r="11154" spans="31:31" ht="28.8">
      <c r="AE11154" s="19"/>
    </row>
    <row r="11155" spans="31:31" ht="28.8">
      <c r="AE11155" s="19"/>
    </row>
    <row r="11156" spans="31:31" ht="28.8">
      <c r="AE11156" s="19"/>
    </row>
    <row r="11157" spans="31:31" ht="28.8">
      <c r="AE11157" s="19"/>
    </row>
    <row r="11158" spans="31:31" ht="28.8">
      <c r="AE11158" s="19"/>
    </row>
    <row r="11159" spans="31:31" ht="28.8">
      <c r="AE11159" s="19"/>
    </row>
    <row r="11160" spans="31:31" ht="28.8">
      <c r="AE11160" s="19"/>
    </row>
    <row r="11161" spans="31:31" ht="28.8">
      <c r="AE11161" s="19"/>
    </row>
    <row r="11162" spans="31:31" ht="28.8">
      <c r="AE11162" s="19"/>
    </row>
    <row r="11163" spans="31:31" ht="28.8">
      <c r="AE11163" s="19"/>
    </row>
    <row r="11164" spans="31:31" ht="28.8">
      <c r="AE11164" s="19"/>
    </row>
    <row r="11165" spans="31:31" ht="28.8">
      <c r="AE11165" s="19"/>
    </row>
    <row r="11166" spans="31:31" ht="28.8">
      <c r="AE11166" s="19"/>
    </row>
    <row r="11167" spans="31:31" ht="28.8">
      <c r="AE11167" s="19"/>
    </row>
    <row r="11168" spans="31:31" ht="28.8">
      <c r="AE11168" s="19"/>
    </row>
    <row r="11169" spans="31:31" ht="28.8">
      <c r="AE11169" s="19"/>
    </row>
    <row r="11170" spans="31:31" ht="28.8">
      <c r="AE11170" s="19"/>
    </row>
    <row r="11171" spans="31:31" ht="28.8">
      <c r="AE11171" s="19"/>
    </row>
    <row r="11172" spans="31:31" ht="28.8">
      <c r="AE11172" s="19"/>
    </row>
    <row r="11173" spans="31:31" ht="28.8">
      <c r="AE11173" s="19"/>
    </row>
    <row r="11174" spans="31:31" ht="28.8">
      <c r="AE11174" s="19"/>
    </row>
    <row r="11175" spans="31:31" ht="28.8">
      <c r="AE11175" s="19"/>
    </row>
    <row r="11176" spans="31:31" ht="28.8">
      <c r="AE11176" s="19"/>
    </row>
    <row r="11177" spans="31:31" ht="28.8">
      <c r="AE11177" s="19"/>
    </row>
    <row r="11178" spans="31:31" ht="28.8">
      <c r="AE11178" s="19"/>
    </row>
    <row r="11179" spans="31:31" ht="28.8">
      <c r="AE11179" s="19"/>
    </row>
    <row r="11180" spans="31:31" ht="28.8">
      <c r="AE11180" s="19"/>
    </row>
    <row r="11181" spans="31:31" ht="28.8">
      <c r="AE11181" s="19"/>
    </row>
    <row r="11182" spans="31:31" ht="28.8">
      <c r="AE11182" s="19"/>
    </row>
    <row r="11183" spans="31:31" ht="28.8">
      <c r="AE11183" s="19"/>
    </row>
    <row r="11184" spans="31:31" ht="28.8">
      <c r="AE11184" s="19"/>
    </row>
    <row r="11185" spans="31:31" ht="28.8">
      <c r="AE11185" s="19"/>
    </row>
    <row r="11186" spans="31:31" ht="28.8">
      <c r="AE11186" s="19"/>
    </row>
    <row r="11187" spans="31:31" ht="28.8">
      <c r="AE11187" s="19"/>
    </row>
    <row r="11188" spans="31:31" ht="28.8">
      <c r="AE11188" s="19"/>
    </row>
    <row r="11189" spans="31:31" ht="28.8">
      <c r="AE11189" s="19"/>
    </row>
    <row r="11190" spans="31:31" ht="28.8">
      <c r="AE11190" s="19"/>
    </row>
    <row r="11191" spans="31:31" ht="28.8">
      <c r="AE11191" s="19"/>
    </row>
    <row r="11192" spans="31:31" ht="28.8">
      <c r="AE11192" s="19"/>
    </row>
    <row r="11193" spans="31:31" ht="28.8">
      <c r="AE11193" s="19"/>
    </row>
    <row r="11194" spans="31:31" ht="28.8">
      <c r="AE11194" s="19"/>
    </row>
    <row r="11195" spans="31:31" ht="28.8">
      <c r="AE11195" s="19"/>
    </row>
    <row r="11196" spans="31:31" ht="28.8">
      <c r="AE11196" s="19"/>
    </row>
    <row r="11197" spans="31:31" ht="28.8">
      <c r="AE11197" s="19"/>
    </row>
    <row r="11198" spans="31:31" ht="28.8">
      <c r="AE11198" s="19"/>
    </row>
    <row r="11199" spans="31:31" ht="28.8">
      <c r="AE11199" s="19"/>
    </row>
    <row r="11200" spans="31:31" ht="28.8">
      <c r="AE11200" s="19"/>
    </row>
    <row r="11201" spans="31:31" ht="28.8">
      <c r="AE11201" s="19"/>
    </row>
    <row r="11202" spans="31:31" ht="28.8">
      <c r="AE11202" s="19"/>
    </row>
    <row r="11203" spans="31:31" ht="28.8">
      <c r="AE11203" s="19"/>
    </row>
    <row r="11204" spans="31:31" ht="28.8">
      <c r="AE11204" s="19"/>
    </row>
    <row r="11205" spans="31:31" ht="28.8">
      <c r="AE11205" s="19"/>
    </row>
    <row r="11206" spans="31:31" ht="28.8">
      <c r="AE11206" s="19"/>
    </row>
    <row r="11207" spans="31:31" ht="28.8">
      <c r="AE11207" s="19"/>
    </row>
    <row r="11208" spans="31:31" ht="28.8">
      <c r="AE11208" s="19"/>
    </row>
    <row r="11209" spans="31:31" ht="28.8">
      <c r="AE11209" s="19"/>
    </row>
    <row r="11210" spans="31:31" ht="28.8">
      <c r="AE11210" s="19"/>
    </row>
    <row r="11211" spans="31:31" ht="28.8">
      <c r="AE11211" s="19"/>
    </row>
    <row r="11212" spans="31:31" ht="28.8">
      <c r="AE11212" s="19"/>
    </row>
    <row r="11213" spans="31:31" ht="28.8">
      <c r="AE11213" s="19"/>
    </row>
    <row r="11214" spans="31:31" ht="28.8">
      <c r="AE11214" s="19"/>
    </row>
    <row r="11215" spans="31:31" ht="28.8">
      <c r="AE11215" s="19"/>
    </row>
    <row r="11216" spans="31:31" ht="28.8">
      <c r="AE11216" s="19"/>
    </row>
    <row r="11217" spans="31:31" ht="28.8">
      <c r="AE11217" s="19"/>
    </row>
    <row r="11218" spans="31:31" ht="28.8">
      <c r="AE11218" s="19"/>
    </row>
    <row r="11219" spans="31:31" ht="28.8">
      <c r="AE11219" s="19"/>
    </row>
    <row r="11220" spans="31:31" ht="28.8">
      <c r="AE11220" s="19"/>
    </row>
    <row r="11221" spans="31:31" ht="28.8">
      <c r="AE11221" s="19"/>
    </row>
    <row r="11222" spans="31:31" ht="28.8">
      <c r="AE11222" s="19"/>
    </row>
    <row r="11223" spans="31:31" ht="28.8">
      <c r="AE11223" s="19"/>
    </row>
    <row r="11224" spans="31:31" ht="28.8">
      <c r="AE11224" s="19"/>
    </row>
    <row r="11225" spans="31:31" ht="28.8">
      <c r="AE11225" s="19"/>
    </row>
    <row r="11226" spans="31:31" ht="28.8">
      <c r="AE11226" s="19"/>
    </row>
    <row r="11227" spans="31:31" ht="28.8">
      <c r="AE11227" s="19"/>
    </row>
    <row r="11228" spans="31:31" ht="28.8">
      <c r="AE11228" s="19"/>
    </row>
    <row r="11229" spans="31:31" ht="28.8">
      <c r="AE11229" s="19"/>
    </row>
    <row r="11230" spans="31:31" ht="28.8">
      <c r="AE11230" s="19"/>
    </row>
    <row r="11231" spans="31:31" ht="28.8">
      <c r="AE11231" s="19"/>
    </row>
    <row r="11232" spans="31:31" ht="28.8">
      <c r="AE11232" s="19"/>
    </row>
    <row r="11233" spans="31:31" ht="28.8">
      <c r="AE11233" s="19"/>
    </row>
    <row r="11234" spans="31:31" ht="28.8">
      <c r="AE11234" s="19"/>
    </row>
    <row r="11235" spans="31:31" ht="28.8">
      <c r="AE11235" s="19"/>
    </row>
    <row r="11236" spans="31:31" ht="28.8">
      <c r="AE11236" s="19"/>
    </row>
    <row r="11237" spans="31:31" ht="28.8">
      <c r="AE11237" s="19"/>
    </row>
    <row r="11238" spans="31:31" ht="28.8">
      <c r="AE11238" s="19"/>
    </row>
    <row r="11239" spans="31:31" ht="28.8">
      <c r="AE11239" s="19"/>
    </row>
    <row r="11240" spans="31:31" ht="28.8">
      <c r="AE11240" s="19"/>
    </row>
    <row r="11241" spans="31:31" ht="28.8">
      <c r="AE11241" s="19"/>
    </row>
    <row r="11242" spans="31:31" ht="28.8">
      <c r="AE11242" s="19"/>
    </row>
    <row r="11243" spans="31:31" ht="28.8">
      <c r="AE11243" s="19"/>
    </row>
    <row r="11244" spans="31:31" ht="28.8">
      <c r="AE11244" s="19"/>
    </row>
    <row r="11245" spans="31:31" ht="28.8">
      <c r="AE11245" s="19"/>
    </row>
    <row r="11246" spans="31:31" ht="28.8">
      <c r="AE11246" s="19"/>
    </row>
    <row r="11247" spans="31:31" ht="28.8">
      <c r="AE11247" s="19"/>
    </row>
    <row r="11248" spans="31:31" ht="28.8">
      <c r="AE11248" s="19"/>
    </row>
    <row r="11249" spans="31:31" ht="28.8">
      <c r="AE11249" s="19"/>
    </row>
    <row r="11250" spans="31:31" ht="28.8">
      <c r="AE11250" s="19"/>
    </row>
    <row r="11251" spans="31:31" ht="28.8">
      <c r="AE11251" s="19"/>
    </row>
    <row r="11252" spans="31:31" ht="28.8">
      <c r="AE11252" s="19"/>
    </row>
    <row r="11253" spans="31:31" ht="28.8">
      <c r="AE11253" s="19"/>
    </row>
    <row r="11254" spans="31:31" ht="28.8">
      <c r="AE11254" s="19"/>
    </row>
    <row r="11255" spans="31:31" ht="28.8">
      <c r="AE11255" s="19"/>
    </row>
    <row r="11256" spans="31:31" ht="28.8">
      <c r="AE11256" s="19"/>
    </row>
    <row r="11257" spans="31:31" ht="28.8">
      <c r="AE11257" s="19"/>
    </row>
    <row r="11258" spans="31:31" ht="28.8">
      <c r="AE11258" s="19"/>
    </row>
    <row r="11259" spans="31:31" ht="28.8">
      <c r="AE11259" s="19"/>
    </row>
    <row r="11260" spans="31:31" ht="28.8">
      <c r="AE11260" s="19"/>
    </row>
    <row r="11261" spans="31:31" ht="28.8">
      <c r="AE11261" s="19"/>
    </row>
    <row r="11262" spans="31:31" ht="28.8">
      <c r="AE11262" s="19"/>
    </row>
    <row r="11263" spans="31:31" ht="28.8">
      <c r="AE11263" s="19"/>
    </row>
    <row r="11264" spans="31:31" ht="28.8">
      <c r="AE11264" s="19"/>
    </row>
    <row r="11265" spans="31:31" ht="28.8">
      <c r="AE11265" s="19"/>
    </row>
    <row r="11266" spans="31:31" ht="28.8">
      <c r="AE11266" s="19"/>
    </row>
    <row r="11267" spans="31:31" ht="28.8">
      <c r="AE11267" s="19"/>
    </row>
    <row r="11268" spans="31:31" ht="28.8">
      <c r="AE11268" s="19"/>
    </row>
    <row r="11269" spans="31:31" ht="28.8">
      <c r="AE11269" s="19"/>
    </row>
    <row r="11270" spans="31:31" ht="28.8">
      <c r="AE11270" s="19"/>
    </row>
    <row r="11271" spans="31:31" ht="28.8">
      <c r="AE11271" s="19"/>
    </row>
    <row r="11272" spans="31:31" ht="28.8">
      <c r="AE11272" s="19"/>
    </row>
    <row r="11273" spans="31:31" ht="28.8">
      <c r="AE11273" s="19"/>
    </row>
    <row r="11274" spans="31:31" ht="28.8">
      <c r="AE11274" s="19"/>
    </row>
    <row r="11275" spans="31:31" ht="28.8">
      <c r="AE11275" s="19"/>
    </row>
    <row r="11276" spans="31:31" ht="28.8">
      <c r="AE11276" s="19"/>
    </row>
    <row r="11277" spans="31:31" ht="28.8">
      <c r="AE11277" s="19"/>
    </row>
    <row r="11278" spans="31:31" ht="28.8">
      <c r="AE11278" s="19"/>
    </row>
    <row r="11279" spans="31:31" ht="28.8">
      <c r="AE11279" s="19"/>
    </row>
    <row r="11280" spans="31:31" ht="28.8">
      <c r="AE11280" s="19"/>
    </row>
    <row r="11281" spans="31:31" ht="28.8">
      <c r="AE11281" s="19"/>
    </row>
    <row r="11282" spans="31:31" ht="28.8">
      <c r="AE11282" s="19"/>
    </row>
    <row r="11283" spans="31:31" ht="28.8">
      <c r="AE11283" s="19"/>
    </row>
    <row r="11284" spans="31:31" ht="28.8">
      <c r="AE11284" s="19"/>
    </row>
    <row r="11285" spans="31:31" ht="28.8">
      <c r="AE11285" s="19"/>
    </row>
    <row r="11286" spans="31:31" ht="28.8">
      <c r="AE11286" s="19"/>
    </row>
    <row r="11287" spans="31:31" ht="28.8">
      <c r="AE11287" s="19"/>
    </row>
    <row r="11288" spans="31:31" ht="28.8">
      <c r="AE11288" s="19"/>
    </row>
    <row r="11289" spans="31:31" ht="28.8">
      <c r="AE11289" s="19"/>
    </row>
    <row r="11290" spans="31:31" ht="28.8">
      <c r="AE11290" s="19"/>
    </row>
    <row r="11291" spans="31:31" ht="28.8">
      <c r="AE11291" s="19"/>
    </row>
    <row r="11292" spans="31:31" ht="28.8">
      <c r="AE11292" s="19"/>
    </row>
    <row r="11293" spans="31:31" ht="28.8">
      <c r="AE11293" s="19"/>
    </row>
    <row r="11294" spans="31:31" ht="28.8">
      <c r="AE11294" s="19"/>
    </row>
    <row r="11295" spans="31:31" ht="28.8">
      <c r="AE11295" s="19"/>
    </row>
    <row r="11296" spans="31:31" ht="28.8">
      <c r="AE11296" s="19"/>
    </row>
    <row r="11297" spans="31:31" ht="28.8">
      <c r="AE11297" s="19"/>
    </row>
    <row r="11298" spans="31:31" ht="28.8">
      <c r="AE11298" s="19"/>
    </row>
    <row r="11299" spans="31:31" ht="28.8">
      <c r="AE11299" s="19"/>
    </row>
    <row r="11300" spans="31:31" ht="28.8">
      <c r="AE11300" s="19"/>
    </row>
    <row r="11301" spans="31:31" ht="28.8">
      <c r="AE11301" s="19"/>
    </row>
    <row r="11302" spans="31:31" ht="28.8">
      <c r="AE11302" s="19"/>
    </row>
    <row r="11303" spans="31:31" ht="28.8">
      <c r="AE11303" s="19"/>
    </row>
    <row r="11304" spans="31:31" ht="28.8">
      <c r="AE11304" s="19"/>
    </row>
    <row r="11305" spans="31:31" ht="28.8">
      <c r="AE11305" s="19"/>
    </row>
    <row r="11306" spans="31:31" ht="28.8">
      <c r="AE11306" s="19"/>
    </row>
    <row r="11307" spans="31:31" ht="28.8">
      <c r="AE11307" s="19"/>
    </row>
    <row r="11308" spans="31:31" ht="28.8">
      <c r="AE11308" s="19"/>
    </row>
    <row r="11309" spans="31:31" ht="28.8">
      <c r="AE11309" s="19"/>
    </row>
    <row r="11310" spans="31:31" ht="28.8">
      <c r="AE11310" s="19"/>
    </row>
    <row r="11311" spans="31:31" ht="28.8">
      <c r="AE11311" s="19"/>
    </row>
    <row r="11312" spans="31:31" ht="28.8">
      <c r="AE11312" s="19"/>
    </row>
    <row r="11313" spans="31:31" ht="28.8">
      <c r="AE11313" s="19"/>
    </row>
    <row r="11314" spans="31:31" ht="28.8">
      <c r="AE11314" s="19"/>
    </row>
    <row r="11315" spans="31:31" ht="28.8">
      <c r="AE11315" s="19"/>
    </row>
    <row r="11316" spans="31:31" ht="28.8">
      <c r="AE11316" s="19"/>
    </row>
    <row r="11317" spans="31:31" ht="28.8">
      <c r="AE11317" s="19"/>
    </row>
    <row r="11318" spans="31:31" ht="28.8">
      <c r="AE11318" s="19"/>
    </row>
    <row r="11319" spans="31:31" ht="28.8">
      <c r="AE11319" s="19"/>
    </row>
    <row r="11320" spans="31:31" ht="28.8">
      <c r="AE11320" s="19"/>
    </row>
    <row r="11321" spans="31:31" ht="28.8">
      <c r="AE11321" s="19"/>
    </row>
    <row r="11322" spans="31:31" ht="28.8">
      <c r="AE11322" s="19"/>
    </row>
    <row r="11323" spans="31:31" ht="28.8">
      <c r="AE11323" s="19"/>
    </row>
    <row r="11324" spans="31:31" ht="28.8">
      <c r="AE11324" s="19"/>
    </row>
    <row r="11325" spans="31:31" ht="28.8">
      <c r="AE11325" s="19"/>
    </row>
    <row r="11326" spans="31:31" ht="28.8">
      <c r="AE11326" s="19"/>
    </row>
    <row r="11327" spans="31:31" ht="28.8">
      <c r="AE11327" s="19"/>
    </row>
    <row r="11328" spans="31:31" ht="28.8">
      <c r="AE11328" s="19"/>
    </row>
    <row r="11329" spans="31:31" ht="28.8">
      <c r="AE11329" s="19"/>
    </row>
    <row r="11330" spans="31:31" ht="28.8">
      <c r="AE11330" s="19"/>
    </row>
    <row r="11331" spans="31:31" ht="28.8">
      <c r="AE11331" s="19"/>
    </row>
    <row r="11332" spans="31:31" ht="28.8">
      <c r="AE11332" s="19"/>
    </row>
    <row r="11333" spans="31:31" ht="28.8">
      <c r="AE11333" s="19"/>
    </row>
    <row r="11334" spans="31:31" ht="28.8">
      <c r="AE11334" s="19"/>
    </row>
    <row r="11335" spans="31:31" ht="28.8">
      <c r="AE11335" s="19"/>
    </row>
    <row r="11336" spans="31:31" ht="28.8">
      <c r="AE11336" s="19"/>
    </row>
    <row r="11337" spans="31:31" ht="28.8">
      <c r="AE11337" s="19"/>
    </row>
    <row r="11338" spans="31:31" ht="28.8">
      <c r="AE11338" s="19"/>
    </row>
    <row r="11339" spans="31:31" ht="28.8">
      <c r="AE11339" s="19"/>
    </row>
    <row r="11340" spans="31:31" ht="28.8">
      <c r="AE11340" s="19"/>
    </row>
    <row r="11341" spans="31:31" ht="28.8">
      <c r="AE11341" s="19"/>
    </row>
    <row r="11342" spans="31:31" ht="28.8">
      <c r="AE11342" s="19"/>
    </row>
    <row r="11343" spans="31:31" ht="28.8">
      <c r="AE11343" s="19"/>
    </row>
    <row r="11344" spans="31:31" ht="28.8">
      <c r="AE11344" s="19"/>
    </row>
    <row r="11345" spans="31:31" ht="28.8">
      <c r="AE11345" s="19"/>
    </row>
    <row r="11346" spans="31:31" ht="28.8">
      <c r="AE11346" s="19"/>
    </row>
    <row r="11347" spans="31:31" ht="28.8">
      <c r="AE11347" s="19"/>
    </row>
    <row r="11348" spans="31:31" ht="28.8">
      <c r="AE11348" s="19"/>
    </row>
    <row r="11349" spans="31:31" ht="28.8">
      <c r="AE11349" s="19"/>
    </row>
    <row r="11350" spans="31:31" ht="28.8">
      <c r="AE11350" s="19"/>
    </row>
    <row r="11351" spans="31:31" ht="28.8">
      <c r="AE11351" s="19"/>
    </row>
    <row r="11352" spans="31:31" ht="28.8">
      <c r="AE11352" s="19"/>
    </row>
    <row r="11353" spans="31:31" ht="28.8">
      <c r="AE11353" s="19"/>
    </row>
    <row r="11354" spans="31:31" ht="28.8">
      <c r="AE11354" s="19"/>
    </row>
    <row r="11355" spans="31:31" ht="28.8">
      <c r="AE11355" s="19"/>
    </row>
    <row r="11356" spans="31:31" ht="28.8">
      <c r="AE11356" s="19"/>
    </row>
    <row r="11357" spans="31:31" ht="28.8">
      <c r="AE11357" s="19"/>
    </row>
    <row r="11358" spans="31:31" ht="28.8">
      <c r="AE11358" s="19"/>
    </row>
    <row r="11359" spans="31:31" ht="28.8">
      <c r="AE11359" s="19"/>
    </row>
    <row r="11360" spans="31:31" ht="28.8">
      <c r="AE11360" s="19"/>
    </row>
    <row r="11361" spans="31:31" ht="28.8">
      <c r="AE11361" s="19"/>
    </row>
    <row r="11362" spans="31:31" ht="28.8">
      <c r="AE11362" s="19"/>
    </row>
    <row r="11363" spans="31:31" ht="28.8">
      <c r="AE11363" s="19"/>
    </row>
    <row r="11364" spans="31:31" ht="28.8">
      <c r="AE11364" s="19"/>
    </row>
    <row r="11365" spans="31:31" ht="28.8">
      <c r="AE11365" s="19"/>
    </row>
    <row r="11366" spans="31:31" ht="28.8">
      <c r="AE11366" s="19"/>
    </row>
    <row r="11367" spans="31:31" ht="28.8">
      <c r="AE11367" s="19"/>
    </row>
    <row r="11368" spans="31:31" ht="28.8">
      <c r="AE11368" s="19"/>
    </row>
    <row r="11369" spans="31:31" ht="28.8">
      <c r="AE11369" s="19"/>
    </row>
    <row r="11370" spans="31:31" ht="28.8">
      <c r="AE11370" s="19"/>
    </row>
    <row r="11371" spans="31:31" ht="28.8">
      <c r="AE11371" s="19"/>
    </row>
    <row r="11372" spans="31:31" ht="28.8">
      <c r="AE11372" s="19"/>
    </row>
    <row r="11373" spans="31:31" ht="28.8">
      <c r="AE11373" s="19"/>
    </row>
    <row r="11374" spans="31:31" ht="28.8">
      <c r="AE11374" s="19"/>
    </row>
    <row r="11375" spans="31:31" ht="28.8">
      <c r="AE11375" s="19"/>
    </row>
    <row r="11376" spans="31:31" ht="28.8">
      <c r="AE11376" s="19"/>
    </row>
    <row r="11377" spans="31:31" ht="28.8">
      <c r="AE11377" s="19"/>
    </row>
    <row r="11378" spans="31:31" ht="28.8">
      <c r="AE11378" s="19"/>
    </row>
    <row r="11379" spans="31:31" ht="28.8">
      <c r="AE11379" s="19"/>
    </row>
    <row r="11380" spans="31:31" ht="28.8">
      <c r="AE11380" s="19"/>
    </row>
    <row r="11381" spans="31:31" ht="28.8">
      <c r="AE11381" s="19"/>
    </row>
    <row r="11382" spans="31:31" ht="28.8">
      <c r="AE11382" s="19"/>
    </row>
    <row r="11383" spans="31:31" ht="28.8">
      <c r="AE11383" s="19"/>
    </row>
    <row r="11384" spans="31:31" ht="28.8">
      <c r="AE11384" s="19"/>
    </row>
    <row r="11385" spans="31:31" ht="28.8">
      <c r="AE11385" s="19"/>
    </row>
    <row r="11386" spans="31:31" ht="28.8">
      <c r="AE11386" s="19"/>
    </row>
    <row r="11387" spans="31:31" ht="28.8">
      <c r="AE11387" s="19"/>
    </row>
    <row r="11388" spans="31:31" ht="28.8">
      <c r="AE11388" s="19"/>
    </row>
    <row r="11389" spans="31:31" ht="28.8">
      <c r="AE11389" s="19"/>
    </row>
    <row r="11390" spans="31:31" ht="28.8">
      <c r="AE11390" s="19"/>
    </row>
    <row r="11391" spans="31:31" ht="28.8">
      <c r="AE11391" s="19"/>
    </row>
    <row r="11392" spans="31:31" ht="28.8">
      <c r="AE11392" s="19"/>
    </row>
    <row r="11393" spans="31:31" ht="28.8">
      <c r="AE11393" s="19"/>
    </row>
    <row r="11394" spans="31:31" ht="28.8">
      <c r="AE11394" s="19"/>
    </row>
    <row r="11395" spans="31:31" ht="28.8">
      <c r="AE11395" s="19"/>
    </row>
    <row r="11396" spans="31:31" ht="28.8">
      <c r="AE11396" s="19"/>
    </row>
    <row r="11397" spans="31:31" ht="28.8">
      <c r="AE11397" s="19"/>
    </row>
    <row r="11398" spans="31:31" ht="28.8">
      <c r="AE11398" s="19"/>
    </row>
    <row r="11399" spans="31:31" ht="28.8">
      <c r="AE11399" s="19"/>
    </row>
    <row r="11400" spans="31:31" ht="28.8">
      <c r="AE11400" s="19"/>
    </row>
    <row r="11401" spans="31:31" ht="28.8">
      <c r="AE11401" s="19"/>
    </row>
    <row r="11402" spans="31:31" ht="28.8">
      <c r="AE11402" s="19"/>
    </row>
    <row r="11403" spans="31:31" ht="28.8">
      <c r="AE11403" s="19"/>
    </row>
    <row r="11404" spans="31:31" ht="28.8">
      <c r="AE11404" s="19"/>
    </row>
    <row r="11405" spans="31:31" ht="28.8">
      <c r="AE11405" s="19"/>
    </row>
    <row r="11406" spans="31:31" ht="28.8">
      <c r="AE11406" s="19"/>
    </row>
    <row r="11407" spans="31:31" ht="28.8">
      <c r="AE11407" s="19"/>
    </row>
    <row r="11408" spans="31:31" ht="28.8">
      <c r="AE11408" s="19"/>
    </row>
    <row r="11409" spans="31:31" ht="28.8">
      <c r="AE11409" s="19"/>
    </row>
    <row r="11410" spans="31:31" ht="28.8">
      <c r="AE11410" s="19"/>
    </row>
    <row r="11411" spans="31:31" ht="28.8">
      <c r="AE11411" s="19"/>
    </row>
    <row r="11412" spans="31:31" ht="28.8">
      <c r="AE11412" s="19"/>
    </row>
    <row r="11413" spans="31:31" ht="28.8">
      <c r="AE11413" s="19"/>
    </row>
    <row r="11414" spans="31:31" ht="28.8">
      <c r="AE11414" s="19"/>
    </row>
    <row r="11415" spans="31:31" ht="28.8">
      <c r="AE11415" s="19"/>
    </row>
    <row r="11416" spans="31:31" ht="28.8">
      <c r="AE11416" s="19"/>
    </row>
    <row r="11417" spans="31:31" ht="28.8">
      <c r="AE11417" s="19"/>
    </row>
    <row r="11418" spans="31:31" ht="28.8">
      <c r="AE11418" s="19"/>
    </row>
    <row r="11419" spans="31:31" ht="28.8">
      <c r="AE11419" s="19"/>
    </row>
    <row r="11420" spans="31:31" ht="28.8">
      <c r="AE11420" s="19"/>
    </row>
    <row r="11421" spans="31:31" ht="28.8">
      <c r="AE11421" s="19"/>
    </row>
    <row r="11422" spans="31:31" ht="28.8">
      <c r="AE11422" s="19"/>
    </row>
    <row r="11423" spans="31:31" ht="28.8">
      <c r="AE11423" s="19"/>
    </row>
    <row r="11424" spans="31:31" ht="28.8">
      <c r="AE11424" s="19"/>
    </row>
    <row r="11425" spans="31:31" ht="28.8">
      <c r="AE11425" s="19"/>
    </row>
    <row r="11426" spans="31:31" ht="28.8">
      <c r="AE11426" s="19"/>
    </row>
    <row r="11427" spans="31:31" ht="28.8">
      <c r="AE11427" s="19"/>
    </row>
    <row r="11428" spans="31:31" ht="28.8">
      <c r="AE11428" s="19"/>
    </row>
    <row r="11429" spans="31:31" ht="28.8">
      <c r="AE11429" s="19"/>
    </row>
    <row r="11430" spans="31:31" ht="28.8">
      <c r="AE11430" s="19"/>
    </row>
    <row r="11431" spans="31:31" ht="28.8">
      <c r="AE11431" s="19"/>
    </row>
    <row r="11432" spans="31:31" ht="28.8">
      <c r="AE11432" s="19"/>
    </row>
    <row r="11433" spans="31:31" ht="28.8">
      <c r="AE11433" s="19"/>
    </row>
    <row r="11434" spans="31:31" ht="28.8">
      <c r="AE11434" s="19"/>
    </row>
    <row r="11435" spans="31:31" ht="28.8">
      <c r="AE11435" s="19"/>
    </row>
    <row r="11436" spans="31:31" ht="28.8">
      <c r="AE11436" s="19"/>
    </row>
    <row r="11437" spans="31:31" ht="28.8">
      <c r="AE11437" s="19"/>
    </row>
    <row r="11438" spans="31:31" ht="28.8">
      <c r="AE11438" s="19"/>
    </row>
    <row r="11439" spans="31:31" ht="28.8">
      <c r="AE11439" s="19"/>
    </row>
    <row r="11440" spans="31:31" ht="28.8">
      <c r="AE11440" s="19"/>
    </row>
    <row r="11441" spans="31:31" ht="28.8">
      <c r="AE11441" s="19"/>
    </row>
    <row r="11442" spans="31:31" ht="28.8">
      <c r="AE11442" s="19"/>
    </row>
    <row r="11443" spans="31:31" ht="28.8">
      <c r="AE11443" s="19"/>
    </row>
    <row r="11444" spans="31:31" ht="28.8">
      <c r="AE11444" s="19"/>
    </row>
    <row r="11445" spans="31:31" ht="28.8">
      <c r="AE11445" s="19"/>
    </row>
    <row r="11446" spans="31:31" ht="28.8">
      <c r="AE11446" s="19"/>
    </row>
    <row r="11447" spans="31:31" ht="28.8">
      <c r="AE11447" s="19"/>
    </row>
    <row r="11448" spans="31:31" ht="28.8">
      <c r="AE11448" s="19"/>
    </row>
    <row r="11449" spans="31:31" ht="28.8">
      <c r="AE11449" s="19"/>
    </row>
    <row r="11450" spans="31:31" ht="28.8">
      <c r="AE11450" s="19"/>
    </row>
    <row r="11451" spans="31:31" ht="28.8">
      <c r="AE11451" s="19"/>
    </row>
    <row r="11452" spans="31:31" ht="28.8">
      <c r="AE11452" s="19"/>
    </row>
    <row r="11453" spans="31:31" ht="28.8">
      <c r="AE11453" s="19"/>
    </row>
    <row r="11454" spans="31:31" ht="28.8">
      <c r="AE11454" s="19"/>
    </row>
    <row r="11455" spans="31:31" ht="28.8">
      <c r="AE11455" s="19"/>
    </row>
    <row r="11456" spans="31:31" ht="28.8">
      <c r="AE11456" s="19"/>
    </row>
    <row r="11457" spans="31:31" ht="28.8">
      <c r="AE11457" s="19"/>
    </row>
    <row r="11458" spans="31:31" ht="28.8">
      <c r="AE11458" s="19"/>
    </row>
    <row r="11459" spans="31:31" ht="28.8">
      <c r="AE11459" s="19"/>
    </row>
    <row r="11460" spans="31:31" ht="28.8">
      <c r="AE11460" s="19"/>
    </row>
    <row r="11461" spans="31:31" ht="28.8">
      <c r="AE11461" s="19"/>
    </row>
    <row r="11462" spans="31:31" ht="28.8">
      <c r="AE11462" s="19"/>
    </row>
    <row r="11463" spans="31:31" ht="28.8">
      <c r="AE11463" s="19"/>
    </row>
    <row r="11464" spans="31:31" ht="28.8">
      <c r="AE11464" s="19"/>
    </row>
    <row r="11465" spans="31:31" ht="28.8">
      <c r="AE11465" s="19"/>
    </row>
    <row r="11466" spans="31:31" ht="28.8">
      <c r="AE11466" s="19"/>
    </row>
    <row r="11467" spans="31:31" ht="28.8">
      <c r="AE11467" s="19"/>
    </row>
    <row r="11468" spans="31:31" ht="28.8">
      <c r="AE11468" s="19"/>
    </row>
    <row r="11469" spans="31:31" ht="28.8">
      <c r="AE11469" s="19"/>
    </row>
    <row r="11470" spans="31:31" ht="28.8">
      <c r="AE11470" s="19"/>
    </row>
    <row r="11471" spans="31:31" ht="28.8">
      <c r="AE11471" s="19"/>
    </row>
    <row r="11472" spans="31:31" ht="28.8">
      <c r="AE11472" s="19"/>
    </row>
    <row r="11473" spans="31:31" ht="28.8">
      <c r="AE11473" s="19"/>
    </row>
    <row r="11474" spans="31:31" ht="28.8">
      <c r="AE11474" s="19"/>
    </row>
    <row r="11475" spans="31:31" ht="28.8">
      <c r="AE11475" s="19"/>
    </row>
    <row r="11476" spans="31:31" ht="28.8">
      <c r="AE11476" s="19"/>
    </row>
    <row r="11477" spans="31:31" ht="28.8">
      <c r="AE11477" s="19"/>
    </row>
    <row r="11478" spans="31:31" ht="28.8">
      <c r="AE11478" s="19"/>
    </row>
    <row r="11479" spans="31:31" ht="28.8">
      <c r="AE11479" s="19"/>
    </row>
    <row r="11480" spans="31:31" ht="28.8">
      <c r="AE11480" s="19"/>
    </row>
    <row r="11481" spans="31:31" ht="28.8">
      <c r="AE11481" s="19"/>
    </row>
    <row r="11482" spans="31:31" ht="28.8">
      <c r="AE11482" s="19"/>
    </row>
    <row r="11483" spans="31:31" ht="28.8">
      <c r="AE11483" s="19"/>
    </row>
    <row r="11484" spans="31:31" ht="28.8">
      <c r="AE11484" s="19"/>
    </row>
    <row r="11485" spans="31:31" ht="28.8">
      <c r="AE11485" s="19"/>
    </row>
    <row r="11486" spans="31:31" ht="28.8">
      <c r="AE11486" s="19"/>
    </row>
    <row r="11487" spans="31:31" ht="28.8">
      <c r="AE11487" s="19"/>
    </row>
    <row r="11488" spans="31:31" ht="28.8">
      <c r="AE11488" s="19"/>
    </row>
    <row r="11489" spans="31:31" ht="28.8">
      <c r="AE11489" s="19"/>
    </row>
    <row r="11490" spans="31:31" ht="28.8">
      <c r="AE11490" s="19"/>
    </row>
    <row r="11491" spans="31:31" ht="28.8">
      <c r="AE11491" s="19"/>
    </row>
    <row r="11492" spans="31:31" ht="28.8">
      <c r="AE11492" s="19"/>
    </row>
    <row r="11493" spans="31:31" ht="28.8">
      <c r="AE11493" s="19"/>
    </row>
    <row r="11494" spans="31:31" ht="28.8">
      <c r="AE11494" s="19"/>
    </row>
    <row r="11495" spans="31:31" ht="28.8">
      <c r="AE11495" s="19"/>
    </row>
    <row r="11496" spans="31:31" ht="28.8">
      <c r="AE11496" s="19"/>
    </row>
    <row r="11497" spans="31:31" ht="28.8">
      <c r="AE11497" s="19"/>
    </row>
    <row r="11498" spans="31:31" ht="28.8">
      <c r="AE11498" s="19"/>
    </row>
    <row r="11499" spans="31:31" ht="28.8">
      <c r="AE11499" s="19"/>
    </row>
    <row r="11500" spans="31:31" ht="28.8">
      <c r="AE11500" s="19"/>
    </row>
    <row r="11501" spans="31:31" ht="28.8">
      <c r="AE11501" s="19"/>
    </row>
    <row r="11502" spans="31:31" ht="28.8">
      <c r="AE11502" s="19"/>
    </row>
    <row r="11503" spans="31:31" ht="28.8">
      <c r="AE11503" s="19"/>
    </row>
    <row r="11504" spans="31:31" ht="28.8">
      <c r="AE11504" s="19"/>
    </row>
    <row r="11505" spans="31:31" ht="28.8">
      <c r="AE11505" s="19"/>
    </row>
    <row r="11506" spans="31:31" ht="28.8">
      <c r="AE11506" s="19"/>
    </row>
    <row r="11507" spans="31:31" ht="28.8">
      <c r="AE11507" s="19"/>
    </row>
    <row r="11508" spans="31:31" ht="28.8">
      <c r="AE11508" s="19"/>
    </row>
    <row r="11509" spans="31:31" ht="28.8">
      <c r="AE11509" s="19"/>
    </row>
    <row r="11510" spans="31:31" ht="28.8">
      <c r="AE11510" s="19"/>
    </row>
    <row r="11511" spans="31:31" ht="28.8">
      <c r="AE11511" s="19"/>
    </row>
    <row r="11512" spans="31:31" ht="28.8">
      <c r="AE11512" s="19"/>
    </row>
    <row r="11513" spans="31:31" ht="28.8">
      <c r="AE11513" s="19"/>
    </row>
    <row r="11514" spans="31:31" ht="28.8">
      <c r="AE11514" s="19"/>
    </row>
    <row r="11515" spans="31:31" ht="28.8">
      <c r="AE11515" s="19"/>
    </row>
    <row r="11516" spans="31:31" ht="28.8">
      <c r="AE11516" s="19"/>
    </row>
    <row r="11517" spans="31:31" ht="28.8">
      <c r="AE11517" s="19"/>
    </row>
    <row r="11518" spans="31:31" ht="28.8">
      <c r="AE11518" s="19"/>
    </row>
    <row r="11519" spans="31:31" ht="28.8">
      <c r="AE11519" s="19"/>
    </row>
    <row r="11520" spans="31:31" ht="28.8">
      <c r="AE11520" s="19"/>
    </row>
    <row r="11521" spans="31:31" ht="28.8">
      <c r="AE11521" s="19"/>
    </row>
    <row r="11522" spans="31:31" ht="28.8">
      <c r="AE11522" s="19"/>
    </row>
    <row r="11523" spans="31:31" ht="28.8">
      <c r="AE11523" s="19"/>
    </row>
    <row r="11524" spans="31:31" ht="28.8">
      <c r="AE11524" s="19"/>
    </row>
    <row r="11525" spans="31:31" ht="28.8">
      <c r="AE11525" s="19"/>
    </row>
    <row r="11526" spans="31:31" ht="28.8">
      <c r="AE11526" s="19"/>
    </row>
    <row r="11527" spans="31:31" ht="28.8">
      <c r="AE11527" s="19"/>
    </row>
    <row r="11528" spans="31:31" ht="28.8">
      <c r="AE11528" s="19"/>
    </row>
    <row r="11529" spans="31:31" ht="28.8">
      <c r="AE11529" s="19"/>
    </row>
    <row r="11530" spans="31:31" ht="28.8">
      <c r="AE11530" s="19"/>
    </row>
    <row r="11531" spans="31:31" ht="28.8">
      <c r="AE11531" s="19"/>
    </row>
    <row r="11532" spans="31:31" ht="28.8">
      <c r="AE11532" s="19"/>
    </row>
    <row r="11533" spans="31:31" ht="28.8">
      <c r="AE11533" s="19"/>
    </row>
    <row r="11534" spans="31:31" ht="28.8">
      <c r="AE11534" s="19"/>
    </row>
    <row r="11535" spans="31:31" ht="28.8">
      <c r="AE11535" s="19"/>
    </row>
    <row r="11536" spans="31:31" ht="28.8">
      <c r="AE11536" s="19"/>
    </row>
    <row r="11537" spans="31:31" ht="28.8">
      <c r="AE11537" s="19"/>
    </row>
    <row r="11538" spans="31:31" ht="28.8">
      <c r="AE11538" s="19"/>
    </row>
    <row r="11539" spans="31:31" ht="28.8">
      <c r="AE11539" s="19"/>
    </row>
    <row r="11540" spans="31:31" ht="28.8">
      <c r="AE11540" s="19"/>
    </row>
    <row r="11541" spans="31:31" ht="28.8">
      <c r="AE11541" s="19"/>
    </row>
    <row r="11542" spans="31:31" ht="28.8">
      <c r="AE11542" s="19"/>
    </row>
    <row r="11543" spans="31:31" ht="28.8">
      <c r="AE11543" s="19"/>
    </row>
    <row r="11544" spans="31:31" ht="28.8">
      <c r="AE11544" s="19"/>
    </row>
    <row r="11545" spans="31:31" ht="28.8">
      <c r="AE11545" s="19"/>
    </row>
    <row r="11546" spans="31:31" ht="28.8">
      <c r="AE11546" s="19"/>
    </row>
    <row r="11547" spans="31:31" ht="28.8">
      <c r="AE11547" s="19"/>
    </row>
    <row r="11548" spans="31:31" ht="28.8">
      <c r="AE11548" s="19"/>
    </row>
    <row r="11549" spans="31:31" ht="28.8">
      <c r="AE11549" s="19"/>
    </row>
    <row r="11550" spans="31:31" ht="28.8">
      <c r="AE11550" s="19"/>
    </row>
    <row r="11551" spans="31:31" ht="28.8">
      <c r="AE11551" s="19"/>
    </row>
    <row r="11552" spans="31:31" ht="28.8">
      <c r="AE11552" s="19"/>
    </row>
    <row r="11553" spans="31:31" ht="28.8">
      <c r="AE11553" s="19"/>
    </row>
    <row r="11554" spans="31:31" ht="28.8">
      <c r="AE11554" s="19"/>
    </row>
    <row r="11555" spans="31:31" ht="28.8">
      <c r="AE11555" s="19"/>
    </row>
    <row r="11556" spans="31:31" ht="28.8">
      <c r="AE11556" s="19"/>
    </row>
    <row r="11557" spans="31:31" ht="28.8">
      <c r="AE11557" s="19"/>
    </row>
    <row r="11558" spans="31:31" ht="28.8">
      <c r="AE11558" s="19"/>
    </row>
    <row r="11559" spans="31:31" ht="28.8">
      <c r="AE11559" s="19"/>
    </row>
    <row r="11560" spans="31:31" ht="28.8">
      <c r="AE11560" s="19"/>
    </row>
    <row r="11561" spans="31:31" ht="28.8">
      <c r="AE11561" s="19"/>
    </row>
    <row r="11562" spans="31:31" ht="28.8">
      <c r="AE11562" s="19"/>
    </row>
    <row r="11563" spans="31:31" ht="28.8">
      <c r="AE11563" s="19"/>
    </row>
    <row r="11564" spans="31:31" ht="28.8">
      <c r="AE11564" s="19"/>
    </row>
    <row r="11565" spans="31:31" ht="28.8">
      <c r="AE11565" s="19"/>
    </row>
    <row r="11566" spans="31:31" ht="28.8">
      <c r="AE11566" s="19"/>
    </row>
    <row r="11567" spans="31:31" ht="28.8">
      <c r="AE11567" s="19"/>
    </row>
    <row r="11568" spans="31:31" ht="28.8">
      <c r="AE11568" s="19"/>
    </row>
    <row r="11569" spans="31:31" ht="28.8">
      <c r="AE11569" s="19"/>
    </row>
    <row r="11570" spans="31:31" ht="28.8">
      <c r="AE11570" s="19"/>
    </row>
    <row r="11571" spans="31:31" ht="28.8">
      <c r="AE11571" s="19"/>
    </row>
    <row r="11572" spans="31:31" ht="28.8">
      <c r="AE11572" s="19"/>
    </row>
    <row r="11573" spans="31:31" ht="28.8">
      <c r="AE11573" s="19"/>
    </row>
    <row r="11574" spans="31:31" ht="28.8">
      <c r="AE11574" s="19"/>
    </row>
    <row r="11575" spans="31:31" ht="28.8">
      <c r="AE11575" s="19"/>
    </row>
    <row r="11576" spans="31:31" ht="28.8">
      <c r="AE11576" s="19"/>
    </row>
    <row r="11577" spans="31:31" ht="28.8">
      <c r="AE11577" s="19"/>
    </row>
    <row r="11578" spans="31:31" ht="28.8">
      <c r="AE11578" s="19"/>
    </row>
    <row r="11579" spans="31:31" ht="28.8">
      <c r="AE11579" s="19"/>
    </row>
    <row r="11580" spans="31:31" ht="28.8">
      <c r="AE11580" s="19"/>
    </row>
    <row r="11581" spans="31:31" ht="28.8">
      <c r="AE11581" s="19"/>
    </row>
    <row r="11582" spans="31:31" ht="28.8">
      <c r="AE11582" s="19"/>
    </row>
    <row r="11583" spans="31:31" ht="28.8">
      <c r="AE11583" s="19"/>
    </row>
    <row r="11584" spans="31:31" ht="28.8">
      <c r="AE11584" s="19"/>
    </row>
    <row r="11585" spans="31:31" ht="28.8">
      <c r="AE11585" s="19"/>
    </row>
    <row r="11586" spans="31:31" ht="28.8">
      <c r="AE11586" s="19"/>
    </row>
    <row r="11587" spans="31:31" ht="28.8">
      <c r="AE11587" s="19"/>
    </row>
    <row r="11588" spans="31:31" ht="28.8">
      <c r="AE11588" s="19"/>
    </row>
    <row r="11589" spans="31:31" ht="28.8">
      <c r="AE11589" s="19"/>
    </row>
    <row r="11590" spans="31:31" ht="28.8">
      <c r="AE11590" s="19"/>
    </row>
    <row r="11591" spans="31:31" ht="28.8">
      <c r="AE11591" s="19"/>
    </row>
    <row r="11592" spans="31:31" ht="28.8">
      <c r="AE11592" s="19"/>
    </row>
    <row r="11593" spans="31:31" ht="28.8">
      <c r="AE11593" s="19"/>
    </row>
    <row r="11594" spans="31:31" ht="28.8">
      <c r="AE11594" s="19"/>
    </row>
    <row r="11595" spans="31:31" ht="28.8">
      <c r="AE11595" s="19"/>
    </row>
    <row r="11596" spans="31:31" ht="28.8">
      <c r="AE11596" s="19"/>
    </row>
    <row r="11597" spans="31:31" ht="28.8">
      <c r="AE11597" s="19"/>
    </row>
    <row r="11598" spans="31:31" ht="28.8">
      <c r="AE11598" s="19"/>
    </row>
    <row r="11599" spans="31:31" ht="28.8">
      <c r="AE11599" s="19"/>
    </row>
    <row r="11600" spans="31:31" ht="28.8">
      <c r="AE11600" s="19"/>
    </row>
    <row r="11601" spans="31:31" ht="28.8">
      <c r="AE11601" s="19"/>
    </row>
    <row r="11602" spans="31:31" ht="28.8">
      <c r="AE11602" s="19"/>
    </row>
    <row r="11603" spans="31:31" ht="28.8">
      <c r="AE11603" s="19"/>
    </row>
    <row r="11604" spans="31:31" ht="28.8">
      <c r="AE11604" s="19"/>
    </row>
    <row r="11605" spans="31:31" ht="28.8">
      <c r="AE11605" s="19"/>
    </row>
    <row r="11606" spans="31:31" ht="28.8">
      <c r="AE11606" s="19"/>
    </row>
    <row r="11607" spans="31:31" ht="28.8">
      <c r="AE11607" s="19"/>
    </row>
    <row r="11608" spans="31:31" ht="28.8">
      <c r="AE11608" s="19"/>
    </row>
    <row r="11609" spans="31:31" ht="28.8">
      <c r="AE11609" s="19"/>
    </row>
    <row r="11610" spans="31:31" ht="28.8">
      <c r="AE11610" s="19"/>
    </row>
    <row r="11611" spans="31:31" ht="28.8">
      <c r="AE11611" s="19"/>
    </row>
    <row r="11612" spans="31:31" ht="28.8">
      <c r="AE11612" s="19"/>
    </row>
    <row r="11613" spans="31:31" ht="28.8">
      <c r="AE11613" s="19"/>
    </row>
    <row r="11614" spans="31:31" ht="28.8">
      <c r="AE11614" s="19"/>
    </row>
    <row r="11615" spans="31:31" ht="28.8">
      <c r="AE11615" s="19"/>
    </row>
    <row r="11616" spans="31:31" ht="28.8">
      <c r="AE11616" s="19"/>
    </row>
    <row r="11617" spans="31:31" ht="28.8">
      <c r="AE11617" s="19"/>
    </row>
    <row r="11618" spans="31:31" ht="28.8">
      <c r="AE11618" s="19"/>
    </row>
    <row r="11619" spans="31:31" ht="28.8">
      <c r="AE11619" s="19"/>
    </row>
    <row r="11620" spans="31:31" ht="28.8">
      <c r="AE11620" s="19"/>
    </row>
    <row r="11621" spans="31:31" ht="28.8">
      <c r="AE11621" s="19"/>
    </row>
    <row r="11622" spans="31:31" ht="28.8">
      <c r="AE11622" s="19"/>
    </row>
    <row r="11623" spans="31:31" ht="28.8">
      <c r="AE11623" s="19"/>
    </row>
    <row r="11624" spans="31:31" ht="28.8">
      <c r="AE11624" s="19"/>
    </row>
    <row r="11625" spans="31:31" ht="28.8">
      <c r="AE11625" s="19"/>
    </row>
    <row r="11626" spans="31:31" ht="28.8">
      <c r="AE11626" s="19"/>
    </row>
    <row r="11627" spans="31:31" ht="28.8">
      <c r="AE11627" s="19"/>
    </row>
    <row r="11628" spans="31:31" ht="28.8">
      <c r="AE11628" s="19"/>
    </row>
    <row r="11629" spans="31:31" ht="28.8">
      <c r="AE11629" s="19"/>
    </row>
    <row r="11630" spans="31:31" ht="28.8">
      <c r="AE11630" s="19"/>
    </row>
    <row r="11631" spans="31:31" ht="28.8">
      <c r="AE11631" s="19"/>
    </row>
    <row r="11632" spans="31:31" ht="28.8">
      <c r="AE11632" s="19"/>
    </row>
    <row r="11633" spans="31:31" ht="28.8">
      <c r="AE11633" s="19"/>
    </row>
    <row r="11634" spans="31:31" ht="28.8">
      <c r="AE11634" s="19"/>
    </row>
    <row r="11635" spans="31:31" ht="28.8">
      <c r="AE11635" s="19"/>
    </row>
    <row r="11636" spans="31:31" ht="28.8">
      <c r="AE11636" s="19"/>
    </row>
    <row r="11637" spans="31:31" ht="28.8">
      <c r="AE11637" s="19"/>
    </row>
    <row r="11638" spans="31:31" ht="28.8">
      <c r="AE11638" s="19"/>
    </row>
    <row r="11639" spans="31:31" ht="28.8">
      <c r="AE11639" s="19"/>
    </row>
    <row r="11640" spans="31:31" ht="28.8">
      <c r="AE11640" s="19"/>
    </row>
    <row r="11641" spans="31:31" ht="28.8">
      <c r="AE11641" s="19"/>
    </row>
    <row r="11642" spans="31:31" ht="28.8">
      <c r="AE11642" s="19"/>
    </row>
    <row r="11643" spans="31:31" ht="28.8">
      <c r="AE11643" s="19"/>
    </row>
    <row r="11644" spans="31:31" ht="28.8">
      <c r="AE11644" s="19"/>
    </row>
    <row r="11645" spans="31:31" ht="28.8">
      <c r="AE11645" s="19"/>
    </row>
    <row r="11646" spans="31:31" ht="28.8">
      <c r="AE11646" s="19"/>
    </row>
    <row r="11647" spans="31:31" ht="28.8">
      <c r="AE11647" s="19"/>
    </row>
    <row r="11648" spans="31:31" ht="28.8">
      <c r="AE11648" s="19"/>
    </row>
    <row r="11649" spans="31:31" ht="28.8">
      <c r="AE11649" s="19"/>
    </row>
    <row r="11650" spans="31:31" ht="28.8">
      <c r="AE11650" s="19"/>
    </row>
    <row r="11651" spans="31:31" ht="28.8">
      <c r="AE11651" s="19"/>
    </row>
    <row r="11652" spans="31:31" ht="28.8">
      <c r="AE11652" s="19"/>
    </row>
    <row r="11653" spans="31:31" ht="28.8">
      <c r="AE11653" s="19"/>
    </row>
    <row r="11654" spans="31:31" ht="28.8">
      <c r="AE11654" s="19"/>
    </row>
    <row r="11655" spans="31:31" ht="28.8">
      <c r="AE11655" s="19"/>
    </row>
    <row r="11656" spans="31:31" ht="28.8">
      <c r="AE11656" s="19"/>
    </row>
    <row r="11657" spans="31:31" ht="28.8">
      <c r="AE11657" s="19"/>
    </row>
    <row r="11658" spans="31:31" ht="28.8">
      <c r="AE11658" s="19"/>
    </row>
    <row r="11659" spans="31:31" ht="28.8">
      <c r="AE11659" s="19"/>
    </row>
    <row r="11660" spans="31:31" ht="28.8">
      <c r="AE11660" s="19"/>
    </row>
    <row r="11661" spans="31:31" ht="28.8">
      <c r="AE11661" s="19"/>
    </row>
    <row r="11662" spans="31:31" ht="28.8">
      <c r="AE11662" s="19"/>
    </row>
    <row r="11663" spans="31:31" ht="28.8">
      <c r="AE11663" s="19"/>
    </row>
    <row r="11664" spans="31:31" ht="28.8">
      <c r="AE11664" s="19"/>
    </row>
    <row r="11665" spans="31:31" ht="28.8">
      <c r="AE11665" s="19"/>
    </row>
    <row r="11666" spans="31:31" ht="28.8">
      <c r="AE11666" s="19"/>
    </row>
    <row r="11667" spans="31:31" ht="28.8">
      <c r="AE11667" s="19"/>
    </row>
    <row r="11668" spans="31:31" ht="28.8">
      <c r="AE11668" s="19"/>
    </row>
    <row r="11669" spans="31:31" ht="28.8">
      <c r="AE11669" s="19"/>
    </row>
    <row r="11670" spans="31:31" ht="28.8">
      <c r="AE11670" s="19"/>
    </row>
    <row r="11671" spans="31:31" ht="28.8">
      <c r="AE11671" s="19"/>
    </row>
    <row r="11672" spans="31:31" ht="28.8">
      <c r="AE11672" s="19"/>
    </row>
    <row r="11673" spans="31:31" ht="28.8">
      <c r="AE11673" s="19"/>
    </row>
    <row r="11674" spans="31:31" ht="28.8">
      <c r="AE11674" s="19"/>
    </row>
    <row r="11675" spans="31:31" ht="28.8">
      <c r="AE11675" s="19"/>
    </row>
    <row r="11676" spans="31:31" ht="28.8">
      <c r="AE11676" s="19"/>
    </row>
    <row r="11677" spans="31:31" ht="28.8">
      <c r="AE11677" s="19"/>
    </row>
    <row r="11678" spans="31:31" ht="28.8">
      <c r="AE11678" s="19"/>
    </row>
    <row r="11679" spans="31:31" ht="28.8">
      <c r="AE11679" s="19"/>
    </row>
    <row r="11680" spans="31:31" ht="28.8">
      <c r="AE11680" s="19"/>
    </row>
    <row r="11681" spans="31:31" ht="28.8">
      <c r="AE11681" s="19"/>
    </row>
    <row r="11682" spans="31:31" ht="28.8">
      <c r="AE11682" s="19"/>
    </row>
    <row r="11683" spans="31:31" ht="28.8">
      <c r="AE11683" s="19"/>
    </row>
    <row r="11684" spans="31:31" ht="28.8">
      <c r="AE11684" s="19"/>
    </row>
    <row r="11685" spans="31:31" ht="28.8">
      <c r="AE11685" s="19"/>
    </row>
    <row r="11686" spans="31:31" ht="28.8">
      <c r="AE11686" s="19"/>
    </row>
    <row r="11687" spans="31:31" ht="28.8">
      <c r="AE11687" s="19"/>
    </row>
    <row r="11688" spans="31:31" ht="28.8">
      <c r="AE11688" s="19"/>
    </row>
    <row r="11689" spans="31:31" ht="28.8">
      <c r="AE11689" s="19"/>
    </row>
    <row r="11690" spans="31:31" ht="28.8">
      <c r="AE11690" s="19"/>
    </row>
    <row r="11691" spans="31:31" ht="28.8">
      <c r="AE11691" s="19"/>
    </row>
    <row r="11692" spans="31:31" ht="28.8">
      <c r="AE11692" s="19"/>
    </row>
    <row r="11693" spans="31:31" ht="28.8">
      <c r="AE11693" s="19"/>
    </row>
    <row r="11694" spans="31:31" ht="28.8">
      <c r="AE11694" s="19"/>
    </row>
    <row r="11695" spans="31:31" ht="28.8">
      <c r="AE11695" s="19"/>
    </row>
    <row r="11696" spans="31:31" ht="28.8">
      <c r="AE11696" s="19"/>
    </row>
    <row r="11697" spans="31:31" ht="28.8">
      <c r="AE11697" s="19"/>
    </row>
    <row r="11698" spans="31:31" ht="28.8">
      <c r="AE11698" s="19"/>
    </row>
    <row r="11699" spans="31:31" ht="28.8">
      <c r="AE11699" s="19"/>
    </row>
    <row r="11700" spans="31:31" ht="28.8">
      <c r="AE11700" s="19"/>
    </row>
    <row r="11701" spans="31:31" ht="28.8">
      <c r="AE11701" s="19"/>
    </row>
    <row r="11702" spans="31:31" ht="28.8">
      <c r="AE11702" s="19"/>
    </row>
    <row r="11703" spans="31:31" ht="28.8">
      <c r="AE11703" s="19"/>
    </row>
    <row r="11704" spans="31:31" ht="28.8">
      <c r="AE11704" s="19"/>
    </row>
    <row r="11705" spans="31:31" ht="28.8">
      <c r="AE11705" s="19"/>
    </row>
    <row r="11706" spans="31:31" ht="28.8">
      <c r="AE11706" s="19"/>
    </row>
    <row r="11707" spans="31:31" ht="28.8">
      <c r="AE11707" s="19"/>
    </row>
    <row r="11708" spans="31:31" ht="28.8">
      <c r="AE11708" s="19"/>
    </row>
    <row r="11709" spans="31:31" ht="28.8">
      <c r="AE11709" s="19"/>
    </row>
    <row r="11710" spans="31:31" ht="28.8">
      <c r="AE11710" s="19"/>
    </row>
    <row r="11711" spans="31:31" ht="28.8">
      <c r="AE11711" s="19"/>
    </row>
    <row r="11712" spans="31:31" ht="28.8">
      <c r="AE11712" s="19"/>
    </row>
    <row r="11713" spans="31:31" ht="28.8">
      <c r="AE11713" s="19"/>
    </row>
    <row r="11714" spans="31:31" ht="28.8">
      <c r="AE11714" s="19"/>
    </row>
    <row r="11715" spans="31:31" ht="28.8">
      <c r="AE11715" s="19"/>
    </row>
    <row r="11716" spans="31:31" ht="28.8">
      <c r="AE11716" s="19"/>
    </row>
    <row r="11717" spans="31:31" ht="28.8">
      <c r="AE11717" s="19"/>
    </row>
    <row r="11718" spans="31:31" ht="28.8">
      <c r="AE11718" s="19"/>
    </row>
    <row r="11719" spans="31:31" ht="28.8">
      <c r="AE11719" s="19"/>
    </row>
    <row r="11720" spans="31:31" ht="28.8">
      <c r="AE11720" s="19"/>
    </row>
    <row r="11721" spans="31:31" ht="28.8">
      <c r="AE11721" s="19"/>
    </row>
    <row r="11722" spans="31:31" ht="28.8">
      <c r="AE11722" s="19"/>
    </row>
    <row r="11723" spans="31:31" ht="28.8">
      <c r="AE11723" s="19"/>
    </row>
    <row r="11724" spans="31:31" ht="28.8">
      <c r="AE11724" s="19"/>
    </row>
    <row r="11725" spans="31:31" ht="28.8">
      <c r="AE11725" s="19"/>
    </row>
    <row r="11726" spans="31:31" ht="28.8">
      <c r="AE11726" s="19"/>
    </row>
    <row r="11727" spans="31:31" ht="28.8">
      <c r="AE11727" s="19"/>
    </row>
    <row r="11728" spans="31:31" ht="28.8">
      <c r="AE11728" s="19"/>
    </row>
    <row r="11729" spans="31:31" ht="28.8">
      <c r="AE11729" s="19"/>
    </row>
    <row r="11730" spans="31:31" ht="28.8">
      <c r="AE11730" s="19"/>
    </row>
    <row r="11731" spans="31:31" ht="28.8">
      <c r="AE11731" s="19"/>
    </row>
    <row r="11732" spans="31:31" ht="28.8">
      <c r="AE11732" s="19"/>
    </row>
    <row r="11733" spans="31:31" ht="28.8">
      <c r="AE11733" s="19"/>
    </row>
    <row r="11734" spans="31:31" ht="28.8">
      <c r="AE11734" s="19"/>
    </row>
    <row r="11735" spans="31:31" ht="28.8">
      <c r="AE11735" s="19"/>
    </row>
    <row r="11736" spans="31:31" ht="28.8">
      <c r="AE11736" s="19"/>
    </row>
    <row r="11737" spans="31:31" ht="28.8">
      <c r="AE11737" s="19"/>
    </row>
    <row r="11738" spans="31:31" ht="28.8">
      <c r="AE11738" s="19"/>
    </row>
    <row r="11739" spans="31:31" ht="28.8">
      <c r="AE11739" s="19"/>
    </row>
    <row r="11740" spans="31:31" ht="28.8">
      <c r="AE11740" s="19"/>
    </row>
    <row r="11741" spans="31:31" ht="28.8">
      <c r="AE11741" s="19"/>
    </row>
    <row r="11742" spans="31:31" ht="28.8">
      <c r="AE11742" s="19"/>
    </row>
    <row r="11743" spans="31:31" ht="28.8">
      <c r="AE11743" s="19"/>
    </row>
    <row r="11744" spans="31:31" ht="28.8">
      <c r="AE11744" s="19"/>
    </row>
    <row r="11745" spans="31:31" ht="28.8">
      <c r="AE11745" s="19"/>
    </row>
    <row r="11746" spans="31:31" ht="28.8">
      <c r="AE11746" s="19"/>
    </row>
    <row r="11747" spans="31:31" ht="28.8">
      <c r="AE11747" s="19"/>
    </row>
    <row r="11748" spans="31:31" ht="28.8">
      <c r="AE11748" s="19"/>
    </row>
    <row r="11749" spans="31:31" ht="28.8">
      <c r="AE11749" s="19"/>
    </row>
    <row r="11750" spans="31:31" ht="28.8">
      <c r="AE11750" s="19"/>
    </row>
    <row r="11751" spans="31:31" ht="28.8">
      <c r="AE11751" s="19"/>
    </row>
    <row r="11752" spans="31:31" ht="28.8">
      <c r="AE11752" s="19"/>
    </row>
    <row r="11753" spans="31:31" ht="28.8">
      <c r="AE11753" s="19"/>
    </row>
    <row r="11754" spans="31:31" ht="28.8">
      <c r="AE11754" s="19"/>
    </row>
    <row r="11755" spans="31:31" ht="28.8">
      <c r="AE11755" s="19"/>
    </row>
    <row r="11756" spans="31:31" ht="28.8">
      <c r="AE11756" s="19"/>
    </row>
    <row r="11757" spans="31:31" ht="28.8">
      <c r="AE11757" s="19"/>
    </row>
    <row r="11758" spans="31:31" ht="28.8">
      <c r="AE11758" s="19"/>
    </row>
    <row r="11759" spans="31:31" ht="28.8">
      <c r="AE11759" s="19"/>
    </row>
    <row r="11760" spans="31:31" ht="28.8">
      <c r="AE11760" s="19"/>
    </row>
    <row r="11761" spans="31:31" ht="28.8">
      <c r="AE11761" s="19"/>
    </row>
    <row r="11762" spans="31:31" ht="28.8">
      <c r="AE11762" s="19"/>
    </row>
    <row r="11763" spans="31:31" ht="28.8">
      <c r="AE11763" s="19"/>
    </row>
    <row r="11764" spans="31:31" ht="28.8">
      <c r="AE11764" s="19"/>
    </row>
    <row r="11765" spans="31:31" ht="28.8">
      <c r="AE11765" s="19"/>
    </row>
    <row r="11766" spans="31:31" ht="28.8">
      <c r="AE11766" s="19"/>
    </row>
    <row r="11767" spans="31:31" ht="28.8">
      <c r="AE11767" s="19"/>
    </row>
    <row r="11768" spans="31:31" ht="28.8">
      <c r="AE11768" s="19"/>
    </row>
    <row r="11769" spans="31:31" ht="28.8">
      <c r="AE11769" s="19"/>
    </row>
    <row r="11770" spans="31:31" ht="28.8">
      <c r="AE11770" s="19"/>
    </row>
    <row r="11771" spans="31:31" ht="28.8">
      <c r="AE11771" s="19"/>
    </row>
    <row r="11772" spans="31:31" ht="28.8">
      <c r="AE11772" s="19"/>
    </row>
    <row r="11773" spans="31:31" ht="28.8">
      <c r="AE11773" s="19"/>
    </row>
    <row r="11774" spans="31:31" ht="28.8">
      <c r="AE11774" s="19"/>
    </row>
    <row r="11775" spans="31:31" ht="28.8">
      <c r="AE11775" s="19"/>
    </row>
    <row r="11776" spans="31:31" ht="28.8">
      <c r="AE11776" s="19"/>
    </row>
    <row r="11777" spans="31:31" ht="28.8">
      <c r="AE11777" s="19"/>
    </row>
    <row r="11778" spans="31:31" ht="28.8">
      <c r="AE11778" s="19"/>
    </row>
    <row r="11779" spans="31:31" ht="28.8">
      <c r="AE11779" s="19"/>
    </row>
    <row r="11780" spans="31:31" ht="28.8">
      <c r="AE11780" s="19"/>
    </row>
    <row r="11781" spans="31:31" ht="28.8">
      <c r="AE11781" s="19"/>
    </row>
    <row r="11782" spans="31:31" ht="28.8">
      <c r="AE11782" s="19"/>
    </row>
    <row r="11783" spans="31:31" ht="28.8">
      <c r="AE11783" s="19"/>
    </row>
    <row r="11784" spans="31:31" ht="28.8">
      <c r="AE11784" s="19"/>
    </row>
    <row r="11785" spans="31:31" ht="28.8">
      <c r="AE11785" s="19"/>
    </row>
    <row r="11786" spans="31:31" ht="28.8">
      <c r="AE11786" s="19"/>
    </row>
    <row r="11787" spans="31:31" ht="28.8">
      <c r="AE11787" s="19"/>
    </row>
    <row r="11788" spans="31:31" ht="28.8">
      <c r="AE11788" s="19"/>
    </row>
    <row r="11789" spans="31:31" ht="28.8">
      <c r="AE11789" s="19"/>
    </row>
    <row r="11790" spans="31:31" ht="28.8">
      <c r="AE11790" s="19"/>
    </row>
    <row r="11791" spans="31:31" ht="28.8">
      <c r="AE11791" s="19"/>
    </row>
    <row r="11792" spans="31:31" ht="28.8">
      <c r="AE11792" s="19"/>
    </row>
    <row r="11793" spans="31:31" ht="28.8">
      <c r="AE11793" s="19"/>
    </row>
    <row r="11794" spans="31:31" ht="28.8">
      <c r="AE11794" s="19"/>
    </row>
    <row r="11795" spans="31:31" ht="28.8">
      <c r="AE11795" s="19"/>
    </row>
    <row r="11796" spans="31:31" ht="28.8">
      <c r="AE11796" s="19"/>
    </row>
    <row r="11797" spans="31:31" ht="28.8">
      <c r="AE11797" s="19"/>
    </row>
    <row r="11798" spans="31:31" ht="28.8">
      <c r="AE11798" s="19"/>
    </row>
    <row r="11799" spans="31:31" ht="28.8">
      <c r="AE11799" s="19"/>
    </row>
    <row r="11800" spans="31:31" ht="28.8">
      <c r="AE11800" s="19"/>
    </row>
    <row r="11801" spans="31:31" ht="28.8">
      <c r="AE11801" s="19"/>
    </row>
    <row r="11802" spans="31:31" ht="28.8">
      <c r="AE11802" s="19"/>
    </row>
    <row r="11803" spans="31:31" ht="28.8">
      <c r="AE11803" s="19"/>
    </row>
    <row r="11804" spans="31:31" ht="28.8">
      <c r="AE11804" s="19"/>
    </row>
    <row r="11805" spans="31:31" ht="28.8">
      <c r="AE11805" s="19"/>
    </row>
    <row r="11806" spans="31:31" ht="28.8">
      <c r="AE11806" s="19"/>
    </row>
    <row r="11807" spans="31:31" ht="28.8">
      <c r="AE11807" s="19"/>
    </row>
    <row r="11808" spans="31:31" ht="28.8">
      <c r="AE11808" s="19"/>
    </row>
    <row r="11809" spans="31:31" ht="28.8">
      <c r="AE11809" s="19"/>
    </row>
    <row r="11810" spans="31:31" ht="28.8">
      <c r="AE11810" s="19"/>
    </row>
    <row r="11811" spans="31:31" ht="28.8">
      <c r="AE11811" s="19"/>
    </row>
    <row r="11812" spans="31:31" ht="28.8">
      <c r="AE11812" s="19"/>
    </row>
    <row r="11813" spans="31:31" ht="28.8">
      <c r="AE11813" s="19"/>
    </row>
    <row r="11814" spans="31:31" ht="28.8">
      <c r="AE11814" s="19"/>
    </row>
    <row r="11815" spans="31:31" ht="28.8">
      <c r="AE11815" s="19"/>
    </row>
    <row r="11816" spans="31:31" ht="28.8">
      <c r="AE11816" s="19"/>
    </row>
    <row r="11817" spans="31:31" ht="28.8">
      <c r="AE11817" s="19"/>
    </row>
    <row r="11818" spans="31:31" ht="28.8">
      <c r="AE11818" s="19"/>
    </row>
    <row r="11819" spans="31:31" ht="28.8">
      <c r="AE11819" s="19"/>
    </row>
    <row r="11820" spans="31:31" ht="28.8">
      <c r="AE11820" s="19"/>
    </row>
    <row r="11821" spans="31:31" ht="28.8">
      <c r="AE11821" s="19"/>
    </row>
    <row r="11822" spans="31:31" ht="28.8">
      <c r="AE11822" s="19"/>
    </row>
    <row r="11823" spans="31:31" ht="28.8">
      <c r="AE11823" s="19"/>
    </row>
    <row r="11824" spans="31:31" ht="28.8">
      <c r="AE11824" s="19"/>
    </row>
    <row r="11825" spans="31:31" ht="28.8">
      <c r="AE11825" s="19"/>
    </row>
    <row r="11826" spans="31:31" ht="28.8">
      <c r="AE11826" s="19"/>
    </row>
    <row r="11827" spans="31:31" ht="28.8">
      <c r="AE11827" s="19"/>
    </row>
    <row r="11828" spans="31:31" ht="28.8">
      <c r="AE11828" s="19"/>
    </row>
    <row r="11829" spans="31:31" ht="28.8">
      <c r="AE11829" s="19"/>
    </row>
    <row r="11830" spans="31:31" ht="28.8">
      <c r="AE11830" s="19"/>
    </row>
    <row r="11831" spans="31:31" ht="28.8">
      <c r="AE11831" s="19"/>
    </row>
    <row r="11832" spans="31:31" ht="28.8">
      <c r="AE11832" s="19"/>
    </row>
    <row r="11833" spans="31:31" ht="28.8">
      <c r="AE11833" s="19"/>
    </row>
    <row r="11834" spans="31:31" ht="28.8">
      <c r="AE11834" s="19"/>
    </row>
    <row r="11835" spans="31:31" ht="28.8">
      <c r="AE11835" s="19"/>
    </row>
    <row r="11836" spans="31:31" ht="28.8">
      <c r="AE11836" s="19"/>
    </row>
    <row r="11837" spans="31:31" ht="28.8">
      <c r="AE11837" s="19"/>
    </row>
    <row r="11838" spans="31:31" ht="28.8">
      <c r="AE11838" s="19"/>
    </row>
    <row r="11839" spans="31:31" ht="28.8">
      <c r="AE11839" s="19"/>
    </row>
    <row r="11840" spans="31:31" ht="28.8">
      <c r="AE11840" s="19"/>
    </row>
    <row r="11841" spans="31:31" ht="28.8">
      <c r="AE11841" s="19"/>
    </row>
    <row r="11842" spans="31:31" ht="28.8">
      <c r="AE11842" s="19"/>
    </row>
    <row r="11843" spans="31:31" ht="28.8">
      <c r="AE11843" s="19"/>
    </row>
    <row r="11844" spans="31:31" ht="28.8">
      <c r="AE11844" s="19"/>
    </row>
    <row r="11845" spans="31:31" ht="28.8">
      <c r="AE11845" s="19"/>
    </row>
    <row r="11846" spans="31:31" ht="28.8">
      <c r="AE11846" s="19"/>
    </row>
    <row r="11847" spans="31:31" ht="28.8">
      <c r="AE11847" s="19"/>
    </row>
    <row r="11848" spans="31:31" ht="28.8">
      <c r="AE11848" s="19"/>
    </row>
    <row r="11849" spans="31:31" ht="28.8">
      <c r="AE11849" s="19"/>
    </row>
    <row r="11850" spans="31:31" ht="28.8">
      <c r="AE11850" s="19"/>
    </row>
    <row r="11851" spans="31:31" ht="28.8">
      <c r="AE11851" s="19"/>
    </row>
    <row r="11852" spans="31:31" ht="28.8">
      <c r="AE11852" s="19"/>
    </row>
    <row r="11853" spans="31:31" ht="28.8">
      <c r="AE11853" s="19"/>
    </row>
    <row r="11854" spans="31:31" ht="28.8">
      <c r="AE11854" s="19"/>
    </row>
    <row r="11855" spans="31:31" ht="28.8">
      <c r="AE11855" s="19"/>
    </row>
    <row r="11856" spans="31:31" ht="28.8">
      <c r="AE11856" s="19"/>
    </row>
    <row r="11857" spans="31:31" ht="28.8">
      <c r="AE11857" s="19"/>
    </row>
    <row r="11858" spans="31:31" ht="28.8">
      <c r="AE11858" s="19"/>
    </row>
    <row r="11859" spans="31:31" ht="28.8">
      <c r="AE11859" s="19"/>
    </row>
    <row r="11860" spans="31:31" ht="28.8">
      <c r="AE11860" s="19"/>
    </row>
    <row r="11861" spans="31:31" ht="28.8">
      <c r="AE11861" s="19"/>
    </row>
    <row r="11862" spans="31:31" ht="28.8">
      <c r="AE11862" s="19"/>
    </row>
    <row r="11863" spans="31:31" ht="28.8">
      <c r="AE11863" s="19"/>
    </row>
    <row r="11864" spans="31:31" ht="28.8">
      <c r="AE11864" s="19"/>
    </row>
    <row r="11865" spans="31:31" ht="28.8">
      <c r="AE11865" s="19"/>
    </row>
    <row r="11866" spans="31:31" ht="28.8">
      <c r="AE11866" s="19"/>
    </row>
    <row r="11867" spans="31:31" ht="28.8">
      <c r="AE11867" s="19"/>
    </row>
    <row r="11868" spans="31:31" ht="28.8">
      <c r="AE11868" s="19"/>
    </row>
    <row r="11869" spans="31:31" ht="28.8">
      <c r="AE11869" s="19"/>
    </row>
    <row r="11870" spans="31:31" ht="28.8">
      <c r="AE11870" s="19"/>
    </row>
    <row r="11871" spans="31:31" ht="28.8">
      <c r="AE11871" s="19"/>
    </row>
    <row r="11872" spans="31:31" ht="28.8">
      <c r="AE11872" s="19"/>
    </row>
    <row r="11873" spans="31:31" ht="28.8">
      <c r="AE11873" s="19"/>
    </row>
    <row r="11874" spans="31:31" ht="28.8">
      <c r="AE11874" s="19"/>
    </row>
    <row r="11875" spans="31:31" ht="28.8">
      <c r="AE11875" s="19"/>
    </row>
    <row r="11876" spans="31:31" ht="28.8">
      <c r="AE11876" s="19"/>
    </row>
    <row r="11877" spans="31:31" ht="28.8">
      <c r="AE11877" s="19"/>
    </row>
    <row r="11878" spans="31:31" ht="28.8">
      <c r="AE11878" s="19"/>
    </row>
    <row r="11879" spans="31:31" ht="28.8">
      <c r="AE11879" s="19"/>
    </row>
    <row r="11880" spans="31:31" ht="28.8">
      <c r="AE11880" s="19"/>
    </row>
    <row r="11881" spans="31:31" ht="28.8">
      <c r="AE11881" s="19"/>
    </row>
    <row r="11882" spans="31:31" ht="28.8">
      <c r="AE11882" s="19"/>
    </row>
    <row r="11883" spans="31:31" ht="28.8">
      <c r="AE11883" s="19"/>
    </row>
    <row r="11884" spans="31:31" ht="28.8">
      <c r="AE11884" s="19"/>
    </row>
    <row r="11885" spans="31:31" ht="28.8">
      <c r="AE11885" s="19"/>
    </row>
    <row r="11886" spans="31:31" ht="28.8">
      <c r="AE11886" s="19"/>
    </row>
    <row r="11887" spans="31:31" ht="28.8">
      <c r="AE11887" s="19"/>
    </row>
    <row r="11888" spans="31:31" ht="28.8">
      <c r="AE11888" s="19"/>
    </row>
    <row r="11889" spans="31:31" ht="28.8">
      <c r="AE11889" s="19"/>
    </row>
    <row r="11890" spans="31:31" ht="28.8">
      <c r="AE11890" s="19"/>
    </row>
    <row r="11891" spans="31:31" ht="28.8">
      <c r="AE11891" s="19"/>
    </row>
    <row r="11892" spans="31:31" ht="28.8">
      <c r="AE11892" s="19"/>
    </row>
    <row r="11893" spans="31:31" ht="28.8">
      <c r="AE11893" s="19"/>
    </row>
    <row r="11894" spans="31:31" ht="28.8">
      <c r="AE11894" s="19"/>
    </row>
    <row r="11895" spans="31:31" ht="28.8">
      <c r="AE11895" s="19"/>
    </row>
    <row r="11896" spans="31:31" ht="28.8">
      <c r="AE11896" s="19"/>
    </row>
    <row r="11897" spans="31:31" ht="28.8">
      <c r="AE11897" s="19"/>
    </row>
    <row r="11898" spans="31:31" ht="28.8">
      <c r="AE11898" s="19"/>
    </row>
    <row r="11899" spans="31:31" ht="28.8">
      <c r="AE11899" s="19"/>
    </row>
    <row r="11900" spans="31:31" ht="28.8">
      <c r="AE11900" s="19"/>
    </row>
    <row r="11901" spans="31:31" ht="28.8">
      <c r="AE11901" s="19"/>
    </row>
    <row r="11902" spans="31:31" ht="28.8">
      <c r="AE11902" s="19"/>
    </row>
    <row r="11903" spans="31:31" ht="28.8">
      <c r="AE11903" s="19"/>
    </row>
    <row r="11904" spans="31:31" ht="28.8">
      <c r="AE11904" s="19"/>
    </row>
    <row r="11905" spans="31:31" ht="28.8">
      <c r="AE11905" s="19"/>
    </row>
    <row r="11906" spans="31:31" ht="28.8">
      <c r="AE11906" s="19"/>
    </row>
    <row r="11907" spans="31:31" ht="28.8">
      <c r="AE11907" s="19"/>
    </row>
    <row r="11908" spans="31:31" ht="28.8">
      <c r="AE11908" s="19"/>
    </row>
    <row r="11909" spans="31:31" ht="28.8">
      <c r="AE11909" s="19"/>
    </row>
    <row r="11910" spans="31:31" ht="28.8">
      <c r="AE11910" s="19"/>
    </row>
    <row r="11911" spans="31:31" ht="28.8">
      <c r="AE11911" s="19"/>
    </row>
    <row r="11912" spans="31:31" ht="28.8">
      <c r="AE11912" s="19"/>
    </row>
    <row r="11913" spans="31:31" ht="28.8">
      <c r="AE11913" s="19"/>
    </row>
    <row r="11914" spans="31:31" ht="28.8">
      <c r="AE11914" s="19"/>
    </row>
    <row r="11915" spans="31:31" ht="28.8">
      <c r="AE11915" s="19"/>
    </row>
    <row r="11916" spans="31:31" ht="28.8">
      <c r="AE11916" s="19"/>
    </row>
    <row r="11917" spans="31:31" ht="28.8">
      <c r="AE11917" s="19"/>
    </row>
    <row r="11918" spans="31:31" ht="28.8">
      <c r="AE11918" s="19"/>
    </row>
    <row r="11919" spans="31:31" ht="28.8">
      <c r="AE11919" s="19"/>
    </row>
    <row r="11920" spans="31:31" ht="28.8">
      <c r="AE11920" s="19"/>
    </row>
    <row r="11921" spans="31:31" ht="28.8">
      <c r="AE11921" s="19"/>
    </row>
    <row r="11922" spans="31:31" ht="28.8">
      <c r="AE11922" s="19"/>
    </row>
    <row r="11923" spans="31:31" ht="28.8">
      <c r="AE11923" s="19"/>
    </row>
    <row r="11924" spans="31:31" ht="28.8">
      <c r="AE11924" s="19"/>
    </row>
    <row r="11925" spans="31:31" ht="28.8">
      <c r="AE11925" s="19"/>
    </row>
    <row r="11926" spans="31:31" ht="28.8">
      <c r="AE11926" s="19"/>
    </row>
    <row r="11927" spans="31:31" ht="28.8">
      <c r="AE11927" s="19"/>
    </row>
    <row r="11928" spans="31:31" ht="28.8">
      <c r="AE11928" s="19"/>
    </row>
    <row r="11929" spans="31:31" ht="28.8">
      <c r="AE11929" s="19"/>
    </row>
    <row r="11930" spans="31:31" ht="28.8">
      <c r="AE11930" s="19"/>
    </row>
    <row r="11931" spans="31:31" ht="28.8">
      <c r="AE11931" s="19"/>
    </row>
    <row r="11932" spans="31:31" ht="28.8">
      <c r="AE11932" s="19"/>
    </row>
    <row r="11933" spans="31:31" ht="28.8">
      <c r="AE11933" s="19"/>
    </row>
    <row r="11934" spans="31:31" ht="28.8">
      <c r="AE11934" s="19"/>
    </row>
    <row r="11935" spans="31:31" ht="28.8">
      <c r="AE11935" s="19"/>
    </row>
    <row r="11936" spans="31:31" ht="28.8">
      <c r="AE11936" s="19"/>
    </row>
    <row r="11937" spans="31:31" ht="28.8">
      <c r="AE11937" s="19"/>
    </row>
    <row r="11938" spans="31:31" ht="28.8">
      <c r="AE11938" s="19"/>
    </row>
    <row r="11939" spans="31:31" ht="28.8">
      <c r="AE11939" s="19"/>
    </row>
    <row r="11940" spans="31:31" ht="28.8">
      <c r="AE11940" s="19"/>
    </row>
    <row r="11941" spans="31:31" ht="28.8">
      <c r="AE11941" s="19"/>
    </row>
    <row r="11942" spans="31:31" ht="28.8">
      <c r="AE11942" s="19"/>
    </row>
    <row r="11943" spans="31:31" ht="28.8">
      <c r="AE11943" s="19"/>
    </row>
    <row r="11944" spans="31:31" ht="28.8">
      <c r="AE11944" s="19"/>
    </row>
    <row r="11945" spans="31:31" ht="28.8">
      <c r="AE11945" s="19"/>
    </row>
    <row r="11946" spans="31:31" ht="28.8">
      <c r="AE11946" s="19"/>
    </row>
    <row r="11947" spans="31:31" ht="28.8">
      <c r="AE11947" s="19"/>
    </row>
    <row r="11948" spans="31:31" ht="28.8">
      <c r="AE11948" s="19"/>
    </row>
    <row r="11949" spans="31:31" ht="28.8">
      <c r="AE11949" s="19"/>
    </row>
    <row r="11950" spans="31:31" ht="28.8">
      <c r="AE11950" s="19"/>
    </row>
    <row r="11951" spans="31:31" ht="28.8">
      <c r="AE11951" s="19"/>
    </row>
    <row r="11952" spans="31:31" ht="28.8">
      <c r="AE11952" s="19"/>
    </row>
    <row r="11953" spans="31:31" ht="28.8">
      <c r="AE11953" s="19"/>
    </row>
    <row r="11954" spans="31:31" ht="28.8">
      <c r="AE11954" s="19"/>
    </row>
    <row r="11955" spans="31:31" ht="28.8">
      <c r="AE11955" s="19"/>
    </row>
    <row r="11956" spans="31:31" ht="28.8">
      <c r="AE11956" s="19"/>
    </row>
    <row r="11957" spans="31:31" ht="28.8">
      <c r="AE11957" s="19"/>
    </row>
    <row r="11958" spans="31:31" ht="28.8">
      <c r="AE11958" s="19"/>
    </row>
    <row r="11959" spans="31:31" ht="28.8">
      <c r="AE11959" s="19"/>
    </row>
    <row r="11960" spans="31:31" ht="28.8">
      <c r="AE11960" s="19"/>
    </row>
    <row r="11961" spans="31:31" ht="28.8">
      <c r="AE11961" s="19"/>
    </row>
    <row r="11962" spans="31:31" ht="28.8">
      <c r="AE11962" s="19"/>
    </row>
    <row r="11963" spans="31:31" ht="28.8">
      <c r="AE11963" s="19"/>
    </row>
    <row r="11964" spans="31:31" ht="28.8">
      <c r="AE11964" s="19"/>
    </row>
    <row r="11965" spans="31:31" ht="28.8">
      <c r="AE11965" s="19"/>
    </row>
    <row r="11966" spans="31:31" ht="28.8">
      <c r="AE11966" s="19"/>
    </row>
    <row r="11967" spans="31:31" ht="28.8">
      <c r="AE11967" s="19"/>
    </row>
    <row r="11968" spans="31:31" ht="28.8">
      <c r="AE11968" s="19"/>
    </row>
    <row r="11969" spans="31:31" ht="28.8">
      <c r="AE11969" s="19"/>
    </row>
    <row r="11970" spans="31:31" ht="28.8">
      <c r="AE11970" s="19"/>
    </row>
    <row r="11971" spans="31:31" ht="28.8">
      <c r="AE11971" s="19"/>
    </row>
    <row r="11972" spans="31:31" ht="28.8">
      <c r="AE11972" s="19"/>
    </row>
    <row r="11973" spans="31:31" ht="28.8">
      <c r="AE11973" s="19"/>
    </row>
    <row r="11974" spans="31:31" ht="28.8">
      <c r="AE11974" s="19"/>
    </row>
    <row r="11975" spans="31:31" ht="28.8">
      <c r="AE11975" s="19"/>
    </row>
    <row r="11976" spans="31:31" ht="28.8">
      <c r="AE11976" s="19"/>
    </row>
    <row r="11977" spans="31:31" ht="28.8">
      <c r="AE11977" s="19"/>
    </row>
    <row r="11978" spans="31:31" ht="28.8">
      <c r="AE11978" s="19"/>
    </row>
    <row r="11979" spans="31:31" ht="28.8">
      <c r="AE11979" s="19"/>
    </row>
    <row r="11980" spans="31:31" ht="28.8">
      <c r="AE11980" s="19"/>
    </row>
    <row r="11981" spans="31:31" ht="28.8">
      <c r="AE11981" s="19"/>
    </row>
    <row r="11982" spans="31:31" ht="28.8">
      <c r="AE11982" s="19"/>
    </row>
    <row r="11983" spans="31:31" ht="28.8">
      <c r="AE11983" s="19"/>
    </row>
    <row r="11984" spans="31:31" ht="28.8">
      <c r="AE11984" s="19"/>
    </row>
    <row r="11985" spans="31:31" ht="28.8">
      <c r="AE11985" s="19"/>
    </row>
    <row r="11986" spans="31:31" ht="28.8">
      <c r="AE11986" s="19"/>
    </row>
    <row r="11987" spans="31:31" ht="28.8">
      <c r="AE11987" s="19"/>
    </row>
    <row r="11988" spans="31:31" ht="28.8">
      <c r="AE11988" s="19"/>
    </row>
    <row r="11989" spans="31:31" ht="28.8">
      <c r="AE11989" s="19"/>
    </row>
    <row r="11990" spans="31:31" ht="28.8">
      <c r="AE11990" s="19"/>
    </row>
    <row r="11991" spans="31:31" ht="28.8">
      <c r="AE11991" s="19"/>
    </row>
    <row r="11992" spans="31:31" ht="28.8">
      <c r="AE11992" s="19"/>
    </row>
    <row r="11993" spans="31:31" ht="28.8">
      <c r="AE11993" s="19"/>
    </row>
    <row r="11994" spans="31:31" ht="28.8">
      <c r="AE11994" s="19"/>
    </row>
    <row r="11995" spans="31:31" ht="28.8">
      <c r="AE11995" s="19"/>
    </row>
    <row r="11996" spans="31:31" ht="28.8">
      <c r="AE11996" s="19"/>
    </row>
    <row r="11997" spans="31:31" ht="28.8">
      <c r="AE11997" s="19"/>
    </row>
    <row r="11998" spans="31:31" ht="28.8">
      <c r="AE11998" s="19"/>
    </row>
    <row r="11999" spans="31:31" ht="28.8">
      <c r="AE11999" s="19"/>
    </row>
    <row r="12000" spans="31:31" ht="28.8">
      <c r="AE12000" s="19"/>
    </row>
    <row r="12001" spans="31:31" ht="28.8">
      <c r="AE12001" s="19"/>
    </row>
    <row r="12002" spans="31:31" ht="28.8">
      <c r="AE12002" s="19"/>
    </row>
    <row r="12003" spans="31:31" ht="28.8">
      <c r="AE12003" s="19"/>
    </row>
    <row r="12004" spans="31:31" ht="28.8">
      <c r="AE12004" s="19"/>
    </row>
    <row r="12005" spans="31:31" ht="28.8">
      <c r="AE12005" s="19"/>
    </row>
    <row r="12006" spans="31:31" ht="28.8">
      <c r="AE12006" s="19"/>
    </row>
    <row r="12007" spans="31:31" ht="28.8">
      <c r="AE12007" s="19"/>
    </row>
    <row r="12008" spans="31:31" ht="28.8">
      <c r="AE12008" s="19"/>
    </row>
    <row r="12009" spans="31:31" ht="28.8">
      <c r="AE12009" s="19"/>
    </row>
    <row r="12010" spans="31:31" ht="28.8">
      <c r="AE12010" s="19"/>
    </row>
    <row r="12011" spans="31:31" ht="28.8">
      <c r="AE12011" s="19"/>
    </row>
    <row r="12012" spans="31:31" ht="28.8">
      <c r="AE12012" s="19"/>
    </row>
    <row r="12013" spans="31:31" ht="28.8">
      <c r="AE12013" s="19"/>
    </row>
    <row r="12014" spans="31:31" ht="28.8">
      <c r="AE12014" s="19"/>
    </row>
    <row r="12015" spans="31:31" ht="28.8">
      <c r="AE12015" s="19"/>
    </row>
    <row r="12016" spans="31:31" ht="28.8">
      <c r="AE12016" s="19"/>
    </row>
    <row r="12017" spans="31:31" ht="28.8">
      <c r="AE12017" s="19"/>
    </row>
    <row r="12018" spans="31:31" ht="28.8">
      <c r="AE12018" s="19"/>
    </row>
    <row r="12019" spans="31:31" ht="28.8">
      <c r="AE12019" s="19"/>
    </row>
    <row r="12020" spans="31:31" ht="28.8">
      <c r="AE12020" s="19"/>
    </row>
    <row r="12021" spans="31:31" ht="28.8">
      <c r="AE12021" s="19"/>
    </row>
    <row r="12022" spans="31:31" ht="28.8">
      <c r="AE12022" s="19"/>
    </row>
    <row r="12023" spans="31:31" ht="28.8">
      <c r="AE12023" s="19"/>
    </row>
    <row r="12024" spans="31:31" ht="28.8">
      <c r="AE12024" s="19"/>
    </row>
    <row r="12025" spans="31:31" ht="28.8">
      <c r="AE12025" s="19"/>
    </row>
    <row r="12026" spans="31:31" ht="28.8">
      <c r="AE12026" s="19"/>
    </row>
    <row r="12027" spans="31:31" ht="28.8">
      <c r="AE12027" s="19"/>
    </row>
    <row r="12028" spans="31:31" ht="28.8">
      <c r="AE12028" s="19"/>
    </row>
    <row r="12029" spans="31:31" ht="28.8">
      <c r="AE12029" s="19"/>
    </row>
    <row r="12030" spans="31:31" ht="28.8">
      <c r="AE12030" s="19"/>
    </row>
    <row r="12031" spans="31:31" ht="28.8">
      <c r="AE12031" s="19"/>
    </row>
    <row r="12032" spans="31:31" ht="28.8">
      <c r="AE12032" s="19"/>
    </row>
    <row r="12033" spans="31:31" ht="28.8">
      <c r="AE12033" s="19"/>
    </row>
    <row r="12034" spans="31:31" ht="28.8">
      <c r="AE12034" s="19"/>
    </row>
    <row r="12035" spans="31:31" ht="28.8">
      <c r="AE12035" s="19"/>
    </row>
    <row r="12036" spans="31:31" ht="28.8">
      <c r="AE12036" s="19"/>
    </row>
    <row r="12037" spans="31:31" ht="28.8">
      <c r="AE12037" s="19"/>
    </row>
    <row r="12038" spans="31:31" ht="28.8">
      <c r="AE12038" s="19"/>
    </row>
    <row r="12039" spans="31:31" ht="28.8">
      <c r="AE12039" s="19"/>
    </row>
    <row r="12040" spans="31:31" ht="28.8">
      <c r="AE12040" s="19"/>
    </row>
    <row r="12041" spans="31:31" ht="28.8">
      <c r="AE12041" s="19"/>
    </row>
    <row r="12042" spans="31:31" ht="28.8">
      <c r="AE12042" s="19"/>
    </row>
    <row r="12043" spans="31:31" ht="28.8">
      <c r="AE12043" s="19"/>
    </row>
    <row r="12044" spans="31:31" ht="28.8">
      <c r="AE12044" s="19"/>
    </row>
    <row r="12045" spans="31:31" ht="28.8">
      <c r="AE12045" s="19"/>
    </row>
    <row r="12046" spans="31:31" ht="28.8">
      <c r="AE12046" s="19"/>
    </row>
    <row r="12047" spans="31:31" ht="28.8">
      <c r="AE12047" s="19"/>
    </row>
    <row r="12048" spans="31:31" ht="28.8">
      <c r="AE12048" s="19"/>
    </row>
    <row r="12049" spans="31:31" ht="28.8">
      <c r="AE12049" s="19"/>
    </row>
    <row r="12050" spans="31:31" ht="28.8">
      <c r="AE12050" s="19"/>
    </row>
    <row r="12051" spans="31:31" ht="28.8">
      <c r="AE12051" s="19"/>
    </row>
    <row r="12052" spans="31:31" ht="28.8">
      <c r="AE12052" s="19"/>
    </row>
    <row r="12053" spans="31:31" ht="28.8">
      <c r="AE12053" s="19"/>
    </row>
    <row r="12054" spans="31:31" ht="28.8">
      <c r="AE12054" s="19"/>
    </row>
    <row r="12055" spans="31:31" ht="28.8">
      <c r="AE12055" s="19"/>
    </row>
    <row r="12056" spans="31:31" ht="28.8">
      <c r="AE12056" s="19"/>
    </row>
    <row r="12057" spans="31:31" ht="28.8">
      <c r="AE12057" s="19"/>
    </row>
    <row r="12058" spans="31:31" ht="28.8">
      <c r="AE12058" s="19"/>
    </row>
    <row r="12059" spans="31:31" ht="28.8">
      <c r="AE12059" s="19"/>
    </row>
    <row r="12060" spans="31:31" ht="28.8">
      <c r="AE12060" s="19"/>
    </row>
    <row r="12061" spans="31:31" ht="28.8">
      <c r="AE12061" s="19"/>
    </row>
    <row r="12062" spans="31:31" ht="28.8">
      <c r="AE12062" s="19"/>
    </row>
    <row r="12063" spans="31:31" ht="28.8">
      <c r="AE12063" s="19"/>
    </row>
    <row r="12064" spans="31:31" ht="28.8">
      <c r="AE12064" s="19"/>
    </row>
    <row r="12065" spans="31:31" ht="28.8">
      <c r="AE12065" s="19"/>
    </row>
    <row r="12066" spans="31:31" ht="28.8">
      <c r="AE12066" s="19"/>
    </row>
    <row r="12067" spans="31:31" ht="28.8">
      <c r="AE12067" s="19"/>
    </row>
    <row r="12068" spans="31:31" ht="28.8">
      <c r="AE12068" s="19"/>
    </row>
    <row r="12069" spans="31:31" ht="28.8">
      <c r="AE12069" s="19"/>
    </row>
    <row r="12070" spans="31:31" ht="28.8">
      <c r="AE12070" s="19"/>
    </row>
    <row r="12071" spans="31:31" ht="28.8">
      <c r="AE12071" s="19"/>
    </row>
    <row r="12072" spans="31:31" ht="28.8">
      <c r="AE12072" s="19"/>
    </row>
    <row r="12073" spans="31:31" ht="28.8">
      <c r="AE12073" s="19"/>
    </row>
    <row r="12074" spans="31:31" ht="28.8">
      <c r="AE12074" s="19"/>
    </row>
    <row r="12075" spans="31:31" ht="28.8">
      <c r="AE12075" s="19"/>
    </row>
    <row r="12076" spans="31:31" ht="28.8">
      <c r="AE12076" s="19"/>
    </row>
    <row r="12077" spans="31:31" ht="28.8">
      <c r="AE12077" s="19"/>
    </row>
    <row r="12078" spans="31:31" ht="28.8">
      <c r="AE12078" s="19"/>
    </row>
    <row r="12079" spans="31:31" ht="28.8">
      <c r="AE12079" s="19"/>
    </row>
    <row r="12080" spans="31:31" ht="28.8">
      <c r="AE12080" s="19"/>
    </row>
    <row r="12081" spans="31:31" ht="28.8">
      <c r="AE12081" s="19"/>
    </row>
    <row r="12082" spans="31:31" ht="28.8">
      <c r="AE12082" s="19"/>
    </row>
    <row r="12083" spans="31:31" ht="28.8">
      <c r="AE12083" s="19"/>
    </row>
    <row r="12084" spans="31:31" ht="28.8">
      <c r="AE12084" s="19"/>
    </row>
    <row r="12085" spans="31:31" ht="28.8">
      <c r="AE12085" s="19"/>
    </row>
    <row r="12086" spans="31:31" ht="28.8">
      <c r="AE12086" s="19"/>
    </row>
    <row r="12087" spans="31:31" ht="28.8">
      <c r="AE12087" s="19"/>
    </row>
    <row r="12088" spans="31:31" ht="28.8">
      <c r="AE12088" s="19"/>
    </row>
    <row r="12089" spans="31:31" ht="28.8">
      <c r="AE12089" s="19"/>
    </row>
    <row r="12090" spans="31:31" ht="28.8">
      <c r="AE12090" s="19"/>
    </row>
    <row r="12091" spans="31:31" ht="28.8">
      <c r="AE12091" s="19"/>
    </row>
    <row r="12092" spans="31:31" ht="28.8">
      <c r="AE12092" s="19"/>
    </row>
    <row r="12093" spans="31:31" ht="28.8">
      <c r="AE12093" s="19"/>
    </row>
    <row r="12094" spans="31:31" ht="28.8">
      <c r="AE12094" s="19"/>
    </row>
    <row r="12095" spans="31:31" ht="28.8">
      <c r="AE12095" s="19"/>
    </row>
    <row r="12096" spans="31:31" ht="28.8">
      <c r="AE12096" s="19"/>
    </row>
    <row r="12097" spans="31:31" ht="28.8">
      <c r="AE12097" s="19"/>
    </row>
    <row r="12098" spans="31:31" ht="28.8">
      <c r="AE12098" s="19"/>
    </row>
    <row r="12099" spans="31:31" ht="28.8">
      <c r="AE12099" s="19"/>
    </row>
    <row r="12100" spans="31:31" ht="28.8">
      <c r="AE12100" s="19"/>
    </row>
    <row r="12101" spans="31:31" ht="28.8">
      <c r="AE12101" s="19"/>
    </row>
    <row r="12102" spans="31:31" ht="28.8">
      <c r="AE12102" s="19"/>
    </row>
    <row r="12103" spans="31:31" ht="28.8">
      <c r="AE12103" s="19"/>
    </row>
    <row r="12104" spans="31:31" ht="28.8">
      <c r="AE12104" s="19"/>
    </row>
    <row r="12105" spans="31:31" ht="28.8">
      <c r="AE12105" s="19"/>
    </row>
    <row r="12106" spans="31:31" ht="28.8">
      <c r="AE12106" s="19"/>
    </row>
    <row r="12107" spans="31:31" ht="28.8">
      <c r="AE12107" s="19"/>
    </row>
    <row r="12108" spans="31:31" ht="28.8">
      <c r="AE12108" s="19"/>
    </row>
    <row r="12109" spans="31:31" ht="28.8">
      <c r="AE12109" s="19"/>
    </row>
    <row r="12110" spans="31:31" ht="28.8">
      <c r="AE12110" s="19"/>
    </row>
    <row r="12111" spans="31:31" ht="28.8">
      <c r="AE12111" s="19"/>
    </row>
    <row r="12112" spans="31:31" ht="28.8">
      <c r="AE12112" s="19"/>
    </row>
    <row r="12113" spans="31:31" ht="28.8">
      <c r="AE12113" s="19"/>
    </row>
    <row r="12114" spans="31:31" ht="28.8">
      <c r="AE12114" s="19"/>
    </row>
    <row r="12115" spans="31:31" ht="28.8">
      <c r="AE12115" s="19"/>
    </row>
    <row r="12116" spans="31:31" ht="28.8">
      <c r="AE12116" s="19"/>
    </row>
    <row r="12117" spans="31:31" ht="28.8">
      <c r="AE12117" s="19"/>
    </row>
    <row r="12118" spans="31:31" ht="28.8">
      <c r="AE12118" s="19"/>
    </row>
    <row r="12119" spans="31:31" ht="28.8">
      <c r="AE12119" s="19"/>
    </row>
    <row r="12120" spans="31:31" ht="28.8">
      <c r="AE12120" s="19"/>
    </row>
    <row r="12121" spans="31:31" ht="28.8">
      <c r="AE12121" s="19"/>
    </row>
    <row r="12122" spans="31:31" ht="28.8">
      <c r="AE12122" s="19"/>
    </row>
    <row r="12123" spans="31:31" ht="28.8">
      <c r="AE12123" s="19"/>
    </row>
    <row r="12124" spans="31:31" ht="28.8">
      <c r="AE12124" s="19"/>
    </row>
    <row r="12125" spans="31:31" ht="28.8">
      <c r="AE12125" s="19"/>
    </row>
    <row r="12126" spans="31:31" ht="28.8">
      <c r="AE12126" s="19"/>
    </row>
    <row r="12127" spans="31:31" ht="28.8">
      <c r="AE12127" s="19"/>
    </row>
    <row r="12128" spans="31:31" ht="28.8">
      <c r="AE12128" s="19"/>
    </row>
    <row r="12129" spans="31:31" ht="28.8">
      <c r="AE12129" s="19"/>
    </row>
    <row r="12130" spans="31:31" ht="28.8">
      <c r="AE12130" s="19"/>
    </row>
    <row r="12131" spans="31:31" ht="28.8">
      <c r="AE12131" s="19"/>
    </row>
    <row r="12132" spans="31:31" ht="28.8">
      <c r="AE12132" s="19"/>
    </row>
    <row r="12133" spans="31:31" ht="28.8">
      <c r="AE12133" s="19"/>
    </row>
    <row r="12134" spans="31:31" ht="28.8">
      <c r="AE12134" s="19"/>
    </row>
    <row r="12135" spans="31:31" ht="28.8">
      <c r="AE12135" s="19"/>
    </row>
    <row r="12136" spans="31:31" ht="28.8">
      <c r="AE12136" s="19"/>
    </row>
    <row r="12137" spans="31:31" ht="28.8">
      <c r="AE12137" s="19"/>
    </row>
    <row r="12138" spans="31:31" ht="28.8">
      <c r="AE12138" s="19"/>
    </row>
    <row r="12139" spans="31:31" ht="28.8">
      <c r="AE12139" s="19"/>
    </row>
    <row r="12140" spans="31:31" ht="28.8">
      <c r="AE12140" s="19"/>
    </row>
    <row r="12141" spans="31:31" ht="28.8">
      <c r="AE12141" s="19"/>
    </row>
    <row r="12142" spans="31:31" ht="28.8">
      <c r="AE12142" s="19"/>
    </row>
    <row r="12143" spans="31:31" ht="28.8">
      <c r="AE12143" s="19"/>
    </row>
    <row r="12144" spans="31:31" ht="28.8">
      <c r="AE12144" s="19"/>
    </row>
    <row r="12145" spans="31:31" ht="28.8">
      <c r="AE12145" s="19"/>
    </row>
    <row r="12146" spans="31:31" ht="28.8">
      <c r="AE12146" s="19"/>
    </row>
    <row r="12147" spans="31:31" ht="28.8">
      <c r="AE12147" s="19"/>
    </row>
    <row r="12148" spans="31:31" ht="28.8">
      <c r="AE12148" s="19"/>
    </row>
    <row r="12149" spans="31:31" ht="28.8">
      <c r="AE12149" s="19"/>
    </row>
    <row r="12150" spans="31:31" ht="28.8">
      <c r="AE12150" s="19"/>
    </row>
    <row r="12151" spans="31:31" ht="28.8">
      <c r="AE12151" s="19"/>
    </row>
    <row r="12152" spans="31:31" ht="28.8">
      <c r="AE12152" s="19"/>
    </row>
    <row r="12153" spans="31:31" ht="28.8">
      <c r="AE12153" s="19"/>
    </row>
    <row r="12154" spans="31:31" ht="28.8">
      <c r="AE12154" s="19"/>
    </row>
    <row r="12155" spans="31:31" ht="28.8">
      <c r="AE12155" s="19"/>
    </row>
    <row r="12156" spans="31:31" ht="28.8">
      <c r="AE12156" s="19"/>
    </row>
    <row r="12157" spans="31:31" ht="28.8">
      <c r="AE12157" s="19"/>
    </row>
    <row r="12158" spans="31:31" ht="28.8">
      <c r="AE12158" s="19"/>
    </row>
    <row r="12159" spans="31:31" ht="28.8">
      <c r="AE12159" s="19"/>
    </row>
    <row r="12160" spans="31:31" ht="28.8">
      <c r="AE12160" s="19"/>
    </row>
    <row r="12161" spans="31:31" ht="28.8">
      <c r="AE12161" s="19"/>
    </row>
    <row r="12162" spans="31:31" ht="28.8">
      <c r="AE12162" s="19"/>
    </row>
    <row r="12163" spans="31:31" ht="28.8">
      <c r="AE12163" s="19"/>
    </row>
    <row r="12164" spans="31:31" ht="28.8">
      <c r="AE12164" s="19"/>
    </row>
    <row r="12165" spans="31:31" ht="28.8">
      <c r="AE12165" s="19"/>
    </row>
    <row r="12166" spans="31:31" ht="28.8">
      <c r="AE12166" s="19"/>
    </row>
    <row r="12167" spans="31:31" ht="28.8">
      <c r="AE12167" s="19"/>
    </row>
    <row r="12168" spans="31:31" ht="28.8">
      <c r="AE12168" s="19"/>
    </row>
    <row r="12169" spans="31:31" ht="28.8">
      <c r="AE12169" s="19"/>
    </row>
    <row r="12170" spans="31:31" ht="28.8">
      <c r="AE12170" s="19"/>
    </row>
    <row r="12171" spans="31:31" ht="28.8">
      <c r="AE12171" s="19"/>
    </row>
    <row r="12172" spans="31:31" ht="28.8">
      <c r="AE12172" s="19"/>
    </row>
    <row r="12173" spans="31:31" ht="28.8">
      <c r="AE12173" s="19"/>
    </row>
    <row r="12174" spans="31:31" ht="28.8">
      <c r="AE12174" s="19"/>
    </row>
    <row r="12175" spans="31:31" ht="28.8">
      <c r="AE12175" s="19"/>
    </row>
    <row r="12176" spans="31:31" ht="28.8">
      <c r="AE12176" s="19"/>
    </row>
    <row r="12177" spans="31:31" ht="28.8">
      <c r="AE12177" s="19"/>
    </row>
    <row r="12178" spans="31:31" ht="28.8">
      <c r="AE12178" s="19"/>
    </row>
    <row r="12179" spans="31:31" ht="28.8">
      <c r="AE12179" s="19"/>
    </row>
    <row r="12180" spans="31:31" ht="28.8">
      <c r="AE12180" s="19"/>
    </row>
    <row r="12181" spans="31:31" ht="28.8">
      <c r="AE12181" s="19"/>
    </row>
    <row r="12182" spans="31:31" ht="28.8">
      <c r="AE12182" s="19"/>
    </row>
    <row r="12183" spans="31:31" ht="28.8">
      <c r="AE12183" s="19"/>
    </row>
    <row r="12184" spans="31:31" ht="28.8">
      <c r="AE12184" s="19"/>
    </row>
    <row r="12185" spans="31:31" ht="28.8">
      <c r="AE12185" s="19"/>
    </row>
    <row r="12186" spans="31:31" ht="28.8">
      <c r="AE12186" s="19"/>
    </row>
    <row r="12187" spans="31:31" ht="28.8">
      <c r="AE12187" s="19"/>
    </row>
    <row r="12188" spans="31:31" ht="28.8">
      <c r="AE12188" s="19"/>
    </row>
    <row r="12189" spans="31:31" ht="28.8">
      <c r="AE12189" s="19"/>
    </row>
    <row r="12190" spans="31:31" ht="28.8">
      <c r="AE12190" s="19"/>
    </row>
    <row r="12191" spans="31:31" ht="28.8">
      <c r="AE12191" s="19"/>
    </row>
    <row r="12192" spans="31:31" ht="28.8">
      <c r="AE12192" s="19"/>
    </row>
    <row r="12193" spans="31:31" ht="28.8">
      <c r="AE12193" s="19"/>
    </row>
    <row r="12194" spans="31:31" ht="28.8">
      <c r="AE12194" s="19"/>
    </row>
    <row r="12195" spans="31:31" ht="28.8">
      <c r="AE12195" s="19"/>
    </row>
    <row r="12196" spans="31:31" ht="28.8">
      <c r="AE12196" s="19"/>
    </row>
    <row r="12197" spans="31:31" ht="28.8">
      <c r="AE12197" s="19"/>
    </row>
    <row r="12198" spans="31:31" ht="28.8">
      <c r="AE12198" s="19"/>
    </row>
    <row r="12199" spans="31:31" ht="28.8">
      <c r="AE12199" s="19"/>
    </row>
    <row r="12200" spans="31:31" ht="28.8">
      <c r="AE12200" s="19"/>
    </row>
    <row r="12201" spans="31:31" ht="28.8">
      <c r="AE12201" s="19"/>
    </row>
    <row r="12202" spans="31:31" ht="28.8">
      <c r="AE12202" s="19"/>
    </row>
    <row r="12203" spans="31:31" ht="28.8">
      <c r="AE12203" s="19"/>
    </row>
    <row r="12204" spans="31:31" ht="28.8">
      <c r="AE12204" s="19"/>
    </row>
    <row r="12205" spans="31:31" ht="28.8">
      <c r="AE12205" s="19"/>
    </row>
    <row r="12206" spans="31:31" ht="28.8">
      <c r="AE12206" s="19"/>
    </row>
    <row r="12207" spans="31:31" ht="28.8">
      <c r="AE12207" s="19"/>
    </row>
    <row r="12208" spans="31:31" ht="28.8">
      <c r="AE12208" s="19"/>
    </row>
    <row r="12209" spans="31:31" ht="28.8">
      <c r="AE12209" s="19"/>
    </row>
    <row r="12210" spans="31:31" ht="28.8">
      <c r="AE12210" s="19"/>
    </row>
    <row r="12211" spans="31:31" ht="28.8">
      <c r="AE12211" s="19"/>
    </row>
    <row r="12212" spans="31:31" ht="28.8">
      <c r="AE12212" s="19"/>
    </row>
    <row r="12213" spans="31:31" ht="28.8">
      <c r="AE12213" s="19"/>
    </row>
    <row r="12214" spans="31:31" ht="28.8">
      <c r="AE12214" s="19"/>
    </row>
    <row r="12215" spans="31:31" ht="28.8">
      <c r="AE12215" s="19"/>
    </row>
    <row r="12216" spans="31:31" ht="28.8">
      <c r="AE12216" s="19"/>
    </row>
    <row r="12217" spans="31:31" ht="28.8">
      <c r="AE12217" s="19"/>
    </row>
    <row r="12218" spans="31:31" ht="28.8">
      <c r="AE12218" s="19"/>
    </row>
    <row r="12219" spans="31:31" ht="28.8">
      <c r="AE12219" s="19"/>
    </row>
    <row r="12220" spans="31:31" ht="28.8">
      <c r="AE12220" s="19"/>
    </row>
    <row r="12221" spans="31:31" ht="28.8">
      <c r="AE12221" s="19"/>
    </row>
    <row r="12222" spans="31:31" ht="28.8">
      <c r="AE12222" s="19"/>
    </row>
    <row r="12223" spans="31:31" ht="28.8">
      <c r="AE12223" s="19"/>
    </row>
    <row r="12224" spans="31:31" ht="28.8">
      <c r="AE12224" s="19"/>
    </row>
    <row r="12225" spans="31:31" ht="28.8">
      <c r="AE12225" s="19"/>
    </row>
    <row r="12226" spans="31:31" ht="28.8">
      <c r="AE12226" s="19"/>
    </row>
    <row r="12227" spans="31:31" ht="28.8">
      <c r="AE12227" s="19"/>
    </row>
    <row r="12228" spans="31:31" ht="28.8">
      <c r="AE12228" s="19"/>
    </row>
    <row r="12229" spans="31:31" ht="28.8">
      <c r="AE12229" s="19"/>
    </row>
    <row r="12230" spans="31:31" ht="28.8">
      <c r="AE12230" s="19"/>
    </row>
    <row r="12231" spans="31:31" ht="28.8">
      <c r="AE12231" s="19"/>
    </row>
    <row r="12232" spans="31:31" ht="28.8">
      <c r="AE12232" s="19"/>
    </row>
    <row r="12233" spans="31:31" ht="28.8">
      <c r="AE12233" s="19"/>
    </row>
    <row r="12234" spans="31:31" ht="28.8">
      <c r="AE12234" s="19"/>
    </row>
    <row r="12235" spans="31:31" ht="28.8">
      <c r="AE12235" s="19"/>
    </row>
    <row r="12236" spans="31:31" ht="28.8">
      <c r="AE12236" s="19"/>
    </row>
    <row r="12237" spans="31:31" ht="28.8">
      <c r="AE12237" s="19"/>
    </row>
    <row r="12238" spans="31:31" ht="28.8">
      <c r="AE12238" s="19"/>
    </row>
    <row r="12239" spans="31:31" ht="28.8">
      <c r="AE12239" s="19"/>
    </row>
    <row r="12240" spans="31:31" ht="28.8">
      <c r="AE12240" s="19"/>
    </row>
    <row r="12241" spans="31:31" ht="28.8">
      <c r="AE12241" s="19"/>
    </row>
    <row r="12242" spans="31:31" ht="28.8">
      <c r="AE12242" s="19"/>
    </row>
    <row r="12243" spans="31:31" ht="28.8">
      <c r="AE12243" s="19"/>
    </row>
    <row r="12244" spans="31:31" ht="28.8">
      <c r="AE12244" s="19"/>
    </row>
    <row r="12245" spans="31:31" ht="28.8">
      <c r="AE12245" s="19"/>
    </row>
    <row r="12246" spans="31:31" ht="28.8">
      <c r="AE12246" s="19"/>
    </row>
    <row r="12247" spans="31:31" ht="28.8">
      <c r="AE12247" s="19"/>
    </row>
    <row r="12248" spans="31:31" ht="28.8">
      <c r="AE12248" s="19"/>
    </row>
    <row r="12249" spans="31:31" ht="28.8">
      <c r="AE12249" s="19"/>
    </row>
    <row r="12250" spans="31:31" ht="28.8">
      <c r="AE12250" s="19"/>
    </row>
    <row r="12251" spans="31:31" ht="28.8">
      <c r="AE12251" s="19"/>
    </row>
    <row r="12252" spans="31:31" ht="28.8">
      <c r="AE12252" s="19"/>
    </row>
    <row r="12253" spans="31:31" ht="28.8">
      <c r="AE12253" s="19"/>
    </row>
    <row r="12254" spans="31:31" ht="28.8">
      <c r="AE12254" s="19"/>
    </row>
    <row r="12255" spans="31:31" ht="28.8">
      <c r="AE12255" s="19"/>
    </row>
    <row r="12256" spans="31:31" ht="28.8">
      <c r="AE12256" s="19"/>
    </row>
    <row r="12257" spans="31:31" ht="28.8">
      <c r="AE12257" s="19"/>
    </row>
    <row r="12258" spans="31:31" ht="28.8">
      <c r="AE12258" s="19"/>
    </row>
    <row r="12259" spans="31:31" ht="28.8">
      <c r="AE12259" s="19"/>
    </row>
    <row r="12260" spans="31:31" ht="28.8">
      <c r="AE12260" s="19"/>
    </row>
    <row r="12261" spans="31:31" ht="28.8">
      <c r="AE12261" s="19"/>
    </row>
    <row r="12262" spans="31:31" ht="28.8">
      <c r="AE12262" s="19"/>
    </row>
    <row r="12263" spans="31:31" ht="28.8">
      <c r="AE12263" s="19"/>
    </row>
    <row r="12264" spans="31:31" ht="28.8">
      <c r="AE12264" s="19"/>
    </row>
    <row r="12265" spans="31:31" ht="28.8">
      <c r="AE12265" s="19"/>
    </row>
    <row r="12266" spans="31:31" ht="28.8">
      <c r="AE12266" s="19"/>
    </row>
    <row r="12267" spans="31:31" ht="28.8">
      <c r="AE12267" s="19"/>
    </row>
    <row r="12268" spans="31:31" ht="28.8">
      <c r="AE12268" s="19"/>
    </row>
    <row r="12269" spans="31:31" ht="28.8">
      <c r="AE12269" s="19"/>
    </row>
    <row r="12270" spans="31:31" ht="28.8">
      <c r="AE12270" s="19"/>
    </row>
    <row r="12271" spans="31:31" ht="28.8">
      <c r="AE12271" s="19"/>
    </row>
    <row r="12272" spans="31:31" ht="28.8">
      <c r="AE12272" s="19"/>
    </row>
    <row r="12273" spans="31:31" ht="28.8">
      <c r="AE12273" s="19"/>
    </row>
    <row r="12274" spans="31:31" ht="28.8">
      <c r="AE12274" s="19"/>
    </row>
    <row r="12275" spans="31:31" ht="28.8">
      <c r="AE12275" s="19"/>
    </row>
    <row r="12276" spans="31:31" ht="28.8">
      <c r="AE12276" s="19"/>
    </row>
    <row r="12277" spans="31:31" ht="28.8">
      <c r="AE12277" s="19"/>
    </row>
    <row r="12278" spans="31:31" ht="28.8">
      <c r="AE12278" s="19"/>
    </row>
    <row r="12279" spans="31:31" ht="28.8">
      <c r="AE12279" s="19"/>
    </row>
    <row r="12280" spans="31:31" ht="28.8">
      <c r="AE12280" s="19"/>
    </row>
    <row r="12281" spans="31:31" ht="28.8">
      <c r="AE12281" s="19"/>
    </row>
    <row r="12282" spans="31:31" ht="28.8">
      <c r="AE12282" s="19"/>
    </row>
    <row r="12283" spans="31:31" ht="28.8">
      <c r="AE12283" s="19"/>
    </row>
    <row r="12284" spans="31:31" ht="28.8">
      <c r="AE12284" s="19"/>
    </row>
    <row r="12285" spans="31:31" ht="28.8">
      <c r="AE12285" s="19"/>
    </row>
    <row r="12286" spans="31:31" ht="28.8">
      <c r="AE12286" s="19"/>
    </row>
    <row r="12287" spans="31:31" ht="28.8">
      <c r="AE12287" s="19"/>
    </row>
    <row r="12288" spans="31:31" ht="28.8">
      <c r="AE12288" s="19"/>
    </row>
    <row r="12289" spans="31:31" ht="28.8">
      <c r="AE12289" s="19"/>
    </row>
    <row r="12290" spans="31:31" ht="28.8">
      <c r="AE12290" s="19"/>
    </row>
    <row r="12291" spans="31:31" ht="28.8">
      <c r="AE12291" s="19"/>
    </row>
    <row r="12292" spans="31:31" ht="28.8">
      <c r="AE12292" s="19"/>
    </row>
    <row r="12293" spans="31:31" ht="28.8">
      <c r="AE12293" s="19"/>
    </row>
    <row r="12294" spans="31:31" ht="28.8">
      <c r="AE12294" s="19"/>
    </row>
    <row r="12295" spans="31:31" ht="28.8">
      <c r="AE12295" s="19"/>
    </row>
    <row r="12296" spans="31:31" ht="28.8">
      <c r="AE12296" s="19"/>
    </row>
    <row r="12297" spans="31:31" ht="28.8">
      <c r="AE12297" s="19"/>
    </row>
    <row r="12298" spans="31:31" ht="28.8">
      <c r="AE12298" s="19"/>
    </row>
    <row r="12299" spans="31:31" ht="28.8">
      <c r="AE12299" s="19"/>
    </row>
    <row r="12300" spans="31:31" ht="28.8">
      <c r="AE12300" s="19"/>
    </row>
    <row r="12301" spans="31:31" ht="28.8">
      <c r="AE12301" s="19"/>
    </row>
    <row r="12302" spans="31:31" ht="28.8">
      <c r="AE12302" s="19"/>
    </row>
    <row r="12303" spans="31:31" ht="28.8">
      <c r="AE12303" s="19"/>
    </row>
    <row r="12304" spans="31:31" ht="28.8">
      <c r="AE12304" s="19"/>
    </row>
    <row r="12305" spans="31:31" ht="28.8">
      <c r="AE12305" s="19"/>
    </row>
    <row r="12306" spans="31:31" ht="28.8">
      <c r="AE12306" s="19"/>
    </row>
    <row r="12307" spans="31:31" ht="28.8">
      <c r="AE12307" s="19"/>
    </row>
    <row r="12308" spans="31:31" ht="28.8">
      <c r="AE12308" s="19"/>
    </row>
    <row r="12309" spans="31:31" ht="28.8">
      <c r="AE12309" s="19"/>
    </row>
    <row r="12310" spans="31:31" ht="28.8">
      <c r="AE12310" s="19"/>
    </row>
    <row r="12311" spans="31:31" ht="28.8">
      <c r="AE12311" s="19"/>
    </row>
    <row r="12312" spans="31:31" ht="28.8">
      <c r="AE12312" s="19"/>
    </row>
    <row r="12313" spans="31:31" ht="28.8">
      <c r="AE12313" s="19"/>
    </row>
    <row r="12314" spans="31:31" ht="28.8">
      <c r="AE12314" s="19"/>
    </row>
    <row r="12315" spans="31:31" ht="28.8">
      <c r="AE12315" s="19"/>
    </row>
    <row r="12316" spans="31:31" ht="28.8">
      <c r="AE12316" s="19"/>
    </row>
    <row r="12317" spans="31:31" ht="28.8">
      <c r="AE12317" s="19"/>
    </row>
    <row r="12318" spans="31:31" ht="28.8">
      <c r="AE12318" s="19"/>
    </row>
    <row r="12319" spans="31:31" ht="28.8">
      <c r="AE12319" s="19"/>
    </row>
    <row r="12320" spans="31:31" ht="28.8">
      <c r="AE12320" s="19"/>
    </row>
    <row r="12321" spans="31:31" ht="28.8">
      <c r="AE12321" s="19"/>
    </row>
    <row r="12322" spans="31:31" ht="28.8">
      <c r="AE12322" s="19"/>
    </row>
    <row r="12323" spans="31:31" ht="28.8">
      <c r="AE12323" s="19"/>
    </row>
    <row r="12324" spans="31:31" ht="28.8">
      <c r="AE12324" s="19"/>
    </row>
    <row r="12325" spans="31:31" ht="28.8">
      <c r="AE12325" s="19"/>
    </row>
    <row r="12326" spans="31:31" ht="28.8">
      <c r="AE12326" s="19"/>
    </row>
    <row r="12327" spans="31:31" ht="28.8">
      <c r="AE12327" s="19"/>
    </row>
    <row r="12328" spans="31:31" ht="28.8">
      <c r="AE12328" s="19"/>
    </row>
    <row r="12329" spans="31:31" ht="28.8">
      <c r="AE12329" s="19"/>
    </row>
    <row r="12330" spans="31:31" ht="28.8">
      <c r="AE12330" s="19"/>
    </row>
    <row r="12331" spans="31:31" ht="28.8">
      <c r="AE12331" s="19"/>
    </row>
    <row r="12332" spans="31:31" ht="28.8">
      <c r="AE12332" s="19"/>
    </row>
    <row r="12333" spans="31:31" ht="28.8">
      <c r="AE12333" s="19"/>
    </row>
    <row r="12334" spans="31:31" ht="28.8">
      <c r="AE12334" s="19"/>
    </row>
    <row r="12335" spans="31:31" ht="28.8">
      <c r="AE12335" s="19"/>
    </row>
    <row r="12336" spans="31:31" ht="28.8">
      <c r="AE12336" s="19"/>
    </row>
    <row r="12337" spans="31:31" ht="28.8">
      <c r="AE12337" s="19"/>
    </row>
    <row r="12338" spans="31:31" ht="28.8">
      <c r="AE12338" s="19"/>
    </row>
    <row r="12339" spans="31:31" ht="28.8">
      <c r="AE12339" s="19"/>
    </row>
    <row r="12340" spans="31:31" ht="28.8">
      <c r="AE12340" s="19"/>
    </row>
    <row r="12341" spans="31:31" ht="28.8">
      <c r="AE12341" s="19"/>
    </row>
    <row r="12342" spans="31:31" ht="28.8">
      <c r="AE12342" s="19"/>
    </row>
    <row r="12343" spans="31:31" ht="28.8">
      <c r="AE12343" s="19"/>
    </row>
    <row r="12344" spans="31:31" ht="28.8">
      <c r="AE12344" s="19"/>
    </row>
    <row r="12345" spans="31:31" ht="28.8">
      <c r="AE12345" s="19"/>
    </row>
    <row r="12346" spans="31:31" ht="28.8">
      <c r="AE12346" s="19"/>
    </row>
    <row r="12347" spans="31:31" ht="28.8">
      <c r="AE12347" s="19"/>
    </row>
    <row r="12348" spans="31:31" ht="28.8">
      <c r="AE12348" s="19"/>
    </row>
    <row r="12349" spans="31:31" ht="28.8">
      <c r="AE12349" s="19"/>
    </row>
    <row r="12350" spans="31:31" ht="28.8">
      <c r="AE12350" s="19"/>
    </row>
    <row r="12351" spans="31:31" ht="28.8">
      <c r="AE12351" s="19"/>
    </row>
    <row r="12352" spans="31:31" ht="28.8">
      <c r="AE12352" s="19"/>
    </row>
    <row r="12353" spans="31:31" ht="28.8">
      <c r="AE12353" s="19"/>
    </row>
    <row r="12354" spans="31:31" ht="28.8">
      <c r="AE12354" s="19"/>
    </row>
    <row r="12355" spans="31:31" ht="28.8">
      <c r="AE12355" s="19"/>
    </row>
    <row r="12356" spans="31:31" ht="28.8">
      <c r="AE12356" s="19"/>
    </row>
    <row r="12357" spans="31:31" ht="28.8">
      <c r="AE12357" s="19"/>
    </row>
    <row r="12358" spans="31:31" ht="28.8">
      <c r="AE12358" s="19"/>
    </row>
    <row r="12359" spans="31:31" ht="28.8">
      <c r="AE12359" s="19"/>
    </row>
    <row r="12360" spans="31:31" ht="28.8">
      <c r="AE12360" s="19"/>
    </row>
    <row r="12361" spans="31:31" ht="28.8">
      <c r="AE12361" s="19"/>
    </row>
    <row r="12362" spans="31:31" ht="28.8">
      <c r="AE12362" s="19"/>
    </row>
    <row r="12363" spans="31:31" ht="28.8">
      <c r="AE12363" s="19"/>
    </row>
    <row r="12364" spans="31:31" ht="28.8">
      <c r="AE12364" s="19"/>
    </row>
    <row r="12365" spans="31:31" ht="28.8">
      <c r="AE12365" s="19"/>
    </row>
    <row r="12366" spans="31:31" ht="28.8">
      <c r="AE12366" s="19"/>
    </row>
    <row r="12367" spans="31:31" ht="28.8">
      <c r="AE12367" s="19"/>
    </row>
    <row r="12368" spans="31:31" ht="28.8">
      <c r="AE12368" s="19"/>
    </row>
    <row r="12369" spans="31:31" ht="28.8">
      <c r="AE12369" s="19"/>
    </row>
    <row r="12370" spans="31:31" ht="28.8">
      <c r="AE12370" s="19"/>
    </row>
    <row r="12371" spans="31:31" ht="28.8">
      <c r="AE12371" s="19"/>
    </row>
    <row r="12372" spans="31:31" ht="28.8">
      <c r="AE12372" s="19"/>
    </row>
    <row r="12373" spans="31:31" ht="28.8">
      <c r="AE12373" s="19"/>
    </row>
    <row r="12374" spans="31:31" ht="28.8">
      <c r="AE12374" s="19"/>
    </row>
    <row r="12375" spans="31:31" ht="28.8">
      <c r="AE12375" s="19"/>
    </row>
    <row r="12376" spans="31:31" ht="28.8">
      <c r="AE12376" s="19"/>
    </row>
    <row r="12377" spans="31:31" ht="28.8">
      <c r="AE12377" s="19"/>
    </row>
    <row r="12378" spans="31:31" ht="28.8">
      <c r="AE12378" s="19"/>
    </row>
    <row r="12379" spans="31:31" ht="28.8">
      <c r="AE12379" s="19"/>
    </row>
    <row r="12380" spans="31:31" ht="28.8">
      <c r="AE12380" s="19"/>
    </row>
    <row r="12381" spans="31:31" ht="28.8">
      <c r="AE12381" s="19"/>
    </row>
    <row r="12382" spans="31:31" ht="28.8">
      <c r="AE12382" s="19"/>
    </row>
    <row r="12383" spans="31:31" ht="28.8">
      <c r="AE12383" s="19"/>
    </row>
    <row r="12384" spans="31:31" ht="28.8">
      <c r="AE12384" s="19"/>
    </row>
    <row r="12385" spans="31:31" ht="28.8">
      <c r="AE12385" s="19"/>
    </row>
    <row r="12386" spans="31:31" ht="28.8">
      <c r="AE12386" s="19"/>
    </row>
    <row r="12387" spans="31:31" ht="28.8">
      <c r="AE12387" s="19"/>
    </row>
    <row r="12388" spans="31:31" ht="28.8">
      <c r="AE12388" s="19"/>
    </row>
    <row r="12389" spans="31:31" ht="28.8">
      <c r="AE12389" s="19"/>
    </row>
    <row r="12390" spans="31:31" ht="28.8">
      <c r="AE12390" s="19"/>
    </row>
    <row r="12391" spans="31:31" ht="28.8">
      <c r="AE12391" s="19"/>
    </row>
    <row r="12392" spans="31:31" ht="28.8">
      <c r="AE12392" s="19"/>
    </row>
    <row r="12393" spans="31:31" ht="28.8">
      <c r="AE12393" s="19"/>
    </row>
    <row r="12394" spans="31:31" ht="28.8">
      <c r="AE12394" s="19"/>
    </row>
    <row r="12395" spans="31:31" ht="28.8">
      <c r="AE12395" s="19"/>
    </row>
    <row r="12396" spans="31:31" ht="28.8">
      <c r="AE12396" s="19"/>
    </row>
    <row r="12397" spans="31:31" ht="28.8">
      <c r="AE12397" s="19"/>
    </row>
    <row r="12398" spans="31:31" ht="28.8">
      <c r="AE12398" s="19"/>
    </row>
    <row r="12399" spans="31:31" ht="28.8">
      <c r="AE12399" s="19"/>
    </row>
    <row r="12400" spans="31:31" ht="28.8">
      <c r="AE12400" s="19"/>
    </row>
    <row r="12401" spans="31:31" ht="28.8">
      <c r="AE12401" s="19"/>
    </row>
    <row r="12402" spans="31:31" ht="28.8">
      <c r="AE12402" s="19"/>
    </row>
    <row r="12403" spans="31:31" ht="28.8">
      <c r="AE12403" s="19"/>
    </row>
    <row r="12404" spans="31:31" ht="28.8">
      <c r="AE12404" s="19"/>
    </row>
    <row r="12405" spans="31:31" ht="28.8">
      <c r="AE12405" s="19"/>
    </row>
    <row r="12406" spans="31:31" ht="28.8">
      <c r="AE12406" s="19"/>
    </row>
    <row r="12407" spans="31:31" ht="28.8">
      <c r="AE12407" s="19"/>
    </row>
    <row r="12408" spans="31:31" ht="28.8">
      <c r="AE12408" s="19"/>
    </row>
    <row r="12409" spans="31:31" ht="28.8">
      <c r="AE12409" s="19"/>
    </row>
    <row r="12410" spans="31:31" ht="28.8">
      <c r="AE12410" s="19"/>
    </row>
    <row r="12411" spans="31:31" ht="28.8">
      <c r="AE12411" s="19"/>
    </row>
    <row r="12412" spans="31:31" ht="28.8">
      <c r="AE12412" s="19"/>
    </row>
    <row r="12413" spans="31:31" ht="28.8">
      <c r="AE12413" s="19"/>
    </row>
    <row r="12414" spans="31:31" ht="28.8">
      <c r="AE12414" s="19"/>
    </row>
    <row r="12415" spans="31:31" ht="28.8">
      <c r="AE12415" s="19"/>
    </row>
    <row r="12416" spans="31:31" ht="28.8">
      <c r="AE12416" s="19"/>
    </row>
    <row r="12417" spans="31:31" ht="28.8">
      <c r="AE12417" s="19"/>
    </row>
    <row r="12418" spans="31:31" ht="28.8">
      <c r="AE12418" s="19"/>
    </row>
    <row r="12419" spans="31:31" ht="28.8">
      <c r="AE12419" s="19"/>
    </row>
    <row r="12420" spans="31:31" ht="28.8">
      <c r="AE12420" s="19"/>
    </row>
    <row r="12421" spans="31:31" ht="28.8">
      <c r="AE12421" s="19"/>
    </row>
    <row r="12422" spans="31:31" ht="28.8">
      <c r="AE12422" s="19"/>
    </row>
    <row r="12423" spans="31:31" ht="28.8">
      <c r="AE12423" s="19"/>
    </row>
    <row r="12424" spans="31:31" ht="28.8">
      <c r="AE12424" s="19"/>
    </row>
    <row r="12425" spans="31:31" ht="28.8">
      <c r="AE12425" s="19"/>
    </row>
    <row r="12426" spans="31:31" ht="28.8">
      <c r="AE12426" s="19"/>
    </row>
    <row r="12427" spans="31:31" ht="28.8">
      <c r="AE12427" s="19"/>
    </row>
    <row r="12428" spans="31:31" ht="28.8">
      <c r="AE12428" s="19"/>
    </row>
    <row r="12429" spans="31:31" ht="28.8">
      <c r="AE12429" s="19"/>
    </row>
    <row r="12430" spans="31:31" ht="28.8">
      <c r="AE12430" s="19"/>
    </row>
    <row r="12431" spans="31:31" ht="28.8">
      <c r="AE12431" s="19"/>
    </row>
    <row r="12432" spans="31:31" ht="28.8">
      <c r="AE12432" s="19"/>
    </row>
    <row r="12433" spans="31:31" ht="28.8">
      <c r="AE12433" s="19"/>
    </row>
    <row r="12434" spans="31:31" ht="28.8">
      <c r="AE12434" s="19"/>
    </row>
    <row r="12435" spans="31:31" ht="28.8">
      <c r="AE12435" s="19"/>
    </row>
    <row r="12436" spans="31:31" ht="28.8">
      <c r="AE12436" s="19"/>
    </row>
    <row r="12437" spans="31:31" ht="28.8">
      <c r="AE12437" s="19"/>
    </row>
    <row r="12438" spans="31:31" ht="28.8">
      <c r="AE12438" s="19"/>
    </row>
    <row r="12439" spans="31:31" ht="28.8">
      <c r="AE12439" s="19"/>
    </row>
    <row r="12440" spans="31:31" ht="28.8">
      <c r="AE12440" s="19"/>
    </row>
    <row r="12441" spans="31:31" ht="28.8">
      <c r="AE12441" s="19"/>
    </row>
    <row r="12442" spans="31:31" ht="28.8">
      <c r="AE12442" s="19"/>
    </row>
    <row r="12443" spans="31:31" ht="28.8">
      <c r="AE12443" s="19"/>
    </row>
    <row r="12444" spans="31:31" ht="28.8">
      <c r="AE12444" s="19"/>
    </row>
    <row r="12445" spans="31:31" ht="28.8">
      <c r="AE12445" s="19"/>
    </row>
    <row r="12446" spans="31:31" ht="28.8">
      <c r="AE12446" s="19"/>
    </row>
    <row r="12447" spans="31:31" ht="28.8">
      <c r="AE12447" s="19"/>
    </row>
    <row r="12448" spans="31:31" ht="28.8">
      <c r="AE12448" s="19"/>
    </row>
    <row r="12449" spans="31:31" ht="28.8">
      <c r="AE12449" s="19"/>
    </row>
    <row r="12450" spans="31:31" ht="28.8">
      <c r="AE12450" s="19"/>
    </row>
    <row r="12451" spans="31:31" ht="28.8">
      <c r="AE12451" s="19"/>
    </row>
    <row r="12452" spans="31:31" ht="28.8">
      <c r="AE12452" s="19"/>
    </row>
    <row r="12453" spans="31:31" ht="28.8">
      <c r="AE12453" s="19"/>
    </row>
    <row r="12454" spans="31:31" ht="28.8">
      <c r="AE12454" s="19"/>
    </row>
    <row r="12455" spans="31:31" ht="28.8">
      <c r="AE12455" s="19"/>
    </row>
    <row r="12456" spans="31:31" ht="28.8">
      <c r="AE12456" s="19"/>
    </row>
    <row r="12457" spans="31:31" ht="28.8">
      <c r="AE12457" s="19"/>
    </row>
    <row r="12458" spans="31:31" ht="28.8">
      <c r="AE12458" s="19"/>
    </row>
    <row r="12459" spans="31:31" ht="28.8">
      <c r="AE12459" s="19"/>
    </row>
    <row r="12460" spans="31:31" ht="28.8">
      <c r="AE12460" s="19"/>
    </row>
    <row r="12461" spans="31:31" ht="28.8">
      <c r="AE12461" s="19"/>
    </row>
    <row r="12462" spans="31:31" ht="28.8">
      <c r="AE12462" s="19"/>
    </row>
    <row r="12463" spans="31:31" ht="28.8">
      <c r="AE12463" s="19"/>
    </row>
    <row r="12464" spans="31:31" ht="28.8">
      <c r="AE12464" s="19"/>
    </row>
    <row r="12465" spans="31:31" ht="28.8">
      <c r="AE12465" s="19"/>
    </row>
    <row r="12466" spans="31:31" ht="28.8">
      <c r="AE12466" s="19"/>
    </row>
    <row r="12467" spans="31:31" ht="28.8">
      <c r="AE12467" s="19"/>
    </row>
    <row r="12468" spans="31:31" ht="28.8">
      <c r="AE12468" s="19"/>
    </row>
    <row r="12469" spans="31:31" ht="28.8">
      <c r="AE12469" s="19"/>
    </row>
    <row r="12470" spans="31:31" ht="28.8">
      <c r="AE12470" s="19"/>
    </row>
    <row r="12471" spans="31:31" ht="28.8">
      <c r="AE12471" s="19"/>
    </row>
    <row r="12472" spans="31:31" ht="28.8">
      <c r="AE12472" s="19"/>
    </row>
    <row r="12473" spans="31:31" ht="28.8">
      <c r="AE12473" s="19"/>
    </row>
    <row r="12474" spans="31:31" ht="28.8">
      <c r="AE12474" s="19"/>
    </row>
    <row r="12475" spans="31:31" ht="28.8">
      <c r="AE12475" s="19"/>
    </row>
    <row r="12476" spans="31:31" ht="28.8">
      <c r="AE12476" s="19"/>
    </row>
    <row r="12477" spans="31:31" ht="28.8">
      <c r="AE12477" s="19"/>
    </row>
    <row r="12478" spans="31:31" ht="28.8">
      <c r="AE12478" s="19"/>
    </row>
    <row r="12479" spans="31:31" ht="28.8">
      <c r="AE12479" s="19"/>
    </row>
    <row r="12480" spans="31:31" ht="28.8">
      <c r="AE12480" s="19"/>
    </row>
    <row r="12481" spans="31:31" ht="28.8">
      <c r="AE12481" s="19"/>
    </row>
    <row r="12482" spans="31:31" ht="28.8">
      <c r="AE12482" s="19"/>
    </row>
    <row r="12483" spans="31:31" ht="28.8">
      <c r="AE12483" s="19"/>
    </row>
    <row r="12484" spans="31:31" ht="28.8">
      <c r="AE12484" s="19"/>
    </row>
    <row r="12485" spans="31:31" ht="28.8">
      <c r="AE12485" s="19"/>
    </row>
    <row r="12486" spans="31:31" ht="28.8">
      <c r="AE12486" s="19"/>
    </row>
    <row r="12487" spans="31:31" ht="28.8">
      <c r="AE12487" s="19"/>
    </row>
    <row r="12488" spans="31:31" ht="28.8">
      <c r="AE12488" s="19"/>
    </row>
    <row r="12489" spans="31:31" ht="28.8">
      <c r="AE12489" s="19"/>
    </row>
    <row r="12490" spans="31:31" ht="28.8">
      <c r="AE12490" s="19"/>
    </row>
    <row r="12491" spans="31:31" ht="28.8">
      <c r="AE12491" s="19"/>
    </row>
    <row r="12492" spans="31:31" ht="28.8">
      <c r="AE12492" s="19"/>
    </row>
    <row r="12493" spans="31:31" ht="28.8">
      <c r="AE12493" s="19"/>
    </row>
    <row r="12494" spans="31:31" ht="28.8">
      <c r="AE12494" s="19"/>
    </row>
    <row r="12495" spans="31:31" ht="28.8">
      <c r="AE12495" s="19"/>
    </row>
    <row r="12496" spans="31:31" ht="28.8">
      <c r="AE12496" s="19"/>
    </row>
    <row r="12497" spans="31:31" ht="28.8">
      <c r="AE12497" s="19"/>
    </row>
    <row r="12498" spans="31:31" ht="28.8">
      <c r="AE12498" s="19"/>
    </row>
    <row r="12499" spans="31:31" ht="28.8">
      <c r="AE12499" s="19"/>
    </row>
    <row r="12500" spans="31:31" ht="28.8">
      <c r="AE12500" s="19"/>
    </row>
    <row r="12501" spans="31:31" ht="28.8">
      <c r="AE12501" s="19"/>
    </row>
    <row r="12502" spans="31:31" ht="28.8">
      <c r="AE12502" s="19"/>
    </row>
    <row r="12503" spans="31:31" ht="28.8">
      <c r="AE12503" s="19"/>
    </row>
    <row r="12504" spans="31:31" ht="28.8">
      <c r="AE12504" s="19"/>
    </row>
    <row r="12505" spans="31:31" ht="28.8">
      <c r="AE12505" s="19"/>
    </row>
    <row r="12506" spans="31:31" ht="28.8">
      <c r="AE12506" s="19"/>
    </row>
    <row r="12507" spans="31:31" ht="28.8">
      <c r="AE12507" s="19"/>
    </row>
    <row r="12508" spans="31:31" ht="28.8">
      <c r="AE12508" s="19"/>
    </row>
    <row r="12509" spans="31:31" ht="28.8">
      <c r="AE12509" s="19"/>
    </row>
    <row r="12510" spans="31:31" ht="28.8">
      <c r="AE12510" s="19"/>
    </row>
    <row r="12511" spans="31:31" ht="28.8">
      <c r="AE12511" s="19"/>
    </row>
    <row r="12512" spans="31:31" ht="28.8">
      <c r="AE12512" s="19"/>
    </row>
    <row r="12513" spans="31:31" ht="28.8">
      <c r="AE12513" s="19"/>
    </row>
    <row r="12514" spans="31:31" ht="28.8">
      <c r="AE12514" s="19"/>
    </row>
    <row r="12515" spans="31:31" ht="28.8">
      <c r="AE12515" s="19"/>
    </row>
    <row r="12516" spans="31:31" ht="28.8">
      <c r="AE12516" s="19"/>
    </row>
    <row r="12517" spans="31:31" ht="28.8">
      <c r="AE12517" s="19"/>
    </row>
    <row r="12518" spans="31:31" ht="28.8">
      <c r="AE12518" s="19"/>
    </row>
    <row r="12519" spans="31:31" ht="28.8">
      <c r="AE12519" s="19"/>
    </row>
    <row r="12520" spans="31:31" ht="28.8">
      <c r="AE12520" s="19"/>
    </row>
    <row r="12521" spans="31:31" ht="28.8">
      <c r="AE12521" s="19"/>
    </row>
    <row r="12522" spans="31:31" ht="28.8">
      <c r="AE12522" s="19"/>
    </row>
    <row r="12523" spans="31:31" ht="28.8">
      <c r="AE12523" s="19"/>
    </row>
    <row r="12524" spans="31:31" ht="28.8">
      <c r="AE12524" s="19"/>
    </row>
    <row r="12525" spans="31:31" ht="28.8">
      <c r="AE12525" s="19"/>
    </row>
    <row r="12526" spans="31:31" ht="28.8">
      <c r="AE12526" s="19"/>
    </row>
    <row r="12527" spans="31:31" ht="28.8">
      <c r="AE12527" s="19"/>
    </row>
    <row r="12528" spans="31:31" ht="28.8">
      <c r="AE12528" s="19"/>
    </row>
    <row r="12529" spans="31:31" ht="28.8">
      <c r="AE12529" s="19"/>
    </row>
    <row r="12530" spans="31:31" ht="28.8">
      <c r="AE12530" s="19"/>
    </row>
    <row r="12531" spans="31:31" ht="28.8">
      <c r="AE12531" s="19"/>
    </row>
    <row r="12532" spans="31:31" ht="28.8">
      <c r="AE12532" s="19"/>
    </row>
    <row r="12533" spans="31:31" ht="28.8">
      <c r="AE12533" s="19"/>
    </row>
    <row r="12534" spans="31:31" ht="28.8">
      <c r="AE12534" s="19"/>
    </row>
    <row r="12535" spans="31:31" ht="28.8">
      <c r="AE12535" s="19"/>
    </row>
    <row r="12536" spans="31:31" ht="28.8">
      <c r="AE12536" s="19"/>
    </row>
    <row r="12537" spans="31:31" ht="28.8">
      <c r="AE12537" s="19"/>
    </row>
    <row r="12538" spans="31:31" ht="28.8">
      <c r="AE12538" s="19"/>
    </row>
    <row r="12539" spans="31:31" ht="28.8">
      <c r="AE12539" s="19"/>
    </row>
    <row r="12540" spans="31:31" ht="28.8">
      <c r="AE12540" s="19"/>
    </row>
    <row r="12541" spans="31:31" ht="28.8">
      <c r="AE12541" s="19"/>
    </row>
    <row r="12542" spans="31:31" ht="28.8">
      <c r="AE12542" s="19"/>
    </row>
    <row r="12543" spans="31:31" ht="28.8">
      <c r="AE12543" s="19"/>
    </row>
    <row r="12544" spans="31:31" ht="28.8">
      <c r="AE12544" s="19"/>
    </row>
    <row r="12545" spans="31:31" ht="28.8">
      <c r="AE12545" s="19"/>
    </row>
    <row r="12546" spans="31:31" ht="28.8">
      <c r="AE12546" s="19"/>
    </row>
    <row r="12547" spans="31:31" ht="28.8">
      <c r="AE12547" s="19"/>
    </row>
    <row r="12548" spans="31:31" ht="28.8">
      <c r="AE12548" s="19"/>
    </row>
    <row r="12549" spans="31:31" ht="28.8">
      <c r="AE12549" s="19"/>
    </row>
    <row r="12550" spans="31:31" ht="28.8">
      <c r="AE12550" s="19"/>
    </row>
    <row r="12551" spans="31:31" ht="28.8">
      <c r="AE12551" s="19"/>
    </row>
    <row r="12552" spans="31:31" ht="28.8">
      <c r="AE12552" s="19"/>
    </row>
    <row r="12553" spans="31:31" ht="28.8">
      <c r="AE12553" s="19"/>
    </row>
    <row r="12554" spans="31:31" ht="28.8">
      <c r="AE12554" s="19"/>
    </row>
    <row r="12555" spans="31:31" ht="28.8">
      <c r="AE12555" s="19"/>
    </row>
    <row r="12556" spans="31:31" ht="28.8">
      <c r="AE12556" s="19"/>
    </row>
    <row r="12557" spans="31:31" ht="28.8">
      <c r="AE12557" s="19"/>
    </row>
    <row r="12558" spans="31:31" ht="28.8">
      <c r="AE12558" s="19"/>
    </row>
    <row r="12559" spans="31:31" ht="28.8">
      <c r="AE12559" s="19"/>
    </row>
    <row r="12560" spans="31:31" ht="28.8">
      <c r="AE12560" s="19"/>
    </row>
    <row r="12561" spans="31:31" ht="28.8">
      <c r="AE12561" s="19"/>
    </row>
    <row r="12562" spans="31:31" ht="28.8">
      <c r="AE12562" s="19"/>
    </row>
    <row r="12563" spans="31:31" ht="28.8">
      <c r="AE12563" s="19"/>
    </row>
    <row r="12564" spans="31:31" ht="28.8">
      <c r="AE12564" s="19"/>
    </row>
    <row r="12565" spans="31:31" ht="28.8">
      <c r="AE12565" s="19"/>
    </row>
    <row r="12566" spans="31:31" ht="28.8">
      <c r="AE12566" s="19"/>
    </row>
    <row r="12567" spans="31:31" ht="28.8">
      <c r="AE12567" s="19"/>
    </row>
    <row r="12568" spans="31:31" ht="28.8">
      <c r="AE12568" s="19"/>
    </row>
    <row r="12569" spans="31:31" ht="28.8">
      <c r="AE12569" s="19"/>
    </row>
    <row r="12570" spans="31:31" ht="28.8">
      <c r="AE12570" s="19"/>
    </row>
    <row r="12571" spans="31:31" ht="28.8">
      <c r="AE12571" s="19"/>
    </row>
    <row r="12572" spans="31:31" ht="28.8">
      <c r="AE12572" s="19"/>
    </row>
    <row r="12573" spans="31:31" ht="28.8">
      <c r="AE12573" s="19"/>
    </row>
    <row r="12574" spans="31:31" ht="28.8">
      <c r="AE12574" s="19"/>
    </row>
    <row r="12575" spans="31:31" ht="28.8">
      <c r="AE12575" s="19"/>
    </row>
    <row r="12576" spans="31:31" ht="28.8">
      <c r="AE12576" s="19"/>
    </row>
    <row r="12577" spans="31:31" ht="28.8">
      <c r="AE12577" s="19"/>
    </row>
    <row r="12578" spans="31:31" ht="28.8">
      <c r="AE12578" s="19"/>
    </row>
    <row r="12579" spans="31:31" ht="28.8">
      <c r="AE12579" s="19"/>
    </row>
    <row r="12580" spans="31:31" ht="28.8">
      <c r="AE12580" s="19"/>
    </row>
    <row r="12581" spans="31:31" ht="28.8">
      <c r="AE12581" s="19"/>
    </row>
    <row r="12582" spans="31:31" ht="28.8">
      <c r="AE12582" s="19"/>
    </row>
    <row r="12583" spans="31:31" ht="28.8">
      <c r="AE12583" s="19"/>
    </row>
    <row r="12584" spans="31:31" ht="28.8">
      <c r="AE12584" s="19"/>
    </row>
    <row r="12585" spans="31:31" ht="28.8">
      <c r="AE12585" s="19"/>
    </row>
    <row r="12586" spans="31:31" ht="28.8">
      <c r="AE12586" s="19"/>
    </row>
    <row r="12587" spans="31:31" ht="28.8">
      <c r="AE12587" s="19"/>
    </row>
    <row r="12588" spans="31:31" ht="28.8">
      <c r="AE12588" s="19"/>
    </row>
    <row r="12589" spans="31:31" ht="28.8">
      <c r="AE12589" s="19"/>
    </row>
    <row r="12590" spans="31:31" ht="28.8">
      <c r="AE12590" s="19"/>
    </row>
    <row r="12591" spans="31:31" ht="28.8">
      <c r="AE12591" s="19"/>
    </row>
    <row r="12592" spans="31:31" ht="28.8">
      <c r="AE12592" s="19"/>
    </row>
    <row r="12593" spans="31:31" ht="28.8">
      <c r="AE12593" s="19"/>
    </row>
    <row r="12594" spans="31:31" ht="28.8">
      <c r="AE12594" s="19"/>
    </row>
    <row r="12595" spans="31:31" ht="28.8">
      <c r="AE12595" s="19"/>
    </row>
    <row r="12596" spans="31:31" ht="28.8">
      <c r="AE12596" s="19"/>
    </row>
    <row r="12597" spans="31:31" ht="28.8">
      <c r="AE12597" s="19"/>
    </row>
    <row r="12598" spans="31:31" ht="28.8">
      <c r="AE12598" s="19"/>
    </row>
    <row r="12599" spans="31:31" ht="28.8">
      <c r="AE12599" s="19"/>
    </row>
    <row r="12600" spans="31:31" ht="28.8">
      <c r="AE12600" s="19"/>
    </row>
    <row r="12601" spans="31:31" ht="28.8">
      <c r="AE12601" s="19"/>
    </row>
    <row r="12602" spans="31:31" ht="28.8">
      <c r="AE12602" s="19"/>
    </row>
    <row r="12603" spans="31:31" ht="28.8">
      <c r="AE12603" s="19"/>
    </row>
    <row r="12604" spans="31:31" ht="28.8">
      <c r="AE12604" s="19"/>
    </row>
    <row r="12605" spans="31:31" ht="28.8">
      <c r="AE12605" s="19"/>
    </row>
    <row r="12606" spans="31:31" ht="28.8">
      <c r="AE12606" s="19"/>
    </row>
    <row r="12607" spans="31:31" ht="28.8">
      <c r="AE12607" s="19"/>
    </row>
    <row r="12608" spans="31:31" ht="28.8">
      <c r="AE12608" s="19"/>
    </row>
    <row r="12609" spans="31:31" ht="28.8">
      <c r="AE12609" s="19"/>
    </row>
    <row r="12610" spans="31:31" ht="28.8">
      <c r="AE12610" s="19"/>
    </row>
    <row r="12611" spans="31:31" ht="28.8">
      <c r="AE12611" s="19"/>
    </row>
    <row r="12612" spans="31:31" ht="28.8">
      <c r="AE12612" s="19"/>
    </row>
    <row r="12613" spans="31:31" ht="28.8">
      <c r="AE12613" s="19"/>
    </row>
    <row r="12614" spans="31:31" ht="28.8">
      <c r="AE12614" s="19"/>
    </row>
    <row r="12615" spans="31:31" ht="28.8">
      <c r="AE12615" s="19"/>
    </row>
    <row r="12616" spans="31:31" ht="28.8">
      <c r="AE12616" s="19"/>
    </row>
    <row r="12617" spans="31:31" ht="28.8">
      <c r="AE12617" s="19"/>
    </row>
    <row r="12618" spans="31:31" ht="28.8">
      <c r="AE12618" s="19"/>
    </row>
    <row r="12619" spans="31:31" ht="28.8">
      <c r="AE12619" s="19"/>
    </row>
    <row r="12620" spans="31:31" ht="28.8">
      <c r="AE12620" s="19"/>
    </row>
    <row r="12621" spans="31:31" ht="28.8">
      <c r="AE12621" s="19"/>
    </row>
    <row r="12622" spans="31:31" ht="28.8">
      <c r="AE12622" s="19"/>
    </row>
    <row r="12623" spans="31:31" ht="28.8">
      <c r="AE12623" s="19"/>
    </row>
    <row r="12624" spans="31:31" ht="28.8">
      <c r="AE12624" s="19"/>
    </row>
    <row r="12625" spans="31:31" ht="28.8">
      <c r="AE12625" s="19"/>
    </row>
    <row r="12626" spans="31:31" ht="28.8">
      <c r="AE12626" s="19"/>
    </row>
    <row r="12627" spans="31:31" ht="28.8">
      <c r="AE12627" s="19"/>
    </row>
    <row r="12628" spans="31:31" ht="28.8">
      <c r="AE12628" s="19"/>
    </row>
    <row r="12629" spans="31:31" ht="28.8">
      <c r="AE12629" s="19"/>
    </row>
    <row r="12630" spans="31:31" ht="28.8">
      <c r="AE12630" s="19"/>
    </row>
    <row r="12631" spans="31:31" ht="28.8">
      <c r="AE12631" s="19"/>
    </row>
    <row r="12632" spans="31:31" ht="28.8">
      <c r="AE12632" s="19"/>
    </row>
    <row r="12633" spans="31:31" ht="28.8">
      <c r="AE12633" s="19"/>
    </row>
    <row r="12634" spans="31:31" ht="28.8">
      <c r="AE12634" s="19"/>
    </row>
    <row r="12635" spans="31:31" ht="28.8">
      <c r="AE12635" s="19"/>
    </row>
    <row r="12636" spans="31:31" ht="28.8">
      <c r="AE12636" s="19"/>
    </row>
    <row r="12637" spans="31:31" ht="28.8">
      <c r="AE12637" s="19"/>
    </row>
    <row r="12638" spans="31:31" ht="28.8">
      <c r="AE12638" s="19"/>
    </row>
    <row r="12639" spans="31:31" ht="28.8">
      <c r="AE12639" s="19"/>
    </row>
    <row r="12640" spans="31:31" ht="28.8">
      <c r="AE12640" s="19"/>
    </row>
    <row r="12641" spans="31:31" ht="28.8">
      <c r="AE12641" s="19"/>
    </row>
    <row r="12642" spans="31:31" ht="28.8">
      <c r="AE12642" s="19"/>
    </row>
    <row r="12643" spans="31:31" ht="28.8">
      <c r="AE12643" s="19"/>
    </row>
    <row r="12644" spans="31:31" ht="28.8">
      <c r="AE12644" s="19"/>
    </row>
    <row r="12645" spans="31:31" ht="28.8">
      <c r="AE12645" s="19"/>
    </row>
    <row r="12646" spans="31:31" ht="28.8">
      <c r="AE12646" s="19"/>
    </row>
    <row r="12647" spans="31:31" ht="28.8">
      <c r="AE12647" s="19"/>
    </row>
    <row r="12648" spans="31:31" ht="28.8">
      <c r="AE12648" s="19"/>
    </row>
    <row r="12649" spans="31:31" ht="28.8">
      <c r="AE12649" s="19"/>
    </row>
    <row r="12650" spans="31:31" ht="28.8">
      <c r="AE12650" s="19"/>
    </row>
    <row r="12651" spans="31:31" ht="28.8">
      <c r="AE12651" s="19"/>
    </row>
    <row r="12652" spans="31:31" ht="28.8">
      <c r="AE12652" s="19"/>
    </row>
    <row r="12653" spans="31:31" ht="28.8">
      <c r="AE12653" s="19"/>
    </row>
    <row r="12654" spans="31:31" ht="28.8">
      <c r="AE12654" s="19"/>
    </row>
    <row r="12655" spans="31:31" ht="28.8">
      <c r="AE12655" s="19"/>
    </row>
    <row r="12656" spans="31:31" ht="28.8">
      <c r="AE12656" s="19"/>
    </row>
    <row r="12657" spans="31:31" ht="28.8">
      <c r="AE12657" s="19"/>
    </row>
    <row r="12658" spans="31:31" ht="28.8">
      <c r="AE12658" s="19"/>
    </row>
    <row r="12659" spans="31:31" ht="28.8">
      <c r="AE12659" s="19"/>
    </row>
    <row r="12660" spans="31:31" ht="28.8">
      <c r="AE12660" s="19"/>
    </row>
    <row r="12661" spans="31:31" ht="28.8">
      <c r="AE12661" s="19"/>
    </row>
    <row r="12662" spans="31:31" ht="28.8">
      <c r="AE12662" s="19"/>
    </row>
    <row r="12663" spans="31:31" ht="28.8">
      <c r="AE12663" s="19"/>
    </row>
    <row r="12664" spans="31:31" ht="28.8">
      <c r="AE12664" s="19"/>
    </row>
    <row r="12665" spans="31:31" ht="28.8">
      <c r="AE12665" s="19"/>
    </row>
    <row r="12666" spans="31:31" ht="28.8">
      <c r="AE12666" s="19"/>
    </row>
    <row r="12667" spans="31:31" ht="28.8">
      <c r="AE12667" s="19"/>
    </row>
    <row r="12668" spans="31:31" ht="28.8">
      <c r="AE12668" s="19"/>
    </row>
    <row r="12669" spans="31:31" ht="28.8">
      <c r="AE12669" s="19"/>
    </row>
    <row r="12670" spans="31:31" ht="28.8">
      <c r="AE12670" s="19"/>
    </row>
    <row r="12671" spans="31:31" ht="28.8">
      <c r="AE12671" s="19"/>
    </row>
    <row r="12672" spans="31:31" ht="28.8">
      <c r="AE12672" s="19"/>
    </row>
    <row r="12673" spans="31:31" ht="28.8">
      <c r="AE12673" s="19"/>
    </row>
    <row r="12674" spans="31:31" ht="28.8">
      <c r="AE12674" s="19"/>
    </row>
    <row r="12675" spans="31:31" ht="28.8">
      <c r="AE12675" s="19"/>
    </row>
    <row r="12676" spans="31:31" ht="28.8">
      <c r="AE12676" s="19"/>
    </row>
    <row r="12677" spans="31:31" ht="28.8">
      <c r="AE12677" s="19"/>
    </row>
    <row r="12678" spans="31:31" ht="28.8">
      <c r="AE12678" s="19"/>
    </row>
    <row r="12679" spans="31:31" ht="28.8">
      <c r="AE12679" s="19"/>
    </row>
    <row r="12680" spans="31:31" ht="28.8">
      <c r="AE12680" s="19"/>
    </row>
    <row r="12681" spans="31:31" ht="28.8">
      <c r="AE12681" s="19"/>
    </row>
    <row r="12682" spans="31:31" ht="28.8">
      <c r="AE12682" s="19"/>
    </row>
    <row r="12683" spans="31:31" ht="28.8">
      <c r="AE12683" s="19"/>
    </row>
    <row r="12684" spans="31:31" ht="28.8">
      <c r="AE12684" s="19"/>
    </row>
    <row r="12685" spans="31:31" ht="28.8">
      <c r="AE12685" s="19"/>
    </row>
    <row r="12686" spans="31:31" ht="28.8">
      <c r="AE12686" s="19"/>
    </row>
    <row r="12687" spans="31:31" ht="28.8">
      <c r="AE12687" s="19"/>
    </row>
    <row r="12688" spans="31:31" ht="28.8">
      <c r="AE12688" s="19"/>
    </row>
    <row r="12689" spans="31:31" ht="28.8">
      <c r="AE12689" s="19"/>
    </row>
    <row r="12690" spans="31:31" ht="28.8">
      <c r="AE12690" s="19"/>
    </row>
    <row r="12691" spans="31:31" ht="28.8">
      <c r="AE12691" s="19"/>
    </row>
    <row r="12692" spans="31:31" ht="28.8">
      <c r="AE12692" s="19"/>
    </row>
    <row r="12693" spans="31:31" ht="28.8">
      <c r="AE12693" s="19"/>
    </row>
    <row r="12694" spans="31:31" ht="28.8">
      <c r="AE12694" s="19"/>
    </row>
    <row r="12695" spans="31:31" ht="28.8">
      <c r="AE12695" s="19"/>
    </row>
    <row r="12696" spans="31:31" ht="28.8">
      <c r="AE12696" s="19"/>
    </row>
    <row r="12697" spans="31:31" ht="28.8">
      <c r="AE12697" s="19"/>
    </row>
    <row r="12698" spans="31:31" ht="28.8">
      <c r="AE12698" s="19"/>
    </row>
    <row r="12699" spans="31:31" ht="28.8">
      <c r="AE12699" s="19"/>
    </row>
    <row r="12700" spans="31:31" ht="28.8">
      <c r="AE12700" s="19"/>
    </row>
    <row r="12701" spans="31:31" ht="28.8">
      <c r="AE12701" s="19"/>
    </row>
    <row r="12702" spans="31:31" ht="28.8">
      <c r="AE12702" s="19"/>
    </row>
    <row r="12703" spans="31:31" ht="28.8">
      <c r="AE12703" s="19"/>
    </row>
    <row r="12704" spans="31:31" ht="28.8">
      <c r="AE12704" s="19"/>
    </row>
    <row r="12705" spans="31:31" ht="28.8">
      <c r="AE12705" s="19"/>
    </row>
    <row r="12706" spans="31:31" ht="28.8">
      <c r="AE12706" s="19"/>
    </row>
    <row r="12707" spans="31:31" ht="28.8">
      <c r="AE12707" s="19"/>
    </row>
    <row r="12708" spans="31:31" ht="28.8">
      <c r="AE12708" s="19"/>
    </row>
    <row r="12709" spans="31:31" ht="28.8">
      <c r="AE12709" s="19"/>
    </row>
    <row r="12710" spans="31:31" ht="28.8">
      <c r="AE12710" s="19"/>
    </row>
    <row r="12711" spans="31:31" ht="28.8">
      <c r="AE12711" s="19"/>
    </row>
    <row r="12712" spans="31:31" ht="28.8">
      <c r="AE12712" s="19"/>
    </row>
    <row r="12713" spans="31:31" ht="28.8">
      <c r="AE12713" s="19"/>
    </row>
    <row r="12714" spans="31:31" ht="28.8">
      <c r="AE12714" s="19"/>
    </row>
    <row r="12715" spans="31:31" ht="28.8">
      <c r="AE12715" s="19"/>
    </row>
    <row r="12716" spans="31:31" ht="28.8">
      <c r="AE12716" s="19"/>
    </row>
    <row r="12717" spans="31:31" ht="28.8">
      <c r="AE12717" s="19"/>
    </row>
    <row r="12718" spans="31:31" ht="28.8">
      <c r="AE12718" s="19"/>
    </row>
    <row r="12719" spans="31:31" ht="28.8">
      <c r="AE12719" s="19"/>
    </row>
    <row r="12720" spans="31:31" ht="28.8">
      <c r="AE12720" s="19"/>
    </row>
    <row r="12721" spans="31:31" ht="28.8">
      <c r="AE12721" s="19"/>
    </row>
    <row r="12722" spans="31:31" ht="28.8">
      <c r="AE12722" s="19"/>
    </row>
    <row r="12723" spans="31:31" ht="28.8">
      <c r="AE12723" s="19"/>
    </row>
    <row r="12724" spans="31:31" ht="28.8">
      <c r="AE12724" s="19"/>
    </row>
    <row r="12725" spans="31:31" ht="28.8">
      <c r="AE12725" s="19"/>
    </row>
    <row r="12726" spans="31:31" ht="28.8">
      <c r="AE12726" s="19"/>
    </row>
    <row r="12727" spans="31:31" ht="28.8">
      <c r="AE12727" s="19"/>
    </row>
    <row r="12728" spans="31:31" ht="28.8">
      <c r="AE12728" s="19"/>
    </row>
    <row r="12729" spans="31:31" ht="28.8">
      <c r="AE12729" s="19"/>
    </row>
    <row r="12730" spans="31:31" ht="28.8">
      <c r="AE12730" s="19"/>
    </row>
    <row r="12731" spans="31:31" ht="28.8">
      <c r="AE12731" s="19"/>
    </row>
    <row r="12732" spans="31:31" ht="28.8">
      <c r="AE12732" s="19"/>
    </row>
    <row r="12733" spans="31:31" ht="28.8">
      <c r="AE12733" s="19"/>
    </row>
    <row r="12734" spans="31:31" ht="28.8">
      <c r="AE12734" s="19"/>
    </row>
    <row r="12735" spans="31:31" ht="28.8">
      <c r="AE12735" s="19"/>
    </row>
    <row r="12736" spans="31:31" ht="28.8">
      <c r="AE12736" s="19"/>
    </row>
    <row r="12737" spans="31:31" ht="28.8">
      <c r="AE12737" s="19"/>
    </row>
    <row r="12738" spans="31:31" ht="28.8">
      <c r="AE12738" s="19"/>
    </row>
    <row r="12739" spans="31:31" ht="28.8">
      <c r="AE12739" s="19"/>
    </row>
    <row r="12740" spans="31:31" ht="28.8">
      <c r="AE12740" s="19"/>
    </row>
    <row r="12741" spans="31:31" ht="28.8">
      <c r="AE12741" s="19"/>
    </row>
    <row r="12742" spans="31:31" ht="28.8">
      <c r="AE12742" s="19"/>
    </row>
    <row r="12743" spans="31:31" ht="28.8">
      <c r="AE12743" s="19"/>
    </row>
    <row r="12744" spans="31:31" ht="28.8">
      <c r="AE12744" s="19"/>
    </row>
    <row r="12745" spans="31:31" ht="28.8">
      <c r="AE12745" s="19"/>
    </row>
    <row r="12746" spans="31:31" ht="28.8">
      <c r="AE12746" s="19"/>
    </row>
    <row r="12747" spans="31:31" ht="28.8">
      <c r="AE12747" s="19"/>
    </row>
    <row r="12748" spans="31:31" ht="28.8">
      <c r="AE12748" s="19"/>
    </row>
    <row r="12749" spans="31:31" ht="28.8">
      <c r="AE12749" s="19"/>
    </row>
    <row r="12750" spans="31:31" ht="28.8">
      <c r="AE12750" s="19"/>
    </row>
    <row r="12751" spans="31:31" ht="28.8">
      <c r="AE12751" s="19"/>
    </row>
    <row r="12752" spans="31:31" ht="28.8">
      <c r="AE12752" s="19"/>
    </row>
    <row r="12753" spans="31:31" ht="28.8">
      <c r="AE12753" s="19"/>
    </row>
    <row r="12754" spans="31:31" ht="28.8">
      <c r="AE12754" s="19"/>
    </row>
    <row r="12755" spans="31:31" ht="28.8">
      <c r="AE12755" s="19"/>
    </row>
    <row r="12756" spans="31:31" ht="28.8">
      <c r="AE12756" s="19"/>
    </row>
    <row r="12757" spans="31:31" ht="28.8">
      <c r="AE12757" s="19"/>
    </row>
    <row r="12758" spans="31:31" ht="28.8">
      <c r="AE12758" s="19"/>
    </row>
    <row r="12759" spans="31:31" ht="28.8">
      <c r="AE12759" s="19"/>
    </row>
    <row r="12760" spans="31:31" ht="28.8">
      <c r="AE12760" s="19"/>
    </row>
    <row r="12761" spans="31:31" ht="28.8">
      <c r="AE12761" s="19"/>
    </row>
    <row r="12762" spans="31:31" ht="28.8">
      <c r="AE12762" s="19"/>
    </row>
    <row r="12763" spans="31:31" ht="28.8">
      <c r="AE12763" s="19"/>
    </row>
    <row r="12764" spans="31:31" ht="28.8">
      <c r="AE12764" s="19"/>
    </row>
    <row r="12765" spans="31:31" ht="28.8">
      <c r="AE12765" s="19"/>
    </row>
    <row r="12766" spans="31:31" ht="28.8">
      <c r="AE12766" s="19"/>
    </row>
    <row r="12767" spans="31:31" ht="28.8">
      <c r="AE12767" s="19"/>
    </row>
    <row r="12768" spans="31:31" ht="28.8">
      <c r="AE12768" s="19"/>
    </row>
    <row r="12769" spans="31:31" ht="28.8">
      <c r="AE12769" s="19"/>
    </row>
    <row r="12770" spans="31:31" ht="28.8">
      <c r="AE12770" s="19"/>
    </row>
    <row r="12771" spans="31:31" ht="28.8">
      <c r="AE12771" s="19"/>
    </row>
    <row r="12772" spans="31:31" ht="28.8">
      <c r="AE12772" s="19"/>
    </row>
    <row r="12773" spans="31:31" ht="28.8">
      <c r="AE12773" s="19"/>
    </row>
    <row r="12774" spans="31:31" ht="28.8">
      <c r="AE12774" s="19"/>
    </row>
    <row r="12775" spans="31:31" ht="28.8">
      <c r="AE12775" s="19"/>
    </row>
    <row r="12776" spans="31:31" ht="28.8">
      <c r="AE12776" s="19"/>
    </row>
    <row r="12777" spans="31:31" ht="28.8">
      <c r="AE12777" s="19"/>
    </row>
    <row r="12778" spans="31:31" ht="28.8">
      <c r="AE12778" s="19"/>
    </row>
    <row r="12779" spans="31:31" ht="28.8">
      <c r="AE12779" s="19"/>
    </row>
    <row r="12780" spans="31:31" ht="28.8">
      <c r="AE12780" s="19"/>
    </row>
    <row r="12781" spans="31:31" ht="28.8">
      <c r="AE12781" s="19"/>
    </row>
    <row r="12782" spans="31:31" ht="28.8">
      <c r="AE12782" s="19"/>
    </row>
    <row r="12783" spans="31:31" ht="28.8">
      <c r="AE12783" s="19"/>
    </row>
    <row r="12784" spans="31:31" ht="28.8">
      <c r="AE12784" s="19"/>
    </row>
    <row r="12785" spans="31:31" ht="28.8">
      <c r="AE12785" s="19"/>
    </row>
    <row r="12786" spans="31:31" ht="28.8">
      <c r="AE12786" s="19"/>
    </row>
    <row r="12787" spans="31:31" ht="28.8">
      <c r="AE12787" s="19"/>
    </row>
    <row r="12788" spans="31:31" ht="28.8">
      <c r="AE12788" s="19"/>
    </row>
    <row r="12789" spans="31:31" ht="28.8">
      <c r="AE12789" s="19"/>
    </row>
    <row r="12790" spans="31:31" ht="28.8">
      <c r="AE12790" s="19"/>
    </row>
    <row r="12791" spans="31:31" ht="28.8">
      <c r="AE12791" s="19"/>
    </row>
    <row r="12792" spans="31:31" ht="28.8">
      <c r="AE12792" s="19"/>
    </row>
    <row r="12793" spans="31:31" ht="28.8">
      <c r="AE12793" s="19"/>
    </row>
    <row r="12794" spans="31:31" ht="28.8">
      <c r="AE12794" s="19"/>
    </row>
    <row r="12795" spans="31:31" ht="28.8">
      <c r="AE12795" s="19"/>
    </row>
    <row r="12796" spans="31:31" ht="28.8">
      <c r="AE12796" s="19"/>
    </row>
    <row r="12797" spans="31:31" ht="28.8">
      <c r="AE12797" s="19"/>
    </row>
    <row r="12798" spans="31:31" ht="28.8">
      <c r="AE12798" s="19"/>
    </row>
    <row r="12799" spans="31:31" ht="28.8">
      <c r="AE12799" s="19"/>
    </row>
    <row r="12800" spans="31:31" ht="28.8">
      <c r="AE12800" s="19"/>
    </row>
    <row r="12801" spans="31:31" ht="28.8">
      <c r="AE12801" s="19"/>
    </row>
    <row r="12802" spans="31:31" ht="28.8">
      <c r="AE12802" s="19"/>
    </row>
    <row r="12803" spans="31:31" ht="28.8">
      <c r="AE12803" s="19"/>
    </row>
    <row r="12804" spans="31:31" ht="28.8">
      <c r="AE12804" s="19"/>
    </row>
    <row r="12805" spans="31:31" ht="28.8">
      <c r="AE12805" s="19"/>
    </row>
    <row r="12806" spans="31:31" ht="28.8">
      <c r="AE12806" s="19"/>
    </row>
    <row r="12807" spans="31:31" ht="28.8">
      <c r="AE12807" s="19"/>
    </row>
    <row r="12808" spans="31:31" ht="28.8">
      <c r="AE12808" s="19"/>
    </row>
    <row r="12809" spans="31:31" ht="28.8">
      <c r="AE12809" s="19"/>
    </row>
    <row r="12810" spans="31:31" ht="28.8">
      <c r="AE12810" s="19"/>
    </row>
    <row r="12811" spans="31:31" ht="28.8">
      <c r="AE12811" s="19"/>
    </row>
    <row r="12812" spans="31:31" ht="28.8">
      <c r="AE12812" s="19"/>
    </row>
    <row r="12813" spans="31:31" ht="28.8">
      <c r="AE12813" s="19"/>
    </row>
    <row r="12814" spans="31:31" ht="28.8">
      <c r="AE12814" s="19"/>
    </row>
    <row r="12815" spans="31:31" ht="28.8">
      <c r="AE12815" s="19"/>
    </row>
    <row r="12816" spans="31:31" ht="28.8">
      <c r="AE12816" s="19"/>
    </row>
    <row r="12817" spans="31:31" ht="28.8">
      <c r="AE12817" s="19"/>
    </row>
    <row r="12818" spans="31:31" ht="28.8">
      <c r="AE12818" s="19"/>
    </row>
    <row r="12819" spans="31:31" ht="28.8">
      <c r="AE12819" s="19"/>
    </row>
    <row r="12820" spans="31:31" ht="28.8">
      <c r="AE12820" s="19"/>
    </row>
    <row r="12821" spans="31:31" ht="28.8">
      <c r="AE12821" s="19"/>
    </row>
    <row r="12822" spans="31:31" ht="28.8">
      <c r="AE12822" s="19"/>
    </row>
    <row r="12823" spans="31:31" ht="28.8">
      <c r="AE12823" s="19"/>
    </row>
    <row r="12824" spans="31:31" ht="28.8">
      <c r="AE12824" s="19"/>
    </row>
    <row r="12825" spans="31:31" ht="28.8">
      <c r="AE12825" s="19"/>
    </row>
    <row r="12826" spans="31:31" ht="28.8">
      <c r="AE12826" s="19"/>
    </row>
    <row r="12827" spans="31:31" ht="28.8">
      <c r="AE12827" s="19"/>
    </row>
    <row r="12828" spans="31:31" ht="28.8">
      <c r="AE12828" s="19"/>
    </row>
    <row r="12829" spans="31:31" ht="28.8">
      <c r="AE12829" s="19"/>
    </row>
    <row r="12830" spans="31:31" ht="28.8">
      <c r="AE12830" s="19"/>
    </row>
    <row r="12831" spans="31:31" ht="28.8">
      <c r="AE12831" s="19"/>
    </row>
    <row r="12832" spans="31:31" ht="28.8">
      <c r="AE12832" s="19"/>
    </row>
    <row r="12833" spans="31:31" ht="28.8">
      <c r="AE12833" s="19"/>
    </row>
    <row r="12834" spans="31:31" ht="28.8">
      <c r="AE12834" s="19"/>
    </row>
    <row r="12835" spans="31:31" ht="28.8">
      <c r="AE12835" s="19"/>
    </row>
    <row r="12836" spans="31:31" ht="28.8">
      <c r="AE12836" s="19"/>
    </row>
    <row r="12837" spans="31:31" ht="28.8">
      <c r="AE12837" s="19"/>
    </row>
    <row r="12838" spans="31:31" ht="28.8">
      <c r="AE12838" s="19"/>
    </row>
    <row r="12839" spans="31:31" ht="28.8">
      <c r="AE12839" s="19"/>
    </row>
    <row r="12840" spans="31:31" ht="28.8">
      <c r="AE12840" s="19"/>
    </row>
    <row r="12841" spans="31:31" ht="28.8">
      <c r="AE12841" s="19"/>
    </row>
    <row r="12842" spans="31:31" ht="28.8">
      <c r="AE12842" s="19"/>
    </row>
    <row r="12843" spans="31:31" ht="28.8">
      <c r="AE12843" s="19"/>
    </row>
    <row r="12844" spans="31:31" ht="28.8">
      <c r="AE12844" s="19"/>
    </row>
    <row r="12845" spans="31:31" ht="28.8">
      <c r="AE12845" s="19"/>
    </row>
    <row r="12846" spans="31:31" ht="28.8">
      <c r="AE12846" s="19"/>
    </row>
    <row r="12847" spans="31:31" ht="28.8">
      <c r="AE12847" s="19"/>
    </row>
    <row r="12848" spans="31:31" ht="28.8">
      <c r="AE12848" s="19"/>
    </row>
    <row r="12849" spans="31:31" ht="28.8">
      <c r="AE12849" s="19"/>
    </row>
    <row r="12850" spans="31:31" ht="28.8">
      <c r="AE12850" s="19"/>
    </row>
    <row r="12851" spans="31:31" ht="28.8">
      <c r="AE12851" s="19"/>
    </row>
    <row r="12852" spans="31:31" ht="28.8">
      <c r="AE12852" s="19"/>
    </row>
    <row r="12853" spans="31:31" ht="28.8">
      <c r="AE12853" s="19"/>
    </row>
    <row r="12854" spans="31:31" ht="28.8">
      <c r="AE12854" s="19"/>
    </row>
    <row r="12855" spans="31:31" ht="28.8">
      <c r="AE12855" s="19"/>
    </row>
    <row r="12856" spans="31:31" ht="28.8">
      <c r="AE12856" s="19"/>
    </row>
    <row r="12857" spans="31:31" ht="28.8">
      <c r="AE12857" s="19"/>
    </row>
    <row r="12858" spans="31:31" ht="28.8">
      <c r="AE12858" s="19"/>
    </row>
    <row r="12859" spans="31:31" ht="28.8">
      <c r="AE12859" s="19"/>
    </row>
    <row r="12860" spans="31:31" ht="28.8">
      <c r="AE12860" s="19"/>
    </row>
    <row r="12861" spans="31:31" ht="28.8">
      <c r="AE12861" s="19"/>
    </row>
    <row r="12862" spans="31:31" ht="28.8">
      <c r="AE12862" s="19"/>
    </row>
    <row r="12863" spans="31:31" ht="28.8">
      <c r="AE12863" s="19"/>
    </row>
    <row r="12864" spans="31:31" ht="28.8">
      <c r="AE12864" s="19"/>
    </row>
    <row r="12865" spans="31:31" ht="28.8">
      <c r="AE12865" s="19"/>
    </row>
    <row r="12866" spans="31:31" ht="28.8">
      <c r="AE12866" s="19"/>
    </row>
    <row r="12867" spans="31:31" ht="28.8">
      <c r="AE12867" s="19"/>
    </row>
    <row r="12868" spans="31:31" ht="28.8">
      <c r="AE12868" s="19"/>
    </row>
    <row r="12869" spans="31:31" ht="28.8">
      <c r="AE12869" s="19"/>
    </row>
    <row r="12870" spans="31:31" ht="28.8">
      <c r="AE12870" s="19"/>
    </row>
    <row r="12871" spans="31:31" ht="28.8">
      <c r="AE12871" s="19"/>
    </row>
    <row r="12872" spans="31:31" ht="28.8">
      <c r="AE12872" s="19"/>
    </row>
    <row r="12873" spans="31:31" ht="28.8">
      <c r="AE12873" s="19"/>
    </row>
    <row r="12874" spans="31:31" ht="28.8">
      <c r="AE12874" s="19"/>
    </row>
    <row r="12875" spans="31:31" ht="28.8">
      <c r="AE12875" s="19"/>
    </row>
    <row r="12876" spans="31:31" ht="28.8">
      <c r="AE12876" s="19"/>
    </row>
    <row r="12877" spans="31:31" ht="28.8">
      <c r="AE12877" s="19"/>
    </row>
    <row r="12878" spans="31:31" ht="28.8">
      <c r="AE12878" s="19"/>
    </row>
    <row r="12879" spans="31:31" ht="28.8">
      <c r="AE12879" s="19"/>
    </row>
    <row r="12880" spans="31:31" ht="28.8">
      <c r="AE12880" s="19"/>
    </row>
    <row r="12881" spans="31:31" ht="28.8">
      <c r="AE12881" s="19"/>
    </row>
    <row r="12882" spans="31:31" ht="28.8">
      <c r="AE12882" s="19"/>
    </row>
    <row r="12883" spans="31:31" ht="28.8">
      <c r="AE12883" s="19"/>
    </row>
    <row r="12884" spans="31:31" ht="28.8">
      <c r="AE12884" s="19"/>
    </row>
    <row r="12885" spans="31:31" ht="28.8">
      <c r="AE12885" s="19"/>
    </row>
    <row r="12886" spans="31:31" ht="28.8">
      <c r="AE12886" s="19"/>
    </row>
    <row r="12887" spans="31:31" ht="28.8">
      <c r="AE12887" s="19"/>
    </row>
    <row r="12888" spans="31:31" ht="28.8">
      <c r="AE12888" s="19"/>
    </row>
    <row r="12889" spans="31:31" ht="28.8">
      <c r="AE12889" s="19"/>
    </row>
    <row r="12890" spans="31:31" ht="28.8">
      <c r="AE12890" s="19"/>
    </row>
    <row r="12891" spans="31:31" ht="28.8">
      <c r="AE12891" s="19"/>
    </row>
    <row r="12892" spans="31:31" ht="28.8">
      <c r="AE12892" s="19"/>
    </row>
    <row r="12893" spans="31:31" ht="28.8">
      <c r="AE12893" s="19"/>
    </row>
    <row r="12894" spans="31:31" ht="28.8">
      <c r="AE12894" s="19"/>
    </row>
    <row r="12895" spans="31:31" ht="28.8">
      <c r="AE12895" s="19"/>
    </row>
    <row r="12896" spans="31:31" ht="28.8">
      <c r="AE12896" s="19"/>
    </row>
    <row r="12897" spans="31:31" ht="28.8">
      <c r="AE12897" s="19"/>
    </row>
    <row r="12898" spans="31:31" ht="28.8">
      <c r="AE12898" s="19"/>
    </row>
    <row r="12899" spans="31:31" ht="28.8">
      <c r="AE12899" s="19"/>
    </row>
    <row r="12900" spans="31:31" ht="28.8">
      <c r="AE12900" s="19"/>
    </row>
    <row r="12901" spans="31:31" ht="28.8">
      <c r="AE12901" s="19"/>
    </row>
    <row r="12902" spans="31:31" ht="28.8">
      <c r="AE12902" s="19"/>
    </row>
    <row r="12903" spans="31:31" ht="28.8">
      <c r="AE12903" s="19"/>
    </row>
    <row r="12904" spans="31:31" ht="28.8">
      <c r="AE12904" s="19"/>
    </row>
    <row r="12905" spans="31:31" ht="28.8">
      <c r="AE12905" s="19"/>
    </row>
    <row r="12906" spans="31:31" ht="28.8">
      <c r="AE12906" s="19"/>
    </row>
    <row r="12907" spans="31:31" ht="28.8">
      <c r="AE12907" s="19"/>
    </row>
    <row r="12908" spans="31:31" ht="28.8">
      <c r="AE12908" s="19"/>
    </row>
    <row r="12909" spans="31:31" ht="28.8">
      <c r="AE12909" s="19"/>
    </row>
    <row r="12910" spans="31:31" ht="28.8">
      <c r="AE12910" s="19"/>
    </row>
    <row r="12911" spans="31:31" ht="28.8">
      <c r="AE12911" s="19"/>
    </row>
    <row r="12912" spans="31:31" ht="28.8">
      <c r="AE12912" s="19"/>
    </row>
    <row r="12913" spans="31:31" ht="28.8">
      <c r="AE12913" s="19"/>
    </row>
    <row r="12914" spans="31:31" ht="28.8">
      <c r="AE12914" s="19"/>
    </row>
    <row r="12915" spans="31:31" ht="28.8">
      <c r="AE12915" s="19"/>
    </row>
    <row r="12916" spans="31:31" ht="28.8">
      <c r="AE12916" s="19"/>
    </row>
    <row r="12917" spans="31:31" ht="28.8">
      <c r="AE12917" s="19"/>
    </row>
    <row r="12918" spans="31:31" ht="28.8">
      <c r="AE12918" s="19"/>
    </row>
    <row r="12919" spans="31:31" ht="28.8">
      <c r="AE12919" s="19"/>
    </row>
    <row r="12920" spans="31:31" ht="28.8">
      <c r="AE12920" s="19"/>
    </row>
    <row r="12921" spans="31:31" ht="28.8">
      <c r="AE12921" s="19"/>
    </row>
    <row r="12922" spans="31:31" ht="28.8">
      <c r="AE12922" s="19"/>
    </row>
    <row r="12923" spans="31:31" ht="28.8">
      <c r="AE12923" s="19"/>
    </row>
    <row r="12924" spans="31:31" ht="28.8">
      <c r="AE12924" s="19"/>
    </row>
    <row r="12925" spans="31:31" ht="28.8">
      <c r="AE12925" s="19"/>
    </row>
    <row r="12926" spans="31:31" ht="28.8">
      <c r="AE12926" s="19"/>
    </row>
    <row r="12927" spans="31:31" ht="28.8">
      <c r="AE12927" s="19"/>
    </row>
    <row r="12928" spans="31:31" ht="28.8">
      <c r="AE12928" s="19"/>
    </row>
    <row r="12929" spans="31:31" ht="28.8">
      <c r="AE12929" s="19"/>
    </row>
    <row r="12930" spans="31:31" ht="28.8">
      <c r="AE12930" s="19"/>
    </row>
    <row r="12931" spans="31:31" ht="28.8">
      <c r="AE12931" s="19"/>
    </row>
    <row r="12932" spans="31:31" ht="28.8">
      <c r="AE12932" s="19"/>
    </row>
    <row r="12933" spans="31:31" ht="28.8">
      <c r="AE12933" s="19"/>
    </row>
    <row r="12934" spans="31:31" ht="28.8">
      <c r="AE12934" s="19"/>
    </row>
    <row r="12935" spans="31:31" ht="28.8">
      <c r="AE12935" s="19"/>
    </row>
    <row r="12936" spans="31:31" ht="28.8">
      <c r="AE12936" s="19"/>
    </row>
    <row r="12937" spans="31:31" ht="28.8">
      <c r="AE12937" s="19"/>
    </row>
    <row r="12938" spans="31:31" ht="28.8">
      <c r="AE12938" s="19"/>
    </row>
    <row r="12939" spans="31:31" ht="28.8">
      <c r="AE12939" s="19"/>
    </row>
    <row r="12940" spans="31:31" ht="28.8">
      <c r="AE12940" s="19"/>
    </row>
    <row r="12941" spans="31:31" ht="28.8">
      <c r="AE12941" s="19"/>
    </row>
    <row r="12942" spans="31:31" ht="28.8">
      <c r="AE12942" s="19"/>
    </row>
    <row r="12943" spans="31:31" ht="28.8">
      <c r="AE12943" s="19"/>
    </row>
    <row r="12944" spans="31:31" ht="28.8">
      <c r="AE12944" s="19"/>
    </row>
    <row r="12945" spans="31:31" ht="28.8">
      <c r="AE12945" s="19"/>
    </row>
    <row r="12946" spans="31:31" ht="28.8">
      <c r="AE12946" s="19"/>
    </row>
    <row r="12947" spans="31:31" ht="28.8">
      <c r="AE12947" s="19"/>
    </row>
    <row r="12948" spans="31:31" ht="28.8">
      <c r="AE12948" s="19"/>
    </row>
    <row r="12949" spans="31:31" ht="28.8">
      <c r="AE12949" s="19"/>
    </row>
    <row r="12950" spans="31:31" ht="28.8">
      <c r="AE12950" s="19"/>
    </row>
    <row r="12951" spans="31:31" ht="28.8">
      <c r="AE12951" s="19"/>
    </row>
    <row r="12952" spans="31:31" ht="28.8">
      <c r="AE12952" s="19"/>
    </row>
    <row r="12953" spans="31:31" ht="28.8">
      <c r="AE12953" s="19"/>
    </row>
    <row r="12954" spans="31:31" ht="28.8">
      <c r="AE12954" s="19"/>
    </row>
    <row r="12955" spans="31:31" ht="28.8">
      <c r="AE12955" s="19"/>
    </row>
    <row r="12956" spans="31:31" ht="28.8">
      <c r="AE12956" s="19"/>
    </row>
    <row r="12957" spans="31:31" ht="28.8">
      <c r="AE12957" s="19"/>
    </row>
    <row r="12958" spans="31:31" ht="28.8">
      <c r="AE12958" s="19"/>
    </row>
    <row r="12959" spans="31:31" ht="28.8">
      <c r="AE12959" s="19"/>
    </row>
    <row r="12960" spans="31:31" ht="28.8">
      <c r="AE12960" s="19"/>
    </row>
    <row r="12961" spans="31:31" ht="28.8">
      <c r="AE12961" s="19"/>
    </row>
    <row r="12962" spans="31:31" ht="28.8">
      <c r="AE12962" s="19"/>
    </row>
    <row r="12963" spans="31:31" ht="28.8">
      <c r="AE12963" s="19"/>
    </row>
    <row r="12964" spans="31:31" ht="28.8">
      <c r="AE12964" s="19"/>
    </row>
    <row r="12965" spans="31:31" ht="28.8">
      <c r="AE12965" s="19"/>
    </row>
    <row r="12966" spans="31:31" ht="28.8">
      <c r="AE12966" s="19"/>
    </row>
    <row r="12967" spans="31:31" ht="28.8">
      <c r="AE12967" s="19"/>
    </row>
    <row r="12968" spans="31:31" ht="28.8">
      <c r="AE12968" s="19"/>
    </row>
    <row r="12969" spans="31:31" ht="28.8">
      <c r="AE12969" s="19"/>
    </row>
    <row r="12970" spans="31:31" ht="28.8">
      <c r="AE12970" s="19"/>
    </row>
    <row r="12971" spans="31:31" ht="28.8">
      <c r="AE12971" s="19"/>
    </row>
    <row r="12972" spans="31:31" ht="28.8">
      <c r="AE12972" s="19"/>
    </row>
    <row r="12973" spans="31:31" ht="28.8">
      <c r="AE12973" s="19"/>
    </row>
    <row r="12974" spans="31:31" ht="28.8">
      <c r="AE12974" s="19"/>
    </row>
    <row r="12975" spans="31:31" ht="28.8">
      <c r="AE12975" s="19"/>
    </row>
    <row r="12976" spans="31:31" ht="28.8">
      <c r="AE12976" s="19"/>
    </row>
    <row r="12977" spans="31:31" ht="28.8">
      <c r="AE12977" s="19"/>
    </row>
    <row r="12978" spans="31:31" ht="28.8">
      <c r="AE12978" s="19"/>
    </row>
    <row r="12979" spans="31:31" ht="28.8">
      <c r="AE12979" s="19"/>
    </row>
    <row r="12980" spans="31:31" ht="28.8">
      <c r="AE12980" s="19"/>
    </row>
    <row r="12981" spans="31:31" ht="28.8">
      <c r="AE12981" s="19"/>
    </row>
    <row r="12982" spans="31:31" ht="28.8">
      <c r="AE12982" s="19"/>
    </row>
    <row r="12983" spans="31:31" ht="28.8">
      <c r="AE12983" s="19"/>
    </row>
    <row r="12984" spans="31:31" ht="28.8">
      <c r="AE12984" s="19"/>
    </row>
    <row r="12985" spans="31:31" ht="28.8">
      <c r="AE12985" s="19"/>
    </row>
    <row r="12986" spans="31:31" ht="28.8">
      <c r="AE12986" s="19"/>
    </row>
    <row r="12987" spans="31:31" ht="28.8">
      <c r="AE12987" s="19"/>
    </row>
    <row r="12988" spans="31:31" ht="28.8">
      <c r="AE12988" s="19"/>
    </row>
    <row r="12989" spans="31:31" ht="28.8">
      <c r="AE12989" s="19"/>
    </row>
    <row r="12990" spans="31:31" ht="28.8">
      <c r="AE12990" s="19"/>
    </row>
    <row r="12991" spans="31:31" ht="28.8">
      <c r="AE12991" s="19"/>
    </row>
    <row r="12992" spans="31:31" ht="28.8">
      <c r="AE12992" s="19"/>
    </row>
    <row r="12993" spans="31:31" ht="28.8">
      <c r="AE12993" s="19"/>
    </row>
    <row r="12994" spans="31:31" ht="28.8">
      <c r="AE12994" s="19"/>
    </row>
    <row r="12995" spans="31:31" ht="28.8">
      <c r="AE12995" s="19"/>
    </row>
    <row r="12996" spans="31:31" ht="28.8">
      <c r="AE12996" s="19"/>
    </row>
    <row r="12997" spans="31:31" ht="28.8">
      <c r="AE12997" s="19"/>
    </row>
    <row r="12998" spans="31:31" ht="28.8">
      <c r="AE12998" s="19"/>
    </row>
    <row r="12999" spans="31:31" ht="28.8">
      <c r="AE12999" s="19"/>
    </row>
    <row r="13000" spans="31:31" ht="28.8">
      <c r="AE13000" s="19"/>
    </row>
    <row r="13001" spans="31:31" ht="28.8">
      <c r="AE13001" s="19"/>
    </row>
    <row r="13002" spans="31:31" ht="28.8">
      <c r="AE13002" s="19"/>
    </row>
    <row r="13003" spans="31:31" ht="28.8">
      <c r="AE13003" s="19"/>
    </row>
    <row r="13004" spans="31:31" ht="28.8">
      <c r="AE13004" s="19"/>
    </row>
    <row r="13005" spans="31:31" ht="28.8">
      <c r="AE13005" s="19"/>
    </row>
    <row r="13006" spans="31:31" ht="28.8">
      <c r="AE13006" s="19"/>
    </row>
    <row r="13007" spans="31:31" ht="28.8">
      <c r="AE13007" s="19"/>
    </row>
    <row r="13008" spans="31:31" ht="28.8">
      <c r="AE13008" s="19"/>
    </row>
    <row r="13009" spans="31:31" ht="28.8">
      <c r="AE13009" s="19"/>
    </row>
    <row r="13010" spans="31:31" ht="28.8">
      <c r="AE13010" s="19"/>
    </row>
    <row r="13011" spans="31:31" ht="28.8">
      <c r="AE13011" s="19"/>
    </row>
    <row r="13012" spans="31:31" ht="28.8">
      <c r="AE13012" s="19"/>
    </row>
    <row r="13013" spans="31:31" ht="28.8">
      <c r="AE13013" s="19"/>
    </row>
    <row r="13014" spans="31:31" ht="28.8">
      <c r="AE13014" s="19"/>
    </row>
    <row r="13015" spans="31:31" ht="28.8">
      <c r="AE13015" s="19"/>
    </row>
    <row r="13016" spans="31:31" ht="28.8">
      <c r="AE13016" s="19"/>
    </row>
    <row r="13017" spans="31:31" ht="28.8">
      <c r="AE13017" s="19"/>
    </row>
    <row r="13018" spans="31:31" ht="28.8">
      <c r="AE13018" s="19"/>
    </row>
    <row r="13019" spans="31:31" ht="28.8">
      <c r="AE13019" s="19"/>
    </row>
    <row r="13020" spans="31:31" ht="28.8">
      <c r="AE13020" s="19"/>
    </row>
    <row r="13021" spans="31:31" ht="28.8">
      <c r="AE13021" s="19"/>
    </row>
    <row r="13022" spans="31:31" ht="28.8">
      <c r="AE13022" s="19"/>
    </row>
    <row r="13023" spans="31:31" ht="28.8">
      <c r="AE13023" s="19"/>
    </row>
    <row r="13024" spans="31:31" ht="28.8">
      <c r="AE13024" s="19"/>
    </row>
    <row r="13025" spans="31:31" ht="28.8">
      <c r="AE13025" s="19"/>
    </row>
    <row r="13026" spans="31:31" ht="28.8">
      <c r="AE13026" s="19"/>
    </row>
    <row r="13027" spans="31:31" ht="28.8">
      <c r="AE13027" s="19"/>
    </row>
    <row r="13028" spans="31:31" ht="28.8">
      <c r="AE13028" s="19"/>
    </row>
    <row r="13029" spans="31:31" ht="28.8">
      <c r="AE13029" s="19"/>
    </row>
    <row r="13030" spans="31:31" ht="28.8">
      <c r="AE13030" s="19"/>
    </row>
    <row r="13031" spans="31:31" ht="28.8">
      <c r="AE13031" s="19"/>
    </row>
    <row r="13032" spans="31:31" ht="28.8">
      <c r="AE13032" s="19"/>
    </row>
    <row r="13033" spans="31:31" ht="28.8">
      <c r="AE13033" s="19"/>
    </row>
    <row r="13034" spans="31:31" ht="28.8">
      <c r="AE13034" s="19"/>
    </row>
    <row r="13035" spans="31:31" ht="28.8">
      <c r="AE13035" s="19"/>
    </row>
    <row r="13036" spans="31:31" ht="28.8">
      <c r="AE13036" s="19"/>
    </row>
    <row r="13037" spans="31:31" ht="28.8">
      <c r="AE13037" s="19"/>
    </row>
    <row r="13038" spans="31:31" ht="28.8">
      <c r="AE13038" s="19"/>
    </row>
    <row r="13039" spans="31:31" ht="28.8">
      <c r="AE13039" s="19"/>
    </row>
    <row r="13040" spans="31:31" ht="28.8">
      <c r="AE13040" s="19"/>
    </row>
    <row r="13041" spans="31:31" ht="28.8">
      <c r="AE13041" s="19"/>
    </row>
    <row r="13042" spans="31:31" ht="28.8">
      <c r="AE13042" s="19"/>
    </row>
    <row r="13043" spans="31:31" ht="28.8">
      <c r="AE13043" s="19"/>
    </row>
    <row r="13044" spans="31:31" ht="28.8">
      <c r="AE13044" s="19"/>
    </row>
    <row r="13045" spans="31:31" ht="28.8">
      <c r="AE13045" s="19"/>
    </row>
    <row r="13046" spans="31:31" ht="28.8">
      <c r="AE13046" s="19"/>
    </row>
    <row r="13047" spans="31:31" ht="28.8">
      <c r="AE13047" s="19"/>
    </row>
    <row r="13048" spans="31:31" ht="28.8">
      <c r="AE13048" s="19"/>
    </row>
    <row r="13049" spans="31:31" ht="28.8">
      <c r="AE13049" s="19"/>
    </row>
    <row r="13050" spans="31:31" ht="28.8">
      <c r="AE13050" s="19"/>
    </row>
    <row r="13051" spans="31:31" ht="28.8">
      <c r="AE13051" s="19"/>
    </row>
    <row r="13052" spans="31:31" ht="28.8">
      <c r="AE13052" s="19"/>
    </row>
    <row r="13053" spans="31:31" ht="28.8">
      <c r="AE13053" s="19"/>
    </row>
    <row r="13054" spans="31:31" ht="28.8">
      <c r="AE13054" s="19"/>
    </row>
    <row r="13055" spans="31:31" ht="28.8">
      <c r="AE13055" s="19"/>
    </row>
    <row r="13056" spans="31:31" ht="28.8">
      <c r="AE13056" s="19"/>
    </row>
    <row r="13057" spans="31:31" ht="28.8">
      <c r="AE13057" s="19"/>
    </row>
    <row r="13058" spans="31:31" ht="28.8">
      <c r="AE13058" s="19"/>
    </row>
    <row r="13059" spans="31:31" ht="28.8">
      <c r="AE13059" s="19"/>
    </row>
    <row r="13060" spans="31:31" ht="28.8">
      <c r="AE13060" s="19"/>
    </row>
    <row r="13061" spans="31:31" ht="28.8">
      <c r="AE13061" s="19"/>
    </row>
    <row r="13062" spans="31:31" ht="28.8">
      <c r="AE13062" s="19"/>
    </row>
    <row r="13063" spans="31:31" ht="28.8">
      <c r="AE13063" s="19"/>
    </row>
    <row r="13064" spans="31:31" ht="28.8">
      <c r="AE13064" s="19"/>
    </row>
    <row r="13065" spans="31:31" ht="28.8">
      <c r="AE13065" s="19"/>
    </row>
    <row r="13066" spans="31:31" ht="28.8">
      <c r="AE13066" s="19"/>
    </row>
    <row r="13067" spans="31:31" ht="28.8">
      <c r="AE13067" s="19"/>
    </row>
    <row r="13068" spans="31:31" ht="28.8">
      <c r="AE13068" s="19"/>
    </row>
    <row r="13069" spans="31:31" ht="28.8">
      <c r="AE13069" s="19"/>
    </row>
    <row r="13070" spans="31:31" ht="28.8">
      <c r="AE13070" s="19"/>
    </row>
    <row r="13071" spans="31:31" ht="28.8">
      <c r="AE13071" s="19"/>
    </row>
    <row r="13072" spans="31:31" ht="28.8">
      <c r="AE13072" s="19"/>
    </row>
    <row r="13073" spans="31:31" ht="28.8">
      <c r="AE13073" s="19"/>
    </row>
    <row r="13074" spans="31:31" ht="28.8">
      <c r="AE13074" s="19"/>
    </row>
    <row r="13075" spans="31:31" ht="28.8">
      <c r="AE13075" s="19"/>
    </row>
    <row r="13076" spans="31:31" ht="28.8">
      <c r="AE13076" s="19"/>
    </row>
    <row r="13077" spans="31:31" ht="28.8">
      <c r="AE13077" s="19"/>
    </row>
    <row r="13078" spans="31:31" ht="28.8">
      <c r="AE13078" s="19"/>
    </row>
    <row r="13079" spans="31:31" ht="28.8">
      <c r="AE13079" s="19"/>
    </row>
    <row r="13080" spans="31:31" ht="28.8">
      <c r="AE13080" s="19"/>
    </row>
    <row r="13081" spans="31:31" ht="28.8">
      <c r="AE13081" s="19"/>
    </row>
    <row r="13082" spans="31:31" ht="28.8">
      <c r="AE13082" s="19"/>
    </row>
    <row r="13083" spans="31:31" ht="28.8">
      <c r="AE13083" s="19"/>
    </row>
    <row r="13084" spans="31:31" ht="28.8">
      <c r="AE13084" s="19"/>
    </row>
    <row r="13085" spans="31:31" ht="28.8">
      <c r="AE13085" s="19"/>
    </row>
    <row r="13086" spans="31:31" ht="28.8">
      <c r="AE13086" s="19"/>
    </row>
    <row r="13087" spans="31:31" ht="28.8">
      <c r="AE13087" s="19"/>
    </row>
    <row r="13088" spans="31:31" ht="28.8">
      <c r="AE13088" s="19"/>
    </row>
    <row r="13089" spans="31:31" ht="28.8">
      <c r="AE13089" s="19"/>
    </row>
    <row r="13090" spans="31:31" ht="28.8">
      <c r="AE13090" s="19"/>
    </row>
    <row r="13091" spans="31:31" ht="28.8">
      <c r="AE13091" s="19"/>
    </row>
    <row r="13092" spans="31:31" ht="28.8">
      <c r="AE13092" s="19"/>
    </row>
    <row r="13093" spans="31:31" ht="28.8">
      <c r="AE13093" s="19"/>
    </row>
    <row r="13094" spans="31:31" ht="28.8">
      <c r="AE13094" s="19"/>
    </row>
    <row r="13095" spans="31:31" ht="28.8">
      <c r="AE13095" s="19"/>
    </row>
    <row r="13096" spans="31:31" ht="28.8">
      <c r="AE13096" s="19"/>
    </row>
    <row r="13097" spans="31:31" ht="28.8">
      <c r="AE13097" s="19"/>
    </row>
    <row r="13098" spans="31:31" ht="28.8">
      <c r="AE13098" s="19"/>
    </row>
    <row r="13099" spans="31:31" ht="28.8">
      <c r="AE13099" s="19"/>
    </row>
    <row r="13100" spans="31:31" ht="28.8">
      <c r="AE13100" s="19"/>
    </row>
    <row r="13101" spans="31:31" ht="28.8">
      <c r="AE13101" s="19"/>
    </row>
    <row r="13102" spans="31:31" ht="28.8">
      <c r="AE13102" s="19"/>
    </row>
    <row r="13103" spans="31:31" ht="28.8">
      <c r="AE13103" s="19"/>
    </row>
    <row r="13104" spans="31:31" ht="28.8">
      <c r="AE13104" s="19"/>
    </row>
    <row r="13105" spans="31:31" ht="28.8">
      <c r="AE13105" s="19"/>
    </row>
    <row r="13106" spans="31:31" ht="28.8">
      <c r="AE13106" s="19"/>
    </row>
    <row r="13107" spans="31:31" ht="28.8">
      <c r="AE13107" s="19"/>
    </row>
    <row r="13108" spans="31:31" ht="28.8">
      <c r="AE13108" s="19"/>
    </row>
    <row r="13109" spans="31:31" ht="28.8">
      <c r="AE13109" s="19"/>
    </row>
    <row r="13110" spans="31:31" ht="28.8">
      <c r="AE13110" s="19"/>
    </row>
    <row r="13111" spans="31:31" ht="28.8">
      <c r="AE13111" s="19"/>
    </row>
    <row r="13112" spans="31:31" ht="28.8">
      <c r="AE13112" s="19"/>
    </row>
    <row r="13113" spans="31:31" ht="28.8">
      <c r="AE13113" s="19"/>
    </row>
    <row r="13114" spans="31:31" ht="28.8">
      <c r="AE13114" s="19"/>
    </row>
    <row r="13115" spans="31:31" ht="28.8">
      <c r="AE13115" s="19"/>
    </row>
    <row r="13116" spans="31:31" ht="28.8">
      <c r="AE13116" s="19"/>
    </row>
    <row r="13117" spans="31:31" ht="28.8">
      <c r="AE13117" s="19"/>
    </row>
    <row r="13118" spans="31:31" ht="28.8">
      <c r="AE13118" s="19"/>
    </row>
    <row r="13119" spans="31:31" ht="28.8">
      <c r="AE13119" s="19"/>
    </row>
    <row r="13120" spans="31:31" ht="28.8">
      <c r="AE13120" s="19"/>
    </row>
    <row r="13121" spans="31:31" ht="28.8">
      <c r="AE13121" s="19"/>
    </row>
    <row r="13122" spans="31:31" ht="28.8">
      <c r="AE13122" s="19"/>
    </row>
    <row r="13123" spans="31:31" ht="28.8">
      <c r="AE13123" s="19"/>
    </row>
    <row r="13124" spans="31:31" ht="28.8">
      <c r="AE13124" s="19"/>
    </row>
    <row r="13125" spans="31:31" ht="28.8">
      <c r="AE13125" s="19"/>
    </row>
    <row r="13126" spans="31:31" ht="28.8">
      <c r="AE13126" s="19"/>
    </row>
    <row r="13127" spans="31:31" ht="28.8">
      <c r="AE13127" s="19"/>
    </row>
    <row r="13128" spans="31:31" ht="28.8">
      <c r="AE13128" s="19"/>
    </row>
    <row r="13129" spans="31:31" ht="28.8">
      <c r="AE13129" s="19"/>
    </row>
    <row r="13130" spans="31:31" ht="28.8">
      <c r="AE13130" s="19"/>
    </row>
    <row r="13131" spans="31:31" ht="28.8">
      <c r="AE13131" s="19"/>
    </row>
    <row r="13132" spans="31:31" ht="28.8">
      <c r="AE13132" s="19"/>
    </row>
    <row r="13133" spans="31:31" ht="28.8">
      <c r="AE13133" s="19"/>
    </row>
    <row r="13134" spans="31:31" ht="28.8">
      <c r="AE13134" s="19"/>
    </row>
    <row r="13135" spans="31:31" ht="28.8">
      <c r="AE13135" s="19"/>
    </row>
    <row r="13136" spans="31:31" ht="28.8">
      <c r="AE13136" s="19"/>
    </row>
    <row r="13137" spans="31:31" ht="28.8">
      <c r="AE13137" s="19"/>
    </row>
    <row r="13138" spans="31:31" ht="28.8">
      <c r="AE13138" s="19"/>
    </row>
    <row r="13139" spans="31:31" ht="28.8">
      <c r="AE13139" s="19"/>
    </row>
    <row r="13140" spans="31:31" ht="28.8">
      <c r="AE13140" s="19"/>
    </row>
    <row r="13141" spans="31:31" ht="28.8">
      <c r="AE13141" s="19"/>
    </row>
    <row r="13142" spans="31:31" ht="28.8">
      <c r="AE13142" s="19"/>
    </row>
    <row r="13143" spans="31:31" ht="28.8">
      <c r="AE13143" s="19"/>
    </row>
    <row r="13144" spans="31:31" ht="28.8">
      <c r="AE13144" s="19"/>
    </row>
    <row r="13145" spans="31:31" ht="28.8">
      <c r="AE13145" s="19"/>
    </row>
    <row r="13146" spans="31:31" ht="28.8">
      <c r="AE13146" s="19"/>
    </row>
    <row r="13147" spans="31:31" ht="28.8">
      <c r="AE13147" s="19"/>
    </row>
    <row r="13148" spans="31:31" ht="28.8">
      <c r="AE13148" s="19"/>
    </row>
    <row r="13149" spans="31:31" ht="28.8">
      <c r="AE13149" s="19"/>
    </row>
    <row r="13150" spans="31:31" ht="28.8">
      <c r="AE13150" s="19"/>
    </row>
    <row r="13151" spans="31:31" ht="28.8">
      <c r="AE13151" s="19"/>
    </row>
    <row r="13152" spans="31:31" ht="28.8">
      <c r="AE13152" s="19"/>
    </row>
    <row r="13153" spans="31:31" ht="28.8">
      <c r="AE13153" s="19"/>
    </row>
    <row r="13154" spans="31:31" ht="28.8">
      <c r="AE13154" s="19"/>
    </row>
    <row r="13155" spans="31:31" ht="28.8">
      <c r="AE13155" s="19"/>
    </row>
    <row r="13156" spans="31:31" ht="28.8">
      <c r="AE13156" s="19"/>
    </row>
    <row r="13157" spans="31:31" ht="28.8">
      <c r="AE13157" s="19"/>
    </row>
    <row r="13158" spans="31:31" ht="28.8">
      <c r="AE13158" s="19"/>
    </row>
    <row r="13159" spans="31:31" ht="28.8">
      <c r="AE13159" s="19"/>
    </row>
    <row r="13160" spans="31:31" ht="28.8">
      <c r="AE13160" s="19"/>
    </row>
    <row r="13161" spans="31:31" ht="28.8">
      <c r="AE13161" s="19"/>
    </row>
    <row r="13162" spans="31:31" ht="28.8">
      <c r="AE13162" s="19"/>
    </row>
    <row r="13163" spans="31:31" ht="28.8">
      <c r="AE13163" s="19"/>
    </row>
    <row r="13164" spans="31:31" ht="28.8">
      <c r="AE13164" s="19"/>
    </row>
    <row r="13165" spans="31:31" ht="28.8">
      <c r="AE13165" s="19"/>
    </row>
    <row r="13166" spans="31:31" ht="28.8">
      <c r="AE13166" s="19"/>
    </row>
    <row r="13167" spans="31:31" ht="28.8">
      <c r="AE13167" s="19"/>
    </row>
    <row r="13168" spans="31:31" ht="28.8">
      <c r="AE13168" s="19"/>
    </row>
    <row r="13169" spans="31:31" ht="28.8">
      <c r="AE13169" s="19"/>
    </row>
    <row r="13170" spans="31:31" ht="28.8">
      <c r="AE13170" s="19"/>
    </row>
    <row r="13171" spans="31:31" ht="28.8">
      <c r="AE13171" s="19"/>
    </row>
    <row r="13172" spans="31:31" ht="28.8">
      <c r="AE13172" s="19"/>
    </row>
    <row r="13173" spans="31:31" ht="28.8">
      <c r="AE13173" s="19"/>
    </row>
    <row r="13174" spans="31:31" ht="28.8">
      <c r="AE13174" s="19"/>
    </row>
    <row r="13175" spans="31:31" ht="28.8">
      <c r="AE13175" s="19"/>
    </row>
    <row r="13176" spans="31:31" ht="28.8">
      <c r="AE13176" s="19"/>
    </row>
    <row r="13177" spans="31:31" ht="28.8">
      <c r="AE13177" s="19"/>
    </row>
    <row r="13178" spans="31:31" ht="28.8">
      <c r="AE13178" s="19"/>
    </row>
    <row r="13179" spans="31:31" ht="28.8">
      <c r="AE13179" s="19"/>
    </row>
    <row r="13180" spans="31:31" ht="28.8">
      <c r="AE13180" s="19"/>
    </row>
    <row r="13181" spans="31:31" ht="28.8">
      <c r="AE13181" s="19"/>
    </row>
    <row r="13182" spans="31:31" ht="28.8">
      <c r="AE13182" s="19"/>
    </row>
    <row r="13183" spans="31:31" ht="28.8">
      <c r="AE13183" s="19"/>
    </row>
    <row r="13184" spans="31:31" ht="28.8">
      <c r="AE13184" s="19"/>
    </row>
    <row r="13185" spans="31:31" ht="28.8">
      <c r="AE13185" s="19"/>
    </row>
    <row r="13186" spans="31:31" ht="28.8">
      <c r="AE13186" s="19"/>
    </row>
    <row r="13187" spans="31:31" ht="28.8">
      <c r="AE13187" s="19"/>
    </row>
    <row r="13188" spans="31:31" ht="28.8">
      <c r="AE13188" s="19"/>
    </row>
    <row r="13189" spans="31:31" ht="28.8">
      <c r="AE13189" s="19"/>
    </row>
    <row r="13190" spans="31:31" ht="28.8">
      <c r="AE13190" s="19"/>
    </row>
    <row r="13191" spans="31:31" ht="28.8">
      <c r="AE13191" s="19"/>
    </row>
    <row r="13192" spans="31:31" ht="28.8">
      <c r="AE13192" s="19"/>
    </row>
    <row r="13193" spans="31:31" ht="28.8">
      <c r="AE13193" s="19"/>
    </row>
    <row r="13194" spans="31:31" ht="28.8">
      <c r="AE13194" s="19"/>
    </row>
    <row r="13195" spans="31:31" ht="28.8">
      <c r="AE13195" s="19"/>
    </row>
    <row r="13196" spans="31:31" ht="28.8">
      <c r="AE13196" s="19"/>
    </row>
    <row r="13197" spans="31:31" ht="28.8">
      <c r="AE13197" s="19"/>
    </row>
    <row r="13198" spans="31:31" ht="28.8">
      <c r="AE13198" s="19"/>
    </row>
    <row r="13199" spans="31:31" ht="28.8">
      <c r="AE13199" s="19"/>
    </row>
    <row r="13200" spans="31:31" ht="28.8">
      <c r="AE13200" s="19"/>
    </row>
    <row r="13201" spans="31:31" ht="28.8">
      <c r="AE13201" s="19"/>
    </row>
    <row r="13202" spans="31:31" ht="28.8">
      <c r="AE13202" s="19"/>
    </row>
    <row r="13203" spans="31:31" ht="28.8">
      <c r="AE13203" s="19"/>
    </row>
    <row r="13204" spans="31:31" ht="28.8">
      <c r="AE13204" s="19"/>
    </row>
    <row r="13205" spans="31:31" ht="28.8">
      <c r="AE13205" s="19"/>
    </row>
    <row r="13206" spans="31:31" ht="28.8">
      <c r="AE13206" s="19"/>
    </row>
    <row r="13207" spans="31:31" ht="28.8">
      <c r="AE13207" s="19"/>
    </row>
    <row r="13208" spans="31:31" ht="28.8">
      <c r="AE13208" s="19"/>
    </row>
    <row r="13209" spans="31:31" ht="28.8">
      <c r="AE13209" s="19"/>
    </row>
    <row r="13210" spans="31:31" ht="28.8">
      <c r="AE13210" s="19"/>
    </row>
    <row r="13211" spans="31:31" ht="28.8">
      <c r="AE13211" s="19"/>
    </row>
    <row r="13212" spans="31:31" ht="28.8">
      <c r="AE13212" s="19"/>
    </row>
    <row r="13213" spans="31:31" ht="28.8">
      <c r="AE13213" s="19"/>
    </row>
    <row r="13214" spans="31:31" ht="28.8">
      <c r="AE13214" s="19"/>
    </row>
    <row r="13215" spans="31:31" ht="28.8">
      <c r="AE13215" s="19"/>
    </row>
    <row r="13216" spans="31:31" ht="28.8">
      <c r="AE13216" s="19"/>
    </row>
    <row r="13217" spans="31:31" ht="28.8">
      <c r="AE13217" s="19"/>
    </row>
    <row r="13218" spans="31:31" ht="28.8">
      <c r="AE13218" s="19"/>
    </row>
    <row r="13219" spans="31:31" ht="28.8">
      <c r="AE13219" s="19"/>
    </row>
    <row r="13220" spans="31:31" ht="28.8">
      <c r="AE13220" s="19"/>
    </row>
    <row r="13221" spans="31:31" ht="28.8">
      <c r="AE13221" s="19"/>
    </row>
    <row r="13222" spans="31:31" ht="28.8">
      <c r="AE13222" s="19"/>
    </row>
    <row r="13223" spans="31:31" ht="28.8">
      <c r="AE13223" s="19"/>
    </row>
    <row r="13224" spans="31:31" ht="28.8">
      <c r="AE13224" s="19"/>
    </row>
    <row r="13225" spans="31:31" ht="28.8">
      <c r="AE13225" s="19"/>
    </row>
    <row r="13226" spans="31:31" ht="28.8">
      <c r="AE13226" s="19"/>
    </row>
    <row r="13227" spans="31:31" ht="28.8">
      <c r="AE13227" s="19"/>
    </row>
    <row r="13228" spans="31:31" ht="28.8">
      <c r="AE13228" s="19"/>
    </row>
    <row r="13229" spans="31:31" ht="28.8">
      <c r="AE13229" s="19"/>
    </row>
    <row r="13230" spans="31:31" ht="28.8">
      <c r="AE13230" s="19"/>
    </row>
    <row r="13231" spans="31:31" ht="28.8">
      <c r="AE13231" s="19"/>
    </row>
    <row r="13232" spans="31:31" ht="28.8">
      <c r="AE13232" s="19"/>
    </row>
    <row r="13233" spans="31:31" ht="28.8">
      <c r="AE13233" s="19"/>
    </row>
    <row r="13234" spans="31:31" ht="28.8">
      <c r="AE13234" s="19"/>
    </row>
    <row r="13235" spans="31:31" ht="28.8">
      <c r="AE13235" s="19"/>
    </row>
    <row r="13236" spans="31:31" ht="28.8">
      <c r="AE13236" s="19"/>
    </row>
    <row r="13237" spans="31:31" ht="28.8">
      <c r="AE13237" s="19"/>
    </row>
    <row r="13238" spans="31:31" ht="28.8">
      <c r="AE13238" s="19"/>
    </row>
    <row r="13239" spans="31:31" ht="28.8">
      <c r="AE13239" s="19"/>
    </row>
    <row r="13240" spans="31:31" ht="28.8">
      <c r="AE13240" s="19"/>
    </row>
    <row r="13241" spans="31:31" ht="28.8">
      <c r="AE13241" s="19"/>
    </row>
    <row r="13242" spans="31:31" ht="28.8">
      <c r="AE13242" s="19"/>
    </row>
    <row r="13243" spans="31:31" ht="28.8">
      <c r="AE13243" s="19"/>
    </row>
    <row r="13244" spans="31:31" ht="28.8">
      <c r="AE13244" s="19"/>
    </row>
    <row r="13245" spans="31:31" ht="28.8">
      <c r="AE13245" s="19"/>
    </row>
    <row r="13246" spans="31:31" ht="28.8">
      <c r="AE13246" s="19"/>
    </row>
    <row r="13247" spans="31:31" ht="28.8">
      <c r="AE13247" s="19"/>
    </row>
    <row r="13248" spans="31:31" ht="28.8">
      <c r="AE13248" s="19"/>
    </row>
    <row r="13249" spans="31:31" ht="28.8">
      <c r="AE13249" s="19"/>
    </row>
    <row r="13250" spans="31:31" ht="28.8">
      <c r="AE13250" s="19"/>
    </row>
    <row r="13251" spans="31:31" ht="28.8">
      <c r="AE13251" s="19"/>
    </row>
    <row r="13252" spans="31:31" ht="28.8">
      <c r="AE13252" s="19"/>
    </row>
    <row r="13253" spans="31:31" ht="28.8">
      <c r="AE13253" s="19"/>
    </row>
    <row r="13254" spans="31:31" ht="28.8">
      <c r="AE13254" s="19"/>
    </row>
    <row r="13255" spans="31:31" ht="28.8">
      <c r="AE13255" s="19"/>
    </row>
    <row r="13256" spans="31:31" ht="28.8">
      <c r="AE13256" s="19"/>
    </row>
    <row r="13257" spans="31:31" ht="28.8">
      <c r="AE13257" s="19"/>
    </row>
    <row r="13258" spans="31:31" ht="28.8">
      <c r="AE13258" s="19"/>
    </row>
    <row r="13259" spans="31:31" ht="28.8">
      <c r="AE13259" s="19"/>
    </row>
    <row r="13260" spans="31:31" ht="28.8">
      <c r="AE13260" s="19"/>
    </row>
    <row r="13261" spans="31:31" ht="28.8">
      <c r="AE13261" s="19"/>
    </row>
    <row r="13262" spans="31:31" ht="28.8">
      <c r="AE13262" s="19"/>
    </row>
    <row r="13263" spans="31:31" ht="28.8">
      <c r="AE13263" s="19"/>
    </row>
    <row r="13264" spans="31:31" ht="28.8">
      <c r="AE13264" s="19"/>
    </row>
    <row r="13265" spans="31:31" ht="28.8">
      <c r="AE13265" s="19"/>
    </row>
    <row r="13266" spans="31:31" ht="28.8">
      <c r="AE13266" s="19"/>
    </row>
    <row r="13267" spans="31:31" ht="28.8">
      <c r="AE13267" s="19"/>
    </row>
    <row r="13268" spans="31:31" ht="28.8">
      <c r="AE13268" s="19"/>
    </row>
    <row r="13269" spans="31:31" ht="28.8">
      <c r="AE13269" s="19"/>
    </row>
    <row r="13270" spans="31:31" ht="28.8">
      <c r="AE13270" s="19"/>
    </row>
    <row r="13271" spans="31:31" ht="28.8">
      <c r="AE13271" s="19"/>
    </row>
    <row r="13272" spans="31:31" ht="28.8">
      <c r="AE13272" s="19"/>
    </row>
    <row r="13273" spans="31:31" ht="28.8">
      <c r="AE13273" s="19"/>
    </row>
    <row r="13274" spans="31:31" ht="28.8">
      <c r="AE13274" s="19"/>
    </row>
    <row r="13275" spans="31:31" ht="28.8">
      <c r="AE13275" s="19"/>
    </row>
    <row r="13276" spans="31:31" ht="28.8">
      <c r="AE13276" s="19"/>
    </row>
    <row r="13277" spans="31:31" ht="28.8">
      <c r="AE13277" s="19"/>
    </row>
    <row r="13278" spans="31:31" ht="28.8">
      <c r="AE13278" s="19"/>
    </row>
    <row r="13279" spans="31:31" ht="28.8">
      <c r="AE13279" s="19"/>
    </row>
    <row r="13280" spans="31:31" ht="28.8">
      <c r="AE13280" s="19"/>
    </row>
    <row r="13281" spans="31:31" ht="28.8">
      <c r="AE13281" s="19"/>
    </row>
    <row r="13282" spans="31:31" ht="28.8">
      <c r="AE13282" s="19"/>
    </row>
    <row r="13283" spans="31:31" ht="28.8">
      <c r="AE13283" s="19"/>
    </row>
    <row r="13284" spans="31:31" ht="28.8">
      <c r="AE13284" s="19"/>
    </row>
    <row r="13285" spans="31:31" ht="28.8">
      <c r="AE13285" s="19"/>
    </row>
    <row r="13286" spans="31:31" ht="28.8">
      <c r="AE13286" s="19"/>
    </row>
    <row r="13287" spans="31:31" ht="28.8">
      <c r="AE13287" s="19"/>
    </row>
    <row r="13288" spans="31:31" ht="28.8">
      <c r="AE13288" s="19"/>
    </row>
    <row r="13289" spans="31:31" ht="28.8">
      <c r="AE13289" s="19"/>
    </row>
    <row r="13290" spans="31:31" ht="28.8">
      <c r="AE13290" s="19"/>
    </row>
    <row r="13291" spans="31:31" ht="28.8">
      <c r="AE13291" s="19"/>
    </row>
    <row r="13292" spans="31:31" ht="28.8">
      <c r="AE13292" s="19"/>
    </row>
    <row r="13293" spans="31:31" ht="28.8">
      <c r="AE13293" s="19"/>
    </row>
    <row r="13294" spans="31:31" ht="28.8">
      <c r="AE13294" s="19"/>
    </row>
    <row r="13295" spans="31:31" ht="28.8">
      <c r="AE13295" s="19"/>
    </row>
    <row r="13296" spans="31:31" ht="28.8">
      <c r="AE13296" s="19"/>
    </row>
    <row r="13297" spans="31:31" ht="28.8">
      <c r="AE13297" s="19"/>
    </row>
    <row r="13298" spans="31:31" ht="28.8">
      <c r="AE13298" s="19"/>
    </row>
    <row r="13299" spans="31:31" ht="28.8">
      <c r="AE13299" s="19"/>
    </row>
    <row r="13300" spans="31:31" ht="28.8">
      <c r="AE13300" s="19"/>
    </row>
    <row r="13301" spans="31:31" ht="28.8">
      <c r="AE13301" s="19"/>
    </row>
    <row r="13302" spans="31:31" ht="28.8">
      <c r="AE13302" s="19"/>
    </row>
    <row r="13303" spans="31:31" ht="28.8">
      <c r="AE13303" s="19"/>
    </row>
    <row r="13304" spans="31:31" ht="28.8">
      <c r="AE13304" s="19"/>
    </row>
    <row r="13305" spans="31:31" ht="28.8">
      <c r="AE13305" s="19"/>
    </row>
    <row r="13306" spans="31:31" ht="28.8">
      <c r="AE13306" s="19"/>
    </row>
    <row r="13307" spans="31:31" ht="28.8">
      <c r="AE13307" s="19"/>
    </row>
    <row r="13308" spans="31:31" ht="28.8">
      <c r="AE13308" s="19"/>
    </row>
    <row r="13309" spans="31:31" ht="28.8">
      <c r="AE13309" s="19"/>
    </row>
    <row r="13310" spans="31:31" ht="28.8">
      <c r="AE13310" s="19"/>
    </row>
    <row r="13311" spans="31:31" ht="28.8">
      <c r="AE13311" s="19"/>
    </row>
    <row r="13312" spans="31:31" ht="28.8">
      <c r="AE13312" s="19"/>
    </row>
    <row r="13313" spans="31:31" ht="28.8">
      <c r="AE13313" s="19"/>
    </row>
    <row r="13314" spans="31:31" ht="28.8">
      <c r="AE13314" s="19"/>
    </row>
    <row r="13315" spans="31:31" ht="28.8">
      <c r="AE13315" s="19"/>
    </row>
    <row r="13316" spans="31:31" ht="28.8">
      <c r="AE13316" s="19"/>
    </row>
    <row r="13317" spans="31:31" ht="28.8">
      <c r="AE13317" s="19"/>
    </row>
    <row r="13318" spans="31:31" ht="28.8">
      <c r="AE13318" s="19"/>
    </row>
    <row r="13319" spans="31:31" ht="28.8">
      <c r="AE13319" s="19"/>
    </row>
    <row r="13320" spans="31:31" ht="28.8">
      <c r="AE13320" s="19"/>
    </row>
    <row r="13321" spans="31:31" ht="28.8">
      <c r="AE13321" s="19"/>
    </row>
    <row r="13322" spans="31:31" ht="28.8">
      <c r="AE13322" s="19"/>
    </row>
    <row r="13323" spans="31:31" ht="28.8">
      <c r="AE13323" s="19"/>
    </row>
    <row r="13324" spans="31:31" ht="28.8">
      <c r="AE13324" s="19"/>
    </row>
    <row r="13325" spans="31:31" ht="28.8">
      <c r="AE13325" s="19"/>
    </row>
    <row r="13326" spans="31:31" ht="28.8">
      <c r="AE13326" s="19"/>
    </row>
    <row r="13327" spans="31:31" ht="28.8">
      <c r="AE13327" s="19"/>
    </row>
    <row r="13328" spans="31:31" ht="28.8">
      <c r="AE13328" s="19"/>
    </row>
    <row r="13329" spans="31:31" ht="28.8">
      <c r="AE13329" s="19"/>
    </row>
    <row r="13330" spans="31:31" ht="28.8">
      <c r="AE13330" s="19"/>
    </row>
    <row r="13331" spans="31:31" ht="28.8">
      <c r="AE13331" s="19"/>
    </row>
    <row r="13332" spans="31:31" ht="28.8">
      <c r="AE13332" s="19"/>
    </row>
    <row r="13333" spans="31:31" ht="28.8">
      <c r="AE13333" s="19"/>
    </row>
    <row r="13334" spans="31:31" ht="28.8">
      <c r="AE13334" s="19"/>
    </row>
    <row r="13335" spans="31:31" ht="28.8">
      <c r="AE13335" s="19"/>
    </row>
    <row r="13336" spans="31:31" ht="28.8">
      <c r="AE13336" s="19"/>
    </row>
    <row r="13337" spans="31:31" ht="28.8">
      <c r="AE13337" s="19"/>
    </row>
    <row r="13338" spans="31:31" ht="28.8">
      <c r="AE13338" s="19"/>
    </row>
    <row r="13339" spans="31:31" ht="28.8">
      <c r="AE13339" s="19"/>
    </row>
    <row r="13340" spans="31:31" ht="28.8">
      <c r="AE13340" s="19"/>
    </row>
    <row r="13341" spans="31:31" ht="28.8">
      <c r="AE13341" s="19"/>
    </row>
    <row r="13342" spans="31:31" ht="28.8">
      <c r="AE13342" s="19"/>
    </row>
    <row r="13343" spans="31:31" ht="28.8">
      <c r="AE13343" s="19"/>
    </row>
    <row r="13344" spans="31:31" ht="28.8">
      <c r="AE13344" s="19"/>
    </row>
    <row r="13345" spans="31:31" ht="28.8">
      <c r="AE13345" s="19"/>
    </row>
    <row r="13346" spans="31:31" ht="28.8">
      <c r="AE13346" s="19"/>
    </row>
    <row r="13347" spans="31:31" ht="28.8">
      <c r="AE13347" s="19"/>
    </row>
    <row r="13348" spans="31:31" ht="28.8">
      <c r="AE13348" s="19"/>
    </row>
    <row r="13349" spans="31:31" ht="28.8">
      <c r="AE13349" s="19"/>
    </row>
    <row r="13350" spans="31:31" ht="28.8">
      <c r="AE13350" s="19"/>
    </row>
    <row r="13351" spans="31:31" ht="28.8">
      <c r="AE13351" s="19"/>
    </row>
    <row r="13352" spans="31:31" ht="28.8">
      <c r="AE13352" s="19"/>
    </row>
    <row r="13353" spans="31:31" ht="28.8">
      <c r="AE13353" s="19"/>
    </row>
    <row r="13354" spans="31:31" ht="28.8">
      <c r="AE13354" s="19"/>
    </row>
    <row r="13355" spans="31:31" ht="28.8">
      <c r="AE13355" s="19"/>
    </row>
    <row r="13356" spans="31:31" ht="28.8">
      <c r="AE13356" s="19"/>
    </row>
    <row r="13357" spans="31:31" ht="28.8">
      <c r="AE13357" s="19"/>
    </row>
    <row r="13358" spans="31:31" ht="28.8">
      <c r="AE13358" s="19"/>
    </row>
    <row r="13359" spans="31:31" ht="28.8">
      <c r="AE13359" s="19"/>
    </row>
    <row r="13360" spans="31:31" ht="28.8">
      <c r="AE13360" s="19"/>
    </row>
    <row r="13361" spans="31:31" ht="28.8">
      <c r="AE13361" s="19"/>
    </row>
    <row r="13362" spans="31:31" ht="28.8">
      <c r="AE13362" s="19"/>
    </row>
    <row r="13363" spans="31:31" ht="28.8">
      <c r="AE13363" s="19"/>
    </row>
    <row r="13364" spans="31:31" ht="28.8">
      <c r="AE13364" s="19"/>
    </row>
    <row r="13365" spans="31:31" ht="28.8">
      <c r="AE13365" s="19"/>
    </row>
    <row r="13366" spans="31:31" ht="28.8">
      <c r="AE13366" s="19"/>
    </row>
    <row r="13367" spans="31:31" ht="28.8">
      <c r="AE13367" s="19"/>
    </row>
    <row r="13368" spans="31:31" ht="28.8">
      <c r="AE13368" s="19"/>
    </row>
    <row r="13369" spans="31:31" ht="28.8">
      <c r="AE13369" s="19"/>
    </row>
    <row r="13370" spans="31:31" ht="28.8">
      <c r="AE13370" s="19"/>
    </row>
    <row r="13371" spans="31:31" ht="28.8">
      <c r="AE13371" s="19"/>
    </row>
    <row r="13372" spans="31:31" ht="28.8">
      <c r="AE13372" s="19"/>
    </row>
    <row r="13373" spans="31:31" ht="28.8">
      <c r="AE13373" s="19"/>
    </row>
    <row r="13374" spans="31:31" ht="28.8">
      <c r="AE13374" s="19"/>
    </row>
    <row r="13375" spans="31:31" ht="28.8">
      <c r="AE13375" s="19"/>
    </row>
    <row r="13376" spans="31:31" ht="28.8">
      <c r="AE13376" s="19"/>
    </row>
    <row r="13377" spans="31:31" ht="28.8">
      <c r="AE13377" s="19"/>
    </row>
    <row r="13378" spans="31:31" ht="28.8">
      <c r="AE13378" s="19"/>
    </row>
    <row r="13379" spans="31:31" ht="28.8">
      <c r="AE13379" s="19"/>
    </row>
    <row r="13380" spans="31:31" ht="28.8">
      <c r="AE13380" s="19"/>
    </row>
    <row r="13381" spans="31:31" ht="28.8">
      <c r="AE13381" s="19"/>
    </row>
    <row r="13382" spans="31:31" ht="28.8">
      <c r="AE13382" s="19"/>
    </row>
    <row r="13383" spans="31:31" ht="28.8">
      <c r="AE13383" s="19"/>
    </row>
    <row r="13384" spans="31:31" ht="28.8">
      <c r="AE13384" s="19"/>
    </row>
    <row r="13385" spans="31:31" ht="28.8">
      <c r="AE13385" s="19"/>
    </row>
    <row r="13386" spans="31:31" ht="28.8">
      <c r="AE13386" s="19"/>
    </row>
    <row r="13387" spans="31:31" ht="28.8">
      <c r="AE13387" s="19"/>
    </row>
    <row r="13388" spans="31:31" ht="28.8">
      <c r="AE13388" s="19"/>
    </row>
    <row r="13389" spans="31:31" ht="28.8">
      <c r="AE13389" s="19"/>
    </row>
    <row r="13390" spans="31:31" ht="28.8">
      <c r="AE13390" s="19"/>
    </row>
    <row r="13391" spans="31:31" ht="28.8">
      <c r="AE13391" s="19"/>
    </row>
    <row r="13392" spans="31:31" ht="28.8">
      <c r="AE13392" s="19"/>
    </row>
    <row r="13393" spans="31:31" ht="28.8">
      <c r="AE13393" s="19"/>
    </row>
    <row r="13394" spans="31:31" ht="28.8">
      <c r="AE13394" s="19"/>
    </row>
    <row r="13395" spans="31:31" ht="28.8">
      <c r="AE13395" s="19"/>
    </row>
    <row r="13396" spans="31:31" ht="28.8">
      <c r="AE13396" s="19"/>
    </row>
    <row r="13397" spans="31:31" ht="28.8">
      <c r="AE13397" s="19"/>
    </row>
    <row r="13398" spans="31:31" ht="28.8">
      <c r="AE13398" s="19"/>
    </row>
    <row r="13399" spans="31:31" ht="28.8">
      <c r="AE13399" s="19"/>
    </row>
    <row r="13400" spans="31:31" ht="28.8">
      <c r="AE13400" s="19"/>
    </row>
    <row r="13401" spans="31:31" ht="28.8">
      <c r="AE13401" s="19"/>
    </row>
    <row r="13402" spans="31:31" ht="28.8">
      <c r="AE13402" s="19"/>
    </row>
    <row r="13403" spans="31:31" ht="28.8">
      <c r="AE13403" s="19"/>
    </row>
    <row r="13404" spans="31:31" ht="28.8">
      <c r="AE13404" s="19"/>
    </row>
    <row r="13405" spans="31:31" ht="28.8">
      <c r="AE13405" s="19"/>
    </row>
    <row r="13406" spans="31:31" ht="28.8">
      <c r="AE13406" s="19"/>
    </row>
    <row r="13407" spans="31:31" ht="28.8">
      <c r="AE13407" s="19"/>
    </row>
    <row r="13408" spans="31:31" ht="28.8">
      <c r="AE13408" s="19"/>
    </row>
    <row r="13409" spans="31:31" ht="28.8">
      <c r="AE13409" s="19"/>
    </row>
    <row r="13410" spans="31:31" ht="28.8">
      <c r="AE13410" s="19"/>
    </row>
    <row r="13411" spans="31:31" ht="28.8">
      <c r="AE13411" s="19"/>
    </row>
    <row r="13412" spans="31:31" ht="28.8">
      <c r="AE13412" s="19"/>
    </row>
    <row r="13413" spans="31:31" ht="28.8">
      <c r="AE13413" s="19"/>
    </row>
    <row r="13414" spans="31:31" ht="28.8">
      <c r="AE13414" s="19"/>
    </row>
    <row r="13415" spans="31:31" ht="28.8">
      <c r="AE13415" s="19"/>
    </row>
    <row r="13416" spans="31:31" ht="28.8">
      <c r="AE13416" s="19"/>
    </row>
    <row r="13417" spans="31:31" ht="28.8">
      <c r="AE13417" s="19"/>
    </row>
    <row r="13418" spans="31:31" ht="28.8">
      <c r="AE13418" s="19"/>
    </row>
    <row r="13419" spans="31:31" ht="28.8">
      <c r="AE13419" s="19"/>
    </row>
    <row r="13420" spans="31:31" ht="28.8">
      <c r="AE13420" s="19"/>
    </row>
    <row r="13421" spans="31:31" ht="28.8">
      <c r="AE13421" s="19"/>
    </row>
    <row r="13422" spans="31:31" ht="28.8">
      <c r="AE13422" s="19"/>
    </row>
    <row r="13423" spans="31:31" ht="28.8">
      <c r="AE13423" s="19"/>
    </row>
    <row r="13424" spans="31:31" ht="28.8">
      <c r="AE13424" s="19"/>
    </row>
    <row r="13425" spans="31:31" ht="28.8">
      <c r="AE13425" s="19"/>
    </row>
    <row r="13426" spans="31:31" ht="28.8">
      <c r="AE13426" s="19"/>
    </row>
    <row r="13427" spans="31:31" ht="28.8">
      <c r="AE13427" s="19"/>
    </row>
    <row r="13428" spans="31:31" ht="28.8">
      <c r="AE13428" s="19"/>
    </row>
    <row r="13429" spans="31:31" ht="28.8">
      <c r="AE13429" s="19"/>
    </row>
    <row r="13430" spans="31:31" ht="28.8">
      <c r="AE13430" s="19"/>
    </row>
    <row r="13431" spans="31:31" ht="28.8">
      <c r="AE13431" s="19"/>
    </row>
    <row r="13432" spans="31:31" ht="28.8">
      <c r="AE13432" s="19"/>
    </row>
    <row r="13433" spans="31:31" ht="28.8">
      <c r="AE13433" s="19"/>
    </row>
    <row r="13434" spans="31:31" ht="28.8">
      <c r="AE13434" s="19"/>
    </row>
    <row r="13435" spans="31:31" ht="28.8">
      <c r="AE13435" s="19"/>
    </row>
    <row r="13436" spans="31:31" ht="28.8">
      <c r="AE13436" s="19"/>
    </row>
    <row r="13437" spans="31:31" ht="28.8">
      <c r="AE13437" s="19"/>
    </row>
    <row r="13438" spans="31:31" ht="28.8">
      <c r="AE13438" s="19"/>
    </row>
    <row r="13439" spans="31:31" ht="28.8">
      <c r="AE13439" s="19"/>
    </row>
    <row r="13440" spans="31:31" ht="28.8">
      <c r="AE13440" s="19"/>
    </row>
    <row r="13441" spans="31:31" ht="28.8">
      <c r="AE13441" s="19"/>
    </row>
    <row r="13442" spans="31:31" ht="28.8">
      <c r="AE13442" s="19"/>
    </row>
    <row r="13443" spans="31:31" ht="28.8">
      <c r="AE13443" s="19"/>
    </row>
    <row r="13444" spans="31:31" ht="28.8">
      <c r="AE13444" s="19"/>
    </row>
    <row r="13445" spans="31:31" ht="28.8">
      <c r="AE13445" s="19"/>
    </row>
    <row r="13446" spans="31:31" ht="28.8">
      <c r="AE13446" s="19"/>
    </row>
    <row r="13447" spans="31:31" ht="28.8">
      <c r="AE13447" s="19"/>
    </row>
    <row r="13448" spans="31:31" ht="28.8">
      <c r="AE13448" s="19"/>
    </row>
    <row r="13449" spans="31:31" ht="28.8">
      <c r="AE13449" s="19"/>
    </row>
    <row r="13450" spans="31:31" ht="28.8">
      <c r="AE13450" s="19"/>
    </row>
    <row r="13451" spans="31:31" ht="28.8">
      <c r="AE13451" s="19"/>
    </row>
    <row r="13452" spans="31:31" ht="28.8">
      <c r="AE13452" s="19"/>
    </row>
    <row r="13453" spans="31:31" ht="28.8">
      <c r="AE13453" s="19"/>
    </row>
    <row r="13454" spans="31:31" ht="28.8">
      <c r="AE13454" s="19"/>
    </row>
    <row r="13455" spans="31:31" ht="28.8">
      <c r="AE13455" s="19"/>
    </row>
    <row r="13456" spans="31:31" ht="28.8">
      <c r="AE13456" s="19"/>
    </row>
    <row r="13457" spans="31:31" ht="28.8">
      <c r="AE13457" s="19"/>
    </row>
    <row r="13458" spans="31:31" ht="28.8">
      <c r="AE13458" s="19"/>
    </row>
    <row r="13459" spans="31:31" ht="28.8">
      <c r="AE13459" s="19"/>
    </row>
    <row r="13460" spans="31:31" ht="28.8">
      <c r="AE13460" s="19"/>
    </row>
    <row r="13461" spans="31:31" ht="28.8">
      <c r="AE13461" s="19"/>
    </row>
    <row r="13462" spans="31:31" ht="28.8">
      <c r="AE13462" s="19"/>
    </row>
    <row r="13463" spans="31:31" ht="28.8">
      <c r="AE13463" s="19"/>
    </row>
    <row r="13464" spans="31:31" ht="28.8">
      <c r="AE13464" s="19"/>
    </row>
    <row r="13465" spans="31:31" ht="28.8">
      <c r="AE13465" s="19"/>
    </row>
    <row r="13466" spans="31:31" ht="28.8">
      <c r="AE13466" s="19"/>
    </row>
    <row r="13467" spans="31:31" ht="28.8">
      <c r="AE13467" s="19"/>
    </row>
    <row r="13468" spans="31:31" ht="28.8">
      <c r="AE13468" s="19"/>
    </row>
    <row r="13469" spans="31:31" ht="28.8">
      <c r="AE13469" s="19"/>
    </row>
    <row r="13470" spans="31:31" ht="28.8">
      <c r="AE13470" s="19"/>
    </row>
    <row r="13471" spans="31:31" ht="28.8">
      <c r="AE13471" s="19"/>
    </row>
    <row r="13472" spans="31:31" ht="28.8">
      <c r="AE13472" s="19"/>
    </row>
    <row r="13473" spans="31:31" ht="28.8">
      <c r="AE13473" s="19"/>
    </row>
    <row r="13474" spans="31:31" ht="28.8">
      <c r="AE13474" s="19"/>
    </row>
    <row r="13475" spans="31:31" ht="28.8">
      <c r="AE13475" s="19"/>
    </row>
    <row r="13476" spans="31:31" ht="28.8">
      <c r="AE13476" s="19"/>
    </row>
    <row r="13477" spans="31:31" ht="28.8">
      <c r="AE13477" s="19"/>
    </row>
    <row r="13478" spans="31:31" ht="28.8">
      <c r="AE13478" s="19"/>
    </row>
    <row r="13479" spans="31:31" ht="28.8">
      <c r="AE13479" s="19"/>
    </row>
    <row r="13480" spans="31:31" ht="28.8">
      <c r="AE13480" s="19"/>
    </row>
    <row r="13481" spans="31:31" ht="28.8">
      <c r="AE13481" s="19"/>
    </row>
    <row r="13482" spans="31:31" ht="28.8">
      <c r="AE13482" s="19"/>
    </row>
    <row r="13483" spans="31:31" ht="28.8">
      <c r="AE13483" s="19"/>
    </row>
    <row r="13484" spans="31:31" ht="28.8">
      <c r="AE13484" s="19"/>
    </row>
    <row r="13485" spans="31:31" ht="28.8">
      <c r="AE13485" s="19"/>
    </row>
    <row r="13486" spans="31:31" ht="28.8">
      <c r="AE13486" s="19"/>
    </row>
    <row r="13487" spans="31:31" ht="28.8">
      <c r="AE13487" s="19"/>
    </row>
    <row r="13488" spans="31:31" ht="28.8">
      <c r="AE13488" s="19"/>
    </row>
    <row r="13489" spans="31:31" ht="28.8">
      <c r="AE13489" s="19"/>
    </row>
    <row r="13490" spans="31:31" ht="28.8">
      <c r="AE13490" s="19"/>
    </row>
    <row r="13491" spans="31:31" ht="28.8">
      <c r="AE13491" s="19"/>
    </row>
    <row r="13492" spans="31:31" ht="28.8">
      <c r="AE13492" s="19"/>
    </row>
    <row r="13493" spans="31:31" ht="28.8">
      <c r="AE13493" s="19"/>
    </row>
    <row r="13494" spans="31:31" ht="28.8">
      <c r="AE13494" s="19"/>
    </row>
    <row r="13495" spans="31:31" ht="28.8">
      <c r="AE13495" s="19"/>
    </row>
    <row r="13496" spans="31:31" ht="28.8">
      <c r="AE13496" s="19"/>
    </row>
    <row r="13497" spans="31:31" ht="28.8">
      <c r="AE13497" s="19"/>
    </row>
    <row r="13498" spans="31:31" ht="28.8">
      <c r="AE13498" s="19"/>
    </row>
    <row r="13499" spans="31:31" ht="28.8">
      <c r="AE13499" s="19"/>
    </row>
    <row r="13500" spans="31:31" ht="28.8">
      <c r="AE13500" s="19"/>
    </row>
    <row r="13501" spans="31:31" ht="28.8">
      <c r="AE13501" s="19"/>
    </row>
    <row r="13502" spans="31:31" ht="28.8">
      <c r="AE13502" s="19"/>
    </row>
    <row r="13503" spans="31:31" ht="28.8">
      <c r="AE13503" s="19"/>
    </row>
    <row r="13504" spans="31:31" ht="28.8">
      <c r="AE13504" s="19"/>
    </row>
    <row r="13505" spans="31:31" ht="28.8">
      <c r="AE13505" s="19"/>
    </row>
    <row r="13506" spans="31:31" ht="28.8">
      <c r="AE13506" s="19"/>
    </row>
    <row r="13507" spans="31:31" ht="28.8">
      <c r="AE13507" s="19"/>
    </row>
    <row r="13508" spans="31:31" ht="28.8">
      <c r="AE13508" s="19"/>
    </row>
    <row r="13509" spans="31:31" ht="28.8">
      <c r="AE13509" s="19"/>
    </row>
    <row r="13510" spans="31:31" ht="28.8">
      <c r="AE13510" s="19"/>
    </row>
    <row r="13511" spans="31:31" ht="28.8">
      <c r="AE13511" s="19"/>
    </row>
    <row r="13512" spans="31:31" ht="28.8">
      <c r="AE13512" s="19"/>
    </row>
    <row r="13513" spans="31:31" ht="28.8">
      <c r="AE13513" s="19"/>
    </row>
    <row r="13514" spans="31:31" ht="28.8">
      <c r="AE13514" s="19"/>
    </row>
    <row r="13515" spans="31:31" ht="28.8">
      <c r="AE13515" s="19"/>
    </row>
    <row r="13516" spans="31:31" ht="28.8">
      <c r="AE13516" s="19"/>
    </row>
    <row r="13517" spans="31:31" ht="28.8">
      <c r="AE13517" s="19"/>
    </row>
    <row r="13518" spans="31:31" ht="28.8">
      <c r="AE13518" s="19"/>
    </row>
    <row r="13519" spans="31:31" ht="28.8">
      <c r="AE13519" s="19"/>
    </row>
    <row r="13520" spans="31:31" ht="28.8">
      <c r="AE13520" s="19"/>
    </row>
    <row r="13521" spans="31:31" ht="28.8">
      <c r="AE13521" s="19"/>
    </row>
    <row r="13522" spans="31:31" ht="28.8">
      <c r="AE13522" s="19"/>
    </row>
    <row r="13523" spans="31:31" ht="28.8">
      <c r="AE13523" s="19"/>
    </row>
    <row r="13524" spans="31:31" ht="28.8">
      <c r="AE13524" s="19"/>
    </row>
    <row r="13525" spans="31:31" ht="28.8">
      <c r="AE13525" s="19"/>
    </row>
    <row r="13526" spans="31:31" ht="28.8">
      <c r="AE13526" s="19"/>
    </row>
    <row r="13527" spans="31:31" ht="28.8">
      <c r="AE13527" s="19"/>
    </row>
    <row r="13528" spans="31:31" ht="28.8">
      <c r="AE13528" s="19"/>
    </row>
    <row r="13529" spans="31:31" ht="28.8">
      <c r="AE13529" s="19"/>
    </row>
    <row r="13530" spans="31:31" ht="28.8">
      <c r="AE13530" s="19"/>
    </row>
    <row r="13531" spans="31:31" ht="28.8">
      <c r="AE13531" s="19"/>
    </row>
    <row r="13532" spans="31:31" ht="28.8">
      <c r="AE13532" s="19"/>
    </row>
    <row r="13533" spans="31:31" ht="28.8">
      <c r="AE13533" s="19"/>
    </row>
    <row r="13534" spans="31:31" ht="28.8">
      <c r="AE13534" s="19"/>
    </row>
    <row r="13535" spans="31:31" ht="28.8">
      <c r="AE13535" s="19"/>
    </row>
    <row r="13536" spans="31:31" ht="28.8">
      <c r="AE13536" s="19"/>
    </row>
    <row r="13537" spans="31:31" ht="28.8">
      <c r="AE13537" s="19"/>
    </row>
    <row r="13538" spans="31:31" ht="28.8">
      <c r="AE13538" s="19"/>
    </row>
    <row r="13539" spans="31:31" ht="28.8">
      <c r="AE13539" s="19"/>
    </row>
    <row r="13540" spans="31:31" ht="28.8">
      <c r="AE13540" s="19"/>
    </row>
    <row r="13541" spans="31:31" ht="28.8">
      <c r="AE13541" s="19"/>
    </row>
    <row r="13542" spans="31:31" ht="28.8">
      <c r="AE13542" s="19"/>
    </row>
    <row r="13543" spans="31:31" ht="28.8">
      <c r="AE13543" s="19"/>
    </row>
    <row r="13544" spans="31:31" ht="28.8">
      <c r="AE13544" s="19"/>
    </row>
    <row r="13545" spans="31:31" ht="28.8">
      <c r="AE13545" s="19"/>
    </row>
    <row r="13546" spans="31:31" ht="28.8">
      <c r="AE13546" s="19"/>
    </row>
    <row r="13547" spans="31:31" ht="28.8">
      <c r="AE13547" s="19"/>
    </row>
    <row r="13548" spans="31:31" ht="28.8">
      <c r="AE13548" s="19"/>
    </row>
    <row r="13549" spans="31:31" ht="28.8">
      <c r="AE13549" s="19"/>
    </row>
    <row r="13550" spans="31:31" ht="28.8">
      <c r="AE13550" s="19"/>
    </row>
    <row r="13551" spans="31:31" ht="28.8">
      <c r="AE13551" s="19"/>
    </row>
    <row r="13552" spans="31:31" ht="28.8">
      <c r="AE13552" s="19"/>
    </row>
    <row r="13553" spans="31:31" ht="28.8">
      <c r="AE13553" s="19"/>
    </row>
    <row r="13554" spans="31:31" ht="28.8">
      <c r="AE13554" s="19"/>
    </row>
    <row r="13555" spans="31:31" ht="28.8">
      <c r="AE13555" s="19"/>
    </row>
    <row r="13556" spans="31:31" ht="28.8">
      <c r="AE13556" s="19"/>
    </row>
    <row r="13557" spans="31:31" ht="28.8">
      <c r="AE13557" s="19"/>
    </row>
    <row r="13558" spans="31:31" ht="28.8">
      <c r="AE13558" s="19"/>
    </row>
    <row r="13559" spans="31:31" ht="28.8">
      <c r="AE13559" s="19"/>
    </row>
    <row r="13560" spans="31:31" ht="28.8">
      <c r="AE13560" s="19"/>
    </row>
    <row r="13561" spans="31:31" ht="28.8">
      <c r="AE13561" s="19"/>
    </row>
    <row r="13562" spans="31:31" ht="28.8">
      <c r="AE13562" s="19"/>
    </row>
    <row r="13563" spans="31:31" ht="28.8">
      <c r="AE13563" s="19"/>
    </row>
    <row r="13564" spans="31:31" ht="28.8">
      <c r="AE13564" s="19"/>
    </row>
    <row r="13565" spans="31:31" ht="28.8">
      <c r="AE13565" s="19"/>
    </row>
    <row r="13566" spans="31:31" ht="28.8">
      <c r="AE13566" s="19"/>
    </row>
    <row r="13567" spans="31:31" ht="28.8">
      <c r="AE13567" s="19"/>
    </row>
    <row r="13568" spans="31:31" ht="28.8">
      <c r="AE13568" s="19"/>
    </row>
    <row r="13569" spans="31:31" ht="28.8">
      <c r="AE13569" s="19"/>
    </row>
    <row r="13570" spans="31:31" ht="28.8">
      <c r="AE13570" s="19"/>
    </row>
    <row r="13571" spans="31:31" ht="28.8">
      <c r="AE13571" s="19"/>
    </row>
    <row r="13572" spans="31:31" ht="28.8">
      <c r="AE13572" s="19"/>
    </row>
    <row r="13573" spans="31:31" ht="28.8">
      <c r="AE13573" s="19"/>
    </row>
    <row r="13574" spans="31:31" ht="28.8">
      <c r="AE13574" s="19"/>
    </row>
    <row r="13575" spans="31:31" ht="28.8">
      <c r="AE13575" s="19"/>
    </row>
    <row r="13576" spans="31:31" ht="28.8">
      <c r="AE13576" s="19"/>
    </row>
    <row r="13577" spans="31:31" ht="28.8">
      <c r="AE13577" s="19"/>
    </row>
    <row r="13578" spans="31:31" ht="28.8">
      <c r="AE13578" s="19"/>
    </row>
    <row r="13579" spans="31:31" ht="28.8">
      <c r="AE13579" s="19"/>
    </row>
    <row r="13580" spans="31:31" ht="28.8">
      <c r="AE13580" s="19"/>
    </row>
    <row r="13581" spans="31:31" ht="28.8">
      <c r="AE13581" s="19"/>
    </row>
    <row r="13582" spans="31:31" ht="28.8">
      <c r="AE13582" s="19"/>
    </row>
    <row r="13583" spans="31:31" ht="28.8">
      <c r="AE13583" s="19"/>
    </row>
    <row r="13584" spans="31:31" ht="28.8">
      <c r="AE13584" s="19"/>
    </row>
    <row r="13585" spans="31:31" ht="28.8">
      <c r="AE13585" s="19"/>
    </row>
    <row r="13586" spans="31:31" ht="28.8">
      <c r="AE13586" s="19"/>
    </row>
    <row r="13587" spans="31:31" ht="28.8">
      <c r="AE13587" s="19"/>
    </row>
    <row r="13588" spans="31:31" ht="28.8">
      <c r="AE13588" s="19"/>
    </row>
    <row r="13589" spans="31:31" ht="28.8">
      <c r="AE13589" s="19"/>
    </row>
    <row r="13590" spans="31:31" ht="28.8">
      <c r="AE13590" s="19"/>
    </row>
    <row r="13591" spans="31:31" ht="28.8">
      <c r="AE13591" s="19"/>
    </row>
    <row r="13592" spans="31:31" ht="28.8">
      <c r="AE13592" s="19"/>
    </row>
    <row r="13593" spans="31:31" ht="28.8">
      <c r="AE13593" s="19"/>
    </row>
    <row r="13594" spans="31:31" ht="28.8">
      <c r="AE13594" s="19"/>
    </row>
    <row r="13595" spans="31:31" ht="28.8">
      <c r="AE13595" s="19"/>
    </row>
    <row r="13596" spans="31:31" ht="28.8">
      <c r="AE13596" s="19"/>
    </row>
    <row r="13597" spans="31:31" ht="28.8">
      <c r="AE13597" s="19"/>
    </row>
    <row r="13598" spans="31:31" ht="28.8">
      <c r="AE13598" s="19"/>
    </row>
    <row r="13599" spans="31:31" ht="28.8">
      <c r="AE13599" s="19"/>
    </row>
    <row r="13600" spans="31:31" ht="28.8">
      <c r="AE13600" s="19"/>
    </row>
    <row r="13601" spans="31:31" ht="28.8">
      <c r="AE13601" s="19"/>
    </row>
    <row r="13602" spans="31:31" ht="28.8">
      <c r="AE13602" s="19"/>
    </row>
    <row r="13603" spans="31:31" ht="28.8">
      <c r="AE13603" s="19"/>
    </row>
    <row r="13604" spans="31:31" ht="28.8">
      <c r="AE13604" s="19"/>
    </row>
    <row r="13605" spans="31:31" ht="28.8">
      <c r="AE13605" s="19"/>
    </row>
    <row r="13606" spans="31:31" ht="28.8">
      <c r="AE13606" s="19"/>
    </row>
    <row r="13607" spans="31:31" ht="28.8">
      <c r="AE13607" s="19"/>
    </row>
    <row r="13608" spans="31:31" ht="28.8">
      <c r="AE13608" s="19"/>
    </row>
    <row r="13609" spans="31:31" ht="28.8">
      <c r="AE13609" s="19"/>
    </row>
    <row r="13610" spans="31:31" ht="28.8">
      <c r="AE13610" s="19"/>
    </row>
    <row r="13611" spans="31:31" ht="28.8">
      <c r="AE13611" s="19"/>
    </row>
    <row r="13612" spans="31:31" ht="28.8">
      <c r="AE13612" s="19"/>
    </row>
    <row r="13613" spans="31:31" ht="28.8">
      <c r="AE13613" s="19"/>
    </row>
    <row r="13614" spans="31:31" ht="28.8">
      <c r="AE13614" s="19"/>
    </row>
    <row r="13615" spans="31:31" ht="28.8">
      <c r="AE13615" s="19"/>
    </row>
    <row r="13616" spans="31:31" ht="28.8">
      <c r="AE13616" s="19"/>
    </row>
    <row r="13617" spans="31:31" ht="28.8">
      <c r="AE13617" s="19"/>
    </row>
    <row r="13618" spans="31:31" ht="28.8">
      <c r="AE13618" s="19"/>
    </row>
    <row r="13619" spans="31:31" ht="28.8">
      <c r="AE13619" s="19"/>
    </row>
    <row r="13620" spans="31:31" ht="28.8">
      <c r="AE13620" s="19"/>
    </row>
    <row r="13621" spans="31:31" ht="28.8">
      <c r="AE13621" s="19"/>
    </row>
    <row r="13622" spans="31:31" ht="28.8">
      <c r="AE13622" s="19"/>
    </row>
    <row r="13623" spans="31:31" ht="28.8">
      <c r="AE13623" s="19"/>
    </row>
    <row r="13624" spans="31:31" ht="28.8">
      <c r="AE13624" s="19"/>
    </row>
    <row r="13625" spans="31:31" ht="28.8">
      <c r="AE13625" s="19"/>
    </row>
    <row r="13626" spans="31:31" ht="28.8">
      <c r="AE13626" s="19"/>
    </row>
    <row r="13627" spans="31:31" ht="28.8">
      <c r="AE13627" s="19"/>
    </row>
    <row r="13628" spans="31:31" ht="28.8">
      <c r="AE13628" s="19"/>
    </row>
    <row r="13629" spans="31:31" ht="28.8">
      <c r="AE13629" s="19"/>
    </row>
    <row r="13630" spans="31:31" ht="28.8">
      <c r="AE13630" s="19"/>
    </row>
    <row r="13631" spans="31:31" ht="28.8">
      <c r="AE13631" s="19"/>
    </row>
    <row r="13632" spans="31:31" ht="28.8">
      <c r="AE13632" s="19"/>
    </row>
    <row r="13633" spans="31:31" ht="28.8">
      <c r="AE13633" s="19"/>
    </row>
    <row r="13634" spans="31:31" ht="28.8">
      <c r="AE13634" s="19"/>
    </row>
    <row r="13635" spans="31:31" ht="28.8">
      <c r="AE13635" s="19"/>
    </row>
    <row r="13636" spans="31:31" ht="28.8">
      <c r="AE13636" s="19"/>
    </row>
    <row r="13637" spans="31:31" ht="28.8">
      <c r="AE13637" s="19"/>
    </row>
    <row r="13638" spans="31:31" ht="28.8">
      <c r="AE13638" s="19"/>
    </row>
    <row r="13639" spans="31:31" ht="28.8">
      <c r="AE13639" s="19"/>
    </row>
    <row r="13640" spans="31:31" ht="28.8">
      <c r="AE13640" s="19"/>
    </row>
    <row r="13641" spans="31:31" ht="28.8">
      <c r="AE13641" s="19"/>
    </row>
    <row r="13642" spans="31:31" ht="28.8">
      <c r="AE13642" s="19"/>
    </row>
    <row r="13643" spans="31:31" ht="28.8">
      <c r="AE13643" s="19"/>
    </row>
    <row r="13644" spans="31:31" ht="28.8">
      <c r="AE13644" s="19"/>
    </row>
    <row r="13645" spans="31:31" ht="28.8">
      <c r="AE13645" s="19"/>
    </row>
    <row r="13646" spans="31:31" ht="28.8">
      <c r="AE13646" s="19"/>
    </row>
    <row r="13647" spans="31:31" ht="28.8">
      <c r="AE13647" s="19"/>
    </row>
    <row r="13648" spans="31:31" ht="28.8">
      <c r="AE13648" s="19"/>
    </row>
    <row r="13649" spans="31:31" ht="28.8">
      <c r="AE13649" s="19"/>
    </row>
    <row r="13650" spans="31:31" ht="28.8">
      <c r="AE13650" s="19"/>
    </row>
    <row r="13651" spans="31:31" ht="28.8">
      <c r="AE13651" s="19"/>
    </row>
    <row r="13652" spans="31:31" ht="28.8">
      <c r="AE13652" s="19"/>
    </row>
    <row r="13653" spans="31:31" ht="28.8">
      <c r="AE13653" s="19"/>
    </row>
    <row r="13654" spans="31:31" ht="28.8">
      <c r="AE13654" s="19"/>
    </row>
    <row r="13655" spans="31:31" ht="28.8">
      <c r="AE13655" s="19"/>
    </row>
    <row r="13656" spans="31:31" ht="28.8">
      <c r="AE13656" s="19"/>
    </row>
    <row r="13657" spans="31:31" ht="28.8">
      <c r="AE13657" s="19"/>
    </row>
    <row r="13658" spans="31:31" ht="28.8">
      <c r="AE13658" s="19"/>
    </row>
    <row r="13659" spans="31:31" ht="28.8">
      <c r="AE13659" s="19"/>
    </row>
    <row r="13660" spans="31:31" ht="28.8">
      <c r="AE13660" s="19"/>
    </row>
    <row r="13661" spans="31:31" ht="28.8">
      <c r="AE13661" s="19"/>
    </row>
    <row r="13662" spans="31:31" ht="28.8">
      <c r="AE13662" s="19"/>
    </row>
    <row r="13663" spans="31:31" ht="28.8">
      <c r="AE13663" s="19"/>
    </row>
    <row r="13664" spans="31:31" ht="28.8">
      <c r="AE13664" s="19"/>
    </row>
    <row r="13665" spans="31:31" ht="28.8">
      <c r="AE13665" s="19"/>
    </row>
    <row r="13666" spans="31:31" ht="28.8">
      <c r="AE13666" s="19"/>
    </row>
    <row r="13667" spans="31:31" ht="28.8">
      <c r="AE13667" s="19"/>
    </row>
    <row r="13668" spans="31:31" ht="28.8">
      <c r="AE13668" s="19"/>
    </row>
    <row r="13669" spans="31:31" ht="28.8">
      <c r="AE13669" s="19"/>
    </row>
    <row r="13670" spans="31:31" ht="28.8">
      <c r="AE13670" s="19"/>
    </row>
    <row r="13671" spans="31:31" ht="28.8">
      <c r="AE13671" s="19"/>
    </row>
    <row r="13672" spans="31:31" ht="28.8">
      <c r="AE13672" s="19"/>
    </row>
    <row r="13673" spans="31:31" ht="28.8">
      <c r="AE13673" s="19"/>
    </row>
    <row r="13674" spans="31:31" ht="28.8">
      <c r="AE13674" s="19"/>
    </row>
    <row r="13675" spans="31:31" ht="28.8">
      <c r="AE13675" s="19"/>
    </row>
    <row r="13676" spans="31:31" ht="28.8">
      <c r="AE13676" s="19"/>
    </row>
    <row r="13677" spans="31:31" ht="28.8">
      <c r="AE13677" s="19"/>
    </row>
    <row r="13678" spans="31:31" ht="28.8">
      <c r="AE13678" s="19"/>
    </row>
    <row r="13679" spans="31:31" ht="28.8">
      <c r="AE13679" s="19"/>
    </row>
    <row r="13680" spans="31:31" ht="28.8">
      <c r="AE13680" s="19"/>
    </row>
    <row r="13681" spans="31:31" ht="28.8">
      <c r="AE13681" s="19"/>
    </row>
    <row r="13682" spans="31:31" ht="28.8">
      <c r="AE13682" s="19"/>
    </row>
    <row r="13683" spans="31:31" ht="28.8">
      <c r="AE13683" s="19"/>
    </row>
    <row r="13684" spans="31:31" ht="28.8">
      <c r="AE13684" s="19"/>
    </row>
    <row r="13685" spans="31:31" ht="28.8">
      <c r="AE13685" s="19"/>
    </row>
    <row r="13686" spans="31:31" ht="28.8">
      <c r="AE13686" s="19"/>
    </row>
    <row r="13687" spans="31:31" ht="28.8">
      <c r="AE13687" s="19"/>
    </row>
    <row r="13688" spans="31:31" ht="28.8">
      <c r="AE13688" s="19"/>
    </row>
    <row r="13689" spans="31:31" ht="28.8">
      <c r="AE13689" s="19"/>
    </row>
    <row r="13690" spans="31:31" ht="28.8">
      <c r="AE13690" s="19"/>
    </row>
    <row r="13691" spans="31:31" ht="28.8">
      <c r="AE13691" s="19"/>
    </row>
    <row r="13692" spans="31:31" ht="28.8">
      <c r="AE13692" s="19"/>
    </row>
    <row r="13693" spans="31:31" ht="28.8">
      <c r="AE13693" s="19"/>
    </row>
    <row r="13694" spans="31:31" ht="28.8">
      <c r="AE13694" s="19"/>
    </row>
    <row r="13695" spans="31:31" ht="28.8">
      <c r="AE13695" s="19"/>
    </row>
    <row r="13696" spans="31:31" ht="28.8">
      <c r="AE13696" s="19"/>
    </row>
    <row r="13697" spans="31:31" ht="28.8">
      <c r="AE13697" s="19"/>
    </row>
    <row r="13698" spans="31:31" ht="28.8">
      <c r="AE13698" s="19"/>
    </row>
    <row r="13699" spans="31:31" ht="28.8">
      <c r="AE13699" s="19"/>
    </row>
    <row r="13700" spans="31:31" ht="28.8">
      <c r="AE13700" s="19"/>
    </row>
    <row r="13701" spans="31:31" ht="28.8">
      <c r="AE13701" s="19"/>
    </row>
    <row r="13702" spans="31:31" ht="28.8">
      <c r="AE13702" s="19"/>
    </row>
    <row r="13703" spans="31:31" ht="28.8">
      <c r="AE13703" s="19"/>
    </row>
    <row r="13704" spans="31:31" ht="28.8">
      <c r="AE13704" s="19"/>
    </row>
    <row r="13705" spans="31:31" ht="28.8">
      <c r="AE13705" s="19"/>
    </row>
    <row r="13706" spans="31:31" ht="28.8">
      <c r="AE13706" s="19"/>
    </row>
    <row r="13707" spans="31:31" ht="28.8">
      <c r="AE13707" s="19"/>
    </row>
    <row r="13708" spans="31:31" ht="28.8">
      <c r="AE13708" s="19"/>
    </row>
    <row r="13709" spans="31:31" ht="28.8">
      <c r="AE13709" s="19"/>
    </row>
    <row r="13710" spans="31:31" ht="28.8">
      <c r="AE13710" s="19"/>
    </row>
    <row r="13711" spans="31:31" ht="28.8">
      <c r="AE13711" s="19"/>
    </row>
    <row r="13712" spans="31:31" ht="28.8">
      <c r="AE13712" s="19"/>
    </row>
    <row r="13713" spans="31:31" ht="28.8">
      <c r="AE13713" s="19"/>
    </row>
    <row r="13714" spans="31:31" ht="28.8">
      <c r="AE13714" s="19"/>
    </row>
    <row r="13715" spans="31:31" ht="28.8">
      <c r="AE13715" s="19"/>
    </row>
    <row r="13716" spans="31:31" ht="28.8">
      <c r="AE13716" s="19"/>
    </row>
    <row r="13717" spans="31:31" ht="28.8">
      <c r="AE13717" s="19"/>
    </row>
    <row r="13718" spans="31:31" ht="28.8">
      <c r="AE13718" s="19"/>
    </row>
    <row r="13719" spans="31:31" ht="28.8">
      <c r="AE13719" s="19"/>
    </row>
    <row r="13720" spans="31:31" ht="28.8">
      <c r="AE13720" s="19"/>
    </row>
    <row r="13721" spans="31:31" ht="28.8">
      <c r="AE13721" s="19"/>
    </row>
    <row r="13722" spans="31:31" ht="28.8">
      <c r="AE13722" s="19"/>
    </row>
    <row r="13723" spans="31:31" ht="28.8">
      <c r="AE13723" s="19"/>
    </row>
    <row r="13724" spans="31:31" ht="28.8">
      <c r="AE13724" s="19"/>
    </row>
    <row r="13725" spans="31:31" ht="28.8">
      <c r="AE13725" s="19"/>
    </row>
    <row r="13726" spans="31:31" ht="28.8">
      <c r="AE13726" s="19"/>
    </row>
    <row r="13727" spans="31:31" ht="28.8">
      <c r="AE13727" s="19"/>
    </row>
    <row r="13728" spans="31:31" ht="28.8">
      <c r="AE13728" s="19"/>
    </row>
    <row r="13729" spans="31:31" ht="28.8">
      <c r="AE13729" s="19"/>
    </row>
    <row r="13730" spans="31:31" ht="28.8">
      <c r="AE13730" s="19"/>
    </row>
    <row r="13731" spans="31:31" ht="28.8">
      <c r="AE13731" s="19"/>
    </row>
    <row r="13732" spans="31:31" ht="28.8">
      <c r="AE13732" s="19"/>
    </row>
    <row r="13733" spans="31:31" ht="28.8">
      <c r="AE13733" s="19"/>
    </row>
    <row r="13734" spans="31:31" ht="28.8">
      <c r="AE13734" s="19"/>
    </row>
    <row r="13735" spans="31:31" ht="28.8">
      <c r="AE13735" s="19"/>
    </row>
    <row r="13736" spans="31:31" ht="28.8">
      <c r="AE13736" s="19"/>
    </row>
    <row r="13737" spans="31:31" ht="28.8">
      <c r="AE13737" s="19"/>
    </row>
    <row r="13738" spans="31:31" ht="28.8">
      <c r="AE13738" s="19"/>
    </row>
    <row r="13739" spans="31:31" ht="28.8">
      <c r="AE13739" s="19"/>
    </row>
    <row r="13740" spans="31:31" ht="28.8">
      <c r="AE13740" s="19"/>
    </row>
    <row r="13741" spans="31:31" ht="28.8">
      <c r="AE13741" s="19"/>
    </row>
    <row r="13742" spans="31:31" ht="28.8">
      <c r="AE13742" s="19"/>
    </row>
    <row r="13743" spans="31:31" ht="28.8">
      <c r="AE13743" s="19"/>
    </row>
    <row r="13744" spans="31:31" ht="28.8">
      <c r="AE13744" s="19"/>
    </row>
    <row r="13745" spans="31:31" ht="28.8">
      <c r="AE13745" s="19"/>
    </row>
    <row r="13746" spans="31:31" ht="28.8">
      <c r="AE13746" s="19"/>
    </row>
    <row r="13747" spans="31:31" ht="28.8">
      <c r="AE13747" s="19"/>
    </row>
    <row r="13748" spans="31:31" ht="28.8">
      <c r="AE13748" s="19"/>
    </row>
    <row r="13749" spans="31:31" ht="28.8">
      <c r="AE13749" s="19"/>
    </row>
    <row r="13750" spans="31:31" ht="28.8">
      <c r="AE13750" s="19"/>
    </row>
    <row r="13751" spans="31:31" ht="28.8">
      <c r="AE13751" s="19"/>
    </row>
    <row r="13752" spans="31:31" ht="28.8">
      <c r="AE13752" s="19"/>
    </row>
    <row r="13753" spans="31:31" ht="28.8">
      <c r="AE13753" s="19"/>
    </row>
    <row r="13754" spans="31:31" ht="28.8">
      <c r="AE13754" s="19"/>
    </row>
    <row r="13755" spans="31:31" ht="28.8">
      <c r="AE13755" s="19"/>
    </row>
    <row r="13756" spans="31:31" ht="28.8">
      <c r="AE13756" s="19"/>
    </row>
    <row r="13757" spans="31:31" ht="28.8">
      <c r="AE13757" s="19"/>
    </row>
    <row r="13758" spans="31:31" ht="28.8">
      <c r="AE13758" s="19"/>
    </row>
    <row r="13759" spans="31:31" ht="28.8">
      <c r="AE13759" s="19"/>
    </row>
    <row r="13760" spans="31:31" ht="28.8">
      <c r="AE13760" s="19"/>
    </row>
    <row r="13761" spans="31:31" ht="28.8">
      <c r="AE13761" s="19"/>
    </row>
    <row r="13762" spans="31:31" ht="28.8">
      <c r="AE13762" s="19"/>
    </row>
    <row r="13763" spans="31:31" ht="28.8">
      <c r="AE13763" s="19"/>
    </row>
    <row r="13764" spans="31:31" ht="28.8">
      <c r="AE13764" s="19"/>
    </row>
    <row r="13765" spans="31:31" ht="28.8">
      <c r="AE13765" s="19"/>
    </row>
    <row r="13766" spans="31:31" ht="28.8">
      <c r="AE13766" s="19"/>
    </row>
    <row r="13767" spans="31:31" ht="28.8">
      <c r="AE13767" s="19"/>
    </row>
    <row r="13768" spans="31:31" ht="28.8">
      <c r="AE13768" s="19"/>
    </row>
    <row r="13769" spans="31:31" ht="28.8">
      <c r="AE13769" s="19"/>
    </row>
    <row r="13770" spans="31:31" ht="28.8">
      <c r="AE13770" s="19"/>
    </row>
    <row r="13771" spans="31:31" ht="28.8">
      <c r="AE13771" s="19"/>
    </row>
    <row r="13772" spans="31:31" ht="28.8">
      <c r="AE13772" s="19"/>
    </row>
    <row r="13773" spans="31:31" ht="28.8">
      <c r="AE13773" s="19"/>
    </row>
    <row r="13774" spans="31:31" ht="28.8">
      <c r="AE13774" s="19"/>
    </row>
    <row r="13775" spans="31:31" ht="28.8">
      <c r="AE13775" s="19"/>
    </row>
    <row r="13776" spans="31:31" ht="28.8">
      <c r="AE13776" s="19"/>
    </row>
    <row r="13777" spans="31:31" ht="28.8">
      <c r="AE13777" s="19"/>
    </row>
    <row r="13778" spans="31:31" ht="28.8">
      <c r="AE13778" s="19"/>
    </row>
    <row r="13779" spans="31:31" ht="28.8">
      <c r="AE13779" s="19"/>
    </row>
    <row r="13780" spans="31:31" ht="28.8">
      <c r="AE13780" s="19"/>
    </row>
    <row r="13781" spans="31:31" ht="28.8">
      <c r="AE13781" s="19"/>
    </row>
    <row r="13782" spans="31:31" ht="28.8">
      <c r="AE13782" s="19"/>
    </row>
    <row r="13783" spans="31:31" ht="28.8">
      <c r="AE13783" s="19"/>
    </row>
    <row r="13784" spans="31:31" ht="28.8">
      <c r="AE13784" s="19"/>
    </row>
    <row r="13785" spans="31:31" ht="28.8">
      <c r="AE13785" s="19"/>
    </row>
    <row r="13786" spans="31:31" ht="28.8">
      <c r="AE13786" s="19"/>
    </row>
    <row r="13787" spans="31:31" ht="28.8">
      <c r="AE13787" s="19"/>
    </row>
    <row r="13788" spans="31:31" ht="28.8">
      <c r="AE13788" s="19"/>
    </row>
    <row r="13789" spans="31:31" ht="28.8">
      <c r="AE13789" s="19"/>
    </row>
    <row r="13790" spans="31:31" ht="28.8">
      <c r="AE13790" s="19"/>
    </row>
    <row r="13791" spans="31:31" ht="28.8">
      <c r="AE13791" s="19"/>
    </row>
    <row r="13792" spans="31:31" ht="28.8">
      <c r="AE13792" s="19"/>
    </row>
    <row r="13793" spans="31:31" ht="28.8">
      <c r="AE13793" s="19"/>
    </row>
    <row r="13794" spans="31:31" ht="28.8">
      <c r="AE13794" s="19"/>
    </row>
    <row r="13795" spans="31:31" ht="28.8">
      <c r="AE13795" s="19"/>
    </row>
    <row r="13796" spans="31:31" ht="28.8">
      <c r="AE13796" s="19"/>
    </row>
    <row r="13797" spans="31:31" ht="28.8">
      <c r="AE13797" s="19"/>
    </row>
    <row r="13798" spans="31:31" ht="28.8">
      <c r="AE13798" s="19"/>
    </row>
    <row r="13799" spans="31:31" ht="28.8">
      <c r="AE13799" s="19"/>
    </row>
    <row r="13800" spans="31:31" ht="28.8">
      <c r="AE13800" s="19"/>
    </row>
    <row r="13801" spans="31:31" ht="28.8">
      <c r="AE13801" s="19"/>
    </row>
    <row r="13802" spans="31:31" ht="28.8">
      <c r="AE13802" s="19"/>
    </row>
    <row r="13803" spans="31:31" ht="28.8">
      <c r="AE13803" s="19"/>
    </row>
    <row r="13804" spans="31:31" ht="28.8">
      <c r="AE13804" s="19"/>
    </row>
    <row r="13805" spans="31:31" ht="28.8">
      <c r="AE13805" s="19"/>
    </row>
    <row r="13806" spans="31:31" ht="28.8">
      <c r="AE13806" s="19"/>
    </row>
    <row r="13807" spans="31:31" ht="28.8">
      <c r="AE13807" s="19"/>
    </row>
    <row r="13808" spans="31:31" ht="28.8">
      <c r="AE13808" s="19"/>
    </row>
    <row r="13809" spans="31:31" ht="28.8">
      <c r="AE13809" s="19"/>
    </row>
    <row r="13810" spans="31:31" ht="28.8">
      <c r="AE13810" s="19"/>
    </row>
    <row r="13811" spans="31:31" ht="28.8">
      <c r="AE13811" s="19"/>
    </row>
    <row r="13812" spans="31:31" ht="28.8">
      <c r="AE13812" s="19"/>
    </row>
    <row r="13813" spans="31:31" ht="28.8">
      <c r="AE13813" s="19"/>
    </row>
    <row r="13814" spans="31:31" ht="28.8">
      <c r="AE13814" s="19"/>
    </row>
    <row r="13815" spans="31:31" ht="28.8">
      <c r="AE13815" s="19"/>
    </row>
    <row r="13816" spans="31:31" ht="28.8">
      <c r="AE13816" s="19"/>
    </row>
    <row r="13817" spans="31:31" ht="28.8">
      <c r="AE13817" s="19"/>
    </row>
    <row r="13818" spans="31:31" ht="28.8">
      <c r="AE13818" s="19"/>
    </row>
    <row r="13819" spans="31:31" ht="28.8">
      <c r="AE13819" s="19"/>
    </row>
    <row r="13820" spans="31:31" ht="28.8">
      <c r="AE13820" s="19"/>
    </row>
    <row r="13821" spans="31:31" ht="28.8">
      <c r="AE13821" s="19"/>
    </row>
    <row r="13822" spans="31:31" ht="28.8">
      <c r="AE13822" s="19"/>
    </row>
    <row r="13823" spans="31:31" ht="28.8">
      <c r="AE13823" s="19"/>
    </row>
    <row r="13824" spans="31:31" ht="28.8">
      <c r="AE13824" s="19"/>
    </row>
    <row r="13825" spans="31:31" ht="28.8">
      <c r="AE13825" s="19"/>
    </row>
    <row r="13826" spans="31:31" ht="28.8">
      <c r="AE13826" s="19"/>
    </row>
    <row r="13827" spans="31:31" ht="28.8">
      <c r="AE13827" s="19"/>
    </row>
    <row r="13828" spans="31:31" ht="28.8">
      <c r="AE13828" s="19"/>
    </row>
    <row r="13829" spans="31:31" ht="28.8">
      <c r="AE13829" s="19"/>
    </row>
    <row r="13830" spans="31:31" ht="28.8">
      <c r="AE13830" s="19"/>
    </row>
    <row r="13831" spans="31:31" ht="28.8">
      <c r="AE13831" s="19"/>
    </row>
    <row r="13832" spans="31:31" ht="28.8">
      <c r="AE13832" s="19"/>
    </row>
    <row r="13833" spans="31:31" ht="28.8">
      <c r="AE13833" s="19"/>
    </row>
    <row r="13834" spans="31:31" ht="28.8">
      <c r="AE13834" s="19"/>
    </row>
    <row r="13835" spans="31:31" ht="28.8">
      <c r="AE13835" s="19"/>
    </row>
    <row r="13836" spans="31:31" ht="28.8">
      <c r="AE13836" s="19"/>
    </row>
    <row r="13837" spans="31:31" ht="28.8">
      <c r="AE13837" s="19"/>
    </row>
    <row r="13838" spans="31:31" ht="28.8">
      <c r="AE13838" s="19"/>
    </row>
    <row r="13839" spans="31:31" ht="28.8">
      <c r="AE13839" s="19"/>
    </row>
    <row r="13840" spans="31:31" ht="28.8">
      <c r="AE13840" s="19"/>
    </row>
    <row r="13841" spans="31:31" ht="28.8">
      <c r="AE13841" s="19"/>
    </row>
    <row r="13842" spans="31:31" ht="28.8">
      <c r="AE13842" s="19"/>
    </row>
    <row r="13843" spans="31:31" ht="28.8">
      <c r="AE13843" s="19"/>
    </row>
    <row r="13844" spans="31:31" ht="28.8">
      <c r="AE13844" s="19"/>
    </row>
    <row r="13845" spans="31:31" ht="28.8">
      <c r="AE13845" s="19"/>
    </row>
    <row r="13846" spans="31:31" ht="28.8">
      <c r="AE13846" s="19"/>
    </row>
    <row r="13847" spans="31:31" ht="28.8">
      <c r="AE13847" s="19"/>
    </row>
    <row r="13848" spans="31:31" ht="28.8">
      <c r="AE13848" s="19"/>
    </row>
    <row r="13849" spans="31:31" ht="28.8">
      <c r="AE13849" s="19"/>
    </row>
    <row r="13850" spans="31:31" ht="28.8">
      <c r="AE13850" s="19"/>
    </row>
    <row r="13851" spans="31:31" ht="28.8">
      <c r="AE13851" s="19"/>
    </row>
    <row r="13852" spans="31:31" ht="28.8">
      <c r="AE13852" s="19"/>
    </row>
    <row r="13853" spans="31:31" ht="28.8">
      <c r="AE13853" s="19"/>
    </row>
    <row r="13854" spans="31:31" ht="28.8">
      <c r="AE13854" s="19"/>
    </row>
    <row r="13855" spans="31:31" ht="28.8">
      <c r="AE13855" s="19"/>
    </row>
    <row r="13856" spans="31:31" ht="28.8">
      <c r="AE13856" s="19"/>
    </row>
    <row r="13857" spans="31:31" ht="28.8">
      <c r="AE13857" s="19"/>
    </row>
    <row r="13858" spans="31:31" ht="28.8">
      <c r="AE13858" s="19"/>
    </row>
    <row r="13859" spans="31:31" ht="28.8">
      <c r="AE13859" s="19"/>
    </row>
    <row r="13860" spans="31:31" ht="28.8">
      <c r="AE13860" s="19"/>
    </row>
    <row r="13861" spans="31:31" ht="28.8">
      <c r="AE13861" s="19"/>
    </row>
    <row r="13862" spans="31:31" ht="28.8">
      <c r="AE13862" s="19"/>
    </row>
    <row r="13863" spans="31:31" ht="28.8">
      <c r="AE13863" s="19"/>
    </row>
    <row r="13864" spans="31:31" ht="28.8">
      <c r="AE13864" s="19"/>
    </row>
    <row r="13865" spans="31:31" ht="28.8">
      <c r="AE13865" s="19"/>
    </row>
    <row r="13866" spans="31:31" ht="28.8">
      <c r="AE13866" s="19"/>
    </row>
    <row r="13867" spans="31:31" ht="28.8">
      <c r="AE13867" s="19"/>
    </row>
    <row r="13868" spans="31:31" ht="28.8">
      <c r="AE13868" s="19"/>
    </row>
    <row r="13869" spans="31:31" ht="28.8">
      <c r="AE13869" s="19"/>
    </row>
    <row r="13870" spans="31:31" ht="28.8">
      <c r="AE13870" s="19"/>
    </row>
    <row r="13871" spans="31:31" ht="28.8">
      <c r="AE13871" s="19"/>
    </row>
    <row r="13872" spans="31:31" ht="28.8">
      <c r="AE13872" s="19"/>
    </row>
    <row r="13873" spans="31:31" ht="28.8">
      <c r="AE13873" s="19"/>
    </row>
    <row r="13874" spans="31:31" ht="28.8">
      <c r="AE13874" s="19"/>
    </row>
    <row r="13875" spans="31:31" ht="28.8">
      <c r="AE13875" s="19"/>
    </row>
    <row r="13876" spans="31:31" ht="28.8">
      <c r="AE13876" s="19"/>
    </row>
    <row r="13877" spans="31:31" ht="28.8">
      <c r="AE13877" s="19"/>
    </row>
    <row r="13878" spans="31:31" ht="28.8">
      <c r="AE13878" s="19"/>
    </row>
    <row r="13879" spans="31:31" ht="28.8">
      <c r="AE13879" s="19"/>
    </row>
    <row r="13880" spans="31:31" ht="28.8">
      <c r="AE13880" s="19"/>
    </row>
    <row r="13881" spans="31:31" ht="28.8">
      <c r="AE13881" s="19"/>
    </row>
    <row r="13882" spans="31:31" ht="28.8">
      <c r="AE13882" s="19"/>
    </row>
    <row r="13883" spans="31:31" ht="28.8">
      <c r="AE13883" s="19"/>
    </row>
    <row r="13884" spans="31:31" ht="28.8">
      <c r="AE13884" s="19"/>
    </row>
    <row r="13885" spans="31:31" ht="28.8">
      <c r="AE13885" s="19"/>
    </row>
    <row r="13886" spans="31:31" ht="28.8">
      <c r="AE13886" s="19"/>
    </row>
    <row r="13887" spans="31:31" ht="28.8">
      <c r="AE13887" s="19"/>
    </row>
    <row r="13888" spans="31:31" ht="28.8">
      <c r="AE13888" s="19"/>
    </row>
    <row r="13889" spans="31:31" ht="28.8">
      <c r="AE13889" s="19"/>
    </row>
    <row r="13890" spans="31:31" ht="28.8">
      <c r="AE13890" s="19"/>
    </row>
    <row r="13891" spans="31:31" ht="28.8">
      <c r="AE13891" s="19"/>
    </row>
    <row r="13892" spans="31:31" ht="28.8">
      <c r="AE13892" s="19"/>
    </row>
    <row r="13893" spans="31:31" ht="28.8">
      <c r="AE13893" s="19"/>
    </row>
    <row r="13894" spans="31:31" ht="28.8">
      <c r="AE13894" s="19"/>
    </row>
    <row r="13895" spans="31:31" ht="28.8">
      <c r="AE13895" s="19"/>
    </row>
    <row r="13896" spans="31:31" ht="28.8">
      <c r="AE13896" s="19"/>
    </row>
    <row r="13897" spans="31:31" ht="28.8">
      <c r="AE13897" s="19"/>
    </row>
    <row r="13898" spans="31:31" ht="28.8">
      <c r="AE13898" s="19"/>
    </row>
    <row r="13899" spans="31:31" ht="28.8">
      <c r="AE13899" s="19"/>
    </row>
    <row r="13900" spans="31:31" ht="28.8">
      <c r="AE13900" s="19"/>
    </row>
    <row r="13901" spans="31:31" ht="28.8">
      <c r="AE13901" s="19"/>
    </row>
    <row r="13902" spans="31:31" ht="28.8">
      <c r="AE13902" s="19"/>
    </row>
    <row r="13903" spans="31:31" ht="28.8">
      <c r="AE13903" s="19"/>
    </row>
    <row r="13904" spans="31:31" ht="28.8">
      <c r="AE13904" s="19"/>
    </row>
    <row r="13905" spans="31:31" ht="28.8">
      <c r="AE13905" s="19"/>
    </row>
    <row r="13906" spans="31:31" ht="28.8">
      <c r="AE13906" s="19"/>
    </row>
    <row r="13907" spans="31:31" ht="28.8">
      <c r="AE13907" s="19"/>
    </row>
    <row r="13908" spans="31:31" ht="28.8">
      <c r="AE13908" s="19"/>
    </row>
    <row r="13909" spans="31:31" ht="28.8">
      <c r="AE13909" s="19"/>
    </row>
    <row r="13910" spans="31:31" ht="28.8">
      <c r="AE13910" s="19"/>
    </row>
    <row r="13911" spans="31:31" ht="28.8">
      <c r="AE13911" s="19"/>
    </row>
    <row r="13912" spans="31:31" ht="28.8">
      <c r="AE13912" s="19"/>
    </row>
    <row r="13913" spans="31:31" ht="28.8">
      <c r="AE13913" s="19"/>
    </row>
    <row r="13914" spans="31:31" ht="28.8">
      <c r="AE13914" s="19"/>
    </row>
    <row r="13915" spans="31:31" ht="28.8">
      <c r="AE13915" s="19"/>
    </row>
    <row r="13916" spans="31:31" ht="28.8">
      <c r="AE13916" s="19"/>
    </row>
    <row r="13917" spans="31:31" ht="28.8">
      <c r="AE13917" s="19"/>
    </row>
    <row r="13918" spans="31:31" ht="28.8">
      <c r="AE13918" s="19"/>
    </row>
    <row r="13919" spans="31:31" ht="28.8">
      <c r="AE13919" s="19"/>
    </row>
    <row r="13920" spans="31:31" ht="28.8">
      <c r="AE13920" s="19"/>
    </row>
    <row r="13921" spans="31:31" ht="28.8">
      <c r="AE13921" s="19"/>
    </row>
    <row r="13922" spans="31:31" ht="28.8">
      <c r="AE13922" s="19"/>
    </row>
    <row r="13923" spans="31:31" ht="28.8">
      <c r="AE13923" s="19"/>
    </row>
    <row r="13924" spans="31:31" ht="28.8">
      <c r="AE13924" s="19"/>
    </row>
    <row r="13925" spans="31:31" ht="28.8">
      <c r="AE13925" s="19"/>
    </row>
    <row r="13926" spans="31:31" ht="28.8">
      <c r="AE13926" s="19"/>
    </row>
    <row r="13927" spans="31:31" ht="28.8">
      <c r="AE13927" s="19"/>
    </row>
    <row r="13928" spans="31:31" ht="28.8">
      <c r="AE13928" s="19"/>
    </row>
    <row r="13929" spans="31:31" ht="28.8">
      <c r="AE13929" s="19"/>
    </row>
    <row r="13930" spans="31:31" ht="28.8">
      <c r="AE13930" s="19"/>
    </row>
    <row r="13931" spans="31:31" ht="28.8">
      <c r="AE13931" s="19"/>
    </row>
    <row r="13932" spans="31:31" ht="28.8">
      <c r="AE13932" s="19"/>
    </row>
    <row r="13933" spans="31:31" ht="28.8">
      <c r="AE13933" s="19"/>
    </row>
    <row r="13934" spans="31:31" ht="28.8">
      <c r="AE13934" s="19"/>
    </row>
    <row r="13935" spans="31:31" ht="28.8">
      <c r="AE13935" s="19"/>
    </row>
    <row r="13936" spans="31:31" ht="28.8">
      <c r="AE13936" s="19"/>
    </row>
    <row r="13937" spans="31:31" ht="28.8">
      <c r="AE13937" s="19"/>
    </row>
    <row r="13938" spans="31:31" ht="28.8">
      <c r="AE13938" s="19"/>
    </row>
    <row r="13939" spans="31:31" ht="28.8">
      <c r="AE13939" s="19"/>
    </row>
    <row r="13940" spans="31:31" ht="28.8">
      <c r="AE13940" s="19"/>
    </row>
    <row r="13941" spans="31:31" ht="28.8">
      <c r="AE13941" s="19"/>
    </row>
    <row r="13942" spans="31:31" ht="28.8">
      <c r="AE13942" s="19"/>
    </row>
    <row r="13943" spans="31:31" ht="28.8">
      <c r="AE13943" s="19"/>
    </row>
    <row r="13944" spans="31:31" ht="28.8">
      <c r="AE13944" s="19"/>
    </row>
    <row r="13945" spans="31:31" ht="28.8">
      <c r="AE13945" s="19"/>
    </row>
    <row r="13946" spans="31:31" ht="28.8">
      <c r="AE13946" s="19"/>
    </row>
    <row r="13947" spans="31:31" ht="28.8">
      <c r="AE13947" s="19"/>
    </row>
    <row r="13948" spans="31:31" ht="28.8">
      <c r="AE13948" s="19"/>
    </row>
    <row r="13949" spans="31:31" ht="28.8">
      <c r="AE13949" s="19"/>
    </row>
    <row r="13950" spans="31:31" ht="28.8">
      <c r="AE13950" s="19"/>
    </row>
    <row r="13951" spans="31:31" ht="28.8">
      <c r="AE13951" s="19"/>
    </row>
    <row r="13952" spans="31:31" ht="28.8">
      <c r="AE13952" s="19"/>
    </row>
    <row r="13953" spans="31:31" ht="28.8">
      <c r="AE13953" s="19"/>
    </row>
    <row r="13954" spans="31:31" ht="28.8">
      <c r="AE13954" s="19"/>
    </row>
    <row r="13955" spans="31:31" ht="28.8">
      <c r="AE13955" s="19"/>
    </row>
    <row r="13956" spans="31:31" ht="28.8">
      <c r="AE13956" s="19"/>
    </row>
    <row r="13957" spans="31:31" ht="28.8">
      <c r="AE13957" s="19"/>
    </row>
    <row r="13958" spans="31:31" ht="28.8">
      <c r="AE13958" s="19"/>
    </row>
    <row r="13959" spans="31:31" ht="28.8">
      <c r="AE13959" s="19"/>
    </row>
    <row r="13960" spans="31:31" ht="28.8">
      <c r="AE13960" s="19"/>
    </row>
    <row r="13961" spans="31:31" ht="28.8">
      <c r="AE13961" s="19"/>
    </row>
    <row r="13962" spans="31:31" ht="28.8">
      <c r="AE13962" s="19"/>
    </row>
    <row r="13963" spans="31:31" ht="28.8">
      <c r="AE13963" s="19"/>
    </row>
    <row r="13964" spans="31:31" ht="28.8">
      <c r="AE13964" s="19"/>
    </row>
    <row r="13965" spans="31:31" ht="28.8">
      <c r="AE13965" s="19"/>
    </row>
    <row r="13966" spans="31:31" ht="28.8">
      <c r="AE13966" s="19"/>
    </row>
    <row r="13967" spans="31:31" ht="28.8">
      <c r="AE13967" s="19"/>
    </row>
    <row r="13968" spans="31:31" ht="28.8">
      <c r="AE13968" s="19"/>
    </row>
    <row r="13969" spans="31:31" ht="28.8">
      <c r="AE13969" s="19"/>
    </row>
    <row r="13970" spans="31:31" ht="28.8">
      <c r="AE13970" s="19"/>
    </row>
    <row r="13971" spans="31:31" ht="28.8">
      <c r="AE13971" s="19"/>
    </row>
    <row r="13972" spans="31:31" ht="28.8">
      <c r="AE13972" s="19"/>
    </row>
    <row r="13973" spans="31:31" ht="28.8">
      <c r="AE13973" s="19"/>
    </row>
    <row r="13974" spans="31:31" ht="28.8">
      <c r="AE13974" s="19"/>
    </row>
    <row r="13975" spans="31:31" ht="28.8">
      <c r="AE13975" s="19"/>
    </row>
    <row r="13976" spans="31:31" ht="28.8">
      <c r="AE13976" s="19"/>
    </row>
    <row r="13977" spans="31:31" ht="28.8">
      <c r="AE13977" s="19"/>
    </row>
    <row r="13978" spans="31:31" ht="28.8">
      <c r="AE13978" s="19"/>
    </row>
    <row r="13979" spans="31:31" ht="28.8">
      <c r="AE13979" s="19"/>
    </row>
    <row r="13980" spans="31:31" ht="28.8">
      <c r="AE13980" s="19"/>
    </row>
    <row r="13981" spans="31:31" ht="28.8">
      <c r="AE13981" s="19"/>
    </row>
    <row r="13982" spans="31:31" ht="28.8">
      <c r="AE13982" s="19"/>
    </row>
    <row r="13983" spans="31:31" ht="28.8">
      <c r="AE13983" s="19"/>
    </row>
    <row r="13984" spans="31:31" ht="28.8">
      <c r="AE13984" s="19"/>
    </row>
    <row r="13985" spans="31:31" ht="28.8">
      <c r="AE13985" s="19"/>
    </row>
    <row r="13986" spans="31:31" ht="28.8">
      <c r="AE13986" s="19"/>
    </row>
    <row r="13987" spans="31:31" ht="28.8">
      <c r="AE13987" s="19"/>
    </row>
    <row r="13988" spans="31:31" ht="28.8">
      <c r="AE13988" s="19"/>
    </row>
    <row r="13989" spans="31:31" ht="28.8">
      <c r="AE13989" s="19"/>
    </row>
    <row r="13990" spans="31:31" ht="28.8">
      <c r="AE13990" s="19"/>
    </row>
    <row r="13991" spans="31:31" ht="28.8">
      <c r="AE13991" s="19"/>
    </row>
    <row r="13992" spans="31:31" ht="28.8">
      <c r="AE13992" s="19"/>
    </row>
    <row r="13993" spans="31:31" ht="28.8">
      <c r="AE13993" s="19"/>
    </row>
    <row r="13994" spans="31:31" ht="28.8">
      <c r="AE13994" s="19"/>
    </row>
    <row r="13995" spans="31:31" ht="28.8">
      <c r="AE13995" s="19"/>
    </row>
    <row r="13996" spans="31:31" ht="28.8">
      <c r="AE13996" s="19"/>
    </row>
    <row r="13997" spans="31:31" ht="28.8">
      <c r="AE13997" s="19"/>
    </row>
    <row r="13998" spans="31:31" ht="28.8">
      <c r="AE13998" s="19"/>
    </row>
    <row r="13999" spans="31:31" ht="28.8">
      <c r="AE13999" s="19"/>
    </row>
    <row r="14000" spans="31:31" ht="28.8">
      <c r="AE14000" s="19"/>
    </row>
    <row r="14001" spans="31:31" ht="28.8">
      <c r="AE14001" s="19"/>
    </row>
    <row r="14002" spans="31:31" ht="28.8">
      <c r="AE14002" s="19"/>
    </row>
    <row r="14003" spans="31:31" ht="28.8">
      <c r="AE14003" s="19"/>
    </row>
    <row r="14004" spans="31:31" ht="28.8">
      <c r="AE14004" s="19"/>
    </row>
    <row r="14005" spans="31:31" ht="28.8">
      <c r="AE14005" s="19"/>
    </row>
    <row r="14006" spans="31:31" ht="28.8">
      <c r="AE14006" s="19"/>
    </row>
    <row r="14007" spans="31:31" ht="28.8">
      <c r="AE14007" s="19"/>
    </row>
    <row r="14008" spans="31:31" ht="28.8">
      <c r="AE14008" s="19"/>
    </row>
    <row r="14009" spans="31:31" ht="28.8">
      <c r="AE14009" s="19"/>
    </row>
    <row r="14010" spans="31:31" ht="28.8">
      <c r="AE14010" s="19"/>
    </row>
    <row r="14011" spans="31:31" ht="28.8">
      <c r="AE14011" s="19"/>
    </row>
    <row r="14012" spans="31:31" ht="28.8">
      <c r="AE14012" s="19"/>
    </row>
    <row r="14013" spans="31:31" ht="28.8">
      <c r="AE14013" s="19"/>
    </row>
    <row r="14014" spans="31:31" ht="28.8">
      <c r="AE14014" s="19"/>
    </row>
    <row r="14015" spans="31:31" ht="28.8">
      <c r="AE14015" s="19"/>
    </row>
    <row r="14016" spans="31:31" ht="28.8">
      <c r="AE14016" s="19"/>
    </row>
    <row r="14017" spans="31:31" ht="28.8">
      <c r="AE14017" s="19"/>
    </row>
    <row r="14018" spans="31:31" ht="28.8">
      <c r="AE14018" s="19"/>
    </row>
    <row r="14019" spans="31:31" ht="28.8">
      <c r="AE14019" s="19"/>
    </row>
    <row r="14020" spans="31:31" ht="28.8">
      <c r="AE14020" s="19"/>
    </row>
    <row r="14021" spans="31:31" ht="28.8">
      <c r="AE14021" s="19"/>
    </row>
    <row r="14022" spans="31:31" ht="28.8">
      <c r="AE14022" s="19"/>
    </row>
    <row r="14023" spans="31:31" ht="28.8">
      <c r="AE14023" s="19"/>
    </row>
    <row r="14024" spans="31:31" ht="28.8">
      <c r="AE14024" s="19"/>
    </row>
    <row r="14025" spans="31:31" ht="28.8">
      <c r="AE14025" s="19"/>
    </row>
    <row r="14026" spans="31:31" ht="28.8">
      <c r="AE14026" s="19"/>
    </row>
    <row r="14027" spans="31:31" ht="28.8">
      <c r="AE14027" s="19"/>
    </row>
    <row r="14028" spans="31:31" ht="28.8">
      <c r="AE14028" s="19"/>
    </row>
    <row r="14029" spans="31:31" ht="28.8">
      <c r="AE14029" s="19"/>
    </row>
    <row r="14030" spans="31:31" ht="28.8">
      <c r="AE14030" s="19"/>
    </row>
    <row r="14031" spans="31:31" ht="28.8">
      <c r="AE14031" s="19"/>
    </row>
    <row r="14032" spans="31:31" ht="28.8">
      <c r="AE14032" s="19"/>
    </row>
    <row r="14033" spans="31:31" ht="28.8">
      <c r="AE14033" s="19"/>
    </row>
    <row r="14034" spans="31:31" ht="28.8">
      <c r="AE14034" s="19"/>
    </row>
    <row r="14035" spans="31:31" ht="28.8">
      <c r="AE14035" s="19"/>
    </row>
    <row r="14036" spans="31:31" ht="28.8">
      <c r="AE14036" s="19"/>
    </row>
    <row r="14037" spans="31:31" ht="28.8">
      <c r="AE14037" s="19"/>
    </row>
    <row r="14038" spans="31:31" ht="28.8">
      <c r="AE14038" s="19"/>
    </row>
    <row r="14039" spans="31:31" ht="28.8">
      <c r="AE14039" s="19"/>
    </row>
    <row r="14040" spans="31:31" ht="28.8">
      <c r="AE14040" s="19"/>
    </row>
    <row r="14041" spans="31:31" ht="28.8">
      <c r="AE14041" s="19"/>
    </row>
    <row r="14042" spans="31:31" ht="28.8">
      <c r="AE14042" s="19"/>
    </row>
    <row r="14043" spans="31:31" ht="28.8">
      <c r="AE14043" s="19"/>
    </row>
    <row r="14044" spans="31:31" ht="28.8">
      <c r="AE14044" s="19"/>
    </row>
    <row r="14045" spans="31:31" ht="28.8">
      <c r="AE14045" s="19"/>
    </row>
    <row r="14046" spans="31:31" ht="28.8">
      <c r="AE14046" s="19"/>
    </row>
    <row r="14047" spans="31:31" ht="28.8">
      <c r="AE14047" s="19"/>
    </row>
    <row r="14048" spans="31:31" ht="28.8">
      <c r="AE14048" s="19"/>
    </row>
    <row r="14049" spans="31:31" ht="28.8">
      <c r="AE14049" s="19"/>
    </row>
    <row r="14050" spans="31:31" ht="28.8">
      <c r="AE14050" s="19"/>
    </row>
    <row r="14051" spans="31:31" ht="28.8">
      <c r="AE14051" s="19"/>
    </row>
    <row r="14052" spans="31:31" ht="28.8">
      <c r="AE14052" s="19"/>
    </row>
    <row r="14053" spans="31:31" ht="28.8">
      <c r="AE14053" s="19"/>
    </row>
    <row r="14054" spans="31:31" ht="28.8">
      <c r="AE14054" s="19"/>
    </row>
    <row r="14055" spans="31:31" ht="28.8">
      <c r="AE14055" s="19"/>
    </row>
    <row r="14056" spans="31:31" ht="28.8">
      <c r="AE14056" s="19"/>
    </row>
    <row r="14057" spans="31:31" ht="28.8">
      <c r="AE14057" s="19"/>
    </row>
    <row r="14058" spans="31:31" ht="28.8">
      <c r="AE14058" s="19"/>
    </row>
    <row r="14059" spans="31:31" ht="28.8">
      <c r="AE14059" s="19"/>
    </row>
    <row r="14060" spans="31:31" ht="28.8">
      <c r="AE14060" s="19"/>
    </row>
    <row r="14061" spans="31:31" ht="28.8">
      <c r="AE14061" s="19"/>
    </row>
    <row r="14062" spans="31:31" ht="28.8">
      <c r="AE14062" s="19"/>
    </row>
    <row r="14063" spans="31:31" ht="28.8">
      <c r="AE14063" s="19"/>
    </row>
    <row r="14064" spans="31:31" ht="28.8">
      <c r="AE14064" s="19"/>
    </row>
    <row r="14065" spans="31:31" ht="28.8">
      <c r="AE14065" s="19"/>
    </row>
    <row r="14066" spans="31:31" ht="28.8">
      <c r="AE14066" s="19"/>
    </row>
    <row r="14067" spans="31:31" ht="28.8">
      <c r="AE14067" s="19"/>
    </row>
    <row r="14068" spans="31:31" ht="28.8">
      <c r="AE14068" s="19"/>
    </row>
    <row r="14069" spans="31:31" ht="28.8">
      <c r="AE14069" s="19"/>
    </row>
    <row r="14070" spans="31:31" ht="28.8">
      <c r="AE14070" s="19"/>
    </row>
    <row r="14071" spans="31:31" ht="28.8">
      <c r="AE14071" s="19"/>
    </row>
    <row r="14072" spans="31:31" ht="28.8">
      <c r="AE14072" s="19"/>
    </row>
    <row r="14073" spans="31:31" ht="28.8">
      <c r="AE14073" s="19"/>
    </row>
    <row r="14074" spans="31:31" ht="28.8">
      <c r="AE14074" s="19"/>
    </row>
    <row r="14075" spans="31:31" ht="28.8">
      <c r="AE14075" s="19"/>
    </row>
    <row r="14076" spans="31:31" ht="28.8">
      <c r="AE14076" s="19"/>
    </row>
    <row r="14077" spans="31:31" ht="28.8">
      <c r="AE14077" s="19"/>
    </row>
    <row r="14078" spans="31:31" ht="28.8">
      <c r="AE14078" s="19"/>
    </row>
    <row r="14079" spans="31:31" ht="28.8">
      <c r="AE14079" s="19"/>
    </row>
    <row r="14080" spans="31:31" ht="28.8">
      <c r="AE14080" s="19"/>
    </row>
    <row r="14081" spans="31:31" ht="28.8">
      <c r="AE14081" s="19"/>
    </row>
    <row r="14082" spans="31:31" ht="28.8">
      <c r="AE14082" s="19"/>
    </row>
    <row r="14083" spans="31:31" ht="28.8">
      <c r="AE14083" s="19"/>
    </row>
    <row r="14084" spans="31:31" ht="28.8">
      <c r="AE14084" s="19"/>
    </row>
    <row r="14085" spans="31:31" ht="28.8">
      <c r="AE14085" s="19"/>
    </row>
    <row r="14086" spans="31:31" ht="28.8">
      <c r="AE14086" s="19"/>
    </row>
    <row r="14087" spans="31:31" ht="28.8">
      <c r="AE14087" s="19"/>
    </row>
    <row r="14088" spans="31:31" ht="28.8">
      <c r="AE14088" s="19"/>
    </row>
    <row r="14089" spans="31:31" ht="28.8">
      <c r="AE14089" s="19"/>
    </row>
    <row r="14090" spans="31:31" ht="28.8">
      <c r="AE14090" s="19"/>
    </row>
    <row r="14091" spans="31:31" ht="28.8">
      <c r="AE14091" s="19"/>
    </row>
    <row r="14092" spans="31:31" ht="28.8">
      <c r="AE14092" s="19"/>
    </row>
    <row r="14093" spans="31:31" ht="28.8">
      <c r="AE14093" s="19"/>
    </row>
    <row r="14094" spans="31:31" ht="28.8">
      <c r="AE14094" s="19"/>
    </row>
    <row r="14095" spans="31:31" ht="28.8">
      <c r="AE14095" s="19"/>
    </row>
    <row r="14096" spans="31:31" ht="28.8">
      <c r="AE14096" s="19"/>
    </row>
    <row r="14097" spans="31:31" ht="28.8">
      <c r="AE14097" s="19"/>
    </row>
    <row r="14098" spans="31:31" ht="28.8">
      <c r="AE14098" s="19"/>
    </row>
    <row r="14099" spans="31:31" ht="28.8">
      <c r="AE14099" s="19"/>
    </row>
    <row r="14100" spans="31:31" ht="28.8">
      <c r="AE14100" s="19"/>
    </row>
    <row r="14101" spans="31:31" ht="28.8">
      <c r="AE14101" s="19"/>
    </row>
    <row r="14102" spans="31:31" ht="28.8">
      <c r="AE14102" s="19"/>
    </row>
    <row r="14103" spans="31:31" ht="28.8">
      <c r="AE14103" s="19"/>
    </row>
    <row r="14104" spans="31:31" ht="28.8">
      <c r="AE14104" s="19"/>
    </row>
    <row r="14105" spans="31:31" ht="28.8">
      <c r="AE14105" s="19"/>
    </row>
    <row r="14106" spans="31:31" ht="28.8">
      <c r="AE14106" s="19"/>
    </row>
    <row r="14107" spans="31:31" ht="28.8">
      <c r="AE14107" s="19"/>
    </row>
    <row r="14108" spans="31:31" ht="28.8">
      <c r="AE14108" s="19"/>
    </row>
    <row r="14109" spans="31:31" ht="28.8">
      <c r="AE14109" s="19"/>
    </row>
    <row r="14110" spans="31:31" ht="28.8">
      <c r="AE14110" s="19"/>
    </row>
    <row r="14111" spans="31:31" ht="28.8">
      <c r="AE14111" s="19"/>
    </row>
    <row r="14112" spans="31:31" ht="28.8">
      <c r="AE14112" s="19"/>
    </row>
    <row r="14113" spans="31:31" ht="28.8">
      <c r="AE14113" s="19"/>
    </row>
    <row r="14114" spans="31:31" ht="28.8">
      <c r="AE14114" s="19"/>
    </row>
    <row r="14115" spans="31:31" ht="28.8">
      <c r="AE14115" s="19"/>
    </row>
    <row r="14116" spans="31:31" ht="28.8">
      <c r="AE14116" s="19"/>
    </row>
    <row r="14117" spans="31:31" ht="28.8">
      <c r="AE14117" s="19"/>
    </row>
    <row r="14118" spans="31:31" ht="28.8">
      <c r="AE14118" s="19"/>
    </row>
    <row r="14119" spans="31:31" ht="28.8">
      <c r="AE14119" s="19"/>
    </row>
    <row r="14120" spans="31:31" ht="28.8">
      <c r="AE14120" s="19"/>
    </row>
    <row r="14121" spans="31:31" ht="28.8">
      <c r="AE14121" s="19"/>
    </row>
    <row r="14122" spans="31:31" ht="28.8">
      <c r="AE14122" s="19"/>
    </row>
    <row r="14123" spans="31:31" ht="28.8">
      <c r="AE14123" s="19"/>
    </row>
    <row r="14124" spans="31:31" ht="28.8">
      <c r="AE14124" s="19"/>
    </row>
    <row r="14125" spans="31:31" ht="28.8">
      <c r="AE14125" s="19"/>
    </row>
    <row r="14126" spans="31:31" ht="28.8">
      <c r="AE14126" s="19"/>
    </row>
    <row r="14127" spans="31:31" ht="28.8">
      <c r="AE14127" s="19"/>
    </row>
    <row r="14128" spans="31:31" ht="28.8">
      <c r="AE14128" s="19"/>
    </row>
    <row r="14129" spans="31:31" ht="28.8">
      <c r="AE14129" s="19"/>
    </row>
    <row r="14130" spans="31:31" ht="28.8">
      <c r="AE14130" s="19"/>
    </row>
    <row r="14131" spans="31:31" ht="28.8">
      <c r="AE14131" s="19"/>
    </row>
    <row r="14132" spans="31:31" ht="28.8">
      <c r="AE14132" s="19"/>
    </row>
    <row r="14133" spans="31:31" ht="28.8">
      <c r="AE14133" s="19"/>
    </row>
    <row r="14134" spans="31:31" ht="28.8">
      <c r="AE14134" s="19"/>
    </row>
    <row r="14135" spans="31:31" ht="28.8">
      <c r="AE14135" s="19"/>
    </row>
    <row r="14136" spans="31:31" ht="28.8">
      <c r="AE14136" s="19"/>
    </row>
    <row r="14137" spans="31:31" ht="28.8">
      <c r="AE14137" s="19"/>
    </row>
    <row r="14138" spans="31:31" ht="28.8">
      <c r="AE14138" s="19"/>
    </row>
    <row r="14139" spans="31:31" ht="28.8">
      <c r="AE14139" s="19"/>
    </row>
    <row r="14140" spans="31:31" ht="28.8">
      <c r="AE14140" s="19"/>
    </row>
    <row r="14141" spans="31:31" ht="28.8">
      <c r="AE14141" s="19"/>
    </row>
    <row r="14142" spans="31:31" ht="28.8">
      <c r="AE14142" s="19"/>
    </row>
    <row r="14143" spans="31:31" ht="28.8">
      <c r="AE14143" s="19"/>
    </row>
    <row r="14144" spans="31:31" ht="28.8">
      <c r="AE14144" s="19"/>
    </row>
    <row r="14145" spans="31:31" ht="28.8">
      <c r="AE14145" s="19"/>
    </row>
    <row r="14146" spans="31:31" ht="28.8">
      <c r="AE14146" s="19"/>
    </row>
    <row r="14147" spans="31:31" ht="28.8">
      <c r="AE14147" s="19"/>
    </row>
    <row r="14148" spans="31:31" ht="28.8">
      <c r="AE14148" s="19"/>
    </row>
    <row r="14149" spans="31:31" ht="28.8">
      <c r="AE14149" s="19"/>
    </row>
    <row r="14150" spans="31:31" ht="28.8">
      <c r="AE14150" s="19"/>
    </row>
    <row r="14151" spans="31:31" ht="28.8">
      <c r="AE14151" s="19"/>
    </row>
    <row r="14152" spans="31:31" ht="28.8">
      <c r="AE14152" s="19"/>
    </row>
    <row r="14153" spans="31:31" ht="28.8">
      <c r="AE14153" s="19"/>
    </row>
    <row r="14154" spans="31:31" ht="28.8">
      <c r="AE14154" s="19"/>
    </row>
    <row r="14155" spans="31:31" ht="28.8">
      <c r="AE14155" s="19"/>
    </row>
    <row r="14156" spans="31:31" ht="28.8">
      <c r="AE14156" s="19"/>
    </row>
    <row r="14157" spans="31:31" ht="28.8">
      <c r="AE14157" s="19"/>
    </row>
    <row r="14158" spans="31:31" ht="28.8">
      <c r="AE14158" s="19"/>
    </row>
    <row r="14159" spans="31:31" ht="28.8">
      <c r="AE14159" s="19"/>
    </row>
    <row r="14160" spans="31:31" ht="28.8">
      <c r="AE14160" s="19"/>
    </row>
    <row r="14161" spans="31:31" ht="28.8">
      <c r="AE14161" s="19"/>
    </row>
    <row r="14162" spans="31:31" ht="28.8">
      <c r="AE14162" s="19"/>
    </row>
    <row r="14163" spans="31:31" ht="28.8">
      <c r="AE14163" s="19"/>
    </row>
    <row r="14164" spans="31:31" ht="28.8">
      <c r="AE14164" s="19"/>
    </row>
    <row r="14165" spans="31:31" ht="28.8">
      <c r="AE14165" s="19"/>
    </row>
    <row r="14166" spans="31:31" ht="28.8">
      <c r="AE14166" s="19"/>
    </row>
    <row r="14167" spans="31:31" ht="28.8">
      <c r="AE14167" s="19"/>
    </row>
    <row r="14168" spans="31:31" ht="28.8">
      <c r="AE14168" s="19"/>
    </row>
    <row r="14169" spans="31:31" ht="28.8">
      <c r="AE14169" s="19"/>
    </row>
    <row r="14170" spans="31:31" ht="28.8">
      <c r="AE14170" s="19"/>
    </row>
    <row r="14171" spans="31:31" ht="28.8">
      <c r="AE14171" s="19"/>
    </row>
    <row r="14172" spans="31:31" ht="28.8">
      <c r="AE14172" s="19"/>
    </row>
    <row r="14173" spans="31:31" ht="28.8">
      <c r="AE14173" s="19"/>
    </row>
    <row r="14174" spans="31:31" ht="28.8">
      <c r="AE14174" s="19"/>
    </row>
    <row r="14175" spans="31:31" ht="28.8">
      <c r="AE14175" s="19"/>
    </row>
    <row r="14176" spans="31:31" ht="28.8">
      <c r="AE14176" s="19"/>
    </row>
    <row r="14177" spans="31:31" ht="28.8">
      <c r="AE14177" s="19"/>
    </row>
    <row r="14178" spans="31:31" ht="28.8">
      <c r="AE14178" s="19"/>
    </row>
    <row r="14179" spans="31:31" ht="28.8">
      <c r="AE14179" s="19"/>
    </row>
    <row r="14180" spans="31:31" ht="28.8">
      <c r="AE14180" s="19"/>
    </row>
    <row r="14181" spans="31:31" ht="28.8">
      <c r="AE14181" s="19"/>
    </row>
    <row r="14182" spans="31:31" ht="28.8">
      <c r="AE14182" s="19"/>
    </row>
    <row r="14183" spans="31:31" ht="28.8">
      <c r="AE14183" s="19"/>
    </row>
    <row r="14184" spans="31:31" ht="28.8">
      <c r="AE14184" s="19"/>
    </row>
    <row r="14185" spans="31:31" ht="28.8">
      <c r="AE14185" s="19"/>
    </row>
    <row r="14186" spans="31:31" ht="28.8">
      <c r="AE14186" s="19"/>
    </row>
    <row r="14187" spans="31:31" ht="28.8">
      <c r="AE14187" s="19"/>
    </row>
    <row r="14188" spans="31:31" ht="28.8">
      <c r="AE14188" s="19"/>
    </row>
    <row r="14189" spans="31:31" ht="28.8">
      <c r="AE14189" s="19"/>
    </row>
    <row r="14190" spans="31:31" ht="28.8">
      <c r="AE14190" s="19"/>
    </row>
    <row r="14191" spans="31:31" ht="28.8">
      <c r="AE14191" s="19"/>
    </row>
    <row r="14192" spans="31:31" ht="28.8">
      <c r="AE14192" s="19"/>
    </row>
    <row r="14193" spans="31:31" ht="28.8">
      <c r="AE14193" s="19"/>
    </row>
    <row r="14194" spans="31:31" ht="28.8">
      <c r="AE14194" s="19"/>
    </row>
    <row r="14195" spans="31:31" ht="28.8">
      <c r="AE14195" s="19"/>
    </row>
    <row r="14196" spans="31:31" ht="28.8">
      <c r="AE14196" s="19"/>
    </row>
    <row r="14197" spans="31:31" ht="28.8">
      <c r="AE14197" s="19"/>
    </row>
    <row r="14198" spans="31:31" ht="28.8">
      <c r="AE14198" s="19"/>
    </row>
    <row r="14199" spans="31:31" ht="28.8">
      <c r="AE14199" s="19"/>
    </row>
    <row r="14200" spans="31:31" ht="28.8">
      <c r="AE14200" s="19"/>
    </row>
    <row r="14201" spans="31:31" ht="28.8">
      <c r="AE14201" s="19"/>
    </row>
    <row r="14202" spans="31:31" ht="28.8">
      <c r="AE14202" s="19"/>
    </row>
    <row r="14203" spans="31:31" ht="28.8">
      <c r="AE14203" s="19"/>
    </row>
    <row r="14204" spans="31:31" ht="28.8">
      <c r="AE14204" s="19"/>
    </row>
    <row r="14205" spans="31:31" ht="28.8">
      <c r="AE14205" s="19"/>
    </row>
    <row r="14206" spans="31:31" ht="28.8">
      <c r="AE14206" s="19"/>
    </row>
    <row r="14207" spans="31:31" ht="28.8">
      <c r="AE14207" s="19"/>
    </row>
    <row r="14208" spans="31:31" ht="28.8">
      <c r="AE14208" s="19"/>
    </row>
    <row r="14209" spans="31:31" ht="28.8">
      <c r="AE14209" s="19"/>
    </row>
    <row r="14210" spans="31:31" ht="28.8">
      <c r="AE14210" s="19"/>
    </row>
    <row r="14211" spans="31:31" ht="28.8">
      <c r="AE14211" s="19"/>
    </row>
    <row r="14212" spans="31:31" ht="28.8">
      <c r="AE14212" s="19"/>
    </row>
    <row r="14213" spans="31:31" ht="28.8">
      <c r="AE14213" s="19"/>
    </row>
    <row r="14214" spans="31:31" ht="28.8">
      <c r="AE14214" s="19"/>
    </row>
    <row r="14215" spans="31:31" ht="28.8">
      <c r="AE14215" s="19"/>
    </row>
    <row r="14216" spans="31:31" ht="28.8">
      <c r="AE14216" s="19"/>
    </row>
    <row r="14217" spans="31:31" ht="28.8">
      <c r="AE14217" s="19"/>
    </row>
    <row r="14218" spans="31:31" ht="28.8">
      <c r="AE14218" s="19"/>
    </row>
    <row r="14219" spans="31:31" ht="28.8">
      <c r="AE14219" s="19"/>
    </row>
    <row r="14220" spans="31:31" ht="28.8">
      <c r="AE14220" s="19"/>
    </row>
    <row r="14221" spans="31:31" ht="28.8">
      <c r="AE14221" s="19"/>
    </row>
    <row r="14222" spans="31:31" ht="28.8">
      <c r="AE14222" s="19"/>
    </row>
    <row r="14223" spans="31:31" ht="28.8">
      <c r="AE14223" s="19"/>
    </row>
    <row r="14224" spans="31:31" ht="28.8">
      <c r="AE14224" s="19"/>
    </row>
    <row r="14225" spans="31:31" ht="28.8">
      <c r="AE14225" s="19"/>
    </row>
    <row r="14226" spans="31:31" ht="28.8">
      <c r="AE14226" s="19"/>
    </row>
    <row r="14227" spans="31:31" ht="28.8">
      <c r="AE14227" s="19"/>
    </row>
    <row r="14228" spans="31:31" ht="28.8">
      <c r="AE14228" s="19"/>
    </row>
    <row r="14229" spans="31:31" ht="28.8">
      <c r="AE14229" s="19"/>
    </row>
    <row r="14230" spans="31:31" ht="28.8">
      <c r="AE14230" s="19"/>
    </row>
    <row r="14231" spans="31:31" ht="28.8">
      <c r="AE14231" s="19"/>
    </row>
    <row r="14232" spans="31:31" ht="28.8">
      <c r="AE14232" s="19"/>
    </row>
    <row r="14233" spans="31:31" ht="28.8">
      <c r="AE14233" s="19"/>
    </row>
    <row r="14234" spans="31:31" ht="28.8">
      <c r="AE14234" s="19"/>
    </row>
    <row r="14235" spans="31:31" ht="28.8">
      <c r="AE14235" s="19"/>
    </row>
    <row r="14236" spans="31:31" ht="28.8">
      <c r="AE14236" s="19"/>
    </row>
    <row r="14237" spans="31:31" ht="28.8">
      <c r="AE14237" s="19"/>
    </row>
    <row r="14238" spans="31:31" ht="28.8">
      <c r="AE14238" s="19"/>
    </row>
    <row r="14239" spans="31:31" ht="28.8">
      <c r="AE14239" s="19"/>
    </row>
    <row r="14240" spans="31:31" ht="28.8">
      <c r="AE14240" s="19"/>
    </row>
    <row r="14241" spans="31:31" ht="28.8">
      <c r="AE14241" s="19"/>
    </row>
    <row r="14242" spans="31:31" ht="28.8">
      <c r="AE14242" s="19"/>
    </row>
    <row r="14243" spans="31:31" ht="28.8">
      <c r="AE14243" s="19"/>
    </row>
    <row r="14244" spans="31:31" ht="28.8">
      <c r="AE14244" s="19"/>
    </row>
    <row r="14245" spans="31:31" ht="28.8">
      <c r="AE14245" s="19"/>
    </row>
    <row r="14246" spans="31:31" ht="28.8">
      <c r="AE14246" s="19"/>
    </row>
    <row r="14247" spans="31:31" ht="28.8">
      <c r="AE14247" s="19"/>
    </row>
    <row r="14248" spans="31:31" ht="28.8">
      <c r="AE14248" s="19"/>
    </row>
    <row r="14249" spans="31:31" ht="28.8">
      <c r="AE14249" s="19"/>
    </row>
    <row r="14250" spans="31:31" ht="28.8">
      <c r="AE14250" s="19"/>
    </row>
    <row r="14251" spans="31:31" ht="28.8">
      <c r="AE14251" s="19"/>
    </row>
    <row r="14252" spans="31:31" ht="28.8">
      <c r="AE14252" s="19"/>
    </row>
    <row r="14253" spans="31:31" ht="28.8">
      <c r="AE14253" s="19"/>
    </row>
    <row r="14254" spans="31:31" ht="28.8">
      <c r="AE14254" s="19"/>
    </row>
    <row r="14255" spans="31:31" ht="28.8">
      <c r="AE14255" s="19"/>
    </row>
    <row r="14256" spans="31:31" ht="28.8">
      <c r="AE14256" s="19"/>
    </row>
    <row r="14257" spans="31:31" ht="28.8">
      <c r="AE14257" s="19"/>
    </row>
    <row r="14258" spans="31:31" ht="28.8">
      <c r="AE14258" s="19"/>
    </row>
    <row r="14259" spans="31:31" ht="28.8">
      <c r="AE14259" s="19"/>
    </row>
    <row r="14260" spans="31:31" ht="28.8">
      <c r="AE14260" s="19"/>
    </row>
    <row r="14261" spans="31:31" ht="28.8">
      <c r="AE14261" s="19"/>
    </row>
    <row r="14262" spans="31:31" ht="28.8">
      <c r="AE14262" s="19"/>
    </row>
    <row r="14263" spans="31:31" ht="28.8">
      <c r="AE14263" s="19"/>
    </row>
    <row r="14264" spans="31:31" ht="28.8">
      <c r="AE14264" s="19"/>
    </row>
    <row r="14265" spans="31:31" ht="28.8">
      <c r="AE14265" s="19"/>
    </row>
    <row r="14266" spans="31:31" ht="28.8">
      <c r="AE14266" s="19"/>
    </row>
    <row r="14267" spans="31:31" ht="28.8">
      <c r="AE14267" s="19"/>
    </row>
    <row r="14268" spans="31:31" ht="28.8">
      <c r="AE14268" s="19"/>
    </row>
    <row r="14269" spans="31:31" ht="28.8">
      <c r="AE14269" s="19"/>
    </row>
    <row r="14270" spans="31:31" ht="28.8">
      <c r="AE14270" s="19"/>
    </row>
    <row r="14271" spans="31:31" ht="28.8">
      <c r="AE14271" s="19"/>
    </row>
    <row r="14272" spans="31:31" ht="28.8">
      <c r="AE14272" s="19"/>
    </row>
    <row r="14273" spans="31:31" ht="28.8">
      <c r="AE14273" s="19"/>
    </row>
    <row r="14274" spans="31:31" ht="28.8">
      <c r="AE14274" s="19"/>
    </row>
    <row r="14275" spans="31:31" ht="28.8">
      <c r="AE14275" s="19"/>
    </row>
    <row r="14276" spans="31:31" ht="28.8">
      <c r="AE14276" s="19"/>
    </row>
    <row r="14277" spans="31:31" ht="28.8">
      <c r="AE14277" s="19"/>
    </row>
    <row r="14278" spans="31:31" ht="28.8">
      <c r="AE14278" s="19"/>
    </row>
    <row r="14279" spans="31:31" ht="28.8">
      <c r="AE14279" s="19"/>
    </row>
    <row r="14280" spans="31:31" ht="28.8">
      <c r="AE14280" s="19"/>
    </row>
    <row r="14281" spans="31:31" ht="28.8">
      <c r="AE14281" s="19"/>
    </row>
    <row r="14282" spans="31:31" ht="28.8">
      <c r="AE14282" s="19"/>
    </row>
    <row r="14283" spans="31:31" ht="28.8">
      <c r="AE14283" s="19"/>
    </row>
    <row r="14284" spans="31:31" ht="28.8">
      <c r="AE14284" s="19"/>
    </row>
    <row r="14285" spans="31:31" ht="28.8">
      <c r="AE14285" s="19"/>
    </row>
    <row r="14286" spans="31:31" ht="28.8">
      <c r="AE14286" s="19"/>
    </row>
    <row r="14287" spans="31:31" ht="28.8">
      <c r="AE14287" s="19"/>
    </row>
    <row r="14288" spans="31:31" ht="28.8">
      <c r="AE14288" s="19"/>
    </row>
    <row r="14289" spans="31:31" ht="28.8">
      <c r="AE14289" s="19"/>
    </row>
    <row r="14290" spans="31:31" ht="28.8">
      <c r="AE14290" s="19"/>
    </row>
    <row r="14291" spans="31:31" ht="28.8">
      <c r="AE14291" s="19"/>
    </row>
    <row r="14292" spans="31:31" ht="28.8">
      <c r="AE14292" s="19"/>
    </row>
    <row r="14293" spans="31:31" ht="28.8">
      <c r="AE14293" s="19"/>
    </row>
    <row r="14294" spans="31:31" ht="28.8">
      <c r="AE14294" s="19"/>
    </row>
    <row r="14295" spans="31:31" ht="28.8">
      <c r="AE14295" s="19"/>
    </row>
    <row r="14296" spans="31:31" ht="28.8">
      <c r="AE14296" s="19"/>
    </row>
    <row r="14297" spans="31:31" ht="28.8">
      <c r="AE14297" s="19"/>
    </row>
    <row r="14298" spans="31:31" ht="28.8">
      <c r="AE14298" s="19"/>
    </row>
    <row r="14299" spans="31:31" ht="28.8">
      <c r="AE14299" s="19"/>
    </row>
    <row r="14300" spans="31:31" ht="28.8">
      <c r="AE14300" s="19"/>
    </row>
    <row r="14301" spans="31:31" ht="28.8">
      <c r="AE14301" s="19"/>
    </row>
    <row r="14302" spans="31:31" ht="28.8">
      <c r="AE14302" s="19"/>
    </row>
    <row r="14303" spans="31:31" ht="28.8">
      <c r="AE14303" s="19"/>
    </row>
    <row r="14304" spans="31:31" ht="28.8">
      <c r="AE14304" s="19"/>
    </row>
    <row r="14305" spans="31:31" ht="28.8">
      <c r="AE14305" s="19"/>
    </row>
    <row r="14306" spans="31:31" ht="28.8">
      <c r="AE14306" s="19"/>
    </row>
    <row r="14307" spans="31:31" ht="28.8">
      <c r="AE14307" s="19"/>
    </row>
    <row r="14308" spans="31:31" ht="28.8">
      <c r="AE14308" s="19"/>
    </row>
    <row r="14309" spans="31:31" ht="28.8">
      <c r="AE14309" s="19"/>
    </row>
    <row r="14310" spans="31:31" ht="28.8">
      <c r="AE14310" s="19"/>
    </row>
    <row r="14311" spans="31:31" ht="28.8">
      <c r="AE14311" s="19"/>
    </row>
    <row r="14312" spans="31:31" ht="28.8">
      <c r="AE14312" s="19"/>
    </row>
    <row r="14313" spans="31:31" ht="28.8">
      <c r="AE14313" s="19"/>
    </row>
    <row r="14314" spans="31:31" ht="28.8">
      <c r="AE14314" s="19"/>
    </row>
    <row r="14315" spans="31:31" ht="28.8">
      <c r="AE14315" s="19"/>
    </row>
    <row r="14316" spans="31:31" ht="28.8">
      <c r="AE14316" s="19"/>
    </row>
    <row r="14317" spans="31:31" ht="28.8">
      <c r="AE14317" s="19"/>
    </row>
    <row r="14318" spans="31:31" ht="28.8">
      <c r="AE14318" s="19"/>
    </row>
    <row r="14319" spans="31:31" ht="28.8">
      <c r="AE14319" s="19"/>
    </row>
    <row r="14320" spans="31:31" ht="28.8">
      <c r="AE14320" s="19"/>
    </row>
    <row r="14321" spans="31:31" ht="28.8">
      <c r="AE14321" s="19"/>
    </row>
    <row r="14322" spans="31:31" ht="28.8">
      <c r="AE14322" s="19"/>
    </row>
    <row r="14323" spans="31:31" ht="28.8">
      <c r="AE14323" s="19"/>
    </row>
    <row r="14324" spans="31:31" ht="28.8">
      <c r="AE14324" s="19"/>
    </row>
    <row r="14325" spans="31:31" ht="28.8">
      <c r="AE14325" s="19"/>
    </row>
    <row r="14326" spans="31:31" ht="28.8">
      <c r="AE14326" s="19"/>
    </row>
    <row r="14327" spans="31:31" ht="28.8">
      <c r="AE14327" s="19"/>
    </row>
    <row r="14328" spans="31:31" ht="28.8">
      <c r="AE14328" s="19"/>
    </row>
    <row r="14329" spans="31:31" ht="28.8">
      <c r="AE14329" s="19"/>
    </row>
    <row r="14330" spans="31:31" ht="28.8">
      <c r="AE14330" s="19"/>
    </row>
    <row r="14331" spans="31:31" ht="28.8">
      <c r="AE14331" s="19"/>
    </row>
    <row r="14332" spans="31:31" ht="28.8">
      <c r="AE14332" s="19"/>
    </row>
    <row r="14333" spans="31:31" ht="28.8">
      <c r="AE14333" s="19"/>
    </row>
    <row r="14334" spans="31:31" ht="28.8">
      <c r="AE14334" s="19"/>
    </row>
    <row r="14335" spans="31:31" ht="28.8">
      <c r="AE14335" s="19"/>
    </row>
    <row r="14336" spans="31:31" ht="28.8">
      <c r="AE14336" s="19"/>
    </row>
    <row r="14337" spans="31:31" ht="28.8">
      <c r="AE14337" s="19"/>
    </row>
    <row r="14338" spans="31:31" ht="28.8">
      <c r="AE14338" s="19"/>
    </row>
    <row r="14339" spans="31:31" ht="28.8">
      <c r="AE14339" s="19"/>
    </row>
    <row r="14340" spans="31:31" ht="28.8">
      <c r="AE14340" s="19"/>
    </row>
    <row r="14341" spans="31:31" ht="28.8">
      <c r="AE14341" s="19"/>
    </row>
    <row r="14342" spans="31:31" ht="28.8">
      <c r="AE14342" s="19"/>
    </row>
    <row r="14343" spans="31:31" ht="28.8">
      <c r="AE14343" s="19"/>
    </row>
    <row r="14344" spans="31:31" ht="28.8">
      <c r="AE14344" s="19"/>
    </row>
    <row r="14345" spans="31:31" ht="28.8">
      <c r="AE14345" s="19"/>
    </row>
    <row r="14346" spans="31:31" ht="28.8">
      <c r="AE14346" s="19"/>
    </row>
    <row r="14347" spans="31:31" ht="28.8">
      <c r="AE14347" s="19"/>
    </row>
    <row r="14348" spans="31:31" ht="28.8">
      <c r="AE14348" s="19"/>
    </row>
    <row r="14349" spans="31:31" ht="28.8">
      <c r="AE14349" s="19"/>
    </row>
    <row r="14350" spans="31:31" ht="28.8">
      <c r="AE14350" s="19"/>
    </row>
    <row r="14351" spans="31:31" ht="28.8">
      <c r="AE14351" s="19"/>
    </row>
    <row r="14352" spans="31:31" ht="28.8">
      <c r="AE14352" s="19"/>
    </row>
    <row r="14353" spans="31:31" ht="28.8">
      <c r="AE14353" s="19"/>
    </row>
    <row r="14354" spans="31:31" ht="28.8">
      <c r="AE14354" s="19"/>
    </row>
    <row r="14355" spans="31:31" ht="28.8">
      <c r="AE14355" s="19"/>
    </row>
    <row r="14356" spans="31:31" ht="28.8">
      <c r="AE14356" s="19"/>
    </row>
    <row r="14357" spans="31:31" ht="28.8">
      <c r="AE14357" s="19"/>
    </row>
    <row r="14358" spans="31:31" ht="28.8">
      <c r="AE14358" s="19"/>
    </row>
    <row r="14359" spans="31:31" ht="28.8">
      <c r="AE14359" s="19"/>
    </row>
    <row r="14360" spans="31:31" ht="28.8">
      <c r="AE14360" s="19"/>
    </row>
    <row r="14361" spans="31:31" ht="28.8">
      <c r="AE14361" s="19"/>
    </row>
    <row r="14362" spans="31:31" ht="28.8">
      <c r="AE14362" s="19"/>
    </row>
    <row r="14363" spans="31:31" ht="28.8">
      <c r="AE14363" s="19"/>
    </row>
    <row r="14364" spans="31:31" ht="28.8">
      <c r="AE14364" s="19"/>
    </row>
    <row r="14365" spans="31:31" ht="28.8">
      <c r="AE14365" s="19"/>
    </row>
    <row r="14366" spans="31:31" ht="28.8">
      <c r="AE14366" s="19"/>
    </row>
    <row r="14367" spans="31:31" ht="28.8">
      <c r="AE14367" s="19"/>
    </row>
    <row r="14368" spans="31:31" ht="28.8">
      <c r="AE14368" s="19"/>
    </row>
    <row r="14369" spans="31:31" ht="28.8">
      <c r="AE14369" s="19"/>
    </row>
    <row r="14370" spans="31:31" ht="28.8">
      <c r="AE14370" s="19"/>
    </row>
    <row r="14371" spans="31:31" ht="28.8">
      <c r="AE14371" s="19"/>
    </row>
    <row r="14372" spans="31:31" ht="28.8">
      <c r="AE14372" s="19"/>
    </row>
    <row r="14373" spans="31:31" ht="28.8">
      <c r="AE14373" s="19"/>
    </row>
    <row r="14374" spans="31:31" ht="28.8">
      <c r="AE14374" s="19"/>
    </row>
    <row r="14375" spans="31:31" ht="28.8">
      <c r="AE14375" s="19"/>
    </row>
    <row r="14376" spans="31:31" ht="28.8">
      <c r="AE14376" s="19"/>
    </row>
    <row r="14377" spans="31:31" ht="28.8">
      <c r="AE14377" s="19"/>
    </row>
    <row r="14378" spans="31:31" ht="28.8">
      <c r="AE14378" s="19"/>
    </row>
    <row r="14379" spans="31:31" ht="28.8">
      <c r="AE14379" s="19"/>
    </row>
    <row r="14380" spans="31:31" ht="28.8">
      <c r="AE14380" s="19"/>
    </row>
    <row r="14381" spans="31:31" ht="28.8">
      <c r="AE14381" s="19"/>
    </row>
    <row r="14382" spans="31:31" ht="28.8">
      <c r="AE14382" s="19"/>
    </row>
    <row r="14383" spans="31:31" ht="28.8">
      <c r="AE14383" s="19"/>
    </row>
    <row r="14384" spans="31:31" ht="28.8">
      <c r="AE14384" s="19"/>
    </row>
    <row r="14385" spans="31:31" ht="28.8">
      <c r="AE14385" s="19"/>
    </row>
    <row r="14386" spans="31:31" ht="28.8">
      <c r="AE14386" s="19"/>
    </row>
    <row r="14387" spans="31:31" ht="28.8">
      <c r="AE14387" s="19"/>
    </row>
    <row r="14388" spans="31:31" ht="28.8">
      <c r="AE14388" s="19"/>
    </row>
    <row r="14389" spans="31:31" ht="28.8">
      <c r="AE14389" s="19"/>
    </row>
    <row r="14390" spans="31:31" ht="28.8">
      <c r="AE14390" s="19"/>
    </row>
    <row r="14391" spans="31:31" ht="28.8">
      <c r="AE14391" s="19"/>
    </row>
    <row r="14392" spans="31:31" ht="28.8">
      <c r="AE14392" s="19"/>
    </row>
    <row r="14393" spans="31:31" ht="28.8">
      <c r="AE14393" s="19"/>
    </row>
    <row r="14394" spans="31:31" ht="28.8">
      <c r="AE14394" s="19"/>
    </row>
    <row r="14395" spans="31:31" ht="28.8">
      <c r="AE14395" s="19"/>
    </row>
    <row r="14396" spans="31:31" ht="28.8">
      <c r="AE14396" s="19"/>
    </row>
    <row r="14397" spans="31:31" ht="28.8">
      <c r="AE14397" s="19"/>
    </row>
    <row r="14398" spans="31:31" ht="28.8">
      <c r="AE14398" s="19"/>
    </row>
    <row r="14399" spans="31:31" ht="28.8">
      <c r="AE14399" s="19"/>
    </row>
    <row r="14400" spans="31:31" ht="28.8">
      <c r="AE14400" s="19"/>
    </row>
    <row r="14401" spans="31:31" ht="28.8">
      <c r="AE14401" s="19"/>
    </row>
    <row r="14402" spans="31:31" ht="28.8">
      <c r="AE14402" s="19"/>
    </row>
    <row r="14403" spans="31:31" ht="28.8">
      <c r="AE14403" s="19"/>
    </row>
    <row r="14404" spans="31:31" ht="28.8">
      <c r="AE14404" s="19"/>
    </row>
    <row r="14405" spans="31:31" ht="28.8">
      <c r="AE14405" s="19"/>
    </row>
    <row r="14406" spans="31:31" ht="28.8">
      <c r="AE14406" s="19"/>
    </row>
    <row r="14407" spans="31:31" ht="28.8">
      <c r="AE14407" s="19"/>
    </row>
    <row r="14408" spans="31:31" ht="28.8">
      <c r="AE14408" s="19"/>
    </row>
    <row r="14409" spans="31:31" ht="28.8">
      <c r="AE14409" s="19"/>
    </row>
    <row r="14410" spans="31:31" ht="28.8">
      <c r="AE14410" s="19"/>
    </row>
    <row r="14411" spans="31:31" ht="28.8">
      <c r="AE14411" s="19"/>
    </row>
    <row r="14412" spans="31:31" ht="28.8">
      <c r="AE14412" s="19"/>
    </row>
    <row r="14413" spans="31:31" ht="28.8">
      <c r="AE14413" s="19"/>
    </row>
    <row r="14414" spans="31:31" ht="28.8">
      <c r="AE14414" s="19"/>
    </row>
    <row r="14415" spans="31:31" ht="28.8">
      <c r="AE14415" s="19"/>
    </row>
    <row r="14416" spans="31:31" ht="28.8">
      <c r="AE14416" s="19"/>
    </row>
    <row r="14417" spans="31:31" ht="28.8">
      <c r="AE14417" s="19"/>
    </row>
    <row r="14418" spans="31:31" ht="28.8">
      <c r="AE14418" s="19"/>
    </row>
    <row r="14419" spans="31:31" ht="28.8">
      <c r="AE14419" s="19"/>
    </row>
    <row r="14420" spans="31:31" ht="28.8">
      <c r="AE14420" s="19"/>
    </row>
    <row r="14421" spans="31:31" ht="28.8">
      <c r="AE14421" s="19"/>
    </row>
    <row r="14422" spans="31:31" ht="28.8">
      <c r="AE14422" s="19"/>
    </row>
    <row r="14423" spans="31:31" ht="28.8">
      <c r="AE14423" s="19"/>
    </row>
    <row r="14424" spans="31:31" ht="28.8">
      <c r="AE14424" s="19"/>
    </row>
    <row r="14425" spans="31:31" ht="28.8">
      <c r="AE14425" s="19"/>
    </row>
    <row r="14426" spans="31:31" ht="28.8">
      <c r="AE14426" s="19"/>
    </row>
    <row r="14427" spans="31:31" ht="28.8">
      <c r="AE14427" s="19"/>
    </row>
    <row r="14428" spans="31:31" ht="28.8">
      <c r="AE14428" s="19"/>
    </row>
    <row r="14429" spans="31:31" ht="28.8">
      <c r="AE14429" s="19"/>
    </row>
    <row r="14430" spans="31:31" ht="28.8">
      <c r="AE14430" s="19"/>
    </row>
    <row r="14431" spans="31:31" ht="28.8">
      <c r="AE14431" s="19"/>
    </row>
    <row r="14432" spans="31:31" ht="28.8">
      <c r="AE14432" s="19"/>
    </row>
    <row r="14433" spans="31:31" ht="28.8">
      <c r="AE14433" s="19"/>
    </row>
    <row r="14434" spans="31:31" ht="28.8">
      <c r="AE14434" s="19"/>
    </row>
    <row r="14435" spans="31:31" ht="28.8">
      <c r="AE14435" s="19"/>
    </row>
    <row r="14436" spans="31:31" ht="28.8">
      <c r="AE14436" s="19"/>
    </row>
    <row r="14437" spans="31:31" ht="28.8">
      <c r="AE14437" s="19"/>
    </row>
    <row r="14438" spans="31:31" ht="28.8">
      <c r="AE14438" s="19"/>
    </row>
    <row r="14439" spans="31:31" ht="28.8">
      <c r="AE14439" s="19"/>
    </row>
    <row r="14440" spans="31:31" ht="28.8">
      <c r="AE14440" s="19"/>
    </row>
    <row r="14441" spans="31:31" ht="28.8">
      <c r="AE14441" s="19"/>
    </row>
    <row r="14442" spans="31:31" ht="28.8">
      <c r="AE14442" s="19"/>
    </row>
    <row r="14443" spans="31:31" ht="28.8">
      <c r="AE14443" s="19"/>
    </row>
    <row r="14444" spans="31:31" ht="28.8">
      <c r="AE14444" s="19"/>
    </row>
    <row r="14445" spans="31:31" ht="28.8">
      <c r="AE14445" s="19"/>
    </row>
    <row r="14446" spans="31:31" ht="28.8">
      <c r="AE14446" s="19"/>
    </row>
    <row r="14447" spans="31:31" ht="28.8">
      <c r="AE14447" s="19"/>
    </row>
    <row r="14448" spans="31:31" ht="28.8">
      <c r="AE14448" s="19"/>
    </row>
    <row r="14449" spans="31:31" ht="28.8">
      <c r="AE14449" s="19"/>
    </row>
    <row r="14450" spans="31:31" ht="28.8">
      <c r="AE14450" s="19"/>
    </row>
    <row r="14451" spans="31:31" ht="28.8">
      <c r="AE14451" s="19"/>
    </row>
    <row r="14452" spans="31:31" ht="28.8">
      <c r="AE14452" s="19"/>
    </row>
    <row r="14453" spans="31:31" ht="28.8">
      <c r="AE14453" s="19"/>
    </row>
    <row r="14454" spans="31:31" ht="28.8">
      <c r="AE14454" s="19"/>
    </row>
    <row r="14455" spans="31:31" ht="28.8">
      <c r="AE14455" s="19"/>
    </row>
    <row r="14456" spans="31:31" ht="28.8">
      <c r="AE14456" s="19"/>
    </row>
    <row r="14457" spans="31:31" ht="28.8">
      <c r="AE14457" s="19"/>
    </row>
    <row r="14458" spans="31:31" ht="28.8">
      <c r="AE14458" s="19"/>
    </row>
    <row r="14459" spans="31:31" ht="28.8">
      <c r="AE14459" s="19"/>
    </row>
    <row r="14460" spans="31:31" ht="28.8">
      <c r="AE14460" s="19"/>
    </row>
    <row r="14461" spans="31:31" ht="28.8">
      <c r="AE14461" s="19"/>
    </row>
    <row r="14462" spans="31:31" ht="28.8">
      <c r="AE14462" s="19"/>
    </row>
    <row r="14463" spans="31:31" ht="28.8">
      <c r="AE14463" s="19"/>
    </row>
    <row r="14464" spans="31:31" ht="28.8">
      <c r="AE14464" s="19"/>
    </row>
    <row r="14465" spans="31:31" ht="28.8">
      <c r="AE14465" s="19"/>
    </row>
    <row r="14466" spans="31:31" ht="28.8">
      <c r="AE14466" s="19"/>
    </row>
    <row r="14467" spans="31:31" ht="28.8">
      <c r="AE14467" s="19"/>
    </row>
    <row r="14468" spans="31:31" ht="28.8">
      <c r="AE14468" s="19"/>
    </row>
    <row r="14469" spans="31:31" ht="28.8">
      <c r="AE14469" s="19"/>
    </row>
    <row r="14470" spans="31:31" ht="28.8">
      <c r="AE14470" s="19"/>
    </row>
    <row r="14471" spans="31:31" ht="28.8">
      <c r="AE14471" s="19"/>
    </row>
    <row r="14472" spans="31:31" ht="28.8">
      <c r="AE14472" s="19"/>
    </row>
    <row r="14473" spans="31:31" ht="28.8">
      <c r="AE14473" s="19"/>
    </row>
    <row r="14474" spans="31:31" ht="28.8">
      <c r="AE14474" s="19"/>
    </row>
    <row r="14475" spans="31:31" ht="28.8">
      <c r="AE14475" s="19"/>
    </row>
    <row r="14476" spans="31:31" ht="28.8">
      <c r="AE14476" s="19"/>
    </row>
    <row r="14477" spans="31:31" ht="28.8">
      <c r="AE14477" s="19"/>
    </row>
    <row r="14478" spans="31:31" ht="28.8">
      <c r="AE14478" s="19"/>
    </row>
    <row r="14479" spans="31:31" ht="28.8">
      <c r="AE14479" s="19"/>
    </row>
    <row r="14480" spans="31:31" ht="28.8">
      <c r="AE14480" s="19"/>
    </row>
    <row r="14481" spans="31:31" ht="28.8">
      <c r="AE14481" s="19"/>
    </row>
    <row r="14482" spans="31:31" ht="28.8">
      <c r="AE14482" s="19"/>
    </row>
    <row r="14483" spans="31:31" ht="28.8">
      <c r="AE14483" s="19"/>
    </row>
    <row r="14484" spans="31:31" ht="28.8">
      <c r="AE14484" s="19"/>
    </row>
    <row r="14485" spans="31:31" ht="28.8">
      <c r="AE14485" s="19"/>
    </row>
    <row r="14486" spans="31:31" ht="28.8">
      <c r="AE14486" s="19"/>
    </row>
    <row r="14487" spans="31:31" ht="28.8">
      <c r="AE14487" s="19"/>
    </row>
    <row r="14488" spans="31:31" ht="28.8">
      <c r="AE14488" s="19"/>
    </row>
    <row r="14489" spans="31:31" ht="28.8">
      <c r="AE14489" s="19"/>
    </row>
    <row r="14490" spans="31:31" ht="28.8">
      <c r="AE14490" s="19"/>
    </row>
    <row r="14491" spans="31:31" ht="28.8">
      <c r="AE14491" s="19"/>
    </row>
    <row r="14492" spans="31:31" ht="28.8">
      <c r="AE14492" s="19"/>
    </row>
    <row r="14493" spans="31:31" ht="28.8">
      <c r="AE14493" s="19"/>
    </row>
    <row r="14494" spans="31:31" ht="28.8">
      <c r="AE14494" s="19"/>
    </row>
    <row r="14495" spans="31:31" ht="28.8">
      <c r="AE14495" s="19"/>
    </row>
    <row r="14496" spans="31:31" ht="28.8">
      <c r="AE14496" s="19"/>
    </row>
    <row r="14497" spans="31:31" ht="28.8">
      <c r="AE14497" s="19"/>
    </row>
    <row r="14498" spans="31:31" ht="28.8">
      <c r="AE14498" s="19"/>
    </row>
    <row r="14499" spans="31:31" ht="28.8">
      <c r="AE14499" s="19"/>
    </row>
    <row r="14500" spans="31:31" ht="28.8">
      <c r="AE14500" s="19"/>
    </row>
    <row r="14501" spans="31:31" ht="28.8">
      <c r="AE14501" s="19"/>
    </row>
    <row r="14502" spans="31:31" ht="28.8">
      <c r="AE14502" s="19"/>
    </row>
    <row r="14503" spans="31:31" ht="28.8">
      <c r="AE14503" s="19"/>
    </row>
    <row r="14504" spans="31:31" ht="28.8">
      <c r="AE14504" s="19"/>
    </row>
    <row r="14505" spans="31:31" ht="28.8">
      <c r="AE14505" s="19"/>
    </row>
    <row r="14506" spans="31:31" ht="28.8">
      <c r="AE14506" s="19"/>
    </row>
    <row r="14507" spans="31:31" ht="28.8">
      <c r="AE14507" s="19"/>
    </row>
    <row r="14508" spans="31:31" ht="28.8">
      <c r="AE14508" s="19"/>
    </row>
    <row r="14509" spans="31:31" ht="28.8">
      <c r="AE14509" s="19"/>
    </row>
    <row r="14510" spans="31:31" ht="28.8">
      <c r="AE14510" s="19"/>
    </row>
    <row r="14511" spans="31:31" ht="28.8">
      <c r="AE14511" s="19"/>
    </row>
    <row r="14512" spans="31:31" ht="28.8">
      <c r="AE14512" s="19"/>
    </row>
    <row r="14513" spans="31:31" ht="28.8">
      <c r="AE14513" s="19"/>
    </row>
    <row r="14514" spans="31:31" ht="28.8">
      <c r="AE14514" s="19"/>
    </row>
    <row r="14515" spans="31:31" ht="28.8">
      <c r="AE14515" s="19"/>
    </row>
    <row r="14516" spans="31:31" ht="28.8">
      <c r="AE14516" s="19"/>
    </row>
    <row r="14517" spans="31:31" ht="28.8">
      <c r="AE14517" s="19"/>
    </row>
    <row r="14518" spans="31:31" ht="28.8">
      <c r="AE14518" s="19"/>
    </row>
    <row r="14519" spans="31:31" ht="28.8">
      <c r="AE14519" s="19"/>
    </row>
    <row r="14520" spans="31:31" ht="28.8">
      <c r="AE14520" s="19"/>
    </row>
    <row r="14521" spans="31:31" ht="28.8">
      <c r="AE14521" s="19"/>
    </row>
    <row r="14522" spans="31:31" ht="28.8">
      <c r="AE14522" s="19"/>
    </row>
    <row r="14523" spans="31:31" ht="28.8">
      <c r="AE14523" s="19"/>
    </row>
    <row r="14524" spans="31:31" ht="28.8">
      <c r="AE14524" s="19"/>
    </row>
    <row r="14525" spans="31:31" ht="28.8">
      <c r="AE14525" s="19"/>
    </row>
    <row r="14526" spans="31:31" ht="28.8">
      <c r="AE14526" s="19"/>
    </row>
    <row r="14527" spans="31:31" ht="28.8">
      <c r="AE14527" s="19"/>
    </row>
    <row r="14528" spans="31:31" ht="28.8">
      <c r="AE14528" s="19"/>
    </row>
    <row r="14529" spans="31:31" ht="28.8">
      <c r="AE14529" s="19"/>
    </row>
    <row r="14530" spans="31:31" ht="28.8">
      <c r="AE14530" s="19"/>
    </row>
    <row r="14531" spans="31:31" ht="28.8">
      <c r="AE14531" s="19"/>
    </row>
    <row r="14532" spans="31:31" ht="28.8">
      <c r="AE14532" s="19"/>
    </row>
    <row r="14533" spans="31:31" ht="28.8">
      <c r="AE14533" s="19"/>
    </row>
    <row r="14534" spans="31:31" ht="28.8">
      <c r="AE14534" s="19"/>
    </row>
    <row r="14535" spans="31:31" ht="28.8">
      <c r="AE14535" s="19"/>
    </row>
    <row r="14536" spans="31:31" ht="28.8">
      <c r="AE14536" s="19"/>
    </row>
    <row r="14537" spans="31:31" ht="28.8">
      <c r="AE14537" s="19"/>
    </row>
    <row r="14538" spans="31:31" ht="28.8">
      <c r="AE14538" s="19"/>
    </row>
    <row r="14539" spans="31:31" ht="28.8">
      <c r="AE14539" s="19"/>
    </row>
    <row r="14540" spans="31:31" ht="28.8">
      <c r="AE14540" s="19"/>
    </row>
    <row r="14541" spans="31:31" ht="28.8">
      <c r="AE14541" s="19"/>
    </row>
    <row r="14542" spans="31:31" ht="28.8">
      <c r="AE14542" s="19"/>
    </row>
    <row r="14543" spans="31:31" ht="28.8">
      <c r="AE14543" s="19"/>
    </row>
    <row r="14544" spans="31:31" ht="28.8">
      <c r="AE14544" s="19"/>
    </row>
    <row r="14545" spans="31:31" ht="28.8">
      <c r="AE14545" s="19"/>
    </row>
    <row r="14546" spans="31:31" ht="28.8">
      <c r="AE14546" s="19"/>
    </row>
    <row r="14547" spans="31:31" ht="28.8">
      <c r="AE14547" s="19"/>
    </row>
    <row r="14548" spans="31:31" ht="28.8">
      <c r="AE14548" s="19"/>
    </row>
    <row r="14549" spans="31:31" ht="28.8">
      <c r="AE14549" s="19"/>
    </row>
    <row r="14550" spans="31:31" ht="28.8">
      <c r="AE14550" s="19"/>
    </row>
    <row r="14551" spans="31:31" ht="28.8">
      <c r="AE14551" s="19"/>
    </row>
    <row r="14552" spans="31:31" ht="28.8">
      <c r="AE14552" s="19"/>
    </row>
    <row r="14553" spans="31:31" ht="28.8">
      <c r="AE14553" s="19"/>
    </row>
    <row r="14554" spans="31:31" ht="28.8">
      <c r="AE14554" s="19"/>
    </row>
    <row r="14555" spans="31:31" ht="28.8">
      <c r="AE14555" s="19"/>
    </row>
    <row r="14556" spans="31:31" ht="28.8">
      <c r="AE14556" s="19"/>
    </row>
    <row r="14557" spans="31:31" ht="28.8">
      <c r="AE14557" s="19"/>
    </row>
    <row r="14558" spans="31:31" ht="28.8">
      <c r="AE14558" s="19"/>
    </row>
    <row r="14559" spans="31:31" ht="28.8">
      <c r="AE14559" s="19"/>
    </row>
    <row r="14560" spans="31:31" ht="28.8">
      <c r="AE14560" s="19"/>
    </row>
    <row r="14561" spans="31:31" ht="28.8">
      <c r="AE14561" s="19"/>
    </row>
    <row r="14562" spans="31:31" ht="28.8">
      <c r="AE14562" s="19"/>
    </row>
    <row r="14563" spans="31:31" ht="28.8">
      <c r="AE14563" s="19"/>
    </row>
    <row r="14564" spans="31:31" ht="28.8">
      <c r="AE14564" s="19"/>
    </row>
    <row r="14565" spans="31:31" ht="28.8">
      <c r="AE14565" s="19"/>
    </row>
    <row r="14566" spans="31:31" ht="28.8">
      <c r="AE14566" s="19"/>
    </row>
    <row r="14567" spans="31:31" ht="28.8">
      <c r="AE14567" s="19"/>
    </row>
    <row r="14568" spans="31:31" ht="28.8">
      <c r="AE14568" s="19"/>
    </row>
    <row r="14569" spans="31:31" ht="28.8">
      <c r="AE14569" s="19"/>
    </row>
    <row r="14570" spans="31:31" ht="28.8">
      <c r="AE14570" s="19"/>
    </row>
    <row r="14571" spans="31:31" ht="28.8">
      <c r="AE14571" s="19"/>
    </row>
    <row r="14572" spans="31:31" ht="28.8">
      <c r="AE14572" s="19"/>
    </row>
    <row r="14573" spans="31:31" ht="28.8">
      <c r="AE14573" s="19"/>
    </row>
    <row r="14574" spans="31:31" ht="28.8">
      <c r="AE14574" s="19"/>
    </row>
    <row r="14575" spans="31:31" ht="28.8">
      <c r="AE14575" s="19"/>
    </row>
    <row r="14576" spans="31:31" ht="28.8">
      <c r="AE14576" s="19"/>
    </row>
    <row r="14577" spans="31:31" ht="28.8">
      <c r="AE14577" s="19"/>
    </row>
    <row r="14578" spans="31:31" ht="28.8">
      <c r="AE14578" s="19"/>
    </row>
    <row r="14579" spans="31:31" ht="28.8">
      <c r="AE14579" s="19"/>
    </row>
    <row r="14580" spans="31:31" ht="28.8">
      <c r="AE14580" s="19"/>
    </row>
    <row r="14581" spans="31:31" ht="28.8">
      <c r="AE14581" s="19"/>
    </row>
    <row r="14582" spans="31:31" ht="28.8">
      <c r="AE14582" s="19"/>
    </row>
    <row r="14583" spans="31:31" ht="28.8">
      <c r="AE14583" s="19"/>
    </row>
    <row r="14584" spans="31:31" ht="28.8">
      <c r="AE14584" s="19"/>
    </row>
    <row r="14585" spans="31:31" ht="28.8">
      <c r="AE14585" s="19"/>
    </row>
    <row r="14586" spans="31:31" ht="28.8">
      <c r="AE14586" s="19"/>
    </row>
    <row r="14587" spans="31:31" ht="28.8">
      <c r="AE14587" s="19"/>
    </row>
    <row r="14588" spans="31:31" ht="28.8">
      <c r="AE14588" s="19"/>
    </row>
    <row r="14589" spans="31:31" ht="28.8">
      <c r="AE14589" s="19"/>
    </row>
    <row r="14590" spans="31:31" ht="28.8">
      <c r="AE14590" s="19"/>
    </row>
    <row r="14591" spans="31:31" ht="28.8">
      <c r="AE14591" s="19"/>
    </row>
    <row r="14592" spans="31:31" ht="28.8">
      <c r="AE14592" s="19"/>
    </row>
    <row r="14593" spans="31:31" ht="28.8">
      <c r="AE14593" s="19"/>
    </row>
    <row r="14594" spans="31:31" ht="28.8">
      <c r="AE14594" s="19"/>
    </row>
    <row r="14595" spans="31:31" ht="28.8">
      <c r="AE14595" s="19"/>
    </row>
    <row r="14596" spans="31:31" ht="28.8">
      <c r="AE14596" s="19"/>
    </row>
    <row r="14597" spans="31:31" ht="28.8">
      <c r="AE14597" s="19"/>
    </row>
    <row r="14598" spans="31:31" ht="28.8">
      <c r="AE14598" s="19"/>
    </row>
    <row r="14599" spans="31:31" ht="28.8">
      <c r="AE14599" s="19"/>
    </row>
    <row r="14600" spans="31:31" ht="28.8">
      <c r="AE14600" s="19"/>
    </row>
    <row r="14601" spans="31:31" ht="28.8">
      <c r="AE14601" s="19"/>
    </row>
    <row r="14602" spans="31:31" ht="28.8">
      <c r="AE14602" s="19"/>
    </row>
    <row r="14603" spans="31:31" ht="28.8">
      <c r="AE14603" s="19"/>
    </row>
    <row r="14604" spans="31:31" ht="28.8">
      <c r="AE14604" s="19"/>
    </row>
    <row r="14605" spans="31:31" ht="28.8">
      <c r="AE14605" s="19"/>
    </row>
    <row r="14606" spans="31:31" ht="28.8">
      <c r="AE14606" s="19"/>
    </row>
    <row r="14607" spans="31:31" ht="28.8">
      <c r="AE14607" s="19"/>
    </row>
    <row r="14608" spans="31:31" ht="28.8">
      <c r="AE14608" s="19"/>
    </row>
    <row r="14609" spans="31:31" ht="28.8">
      <c r="AE14609" s="19"/>
    </row>
    <row r="14610" spans="31:31" ht="28.8">
      <c r="AE14610" s="19"/>
    </row>
    <row r="14611" spans="31:31" ht="28.8">
      <c r="AE14611" s="19"/>
    </row>
    <row r="14612" spans="31:31" ht="28.8">
      <c r="AE14612" s="19"/>
    </row>
    <row r="14613" spans="31:31" ht="28.8">
      <c r="AE14613" s="19"/>
    </row>
    <row r="14614" spans="31:31" ht="28.8">
      <c r="AE14614" s="19"/>
    </row>
    <row r="14615" spans="31:31" ht="28.8">
      <c r="AE14615" s="19"/>
    </row>
    <row r="14616" spans="31:31" ht="28.8">
      <c r="AE14616" s="19"/>
    </row>
    <row r="14617" spans="31:31" ht="28.8">
      <c r="AE14617" s="19"/>
    </row>
    <row r="14618" spans="31:31" ht="28.8">
      <c r="AE14618" s="19"/>
    </row>
    <row r="14619" spans="31:31" ht="28.8">
      <c r="AE14619" s="19"/>
    </row>
    <row r="14620" spans="31:31" ht="28.8">
      <c r="AE14620" s="19"/>
    </row>
    <row r="14621" spans="31:31" ht="28.8">
      <c r="AE14621" s="19"/>
    </row>
    <row r="14622" spans="31:31" ht="28.8">
      <c r="AE14622" s="19"/>
    </row>
    <row r="14623" spans="31:31" ht="28.8">
      <c r="AE14623" s="19"/>
    </row>
    <row r="14624" spans="31:31" ht="28.8">
      <c r="AE14624" s="19"/>
    </row>
    <row r="14625" spans="31:31" ht="28.8">
      <c r="AE14625" s="19"/>
    </row>
    <row r="14626" spans="31:31" ht="28.8">
      <c r="AE14626" s="19"/>
    </row>
    <row r="14627" spans="31:31" ht="28.8">
      <c r="AE14627" s="19"/>
    </row>
    <row r="14628" spans="31:31" ht="28.8">
      <c r="AE14628" s="19"/>
    </row>
    <row r="14629" spans="31:31" ht="28.8">
      <c r="AE14629" s="19"/>
    </row>
    <row r="14630" spans="31:31" ht="28.8">
      <c r="AE14630" s="19"/>
    </row>
    <row r="14631" spans="31:31" ht="28.8">
      <c r="AE14631" s="19"/>
    </row>
    <row r="14632" spans="31:31" ht="28.8">
      <c r="AE14632" s="19"/>
    </row>
    <row r="14633" spans="31:31" ht="28.8">
      <c r="AE14633" s="19"/>
    </row>
    <row r="14634" spans="31:31" ht="28.8">
      <c r="AE14634" s="19"/>
    </row>
    <row r="14635" spans="31:31" ht="28.8">
      <c r="AE14635" s="19"/>
    </row>
    <row r="14636" spans="31:31" ht="28.8">
      <c r="AE14636" s="19"/>
    </row>
    <row r="14637" spans="31:31" ht="28.8">
      <c r="AE14637" s="19"/>
    </row>
    <row r="14638" spans="31:31" ht="28.8">
      <c r="AE14638" s="19"/>
    </row>
    <row r="14639" spans="31:31" ht="28.8">
      <c r="AE14639" s="19"/>
    </row>
    <row r="14640" spans="31:31" ht="28.8">
      <c r="AE14640" s="19"/>
    </row>
    <row r="14641" spans="31:31" ht="28.8">
      <c r="AE14641" s="19"/>
    </row>
    <row r="14642" spans="31:31" ht="28.8">
      <c r="AE14642" s="19"/>
    </row>
    <row r="14643" spans="31:31" ht="28.8">
      <c r="AE14643" s="19"/>
    </row>
    <row r="14644" spans="31:31" ht="28.8">
      <c r="AE14644" s="19"/>
    </row>
    <row r="14645" spans="31:31" ht="28.8">
      <c r="AE14645" s="19"/>
    </row>
    <row r="14646" spans="31:31" ht="28.8">
      <c r="AE14646" s="19"/>
    </row>
    <row r="14647" spans="31:31" ht="28.8">
      <c r="AE14647" s="19"/>
    </row>
    <row r="14648" spans="31:31" ht="28.8">
      <c r="AE14648" s="19"/>
    </row>
    <row r="14649" spans="31:31" ht="28.8">
      <c r="AE14649" s="19"/>
    </row>
    <row r="14650" spans="31:31" ht="28.8">
      <c r="AE14650" s="19"/>
    </row>
    <row r="14651" spans="31:31" ht="28.8">
      <c r="AE14651" s="19"/>
    </row>
    <row r="14652" spans="31:31" ht="28.8">
      <c r="AE14652" s="19"/>
    </row>
    <row r="14653" spans="31:31" ht="28.8">
      <c r="AE14653" s="19"/>
    </row>
    <row r="14654" spans="31:31" ht="28.8">
      <c r="AE14654" s="19"/>
    </row>
    <row r="14655" spans="31:31" ht="28.8">
      <c r="AE14655" s="19"/>
    </row>
    <row r="14656" spans="31:31" ht="28.8">
      <c r="AE14656" s="19"/>
    </row>
    <row r="14657" spans="31:31" ht="28.8">
      <c r="AE14657" s="19"/>
    </row>
    <row r="14658" spans="31:31" ht="28.8">
      <c r="AE14658" s="19"/>
    </row>
    <row r="14659" spans="31:31" ht="28.8">
      <c r="AE14659" s="19"/>
    </row>
    <row r="14660" spans="31:31" ht="28.8">
      <c r="AE14660" s="19"/>
    </row>
    <row r="14661" spans="31:31" ht="28.8">
      <c r="AE14661" s="19"/>
    </row>
    <row r="14662" spans="31:31" ht="28.8">
      <c r="AE14662" s="19"/>
    </row>
    <row r="14663" spans="31:31" ht="28.8">
      <c r="AE14663" s="19"/>
    </row>
    <row r="14664" spans="31:31" ht="28.8">
      <c r="AE14664" s="19"/>
    </row>
    <row r="14665" spans="31:31" ht="28.8">
      <c r="AE14665" s="19"/>
    </row>
    <row r="14666" spans="31:31" ht="28.8">
      <c r="AE14666" s="19"/>
    </row>
    <row r="14667" spans="31:31" ht="28.8">
      <c r="AE14667" s="19"/>
    </row>
    <row r="14668" spans="31:31" ht="28.8">
      <c r="AE14668" s="19"/>
    </row>
    <row r="14669" spans="31:31" ht="28.8">
      <c r="AE14669" s="19"/>
    </row>
    <row r="14670" spans="31:31" ht="28.8">
      <c r="AE14670" s="19"/>
    </row>
    <row r="14671" spans="31:31" ht="28.8">
      <c r="AE14671" s="19"/>
    </row>
    <row r="14672" spans="31:31" ht="28.8">
      <c r="AE14672" s="19"/>
    </row>
    <row r="14673" spans="31:31" ht="28.8">
      <c r="AE14673" s="19"/>
    </row>
    <row r="14674" spans="31:31" ht="28.8">
      <c r="AE14674" s="19"/>
    </row>
    <row r="14675" spans="31:31" ht="28.8">
      <c r="AE14675" s="19"/>
    </row>
    <row r="14676" spans="31:31" ht="28.8">
      <c r="AE14676" s="19"/>
    </row>
    <row r="14677" spans="31:31" ht="28.8">
      <c r="AE14677" s="19"/>
    </row>
    <row r="14678" spans="31:31" ht="28.8">
      <c r="AE14678" s="19"/>
    </row>
    <row r="14679" spans="31:31" ht="28.8">
      <c r="AE14679" s="19"/>
    </row>
    <row r="14680" spans="31:31" ht="28.8">
      <c r="AE14680" s="19"/>
    </row>
    <row r="14681" spans="31:31" ht="28.8">
      <c r="AE14681" s="19"/>
    </row>
    <row r="14682" spans="31:31" ht="28.8">
      <c r="AE14682" s="19"/>
    </row>
    <row r="14683" spans="31:31" ht="28.8">
      <c r="AE14683" s="19"/>
    </row>
    <row r="14684" spans="31:31" ht="28.8">
      <c r="AE14684" s="19"/>
    </row>
    <row r="14685" spans="31:31" ht="28.8">
      <c r="AE14685" s="19"/>
    </row>
    <row r="14686" spans="31:31" ht="28.8">
      <c r="AE14686" s="19"/>
    </row>
    <row r="14687" spans="31:31" ht="28.8">
      <c r="AE14687" s="19"/>
    </row>
    <row r="14688" spans="31:31" ht="28.8">
      <c r="AE14688" s="19"/>
    </row>
    <row r="14689" spans="31:31" ht="28.8">
      <c r="AE14689" s="19"/>
    </row>
    <row r="14690" spans="31:31" ht="28.8">
      <c r="AE14690" s="19"/>
    </row>
    <row r="14691" spans="31:31" ht="28.8">
      <c r="AE14691" s="19"/>
    </row>
    <row r="14692" spans="31:31" ht="28.8">
      <c r="AE14692" s="19"/>
    </row>
    <row r="14693" spans="31:31" ht="28.8">
      <c r="AE14693" s="19"/>
    </row>
    <row r="14694" spans="31:31" ht="28.8">
      <c r="AE14694" s="19"/>
    </row>
    <row r="14695" spans="31:31" ht="28.8">
      <c r="AE14695" s="19"/>
    </row>
    <row r="14696" spans="31:31" ht="28.8">
      <c r="AE14696" s="19"/>
    </row>
    <row r="14697" spans="31:31" ht="28.8">
      <c r="AE14697" s="19"/>
    </row>
    <row r="14698" spans="31:31" ht="28.8">
      <c r="AE14698" s="19"/>
    </row>
    <row r="14699" spans="31:31" ht="28.8">
      <c r="AE14699" s="19"/>
    </row>
    <row r="14700" spans="31:31" ht="28.8">
      <c r="AE14700" s="19"/>
    </row>
    <row r="14701" spans="31:31" ht="28.8">
      <c r="AE14701" s="19"/>
    </row>
    <row r="14702" spans="31:31" ht="28.8">
      <c r="AE14702" s="19"/>
    </row>
    <row r="14703" spans="31:31" ht="28.8">
      <c r="AE14703" s="19"/>
    </row>
    <row r="14704" spans="31:31" ht="28.8">
      <c r="AE14704" s="19"/>
    </row>
    <row r="14705" spans="31:31" ht="28.8">
      <c r="AE14705" s="19"/>
    </row>
    <row r="14706" spans="31:31" ht="28.8">
      <c r="AE14706" s="19"/>
    </row>
    <row r="14707" spans="31:31" ht="28.8">
      <c r="AE14707" s="19"/>
    </row>
    <row r="14708" spans="31:31" ht="28.8">
      <c r="AE14708" s="19"/>
    </row>
    <row r="14709" spans="31:31" ht="28.8">
      <c r="AE14709" s="19"/>
    </row>
    <row r="14710" spans="31:31" ht="28.8">
      <c r="AE14710" s="19"/>
    </row>
    <row r="14711" spans="31:31" ht="28.8">
      <c r="AE14711" s="19"/>
    </row>
    <row r="14712" spans="31:31" ht="28.8">
      <c r="AE14712" s="19"/>
    </row>
    <row r="14713" spans="31:31" ht="28.8">
      <c r="AE14713" s="19"/>
    </row>
    <row r="14714" spans="31:31" ht="28.8">
      <c r="AE14714" s="19"/>
    </row>
    <row r="14715" spans="31:31" ht="28.8">
      <c r="AE14715" s="19"/>
    </row>
    <row r="14716" spans="31:31" ht="28.8">
      <c r="AE14716" s="19"/>
    </row>
    <row r="14717" spans="31:31" ht="28.8">
      <c r="AE14717" s="19"/>
    </row>
    <row r="14718" spans="31:31" ht="28.8">
      <c r="AE14718" s="19"/>
    </row>
    <row r="14719" spans="31:31" ht="28.8">
      <c r="AE14719" s="19"/>
    </row>
    <row r="14720" spans="31:31" ht="28.8">
      <c r="AE14720" s="19"/>
    </row>
    <row r="14721" spans="31:31" ht="28.8">
      <c r="AE14721" s="19"/>
    </row>
    <row r="14722" spans="31:31" ht="28.8">
      <c r="AE14722" s="19"/>
    </row>
    <row r="14723" spans="31:31" ht="28.8">
      <c r="AE14723" s="19"/>
    </row>
    <row r="14724" spans="31:31" ht="28.8">
      <c r="AE14724" s="19"/>
    </row>
    <row r="14725" spans="31:31" ht="28.8">
      <c r="AE14725" s="19"/>
    </row>
    <row r="14726" spans="31:31" ht="28.8">
      <c r="AE14726" s="19"/>
    </row>
    <row r="14727" spans="31:31" ht="28.8">
      <c r="AE14727" s="19"/>
    </row>
    <row r="14728" spans="31:31" ht="28.8">
      <c r="AE14728" s="19"/>
    </row>
    <row r="14729" spans="31:31" ht="28.8">
      <c r="AE14729" s="19"/>
    </row>
    <row r="14730" spans="31:31" ht="28.8">
      <c r="AE14730" s="19"/>
    </row>
    <row r="14731" spans="31:31" ht="28.8">
      <c r="AE14731" s="19"/>
    </row>
    <row r="14732" spans="31:31" ht="28.8">
      <c r="AE14732" s="19"/>
    </row>
    <row r="14733" spans="31:31" ht="28.8">
      <c r="AE14733" s="19"/>
    </row>
    <row r="14734" spans="31:31" ht="28.8">
      <c r="AE14734" s="19"/>
    </row>
    <row r="14735" spans="31:31" ht="28.8">
      <c r="AE14735" s="19"/>
    </row>
    <row r="14736" spans="31:31" ht="28.8">
      <c r="AE14736" s="19"/>
    </row>
    <row r="14737" spans="31:31" ht="28.8">
      <c r="AE14737" s="19"/>
    </row>
    <row r="14738" spans="31:31" ht="28.8">
      <c r="AE14738" s="19"/>
    </row>
    <row r="14739" spans="31:31" ht="28.8">
      <c r="AE14739" s="19"/>
    </row>
    <row r="14740" spans="31:31" ht="28.8">
      <c r="AE14740" s="19"/>
    </row>
    <row r="14741" spans="31:31" ht="28.8">
      <c r="AE14741" s="19"/>
    </row>
    <row r="14742" spans="31:31" ht="28.8">
      <c r="AE14742" s="19"/>
    </row>
    <row r="14743" spans="31:31" ht="28.8">
      <c r="AE14743" s="19"/>
    </row>
    <row r="14744" spans="31:31" ht="28.8">
      <c r="AE14744" s="19"/>
    </row>
    <row r="14745" spans="31:31" ht="28.8">
      <c r="AE14745" s="19"/>
    </row>
    <row r="14746" spans="31:31" ht="28.8">
      <c r="AE14746" s="19"/>
    </row>
    <row r="14747" spans="31:31" ht="28.8">
      <c r="AE14747" s="19"/>
    </row>
    <row r="14748" spans="31:31" ht="28.8">
      <c r="AE14748" s="19"/>
    </row>
    <row r="14749" spans="31:31" ht="28.8">
      <c r="AE14749" s="19"/>
    </row>
    <row r="14750" spans="31:31" ht="28.8">
      <c r="AE14750" s="19"/>
    </row>
    <row r="14751" spans="31:31" ht="28.8">
      <c r="AE14751" s="19"/>
    </row>
    <row r="14752" spans="31:31" ht="28.8">
      <c r="AE14752" s="19"/>
    </row>
    <row r="14753" spans="31:31" ht="28.8">
      <c r="AE14753" s="19"/>
    </row>
    <row r="14754" spans="31:31" ht="28.8">
      <c r="AE14754" s="19"/>
    </row>
    <row r="14755" spans="31:31" ht="28.8">
      <c r="AE14755" s="19"/>
    </row>
    <row r="14756" spans="31:31" ht="28.8">
      <c r="AE14756" s="19"/>
    </row>
    <row r="14757" spans="31:31" ht="28.8">
      <c r="AE14757" s="19"/>
    </row>
    <row r="14758" spans="31:31" ht="28.8">
      <c r="AE14758" s="19"/>
    </row>
    <row r="14759" spans="31:31" ht="28.8">
      <c r="AE14759" s="19"/>
    </row>
    <row r="14760" spans="31:31" ht="28.8">
      <c r="AE14760" s="19"/>
    </row>
    <row r="14761" spans="31:31" ht="28.8">
      <c r="AE14761" s="19"/>
    </row>
    <row r="14762" spans="31:31" ht="28.8">
      <c r="AE14762" s="19"/>
    </row>
    <row r="14763" spans="31:31" ht="28.8">
      <c r="AE14763" s="19"/>
    </row>
    <row r="14764" spans="31:31" ht="28.8">
      <c r="AE14764" s="19"/>
    </row>
    <row r="14765" spans="31:31" ht="28.8">
      <c r="AE14765" s="19"/>
    </row>
    <row r="14766" spans="31:31" ht="28.8">
      <c r="AE14766" s="19"/>
    </row>
    <row r="14767" spans="31:31" ht="28.8">
      <c r="AE14767" s="19"/>
    </row>
    <row r="14768" spans="31:31" ht="28.8">
      <c r="AE14768" s="19"/>
    </row>
    <row r="14769" spans="31:31" ht="28.8">
      <c r="AE14769" s="19"/>
    </row>
    <row r="14770" spans="31:31" ht="28.8">
      <c r="AE14770" s="19"/>
    </row>
    <row r="14771" spans="31:31" ht="28.8">
      <c r="AE14771" s="19"/>
    </row>
    <row r="14772" spans="31:31" ht="28.8">
      <c r="AE14772" s="19"/>
    </row>
    <row r="14773" spans="31:31" ht="28.8">
      <c r="AE14773" s="19"/>
    </row>
    <row r="14774" spans="31:31" ht="28.8">
      <c r="AE14774" s="19"/>
    </row>
    <row r="14775" spans="31:31" ht="28.8">
      <c r="AE14775" s="19"/>
    </row>
    <row r="14776" spans="31:31" ht="28.8">
      <c r="AE14776" s="19"/>
    </row>
    <row r="14777" spans="31:31" ht="28.8">
      <c r="AE14777" s="19"/>
    </row>
    <row r="14778" spans="31:31" ht="28.8">
      <c r="AE14778" s="19"/>
    </row>
    <row r="14779" spans="31:31" ht="28.8">
      <c r="AE14779" s="19"/>
    </row>
    <row r="14780" spans="31:31" ht="28.8">
      <c r="AE14780" s="19"/>
    </row>
    <row r="14781" spans="31:31" ht="28.8">
      <c r="AE14781" s="19"/>
    </row>
    <row r="14782" spans="31:31" ht="28.8">
      <c r="AE14782" s="19"/>
    </row>
    <row r="14783" spans="31:31" ht="28.8">
      <c r="AE14783" s="19"/>
    </row>
    <row r="14784" spans="31:31" ht="28.8">
      <c r="AE14784" s="19"/>
    </row>
    <row r="14785" spans="31:31" ht="28.8">
      <c r="AE14785" s="19"/>
    </row>
    <row r="14786" spans="31:31" ht="28.8">
      <c r="AE14786" s="19"/>
    </row>
    <row r="14787" spans="31:31" ht="28.8">
      <c r="AE14787" s="19"/>
    </row>
    <row r="14788" spans="31:31" ht="28.8">
      <c r="AE14788" s="19"/>
    </row>
    <row r="14789" spans="31:31" ht="28.8">
      <c r="AE14789" s="19"/>
    </row>
    <row r="14790" spans="31:31" ht="28.8">
      <c r="AE14790" s="19"/>
    </row>
    <row r="14791" spans="31:31" ht="28.8">
      <c r="AE14791" s="19"/>
    </row>
    <row r="14792" spans="31:31" ht="28.8">
      <c r="AE14792" s="19"/>
    </row>
    <row r="14793" spans="31:31" ht="28.8">
      <c r="AE14793" s="19"/>
    </row>
    <row r="14794" spans="31:31" ht="28.8">
      <c r="AE14794" s="19"/>
    </row>
    <row r="14795" spans="31:31" ht="28.8">
      <c r="AE14795" s="19"/>
    </row>
    <row r="14796" spans="31:31" ht="28.8">
      <c r="AE14796" s="19"/>
    </row>
    <row r="14797" spans="31:31" ht="28.8">
      <c r="AE14797" s="19"/>
    </row>
    <row r="14798" spans="31:31" ht="28.8">
      <c r="AE14798" s="19"/>
    </row>
    <row r="14799" spans="31:31" ht="28.8">
      <c r="AE14799" s="19"/>
    </row>
    <row r="14800" spans="31:31" ht="28.8">
      <c r="AE14800" s="19"/>
    </row>
    <row r="14801" spans="31:31" ht="28.8">
      <c r="AE14801" s="19"/>
    </row>
    <row r="14802" spans="31:31" ht="28.8">
      <c r="AE14802" s="19"/>
    </row>
    <row r="14803" spans="31:31" ht="28.8">
      <c r="AE14803" s="19"/>
    </row>
    <row r="14804" spans="31:31" ht="28.8">
      <c r="AE14804" s="19"/>
    </row>
    <row r="14805" spans="31:31" ht="28.8">
      <c r="AE14805" s="19"/>
    </row>
    <row r="14806" spans="31:31" ht="28.8">
      <c r="AE14806" s="19"/>
    </row>
    <row r="14807" spans="31:31" ht="28.8">
      <c r="AE14807" s="19"/>
    </row>
    <row r="14808" spans="31:31" ht="28.8">
      <c r="AE14808" s="19"/>
    </row>
    <row r="14809" spans="31:31" ht="28.8">
      <c r="AE14809" s="19"/>
    </row>
    <row r="14810" spans="31:31" ht="28.8">
      <c r="AE14810" s="19"/>
    </row>
    <row r="14811" spans="31:31" ht="28.8">
      <c r="AE14811" s="19"/>
    </row>
    <row r="14812" spans="31:31" ht="28.8">
      <c r="AE14812" s="19"/>
    </row>
    <row r="14813" spans="31:31" ht="28.8">
      <c r="AE14813" s="19"/>
    </row>
    <row r="14814" spans="31:31" ht="28.8">
      <c r="AE14814" s="19"/>
    </row>
    <row r="14815" spans="31:31" ht="28.8">
      <c r="AE14815" s="19"/>
    </row>
    <row r="14816" spans="31:31" ht="28.8">
      <c r="AE14816" s="19"/>
    </row>
    <row r="14817" spans="31:31" ht="28.8">
      <c r="AE14817" s="19"/>
    </row>
    <row r="14818" spans="31:31" ht="28.8">
      <c r="AE14818" s="19"/>
    </row>
    <row r="14819" spans="31:31" ht="28.8">
      <c r="AE14819" s="19"/>
    </row>
    <row r="14820" spans="31:31" ht="28.8">
      <c r="AE14820" s="19"/>
    </row>
    <row r="14821" spans="31:31" ht="28.8">
      <c r="AE14821" s="19"/>
    </row>
    <row r="14822" spans="31:31" ht="28.8">
      <c r="AE14822" s="19"/>
    </row>
    <row r="14823" spans="31:31" ht="28.8">
      <c r="AE14823" s="19"/>
    </row>
    <row r="14824" spans="31:31" ht="28.8">
      <c r="AE14824" s="19"/>
    </row>
    <row r="14825" spans="31:31" ht="28.8">
      <c r="AE14825" s="19"/>
    </row>
    <row r="14826" spans="31:31" ht="28.8">
      <c r="AE14826" s="19"/>
    </row>
    <row r="14827" spans="31:31" ht="28.8">
      <c r="AE14827" s="19"/>
    </row>
    <row r="14828" spans="31:31" ht="28.8">
      <c r="AE14828" s="19"/>
    </row>
    <row r="14829" spans="31:31" ht="28.8">
      <c r="AE14829" s="19"/>
    </row>
    <row r="14830" spans="31:31" ht="28.8">
      <c r="AE14830" s="19"/>
    </row>
    <row r="14831" spans="31:31" ht="28.8">
      <c r="AE14831" s="19"/>
    </row>
    <row r="14832" spans="31:31" ht="28.8">
      <c r="AE14832" s="19"/>
    </row>
    <row r="14833" spans="31:31" ht="28.8">
      <c r="AE14833" s="19"/>
    </row>
    <row r="14834" spans="31:31" ht="28.8">
      <c r="AE14834" s="19"/>
    </row>
    <row r="14835" spans="31:31" ht="28.8">
      <c r="AE14835" s="19"/>
    </row>
    <row r="14836" spans="31:31" ht="28.8">
      <c r="AE14836" s="19"/>
    </row>
    <row r="14837" spans="31:31" ht="28.8">
      <c r="AE14837" s="19"/>
    </row>
    <row r="14838" spans="31:31" ht="28.8">
      <c r="AE14838" s="19"/>
    </row>
    <row r="14839" spans="31:31" ht="28.8">
      <c r="AE14839" s="19"/>
    </row>
    <row r="14840" spans="31:31" ht="28.8">
      <c r="AE14840" s="19"/>
    </row>
    <row r="14841" spans="31:31" ht="28.8">
      <c r="AE14841" s="19"/>
    </row>
    <row r="14842" spans="31:31" ht="28.8">
      <c r="AE14842" s="19"/>
    </row>
    <row r="14843" spans="31:31" ht="28.8">
      <c r="AE14843" s="19"/>
    </row>
    <row r="14844" spans="31:31" ht="28.8">
      <c r="AE14844" s="19"/>
    </row>
    <row r="14845" spans="31:31" ht="28.8">
      <c r="AE14845" s="19"/>
    </row>
    <row r="14846" spans="31:31" ht="28.8">
      <c r="AE14846" s="19"/>
    </row>
    <row r="14847" spans="31:31" ht="28.8">
      <c r="AE14847" s="19"/>
    </row>
    <row r="14848" spans="31:31" ht="28.8">
      <c r="AE14848" s="19"/>
    </row>
    <row r="14849" spans="31:31" ht="28.8">
      <c r="AE14849" s="19"/>
    </row>
    <row r="14850" spans="31:31" ht="28.8">
      <c r="AE14850" s="19"/>
    </row>
    <row r="14851" spans="31:31" ht="28.8">
      <c r="AE14851" s="19"/>
    </row>
    <row r="14852" spans="31:31" ht="28.8">
      <c r="AE14852" s="19"/>
    </row>
    <row r="14853" spans="31:31" ht="28.8">
      <c r="AE14853" s="19"/>
    </row>
    <row r="14854" spans="31:31" ht="28.8">
      <c r="AE14854" s="19"/>
    </row>
    <row r="14855" spans="31:31" ht="28.8">
      <c r="AE14855" s="19"/>
    </row>
    <row r="14856" spans="31:31" ht="28.8">
      <c r="AE14856" s="19"/>
    </row>
    <row r="14857" spans="31:31" ht="28.8">
      <c r="AE14857" s="19"/>
    </row>
    <row r="14858" spans="31:31" ht="28.8">
      <c r="AE14858" s="19"/>
    </row>
    <row r="14859" spans="31:31" ht="28.8">
      <c r="AE14859" s="19"/>
    </row>
    <row r="14860" spans="31:31" ht="28.8">
      <c r="AE14860" s="19"/>
    </row>
    <row r="14861" spans="31:31" ht="28.8">
      <c r="AE14861" s="19"/>
    </row>
    <row r="14862" spans="31:31" ht="28.8">
      <c r="AE14862" s="19"/>
    </row>
    <row r="14863" spans="31:31" ht="28.8">
      <c r="AE14863" s="19"/>
    </row>
    <row r="14864" spans="31:31" ht="28.8">
      <c r="AE14864" s="19"/>
    </row>
    <row r="14865" spans="31:31" ht="28.8">
      <c r="AE14865" s="19"/>
    </row>
    <row r="14866" spans="31:31" ht="28.8">
      <c r="AE14866" s="19"/>
    </row>
    <row r="14867" spans="31:31" ht="28.8">
      <c r="AE14867" s="19"/>
    </row>
    <row r="14868" spans="31:31" ht="28.8">
      <c r="AE14868" s="19"/>
    </row>
    <row r="14869" spans="31:31" ht="28.8">
      <c r="AE14869" s="19"/>
    </row>
    <row r="14870" spans="31:31" ht="28.8">
      <c r="AE14870" s="19"/>
    </row>
    <row r="14871" spans="31:31" ht="28.8">
      <c r="AE14871" s="19"/>
    </row>
    <row r="14872" spans="31:31" ht="28.8">
      <c r="AE14872" s="19"/>
    </row>
    <row r="14873" spans="31:31" ht="28.8">
      <c r="AE14873" s="19"/>
    </row>
    <row r="14874" spans="31:31" ht="28.8">
      <c r="AE14874" s="19"/>
    </row>
    <row r="14875" spans="31:31" ht="28.8">
      <c r="AE14875" s="19"/>
    </row>
    <row r="14876" spans="31:31" ht="28.8">
      <c r="AE14876" s="19"/>
    </row>
    <row r="14877" spans="31:31" ht="28.8">
      <c r="AE14877" s="19"/>
    </row>
    <row r="14878" spans="31:31" ht="28.8">
      <c r="AE14878" s="19"/>
    </row>
    <row r="14879" spans="31:31" ht="28.8">
      <c r="AE14879" s="19"/>
    </row>
    <row r="14880" spans="31:31" ht="28.8">
      <c r="AE14880" s="19"/>
    </row>
    <row r="14881" spans="31:31" ht="28.8">
      <c r="AE14881" s="19"/>
    </row>
    <row r="14882" spans="31:31" ht="28.8">
      <c r="AE14882" s="19"/>
    </row>
    <row r="14883" spans="31:31" ht="28.8">
      <c r="AE14883" s="19"/>
    </row>
    <row r="14884" spans="31:31" ht="28.8">
      <c r="AE14884" s="19"/>
    </row>
    <row r="14885" spans="31:31" ht="28.8">
      <c r="AE14885" s="19"/>
    </row>
    <row r="14886" spans="31:31" ht="28.8">
      <c r="AE14886" s="19"/>
    </row>
    <row r="14887" spans="31:31" ht="28.8">
      <c r="AE14887" s="19"/>
    </row>
    <row r="14888" spans="31:31" ht="28.8">
      <c r="AE14888" s="19"/>
    </row>
    <row r="14889" spans="31:31" ht="28.8">
      <c r="AE14889" s="19"/>
    </row>
    <row r="14890" spans="31:31" ht="28.8">
      <c r="AE14890" s="19"/>
    </row>
    <row r="14891" spans="31:31" ht="28.8">
      <c r="AE14891" s="19"/>
    </row>
    <row r="14892" spans="31:31" ht="28.8">
      <c r="AE14892" s="19"/>
    </row>
    <row r="14893" spans="31:31" ht="28.8">
      <c r="AE14893" s="19"/>
    </row>
    <row r="14894" spans="31:31" ht="28.8">
      <c r="AE14894" s="19"/>
    </row>
    <row r="14895" spans="31:31" ht="28.8">
      <c r="AE14895" s="19"/>
    </row>
    <row r="14896" spans="31:31" ht="28.8">
      <c r="AE14896" s="19"/>
    </row>
    <row r="14897" spans="31:31" ht="28.8">
      <c r="AE14897" s="19"/>
    </row>
    <row r="14898" spans="31:31" ht="28.8">
      <c r="AE14898" s="19"/>
    </row>
    <row r="14899" spans="31:31" ht="28.8">
      <c r="AE14899" s="19"/>
    </row>
    <row r="14900" spans="31:31" ht="28.8">
      <c r="AE14900" s="19"/>
    </row>
    <row r="14901" spans="31:31" ht="28.8">
      <c r="AE14901" s="19"/>
    </row>
    <row r="14902" spans="31:31" ht="28.8">
      <c r="AE14902" s="19"/>
    </row>
    <row r="14903" spans="31:31" ht="28.8">
      <c r="AE14903" s="19"/>
    </row>
    <row r="14904" spans="31:31" ht="28.8">
      <c r="AE14904" s="19"/>
    </row>
    <row r="14905" spans="31:31" ht="28.8">
      <c r="AE14905" s="19"/>
    </row>
    <row r="14906" spans="31:31" ht="28.8">
      <c r="AE14906" s="19"/>
    </row>
    <row r="14907" spans="31:31" ht="28.8">
      <c r="AE14907" s="19"/>
    </row>
    <row r="14908" spans="31:31" ht="28.8">
      <c r="AE14908" s="19"/>
    </row>
    <row r="14909" spans="31:31" ht="28.8">
      <c r="AE14909" s="19"/>
    </row>
    <row r="14910" spans="31:31" ht="28.8">
      <c r="AE14910" s="19"/>
    </row>
    <row r="14911" spans="31:31" ht="28.8">
      <c r="AE14911" s="19"/>
    </row>
    <row r="14912" spans="31:31" ht="28.8">
      <c r="AE14912" s="19"/>
    </row>
    <row r="14913" spans="31:31" ht="28.8">
      <c r="AE14913" s="19"/>
    </row>
    <row r="14914" spans="31:31" ht="28.8">
      <c r="AE14914" s="19"/>
    </row>
    <row r="14915" spans="31:31" ht="28.8">
      <c r="AE14915" s="19"/>
    </row>
    <row r="14916" spans="31:31" ht="28.8">
      <c r="AE14916" s="19"/>
    </row>
    <row r="14917" spans="31:31" ht="28.8">
      <c r="AE14917" s="19"/>
    </row>
    <row r="14918" spans="31:31" ht="28.8">
      <c r="AE14918" s="19"/>
    </row>
    <row r="14919" spans="31:31" ht="28.8">
      <c r="AE14919" s="19"/>
    </row>
    <row r="14920" spans="31:31" ht="28.8">
      <c r="AE14920" s="19"/>
    </row>
    <row r="14921" spans="31:31" ht="28.8">
      <c r="AE14921" s="19"/>
    </row>
    <row r="14922" spans="31:31" ht="28.8">
      <c r="AE14922" s="19"/>
    </row>
    <row r="14923" spans="31:31" ht="28.8">
      <c r="AE14923" s="19"/>
    </row>
    <row r="14924" spans="31:31" ht="28.8">
      <c r="AE14924" s="19"/>
    </row>
    <row r="14925" spans="31:31" ht="28.8">
      <c r="AE14925" s="19"/>
    </row>
    <row r="14926" spans="31:31" ht="28.8">
      <c r="AE14926" s="19"/>
    </row>
    <row r="14927" spans="31:31" ht="28.8">
      <c r="AE14927" s="19"/>
    </row>
    <row r="14928" spans="31:31" ht="28.8">
      <c r="AE14928" s="19"/>
    </row>
    <row r="14929" spans="31:31" ht="28.8">
      <c r="AE14929" s="19"/>
    </row>
    <row r="14930" spans="31:31" ht="28.8">
      <c r="AE14930" s="19"/>
    </row>
    <row r="14931" spans="31:31" ht="28.8">
      <c r="AE14931" s="19"/>
    </row>
    <row r="14932" spans="31:31" ht="28.8">
      <c r="AE14932" s="19"/>
    </row>
    <row r="14933" spans="31:31" ht="28.8">
      <c r="AE14933" s="19"/>
    </row>
    <row r="14934" spans="31:31" ht="28.8">
      <c r="AE14934" s="19"/>
    </row>
    <row r="14935" spans="31:31" ht="28.8">
      <c r="AE14935" s="19"/>
    </row>
    <row r="14936" spans="31:31" ht="28.8">
      <c r="AE14936" s="19"/>
    </row>
    <row r="14937" spans="31:31" ht="28.8">
      <c r="AE14937" s="19"/>
    </row>
    <row r="14938" spans="31:31" ht="28.8">
      <c r="AE14938" s="19"/>
    </row>
    <row r="14939" spans="31:31" ht="28.8">
      <c r="AE14939" s="19"/>
    </row>
    <row r="14940" spans="31:31" ht="28.8">
      <c r="AE14940" s="19"/>
    </row>
    <row r="14941" spans="31:31" ht="28.8">
      <c r="AE14941" s="19"/>
    </row>
    <row r="14942" spans="31:31" ht="28.8">
      <c r="AE14942" s="19"/>
    </row>
    <row r="14943" spans="31:31" ht="28.8">
      <c r="AE14943" s="19"/>
    </row>
    <row r="14944" spans="31:31" ht="28.8">
      <c r="AE14944" s="19"/>
    </row>
    <row r="14945" spans="31:31" ht="28.8">
      <c r="AE14945" s="19"/>
    </row>
    <row r="14946" spans="31:31" ht="28.8">
      <c r="AE14946" s="19"/>
    </row>
    <row r="14947" spans="31:31" ht="28.8">
      <c r="AE14947" s="19"/>
    </row>
    <row r="14948" spans="31:31" ht="28.8">
      <c r="AE14948" s="19"/>
    </row>
    <row r="14949" spans="31:31" ht="28.8">
      <c r="AE14949" s="19"/>
    </row>
    <row r="14950" spans="31:31" ht="28.8">
      <c r="AE14950" s="19"/>
    </row>
    <row r="14951" spans="31:31" ht="28.8">
      <c r="AE14951" s="19"/>
    </row>
    <row r="14952" spans="31:31" ht="28.8">
      <c r="AE14952" s="19"/>
    </row>
    <row r="14953" spans="31:31" ht="28.8">
      <c r="AE14953" s="19"/>
    </row>
    <row r="14954" spans="31:31" ht="28.8">
      <c r="AE14954" s="19"/>
    </row>
    <row r="14955" spans="31:31" ht="28.8">
      <c r="AE14955" s="19"/>
    </row>
    <row r="14956" spans="31:31" ht="28.8">
      <c r="AE14956" s="19"/>
    </row>
    <row r="14957" spans="31:31" ht="28.8">
      <c r="AE14957" s="19"/>
    </row>
    <row r="14958" spans="31:31" ht="28.8">
      <c r="AE14958" s="19"/>
    </row>
    <row r="14959" spans="31:31" ht="28.8">
      <c r="AE14959" s="19"/>
    </row>
    <row r="14960" spans="31:31" ht="28.8">
      <c r="AE14960" s="19"/>
    </row>
    <row r="14961" spans="31:31" ht="28.8">
      <c r="AE14961" s="19"/>
    </row>
    <row r="14962" spans="31:31" ht="28.8">
      <c r="AE14962" s="19"/>
    </row>
    <row r="14963" spans="31:31" ht="28.8">
      <c r="AE14963" s="19"/>
    </row>
    <row r="14964" spans="31:31" ht="28.8">
      <c r="AE14964" s="19"/>
    </row>
    <row r="14965" spans="31:31" ht="28.8">
      <c r="AE14965" s="19"/>
    </row>
    <row r="14966" spans="31:31" ht="28.8">
      <c r="AE14966" s="19"/>
    </row>
    <row r="14967" spans="31:31" ht="28.8">
      <c r="AE14967" s="19"/>
    </row>
    <row r="14968" spans="31:31" ht="28.8">
      <c r="AE14968" s="19"/>
    </row>
    <row r="14969" spans="31:31" ht="28.8">
      <c r="AE14969" s="19"/>
    </row>
    <row r="14970" spans="31:31" ht="28.8">
      <c r="AE14970" s="19"/>
    </row>
    <row r="14971" spans="31:31" ht="28.8">
      <c r="AE14971" s="19"/>
    </row>
    <row r="14972" spans="31:31" ht="28.8">
      <c r="AE14972" s="19"/>
    </row>
    <row r="14973" spans="31:31" ht="28.8">
      <c r="AE14973" s="19"/>
    </row>
    <row r="14974" spans="31:31" ht="28.8">
      <c r="AE14974" s="19"/>
    </row>
    <row r="14975" spans="31:31" ht="28.8">
      <c r="AE14975" s="19"/>
    </row>
    <row r="14976" spans="31:31" ht="28.8">
      <c r="AE14976" s="19"/>
    </row>
    <row r="14977" spans="31:31" ht="28.8">
      <c r="AE14977" s="19"/>
    </row>
    <row r="14978" spans="31:31" ht="28.8">
      <c r="AE14978" s="19"/>
    </row>
    <row r="14979" spans="31:31" ht="28.8">
      <c r="AE14979" s="19"/>
    </row>
    <row r="14980" spans="31:31" ht="28.8">
      <c r="AE14980" s="19"/>
    </row>
    <row r="14981" spans="31:31" ht="28.8">
      <c r="AE14981" s="19"/>
    </row>
    <row r="14982" spans="31:31" ht="28.8">
      <c r="AE14982" s="19"/>
    </row>
    <row r="14983" spans="31:31" ht="28.8">
      <c r="AE14983" s="19"/>
    </row>
    <row r="14984" spans="31:31" ht="28.8">
      <c r="AE14984" s="19"/>
    </row>
    <row r="14985" spans="31:31" ht="28.8">
      <c r="AE14985" s="19"/>
    </row>
    <row r="14986" spans="31:31" ht="28.8">
      <c r="AE14986" s="19"/>
    </row>
    <row r="14987" spans="31:31" ht="28.8">
      <c r="AE14987" s="19"/>
    </row>
    <row r="14988" spans="31:31" ht="28.8">
      <c r="AE14988" s="19"/>
    </row>
    <row r="14989" spans="31:31" ht="28.8">
      <c r="AE14989" s="19"/>
    </row>
    <row r="14990" spans="31:31" ht="28.8">
      <c r="AE14990" s="19"/>
    </row>
    <row r="14991" spans="31:31" ht="28.8">
      <c r="AE14991" s="19"/>
    </row>
    <row r="14992" spans="31:31" ht="28.8">
      <c r="AE14992" s="19"/>
    </row>
    <row r="14993" spans="31:31" ht="28.8">
      <c r="AE14993" s="19"/>
    </row>
    <row r="14994" spans="31:31" ht="28.8">
      <c r="AE14994" s="19"/>
    </row>
    <row r="14995" spans="31:31" ht="28.8">
      <c r="AE14995" s="19"/>
    </row>
    <row r="14996" spans="31:31" ht="28.8">
      <c r="AE14996" s="19"/>
    </row>
    <row r="14997" spans="31:31" ht="28.8">
      <c r="AE14997" s="19"/>
    </row>
    <row r="14998" spans="31:31" ht="28.8">
      <c r="AE14998" s="19"/>
    </row>
    <row r="14999" spans="31:31" ht="28.8">
      <c r="AE14999" s="19"/>
    </row>
    <row r="15000" spans="31:31" ht="28.8">
      <c r="AE15000" s="19"/>
    </row>
    <row r="15001" spans="31:31" ht="28.8">
      <c r="AE15001" s="19"/>
    </row>
    <row r="15002" spans="31:31" ht="28.8">
      <c r="AE15002" s="19"/>
    </row>
    <row r="15003" spans="31:31" ht="28.8">
      <c r="AE15003" s="19"/>
    </row>
    <row r="15004" spans="31:31" ht="28.8">
      <c r="AE15004" s="19"/>
    </row>
    <row r="15005" spans="31:31" ht="28.8">
      <c r="AE15005" s="19"/>
    </row>
    <row r="15006" spans="31:31" ht="28.8">
      <c r="AE15006" s="19"/>
    </row>
    <row r="15007" spans="31:31" ht="28.8">
      <c r="AE15007" s="19"/>
    </row>
    <row r="15008" spans="31:31" ht="28.8">
      <c r="AE15008" s="19"/>
    </row>
    <row r="15009" spans="31:31" ht="28.8">
      <c r="AE15009" s="19"/>
    </row>
    <row r="15010" spans="31:31" ht="28.8">
      <c r="AE15010" s="19"/>
    </row>
    <row r="15011" spans="31:31" ht="28.8">
      <c r="AE15011" s="19"/>
    </row>
    <row r="15012" spans="31:31" ht="28.8">
      <c r="AE15012" s="19"/>
    </row>
    <row r="15013" spans="31:31" ht="28.8">
      <c r="AE15013" s="19"/>
    </row>
    <row r="15014" spans="31:31" ht="28.8">
      <c r="AE15014" s="19"/>
    </row>
    <row r="15015" spans="31:31" ht="28.8">
      <c r="AE15015" s="19"/>
    </row>
    <row r="15016" spans="31:31" ht="28.8">
      <c r="AE15016" s="19"/>
    </row>
    <row r="15017" spans="31:31" ht="28.8">
      <c r="AE15017" s="19"/>
    </row>
    <row r="15018" spans="31:31" ht="28.8">
      <c r="AE15018" s="19"/>
    </row>
    <row r="15019" spans="31:31" ht="28.8">
      <c r="AE15019" s="19"/>
    </row>
    <row r="15020" spans="31:31" ht="28.8">
      <c r="AE15020" s="19"/>
    </row>
    <row r="15021" spans="31:31" ht="28.8">
      <c r="AE15021" s="19"/>
    </row>
    <row r="15022" spans="31:31" ht="28.8">
      <c r="AE15022" s="19"/>
    </row>
    <row r="15023" spans="31:31" ht="28.8">
      <c r="AE15023" s="19"/>
    </row>
    <row r="15024" spans="31:31" ht="28.8">
      <c r="AE15024" s="19"/>
    </row>
    <row r="15025" spans="31:31" ht="28.8">
      <c r="AE15025" s="19"/>
    </row>
    <row r="15026" spans="31:31" ht="28.8">
      <c r="AE15026" s="19"/>
    </row>
    <row r="15027" spans="31:31" ht="28.8">
      <c r="AE15027" s="19"/>
    </row>
    <row r="15028" spans="31:31" ht="28.8">
      <c r="AE15028" s="19"/>
    </row>
    <row r="15029" spans="31:31" ht="28.8">
      <c r="AE15029" s="19"/>
    </row>
    <row r="15030" spans="31:31" ht="28.8">
      <c r="AE15030" s="19"/>
    </row>
    <row r="15031" spans="31:31" ht="28.8">
      <c r="AE15031" s="19"/>
    </row>
    <row r="15032" spans="31:31" ht="28.8">
      <c r="AE15032" s="19"/>
    </row>
    <row r="15033" spans="31:31" ht="28.8">
      <c r="AE15033" s="19"/>
    </row>
    <row r="15034" spans="31:31" ht="28.8">
      <c r="AE15034" s="19"/>
    </row>
    <row r="15035" spans="31:31" ht="28.8">
      <c r="AE15035" s="19"/>
    </row>
    <row r="15036" spans="31:31" ht="28.8">
      <c r="AE15036" s="19"/>
    </row>
    <row r="15037" spans="31:31" ht="28.8">
      <c r="AE15037" s="19"/>
    </row>
    <row r="15038" spans="31:31" ht="28.8">
      <c r="AE15038" s="19"/>
    </row>
    <row r="15039" spans="31:31" ht="28.8">
      <c r="AE15039" s="19"/>
    </row>
    <row r="15040" spans="31:31" ht="28.8">
      <c r="AE15040" s="19"/>
    </row>
    <row r="15041" spans="31:31" ht="28.8">
      <c r="AE15041" s="19"/>
    </row>
    <row r="15042" spans="31:31" ht="28.8">
      <c r="AE15042" s="19"/>
    </row>
    <row r="15043" spans="31:31" ht="28.8">
      <c r="AE15043" s="19"/>
    </row>
    <row r="15044" spans="31:31" ht="28.8">
      <c r="AE15044" s="19"/>
    </row>
    <row r="15045" spans="31:31" ht="28.8">
      <c r="AE15045" s="19"/>
    </row>
    <row r="15046" spans="31:31" ht="28.8">
      <c r="AE15046" s="19"/>
    </row>
    <row r="15047" spans="31:31" ht="28.8">
      <c r="AE15047" s="19"/>
    </row>
    <row r="15048" spans="31:31" ht="28.8">
      <c r="AE15048" s="19"/>
    </row>
    <row r="15049" spans="31:31" ht="28.8">
      <c r="AE15049" s="19"/>
    </row>
    <row r="15050" spans="31:31" ht="28.8">
      <c r="AE15050" s="19"/>
    </row>
    <row r="15051" spans="31:31" ht="28.8">
      <c r="AE15051" s="19"/>
    </row>
    <row r="15052" spans="31:31" ht="28.8">
      <c r="AE15052" s="19"/>
    </row>
    <row r="15053" spans="31:31" ht="28.8">
      <c r="AE15053" s="19"/>
    </row>
    <row r="15054" spans="31:31" ht="28.8">
      <c r="AE15054" s="19"/>
    </row>
    <row r="15055" spans="31:31" ht="28.8">
      <c r="AE15055" s="19"/>
    </row>
    <row r="15056" spans="31:31" ht="28.8">
      <c r="AE15056" s="19"/>
    </row>
    <row r="15057" spans="31:31" ht="28.8">
      <c r="AE15057" s="19"/>
    </row>
    <row r="15058" spans="31:31" ht="28.8">
      <c r="AE15058" s="19"/>
    </row>
    <row r="15059" spans="31:31" ht="28.8">
      <c r="AE15059" s="19"/>
    </row>
    <row r="15060" spans="31:31" ht="28.8">
      <c r="AE15060" s="19"/>
    </row>
    <row r="15061" spans="31:31" ht="28.8">
      <c r="AE15061" s="19"/>
    </row>
    <row r="15062" spans="31:31" ht="28.8">
      <c r="AE15062" s="19"/>
    </row>
    <row r="15063" spans="31:31" ht="28.8">
      <c r="AE15063" s="19"/>
    </row>
    <row r="15064" spans="31:31" ht="28.8">
      <c r="AE15064" s="19"/>
    </row>
    <row r="15065" spans="31:31" ht="28.8">
      <c r="AE15065" s="19"/>
    </row>
    <row r="15066" spans="31:31" ht="28.8">
      <c r="AE15066" s="19"/>
    </row>
    <row r="15067" spans="31:31" ht="28.8">
      <c r="AE15067" s="19"/>
    </row>
    <row r="15068" spans="31:31" ht="28.8">
      <c r="AE15068" s="19"/>
    </row>
    <row r="15069" spans="31:31" ht="28.8">
      <c r="AE15069" s="19"/>
    </row>
    <row r="15070" spans="31:31" ht="28.8">
      <c r="AE15070" s="19"/>
    </row>
    <row r="15071" spans="31:31" ht="28.8">
      <c r="AE15071" s="19"/>
    </row>
    <row r="15072" spans="31:31" ht="28.8">
      <c r="AE15072" s="19"/>
    </row>
    <row r="15073" spans="31:31" ht="28.8">
      <c r="AE15073" s="19"/>
    </row>
    <row r="15074" spans="31:31" ht="28.8">
      <c r="AE15074" s="19"/>
    </row>
    <row r="15075" spans="31:31" ht="28.8">
      <c r="AE15075" s="19"/>
    </row>
    <row r="15076" spans="31:31" ht="28.8">
      <c r="AE15076" s="19"/>
    </row>
    <row r="15077" spans="31:31" ht="28.8">
      <c r="AE15077" s="19"/>
    </row>
    <row r="15078" spans="31:31" ht="28.8">
      <c r="AE15078" s="19"/>
    </row>
    <row r="15079" spans="31:31" ht="28.8">
      <c r="AE15079" s="19"/>
    </row>
    <row r="15080" spans="31:31" ht="28.8">
      <c r="AE15080" s="19"/>
    </row>
    <row r="15081" spans="31:31" ht="28.8">
      <c r="AE15081" s="19"/>
    </row>
    <row r="15082" spans="31:31" ht="28.8">
      <c r="AE15082" s="19"/>
    </row>
    <row r="15083" spans="31:31" ht="28.8">
      <c r="AE15083" s="19"/>
    </row>
    <row r="15084" spans="31:31" ht="28.8">
      <c r="AE15084" s="19"/>
    </row>
    <row r="15085" spans="31:31" ht="28.8">
      <c r="AE15085" s="19"/>
    </row>
    <row r="15086" spans="31:31" ht="28.8">
      <c r="AE15086" s="19"/>
    </row>
    <row r="15087" spans="31:31" ht="28.8">
      <c r="AE15087" s="19"/>
    </row>
    <row r="15088" spans="31:31" ht="28.8">
      <c r="AE15088" s="19"/>
    </row>
    <row r="15089" spans="31:31" ht="28.8">
      <c r="AE15089" s="19"/>
    </row>
    <row r="15090" spans="31:31" ht="28.8">
      <c r="AE15090" s="19"/>
    </row>
    <row r="15091" spans="31:31" ht="28.8">
      <c r="AE15091" s="19"/>
    </row>
    <row r="15092" spans="31:31" ht="28.8">
      <c r="AE15092" s="19"/>
    </row>
    <row r="15093" spans="31:31" ht="28.8">
      <c r="AE15093" s="19"/>
    </row>
    <row r="15094" spans="31:31" ht="28.8">
      <c r="AE15094" s="19"/>
    </row>
    <row r="15095" spans="31:31" ht="28.8">
      <c r="AE15095" s="19"/>
    </row>
    <row r="15096" spans="31:31" ht="28.8">
      <c r="AE15096" s="19"/>
    </row>
    <row r="15097" spans="31:31" ht="28.8">
      <c r="AE15097" s="19"/>
    </row>
    <row r="15098" spans="31:31" ht="28.8">
      <c r="AE15098" s="19"/>
    </row>
    <row r="15099" spans="31:31" ht="28.8">
      <c r="AE15099" s="19"/>
    </row>
    <row r="15100" spans="31:31" ht="28.8">
      <c r="AE15100" s="19"/>
    </row>
    <row r="15101" spans="31:31" ht="28.8">
      <c r="AE15101" s="19"/>
    </row>
    <row r="15102" spans="31:31" ht="28.8">
      <c r="AE15102" s="19"/>
    </row>
    <row r="15103" spans="31:31" ht="28.8">
      <c r="AE15103" s="19"/>
    </row>
    <row r="15104" spans="31:31" ht="28.8">
      <c r="AE15104" s="19"/>
    </row>
    <row r="15105" spans="31:31" ht="28.8">
      <c r="AE15105" s="19"/>
    </row>
    <row r="15106" spans="31:31" ht="28.8">
      <c r="AE15106" s="19"/>
    </row>
    <row r="15107" spans="31:31" ht="28.8">
      <c r="AE15107" s="19"/>
    </row>
    <row r="15108" spans="31:31" ht="28.8">
      <c r="AE15108" s="19"/>
    </row>
    <row r="15109" spans="31:31" ht="28.8">
      <c r="AE15109" s="19"/>
    </row>
    <row r="15110" spans="31:31" ht="28.8">
      <c r="AE15110" s="19"/>
    </row>
    <row r="15111" spans="31:31" ht="28.8">
      <c r="AE15111" s="19"/>
    </row>
    <row r="15112" spans="31:31" ht="28.8">
      <c r="AE15112" s="19"/>
    </row>
    <row r="15113" spans="31:31" ht="28.8">
      <c r="AE15113" s="19"/>
    </row>
    <row r="15114" spans="31:31" ht="28.8">
      <c r="AE15114" s="19"/>
    </row>
    <row r="15115" spans="31:31" ht="28.8">
      <c r="AE15115" s="19"/>
    </row>
    <row r="15116" spans="31:31" ht="28.8">
      <c r="AE15116" s="19"/>
    </row>
    <row r="15117" spans="31:31" ht="28.8">
      <c r="AE15117" s="19"/>
    </row>
    <row r="15118" spans="31:31" ht="28.8">
      <c r="AE15118" s="19"/>
    </row>
    <row r="15119" spans="31:31" ht="28.8">
      <c r="AE15119" s="19"/>
    </row>
    <row r="15120" spans="31:31" ht="28.8">
      <c r="AE15120" s="19"/>
    </row>
    <row r="15121" spans="31:31" ht="28.8">
      <c r="AE15121" s="19"/>
    </row>
    <row r="15122" spans="31:31" ht="28.8">
      <c r="AE15122" s="19"/>
    </row>
    <row r="15123" spans="31:31" ht="28.8">
      <c r="AE15123" s="19"/>
    </row>
    <row r="15124" spans="31:31" ht="28.8">
      <c r="AE15124" s="19"/>
    </row>
    <row r="15125" spans="31:31" ht="28.8">
      <c r="AE15125" s="19"/>
    </row>
    <row r="15126" spans="31:31" ht="28.8">
      <c r="AE15126" s="19"/>
    </row>
    <row r="15127" spans="31:31" ht="28.8">
      <c r="AE15127" s="19"/>
    </row>
    <row r="15128" spans="31:31" ht="28.8">
      <c r="AE15128" s="19"/>
    </row>
    <row r="15129" spans="31:31" ht="28.8">
      <c r="AE15129" s="19"/>
    </row>
    <row r="15130" spans="31:31" ht="28.8">
      <c r="AE15130" s="19"/>
    </row>
    <row r="15131" spans="31:31" ht="28.8">
      <c r="AE15131" s="19"/>
    </row>
    <row r="15132" spans="31:31" ht="28.8">
      <c r="AE15132" s="19"/>
    </row>
    <row r="15133" spans="31:31" ht="28.8">
      <c r="AE15133" s="19"/>
    </row>
    <row r="15134" spans="31:31" ht="28.8">
      <c r="AE15134" s="19"/>
    </row>
    <row r="15135" spans="31:31" ht="28.8">
      <c r="AE15135" s="19"/>
    </row>
    <row r="15136" spans="31:31" ht="28.8">
      <c r="AE15136" s="19"/>
    </row>
    <row r="15137" spans="31:31" ht="28.8">
      <c r="AE15137" s="19"/>
    </row>
    <row r="15138" spans="31:31" ht="28.8">
      <c r="AE15138" s="19"/>
    </row>
    <row r="15139" spans="31:31" ht="28.8">
      <c r="AE15139" s="19"/>
    </row>
    <row r="15140" spans="31:31" ht="28.8">
      <c r="AE15140" s="19"/>
    </row>
    <row r="15141" spans="31:31" ht="28.8">
      <c r="AE15141" s="19"/>
    </row>
    <row r="15142" spans="31:31" ht="28.8">
      <c r="AE15142" s="19"/>
    </row>
    <row r="15143" spans="31:31" ht="28.8">
      <c r="AE15143" s="19"/>
    </row>
    <row r="15144" spans="31:31" ht="28.8">
      <c r="AE15144" s="19"/>
    </row>
    <row r="15145" spans="31:31" ht="28.8">
      <c r="AE15145" s="19"/>
    </row>
    <row r="15146" spans="31:31" ht="28.8">
      <c r="AE15146" s="19"/>
    </row>
    <row r="15147" spans="31:31" ht="28.8">
      <c r="AE15147" s="19"/>
    </row>
    <row r="15148" spans="31:31" ht="28.8">
      <c r="AE15148" s="19"/>
    </row>
    <row r="15149" spans="31:31" ht="28.8">
      <c r="AE15149" s="19"/>
    </row>
    <row r="15150" spans="31:31" ht="28.8">
      <c r="AE15150" s="19"/>
    </row>
    <row r="15151" spans="31:31" ht="28.8">
      <c r="AE15151" s="19"/>
    </row>
    <row r="15152" spans="31:31" ht="28.8">
      <c r="AE15152" s="19"/>
    </row>
    <row r="15153" spans="31:31" ht="28.8">
      <c r="AE15153" s="19"/>
    </row>
    <row r="15154" spans="31:31" ht="28.8">
      <c r="AE15154" s="19"/>
    </row>
    <row r="15155" spans="31:31" ht="28.8">
      <c r="AE15155" s="19"/>
    </row>
    <row r="15156" spans="31:31" ht="28.8">
      <c r="AE15156" s="19"/>
    </row>
    <row r="15157" spans="31:31" ht="28.8">
      <c r="AE15157" s="19"/>
    </row>
    <row r="15158" spans="31:31" ht="28.8">
      <c r="AE15158" s="19"/>
    </row>
    <row r="15159" spans="31:31" ht="28.8">
      <c r="AE15159" s="19"/>
    </row>
    <row r="15160" spans="31:31" ht="28.8">
      <c r="AE15160" s="19"/>
    </row>
    <row r="15161" spans="31:31" ht="28.8">
      <c r="AE15161" s="19"/>
    </row>
    <row r="15162" spans="31:31" ht="28.8">
      <c r="AE15162" s="19"/>
    </row>
    <row r="15163" spans="31:31" ht="28.8">
      <c r="AE15163" s="19"/>
    </row>
    <row r="15164" spans="31:31" ht="28.8">
      <c r="AE15164" s="19"/>
    </row>
    <row r="15165" spans="31:31" ht="28.8">
      <c r="AE15165" s="19"/>
    </row>
    <row r="15166" spans="31:31" ht="28.8">
      <c r="AE15166" s="19"/>
    </row>
    <row r="15167" spans="31:31" ht="28.8">
      <c r="AE15167" s="19"/>
    </row>
    <row r="15168" spans="31:31" ht="28.8">
      <c r="AE15168" s="19"/>
    </row>
    <row r="15169" spans="31:31" ht="28.8">
      <c r="AE15169" s="19"/>
    </row>
    <row r="15170" spans="31:31" ht="28.8">
      <c r="AE15170" s="19"/>
    </row>
    <row r="15171" spans="31:31" ht="28.8">
      <c r="AE15171" s="19"/>
    </row>
    <row r="15172" spans="31:31" ht="28.8">
      <c r="AE15172" s="19"/>
    </row>
    <row r="15173" spans="31:31" ht="28.8">
      <c r="AE15173" s="19"/>
    </row>
    <row r="15174" spans="31:31" ht="28.8">
      <c r="AE15174" s="19"/>
    </row>
    <row r="15175" spans="31:31" ht="28.8">
      <c r="AE15175" s="19"/>
    </row>
    <row r="15176" spans="31:31" ht="28.8">
      <c r="AE15176" s="19"/>
    </row>
    <row r="15177" spans="31:31" ht="28.8">
      <c r="AE15177" s="19"/>
    </row>
    <row r="15178" spans="31:31" ht="28.8">
      <c r="AE15178" s="19"/>
    </row>
    <row r="15179" spans="31:31" ht="28.8">
      <c r="AE15179" s="19"/>
    </row>
    <row r="15180" spans="31:31" ht="28.8">
      <c r="AE15180" s="19"/>
    </row>
    <row r="15181" spans="31:31" ht="28.8">
      <c r="AE15181" s="19"/>
    </row>
    <row r="15182" spans="31:31" ht="28.8">
      <c r="AE15182" s="19"/>
    </row>
    <row r="15183" spans="31:31" ht="28.8">
      <c r="AE15183" s="19"/>
    </row>
    <row r="15184" spans="31:31" ht="28.8">
      <c r="AE15184" s="19"/>
    </row>
    <row r="15185" spans="31:31" ht="28.8">
      <c r="AE15185" s="19"/>
    </row>
    <row r="15186" spans="31:31" ht="28.8">
      <c r="AE15186" s="19"/>
    </row>
    <row r="15187" spans="31:31" ht="28.8">
      <c r="AE15187" s="19"/>
    </row>
    <row r="15188" spans="31:31" ht="28.8">
      <c r="AE15188" s="19"/>
    </row>
    <row r="15189" spans="31:31" ht="28.8">
      <c r="AE15189" s="19"/>
    </row>
    <row r="15190" spans="31:31" ht="28.8">
      <c r="AE15190" s="19"/>
    </row>
    <row r="15191" spans="31:31" ht="28.8">
      <c r="AE15191" s="19"/>
    </row>
    <row r="15192" spans="31:31" ht="28.8">
      <c r="AE15192" s="19"/>
    </row>
    <row r="15193" spans="31:31" ht="28.8">
      <c r="AE15193" s="19"/>
    </row>
    <row r="15194" spans="31:31" ht="28.8">
      <c r="AE15194" s="19"/>
    </row>
    <row r="15195" spans="31:31" ht="28.8">
      <c r="AE15195" s="19"/>
    </row>
    <row r="15196" spans="31:31" ht="28.8">
      <c r="AE15196" s="19"/>
    </row>
    <row r="15197" spans="31:31" ht="28.8">
      <c r="AE15197" s="19"/>
    </row>
    <row r="15198" spans="31:31" ht="28.8">
      <c r="AE15198" s="19"/>
    </row>
    <row r="15199" spans="31:31" ht="28.8">
      <c r="AE15199" s="19"/>
    </row>
    <row r="15200" spans="31:31" ht="28.8">
      <c r="AE15200" s="19"/>
    </row>
    <row r="15201" spans="31:31" ht="28.8">
      <c r="AE15201" s="19"/>
    </row>
    <row r="15202" spans="31:31" ht="28.8">
      <c r="AE15202" s="19"/>
    </row>
    <row r="15203" spans="31:31" ht="28.8">
      <c r="AE15203" s="19"/>
    </row>
    <row r="15204" spans="31:31" ht="28.8">
      <c r="AE15204" s="19"/>
    </row>
    <row r="15205" spans="31:31" ht="28.8">
      <c r="AE15205" s="19"/>
    </row>
    <row r="15206" spans="31:31" ht="28.8">
      <c r="AE15206" s="19"/>
    </row>
    <row r="15207" spans="31:31" ht="28.8">
      <c r="AE15207" s="19"/>
    </row>
    <row r="15208" spans="31:31" ht="28.8">
      <c r="AE15208" s="19"/>
    </row>
    <row r="15209" spans="31:31" ht="28.8">
      <c r="AE15209" s="19"/>
    </row>
    <row r="15210" spans="31:31" ht="28.8">
      <c r="AE15210" s="19"/>
    </row>
    <row r="15211" spans="31:31" ht="28.8">
      <c r="AE15211" s="19"/>
    </row>
    <row r="15212" spans="31:31" ht="28.8">
      <c r="AE15212" s="19"/>
    </row>
    <row r="15213" spans="31:31" ht="28.8">
      <c r="AE15213" s="19"/>
    </row>
    <row r="15214" spans="31:31" ht="28.8">
      <c r="AE15214" s="19"/>
    </row>
    <row r="15215" spans="31:31" ht="28.8">
      <c r="AE15215" s="19"/>
    </row>
    <row r="15216" spans="31:31" ht="28.8">
      <c r="AE15216" s="19"/>
    </row>
    <row r="15217" spans="31:31" ht="28.8">
      <c r="AE15217" s="19"/>
    </row>
    <row r="15218" spans="31:31" ht="28.8">
      <c r="AE15218" s="19"/>
    </row>
    <row r="15219" spans="31:31" ht="28.8">
      <c r="AE15219" s="19"/>
    </row>
    <row r="15220" spans="31:31" ht="28.8">
      <c r="AE15220" s="19"/>
    </row>
    <row r="15221" spans="31:31" ht="28.8">
      <c r="AE15221" s="19"/>
    </row>
    <row r="15222" spans="31:31" ht="28.8">
      <c r="AE15222" s="19"/>
    </row>
    <row r="15223" spans="31:31" ht="28.8">
      <c r="AE15223" s="19"/>
    </row>
    <row r="15224" spans="31:31" ht="28.8">
      <c r="AE15224" s="19"/>
    </row>
    <row r="15225" spans="31:31" ht="28.8">
      <c r="AE15225" s="19"/>
    </row>
    <row r="15226" spans="31:31" ht="28.8">
      <c r="AE15226" s="19"/>
    </row>
    <row r="15227" spans="31:31" ht="28.8">
      <c r="AE15227" s="19"/>
    </row>
    <row r="15228" spans="31:31" ht="28.8">
      <c r="AE15228" s="19"/>
    </row>
    <row r="15229" spans="31:31" ht="28.8">
      <c r="AE15229" s="19"/>
    </row>
    <row r="15230" spans="31:31" ht="28.8">
      <c r="AE15230" s="19"/>
    </row>
    <row r="15231" spans="31:31" ht="28.8">
      <c r="AE15231" s="19"/>
    </row>
    <row r="15232" spans="31:31" ht="28.8">
      <c r="AE15232" s="19"/>
    </row>
    <row r="15233" spans="31:31" ht="28.8">
      <c r="AE15233" s="19"/>
    </row>
    <row r="15234" spans="31:31" ht="28.8">
      <c r="AE15234" s="19"/>
    </row>
    <row r="15235" spans="31:31" ht="28.8">
      <c r="AE15235" s="19"/>
    </row>
    <row r="15236" spans="31:31" ht="28.8">
      <c r="AE15236" s="19"/>
    </row>
    <row r="15237" spans="31:31" ht="28.8">
      <c r="AE15237" s="19"/>
    </row>
    <row r="15238" spans="31:31" ht="28.8">
      <c r="AE15238" s="19"/>
    </row>
    <row r="15239" spans="31:31" ht="28.8">
      <c r="AE15239" s="19"/>
    </row>
    <row r="15240" spans="31:31" ht="28.8">
      <c r="AE15240" s="19"/>
    </row>
    <row r="15241" spans="31:31" ht="28.8">
      <c r="AE15241" s="19"/>
    </row>
    <row r="15242" spans="31:31" ht="28.8">
      <c r="AE15242" s="19"/>
    </row>
    <row r="15243" spans="31:31" ht="28.8">
      <c r="AE15243" s="19"/>
    </row>
    <row r="15244" spans="31:31" ht="28.8">
      <c r="AE15244" s="19"/>
    </row>
    <row r="15245" spans="31:31" ht="28.8">
      <c r="AE15245" s="19"/>
    </row>
    <row r="15246" spans="31:31" ht="28.8">
      <c r="AE15246" s="19"/>
    </row>
    <row r="15247" spans="31:31" ht="28.8">
      <c r="AE15247" s="19"/>
    </row>
    <row r="15248" spans="31:31" ht="28.8">
      <c r="AE15248" s="19"/>
    </row>
    <row r="15249" spans="31:31" ht="28.8">
      <c r="AE15249" s="19"/>
    </row>
    <row r="15250" spans="31:31" ht="28.8">
      <c r="AE15250" s="19"/>
    </row>
    <row r="15251" spans="31:31" ht="28.8">
      <c r="AE15251" s="19"/>
    </row>
    <row r="15252" spans="31:31" ht="28.8">
      <c r="AE15252" s="19"/>
    </row>
    <row r="15253" spans="31:31" ht="28.8">
      <c r="AE15253" s="19"/>
    </row>
    <row r="15254" spans="31:31" ht="28.8">
      <c r="AE15254" s="19"/>
    </row>
    <row r="15255" spans="31:31" ht="28.8">
      <c r="AE15255" s="19"/>
    </row>
    <row r="15256" spans="31:31" ht="28.8">
      <c r="AE15256" s="19"/>
    </row>
    <row r="15257" spans="31:31" ht="28.8">
      <c r="AE15257" s="19"/>
    </row>
    <row r="15258" spans="31:31" ht="28.8">
      <c r="AE15258" s="19"/>
    </row>
    <row r="15259" spans="31:31" ht="28.8">
      <c r="AE15259" s="19"/>
    </row>
    <row r="15260" spans="31:31" ht="28.8">
      <c r="AE15260" s="19"/>
    </row>
    <row r="15261" spans="31:31" ht="28.8">
      <c r="AE15261" s="19"/>
    </row>
    <row r="15262" spans="31:31" ht="28.8">
      <c r="AE15262" s="19"/>
    </row>
    <row r="15263" spans="31:31" ht="28.8">
      <c r="AE15263" s="19"/>
    </row>
    <row r="15264" spans="31:31" ht="28.8">
      <c r="AE15264" s="19"/>
    </row>
    <row r="15265" spans="31:31" ht="28.8">
      <c r="AE15265" s="19"/>
    </row>
    <row r="15266" spans="31:31" ht="28.8">
      <c r="AE15266" s="19"/>
    </row>
    <row r="15267" spans="31:31" ht="28.8">
      <c r="AE15267" s="19"/>
    </row>
    <row r="15268" spans="31:31" ht="28.8">
      <c r="AE15268" s="19"/>
    </row>
    <row r="15269" spans="31:31" ht="28.8">
      <c r="AE15269" s="19"/>
    </row>
    <row r="15270" spans="31:31" ht="28.8">
      <c r="AE15270" s="19"/>
    </row>
    <row r="15271" spans="31:31" ht="28.8">
      <c r="AE15271" s="19"/>
    </row>
    <row r="15272" spans="31:31" ht="28.8">
      <c r="AE15272" s="19"/>
    </row>
    <row r="15273" spans="31:31" ht="28.8">
      <c r="AE15273" s="19"/>
    </row>
    <row r="15274" spans="31:31" ht="28.8">
      <c r="AE15274" s="19"/>
    </row>
    <row r="15275" spans="31:31" ht="28.8">
      <c r="AE15275" s="19"/>
    </row>
    <row r="15276" spans="31:31" ht="28.8">
      <c r="AE15276" s="19"/>
    </row>
    <row r="15277" spans="31:31" ht="28.8">
      <c r="AE15277" s="19"/>
    </row>
    <row r="15278" spans="31:31" ht="28.8">
      <c r="AE15278" s="19"/>
    </row>
    <row r="15279" spans="31:31" ht="28.8">
      <c r="AE15279" s="19"/>
    </row>
    <row r="15280" spans="31:31" ht="28.8">
      <c r="AE15280" s="19"/>
    </row>
    <row r="15281" spans="31:31" ht="28.8">
      <c r="AE15281" s="19"/>
    </row>
    <row r="15282" spans="31:31" ht="28.8">
      <c r="AE15282" s="19"/>
    </row>
    <row r="15283" spans="31:31" ht="28.8">
      <c r="AE15283" s="19"/>
    </row>
    <row r="15284" spans="31:31" ht="28.8">
      <c r="AE15284" s="19"/>
    </row>
    <row r="15285" spans="31:31" ht="28.8">
      <c r="AE15285" s="19"/>
    </row>
    <row r="15286" spans="31:31" ht="28.8">
      <c r="AE15286" s="19"/>
    </row>
    <row r="15287" spans="31:31" ht="28.8">
      <c r="AE15287" s="19"/>
    </row>
    <row r="15288" spans="31:31" ht="28.8">
      <c r="AE15288" s="19"/>
    </row>
    <row r="15289" spans="31:31" ht="28.8">
      <c r="AE15289" s="19"/>
    </row>
    <row r="15290" spans="31:31" ht="28.8">
      <c r="AE15290" s="19"/>
    </row>
    <row r="15291" spans="31:31" ht="28.8">
      <c r="AE15291" s="19"/>
    </row>
    <row r="15292" spans="31:31" ht="28.8">
      <c r="AE15292" s="19"/>
    </row>
    <row r="15293" spans="31:31" ht="28.8">
      <c r="AE15293" s="19"/>
    </row>
    <row r="15294" spans="31:31" ht="28.8">
      <c r="AE15294" s="19"/>
    </row>
    <row r="15295" spans="31:31" ht="28.8">
      <c r="AE15295" s="19"/>
    </row>
    <row r="15296" spans="31:31" ht="28.8">
      <c r="AE15296" s="19"/>
    </row>
    <row r="15297" spans="31:31" ht="28.8">
      <c r="AE15297" s="19"/>
    </row>
    <row r="15298" spans="31:31" ht="28.8">
      <c r="AE15298" s="19"/>
    </row>
    <row r="15299" spans="31:31" ht="28.8">
      <c r="AE15299" s="19"/>
    </row>
    <row r="15300" spans="31:31" ht="28.8">
      <c r="AE15300" s="19"/>
    </row>
    <row r="15301" spans="31:31" ht="28.8">
      <c r="AE15301" s="19"/>
    </row>
    <row r="15302" spans="31:31" ht="28.8">
      <c r="AE15302" s="19"/>
    </row>
    <row r="15303" spans="31:31" ht="28.8">
      <c r="AE15303" s="19"/>
    </row>
    <row r="15304" spans="31:31" ht="28.8">
      <c r="AE15304" s="19"/>
    </row>
    <row r="15305" spans="31:31" ht="28.8">
      <c r="AE15305" s="19"/>
    </row>
    <row r="15306" spans="31:31" ht="28.8">
      <c r="AE15306" s="19"/>
    </row>
    <row r="15307" spans="31:31" ht="28.8">
      <c r="AE15307" s="19"/>
    </row>
    <row r="15308" spans="31:31" ht="28.8">
      <c r="AE15308" s="19"/>
    </row>
    <row r="15309" spans="31:31" ht="28.8">
      <c r="AE15309" s="19"/>
    </row>
    <row r="15310" spans="31:31" ht="28.8">
      <c r="AE15310" s="19"/>
    </row>
    <row r="15311" spans="31:31" ht="28.8">
      <c r="AE15311" s="19"/>
    </row>
    <row r="15312" spans="31:31" ht="28.8">
      <c r="AE15312" s="19"/>
    </row>
    <row r="15313" spans="31:31" ht="28.8">
      <c r="AE15313" s="19"/>
    </row>
    <row r="15314" spans="31:31" ht="28.8">
      <c r="AE15314" s="19"/>
    </row>
    <row r="15315" spans="31:31" ht="28.8">
      <c r="AE15315" s="19"/>
    </row>
    <row r="15316" spans="31:31" ht="28.8">
      <c r="AE15316" s="19"/>
    </row>
    <row r="15317" spans="31:31" ht="28.8">
      <c r="AE15317" s="19"/>
    </row>
    <row r="15318" spans="31:31" ht="28.8">
      <c r="AE15318" s="19"/>
    </row>
    <row r="15319" spans="31:31" ht="28.8">
      <c r="AE15319" s="19"/>
    </row>
    <row r="15320" spans="31:31" ht="28.8">
      <c r="AE15320" s="19"/>
    </row>
    <row r="15321" spans="31:31" ht="28.8">
      <c r="AE15321" s="19"/>
    </row>
    <row r="15322" spans="31:31" ht="28.8">
      <c r="AE15322" s="19"/>
    </row>
    <row r="15323" spans="31:31" ht="28.8">
      <c r="AE15323" s="19"/>
    </row>
    <row r="15324" spans="31:31" ht="28.8">
      <c r="AE15324" s="19"/>
    </row>
    <row r="15325" spans="31:31" ht="28.8">
      <c r="AE15325" s="19"/>
    </row>
    <row r="15326" spans="31:31" ht="28.8">
      <c r="AE15326" s="19"/>
    </row>
    <row r="15327" spans="31:31" ht="28.8">
      <c r="AE15327" s="19"/>
    </row>
    <row r="15328" spans="31:31" ht="28.8">
      <c r="AE15328" s="19"/>
    </row>
    <row r="15329" spans="31:31" ht="28.8">
      <c r="AE15329" s="19"/>
    </row>
    <row r="15330" spans="31:31" ht="28.8">
      <c r="AE15330" s="19"/>
    </row>
    <row r="15331" spans="31:31" ht="28.8">
      <c r="AE15331" s="19"/>
    </row>
    <row r="15332" spans="31:31" ht="28.8">
      <c r="AE15332" s="19"/>
    </row>
    <row r="15333" spans="31:31" ht="28.8">
      <c r="AE15333" s="19"/>
    </row>
    <row r="15334" spans="31:31" ht="28.8">
      <c r="AE15334" s="19"/>
    </row>
    <row r="15335" spans="31:31" ht="28.8">
      <c r="AE15335" s="19"/>
    </row>
    <row r="15336" spans="31:31" ht="28.8">
      <c r="AE15336" s="19"/>
    </row>
    <row r="15337" spans="31:31" ht="28.8">
      <c r="AE15337" s="19"/>
    </row>
    <row r="15338" spans="31:31" ht="28.8">
      <c r="AE15338" s="19"/>
    </row>
    <row r="15339" spans="31:31" ht="28.8">
      <c r="AE15339" s="19"/>
    </row>
    <row r="15340" spans="31:31" ht="28.8">
      <c r="AE15340" s="19"/>
    </row>
    <row r="15341" spans="31:31" ht="28.8">
      <c r="AE15341" s="19"/>
    </row>
    <row r="15342" spans="31:31" ht="28.8">
      <c r="AE15342" s="19"/>
    </row>
    <row r="15343" spans="31:31" ht="28.8">
      <c r="AE15343" s="19"/>
    </row>
    <row r="15344" spans="31:31" ht="28.8">
      <c r="AE15344" s="19"/>
    </row>
    <row r="15345" spans="31:31" ht="28.8">
      <c r="AE15345" s="19"/>
    </row>
    <row r="15346" spans="31:31" ht="28.8">
      <c r="AE15346" s="19"/>
    </row>
    <row r="15347" spans="31:31" ht="28.8">
      <c r="AE15347" s="19"/>
    </row>
    <row r="15348" spans="31:31" ht="28.8">
      <c r="AE15348" s="19"/>
    </row>
    <row r="15349" spans="31:31" ht="28.8">
      <c r="AE15349" s="19"/>
    </row>
    <row r="15350" spans="31:31" ht="28.8">
      <c r="AE15350" s="19"/>
    </row>
    <row r="15351" spans="31:31" ht="28.8">
      <c r="AE15351" s="19"/>
    </row>
    <row r="15352" spans="31:31" ht="28.8">
      <c r="AE15352" s="19"/>
    </row>
    <row r="15353" spans="31:31" ht="28.8">
      <c r="AE15353" s="19"/>
    </row>
    <row r="15354" spans="31:31" ht="28.8">
      <c r="AE15354" s="19"/>
    </row>
    <row r="15355" spans="31:31" ht="28.8">
      <c r="AE15355" s="19"/>
    </row>
    <row r="15356" spans="31:31" ht="28.8">
      <c r="AE15356" s="19"/>
    </row>
    <row r="15357" spans="31:31" ht="28.8">
      <c r="AE15357" s="19"/>
    </row>
    <row r="15358" spans="31:31" ht="28.8">
      <c r="AE15358" s="19"/>
    </row>
    <row r="15359" spans="31:31" ht="28.8">
      <c r="AE15359" s="19"/>
    </row>
    <row r="15360" spans="31:31" ht="28.8">
      <c r="AE15360" s="19"/>
    </row>
    <row r="15361" spans="31:31" ht="28.8">
      <c r="AE15361" s="19"/>
    </row>
    <row r="15362" spans="31:31" ht="28.8">
      <c r="AE15362" s="19"/>
    </row>
    <row r="15363" spans="31:31" ht="28.8">
      <c r="AE15363" s="19"/>
    </row>
    <row r="15364" spans="31:31" ht="28.8">
      <c r="AE15364" s="19"/>
    </row>
    <row r="15365" spans="31:31" ht="28.8">
      <c r="AE15365" s="19"/>
    </row>
    <row r="15366" spans="31:31" ht="28.8">
      <c r="AE15366" s="19"/>
    </row>
    <row r="15367" spans="31:31" ht="28.8">
      <c r="AE15367" s="19"/>
    </row>
    <row r="15368" spans="31:31" ht="28.8">
      <c r="AE15368" s="19"/>
    </row>
    <row r="15369" spans="31:31" ht="28.8">
      <c r="AE15369" s="19"/>
    </row>
    <row r="15370" spans="31:31" ht="28.8">
      <c r="AE15370" s="19"/>
    </row>
    <row r="15371" spans="31:31" ht="28.8">
      <c r="AE15371" s="19"/>
    </row>
    <row r="15372" spans="31:31" ht="28.8">
      <c r="AE15372" s="19"/>
    </row>
    <row r="15373" spans="31:31" ht="28.8">
      <c r="AE15373" s="19"/>
    </row>
    <row r="15374" spans="31:31" ht="28.8">
      <c r="AE15374" s="19"/>
    </row>
    <row r="15375" spans="31:31" ht="28.8">
      <c r="AE15375" s="19"/>
    </row>
    <row r="15376" spans="31:31" ht="28.8">
      <c r="AE15376" s="19"/>
    </row>
    <row r="15377" spans="31:31" ht="28.8">
      <c r="AE15377" s="19"/>
    </row>
    <row r="15378" spans="31:31" ht="28.8">
      <c r="AE15378" s="19"/>
    </row>
    <row r="15379" spans="31:31" ht="28.8">
      <c r="AE15379" s="19"/>
    </row>
    <row r="15380" spans="31:31" ht="28.8">
      <c r="AE15380" s="19"/>
    </row>
    <row r="15381" spans="31:31" ht="28.8">
      <c r="AE15381" s="19"/>
    </row>
    <row r="15382" spans="31:31" ht="28.8">
      <c r="AE15382" s="19"/>
    </row>
    <row r="15383" spans="31:31" ht="28.8">
      <c r="AE15383" s="19"/>
    </row>
    <row r="15384" spans="31:31" ht="28.8">
      <c r="AE15384" s="19"/>
    </row>
    <row r="15385" spans="31:31" ht="28.8">
      <c r="AE15385" s="19"/>
    </row>
    <row r="15386" spans="31:31" ht="28.8">
      <c r="AE15386" s="19"/>
    </row>
    <row r="15387" spans="31:31" ht="28.8">
      <c r="AE15387" s="19"/>
    </row>
    <row r="15388" spans="31:31" ht="28.8">
      <c r="AE15388" s="19"/>
    </row>
    <row r="15389" spans="31:31" ht="28.8">
      <c r="AE15389" s="19"/>
    </row>
    <row r="15390" spans="31:31" ht="28.8">
      <c r="AE15390" s="19"/>
    </row>
    <row r="15391" spans="31:31" ht="28.8">
      <c r="AE15391" s="19"/>
    </row>
    <row r="15392" spans="31:31" ht="28.8">
      <c r="AE15392" s="19"/>
    </row>
    <row r="15393" spans="31:31" ht="28.8">
      <c r="AE15393" s="19"/>
    </row>
    <row r="15394" spans="31:31" ht="28.8">
      <c r="AE15394" s="19"/>
    </row>
    <row r="15395" spans="31:31" ht="28.8">
      <c r="AE15395" s="19"/>
    </row>
    <row r="15396" spans="31:31" ht="28.8">
      <c r="AE15396" s="19"/>
    </row>
    <row r="15397" spans="31:31" ht="28.8">
      <c r="AE15397" s="19"/>
    </row>
    <row r="15398" spans="31:31" ht="28.8">
      <c r="AE15398" s="19"/>
    </row>
    <row r="15399" spans="31:31" ht="28.8">
      <c r="AE15399" s="19"/>
    </row>
    <row r="15400" spans="31:31" ht="28.8">
      <c r="AE15400" s="19"/>
    </row>
    <row r="15401" spans="31:31" ht="28.8">
      <c r="AE15401" s="19"/>
    </row>
    <row r="15402" spans="31:31" ht="28.8">
      <c r="AE15402" s="19"/>
    </row>
    <row r="15403" spans="31:31" ht="28.8">
      <c r="AE15403" s="19"/>
    </row>
    <row r="15404" spans="31:31" ht="28.8">
      <c r="AE15404" s="19"/>
    </row>
    <row r="15405" spans="31:31" ht="28.8">
      <c r="AE15405" s="19"/>
    </row>
    <row r="15406" spans="31:31" ht="28.8">
      <c r="AE15406" s="19"/>
    </row>
    <row r="15407" spans="31:31" ht="28.8">
      <c r="AE15407" s="19"/>
    </row>
    <row r="15408" spans="31:31" ht="28.8">
      <c r="AE15408" s="19"/>
    </row>
    <row r="15409" spans="31:31" ht="28.8">
      <c r="AE15409" s="19"/>
    </row>
    <row r="15410" spans="31:31" ht="28.8">
      <c r="AE15410" s="19"/>
    </row>
    <row r="15411" spans="31:31" ht="28.8">
      <c r="AE15411" s="19"/>
    </row>
    <row r="15412" spans="31:31" ht="28.8">
      <c r="AE15412" s="19"/>
    </row>
    <row r="15413" spans="31:31" ht="28.8">
      <c r="AE15413" s="19"/>
    </row>
    <row r="15414" spans="31:31" ht="28.8">
      <c r="AE15414" s="19"/>
    </row>
    <row r="15415" spans="31:31" ht="28.8">
      <c r="AE15415" s="19"/>
    </row>
    <row r="15416" spans="31:31" ht="28.8">
      <c r="AE15416" s="19"/>
    </row>
    <row r="15417" spans="31:31" ht="28.8">
      <c r="AE15417" s="19"/>
    </row>
    <row r="15418" spans="31:31" ht="28.8">
      <c r="AE15418" s="19"/>
    </row>
    <row r="15419" spans="31:31" ht="28.8">
      <c r="AE15419" s="19"/>
    </row>
    <row r="15420" spans="31:31" ht="28.8">
      <c r="AE15420" s="19"/>
    </row>
    <row r="15421" spans="31:31" ht="28.8">
      <c r="AE15421" s="19"/>
    </row>
    <row r="15422" spans="31:31" ht="28.8">
      <c r="AE15422" s="19"/>
    </row>
    <row r="15423" spans="31:31" ht="28.8">
      <c r="AE15423" s="19"/>
    </row>
    <row r="15424" spans="31:31" ht="28.8">
      <c r="AE15424" s="19"/>
    </row>
    <row r="15425" spans="31:31" ht="28.8">
      <c r="AE15425" s="19"/>
    </row>
    <row r="15426" spans="31:31" ht="28.8">
      <c r="AE15426" s="19"/>
    </row>
    <row r="15427" spans="31:31" ht="28.8">
      <c r="AE15427" s="19"/>
    </row>
    <row r="15428" spans="31:31" ht="28.8">
      <c r="AE15428" s="19"/>
    </row>
    <row r="15429" spans="31:31" ht="28.8">
      <c r="AE15429" s="19"/>
    </row>
    <row r="15430" spans="31:31" ht="28.8">
      <c r="AE15430" s="19"/>
    </row>
    <row r="15431" spans="31:31" ht="28.8">
      <c r="AE15431" s="19"/>
    </row>
    <row r="15432" spans="31:31" ht="28.8">
      <c r="AE15432" s="19"/>
    </row>
    <row r="15433" spans="31:31" ht="28.8">
      <c r="AE15433" s="19"/>
    </row>
    <row r="15434" spans="31:31" ht="28.8">
      <c r="AE15434" s="19"/>
    </row>
    <row r="15435" spans="31:31" ht="28.8">
      <c r="AE15435" s="19"/>
    </row>
    <row r="15436" spans="31:31" ht="28.8">
      <c r="AE15436" s="19"/>
    </row>
    <row r="15437" spans="31:31" ht="28.8">
      <c r="AE15437" s="19"/>
    </row>
    <row r="15438" spans="31:31" ht="28.8">
      <c r="AE15438" s="19"/>
    </row>
    <row r="15439" spans="31:31" ht="28.8">
      <c r="AE15439" s="19"/>
    </row>
    <row r="15440" spans="31:31" ht="28.8">
      <c r="AE15440" s="19"/>
    </row>
    <row r="15441" spans="31:31" ht="28.8">
      <c r="AE15441" s="19"/>
    </row>
    <row r="15442" spans="31:31" ht="28.8">
      <c r="AE15442" s="19"/>
    </row>
    <row r="15443" spans="31:31" ht="28.8">
      <c r="AE15443" s="19"/>
    </row>
    <row r="15444" spans="31:31" ht="28.8">
      <c r="AE15444" s="19"/>
    </row>
    <row r="15445" spans="31:31" ht="28.8">
      <c r="AE15445" s="19"/>
    </row>
    <row r="15446" spans="31:31" ht="28.8">
      <c r="AE15446" s="19"/>
    </row>
    <row r="15447" spans="31:31" ht="28.8">
      <c r="AE15447" s="19"/>
    </row>
    <row r="15448" spans="31:31" ht="28.8">
      <c r="AE15448" s="19"/>
    </row>
    <row r="15449" spans="31:31" ht="28.8">
      <c r="AE15449" s="19"/>
    </row>
    <row r="15450" spans="31:31" ht="28.8">
      <c r="AE15450" s="19"/>
    </row>
    <row r="15451" spans="31:31" ht="28.8">
      <c r="AE15451" s="19"/>
    </row>
    <row r="15452" spans="31:31" ht="28.8">
      <c r="AE15452" s="19"/>
    </row>
    <row r="15453" spans="31:31" ht="28.8">
      <c r="AE15453" s="19"/>
    </row>
    <row r="15454" spans="31:31" ht="28.8">
      <c r="AE15454" s="19"/>
    </row>
    <row r="15455" spans="31:31" ht="28.8">
      <c r="AE15455" s="19"/>
    </row>
    <row r="15456" spans="31:31" ht="28.8">
      <c r="AE15456" s="19"/>
    </row>
    <row r="15457" spans="31:31" ht="28.8">
      <c r="AE15457" s="19"/>
    </row>
    <row r="15458" spans="31:31" ht="28.8">
      <c r="AE15458" s="19"/>
    </row>
    <row r="15459" spans="31:31" ht="28.8">
      <c r="AE15459" s="19"/>
    </row>
    <row r="15460" spans="31:31" ht="28.8">
      <c r="AE15460" s="19"/>
    </row>
    <row r="15461" spans="31:31" ht="28.8">
      <c r="AE15461" s="19"/>
    </row>
    <row r="15462" spans="31:31" ht="28.8">
      <c r="AE15462" s="19"/>
    </row>
    <row r="15463" spans="31:31" ht="28.8">
      <c r="AE15463" s="19"/>
    </row>
    <row r="15464" spans="31:31" ht="28.8">
      <c r="AE15464" s="19"/>
    </row>
    <row r="15465" spans="31:31" ht="28.8">
      <c r="AE15465" s="19"/>
    </row>
    <row r="15466" spans="31:31" ht="28.8">
      <c r="AE15466" s="19"/>
    </row>
    <row r="15467" spans="31:31" ht="28.8">
      <c r="AE15467" s="19"/>
    </row>
    <row r="15468" spans="31:31" ht="28.8">
      <c r="AE15468" s="19"/>
    </row>
    <row r="15469" spans="31:31" ht="28.8">
      <c r="AE15469" s="19"/>
    </row>
    <row r="15470" spans="31:31" ht="28.8">
      <c r="AE15470" s="19"/>
    </row>
    <row r="15471" spans="31:31" ht="28.8">
      <c r="AE15471" s="19"/>
    </row>
    <row r="15472" spans="31:31" ht="28.8">
      <c r="AE15472" s="19"/>
    </row>
    <row r="15473" spans="31:31" ht="28.8">
      <c r="AE15473" s="19"/>
    </row>
    <row r="15474" spans="31:31" ht="28.8">
      <c r="AE15474" s="19"/>
    </row>
    <row r="15475" spans="31:31" ht="28.8">
      <c r="AE15475" s="19"/>
    </row>
    <row r="15476" spans="31:31" ht="28.8">
      <c r="AE15476" s="19"/>
    </row>
    <row r="15477" spans="31:31" ht="28.8">
      <c r="AE15477" s="19"/>
    </row>
    <row r="15478" spans="31:31" ht="28.8">
      <c r="AE15478" s="19"/>
    </row>
    <row r="15479" spans="31:31" ht="28.8">
      <c r="AE15479" s="19"/>
    </row>
    <row r="15480" spans="31:31" ht="28.8">
      <c r="AE15480" s="19"/>
    </row>
    <row r="15481" spans="31:31" ht="28.8">
      <c r="AE15481" s="19"/>
    </row>
    <row r="15482" spans="31:31" ht="28.8">
      <c r="AE15482" s="19"/>
    </row>
    <row r="15483" spans="31:31" ht="28.8">
      <c r="AE15483" s="19"/>
    </row>
    <row r="15484" spans="31:31" ht="28.8">
      <c r="AE15484" s="19"/>
    </row>
    <row r="15485" spans="31:31" ht="28.8">
      <c r="AE15485" s="19"/>
    </row>
    <row r="15486" spans="31:31" ht="28.8">
      <c r="AE15486" s="19"/>
    </row>
    <row r="15487" spans="31:31" ht="28.8">
      <c r="AE15487" s="19"/>
    </row>
    <row r="15488" spans="31:31" ht="28.8">
      <c r="AE15488" s="19"/>
    </row>
    <row r="15489" spans="31:31" ht="28.8">
      <c r="AE15489" s="19"/>
    </row>
    <row r="15490" spans="31:31" ht="28.8">
      <c r="AE15490" s="19"/>
    </row>
    <row r="15491" spans="31:31" ht="28.8">
      <c r="AE15491" s="19"/>
    </row>
    <row r="15492" spans="31:31" ht="28.8">
      <c r="AE15492" s="19"/>
    </row>
    <row r="15493" spans="31:31" ht="28.8">
      <c r="AE15493" s="19"/>
    </row>
    <row r="15494" spans="31:31" ht="28.8">
      <c r="AE15494" s="19"/>
    </row>
    <row r="15495" spans="31:31" ht="28.8">
      <c r="AE15495" s="19"/>
    </row>
    <row r="15496" spans="31:31" ht="28.8">
      <c r="AE15496" s="19"/>
    </row>
    <row r="15497" spans="31:31" ht="28.8">
      <c r="AE15497" s="19"/>
    </row>
    <row r="15498" spans="31:31" ht="28.8">
      <c r="AE15498" s="19"/>
    </row>
    <row r="15499" spans="31:31" ht="28.8">
      <c r="AE15499" s="19"/>
    </row>
    <row r="15500" spans="31:31" ht="28.8">
      <c r="AE15500" s="19"/>
    </row>
    <row r="15501" spans="31:31" ht="28.8">
      <c r="AE15501" s="19"/>
    </row>
    <row r="15502" spans="31:31" ht="28.8">
      <c r="AE15502" s="19"/>
    </row>
    <row r="15503" spans="31:31" ht="28.8">
      <c r="AE15503" s="19"/>
    </row>
    <row r="15504" spans="31:31" ht="28.8">
      <c r="AE15504" s="19"/>
    </row>
    <row r="15505" spans="31:31" ht="28.8">
      <c r="AE15505" s="19"/>
    </row>
    <row r="15506" spans="31:31" ht="28.8">
      <c r="AE15506" s="19"/>
    </row>
    <row r="15507" spans="31:31" ht="28.8">
      <c r="AE15507" s="19"/>
    </row>
    <row r="15508" spans="31:31" ht="28.8">
      <c r="AE15508" s="19"/>
    </row>
    <row r="15509" spans="31:31" ht="28.8">
      <c r="AE15509" s="19"/>
    </row>
    <row r="15510" spans="31:31" ht="28.8">
      <c r="AE15510" s="19"/>
    </row>
    <row r="15511" spans="31:31" ht="28.8">
      <c r="AE15511" s="19"/>
    </row>
    <row r="15512" spans="31:31" ht="28.8">
      <c r="AE15512" s="19"/>
    </row>
    <row r="15513" spans="31:31" ht="28.8">
      <c r="AE15513" s="19"/>
    </row>
    <row r="15514" spans="31:31" ht="28.8">
      <c r="AE15514" s="19"/>
    </row>
    <row r="15515" spans="31:31" ht="28.8">
      <c r="AE15515" s="19"/>
    </row>
    <row r="15516" spans="31:31" ht="28.8">
      <c r="AE15516" s="19"/>
    </row>
    <row r="15517" spans="31:31" ht="28.8">
      <c r="AE15517" s="19"/>
    </row>
    <row r="15518" spans="31:31" ht="28.8">
      <c r="AE15518" s="19"/>
    </row>
    <row r="15519" spans="31:31" ht="28.8">
      <c r="AE15519" s="19"/>
    </row>
    <row r="15520" spans="31:31" ht="28.8">
      <c r="AE15520" s="19"/>
    </row>
    <row r="15521" spans="31:31" ht="28.8">
      <c r="AE15521" s="19"/>
    </row>
    <row r="15522" spans="31:31" ht="28.8">
      <c r="AE15522" s="19"/>
    </row>
    <row r="15523" spans="31:31" ht="28.8">
      <c r="AE15523" s="19"/>
    </row>
    <row r="15524" spans="31:31" ht="28.8">
      <c r="AE15524" s="19"/>
    </row>
    <row r="15525" spans="31:31" ht="28.8">
      <c r="AE15525" s="19"/>
    </row>
    <row r="15526" spans="31:31" ht="28.8">
      <c r="AE15526" s="19"/>
    </row>
    <row r="15527" spans="31:31" ht="28.8">
      <c r="AE15527" s="19"/>
    </row>
    <row r="15528" spans="31:31" ht="28.8">
      <c r="AE15528" s="19"/>
    </row>
    <row r="15529" spans="31:31" ht="28.8">
      <c r="AE15529" s="19"/>
    </row>
    <row r="15530" spans="31:31" ht="28.8">
      <c r="AE15530" s="19"/>
    </row>
    <row r="15531" spans="31:31" ht="28.8">
      <c r="AE15531" s="19"/>
    </row>
    <row r="15532" spans="31:31" ht="28.8">
      <c r="AE15532" s="19"/>
    </row>
    <row r="15533" spans="31:31" ht="28.8">
      <c r="AE15533" s="19"/>
    </row>
    <row r="15534" spans="31:31" ht="28.8">
      <c r="AE15534" s="19"/>
    </row>
    <row r="15535" spans="31:31" ht="28.8">
      <c r="AE15535" s="19"/>
    </row>
    <row r="15536" spans="31:31" ht="28.8">
      <c r="AE15536" s="19"/>
    </row>
    <row r="15537" spans="31:31" ht="28.8">
      <c r="AE15537" s="19"/>
    </row>
    <row r="15538" spans="31:31" ht="28.8">
      <c r="AE15538" s="19"/>
    </row>
    <row r="15539" spans="31:31" ht="28.8">
      <c r="AE15539" s="19"/>
    </row>
    <row r="15540" spans="31:31" ht="28.8">
      <c r="AE15540" s="19"/>
    </row>
    <row r="15541" spans="31:31" ht="28.8">
      <c r="AE15541" s="19"/>
    </row>
    <row r="15542" spans="31:31" ht="28.8">
      <c r="AE15542" s="19"/>
    </row>
    <row r="15543" spans="31:31" ht="28.8">
      <c r="AE15543" s="19"/>
    </row>
    <row r="15544" spans="31:31" ht="28.8">
      <c r="AE15544" s="19"/>
    </row>
    <row r="15545" spans="31:31" ht="28.8">
      <c r="AE15545" s="19"/>
    </row>
    <row r="15546" spans="31:31" ht="28.8">
      <c r="AE15546" s="19"/>
    </row>
    <row r="15547" spans="31:31" ht="28.8">
      <c r="AE15547" s="19"/>
    </row>
    <row r="15548" spans="31:31" ht="28.8">
      <c r="AE15548" s="19"/>
    </row>
    <row r="15549" spans="31:31" ht="28.8">
      <c r="AE15549" s="19"/>
    </row>
    <row r="15550" spans="31:31" ht="28.8">
      <c r="AE15550" s="19"/>
    </row>
    <row r="15551" spans="31:31" ht="28.8">
      <c r="AE15551" s="19"/>
    </row>
    <row r="15552" spans="31:31" ht="28.8">
      <c r="AE15552" s="19"/>
    </row>
    <row r="15553" spans="31:31" ht="28.8">
      <c r="AE15553" s="19"/>
    </row>
    <row r="15554" spans="31:31" ht="28.8">
      <c r="AE15554" s="19"/>
    </row>
    <row r="15555" spans="31:31" ht="28.8">
      <c r="AE15555" s="19"/>
    </row>
    <row r="15556" spans="31:31" ht="28.8">
      <c r="AE15556" s="19"/>
    </row>
    <row r="15557" spans="31:31" ht="28.8">
      <c r="AE15557" s="19"/>
    </row>
    <row r="15558" spans="31:31" ht="28.8">
      <c r="AE15558" s="19"/>
    </row>
    <row r="15559" spans="31:31" ht="28.8">
      <c r="AE15559" s="19"/>
    </row>
    <row r="15560" spans="31:31" ht="28.8">
      <c r="AE15560" s="19"/>
    </row>
    <row r="15561" spans="31:31" ht="28.8">
      <c r="AE15561" s="19"/>
    </row>
    <row r="15562" spans="31:31" ht="28.8">
      <c r="AE15562" s="19"/>
    </row>
    <row r="15563" spans="31:31" ht="28.8">
      <c r="AE15563" s="19"/>
    </row>
    <row r="15564" spans="31:31" ht="28.8">
      <c r="AE15564" s="19"/>
    </row>
    <row r="15565" spans="31:31" ht="28.8">
      <c r="AE15565" s="19"/>
    </row>
    <row r="15566" spans="31:31" ht="28.8">
      <c r="AE15566" s="19"/>
    </row>
    <row r="15567" spans="31:31" ht="28.8">
      <c r="AE15567" s="19"/>
    </row>
    <row r="15568" spans="31:31" ht="28.8">
      <c r="AE15568" s="19"/>
    </row>
    <row r="15569" spans="31:31" ht="28.8">
      <c r="AE15569" s="19"/>
    </row>
    <row r="15570" spans="31:31" ht="28.8">
      <c r="AE15570" s="19"/>
    </row>
    <row r="15571" spans="31:31" ht="28.8">
      <c r="AE15571" s="19"/>
    </row>
    <row r="15572" spans="31:31" ht="28.8">
      <c r="AE15572" s="19"/>
    </row>
    <row r="15573" spans="31:31" ht="28.8">
      <c r="AE15573" s="19"/>
    </row>
    <row r="15574" spans="31:31" ht="28.8">
      <c r="AE15574" s="19"/>
    </row>
    <row r="15575" spans="31:31" ht="28.8">
      <c r="AE15575" s="19"/>
    </row>
    <row r="15576" spans="31:31" ht="28.8">
      <c r="AE15576" s="19"/>
    </row>
    <row r="15577" spans="31:31" ht="28.8">
      <c r="AE15577" s="19"/>
    </row>
    <row r="15578" spans="31:31" ht="28.8">
      <c r="AE15578" s="19"/>
    </row>
    <row r="15579" spans="31:31" ht="28.8">
      <c r="AE15579" s="19"/>
    </row>
    <row r="15580" spans="31:31" ht="28.8">
      <c r="AE15580" s="19"/>
    </row>
    <row r="15581" spans="31:31" ht="28.8">
      <c r="AE15581" s="19"/>
    </row>
    <row r="15582" spans="31:31" ht="28.8">
      <c r="AE15582" s="19"/>
    </row>
    <row r="15583" spans="31:31" ht="28.8">
      <c r="AE15583" s="19"/>
    </row>
    <row r="15584" spans="31:31" ht="28.8">
      <c r="AE15584" s="19"/>
    </row>
    <row r="15585" spans="31:31" ht="28.8">
      <c r="AE15585" s="19"/>
    </row>
    <row r="15586" spans="31:31" ht="28.8">
      <c r="AE15586" s="19"/>
    </row>
    <row r="15587" spans="31:31" ht="28.8">
      <c r="AE15587" s="19"/>
    </row>
    <row r="15588" spans="31:31" ht="28.8">
      <c r="AE15588" s="19"/>
    </row>
    <row r="15589" spans="31:31" ht="28.8">
      <c r="AE15589" s="19"/>
    </row>
    <row r="15590" spans="31:31" ht="28.8">
      <c r="AE15590" s="19"/>
    </row>
    <row r="15591" spans="31:31" ht="28.8">
      <c r="AE15591" s="19"/>
    </row>
    <row r="15592" spans="31:31" ht="28.8">
      <c r="AE15592" s="19"/>
    </row>
    <row r="15593" spans="31:31" ht="28.8">
      <c r="AE15593" s="19"/>
    </row>
    <row r="15594" spans="31:31" ht="28.8">
      <c r="AE15594" s="19"/>
    </row>
    <row r="15595" spans="31:31" ht="28.8">
      <c r="AE15595" s="19"/>
    </row>
    <row r="15596" spans="31:31" ht="28.8">
      <c r="AE15596" s="19"/>
    </row>
    <row r="15597" spans="31:31" ht="28.8">
      <c r="AE15597" s="19"/>
    </row>
    <row r="15598" spans="31:31" ht="28.8">
      <c r="AE15598" s="19"/>
    </row>
    <row r="15599" spans="31:31" ht="28.8">
      <c r="AE15599" s="19"/>
    </row>
    <row r="15600" spans="31:31" ht="28.8">
      <c r="AE15600" s="19"/>
    </row>
    <row r="15601" spans="31:31" ht="28.8">
      <c r="AE15601" s="19"/>
    </row>
    <row r="15602" spans="31:31" ht="28.8">
      <c r="AE15602" s="19"/>
    </row>
    <row r="15603" spans="31:31" ht="28.8">
      <c r="AE15603" s="19"/>
    </row>
    <row r="15604" spans="31:31" ht="28.8">
      <c r="AE15604" s="19"/>
    </row>
    <row r="15605" spans="31:31" ht="28.8">
      <c r="AE15605" s="19"/>
    </row>
    <row r="15606" spans="31:31" ht="28.8">
      <c r="AE15606" s="19"/>
    </row>
    <row r="15607" spans="31:31" ht="28.8">
      <c r="AE15607" s="19"/>
    </row>
    <row r="15608" spans="31:31" ht="28.8">
      <c r="AE15608" s="19"/>
    </row>
    <row r="15609" spans="31:31" ht="28.8">
      <c r="AE15609" s="19"/>
    </row>
    <row r="15610" spans="31:31" ht="28.8">
      <c r="AE15610" s="19"/>
    </row>
    <row r="15611" spans="31:31" ht="28.8">
      <c r="AE15611" s="19"/>
    </row>
    <row r="15612" spans="31:31" ht="28.8">
      <c r="AE15612" s="19"/>
    </row>
    <row r="15613" spans="31:31" ht="28.8">
      <c r="AE15613" s="19"/>
    </row>
    <row r="15614" spans="31:31" ht="28.8">
      <c r="AE15614" s="19"/>
    </row>
    <row r="15615" spans="31:31" ht="28.8">
      <c r="AE15615" s="19"/>
    </row>
    <row r="15616" spans="31:31" ht="28.8">
      <c r="AE15616" s="19"/>
    </row>
    <row r="15617" spans="31:31" ht="28.8">
      <c r="AE15617" s="19"/>
    </row>
    <row r="15618" spans="31:31" ht="28.8">
      <c r="AE15618" s="19"/>
    </row>
    <row r="15619" spans="31:31" ht="28.8">
      <c r="AE15619" s="19"/>
    </row>
    <row r="15620" spans="31:31" ht="28.8">
      <c r="AE15620" s="19"/>
    </row>
    <row r="15621" spans="31:31" ht="28.8">
      <c r="AE15621" s="19"/>
    </row>
    <row r="15622" spans="31:31" ht="28.8">
      <c r="AE15622" s="19"/>
    </row>
    <row r="15623" spans="31:31" ht="28.8">
      <c r="AE15623" s="19"/>
    </row>
    <row r="15624" spans="31:31" ht="28.8">
      <c r="AE15624" s="19"/>
    </row>
    <row r="15625" spans="31:31" ht="28.8">
      <c r="AE15625" s="19"/>
    </row>
    <row r="15626" spans="31:31" ht="28.8">
      <c r="AE15626" s="19"/>
    </row>
    <row r="15627" spans="31:31" ht="28.8">
      <c r="AE15627" s="19"/>
    </row>
    <row r="15628" spans="31:31" ht="28.8">
      <c r="AE15628" s="19"/>
    </row>
    <row r="15629" spans="31:31" ht="28.8">
      <c r="AE15629" s="19"/>
    </row>
    <row r="15630" spans="31:31" ht="28.8">
      <c r="AE15630" s="19"/>
    </row>
    <row r="15631" spans="31:31" ht="28.8">
      <c r="AE15631" s="19"/>
    </row>
    <row r="15632" spans="31:31" ht="28.8">
      <c r="AE15632" s="19"/>
    </row>
    <row r="15633" spans="31:31" ht="28.8">
      <c r="AE15633" s="19"/>
    </row>
    <row r="15634" spans="31:31" ht="28.8">
      <c r="AE15634" s="19"/>
    </row>
    <row r="15635" spans="31:31" ht="28.8">
      <c r="AE15635" s="19"/>
    </row>
    <row r="15636" spans="31:31" ht="28.8">
      <c r="AE15636" s="19"/>
    </row>
    <row r="15637" spans="31:31" ht="28.8">
      <c r="AE15637" s="19"/>
    </row>
    <row r="15638" spans="31:31" ht="28.8">
      <c r="AE15638" s="19"/>
    </row>
    <row r="15639" spans="31:31" ht="28.8">
      <c r="AE15639" s="19"/>
    </row>
    <row r="15640" spans="31:31" ht="28.8">
      <c r="AE15640" s="19"/>
    </row>
    <row r="15641" spans="31:31" ht="28.8">
      <c r="AE15641" s="19"/>
    </row>
    <row r="15642" spans="31:31" ht="28.8">
      <c r="AE15642" s="19"/>
    </row>
    <row r="15643" spans="31:31" ht="28.8">
      <c r="AE15643" s="19"/>
    </row>
    <row r="15644" spans="31:31" ht="28.8">
      <c r="AE15644" s="19"/>
    </row>
    <row r="15645" spans="31:31" ht="28.8">
      <c r="AE15645" s="19"/>
    </row>
    <row r="15646" spans="31:31" ht="28.8">
      <c r="AE15646" s="19"/>
    </row>
    <row r="15647" spans="31:31" ht="28.8">
      <c r="AE15647" s="19"/>
    </row>
    <row r="15648" spans="31:31" ht="28.8">
      <c r="AE15648" s="19"/>
    </row>
    <row r="15649" spans="31:31" ht="28.8">
      <c r="AE15649" s="19"/>
    </row>
    <row r="15650" spans="31:31" ht="28.8">
      <c r="AE15650" s="19"/>
    </row>
    <row r="15651" spans="31:31" ht="28.8">
      <c r="AE15651" s="19"/>
    </row>
    <row r="15652" spans="31:31" ht="28.8">
      <c r="AE15652" s="19"/>
    </row>
    <row r="15653" spans="31:31" ht="28.8">
      <c r="AE15653" s="19"/>
    </row>
    <row r="15654" spans="31:31" ht="28.8">
      <c r="AE15654" s="19"/>
    </row>
    <row r="15655" spans="31:31" ht="28.8">
      <c r="AE15655" s="19"/>
    </row>
    <row r="15656" spans="31:31" ht="28.8">
      <c r="AE15656" s="19"/>
    </row>
    <row r="15657" spans="31:31" ht="28.8">
      <c r="AE15657" s="19"/>
    </row>
    <row r="15658" spans="31:31" ht="28.8">
      <c r="AE15658" s="19"/>
    </row>
    <row r="15659" spans="31:31" ht="28.8">
      <c r="AE15659" s="19"/>
    </row>
    <row r="15660" spans="31:31" ht="28.8">
      <c r="AE15660" s="19"/>
    </row>
    <row r="15661" spans="31:31" ht="28.8">
      <c r="AE15661" s="19"/>
    </row>
    <row r="15662" spans="31:31" ht="28.8">
      <c r="AE15662" s="19"/>
    </row>
    <row r="15663" spans="31:31" ht="28.8">
      <c r="AE15663" s="19"/>
    </row>
    <row r="15664" spans="31:31" ht="28.8">
      <c r="AE15664" s="19"/>
    </row>
    <row r="15665" spans="31:31" ht="28.8">
      <c r="AE15665" s="19"/>
    </row>
    <row r="15666" spans="31:31" ht="28.8">
      <c r="AE15666" s="19"/>
    </row>
    <row r="15667" spans="31:31" ht="28.8">
      <c r="AE15667" s="19"/>
    </row>
    <row r="15668" spans="31:31" ht="28.8">
      <c r="AE15668" s="19"/>
    </row>
    <row r="15669" spans="31:31" ht="28.8">
      <c r="AE15669" s="19"/>
    </row>
    <row r="15670" spans="31:31" ht="28.8">
      <c r="AE15670" s="19"/>
    </row>
    <row r="15671" spans="31:31" ht="28.8">
      <c r="AE15671" s="19"/>
    </row>
    <row r="15672" spans="31:31" ht="28.8">
      <c r="AE15672" s="19"/>
    </row>
    <row r="15673" spans="31:31" ht="28.8">
      <c r="AE15673" s="19"/>
    </row>
    <row r="15674" spans="31:31" ht="28.8">
      <c r="AE15674" s="19"/>
    </row>
    <row r="15675" spans="31:31" ht="28.8">
      <c r="AE15675" s="19"/>
    </row>
    <row r="15676" spans="31:31" ht="28.8">
      <c r="AE15676" s="19"/>
    </row>
    <row r="15677" spans="31:31" ht="28.8">
      <c r="AE15677" s="19"/>
    </row>
    <row r="15678" spans="31:31" ht="28.8">
      <c r="AE15678" s="19"/>
    </row>
    <row r="15679" spans="31:31" ht="28.8">
      <c r="AE15679" s="19"/>
    </row>
    <row r="15680" spans="31:31" ht="28.8">
      <c r="AE15680" s="19"/>
    </row>
    <row r="15681" spans="31:31" ht="28.8">
      <c r="AE15681" s="19"/>
    </row>
    <row r="15682" spans="31:31" ht="28.8">
      <c r="AE15682" s="19"/>
    </row>
    <row r="15683" spans="31:31" ht="28.8">
      <c r="AE15683" s="19"/>
    </row>
    <row r="15684" spans="31:31" ht="28.8">
      <c r="AE15684" s="19"/>
    </row>
    <row r="15685" spans="31:31" ht="28.8">
      <c r="AE15685" s="19"/>
    </row>
    <row r="15686" spans="31:31" ht="28.8">
      <c r="AE15686" s="19"/>
    </row>
    <row r="15687" spans="31:31" ht="28.8">
      <c r="AE15687" s="19"/>
    </row>
    <row r="15688" spans="31:31" ht="28.8">
      <c r="AE15688" s="19"/>
    </row>
    <row r="15689" spans="31:31" ht="28.8">
      <c r="AE15689" s="19"/>
    </row>
    <row r="15690" spans="31:31" ht="28.8">
      <c r="AE15690" s="19"/>
    </row>
    <row r="15691" spans="31:31" ht="28.8">
      <c r="AE15691" s="19"/>
    </row>
    <row r="15692" spans="31:31" ht="28.8">
      <c r="AE15692" s="19"/>
    </row>
    <row r="15693" spans="31:31" ht="28.8">
      <c r="AE15693" s="19"/>
    </row>
    <row r="15694" spans="31:31" ht="28.8">
      <c r="AE15694" s="19"/>
    </row>
    <row r="15695" spans="31:31" ht="28.8">
      <c r="AE15695" s="19"/>
    </row>
    <row r="15696" spans="31:31" ht="28.8">
      <c r="AE15696" s="19"/>
    </row>
    <row r="15697" spans="31:31" ht="28.8">
      <c r="AE15697" s="19"/>
    </row>
    <row r="15698" spans="31:31" ht="28.8">
      <c r="AE15698" s="19"/>
    </row>
    <row r="15699" spans="31:31" ht="28.8">
      <c r="AE15699" s="19"/>
    </row>
    <row r="15700" spans="31:31" ht="28.8">
      <c r="AE15700" s="19"/>
    </row>
    <row r="15701" spans="31:31" ht="28.8">
      <c r="AE15701" s="19"/>
    </row>
    <row r="15702" spans="31:31" ht="28.8">
      <c r="AE15702" s="19"/>
    </row>
    <row r="15703" spans="31:31" ht="28.8">
      <c r="AE15703" s="19"/>
    </row>
    <row r="15704" spans="31:31" ht="28.8">
      <c r="AE15704" s="19"/>
    </row>
    <row r="15705" spans="31:31" ht="28.8">
      <c r="AE15705" s="19"/>
    </row>
    <row r="15706" spans="31:31" ht="28.8">
      <c r="AE15706" s="19"/>
    </row>
    <row r="15707" spans="31:31" ht="28.8">
      <c r="AE15707" s="19"/>
    </row>
    <row r="15708" spans="31:31" ht="28.8">
      <c r="AE15708" s="19"/>
    </row>
    <row r="15709" spans="31:31" ht="28.8">
      <c r="AE15709" s="19"/>
    </row>
    <row r="15710" spans="31:31" ht="28.8">
      <c r="AE15710" s="19"/>
    </row>
    <row r="15711" spans="31:31" ht="28.8">
      <c r="AE15711" s="19"/>
    </row>
    <row r="15712" spans="31:31" ht="28.8">
      <c r="AE15712" s="19"/>
    </row>
    <row r="15713" spans="31:31" ht="28.8">
      <c r="AE15713" s="19"/>
    </row>
    <row r="15714" spans="31:31" ht="28.8">
      <c r="AE15714" s="19"/>
    </row>
    <row r="15715" spans="31:31" ht="28.8">
      <c r="AE15715" s="19"/>
    </row>
    <row r="15716" spans="31:31" ht="28.8">
      <c r="AE15716" s="19"/>
    </row>
    <row r="15717" spans="31:31" ht="28.8">
      <c r="AE15717" s="19"/>
    </row>
    <row r="15718" spans="31:31" ht="28.8">
      <c r="AE15718" s="19"/>
    </row>
    <row r="15719" spans="31:31" ht="28.8">
      <c r="AE15719" s="19"/>
    </row>
    <row r="15720" spans="31:31" ht="28.8">
      <c r="AE15720" s="19"/>
    </row>
    <row r="15721" spans="31:31" ht="28.8">
      <c r="AE15721" s="19"/>
    </row>
    <row r="15722" spans="31:31" ht="28.8">
      <c r="AE15722" s="19"/>
    </row>
    <row r="15723" spans="31:31" ht="28.8">
      <c r="AE15723" s="19"/>
    </row>
    <row r="15724" spans="31:31" ht="28.8">
      <c r="AE15724" s="19"/>
    </row>
    <row r="15725" spans="31:31" ht="28.8">
      <c r="AE15725" s="19"/>
    </row>
    <row r="15726" spans="31:31" ht="28.8">
      <c r="AE15726" s="19"/>
    </row>
    <row r="15727" spans="31:31" ht="28.8">
      <c r="AE15727" s="19"/>
    </row>
    <row r="15728" spans="31:31" ht="28.8">
      <c r="AE15728" s="19"/>
    </row>
    <row r="15729" spans="31:31" ht="28.8">
      <c r="AE15729" s="19"/>
    </row>
    <row r="15730" spans="31:31" ht="28.8">
      <c r="AE15730" s="19"/>
    </row>
    <row r="15731" spans="31:31" ht="28.8">
      <c r="AE15731" s="19"/>
    </row>
    <row r="15732" spans="31:31" ht="28.8">
      <c r="AE15732" s="19"/>
    </row>
    <row r="15733" spans="31:31" ht="28.8">
      <c r="AE15733" s="19"/>
    </row>
    <row r="15734" spans="31:31" ht="28.8">
      <c r="AE15734" s="19"/>
    </row>
    <row r="15735" spans="31:31" ht="28.8">
      <c r="AE15735" s="19"/>
    </row>
    <row r="15736" spans="31:31" ht="28.8">
      <c r="AE15736" s="19"/>
    </row>
    <row r="15737" spans="31:31" ht="28.8">
      <c r="AE15737" s="19"/>
    </row>
    <row r="15738" spans="31:31" ht="28.8">
      <c r="AE15738" s="19"/>
    </row>
    <row r="15739" spans="31:31" ht="28.8">
      <c r="AE15739" s="19"/>
    </row>
    <row r="15740" spans="31:31" ht="28.8">
      <c r="AE15740" s="19"/>
    </row>
    <row r="15741" spans="31:31" ht="28.8">
      <c r="AE15741" s="19"/>
    </row>
    <row r="15742" spans="31:31" ht="28.8">
      <c r="AE15742" s="19"/>
    </row>
    <row r="15743" spans="31:31" ht="28.8">
      <c r="AE15743" s="19"/>
    </row>
    <row r="15744" spans="31:31" ht="28.8">
      <c r="AE15744" s="19"/>
    </row>
    <row r="15745" spans="31:31" ht="28.8">
      <c r="AE15745" s="19"/>
    </row>
    <row r="15746" spans="31:31" ht="28.8">
      <c r="AE15746" s="19"/>
    </row>
    <row r="15747" spans="31:31" ht="28.8">
      <c r="AE15747" s="19"/>
    </row>
    <row r="15748" spans="31:31" ht="28.8">
      <c r="AE15748" s="19"/>
    </row>
    <row r="15749" spans="31:31" ht="28.8">
      <c r="AE15749" s="19"/>
    </row>
    <row r="15750" spans="31:31" ht="28.8">
      <c r="AE15750" s="19"/>
    </row>
    <row r="15751" spans="31:31" ht="28.8">
      <c r="AE15751" s="19"/>
    </row>
    <row r="15752" spans="31:31" ht="28.8">
      <c r="AE15752" s="19"/>
    </row>
    <row r="15753" spans="31:31" ht="28.8">
      <c r="AE15753" s="19"/>
    </row>
    <row r="15754" spans="31:31" ht="28.8">
      <c r="AE15754" s="19"/>
    </row>
    <row r="15755" spans="31:31" ht="28.8">
      <c r="AE15755" s="19"/>
    </row>
    <row r="15756" spans="31:31" ht="28.8">
      <c r="AE15756" s="19"/>
    </row>
    <row r="15757" spans="31:31" ht="28.8">
      <c r="AE15757" s="19"/>
    </row>
    <row r="15758" spans="31:31" ht="28.8">
      <c r="AE15758" s="19"/>
    </row>
    <row r="15759" spans="31:31" ht="28.8">
      <c r="AE15759" s="19"/>
    </row>
    <row r="15760" spans="31:31" ht="28.8">
      <c r="AE15760" s="19"/>
    </row>
    <row r="15761" spans="31:31" ht="28.8">
      <c r="AE15761" s="19"/>
    </row>
    <row r="15762" spans="31:31" ht="28.8">
      <c r="AE15762" s="19"/>
    </row>
    <row r="15763" spans="31:31" ht="28.8">
      <c r="AE15763" s="19"/>
    </row>
    <row r="15764" spans="31:31" ht="28.8">
      <c r="AE15764" s="19"/>
    </row>
    <row r="15765" spans="31:31" ht="28.8">
      <c r="AE15765" s="19"/>
    </row>
    <row r="15766" spans="31:31" ht="28.8">
      <c r="AE15766" s="19"/>
    </row>
    <row r="15767" spans="31:31" ht="28.8">
      <c r="AE15767" s="19"/>
    </row>
    <row r="15768" spans="31:31" ht="28.8">
      <c r="AE15768" s="19"/>
    </row>
    <row r="15769" spans="31:31" ht="28.8">
      <c r="AE15769" s="19"/>
    </row>
    <row r="15770" spans="31:31" ht="28.8">
      <c r="AE15770" s="19"/>
    </row>
    <row r="15771" spans="31:31" ht="28.8">
      <c r="AE15771" s="19"/>
    </row>
    <row r="15772" spans="31:31" ht="28.8">
      <c r="AE15772" s="19"/>
    </row>
    <row r="15773" spans="31:31" ht="28.8">
      <c r="AE15773" s="19"/>
    </row>
    <row r="15774" spans="31:31" ht="28.8">
      <c r="AE15774" s="19"/>
    </row>
    <row r="15775" spans="31:31" ht="28.8">
      <c r="AE15775" s="19"/>
    </row>
    <row r="15776" spans="31:31" ht="28.8">
      <c r="AE15776" s="19"/>
    </row>
    <row r="15777" spans="31:31" ht="28.8">
      <c r="AE15777" s="19"/>
    </row>
    <row r="15778" spans="31:31" ht="28.8">
      <c r="AE15778" s="19"/>
    </row>
    <row r="15779" spans="31:31" ht="28.8">
      <c r="AE15779" s="19"/>
    </row>
    <row r="15780" spans="31:31" ht="28.8">
      <c r="AE15780" s="19"/>
    </row>
    <row r="15781" spans="31:31" ht="28.8">
      <c r="AE15781" s="19"/>
    </row>
    <row r="15782" spans="31:31" ht="28.8">
      <c r="AE15782" s="19"/>
    </row>
    <row r="15783" spans="31:31" ht="28.8">
      <c r="AE15783" s="19"/>
    </row>
    <row r="15784" spans="31:31" ht="28.8">
      <c r="AE15784" s="19"/>
    </row>
    <row r="15785" spans="31:31" ht="28.8">
      <c r="AE15785" s="19"/>
    </row>
    <row r="15786" spans="31:31" ht="28.8">
      <c r="AE15786" s="19"/>
    </row>
    <row r="15787" spans="31:31" ht="28.8">
      <c r="AE15787" s="19"/>
    </row>
    <row r="15788" spans="31:31" ht="28.8">
      <c r="AE15788" s="19"/>
    </row>
    <row r="15789" spans="31:31" ht="28.8">
      <c r="AE15789" s="19"/>
    </row>
    <row r="15790" spans="31:31" ht="28.8">
      <c r="AE15790" s="19"/>
    </row>
    <row r="15791" spans="31:31" ht="28.8">
      <c r="AE15791" s="19"/>
    </row>
    <row r="15792" spans="31:31" ht="28.8">
      <c r="AE15792" s="19"/>
    </row>
    <row r="15793" spans="31:31" ht="28.8">
      <c r="AE15793" s="19"/>
    </row>
    <row r="15794" spans="31:31" ht="28.8">
      <c r="AE15794" s="19"/>
    </row>
    <row r="15795" spans="31:31" ht="28.8">
      <c r="AE15795" s="19"/>
    </row>
    <row r="15796" spans="31:31" ht="28.8">
      <c r="AE15796" s="19"/>
    </row>
    <row r="15797" spans="31:31" ht="28.8">
      <c r="AE15797" s="19"/>
    </row>
    <row r="15798" spans="31:31" ht="28.8">
      <c r="AE15798" s="19"/>
    </row>
    <row r="15799" spans="31:31" ht="28.8">
      <c r="AE15799" s="19"/>
    </row>
    <row r="15800" spans="31:31" ht="28.8">
      <c r="AE15800" s="19"/>
    </row>
    <row r="15801" spans="31:31" ht="28.8">
      <c r="AE15801" s="19"/>
    </row>
    <row r="15802" spans="31:31" ht="28.8">
      <c r="AE15802" s="19"/>
    </row>
    <row r="15803" spans="31:31" ht="28.8">
      <c r="AE15803" s="19"/>
    </row>
    <row r="15804" spans="31:31" ht="28.8">
      <c r="AE15804" s="19"/>
    </row>
    <row r="15805" spans="31:31" ht="28.8">
      <c r="AE15805" s="19"/>
    </row>
    <row r="15806" spans="31:31" ht="28.8">
      <c r="AE15806" s="19"/>
    </row>
    <row r="15807" spans="31:31" ht="28.8">
      <c r="AE15807" s="19"/>
    </row>
    <row r="15808" spans="31:31" ht="28.8">
      <c r="AE15808" s="19"/>
    </row>
    <row r="15809" spans="31:31" ht="28.8">
      <c r="AE15809" s="19"/>
    </row>
    <row r="15810" spans="31:31" ht="28.8">
      <c r="AE15810" s="19"/>
    </row>
    <row r="15811" spans="31:31" ht="28.8">
      <c r="AE15811" s="19"/>
    </row>
    <row r="15812" spans="31:31" ht="28.8">
      <c r="AE15812" s="19"/>
    </row>
    <row r="15813" spans="31:31" ht="28.8">
      <c r="AE15813" s="19"/>
    </row>
    <row r="15814" spans="31:31" ht="28.8">
      <c r="AE15814" s="19"/>
    </row>
    <row r="15815" spans="31:31" ht="28.8">
      <c r="AE15815" s="19"/>
    </row>
    <row r="15816" spans="31:31" ht="28.8">
      <c r="AE15816" s="19"/>
    </row>
    <row r="15817" spans="31:31" ht="28.8">
      <c r="AE15817" s="19"/>
    </row>
    <row r="15818" spans="31:31" ht="28.8">
      <c r="AE15818" s="19"/>
    </row>
    <row r="15819" spans="31:31" ht="28.8">
      <c r="AE15819" s="19"/>
    </row>
    <row r="15820" spans="31:31" ht="28.8">
      <c r="AE15820" s="19"/>
    </row>
    <row r="15821" spans="31:31" ht="28.8">
      <c r="AE15821" s="19"/>
    </row>
    <row r="15822" spans="31:31" ht="28.8">
      <c r="AE15822" s="19"/>
    </row>
    <row r="15823" spans="31:31" ht="28.8">
      <c r="AE15823" s="19"/>
    </row>
    <row r="15824" spans="31:31" ht="28.8">
      <c r="AE15824" s="19"/>
    </row>
    <row r="15825" spans="31:31" ht="28.8">
      <c r="AE15825" s="19"/>
    </row>
    <row r="15826" spans="31:31" ht="28.8">
      <c r="AE15826" s="19"/>
    </row>
    <row r="15827" spans="31:31" ht="28.8">
      <c r="AE15827" s="19"/>
    </row>
    <row r="15828" spans="31:31" ht="28.8">
      <c r="AE15828" s="19"/>
    </row>
    <row r="15829" spans="31:31" ht="28.8">
      <c r="AE15829" s="19"/>
    </row>
    <row r="15830" spans="31:31" ht="28.8">
      <c r="AE15830" s="19"/>
    </row>
    <row r="15831" spans="31:31" ht="28.8">
      <c r="AE15831" s="19"/>
    </row>
    <row r="15832" spans="31:31" ht="28.8">
      <c r="AE15832" s="19"/>
    </row>
    <row r="15833" spans="31:31" ht="28.8">
      <c r="AE15833" s="19"/>
    </row>
    <row r="15834" spans="31:31" ht="28.8">
      <c r="AE15834" s="19"/>
    </row>
    <row r="15835" spans="31:31" ht="28.8">
      <c r="AE15835" s="19"/>
    </row>
    <row r="15836" spans="31:31" ht="28.8">
      <c r="AE15836" s="19"/>
    </row>
    <row r="15837" spans="31:31" ht="28.8">
      <c r="AE15837" s="19"/>
    </row>
    <row r="15838" spans="31:31" ht="28.8">
      <c r="AE15838" s="19"/>
    </row>
    <row r="15839" spans="31:31" ht="28.8">
      <c r="AE15839" s="19"/>
    </row>
    <row r="15840" spans="31:31" ht="28.8">
      <c r="AE15840" s="19"/>
    </row>
    <row r="15841" spans="31:31" ht="28.8">
      <c r="AE15841" s="19"/>
    </row>
    <row r="15842" spans="31:31" ht="28.8">
      <c r="AE15842" s="19"/>
    </row>
    <row r="15843" spans="31:31" ht="28.8">
      <c r="AE15843" s="19"/>
    </row>
    <row r="15844" spans="31:31" ht="28.8">
      <c r="AE15844" s="19"/>
    </row>
    <row r="15845" spans="31:31" ht="28.8">
      <c r="AE15845" s="19"/>
    </row>
    <row r="15846" spans="31:31" ht="28.8">
      <c r="AE15846" s="19"/>
    </row>
    <row r="15847" spans="31:31" ht="28.8">
      <c r="AE15847" s="19"/>
    </row>
    <row r="15848" spans="31:31" ht="28.8">
      <c r="AE15848" s="19"/>
    </row>
    <row r="15849" spans="31:31" ht="28.8">
      <c r="AE15849" s="19"/>
    </row>
    <row r="15850" spans="31:31" ht="28.8">
      <c r="AE15850" s="19"/>
    </row>
    <row r="15851" spans="31:31" ht="28.8">
      <c r="AE15851" s="19"/>
    </row>
    <row r="15852" spans="31:31" ht="28.8">
      <c r="AE15852" s="19"/>
    </row>
    <row r="15853" spans="31:31" ht="28.8">
      <c r="AE15853" s="19"/>
    </row>
    <row r="15854" spans="31:31" ht="28.8">
      <c r="AE15854" s="19"/>
    </row>
    <row r="15855" spans="31:31" ht="28.8">
      <c r="AE15855" s="19"/>
    </row>
    <row r="15856" spans="31:31" ht="28.8">
      <c r="AE15856" s="19"/>
    </row>
    <row r="15857" spans="31:31" ht="28.8">
      <c r="AE15857" s="19"/>
    </row>
    <row r="15858" spans="31:31" ht="28.8">
      <c r="AE15858" s="19"/>
    </row>
    <row r="15859" spans="31:31" ht="28.8">
      <c r="AE15859" s="19"/>
    </row>
    <row r="15860" spans="31:31" ht="28.8">
      <c r="AE15860" s="19"/>
    </row>
    <row r="15861" spans="31:31" ht="28.8">
      <c r="AE15861" s="19"/>
    </row>
    <row r="15862" spans="31:31" ht="28.8">
      <c r="AE15862" s="19"/>
    </row>
    <row r="15863" spans="31:31" ht="28.8">
      <c r="AE15863" s="19"/>
    </row>
    <row r="15864" spans="31:31" ht="28.8">
      <c r="AE15864" s="19"/>
    </row>
    <row r="15865" spans="31:31" ht="28.8">
      <c r="AE15865" s="19"/>
    </row>
    <row r="15866" spans="31:31" ht="28.8">
      <c r="AE15866" s="19"/>
    </row>
    <row r="15867" spans="31:31" ht="28.8">
      <c r="AE15867" s="19"/>
    </row>
    <row r="15868" spans="31:31" ht="28.8">
      <c r="AE15868" s="19"/>
    </row>
    <row r="15869" spans="31:31" ht="28.8">
      <c r="AE15869" s="19"/>
    </row>
    <row r="15870" spans="31:31" ht="28.8">
      <c r="AE15870" s="19"/>
    </row>
    <row r="15871" spans="31:31" ht="28.8">
      <c r="AE15871" s="19"/>
    </row>
    <row r="15872" spans="31:31" ht="28.8">
      <c r="AE15872" s="19"/>
    </row>
    <row r="15873" spans="31:31" ht="28.8">
      <c r="AE15873" s="19"/>
    </row>
    <row r="15874" spans="31:31" ht="28.8">
      <c r="AE15874" s="19"/>
    </row>
    <row r="15875" spans="31:31" ht="28.8">
      <c r="AE15875" s="19"/>
    </row>
    <row r="15876" spans="31:31" ht="28.8">
      <c r="AE15876" s="19"/>
    </row>
    <row r="15877" spans="31:31" ht="28.8">
      <c r="AE15877" s="19"/>
    </row>
    <row r="15878" spans="31:31" ht="28.8">
      <c r="AE15878" s="19"/>
    </row>
    <row r="15879" spans="31:31" ht="28.8">
      <c r="AE15879" s="19"/>
    </row>
    <row r="15880" spans="31:31" ht="28.8">
      <c r="AE15880" s="19"/>
    </row>
    <row r="15881" spans="31:31" ht="28.8">
      <c r="AE15881" s="19"/>
    </row>
    <row r="15882" spans="31:31" ht="28.8">
      <c r="AE15882" s="19"/>
    </row>
    <row r="15883" spans="31:31" ht="28.8">
      <c r="AE15883" s="19"/>
    </row>
    <row r="15884" spans="31:31" ht="28.8">
      <c r="AE15884" s="19"/>
    </row>
    <row r="15885" spans="31:31" ht="28.8">
      <c r="AE15885" s="19"/>
    </row>
    <row r="15886" spans="31:31" ht="28.8">
      <c r="AE15886" s="19"/>
    </row>
    <row r="15887" spans="31:31" ht="28.8">
      <c r="AE15887" s="19"/>
    </row>
    <row r="15888" spans="31:31" ht="28.8">
      <c r="AE15888" s="19"/>
    </row>
    <row r="15889" spans="31:31" ht="28.8">
      <c r="AE15889" s="19"/>
    </row>
    <row r="15890" spans="31:31" ht="28.8">
      <c r="AE15890" s="19"/>
    </row>
    <row r="15891" spans="31:31" ht="28.8">
      <c r="AE15891" s="19"/>
    </row>
    <row r="15892" spans="31:31" ht="28.8">
      <c r="AE15892" s="19"/>
    </row>
    <row r="15893" spans="31:31" ht="28.8">
      <c r="AE15893" s="19"/>
    </row>
    <row r="15894" spans="31:31" ht="28.8">
      <c r="AE15894" s="19"/>
    </row>
    <row r="15895" spans="31:31" ht="28.8">
      <c r="AE15895" s="19"/>
    </row>
    <row r="15896" spans="31:31" ht="28.8">
      <c r="AE15896" s="19"/>
    </row>
    <row r="15897" spans="31:31" ht="28.8">
      <c r="AE15897" s="19"/>
    </row>
    <row r="15898" spans="31:31" ht="28.8">
      <c r="AE15898" s="19"/>
    </row>
    <row r="15899" spans="31:31" ht="28.8">
      <c r="AE15899" s="19"/>
    </row>
    <row r="15900" spans="31:31" ht="28.8">
      <c r="AE15900" s="19"/>
    </row>
    <row r="15901" spans="31:31" ht="28.8">
      <c r="AE15901" s="19"/>
    </row>
    <row r="15902" spans="31:31" ht="28.8">
      <c r="AE15902" s="19"/>
    </row>
    <row r="15903" spans="31:31" ht="28.8">
      <c r="AE15903" s="19"/>
    </row>
    <row r="15904" spans="31:31" ht="28.8">
      <c r="AE15904" s="19"/>
    </row>
    <row r="15905" spans="31:31" ht="28.8">
      <c r="AE15905" s="19"/>
    </row>
    <row r="15906" spans="31:31" ht="28.8">
      <c r="AE15906" s="19"/>
    </row>
    <row r="15907" spans="31:31" ht="28.8">
      <c r="AE15907" s="19"/>
    </row>
    <row r="15908" spans="31:31" ht="28.8">
      <c r="AE15908" s="19"/>
    </row>
    <row r="15909" spans="31:31" ht="28.8">
      <c r="AE15909" s="19"/>
    </row>
    <row r="15910" spans="31:31" ht="28.8">
      <c r="AE15910" s="19"/>
    </row>
    <row r="15911" spans="31:31" ht="28.8">
      <c r="AE15911" s="19"/>
    </row>
    <row r="15912" spans="31:31" ht="28.8">
      <c r="AE15912" s="19"/>
    </row>
    <row r="15913" spans="31:31" ht="28.8">
      <c r="AE15913" s="19"/>
    </row>
    <row r="15914" spans="31:31" ht="28.8">
      <c r="AE15914" s="19"/>
    </row>
    <row r="15915" spans="31:31" ht="28.8">
      <c r="AE15915" s="19"/>
    </row>
    <row r="15916" spans="31:31" ht="28.8">
      <c r="AE15916" s="19"/>
    </row>
    <row r="15917" spans="31:31" ht="28.8">
      <c r="AE15917" s="19"/>
    </row>
    <row r="15918" spans="31:31" ht="28.8">
      <c r="AE15918" s="19"/>
    </row>
    <row r="15919" spans="31:31" ht="28.8">
      <c r="AE15919" s="19"/>
    </row>
    <row r="15920" spans="31:31" ht="28.8">
      <c r="AE15920" s="19"/>
    </row>
    <row r="15921" spans="31:31" ht="28.8">
      <c r="AE15921" s="19"/>
    </row>
    <row r="15922" spans="31:31" ht="28.8">
      <c r="AE15922" s="19"/>
    </row>
    <row r="15923" spans="31:31" ht="28.8">
      <c r="AE15923" s="19"/>
    </row>
    <row r="15924" spans="31:31" ht="28.8">
      <c r="AE15924" s="19"/>
    </row>
    <row r="15925" spans="31:31" ht="28.8">
      <c r="AE15925" s="19"/>
    </row>
    <row r="15926" spans="31:31" ht="28.8">
      <c r="AE15926" s="19"/>
    </row>
    <row r="15927" spans="31:31" ht="28.8">
      <c r="AE15927" s="19"/>
    </row>
    <row r="15928" spans="31:31" ht="28.8">
      <c r="AE15928" s="19"/>
    </row>
    <row r="15929" spans="31:31" ht="28.8">
      <c r="AE15929" s="19"/>
    </row>
    <row r="15930" spans="31:31" ht="28.8">
      <c r="AE15930" s="19"/>
    </row>
    <row r="15931" spans="31:31" ht="28.8">
      <c r="AE15931" s="19"/>
    </row>
    <row r="15932" spans="31:31" ht="28.8">
      <c r="AE15932" s="19"/>
    </row>
    <row r="15933" spans="31:31" ht="28.8">
      <c r="AE15933" s="19"/>
    </row>
    <row r="15934" spans="31:31" ht="28.8">
      <c r="AE15934" s="19"/>
    </row>
    <row r="15935" spans="31:31" ht="28.8">
      <c r="AE15935" s="19"/>
    </row>
    <row r="15936" spans="31:31" ht="28.8">
      <c r="AE15936" s="19"/>
    </row>
    <row r="15937" spans="31:31" ht="28.8">
      <c r="AE15937" s="19"/>
    </row>
    <row r="15938" spans="31:31" ht="28.8">
      <c r="AE15938" s="19"/>
    </row>
    <row r="15939" spans="31:31" ht="28.8">
      <c r="AE15939" s="19"/>
    </row>
    <row r="15940" spans="31:31" ht="28.8">
      <c r="AE15940" s="19"/>
    </row>
    <row r="15941" spans="31:31" ht="28.8">
      <c r="AE15941" s="19"/>
    </row>
    <row r="15942" spans="31:31" ht="28.8">
      <c r="AE15942" s="19"/>
    </row>
    <row r="15943" spans="31:31" ht="28.8">
      <c r="AE15943" s="19"/>
    </row>
    <row r="15944" spans="31:31" ht="28.8">
      <c r="AE15944" s="19"/>
    </row>
    <row r="15945" spans="31:31" ht="28.8">
      <c r="AE15945" s="19"/>
    </row>
    <row r="15946" spans="31:31" ht="28.8">
      <c r="AE15946" s="19"/>
    </row>
    <row r="15947" spans="31:31" ht="28.8">
      <c r="AE15947" s="19"/>
    </row>
    <row r="15948" spans="31:31" ht="28.8">
      <c r="AE15948" s="19"/>
    </row>
    <row r="15949" spans="31:31" ht="28.8">
      <c r="AE15949" s="19"/>
    </row>
    <row r="15950" spans="31:31" ht="28.8">
      <c r="AE15950" s="19"/>
    </row>
    <row r="15951" spans="31:31" ht="28.8">
      <c r="AE15951" s="19"/>
    </row>
    <row r="15952" spans="31:31" ht="28.8">
      <c r="AE15952" s="19"/>
    </row>
    <row r="15953" spans="31:31" ht="28.8">
      <c r="AE15953" s="19"/>
    </row>
    <row r="15954" spans="31:31" ht="28.8">
      <c r="AE15954" s="19"/>
    </row>
    <row r="15955" spans="31:31" ht="28.8">
      <c r="AE15955" s="19"/>
    </row>
    <row r="15956" spans="31:31" ht="28.8">
      <c r="AE15956" s="19"/>
    </row>
    <row r="15957" spans="31:31" ht="28.8">
      <c r="AE15957" s="19"/>
    </row>
    <row r="15958" spans="31:31" ht="28.8">
      <c r="AE15958" s="19"/>
    </row>
    <row r="15959" spans="31:31" ht="28.8">
      <c r="AE15959" s="19"/>
    </row>
    <row r="15960" spans="31:31" ht="28.8">
      <c r="AE15960" s="19"/>
    </row>
    <row r="15961" spans="31:31" ht="28.8">
      <c r="AE15961" s="19"/>
    </row>
    <row r="15962" spans="31:31" ht="28.8">
      <c r="AE15962" s="19"/>
    </row>
    <row r="15963" spans="31:31" ht="28.8">
      <c r="AE15963" s="19"/>
    </row>
    <row r="15964" spans="31:31" ht="28.8">
      <c r="AE15964" s="19"/>
    </row>
    <row r="15965" spans="31:31" ht="28.8">
      <c r="AE15965" s="19"/>
    </row>
    <row r="15966" spans="31:31" ht="28.8">
      <c r="AE15966" s="19"/>
    </row>
    <row r="15967" spans="31:31" ht="28.8">
      <c r="AE15967" s="19"/>
    </row>
    <row r="15968" spans="31:31" ht="28.8">
      <c r="AE15968" s="19"/>
    </row>
    <row r="15969" spans="31:31" ht="28.8">
      <c r="AE15969" s="19"/>
    </row>
    <row r="15970" spans="31:31" ht="28.8">
      <c r="AE15970" s="19"/>
    </row>
    <row r="15971" spans="31:31" ht="28.8">
      <c r="AE15971" s="19"/>
    </row>
    <row r="15972" spans="31:31" ht="28.8">
      <c r="AE15972" s="19"/>
    </row>
    <row r="15973" spans="31:31" ht="28.8">
      <c r="AE15973" s="19"/>
    </row>
    <row r="15974" spans="31:31" ht="28.8">
      <c r="AE15974" s="19"/>
    </row>
    <row r="15975" spans="31:31" ht="28.8">
      <c r="AE15975" s="19"/>
    </row>
    <row r="15976" spans="31:31" ht="28.8">
      <c r="AE15976" s="19"/>
    </row>
    <row r="15977" spans="31:31" ht="28.8">
      <c r="AE15977" s="19"/>
    </row>
    <row r="15978" spans="31:31" ht="28.8">
      <c r="AE15978" s="19"/>
    </row>
    <row r="15979" spans="31:31" ht="28.8">
      <c r="AE15979" s="19"/>
    </row>
    <row r="15980" spans="31:31" ht="28.8">
      <c r="AE15980" s="19"/>
    </row>
    <row r="15981" spans="31:31" ht="28.8">
      <c r="AE15981" s="19"/>
    </row>
    <row r="15982" spans="31:31" ht="28.8">
      <c r="AE15982" s="19"/>
    </row>
    <row r="15983" spans="31:31" ht="28.8">
      <c r="AE15983" s="19"/>
    </row>
    <row r="15984" spans="31:31" ht="28.8">
      <c r="AE15984" s="19"/>
    </row>
    <row r="15985" spans="31:31" ht="28.8">
      <c r="AE15985" s="19"/>
    </row>
    <row r="15986" spans="31:31" ht="28.8">
      <c r="AE15986" s="19"/>
    </row>
    <row r="15987" spans="31:31" ht="28.8">
      <c r="AE15987" s="19"/>
    </row>
    <row r="15988" spans="31:31" ht="28.8">
      <c r="AE15988" s="19"/>
    </row>
    <row r="15989" spans="31:31" ht="28.8">
      <c r="AE15989" s="19"/>
    </row>
    <row r="15990" spans="31:31" ht="28.8">
      <c r="AE15990" s="19"/>
    </row>
    <row r="15991" spans="31:31" ht="28.8">
      <c r="AE15991" s="19"/>
    </row>
    <row r="15992" spans="31:31" ht="28.8">
      <c r="AE15992" s="19"/>
    </row>
    <row r="15993" spans="31:31" ht="28.8">
      <c r="AE15993" s="19"/>
    </row>
    <row r="15994" spans="31:31" ht="28.8">
      <c r="AE15994" s="19"/>
    </row>
    <row r="15995" spans="31:31" ht="28.8">
      <c r="AE15995" s="19"/>
    </row>
    <row r="15996" spans="31:31" ht="28.8">
      <c r="AE15996" s="19"/>
    </row>
    <row r="15997" spans="31:31" ht="28.8">
      <c r="AE15997" s="19"/>
    </row>
    <row r="15998" spans="31:31" ht="28.8">
      <c r="AE15998" s="19"/>
    </row>
    <row r="15999" spans="31:31" ht="28.8">
      <c r="AE15999" s="19"/>
    </row>
    <row r="16000" spans="31:31" ht="28.8">
      <c r="AE16000" s="19"/>
    </row>
    <row r="16001" spans="31:31" ht="28.8">
      <c r="AE16001" s="19"/>
    </row>
    <row r="16002" spans="31:31" ht="28.8">
      <c r="AE16002" s="19"/>
    </row>
    <row r="16003" spans="31:31" ht="28.8">
      <c r="AE16003" s="19"/>
    </row>
    <row r="16004" spans="31:31" ht="28.8">
      <c r="AE16004" s="19"/>
    </row>
    <row r="16005" spans="31:31" ht="28.8">
      <c r="AE16005" s="19"/>
    </row>
    <row r="16006" spans="31:31" ht="28.8">
      <c r="AE16006" s="19"/>
    </row>
    <row r="16007" spans="31:31" ht="28.8">
      <c r="AE16007" s="19"/>
    </row>
    <row r="16008" spans="31:31" ht="28.8">
      <c r="AE16008" s="19"/>
    </row>
    <row r="16009" spans="31:31" ht="28.8">
      <c r="AE16009" s="19"/>
    </row>
    <row r="16010" spans="31:31" ht="28.8">
      <c r="AE16010" s="19"/>
    </row>
    <row r="16011" spans="31:31" ht="28.8">
      <c r="AE16011" s="19"/>
    </row>
    <row r="16012" spans="31:31" ht="28.8">
      <c r="AE16012" s="19"/>
    </row>
    <row r="16013" spans="31:31" ht="28.8">
      <c r="AE16013" s="19"/>
    </row>
    <row r="16014" spans="31:31" ht="28.8">
      <c r="AE16014" s="19"/>
    </row>
    <row r="16015" spans="31:31" ht="28.8">
      <c r="AE16015" s="19"/>
    </row>
    <row r="16016" spans="31:31" ht="28.8">
      <c r="AE16016" s="19"/>
    </row>
    <row r="16017" spans="31:31" ht="28.8">
      <c r="AE16017" s="19"/>
    </row>
    <row r="16018" spans="31:31" ht="28.8">
      <c r="AE16018" s="19"/>
    </row>
    <row r="16019" spans="31:31" ht="28.8">
      <c r="AE16019" s="19"/>
    </row>
    <row r="16020" spans="31:31" ht="28.8">
      <c r="AE16020" s="19"/>
    </row>
    <row r="16021" spans="31:31" ht="28.8">
      <c r="AE16021" s="19"/>
    </row>
    <row r="16022" spans="31:31" ht="28.8">
      <c r="AE16022" s="19"/>
    </row>
    <row r="16023" spans="31:31" ht="28.8">
      <c r="AE16023" s="19"/>
    </row>
    <row r="16024" spans="31:31" ht="28.8">
      <c r="AE16024" s="19"/>
    </row>
    <row r="16025" spans="31:31" ht="28.8">
      <c r="AE16025" s="19"/>
    </row>
    <row r="16026" spans="31:31" ht="28.8">
      <c r="AE16026" s="19"/>
    </row>
    <row r="16027" spans="31:31" ht="28.8">
      <c r="AE16027" s="19"/>
    </row>
    <row r="16028" spans="31:31" ht="28.8">
      <c r="AE16028" s="19"/>
    </row>
    <row r="16029" spans="31:31" ht="28.8">
      <c r="AE16029" s="19"/>
    </row>
    <row r="16030" spans="31:31" ht="28.8">
      <c r="AE16030" s="19"/>
    </row>
    <row r="16031" spans="31:31" ht="28.8">
      <c r="AE16031" s="19"/>
    </row>
    <row r="16032" spans="31:31" ht="28.8">
      <c r="AE16032" s="19"/>
    </row>
    <row r="16033" spans="31:31" ht="28.8">
      <c r="AE16033" s="19"/>
    </row>
    <row r="16034" spans="31:31" ht="28.8">
      <c r="AE16034" s="19"/>
    </row>
    <row r="16035" spans="31:31" ht="28.8">
      <c r="AE16035" s="19"/>
    </row>
    <row r="16036" spans="31:31" ht="28.8">
      <c r="AE16036" s="19"/>
    </row>
    <row r="16037" spans="31:31" ht="28.8">
      <c r="AE16037" s="19"/>
    </row>
    <row r="16038" spans="31:31" ht="28.8">
      <c r="AE16038" s="19"/>
    </row>
    <row r="16039" spans="31:31" ht="28.8">
      <c r="AE16039" s="19"/>
    </row>
    <row r="16040" spans="31:31" ht="28.8">
      <c r="AE16040" s="19"/>
    </row>
    <row r="16041" spans="31:31" ht="28.8">
      <c r="AE16041" s="19"/>
    </row>
    <row r="16042" spans="31:31" ht="28.8">
      <c r="AE16042" s="19"/>
    </row>
    <row r="16043" spans="31:31" ht="28.8">
      <c r="AE16043" s="19"/>
    </row>
    <row r="16044" spans="31:31" ht="28.8">
      <c r="AE16044" s="19"/>
    </row>
    <row r="16045" spans="31:31" ht="28.8">
      <c r="AE16045" s="19"/>
    </row>
    <row r="16046" spans="31:31" ht="28.8">
      <c r="AE16046" s="19"/>
    </row>
    <row r="16047" spans="31:31" ht="28.8">
      <c r="AE16047" s="19"/>
    </row>
    <row r="16048" spans="31:31" ht="28.8">
      <c r="AE16048" s="19"/>
    </row>
    <row r="16049" spans="31:31" ht="28.8">
      <c r="AE16049" s="19"/>
    </row>
    <row r="16050" spans="31:31" ht="28.8">
      <c r="AE16050" s="19"/>
    </row>
    <row r="16051" spans="31:31" ht="28.8">
      <c r="AE16051" s="19"/>
    </row>
    <row r="16052" spans="31:31" ht="28.8">
      <c r="AE16052" s="19"/>
    </row>
    <row r="16053" spans="31:31" ht="28.8">
      <c r="AE16053" s="19"/>
    </row>
    <row r="16054" spans="31:31" ht="28.8">
      <c r="AE16054" s="19"/>
    </row>
    <row r="16055" spans="31:31" ht="28.8">
      <c r="AE16055" s="19"/>
    </row>
    <row r="16056" spans="31:31" ht="28.8">
      <c r="AE16056" s="19"/>
    </row>
    <row r="16057" spans="31:31" ht="28.8">
      <c r="AE16057" s="19"/>
    </row>
    <row r="16058" spans="31:31" ht="28.8">
      <c r="AE16058" s="19"/>
    </row>
    <row r="16059" spans="31:31" ht="28.8">
      <c r="AE16059" s="19"/>
    </row>
    <row r="16060" spans="31:31" ht="28.8">
      <c r="AE16060" s="19"/>
    </row>
    <row r="16061" spans="31:31" ht="28.8">
      <c r="AE16061" s="19"/>
    </row>
    <row r="16062" spans="31:31" ht="28.8">
      <c r="AE16062" s="19"/>
    </row>
    <row r="16063" spans="31:31" ht="28.8">
      <c r="AE16063" s="19"/>
    </row>
    <row r="16064" spans="31:31" ht="28.8">
      <c r="AE16064" s="19"/>
    </row>
    <row r="16065" spans="31:31" ht="28.8">
      <c r="AE16065" s="19"/>
    </row>
    <row r="16066" spans="31:31" ht="28.8">
      <c r="AE16066" s="19"/>
    </row>
    <row r="16067" spans="31:31" ht="28.8">
      <c r="AE16067" s="19"/>
    </row>
    <row r="16068" spans="31:31" ht="28.8">
      <c r="AE16068" s="19"/>
    </row>
    <row r="16069" spans="31:31" ht="28.8">
      <c r="AE16069" s="19"/>
    </row>
    <row r="16070" spans="31:31" ht="28.8">
      <c r="AE16070" s="19"/>
    </row>
    <row r="16071" spans="31:31" ht="28.8">
      <c r="AE16071" s="19"/>
    </row>
    <row r="16072" spans="31:31" ht="28.8">
      <c r="AE16072" s="19"/>
    </row>
    <row r="16073" spans="31:31" ht="28.8">
      <c r="AE16073" s="19"/>
    </row>
    <row r="16074" spans="31:31" ht="28.8">
      <c r="AE16074" s="19"/>
    </row>
    <row r="16075" spans="31:31" ht="28.8">
      <c r="AE16075" s="19"/>
    </row>
    <row r="16076" spans="31:31" ht="28.8">
      <c r="AE16076" s="19"/>
    </row>
    <row r="16077" spans="31:31" ht="28.8">
      <c r="AE16077" s="19"/>
    </row>
    <row r="16078" spans="31:31" ht="28.8">
      <c r="AE16078" s="19"/>
    </row>
    <row r="16079" spans="31:31" ht="28.8">
      <c r="AE16079" s="19"/>
    </row>
    <row r="16080" spans="31:31" ht="28.8">
      <c r="AE16080" s="19"/>
    </row>
    <row r="16081" spans="31:31" ht="28.8">
      <c r="AE16081" s="19"/>
    </row>
    <row r="16082" spans="31:31" ht="28.8">
      <c r="AE16082" s="19"/>
    </row>
    <row r="16083" spans="31:31" ht="28.8">
      <c r="AE16083" s="19"/>
    </row>
    <row r="16084" spans="31:31" ht="28.8">
      <c r="AE16084" s="19"/>
    </row>
    <row r="16085" spans="31:31" ht="28.8">
      <c r="AE16085" s="19"/>
    </row>
    <row r="16086" spans="31:31" ht="28.8">
      <c r="AE16086" s="19"/>
    </row>
    <row r="16087" spans="31:31" ht="28.8">
      <c r="AE16087" s="19"/>
    </row>
    <row r="16088" spans="31:31" ht="28.8">
      <c r="AE16088" s="19"/>
    </row>
    <row r="16089" spans="31:31" ht="28.8">
      <c r="AE16089" s="19"/>
    </row>
    <row r="16090" spans="31:31" ht="28.8">
      <c r="AE16090" s="19"/>
    </row>
    <row r="16091" spans="31:31" ht="28.8">
      <c r="AE16091" s="19"/>
    </row>
    <row r="16092" spans="31:31" ht="28.8">
      <c r="AE16092" s="19"/>
    </row>
    <row r="16093" spans="31:31" ht="28.8">
      <c r="AE16093" s="19"/>
    </row>
    <row r="16094" spans="31:31" ht="28.8">
      <c r="AE16094" s="19"/>
    </row>
    <row r="16095" spans="31:31" ht="28.8">
      <c r="AE16095" s="19"/>
    </row>
    <row r="16096" spans="31:31" ht="28.8">
      <c r="AE16096" s="19"/>
    </row>
    <row r="16097" spans="31:31" ht="28.8">
      <c r="AE16097" s="19"/>
    </row>
    <row r="16098" spans="31:31" ht="28.8">
      <c r="AE16098" s="19"/>
    </row>
    <row r="16099" spans="31:31" ht="28.8">
      <c r="AE16099" s="19"/>
    </row>
    <row r="16100" spans="31:31" ht="28.8">
      <c r="AE16100" s="19"/>
    </row>
    <row r="16101" spans="31:31" ht="28.8">
      <c r="AE16101" s="19"/>
    </row>
    <row r="16102" spans="31:31" ht="28.8">
      <c r="AE16102" s="19"/>
    </row>
    <row r="16103" spans="31:31" ht="28.8">
      <c r="AE16103" s="19"/>
    </row>
    <row r="16104" spans="31:31" ht="28.8">
      <c r="AE16104" s="19"/>
    </row>
    <row r="16105" spans="31:31" ht="28.8">
      <c r="AE16105" s="19"/>
    </row>
    <row r="16106" spans="31:31" ht="28.8">
      <c r="AE16106" s="19"/>
    </row>
    <row r="16107" spans="31:31" ht="28.8">
      <c r="AE16107" s="19"/>
    </row>
    <row r="16108" spans="31:31" ht="28.8">
      <c r="AE16108" s="19"/>
    </row>
    <row r="16109" spans="31:31" ht="28.8">
      <c r="AE16109" s="19"/>
    </row>
    <row r="16110" spans="31:31" ht="28.8">
      <c r="AE16110" s="19"/>
    </row>
    <row r="16111" spans="31:31" ht="28.8">
      <c r="AE16111" s="19"/>
    </row>
    <row r="16112" spans="31:31" ht="28.8">
      <c r="AE16112" s="19"/>
    </row>
    <row r="16113" spans="31:31" ht="28.8">
      <c r="AE16113" s="19"/>
    </row>
    <row r="16114" spans="31:31" ht="28.8">
      <c r="AE16114" s="19"/>
    </row>
    <row r="16115" spans="31:31" ht="28.8">
      <c r="AE16115" s="19"/>
    </row>
    <row r="16116" spans="31:31" ht="28.8">
      <c r="AE16116" s="19"/>
    </row>
    <row r="16117" spans="31:31" ht="28.8">
      <c r="AE16117" s="19"/>
    </row>
    <row r="16118" spans="31:31" ht="28.8">
      <c r="AE16118" s="19"/>
    </row>
    <row r="16119" spans="31:31" ht="28.8">
      <c r="AE16119" s="19"/>
    </row>
    <row r="16120" spans="31:31" ht="28.8">
      <c r="AE16120" s="19"/>
    </row>
    <row r="16121" spans="31:31" ht="28.8">
      <c r="AE16121" s="19"/>
    </row>
    <row r="16122" spans="31:31" ht="28.8">
      <c r="AE16122" s="19"/>
    </row>
    <row r="16123" spans="31:31" ht="28.8">
      <c r="AE16123" s="19"/>
    </row>
    <row r="16124" spans="31:31" ht="28.8">
      <c r="AE16124" s="19"/>
    </row>
    <row r="16125" spans="31:31" ht="28.8">
      <c r="AE16125" s="19"/>
    </row>
    <row r="16126" spans="31:31" ht="28.8">
      <c r="AE16126" s="19"/>
    </row>
    <row r="16127" spans="31:31" ht="28.8">
      <c r="AE16127" s="19"/>
    </row>
    <row r="16128" spans="31:31" ht="28.8">
      <c r="AE16128" s="19"/>
    </row>
    <row r="16129" spans="31:31" ht="28.8">
      <c r="AE16129" s="19"/>
    </row>
    <row r="16130" spans="31:31" ht="28.8">
      <c r="AE16130" s="19"/>
    </row>
    <row r="16131" spans="31:31" ht="28.8">
      <c r="AE16131" s="19"/>
    </row>
    <row r="16132" spans="31:31" ht="28.8">
      <c r="AE16132" s="19"/>
    </row>
    <row r="16133" spans="31:31" ht="28.8">
      <c r="AE16133" s="19"/>
    </row>
    <row r="16134" spans="31:31" ht="28.8">
      <c r="AE16134" s="19"/>
    </row>
    <row r="16135" spans="31:31" ht="28.8">
      <c r="AE16135" s="19"/>
    </row>
    <row r="16136" spans="31:31" ht="28.8">
      <c r="AE16136" s="19"/>
    </row>
    <row r="16137" spans="31:31" ht="28.8">
      <c r="AE16137" s="19"/>
    </row>
    <row r="16138" spans="31:31" ht="28.8">
      <c r="AE16138" s="19"/>
    </row>
    <row r="16139" spans="31:31" ht="28.8">
      <c r="AE16139" s="19"/>
    </row>
    <row r="16140" spans="31:31" ht="28.8">
      <c r="AE16140" s="19"/>
    </row>
    <row r="16141" spans="31:31" ht="28.8">
      <c r="AE16141" s="19"/>
    </row>
    <row r="16142" spans="31:31" ht="28.8">
      <c r="AE16142" s="19"/>
    </row>
    <row r="16143" spans="31:31" ht="28.8">
      <c r="AE16143" s="19"/>
    </row>
    <row r="16144" spans="31:31" ht="28.8">
      <c r="AE16144" s="19"/>
    </row>
    <row r="16145" spans="31:31" ht="28.8">
      <c r="AE16145" s="19"/>
    </row>
    <row r="16146" spans="31:31" ht="28.8">
      <c r="AE16146" s="19"/>
    </row>
    <row r="16147" spans="31:31" ht="28.8">
      <c r="AE16147" s="19"/>
    </row>
    <row r="16148" spans="31:31" ht="28.8">
      <c r="AE16148" s="19"/>
    </row>
    <row r="16149" spans="31:31" ht="28.8">
      <c r="AE16149" s="19"/>
    </row>
    <row r="16150" spans="31:31" ht="28.8">
      <c r="AE16150" s="19"/>
    </row>
    <row r="16151" spans="31:31" ht="28.8">
      <c r="AE16151" s="19"/>
    </row>
    <row r="16152" spans="31:31" ht="28.8">
      <c r="AE16152" s="19"/>
    </row>
    <row r="16153" spans="31:31" ht="28.8">
      <c r="AE16153" s="19"/>
    </row>
    <row r="16154" spans="31:31" ht="28.8">
      <c r="AE16154" s="19"/>
    </row>
    <row r="16155" spans="31:31" ht="28.8">
      <c r="AE16155" s="19"/>
    </row>
    <row r="16156" spans="31:31" ht="28.8">
      <c r="AE16156" s="19"/>
    </row>
    <row r="16157" spans="31:31" ht="28.8">
      <c r="AE16157" s="19"/>
    </row>
    <row r="16158" spans="31:31" ht="28.8">
      <c r="AE16158" s="19"/>
    </row>
    <row r="16159" spans="31:31" ht="28.8">
      <c r="AE16159" s="19"/>
    </row>
    <row r="16160" spans="31:31" ht="28.8">
      <c r="AE16160" s="19"/>
    </row>
    <row r="16161" spans="31:31" ht="28.8">
      <c r="AE16161" s="19"/>
    </row>
    <row r="16162" spans="31:31" ht="28.8">
      <c r="AE16162" s="19"/>
    </row>
    <row r="16163" spans="31:31" ht="28.8">
      <c r="AE16163" s="19"/>
    </row>
    <row r="16164" spans="31:31" ht="28.8">
      <c r="AE16164" s="19"/>
    </row>
    <row r="16165" spans="31:31" ht="28.8">
      <c r="AE16165" s="19"/>
    </row>
    <row r="16166" spans="31:31" ht="28.8">
      <c r="AE16166" s="19"/>
    </row>
    <row r="16167" spans="31:31" ht="28.8">
      <c r="AE16167" s="19"/>
    </row>
    <row r="16168" spans="31:31" ht="28.8">
      <c r="AE16168" s="19"/>
    </row>
    <row r="16169" spans="31:31" ht="28.8">
      <c r="AE16169" s="19"/>
    </row>
    <row r="16170" spans="31:31" ht="28.8">
      <c r="AE16170" s="19"/>
    </row>
    <row r="16171" spans="31:31" ht="28.8">
      <c r="AE16171" s="19"/>
    </row>
    <row r="16172" spans="31:31" ht="28.8">
      <c r="AE16172" s="19"/>
    </row>
    <row r="16173" spans="31:31" ht="28.8">
      <c r="AE16173" s="19"/>
    </row>
    <row r="16174" spans="31:31" ht="28.8">
      <c r="AE16174" s="19"/>
    </row>
    <row r="16175" spans="31:31" ht="28.8">
      <c r="AE16175" s="19"/>
    </row>
    <row r="16176" spans="31:31" ht="28.8">
      <c r="AE16176" s="19"/>
    </row>
    <row r="16177" spans="31:31" ht="28.8">
      <c r="AE16177" s="19"/>
    </row>
    <row r="16178" spans="31:31" ht="28.8">
      <c r="AE16178" s="19"/>
    </row>
    <row r="16179" spans="31:31" ht="28.8">
      <c r="AE16179" s="19"/>
    </row>
    <row r="16180" spans="31:31" ht="28.8">
      <c r="AE16180" s="19"/>
    </row>
    <row r="16181" spans="31:31" ht="28.8">
      <c r="AE16181" s="19"/>
    </row>
    <row r="16182" spans="31:31" ht="28.8">
      <c r="AE16182" s="19"/>
    </row>
    <row r="16183" spans="31:31" ht="28.8">
      <c r="AE16183" s="19"/>
    </row>
    <row r="16184" spans="31:31" ht="28.8">
      <c r="AE16184" s="19"/>
    </row>
    <row r="16185" spans="31:31" ht="28.8">
      <c r="AE16185" s="19"/>
    </row>
    <row r="16186" spans="31:31" ht="28.8">
      <c r="AE16186" s="19"/>
    </row>
    <row r="16187" spans="31:31" ht="28.8">
      <c r="AE16187" s="19"/>
    </row>
    <row r="16188" spans="31:31" ht="28.8">
      <c r="AE16188" s="19"/>
    </row>
    <row r="16189" spans="31:31" ht="28.8">
      <c r="AE16189" s="19"/>
    </row>
    <row r="16190" spans="31:31" ht="28.8">
      <c r="AE16190" s="19"/>
    </row>
    <row r="16191" spans="31:31" ht="28.8">
      <c r="AE16191" s="19"/>
    </row>
    <row r="16192" spans="31:31" ht="28.8">
      <c r="AE16192" s="19"/>
    </row>
    <row r="16193" spans="31:31" ht="28.8">
      <c r="AE16193" s="19"/>
    </row>
    <row r="16194" spans="31:31" ht="28.8">
      <c r="AE16194" s="19"/>
    </row>
    <row r="16195" spans="31:31" ht="28.8">
      <c r="AE16195" s="19"/>
    </row>
    <row r="16196" spans="31:31" ht="28.8">
      <c r="AE16196" s="19"/>
    </row>
    <row r="16197" spans="31:31" ht="28.8">
      <c r="AE16197" s="19"/>
    </row>
    <row r="16198" spans="31:31" ht="28.8">
      <c r="AE16198" s="19"/>
    </row>
    <row r="16199" spans="31:31" ht="28.8">
      <c r="AE16199" s="19"/>
    </row>
    <row r="16200" spans="31:31" ht="28.8">
      <c r="AE16200" s="19"/>
    </row>
    <row r="16201" spans="31:31" ht="28.8">
      <c r="AE16201" s="19"/>
    </row>
    <row r="16202" spans="31:31" ht="28.8">
      <c r="AE16202" s="19"/>
    </row>
    <row r="16203" spans="31:31" ht="28.8">
      <c r="AE16203" s="19"/>
    </row>
    <row r="16204" spans="31:31" ht="28.8">
      <c r="AE16204" s="19"/>
    </row>
    <row r="16205" spans="31:31" ht="28.8">
      <c r="AE16205" s="19"/>
    </row>
    <row r="16206" spans="31:31" ht="28.8">
      <c r="AE16206" s="19"/>
    </row>
    <row r="16207" spans="31:31" ht="28.8">
      <c r="AE16207" s="19"/>
    </row>
    <row r="16208" spans="31:31" ht="28.8">
      <c r="AE16208" s="19"/>
    </row>
    <row r="16209" spans="31:31" ht="28.8">
      <c r="AE16209" s="19"/>
    </row>
    <row r="16210" spans="31:31" ht="28.8">
      <c r="AE16210" s="19"/>
    </row>
    <row r="16211" spans="31:31" ht="28.8">
      <c r="AE16211" s="19"/>
    </row>
    <row r="16212" spans="31:31" ht="28.8">
      <c r="AE16212" s="19"/>
    </row>
    <row r="16213" spans="31:31" ht="28.8">
      <c r="AE16213" s="19"/>
    </row>
    <row r="16214" spans="31:31" ht="28.8">
      <c r="AE16214" s="19"/>
    </row>
    <row r="16215" spans="31:31" ht="28.8">
      <c r="AE16215" s="19"/>
    </row>
    <row r="16216" spans="31:31" ht="28.8">
      <c r="AE16216" s="19"/>
    </row>
    <row r="16217" spans="31:31" ht="28.8">
      <c r="AE16217" s="19"/>
    </row>
    <row r="16218" spans="31:31" ht="28.8">
      <c r="AE16218" s="19"/>
    </row>
    <row r="16219" spans="31:31" ht="28.8">
      <c r="AE16219" s="19"/>
    </row>
    <row r="16220" spans="31:31" ht="28.8">
      <c r="AE16220" s="19"/>
    </row>
    <row r="16221" spans="31:31" ht="28.8">
      <c r="AE16221" s="19"/>
    </row>
    <row r="16222" spans="31:31" ht="28.8">
      <c r="AE16222" s="19"/>
    </row>
    <row r="16223" spans="31:31" ht="28.8">
      <c r="AE16223" s="19"/>
    </row>
    <row r="16224" spans="31:31" ht="28.8">
      <c r="AE16224" s="19"/>
    </row>
    <row r="16225" spans="31:31" ht="28.8">
      <c r="AE16225" s="19"/>
    </row>
    <row r="16226" spans="31:31" ht="28.8">
      <c r="AE16226" s="19"/>
    </row>
    <row r="16227" spans="31:31" ht="28.8">
      <c r="AE16227" s="19"/>
    </row>
    <row r="16228" spans="31:31" ht="28.8">
      <c r="AE16228" s="19"/>
    </row>
    <row r="16229" spans="31:31" ht="28.8">
      <c r="AE16229" s="19"/>
    </row>
    <row r="16230" spans="31:31" ht="28.8">
      <c r="AE16230" s="19"/>
    </row>
    <row r="16231" spans="31:31" ht="28.8">
      <c r="AE16231" s="19"/>
    </row>
    <row r="16232" spans="31:31" ht="28.8">
      <c r="AE16232" s="19"/>
    </row>
    <row r="16233" spans="31:31" ht="28.8">
      <c r="AE16233" s="19"/>
    </row>
    <row r="16234" spans="31:31" ht="28.8">
      <c r="AE16234" s="19"/>
    </row>
    <row r="16235" spans="31:31" ht="28.8">
      <c r="AE16235" s="19"/>
    </row>
    <row r="16236" spans="31:31" ht="28.8">
      <c r="AE16236" s="19"/>
    </row>
    <row r="16237" spans="31:31" ht="28.8">
      <c r="AE16237" s="19"/>
    </row>
    <row r="16238" spans="31:31" ht="28.8">
      <c r="AE16238" s="19"/>
    </row>
    <row r="16239" spans="31:31" ht="28.8">
      <c r="AE16239" s="19"/>
    </row>
    <row r="16240" spans="31:31" ht="28.8">
      <c r="AE16240" s="19"/>
    </row>
    <row r="16241" spans="31:31" ht="28.8">
      <c r="AE16241" s="19"/>
    </row>
    <row r="16242" spans="31:31" ht="28.8">
      <c r="AE16242" s="19"/>
    </row>
    <row r="16243" spans="31:31" ht="28.8">
      <c r="AE16243" s="19"/>
    </row>
    <row r="16244" spans="31:31" ht="28.8">
      <c r="AE16244" s="19"/>
    </row>
    <row r="16245" spans="31:31" ht="28.8">
      <c r="AE16245" s="19"/>
    </row>
    <row r="16246" spans="31:31" ht="28.8">
      <c r="AE16246" s="19"/>
    </row>
    <row r="16247" spans="31:31" ht="28.8">
      <c r="AE16247" s="19"/>
    </row>
    <row r="16248" spans="31:31" ht="28.8">
      <c r="AE16248" s="19"/>
    </row>
    <row r="16249" spans="31:31" ht="28.8">
      <c r="AE16249" s="19"/>
    </row>
    <row r="16250" spans="31:31" ht="28.8">
      <c r="AE16250" s="19"/>
    </row>
    <row r="16251" spans="31:31" ht="28.8">
      <c r="AE16251" s="19"/>
    </row>
    <row r="16252" spans="31:31" ht="28.8">
      <c r="AE16252" s="19"/>
    </row>
    <row r="16253" spans="31:31" ht="28.8">
      <c r="AE16253" s="19"/>
    </row>
    <row r="16254" spans="31:31" ht="28.8">
      <c r="AE16254" s="19"/>
    </row>
    <row r="16255" spans="31:31" ht="28.8">
      <c r="AE16255" s="19"/>
    </row>
    <row r="16256" spans="31:31" ht="28.8">
      <c r="AE16256" s="19"/>
    </row>
    <row r="16257" spans="31:31" ht="28.8">
      <c r="AE16257" s="19"/>
    </row>
    <row r="16258" spans="31:31" ht="28.8">
      <c r="AE16258" s="19"/>
    </row>
    <row r="16259" spans="31:31" ht="28.8">
      <c r="AE16259" s="19"/>
    </row>
    <row r="16260" spans="31:31" ht="28.8">
      <c r="AE16260" s="19"/>
    </row>
    <row r="16261" spans="31:31" ht="28.8">
      <c r="AE16261" s="19"/>
    </row>
    <row r="16262" spans="31:31" ht="28.8">
      <c r="AE16262" s="19"/>
    </row>
    <row r="16263" spans="31:31" ht="28.8">
      <c r="AE16263" s="19"/>
    </row>
    <row r="16264" spans="31:31" ht="28.8">
      <c r="AE16264" s="19"/>
    </row>
    <row r="16265" spans="31:31" ht="28.8">
      <c r="AE16265" s="19"/>
    </row>
    <row r="16266" spans="31:31" ht="28.8">
      <c r="AE16266" s="19"/>
    </row>
    <row r="16267" spans="31:31" ht="28.8">
      <c r="AE16267" s="19"/>
    </row>
    <row r="16268" spans="31:31" ht="28.8">
      <c r="AE16268" s="19"/>
    </row>
    <row r="16269" spans="31:31" ht="28.8">
      <c r="AE16269" s="19"/>
    </row>
    <row r="16270" spans="31:31" ht="28.8">
      <c r="AE16270" s="19"/>
    </row>
    <row r="16271" spans="31:31" ht="28.8">
      <c r="AE16271" s="19"/>
    </row>
    <row r="16272" spans="31:31" ht="28.8">
      <c r="AE16272" s="19"/>
    </row>
    <row r="16273" spans="31:31" ht="28.8">
      <c r="AE16273" s="19"/>
    </row>
    <row r="16274" spans="31:31" ht="28.8">
      <c r="AE16274" s="19"/>
    </row>
    <row r="16275" spans="31:31" ht="28.8">
      <c r="AE16275" s="19"/>
    </row>
    <row r="16276" spans="31:31" ht="28.8">
      <c r="AE16276" s="19"/>
    </row>
    <row r="16277" spans="31:31" ht="28.8">
      <c r="AE16277" s="19"/>
    </row>
    <row r="16278" spans="31:31" ht="28.8">
      <c r="AE16278" s="19"/>
    </row>
    <row r="16279" spans="31:31" ht="28.8">
      <c r="AE16279" s="19"/>
    </row>
    <row r="16280" spans="31:31" ht="28.8">
      <c r="AE16280" s="19"/>
    </row>
    <row r="16281" spans="31:31" ht="28.8">
      <c r="AE16281" s="19"/>
    </row>
    <row r="16282" spans="31:31" ht="28.8">
      <c r="AE16282" s="19"/>
    </row>
    <row r="16283" spans="31:31" ht="28.8">
      <c r="AE16283" s="19"/>
    </row>
    <row r="16284" spans="31:31" ht="28.8">
      <c r="AE16284" s="19"/>
    </row>
    <row r="16285" spans="31:31" ht="28.8">
      <c r="AE16285" s="19"/>
    </row>
    <row r="16286" spans="31:31" ht="28.8">
      <c r="AE16286" s="19"/>
    </row>
    <row r="16287" spans="31:31" ht="28.8">
      <c r="AE16287" s="19"/>
    </row>
    <row r="16288" spans="31:31" ht="28.8">
      <c r="AE16288" s="19"/>
    </row>
    <row r="16289" spans="31:31" ht="28.8">
      <c r="AE16289" s="19"/>
    </row>
    <row r="16290" spans="31:31" ht="28.8">
      <c r="AE16290" s="19"/>
    </row>
    <row r="16291" spans="31:31" ht="28.8">
      <c r="AE16291" s="19"/>
    </row>
    <row r="16292" spans="31:31" ht="28.8">
      <c r="AE16292" s="19"/>
    </row>
    <row r="16293" spans="31:31" ht="28.8">
      <c r="AE16293" s="19"/>
    </row>
    <row r="16294" spans="31:31" ht="28.8">
      <c r="AE16294" s="19"/>
    </row>
    <row r="16295" spans="31:31" ht="28.8">
      <c r="AE16295" s="19"/>
    </row>
    <row r="16296" spans="31:31" ht="28.8">
      <c r="AE16296" s="19"/>
    </row>
    <row r="16297" spans="31:31" ht="28.8">
      <c r="AE16297" s="19"/>
    </row>
    <row r="16298" spans="31:31" ht="28.8">
      <c r="AE16298" s="19"/>
    </row>
    <row r="16299" spans="31:31" ht="28.8">
      <c r="AE16299" s="19"/>
    </row>
    <row r="16300" spans="31:31" ht="28.8">
      <c r="AE16300" s="19"/>
    </row>
    <row r="16301" spans="31:31" ht="28.8">
      <c r="AE16301" s="19"/>
    </row>
    <row r="16302" spans="31:31" ht="28.8">
      <c r="AE16302" s="19"/>
    </row>
    <row r="16303" spans="31:31" ht="28.8">
      <c r="AE16303" s="19"/>
    </row>
    <row r="16304" spans="31:31" ht="28.8">
      <c r="AE16304" s="19"/>
    </row>
    <row r="16305" spans="31:31" ht="28.8">
      <c r="AE16305" s="19"/>
    </row>
    <row r="16306" spans="31:31" ht="28.8">
      <c r="AE16306" s="19"/>
    </row>
    <row r="16307" spans="31:31" ht="28.8">
      <c r="AE16307" s="19"/>
    </row>
    <row r="16308" spans="31:31" ht="28.8">
      <c r="AE16308" s="19"/>
    </row>
    <row r="16309" spans="31:31" ht="28.8">
      <c r="AE16309" s="19"/>
    </row>
    <row r="16310" spans="31:31" ht="28.8">
      <c r="AE16310" s="19"/>
    </row>
    <row r="16311" spans="31:31" ht="28.8">
      <c r="AE16311" s="19"/>
    </row>
    <row r="16312" spans="31:31" ht="28.8">
      <c r="AE16312" s="19"/>
    </row>
    <row r="16313" spans="31:31" ht="28.8">
      <c r="AE16313" s="19"/>
    </row>
    <row r="16314" spans="31:31" ht="28.8">
      <c r="AE16314" s="19"/>
    </row>
    <row r="16315" spans="31:31" ht="28.8">
      <c r="AE16315" s="19"/>
    </row>
    <row r="16316" spans="31:31" ht="28.8">
      <c r="AE16316" s="19"/>
    </row>
    <row r="16317" spans="31:31" ht="28.8">
      <c r="AE16317" s="19"/>
    </row>
    <row r="16318" spans="31:31" ht="28.8">
      <c r="AE16318" s="19"/>
    </row>
    <row r="16319" spans="31:31" ht="28.8">
      <c r="AE16319" s="19"/>
    </row>
    <row r="16320" spans="31:31" ht="28.8">
      <c r="AE16320" s="19"/>
    </row>
    <row r="16321" spans="31:31" ht="28.8">
      <c r="AE16321" s="19"/>
    </row>
    <row r="16322" spans="31:31" ht="28.8">
      <c r="AE16322" s="19"/>
    </row>
    <row r="16323" spans="31:31" ht="28.8">
      <c r="AE16323" s="19"/>
    </row>
    <row r="16324" spans="31:31" ht="28.8">
      <c r="AE16324" s="19"/>
    </row>
    <row r="16325" spans="31:31" ht="28.8">
      <c r="AE16325" s="19"/>
    </row>
    <row r="16326" spans="31:31" ht="28.8">
      <c r="AE16326" s="19"/>
    </row>
    <row r="16327" spans="31:31" ht="28.8">
      <c r="AE16327" s="19"/>
    </row>
    <row r="16328" spans="31:31" ht="28.8">
      <c r="AE16328" s="19"/>
    </row>
    <row r="16329" spans="31:31" ht="28.8">
      <c r="AE16329" s="19"/>
    </row>
    <row r="16330" spans="31:31" ht="28.8">
      <c r="AE16330" s="19"/>
    </row>
    <row r="16331" spans="31:31" ht="28.8">
      <c r="AE16331" s="19"/>
    </row>
    <row r="16332" spans="31:31" ht="28.8">
      <c r="AE16332" s="19"/>
    </row>
    <row r="16333" spans="31:31" ht="28.8">
      <c r="AE16333" s="19"/>
    </row>
    <row r="16334" spans="31:31" ht="28.8">
      <c r="AE16334" s="19"/>
    </row>
    <row r="16335" spans="31:31" ht="28.8">
      <c r="AE16335" s="19"/>
    </row>
    <row r="16336" spans="31:31" ht="28.8">
      <c r="AE16336" s="19"/>
    </row>
    <row r="16337" spans="31:31" ht="28.8">
      <c r="AE16337" s="19"/>
    </row>
    <row r="16338" spans="31:31" ht="28.8">
      <c r="AE16338" s="19"/>
    </row>
    <row r="16339" spans="31:31" ht="28.8">
      <c r="AE16339" s="19"/>
    </row>
    <row r="16340" spans="31:31" ht="28.8">
      <c r="AE16340" s="19"/>
    </row>
    <row r="16341" spans="31:31" ht="28.8">
      <c r="AE16341" s="19"/>
    </row>
    <row r="16342" spans="31:31" ht="28.8">
      <c r="AE16342" s="19"/>
    </row>
    <row r="16343" spans="31:31" ht="28.8">
      <c r="AE16343" s="19"/>
    </row>
    <row r="16344" spans="31:31" ht="28.8">
      <c r="AE16344" s="19"/>
    </row>
    <row r="16345" spans="31:31" ht="28.8">
      <c r="AE16345" s="19"/>
    </row>
    <row r="16346" spans="31:31" ht="28.8">
      <c r="AE16346" s="19"/>
    </row>
    <row r="16347" spans="31:31" ht="28.8">
      <c r="AE16347" s="19"/>
    </row>
    <row r="16348" spans="31:31" ht="28.8">
      <c r="AE16348" s="19"/>
    </row>
    <row r="16349" spans="31:31" ht="28.8">
      <c r="AE16349" s="19"/>
    </row>
    <row r="16350" spans="31:31" ht="28.8">
      <c r="AE16350" s="19"/>
    </row>
    <row r="16351" spans="31:31" ht="28.8">
      <c r="AE16351" s="19"/>
    </row>
    <row r="16352" spans="31:31" ht="28.8">
      <c r="AE16352" s="19"/>
    </row>
    <row r="16353" spans="31:31" ht="28.8">
      <c r="AE16353" s="19"/>
    </row>
    <row r="16354" spans="31:31" ht="28.8">
      <c r="AE16354" s="19"/>
    </row>
    <row r="16355" spans="31:31" ht="28.8">
      <c r="AE16355" s="19"/>
    </row>
    <row r="16356" spans="31:31" ht="28.8">
      <c r="AE16356" s="19"/>
    </row>
    <row r="16357" spans="31:31" ht="28.8">
      <c r="AE16357" s="19"/>
    </row>
    <row r="16358" spans="31:31" ht="28.8">
      <c r="AE16358" s="19"/>
    </row>
    <row r="16359" spans="31:31" ht="28.8">
      <c r="AE16359" s="19"/>
    </row>
    <row r="16360" spans="31:31" ht="28.8">
      <c r="AE16360" s="19"/>
    </row>
    <row r="16361" spans="31:31" ht="28.8">
      <c r="AE16361" s="19"/>
    </row>
    <row r="16362" spans="31:31" ht="28.8">
      <c r="AE16362" s="19"/>
    </row>
    <row r="16363" spans="31:31" ht="28.8">
      <c r="AE16363" s="19"/>
    </row>
    <row r="16364" spans="31:31" ht="28.8">
      <c r="AE16364" s="19"/>
    </row>
    <row r="16365" spans="31:31" ht="28.8">
      <c r="AE16365" s="19"/>
    </row>
    <row r="16366" spans="31:31" ht="28.8">
      <c r="AE16366" s="19"/>
    </row>
    <row r="16367" spans="31:31" ht="28.8">
      <c r="AE16367" s="19"/>
    </row>
    <row r="16368" spans="31:31" ht="28.8">
      <c r="AE16368" s="19"/>
    </row>
    <row r="16369" spans="31:31" ht="28.8">
      <c r="AE16369" s="19"/>
    </row>
    <row r="16370" spans="31:31" ht="28.8">
      <c r="AE16370" s="19"/>
    </row>
    <row r="16371" spans="31:31" ht="28.8">
      <c r="AE16371" s="19"/>
    </row>
    <row r="16372" spans="31:31" ht="28.8">
      <c r="AE16372" s="19"/>
    </row>
    <row r="16373" spans="31:31" ht="28.8">
      <c r="AE16373" s="19"/>
    </row>
    <row r="16374" spans="31:31" ht="28.8">
      <c r="AE16374" s="19"/>
    </row>
    <row r="16375" spans="31:31" ht="28.8">
      <c r="AE16375" s="19"/>
    </row>
    <row r="16376" spans="31:31" ht="28.8">
      <c r="AE16376" s="19"/>
    </row>
    <row r="16377" spans="31:31" ht="28.8">
      <c r="AE16377" s="19"/>
    </row>
    <row r="16378" spans="31:31" ht="28.8">
      <c r="AE16378" s="19"/>
    </row>
    <row r="16379" spans="31:31" ht="28.8">
      <c r="AE16379" s="19"/>
    </row>
    <row r="16380" spans="31:31" ht="28.8">
      <c r="AE16380" s="19"/>
    </row>
    <row r="16381" spans="31:31" ht="28.8">
      <c r="AE16381" s="19"/>
    </row>
    <row r="16382" spans="31:31" ht="28.8">
      <c r="AE16382" s="19"/>
    </row>
    <row r="16383" spans="31:31" ht="28.8">
      <c r="AE16383" s="19"/>
    </row>
    <row r="16384" spans="31:31" ht="28.8">
      <c r="AE16384" s="19"/>
    </row>
    <row r="16385" spans="31:31" ht="28.8">
      <c r="AE16385" s="19"/>
    </row>
    <row r="16386" spans="31:31" ht="28.8">
      <c r="AE16386" s="19"/>
    </row>
    <row r="16387" spans="31:31" ht="28.8">
      <c r="AE16387" s="19"/>
    </row>
    <row r="16388" spans="31:31" ht="28.8">
      <c r="AE16388" s="19"/>
    </row>
    <row r="16389" spans="31:31" ht="28.8">
      <c r="AE16389" s="19"/>
    </row>
    <row r="16390" spans="31:31" ht="28.8">
      <c r="AE16390" s="19"/>
    </row>
    <row r="16391" spans="31:31" ht="28.8">
      <c r="AE16391" s="19"/>
    </row>
    <row r="16392" spans="31:31" ht="28.8">
      <c r="AE16392" s="19"/>
    </row>
    <row r="16393" spans="31:31" ht="28.8">
      <c r="AE16393" s="19"/>
    </row>
    <row r="16394" spans="31:31" ht="28.8">
      <c r="AE16394" s="19"/>
    </row>
    <row r="16395" spans="31:31" ht="28.8">
      <c r="AE16395" s="19"/>
    </row>
    <row r="16396" spans="31:31" ht="28.8">
      <c r="AE16396" s="19"/>
    </row>
    <row r="16397" spans="31:31" ht="28.8">
      <c r="AE16397" s="19"/>
    </row>
    <row r="16398" spans="31:31" ht="28.8">
      <c r="AE16398" s="19"/>
    </row>
  </sheetData>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7A708-D95E-504E-8F6C-0E032C75A931}">
  <sheetPr codeName="Sheet8"/>
  <dimension ref="A1:C9"/>
  <sheetViews>
    <sheetView workbookViewId="0">
      <selection activeCell="C9" sqref="C9"/>
    </sheetView>
  </sheetViews>
  <sheetFormatPr defaultColWidth="11.19921875" defaultRowHeight="15.6"/>
  <sheetData>
    <row r="1" spans="1:3">
      <c r="A1" t="s">
        <v>31651</v>
      </c>
    </row>
    <row r="3" spans="1:3">
      <c r="C3" t="s">
        <v>31652</v>
      </c>
    </row>
    <row r="5" spans="1:3">
      <c r="C5" t="s">
        <v>31653</v>
      </c>
    </row>
    <row r="6" spans="1:3">
      <c r="A6" t="s">
        <v>51</v>
      </c>
      <c r="C6" t="str" cm="1">
        <f t="array" aca="1" ref="C6" ca="1">IFERROR(
  _xlfn.LET(
    _xlpm.url,   "https://api.geocod.io/v1.7/geocode?api_key=" &amp; $C$3 &amp; "&amp;q=" &amp; _xludf.ENCODEURL($A6),
    _xlpm.json,  _xludf.WEBSERVICE(_xlpm.url),
    _xlpm.pos,   FIND("""lat"":", _xlpm.json) + LEN("""lat"":"),
    _xlpm.len,   FIND(",", _xlpm.json, _xlpm.pos) - _xlpm.pos,
    VALUE( MID(_xlpm.json, _xlpm.pos, _xlpm.len) )
  ),
  "" )</f>
        <v/>
      </c>
    </row>
    <row r="8" spans="1:3">
      <c r="C8" t="s">
        <v>31654</v>
      </c>
    </row>
    <row r="9" spans="1:3">
      <c r="C9" t="str" cm="1">
        <f t="array" aca="1" ref="C9" ca="1">IFERROR(
  _xlfn.LET(
    _xlpm.url,      "https://api.geocod.io/v1.7/geocode?api_key=" &amp; $C$3 &amp; "&amp;q=" &amp; _xludf.ENCODEURL($A$6),
    _xlpm.json,     _xludf.WEBSERVICE(_xlpm.url),
    _xlpm.afterLng, _xlfn.TEXTAFTER(_xlpm.json, """lng"":"),
    _xlpm.lngTxt,   _xlfn.TEXTBEFORE(_xlpm.afterLng, "}"),
    VALUE(_xlpm.lngTxt)
  ),
  ""
)</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64476-F53E-814D-963C-8F5D19F8F291}">
  <sheetPr codeName="Sheet9"/>
  <dimension ref="A1:X7227"/>
  <sheetViews>
    <sheetView workbookViewId="0">
      <selection activeCell="A7227" sqref="A7227"/>
    </sheetView>
  </sheetViews>
  <sheetFormatPr defaultColWidth="11.19921875" defaultRowHeight="15.6"/>
  <cols>
    <col min="7" max="7" width="18.5" customWidth="1"/>
    <col min="8" max="8" width="19.796875" customWidth="1"/>
    <col min="9" max="9" width="24.296875" customWidth="1"/>
    <col min="10" max="10" width="23.296875" customWidth="1"/>
    <col min="11" max="13" width="23.69921875" customWidth="1"/>
    <col min="14" max="14" width="24" customWidth="1"/>
    <col min="15" max="15" width="16.69921875" customWidth="1"/>
    <col min="16" max="16" width="19" customWidth="1"/>
    <col min="17" max="17" width="22" customWidth="1"/>
    <col min="18" max="18" width="15" customWidth="1"/>
    <col min="19" max="19" width="16" customWidth="1"/>
    <col min="20" max="20" width="17.5" customWidth="1"/>
    <col min="21" max="21" width="21.69921875" customWidth="1"/>
    <col min="22" max="22" width="18.19921875" customWidth="1"/>
    <col min="23" max="23" width="17.296875" customWidth="1"/>
  </cols>
  <sheetData>
    <row r="1" spans="1:24">
      <c r="A1" t="s">
        <v>25806</v>
      </c>
      <c r="B1" t="s">
        <v>0</v>
      </c>
      <c r="C1" t="s">
        <v>1</v>
      </c>
      <c r="D1" t="s">
        <v>2</v>
      </c>
      <c r="E1" t="s">
        <v>3</v>
      </c>
      <c r="F1" t="s">
        <v>57730</v>
      </c>
      <c r="G1" t="s">
        <v>25807</v>
      </c>
      <c r="H1" t="s">
        <v>25808</v>
      </c>
      <c r="I1" t="s">
        <v>25809</v>
      </c>
      <c r="J1" t="s">
        <v>25810</v>
      </c>
      <c r="K1" t="s">
        <v>25811</v>
      </c>
      <c r="L1" t="s">
        <v>25812</v>
      </c>
      <c r="M1" t="s">
        <v>25813</v>
      </c>
      <c r="N1" t="s">
        <v>25814</v>
      </c>
      <c r="O1" t="s">
        <v>25815</v>
      </c>
      <c r="P1" t="s">
        <v>25816</v>
      </c>
      <c r="Q1" t="s">
        <v>25817</v>
      </c>
      <c r="R1" t="s">
        <v>25818</v>
      </c>
      <c r="S1" t="s">
        <v>25819</v>
      </c>
      <c r="T1" t="s">
        <v>25820</v>
      </c>
      <c r="U1" t="s">
        <v>25821</v>
      </c>
      <c r="V1" t="s">
        <v>25822</v>
      </c>
      <c r="W1" t="s">
        <v>25823</v>
      </c>
      <c r="X1" t="s">
        <v>57709</v>
      </c>
    </row>
    <row r="2" spans="1:24">
      <c r="A2">
        <v>1</v>
      </c>
      <c r="B2" t="s">
        <v>25805</v>
      </c>
      <c r="C2" t="s">
        <v>13846</v>
      </c>
      <c r="D2" t="s">
        <v>6</v>
      </c>
      <c r="E2" t="s">
        <v>25801</v>
      </c>
      <c r="F2" t="str">
        <f>INDEX(Schools!B:B,MATCH(schools[[#This Row],[Address]],Schools!H:H,))</f>
        <v>Dist</v>
      </c>
      <c r="G2">
        <v>39.818198000000002</v>
      </c>
      <c r="H2">
        <v>-91.248164000000003</v>
      </c>
      <c r="I2">
        <v>1</v>
      </c>
      <c r="J2" t="s">
        <v>25824</v>
      </c>
      <c r="K2" t="s">
        <v>25805</v>
      </c>
      <c r="M2" t="s">
        <v>25825</v>
      </c>
      <c r="N2">
        <v>406</v>
      </c>
      <c r="O2" t="s">
        <v>25826</v>
      </c>
      <c r="R2" t="s">
        <v>13846</v>
      </c>
      <c r="S2" t="s">
        <v>6</v>
      </c>
      <c r="T2" t="s">
        <v>983</v>
      </c>
      <c r="U2">
        <v>62360</v>
      </c>
      <c r="V2" t="s">
        <v>25827</v>
      </c>
      <c r="W2" t="s">
        <v>13746</v>
      </c>
    </row>
    <row r="3" spans="1:24">
      <c r="A3">
        <v>2</v>
      </c>
      <c r="B3" t="s">
        <v>25804</v>
      </c>
      <c r="C3" t="s">
        <v>13846</v>
      </c>
      <c r="D3" t="s">
        <v>6</v>
      </c>
      <c r="E3" t="s">
        <v>25803</v>
      </c>
      <c r="F3" t="str">
        <f>INDEX(Schools!B:B,MATCH(schools[[#This Row],[Address]],Schools!H:H,))</f>
        <v>Sch</v>
      </c>
      <c r="G3">
        <v>39.816797000000001</v>
      </c>
      <c r="H3">
        <v>-91.25027</v>
      </c>
      <c r="I3">
        <v>1</v>
      </c>
      <c r="J3" t="s">
        <v>25824</v>
      </c>
      <c r="K3" t="s">
        <v>25804</v>
      </c>
      <c r="M3" t="s">
        <v>25825</v>
      </c>
      <c r="N3">
        <v>420</v>
      </c>
      <c r="O3" t="s">
        <v>25828</v>
      </c>
      <c r="R3" t="s">
        <v>13846</v>
      </c>
      <c r="S3" t="s">
        <v>6</v>
      </c>
      <c r="T3" t="s">
        <v>983</v>
      </c>
      <c r="U3">
        <v>62360</v>
      </c>
      <c r="V3" t="s">
        <v>25827</v>
      </c>
      <c r="W3" t="s">
        <v>13746</v>
      </c>
    </row>
    <row r="4" spans="1:24">
      <c r="A4">
        <v>3</v>
      </c>
      <c r="B4" t="s">
        <v>25802</v>
      </c>
      <c r="C4" t="s">
        <v>13846</v>
      </c>
      <c r="D4" t="s">
        <v>6</v>
      </c>
      <c r="E4" t="s">
        <v>25801</v>
      </c>
      <c r="F4" t="str">
        <f>INDEX(Schools!B:B,MATCH(schools[[#This Row],[Address]],Schools!H:H,))</f>
        <v>Sch</v>
      </c>
      <c r="G4">
        <v>39.818201000000002</v>
      </c>
      <c r="H4">
        <v>-91.248041999999998</v>
      </c>
      <c r="I4">
        <v>1</v>
      </c>
      <c r="J4" t="s">
        <v>25824</v>
      </c>
      <c r="K4" t="s">
        <v>25802</v>
      </c>
      <c r="M4" t="s">
        <v>25825</v>
      </c>
      <c r="N4">
        <v>404</v>
      </c>
      <c r="O4" t="s">
        <v>25826</v>
      </c>
      <c r="R4" t="s">
        <v>13846</v>
      </c>
      <c r="S4" t="s">
        <v>6</v>
      </c>
      <c r="T4" t="s">
        <v>983</v>
      </c>
      <c r="U4">
        <v>62360</v>
      </c>
      <c r="V4" t="s">
        <v>25827</v>
      </c>
      <c r="W4" t="s">
        <v>13746</v>
      </c>
    </row>
    <row r="5" spans="1:24">
      <c r="A5">
        <v>4</v>
      </c>
      <c r="B5" t="s">
        <v>25800</v>
      </c>
      <c r="C5" t="s">
        <v>25799</v>
      </c>
      <c r="D5" t="s">
        <v>6</v>
      </c>
      <c r="E5" t="s">
        <v>25798</v>
      </c>
      <c r="F5" t="str">
        <f>INDEX(Schools!B:B,MATCH(schools[[#This Row],[Address]],Schools!H:H,))</f>
        <v>Dist</v>
      </c>
      <c r="G5">
        <v>39.886021999999997</v>
      </c>
      <c r="H5">
        <v>-91.108363999999995</v>
      </c>
      <c r="I5">
        <v>1</v>
      </c>
      <c r="J5" t="s">
        <v>25824</v>
      </c>
      <c r="K5" t="s">
        <v>25800</v>
      </c>
      <c r="M5" t="s">
        <v>25829</v>
      </c>
      <c r="N5">
        <v>505</v>
      </c>
      <c r="O5" t="s">
        <v>25830</v>
      </c>
      <c r="R5" t="s">
        <v>25799</v>
      </c>
      <c r="S5" t="s">
        <v>6</v>
      </c>
      <c r="T5" t="s">
        <v>983</v>
      </c>
      <c r="U5">
        <v>62347</v>
      </c>
      <c r="V5" t="s">
        <v>25827</v>
      </c>
      <c r="W5" t="s">
        <v>13746</v>
      </c>
    </row>
    <row r="6" spans="1:24">
      <c r="A6">
        <v>5</v>
      </c>
      <c r="B6" t="s">
        <v>25800</v>
      </c>
      <c r="C6" t="s">
        <v>25799</v>
      </c>
      <c r="D6" t="s">
        <v>6</v>
      </c>
      <c r="E6" t="s">
        <v>25798</v>
      </c>
      <c r="F6" t="str">
        <f>INDEX(Schools!B:B,MATCH(schools[[#This Row],[Address]],Schools!H:H,))</f>
        <v>Dist</v>
      </c>
      <c r="G6">
        <v>39.886021999999997</v>
      </c>
      <c r="H6">
        <v>-91.108363999999995</v>
      </c>
      <c r="I6">
        <v>1</v>
      </c>
      <c r="J6" t="s">
        <v>25824</v>
      </c>
      <c r="K6" t="s">
        <v>25800</v>
      </c>
      <c r="M6" t="s">
        <v>25829</v>
      </c>
      <c r="N6">
        <v>505</v>
      </c>
      <c r="O6" t="s">
        <v>25830</v>
      </c>
      <c r="R6" t="s">
        <v>25799</v>
      </c>
      <c r="S6" t="s">
        <v>6</v>
      </c>
      <c r="T6" t="s">
        <v>983</v>
      </c>
      <c r="U6">
        <v>62347</v>
      </c>
      <c r="V6" t="s">
        <v>25827</v>
      </c>
      <c r="W6" t="s">
        <v>13746</v>
      </c>
    </row>
    <row r="7" spans="1:24">
      <c r="A7">
        <v>6</v>
      </c>
      <c r="B7" t="s">
        <v>25800</v>
      </c>
      <c r="C7" t="s">
        <v>25799</v>
      </c>
      <c r="D7" t="s">
        <v>6</v>
      </c>
      <c r="E7" t="s">
        <v>25798</v>
      </c>
      <c r="F7" t="str">
        <f>INDEX(Schools!B:B,MATCH(schools[[#This Row],[Address]],Schools!H:H,))</f>
        <v>Dist</v>
      </c>
      <c r="G7">
        <v>39.886021999999997</v>
      </c>
      <c r="H7">
        <v>-91.108363999999995</v>
      </c>
      <c r="I7">
        <v>1</v>
      </c>
      <c r="J7" t="s">
        <v>25824</v>
      </c>
      <c r="K7" t="s">
        <v>25800</v>
      </c>
      <c r="M7" t="s">
        <v>25829</v>
      </c>
      <c r="N7">
        <v>505</v>
      </c>
      <c r="O7" t="s">
        <v>25830</v>
      </c>
      <c r="R7" t="s">
        <v>25799</v>
      </c>
      <c r="S7" t="s">
        <v>6</v>
      </c>
      <c r="T7" t="s">
        <v>983</v>
      </c>
      <c r="U7">
        <v>62347</v>
      </c>
      <c r="V7" t="s">
        <v>25827</v>
      </c>
      <c r="W7" t="s">
        <v>13746</v>
      </c>
    </row>
    <row r="8" spans="1:24">
      <c r="A8">
        <v>7</v>
      </c>
      <c r="B8" t="s">
        <v>25797</v>
      </c>
      <c r="C8" t="s">
        <v>25791</v>
      </c>
      <c r="D8" t="s">
        <v>6</v>
      </c>
      <c r="E8" t="s">
        <v>25796</v>
      </c>
      <c r="F8" t="str">
        <f>INDEX(Schools!B:B,MATCH(schools[[#This Row],[Address]],Schools!H:H,))</f>
        <v>Dist</v>
      </c>
      <c r="G8">
        <v>40.064315999999998</v>
      </c>
      <c r="H8">
        <v>-91.028677000000002</v>
      </c>
      <c r="I8">
        <v>1</v>
      </c>
      <c r="J8" t="s">
        <v>25824</v>
      </c>
      <c r="K8" t="s">
        <v>25797</v>
      </c>
      <c r="M8" t="s">
        <v>25831</v>
      </c>
      <c r="N8">
        <v>2110</v>
      </c>
      <c r="O8" t="s">
        <v>25832</v>
      </c>
      <c r="R8" t="s">
        <v>25791</v>
      </c>
      <c r="S8" t="s">
        <v>6</v>
      </c>
      <c r="T8" t="s">
        <v>983</v>
      </c>
      <c r="U8">
        <v>62320</v>
      </c>
      <c r="V8" t="s">
        <v>25827</v>
      </c>
      <c r="W8" t="s">
        <v>13746</v>
      </c>
    </row>
    <row r="9" spans="1:24">
      <c r="A9">
        <v>8</v>
      </c>
      <c r="B9" t="s">
        <v>25797</v>
      </c>
      <c r="C9" t="s">
        <v>25791</v>
      </c>
      <c r="D9" t="s">
        <v>6</v>
      </c>
      <c r="E9" t="s">
        <v>25796</v>
      </c>
      <c r="F9" t="str">
        <f>INDEX(Schools!B:B,MATCH(schools[[#This Row],[Address]],Schools!H:H,))</f>
        <v>Dist</v>
      </c>
      <c r="G9">
        <v>40.064315999999998</v>
      </c>
      <c r="H9">
        <v>-91.028677000000002</v>
      </c>
      <c r="I9">
        <v>1</v>
      </c>
      <c r="J9" t="s">
        <v>25824</v>
      </c>
      <c r="K9" t="s">
        <v>25797</v>
      </c>
      <c r="M9" t="s">
        <v>25831</v>
      </c>
      <c r="N9">
        <v>2110</v>
      </c>
      <c r="O9" t="s">
        <v>25832</v>
      </c>
      <c r="R9" t="s">
        <v>25791</v>
      </c>
      <c r="S9" t="s">
        <v>6</v>
      </c>
      <c r="T9" t="s">
        <v>983</v>
      </c>
      <c r="U9">
        <v>62320</v>
      </c>
      <c r="V9" t="s">
        <v>25827</v>
      </c>
      <c r="W9" t="s">
        <v>13746</v>
      </c>
    </row>
    <row r="10" spans="1:24">
      <c r="A10">
        <v>9</v>
      </c>
      <c r="B10" t="s">
        <v>25797</v>
      </c>
      <c r="C10" t="s">
        <v>25791</v>
      </c>
      <c r="D10" t="s">
        <v>6</v>
      </c>
      <c r="E10" t="s">
        <v>25796</v>
      </c>
      <c r="F10" t="str">
        <f>INDEX(Schools!B:B,MATCH(schools[[#This Row],[Address]],Schools!H:H,))</f>
        <v>Dist</v>
      </c>
      <c r="G10">
        <v>40.064315999999998</v>
      </c>
      <c r="H10">
        <v>-91.028677000000002</v>
      </c>
      <c r="I10">
        <v>1</v>
      </c>
      <c r="J10" t="s">
        <v>25824</v>
      </c>
      <c r="K10" t="s">
        <v>25797</v>
      </c>
      <c r="M10" t="s">
        <v>25831</v>
      </c>
      <c r="N10">
        <v>2110</v>
      </c>
      <c r="O10" t="s">
        <v>25832</v>
      </c>
      <c r="R10" t="s">
        <v>25791</v>
      </c>
      <c r="S10" t="s">
        <v>6</v>
      </c>
      <c r="T10" t="s">
        <v>983</v>
      </c>
      <c r="U10">
        <v>62320</v>
      </c>
      <c r="V10" t="s">
        <v>25827</v>
      </c>
      <c r="W10" t="s">
        <v>13746</v>
      </c>
    </row>
    <row r="11" spans="1:24">
      <c r="A11">
        <v>10</v>
      </c>
      <c r="B11" t="s">
        <v>25795</v>
      </c>
      <c r="C11" t="s">
        <v>25794</v>
      </c>
      <c r="D11" t="s">
        <v>6</v>
      </c>
      <c r="E11" t="s">
        <v>25793</v>
      </c>
      <c r="F11" t="str">
        <f>INDEX(Schools!B:B,MATCH(schools[[#This Row],[Address]],Schools!H:H,))</f>
        <v>Sch</v>
      </c>
      <c r="G11">
        <v>40.108587999999997</v>
      </c>
      <c r="H11">
        <v>-91.023296000000002</v>
      </c>
      <c r="I11">
        <v>1</v>
      </c>
      <c r="J11" t="s">
        <v>25824</v>
      </c>
      <c r="K11" t="s">
        <v>25795</v>
      </c>
      <c r="M11" t="s">
        <v>25833</v>
      </c>
      <c r="N11">
        <v>301</v>
      </c>
      <c r="O11" t="s">
        <v>25834</v>
      </c>
      <c r="R11" t="s">
        <v>25794</v>
      </c>
      <c r="S11" t="s">
        <v>6</v>
      </c>
      <c r="T11" t="s">
        <v>983</v>
      </c>
      <c r="U11">
        <v>62339</v>
      </c>
      <c r="V11" t="s">
        <v>25827</v>
      </c>
      <c r="W11" t="s">
        <v>13746</v>
      </c>
    </row>
    <row r="12" spans="1:24">
      <c r="A12">
        <v>11</v>
      </c>
      <c r="B12" t="s">
        <v>25792</v>
      </c>
      <c r="C12" t="s">
        <v>25791</v>
      </c>
      <c r="D12" t="s">
        <v>6</v>
      </c>
      <c r="E12" t="s">
        <v>25790</v>
      </c>
      <c r="F12" t="str">
        <f>INDEX(Schools!B:B,MATCH(schools[[#This Row],[Address]],Schools!H:H,))</f>
        <v>Sch</v>
      </c>
      <c r="G12">
        <v>40.044545999999997</v>
      </c>
      <c r="H12">
        <v>-91.067301999999998</v>
      </c>
      <c r="I12">
        <v>1</v>
      </c>
      <c r="J12" t="s">
        <v>25824</v>
      </c>
      <c r="K12" t="s">
        <v>25792</v>
      </c>
      <c r="M12" t="s">
        <v>25831</v>
      </c>
      <c r="N12">
        <v>109</v>
      </c>
      <c r="O12" t="s">
        <v>25835</v>
      </c>
      <c r="R12" t="s">
        <v>25791</v>
      </c>
      <c r="S12" t="s">
        <v>6</v>
      </c>
      <c r="T12" t="s">
        <v>983</v>
      </c>
      <c r="U12">
        <v>62320</v>
      </c>
      <c r="V12" t="s">
        <v>25827</v>
      </c>
      <c r="W12" t="s">
        <v>13746</v>
      </c>
    </row>
    <row r="13" spans="1:24">
      <c r="A13">
        <v>12</v>
      </c>
      <c r="B13" t="s">
        <v>25787</v>
      </c>
      <c r="C13" t="s">
        <v>25786</v>
      </c>
      <c r="D13" t="s">
        <v>6</v>
      </c>
      <c r="E13" t="s">
        <v>25785</v>
      </c>
      <c r="F13" t="str">
        <f>INDEX(Schools!B:B,MATCH(schools[[#This Row],[Address]],Schools!H:H,))</f>
        <v>Dist</v>
      </c>
      <c r="G13">
        <v>40.088766</v>
      </c>
      <c r="H13">
        <v>-91.290370999999993</v>
      </c>
      <c r="I13">
        <v>1</v>
      </c>
      <c r="J13" t="s">
        <v>25824</v>
      </c>
      <c r="K13" t="s">
        <v>25787</v>
      </c>
      <c r="M13" t="s">
        <v>25836</v>
      </c>
      <c r="N13">
        <v>453</v>
      </c>
      <c r="O13" t="s">
        <v>25837</v>
      </c>
      <c r="R13" t="s">
        <v>25786</v>
      </c>
      <c r="S13" t="s">
        <v>6</v>
      </c>
      <c r="T13" t="s">
        <v>983</v>
      </c>
      <c r="U13">
        <v>62351</v>
      </c>
      <c r="V13" t="s">
        <v>25827</v>
      </c>
      <c r="W13" t="s">
        <v>13746</v>
      </c>
    </row>
    <row r="14" spans="1:24">
      <c r="A14">
        <v>13</v>
      </c>
      <c r="B14" t="s">
        <v>25787</v>
      </c>
      <c r="C14" t="s">
        <v>25786</v>
      </c>
      <c r="D14" t="s">
        <v>6</v>
      </c>
      <c r="E14" t="s">
        <v>25785</v>
      </c>
      <c r="F14" t="str">
        <f>INDEX(Schools!B:B,MATCH(schools[[#This Row],[Address]],Schools!H:H,))</f>
        <v>Dist</v>
      </c>
      <c r="G14">
        <v>40.088766</v>
      </c>
      <c r="H14">
        <v>-91.290370999999993</v>
      </c>
      <c r="I14">
        <v>1</v>
      </c>
      <c r="J14" t="s">
        <v>25824</v>
      </c>
      <c r="K14" t="s">
        <v>25787</v>
      </c>
      <c r="M14" t="s">
        <v>25836</v>
      </c>
      <c r="N14">
        <v>453</v>
      </c>
      <c r="O14" t="s">
        <v>25837</v>
      </c>
      <c r="R14" t="s">
        <v>25786</v>
      </c>
      <c r="S14" t="s">
        <v>6</v>
      </c>
      <c r="T14" t="s">
        <v>983</v>
      </c>
      <c r="U14">
        <v>62351</v>
      </c>
      <c r="V14" t="s">
        <v>25827</v>
      </c>
      <c r="W14" t="s">
        <v>13746</v>
      </c>
    </row>
    <row r="15" spans="1:24">
      <c r="A15">
        <v>14</v>
      </c>
      <c r="B15" t="s">
        <v>25789</v>
      </c>
      <c r="C15" t="s">
        <v>25786</v>
      </c>
      <c r="D15" t="s">
        <v>6</v>
      </c>
      <c r="E15" t="s">
        <v>25788</v>
      </c>
      <c r="F15" t="str">
        <f>INDEX(Schools!B:B,MATCH(schools[[#This Row],[Address]],Schools!H:H,))</f>
        <v>Sch</v>
      </c>
      <c r="G15">
        <v>40.085613000000002</v>
      </c>
      <c r="H15">
        <v>-91.285043999999999</v>
      </c>
      <c r="I15">
        <v>1</v>
      </c>
      <c r="J15" t="s">
        <v>25824</v>
      </c>
      <c r="K15" t="s">
        <v>25789</v>
      </c>
      <c r="M15" t="s">
        <v>25836</v>
      </c>
      <c r="N15">
        <v>136</v>
      </c>
      <c r="O15" t="s">
        <v>25838</v>
      </c>
      <c r="R15" t="s">
        <v>25786</v>
      </c>
      <c r="S15" t="s">
        <v>6</v>
      </c>
      <c r="T15" t="s">
        <v>983</v>
      </c>
      <c r="U15">
        <v>62351</v>
      </c>
      <c r="V15" t="s">
        <v>25827</v>
      </c>
      <c r="W15" t="s">
        <v>13746</v>
      </c>
    </row>
    <row r="16" spans="1:24">
      <c r="A16">
        <v>15</v>
      </c>
      <c r="B16" t="s">
        <v>25787</v>
      </c>
      <c r="C16" t="s">
        <v>25786</v>
      </c>
      <c r="D16" t="s">
        <v>6</v>
      </c>
      <c r="E16" t="s">
        <v>25785</v>
      </c>
      <c r="F16" t="str">
        <f>INDEX(Schools!B:B,MATCH(schools[[#This Row],[Address]],Schools!H:H,))</f>
        <v>Dist</v>
      </c>
      <c r="G16">
        <v>40.088766</v>
      </c>
      <c r="H16">
        <v>-91.290370999999993</v>
      </c>
      <c r="I16">
        <v>1</v>
      </c>
      <c r="J16" t="s">
        <v>25824</v>
      </c>
      <c r="K16" t="s">
        <v>25787</v>
      </c>
      <c r="M16" t="s">
        <v>25836</v>
      </c>
      <c r="N16">
        <v>453</v>
      </c>
      <c r="O16" t="s">
        <v>25837</v>
      </c>
      <c r="R16" t="s">
        <v>25786</v>
      </c>
      <c r="S16" t="s">
        <v>6</v>
      </c>
      <c r="T16" t="s">
        <v>983</v>
      </c>
      <c r="U16">
        <v>62351</v>
      </c>
      <c r="V16" t="s">
        <v>25827</v>
      </c>
      <c r="W16" t="s">
        <v>13746</v>
      </c>
    </row>
    <row r="17" spans="1:23">
      <c r="A17">
        <v>16</v>
      </c>
      <c r="B17" t="s">
        <v>17472</v>
      </c>
      <c r="C17" t="s">
        <v>5</v>
      </c>
      <c r="D17" t="s">
        <v>6</v>
      </c>
      <c r="E17" t="s">
        <v>17471</v>
      </c>
      <c r="F17" t="str">
        <f>INDEX(Schools!B:B,MATCH(schools[[#This Row],[Address]],Schools!H:H,))</f>
        <v>Dist</v>
      </c>
      <c r="G17">
        <v>39.931569000000003</v>
      </c>
      <c r="H17">
        <v>-91.393066000000005</v>
      </c>
      <c r="I17">
        <v>1</v>
      </c>
      <c r="J17" t="s">
        <v>25824</v>
      </c>
      <c r="K17" t="s">
        <v>17472</v>
      </c>
      <c r="M17" t="s">
        <v>25839</v>
      </c>
      <c r="N17">
        <v>1416</v>
      </c>
      <c r="O17" t="s">
        <v>25840</v>
      </c>
      <c r="R17" t="s">
        <v>5</v>
      </c>
      <c r="S17" t="s">
        <v>6</v>
      </c>
      <c r="T17" t="s">
        <v>983</v>
      </c>
      <c r="U17">
        <v>62301</v>
      </c>
      <c r="V17" t="s">
        <v>25827</v>
      </c>
      <c r="W17" t="s">
        <v>13746</v>
      </c>
    </row>
    <row r="18" spans="1:23">
      <c r="A18">
        <v>17</v>
      </c>
      <c r="B18" t="s">
        <v>25784</v>
      </c>
      <c r="C18" t="s">
        <v>5</v>
      </c>
      <c r="D18" t="s">
        <v>6</v>
      </c>
      <c r="E18" t="s">
        <v>25783</v>
      </c>
      <c r="F18" t="str">
        <f>INDEX(Schools!B:B,MATCH(schools[[#This Row],[Address]],Schools!H:H,))</f>
        <v>Sch</v>
      </c>
      <c r="G18">
        <v>39.930092000000002</v>
      </c>
      <c r="H18">
        <v>-91.362049999999996</v>
      </c>
      <c r="I18">
        <v>1</v>
      </c>
      <c r="J18" t="s">
        <v>25824</v>
      </c>
      <c r="K18" t="s">
        <v>25784</v>
      </c>
      <c r="M18" t="s">
        <v>25839</v>
      </c>
      <c r="N18">
        <v>3322</v>
      </c>
      <c r="O18" t="s">
        <v>25840</v>
      </c>
      <c r="R18" t="s">
        <v>5</v>
      </c>
      <c r="S18" t="s">
        <v>6</v>
      </c>
      <c r="T18" t="s">
        <v>983</v>
      </c>
      <c r="U18">
        <v>62301</v>
      </c>
      <c r="V18" t="s">
        <v>25827</v>
      </c>
      <c r="W18" t="s">
        <v>13746</v>
      </c>
    </row>
    <row r="19" spans="1:23">
      <c r="A19">
        <v>18</v>
      </c>
      <c r="B19" t="s">
        <v>25782</v>
      </c>
      <c r="C19" t="s">
        <v>5</v>
      </c>
      <c r="D19" t="s">
        <v>6</v>
      </c>
      <c r="E19" t="s">
        <v>25781</v>
      </c>
      <c r="F19" t="str">
        <f>INDEX(Schools!B:B,MATCH(schools[[#This Row],[Address]],Schools!H:H,))</f>
        <v>Sch</v>
      </c>
      <c r="G19">
        <v>39.931224999999998</v>
      </c>
      <c r="H19">
        <v>-91.394067000000007</v>
      </c>
      <c r="I19">
        <v>1</v>
      </c>
      <c r="J19" t="s">
        <v>25824</v>
      </c>
      <c r="K19" t="s">
        <v>25782</v>
      </c>
      <c r="M19" t="s">
        <v>25839</v>
      </c>
      <c r="N19">
        <v>100</v>
      </c>
      <c r="O19" t="s">
        <v>25841</v>
      </c>
      <c r="R19" t="s">
        <v>5</v>
      </c>
      <c r="S19" t="s">
        <v>6</v>
      </c>
      <c r="T19" t="s">
        <v>983</v>
      </c>
      <c r="U19">
        <v>62301</v>
      </c>
      <c r="V19" t="s">
        <v>25827</v>
      </c>
      <c r="W19" t="s">
        <v>13746</v>
      </c>
    </row>
    <row r="20" spans="1:23">
      <c r="A20">
        <v>19</v>
      </c>
      <c r="B20" t="s">
        <v>25780</v>
      </c>
      <c r="C20" t="s">
        <v>5</v>
      </c>
      <c r="D20" t="s">
        <v>6</v>
      </c>
      <c r="E20" t="s">
        <v>25779</v>
      </c>
      <c r="F20" t="str">
        <f>INDEX(Schools!B:B,MATCH(schools[[#This Row],[Address]],Schools!H:H,))</f>
        <v>Sch</v>
      </c>
      <c r="G20">
        <v>39.910642000000003</v>
      </c>
      <c r="H20">
        <v>-91.350496000000007</v>
      </c>
      <c r="I20">
        <v>1</v>
      </c>
      <c r="J20" t="s">
        <v>25824</v>
      </c>
      <c r="K20" t="s">
        <v>25842</v>
      </c>
      <c r="M20" t="s">
        <v>25843</v>
      </c>
      <c r="N20">
        <v>4100</v>
      </c>
      <c r="O20" t="s">
        <v>25844</v>
      </c>
      <c r="R20" t="s">
        <v>5</v>
      </c>
      <c r="S20" t="s">
        <v>6</v>
      </c>
      <c r="T20" t="s">
        <v>983</v>
      </c>
      <c r="U20">
        <v>62305</v>
      </c>
      <c r="V20" t="s">
        <v>25827</v>
      </c>
      <c r="W20" t="s">
        <v>13746</v>
      </c>
    </row>
    <row r="21" spans="1:23">
      <c r="A21">
        <v>20</v>
      </c>
      <c r="B21" t="s">
        <v>25778</v>
      </c>
      <c r="C21" t="s">
        <v>5</v>
      </c>
      <c r="D21" t="s">
        <v>6</v>
      </c>
      <c r="E21">
        <v>62305</v>
      </c>
      <c r="F21" t="str">
        <f>INDEX(Schools!B:B,MATCH(schools[[#This Row],[Address]],Schools!H:H,))</f>
        <v>Sch</v>
      </c>
      <c r="G21">
        <v>39.969116</v>
      </c>
      <c r="H21">
        <v>-91.397527999999994</v>
      </c>
      <c r="I21">
        <v>1</v>
      </c>
      <c r="J21" t="s">
        <v>25824</v>
      </c>
      <c r="K21" t="s">
        <v>25778</v>
      </c>
      <c r="M21" t="s">
        <v>25843</v>
      </c>
      <c r="N21">
        <v>3111</v>
      </c>
      <c r="O21" t="s">
        <v>25845</v>
      </c>
      <c r="R21" t="s">
        <v>5</v>
      </c>
      <c r="S21" t="s">
        <v>6</v>
      </c>
      <c r="T21" t="s">
        <v>983</v>
      </c>
      <c r="U21">
        <v>62305</v>
      </c>
      <c r="V21" t="s">
        <v>25827</v>
      </c>
      <c r="W21" t="s">
        <v>13746</v>
      </c>
    </row>
    <row r="22" spans="1:23">
      <c r="A22">
        <v>21</v>
      </c>
      <c r="B22" t="s">
        <v>25777</v>
      </c>
      <c r="C22" t="s">
        <v>5</v>
      </c>
      <c r="D22" t="s">
        <v>6</v>
      </c>
      <c r="E22" t="s">
        <v>25776</v>
      </c>
      <c r="F22" t="str">
        <f>INDEX(Schools!B:B,MATCH(schools[[#This Row],[Address]],Schools!H:H,))</f>
        <v>Sch</v>
      </c>
      <c r="G22">
        <v>39.931046000000002</v>
      </c>
      <c r="H22">
        <v>-91.366933000000003</v>
      </c>
      <c r="I22">
        <v>1</v>
      </c>
      <c r="J22" t="s">
        <v>25824</v>
      </c>
      <c r="K22" t="s">
        <v>25777</v>
      </c>
      <c r="M22" t="s">
        <v>25839</v>
      </c>
      <c r="N22">
        <v>3000</v>
      </c>
      <c r="O22" t="s">
        <v>25840</v>
      </c>
      <c r="R22" t="s">
        <v>5</v>
      </c>
      <c r="S22" t="s">
        <v>6</v>
      </c>
      <c r="T22" t="s">
        <v>983</v>
      </c>
      <c r="U22">
        <v>62301</v>
      </c>
      <c r="V22" t="s">
        <v>25827</v>
      </c>
      <c r="W22" t="s">
        <v>13746</v>
      </c>
    </row>
    <row r="23" spans="1:23">
      <c r="A23">
        <v>22</v>
      </c>
      <c r="B23" t="s">
        <v>25775</v>
      </c>
      <c r="C23" t="s">
        <v>5</v>
      </c>
      <c r="D23" t="s">
        <v>6</v>
      </c>
      <c r="E23" t="s">
        <v>25774</v>
      </c>
      <c r="F23" t="str">
        <f>INDEX(Schools!B:B,MATCH(schools[[#This Row],[Address]],Schools!H:H,))</f>
        <v>Sch</v>
      </c>
      <c r="G23">
        <v>39.898322999999998</v>
      </c>
      <c r="H23">
        <v>-91.363652000000002</v>
      </c>
      <c r="I23">
        <v>1</v>
      </c>
      <c r="J23" t="s">
        <v>25824</v>
      </c>
      <c r="K23" t="s">
        <v>25775</v>
      </c>
      <c r="M23" t="s">
        <v>25843</v>
      </c>
      <c r="N23">
        <v>3211</v>
      </c>
      <c r="O23" t="s">
        <v>25846</v>
      </c>
      <c r="R23" t="s">
        <v>5</v>
      </c>
      <c r="S23" t="s">
        <v>6</v>
      </c>
      <c r="T23" t="s">
        <v>983</v>
      </c>
      <c r="U23">
        <v>62305</v>
      </c>
      <c r="V23" t="s">
        <v>25827</v>
      </c>
      <c r="W23" t="s">
        <v>13746</v>
      </c>
    </row>
    <row r="24" spans="1:23">
      <c r="A24">
        <v>23</v>
      </c>
      <c r="B24" t="s">
        <v>25773</v>
      </c>
      <c r="C24" t="s">
        <v>5</v>
      </c>
      <c r="D24" t="s">
        <v>6</v>
      </c>
      <c r="E24">
        <v>62305</v>
      </c>
      <c r="F24" t="str">
        <f>INDEX(Schools!B:B,MATCH(schools[[#This Row],[Address]],Schools!H:H,))</f>
        <v>Sch</v>
      </c>
      <c r="G24">
        <v>39.944758</v>
      </c>
      <c r="H24">
        <v>-91.337136999999998</v>
      </c>
      <c r="I24">
        <v>1</v>
      </c>
      <c r="J24" t="s">
        <v>25824</v>
      </c>
      <c r="K24" t="s">
        <v>25773</v>
      </c>
      <c r="M24" t="s">
        <v>25843</v>
      </c>
      <c r="N24">
        <v>4900</v>
      </c>
      <c r="O24" t="s">
        <v>25847</v>
      </c>
      <c r="R24" t="s">
        <v>5</v>
      </c>
      <c r="S24" t="s">
        <v>6</v>
      </c>
      <c r="T24" t="s">
        <v>983</v>
      </c>
      <c r="U24">
        <v>62305</v>
      </c>
      <c r="V24" t="s">
        <v>25827</v>
      </c>
      <c r="W24" t="s">
        <v>13746</v>
      </c>
    </row>
    <row r="25" spans="1:23">
      <c r="A25">
        <v>24</v>
      </c>
      <c r="B25" t="s">
        <v>25772</v>
      </c>
      <c r="C25" t="s">
        <v>5</v>
      </c>
      <c r="D25" t="s">
        <v>6</v>
      </c>
      <c r="E25" t="s">
        <v>25771</v>
      </c>
      <c r="F25" t="str">
        <f>INDEX(Schools!B:B,MATCH(schools[[#This Row],[Address]],Schools!H:H,))</f>
        <v>Sch</v>
      </c>
      <c r="G25">
        <v>39.927613999999998</v>
      </c>
      <c r="H25">
        <v>-91.402772999999996</v>
      </c>
      <c r="I25">
        <v>1</v>
      </c>
      <c r="J25" t="s">
        <v>25824</v>
      </c>
      <c r="K25" t="s">
        <v>25772</v>
      </c>
      <c r="M25" t="s">
        <v>25839</v>
      </c>
      <c r="N25">
        <v>401</v>
      </c>
      <c r="O25" t="s">
        <v>25848</v>
      </c>
      <c r="R25" t="s">
        <v>5</v>
      </c>
      <c r="S25" t="s">
        <v>6</v>
      </c>
      <c r="T25" t="s">
        <v>983</v>
      </c>
      <c r="U25">
        <v>62301</v>
      </c>
      <c r="V25" t="s">
        <v>25827</v>
      </c>
      <c r="W25" t="s">
        <v>13746</v>
      </c>
    </row>
    <row r="26" spans="1:23">
      <c r="A26">
        <v>25</v>
      </c>
      <c r="B26" t="s">
        <v>13745</v>
      </c>
      <c r="C26" t="s">
        <v>5</v>
      </c>
      <c r="D26" t="s">
        <v>6</v>
      </c>
      <c r="E26" t="s">
        <v>13744</v>
      </c>
      <c r="F26" t="str">
        <f>INDEX(Schools!B:B,MATCH(schools[[#This Row],[Address]],Schools!H:H,))</f>
        <v>Sch</v>
      </c>
      <c r="G26">
        <v>39.932187999999996</v>
      </c>
      <c r="H26">
        <v>-91.333357000000007</v>
      </c>
      <c r="I26">
        <v>1</v>
      </c>
      <c r="J26" t="s">
        <v>25824</v>
      </c>
      <c r="K26" t="s">
        <v>13745</v>
      </c>
      <c r="M26" t="s">
        <v>25843</v>
      </c>
      <c r="N26">
        <v>200</v>
      </c>
      <c r="O26" t="s">
        <v>25849</v>
      </c>
      <c r="R26" t="s">
        <v>5</v>
      </c>
      <c r="S26" t="s">
        <v>6</v>
      </c>
      <c r="T26" t="s">
        <v>983</v>
      </c>
      <c r="U26">
        <v>62305</v>
      </c>
      <c r="V26" t="s">
        <v>25827</v>
      </c>
      <c r="W26" t="s">
        <v>13746</v>
      </c>
    </row>
    <row r="27" spans="1:23">
      <c r="A27">
        <v>26</v>
      </c>
      <c r="B27" t="s">
        <v>17997</v>
      </c>
      <c r="C27" t="s">
        <v>25770</v>
      </c>
      <c r="D27" t="s">
        <v>6</v>
      </c>
      <c r="E27" t="s">
        <v>25768</v>
      </c>
      <c r="F27" t="str">
        <f>INDEX(Schools!B:B,MATCH(schools[[#This Row],[Address]],Schools!H:H,))</f>
        <v>Dist</v>
      </c>
      <c r="G27">
        <v>39.983415000000001</v>
      </c>
      <c r="H27">
        <v>-90.754448999999994</v>
      </c>
      <c r="I27">
        <v>1</v>
      </c>
      <c r="J27" t="s">
        <v>25850</v>
      </c>
      <c r="K27" t="s">
        <v>17997</v>
      </c>
      <c r="M27" t="s">
        <v>25851</v>
      </c>
      <c r="N27">
        <v>502</v>
      </c>
      <c r="O27" t="s">
        <v>25852</v>
      </c>
      <c r="R27" t="s">
        <v>17087</v>
      </c>
      <c r="S27" t="s">
        <v>6</v>
      </c>
      <c r="T27" t="s">
        <v>2513</v>
      </c>
      <c r="U27">
        <v>62353</v>
      </c>
      <c r="V27" t="s">
        <v>25827</v>
      </c>
      <c r="W27" t="s">
        <v>25853</v>
      </c>
    </row>
    <row r="28" spans="1:23">
      <c r="A28">
        <v>27</v>
      </c>
      <c r="B28" t="s">
        <v>21060</v>
      </c>
      <c r="C28" t="s">
        <v>17087</v>
      </c>
      <c r="D28" t="s">
        <v>6</v>
      </c>
      <c r="E28" t="s">
        <v>25768</v>
      </c>
      <c r="F28" t="str">
        <f>INDEX(Schools!B:B,MATCH(schools[[#This Row],[Address]],Schools!H:H,))</f>
        <v>Sch</v>
      </c>
      <c r="G28">
        <v>39.983415000000001</v>
      </c>
      <c r="H28">
        <v>-90.754452000000001</v>
      </c>
      <c r="I28">
        <v>1</v>
      </c>
      <c r="J28" t="s">
        <v>25850</v>
      </c>
      <c r="K28" t="s">
        <v>21060</v>
      </c>
      <c r="M28" t="s">
        <v>25851</v>
      </c>
      <c r="N28">
        <v>500</v>
      </c>
      <c r="O28" t="s">
        <v>25852</v>
      </c>
      <c r="R28" t="s">
        <v>17087</v>
      </c>
      <c r="S28" t="s">
        <v>6</v>
      </c>
      <c r="T28" t="s">
        <v>2513</v>
      </c>
      <c r="U28">
        <v>62353</v>
      </c>
      <c r="V28" t="s">
        <v>25827</v>
      </c>
      <c r="W28" t="s">
        <v>25853</v>
      </c>
    </row>
    <row r="29" spans="1:23">
      <c r="A29">
        <v>28</v>
      </c>
      <c r="B29" t="s">
        <v>25769</v>
      </c>
      <c r="C29" t="s">
        <v>17087</v>
      </c>
      <c r="D29" t="s">
        <v>6</v>
      </c>
      <c r="E29" t="s">
        <v>25768</v>
      </c>
      <c r="F29" t="str">
        <f>INDEX(Schools!B:B,MATCH(schools[[#This Row],[Address]],Schools!H:H,))</f>
        <v>Sch</v>
      </c>
      <c r="G29">
        <v>39.983415000000001</v>
      </c>
      <c r="H29">
        <v>-90.754446000000002</v>
      </c>
      <c r="I29">
        <v>1</v>
      </c>
      <c r="J29" t="s">
        <v>25850</v>
      </c>
      <c r="K29" t="s">
        <v>25854</v>
      </c>
      <c r="M29" t="s">
        <v>25851</v>
      </c>
      <c r="N29">
        <v>504</v>
      </c>
      <c r="O29" t="s">
        <v>25852</v>
      </c>
      <c r="R29" t="s">
        <v>17087</v>
      </c>
      <c r="S29" t="s">
        <v>6</v>
      </c>
      <c r="T29" t="s">
        <v>2513</v>
      </c>
      <c r="U29">
        <v>62353</v>
      </c>
      <c r="V29" t="s">
        <v>25827</v>
      </c>
      <c r="W29" t="s">
        <v>25853</v>
      </c>
    </row>
    <row r="30" spans="1:23">
      <c r="A30">
        <v>29</v>
      </c>
      <c r="B30" t="s">
        <v>25767</v>
      </c>
      <c r="C30" t="s">
        <v>17087</v>
      </c>
      <c r="D30" t="s">
        <v>6</v>
      </c>
      <c r="E30" t="s">
        <v>25766</v>
      </c>
      <c r="F30" t="str">
        <f>INDEX(Schools!B:B,MATCH(schools[[#This Row],[Address]],Schools!H:H,))</f>
        <v>Sch</v>
      </c>
      <c r="G30">
        <v>39.989949000000003</v>
      </c>
      <c r="H30">
        <v>-90.765480999999994</v>
      </c>
      <c r="I30">
        <v>1</v>
      </c>
      <c r="J30" t="s">
        <v>25850</v>
      </c>
      <c r="K30" t="s">
        <v>25767</v>
      </c>
      <c r="M30" t="s">
        <v>25851</v>
      </c>
      <c r="N30">
        <v>501</v>
      </c>
      <c r="O30" t="s">
        <v>25855</v>
      </c>
      <c r="R30" t="s">
        <v>17087</v>
      </c>
      <c r="S30" t="s">
        <v>6</v>
      </c>
      <c r="T30" t="s">
        <v>2513</v>
      </c>
      <c r="U30">
        <v>62353</v>
      </c>
      <c r="V30" t="s">
        <v>25827</v>
      </c>
      <c r="W30" t="s">
        <v>25853</v>
      </c>
    </row>
    <row r="31" spans="1:23">
      <c r="A31">
        <v>30</v>
      </c>
      <c r="B31" t="s">
        <v>25765</v>
      </c>
      <c r="C31" t="s">
        <v>17081</v>
      </c>
      <c r="D31" t="s">
        <v>6</v>
      </c>
      <c r="E31" t="s">
        <v>25764</v>
      </c>
      <c r="F31" t="str">
        <f>INDEX(Schools!B:B,MATCH(schools[[#This Row],[Address]],Schools!H:H,))</f>
        <v>Dist</v>
      </c>
      <c r="G31">
        <v>40.008223999999998</v>
      </c>
      <c r="H31">
        <v>-90.422724000000002</v>
      </c>
      <c r="I31">
        <v>1</v>
      </c>
      <c r="J31" t="s">
        <v>25850</v>
      </c>
      <c r="K31" t="s">
        <v>25765</v>
      </c>
      <c r="M31" t="s">
        <v>25856</v>
      </c>
      <c r="N31">
        <v>500</v>
      </c>
      <c r="O31" t="s">
        <v>25857</v>
      </c>
      <c r="R31" t="s">
        <v>17081</v>
      </c>
      <c r="S31" t="s">
        <v>6</v>
      </c>
      <c r="T31" t="s">
        <v>2527</v>
      </c>
      <c r="U31">
        <v>62618</v>
      </c>
      <c r="V31" t="s">
        <v>25827</v>
      </c>
      <c r="W31" t="s">
        <v>25853</v>
      </c>
    </row>
    <row r="32" spans="1:23">
      <c r="A32">
        <v>31</v>
      </c>
      <c r="B32" t="s">
        <v>25765</v>
      </c>
      <c r="C32" t="s">
        <v>17081</v>
      </c>
      <c r="D32" t="s">
        <v>6</v>
      </c>
      <c r="E32" t="s">
        <v>25764</v>
      </c>
      <c r="F32" t="str">
        <f>INDEX(Schools!B:B,MATCH(schools[[#This Row],[Address]],Schools!H:H,))</f>
        <v>Dist</v>
      </c>
      <c r="G32">
        <v>40.008223999999998</v>
      </c>
      <c r="H32">
        <v>-90.422724000000002</v>
      </c>
      <c r="I32">
        <v>1</v>
      </c>
      <c r="J32" t="s">
        <v>25850</v>
      </c>
      <c r="K32" t="s">
        <v>25765</v>
      </c>
      <c r="M32" t="s">
        <v>25856</v>
      </c>
      <c r="N32">
        <v>500</v>
      </c>
      <c r="O32" t="s">
        <v>25857</v>
      </c>
      <c r="R32" t="s">
        <v>17081</v>
      </c>
      <c r="S32" t="s">
        <v>6</v>
      </c>
      <c r="T32" t="s">
        <v>2527</v>
      </c>
      <c r="U32">
        <v>62618</v>
      </c>
      <c r="V32" t="s">
        <v>25827</v>
      </c>
      <c r="W32" t="s">
        <v>25853</v>
      </c>
    </row>
    <row r="33" spans="1:23">
      <c r="A33">
        <v>32</v>
      </c>
      <c r="B33" t="s">
        <v>25763</v>
      </c>
      <c r="C33" t="s">
        <v>17081</v>
      </c>
      <c r="D33" t="s">
        <v>6</v>
      </c>
      <c r="E33" t="s">
        <v>25762</v>
      </c>
      <c r="F33" t="str">
        <f>INDEX(Schools!B:B,MATCH(schools[[#This Row],[Address]],Schools!H:H,))</f>
        <v>Sch</v>
      </c>
      <c r="G33">
        <v>40.007803000000003</v>
      </c>
      <c r="H33">
        <v>-90.423654999999997</v>
      </c>
      <c r="I33">
        <v>1</v>
      </c>
      <c r="J33" t="s">
        <v>25850</v>
      </c>
      <c r="K33" t="s">
        <v>25763</v>
      </c>
      <c r="M33" t="s">
        <v>25856</v>
      </c>
      <c r="N33">
        <v>400</v>
      </c>
      <c r="O33" t="s">
        <v>25857</v>
      </c>
      <c r="R33" t="s">
        <v>17081</v>
      </c>
      <c r="S33" t="s">
        <v>6</v>
      </c>
      <c r="T33" t="s">
        <v>2527</v>
      </c>
      <c r="U33">
        <v>62618</v>
      </c>
      <c r="V33" t="s">
        <v>25827</v>
      </c>
      <c r="W33" t="s">
        <v>25853</v>
      </c>
    </row>
    <row r="34" spans="1:23">
      <c r="A34">
        <v>33</v>
      </c>
      <c r="B34" t="s">
        <v>25761</v>
      </c>
      <c r="C34" t="s">
        <v>17252</v>
      </c>
      <c r="D34" t="s">
        <v>6</v>
      </c>
      <c r="E34" t="s">
        <v>17251</v>
      </c>
      <c r="F34" t="str">
        <f>INDEX(Schools!B:B,MATCH(schools[[#This Row],[Address]],Schools!H:H,))</f>
        <v>Dist</v>
      </c>
      <c r="G34">
        <v>39.946635000000001</v>
      </c>
      <c r="H34">
        <v>-90.218101000000004</v>
      </c>
      <c r="I34">
        <v>1</v>
      </c>
      <c r="J34" t="s">
        <v>25824</v>
      </c>
      <c r="K34" t="s">
        <v>25761</v>
      </c>
      <c r="M34" t="s">
        <v>25858</v>
      </c>
      <c r="N34">
        <v>651</v>
      </c>
      <c r="O34" t="s">
        <v>25859</v>
      </c>
      <c r="R34" t="s">
        <v>17252</v>
      </c>
      <c r="S34" t="s">
        <v>6</v>
      </c>
      <c r="T34" t="s">
        <v>2527</v>
      </c>
      <c r="U34">
        <v>62691</v>
      </c>
      <c r="V34" t="s">
        <v>25827</v>
      </c>
      <c r="W34" t="s">
        <v>2527</v>
      </c>
    </row>
    <row r="35" spans="1:23">
      <c r="A35">
        <v>34</v>
      </c>
      <c r="B35" t="s">
        <v>25761</v>
      </c>
      <c r="C35" t="s">
        <v>17252</v>
      </c>
      <c r="D35" t="s">
        <v>6</v>
      </c>
      <c r="E35" t="s">
        <v>17251</v>
      </c>
      <c r="F35" t="str">
        <f>INDEX(Schools!B:B,MATCH(schools[[#This Row],[Address]],Schools!H:H,))</f>
        <v>Dist</v>
      </c>
      <c r="G35">
        <v>39.946635000000001</v>
      </c>
      <c r="H35">
        <v>-90.218101000000004</v>
      </c>
      <c r="I35">
        <v>1</v>
      </c>
      <c r="J35" t="s">
        <v>25824</v>
      </c>
      <c r="K35" t="s">
        <v>25761</v>
      </c>
      <c r="M35" t="s">
        <v>25858</v>
      </c>
      <c r="N35">
        <v>651</v>
      </c>
      <c r="O35" t="s">
        <v>25859</v>
      </c>
      <c r="R35" t="s">
        <v>17252</v>
      </c>
      <c r="S35" t="s">
        <v>6</v>
      </c>
      <c r="T35" t="s">
        <v>2527</v>
      </c>
      <c r="U35">
        <v>62691</v>
      </c>
      <c r="V35" t="s">
        <v>25827</v>
      </c>
      <c r="W35" t="s">
        <v>2527</v>
      </c>
    </row>
    <row r="36" spans="1:23">
      <c r="A36">
        <v>35</v>
      </c>
      <c r="B36" t="s">
        <v>25761</v>
      </c>
      <c r="C36" t="s">
        <v>17252</v>
      </c>
      <c r="D36" t="s">
        <v>6</v>
      </c>
      <c r="E36" t="s">
        <v>17251</v>
      </c>
      <c r="F36" t="str">
        <f>INDEX(Schools!B:B,MATCH(schools[[#This Row],[Address]],Schools!H:H,))</f>
        <v>Dist</v>
      </c>
      <c r="G36">
        <v>39.946635000000001</v>
      </c>
      <c r="H36">
        <v>-90.218101000000004</v>
      </c>
      <c r="I36">
        <v>1</v>
      </c>
      <c r="J36" t="s">
        <v>25824</v>
      </c>
      <c r="K36" t="s">
        <v>25761</v>
      </c>
      <c r="M36" t="s">
        <v>25858</v>
      </c>
      <c r="N36">
        <v>651</v>
      </c>
      <c r="O36" t="s">
        <v>25859</v>
      </c>
      <c r="R36" t="s">
        <v>17252</v>
      </c>
      <c r="S36" t="s">
        <v>6</v>
      </c>
      <c r="T36" t="s">
        <v>2527</v>
      </c>
      <c r="U36">
        <v>62691</v>
      </c>
      <c r="V36" t="s">
        <v>25827</v>
      </c>
      <c r="W36" t="s">
        <v>2527</v>
      </c>
    </row>
    <row r="37" spans="1:23">
      <c r="A37">
        <v>36</v>
      </c>
      <c r="B37" t="s">
        <v>25760</v>
      </c>
      <c r="C37" t="s">
        <v>25758</v>
      </c>
      <c r="D37" t="s">
        <v>6</v>
      </c>
      <c r="E37" t="s">
        <v>25757</v>
      </c>
      <c r="F37" t="str">
        <f>INDEX(Schools!B:B,MATCH(schools[[#This Row],[Address]],Schools!H:H,))</f>
        <v>Dist</v>
      </c>
      <c r="G37">
        <v>39.892637000000001</v>
      </c>
      <c r="H37">
        <v>-90.011009999999999</v>
      </c>
      <c r="I37">
        <v>0.8</v>
      </c>
      <c r="J37" t="s">
        <v>25860</v>
      </c>
      <c r="K37" t="s">
        <v>25861</v>
      </c>
      <c r="M37" t="s">
        <v>25862</v>
      </c>
      <c r="N37">
        <v>401</v>
      </c>
      <c r="O37" t="s">
        <v>25863</v>
      </c>
      <c r="R37" t="s">
        <v>25758</v>
      </c>
      <c r="S37" t="s">
        <v>6</v>
      </c>
      <c r="T37" t="s">
        <v>2527</v>
      </c>
      <c r="U37">
        <v>62612</v>
      </c>
      <c r="V37" t="s">
        <v>25827</v>
      </c>
      <c r="W37" t="s">
        <v>2527</v>
      </c>
    </row>
    <row r="38" spans="1:23">
      <c r="A38">
        <v>37</v>
      </c>
      <c r="B38" t="s">
        <v>25759</v>
      </c>
      <c r="C38" t="s">
        <v>25758</v>
      </c>
      <c r="D38" t="s">
        <v>6</v>
      </c>
      <c r="E38" t="s">
        <v>25757</v>
      </c>
      <c r="F38" t="str">
        <f>INDEX(Schools!B:B,MATCH(schools[[#This Row],[Address]],Schools!H:H,))</f>
        <v>Sch</v>
      </c>
      <c r="G38">
        <v>39.891981000000001</v>
      </c>
      <c r="H38">
        <v>-90.011441000000005</v>
      </c>
      <c r="I38">
        <v>1</v>
      </c>
      <c r="J38" t="s">
        <v>25824</v>
      </c>
      <c r="K38" t="s">
        <v>25759</v>
      </c>
      <c r="M38" t="s">
        <v>25862</v>
      </c>
      <c r="N38">
        <v>601</v>
      </c>
      <c r="O38" t="s">
        <v>25863</v>
      </c>
      <c r="R38" t="s">
        <v>25758</v>
      </c>
      <c r="S38" t="s">
        <v>6</v>
      </c>
      <c r="T38" t="s">
        <v>2527</v>
      </c>
      <c r="U38">
        <v>62612</v>
      </c>
      <c r="V38" t="s">
        <v>25827</v>
      </c>
      <c r="W38" t="s">
        <v>2527</v>
      </c>
    </row>
    <row r="39" spans="1:23">
      <c r="A39">
        <v>38</v>
      </c>
      <c r="B39" t="s">
        <v>25759</v>
      </c>
      <c r="C39" t="s">
        <v>25758</v>
      </c>
      <c r="D39" t="s">
        <v>6</v>
      </c>
      <c r="E39" t="s">
        <v>25757</v>
      </c>
      <c r="F39" t="str">
        <f>INDEX(Schools!B:B,MATCH(schools[[#This Row],[Address]],Schools!H:H,))</f>
        <v>Sch</v>
      </c>
      <c r="G39">
        <v>39.891981000000001</v>
      </c>
      <c r="H39">
        <v>-90.011441000000005</v>
      </c>
      <c r="I39">
        <v>1</v>
      </c>
      <c r="J39" t="s">
        <v>25824</v>
      </c>
      <c r="K39" t="s">
        <v>25759</v>
      </c>
      <c r="M39" t="s">
        <v>25862</v>
      </c>
      <c r="N39">
        <v>601</v>
      </c>
      <c r="O39" t="s">
        <v>25863</v>
      </c>
      <c r="R39" t="s">
        <v>25758</v>
      </c>
      <c r="S39" t="s">
        <v>6</v>
      </c>
      <c r="T39" t="s">
        <v>2527</v>
      </c>
      <c r="U39">
        <v>62612</v>
      </c>
      <c r="V39" t="s">
        <v>25827</v>
      </c>
      <c r="W39" t="s">
        <v>2527</v>
      </c>
    </row>
    <row r="40" spans="1:23">
      <c r="A40">
        <v>39</v>
      </c>
      <c r="B40" t="s">
        <v>25756</v>
      </c>
      <c r="C40" t="s">
        <v>25755</v>
      </c>
      <c r="D40" t="s">
        <v>6</v>
      </c>
      <c r="E40" t="s">
        <v>25754</v>
      </c>
      <c r="F40" t="str">
        <f>INDEX(Schools!B:B,MATCH(schools[[#This Row],[Address]],Schools!H:H,))</f>
        <v>Sch</v>
      </c>
      <c r="G40">
        <v>40.047640000000001</v>
      </c>
      <c r="H40">
        <v>-90.149437000000006</v>
      </c>
      <c r="I40">
        <v>1</v>
      </c>
      <c r="J40" t="s">
        <v>25824</v>
      </c>
      <c r="K40" t="s">
        <v>25756</v>
      </c>
      <c r="M40" t="s">
        <v>25864</v>
      </c>
      <c r="N40">
        <v>191</v>
      </c>
      <c r="O40" t="s">
        <v>25865</v>
      </c>
      <c r="R40" t="s">
        <v>25755</v>
      </c>
      <c r="S40" t="s">
        <v>6</v>
      </c>
      <c r="T40" t="s">
        <v>2527</v>
      </c>
      <c r="U40">
        <v>62627</v>
      </c>
      <c r="V40" t="s">
        <v>25827</v>
      </c>
      <c r="W40" t="s">
        <v>2527</v>
      </c>
    </row>
    <row r="41" spans="1:23">
      <c r="A41">
        <v>40</v>
      </c>
      <c r="B41" t="s">
        <v>25753</v>
      </c>
      <c r="C41" t="s">
        <v>13922</v>
      </c>
      <c r="D41" t="s">
        <v>6</v>
      </c>
      <c r="E41" t="s">
        <v>25750</v>
      </c>
      <c r="F41" t="str">
        <f>INDEX(Schools!B:B,MATCH(schools[[#This Row],[Address]],Schools!H:H,))</f>
        <v>Dist</v>
      </c>
      <c r="G41">
        <v>39.623483</v>
      </c>
      <c r="H41">
        <v>-90.046987000000001</v>
      </c>
      <c r="I41">
        <v>1</v>
      </c>
      <c r="J41" t="s">
        <v>25824</v>
      </c>
      <c r="K41" t="s">
        <v>25866</v>
      </c>
      <c r="M41" t="s">
        <v>25867</v>
      </c>
      <c r="N41">
        <v>110</v>
      </c>
      <c r="O41" t="s">
        <v>25868</v>
      </c>
      <c r="R41" t="s">
        <v>13922</v>
      </c>
      <c r="S41" t="s">
        <v>6</v>
      </c>
      <c r="T41" t="s">
        <v>259</v>
      </c>
      <c r="U41">
        <v>62638</v>
      </c>
      <c r="V41" t="s">
        <v>25827</v>
      </c>
      <c r="W41" t="s">
        <v>17073</v>
      </c>
    </row>
    <row r="42" spans="1:23">
      <c r="A42">
        <v>41</v>
      </c>
      <c r="B42" t="s">
        <v>25753</v>
      </c>
      <c r="C42" t="s">
        <v>13922</v>
      </c>
      <c r="D42" t="s">
        <v>6</v>
      </c>
      <c r="E42" t="s">
        <v>25750</v>
      </c>
      <c r="F42" t="str">
        <f>INDEX(Schools!B:B,MATCH(schools[[#This Row],[Address]],Schools!H:H,))</f>
        <v>Dist</v>
      </c>
      <c r="G42">
        <v>39.623483</v>
      </c>
      <c r="H42">
        <v>-90.046987000000001</v>
      </c>
      <c r="I42">
        <v>1</v>
      </c>
      <c r="J42" t="s">
        <v>25824</v>
      </c>
      <c r="K42" t="s">
        <v>25866</v>
      </c>
      <c r="M42" t="s">
        <v>25867</v>
      </c>
      <c r="N42">
        <v>110</v>
      </c>
      <c r="O42" t="s">
        <v>25868</v>
      </c>
      <c r="R42" t="s">
        <v>13922</v>
      </c>
      <c r="S42" t="s">
        <v>6</v>
      </c>
      <c r="T42" t="s">
        <v>259</v>
      </c>
      <c r="U42">
        <v>62638</v>
      </c>
      <c r="V42" t="s">
        <v>25827</v>
      </c>
      <c r="W42" t="s">
        <v>17073</v>
      </c>
    </row>
    <row r="43" spans="1:23">
      <c r="A43">
        <v>42</v>
      </c>
      <c r="B43" t="s">
        <v>25752</v>
      </c>
      <c r="C43" t="s">
        <v>13922</v>
      </c>
      <c r="D43" t="s">
        <v>6</v>
      </c>
      <c r="E43">
        <v>62638</v>
      </c>
      <c r="F43" t="str">
        <f>INDEX(Schools!B:B,MATCH(schools[[#This Row],[Address]],Schools!H:H,))</f>
        <v>Sch</v>
      </c>
      <c r="G43">
        <v>39.622742000000002</v>
      </c>
      <c r="H43">
        <v>-90.044488999999999</v>
      </c>
      <c r="I43">
        <v>1</v>
      </c>
      <c r="J43" t="s">
        <v>25824</v>
      </c>
      <c r="K43" t="s">
        <v>25752</v>
      </c>
      <c r="M43" t="s">
        <v>25867</v>
      </c>
      <c r="N43">
        <v>412</v>
      </c>
      <c r="O43" t="s">
        <v>25869</v>
      </c>
      <c r="R43" t="s">
        <v>13922</v>
      </c>
      <c r="S43" t="s">
        <v>6</v>
      </c>
      <c r="T43" t="s">
        <v>259</v>
      </c>
      <c r="U43">
        <v>62638</v>
      </c>
      <c r="V43" t="s">
        <v>25827</v>
      </c>
      <c r="W43" t="s">
        <v>17073</v>
      </c>
    </row>
    <row r="44" spans="1:23">
      <c r="A44">
        <v>43</v>
      </c>
      <c r="B44" t="s">
        <v>25751</v>
      </c>
      <c r="C44" t="s">
        <v>13922</v>
      </c>
      <c r="D44" t="s">
        <v>6</v>
      </c>
      <c r="E44" t="s">
        <v>25750</v>
      </c>
      <c r="F44" t="str">
        <f>INDEX(Schools!B:B,MATCH(schools[[#This Row],[Address]],Schools!H:H,))</f>
        <v>Sch</v>
      </c>
      <c r="G44">
        <v>39.622202999999999</v>
      </c>
      <c r="H44">
        <v>-90.088944999999995</v>
      </c>
      <c r="I44">
        <v>0.5</v>
      </c>
      <c r="J44" t="s">
        <v>25870</v>
      </c>
      <c r="M44" t="s">
        <v>25867</v>
      </c>
      <c r="R44" t="s">
        <v>13922</v>
      </c>
      <c r="S44" t="s">
        <v>6</v>
      </c>
      <c r="T44" t="s">
        <v>259</v>
      </c>
      <c r="U44">
        <v>62638</v>
      </c>
      <c r="V44" t="s">
        <v>25827</v>
      </c>
      <c r="W44" t="s">
        <v>25853</v>
      </c>
    </row>
    <row r="45" spans="1:23">
      <c r="A45">
        <v>44</v>
      </c>
      <c r="B45" t="s">
        <v>25749</v>
      </c>
      <c r="C45" t="s">
        <v>25746</v>
      </c>
      <c r="D45" t="s">
        <v>6</v>
      </c>
      <c r="E45" t="s">
        <v>25748</v>
      </c>
      <c r="F45" t="str">
        <f>INDEX(Schools!B:B,MATCH(schools[[#This Row],[Address]],Schools!H:H,))</f>
        <v>Dist</v>
      </c>
      <c r="G45">
        <v>39.592675999999997</v>
      </c>
      <c r="H45">
        <v>-89.960216000000003</v>
      </c>
      <c r="I45">
        <v>1</v>
      </c>
      <c r="J45" t="s">
        <v>25824</v>
      </c>
      <c r="K45" t="s">
        <v>25749</v>
      </c>
      <c r="M45" t="s">
        <v>25871</v>
      </c>
      <c r="N45">
        <v>201</v>
      </c>
      <c r="O45" t="s">
        <v>25872</v>
      </c>
      <c r="R45" t="s">
        <v>25746</v>
      </c>
      <c r="S45" t="s">
        <v>6</v>
      </c>
      <c r="T45" t="s">
        <v>259</v>
      </c>
      <c r="U45">
        <v>62692</v>
      </c>
      <c r="V45" t="s">
        <v>25827</v>
      </c>
      <c r="W45" t="s">
        <v>17073</v>
      </c>
    </row>
    <row r="46" spans="1:23">
      <c r="A46">
        <v>45</v>
      </c>
      <c r="B46" t="s">
        <v>25749</v>
      </c>
      <c r="C46" t="s">
        <v>25746</v>
      </c>
      <c r="D46" t="s">
        <v>6</v>
      </c>
      <c r="E46" t="s">
        <v>25748</v>
      </c>
      <c r="F46" t="str">
        <f>INDEX(Schools!B:B,MATCH(schools[[#This Row],[Address]],Schools!H:H,))</f>
        <v>Dist</v>
      </c>
      <c r="G46">
        <v>39.592675999999997</v>
      </c>
      <c r="H46">
        <v>-89.960216000000003</v>
      </c>
      <c r="I46">
        <v>1</v>
      </c>
      <c r="J46" t="s">
        <v>25824</v>
      </c>
      <c r="K46" t="s">
        <v>25749</v>
      </c>
      <c r="M46" t="s">
        <v>25871</v>
      </c>
      <c r="N46">
        <v>201</v>
      </c>
      <c r="O46" t="s">
        <v>25872</v>
      </c>
      <c r="R46" t="s">
        <v>25746</v>
      </c>
      <c r="S46" t="s">
        <v>6</v>
      </c>
      <c r="T46" t="s">
        <v>259</v>
      </c>
      <c r="U46">
        <v>62692</v>
      </c>
      <c r="V46" t="s">
        <v>25827</v>
      </c>
      <c r="W46" t="s">
        <v>17073</v>
      </c>
    </row>
    <row r="47" spans="1:23">
      <c r="A47">
        <v>46</v>
      </c>
      <c r="B47" t="s">
        <v>25747</v>
      </c>
      <c r="C47" t="s">
        <v>25746</v>
      </c>
      <c r="D47" t="s">
        <v>6</v>
      </c>
      <c r="E47" t="s">
        <v>25745</v>
      </c>
      <c r="F47" t="str">
        <f>INDEX(Schools!B:B,MATCH(schools[[#This Row],[Address]],Schools!H:H,))</f>
        <v>Sch</v>
      </c>
      <c r="G47">
        <v>39.590843</v>
      </c>
      <c r="H47">
        <v>-89.961609999999993</v>
      </c>
      <c r="I47">
        <v>1</v>
      </c>
      <c r="J47" t="s">
        <v>25850</v>
      </c>
      <c r="K47" t="s">
        <v>25747</v>
      </c>
      <c r="M47" t="s">
        <v>25871</v>
      </c>
      <c r="N47">
        <v>499</v>
      </c>
      <c r="O47" t="s">
        <v>25873</v>
      </c>
      <c r="R47" t="s">
        <v>25746</v>
      </c>
      <c r="S47" t="s">
        <v>6</v>
      </c>
      <c r="T47" t="s">
        <v>259</v>
      </c>
      <c r="U47">
        <v>62692</v>
      </c>
      <c r="V47" t="s">
        <v>25827</v>
      </c>
      <c r="W47" t="s">
        <v>25853</v>
      </c>
    </row>
    <row r="48" spans="1:23">
      <c r="A48">
        <v>47</v>
      </c>
      <c r="B48" t="s">
        <v>25743</v>
      </c>
      <c r="C48" t="s">
        <v>25741</v>
      </c>
      <c r="D48" t="s">
        <v>6</v>
      </c>
      <c r="E48" t="s">
        <v>25744</v>
      </c>
      <c r="F48" t="str">
        <f>INDEX(Schools!B:B,MATCH(schools[[#This Row],[Address]],Schools!H:H,))</f>
        <v>Dist</v>
      </c>
      <c r="G48">
        <v>39.831693999999999</v>
      </c>
      <c r="H48">
        <v>-90.554627999999994</v>
      </c>
      <c r="I48">
        <v>1</v>
      </c>
      <c r="J48" t="s">
        <v>25824</v>
      </c>
      <c r="K48" t="s">
        <v>25743</v>
      </c>
      <c r="M48" t="s">
        <v>25874</v>
      </c>
      <c r="N48">
        <v>830</v>
      </c>
      <c r="O48" t="s">
        <v>25875</v>
      </c>
      <c r="R48" t="s">
        <v>25741</v>
      </c>
      <c r="S48" t="s">
        <v>6</v>
      </c>
      <c r="T48" t="s">
        <v>259</v>
      </c>
      <c r="U48">
        <v>62665</v>
      </c>
      <c r="V48" t="s">
        <v>25827</v>
      </c>
      <c r="W48" t="s">
        <v>17073</v>
      </c>
    </row>
    <row r="49" spans="1:23">
      <c r="A49">
        <v>48</v>
      </c>
      <c r="B49" t="s">
        <v>25743</v>
      </c>
      <c r="C49" t="s">
        <v>25741</v>
      </c>
      <c r="D49" t="s">
        <v>6</v>
      </c>
      <c r="E49" t="s">
        <v>25740</v>
      </c>
      <c r="F49" t="str">
        <f>INDEX(Schools!B:B,MATCH(schools[[#This Row],[Address]],Schools!H:H,))</f>
        <v>Dist</v>
      </c>
      <c r="G49">
        <v>39.831693999999999</v>
      </c>
      <c r="H49">
        <v>-90.554627999999994</v>
      </c>
      <c r="I49">
        <v>1</v>
      </c>
      <c r="J49" t="s">
        <v>25824</v>
      </c>
      <c r="K49" t="s">
        <v>25743</v>
      </c>
      <c r="M49" t="s">
        <v>25874</v>
      </c>
      <c r="N49">
        <v>830</v>
      </c>
      <c r="O49" t="s">
        <v>25875</v>
      </c>
      <c r="R49" t="s">
        <v>25741</v>
      </c>
      <c r="S49" t="s">
        <v>6</v>
      </c>
      <c r="T49" t="s">
        <v>259</v>
      </c>
      <c r="U49">
        <v>62665</v>
      </c>
      <c r="V49" t="s">
        <v>25827</v>
      </c>
      <c r="W49" t="s">
        <v>17073</v>
      </c>
    </row>
    <row r="50" spans="1:23">
      <c r="A50">
        <v>49</v>
      </c>
      <c r="B50" t="s">
        <v>25743</v>
      </c>
      <c r="C50" t="s">
        <v>25741</v>
      </c>
      <c r="D50" t="s">
        <v>6</v>
      </c>
      <c r="E50" t="s">
        <v>25740</v>
      </c>
      <c r="F50" t="str">
        <f>INDEX(Schools!B:B,MATCH(schools[[#This Row],[Address]],Schools!H:H,))</f>
        <v>Dist</v>
      </c>
      <c r="G50">
        <v>39.831693999999999</v>
      </c>
      <c r="H50">
        <v>-90.554627999999994</v>
      </c>
      <c r="I50">
        <v>1</v>
      </c>
      <c r="J50" t="s">
        <v>25824</v>
      </c>
      <c r="K50" t="s">
        <v>25743</v>
      </c>
      <c r="M50" t="s">
        <v>25874</v>
      </c>
      <c r="N50">
        <v>830</v>
      </c>
      <c r="O50" t="s">
        <v>25875</v>
      </c>
      <c r="R50" t="s">
        <v>25741</v>
      </c>
      <c r="S50" t="s">
        <v>6</v>
      </c>
      <c r="T50" t="s">
        <v>259</v>
      </c>
      <c r="U50">
        <v>62665</v>
      </c>
      <c r="V50" t="s">
        <v>25827</v>
      </c>
      <c r="W50" t="s">
        <v>17073</v>
      </c>
    </row>
    <row r="51" spans="1:23">
      <c r="A51">
        <v>50</v>
      </c>
      <c r="B51" t="s">
        <v>25742</v>
      </c>
      <c r="C51" t="s">
        <v>25741</v>
      </c>
      <c r="D51" t="s">
        <v>6</v>
      </c>
      <c r="E51" t="s">
        <v>25740</v>
      </c>
      <c r="F51" t="str">
        <f>INDEX(Schools!B:B,MATCH(schools[[#This Row],[Address]],Schools!H:H,))</f>
        <v>Sch</v>
      </c>
      <c r="G51">
        <v>39.831693999999999</v>
      </c>
      <c r="H51">
        <v>-90.554627999999994</v>
      </c>
      <c r="I51">
        <v>1</v>
      </c>
      <c r="J51" t="s">
        <v>25824</v>
      </c>
      <c r="K51" t="s">
        <v>25743</v>
      </c>
      <c r="M51" t="s">
        <v>25874</v>
      </c>
      <c r="N51">
        <v>830</v>
      </c>
      <c r="O51" t="s">
        <v>25875</v>
      </c>
      <c r="R51" t="s">
        <v>25741</v>
      </c>
      <c r="S51" t="s">
        <v>6</v>
      </c>
      <c r="T51" t="s">
        <v>259</v>
      </c>
      <c r="U51">
        <v>62665</v>
      </c>
      <c r="V51" t="s">
        <v>25827</v>
      </c>
      <c r="W51" t="s">
        <v>17073</v>
      </c>
    </row>
    <row r="52" spans="1:23">
      <c r="A52">
        <v>51</v>
      </c>
      <c r="B52" t="s">
        <v>25739</v>
      </c>
      <c r="C52" t="s">
        <v>25737</v>
      </c>
      <c r="D52" t="s">
        <v>6</v>
      </c>
      <c r="E52" t="s">
        <v>25736</v>
      </c>
      <c r="F52" t="str">
        <f>INDEX(Schools!B:B,MATCH(schools[[#This Row],[Address]],Schools!H:H,))</f>
        <v>Dist</v>
      </c>
      <c r="G52">
        <v>39.840629999999997</v>
      </c>
      <c r="H52">
        <v>-90.371906999999993</v>
      </c>
      <c r="I52">
        <v>1</v>
      </c>
      <c r="J52" t="s">
        <v>25824</v>
      </c>
      <c r="K52" t="s">
        <v>25739</v>
      </c>
      <c r="M52" t="s">
        <v>25876</v>
      </c>
      <c r="N52">
        <v>2204</v>
      </c>
      <c r="O52" t="s">
        <v>25877</v>
      </c>
      <c r="R52" t="s">
        <v>25737</v>
      </c>
      <c r="S52" t="s">
        <v>6</v>
      </c>
      <c r="T52" t="s">
        <v>259</v>
      </c>
      <c r="U52">
        <v>62631</v>
      </c>
      <c r="V52" t="s">
        <v>25827</v>
      </c>
      <c r="W52" t="s">
        <v>17073</v>
      </c>
    </row>
    <row r="53" spans="1:23">
      <c r="A53">
        <v>52</v>
      </c>
      <c r="B53" t="s">
        <v>25739</v>
      </c>
      <c r="C53" t="s">
        <v>25737</v>
      </c>
      <c r="D53" t="s">
        <v>6</v>
      </c>
      <c r="E53" t="s">
        <v>25736</v>
      </c>
      <c r="F53" t="str">
        <f>INDEX(Schools!B:B,MATCH(schools[[#This Row],[Address]],Schools!H:H,))</f>
        <v>Dist</v>
      </c>
      <c r="G53">
        <v>39.840629999999997</v>
      </c>
      <c r="H53">
        <v>-90.371906999999993</v>
      </c>
      <c r="I53">
        <v>1</v>
      </c>
      <c r="J53" t="s">
        <v>25824</v>
      </c>
      <c r="K53" t="s">
        <v>25739</v>
      </c>
      <c r="M53" t="s">
        <v>25876</v>
      </c>
      <c r="N53">
        <v>2204</v>
      </c>
      <c r="O53" t="s">
        <v>25877</v>
      </c>
      <c r="R53" t="s">
        <v>25737</v>
      </c>
      <c r="S53" t="s">
        <v>6</v>
      </c>
      <c r="T53" t="s">
        <v>259</v>
      </c>
      <c r="U53">
        <v>62631</v>
      </c>
      <c r="V53" t="s">
        <v>25827</v>
      </c>
      <c r="W53" t="s">
        <v>17073</v>
      </c>
    </row>
    <row r="54" spans="1:23">
      <c r="A54">
        <v>53</v>
      </c>
      <c r="B54" t="s">
        <v>25738</v>
      </c>
      <c r="C54" t="s">
        <v>25737</v>
      </c>
      <c r="D54" t="s">
        <v>6</v>
      </c>
      <c r="E54" t="s">
        <v>25736</v>
      </c>
      <c r="F54" t="str">
        <f>INDEX(Schools!B:B,MATCH(schools[[#This Row],[Address]],Schools!H:H,))</f>
        <v>Sch</v>
      </c>
      <c r="G54">
        <v>39.841101000000002</v>
      </c>
      <c r="H54">
        <v>-90.371951999999993</v>
      </c>
      <c r="I54">
        <v>1</v>
      </c>
      <c r="J54" t="s">
        <v>25824</v>
      </c>
      <c r="K54" t="s">
        <v>25738</v>
      </c>
      <c r="M54" t="s">
        <v>25876</v>
      </c>
      <c r="N54">
        <v>2206</v>
      </c>
      <c r="O54" t="s">
        <v>25877</v>
      </c>
      <c r="R54" t="s">
        <v>25737</v>
      </c>
      <c r="S54" t="s">
        <v>6</v>
      </c>
      <c r="T54" t="s">
        <v>259</v>
      </c>
      <c r="U54">
        <v>62631</v>
      </c>
      <c r="V54" t="s">
        <v>25827</v>
      </c>
      <c r="W54" t="s">
        <v>17073</v>
      </c>
    </row>
    <row r="55" spans="1:23">
      <c r="A55">
        <v>54</v>
      </c>
      <c r="B55" t="s">
        <v>25735</v>
      </c>
      <c r="C55" t="s">
        <v>14</v>
      </c>
      <c r="D55" t="s">
        <v>6</v>
      </c>
      <c r="E55" t="s">
        <v>25713</v>
      </c>
      <c r="F55" t="str">
        <f>INDEX(Schools!B:B,MATCH(schools[[#This Row],[Address]],Schools!H:H,))</f>
        <v>Dist</v>
      </c>
      <c r="G55">
        <v>39.734141999999999</v>
      </c>
      <c r="H55">
        <v>-90.230506000000005</v>
      </c>
      <c r="I55">
        <v>1</v>
      </c>
      <c r="J55" t="s">
        <v>25824</v>
      </c>
      <c r="K55" t="s">
        <v>25735</v>
      </c>
      <c r="M55" t="s">
        <v>25878</v>
      </c>
      <c r="N55">
        <v>211</v>
      </c>
      <c r="O55" t="s">
        <v>25826</v>
      </c>
      <c r="R55" t="s">
        <v>14</v>
      </c>
      <c r="S55" t="s">
        <v>6</v>
      </c>
      <c r="T55" t="s">
        <v>259</v>
      </c>
      <c r="U55">
        <v>62650</v>
      </c>
      <c r="V55" t="s">
        <v>25827</v>
      </c>
      <c r="W55" t="s">
        <v>17073</v>
      </c>
    </row>
    <row r="56" spans="1:23">
      <c r="A56">
        <v>55</v>
      </c>
      <c r="B56" t="s">
        <v>25734</v>
      </c>
      <c r="C56" t="s">
        <v>14</v>
      </c>
      <c r="D56" t="s">
        <v>6</v>
      </c>
      <c r="E56" t="s">
        <v>25733</v>
      </c>
      <c r="F56" t="str">
        <f>INDEX(Schools!B:B,MATCH(schools[[#This Row],[Address]],Schools!H:H,))</f>
        <v>Sch</v>
      </c>
      <c r="G56">
        <v>39.750495000000001</v>
      </c>
      <c r="H56">
        <v>-90.239968000000005</v>
      </c>
      <c r="I56">
        <v>1</v>
      </c>
      <c r="J56" t="s">
        <v>25824</v>
      </c>
      <c r="K56" t="s">
        <v>25734</v>
      </c>
      <c r="M56" t="s">
        <v>25878</v>
      </c>
      <c r="N56">
        <v>1211</v>
      </c>
      <c r="O56" t="s">
        <v>25879</v>
      </c>
      <c r="R56" t="s">
        <v>14</v>
      </c>
      <c r="S56" t="s">
        <v>6</v>
      </c>
      <c r="T56" t="s">
        <v>259</v>
      </c>
      <c r="U56">
        <v>62650</v>
      </c>
      <c r="V56" t="s">
        <v>25827</v>
      </c>
      <c r="W56" t="s">
        <v>17073</v>
      </c>
    </row>
    <row r="57" spans="1:23">
      <c r="A57">
        <v>56</v>
      </c>
      <c r="B57" t="s">
        <v>25732</v>
      </c>
      <c r="C57" t="s">
        <v>14</v>
      </c>
      <c r="D57" t="s">
        <v>6</v>
      </c>
      <c r="E57" t="s">
        <v>25731</v>
      </c>
      <c r="F57" t="str">
        <f>INDEX(Schools!B:B,MATCH(schools[[#This Row],[Address]],Schools!H:H,))</f>
        <v>Sch</v>
      </c>
      <c r="G57">
        <v>39.725146000000002</v>
      </c>
      <c r="H57">
        <v>-90.247506000000001</v>
      </c>
      <c r="I57">
        <v>1</v>
      </c>
      <c r="J57" t="s">
        <v>25824</v>
      </c>
      <c r="K57" t="s">
        <v>25732</v>
      </c>
      <c r="M57" t="s">
        <v>25878</v>
      </c>
      <c r="N57">
        <v>664</v>
      </c>
      <c r="O57" t="s">
        <v>25880</v>
      </c>
      <c r="R57" t="s">
        <v>14</v>
      </c>
      <c r="S57" t="s">
        <v>6</v>
      </c>
      <c r="T57" t="s">
        <v>259</v>
      </c>
      <c r="U57">
        <v>62650</v>
      </c>
      <c r="V57" t="s">
        <v>25827</v>
      </c>
      <c r="W57" t="s">
        <v>17073</v>
      </c>
    </row>
    <row r="58" spans="1:23">
      <c r="A58">
        <v>57</v>
      </c>
      <c r="B58" t="s">
        <v>25730</v>
      </c>
      <c r="C58" t="s">
        <v>14</v>
      </c>
      <c r="D58" t="s">
        <v>6</v>
      </c>
      <c r="E58" t="s">
        <v>25729</v>
      </c>
      <c r="F58" t="str">
        <f>INDEX(Schools!B:B,MATCH(schools[[#This Row],[Address]],Schools!H:H,))</f>
        <v>Sch</v>
      </c>
      <c r="G58">
        <v>39.736905999999998</v>
      </c>
      <c r="H58">
        <v>-90.267517999999995</v>
      </c>
      <c r="I58">
        <v>1</v>
      </c>
      <c r="J58" t="s">
        <v>25824</v>
      </c>
      <c r="K58" t="s">
        <v>25730</v>
      </c>
      <c r="M58" t="s">
        <v>25878</v>
      </c>
      <c r="N58">
        <v>1901</v>
      </c>
      <c r="O58" t="s">
        <v>25881</v>
      </c>
      <c r="R58" t="s">
        <v>14</v>
      </c>
      <c r="S58" t="s">
        <v>6</v>
      </c>
      <c r="T58" t="s">
        <v>259</v>
      </c>
      <c r="U58">
        <v>62650</v>
      </c>
      <c r="V58" t="s">
        <v>25827</v>
      </c>
      <c r="W58" t="s">
        <v>17073</v>
      </c>
    </row>
    <row r="59" spans="1:23">
      <c r="A59">
        <v>58</v>
      </c>
      <c r="B59" t="s">
        <v>25728</v>
      </c>
      <c r="C59" t="s">
        <v>14</v>
      </c>
      <c r="D59" t="s">
        <v>6</v>
      </c>
      <c r="E59" t="s">
        <v>25727</v>
      </c>
      <c r="F59" t="str">
        <f>INDEX(Schools!B:B,MATCH(schools[[#This Row],[Address]],Schools!H:H,))</f>
        <v>Sch</v>
      </c>
      <c r="G59">
        <v>39.729883000000001</v>
      </c>
      <c r="H59">
        <v>-90.235888000000003</v>
      </c>
      <c r="I59">
        <v>1</v>
      </c>
      <c r="J59" t="s">
        <v>25824</v>
      </c>
      <c r="K59" t="s">
        <v>25728</v>
      </c>
      <c r="M59" t="s">
        <v>25878</v>
      </c>
      <c r="N59">
        <v>524</v>
      </c>
      <c r="O59" t="s">
        <v>25882</v>
      </c>
      <c r="R59" t="s">
        <v>14</v>
      </c>
      <c r="S59" t="s">
        <v>6</v>
      </c>
      <c r="T59" t="s">
        <v>259</v>
      </c>
      <c r="U59">
        <v>62650</v>
      </c>
      <c r="V59" t="s">
        <v>25827</v>
      </c>
      <c r="W59" t="s">
        <v>17073</v>
      </c>
    </row>
    <row r="60" spans="1:23">
      <c r="A60">
        <v>59</v>
      </c>
      <c r="B60" t="s">
        <v>25726</v>
      </c>
      <c r="C60" t="s">
        <v>14</v>
      </c>
      <c r="D60" t="s">
        <v>6</v>
      </c>
      <c r="E60" t="s">
        <v>25725</v>
      </c>
      <c r="F60" t="str">
        <f>INDEX(Schools!B:B,MATCH(schools[[#This Row],[Address]],Schools!H:H,))</f>
        <v>Sch</v>
      </c>
      <c r="G60">
        <v>39.741948000000001</v>
      </c>
      <c r="H60">
        <v>-90.232315</v>
      </c>
      <c r="I60">
        <v>1</v>
      </c>
      <c r="J60" t="s">
        <v>25824</v>
      </c>
      <c r="K60" t="s">
        <v>25726</v>
      </c>
      <c r="M60" t="s">
        <v>25878</v>
      </c>
      <c r="N60">
        <v>320</v>
      </c>
      <c r="O60" t="s">
        <v>25883</v>
      </c>
      <c r="R60" t="s">
        <v>14</v>
      </c>
      <c r="S60" t="s">
        <v>6</v>
      </c>
      <c r="T60" t="s">
        <v>259</v>
      </c>
      <c r="U60">
        <v>62650</v>
      </c>
      <c r="V60" t="s">
        <v>25827</v>
      </c>
      <c r="W60" t="s">
        <v>17073</v>
      </c>
    </row>
    <row r="61" spans="1:23">
      <c r="A61">
        <v>60</v>
      </c>
      <c r="B61" t="s">
        <v>25724</v>
      </c>
      <c r="C61" t="s">
        <v>25723</v>
      </c>
      <c r="D61" t="s">
        <v>6</v>
      </c>
      <c r="E61" t="s">
        <v>25722</v>
      </c>
      <c r="F61" t="str">
        <f>INDEX(Schools!B:B,MATCH(schools[[#This Row],[Address]],Schools!H:H,))</f>
        <v>Sch</v>
      </c>
      <c r="G61">
        <v>39.709887999999999</v>
      </c>
      <c r="H61">
        <v>-90.231611999999998</v>
      </c>
      <c r="I61">
        <v>1</v>
      </c>
      <c r="J61" t="s">
        <v>25824</v>
      </c>
      <c r="K61" t="s">
        <v>25724</v>
      </c>
      <c r="M61" t="s">
        <v>25878</v>
      </c>
      <c r="N61">
        <v>1700</v>
      </c>
      <c r="O61" t="s">
        <v>25884</v>
      </c>
      <c r="R61" t="s">
        <v>14</v>
      </c>
      <c r="S61" t="s">
        <v>6</v>
      </c>
      <c r="T61" t="s">
        <v>259</v>
      </c>
      <c r="U61">
        <v>62650</v>
      </c>
      <c r="V61" t="s">
        <v>25827</v>
      </c>
      <c r="W61" t="s">
        <v>17073</v>
      </c>
    </row>
    <row r="62" spans="1:23">
      <c r="A62">
        <v>61</v>
      </c>
      <c r="B62" t="s">
        <v>25721</v>
      </c>
      <c r="C62" t="s">
        <v>14</v>
      </c>
      <c r="D62" t="s">
        <v>6</v>
      </c>
      <c r="E62" t="s">
        <v>25720</v>
      </c>
      <c r="F62" t="str">
        <f>INDEX(Schools!B:B,MATCH(schools[[#This Row],[Address]],Schools!H:H,))</f>
        <v>Sch</v>
      </c>
      <c r="G62">
        <v>39.762658999999999</v>
      </c>
      <c r="H62">
        <v>-90.228933999999995</v>
      </c>
      <c r="I62">
        <v>1</v>
      </c>
      <c r="J62" t="s">
        <v>25850</v>
      </c>
      <c r="K62" t="s">
        <v>25885</v>
      </c>
      <c r="M62" t="s">
        <v>25878</v>
      </c>
      <c r="N62">
        <v>1626</v>
      </c>
      <c r="O62" t="s">
        <v>25886</v>
      </c>
      <c r="R62" t="s">
        <v>14</v>
      </c>
      <c r="S62" t="s">
        <v>6</v>
      </c>
      <c r="T62" t="s">
        <v>259</v>
      </c>
      <c r="U62">
        <v>62650</v>
      </c>
      <c r="V62" t="s">
        <v>25827</v>
      </c>
      <c r="W62" t="s">
        <v>25853</v>
      </c>
    </row>
    <row r="63" spans="1:23">
      <c r="A63">
        <v>62</v>
      </c>
      <c r="B63" t="s">
        <v>25719</v>
      </c>
      <c r="C63" t="s">
        <v>25718</v>
      </c>
      <c r="D63" t="s">
        <v>6</v>
      </c>
      <c r="E63" t="s">
        <v>25717</v>
      </c>
      <c r="F63" t="str">
        <f>INDEX(Schools!B:B,MATCH(schools[[#This Row],[Address]],Schools!H:H,))</f>
        <v>Sch</v>
      </c>
      <c r="G63">
        <v>39.584710999999999</v>
      </c>
      <c r="H63">
        <v>-90.247962999999999</v>
      </c>
      <c r="I63">
        <v>1</v>
      </c>
      <c r="J63" t="s">
        <v>25824</v>
      </c>
      <c r="K63" t="s">
        <v>25719</v>
      </c>
      <c r="M63" t="s">
        <v>25887</v>
      </c>
      <c r="N63">
        <v>307</v>
      </c>
      <c r="O63" t="s">
        <v>25888</v>
      </c>
      <c r="R63" t="s">
        <v>25718</v>
      </c>
      <c r="S63" t="s">
        <v>6</v>
      </c>
      <c r="T63" t="s">
        <v>259</v>
      </c>
      <c r="U63">
        <v>62668</v>
      </c>
      <c r="V63" t="s">
        <v>25827</v>
      </c>
      <c r="W63" t="s">
        <v>17073</v>
      </c>
    </row>
    <row r="64" spans="1:23">
      <c r="A64">
        <v>63</v>
      </c>
      <c r="B64" t="s">
        <v>25716</v>
      </c>
      <c r="C64" t="s">
        <v>14</v>
      </c>
      <c r="D64" t="s">
        <v>6</v>
      </c>
      <c r="E64" t="s">
        <v>25715</v>
      </c>
      <c r="F64" t="str">
        <f>INDEX(Schools!B:B,MATCH(schools[[#This Row],[Address]],Schools!H:H,))</f>
        <v>Sch</v>
      </c>
      <c r="G64">
        <v>39.734113000000001</v>
      </c>
      <c r="H64">
        <v>-90.230093999999994</v>
      </c>
      <c r="I64">
        <v>1</v>
      </c>
      <c r="J64" t="s">
        <v>25824</v>
      </c>
      <c r="K64" t="s">
        <v>25716</v>
      </c>
      <c r="M64" t="s">
        <v>25878</v>
      </c>
      <c r="N64">
        <v>3</v>
      </c>
      <c r="O64" t="s">
        <v>25889</v>
      </c>
      <c r="R64" t="s">
        <v>14</v>
      </c>
      <c r="S64" t="s">
        <v>6</v>
      </c>
      <c r="T64" t="s">
        <v>259</v>
      </c>
      <c r="U64">
        <v>62650</v>
      </c>
      <c r="V64" t="s">
        <v>25827</v>
      </c>
      <c r="W64" t="s">
        <v>17073</v>
      </c>
    </row>
    <row r="65" spans="1:23">
      <c r="A65">
        <v>64</v>
      </c>
      <c r="B65" t="s">
        <v>25714</v>
      </c>
      <c r="C65" t="s">
        <v>14</v>
      </c>
      <c r="D65" t="s">
        <v>6</v>
      </c>
      <c r="E65" t="s">
        <v>25713</v>
      </c>
      <c r="F65" t="str">
        <f>INDEX(Schools!B:B,MATCH(schools[[#This Row],[Address]],Schools!H:H,))</f>
        <v>Sch</v>
      </c>
      <c r="G65">
        <v>39.735768</v>
      </c>
      <c r="H65">
        <v>-90.235906</v>
      </c>
      <c r="I65">
        <v>1</v>
      </c>
      <c r="J65" t="s">
        <v>25824</v>
      </c>
      <c r="K65" t="s">
        <v>25714</v>
      </c>
      <c r="M65" t="s">
        <v>25878</v>
      </c>
      <c r="N65">
        <v>516</v>
      </c>
      <c r="O65" t="s">
        <v>25890</v>
      </c>
      <c r="R65" t="s">
        <v>14</v>
      </c>
      <c r="S65" t="s">
        <v>6</v>
      </c>
      <c r="T65" t="s">
        <v>259</v>
      </c>
      <c r="U65">
        <v>62650</v>
      </c>
      <c r="V65" t="s">
        <v>25827</v>
      </c>
      <c r="W65" t="s">
        <v>17073</v>
      </c>
    </row>
    <row r="66" spans="1:23">
      <c r="A66">
        <v>65</v>
      </c>
      <c r="B66" t="s">
        <v>25712</v>
      </c>
      <c r="C66" t="s">
        <v>14</v>
      </c>
      <c r="D66" t="s">
        <v>6</v>
      </c>
      <c r="E66" t="s">
        <v>25711</v>
      </c>
      <c r="F66" t="str">
        <f>INDEX(Schools!B:B,MATCH(schools[[#This Row],[Address]],Schools!H:H,))</f>
        <v>Sch</v>
      </c>
      <c r="G66">
        <v>39.734993000000003</v>
      </c>
      <c r="H66">
        <v>-90.229729000000006</v>
      </c>
      <c r="I66">
        <v>1</v>
      </c>
      <c r="J66" t="s">
        <v>25824</v>
      </c>
      <c r="K66" t="s">
        <v>25712</v>
      </c>
      <c r="M66" t="s">
        <v>25878</v>
      </c>
      <c r="N66">
        <v>30</v>
      </c>
      <c r="O66" t="s">
        <v>25891</v>
      </c>
      <c r="R66" t="s">
        <v>14</v>
      </c>
      <c r="S66" t="s">
        <v>6</v>
      </c>
      <c r="T66" t="s">
        <v>259</v>
      </c>
      <c r="U66">
        <v>62650</v>
      </c>
      <c r="V66" t="s">
        <v>25827</v>
      </c>
      <c r="W66" t="s">
        <v>17073</v>
      </c>
    </row>
    <row r="67" spans="1:23">
      <c r="A67">
        <v>66</v>
      </c>
      <c r="B67" t="s">
        <v>25710</v>
      </c>
      <c r="C67" t="s">
        <v>25709</v>
      </c>
      <c r="D67" t="s">
        <v>6</v>
      </c>
      <c r="E67" t="s">
        <v>25708</v>
      </c>
      <c r="F67" t="str">
        <f>INDEX(Schools!B:B,MATCH(schools[[#This Row],[Address]],Schools!H:H,))</f>
        <v>Dist</v>
      </c>
      <c r="G67">
        <v>39.442669000000002</v>
      </c>
      <c r="H67">
        <v>-90.870078000000007</v>
      </c>
      <c r="I67">
        <v>0.7</v>
      </c>
      <c r="J67" t="s">
        <v>25892</v>
      </c>
      <c r="K67" t="s">
        <v>25893</v>
      </c>
      <c r="M67" t="s">
        <v>25894</v>
      </c>
      <c r="O67" t="s">
        <v>25893</v>
      </c>
      <c r="R67" t="s">
        <v>25709</v>
      </c>
      <c r="S67" t="s">
        <v>6</v>
      </c>
      <c r="T67" t="s">
        <v>270</v>
      </c>
      <c r="U67">
        <v>62366</v>
      </c>
      <c r="V67" t="s">
        <v>25827</v>
      </c>
      <c r="W67" t="s">
        <v>25853</v>
      </c>
    </row>
    <row r="68" spans="1:23">
      <c r="A68">
        <v>67</v>
      </c>
      <c r="B68" t="s">
        <v>25710</v>
      </c>
      <c r="C68" t="s">
        <v>25709</v>
      </c>
      <c r="D68" t="s">
        <v>6</v>
      </c>
      <c r="E68" t="s">
        <v>25708</v>
      </c>
      <c r="F68" t="str">
        <f>INDEX(Schools!B:B,MATCH(schools[[#This Row],[Address]],Schools!H:H,))</f>
        <v>Dist</v>
      </c>
      <c r="G68">
        <v>39.442669000000002</v>
      </c>
      <c r="H68">
        <v>-90.870078000000007</v>
      </c>
      <c r="I68">
        <v>0.7</v>
      </c>
      <c r="J68" t="s">
        <v>25892</v>
      </c>
      <c r="K68" t="s">
        <v>25893</v>
      </c>
      <c r="M68" t="s">
        <v>25894</v>
      </c>
      <c r="O68" t="s">
        <v>25893</v>
      </c>
      <c r="R68" t="s">
        <v>25709</v>
      </c>
      <c r="S68" t="s">
        <v>6</v>
      </c>
      <c r="T68" t="s">
        <v>270</v>
      </c>
      <c r="U68">
        <v>62366</v>
      </c>
      <c r="V68" t="s">
        <v>25827</v>
      </c>
      <c r="W68" t="s">
        <v>25853</v>
      </c>
    </row>
    <row r="69" spans="1:23">
      <c r="A69">
        <v>68</v>
      </c>
      <c r="B69" t="s">
        <v>25710</v>
      </c>
      <c r="C69" t="s">
        <v>25709</v>
      </c>
      <c r="D69" t="s">
        <v>6</v>
      </c>
      <c r="E69" t="s">
        <v>25708</v>
      </c>
      <c r="F69" t="str">
        <f>INDEX(Schools!B:B,MATCH(schools[[#This Row],[Address]],Schools!H:H,))</f>
        <v>Dist</v>
      </c>
      <c r="G69">
        <v>39.442669000000002</v>
      </c>
      <c r="H69">
        <v>-90.870078000000007</v>
      </c>
      <c r="I69">
        <v>0.7</v>
      </c>
      <c r="J69" t="s">
        <v>25892</v>
      </c>
      <c r="K69" t="s">
        <v>25893</v>
      </c>
      <c r="M69" t="s">
        <v>25894</v>
      </c>
      <c r="O69" t="s">
        <v>25893</v>
      </c>
      <c r="R69" t="s">
        <v>25709</v>
      </c>
      <c r="S69" t="s">
        <v>6</v>
      </c>
      <c r="T69" t="s">
        <v>270</v>
      </c>
      <c r="U69">
        <v>62366</v>
      </c>
      <c r="V69" t="s">
        <v>25827</v>
      </c>
      <c r="W69" t="s">
        <v>25853</v>
      </c>
    </row>
    <row r="70" spans="1:23">
      <c r="A70">
        <v>69</v>
      </c>
      <c r="B70" t="s">
        <v>25707</v>
      </c>
      <c r="C70" t="s">
        <v>25703</v>
      </c>
      <c r="D70" t="s">
        <v>6</v>
      </c>
      <c r="E70" t="s">
        <v>25702</v>
      </c>
      <c r="F70" t="str">
        <f>INDEX(Schools!B:B,MATCH(schools[[#This Row],[Address]],Schools!H:H,))</f>
        <v>Dist</v>
      </c>
      <c r="G70">
        <v>39.709741999999999</v>
      </c>
      <c r="H70">
        <v>-90.725389000000007</v>
      </c>
      <c r="I70">
        <v>0.9</v>
      </c>
      <c r="J70" t="s">
        <v>25850</v>
      </c>
      <c r="K70" t="s">
        <v>25704</v>
      </c>
      <c r="M70" t="s">
        <v>25895</v>
      </c>
      <c r="N70">
        <v>202</v>
      </c>
      <c r="O70" t="s">
        <v>25896</v>
      </c>
      <c r="R70" t="s">
        <v>25703</v>
      </c>
      <c r="S70" t="s">
        <v>6</v>
      </c>
      <c r="T70" t="s">
        <v>270</v>
      </c>
      <c r="U70">
        <v>62340</v>
      </c>
      <c r="V70" t="s">
        <v>25827</v>
      </c>
      <c r="W70" t="s">
        <v>25853</v>
      </c>
    </row>
    <row r="71" spans="1:23">
      <c r="A71">
        <v>70</v>
      </c>
      <c r="B71" t="s">
        <v>25704</v>
      </c>
      <c r="C71" t="s">
        <v>25703</v>
      </c>
      <c r="D71" t="s">
        <v>6</v>
      </c>
      <c r="E71" t="s">
        <v>25702</v>
      </c>
      <c r="F71" t="str">
        <f>INDEX(Schools!B:B,MATCH(schools[[#This Row],[Address]],Schools!H:H,))</f>
        <v>Sch</v>
      </c>
      <c r="G71">
        <v>39.709741999999999</v>
      </c>
      <c r="H71">
        <v>-90.725389000000007</v>
      </c>
      <c r="I71">
        <v>0.9</v>
      </c>
      <c r="J71" t="s">
        <v>25850</v>
      </c>
      <c r="K71" t="s">
        <v>25704</v>
      </c>
      <c r="M71" t="s">
        <v>25895</v>
      </c>
      <c r="N71">
        <v>202</v>
      </c>
      <c r="O71" t="s">
        <v>25896</v>
      </c>
      <c r="R71" t="s">
        <v>25703</v>
      </c>
      <c r="S71" t="s">
        <v>6</v>
      </c>
      <c r="T71" t="s">
        <v>270</v>
      </c>
      <c r="U71">
        <v>62340</v>
      </c>
      <c r="V71" t="s">
        <v>25827</v>
      </c>
      <c r="W71" t="s">
        <v>25853</v>
      </c>
    </row>
    <row r="72" spans="1:23">
      <c r="A72">
        <v>71</v>
      </c>
      <c r="B72" t="s">
        <v>25706</v>
      </c>
      <c r="C72" t="s">
        <v>15621</v>
      </c>
      <c r="D72" t="s">
        <v>6</v>
      </c>
      <c r="E72" t="s">
        <v>25705</v>
      </c>
      <c r="F72" t="str">
        <f>INDEX(Schools!B:B,MATCH(schools[[#This Row],[Address]],Schools!H:H,))</f>
        <v>Sch</v>
      </c>
      <c r="G72">
        <v>39.784519000000003</v>
      </c>
      <c r="H72">
        <v>-90.744909000000007</v>
      </c>
      <c r="I72">
        <v>1</v>
      </c>
      <c r="J72" t="s">
        <v>25850</v>
      </c>
      <c r="K72" t="s">
        <v>25706</v>
      </c>
      <c r="M72" t="s">
        <v>25897</v>
      </c>
      <c r="N72">
        <v>201</v>
      </c>
      <c r="O72" t="s">
        <v>25898</v>
      </c>
      <c r="R72" t="s">
        <v>15621</v>
      </c>
      <c r="S72" t="s">
        <v>6</v>
      </c>
      <c r="T72" t="s">
        <v>270</v>
      </c>
      <c r="U72">
        <v>62362</v>
      </c>
      <c r="V72" t="s">
        <v>25827</v>
      </c>
      <c r="W72" t="s">
        <v>25853</v>
      </c>
    </row>
    <row r="73" spans="1:23">
      <c r="A73">
        <v>72</v>
      </c>
      <c r="B73" t="s">
        <v>25704</v>
      </c>
      <c r="C73" t="s">
        <v>25703</v>
      </c>
      <c r="D73" t="s">
        <v>6</v>
      </c>
      <c r="E73" t="s">
        <v>25702</v>
      </c>
      <c r="F73" t="str">
        <f>INDEX(Schools!B:B,MATCH(schools[[#This Row],[Address]],Schools!H:H,))</f>
        <v>Sch</v>
      </c>
      <c r="G73">
        <v>39.709741999999999</v>
      </c>
      <c r="H73">
        <v>-90.725389000000007</v>
      </c>
      <c r="I73">
        <v>0.9</v>
      </c>
      <c r="J73" t="s">
        <v>25850</v>
      </c>
      <c r="K73" t="s">
        <v>25704</v>
      </c>
      <c r="M73" t="s">
        <v>25895</v>
      </c>
      <c r="N73">
        <v>202</v>
      </c>
      <c r="O73" t="s">
        <v>25896</v>
      </c>
      <c r="R73" t="s">
        <v>25703</v>
      </c>
      <c r="S73" t="s">
        <v>6</v>
      </c>
      <c r="T73" t="s">
        <v>270</v>
      </c>
      <c r="U73">
        <v>62340</v>
      </c>
      <c r="V73" t="s">
        <v>25827</v>
      </c>
      <c r="W73" t="s">
        <v>25853</v>
      </c>
    </row>
    <row r="74" spans="1:23">
      <c r="A74">
        <v>73</v>
      </c>
      <c r="B74" t="s">
        <v>25701</v>
      </c>
      <c r="C74" t="s">
        <v>13666</v>
      </c>
      <c r="D74" t="s">
        <v>6</v>
      </c>
      <c r="E74" t="s">
        <v>25700</v>
      </c>
      <c r="F74" t="str">
        <f>INDEX(Schools!B:B,MATCH(schools[[#This Row],[Address]],Schools!H:H,))</f>
        <v>Dist</v>
      </c>
      <c r="G74">
        <v>39.601964000000002</v>
      </c>
      <c r="H74">
        <v>-90.805937</v>
      </c>
      <c r="I74">
        <v>1</v>
      </c>
      <c r="J74" t="s">
        <v>25850</v>
      </c>
      <c r="K74" t="s">
        <v>25701</v>
      </c>
      <c r="M74" t="s">
        <v>25899</v>
      </c>
      <c r="N74">
        <v>512</v>
      </c>
      <c r="O74" t="s">
        <v>25900</v>
      </c>
      <c r="R74" t="s">
        <v>13666</v>
      </c>
      <c r="S74" t="s">
        <v>6</v>
      </c>
      <c r="T74" t="s">
        <v>270</v>
      </c>
      <c r="U74">
        <v>62363</v>
      </c>
      <c r="V74" t="s">
        <v>25827</v>
      </c>
      <c r="W74" t="s">
        <v>25853</v>
      </c>
    </row>
    <row r="75" spans="1:23">
      <c r="A75">
        <v>74</v>
      </c>
      <c r="B75" t="s">
        <v>17470</v>
      </c>
      <c r="C75" t="s">
        <v>13666</v>
      </c>
      <c r="D75" t="s">
        <v>6</v>
      </c>
      <c r="E75" t="s">
        <v>17469</v>
      </c>
      <c r="F75" t="str">
        <f>INDEX(Schools!B:B,MATCH(schools[[#This Row],[Address]],Schools!H:H,))</f>
        <v>Sch</v>
      </c>
      <c r="G75">
        <v>39.600848999999997</v>
      </c>
      <c r="H75">
        <v>-90.805880000000002</v>
      </c>
      <c r="I75">
        <v>1</v>
      </c>
      <c r="J75" t="s">
        <v>25850</v>
      </c>
      <c r="K75" t="s">
        <v>17470</v>
      </c>
      <c r="M75" t="s">
        <v>25899</v>
      </c>
      <c r="N75">
        <v>201</v>
      </c>
      <c r="O75" t="s">
        <v>25901</v>
      </c>
      <c r="R75" t="s">
        <v>13666</v>
      </c>
      <c r="S75" t="s">
        <v>6</v>
      </c>
      <c r="T75" t="s">
        <v>270</v>
      </c>
      <c r="U75">
        <v>62363</v>
      </c>
      <c r="V75" t="s">
        <v>25827</v>
      </c>
      <c r="W75" t="s">
        <v>25853</v>
      </c>
    </row>
    <row r="76" spans="1:23">
      <c r="A76">
        <v>75</v>
      </c>
      <c r="B76" t="s">
        <v>25699</v>
      </c>
      <c r="C76" t="s">
        <v>13666</v>
      </c>
      <c r="D76" t="s">
        <v>6</v>
      </c>
      <c r="E76" t="s">
        <v>25698</v>
      </c>
      <c r="F76" t="str">
        <f>INDEX(Schools!B:B,MATCH(schools[[#This Row],[Address]],Schools!H:H,))</f>
        <v>Sch</v>
      </c>
      <c r="G76">
        <v>39.598689</v>
      </c>
      <c r="H76">
        <v>-90.809558999999993</v>
      </c>
      <c r="I76">
        <v>1</v>
      </c>
      <c r="J76" t="s">
        <v>25850</v>
      </c>
      <c r="K76" t="s">
        <v>25699</v>
      </c>
      <c r="M76" t="s">
        <v>25899</v>
      </c>
      <c r="N76">
        <v>655</v>
      </c>
      <c r="O76" t="s">
        <v>25902</v>
      </c>
      <c r="R76" t="s">
        <v>13666</v>
      </c>
      <c r="S76" t="s">
        <v>6</v>
      </c>
      <c r="T76" t="s">
        <v>270</v>
      </c>
      <c r="U76">
        <v>62363</v>
      </c>
      <c r="V76" t="s">
        <v>25827</v>
      </c>
      <c r="W76" t="s">
        <v>25853</v>
      </c>
    </row>
    <row r="77" spans="1:23">
      <c r="A77">
        <v>76</v>
      </c>
      <c r="B77" t="s">
        <v>25697</v>
      </c>
      <c r="C77" t="s">
        <v>13666</v>
      </c>
      <c r="D77" t="s">
        <v>6</v>
      </c>
      <c r="E77" t="s">
        <v>25696</v>
      </c>
      <c r="F77" t="str">
        <f>INDEX(Schools!B:B,MATCH(schools[[#This Row],[Address]],Schools!H:H,))</f>
        <v>Sch</v>
      </c>
      <c r="G77">
        <v>39.599986000000001</v>
      </c>
      <c r="H77">
        <v>-90.800219999999996</v>
      </c>
      <c r="I77">
        <v>0.9</v>
      </c>
      <c r="J77" t="s">
        <v>25850</v>
      </c>
      <c r="K77" t="s">
        <v>25697</v>
      </c>
      <c r="M77" t="s">
        <v>25899</v>
      </c>
      <c r="N77">
        <v>601</v>
      </c>
      <c r="O77" t="s">
        <v>25903</v>
      </c>
      <c r="R77" t="s">
        <v>13666</v>
      </c>
      <c r="S77" t="s">
        <v>6</v>
      </c>
      <c r="T77" t="s">
        <v>270</v>
      </c>
      <c r="U77">
        <v>62363</v>
      </c>
      <c r="V77" t="s">
        <v>25827</v>
      </c>
      <c r="W77" t="s">
        <v>25853</v>
      </c>
    </row>
    <row r="78" spans="1:23">
      <c r="A78">
        <v>77</v>
      </c>
      <c r="B78" t="s">
        <v>25692</v>
      </c>
      <c r="C78" t="s">
        <v>25691</v>
      </c>
      <c r="D78" t="s">
        <v>6</v>
      </c>
      <c r="E78" t="s">
        <v>25690</v>
      </c>
      <c r="F78" t="str">
        <f>INDEX(Schools!B:B,MATCH(schools[[#This Row],[Address]],Schools!H:H,))</f>
        <v>Dist</v>
      </c>
      <c r="G78">
        <v>39.697169000000002</v>
      </c>
      <c r="H78">
        <v>-91.044910000000002</v>
      </c>
      <c r="I78">
        <v>1</v>
      </c>
      <c r="J78" t="s">
        <v>25850</v>
      </c>
      <c r="K78" t="s">
        <v>25692</v>
      </c>
      <c r="M78" t="s">
        <v>25904</v>
      </c>
      <c r="N78">
        <v>401</v>
      </c>
      <c r="O78" t="s">
        <v>25905</v>
      </c>
      <c r="R78" t="s">
        <v>25691</v>
      </c>
      <c r="S78" t="s">
        <v>6</v>
      </c>
      <c r="T78" t="s">
        <v>270</v>
      </c>
      <c r="U78">
        <v>62312</v>
      </c>
      <c r="V78" t="s">
        <v>25827</v>
      </c>
      <c r="W78" t="s">
        <v>25853</v>
      </c>
    </row>
    <row r="79" spans="1:23">
      <c r="A79">
        <v>78</v>
      </c>
      <c r="B79" t="s">
        <v>25692</v>
      </c>
      <c r="C79" t="s">
        <v>25691</v>
      </c>
      <c r="D79" t="s">
        <v>6</v>
      </c>
      <c r="E79" t="s">
        <v>25690</v>
      </c>
      <c r="F79" t="str">
        <f>INDEX(Schools!B:B,MATCH(schools[[#This Row],[Address]],Schools!H:H,))</f>
        <v>Dist</v>
      </c>
      <c r="G79">
        <v>39.697169000000002</v>
      </c>
      <c r="H79">
        <v>-91.044910000000002</v>
      </c>
      <c r="I79">
        <v>1</v>
      </c>
      <c r="J79" t="s">
        <v>25850</v>
      </c>
      <c r="K79" t="s">
        <v>25692</v>
      </c>
      <c r="M79" t="s">
        <v>25904</v>
      </c>
      <c r="N79">
        <v>401</v>
      </c>
      <c r="O79" t="s">
        <v>25905</v>
      </c>
      <c r="R79" t="s">
        <v>25691</v>
      </c>
      <c r="S79" t="s">
        <v>6</v>
      </c>
      <c r="T79" t="s">
        <v>270</v>
      </c>
      <c r="U79">
        <v>62312</v>
      </c>
      <c r="V79" t="s">
        <v>25827</v>
      </c>
      <c r="W79" t="s">
        <v>25853</v>
      </c>
    </row>
    <row r="80" spans="1:23">
      <c r="A80">
        <v>79</v>
      </c>
      <c r="B80" t="s">
        <v>25695</v>
      </c>
      <c r="C80" t="s">
        <v>25694</v>
      </c>
      <c r="D80" t="s">
        <v>6</v>
      </c>
      <c r="E80" t="s">
        <v>25693</v>
      </c>
      <c r="F80" t="str">
        <f>INDEX(Schools!B:B,MATCH(schools[[#This Row],[Address]],Schools!H:H,))</f>
        <v>Sch</v>
      </c>
      <c r="G80">
        <v>39.707199000000003</v>
      </c>
      <c r="H80">
        <v>-91.148629</v>
      </c>
      <c r="I80">
        <v>0.62</v>
      </c>
      <c r="J80" t="s">
        <v>25892</v>
      </c>
      <c r="K80" t="s">
        <v>25906</v>
      </c>
      <c r="M80" t="s">
        <v>25907</v>
      </c>
      <c r="O80" t="s">
        <v>25906</v>
      </c>
      <c r="R80" t="s">
        <v>25694</v>
      </c>
      <c r="S80" t="s">
        <v>6</v>
      </c>
      <c r="T80" t="s">
        <v>270</v>
      </c>
      <c r="U80">
        <v>62345</v>
      </c>
      <c r="V80" t="s">
        <v>25827</v>
      </c>
      <c r="W80" t="s">
        <v>25853</v>
      </c>
    </row>
    <row r="81" spans="1:23">
      <c r="A81">
        <v>80</v>
      </c>
      <c r="B81" t="s">
        <v>25692</v>
      </c>
      <c r="C81" t="s">
        <v>25691</v>
      </c>
      <c r="D81" t="s">
        <v>6</v>
      </c>
      <c r="E81" t="s">
        <v>25690</v>
      </c>
      <c r="F81" t="str">
        <f>INDEX(Schools!B:B,MATCH(schools[[#This Row],[Address]],Schools!H:H,))</f>
        <v>Dist</v>
      </c>
      <c r="G81">
        <v>39.697169000000002</v>
      </c>
      <c r="H81">
        <v>-91.044910000000002</v>
      </c>
      <c r="I81">
        <v>1</v>
      </c>
      <c r="J81" t="s">
        <v>25850</v>
      </c>
      <c r="K81" t="s">
        <v>25692</v>
      </c>
      <c r="M81" t="s">
        <v>25904</v>
      </c>
      <c r="N81">
        <v>401</v>
      </c>
      <c r="O81" t="s">
        <v>25905</v>
      </c>
      <c r="R81" t="s">
        <v>25691</v>
      </c>
      <c r="S81" t="s">
        <v>6</v>
      </c>
      <c r="T81" t="s">
        <v>270</v>
      </c>
      <c r="U81">
        <v>62312</v>
      </c>
      <c r="V81" t="s">
        <v>25827</v>
      </c>
      <c r="W81" t="s">
        <v>25853</v>
      </c>
    </row>
    <row r="82" spans="1:23">
      <c r="A82">
        <v>81</v>
      </c>
      <c r="B82" t="s">
        <v>25689</v>
      </c>
      <c r="C82" t="s">
        <v>25684</v>
      </c>
      <c r="D82" t="s">
        <v>6</v>
      </c>
      <c r="E82" t="s">
        <v>25688</v>
      </c>
      <c r="F82" t="str">
        <f>INDEX(Schools!B:B,MATCH(schools[[#This Row],[Address]],Schools!H:H,))</f>
        <v>Dist</v>
      </c>
      <c r="G82">
        <v>39.626812000000001</v>
      </c>
      <c r="H82">
        <v>-90.460396000000003</v>
      </c>
      <c r="I82">
        <v>1</v>
      </c>
      <c r="J82" t="s">
        <v>25850</v>
      </c>
      <c r="K82" t="s">
        <v>25689</v>
      </c>
      <c r="M82" t="s">
        <v>25908</v>
      </c>
      <c r="N82">
        <v>149</v>
      </c>
      <c r="O82" t="s">
        <v>25909</v>
      </c>
      <c r="R82" t="s">
        <v>25684</v>
      </c>
      <c r="S82" t="s">
        <v>6</v>
      </c>
      <c r="T82" t="s">
        <v>720</v>
      </c>
      <c r="U82">
        <v>62694</v>
      </c>
      <c r="V82" t="s">
        <v>25827</v>
      </c>
      <c r="W82" t="s">
        <v>25853</v>
      </c>
    </row>
    <row r="83" spans="1:23">
      <c r="A83">
        <v>82</v>
      </c>
      <c r="B83" t="s">
        <v>25687</v>
      </c>
      <c r="C83" t="s">
        <v>25684</v>
      </c>
      <c r="D83" t="s">
        <v>6</v>
      </c>
      <c r="E83" t="s">
        <v>25686</v>
      </c>
      <c r="F83" t="str">
        <f>INDEX(Schools!B:B,MATCH(schools[[#This Row],[Address]],Schools!H:H,))</f>
        <v>Sch</v>
      </c>
      <c r="G83">
        <v>39.628252000000003</v>
      </c>
      <c r="H83">
        <v>-90.459436999999994</v>
      </c>
      <c r="I83">
        <v>1</v>
      </c>
      <c r="J83" t="s">
        <v>25850</v>
      </c>
      <c r="K83" t="s">
        <v>25687</v>
      </c>
      <c r="M83" t="s">
        <v>25908</v>
      </c>
      <c r="N83">
        <v>200</v>
      </c>
      <c r="O83" t="s">
        <v>25910</v>
      </c>
      <c r="R83" t="s">
        <v>25684</v>
      </c>
      <c r="S83" t="s">
        <v>6</v>
      </c>
      <c r="T83" t="s">
        <v>720</v>
      </c>
      <c r="U83">
        <v>62694</v>
      </c>
      <c r="V83" t="s">
        <v>25827</v>
      </c>
      <c r="W83" t="s">
        <v>25853</v>
      </c>
    </row>
    <row r="84" spans="1:23">
      <c r="A84">
        <v>83</v>
      </c>
      <c r="B84" t="s">
        <v>25685</v>
      </c>
      <c r="C84" t="s">
        <v>25684</v>
      </c>
      <c r="D84" t="s">
        <v>6</v>
      </c>
      <c r="E84" t="s">
        <v>25683</v>
      </c>
      <c r="F84" t="str">
        <f>INDEX(Schools!B:B,MATCH(schools[[#This Row],[Address]],Schools!H:H,))</f>
        <v>Sch</v>
      </c>
      <c r="G84">
        <v>39.625221000000003</v>
      </c>
      <c r="H84">
        <v>-90.460696999999996</v>
      </c>
      <c r="I84">
        <v>1</v>
      </c>
      <c r="J84" t="s">
        <v>25850</v>
      </c>
      <c r="K84" t="s">
        <v>25685</v>
      </c>
      <c r="M84" t="s">
        <v>25908</v>
      </c>
      <c r="N84">
        <v>283</v>
      </c>
      <c r="O84" t="s">
        <v>25909</v>
      </c>
      <c r="R84" t="s">
        <v>25684</v>
      </c>
      <c r="S84" t="s">
        <v>6</v>
      </c>
      <c r="T84" t="s">
        <v>720</v>
      </c>
      <c r="U84">
        <v>62694</v>
      </c>
      <c r="V84" t="s">
        <v>25827</v>
      </c>
      <c r="W84" t="s">
        <v>25853</v>
      </c>
    </row>
    <row r="85" spans="1:23">
      <c r="A85">
        <v>84</v>
      </c>
      <c r="B85" t="s">
        <v>25681</v>
      </c>
      <c r="C85" t="s">
        <v>25680</v>
      </c>
      <c r="D85" t="s">
        <v>6</v>
      </c>
      <c r="E85" t="s">
        <v>25679</v>
      </c>
      <c r="F85" t="str">
        <f>INDEX(Schools!B:B,MATCH(schools[[#This Row],[Address]],Schools!H:H,))</f>
        <v>Dist</v>
      </c>
      <c r="G85">
        <v>39.753512999999998</v>
      </c>
      <c r="H85">
        <v>-90.537004999999994</v>
      </c>
      <c r="I85">
        <v>1</v>
      </c>
      <c r="J85" t="s">
        <v>25850</v>
      </c>
      <c r="K85" t="s">
        <v>25681</v>
      </c>
      <c r="M85" t="s">
        <v>25911</v>
      </c>
      <c r="N85">
        <v>100</v>
      </c>
      <c r="O85" t="s">
        <v>25912</v>
      </c>
      <c r="R85" t="s">
        <v>25680</v>
      </c>
      <c r="S85" t="s">
        <v>6</v>
      </c>
      <c r="T85" t="s">
        <v>720</v>
      </c>
      <c r="U85">
        <v>62621</v>
      </c>
      <c r="V85" t="s">
        <v>25827</v>
      </c>
      <c r="W85" t="s">
        <v>25853</v>
      </c>
    </row>
    <row r="86" spans="1:23">
      <c r="A86">
        <v>85</v>
      </c>
      <c r="B86" t="s">
        <v>25681</v>
      </c>
      <c r="C86" t="s">
        <v>25680</v>
      </c>
      <c r="D86" t="s">
        <v>6</v>
      </c>
      <c r="E86" t="s">
        <v>25682</v>
      </c>
      <c r="F86" t="str">
        <f>INDEX(Schools!B:B,MATCH(schools[[#This Row],[Address]],Schools!H:H,))</f>
        <v>Dist</v>
      </c>
      <c r="G86">
        <v>39.753512999999998</v>
      </c>
      <c r="H86">
        <v>-90.537004999999994</v>
      </c>
      <c r="I86">
        <v>1</v>
      </c>
      <c r="J86" t="s">
        <v>25850</v>
      </c>
      <c r="K86" t="s">
        <v>25681</v>
      </c>
      <c r="M86" t="s">
        <v>25911</v>
      </c>
      <c r="N86">
        <v>100</v>
      </c>
      <c r="O86" t="s">
        <v>25912</v>
      </c>
      <c r="R86" t="s">
        <v>25680</v>
      </c>
      <c r="S86" t="s">
        <v>6</v>
      </c>
      <c r="T86" t="s">
        <v>720</v>
      </c>
      <c r="U86">
        <v>62621</v>
      </c>
      <c r="V86" t="s">
        <v>25827</v>
      </c>
      <c r="W86" t="s">
        <v>25853</v>
      </c>
    </row>
    <row r="87" spans="1:23">
      <c r="A87">
        <v>86</v>
      </c>
      <c r="B87" t="s">
        <v>25681</v>
      </c>
      <c r="C87" t="s">
        <v>25680</v>
      </c>
      <c r="D87" t="s">
        <v>6</v>
      </c>
      <c r="E87" t="s">
        <v>25679</v>
      </c>
      <c r="F87" t="str">
        <f>INDEX(Schools!B:B,MATCH(schools[[#This Row],[Address]],Schools!H:H,))</f>
        <v>Dist</v>
      </c>
      <c r="G87">
        <v>39.753512999999998</v>
      </c>
      <c r="H87">
        <v>-90.537004999999994</v>
      </c>
      <c r="I87">
        <v>1</v>
      </c>
      <c r="J87" t="s">
        <v>25850</v>
      </c>
      <c r="K87" t="s">
        <v>25681</v>
      </c>
      <c r="M87" t="s">
        <v>25911</v>
      </c>
      <c r="N87">
        <v>100</v>
      </c>
      <c r="O87" t="s">
        <v>25912</v>
      </c>
      <c r="R87" t="s">
        <v>25680</v>
      </c>
      <c r="S87" t="s">
        <v>6</v>
      </c>
      <c r="T87" t="s">
        <v>720</v>
      </c>
      <c r="U87">
        <v>62621</v>
      </c>
      <c r="V87" t="s">
        <v>25827</v>
      </c>
      <c r="W87" t="s">
        <v>25853</v>
      </c>
    </row>
    <row r="88" spans="1:23">
      <c r="A88">
        <v>87</v>
      </c>
      <c r="B88" t="s">
        <v>25681</v>
      </c>
      <c r="C88" t="s">
        <v>25680</v>
      </c>
      <c r="D88" t="s">
        <v>6</v>
      </c>
      <c r="E88" t="s">
        <v>25679</v>
      </c>
      <c r="F88" t="str">
        <f>INDEX(Schools!B:B,MATCH(schools[[#This Row],[Address]],Schools!H:H,))</f>
        <v>Dist</v>
      </c>
      <c r="G88">
        <v>39.753512999999998</v>
      </c>
      <c r="H88">
        <v>-90.537004999999994</v>
      </c>
      <c r="I88">
        <v>1</v>
      </c>
      <c r="J88" t="s">
        <v>25850</v>
      </c>
      <c r="K88" t="s">
        <v>25681</v>
      </c>
      <c r="M88" t="s">
        <v>25911</v>
      </c>
      <c r="N88">
        <v>100</v>
      </c>
      <c r="O88" t="s">
        <v>25912</v>
      </c>
      <c r="R88" t="s">
        <v>25680</v>
      </c>
      <c r="S88" t="s">
        <v>6</v>
      </c>
      <c r="T88" t="s">
        <v>720</v>
      </c>
      <c r="U88">
        <v>62621</v>
      </c>
      <c r="V88" t="s">
        <v>25827</v>
      </c>
      <c r="W88" t="s">
        <v>25853</v>
      </c>
    </row>
    <row r="89" spans="1:23">
      <c r="A89">
        <v>88</v>
      </c>
      <c r="B89" t="s">
        <v>25678</v>
      </c>
      <c r="C89" t="s">
        <v>25677</v>
      </c>
      <c r="D89" t="s">
        <v>6</v>
      </c>
      <c r="E89" t="s">
        <v>25676</v>
      </c>
      <c r="F89" t="str">
        <f>INDEX(Schools!B:B,MATCH(schools[[#This Row],[Address]],Schools!H:H,))</f>
        <v>Dist</v>
      </c>
      <c r="G89">
        <v>38.924022999999998</v>
      </c>
      <c r="H89">
        <v>-89.277868999999995</v>
      </c>
      <c r="I89">
        <v>1</v>
      </c>
      <c r="J89" t="s">
        <v>25824</v>
      </c>
      <c r="K89" t="s">
        <v>25678</v>
      </c>
      <c r="M89" t="s">
        <v>25913</v>
      </c>
      <c r="N89">
        <v>801</v>
      </c>
      <c r="O89" t="s">
        <v>25914</v>
      </c>
      <c r="R89" t="s">
        <v>25677</v>
      </c>
      <c r="S89" t="s">
        <v>6</v>
      </c>
      <c r="T89" t="s">
        <v>2506</v>
      </c>
      <c r="U89">
        <v>62262</v>
      </c>
      <c r="V89" t="s">
        <v>25827</v>
      </c>
      <c r="W89" t="s">
        <v>25915</v>
      </c>
    </row>
    <row r="90" spans="1:23">
      <c r="A90">
        <v>89</v>
      </c>
      <c r="B90" t="s">
        <v>25678</v>
      </c>
      <c r="C90" t="s">
        <v>25677</v>
      </c>
      <c r="D90" t="s">
        <v>6</v>
      </c>
      <c r="E90" t="s">
        <v>25676</v>
      </c>
      <c r="F90" t="str">
        <f>INDEX(Schools!B:B,MATCH(schools[[#This Row],[Address]],Schools!H:H,))</f>
        <v>Dist</v>
      </c>
      <c r="G90">
        <v>38.924022999999998</v>
      </c>
      <c r="H90">
        <v>-89.277868999999995</v>
      </c>
      <c r="I90">
        <v>1</v>
      </c>
      <c r="J90" t="s">
        <v>25824</v>
      </c>
      <c r="K90" t="s">
        <v>25678</v>
      </c>
      <c r="M90" t="s">
        <v>25913</v>
      </c>
      <c r="N90">
        <v>801</v>
      </c>
      <c r="O90" t="s">
        <v>25914</v>
      </c>
      <c r="R90" t="s">
        <v>25677</v>
      </c>
      <c r="S90" t="s">
        <v>6</v>
      </c>
      <c r="T90" t="s">
        <v>2506</v>
      </c>
      <c r="U90">
        <v>62262</v>
      </c>
      <c r="V90" t="s">
        <v>25827</v>
      </c>
      <c r="W90" t="s">
        <v>25915</v>
      </c>
    </row>
    <row r="91" spans="1:23">
      <c r="A91">
        <v>90</v>
      </c>
      <c r="B91" t="s">
        <v>25678</v>
      </c>
      <c r="C91" t="s">
        <v>25677</v>
      </c>
      <c r="D91" t="s">
        <v>6</v>
      </c>
      <c r="E91" t="s">
        <v>25676</v>
      </c>
      <c r="F91" t="str">
        <f>INDEX(Schools!B:B,MATCH(schools[[#This Row],[Address]],Schools!H:H,))</f>
        <v>Dist</v>
      </c>
      <c r="G91">
        <v>38.924022999999998</v>
      </c>
      <c r="H91">
        <v>-89.277868999999995</v>
      </c>
      <c r="I91">
        <v>1</v>
      </c>
      <c r="J91" t="s">
        <v>25824</v>
      </c>
      <c r="K91" t="s">
        <v>25678</v>
      </c>
      <c r="M91" t="s">
        <v>25913</v>
      </c>
      <c r="N91">
        <v>801</v>
      </c>
      <c r="O91" t="s">
        <v>25914</v>
      </c>
      <c r="R91" t="s">
        <v>25677</v>
      </c>
      <c r="S91" t="s">
        <v>6</v>
      </c>
      <c r="T91" t="s">
        <v>2506</v>
      </c>
      <c r="U91">
        <v>62262</v>
      </c>
      <c r="V91" t="s">
        <v>25827</v>
      </c>
      <c r="W91" t="s">
        <v>25915</v>
      </c>
    </row>
    <row r="92" spans="1:23">
      <c r="A92">
        <v>91</v>
      </c>
      <c r="B92" t="s">
        <v>25678</v>
      </c>
      <c r="C92" t="s">
        <v>25677</v>
      </c>
      <c r="D92" t="s">
        <v>6</v>
      </c>
      <c r="E92" t="s">
        <v>25676</v>
      </c>
      <c r="F92" t="str">
        <f>INDEX(Schools!B:B,MATCH(schools[[#This Row],[Address]],Schools!H:H,))</f>
        <v>Dist</v>
      </c>
      <c r="G92">
        <v>38.924022999999998</v>
      </c>
      <c r="H92">
        <v>-89.277868999999995</v>
      </c>
      <c r="I92">
        <v>1</v>
      </c>
      <c r="J92" t="s">
        <v>25824</v>
      </c>
      <c r="K92" t="s">
        <v>25678</v>
      </c>
      <c r="M92" t="s">
        <v>25913</v>
      </c>
      <c r="N92">
        <v>801</v>
      </c>
      <c r="O92" t="s">
        <v>25914</v>
      </c>
      <c r="R92" t="s">
        <v>25677</v>
      </c>
      <c r="S92" t="s">
        <v>6</v>
      </c>
      <c r="T92" t="s">
        <v>2506</v>
      </c>
      <c r="U92">
        <v>62262</v>
      </c>
      <c r="V92" t="s">
        <v>25827</v>
      </c>
      <c r="W92" t="s">
        <v>25915</v>
      </c>
    </row>
    <row r="93" spans="1:23">
      <c r="A93">
        <v>92</v>
      </c>
      <c r="B93" t="s">
        <v>25675</v>
      </c>
      <c r="C93" t="s">
        <v>13575</v>
      </c>
      <c r="D93" t="s">
        <v>6</v>
      </c>
      <c r="E93" t="s">
        <v>25674</v>
      </c>
      <c r="F93" t="str">
        <f>INDEX(Schools!B:B,MATCH(schools[[#This Row],[Address]],Schools!H:H,))</f>
        <v>Dist</v>
      </c>
      <c r="G93">
        <v>38.900146999999997</v>
      </c>
      <c r="H93">
        <v>-89.398904999999999</v>
      </c>
      <c r="I93">
        <v>1</v>
      </c>
      <c r="J93" t="s">
        <v>25824</v>
      </c>
      <c r="K93" t="s">
        <v>25675</v>
      </c>
      <c r="M93" t="s">
        <v>25916</v>
      </c>
      <c r="N93">
        <v>1008</v>
      </c>
      <c r="O93" t="s">
        <v>25917</v>
      </c>
      <c r="R93" t="s">
        <v>13575</v>
      </c>
      <c r="S93" t="s">
        <v>6</v>
      </c>
      <c r="T93" t="s">
        <v>2506</v>
      </c>
      <c r="U93">
        <v>62246</v>
      </c>
      <c r="V93" t="s">
        <v>25827</v>
      </c>
      <c r="W93" t="s">
        <v>25915</v>
      </c>
    </row>
    <row r="94" spans="1:23">
      <c r="A94">
        <v>93</v>
      </c>
      <c r="B94" t="s">
        <v>25673</v>
      </c>
      <c r="C94" t="s">
        <v>13575</v>
      </c>
      <c r="D94" t="s">
        <v>6</v>
      </c>
      <c r="E94" t="s">
        <v>25672</v>
      </c>
      <c r="F94" t="str">
        <f>INDEX(Schools!B:B,MATCH(schools[[#This Row],[Address]],Schools!H:H,))</f>
        <v>Sch</v>
      </c>
      <c r="G94">
        <v>38.901156999999998</v>
      </c>
      <c r="H94">
        <v>-89.399118000000001</v>
      </c>
      <c r="I94">
        <v>1</v>
      </c>
      <c r="J94" t="s">
        <v>25824</v>
      </c>
      <c r="K94" t="s">
        <v>25918</v>
      </c>
      <c r="M94" t="s">
        <v>25916</v>
      </c>
      <c r="N94">
        <v>1000</v>
      </c>
      <c r="O94" t="s">
        <v>25919</v>
      </c>
      <c r="R94" t="s">
        <v>13575</v>
      </c>
      <c r="S94" t="s">
        <v>6</v>
      </c>
      <c r="T94" t="s">
        <v>2506</v>
      </c>
      <c r="U94">
        <v>62246</v>
      </c>
      <c r="V94" t="s">
        <v>25827</v>
      </c>
      <c r="W94" t="s">
        <v>25915</v>
      </c>
    </row>
    <row r="95" spans="1:23">
      <c r="A95">
        <v>94</v>
      </c>
      <c r="B95" t="s">
        <v>25671</v>
      </c>
      <c r="C95" t="s">
        <v>13575</v>
      </c>
      <c r="D95" t="s">
        <v>6</v>
      </c>
      <c r="E95" t="s">
        <v>25670</v>
      </c>
      <c r="F95" t="str">
        <f>INDEX(Schools!B:B,MATCH(schools[[#This Row],[Address]],Schools!H:H,))</f>
        <v>Sch</v>
      </c>
      <c r="G95">
        <v>38.900063000000003</v>
      </c>
      <c r="H95">
        <v>-89.396086999999994</v>
      </c>
      <c r="I95">
        <v>1</v>
      </c>
      <c r="J95" t="s">
        <v>25824</v>
      </c>
      <c r="K95" t="s">
        <v>25671</v>
      </c>
      <c r="M95" t="s">
        <v>25916</v>
      </c>
      <c r="N95">
        <v>1200</v>
      </c>
      <c r="O95" t="s">
        <v>25920</v>
      </c>
      <c r="R95" t="s">
        <v>13575</v>
      </c>
      <c r="S95" t="s">
        <v>6</v>
      </c>
      <c r="T95" t="s">
        <v>2506</v>
      </c>
      <c r="U95">
        <v>62246</v>
      </c>
      <c r="V95" t="s">
        <v>25827</v>
      </c>
      <c r="W95" t="s">
        <v>25915</v>
      </c>
    </row>
    <row r="96" spans="1:23">
      <c r="A96">
        <v>95</v>
      </c>
      <c r="B96" t="s">
        <v>25669</v>
      </c>
      <c r="C96" t="s">
        <v>13575</v>
      </c>
      <c r="D96" t="s">
        <v>6</v>
      </c>
      <c r="E96" t="s">
        <v>25668</v>
      </c>
      <c r="F96" t="str">
        <f>INDEX(Schools!B:B,MATCH(schools[[#This Row],[Address]],Schools!H:H,))</f>
        <v>Sch</v>
      </c>
      <c r="G96">
        <v>38.898501000000003</v>
      </c>
      <c r="H96">
        <v>-89.396359000000004</v>
      </c>
      <c r="I96">
        <v>1</v>
      </c>
      <c r="J96" t="s">
        <v>25824</v>
      </c>
      <c r="K96" t="s">
        <v>25669</v>
      </c>
      <c r="M96" t="s">
        <v>25916</v>
      </c>
      <c r="N96">
        <v>800</v>
      </c>
      <c r="O96" t="s">
        <v>25921</v>
      </c>
      <c r="R96" t="s">
        <v>13575</v>
      </c>
      <c r="S96" t="s">
        <v>6</v>
      </c>
      <c r="T96" t="s">
        <v>2506</v>
      </c>
      <c r="U96">
        <v>62246</v>
      </c>
      <c r="V96" t="s">
        <v>25827</v>
      </c>
      <c r="W96" t="s">
        <v>25915</v>
      </c>
    </row>
    <row r="97" spans="1:23">
      <c r="A97">
        <v>96</v>
      </c>
      <c r="B97" t="s">
        <v>25667</v>
      </c>
      <c r="C97" t="s">
        <v>25666</v>
      </c>
      <c r="D97" t="s">
        <v>6</v>
      </c>
      <c r="E97" t="s">
        <v>25665</v>
      </c>
      <c r="F97" t="str">
        <f>INDEX(Schools!B:B,MATCH(schools[[#This Row],[Address]],Schools!H:H,))</f>
        <v>Sch</v>
      </c>
      <c r="G97">
        <v>38.828434000000001</v>
      </c>
      <c r="H97">
        <v>-89.539721999999998</v>
      </c>
      <c r="I97">
        <v>1</v>
      </c>
      <c r="J97" t="s">
        <v>25824</v>
      </c>
      <c r="K97" t="s">
        <v>25667</v>
      </c>
      <c r="M97" t="s">
        <v>25922</v>
      </c>
      <c r="N97">
        <v>4</v>
      </c>
      <c r="O97" t="s">
        <v>25923</v>
      </c>
      <c r="R97" t="s">
        <v>25666</v>
      </c>
      <c r="S97" t="s">
        <v>6</v>
      </c>
      <c r="T97" t="s">
        <v>2506</v>
      </c>
      <c r="U97">
        <v>62275</v>
      </c>
      <c r="V97" t="s">
        <v>25827</v>
      </c>
      <c r="W97" t="s">
        <v>25915</v>
      </c>
    </row>
    <row r="98" spans="1:23">
      <c r="A98">
        <v>97</v>
      </c>
      <c r="B98" t="s">
        <v>25664</v>
      </c>
      <c r="C98" t="s">
        <v>13575</v>
      </c>
      <c r="D98" t="s">
        <v>6</v>
      </c>
      <c r="E98" t="s">
        <v>25663</v>
      </c>
      <c r="F98" t="str">
        <f>INDEX(Schools!B:B,MATCH(schools[[#This Row],[Address]],Schools!H:H,))</f>
        <v>Sch</v>
      </c>
      <c r="G98">
        <v>38.901291999999998</v>
      </c>
      <c r="H98">
        <v>-89.393334999999993</v>
      </c>
      <c r="I98">
        <v>1</v>
      </c>
      <c r="J98" t="s">
        <v>25824</v>
      </c>
      <c r="K98" t="s">
        <v>25924</v>
      </c>
      <c r="M98" t="s">
        <v>25916</v>
      </c>
      <c r="N98">
        <v>1318</v>
      </c>
      <c r="O98" t="s">
        <v>25925</v>
      </c>
      <c r="R98" t="s">
        <v>13575</v>
      </c>
      <c r="S98" t="s">
        <v>6</v>
      </c>
      <c r="T98" t="s">
        <v>2506</v>
      </c>
      <c r="U98">
        <v>62246</v>
      </c>
      <c r="V98" t="s">
        <v>25827</v>
      </c>
      <c r="W98" t="s">
        <v>25915</v>
      </c>
    </row>
    <row r="99" spans="1:23">
      <c r="A99">
        <v>98</v>
      </c>
      <c r="B99" t="s">
        <v>25662</v>
      </c>
      <c r="C99" t="s">
        <v>17607</v>
      </c>
      <c r="D99" t="s">
        <v>6</v>
      </c>
      <c r="E99" t="s">
        <v>25659</v>
      </c>
      <c r="F99" t="str">
        <f>INDEX(Schools!B:B,MATCH(schools[[#This Row],[Address]],Schools!H:H,))</f>
        <v>Dist</v>
      </c>
      <c r="G99">
        <v>39.423558</v>
      </c>
      <c r="H99">
        <v>-89.457008000000002</v>
      </c>
      <c r="I99">
        <v>1</v>
      </c>
      <c r="J99" t="s">
        <v>25850</v>
      </c>
      <c r="K99" t="s">
        <v>25662</v>
      </c>
      <c r="M99" t="s">
        <v>25926</v>
      </c>
      <c r="N99">
        <v>301</v>
      </c>
      <c r="O99" t="s">
        <v>25927</v>
      </c>
      <c r="R99" t="s">
        <v>17607</v>
      </c>
      <c r="S99" t="s">
        <v>6</v>
      </c>
      <c r="T99" t="s">
        <v>2535</v>
      </c>
      <c r="U99">
        <v>62546</v>
      </c>
      <c r="V99" t="s">
        <v>25827</v>
      </c>
      <c r="W99" t="s">
        <v>25853</v>
      </c>
    </row>
    <row r="100" spans="1:23">
      <c r="A100">
        <v>99</v>
      </c>
      <c r="B100" t="s">
        <v>25661</v>
      </c>
      <c r="C100" t="s">
        <v>17607</v>
      </c>
      <c r="D100" t="s">
        <v>6</v>
      </c>
      <c r="E100" t="s">
        <v>25659</v>
      </c>
      <c r="F100" t="str">
        <f>INDEX(Schools!B:B,MATCH(schools[[#This Row],[Address]],Schools!H:H,))</f>
        <v>Sch</v>
      </c>
      <c r="G100">
        <v>39.421491000000003</v>
      </c>
      <c r="H100">
        <v>-89.458172000000005</v>
      </c>
      <c r="I100">
        <v>1</v>
      </c>
      <c r="J100" t="s">
        <v>25850</v>
      </c>
      <c r="K100" t="s">
        <v>25661</v>
      </c>
      <c r="M100" t="s">
        <v>25926</v>
      </c>
      <c r="N100">
        <v>204</v>
      </c>
      <c r="O100" t="s">
        <v>25928</v>
      </c>
      <c r="R100" t="s">
        <v>17607</v>
      </c>
      <c r="S100" t="s">
        <v>6</v>
      </c>
      <c r="T100" t="s">
        <v>2535</v>
      </c>
      <c r="U100">
        <v>62546</v>
      </c>
      <c r="V100" t="s">
        <v>25827</v>
      </c>
      <c r="W100" t="s">
        <v>25853</v>
      </c>
    </row>
    <row r="101" spans="1:23">
      <c r="A101">
        <v>100</v>
      </c>
      <c r="B101" t="s">
        <v>25661</v>
      </c>
      <c r="C101" t="s">
        <v>17607</v>
      </c>
      <c r="D101" t="s">
        <v>6</v>
      </c>
      <c r="E101" t="s">
        <v>25659</v>
      </c>
      <c r="F101" t="str">
        <f>INDEX(Schools!B:B,MATCH(schools[[#This Row],[Address]],Schools!H:H,))</f>
        <v>Sch</v>
      </c>
      <c r="G101">
        <v>39.421491000000003</v>
      </c>
      <c r="H101">
        <v>-89.458172000000005</v>
      </c>
      <c r="I101">
        <v>1</v>
      </c>
      <c r="J101" t="s">
        <v>25850</v>
      </c>
      <c r="K101" t="s">
        <v>25661</v>
      </c>
      <c r="M101" t="s">
        <v>25926</v>
      </c>
      <c r="N101">
        <v>204</v>
      </c>
      <c r="O101" t="s">
        <v>25928</v>
      </c>
      <c r="R101" t="s">
        <v>17607</v>
      </c>
      <c r="S101" t="s">
        <v>6</v>
      </c>
      <c r="T101" t="s">
        <v>2535</v>
      </c>
      <c r="U101">
        <v>62546</v>
      </c>
      <c r="V101" t="s">
        <v>25827</v>
      </c>
      <c r="W101" t="s">
        <v>25853</v>
      </c>
    </row>
    <row r="102" spans="1:23">
      <c r="A102">
        <v>101</v>
      </c>
      <c r="B102" t="s">
        <v>25660</v>
      </c>
      <c r="C102" t="s">
        <v>17607</v>
      </c>
      <c r="D102" t="s">
        <v>6</v>
      </c>
      <c r="E102" t="s">
        <v>25659</v>
      </c>
      <c r="F102" t="str">
        <f>INDEX(Schools!B:B,MATCH(schools[[#This Row],[Address]],Schools!H:H,))</f>
        <v>Sch</v>
      </c>
      <c r="G102">
        <v>39.423527999999997</v>
      </c>
      <c r="H102">
        <v>-89.457156999999995</v>
      </c>
      <c r="I102">
        <v>1</v>
      </c>
      <c r="J102" t="s">
        <v>25850</v>
      </c>
      <c r="K102" t="s">
        <v>25660</v>
      </c>
      <c r="M102" t="s">
        <v>25926</v>
      </c>
      <c r="N102">
        <v>313</v>
      </c>
      <c r="O102" t="s">
        <v>25927</v>
      </c>
      <c r="R102" t="s">
        <v>17607</v>
      </c>
      <c r="S102" t="s">
        <v>6</v>
      </c>
      <c r="T102" t="s">
        <v>2535</v>
      </c>
      <c r="U102">
        <v>62546</v>
      </c>
      <c r="V102" t="s">
        <v>25827</v>
      </c>
      <c r="W102" t="s">
        <v>25853</v>
      </c>
    </row>
    <row r="103" spans="1:23">
      <c r="A103">
        <v>102</v>
      </c>
      <c r="B103" t="s">
        <v>25658</v>
      </c>
      <c r="C103" t="s">
        <v>8</v>
      </c>
      <c r="D103" t="s">
        <v>6</v>
      </c>
      <c r="E103" t="s">
        <v>25657</v>
      </c>
      <c r="F103" t="str">
        <f>INDEX(Schools!B:B,MATCH(schools[[#This Row],[Address]],Schools!H:H,))</f>
        <v>Dist</v>
      </c>
      <c r="G103">
        <v>39.561323000000002</v>
      </c>
      <c r="H103">
        <v>-89.302767000000003</v>
      </c>
      <c r="I103">
        <v>0.9</v>
      </c>
      <c r="J103" t="s">
        <v>25850</v>
      </c>
      <c r="K103" t="s">
        <v>25929</v>
      </c>
      <c r="M103" t="s">
        <v>25930</v>
      </c>
      <c r="N103">
        <v>1100</v>
      </c>
      <c r="O103" t="s">
        <v>25931</v>
      </c>
      <c r="R103" t="s">
        <v>8</v>
      </c>
      <c r="S103" t="s">
        <v>6</v>
      </c>
      <c r="T103" t="s">
        <v>2535</v>
      </c>
      <c r="U103">
        <v>62568</v>
      </c>
      <c r="V103" t="s">
        <v>25827</v>
      </c>
      <c r="W103" t="s">
        <v>25853</v>
      </c>
    </row>
    <row r="104" spans="1:23">
      <c r="A104">
        <v>103</v>
      </c>
      <c r="B104" t="s">
        <v>25656</v>
      </c>
      <c r="C104" t="s">
        <v>8</v>
      </c>
      <c r="D104" t="s">
        <v>6</v>
      </c>
      <c r="E104" t="s">
        <v>25655</v>
      </c>
      <c r="F104" t="str">
        <f>INDEX(Schools!B:B,MATCH(schools[[#This Row],[Address]],Schools!H:H,))</f>
        <v>Sch</v>
      </c>
      <c r="G104">
        <v>39.561551000000001</v>
      </c>
      <c r="H104">
        <v>-89.303377999999995</v>
      </c>
      <c r="I104">
        <v>0.9</v>
      </c>
      <c r="J104" t="s">
        <v>25850</v>
      </c>
      <c r="K104" t="s">
        <v>25656</v>
      </c>
      <c r="M104" t="s">
        <v>25930</v>
      </c>
      <c r="N104">
        <v>815</v>
      </c>
      <c r="O104" t="s">
        <v>25932</v>
      </c>
      <c r="R104" t="s">
        <v>8</v>
      </c>
      <c r="S104" t="s">
        <v>6</v>
      </c>
      <c r="T104" t="s">
        <v>2535</v>
      </c>
      <c r="U104">
        <v>62568</v>
      </c>
      <c r="V104" t="s">
        <v>25827</v>
      </c>
      <c r="W104" t="s">
        <v>25853</v>
      </c>
    </row>
    <row r="105" spans="1:23">
      <c r="A105">
        <v>104</v>
      </c>
      <c r="B105" t="s">
        <v>25654</v>
      </c>
      <c r="C105" t="s">
        <v>8</v>
      </c>
      <c r="D105" t="s">
        <v>6</v>
      </c>
      <c r="E105" t="s">
        <v>25653</v>
      </c>
      <c r="F105" t="str">
        <f>INDEX(Schools!B:B,MATCH(schools[[#This Row],[Address]],Schools!H:H,))</f>
        <v>Sch</v>
      </c>
      <c r="G105">
        <v>39.558712999999997</v>
      </c>
      <c r="H105">
        <v>-89.295340999999993</v>
      </c>
      <c r="I105">
        <v>1</v>
      </c>
      <c r="J105" t="s">
        <v>25850</v>
      </c>
      <c r="K105" t="s">
        <v>25654</v>
      </c>
      <c r="M105" t="s">
        <v>25930</v>
      </c>
      <c r="N105">
        <v>120</v>
      </c>
      <c r="O105" t="s">
        <v>25933</v>
      </c>
      <c r="R105" t="s">
        <v>8</v>
      </c>
      <c r="S105" t="s">
        <v>6</v>
      </c>
      <c r="T105" t="s">
        <v>2535</v>
      </c>
      <c r="U105">
        <v>62568</v>
      </c>
      <c r="V105" t="s">
        <v>25827</v>
      </c>
      <c r="W105" t="s">
        <v>25853</v>
      </c>
    </row>
    <row r="106" spans="1:23">
      <c r="A106">
        <v>105</v>
      </c>
      <c r="B106" t="s">
        <v>25652</v>
      </c>
      <c r="C106" t="s">
        <v>8</v>
      </c>
      <c r="D106" t="s">
        <v>6</v>
      </c>
      <c r="E106" t="s">
        <v>25651</v>
      </c>
      <c r="F106" t="str">
        <f>INDEX(Schools!B:B,MATCH(schools[[#This Row],[Address]],Schools!H:H,))</f>
        <v>Sch</v>
      </c>
      <c r="G106">
        <v>39.546584000000003</v>
      </c>
      <c r="H106">
        <v>-89.294888</v>
      </c>
      <c r="I106">
        <v>1</v>
      </c>
      <c r="J106" t="s">
        <v>25850</v>
      </c>
      <c r="K106" t="s">
        <v>25652</v>
      </c>
      <c r="M106" t="s">
        <v>25930</v>
      </c>
      <c r="N106">
        <v>101</v>
      </c>
      <c r="O106" t="s">
        <v>25934</v>
      </c>
      <c r="R106" t="s">
        <v>8</v>
      </c>
      <c r="S106" t="s">
        <v>6</v>
      </c>
      <c r="T106" t="s">
        <v>2535</v>
      </c>
      <c r="U106">
        <v>62568</v>
      </c>
      <c r="V106" t="s">
        <v>25827</v>
      </c>
      <c r="W106" t="s">
        <v>25853</v>
      </c>
    </row>
    <row r="107" spans="1:23">
      <c r="A107">
        <v>106</v>
      </c>
      <c r="B107" t="s">
        <v>25650</v>
      </c>
      <c r="C107" t="s">
        <v>8</v>
      </c>
      <c r="D107" t="s">
        <v>6</v>
      </c>
      <c r="E107" t="s">
        <v>25649</v>
      </c>
      <c r="F107" t="str">
        <f>INDEX(Schools!B:B,MATCH(schools[[#This Row],[Address]],Schools!H:H,))</f>
        <v>Sch</v>
      </c>
      <c r="G107">
        <v>39.557313000000001</v>
      </c>
      <c r="H107">
        <v>-89.290627000000001</v>
      </c>
      <c r="I107">
        <v>1</v>
      </c>
      <c r="J107" t="s">
        <v>25850</v>
      </c>
      <c r="K107" t="s">
        <v>25650</v>
      </c>
      <c r="M107" t="s">
        <v>25930</v>
      </c>
      <c r="N107">
        <v>805</v>
      </c>
      <c r="O107" t="s">
        <v>25935</v>
      </c>
      <c r="R107" t="s">
        <v>8</v>
      </c>
      <c r="S107" t="s">
        <v>6</v>
      </c>
      <c r="T107" t="s">
        <v>2535</v>
      </c>
      <c r="U107">
        <v>62568</v>
      </c>
      <c r="V107" t="s">
        <v>25827</v>
      </c>
      <c r="W107" t="s">
        <v>25853</v>
      </c>
    </row>
    <row r="108" spans="1:23">
      <c r="A108">
        <v>107</v>
      </c>
      <c r="B108" t="s">
        <v>25648</v>
      </c>
      <c r="C108" t="s">
        <v>25647</v>
      </c>
      <c r="D108" t="s">
        <v>6</v>
      </c>
      <c r="E108" t="s">
        <v>25646</v>
      </c>
      <c r="F108" t="str">
        <f>INDEX(Schools!B:B,MATCH(schools[[#This Row],[Address]],Schools!H:H,))</f>
        <v>Dist</v>
      </c>
      <c r="G108">
        <v>39.659827999999997</v>
      </c>
      <c r="H108">
        <v>-89.387760999999998</v>
      </c>
      <c r="I108">
        <v>1</v>
      </c>
      <c r="J108" t="s">
        <v>25850</v>
      </c>
      <c r="K108" t="s">
        <v>25648</v>
      </c>
      <c r="M108" t="s">
        <v>25936</v>
      </c>
      <c r="N108">
        <v>100</v>
      </c>
      <c r="O108" t="s">
        <v>25937</v>
      </c>
      <c r="R108" t="s">
        <v>25647</v>
      </c>
      <c r="S108" t="s">
        <v>6</v>
      </c>
      <c r="T108" t="s">
        <v>2535</v>
      </c>
      <c r="U108">
        <v>62531</v>
      </c>
      <c r="V108" t="s">
        <v>25827</v>
      </c>
      <c r="W108" t="s">
        <v>25853</v>
      </c>
    </row>
    <row r="109" spans="1:23">
      <c r="A109">
        <v>108</v>
      </c>
      <c r="B109" t="s">
        <v>25648</v>
      </c>
      <c r="C109" t="s">
        <v>25647</v>
      </c>
      <c r="D109" t="s">
        <v>6</v>
      </c>
      <c r="E109" t="s">
        <v>25646</v>
      </c>
      <c r="F109" t="str">
        <f>INDEX(Schools!B:B,MATCH(schools[[#This Row],[Address]],Schools!H:H,))</f>
        <v>Dist</v>
      </c>
      <c r="G109">
        <v>39.659827999999997</v>
      </c>
      <c r="H109">
        <v>-89.387760999999998</v>
      </c>
      <c r="I109">
        <v>1</v>
      </c>
      <c r="J109" t="s">
        <v>25850</v>
      </c>
      <c r="K109" t="s">
        <v>25648</v>
      </c>
      <c r="M109" t="s">
        <v>25936</v>
      </c>
      <c r="N109">
        <v>100</v>
      </c>
      <c r="O109" t="s">
        <v>25937</v>
      </c>
      <c r="R109" t="s">
        <v>25647</v>
      </c>
      <c r="S109" t="s">
        <v>6</v>
      </c>
      <c r="T109" t="s">
        <v>2535</v>
      </c>
      <c r="U109">
        <v>62531</v>
      </c>
      <c r="V109" t="s">
        <v>25827</v>
      </c>
      <c r="W109" t="s">
        <v>25853</v>
      </c>
    </row>
    <row r="110" spans="1:23">
      <c r="A110">
        <v>109</v>
      </c>
      <c r="B110" t="s">
        <v>25648</v>
      </c>
      <c r="C110" t="s">
        <v>25647</v>
      </c>
      <c r="D110" t="s">
        <v>6</v>
      </c>
      <c r="E110" t="s">
        <v>25646</v>
      </c>
      <c r="F110" t="str">
        <f>INDEX(Schools!B:B,MATCH(schools[[#This Row],[Address]],Schools!H:H,))</f>
        <v>Dist</v>
      </c>
      <c r="G110">
        <v>39.659827999999997</v>
      </c>
      <c r="H110">
        <v>-89.387760999999998</v>
      </c>
      <c r="I110">
        <v>1</v>
      </c>
      <c r="J110" t="s">
        <v>25850</v>
      </c>
      <c r="K110" t="s">
        <v>25648</v>
      </c>
      <c r="M110" t="s">
        <v>25936</v>
      </c>
      <c r="N110">
        <v>100</v>
      </c>
      <c r="O110" t="s">
        <v>25937</v>
      </c>
      <c r="R110" t="s">
        <v>25647</v>
      </c>
      <c r="S110" t="s">
        <v>6</v>
      </c>
      <c r="T110" t="s">
        <v>2535</v>
      </c>
      <c r="U110">
        <v>62531</v>
      </c>
      <c r="V110" t="s">
        <v>25827</v>
      </c>
      <c r="W110" t="s">
        <v>25853</v>
      </c>
    </row>
    <row r="111" spans="1:23">
      <c r="A111">
        <v>110</v>
      </c>
      <c r="B111" t="s">
        <v>25648</v>
      </c>
      <c r="C111" t="s">
        <v>25647</v>
      </c>
      <c r="D111" t="s">
        <v>6</v>
      </c>
      <c r="E111" t="s">
        <v>25646</v>
      </c>
      <c r="F111" t="str">
        <f>INDEX(Schools!B:B,MATCH(schools[[#This Row],[Address]],Schools!H:H,))</f>
        <v>Dist</v>
      </c>
      <c r="G111">
        <v>39.659827999999997</v>
      </c>
      <c r="H111">
        <v>-89.387760999999998</v>
      </c>
      <c r="I111">
        <v>1</v>
      </c>
      <c r="J111" t="s">
        <v>25850</v>
      </c>
      <c r="K111" t="s">
        <v>25648</v>
      </c>
      <c r="M111" t="s">
        <v>25936</v>
      </c>
      <c r="N111">
        <v>100</v>
      </c>
      <c r="O111" t="s">
        <v>25937</v>
      </c>
      <c r="R111" t="s">
        <v>25647</v>
      </c>
      <c r="S111" t="s">
        <v>6</v>
      </c>
      <c r="T111" t="s">
        <v>2535</v>
      </c>
      <c r="U111">
        <v>62531</v>
      </c>
      <c r="V111" t="s">
        <v>25827</v>
      </c>
      <c r="W111" t="s">
        <v>25853</v>
      </c>
    </row>
    <row r="112" spans="1:23">
      <c r="A112">
        <v>111</v>
      </c>
      <c r="B112" t="s">
        <v>25645</v>
      </c>
      <c r="C112" t="s">
        <v>13478</v>
      </c>
      <c r="D112" t="s">
        <v>6</v>
      </c>
      <c r="E112" t="s">
        <v>25641</v>
      </c>
      <c r="F112" t="str">
        <f>INDEX(Schools!B:B,MATCH(schools[[#This Row],[Address]],Schools!H:H,))</f>
        <v>Dist</v>
      </c>
      <c r="G112">
        <v>39.391057000000004</v>
      </c>
      <c r="H112">
        <v>-89.081624000000005</v>
      </c>
      <c r="I112">
        <v>0.9</v>
      </c>
      <c r="J112" t="s">
        <v>25850</v>
      </c>
      <c r="K112" t="s">
        <v>25938</v>
      </c>
      <c r="M112" t="s">
        <v>25939</v>
      </c>
      <c r="N112">
        <v>14</v>
      </c>
      <c r="O112" t="s">
        <v>25940</v>
      </c>
      <c r="R112" t="s">
        <v>13478</v>
      </c>
      <c r="S112" t="s">
        <v>6</v>
      </c>
      <c r="T112" t="s">
        <v>2535</v>
      </c>
      <c r="U112">
        <v>62557</v>
      </c>
      <c r="V112" t="s">
        <v>25827</v>
      </c>
      <c r="W112" t="s">
        <v>25853</v>
      </c>
    </row>
    <row r="113" spans="1:23">
      <c r="A113">
        <v>112</v>
      </c>
      <c r="B113" t="s">
        <v>25644</v>
      </c>
      <c r="C113" t="s">
        <v>13478</v>
      </c>
      <c r="D113" t="s">
        <v>6</v>
      </c>
      <c r="E113" t="s">
        <v>25641</v>
      </c>
      <c r="F113" t="str">
        <f>INDEX(Schools!B:B,MATCH(schools[[#This Row],[Address]],Schools!H:H,))</f>
        <v>Sch</v>
      </c>
      <c r="G113">
        <v>39.382443000000002</v>
      </c>
      <c r="H113">
        <v>-89.090897999999996</v>
      </c>
      <c r="I113">
        <v>1</v>
      </c>
      <c r="J113" t="s">
        <v>25850</v>
      </c>
      <c r="K113" t="s">
        <v>25644</v>
      </c>
      <c r="M113" t="s">
        <v>25939</v>
      </c>
      <c r="N113">
        <v>201</v>
      </c>
      <c r="O113" t="s">
        <v>25941</v>
      </c>
      <c r="R113" t="s">
        <v>13478</v>
      </c>
      <c r="S113" t="s">
        <v>6</v>
      </c>
      <c r="T113" t="s">
        <v>2535</v>
      </c>
      <c r="U113">
        <v>62557</v>
      </c>
      <c r="V113" t="s">
        <v>25827</v>
      </c>
      <c r="W113" t="s">
        <v>25853</v>
      </c>
    </row>
    <row r="114" spans="1:23">
      <c r="A114">
        <v>113</v>
      </c>
      <c r="B114" t="s">
        <v>25643</v>
      </c>
      <c r="C114" t="s">
        <v>13478</v>
      </c>
      <c r="D114" t="s">
        <v>6</v>
      </c>
      <c r="E114" t="s">
        <v>25641</v>
      </c>
      <c r="F114" t="str">
        <f>INDEX(Schools!B:B,MATCH(schools[[#This Row],[Address]],Schools!H:H,))</f>
        <v>Sch</v>
      </c>
      <c r="G114">
        <v>39.382607999999998</v>
      </c>
      <c r="H114">
        <v>-89.091166999999999</v>
      </c>
      <c r="I114">
        <v>0.7</v>
      </c>
      <c r="J114" t="s">
        <v>25892</v>
      </c>
      <c r="K114" t="s">
        <v>25941</v>
      </c>
      <c r="M114" t="s">
        <v>25939</v>
      </c>
      <c r="O114" t="s">
        <v>25941</v>
      </c>
      <c r="R114" t="s">
        <v>13478</v>
      </c>
      <c r="S114" t="s">
        <v>6</v>
      </c>
      <c r="T114" t="s">
        <v>2535</v>
      </c>
      <c r="U114">
        <v>62557</v>
      </c>
      <c r="V114" t="s">
        <v>25827</v>
      </c>
      <c r="W114" t="s">
        <v>25853</v>
      </c>
    </row>
    <row r="115" spans="1:23">
      <c r="A115">
        <v>114</v>
      </c>
      <c r="B115" t="s">
        <v>25642</v>
      </c>
      <c r="C115" t="s">
        <v>13478</v>
      </c>
      <c r="D115" t="s">
        <v>6</v>
      </c>
      <c r="E115" t="s">
        <v>25641</v>
      </c>
      <c r="F115" t="str">
        <f>INDEX(Schools!B:B,MATCH(schools[[#This Row],[Address]],Schools!H:H,))</f>
        <v>Sch</v>
      </c>
      <c r="G115">
        <v>39.381025999999999</v>
      </c>
      <c r="H115">
        <v>-89.089386000000005</v>
      </c>
      <c r="I115">
        <v>1</v>
      </c>
      <c r="J115" t="s">
        <v>25850</v>
      </c>
      <c r="K115" t="s">
        <v>25942</v>
      </c>
      <c r="M115" t="s">
        <v>25939</v>
      </c>
      <c r="N115">
        <v>209</v>
      </c>
      <c r="O115" t="s">
        <v>25943</v>
      </c>
      <c r="R115" t="s">
        <v>13478</v>
      </c>
      <c r="S115" t="s">
        <v>6</v>
      </c>
      <c r="T115" t="s">
        <v>2535</v>
      </c>
      <c r="U115">
        <v>62557</v>
      </c>
      <c r="V115" t="s">
        <v>25827</v>
      </c>
      <c r="W115" t="s">
        <v>25853</v>
      </c>
    </row>
    <row r="116" spans="1:23">
      <c r="A116">
        <v>115</v>
      </c>
      <c r="B116" t="s">
        <v>25640</v>
      </c>
      <c r="C116" t="s">
        <v>25635</v>
      </c>
      <c r="D116" t="s">
        <v>6</v>
      </c>
      <c r="E116" t="s">
        <v>25639</v>
      </c>
      <c r="F116" t="str">
        <f>INDEX(Schools!B:B,MATCH(schools[[#This Row],[Address]],Schools!H:H,))</f>
        <v>Dist</v>
      </c>
      <c r="G116">
        <v>39.587781</v>
      </c>
      <c r="H116">
        <v>-89.414463999999995</v>
      </c>
      <c r="I116">
        <v>0.9</v>
      </c>
      <c r="J116" t="s">
        <v>25850</v>
      </c>
      <c r="K116" t="s">
        <v>25640</v>
      </c>
      <c r="M116" t="s">
        <v>25944</v>
      </c>
      <c r="N116">
        <v>612</v>
      </c>
      <c r="O116" t="s">
        <v>25945</v>
      </c>
      <c r="R116" t="s">
        <v>25635</v>
      </c>
      <c r="S116" t="s">
        <v>6</v>
      </c>
      <c r="T116" t="s">
        <v>2535</v>
      </c>
      <c r="U116">
        <v>62540</v>
      </c>
      <c r="V116" t="s">
        <v>25827</v>
      </c>
      <c r="W116" t="s">
        <v>25853</v>
      </c>
    </row>
    <row r="117" spans="1:23">
      <c r="A117">
        <v>116</v>
      </c>
      <c r="B117" t="s">
        <v>25638</v>
      </c>
      <c r="C117" t="s">
        <v>25635</v>
      </c>
      <c r="D117" t="s">
        <v>6</v>
      </c>
      <c r="E117" t="s">
        <v>25637</v>
      </c>
      <c r="F117" t="str">
        <f>INDEX(Schools!B:B,MATCH(schools[[#This Row],[Address]],Schools!H:H,))</f>
        <v>Sch</v>
      </c>
      <c r="G117">
        <v>39.587781</v>
      </c>
      <c r="H117">
        <v>-89.414463999999995</v>
      </c>
      <c r="I117">
        <v>0.9</v>
      </c>
      <c r="J117" t="s">
        <v>25850</v>
      </c>
      <c r="K117" t="s">
        <v>25640</v>
      </c>
      <c r="M117" t="s">
        <v>25944</v>
      </c>
      <c r="N117">
        <v>612</v>
      </c>
      <c r="O117" t="s">
        <v>25945</v>
      </c>
      <c r="R117" t="s">
        <v>25635</v>
      </c>
      <c r="S117" t="s">
        <v>6</v>
      </c>
      <c r="T117" t="s">
        <v>2535</v>
      </c>
      <c r="U117">
        <v>62540</v>
      </c>
      <c r="V117" t="s">
        <v>25827</v>
      </c>
      <c r="W117" t="s">
        <v>25853</v>
      </c>
    </row>
    <row r="118" spans="1:23">
      <c r="A118">
        <v>117</v>
      </c>
      <c r="B118" t="s">
        <v>25636</v>
      </c>
      <c r="C118" t="s">
        <v>25635</v>
      </c>
      <c r="D118" t="s">
        <v>6</v>
      </c>
      <c r="E118" t="s">
        <v>25634</v>
      </c>
      <c r="F118" t="str">
        <f>INDEX(Schools!B:B,MATCH(schools[[#This Row],[Address]],Schools!H:H,))</f>
        <v>Sch</v>
      </c>
      <c r="G118">
        <v>39.589871000000002</v>
      </c>
      <c r="H118">
        <v>-89.414641000000003</v>
      </c>
      <c r="I118">
        <v>0.9</v>
      </c>
      <c r="J118" t="s">
        <v>25824</v>
      </c>
      <c r="K118" t="s">
        <v>25946</v>
      </c>
      <c r="M118" t="s">
        <v>25944</v>
      </c>
      <c r="N118">
        <v>550</v>
      </c>
      <c r="O118" t="s">
        <v>25947</v>
      </c>
      <c r="R118" t="s">
        <v>25635</v>
      </c>
      <c r="S118" t="s">
        <v>6</v>
      </c>
      <c r="T118" t="s">
        <v>2535</v>
      </c>
      <c r="U118">
        <v>62540</v>
      </c>
      <c r="V118" t="s">
        <v>25827</v>
      </c>
      <c r="W118" t="s">
        <v>14884</v>
      </c>
    </row>
    <row r="119" spans="1:23">
      <c r="A119">
        <v>118</v>
      </c>
      <c r="B119" t="s">
        <v>25633</v>
      </c>
      <c r="C119" t="s">
        <v>17057</v>
      </c>
      <c r="D119" t="s">
        <v>6</v>
      </c>
      <c r="E119" t="s">
        <v>25632</v>
      </c>
      <c r="F119" t="str">
        <f>INDEX(Schools!B:B,MATCH(schools[[#This Row],[Address]],Schools!H:H,))</f>
        <v>Dist</v>
      </c>
      <c r="G119">
        <v>39.058914999999999</v>
      </c>
      <c r="H119">
        <v>-88.739645999999993</v>
      </c>
      <c r="I119">
        <v>1</v>
      </c>
      <c r="J119" t="s">
        <v>25824</v>
      </c>
      <c r="K119" t="s">
        <v>25633</v>
      </c>
      <c r="M119" t="s">
        <v>25948</v>
      </c>
      <c r="N119">
        <v>7</v>
      </c>
      <c r="O119" t="s">
        <v>25949</v>
      </c>
      <c r="R119" t="s">
        <v>17057</v>
      </c>
      <c r="S119" t="s">
        <v>6</v>
      </c>
      <c r="T119" t="s">
        <v>1984</v>
      </c>
      <c r="U119">
        <v>62411</v>
      </c>
      <c r="V119" t="s">
        <v>25827</v>
      </c>
      <c r="W119" t="s">
        <v>10</v>
      </c>
    </row>
    <row r="120" spans="1:23">
      <c r="A120">
        <v>119</v>
      </c>
      <c r="B120" t="s">
        <v>25633</v>
      </c>
      <c r="C120" t="s">
        <v>17057</v>
      </c>
      <c r="D120" t="s">
        <v>6</v>
      </c>
      <c r="E120" t="s">
        <v>25632</v>
      </c>
      <c r="F120" t="str">
        <f>INDEX(Schools!B:B,MATCH(schools[[#This Row],[Address]],Schools!H:H,))</f>
        <v>Dist</v>
      </c>
      <c r="G120">
        <v>39.058914999999999</v>
      </c>
      <c r="H120">
        <v>-88.739645999999993</v>
      </c>
      <c r="I120">
        <v>1</v>
      </c>
      <c r="J120" t="s">
        <v>25824</v>
      </c>
      <c r="K120" t="s">
        <v>25633</v>
      </c>
      <c r="M120" t="s">
        <v>25948</v>
      </c>
      <c r="N120">
        <v>7</v>
      </c>
      <c r="O120" t="s">
        <v>25949</v>
      </c>
      <c r="R120" t="s">
        <v>17057</v>
      </c>
      <c r="S120" t="s">
        <v>6</v>
      </c>
      <c r="T120" t="s">
        <v>1984</v>
      </c>
      <c r="U120">
        <v>62411</v>
      </c>
      <c r="V120" t="s">
        <v>25827</v>
      </c>
      <c r="W120" t="s">
        <v>10</v>
      </c>
    </row>
    <row r="121" spans="1:23">
      <c r="A121">
        <v>120</v>
      </c>
      <c r="B121" t="s">
        <v>25631</v>
      </c>
      <c r="C121" t="s">
        <v>17057</v>
      </c>
      <c r="D121" t="s">
        <v>6</v>
      </c>
      <c r="E121" t="s">
        <v>25630</v>
      </c>
      <c r="F121" t="str">
        <f>INDEX(Schools!B:B,MATCH(schools[[#This Row],[Address]],Schools!H:H,))</f>
        <v>Sch</v>
      </c>
      <c r="G121">
        <v>39.054499</v>
      </c>
      <c r="H121">
        <v>-88.744397000000006</v>
      </c>
      <c r="I121">
        <v>1</v>
      </c>
      <c r="J121" t="s">
        <v>25824</v>
      </c>
      <c r="K121" t="s">
        <v>25631</v>
      </c>
      <c r="M121" t="s">
        <v>25948</v>
      </c>
      <c r="N121">
        <v>407</v>
      </c>
      <c r="O121" t="s">
        <v>25950</v>
      </c>
      <c r="R121" t="s">
        <v>17057</v>
      </c>
      <c r="S121" t="s">
        <v>6</v>
      </c>
      <c r="T121" t="s">
        <v>1984</v>
      </c>
      <c r="U121">
        <v>62411</v>
      </c>
      <c r="V121" t="s">
        <v>25827</v>
      </c>
      <c r="W121" t="s">
        <v>10</v>
      </c>
    </row>
    <row r="122" spans="1:23">
      <c r="A122">
        <v>121</v>
      </c>
      <c r="B122" t="s">
        <v>25629</v>
      </c>
      <c r="C122" t="s">
        <v>25626</v>
      </c>
      <c r="D122" t="s">
        <v>6</v>
      </c>
      <c r="E122" t="s">
        <v>25628</v>
      </c>
      <c r="F122" t="str">
        <f>INDEX(Schools!B:B,MATCH(schools[[#This Row],[Address]],Schools!H:H,))</f>
        <v>Dist</v>
      </c>
      <c r="G122">
        <v>39.189706000000001</v>
      </c>
      <c r="H122">
        <v>-88.797104000000004</v>
      </c>
      <c r="I122">
        <v>1</v>
      </c>
      <c r="J122" t="s">
        <v>25824</v>
      </c>
      <c r="K122" t="s">
        <v>25951</v>
      </c>
      <c r="M122" t="s">
        <v>25952</v>
      </c>
      <c r="N122">
        <v>438</v>
      </c>
      <c r="O122" t="s">
        <v>25953</v>
      </c>
      <c r="R122" t="s">
        <v>25626</v>
      </c>
      <c r="S122" t="s">
        <v>6</v>
      </c>
      <c r="T122" t="s">
        <v>1984</v>
      </c>
      <c r="U122">
        <v>62414</v>
      </c>
      <c r="V122" t="s">
        <v>25827</v>
      </c>
      <c r="W122" t="s">
        <v>10</v>
      </c>
    </row>
    <row r="123" spans="1:23">
      <c r="A123">
        <v>122</v>
      </c>
      <c r="B123" t="s">
        <v>25629</v>
      </c>
      <c r="C123" t="s">
        <v>25626</v>
      </c>
      <c r="D123" t="s">
        <v>6</v>
      </c>
      <c r="E123" t="s">
        <v>25628</v>
      </c>
      <c r="F123" t="str">
        <f>INDEX(Schools!B:B,MATCH(schools[[#This Row],[Address]],Schools!H:H,))</f>
        <v>Dist</v>
      </c>
      <c r="G123">
        <v>39.189706000000001</v>
      </c>
      <c r="H123">
        <v>-88.797104000000004</v>
      </c>
      <c r="I123">
        <v>1</v>
      </c>
      <c r="J123" t="s">
        <v>25824</v>
      </c>
      <c r="K123" t="s">
        <v>25951</v>
      </c>
      <c r="M123" t="s">
        <v>25952</v>
      </c>
      <c r="N123">
        <v>438</v>
      </c>
      <c r="O123" t="s">
        <v>25953</v>
      </c>
      <c r="R123" t="s">
        <v>25626</v>
      </c>
      <c r="S123" t="s">
        <v>6</v>
      </c>
      <c r="T123" t="s">
        <v>1984</v>
      </c>
      <c r="U123">
        <v>62414</v>
      </c>
      <c r="V123" t="s">
        <v>25827</v>
      </c>
      <c r="W123" t="s">
        <v>10</v>
      </c>
    </row>
    <row r="124" spans="1:23">
      <c r="A124">
        <v>123</v>
      </c>
      <c r="B124" t="s">
        <v>25627</v>
      </c>
      <c r="C124" t="s">
        <v>25626</v>
      </c>
      <c r="D124" t="s">
        <v>6</v>
      </c>
      <c r="E124" t="s">
        <v>25625</v>
      </c>
      <c r="F124" t="str">
        <f>INDEX(Schools!B:B,MATCH(schools[[#This Row],[Address]],Schools!H:H,))</f>
        <v>Sch</v>
      </c>
      <c r="G124">
        <v>39.187984</v>
      </c>
      <c r="H124">
        <v>-88.784592000000004</v>
      </c>
      <c r="I124">
        <v>0.9</v>
      </c>
      <c r="J124" t="s">
        <v>25850</v>
      </c>
      <c r="K124" t="s">
        <v>25954</v>
      </c>
      <c r="M124" t="s">
        <v>25952</v>
      </c>
      <c r="N124">
        <v>304</v>
      </c>
      <c r="O124" t="s">
        <v>25955</v>
      </c>
      <c r="R124" t="s">
        <v>25626</v>
      </c>
      <c r="S124" t="s">
        <v>6</v>
      </c>
      <c r="T124" t="s">
        <v>1984</v>
      </c>
      <c r="U124">
        <v>62414</v>
      </c>
      <c r="V124" t="s">
        <v>25827</v>
      </c>
      <c r="W124" t="s">
        <v>25853</v>
      </c>
    </row>
    <row r="125" spans="1:23">
      <c r="A125">
        <v>124</v>
      </c>
      <c r="B125" t="s">
        <v>25624</v>
      </c>
      <c r="C125" t="s">
        <v>25623</v>
      </c>
      <c r="D125" t="s">
        <v>6</v>
      </c>
      <c r="E125" t="s">
        <v>25622</v>
      </c>
      <c r="F125" t="str">
        <f>INDEX(Schools!B:B,MATCH(schools[[#This Row],[Address]],Schools!H:H,))</f>
        <v>Dist</v>
      </c>
      <c r="G125">
        <v>39.058104</v>
      </c>
      <c r="H125">
        <v>-88.381079999999997</v>
      </c>
      <c r="I125">
        <v>0.9</v>
      </c>
      <c r="J125" t="s">
        <v>25860</v>
      </c>
      <c r="K125" t="s">
        <v>25956</v>
      </c>
      <c r="M125" t="s">
        <v>25957</v>
      </c>
      <c r="N125">
        <v>206</v>
      </c>
      <c r="O125" t="s">
        <v>25958</v>
      </c>
      <c r="R125" t="s">
        <v>25623</v>
      </c>
      <c r="S125" t="s">
        <v>6</v>
      </c>
      <c r="T125" t="s">
        <v>1984</v>
      </c>
      <c r="U125">
        <v>62424</v>
      </c>
      <c r="V125" t="s">
        <v>25827</v>
      </c>
      <c r="W125" t="s">
        <v>10</v>
      </c>
    </row>
    <row r="126" spans="1:23">
      <c r="A126">
        <v>125</v>
      </c>
      <c r="B126" t="s">
        <v>19262</v>
      </c>
      <c r="C126" t="s">
        <v>25623</v>
      </c>
      <c r="D126" t="s">
        <v>6</v>
      </c>
      <c r="E126" t="s">
        <v>25622</v>
      </c>
      <c r="F126" t="str">
        <f>INDEX(Schools!B:B,MATCH(schools[[#This Row],[Address]],Schools!H:H,))</f>
        <v>Sch</v>
      </c>
      <c r="G126">
        <v>39.057420999999998</v>
      </c>
      <c r="H126">
        <v>-88.383165000000005</v>
      </c>
      <c r="I126">
        <v>1</v>
      </c>
      <c r="J126" t="s">
        <v>25824</v>
      </c>
      <c r="K126" t="s">
        <v>19262</v>
      </c>
      <c r="M126" t="s">
        <v>25957</v>
      </c>
      <c r="N126">
        <v>108</v>
      </c>
      <c r="O126" t="s">
        <v>25959</v>
      </c>
      <c r="R126" t="s">
        <v>25623</v>
      </c>
      <c r="S126" t="s">
        <v>6</v>
      </c>
      <c r="T126" t="s">
        <v>1984</v>
      </c>
      <c r="U126">
        <v>62424</v>
      </c>
      <c r="V126" t="s">
        <v>25827</v>
      </c>
      <c r="W126" t="s">
        <v>10</v>
      </c>
    </row>
    <row r="127" spans="1:23">
      <c r="A127">
        <v>126</v>
      </c>
      <c r="B127" t="s">
        <v>25624</v>
      </c>
      <c r="C127" t="s">
        <v>25623</v>
      </c>
      <c r="D127" t="s">
        <v>6</v>
      </c>
      <c r="E127" t="s">
        <v>25622</v>
      </c>
      <c r="F127" t="str">
        <f>INDEX(Schools!B:B,MATCH(schools[[#This Row],[Address]],Schools!H:H,))</f>
        <v>Dist</v>
      </c>
      <c r="G127">
        <v>39.058104</v>
      </c>
      <c r="H127">
        <v>-88.381079999999997</v>
      </c>
      <c r="I127">
        <v>0.9</v>
      </c>
      <c r="J127" t="s">
        <v>25860</v>
      </c>
      <c r="K127" t="s">
        <v>25956</v>
      </c>
      <c r="M127" t="s">
        <v>25957</v>
      </c>
      <c r="N127">
        <v>206</v>
      </c>
      <c r="O127" t="s">
        <v>25958</v>
      </c>
      <c r="R127" t="s">
        <v>25623</v>
      </c>
      <c r="S127" t="s">
        <v>6</v>
      </c>
      <c r="T127" t="s">
        <v>1984</v>
      </c>
      <c r="U127">
        <v>62424</v>
      </c>
      <c r="V127" t="s">
        <v>25827</v>
      </c>
      <c r="W127" t="s">
        <v>10</v>
      </c>
    </row>
    <row r="128" spans="1:23">
      <c r="A128">
        <v>127</v>
      </c>
      <c r="B128" t="s">
        <v>25621</v>
      </c>
      <c r="C128" t="s">
        <v>10</v>
      </c>
      <c r="D128" t="s">
        <v>6</v>
      </c>
      <c r="E128" t="s">
        <v>25620</v>
      </c>
      <c r="F128" t="str">
        <f>INDEX(Schools!B:B,MATCH(schools[[#This Row],[Address]],Schools!H:H,))</f>
        <v>Dist</v>
      </c>
      <c r="G128">
        <v>39.093085000000002</v>
      </c>
      <c r="H128">
        <v>-88.548225000000002</v>
      </c>
      <c r="I128">
        <v>1</v>
      </c>
      <c r="J128" t="s">
        <v>25824</v>
      </c>
      <c r="K128" t="s">
        <v>25621</v>
      </c>
      <c r="M128" t="s">
        <v>25960</v>
      </c>
      <c r="N128">
        <v>2803</v>
      </c>
      <c r="O128" t="s">
        <v>25961</v>
      </c>
      <c r="R128" t="s">
        <v>10</v>
      </c>
      <c r="S128" t="s">
        <v>6</v>
      </c>
      <c r="T128" t="s">
        <v>1984</v>
      </c>
      <c r="U128">
        <v>62401</v>
      </c>
      <c r="V128" t="s">
        <v>25827</v>
      </c>
      <c r="W128" t="s">
        <v>10</v>
      </c>
    </row>
    <row r="129" spans="1:23">
      <c r="A129">
        <v>128</v>
      </c>
      <c r="B129" t="s">
        <v>25619</v>
      </c>
      <c r="C129" t="s">
        <v>10</v>
      </c>
      <c r="D129" t="s">
        <v>6</v>
      </c>
      <c r="E129" t="s">
        <v>25618</v>
      </c>
      <c r="F129" t="str">
        <f>INDEX(Schools!B:B,MATCH(schools[[#This Row],[Address]],Schools!H:H,))</f>
        <v>Sch</v>
      </c>
      <c r="G129">
        <v>39.117193999999998</v>
      </c>
      <c r="H129">
        <v>-88.560278999999994</v>
      </c>
      <c r="I129">
        <v>1</v>
      </c>
      <c r="J129" t="s">
        <v>25850</v>
      </c>
      <c r="K129" t="s">
        <v>25619</v>
      </c>
      <c r="M129" t="s">
        <v>25960</v>
      </c>
      <c r="N129">
        <v>1301</v>
      </c>
      <c r="O129" t="s">
        <v>25962</v>
      </c>
      <c r="R129" t="s">
        <v>10</v>
      </c>
      <c r="S129" t="s">
        <v>6</v>
      </c>
      <c r="T129" t="s">
        <v>1984</v>
      </c>
      <c r="U129">
        <v>62401</v>
      </c>
      <c r="V129" t="s">
        <v>25827</v>
      </c>
      <c r="W129" t="s">
        <v>25853</v>
      </c>
    </row>
    <row r="130" spans="1:23">
      <c r="A130">
        <v>129</v>
      </c>
      <c r="B130" t="s">
        <v>25617</v>
      </c>
      <c r="C130" t="s">
        <v>10</v>
      </c>
      <c r="D130" t="s">
        <v>6</v>
      </c>
      <c r="E130" t="s">
        <v>25616</v>
      </c>
      <c r="F130" t="str">
        <f>INDEX(Schools!B:B,MATCH(schools[[#This Row],[Address]],Schools!H:H,))</f>
        <v>Sch</v>
      </c>
      <c r="G130">
        <v>39.117507000000003</v>
      </c>
      <c r="H130">
        <v>-88.554714000000004</v>
      </c>
      <c r="I130">
        <v>1</v>
      </c>
      <c r="J130" t="s">
        <v>25824</v>
      </c>
      <c r="K130" t="s">
        <v>25617</v>
      </c>
      <c r="M130" t="s">
        <v>25960</v>
      </c>
      <c r="N130">
        <v>600</v>
      </c>
      <c r="O130" t="s">
        <v>25963</v>
      </c>
      <c r="R130" t="s">
        <v>10</v>
      </c>
      <c r="S130" t="s">
        <v>6</v>
      </c>
      <c r="T130" t="s">
        <v>1984</v>
      </c>
      <c r="U130">
        <v>62401</v>
      </c>
      <c r="V130" t="s">
        <v>25827</v>
      </c>
      <c r="W130" t="s">
        <v>10</v>
      </c>
    </row>
    <row r="131" spans="1:23">
      <c r="A131">
        <v>130</v>
      </c>
      <c r="B131" t="s">
        <v>25615</v>
      </c>
      <c r="C131" t="s">
        <v>10</v>
      </c>
      <c r="D131" t="s">
        <v>6</v>
      </c>
      <c r="E131" t="s">
        <v>25614</v>
      </c>
      <c r="F131" t="str">
        <f>INDEX(Schools!B:B,MATCH(schools[[#This Row],[Address]],Schools!H:H,))</f>
        <v>Sch</v>
      </c>
      <c r="G131">
        <v>39.107765999999998</v>
      </c>
      <c r="H131">
        <v>-88.546800000000005</v>
      </c>
      <c r="I131">
        <v>0.7</v>
      </c>
      <c r="J131" t="s">
        <v>25892</v>
      </c>
      <c r="K131" t="s">
        <v>25961</v>
      </c>
      <c r="M131" t="s">
        <v>25960</v>
      </c>
      <c r="O131" t="s">
        <v>25961</v>
      </c>
      <c r="R131" t="s">
        <v>10</v>
      </c>
      <c r="S131" t="s">
        <v>6</v>
      </c>
      <c r="T131" t="s">
        <v>1984</v>
      </c>
      <c r="U131">
        <v>62401</v>
      </c>
      <c r="V131" t="s">
        <v>25827</v>
      </c>
      <c r="W131" t="s">
        <v>25853</v>
      </c>
    </row>
    <row r="132" spans="1:23">
      <c r="A132">
        <v>131</v>
      </c>
      <c r="B132" t="s">
        <v>25613</v>
      </c>
      <c r="C132" t="s">
        <v>10</v>
      </c>
      <c r="D132" t="s">
        <v>6</v>
      </c>
      <c r="E132" t="s">
        <v>25612</v>
      </c>
      <c r="F132" t="str">
        <f>INDEX(Schools!B:B,MATCH(schools[[#This Row],[Address]],Schools!H:H,))</f>
        <v>Sch</v>
      </c>
      <c r="G132">
        <v>39.080179999999999</v>
      </c>
      <c r="H132">
        <v>-88.546256</v>
      </c>
      <c r="I132">
        <v>1</v>
      </c>
      <c r="J132" t="s">
        <v>25824</v>
      </c>
      <c r="K132" t="s">
        <v>25613</v>
      </c>
      <c r="M132" t="s">
        <v>25960</v>
      </c>
      <c r="N132">
        <v>3224</v>
      </c>
      <c r="O132" t="s">
        <v>25961</v>
      </c>
      <c r="R132" t="s">
        <v>10</v>
      </c>
      <c r="S132" t="s">
        <v>6</v>
      </c>
      <c r="T132" t="s">
        <v>1984</v>
      </c>
      <c r="U132">
        <v>62401</v>
      </c>
      <c r="V132" t="s">
        <v>25827</v>
      </c>
      <c r="W132" t="s">
        <v>10</v>
      </c>
    </row>
    <row r="133" spans="1:23">
      <c r="A133">
        <v>132</v>
      </c>
      <c r="B133" t="s">
        <v>25611</v>
      </c>
      <c r="C133" t="s">
        <v>10</v>
      </c>
      <c r="D133" t="s">
        <v>6</v>
      </c>
      <c r="E133" t="s">
        <v>25610</v>
      </c>
      <c r="F133" t="str">
        <f>INDEX(Schools!B:B,MATCH(schools[[#This Row],[Address]],Schools!H:H,))</f>
        <v>Sch</v>
      </c>
      <c r="G133">
        <v>39.111449</v>
      </c>
      <c r="H133">
        <v>-88.544345000000007</v>
      </c>
      <c r="I133">
        <v>1</v>
      </c>
      <c r="J133" t="s">
        <v>25824</v>
      </c>
      <c r="K133" t="s">
        <v>25611</v>
      </c>
      <c r="M133" t="s">
        <v>25960</v>
      </c>
      <c r="N133">
        <v>211</v>
      </c>
      <c r="O133" t="s">
        <v>25964</v>
      </c>
      <c r="R133" t="s">
        <v>10</v>
      </c>
      <c r="S133" t="s">
        <v>6</v>
      </c>
      <c r="T133" t="s">
        <v>1984</v>
      </c>
      <c r="U133">
        <v>62401</v>
      </c>
      <c r="V133" t="s">
        <v>25827</v>
      </c>
      <c r="W133" t="s">
        <v>10</v>
      </c>
    </row>
    <row r="134" spans="1:23">
      <c r="A134">
        <v>133</v>
      </c>
      <c r="B134" t="s">
        <v>25609</v>
      </c>
      <c r="C134" t="s">
        <v>10</v>
      </c>
      <c r="D134" t="s">
        <v>6</v>
      </c>
      <c r="E134" t="s">
        <v>17513</v>
      </c>
      <c r="F134" t="str">
        <f>INDEX(Schools!B:B,MATCH(schools[[#This Row],[Address]],Schools!H:H,))</f>
        <v>Sch</v>
      </c>
      <c r="G134">
        <v>39.122320999999999</v>
      </c>
      <c r="H134">
        <v>-88.538487000000003</v>
      </c>
      <c r="I134">
        <v>1</v>
      </c>
      <c r="J134" t="s">
        <v>25850</v>
      </c>
      <c r="K134" t="s">
        <v>17514</v>
      </c>
      <c r="M134" t="s">
        <v>25960</v>
      </c>
      <c r="N134">
        <v>215</v>
      </c>
      <c r="O134" t="s">
        <v>25965</v>
      </c>
      <c r="R134" t="s">
        <v>10</v>
      </c>
      <c r="S134" t="s">
        <v>6</v>
      </c>
      <c r="T134" t="s">
        <v>1984</v>
      </c>
      <c r="U134">
        <v>62401</v>
      </c>
      <c r="V134" t="s">
        <v>25827</v>
      </c>
      <c r="W134" t="s">
        <v>25853</v>
      </c>
    </row>
    <row r="135" spans="1:23">
      <c r="A135">
        <v>134</v>
      </c>
      <c r="B135" t="s">
        <v>25607</v>
      </c>
      <c r="C135" t="s">
        <v>25602</v>
      </c>
      <c r="D135" t="s">
        <v>6</v>
      </c>
      <c r="E135" t="s">
        <v>25608</v>
      </c>
      <c r="F135" t="str">
        <f>INDEX(Schools!B:B,MATCH(schools[[#This Row],[Address]],Schools!H:H,))</f>
        <v>Dist</v>
      </c>
      <c r="G135">
        <v>39.128734999999999</v>
      </c>
      <c r="H135">
        <v>-88.488315</v>
      </c>
      <c r="I135">
        <v>1</v>
      </c>
      <c r="J135" t="s">
        <v>25824</v>
      </c>
      <c r="K135" t="s">
        <v>25607</v>
      </c>
      <c r="M135" t="s">
        <v>25966</v>
      </c>
      <c r="N135">
        <v>801</v>
      </c>
      <c r="O135" t="s">
        <v>25940</v>
      </c>
      <c r="R135" t="s">
        <v>25602</v>
      </c>
      <c r="S135" t="s">
        <v>6</v>
      </c>
      <c r="T135" t="s">
        <v>1984</v>
      </c>
      <c r="U135">
        <v>62467</v>
      </c>
      <c r="V135" t="s">
        <v>25827</v>
      </c>
      <c r="W135" t="s">
        <v>10</v>
      </c>
    </row>
    <row r="136" spans="1:23">
      <c r="A136">
        <v>135</v>
      </c>
      <c r="B136" t="s">
        <v>25607</v>
      </c>
      <c r="C136" t="s">
        <v>25602</v>
      </c>
      <c r="D136" t="s">
        <v>6</v>
      </c>
      <c r="E136" t="s">
        <v>25606</v>
      </c>
      <c r="F136" t="str">
        <f>INDEX(Schools!B:B,MATCH(schools[[#This Row],[Address]],Schools!H:H,))</f>
        <v>Dist</v>
      </c>
      <c r="G136">
        <v>39.128734999999999</v>
      </c>
      <c r="H136">
        <v>-88.488315</v>
      </c>
      <c r="I136">
        <v>1</v>
      </c>
      <c r="J136" t="s">
        <v>25824</v>
      </c>
      <c r="K136" t="s">
        <v>25607</v>
      </c>
      <c r="M136" t="s">
        <v>25966</v>
      </c>
      <c r="N136">
        <v>801</v>
      </c>
      <c r="O136" t="s">
        <v>25940</v>
      </c>
      <c r="R136" t="s">
        <v>25602</v>
      </c>
      <c r="S136" t="s">
        <v>6</v>
      </c>
      <c r="T136" t="s">
        <v>1984</v>
      </c>
      <c r="U136">
        <v>62467</v>
      </c>
      <c r="V136" t="s">
        <v>25827</v>
      </c>
      <c r="W136" t="s">
        <v>10</v>
      </c>
    </row>
    <row r="137" spans="1:23">
      <c r="A137">
        <v>136</v>
      </c>
      <c r="B137" t="s">
        <v>25605</v>
      </c>
      <c r="C137" t="s">
        <v>25602</v>
      </c>
      <c r="D137" t="s">
        <v>6</v>
      </c>
      <c r="E137" t="s">
        <v>25604</v>
      </c>
      <c r="F137" t="str">
        <f>INDEX(Schools!B:B,MATCH(schools[[#This Row],[Address]],Schools!H:H,))</f>
        <v>Sch</v>
      </c>
      <c r="G137">
        <v>39.134230000000002</v>
      </c>
      <c r="H137">
        <v>-88.488377999999997</v>
      </c>
      <c r="I137">
        <v>1</v>
      </c>
      <c r="J137" t="s">
        <v>25824</v>
      </c>
      <c r="K137" t="s">
        <v>25605</v>
      </c>
      <c r="M137" t="s">
        <v>25966</v>
      </c>
      <c r="N137">
        <v>904</v>
      </c>
      <c r="O137" t="s">
        <v>25967</v>
      </c>
      <c r="R137" t="s">
        <v>25602</v>
      </c>
      <c r="S137" t="s">
        <v>6</v>
      </c>
      <c r="T137" t="s">
        <v>1984</v>
      </c>
      <c r="U137">
        <v>62467</v>
      </c>
      <c r="V137" t="s">
        <v>25827</v>
      </c>
      <c r="W137" t="s">
        <v>10</v>
      </c>
    </row>
    <row r="138" spans="1:23">
      <c r="A138">
        <v>137</v>
      </c>
      <c r="B138" t="s">
        <v>25603</v>
      </c>
      <c r="C138" t="s">
        <v>25602</v>
      </c>
      <c r="D138" t="s">
        <v>6</v>
      </c>
      <c r="E138" t="s">
        <v>25601</v>
      </c>
      <c r="F138" t="str">
        <f>INDEX(Schools!B:B,MATCH(schools[[#This Row],[Address]],Schools!H:H,))</f>
        <v>Sch</v>
      </c>
      <c r="G138">
        <v>39.132362999999998</v>
      </c>
      <c r="H138">
        <v>-88.468889000000004</v>
      </c>
      <c r="I138">
        <v>1</v>
      </c>
      <c r="J138" t="s">
        <v>25824</v>
      </c>
      <c r="K138" t="s">
        <v>25603</v>
      </c>
      <c r="M138" t="s">
        <v>25966</v>
      </c>
      <c r="N138">
        <v>309</v>
      </c>
      <c r="O138" t="s">
        <v>25852</v>
      </c>
      <c r="R138" t="s">
        <v>25602</v>
      </c>
      <c r="S138" t="s">
        <v>6</v>
      </c>
      <c r="T138" t="s">
        <v>1984</v>
      </c>
      <c r="U138">
        <v>62467</v>
      </c>
      <c r="V138" t="s">
        <v>25827</v>
      </c>
      <c r="W138" t="s">
        <v>10</v>
      </c>
    </row>
    <row r="139" spans="1:23">
      <c r="A139">
        <v>138</v>
      </c>
      <c r="B139" t="s">
        <v>25600</v>
      </c>
      <c r="C139" t="s">
        <v>25597</v>
      </c>
      <c r="D139" t="s">
        <v>6</v>
      </c>
      <c r="E139" t="s">
        <v>25599</v>
      </c>
      <c r="F139" t="str">
        <f>INDEX(Schools!B:B,MATCH(schools[[#This Row],[Address]],Schools!H:H,))</f>
        <v>Dist</v>
      </c>
      <c r="G139">
        <v>38.991826000000003</v>
      </c>
      <c r="H139">
        <v>-88.955984999999998</v>
      </c>
      <c r="I139">
        <v>1</v>
      </c>
      <c r="J139" t="s">
        <v>25850</v>
      </c>
      <c r="K139" t="s">
        <v>25600</v>
      </c>
      <c r="M139" t="s">
        <v>25968</v>
      </c>
      <c r="N139">
        <v>421</v>
      </c>
      <c r="O139" t="s">
        <v>25969</v>
      </c>
      <c r="R139" t="s">
        <v>25597</v>
      </c>
      <c r="S139" t="s">
        <v>6</v>
      </c>
      <c r="T139" t="s">
        <v>180</v>
      </c>
      <c r="U139">
        <v>62418</v>
      </c>
      <c r="V139" t="s">
        <v>25827</v>
      </c>
      <c r="W139" t="s">
        <v>25853</v>
      </c>
    </row>
    <row r="140" spans="1:23">
      <c r="A140">
        <v>139</v>
      </c>
      <c r="B140" t="s">
        <v>25600</v>
      </c>
      <c r="C140" t="s">
        <v>25597</v>
      </c>
      <c r="D140" t="s">
        <v>6</v>
      </c>
      <c r="E140" t="s">
        <v>25599</v>
      </c>
      <c r="F140" t="str">
        <f>INDEX(Schools!B:B,MATCH(schools[[#This Row],[Address]],Schools!H:H,))</f>
        <v>Dist</v>
      </c>
      <c r="G140">
        <v>38.991826000000003</v>
      </c>
      <c r="H140">
        <v>-88.955984999999998</v>
      </c>
      <c r="I140">
        <v>1</v>
      </c>
      <c r="J140" t="s">
        <v>25850</v>
      </c>
      <c r="K140" t="s">
        <v>25600</v>
      </c>
      <c r="M140" t="s">
        <v>25968</v>
      </c>
      <c r="N140">
        <v>421</v>
      </c>
      <c r="O140" t="s">
        <v>25969</v>
      </c>
      <c r="R140" t="s">
        <v>25597</v>
      </c>
      <c r="S140" t="s">
        <v>6</v>
      </c>
      <c r="T140" t="s">
        <v>180</v>
      </c>
      <c r="U140">
        <v>62418</v>
      </c>
      <c r="V140" t="s">
        <v>25827</v>
      </c>
      <c r="W140" t="s">
        <v>25853</v>
      </c>
    </row>
    <row r="141" spans="1:23">
      <c r="A141">
        <v>140</v>
      </c>
      <c r="B141" t="s">
        <v>25600</v>
      </c>
      <c r="C141" t="s">
        <v>25597</v>
      </c>
      <c r="D141" t="s">
        <v>6</v>
      </c>
      <c r="E141" t="s">
        <v>25599</v>
      </c>
      <c r="F141" t="str">
        <f>INDEX(Schools!B:B,MATCH(schools[[#This Row],[Address]],Schools!H:H,))</f>
        <v>Dist</v>
      </c>
      <c r="G141">
        <v>38.991826000000003</v>
      </c>
      <c r="H141">
        <v>-88.955984999999998</v>
      </c>
      <c r="I141">
        <v>1</v>
      </c>
      <c r="J141" t="s">
        <v>25850</v>
      </c>
      <c r="K141" t="s">
        <v>25600</v>
      </c>
      <c r="M141" t="s">
        <v>25968</v>
      </c>
      <c r="N141">
        <v>421</v>
      </c>
      <c r="O141" t="s">
        <v>25969</v>
      </c>
      <c r="R141" t="s">
        <v>25597</v>
      </c>
      <c r="S141" t="s">
        <v>6</v>
      </c>
      <c r="T141" t="s">
        <v>180</v>
      </c>
      <c r="U141">
        <v>62418</v>
      </c>
      <c r="V141" t="s">
        <v>25827</v>
      </c>
      <c r="W141" t="s">
        <v>25853</v>
      </c>
    </row>
    <row r="142" spans="1:23">
      <c r="A142">
        <v>141</v>
      </c>
      <c r="B142" t="s">
        <v>25598</v>
      </c>
      <c r="C142" t="s">
        <v>25597</v>
      </c>
      <c r="D142" t="s">
        <v>6</v>
      </c>
      <c r="E142" t="s">
        <v>25596</v>
      </c>
      <c r="F142" t="str">
        <f>INDEX(Schools!B:B,MATCH(schools[[#This Row],[Address]],Schools!H:H,))</f>
        <v>Sch</v>
      </c>
      <c r="G142">
        <v>38.992628000000003</v>
      </c>
      <c r="H142">
        <v>-88.959646000000006</v>
      </c>
      <c r="I142">
        <v>1</v>
      </c>
      <c r="J142" t="s">
        <v>25850</v>
      </c>
      <c r="K142" t="s">
        <v>25598</v>
      </c>
      <c r="M142" t="s">
        <v>25968</v>
      </c>
      <c r="N142">
        <v>460</v>
      </c>
      <c r="O142" t="s">
        <v>25970</v>
      </c>
      <c r="R142" t="s">
        <v>25597</v>
      </c>
      <c r="S142" t="s">
        <v>6</v>
      </c>
      <c r="T142" t="s">
        <v>180</v>
      </c>
      <c r="U142">
        <v>62418</v>
      </c>
      <c r="V142" t="s">
        <v>25827</v>
      </c>
      <c r="W142" t="s">
        <v>25853</v>
      </c>
    </row>
    <row r="143" spans="1:23">
      <c r="A143">
        <v>142</v>
      </c>
      <c r="B143" t="s">
        <v>25595</v>
      </c>
      <c r="C143" t="s">
        <v>25590</v>
      </c>
      <c r="D143" t="s">
        <v>6</v>
      </c>
      <c r="E143" t="s">
        <v>25594</v>
      </c>
      <c r="F143" t="str">
        <f>INDEX(Schools!B:B,MATCH(schools[[#This Row],[Address]],Schools!H:H,))</f>
        <v>Dist</v>
      </c>
      <c r="G143">
        <v>39.035004000000001</v>
      </c>
      <c r="H143">
        <v>-88.849905000000007</v>
      </c>
      <c r="I143">
        <v>0.9</v>
      </c>
      <c r="J143" t="s">
        <v>25850</v>
      </c>
      <c r="K143" t="s">
        <v>25971</v>
      </c>
      <c r="M143" t="s">
        <v>25972</v>
      </c>
      <c r="N143">
        <v>1200</v>
      </c>
      <c r="O143" t="s">
        <v>25973</v>
      </c>
      <c r="R143" t="s">
        <v>25590</v>
      </c>
      <c r="S143" t="s">
        <v>6</v>
      </c>
      <c r="T143" t="s">
        <v>180</v>
      </c>
      <c r="U143">
        <v>62458</v>
      </c>
      <c r="V143" t="s">
        <v>25827</v>
      </c>
      <c r="W143" t="s">
        <v>25853</v>
      </c>
    </row>
    <row r="144" spans="1:23">
      <c r="A144">
        <v>143</v>
      </c>
      <c r="B144" t="s">
        <v>25593</v>
      </c>
      <c r="C144" t="s">
        <v>25590</v>
      </c>
      <c r="D144" t="s">
        <v>6</v>
      </c>
      <c r="E144" t="s">
        <v>25592</v>
      </c>
      <c r="F144" t="str">
        <f>INDEX(Schools!B:B,MATCH(schools[[#This Row],[Address]],Schools!H:H,))</f>
        <v>Sch</v>
      </c>
      <c r="G144">
        <v>39.034990000000001</v>
      </c>
      <c r="H144">
        <v>-88.851423999999994</v>
      </c>
      <c r="I144">
        <v>0.9</v>
      </c>
      <c r="J144" t="s">
        <v>25850</v>
      </c>
      <c r="K144" t="s">
        <v>25974</v>
      </c>
      <c r="M144" t="s">
        <v>25972</v>
      </c>
      <c r="N144">
        <v>300</v>
      </c>
      <c r="O144" t="s">
        <v>25975</v>
      </c>
      <c r="R144" t="s">
        <v>25590</v>
      </c>
      <c r="S144" t="s">
        <v>6</v>
      </c>
      <c r="T144" t="s">
        <v>180</v>
      </c>
      <c r="U144">
        <v>62458</v>
      </c>
      <c r="V144" t="s">
        <v>25827</v>
      </c>
      <c r="W144" t="s">
        <v>25853</v>
      </c>
    </row>
    <row r="145" spans="1:23">
      <c r="A145">
        <v>144</v>
      </c>
      <c r="B145" t="s">
        <v>25593</v>
      </c>
      <c r="C145" t="s">
        <v>25590</v>
      </c>
      <c r="D145" t="s">
        <v>6</v>
      </c>
      <c r="E145" t="s">
        <v>25592</v>
      </c>
      <c r="F145" t="str">
        <f>INDEX(Schools!B:B,MATCH(schools[[#This Row],[Address]],Schools!H:H,))</f>
        <v>Sch</v>
      </c>
      <c r="G145">
        <v>39.034990000000001</v>
      </c>
      <c r="H145">
        <v>-88.851423999999994</v>
      </c>
      <c r="I145">
        <v>0.9</v>
      </c>
      <c r="J145" t="s">
        <v>25850</v>
      </c>
      <c r="K145" t="s">
        <v>25974</v>
      </c>
      <c r="M145" t="s">
        <v>25972</v>
      </c>
      <c r="N145">
        <v>300</v>
      </c>
      <c r="O145" t="s">
        <v>25975</v>
      </c>
      <c r="R145" t="s">
        <v>25590</v>
      </c>
      <c r="S145" t="s">
        <v>6</v>
      </c>
      <c r="T145" t="s">
        <v>180</v>
      </c>
      <c r="U145">
        <v>62458</v>
      </c>
      <c r="V145" t="s">
        <v>25827</v>
      </c>
      <c r="W145" t="s">
        <v>25853</v>
      </c>
    </row>
    <row r="146" spans="1:23">
      <c r="A146">
        <v>145</v>
      </c>
      <c r="B146" t="s">
        <v>25591</v>
      </c>
      <c r="C146" t="s">
        <v>25590</v>
      </c>
      <c r="D146" t="s">
        <v>6</v>
      </c>
      <c r="E146" t="s">
        <v>25589</v>
      </c>
      <c r="F146" t="str">
        <f>INDEX(Schools!B:B,MATCH(schools[[#This Row],[Address]],Schools!H:H,))</f>
        <v>Sch</v>
      </c>
      <c r="G146">
        <v>39.025148000000002</v>
      </c>
      <c r="H146">
        <v>-88.854163999999997</v>
      </c>
      <c r="I146">
        <v>1</v>
      </c>
      <c r="J146" t="s">
        <v>25850</v>
      </c>
      <c r="K146" t="s">
        <v>25591</v>
      </c>
      <c r="M146" t="s">
        <v>25972</v>
      </c>
      <c r="N146">
        <v>519</v>
      </c>
      <c r="O146" t="s">
        <v>25976</v>
      </c>
      <c r="R146" t="s">
        <v>25590</v>
      </c>
      <c r="S146" t="s">
        <v>6</v>
      </c>
      <c r="T146" t="s">
        <v>180</v>
      </c>
      <c r="U146">
        <v>62458</v>
      </c>
      <c r="V146" t="s">
        <v>25827</v>
      </c>
      <c r="W146" t="s">
        <v>25853</v>
      </c>
    </row>
    <row r="147" spans="1:23">
      <c r="A147">
        <v>146</v>
      </c>
      <c r="B147" t="s">
        <v>17250</v>
      </c>
      <c r="C147" t="s">
        <v>36</v>
      </c>
      <c r="D147" t="s">
        <v>6</v>
      </c>
      <c r="E147" t="s">
        <v>17249</v>
      </c>
      <c r="F147" t="str">
        <f>INDEX(Schools!B:B,MATCH(schools[[#This Row],[Address]],Schools!H:H,))</f>
        <v>Dist</v>
      </c>
      <c r="G147">
        <v>38.971812</v>
      </c>
      <c r="H147">
        <v>-89.100386999999998</v>
      </c>
      <c r="I147">
        <v>1</v>
      </c>
      <c r="J147" t="s">
        <v>25850</v>
      </c>
      <c r="K147" t="s">
        <v>17250</v>
      </c>
      <c r="M147" t="s">
        <v>25977</v>
      </c>
      <c r="N147">
        <v>1109</v>
      </c>
      <c r="O147" t="s">
        <v>25978</v>
      </c>
      <c r="R147" t="s">
        <v>36</v>
      </c>
      <c r="S147" t="s">
        <v>6</v>
      </c>
      <c r="T147" t="s">
        <v>180</v>
      </c>
      <c r="U147">
        <v>62471</v>
      </c>
      <c r="V147" t="s">
        <v>25827</v>
      </c>
      <c r="W147" t="s">
        <v>25853</v>
      </c>
    </row>
    <row r="148" spans="1:23">
      <c r="A148">
        <v>147</v>
      </c>
      <c r="B148" t="s">
        <v>17250</v>
      </c>
      <c r="C148" t="s">
        <v>36</v>
      </c>
      <c r="D148" t="s">
        <v>6</v>
      </c>
      <c r="E148" t="s">
        <v>17249</v>
      </c>
      <c r="F148" t="str">
        <f>INDEX(Schools!B:B,MATCH(schools[[#This Row],[Address]],Schools!H:H,))</f>
        <v>Dist</v>
      </c>
      <c r="G148">
        <v>38.971812</v>
      </c>
      <c r="H148">
        <v>-89.100386999999998</v>
      </c>
      <c r="I148">
        <v>1</v>
      </c>
      <c r="J148" t="s">
        <v>25850</v>
      </c>
      <c r="K148" t="s">
        <v>17250</v>
      </c>
      <c r="M148" t="s">
        <v>25977</v>
      </c>
      <c r="N148">
        <v>1109</v>
      </c>
      <c r="O148" t="s">
        <v>25978</v>
      </c>
      <c r="R148" t="s">
        <v>36</v>
      </c>
      <c r="S148" t="s">
        <v>6</v>
      </c>
      <c r="T148" t="s">
        <v>180</v>
      </c>
      <c r="U148">
        <v>62471</v>
      </c>
      <c r="V148" t="s">
        <v>25827</v>
      </c>
      <c r="W148" t="s">
        <v>25853</v>
      </c>
    </row>
    <row r="149" spans="1:23">
      <c r="A149">
        <v>148</v>
      </c>
      <c r="B149" t="s">
        <v>25588</v>
      </c>
      <c r="C149" t="s">
        <v>36</v>
      </c>
      <c r="D149" t="s">
        <v>6</v>
      </c>
      <c r="E149" t="s">
        <v>25586</v>
      </c>
      <c r="F149" t="str">
        <f>INDEX(Schools!B:B,MATCH(schools[[#This Row],[Address]],Schools!H:H,))</f>
        <v>Sch</v>
      </c>
      <c r="G149">
        <v>38.975015999999997</v>
      </c>
      <c r="H149">
        <v>-89.104399999999998</v>
      </c>
      <c r="I149">
        <v>1</v>
      </c>
      <c r="J149" t="s">
        <v>25850</v>
      </c>
      <c r="K149" t="s">
        <v>25588</v>
      </c>
      <c r="M149" t="s">
        <v>25977</v>
      </c>
      <c r="N149">
        <v>1017</v>
      </c>
      <c r="O149" t="s">
        <v>25979</v>
      </c>
      <c r="R149" t="s">
        <v>36</v>
      </c>
      <c r="S149" t="s">
        <v>6</v>
      </c>
      <c r="T149" t="s">
        <v>180</v>
      </c>
      <c r="U149">
        <v>62471</v>
      </c>
      <c r="V149" t="s">
        <v>25827</v>
      </c>
      <c r="W149" t="s">
        <v>25853</v>
      </c>
    </row>
    <row r="150" spans="1:23">
      <c r="A150">
        <v>149</v>
      </c>
      <c r="B150" t="s">
        <v>25587</v>
      </c>
      <c r="C150" t="s">
        <v>36</v>
      </c>
      <c r="D150" t="s">
        <v>6</v>
      </c>
      <c r="E150" t="s">
        <v>25586</v>
      </c>
      <c r="F150" t="str">
        <f>INDEX(Schools!B:B,MATCH(schools[[#This Row],[Address]],Schools!H:H,))</f>
        <v>Sch</v>
      </c>
      <c r="G150">
        <v>38.975014999999999</v>
      </c>
      <c r="H150">
        <v>-89.104247999999998</v>
      </c>
      <c r="I150">
        <v>1</v>
      </c>
      <c r="J150" t="s">
        <v>25850</v>
      </c>
      <c r="K150" t="s">
        <v>25587</v>
      </c>
      <c r="M150" t="s">
        <v>25977</v>
      </c>
      <c r="N150">
        <v>1011</v>
      </c>
      <c r="O150" t="s">
        <v>25979</v>
      </c>
      <c r="R150" t="s">
        <v>36</v>
      </c>
      <c r="S150" t="s">
        <v>6</v>
      </c>
      <c r="T150" t="s">
        <v>180</v>
      </c>
      <c r="U150">
        <v>62471</v>
      </c>
      <c r="V150" t="s">
        <v>25827</v>
      </c>
      <c r="W150" t="s">
        <v>25853</v>
      </c>
    </row>
    <row r="151" spans="1:23">
      <c r="A151">
        <v>150</v>
      </c>
      <c r="B151" t="s">
        <v>25585</v>
      </c>
      <c r="C151" t="s">
        <v>25582</v>
      </c>
      <c r="D151" t="s">
        <v>6</v>
      </c>
      <c r="E151" t="s">
        <v>25584</v>
      </c>
      <c r="F151" t="str">
        <f>INDEX(Schools!B:B,MATCH(schools[[#This Row],[Address]],Schools!H:H,))</f>
        <v>Dist</v>
      </c>
      <c r="G151">
        <v>39.139882999999998</v>
      </c>
      <c r="H151">
        <v>-89.116079999999997</v>
      </c>
      <c r="I151">
        <v>0.7</v>
      </c>
      <c r="J151" t="s">
        <v>25892</v>
      </c>
      <c r="K151" t="s">
        <v>25980</v>
      </c>
      <c r="M151" t="s">
        <v>25981</v>
      </c>
      <c r="O151" t="s">
        <v>25980</v>
      </c>
      <c r="R151" t="s">
        <v>25582</v>
      </c>
      <c r="S151" t="s">
        <v>6</v>
      </c>
      <c r="T151" t="s">
        <v>180</v>
      </c>
      <c r="U151">
        <v>62080</v>
      </c>
      <c r="V151" t="s">
        <v>25827</v>
      </c>
      <c r="W151" t="s">
        <v>25853</v>
      </c>
    </row>
    <row r="152" spans="1:23">
      <c r="A152">
        <v>151</v>
      </c>
      <c r="B152" t="s">
        <v>25585</v>
      </c>
      <c r="C152" t="s">
        <v>25582</v>
      </c>
      <c r="D152" t="s">
        <v>6</v>
      </c>
      <c r="E152" t="s">
        <v>25584</v>
      </c>
      <c r="F152" t="str">
        <f>INDEX(Schools!B:B,MATCH(schools[[#This Row],[Address]],Schools!H:H,))</f>
        <v>Dist</v>
      </c>
      <c r="G152">
        <v>39.139882999999998</v>
      </c>
      <c r="H152">
        <v>-89.116079999999997</v>
      </c>
      <c r="I152">
        <v>0.7</v>
      </c>
      <c r="J152" t="s">
        <v>25892</v>
      </c>
      <c r="K152" t="s">
        <v>25980</v>
      </c>
      <c r="M152" t="s">
        <v>25981</v>
      </c>
      <c r="O152" t="s">
        <v>25980</v>
      </c>
      <c r="R152" t="s">
        <v>25582</v>
      </c>
      <c r="S152" t="s">
        <v>6</v>
      </c>
      <c r="T152" t="s">
        <v>180</v>
      </c>
      <c r="U152">
        <v>62080</v>
      </c>
      <c r="V152" t="s">
        <v>25827</v>
      </c>
      <c r="W152" t="s">
        <v>25853</v>
      </c>
    </row>
    <row r="153" spans="1:23">
      <c r="A153">
        <v>152</v>
      </c>
      <c r="B153" t="s">
        <v>25583</v>
      </c>
      <c r="C153" t="s">
        <v>25582</v>
      </c>
      <c r="D153" t="s">
        <v>6</v>
      </c>
      <c r="E153" t="s">
        <v>25581</v>
      </c>
      <c r="F153" t="str">
        <f>INDEX(Schools!B:B,MATCH(schools[[#This Row],[Address]],Schools!H:H,))</f>
        <v>Sch</v>
      </c>
      <c r="G153">
        <v>39.139882999999998</v>
      </c>
      <c r="H153">
        <v>-89.116079999999997</v>
      </c>
      <c r="I153">
        <v>0.7</v>
      </c>
      <c r="J153" t="s">
        <v>25892</v>
      </c>
      <c r="K153" t="s">
        <v>25980</v>
      </c>
      <c r="M153" t="s">
        <v>25981</v>
      </c>
      <c r="O153" t="s">
        <v>25980</v>
      </c>
      <c r="R153" t="s">
        <v>25582</v>
      </c>
      <c r="S153" t="s">
        <v>6</v>
      </c>
      <c r="T153" t="s">
        <v>180</v>
      </c>
      <c r="U153">
        <v>62080</v>
      </c>
      <c r="V153" t="s">
        <v>25827</v>
      </c>
      <c r="W153" t="s">
        <v>25853</v>
      </c>
    </row>
    <row r="154" spans="1:23">
      <c r="A154">
        <v>153</v>
      </c>
      <c r="B154" t="s">
        <v>25580</v>
      </c>
      <c r="C154" t="s">
        <v>25574</v>
      </c>
      <c r="D154" t="s">
        <v>6</v>
      </c>
      <c r="E154" t="s">
        <v>25573</v>
      </c>
      <c r="F154" t="str">
        <f>INDEX(Schools!B:B,MATCH(schools[[#This Row],[Address]],Schools!H:H,))</f>
        <v>Dist</v>
      </c>
      <c r="G154">
        <v>39.325034000000002</v>
      </c>
      <c r="H154">
        <v>-89.571735000000004</v>
      </c>
      <c r="I154">
        <v>0.8</v>
      </c>
      <c r="J154" t="s">
        <v>25850</v>
      </c>
      <c r="K154" t="s">
        <v>25982</v>
      </c>
      <c r="M154" t="s">
        <v>25983</v>
      </c>
      <c r="N154">
        <v>509</v>
      </c>
      <c r="O154" t="s">
        <v>25984</v>
      </c>
      <c r="R154" t="s">
        <v>25574</v>
      </c>
      <c r="S154" t="s">
        <v>6</v>
      </c>
      <c r="T154" t="s">
        <v>257</v>
      </c>
      <c r="U154">
        <v>62560</v>
      </c>
      <c r="V154" t="s">
        <v>25827</v>
      </c>
      <c r="W154" t="s">
        <v>25853</v>
      </c>
    </row>
    <row r="155" spans="1:23">
      <c r="A155">
        <v>154</v>
      </c>
      <c r="B155" t="s">
        <v>25579</v>
      </c>
      <c r="C155" t="s">
        <v>25574</v>
      </c>
      <c r="D155" t="s">
        <v>6</v>
      </c>
      <c r="E155" t="s">
        <v>25573</v>
      </c>
      <c r="F155" t="str">
        <f>INDEX(Schools!B:B,MATCH(schools[[#This Row],[Address]],Schools!H:H,))</f>
        <v>Sch</v>
      </c>
      <c r="G155">
        <v>39.325018999999998</v>
      </c>
      <c r="H155">
        <v>-89.571748999999997</v>
      </c>
      <c r="I155">
        <v>0.8</v>
      </c>
      <c r="J155" t="s">
        <v>25850</v>
      </c>
      <c r="K155" t="s">
        <v>25985</v>
      </c>
      <c r="M155" t="s">
        <v>25983</v>
      </c>
      <c r="N155">
        <v>507</v>
      </c>
      <c r="O155" t="s">
        <v>25984</v>
      </c>
      <c r="R155" t="s">
        <v>25574</v>
      </c>
      <c r="S155" t="s">
        <v>6</v>
      </c>
      <c r="T155" t="s">
        <v>257</v>
      </c>
      <c r="U155">
        <v>62560</v>
      </c>
      <c r="V155" t="s">
        <v>25827</v>
      </c>
      <c r="W155" t="s">
        <v>25853</v>
      </c>
    </row>
    <row r="156" spans="1:23">
      <c r="A156">
        <v>155</v>
      </c>
      <c r="B156" t="s">
        <v>25579</v>
      </c>
      <c r="C156" t="s">
        <v>25574</v>
      </c>
      <c r="D156" t="s">
        <v>6</v>
      </c>
      <c r="E156" t="s">
        <v>25573</v>
      </c>
      <c r="F156" t="str">
        <f>INDEX(Schools!B:B,MATCH(schools[[#This Row],[Address]],Schools!H:H,))</f>
        <v>Sch</v>
      </c>
      <c r="G156">
        <v>39.325018999999998</v>
      </c>
      <c r="H156">
        <v>-89.571748999999997</v>
      </c>
      <c r="I156">
        <v>0.8</v>
      </c>
      <c r="J156" t="s">
        <v>25850</v>
      </c>
      <c r="K156" t="s">
        <v>25985</v>
      </c>
      <c r="M156" t="s">
        <v>25983</v>
      </c>
      <c r="N156">
        <v>507</v>
      </c>
      <c r="O156" t="s">
        <v>25984</v>
      </c>
      <c r="R156" t="s">
        <v>25574</v>
      </c>
      <c r="S156" t="s">
        <v>6</v>
      </c>
      <c r="T156" t="s">
        <v>257</v>
      </c>
      <c r="U156">
        <v>62560</v>
      </c>
      <c r="V156" t="s">
        <v>25827</v>
      </c>
      <c r="W156" t="s">
        <v>25853</v>
      </c>
    </row>
    <row r="157" spans="1:23">
      <c r="A157">
        <v>156</v>
      </c>
      <c r="B157" t="s">
        <v>25578</v>
      </c>
      <c r="C157" t="s">
        <v>25577</v>
      </c>
      <c r="D157" t="s">
        <v>6</v>
      </c>
      <c r="E157" t="s">
        <v>25576</v>
      </c>
      <c r="F157" t="str">
        <f>INDEX(Schools!B:B,MATCH(schools[[#This Row],[Address]],Schools!H:H,))</f>
        <v>Sch</v>
      </c>
      <c r="G157">
        <v>39.440404000000001</v>
      </c>
      <c r="H157">
        <v>-89.648562999999996</v>
      </c>
      <c r="I157">
        <v>1</v>
      </c>
      <c r="J157" t="s">
        <v>25850</v>
      </c>
      <c r="K157" t="s">
        <v>25578</v>
      </c>
      <c r="M157" t="s">
        <v>25986</v>
      </c>
      <c r="N157">
        <v>407</v>
      </c>
      <c r="O157" t="s">
        <v>25987</v>
      </c>
      <c r="R157" t="s">
        <v>25577</v>
      </c>
      <c r="S157" t="s">
        <v>6</v>
      </c>
      <c r="T157" t="s">
        <v>257</v>
      </c>
      <c r="U157">
        <v>62533</v>
      </c>
      <c r="V157" t="s">
        <v>25827</v>
      </c>
      <c r="W157" t="s">
        <v>25853</v>
      </c>
    </row>
    <row r="158" spans="1:23">
      <c r="A158">
        <v>157</v>
      </c>
      <c r="B158" t="s">
        <v>25575</v>
      </c>
      <c r="C158" t="s">
        <v>25574</v>
      </c>
      <c r="D158" t="s">
        <v>6</v>
      </c>
      <c r="E158" t="s">
        <v>25573</v>
      </c>
      <c r="F158" t="str">
        <f>INDEX(Schools!B:B,MATCH(schools[[#This Row],[Address]],Schools!H:H,))</f>
        <v>Sch</v>
      </c>
      <c r="G158">
        <v>39.325004999999997</v>
      </c>
      <c r="H158">
        <v>-89.571762000000007</v>
      </c>
      <c r="I158">
        <v>0.8</v>
      </c>
      <c r="J158" t="s">
        <v>25850</v>
      </c>
      <c r="K158" t="s">
        <v>25988</v>
      </c>
      <c r="M158" t="s">
        <v>25983</v>
      </c>
      <c r="N158">
        <v>505</v>
      </c>
      <c r="O158" t="s">
        <v>25984</v>
      </c>
      <c r="R158" t="s">
        <v>25574</v>
      </c>
      <c r="S158" t="s">
        <v>6</v>
      </c>
      <c r="T158" t="s">
        <v>257</v>
      </c>
      <c r="U158">
        <v>62560</v>
      </c>
      <c r="V158" t="s">
        <v>25827</v>
      </c>
      <c r="W158" t="s">
        <v>25853</v>
      </c>
    </row>
    <row r="159" spans="1:23">
      <c r="A159">
        <v>158</v>
      </c>
      <c r="B159" t="s">
        <v>25572</v>
      </c>
      <c r="C159" t="s">
        <v>13584</v>
      </c>
      <c r="D159" t="s">
        <v>6</v>
      </c>
      <c r="E159" t="s">
        <v>25571</v>
      </c>
      <c r="F159" t="str">
        <f>INDEX(Schools!B:B,MATCH(schools[[#This Row],[Address]],Schools!H:H,))</f>
        <v>Dist</v>
      </c>
      <c r="G159">
        <v>39.148403999999999</v>
      </c>
      <c r="H159">
        <v>-89.490634</v>
      </c>
      <c r="I159">
        <v>1</v>
      </c>
      <c r="J159" t="s">
        <v>25850</v>
      </c>
      <c r="K159" t="s">
        <v>25572</v>
      </c>
      <c r="M159" t="s">
        <v>25989</v>
      </c>
      <c r="N159">
        <v>1311</v>
      </c>
      <c r="O159" t="s">
        <v>25990</v>
      </c>
      <c r="R159" t="s">
        <v>13584</v>
      </c>
      <c r="S159" t="s">
        <v>6</v>
      </c>
      <c r="T159" t="s">
        <v>257</v>
      </c>
      <c r="U159">
        <v>62049</v>
      </c>
      <c r="V159" t="s">
        <v>25827</v>
      </c>
      <c r="W159" t="s">
        <v>25853</v>
      </c>
    </row>
    <row r="160" spans="1:23">
      <c r="A160">
        <v>159</v>
      </c>
      <c r="B160" t="s">
        <v>25570</v>
      </c>
      <c r="C160" t="s">
        <v>13584</v>
      </c>
      <c r="D160" t="s">
        <v>6</v>
      </c>
      <c r="E160" t="s">
        <v>25569</v>
      </c>
      <c r="F160" t="str">
        <f>INDEX(Schools!B:B,MATCH(schools[[#This Row],[Address]],Schools!H:H,))</f>
        <v>Sch</v>
      </c>
      <c r="G160">
        <v>39.154471000000001</v>
      </c>
      <c r="H160">
        <v>-89.489044000000007</v>
      </c>
      <c r="I160">
        <v>1</v>
      </c>
      <c r="J160" t="s">
        <v>25850</v>
      </c>
      <c r="K160" t="s">
        <v>25570</v>
      </c>
      <c r="M160" t="s">
        <v>25989</v>
      </c>
      <c r="N160">
        <v>522</v>
      </c>
      <c r="O160" t="s">
        <v>25991</v>
      </c>
      <c r="R160" t="s">
        <v>13584</v>
      </c>
      <c r="S160" t="s">
        <v>6</v>
      </c>
      <c r="T160" t="s">
        <v>257</v>
      </c>
      <c r="U160">
        <v>62049</v>
      </c>
      <c r="V160" t="s">
        <v>25827</v>
      </c>
      <c r="W160" t="s">
        <v>25853</v>
      </c>
    </row>
    <row r="161" spans="1:23">
      <c r="A161">
        <v>160</v>
      </c>
      <c r="B161" t="s">
        <v>25568</v>
      </c>
      <c r="C161" t="s">
        <v>13584</v>
      </c>
      <c r="D161" t="s">
        <v>6</v>
      </c>
      <c r="E161" t="s">
        <v>25567</v>
      </c>
      <c r="F161" t="str">
        <f>INDEX(Schools!B:B,MATCH(schools[[#This Row],[Address]],Schools!H:H,))</f>
        <v>Sch</v>
      </c>
      <c r="G161">
        <v>39.153215000000003</v>
      </c>
      <c r="H161">
        <v>-89.491253999999998</v>
      </c>
      <c r="I161">
        <v>1</v>
      </c>
      <c r="J161" t="s">
        <v>25850</v>
      </c>
      <c r="K161" t="s">
        <v>25568</v>
      </c>
      <c r="M161" t="s">
        <v>25989</v>
      </c>
      <c r="N161">
        <v>909</v>
      </c>
      <c r="O161" t="s">
        <v>25992</v>
      </c>
      <c r="R161" t="s">
        <v>13584</v>
      </c>
      <c r="S161" t="s">
        <v>6</v>
      </c>
      <c r="T161" t="s">
        <v>257</v>
      </c>
      <c r="U161">
        <v>62049</v>
      </c>
      <c r="V161" t="s">
        <v>25827</v>
      </c>
      <c r="W161" t="s">
        <v>25853</v>
      </c>
    </row>
    <row r="162" spans="1:23">
      <c r="A162">
        <v>161</v>
      </c>
      <c r="B162" t="s">
        <v>25566</v>
      </c>
      <c r="C162" t="s">
        <v>13584</v>
      </c>
      <c r="D162" t="s">
        <v>6</v>
      </c>
      <c r="E162" t="s">
        <v>25565</v>
      </c>
      <c r="F162" t="str">
        <f>INDEX(Schools!B:B,MATCH(schools[[#This Row],[Address]],Schools!H:H,))</f>
        <v>Sch</v>
      </c>
      <c r="G162">
        <v>39.150509</v>
      </c>
      <c r="H162">
        <v>-89.501424999999998</v>
      </c>
      <c r="I162">
        <v>1</v>
      </c>
      <c r="J162" t="s">
        <v>25850</v>
      </c>
      <c r="K162" t="s">
        <v>25566</v>
      </c>
      <c r="M162" t="s">
        <v>25989</v>
      </c>
      <c r="N162">
        <v>1035</v>
      </c>
      <c r="O162" t="s">
        <v>25993</v>
      </c>
      <c r="R162" t="s">
        <v>13584</v>
      </c>
      <c r="S162" t="s">
        <v>6</v>
      </c>
      <c r="T162" t="s">
        <v>257</v>
      </c>
      <c r="U162">
        <v>62049</v>
      </c>
      <c r="V162" t="s">
        <v>25827</v>
      </c>
      <c r="W162" t="s">
        <v>25853</v>
      </c>
    </row>
    <row r="163" spans="1:23">
      <c r="A163">
        <v>162</v>
      </c>
      <c r="B163" t="s">
        <v>19293</v>
      </c>
      <c r="C163" t="s">
        <v>25564</v>
      </c>
      <c r="D163" t="s">
        <v>6</v>
      </c>
      <c r="E163" t="s">
        <v>25563</v>
      </c>
      <c r="F163" t="str">
        <f>INDEX(Schools!B:B,MATCH(schools[[#This Row],[Address]],Schools!H:H,))</f>
        <v>Sch</v>
      </c>
      <c r="G163">
        <v>38.92604</v>
      </c>
      <c r="H163">
        <v>-89.267756000000006</v>
      </c>
      <c r="I163">
        <v>0.8</v>
      </c>
      <c r="J163" t="s">
        <v>25824</v>
      </c>
      <c r="K163" t="s">
        <v>25994</v>
      </c>
      <c r="M163" t="s">
        <v>25913</v>
      </c>
      <c r="N163">
        <v>200</v>
      </c>
      <c r="O163" t="s">
        <v>25995</v>
      </c>
      <c r="R163" t="s">
        <v>25677</v>
      </c>
      <c r="S163" t="s">
        <v>6</v>
      </c>
      <c r="T163" t="s">
        <v>2506</v>
      </c>
      <c r="U163">
        <v>62262</v>
      </c>
      <c r="V163" t="s">
        <v>25827</v>
      </c>
      <c r="W163" t="s">
        <v>25915</v>
      </c>
    </row>
    <row r="164" spans="1:23">
      <c r="A164">
        <v>163</v>
      </c>
      <c r="B164" t="s">
        <v>17463</v>
      </c>
      <c r="C164" t="s">
        <v>13403</v>
      </c>
      <c r="D164" t="s">
        <v>6</v>
      </c>
      <c r="E164" t="s">
        <v>25562</v>
      </c>
      <c r="F164" t="str">
        <f>INDEX(Schools!B:B,MATCH(schools[[#This Row],[Address]],Schools!H:H,))</f>
        <v>Dist</v>
      </c>
      <c r="G164">
        <v>39.182484000000002</v>
      </c>
      <c r="H164">
        <v>-89.667030999999994</v>
      </c>
      <c r="I164">
        <v>0.82</v>
      </c>
      <c r="J164" t="s">
        <v>25850</v>
      </c>
      <c r="K164" t="s">
        <v>25996</v>
      </c>
      <c r="M164" t="s">
        <v>25997</v>
      </c>
      <c r="N164">
        <v>1100</v>
      </c>
      <c r="O164" t="s">
        <v>25998</v>
      </c>
      <c r="R164" t="s">
        <v>13403</v>
      </c>
      <c r="S164" t="s">
        <v>6</v>
      </c>
      <c r="T164" t="s">
        <v>257</v>
      </c>
      <c r="U164">
        <v>62056</v>
      </c>
      <c r="V164" t="s">
        <v>25827</v>
      </c>
      <c r="W164" t="s">
        <v>25853</v>
      </c>
    </row>
    <row r="165" spans="1:23">
      <c r="A165">
        <v>164</v>
      </c>
      <c r="B165" t="s">
        <v>25561</v>
      </c>
      <c r="C165" t="s">
        <v>13403</v>
      </c>
      <c r="D165" t="s">
        <v>6</v>
      </c>
      <c r="E165" t="s">
        <v>25559</v>
      </c>
      <c r="F165" t="str">
        <f>INDEX(Schools!B:B,MATCH(schools[[#This Row],[Address]],Schools!H:H,))</f>
        <v>Sch</v>
      </c>
      <c r="G165">
        <v>39.188037999999999</v>
      </c>
      <c r="H165">
        <v>-89.655355</v>
      </c>
      <c r="I165">
        <v>1</v>
      </c>
      <c r="J165" t="s">
        <v>25850</v>
      </c>
      <c r="K165" t="s">
        <v>25561</v>
      </c>
      <c r="M165" t="s">
        <v>25997</v>
      </c>
      <c r="N165">
        <v>1705</v>
      </c>
      <c r="O165" t="s">
        <v>25999</v>
      </c>
      <c r="R165" t="s">
        <v>13403</v>
      </c>
      <c r="S165" t="s">
        <v>6</v>
      </c>
      <c r="T165" t="s">
        <v>257</v>
      </c>
      <c r="U165">
        <v>62056</v>
      </c>
      <c r="V165" t="s">
        <v>25827</v>
      </c>
      <c r="W165" t="s">
        <v>25853</v>
      </c>
    </row>
    <row r="166" spans="1:23">
      <c r="A166">
        <v>165</v>
      </c>
      <c r="B166" t="s">
        <v>25560</v>
      </c>
      <c r="C166" t="s">
        <v>13403</v>
      </c>
      <c r="D166" t="s">
        <v>6</v>
      </c>
      <c r="E166" t="s">
        <v>25559</v>
      </c>
      <c r="F166" t="str">
        <f>INDEX(Schools!B:B,MATCH(schools[[#This Row],[Address]],Schools!H:H,))</f>
        <v>Sch</v>
      </c>
      <c r="G166">
        <v>39.188146000000003</v>
      </c>
      <c r="H166">
        <v>-89.655206000000007</v>
      </c>
      <c r="I166">
        <v>1</v>
      </c>
      <c r="J166" t="s">
        <v>25850</v>
      </c>
      <c r="K166" t="s">
        <v>25560</v>
      </c>
      <c r="M166" t="s">
        <v>25997</v>
      </c>
      <c r="N166">
        <v>1701</v>
      </c>
      <c r="O166" t="s">
        <v>25999</v>
      </c>
      <c r="R166" t="s">
        <v>13403</v>
      </c>
      <c r="S166" t="s">
        <v>6</v>
      </c>
      <c r="T166" t="s">
        <v>257</v>
      </c>
      <c r="U166">
        <v>62056</v>
      </c>
      <c r="V166" t="s">
        <v>25827</v>
      </c>
      <c r="W166" t="s">
        <v>25853</v>
      </c>
    </row>
    <row r="167" spans="1:23">
      <c r="A167">
        <v>166</v>
      </c>
      <c r="B167" t="s">
        <v>25557</v>
      </c>
      <c r="C167" t="s">
        <v>13403</v>
      </c>
      <c r="D167" t="s">
        <v>6</v>
      </c>
      <c r="E167">
        <v>62056</v>
      </c>
      <c r="F167" t="str">
        <f>INDEX(Schools!B:B,MATCH(schools[[#This Row],[Address]],Schools!H:H,))</f>
        <v>Sch</v>
      </c>
      <c r="G167">
        <v>39.170315000000002</v>
      </c>
      <c r="H167">
        <v>-89.648454999999998</v>
      </c>
      <c r="I167">
        <v>1</v>
      </c>
      <c r="J167" t="s">
        <v>25850</v>
      </c>
      <c r="K167" t="s">
        <v>26000</v>
      </c>
      <c r="M167" t="s">
        <v>25997</v>
      </c>
      <c r="N167">
        <v>725</v>
      </c>
      <c r="O167" t="s">
        <v>26001</v>
      </c>
      <c r="R167" t="s">
        <v>13403</v>
      </c>
      <c r="S167" t="s">
        <v>6</v>
      </c>
      <c r="T167" t="s">
        <v>257</v>
      </c>
      <c r="U167">
        <v>62056</v>
      </c>
      <c r="V167" t="s">
        <v>25827</v>
      </c>
      <c r="W167" t="s">
        <v>25853</v>
      </c>
    </row>
    <row r="168" spans="1:23">
      <c r="A168">
        <v>167</v>
      </c>
      <c r="B168" t="s">
        <v>25558</v>
      </c>
      <c r="C168" t="s">
        <v>13403</v>
      </c>
      <c r="D168" t="s">
        <v>6</v>
      </c>
      <c r="E168">
        <v>62056</v>
      </c>
      <c r="F168" t="str">
        <f>INDEX(Schools!B:B,MATCH(schools[[#This Row],[Address]],Schools!H:H,))</f>
        <v>Sch</v>
      </c>
      <c r="G168">
        <v>39.174782</v>
      </c>
      <c r="H168">
        <v>-89.662205</v>
      </c>
      <c r="I168">
        <v>0.9</v>
      </c>
      <c r="J168" t="s">
        <v>25850</v>
      </c>
      <c r="K168" t="s">
        <v>26002</v>
      </c>
      <c r="M168" t="s">
        <v>25997</v>
      </c>
      <c r="N168">
        <v>127</v>
      </c>
      <c r="O168" t="s">
        <v>26003</v>
      </c>
      <c r="R168" t="s">
        <v>13403</v>
      </c>
      <c r="S168" t="s">
        <v>6</v>
      </c>
      <c r="T168" t="s">
        <v>257</v>
      </c>
      <c r="U168">
        <v>62056</v>
      </c>
      <c r="V168" t="s">
        <v>25827</v>
      </c>
      <c r="W168" t="s">
        <v>25853</v>
      </c>
    </row>
    <row r="169" spans="1:23">
      <c r="A169">
        <v>168</v>
      </c>
      <c r="B169" t="s">
        <v>25557</v>
      </c>
      <c r="C169" t="s">
        <v>13403</v>
      </c>
      <c r="D169" t="s">
        <v>6</v>
      </c>
      <c r="E169">
        <v>62056</v>
      </c>
      <c r="F169" t="str">
        <f>INDEX(Schools!B:B,MATCH(schools[[#This Row],[Address]],Schools!H:H,))</f>
        <v>Sch</v>
      </c>
      <c r="G169">
        <v>39.170315000000002</v>
      </c>
      <c r="H169">
        <v>-89.648454999999998</v>
      </c>
      <c r="I169">
        <v>1</v>
      </c>
      <c r="J169" t="s">
        <v>25850</v>
      </c>
      <c r="K169" t="s">
        <v>26000</v>
      </c>
      <c r="M169" t="s">
        <v>25997</v>
      </c>
      <c r="N169">
        <v>725</v>
      </c>
      <c r="O169" t="s">
        <v>26001</v>
      </c>
      <c r="R169" t="s">
        <v>13403</v>
      </c>
      <c r="S169" t="s">
        <v>6</v>
      </c>
      <c r="T169" t="s">
        <v>257</v>
      </c>
      <c r="U169">
        <v>62056</v>
      </c>
      <c r="V169" t="s">
        <v>25827</v>
      </c>
      <c r="W169" t="s">
        <v>25853</v>
      </c>
    </row>
    <row r="170" spans="1:23">
      <c r="A170">
        <v>169</v>
      </c>
      <c r="B170" t="s">
        <v>25556</v>
      </c>
      <c r="C170" t="s">
        <v>14485</v>
      </c>
      <c r="D170" t="s">
        <v>6</v>
      </c>
      <c r="E170" t="s">
        <v>25555</v>
      </c>
      <c r="F170" t="str">
        <f>INDEX(Schools!B:B,MATCH(schools[[#This Row],[Address]],Schools!H:H,))</f>
        <v>Dist</v>
      </c>
      <c r="G170">
        <v>39.304969</v>
      </c>
      <c r="H170">
        <v>-89.294657999999998</v>
      </c>
      <c r="I170">
        <v>1</v>
      </c>
      <c r="J170" t="s">
        <v>25850</v>
      </c>
      <c r="K170" t="s">
        <v>25556</v>
      </c>
      <c r="M170" t="s">
        <v>26004</v>
      </c>
      <c r="N170">
        <v>511</v>
      </c>
      <c r="O170" t="s">
        <v>26005</v>
      </c>
      <c r="R170" t="s">
        <v>14485</v>
      </c>
      <c r="S170" t="s">
        <v>6</v>
      </c>
      <c r="T170" t="s">
        <v>257</v>
      </c>
      <c r="U170">
        <v>62075</v>
      </c>
      <c r="V170" t="s">
        <v>25827</v>
      </c>
      <c r="W170" t="s">
        <v>25853</v>
      </c>
    </row>
    <row r="171" spans="1:23">
      <c r="A171">
        <v>170</v>
      </c>
      <c r="B171" t="s">
        <v>25556</v>
      </c>
      <c r="C171" t="s">
        <v>14485</v>
      </c>
      <c r="D171" t="s">
        <v>6</v>
      </c>
      <c r="E171" t="s">
        <v>25555</v>
      </c>
      <c r="F171" t="str">
        <f>INDEX(Schools!B:B,MATCH(schools[[#This Row],[Address]],Schools!H:H,))</f>
        <v>Dist</v>
      </c>
      <c r="G171">
        <v>39.304969</v>
      </c>
      <c r="H171">
        <v>-89.294657999999998</v>
      </c>
      <c r="I171">
        <v>1</v>
      </c>
      <c r="J171" t="s">
        <v>25850</v>
      </c>
      <c r="K171" t="s">
        <v>25556</v>
      </c>
      <c r="M171" t="s">
        <v>26004</v>
      </c>
      <c r="N171">
        <v>511</v>
      </c>
      <c r="O171" t="s">
        <v>26005</v>
      </c>
      <c r="R171" t="s">
        <v>14485</v>
      </c>
      <c r="S171" t="s">
        <v>6</v>
      </c>
      <c r="T171" t="s">
        <v>257</v>
      </c>
      <c r="U171">
        <v>62075</v>
      </c>
      <c r="V171" t="s">
        <v>25827</v>
      </c>
      <c r="W171" t="s">
        <v>25853</v>
      </c>
    </row>
    <row r="172" spans="1:23">
      <c r="A172">
        <v>171</v>
      </c>
      <c r="B172" t="s">
        <v>25554</v>
      </c>
      <c r="C172" t="s">
        <v>14485</v>
      </c>
      <c r="D172" t="s">
        <v>6</v>
      </c>
      <c r="E172" t="s">
        <v>25553</v>
      </c>
      <c r="F172" t="str">
        <f>INDEX(Schools!B:B,MATCH(schools[[#This Row],[Address]],Schools!H:H,))</f>
        <v>Sch</v>
      </c>
      <c r="G172">
        <v>39.304405000000003</v>
      </c>
      <c r="H172">
        <v>-89.288981000000007</v>
      </c>
      <c r="I172">
        <v>1</v>
      </c>
      <c r="J172" t="s">
        <v>25850</v>
      </c>
      <c r="K172" t="s">
        <v>25554</v>
      </c>
      <c r="M172" t="s">
        <v>26004</v>
      </c>
      <c r="N172">
        <v>110</v>
      </c>
      <c r="O172" t="s">
        <v>26006</v>
      </c>
      <c r="R172" t="s">
        <v>14485</v>
      </c>
      <c r="S172" t="s">
        <v>6</v>
      </c>
      <c r="T172" t="s">
        <v>257</v>
      </c>
      <c r="U172">
        <v>62075</v>
      </c>
      <c r="V172" t="s">
        <v>25827</v>
      </c>
      <c r="W172" t="s">
        <v>25853</v>
      </c>
    </row>
    <row r="173" spans="1:23">
      <c r="A173">
        <v>172</v>
      </c>
      <c r="B173" t="s">
        <v>25552</v>
      </c>
      <c r="C173" t="s">
        <v>13390</v>
      </c>
      <c r="D173" t="s">
        <v>6</v>
      </c>
      <c r="E173" t="s">
        <v>25551</v>
      </c>
      <c r="F173" t="str">
        <f>INDEX(Schools!B:B,MATCH(schools[[#This Row],[Address]],Schools!H:H,))</f>
        <v>Dist</v>
      </c>
      <c r="G173">
        <v>42.247964000000003</v>
      </c>
      <c r="H173">
        <v>-88.846926999999994</v>
      </c>
      <c r="I173">
        <v>1</v>
      </c>
      <c r="J173" t="s">
        <v>25824</v>
      </c>
      <c r="K173" t="s">
        <v>25552</v>
      </c>
      <c r="M173" t="s">
        <v>26007</v>
      </c>
      <c r="N173">
        <v>1201</v>
      </c>
      <c r="O173" t="s">
        <v>26008</v>
      </c>
      <c r="R173" t="s">
        <v>13390</v>
      </c>
      <c r="S173" t="s">
        <v>6</v>
      </c>
      <c r="T173" t="s">
        <v>515</v>
      </c>
      <c r="U173">
        <v>61008</v>
      </c>
      <c r="V173" t="s">
        <v>25827</v>
      </c>
      <c r="W173" t="s">
        <v>17036</v>
      </c>
    </row>
    <row r="174" spans="1:23">
      <c r="A174">
        <v>173</v>
      </c>
      <c r="B174" t="s">
        <v>25550</v>
      </c>
      <c r="C174" t="s">
        <v>13390</v>
      </c>
      <c r="D174" t="s">
        <v>6</v>
      </c>
      <c r="E174" t="s">
        <v>25549</v>
      </c>
      <c r="F174" t="str">
        <f>INDEX(Schools!B:B,MATCH(schools[[#This Row],[Address]],Schools!H:H,))</f>
        <v>Sch</v>
      </c>
      <c r="G174">
        <v>42.244087999999998</v>
      </c>
      <c r="H174">
        <v>-88.831055000000006</v>
      </c>
      <c r="I174">
        <v>1</v>
      </c>
      <c r="J174" t="s">
        <v>25824</v>
      </c>
      <c r="K174" t="s">
        <v>25550</v>
      </c>
      <c r="M174" t="s">
        <v>26007</v>
      </c>
      <c r="N174">
        <v>1500</v>
      </c>
      <c r="O174" t="s">
        <v>26009</v>
      </c>
      <c r="R174" t="s">
        <v>13390</v>
      </c>
      <c r="S174" t="s">
        <v>6</v>
      </c>
      <c r="T174" t="s">
        <v>515</v>
      </c>
      <c r="U174">
        <v>61008</v>
      </c>
      <c r="V174" t="s">
        <v>25827</v>
      </c>
      <c r="W174" t="s">
        <v>17036</v>
      </c>
    </row>
    <row r="175" spans="1:23">
      <c r="A175">
        <v>174</v>
      </c>
      <c r="B175" t="s">
        <v>25548</v>
      </c>
      <c r="C175" t="s">
        <v>13390</v>
      </c>
      <c r="D175" t="s">
        <v>6</v>
      </c>
      <c r="E175" t="s">
        <v>25547</v>
      </c>
      <c r="F175" t="str">
        <f>INDEX(Schools!B:B,MATCH(schools[[#This Row],[Address]],Schools!H:H,))</f>
        <v>Sch</v>
      </c>
      <c r="G175">
        <v>42.289335999999999</v>
      </c>
      <c r="H175">
        <v>-88.865014000000002</v>
      </c>
      <c r="I175">
        <v>1</v>
      </c>
      <c r="J175" t="s">
        <v>25824</v>
      </c>
      <c r="K175" t="s">
        <v>25548</v>
      </c>
      <c r="M175" t="s">
        <v>26007</v>
      </c>
      <c r="N175">
        <v>9393</v>
      </c>
      <c r="O175" t="s">
        <v>26010</v>
      </c>
      <c r="R175" t="s">
        <v>13390</v>
      </c>
      <c r="S175" t="s">
        <v>6</v>
      </c>
      <c r="T175" t="s">
        <v>515</v>
      </c>
      <c r="U175">
        <v>61008</v>
      </c>
      <c r="V175" t="s">
        <v>25827</v>
      </c>
      <c r="W175" t="s">
        <v>17036</v>
      </c>
    </row>
    <row r="176" spans="1:23">
      <c r="A176">
        <v>175</v>
      </c>
      <c r="B176" t="s">
        <v>25546</v>
      </c>
      <c r="C176" t="s">
        <v>13390</v>
      </c>
      <c r="D176" t="s">
        <v>6</v>
      </c>
      <c r="E176" t="s">
        <v>25545</v>
      </c>
      <c r="F176" t="str">
        <f>INDEX(Schools!B:B,MATCH(schools[[#This Row],[Address]],Schools!H:H,))</f>
        <v>Sch</v>
      </c>
      <c r="G176">
        <v>42.247610999999999</v>
      </c>
      <c r="H176">
        <v>-88.828891999999996</v>
      </c>
      <c r="I176">
        <v>1</v>
      </c>
      <c r="J176" t="s">
        <v>25824</v>
      </c>
      <c r="K176" t="s">
        <v>25546</v>
      </c>
      <c r="M176" t="s">
        <v>26007</v>
      </c>
      <c r="N176">
        <v>919</v>
      </c>
      <c r="O176" t="s">
        <v>26011</v>
      </c>
      <c r="R176" t="s">
        <v>13390</v>
      </c>
      <c r="S176" t="s">
        <v>6</v>
      </c>
      <c r="T176" t="s">
        <v>515</v>
      </c>
      <c r="U176">
        <v>61008</v>
      </c>
      <c r="V176" t="s">
        <v>25827</v>
      </c>
      <c r="W176" t="s">
        <v>17036</v>
      </c>
    </row>
    <row r="177" spans="1:23">
      <c r="A177">
        <v>176</v>
      </c>
      <c r="B177" t="s">
        <v>25544</v>
      </c>
      <c r="C177" t="s">
        <v>13390</v>
      </c>
      <c r="D177" t="s">
        <v>6</v>
      </c>
      <c r="E177" t="s">
        <v>25543</v>
      </c>
      <c r="F177" t="str">
        <f>INDEX(Schools!B:B,MATCH(schools[[#This Row],[Address]],Schools!H:H,))</f>
        <v>Sch</v>
      </c>
      <c r="G177">
        <v>42.281686000000001</v>
      </c>
      <c r="H177">
        <v>-88.860669000000001</v>
      </c>
      <c r="I177">
        <v>1</v>
      </c>
      <c r="J177" t="s">
        <v>25824</v>
      </c>
      <c r="K177" t="s">
        <v>25544</v>
      </c>
      <c r="M177" t="s">
        <v>26007</v>
      </c>
      <c r="N177">
        <v>8787</v>
      </c>
      <c r="O177" t="s">
        <v>26010</v>
      </c>
      <c r="R177" t="s">
        <v>13390</v>
      </c>
      <c r="S177" t="s">
        <v>6</v>
      </c>
      <c r="T177" t="s">
        <v>515</v>
      </c>
      <c r="U177">
        <v>61008</v>
      </c>
      <c r="V177" t="s">
        <v>25827</v>
      </c>
      <c r="W177" t="s">
        <v>17036</v>
      </c>
    </row>
    <row r="178" spans="1:23">
      <c r="A178">
        <v>177</v>
      </c>
      <c r="B178" t="s">
        <v>25542</v>
      </c>
      <c r="C178" t="s">
        <v>25541</v>
      </c>
      <c r="D178" t="s">
        <v>6</v>
      </c>
      <c r="E178" t="s">
        <v>25540</v>
      </c>
      <c r="F178" t="str">
        <f>INDEX(Schools!B:B,MATCH(schools[[#This Row],[Address]],Schools!H:H,))</f>
        <v>Sch</v>
      </c>
      <c r="G178">
        <v>42.365479999999998</v>
      </c>
      <c r="H178">
        <v>-88.894682000000003</v>
      </c>
      <c r="I178">
        <v>1</v>
      </c>
      <c r="J178" t="s">
        <v>25824</v>
      </c>
      <c r="K178" t="s">
        <v>25542</v>
      </c>
      <c r="M178" t="s">
        <v>26012</v>
      </c>
      <c r="N178">
        <v>2311</v>
      </c>
      <c r="O178" t="s">
        <v>26013</v>
      </c>
      <c r="R178" t="s">
        <v>25541</v>
      </c>
      <c r="S178" t="s">
        <v>6</v>
      </c>
      <c r="T178" t="s">
        <v>515</v>
      </c>
      <c r="U178">
        <v>61011</v>
      </c>
      <c r="V178" t="s">
        <v>25827</v>
      </c>
      <c r="W178" t="s">
        <v>17036</v>
      </c>
    </row>
    <row r="179" spans="1:23">
      <c r="A179">
        <v>178</v>
      </c>
      <c r="B179" t="s">
        <v>25539</v>
      </c>
      <c r="C179" t="s">
        <v>13390</v>
      </c>
      <c r="D179" t="s">
        <v>6</v>
      </c>
      <c r="E179" t="s">
        <v>25538</v>
      </c>
      <c r="F179" t="str">
        <f>INDEX(Schools!B:B,MATCH(schools[[#This Row],[Address]],Schools!H:H,))</f>
        <v>Sch</v>
      </c>
      <c r="G179">
        <v>42.275483999999999</v>
      </c>
      <c r="H179">
        <v>-88.830590999999998</v>
      </c>
      <c r="I179">
        <v>1</v>
      </c>
      <c r="J179" t="s">
        <v>25824</v>
      </c>
      <c r="K179" t="s">
        <v>25539</v>
      </c>
      <c r="M179" t="s">
        <v>26007</v>
      </c>
      <c r="N179">
        <v>1011</v>
      </c>
      <c r="O179" t="s">
        <v>26014</v>
      </c>
      <c r="R179" t="s">
        <v>13390</v>
      </c>
      <c r="S179" t="s">
        <v>6</v>
      </c>
      <c r="T179" t="s">
        <v>515</v>
      </c>
      <c r="U179">
        <v>61008</v>
      </c>
      <c r="V179" t="s">
        <v>25827</v>
      </c>
      <c r="W179" t="s">
        <v>17036</v>
      </c>
    </row>
    <row r="180" spans="1:23">
      <c r="A180">
        <v>179</v>
      </c>
      <c r="B180" t="s">
        <v>25537</v>
      </c>
      <c r="C180" t="s">
        <v>13390</v>
      </c>
      <c r="D180" t="s">
        <v>6</v>
      </c>
      <c r="E180" t="s">
        <v>25536</v>
      </c>
      <c r="F180" t="str">
        <f>INDEX(Schools!B:B,MATCH(schools[[#This Row],[Address]],Schools!H:H,))</f>
        <v>Sch</v>
      </c>
      <c r="G180">
        <v>42.259687</v>
      </c>
      <c r="H180">
        <v>-88.852810000000005</v>
      </c>
      <c r="I180">
        <v>1</v>
      </c>
      <c r="J180" t="s">
        <v>25850</v>
      </c>
      <c r="K180" t="s">
        <v>25537</v>
      </c>
      <c r="M180" t="s">
        <v>26007</v>
      </c>
      <c r="N180">
        <v>633</v>
      </c>
      <c r="O180" t="s">
        <v>26015</v>
      </c>
      <c r="R180" t="s">
        <v>13390</v>
      </c>
      <c r="S180" t="s">
        <v>6</v>
      </c>
      <c r="T180" t="s">
        <v>515</v>
      </c>
      <c r="U180">
        <v>61008</v>
      </c>
      <c r="V180" t="s">
        <v>25827</v>
      </c>
      <c r="W180" t="s">
        <v>25853</v>
      </c>
    </row>
    <row r="181" spans="1:23">
      <c r="A181">
        <v>180</v>
      </c>
      <c r="B181" t="s">
        <v>25535</v>
      </c>
      <c r="C181" t="s">
        <v>13390</v>
      </c>
      <c r="D181" t="s">
        <v>6</v>
      </c>
      <c r="E181" t="s">
        <v>25534</v>
      </c>
      <c r="F181" t="str">
        <f>INDEX(Schools!B:B,MATCH(schools[[#This Row],[Address]],Schools!H:H,))</f>
        <v>Sch</v>
      </c>
      <c r="G181">
        <v>42.250132999999998</v>
      </c>
      <c r="H181">
        <v>-88.847476999999998</v>
      </c>
      <c r="I181">
        <v>1</v>
      </c>
      <c r="J181" t="s">
        <v>25824</v>
      </c>
      <c r="K181" t="s">
        <v>25535</v>
      </c>
      <c r="M181" t="s">
        <v>26007</v>
      </c>
      <c r="N181">
        <v>1031</v>
      </c>
      <c r="O181" t="s">
        <v>26008</v>
      </c>
      <c r="R181" t="s">
        <v>13390</v>
      </c>
      <c r="S181" t="s">
        <v>6</v>
      </c>
      <c r="T181" t="s">
        <v>515</v>
      </c>
      <c r="U181">
        <v>61008</v>
      </c>
      <c r="V181" t="s">
        <v>25827</v>
      </c>
      <c r="W181" t="s">
        <v>17036</v>
      </c>
    </row>
    <row r="182" spans="1:23">
      <c r="A182">
        <v>181</v>
      </c>
      <c r="B182" t="s">
        <v>25533</v>
      </c>
      <c r="C182" t="s">
        <v>13390</v>
      </c>
      <c r="D182" t="s">
        <v>6</v>
      </c>
      <c r="E182" t="s">
        <v>25532</v>
      </c>
      <c r="F182" t="str">
        <f>INDEX(Schools!B:B,MATCH(schools[[#This Row],[Address]],Schools!H:H,))</f>
        <v>Sch</v>
      </c>
      <c r="G182">
        <v>42.247672000000001</v>
      </c>
      <c r="H182">
        <v>-88.823543999999998</v>
      </c>
      <c r="I182">
        <v>1</v>
      </c>
      <c r="J182" t="s">
        <v>25824</v>
      </c>
      <c r="K182" t="s">
        <v>25533</v>
      </c>
      <c r="M182" t="s">
        <v>26007</v>
      </c>
      <c r="N182">
        <v>1401</v>
      </c>
      <c r="O182" t="s">
        <v>26011</v>
      </c>
      <c r="R182" t="s">
        <v>13390</v>
      </c>
      <c r="S182" t="s">
        <v>6</v>
      </c>
      <c r="T182" t="s">
        <v>515</v>
      </c>
      <c r="U182">
        <v>61008</v>
      </c>
      <c r="V182" t="s">
        <v>25827</v>
      </c>
      <c r="W182" t="s">
        <v>17036</v>
      </c>
    </row>
    <row r="183" spans="1:23">
      <c r="A183">
        <v>182</v>
      </c>
      <c r="B183" t="s">
        <v>25531</v>
      </c>
      <c r="C183" t="s">
        <v>13390</v>
      </c>
      <c r="D183" t="s">
        <v>6</v>
      </c>
      <c r="E183" t="s">
        <v>25530</v>
      </c>
      <c r="F183" t="str">
        <f>INDEX(Schools!B:B,MATCH(schools[[#This Row],[Address]],Schools!H:H,))</f>
        <v>Sch</v>
      </c>
      <c r="G183">
        <v>42.285758000000001</v>
      </c>
      <c r="H183">
        <v>-88.863198999999994</v>
      </c>
      <c r="I183">
        <v>1</v>
      </c>
      <c r="J183" t="s">
        <v>25824</v>
      </c>
      <c r="K183" t="s">
        <v>25531</v>
      </c>
      <c r="M183" t="s">
        <v>26007</v>
      </c>
      <c r="N183">
        <v>8989</v>
      </c>
      <c r="O183" t="s">
        <v>26010</v>
      </c>
      <c r="R183" t="s">
        <v>13390</v>
      </c>
      <c r="S183" t="s">
        <v>6</v>
      </c>
      <c r="T183" t="s">
        <v>515</v>
      </c>
      <c r="U183">
        <v>61008</v>
      </c>
      <c r="V183" t="s">
        <v>25827</v>
      </c>
      <c r="W183" t="s">
        <v>17036</v>
      </c>
    </row>
    <row r="184" spans="1:23">
      <c r="A184">
        <v>183</v>
      </c>
      <c r="B184" t="s">
        <v>25529</v>
      </c>
      <c r="C184" t="s">
        <v>13390</v>
      </c>
      <c r="D184" t="s">
        <v>6</v>
      </c>
      <c r="E184" t="s">
        <v>25528</v>
      </c>
      <c r="F184" t="str">
        <f>INDEX(Schools!B:B,MATCH(schools[[#This Row],[Address]],Schools!H:H,))</f>
        <v>Sch</v>
      </c>
      <c r="G184">
        <v>42.247452000000003</v>
      </c>
      <c r="H184">
        <v>-88.831512000000004</v>
      </c>
      <c r="I184">
        <v>1</v>
      </c>
      <c r="J184" t="s">
        <v>25824</v>
      </c>
      <c r="K184" t="s">
        <v>25529</v>
      </c>
      <c r="M184" t="s">
        <v>26007</v>
      </c>
      <c r="N184">
        <v>1320</v>
      </c>
      <c r="O184" t="s">
        <v>26009</v>
      </c>
      <c r="R184" t="s">
        <v>13390</v>
      </c>
      <c r="S184" t="s">
        <v>6</v>
      </c>
      <c r="T184" t="s">
        <v>515</v>
      </c>
      <c r="U184">
        <v>61008</v>
      </c>
      <c r="V184" t="s">
        <v>25827</v>
      </c>
      <c r="W184" t="s">
        <v>17036</v>
      </c>
    </row>
    <row r="185" spans="1:23">
      <c r="A185">
        <v>184</v>
      </c>
      <c r="B185" t="s">
        <v>25527</v>
      </c>
      <c r="C185" t="s">
        <v>25515</v>
      </c>
      <c r="D185" t="s">
        <v>6</v>
      </c>
      <c r="E185" t="s">
        <v>25514</v>
      </c>
      <c r="F185" t="str">
        <f>INDEX(Schools!B:B,MATCH(schools[[#This Row],[Address]],Schools!H:H,))</f>
        <v>Dist</v>
      </c>
      <c r="G185">
        <v>42.407905</v>
      </c>
      <c r="H185">
        <v>-88.813040000000001</v>
      </c>
      <c r="I185">
        <v>1</v>
      </c>
      <c r="J185" t="s">
        <v>25850</v>
      </c>
      <c r="K185" t="s">
        <v>25527</v>
      </c>
      <c r="M185" t="s">
        <v>26016</v>
      </c>
      <c r="N185">
        <v>6248</v>
      </c>
      <c r="O185" t="s">
        <v>26017</v>
      </c>
      <c r="R185" t="s">
        <v>25515</v>
      </c>
      <c r="S185" t="s">
        <v>6</v>
      </c>
      <c r="T185" t="s">
        <v>515</v>
      </c>
      <c r="U185">
        <v>61065</v>
      </c>
      <c r="V185" t="s">
        <v>25827</v>
      </c>
      <c r="W185" t="s">
        <v>25853</v>
      </c>
    </row>
    <row r="186" spans="1:23">
      <c r="A186">
        <v>185</v>
      </c>
      <c r="B186" t="s">
        <v>25526</v>
      </c>
      <c r="C186" t="s">
        <v>25515</v>
      </c>
      <c r="D186" t="s">
        <v>6</v>
      </c>
      <c r="E186" t="s">
        <v>25524</v>
      </c>
      <c r="F186" t="str">
        <f>INDEX(Schools!B:B,MATCH(schools[[#This Row],[Address]],Schools!H:H,))</f>
        <v>Sch</v>
      </c>
      <c r="G186">
        <v>42.413195999999999</v>
      </c>
      <c r="H186">
        <v>-88.821205000000006</v>
      </c>
      <c r="I186">
        <v>1</v>
      </c>
      <c r="J186" t="s">
        <v>25824</v>
      </c>
      <c r="K186" t="s">
        <v>25526</v>
      </c>
      <c r="M186" t="s">
        <v>26016</v>
      </c>
      <c r="N186">
        <v>17823</v>
      </c>
      <c r="O186" t="s">
        <v>26018</v>
      </c>
      <c r="R186" t="s">
        <v>25515</v>
      </c>
      <c r="S186" t="s">
        <v>6</v>
      </c>
      <c r="T186" t="s">
        <v>515</v>
      </c>
      <c r="U186">
        <v>61065</v>
      </c>
      <c r="V186" t="s">
        <v>25827</v>
      </c>
      <c r="W186" t="s">
        <v>17036</v>
      </c>
    </row>
    <row r="187" spans="1:23">
      <c r="A187">
        <v>186</v>
      </c>
      <c r="B187" t="s">
        <v>25525</v>
      </c>
      <c r="C187" t="s">
        <v>25515</v>
      </c>
      <c r="D187" t="s">
        <v>6</v>
      </c>
      <c r="E187" t="s">
        <v>25524</v>
      </c>
      <c r="F187" t="str">
        <f>INDEX(Schools!B:B,MATCH(schools[[#This Row],[Address]],Schools!H:H,))</f>
        <v>Sch</v>
      </c>
      <c r="G187">
        <v>42.408535999999998</v>
      </c>
      <c r="H187">
        <v>-88.821663999999998</v>
      </c>
      <c r="I187">
        <v>1</v>
      </c>
      <c r="J187" t="s">
        <v>25850</v>
      </c>
      <c r="K187" t="s">
        <v>25525</v>
      </c>
      <c r="M187" t="s">
        <v>26016</v>
      </c>
      <c r="N187">
        <v>17641</v>
      </c>
      <c r="O187" t="s">
        <v>26018</v>
      </c>
      <c r="R187" t="s">
        <v>25515</v>
      </c>
      <c r="S187" t="s">
        <v>6</v>
      </c>
      <c r="T187" t="s">
        <v>515</v>
      </c>
      <c r="U187">
        <v>61065</v>
      </c>
      <c r="V187" t="s">
        <v>25827</v>
      </c>
      <c r="W187" t="s">
        <v>25853</v>
      </c>
    </row>
    <row r="188" spans="1:23">
      <c r="A188">
        <v>187</v>
      </c>
      <c r="B188" t="s">
        <v>25523</v>
      </c>
      <c r="C188" t="s">
        <v>25522</v>
      </c>
      <c r="D188" t="s">
        <v>6</v>
      </c>
      <c r="E188" t="s">
        <v>25521</v>
      </c>
      <c r="F188" t="str">
        <f>INDEX(Schools!B:B,MATCH(schools[[#This Row],[Address]],Schools!H:H,))</f>
        <v>Sch</v>
      </c>
      <c r="G188">
        <v>42.400677000000002</v>
      </c>
      <c r="H188">
        <v>-88.745187999999999</v>
      </c>
      <c r="I188">
        <v>1</v>
      </c>
      <c r="J188" t="s">
        <v>25824</v>
      </c>
      <c r="K188" t="s">
        <v>25523</v>
      </c>
      <c r="M188" t="s">
        <v>26019</v>
      </c>
      <c r="N188">
        <v>200</v>
      </c>
      <c r="O188" t="s">
        <v>26020</v>
      </c>
      <c r="R188" t="s">
        <v>25522</v>
      </c>
      <c r="S188" t="s">
        <v>6</v>
      </c>
      <c r="T188" t="s">
        <v>515</v>
      </c>
      <c r="U188">
        <v>61012</v>
      </c>
      <c r="V188" t="s">
        <v>25827</v>
      </c>
      <c r="W188" t="s">
        <v>17036</v>
      </c>
    </row>
    <row r="189" spans="1:23">
      <c r="A189">
        <v>188</v>
      </c>
      <c r="B189" t="s">
        <v>25520</v>
      </c>
      <c r="C189" t="s">
        <v>25515</v>
      </c>
      <c r="D189" t="s">
        <v>6</v>
      </c>
      <c r="E189" t="s">
        <v>25519</v>
      </c>
      <c r="F189" t="str">
        <f>INDEX(Schools!B:B,MATCH(schools[[#This Row],[Address]],Schools!H:H,))</f>
        <v>Sch</v>
      </c>
      <c r="G189">
        <v>42.446812000000001</v>
      </c>
      <c r="H189">
        <v>-88.869336000000004</v>
      </c>
      <c r="I189">
        <v>1</v>
      </c>
      <c r="J189" t="s">
        <v>25824</v>
      </c>
      <c r="K189" t="s">
        <v>25520</v>
      </c>
      <c r="M189" t="s">
        <v>26016</v>
      </c>
      <c r="N189">
        <v>3501</v>
      </c>
      <c r="O189" t="s">
        <v>26021</v>
      </c>
      <c r="R189" t="s">
        <v>25515</v>
      </c>
      <c r="S189" t="s">
        <v>6</v>
      </c>
      <c r="T189" t="s">
        <v>515</v>
      </c>
      <c r="U189">
        <v>61065</v>
      </c>
      <c r="V189" t="s">
        <v>25827</v>
      </c>
      <c r="W189" t="s">
        <v>17036</v>
      </c>
    </row>
    <row r="190" spans="1:23">
      <c r="A190">
        <v>189</v>
      </c>
      <c r="B190" t="s">
        <v>25518</v>
      </c>
      <c r="C190" t="s">
        <v>25515</v>
      </c>
      <c r="D190" t="s">
        <v>6</v>
      </c>
      <c r="E190" t="s">
        <v>25517</v>
      </c>
      <c r="F190" t="str">
        <f>INDEX(Schools!B:B,MATCH(schools[[#This Row],[Address]],Schools!H:H,))</f>
        <v>Sch</v>
      </c>
      <c r="G190">
        <v>42.368800999999998</v>
      </c>
      <c r="H190">
        <v>-88.822590000000005</v>
      </c>
      <c r="I190">
        <v>0.9</v>
      </c>
      <c r="J190" t="s">
        <v>25860</v>
      </c>
      <c r="K190" t="s">
        <v>26022</v>
      </c>
      <c r="M190" t="s">
        <v>26016</v>
      </c>
      <c r="N190">
        <v>207</v>
      </c>
      <c r="O190" t="s">
        <v>25999</v>
      </c>
      <c r="R190" t="s">
        <v>25515</v>
      </c>
      <c r="S190" t="s">
        <v>6</v>
      </c>
      <c r="T190" t="s">
        <v>515</v>
      </c>
      <c r="U190">
        <v>61065</v>
      </c>
      <c r="V190" t="s">
        <v>25827</v>
      </c>
      <c r="W190" t="s">
        <v>17036</v>
      </c>
    </row>
    <row r="191" spans="1:23">
      <c r="A191">
        <v>190</v>
      </c>
      <c r="B191" t="s">
        <v>25516</v>
      </c>
      <c r="C191" t="s">
        <v>25515</v>
      </c>
      <c r="D191" t="s">
        <v>6</v>
      </c>
      <c r="E191" t="s">
        <v>25514</v>
      </c>
      <c r="F191" t="str">
        <f>INDEX(Schools!B:B,MATCH(schools[[#This Row],[Address]],Schools!H:H,))</f>
        <v>Sch</v>
      </c>
      <c r="G191">
        <v>42.407915000000003</v>
      </c>
      <c r="H191">
        <v>-88.813699999999997</v>
      </c>
      <c r="I191">
        <v>1</v>
      </c>
      <c r="J191" t="s">
        <v>25850</v>
      </c>
      <c r="K191" t="s">
        <v>25516</v>
      </c>
      <c r="M191" t="s">
        <v>26016</v>
      </c>
      <c r="N191">
        <v>6200</v>
      </c>
      <c r="O191" t="s">
        <v>26017</v>
      </c>
      <c r="R191" t="s">
        <v>25515</v>
      </c>
      <c r="S191" t="s">
        <v>6</v>
      </c>
      <c r="T191" t="s">
        <v>515</v>
      </c>
      <c r="U191">
        <v>61065</v>
      </c>
      <c r="V191" t="s">
        <v>25827</v>
      </c>
      <c r="W191" t="s">
        <v>25853</v>
      </c>
    </row>
    <row r="192" spans="1:23">
      <c r="A192">
        <v>191</v>
      </c>
      <c r="B192" t="s">
        <v>25513</v>
      </c>
      <c r="C192" t="s">
        <v>14680</v>
      </c>
      <c r="D192" t="s">
        <v>6</v>
      </c>
      <c r="E192" t="s">
        <v>25495</v>
      </c>
      <c r="F192" t="str">
        <f>INDEX(Schools!B:B,MATCH(schools[[#This Row],[Address]],Schools!H:H,))</f>
        <v>Dist</v>
      </c>
      <c r="G192">
        <v>42.347375</v>
      </c>
      <c r="H192">
        <v>-89.048829999999995</v>
      </c>
      <c r="I192">
        <v>1</v>
      </c>
      <c r="J192" t="s">
        <v>25824</v>
      </c>
      <c r="K192" t="s">
        <v>25513</v>
      </c>
      <c r="M192" t="s">
        <v>26023</v>
      </c>
      <c r="N192">
        <v>8605</v>
      </c>
      <c r="O192" t="s">
        <v>26024</v>
      </c>
      <c r="R192" t="s">
        <v>14680</v>
      </c>
      <c r="S192" t="s">
        <v>6</v>
      </c>
      <c r="T192" t="s">
        <v>2816</v>
      </c>
      <c r="U192">
        <v>61115</v>
      </c>
      <c r="V192" t="s">
        <v>25827</v>
      </c>
      <c r="W192" t="s">
        <v>13743</v>
      </c>
    </row>
    <row r="193" spans="1:23">
      <c r="A193">
        <v>192</v>
      </c>
      <c r="B193" t="s">
        <v>25512</v>
      </c>
      <c r="C193" t="s">
        <v>14680</v>
      </c>
      <c r="D193" t="s">
        <v>6</v>
      </c>
      <c r="E193" t="s">
        <v>25511</v>
      </c>
      <c r="F193" t="str">
        <f>INDEX(Schools!B:B,MATCH(schools[[#This Row],[Address]],Schools!H:H,))</f>
        <v>Sch</v>
      </c>
      <c r="G193">
        <v>42.357416000000001</v>
      </c>
      <c r="H193">
        <v>-89.027947999999995</v>
      </c>
      <c r="I193">
        <v>1</v>
      </c>
      <c r="J193" t="s">
        <v>25824</v>
      </c>
      <c r="K193" t="s">
        <v>25512</v>
      </c>
      <c r="M193" t="s">
        <v>26023</v>
      </c>
      <c r="N193">
        <v>9229</v>
      </c>
      <c r="O193" t="s">
        <v>26025</v>
      </c>
      <c r="R193" t="s">
        <v>14680</v>
      </c>
      <c r="S193" t="s">
        <v>6</v>
      </c>
      <c r="T193" t="s">
        <v>2816</v>
      </c>
      <c r="U193">
        <v>61115</v>
      </c>
      <c r="V193" t="s">
        <v>25827</v>
      </c>
      <c r="W193" t="s">
        <v>13743</v>
      </c>
    </row>
    <row r="194" spans="1:23">
      <c r="A194">
        <v>193</v>
      </c>
      <c r="B194" t="s">
        <v>25510</v>
      </c>
      <c r="C194" t="s">
        <v>14176</v>
      </c>
      <c r="D194" t="s">
        <v>6</v>
      </c>
      <c r="E194" t="s">
        <v>25509</v>
      </c>
      <c r="F194" t="str">
        <f>INDEX(Schools!B:B,MATCH(schools[[#This Row],[Address]],Schools!H:H,))</f>
        <v>Sch</v>
      </c>
      <c r="G194">
        <v>42.32452</v>
      </c>
      <c r="H194">
        <v>-89.051384999999996</v>
      </c>
      <c r="I194">
        <v>1</v>
      </c>
      <c r="J194" t="s">
        <v>25824</v>
      </c>
      <c r="K194" t="s">
        <v>25510</v>
      </c>
      <c r="M194" t="s">
        <v>26026</v>
      </c>
      <c r="N194">
        <v>735</v>
      </c>
      <c r="O194" t="s">
        <v>26027</v>
      </c>
      <c r="R194" t="s">
        <v>14176</v>
      </c>
      <c r="S194" t="s">
        <v>6</v>
      </c>
      <c r="T194" t="s">
        <v>2816</v>
      </c>
      <c r="U194">
        <v>61111</v>
      </c>
      <c r="V194" t="s">
        <v>25827</v>
      </c>
      <c r="W194" t="s">
        <v>13743</v>
      </c>
    </row>
    <row r="195" spans="1:23">
      <c r="A195">
        <v>194</v>
      </c>
      <c r="B195" t="s">
        <v>25508</v>
      </c>
      <c r="C195" t="s">
        <v>14176</v>
      </c>
      <c r="D195" t="s">
        <v>6</v>
      </c>
      <c r="E195" t="s">
        <v>25507</v>
      </c>
      <c r="F195" t="str">
        <f>INDEX(Schools!B:B,MATCH(schools[[#This Row],[Address]],Schools!H:H,))</f>
        <v>Sch</v>
      </c>
      <c r="G195">
        <v>42.312980000000003</v>
      </c>
      <c r="H195">
        <v>-89.060554999999994</v>
      </c>
      <c r="I195">
        <v>1</v>
      </c>
      <c r="J195" t="s">
        <v>25824</v>
      </c>
      <c r="K195" t="s">
        <v>25508</v>
      </c>
      <c r="M195" t="s">
        <v>26026</v>
      </c>
      <c r="N195">
        <v>344</v>
      </c>
      <c r="O195" t="s">
        <v>26028</v>
      </c>
      <c r="R195" t="s">
        <v>14176</v>
      </c>
      <c r="S195" t="s">
        <v>6</v>
      </c>
      <c r="T195" t="s">
        <v>2816</v>
      </c>
      <c r="U195">
        <v>61111</v>
      </c>
      <c r="V195" t="s">
        <v>25827</v>
      </c>
      <c r="W195" t="s">
        <v>13743</v>
      </c>
    </row>
    <row r="196" spans="1:23">
      <c r="A196">
        <v>195</v>
      </c>
      <c r="B196" t="s">
        <v>25506</v>
      </c>
      <c r="C196" t="s">
        <v>14176</v>
      </c>
      <c r="D196" t="s">
        <v>6</v>
      </c>
      <c r="E196" t="s">
        <v>25505</v>
      </c>
      <c r="F196" t="str">
        <f>INDEX(Schools!B:B,MATCH(schools[[#This Row],[Address]],Schools!H:H,))</f>
        <v>Sch</v>
      </c>
      <c r="G196">
        <v>42.335622999999998</v>
      </c>
      <c r="H196">
        <v>-89.037914000000001</v>
      </c>
      <c r="I196">
        <v>1</v>
      </c>
      <c r="J196" t="s">
        <v>25824</v>
      </c>
      <c r="K196" t="s">
        <v>25506</v>
      </c>
      <c r="M196" t="s">
        <v>26026</v>
      </c>
      <c r="N196">
        <v>1405</v>
      </c>
      <c r="O196" t="s">
        <v>26029</v>
      </c>
      <c r="R196" t="s">
        <v>14176</v>
      </c>
      <c r="S196" t="s">
        <v>6</v>
      </c>
      <c r="T196" t="s">
        <v>2816</v>
      </c>
      <c r="U196">
        <v>61111</v>
      </c>
      <c r="V196" t="s">
        <v>25827</v>
      </c>
      <c r="W196" t="s">
        <v>13743</v>
      </c>
    </row>
    <row r="197" spans="1:23">
      <c r="A197">
        <v>196</v>
      </c>
      <c r="B197" t="s">
        <v>25504</v>
      </c>
      <c r="C197" t="s">
        <v>14680</v>
      </c>
      <c r="D197" t="s">
        <v>6</v>
      </c>
      <c r="E197" t="s">
        <v>25503</v>
      </c>
      <c r="F197" t="str">
        <f>INDEX(Schools!B:B,MATCH(schools[[#This Row],[Address]],Schools!H:H,))</f>
        <v>Sch</v>
      </c>
      <c r="G197">
        <v>42.346321000000003</v>
      </c>
      <c r="H197">
        <v>-89.059912999999995</v>
      </c>
      <c r="I197">
        <v>1</v>
      </c>
      <c r="J197" t="s">
        <v>25824</v>
      </c>
      <c r="K197" t="s">
        <v>25504</v>
      </c>
      <c r="M197" t="s">
        <v>26023</v>
      </c>
      <c r="N197">
        <v>8500</v>
      </c>
      <c r="O197" t="s">
        <v>26030</v>
      </c>
      <c r="R197" t="s">
        <v>14680</v>
      </c>
      <c r="S197" t="s">
        <v>6</v>
      </c>
      <c r="T197" t="s">
        <v>2816</v>
      </c>
      <c r="U197">
        <v>61115</v>
      </c>
      <c r="V197" t="s">
        <v>25827</v>
      </c>
      <c r="W197" t="s">
        <v>13743</v>
      </c>
    </row>
    <row r="198" spans="1:23">
      <c r="A198">
        <v>197</v>
      </c>
      <c r="B198" t="s">
        <v>25502</v>
      </c>
      <c r="C198" t="s">
        <v>14176</v>
      </c>
      <c r="D198" t="s">
        <v>6</v>
      </c>
      <c r="E198" t="s">
        <v>25501</v>
      </c>
      <c r="F198" t="str">
        <f>INDEX(Schools!B:B,MATCH(schools[[#This Row],[Address]],Schools!H:H,))</f>
        <v>Sch</v>
      </c>
      <c r="G198">
        <v>42.337623999999998</v>
      </c>
      <c r="H198">
        <v>-89.019369999999995</v>
      </c>
      <c r="I198">
        <v>1</v>
      </c>
      <c r="J198" t="s">
        <v>25824</v>
      </c>
      <c r="K198" t="s">
        <v>25502</v>
      </c>
      <c r="M198" t="s">
        <v>26026</v>
      </c>
      <c r="N198">
        <v>7944</v>
      </c>
      <c r="O198" t="s">
        <v>26031</v>
      </c>
      <c r="R198" t="s">
        <v>14176</v>
      </c>
      <c r="S198" t="s">
        <v>6</v>
      </c>
      <c r="T198" t="s">
        <v>2816</v>
      </c>
      <c r="U198">
        <v>61111</v>
      </c>
      <c r="V198" t="s">
        <v>25827</v>
      </c>
      <c r="W198" t="s">
        <v>13743</v>
      </c>
    </row>
    <row r="199" spans="1:23">
      <c r="A199">
        <v>198</v>
      </c>
      <c r="B199" t="s">
        <v>25500</v>
      </c>
      <c r="C199" t="s">
        <v>14680</v>
      </c>
      <c r="D199" t="s">
        <v>6</v>
      </c>
      <c r="E199" t="s">
        <v>25499</v>
      </c>
      <c r="F199" t="str">
        <f>INDEX(Schools!B:B,MATCH(schools[[#This Row],[Address]],Schools!H:H,))</f>
        <v>Sch</v>
      </c>
      <c r="G199">
        <v>42.369422999999998</v>
      </c>
      <c r="H199">
        <v>-89.045874999999995</v>
      </c>
      <c r="I199">
        <v>1</v>
      </c>
      <c r="J199" t="s">
        <v>25824</v>
      </c>
      <c r="K199" t="s">
        <v>25500</v>
      </c>
      <c r="M199" t="s">
        <v>26023</v>
      </c>
      <c r="N199">
        <v>710</v>
      </c>
      <c r="O199" t="s">
        <v>26032</v>
      </c>
      <c r="R199" t="s">
        <v>14680</v>
      </c>
      <c r="S199" t="s">
        <v>6</v>
      </c>
      <c r="T199" t="s">
        <v>2816</v>
      </c>
      <c r="U199">
        <v>61115</v>
      </c>
      <c r="V199" t="s">
        <v>25827</v>
      </c>
      <c r="W199" t="s">
        <v>13743</v>
      </c>
    </row>
    <row r="200" spans="1:23">
      <c r="A200">
        <v>199</v>
      </c>
      <c r="B200" t="s">
        <v>25498</v>
      </c>
      <c r="C200" t="s">
        <v>14176</v>
      </c>
      <c r="D200" t="s">
        <v>6</v>
      </c>
      <c r="E200" t="s">
        <v>25497</v>
      </c>
      <c r="F200" t="str">
        <f>INDEX(Schools!B:B,MATCH(schools[[#This Row],[Address]],Schools!H:H,))</f>
        <v>Sch</v>
      </c>
      <c r="G200">
        <v>42.324781000000002</v>
      </c>
      <c r="H200">
        <v>-89.047776999999996</v>
      </c>
      <c r="I200">
        <v>1</v>
      </c>
      <c r="J200" t="s">
        <v>25824</v>
      </c>
      <c r="K200" t="s">
        <v>25498</v>
      </c>
      <c r="M200" t="s">
        <v>26026</v>
      </c>
      <c r="N200">
        <v>935</v>
      </c>
      <c r="O200" t="s">
        <v>26027</v>
      </c>
      <c r="R200" t="s">
        <v>14176</v>
      </c>
      <c r="S200" t="s">
        <v>6</v>
      </c>
      <c r="T200" t="s">
        <v>2816</v>
      </c>
      <c r="U200">
        <v>61111</v>
      </c>
      <c r="V200" t="s">
        <v>25827</v>
      </c>
      <c r="W200" t="s">
        <v>13743</v>
      </c>
    </row>
    <row r="201" spans="1:23">
      <c r="A201">
        <v>200</v>
      </c>
      <c r="B201" t="s">
        <v>25496</v>
      </c>
      <c r="C201" t="s">
        <v>14680</v>
      </c>
      <c r="D201" t="s">
        <v>6</v>
      </c>
      <c r="E201" t="s">
        <v>25495</v>
      </c>
      <c r="F201" t="str">
        <f>INDEX(Schools!B:B,MATCH(schools[[#This Row],[Address]],Schools!H:H,))</f>
        <v>Sch</v>
      </c>
      <c r="G201">
        <v>42.348432000000003</v>
      </c>
      <c r="H201">
        <v>-89.048259000000002</v>
      </c>
      <c r="I201">
        <v>1</v>
      </c>
      <c r="J201" t="s">
        <v>25824</v>
      </c>
      <c r="K201" t="s">
        <v>25496</v>
      </c>
      <c r="M201" t="s">
        <v>26023</v>
      </c>
      <c r="N201">
        <v>8615</v>
      </c>
      <c r="O201" t="s">
        <v>26024</v>
      </c>
      <c r="R201" t="s">
        <v>14680</v>
      </c>
      <c r="S201" t="s">
        <v>6</v>
      </c>
      <c r="T201" t="s">
        <v>2816</v>
      </c>
      <c r="U201">
        <v>61115</v>
      </c>
      <c r="V201" t="s">
        <v>25827</v>
      </c>
      <c r="W201" t="s">
        <v>13743</v>
      </c>
    </row>
    <row r="202" spans="1:23">
      <c r="A202">
        <v>201</v>
      </c>
      <c r="B202" t="s">
        <v>25494</v>
      </c>
      <c r="C202" t="s">
        <v>14680</v>
      </c>
      <c r="D202" t="s">
        <v>6</v>
      </c>
      <c r="E202" t="s">
        <v>25493</v>
      </c>
      <c r="F202" t="str">
        <f>INDEX(Schools!B:B,MATCH(schools[[#This Row],[Address]],Schools!H:H,))</f>
        <v>Sch</v>
      </c>
      <c r="G202">
        <v>42.358772000000002</v>
      </c>
      <c r="H202">
        <v>-89.034841999999998</v>
      </c>
      <c r="I202">
        <v>1</v>
      </c>
      <c r="J202" t="s">
        <v>25824</v>
      </c>
      <c r="K202" t="s">
        <v>25494</v>
      </c>
      <c r="M202" t="s">
        <v>26023</v>
      </c>
      <c r="N202">
        <v>1414</v>
      </c>
      <c r="O202" t="s">
        <v>26033</v>
      </c>
      <c r="R202" t="s">
        <v>14680</v>
      </c>
      <c r="S202" t="s">
        <v>6</v>
      </c>
      <c r="T202" t="s">
        <v>2816</v>
      </c>
      <c r="U202">
        <v>61115</v>
      </c>
      <c r="V202" t="s">
        <v>25827</v>
      </c>
      <c r="W202" t="s">
        <v>13743</v>
      </c>
    </row>
    <row r="203" spans="1:23">
      <c r="A203">
        <v>202</v>
      </c>
      <c r="B203" t="s">
        <v>25492</v>
      </c>
      <c r="C203" t="s">
        <v>14680</v>
      </c>
      <c r="D203" t="s">
        <v>6</v>
      </c>
      <c r="E203" t="s">
        <v>25491</v>
      </c>
      <c r="F203" t="str">
        <f>INDEX(Schools!B:B,MATCH(schools[[#This Row],[Address]],Schools!H:H,))</f>
        <v>Sch</v>
      </c>
      <c r="G203">
        <v>42.340848000000001</v>
      </c>
      <c r="H203">
        <v>-89.047393999999997</v>
      </c>
      <c r="I203">
        <v>1</v>
      </c>
      <c r="J203" t="s">
        <v>25824</v>
      </c>
      <c r="K203" t="s">
        <v>25492</v>
      </c>
      <c r="M203" t="s">
        <v>26023</v>
      </c>
      <c r="N203">
        <v>808</v>
      </c>
      <c r="O203" t="s">
        <v>26034</v>
      </c>
      <c r="R203" t="s">
        <v>14680</v>
      </c>
      <c r="S203" t="s">
        <v>6</v>
      </c>
      <c r="T203" t="s">
        <v>2816</v>
      </c>
      <c r="U203">
        <v>61115</v>
      </c>
      <c r="V203" t="s">
        <v>25827</v>
      </c>
      <c r="W203" t="s">
        <v>13743</v>
      </c>
    </row>
    <row r="204" spans="1:23">
      <c r="A204">
        <v>203</v>
      </c>
      <c r="B204" t="s">
        <v>25488</v>
      </c>
      <c r="C204" t="s">
        <v>25484</v>
      </c>
      <c r="D204" t="s">
        <v>6</v>
      </c>
      <c r="E204" t="s">
        <v>25487</v>
      </c>
      <c r="F204" t="str">
        <f>INDEX(Schools!B:B,MATCH(schools[[#This Row],[Address]],Schools!H:H,))</f>
        <v>Dist</v>
      </c>
      <c r="G204">
        <v>42.420583999999998</v>
      </c>
      <c r="H204">
        <v>-89.011301000000003</v>
      </c>
      <c r="I204">
        <v>1</v>
      </c>
      <c r="J204" t="s">
        <v>25824</v>
      </c>
      <c r="K204" t="s">
        <v>25488</v>
      </c>
      <c r="M204" t="s">
        <v>26035</v>
      </c>
      <c r="N204">
        <v>5410</v>
      </c>
      <c r="O204" t="s">
        <v>26036</v>
      </c>
      <c r="R204" t="s">
        <v>25484</v>
      </c>
      <c r="S204" t="s">
        <v>6</v>
      </c>
      <c r="T204" t="s">
        <v>2816</v>
      </c>
      <c r="U204">
        <v>61073</v>
      </c>
      <c r="V204" t="s">
        <v>25827</v>
      </c>
      <c r="W204" t="s">
        <v>13743</v>
      </c>
    </row>
    <row r="205" spans="1:23">
      <c r="A205">
        <v>204</v>
      </c>
      <c r="B205" t="s">
        <v>25490</v>
      </c>
      <c r="C205" t="s">
        <v>25484</v>
      </c>
      <c r="D205" t="s">
        <v>6</v>
      </c>
      <c r="E205" t="s">
        <v>25489</v>
      </c>
      <c r="F205" t="str">
        <f>INDEX(Schools!B:B,MATCH(schools[[#This Row],[Address]],Schools!H:H,))</f>
        <v>Sch</v>
      </c>
      <c r="G205">
        <v>42.426437999999997</v>
      </c>
      <c r="H205">
        <v>-88.997196000000002</v>
      </c>
      <c r="I205">
        <v>1</v>
      </c>
      <c r="J205" t="s">
        <v>25824</v>
      </c>
      <c r="K205" t="s">
        <v>25490</v>
      </c>
      <c r="M205" t="s">
        <v>26035</v>
      </c>
      <c r="N205">
        <v>6121</v>
      </c>
      <c r="O205" t="s">
        <v>26037</v>
      </c>
      <c r="R205" t="s">
        <v>25484</v>
      </c>
      <c r="S205" t="s">
        <v>6</v>
      </c>
      <c r="T205" t="s">
        <v>2816</v>
      </c>
      <c r="U205">
        <v>61073</v>
      </c>
      <c r="V205" t="s">
        <v>25827</v>
      </c>
      <c r="W205" t="s">
        <v>13743</v>
      </c>
    </row>
    <row r="206" spans="1:23">
      <c r="A206">
        <v>205</v>
      </c>
      <c r="B206" t="s">
        <v>25488</v>
      </c>
      <c r="C206" t="s">
        <v>25484</v>
      </c>
      <c r="D206" t="s">
        <v>6</v>
      </c>
      <c r="E206" t="s">
        <v>25487</v>
      </c>
      <c r="F206" t="str">
        <f>INDEX(Schools!B:B,MATCH(schools[[#This Row],[Address]],Schools!H:H,))</f>
        <v>Dist</v>
      </c>
      <c r="G206">
        <v>42.420583999999998</v>
      </c>
      <c r="H206">
        <v>-89.011301000000003</v>
      </c>
      <c r="I206">
        <v>1</v>
      </c>
      <c r="J206" t="s">
        <v>25824</v>
      </c>
      <c r="K206" t="s">
        <v>25488</v>
      </c>
      <c r="M206" t="s">
        <v>26035</v>
      </c>
      <c r="N206">
        <v>5410</v>
      </c>
      <c r="O206" t="s">
        <v>26036</v>
      </c>
      <c r="R206" t="s">
        <v>25484</v>
      </c>
      <c r="S206" t="s">
        <v>6</v>
      </c>
      <c r="T206" t="s">
        <v>2816</v>
      </c>
      <c r="U206">
        <v>61073</v>
      </c>
      <c r="V206" t="s">
        <v>25827</v>
      </c>
      <c r="W206" t="s">
        <v>13743</v>
      </c>
    </row>
    <row r="207" spans="1:23">
      <c r="A207">
        <v>206</v>
      </c>
      <c r="B207" t="s">
        <v>25486</v>
      </c>
      <c r="C207" t="s">
        <v>25484</v>
      </c>
      <c r="D207" t="s">
        <v>6</v>
      </c>
      <c r="E207" t="s">
        <v>25483</v>
      </c>
      <c r="F207" t="str">
        <f>INDEX(Schools!B:B,MATCH(schools[[#This Row],[Address]],Schools!H:H,))</f>
        <v>Sch</v>
      </c>
      <c r="G207">
        <v>42.430616000000001</v>
      </c>
      <c r="H207">
        <v>-88.973691000000002</v>
      </c>
      <c r="I207">
        <v>1</v>
      </c>
      <c r="J207" t="s">
        <v>25850</v>
      </c>
      <c r="K207" t="s">
        <v>25486</v>
      </c>
      <c r="M207" t="s">
        <v>26035</v>
      </c>
      <c r="N207">
        <v>11685</v>
      </c>
      <c r="O207" t="s">
        <v>26038</v>
      </c>
      <c r="R207" t="s">
        <v>25484</v>
      </c>
      <c r="S207" t="s">
        <v>6</v>
      </c>
      <c r="T207" t="s">
        <v>2816</v>
      </c>
      <c r="U207">
        <v>61073</v>
      </c>
      <c r="V207" t="s">
        <v>25827</v>
      </c>
      <c r="W207" t="s">
        <v>25853</v>
      </c>
    </row>
    <row r="208" spans="1:23">
      <c r="A208">
        <v>207</v>
      </c>
      <c r="B208" t="s">
        <v>25485</v>
      </c>
      <c r="C208" t="s">
        <v>25484</v>
      </c>
      <c r="D208" t="s">
        <v>6</v>
      </c>
      <c r="E208" t="s">
        <v>25483</v>
      </c>
      <c r="F208" t="str">
        <f>INDEX(Schools!B:B,MATCH(schools[[#This Row],[Address]],Schools!H:H,))</f>
        <v>Sch</v>
      </c>
      <c r="G208">
        <v>42.429926999999999</v>
      </c>
      <c r="H208">
        <v>-88.973692</v>
      </c>
      <c r="I208">
        <v>1</v>
      </c>
      <c r="J208" t="s">
        <v>25850</v>
      </c>
      <c r="K208" t="s">
        <v>25485</v>
      </c>
      <c r="M208" t="s">
        <v>26035</v>
      </c>
      <c r="N208">
        <v>11633</v>
      </c>
      <c r="O208" t="s">
        <v>26038</v>
      </c>
      <c r="R208" t="s">
        <v>25484</v>
      </c>
      <c r="S208" t="s">
        <v>6</v>
      </c>
      <c r="T208" t="s">
        <v>2816</v>
      </c>
      <c r="U208">
        <v>61073</v>
      </c>
      <c r="V208" t="s">
        <v>25827</v>
      </c>
      <c r="W208" t="s">
        <v>25853</v>
      </c>
    </row>
    <row r="209" spans="1:23">
      <c r="A209">
        <v>208</v>
      </c>
      <c r="B209" t="s">
        <v>25482</v>
      </c>
      <c r="C209" t="s">
        <v>25372</v>
      </c>
      <c r="D209" t="s">
        <v>6</v>
      </c>
      <c r="E209" t="s">
        <v>25481</v>
      </c>
      <c r="F209" t="str">
        <f>INDEX(Schools!B:B,MATCH(schools[[#This Row],[Address]],Schools!H:H,))</f>
        <v>Dist</v>
      </c>
      <c r="G209">
        <v>42.465636000000003</v>
      </c>
      <c r="H209">
        <v>-88.988433000000001</v>
      </c>
      <c r="I209">
        <v>1</v>
      </c>
      <c r="J209" t="s">
        <v>25824</v>
      </c>
      <c r="K209" t="s">
        <v>25482</v>
      </c>
      <c r="M209" t="s">
        <v>26039</v>
      </c>
      <c r="N209">
        <v>6605</v>
      </c>
      <c r="O209" t="s">
        <v>26040</v>
      </c>
      <c r="R209" t="s">
        <v>25372</v>
      </c>
      <c r="S209" t="s">
        <v>6</v>
      </c>
      <c r="T209" t="s">
        <v>2816</v>
      </c>
      <c r="U209">
        <v>61080</v>
      </c>
      <c r="V209" t="s">
        <v>25827</v>
      </c>
      <c r="W209" t="s">
        <v>13743</v>
      </c>
    </row>
    <row r="210" spans="1:23">
      <c r="A210">
        <v>209</v>
      </c>
      <c r="B210" t="s">
        <v>25482</v>
      </c>
      <c r="C210" t="s">
        <v>25372</v>
      </c>
      <c r="D210" t="s">
        <v>6</v>
      </c>
      <c r="E210" t="s">
        <v>25481</v>
      </c>
      <c r="F210" t="str">
        <f>INDEX(Schools!B:B,MATCH(schools[[#This Row],[Address]],Schools!H:H,))</f>
        <v>Dist</v>
      </c>
      <c r="G210">
        <v>42.465636000000003</v>
      </c>
      <c r="H210">
        <v>-88.988433000000001</v>
      </c>
      <c r="I210">
        <v>1</v>
      </c>
      <c r="J210" t="s">
        <v>25824</v>
      </c>
      <c r="K210" t="s">
        <v>25482</v>
      </c>
      <c r="M210" t="s">
        <v>26039</v>
      </c>
      <c r="N210">
        <v>6605</v>
      </c>
      <c r="O210" t="s">
        <v>26040</v>
      </c>
      <c r="R210" t="s">
        <v>25372</v>
      </c>
      <c r="S210" t="s">
        <v>6</v>
      </c>
      <c r="T210" t="s">
        <v>2816</v>
      </c>
      <c r="U210">
        <v>61080</v>
      </c>
      <c r="V210" t="s">
        <v>25827</v>
      </c>
      <c r="W210" t="s">
        <v>13743</v>
      </c>
    </row>
    <row r="211" spans="1:23">
      <c r="A211">
        <v>210</v>
      </c>
      <c r="B211" t="s">
        <v>25480</v>
      </c>
      <c r="C211" t="s">
        <v>25372</v>
      </c>
      <c r="D211" t="s">
        <v>6</v>
      </c>
      <c r="E211" t="s">
        <v>25479</v>
      </c>
      <c r="F211" t="str">
        <f>INDEX(Schools!B:B,MATCH(schools[[#This Row],[Address]],Schools!H:H,))</f>
        <v>Sch</v>
      </c>
      <c r="G211">
        <v>42.474530000000001</v>
      </c>
      <c r="H211">
        <v>-89.001407</v>
      </c>
      <c r="I211">
        <v>1</v>
      </c>
      <c r="J211" t="s">
        <v>25824</v>
      </c>
      <c r="K211" t="s">
        <v>25480</v>
      </c>
      <c r="M211" t="s">
        <v>26039</v>
      </c>
      <c r="N211">
        <v>14714</v>
      </c>
      <c r="O211" t="s">
        <v>26041</v>
      </c>
      <c r="R211" t="s">
        <v>25372</v>
      </c>
      <c r="S211" t="s">
        <v>6</v>
      </c>
      <c r="T211" t="s">
        <v>2816</v>
      </c>
      <c r="U211">
        <v>61080</v>
      </c>
      <c r="V211" t="s">
        <v>25827</v>
      </c>
      <c r="W211" t="s">
        <v>13743</v>
      </c>
    </row>
    <row r="212" spans="1:23">
      <c r="A212">
        <v>211</v>
      </c>
      <c r="B212" t="s">
        <v>25478</v>
      </c>
      <c r="C212" t="s">
        <v>25477</v>
      </c>
      <c r="D212" t="s">
        <v>6</v>
      </c>
      <c r="E212" t="s">
        <v>25476</v>
      </c>
      <c r="F212" t="str">
        <f>INDEX(Schools!B:B,MATCH(schools[[#This Row],[Address]],Schools!H:H,))</f>
        <v>Dist</v>
      </c>
      <c r="G212">
        <v>42.444305</v>
      </c>
      <c r="H212">
        <v>-89.194890999999998</v>
      </c>
      <c r="I212">
        <v>1</v>
      </c>
      <c r="J212" t="s">
        <v>25824</v>
      </c>
      <c r="K212" t="s">
        <v>25478</v>
      </c>
      <c r="M212" t="s">
        <v>26042</v>
      </c>
      <c r="N212">
        <v>8020</v>
      </c>
      <c r="O212" t="s">
        <v>26043</v>
      </c>
      <c r="R212" t="s">
        <v>25477</v>
      </c>
      <c r="S212" t="s">
        <v>6</v>
      </c>
      <c r="T212" t="s">
        <v>2816</v>
      </c>
      <c r="U212">
        <v>61079</v>
      </c>
      <c r="V212" t="s">
        <v>25827</v>
      </c>
      <c r="W212" t="s">
        <v>13743</v>
      </c>
    </row>
    <row r="213" spans="1:23">
      <c r="A213">
        <v>212</v>
      </c>
      <c r="B213" t="s">
        <v>25478</v>
      </c>
      <c r="C213" t="s">
        <v>25477</v>
      </c>
      <c r="D213" t="s">
        <v>6</v>
      </c>
      <c r="E213" t="s">
        <v>25476</v>
      </c>
      <c r="F213" t="str">
        <f>INDEX(Schools!B:B,MATCH(schools[[#This Row],[Address]],Schools!H:H,))</f>
        <v>Dist</v>
      </c>
      <c r="G213">
        <v>42.444305</v>
      </c>
      <c r="H213">
        <v>-89.194890999999998</v>
      </c>
      <c r="I213">
        <v>1</v>
      </c>
      <c r="J213" t="s">
        <v>25824</v>
      </c>
      <c r="K213" t="s">
        <v>25478</v>
      </c>
      <c r="M213" t="s">
        <v>26042</v>
      </c>
      <c r="N213">
        <v>8020</v>
      </c>
      <c r="O213" t="s">
        <v>26043</v>
      </c>
      <c r="R213" t="s">
        <v>25477</v>
      </c>
      <c r="S213" t="s">
        <v>6</v>
      </c>
      <c r="T213" t="s">
        <v>2816</v>
      </c>
      <c r="U213">
        <v>61079</v>
      </c>
      <c r="V213" t="s">
        <v>25827</v>
      </c>
      <c r="W213" t="s">
        <v>13743</v>
      </c>
    </row>
    <row r="214" spans="1:23">
      <c r="A214">
        <v>213</v>
      </c>
      <c r="B214" t="s">
        <v>25475</v>
      </c>
      <c r="C214" t="s">
        <v>17598</v>
      </c>
      <c r="D214" t="s">
        <v>6</v>
      </c>
      <c r="E214" t="s">
        <v>17600</v>
      </c>
      <c r="F214" t="str">
        <f>INDEX(Schools!B:B,MATCH(schools[[#This Row],[Address]],Schools!H:H,))</f>
        <v>Dist</v>
      </c>
      <c r="G214">
        <v>42.453668999999998</v>
      </c>
      <c r="H214">
        <v>-89.053804</v>
      </c>
      <c r="I214">
        <v>0.89</v>
      </c>
      <c r="J214" t="s">
        <v>25860</v>
      </c>
      <c r="K214" t="s">
        <v>17601</v>
      </c>
      <c r="M214" t="s">
        <v>26044</v>
      </c>
      <c r="N214">
        <v>1060</v>
      </c>
      <c r="O214" t="s">
        <v>26045</v>
      </c>
      <c r="R214" t="s">
        <v>17598</v>
      </c>
      <c r="S214" t="s">
        <v>6</v>
      </c>
      <c r="T214" t="s">
        <v>2816</v>
      </c>
      <c r="U214">
        <v>61072</v>
      </c>
      <c r="V214" t="s">
        <v>25827</v>
      </c>
      <c r="W214" t="s">
        <v>13743</v>
      </c>
    </row>
    <row r="215" spans="1:23">
      <c r="A215">
        <v>214</v>
      </c>
      <c r="B215" t="s">
        <v>17603</v>
      </c>
      <c r="C215" t="s">
        <v>17598</v>
      </c>
      <c r="D215" t="s">
        <v>6</v>
      </c>
      <c r="E215" t="s">
        <v>17602</v>
      </c>
      <c r="F215" t="str">
        <f>INDEX(Schools!B:B,MATCH(schools[[#This Row],[Address]],Schools!H:H,))</f>
        <v>Sch</v>
      </c>
      <c r="G215">
        <v>42.430047000000002</v>
      </c>
      <c r="H215">
        <v>-89.062211000000005</v>
      </c>
      <c r="I215">
        <v>1</v>
      </c>
      <c r="J215" t="s">
        <v>25824</v>
      </c>
      <c r="K215" t="s">
        <v>17603</v>
      </c>
      <c r="M215" t="s">
        <v>26044</v>
      </c>
      <c r="N215">
        <v>11810</v>
      </c>
      <c r="O215" t="s">
        <v>26046</v>
      </c>
      <c r="R215" t="s">
        <v>17598</v>
      </c>
      <c r="S215" t="s">
        <v>6</v>
      </c>
      <c r="T215" t="s">
        <v>2816</v>
      </c>
      <c r="U215">
        <v>61072</v>
      </c>
      <c r="V215" t="s">
        <v>25827</v>
      </c>
      <c r="W215" t="s">
        <v>13743</v>
      </c>
    </row>
    <row r="216" spans="1:23">
      <c r="A216">
        <v>215</v>
      </c>
      <c r="B216" t="s">
        <v>25475</v>
      </c>
      <c r="C216" t="s">
        <v>17598</v>
      </c>
      <c r="D216" t="s">
        <v>6</v>
      </c>
      <c r="E216" t="s">
        <v>17600</v>
      </c>
      <c r="F216" t="str">
        <f>INDEX(Schools!B:B,MATCH(schools[[#This Row],[Address]],Schools!H:H,))</f>
        <v>Dist</v>
      </c>
      <c r="G216">
        <v>42.453668999999998</v>
      </c>
      <c r="H216">
        <v>-89.053804</v>
      </c>
      <c r="I216">
        <v>0.89</v>
      </c>
      <c r="J216" t="s">
        <v>25860</v>
      </c>
      <c r="K216" t="s">
        <v>17601</v>
      </c>
      <c r="M216" t="s">
        <v>26044</v>
      </c>
      <c r="N216">
        <v>1060</v>
      </c>
      <c r="O216" t="s">
        <v>26045</v>
      </c>
      <c r="R216" t="s">
        <v>17598</v>
      </c>
      <c r="S216" t="s">
        <v>6</v>
      </c>
      <c r="T216" t="s">
        <v>2816</v>
      </c>
      <c r="U216">
        <v>61072</v>
      </c>
      <c r="V216" t="s">
        <v>25827</v>
      </c>
      <c r="W216" t="s">
        <v>13743</v>
      </c>
    </row>
    <row r="217" spans="1:23">
      <c r="A217">
        <v>216</v>
      </c>
      <c r="B217" t="s">
        <v>17601</v>
      </c>
      <c r="C217" t="s">
        <v>17598</v>
      </c>
      <c r="D217" t="s">
        <v>6</v>
      </c>
      <c r="E217" t="s">
        <v>17600</v>
      </c>
      <c r="F217" t="str">
        <f>INDEX(Schools!B:B,MATCH(schools[[#This Row],[Address]],Schools!H:H,))</f>
        <v>Sch</v>
      </c>
      <c r="G217">
        <v>42.453668999999998</v>
      </c>
      <c r="H217">
        <v>-89.053804</v>
      </c>
      <c r="I217">
        <v>1</v>
      </c>
      <c r="J217" t="s">
        <v>25824</v>
      </c>
      <c r="K217" t="s">
        <v>17601</v>
      </c>
      <c r="M217" t="s">
        <v>26044</v>
      </c>
      <c r="N217">
        <v>1060</v>
      </c>
      <c r="O217" t="s">
        <v>26045</v>
      </c>
      <c r="R217" t="s">
        <v>17598</v>
      </c>
      <c r="S217" t="s">
        <v>6</v>
      </c>
      <c r="T217" t="s">
        <v>2816</v>
      </c>
      <c r="U217">
        <v>61072</v>
      </c>
      <c r="V217" t="s">
        <v>25827</v>
      </c>
      <c r="W217" t="s">
        <v>13743</v>
      </c>
    </row>
    <row r="218" spans="1:23">
      <c r="A218">
        <v>217</v>
      </c>
      <c r="B218" t="s">
        <v>25474</v>
      </c>
      <c r="C218" t="s">
        <v>13361</v>
      </c>
      <c r="D218" t="s">
        <v>6</v>
      </c>
      <c r="E218" t="s">
        <v>25473</v>
      </c>
      <c r="F218" t="str">
        <f>INDEX(Schools!B:B,MATCH(schools[[#This Row],[Address]],Schools!H:H,))</f>
        <v>Dist</v>
      </c>
      <c r="G218">
        <v>42.262248</v>
      </c>
      <c r="H218">
        <v>-89.081579000000005</v>
      </c>
      <c r="I218">
        <v>1</v>
      </c>
      <c r="J218" t="s">
        <v>25824</v>
      </c>
      <c r="K218" t="s">
        <v>25474</v>
      </c>
      <c r="M218" t="s">
        <v>26047</v>
      </c>
      <c r="N218">
        <v>501</v>
      </c>
      <c r="O218" t="s">
        <v>26048</v>
      </c>
      <c r="R218" t="s">
        <v>13361</v>
      </c>
      <c r="S218" t="s">
        <v>6</v>
      </c>
      <c r="T218" t="s">
        <v>2816</v>
      </c>
      <c r="U218">
        <v>61104</v>
      </c>
      <c r="V218" t="s">
        <v>25827</v>
      </c>
      <c r="W218" t="s">
        <v>13743</v>
      </c>
    </row>
    <row r="219" spans="1:23">
      <c r="A219">
        <v>218</v>
      </c>
      <c r="B219" t="s">
        <v>25472</v>
      </c>
      <c r="C219" t="s">
        <v>13361</v>
      </c>
      <c r="D219" t="s">
        <v>6</v>
      </c>
      <c r="E219" t="s">
        <v>25471</v>
      </c>
      <c r="F219" t="str">
        <f>INDEX(Schools!B:B,MATCH(schools[[#This Row],[Address]],Schools!H:H,))</f>
        <v>Sch</v>
      </c>
      <c r="G219">
        <v>42.287599</v>
      </c>
      <c r="H219">
        <v>-89.137907999999996</v>
      </c>
      <c r="I219">
        <v>1</v>
      </c>
      <c r="J219" t="s">
        <v>25824</v>
      </c>
      <c r="K219" t="s">
        <v>25472</v>
      </c>
      <c r="M219" t="s">
        <v>26049</v>
      </c>
      <c r="N219">
        <v>5110</v>
      </c>
      <c r="O219" t="s">
        <v>26050</v>
      </c>
      <c r="R219" t="s">
        <v>13361</v>
      </c>
      <c r="S219" t="s">
        <v>6</v>
      </c>
      <c r="T219" t="s">
        <v>2816</v>
      </c>
      <c r="U219">
        <v>61101</v>
      </c>
      <c r="V219" t="s">
        <v>25827</v>
      </c>
      <c r="W219" t="s">
        <v>13743</v>
      </c>
    </row>
    <row r="220" spans="1:23">
      <c r="A220">
        <v>219</v>
      </c>
      <c r="B220" t="s">
        <v>25470</v>
      </c>
      <c r="C220" t="s">
        <v>13361</v>
      </c>
      <c r="D220" t="s">
        <v>6</v>
      </c>
      <c r="E220" t="s">
        <v>25469</v>
      </c>
      <c r="F220" t="str">
        <f>INDEX(Schools!B:B,MATCH(schools[[#This Row],[Address]],Schools!H:H,))</f>
        <v>Sch</v>
      </c>
      <c r="G220">
        <v>42.256458000000002</v>
      </c>
      <c r="H220">
        <v>-89.049826999999993</v>
      </c>
      <c r="I220">
        <v>1</v>
      </c>
      <c r="J220" t="s">
        <v>25824</v>
      </c>
      <c r="K220" t="s">
        <v>25470</v>
      </c>
      <c r="M220" t="s">
        <v>26051</v>
      </c>
      <c r="N220">
        <v>2929</v>
      </c>
      <c r="O220" t="s">
        <v>26052</v>
      </c>
      <c r="R220" t="s">
        <v>13361</v>
      </c>
      <c r="S220" t="s">
        <v>6</v>
      </c>
      <c r="T220" t="s">
        <v>2816</v>
      </c>
      <c r="U220">
        <v>61108</v>
      </c>
      <c r="V220" t="s">
        <v>25827</v>
      </c>
      <c r="W220" t="s">
        <v>13743</v>
      </c>
    </row>
    <row r="221" spans="1:23">
      <c r="A221">
        <v>220</v>
      </c>
      <c r="B221" t="s">
        <v>25468</v>
      </c>
      <c r="C221" t="s">
        <v>13361</v>
      </c>
      <c r="D221" t="s">
        <v>6</v>
      </c>
      <c r="E221" t="s">
        <v>25467</v>
      </c>
      <c r="F221" t="str">
        <f>INDEX(Schools!B:B,MATCH(schools[[#This Row],[Address]],Schools!H:H,))</f>
        <v>Sch</v>
      </c>
      <c r="G221">
        <v>42.297590999999997</v>
      </c>
      <c r="H221">
        <v>-89.006957999999997</v>
      </c>
      <c r="I221">
        <v>1</v>
      </c>
      <c r="J221" t="s">
        <v>25824</v>
      </c>
      <c r="K221" t="s">
        <v>25468</v>
      </c>
      <c r="M221" t="s">
        <v>26053</v>
      </c>
      <c r="N221">
        <v>5620</v>
      </c>
      <c r="O221" t="s">
        <v>26054</v>
      </c>
      <c r="R221" t="s">
        <v>13361</v>
      </c>
      <c r="S221" t="s">
        <v>6</v>
      </c>
      <c r="T221" t="s">
        <v>2816</v>
      </c>
      <c r="U221">
        <v>61114</v>
      </c>
      <c r="V221" t="s">
        <v>25827</v>
      </c>
      <c r="W221" t="s">
        <v>13743</v>
      </c>
    </row>
    <row r="222" spans="1:23">
      <c r="A222">
        <v>221</v>
      </c>
      <c r="B222" t="s">
        <v>25466</v>
      </c>
      <c r="C222" t="s">
        <v>13361</v>
      </c>
      <c r="D222" t="s">
        <v>6</v>
      </c>
      <c r="E222" t="s">
        <v>25465</v>
      </c>
      <c r="F222" t="str">
        <f>INDEX(Schools!B:B,MATCH(schools[[#This Row],[Address]],Schools!H:H,))</f>
        <v>Sch</v>
      </c>
      <c r="G222">
        <v>42.208365000000001</v>
      </c>
      <c r="H222">
        <v>-89.038816999999995</v>
      </c>
      <c r="I222">
        <v>1</v>
      </c>
      <c r="J222" t="s">
        <v>25824</v>
      </c>
      <c r="K222" t="s">
        <v>25466</v>
      </c>
      <c r="M222" t="s">
        <v>26055</v>
      </c>
      <c r="N222">
        <v>4145</v>
      </c>
      <c r="O222" t="s">
        <v>26056</v>
      </c>
      <c r="R222" t="s">
        <v>13361</v>
      </c>
      <c r="S222" t="s">
        <v>6</v>
      </c>
      <c r="T222" t="s">
        <v>2816</v>
      </c>
      <c r="U222">
        <v>61109</v>
      </c>
      <c r="V222" t="s">
        <v>25827</v>
      </c>
      <c r="W222" t="s">
        <v>13743</v>
      </c>
    </row>
    <row r="223" spans="1:23">
      <c r="A223">
        <v>222</v>
      </c>
      <c r="B223" t="s">
        <v>25464</v>
      </c>
      <c r="C223" t="s">
        <v>13361</v>
      </c>
      <c r="D223" t="s">
        <v>6</v>
      </c>
      <c r="E223" t="s">
        <v>25463</v>
      </c>
      <c r="F223" t="str">
        <f>INDEX(Schools!B:B,MATCH(schools[[#This Row],[Address]],Schools!H:H,))</f>
        <v>Sch</v>
      </c>
      <c r="G223">
        <v>42.293255000000002</v>
      </c>
      <c r="H223">
        <v>-89.097320999999994</v>
      </c>
      <c r="I223">
        <v>1</v>
      </c>
      <c r="J223" t="s">
        <v>25824</v>
      </c>
      <c r="K223" t="s">
        <v>25464</v>
      </c>
      <c r="M223" t="s">
        <v>26057</v>
      </c>
      <c r="N223">
        <v>1900</v>
      </c>
      <c r="O223" t="s">
        <v>26058</v>
      </c>
      <c r="R223" t="s">
        <v>13361</v>
      </c>
      <c r="S223" t="s">
        <v>6</v>
      </c>
      <c r="T223" t="s">
        <v>2816</v>
      </c>
      <c r="U223">
        <v>61103</v>
      </c>
      <c r="V223" t="s">
        <v>25827</v>
      </c>
      <c r="W223" t="s">
        <v>13743</v>
      </c>
    </row>
    <row r="224" spans="1:23">
      <c r="A224">
        <v>223</v>
      </c>
      <c r="B224" t="s">
        <v>25462</v>
      </c>
      <c r="C224" t="s">
        <v>13361</v>
      </c>
      <c r="D224" t="s">
        <v>6</v>
      </c>
      <c r="E224" t="s">
        <v>25461</v>
      </c>
      <c r="F224" t="str">
        <f>INDEX(Schools!B:B,MATCH(schools[[#This Row],[Address]],Schools!H:H,))</f>
        <v>Sch</v>
      </c>
      <c r="G224">
        <v>42.291018999999999</v>
      </c>
      <c r="H224">
        <v>-89.040086000000002</v>
      </c>
      <c r="I224">
        <v>1</v>
      </c>
      <c r="J224" t="s">
        <v>25824</v>
      </c>
      <c r="K224" t="s">
        <v>25462</v>
      </c>
      <c r="M224" t="s">
        <v>26059</v>
      </c>
      <c r="N224">
        <v>3525</v>
      </c>
      <c r="O224" t="s">
        <v>26054</v>
      </c>
      <c r="R224" t="s">
        <v>13361</v>
      </c>
      <c r="S224" t="s">
        <v>6</v>
      </c>
      <c r="T224" t="s">
        <v>2816</v>
      </c>
      <c r="U224">
        <v>61107</v>
      </c>
      <c r="V224" t="s">
        <v>25827</v>
      </c>
      <c r="W224" t="s">
        <v>13743</v>
      </c>
    </row>
    <row r="225" spans="1:23">
      <c r="A225">
        <v>224</v>
      </c>
      <c r="B225" t="s">
        <v>25460</v>
      </c>
      <c r="C225" t="s">
        <v>13361</v>
      </c>
      <c r="D225" t="s">
        <v>6</v>
      </c>
      <c r="E225" t="s">
        <v>25459</v>
      </c>
      <c r="F225" t="str">
        <f>INDEX(Schools!B:B,MATCH(schools[[#This Row],[Address]],Schools!H:H,))</f>
        <v>Sch</v>
      </c>
      <c r="G225">
        <v>42.239978999999998</v>
      </c>
      <c r="H225">
        <v>-89.047792999999999</v>
      </c>
      <c r="I225">
        <v>1</v>
      </c>
      <c r="J225" t="s">
        <v>25824</v>
      </c>
      <c r="K225" t="s">
        <v>25460</v>
      </c>
      <c r="M225" t="s">
        <v>26051</v>
      </c>
      <c r="N225">
        <v>2525</v>
      </c>
      <c r="O225" t="s">
        <v>26060</v>
      </c>
      <c r="R225" t="s">
        <v>13361</v>
      </c>
      <c r="S225" t="s">
        <v>6</v>
      </c>
      <c r="T225" t="s">
        <v>2816</v>
      </c>
      <c r="U225">
        <v>61108</v>
      </c>
      <c r="V225" t="s">
        <v>25827</v>
      </c>
      <c r="W225" t="s">
        <v>13743</v>
      </c>
    </row>
    <row r="226" spans="1:23">
      <c r="A226">
        <v>225</v>
      </c>
      <c r="B226" t="s">
        <v>25458</v>
      </c>
      <c r="C226" t="s">
        <v>13361</v>
      </c>
      <c r="D226" t="s">
        <v>6</v>
      </c>
      <c r="E226" t="s">
        <v>25457</v>
      </c>
      <c r="F226" t="str">
        <f>INDEX(Schools!B:B,MATCH(schools[[#This Row],[Address]],Schools!H:H,))</f>
        <v>Sch</v>
      </c>
      <c r="G226">
        <v>42.264547999999998</v>
      </c>
      <c r="H226">
        <v>-89.070976999999999</v>
      </c>
      <c r="I226">
        <v>1</v>
      </c>
      <c r="J226" t="s">
        <v>25824</v>
      </c>
      <c r="K226" t="s">
        <v>25458</v>
      </c>
      <c r="M226" t="s">
        <v>26047</v>
      </c>
      <c r="N226">
        <v>1500</v>
      </c>
      <c r="O226" t="s">
        <v>26052</v>
      </c>
      <c r="R226" t="s">
        <v>13361</v>
      </c>
      <c r="S226" t="s">
        <v>6</v>
      </c>
      <c r="T226" t="s">
        <v>2816</v>
      </c>
      <c r="U226">
        <v>61104</v>
      </c>
      <c r="V226" t="s">
        <v>25827</v>
      </c>
      <c r="W226" t="s">
        <v>13743</v>
      </c>
    </row>
    <row r="227" spans="1:23">
      <c r="A227">
        <v>226</v>
      </c>
      <c r="B227" t="s">
        <v>25456</v>
      </c>
      <c r="C227" t="s">
        <v>13361</v>
      </c>
      <c r="D227" t="s">
        <v>6</v>
      </c>
      <c r="E227" t="s">
        <v>25455</v>
      </c>
      <c r="F227" t="str">
        <f>INDEX(Schools!B:B,MATCH(schools[[#This Row],[Address]],Schools!H:H,))</f>
        <v>Sch</v>
      </c>
      <c r="G227">
        <v>42.282398000000001</v>
      </c>
      <c r="H227">
        <v>-89.136623</v>
      </c>
      <c r="I227">
        <v>1</v>
      </c>
      <c r="J227" t="s">
        <v>25824</v>
      </c>
      <c r="K227" t="s">
        <v>25456</v>
      </c>
      <c r="M227" t="s">
        <v>26049</v>
      </c>
      <c r="N227">
        <v>520</v>
      </c>
      <c r="O227" t="s">
        <v>26061</v>
      </c>
      <c r="R227" t="s">
        <v>13361</v>
      </c>
      <c r="S227" t="s">
        <v>6</v>
      </c>
      <c r="T227" t="s">
        <v>2816</v>
      </c>
      <c r="U227">
        <v>61101</v>
      </c>
      <c r="V227" t="s">
        <v>25827</v>
      </c>
      <c r="W227" t="s">
        <v>13743</v>
      </c>
    </row>
    <row r="228" spans="1:23">
      <c r="A228">
        <v>227</v>
      </c>
      <c r="B228" t="s">
        <v>25454</v>
      </c>
      <c r="C228" t="s">
        <v>13361</v>
      </c>
      <c r="D228" t="s">
        <v>6</v>
      </c>
      <c r="E228" t="s">
        <v>25453</v>
      </c>
      <c r="F228" t="str">
        <f>INDEX(Schools!B:B,MATCH(schools[[#This Row],[Address]],Schools!H:H,))</f>
        <v>Sch</v>
      </c>
      <c r="G228">
        <v>42.257302000000003</v>
      </c>
      <c r="H228">
        <v>-89.114985000000004</v>
      </c>
      <c r="I228">
        <v>1</v>
      </c>
      <c r="J228" t="s">
        <v>25824</v>
      </c>
      <c r="K228" t="s">
        <v>25454</v>
      </c>
      <c r="M228" t="s">
        <v>26062</v>
      </c>
      <c r="N228">
        <v>1506</v>
      </c>
      <c r="O228" t="s">
        <v>26063</v>
      </c>
      <c r="R228" t="s">
        <v>13361</v>
      </c>
      <c r="S228" t="s">
        <v>6</v>
      </c>
      <c r="T228" t="s">
        <v>2816</v>
      </c>
      <c r="U228">
        <v>61102</v>
      </c>
      <c r="V228" t="s">
        <v>25827</v>
      </c>
      <c r="W228" t="s">
        <v>13743</v>
      </c>
    </row>
    <row r="229" spans="1:23">
      <c r="A229">
        <v>228</v>
      </c>
      <c r="B229" t="s">
        <v>25452</v>
      </c>
      <c r="C229" t="s">
        <v>13361</v>
      </c>
      <c r="D229" t="s">
        <v>6</v>
      </c>
      <c r="E229" t="s">
        <v>25451</v>
      </c>
      <c r="F229" t="str">
        <f>INDEX(Schools!B:B,MATCH(schools[[#This Row],[Address]],Schools!H:H,))</f>
        <v>Sch</v>
      </c>
      <c r="G229">
        <v>42.281289999999998</v>
      </c>
      <c r="H229">
        <v>-89.049761000000004</v>
      </c>
      <c r="I229">
        <v>1</v>
      </c>
      <c r="J229" t="s">
        <v>25824</v>
      </c>
      <c r="K229" t="s">
        <v>25452</v>
      </c>
      <c r="M229" t="s">
        <v>26059</v>
      </c>
      <c r="N229">
        <v>2912</v>
      </c>
      <c r="O229" t="s">
        <v>26064</v>
      </c>
      <c r="R229" t="s">
        <v>13361</v>
      </c>
      <c r="S229" t="s">
        <v>6</v>
      </c>
      <c r="T229" t="s">
        <v>2816</v>
      </c>
      <c r="U229">
        <v>61107</v>
      </c>
      <c r="V229" t="s">
        <v>25827</v>
      </c>
      <c r="W229" t="s">
        <v>13743</v>
      </c>
    </row>
    <row r="230" spans="1:23">
      <c r="A230">
        <v>229</v>
      </c>
      <c r="B230" t="s">
        <v>25450</v>
      </c>
      <c r="C230" t="s">
        <v>13361</v>
      </c>
      <c r="D230" t="s">
        <v>6</v>
      </c>
      <c r="E230" t="s">
        <v>25449</v>
      </c>
      <c r="F230" t="str">
        <f>INDEX(Schools!B:B,MATCH(schools[[#This Row],[Address]],Schools!H:H,))</f>
        <v>Sch</v>
      </c>
      <c r="G230">
        <v>42.288164000000002</v>
      </c>
      <c r="H230">
        <v>-89.015506999999999</v>
      </c>
      <c r="I230">
        <v>1</v>
      </c>
      <c r="J230" t="s">
        <v>25824</v>
      </c>
      <c r="K230" t="s">
        <v>25450</v>
      </c>
      <c r="M230" t="s">
        <v>26059</v>
      </c>
      <c r="N230">
        <v>1750</v>
      </c>
      <c r="O230" t="s">
        <v>26065</v>
      </c>
      <c r="R230" t="s">
        <v>13361</v>
      </c>
      <c r="S230" t="s">
        <v>6</v>
      </c>
      <c r="T230" t="s">
        <v>2816</v>
      </c>
      <c r="U230">
        <v>61107</v>
      </c>
      <c r="V230" t="s">
        <v>25827</v>
      </c>
      <c r="W230" t="s">
        <v>13743</v>
      </c>
    </row>
    <row r="231" spans="1:23">
      <c r="A231">
        <v>230</v>
      </c>
      <c r="B231" t="s">
        <v>25448</v>
      </c>
      <c r="C231" t="s">
        <v>13361</v>
      </c>
      <c r="D231" t="s">
        <v>6</v>
      </c>
      <c r="E231" t="s">
        <v>25447</v>
      </c>
      <c r="F231" t="str">
        <f>INDEX(Schools!B:B,MATCH(schools[[#This Row],[Address]],Schools!H:H,))</f>
        <v>Sch</v>
      </c>
      <c r="G231">
        <v>42.306255999999998</v>
      </c>
      <c r="H231">
        <v>-89.038334000000006</v>
      </c>
      <c r="I231">
        <v>1</v>
      </c>
      <c r="J231" t="s">
        <v>25824</v>
      </c>
      <c r="K231" t="s">
        <v>25448</v>
      </c>
      <c r="M231" t="s">
        <v>26053</v>
      </c>
      <c r="N231">
        <v>4015</v>
      </c>
      <c r="O231" t="s">
        <v>26066</v>
      </c>
      <c r="R231" t="s">
        <v>13361</v>
      </c>
      <c r="S231" t="s">
        <v>6</v>
      </c>
      <c r="T231" t="s">
        <v>2816</v>
      </c>
      <c r="U231">
        <v>61114</v>
      </c>
      <c r="V231" t="s">
        <v>25827</v>
      </c>
      <c r="W231" t="s">
        <v>13743</v>
      </c>
    </row>
    <row r="232" spans="1:23">
      <c r="A232">
        <v>231</v>
      </c>
      <c r="B232" t="s">
        <v>25446</v>
      </c>
      <c r="C232" t="s">
        <v>13361</v>
      </c>
      <c r="D232" t="s">
        <v>6</v>
      </c>
      <c r="E232" t="s">
        <v>25445</v>
      </c>
      <c r="F232" t="str">
        <f>INDEX(Schools!B:B,MATCH(schools[[#This Row],[Address]],Schools!H:H,))</f>
        <v>Dist Auth  Chtr</v>
      </c>
      <c r="G232">
        <v>42.222768000000002</v>
      </c>
      <c r="H232">
        <v>-89.128500000000003</v>
      </c>
      <c r="I232">
        <v>1</v>
      </c>
      <c r="J232" t="s">
        <v>25824</v>
      </c>
      <c r="K232" t="s">
        <v>25446</v>
      </c>
      <c r="M232" t="s">
        <v>26062</v>
      </c>
      <c r="N232">
        <v>4029</v>
      </c>
      <c r="O232" t="s">
        <v>26067</v>
      </c>
      <c r="R232" t="s">
        <v>13361</v>
      </c>
      <c r="S232" t="s">
        <v>6</v>
      </c>
      <c r="T232" t="s">
        <v>2816</v>
      </c>
      <c r="U232">
        <v>61102</v>
      </c>
      <c r="V232" t="s">
        <v>25827</v>
      </c>
      <c r="W232" t="s">
        <v>13743</v>
      </c>
    </row>
    <row r="233" spans="1:23">
      <c r="A233">
        <v>232</v>
      </c>
      <c r="B233" t="s">
        <v>25444</v>
      </c>
      <c r="C233" t="s">
        <v>13361</v>
      </c>
      <c r="D233" t="s">
        <v>6</v>
      </c>
      <c r="E233" t="s">
        <v>25443</v>
      </c>
      <c r="F233" t="str">
        <f>INDEX(Schools!B:B,MATCH(schools[[#This Row],[Address]],Schools!H:H,))</f>
        <v>Sch</v>
      </c>
      <c r="G233">
        <v>42.311112000000001</v>
      </c>
      <c r="H233">
        <v>-89.104457999999994</v>
      </c>
      <c r="I233">
        <v>1</v>
      </c>
      <c r="J233" t="s">
        <v>25824</v>
      </c>
      <c r="K233" t="s">
        <v>25444</v>
      </c>
      <c r="M233" t="s">
        <v>26049</v>
      </c>
      <c r="N233">
        <v>3003</v>
      </c>
      <c r="O233" t="s">
        <v>26068</v>
      </c>
      <c r="R233" t="s">
        <v>13361</v>
      </c>
      <c r="S233" t="s">
        <v>6</v>
      </c>
      <c r="T233" t="s">
        <v>2816</v>
      </c>
      <c r="U233">
        <v>61101</v>
      </c>
      <c r="V233" t="s">
        <v>25827</v>
      </c>
      <c r="W233" t="s">
        <v>13743</v>
      </c>
    </row>
    <row r="234" spans="1:23">
      <c r="A234">
        <v>233</v>
      </c>
      <c r="B234" t="s">
        <v>25442</v>
      </c>
      <c r="C234" t="s">
        <v>13361</v>
      </c>
      <c r="D234" t="s">
        <v>6</v>
      </c>
      <c r="E234" t="s">
        <v>25441</v>
      </c>
      <c r="F234" t="str">
        <f>INDEX(Schools!B:B,MATCH(schools[[#This Row],[Address]],Schools!H:H,))</f>
        <v>Sch</v>
      </c>
      <c r="G234">
        <v>42.275089999999999</v>
      </c>
      <c r="H234">
        <v>-89.114379999999997</v>
      </c>
      <c r="I234">
        <v>1</v>
      </c>
      <c r="J234" t="s">
        <v>25824</v>
      </c>
      <c r="K234" t="s">
        <v>25442</v>
      </c>
      <c r="M234" t="s">
        <v>26062</v>
      </c>
      <c r="N234">
        <v>222</v>
      </c>
      <c r="O234" t="s">
        <v>26069</v>
      </c>
      <c r="R234" t="s">
        <v>13361</v>
      </c>
      <c r="S234" t="s">
        <v>6</v>
      </c>
      <c r="T234" t="s">
        <v>2816</v>
      </c>
      <c r="U234">
        <v>61102</v>
      </c>
      <c r="V234" t="s">
        <v>25827</v>
      </c>
      <c r="W234" t="s">
        <v>13743</v>
      </c>
    </row>
    <row r="235" spans="1:23">
      <c r="A235">
        <v>234</v>
      </c>
      <c r="B235" t="s">
        <v>25440</v>
      </c>
      <c r="C235" t="s">
        <v>13361</v>
      </c>
      <c r="D235" t="s">
        <v>6</v>
      </c>
      <c r="E235" t="s">
        <v>25439</v>
      </c>
      <c r="F235" t="str">
        <f>INDEX(Schools!B:B,MATCH(schools[[#This Row],[Address]],Schools!H:H,))</f>
        <v>Sch</v>
      </c>
      <c r="G235">
        <v>42.215651999999999</v>
      </c>
      <c r="H235">
        <v>-89.059064000000006</v>
      </c>
      <c r="I235">
        <v>1</v>
      </c>
      <c r="J235" t="s">
        <v>25824</v>
      </c>
      <c r="K235" t="s">
        <v>25440</v>
      </c>
      <c r="M235" t="s">
        <v>26055</v>
      </c>
      <c r="N235">
        <v>4555</v>
      </c>
      <c r="O235" t="s">
        <v>26070</v>
      </c>
      <c r="R235" t="s">
        <v>13361</v>
      </c>
      <c r="S235" t="s">
        <v>6</v>
      </c>
      <c r="T235" t="s">
        <v>2816</v>
      </c>
      <c r="U235">
        <v>61109</v>
      </c>
      <c r="V235" t="s">
        <v>25827</v>
      </c>
      <c r="W235" t="s">
        <v>13743</v>
      </c>
    </row>
    <row r="236" spans="1:23">
      <c r="A236">
        <v>235</v>
      </c>
      <c r="B236" t="s">
        <v>25438</v>
      </c>
      <c r="C236" t="s">
        <v>13361</v>
      </c>
      <c r="D236" t="s">
        <v>6</v>
      </c>
      <c r="E236" t="s">
        <v>25437</v>
      </c>
      <c r="F236" t="str">
        <f>INDEX(Schools!B:B,MATCH(schools[[#This Row],[Address]],Schools!H:H,))</f>
        <v>Sch</v>
      </c>
      <c r="G236">
        <v>42.258693999999998</v>
      </c>
      <c r="H236">
        <v>-89.014556999999996</v>
      </c>
      <c r="I236">
        <v>1</v>
      </c>
      <c r="J236" t="s">
        <v>25824</v>
      </c>
      <c r="K236" t="s">
        <v>25438</v>
      </c>
      <c r="M236" t="s">
        <v>26051</v>
      </c>
      <c r="N236">
        <v>4820</v>
      </c>
      <c r="O236" t="s">
        <v>26071</v>
      </c>
      <c r="R236" t="s">
        <v>13361</v>
      </c>
      <c r="S236" t="s">
        <v>6</v>
      </c>
      <c r="T236" t="s">
        <v>2816</v>
      </c>
      <c r="U236">
        <v>61108</v>
      </c>
      <c r="V236" t="s">
        <v>25827</v>
      </c>
      <c r="W236" t="s">
        <v>13743</v>
      </c>
    </row>
    <row r="237" spans="1:23">
      <c r="A237">
        <v>236</v>
      </c>
      <c r="B237" t="s">
        <v>25436</v>
      </c>
      <c r="C237" t="s">
        <v>13361</v>
      </c>
      <c r="D237" t="s">
        <v>6</v>
      </c>
      <c r="E237" t="s">
        <v>25435</v>
      </c>
      <c r="F237" t="str">
        <f>INDEX(Schools!B:B,MATCH(schools[[#This Row],[Address]],Schools!H:H,))</f>
        <v>Dist Auth  Chtr</v>
      </c>
      <c r="G237">
        <v>42.281444</v>
      </c>
      <c r="H237">
        <v>-89.127689000000004</v>
      </c>
      <c r="I237">
        <v>1</v>
      </c>
      <c r="J237" t="s">
        <v>25824</v>
      </c>
      <c r="K237" t="s">
        <v>25436</v>
      </c>
      <c r="M237" t="s">
        <v>26049</v>
      </c>
      <c r="N237">
        <v>2605</v>
      </c>
      <c r="O237" t="s">
        <v>25927</v>
      </c>
      <c r="R237" t="s">
        <v>13361</v>
      </c>
      <c r="S237" t="s">
        <v>6</v>
      </c>
      <c r="T237" t="s">
        <v>2816</v>
      </c>
      <c r="U237">
        <v>61101</v>
      </c>
      <c r="V237" t="s">
        <v>25827</v>
      </c>
      <c r="W237" t="s">
        <v>13743</v>
      </c>
    </row>
    <row r="238" spans="1:23">
      <c r="A238">
        <v>237</v>
      </c>
      <c r="B238" t="s">
        <v>25434</v>
      </c>
      <c r="C238" t="s">
        <v>13361</v>
      </c>
      <c r="D238" t="s">
        <v>6</v>
      </c>
      <c r="E238" t="s">
        <v>25433</v>
      </c>
      <c r="F238" t="str">
        <f>INDEX(Schools!B:B,MATCH(schools[[#This Row],[Address]],Schools!H:H,))</f>
        <v>Sch</v>
      </c>
      <c r="G238">
        <v>42.280577999999998</v>
      </c>
      <c r="H238">
        <v>-89.093940000000003</v>
      </c>
      <c r="I238">
        <v>1</v>
      </c>
      <c r="J238" t="s">
        <v>25850</v>
      </c>
      <c r="K238" t="s">
        <v>25434</v>
      </c>
      <c r="M238" t="s">
        <v>26057</v>
      </c>
      <c r="N238">
        <v>515</v>
      </c>
      <c r="O238" t="s">
        <v>26072</v>
      </c>
      <c r="R238" t="s">
        <v>13361</v>
      </c>
      <c r="S238" t="s">
        <v>6</v>
      </c>
      <c r="T238" t="s">
        <v>2816</v>
      </c>
      <c r="U238">
        <v>61103</v>
      </c>
      <c r="V238" t="s">
        <v>25827</v>
      </c>
      <c r="W238" t="s">
        <v>25853</v>
      </c>
    </row>
    <row r="239" spans="1:23">
      <c r="A239">
        <v>238</v>
      </c>
      <c r="B239" t="s">
        <v>25432</v>
      </c>
      <c r="C239" t="s">
        <v>13361</v>
      </c>
      <c r="D239" t="s">
        <v>6</v>
      </c>
      <c r="E239" t="s">
        <v>25431</v>
      </c>
      <c r="F239" t="str">
        <f>INDEX(Schools!B:B,MATCH(schools[[#This Row],[Address]],Schools!H:H,))</f>
        <v>Sch</v>
      </c>
      <c r="G239">
        <v>42.234205000000003</v>
      </c>
      <c r="H239">
        <v>-89.037957000000006</v>
      </c>
      <c r="I239">
        <v>1</v>
      </c>
      <c r="J239" t="s">
        <v>25850</v>
      </c>
      <c r="K239" t="s">
        <v>25432</v>
      </c>
      <c r="M239" t="s">
        <v>26055</v>
      </c>
      <c r="N239">
        <v>3701</v>
      </c>
      <c r="O239" t="s">
        <v>26073</v>
      </c>
      <c r="R239" t="s">
        <v>13361</v>
      </c>
      <c r="S239" t="s">
        <v>6</v>
      </c>
      <c r="T239" t="s">
        <v>2816</v>
      </c>
      <c r="U239">
        <v>61109</v>
      </c>
      <c r="V239" t="s">
        <v>25827</v>
      </c>
      <c r="W239" t="s">
        <v>25853</v>
      </c>
    </row>
    <row r="240" spans="1:23">
      <c r="A240">
        <v>239</v>
      </c>
      <c r="B240" t="s">
        <v>25430</v>
      </c>
      <c r="C240" t="s">
        <v>13361</v>
      </c>
      <c r="D240" t="s">
        <v>6</v>
      </c>
      <c r="E240" t="s">
        <v>25429</v>
      </c>
      <c r="F240" t="str">
        <f>INDEX(Schools!B:B,MATCH(schools[[#This Row],[Address]],Schools!H:H,))</f>
        <v>Sch</v>
      </c>
      <c r="G240">
        <v>42.273260999999998</v>
      </c>
      <c r="H240">
        <v>-89.037604000000002</v>
      </c>
      <c r="I240">
        <v>1</v>
      </c>
      <c r="J240" t="s">
        <v>25824</v>
      </c>
      <c r="K240" t="s">
        <v>25430</v>
      </c>
      <c r="M240" t="s">
        <v>26059</v>
      </c>
      <c r="N240">
        <v>3805</v>
      </c>
      <c r="O240" t="s">
        <v>26074</v>
      </c>
      <c r="R240" t="s">
        <v>13361</v>
      </c>
      <c r="S240" t="s">
        <v>6</v>
      </c>
      <c r="T240" t="s">
        <v>2816</v>
      </c>
      <c r="U240">
        <v>61107</v>
      </c>
      <c r="V240" t="s">
        <v>25827</v>
      </c>
      <c r="W240" t="s">
        <v>13743</v>
      </c>
    </row>
    <row r="241" spans="1:23">
      <c r="A241">
        <v>240</v>
      </c>
      <c r="B241" t="s">
        <v>25428</v>
      </c>
      <c r="C241" t="s">
        <v>13361</v>
      </c>
      <c r="D241" t="s">
        <v>6</v>
      </c>
      <c r="E241" t="s">
        <v>25427</v>
      </c>
      <c r="F241" t="str">
        <f>INDEX(Schools!B:B,MATCH(schools[[#This Row],[Address]],Schools!H:H,))</f>
        <v>Dist Auth  Chtr</v>
      </c>
      <c r="G241">
        <v>42.269818000000001</v>
      </c>
      <c r="H241">
        <v>-89.072892999999993</v>
      </c>
      <c r="I241">
        <v>1</v>
      </c>
      <c r="J241" t="s">
        <v>25824</v>
      </c>
      <c r="K241" t="s">
        <v>25428</v>
      </c>
      <c r="M241" t="s">
        <v>26059</v>
      </c>
      <c r="N241">
        <v>315</v>
      </c>
      <c r="O241" t="s">
        <v>26075</v>
      </c>
      <c r="R241" t="s">
        <v>13361</v>
      </c>
      <c r="S241" t="s">
        <v>6</v>
      </c>
      <c r="T241" t="s">
        <v>2816</v>
      </c>
      <c r="U241">
        <v>61107</v>
      </c>
      <c r="V241" t="s">
        <v>25827</v>
      </c>
      <c r="W241" t="s">
        <v>13743</v>
      </c>
    </row>
    <row r="242" spans="1:23">
      <c r="A242">
        <v>241</v>
      </c>
      <c r="B242" t="s">
        <v>25426</v>
      </c>
      <c r="C242" t="s">
        <v>13361</v>
      </c>
      <c r="D242" t="s">
        <v>6</v>
      </c>
      <c r="E242" t="s">
        <v>25425</v>
      </c>
      <c r="F242" t="str">
        <f>INDEX(Schools!B:B,MATCH(schools[[#This Row],[Address]],Schools!H:H,))</f>
        <v>Sch</v>
      </c>
      <c r="G242">
        <v>42.258597000000002</v>
      </c>
      <c r="H242">
        <v>-89.087247000000005</v>
      </c>
      <c r="I242">
        <v>1</v>
      </c>
      <c r="J242" t="s">
        <v>25824</v>
      </c>
      <c r="K242" t="s">
        <v>25426</v>
      </c>
      <c r="M242" t="s">
        <v>26047</v>
      </c>
      <c r="N242">
        <v>620</v>
      </c>
      <c r="O242" t="s">
        <v>26076</v>
      </c>
      <c r="R242" t="s">
        <v>13361</v>
      </c>
      <c r="S242" t="s">
        <v>6</v>
      </c>
      <c r="T242" t="s">
        <v>2816</v>
      </c>
      <c r="U242">
        <v>61104</v>
      </c>
      <c r="V242" t="s">
        <v>25827</v>
      </c>
      <c r="W242" t="s">
        <v>13743</v>
      </c>
    </row>
    <row r="243" spans="1:23">
      <c r="A243">
        <v>242</v>
      </c>
      <c r="B243" t="s">
        <v>25424</v>
      </c>
      <c r="C243" t="s">
        <v>13361</v>
      </c>
      <c r="D243" t="s">
        <v>6</v>
      </c>
      <c r="E243" t="s">
        <v>25423</v>
      </c>
      <c r="F243" t="str">
        <f>INDEX(Schools!B:B,MATCH(schools[[#This Row],[Address]],Schools!H:H,))</f>
        <v>Sch</v>
      </c>
      <c r="G243">
        <v>42.247283000000003</v>
      </c>
      <c r="H243">
        <v>-89.114551000000006</v>
      </c>
      <c r="I243">
        <v>1</v>
      </c>
      <c r="J243" t="s">
        <v>25824</v>
      </c>
      <c r="K243" t="s">
        <v>25424</v>
      </c>
      <c r="M243" t="s">
        <v>26062</v>
      </c>
      <c r="N243">
        <v>2603</v>
      </c>
      <c r="O243" t="s">
        <v>26063</v>
      </c>
      <c r="R243" t="s">
        <v>13361</v>
      </c>
      <c r="S243" t="s">
        <v>6</v>
      </c>
      <c r="T243" t="s">
        <v>2816</v>
      </c>
      <c r="U243">
        <v>61102</v>
      </c>
      <c r="V243" t="s">
        <v>25827</v>
      </c>
      <c r="W243" t="s">
        <v>13743</v>
      </c>
    </row>
    <row r="244" spans="1:23">
      <c r="A244">
        <v>243</v>
      </c>
      <c r="B244" t="s">
        <v>25422</v>
      </c>
      <c r="C244" t="s">
        <v>13361</v>
      </c>
      <c r="D244" t="s">
        <v>6</v>
      </c>
      <c r="E244" t="s">
        <v>25421</v>
      </c>
      <c r="F244" t="str">
        <f>INDEX(Schools!B:B,MATCH(schools[[#This Row],[Address]],Schools!H:H,))</f>
        <v>Sch</v>
      </c>
      <c r="G244">
        <v>42.282805000000003</v>
      </c>
      <c r="H244">
        <v>-89.134208000000001</v>
      </c>
      <c r="I244">
        <v>1</v>
      </c>
      <c r="J244" t="s">
        <v>25824</v>
      </c>
      <c r="K244" t="s">
        <v>25422</v>
      </c>
      <c r="M244" t="s">
        <v>26049</v>
      </c>
      <c r="N244">
        <v>525</v>
      </c>
      <c r="O244" t="s">
        <v>26061</v>
      </c>
      <c r="R244" t="s">
        <v>13361</v>
      </c>
      <c r="S244" t="s">
        <v>6</v>
      </c>
      <c r="T244" t="s">
        <v>2816</v>
      </c>
      <c r="U244">
        <v>61101</v>
      </c>
      <c r="V244" t="s">
        <v>25827</v>
      </c>
      <c r="W244" t="s">
        <v>13743</v>
      </c>
    </row>
    <row r="245" spans="1:23">
      <c r="A245">
        <v>244</v>
      </c>
      <c r="B245" t="s">
        <v>25420</v>
      </c>
      <c r="C245" t="s">
        <v>13361</v>
      </c>
      <c r="D245" t="s">
        <v>6</v>
      </c>
      <c r="E245" t="s">
        <v>25419</v>
      </c>
      <c r="F245" t="str">
        <f>INDEX(Schools!B:B,MATCH(schools[[#This Row],[Address]],Schools!H:H,))</f>
        <v>Sch</v>
      </c>
      <c r="G245">
        <v>42.221572000000002</v>
      </c>
      <c r="H245">
        <v>-89.084537999999995</v>
      </c>
      <c r="I245">
        <v>1</v>
      </c>
      <c r="J245" t="s">
        <v>25824</v>
      </c>
      <c r="K245" t="s">
        <v>25420</v>
      </c>
      <c r="M245" t="s">
        <v>26055</v>
      </c>
      <c r="N245">
        <v>3520</v>
      </c>
      <c r="O245" t="s">
        <v>26077</v>
      </c>
      <c r="R245" t="s">
        <v>13361</v>
      </c>
      <c r="S245" t="s">
        <v>6</v>
      </c>
      <c r="T245" t="s">
        <v>2816</v>
      </c>
      <c r="U245">
        <v>61109</v>
      </c>
      <c r="V245" t="s">
        <v>25827</v>
      </c>
      <c r="W245" t="s">
        <v>13743</v>
      </c>
    </row>
    <row r="246" spans="1:23">
      <c r="A246">
        <v>245</v>
      </c>
      <c r="B246" t="s">
        <v>25418</v>
      </c>
      <c r="C246" t="s">
        <v>13361</v>
      </c>
      <c r="D246" t="s">
        <v>6</v>
      </c>
      <c r="E246" t="s">
        <v>25417</v>
      </c>
      <c r="F246" t="str">
        <f>INDEX(Schools!B:B,MATCH(schools[[#This Row],[Address]],Schools!H:H,))</f>
        <v>Sch</v>
      </c>
      <c r="G246">
        <v>42.247283000000003</v>
      </c>
      <c r="H246">
        <v>-89.039209999999997</v>
      </c>
      <c r="I246">
        <v>1</v>
      </c>
      <c r="J246" t="s">
        <v>25850</v>
      </c>
      <c r="K246" t="s">
        <v>25418</v>
      </c>
      <c r="M246" t="s">
        <v>26051</v>
      </c>
      <c r="N246">
        <v>3615</v>
      </c>
      <c r="O246" t="s">
        <v>26078</v>
      </c>
      <c r="R246" t="s">
        <v>13361</v>
      </c>
      <c r="S246" t="s">
        <v>6</v>
      </c>
      <c r="T246" t="s">
        <v>2816</v>
      </c>
      <c r="U246">
        <v>61108</v>
      </c>
      <c r="V246" t="s">
        <v>25827</v>
      </c>
      <c r="W246" t="s">
        <v>25853</v>
      </c>
    </row>
    <row r="247" spans="1:23">
      <c r="A247">
        <v>246</v>
      </c>
      <c r="B247" t="s">
        <v>25416</v>
      </c>
      <c r="C247" t="s">
        <v>13361</v>
      </c>
      <c r="D247" t="s">
        <v>6</v>
      </c>
      <c r="E247" t="s">
        <v>25415</v>
      </c>
      <c r="F247" t="str">
        <f>INDEX(Schools!B:B,MATCH(schools[[#This Row],[Address]],Schools!H:H,))</f>
        <v>Sch</v>
      </c>
      <c r="G247">
        <v>42.298166999999999</v>
      </c>
      <c r="H247">
        <v>-89.015086999999994</v>
      </c>
      <c r="I247">
        <v>1</v>
      </c>
      <c r="J247" t="s">
        <v>25824</v>
      </c>
      <c r="K247" t="s">
        <v>25416</v>
      </c>
      <c r="M247" t="s">
        <v>26053</v>
      </c>
      <c r="N247">
        <v>5222</v>
      </c>
      <c r="O247" t="s">
        <v>26054</v>
      </c>
      <c r="R247" t="s">
        <v>13361</v>
      </c>
      <c r="S247" t="s">
        <v>6</v>
      </c>
      <c r="T247" t="s">
        <v>2816</v>
      </c>
      <c r="U247">
        <v>61114</v>
      </c>
      <c r="V247" t="s">
        <v>25827</v>
      </c>
      <c r="W247" t="s">
        <v>13743</v>
      </c>
    </row>
    <row r="248" spans="1:23">
      <c r="A248">
        <v>247</v>
      </c>
      <c r="B248" t="s">
        <v>25414</v>
      </c>
      <c r="C248" t="s">
        <v>13361</v>
      </c>
      <c r="D248" t="s">
        <v>6</v>
      </c>
      <c r="E248" t="s">
        <v>25413</v>
      </c>
      <c r="F248" t="str">
        <f>INDEX(Schools!B:B,MATCH(schools[[#This Row],[Address]],Schools!H:H,))</f>
        <v>Sch</v>
      </c>
      <c r="G248">
        <v>42.295197999999999</v>
      </c>
      <c r="H248">
        <v>-89.088998000000004</v>
      </c>
      <c r="I248">
        <v>1</v>
      </c>
      <c r="J248" t="s">
        <v>25824</v>
      </c>
      <c r="K248" t="s">
        <v>25414</v>
      </c>
      <c r="M248" t="s">
        <v>26057</v>
      </c>
      <c r="N248">
        <v>2100</v>
      </c>
      <c r="O248" t="s">
        <v>26079</v>
      </c>
      <c r="R248" t="s">
        <v>13361</v>
      </c>
      <c r="S248" t="s">
        <v>6</v>
      </c>
      <c r="T248" t="s">
        <v>2816</v>
      </c>
      <c r="U248">
        <v>61103</v>
      </c>
      <c r="V248" t="s">
        <v>25827</v>
      </c>
      <c r="W248" t="s">
        <v>13743</v>
      </c>
    </row>
    <row r="249" spans="1:23">
      <c r="A249">
        <v>248</v>
      </c>
      <c r="B249" t="s">
        <v>25412</v>
      </c>
      <c r="C249" t="s">
        <v>13361</v>
      </c>
      <c r="D249" t="s">
        <v>6</v>
      </c>
      <c r="E249" t="s">
        <v>25411</v>
      </c>
      <c r="F249" t="str">
        <f>INDEX(Schools!B:B,MATCH(schools[[#This Row],[Address]],Schools!H:H,))</f>
        <v>Sch</v>
      </c>
      <c r="G249">
        <v>42.309401000000001</v>
      </c>
      <c r="H249">
        <v>-89.086353000000003</v>
      </c>
      <c r="I249">
        <v>1</v>
      </c>
      <c r="J249" t="s">
        <v>25824</v>
      </c>
      <c r="K249" t="s">
        <v>25412</v>
      </c>
      <c r="M249" t="s">
        <v>26057</v>
      </c>
      <c r="N249">
        <v>1720</v>
      </c>
      <c r="O249" t="s">
        <v>26068</v>
      </c>
      <c r="R249" t="s">
        <v>13361</v>
      </c>
      <c r="S249" t="s">
        <v>6</v>
      </c>
      <c r="T249" t="s">
        <v>2816</v>
      </c>
      <c r="U249">
        <v>61103</v>
      </c>
      <c r="V249" t="s">
        <v>25827</v>
      </c>
      <c r="W249" t="s">
        <v>13743</v>
      </c>
    </row>
    <row r="250" spans="1:23">
      <c r="A250">
        <v>249</v>
      </c>
      <c r="B250" t="s">
        <v>25410</v>
      </c>
      <c r="C250" t="s">
        <v>13361</v>
      </c>
      <c r="D250" t="s">
        <v>6</v>
      </c>
      <c r="E250" t="s">
        <v>25409</v>
      </c>
      <c r="F250" t="str">
        <f>INDEX(Schools!B:B,MATCH(schools[[#This Row],[Address]],Schools!H:H,))</f>
        <v>Sch</v>
      </c>
      <c r="G250">
        <v>42.242103999999998</v>
      </c>
      <c r="H250">
        <v>-89.047629000000001</v>
      </c>
      <c r="I250">
        <v>1</v>
      </c>
      <c r="J250" t="s">
        <v>25824</v>
      </c>
      <c r="K250" t="s">
        <v>25410</v>
      </c>
      <c r="M250" t="s">
        <v>26051</v>
      </c>
      <c r="N250">
        <v>2325</v>
      </c>
      <c r="O250" t="s">
        <v>26060</v>
      </c>
      <c r="R250" t="s">
        <v>13361</v>
      </c>
      <c r="S250" t="s">
        <v>6</v>
      </c>
      <c r="T250" t="s">
        <v>2816</v>
      </c>
      <c r="U250">
        <v>61108</v>
      </c>
      <c r="V250" t="s">
        <v>25827</v>
      </c>
      <c r="W250" t="s">
        <v>13743</v>
      </c>
    </row>
    <row r="251" spans="1:23">
      <c r="A251">
        <v>250</v>
      </c>
      <c r="B251" t="s">
        <v>25408</v>
      </c>
      <c r="C251" t="s">
        <v>13361</v>
      </c>
      <c r="D251" t="s">
        <v>6</v>
      </c>
      <c r="E251">
        <v>61109</v>
      </c>
      <c r="F251" t="str">
        <f>INDEX(Schools!B:B,MATCH(schools[[#This Row],[Address]],Schools!H:H,))</f>
        <v>Sch</v>
      </c>
      <c r="G251">
        <v>42.233601999999998</v>
      </c>
      <c r="H251">
        <v>-88.984302999999997</v>
      </c>
      <c r="I251">
        <v>1</v>
      </c>
      <c r="J251" t="s">
        <v>25824</v>
      </c>
      <c r="K251" t="s">
        <v>25408</v>
      </c>
      <c r="M251" t="s">
        <v>26055</v>
      </c>
      <c r="N251">
        <v>6754</v>
      </c>
      <c r="O251" t="s">
        <v>26080</v>
      </c>
      <c r="R251" t="s">
        <v>13361</v>
      </c>
      <c r="S251" t="s">
        <v>6</v>
      </c>
      <c r="T251" t="s">
        <v>2816</v>
      </c>
      <c r="U251">
        <v>61109</v>
      </c>
      <c r="V251" t="s">
        <v>25827</v>
      </c>
      <c r="W251" t="s">
        <v>13743</v>
      </c>
    </row>
    <row r="252" spans="1:23">
      <c r="A252">
        <v>251</v>
      </c>
      <c r="B252" t="s">
        <v>25407</v>
      </c>
      <c r="C252" t="s">
        <v>13361</v>
      </c>
      <c r="D252" t="s">
        <v>6</v>
      </c>
      <c r="E252" t="s">
        <v>25406</v>
      </c>
      <c r="F252" t="str">
        <f>INDEX(Schools!B:B,MATCH(schools[[#This Row],[Address]],Schools!H:H,))</f>
        <v>Sch</v>
      </c>
      <c r="G252">
        <v>42.329993000000002</v>
      </c>
      <c r="H252">
        <v>-89.098333999999994</v>
      </c>
      <c r="I252">
        <v>1</v>
      </c>
      <c r="J252" t="s">
        <v>25824</v>
      </c>
      <c r="K252" t="s">
        <v>25407</v>
      </c>
      <c r="M252" t="s">
        <v>26057</v>
      </c>
      <c r="N252">
        <v>4704</v>
      </c>
      <c r="O252" t="s">
        <v>26058</v>
      </c>
      <c r="R252" t="s">
        <v>13361</v>
      </c>
      <c r="S252" t="s">
        <v>6</v>
      </c>
      <c r="T252" t="s">
        <v>2816</v>
      </c>
      <c r="U252">
        <v>61103</v>
      </c>
      <c r="V252" t="s">
        <v>25827</v>
      </c>
      <c r="W252" t="s">
        <v>13743</v>
      </c>
    </row>
    <row r="253" spans="1:23">
      <c r="A253">
        <v>252</v>
      </c>
      <c r="B253" t="s">
        <v>25405</v>
      </c>
      <c r="C253" t="s">
        <v>13361</v>
      </c>
      <c r="D253" t="s">
        <v>6</v>
      </c>
      <c r="E253" t="s">
        <v>25404</v>
      </c>
      <c r="F253" t="str">
        <f>INDEX(Schools!B:B,MATCH(schools[[#This Row],[Address]],Schools!H:H,))</f>
        <v>Sch</v>
      </c>
      <c r="G253">
        <v>42.257691999999999</v>
      </c>
      <c r="H253">
        <v>-89.107568000000001</v>
      </c>
      <c r="I253">
        <v>1</v>
      </c>
      <c r="J253" t="s">
        <v>25824</v>
      </c>
      <c r="K253" t="s">
        <v>25405</v>
      </c>
      <c r="M253" t="s">
        <v>26062</v>
      </c>
      <c r="N253">
        <v>1421</v>
      </c>
      <c r="O253" t="s">
        <v>26081</v>
      </c>
      <c r="R253" t="s">
        <v>13361</v>
      </c>
      <c r="S253" t="s">
        <v>6</v>
      </c>
      <c r="T253" t="s">
        <v>2816</v>
      </c>
      <c r="U253">
        <v>61102</v>
      </c>
      <c r="V253" t="s">
        <v>25827</v>
      </c>
      <c r="W253" t="s">
        <v>13743</v>
      </c>
    </row>
    <row r="254" spans="1:23">
      <c r="A254">
        <v>253</v>
      </c>
      <c r="B254" t="s">
        <v>25403</v>
      </c>
      <c r="C254" t="s">
        <v>13361</v>
      </c>
      <c r="D254" t="s">
        <v>6</v>
      </c>
      <c r="E254" t="s">
        <v>25402</v>
      </c>
      <c r="F254" t="str">
        <f>INDEX(Schools!B:B,MATCH(schools[[#This Row],[Address]],Schools!H:H,))</f>
        <v>Sch</v>
      </c>
      <c r="G254">
        <v>42.278170000000003</v>
      </c>
      <c r="H254">
        <v>-89.118609000000006</v>
      </c>
      <c r="I254">
        <v>1</v>
      </c>
      <c r="J254" t="s">
        <v>25824</v>
      </c>
      <c r="K254" t="s">
        <v>25403</v>
      </c>
      <c r="M254" t="s">
        <v>26049</v>
      </c>
      <c r="N254">
        <v>1993</v>
      </c>
      <c r="O254" t="s">
        <v>26082</v>
      </c>
      <c r="R254" t="s">
        <v>13361</v>
      </c>
      <c r="S254" t="s">
        <v>6</v>
      </c>
      <c r="T254" t="s">
        <v>2816</v>
      </c>
      <c r="U254">
        <v>61101</v>
      </c>
      <c r="V254" t="s">
        <v>25827</v>
      </c>
      <c r="W254" t="s">
        <v>13743</v>
      </c>
    </row>
    <row r="255" spans="1:23">
      <c r="A255">
        <v>254</v>
      </c>
      <c r="B255" t="s">
        <v>25401</v>
      </c>
      <c r="C255" t="s">
        <v>13361</v>
      </c>
      <c r="D255" t="s">
        <v>6</v>
      </c>
      <c r="E255" t="s">
        <v>25400</v>
      </c>
      <c r="F255" t="str">
        <f>INDEX(Schools!B:B,MATCH(schools[[#This Row],[Address]],Schools!H:H,))</f>
        <v>Sch</v>
      </c>
      <c r="G255">
        <v>42.290515999999997</v>
      </c>
      <c r="H255">
        <v>-89.034015999999994</v>
      </c>
      <c r="I255">
        <v>1</v>
      </c>
      <c r="J255" t="s">
        <v>25824</v>
      </c>
      <c r="K255" t="s">
        <v>25401</v>
      </c>
      <c r="M255" t="s">
        <v>26059</v>
      </c>
      <c r="N255">
        <v>2021</v>
      </c>
      <c r="O255" t="s">
        <v>26083</v>
      </c>
      <c r="R255" t="s">
        <v>13361</v>
      </c>
      <c r="S255" t="s">
        <v>6</v>
      </c>
      <c r="T255" t="s">
        <v>2816</v>
      </c>
      <c r="U255">
        <v>61107</v>
      </c>
      <c r="V255" t="s">
        <v>25827</v>
      </c>
      <c r="W255" t="s">
        <v>13743</v>
      </c>
    </row>
    <row r="256" spans="1:23">
      <c r="A256">
        <v>255</v>
      </c>
      <c r="B256" t="s">
        <v>25399</v>
      </c>
      <c r="C256" t="s">
        <v>13361</v>
      </c>
      <c r="D256" t="s">
        <v>6</v>
      </c>
      <c r="E256" t="s">
        <v>25398</v>
      </c>
      <c r="F256" t="str">
        <f>INDEX(Schools!B:B,MATCH(schools[[#This Row],[Address]],Schools!H:H,))</f>
        <v>Sch</v>
      </c>
      <c r="G256">
        <v>42.247492999999999</v>
      </c>
      <c r="H256">
        <v>-89.124364999999997</v>
      </c>
      <c r="I256">
        <v>1</v>
      </c>
      <c r="J256" t="s">
        <v>25824</v>
      </c>
      <c r="K256" t="s">
        <v>25399</v>
      </c>
      <c r="M256" t="s">
        <v>26062</v>
      </c>
      <c r="N256">
        <v>1800</v>
      </c>
      <c r="O256" t="s">
        <v>26084</v>
      </c>
      <c r="R256" t="s">
        <v>13361</v>
      </c>
      <c r="S256" t="s">
        <v>6</v>
      </c>
      <c r="T256" t="s">
        <v>2816</v>
      </c>
      <c r="U256">
        <v>61102</v>
      </c>
      <c r="V256" t="s">
        <v>25827</v>
      </c>
      <c r="W256" t="s">
        <v>13743</v>
      </c>
    </row>
    <row r="257" spans="1:23">
      <c r="A257">
        <v>256</v>
      </c>
      <c r="B257" t="s">
        <v>25397</v>
      </c>
      <c r="C257" t="s">
        <v>13361</v>
      </c>
      <c r="D257" t="s">
        <v>6</v>
      </c>
      <c r="E257" t="s">
        <v>25396</v>
      </c>
      <c r="F257" t="str">
        <f>INDEX(Schools!B:B,MATCH(schools[[#This Row],[Address]],Schools!H:H,))</f>
        <v>Sch</v>
      </c>
      <c r="G257">
        <v>42.328144999999999</v>
      </c>
      <c r="H257">
        <v>-89.098078999999998</v>
      </c>
      <c r="I257">
        <v>1</v>
      </c>
      <c r="J257" t="s">
        <v>25824</v>
      </c>
      <c r="K257" t="s">
        <v>25397</v>
      </c>
      <c r="M257" t="s">
        <v>26057</v>
      </c>
      <c r="N257">
        <v>4664</v>
      </c>
      <c r="O257" t="s">
        <v>26058</v>
      </c>
      <c r="R257" t="s">
        <v>13361</v>
      </c>
      <c r="S257" t="s">
        <v>6</v>
      </c>
      <c r="T257" t="s">
        <v>2816</v>
      </c>
      <c r="U257">
        <v>61103</v>
      </c>
      <c r="V257" t="s">
        <v>25827</v>
      </c>
      <c r="W257" t="s">
        <v>13743</v>
      </c>
    </row>
    <row r="258" spans="1:23">
      <c r="A258">
        <v>257</v>
      </c>
      <c r="B258" t="s">
        <v>13742</v>
      </c>
      <c r="C258" t="s">
        <v>13361</v>
      </c>
      <c r="D258" t="s">
        <v>6</v>
      </c>
      <c r="E258" t="s">
        <v>13741</v>
      </c>
      <c r="F258" t="str">
        <f>INDEX(Schools!B:B,MATCH(schools[[#This Row],[Address]],Schools!H:H,))</f>
        <v>Sch</v>
      </c>
      <c r="G258">
        <v>42.336643000000002</v>
      </c>
      <c r="H258">
        <v>-89.070093</v>
      </c>
      <c r="I258">
        <v>1</v>
      </c>
      <c r="J258" t="s">
        <v>25824</v>
      </c>
      <c r="K258" t="s">
        <v>13742</v>
      </c>
      <c r="M258" t="s">
        <v>26057</v>
      </c>
      <c r="N258">
        <v>5350</v>
      </c>
      <c r="O258" t="s">
        <v>26085</v>
      </c>
      <c r="R258" t="s">
        <v>13361</v>
      </c>
      <c r="S258" t="s">
        <v>6</v>
      </c>
      <c r="T258" t="s">
        <v>2816</v>
      </c>
      <c r="U258">
        <v>61103</v>
      </c>
      <c r="V258" t="s">
        <v>25827</v>
      </c>
      <c r="W258" t="s">
        <v>13743</v>
      </c>
    </row>
    <row r="259" spans="1:23">
      <c r="A259">
        <v>258</v>
      </c>
      <c r="B259" t="s">
        <v>25395</v>
      </c>
      <c r="C259" t="s">
        <v>13361</v>
      </c>
      <c r="D259" t="s">
        <v>6</v>
      </c>
      <c r="E259" t="s">
        <v>25394</v>
      </c>
      <c r="F259" t="str">
        <f>INDEX(Schools!B:B,MATCH(schools[[#This Row],[Address]],Schools!H:H,))</f>
        <v>Sch</v>
      </c>
      <c r="G259">
        <v>42.209021</v>
      </c>
      <c r="H259">
        <v>-89.035723000000004</v>
      </c>
      <c r="I259">
        <v>1</v>
      </c>
      <c r="J259" t="s">
        <v>25824</v>
      </c>
      <c r="K259" t="s">
        <v>25395</v>
      </c>
      <c r="M259" t="s">
        <v>26055</v>
      </c>
      <c r="N259">
        <v>4151</v>
      </c>
      <c r="O259" t="s">
        <v>26056</v>
      </c>
      <c r="R259" t="s">
        <v>13361</v>
      </c>
      <c r="S259" t="s">
        <v>6</v>
      </c>
      <c r="T259" t="s">
        <v>2816</v>
      </c>
      <c r="U259">
        <v>61109</v>
      </c>
      <c r="V259" t="s">
        <v>25827</v>
      </c>
      <c r="W259" t="s">
        <v>13743</v>
      </c>
    </row>
    <row r="260" spans="1:23">
      <c r="A260">
        <v>259</v>
      </c>
      <c r="B260" t="s">
        <v>25393</v>
      </c>
      <c r="C260" t="s">
        <v>13361</v>
      </c>
      <c r="D260" t="s">
        <v>6</v>
      </c>
      <c r="E260" t="s">
        <v>25392</v>
      </c>
      <c r="F260" t="str">
        <f>INDEX(Schools!B:B,MATCH(schools[[#This Row],[Address]],Schools!H:H,))</f>
        <v>Sch</v>
      </c>
      <c r="G260">
        <v>42.261127999999999</v>
      </c>
      <c r="H260">
        <v>-89.041229999999999</v>
      </c>
      <c r="I260">
        <v>1</v>
      </c>
      <c r="J260" t="s">
        <v>25824</v>
      </c>
      <c r="K260" t="s">
        <v>25393</v>
      </c>
      <c r="M260" t="s">
        <v>26051</v>
      </c>
      <c r="N260">
        <v>512</v>
      </c>
      <c r="O260" t="s">
        <v>26086</v>
      </c>
      <c r="R260" t="s">
        <v>13361</v>
      </c>
      <c r="S260" t="s">
        <v>6</v>
      </c>
      <c r="T260" t="s">
        <v>2816</v>
      </c>
      <c r="U260">
        <v>61108</v>
      </c>
      <c r="V260" t="s">
        <v>25827</v>
      </c>
      <c r="W260" t="s">
        <v>13743</v>
      </c>
    </row>
    <row r="261" spans="1:23">
      <c r="A261">
        <v>260</v>
      </c>
      <c r="B261" t="s">
        <v>25391</v>
      </c>
      <c r="C261" t="s">
        <v>13361</v>
      </c>
      <c r="D261" t="s">
        <v>6</v>
      </c>
      <c r="E261" t="s">
        <v>25390</v>
      </c>
      <c r="F261" t="str">
        <f>INDEX(Schools!B:B,MATCH(schools[[#This Row],[Address]],Schools!H:H,))</f>
        <v>Sch</v>
      </c>
      <c r="G261">
        <v>42.283217</v>
      </c>
      <c r="H261">
        <v>-89.093236000000005</v>
      </c>
      <c r="I261">
        <v>1</v>
      </c>
      <c r="J261" t="s">
        <v>25824</v>
      </c>
      <c r="K261" t="s">
        <v>25391</v>
      </c>
      <c r="M261" t="s">
        <v>26057</v>
      </c>
      <c r="N261">
        <v>978</v>
      </c>
      <c r="O261" t="s">
        <v>26087</v>
      </c>
      <c r="R261" t="s">
        <v>13361</v>
      </c>
      <c r="S261" t="s">
        <v>6</v>
      </c>
      <c r="T261" t="s">
        <v>2816</v>
      </c>
      <c r="U261">
        <v>61103</v>
      </c>
      <c r="V261" t="s">
        <v>25827</v>
      </c>
      <c r="W261" t="s">
        <v>13743</v>
      </c>
    </row>
    <row r="262" spans="1:23">
      <c r="A262">
        <v>261</v>
      </c>
      <c r="B262" t="s">
        <v>25389</v>
      </c>
      <c r="C262" t="s">
        <v>13361</v>
      </c>
      <c r="D262" t="s">
        <v>6</v>
      </c>
      <c r="E262" t="s">
        <v>25388</v>
      </c>
      <c r="F262" t="str">
        <f>INDEX(Schools!B:B,MATCH(schools[[#This Row],[Address]],Schools!H:H,))</f>
        <v>Sch</v>
      </c>
      <c r="G262">
        <v>42.300167000000002</v>
      </c>
      <c r="H262">
        <v>-89.105228999999994</v>
      </c>
      <c r="I262">
        <v>1</v>
      </c>
      <c r="J262" t="s">
        <v>25824</v>
      </c>
      <c r="K262" t="s">
        <v>25389</v>
      </c>
      <c r="M262" t="s">
        <v>26049</v>
      </c>
      <c r="N262">
        <v>3320</v>
      </c>
      <c r="O262" t="s">
        <v>26088</v>
      </c>
      <c r="R262" t="s">
        <v>13361</v>
      </c>
      <c r="S262" t="s">
        <v>6</v>
      </c>
      <c r="T262" t="s">
        <v>2816</v>
      </c>
      <c r="U262">
        <v>61101</v>
      </c>
      <c r="V262" t="s">
        <v>25827</v>
      </c>
      <c r="W262" t="s">
        <v>13743</v>
      </c>
    </row>
    <row r="263" spans="1:23">
      <c r="A263">
        <v>262</v>
      </c>
      <c r="B263" t="s">
        <v>25387</v>
      </c>
      <c r="C263" t="s">
        <v>13361</v>
      </c>
      <c r="D263" t="s">
        <v>6</v>
      </c>
      <c r="E263" t="s">
        <v>25386</v>
      </c>
      <c r="F263" t="str">
        <f>INDEX(Schools!B:B,MATCH(schools[[#This Row],[Address]],Schools!H:H,))</f>
        <v>Sch</v>
      </c>
      <c r="G263">
        <v>42.224758999999999</v>
      </c>
      <c r="H263">
        <v>-89.058790000000002</v>
      </c>
      <c r="I263">
        <v>1</v>
      </c>
      <c r="J263" t="s">
        <v>25824</v>
      </c>
      <c r="K263" t="s">
        <v>25387</v>
      </c>
      <c r="M263" t="s">
        <v>26055</v>
      </c>
      <c r="N263">
        <v>3303</v>
      </c>
      <c r="O263" t="s">
        <v>26070</v>
      </c>
      <c r="R263" t="s">
        <v>13361</v>
      </c>
      <c r="S263" t="s">
        <v>6</v>
      </c>
      <c r="T263" t="s">
        <v>2816</v>
      </c>
      <c r="U263">
        <v>61109</v>
      </c>
      <c r="V263" t="s">
        <v>25827</v>
      </c>
      <c r="W263" t="s">
        <v>13743</v>
      </c>
    </row>
    <row r="264" spans="1:23">
      <c r="A264">
        <v>263</v>
      </c>
      <c r="B264" t="s">
        <v>25385</v>
      </c>
      <c r="C264" t="s">
        <v>13361</v>
      </c>
      <c r="D264" t="s">
        <v>6</v>
      </c>
      <c r="E264" t="s">
        <v>25384</v>
      </c>
      <c r="F264" t="str">
        <f>INDEX(Schools!B:B,MATCH(schools[[#This Row],[Address]],Schools!H:H,))</f>
        <v>Sch</v>
      </c>
      <c r="G264">
        <v>42.250115000000001</v>
      </c>
      <c r="H264">
        <v>-89.093412999999998</v>
      </c>
      <c r="I264">
        <v>1</v>
      </c>
      <c r="J264" t="s">
        <v>25824</v>
      </c>
      <c r="K264" t="s">
        <v>26089</v>
      </c>
      <c r="M264" t="s">
        <v>26047</v>
      </c>
      <c r="N264">
        <v>333</v>
      </c>
      <c r="O264" t="s">
        <v>26090</v>
      </c>
      <c r="R264" t="s">
        <v>13361</v>
      </c>
      <c r="S264" t="s">
        <v>6</v>
      </c>
      <c r="T264" t="s">
        <v>2816</v>
      </c>
      <c r="U264">
        <v>61104</v>
      </c>
      <c r="V264" t="s">
        <v>25827</v>
      </c>
      <c r="W264" t="s">
        <v>13743</v>
      </c>
    </row>
    <row r="265" spans="1:23">
      <c r="A265">
        <v>264</v>
      </c>
      <c r="B265" t="s">
        <v>25383</v>
      </c>
      <c r="C265" t="s">
        <v>17598</v>
      </c>
      <c r="D265" t="s">
        <v>6</v>
      </c>
      <c r="E265" t="s">
        <v>25382</v>
      </c>
      <c r="F265" t="str">
        <f>INDEX(Schools!B:B,MATCH(schools[[#This Row],[Address]],Schools!H:H,))</f>
        <v>Dist</v>
      </c>
      <c r="G265">
        <v>42.454040999999997</v>
      </c>
      <c r="H265">
        <v>-89.063708000000005</v>
      </c>
      <c r="I265">
        <v>1</v>
      </c>
      <c r="J265" t="s">
        <v>25824</v>
      </c>
      <c r="K265" t="s">
        <v>25383</v>
      </c>
      <c r="M265" t="s">
        <v>26044</v>
      </c>
      <c r="N265">
        <v>307</v>
      </c>
      <c r="O265" t="s">
        <v>26091</v>
      </c>
      <c r="R265" t="s">
        <v>17598</v>
      </c>
      <c r="S265" t="s">
        <v>6</v>
      </c>
      <c r="T265" t="s">
        <v>2816</v>
      </c>
      <c r="U265">
        <v>61072</v>
      </c>
      <c r="V265" t="s">
        <v>25827</v>
      </c>
      <c r="W265" t="s">
        <v>13743</v>
      </c>
    </row>
    <row r="266" spans="1:23">
      <c r="A266">
        <v>265</v>
      </c>
      <c r="B266" t="s">
        <v>25383</v>
      </c>
      <c r="C266" t="s">
        <v>17598</v>
      </c>
      <c r="D266" t="s">
        <v>6</v>
      </c>
      <c r="E266" t="s">
        <v>25382</v>
      </c>
      <c r="F266" t="str">
        <f>INDEX(Schools!B:B,MATCH(schools[[#This Row],[Address]],Schools!H:H,))</f>
        <v>Dist</v>
      </c>
      <c r="G266">
        <v>42.454040999999997</v>
      </c>
      <c r="H266">
        <v>-89.063708000000005</v>
      </c>
      <c r="I266">
        <v>1</v>
      </c>
      <c r="J266" t="s">
        <v>25824</v>
      </c>
      <c r="K266" t="s">
        <v>25383</v>
      </c>
      <c r="M266" t="s">
        <v>26044</v>
      </c>
      <c r="N266">
        <v>307</v>
      </c>
      <c r="O266" t="s">
        <v>26091</v>
      </c>
      <c r="R266" t="s">
        <v>17598</v>
      </c>
      <c r="S266" t="s">
        <v>6</v>
      </c>
      <c r="T266" t="s">
        <v>2816</v>
      </c>
      <c r="U266">
        <v>61072</v>
      </c>
      <c r="V266" t="s">
        <v>25827</v>
      </c>
      <c r="W266" t="s">
        <v>13743</v>
      </c>
    </row>
    <row r="267" spans="1:23">
      <c r="A267">
        <v>266</v>
      </c>
      <c r="B267" t="s">
        <v>25381</v>
      </c>
      <c r="C267" t="s">
        <v>25372</v>
      </c>
      <c r="D267" t="s">
        <v>6</v>
      </c>
      <c r="E267" t="s">
        <v>25380</v>
      </c>
      <c r="F267" t="str">
        <f>INDEX(Schools!B:B,MATCH(schools[[#This Row],[Address]],Schools!H:H,))</f>
        <v>Dist</v>
      </c>
      <c r="G267">
        <v>42.485736000000003</v>
      </c>
      <c r="H267">
        <v>-89.042799000000002</v>
      </c>
      <c r="I267">
        <v>1</v>
      </c>
      <c r="J267" t="s">
        <v>25850</v>
      </c>
      <c r="K267" t="s">
        <v>25381</v>
      </c>
      <c r="M267" t="s">
        <v>26039</v>
      </c>
      <c r="N267">
        <v>850</v>
      </c>
      <c r="O267" t="s">
        <v>26092</v>
      </c>
      <c r="R267" t="s">
        <v>25372</v>
      </c>
      <c r="S267" t="s">
        <v>6</v>
      </c>
      <c r="T267" t="s">
        <v>2816</v>
      </c>
      <c r="U267">
        <v>61080</v>
      </c>
      <c r="V267" t="s">
        <v>25827</v>
      </c>
      <c r="W267" t="s">
        <v>25853</v>
      </c>
    </row>
    <row r="268" spans="1:23">
      <c r="A268">
        <v>267</v>
      </c>
      <c r="B268" t="s">
        <v>25379</v>
      </c>
      <c r="C268" t="s">
        <v>25372</v>
      </c>
      <c r="D268" t="s">
        <v>6</v>
      </c>
      <c r="E268" t="s">
        <v>25378</v>
      </c>
      <c r="F268" t="str">
        <f>INDEX(Schools!B:B,MATCH(schools[[#This Row],[Address]],Schools!H:H,))</f>
        <v>Sch</v>
      </c>
      <c r="G268">
        <v>42.472078000000003</v>
      </c>
      <c r="H268">
        <v>-89.044719000000001</v>
      </c>
      <c r="I268">
        <v>1</v>
      </c>
      <c r="J268" t="s">
        <v>25824</v>
      </c>
      <c r="K268" t="s">
        <v>25379</v>
      </c>
      <c r="M268" t="s">
        <v>26039</v>
      </c>
      <c r="N268">
        <v>245</v>
      </c>
      <c r="O268" t="s">
        <v>26040</v>
      </c>
      <c r="R268" t="s">
        <v>25372</v>
      </c>
      <c r="S268" t="s">
        <v>6</v>
      </c>
      <c r="T268" t="s">
        <v>2816</v>
      </c>
      <c r="U268">
        <v>61080</v>
      </c>
      <c r="V268" t="s">
        <v>25827</v>
      </c>
      <c r="W268" t="s">
        <v>13743</v>
      </c>
    </row>
    <row r="269" spans="1:23">
      <c r="A269">
        <v>268</v>
      </c>
      <c r="B269" t="s">
        <v>25373</v>
      </c>
      <c r="C269" t="s">
        <v>25372</v>
      </c>
      <c r="D269" t="s">
        <v>6</v>
      </c>
      <c r="E269" t="s">
        <v>25371</v>
      </c>
      <c r="F269" t="str">
        <f>INDEX(Schools!B:B,MATCH(schools[[#This Row],[Address]],Schools!H:H,))</f>
        <v>Sch</v>
      </c>
      <c r="G269">
        <v>42.485584000000003</v>
      </c>
      <c r="H269">
        <v>-89.041303999999997</v>
      </c>
      <c r="I269">
        <v>1</v>
      </c>
      <c r="J269" t="s">
        <v>25824</v>
      </c>
      <c r="K269" t="s">
        <v>25373</v>
      </c>
      <c r="M269" t="s">
        <v>26039</v>
      </c>
      <c r="N269">
        <v>840</v>
      </c>
      <c r="O269" t="s">
        <v>26093</v>
      </c>
      <c r="R269" t="s">
        <v>25372</v>
      </c>
      <c r="S269" t="s">
        <v>6</v>
      </c>
      <c r="T269" t="s">
        <v>2816</v>
      </c>
      <c r="U269">
        <v>61080</v>
      </c>
      <c r="V269" t="s">
        <v>25827</v>
      </c>
      <c r="W269" t="s">
        <v>13743</v>
      </c>
    </row>
    <row r="270" spans="1:23">
      <c r="A270">
        <v>269</v>
      </c>
      <c r="B270" t="s">
        <v>25377</v>
      </c>
      <c r="C270" t="s">
        <v>25372</v>
      </c>
      <c r="D270" t="s">
        <v>6</v>
      </c>
      <c r="E270" t="s">
        <v>25376</v>
      </c>
      <c r="F270" t="str">
        <f>INDEX(Schools!B:B,MATCH(schools[[#This Row],[Address]],Schools!H:H,))</f>
        <v>Sch</v>
      </c>
      <c r="G270">
        <v>42.486114999999998</v>
      </c>
      <c r="H270">
        <v>-89.035793999999996</v>
      </c>
      <c r="I270">
        <v>1</v>
      </c>
      <c r="J270" t="s">
        <v>25824</v>
      </c>
      <c r="K270" t="s">
        <v>25377</v>
      </c>
      <c r="M270" t="s">
        <v>26039</v>
      </c>
      <c r="N270">
        <v>464</v>
      </c>
      <c r="O270" t="s">
        <v>26094</v>
      </c>
      <c r="R270" t="s">
        <v>25372</v>
      </c>
      <c r="S270" t="s">
        <v>6</v>
      </c>
      <c r="T270" t="s">
        <v>2816</v>
      </c>
      <c r="U270">
        <v>61080</v>
      </c>
      <c r="V270" t="s">
        <v>25827</v>
      </c>
      <c r="W270" t="s">
        <v>13743</v>
      </c>
    </row>
    <row r="271" spans="1:23">
      <c r="A271">
        <v>270</v>
      </c>
      <c r="B271" t="s">
        <v>25375</v>
      </c>
      <c r="C271" t="s">
        <v>25372</v>
      </c>
      <c r="D271" t="s">
        <v>6</v>
      </c>
      <c r="E271" t="s">
        <v>25374</v>
      </c>
      <c r="F271" t="str">
        <f>INDEX(Schools!B:B,MATCH(schools[[#This Row],[Address]],Schools!H:H,))</f>
        <v>Sch</v>
      </c>
      <c r="G271">
        <v>42.492722999999998</v>
      </c>
      <c r="H271">
        <v>-89.050452000000007</v>
      </c>
      <c r="I271">
        <v>1</v>
      </c>
      <c r="J271" t="s">
        <v>25850</v>
      </c>
      <c r="K271" t="s">
        <v>25375</v>
      </c>
      <c r="M271" t="s">
        <v>26039</v>
      </c>
      <c r="N271">
        <v>306</v>
      </c>
      <c r="O271" t="s">
        <v>26095</v>
      </c>
      <c r="R271" t="s">
        <v>25372</v>
      </c>
      <c r="S271" t="s">
        <v>6</v>
      </c>
      <c r="T271" t="s">
        <v>2816</v>
      </c>
      <c r="U271">
        <v>61080</v>
      </c>
      <c r="V271" t="s">
        <v>25827</v>
      </c>
      <c r="W271" t="s">
        <v>25853</v>
      </c>
    </row>
    <row r="272" spans="1:23">
      <c r="A272">
        <v>271</v>
      </c>
      <c r="B272" t="s">
        <v>25373</v>
      </c>
      <c r="C272" t="s">
        <v>25372</v>
      </c>
      <c r="D272" t="s">
        <v>6</v>
      </c>
      <c r="E272" t="s">
        <v>25371</v>
      </c>
      <c r="F272" t="str">
        <f>INDEX(Schools!B:B,MATCH(schools[[#This Row],[Address]],Schools!H:H,))</f>
        <v>Sch</v>
      </c>
      <c r="G272">
        <v>42.485584000000003</v>
      </c>
      <c r="H272">
        <v>-89.041303999999997</v>
      </c>
      <c r="I272">
        <v>1</v>
      </c>
      <c r="J272" t="s">
        <v>25824</v>
      </c>
      <c r="K272" t="s">
        <v>25373</v>
      </c>
      <c r="M272" t="s">
        <v>26039</v>
      </c>
      <c r="N272">
        <v>840</v>
      </c>
      <c r="O272" t="s">
        <v>26093</v>
      </c>
      <c r="R272" t="s">
        <v>25372</v>
      </c>
      <c r="S272" t="s">
        <v>6</v>
      </c>
      <c r="T272" t="s">
        <v>2816</v>
      </c>
      <c r="U272">
        <v>61080</v>
      </c>
      <c r="V272" t="s">
        <v>25827</v>
      </c>
      <c r="W272" t="s">
        <v>13743</v>
      </c>
    </row>
    <row r="273" spans="1:23">
      <c r="A273">
        <v>272</v>
      </c>
      <c r="B273" t="s">
        <v>25370</v>
      </c>
      <c r="C273" t="s">
        <v>25367</v>
      </c>
      <c r="D273" t="s">
        <v>6</v>
      </c>
      <c r="E273" t="s">
        <v>25366</v>
      </c>
      <c r="F273" t="str">
        <f>INDEX(Schools!B:B,MATCH(schools[[#This Row],[Address]],Schools!H:H,))</f>
        <v>Dist</v>
      </c>
      <c r="G273">
        <v>42.302317000000002</v>
      </c>
      <c r="H273">
        <v>-89.358196000000007</v>
      </c>
      <c r="I273">
        <v>1</v>
      </c>
      <c r="J273" t="s">
        <v>25824</v>
      </c>
      <c r="K273" t="s">
        <v>25370</v>
      </c>
      <c r="M273" t="s">
        <v>26096</v>
      </c>
      <c r="N273">
        <v>1300</v>
      </c>
      <c r="O273" t="s">
        <v>25875</v>
      </c>
      <c r="R273" t="s">
        <v>25367</v>
      </c>
      <c r="S273" t="s">
        <v>6</v>
      </c>
      <c r="T273" t="s">
        <v>2816</v>
      </c>
      <c r="U273">
        <v>61063</v>
      </c>
      <c r="V273" t="s">
        <v>25827</v>
      </c>
      <c r="W273" t="s">
        <v>13743</v>
      </c>
    </row>
    <row r="274" spans="1:23">
      <c r="A274">
        <v>273</v>
      </c>
      <c r="B274" t="s">
        <v>25370</v>
      </c>
      <c r="C274" t="s">
        <v>25367</v>
      </c>
      <c r="D274" t="s">
        <v>6</v>
      </c>
      <c r="E274" t="s">
        <v>25366</v>
      </c>
      <c r="F274" t="str">
        <f>INDEX(Schools!B:B,MATCH(schools[[#This Row],[Address]],Schools!H:H,))</f>
        <v>Dist</v>
      </c>
      <c r="G274">
        <v>42.302317000000002</v>
      </c>
      <c r="H274">
        <v>-89.358196000000007</v>
      </c>
      <c r="I274">
        <v>1</v>
      </c>
      <c r="J274" t="s">
        <v>25824</v>
      </c>
      <c r="K274" t="s">
        <v>25370</v>
      </c>
      <c r="M274" t="s">
        <v>26096</v>
      </c>
      <c r="N274">
        <v>1300</v>
      </c>
      <c r="O274" t="s">
        <v>25875</v>
      </c>
      <c r="R274" t="s">
        <v>25367</v>
      </c>
      <c r="S274" t="s">
        <v>6</v>
      </c>
      <c r="T274" t="s">
        <v>2816</v>
      </c>
      <c r="U274">
        <v>61063</v>
      </c>
      <c r="V274" t="s">
        <v>25827</v>
      </c>
      <c r="W274" t="s">
        <v>13743</v>
      </c>
    </row>
    <row r="275" spans="1:23">
      <c r="A275">
        <v>274</v>
      </c>
      <c r="B275" t="s">
        <v>25369</v>
      </c>
      <c r="C275" t="s">
        <v>25367</v>
      </c>
      <c r="D275" t="s">
        <v>6</v>
      </c>
      <c r="E275" t="s">
        <v>25366</v>
      </c>
      <c r="F275" t="str">
        <f>INDEX(Schools!B:B,MATCH(schools[[#This Row],[Address]],Schools!H:H,))</f>
        <v>Sch</v>
      </c>
      <c r="G275">
        <v>42.306373999999998</v>
      </c>
      <c r="H275">
        <v>-89.360960000000006</v>
      </c>
      <c r="I275">
        <v>1</v>
      </c>
      <c r="J275" t="s">
        <v>25824</v>
      </c>
      <c r="K275" t="s">
        <v>25369</v>
      </c>
      <c r="M275" t="s">
        <v>26096</v>
      </c>
      <c r="N275">
        <v>1200</v>
      </c>
      <c r="O275" t="s">
        <v>25875</v>
      </c>
      <c r="R275" t="s">
        <v>25367</v>
      </c>
      <c r="S275" t="s">
        <v>6</v>
      </c>
      <c r="T275" t="s">
        <v>2816</v>
      </c>
      <c r="U275">
        <v>61063</v>
      </c>
      <c r="V275" t="s">
        <v>25827</v>
      </c>
      <c r="W275" t="s">
        <v>13743</v>
      </c>
    </row>
    <row r="276" spans="1:23">
      <c r="A276">
        <v>275</v>
      </c>
      <c r="B276" t="s">
        <v>25368</v>
      </c>
      <c r="C276" t="s">
        <v>25367</v>
      </c>
      <c r="D276" t="s">
        <v>6</v>
      </c>
      <c r="E276" t="s">
        <v>25366</v>
      </c>
      <c r="F276" t="str">
        <f>INDEX(Schools!B:B,MATCH(schools[[#This Row],[Address]],Schools!H:H,))</f>
        <v>Sch</v>
      </c>
      <c r="G276">
        <v>42.310164</v>
      </c>
      <c r="H276">
        <v>-89.361591000000004</v>
      </c>
      <c r="I276">
        <v>1</v>
      </c>
      <c r="J276" t="s">
        <v>25824</v>
      </c>
      <c r="K276" t="s">
        <v>25368</v>
      </c>
      <c r="M276" t="s">
        <v>26096</v>
      </c>
      <c r="N276">
        <v>721</v>
      </c>
      <c r="O276" t="s">
        <v>26097</v>
      </c>
      <c r="R276" t="s">
        <v>25367</v>
      </c>
      <c r="S276" t="s">
        <v>6</v>
      </c>
      <c r="T276" t="s">
        <v>2816</v>
      </c>
      <c r="U276">
        <v>61063</v>
      </c>
      <c r="V276" t="s">
        <v>25827</v>
      </c>
      <c r="W276" t="s">
        <v>13743</v>
      </c>
    </row>
    <row r="277" spans="1:23">
      <c r="A277">
        <v>276</v>
      </c>
      <c r="B277" t="s">
        <v>25365</v>
      </c>
      <c r="C277" t="s">
        <v>25362</v>
      </c>
      <c r="D277" t="s">
        <v>6</v>
      </c>
      <c r="E277" t="s">
        <v>25364</v>
      </c>
      <c r="F277" t="str">
        <f>INDEX(Schools!B:B,MATCH(schools[[#This Row],[Address]],Schools!H:H,))</f>
        <v>Dist</v>
      </c>
      <c r="G277">
        <v>42.432988999999999</v>
      </c>
      <c r="H277">
        <v>-89.334147000000002</v>
      </c>
      <c r="I277">
        <v>1</v>
      </c>
      <c r="J277" t="s">
        <v>25824</v>
      </c>
      <c r="K277" t="s">
        <v>25365</v>
      </c>
      <c r="M277" t="s">
        <v>26098</v>
      </c>
      <c r="N277">
        <v>200</v>
      </c>
      <c r="O277" t="s">
        <v>25970</v>
      </c>
      <c r="R277" t="s">
        <v>25362</v>
      </c>
      <c r="S277" t="s">
        <v>6</v>
      </c>
      <c r="T277" t="s">
        <v>2816</v>
      </c>
      <c r="U277">
        <v>61024</v>
      </c>
      <c r="V277" t="s">
        <v>25827</v>
      </c>
      <c r="W277" t="s">
        <v>13743</v>
      </c>
    </row>
    <row r="278" spans="1:23">
      <c r="A278">
        <v>277</v>
      </c>
      <c r="B278" t="s">
        <v>25365</v>
      </c>
      <c r="C278" t="s">
        <v>25362</v>
      </c>
      <c r="D278" t="s">
        <v>6</v>
      </c>
      <c r="E278" t="s">
        <v>25364</v>
      </c>
      <c r="F278" t="str">
        <f>INDEX(Schools!B:B,MATCH(schools[[#This Row],[Address]],Schools!H:H,))</f>
        <v>Dist</v>
      </c>
      <c r="G278">
        <v>42.432988999999999</v>
      </c>
      <c r="H278">
        <v>-89.334147000000002</v>
      </c>
      <c r="I278">
        <v>1</v>
      </c>
      <c r="J278" t="s">
        <v>25824</v>
      </c>
      <c r="K278" t="s">
        <v>25365</v>
      </c>
      <c r="M278" t="s">
        <v>26098</v>
      </c>
      <c r="N278">
        <v>200</v>
      </c>
      <c r="O278" t="s">
        <v>25970</v>
      </c>
      <c r="R278" t="s">
        <v>25362</v>
      </c>
      <c r="S278" t="s">
        <v>6</v>
      </c>
      <c r="T278" t="s">
        <v>2816</v>
      </c>
      <c r="U278">
        <v>61024</v>
      </c>
      <c r="V278" t="s">
        <v>25827</v>
      </c>
      <c r="W278" t="s">
        <v>13743</v>
      </c>
    </row>
    <row r="279" spans="1:23">
      <c r="A279">
        <v>278</v>
      </c>
      <c r="B279" t="s">
        <v>25365</v>
      </c>
      <c r="C279" t="s">
        <v>25362</v>
      </c>
      <c r="D279" t="s">
        <v>6</v>
      </c>
      <c r="E279" t="s">
        <v>25364</v>
      </c>
      <c r="F279" t="str">
        <f>INDEX(Schools!B:B,MATCH(schools[[#This Row],[Address]],Schools!H:H,))</f>
        <v>Dist</v>
      </c>
      <c r="G279">
        <v>42.432988999999999</v>
      </c>
      <c r="H279">
        <v>-89.334147000000002</v>
      </c>
      <c r="I279">
        <v>1</v>
      </c>
      <c r="J279" t="s">
        <v>25824</v>
      </c>
      <c r="K279" t="s">
        <v>25365</v>
      </c>
      <c r="M279" t="s">
        <v>26098</v>
      </c>
      <c r="N279">
        <v>200</v>
      </c>
      <c r="O279" t="s">
        <v>25970</v>
      </c>
      <c r="R279" t="s">
        <v>25362</v>
      </c>
      <c r="S279" t="s">
        <v>6</v>
      </c>
      <c r="T279" t="s">
        <v>2816</v>
      </c>
      <c r="U279">
        <v>61024</v>
      </c>
      <c r="V279" t="s">
        <v>25827</v>
      </c>
      <c r="W279" t="s">
        <v>13743</v>
      </c>
    </row>
    <row r="280" spans="1:23">
      <c r="A280">
        <v>279</v>
      </c>
      <c r="B280" t="s">
        <v>25365</v>
      </c>
      <c r="C280" t="s">
        <v>25362</v>
      </c>
      <c r="D280" t="s">
        <v>6</v>
      </c>
      <c r="E280" t="s">
        <v>25364</v>
      </c>
      <c r="F280" t="str">
        <f>INDEX(Schools!B:B,MATCH(schools[[#This Row],[Address]],Schools!H:H,))</f>
        <v>Dist</v>
      </c>
      <c r="G280">
        <v>42.432988999999999</v>
      </c>
      <c r="H280">
        <v>-89.334147000000002</v>
      </c>
      <c r="I280">
        <v>1</v>
      </c>
      <c r="J280" t="s">
        <v>25824</v>
      </c>
      <c r="K280" t="s">
        <v>25365</v>
      </c>
      <c r="M280" t="s">
        <v>26098</v>
      </c>
      <c r="N280">
        <v>200</v>
      </c>
      <c r="O280" t="s">
        <v>25970</v>
      </c>
      <c r="R280" t="s">
        <v>25362</v>
      </c>
      <c r="S280" t="s">
        <v>6</v>
      </c>
      <c r="T280" t="s">
        <v>2816</v>
      </c>
      <c r="U280">
        <v>61024</v>
      </c>
      <c r="V280" t="s">
        <v>25827</v>
      </c>
      <c r="W280" t="s">
        <v>13743</v>
      </c>
    </row>
    <row r="281" spans="1:23">
      <c r="A281">
        <v>280</v>
      </c>
      <c r="B281" t="s">
        <v>25363</v>
      </c>
      <c r="C281" t="s">
        <v>25362</v>
      </c>
      <c r="D281" t="s">
        <v>6</v>
      </c>
      <c r="E281" t="s">
        <v>25361</v>
      </c>
      <c r="F281" t="str">
        <f>INDEX(Schools!B:B,MATCH(schools[[#This Row],[Address]],Schools!H:H,))</f>
        <v>Sch</v>
      </c>
      <c r="G281">
        <v>42.406430999999998</v>
      </c>
      <c r="H281">
        <v>-89.235338999999996</v>
      </c>
      <c r="I281">
        <v>1</v>
      </c>
      <c r="J281" t="s">
        <v>25824</v>
      </c>
      <c r="K281" t="s">
        <v>25363</v>
      </c>
      <c r="M281" t="s">
        <v>26098</v>
      </c>
      <c r="N281">
        <v>10104</v>
      </c>
      <c r="O281" t="s">
        <v>26099</v>
      </c>
      <c r="R281" t="s">
        <v>25362</v>
      </c>
      <c r="S281" t="s">
        <v>6</v>
      </c>
      <c r="T281" t="s">
        <v>2816</v>
      </c>
      <c r="U281">
        <v>61024</v>
      </c>
      <c r="V281" t="s">
        <v>25827</v>
      </c>
      <c r="W281" t="s">
        <v>13743</v>
      </c>
    </row>
    <row r="282" spans="1:23">
      <c r="A282">
        <v>281</v>
      </c>
      <c r="B282" t="s">
        <v>25354</v>
      </c>
      <c r="C282" t="s">
        <v>13743</v>
      </c>
      <c r="D282" t="s">
        <v>6</v>
      </c>
      <c r="E282" t="s">
        <v>25353</v>
      </c>
      <c r="F282" t="str">
        <f>INDEX(Schools!B:B,MATCH(schools[[#This Row],[Address]],Schools!H:H,))</f>
        <v>Dist</v>
      </c>
      <c r="G282">
        <v>42.271777999999998</v>
      </c>
      <c r="H282">
        <v>-89.237678000000002</v>
      </c>
      <c r="I282">
        <v>1</v>
      </c>
      <c r="J282" t="s">
        <v>25824</v>
      </c>
      <c r="K282" t="s">
        <v>25354</v>
      </c>
      <c r="M282" t="s">
        <v>26100</v>
      </c>
      <c r="N282">
        <v>304</v>
      </c>
      <c r="O282" t="s">
        <v>26101</v>
      </c>
      <c r="R282" t="s">
        <v>13743</v>
      </c>
      <c r="S282" t="s">
        <v>6</v>
      </c>
      <c r="T282" t="s">
        <v>2816</v>
      </c>
      <c r="U282">
        <v>61088</v>
      </c>
      <c r="V282" t="s">
        <v>25827</v>
      </c>
      <c r="W282" t="s">
        <v>13743</v>
      </c>
    </row>
    <row r="283" spans="1:23">
      <c r="A283">
        <v>282</v>
      </c>
      <c r="B283" t="s">
        <v>25360</v>
      </c>
      <c r="C283" t="s">
        <v>13743</v>
      </c>
      <c r="D283" t="s">
        <v>6</v>
      </c>
      <c r="E283" t="s">
        <v>25359</v>
      </c>
      <c r="F283" t="str">
        <f>INDEX(Schools!B:B,MATCH(schools[[#This Row],[Address]],Schools!H:H,))</f>
        <v>Sch</v>
      </c>
      <c r="G283">
        <v>42.271743000000001</v>
      </c>
      <c r="H283">
        <v>-89.239217999999994</v>
      </c>
      <c r="I283">
        <v>1</v>
      </c>
      <c r="J283" t="s">
        <v>25824</v>
      </c>
      <c r="K283" t="s">
        <v>25360</v>
      </c>
      <c r="M283" t="s">
        <v>26100</v>
      </c>
      <c r="N283">
        <v>200</v>
      </c>
      <c r="O283" t="s">
        <v>26101</v>
      </c>
      <c r="R283" t="s">
        <v>13743</v>
      </c>
      <c r="S283" t="s">
        <v>6</v>
      </c>
      <c r="T283" t="s">
        <v>2816</v>
      </c>
      <c r="U283">
        <v>61088</v>
      </c>
      <c r="V283" t="s">
        <v>25827</v>
      </c>
      <c r="W283" t="s">
        <v>13743</v>
      </c>
    </row>
    <row r="284" spans="1:23">
      <c r="A284">
        <v>283</v>
      </c>
      <c r="B284" t="s">
        <v>25358</v>
      </c>
      <c r="C284" t="s">
        <v>13743</v>
      </c>
      <c r="D284" t="s">
        <v>6</v>
      </c>
      <c r="E284" t="s">
        <v>25357</v>
      </c>
      <c r="F284" t="str">
        <f>INDEX(Schools!B:B,MATCH(schools[[#This Row],[Address]],Schools!H:H,))</f>
        <v>Sch</v>
      </c>
      <c r="G284">
        <v>42.270699999999998</v>
      </c>
      <c r="H284">
        <v>-89.241316999999995</v>
      </c>
      <c r="I284">
        <v>1</v>
      </c>
      <c r="J284" t="s">
        <v>25850</v>
      </c>
      <c r="K284" t="s">
        <v>25358</v>
      </c>
      <c r="M284" t="s">
        <v>26100</v>
      </c>
      <c r="N284">
        <v>407</v>
      </c>
      <c r="O284" t="s">
        <v>26102</v>
      </c>
      <c r="R284" t="s">
        <v>13743</v>
      </c>
      <c r="S284" t="s">
        <v>6</v>
      </c>
      <c r="T284" t="s">
        <v>2816</v>
      </c>
      <c r="U284">
        <v>61088</v>
      </c>
      <c r="V284" t="s">
        <v>25827</v>
      </c>
      <c r="W284" t="s">
        <v>25853</v>
      </c>
    </row>
    <row r="285" spans="1:23">
      <c r="A285">
        <v>284</v>
      </c>
      <c r="B285" t="s">
        <v>25356</v>
      </c>
      <c r="C285" t="s">
        <v>13743</v>
      </c>
      <c r="D285" t="s">
        <v>6</v>
      </c>
      <c r="E285" t="s">
        <v>25355</v>
      </c>
      <c r="F285" t="str">
        <f>INDEX(Schools!B:B,MATCH(schools[[#This Row],[Address]],Schools!H:H,))</f>
        <v>Sch</v>
      </c>
      <c r="G285">
        <v>42.262238000000004</v>
      </c>
      <c r="H285">
        <v>-89.243268</v>
      </c>
      <c r="I285">
        <v>1</v>
      </c>
      <c r="J285" t="s">
        <v>25824</v>
      </c>
      <c r="K285" t="s">
        <v>25356</v>
      </c>
      <c r="M285" t="s">
        <v>26100</v>
      </c>
      <c r="N285">
        <v>309</v>
      </c>
      <c r="O285" t="s">
        <v>26103</v>
      </c>
      <c r="R285" t="s">
        <v>13743</v>
      </c>
      <c r="S285" t="s">
        <v>6</v>
      </c>
      <c r="T285" t="s">
        <v>2816</v>
      </c>
      <c r="U285">
        <v>61088</v>
      </c>
      <c r="V285" t="s">
        <v>25827</v>
      </c>
      <c r="W285" t="s">
        <v>13743</v>
      </c>
    </row>
    <row r="286" spans="1:23">
      <c r="A286">
        <v>285</v>
      </c>
      <c r="B286" t="s">
        <v>25354</v>
      </c>
      <c r="C286" t="s">
        <v>13743</v>
      </c>
      <c r="D286" t="s">
        <v>6</v>
      </c>
      <c r="E286" t="s">
        <v>25353</v>
      </c>
      <c r="F286" t="str">
        <f>INDEX(Schools!B:B,MATCH(schools[[#This Row],[Address]],Schools!H:H,))</f>
        <v>Dist</v>
      </c>
      <c r="G286">
        <v>42.271777999999998</v>
      </c>
      <c r="H286">
        <v>-89.237678000000002</v>
      </c>
      <c r="I286">
        <v>1</v>
      </c>
      <c r="J286" t="s">
        <v>25824</v>
      </c>
      <c r="K286" t="s">
        <v>25354</v>
      </c>
      <c r="M286" t="s">
        <v>26100</v>
      </c>
      <c r="N286">
        <v>304</v>
      </c>
      <c r="O286" t="s">
        <v>26101</v>
      </c>
      <c r="R286" t="s">
        <v>13743</v>
      </c>
      <c r="S286" t="s">
        <v>6</v>
      </c>
      <c r="T286" t="s">
        <v>2816</v>
      </c>
      <c r="U286">
        <v>61088</v>
      </c>
      <c r="V286" t="s">
        <v>25827</v>
      </c>
      <c r="W286" t="s">
        <v>13743</v>
      </c>
    </row>
    <row r="287" spans="1:23">
      <c r="A287">
        <v>286</v>
      </c>
      <c r="B287" t="s">
        <v>25352</v>
      </c>
      <c r="C287" t="s">
        <v>14530</v>
      </c>
      <c r="D287" t="s">
        <v>6</v>
      </c>
      <c r="E287" t="s">
        <v>25351</v>
      </c>
      <c r="F287" t="str">
        <f>INDEX(Schools!B:B,MATCH(schools[[#This Row],[Address]],Schools!H:H,))</f>
        <v>Dist</v>
      </c>
      <c r="G287">
        <v>42.120859000000003</v>
      </c>
      <c r="H287">
        <v>-88.036966000000007</v>
      </c>
      <c r="I287">
        <v>1</v>
      </c>
      <c r="J287" t="s">
        <v>25824</v>
      </c>
      <c r="K287" t="s">
        <v>26104</v>
      </c>
      <c r="M287" t="s">
        <v>26105</v>
      </c>
      <c r="N287">
        <v>580</v>
      </c>
      <c r="O287" t="s">
        <v>26106</v>
      </c>
      <c r="R287" t="s">
        <v>14530</v>
      </c>
      <c r="S287" t="s">
        <v>6</v>
      </c>
      <c r="T287" t="s">
        <v>1946</v>
      </c>
      <c r="U287">
        <v>60067</v>
      </c>
      <c r="V287" t="s">
        <v>25827</v>
      </c>
      <c r="W287" t="s">
        <v>13736</v>
      </c>
    </row>
    <row r="288" spans="1:23">
      <c r="A288">
        <v>287</v>
      </c>
      <c r="B288" t="s">
        <v>25350</v>
      </c>
      <c r="C288" t="s">
        <v>14836</v>
      </c>
      <c r="D288" t="s">
        <v>6</v>
      </c>
      <c r="E288" t="s">
        <v>25349</v>
      </c>
      <c r="F288" t="str">
        <f>INDEX(Schools!B:B,MATCH(schools[[#This Row],[Address]],Schools!H:H,))</f>
        <v>Sch</v>
      </c>
      <c r="G288">
        <v>42.082723000000001</v>
      </c>
      <c r="H288">
        <v>-88.045457999999996</v>
      </c>
      <c r="I288">
        <v>1</v>
      </c>
      <c r="J288" t="s">
        <v>25824</v>
      </c>
      <c r="K288" t="s">
        <v>25350</v>
      </c>
      <c r="M288" t="s">
        <v>26107</v>
      </c>
      <c r="N288">
        <v>2600</v>
      </c>
      <c r="O288" t="s">
        <v>26108</v>
      </c>
      <c r="R288" t="s">
        <v>14836</v>
      </c>
      <c r="S288" t="s">
        <v>6</v>
      </c>
      <c r="T288" t="s">
        <v>1946</v>
      </c>
      <c r="U288">
        <v>60008</v>
      </c>
      <c r="V288" t="s">
        <v>25827</v>
      </c>
      <c r="W288" t="s">
        <v>13736</v>
      </c>
    </row>
    <row r="289" spans="1:23">
      <c r="A289">
        <v>288</v>
      </c>
      <c r="B289" t="s">
        <v>25348</v>
      </c>
      <c r="C289" t="s">
        <v>14836</v>
      </c>
      <c r="D289" t="s">
        <v>6</v>
      </c>
      <c r="E289" t="s">
        <v>25347</v>
      </c>
      <c r="F289" t="str">
        <f>INDEX(Schools!B:B,MATCH(schools[[#This Row],[Address]],Schools!H:H,))</f>
        <v>Sch</v>
      </c>
      <c r="G289">
        <v>42.074565</v>
      </c>
      <c r="H289">
        <v>-88.013993999999997</v>
      </c>
      <c r="I289">
        <v>1</v>
      </c>
      <c r="J289" t="s">
        <v>25824</v>
      </c>
      <c r="K289" t="s">
        <v>25348</v>
      </c>
      <c r="M289" t="s">
        <v>26107</v>
      </c>
      <c r="N289">
        <v>2600</v>
      </c>
      <c r="O289" t="s">
        <v>26109</v>
      </c>
      <c r="R289" t="s">
        <v>14836</v>
      </c>
      <c r="S289" t="s">
        <v>6</v>
      </c>
      <c r="T289" t="s">
        <v>1946</v>
      </c>
      <c r="U289">
        <v>60008</v>
      </c>
      <c r="V289" t="s">
        <v>25827</v>
      </c>
      <c r="W289" t="s">
        <v>13736</v>
      </c>
    </row>
    <row r="290" spans="1:23">
      <c r="A290">
        <v>289</v>
      </c>
      <c r="B290" t="s">
        <v>25318</v>
      </c>
      <c r="C290" t="s">
        <v>14530</v>
      </c>
      <c r="D290" t="s">
        <v>6</v>
      </c>
      <c r="E290" t="s">
        <v>25317</v>
      </c>
      <c r="F290" t="str">
        <f>INDEX(Schools!B:B,MATCH(schools[[#This Row],[Address]],Schools!H:H,))</f>
        <v>Sch</v>
      </c>
      <c r="G290">
        <v>42.112510999999998</v>
      </c>
      <c r="H290">
        <v>-88.021915000000007</v>
      </c>
      <c r="I290">
        <v>0.9</v>
      </c>
      <c r="J290" t="s">
        <v>25850</v>
      </c>
      <c r="K290" t="s">
        <v>25318</v>
      </c>
      <c r="M290" t="s">
        <v>26110</v>
      </c>
      <c r="N290">
        <v>120</v>
      </c>
      <c r="O290" t="s">
        <v>26111</v>
      </c>
      <c r="R290" t="s">
        <v>14530</v>
      </c>
      <c r="S290" t="s">
        <v>6</v>
      </c>
      <c r="T290" t="s">
        <v>1946</v>
      </c>
      <c r="U290">
        <v>60074</v>
      </c>
      <c r="V290" t="s">
        <v>25827</v>
      </c>
      <c r="W290" t="s">
        <v>25853</v>
      </c>
    </row>
    <row r="291" spans="1:23">
      <c r="A291">
        <v>290</v>
      </c>
      <c r="B291" t="s">
        <v>25346</v>
      </c>
      <c r="C291" t="s">
        <v>14530</v>
      </c>
      <c r="D291" t="s">
        <v>6</v>
      </c>
      <c r="E291" t="s">
        <v>25345</v>
      </c>
      <c r="F291" t="str">
        <f>INDEX(Schools!B:B,MATCH(schools[[#This Row],[Address]],Schools!H:H,))</f>
        <v>Sch</v>
      </c>
      <c r="G291">
        <v>42.129595000000002</v>
      </c>
      <c r="H291">
        <v>-88.049744000000004</v>
      </c>
      <c r="I291">
        <v>1</v>
      </c>
      <c r="J291" t="s">
        <v>25824</v>
      </c>
      <c r="K291" t="s">
        <v>25346</v>
      </c>
      <c r="M291" t="s">
        <v>26105</v>
      </c>
      <c r="N291">
        <v>1100</v>
      </c>
      <c r="O291" t="s">
        <v>26112</v>
      </c>
      <c r="R291" t="s">
        <v>14530</v>
      </c>
      <c r="S291" t="s">
        <v>6</v>
      </c>
      <c r="T291" t="s">
        <v>1946</v>
      </c>
      <c r="U291">
        <v>60067</v>
      </c>
      <c r="V291" t="s">
        <v>25827</v>
      </c>
      <c r="W291" t="s">
        <v>13736</v>
      </c>
    </row>
    <row r="292" spans="1:23">
      <c r="A292">
        <v>291</v>
      </c>
      <c r="B292" t="s">
        <v>25344</v>
      </c>
      <c r="C292" t="s">
        <v>14800</v>
      </c>
      <c r="D292" t="s">
        <v>6</v>
      </c>
      <c r="E292" t="s">
        <v>25343</v>
      </c>
      <c r="F292" t="str">
        <f>INDEX(Schools!B:B,MATCH(schools[[#This Row],[Address]],Schools!H:H,))</f>
        <v>Sch</v>
      </c>
      <c r="G292">
        <v>42.092278</v>
      </c>
      <c r="H292">
        <v>-88.098410000000001</v>
      </c>
      <c r="I292">
        <v>1</v>
      </c>
      <c r="J292" t="s">
        <v>25824</v>
      </c>
      <c r="K292" t="s">
        <v>25344</v>
      </c>
      <c r="M292" t="s">
        <v>26113</v>
      </c>
      <c r="N292">
        <v>3805</v>
      </c>
      <c r="O292" t="s">
        <v>26114</v>
      </c>
      <c r="R292" t="s">
        <v>13411</v>
      </c>
      <c r="S292" t="s">
        <v>6</v>
      </c>
      <c r="T292" t="s">
        <v>1946</v>
      </c>
      <c r="U292">
        <v>60192</v>
      </c>
      <c r="V292" t="s">
        <v>25827</v>
      </c>
      <c r="W292" t="s">
        <v>13736</v>
      </c>
    </row>
    <row r="293" spans="1:23">
      <c r="A293">
        <v>292</v>
      </c>
      <c r="B293" t="s">
        <v>25342</v>
      </c>
      <c r="C293" t="s">
        <v>14530</v>
      </c>
      <c r="D293" t="s">
        <v>6</v>
      </c>
      <c r="E293" t="s">
        <v>25341</v>
      </c>
      <c r="F293" t="str">
        <f>INDEX(Schools!B:B,MATCH(schools[[#This Row],[Address]],Schools!H:H,))</f>
        <v>Sch</v>
      </c>
      <c r="G293">
        <v>42.123831000000003</v>
      </c>
      <c r="H293">
        <v>-88.018343000000002</v>
      </c>
      <c r="I293">
        <v>1</v>
      </c>
      <c r="J293" t="s">
        <v>25824</v>
      </c>
      <c r="K293" t="s">
        <v>25342</v>
      </c>
      <c r="M293" t="s">
        <v>26110</v>
      </c>
      <c r="N293">
        <v>1020</v>
      </c>
      <c r="O293" t="s">
        <v>26115</v>
      </c>
      <c r="R293" t="s">
        <v>14530</v>
      </c>
      <c r="S293" t="s">
        <v>6</v>
      </c>
      <c r="T293" t="s">
        <v>1946</v>
      </c>
      <c r="U293">
        <v>60074</v>
      </c>
      <c r="V293" t="s">
        <v>25827</v>
      </c>
      <c r="W293" t="s">
        <v>13736</v>
      </c>
    </row>
    <row r="294" spans="1:23">
      <c r="A294">
        <v>293</v>
      </c>
      <c r="B294" t="s">
        <v>25340</v>
      </c>
      <c r="C294" t="s">
        <v>14836</v>
      </c>
      <c r="D294" t="s">
        <v>6</v>
      </c>
      <c r="E294" t="s">
        <v>25339</v>
      </c>
      <c r="F294" t="str">
        <f>INDEX(Schools!B:B,MATCH(schools[[#This Row],[Address]],Schools!H:H,))</f>
        <v>Sch</v>
      </c>
      <c r="G294">
        <v>42.067315999999998</v>
      </c>
      <c r="H294">
        <v>-88.025925000000001</v>
      </c>
      <c r="I294">
        <v>1</v>
      </c>
      <c r="J294" t="s">
        <v>25824</v>
      </c>
      <c r="K294" t="s">
        <v>25340</v>
      </c>
      <c r="M294" t="s">
        <v>26107</v>
      </c>
      <c r="N294">
        <v>3800</v>
      </c>
      <c r="O294" t="s">
        <v>26116</v>
      </c>
      <c r="R294" t="s">
        <v>14836</v>
      </c>
      <c r="S294" t="s">
        <v>6</v>
      </c>
      <c r="T294" t="s">
        <v>1946</v>
      </c>
      <c r="U294">
        <v>60008</v>
      </c>
      <c r="V294" t="s">
        <v>25827</v>
      </c>
      <c r="W294" t="s">
        <v>13736</v>
      </c>
    </row>
    <row r="295" spans="1:23">
      <c r="A295">
        <v>294</v>
      </c>
      <c r="B295" t="s">
        <v>25338</v>
      </c>
      <c r="C295" t="s">
        <v>14530</v>
      </c>
      <c r="D295" t="s">
        <v>6</v>
      </c>
      <c r="E295" t="s">
        <v>25337</v>
      </c>
      <c r="F295" t="str">
        <f>INDEX(Schools!B:B,MATCH(schools[[#This Row],[Address]],Schools!H:H,))</f>
        <v>Sch</v>
      </c>
      <c r="G295">
        <v>42.111331999999997</v>
      </c>
      <c r="H295">
        <v>-88.073687000000007</v>
      </c>
      <c r="I295">
        <v>1</v>
      </c>
      <c r="J295" t="s">
        <v>25824</v>
      </c>
      <c r="K295" t="s">
        <v>25338</v>
      </c>
      <c r="M295" t="s">
        <v>26105</v>
      </c>
      <c r="N295">
        <v>100</v>
      </c>
      <c r="O295" t="s">
        <v>26117</v>
      </c>
      <c r="R295" t="s">
        <v>14530</v>
      </c>
      <c r="S295" t="s">
        <v>6</v>
      </c>
      <c r="T295" t="s">
        <v>1946</v>
      </c>
      <c r="U295">
        <v>60067</v>
      </c>
      <c r="V295" t="s">
        <v>25827</v>
      </c>
      <c r="W295" t="s">
        <v>13736</v>
      </c>
    </row>
    <row r="296" spans="1:23">
      <c r="A296">
        <v>295</v>
      </c>
      <c r="B296" t="s">
        <v>25336</v>
      </c>
      <c r="C296" t="s">
        <v>14836</v>
      </c>
      <c r="D296" t="s">
        <v>6</v>
      </c>
      <c r="E296" t="s">
        <v>25335</v>
      </c>
      <c r="F296" t="str">
        <f>INDEX(Schools!B:B,MATCH(schools[[#This Row],[Address]],Schools!H:H,))</f>
        <v>Sch</v>
      </c>
      <c r="G296">
        <v>42.079977999999997</v>
      </c>
      <c r="H296">
        <v>-88.016459999999995</v>
      </c>
      <c r="I296">
        <v>1</v>
      </c>
      <c r="J296" t="s">
        <v>25824</v>
      </c>
      <c r="K296" t="s">
        <v>25336</v>
      </c>
      <c r="M296" t="s">
        <v>26107</v>
      </c>
      <c r="N296">
        <v>2905</v>
      </c>
      <c r="O296" t="s">
        <v>26118</v>
      </c>
      <c r="R296" t="s">
        <v>14836</v>
      </c>
      <c r="S296" t="s">
        <v>6</v>
      </c>
      <c r="T296" t="s">
        <v>1946</v>
      </c>
      <c r="U296">
        <v>60008</v>
      </c>
      <c r="V296" t="s">
        <v>25827</v>
      </c>
      <c r="W296" t="s">
        <v>13736</v>
      </c>
    </row>
    <row r="297" spans="1:23">
      <c r="A297">
        <v>296</v>
      </c>
      <c r="B297" t="s">
        <v>25334</v>
      </c>
      <c r="C297" t="s">
        <v>14530</v>
      </c>
      <c r="D297" t="s">
        <v>6</v>
      </c>
      <c r="E297" t="s">
        <v>25333</v>
      </c>
      <c r="F297" t="str">
        <f>INDEX(Schools!B:B,MATCH(schools[[#This Row],[Address]],Schools!H:H,))</f>
        <v>Sch</v>
      </c>
      <c r="G297">
        <v>42.095547000000003</v>
      </c>
      <c r="H297">
        <v>-88.070153000000005</v>
      </c>
      <c r="I297">
        <v>1</v>
      </c>
      <c r="J297" t="s">
        <v>25824</v>
      </c>
      <c r="K297" t="s">
        <v>25334</v>
      </c>
      <c r="M297" t="s">
        <v>26105</v>
      </c>
      <c r="N297">
        <v>1105</v>
      </c>
      <c r="O297" t="s">
        <v>26119</v>
      </c>
      <c r="R297" t="s">
        <v>14530</v>
      </c>
      <c r="S297" t="s">
        <v>6</v>
      </c>
      <c r="T297" t="s">
        <v>1946</v>
      </c>
      <c r="U297">
        <v>60067</v>
      </c>
      <c r="V297" t="s">
        <v>25827</v>
      </c>
      <c r="W297" t="s">
        <v>13736</v>
      </c>
    </row>
    <row r="298" spans="1:23">
      <c r="A298">
        <v>297</v>
      </c>
      <c r="B298" t="s">
        <v>25332</v>
      </c>
      <c r="C298" t="s">
        <v>14530</v>
      </c>
      <c r="D298" t="s">
        <v>6</v>
      </c>
      <c r="E298" t="s">
        <v>25331</v>
      </c>
      <c r="F298" t="str">
        <f>INDEX(Schools!B:B,MATCH(schools[[#This Row],[Address]],Schools!H:H,))</f>
        <v>Sch</v>
      </c>
      <c r="G298">
        <v>42.119421000000003</v>
      </c>
      <c r="H298">
        <v>-88.008216000000004</v>
      </c>
      <c r="I298">
        <v>1</v>
      </c>
      <c r="J298" t="s">
        <v>25824</v>
      </c>
      <c r="K298" t="s">
        <v>25332</v>
      </c>
      <c r="M298" t="s">
        <v>26110</v>
      </c>
      <c r="N298">
        <v>500</v>
      </c>
      <c r="O298" t="s">
        <v>26120</v>
      </c>
      <c r="R298" t="s">
        <v>14530</v>
      </c>
      <c r="S298" t="s">
        <v>6</v>
      </c>
      <c r="T298" t="s">
        <v>1946</v>
      </c>
      <c r="U298">
        <v>60074</v>
      </c>
      <c r="V298" t="s">
        <v>25827</v>
      </c>
      <c r="W298" t="s">
        <v>13736</v>
      </c>
    </row>
    <row r="299" spans="1:23">
      <c r="A299">
        <v>298</v>
      </c>
      <c r="B299" t="s">
        <v>25330</v>
      </c>
      <c r="C299" t="s">
        <v>14530</v>
      </c>
      <c r="D299" t="s">
        <v>6</v>
      </c>
      <c r="E299" t="s">
        <v>25329</v>
      </c>
      <c r="F299" t="str">
        <f>INDEX(Schools!B:B,MATCH(schools[[#This Row],[Address]],Schools!H:H,))</f>
        <v>Sch</v>
      </c>
      <c r="G299">
        <v>42.130701000000002</v>
      </c>
      <c r="H299">
        <v>-88.036120999999994</v>
      </c>
      <c r="I299">
        <v>1</v>
      </c>
      <c r="J299" t="s">
        <v>25824</v>
      </c>
      <c r="K299" t="s">
        <v>25330</v>
      </c>
      <c r="M299" t="s">
        <v>26105</v>
      </c>
      <c r="N299">
        <v>1021</v>
      </c>
      <c r="O299" t="s">
        <v>26121</v>
      </c>
      <c r="R299" t="s">
        <v>14530</v>
      </c>
      <c r="S299" t="s">
        <v>6</v>
      </c>
      <c r="T299" t="s">
        <v>1946</v>
      </c>
      <c r="U299">
        <v>60067</v>
      </c>
      <c r="V299" t="s">
        <v>25827</v>
      </c>
      <c r="W299" t="s">
        <v>13736</v>
      </c>
    </row>
    <row r="300" spans="1:23">
      <c r="A300">
        <v>299</v>
      </c>
      <c r="B300" t="s">
        <v>25328</v>
      </c>
      <c r="C300" t="s">
        <v>14530</v>
      </c>
      <c r="D300" t="s">
        <v>6</v>
      </c>
      <c r="E300" t="s">
        <v>25327</v>
      </c>
      <c r="F300" t="str">
        <f>INDEX(Schools!B:B,MATCH(schools[[#This Row],[Address]],Schools!H:H,))</f>
        <v>Sch</v>
      </c>
      <c r="G300">
        <v>42.108395999999999</v>
      </c>
      <c r="H300">
        <v>-88.046802</v>
      </c>
      <c r="I300">
        <v>1</v>
      </c>
      <c r="J300" t="s">
        <v>25850</v>
      </c>
      <c r="K300" t="s">
        <v>25328</v>
      </c>
      <c r="M300" t="s">
        <v>26105</v>
      </c>
      <c r="N300">
        <v>225</v>
      </c>
      <c r="O300" t="s">
        <v>25838</v>
      </c>
      <c r="R300" t="s">
        <v>14530</v>
      </c>
      <c r="S300" t="s">
        <v>6</v>
      </c>
      <c r="T300" t="s">
        <v>1946</v>
      </c>
      <c r="U300">
        <v>60067</v>
      </c>
      <c r="V300" t="s">
        <v>25827</v>
      </c>
      <c r="W300" t="s">
        <v>25853</v>
      </c>
    </row>
    <row r="301" spans="1:23">
      <c r="A301">
        <v>300</v>
      </c>
      <c r="B301" t="s">
        <v>25326</v>
      </c>
      <c r="C301" t="s">
        <v>14530</v>
      </c>
      <c r="D301" t="s">
        <v>6</v>
      </c>
      <c r="E301" t="s">
        <v>25325</v>
      </c>
      <c r="F301" t="str">
        <f>INDEX(Schools!B:B,MATCH(schools[[#This Row],[Address]],Schools!H:H,))</f>
        <v>Sch</v>
      </c>
      <c r="G301">
        <v>42.096704000000003</v>
      </c>
      <c r="H301">
        <v>-88.054573000000005</v>
      </c>
      <c r="I301">
        <v>1</v>
      </c>
      <c r="J301" t="s">
        <v>25824</v>
      </c>
      <c r="K301" t="s">
        <v>25326</v>
      </c>
      <c r="M301" t="s">
        <v>26105</v>
      </c>
      <c r="N301">
        <v>434</v>
      </c>
      <c r="O301" t="s">
        <v>26119</v>
      </c>
      <c r="R301" t="s">
        <v>14530</v>
      </c>
      <c r="S301" t="s">
        <v>6</v>
      </c>
      <c r="T301" t="s">
        <v>1946</v>
      </c>
      <c r="U301">
        <v>60067</v>
      </c>
      <c r="V301" t="s">
        <v>25827</v>
      </c>
      <c r="W301" t="s">
        <v>13736</v>
      </c>
    </row>
    <row r="302" spans="1:23">
      <c r="A302">
        <v>301</v>
      </c>
      <c r="B302" t="s">
        <v>25324</v>
      </c>
      <c r="C302" t="s">
        <v>14530</v>
      </c>
      <c r="D302" t="s">
        <v>6</v>
      </c>
      <c r="E302" t="s">
        <v>25323</v>
      </c>
      <c r="F302" t="str">
        <f>INDEX(Schools!B:B,MATCH(schools[[#This Row],[Address]],Schools!H:H,))</f>
        <v>Sch</v>
      </c>
      <c r="G302">
        <v>42.112279999999998</v>
      </c>
      <c r="H302">
        <v>-88.038076000000004</v>
      </c>
      <c r="I302">
        <v>1</v>
      </c>
      <c r="J302" t="s">
        <v>25824</v>
      </c>
      <c r="K302" t="s">
        <v>25324</v>
      </c>
      <c r="M302" t="s">
        <v>26105</v>
      </c>
      <c r="N302">
        <v>101</v>
      </c>
      <c r="O302" t="s">
        <v>26122</v>
      </c>
      <c r="R302" t="s">
        <v>14530</v>
      </c>
      <c r="S302" t="s">
        <v>6</v>
      </c>
      <c r="T302" t="s">
        <v>1946</v>
      </c>
      <c r="U302">
        <v>60067</v>
      </c>
      <c r="V302" t="s">
        <v>25827</v>
      </c>
      <c r="W302" t="s">
        <v>13736</v>
      </c>
    </row>
    <row r="303" spans="1:23">
      <c r="A303">
        <v>302</v>
      </c>
      <c r="B303" t="s">
        <v>25322</v>
      </c>
      <c r="C303" t="s">
        <v>14530</v>
      </c>
      <c r="D303" t="s">
        <v>6</v>
      </c>
      <c r="E303" t="s">
        <v>25321</v>
      </c>
      <c r="F303" t="str">
        <f>INDEX(Schools!B:B,MATCH(schools[[#This Row],[Address]],Schools!H:H,))</f>
        <v>Sch</v>
      </c>
      <c r="G303">
        <v>42.127791999999999</v>
      </c>
      <c r="H303">
        <v>-88.022869</v>
      </c>
      <c r="I303">
        <v>1</v>
      </c>
      <c r="J303" t="s">
        <v>25824</v>
      </c>
      <c r="K303" t="s">
        <v>25322</v>
      </c>
      <c r="M303" t="s">
        <v>26110</v>
      </c>
      <c r="N303">
        <v>925</v>
      </c>
      <c r="O303" t="s">
        <v>26123</v>
      </c>
      <c r="R303" t="s">
        <v>14530</v>
      </c>
      <c r="S303" t="s">
        <v>6</v>
      </c>
      <c r="T303" t="s">
        <v>1946</v>
      </c>
      <c r="U303">
        <v>60074</v>
      </c>
      <c r="V303" t="s">
        <v>25827</v>
      </c>
      <c r="W303" t="s">
        <v>13736</v>
      </c>
    </row>
    <row r="304" spans="1:23">
      <c r="A304">
        <v>303</v>
      </c>
      <c r="B304" t="s">
        <v>25320</v>
      </c>
      <c r="C304" t="s">
        <v>14836</v>
      </c>
      <c r="D304" t="s">
        <v>6</v>
      </c>
      <c r="E304" t="s">
        <v>25319</v>
      </c>
      <c r="F304" t="str">
        <f>INDEX(Schools!B:B,MATCH(schools[[#This Row],[Address]],Schools!H:H,))</f>
        <v>Sch</v>
      </c>
      <c r="G304">
        <v>42.062961000000001</v>
      </c>
      <c r="H304">
        <v>-88.018637999999996</v>
      </c>
      <c r="I304">
        <v>1</v>
      </c>
      <c r="J304" t="s">
        <v>25824</v>
      </c>
      <c r="K304" t="s">
        <v>25320</v>
      </c>
      <c r="M304" t="s">
        <v>26107</v>
      </c>
      <c r="N304">
        <v>4700</v>
      </c>
      <c r="O304" t="s">
        <v>26124</v>
      </c>
      <c r="R304" t="s">
        <v>14836</v>
      </c>
      <c r="S304" t="s">
        <v>6</v>
      </c>
      <c r="T304" t="s">
        <v>1946</v>
      </c>
      <c r="U304">
        <v>60008</v>
      </c>
      <c r="V304" t="s">
        <v>25827</v>
      </c>
      <c r="W304" t="s">
        <v>13736</v>
      </c>
    </row>
    <row r="305" spans="1:23">
      <c r="A305">
        <v>304</v>
      </c>
      <c r="B305" t="s">
        <v>25318</v>
      </c>
      <c r="C305" t="s">
        <v>14530</v>
      </c>
      <c r="D305" t="s">
        <v>6</v>
      </c>
      <c r="E305" t="s">
        <v>25317</v>
      </c>
      <c r="F305" t="str">
        <f>INDEX(Schools!B:B,MATCH(schools[[#This Row],[Address]],Schools!H:H,))</f>
        <v>Sch</v>
      </c>
      <c r="G305">
        <v>42.112510999999998</v>
      </c>
      <c r="H305">
        <v>-88.021915000000007</v>
      </c>
      <c r="I305">
        <v>0.9</v>
      </c>
      <c r="J305" t="s">
        <v>25850</v>
      </c>
      <c r="K305" t="s">
        <v>25318</v>
      </c>
      <c r="M305" t="s">
        <v>26110</v>
      </c>
      <c r="N305">
        <v>120</v>
      </c>
      <c r="O305" t="s">
        <v>26111</v>
      </c>
      <c r="R305" t="s">
        <v>14530</v>
      </c>
      <c r="S305" t="s">
        <v>6</v>
      </c>
      <c r="T305" t="s">
        <v>1946</v>
      </c>
      <c r="U305">
        <v>60074</v>
      </c>
      <c r="V305" t="s">
        <v>25827</v>
      </c>
      <c r="W305" t="s">
        <v>25853</v>
      </c>
    </row>
    <row r="306" spans="1:23">
      <c r="A306">
        <v>305</v>
      </c>
      <c r="B306" t="s">
        <v>25316</v>
      </c>
      <c r="C306" t="s">
        <v>13411</v>
      </c>
      <c r="D306" t="s">
        <v>6</v>
      </c>
      <c r="E306" t="s">
        <v>25315</v>
      </c>
      <c r="F306" t="str">
        <f>INDEX(Schools!B:B,MATCH(schools[[#This Row],[Address]],Schools!H:H,))</f>
        <v>Sch</v>
      </c>
      <c r="G306">
        <v>42.102342999999998</v>
      </c>
      <c r="H306">
        <v>-88.103767000000005</v>
      </c>
      <c r="I306">
        <v>1</v>
      </c>
      <c r="J306" t="s">
        <v>25824</v>
      </c>
      <c r="K306" t="s">
        <v>25316</v>
      </c>
      <c r="M306" t="s">
        <v>26113</v>
      </c>
      <c r="N306">
        <v>4335</v>
      </c>
      <c r="O306" t="s">
        <v>26125</v>
      </c>
      <c r="R306" t="s">
        <v>13411</v>
      </c>
      <c r="S306" t="s">
        <v>6</v>
      </c>
      <c r="T306" t="s">
        <v>1946</v>
      </c>
      <c r="U306">
        <v>60192</v>
      </c>
      <c r="V306" t="s">
        <v>25827</v>
      </c>
      <c r="W306" t="s">
        <v>13736</v>
      </c>
    </row>
    <row r="307" spans="1:23">
      <c r="A307">
        <v>306</v>
      </c>
      <c r="B307" t="s">
        <v>25314</v>
      </c>
      <c r="C307" t="s">
        <v>14836</v>
      </c>
      <c r="D307" t="s">
        <v>6</v>
      </c>
      <c r="E307" t="s">
        <v>25313</v>
      </c>
      <c r="F307" t="str">
        <f>INDEX(Schools!B:B,MATCH(schools[[#This Row],[Address]],Schools!H:H,))</f>
        <v>Sch</v>
      </c>
      <c r="G307">
        <v>42.068004000000002</v>
      </c>
      <c r="H307">
        <v>-88.016000000000005</v>
      </c>
      <c r="I307">
        <v>1</v>
      </c>
      <c r="J307" t="s">
        <v>25824</v>
      </c>
      <c r="K307" t="s">
        <v>25314</v>
      </c>
      <c r="M307" t="s">
        <v>26107</v>
      </c>
      <c r="N307">
        <v>2800</v>
      </c>
      <c r="O307" t="s">
        <v>26116</v>
      </c>
      <c r="R307" t="s">
        <v>14836</v>
      </c>
      <c r="S307" t="s">
        <v>6</v>
      </c>
      <c r="T307" t="s">
        <v>1946</v>
      </c>
      <c r="U307">
        <v>60008</v>
      </c>
      <c r="V307" t="s">
        <v>25827</v>
      </c>
      <c r="W307" t="s">
        <v>13736</v>
      </c>
    </row>
    <row r="308" spans="1:23">
      <c r="A308">
        <v>307</v>
      </c>
      <c r="B308" t="s">
        <v>25312</v>
      </c>
      <c r="C308" t="s">
        <v>14846</v>
      </c>
      <c r="D308" t="s">
        <v>6</v>
      </c>
      <c r="E308">
        <v>60090</v>
      </c>
      <c r="F308" t="str">
        <f>INDEX(Schools!B:B,MATCH(schools[[#This Row],[Address]],Schools!H:H,))</f>
        <v>Dist</v>
      </c>
      <c r="G308">
        <v>42.137901999999997</v>
      </c>
      <c r="H308">
        <v>-87.941964999999996</v>
      </c>
      <c r="I308">
        <v>0.86</v>
      </c>
      <c r="J308" t="s">
        <v>25860</v>
      </c>
      <c r="K308" t="s">
        <v>26126</v>
      </c>
      <c r="M308" t="s">
        <v>26127</v>
      </c>
      <c r="N308">
        <v>999</v>
      </c>
      <c r="O308" t="s">
        <v>26128</v>
      </c>
      <c r="R308" t="s">
        <v>14846</v>
      </c>
      <c r="S308" t="s">
        <v>6</v>
      </c>
      <c r="T308" t="s">
        <v>1946</v>
      </c>
      <c r="U308">
        <v>60090</v>
      </c>
      <c r="V308" t="s">
        <v>25827</v>
      </c>
      <c r="W308" t="s">
        <v>13736</v>
      </c>
    </row>
    <row r="309" spans="1:23">
      <c r="A309">
        <v>308</v>
      </c>
      <c r="B309" t="s">
        <v>25311</v>
      </c>
      <c r="C309" t="s">
        <v>15432</v>
      </c>
      <c r="D309" t="s">
        <v>6</v>
      </c>
      <c r="E309" t="s">
        <v>25310</v>
      </c>
      <c r="F309" t="str">
        <f>INDEX(Schools!B:B,MATCH(schools[[#This Row],[Address]],Schools!H:H,))</f>
        <v>Sch</v>
      </c>
      <c r="G309">
        <v>42.149850000000001</v>
      </c>
      <c r="H309">
        <v>-87.983138999999994</v>
      </c>
      <c r="I309">
        <v>1</v>
      </c>
      <c r="J309" t="s">
        <v>25824</v>
      </c>
      <c r="K309" t="s">
        <v>25311</v>
      </c>
      <c r="M309" t="s">
        <v>26129</v>
      </c>
      <c r="N309">
        <v>1050</v>
      </c>
      <c r="O309" t="s">
        <v>26130</v>
      </c>
      <c r="R309" t="s">
        <v>15432</v>
      </c>
      <c r="S309" t="s">
        <v>6</v>
      </c>
      <c r="T309" t="s">
        <v>1946</v>
      </c>
      <c r="U309">
        <v>60089</v>
      </c>
      <c r="V309" t="s">
        <v>25827</v>
      </c>
      <c r="W309" t="s">
        <v>13736</v>
      </c>
    </row>
    <row r="310" spans="1:23">
      <c r="A310">
        <v>309</v>
      </c>
      <c r="B310" t="s">
        <v>25309</v>
      </c>
      <c r="C310" t="s">
        <v>14846</v>
      </c>
      <c r="D310" t="s">
        <v>6</v>
      </c>
      <c r="E310" t="s">
        <v>25308</v>
      </c>
      <c r="F310" t="str">
        <f>INDEX(Schools!B:B,MATCH(schools[[#This Row],[Address]],Schools!H:H,))</f>
        <v>Sch</v>
      </c>
      <c r="G310">
        <v>42.135072999999998</v>
      </c>
      <c r="H310">
        <v>-87.914090000000002</v>
      </c>
      <c r="I310">
        <v>1</v>
      </c>
      <c r="J310" t="s">
        <v>25824</v>
      </c>
      <c r="K310" t="s">
        <v>25309</v>
      </c>
      <c r="M310" t="s">
        <v>26127</v>
      </c>
      <c r="N310">
        <v>221</v>
      </c>
      <c r="O310" t="s">
        <v>26131</v>
      </c>
      <c r="R310" t="s">
        <v>14846</v>
      </c>
      <c r="S310" t="s">
        <v>6</v>
      </c>
      <c r="T310" t="s">
        <v>1946</v>
      </c>
      <c r="U310">
        <v>60090</v>
      </c>
      <c r="V310" t="s">
        <v>25827</v>
      </c>
      <c r="W310" t="s">
        <v>13736</v>
      </c>
    </row>
    <row r="311" spans="1:23">
      <c r="A311">
        <v>310</v>
      </c>
      <c r="B311" t="s">
        <v>25307</v>
      </c>
      <c r="C311" t="s">
        <v>14846</v>
      </c>
      <c r="D311" t="s">
        <v>6</v>
      </c>
      <c r="E311" t="s">
        <v>25306</v>
      </c>
      <c r="F311" t="str">
        <f>INDEX(Schools!B:B,MATCH(schools[[#This Row],[Address]],Schools!H:H,))</f>
        <v>Sch</v>
      </c>
      <c r="G311">
        <v>42.138047</v>
      </c>
      <c r="H311">
        <v>-87.942542000000003</v>
      </c>
      <c r="I311">
        <v>1</v>
      </c>
      <c r="J311" t="s">
        <v>25824</v>
      </c>
      <c r="K311" t="s">
        <v>25307</v>
      </c>
      <c r="M311" t="s">
        <v>26127</v>
      </c>
      <c r="N311">
        <v>1001</v>
      </c>
      <c r="O311" t="s">
        <v>26128</v>
      </c>
      <c r="R311" t="s">
        <v>14846</v>
      </c>
      <c r="S311" t="s">
        <v>6</v>
      </c>
      <c r="T311" t="s">
        <v>1946</v>
      </c>
      <c r="U311">
        <v>60090</v>
      </c>
      <c r="V311" t="s">
        <v>25827</v>
      </c>
      <c r="W311" t="s">
        <v>13736</v>
      </c>
    </row>
    <row r="312" spans="1:23">
      <c r="A312">
        <v>311</v>
      </c>
      <c r="B312" t="s">
        <v>25305</v>
      </c>
      <c r="C312" t="s">
        <v>14846</v>
      </c>
      <c r="D312" t="s">
        <v>6</v>
      </c>
      <c r="E312" t="s">
        <v>25304</v>
      </c>
      <c r="F312" t="str">
        <f>INDEX(Schools!B:B,MATCH(schools[[#This Row],[Address]],Schools!H:H,))</f>
        <v>Sch</v>
      </c>
      <c r="G312">
        <v>42.139719999999997</v>
      </c>
      <c r="H312">
        <v>-87.944125999999997</v>
      </c>
      <c r="I312">
        <v>1</v>
      </c>
      <c r="J312" t="s">
        <v>25824</v>
      </c>
      <c r="K312" t="s">
        <v>26132</v>
      </c>
      <c r="M312" t="s">
        <v>26127</v>
      </c>
      <c r="N312">
        <v>51</v>
      </c>
      <c r="O312" t="s">
        <v>26133</v>
      </c>
      <c r="R312" t="s">
        <v>14846</v>
      </c>
      <c r="S312" t="s">
        <v>6</v>
      </c>
      <c r="T312" t="s">
        <v>1946</v>
      </c>
      <c r="U312">
        <v>60090</v>
      </c>
      <c r="V312" t="s">
        <v>25827</v>
      </c>
      <c r="W312" t="s">
        <v>13736</v>
      </c>
    </row>
    <row r="313" spans="1:23">
      <c r="A313">
        <v>312</v>
      </c>
      <c r="B313" t="s">
        <v>25303</v>
      </c>
      <c r="C313" t="s">
        <v>16898</v>
      </c>
      <c r="D313" t="s">
        <v>6</v>
      </c>
      <c r="E313" t="s">
        <v>25302</v>
      </c>
      <c r="F313" t="str">
        <f>INDEX(Schools!B:B,MATCH(schools[[#This Row],[Address]],Schools!H:H,))</f>
        <v>Sch</v>
      </c>
      <c r="G313">
        <v>42.099766000000002</v>
      </c>
      <c r="H313">
        <v>-87.899630000000002</v>
      </c>
      <c r="I313">
        <v>1</v>
      </c>
      <c r="J313" t="s">
        <v>25850</v>
      </c>
      <c r="K313" t="s">
        <v>25303</v>
      </c>
      <c r="M313" t="s">
        <v>26134</v>
      </c>
      <c r="N313">
        <v>1805</v>
      </c>
      <c r="O313" t="s">
        <v>26135</v>
      </c>
      <c r="R313" t="s">
        <v>16898</v>
      </c>
      <c r="S313" t="s">
        <v>6</v>
      </c>
      <c r="T313" t="s">
        <v>1946</v>
      </c>
      <c r="U313">
        <v>60056</v>
      </c>
      <c r="V313" t="s">
        <v>25827</v>
      </c>
      <c r="W313" t="s">
        <v>25853</v>
      </c>
    </row>
    <row r="314" spans="1:23">
      <c r="A314">
        <v>313</v>
      </c>
      <c r="B314" t="s">
        <v>25301</v>
      </c>
      <c r="C314" t="s">
        <v>15432</v>
      </c>
      <c r="D314" t="s">
        <v>6</v>
      </c>
      <c r="E314" t="s">
        <v>25300</v>
      </c>
      <c r="F314" t="str">
        <f>INDEX(Schools!B:B,MATCH(schools[[#This Row],[Address]],Schools!H:H,))</f>
        <v>Sch</v>
      </c>
      <c r="G314">
        <v>42.142116000000001</v>
      </c>
      <c r="H314">
        <v>-87.963986000000006</v>
      </c>
      <c r="I314">
        <v>1</v>
      </c>
      <c r="J314" t="s">
        <v>25824</v>
      </c>
      <c r="K314" t="s">
        <v>25301</v>
      </c>
      <c r="M314" t="s">
        <v>26129</v>
      </c>
      <c r="N314">
        <v>655</v>
      </c>
      <c r="O314" t="s">
        <v>26136</v>
      </c>
      <c r="R314" t="s">
        <v>15432</v>
      </c>
      <c r="S314" t="s">
        <v>6</v>
      </c>
      <c r="T314" t="s">
        <v>1946</v>
      </c>
      <c r="U314">
        <v>60089</v>
      </c>
      <c r="V314" t="s">
        <v>25827</v>
      </c>
      <c r="W314" t="s">
        <v>13736</v>
      </c>
    </row>
    <row r="315" spans="1:23">
      <c r="A315">
        <v>314</v>
      </c>
      <c r="B315" t="s">
        <v>25299</v>
      </c>
      <c r="C315" t="s">
        <v>15432</v>
      </c>
      <c r="D315" t="s">
        <v>6</v>
      </c>
      <c r="E315" t="s">
        <v>25298</v>
      </c>
      <c r="F315" t="str">
        <f>INDEX(Schools!B:B,MATCH(schools[[#This Row],[Address]],Schools!H:H,))</f>
        <v>Sch</v>
      </c>
      <c r="G315">
        <v>42.144931</v>
      </c>
      <c r="H315">
        <v>-87.984044999999995</v>
      </c>
      <c r="I315">
        <v>1</v>
      </c>
      <c r="J315" t="s">
        <v>25824</v>
      </c>
      <c r="K315" t="s">
        <v>25299</v>
      </c>
      <c r="M315" t="s">
        <v>26129</v>
      </c>
      <c r="N315">
        <v>501</v>
      </c>
      <c r="O315" t="s">
        <v>26137</v>
      </c>
      <c r="R315" t="s">
        <v>15432</v>
      </c>
      <c r="S315" t="s">
        <v>6</v>
      </c>
      <c r="T315" t="s">
        <v>1946</v>
      </c>
      <c r="U315">
        <v>60089</v>
      </c>
      <c r="V315" t="s">
        <v>25827</v>
      </c>
      <c r="W315" t="s">
        <v>13736</v>
      </c>
    </row>
    <row r="316" spans="1:23">
      <c r="A316">
        <v>315</v>
      </c>
      <c r="B316" t="s">
        <v>25297</v>
      </c>
      <c r="C316" t="s">
        <v>13508</v>
      </c>
      <c r="D316" t="s">
        <v>6</v>
      </c>
      <c r="E316" t="s">
        <v>25296</v>
      </c>
      <c r="F316" t="str">
        <f>INDEX(Schools!B:B,MATCH(schools[[#This Row],[Address]],Schools!H:H,))</f>
        <v>Sch</v>
      </c>
      <c r="G316">
        <v>42.126911999999997</v>
      </c>
      <c r="H316">
        <v>-87.985991999999996</v>
      </c>
      <c r="I316">
        <v>1</v>
      </c>
      <c r="J316" t="s">
        <v>25824</v>
      </c>
      <c r="K316" t="s">
        <v>25297</v>
      </c>
      <c r="M316" t="s">
        <v>26138</v>
      </c>
      <c r="N316">
        <v>2800</v>
      </c>
      <c r="O316" t="s">
        <v>26139</v>
      </c>
      <c r="R316" t="s">
        <v>13508</v>
      </c>
      <c r="S316" t="s">
        <v>6</v>
      </c>
      <c r="T316" t="s">
        <v>1946</v>
      </c>
      <c r="U316">
        <v>60004</v>
      </c>
      <c r="V316" t="s">
        <v>25827</v>
      </c>
      <c r="W316" t="s">
        <v>13736</v>
      </c>
    </row>
    <row r="317" spans="1:23">
      <c r="A317">
        <v>316</v>
      </c>
      <c r="B317" t="s">
        <v>17584</v>
      </c>
      <c r="C317" t="s">
        <v>13508</v>
      </c>
      <c r="D317" t="s">
        <v>6</v>
      </c>
      <c r="E317" t="s">
        <v>17583</v>
      </c>
      <c r="F317" t="str">
        <f>INDEX(Schools!B:B,MATCH(schools[[#This Row],[Address]],Schools!H:H,))</f>
        <v>Sch</v>
      </c>
      <c r="G317">
        <v>42.128096999999997</v>
      </c>
      <c r="H317">
        <v>-87.967383999999996</v>
      </c>
      <c r="I317">
        <v>1</v>
      </c>
      <c r="J317" t="s">
        <v>25824</v>
      </c>
      <c r="K317" t="s">
        <v>17584</v>
      </c>
      <c r="M317" t="s">
        <v>26138</v>
      </c>
      <c r="N317">
        <v>1209</v>
      </c>
      <c r="O317" t="s">
        <v>26140</v>
      </c>
      <c r="R317" t="s">
        <v>13508</v>
      </c>
      <c r="S317" t="s">
        <v>6</v>
      </c>
      <c r="T317" t="s">
        <v>1946</v>
      </c>
      <c r="U317">
        <v>60004</v>
      </c>
      <c r="V317" t="s">
        <v>25827</v>
      </c>
      <c r="W317" t="s">
        <v>13736</v>
      </c>
    </row>
    <row r="318" spans="1:23">
      <c r="A318">
        <v>317</v>
      </c>
      <c r="B318" t="s">
        <v>25295</v>
      </c>
      <c r="C318" t="s">
        <v>14846</v>
      </c>
      <c r="D318" t="s">
        <v>6</v>
      </c>
      <c r="E318" t="s">
        <v>25294</v>
      </c>
      <c r="F318" t="str">
        <f>INDEX(Schools!B:B,MATCH(schools[[#This Row],[Address]],Schools!H:H,))</f>
        <v>Sch</v>
      </c>
      <c r="G318">
        <v>42.132657999999999</v>
      </c>
      <c r="H318">
        <v>-87.950873999999999</v>
      </c>
      <c r="I318">
        <v>1</v>
      </c>
      <c r="J318" t="s">
        <v>25824</v>
      </c>
      <c r="K318" t="s">
        <v>25295</v>
      </c>
      <c r="M318" t="s">
        <v>26127</v>
      </c>
      <c r="N318">
        <v>310</v>
      </c>
      <c r="O318" t="s">
        <v>26141</v>
      </c>
      <c r="R318" t="s">
        <v>14846</v>
      </c>
      <c r="S318" t="s">
        <v>6</v>
      </c>
      <c r="T318" t="s">
        <v>1946</v>
      </c>
      <c r="U318">
        <v>60090</v>
      </c>
      <c r="V318" t="s">
        <v>25827</v>
      </c>
      <c r="W318" t="s">
        <v>13736</v>
      </c>
    </row>
    <row r="319" spans="1:23">
      <c r="A319">
        <v>318</v>
      </c>
      <c r="B319" t="s">
        <v>25293</v>
      </c>
      <c r="C319" t="s">
        <v>14846</v>
      </c>
      <c r="D319" t="s">
        <v>6</v>
      </c>
      <c r="E319" t="s">
        <v>25292</v>
      </c>
      <c r="F319" t="str">
        <f>INDEX(Schools!B:B,MATCH(schools[[#This Row],[Address]],Schools!H:H,))</f>
        <v>Sch</v>
      </c>
      <c r="G319">
        <v>42.129457000000002</v>
      </c>
      <c r="H319">
        <v>-87.930986000000004</v>
      </c>
      <c r="I319">
        <v>1</v>
      </c>
      <c r="J319" t="s">
        <v>25824</v>
      </c>
      <c r="K319" t="s">
        <v>25293</v>
      </c>
      <c r="M319" t="s">
        <v>26127</v>
      </c>
      <c r="N319">
        <v>515</v>
      </c>
      <c r="O319" t="s">
        <v>26142</v>
      </c>
      <c r="R319" t="s">
        <v>14846</v>
      </c>
      <c r="S319" t="s">
        <v>6</v>
      </c>
      <c r="T319" t="s">
        <v>1946</v>
      </c>
      <c r="U319">
        <v>60090</v>
      </c>
      <c r="V319" t="s">
        <v>25827</v>
      </c>
      <c r="W319" t="s">
        <v>13736</v>
      </c>
    </row>
    <row r="320" spans="1:23">
      <c r="A320">
        <v>319</v>
      </c>
      <c r="B320" t="s">
        <v>25291</v>
      </c>
      <c r="C320" t="s">
        <v>14846</v>
      </c>
      <c r="D320" t="s">
        <v>6</v>
      </c>
      <c r="E320" t="s">
        <v>25290</v>
      </c>
      <c r="F320" t="str">
        <f>INDEX(Schools!B:B,MATCH(schools[[#This Row],[Address]],Schools!H:H,))</f>
        <v>Sch</v>
      </c>
      <c r="G320">
        <v>42.137442</v>
      </c>
      <c r="H320">
        <v>-87.909456000000006</v>
      </c>
      <c r="I320">
        <v>1</v>
      </c>
      <c r="J320" t="s">
        <v>25850</v>
      </c>
      <c r="K320" t="s">
        <v>25291</v>
      </c>
      <c r="M320" t="s">
        <v>26127</v>
      </c>
      <c r="N320">
        <v>133</v>
      </c>
      <c r="O320" t="s">
        <v>26143</v>
      </c>
      <c r="R320" t="s">
        <v>14846</v>
      </c>
      <c r="S320" t="s">
        <v>6</v>
      </c>
      <c r="T320" t="s">
        <v>1946</v>
      </c>
      <c r="U320">
        <v>60090</v>
      </c>
      <c r="V320" t="s">
        <v>25827</v>
      </c>
      <c r="W320" t="s">
        <v>25853</v>
      </c>
    </row>
    <row r="321" spans="1:23">
      <c r="A321">
        <v>320</v>
      </c>
      <c r="B321" t="s">
        <v>25289</v>
      </c>
      <c r="C321" t="s">
        <v>14846</v>
      </c>
      <c r="D321" t="s">
        <v>6</v>
      </c>
      <c r="E321" t="s">
        <v>25288</v>
      </c>
      <c r="F321" t="str">
        <f>INDEX(Schools!B:B,MATCH(schools[[#This Row],[Address]],Schools!H:H,))</f>
        <v>Sch</v>
      </c>
      <c r="G321">
        <v>42.141525999999999</v>
      </c>
      <c r="H321">
        <v>-87.921358999999995</v>
      </c>
      <c r="I321">
        <v>1</v>
      </c>
      <c r="J321" t="s">
        <v>25824</v>
      </c>
      <c r="K321" t="s">
        <v>25289</v>
      </c>
      <c r="M321" t="s">
        <v>26127</v>
      </c>
      <c r="N321">
        <v>200</v>
      </c>
      <c r="O321" t="s">
        <v>26144</v>
      </c>
      <c r="R321" t="s">
        <v>14846</v>
      </c>
      <c r="S321" t="s">
        <v>6</v>
      </c>
      <c r="T321" t="s">
        <v>1946</v>
      </c>
      <c r="U321">
        <v>60090</v>
      </c>
      <c r="V321" t="s">
        <v>25827</v>
      </c>
      <c r="W321" t="s">
        <v>13736</v>
      </c>
    </row>
    <row r="322" spans="1:23">
      <c r="A322">
        <v>321</v>
      </c>
      <c r="B322" t="s">
        <v>17578</v>
      </c>
      <c r="C322" t="s">
        <v>16885</v>
      </c>
      <c r="D322" t="s">
        <v>6</v>
      </c>
      <c r="E322" t="s">
        <v>17576</v>
      </c>
      <c r="F322" t="str">
        <f>INDEX(Schools!B:B,MATCH(schools[[#This Row],[Address]],Schools!H:H,))</f>
        <v>Dist</v>
      </c>
      <c r="G322">
        <v>42.108460000000001</v>
      </c>
      <c r="H322">
        <v>-87.946610000000007</v>
      </c>
      <c r="I322">
        <v>1</v>
      </c>
      <c r="J322" t="s">
        <v>25850</v>
      </c>
      <c r="K322" t="s">
        <v>17578</v>
      </c>
      <c r="M322" t="s">
        <v>26145</v>
      </c>
      <c r="N322">
        <v>700</v>
      </c>
      <c r="O322" t="s">
        <v>26146</v>
      </c>
      <c r="R322" t="s">
        <v>16885</v>
      </c>
      <c r="S322" t="s">
        <v>6</v>
      </c>
      <c r="T322" t="s">
        <v>1946</v>
      </c>
      <c r="U322">
        <v>60070</v>
      </c>
      <c r="V322" t="s">
        <v>25827</v>
      </c>
      <c r="W322" t="s">
        <v>25853</v>
      </c>
    </row>
    <row r="323" spans="1:23">
      <c r="A323">
        <v>322</v>
      </c>
      <c r="B323" t="s">
        <v>17578</v>
      </c>
      <c r="C323" t="s">
        <v>16885</v>
      </c>
      <c r="D323" t="s">
        <v>6</v>
      </c>
      <c r="E323" t="s">
        <v>17576</v>
      </c>
      <c r="F323" t="str">
        <f>INDEX(Schools!B:B,MATCH(schools[[#This Row],[Address]],Schools!H:H,))</f>
        <v>Dist</v>
      </c>
      <c r="G323">
        <v>42.108460000000001</v>
      </c>
      <c r="H323">
        <v>-87.946610000000007</v>
      </c>
      <c r="I323">
        <v>1</v>
      </c>
      <c r="J323" t="s">
        <v>25850</v>
      </c>
      <c r="K323" t="s">
        <v>17578</v>
      </c>
      <c r="M323" t="s">
        <v>26145</v>
      </c>
      <c r="N323">
        <v>700</v>
      </c>
      <c r="O323" t="s">
        <v>26146</v>
      </c>
      <c r="R323" t="s">
        <v>16885</v>
      </c>
      <c r="S323" t="s">
        <v>6</v>
      </c>
      <c r="T323" t="s">
        <v>1946</v>
      </c>
      <c r="U323">
        <v>60070</v>
      </c>
      <c r="V323" t="s">
        <v>25827</v>
      </c>
      <c r="W323" t="s">
        <v>25853</v>
      </c>
    </row>
    <row r="324" spans="1:23">
      <c r="A324">
        <v>323</v>
      </c>
      <c r="B324" t="s">
        <v>17578</v>
      </c>
      <c r="C324" t="s">
        <v>16885</v>
      </c>
      <c r="D324" t="s">
        <v>6</v>
      </c>
      <c r="E324" t="s">
        <v>17576</v>
      </c>
      <c r="F324" t="str">
        <f>INDEX(Schools!B:B,MATCH(schools[[#This Row],[Address]],Schools!H:H,))</f>
        <v>Dist</v>
      </c>
      <c r="G324">
        <v>42.108460000000001</v>
      </c>
      <c r="H324">
        <v>-87.946610000000007</v>
      </c>
      <c r="I324">
        <v>1</v>
      </c>
      <c r="J324" t="s">
        <v>25850</v>
      </c>
      <c r="K324" t="s">
        <v>17578</v>
      </c>
      <c r="M324" t="s">
        <v>26145</v>
      </c>
      <c r="N324">
        <v>700</v>
      </c>
      <c r="O324" t="s">
        <v>26146</v>
      </c>
      <c r="R324" t="s">
        <v>16885</v>
      </c>
      <c r="S324" t="s">
        <v>6</v>
      </c>
      <c r="T324" t="s">
        <v>1946</v>
      </c>
      <c r="U324">
        <v>60070</v>
      </c>
      <c r="V324" t="s">
        <v>25827</v>
      </c>
      <c r="W324" t="s">
        <v>25853</v>
      </c>
    </row>
    <row r="325" spans="1:23">
      <c r="A325">
        <v>324</v>
      </c>
      <c r="B325" t="s">
        <v>17578</v>
      </c>
      <c r="C325" t="s">
        <v>16885</v>
      </c>
      <c r="D325" t="s">
        <v>6</v>
      </c>
      <c r="E325" t="s">
        <v>17576</v>
      </c>
      <c r="F325" t="str">
        <f>INDEX(Schools!B:B,MATCH(schools[[#This Row],[Address]],Schools!H:H,))</f>
        <v>Dist</v>
      </c>
      <c r="G325">
        <v>42.108460000000001</v>
      </c>
      <c r="H325">
        <v>-87.946610000000007</v>
      </c>
      <c r="I325">
        <v>1</v>
      </c>
      <c r="J325" t="s">
        <v>25850</v>
      </c>
      <c r="K325" t="s">
        <v>17578</v>
      </c>
      <c r="M325" t="s">
        <v>26145</v>
      </c>
      <c r="N325">
        <v>700</v>
      </c>
      <c r="O325" t="s">
        <v>26146</v>
      </c>
      <c r="R325" t="s">
        <v>16885</v>
      </c>
      <c r="S325" t="s">
        <v>6</v>
      </c>
      <c r="T325" t="s">
        <v>1946</v>
      </c>
      <c r="U325">
        <v>60070</v>
      </c>
      <c r="V325" t="s">
        <v>25827</v>
      </c>
      <c r="W325" t="s">
        <v>25853</v>
      </c>
    </row>
    <row r="326" spans="1:23">
      <c r="A326">
        <v>325</v>
      </c>
      <c r="B326" t="s">
        <v>17578</v>
      </c>
      <c r="C326" t="s">
        <v>16885</v>
      </c>
      <c r="D326" t="s">
        <v>6</v>
      </c>
      <c r="E326" t="s">
        <v>17576</v>
      </c>
      <c r="F326" t="str">
        <f>INDEX(Schools!B:B,MATCH(schools[[#This Row],[Address]],Schools!H:H,))</f>
        <v>Dist</v>
      </c>
      <c r="G326">
        <v>42.108460000000001</v>
      </c>
      <c r="H326">
        <v>-87.946610000000007</v>
      </c>
      <c r="I326">
        <v>1</v>
      </c>
      <c r="J326" t="s">
        <v>25850</v>
      </c>
      <c r="K326" t="s">
        <v>17578</v>
      </c>
      <c r="M326" t="s">
        <v>26145</v>
      </c>
      <c r="N326">
        <v>700</v>
      </c>
      <c r="O326" t="s">
        <v>26146</v>
      </c>
      <c r="R326" t="s">
        <v>16885</v>
      </c>
      <c r="S326" t="s">
        <v>6</v>
      </c>
      <c r="T326" t="s">
        <v>1946</v>
      </c>
      <c r="U326">
        <v>60070</v>
      </c>
      <c r="V326" t="s">
        <v>25827</v>
      </c>
      <c r="W326" t="s">
        <v>25853</v>
      </c>
    </row>
    <row r="327" spans="1:23">
      <c r="A327">
        <v>326</v>
      </c>
      <c r="B327" t="s">
        <v>25287</v>
      </c>
      <c r="C327" t="s">
        <v>13508</v>
      </c>
      <c r="D327" t="s">
        <v>6</v>
      </c>
      <c r="E327" t="s">
        <v>25286</v>
      </c>
      <c r="F327" t="str">
        <f>INDEX(Schools!B:B,MATCH(schools[[#This Row],[Address]],Schools!H:H,))</f>
        <v>Dist</v>
      </c>
      <c r="G327">
        <v>42.061853999999997</v>
      </c>
      <c r="H327">
        <v>-87.981680999999995</v>
      </c>
      <c r="I327">
        <v>1</v>
      </c>
      <c r="J327" t="s">
        <v>25824</v>
      </c>
      <c r="K327" t="s">
        <v>25287</v>
      </c>
      <c r="M327" t="s">
        <v>26147</v>
      </c>
      <c r="N327">
        <v>1200</v>
      </c>
      <c r="O327" t="s">
        <v>26148</v>
      </c>
      <c r="R327" t="s">
        <v>13508</v>
      </c>
      <c r="S327" t="s">
        <v>6</v>
      </c>
      <c r="T327" t="s">
        <v>1946</v>
      </c>
      <c r="U327">
        <v>60005</v>
      </c>
      <c r="V327" t="s">
        <v>25827</v>
      </c>
      <c r="W327" t="s">
        <v>13736</v>
      </c>
    </row>
    <row r="328" spans="1:23">
      <c r="A328">
        <v>327</v>
      </c>
      <c r="B328" t="s">
        <v>25285</v>
      </c>
      <c r="C328" t="s">
        <v>13508</v>
      </c>
      <c r="D328" t="s">
        <v>6</v>
      </c>
      <c r="E328" t="s">
        <v>25284</v>
      </c>
      <c r="F328" t="str">
        <f>INDEX(Schools!B:B,MATCH(schools[[#This Row],[Address]],Schools!H:H,))</f>
        <v>Sch</v>
      </c>
      <c r="G328">
        <v>42.076734000000002</v>
      </c>
      <c r="H328">
        <v>-87.986181000000002</v>
      </c>
      <c r="I328">
        <v>1</v>
      </c>
      <c r="J328" t="s">
        <v>25824</v>
      </c>
      <c r="K328" t="s">
        <v>25285</v>
      </c>
      <c r="M328" t="s">
        <v>26147</v>
      </c>
      <c r="N328">
        <v>400</v>
      </c>
      <c r="O328" t="s">
        <v>26149</v>
      </c>
      <c r="R328" t="s">
        <v>13508</v>
      </c>
      <c r="S328" t="s">
        <v>6</v>
      </c>
      <c r="T328" t="s">
        <v>1946</v>
      </c>
      <c r="U328">
        <v>60005</v>
      </c>
      <c r="V328" t="s">
        <v>25827</v>
      </c>
      <c r="W328" t="s">
        <v>13736</v>
      </c>
    </row>
    <row r="329" spans="1:23">
      <c r="A329">
        <v>328</v>
      </c>
      <c r="B329" t="s">
        <v>25283</v>
      </c>
      <c r="C329" t="s">
        <v>13508</v>
      </c>
      <c r="D329" t="s">
        <v>6</v>
      </c>
      <c r="E329" t="s">
        <v>25282</v>
      </c>
      <c r="F329" t="str">
        <f>INDEX(Schools!B:B,MATCH(schools[[#This Row],[Address]],Schools!H:H,))</f>
        <v>Sch</v>
      </c>
      <c r="G329">
        <v>42.102435999999997</v>
      </c>
      <c r="H329">
        <v>-87.978931000000003</v>
      </c>
      <c r="I329">
        <v>1</v>
      </c>
      <c r="J329" t="s">
        <v>25824</v>
      </c>
      <c r="K329" t="s">
        <v>25283</v>
      </c>
      <c r="M329" t="s">
        <v>26138</v>
      </c>
      <c r="N329">
        <v>1430</v>
      </c>
      <c r="O329" t="s">
        <v>26150</v>
      </c>
      <c r="R329" t="s">
        <v>13508</v>
      </c>
      <c r="S329" t="s">
        <v>6</v>
      </c>
      <c r="T329" t="s">
        <v>1946</v>
      </c>
      <c r="U329">
        <v>60004</v>
      </c>
      <c r="V329" t="s">
        <v>25827</v>
      </c>
      <c r="W329" t="s">
        <v>13736</v>
      </c>
    </row>
    <row r="330" spans="1:23">
      <c r="A330">
        <v>329</v>
      </c>
      <c r="B330" t="s">
        <v>25281</v>
      </c>
      <c r="C330" t="s">
        <v>13508</v>
      </c>
      <c r="D330" t="s">
        <v>6</v>
      </c>
      <c r="E330" t="s">
        <v>25280</v>
      </c>
      <c r="F330" t="str">
        <f>INDEX(Schools!B:B,MATCH(schools[[#This Row],[Address]],Schools!H:H,))</f>
        <v>Sch</v>
      </c>
      <c r="G330">
        <v>42.070906000000001</v>
      </c>
      <c r="H330">
        <v>-87.971558000000002</v>
      </c>
      <c r="I330">
        <v>1</v>
      </c>
      <c r="J330" t="s">
        <v>25824</v>
      </c>
      <c r="K330" t="s">
        <v>25281</v>
      </c>
      <c r="M330" t="s">
        <v>26147</v>
      </c>
      <c r="N330">
        <v>722</v>
      </c>
      <c r="O330" t="s">
        <v>26151</v>
      </c>
      <c r="R330" t="s">
        <v>13508</v>
      </c>
      <c r="S330" t="s">
        <v>6</v>
      </c>
      <c r="T330" t="s">
        <v>1946</v>
      </c>
      <c r="U330">
        <v>60005</v>
      </c>
      <c r="V330" t="s">
        <v>25827</v>
      </c>
      <c r="W330" t="s">
        <v>13736</v>
      </c>
    </row>
    <row r="331" spans="1:23">
      <c r="A331">
        <v>330</v>
      </c>
      <c r="B331" t="s">
        <v>25279</v>
      </c>
      <c r="C331" t="s">
        <v>13508</v>
      </c>
      <c r="D331" t="s">
        <v>6</v>
      </c>
      <c r="E331" t="s">
        <v>25278</v>
      </c>
      <c r="F331" t="str">
        <f>INDEX(Schools!B:B,MATCH(schools[[#This Row],[Address]],Schools!H:H,))</f>
        <v>Sch</v>
      </c>
      <c r="G331">
        <v>42.119725000000003</v>
      </c>
      <c r="H331">
        <v>-87.998379999999997</v>
      </c>
      <c r="I331">
        <v>1</v>
      </c>
      <c r="J331" t="s">
        <v>25824</v>
      </c>
      <c r="K331" t="s">
        <v>25279</v>
      </c>
      <c r="M331" t="s">
        <v>26138</v>
      </c>
      <c r="N331">
        <v>2330</v>
      </c>
      <c r="O331" t="s">
        <v>26152</v>
      </c>
      <c r="R331" t="s">
        <v>13508</v>
      </c>
      <c r="S331" t="s">
        <v>6</v>
      </c>
      <c r="T331" t="s">
        <v>1946</v>
      </c>
      <c r="U331">
        <v>60004</v>
      </c>
      <c r="V331" t="s">
        <v>25827</v>
      </c>
      <c r="W331" t="s">
        <v>13736</v>
      </c>
    </row>
    <row r="332" spans="1:23">
      <c r="A332">
        <v>331</v>
      </c>
      <c r="B332" t="s">
        <v>25277</v>
      </c>
      <c r="C332" t="s">
        <v>13508</v>
      </c>
      <c r="D332" t="s">
        <v>6</v>
      </c>
      <c r="E332" t="s">
        <v>25276</v>
      </c>
      <c r="F332" t="str">
        <f>INDEX(Schools!B:B,MATCH(schools[[#This Row],[Address]],Schools!H:H,))</f>
        <v>Sch</v>
      </c>
      <c r="G332">
        <v>42.115732000000001</v>
      </c>
      <c r="H332">
        <v>-87.972046000000006</v>
      </c>
      <c r="I332">
        <v>1</v>
      </c>
      <c r="J332" t="s">
        <v>25824</v>
      </c>
      <c r="K332" t="s">
        <v>25277</v>
      </c>
      <c r="M332" t="s">
        <v>26138</v>
      </c>
      <c r="N332">
        <v>2211</v>
      </c>
      <c r="O332" t="s">
        <v>26153</v>
      </c>
      <c r="R332" t="s">
        <v>13508</v>
      </c>
      <c r="S332" t="s">
        <v>6</v>
      </c>
      <c r="T332" t="s">
        <v>1946</v>
      </c>
      <c r="U332">
        <v>60004</v>
      </c>
      <c r="V332" t="s">
        <v>25827</v>
      </c>
      <c r="W332" t="s">
        <v>13736</v>
      </c>
    </row>
    <row r="333" spans="1:23">
      <c r="A333">
        <v>332</v>
      </c>
      <c r="B333" t="s">
        <v>25275</v>
      </c>
      <c r="C333" t="s">
        <v>13508</v>
      </c>
      <c r="D333" t="s">
        <v>6</v>
      </c>
      <c r="E333" t="s">
        <v>25274</v>
      </c>
      <c r="F333" t="str">
        <f>INDEX(Schools!B:B,MATCH(schools[[#This Row],[Address]],Schools!H:H,))</f>
        <v>Sch</v>
      </c>
      <c r="G333">
        <v>42.098942000000001</v>
      </c>
      <c r="H333">
        <v>-87.979291000000003</v>
      </c>
      <c r="I333">
        <v>1</v>
      </c>
      <c r="J333" t="s">
        <v>25824</v>
      </c>
      <c r="K333" t="s">
        <v>25275</v>
      </c>
      <c r="M333" t="s">
        <v>26138</v>
      </c>
      <c r="N333">
        <v>303</v>
      </c>
      <c r="O333" t="s">
        <v>26154</v>
      </c>
      <c r="R333" t="s">
        <v>13508</v>
      </c>
      <c r="S333" t="s">
        <v>6</v>
      </c>
      <c r="T333" t="s">
        <v>1946</v>
      </c>
      <c r="U333">
        <v>60004</v>
      </c>
      <c r="V333" t="s">
        <v>25827</v>
      </c>
      <c r="W333" t="s">
        <v>13736</v>
      </c>
    </row>
    <row r="334" spans="1:23">
      <c r="A334">
        <v>333</v>
      </c>
      <c r="B334" t="s">
        <v>25273</v>
      </c>
      <c r="C334" t="s">
        <v>13508</v>
      </c>
      <c r="D334" t="s">
        <v>6</v>
      </c>
      <c r="E334" t="s">
        <v>25272</v>
      </c>
      <c r="F334" t="str">
        <f>INDEX(Schools!B:B,MATCH(schools[[#This Row],[Address]],Schools!H:H,))</f>
        <v>Sch</v>
      </c>
      <c r="G334">
        <v>42.106973000000004</v>
      </c>
      <c r="H334">
        <v>-87.996958000000006</v>
      </c>
      <c r="I334">
        <v>1</v>
      </c>
      <c r="J334" t="s">
        <v>25824</v>
      </c>
      <c r="K334" t="s">
        <v>25273</v>
      </c>
      <c r="M334" t="s">
        <v>26138</v>
      </c>
      <c r="N334">
        <v>1616</v>
      </c>
      <c r="O334" t="s">
        <v>26155</v>
      </c>
      <c r="R334" t="s">
        <v>13508</v>
      </c>
      <c r="S334" t="s">
        <v>6</v>
      </c>
      <c r="T334" t="s">
        <v>1946</v>
      </c>
      <c r="U334">
        <v>60004</v>
      </c>
      <c r="V334" t="s">
        <v>25827</v>
      </c>
      <c r="W334" t="s">
        <v>13736</v>
      </c>
    </row>
    <row r="335" spans="1:23">
      <c r="A335">
        <v>334</v>
      </c>
      <c r="B335" t="s">
        <v>25271</v>
      </c>
      <c r="C335" t="s">
        <v>13508</v>
      </c>
      <c r="D335" t="s">
        <v>6</v>
      </c>
      <c r="E335" t="s">
        <v>25270</v>
      </c>
      <c r="F335" t="str">
        <f>INDEX(Schools!B:B,MATCH(schools[[#This Row],[Address]],Schools!H:H,))</f>
        <v>Sch</v>
      </c>
      <c r="G335">
        <v>42.076295999999999</v>
      </c>
      <c r="H335">
        <v>-87.998384000000001</v>
      </c>
      <c r="I335">
        <v>1</v>
      </c>
      <c r="J335" t="s">
        <v>25824</v>
      </c>
      <c r="K335" t="s">
        <v>25271</v>
      </c>
      <c r="M335" t="s">
        <v>26147</v>
      </c>
      <c r="N335">
        <v>500</v>
      </c>
      <c r="O335" t="s">
        <v>26156</v>
      </c>
      <c r="R335" t="s">
        <v>13508</v>
      </c>
      <c r="S335" t="s">
        <v>6</v>
      </c>
      <c r="T335" t="s">
        <v>1946</v>
      </c>
      <c r="U335">
        <v>60005</v>
      </c>
      <c r="V335" t="s">
        <v>25827</v>
      </c>
      <c r="W335" t="s">
        <v>13736</v>
      </c>
    </row>
    <row r="336" spans="1:23">
      <c r="A336">
        <v>335</v>
      </c>
      <c r="B336" t="s">
        <v>25269</v>
      </c>
      <c r="C336" t="s">
        <v>13508</v>
      </c>
      <c r="D336" t="s">
        <v>6</v>
      </c>
      <c r="E336" t="s">
        <v>25268</v>
      </c>
      <c r="F336" t="str">
        <f>INDEX(Schools!B:B,MATCH(schools[[#This Row],[Address]],Schools!H:H,))</f>
        <v>Sch</v>
      </c>
      <c r="G336">
        <v>42.083772000000003</v>
      </c>
      <c r="H336">
        <v>-87.966780999999997</v>
      </c>
      <c r="I336">
        <v>1</v>
      </c>
      <c r="J336" t="s">
        <v>25824</v>
      </c>
      <c r="K336" t="s">
        <v>25269</v>
      </c>
      <c r="M336" t="s">
        <v>26138</v>
      </c>
      <c r="N336">
        <v>1315</v>
      </c>
      <c r="O336" t="s">
        <v>26157</v>
      </c>
      <c r="R336" t="s">
        <v>13508</v>
      </c>
      <c r="S336" t="s">
        <v>6</v>
      </c>
      <c r="T336" t="s">
        <v>1946</v>
      </c>
      <c r="U336">
        <v>60004</v>
      </c>
      <c r="V336" t="s">
        <v>25827</v>
      </c>
      <c r="W336" t="s">
        <v>13736</v>
      </c>
    </row>
    <row r="337" spans="1:23">
      <c r="A337">
        <v>336</v>
      </c>
      <c r="B337" t="s">
        <v>25267</v>
      </c>
      <c r="C337" t="s">
        <v>14525</v>
      </c>
      <c r="D337" t="s">
        <v>6</v>
      </c>
      <c r="E337" t="s">
        <v>25266</v>
      </c>
      <c r="F337" t="str">
        <f>INDEX(Schools!B:B,MATCH(schools[[#This Row],[Address]],Schools!H:H,))</f>
        <v>Dist</v>
      </c>
      <c r="G337">
        <v>42.080682000000003</v>
      </c>
      <c r="H337">
        <v>-87.897945000000007</v>
      </c>
      <c r="I337">
        <v>1</v>
      </c>
      <c r="J337" t="s">
        <v>25850</v>
      </c>
      <c r="K337" t="s">
        <v>25267</v>
      </c>
      <c r="M337" t="s">
        <v>26134</v>
      </c>
      <c r="N337">
        <v>1900</v>
      </c>
      <c r="O337" t="s">
        <v>26158</v>
      </c>
      <c r="R337" t="s">
        <v>16898</v>
      </c>
      <c r="S337" t="s">
        <v>6</v>
      </c>
      <c r="T337" t="s">
        <v>1946</v>
      </c>
      <c r="U337">
        <v>60056</v>
      </c>
      <c r="V337" t="s">
        <v>25827</v>
      </c>
      <c r="W337" t="s">
        <v>25853</v>
      </c>
    </row>
    <row r="338" spans="1:23">
      <c r="A338">
        <v>337</v>
      </c>
      <c r="B338" t="s">
        <v>24586</v>
      </c>
      <c r="C338" t="s">
        <v>16898</v>
      </c>
      <c r="D338" t="s">
        <v>6</v>
      </c>
      <c r="E338" t="s">
        <v>25265</v>
      </c>
      <c r="F338" t="str">
        <f>INDEX(Schools!B:B,MATCH(schools[[#This Row],[Address]],Schools!H:H,))</f>
        <v>Sch</v>
      </c>
      <c r="G338">
        <v>42.083295</v>
      </c>
      <c r="H338">
        <v>-87.908743000000001</v>
      </c>
      <c r="I338">
        <v>1</v>
      </c>
      <c r="J338" t="s">
        <v>25824</v>
      </c>
      <c r="K338" t="s">
        <v>24586</v>
      </c>
      <c r="M338" t="s">
        <v>26134</v>
      </c>
      <c r="N338">
        <v>1000</v>
      </c>
      <c r="O338" t="s">
        <v>26159</v>
      </c>
      <c r="R338" t="s">
        <v>16898</v>
      </c>
      <c r="S338" t="s">
        <v>6</v>
      </c>
      <c r="T338" t="s">
        <v>1946</v>
      </c>
      <c r="U338">
        <v>60056</v>
      </c>
      <c r="V338" t="s">
        <v>25827</v>
      </c>
      <c r="W338" t="s">
        <v>13736</v>
      </c>
    </row>
    <row r="339" spans="1:23">
      <c r="A339">
        <v>338</v>
      </c>
      <c r="B339" t="s">
        <v>25264</v>
      </c>
      <c r="C339" t="s">
        <v>16898</v>
      </c>
      <c r="D339" t="s">
        <v>6</v>
      </c>
      <c r="E339" t="s">
        <v>25263</v>
      </c>
      <c r="F339" t="str">
        <f>INDEX(Schools!B:B,MATCH(schools[[#This Row],[Address]],Schools!H:H,))</f>
        <v>Sch</v>
      </c>
      <c r="G339">
        <v>42.087153000000001</v>
      </c>
      <c r="H339">
        <v>-87.926565999999994</v>
      </c>
      <c r="I339">
        <v>1</v>
      </c>
      <c r="J339" t="s">
        <v>25824</v>
      </c>
      <c r="K339" t="s">
        <v>26160</v>
      </c>
      <c r="M339" t="s">
        <v>26134</v>
      </c>
      <c r="N339">
        <v>711</v>
      </c>
      <c r="O339" t="s">
        <v>26161</v>
      </c>
      <c r="R339" t="s">
        <v>16898</v>
      </c>
      <c r="S339" t="s">
        <v>6</v>
      </c>
      <c r="T339" t="s">
        <v>1946</v>
      </c>
      <c r="U339">
        <v>60056</v>
      </c>
      <c r="V339" t="s">
        <v>25827</v>
      </c>
      <c r="W339" t="s">
        <v>13736</v>
      </c>
    </row>
    <row r="340" spans="1:23">
      <c r="A340">
        <v>339</v>
      </c>
      <c r="B340" t="s">
        <v>25262</v>
      </c>
      <c r="C340" t="s">
        <v>16898</v>
      </c>
      <c r="D340" t="s">
        <v>6</v>
      </c>
      <c r="E340" t="s">
        <v>25261</v>
      </c>
      <c r="F340" t="str">
        <f>INDEX(Schools!B:B,MATCH(schools[[#This Row],[Address]],Schools!H:H,))</f>
        <v>Sch</v>
      </c>
      <c r="G340">
        <v>42.090654999999998</v>
      </c>
      <c r="H340">
        <v>-87.898881000000003</v>
      </c>
      <c r="I340">
        <v>1</v>
      </c>
      <c r="J340" t="s">
        <v>25824</v>
      </c>
      <c r="K340" t="s">
        <v>25262</v>
      </c>
      <c r="M340" t="s">
        <v>26134</v>
      </c>
      <c r="N340">
        <v>1340</v>
      </c>
      <c r="O340" t="s">
        <v>26162</v>
      </c>
      <c r="R340" t="s">
        <v>16898</v>
      </c>
      <c r="S340" t="s">
        <v>6</v>
      </c>
      <c r="T340" t="s">
        <v>1946</v>
      </c>
      <c r="U340">
        <v>60056</v>
      </c>
      <c r="V340" t="s">
        <v>25827</v>
      </c>
      <c r="W340" t="s">
        <v>13736</v>
      </c>
    </row>
    <row r="341" spans="1:23">
      <c r="A341">
        <v>340</v>
      </c>
      <c r="B341" t="s">
        <v>25260</v>
      </c>
      <c r="C341" t="s">
        <v>14525</v>
      </c>
      <c r="D341" t="s">
        <v>6</v>
      </c>
      <c r="E341" t="s">
        <v>25259</v>
      </c>
      <c r="F341" t="str">
        <f>INDEX(Schools!B:B,MATCH(schools[[#This Row],[Address]],Schools!H:H,))</f>
        <v>Sch</v>
      </c>
      <c r="G341">
        <v>42.081327000000002</v>
      </c>
      <c r="H341">
        <v>-87.897481999999997</v>
      </c>
      <c r="I341">
        <v>1</v>
      </c>
      <c r="J341" t="s">
        <v>25824</v>
      </c>
      <c r="K341" t="s">
        <v>25260</v>
      </c>
      <c r="M341" t="s">
        <v>26134</v>
      </c>
      <c r="N341">
        <v>805</v>
      </c>
      <c r="O341" t="s">
        <v>26162</v>
      </c>
      <c r="R341" t="s">
        <v>16898</v>
      </c>
      <c r="S341" t="s">
        <v>6</v>
      </c>
      <c r="T341" t="s">
        <v>1946</v>
      </c>
      <c r="U341">
        <v>60056</v>
      </c>
      <c r="V341" t="s">
        <v>25827</v>
      </c>
      <c r="W341" t="s">
        <v>13736</v>
      </c>
    </row>
    <row r="342" spans="1:23">
      <c r="A342">
        <v>341</v>
      </c>
      <c r="B342" t="s">
        <v>25258</v>
      </c>
      <c r="C342" t="s">
        <v>14494</v>
      </c>
      <c r="D342" t="s">
        <v>6</v>
      </c>
      <c r="E342" t="s">
        <v>25257</v>
      </c>
      <c r="F342" t="str">
        <f>INDEX(Schools!B:B,MATCH(schools[[#This Row],[Address]],Schools!H:H,))</f>
        <v>Dist</v>
      </c>
      <c r="G342">
        <v>42.129044999999998</v>
      </c>
      <c r="H342">
        <v>-87.880598000000006</v>
      </c>
      <c r="I342">
        <v>1</v>
      </c>
      <c r="J342" t="s">
        <v>25824</v>
      </c>
      <c r="K342" t="s">
        <v>25258</v>
      </c>
      <c r="M342" t="s">
        <v>26163</v>
      </c>
      <c r="N342">
        <v>1250</v>
      </c>
      <c r="O342" t="s">
        <v>26164</v>
      </c>
      <c r="R342" t="s">
        <v>14494</v>
      </c>
      <c r="S342" t="s">
        <v>6</v>
      </c>
      <c r="T342" t="s">
        <v>1946</v>
      </c>
      <c r="U342">
        <v>60062</v>
      </c>
      <c r="V342" t="s">
        <v>25827</v>
      </c>
      <c r="W342" t="s">
        <v>13736</v>
      </c>
    </row>
    <row r="343" spans="1:23">
      <c r="A343">
        <v>342</v>
      </c>
      <c r="B343" t="s">
        <v>25258</v>
      </c>
      <c r="C343" t="s">
        <v>14494</v>
      </c>
      <c r="D343" t="s">
        <v>6</v>
      </c>
      <c r="E343" t="s">
        <v>25257</v>
      </c>
      <c r="F343" t="str">
        <f>INDEX(Schools!B:B,MATCH(schools[[#This Row],[Address]],Schools!H:H,))</f>
        <v>Dist</v>
      </c>
      <c r="G343">
        <v>42.129044999999998</v>
      </c>
      <c r="H343">
        <v>-87.880598000000006</v>
      </c>
      <c r="I343">
        <v>1</v>
      </c>
      <c r="J343" t="s">
        <v>25824</v>
      </c>
      <c r="K343" t="s">
        <v>25258</v>
      </c>
      <c r="M343" t="s">
        <v>26163</v>
      </c>
      <c r="N343">
        <v>1250</v>
      </c>
      <c r="O343" t="s">
        <v>26164</v>
      </c>
      <c r="R343" t="s">
        <v>14494</v>
      </c>
      <c r="S343" t="s">
        <v>6</v>
      </c>
      <c r="T343" t="s">
        <v>1946</v>
      </c>
      <c r="U343">
        <v>60062</v>
      </c>
      <c r="V343" t="s">
        <v>25827</v>
      </c>
      <c r="W343" t="s">
        <v>13736</v>
      </c>
    </row>
    <row r="344" spans="1:23">
      <c r="A344">
        <v>343</v>
      </c>
      <c r="B344" t="s">
        <v>25256</v>
      </c>
      <c r="C344" t="s">
        <v>14494</v>
      </c>
      <c r="D344" t="s">
        <v>6</v>
      </c>
      <c r="E344" t="s">
        <v>25255</v>
      </c>
      <c r="F344" t="str">
        <f>INDEX(Schools!B:B,MATCH(schools[[#This Row],[Address]],Schools!H:H,))</f>
        <v>Sch</v>
      </c>
      <c r="G344">
        <v>42.142904999999999</v>
      </c>
      <c r="H344">
        <v>-87.868711000000005</v>
      </c>
      <c r="I344">
        <v>1</v>
      </c>
      <c r="J344" t="s">
        <v>25824</v>
      </c>
      <c r="K344" t="s">
        <v>25256</v>
      </c>
      <c r="M344" t="s">
        <v>26163</v>
      </c>
      <c r="N344">
        <v>500</v>
      </c>
      <c r="O344" t="s">
        <v>26165</v>
      </c>
      <c r="R344" t="s">
        <v>14494</v>
      </c>
      <c r="S344" t="s">
        <v>6</v>
      </c>
      <c r="T344" t="s">
        <v>1946</v>
      </c>
      <c r="U344">
        <v>60062</v>
      </c>
      <c r="V344" t="s">
        <v>25827</v>
      </c>
      <c r="W344" t="s">
        <v>13736</v>
      </c>
    </row>
    <row r="345" spans="1:23">
      <c r="A345">
        <v>344</v>
      </c>
      <c r="B345" t="s">
        <v>25254</v>
      </c>
      <c r="C345" t="s">
        <v>14494</v>
      </c>
      <c r="D345" t="s">
        <v>6</v>
      </c>
      <c r="E345" t="s">
        <v>25253</v>
      </c>
      <c r="F345" t="str">
        <f>INDEX(Schools!B:B,MATCH(schools[[#This Row],[Address]],Schools!H:H,))</f>
        <v>Sch</v>
      </c>
      <c r="G345">
        <v>42.134568000000002</v>
      </c>
      <c r="H345">
        <v>-87.849771000000004</v>
      </c>
      <c r="I345">
        <v>1</v>
      </c>
      <c r="J345" t="s">
        <v>25824</v>
      </c>
      <c r="K345" t="s">
        <v>25254</v>
      </c>
      <c r="M345" t="s">
        <v>26163</v>
      </c>
      <c r="N345">
        <v>1000</v>
      </c>
      <c r="O345" t="s">
        <v>26166</v>
      </c>
      <c r="R345" t="s">
        <v>14494</v>
      </c>
      <c r="S345" t="s">
        <v>6</v>
      </c>
      <c r="T345" t="s">
        <v>1946</v>
      </c>
      <c r="U345">
        <v>60062</v>
      </c>
      <c r="V345" t="s">
        <v>25827</v>
      </c>
      <c r="W345" t="s">
        <v>13736</v>
      </c>
    </row>
    <row r="346" spans="1:23">
      <c r="A346">
        <v>345</v>
      </c>
      <c r="B346" t="s">
        <v>25252</v>
      </c>
      <c r="C346" t="s">
        <v>14494</v>
      </c>
      <c r="D346" t="s">
        <v>6</v>
      </c>
      <c r="E346" t="s">
        <v>25251</v>
      </c>
      <c r="F346" t="str">
        <f>INDEX(Schools!B:B,MATCH(schools[[#This Row],[Address]],Schools!H:H,))</f>
        <v>Dist</v>
      </c>
      <c r="G346">
        <v>42.124927</v>
      </c>
      <c r="H346">
        <v>-87.816502999999997</v>
      </c>
      <c r="I346">
        <v>1</v>
      </c>
      <c r="J346" t="s">
        <v>25824</v>
      </c>
      <c r="K346" t="s">
        <v>25252</v>
      </c>
      <c r="M346" t="s">
        <v>26163</v>
      </c>
      <c r="N346">
        <v>1475</v>
      </c>
      <c r="O346" t="s">
        <v>26029</v>
      </c>
      <c r="R346" t="s">
        <v>14494</v>
      </c>
      <c r="S346" t="s">
        <v>6</v>
      </c>
      <c r="T346" t="s">
        <v>1946</v>
      </c>
      <c r="U346">
        <v>60062</v>
      </c>
      <c r="V346" t="s">
        <v>25827</v>
      </c>
      <c r="W346" t="s">
        <v>13736</v>
      </c>
    </row>
    <row r="347" spans="1:23">
      <c r="A347">
        <v>346</v>
      </c>
      <c r="B347" t="s">
        <v>25252</v>
      </c>
      <c r="C347" t="s">
        <v>14494</v>
      </c>
      <c r="D347" t="s">
        <v>6</v>
      </c>
      <c r="E347" t="s">
        <v>25251</v>
      </c>
      <c r="F347" t="str">
        <f>INDEX(Schools!B:B,MATCH(schools[[#This Row],[Address]],Schools!H:H,))</f>
        <v>Dist</v>
      </c>
      <c r="G347">
        <v>42.124927</v>
      </c>
      <c r="H347">
        <v>-87.816502999999997</v>
      </c>
      <c r="I347">
        <v>1</v>
      </c>
      <c r="J347" t="s">
        <v>25824</v>
      </c>
      <c r="K347" t="s">
        <v>25252</v>
      </c>
      <c r="M347" t="s">
        <v>26163</v>
      </c>
      <c r="N347">
        <v>1475</v>
      </c>
      <c r="O347" t="s">
        <v>26029</v>
      </c>
      <c r="R347" t="s">
        <v>14494</v>
      </c>
      <c r="S347" t="s">
        <v>6</v>
      </c>
      <c r="T347" t="s">
        <v>1946</v>
      </c>
      <c r="U347">
        <v>60062</v>
      </c>
      <c r="V347" t="s">
        <v>25827</v>
      </c>
      <c r="W347" t="s">
        <v>13736</v>
      </c>
    </row>
    <row r="348" spans="1:23">
      <c r="A348">
        <v>347</v>
      </c>
      <c r="B348" t="s">
        <v>25250</v>
      </c>
      <c r="C348" t="s">
        <v>14494</v>
      </c>
      <c r="D348" t="s">
        <v>6</v>
      </c>
      <c r="E348" t="s">
        <v>25249</v>
      </c>
      <c r="F348" t="str">
        <f>INDEX(Schools!B:B,MATCH(schools[[#This Row],[Address]],Schools!H:H,))</f>
        <v>Sch</v>
      </c>
      <c r="G348">
        <v>42.130851</v>
      </c>
      <c r="H348">
        <v>-87.833766999999995</v>
      </c>
      <c r="I348">
        <v>1</v>
      </c>
      <c r="J348" t="s">
        <v>25850</v>
      </c>
      <c r="K348" t="s">
        <v>25250</v>
      </c>
      <c r="M348" t="s">
        <v>26163</v>
      </c>
      <c r="N348">
        <v>2195</v>
      </c>
      <c r="O348" t="s">
        <v>26167</v>
      </c>
      <c r="R348" t="s">
        <v>14494</v>
      </c>
      <c r="S348" t="s">
        <v>6</v>
      </c>
      <c r="T348" t="s">
        <v>1946</v>
      </c>
      <c r="U348">
        <v>60062</v>
      </c>
      <c r="V348" t="s">
        <v>25827</v>
      </c>
      <c r="W348" t="s">
        <v>25853</v>
      </c>
    </row>
    <row r="349" spans="1:23">
      <c r="A349">
        <v>348</v>
      </c>
      <c r="B349" t="s">
        <v>25248</v>
      </c>
      <c r="C349" t="s">
        <v>14494</v>
      </c>
      <c r="D349" t="s">
        <v>6</v>
      </c>
      <c r="E349" t="s">
        <v>25247</v>
      </c>
      <c r="F349" t="str">
        <f>INDEX(Schools!B:B,MATCH(schools[[#This Row],[Address]],Schools!H:H,))</f>
        <v>Sch</v>
      </c>
      <c r="G349">
        <v>42.127944999999997</v>
      </c>
      <c r="H349">
        <v>-87.820076</v>
      </c>
      <c r="I349">
        <v>1</v>
      </c>
      <c r="J349" t="s">
        <v>25824</v>
      </c>
      <c r="K349" t="s">
        <v>25248</v>
      </c>
      <c r="M349" t="s">
        <v>26163</v>
      </c>
      <c r="N349">
        <v>1600</v>
      </c>
      <c r="O349" t="s">
        <v>26168</v>
      </c>
      <c r="R349" t="s">
        <v>14494</v>
      </c>
      <c r="S349" t="s">
        <v>6</v>
      </c>
      <c r="T349" t="s">
        <v>1946</v>
      </c>
      <c r="U349">
        <v>60062</v>
      </c>
      <c r="V349" t="s">
        <v>25827</v>
      </c>
      <c r="W349" t="s">
        <v>13736</v>
      </c>
    </row>
    <row r="350" spans="1:23">
      <c r="A350">
        <v>349</v>
      </c>
      <c r="B350" t="s">
        <v>25246</v>
      </c>
      <c r="C350" t="s">
        <v>14494</v>
      </c>
      <c r="D350" t="s">
        <v>6</v>
      </c>
      <c r="E350" t="s">
        <v>25245</v>
      </c>
      <c r="F350" t="str">
        <f>INDEX(Schools!B:B,MATCH(schools[[#This Row],[Address]],Schools!H:H,))</f>
        <v>Sch</v>
      </c>
      <c r="G350">
        <v>42.131622999999998</v>
      </c>
      <c r="H350">
        <v>-87.842070000000007</v>
      </c>
      <c r="I350">
        <v>1</v>
      </c>
      <c r="J350" t="s">
        <v>25824</v>
      </c>
      <c r="K350" t="s">
        <v>25246</v>
      </c>
      <c r="M350" t="s">
        <v>26163</v>
      </c>
      <c r="N350">
        <v>2500</v>
      </c>
      <c r="O350" t="s">
        <v>26167</v>
      </c>
      <c r="R350" t="s">
        <v>14494</v>
      </c>
      <c r="S350" t="s">
        <v>6</v>
      </c>
      <c r="T350" t="s">
        <v>1946</v>
      </c>
      <c r="U350">
        <v>60062</v>
      </c>
      <c r="V350" t="s">
        <v>25827</v>
      </c>
      <c r="W350" t="s">
        <v>13736</v>
      </c>
    </row>
    <row r="351" spans="1:23">
      <c r="A351">
        <v>350</v>
      </c>
      <c r="B351" t="s">
        <v>25242</v>
      </c>
      <c r="C351" t="s">
        <v>14287</v>
      </c>
      <c r="D351" t="s">
        <v>6</v>
      </c>
      <c r="E351" t="s">
        <v>25241</v>
      </c>
      <c r="F351" t="str">
        <f>INDEX(Schools!B:B,MATCH(schools[[#This Row],[Address]],Schools!H:H,))</f>
        <v>Dist</v>
      </c>
      <c r="G351">
        <v>42.106113000000001</v>
      </c>
      <c r="H351">
        <v>-87.788301000000004</v>
      </c>
      <c r="I351">
        <v>1</v>
      </c>
      <c r="J351" t="s">
        <v>25824</v>
      </c>
      <c r="K351" t="s">
        <v>25242</v>
      </c>
      <c r="M351" t="s">
        <v>26169</v>
      </c>
      <c r="N351">
        <v>525</v>
      </c>
      <c r="O351" t="s">
        <v>26170</v>
      </c>
      <c r="R351" t="s">
        <v>14287</v>
      </c>
      <c r="S351" t="s">
        <v>6</v>
      </c>
      <c r="T351" t="s">
        <v>1946</v>
      </c>
      <c r="U351">
        <v>60093</v>
      </c>
      <c r="V351" t="s">
        <v>25827</v>
      </c>
      <c r="W351" t="s">
        <v>13736</v>
      </c>
    </row>
    <row r="352" spans="1:23">
      <c r="A352">
        <v>351</v>
      </c>
      <c r="B352" t="s">
        <v>25244</v>
      </c>
      <c r="C352" t="s">
        <v>14287</v>
      </c>
      <c r="D352" t="s">
        <v>6</v>
      </c>
      <c r="E352" t="s">
        <v>25243</v>
      </c>
      <c r="F352" t="str">
        <f>INDEX(Schools!B:B,MATCH(schools[[#This Row],[Address]],Schools!H:H,))</f>
        <v>Sch</v>
      </c>
      <c r="G352">
        <v>42.103037999999998</v>
      </c>
      <c r="H352">
        <v>-87.779961</v>
      </c>
      <c r="I352">
        <v>1</v>
      </c>
      <c r="J352" t="s">
        <v>25824</v>
      </c>
      <c r="K352" t="s">
        <v>25244</v>
      </c>
      <c r="M352" t="s">
        <v>26169</v>
      </c>
      <c r="N352">
        <v>405</v>
      </c>
      <c r="O352" t="s">
        <v>26171</v>
      </c>
      <c r="R352" t="s">
        <v>14287</v>
      </c>
      <c r="S352" t="s">
        <v>6</v>
      </c>
      <c r="T352" t="s">
        <v>1946</v>
      </c>
      <c r="U352">
        <v>60093</v>
      </c>
      <c r="V352" t="s">
        <v>25827</v>
      </c>
      <c r="W352" t="s">
        <v>13736</v>
      </c>
    </row>
    <row r="353" spans="1:23">
      <c r="A353">
        <v>352</v>
      </c>
      <c r="B353" t="s">
        <v>25242</v>
      </c>
      <c r="C353" t="s">
        <v>14287</v>
      </c>
      <c r="D353" t="s">
        <v>6</v>
      </c>
      <c r="E353" t="s">
        <v>25241</v>
      </c>
      <c r="F353" t="str">
        <f>INDEX(Schools!B:B,MATCH(schools[[#This Row],[Address]],Schools!H:H,))</f>
        <v>Dist</v>
      </c>
      <c r="G353">
        <v>42.106113000000001</v>
      </c>
      <c r="H353">
        <v>-87.788301000000004</v>
      </c>
      <c r="I353">
        <v>1</v>
      </c>
      <c r="J353" t="s">
        <v>25824</v>
      </c>
      <c r="K353" t="s">
        <v>25242</v>
      </c>
      <c r="M353" t="s">
        <v>26169</v>
      </c>
      <c r="N353">
        <v>525</v>
      </c>
      <c r="O353" t="s">
        <v>26170</v>
      </c>
      <c r="R353" t="s">
        <v>14287</v>
      </c>
      <c r="S353" t="s">
        <v>6</v>
      </c>
      <c r="T353" t="s">
        <v>1946</v>
      </c>
      <c r="U353">
        <v>60093</v>
      </c>
      <c r="V353" t="s">
        <v>25827</v>
      </c>
      <c r="W353" t="s">
        <v>13736</v>
      </c>
    </row>
    <row r="354" spans="1:23">
      <c r="A354">
        <v>353</v>
      </c>
      <c r="B354" t="s">
        <v>25240</v>
      </c>
      <c r="C354" t="s">
        <v>14494</v>
      </c>
      <c r="D354" t="s">
        <v>6</v>
      </c>
      <c r="E354" t="s">
        <v>25238</v>
      </c>
      <c r="F354" t="str">
        <f>INDEX(Schools!B:B,MATCH(schools[[#This Row],[Address]],Schools!H:H,))</f>
        <v>Dist</v>
      </c>
      <c r="G354">
        <v>42.109613000000003</v>
      </c>
      <c r="H354">
        <v>-87.829543000000001</v>
      </c>
      <c r="I354">
        <v>1</v>
      </c>
      <c r="J354" t="s">
        <v>25850</v>
      </c>
      <c r="K354" t="s">
        <v>25240</v>
      </c>
      <c r="M354" t="s">
        <v>26163</v>
      </c>
      <c r="N354">
        <v>2374</v>
      </c>
      <c r="O354" t="s">
        <v>26172</v>
      </c>
      <c r="R354" t="s">
        <v>14494</v>
      </c>
      <c r="S354" t="s">
        <v>6</v>
      </c>
      <c r="T354" t="s">
        <v>1946</v>
      </c>
      <c r="U354">
        <v>60062</v>
      </c>
      <c r="V354" t="s">
        <v>25827</v>
      </c>
      <c r="W354" t="s">
        <v>25853</v>
      </c>
    </row>
    <row r="355" spans="1:23">
      <c r="A355">
        <v>354</v>
      </c>
      <c r="B355" t="s">
        <v>25239</v>
      </c>
      <c r="C355" t="s">
        <v>14494</v>
      </c>
      <c r="D355" t="s">
        <v>6</v>
      </c>
      <c r="E355" t="s">
        <v>25238</v>
      </c>
      <c r="F355" t="str">
        <f>INDEX(Schools!B:B,MATCH(schools[[#This Row],[Address]],Schools!H:H,))</f>
        <v>Sch</v>
      </c>
      <c r="G355">
        <v>42.109696</v>
      </c>
      <c r="H355">
        <v>-87.830793999999997</v>
      </c>
      <c r="I355">
        <v>1</v>
      </c>
      <c r="J355" t="s">
        <v>25824</v>
      </c>
      <c r="K355" t="s">
        <v>25239</v>
      </c>
      <c r="M355" t="s">
        <v>26163</v>
      </c>
      <c r="N355">
        <v>2370</v>
      </c>
      <c r="O355" t="s">
        <v>26172</v>
      </c>
      <c r="R355" t="s">
        <v>14494</v>
      </c>
      <c r="S355" t="s">
        <v>6</v>
      </c>
      <c r="T355" t="s">
        <v>1946</v>
      </c>
      <c r="U355">
        <v>60062</v>
      </c>
      <c r="V355" t="s">
        <v>25827</v>
      </c>
      <c r="W355" t="s">
        <v>13736</v>
      </c>
    </row>
    <row r="356" spans="1:23">
      <c r="A356">
        <v>355</v>
      </c>
      <c r="B356" t="s">
        <v>25237</v>
      </c>
      <c r="C356" t="s">
        <v>13627</v>
      </c>
      <c r="D356" t="s">
        <v>6</v>
      </c>
      <c r="E356" t="s">
        <v>25236</v>
      </c>
      <c r="F356" t="str">
        <f>INDEX(Schools!B:B,MATCH(schools[[#This Row],[Address]],Schools!H:H,))</f>
        <v>Sch</v>
      </c>
      <c r="G356">
        <v>42.101581000000003</v>
      </c>
      <c r="H356">
        <v>-87.842789999999994</v>
      </c>
      <c r="I356">
        <v>1</v>
      </c>
      <c r="J356" t="s">
        <v>25824</v>
      </c>
      <c r="K356" t="s">
        <v>25237</v>
      </c>
      <c r="M356" t="s">
        <v>26173</v>
      </c>
      <c r="N356">
        <v>2500</v>
      </c>
      <c r="O356" t="s">
        <v>26174</v>
      </c>
      <c r="R356" t="s">
        <v>13627</v>
      </c>
      <c r="S356" t="s">
        <v>6</v>
      </c>
      <c r="T356" t="s">
        <v>1946</v>
      </c>
      <c r="U356">
        <v>60026</v>
      </c>
      <c r="V356" t="s">
        <v>25827</v>
      </c>
      <c r="W356" t="s">
        <v>13736</v>
      </c>
    </row>
    <row r="357" spans="1:23">
      <c r="A357">
        <v>356</v>
      </c>
      <c r="B357" t="s">
        <v>25235</v>
      </c>
      <c r="C357" t="s">
        <v>14494</v>
      </c>
      <c r="D357" t="s">
        <v>6</v>
      </c>
      <c r="E357" t="s">
        <v>25234</v>
      </c>
      <c r="F357" t="str">
        <f>INDEX(Schools!B:B,MATCH(schools[[#This Row],[Address]],Schools!H:H,))</f>
        <v>Sch</v>
      </c>
      <c r="G357">
        <v>42.119663000000003</v>
      </c>
      <c r="H357">
        <v>-87.839828999999995</v>
      </c>
      <c r="I357">
        <v>1</v>
      </c>
      <c r="J357" t="s">
        <v>25824</v>
      </c>
      <c r="K357" t="s">
        <v>25235</v>
      </c>
      <c r="M357" t="s">
        <v>26163</v>
      </c>
      <c r="N357">
        <v>1820</v>
      </c>
      <c r="O357" t="s">
        <v>26175</v>
      </c>
      <c r="R357" t="s">
        <v>14494</v>
      </c>
      <c r="S357" t="s">
        <v>6</v>
      </c>
      <c r="T357" t="s">
        <v>1946</v>
      </c>
      <c r="U357">
        <v>60062</v>
      </c>
      <c r="V357" t="s">
        <v>25827</v>
      </c>
      <c r="W357" t="s">
        <v>13736</v>
      </c>
    </row>
    <row r="358" spans="1:23">
      <c r="A358">
        <v>357</v>
      </c>
      <c r="B358" t="s">
        <v>25233</v>
      </c>
      <c r="C358" t="s">
        <v>14494</v>
      </c>
      <c r="D358" t="s">
        <v>6</v>
      </c>
      <c r="E358" t="s">
        <v>25232</v>
      </c>
      <c r="F358" t="str">
        <f>INDEX(Schools!B:B,MATCH(schools[[#This Row],[Address]],Schools!H:H,))</f>
        <v>Dist</v>
      </c>
      <c r="G358">
        <v>42.116459999999996</v>
      </c>
      <c r="H358">
        <v>-87.856785000000002</v>
      </c>
      <c r="I358">
        <v>1</v>
      </c>
      <c r="J358" t="s">
        <v>25850</v>
      </c>
      <c r="K358" t="s">
        <v>25233</v>
      </c>
      <c r="M358" t="s">
        <v>26163</v>
      </c>
      <c r="N358">
        <v>3131</v>
      </c>
      <c r="O358" t="s">
        <v>26176</v>
      </c>
      <c r="R358" t="s">
        <v>14494</v>
      </c>
      <c r="S358" t="s">
        <v>6</v>
      </c>
      <c r="T358" t="s">
        <v>1946</v>
      </c>
      <c r="U358">
        <v>60062</v>
      </c>
      <c r="V358" t="s">
        <v>25827</v>
      </c>
      <c r="W358" t="s">
        <v>25853</v>
      </c>
    </row>
    <row r="359" spans="1:23">
      <c r="A359">
        <v>358</v>
      </c>
      <c r="B359" t="s">
        <v>25231</v>
      </c>
      <c r="C359" t="s">
        <v>14494</v>
      </c>
      <c r="D359" t="s">
        <v>6</v>
      </c>
      <c r="E359" t="s">
        <v>25230</v>
      </c>
      <c r="F359" t="str">
        <f>INDEX(Schools!B:B,MATCH(schools[[#This Row],[Address]],Schools!H:H,))</f>
        <v>Sch</v>
      </c>
      <c r="G359">
        <v>42.116183999999997</v>
      </c>
      <c r="H359">
        <v>-87.857519999999994</v>
      </c>
      <c r="I359">
        <v>1</v>
      </c>
      <c r="J359" t="s">
        <v>25824</v>
      </c>
      <c r="K359" t="s">
        <v>25231</v>
      </c>
      <c r="M359" t="s">
        <v>26163</v>
      </c>
      <c r="N359">
        <v>2055</v>
      </c>
      <c r="O359" t="s">
        <v>26177</v>
      </c>
      <c r="R359" t="s">
        <v>14494</v>
      </c>
      <c r="S359" t="s">
        <v>6</v>
      </c>
      <c r="T359" t="s">
        <v>1946</v>
      </c>
      <c r="U359">
        <v>60062</v>
      </c>
      <c r="V359" t="s">
        <v>25827</v>
      </c>
      <c r="W359" t="s">
        <v>13736</v>
      </c>
    </row>
    <row r="360" spans="1:23">
      <c r="A360">
        <v>359</v>
      </c>
      <c r="B360" t="s">
        <v>25229</v>
      </c>
      <c r="C360" t="s">
        <v>13627</v>
      </c>
      <c r="D360" t="s">
        <v>6</v>
      </c>
      <c r="E360" t="s">
        <v>25228</v>
      </c>
      <c r="F360" t="str">
        <f>INDEX(Schools!B:B,MATCH(schools[[#This Row],[Address]],Schools!H:H,))</f>
        <v>Sch</v>
      </c>
      <c r="G360">
        <v>42.094217999999998</v>
      </c>
      <c r="H360">
        <v>-87.857226999999995</v>
      </c>
      <c r="I360">
        <v>1</v>
      </c>
      <c r="J360" t="s">
        <v>25824</v>
      </c>
      <c r="K360" t="s">
        <v>25229</v>
      </c>
      <c r="M360" t="s">
        <v>26173</v>
      </c>
      <c r="N360">
        <v>1919</v>
      </c>
      <c r="O360" t="s">
        <v>26177</v>
      </c>
      <c r="R360" t="s">
        <v>13627</v>
      </c>
      <c r="S360" t="s">
        <v>6</v>
      </c>
      <c r="T360" t="s">
        <v>1946</v>
      </c>
      <c r="U360">
        <v>60026</v>
      </c>
      <c r="V360" t="s">
        <v>25827</v>
      </c>
      <c r="W360" t="s">
        <v>13736</v>
      </c>
    </row>
    <row r="361" spans="1:23">
      <c r="A361">
        <v>360</v>
      </c>
      <c r="B361" t="s">
        <v>25227</v>
      </c>
      <c r="C361" t="s">
        <v>13627</v>
      </c>
      <c r="D361" t="s">
        <v>6</v>
      </c>
      <c r="E361" t="s">
        <v>25226</v>
      </c>
      <c r="F361" t="str">
        <f>INDEX(Schools!B:B,MATCH(schools[[#This Row],[Address]],Schools!H:H,))</f>
        <v>Dist</v>
      </c>
      <c r="G361">
        <v>42.080613</v>
      </c>
      <c r="H361">
        <v>-87.838267000000002</v>
      </c>
      <c r="I361">
        <v>1</v>
      </c>
      <c r="J361" t="s">
        <v>25824</v>
      </c>
      <c r="K361" t="s">
        <v>25227</v>
      </c>
      <c r="M361" t="s">
        <v>26173</v>
      </c>
      <c r="N361">
        <v>1401</v>
      </c>
      <c r="O361" t="s">
        <v>26178</v>
      </c>
      <c r="R361" t="s">
        <v>13627</v>
      </c>
      <c r="S361" t="s">
        <v>6</v>
      </c>
      <c r="T361" t="s">
        <v>1946</v>
      </c>
      <c r="U361">
        <v>60026</v>
      </c>
      <c r="V361" t="s">
        <v>25827</v>
      </c>
      <c r="W361" t="s">
        <v>13736</v>
      </c>
    </row>
    <row r="362" spans="1:23">
      <c r="A362">
        <v>361</v>
      </c>
      <c r="B362" t="s">
        <v>25225</v>
      </c>
      <c r="C362" t="s">
        <v>13627</v>
      </c>
      <c r="D362" t="s">
        <v>6</v>
      </c>
      <c r="E362" t="s">
        <v>25224</v>
      </c>
      <c r="F362" t="str">
        <f>INDEX(Schools!B:B,MATCH(schools[[#This Row],[Address]],Schools!H:H,))</f>
        <v>Sch</v>
      </c>
      <c r="G362">
        <v>42.088644000000002</v>
      </c>
      <c r="H362">
        <v>-87.819406999999998</v>
      </c>
      <c r="I362">
        <v>1</v>
      </c>
      <c r="J362" t="s">
        <v>25824</v>
      </c>
      <c r="K362" t="s">
        <v>25225</v>
      </c>
      <c r="M362" t="s">
        <v>26173</v>
      </c>
      <c r="N362">
        <v>2500</v>
      </c>
      <c r="O362" t="s">
        <v>26179</v>
      </c>
      <c r="R362" t="s">
        <v>13627</v>
      </c>
      <c r="S362" t="s">
        <v>6</v>
      </c>
      <c r="T362" t="s">
        <v>1946</v>
      </c>
      <c r="U362">
        <v>60026</v>
      </c>
      <c r="V362" t="s">
        <v>25827</v>
      </c>
      <c r="W362" t="s">
        <v>13736</v>
      </c>
    </row>
    <row r="363" spans="1:23">
      <c r="A363">
        <v>362</v>
      </c>
      <c r="B363" t="s">
        <v>25223</v>
      </c>
      <c r="C363" t="s">
        <v>13627</v>
      </c>
      <c r="D363" t="s">
        <v>6</v>
      </c>
      <c r="E363" t="s">
        <v>25222</v>
      </c>
      <c r="F363" t="str">
        <f>INDEX(Schools!B:B,MATCH(schools[[#This Row],[Address]],Schools!H:H,))</f>
        <v>Sch</v>
      </c>
      <c r="G363">
        <v>42.064788</v>
      </c>
      <c r="H363">
        <v>-87.823953000000003</v>
      </c>
      <c r="I363">
        <v>1</v>
      </c>
      <c r="J363" t="s">
        <v>25824</v>
      </c>
      <c r="K363" t="s">
        <v>25223</v>
      </c>
      <c r="M363" t="s">
        <v>26180</v>
      </c>
      <c r="N363">
        <v>2701</v>
      </c>
      <c r="O363" t="s">
        <v>26116</v>
      </c>
      <c r="R363" t="s">
        <v>13627</v>
      </c>
      <c r="S363" t="s">
        <v>6</v>
      </c>
      <c r="T363" t="s">
        <v>1946</v>
      </c>
      <c r="U363">
        <v>60025</v>
      </c>
      <c r="V363" t="s">
        <v>25827</v>
      </c>
      <c r="W363" t="s">
        <v>13736</v>
      </c>
    </row>
    <row r="364" spans="1:23">
      <c r="A364">
        <v>363</v>
      </c>
      <c r="B364" t="s">
        <v>25221</v>
      </c>
      <c r="C364" t="s">
        <v>13627</v>
      </c>
      <c r="D364" t="s">
        <v>6</v>
      </c>
      <c r="E364" t="s">
        <v>25220</v>
      </c>
      <c r="F364" t="str">
        <f>INDEX(Schools!B:B,MATCH(schools[[#This Row],[Address]],Schools!H:H,))</f>
        <v>Sch</v>
      </c>
      <c r="G364">
        <v>42.074289999999998</v>
      </c>
      <c r="H364">
        <v>-87.852684999999994</v>
      </c>
      <c r="I364">
        <v>1</v>
      </c>
      <c r="J364" t="s">
        <v>25824</v>
      </c>
      <c r="K364" t="s">
        <v>25221</v>
      </c>
      <c r="M364" t="s">
        <v>26180</v>
      </c>
      <c r="N364">
        <v>3900</v>
      </c>
      <c r="O364" t="s">
        <v>26181</v>
      </c>
      <c r="R364" t="s">
        <v>13627</v>
      </c>
      <c r="S364" t="s">
        <v>6</v>
      </c>
      <c r="T364" t="s">
        <v>1946</v>
      </c>
      <c r="U364">
        <v>60025</v>
      </c>
      <c r="V364" t="s">
        <v>25827</v>
      </c>
      <c r="W364" t="s">
        <v>13736</v>
      </c>
    </row>
    <row r="365" spans="1:23">
      <c r="A365">
        <v>364</v>
      </c>
      <c r="B365" t="s">
        <v>25219</v>
      </c>
      <c r="C365" t="s">
        <v>13627</v>
      </c>
      <c r="D365" t="s">
        <v>6</v>
      </c>
      <c r="E365" t="s">
        <v>25218</v>
      </c>
      <c r="F365" t="str">
        <f>INDEX(Schools!B:B,MATCH(schools[[#This Row],[Address]],Schools!H:H,))</f>
        <v>Sch</v>
      </c>
      <c r="G365">
        <v>42.068953999999998</v>
      </c>
      <c r="H365">
        <v>-87.831494000000006</v>
      </c>
      <c r="I365">
        <v>1</v>
      </c>
      <c r="J365" t="s">
        <v>25824</v>
      </c>
      <c r="K365" t="s">
        <v>25219</v>
      </c>
      <c r="M365" t="s">
        <v>26180</v>
      </c>
      <c r="N365">
        <v>2941</v>
      </c>
      <c r="O365" t="s">
        <v>26182</v>
      </c>
      <c r="R365" t="s">
        <v>13627</v>
      </c>
      <c r="S365" t="s">
        <v>6</v>
      </c>
      <c r="T365" t="s">
        <v>1946</v>
      </c>
      <c r="U365">
        <v>60025</v>
      </c>
      <c r="V365" t="s">
        <v>25827</v>
      </c>
      <c r="W365" t="s">
        <v>13736</v>
      </c>
    </row>
    <row r="366" spans="1:23">
      <c r="A366">
        <v>365</v>
      </c>
      <c r="B366" t="s">
        <v>25217</v>
      </c>
      <c r="C366" t="s">
        <v>13627</v>
      </c>
      <c r="D366" t="s">
        <v>6</v>
      </c>
      <c r="E366" t="s">
        <v>25216</v>
      </c>
      <c r="F366" t="str">
        <f>INDEX(Schools!B:B,MATCH(schools[[#This Row],[Address]],Schools!H:H,))</f>
        <v>Sch</v>
      </c>
      <c r="G366">
        <v>42.063688999999997</v>
      </c>
      <c r="H366">
        <v>-87.808733000000004</v>
      </c>
      <c r="I366">
        <v>1</v>
      </c>
      <c r="J366" t="s">
        <v>25824</v>
      </c>
      <c r="K366" t="s">
        <v>25217</v>
      </c>
      <c r="M366" t="s">
        <v>26180</v>
      </c>
      <c r="N366">
        <v>2000</v>
      </c>
      <c r="O366" t="s">
        <v>25844</v>
      </c>
      <c r="R366" t="s">
        <v>13627</v>
      </c>
      <c r="S366" t="s">
        <v>6</v>
      </c>
      <c r="T366" t="s">
        <v>1946</v>
      </c>
      <c r="U366">
        <v>60025</v>
      </c>
      <c r="V366" t="s">
        <v>25827</v>
      </c>
      <c r="W366" t="s">
        <v>13736</v>
      </c>
    </row>
    <row r="367" spans="1:23">
      <c r="A367">
        <v>366</v>
      </c>
      <c r="B367" t="s">
        <v>25215</v>
      </c>
      <c r="C367" t="s">
        <v>13627</v>
      </c>
      <c r="D367" t="s">
        <v>6</v>
      </c>
      <c r="E367" t="s">
        <v>25214</v>
      </c>
      <c r="F367" t="str">
        <f>INDEX(Schools!B:B,MATCH(schools[[#This Row],[Address]],Schools!H:H,))</f>
        <v>Sch</v>
      </c>
      <c r="G367">
        <v>42.079152999999998</v>
      </c>
      <c r="H367">
        <v>-87.796306999999999</v>
      </c>
      <c r="I367">
        <v>1</v>
      </c>
      <c r="J367" t="s">
        <v>25824</v>
      </c>
      <c r="K367" t="s">
        <v>25215</v>
      </c>
      <c r="M367" t="s">
        <v>26180</v>
      </c>
      <c r="N367">
        <v>1335</v>
      </c>
      <c r="O367" t="s">
        <v>26183</v>
      </c>
      <c r="R367" t="s">
        <v>13627</v>
      </c>
      <c r="S367" t="s">
        <v>6</v>
      </c>
      <c r="T367" t="s">
        <v>1946</v>
      </c>
      <c r="U367">
        <v>60025</v>
      </c>
      <c r="V367" t="s">
        <v>25827</v>
      </c>
      <c r="W367" t="s">
        <v>13736</v>
      </c>
    </row>
    <row r="368" spans="1:23">
      <c r="A368">
        <v>367</v>
      </c>
      <c r="B368" t="s">
        <v>25213</v>
      </c>
      <c r="C368" t="s">
        <v>13627</v>
      </c>
      <c r="D368" t="s">
        <v>6</v>
      </c>
      <c r="E368" t="s">
        <v>25212</v>
      </c>
      <c r="F368" t="str">
        <f>INDEX(Schools!B:B,MATCH(schools[[#This Row],[Address]],Schools!H:H,))</f>
        <v>Sch</v>
      </c>
      <c r="G368">
        <v>42.086477000000002</v>
      </c>
      <c r="H368">
        <v>-87.791462999999993</v>
      </c>
      <c r="I368">
        <v>1</v>
      </c>
      <c r="J368" t="s">
        <v>25824</v>
      </c>
      <c r="K368" t="s">
        <v>25213</v>
      </c>
      <c r="M368" t="s">
        <v>26180</v>
      </c>
      <c r="N368">
        <v>1730</v>
      </c>
      <c r="O368" t="s">
        <v>26170</v>
      </c>
      <c r="R368" t="s">
        <v>13627</v>
      </c>
      <c r="S368" t="s">
        <v>6</v>
      </c>
      <c r="T368" t="s">
        <v>1946</v>
      </c>
      <c r="U368">
        <v>60025</v>
      </c>
      <c r="V368" t="s">
        <v>25827</v>
      </c>
      <c r="W368" t="s">
        <v>13736</v>
      </c>
    </row>
    <row r="369" spans="1:23">
      <c r="A369">
        <v>368</v>
      </c>
      <c r="B369" t="s">
        <v>25211</v>
      </c>
      <c r="C369" t="s">
        <v>13627</v>
      </c>
      <c r="D369" t="s">
        <v>6</v>
      </c>
      <c r="E369" t="s">
        <v>25210</v>
      </c>
      <c r="F369" t="str">
        <f>INDEX(Schools!B:B,MATCH(schools[[#This Row],[Address]],Schools!H:H,))</f>
        <v>Sch</v>
      </c>
      <c r="G369">
        <v>42.079524999999997</v>
      </c>
      <c r="H369">
        <v>-87.838031000000001</v>
      </c>
      <c r="I369">
        <v>1</v>
      </c>
      <c r="J369" t="s">
        <v>25824</v>
      </c>
      <c r="K369" t="s">
        <v>25211</v>
      </c>
      <c r="M369" t="s">
        <v>26173</v>
      </c>
      <c r="N369">
        <v>1333</v>
      </c>
      <c r="O369" t="s">
        <v>26178</v>
      </c>
      <c r="R369" t="s">
        <v>13627</v>
      </c>
      <c r="S369" t="s">
        <v>6</v>
      </c>
      <c r="T369" t="s">
        <v>1946</v>
      </c>
      <c r="U369">
        <v>60026</v>
      </c>
      <c r="V369" t="s">
        <v>25827</v>
      </c>
      <c r="W369" t="s">
        <v>13736</v>
      </c>
    </row>
    <row r="370" spans="1:23">
      <c r="A370">
        <v>369</v>
      </c>
      <c r="B370" t="s">
        <v>25209</v>
      </c>
      <c r="C370" t="s">
        <v>16970</v>
      </c>
      <c r="D370" t="s">
        <v>6</v>
      </c>
      <c r="E370" t="s">
        <v>25208</v>
      </c>
      <c r="F370" t="str">
        <f>INDEX(Schools!B:B,MATCH(schools[[#This Row],[Address]],Schools!H:H,))</f>
        <v>Dist</v>
      </c>
      <c r="G370">
        <v>42.131289000000002</v>
      </c>
      <c r="H370">
        <v>-87.760011000000006</v>
      </c>
      <c r="I370">
        <v>1</v>
      </c>
      <c r="J370" t="s">
        <v>25824</v>
      </c>
      <c r="K370" t="s">
        <v>25209</v>
      </c>
      <c r="M370" t="s">
        <v>26184</v>
      </c>
      <c r="N370">
        <v>620</v>
      </c>
      <c r="O370" t="s">
        <v>26185</v>
      </c>
      <c r="R370" t="s">
        <v>16970</v>
      </c>
      <c r="S370" t="s">
        <v>6</v>
      </c>
      <c r="T370" t="s">
        <v>1946</v>
      </c>
      <c r="U370">
        <v>60022</v>
      </c>
      <c r="V370" t="s">
        <v>25827</v>
      </c>
      <c r="W370" t="s">
        <v>13736</v>
      </c>
    </row>
    <row r="371" spans="1:23">
      <c r="A371">
        <v>370</v>
      </c>
      <c r="B371" t="s">
        <v>25209</v>
      </c>
      <c r="C371" t="s">
        <v>16970</v>
      </c>
      <c r="D371" t="s">
        <v>6</v>
      </c>
      <c r="E371" t="s">
        <v>25208</v>
      </c>
      <c r="F371" t="str">
        <f>INDEX(Schools!B:B,MATCH(schools[[#This Row],[Address]],Schools!H:H,))</f>
        <v>Dist</v>
      </c>
      <c r="G371">
        <v>42.131289000000002</v>
      </c>
      <c r="H371">
        <v>-87.760011000000006</v>
      </c>
      <c r="I371">
        <v>1</v>
      </c>
      <c r="J371" t="s">
        <v>25824</v>
      </c>
      <c r="K371" t="s">
        <v>25209</v>
      </c>
      <c r="M371" t="s">
        <v>26184</v>
      </c>
      <c r="N371">
        <v>620</v>
      </c>
      <c r="O371" t="s">
        <v>26185</v>
      </c>
      <c r="R371" t="s">
        <v>16970</v>
      </c>
      <c r="S371" t="s">
        <v>6</v>
      </c>
      <c r="T371" t="s">
        <v>1946</v>
      </c>
      <c r="U371">
        <v>60022</v>
      </c>
      <c r="V371" t="s">
        <v>25827</v>
      </c>
      <c r="W371" t="s">
        <v>13736</v>
      </c>
    </row>
    <row r="372" spans="1:23">
      <c r="A372">
        <v>371</v>
      </c>
      <c r="B372" t="s">
        <v>25207</v>
      </c>
      <c r="C372" t="s">
        <v>16970</v>
      </c>
      <c r="D372" t="s">
        <v>6</v>
      </c>
      <c r="E372" t="s">
        <v>25206</v>
      </c>
      <c r="F372" t="str">
        <f>INDEX(Schools!B:B,MATCH(schools[[#This Row],[Address]],Schools!H:H,))</f>
        <v>Sch</v>
      </c>
      <c r="G372">
        <v>42.137065999999997</v>
      </c>
      <c r="H372">
        <v>-87.775886</v>
      </c>
      <c r="I372">
        <v>1</v>
      </c>
      <c r="J372" t="s">
        <v>25824</v>
      </c>
      <c r="K372" t="s">
        <v>25207</v>
      </c>
      <c r="M372" t="s">
        <v>26184</v>
      </c>
      <c r="N372">
        <v>1010</v>
      </c>
      <c r="O372" t="s">
        <v>26186</v>
      </c>
      <c r="R372" t="s">
        <v>16970</v>
      </c>
      <c r="S372" t="s">
        <v>6</v>
      </c>
      <c r="T372" t="s">
        <v>1946</v>
      </c>
      <c r="U372">
        <v>60022</v>
      </c>
      <c r="V372" t="s">
        <v>25827</v>
      </c>
      <c r="W372" t="s">
        <v>13736</v>
      </c>
    </row>
    <row r="373" spans="1:23">
      <c r="A373">
        <v>372</v>
      </c>
      <c r="B373" t="s">
        <v>25205</v>
      </c>
      <c r="C373" t="s">
        <v>16970</v>
      </c>
      <c r="D373" t="s">
        <v>6</v>
      </c>
      <c r="E373" t="s">
        <v>25204</v>
      </c>
      <c r="F373" t="str">
        <f>INDEX(Schools!B:B,MATCH(schools[[#This Row],[Address]],Schools!H:H,))</f>
        <v>Sch</v>
      </c>
      <c r="G373">
        <v>42.124296000000001</v>
      </c>
      <c r="H373">
        <v>-87.751474999999999</v>
      </c>
      <c r="I373">
        <v>1</v>
      </c>
      <c r="J373" t="s">
        <v>25824</v>
      </c>
      <c r="K373" t="s">
        <v>25205</v>
      </c>
      <c r="M373" t="s">
        <v>26184</v>
      </c>
      <c r="N373">
        <v>266</v>
      </c>
      <c r="O373" t="s">
        <v>26187</v>
      </c>
      <c r="R373" t="s">
        <v>16970</v>
      </c>
      <c r="S373" t="s">
        <v>6</v>
      </c>
      <c r="T373" t="s">
        <v>1946</v>
      </c>
      <c r="U373">
        <v>60022</v>
      </c>
      <c r="V373" t="s">
        <v>25827</v>
      </c>
      <c r="W373" t="s">
        <v>13736</v>
      </c>
    </row>
    <row r="374" spans="1:23">
      <c r="A374">
        <v>373</v>
      </c>
      <c r="B374" t="s">
        <v>25203</v>
      </c>
      <c r="C374" t="s">
        <v>16850</v>
      </c>
      <c r="D374" t="s">
        <v>6</v>
      </c>
      <c r="E374" t="s">
        <v>25202</v>
      </c>
      <c r="F374" t="str">
        <f>INDEX(Schools!B:B,MATCH(schools[[#This Row],[Address]],Schools!H:H,))</f>
        <v>Dist</v>
      </c>
      <c r="G374">
        <v>42.104948</v>
      </c>
      <c r="H374">
        <v>-87.749988000000002</v>
      </c>
      <c r="I374">
        <v>1</v>
      </c>
      <c r="J374" t="s">
        <v>25850</v>
      </c>
      <c r="K374" t="s">
        <v>25203</v>
      </c>
      <c r="M374" t="s">
        <v>26188</v>
      </c>
      <c r="N374">
        <v>1235</v>
      </c>
      <c r="O374" t="s">
        <v>26189</v>
      </c>
      <c r="R374" t="s">
        <v>16850</v>
      </c>
      <c r="S374" t="s">
        <v>6</v>
      </c>
      <c r="T374" t="s">
        <v>1946</v>
      </c>
      <c r="U374">
        <v>60093</v>
      </c>
      <c r="V374" t="s">
        <v>25827</v>
      </c>
      <c r="W374" t="s">
        <v>25853</v>
      </c>
    </row>
    <row r="375" spans="1:23">
      <c r="A375">
        <v>374</v>
      </c>
      <c r="B375" t="s">
        <v>25201</v>
      </c>
      <c r="C375" t="s">
        <v>16850</v>
      </c>
      <c r="D375" t="s">
        <v>6</v>
      </c>
      <c r="E375" t="s">
        <v>25200</v>
      </c>
      <c r="F375" t="str">
        <f>INDEX(Schools!B:B,MATCH(schools[[#This Row],[Address]],Schools!H:H,))</f>
        <v>Sch</v>
      </c>
      <c r="G375">
        <v>42.105412999999999</v>
      </c>
      <c r="H375">
        <v>-87.750513999999995</v>
      </c>
      <c r="I375">
        <v>1</v>
      </c>
      <c r="J375" t="s">
        <v>25824</v>
      </c>
      <c r="K375" t="s">
        <v>25201</v>
      </c>
      <c r="M375" t="s">
        <v>26188</v>
      </c>
      <c r="N375">
        <v>515</v>
      </c>
      <c r="O375" t="s">
        <v>26190</v>
      </c>
      <c r="R375" t="s">
        <v>16850</v>
      </c>
      <c r="S375" t="s">
        <v>6</v>
      </c>
      <c r="T375" t="s">
        <v>1946</v>
      </c>
      <c r="U375">
        <v>60093</v>
      </c>
      <c r="V375" t="s">
        <v>25827</v>
      </c>
      <c r="W375" t="s">
        <v>13736</v>
      </c>
    </row>
    <row r="376" spans="1:23">
      <c r="A376">
        <v>375</v>
      </c>
      <c r="B376" t="s">
        <v>25199</v>
      </c>
      <c r="C376" t="s">
        <v>16850</v>
      </c>
      <c r="D376" t="s">
        <v>6</v>
      </c>
      <c r="E376" t="s">
        <v>25198</v>
      </c>
      <c r="F376" t="str">
        <f>INDEX(Schools!B:B,MATCH(schools[[#This Row],[Address]],Schools!H:H,))</f>
        <v>Sch</v>
      </c>
      <c r="G376">
        <v>42.100068999999998</v>
      </c>
      <c r="H376">
        <v>-87.745904999999993</v>
      </c>
      <c r="I376">
        <v>1</v>
      </c>
      <c r="J376" t="s">
        <v>25824</v>
      </c>
      <c r="K376" t="s">
        <v>25199</v>
      </c>
      <c r="M376" t="s">
        <v>26188</v>
      </c>
      <c r="N376">
        <v>1112</v>
      </c>
      <c r="O376" t="s">
        <v>26191</v>
      </c>
      <c r="R376" t="s">
        <v>16850</v>
      </c>
      <c r="S376" t="s">
        <v>6</v>
      </c>
      <c r="T376" t="s">
        <v>1946</v>
      </c>
      <c r="U376">
        <v>60093</v>
      </c>
      <c r="V376" t="s">
        <v>25827</v>
      </c>
      <c r="W376" t="s">
        <v>13736</v>
      </c>
    </row>
    <row r="377" spans="1:23">
      <c r="A377">
        <v>376</v>
      </c>
      <c r="B377" t="s">
        <v>25197</v>
      </c>
      <c r="C377" t="s">
        <v>16850</v>
      </c>
      <c r="D377" t="s">
        <v>6</v>
      </c>
      <c r="E377" t="s">
        <v>25196</v>
      </c>
      <c r="F377" t="str">
        <f>INDEX(Schools!B:B,MATCH(schools[[#This Row],[Address]],Schools!H:H,))</f>
        <v>Sch</v>
      </c>
      <c r="G377">
        <v>42.098332999999997</v>
      </c>
      <c r="H377">
        <v>-87.721162000000007</v>
      </c>
      <c r="I377">
        <v>1</v>
      </c>
      <c r="J377" t="s">
        <v>25824</v>
      </c>
      <c r="K377" t="s">
        <v>25197</v>
      </c>
      <c r="M377" t="s">
        <v>26188</v>
      </c>
      <c r="N377">
        <v>275</v>
      </c>
      <c r="O377" t="s">
        <v>26086</v>
      </c>
      <c r="R377" t="s">
        <v>16850</v>
      </c>
      <c r="S377" t="s">
        <v>6</v>
      </c>
      <c r="T377" t="s">
        <v>1946</v>
      </c>
      <c r="U377">
        <v>60093</v>
      </c>
      <c r="V377" t="s">
        <v>25827</v>
      </c>
      <c r="W377" t="s">
        <v>13736</v>
      </c>
    </row>
    <row r="378" spans="1:23">
      <c r="A378">
        <v>377</v>
      </c>
      <c r="B378" t="s">
        <v>25195</v>
      </c>
      <c r="C378" t="s">
        <v>16850</v>
      </c>
      <c r="D378" t="s">
        <v>6</v>
      </c>
      <c r="E378" t="s">
        <v>25194</v>
      </c>
      <c r="F378" t="str">
        <f>INDEX(Schools!B:B,MATCH(schools[[#This Row],[Address]],Schools!H:H,))</f>
        <v>Sch</v>
      </c>
      <c r="G378">
        <v>42.114161000000003</v>
      </c>
      <c r="H378">
        <v>-87.745659000000003</v>
      </c>
      <c r="I378">
        <v>1</v>
      </c>
      <c r="J378" t="s">
        <v>25824</v>
      </c>
      <c r="K378" t="s">
        <v>25195</v>
      </c>
      <c r="M378" t="s">
        <v>26188</v>
      </c>
      <c r="N378">
        <v>1110</v>
      </c>
      <c r="O378" t="s">
        <v>26192</v>
      </c>
      <c r="R378" t="s">
        <v>16850</v>
      </c>
      <c r="S378" t="s">
        <v>6</v>
      </c>
      <c r="T378" t="s">
        <v>1946</v>
      </c>
      <c r="U378">
        <v>60093</v>
      </c>
      <c r="V378" t="s">
        <v>25827</v>
      </c>
      <c r="W378" t="s">
        <v>13736</v>
      </c>
    </row>
    <row r="379" spans="1:23">
      <c r="A379">
        <v>378</v>
      </c>
      <c r="B379" t="s">
        <v>25193</v>
      </c>
      <c r="C379" t="s">
        <v>16850</v>
      </c>
      <c r="D379" t="s">
        <v>6</v>
      </c>
      <c r="E379" t="s">
        <v>25192</v>
      </c>
      <c r="F379" t="str">
        <f>INDEX(Schools!B:B,MATCH(schools[[#This Row],[Address]],Schools!H:H,))</f>
        <v>Sch</v>
      </c>
      <c r="G379">
        <v>42.105370000000001</v>
      </c>
      <c r="H379">
        <v>-87.746713999999997</v>
      </c>
      <c r="I379">
        <v>1</v>
      </c>
      <c r="J379" t="s">
        <v>25824</v>
      </c>
      <c r="K379" t="s">
        <v>25193</v>
      </c>
      <c r="M379" t="s">
        <v>26188</v>
      </c>
      <c r="N379">
        <v>520</v>
      </c>
      <c r="O379" t="s">
        <v>26193</v>
      </c>
      <c r="R379" t="s">
        <v>16850</v>
      </c>
      <c r="S379" t="s">
        <v>6</v>
      </c>
      <c r="T379" t="s">
        <v>1946</v>
      </c>
      <c r="U379">
        <v>60093</v>
      </c>
      <c r="V379" t="s">
        <v>25827</v>
      </c>
      <c r="W379" t="s">
        <v>13736</v>
      </c>
    </row>
    <row r="380" spans="1:23">
      <c r="A380">
        <v>379</v>
      </c>
      <c r="B380" t="s">
        <v>25191</v>
      </c>
      <c r="C380" t="s">
        <v>16835</v>
      </c>
      <c r="D380" t="s">
        <v>6</v>
      </c>
      <c r="E380" t="s">
        <v>25190</v>
      </c>
      <c r="F380" t="str">
        <f>INDEX(Schools!B:B,MATCH(schools[[#This Row],[Address]],Schools!H:H,))</f>
        <v>Dist</v>
      </c>
      <c r="G380">
        <v>42.084193999999997</v>
      </c>
      <c r="H380">
        <v>-87.748099999999994</v>
      </c>
      <c r="I380">
        <v>1</v>
      </c>
      <c r="J380" t="s">
        <v>25824</v>
      </c>
      <c r="K380" t="s">
        <v>25191</v>
      </c>
      <c r="M380" t="s">
        <v>26194</v>
      </c>
      <c r="N380">
        <v>2921</v>
      </c>
      <c r="O380" t="s">
        <v>26195</v>
      </c>
      <c r="R380" t="s">
        <v>16835</v>
      </c>
      <c r="S380" t="s">
        <v>6</v>
      </c>
      <c r="T380" t="s">
        <v>1946</v>
      </c>
      <c r="U380">
        <v>60091</v>
      </c>
      <c r="V380" t="s">
        <v>25827</v>
      </c>
      <c r="W380" t="s">
        <v>13736</v>
      </c>
    </row>
    <row r="381" spans="1:23">
      <c r="A381">
        <v>380</v>
      </c>
      <c r="B381" t="s">
        <v>25191</v>
      </c>
      <c r="C381" t="s">
        <v>16835</v>
      </c>
      <c r="D381" t="s">
        <v>6</v>
      </c>
      <c r="E381" t="s">
        <v>25190</v>
      </c>
      <c r="F381" t="str">
        <f>INDEX(Schools!B:B,MATCH(schools[[#This Row],[Address]],Schools!H:H,))</f>
        <v>Dist</v>
      </c>
      <c r="G381">
        <v>42.084193999999997</v>
      </c>
      <c r="H381">
        <v>-87.748099999999994</v>
      </c>
      <c r="I381">
        <v>1</v>
      </c>
      <c r="J381" t="s">
        <v>25824</v>
      </c>
      <c r="K381" t="s">
        <v>25191</v>
      </c>
      <c r="M381" t="s">
        <v>26194</v>
      </c>
      <c r="N381">
        <v>2921</v>
      </c>
      <c r="O381" t="s">
        <v>26195</v>
      </c>
      <c r="R381" t="s">
        <v>16835</v>
      </c>
      <c r="S381" t="s">
        <v>6</v>
      </c>
      <c r="T381" t="s">
        <v>1946</v>
      </c>
      <c r="U381">
        <v>60091</v>
      </c>
      <c r="V381" t="s">
        <v>25827</v>
      </c>
      <c r="W381" t="s">
        <v>13736</v>
      </c>
    </row>
    <row r="382" spans="1:23">
      <c r="A382">
        <v>381</v>
      </c>
      <c r="B382" t="s">
        <v>25189</v>
      </c>
      <c r="C382" t="s">
        <v>13627</v>
      </c>
      <c r="D382" t="s">
        <v>6</v>
      </c>
      <c r="E382" t="s">
        <v>25188</v>
      </c>
      <c r="F382" t="str">
        <f>INDEX(Schools!B:B,MATCH(schools[[#This Row],[Address]],Schools!H:H,))</f>
        <v>Sch</v>
      </c>
      <c r="G382">
        <v>42.076590000000003</v>
      </c>
      <c r="H382">
        <v>-87.765690000000006</v>
      </c>
      <c r="I382">
        <v>1</v>
      </c>
      <c r="J382" t="s">
        <v>25824</v>
      </c>
      <c r="K382" t="s">
        <v>25189</v>
      </c>
      <c r="M382" t="s">
        <v>26180</v>
      </c>
      <c r="N382">
        <v>235</v>
      </c>
      <c r="O382" t="s">
        <v>26196</v>
      </c>
      <c r="R382" t="s">
        <v>13627</v>
      </c>
      <c r="S382" t="s">
        <v>6</v>
      </c>
      <c r="T382" t="s">
        <v>1946</v>
      </c>
      <c r="U382">
        <v>60025</v>
      </c>
      <c r="V382" t="s">
        <v>25827</v>
      </c>
      <c r="W382" t="s">
        <v>13736</v>
      </c>
    </row>
    <row r="383" spans="1:23">
      <c r="A383">
        <v>382</v>
      </c>
      <c r="B383" t="s">
        <v>25187</v>
      </c>
      <c r="C383" t="s">
        <v>25186</v>
      </c>
      <c r="D383" t="s">
        <v>6</v>
      </c>
      <c r="E383" t="s">
        <v>25185</v>
      </c>
      <c r="F383" t="str">
        <f>INDEX(Schools!B:B,MATCH(schools[[#This Row],[Address]],Schools!H:H,))</f>
        <v>Dist</v>
      </c>
      <c r="G383">
        <v>42.089528000000001</v>
      </c>
      <c r="H383">
        <v>-87.716881000000001</v>
      </c>
      <c r="I383">
        <v>1</v>
      </c>
      <c r="J383" t="s">
        <v>25850</v>
      </c>
      <c r="K383" t="s">
        <v>25187</v>
      </c>
      <c r="M383" t="s">
        <v>26197</v>
      </c>
      <c r="N383">
        <v>542</v>
      </c>
      <c r="O383" t="s">
        <v>26198</v>
      </c>
      <c r="R383" t="s">
        <v>25186</v>
      </c>
      <c r="S383" t="s">
        <v>6</v>
      </c>
      <c r="T383" t="s">
        <v>1946</v>
      </c>
      <c r="U383">
        <v>60043</v>
      </c>
      <c r="V383" t="s">
        <v>25827</v>
      </c>
      <c r="W383" t="s">
        <v>25853</v>
      </c>
    </row>
    <row r="384" spans="1:23">
      <c r="A384">
        <v>383</v>
      </c>
      <c r="B384" t="s">
        <v>25187</v>
      </c>
      <c r="C384" t="s">
        <v>25186</v>
      </c>
      <c r="D384" t="s">
        <v>6</v>
      </c>
      <c r="E384" t="s">
        <v>25185</v>
      </c>
      <c r="F384" t="str">
        <f>INDEX(Schools!B:B,MATCH(schools[[#This Row],[Address]],Schools!H:H,))</f>
        <v>Dist</v>
      </c>
      <c r="G384">
        <v>42.089528000000001</v>
      </c>
      <c r="H384">
        <v>-87.716881000000001</v>
      </c>
      <c r="I384">
        <v>1</v>
      </c>
      <c r="J384" t="s">
        <v>25850</v>
      </c>
      <c r="K384" t="s">
        <v>25187</v>
      </c>
      <c r="M384" t="s">
        <v>26197</v>
      </c>
      <c r="N384">
        <v>542</v>
      </c>
      <c r="O384" t="s">
        <v>26198</v>
      </c>
      <c r="R384" t="s">
        <v>25186</v>
      </c>
      <c r="S384" t="s">
        <v>6</v>
      </c>
      <c r="T384" t="s">
        <v>1946</v>
      </c>
      <c r="U384">
        <v>60043</v>
      </c>
      <c r="V384" t="s">
        <v>25827</v>
      </c>
      <c r="W384" t="s">
        <v>25853</v>
      </c>
    </row>
    <row r="385" spans="1:23">
      <c r="A385">
        <v>384</v>
      </c>
      <c r="B385" t="s">
        <v>17596</v>
      </c>
      <c r="C385" t="s">
        <v>16835</v>
      </c>
      <c r="D385" t="s">
        <v>6</v>
      </c>
      <c r="E385" t="s">
        <v>17595</v>
      </c>
      <c r="F385" t="str">
        <f>INDEX(Schools!B:B,MATCH(schools[[#This Row],[Address]],Schools!H:H,))</f>
        <v>Dist</v>
      </c>
      <c r="G385">
        <v>42.074528000000001</v>
      </c>
      <c r="H385">
        <v>-87.742996000000005</v>
      </c>
      <c r="I385">
        <v>1</v>
      </c>
      <c r="J385" t="s">
        <v>25824</v>
      </c>
      <c r="K385" t="s">
        <v>17596</v>
      </c>
      <c r="M385" t="s">
        <v>26194</v>
      </c>
      <c r="N385">
        <v>615</v>
      </c>
      <c r="O385" t="s">
        <v>26199</v>
      </c>
      <c r="R385" t="s">
        <v>16835</v>
      </c>
      <c r="S385" t="s">
        <v>6</v>
      </c>
      <c r="T385" t="s">
        <v>1946</v>
      </c>
      <c r="U385">
        <v>60091</v>
      </c>
      <c r="V385" t="s">
        <v>25827</v>
      </c>
      <c r="W385" t="s">
        <v>13736</v>
      </c>
    </row>
    <row r="386" spans="1:23">
      <c r="A386">
        <v>385</v>
      </c>
      <c r="B386" t="s">
        <v>25184</v>
      </c>
      <c r="C386" t="s">
        <v>16835</v>
      </c>
      <c r="D386" t="s">
        <v>6</v>
      </c>
      <c r="E386" t="s">
        <v>25183</v>
      </c>
      <c r="F386" t="str">
        <f>INDEX(Schools!B:B,MATCH(schools[[#This Row],[Address]],Schools!H:H,))</f>
        <v>Sch</v>
      </c>
      <c r="G386">
        <v>42.074998999999998</v>
      </c>
      <c r="H386">
        <v>-87.740415999999996</v>
      </c>
      <c r="I386">
        <v>1</v>
      </c>
      <c r="J386" t="s">
        <v>25824</v>
      </c>
      <c r="K386" t="s">
        <v>25184</v>
      </c>
      <c r="M386" t="s">
        <v>26194</v>
      </c>
      <c r="N386">
        <v>620</v>
      </c>
      <c r="O386" t="s">
        <v>26199</v>
      </c>
      <c r="R386" t="s">
        <v>16835</v>
      </c>
      <c r="S386" t="s">
        <v>6</v>
      </c>
      <c r="T386" t="s">
        <v>1946</v>
      </c>
      <c r="U386">
        <v>60091</v>
      </c>
      <c r="V386" t="s">
        <v>25827</v>
      </c>
      <c r="W386" t="s">
        <v>13736</v>
      </c>
    </row>
    <row r="387" spans="1:23">
      <c r="A387">
        <v>386</v>
      </c>
      <c r="B387" t="s">
        <v>25182</v>
      </c>
      <c r="C387" t="s">
        <v>16835</v>
      </c>
      <c r="D387" t="s">
        <v>6</v>
      </c>
      <c r="E387" t="s">
        <v>25181</v>
      </c>
      <c r="F387" t="str">
        <f>INDEX(Schools!B:B,MATCH(schools[[#This Row],[Address]],Schools!H:H,))</f>
        <v>Sch</v>
      </c>
      <c r="G387">
        <v>42.077145999999999</v>
      </c>
      <c r="H387">
        <v>-87.701460999999995</v>
      </c>
      <c r="I387">
        <v>1</v>
      </c>
      <c r="J387" t="s">
        <v>25824</v>
      </c>
      <c r="K387" t="s">
        <v>25182</v>
      </c>
      <c r="M387" t="s">
        <v>26194</v>
      </c>
      <c r="N387">
        <v>910</v>
      </c>
      <c r="O387" t="s">
        <v>26200</v>
      </c>
      <c r="R387" t="s">
        <v>16835</v>
      </c>
      <c r="S387" t="s">
        <v>6</v>
      </c>
      <c r="T387" t="s">
        <v>1946</v>
      </c>
      <c r="U387">
        <v>60091</v>
      </c>
      <c r="V387" t="s">
        <v>25827</v>
      </c>
      <c r="W387" t="s">
        <v>13736</v>
      </c>
    </row>
    <row r="388" spans="1:23">
      <c r="A388">
        <v>387</v>
      </c>
      <c r="B388" t="s">
        <v>25180</v>
      </c>
      <c r="C388" t="s">
        <v>16835</v>
      </c>
      <c r="D388" t="s">
        <v>6</v>
      </c>
      <c r="E388" t="s">
        <v>25179</v>
      </c>
      <c r="F388" t="str">
        <f>INDEX(Schools!B:B,MATCH(schools[[#This Row],[Address]],Schools!H:H,))</f>
        <v>Sch</v>
      </c>
      <c r="G388">
        <v>42.083323999999998</v>
      </c>
      <c r="H388">
        <v>-87.736284999999995</v>
      </c>
      <c r="I388">
        <v>1</v>
      </c>
      <c r="J388" t="s">
        <v>25824</v>
      </c>
      <c r="K388" t="s">
        <v>25180</v>
      </c>
      <c r="M388" t="s">
        <v>26194</v>
      </c>
      <c r="N388">
        <v>1101</v>
      </c>
      <c r="O388" t="s">
        <v>26201</v>
      </c>
      <c r="R388" t="s">
        <v>16835</v>
      </c>
      <c r="S388" t="s">
        <v>6</v>
      </c>
      <c r="T388" t="s">
        <v>1946</v>
      </c>
      <c r="U388">
        <v>60091</v>
      </c>
      <c r="V388" t="s">
        <v>25827</v>
      </c>
      <c r="W388" t="s">
        <v>13736</v>
      </c>
    </row>
    <row r="389" spans="1:23">
      <c r="A389">
        <v>388</v>
      </c>
      <c r="B389" t="s">
        <v>25178</v>
      </c>
      <c r="C389" t="s">
        <v>16835</v>
      </c>
      <c r="D389" t="s">
        <v>6</v>
      </c>
      <c r="E389" t="s">
        <v>25177</v>
      </c>
      <c r="F389" t="str">
        <f>INDEX(Schools!B:B,MATCH(schools[[#This Row],[Address]],Schools!H:H,))</f>
        <v>Sch</v>
      </c>
      <c r="G389">
        <v>42.074821</v>
      </c>
      <c r="H389">
        <v>-87.713150999999996</v>
      </c>
      <c r="I389">
        <v>1</v>
      </c>
      <c r="J389" t="s">
        <v>25824</v>
      </c>
      <c r="K389" t="s">
        <v>25178</v>
      </c>
      <c r="M389" t="s">
        <v>26194</v>
      </c>
      <c r="N389">
        <v>649</v>
      </c>
      <c r="O389" t="s">
        <v>26202</v>
      </c>
      <c r="R389" t="s">
        <v>16835</v>
      </c>
      <c r="S389" t="s">
        <v>6</v>
      </c>
      <c r="T389" t="s">
        <v>1946</v>
      </c>
      <c r="U389">
        <v>60091</v>
      </c>
      <c r="V389" t="s">
        <v>25827</v>
      </c>
      <c r="W389" t="s">
        <v>13736</v>
      </c>
    </row>
    <row r="390" spans="1:23">
      <c r="A390">
        <v>389</v>
      </c>
      <c r="B390" t="s">
        <v>25176</v>
      </c>
      <c r="C390" t="s">
        <v>16835</v>
      </c>
      <c r="D390" t="s">
        <v>6</v>
      </c>
      <c r="E390" t="s">
        <v>25175</v>
      </c>
      <c r="F390" t="str">
        <f>INDEX(Schools!B:B,MATCH(schools[[#This Row],[Address]],Schools!H:H,))</f>
        <v>Sch</v>
      </c>
      <c r="G390">
        <v>42.073945999999999</v>
      </c>
      <c r="H390">
        <v>-87.746239000000003</v>
      </c>
      <c r="I390">
        <v>1</v>
      </c>
      <c r="J390" t="s">
        <v>25824</v>
      </c>
      <c r="K390" t="s">
        <v>25176</v>
      </c>
      <c r="M390" t="s">
        <v>26194</v>
      </c>
      <c r="N390">
        <v>600</v>
      </c>
      <c r="O390" t="s">
        <v>26203</v>
      </c>
      <c r="R390" t="s">
        <v>16835</v>
      </c>
      <c r="S390" t="s">
        <v>6</v>
      </c>
      <c r="T390" t="s">
        <v>1946</v>
      </c>
      <c r="U390">
        <v>60091</v>
      </c>
      <c r="V390" t="s">
        <v>25827</v>
      </c>
      <c r="W390" t="s">
        <v>13736</v>
      </c>
    </row>
    <row r="391" spans="1:23">
      <c r="A391">
        <v>390</v>
      </c>
      <c r="B391" t="s">
        <v>25174</v>
      </c>
      <c r="C391" t="s">
        <v>16835</v>
      </c>
      <c r="D391" t="s">
        <v>6</v>
      </c>
      <c r="E391" t="s">
        <v>25173</v>
      </c>
      <c r="F391" t="str">
        <f>INDEX(Schools!B:B,MATCH(schools[[#This Row],[Address]],Schools!H:H,))</f>
        <v>Sch</v>
      </c>
      <c r="G391">
        <v>42.074848000000003</v>
      </c>
      <c r="H391">
        <v>-87.733311</v>
      </c>
      <c r="I391">
        <v>1</v>
      </c>
      <c r="J391" t="s">
        <v>25824</v>
      </c>
      <c r="K391" t="s">
        <v>25174</v>
      </c>
      <c r="M391" t="s">
        <v>26194</v>
      </c>
      <c r="N391">
        <v>569</v>
      </c>
      <c r="O391" t="s">
        <v>26204</v>
      </c>
      <c r="R391" t="s">
        <v>16835</v>
      </c>
      <c r="S391" t="s">
        <v>6</v>
      </c>
      <c r="T391" t="s">
        <v>1946</v>
      </c>
      <c r="U391">
        <v>60091</v>
      </c>
      <c r="V391" t="s">
        <v>25827</v>
      </c>
      <c r="W391" t="s">
        <v>13736</v>
      </c>
    </row>
    <row r="392" spans="1:23">
      <c r="A392">
        <v>391</v>
      </c>
      <c r="B392" t="s">
        <v>25172</v>
      </c>
      <c r="C392" t="s">
        <v>16866</v>
      </c>
      <c r="D392" t="s">
        <v>6</v>
      </c>
      <c r="E392" t="s">
        <v>25116</v>
      </c>
      <c r="F392" t="str">
        <f>INDEX(Schools!B:B,MATCH(schools[[#This Row],[Address]],Schools!H:H,))</f>
        <v>Dist</v>
      </c>
      <c r="G392">
        <v>42.030251</v>
      </c>
      <c r="H392">
        <v>-88.065665999999993</v>
      </c>
      <c r="I392">
        <v>1</v>
      </c>
      <c r="J392" t="s">
        <v>25824</v>
      </c>
      <c r="K392" t="s">
        <v>25172</v>
      </c>
      <c r="M392" t="s">
        <v>26205</v>
      </c>
      <c r="N392">
        <v>524</v>
      </c>
      <c r="O392" t="s">
        <v>26206</v>
      </c>
      <c r="R392" t="s">
        <v>16866</v>
      </c>
      <c r="S392" t="s">
        <v>6</v>
      </c>
      <c r="T392" t="s">
        <v>1946</v>
      </c>
      <c r="U392">
        <v>60194</v>
      </c>
      <c r="V392" t="s">
        <v>25827</v>
      </c>
      <c r="W392" t="s">
        <v>26207</v>
      </c>
    </row>
    <row r="393" spans="1:23">
      <c r="A393">
        <v>392</v>
      </c>
      <c r="B393" t="s">
        <v>25171</v>
      </c>
      <c r="C393" t="s">
        <v>16866</v>
      </c>
      <c r="D393" t="s">
        <v>6</v>
      </c>
      <c r="E393" t="s">
        <v>25170</v>
      </c>
      <c r="F393" t="str">
        <f>INDEX(Schools!B:B,MATCH(schools[[#This Row],[Address]],Schools!H:H,))</f>
        <v>Sch</v>
      </c>
      <c r="G393">
        <v>42.012816999999998</v>
      </c>
      <c r="H393">
        <v>-88.120418000000001</v>
      </c>
      <c r="I393">
        <v>1</v>
      </c>
      <c r="J393" t="s">
        <v>25824</v>
      </c>
      <c r="K393" t="s">
        <v>25171</v>
      </c>
      <c r="M393" t="s">
        <v>26208</v>
      </c>
      <c r="N393">
        <v>700</v>
      </c>
      <c r="O393" t="s">
        <v>26209</v>
      </c>
      <c r="R393" t="s">
        <v>16866</v>
      </c>
      <c r="S393" t="s">
        <v>6</v>
      </c>
      <c r="T393" t="s">
        <v>1946</v>
      </c>
      <c r="U393">
        <v>60193</v>
      </c>
      <c r="V393" t="s">
        <v>25827</v>
      </c>
      <c r="W393" t="s">
        <v>26207</v>
      </c>
    </row>
    <row r="394" spans="1:23">
      <c r="A394">
        <v>393</v>
      </c>
      <c r="B394" t="s">
        <v>25169</v>
      </c>
      <c r="C394" t="s">
        <v>16866</v>
      </c>
      <c r="D394" t="s">
        <v>6</v>
      </c>
      <c r="E394" t="s">
        <v>25168</v>
      </c>
      <c r="F394" t="str">
        <f>INDEX(Schools!B:B,MATCH(schools[[#This Row],[Address]],Schools!H:H,))</f>
        <v>Sch</v>
      </c>
      <c r="G394">
        <v>42.005702999999997</v>
      </c>
      <c r="H394">
        <v>-88.088971000000001</v>
      </c>
      <c r="I394">
        <v>1</v>
      </c>
      <c r="J394" t="s">
        <v>25824</v>
      </c>
      <c r="K394" t="s">
        <v>25169</v>
      </c>
      <c r="M394" t="s">
        <v>26208</v>
      </c>
      <c r="N394">
        <v>320</v>
      </c>
      <c r="O394" t="s">
        <v>26210</v>
      </c>
      <c r="R394" t="s">
        <v>16866</v>
      </c>
      <c r="S394" t="s">
        <v>6</v>
      </c>
      <c r="T394" t="s">
        <v>1946</v>
      </c>
      <c r="U394">
        <v>60193</v>
      </c>
      <c r="V394" t="s">
        <v>25827</v>
      </c>
      <c r="W394" t="s">
        <v>26207</v>
      </c>
    </row>
    <row r="395" spans="1:23">
      <c r="A395">
        <v>394</v>
      </c>
      <c r="B395" t="s">
        <v>25167</v>
      </c>
      <c r="C395" t="s">
        <v>13411</v>
      </c>
      <c r="D395" t="s">
        <v>6</v>
      </c>
      <c r="E395" t="s">
        <v>25166</v>
      </c>
      <c r="F395" t="str">
        <f>INDEX(Schools!B:B,MATCH(schools[[#This Row],[Address]],Schools!H:H,))</f>
        <v>Sch</v>
      </c>
      <c r="G395">
        <v>42.063648000000001</v>
      </c>
      <c r="H395">
        <v>-88.099728999999996</v>
      </c>
      <c r="I395">
        <v>1</v>
      </c>
      <c r="J395" t="s">
        <v>25824</v>
      </c>
      <c r="K395" t="s">
        <v>25167</v>
      </c>
      <c r="M395" t="s">
        <v>26211</v>
      </c>
      <c r="N395">
        <v>800</v>
      </c>
      <c r="O395" t="s">
        <v>26212</v>
      </c>
      <c r="R395" t="s">
        <v>13411</v>
      </c>
      <c r="S395" t="s">
        <v>6</v>
      </c>
      <c r="T395" t="s">
        <v>1946</v>
      </c>
      <c r="U395">
        <v>60169</v>
      </c>
      <c r="V395" t="s">
        <v>25827</v>
      </c>
      <c r="W395" t="s">
        <v>13736</v>
      </c>
    </row>
    <row r="396" spans="1:23">
      <c r="A396">
        <v>395</v>
      </c>
      <c r="B396" t="s">
        <v>25165</v>
      </c>
      <c r="C396" t="s">
        <v>13678</v>
      </c>
      <c r="D396" t="s">
        <v>6</v>
      </c>
      <c r="E396" t="s">
        <v>25164</v>
      </c>
      <c r="F396" t="str">
        <f>INDEX(Schools!B:B,MATCH(schools[[#This Row],[Address]],Schools!H:H,))</f>
        <v>Sch</v>
      </c>
      <c r="G396">
        <v>42.009807000000002</v>
      </c>
      <c r="H396">
        <v>-88.053439999999995</v>
      </c>
      <c r="I396">
        <v>1</v>
      </c>
      <c r="J396" t="s">
        <v>25824</v>
      </c>
      <c r="K396" t="s">
        <v>25165</v>
      </c>
      <c r="M396" t="s">
        <v>26213</v>
      </c>
      <c r="N396">
        <v>1765</v>
      </c>
      <c r="O396" t="s">
        <v>26214</v>
      </c>
      <c r="R396" t="s">
        <v>13678</v>
      </c>
      <c r="S396" t="s">
        <v>6</v>
      </c>
      <c r="T396" t="s">
        <v>1946</v>
      </c>
      <c r="U396">
        <v>60007</v>
      </c>
      <c r="V396" t="s">
        <v>25827</v>
      </c>
      <c r="W396" t="s">
        <v>13736</v>
      </c>
    </row>
    <row r="397" spans="1:23">
      <c r="A397">
        <v>396</v>
      </c>
      <c r="B397" t="s">
        <v>25163</v>
      </c>
      <c r="C397" t="s">
        <v>16866</v>
      </c>
      <c r="D397" t="s">
        <v>6</v>
      </c>
      <c r="E397" t="s">
        <v>25162</v>
      </c>
      <c r="F397" t="str">
        <f>INDEX(Schools!B:B,MATCH(schools[[#This Row],[Address]],Schools!H:H,))</f>
        <v>Sch</v>
      </c>
      <c r="G397">
        <v>42.041981</v>
      </c>
      <c r="H397">
        <v>-88.100860999999995</v>
      </c>
      <c r="I397">
        <v>1</v>
      </c>
      <c r="J397" t="s">
        <v>25824</v>
      </c>
      <c r="K397" t="s">
        <v>25163</v>
      </c>
      <c r="M397" t="s">
        <v>26205</v>
      </c>
      <c r="N397">
        <v>820</v>
      </c>
      <c r="O397" t="s">
        <v>26215</v>
      </c>
      <c r="R397" t="s">
        <v>16866</v>
      </c>
      <c r="S397" t="s">
        <v>6</v>
      </c>
      <c r="T397" t="s">
        <v>1946</v>
      </c>
      <c r="U397">
        <v>60194</v>
      </c>
      <c r="V397" t="s">
        <v>25827</v>
      </c>
      <c r="W397" t="s">
        <v>26207</v>
      </c>
    </row>
    <row r="398" spans="1:23">
      <c r="A398">
        <v>397</v>
      </c>
      <c r="B398" t="s">
        <v>25161</v>
      </c>
      <c r="C398" t="s">
        <v>16866</v>
      </c>
      <c r="D398" t="s">
        <v>6</v>
      </c>
      <c r="E398" t="s">
        <v>25160</v>
      </c>
      <c r="F398" t="str">
        <f>INDEX(Schools!B:B,MATCH(schools[[#This Row],[Address]],Schools!H:H,))</f>
        <v>Sch</v>
      </c>
      <c r="G398">
        <v>42.012602999999999</v>
      </c>
      <c r="H398">
        <v>-88.095510000000004</v>
      </c>
      <c r="I398">
        <v>1</v>
      </c>
      <c r="J398" t="s">
        <v>25824</v>
      </c>
      <c r="K398" t="s">
        <v>25161</v>
      </c>
      <c r="M398" t="s">
        <v>26208</v>
      </c>
      <c r="N398">
        <v>617</v>
      </c>
      <c r="O398" t="s">
        <v>26216</v>
      </c>
      <c r="R398" t="s">
        <v>16866</v>
      </c>
      <c r="S398" t="s">
        <v>6</v>
      </c>
      <c r="T398" t="s">
        <v>1946</v>
      </c>
      <c r="U398">
        <v>60193</v>
      </c>
      <c r="V398" t="s">
        <v>25827</v>
      </c>
      <c r="W398" t="s">
        <v>26207</v>
      </c>
    </row>
    <row r="399" spans="1:23">
      <c r="A399">
        <v>398</v>
      </c>
      <c r="B399" t="s">
        <v>25159</v>
      </c>
      <c r="C399" t="s">
        <v>13411</v>
      </c>
      <c r="D399" t="s">
        <v>6</v>
      </c>
      <c r="E399" t="s">
        <v>25158</v>
      </c>
      <c r="F399" t="str">
        <f>INDEX(Schools!B:B,MATCH(schools[[#This Row],[Address]],Schools!H:H,))</f>
        <v>Sch</v>
      </c>
      <c r="G399">
        <v>42.050145999999998</v>
      </c>
      <c r="H399">
        <v>-88.116714000000002</v>
      </c>
      <c r="I399">
        <v>1</v>
      </c>
      <c r="J399" t="s">
        <v>25824</v>
      </c>
      <c r="K399" t="s">
        <v>25159</v>
      </c>
      <c r="M399" t="s">
        <v>26211</v>
      </c>
      <c r="N399">
        <v>1320</v>
      </c>
      <c r="O399" t="s">
        <v>26217</v>
      </c>
      <c r="R399" t="s">
        <v>13411</v>
      </c>
      <c r="S399" t="s">
        <v>6</v>
      </c>
      <c r="T399" t="s">
        <v>1946</v>
      </c>
      <c r="U399">
        <v>60169</v>
      </c>
      <c r="V399" t="s">
        <v>25827</v>
      </c>
      <c r="W399" t="s">
        <v>13736</v>
      </c>
    </row>
    <row r="400" spans="1:23">
      <c r="A400">
        <v>399</v>
      </c>
      <c r="B400" t="s">
        <v>25157</v>
      </c>
      <c r="C400" t="s">
        <v>16866</v>
      </c>
      <c r="D400" t="s">
        <v>6</v>
      </c>
      <c r="E400" t="s">
        <v>25156</v>
      </c>
      <c r="F400" t="str">
        <f>INDEX(Schools!B:B,MATCH(schools[[#This Row],[Address]],Schools!H:H,))</f>
        <v>Sch</v>
      </c>
      <c r="G400">
        <v>42.019708999999999</v>
      </c>
      <c r="H400">
        <v>-88.120524000000003</v>
      </c>
      <c r="I400">
        <v>1</v>
      </c>
      <c r="J400" t="s">
        <v>25824</v>
      </c>
      <c r="K400" t="s">
        <v>25157</v>
      </c>
      <c r="M400" t="s">
        <v>26208</v>
      </c>
      <c r="N400">
        <v>310</v>
      </c>
      <c r="O400" t="s">
        <v>26209</v>
      </c>
      <c r="R400" t="s">
        <v>16866</v>
      </c>
      <c r="S400" t="s">
        <v>6</v>
      </c>
      <c r="T400" t="s">
        <v>1946</v>
      </c>
      <c r="U400">
        <v>60193</v>
      </c>
      <c r="V400" t="s">
        <v>25827</v>
      </c>
      <c r="W400" t="s">
        <v>26207</v>
      </c>
    </row>
    <row r="401" spans="1:23">
      <c r="A401">
        <v>400</v>
      </c>
      <c r="B401" t="s">
        <v>25155</v>
      </c>
      <c r="C401" t="s">
        <v>16866</v>
      </c>
      <c r="D401" t="s">
        <v>6</v>
      </c>
      <c r="E401" t="s">
        <v>25154</v>
      </c>
      <c r="F401" t="str">
        <f>INDEX(Schools!B:B,MATCH(schools[[#This Row],[Address]],Schools!H:H,))</f>
        <v>Sch</v>
      </c>
      <c r="G401">
        <v>42.055129999999998</v>
      </c>
      <c r="H401">
        <v>-88.099877000000006</v>
      </c>
      <c r="I401">
        <v>1</v>
      </c>
      <c r="J401" t="s">
        <v>25824</v>
      </c>
      <c r="K401" t="s">
        <v>25155</v>
      </c>
      <c r="M401" t="s">
        <v>26218</v>
      </c>
      <c r="N401">
        <v>1520</v>
      </c>
      <c r="O401" t="s">
        <v>26219</v>
      </c>
      <c r="R401" t="s">
        <v>16866</v>
      </c>
      <c r="S401" t="s">
        <v>6</v>
      </c>
      <c r="T401" t="s">
        <v>1946</v>
      </c>
      <c r="U401">
        <v>60195</v>
      </c>
      <c r="V401" t="s">
        <v>25827</v>
      </c>
      <c r="W401" t="s">
        <v>26207</v>
      </c>
    </row>
    <row r="402" spans="1:23">
      <c r="A402">
        <v>401</v>
      </c>
      <c r="B402" t="s">
        <v>25153</v>
      </c>
      <c r="C402" t="s">
        <v>16866</v>
      </c>
      <c r="D402" t="s">
        <v>6</v>
      </c>
      <c r="E402" t="s">
        <v>25152</v>
      </c>
      <c r="F402" t="str">
        <f>INDEX(Schools!B:B,MATCH(schools[[#This Row],[Address]],Schools!H:H,))</f>
        <v>Sch</v>
      </c>
      <c r="G402">
        <v>42.019917999999997</v>
      </c>
      <c r="H402">
        <v>-88.069276000000002</v>
      </c>
      <c r="I402">
        <v>1</v>
      </c>
      <c r="J402" t="s">
        <v>25824</v>
      </c>
      <c r="K402" t="s">
        <v>26220</v>
      </c>
      <c r="M402" t="s">
        <v>26208</v>
      </c>
      <c r="N402">
        <v>407</v>
      </c>
      <c r="O402" t="s">
        <v>26221</v>
      </c>
      <c r="R402" t="s">
        <v>16866</v>
      </c>
      <c r="S402" t="s">
        <v>6</v>
      </c>
      <c r="T402" t="s">
        <v>1946</v>
      </c>
      <c r="U402">
        <v>60193</v>
      </c>
      <c r="V402" t="s">
        <v>25827</v>
      </c>
      <c r="W402" t="s">
        <v>26207</v>
      </c>
    </row>
    <row r="403" spans="1:23">
      <c r="A403">
        <v>402</v>
      </c>
      <c r="B403" t="s">
        <v>25151</v>
      </c>
      <c r="C403" t="s">
        <v>16866</v>
      </c>
      <c r="D403" t="s">
        <v>6</v>
      </c>
      <c r="E403" t="s">
        <v>25150</v>
      </c>
      <c r="F403" t="str">
        <f>INDEX(Schools!B:B,MATCH(schools[[#This Row],[Address]],Schools!H:H,))</f>
        <v>Sch</v>
      </c>
      <c r="G403">
        <v>42.022119000000004</v>
      </c>
      <c r="H403">
        <v>-88.082997000000006</v>
      </c>
      <c r="I403">
        <v>1</v>
      </c>
      <c r="J403" t="s">
        <v>25824</v>
      </c>
      <c r="K403" t="s">
        <v>25151</v>
      </c>
      <c r="M403" t="s">
        <v>26208</v>
      </c>
      <c r="N403">
        <v>116</v>
      </c>
      <c r="O403" t="s">
        <v>26222</v>
      </c>
      <c r="R403" t="s">
        <v>16866</v>
      </c>
      <c r="S403" t="s">
        <v>6</v>
      </c>
      <c r="T403" t="s">
        <v>1946</v>
      </c>
      <c r="U403">
        <v>60193</v>
      </c>
      <c r="V403" t="s">
        <v>25827</v>
      </c>
      <c r="W403" t="s">
        <v>26207</v>
      </c>
    </row>
    <row r="404" spans="1:23">
      <c r="A404">
        <v>403</v>
      </c>
      <c r="B404" t="s">
        <v>25149</v>
      </c>
      <c r="C404" t="s">
        <v>16866</v>
      </c>
      <c r="D404" t="s">
        <v>6</v>
      </c>
      <c r="E404" t="s">
        <v>25148</v>
      </c>
      <c r="F404" t="str">
        <f>INDEX(Schools!B:B,MATCH(schools[[#This Row],[Address]],Schools!H:H,))</f>
        <v>Sch</v>
      </c>
      <c r="G404">
        <v>42.014527999999999</v>
      </c>
      <c r="H404">
        <v>-88.104923999999997</v>
      </c>
      <c r="I404">
        <v>1</v>
      </c>
      <c r="J404" t="s">
        <v>25824</v>
      </c>
      <c r="K404" t="s">
        <v>25149</v>
      </c>
      <c r="M404" t="s">
        <v>26208</v>
      </c>
      <c r="N404">
        <v>622</v>
      </c>
      <c r="O404" t="s">
        <v>26223</v>
      </c>
      <c r="R404" t="s">
        <v>16866</v>
      </c>
      <c r="S404" t="s">
        <v>6</v>
      </c>
      <c r="T404" t="s">
        <v>1946</v>
      </c>
      <c r="U404">
        <v>60193</v>
      </c>
      <c r="V404" t="s">
        <v>25827</v>
      </c>
      <c r="W404" t="s">
        <v>13736</v>
      </c>
    </row>
    <row r="405" spans="1:23">
      <c r="A405">
        <v>404</v>
      </c>
      <c r="B405" t="s">
        <v>25147</v>
      </c>
      <c r="C405" t="s">
        <v>13411</v>
      </c>
      <c r="D405" t="s">
        <v>6</v>
      </c>
      <c r="E405" t="s">
        <v>25146</v>
      </c>
      <c r="F405" t="str">
        <f>INDEX(Schools!B:B,MATCH(schools[[#This Row],[Address]],Schools!H:H,))</f>
        <v>Sch</v>
      </c>
      <c r="G405">
        <v>42.039940999999999</v>
      </c>
      <c r="H405">
        <v>-88.071027999999998</v>
      </c>
      <c r="I405">
        <v>1</v>
      </c>
      <c r="J405" t="s">
        <v>25850</v>
      </c>
      <c r="K405" t="s">
        <v>25147</v>
      </c>
      <c r="M405" t="s">
        <v>26211</v>
      </c>
      <c r="N405">
        <v>375</v>
      </c>
      <c r="O405" t="s">
        <v>26224</v>
      </c>
      <c r="R405" t="s">
        <v>13411</v>
      </c>
      <c r="S405" t="s">
        <v>6</v>
      </c>
      <c r="T405" t="s">
        <v>1946</v>
      </c>
      <c r="U405">
        <v>60169</v>
      </c>
      <c r="V405" t="s">
        <v>25827</v>
      </c>
      <c r="W405" t="s">
        <v>25853</v>
      </c>
    </row>
    <row r="406" spans="1:23">
      <c r="A406">
        <v>405</v>
      </c>
      <c r="B406" t="s">
        <v>25145</v>
      </c>
      <c r="C406" t="s">
        <v>15532</v>
      </c>
      <c r="D406" t="s">
        <v>6</v>
      </c>
      <c r="E406" t="s">
        <v>25144</v>
      </c>
      <c r="F406" t="str">
        <f>INDEX(Schools!B:B,MATCH(schools[[#This Row],[Address]],Schools!H:H,))</f>
        <v>Sch</v>
      </c>
      <c r="G406">
        <v>42.009158999999997</v>
      </c>
      <c r="H406">
        <v>-88.133677000000006</v>
      </c>
      <c r="I406">
        <v>1</v>
      </c>
      <c r="J406" t="s">
        <v>25824</v>
      </c>
      <c r="K406" t="s">
        <v>25145</v>
      </c>
      <c r="M406" t="s">
        <v>26225</v>
      </c>
      <c r="N406">
        <v>1035</v>
      </c>
      <c r="O406" t="s">
        <v>26226</v>
      </c>
      <c r="R406" t="s">
        <v>15532</v>
      </c>
      <c r="S406" t="s">
        <v>6</v>
      </c>
      <c r="T406" t="s">
        <v>1946</v>
      </c>
      <c r="U406">
        <v>60133</v>
      </c>
      <c r="V406" t="s">
        <v>25827</v>
      </c>
      <c r="W406" t="s">
        <v>13736</v>
      </c>
    </row>
    <row r="407" spans="1:23">
      <c r="A407">
        <v>406</v>
      </c>
      <c r="B407" t="s">
        <v>25143</v>
      </c>
      <c r="C407" t="s">
        <v>15532</v>
      </c>
      <c r="D407" t="s">
        <v>6</v>
      </c>
      <c r="E407" t="s">
        <v>25142</v>
      </c>
      <c r="F407" t="str">
        <f>INDEX(Schools!B:B,MATCH(schools[[#This Row],[Address]],Schools!H:H,))</f>
        <v>Sch</v>
      </c>
      <c r="G407">
        <v>41.998984999999998</v>
      </c>
      <c r="H407">
        <v>-88.140264999999999</v>
      </c>
      <c r="I407">
        <v>1</v>
      </c>
      <c r="J407" t="s">
        <v>25824</v>
      </c>
      <c r="K407" t="s">
        <v>25143</v>
      </c>
      <c r="M407" t="s">
        <v>26225</v>
      </c>
      <c r="N407">
        <v>1451</v>
      </c>
      <c r="O407" t="s">
        <v>26227</v>
      </c>
      <c r="R407" t="s">
        <v>15532</v>
      </c>
      <c r="S407" t="s">
        <v>6</v>
      </c>
      <c r="T407" t="s">
        <v>1946</v>
      </c>
      <c r="U407">
        <v>60133</v>
      </c>
      <c r="V407" t="s">
        <v>25827</v>
      </c>
      <c r="W407" t="s">
        <v>13736</v>
      </c>
    </row>
    <row r="408" spans="1:23">
      <c r="A408">
        <v>407</v>
      </c>
      <c r="B408" t="s">
        <v>25141</v>
      </c>
      <c r="C408" t="s">
        <v>16866</v>
      </c>
      <c r="D408" t="s">
        <v>6</v>
      </c>
      <c r="E408" t="s">
        <v>25140</v>
      </c>
      <c r="F408" t="str">
        <f>INDEX(Schools!B:B,MATCH(schools[[#This Row],[Address]],Schools!H:H,))</f>
        <v>Sch</v>
      </c>
      <c r="G408">
        <v>42.005020000000002</v>
      </c>
      <c r="H408">
        <v>-88.111654000000001</v>
      </c>
      <c r="I408">
        <v>1</v>
      </c>
      <c r="J408" t="s">
        <v>25824</v>
      </c>
      <c r="K408" t="s">
        <v>25141</v>
      </c>
      <c r="M408" t="s">
        <v>26208</v>
      </c>
      <c r="N408">
        <v>1300</v>
      </c>
      <c r="O408" t="s">
        <v>26210</v>
      </c>
      <c r="R408" t="s">
        <v>16866</v>
      </c>
      <c r="S408" t="s">
        <v>6</v>
      </c>
      <c r="T408" t="s">
        <v>1946</v>
      </c>
      <c r="U408">
        <v>60193</v>
      </c>
      <c r="V408" t="s">
        <v>25827</v>
      </c>
      <c r="W408" t="s">
        <v>26207</v>
      </c>
    </row>
    <row r="409" spans="1:23">
      <c r="A409">
        <v>408</v>
      </c>
      <c r="B409" t="s">
        <v>25139</v>
      </c>
      <c r="C409" t="s">
        <v>13411</v>
      </c>
      <c r="D409" t="s">
        <v>6</v>
      </c>
      <c r="E409" t="s">
        <v>25138</v>
      </c>
      <c r="F409" t="str">
        <f>INDEX(Schools!B:B,MATCH(schools[[#This Row],[Address]],Schools!H:H,))</f>
        <v>Sch</v>
      </c>
      <c r="G409">
        <v>42.039197000000001</v>
      </c>
      <c r="H409">
        <v>-88.094774000000001</v>
      </c>
      <c r="I409">
        <v>1</v>
      </c>
      <c r="J409" t="s">
        <v>25824</v>
      </c>
      <c r="K409" t="s">
        <v>25139</v>
      </c>
      <c r="M409" t="s">
        <v>26211</v>
      </c>
      <c r="N409">
        <v>615</v>
      </c>
      <c r="O409" t="s">
        <v>26228</v>
      </c>
      <c r="R409" t="s">
        <v>13411</v>
      </c>
      <c r="S409" t="s">
        <v>6</v>
      </c>
      <c r="T409" t="s">
        <v>1946</v>
      </c>
      <c r="U409">
        <v>60169</v>
      </c>
      <c r="V409" t="s">
        <v>25827</v>
      </c>
      <c r="W409" t="s">
        <v>13736</v>
      </c>
    </row>
    <row r="410" spans="1:23">
      <c r="A410">
        <v>409</v>
      </c>
      <c r="B410" t="s">
        <v>25137</v>
      </c>
      <c r="C410" t="s">
        <v>13411</v>
      </c>
      <c r="D410" t="s">
        <v>6</v>
      </c>
      <c r="E410" t="s">
        <v>25136</v>
      </c>
      <c r="F410" t="str">
        <f>INDEX(Schools!B:B,MATCH(schools[[#This Row],[Address]],Schools!H:H,))</f>
        <v>Sch</v>
      </c>
      <c r="G410">
        <v>42.059804</v>
      </c>
      <c r="H410">
        <v>-88.107393999999999</v>
      </c>
      <c r="I410">
        <v>1</v>
      </c>
      <c r="J410" t="s">
        <v>25824</v>
      </c>
      <c r="K410" t="s">
        <v>25137</v>
      </c>
      <c r="M410" t="s">
        <v>26211</v>
      </c>
      <c r="N410">
        <v>1800</v>
      </c>
      <c r="O410" t="s">
        <v>26229</v>
      </c>
      <c r="R410" t="s">
        <v>13411</v>
      </c>
      <c r="S410" t="s">
        <v>6</v>
      </c>
      <c r="T410" t="s">
        <v>1946</v>
      </c>
      <c r="U410">
        <v>60169</v>
      </c>
      <c r="V410" t="s">
        <v>25827</v>
      </c>
      <c r="W410" t="s">
        <v>13736</v>
      </c>
    </row>
    <row r="411" spans="1:23">
      <c r="A411">
        <v>410</v>
      </c>
      <c r="B411" t="s">
        <v>25135</v>
      </c>
      <c r="C411" t="s">
        <v>13411</v>
      </c>
      <c r="D411" t="s">
        <v>6</v>
      </c>
      <c r="E411" t="s">
        <v>25134</v>
      </c>
      <c r="F411" t="str">
        <f>INDEX(Schools!B:B,MATCH(schools[[#This Row],[Address]],Schools!H:H,))</f>
        <v>Sch</v>
      </c>
      <c r="G411">
        <v>42.061019000000002</v>
      </c>
      <c r="H411">
        <v>-88.125058999999993</v>
      </c>
      <c r="I411">
        <v>1</v>
      </c>
      <c r="J411" t="s">
        <v>25824</v>
      </c>
      <c r="K411" t="s">
        <v>25135</v>
      </c>
      <c r="M411" t="s">
        <v>26211</v>
      </c>
      <c r="N411">
        <v>1973</v>
      </c>
      <c r="O411" t="s">
        <v>26230</v>
      </c>
      <c r="R411" t="s">
        <v>13411</v>
      </c>
      <c r="S411" t="s">
        <v>6</v>
      </c>
      <c r="T411" t="s">
        <v>1946</v>
      </c>
      <c r="U411">
        <v>60169</v>
      </c>
      <c r="V411" t="s">
        <v>25827</v>
      </c>
      <c r="W411" t="s">
        <v>13736</v>
      </c>
    </row>
    <row r="412" spans="1:23">
      <c r="A412">
        <v>411</v>
      </c>
      <c r="B412" t="s">
        <v>25133</v>
      </c>
      <c r="C412" t="s">
        <v>13678</v>
      </c>
      <c r="D412" t="s">
        <v>6</v>
      </c>
      <c r="E412" t="s">
        <v>25132</v>
      </c>
      <c r="F412" t="str">
        <f>INDEX(Schools!B:B,MATCH(schools[[#This Row],[Address]],Schools!H:H,))</f>
        <v>Sch</v>
      </c>
      <c r="G412">
        <v>42.006428999999997</v>
      </c>
      <c r="H412">
        <v>-88.039124999999999</v>
      </c>
      <c r="I412">
        <v>1</v>
      </c>
      <c r="J412" t="s">
        <v>25824</v>
      </c>
      <c r="K412" t="s">
        <v>25133</v>
      </c>
      <c r="M412" t="s">
        <v>26213</v>
      </c>
      <c r="N412">
        <v>900</v>
      </c>
      <c r="O412" t="s">
        <v>26231</v>
      </c>
      <c r="R412" t="s">
        <v>13678</v>
      </c>
      <c r="S412" t="s">
        <v>6</v>
      </c>
      <c r="T412" t="s">
        <v>1946</v>
      </c>
      <c r="U412">
        <v>60007</v>
      </c>
      <c r="V412" t="s">
        <v>25827</v>
      </c>
      <c r="W412" t="s">
        <v>13736</v>
      </c>
    </row>
    <row r="413" spans="1:23">
      <c r="A413">
        <v>412</v>
      </c>
      <c r="B413" t="s">
        <v>25131</v>
      </c>
      <c r="C413" t="s">
        <v>15532</v>
      </c>
      <c r="D413" t="s">
        <v>6</v>
      </c>
      <c r="E413" t="s">
        <v>25130</v>
      </c>
      <c r="F413" t="str">
        <f>INDEX(Schools!B:B,MATCH(schools[[#This Row],[Address]],Schools!H:H,))</f>
        <v>Sch</v>
      </c>
      <c r="G413">
        <v>42.014924999999998</v>
      </c>
      <c r="H413">
        <v>-88.135625000000005</v>
      </c>
      <c r="I413">
        <v>1</v>
      </c>
      <c r="J413" t="s">
        <v>25824</v>
      </c>
      <c r="K413" t="s">
        <v>25131</v>
      </c>
      <c r="M413" t="s">
        <v>26225</v>
      </c>
      <c r="N413">
        <v>1100</v>
      </c>
      <c r="O413" t="s">
        <v>26232</v>
      </c>
      <c r="R413" t="s">
        <v>15532</v>
      </c>
      <c r="S413" t="s">
        <v>6</v>
      </c>
      <c r="T413" t="s">
        <v>1946</v>
      </c>
      <c r="U413">
        <v>60133</v>
      </c>
      <c r="V413" t="s">
        <v>25827</v>
      </c>
      <c r="W413" t="s">
        <v>13736</v>
      </c>
    </row>
    <row r="414" spans="1:23">
      <c r="A414">
        <v>413</v>
      </c>
      <c r="B414" t="s">
        <v>25129</v>
      </c>
      <c r="C414" t="s">
        <v>16866</v>
      </c>
      <c r="D414" t="s">
        <v>6</v>
      </c>
      <c r="E414" t="s">
        <v>25128</v>
      </c>
      <c r="F414" t="str">
        <f>INDEX(Schools!B:B,MATCH(schools[[#This Row],[Address]],Schools!H:H,))</f>
        <v>Sch</v>
      </c>
      <c r="G414">
        <v>42.032097</v>
      </c>
      <c r="H414">
        <v>-88.118047000000004</v>
      </c>
      <c r="I414">
        <v>1</v>
      </c>
      <c r="J414" t="s">
        <v>25824</v>
      </c>
      <c r="K414" t="s">
        <v>25129</v>
      </c>
      <c r="M414" t="s">
        <v>26205</v>
      </c>
      <c r="N414">
        <v>315</v>
      </c>
      <c r="O414" t="s">
        <v>26233</v>
      </c>
      <c r="R414" t="s">
        <v>16866</v>
      </c>
      <c r="S414" t="s">
        <v>6</v>
      </c>
      <c r="T414" t="s">
        <v>1946</v>
      </c>
      <c r="U414">
        <v>60194</v>
      </c>
      <c r="V414" t="s">
        <v>25827</v>
      </c>
      <c r="W414" t="s">
        <v>26207</v>
      </c>
    </row>
    <row r="415" spans="1:23">
      <c r="A415">
        <v>414</v>
      </c>
      <c r="B415" t="s">
        <v>25127</v>
      </c>
      <c r="C415" t="s">
        <v>13678</v>
      </c>
      <c r="D415" t="s">
        <v>6</v>
      </c>
      <c r="E415" t="s">
        <v>25126</v>
      </c>
      <c r="F415" t="str">
        <f>INDEX(Schools!B:B,MATCH(schools[[#This Row],[Address]],Schools!H:H,))</f>
        <v>Sch</v>
      </c>
      <c r="G415">
        <v>41.998323999999997</v>
      </c>
      <c r="H415">
        <v>-88.039776000000003</v>
      </c>
      <c r="I415">
        <v>1</v>
      </c>
      <c r="J415" t="s">
        <v>25824</v>
      </c>
      <c r="K415" t="s">
        <v>25127</v>
      </c>
      <c r="M415" t="s">
        <v>26213</v>
      </c>
      <c r="N415">
        <v>1414</v>
      </c>
      <c r="O415" t="s">
        <v>26234</v>
      </c>
      <c r="R415" t="s">
        <v>13678</v>
      </c>
      <c r="S415" t="s">
        <v>6</v>
      </c>
      <c r="T415" t="s">
        <v>1946</v>
      </c>
      <c r="U415">
        <v>60007</v>
      </c>
      <c r="V415" t="s">
        <v>25827</v>
      </c>
      <c r="W415" t="s">
        <v>13736</v>
      </c>
    </row>
    <row r="416" spans="1:23">
      <c r="A416">
        <v>415</v>
      </c>
      <c r="B416" t="s">
        <v>25125</v>
      </c>
      <c r="C416" t="s">
        <v>15809</v>
      </c>
      <c r="D416" t="s">
        <v>6</v>
      </c>
      <c r="E416" t="s">
        <v>25124</v>
      </c>
      <c r="F416" t="str">
        <f>INDEX(Schools!B:B,MATCH(schools[[#This Row],[Address]],Schools!H:H,))</f>
        <v>Sch</v>
      </c>
      <c r="G416">
        <v>41.996740000000003</v>
      </c>
      <c r="H416">
        <v>-88.068487000000005</v>
      </c>
      <c r="I416">
        <v>1</v>
      </c>
      <c r="J416" t="s">
        <v>25824</v>
      </c>
      <c r="K416" t="s">
        <v>25125</v>
      </c>
      <c r="M416" t="s">
        <v>26235</v>
      </c>
      <c r="N416">
        <v>660</v>
      </c>
      <c r="O416" t="s">
        <v>26236</v>
      </c>
      <c r="R416" t="s">
        <v>15809</v>
      </c>
      <c r="S416" t="s">
        <v>6</v>
      </c>
      <c r="T416" t="s">
        <v>1946</v>
      </c>
      <c r="U416">
        <v>60172</v>
      </c>
      <c r="V416" t="s">
        <v>25827</v>
      </c>
      <c r="W416" t="s">
        <v>13736</v>
      </c>
    </row>
    <row r="417" spans="1:23">
      <c r="A417">
        <v>416</v>
      </c>
      <c r="B417" t="s">
        <v>25123</v>
      </c>
      <c r="C417" t="s">
        <v>16866</v>
      </c>
      <c r="D417" t="s">
        <v>6</v>
      </c>
      <c r="E417" t="s">
        <v>25122</v>
      </c>
      <c r="F417" t="str">
        <f>INDEX(Schools!B:B,MATCH(schools[[#This Row],[Address]],Schools!H:H,))</f>
        <v>Sch</v>
      </c>
      <c r="G417">
        <v>42.033456000000001</v>
      </c>
      <c r="H417">
        <v>-88.100375</v>
      </c>
      <c r="I417">
        <v>1</v>
      </c>
      <c r="J417" t="s">
        <v>25824</v>
      </c>
      <c r="K417" t="s">
        <v>25123</v>
      </c>
      <c r="M417" t="s">
        <v>26205</v>
      </c>
      <c r="N417">
        <v>345</v>
      </c>
      <c r="O417" t="s">
        <v>26237</v>
      </c>
      <c r="R417" t="s">
        <v>16866</v>
      </c>
      <c r="S417" t="s">
        <v>6</v>
      </c>
      <c r="T417" t="s">
        <v>1946</v>
      </c>
      <c r="U417">
        <v>60194</v>
      </c>
      <c r="V417" t="s">
        <v>25827</v>
      </c>
      <c r="W417" t="s">
        <v>26207</v>
      </c>
    </row>
    <row r="418" spans="1:23">
      <c r="A418">
        <v>417</v>
      </c>
      <c r="B418" t="s">
        <v>25121</v>
      </c>
      <c r="C418" t="s">
        <v>16866</v>
      </c>
      <c r="D418" t="s">
        <v>6</v>
      </c>
      <c r="E418" t="s">
        <v>25120</v>
      </c>
      <c r="F418" t="str">
        <f>INDEX(Schools!B:B,MATCH(schools[[#This Row],[Address]],Schools!H:H,))</f>
        <v>Sch</v>
      </c>
      <c r="G418">
        <v>42.031222999999997</v>
      </c>
      <c r="H418">
        <v>-88.131412999999995</v>
      </c>
      <c r="I418">
        <v>1</v>
      </c>
      <c r="J418" t="s">
        <v>25824</v>
      </c>
      <c r="K418" t="s">
        <v>25121</v>
      </c>
      <c r="M418" t="s">
        <v>26205</v>
      </c>
      <c r="N418">
        <v>345</v>
      </c>
      <c r="O418" t="s">
        <v>26238</v>
      </c>
      <c r="R418" t="s">
        <v>16866</v>
      </c>
      <c r="S418" t="s">
        <v>6</v>
      </c>
      <c r="T418" t="s">
        <v>1946</v>
      </c>
      <c r="U418">
        <v>60194</v>
      </c>
      <c r="V418" t="s">
        <v>25827</v>
      </c>
      <c r="W418" t="s">
        <v>26207</v>
      </c>
    </row>
    <row r="419" spans="1:23">
      <c r="A419">
        <v>418</v>
      </c>
      <c r="B419" t="s">
        <v>25119</v>
      </c>
      <c r="C419" t="s">
        <v>13411</v>
      </c>
      <c r="D419" t="s">
        <v>6</v>
      </c>
      <c r="E419" t="s">
        <v>25118</v>
      </c>
      <c r="F419" t="str">
        <f>INDEX(Schools!B:B,MATCH(schools[[#This Row],[Address]],Schools!H:H,))</f>
        <v>Sch</v>
      </c>
      <c r="G419">
        <v>42.061487999999997</v>
      </c>
      <c r="H419">
        <v>-88.090083000000007</v>
      </c>
      <c r="I419">
        <v>1</v>
      </c>
      <c r="J419" t="s">
        <v>25824</v>
      </c>
      <c r="K419" t="s">
        <v>25119</v>
      </c>
      <c r="M419" t="s">
        <v>26211</v>
      </c>
      <c r="N419">
        <v>500</v>
      </c>
      <c r="O419" t="s">
        <v>26239</v>
      </c>
      <c r="R419" t="s">
        <v>13411</v>
      </c>
      <c r="S419" t="s">
        <v>6</v>
      </c>
      <c r="T419" t="s">
        <v>1946</v>
      </c>
      <c r="U419">
        <v>60169</v>
      </c>
      <c r="V419" t="s">
        <v>25827</v>
      </c>
      <c r="W419" t="s">
        <v>13736</v>
      </c>
    </row>
    <row r="420" spans="1:23">
      <c r="A420">
        <v>419</v>
      </c>
      <c r="B420" t="s">
        <v>25117</v>
      </c>
      <c r="C420" t="s">
        <v>16866</v>
      </c>
      <c r="D420" t="s">
        <v>6</v>
      </c>
      <c r="E420" t="s">
        <v>25116</v>
      </c>
      <c r="F420" t="str">
        <f>INDEX(Schools!B:B,MATCH(schools[[#This Row],[Address]],Schools!H:H,))</f>
        <v>Sch</v>
      </c>
      <c r="G420">
        <v>42.028714000000001</v>
      </c>
      <c r="H420">
        <v>-88.066744</v>
      </c>
      <c r="I420">
        <v>1</v>
      </c>
      <c r="J420" t="s">
        <v>25824</v>
      </c>
      <c r="K420" t="s">
        <v>25117</v>
      </c>
      <c r="M420" t="s">
        <v>26205</v>
      </c>
      <c r="N420">
        <v>520</v>
      </c>
      <c r="O420" t="s">
        <v>26206</v>
      </c>
      <c r="R420" t="s">
        <v>16866</v>
      </c>
      <c r="S420" t="s">
        <v>6</v>
      </c>
      <c r="T420" t="s">
        <v>1946</v>
      </c>
      <c r="U420">
        <v>60194</v>
      </c>
      <c r="V420" t="s">
        <v>25827</v>
      </c>
      <c r="W420" t="s">
        <v>26207</v>
      </c>
    </row>
    <row r="421" spans="1:23">
      <c r="A421">
        <v>420</v>
      </c>
      <c r="B421" t="s">
        <v>25115</v>
      </c>
      <c r="C421" t="s">
        <v>14525</v>
      </c>
      <c r="D421" t="s">
        <v>6</v>
      </c>
      <c r="E421" t="s">
        <v>25114</v>
      </c>
      <c r="F421" t="str">
        <f>INDEX(Schools!B:B,MATCH(schools[[#This Row],[Address]],Schools!H:H,))</f>
        <v>Dist</v>
      </c>
      <c r="G421">
        <v>42.073360000000001</v>
      </c>
      <c r="H421">
        <v>-87.946389999999994</v>
      </c>
      <c r="I421">
        <v>1</v>
      </c>
      <c r="J421" t="s">
        <v>25824</v>
      </c>
      <c r="K421" t="s">
        <v>25115</v>
      </c>
      <c r="M421" t="s">
        <v>26134</v>
      </c>
      <c r="N421">
        <v>701</v>
      </c>
      <c r="O421" t="s">
        <v>26240</v>
      </c>
      <c r="R421" t="s">
        <v>16898</v>
      </c>
      <c r="S421" t="s">
        <v>6</v>
      </c>
      <c r="T421" t="s">
        <v>1946</v>
      </c>
      <c r="U421">
        <v>60056</v>
      </c>
      <c r="V421" t="s">
        <v>25827</v>
      </c>
      <c r="W421" t="s">
        <v>13736</v>
      </c>
    </row>
    <row r="422" spans="1:23">
      <c r="A422">
        <v>421</v>
      </c>
      <c r="B422" t="s">
        <v>25113</v>
      </c>
      <c r="C422" t="s">
        <v>16898</v>
      </c>
      <c r="D422" t="s">
        <v>6</v>
      </c>
      <c r="E422" t="s">
        <v>25112</v>
      </c>
      <c r="F422" t="str">
        <f>INDEX(Schools!B:B,MATCH(schools[[#This Row],[Address]],Schools!H:H,))</f>
        <v>Sch</v>
      </c>
      <c r="G422">
        <v>42.059099000000003</v>
      </c>
      <c r="H422">
        <v>-87.946477000000002</v>
      </c>
      <c r="I422">
        <v>1</v>
      </c>
      <c r="J422" t="s">
        <v>25850</v>
      </c>
      <c r="K422" t="s">
        <v>25113</v>
      </c>
      <c r="M422" t="s">
        <v>26134</v>
      </c>
      <c r="N422">
        <v>700</v>
      </c>
      <c r="O422" t="s">
        <v>26241</v>
      </c>
      <c r="R422" t="s">
        <v>16898</v>
      </c>
      <c r="S422" t="s">
        <v>6</v>
      </c>
      <c r="T422" t="s">
        <v>1946</v>
      </c>
      <c r="U422">
        <v>60056</v>
      </c>
      <c r="V422" t="s">
        <v>25827</v>
      </c>
      <c r="W422" t="s">
        <v>25853</v>
      </c>
    </row>
    <row r="423" spans="1:23">
      <c r="A423">
        <v>422</v>
      </c>
      <c r="B423" t="s">
        <v>25111</v>
      </c>
      <c r="C423" t="s">
        <v>14525</v>
      </c>
      <c r="D423" t="s">
        <v>6</v>
      </c>
      <c r="E423" t="s">
        <v>25110</v>
      </c>
      <c r="F423" t="str">
        <f>INDEX(Schools!B:B,MATCH(schools[[#This Row],[Address]],Schools!H:H,))</f>
        <v>Sch</v>
      </c>
      <c r="G423">
        <v>42.071897</v>
      </c>
      <c r="H423">
        <v>-87.945366000000007</v>
      </c>
      <c r="I423">
        <v>1</v>
      </c>
      <c r="J423" t="s">
        <v>25850</v>
      </c>
      <c r="K423" t="s">
        <v>25111</v>
      </c>
      <c r="M423" t="s">
        <v>26134</v>
      </c>
      <c r="N423">
        <v>300</v>
      </c>
      <c r="O423" t="s">
        <v>26242</v>
      </c>
      <c r="R423" t="s">
        <v>16898</v>
      </c>
      <c r="S423" t="s">
        <v>6</v>
      </c>
      <c r="T423" t="s">
        <v>1946</v>
      </c>
      <c r="U423">
        <v>60056</v>
      </c>
      <c r="V423" t="s">
        <v>25827</v>
      </c>
      <c r="W423" t="s">
        <v>25853</v>
      </c>
    </row>
    <row r="424" spans="1:23">
      <c r="A424">
        <v>423</v>
      </c>
      <c r="B424" t="s">
        <v>25109</v>
      </c>
      <c r="C424" t="s">
        <v>14525</v>
      </c>
      <c r="D424" t="s">
        <v>6</v>
      </c>
      <c r="E424" t="s">
        <v>25108</v>
      </c>
      <c r="F424" t="str">
        <f>INDEX(Schools!B:B,MATCH(schools[[#This Row],[Address]],Schools!H:H,))</f>
        <v>Sch</v>
      </c>
      <c r="G424">
        <v>42.056328999999998</v>
      </c>
      <c r="H424">
        <v>-87.931850999999995</v>
      </c>
      <c r="I424">
        <v>1</v>
      </c>
      <c r="J424" t="s">
        <v>25824</v>
      </c>
      <c r="K424" t="s">
        <v>25109</v>
      </c>
      <c r="M424" t="s">
        <v>26134</v>
      </c>
      <c r="N424">
        <v>300</v>
      </c>
      <c r="O424" t="s">
        <v>26243</v>
      </c>
      <c r="R424" t="s">
        <v>16898</v>
      </c>
      <c r="S424" t="s">
        <v>6</v>
      </c>
      <c r="T424" t="s">
        <v>1946</v>
      </c>
      <c r="U424">
        <v>60056</v>
      </c>
      <c r="V424" t="s">
        <v>25827</v>
      </c>
      <c r="W424" t="s">
        <v>13736</v>
      </c>
    </row>
    <row r="425" spans="1:23">
      <c r="A425">
        <v>424</v>
      </c>
      <c r="B425" t="s">
        <v>25107</v>
      </c>
      <c r="C425" t="s">
        <v>14525</v>
      </c>
      <c r="D425" t="s">
        <v>6</v>
      </c>
      <c r="E425" t="s">
        <v>25106</v>
      </c>
      <c r="F425" t="str">
        <f>INDEX(Schools!B:B,MATCH(schools[[#This Row],[Address]],Schools!H:H,))</f>
        <v>Sch</v>
      </c>
      <c r="G425">
        <v>42.063096000000002</v>
      </c>
      <c r="H425">
        <v>-87.960279</v>
      </c>
      <c r="I425">
        <v>1</v>
      </c>
      <c r="J425" t="s">
        <v>25850</v>
      </c>
      <c r="K425" t="s">
        <v>25107</v>
      </c>
      <c r="M425" t="s">
        <v>26134</v>
      </c>
      <c r="N425">
        <v>103</v>
      </c>
      <c r="O425" t="s">
        <v>26244</v>
      </c>
      <c r="R425" t="s">
        <v>16898</v>
      </c>
      <c r="S425" t="s">
        <v>6</v>
      </c>
      <c r="T425" t="s">
        <v>1946</v>
      </c>
      <c r="U425">
        <v>60056</v>
      </c>
      <c r="V425" t="s">
        <v>25827</v>
      </c>
      <c r="W425" t="s">
        <v>25853</v>
      </c>
    </row>
    <row r="426" spans="1:23">
      <c r="A426">
        <v>425</v>
      </c>
      <c r="B426" t="s">
        <v>25105</v>
      </c>
      <c r="C426" t="s">
        <v>25104</v>
      </c>
      <c r="D426" t="s">
        <v>6</v>
      </c>
      <c r="E426" t="s">
        <v>25103</v>
      </c>
      <c r="F426" t="str">
        <f>INDEX(Schools!B:B,MATCH(schools[[#This Row],[Address]],Schools!H:H,))</f>
        <v>Dist</v>
      </c>
      <c r="G426">
        <v>42.001604999999998</v>
      </c>
      <c r="H426">
        <v>-88.012715</v>
      </c>
      <c r="I426">
        <v>1</v>
      </c>
      <c r="J426" t="s">
        <v>25824</v>
      </c>
      <c r="K426" t="s">
        <v>25105</v>
      </c>
      <c r="M426" t="s">
        <v>26213</v>
      </c>
      <c r="N426">
        <v>1001</v>
      </c>
      <c r="O426" t="s">
        <v>26245</v>
      </c>
      <c r="R426" t="s">
        <v>13678</v>
      </c>
      <c r="S426" t="s">
        <v>6</v>
      </c>
      <c r="T426" t="s">
        <v>1946</v>
      </c>
      <c r="U426">
        <v>60007</v>
      </c>
      <c r="V426" t="s">
        <v>25827</v>
      </c>
      <c r="W426" t="s">
        <v>13736</v>
      </c>
    </row>
    <row r="427" spans="1:23">
      <c r="A427">
        <v>426</v>
      </c>
      <c r="B427" t="s">
        <v>25102</v>
      </c>
      <c r="C427" t="s">
        <v>13678</v>
      </c>
      <c r="D427" t="s">
        <v>6</v>
      </c>
      <c r="E427" t="s">
        <v>25101</v>
      </c>
      <c r="F427" t="str">
        <f>INDEX(Schools!B:B,MATCH(schools[[#This Row],[Address]],Schools!H:H,))</f>
        <v>Sch</v>
      </c>
      <c r="G427">
        <v>42.007246000000002</v>
      </c>
      <c r="H427">
        <v>-87.990475000000004</v>
      </c>
      <c r="I427">
        <v>1</v>
      </c>
      <c r="J427" t="s">
        <v>25824</v>
      </c>
      <c r="K427" t="s">
        <v>25102</v>
      </c>
      <c r="M427" t="s">
        <v>26213</v>
      </c>
      <c r="N427">
        <v>777</v>
      </c>
      <c r="O427" t="s">
        <v>26246</v>
      </c>
      <c r="R427" t="s">
        <v>13678</v>
      </c>
      <c r="S427" t="s">
        <v>6</v>
      </c>
      <c r="T427" t="s">
        <v>1946</v>
      </c>
      <c r="U427">
        <v>60007</v>
      </c>
      <c r="V427" t="s">
        <v>25827</v>
      </c>
      <c r="W427" t="s">
        <v>13736</v>
      </c>
    </row>
    <row r="428" spans="1:23">
      <c r="A428">
        <v>427</v>
      </c>
      <c r="B428" t="s">
        <v>25076</v>
      </c>
      <c r="C428" t="s">
        <v>16898</v>
      </c>
      <c r="D428" t="s">
        <v>6</v>
      </c>
      <c r="E428" t="s">
        <v>25075</v>
      </c>
      <c r="F428" t="str">
        <f>INDEX(Schools!B:B,MATCH(schools[[#This Row],[Address]],Schools!H:H,))</f>
        <v>Sch</v>
      </c>
      <c r="G428">
        <v>42.054139999999997</v>
      </c>
      <c r="H428">
        <v>-87.966813999999999</v>
      </c>
      <c r="I428">
        <v>1</v>
      </c>
      <c r="J428" t="s">
        <v>25824</v>
      </c>
      <c r="K428" t="s">
        <v>25076</v>
      </c>
      <c r="M428" t="s">
        <v>26134</v>
      </c>
      <c r="N428">
        <v>1900</v>
      </c>
      <c r="O428" t="s">
        <v>26247</v>
      </c>
      <c r="R428" t="s">
        <v>16898</v>
      </c>
      <c r="S428" t="s">
        <v>6</v>
      </c>
      <c r="T428" t="s">
        <v>1946</v>
      </c>
      <c r="U428">
        <v>60056</v>
      </c>
      <c r="V428" t="s">
        <v>25827</v>
      </c>
      <c r="W428" t="s">
        <v>13736</v>
      </c>
    </row>
    <row r="429" spans="1:23">
      <c r="A429">
        <v>428</v>
      </c>
      <c r="B429" t="s">
        <v>25100</v>
      </c>
      <c r="C429" t="s">
        <v>13461</v>
      </c>
      <c r="D429" t="s">
        <v>6</v>
      </c>
      <c r="E429" t="s">
        <v>25099</v>
      </c>
      <c r="F429" t="str">
        <f>INDEX(Schools!B:B,MATCH(schools[[#This Row],[Address]],Schools!H:H,))</f>
        <v>Sch</v>
      </c>
      <c r="G429">
        <v>42.027455000000003</v>
      </c>
      <c r="H429">
        <v>-87.934211000000005</v>
      </c>
      <c r="I429">
        <v>1</v>
      </c>
      <c r="J429" t="s">
        <v>25824</v>
      </c>
      <c r="K429" t="s">
        <v>25100</v>
      </c>
      <c r="M429" t="s">
        <v>26248</v>
      </c>
      <c r="N429">
        <v>550</v>
      </c>
      <c r="O429" t="s">
        <v>26249</v>
      </c>
      <c r="R429" t="s">
        <v>13461</v>
      </c>
      <c r="S429" t="s">
        <v>6</v>
      </c>
      <c r="T429" t="s">
        <v>1946</v>
      </c>
      <c r="U429">
        <v>60018</v>
      </c>
      <c r="V429" t="s">
        <v>25827</v>
      </c>
      <c r="W429" t="s">
        <v>13736</v>
      </c>
    </row>
    <row r="430" spans="1:23">
      <c r="A430">
        <v>429</v>
      </c>
      <c r="B430" t="s">
        <v>25098</v>
      </c>
      <c r="C430" t="s">
        <v>13461</v>
      </c>
      <c r="D430" t="s">
        <v>6</v>
      </c>
      <c r="E430" t="s">
        <v>25097</v>
      </c>
      <c r="F430" t="str">
        <f>INDEX(Schools!B:B,MATCH(schools[[#This Row],[Address]],Schools!H:H,))</f>
        <v>Sch</v>
      </c>
      <c r="G430">
        <v>42.045616000000003</v>
      </c>
      <c r="H430">
        <v>-87.927858999999998</v>
      </c>
      <c r="I430">
        <v>1</v>
      </c>
      <c r="J430" t="s">
        <v>25824</v>
      </c>
      <c r="K430" t="s">
        <v>25098</v>
      </c>
      <c r="M430" t="s">
        <v>26250</v>
      </c>
      <c r="N430">
        <v>260</v>
      </c>
      <c r="O430" t="s">
        <v>26251</v>
      </c>
      <c r="R430" t="s">
        <v>13461</v>
      </c>
      <c r="S430" t="s">
        <v>6</v>
      </c>
      <c r="T430" t="s">
        <v>1946</v>
      </c>
      <c r="U430">
        <v>60016</v>
      </c>
      <c r="V430" t="s">
        <v>25827</v>
      </c>
      <c r="W430" t="s">
        <v>13736</v>
      </c>
    </row>
    <row r="431" spans="1:23">
      <c r="A431">
        <v>430</v>
      </c>
      <c r="B431" t="s">
        <v>25096</v>
      </c>
      <c r="C431" t="s">
        <v>13678</v>
      </c>
      <c r="D431" t="s">
        <v>6</v>
      </c>
      <c r="E431" t="s">
        <v>25095</v>
      </c>
      <c r="F431" t="str">
        <f>INDEX(Schools!B:B,MATCH(schools[[#This Row],[Address]],Schools!H:H,))</f>
        <v>Sch</v>
      </c>
      <c r="G431">
        <v>41.996617999999998</v>
      </c>
      <c r="H431">
        <v>-88.009196000000003</v>
      </c>
      <c r="I431">
        <v>1</v>
      </c>
      <c r="J431" t="s">
        <v>25824</v>
      </c>
      <c r="K431" t="s">
        <v>25096</v>
      </c>
      <c r="M431" t="s">
        <v>26213</v>
      </c>
      <c r="N431">
        <v>265</v>
      </c>
      <c r="O431" t="s">
        <v>26252</v>
      </c>
      <c r="R431" t="s">
        <v>13678</v>
      </c>
      <c r="S431" t="s">
        <v>6</v>
      </c>
      <c r="T431" t="s">
        <v>1946</v>
      </c>
      <c r="U431">
        <v>60007</v>
      </c>
      <c r="V431" t="s">
        <v>25827</v>
      </c>
      <c r="W431" t="s">
        <v>13736</v>
      </c>
    </row>
    <row r="432" spans="1:23">
      <c r="A432">
        <v>431</v>
      </c>
      <c r="B432" t="s">
        <v>25094</v>
      </c>
      <c r="C432" t="s">
        <v>13678</v>
      </c>
      <c r="D432" t="s">
        <v>6</v>
      </c>
      <c r="E432" t="s">
        <v>25093</v>
      </c>
      <c r="F432" t="str">
        <f>INDEX(Schools!B:B,MATCH(schools[[#This Row],[Address]],Schools!H:H,))</f>
        <v>Sch</v>
      </c>
      <c r="G432">
        <v>41.999918000000001</v>
      </c>
      <c r="H432">
        <v>-87.988990999999999</v>
      </c>
      <c r="I432">
        <v>1</v>
      </c>
      <c r="J432" t="s">
        <v>25824</v>
      </c>
      <c r="K432" t="s">
        <v>25094</v>
      </c>
      <c r="M432" t="s">
        <v>26213</v>
      </c>
      <c r="N432">
        <v>280</v>
      </c>
      <c r="O432" t="s">
        <v>26253</v>
      </c>
      <c r="R432" t="s">
        <v>13678</v>
      </c>
      <c r="S432" t="s">
        <v>6</v>
      </c>
      <c r="T432" t="s">
        <v>1946</v>
      </c>
      <c r="U432">
        <v>60007</v>
      </c>
      <c r="V432" t="s">
        <v>25827</v>
      </c>
      <c r="W432" t="s">
        <v>13736</v>
      </c>
    </row>
    <row r="433" spans="1:23">
      <c r="A433">
        <v>432</v>
      </c>
      <c r="B433" t="s">
        <v>25092</v>
      </c>
      <c r="C433" t="s">
        <v>13461</v>
      </c>
      <c r="D433" t="s">
        <v>6</v>
      </c>
      <c r="E433" t="s">
        <v>25091</v>
      </c>
      <c r="F433" t="str">
        <f>INDEX(Schools!B:B,MATCH(schools[[#This Row],[Address]],Schools!H:H,))</f>
        <v>Sch</v>
      </c>
      <c r="G433">
        <v>42.027375999999997</v>
      </c>
      <c r="H433">
        <v>-87.925999000000004</v>
      </c>
      <c r="I433">
        <v>1</v>
      </c>
      <c r="J433" t="s">
        <v>25824</v>
      </c>
      <c r="K433" t="s">
        <v>25092</v>
      </c>
      <c r="M433" t="s">
        <v>26248</v>
      </c>
      <c r="N433">
        <v>1401</v>
      </c>
      <c r="O433" t="s">
        <v>26254</v>
      </c>
      <c r="R433" t="s">
        <v>13461</v>
      </c>
      <c r="S433" t="s">
        <v>6</v>
      </c>
      <c r="T433" t="s">
        <v>1946</v>
      </c>
      <c r="U433">
        <v>60018</v>
      </c>
      <c r="V433" t="s">
        <v>25827</v>
      </c>
      <c r="W433" t="s">
        <v>13736</v>
      </c>
    </row>
    <row r="434" spans="1:23">
      <c r="A434">
        <v>433</v>
      </c>
      <c r="B434" t="s">
        <v>25090</v>
      </c>
      <c r="C434" t="s">
        <v>16898</v>
      </c>
      <c r="D434" t="s">
        <v>6</v>
      </c>
      <c r="E434" t="s">
        <v>25089</v>
      </c>
      <c r="F434" t="str">
        <f>INDEX(Schools!B:B,MATCH(schools[[#This Row],[Address]],Schools!H:H,))</f>
        <v>Sch</v>
      </c>
      <c r="G434">
        <v>42.055039999999998</v>
      </c>
      <c r="H434">
        <v>-87.966976000000003</v>
      </c>
      <c r="I434">
        <v>1</v>
      </c>
      <c r="J434" t="s">
        <v>25850</v>
      </c>
      <c r="K434" t="s">
        <v>25090</v>
      </c>
      <c r="M434" t="s">
        <v>26134</v>
      </c>
      <c r="N434">
        <v>1901</v>
      </c>
      <c r="O434" t="s">
        <v>26255</v>
      </c>
      <c r="R434" t="s">
        <v>16898</v>
      </c>
      <c r="S434" t="s">
        <v>6</v>
      </c>
      <c r="T434" t="s">
        <v>1946</v>
      </c>
      <c r="U434">
        <v>60056</v>
      </c>
      <c r="V434" t="s">
        <v>25827</v>
      </c>
      <c r="W434" t="s">
        <v>25853</v>
      </c>
    </row>
    <row r="435" spans="1:23">
      <c r="A435">
        <v>434</v>
      </c>
      <c r="B435" t="s">
        <v>25088</v>
      </c>
      <c r="C435" t="s">
        <v>16898</v>
      </c>
      <c r="D435" t="s">
        <v>6</v>
      </c>
      <c r="E435" t="s">
        <v>25087</v>
      </c>
      <c r="F435" t="str">
        <f>INDEX(Schools!B:B,MATCH(schools[[#This Row],[Address]],Schools!H:H,))</f>
        <v>Sch</v>
      </c>
      <c r="G435">
        <v>42.042464000000002</v>
      </c>
      <c r="H435">
        <v>-87.953642000000002</v>
      </c>
      <c r="I435">
        <v>1</v>
      </c>
      <c r="J435" t="s">
        <v>25824</v>
      </c>
      <c r="K435" t="s">
        <v>25088</v>
      </c>
      <c r="M435" t="s">
        <v>26134</v>
      </c>
      <c r="N435">
        <v>1308</v>
      </c>
      <c r="O435" t="s">
        <v>26256</v>
      </c>
      <c r="R435" t="s">
        <v>16898</v>
      </c>
      <c r="S435" t="s">
        <v>6</v>
      </c>
      <c r="T435" t="s">
        <v>1946</v>
      </c>
      <c r="U435">
        <v>60056</v>
      </c>
      <c r="V435" t="s">
        <v>25827</v>
      </c>
      <c r="W435" t="s">
        <v>13736</v>
      </c>
    </row>
    <row r="436" spans="1:23">
      <c r="A436">
        <v>435</v>
      </c>
      <c r="B436" t="s">
        <v>25086</v>
      </c>
      <c r="C436" t="s">
        <v>16898</v>
      </c>
      <c r="D436" t="s">
        <v>6</v>
      </c>
      <c r="E436" t="s">
        <v>25085</v>
      </c>
      <c r="F436" t="str">
        <f>INDEX(Schools!B:B,MATCH(schools[[#This Row],[Address]],Schools!H:H,))</f>
        <v>Sch</v>
      </c>
      <c r="G436">
        <v>42.041105999999999</v>
      </c>
      <c r="H436">
        <v>-87.968462000000002</v>
      </c>
      <c r="I436">
        <v>1</v>
      </c>
      <c r="J436" t="s">
        <v>25824</v>
      </c>
      <c r="K436" t="s">
        <v>25086</v>
      </c>
      <c r="M436" t="s">
        <v>26134</v>
      </c>
      <c r="N436">
        <v>1835</v>
      </c>
      <c r="O436" t="s">
        <v>26257</v>
      </c>
      <c r="R436" t="s">
        <v>16898</v>
      </c>
      <c r="S436" t="s">
        <v>6</v>
      </c>
      <c r="T436" t="s">
        <v>1946</v>
      </c>
      <c r="U436">
        <v>60056</v>
      </c>
      <c r="V436" t="s">
        <v>25827</v>
      </c>
      <c r="W436" t="s">
        <v>13736</v>
      </c>
    </row>
    <row r="437" spans="1:23">
      <c r="A437">
        <v>436</v>
      </c>
      <c r="B437" t="s">
        <v>25084</v>
      </c>
      <c r="C437" t="s">
        <v>13508</v>
      </c>
      <c r="D437" t="s">
        <v>6</v>
      </c>
      <c r="E437" t="s">
        <v>25083</v>
      </c>
      <c r="F437" t="str">
        <f>INDEX(Schools!B:B,MATCH(schools[[#This Row],[Address]],Schools!H:H,))</f>
        <v>Sch</v>
      </c>
      <c r="G437">
        <v>42.055881999999997</v>
      </c>
      <c r="H437">
        <v>-87.987550999999996</v>
      </c>
      <c r="I437">
        <v>1</v>
      </c>
      <c r="J437" t="s">
        <v>25824</v>
      </c>
      <c r="K437" t="s">
        <v>25084</v>
      </c>
      <c r="M437" t="s">
        <v>26147</v>
      </c>
      <c r="N437">
        <v>1530</v>
      </c>
      <c r="O437" t="s">
        <v>26149</v>
      </c>
      <c r="R437" t="s">
        <v>13508</v>
      </c>
      <c r="S437" t="s">
        <v>6</v>
      </c>
      <c r="T437" t="s">
        <v>1946</v>
      </c>
      <c r="U437">
        <v>60005</v>
      </c>
      <c r="V437" t="s">
        <v>25827</v>
      </c>
      <c r="W437" t="s">
        <v>13736</v>
      </c>
    </row>
    <row r="438" spans="1:23">
      <c r="A438">
        <v>437</v>
      </c>
      <c r="B438" t="s">
        <v>25082</v>
      </c>
      <c r="C438" t="s">
        <v>13678</v>
      </c>
      <c r="D438" t="s">
        <v>6</v>
      </c>
      <c r="E438" t="s">
        <v>25081</v>
      </c>
      <c r="F438" t="str">
        <f>INDEX(Schools!B:B,MATCH(schools[[#This Row],[Address]],Schools!H:H,))</f>
        <v>Sch</v>
      </c>
      <c r="G438">
        <v>42.021723999999999</v>
      </c>
      <c r="H438">
        <v>-87.985442000000006</v>
      </c>
      <c r="I438">
        <v>1</v>
      </c>
      <c r="J438" t="s">
        <v>25824</v>
      </c>
      <c r="K438" t="s">
        <v>25082</v>
      </c>
      <c r="M438" t="s">
        <v>26213</v>
      </c>
      <c r="N438">
        <v>305</v>
      </c>
      <c r="O438" t="s">
        <v>26258</v>
      </c>
      <c r="R438" t="s">
        <v>13678</v>
      </c>
      <c r="S438" t="s">
        <v>6</v>
      </c>
      <c r="T438" t="s">
        <v>1946</v>
      </c>
      <c r="U438">
        <v>60007</v>
      </c>
      <c r="V438" t="s">
        <v>25827</v>
      </c>
      <c r="W438" t="s">
        <v>13736</v>
      </c>
    </row>
    <row r="439" spans="1:23">
      <c r="A439">
        <v>438</v>
      </c>
      <c r="B439" t="s">
        <v>25080</v>
      </c>
      <c r="C439" t="s">
        <v>13678</v>
      </c>
      <c r="D439" t="s">
        <v>6</v>
      </c>
      <c r="E439" t="s">
        <v>25079</v>
      </c>
      <c r="F439" t="str">
        <f>INDEX(Schools!B:B,MATCH(schools[[#This Row],[Address]],Schools!H:H,))</f>
        <v>Sch</v>
      </c>
      <c r="G439">
        <v>42.003689999999999</v>
      </c>
      <c r="H439">
        <v>-87.99991</v>
      </c>
      <c r="I439">
        <v>1</v>
      </c>
      <c r="J439" t="s">
        <v>25850</v>
      </c>
      <c r="K439" t="s">
        <v>26259</v>
      </c>
      <c r="M439" t="s">
        <v>26213</v>
      </c>
      <c r="N439">
        <v>65</v>
      </c>
      <c r="O439" t="s">
        <v>26260</v>
      </c>
      <c r="R439" t="s">
        <v>13678</v>
      </c>
      <c r="S439" t="s">
        <v>6</v>
      </c>
      <c r="T439" t="s">
        <v>1946</v>
      </c>
      <c r="U439">
        <v>60007</v>
      </c>
      <c r="V439" t="s">
        <v>25827</v>
      </c>
      <c r="W439" t="s">
        <v>25853</v>
      </c>
    </row>
    <row r="440" spans="1:23">
      <c r="A440">
        <v>439</v>
      </c>
      <c r="B440" t="s">
        <v>25078</v>
      </c>
      <c r="C440" t="s">
        <v>13678</v>
      </c>
      <c r="D440" t="s">
        <v>6</v>
      </c>
      <c r="E440" t="s">
        <v>25077</v>
      </c>
      <c r="F440" t="str">
        <f>INDEX(Schools!B:B,MATCH(schools[[#This Row],[Address]],Schools!H:H,))</f>
        <v>Sch</v>
      </c>
      <c r="G440">
        <v>42.009768000000001</v>
      </c>
      <c r="H440">
        <v>-87.989976999999996</v>
      </c>
      <c r="I440">
        <v>1</v>
      </c>
      <c r="J440" t="s">
        <v>25824</v>
      </c>
      <c r="K440" t="s">
        <v>25078</v>
      </c>
      <c r="M440" t="s">
        <v>26213</v>
      </c>
      <c r="N440">
        <v>650</v>
      </c>
      <c r="O440" t="s">
        <v>26261</v>
      </c>
      <c r="R440" t="s">
        <v>13678</v>
      </c>
      <c r="S440" t="s">
        <v>6</v>
      </c>
      <c r="T440" t="s">
        <v>1946</v>
      </c>
      <c r="U440">
        <v>60007</v>
      </c>
      <c r="V440" t="s">
        <v>25827</v>
      </c>
      <c r="W440" t="s">
        <v>13736</v>
      </c>
    </row>
    <row r="441" spans="1:23">
      <c r="A441">
        <v>440</v>
      </c>
      <c r="B441" t="s">
        <v>25076</v>
      </c>
      <c r="C441" t="s">
        <v>14525</v>
      </c>
      <c r="D441" t="s">
        <v>6</v>
      </c>
      <c r="E441" t="s">
        <v>25075</v>
      </c>
      <c r="F441" t="str">
        <f>INDEX(Schools!B:B,MATCH(schools[[#This Row],[Address]],Schools!H:H,))</f>
        <v>Sch</v>
      </c>
      <c r="G441">
        <v>42.054139999999997</v>
      </c>
      <c r="H441">
        <v>-87.966813999999999</v>
      </c>
      <c r="I441">
        <v>1</v>
      </c>
      <c r="J441" t="s">
        <v>25824</v>
      </c>
      <c r="K441" t="s">
        <v>25076</v>
      </c>
      <c r="M441" t="s">
        <v>26134</v>
      </c>
      <c r="N441">
        <v>1900</v>
      </c>
      <c r="O441" t="s">
        <v>26247</v>
      </c>
      <c r="R441" t="s">
        <v>16898</v>
      </c>
      <c r="S441" t="s">
        <v>6</v>
      </c>
      <c r="T441" t="s">
        <v>1946</v>
      </c>
      <c r="U441">
        <v>60056</v>
      </c>
      <c r="V441" t="s">
        <v>25827</v>
      </c>
      <c r="W441" t="s">
        <v>13736</v>
      </c>
    </row>
    <row r="442" spans="1:23">
      <c r="A442">
        <v>441</v>
      </c>
      <c r="B442" t="s">
        <v>25074</v>
      </c>
      <c r="C442" t="s">
        <v>13461</v>
      </c>
      <c r="D442" t="s">
        <v>6</v>
      </c>
      <c r="E442" t="s">
        <v>25072</v>
      </c>
      <c r="F442" t="str">
        <f>INDEX(Schools!B:B,MATCH(schools[[#This Row],[Address]],Schools!H:H,))</f>
        <v>Dist</v>
      </c>
      <c r="G442">
        <v>42.030408000000001</v>
      </c>
      <c r="H442">
        <v>-87.904606999999999</v>
      </c>
      <c r="I442">
        <v>1</v>
      </c>
      <c r="J442" t="s">
        <v>25824</v>
      </c>
      <c r="K442" t="s">
        <v>25074</v>
      </c>
      <c r="M442" t="s">
        <v>26250</v>
      </c>
      <c r="N442">
        <v>777</v>
      </c>
      <c r="O442" t="s">
        <v>26262</v>
      </c>
      <c r="R442" t="s">
        <v>13461</v>
      </c>
      <c r="S442" t="s">
        <v>6</v>
      </c>
      <c r="T442" t="s">
        <v>1946</v>
      </c>
      <c r="U442">
        <v>60016</v>
      </c>
      <c r="V442" t="s">
        <v>25827</v>
      </c>
      <c r="W442" t="s">
        <v>13736</v>
      </c>
    </row>
    <row r="443" spans="1:23">
      <c r="A443">
        <v>442</v>
      </c>
      <c r="B443" t="s">
        <v>25073</v>
      </c>
      <c r="C443" t="s">
        <v>13461</v>
      </c>
      <c r="D443" t="s">
        <v>6</v>
      </c>
      <c r="E443" t="s">
        <v>25072</v>
      </c>
      <c r="F443" t="str">
        <f>INDEX(Schools!B:B,MATCH(schools[[#This Row],[Address]],Schools!H:H,))</f>
        <v>Sch</v>
      </c>
      <c r="G443">
        <v>42.030268999999997</v>
      </c>
      <c r="H443">
        <v>-87.905658000000003</v>
      </c>
      <c r="I443">
        <v>1</v>
      </c>
      <c r="J443" t="s">
        <v>25824</v>
      </c>
      <c r="K443" t="s">
        <v>25073</v>
      </c>
      <c r="M443" t="s">
        <v>26250</v>
      </c>
      <c r="N443">
        <v>767</v>
      </c>
      <c r="O443" t="s">
        <v>26262</v>
      </c>
      <c r="R443" t="s">
        <v>13461</v>
      </c>
      <c r="S443" t="s">
        <v>6</v>
      </c>
      <c r="T443" t="s">
        <v>1946</v>
      </c>
      <c r="U443">
        <v>60016</v>
      </c>
      <c r="V443" t="s">
        <v>25827</v>
      </c>
      <c r="W443" t="s">
        <v>13736</v>
      </c>
    </row>
    <row r="444" spans="1:23">
      <c r="A444">
        <v>443</v>
      </c>
      <c r="B444" t="s">
        <v>25071</v>
      </c>
      <c r="C444" t="s">
        <v>13461</v>
      </c>
      <c r="D444" t="s">
        <v>6</v>
      </c>
      <c r="E444" t="s">
        <v>25070</v>
      </c>
      <c r="F444" t="str">
        <f>INDEX(Schools!B:B,MATCH(schools[[#This Row],[Address]],Schools!H:H,))</f>
        <v>Sch</v>
      </c>
      <c r="G444">
        <v>42.057792999999997</v>
      </c>
      <c r="H444">
        <v>-87.909039000000007</v>
      </c>
      <c r="I444">
        <v>1</v>
      </c>
      <c r="J444" t="s">
        <v>25850</v>
      </c>
      <c r="K444" t="s">
        <v>25071</v>
      </c>
      <c r="M444" t="s">
        <v>26250</v>
      </c>
      <c r="N444">
        <v>123</v>
      </c>
      <c r="O444" t="s">
        <v>26263</v>
      </c>
      <c r="R444" t="s">
        <v>13461</v>
      </c>
      <c r="S444" t="s">
        <v>6</v>
      </c>
      <c r="T444" t="s">
        <v>1946</v>
      </c>
      <c r="U444">
        <v>60016</v>
      </c>
      <c r="V444" t="s">
        <v>25827</v>
      </c>
      <c r="W444" t="s">
        <v>25853</v>
      </c>
    </row>
    <row r="445" spans="1:23">
      <c r="A445">
        <v>444</v>
      </c>
      <c r="B445" t="s">
        <v>25069</v>
      </c>
      <c r="C445" t="s">
        <v>13461</v>
      </c>
      <c r="D445" t="s">
        <v>6</v>
      </c>
      <c r="E445" t="s">
        <v>25068</v>
      </c>
      <c r="F445" t="str">
        <f>INDEX(Schools!B:B,MATCH(schools[[#This Row],[Address]],Schools!H:H,))</f>
        <v>Sch</v>
      </c>
      <c r="G445">
        <v>42.010497000000001</v>
      </c>
      <c r="H445">
        <v>-87.878511000000003</v>
      </c>
      <c r="I445">
        <v>1</v>
      </c>
      <c r="J445" t="s">
        <v>25824</v>
      </c>
      <c r="K445" t="s">
        <v>25069</v>
      </c>
      <c r="M445" t="s">
        <v>26248</v>
      </c>
      <c r="N445">
        <v>1836</v>
      </c>
      <c r="O445" t="s">
        <v>26264</v>
      </c>
      <c r="R445" t="s">
        <v>13461</v>
      </c>
      <c r="S445" t="s">
        <v>6</v>
      </c>
      <c r="T445" t="s">
        <v>1946</v>
      </c>
      <c r="U445">
        <v>60018</v>
      </c>
      <c r="V445" t="s">
        <v>25827</v>
      </c>
      <c r="W445" t="s">
        <v>13736</v>
      </c>
    </row>
    <row r="446" spans="1:23">
      <c r="A446">
        <v>445</v>
      </c>
      <c r="B446" t="s">
        <v>25067</v>
      </c>
      <c r="C446" t="s">
        <v>13461</v>
      </c>
      <c r="D446" t="s">
        <v>6</v>
      </c>
      <c r="E446" t="s">
        <v>25066</v>
      </c>
      <c r="F446" t="str">
        <f>INDEX(Schools!B:B,MATCH(schools[[#This Row],[Address]],Schools!H:H,))</f>
        <v>Sch</v>
      </c>
      <c r="G446">
        <v>42.037649000000002</v>
      </c>
      <c r="H446">
        <v>-87.886167</v>
      </c>
      <c r="I446">
        <v>1</v>
      </c>
      <c r="J446" t="s">
        <v>25824</v>
      </c>
      <c r="K446" t="s">
        <v>25067</v>
      </c>
      <c r="M446" t="s">
        <v>26250</v>
      </c>
      <c r="N446">
        <v>1526</v>
      </c>
      <c r="O446" t="s">
        <v>26265</v>
      </c>
      <c r="R446" t="s">
        <v>13461</v>
      </c>
      <c r="S446" t="s">
        <v>6</v>
      </c>
      <c r="T446" t="s">
        <v>1946</v>
      </c>
      <c r="U446">
        <v>60016</v>
      </c>
      <c r="V446" t="s">
        <v>25827</v>
      </c>
      <c r="W446" t="s">
        <v>13736</v>
      </c>
    </row>
    <row r="447" spans="1:23">
      <c r="A447">
        <v>446</v>
      </c>
      <c r="B447" t="s">
        <v>25065</v>
      </c>
      <c r="C447" t="s">
        <v>13461</v>
      </c>
      <c r="D447" t="s">
        <v>6</v>
      </c>
      <c r="E447" t="s">
        <v>25064</v>
      </c>
      <c r="F447" t="str">
        <f>INDEX(Schools!B:B,MATCH(schools[[#This Row],[Address]],Schools!H:H,))</f>
        <v>Sch</v>
      </c>
      <c r="G447">
        <v>42.055273999999997</v>
      </c>
      <c r="H447">
        <v>-87.905882000000005</v>
      </c>
      <c r="I447">
        <v>1</v>
      </c>
      <c r="J447" t="s">
        <v>25824</v>
      </c>
      <c r="K447" t="s">
        <v>25065</v>
      </c>
      <c r="M447" t="s">
        <v>26250</v>
      </c>
      <c r="N447">
        <v>700</v>
      </c>
      <c r="O447" t="s">
        <v>26266</v>
      </c>
      <c r="R447" t="s">
        <v>13461</v>
      </c>
      <c r="S447" t="s">
        <v>6</v>
      </c>
      <c r="T447" t="s">
        <v>1946</v>
      </c>
      <c r="U447">
        <v>60016</v>
      </c>
      <c r="V447" t="s">
        <v>25827</v>
      </c>
      <c r="W447" t="s">
        <v>13736</v>
      </c>
    </row>
    <row r="448" spans="1:23">
      <c r="A448">
        <v>447</v>
      </c>
      <c r="B448" t="s">
        <v>25063</v>
      </c>
      <c r="C448" t="s">
        <v>13461</v>
      </c>
      <c r="D448" t="s">
        <v>6</v>
      </c>
      <c r="E448" t="s">
        <v>25062</v>
      </c>
      <c r="F448" t="str">
        <f>INDEX(Schools!B:B,MATCH(schools[[#This Row],[Address]],Schools!H:H,))</f>
        <v>Sch</v>
      </c>
      <c r="G448">
        <v>42.027948000000002</v>
      </c>
      <c r="H448">
        <v>-87.905884999999998</v>
      </c>
      <c r="I448">
        <v>1</v>
      </c>
      <c r="J448" t="s">
        <v>25824</v>
      </c>
      <c r="K448" t="s">
        <v>25063</v>
      </c>
      <c r="M448" t="s">
        <v>26248</v>
      </c>
      <c r="N448">
        <v>1375</v>
      </c>
      <c r="O448" t="s">
        <v>26267</v>
      </c>
      <c r="R448" t="s">
        <v>13461</v>
      </c>
      <c r="S448" t="s">
        <v>6</v>
      </c>
      <c r="T448" t="s">
        <v>1946</v>
      </c>
      <c r="U448">
        <v>60018</v>
      </c>
      <c r="V448" t="s">
        <v>25827</v>
      </c>
      <c r="W448" t="s">
        <v>13736</v>
      </c>
    </row>
    <row r="449" spans="1:23">
      <c r="A449">
        <v>448</v>
      </c>
      <c r="B449" t="s">
        <v>25061</v>
      </c>
      <c r="C449" t="s">
        <v>13461</v>
      </c>
      <c r="D449" t="s">
        <v>6</v>
      </c>
      <c r="E449" t="s">
        <v>25060</v>
      </c>
      <c r="F449" t="str">
        <f>INDEX(Schools!B:B,MATCH(schools[[#This Row],[Address]],Schools!H:H,))</f>
        <v>Sch</v>
      </c>
      <c r="G449">
        <v>42.044119000000002</v>
      </c>
      <c r="H449">
        <v>-87.881184000000005</v>
      </c>
      <c r="I449">
        <v>1</v>
      </c>
      <c r="J449" t="s">
        <v>25824</v>
      </c>
      <c r="K449" t="s">
        <v>25061</v>
      </c>
      <c r="M449" t="s">
        <v>26250</v>
      </c>
      <c r="N449">
        <v>1789</v>
      </c>
      <c r="O449" t="s">
        <v>26268</v>
      </c>
      <c r="R449" t="s">
        <v>13461</v>
      </c>
      <c r="S449" t="s">
        <v>6</v>
      </c>
      <c r="T449" t="s">
        <v>1946</v>
      </c>
      <c r="U449">
        <v>60016</v>
      </c>
      <c r="V449" t="s">
        <v>25827</v>
      </c>
      <c r="W449" t="s">
        <v>13736</v>
      </c>
    </row>
    <row r="450" spans="1:23">
      <c r="A450">
        <v>449</v>
      </c>
      <c r="B450" t="s">
        <v>25059</v>
      </c>
      <c r="C450" t="s">
        <v>13461</v>
      </c>
      <c r="D450" t="s">
        <v>6</v>
      </c>
      <c r="E450" t="s">
        <v>25058</v>
      </c>
      <c r="F450" t="str">
        <f>INDEX(Schools!B:B,MATCH(schools[[#This Row],[Address]],Schools!H:H,))</f>
        <v>Sch</v>
      </c>
      <c r="G450">
        <v>42.003652000000002</v>
      </c>
      <c r="H450">
        <v>-87.878893000000005</v>
      </c>
      <c r="I450">
        <v>1</v>
      </c>
      <c r="J450" t="s">
        <v>25824</v>
      </c>
      <c r="K450" t="s">
        <v>25059</v>
      </c>
      <c r="M450" t="s">
        <v>26248</v>
      </c>
      <c r="N450">
        <v>2727</v>
      </c>
      <c r="O450" t="s">
        <v>26072</v>
      </c>
      <c r="R450" t="s">
        <v>13461</v>
      </c>
      <c r="S450" t="s">
        <v>6</v>
      </c>
      <c r="T450" t="s">
        <v>1946</v>
      </c>
      <c r="U450">
        <v>60018</v>
      </c>
      <c r="V450" t="s">
        <v>25827</v>
      </c>
      <c r="W450" t="s">
        <v>13736</v>
      </c>
    </row>
    <row r="451" spans="1:23">
      <c r="A451">
        <v>450</v>
      </c>
      <c r="B451" t="s">
        <v>25057</v>
      </c>
      <c r="C451" t="s">
        <v>13461</v>
      </c>
      <c r="D451" t="s">
        <v>6</v>
      </c>
      <c r="E451" t="s">
        <v>25056</v>
      </c>
      <c r="F451" t="str">
        <f>INDEX(Schools!B:B,MATCH(schools[[#This Row],[Address]],Schools!H:H,))</f>
        <v>Sch</v>
      </c>
      <c r="G451">
        <v>42.019123</v>
      </c>
      <c r="H451">
        <v>-87.902546999999998</v>
      </c>
      <c r="I451">
        <v>1</v>
      </c>
      <c r="J451" t="s">
        <v>25824</v>
      </c>
      <c r="K451" t="s">
        <v>25057</v>
      </c>
      <c r="M451" t="s">
        <v>26248</v>
      </c>
      <c r="N451">
        <v>1850</v>
      </c>
      <c r="O451" t="s">
        <v>26269</v>
      </c>
      <c r="R451" t="s">
        <v>13461</v>
      </c>
      <c r="S451" t="s">
        <v>6</v>
      </c>
      <c r="T451" t="s">
        <v>1946</v>
      </c>
      <c r="U451">
        <v>60018</v>
      </c>
      <c r="V451" t="s">
        <v>25827</v>
      </c>
      <c r="W451" t="s">
        <v>13736</v>
      </c>
    </row>
    <row r="452" spans="1:23">
      <c r="A452">
        <v>451</v>
      </c>
      <c r="B452" t="s">
        <v>25055</v>
      </c>
      <c r="C452" t="s">
        <v>13461</v>
      </c>
      <c r="D452" t="s">
        <v>6</v>
      </c>
      <c r="E452" t="s">
        <v>25054</v>
      </c>
      <c r="F452" t="str">
        <f>INDEX(Schools!B:B,MATCH(schools[[#This Row],[Address]],Schools!H:H,))</f>
        <v>Sch</v>
      </c>
      <c r="G452">
        <v>42.020077000000001</v>
      </c>
      <c r="H452">
        <v>-87.886016999999995</v>
      </c>
      <c r="I452">
        <v>1</v>
      </c>
      <c r="J452" t="s">
        <v>25824</v>
      </c>
      <c r="K452" t="s">
        <v>25055</v>
      </c>
      <c r="M452" t="s">
        <v>26248</v>
      </c>
      <c r="N452">
        <v>1535</v>
      </c>
      <c r="O452" t="s">
        <v>26270</v>
      </c>
      <c r="R452" t="s">
        <v>13461</v>
      </c>
      <c r="S452" t="s">
        <v>6</v>
      </c>
      <c r="T452" t="s">
        <v>1946</v>
      </c>
      <c r="U452">
        <v>60018</v>
      </c>
      <c r="V452" t="s">
        <v>25827</v>
      </c>
      <c r="W452" t="s">
        <v>13736</v>
      </c>
    </row>
    <row r="453" spans="1:23">
      <c r="A453">
        <v>452</v>
      </c>
      <c r="B453" t="s">
        <v>17580</v>
      </c>
      <c r="C453" t="s">
        <v>13461</v>
      </c>
      <c r="D453" t="s">
        <v>6</v>
      </c>
      <c r="E453" t="s">
        <v>17579</v>
      </c>
      <c r="F453" t="str">
        <f>INDEX(Schools!B:B,MATCH(schools[[#This Row],[Address]],Schools!H:H,))</f>
        <v>Sch</v>
      </c>
      <c r="G453">
        <v>42.038944999999998</v>
      </c>
      <c r="H453">
        <v>-87.917854000000005</v>
      </c>
      <c r="I453">
        <v>1</v>
      </c>
      <c r="J453" t="s">
        <v>25824</v>
      </c>
      <c r="K453" t="s">
        <v>17580</v>
      </c>
      <c r="M453" t="s">
        <v>26250</v>
      </c>
      <c r="N453">
        <v>735</v>
      </c>
      <c r="O453" t="s">
        <v>26271</v>
      </c>
      <c r="R453" t="s">
        <v>13461</v>
      </c>
      <c r="S453" t="s">
        <v>6</v>
      </c>
      <c r="T453" t="s">
        <v>1946</v>
      </c>
      <c r="U453">
        <v>60016</v>
      </c>
      <c r="V453" t="s">
        <v>25827</v>
      </c>
      <c r="W453" t="s">
        <v>13736</v>
      </c>
    </row>
    <row r="454" spans="1:23">
      <c r="A454">
        <v>453</v>
      </c>
      <c r="B454" t="s">
        <v>25053</v>
      </c>
      <c r="C454" t="s">
        <v>13461</v>
      </c>
      <c r="D454" t="s">
        <v>6</v>
      </c>
      <c r="E454" t="s">
        <v>25041</v>
      </c>
      <c r="F454" t="str">
        <f>INDEX(Schools!B:B,MATCH(schools[[#This Row],[Address]],Schools!H:H,))</f>
        <v>Dist</v>
      </c>
      <c r="G454">
        <v>42.064597999999997</v>
      </c>
      <c r="H454">
        <v>-87.857333999999994</v>
      </c>
      <c r="I454">
        <v>1</v>
      </c>
      <c r="J454" t="s">
        <v>25824</v>
      </c>
      <c r="K454" t="s">
        <v>25053</v>
      </c>
      <c r="M454" t="s">
        <v>26250</v>
      </c>
      <c r="N454">
        <v>10150</v>
      </c>
      <c r="O454" t="s">
        <v>26272</v>
      </c>
      <c r="R454" t="s">
        <v>13461</v>
      </c>
      <c r="S454" t="s">
        <v>6</v>
      </c>
      <c r="T454" t="s">
        <v>1946</v>
      </c>
      <c r="U454">
        <v>60016</v>
      </c>
      <c r="V454" t="s">
        <v>25827</v>
      </c>
      <c r="W454" t="s">
        <v>13736</v>
      </c>
    </row>
    <row r="455" spans="1:23">
      <c r="A455">
        <v>454</v>
      </c>
      <c r="B455" t="s">
        <v>25052</v>
      </c>
      <c r="C455" t="s">
        <v>14839</v>
      </c>
      <c r="D455" t="s">
        <v>6</v>
      </c>
      <c r="E455" t="s">
        <v>25051</v>
      </c>
      <c r="F455" t="str">
        <f>INDEX(Schools!B:B,MATCH(schools[[#This Row],[Address]],Schools!H:H,))</f>
        <v>Sch</v>
      </c>
      <c r="G455">
        <v>42.042408999999999</v>
      </c>
      <c r="H455">
        <v>-87.838740000000001</v>
      </c>
      <c r="I455">
        <v>1</v>
      </c>
      <c r="J455" t="s">
        <v>25824</v>
      </c>
      <c r="K455" t="s">
        <v>25052</v>
      </c>
      <c r="M455" t="s">
        <v>26273</v>
      </c>
      <c r="N455">
        <v>8955</v>
      </c>
      <c r="O455" t="s">
        <v>26274</v>
      </c>
      <c r="R455" t="s">
        <v>14839</v>
      </c>
      <c r="S455" t="s">
        <v>6</v>
      </c>
      <c r="T455" t="s">
        <v>1946</v>
      </c>
      <c r="U455">
        <v>60714</v>
      </c>
      <c r="V455" t="s">
        <v>25827</v>
      </c>
      <c r="W455" t="s">
        <v>13736</v>
      </c>
    </row>
    <row r="456" spans="1:23">
      <c r="A456">
        <v>455</v>
      </c>
      <c r="B456" t="s">
        <v>25050</v>
      </c>
      <c r="C456" t="s">
        <v>14839</v>
      </c>
      <c r="D456" t="s">
        <v>6</v>
      </c>
      <c r="E456" t="s">
        <v>25049</v>
      </c>
      <c r="F456" t="str">
        <f>INDEX(Schools!B:B,MATCH(schools[[#This Row],[Address]],Schools!H:H,))</f>
        <v>Sch</v>
      </c>
      <c r="G456">
        <v>42.043655000000001</v>
      </c>
      <c r="H456">
        <v>-87.820438999999993</v>
      </c>
      <c r="I456">
        <v>1</v>
      </c>
      <c r="J456" t="s">
        <v>25824</v>
      </c>
      <c r="K456" t="s">
        <v>25050</v>
      </c>
      <c r="M456" t="s">
        <v>26273</v>
      </c>
      <c r="N456">
        <v>8901</v>
      </c>
      <c r="O456" t="s">
        <v>26275</v>
      </c>
      <c r="R456" t="s">
        <v>14839</v>
      </c>
      <c r="S456" t="s">
        <v>6</v>
      </c>
      <c r="T456" t="s">
        <v>1946</v>
      </c>
      <c r="U456">
        <v>60714</v>
      </c>
      <c r="V456" t="s">
        <v>25827</v>
      </c>
      <c r="W456" t="s">
        <v>13736</v>
      </c>
    </row>
    <row r="457" spans="1:23">
      <c r="A457">
        <v>456</v>
      </c>
      <c r="B457" t="s">
        <v>25048</v>
      </c>
      <c r="C457" t="s">
        <v>14839</v>
      </c>
      <c r="D457" t="s">
        <v>6</v>
      </c>
      <c r="E457" t="s">
        <v>25047</v>
      </c>
      <c r="F457" t="str">
        <f>INDEX(Schools!B:B,MATCH(schools[[#This Row],[Address]],Schools!H:H,))</f>
        <v>Sch</v>
      </c>
      <c r="G457">
        <v>42.051895000000002</v>
      </c>
      <c r="H457">
        <v>-87.849727999999999</v>
      </c>
      <c r="I457">
        <v>1</v>
      </c>
      <c r="J457" t="s">
        <v>25824</v>
      </c>
      <c r="K457" t="s">
        <v>25048</v>
      </c>
      <c r="M457" t="s">
        <v>26273</v>
      </c>
      <c r="N457">
        <v>9401</v>
      </c>
      <c r="O457" t="s">
        <v>26276</v>
      </c>
      <c r="R457" t="s">
        <v>14839</v>
      </c>
      <c r="S457" t="s">
        <v>6</v>
      </c>
      <c r="T457" t="s">
        <v>1946</v>
      </c>
      <c r="U457">
        <v>60714</v>
      </c>
      <c r="V457" t="s">
        <v>25827</v>
      </c>
      <c r="W457" t="s">
        <v>13736</v>
      </c>
    </row>
    <row r="458" spans="1:23">
      <c r="A458">
        <v>457</v>
      </c>
      <c r="B458" t="s">
        <v>25046</v>
      </c>
      <c r="C458" t="s">
        <v>13627</v>
      </c>
      <c r="D458" t="s">
        <v>6</v>
      </c>
      <c r="E458" t="s">
        <v>25045</v>
      </c>
      <c r="F458" t="str">
        <f>INDEX(Schools!B:B,MATCH(schools[[#This Row],[Address]],Schools!H:H,))</f>
        <v>Sch</v>
      </c>
      <c r="G458">
        <v>42.05583</v>
      </c>
      <c r="H458">
        <v>-87.826297999999994</v>
      </c>
      <c r="I458">
        <v>1</v>
      </c>
      <c r="J458" t="s">
        <v>25824</v>
      </c>
      <c r="K458" t="s">
        <v>25046</v>
      </c>
      <c r="M458" t="s">
        <v>26180</v>
      </c>
      <c r="N458">
        <v>2710</v>
      </c>
      <c r="O458" t="s">
        <v>26277</v>
      </c>
      <c r="R458" t="s">
        <v>13627</v>
      </c>
      <c r="S458" t="s">
        <v>6</v>
      </c>
      <c r="T458" t="s">
        <v>1946</v>
      </c>
      <c r="U458">
        <v>60025</v>
      </c>
      <c r="V458" t="s">
        <v>25827</v>
      </c>
      <c r="W458" t="s">
        <v>13736</v>
      </c>
    </row>
    <row r="459" spans="1:23">
      <c r="A459">
        <v>458</v>
      </c>
      <c r="B459" t="s">
        <v>25044</v>
      </c>
      <c r="C459" t="s">
        <v>14587</v>
      </c>
      <c r="D459" t="s">
        <v>6</v>
      </c>
      <c r="E459" t="s">
        <v>25043</v>
      </c>
      <c r="F459" t="str">
        <f>INDEX(Schools!B:B,MATCH(schools[[#This Row],[Address]],Schools!H:H,))</f>
        <v>Sch</v>
      </c>
      <c r="G459">
        <v>42.052064000000001</v>
      </c>
      <c r="H459">
        <v>-87.816404000000006</v>
      </c>
      <c r="I459">
        <v>1</v>
      </c>
      <c r="J459" t="s">
        <v>25824</v>
      </c>
      <c r="K459" t="s">
        <v>25044</v>
      </c>
      <c r="M459" t="s">
        <v>26278</v>
      </c>
      <c r="N459">
        <v>9400</v>
      </c>
      <c r="O459" t="s">
        <v>26279</v>
      </c>
      <c r="R459" t="s">
        <v>14587</v>
      </c>
      <c r="S459" t="s">
        <v>6</v>
      </c>
      <c r="T459" t="s">
        <v>1946</v>
      </c>
      <c r="U459">
        <v>60053</v>
      </c>
      <c r="V459" t="s">
        <v>25827</v>
      </c>
      <c r="W459" t="s">
        <v>13736</v>
      </c>
    </row>
    <row r="460" spans="1:23">
      <c r="A460">
        <v>459</v>
      </c>
      <c r="B460" t="s">
        <v>25042</v>
      </c>
      <c r="C460" t="s">
        <v>13461</v>
      </c>
      <c r="D460" t="s">
        <v>6</v>
      </c>
      <c r="E460" t="s">
        <v>25041</v>
      </c>
      <c r="F460" t="str">
        <f>INDEX(Schools!B:B,MATCH(schools[[#This Row],[Address]],Schools!H:H,))</f>
        <v>Sch</v>
      </c>
      <c r="G460">
        <v>42.064048</v>
      </c>
      <c r="H460">
        <v>-87.857411999999997</v>
      </c>
      <c r="I460">
        <v>1</v>
      </c>
      <c r="J460" t="s">
        <v>25824</v>
      </c>
      <c r="K460" t="s">
        <v>25042</v>
      </c>
      <c r="M460" t="s">
        <v>26250</v>
      </c>
      <c r="N460">
        <v>10100</v>
      </c>
      <c r="O460" t="s">
        <v>26272</v>
      </c>
      <c r="R460" t="s">
        <v>13461</v>
      </c>
      <c r="S460" t="s">
        <v>6</v>
      </c>
      <c r="T460" t="s">
        <v>1946</v>
      </c>
      <c r="U460">
        <v>60016</v>
      </c>
      <c r="V460" t="s">
        <v>25827</v>
      </c>
      <c r="W460" t="s">
        <v>13736</v>
      </c>
    </row>
    <row r="461" spans="1:23">
      <c r="A461">
        <v>460</v>
      </c>
      <c r="B461" t="s">
        <v>25040</v>
      </c>
      <c r="C461" t="s">
        <v>13461</v>
      </c>
      <c r="D461" t="s">
        <v>6</v>
      </c>
      <c r="E461">
        <v>60016</v>
      </c>
      <c r="F461" t="str">
        <f>INDEX(Schools!B:B,MATCH(schools[[#This Row],[Address]],Schools!H:H,))</f>
        <v>Sch</v>
      </c>
      <c r="G461">
        <v>42.062075</v>
      </c>
      <c r="H461">
        <v>-87.857082000000005</v>
      </c>
      <c r="I461">
        <v>1</v>
      </c>
      <c r="J461" t="s">
        <v>25824</v>
      </c>
      <c r="K461" t="s">
        <v>25040</v>
      </c>
      <c r="M461" t="s">
        <v>26250</v>
      </c>
      <c r="N461">
        <v>10000</v>
      </c>
      <c r="O461" t="s">
        <v>26272</v>
      </c>
      <c r="R461" t="s">
        <v>13461</v>
      </c>
      <c r="S461" t="s">
        <v>6</v>
      </c>
      <c r="T461" t="s">
        <v>1946</v>
      </c>
      <c r="U461">
        <v>60016</v>
      </c>
      <c r="V461" t="s">
        <v>25827</v>
      </c>
      <c r="W461" t="s">
        <v>13736</v>
      </c>
    </row>
    <row r="462" spans="1:23">
      <c r="A462">
        <v>461</v>
      </c>
      <c r="B462" t="s">
        <v>25039</v>
      </c>
      <c r="C462" t="s">
        <v>14839</v>
      </c>
      <c r="D462" t="s">
        <v>6</v>
      </c>
      <c r="E462">
        <v>60714</v>
      </c>
      <c r="F462" t="str">
        <f>INDEX(Schools!B:B,MATCH(schools[[#This Row],[Address]],Schools!H:H,))</f>
        <v>Dist</v>
      </c>
      <c r="G462">
        <v>42.027437999999997</v>
      </c>
      <c r="H462">
        <v>-87.829795000000004</v>
      </c>
      <c r="I462">
        <v>1</v>
      </c>
      <c r="J462" t="s">
        <v>25850</v>
      </c>
      <c r="K462" t="s">
        <v>25039</v>
      </c>
      <c r="M462" t="s">
        <v>26273</v>
      </c>
      <c r="N462">
        <v>8182</v>
      </c>
      <c r="O462" t="s">
        <v>26280</v>
      </c>
      <c r="R462" t="s">
        <v>14839</v>
      </c>
      <c r="S462" t="s">
        <v>6</v>
      </c>
      <c r="T462" t="s">
        <v>1946</v>
      </c>
      <c r="U462">
        <v>60714</v>
      </c>
      <c r="V462" t="s">
        <v>25827</v>
      </c>
      <c r="W462" t="s">
        <v>25853</v>
      </c>
    </row>
    <row r="463" spans="1:23">
      <c r="A463">
        <v>462</v>
      </c>
      <c r="B463" t="s">
        <v>25038</v>
      </c>
      <c r="C463" t="s">
        <v>14839</v>
      </c>
      <c r="D463" t="s">
        <v>6</v>
      </c>
      <c r="E463" t="s">
        <v>25037</v>
      </c>
      <c r="F463" t="str">
        <f>INDEX(Schools!B:B,MATCH(schools[[#This Row],[Address]],Schools!H:H,))</f>
        <v>Sch</v>
      </c>
      <c r="G463">
        <v>42.026195999999999</v>
      </c>
      <c r="H463">
        <v>-87.832795000000004</v>
      </c>
      <c r="I463">
        <v>1</v>
      </c>
      <c r="J463" t="s">
        <v>25824</v>
      </c>
      <c r="K463" t="s">
        <v>25038</v>
      </c>
      <c r="M463" t="s">
        <v>26273</v>
      </c>
      <c r="N463">
        <v>8101</v>
      </c>
      <c r="O463" t="s">
        <v>26281</v>
      </c>
      <c r="R463" t="s">
        <v>14839</v>
      </c>
      <c r="S463" t="s">
        <v>6</v>
      </c>
      <c r="T463" t="s">
        <v>1946</v>
      </c>
      <c r="U463">
        <v>60714</v>
      </c>
      <c r="V463" t="s">
        <v>25827</v>
      </c>
      <c r="W463" t="s">
        <v>13736</v>
      </c>
    </row>
    <row r="464" spans="1:23">
      <c r="A464">
        <v>463</v>
      </c>
      <c r="B464" t="s">
        <v>25036</v>
      </c>
      <c r="C464" t="s">
        <v>13545</v>
      </c>
      <c r="D464" t="s">
        <v>6</v>
      </c>
      <c r="E464" t="s">
        <v>25035</v>
      </c>
      <c r="F464" t="str">
        <f>INDEX(Schools!B:B,MATCH(schools[[#This Row],[Address]],Schools!H:H,))</f>
        <v>Sch</v>
      </c>
      <c r="G464">
        <v>42.007815999999998</v>
      </c>
      <c r="H464">
        <v>-87.843671999999998</v>
      </c>
      <c r="I464">
        <v>1</v>
      </c>
      <c r="J464" t="s">
        <v>25824</v>
      </c>
      <c r="K464" t="s">
        <v>25036</v>
      </c>
      <c r="M464" t="s">
        <v>26282</v>
      </c>
      <c r="N464">
        <v>200</v>
      </c>
      <c r="O464" t="s">
        <v>26283</v>
      </c>
      <c r="R464" t="s">
        <v>13545</v>
      </c>
      <c r="S464" t="s">
        <v>6</v>
      </c>
      <c r="T464" t="s">
        <v>1946</v>
      </c>
      <c r="U464">
        <v>60068</v>
      </c>
      <c r="V464" t="s">
        <v>25827</v>
      </c>
      <c r="W464" t="s">
        <v>13736</v>
      </c>
    </row>
    <row r="465" spans="1:23">
      <c r="A465">
        <v>464</v>
      </c>
      <c r="B465" t="s">
        <v>25034</v>
      </c>
      <c r="C465" t="s">
        <v>13545</v>
      </c>
      <c r="D465" t="s">
        <v>6</v>
      </c>
      <c r="E465" t="s">
        <v>25033</v>
      </c>
      <c r="F465" t="str">
        <f>INDEX(Schools!B:B,MATCH(schools[[#This Row],[Address]],Schools!H:H,))</f>
        <v>Sch</v>
      </c>
      <c r="G465">
        <v>42.014408000000003</v>
      </c>
      <c r="H465">
        <v>-87.850415999999996</v>
      </c>
      <c r="I465">
        <v>1</v>
      </c>
      <c r="J465" t="s">
        <v>25850</v>
      </c>
      <c r="K465" t="s">
        <v>25034</v>
      </c>
      <c r="M465" t="s">
        <v>26282</v>
      </c>
      <c r="N465">
        <v>300</v>
      </c>
      <c r="O465" t="s">
        <v>26276</v>
      </c>
      <c r="R465" t="s">
        <v>13545</v>
      </c>
      <c r="S465" t="s">
        <v>6</v>
      </c>
      <c r="T465" t="s">
        <v>1946</v>
      </c>
      <c r="U465">
        <v>60068</v>
      </c>
      <c r="V465" t="s">
        <v>25827</v>
      </c>
      <c r="W465" t="s">
        <v>25853</v>
      </c>
    </row>
    <row r="466" spans="1:23">
      <c r="A466">
        <v>465</v>
      </c>
      <c r="B466" t="s">
        <v>25032</v>
      </c>
      <c r="C466" t="s">
        <v>13545</v>
      </c>
      <c r="D466" t="s">
        <v>6</v>
      </c>
      <c r="E466" t="s">
        <v>25031</v>
      </c>
      <c r="F466" t="str">
        <f>INDEX(Schools!B:B,MATCH(schools[[#This Row],[Address]],Schools!H:H,))</f>
        <v>Sch</v>
      </c>
      <c r="G466">
        <v>42.021051</v>
      </c>
      <c r="H466">
        <v>-87.824256000000005</v>
      </c>
      <c r="I466">
        <v>1</v>
      </c>
      <c r="J466" t="s">
        <v>25824</v>
      </c>
      <c r="K466" t="s">
        <v>25032</v>
      </c>
      <c r="M466" t="s">
        <v>26282</v>
      </c>
      <c r="N466">
        <v>707</v>
      </c>
      <c r="O466" t="s">
        <v>26284</v>
      </c>
      <c r="R466" t="s">
        <v>13545</v>
      </c>
      <c r="S466" t="s">
        <v>6</v>
      </c>
      <c r="T466" t="s">
        <v>1946</v>
      </c>
      <c r="U466">
        <v>60068</v>
      </c>
      <c r="V466" t="s">
        <v>25827</v>
      </c>
      <c r="W466" t="s">
        <v>13736</v>
      </c>
    </row>
    <row r="467" spans="1:23">
      <c r="A467">
        <v>466</v>
      </c>
      <c r="B467" t="s">
        <v>25030</v>
      </c>
      <c r="C467" t="s">
        <v>13545</v>
      </c>
      <c r="D467" t="s">
        <v>6</v>
      </c>
      <c r="E467" t="s">
        <v>25029</v>
      </c>
      <c r="F467" t="str">
        <f>INDEX(Schools!B:B,MATCH(schools[[#This Row],[Address]],Schools!H:H,))</f>
        <v>Sch</v>
      </c>
      <c r="G467">
        <v>42.031697999999999</v>
      </c>
      <c r="H467">
        <v>-87.856358</v>
      </c>
      <c r="I467">
        <v>1</v>
      </c>
      <c r="J467" t="s">
        <v>25824</v>
      </c>
      <c r="K467" t="s">
        <v>25030</v>
      </c>
      <c r="M467" t="s">
        <v>26282</v>
      </c>
      <c r="N467">
        <v>2401</v>
      </c>
      <c r="O467" t="s">
        <v>26285</v>
      </c>
      <c r="R467" t="s">
        <v>13545</v>
      </c>
      <c r="S467" t="s">
        <v>6</v>
      </c>
      <c r="T467" t="s">
        <v>1946</v>
      </c>
      <c r="U467">
        <v>60068</v>
      </c>
      <c r="V467" t="s">
        <v>25827</v>
      </c>
      <c r="W467" t="s">
        <v>13736</v>
      </c>
    </row>
    <row r="468" spans="1:23">
      <c r="A468">
        <v>467</v>
      </c>
      <c r="B468" t="s">
        <v>25028</v>
      </c>
      <c r="C468" t="s">
        <v>13545</v>
      </c>
      <c r="D468" t="s">
        <v>6</v>
      </c>
      <c r="E468" t="s">
        <v>25027</v>
      </c>
      <c r="F468" t="str">
        <f>INDEX(Schools!B:B,MATCH(schools[[#This Row],[Address]],Schools!H:H,))</f>
        <v>Sch</v>
      </c>
      <c r="G468">
        <v>41.998308000000002</v>
      </c>
      <c r="H468">
        <v>-87.833956000000001</v>
      </c>
      <c r="I468">
        <v>1</v>
      </c>
      <c r="J468" t="s">
        <v>25824</v>
      </c>
      <c r="K468" t="s">
        <v>25028</v>
      </c>
      <c r="M468" t="s">
        <v>26282</v>
      </c>
      <c r="N468">
        <v>1001</v>
      </c>
      <c r="O468" t="s">
        <v>26286</v>
      </c>
      <c r="R468" t="s">
        <v>13545</v>
      </c>
      <c r="S468" t="s">
        <v>6</v>
      </c>
      <c r="T468" t="s">
        <v>1946</v>
      </c>
      <c r="U468">
        <v>60068</v>
      </c>
      <c r="V468" t="s">
        <v>25827</v>
      </c>
      <c r="W468" t="s">
        <v>13736</v>
      </c>
    </row>
    <row r="469" spans="1:23">
      <c r="A469">
        <v>468</v>
      </c>
      <c r="B469" t="s">
        <v>25026</v>
      </c>
      <c r="C469" t="s">
        <v>13545</v>
      </c>
      <c r="D469" t="s">
        <v>6</v>
      </c>
      <c r="E469" t="s">
        <v>25025</v>
      </c>
      <c r="F469" t="str">
        <f>INDEX(Schools!B:B,MATCH(schools[[#This Row],[Address]],Schools!H:H,))</f>
        <v>Sch</v>
      </c>
      <c r="G469">
        <v>42.005797999999999</v>
      </c>
      <c r="H469">
        <v>-87.846241000000006</v>
      </c>
      <c r="I469">
        <v>1</v>
      </c>
      <c r="J469" t="s">
        <v>25824</v>
      </c>
      <c r="K469" t="s">
        <v>25026</v>
      </c>
      <c r="M469" t="s">
        <v>26282</v>
      </c>
      <c r="N469">
        <v>1500</v>
      </c>
      <c r="O469" t="s">
        <v>26287</v>
      </c>
      <c r="R469" t="s">
        <v>13545</v>
      </c>
      <c r="S469" t="s">
        <v>6</v>
      </c>
      <c r="T469" t="s">
        <v>1946</v>
      </c>
      <c r="U469">
        <v>60068</v>
      </c>
      <c r="V469" t="s">
        <v>25827</v>
      </c>
      <c r="W469" t="s">
        <v>13736</v>
      </c>
    </row>
    <row r="470" spans="1:23">
      <c r="A470">
        <v>469</v>
      </c>
      <c r="B470" t="s">
        <v>25024</v>
      </c>
      <c r="C470" t="s">
        <v>14839</v>
      </c>
      <c r="D470" t="s">
        <v>6</v>
      </c>
      <c r="E470" t="s">
        <v>25023</v>
      </c>
      <c r="F470" t="str">
        <f>INDEX(Schools!B:B,MATCH(schools[[#This Row],[Address]],Schools!H:H,))</f>
        <v>Sch</v>
      </c>
      <c r="G470">
        <v>42.027222000000002</v>
      </c>
      <c r="H470">
        <v>-87.831782000000004</v>
      </c>
      <c r="I470">
        <v>0.8</v>
      </c>
      <c r="J470" t="s">
        <v>25824</v>
      </c>
      <c r="K470" t="s">
        <v>26288</v>
      </c>
      <c r="M470" t="s">
        <v>26273</v>
      </c>
      <c r="N470">
        <v>8200</v>
      </c>
      <c r="O470" t="s">
        <v>26289</v>
      </c>
      <c r="R470" t="s">
        <v>14839</v>
      </c>
      <c r="S470" t="s">
        <v>6</v>
      </c>
      <c r="T470" t="s">
        <v>1946</v>
      </c>
      <c r="U470">
        <v>60714</v>
      </c>
      <c r="V470" t="s">
        <v>25827</v>
      </c>
      <c r="W470" t="s">
        <v>13736</v>
      </c>
    </row>
    <row r="471" spans="1:23">
      <c r="A471">
        <v>470</v>
      </c>
      <c r="B471" t="s">
        <v>24992</v>
      </c>
      <c r="C471" t="s">
        <v>13458</v>
      </c>
      <c r="D471" t="s">
        <v>6</v>
      </c>
      <c r="E471" t="s">
        <v>17593</v>
      </c>
      <c r="F471" t="str">
        <f>INDEX(Schools!B:B,MATCH(schools[[#This Row],[Address]],Schools!H:H,))</f>
        <v>Dist</v>
      </c>
      <c r="G471">
        <v>42.044764999999998</v>
      </c>
      <c r="H471">
        <v>-87.708917</v>
      </c>
      <c r="I471">
        <v>1</v>
      </c>
      <c r="J471" t="s">
        <v>25824</v>
      </c>
      <c r="K471" t="s">
        <v>24992</v>
      </c>
      <c r="M471" t="s">
        <v>26290</v>
      </c>
      <c r="N471">
        <v>1500</v>
      </c>
      <c r="O471" t="s">
        <v>26291</v>
      </c>
      <c r="R471" t="s">
        <v>13458</v>
      </c>
      <c r="S471" t="s">
        <v>6</v>
      </c>
      <c r="T471" t="s">
        <v>1946</v>
      </c>
      <c r="U471">
        <v>60201</v>
      </c>
      <c r="V471" t="s">
        <v>25827</v>
      </c>
      <c r="W471" t="s">
        <v>26292</v>
      </c>
    </row>
    <row r="472" spans="1:23">
      <c r="A472">
        <v>471</v>
      </c>
      <c r="B472" t="s">
        <v>25022</v>
      </c>
      <c r="C472" t="s">
        <v>13458</v>
      </c>
      <c r="D472" t="s">
        <v>6</v>
      </c>
      <c r="E472" t="s">
        <v>25021</v>
      </c>
      <c r="F472" t="str">
        <f>INDEX(Schools!B:B,MATCH(schools[[#This Row],[Address]],Schools!H:H,))</f>
        <v>Sch</v>
      </c>
      <c r="G472">
        <v>42.026488999999998</v>
      </c>
      <c r="H472">
        <v>-87.692430999999999</v>
      </c>
      <c r="I472">
        <v>1</v>
      </c>
      <c r="J472" t="s">
        <v>25824</v>
      </c>
      <c r="K472" t="s">
        <v>25022</v>
      </c>
      <c r="M472" t="s">
        <v>26293</v>
      </c>
      <c r="N472">
        <v>1400</v>
      </c>
      <c r="O472" t="s">
        <v>26258</v>
      </c>
      <c r="R472" t="s">
        <v>13458</v>
      </c>
      <c r="S472" t="s">
        <v>6</v>
      </c>
      <c r="T472" t="s">
        <v>1946</v>
      </c>
      <c r="U472">
        <v>60202</v>
      </c>
      <c r="V472" t="s">
        <v>25827</v>
      </c>
      <c r="W472" t="s">
        <v>26292</v>
      </c>
    </row>
    <row r="473" spans="1:23">
      <c r="A473">
        <v>472</v>
      </c>
      <c r="B473" t="s">
        <v>25020</v>
      </c>
      <c r="C473" t="s">
        <v>13458</v>
      </c>
      <c r="D473" t="s">
        <v>6</v>
      </c>
      <c r="E473" t="s">
        <v>25019</v>
      </c>
      <c r="F473" t="str">
        <f>INDEX(Schools!B:B,MATCH(schools[[#This Row],[Address]],Schools!H:H,))</f>
        <v>Sch</v>
      </c>
      <c r="G473">
        <v>42.061571999999998</v>
      </c>
      <c r="H473">
        <v>-87.697901000000002</v>
      </c>
      <c r="I473">
        <v>1</v>
      </c>
      <c r="J473" t="s">
        <v>25824</v>
      </c>
      <c r="K473" t="s">
        <v>25020</v>
      </c>
      <c r="M473" t="s">
        <v>26290</v>
      </c>
      <c r="N473">
        <v>2417</v>
      </c>
      <c r="O473" t="s">
        <v>26202</v>
      </c>
      <c r="R473" t="s">
        <v>13458</v>
      </c>
      <c r="S473" t="s">
        <v>6</v>
      </c>
      <c r="T473" t="s">
        <v>1946</v>
      </c>
      <c r="U473">
        <v>60201</v>
      </c>
      <c r="V473" t="s">
        <v>25827</v>
      </c>
      <c r="W473" t="s">
        <v>26292</v>
      </c>
    </row>
    <row r="474" spans="1:23">
      <c r="A474">
        <v>473</v>
      </c>
      <c r="B474" t="s">
        <v>25018</v>
      </c>
      <c r="C474" t="s">
        <v>13458</v>
      </c>
      <c r="D474" t="s">
        <v>6</v>
      </c>
      <c r="E474" t="s">
        <v>25017</v>
      </c>
      <c r="F474" t="str">
        <f>INDEX(Schools!B:B,MATCH(schools[[#This Row],[Address]],Schools!H:H,))</f>
        <v>Sch</v>
      </c>
      <c r="G474">
        <v>42.037286000000002</v>
      </c>
      <c r="H474">
        <v>-87.682896999999997</v>
      </c>
      <c r="I474">
        <v>1</v>
      </c>
      <c r="J474" t="s">
        <v>25824</v>
      </c>
      <c r="K474" t="s">
        <v>25018</v>
      </c>
      <c r="M474" t="s">
        <v>26293</v>
      </c>
      <c r="N474">
        <v>800</v>
      </c>
      <c r="O474" t="s">
        <v>26294</v>
      </c>
      <c r="R474" t="s">
        <v>13458</v>
      </c>
      <c r="S474" t="s">
        <v>6</v>
      </c>
      <c r="T474" t="s">
        <v>1946</v>
      </c>
      <c r="U474">
        <v>60202</v>
      </c>
      <c r="V474" t="s">
        <v>25827</v>
      </c>
      <c r="W474" t="s">
        <v>26292</v>
      </c>
    </row>
    <row r="475" spans="1:23">
      <c r="A475">
        <v>474</v>
      </c>
      <c r="B475" t="s">
        <v>25016</v>
      </c>
      <c r="C475" t="s">
        <v>13458</v>
      </c>
      <c r="D475" t="s">
        <v>6</v>
      </c>
      <c r="E475" t="s">
        <v>25015</v>
      </c>
      <c r="F475" t="str">
        <f>INDEX(Schools!B:B,MATCH(schools[[#This Row],[Address]],Schools!H:H,))</f>
        <v>Sch</v>
      </c>
      <c r="G475">
        <v>42.025787999999999</v>
      </c>
      <c r="H475">
        <v>-87.699965000000006</v>
      </c>
      <c r="I475">
        <v>1</v>
      </c>
      <c r="J475" t="s">
        <v>25824</v>
      </c>
      <c r="K475" t="s">
        <v>25016</v>
      </c>
      <c r="M475" t="s">
        <v>26293</v>
      </c>
      <c r="N475">
        <v>440</v>
      </c>
      <c r="O475" t="s">
        <v>26295</v>
      </c>
      <c r="R475" t="s">
        <v>13458</v>
      </c>
      <c r="S475" t="s">
        <v>6</v>
      </c>
      <c r="T475" t="s">
        <v>1946</v>
      </c>
      <c r="U475">
        <v>60202</v>
      </c>
      <c r="V475" t="s">
        <v>25827</v>
      </c>
      <c r="W475" t="s">
        <v>26292</v>
      </c>
    </row>
    <row r="476" spans="1:23">
      <c r="A476">
        <v>475</v>
      </c>
      <c r="B476" t="s">
        <v>25014</v>
      </c>
      <c r="C476" t="s">
        <v>13458</v>
      </c>
      <c r="D476" t="s">
        <v>6</v>
      </c>
      <c r="E476" t="s">
        <v>25013</v>
      </c>
      <c r="F476" t="str">
        <f>INDEX(Schools!B:B,MATCH(schools[[#This Row],[Address]],Schools!H:H,))</f>
        <v>Sch</v>
      </c>
      <c r="G476">
        <v>42.046143000000001</v>
      </c>
      <c r="H476">
        <v>-87.691402999999994</v>
      </c>
      <c r="I476">
        <v>1</v>
      </c>
      <c r="J476" t="s">
        <v>25824</v>
      </c>
      <c r="K476" t="s">
        <v>25014</v>
      </c>
      <c r="M476" t="s">
        <v>26290</v>
      </c>
      <c r="N476">
        <v>1551</v>
      </c>
      <c r="O476" t="s">
        <v>26296</v>
      </c>
      <c r="R476" t="s">
        <v>13458</v>
      </c>
      <c r="S476" t="s">
        <v>6</v>
      </c>
      <c r="T476" t="s">
        <v>1946</v>
      </c>
      <c r="U476">
        <v>60201</v>
      </c>
      <c r="V476" t="s">
        <v>25827</v>
      </c>
      <c r="W476" t="s">
        <v>26292</v>
      </c>
    </row>
    <row r="477" spans="1:23">
      <c r="A477">
        <v>476</v>
      </c>
      <c r="B477" t="s">
        <v>25012</v>
      </c>
      <c r="C477" t="s">
        <v>13458</v>
      </c>
      <c r="D477" t="s">
        <v>6</v>
      </c>
      <c r="E477" t="s">
        <v>25011</v>
      </c>
      <c r="F477" t="str">
        <f>INDEX(Schools!B:B,MATCH(schools[[#This Row],[Address]],Schools!H:H,))</f>
        <v>Sch</v>
      </c>
      <c r="G477">
        <v>42.034334000000001</v>
      </c>
      <c r="H477">
        <v>-87.675264999999996</v>
      </c>
      <c r="I477">
        <v>1</v>
      </c>
      <c r="J477" t="s">
        <v>25824</v>
      </c>
      <c r="K477" t="s">
        <v>25012</v>
      </c>
      <c r="M477" t="s">
        <v>26293</v>
      </c>
      <c r="N477">
        <v>910</v>
      </c>
      <c r="O477" t="s">
        <v>26297</v>
      </c>
      <c r="R477" t="s">
        <v>13458</v>
      </c>
      <c r="S477" t="s">
        <v>6</v>
      </c>
      <c r="T477" t="s">
        <v>1946</v>
      </c>
      <c r="U477">
        <v>60202</v>
      </c>
      <c r="V477" t="s">
        <v>25827</v>
      </c>
      <c r="W477" t="s">
        <v>26292</v>
      </c>
    </row>
    <row r="478" spans="1:23">
      <c r="A478">
        <v>477</v>
      </c>
      <c r="B478" t="s">
        <v>25010</v>
      </c>
      <c r="C478" t="s">
        <v>13458</v>
      </c>
      <c r="D478" t="s">
        <v>6</v>
      </c>
      <c r="E478" t="s">
        <v>25009</v>
      </c>
      <c r="F478" t="str">
        <f>INDEX(Schools!B:B,MATCH(schools[[#This Row],[Address]],Schools!H:H,))</f>
        <v>Sch</v>
      </c>
      <c r="G478">
        <v>42.060338999999999</v>
      </c>
      <c r="H478">
        <v>-87.709492999999995</v>
      </c>
      <c r="I478">
        <v>1</v>
      </c>
      <c r="J478" t="s">
        <v>25824</v>
      </c>
      <c r="K478" t="s">
        <v>25010</v>
      </c>
      <c r="M478" t="s">
        <v>26290</v>
      </c>
      <c r="N478">
        <v>2600</v>
      </c>
      <c r="O478" t="s">
        <v>26298</v>
      </c>
      <c r="R478" t="s">
        <v>13458</v>
      </c>
      <c r="S478" t="s">
        <v>6</v>
      </c>
      <c r="T478" t="s">
        <v>1946</v>
      </c>
      <c r="U478">
        <v>60201</v>
      </c>
      <c r="V478" t="s">
        <v>25827</v>
      </c>
      <c r="W478" t="s">
        <v>26292</v>
      </c>
    </row>
    <row r="479" spans="1:23">
      <c r="A479">
        <v>478</v>
      </c>
      <c r="B479" t="s">
        <v>25008</v>
      </c>
      <c r="C479" t="s">
        <v>13458</v>
      </c>
      <c r="D479" t="s">
        <v>6</v>
      </c>
      <c r="E479" t="s">
        <v>25007</v>
      </c>
      <c r="F479" t="str">
        <f>INDEX(Schools!B:B,MATCH(schools[[#This Row],[Address]],Schools!H:H,))</f>
        <v>Sch</v>
      </c>
      <c r="G479">
        <v>42.026158000000002</v>
      </c>
      <c r="H479">
        <v>-87.685806999999997</v>
      </c>
      <c r="I479">
        <v>1</v>
      </c>
      <c r="J479" t="s">
        <v>25824</v>
      </c>
      <c r="K479" t="s">
        <v>25008</v>
      </c>
      <c r="M479" t="s">
        <v>26293</v>
      </c>
      <c r="N479">
        <v>436</v>
      </c>
      <c r="O479" t="s">
        <v>26261</v>
      </c>
      <c r="R479" t="s">
        <v>13458</v>
      </c>
      <c r="S479" t="s">
        <v>6</v>
      </c>
      <c r="T479" t="s">
        <v>1946</v>
      </c>
      <c r="U479">
        <v>60202</v>
      </c>
      <c r="V479" t="s">
        <v>25827</v>
      </c>
      <c r="W479" t="s">
        <v>26292</v>
      </c>
    </row>
    <row r="480" spans="1:23">
      <c r="A480">
        <v>479</v>
      </c>
      <c r="B480" t="s">
        <v>25006</v>
      </c>
      <c r="C480" t="s">
        <v>13458</v>
      </c>
      <c r="D480" t="s">
        <v>6</v>
      </c>
      <c r="E480" t="s">
        <v>25005</v>
      </c>
      <c r="F480" t="str">
        <f>INDEX(Schools!B:B,MATCH(schools[[#This Row],[Address]],Schools!H:H,))</f>
        <v>Sch</v>
      </c>
      <c r="G480">
        <v>42.065730000000002</v>
      </c>
      <c r="H480">
        <v>-87.679828999999998</v>
      </c>
      <c r="I480">
        <v>1</v>
      </c>
      <c r="J480" t="s">
        <v>25824</v>
      </c>
      <c r="K480" t="s">
        <v>25006</v>
      </c>
      <c r="M480" t="s">
        <v>26290</v>
      </c>
      <c r="N480">
        <v>2636</v>
      </c>
      <c r="O480" t="s">
        <v>26299</v>
      </c>
      <c r="R480" t="s">
        <v>13458</v>
      </c>
      <c r="S480" t="s">
        <v>6</v>
      </c>
      <c r="T480" t="s">
        <v>1946</v>
      </c>
      <c r="U480">
        <v>60201</v>
      </c>
      <c r="V480" t="s">
        <v>25827</v>
      </c>
      <c r="W480" t="s">
        <v>26292</v>
      </c>
    </row>
    <row r="481" spans="1:23">
      <c r="A481">
        <v>480</v>
      </c>
      <c r="B481" t="s">
        <v>25004</v>
      </c>
      <c r="C481" t="s">
        <v>13458</v>
      </c>
      <c r="D481" t="s">
        <v>6</v>
      </c>
      <c r="E481" t="s">
        <v>25003</v>
      </c>
      <c r="F481" t="str">
        <f>INDEX(Schools!B:B,MATCH(schools[[#This Row],[Address]],Schools!H:H,))</f>
        <v>Sch</v>
      </c>
      <c r="G481">
        <v>42.047562999999997</v>
      </c>
      <c r="H481">
        <v>-87.718541999999999</v>
      </c>
      <c r="I481">
        <v>1</v>
      </c>
      <c r="J481" t="s">
        <v>25824</v>
      </c>
      <c r="K481" t="s">
        <v>25004</v>
      </c>
      <c r="M481" t="s">
        <v>26300</v>
      </c>
      <c r="N481">
        <v>3601</v>
      </c>
      <c r="O481" t="s">
        <v>26301</v>
      </c>
      <c r="R481" t="s">
        <v>13458</v>
      </c>
      <c r="S481" t="s">
        <v>6</v>
      </c>
      <c r="T481" t="s">
        <v>1946</v>
      </c>
      <c r="U481">
        <v>60203</v>
      </c>
      <c r="V481" t="s">
        <v>25827</v>
      </c>
      <c r="W481" t="s">
        <v>13736</v>
      </c>
    </row>
    <row r="482" spans="1:23">
      <c r="A482">
        <v>481</v>
      </c>
      <c r="B482" t="s">
        <v>25002</v>
      </c>
      <c r="C482" t="s">
        <v>13458</v>
      </c>
      <c r="D482" t="s">
        <v>6</v>
      </c>
      <c r="E482" t="s">
        <v>25001</v>
      </c>
      <c r="F482" t="str">
        <f>INDEX(Schools!B:B,MATCH(schools[[#This Row],[Address]],Schools!H:H,))</f>
        <v>Sch</v>
      </c>
      <c r="G482">
        <v>42.034678</v>
      </c>
      <c r="H482">
        <v>-87.693562999999997</v>
      </c>
      <c r="I482">
        <v>1</v>
      </c>
      <c r="J482" t="s">
        <v>25824</v>
      </c>
      <c r="K482" t="s">
        <v>25002</v>
      </c>
      <c r="M482" t="s">
        <v>26293</v>
      </c>
      <c r="N482">
        <v>914</v>
      </c>
      <c r="O482" t="s">
        <v>26302</v>
      </c>
      <c r="R482" t="s">
        <v>13458</v>
      </c>
      <c r="S482" t="s">
        <v>6</v>
      </c>
      <c r="T482" t="s">
        <v>1946</v>
      </c>
      <c r="U482">
        <v>60202</v>
      </c>
      <c r="V482" t="s">
        <v>25827</v>
      </c>
      <c r="W482" t="s">
        <v>26292</v>
      </c>
    </row>
    <row r="483" spans="1:23">
      <c r="A483">
        <v>482</v>
      </c>
      <c r="B483" t="s">
        <v>25000</v>
      </c>
      <c r="C483" t="s">
        <v>13458</v>
      </c>
      <c r="D483" t="s">
        <v>6</v>
      </c>
      <c r="E483" t="s">
        <v>24999</v>
      </c>
      <c r="F483" t="str">
        <f>INDEX(Schools!B:B,MATCH(schools[[#This Row],[Address]],Schools!H:H,))</f>
        <v>Sch</v>
      </c>
      <c r="G483">
        <v>42.066822000000002</v>
      </c>
      <c r="H483">
        <v>-87.716903000000002</v>
      </c>
      <c r="I483">
        <v>1</v>
      </c>
      <c r="J483" t="s">
        <v>25824</v>
      </c>
      <c r="K483" t="s">
        <v>25000</v>
      </c>
      <c r="M483" t="s">
        <v>26290</v>
      </c>
      <c r="N483">
        <v>2700</v>
      </c>
      <c r="O483" t="s">
        <v>26303</v>
      </c>
      <c r="R483" t="s">
        <v>13458</v>
      </c>
      <c r="S483" t="s">
        <v>6</v>
      </c>
      <c r="T483" t="s">
        <v>1946</v>
      </c>
      <c r="U483">
        <v>60201</v>
      </c>
      <c r="V483" t="s">
        <v>25827</v>
      </c>
      <c r="W483" t="s">
        <v>26292</v>
      </c>
    </row>
    <row r="484" spans="1:23">
      <c r="A484">
        <v>483</v>
      </c>
      <c r="B484" t="s">
        <v>24998</v>
      </c>
      <c r="C484" t="s">
        <v>13458</v>
      </c>
      <c r="D484" t="s">
        <v>6</v>
      </c>
      <c r="E484" t="s">
        <v>24997</v>
      </c>
      <c r="F484" t="str">
        <f>INDEX(Schools!B:B,MATCH(schools[[#This Row],[Address]],Schools!H:H,))</f>
        <v>Sch</v>
      </c>
      <c r="G484">
        <v>42.043697999999999</v>
      </c>
      <c r="H484">
        <v>-87.708095</v>
      </c>
      <c r="I484">
        <v>1</v>
      </c>
      <c r="J484" t="s">
        <v>25824</v>
      </c>
      <c r="K484" t="s">
        <v>24998</v>
      </c>
      <c r="M484" t="s">
        <v>26290</v>
      </c>
      <c r="N484">
        <v>2424</v>
      </c>
      <c r="O484" t="s">
        <v>26304</v>
      </c>
      <c r="R484" t="s">
        <v>13458</v>
      </c>
      <c r="S484" t="s">
        <v>6</v>
      </c>
      <c r="T484" t="s">
        <v>1946</v>
      </c>
      <c r="U484">
        <v>60201</v>
      </c>
      <c r="V484" t="s">
        <v>25827</v>
      </c>
      <c r="W484" t="s">
        <v>13736</v>
      </c>
    </row>
    <row r="485" spans="1:23">
      <c r="A485">
        <v>484</v>
      </c>
      <c r="B485" t="s">
        <v>24996</v>
      </c>
      <c r="C485" t="s">
        <v>13458</v>
      </c>
      <c r="D485" t="s">
        <v>6</v>
      </c>
      <c r="E485" t="s">
        <v>24995</v>
      </c>
      <c r="F485" t="str">
        <f>INDEX(Schools!B:B,MATCH(schools[[#This Row],[Address]],Schools!H:H,))</f>
        <v>Sch</v>
      </c>
      <c r="G485">
        <v>42.060194000000003</v>
      </c>
      <c r="H485">
        <v>-87.695735999999997</v>
      </c>
      <c r="I485">
        <v>1</v>
      </c>
      <c r="J485" t="s">
        <v>25824</v>
      </c>
      <c r="K485" t="s">
        <v>24996</v>
      </c>
      <c r="M485" t="s">
        <v>26290</v>
      </c>
      <c r="N485">
        <v>2300</v>
      </c>
      <c r="O485" t="s">
        <v>26305</v>
      </c>
      <c r="R485" t="s">
        <v>13458</v>
      </c>
      <c r="S485" t="s">
        <v>6</v>
      </c>
      <c r="T485" t="s">
        <v>1946</v>
      </c>
      <c r="U485">
        <v>60201</v>
      </c>
      <c r="V485" t="s">
        <v>25827</v>
      </c>
      <c r="W485" t="s">
        <v>26292</v>
      </c>
    </row>
    <row r="486" spans="1:23">
      <c r="A486">
        <v>485</v>
      </c>
      <c r="B486" t="s">
        <v>24994</v>
      </c>
      <c r="C486" t="s">
        <v>13623</v>
      </c>
      <c r="D486" t="s">
        <v>6</v>
      </c>
      <c r="E486" t="s">
        <v>24993</v>
      </c>
      <c r="F486" t="str">
        <f>INDEX(Schools!B:B,MATCH(schools[[#This Row],[Address]],Schools!H:H,))</f>
        <v>Sch</v>
      </c>
      <c r="G486">
        <v>42.045949999999998</v>
      </c>
      <c r="H486">
        <v>-87.721907000000002</v>
      </c>
      <c r="I486">
        <v>1</v>
      </c>
      <c r="J486" t="s">
        <v>25824</v>
      </c>
      <c r="K486" t="s">
        <v>24994</v>
      </c>
      <c r="M486" t="s">
        <v>26306</v>
      </c>
      <c r="N486">
        <v>3701</v>
      </c>
      <c r="O486" t="s">
        <v>26307</v>
      </c>
      <c r="R486" t="s">
        <v>13623</v>
      </c>
      <c r="S486" t="s">
        <v>6</v>
      </c>
      <c r="T486" t="s">
        <v>1946</v>
      </c>
      <c r="U486">
        <v>60076</v>
      </c>
      <c r="V486" t="s">
        <v>25827</v>
      </c>
      <c r="W486" t="s">
        <v>13736</v>
      </c>
    </row>
    <row r="487" spans="1:23">
      <c r="A487">
        <v>486</v>
      </c>
      <c r="B487" t="s">
        <v>14687</v>
      </c>
      <c r="C487" t="s">
        <v>13458</v>
      </c>
      <c r="D487" t="s">
        <v>6</v>
      </c>
      <c r="E487" t="s">
        <v>14686</v>
      </c>
      <c r="F487" t="str">
        <f>INDEX(Schools!B:B,MATCH(schools[[#This Row],[Address]],Schools!H:H,))</f>
        <v>Sch</v>
      </c>
      <c r="G487">
        <v>42.033057999999997</v>
      </c>
      <c r="H487">
        <v>-87.686937999999998</v>
      </c>
      <c r="I487">
        <v>1</v>
      </c>
      <c r="J487" t="s">
        <v>25824</v>
      </c>
      <c r="K487" t="s">
        <v>14687</v>
      </c>
      <c r="M487" t="s">
        <v>26293</v>
      </c>
      <c r="N487">
        <v>1101</v>
      </c>
      <c r="O487" t="s">
        <v>26308</v>
      </c>
      <c r="R487" t="s">
        <v>13458</v>
      </c>
      <c r="S487" t="s">
        <v>6</v>
      </c>
      <c r="T487" t="s">
        <v>1946</v>
      </c>
      <c r="U487">
        <v>60202</v>
      </c>
      <c r="V487" t="s">
        <v>25827</v>
      </c>
      <c r="W487" t="s">
        <v>26292</v>
      </c>
    </row>
    <row r="488" spans="1:23">
      <c r="A488">
        <v>487</v>
      </c>
      <c r="B488" t="s">
        <v>24992</v>
      </c>
      <c r="C488" t="s">
        <v>13458</v>
      </c>
      <c r="D488" t="s">
        <v>6</v>
      </c>
      <c r="E488" t="s">
        <v>17593</v>
      </c>
      <c r="F488" t="str">
        <f>INDEX(Schools!B:B,MATCH(schools[[#This Row],[Address]],Schools!H:H,))</f>
        <v>Dist</v>
      </c>
      <c r="G488">
        <v>42.044764999999998</v>
      </c>
      <c r="H488">
        <v>-87.708917</v>
      </c>
      <c r="I488">
        <v>1</v>
      </c>
      <c r="J488" t="s">
        <v>25824</v>
      </c>
      <c r="K488" t="s">
        <v>24992</v>
      </c>
      <c r="M488" t="s">
        <v>26290</v>
      </c>
      <c r="N488">
        <v>1500</v>
      </c>
      <c r="O488" t="s">
        <v>26291</v>
      </c>
      <c r="R488" t="s">
        <v>13458</v>
      </c>
      <c r="S488" t="s">
        <v>6</v>
      </c>
      <c r="T488" t="s">
        <v>1946</v>
      </c>
      <c r="U488">
        <v>60201</v>
      </c>
      <c r="V488" t="s">
        <v>25827</v>
      </c>
      <c r="W488" t="s">
        <v>26292</v>
      </c>
    </row>
    <row r="489" spans="1:23">
      <c r="A489">
        <v>488</v>
      </c>
      <c r="B489" t="s">
        <v>24991</v>
      </c>
      <c r="C489" t="s">
        <v>14587</v>
      </c>
      <c r="D489" t="s">
        <v>6</v>
      </c>
      <c r="E489" t="s">
        <v>24990</v>
      </c>
      <c r="F489" t="str">
        <f>INDEX(Schools!B:B,MATCH(schools[[#This Row],[Address]],Schools!H:H,))</f>
        <v>Dist</v>
      </c>
      <c r="G489">
        <v>42.052506000000001</v>
      </c>
      <c r="H489">
        <v>-87.798880999999994</v>
      </c>
      <c r="I489">
        <v>1</v>
      </c>
      <c r="J489" t="s">
        <v>25824</v>
      </c>
      <c r="K489" t="s">
        <v>24991</v>
      </c>
      <c r="M489" t="s">
        <v>26278</v>
      </c>
      <c r="N489">
        <v>9401</v>
      </c>
      <c r="O489" t="s">
        <v>26183</v>
      </c>
      <c r="R489" t="s">
        <v>14587</v>
      </c>
      <c r="S489" t="s">
        <v>6</v>
      </c>
      <c r="T489" t="s">
        <v>1946</v>
      </c>
      <c r="U489">
        <v>60053</v>
      </c>
      <c r="V489" t="s">
        <v>25827</v>
      </c>
      <c r="W489" t="s">
        <v>13736</v>
      </c>
    </row>
    <row r="490" spans="1:23">
      <c r="A490">
        <v>489</v>
      </c>
      <c r="B490" t="s">
        <v>24991</v>
      </c>
      <c r="C490" t="s">
        <v>14587</v>
      </c>
      <c r="D490" t="s">
        <v>6</v>
      </c>
      <c r="E490" t="s">
        <v>24990</v>
      </c>
      <c r="F490" t="str">
        <f>INDEX(Schools!B:B,MATCH(schools[[#This Row],[Address]],Schools!H:H,))</f>
        <v>Dist</v>
      </c>
      <c r="G490">
        <v>42.052506000000001</v>
      </c>
      <c r="H490">
        <v>-87.798880999999994</v>
      </c>
      <c r="I490">
        <v>1</v>
      </c>
      <c r="J490" t="s">
        <v>25824</v>
      </c>
      <c r="K490" t="s">
        <v>24991</v>
      </c>
      <c r="M490" t="s">
        <v>26278</v>
      </c>
      <c r="N490">
        <v>9401</v>
      </c>
      <c r="O490" t="s">
        <v>26183</v>
      </c>
      <c r="R490" t="s">
        <v>14587</v>
      </c>
      <c r="S490" t="s">
        <v>6</v>
      </c>
      <c r="T490" t="s">
        <v>1946</v>
      </c>
      <c r="U490">
        <v>60053</v>
      </c>
      <c r="V490" t="s">
        <v>25827</v>
      </c>
      <c r="W490" t="s">
        <v>13736</v>
      </c>
    </row>
    <row r="491" spans="1:23">
      <c r="A491">
        <v>490</v>
      </c>
      <c r="B491" t="s">
        <v>24989</v>
      </c>
      <c r="C491" t="s">
        <v>14587</v>
      </c>
      <c r="D491" t="s">
        <v>6</v>
      </c>
      <c r="E491" t="s">
        <v>24988</v>
      </c>
      <c r="F491" t="str">
        <f>INDEX(Schools!B:B,MATCH(schools[[#This Row],[Address]],Schools!H:H,))</f>
        <v>Sch</v>
      </c>
      <c r="G491">
        <v>42.046613999999998</v>
      </c>
      <c r="H491">
        <v>-87.803420000000003</v>
      </c>
      <c r="I491">
        <v>1</v>
      </c>
      <c r="J491" t="s">
        <v>25850</v>
      </c>
      <c r="K491" t="s">
        <v>24989</v>
      </c>
      <c r="M491" t="s">
        <v>26278</v>
      </c>
      <c r="N491">
        <v>9000</v>
      </c>
      <c r="O491" t="s">
        <v>26309</v>
      </c>
      <c r="R491" t="s">
        <v>14587</v>
      </c>
      <c r="S491" t="s">
        <v>6</v>
      </c>
      <c r="T491" t="s">
        <v>1946</v>
      </c>
      <c r="U491">
        <v>60053</v>
      </c>
      <c r="V491" t="s">
        <v>25827</v>
      </c>
      <c r="W491" t="s">
        <v>25853</v>
      </c>
    </row>
    <row r="492" spans="1:23">
      <c r="A492">
        <v>491</v>
      </c>
      <c r="B492" t="s">
        <v>24987</v>
      </c>
      <c r="C492" t="s">
        <v>13623</v>
      </c>
      <c r="D492" t="s">
        <v>6</v>
      </c>
      <c r="E492" t="s">
        <v>24986</v>
      </c>
      <c r="F492" t="str">
        <f>INDEX(Schools!B:B,MATCH(schools[[#This Row],[Address]],Schools!H:H,))</f>
        <v>Dist</v>
      </c>
      <c r="G492">
        <v>42.052235000000003</v>
      </c>
      <c r="H492">
        <v>-87.742497</v>
      </c>
      <c r="I492">
        <v>1</v>
      </c>
      <c r="J492" t="s">
        <v>25824</v>
      </c>
      <c r="K492" t="s">
        <v>24987</v>
      </c>
      <c r="M492" t="s">
        <v>26306</v>
      </c>
      <c r="N492">
        <v>9440</v>
      </c>
      <c r="O492" t="s">
        <v>26310</v>
      </c>
      <c r="R492" t="s">
        <v>13623</v>
      </c>
      <c r="S492" t="s">
        <v>6</v>
      </c>
      <c r="T492" t="s">
        <v>1946</v>
      </c>
      <c r="U492">
        <v>60076</v>
      </c>
      <c r="V492" t="s">
        <v>25827</v>
      </c>
      <c r="W492" t="s">
        <v>13736</v>
      </c>
    </row>
    <row r="493" spans="1:23">
      <c r="A493">
        <v>492</v>
      </c>
      <c r="B493" t="s">
        <v>24985</v>
      </c>
      <c r="C493" t="s">
        <v>13623</v>
      </c>
      <c r="D493" t="s">
        <v>6</v>
      </c>
      <c r="E493" t="s">
        <v>24984</v>
      </c>
      <c r="F493" t="str">
        <f>INDEX(Schools!B:B,MATCH(schools[[#This Row],[Address]],Schools!H:H,))</f>
        <v>Sch</v>
      </c>
      <c r="G493">
        <v>42.050916000000001</v>
      </c>
      <c r="H493">
        <v>-87.742999999999995</v>
      </c>
      <c r="I493">
        <v>1</v>
      </c>
      <c r="J493" t="s">
        <v>25824</v>
      </c>
      <c r="K493" t="s">
        <v>24985</v>
      </c>
      <c r="M493" t="s">
        <v>26306</v>
      </c>
      <c r="N493">
        <v>9310</v>
      </c>
      <c r="O493" t="s">
        <v>26310</v>
      </c>
      <c r="R493" t="s">
        <v>13623</v>
      </c>
      <c r="S493" t="s">
        <v>6</v>
      </c>
      <c r="T493" t="s">
        <v>1946</v>
      </c>
      <c r="U493">
        <v>60076</v>
      </c>
      <c r="V493" t="s">
        <v>25827</v>
      </c>
      <c r="W493" t="s">
        <v>13736</v>
      </c>
    </row>
    <row r="494" spans="1:23">
      <c r="A494">
        <v>493</v>
      </c>
      <c r="B494" t="s">
        <v>24983</v>
      </c>
      <c r="C494" t="s">
        <v>13623</v>
      </c>
      <c r="D494" t="s">
        <v>6</v>
      </c>
      <c r="E494" t="s">
        <v>24982</v>
      </c>
      <c r="F494" t="str">
        <f>INDEX(Schools!B:B,MATCH(schools[[#This Row],[Address]],Schools!H:H,))</f>
        <v>Sch</v>
      </c>
      <c r="G494">
        <v>42.045113000000001</v>
      </c>
      <c r="H494">
        <v>-87.737841000000003</v>
      </c>
      <c r="I494">
        <v>1</v>
      </c>
      <c r="J494" t="s">
        <v>25824</v>
      </c>
      <c r="K494" t="s">
        <v>24983</v>
      </c>
      <c r="M494" t="s">
        <v>26306</v>
      </c>
      <c r="N494">
        <v>9040</v>
      </c>
      <c r="O494" t="s">
        <v>26311</v>
      </c>
      <c r="R494" t="s">
        <v>13623</v>
      </c>
      <c r="S494" t="s">
        <v>6</v>
      </c>
      <c r="T494" t="s">
        <v>1946</v>
      </c>
      <c r="U494">
        <v>60076</v>
      </c>
      <c r="V494" t="s">
        <v>25827</v>
      </c>
      <c r="W494" t="s">
        <v>13736</v>
      </c>
    </row>
    <row r="495" spans="1:23">
      <c r="A495">
        <v>494</v>
      </c>
      <c r="B495" t="s">
        <v>24981</v>
      </c>
      <c r="C495" t="s">
        <v>13623</v>
      </c>
      <c r="D495" t="s">
        <v>6</v>
      </c>
      <c r="E495" t="s">
        <v>24980</v>
      </c>
      <c r="F495" t="str">
        <f>INDEX(Schools!B:B,MATCH(schools[[#This Row],[Address]],Schools!H:H,))</f>
        <v>Sch</v>
      </c>
      <c r="G495">
        <v>42.048513999999997</v>
      </c>
      <c r="H495">
        <v>-87.758422999999993</v>
      </c>
      <c r="I495">
        <v>1</v>
      </c>
      <c r="J495" t="s">
        <v>25824</v>
      </c>
      <c r="K495" t="s">
        <v>24981</v>
      </c>
      <c r="M495" t="s">
        <v>26312</v>
      </c>
      <c r="N495">
        <v>9201</v>
      </c>
      <c r="O495" t="s">
        <v>26313</v>
      </c>
      <c r="R495" t="s">
        <v>13623</v>
      </c>
      <c r="S495" t="s">
        <v>6</v>
      </c>
      <c r="T495" t="s">
        <v>1946</v>
      </c>
      <c r="U495">
        <v>60077</v>
      </c>
      <c r="V495" t="s">
        <v>25827</v>
      </c>
      <c r="W495" t="s">
        <v>13736</v>
      </c>
    </row>
    <row r="496" spans="1:23">
      <c r="A496">
        <v>495</v>
      </c>
      <c r="B496" t="s">
        <v>24979</v>
      </c>
      <c r="C496" t="s">
        <v>13623</v>
      </c>
      <c r="D496" t="s">
        <v>6</v>
      </c>
      <c r="E496" t="s">
        <v>24978</v>
      </c>
      <c r="F496" t="str">
        <f>INDEX(Schools!B:B,MATCH(schools[[#This Row],[Address]],Schools!H:H,))</f>
        <v>Sch</v>
      </c>
      <c r="G496">
        <v>42.057504999999999</v>
      </c>
      <c r="H496">
        <v>-87.728192000000007</v>
      </c>
      <c r="I496">
        <v>1</v>
      </c>
      <c r="J496" t="s">
        <v>25824</v>
      </c>
      <c r="K496" t="s">
        <v>24979</v>
      </c>
      <c r="M496" t="s">
        <v>26306</v>
      </c>
      <c r="N496">
        <v>9700</v>
      </c>
      <c r="O496" t="s">
        <v>26314</v>
      </c>
      <c r="R496" t="s">
        <v>13623</v>
      </c>
      <c r="S496" t="s">
        <v>6</v>
      </c>
      <c r="T496" t="s">
        <v>1946</v>
      </c>
      <c r="U496">
        <v>60076</v>
      </c>
      <c r="V496" t="s">
        <v>25827</v>
      </c>
      <c r="W496" t="s">
        <v>13736</v>
      </c>
    </row>
    <row r="497" spans="1:23">
      <c r="A497">
        <v>496</v>
      </c>
      <c r="B497" t="s">
        <v>24977</v>
      </c>
      <c r="C497" t="s">
        <v>13623</v>
      </c>
      <c r="D497" t="s">
        <v>6</v>
      </c>
      <c r="E497" t="s">
        <v>24976</v>
      </c>
      <c r="F497" t="str">
        <f>INDEX(Schools!B:B,MATCH(schools[[#This Row],[Address]],Schools!H:H,))</f>
        <v>Dist</v>
      </c>
      <c r="G497">
        <v>42.032082000000003</v>
      </c>
      <c r="H497">
        <v>-87.753504000000007</v>
      </c>
      <c r="I497">
        <v>1</v>
      </c>
      <c r="J497" t="s">
        <v>25850</v>
      </c>
      <c r="K497" t="s">
        <v>24977</v>
      </c>
      <c r="M497" t="s">
        <v>26312</v>
      </c>
      <c r="N497">
        <v>5050</v>
      </c>
      <c r="O497" t="s">
        <v>26315</v>
      </c>
      <c r="R497" t="s">
        <v>13623</v>
      </c>
      <c r="S497" t="s">
        <v>6</v>
      </c>
      <c r="T497" t="s">
        <v>1946</v>
      </c>
      <c r="U497">
        <v>60077</v>
      </c>
      <c r="V497" t="s">
        <v>25827</v>
      </c>
      <c r="W497" t="s">
        <v>25853</v>
      </c>
    </row>
    <row r="498" spans="1:23">
      <c r="A498">
        <v>497</v>
      </c>
      <c r="B498" t="s">
        <v>24975</v>
      </c>
      <c r="C498" t="s">
        <v>13623</v>
      </c>
      <c r="D498" t="s">
        <v>6</v>
      </c>
      <c r="E498" t="s">
        <v>24974</v>
      </c>
      <c r="F498" t="str">
        <f>INDEX(Schools!B:B,MATCH(schools[[#This Row],[Address]],Schools!H:H,))</f>
        <v>Sch</v>
      </c>
      <c r="G498">
        <v>42.024343000000002</v>
      </c>
      <c r="H498">
        <v>-87.753856999999996</v>
      </c>
      <c r="I498">
        <v>1</v>
      </c>
      <c r="J498" t="s">
        <v>25824</v>
      </c>
      <c r="K498" t="s">
        <v>24975</v>
      </c>
      <c r="M498" t="s">
        <v>26312</v>
      </c>
      <c r="N498">
        <v>7839</v>
      </c>
      <c r="O498" t="s">
        <v>25880</v>
      </c>
      <c r="R498" t="s">
        <v>13623</v>
      </c>
      <c r="S498" t="s">
        <v>6</v>
      </c>
      <c r="T498" t="s">
        <v>1946</v>
      </c>
      <c r="U498">
        <v>60077</v>
      </c>
      <c r="V498" t="s">
        <v>25827</v>
      </c>
      <c r="W498" t="s">
        <v>13736</v>
      </c>
    </row>
    <row r="499" spans="1:23">
      <c r="A499">
        <v>498</v>
      </c>
      <c r="B499" t="s">
        <v>24973</v>
      </c>
      <c r="C499" t="s">
        <v>14587</v>
      </c>
      <c r="D499" t="s">
        <v>6</v>
      </c>
      <c r="E499" t="s">
        <v>24972</v>
      </c>
      <c r="F499" t="str">
        <f>INDEX(Schools!B:B,MATCH(schools[[#This Row],[Address]],Schools!H:H,))</f>
        <v>Sch</v>
      </c>
      <c r="G499">
        <v>42.030197000000001</v>
      </c>
      <c r="H499">
        <v>-87.765456999999998</v>
      </c>
      <c r="I499">
        <v>1</v>
      </c>
      <c r="J499" t="s">
        <v>25824</v>
      </c>
      <c r="K499" t="s">
        <v>24973</v>
      </c>
      <c r="M499" t="s">
        <v>26278</v>
      </c>
      <c r="N499">
        <v>8200</v>
      </c>
      <c r="O499" t="s">
        <v>26316</v>
      </c>
      <c r="R499" t="s">
        <v>14587</v>
      </c>
      <c r="S499" t="s">
        <v>6</v>
      </c>
      <c r="T499" t="s">
        <v>1946</v>
      </c>
      <c r="U499">
        <v>60053</v>
      </c>
      <c r="V499" t="s">
        <v>25827</v>
      </c>
      <c r="W499" t="s">
        <v>13736</v>
      </c>
    </row>
    <row r="500" spans="1:23">
      <c r="A500">
        <v>499</v>
      </c>
      <c r="B500" t="s">
        <v>24971</v>
      </c>
      <c r="C500" t="s">
        <v>13623</v>
      </c>
      <c r="D500" t="s">
        <v>6</v>
      </c>
      <c r="E500" t="s">
        <v>24970</v>
      </c>
      <c r="F500" t="str">
        <f>INDEX(Schools!B:B,MATCH(schools[[#This Row],[Address]],Schools!H:H,))</f>
        <v>Sch</v>
      </c>
      <c r="G500">
        <v>42.032328999999997</v>
      </c>
      <c r="H500">
        <v>-87.755212999999998</v>
      </c>
      <c r="I500">
        <v>1</v>
      </c>
      <c r="J500" t="s">
        <v>25824</v>
      </c>
      <c r="K500" t="s">
        <v>24971</v>
      </c>
      <c r="M500" t="s">
        <v>26312</v>
      </c>
      <c r="N500">
        <v>5100</v>
      </c>
      <c r="O500" t="s">
        <v>26315</v>
      </c>
      <c r="R500" t="s">
        <v>13623</v>
      </c>
      <c r="S500" t="s">
        <v>6</v>
      </c>
      <c r="T500" t="s">
        <v>1946</v>
      </c>
      <c r="U500">
        <v>60077</v>
      </c>
      <c r="V500" t="s">
        <v>25827</v>
      </c>
      <c r="W500" t="s">
        <v>13736</v>
      </c>
    </row>
    <row r="501" spans="1:23">
      <c r="A501">
        <v>500</v>
      </c>
      <c r="B501" t="s">
        <v>24969</v>
      </c>
      <c r="C501" t="s">
        <v>14587</v>
      </c>
      <c r="D501" t="s">
        <v>6</v>
      </c>
      <c r="E501" t="s">
        <v>24968</v>
      </c>
      <c r="F501" t="str">
        <f>INDEX(Schools!B:B,MATCH(schools[[#This Row],[Address]],Schools!H:H,))</f>
        <v>Dist</v>
      </c>
      <c r="G501">
        <v>42.045313999999998</v>
      </c>
      <c r="H501">
        <v>-87.781304000000006</v>
      </c>
      <c r="I501">
        <v>1</v>
      </c>
      <c r="J501" t="s">
        <v>25824</v>
      </c>
      <c r="K501" t="s">
        <v>24969</v>
      </c>
      <c r="M501" t="s">
        <v>26278</v>
      </c>
      <c r="N501">
        <v>6200</v>
      </c>
      <c r="O501" t="s">
        <v>26304</v>
      </c>
      <c r="R501" t="s">
        <v>14587</v>
      </c>
      <c r="S501" t="s">
        <v>6</v>
      </c>
      <c r="T501" t="s">
        <v>1946</v>
      </c>
      <c r="U501">
        <v>60053</v>
      </c>
      <c r="V501" t="s">
        <v>25827</v>
      </c>
      <c r="W501" t="s">
        <v>13736</v>
      </c>
    </row>
    <row r="502" spans="1:23">
      <c r="A502">
        <v>501</v>
      </c>
      <c r="B502" t="s">
        <v>24969</v>
      </c>
      <c r="C502" t="s">
        <v>14587</v>
      </c>
      <c r="D502" t="s">
        <v>6</v>
      </c>
      <c r="E502" t="s">
        <v>24968</v>
      </c>
      <c r="F502" t="str">
        <f>INDEX(Schools!B:B,MATCH(schools[[#This Row],[Address]],Schools!H:H,))</f>
        <v>Dist</v>
      </c>
      <c r="G502">
        <v>42.045313999999998</v>
      </c>
      <c r="H502">
        <v>-87.781304000000006</v>
      </c>
      <c r="I502">
        <v>1</v>
      </c>
      <c r="J502" t="s">
        <v>25824</v>
      </c>
      <c r="K502" t="s">
        <v>24969</v>
      </c>
      <c r="M502" t="s">
        <v>26278</v>
      </c>
      <c r="N502">
        <v>6200</v>
      </c>
      <c r="O502" t="s">
        <v>26304</v>
      </c>
      <c r="R502" t="s">
        <v>14587</v>
      </c>
      <c r="S502" t="s">
        <v>6</v>
      </c>
      <c r="T502" t="s">
        <v>1946</v>
      </c>
      <c r="U502">
        <v>60053</v>
      </c>
      <c r="V502" t="s">
        <v>25827</v>
      </c>
      <c r="W502" t="s">
        <v>13736</v>
      </c>
    </row>
    <row r="503" spans="1:23">
      <c r="A503">
        <v>502</v>
      </c>
      <c r="B503" t="s">
        <v>24967</v>
      </c>
      <c r="C503" t="s">
        <v>14839</v>
      </c>
      <c r="D503" t="s">
        <v>6</v>
      </c>
      <c r="E503" t="s">
        <v>24966</v>
      </c>
      <c r="F503" t="str">
        <f>INDEX(Schools!B:B,MATCH(schools[[#This Row],[Address]],Schools!H:H,))</f>
        <v>Dist</v>
      </c>
      <c r="G503">
        <v>42.025865000000003</v>
      </c>
      <c r="H503">
        <v>-87.799419999999998</v>
      </c>
      <c r="I503">
        <v>1</v>
      </c>
      <c r="J503" t="s">
        <v>25824</v>
      </c>
      <c r="K503" t="s">
        <v>24967</v>
      </c>
      <c r="M503" t="s">
        <v>26273</v>
      </c>
      <c r="N503">
        <v>6901</v>
      </c>
      <c r="O503" t="s">
        <v>26317</v>
      </c>
      <c r="R503" t="s">
        <v>14839</v>
      </c>
      <c r="S503" t="s">
        <v>6</v>
      </c>
      <c r="T503" t="s">
        <v>1946</v>
      </c>
      <c r="U503">
        <v>60714</v>
      </c>
      <c r="V503" t="s">
        <v>25827</v>
      </c>
      <c r="W503" t="s">
        <v>13736</v>
      </c>
    </row>
    <row r="504" spans="1:23">
      <c r="A504">
        <v>503</v>
      </c>
      <c r="B504" t="s">
        <v>24967</v>
      </c>
      <c r="C504" t="s">
        <v>14839</v>
      </c>
      <c r="D504" t="s">
        <v>6</v>
      </c>
      <c r="E504" t="s">
        <v>24966</v>
      </c>
      <c r="F504" t="str">
        <f>INDEX(Schools!B:B,MATCH(schools[[#This Row],[Address]],Schools!H:H,))</f>
        <v>Dist</v>
      </c>
      <c r="G504">
        <v>42.025865000000003</v>
      </c>
      <c r="H504">
        <v>-87.799419999999998</v>
      </c>
      <c r="I504">
        <v>1</v>
      </c>
      <c r="J504" t="s">
        <v>25824</v>
      </c>
      <c r="K504" t="s">
        <v>24967</v>
      </c>
      <c r="M504" t="s">
        <v>26273</v>
      </c>
      <c r="N504">
        <v>6901</v>
      </c>
      <c r="O504" t="s">
        <v>26317</v>
      </c>
      <c r="R504" t="s">
        <v>14839</v>
      </c>
      <c r="S504" t="s">
        <v>6</v>
      </c>
      <c r="T504" t="s">
        <v>1946</v>
      </c>
      <c r="U504">
        <v>60714</v>
      </c>
      <c r="V504" t="s">
        <v>25827</v>
      </c>
      <c r="W504" t="s">
        <v>13736</v>
      </c>
    </row>
    <row r="505" spans="1:23">
      <c r="A505">
        <v>504</v>
      </c>
      <c r="B505" t="s">
        <v>24965</v>
      </c>
      <c r="C505" t="s">
        <v>13623</v>
      </c>
      <c r="D505" t="s">
        <v>6</v>
      </c>
      <c r="E505" t="s">
        <v>24964</v>
      </c>
      <c r="F505" t="str">
        <f>INDEX(Schools!B:B,MATCH(schools[[#This Row],[Address]],Schools!H:H,))</f>
        <v>Dist</v>
      </c>
      <c r="G505">
        <v>42.009697000000003</v>
      </c>
      <c r="H505">
        <v>-87.758471</v>
      </c>
      <c r="I505">
        <v>1</v>
      </c>
      <c r="J505" t="s">
        <v>25824</v>
      </c>
      <c r="K505" t="s">
        <v>24965</v>
      </c>
      <c r="M505" t="s">
        <v>26312</v>
      </c>
      <c r="N505">
        <v>7040</v>
      </c>
      <c r="O505" t="s">
        <v>26318</v>
      </c>
      <c r="R505" t="s">
        <v>13623</v>
      </c>
      <c r="S505" t="s">
        <v>6</v>
      </c>
      <c r="T505" t="s">
        <v>1946</v>
      </c>
      <c r="U505">
        <v>60077</v>
      </c>
      <c r="V505" t="s">
        <v>25827</v>
      </c>
      <c r="W505" t="s">
        <v>13736</v>
      </c>
    </row>
    <row r="506" spans="1:23">
      <c r="A506">
        <v>505</v>
      </c>
      <c r="B506" t="s">
        <v>24965</v>
      </c>
      <c r="C506" t="s">
        <v>13623</v>
      </c>
      <c r="D506" t="s">
        <v>6</v>
      </c>
      <c r="E506" t="s">
        <v>24964</v>
      </c>
      <c r="F506" t="str">
        <f>INDEX(Schools!B:B,MATCH(schools[[#This Row],[Address]],Schools!H:H,))</f>
        <v>Dist</v>
      </c>
      <c r="G506">
        <v>42.009697000000003</v>
      </c>
      <c r="H506">
        <v>-87.758471</v>
      </c>
      <c r="I506">
        <v>1</v>
      </c>
      <c r="J506" t="s">
        <v>25824</v>
      </c>
      <c r="K506" t="s">
        <v>24965</v>
      </c>
      <c r="M506" t="s">
        <v>26312</v>
      </c>
      <c r="N506">
        <v>7040</v>
      </c>
      <c r="O506" t="s">
        <v>26318</v>
      </c>
      <c r="R506" t="s">
        <v>13623</v>
      </c>
      <c r="S506" t="s">
        <v>6</v>
      </c>
      <c r="T506" t="s">
        <v>1946</v>
      </c>
      <c r="U506">
        <v>60077</v>
      </c>
      <c r="V506" t="s">
        <v>25827</v>
      </c>
      <c r="W506" t="s">
        <v>13736</v>
      </c>
    </row>
    <row r="507" spans="1:23">
      <c r="A507">
        <v>506</v>
      </c>
      <c r="B507" t="s">
        <v>24962</v>
      </c>
      <c r="C507" t="s">
        <v>13623</v>
      </c>
      <c r="D507" t="s">
        <v>6</v>
      </c>
      <c r="E507" t="s">
        <v>24963</v>
      </c>
      <c r="F507" t="str">
        <f>INDEX(Schools!B:B,MATCH(schools[[#This Row],[Address]],Schools!H:H,))</f>
        <v>Dist</v>
      </c>
      <c r="G507">
        <v>42.019506</v>
      </c>
      <c r="H507">
        <v>-87.726293999999996</v>
      </c>
      <c r="I507">
        <v>0.9</v>
      </c>
      <c r="J507" t="s">
        <v>25860</v>
      </c>
      <c r="K507" t="s">
        <v>26319</v>
      </c>
      <c r="M507" t="s">
        <v>26306</v>
      </c>
      <c r="N507">
        <v>7615</v>
      </c>
      <c r="O507" t="s">
        <v>26320</v>
      </c>
      <c r="R507" t="s">
        <v>13623</v>
      </c>
      <c r="S507" t="s">
        <v>6</v>
      </c>
      <c r="T507" t="s">
        <v>1946</v>
      </c>
      <c r="U507">
        <v>60076</v>
      </c>
      <c r="V507" t="s">
        <v>25827</v>
      </c>
      <c r="W507" t="s">
        <v>13736</v>
      </c>
    </row>
    <row r="508" spans="1:23">
      <c r="A508">
        <v>507</v>
      </c>
      <c r="B508" t="s">
        <v>24962</v>
      </c>
      <c r="C508" t="s">
        <v>13623</v>
      </c>
      <c r="D508" t="s">
        <v>6</v>
      </c>
      <c r="E508" t="s">
        <v>24961</v>
      </c>
      <c r="F508" t="str">
        <f>INDEX(Schools!B:B,MATCH(schools[[#This Row],[Address]],Schools!H:H,))</f>
        <v>Dist</v>
      </c>
      <c r="G508">
        <v>42.019506</v>
      </c>
      <c r="H508">
        <v>-87.726293999999996</v>
      </c>
      <c r="I508">
        <v>0.9</v>
      </c>
      <c r="J508" t="s">
        <v>25860</v>
      </c>
      <c r="K508" t="s">
        <v>26319</v>
      </c>
      <c r="M508" t="s">
        <v>26306</v>
      </c>
      <c r="N508">
        <v>7615</v>
      </c>
      <c r="O508" t="s">
        <v>26320</v>
      </c>
      <c r="R508" t="s">
        <v>13623</v>
      </c>
      <c r="S508" t="s">
        <v>6</v>
      </c>
      <c r="T508" t="s">
        <v>1946</v>
      </c>
      <c r="U508">
        <v>60076</v>
      </c>
      <c r="V508" t="s">
        <v>25827</v>
      </c>
      <c r="W508" t="s">
        <v>13736</v>
      </c>
    </row>
    <row r="509" spans="1:23">
      <c r="A509">
        <v>508</v>
      </c>
      <c r="B509" t="s">
        <v>24960</v>
      </c>
      <c r="C509" t="s">
        <v>13623</v>
      </c>
      <c r="D509" t="s">
        <v>6</v>
      </c>
      <c r="E509" t="s">
        <v>24959</v>
      </c>
      <c r="F509" t="str">
        <f>INDEX(Schools!B:B,MATCH(schools[[#This Row],[Address]],Schools!H:H,))</f>
        <v>Dist</v>
      </c>
      <c r="G509">
        <v>42.026857999999997</v>
      </c>
      <c r="H509">
        <v>-87.726348000000002</v>
      </c>
      <c r="I509">
        <v>1</v>
      </c>
      <c r="J509" t="s">
        <v>25824</v>
      </c>
      <c r="K509" t="s">
        <v>24960</v>
      </c>
      <c r="M509" t="s">
        <v>26306</v>
      </c>
      <c r="N509">
        <v>8000</v>
      </c>
      <c r="O509" t="s">
        <v>26320</v>
      </c>
      <c r="R509" t="s">
        <v>13623</v>
      </c>
      <c r="S509" t="s">
        <v>6</v>
      </c>
      <c r="T509" t="s">
        <v>1946</v>
      </c>
      <c r="U509">
        <v>60076</v>
      </c>
      <c r="V509" t="s">
        <v>25827</v>
      </c>
      <c r="W509" t="s">
        <v>13736</v>
      </c>
    </row>
    <row r="510" spans="1:23">
      <c r="A510">
        <v>509</v>
      </c>
      <c r="B510" t="s">
        <v>24960</v>
      </c>
      <c r="C510" t="s">
        <v>13623</v>
      </c>
      <c r="D510" t="s">
        <v>6</v>
      </c>
      <c r="E510" t="s">
        <v>24959</v>
      </c>
      <c r="F510" t="str">
        <f>INDEX(Schools!B:B,MATCH(schools[[#This Row],[Address]],Schools!H:H,))</f>
        <v>Dist</v>
      </c>
      <c r="G510">
        <v>42.026857999999997</v>
      </c>
      <c r="H510">
        <v>-87.726348000000002</v>
      </c>
      <c r="I510">
        <v>1</v>
      </c>
      <c r="J510" t="s">
        <v>25824</v>
      </c>
      <c r="K510" t="s">
        <v>24960</v>
      </c>
      <c r="M510" t="s">
        <v>26306</v>
      </c>
      <c r="N510">
        <v>8000</v>
      </c>
      <c r="O510" t="s">
        <v>26320</v>
      </c>
      <c r="R510" t="s">
        <v>13623</v>
      </c>
      <c r="S510" t="s">
        <v>6</v>
      </c>
      <c r="T510" t="s">
        <v>1946</v>
      </c>
      <c r="U510">
        <v>60076</v>
      </c>
      <c r="V510" t="s">
        <v>25827</v>
      </c>
      <c r="W510" t="s">
        <v>13736</v>
      </c>
    </row>
    <row r="511" spans="1:23">
      <c r="A511">
        <v>510</v>
      </c>
      <c r="B511" t="s">
        <v>24958</v>
      </c>
      <c r="C511" t="s">
        <v>13623</v>
      </c>
      <c r="D511" t="s">
        <v>6</v>
      </c>
      <c r="E511" t="s">
        <v>24957</v>
      </c>
      <c r="F511" t="str">
        <f>INDEX(Schools!B:B,MATCH(schools[[#This Row],[Address]],Schools!H:H,))</f>
        <v>Sch</v>
      </c>
      <c r="G511">
        <v>42.031965</v>
      </c>
      <c r="H511">
        <v>-87.715954999999994</v>
      </c>
      <c r="I511">
        <v>1</v>
      </c>
      <c r="J511" t="s">
        <v>25850</v>
      </c>
      <c r="K511" t="s">
        <v>26321</v>
      </c>
      <c r="M511" t="s">
        <v>26306</v>
      </c>
      <c r="N511">
        <v>8300</v>
      </c>
      <c r="O511" t="s">
        <v>26322</v>
      </c>
      <c r="R511" t="s">
        <v>13623</v>
      </c>
      <c r="S511" t="s">
        <v>6</v>
      </c>
      <c r="T511" t="s">
        <v>1946</v>
      </c>
      <c r="U511">
        <v>60076</v>
      </c>
      <c r="V511" t="s">
        <v>25827</v>
      </c>
      <c r="W511" t="s">
        <v>25853</v>
      </c>
    </row>
    <row r="512" spans="1:23">
      <c r="A512">
        <v>511</v>
      </c>
      <c r="B512" t="s">
        <v>24956</v>
      </c>
      <c r="C512" t="s">
        <v>13623</v>
      </c>
      <c r="D512" t="s">
        <v>6</v>
      </c>
      <c r="E512" t="s">
        <v>24955</v>
      </c>
      <c r="F512" t="str">
        <f>INDEX(Schools!B:B,MATCH(schools[[#This Row],[Address]],Schools!H:H,))</f>
        <v>Sch</v>
      </c>
      <c r="G512">
        <v>42.028588999999997</v>
      </c>
      <c r="H512">
        <v>-87.734532999999999</v>
      </c>
      <c r="I512">
        <v>1</v>
      </c>
      <c r="J512" t="s">
        <v>25824</v>
      </c>
      <c r="K512" t="s">
        <v>24956</v>
      </c>
      <c r="M512" t="s">
        <v>26306</v>
      </c>
      <c r="N512">
        <v>8100</v>
      </c>
      <c r="O512" t="s">
        <v>26323</v>
      </c>
      <c r="R512" t="s">
        <v>13623</v>
      </c>
      <c r="S512" t="s">
        <v>6</v>
      </c>
      <c r="T512" t="s">
        <v>1946</v>
      </c>
      <c r="U512">
        <v>60076</v>
      </c>
      <c r="V512" t="s">
        <v>25827</v>
      </c>
      <c r="W512" t="s">
        <v>13736</v>
      </c>
    </row>
    <row r="513" spans="1:23">
      <c r="A513">
        <v>512</v>
      </c>
      <c r="B513" t="s">
        <v>24954</v>
      </c>
      <c r="C513" t="s">
        <v>16955</v>
      </c>
      <c r="D513" t="s">
        <v>6</v>
      </c>
      <c r="E513" t="s">
        <v>24953</v>
      </c>
      <c r="F513" t="str">
        <f>INDEX(Schools!B:B,MATCH(schools[[#This Row],[Address]],Schools!H:H,))</f>
        <v>Dist</v>
      </c>
      <c r="G513">
        <v>42.007373000000001</v>
      </c>
      <c r="H513">
        <v>-87.726374000000007</v>
      </c>
      <c r="I513">
        <v>1</v>
      </c>
      <c r="J513" t="s">
        <v>25824</v>
      </c>
      <c r="K513" t="s">
        <v>26324</v>
      </c>
      <c r="M513" t="s">
        <v>26325</v>
      </c>
      <c r="N513">
        <v>6950</v>
      </c>
      <c r="O513" t="s">
        <v>26326</v>
      </c>
      <c r="R513" t="s">
        <v>16955</v>
      </c>
      <c r="S513" t="s">
        <v>6</v>
      </c>
      <c r="T513" t="s">
        <v>1946</v>
      </c>
      <c r="U513">
        <v>60712</v>
      </c>
      <c r="V513" t="s">
        <v>25827</v>
      </c>
      <c r="W513" t="s">
        <v>13736</v>
      </c>
    </row>
    <row r="514" spans="1:23">
      <c r="A514">
        <v>513</v>
      </c>
      <c r="B514" t="s">
        <v>24952</v>
      </c>
      <c r="C514" t="s">
        <v>16955</v>
      </c>
      <c r="D514" t="s">
        <v>6</v>
      </c>
      <c r="E514" t="s">
        <v>24951</v>
      </c>
      <c r="F514" t="str">
        <f>INDEX(Schools!B:B,MATCH(schools[[#This Row],[Address]],Schools!H:H,))</f>
        <v>Sch</v>
      </c>
      <c r="G514">
        <v>42.005730999999997</v>
      </c>
      <c r="H514">
        <v>-87.728268</v>
      </c>
      <c r="I514">
        <v>1</v>
      </c>
      <c r="J514" t="s">
        <v>25824</v>
      </c>
      <c r="K514" t="s">
        <v>24952</v>
      </c>
      <c r="M514" t="s">
        <v>26325</v>
      </c>
      <c r="N514">
        <v>6855</v>
      </c>
      <c r="O514" t="s">
        <v>26327</v>
      </c>
      <c r="R514" t="s">
        <v>16955</v>
      </c>
      <c r="S514" t="s">
        <v>6</v>
      </c>
      <c r="T514" t="s">
        <v>1946</v>
      </c>
      <c r="U514">
        <v>60712</v>
      </c>
      <c r="V514" t="s">
        <v>25827</v>
      </c>
      <c r="W514" t="s">
        <v>13736</v>
      </c>
    </row>
    <row r="515" spans="1:23">
      <c r="A515">
        <v>514</v>
      </c>
      <c r="B515" t="s">
        <v>24950</v>
      </c>
      <c r="C515" t="s">
        <v>16955</v>
      </c>
      <c r="D515" t="s">
        <v>6</v>
      </c>
      <c r="E515" t="s">
        <v>24949</v>
      </c>
      <c r="F515" t="str">
        <f>INDEX(Schools!B:B,MATCH(schools[[#This Row],[Address]],Schools!H:H,))</f>
        <v>Sch</v>
      </c>
      <c r="G515">
        <v>42.005724999999998</v>
      </c>
      <c r="H515">
        <v>-87.726415000000003</v>
      </c>
      <c r="I515">
        <v>1</v>
      </c>
      <c r="J515" t="s">
        <v>25824</v>
      </c>
      <c r="K515" t="s">
        <v>26328</v>
      </c>
      <c r="M515" t="s">
        <v>26325</v>
      </c>
      <c r="N515">
        <v>6850</v>
      </c>
      <c r="O515" t="s">
        <v>26326</v>
      </c>
      <c r="R515" t="s">
        <v>16955</v>
      </c>
      <c r="S515" t="s">
        <v>6</v>
      </c>
      <c r="T515" t="s">
        <v>1946</v>
      </c>
      <c r="U515">
        <v>60712</v>
      </c>
      <c r="V515" t="s">
        <v>25827</v>
      </c>
      <c r="W515" t="s">
        <v>13736</v>
      </c>
    </row>
    <row r="516" spans="1:23">
      <c r="A516">
        <v>515</v>
      </c>
      <c r="B516" t="s">
        <v>24948</v>
      </c>
      <c r="C516" t="s">
        <v>16955</v>
      </c>
      <c r="D516" t="s">
        <v>6</v>
      </c>
      <c r="E516" t="s">
        <v>24947</v>
      </c>
      <c r="F516" t="str">
        <f>INDEX(Schools!B:B,MATCH(schools[[#This Row],[Address]],Schools!H:H,))</f>
        <v>Sch</v>
      </c>
      <c r="G516">
        <v>42.007402999999996</v>
      </c>
      <c r="H516">
        <v>-87.727374999999995</v>
      </c>
      <c r="I516">
        <v>1</v>
      </c>
      <c r="J516" t="s">
        <v>25824</v>
      </c>
      <c r="K516" t="s">
        <v>24948</v>
      </c>
      <c r="M516" t="s">
        <v>26325</v>
      </c>
      <c r="N516">
        <v>3925</v>
      </c>
      <c r="O516" t="s">
        <v>26329</v>
      </c>
      <c r="R516" t="s">
        <v>16955</v>
      </c>
      <c r="S516" t="s">
        <v>6</v>
      </c>
      <c r="T516" t="s">
        <v>1946</v>
      </c>
      <c r="U516">
        <v>60712</v>
      </c>
      <c r="V516" t="s">
        <v>25827</v>
      </c>
      <c r="W516" t="s">
        <v>13736</v>
      </c>
    </row>
    <row r="517" spans="1:23">
      <c r="A517">
        <v>516</v>
      </c>
      <c r="B517" t="s">
        <v>24946</v>
      </c>
      <c r="C517" t="s">
        <v>13458</v>
      </c>
      <c r="D517" t="s">
        <v>6</v>
      </c>
      <c r="E517" t="s">
        <v>24945</v>
      </c>
      <c r="F517" t="str">
        <f>INDEX(Schools!B:B,MATCH(schools[[#This Row],[Address]],Schools!H:H,))</f>
        <v>Dist</v>
      </c>
      <c r="G517">
        <v>42.046331000000002</v>
      </c>
      <c r="H517">
        <v>-87.700215</v>
      </c>
      <c r="I517">
        <v>1</v>
      </c>
      <c r="J517" t="s">
        <v>25824</v>
      </c>
      <c r="K517" t="s">
        <v>24946</v>
      </c>
      <c r="M517" t="s">
        <v>26290</v>
      </c>
      <c r="N517">
        <v>1600</v>
      </c>
      <c r="O517" t="s">
        <v>26295</v>
      </c>
      <c r="R517" t="s">
        <v>13458</v>
      </c>
      <c r="S517" t="s">
        <v>6</v>
      </c>
      <c r="T517" t="s">
        <v>1946</v>
      </c>
      <c r="U517">
        <v>60201</v>
      </c>
      <c r="V517" t="s">
        <v>25827</v>
      </c>
      <c r="W517" t="s">
        <v>26292</v>
      </c>
    </row>
    <row r="518" spans="1:23">
      <c r="A518">
        <v>517</v>
      </c>
      <c r="B518" t="s">
        <v>24946</v>
      </c>
      <c r="C518" t="s">
        <v>13458</v>
      </c>
      <c r="D518" t="s">
        <v>6</v>
      </c>
      <c r="E518" t="s">
        <v>24945</v>
      </c>
      <c r="F518" t="str">
        <f>INDEX(Schools!B:B,MATCH(schools[[#This Row],[Address]],Schools!H:H,))</f>
        <v>Dist</v>
      </c>
      <c r="G518">
        <v>42.046331000000002</v>
      </c>
      <c r="H518">
        <v>-87.700215</v>
      </c>
      <c r="I518">
        <v>1</v>
      </c>
      <c r="J518" t="s">
        <v>25824</v>
      </c>
      <c r="K518" t="s">
        <v>24946</v>
      </c>
      <c r="M518" t="s">
        <v>26290</v>
      </c>
      <c r="N518">
        <v>1600</v>
      </c>
      <c r="O518" t="s">
        <v>26295</v>
      </c>
      <c r="R518" t="s">
        <v>13458</v>
      </c>
      <c r="S518" t="s">
        <v>6</v>
      </c>
      <c r="T518" t="s">
        <v>1946</v>
      </c>
      <c r="U518">
        <v>60201</v>
      </c>
      <c r="V518" t="s">
        <v>25827</v>
      </c>
      <c r="W518" t="s">
        <v>26292</v>
      </c>
    </row>
    <row r="519" spans="1:23">
      <c r="A519">
        <v>518</v>
      </c>
      <c r="B519" t="s">
        <v>24944</v>
      </c>
      <c r="C519" t="s">
        <v>13458</v>
      </c>
      <c r="D519" t="s">
        <v>6</v>
      </c>
      <c r="E519" t="s">
        <v>24943</v>
      </c>
      <c r="F519" t="str">
        <f>INDEX(Schools!B:B,MATCH(schools[[#This Row],[Address]],Schools!H:H,))</f>
        <v>Sch</v>
      </c>
      <c r="G519">
        <v>42.039361</v>
      </c>
      <c r="H519">
        <v>-87.703496000000001</v>
      </c>
      <c r="I519">
        <v>1</v>
      </c>
      <c r="J519" t="s">
        <v>25824</v>
      </c>
      <c r="K519" t="s">
        <v>24944</v>
      </c>
      <c r="M519" t="s">
        <v>26293</v>
      </c>
      <c r="N519">
        <v>1233</v>
      </c>
      <c r="O519" t="s">
        <v>26330</v>
      </c>
      <c r="R519" t="s">
        <v>13458</v>
      </c>
      <c r="S519" t="s">
        <v>6</v>
      </c>
      <c r="T519" t="s">
        <v>1946</v>
      </c>
      <c r="U519">
        <v>60202</v>
      </c>
      <c r="V519" t="s">
        <v>25827</v>
      </c>
      <c r="W519" t="s">
        <v>26292</v>
      </c>
    </row>
    <row r="520" spans="1:23">
      <c r="A520">
        <v>519</v>
      </c>
      <c r="B520" t="s">
        <v>24940</v>
      </c>
      <c r="C520" t="s">
        <v>14287</v>
      </c>
      <c r="D520" t="s">
        <v>6</v>
      </c>
      <c r="E520" t="s">
        <v>24939</v>
      </c>
      <c r="F520" t="str">
        <f>INDEX(Schools!B:B,MATCH(schools[[#This Row],[Address]],Schools!H:H,))</f>
        <v>Dist</v>
      </c>
      <c r="G520">
        <v>42.090097999999998</v>
      </c>
      <c r="H520">
        <v>-87.764764</v>
      </c>
      <c r="I520">
        <v>1</v>
      </c>
      <c r="J520" t="s">
        <v>25824</v>
      </c>
      <c r="K520" t="s">
        <v>26331</v>
      </c>
      <c r="M520" t="s">
        <v>26169</v>
      </c>
      <c r="N520">
        <v>7</v>
      </c>
      <c r="O520" t="s">
        <v>26332</v>
      </c>
      <c r="R520" t="s">
        <v>14287</v>
      </c>
      <c r="S520" t="s">
        <v>6</v>
      </c>
      <c r="T520" t="s">
        <v>1946</v>
      </c>
      <c r="U520">
        <v>60093</v>
      </c>
      <c r="V520" t="s">
        <v>25827</v>
      </c>
      <c r="W520" t="s">
        <v>13736</v>
      </c>
    </row>
    <row r="521" spans="1:23">
      <c r="A521">
        <v>520</v>
      </c>
      <c r="B521" t="s">
        <v>24942</v>
      </c>
      <c r="C521" t="s">
        <v>16850</v>
      </c>
      <c r="D521" t="s">
        <v>6</v>
      </c>
      <c r="E521" t="s">
        <v>24941</v>
      </c>
      <c r="F521" t="str">
        <f>INDEX(Schools!B:B,MATCH(schools[[#This Row],[Address]],Schools!H:H,))</f>
        <v>Sch</v>
      </c>
      <c r="G521">
        <v>42.094355</v>
      </c>
      <c r="H521">
        <v>-87.719316000000006</v>
      </c>
      <c r="I521">
        <v>1</v>
      </c>
      <c r="J521" t="s">
        <v>25824</v>
      </c>
      <c r="K521" t="s">
        <v>24942</v>
      </c>
      <c r="M521" t="s">
        <v>26188</v>
      </c>
      <c r="N521">
        <v>385</v>
      </c>
      <c r="O521" t="s">
        <v>26333</v>
      </c>
      <c r="R521" t="s">
        <v>16850</v>
      </c>
      <c r="S521" t="s">
        <v>6</v>
      </c>
      <c r="T521" t="s">
        <v>1946</v>
      </c>
      <c r="U521">
        <v>60093</v>
      </c>
      <c r="V521" t="s">
        <v>25827</v>
      </c>
      <c r="W521" t="s">
        <v>13736</v>
      </c>
    </row>
    <row r="522" spans="1:23">
      <c r="A522">
        <v>521</v>
      </c>
      <c r="B522" t="s">
        <v>24940</v>
      </c>
      <c r="C522" t="s">
        <v>14287</v>
      </c>
      <c r="D522" t="s">
        <v>6</v>
      </c>
      <c r="E522" t="s">
        <v>24939</v>
      </c>
      <c r="F522" t="str">
        <f>INDEX(Schools!B:B,MATCH(schools[[#This Row],[Address]],Schools!H:H,))</f>
        <v>Dist</v>
      </c>
      <c r="G522">
        <v>42.090097999999998</v>
      </c>
      <c r="H522">
        <v>-87.764764</v>
      </c>
      <c r="I522">
        <v>1</v>
      </c>
      <c r="J522" t="s">
        <v>25824</v>
      </c>
      <c r="K522" t="s">
        <v>26331</v>
      </c>
      <c r="M522" t="s">
        <v>26169</v>
      </c>
      <c r="N522">
        <v>7</v>
      </c>
      <c r="O522" t="s">
        <v>26332</v>
      </c>
      <c r="R522" t="s">
        <v>14287</v>
      </c>
      <c r="S522" t="s">
        <v>6</v>
      </c>
      <c r="T522" t="s">
        <v>1946</v>
      </c>
      <c r="U522">
        <v>60093</v>
      </c>
      <c r="V522" t="s">
        <v>25827</v>
      </c>
      <c r="W522" t="s">
        <v>13736</v>
      </c>
    </row>
    <row r="523" spans="1:23">
      <c r="A523">
        <v>522</v>
      </c>
      <c r="B523" t="s">
        <v>24935</v>
      </c>
      <c r="C523" t="s">
        <v>13545</v>
      </c>
      <c r="D523" t="s">
        <v>6</v>
      </c>
      <c r="E523" t="s">
        <v>24934</v>
      </c>
      <c r="F523" t="str">
        <f>INDEX(Schools!B:B,MATCH(schools[[#This Row],[Address]],Schools!H:H,))</f>
        <v>Dist</v>
      </c>
      <c r="G523">
        <v>41.996536999999996</v>
      </c>
      <c r="H523">
        <v>-87.854693999999995</v>
      </c>
      <c r="I523">
        <v>1</v>
      </c>
      <c r="J523" t="s">
        <v>25824</v>
      </c>
      <c r="K523" t="s">
        <v>24935</v>
      </c>
      <c r="M523" t="s">
        <v>26282</v>
      </c>
      <c r="N523">
        <v>1177</v>
      </c>
      <c r="O523" t="s">
        <v>26334</v>
      </c>
      <c r="R523" t="s">
        <v>13545</v>
      </c>
      <c r="S523" t="s">
        <v>6</v>
      </c>
      <c r="T523" t="s">
        <v>1946</v>
      </c>
      <c r="U523">
        <v>60068</v>
      </c>
      <c r="V523" t="s">
        <v>25827</v>
      </c>
      <c r="W523" t="s">
        <v>13736</v>
      </c>
    </row>
    <row r="524" spans="1:23">
      <c r="A524">
        <v>523</v>
      </c>
      <c r="B524" t="s">
        <v>17244</v>
      </c>
      <c r="C524" t="s">
        <v>13545</v>
      </c>
      <c r="D524" t="s">
        <v>6</v>
      </c>
      <c r="E524" t="s">
        <v>17243</v>
      </c>
      <c r="F524" t="str">
        <f>INDEX(Schools!B:B,MATCH(schools[[#This Row],[Address]],Schools!H:H,))</f>
        <v>Sch</v>
      </c>
      <c r="G524">
        <v>42.037996</v>
      </c>
      <c r="H524">
        <v>-87.858009999999993</v>
      </c>
      <c r="I524">
        <v>1</v>
      </c>
      <c r="J524" t="s">
        <v>25824</v>
      </c>
      <c r="K524" t="s">
        <v>17244</v>
      </c>
      <c r="M524" t="s">
        <v>26282</v>
      </c>
      <c r="N524">
        <v>2601</v>
      </c>
      <c r="O524" t="s">
        <v>26335</v>
      </c>
      <c r="R524" t="s">
        <v>13545</v>
      </c>
      <c r="S524" t="s">
        <v>6</v>
      </c>
      <c r="T524" t="s">
        <v>1946</v>
      </c>
      <c r="U524">
        <v>60068</v>
      </c>
      <c r="V524" t="s">
        <v>25827</v>
      </c>
      <c r="W524" t="s">
        <v>13736</v>
      </c>
    </row>
    <row r="525" spans="1:23">
      <c r="A525">
        <v>524</v>
      </c>
      <c r="B525" t="s">
        <v>24938</v>
      </c>
      <c r="C525" t="s">
        <v>13545</v>
      </c>
      <c r="D525" t="s">
        <v>6</v>
      </c>
      <c r="E525" t="s">
        <v>24934</v>
      </c>
      <c r="F525" t="str">
        <f>INDEX(Schools!B:B,MATCH(schools[[#This Row],[Address]],Schools!H:H,))</f>
        <v>Sch</v>
      </c>
      <c r="G525">
        <v>42.000180999999998</v>
      </c>
      <c r="H525">
        <v>-87.853285</v>
      </c>
      <c r="I525">
        <v>1</v>
      </c>
      <c r="J525" t="s">
        <v>25824</v>
      </c>
      <c r="K525" t="s">
        <v>24938</v>
      </c>
      <c r="M525" t="s">
        <v>26282</v>
      </c>
      <c r="N525">
        <v>1111</v>
      </c>
      <c r="O525" t="s">
        <v>26334</v>
      </c>
      <c r="R525" t="s">
        <v>13545</v>
      </c>
      <c r="S525" t="s">
        <v>6</v>
      </c>
      <c r="T525" t="s">
        <v>1946</v>
      </c>
      <c r="U525">
        <v>60068</v>
      </c>
      <c r="V525" t="s">
        <v>25827</v>
      </c>
      <c r="W525" t="s">
        <v>13736</v>
      </c>
    </row>
    <row r="526" spans="1:23">
      <c r="A526">
        <v>525</v>
      </c>
      <c r="B526" t="s">
        <v>24937</v>
      </c>
      <c r="C526" t="s">
        <v>13461</v>
      </c>
      <c r="D526" t="s">
        <v>6</v>
      </c>
      <c r="E526" t="s">
        <v>24936</v>
      </c>
      <c r="F526" t="str">
        <f>INDEX(Schools!B:B,MATCH(schools[[#This Row],[Address]],Schools!H:H,))</f>
        <v>Sch</v>
      </c>
      <c r="G526">
        <v>42.020587999999996</v>
      </c>
      <c r="H526">
        <v>-87.908849000000004</v>
      </c>
      <c r="I526">
        <v>1</v>
      </c>
      <c r="J526" t="s">
        <v>25850</v>
      </c>
      <c r="K526" t="s">
        <v>24937</v>
      </c>
      <c r="M526" t="s">
        <v>26248</v>
      </c>
      <c r="N526">
        <v>1755</v>
      </c>
      <c r="O526" t="s">
        <v>26131</v>
      </c>
      <c r="R526" t="s">
        <v>13461</v>
      </c>
      <c r="S526" t="s">
        <v>6</v>
      </c>
      <c r="T526" t="s">
        <v>1946</v>
      </c>
      <c r="U526">
        <v>60018</v>
      </c>
      <c r="V526" t="s">
        <v>25827</v>
      </c>
      <c r="W526" t="s">
        <v>25853</v>
      </c>
    </row>
    <row r="527" spans="1:23">
      <c r="A527">
        <v>526</v>
      </c>
      <c r="B527" t="s">
        <v>24935</v>
      </c>
      <c r="C527" t="s">
        <v>13545</v>
      </c>
      <c r="D527" t="s">
        <v>6</v>
      </c>
      <c r="E527" t="s">
        <v>24934</v>
      </c>
      <c r="F527" t="str">
        <f>INDEX(Schools!B:B,MATCH(schools[[#This Row],[Address]],Schools!H:H,))</f>
        <v>Dist</v>
      </c>
      <c r="G527">
        <v>41.996536999999996</v>
      </c>
      <c r="H527">
        <v>-87.854693999999995</v>
      </c>
      <c r="I527">
        <v>1</v>
      </c>
      <c r="J527" t="s">
        <v>25824</v>
      </c>
      <c r="K527" t="s">
        <v>24935</v>
      </c>
      <c r="M527" t="s">
        <v>26282</v>
      </c>
      <c r="N527">
        <v>1177</v>
      </c>
      <c r="O527" t="s">
        <v>26334</v>
      </c>
      <c r="R527" t="s">
        <v>13545</v>
      </c>
      <c r="S527" t="s">
        <v>6</v>
      </c>
      <c r="T527" t="s">
        <v>1946</v>
      </c>
      <c r="U527">
        <v>60068</v>
      </c>
      <c r="V527" t="s">
        <v>25827</v>
      </c>
      <c r="W527" t="s">
        <v>13736</v>
      </c>
    </row>
    <row r="528" spans="1:23">
      <c r="A528">
        <v>527</v>
      </c>
      <c r="B528" t="s">
        <v>24933</v>
      </c>
      <c r="C528" t="s">
        <v>14530</v>
      </c>
      <c r="D528" t="s">
        <v>6</v>
      </c>
      <c r="E528" t="s">
        <v>24932</v>
      </c>
      <c r="F528" t="str">
        <f>INDEX(Schools!B:B,MATCH(schools[[#This Row],[Address]],Schools!H:H,))</f>
        <v>Dist</v>
      </c>
      <c r="G528">
        <v>42.080945999999997</v>
      </c>
      <c r="H528">
        <v>-88.078869999999995</v>
      </c>
      <c r="I528">
        <v>1</v>
      </c>
      <c r="J528" t="s">
        <v>25824</v>
      </c>
      <c r="K528" t="s">
        <v>24933</v>
      </c>
      <c r="M528" t="s">
        <v>26105</v>
      </c>
      <c r="N528">
        <v>1750</v>
      </c>
      <c r="O528" t="s">
        <v>26336</v>
      </c>
      <c r="R528" t="s">
        <v>14530</v>
      </c>
      <c r="S528" t="s">
        <v>6</v>
      </c>
      <c r="T528" t="s">
        <v>1946</v>
      </c>
      <c r="U528">
        <v>60067</v>
      </c>
      <c r="V528" t="s">
        <v>25827</v>
      </c>
      <c r="W528" t="s">
        <v>13736</v>
      </c>
    </row>
    <row r="529" spans="1:23">
      <c r="A529">
        <v>528</v>
      </c>
      <c r="B529" t="s">
        <v>24931</v>
      </c>
      <c r="C529" t="s">
        <v>13411</v>
      </c>
      <c r="D529" t="s">
        <v>6</v>
      </c>
      <c r="E529" t="s">
        <v>24930</v>
      </c>
      <c r="F529" t="str">
        <f>INDEX(Schools!B:B,MATCH(schools[[#This Row],[Address]],Schools!H:H,))</f>
        <v>Sch</v>
      </c>
      <c r="G529">
        <v>42.036409999999997</v>
      </c>
      <c r="H529">
        <v>-88.062685999999999</v>
      </c>
      <c r="I529">
        <v>1</v>
      </c>
      <c r="J529" t="s">
        <v>25824</v>
      </c>
      <c r="K529" t="s">
        <v>24931</v>
      </c>
      <c r="M529" t="s">
        <v>26211</v>
      </c>
      <c r="N529">
        <v>700</v>
      </c>
      <c r="O529" t="s">
        <v>26337</v>
      </c>
      <c r="R529" t="s">
        <v>13411</v>
      </c>
      <c r="S529" t="s">
        <v>6</v>
      </c>
      <c r="T529" t="s">
        <v>1946</v>
      </c>
      <c r="U529">
        <v>60169</v>
      </c>
      <c r="V529" t="s">
        <v>25827</v>
      </c>
      <c r="W529" t="s">
        <v>13736</v>
      </c>
    </row>
    <row r="530" spans="1:23">
      <c r="A530">
        <v>529</v>
      </c>
      <c r="B530" t="s">
        <v>24929</v>
      </c>
      <c r="C530" t="s">
        <v>14530</v>
      </c>
      <c r="D530" t="s">
        <v>6</v>
      </c>
      <c r="E530" t="s">
        <v>24928</v>
      </c>
      <c r="F530" t="str">
        <f>INDEX(Schools!B:B,MATCH(schools[[#This Row],[Address]],Schools!H:H,))</f>
        <v>Sch</v>
      </c>
      <c r="G530">
        <v>42.094771000000001</v>
      </c>
      <c r="H530">
        <v>-88.065697</v>
      </c>
      <c r="I530">
        <v>1</v>
      </c>
      <c r="J530" t="s">
        <v>25824</v>
      </c>
      <c r="K530" t="s">
        <v>24929</v>
      </c>
      <c r="M530" t="s">
        <v>26105</v>
      </c>
      <c r="N530">
        <v>1000</v>
      </c>
      <c r="O530" t="s">
        <v>26338</v>
      </c>
      <c r="R530" t="s">
        <v>14530</v>
      </c>
      <c r="S530" t="s">
        <v>6</v>
      </c>
      <c r="T530" t="s">
        <v>1946</v>
      </c>
      <c r="U530">
        <v>60067</v>
      </c>
      <c r="V530" t="s">
        <v>25827</v>
      </c>
      <c r="W530" t="s">
        <v>13736</v>
      </c>
    </row>
    <row r="531" spans="1:23">
      <c r="A531">
        <v>530</v>
      </c>
      <c r="B531" t="s">
        <v>24927</v>
      </c>
      <c r="C531" t="s">
        <v>14530</v>
      </c>
      <c r="D531" t="s">
        <v>6</v>
      </c>
      <c r="E531" t="s">
        <v>24926</v>
      </c>
      <c r="F531" t="str">
        <f>INDEX(Schools!B:B,MATCH(schools[[#This Row],[Address]],Schools!H:H,))</f>
        <v>Sch</v>
      </c>
      <c r="G531">
        <v>42.132475999999997</v>
      </c>
      <c r="H531">
        <v>-88.021946</v>
      </c>
      <c r="I531">
        <v>1</v>
      </c>
      <c r="J531" t="s">
        <v>25824</v>
      </c>
      <c r="K531" t="s">
        <v>24927</v>
      </c>
      <c r="M531" t="s">
        <v>26110</v>
      </c>
      <c r="N531">
        <v>1111</v>
      </c>
      <c r="O531" t="s">
        <v>26339</v>
      </c>
      <c r="R531" t="s">
        <v>14530</v>
      </c>
      <c r="S531" t="s">
        <v>6</v>
      </c>
      <c r="T531" t="s">
        <v>1946</v>
      </c>
      <c r="U531">
        <v>60074</v>
      </c>
      <c r="V531" t="s">
        <v>25827</v>
      </c>
      <c r="W531" t="s">
        <v>13736</v>
      </c>
    </row>
    <row r="532" spans="1:23">
      <c r="A532">
        <v>531</v>
      </c>
      <c r="B532" t="s">
        <v>24925</v>
      </c>
      <c r="C532" t="s">
        <v>16866</v>
      </c>
      <c r="D532" t="s">
        <v>6</v>
      </c>
      <c r="E532" t="s">
        <v>24924</v>
      </c>
      <c r="F532" t="str">
        <f>INDEX(Schools!B:B,MATCH(schools[[#This Row],[Address]],Schools!H:H,))</f>
        <v>Sch</v>
      </c>
      <c r="G532">
        <v>42.027444000000003</v>
      </c>
      <c r="H532">
        <v>-88.106791999999999</v>
      </c>
      <c r="I532">
        <v>1</v>
      </c>
      <c r="J532" t="s">
        <v>25824</v>
      </c>
      <c r="K532" t="s">
        <v>24925</v>
      </c>
      <c r="M532" t="s">
        <v>26205</v>
      </c>
      <c r="N532">
        <v>1100</v>
      </c>
      <c r="O532" t="s">
        <v>26340</v>
      </c>
      <c r="R532" t="s">
        <v>16866</v>
      </c>
      <c r="S532" t="s">
        <v>6</v>
      </c>
      <c r="T532" t="s">
        <v>1946</v>
      </c>
      <c r="U532">
        <v>60194</v>
      </c>
      <c r="V532" t="s">
        <v>25827</v>
      </c>
      <c r="W532" t="s">
        <v>26207</v>
      </c>
    </row>
    <row r="533" spans="1:23">
      <c r="A533">
        <v>532</v>
      </c>
      <c r="B533" t="s">
        <v>24923</v>
      </c>
      <c r="C533" t="s">
        <v>13411</v>
      </c>
      <c r="D533" t="s">
        <v>6</v>
      </c>
      <c r="E533" t="s">
        <v>24922</v>
      </c>
      <c r="F533" t="str">
        <f>INDEX(Schools!B:B,MATCH(schools[[#This Row],[Address]],Schools!H:H,))</f>
        <v>Sch</v>
      </c>
      <c r="G533">
        <v>42.052965</v>
      </c>
      <c r="H533">
        <v>-88.108221999999998</v>
      </c>
      <c r="I533">
        <v>1</v>
      </c>
      <c r="J533" t="s">
        <v>25824</v>
      </c>
      <c r="K533" t="s">
        <v>24923</v>
      </c>
      <c r="M533" t="s">
        <v>26211</v>
      </c>
      <c r="N533">
        <v>1100</v>
      </c>
      <c r="O533" t="s">
        <v>26341</v>
      </c>
      <c r="R533" t="s">
        <v>13411</v>
      </c>
      <c r="S533" t="s">
        <v>6</v>
      </c>
      <c r="T533" t="s">
        <v>1946</v>
      </c>
      <c r="U533">
        <v>60169</v>
      </c>
      <c r="V533" t="s">
        <v>25827</v>
      </c>
      <c r="W533" t="s">
        <v>13736</v>
      </c>
    </row>
    <row r="534" spans="1:23">
      <c r="A534">
        <v>533</v>
      </c>
      <c r="B534" t="s">
        <v>24923</v>
      </c>
      <c r="C534" t="s">
        <v>13411</v>
      </c>
      <c r="D534" t="s">
        <v>6</v>
      </c>
      <c r="E534" t="s">
        <v>24922</v>
      </c>
      <c r="F534" t="str">
        <f>INDEX(Schools!B:B,MATCH(schools[[#This Row],[Address]],Schools!H:H,))</f>
        <v>Sch</v>
      </c>
      <c r="G534">
        <v>42.052965</v>
      </c>
      <c r="H534">
        <v>-88.108221999999998</v>
      </c>
      <c r="I534">
        <v>1</v>
      </c>
      <c r="J534" t="s">
        <v>25824</v>
      </c>
      <c r="K534" t="s">
        <v>24923</v>
      </c>
      <c r="M534" t="s">
        <v>26211</v>
      </c>
      <c r="N534">
        <v>1100</v>
      </c>
      <c r="O534" t="s">
        <v>26341</v>
      </c>
      <c r="R534" t="s">
        <v>13411</v>
      </c>
      <c r="S534" t="s">
        <v>6</v>
      </c>
      <c r="T534" t="s">
        <v>1946</v>
      </c>
      <c r="U534">
        <v>60169</v>
      </c>
      <c r="V534" t="s">
        <v>25827</v>
      </c>
      <c r="W534" t="s">
        <v>13736</v>
      </c>
    </row>
    <row r="535" spans="1:23">
      <c r="A535">
        <v>534</v>
      </c>
      <c r="B535" t="s">
        <v>24921</v>
      </c>
      <c r="C535" t="s">
        <v>14530</v>
      </c>
      <c r="D535" t="s">
        <v>6</v>
      </c>
      <c r="E535" t="s">
        <v>24920</v>
      </c>
      <c r="F535" t="str">
        <f>INDEX(Schools!B:B,MATCH(schools[[#This Row],[Address]],Schools!H:H,))</f>
        <v>Sch</v>
      </c>
      <c r="G535">
        <v>42.095351999999998</v>
      </c>
      <c r="H535">
        <v>-88.035032000000001</v>
      </c>
      <c r="I535">
        <v>1</v>
      </c>
      <c r="J535" t="s">
        <v>25824</v>
      </c>
      <c r="K535" t="s">
        <v>24921</v>
      </c>
      <c r="M535" t="s">
        <v>26105</v>
      </c>
      <c r="N535">
        <v>335</v>
      </c>
      <c r="O535" t="s">
        <v>26342</v>
      </c>
      <c r="R535" t="s">
        <v>14530</v>
      </c>
      <c r="S535" t="s">
        <v>6</v>
      </c>
      <c r="T535" t="s">
        <v>1946</v>
      </c>
      <c r="U535">
        <v>60067</v>
      </c>
      <c r="V535" t="s">
        <v>25827</v>
      </c>
      <c r="W535" t="s">
        <v>13736</v>
      </c>
    </row>
    <row r="536" spans="1:23">
      <c r="A536">
        <v>535</v>
      </c>
      <c r="B536" t="s">
        <v>17242</v>
      </c>
      <c r="C536" t="s">
        <v>13508</v>
      </c>
      <c r="D536" t="s">
        <v>6</v>
      </c>
      <c r="E536" t="s">
        <v>17241</v>
      </c>
      <c r="F536" t="str">
        <f>INDEX(Schools!B:B,MATCH(schools[[#This Row],[Address]],Schools!H:H,))</f>
        <v>Dist</v>
      </c>
      <c r="G536">
        <v>42.046151000000002</v>
      </c>
      <c r="H536">
        <v>-87.973253</v>
      </c>
      <c r="I536">
        <v>1</v>
      </c>
      <c r="J536" t="s">
        <v>25824</v>
      </c>
      <c r="K536" t="s">
        <v>17242</v>
      </c>
      <c r="M536" t="s">
        <v>26147</v>
      </c>
      <c r="N536">
        <v>2121</v>
      </c>
      <c r="O536" t="s">
        <v>26343</v>
      </c>
      <c r="R536" t="s">
        <v>13508</v>
      </c>
      <c r="S536" t="s">
        <v>6</v>
      </c>
      <c r="T536" t="s">
        <v>1946</v>
      </c>
      <c r="U536">
        <v>60005</v>
      </c>
      <c r="V536" t="s">
        <v>25827</v>
      </c>
      <c r="W536" t="s">
        <v>13736</v>
      </c>
    </row>
    <row r="537" spans="1:23">
      <c r="A537">
        <v>536</v>
      </c>
      <c r="B537" t="s">
        <v>24919</v>
      </c>
      <c r="C537" t="s">
        <v>13678</v>
      </c>
      <c r="D537" t="s">
        <v>6</v>
      </c>
      <c r="E537" t="s">
        <v>24918</v>
      </c>
      <c r="F537" t="str">
        <f>INDEX(Schools!B:B,MATCH(schools[[#This Row],[Address]],Schools!H:H,))</f>
        <v>Sch</v>
      </c>
      <c r="G537">
        <v>42.011249999999997</v>
      </c>
      <c r="H537">
        <v>-87.997757000000007</v>
      </c>
      <c r="I537">
        <v>1</v>
      </c>
      <c r="J537" t="s">
        <v>25824</v>
      </c>
      <c r="K537" t="s">
        <v>24919</v>
      </c>
      <c r="M537" t="s">
        <v>26213</v>
      </c>
      <c r="N537">
        <v>500</v>
      </c>
      <c r="O537" t="s">
        <v>26246</v>
      </c>
      <c r="R537" t="s">
        <v>13678</v>
      </c>
      <c r="S537" t="s">
        <v>6</v>
      </c>
      <c r="T537" t="s">
        <v>1946</v>
      </c>
      <c r="U537">
        <v>60007</v>
      </c>
      <c r="V537" t="s">
        <v>25827</v>
      </c>
      <c r="W537" t="s">
        <v>13736</v>
      </c>
    </row>
    <row r="538" spans="1:23">
      <c r="A538">
        <v>537</v>
      </c>
      <c r="B538" t="s">
        <v>24917</v>
      </c>
      <c r="C538" t="s">
        <v>13508</v>
      </c>
      <c r="D538" t="s">
        <v>6</v>
      </c>
      <c r="E538" t="s">
        <v>24916</v>
      </c>
      <c r="F538" t="str">
        <f>INDEX(Schools!B:B,MATCH(schools[[#This Row],[Address]],Schools!H:H,))</f>
        <v>Sch</v>
      </c>
      <c r="G538">
        <v>42.102831999999999</v>
      </c>
      <c r="H538">
        <v>-87.961010000000002</v>
      </c>
      <c r="I538">
        <v>1</v>
      </c>
      <c r="J538" t="s">
        <v>25850</v>
      </c>
      <c r="K538" t="s">
        <v>24917</v>
      </c>
      <c r="M538" t="s">
        <v>26138</v>
      </c>
      <c r="N538">
        <v>1900</v>
      </c>
      <c r="O538" t="s">
        <v>26344</v>
      </c>
      <c r="R538" t="s">
        <v>13508</v>
      </c>
      <c r="S538" t="s">
        <v>6</v>
      </c>
      <c r="T538" t="s">
        <v>1946</v>
      </c>
      <c r="U538">
        <v>60004</v>
      </c>
      <c r="V538" t="s">
        <v>25827</v>
      </c>
      <c r="W538" t="s">
        <v>25853</v>
      </c>
    </row>
    <row r="539" spans="1:23">
      <c r="A539">
        <v>538</v>
      </c>
      <c r="B539" t="s">
        <v>24915</v>
      </c>
      <c r="C539" t="s">
        <v>14525</v>
      </c>
      <c r="D539" t="s">
        <v>6</v>
      </c>
      <c r="E539" t="s">
        <v>24914</v>
      </c>
      <c r="F539" t="str">
        <f>INDEX(Schools!B:B,MATCH(schools[[#This Row],[Address]],Schools!H:H,))</f>
        <v>Sch</v>
      </c>
      <c r="G539">
        <v>42.078921000000001</v>
      </c>
      <c r="H539">
        <v>-87.949973</v>
      </c>
      <c r="I539">
        <v>1</v>
      </c>
      <c r="J539" t="s">
        <v>25824</v>
      </c>
      <c r="K539" t="s">
        <v>24915</v>
      </c>
      <c r="M539" t="s">
        <v>26134</v>
      </c>
      <c r="N539">
        <v>801</v>
      </c>
      <c r="O539" t="s">
        <v>26345</v>
      </c>
      <c r="R539" t="s">
        <v>16898</v>
      </c>
      <c r="S539" t="s">
        <v>6</v>
      </c>
      <c r="T539" t="s">
        <v>1946</v>
      </c>
      <c r="U539">
        <v>60056</v>
      </c>
      <c r="V539" t="s">
        <v>25827</v>
      </c>
      <c r="W539" t="s">
        <v>13736</v>
      </c>
    </row>
    <row r="540" spans="1:23">
      <c r="A540">
        <v>539</v>
      </c>
      <c r="B540" t="s">
        <v>24913</v>
      </c>
      <c r="C540" t="s">
        <v>14846</v>
      </c>
      <c r="D540" t="s">
        <v>6</v>
      </c>
      <c r="E540" t="s">
        <v>24912</v>
      </c>
      <c r="F540" t="str">
        <f>INDEX(Schools!B:B,MATCH(schools[[#This Row],[Address]],Schools!H:H,))</f>
        <v>Sch</v>
      </c>
      <c r="G540">
        <v>42.126570999999998</v>
      </c>
      <c r="H540">
        <v>-87.938351999999995</v>
      </c>
      <c r="I540">
        <v>1</v>
      </c>
      <c r="J540" t="s">
        <v>25824</v>
      </c>
      <c r="K540" t="s">
        <v>24913</v>
      </c>
      <c r="M540" t="s">
        <v>26127</v>
      </c>
      <c r="N540">
        <v>900</v>
      </c>
      <c r="O540" t="s">
        <v>26346</v>
      </c>
      <c r="R540" t="s">
        <v>14846</v>
      </c>
      <c r="S540" t="s">
        <v>6</v>
      </c>
      <c r="T540" t="s">
        <v>1946</v>
      </c>
      <c r="U540">
        <v>60090</v>
      </c>
      <c r="V540" t="s">
        <v>25827</v>
      </c>
      <c r="W540" t="s">
        <v>13736</v>
      </c>
    </row>
    <row r="541" spans="1:23">
      <c r="A541">
        <v>540</v>
      </c>
      <c r="B541" t="s">
        <v>24911</v>
      </c>
      <c r="C541" t="s">
        <v>14836</v>
      </c>
      <c r="D541" t="s">
        <v>6</v>
      </c>
      <c r="E541" t="s">
        <v>24910</v>
      </c>
      <c r="F541" t="str">
        <f>INDEX(Schools!B:B,MATCH(schools[[#This Row],[Address]],Schools!H:H,))</f>
        <v>Sch</v>
      </c>
      <c r="G541">
        <v>42.064889000000001</v>
      </c>
      <c r="H541">
        <v>-88.015415000000004</v>
      </c>
      <c r="I541">
        <v>1</v>
      </c>
      <c r="J541" t="s">
        <v>25824</v>
      </c>
      <c r="K541" t="s">
        <v>24911</v>
      </c>
      <c r="M541" t="s">
        <v>26107</v>
      </c>
      <c r="N541">
        <v>2901</v>
      </c>
      <c r="O541" t="s">
        <v>26116</v>
      </c>
      <c r="R541" t="s">
        <v>14836</v>
      </c>
      <c r="S541" t="s">
        <v>6</v>
      </c>
      <c r="T541" t="s">
        <v>1946</v>
      </c>
      <c r="U541">
        <v>60008</v>
      </c>
      <c r="V541" t="s">
        <v>25827</v>
      </c>
      <c r="W541" t="s">
        <v>13736</v>
      </c>
    </row>
    <row r="542" spans="1:23">
      <c r="A542">
        <v>541</v>
      </c>
      <c r="B542" t="s">
        <v>24909</v>
      </c>
      <c r="C542" t="s">
        <v>15432</v>
      </c>
      <c r="D542" t="s">
        <v>6</v>
      </c>
      <c r="E542" t="s">
        <v>24908</v>
      </c>
      <c r="F542" t="str">
        <f>INDEX(Schools!B:B,MATCH(schools[[#This Row],[Address]],Schools!H:H,))</f>
        <v>Sch</v>
      </c>
      <c r="G542">
        <v>42.140289000000003</v>
      </c>
      <c r="H542">
        <v>-87.983518000000004</v>
      </c>
      <c r="I542">
        <v>1</v>
      </c>
      <c r="J542" t="s">
        <v>25824</v>
      </c>
      <c r="K542" t="s">
        <v>24909</v>
      </c>
      <c r="M542" t="s">
        <v>26129</v>
      </c>
      <c r="N542">
        <v>1100</v>
      </c>
      <c r="O542" t="s">
        <v>26128</v>
      </c>
      <c r="R542" t="s">
        <v>15432</v>
      </c>
      <c r="S542" t="s">
        <v>6</v>
      </c>
      <c r="T542" t="s">
        <v>1946</v>
      </c>
      <c r="U542">
        <v>60089</v>
      </c>
      <c r="V542" t="s">
        <v>25827</v>
      </c>
      <c r="W542" t="s">
        <v>13736</v>
      </c>
    </row>
    <row r="543" spans="1:23">
      <c r="A543">
        <v>542</v>
      </c>
      <c r="B543" t="s">
        <v>17242</v>
      </c>
      <c r="C543" t="s">
        <v>13508</v>
      </c>
      <c r="D543" t="s">
        <v>6</v>
      </c>
      <c r="E543" t="s">
        <v>17241</v>
      </c>
      <c r="F543" t="str">
        <f>INDEX(Schools!B:B,MATCH(schools[[#This Row],[Address]],Schools!H:H,))</f>
        <v>Dist</v>
      </c>
      <c r="G543">
        <v>42.046151000000002</v>
      </c>
      <c r="H543">
        <v>-87.973253</v>
      </c>
      <c r="I543">
        <v>1</v>
      </c>
      <c r="J543" t="s">
        <v>25824</v>
      </c>
      <c r="K543" t="s">
        <v>17242</v>
      </c>
      <c r="M543" t="s">
        <v>26147</v>
      </c>
      <c r="N543">
        <v>2121</v>
      </c>
      <c r="O543" t="s">
        <v>26343</v>
      </c>
      <c r="R543" t="s">
        <v>13508</v>
      </c>
      <c r="S543" t="s">
        <v>6</v>
      </c>
      <c r="T543" t="s">
        <v>1946</v>
      </c>
      <c r="U543">
        <v>60005</v>
      </c>
      <c r="V543" t="s">
        <v>25827</v>
      </c>
      <c r="W543" t="s">
        <v>13736</v>
      </c>
    </row>
    <row r="544" spans="1:23">
      <c r="A544">
        <v>543</v>
      </c>
      <c r="B544" t="s">
        <v>17242</v>
      </c>
      <c r="C544" t="s">
        <v>13508</v>
      </c>
      <c r="D544" t="s">
        <v>6</v>
      </c>
      <c r="E544" t="s">
        <v>17241</v>
      </c>
      <c r="F544" t="str">
        <f>INDEX(Schools!B:B,MATCH(schools[[#This Row],[Address]],Schools!H:H,))</f>
        <v>Dist</v>
      </c>
      <c r="G544">
        <v>42.046151000000002</v>
      </c>
      <c r="H544">
        <v>-87.973253</v>
      </c>
      <c r="I544">
        <v>1</v>
      </c>
      <c r="J544" t="s">
        <v>25824</v>
      </c>
      <c r="K544" t="s">
        <v>17242</v>
      </c>
      <c r="M544" t="s">
        <v>26147</v>
      </c>
      <c r="N544">
        <v>2121</v>
      </c>
      <c r="O544" t="s">
        <v>26343</v>
      </c>
      <c r="R544" t="s">
        <v>13508</v>
      </c>
      <c r="S544" t="s">
        <v>6</v>
      </c>
      <c r="T544" t="s">
        <v>1946</v>
      </c>
      <c r="U544">
        <v>60005</v>
      </c>
      <c r="V544" t="s">
        <v>25827</v>
      </c>
      <c r="W544" t="s">
        <v>13736</v>
      </c>
    </row>
    <row r="545" spans="1:23">
      <c r="A545">
        <v>544</v>
      </c>
      <c r="B545" t="s">
        <v>17242</v>
      </c>
      <c r="C545" t="s">
        <v>13508</v>
      </c>
      <c r="D545" t="s">
        <v>6</v>
      </c>
      <c r="E545" t="s">
        <v>17241</v>
      </c>
      <c r="F545" t="str">
        <f>INDEX(Schools!B:B,MATCH(schools[[#This Row],[Address]],Schools!H:H,))</f>
        <v>Dist</v>
      </c>
      <c r="G545">
        <v>42.046151000000002</v>
      </c>
      <c r="H545">
        <v>-87.973253</v>
      </c>
      <c r="I545">
        <v>1</v>
      </c>
      <c r="J545" t="s">
        <v>25824</v>
      </c>
      <c r="K545" t="s">
        <v>17242</v>
      </c>
      <c r="M545" t="s">
        <v>26147</v>
      </c>
      <c r="N545">
        <v>2121</v>
      </c>
      <c r="O545" t="s">
        <v>26343</v>
      </c>
      <c r="R545" t="s">
        <v>13508</v>
      </c>
      <c r="S545" t="s">
        <v>6</v>
      </c>
      <c r="T545" t="s">
        <v>1946</v>
      </c>
      <c r="U545">
        <v>60005</v>
      </c>
      <c r="V545" t="s">
        <v>25827</v>
      </c>
      <c r="W545" t="s">
        <v>13736</v>
      </c>
    </row>
    <row r="546" spans="1:23">
      <c r="A546">
        <v>545</v>
      </c>
      <c r="B546" t="s">
        <v>17242</v>
      </c>
      <c r="C546" t="s">
        <v>13508</v>
      </c>
      <c r="D546" t="s">
        <v>6</v>
      </c>
      <c r="E546" t="s">
        <v>17241</v>
      </c>
      <c r="F546" t="str">
        <f>INDEX(Schools!B:B,MATCH(schools[[#This Row],[Address]],Schools!H:H,))</f>
        <v>Dist</v>
      </c>
      <c r="G546">
        <v>42.046151000000002</v>
      </c>
      <c r="H546">
        <v>-87.973253</v>
      </c>
      <c r="I546">
        <v>1</v>
      </c>
      <c r="J546" t="s">
        <v>25824</v>
      </c>
      <c r="K546" t="s">
        <v>17242</v>
      </c>
      <c r="M546" t="s">
        <v>26147</v>
      </c>
      <c r="N546">
        <v>2121</v>
      </c>
      <c r="O546" t="s">
        <v>26343</v>
      </c>
      <c r="R546" t="s">
        <v>13508</v>
      </c>
      <c r="S546" t="s">
        <v>6</v>
      </c>
      <c r="T546" t="s">
        <v>1946</v>
      </c>
      <c r="U546">
        <v>60005</v>
      </c>
      <c r="V546" t="s">
        <v>25827</v>
      </c>
      <c r="W546" t="s">
        <v>13736</v>
      </c>
    </row>
    <row r="547" spans="1:23">
      <c r="A547">
        <v>546</v>
      </c>
      <c r="B547" t="s">
        <v>24903</v>
      </c>
      <c r="C547" t="s">
        <v>13623</v>
      </c>
      <c r="D547" t="s">
        <v>6</v>
      </c>
      <c r="E547" t="s">
        <v>24902</v>
      </c>
      <c r="F547" t="str">
        <f>INDEX(Schools!B:B,MATCH(schools[[#This Row],[Address]],Schools!H:H,))</f>
        <v>Dist</v>
      </c>
      <c r="G547">
        <v>42.021408999999998</v>
      </c>
      <c r="H547">
        <v>-87.772801000000001</v>
      </c>
      <c r="I547">
        <v>1</v>
      </c>
      <c r="J547" t="s">
        <v>25824</v>
      </c>
      <c r="K547" t="s">
        <v>24903</v>
      </c>
      <c r="M547" t="s">
        <v>26312</v>
      </c>
      <c r="N547">
        <v>7700</v>
      </c>
      <c r="O547" t="s">
        <v>26316</v>
      </c>
      <c r="R547" t="s">
        <v>13623</v>
      </c>
      <c r="S547" t="s">
        <v>6</v>
      </c>
      <c r="T547" t="s">
        <v>1946</v>
      </c>
      <c r="U547">
        <v>60077</v>
      </c>
      <c r="V547" t="s">
        <v>25827</v>
      </c>
      <c r="W547" t="s">
        <v>13736</v>
      </c>
    </row>
    <row r="548" spans="1:23">
      <c r="A548">
        <v>547</v>
      </c>
      <c r="B548" t="s">
        <v>24907</v>
      </c>
      <c r="C548" t="s">
        <v>13623</v>
      </c>
      <c r="D548" t="s">
        <v>6</v>
      </c>
      <c r="E548" t="s">
        <v>24906</v>
      </c>
      <c r="F548" t="str">
        <f>INDEX(Schools!B:B,MATCH(schools[[#This Row],[Address]],Schools!H:H,))</f>
        <v>Sch</v>
      </c>
      <c r="G548">
        <v>42.059874999999998</v>
      </c>
      <c r="H548">
        <v>-87.753765000000001</v>
      </c>
      <c r="I548">
        <v>1</v>
      </c>
      <c r="J548" t="s">
        <v>25824</v>
      </c>
      <c r="K548" t="s">
        <v>24907</v>
      </c>
      <c r="M548" t="s">
        <v>26312</v>
      </c>
      <c r="N548">
        <v>9800</v>
      </c>
      <c r="O548" t="s">
        <v>26347</v>
      </c>
      <c r="R548" t="s">
        <v>13623</v>
      </c>
      <c r="S548" t="s">
        <v>6</v>
      </c>
      <c r="T548" t="s">
        <v>1946</v>
      </c>
      <c r="U548">
        <v>60077</v>
      </c>
      <c r="V548" t="s">
        <v>25827</v>
      </c>
      <c r="W548" t="s">
        <v>13736</v>
      </c>
    </row>
    <row r="549" spans="1:23">
      <c r="A549">
        <v>548</v>
      </c>
      <c r="B549" t="s">
        <v>24905</v>
      </c>
      <c r="C549" t="s">
        <v>13623</v>
      </c>
      <c r="D549" t="s">
        <v>6</v>
      </c>
      <c r="E549" t="s">
        <v>24904</v>
      </c>
      <c r="F549" t="str">
        <f>INDEX(Schools!B:B,MATCH(schools[[#This Row],[Address]],Schools!H:H,))</f>
        <v>Sch</v>
      </c>
      <c r="G549">
        <v>42.025029000000004</v>
      </c>
      <c r="H549">
        <v>-87.771302000000006</v>
      </c>
      <c r="I549">
        <v>1</v>
      </c>
      <c r="J549" t="s">
        <v>25824</v>
      </c>
      <c r="K549" t="s">
        <v>24905</v>
      </c>
      <c r="M549" t="s">
        <v>26312</v>
      </c>
      <c r="N549">
        <v>5701</v>
      </c>
      <c r="O549" t="s">
        <v>26258</v>
      </c>
      <c r="R549" t="s">
        <v>13623</v>
      </c>
      <c r="S549" t="s">
        <v>6</v>
      </c>
      <c r="T549" t="s">
        <v>1946</v>
      </c>
      <c r="U549">
        <v>60077</v>
      </c>
      <c r="V549" t="s">
        <v>25827</v>
      </c>
      <c r="W549" t="s">
        <v>13736</v>
      </c>
    </row>
    <row r="550" spans="1:23">
      <c r="A550">
        <v>549</v>
      </c>
      <c r="B550" t="s">
        <v>24903</v>
      </c>
      <c r="C550" t="s">
        <v>13623</v>
      </c>
      <c r="D550" t="s">
        <v>6</v>
      </c>
      <c r="E550" t="s">
        <v>24902</v>
      </c>
      <c r="F550" t="str">
        <f>INDEX(Schools!B:B,MATCH(schools[[#This Row],[Address]],Schools!H:H,))</f>
        <v>Dist</v>
      </c>
      <c r="G550">
        <v>42.021408999999998</v>
      </c>
      <c r="H550">
        <v>-87.772801000000001</v>
      </c>
      <c r="I550">
        <v>1</v>
      </c>
      <c r="J550" t="s">
        <v>25824</v>
      </c>
      <c r="K550" t="s">
        <v>24903</v>
      </c>
      <c r="M550" t="s">
        <v>26312</v>
      </c>
      <c r="N550">
        <v>7700</v>
      </c>
      <c r="O550" t="s">
        <v>26316</v>
      </c>
      <c r="R550" t="s">
        <v>13623</v>
      </c>
      <c r="S550" t="s">
        <v>6</v>
      </c>
      <c r="T550" t="s">
        <v>1946</v>
      </c>
      <c r="U550">
        <v>60077</v>
      </c>
      <c r="V550" t="s">
        <v>25827</v>
      </c>
      <c r="W550" t="s">
        <v>13736</v>
      </c>
    </row>
    <row r="551" spans="1:23">
      <c r="A551">
        <v>550</v>
      </c>
      <c r="B551" t="s">
        <v>24901</v>
      </c>
      <c r="C551" t="s">
        <v>16955</v>
      </c>
      <c r="D551" t="s">
        <v>6</v>
      </c>
      <c r="E551" t="s">
        <v>24900</v>
      </c>
      <c r="F551" t="str">
        <f>INDEX(Schools!B:B,MATCH(schools[[#This Row],[Address]],Schools!H:H,))</f>
        <v>Sch</v>
      </c>
      <c r="G551">
        <v>42.014208000000004</v>
      </c>
      <c r="H551">
        <v>-87.745372000000003</v>
      </c>
      <c r="I551">
        <v>1</v>
      </c>
      <c r="J551" t="s">
        <v>25824</v>
      </c>
      <c r="K551" t="s">
        <v>24901</v>
      </c>
      <c r="M551" t="s">
        <v>26325</v>
      </c>
      <c r="N551">
        <v>4700</v>
      </c>
      <c r="O551" t="s">
        <v>26348</v>
      </c>
      <c r="R551" t="s">
        <v>16955</v>
      </c>
      <c r="S551" t="s">
        <v>6</v>
      </c>
      <c r="T551" t="s">
        <v>1946</v>
      </c>
      <c r="U551">
        <v>60712</v>
      </c>
      <c r="V551" t="s">
        <v>25827</v>
      </c>
      <c r="W551" t="s">
        <v>13736</v>
      </c>
    </row>
    <row r="552" spans="1:23">
      <c r="A552">
        <v>551</v>
      </c>
      <c r="B552" t="s">
        <v>24899</v>
      </c>
      <c r="C552" t="s">
        <v>13627</v>
      </c>
      <c r="D552" t="s">
        <v>6</v>
      </c>
      <c r="E552" t="s">
        <v>24898</v>
      </c>
      <c r="F552" t="str">
        <f>INDEX(Schools!B:B,MATCH(schools[[#This Row],[Address]],Schools!H:H,))</f>
        <v>Dist</v>
      </c>
      <c r="G552">
        <v>42.087285999999999</v>
      </c>
      <c r="H552">
        <v>-87.850215000000006</v>
      </c>
      <c r="I552">
        <v>1</v>
      </c>
      <c r="J552" t="s">
        <v>25824</v>
      </c>
      <c r="K552" t="s">
        <v>24899</v>
      </c>
      <c r="M552" t="s">
        <v>26173</v>
      </c>
      <c r="N552">
        <v>3801</v>
      </c>
      <c r="O552" t="s">
        <v>26349</v>
      </c>
      <c r="R552" t="s">
        <v>13627</v>
      </c>
      <c r="S552" t="s">
        <v>6</v>
      </c>
      <c r="T552" t="s">
        <v>1946</v>
      </c>
      <c r="U552">
        <v>60026</v>
      </c>
      <c r="V552" t="s">
        <v>25827</v>
      </c>
      <c r="W552" t="s">
        <v>13736</v>
      </c>
    </row>
    <row r="553" spans="1:23">
      <c r="A553">
        <v>552</v>
      </c>
      <c r="B553" t="s">
        <v>24897</v>
      </c>
      <c r="C553" t="s">
        <v>14494</v>
      </c>
      <c r="D553" t="s">
        <v>6</v>
      </c>
      <c r="E553" t="s">
        <v>24896</v>
      </c>
      <c r="F553" t="str">
        <f>INDEX(Schools!B:B,MATCH(schools[[#This Row],[Address]],Schools!H:H,))</f>
        <v>Sch</v>
      </c>
      <c r="G553">
        <v>42.110703999999998</v>
      </c>
      <c r="H553">
        <v>-87.832901000000007</v>
      </c>
      <c r="I553">
        <v>1</v>
      </c>
      <c r="J553" t="s">
        <v>25824</v>
      </c>
      <c r="K553" t="s">
        <v>24897</v>
      </c>
      <c r="M553" t="s">
        <v>26163</v>
      </c>
      <c r="N553">
        <v>2300</v>
      </c>
      <c r="O553" t="s">
        <v>26172</v>
      </c>
      <c r="R553" t="s">
        <v>14494</v>
      </c>
      <c r="S553" t="s">
        <v>6</v>
      </c>
      <c r="T553" t="s">
        <v>1946</v>
      </c>
      <c r="U553">
        <v>60062</v>
      </c>
      <c r="V553" t="s">
        <v>25827</v>
      </c>
      <c r="W553" t="s">
        <v>13736</v>
      </c>
    </row>
    <row r="554" spans="1:23">
      <c r="A554">
        <v>553</v>
      </c>
      <c r="B554" t="s">
        <v>24895</v>
      </c>
      <c r="C554" t="s">
        <v>13627</v>
      </c>
      <c r="D554" t="s">
        <v>6</v>
      </c>
      <c r="E554" t="s">
        <v>24894</v>
      </c>
      <c r="F554" t="str">
        <f>INDEX(Schools!B:B,MATCH(schools[[#This Row],[Address]],Schools!H:H,))</f>
        <v>Sch</v>
      </c>
      <c r="G554">
        <v>42.089109000000001</v>
      </c>
      <c r="H554">
        <v>-87.851204999999993</v>
      </c>
      <c r="I554">
        <v>1</v>
      </c>
      <c r="J554" t="s">
        <v>25824</v>
      </c>
      <c r="K554" t="s">
        <v>24895</v>
      </c>
      <c r="M554" t="s">
        <v>26173</v>
      </c>
      <c r="N554">
        <v>4000</v>
      </c>
      <c r="O554" t="s">
        <v>26349</v>
      </c>
      <c r="R554" t="s">
        <v>13627</v>
      </c>
      <c r="S554" t="s">
        <v>6</v>
      </c>
      <c r="T554" t="s">
        <v>1946</v>
      </c>
      <c r="U554">
        <v>60026</v>
      </c>
      <c r="V554" t="s">
        <v>25827</v>
      </c>
      <c r="W554" t="s">
        <v>13736</v>
      </c>
    </row>
    <row r="555" spans="1:23">
      <c r="A555">
        <v>554</v>
      </c>
      <c r="B555" t="s">
        <v>24893</v>
      </c>
      <c r="C555" t="s">
        <v>13627</v>
      </c>
      <c r="D555" t="s">
        <v>6</v>
      </c>
      <c r="E555" t="s">
        <v>24892</v>
      </c>
      <c r="F555" t="str">
        <f>INDEX(Schools!B:B,MATCH(schools[[#This Row],[Address]],Schools!H:H,))</f>
        <v>Sch</v>
      </c>
      <c r="G555">
        <v>42.088869000000003</v>
      </c>
      <c r="H555">
        <v>-87.858300999999997</v>
      </c>
      <c r="I555">
        <v>1</v>
      </c>
      <c r="J555" t="s">
        <v>25824</v>
      </c>
      <c r="K555" t="s">
        <v>24893</v>
      </c>
      <c r="M555" t="s">
        <v>26173</v>
      </c>
      <c r="N555">
        <v>1835</v>
      </c>
      <c r="O555" t="s">
        <v>26177</v>
      </c>
      <c r="R555" t="s">
        <v>13627</v>
      </c>
      <c r="S555" t="s">
        <v>6</v>
      </c>
      <c r="T555" t="s">
        <v>1946</v>
      </c>
      <c r="U555">
        <v>60026</v>
      </c>
      <c r="V555" t="s">
        <v>25827</v>
      </c>
      <c r="W555" t="s">
        <v>13736</v>
      </c>
    </row>
    <row r="556" spans="1:23">
      <c r="A556">
        <v>555</v>
      </c>
      <c r="B556" t="s">
        <v>24891</v>
      </c>
      <c r="C556" t="s">
        <v>14494</v>
      </c>
      <c r="D556" t="s">
        <v>6</v>
      </c>
      <c r="E556" t="s">
        <v>24890</v>
      </c>
      <c r="F556" t="str">
        <f>INDEX(Schools!B:B,MATCH(schools[[#This Row],[Address]],Schools!H:H,))</f>
        <v>Sch</v>
      </c>
      <c r="G556">
        <v>42.132004999999999</v>
      </c>
      <c r="H556">
        <v>-87.823777000000007</v>
      </c>
      <c r="I556">
        <v>1</v>
      </c>
      <c r="J556" t="s">
        <v>25824</v>
      </c>
      <c r="K556" t="s">
        <v>24891</v>
      </c>
      <c r="M556" t="s">
        <v>26163</v>
      </c>
      <c r="N556">
        <v>1200</v>
      </c>
      <c r="O556" t="s">
        <v>26172</v>
      </c>
      <c r="R556" t="s">
        <v>14494</v>
      </c>
      <c r="S556" t="s">
        <v>6</v>
      </c>
      <c r="T556" t="s">
        <v>1946</v>
      </c>
      <c r="U556">
        <v>60062</v>
      </c>
      <c r="V556" t="s">
        <v>25827</v>
      </c>
      <c r="W556" t="s">
        <v>13736</v>
      </c>
    </row>
    <row r="557" spans="1:23">
      <c r="A557">
        <v>556</v>
      </c>
      <c r="B557" t="s">
        <v>24889</v>
      </c>
      <c r="C557" t="s">
        <v>24888</v>
      </c>
      <c r="D557" t="s">
        <v>6</v>
      </c>
      <c r="E557" t="s">
        <v>24887</v>
      </c>
      <c r="F557" t="str">
        <f>INDEX(Schools!B:B,MATCH(schools[[#This Row],[Address]],Schools!H:H,))</f>
        <v>Dist</v>
      </c>
      <c r="G557">
        <v>41.989601</v>
      </c>
      <c r="H557">
        <v>-87.870362999999998</v>
      </c>
      <c r="I557">
        <v>1</v>
      </c>
      <c r="J557" t="s">
        <v>25824</v>
      </c>
      <c r="K557" t="s">
        <v>26350</v>
      </c>
      <c r="M557" t="s">
        <v>26351</v>
      </c>
      <c r="N557">
        <v>6101</v>
      </c>
      <c r="O557" t="s">
        <v>26352</v>
      </c>
      <c r="R557" t="s">
        <v>24888</v>
      </c>
      <c r="S557" t="s">
        <v>6</v>
      </c>
      <c r="T557" t="s">
        <v>1946</v>
      </c>
      <c r="U557">
        <v>60018</v>
      </c>
      <c r="V557" t="s">
        <v>25827</v>
      </c>
      <c r="W557" t="s">
        <v>13736</v>
      </c>
    </row>
    <row r="558" spans="1:23">
      <c r="A558">
        <v>557</v>
      </c>
      <c r="B558" t="s">
        <v>24889</v>
      </c>
      <c r="C558" t="s">
        <v>24888</v>
      </c>
      <c r="D558" t="s">
        <v>6</v>
      </c>
      <c r="E558" t="s">
        <v>24887</v>
      </c>
      <c r="F558" t="str">
        <f>INDEX(Schools!B:B,MATCH(schools[[#This Row],[Address]],Schools!H:H,))</f>
        <v>Dist</v>
      </c>
      <c r="G558">
        <v>41.989601</v>
      </c>
      <c r="H558">
        <v>-87.870362999999998</v>
      </c>
      <c r="I558">
        <v>1</v>
      </c>
      <c r="J558" t="s">
        <v>25824</v>
      </c>
      <c r="K558" t="s">
        <v>26350</v>
      </c>
      <c r="M558" t="s">
        <v>26351</v>
      </c>
      <c r="N558">
        <v>6101</v>
      </c>
      <c r="O558" t="s">
        <v>26352</v>
      </c>
      <c r="R558" t="s">
        <v>24888</v>
      </c>
      <c r="S558" t="s">
        <v>6</v>
      </c>
      <c r="T558" t="s">
        <v>1946</v>
      </c>
      <c r="U558">
        <v>60018</v>
      </c>
      <c r="V558" t="s">
        <v>25827</v>
      </c>
      <c r="W558" t="s">
        <v>13736</v>
      </c>
    </row>
    <row r="559" spans="1:23">
      <c r="A559">
        <v>558</v>
      </c>
      <c r="B559" t="s">
        <v>24886</v>
      </c>
      <c r="C559" t="s">
        <v>24583</v>
      </c>
      <c r="D559" t="s">
        <v>6</v>
      </c>
      <c r="E559" t="s">
        <v>24885</v>
      </c>
      <c r="F559" t="str">
        <f>INDEX(Schools!B:B,MATCH(schools[[#This Row],[Address]],Schools!H:H,))</f>
        <v>Dist</v>
      </c>
      <c r="G559">
        <v>41.974294</v>
      </c>
      <c r="H559">
        <v>-87.837529000000004</v>
      </c>
      <c r="I559">
        <v>1</v>
      </c>
      <c r="J559" t="s">
        <v>25824</v>
      </c>
      <c r="K559" t="s">
        <v>24886</v>
      </c>
      <c r="M559" t="s">
        <v>26353</v>
      </c>
      <c r="N559">
        <v>5200</v>
      </c>
      <c r="O559" t="s">
        <v>26281</v>
      </c>
      <c r="R559" t="s">
        <v>24583</v>
      </c>
      <c r="S559" t="s">
        <v>6</v>
      </c>
      <c r="T559" t="s">
        <v>1946</v>
      </c>
      <c r="U559">
        <v>60706</v>
      </c>
      <c r="V559" t="s">
        <v>25827</v>
      </c>
      <c r="W559" t="s">
        <v>13736</v>
      </c>
    </row>
    <row r="560" spans="1:23">
      <c r="A560">
        <v>559</v>
      </c>
      <c r="B560" t="s">
        <v>24886</v>
      </c>
      <c r="C560" t="s">
        <v>24583</v>
      </c>
      <c r="D560" t="s">
        <v>6</v>
      </c>
      <c r="E560" t="s">
        <v>24885</v>
      </c>
      <c r="F560" t="str">
        <f>INDEX(Schools!B:B,MATCH(schools[[#This Row],[Address]],Schools!H:H,))</f>
        <v>Dist</v>
      </c>
      <c r="G560">
        <v>41.974294</v>
      </c>
      <c r="H560">
        <v>-87.837529000000004</v>
      </c>
      <c r="I560">
        <v>1</v>
      </c>
      <c r="J560" t="s">
        <v>25824</v>
      </c>
      <c r="K560" t="s">
        <v>24886</v>
      </c>
      <c r="M560" t="s">
        <v>26353</v>
      </c>
      <c r="N560">
        <v>5200</v>
      </c>
      <c r="O560" t="s">
        <v>26281</v>
      </c>
      <c r="R560" t="s">
        <v>24583</v>
      </c>
      <c r="S560" t="s">
        <v>6</v>
      </c>
      <c r="T560" t="s">
        <v>1946</v>
      </c>
      <c r="U560">
        <v>60706</v>
      </c>
      <c r="V560" t="s">
        <v>25827</v>
      </c>
      <c r="W560" t="s">
        <v>13736</v>
      </c>
    </row>
    <row r="561" spans="1:23">
      <c r="A561">
        <v>560</v>
      </c>
      <c r="B561" t="s">
        <v>24882</v>
      </c>
      <c r="C561" t="s">
        <v>24583</v>
      </c>
      <c r="D561" t="s">
        <v>6</v>
      </c>
      <c r="E561" t="s">
        <v>24881</v>
      </c>
      <c r="F561" t="str">
        <f>INDEX(Schools!B:B,MATCH(schools[[#This Row],[Address]],Schools!H:H,))</f>
        <v>Dist</v>
      </c>
      <c r="G561">
        <v>41.966546999999998</v>
      </c>
      <c r="H561">
        <v>-87.831303000000005</v>
      </c>
      <c r="I561">
        <v>1</v>
      </c>
      <c r="J561" t="s">
        <v>25850</v>
      </c>
      <c r="K561" t="s">
        <v>24882</v>
      </c>
      <c r="M561" t="s">
        <v>26353</v>
      </c>
      <c r="N561">
        <v>8151</v>
      </c>
      <c r="O561" t="s">
        <v>26354</v>
      </c>
      <c r="R561" t="s">
        <v>24583</v>
      </c>
      <c r="S561" t="s">
        <v>6</v>
      </c>
      <c r="T561" t="s">
        <v>1946</v>
      </c>
      <c r="U561">
        <v>60706</v>
      </c>
      <c r="V561" t="s">
        <v>25827</v>
      </c>
      <c r="W561" t="s">
        <v>25853</v>
      </c>
    </row>
    <row r="562" spans="1:23">
      <c r="A562">
        <v>561</v>
      </c>
      <c r="B562" t="s">
        <v>24884</v>
      </c>
      <c r="C562" t="s">
        <v>24583</v>
      </c>
      <c r="D562" t="s">
        <v>6</v>
      </c>
      <c r="E562" t="s">
        <v>24883</v>
      </c>
      <c r="F562" t="str">
        <f>INDEX(Schools!B:B,MATCH(schools[[#This Row],[Address]],Schools!H:H,))</f>
        <v>Sch</v>
      </c>
      <c r="G562">
        <v>41.957517000000003</v>
      </c>
      <c r="H562">
        <v>-87.816507999999999</v>
      </c>
      <c r="I562">
        <v>1</v>
      </c>
      <c r="J562" t="s">
        <v>25824</v>
      </c>
      <c r="K562" t="s">
        <v>24884</v>
      </c>
      <c r="M562" t="s">
        <v>26353</v>
      </c>
      <c r="N562">
        <v>4251</v>
      </c>
      <c r="O562" t="s">
        <v>26355</v>
      </c>
      <c r="R562" t="s">
        <v>24583</v>
      </c>
      <c r="S562" t="s">
        <v>6</v>
      </c>
      <c r="T562" t="s">
        <v>1946</v>
      </c>
      <c r="U562">
        <v>60706</v>
      </c>
      <c r="V562" t="s">
        <v>25827</v>
      </c>
      <c r="W562" t="s">
        <v>13736</v>
      </c>
    </row>
    <row r="563" spans="1:23">
      <c r="A563">
        <v>562</v>
      </c>
      <c r="B563" t="s">
        <v>24882</v>
      </c>
      <c r="C563" t="s">
        <v>24583</v>
      </c>
      <c r="D563" t="s">
        <v>6</v>
      </c>
      <c r="E563" t="s">
        <v>24881</v>
      </c>
      <c r="F563" t="str">
        <f>INDEX(Schools!B:B,MATCH(schools[[#This Row],[Address]],Schools!H:H,))</f>
        <v>Dist</v>
      </c>
      <c r="G563">
        <v>41.966546999999998</v>
      </c>
      <c r="H563">
        <v>-87.831303000000005</v>
      </c>
      <c r="I563">
        <v>1</v>
      </c>
      <c r="J563" t="s">
        <v>25850</v>
      </c>
      <c r="K563" t="s">
        <v>24882</v>
      </c>
      <c r="M563" t="s">
        <v>26353</v>
      </c>
      <c r="N563">
        <v>8151</v>
      </c>
      <c r="O563" t="s">
        <v>26354</v>
      </c>
      <c r="R563" t="s">
        <v>24583</v>
      </c>
      <c r="S563" t="s">
        <v>6</v>
      </c>
      <c r="T563" t="s">
        <v>1946</v>
      </c>
      <c r="U563">
        <v>60706</v>
      </c>
      <c r="V563" t="s">
        <v>25827</v>
      </c>
      <c r="W563" t="s">
        <v>25853</v>
      </c>
    </row>
    <row r="564" spans="1:23">
      <c r="A564">
        <v>563</v>
      </c>
      <c r="B564" t="s">
        <v>24880</v>
      </c>
      <c r="C564" t="s">
        <v>24874</v>
      </c>
      <c r="D564" t="s">
        <v>6</v>
      </c>
      <c r="E564" t="s">
        <v>24878</v>
      </c>
      <c r="F564" t="str">
        <f>INDEX(Schools!B:B,MATCH(schools[[#This Row],[Address]],Schools!H:H,))</f>
        <v>Dist</v>
      </c>
      <c r="G564">
        <v>41.951338999999997</v>
      </c>
      <c r="H564">
        <v>-87.869855999999999</v>
      </c>
      <c r="I564">
        <v>1</v>
      </c>
      <c r="J564" t="s">
        <v>25850</v>
      </c>
      <c r="K564" t="s">
        <v>24880</v>
      </c>
      <c r="M564" t="s">
        <v>26356</v>
      </c>
      <c r="N564">
        <v>9760</v>
      </c>
      <c r="O564" t="s">
        <v>26357</v>
      </c>
      <c r="R564" t="s">
        <v>24874</v>
      </c>
      <c r="S564" t="s">
        <v>6</v>
      </c>
      <c r="T564" t="s">
        <v>1946</v>
      </c>
      <c r="U564">
        <v>60176</v>
      </c>
      <c r="V564" t="s">
        <v>25827</v>
      </c>
      <c r="W564" t="s">
        <v>25853</v>
      </c>
    </row>
    <row r="565" spans="1:23">
      <c r="A565">
        <v>564</v>
      </c>
      <c r="B565" t="s">
        <v>24879</v>
      </c>
      <c r="C565" t="s">
        <v>24874</v>
      </c>
      <c r="D565" t="s">
        <v>6</v>
      </c>
      <c r="E565" t="s">
        <v>24878</v>
      </c>
      <c r="F565" t="str">
        <f>INDEX(Schools!B:B,MATCH(schools[[#This Row],[Address]],Schools!H:H,))</f>
        <v>Sch</v>
      </c>
      <c r="G565">
        <v>41.951343000000001</v>
      </c>
      <c r="H565">
        <v>-87.869673000000006</v>
      </c>
      <c r="I565">
        <v>1</v>
      </c>
      <c r="J565" t="s">
        <v>25850</v>
      </c>
      <c r="K565" t="s">
        <v>24879</v>
      </c>
      <c r="M565" t="s">
        <v>26356</v>
      </c>
      <c r="N565">
        <v>9750</v>
      </c>
      <c r="O565" t="s">
        <v>26357</v>
      </c>
      <c r="R565" t="s">
        <v>24874</v>
      </c>
      <c r="S565" t="s">
        <v>6</v>
      </c>
      <c r="T565" t="s">
        <v>1946</v>
      </c>
      <c r="U565">
        <v>60176</v>
      </c>
      <c r="V565" t="s">
        <v>25827</v>
      </c>
      <c r="W565" t="s">
        <v>25853</v>
      </c>
    </row>
    <row r="566" spans="1:23">
      <c r="A566">
        <v>565</v>
      </c>
      <c r="B566" t="s">
        <v>24877</v>
      </c>
      <c r="C566" t="s">
        <v>24874</v>
      </c>
      <c r="D566" t="s">
        <v>6</v>
      </c>
      <c r="E566" t="s">
        <v>24876</v>
      </c>
      <c r="F566" t="str">
        <f>INDEX(Schools!B:B,MATCH(schools[[#This Row],[Address]],Schools!H:H,))</f>
        <v>Sch</v>
      </c>
      <c r="G566">
        <v>41.950127999999999</v>
      </c>
      <c r="H566">
        <v>-87.877584999999996</v>
      </c>
      <c r="I566">
        <v>1</v>
      </c>
      <c r="J566" t="s">
        <v>25824</v>
      </c>
      <c r="K566" t="s">
        <v>24877</v>
      </c>
      <c r="M566" t="s">
        <v>26356</v>
      </c>
      <c r="N566">
        <v>3945</v>
      </c>
      <c r="O566" t="s">
        <v>26358</v>
      </c>
      <c r="R566" t="s">
        <v>24874</v>
      </c>
      <c r="S566" t="s">
        <v>6</v>
      </c>
      <c r="T566" t="s">
        <v>1946</v>
      </c>
      <c r="U566">
        <v>60176</v>
      </c>
      <c r="V566" t="s">
        <v>25827</v>
      </c>
      <c r="W566" t="s">
        <v>13736</v>
      </c>
    </row>
    <row r="567" spans="1:23">
      <c r="A567">
        <v>566</v>
      </c>
      <c r="B567" t="s">
        <v>24875</v>
      </c>
      <c r="C567" t="s">
        <v>24874</v>
      </c>
      <c r="D567" t="s">
        <v>6</v>
      </c>
      <c r="E567" t="s">
        <v>24873</v>
      </c>
      <c r="F567" t="str">
        <f>INDEX(Schools!B:B,MATCH(schools[[#This Row],[Address]],Schools!H:H,))</f>
        <v>Sch</v>
      </c>
      <c r="G567">
        <v>41.966946999999998</v>
      </c>
      <c r="H567">
        <v>-87.868403000000001</v>
      </c>
      <c r="I567">
        <v>1</v>
      </c>
      <c r="J567" t="s">
        <v>25850</v>
      </c>
      <c r="K567" t="s">
        <v>24875</v>
      </c>
      <c r="M567" t="s">
        <v>26356</v>
      </c>
      <c r="N567">
        <v>4835</v>
      </c>
      <c r="O567" t="s">
        <v>26359</v>
      </c>
      <c r="R567" t="s">
        <v>24874</v>
      </c>
      <c r="S567" t="s">
        <v>6</v>
      </c>
      <c r="T567" t="s">
        <v>1946</v>
      </c>
      <c r="U567">
        <v>60176</v>
      </c>
      <c r="V567" t="s">
        <v>25827</v>
      </c>
      <c r="W567" t="s">
        <v>25853</v>
      </c>
    </row>
    <row r="568" spans="1:23">
      <c r="A568">
        <v>567</v>
      </c>
      <c r="B568" t="s">
        <v>17573</v>
      </c>
      <c r="C568" t="s">
        <v>17570</v>
      </c>
      <c r="D568" t="s">
        <v>6</v>
      </c>
      <c r="E568" t="s">
        <v>17572</v>
      </c>
      <c r="F568" t="str">
        <f>INDEX(Schools!B:B,MATCH(schools[[#This Row],[Address]],Schools!H:H,))</f>
        <v>Dist</v>
      </c>
      <c r="G568">
        <v>41.929662999999998</v>
      </c>
      <c r="H568">
        <v>-87.885542999999998</v>
      </c>
      <c r="I568">
        <v>1</v>
      </c>
      <c r="J568" t="s">
        <v>25824</v>
      </c>
      <c r="K568" t="s">
        <v>17573</v>
      </c>
      <c r="M568" t="s">
        <v>26360</v>
      </c>
      <c r="N568">
        <v>10401</v>
      </c>
      <c r="O568" t="s">
        <v>26028</v>
      </c>
      <c r="R568" t="s">
        <v>17570</v>
      </c>
      <c r="S568" t="s">
        <v>6</v>
      </c>
      <c r="T568" t="s">
        <v>1946</v>
      </c>
      <c r="U568">
        <v>60131</v>
      </c>
      <c r="V568" t="s">
        <v>25827</v>
      </c>
      <c r="W568" t="s">
        <v>13736</v>
      </c>
    </row>
    <row r="569" spans="1:23">
      <c r="A569">
        <v>568</v>
      </c>
      <c r="B569" t="s">
        <v>24872</v>
      </c>
      <c r="C569" t="s">
        <v>13599</v>
      </c>
      <c r="D569" t="s">
        <v>6</v>
      </c>
      <c r="E569" t="s">
        <v>24871</v>
      </c>
      <c r="F569" t="str">
        <f>INDEX(Schools!B:B,MATCH(schools[[#This Row],[Address]],Schools!H:H,))</f>
        <v>Sch</v>
      </c>
      <c r="G569">
        <v>41.925404999999998</v>
      </c>
      <c r="H569">
        <v>-87.887904000000006</v>
      </c>
      <c r="I569">
        <v>1</v>
      </c>
      <c r="J569" t="s">
        <v>25824</v>
      </c>
      <c r="K569" t="s">
        <v>24872</v>
      </c>
      <c r="M569" t="s">
        <v>26361</v>
      </c>
      <c r="N569">
        <v>2600</v>
      </c>
      <c r="O569" t="s">
        <v>26362</v>
      </c>
      <c r="R569" t="s">
        <v>13599</v>
      </c>
      <c r="S569" t="s">
        <v>6</v>
      </c>
      <c r="T569" t="s">
        <v>1946</v>
      </c>
      <c r="U569">
        <v>60164</v>
      </c>
      <c r="V569" t="s">
        <v>25827</v>
      </c>
      <c r="W569" t="s">
        <v>13736</v>
      </c>
    </row>
    <row r="570" spans="1:23">
      <c r="A570">
        <v>569</v>
      </c>
      <c r="B570" t="s">
        <v>24870</v>
      </c>
      <c r="C570" t="s">
        <v>13599</v>
      </c>
      <c r="D570" t="s">
        <v>6</v>
      </c>
      <c r="E570" t="s">
        <v>24869</v>
      </c>
      <c r="F570" t="str">
        <f>INDEX(Schools!B:B,MATCH(schools[[#This Row],[Address]],Schools!H:H,))</f>
        <v>Sch</v>
      </c>
      <c r="G570">
        <v>41.920447000000003</v>
      </c>
      <c r="H570">
        <v>-87.875235000000004</v>
      </c>
      <c r="I570">
        <v>1</v>
      </c>
      <c r="J570" t="s">
        <v>25824</v>
      </c>
      <c r="K570" t="s">
        <v>24870</v>
      </c>
      <c r="M570" t="s">
        <v>26361</v>
      </c>
      <c r="N570">
        <v>2250</v>
      </c>
      <c r="O570" t="s">
        <v>26141</v>
      </c>
      <c r="R570" t="s">
        <v>13599</v>
      </c>
      <c r="S570" t="s">
        <v>6</v>
      </c>
      <c r="T570" t="s">
        <v>1946</v>
      </c>
      <c r="U570">
        <v>60164</v>
      </c>
      <c r="V570" t="s">
        <v>25827</v>
      </c>
      <c r="W570" t="s">
        <v>13736</v>
      </c>
    </row>
    <row r="571" spans="1:23">
      <c r="A571">
        <v>570</v>
      </c>
      <c r="B571" t="s">
        <v>24868</v>
      </c>
      <c r="C571" t="s">
        <v>13559</v>
      </c>
      <c r="D571" t="s">
        <v>6</v>
      </c>
      <c r="E571" t="s">
        <v>24867</v>
      </c>
      <c r="F571" t="str">
        <f>INDEX(Schools!B:B,MATCH(schools[[#This Row],[Address]],Schools!H:H,))</f>
        <v>Sch</v>
      </c>
      <c r="G571">
        <v>41.919032999999999</v>
      </c>
      <c r="H571">
        <v>-87.898414000000002</v>
      </c>
      <c r="I571">
        <v>1</v>
      </c>
      <c r="J571" t="s">
        <v>25824</v>
      </c>
      <c r="K571" t="s">
        <v>24868</v>
      </c>
      <c r="M571" t="s">
        <v>26363</v>
      </c>
      <c r="N571">
        <v>533</v>
      </c>
      <c r="O571" t="s">
        <v>26364</v>
      </c>
      <c r="R571" t="s">
        <v>13559</v>
      </c>
      <c r="S571" t="s">
        <v>6</v>
      </c>
      <c r="T571" t="s">
        <v>1946</v>
      </c>
      <c r="U571">
        <v>60164</v>
      </c>
      <c r="V571" t="s">
        <v>25827</v>
      </c>
      <c r="W571" t="s">
        <v>13736</v>
      </c>
    </row>
    <row r="572" spans="1:23">
      <c r="A572">
        <v>571</v>
      </c>
      <c r="B572" t="s">
        <v>24866</v>
      </c>
      <c r="C572" t="s">
        <v>13559</v>
      </c>
      <c r="D572" t="s">
        <v>6</v>
      </c>
      <c r="E572" t="s">
        <v>24865</v>
      </c>
      <c r="F572" t="str">
        <f>INDEX(Schools!B:B,MATCH(schools[[#This Row],[Address]],Schools!H:H,))</f>
        <v>Sch</v>
      </c>
      <c r="G572">
        <v>41.928499000000002</v>
      </c>
      <c r="H572">
        <v>-87.906186000000005</v>
      </c>
      <c r="I572">
        <v>1</v>
      </c>
      <c r="J572" t="s">
        <v>25824</v>
      </c>
      <c r="K572" t="s">
        <v>24866</v>
      </c>
      <c r="M572" t="s">
        <v>26363</v>
      </c>
      <c r="N572">
        <v>99</v>
      </c>
      <c r="O572" t="s">
        <v>26365</v>
      </c>
      <c r="R572" t="s">
        <v>13559</v>
      </c>
      <c r="S572" t="s">
        <v>6</v>
      </c>
      <c r="T572" t="s">
        <v>1946</v>
      </c>
      <c r="U572">
        <v>60164</v>
      </c>
      <c r="V572" t="s">
        <v>25827</v>
      </c>
      <c r="W572" t="s">
        <v>13736</v>
      </c>
    </row>
    <row r="573" spans="1:23">
      <c r="A573">
        <v>572</v>
      </c>
      <c r="B573" t="s">
        <v>17573</v>
      </c>
      <c r="C573" t="s">
        <v>17570</v>
      </c>
      <c r="D573" t="s">
        <v>6</v>
      </c>
      <c r="E573" t="s">
        <v>17572</v>
      </c>
      <c r="F573" t="str">
        <f>INDEX(Schools!B:B,MATCH(schools[[#This Row],[Address]],Schools!H:H,))</f>
        <v>Dist</v>
      </c>
      <c r="G573">
        <v>41.929662999999998</v>
      </c>
      <c r="H573">
        <v>-87.885542999999998</v>
      </c>
      <c r="I573">
        <v>1</v>
      </c>
      <c r="J573" t="s">
        <v>25824</v>
      </c>
      <c r="K573" t="s">
        <v>17573</v>
      </c>
      <c r="M573" t="s">
        <v>26360</v>
      </c>
      <c r="N573">
        <v>10401</v>
      </c>
      <c r="O573" t="s">
        <v>26028</v>
      </c>
      <c r="R573" t="s">
        <v>17570</v>
      </c>
      <c r="S573" t="s">
        <v>6</v>
      </c>
      <c r="T573" t="s">
        <v>1946</v>
      </c>
      <c r="U573">
        <v>60131</v>
      </c>
      <c r="V573" t="s">
        <v>25827</v>
      </c>
      <c r="W573" t="s">
        <v>13736</v>
      </c>
    </row>
    <row r="574" spans="1:23">
      <c r="A574">
        <v>573</v>
      </c>
      <c r="B574" t="s">
        <v>24864</v>
      </c>
      <c r="C574" t="s">
        <v>24863</v>
      </c>
      <c r="D574" t="s">
        <v>6</v>
      </c>
      <c r="E574">
        <v>60164</v>
      </c>
      <c r="F574" t="str">
        <f>INDEX(Schools!B:B,MATCH(schools[[#This Row],[Address]],Schools!H:H,))</f>
        <v>Sch</v>
      </c>
      <c r="G574">
        <v>41.929003999999999</v>
      </c>
      <c r="H574">
        <v>-87.903136000000003</v>
      </c>
      <c r="I574">
        <v>0.83</v>
      </c>
      <c r="J574" t="s">
        <v>25850</v>
      </c>
      <c r="K574" t="s">
        <v>26366</v>
      </c>
      <c r="M574" t="s">
        <v>26363</v>
      </c>
      <c r="N574">
        <v>101</v>
      </c>
      <c r="O574" t="s">
        <v>26367</v>
      </c>
      <c r="R574" t="s">
        <v>13559</v>
      </c>
      <c r="S574" t="s">
        <v>6</v>
      </c>
      <c r="T574" t="s">
        <v>1946</v>
      </c>
      <c r="U574">
        <v>60164</v>
      </c>
      <c r="V574" t="s">
        <v>25827</v>
      </c>
      <c r="W574" t="s">
        <v>25853</v>
      </c>
    </row>
    <row r="575" spans="1:23">
      <c r="A575">
        <v>574</v>
      </c>
      <c r="B575" t="s">
        <v>24862</v>
      </c>
      <c r="C575" t="s">
        <v>17570</v>
      </c>
      <c r="D575" t="s">
        <v>6</v>
      </c>
      <c r="E575" t="s">
        <v>24861</v>
      </c>
      <c r="F575" t="str">
        <f>INDEX(Schools!B:B,MATCH(schools[[#This Row],[Address]],Schools!H:H,))</f>
        <v>Dist</v>
      </c>
      <c r="G575">
        <v>41.932321000000002</v>
      </c>
      <c r="H575">
        <v>-87.852772999999999</v>
      </c>
      <c r="I575">
        <v>1</v>
      </c>
      <c r="J575" t="s">
        <v>25824</v>
      </c>
      <c r="K575" t="s">
        <v>24862</v>
      </c>
      <c r="M575" t="s">
        <v>26360</v>
      </c>
      <c r="N575">
        <v>2915</v>
      </c>
      <c r="O575" t="s">
        <v>26072</v>
      </c>
      <c r="R575" t="s">
        <v>17570</v>
      </c>
      <c r="S575" t="s">
        <v>6</v>
      </c>
      <c r="T575" t="s">
        <v>1946</v>
      </c>
      <c r="U575">
        <v>60131</v>
      </c>
      <c r="V575" t="s">
        <v>25827</v>
      </c>
      <c r="W575" t="s">
        <v>13736</v>
      </c>
    </row>
    <row r="576" spans="1:23">
      <c r="A576">
        <v>575</v>
      </c>
      <c r="B576" t="s">
        <v>24860</v>
      </c>
      <c r="C576" t="s">
        <v>17570</v>
      </c>
      <c r="D576" t="s">
        <v>6</v>
      </c>
      <c r="E576" t="s">
        <v>24859</v>
      </c>
      <c r="F576" t="str">
        <f>INDEX(Schools!B:B,MATCH(schools[[#This Row],[Address]],Schools!H:H,))</f>
        <v>Sch</v>
      </c>
      <c r="G576">
        <v>41.930846000000003</v>
      </c>
      <c r="H576">
        <v>-87.866934000000001</v>
      </c>
      <c r="I576">
        <v>1</v>
      </c>
      <c r="J576" t="s">
        <v>25824</v>
      </c>
      <c r="K576" t="s">
        <v>24860</v>
      </c>
      <c r="M576" t="s">
        <v>26360</v>
      </c>
      <c r="N576">
        <v>2836</v>
      </c>
      <c r="O576" t="s">
        <v>26368</v>
      </c>
      <c r="R576" t="s">
        <v>17570</v>
      </c>
      <c r="S576" t="s">
        <v>6</v>
      </c>
      <c r="T576" t="s">
        <v>1946</v>
      </c>
      <c r="U576">
        <v>60131</v>
      </c>
      <c r="V576" t="s">
        <v>25827</v>
      </c>
      <c r="W576" t="s">
        <v>13736</v>
      </c>
    </row>
    <row r="577" spans="1:23">
      <c r="A577">
        <v>576</v>
      </c>
      <c r="B577" t="s">
        <v>24858</v>
      </c>
      <c r="C577" t="s">
        <v>17570</v>
      </c>
      <c r="D577" t="s">
        <v>6</v>
      </c>
      <c r="E577" t="s">
        <v>24857</v>
      </c>
      <c r="F577" t="str">
        <f>INDEX(Schools!B:B,MATCH(schools[[#This Row],[Address]],Schools!H:H,))</f>
        <v>Sch</v>
      </c>
      <c r="G577">
        <v>41.938491999999997</v>
      </c>
      <c r="H577">
        <v>-87.863174000000001</v>
      </c>
      <c r="I577">
        <v>1</v>
      </c>
      <c r="J577" t="s">
        <v>25850</v>
      </c>
      <c r="K577" t="s">
        <v>24858</v>
      </c>
      <c r="M577" t="s">
        <v>26360</v>
      </c>
      <c r="N577">
        <v>9500</v>
      </c>
      <c r="O577" t="s">
        <v>26369</v>
      </c>
      <c r="R577" t="s">
        <v>17570</v>
      </c>
      <c r="S577" t="s">
        <v>6</v>
      </c>
      <c r="T577" t="s">
        <v>1946</v>
      </c>
      <c r="U577">
        <v>60131</v>
      </c>
      <c r="V577" t="s">
        <v>25827</v>
      </c>
      <c r="W577" t="s">
        <v>25853</v>
      </c>
    </row>
    <row r="578" spans="1:23">
      <c r="A578">
        <v>577</v>
      </c>
      <c r="B578" t="s">
        <v>24856</v>
      </c>
      <c r="C578" t="s">
        <v>17570</v>
      </c>
      <c r="D578" t="s">
        <v>6</v>
      </c>
      <c r="E578" t="s">
        <v>24855</v>
      </c>
      <c r="F578" t="str">
        <f>INDEX(Schools!B:B,MATCH(schools[[#This Row],[Address]],Schools!H:H,))</f>
        <v>Sch</v>
      </c>
      <c r="G578">
        <v>41.922379999999997</v>
      </c>
      <c r="H578">
        <v>-87.869386000000006</v>
      </c>
      <c r="I578">
        <v>1</v>
      </c>
      <c r="J578" t="s">
        <v>25850</v>
      </c>
      <c r="K578" t="s">
        <v>24856</v>
      </c>
      <c r="M578" t="s">
        <v>26360</v>
      </c>
      <c r="N578">
        <v>9750</v>
      </c>
      <c r="O578" t="s">
        <v>26370</v>
      </c>
      <c r="R578" t="s">
        <v>17570</v>
      </c>
      <c r="S578" t="s">
        <v>6</v>
      </c>
      <c r="T578" t="s">
        <v>1946</v>
      </c>
      <c r="U578">
        <v>60131</v>
      </c>
      <c r="V578" t="s">
        <v>25827</v>
      </c>
      <c r="W578" t="s">
        <v>25853</v>
      </c>
    </row>
    <row r="579" spans="1:23">
      <c r="A579">
        <v>578</v>
      </c>
      <c r="B579" t="s">
        <v>24854</v>
      </c>
      <c r="C579" t="s">
        <v>17570</v>
      </c>
      <c r="D579" t="s">
        <v>6</v>
      </c>
      <c r="E579" t="s">
        <v>24853</v>
      </c>
      <c r="F579" t="str">
        <f>INDEX(Schools!B:B,MATCH(schools[[#This Row],[Address]],Schools!H:H,))</f>
        <v>Sch</v>
      </c>
      <c r="G579">
        <v>41.930368000000001</v>
      </c>
      <c r="H579">
        <v>-87.867840000000001</v>
      </c>
      <c r="I579">
        <v>1</v>
      </c>
      <c r="J579" t="s">
        <v>25850</v>
      </c>
      <c r="K579" t="s">
        <v>24854</v>
      </c>
      <c r="M579" t="s">
        <v>26360</v>
      </c>
      <c r="N579">
        <v>2838</v>
      </c>
      <c r="O579" t="s">
        <v>26371</v>
      </c>
      <c r="R579" t="s">
        <v>17570</v>
      </c>
      <c r="S579" t="s">
        <v>6</v>
      </c>
      <c r="T579" t="s">
        <v>1946</v>
      </c>
      <c r="U579">
        <v>60131</v>
      </c>
      <c r="V579" t="s">
        <v>25827</v>
      </c>
      <c r="W579" t="s">
        <v>25853</v>
      </c>
    </row>
    <row r="580" spans="1:23">
      <c r="A580">
        <v>579</v>
      </c>
      <c r="B580" t="s">
        <v>24852</v>
      </c>
      <c r="C580" t="s">
        <v>17236</v>
      </c>
      <c r="D580" t="s">
        <v>6</v>
      </c>
      <c r="E580" t="s">
        <v>24851</v>
      </c>
      <c r="F580" t="str">
        <f>INDEX(Schools!B:B,MATCH(schools[[#This Row],[Address]],Schools!H:H,))</f>
        <v>Dist</v>
      </c>
      <c r="G580">
        <v>41.921801000000002</v>
      </c>
      <c r="H580">
        <v>-87.846537999999995</v>
      </c>
      <c r="I580">
        <v>1</v>
      </c>
      <c r="J580" t="s">
        <v>25824</v>
      </c>
      <c r="K580" t="s">
        <v>24852</v>
      </c>
      <c r="M580" t="s">
        <v>26372</v>
      </c>
      <c r="N580">
        <v>8931</v>
      </c>
      <c r="O580" t="s">
        <v>26370</v>
      </c>
      <c r="R580" t="s">
        <v>17236</v>
      </c>
      <c r="S580" t="s">
        <v>6</v>
      </c>
      <c r="T580" t="s">
        <v>1946</v>
      </c>
      <c r="U580">
        <v>60171</v>
      </c>
      <c r="V580" t="s">
        <v>25827</v>
      </c>
      <c r="W580" t="s">
        <v>13736</v>
      </c>
    </row>
    <row r="581" spans="1:23">
      <c r="A581">
        <v>580</v>
      </c>
      <c r="B581" t="s">
        <v>24852</v>
      </c>
      <c r="C581" t="s">
        <v>17236</v>
      </c>
      <c r="D581" t="s">
        <v>6</v>
      </c>
      <c r="E581" t="s">
        <v>24851</v>
      </c>
      <c r="F581" t="str">
        <f>INDEX(Schools!B:B,MATCH(schools[[#This Row],[Address]],Schools!H:H,))</f>
        <v>Dist</v>
      </c>
      <c r="G581">
        <v>41.921801000000002</v>
      </c>
      <c r="H581">
        <v>-87.846537999999995</v>
      </c>
      <c r="I581">
        <v>1</v>
      </c>
      <c r="J581" t="s">
        <v>25824</v>
      </c>
      <c r="K581" t="s">
        <v>24852</v>
      </c>
      <c r="M581" t="s">
        <v>26372</v>
      </c>
      <c r="N581">
        <v>8931</v>
      </c>
      <c r="O581" t="s">
        <v>26370</v>
      </c>
      <c r="R581" t="s">
        <v>17236</v>
      </c>
      <c r="S581" t="s">
        <v>6</v>
      </c>
      <c r="T581" t="s">
        <v>1946</v>
      </c>
      <c r="U581">
        <v>60171</v>
      </c>
      <c r="V581" t="s">
        <v>25827</v>
      </c>
      <c r="W581" t="s">
        <v>13736</v>
      </c>
    </row>
    <row r="582" spans="1:23">
      <c r="A582">
        <v>581</v>
      </c>
      <c r="B582" t="s">
        <v>24850</v>
      </c>
      <c r="C582" t="s">
        <v>17236</v>
      </c>
      <c r="D582" t="s">
        <v>6</v>
      </c>
      <c r="E582" t="s">
        <v>24849</v>
      </c>
      <c r="F582" t="str">
        <f>INDEX(Schools!B:B,MATCH(schools[[#This Row],[Address]],Schools!H:H,))</f>
        <v>Dist</v>
      </c>
      <c r="G582">
        <v>41.928179</v>
      </c>
      <c r="H582">
        <v>-87.836523999999997</v>
      </c>
      <c r="I582">
        <v>1</v>
      </c>
      <c r="J582" t="s">
        <v>25824</v>
      </c>
      <c r="K582" t="s">
        <v>24850</v>
      </c>
      <c r="M582" t="s">
        <v>26372</v>
      </c>
      <c r="N582">
        <v>2650</v>
      </c>
      <c r="O582" t="s">
        <v>26373</v>
      </c>
      <c r="R582" t="s">
        <v>17236</v>
      </c>
      <c r="S582" t="s">
        <v>6</v>
      </c>
      <c r="T582" t="s">
        <v>1946</v>
      </c>
      <c r="U582">
        <v>60171</v>
      </c>
      <c r="V582" t="s">
        <v>25827</v>
      </c>
      <c r="W582" t="s">
        <v>13736</v>
      </c>
    </row>
    <row r="583" spans="1:23">
      <c r="A583">
        <v>582</v>
      </c>
      <c r="B583" t="s">
        <v>24850</v>
      </c>
      <c r="C583" t="s">
        <v>17236</v>
      </c>
      <c r="D583" t="s">
        <v>6</v>
      </c>
      <c r="E583" t="s">
        <v>24849</v>
      </c>
      <c r="F583" t="str">
        <f>INDEX(Schools!B:B,MATCH(schools[[#This Row],[Address]],Schools!H:H,))</f>
        <v>Dist</v>
      </c>
      <c r="G583">
        <v>41.928179</v>
      </c>
      <c r="H583">
        <v>-87.836523999999997</v>
      </c>
      <c r="I583">
        <v>1</v>
      </c>
      <c r="J583" t="s">
        <v>25824</v>
      </c>
      <c r="K583" t="s">
        <v>24850</v>
      </c>
      <c r="M583" t="s">
        <v>26372</v>
      </c>
      <c r="N583">
        <v>2650</v>
      </c>
      <c r="O583" t="s">
        <v>26373</v>
      </c>
      <c r="R583" t="s">
        <v>17236</v>
      </c>
      <c r="S583" t="s">
        <v>6</v>
      </c>
      <c r="T583" t="s">
        <v>1946</v>
      </c>
      <c r="U583">
        <v>60171</v>
      </c>
      <c r="V583" t="s">
        <v>25827</v>
      </c>
      <c r="W583" t="s">
        <v>13736</v>
      </c>
    </row>
    <row r="584" spans="1:23">
      <c r="A584">
        <v>583</v>
      </c>
      <c r="B584" t="s">
        <v>24848</v>
      </c>
      <c r="C584" t="s">
        <v>24847</v>
      </c>
      <c r="D584" t="s">
        <v>6</v>
      </c>
      <c r="E584" t="s">
        <v>24846</v>
      </c>
      <c r="F584" t="str">
        <f>INDEX(Schools!B:B,MATCH(schools[[#This Row],[Address]],Schools!H:H,))</f>
        <v>Dist</v>
      </c>
      <c r="G584">
        <v>41.964955000000003</v>
      </c>
      <c r="H584">
        <v>-87.798214999999999</v>
      </c>
      <c r="I584">
        <v>1</v>
      </c>
      <c r="J584" t="s">
        <v>25824</v>
      </c>
      <c r="K584" t="s">
        <v>24848</v>
      </c>
      <c r="M584" t="s">
        <v>26374</v>
      </c>
      <c r="N584">
        <v>4600</v>
      </c>
      <c r="O584" t="s">
        <v>26375</v>
      </c>
      <c r="R584" t="s">
        <v>24847</v>
      </c>
      <c r="S584" t="s">
        <v>6</v>
      </c>
      <c r="T584" t="s">
        <v>1946</v>
      </c>
      <c r="U584">
        <v>60706</v>
      </c>
      <c r="V584" t="s">
        <v>25827</v>
      </c>
      <c r="W584" t="s">
        <v>13736</v>
      </c>
    </row>
    <row r="585" spans="1:23">
      <c r="A585">
        <v>584</v>
      </c>
      <c r="B585" t="s">
        <v>24848</v>
      </c>
      <c r="C585" t="s">
        <v>24847</v>
      </c>
      <c r="D585" t="s">
        <v>6</v>
      </c>
      <c r="E585" t="s">
        <v>24846</v>
      </c>
      <c r="F585" t="str">
        <f>INDEX(Schools!B:B,MATCH(schools[[#This Row],[Address]],Schools!H:H,))</f>
        <v>Dist</v>
      </c>
      <c r="G585">
        <v>41.964955000000003</v>
      </c>
      <c r="H585">
        <v>-87.798214999999999</v>
      </c>
      <c r="I585">
        <v>1</v>
      </c>
      <c r="J585" t="s">
        <v>25824</v>
      </c>
      <c r="K585" t="s">
        <v>24848</v>
      </c>
      <c r="M585" t="s">
        <v>26374</v>
      </c>
      <c r="N585">
        <v>4600</v>
      </c>
      <c r="O585" t="s">
        <v>26375</v>
      </c>
      <c r="R585" t="s">
        <v>24847</v>
      </c>
      <c r="S585" t="s">
        <v>6</v>
      </c>
      <c r="T585" t="s">
        <v>1946</v>
      </c>
      <c r="U585">
        <v>60706</v>
      </c>
      <c r="V585" t="s">
        <v>25827</v>
      </c>
      <c r="W585" t="s">
        <v>13736</v>
      </c>
    </row>
    <row r="586" spans="1:23">
      <c r="A586">
        <v>585</v>
      </c>
      <c r="B586" t="s">
        <v>24845</v>
      </c>
      <c r="C586" t="s">
        <v>24834</v>
      </c>
      <c r="D586" t="s">
        <v>6</v>
      </c>
      <c r="E586" t="s">
        <v>24844</v>
      </c>
      <c r="F586" t="str">
        <f>INDEX(Schools!B:B,MATCH(schools[[#This Row],[Address]],Schools!H:H,))</f>
        <v>Dist</v>
      </c>
      <c r="G586">
        <v>41.892515000000003</v>
      </c>
      <c r="H586">
        <v>-87.903266000000002</v>
      </c>
      <c r="I586">
        <v>1</v>
      </c>
      <c r="J586" t="s">
        <v>25850</v>
      </c>
      <c r="K586" t="s">
        <v>24845</v>
      </c>
      <c r="M586" t="s">
        <v>26376</v>
      </c>
      <c r="N586">
        <v>1200</v>
      </c>
      <c r="O586" t="s">
        <v>26159</v>
      </c>
      <c r="R586" t="s">
        <v>24834</v>
      </c>
      <c r="S586" t="s">
        <v>6</v>
      </c>
      <c r="T586" t="s">
        <v>1946</v>
      </c>
      <c r="U586">
        <v>60163</v>
      </c>
      <c r="V586" t="s">
        <v>25827</v>
      </c>
      <c r="W586" t="s">
        <v>25853</v>
      </c>
    </row>
    <row r="587" spans="1:23">
      <c r="A587">
        <v>586</v>
      </c>
      <c r="B587" t="s">
        <v>24843</v>
      </c>
      <c r="C587" t="s">
        <v>24834</v>
      </c>
      <c r="D587" t="s">
        <v>6</v>
      </c>
      <c r="E587" t="s">
        <v>24842</v>
      </c>
      <c r="F587" t="str">
        <f>INDEX(Schools!B:B,MATCH(schools[[#This Row],[Address]],Schools!H:H,))</f>
        <v>Sch</v>
      </c>
      <c r="G587">
        <v>41.890785999999999</v>
      </c>
      <c r="H587">
        <v>-87.903456000000006</v>
      </c>
      <c r="I587">
        <v>1</v>
      </c>
      <c r="J587" t="s">
        <v>25850</v>
      </c>
      <c r="K587" t="s">
        <v>24843</v>
      </c>
      <c r="M587" t="s">
        <v>26376</v>
      </c>
      <c r="N587">
        <v>1310</v>
      </c>
      <c r="O587" t="s">
        <v>26159</v>
      </c>
      <c r="R587" t="s">
        <v>24834</v>
      </c>
      <c r="S587" t="s">
        <v>6</v>
      </c>
      <c r="T587" t="s">
        <v>1946</v>
      </c>
      <c r="U587">
        <v>60163</v>
      </c>
      <c r="V587" t="s">
        <v>25827</v>
      </c>
      <c r="W587" t="s">
        <v>25853</v>
      </c>
    </row>
    <row r="588" spans="1:23">
      <c r="A588">
        <v>587</v>
      </c>
      <c r="B588" t="s">
        <v>24841</v>
      </c>
      <c r="C588" t="s">
        <v>13559</v>
      </c>
      <c r="D588" t="s">
        <v>6</v>
      </c>
      <c r="E588" t="s">
        <v>24840</v>
      </c>
      <c r="F588" t="str">
        <f>INDEX(Schools!B:B,MATCH(schools[[#This Row],[Address]],Schools!H:H,))</f>
        <v>Sch</v>
      </c>
      <c r="G588">
        <v>41.903368</v>
      </c>
      <c r="H588">
        <v>-87.902061000000003</v>
      </c>
      <c r="I588">
        <v>1</v>
      </c>
      <c r="J588" t="s">
        <v>25824</v>
      </c>
      <c r="K588" t="s">
        <v>24841</v>
      </c>
      <c r="M588" t="s">
        <v>26363</v>
      </c>
      <c r="N588">
        <v>202</v>
      </c>
      <c r="O588" t="s">
        <v>26377</v>
      </c>
      <c r="R588" t="s">
        <v>13559</v>
      </c>
      <c r="S588" t="s">
        <v>6</v>
      </c>
      <c r="T588" t="s">
        <v>1946</v>
      </c>
      <c r="U588">
        <v>60164</v>
      </c>
      <c r="V588" t="s">
        <v>25827</v>
      </c>
      <c r="W588" t="s">
        <v>13736</v>
      </c>
    </row>
    <row r="589" spans="1:23">
      <c r="A589">
        <v>588</v>
      </c>
      <c r="B589" t="s">
        <v>24839</v>
      </c>
      <c r="C589" t="s">
        <v>16734</v>
      </c>
      <c r="D589" t="s">
        <v>6</v>
      </c>
      <c r="E589" t="s">
        <v>24838</v>
      </c>
      <c r="F589" t="str">
        <f>INDEX(Schools!B:B,MATCH(schools[[#This Row],[Address]],Schools!H:H,))</f>
        <v>Sch</v>
      </c>
      <c r="G589">
        <v>41.887704999999997</v>
      </c>
      <c r="H589">
        <v>-87.888811000000004</v>
      </c>
      <c r="I589">
        <v>1</v>
      </c>
      <c r="J589" t="s">
        <v>25824</v>
      </c>
      <c r="K589" t="s">
        <v>26378</v>
      </c>
      <c r="M589" t="s">
        <v>26379</v>
      </c>
      <c r="N589">
        <v>225</v>
      </c>
      <c r="O589" t="s">
        <v>26380</v>
      </c>
      <c r="R589" t="s">
        <v>16734</v>
      </c>
      <c r="S589" t="s">
        <v>6</v>
      </c>
      <c r="T589" t="s">
        <v>1946</v>
      </c>
      <c r="U589">
        <v>60104</v>
      </c>
      <c r="V589" t="s">
        <v>25827</v>
      </c>
      <c r="W589" t="s">
        <v>13736</v>
      </c>
    </row>
    <row r="590" spans="1:23">
      <c r="A590">
        <v>589</v>
      </c>
      <c r="B590" t="s">
        <v>24837</v>
      </c>
      <c r="C590" t="s">
        <v>13559</v>
      </c>
      <c r="D590" t="s">
        <v>6</v>
      </c>
      <c r="E590" t="s">
        <v>24836</v>
      </c>
      <c r="F590" t="str">
        <f>INDEX(Schools!B:B,MATCH(schools[[#This Row],[Address]],Schools!H:H,))</f>
        <v>Sch</v>
      </c>
      <c r="G590">
        <v>41.904482999999999</v>
      </c>
      <c r="H590">
        <v>-87.902787000000004</v>
      </c>
      <c r="I590">
        <v>1</v>
      </c>
      <c r="J590" t="s">
        <v>25824</v>
      </c>
      <c r="K590" t="s">
        <v>24837</v>
      </c>
      <c r="M590" t="s">
        <v>26363</v>
      </c>
      <c r="N590">
        <v>123</v>
      </c>
      <c r="O590" t="s">
        <v>26131</v>
      </c>
      <c r="R590" t="s">
        <v>13559</v>
      </c>
      <c r="S590" t="s">
        <v>6</v>
      </c>
      <c r="T590" t="s">
        <v>1946</v>
      </c>
      <c r="U590">
        <v>60164</v>
      </c>
      <c r="V590" t="s">
        <v>25827</v>
      </c>
      <c r="W590" t="s">
        <v>13736</v>
      </c>
    </row>
    <row r="591" spans="1:23">
      <c r="A591">
        <v>590</v>
      </c>
      <c r="B591" t="s">
        <v>24835</v>
      </c>
      <c r="C591" t="s">
        <v>24834</v>
      </c>
      <c r="D591" t="s">
        <v>6</v>
      </c>
      <c r="E591" t="s">
        <v>24833</v>
      </c>
      <c r="F591" t="str">
        <f>INDEX(Schools!B:B,MATCH(schools[[#This Row],[Address]],Schools!H:H,))</f>
        <v>Sch</v>
      </c>
      <c r="G591">
        <v>41.888942999999998</v>
      </c>
      <c r="H591">
        <v>-87.904122999999998</v>
      </c>
      <c r="I591">
        <v>0.9</v>
      </c>
      <c r="J591" t="s">
        <v>25860</v>
      </c>
      <c r="K591" t="s">
        <v>26381</v>
      </c>
      <c r="M591" t="s">
        <v>26376</v>
      </c>
      <c r="N591">
        <v>5413</v>
      </c>
      <c r="O591" t="s">
        <v>26382</v>
      </c>
      <c r="R591" t="s">
        <v>24834</v>
      </c>
      <c r="S591" t="s">
        <v>6</v>
      </c>
      <c r="T591" t="s">
        <v>1946</v>
      </c>
      <c r="U591">
        <v>60163</v>
      </c>
      <c r="V591" t="s">
        <v>25827</v>
      </c>
      <c r="W591" t="s">
        <v>13736</v>
      </c>
    </row>
    <row r="592" spans="1:23">
      <c r="A592">
        <v>591</v>
      </c>
      <c r="B592" t="s">
        <v>24832</v>
      </c>
      <c r="C592" t="s">
        <v>13559</v>
      </c>
      <c r="D592" t="s">
        <v>6</v>
      </c>
      <c r="E592" t="s">
        <v>24831</v>
      </c>
      <c r="F592" t="str">
        <f>INDEX(Schools!B:B,MATCH(schools[[#This Row],[Address]],Schools!H:H,))</f>
        <v>Sch</v>
      </c>
      <c r="G592">
        <v>41.912745999999999</v>
      </c>
      <c r="H592">
        <v>-87.890522000000004</v>
      </c>
      <c r="I592">
        <v>1</v>
      </c>
      <c r="J592" t="s">
        <v>25824</v>
      </c>
      <c r="K592" t="s">
        <v>26383</v>
      </c>
      <c r="M592" t="s">
        <v>26363</v>
      </c>
      <c r="N592">
        <v>338</v>
      </c>
      <c r="O592" t="s">
        <v>26384</v>
      </c>
      <c r="R592" t="s">
        <v>13559</v>
      </c>
      <c r="S592" t="s">
        <v>6</v>
      </c>
      <c r="T592" t="s">
        <v>1946</v>
      </c>
      <c r="U592">
        <v>60164</v>
      </c>
      <c r="V592" t="s">
        <v>25827</v>
      </c>
      <c r="W592" t="s">
        <v>13736</v>
      </c>
    </row>
    <row r="593" spans="1:23">
      <c r="A593">
        <v>592</v>
      </c>
      <c r="B593" t="s">
        <v>24830</v>
      </c>
      <c r="C593" t="s">
        <v>16734</v>
      </c>
      <c r="D593" t="s">
        <v>6</v>
      </c>
      <c r="E593" t="s">
        <v>24829</v>
      </c>
      <c r="F593" t="str">
        <f>INDEX(Schools!B:B,MATCH(schools[[#This Row],[Address]],Schools!H:H,))</f>
        <v>Dist</v>
      </c>
      <c r="G593">
        <v>41.880249999999997</v>
      </c>
      <c r="H593">
        <v>-87.873698000000005</v>
      </c>
      <c r="I593">
        <v>1</v>
      </c>
      <c r="J593" t="s">
        <v>25824</v>
      </c>
      <c r="K593" t="s">
        <v>24830</v>
      </c>
      <c r="M593" t="s">
        <v>26379</v>
      </c>
      <c r="N593">
        <v>640</v>
      </c>
      <c r="O593" t="s">
        <v>26385</v>
      </c>
      <c r="R593" t="s">
        <v>16734</v>
      </c>
      <c r="S593" t="s">
        <v>6</v>
      </c>
      <c r="T593" t="s">
        <v>1946</v>
      </c>
      <c r="U593">
        <v>60104</v>
      </c>
      <c r="V593" t="s">
        <v>25827</v>
      </c>
      <c r="W593" t="s">
        <v>13736</v>
      </c>
    </row>
    <row r="594" spans="1:23">
      <c r="A594">
        <v>593</v>
      </c>
      <c r="B594" t="s">
        <v>24828</v>
      </c>
      <c r="C594" t="s">
        <v>16734</v>
      </c>
      <c r="D594" t="s">
        <v>6</v>
      </c>
      <c r="E594" t="s">
        <v>24827</v>
      </c>
      <c r="F594" t="str">
        <f>INDEX(Schools!B:B,MATCH(schools[[#This Row],[Address]],Schools!H:H,))</f>
        <v>Sch</v>
      </c>
      <c r="G594">
        <v>41.885275</v>
      </c>
      <c r="H594">
        <v>-87.864575000000002</v>
      </c>
      <c r="I594">
        <v>1</v>
      </c>
      <c r="J594" t="s">
        <v>25824</v>
      </c>
      <c r="K594" t="s">
        <v>24828</v>
      </c>
      <c r="M594" t="s">
        <v>26379</v>
      </c>
      <c r="N594">
        <v>2500</v>
      </c>
      <c r="O594" t="s">
        <v>26189</v>
      </c>
      <c r="R594" t="s">
        <v>16734</v>
      </c>
      <c r="S594" t="s">
        <v>6</v>
      </c>
      <c r="T594" t="s">
        <v>1946</v>
      </c>
      <c r="U594">
        <v>60104</v>
      </c>
      <c r="V594" t="s">
        <v>25827</v>
      </c>
      <c r="W594" t="s">
        <v>13736</v>
      </c>
    </row>
    <row r="595" spans="1:23">
      <c r="A595">
        <v>594</v>
      </c>
      <c r="B595" t="s">
        <v>24826</v>
      </c>
      <c r="C595" t="s">
        <v>13599</v>
      </c>
      <c r="D595" t="s">
        <v>6</v>
      </c>
      <c r="E595" t="s">
        <v>24825</v>
      </c>
      <c r="F595" t="str">
        <f>INDEX(Schools!B:B,MATCH(schools[[#This Row],[Address]],Schools!H:H,))</f>
        <v>Sch</v>
      </c>
      <c r="G595">
        <v>41.898516999999998</v>
      </c>
      <c r="H595">
        <v>-87.875449000000003</v>
      </c>
      <c r="I595">
        <v>1</v>
      </c>
      <c r="J595" t="s">
        <v>25824</v>
      </c>
      <c r="K595" t="s">
        <v>24826</v>
      </c>
      <c r="M595" t="s">
        <v>26386</v>
      </c>
      <c r="N595">
        <v>1300</v>
      </c>
      <c r="O595" t="s">
        <v>26387</v>
      </c>
      <c r="R595" t="s">
        <v>13599</v>
      </c>
      <c r="S595" t="s">
        <v>6</v>
      </c>
      <c r="T595" t="s">
        <v>1946</v>
      </c>
      <c r="U595">
        <v>60160</v>
      </c>
      <c r="V595" t="s">
        <v>25827</v>
      </c>
      <c r="W595" t="s">
        <v>13736</v>
      </c>
    </row>
    <row r="596" spans="1:23">
      <c r="A596">
        <v>595</v>
      </c>
      <c r="B596" t="s">
        <v>24824</v>
      </c>
      <c r="C596" t="s">
        <v>16734</v>
      </c>
      <c r="D596" t="s">
        <v>6</v>
      </c>
      <c r="E596" t="s">
        <v>24823</v>
      </c>
      <c r="F596" t="str">
        <f>INDEX(Schools!B:B,MATCH(schools[[#This Row],[Address]],Schools!H:H,))</f>
        <v>Sch</v>
      </c>
      <c r="G596">
        <v>41.874003999999999</v>
      </c>
      <c r="H596">
        <v>-87.874857000000006</v>
      </c>
      <c r="I596">
        <v>1</v>
      </c>
      <c r="J596" t="s">
        <v>25824</v>
      </c>
      <c r="K596" t="s">
        <v>24824</v>
      </c>
      <c r="M596" t="s">
        <v>26379</v>
      </c>
      <c r="N596">
        <v>3420</v>
      </c>
      <c r="O596" t="s">
        <v>26388</v>
      </c>
      <c r="R596" t="s">
        <v>16734</v>
      </c>
      <c r="S596" t="s">
        <v>6</v>
      </c>
      <c r="T596" t="s">
        <v>1946</v>
      </c>
      <c r="U596">
        <v>60104</v>
      </c>
      <c r="V596" t="s">
        <v>25827</v>
      </c>
      <c r="W596" t="s">
        <v>13736</v>
      </c>
    </row>
    <row r="597" spans="1:23">
      <c r="A597">
        <v>596</v>
      </c>
      <c r="B597" t="s">
        <v>24822</v>
      </c>
      <c r="C597" t="s">
        <v>16734</v>
      </c>
      <c r="D597" t="s">
        <v>6</v>
      </c>
      <c r="E597" t="s">
        <v>24821</v>
      </c>
      <c r="F597" t="str">
        <f>INDEX(Schools!B:B,MATCH(schools[[#This Row],[Address]],Schools!H:H,))</f>
        <v>Sch</v>
      </c>
      <c r="G597">
        <v>41.885213999999998</v>
      </c>
      <c r="H597">
        <v>-87.874161999999998</v>
      </c>
      <c r="I597">
        <v>1</v>
      </c>
      <c r="J597" t="s">
        <v>25824</v>
      </c>
      <c r="K597" t="s">
        <v>24822</v>
      </c>
      <c r="M597" t="s">
        <v>26379</v>
      </c>
      <c r="N597">
        <v>3317</v>
      </c>
      <c r="O597" t="s">
        <v>26389</v>
      </c>
      <c r="R597" t="s">
        <v>16734</v>
      </c>
      <c r="S597" t="s">
        <v>6</v>
      </c>
      <c r="T597" t="s">
        <v>1946</v>
      </c>
      <c r="U597">
        <v>60104</v>
      </c>
      <c r="V597" t="s">
        <v>25827</v>
      </c>
      <c r="W597" t="s">
        <v>13736</v>
      </c>
    </row>
    <row r="598" spans="1:23">
      <c r="A598">
        <v>597</v>
      </c>
      <c r="B598" t="s">
        <v>24820</v>
      </c>
      <c r="C598" t="s">
        <v>16734</v>
      </c>
      <c r="D598" t="s">
        <v>6</v>
      </c>
      <c r="E598" t="s">
        <v>24819</v>
      </c>
      <c r="F598" t="str">
        <f>INDEX(Schools!B:B,MATCH(schools[[#This Row],[Address]],Schools!H:H,))</f>
        <v>Sch</v>
      </c>
      <c r="G598">
        <v>41.886142</v>
      </c>
      <c r="H598">
        <v>-87.864259000000004</v>
      </c>
      <c r="I598">
        <v>1</v>
      </c>
      <c r="J598" t="s">
        <v>25824</v>
      </c>
      <c r="K598" t="s">
        <v>24820</v>
      </c>
      <c r="M598" t="s">
        <v>26379</v>
      </c>
      <c r="N598">
        <v>2501</v>
      </c>
      <c r="O598" t="s">
        <v>26189</v>
      </c>
      <c r="R598" t="s">
        <v>16734</v>
      </c>
      <c r="S598" t="s">
        <v>6</v>
      </c>
      <c r="T598" t="s">
        <v>1946</v>
      </c>
      <c r="U598">
        <v>60104</v>
      </c>
      <c r="V598" t="s">
        <v>25827</v>
      </c>
      <c r="W598" t="s">
        <v>13736</v>
      </c>
    </row>
    <row r="599" spans="1:23">
      <c r="A599">
        <v>598</v>
      </c>
      <c r="B599" t="s">
        <v>24818</v>
      </c>
      <c r="C599" t="s">
        <v>24817</v>
      </c>
      <c r="D599" t="s">
        <v>6</v>
      </c>
      <c r="E599" t="s">
        <v>24816</v>
      </c>
      <c r="F599" t="str">
        <f>INDEX(Schools!B:B,MATCH(schools[[#This Row],[Address]],Schools!H:H,))</f>
        <v>Sch</v>
      </c>
      <c r="G599">
        <v>41.905769999999997</v>
      </c>
      <c r="H599">
        <v>-87.877313000000001</v>
      </c>
      <c r="I599">
        <v>1</v>
      </c>
      <c r="J599" t="s">
        <v>25824</v>
      </c>
      <c r="K599" t="s">
        <v>24818</v>
      </c>
      <c r="M599" t="s">
        <v>26390</v>
      </c>
      <c r="N599">
        <v>1801</v>
      </c>
      <c r="O599" t="s">
        <v>26391</v>
      </c>
      <c r="R599" t="s">
        <v>24817</v>
      </c>
      <c r="S599" t="s">
        <v>6</v>
      </c>
      <c r="T599" t="s">
        <v>1946</v>
      </c>
      <c r="U599">
        <v>60165</v>
      </c>
      <c r="V599" t="s">
        <v>25827</v>
      </c>
      <c r="W599" t="s">
        <v>13736</v>
      </c>
    </row>
    <row r="600" spans="1:23">
      <c r="A600">
        <v>599</v>
      </c>
      <c r="B600" t="s">
        <v>24815</v>
      </c>
      <c r="C600" t="s">
        <v>16734</v>
      </c>
      <c r="D600" t="s">
        <v>6</v>
      </c>
      <c r="E600" t="s">
        <v>24814</v>
      </c>
      <c r="F600" t="str">
        <f>INDEX(Schools!B:B,MATCH(schools[[#This Row],[Address]],Schools!H:H,))</f>
        <v>Sch</v>
      </c>
      <c r="G600">
        <v>41.876452999999998</v>
      </c>
      <c r="H600">
        <v>-87.876956000000007</v>
      </c>
      <c r="I600">
        <v>1</v>
      </c>
      <c r="J600" t="s">
        <v>25824</v>
      </c>
      <c r="K600" t="s">
        <v>24815</v>
      </c>
      <c r="M600" t="s">
        <v>26379</v>
      </c>
      <c r="N600">
        <v>3519</v>
      </c>
      <c r="O600" t="s">
        <v>26392</v>
      </c>
      <c r="R600" t="s">
        <v>16734</v>
      </c>
      <c r="S600" t="s">
        <v>6</v>
      </c>
      <c r="T600" t="s">
        <v>1946</v>
      </c>
      <c r="U600">
        <v>60104</v>
      </c>
      <c r="V600" t="s">
        <v>25827</v>
      </c>
      <c r="W600" t="s">
        <v>13736</v>
      </c>
    </row>
    <row r="601" spans="1:23">
      <c r="A601">
        <v>600</v>
      </c>
      <c r="B601" t="s">
        <v>24813</v>
      </c>
      <c r="C601" t="s">
        <v>13599</v>
      </c>
      <c r="D601" t="s">
        <v>6</v>
      </c>
      <c r="E601" t="s">
        <v>24812</v>
      </c>
      <c r="F601" t="str">
        <f>INDEX(Schools!B:B,MATCH(schools[[#This Row],[Address]],Schools!H:H,))</f>
        <v>Dist</v>
      </c>
      <c r="G601">
        <v>41.895688999999997</v>
      </c>
      <c r="H601">
        <v>-87.845017999999996</v>
      </c>
      <c r="I601">
        <v>1</v>
      </c>
      <c r="J601" t="s">
        <v>25824</v>
      </c>
      <c r="K601" t="s">
        <v>24813</v>
      </c>
      <c r="M601" t="s">
        <v>26386</v>
      </c>
      <c r="N601">
        <v>906</v>
      </c>
      <c r="O601" t="s">
        <v>26393</v>
      </c>
      <c r="R601" t="s">
        <v>13599</v>
      </c>
      <c r="S601" t="s">
        <v>6</v>
      </c>
      <c r="T601" t="s">
        <v>1946</v>
      </c>
      <c r="U601">
        <v>60160</v>
      </c>
      <c r="V601" t="s">
        <v>25827</v>
      </c>
      <c r="W601" t="s">
        <v>13736</v>
      </c>
    </row>
    <row r="602" spans="1:23">
      <c r="A602">
        <v>601</v>
      </c>
      <c r="B602" t="s">
        <v>24811</v>
      </c>
      <c r="C602" t="s">
        <v>13547</v>
      </c>
      <c r="D602" t="s">
        <v>6</v>
      </c>
      <c r="E602" t="s">
        <v>24810</v>
      </c>
      <c r="F602" t="str">
        <f>INDEX(Schools!B:B,MATCH(schools[[#This Row],[Address]],Schools!H:H,))</f>
        <v>Sch</v>
      </c>
      <c r="G602">
        <v>41.880257999999998</v>
      </c>
      <c r="H602">
        <v>-87.853577999999999</v>
      </c>
      <c r="I602">
        <v>1</v>
      </c>
      <c r="J602" t="s">
        <v>25824</v>
      </c>
      <c r="K602" t="s">
        <v>24811</v>
      </c>
      <c r="M602" t="s">
        <v>26394</v>
      </c>
      <c r="N602">
        <v>805</v>
      </c>
      <c r="O602" t="s">
        <v>26395</v>
      </c>
      <c r="R602" t="s">
        <v>13547</v>
      </c>
      <c r="S602" t="s">
        <v>6</v>
      </c>
      <c r="T602" t="s">
        <v>1946</v>
      </c>
      <c r="U602">
        <v>60153</v>
      </c>
      <c r="V602" t="s">
        <v>25827</v>
      </c>
      <c r="W602" t="s">
        <v>13736</v>
      </c>
    </row>
    <row r="603" spans="1:23">
      <c r="A603">
        <v>602</v>
      </c>
      <c r="B603" t="s">
        <v>24809</v>
      </c>
      <c r="C603" t="s">
        <v>13599</v>
      </c>
      <c r="D603" t="s">
        <v>6</v>
      </c>
      <c r="E603" t="s">
        <v>24808</v>
      </c>
      <c r="F603" t="str">
        <f>INDEX(Schools!B:B,MATCH(schools[[#This Row],[Address]],Schools!H:H,))</f>
        <v>Sch</v>
      </c>
      <c r="G603">
        <v>41.903694000000002</v>
      </c>
      <c r="H603">
        <v>-87.858762999999996</v>
      </c>
      <c r="I603">
        <v>1</v>
      </c>
      <c r="J603" t="s">
        <v>25824</v>
      </c>
      <c r="K603" t="s">
        <v>24809</v>
      </c>
      <c r="M603" t="s">
        <v>26386</v>
      </c>
      <c r="N603">
        <v>1630</v>
      </c>
      <c r="O603" t="s">
        <v>26396</v>
      </c>
      <c r="R603" t="s">
        <v>13599</v>
      </c>
      <c r="S603" t="s">
        <v>6</v>
      </c>
      <c r="T603" t="s">
        <v>1946</v>
      </c>
      <c r="U603">
        <v>60160</v>
      </c>
      <c r="V603" t="s">
        <v>25827</v>
      </c>
      <c r="W603" t="s">
        <v>13736</v>
      </c>
    </row>
    <row r="604" spans="1:23">
      <c r="A604">
        <v>603</v>
      </c>
      <c r="B604" t="s">
        <v>24807</v>
      </c>
      <c r="C604" t="s">
        <v>13599</v>
      </c>
      <c r="D604" t="s">
        <v>6</v>
      </c>
      <c r="E604" t="s">
        <v>24806</v>
      </c>
      <c r="F604" t="str">
        <f>INDEX(Schools!B:B,MATCH(schools[[#This Row],[Address]],Schools!H:H,))</f>
        <v>Sch</v>
      </c>
      <c r="G604">
        <v>41.900463000000002</v>
      </c>
      <c r="H604">
        <v>-87.845387000000002</v>
      </c>
      <c r="I604">
        <v>1</v>
      </c>
      <c r="J604" t="s">
        <v>25824</v>
      </c>
      <c r="K604" t="s">
        <v>24807</v>
      </c>
      <c r="M604" t="s">
        <v>26386</v>
      </c>
      <c r="N604">
        <v>910</v>
      </c>
      <c r="O604" t="s">
        <v>26397</v>
      </c>
      <c r="R604" t="s">
        <v>13599</v>
      </c>
      <c r="S604" t="s">
        <v>6</v>
      </c>
      <c r="T604" t="s">
        <v>1946</v>
      </c>
      <c r="U604">
        <v>60160</v>
      </c>
      <c r="V604" t="s">
        <v>25827</v>
      </c>
      <c r="W604" t="s">
        <v>13736</v>
      </c>
    </row>
    <row r="605" spans="1:23">
      <c r="A605">
        <v>604</v>
      </c>
      <c r="B605" t="s">
        <v>24805</v>
      </c>
      <c r="C605" t="s">
        <v>13547</v>
      </c>
      <c r="D605" t="s">
        <v>6</v>
      </c>
      <c r="E605" t="s">
        <v>24804</v>
      </c>
      <c r="F605" t="str">
        <f>INDEX(Schools!B:B,MATCH(schools[[#This Row],[Address]],Schools!H:H,))</f>
        <v>Sch</v>
      </c>
      <c r="G605">
        <v>41.882964000000001</v>
      </c>
      <c r="H605">
        <v>-87.836879999999994</v>
      </c>
      <c r="I605">
        <v>1</v>
      </c>
      <c r="J605" t="s">
        <v>25824</v>
      </c>
      <c r="K605" t="s">
        <v>26398</v>
      </c>
      <c r="M605" t="s">
        <v>26394</v>
      </c>
      <c r="N605">
        <v>311</v>
      </c>
      <c r="O605" t="s">
        <v>26399</v>
      </c>
      <c r="R605" t="s">
        <v>13547</v>
      </c>
      <c r="S605" t="s">
        <v>6</v>
      </c>
      <c r="T605" t="s">
        <v>1946</v>
      </c>
      <c r="U605">
        <v>60153</v>
      </c>
      <c r="V605" t="s">
        <v>25827</v>
      </c>
      <c r="W605" t="s">
        <v>13736</v>
      </c>
    </row>
    <row r="606" spans="1:23">
      <c r="A606">
        <v>605</v>
      </c>
      <c r="B606" t="s">
        <v>24803</v>
      </c>
      <c r="C606" t="s">
        <v>13547</v>
      </c>
      <c r="D606" t="s">
        <v>6</v>
      </c>
      <c r="E606" t="s">
        <v>24802</v>
      </c>
      <c r="F606" t="str">
        <f>INDEX(Schools!B:B,MATCH(schools[[#This Row],[Address]],Schools!H:H,))</f>
        <v>Sch</v>
      </c>
      <c r="G606">
        <v>41.874170999999997</v>
      </c>
      <c r="H606">
        <v>-87.844112999999993</v>
      </c>
      <c r="I606">
        <v>1</v>
      </c>
      <c r="J606" t="s">
        <v>25824</v>
      </c>
      <c r="K606" t="s">
        <v>24803</v>
      </c>
      <c r="M606" t="s">
        <v>26394</v>
      </c>
      <c r="N606">
        <v>1514</v>
      </c>
      <c r="O606" t="s">
        <v>26400</v>
      </c>
      <c r="R606" t="s">
        <v>13547</v>
      </c>
      <c r="S606" t="s">
        <v>6</v>
      </c>
      <c r="T606" t="s">
        <v>1946</v>
      </c>
      <c r="U606">
        <v>60153</v>
      </c>
      <c r="V606" t="s">
        <v>25827</v>
      </c>
      <c r="W606" t="s">
        <v>13736</v>
      </c>
    </row>
    <row r="607" spans="1:23">
      <c r="A607">
        <v>606</v>
      </c>
      <c r="B607" t="s">
        <v>24801</v>
      </c>
      <c r="C607" t="s">
        <v>13547</v>
      </c>
      <c r="D607" t="s">
        <v>6</v>
      </c>
      <c r="E607" t="s">
        <v>24800</v>
      </c>
      <c r="F607" t="str">
        <f>INDEX(Schools!B:B,MATCH(schools[[#This Row],[Address]],Schools!H:H,))</f>
        <v>Sch</v>
      </c>
      <c r="G607">
        <v>41.893754000000001</v>
      </c>
      <c r="H607">
        <v>-87.843727999999999</v>
      </c>
      <c r="I607">
        <v>1</v>
      </c>
      <c r="J607" t="s">
        <v>25824</v>
      </c>
      <c r="K607" t="s">
        <v>26401</v>
      </c>
      <c r="M607" t="s">
        <v>26394</v>
      </c>
      <c r="N607">
        <v>811</v>
      </c>
      <c r="O607" t="s">
        <v>26402</v>
      </c>
      <c r="R607" t="s">
        <v>13547</v>
      </c>
      <c r="S607" t="s">
        <v>6</v>
      </c>
      <c r="T607" t="s">
        <v>1946</v>
      </c>
      <c r="U607">
        <v>60153</v>
      </c>
      <c r="V607" t="s">
        <v>25827</v>
      </c>
      <c r="W607" t="s">
        <v>13736</v>
      </c>
    </row>
    <row r="608" spans="1:23">
      <c r="A608">
        <v>607</v>
      </c>
      <c r="B608" t="s">
        <v>24799</v>
      </c>
      <c r="C608" t="s">
        <v>13599</v>
      </c>
      <c r="D608" t="s">
        <v>6</v>
      </c>
      <c r="E608" t="s">
        <v>24798</v>
      </c>
      <c r="F608" t="str">
        <f>INDEX(Schools!B:B,MATCH(schools[[#This Row],[Address]],Schools!H:H,))</f>
        <v>Sch</v>
      </c>
      <c r="G608">
        <v>41.892861000000003</v>
      </c>
      <c r="H608">
        <v>-87.854731000000001</v>
      </c>
      <c r="I608">
        <v>1</v>
      </c>
      <c r="J608" t="s">
        <v>25850</v>
      </c>
      <c r="K608" t="s">
        <v>24799</v>
      </c>
      <c r="M608" t="s">
        <v>26386</v>
      </c>
      <c r="N608">
        <v>1715</v>
      </c>
      <c r="O608" t="s">
        <v>26403</v>
      </c>
      <c r="R608" t="s">
        <v>13599</v>
      </c>
      <c r="S608" t="s">
        <v>6</v>
      </c>
      <c r="T608" t="s">
        <v>1946</v>
      </c>
      <c r="U608">
        <v>60160</v>
      </c>
      <c r="V608" t="s">
        <v>25827</v>
      </c>
      <c r="W608" t="s">
        <v>25853</v>
      </c>
    </row>
    <row r="609" spans="1:23">
      <c r="A609">
        <v>608</v>
      </c>
      <c r="B609" t="s">
        <v>24797</v>
      </c>
      <c r="C609" t="s">
        <v>24776</v>
      </c>
      <c r="D609" t="s">
        <v>6</v>
      </c>
      <c r="E609" t="s">
        <v>24796</v>
      </c>
      <c r="F609" t="str">
        <f>INDEX(Schools!B:B,MATCH(schools[[#This Row],[Address]],Schools!H:H,))</f>
        <v>Sch</v>
      </c>
      <c r="G609">
        <v>41.868608000000002</v>
      </c>
      <c r="H609">
        <v>-87.850368000000003</v>
      </c>
      <c r="I609">
        <v>1</v>
      </c>
      <c r="J609" t="s">
        <v>25824</v>
      </c>
      <c r="K609" t="s">
        <v>24797</v>
      </c>
      <c r="M609" t="s">
        <v>26404</v>
      </c>
      <c r="N609">
        <v>1927</v>
      </c>
      <c r="O609" t="s">
        <v>26405</v>
      </c>
      <c r="R609" t="s">
        <v>24776</v>
      </c>
      <c r="S609" t="s">
        <v>6</v>
      </c>
      <c r="T609" t="s">
        <v>1946</v>
      </c>
      <c r="U609">
        <v>60155</v>
      </c>
      <c r="V609" t="s">
        <v>25827</v>
      </c>
      <c r="W609" t="s">
        <v>13736</v>
      </c>
    </row>
    <row r="610" spans="1:23">
      <c r="A610">
        <v>609</v>
      </c>
      <c r="B610" t="s">
        <v>24795</v>
      </c>
      <c r="C610" t="s">
        <v>13547</v>
      </c>
      <c r="D610" t="s">
        <v>6</v>
      </c>
      <c r="E610" t="s">
        <v>24794</v>
      </c>
      <c r="F610" t="str">
        <f>INDEX(Schools!B:B,MATCH(schools[[#This Row],[Address]],Schools!H:H,))</f>
        <v>Sch</v>
      </c>
      <c r="G610">
        <v>41.882595000000002</v>
      </c>
      <c r="H610">
        <v>-87.846492999999995</v>
      </c>
      <c r="I610">
        <v>1</v>
      </c>
      <c r="J610" t="s">
        <v>25850</v>
      </c>
      <c r="K610" t="s">
        <v>24795</v>
      </c>
      <c r="M610" t="s">
        <v>26394</v>
      </c>
      <c r="N610">
        <v>1111</v>
      </c>
      <c r="O610" t="s">
        <v>26406</v>
      </c>
      <c r="R610" t="s">
        <v>13547</v>
      </c>
      <c r="S610" t="s">
        <v>6</v>
      </c>
      <c r="T610" t="s">
        <v>1946</v>
      </c>
      <c r="U610">
        <v>60153</v>
      </c>
      <c r="V610" t="s">
        <v>25827</v>
      </c>
      <c r="W610" t="s">
        <v>25853</v>
      </c>
    </row>
    <row r="611" spans="1:23">
      <c r="A611">
        <v>610</v>
      </c>
      <c r="B611" t="s">
        <v>24793</v>
      </c>
      <c r="C611" t="s">
        <v>16722</v>
      </c>
      <c r="D611" t="s">
        <v>6</v>
      </c>
      <c r="E611" t="s">
        <v>24792</v>
      </c>
      <c r="F611" t="str">
        <f>INDEX(Schools!B:B,MATCH(schools[[#This Row],[Address]],Schools!H:H,))</f>
        <v>Dist</v>
      </c>
      <c r="G611">
        <v>41.888402999999997</v>
      </c>
      <c r="H611">
        <v>-87.818700000000007</v>
      </c>
      <c r="I611">
        <v>1</v>
      </c>
      <c r="J611" t="s">
        <v>25850</v>
      </c>
      <c r="K611" t="s">
        <v>24793</v>
      </c>
      <c r="M611" t="s">
        <v>26407</v>
      </c>
      <c r="N611">
        <v>7776</v>
      </c>
      <c r="O611" t="s">
        <v>26304</v>
      </c>
      <c r="R611" t="s">
        <v>16722</v>
      </c>
      <c r="S611" t="s">
        <v>6</v>
      </c>
      <c r="T611" t="s">
        <v>1946</v>
      </c>
      <c r="U611">
        <v>60305</v>
      </c>
      <c r="V611" t="s">
        <v>25827</v>
      </c>
      <c r="W611" t="s">
        <v>25853</v>
      </c>
    </row>
    <row r="612" spans="1:23">
      <c r="A612">
        <v>611</v>
      </c>
      <c r="B612" t="s">
        <v>24791</v>
      </c>
      <c r="C612" t="s">
        <v>16722</v>
      </c>
      <c r="D612" t="s">
        <v>6</v>
      </c>
      <c r="E612" t="s">
        <v>24790</v>
      </c>
      <c r="F612" t="str">
        <f>INDEX(Schools!B:B,MATCH(schools[[#This Row],[Address]],Schools!H:H,))</f>
        <v>Sch</v>
      </c>
      <c r="G612">
        <v>41.892139999999998</v>
      </c>
      <c r="H612">
        <v>-87.813839999999999</v>
      </c>
      <c r="I612">
        <v>1</v>
      </c>
      <c r="J612" t="s">
        <v>25850</v>
      </c>
      <c r="K612" t="s">
        <v>24791</v>
      </c>
      <c r="M612" t="s">
        <v>26407</v>
      </c>
      <c r="N612">
        <v>7560</v>
      </c>
      <c r="O612" t="s">
        <v>26408</v>
      </c>
      <c r="R612" t="s">
        <v>16722</v>
      </c>
      <c r="S612" t="s">
        <v>6</v>
      </c>
      <c r="T612" t="s">
        <v>1946</v>
      </c>
      <c r="U612">
        <v>60305</v>
      </c>
      <c r="V612" t="s">
        <v>25827</v>
      </c>
      <c r="W612" t="s">
        <v>25853</v>
      </c>
    </row>
    <row r="613" spans="1:23">
      <c r="A613">
        <v>612</v>
      </c>
      <c r="B613" t="s">
        <v>24789</v>
      </c>
      <c r="C613" t="s">
        <v>16722</v>
      </c>
      <c r="D613" t="s">
        <v>6</v>
      </c>
      <c r="E613" t="s">
        <v>24788</v>
      </c>
      <c r="F613" t="str">
        <f>INDEX(Schools!B:B,MATCH(schools[[#This Row],[Address]],Schools!H:H,))</f>
        <v>Sch</v>
      </c>
      <c r="G613">
        <v>41.888424999999998</v>
      </c>
      <c r="H613">
        <v>-87.819489000000004</v>
      </c>
      <c r="I613">
        <v>1</v>
      </c>
      <c r="J613" t="s">
        <v>25850</v>
      </c>
      <c r="K613" t="s">
        <v>24789</v>
      </c>
      <c r="M613" t="s">
        <v>26407</v>
      </c>
      <c r="N613">
        <v>511</v>
      </c>
      <c r="O613" t="s">
        <v>26409</v>
      </c>
      <c r="R613" t="s">
        <v>16722</v>
      </c>
      <c r="S613" t="s">
        <v>6</v>
      </c>
      <c r="T613" t="s">
        <v>1946</v>
      </c>
      <c r="U613">
        <v>60305</v>
      </c>
      <c r="V613" t="s">
        <v>25827</v>
      </c>
      <c r="W613" t="s">
        <v>25853</v>
      </c>
    </row>
    <row r="614" spans="1:23">
      <c r="A614">
        <v>613</v>
      </c>
      <c r="B614" t="s">
        <v>24787</v>
      </c>
      <c r="C614" t="s">
        <v>16722</v>
      </c>
      <c r="D614" t="s">
        <v>6</v>
      </c>
      <c r="E614" t="s">
        <v>24786</v>
      </c>
      <c r="F614" t="str">
        <f>INDEX(Schools!B:B,MATCH(schools[[#This Row],[Address]],Schools!H:H,))</f>
        <v>Sch</v>
      </c>
      <c r="G614">
        <v>41.902239000000002</v>
      </c>
      <c r="H614">
        <v>-87.817046000000005</v>
      </c>
      <c r="I614">
        <v>1</v>
      </c>
      <c r="J614" t="s">
        <v>25850</v>
      </c>
      <c r="K614" t="s">
        <v>24787</v>
      </c>
      <c r="M614" t="s">
        <v>26407</v>
      </c>
      <c r="N614">
        <v>1250</v>
      </c>
      <c r="O614" t="s">
        <v>26302</v>
      </c>
      <c r="R614" t="s">
        <v>16722</v>
      </c>
      <c r="S614" t="s">
        <v>6</v>
      </c>
      <c r="T614" t="s">
        <v>1946</v>
      </c>
      <c r="U614">
        <v>60305</v>
      </c>
      <c r="V614" t="s">
        <v>25827</v>
      </c>
      <c r="W614" t="s">
        <v>25853</v>
      </c>
    </row>
    <row r="615" spans="1:23">
      <c r="A615">
        <v>614</v>
      </c>
      <c r="B615" t="s">
        <v>24785</v>
      </c>
      <c r="C615" t="s">
        <v>13445</v>
      </c>
      <c r="D615" t="s">
        <v>6</v>
      </c>
      <c r="E615" t="s">
        <v>24784</v>
      </c>
      <c r="F615" t="str">
        <f>INDEX(Schools!B:B,MATCH(schools[[#This Row],[Address]],Schools!H:H,))</f>
        <v>Dist</v>
      </c>
      <c r="G615">
        <v>41.878641000000002</v>
      </c>
      <c r="H615">
        <v>-87.813737000000003</v>
      </c>
      <c r="I615">
        <v>1</v>
      </c>
      <c r="J615" t="s">
        <v>25824</v>
      </c>
      <c r="K615" t="s">
        <v>24785</v>
      </c>
      <c r="M615" t="s">
        <v>26410</v>
      </c>
      <c r="N615">
        <v>424</v>
      </c>
      <c r="O615" t="s">
        <v>26411</v>
      </c>
      <c r="R615" t="s">
        <v>13445</v>
      </c>
      <c r="S615" t="s">
        <v>6</v>
      </c>
      <c r="T615" t="s">
        <v>1946</v>
      </c>
      <c r="U615">
        <v>60130</v>
      </c>
      <c r="V615" t="s">
        <v>25827</v>
      </c>
      <c r="W615" t="s">
        <v>13736</v>
      </c>
    </row>
    <row r="616" spans="1:23">
      <c r="A616">
        <v>615</v>
      </c>
      <c r="B616" t="s">
        <v>24781</v>
      </c>
      <c r="C616" t="s">
        <v>13445</v>
      </c>
      <c r="D616" t="s">
        <v>6</v>
      </c>
      <c r="E616" t="s">
        <v>24780</v>
      </c>
      <c r="F616" t="str">
        <f>INDEX(Schools!B:B,MATCH(schools[[#This Row],[Address]],Schools!H:H,))</f>
        <v>Sch</v>
      </c>
      <c r="G616">
        <v>41.869844999999998</v>
      </c>
      <c r="H616">
        <v>-87.812124999999995</v>
      </c>
      <c r="I616">
        <v>1</v>
      </c>
      <c r="J616" t="s">
        <v>25824</v>
      </c>
      <c r="K616" t="s">
        <v>24781</v>
      </c>
      <c r="M616" t="s">
        <v>26410</v>
      </c>
      <c r="N616">
        <v>925</v>
      </c>
      <c r="O616" t="s">
        <v>26412</v>
      </c>
      <c r="R616" t="s">
        <v>13445</v>
      </c>
      <c r="S616" t="s">
        <v>6</v>
      </c>
      <c r="T616" t="s">
        <v>1946</v>
      </c>
      <c r="U616">
        <v>60130</v>
      </c>
      <c r="V616" t="s">
        <v>25827</v>
      </c>
      <c r="W616" t="s">
        <v>13736</v>
      </c>
    </row>
    <row r="617" spans="1:23">
      <c r="A617">
        <v>616</v>
      </c>
      <c r="B617" t="s">
        <v>24783</v>
      </c>
      <c r="C617" t="s">
        <v>13445</v>
      </c>
      <c r="D617" t="s">
        <v>6</v>
      </c>
      <c r="E617" t="s">
        <v>24782</v>
      </c>
      <c r="F617" t="str">
        <f>INDEX(Schools!B:B,MATCH(schools[[#This Row],[Address]],Schools!H:H,))</f>
        <v>Sch</v>
      </c>
      <c r="G617">
        <v>41.862706000000003</v>
      </c>
      <c r="H617">
        <v>-87.806708</v>
      </c>
      <c r="I617">
        <v>1</v>
      </c>
      <c r="J617" t="s">
        <v>25850</v>
      </c>
      <c r="K617" t="s">
        <v>24783</v>
      </c>
      <c r="M617" t="s">
        <v>26410</v>
      </c>
      <c r="N617">
        <v>1315</v>
      </c>
      <c r="O617" t="s">
        <v>26413</v>
      </c>
      <c r="R617" t="s">
        <v>13445</v>
      </c>
      <c r="S617" t="s">
        <v>6</v>
      </c>
      <c r="T617" t="s">
        <v>1946</v>
      </c>
      <c r="U617">
        <v>60130</v>
      </c>
      <c r="V617" t="s">
        <v>25827</v>
      </c>
      <c r="W617" t="s">
        <v>25853</v>
      </c>
    </row>
    <row r="618" spans="1:23">
      <c r="A618">
        <v>617</v>
      </c>
      <c r="B618" t="s">
        <v>24781</v>
      </c>
      <c r="C618" t="s">
        <v>13445</v>
      </c>
      <c r="D618" t="s">
        <v>6</v>
      </c>
      <c r="E618" t="s">
        <v>24780</v>
      </c>
      <c r="F618" t="str">
        <f>INDEX(Schools!B:B,MATCH(schools[[#This Row],[Address]],Schools!H:H,))</f>
        <v>Sch</v>
      </c>
      <c r="G618">
        <v>41.869844999999998</v>
      </c>
      <c r="H618">
        <v>-87.812124999999995</v>
      </c>
      <c r="I618">
        <v>1</v>
      </c>
      <c r="J618" t="s">
        <v>25824</v>
      </c>
      <c r="K618" t="s">
        <v>24781</v>
      </c>
      <c r="M618" t="s">
        <v>26410</v>
      </c>
      <c r="N618">
        <v>925</v>
      </c>
      <c r="O618" t="s">
        <v>26412</v>
      </c>
      <c r="R618" t="s">
        <v>13445</v>
      </c>
      <c r="S618" t="s">
        <v>6</v>
      </c>
      <c r="T618" t="s">
        <v>1946</v>
      </c>
      <c r="U618">
        <v>60130</v>
      </c>
      <c r="V618" t="s">
        <v>25827</v>
      </c>
      <c r="W618" t="s">
        <v>13736</v>
      </c>
    </row>
    <row r="619" spans="1:23">
      <c r="A619">
        <v>618</v>
      </c>
      <c r="B619" t="s">
        <v>24779</v>
      </c>
      <c r="C619" t="s">
        <v>13445</v>
      </c>
      <c r="D619" t="s">
        <v>6</v>
      </c>
      <c r="E619" t="s">
        <v>24778</v>
      </c>
      <c r="F619" t="str">
        <f>INDEX(Schools!B:B,MATCH(schools[[#This Row],[Address]],Schools!H:H,))</f>
        <v>Sch</v>
      </c>
      <c r="G619">
        <v>41.876916999999999</v>
      </c>
      <c r="H619">
        <v>-87.809646000000001</v>
      </c>
      <c r="I619">
        <v>1</v>
      </c>
      <c r="J619" t="s">
        <v>25850</v>
      </c>
      <c r="K619" t="s">
        <v>24779</v>
      </c>
      <c r="M619" t="s">
        <v>26410</v>
      </c>
      <c r="N619">
        <v>543</v>
      </c>
      <c r="O619" t="s">
        <v>26414</v>
      </c>
      <c r="R619" t="s">
        <v>13445</v>
      </c>
      <c r="S619" t="s">
        <v>6</v>
      </c>
      <c r="T619" t="s">
        <v>1946</v>
      </c>
      <c r="U619">
        <v>60130</v>
      </c>
      <c r="V619" t="s">
        <v>25827</v>
      </c>
      <c r="W619" t="s">
        <v>25853</v>
      </c>
    </row>
    <row r="620" spans="1:23">
      <c r="A620">
        <v>619</v>
      </c>
      <c r="B620" t="s">
        <v>24777</v>
      </c>
      <c r="C620" t="s">
        <v>24776</v>
      </c>
      <c r="D620" t="s">
        <v>6</v>
      </c>
      <c r="E620" t="s">
        <v>24775</v>
      </c>
      <c r="F620" t="str">
        <f>INDEX(Schools!B:B,MATCH(schools[[#This Row],[Address]],Schools!H:H,))</f>
        <v>Dist</v>
      </c>
      <c r="G620">
        <v>41.859662999999998</v>
      </c>
      <c r="H620">
        <v>-87.854399999999998</v>
      </c>
      <c r="I620">
        <v>1</v>
      </c>
      <c r="J620" t="s">
        <v>25824</v>
      </c>
      <c r="K620" t="s">
        <v>24777</v>
      </c>
      <c r="M620" t="s">
        <v>26404</v>
      </c>
      <c r="N620">
        <v>2400</v>
      </c>
      <c r="O620" t="s">
        <v>26415</v>
      </c>
      <c r="R620" t="s">
        <v>24776</v>
      </c>
      <c r="S620" t="s">
        <v>6</v>
      </c>
      <c r="T620" t="s">
        <v>1946</v>
      </c>
      <c r="U620">
        <v>60155</v>
      </c>
      <c r="V620" t="s">
        <v>25827</v>
      </c>
      <c r="W620" t="s">
        <v>13736</v>
      </c>
    </row>
    <row r="621" spans="1:23">
      <c r="A621">
        <v>620</v>
      </c>
      <c r="B621" t="s">
        <v>24777</v>
      </c>
      <c r="C621" t="s">
        <v>24776</v>
      </c>
      <c r="D621" t="s">
        <v>6</v>
      </c>
      <c r="E621" t="s">
        <v>24775</v>
      </c>
      <c r="F621" t="str">
        <f>INDEX(Schools!B:B,MATCH(schools[[#This Row],[Address]],Schools!H:H,))</f>
        <v>Dist</v>
      </c>
      <c r="G621">
        <v>41.859662999999998</v>
      </c>
      <c r="H621">
        <v>-87.854399999999998</v>
      </c>
      <c r="I621">
        <v>1</v>
      </c>
      <c r="J621" t="s">
        <v>25824</v>
      </c>
      <c r="K621" t="s">
        <v>24777</v>
      </c>
      <c r="M621" t="s">
        <v>26404</v>
      </c>
      <c r="N621">
        <v>2400</v>
      </c>
      <c r="O621" t="s">
        <v>26415</v>
      </c>
      <c r="R621" t="s">
        <v>24776</v>
      </c>
      <c r="S621" t="s">
        <v>6</v>
      </c>
      <c r="T621" t="s">
        <v>1946</v>
      </c>
      <c r="U621">
        <v>60155</v>
      </c>
      <c r="V621" t="s">
        <v>25827</v>
      </c>
      <c r="W621" t="s">
        <v>13736</v>
      </c>
    </row>
    <row r="622" spans="1:23">
      <c r="A622">
        <v>621</v>
      </c>
      <c r="B622" t="s">
        <v>24774</v>
      </c>
      <c r="C622" t="s">
        <v>14773</v>
      </c>
      <c r="D622" t="s">
        <v>6</v>
      </c>
      <c r="E622" t="s">
        <v>24773</v>
      </c>
      <c r="F622" t="str">
        <f>INDEX(Schools!B:B,MATCH(schools[[#This Row],[Address]],Schools!H:H,))</f>
        <v>Dist</v>
      </c>
      <c r="G622">
        <v>41.856079000000001</v>
      </c>
      <c r="H622">
        <v>-87.871904999999998</v>
      </c>
      <c r="I622">
        <v>1</v>
      </c>
      <c r="J622" t="s">
        <v>25850</v>
      </c>
      <c r="K622" t="s">
        <v>24774</v>
      </c>
      <c r="M622" t="s">
        <v>26416</v>
      </c>
      <c r="N622">
        <v>9981</v>
      </c>
      <c r="O622" t="s">
        <v>26417</v>
      </c>
      <c r="R622" t="s">
        <v>14773</v>
      </c>
      <c r="S622" t="s">
        <v>6</v>
      </c>
      <c r="T622" t="s">
        <v>1946</v>
      </c>
      <c r="U622">
        <v>60154</v>
      </c>
      <c r="V622" t="s">
        <v>25827</v>
      </c>
      <c r="W622" t="s">
        <v>25853</v>
      </c>
    </row>
    <row r="623" spans="1:23">
      <c r="A623">
        <v>622</v>
      </c>
      <c r="B623" t="s">
        <v>24772</v>
      </c>
      <c r="C623" t="s">
        <v>14773</v>
      </c>
      <c r="D623" t="s">
        <v>6</v>
      </c>
      <c r="E623" t="s">
        <v>24771</v>
      </c>
      <c r="F623" t="str">
        <f>INDEX(Schools!B:B,MATCH(schools[[#This Row],[Address]],Schools!H:H,))</f>
        <v>Sch</v>
      </c>
      <c r="G623">
        <v>41.855704000000003</v>
      </c>
      <c r="H623">
        <v>-87.871652999999995</v>
      </c>
      <c r="I623">
        <v>1</v>
      </c>
      <c r="J623" t="s">
        <v>25824</v>
      </c>
      <c r="K623" t="s">
        <v>24772</v>
      </c>
      <c r="M623" t="s">
        <v>26416</v>
      </c>
      <c r="N623">
        <v>1620</v>
      </c>
      <c r="O623" t="s">
        <v>26418</v>
      </c>
      <c r="R623" t="s">
        <v>14773</v>
      </c>
      <c r="S623" t="s">
        <v>6</v>
      </c>
      <c r="T623" t="s">
        <v>1946</v>
      </c>
      <c r="U623">
        <v>60154</v>
      </c>
      <c r="V623" t="s">
        <v>25827</v>
      </c>
      <c r="W623" t="s">
        <v>13736</v>
      </c>
    </row>
    <row r="624" spans="1:23">
      <c r="A624">
        <v>623</v>
      </c>
      <c r="B624" t="s">
        <v>24770</v>
      </c>
      <c r="C624" t="s">
        <v>14773</v>
      </c>
      <c r="D624" t="s">
        <v>6</v>
      </c>
      <c r="E624" t="s">
        <v>24769</v>
      </c>
      <c r="F624" t="str">
        <f>INDEX(Schools!B:B,MATCH(schools[[#This Row],[Address]],Schools!H:H,))</f>
        <v>Sch</v>
      </c>
      <c r="G624">
        <v>41.855142000000001</v>
      </c>
      <c r="H624">
        <v>-87.89425</v>
      </c>
      <c r="I624">
        <v>1</v>
      </c>
      <c r="J624" t="s">
        <v>25824</v>
      </c>
      <c r="K624" t="s">
        <v>24770</v>
      </c>
      <c r="M624" t="s">
        <v>26416</v>
      </c>
      <c r="N624">
        <v>10900</v>
      </c>
      <c r="O624" t="s">
        <v>26417</v>
      </c>
      <c r="R624" t="s">
        <v>14773</v>
      </c>
      <c r="S624" t="s">
        <v>6</v>
      </c>
      <c r="T624" t="s">
        <v>1946</v>
      </c>
      <c r="U624">
        <v>60154</v>
      </c>
      <c r="V624" t="s">
        <v>25827</v>
      </c>
      <c r="W624" t="s">
        <v>13736</v>
      </c>
    </row>
    <row r="625" spans="1:23">
      <c r="A625">
        <v>624</v>
      </c>
      <c r="B625" t="s">
        <v>24768</v>
      </c>
      <c r="C625" t="s">
        <v>14773</v>
      </c>
      <c r="D625" t="s">
        <v>6</v>
      </c>
      <c r="E625" t="s">
        <v>24767</v>
      </c>
      <c r="F625" t="str">
        <f>INDEX(Schools!B:B,MATCH(schools[[#This Row],[Address]],Schools!H:H,))</f>
        <v>Sch</v>
      </c>
      <c r="G625">
        <v>41.843763000000003</v>
      </c>
      <c r="H625">
        <v>-87.889460999999997</v>
      </c>
      <c r="I625">
        <v>1</v>
      </c>
      <c r="J625" t="s">
        <v>25824</v>
      </c>
      <c r="K625" t="s">
        <v>24768</v>
      </c>
      <c r="M625" t="s">
        <v>26416</v>
      </c>
      <c r="N625">
        <v>2400</v>
      </c>
      <c r="O625" t="s">
        <v>26419</v>
      </c>
      <c r="R625" t="s">
        <v>14773</v>
      </c>
      <c r="S625" t="s">
        <v>6</v>
      </c>
      <c r="T625" t="s">
        <v>1946</v>
      </c>
      <c r="U625">
        <v>60154</v>
      </c>
      <c r="V625" t="s">
        <v>25827</v>
      </c>
      <c r="W625" t="s">
        <v>13736</v>
      </c>
    </row>
    <row r="626" spans="1:23">
      <c r="A626">
        <v>625</v>
      </c>
      <c r="B626" t="s">
        <v>24766</v>
      </c>
      <c r="C626" t="s">
        <v>14454</v>
      </c>
      <c r="D626" t="s">
        <v>6</v>
      </c>
      <c r="E626" t="s">
        <v>24765</v>
      </c>
      <c r="F626" t="str">
        <f>INDEX(Schools!B:B,MATCH(schools[[#This Row],[Address]],Schools!H:H,))</f>
        <v>Dist</v>
      </c>
      <c r="G626">
        <v>41.870511999999998</v>
      </c>
      <c r="H626">
        <v>-87.903464999999997</v>
      </c>
      <c r="I626">
        <v>1</v>
      </c>
      <c r="J626" t="s">
        <v>25824</v>
      </c>
      <c r="K626" t="s">
        <v>24766</v>
      </c>
      <c r="M626" t="s">
        <v>26420</v>
      </c>
      <c r="N626">
        <v>4804</v>
      </c>
      <c r="O626" t="s">
        <v>25844</v>
      </c>
      <c r="R626" t="s">
        <v>14454</v>
      </c>
      <c r="S626" t="s">
        <v>6</v>
      </c>
      <c r="T626" t="s">
        <v>1946</v>
      </c>
      <c r="U626">
        <v>60162</v>
      </c>
      <c r="V626" t="s">
        <v>25827</v>
      </c>
      <c r="W626" t="s">
        <v>13736</v>
      </c>
    </row>
    <row r="627" spans="1:23">
      <c r="A627">
        <v>626</v>
      </c>
      <c r="B627" t="s">
        <v>24766</v>
      </c>
      <c r="C627" t="s">
        <v>14454</v>
      </c>
      <c r="D627" t="s">
        <v>6</v>
      </c>
      <c r="E627" t="s">
        <v>24765</v>
      </c>
      <c r="F627" t="str">
        <f>INDEX(Schools!B:B,MATCH(schools[[#This Row],[Address]],Schools!H:H,))</f>
        <v>Dist</v>
      </c>
      <c r="G627">
        <v>41.870511999999998</v>
      </c>
      <c r="H627">
        <v>-87.903464999999997</v>
      </c>
      <c r="I627">
        <v>1</v>
      </c>
      <c r="J627" t="s">
        <v>25824</v>
      </c>
      <c r="K627" t="s">
        <v>24766</v>
      </c>
      <c r="M627" t="s">
        <v>26420</v>
      </c>
      <c r="N627">
        <v>4804</v>
      </c>
      <c r="O627" t="s">
        <v>25844</v>
      </c>
      <c r="R627" t="s">
        <v>14454</v>
      </c>
      <c r="S627" t="s">
        <v>6</v>
      </c>
      <c r="T627" t="s">
        <v>1946</v>
      </c>
      <c r="U627">
        <v>60162</v>
      </c>
      <c r="V627" t="s">
        <v>25827</v>
      </c>
      <c r="W627" t="s">
        <v>13736</v>
      </c>
    </row>
    <row r="628" spans="1:23">
      <c r="A628">
        <v>627</v>
      </c>
      <c r="B628" t="s">
        <v>24764</v>
      </c>
      <c r="C628" t="s">
        <v>24763</v>
      </c>
      <c r="D628" t="s">
        <v>6</v>
      </c>
      <c r="E628" t="s">
        <v>24762</v>
      </c>
      <c r="F628" t="str">
        <f>INDEX(Schools!B:B,MATCH(schools[[#This Row],[Address]],Schools!H:H,))</f>
        <v>Dist</v>
      </c>
      <c r="G628">
        <v>41.846266</v>
      </c>
      <c r="H628">
        <v>-87.846795</v>
      </c>
      <c r="I628">
        <v>1</v>
      </c>
      <c r="J628" t="s">
        <v>25824</v>
      </c>
      <c r="K628" t="s">
        <v>24764</v>
      </c>
      <c r="M628" t="s">
        <v>26421</v>
      </c>
      <c r="N628">
        <v>8940</v>
      </c>
      <c r="O628" t="s">
        <v>26422</v>
      </c>
      <c r="R628" t="s">
        <v>16762</v>
      </c>
      <c r="S628" t="s">
        <v>6</v>
      </c>
      <c r="T628" t="s">
        <v>1946</v>
      </c>
      <c r="U628">
        <v>60546</v>
      </c>
      <c r="V628" t="s">
        <v>25827</v>
      </c>
      <c r="W628" t="s">
        <v>13736</v>
      </c>
    </row>
    <row r="629" spans="1:23">
      <c r="A629">
        <v>628</v>
      </c>
      <c r="B629" t="s">
        <v>24764</v>
      </c>
      <c r="C629" t="s">
        <v>24763</v>
      </c>
      <c r="D629" t="s">
        <v>6</v>
      </c>
      <c r="E629" t="s">
        <v>24762</v>
      </c>
      <c r="F629" t="str">
        <f>INDEX(Schools!B:B,MATCH(schools[[#This Row],[Address]],Schools!H:H,))</f>
        <v>Dist</v>
      </c>
      <c r="G629">
        <v>41.846266</v>
      </c>
      <c r="H629">
        <v>-87.846795</v>
      </c>
      <c r="I629">
        <v>1</v>
      </c>
      <c r="J629" t="s">
        <v>25824</v>
      </c>
      <c r="K629" t="s">
        <v>24764</v>
      </c>
      <c r="M629" t="s">
        <v>26421</v>
      </c>
      <c r="N629">
        <v>8940</v>
      </c>
      <c r="O629" t="s">
        <v>26422</v>
      </c>
      <c r="R629" t="s">
        <v>16762</v>
      </c>
      <c r="S629" t="s">
        <v>6</v>
      </c>
      <c r="T629" t="s">
        <v>1946</v>
      </c>
      <c r="U629">
        <v>60546</v>
      </c>
      <c r="V629" t="s">
        <v>25827</v>
      </c>
      <c r="W629" t="s">
        <v>13736</v>
      </c>
    </row>
    <row r="630" spans="1:23">
      <c r="A630">
        <v>629</v>
      </c>
      <c r="B630" t="s">
        <v>24761</v>
      </c>
      <c r="C630" t="s">
        <v>16788</v>
      </c>
      <c r="D630" t="s">
        <v>6</v>
      </c>
      <c r="E630" t="s">
        <v>24760</v>
      </c>
      <c r="F630" t="str">
        <f>INDEX(Schools!B:B,MATCH(schools[[#This Row],[Address]],Schools!H:H,))</f>
        <v>Dist</v>
      </c>
      <c r="G630">
        <v>41.823146999999999</v>
      </c>
      <c r="H630">
        <v>-87.844218999999995</v>
      </c>
      <c r="I630">
        <v>1</v>
      </c>
      <c r="J630" t="s">
        <v>25824</v>
      </c>
      <c r="K630" t="s">
        <v>24761</v>
      </c>
      <c r="M630" t="s">
        <v>26423</v>
      </c>
      <c r="N630">
        <v>3724</v>
      </c>
      <c r="O630" t="s">
        <v>26202</v>
      </c>
      <c r="R630" t="s">
        <v>16788</v>
      </c>
      <c r="S630" t="s">
        <v>6</v>
      </c>
      <c r="T630" t="s">
        <v>1946</v>
      </c>
      <c r="U630">
        <v>60513</v>
      </c>
      <c r="V630" t="s">
        <v>25827</v>
      </c>
      <c r="W630" t="s">
        <v>13736</v>
      </c>
    </row>
    <row r="631" spans="1:23">
      <c r="A631">
        <v>630</v>
      </c>
      <c r="B631" t="s">
        <v>24759</v>
      </c>
      <c r="C631" t="s">
        <v>16788</v>
      </c>
      <c r="D631" t="s">
        <v>6</v>
      </c>
      <c r="E631" t="s">
        <v>24758</v>
      </c>
      <c r="F631" t="str">
        <f>INDEX(Schools!B:B,MATCH(schools[[#This Row],[Address]],Schools!H:H,))</f>
        <v>Sch</v>
      </c>
      <c r="G631">
        <v>41.826205999999999</v>
      </c>
      <c r="H631">
        <v>-87.851757000000006</v>
      </c>
      <c r="I631">
        <v>1</v>
      </c>
      <c r="J631" t="s">
        <v>25824</v>
      </c>
      <c r="K631" t="s">
        <v>24759</v>
      </c>
      <c r="M631" t="s">
        <v>26423</v>
      </c>
      <c r="N631">
        <v>3524</v>
      </c>
      <c r="O631" t="s">
        <v>26029</v>
      </c>
      <c r="R631" t="s">
        <v>16788</v>
      </c>
      <c r="S631" t="s">
        <v>6</v>
      </c>
      <c r="T631" t="s">
        <v>1946</v>
      </c>
      <c r="U631">
        <v>60513</v>
      </c>
      <c r="V631" t="s">
        <v>25827</v>
      </c>
      <c r="W631" t="s">
        <v>13736</v>
      </c>
    </row>
    <row r="632" spans="1:23">
      <c r="A632">
        <v>631</v>
      </c>
      <c r="B632" t="s">
        <v>24757</v>
      </c>
      <c r="C632" t="s">
        <v>16731</v>
      </c>
      <c r="D632" t="s">
        <v>6</v>
      </c>
      <c r="E632" t="s">
        <v>24756</v>
      </c>
      <c r="F632" t="str">
        <f>INDEX(Schools!B:B,MATCH(schools[[#This Row],[Address]],Schools!H:H,))</f>
        <v>Sch</v>
      </c>
      <c r="G632">
        <v>41.836711000000001</v>
      </c>
      <c r="H632">
        <v>-87.855412999999999</v>
      </c>
      <c r="I632">
        <v>0.9</v>
      </c>
      <c r="J632" t="s">
        <v>25850</v>
      </c>
      <c r="K632" t="s">
        <v>24757</v>
      </c>
      <c r="M632" t="s">
        <v>26424</v>
      </c>
      <c r="N632">
        <v>1214</v>
      </c>
      <c r="O632" t="s">
        <v>26425</v>
      </c>
      <c r="R632" t="s">
        <v>16731</v>
      </c>
      <c r="S632" t="s">
        <v>6</v>
      </c>
      <c r="T632" t="s">
        <v>1946</v>
      </c>
      <c r="U632">
        <v>60526</v>
      </c>
      <c r="V632" t="s">
        <v>25827</v>
      </c>
      <c r="W632" t="s">
        <v>25853</v>
      </c>
    </row>
    <row r="633" spans="1:23">
      <c r="A633">
        <v>632</v>
      </c>
      <c r="B633" t="s">
        <v>24755</v>
      </c>
      <c r="C633" t="s">
        <v>16762</v>
      </c>
      <c r="D633" t="s">
        <v>6</v>
      </c>
      <c r="E633" t="s">
        <v>24754</v>
      </c>
      <c r="F633" t="str">
        <f>INDEX(Schools!B:B,MATCH(schools[[#This Row],[Address]],Schools!H:H,))</f>
        <v>Dist</v>
      </c>
      <c r="G633">
        <v>41.830748999999997</v>
      </c>
      <c r="H633">
        <v>-87.803211000000005</v>
      </c>
      <c r="I633">
        <v>1</v>
      </c>
      <c r="J633" t="s">
        <v>25824</v>
      </c>
      <c r="K633" t="s">
        <v>26426</v>
      </c>
      <c r="M633" t="s">
        <v>26421</v>
      </c>
      <c r="N633">
        <v>3340</v>
      </c>
      <c r="O633" t="s">
        <v>26427</v>
      </c>
      <c r="R633" t="s">
        <v>16762</v>
      </c>
      <c r="S633" t="s">
        <v>6</v>
      </c>
      <c r="T633" t="s">
        <v>1946</v>
      </c>
      <c r="U633">
        <v>60546</v>
      </c>
      <c r="V633" t="s">
        <v>25827</v>
      </c>
      <c r="W633" t="s">
        <v>13736</v>
      </c>
    </row>
    <row r="634" spans="1:23">
      <c r="A634">
        <v>633</v>
      </c>
      <c r="B634" t="s">
        <v>24753</v>
      </c>
      <c r="C634" t="s">
        <v>16762</v>
      </c>
      <c r="D634" t="s">
        <v>6</v>
      </c>
      <c r="E634" t="s">
        <v>24747</v>
      </c>
      <c r="F634" t="str">
        <f>INDEX(Schools!B:B,MATCH(schools[[#This Row],[Address]],Schools!H:H,))</f>
        <v>Sch</v>
      </c>
      <c r="G634">
        <v>41.829993999999999</v>
      </c>
      <c r="H634">
        <v>-87.821123</v>
      </c>
      <c r="I634">
        <v>1</v>
      </c>
      <c r="J634" t="s">
        <v>25824</v>
      </c>
      <c r="K634" t="s">
        <v>24753</v>
      </c>
      <c r="M634" t="s">
        <v>26421</v>
      </c>
      <c r="N634">
        <v>65</v>
      </c>
      <c r="O634" t="s">
        <v>26428</v>
      </c>
      <c r="R634" t="s">
        <v>16762</v>
      </c>
      <c r="S634" t="s">
        <v>6</v>
      </c>
      <c r="T634" t="s">
        <v>1946</v>
      </c>
      <c r="U634">
        <v>60546</v>
      </c>
      <c r="V634" t="s">
        <v>25827</v>
      </c>
      <c r="W634" t="s">
        <v>13736</v>
      </c>
    </row>
    <row r="635" spans="1:23">
      <c r="A635">
        <v>634</v>
      </c>
      <c r="B635" t="s">
        <v>24752</v>
      </c>
      <c r="C635" t="s">
        <v>16762</v>
      </c>
      <c r="D635" t="s">
        <v>6</v>
      </c>
      <c r="E635" t="s">
        <v>24751</v>
      </c>
      <c r="F635" t="str">
        <f>INDEX(Schools!B:B,MATCH(schools[[#This Row],[Address]],Schools!H:H,))</f>
        <v>Sch</v>
      </c>
      <c r="G635">
        <v>41.840302000000001</v>
      </c>
      <c r="H635">
        <v>-87.819233999999994</v>
      </c>
      <c r="I635">
        <v>1</v>
      </c>
      <c r="J635" t="s">
        <v>25824</v>
      </c>
      <c r="K635" t="s">
        <v>24752</v>
      </c>
      <c r="M635" t="s">
        <v>26421</v>
      </c>
      <c r="N635">
        <v>86</v>
      </c>
      <c r="O635" t="s">
        <v>26429</v>
      </c>
      <c r="R635" t="s">
        <v>16762</v>
      </c>
      <c r="S635" t="s">
        <v>6</v>
      </c>
      <c r="T635" t="s">
        <v>1946</v>
      </c>
      <c r="U635">
        <v>60546</v>
      </c>
      <c r="V635" t="s">
        <v>25827</v>
      </c>
      <c r="W635" t="s">
        <v>13736</v>
      </c>
    </row>
    <row r="636" spans="1:23">
      <c r="A636">
        <v>635</v>
      </c>
      <c r="B636" t="s">
        <v>24750</v>
      </c>
      <c r="C636" t="s">
        <v>16762</v>
      </c>
      <c r="D636" t="s">
        <v>6</v>
      </c>
      <c r="E636" t="s">
        <v>24749</v>
      </c>
      <c r="F636" t="str">
        <f>INDEX(Schools!B:B,MATCH(schools[[#This Row],[Address]],Schools!H:H,))</f>
        <v>Sch</v>
      </c>
      <c r="G636">
        <v>41.836244000000001</v>
      </c>
      <c r="H636">
        <v>-87.807755</v>
      </c>
      <c r="I636">
        <v>1</v>
      </c>
      <c r="J636" t="s">
        <v>25824</v>
      </c>
      <c r="K636" t="s">
        <v>24750</v>
      </c>
      <c r="M636" t="s">
        <v>26421</v>
      </c>
      <c r="N636">
        <v>735</v>
      </c>
      <c r="O636" t="s">
        <v>26430</v>
      </c>
      <c r="R636" t="s">
        <v>16762</v>
      </c>
      <c r="S636" t="s">
        <v>6</v>
      </c>
      <c r="T636" t="s">
        <v>1946</v>
      </c>
      <c r="U636">
        <v>60546</v>
      </c>
      <c r="V636" t="s">
        <v>25827</v>
      </c>
      <c r="W636" t="s">
        <v>13736</v>
      </c>
    </row>
    <row r="637" spans="1:23">
      <c r="A637">
        <v>636</v>
      </c>
      <c r="B637" t="s">
        <v>24748</v>
      </c>
      <c r="C637" t="s">
        <v>16762</v>
      </c>
      <c r="D637" t="s">
        <v>6</v>
      </c>
      <c r="E637" t="s">
        <v>24747</v>
      </c>
      <c r="F637" t="str">
        <f>INDEX(Schools!B:B,MATCH(schools[[#This Row],[Address]],Schools!H:H,))</f>
        <v>Sch</v>
      </c>
      <c r="G637">
        <v>41.829489000000002</v>
      </c>
      <c r="H637">
        <v>-87.820719999999994</v>
      </c>
      <c r="I637">
        <v>1</v>
      </c>
      <c r="J637" t="s">
        <v>25824</v>
      </c>
      <c r="K637" t="s">
        <v>24748</v>
      </c>
      <c r="M637" t="s">
        <v>26421</v>
      </c>
      <c r="N637">
        <v>61</v>
      </c>
      <c r="O637" t="s">
        <v>26428</v>
      </c>
      <c r="R637" t="s">
        <v>16762</v>
      </c>
      <c r="S637" t="s">
        <v>6</v>
      </c>
      <c r="T637" t="s">
        <v>1946</v>
      </c>
      <c r="U637">
        <v>60546</v>
      </c>
      <c r="V637" t="s">
        <v>25827</v>
      </c>
      <c r="W637" t="s">
        <v>13736</v>
      </c>
    </row>
    <row r="638" spans="1:23">
      <c r="A638">
        <v>637</v>
      </c>
      <c r="B638" t="s">
        <v>24746</v>
      </c>
      <c r="C638" t="s">
        <v>16788</v>
      </c>
      <c r="D638" t="s">
        <v>6</v>
      </c>
      <c r="E638" t="s">
        <v>24745</v>
      </c>
      <c r="F638" t="str">
        <f>INDEX(Schools!B:B,MATCH(schools[[#This Row],[Address]],Schools!H:H,))</f>
        <v>Sch</v>
      </c>
      <c r="G638">
        <v>41.829349000000001</v>
      </c>
      <c r="H638">
        <v>-87.834395000000001</v>
      </c>
      <c r="I638">
        <v>1</v>
      </c>
      <c r="J638" t="s">
        <v>25850</v>
      </c>
      <c r="K638" t="s">
        <v>24746</v>
      </c>
      <c r="M638" t="s">
        <v>26423</v>
      </c>
      <c r="N638">
        <v>3423</v>
      </c>
      <c r="O638" t="s">
        <v>26431</v>
      </c>
      <c r="R638" t="s">
        <v>16788</v>
      </c>
      <c r="S638" t="s">
        <v>6</v>
      </c>
      <c r="T638" t="s">
        <v>1946</v>
      </c>
      <c r="U638">
        <v>60513</v>
      </c>
      <c r="V638" t="s">
        <v>25827</v>
      </c>
      <c r="W638" t="s">
        <v>25853</v>
      </c>
    </row>
    <row r="639" spans="1:23">
      <c r="A639">
        <v>638</v>
      </c>
      <c r="B639" t="s">
        <v>24744</v>
      </c>
      <c r="C639" t="s">
        <v>13435</v>
      </c>
      <c r="D639" t="s">
        <v>6</v>
      </c>
      <c r="E639" t="s">
        <v>24743</v>
      </c>
      <c r="F639" t="str">
        <f>INDEX(Schools!B:B,MATCH(schools[[#This Row],[Address]],Schools!H:H,))</f>
        <v>Dist</v>
      </c>
      <c r="G639">
        <v>41.880296000000001</v>
      </c>
      <c r="H639">
        <v>-87.782347999999999</v>
      </c>
      <c r="I639">
        <v>1</v>
      </c>
      <c r="J639" t="s">
        <v>25824</v>
      </c>
      <c r="K639" t="s">
        <v>24744</v>
      </c>
      <c r="M639" t="s">
        <v>26432</v>
      </c>
      <c r="N639">
        <v>260</v>
      </c>
      <c r="O639" t="s">
        <v>26315</v>
      </c>
      <c r="R639" t="s">
        <v>13435</v>
      </c>
      <c r="S639" t="s">
        <v>6</v>
      </c>
      <c r="T639" t="s">
        <v>1946</v>
      </c>
      <c r="U639">
        <v>60302</v>
      </c>
      <c r="V639" t="s">
        <v>25827</v>
      </c>
      <c r="W639" t="s">
        <v>13736</v>
      </c>
    </row>
    <row r="640" spans="1:23">
      <c r="A640">
        <v>639</v>
      </c>
      <c r="B640" t="s">
        <v>24742</v>
      </c>
      <c r="C640" t="s">
        <v>13435</v>
      </c>
      <c r="D640" t="s">
        <v>6</v>
      </c>
      <c r="E640" t="s">
        <v>24741</v>
      </c>
      <c r="F640" t="str">
        <f>INDEX(Schools!B:B,MATCH(schools[[#This Row],[Address]],Schools!H:H,))</f>
        <v>Sch</v>
      </c>
      <c r="G640">
        <v>41.882930000000002</v>
      </c>
      <c r="H640">
        <v>-87.797163999999995</v>
      </c>
      <c r="I640">
        <v>1</v>
      </c>
      <c r="J640" t="s">
        <v>25850</v>
      </c>
      <c r="K640" t="s">
        <v>24742</v>
      </c>
      <c r="M640" t="s">
        <v>26432</v>
      </c>
      <c r="N640">
        <v>325</v>
      </c>
      <c r="O640" t="s">
        <v>26433</v>
      </c>
      <c r="R640" t="s">
        <v>13435</v>
      </c>
      <c r="S640" t="s">
        <v>6</v>
      </c>
      <c r="T640" t="s">
        <v>1946</v>
      </c>
      <c r="U640">
        <v>60302</v>
      </c>
      <c r="V640" t="s">
        <v>25827</v>
      </c>
      <c r="W640" t="s">
        <v>25853</v>
      </c>
    </row>
    <row r="641" spans="1:23">
      <c r="A641">
        <v>640</v>
      </c>
      <c r="B641" t="s">
        <v>24740</v>
      </c>
      <c r="C641" t="s">
        <v>13435</v>
      </c>
      <c r="D641" t="s">
        <v>6</v>
      </c>
      <c r="E641" t="s">
        <v>24739</v>
      </c>
      <c r="F641" t="str">
        <f>INDEX(Schools!B:B,MATCH(schools[[#This Row],[Address]],Schools!H:H,))</f>
        <v>Sch</v>
      </c>
      <c r="G641">
        <v>41.881286000000003</v>
      </c>
      <c r="H641">
        <v>-87.783523000000002</v>
      </c>
      <c r="I641">
        <v>1</v>
      </c>
      <c r="J641" t="s">
        <v>25824</v>
      </c>
      <c r="K641" t="s">
        <v>24740</v>
      </c>
      <c r="M641" t="s">
        <v>26432</v>
      </c>
      <c r="N641">
        <v>416</v>
      </c>
      <c r="O641" t="s">
        <v>26434</v>
      </c>
      <c r="R641" t="s">
        <v>13435</v>
      </c>
      <c r="S641" t="s">
        <v>6</v>
      </c>
      <c r="T641" t="s">
        <v>1946</v>
      </c>
      <c r="U641">
        <v>60302</v>
      </c>
      <c r="V641" t="s">
        <v>25827</v>
      </c>
      <c r="W641" t="s">
        <v>13736</v>
      </c>
    </row>
    <row r="642" spans="1:23">
      <c r="A642">
        <v>641</v>
      </c>
      <c r="B642" t="s">
        <v>24738</v>
      </c>
      <c r="C642" t="s">
        <v>13435</v>
      </c>
      <c r="D642" t="s">
        <v>6</v>
      </c>
      <c r="E642" t="s">
        <v>24737</v>
      </c>
      <c r="F642" t="str">
        <f>INDEX(Schools!B:B,MATCH(schools[[#This Row],[Address]],Schools!H:H,))</f>
        <v>Sch</v>
      </c>
      <c r="G642">
        <v>41.890934000000001</v>
      </c>
      <c r="H642">
        <v>-87.782719</v>
      </c>
      <c r="I642">
        <v>1</v>
      </c>
      <c r="J642" t="s">
        <v>25824</v>
      </c>
      <c r="K642" t="s">
        <v>24738</v>
      </c>
      <c r="M642" t="s">
        <v>26432</v>
      </c>
      <c r="N642">
        <v>230</v>
      </c>
      <c r="O642" t="s">
        <v>26435</v>
      </c>
      <c r="R642" t="s">
        <v>13435</v>
      </c>
      <c r="S642" t="s">
        <v>6</v>
      </c>
      <c r="T642" t="s">
        <v>1946</v>
      </c>
      <c r="U642">
        <v>60302</v>
      </c>
      <c r="V642" t="s">
        <v>25827</v>
      </c>
      <c r="W642" t="s">
        <v>13736</v>
      </c>
    </row>
    <row r="643" spans="1:23">
      <c r="A643">
        <v>642</v>
      </c>
      <c r="B643" t="s">
        <v>24736</v>
      </c>
      <c r="C643" t="s">
        <v>13435</v>
      </c>
      <c r="D643" t="s">
        <v>6</v>
      </c>
      <c r="E643" t="s">
        <v>24735</v>
      </c>
      <c r="F643" t="str">
        <f>INDEX(Schools!B:B,MATCH(schools[[#This Row],[Address]],Schools!H:H,))</f>
        <v>Sch</v>
      </c>
      <c r="G643">
        <v>41.905309000000003</v>
      </c>
      <c r="H643">
        <v>-87.782994000000002</v>
      </c>
      <c r="I643">
        <v>1</v>
      </c>
      <c r="J643" t="s">
        <v>25824</v>
      </c>
      <c r="K643" t="s">
        <v>24736</v>
      </c>
      <c r="M643" t="s">
        <v>26432</v>
      </c>
      <c r="N643">
        <v>1000</v>
      </c>
      <c r="O643" t="s">
        <v>26436</v>
      </c>
      <c r="R643" t="s">
        <v>13435</v>
      </c>
      <c r="S643" t="s">
        <v>6</v>
      </c>
      <c r="T643" t="s">
        <v>1946</v>
      </c>
      <c r="U643">
        <v>60302</v>
      </c>
      <c r="V643" t="s">
        <v>25827</v>
      </c>
      <c r="W643" t="s">
        <v>13736</v>
      </c>
    </row>
    <row r="644" spans="1:23">
      <c r="A644">
        <v>643</v>
      </c>
      <c r="B644" t="s">
        <v>24734</v>
      </c>
      <c r="C644" t="s">
        <v>13435</v>
      </c>
      <c r="D644" t="s">
        <v>6</v>
      </c>
      <c r="E644" t="s">
        <v>24733</v>
      </c>
      <c r="F644" t="str">
        <f>INDEX(Schools!B:B,MATCH(schools[[#This Row],[Address]],Schools!H:H,))</f>
        <v>Sch</v>
      </c>
      <c r="G644">
        <v>41.895085000000002</v>
      </c>
      <c r="H644">
        <v>-87.797257999999999</v>
      </c>
      <c r="I644">
        <v>1</v>
      </c>
      <c r="J644" t="s">
        <v>25824</v>
      </c>
      <c r="K644" t="s">
        <v>24734</v>
      </c>
      <c r="M644" t="s">
        <v>26432</v>
      </c>
      <c r="N644">
        <v>508</v>
      </c>
      <c r="O644" t="s">
        <v>26437</v>
      </c>
      <c r="R644" t="s">
        <v>13435</v>
      </c>
      <c r="S644" t="s">
        <v>6</v>
      </c>
      <c r="T644" t="s">
        <v>1946</v>
      </c>
      <c r="U644">
        <v>60302</v>
      </c>
      <c r="V644" t="s">
        <v>25827</v>
      </c>
      <c r="W644" t="s">
        <v>13736</v>
      </c>
    </row>
    <row r="645" spans="1:23">
      <c r="A645">
        <v>644</v>
      </c>
      <c r="B645" t="s">
        <v>24732</v>
      </c>
      <c r="C645" t="s">
        <v>13435</v>
      </c>
      <c r="D645" t="s">
        <v>6</v>
      </c>
      <c r="E645" t="s">
        <v>24731</v>
      </c>
      <c r="F645" t="str">
        <f>INDEX(Schools!B:B,MATCH(schools[[#This Row],[Address]],Schools!H:H,))</f>
        <v>Sch</v>
      </c>
      <c r="G645">
        <v>41.868037000000001</v>
      </c>
      <c r="H645">
        <v>-87.783313000000007</v>
      </c>
      <c r="I645">
        <v>1</v>
      </c>
      <c r="J645" t="s">
        <v>25824</v>
      </c>
      <c r="K645" t="s">
        <v>24732</v>
      </c>
      <c r="M645" t="s">
        <v>26438</v>
      </c>
      <c r="N645">
        <v>1125</v>
      </c>
      <c r="O645" t="s">
        <v>26439</v>
      </c>
      <c r="R645" t="s">
        <v>13435</v>
      </c>
      <c r="S645" t="s">
        <v>6</v>
      </c>
      <c r="T645" t="s">
        <v>1946</v>
      </c>
      <c r="U645">
        <v>60304</v>
      </c>
      <c r="V645" t="s">
        <v>25827</v>
      </c>
      <c r="W645" t="s">
        <v>13736</v>
      </c>
    </row>
    <row r="646" spans="1:23">
      <c r="A646">
        <v>645</v>
      </c>
      <c r="B646" t="s">
        <v>24730</v>
      </c>
      <c r="C646" t="s">
        <v>13435</v>
      </c>
      <c r="D646" t="s">
        <v>6</v>
      </c>
      <c r="E646" t="s">
        <v>24729</v>
      </c>
      <c r="F646" t="str">
        <f>INDEX(Schools!B:B,MATCH(schools[[#This Row],[Address]],Schools!H:H,))</f>
        <v>Sch</v>
      </c>
      <c r="G646">
        <v>41.868155999999999</v>
      </c>
      <c r="H646">
        <v>-87.795668000000006</v>
      </c>
      <c r="I646">
        <v>1</v>
      </c>
      <c r="J646" t="s">
        <v>25824</v>
      </c>
      <c r="K646" t="s">
        <v>24730</v>
      </c>
      <c r="M646" t="s">
        <v>26438</v>
      </c>
      <c r="N646">
        <v>1111</v>
      </c>
      <c r="O646" t="s">
        <v>26440</v>
      </c>
      <c r="R646" t="s">
        <v>13435</v>
      </c>
      <c r="S646" t="s">
        <v>6</v>
      </c>
      <c r="T646" t="s">
        <v>1946</v>
      </c>
      <c r="U646">
        <v>60304</v>
      </c>
      <c r="V646" t="s">
        <v>25827</v>
      </c>
      <c r="W646" t="s">
        <v>13736</v>
      </c>
    </row>
    <row r="647" spans="1:23">
      <c r="A647">
        <v>646</v>
      </c>
      <c r="B647" t="s">
        <v>24728</v>
      </c>
      <c r="C647" t="s">
        <v>13435</v>
      </c>
      <c r="D647" t="s">
        <v>6</v>
      </c>
      <c r="E647" t="s">
        <v>24727</v>
      </c>
      <c r="F647" t="str">
        <f>INDEX(Schools!B:B,MATCH(schools[[#This Row],[Address]],Schools!H:H,))</f>
        <v>Sch</v>
      </c>
      <c r="G647">
        <v>41.875812000000003</v>
      </c>
      <c r="H647">
        <v>-87.782308</v>
      </c>
      <c r="I647">
        <v>1</v>
      </c>
      <c r="J647" t="s">
        <v>25824</v>
      </c>
      <c r="K647" t="s">
        <v>26441</v>
      </c>
      <c r="M647" t="s">
        <v>26438</v>
      </c>
      <c r="N647">
        <v>715</v>
      </c>
      <c r="O647" t="s">
        <v>26149</v>
      </c>
      <c r="R647" t="s">
        <v>13435</v>
      </c>
      <c r="S647" t="s">
        <v>6</v>
      </c>
      <c r="T647" t="s">
        <v>1946</v>
      </c>
      <c r="U647">
        <v>60304</v>
      </c>
      <c r="V647" t="s">
        <v>25827</v>
      </c>
      <c r="W647" t="s">
        <v>13736</v>
      </c>
    </row>
    <row r="648" spans="1:23">
      <c r="A648">
        <v>647</v>
      </c>
      <c r="B648" t="s">
        <v>24726</v>
      </c>
      <c r="C648" t="s">
        <v>13435</v>
      </c>
      <c r="D648" t="s">
        <v>6</v>
      </c>
      <c r="E648" t="s">
        <v>24725</v>
      </c>
      <c r="F648" t="str">
        <f>INDEX(Schools!B:B,MATCH(schools[[#This Row],[Address]],Schools!H:H,))</f>
        <v>Sch</v>
      </c>
      <c r="G648">
        <v>41.902596000000003</v>
      </c>
      <c r="H648">
        <v>-87.798500000000004</v>
      </c>
      <c r="I648">
        <v>1</v>
      </c>
      <c r="J648" t="s">
        <v>25824</v>
      </c>
      <c r="K648" t="s">
        <v>24726</v>
      </c>
      <c r="M648" t="s">
        <v>26432</v>
      </c>
      <c r="N648">
        <v>921</v>
      </c>
      <c r="O648" t="s">
        <v>26437</v>
      </c>
      <c r="R648" t="s">
        <v>13435</v>
      </c>
      <c r="S648" t="s">
        <v>6</v>
      </c>
      <c r="T648" t="s">
        <v>1946</v>
      </c>
      <c r="U648">
        <v>60302</v>
      </c>
      <c r="V648" t="s">
        <v>25827</v>
      </c>
      <c r="W648" t="s">
        <v>13736</v>
      </c>
    </row>
    <row r="649" spans="1:23">
      <c r="A649">
        <v>648</v>
      </c>
      <c r="B649" t="s">
        <v>24724</v>
      </c>
      <c r="C649" t="s">
        <v>13435</v>
      </c>
      <c r="D649" t="s">
        <v>6</v>
      </c>
      <c r="E649" t="s">
        <v>24723</v>
      </c>
      <c r="F649" t="str">
        <f>INDEX(Schools!B:B,MATCH(schools[[#This Row],[Address]],Schools!H:H,))</f>
        <v>Sch</v>
      </c>
      <c r="G649">
        <v>41.899014999999999</v>
      </c>
      <c r="H649">
        <v>-87.782308</v>
      </c>
      <c r="I649">
        <v>1</v>
      </c>
      <c r="J649" t="s">
        <v>25824</v>
      </c>
      <c r="K649" t="s">
        <v>24724</v>
      </c>
      <c r="M649" t="s">
        <v>26432</v>
      </c>
      <c r="N649">
        <v>715</v>
      </c>
      <c r="O649" t="s">
        <v>26442</v>
      </c>
      <c r="R649" t="s">
        <v>13435</v>
      </c>
      <c r="S649" t="s">
        <v>6</v>
      </c>
      <c r="T649" t="s">
        <v>1946</v>
      </c>
      <c r="U649">
        <v>60302</v>
      </c>
      <c r="V649" t="s">
        <v>25827</v>
      </c>
      <c r="W649" t="s">
        <v>13736</v>
      </c>
    </row>
    <row r="650" spans="1:23">
      <c r="A650">
        <v>649</v>
      </c>
      <c r="B650" t="s">
        <v>24722</v>
      </c>
      <c r="C650" t="s">
        <v>13601</v>
      </c>
      <c r="D650" t="s">
        <v>6</v>
      </c>
      <c r="E650" t="s">
        <v>24721</v>
      </c>
      <c r="F650" t="str">
        <f>INDEX(Schools!B:B,MATCH(schools[[#This Row],[Address]],Schools!H:H,))</f>
        <v>Dist</v>
      </c>
      <c r="G650">
        <v>41.858141000000003</v>
      </c>
      <c r="H650">
        <v>-87.790450000000007</v>
      </c>
      <c r="I650">
        <v>1</v>
      </c>
      <c r="J650" t="s">
        <v>25824</v>
      </c>
      <c r="K650" t="s">
        <v>24722</v>
      </c>
      <c r="M650" t="s">
        <v>26443</v>
      </c>
      <c r="N650">
        <v>6633</v>
      </c>
      <c r="O650" t="s">
        <v>26444</v>
      </c>
      <c r="R650" t="s">
        <v>13601</v>
      </c>
      <c r="S650" t="s">
        <v>6</v>
      </c>
      <c r="T650" t="s">
        <v>1946</v>
      </c>
      <c r="U650">
        <v>60402</v>
      </c>
      <c r="V650" t="s">
        <v>25827</v>
      </c>
      <c r="W650" t="s">
        <v>13736</v>
      </c>
    </row>
    <row r="651" spans="1:23">
      <c r="A651">
        <v>650</v>
      </c>
      <c r="B651" t="s">
        <v>24720</v>
      </c>
      <c r="C651" t="s">
        <v>13601</v>
      </c>
      <c r="D651" t="s">
        <v>6</v>
      </c>
      <c r="E651" t="s">
        <v>24719</v>
      </c>
      <c r="F651" t="str">
        <f>INDEX(Schools!B:B,MATCH(schools[[#This Row],[Address]],Schools!H:H,))</f>
        <v>Sch</v>
      </c>
      <c r="G651">
        <v>41.857522000000003</v>
      </c>
      <c r="H651">
        <v>-87.785595000000001</v>
      </c>
      <c r="I651">
        <v>1</v>
      </c>
      <c r="J651" t="s">
        <v>25824</v>
      </c>
      <c r="K651" t="s">
        <v>24720</v>
      </c>
      <c r="M651" t="s">
        <v>26443</v>
      </c>
      <c r="N651">
        <v>6432</v>
      </c>
      <c r="O651" t="s">
        <v>26444</v>
      </c>
      <c r="R651" t="s">
        <v>13601</v>
      </c>
      <c r="S651" t="s">
        <v>6</v>
      </c>
      <c r="T651" t="s">
        <v>1946</v>
      </c>
      <c r="U651">
        <v>60402</v>
      </c>
      <c r="V651" t="s">
        <v>25827</v>
      </c>
      <c r="W651" t="s">
        <v>13736</v>
      </c>
    </row>
    <row r="652" spans="1:23">
      <c r="A652">
        <v>651</v>
      </c>
      <c r="B652" t="s">
        <v>24718</v>
      </c>
      <c r="C652" t="s">
        <v>13601</v>
      </c>
      <c r="D652" t="s">
        <v>6</v>
      </c>
      <c r="E652" t="s">
        <v>24717</v>
      </c>
      <c r="F652" t="str">
        <f>INDEX(Schools!B:B,MATCH(schools[[#This Row],[Address]],Schools!H:H,))</f>
        <v>Sch</v>
      </c>
      <c r="G652">
        <v>41.861032999999999</v>
      </c>
      <c r="H652">
        <v>-87.793480000000002</v>
      </c>
      <c r="I652">
        <v>1</v>
      </c>
      <c r="J652" t="s">
        <v>25850</v>
      </c>
      <c r="K652" t="s">
        <v>24718</v>
      </c>
      <c r="M652" t="s">
        <v>26443</v>
      </c>
      <c r="N652">
        <v>1427</v>
      </c>
      <c r="O652" t="s">
        <v>26445</v>
      </c>
      <c r="R652" t="s">
        <v>13601</v>
      </c>
      <c r="S652" t="s">
        <v>6</v>
      </c>
      <c r="T652" t="s">
        <v>1946</v>
      </c>
      <c r="U652">
        <v>60402</v>
      </c>
      <c r="V652" t="s">
        <v>25827</v>
      </c>
      <c r="W652" t="s">
        <v>25853</v>
      </c>
    </row>
    <row r="653" spans="1:23">
      <c r="A653">
        <v>652</v>
      </c>
      <c r="B653" t="s">
        <v>24716</v>
      </c>
      <c r="C653" t="s">
        <v>13601</v>
      </c>
      <c r="D653" t="s">
        <v>6</v>
      </c>
      <c r="E653" t="s">
        <v>24715</v>
      </c>
      <c r="F653" t="str">
        <f>INDEX(Schools!B:B,MATCH(schools[[#This Row],[Address]],Schools!H:H,))</f>
        <v>Sch</v>
      </c>
      <c r="G653">
        <v>41.860173000000003</v>
      </c>
      <c r="H653">
        <v>-87.784403999999995</v>
      </c>
      <c r="I653">
        <v>1</v>
      </c>
      <c r="J653" t="s">
        <v>25824</v>
      </c>
      <c r="K653" t="s">
        <v>24716</v>
      </c>
      <c r="M653" t="s">
        <v>26443</v>
      </c>
      <c r="N653">
        <v>6401</v>
      </c>
      <c r="O653" t="s">
        <v>26446</v>
      </c>
      <c r="R653" t="s">
        <v>13601</v>
      </c>
      <c r="S653" t="s">
        <v>6</v>
      </c>
      <c r="T653" t="s">
        <v>1946</v>
      </c>
      <c r="U653">
        <v>60402</v>
      </c>
      <c r="V653" t="s">
        <v>25827</v>
      </c>
      <c r="W653" t="s">
        <v>13736</v>
      </c>
    </row>
    <row r="654" spans="1:23">
      <c r="A654">
        <v>653</v>
      </c>
      <c r="B654" t="s">
        <v>24714</v>
      </c>
      <c r="C654" t="s">
        <v>13601</v>
      </c>
      <c r="D654" t="s">
        <v>6</v>
      </c>
      <c r="E654" t="s">
        <v>24713</v>
      </c>
      <c r="F654" t="str">
        <f>INDEX(Schools!B:B,MATCH(schools[[#This Row],[Address]],Schools!H:H,))</f>
        <v>Sch</v>
      </c>
      <c r="G654">
        <v>41.858151999999997</v>
      </c>
      <c r="H654">
        <v>-87.800838999999996</v>
      </c>
      <c r="I654">
        <v>1</v>
      </c>
      <c r="J654" t="s">
        <v>25824</v>
      </c>
      <c r="K654" t="s">
        <v>24714</v>
      </c>
      <c r="M654" t="s">
        <v>26443</v>
      </c>
      <c r="N654">
        <v>7035</v>
      </c>
      <c r="O654" t="s">
        <v>26444</v>
      </c>
      <c r="R654" t="s">
        <v>13601</v>
      </c>
      <c r="S654" t="s">
        <v>6</v>
      </c>
      <c r="T654" t="s">
        <v>1946</v>
      </c>
      <c r="U654">
        <v>60402</v>
      </c>
      <c r="V654" t="s">
        <v>25827</v>
      </c>
      <c r="W654" t="s">
        <v>13736</v>
      </c>
    </row>
    <row r="655" spans="1:23">
      <c r="A655">
        <v>654</v>
      </c>
      <c r="B655" t="s">
        <v>24712</v>
      </c>
      <c r="C655" t="s">
        <v>16773</v>
      </c>
      <c r="D655" t="s">
        <v>6</v>
      </c>
      <c r="E655" t="s">
        <v>24711</v>
      </c>
      <c r="F655" t="str">
        <f>INDEX(Schools!B:B,MATCH(schools[[#This Row],[Address]],Schools!H:H,))</f>
        <v>Dist</v>
      </c>
      <c r="G655">
        <v>41.847841000000003</v>
      </c>
      <c r="H655">
        <v>-87.752167999999998</v>
      </c>
      <c r="I655">
        <v>1</v>
      </c>
      <c r="J655" t="s">
        <v>25824</v>
      </c>
      <c r="K655" t="s">
        <v>24712</v>
      </c>
      <c r="M655" t="s">
        <v>26447</v>
      </c>
      <c r="N655">
        <v>5110</v>
      </c>
      <c r="O655" t="s">
        <v>26422</v>
      </c>
      <c r="R655" t="s">
        <v>16773</v>
      </c>
      <c r="S655" t="s">
        <v>6</v>
      </c>
      <c r="T655" t="s">
        <v>1946</v>
      </c>
      <c r="U655">
        <v>60804</v>
      </c>
      <c r="V655" t="s">
        <v>25827</v>
      </c>
      <c r="W655" t="s">
        <v>13736</v>
      </c>
    </row>
    <row r="656" spans="1:23">
      <c r="A656">
        <v>655</v>
      </c>
      <c r="B656" t="s">
        <v>24710</v>
      </c>
      <c r="C656" t="s">
        <v>16773</v>
      </c>
      <c r="D656" t="s">
        <v>6</v>
      </c>
      <c r="E656" t="s">
        <v>24709</v>
      </c>
      <c r="F656" t="str">
        <f>INDEX(Schools!B:B,MATCH(schools[[#This Row],[Address]],Schools!H:H,))</f>
        <v>Sch</v>
      </c>
      <c r="G656">
        <v>41.852746000000003</v>
      </c>
      <c r="H656">
        <v>-87.756635000000003</v>
      </c>
      <c r="I656">
        <v>1</v>
      </c>
      <c r="J656" t="s">
        <v>25824</v>
      </c>
      <c r="K656" t="s">
        <v>24710</v>
      </c>
      <c r="M656" t="s">
        <v>26447</v>
      </c>
      <c r="N656">
        <v>2115</v>
      </c>
      <c r="O656" t="s">
        <v>26448</v>
      </c>
      <c r="R656" t="s">
        <v>16773</v>
      </c>
      <c r="S656" t="s">
        <v>6</v>
      </c>
      <c r="T656" t="s">
        <v>1946</v>
      </c>
      <c r="U656">
        <v>60804</v>
      </c>
      <c r="V656" t="s">
        <v>25827</v>
      </c>
      <c r="W656" t="s">
        <v>13736</v>
      </c>
    </row>
    <row r="657" spans="1:23">
      <c r="A657">
        <v>656</v>
      </c>
      <c r="B657" t="s">
        <v>24708</v>
      </c>
      <c r="C657" t="s">
        <v>16773</v>
      </c>
      <c r="D657" t="s">
        <v>6</v>
      </c>
      <c r="E657" t="s">
        <v>24707</v>
      </c>
      <c r="F657" t="str">
        <f>INDEX(Schools!B:B,MATCH(schools[[#This Row],[Address]],Schools!H:H,))</f>
        <v>Sch</v>
      </c>
      <c r="G657">
        <v>41.861992999999998</v>
      </c>
      <c r="H657">
        <v>-87.771569</v>
      </c>
      <c r="I657">
        <v>1</v>
      </c>
      <c r="J657" t="s">
        <v>25850</v>
      </c>
      <c r="K657" t="s">
        <v>26449</v>
      </c>
      <c r="M657" t="s">
        <v>26447</v>
      </c>
      <c r="N657">
        <v>5900</v>
      </c>
      <c r="O657" t="s">
        <v>26450</v>
      </c>
      <c r="R657" t="s">
        <v>16773</v>
      </c>
      <c r="S657" t="s">
        <v>6</v>
      </c>
      <c r="T657" t="s">
        <v>1946</v>
      </c>
      <c r="U657">
        <v>60804</v>
      </c>
      <c r="V657" t="s">
        <v>25827</v>
      </c>
      <c r="W657" t="s">
        <v>25853</v>
      </c>
    </row>
    <row r="658" spans="1:23">
      <c r="A658">
        <v>657</v>
      </c>
      <c r="B658" t="s">
        <v>24706</v>
      </c>
      <c r="C658" t="s">
        <v>16773</v>
      </c>
      <c r="D658" t="s">
        <v>6</v>
      </c>
      <c r="E658" t="s">
        <v>24705</v>
      </c>
      <c r="F658" t="str">
        <f>INDEX(Schools!B:B,MATCH(schools[[#This Row],[Address]],Schools!H:H,))</f>
        <v>Sch</v>
      </c>
      <c r="G658">
        <v>41.848503000000001</v>
      </c>
      <c r="H658">
        <v>-87.746780000000001</v>
      </c>
      <c r="I658">
        <v>1</v>
      </c>
      <c r="J658" t="s">
        <v>25850</v>
      </c>
      <c r="K658" t="s">
        <v>26451</v>
      </c>
      <c r="M658" t="s">
        <v>26447</v>
      </c>
      <c r="N658">
        <v>2324</v>
      </c>
      <c r="O658" t="s">
        <v>26452</v>
      </c>
      <c r="R658" t="s">
        <v>16773</v>
      </c>
      <c r="S658" t="s">
        <v>6</v>
      </c>
      <c r="T658" t="s">
        <v>1946</v>
      </c>
      <c r="U658">
        <v>60804</v>
      </c>
      <c r="V658" t="s">
        <v>25827</v>
      </c>
      <c r="W658" t="s">
        <v>25853</v>
      </c>
    </row>
    <row r="659" spans="1:23">
      <c r="A659">
        <v>658</v>
      </c>
      <c r="B659" t="s">
        <v>24704</v>
      </c>
      <c r="C659" t="s">
        <v>16773</v>
      </c>
      <c r="D659" t="s">
        <v>6</v>
      </c>
      <c r="E659" t="s">
        <v>24703</v>
      </c>
      <c r="F659" t="str">
        <f>INDEX(Schools!B:B,MATCH(schools[[#This Row],[Address]],Schools!H:H,))</f>
        <v>Sch</v>
      </c>
      <c r="G659">
        <v>41.836142000000002</v>
      </c>
      <c r="H659">
        <v>-87.759139000000005</v>
      </c>
      <c r="I659">
        <v>1</v>
      </c>
      <c r="J659" t="s">
        <v>25824</v>
      </c>
      <c r="K659" t="s">
        <v>24704</v>
      </c>
      <c r="M659" t="s">
        <v>26447</v>
      </c>
      <c r="N659">
        <v>3100</v>
      </c>
      <c r="O659" t="s">
        <v>26448</v>
      </c>
      <c r="R659" t="s">
        <v>16773</v>
      </c>
      <c r="S659" t="s">
        <v>6</v>
      </c>
      <c r="T659" t="s">
        <v>1946</v>
      </c>
      <c r="U659">
        <v>60804</v>
      </c>
      <c r="V659" t="s">
        <v>25827</v>
      </c>
      <c r="W659" t="s">
        <v>13736</v>
      </c>
    </row>
    <row r="660" spans="1:23">
      <c r="A660">
        <v>659</v>
      </c>
      <c r="B660" t="s">
        <v>24702</v>
      </c>
      <c r="C660" t="s">
        <v>16773</v>
      </c>
      <c r="D660" t="s">
        <v>6</v>
      </c>
      <c r="E660" t="s">
        <v>24701</v>
      </c>
      <c r="F660" t="str">
        <f>INDEX(Schools!B:B,MATCH(schools[[#This Row],[Address]],Schools!H:H,))</f>
        <v>Sch</v>
      </c>
      <c r="G660">
        <v>41.827174999999997</v>
      </c>
      <c r="H660">
        <v>-87.758683000000005</v>
      </c>
      <c r="I660">
        <v>1</v>
      </c>
      <c r="J660" t="s">
        <v>25850</v>
      </c>
      <c r="K660" t="s">
        <v>24702</v>
      </c>
      <c r="M660" t="s">
        <v>26447</v>
      </c>
      <c r="N660">
        <v>5407</v>
      </c>
      <c r="O660" t="s">
        <v>26453</v>
      </c>
      <c r="R660" t="s">
        <v>16773</v>
      </c>
      <c r="S660" t="s">
        <v>6</v>
      </c>
      <c r="T660" t="s">
        <v>1946</v>
      </c>
      <c r="U660">
        <v>60804</v>
      </c>
      <c r="V660" t="s">
        <v>25827</v>
      </c>
      <c r="W660" t="s">
        <v>25853</v>
      </c>
    </row>
    <row r="661" spans="1:23">
      <c r="A661">
        <v>660</v>
      </c>
      <c r="B661" t="s">
        <v>24700</v>
      </c>
      <c r="C661" t="s">
        <v>16773</v>
      </c>
      <c r="D661" t="s">
        <v>6</v>
      </c>
      <c r="E661" t="s">
        <v>24699</v>
      </c>
      <c r="F661" t="str">
        <f>INDEX(Schools!B:B,MATCH(schools[[#This Row],[Address]],Schools!H:H,))</f>
        <v>Sch</v>
      </c>
      <c r="G661">
        <v>41.842593999999998</v>
      </c>
      <c r="H661">
        <v>-87.773161999999999</v>
      </c>
      <c r="I661">
        <v>1</v>
      </c>
      <c r="J661" t="s">
        <v>25824</v>
      </c>
      <c r="K661" t="s">
        <v>24700</v>
      </c>
      <c r="M661" t="s">
        <v>26447</v>
      </c>
      <c r="N661">
        <v>2625</v>
      </c>
      <c r="O661" t="s">
        <v>26454</v>
      </c>
      <c r="R661" t="s">
        <v>16773</v>
      </c>
      <c r="S661" t="s">
        <v>6</v>
      </c>
      <c r="T661" t="s">
        <v>1946</v>
      </c>
      <c r="U661">
        <v>60804</v>
      </c>
      <c r="V661" t="s">
        <v>25827</v>
      </c>
      <c r="W661" t="s">
        <v>13736</v>
      </c>
    </row>
    <row r="662" spans="1:23">
      <c r="A662">
        <v>661</v>
      </c>
      <c r="B662" t="s">
        <v>24698</v>
      </c>
      <c r="C662" t="s">
        <v>16773</v>
      </c>
      <c r="D662" t="s">
        <v>6</v>
      </c>
      <c r="E662" t="s">
        <v>24697</v>
      </c>
      <c r="F662" t="str">
        <f>INDEX(Schools!B:B,MATCH(schools[[#This Row],[Address]],Schools!H:H,))</f>
        <v>Sch</v>
      </c>
      <c r="G662">
        <v>41.828107000000003</v>
      </c>
      <c r="H662">
        <v>-87.775385</v>
      </c>
      <c r="I662">
        <v>1</v>
      </c>
      <c r="J662" t="s">
        <v>25850</v>
      </c>
      <c r="K662" t="s">
        <v>24698</v>
      </c>
      <c r="M662" t="s">
        <v>26447</v>
      </c>
      <c r="N662">
        <v>3545</v>
      </c>
      <c r="O662" t="s">
        <v>26455</v>
      </c>
      <c r="R662" t="s">
        <v>16773</v>
      </c>
      <c r="S662" t="s">
        <v>6</v>
      </c>
      <c r="T662" t="s">
        <v>1946</v>
      </c>
      <c r="U662">
        <v>60804</v>
      </c>
      <c r="V662" t="s">
        <v>25827</v>
      </c>
      <c r="W662" t="s">
        <v>25853</v>
      </c>
    </row>
    <row r="663" spans="1:23">
      <c r="A663">
        <v>662</v>
      </c>
      <c r="B663" t="s">
        <v>24696</v>
      </c>
      <c r="C663" t="s">
        <v>16773</v>
      </c>
      <c r="D663" t="s">
        <v>6</v>
      </c>
      <c r="E663" t="s">
        <v>24695</v>
      </c>
      <c r="F663" t="str">
        <f>INDEX(Schools!B:B,MATCH(schools[[#This Row],[Address]],Schools!H:H,))</f>
        <v>Sch</v>
      </c>
      <c r="G663">
        <v>41.860187000000003</v>
      </c>
      <c r="H663">
        <v>-87.749463000000006</v>
      </c>
      <c r="I663">
        <v>1</v>
      </c>
      <c r="J663" t="s">
        <v>25850</v>
      </c>
      <c r="K663" t="s">
        <v>24696</v>
      </c>
      <c r="M663" t="s">
        <v>26447</v>
      </c>
      <c r="N663">
        <v>1500</v>
      </c>
      <c r="O663" t="s">
        <v>26456</v>
      </c>
      <c r="R663" t="s">
        <v>16773</v>
      </c>
      <c r="S663" t="s">
        <v>6</v>
      </c>
      <c r="T663" t="s">
        <v>1946</v>
      </c>
      <c r="U663">
        <v>60804</v>
      </c>
      <c r="V663" t="s">
        <v>25827</v>
      </c>
      <c r="W663" t="s">
        <v>25853</v>
      </c>
    </row>
    <row r="664" spans="1:23">
      <c r="A664">
        <v>663</v>
      </c>
      <c r="B664" t="s">
        <v>24694</v>
      </c>
      <c r="C664" t="s">
        <v>16773</v>
      </c>
      <c r="D664" t="s">
        <v>6</v>
      </c>
      <c r="E664" t="s">
        <v>24693</v>
      </c>
      <c r="F664" t="str">
        <f>INDEX(Schools!B:B,MATCH(schools[[#This Row],[Address]],Schools!H:H,))</f>
        <v>Sch</v>
      </c>
      <c r="G664">
        <v>41.850026999999997</v>
      </c>
      <c r="H664">
        <v>-87.757593</v>
      </c>
      <c r="I664">
        <v>1</v>
      </c>
      <c r="J664" t="s">
        <v>25850</v>
      </c>
      <c r="K664" t="s">
        <v>24694</v>
      </c>
      <c r="M664" t="s">
        <v>26447</v>
      </c>
      <c r="N664">
        <v>5347</v>
      </c>
      <c r="O664" t="s">
        <v>26457</v>
      </c>
      <c r="R664" t="s">
        <v>16773</v>
      </c>
      <c r="S664" t="s">
        <v>6</v>
      </c>
      <c r="T664" t="s">
        <v>1946</v>
      </c>
      <c r="U664">
        <v>60804</v>
      </c>
      <c r="V664" t="s">
        <v>25827</v>
      </c>
      <c r="W664" t="s">
        <v>25853</v>
      </c>
    </row>
    <row r="665" spans="1:23">
      <c r="A665">
        <v>664</v>
      </c>
      <c r="B665" t="s">
        <v>24692</v>
      </c>
      <c r="C665" t="s">
        <v>16773</v>
      </c>
      <c r="D665" t="s">
        <v>6</v>
      </c>
      <c r="E665" t="s">
        <v>24691</v>
      </c>
      <c r="F665" t="str">
        <f>INDEX(Schools!B:B,MATCH(schools[[#This Row],[Address]],Schools!H:H,))</f>
        <v>Sch</v>
      </c>
      <c r="G665">
        <v>41.848677000000002</v>
      </c>
      <c r="H665">
        <v>-87.766452999999998</v>
      </c>
      <c r="I665">
        <v>1</v>
      </c>
      <c r="J665" t="s">
        <v>25850</v>
      </c>
      <c r="K665" t="s">
        <v>24692</v>
      </c>
      <c r="M665" t="s">
        <v>26447</v>
      </c>
      <c r="N665">
        <v>2310</v>
      </c>
      <c r="O665" t="s">
        <v>26458</v>
      </c>
      <c r="R665" t="s">
        <v>16773</v>
      </c>
      <c r="S665" t="s">
        <v>6</v>
      </c>
      <c r="T665" t="s">
        <v>1946</v>
      </c>
      <c r="U665">
        <v>60804</v>
      </c>
      <c r="V665" t="s">
        <v>25827</v>
      </c>
      <c r="W665" t="s">
        <v>25853</v>
      </c>
    </row>
    <row r="666" spans="1:23">
      <c r="A666">
        <v>665</v>
      </c>
      <c r="B666" t="s">
        <v>24690</v>
      </c>
      <c r="C666" t="s">
        <v>16773</v>
      </c>
      <c r="D666" t="s">
        <v>6</v>
      </c>
      <c r="E666" t="s">
        <v>24689</v>
      </c>
      <c r="F666" t="str">
        <f>INDEX(Schools!B:B,MATCH(schools[[#This Row],[Address]],Schools!H:H,))</f>
        <v>Sch</v>
      </c>
      <c r="G666">
        <v>41.864562999999997</v>
      </c>
      <c r="H666">
        <v>-87.774935999999997</v>
      </c>
      <c r="I666">
        <v>1</v>
      </c>
      <c r="J666" t="s">
        <v>25824</v>
      </c>
      <c r="K666" t="s">
        <v>24690</v>
      </c>
      <c r="M666" t="s">
        <v>26447</v>
      </c>
      <c r="N666">
        <v>1225</v>
      </c>
      <c r="O666" t="s">
        <v>26459</v>
      </c>
      <c r="R666" t="s">
        <v>16773</v>
      </c>
      <c r="S666" t="s">
        <v>6</v>
      </c>
      <c r="T666" t="s">
        <v>1946</v>
      </c>
      <c r="U666">
        <v>60804</v>
      </c>
      <c r="V666" t="s">
        <v>25827</v>
      </c>
      <c r="W666" t="s">
        <v>13736</v>
      </c>
    </row>
    <row r="667" spans="1:23">
      <c r="A667">
        <v>666</v>
      </c>
      <c r="B667" t="s">
        <v>24688</v>
      </c>
      <c r="C667" t="s">
        <v>16773</v>
      </c>
      <c r="D667" t="s">
        <v>6</v>
      </c>
      <c r="E667" t="s">
        <v>24687</v>
      </c>
      <c r="F667" t="str">
        <f>INDEX(Schools!B:B,MATCH(schools[[#This Row],[Address]],Schools!H:H,))</f>
        <v>Sch</v>
      </c>
      <c r="G667">
        <v>41.864151</v>
      </c>
      <c r="H667">
        <v>-87.748717999999997</v>
      </c>
      <c r="I667">
        <v>1</v>
      </c>
      <c r="J667" t="s">
        <v>25850</v>
      </c>
      <c r="K667" t="s">
        <v>24688</v>
      </c>
      <c r="M667" t="s">
        <v>26447</v>
      </c>
      <c r="N667">
        <v>4946</v>
      </c>
      <c r="O667" t="s">
        <v>26460</v>
      </c>
      <c r="R667" t="s">
        <v>16773</v>
      </c>
      <c r="S667" t="s">
        <v>6</v>
      </c>
      <c r="T667" t="s">
        <v>1946</v>
      </c>
      <c r="U667">
        <v>60804</v>
      </c>
      <c r="V667" t="s">
        <v>25827</v>
      </c>
      <c r="W667" t="s">
        <v>25853</v>
      </c>
    </row>
    <row r="668" spans="1:23">
      <c r="A668">
        <v>667</v>
      </c>
      <c r="B668" t="s">
        <v>24686</v>
      </c>
      <c r="C668" t="s">
        <v>16773</v>
      </c>
      <c r="D668" t="s">
        <v>6</v>
      </c>
      <c r="E668" t="s">
        <v>24685</v>
      </c>
      <c r="F668" t="str">
        <f>INDEX(Schools!B:B,MATCH(schools[[#This Row],[Address]],Schools!H:H,))</f>
        <v>Sch</v>
      </c>
      <c r="G668">
        <v>41.849161000000002</v>
      </c>
      <c r="H668">
        <v>-87.748176000000001</v>
      </c>
      <c r="I668">
        <v>1</v>
      </c>
      <c r="J668" t="s">
        <v>25824</v>
      </c>
      <c r="K668" t="s">
        <v>24686</v>
      </c>
      <c r="M668" t="s">
        <v>26447</v>
      </c>
      <c r="N668">
        <v>4937</v>
      </c>
      <c r="O668" t="s">
        <v>26461</v>
      </c>
      <c r="R668" t="s">
        <v>16773</v>
      </c>
      <c r="S668" t="s">
        <v>6</v>
      </c>
      <c r="T668" t="s">
        <v>1946</v>
      </c>
      <c r="U668">
        <v>60804</v>
      </c>
      <c r="V668" t="s">
        <v>25827</v>
      </c>
      <c r="W668" t="s">
        <v>13736</v>
      </c>
    </row>
    <row r="669" spans="1:23">
      <c r="A669">
        <v>668</v>
      </c>
      <c r="B669" t="s">
        <v>24684</v>
      </c>
      <c r="C669" t="s">
        <v>16773</v>
      </c>
      <c r="D669" t="s">
        <v>6</v>
      </c>
      <c r="E669" t="s">
        <v>24683</v>
      </c>
      <c r="F669" t="str">
        <f>INDEX(Schools!B:B,MATCH(schools[[#This Row],[Address]],Schools!H:H,))</f>
        <v>Sch</v>
      </c>
      <c r="G669">
        <v>41.836241000000001</v>
      </c>
      <c r="H669">
        <v>-87.760428000000005</v>
      </c>
      <c r="I669">
        <v>1</v>
      </c>
      <c r="J669" t="s">
        <v>25824</v>
      </c>
      <c r="K669" t="s">
        <v>24684</v>
      </c>
      <c r="M669" t="s">
        <v>26447</v>
      </c>
      <c r="N669">
        <v>5425</v>
      </c>
      <c r="O669" t="s">
        <v>26462</v>
      </c>
      <c r="R669" t="s">
        <v>16773</v>
      </c>
      <c r="S669" t="s">
        <v>6</v>
      </c>
      <c r="T669" t="s">
        <v>1946</v>
      </c>
      <c r="U669">
        <v>60804</v>
      </c>
      <c r="V669" t="s">
        <v>25827</v>
      </c>
      <c r="W669" t="s">
        <v>13736</v>
      </c>
    </row>
    <row r="670" spans="1:23">
      <c r="A670">
        <v>669</v>
      </c>
      <c r="B670" t="s">
        <v>24682</v>
      </c>
      <c r="C670" t="s">
        <v>16773</v>
      </c>
      <c r="D670" t="s">
        <v>6</v>
      </c>
      <c r="E670" t="s">
        <v>24681</v>
      </c>
      <c r="F670" t="str">
        <f>INDEX(Schools!B:B,MATCH(schools[[#This Row],[Address]],Schools!H:H,))</f>
        <v>Sch</v>
      </c>
      <c r="G670">
        <v>41.829321999999998</v>
      </c>
      <c r="H670">
        <v>-87.757237000000003</v>
      </c>
      <c r="I670">
        <v>1</v>
      </c>
      <c r="J670" t="s">
        <v>25850</v>
      </c>
      <c r="K670" t="s">
        <v>24682</v>
      </c>
      <c r="M670" t="s">
        <v>26447</v>
      </c>
      <c r="N670">
        <v>5330</v>
      </c>
      <c r="O670" t="s">
        <v>26463</v>
      </c>
      <c r="R670" t="s">
        <v>16773</v>
      </c>
      <c r="S670" t="s">
        <v>6</v>
      </c>
      <c r="T670" t="s">
        <v>1946</v>
      </c>
      <c r="U670">
        <v>60804</v>
      </c>
      <c r="V670" t="s">
        <v>25827</v>
      </c>
      <c r="W670" t="s">
        <v>25853</v>
      </c>
    </row>
    <row r="671" spans="1:23">
      <c r="A671">
        <v>670</v>
      </c>
      <c r="B671" t="s">
        <v>24680</v>
      </c>
      <c r="C671" t="s">
        <v>13601</v>
      </c>
      <c r="D671" t="s">
        <v>6</v>
      </c>
      <c r="E671" t="s">
        <v>24679</v>
      </c>
      <c r="F671" t="str">
        <f>INDEX(Schools!B:B,MATCH(schools[[#This Row],[Address]],Schools!H:H,))</f>
        <v>Dist</v>
      </c>
      <c r="G671">
        <v>41.830337</v>
      </c>
      <c r="H671">
        <v>-87.785003000000003</v>
      </c>
      <c r="I671">
        <v>1</v>
      </c>
      <c r="J671" t="s">
        <v>25824</v>
      </c>
      <c r="K671" t="s">
        <v>24680</v>
      </c>
      <c r="M671" t="s">
        <v>26443</v>
      </c>
      <c r="N671">
        <v>3401</v>
      </c>
      <c r="O671" t="s">
        <v>26464</v>
      </c>
      <c r="R671" t="s">
        <v>13601</v>
      </c>
      <c r="S671" t="s">
        <v>6</v>
      </c>
      <c r="T671" t="s">
        <v>1946</v>
      </c>
      <c r="U671">
        <v>60402</v>
      </c>
      <c r="V671" t="s">
        <v>25827</v>
      </c>
      <c r="W671" t="s">
        <v>13736</v>
      </c>
    </row>
    <row r="672" spans="1:23">
      <c r="A672">
        <v>671</v>
      </c>
      <c r="B672" t="s">
        <v>24676</v>
      </c>
      <c r="C672" t="s">
        <v>13601</v>
      </c>
      <c r="D672" t="s">
        <v>6</v>
      </c>
      <c r="E672" t="s">
        <v>24675</v>
      </c>
      <c r="F672" t="str">
        <f>INDEX(Schools!B:B,MATCH(schools[[#This Row],[Address]],Schools!H:H,))</f>
        <v>Sch</v>
      </c>
      <c r="G672">
        <v>41.835655000000003</v>
      </c>
      <c r="H672">
        <v>-87.795406</v>
      </c>
      <c r="I672">
        <v>1</v>
      </c>
      <c r="J672" t="s">
        <v>25824</v>
      </c>
      <c r="K672" t="s">
        <v>24676</v>
      </c>
      <c r="M672" t="s">
        <v>26443</v>
      </c>
      <c r="N672">
        <v>6850</v>
      </c>
      <c r="O672" t="s">
        <v>26465</v>
      </c>
      <c r="R672" t="s">
        <v>13601</v>
      </c>
      <c r="S672" t="s">
        <v>6</v>
      </c>
      <c r="T672" t="s">
        <v>1946</v>
      </c>
      <c r="U672">
        <v>60402</v>
      </c>
      <c r="V672" t="s">
        <v>25827</v>
      </c>
      <c r="W672" t="s">
        <v>13736</v>
      </c>
    </row>
    <row r="673" spans="1:23">
      <c r="A673">
        <v>672</v>
      </c>
      <c r="B673" t="s">
        <v>24678</v>
      </c>
      <c r="C673" t="s">
        <v>13601</v>
      </c>
      <c r="D673" t="s">
        <v>6</v>
      </c>
      <c r="E673" t="s">
        <v>24677</v>
      </c>
      <c r="F673" t="str">
        <f>INDEX(Schools!B:B,MATCH(schools[[#This Row],[Address]],Schools!H:H,))</f>
        <v>Sch</v>
      </c>
      <c r="G673">
        <v>41.836959</v>
      </c>
      <c r="H673">
        <v>-87.783705999999995</v>
      </c>
      <c r="I673">
        <v>1</v>
      </c>
      <c r="J673" t="s">
        <v>25824</v>
      </c>
      <c r="K673" t="s">
        <v>24678</v>
      </c>
      <c r="M673" t="s">
        <v>26443</v>
      </c>
      <c r="N673">
        <v>3016</v>
      </c>
      <c r="O673" t="s">
        <v>26466</v>
      </c>
      <c r="R673" t="s">
        <v>13601</v>
      </c>
      <c r="S673" t="s">
        <v>6</v>
      </c>
      <c r="T673" t="s">
        <v>1946</v>
      </c>
      <c r="U673">
        <v>60402</v>
      </c>
      <c r="V673" t="s">
        <v>25827</v>
      </c>
      <c r="W673" t="s">
        <v>13736</v>
      </c>
    </row>
    <row r="674" spans="1:23">
      <c r="A674">
        <v>673</v>
      </c>
      <c r="B674" t="s">
        <v>24676</v>
      </c>
      <c r="C674" t="s">
        <v>13601</v>
      </c>
      <c r="D674" t="s">
        <v>6</v>
      </c>
      <c r="E674" t="s">
        <v>24675</v>
      </c>
      <c r="F674" t="str">
        <f>INDEX(Schools!B:B,MATCH(schools[[#This Row],[Address]],Schools!H:H,))</f>
        <v>Sch</v>
      </c>
      <c r="G674">
        <v>41.835655000000003</v>
      </c>
      <c r="H674">
        <v>-87.795406</v>
      </c>
      <c r="I674">
        <v>1</v>
      </c>
      <c r="J674" t="s">
        <v>25824</v>
      </c>
      <c r="K674" t="s">
        <v>24676</v>
      </c>
      <c r="M674" t="s">
        <v>26443</v>
      </c>
      <c r="N674">
        <v>6850</v>
      </c>
      <c r="O674" t="s">
        <v>26465</v>
      </c>
      <c r="R674" t="s">
        <v>13601</v>
      </c>
      <c r="S674" t="s">
        <v>6</v>
      </c>
      <c r="T674" t="s">
        <v>1946</v>
      </c>
      <c r="U674">
        <v>60402</v>
      </c>
      <c r="V674" t="s">
        <v>25827</v>
      </c>
      <c r="W674" t="s">
        <v>13736</v>
      </c>
    </row>
    <row r="675" spans="1:23">
      <c r="A675">
        <v>674</v>
      </c>
      <c r="B675" t="s">
        <v>24674</v>
      </c>
      <c r="C675" t="s">
        <v>13601</v>
      </c>
      <c r="D675" t="s">
        <v>6</v>
      </c>
      <c r="E675" t="s">
        <v>24673</v>
      </c>
      <c r="F675" t="str">
        <f>INDEX(Schools!B:B,MATCH(schools[[#This Row],[Address]],Schools!H:H,))</f>
        <v>Sch</v>
      </c>
      <c r="G675">
        <v>41.828082999999999</v>
      </c>
      <c r="H675">
        <v>-87.795805999999999</v>
      </c>
      <c r="I675">
        <v>1</v>
      </c>
      <c r="J675" t="s">
        <v>25824</v>
      </c>
      <c r="K675" t="s">
        <v>24674</v>
      </c>
      <c r="M675" t="s">
        <v>26443</v>
      </c>
      <c r="N675">
        <v>3501</v>
      </c>
      <c r="O675" t="s">
        <v>26467</v>
      </c>
      <c r="R675" t="s">
        <v>13601</v>
      </c>
      <c r="S675" t="s">
        <v>6</v>
      </c>
      <c r="T675" t="s">
        <v>1946</v>
      </c>
      <c r="U675">
        <v>60402</v>
      </c>
      <c r="V675" t="s">
        <v>25827</v>
      </c>
      <c r="W675" t="s">
        <v>13736</v>
      </c>
    </row>
    <row r="676" spans="1:23">
      <c r="A676">
        <v>675</v>
      </c>
      <c r="B676" t="s">
        <v>24672</v>
      </c>
      <c r="C676" t="s">
        <v>13601</v>
      </c>
      <c r="D676" t="s">
        <v>6</v>
      </c>
      <c r="E676" t="s">
        <v>24671</v>
      </c>
      <c r="F676" t="str">
        <f>INDEX(Schools!B:B,MATCH(schools[[#This Row],[Address]],Schools!H:H,))</f>
        <v>Sch</v>
      </c>
      <c r="G676">
        <v>41.844585000000002</v>
      </c>
      <c r="H676">
        <v>-87.781764999999993</v>
      </c>
      <c r="I676">
        <v>1</v>
      </c>
      <c r="J676" t="s">
        <v>25824</v>
      </c>
      <c r="K676" t="s">
        <v>24672</v>
      </c>
      <c r="M676" t="s">
        <v>26443</v>
      </c>
      <c r="N676">
        <v>2515</v>
      </c>
      <c r="O676" t="s">
        <v>26468</v>
      </c>
      <c r="R676" t="s">
        <v>13601</v>
      </c>
      <c r="S676" t="s">
        <v>6</v>
      </c>
      <c r="T676" t="s">
        <v>1946</v>
      </c>
      <c r="U676">
        <v>60402</v>
      </c>
      <c r="V676" t="s">
        <v>25827</v>
      </c>
      <c r="W676" t="s">
        <v>13736</v>
      </c>
    </row>
    <row r="677" spans="1:23">
      <c r="A677">
        <v>676</v>
      </c>
      <c r="B677" t="s">
        <v>24670</v>
      </c>
      <c r="C677" t="s">
        <v>13601</v>
      </c>
      <c r="D677" t="s">
        <v>6</v>
      </c>
      <c r="E677" t="s">
        <v>24669</v>
      </c>
      <c r="F677" t="str">
        <f>INDEX(Schools!B:B,MATCH(schools[[#This Row],[Address]],Schools!H:H,))</f>
        <v>Sch</v>
      </c>
      <c r="G677">
        <v>41.825361000000001</v>
      </c>
      <c r="H677">
        <v>-87.786951000000002</v>
      </c>
      <c r="I677">
        <v>1</v>
      </c>
      <c r="J677" t="s">
        <v>25824</v>
      </c>
      <c r="K677" t="s">
        <v>24670</v>
      </c>
      <c r="M677" t="s">
        <v>26443</v>
      </c>
      <c r="N677">
        <v>6537</v>
      </c>
      <c r="O677" t="s">
        <v>26469</v>
      </c>
      <c r="R677" t="s">
        <v>13601</v>
      </c>
      <c r="S677" t="s">
        <v>6</v>
      </c>
      <c r="T677" t="s">
        <v>1946</v>
      </c>
      <c r="U677">
        <v>60402</v>
      </c>
      <c r="V677" t="s">
        <v>25827</v>
      </c>
      <c r="W677" t="s">
        <v>13736</v>
      </c>
    </row>
    <row r="678" spans="1:23">
      <c r="A678">
        <v>677</v>
      </c>
      <c r="B678" t="s">
        <v>24668</v>
      </c>
      <c r="C678" t="s">
        <v>13601</v>
      </c>
      <c r="D678" t="s">
        <v>6</v>
      </c>
      <c r="E678" t="s">
        <v>24667</v>
      </c>
      <c r="F678" t="str">
        <f>INDEX(Schools!B:B,MATCH(schools[[#This Row],[Address]],Schools!H:H,))</f>
        <v>Sch</v>
      </c>
      <c r="G678">
        <v>41.845517999999998</v>
      </c>
      <c r="H678">
        <v>-87.795304999999999</v>
      </c>
      <c r="I678">
        <v>1</v>
      </c>
      <c r="J678" t="s">
        <v>25824</v>
      </c>
      <c r="K678" t="s">
        <v>24668</v>
      </c>
      <c r="M678" t="s">
        <v>26443</v>
      </c>
      <c r="N678">
        <v>2435</v>
      </c>
      <c r="O678" t="s">
        <v>26470</v>
      </c>
      <c r="R678" t="s">
        <v>13601</v>
      </c>
      <c r="S678" t="s">
        <v>6</v>
      </c>
      <c r="T678" t="s">
        <v>1946</v>
      </c>
      <c r="U678">
        <v>60402</v>
      </c>
      <c r="V678" t="s">
        <v>25827</v>
      </c>
      <c r="W678" t="s">
        <v>13736</v>
      </c>
    </row>
    <row r="679" spans="1:23">
      <c r="A679">
        <v>678</v>
      </c>
      <c r="B679" t="s">
        <v>24666</v>
      </c>
      <c r="C679" t="s">
        <v>13601</v>
      </c>
      <c r="D679" t="s">
        <v>6</v>
      </c>
      <c r="E679" t="s">
        <v>24665</v>
      </c>
      <c r="F679" t="str">
        <f>INDEX(Schools!B:B,MATCH(schools[[#This Row],[Address]],Schools!H:H,))</f>
        <v>Sch</v>
      </c>
      <c r="G679">
        <v>41.843756999999997</v>
      </c>
      <c r="H679">
        <v>-87.787927999999994</v>
      </c>
      <c r="I679">
        <v>1</v>
      </c>
      <c r="J679" t="s">
        <v>25824</v>
      </c>
      <c r="K679" t="s">
        <v>24666</v>
      </c>
      <c r="M679" t="s">
        <v>26443</v>
      </c>
      <c r="N679">
        <v>6539</v>
      </c>
      <c r="O679" t="s">
        <v>26471</v>
      </c>
      <c r="R679" t="s">
        <v>13601</v>
      </c>
      <c r="S679" t="s">
        <v>6</v>
      </c>
      <c r="T679" t="s">
        <v>1946</v>
      </c>
      <c r="U679">
        <v>60402</v>
      </c>
      <c r="V679" t="s">
        <v>25827</v>
      </c>
      <c r="W679" t="s">
        <v>13736</v>
      </c>
    </row>
    <row r="680" spans="1:23">
      <c r="A680">
        <v>679</v>
      </c>
      <c r="B680" t="s">
        <v>24664</v>
      </c>
      <c r="C680" t="s">
        <v>16717</v>
      </c>
      <c r="D680" t="s">
        <v>6</v>
      </c>
      <c r="E680" t="s">
        <v>24663</v>
      </c>
      <c r="F680" t="str">
        <f>INDEX(Schools!B:B,MATCH(schools[[#This Row],[Address]],Schools!H:H,))</f>
        <v>Dist</v>
      </c>
      <c r="G680">
        <v>41.812832</v>
      </c>
      <c r="H680">
        <v>-87.898300000000006</v>
      </c>
      <c r="I680">
        <v>1</v>
      </c>
      <c r="J680" t="s">
        <v>25824</v>
      </c>
      <c r="K680" t="s">
        <v>24664</v>
      </c>
      <c r="M680" t="s">
        <v>26472</v>
      </c>
      <c r="N680">
        <v>4225</v>
      </c>
      <c r="O680" t="s">
        <v>26473</v>
      </c>
      <c r="R680" t="s">
        <v>16717</v>
      </c>
      <c r="S680" t="s">
        <v>6</v>
      </c>
      <c r="T680" t="s">
        <v>1946</v>
      </c>
      <c r="U680">
        <v>60558</v>
      </c>
      <c r="V680" t="s">
        <v>25827</v>
      </c>
      <c r="W680" t="s">
        <v>13736</v>
      </c>
    </row>
    <row r="681" spans="1:23">
      <c r="A681">
        <v>680</v>
      </c>
      <c r="B681" t="s">
        <v>24664</v>
      </c>
      <c r="C681" t="s">
        <v>16717</v>
      </c>
      <c r="D681" t="s">
        <v>6</v>
      </c>
      <c r="E681" t="s">
        <v>24663</v>
      </c>
      <c r="F681" t="str">
        <f>INDEX(Schools!B:B,MATCH(schools[[#This Row],[Address]],Schools!H:H,))</f>
        <v>Dist</v>
      </c>
      <c r="G681">
        <v>41.812832</v>
      </c>
      <c r="H681">
        <v>-87.898300000000006</v>
      </c>
      <c r="I681">
        <v>1</v>
      </c>
      <c r="J681" t="s">
        <v>25824</v>
      </c>
      <c r="K681" t="s">
        <v>24664</v>
      </c>
      <c r="M681" t="s">
        <v>26472</v>
      </c>
      <c r="N681">
        <v>4225</v>
      </c>
      <c r="O681" t="s">
        <v>26473</v>
      </c>
      <c r="R681" t="s">
        <v>16717</v>
      </c>
      <c r="S681" t="s">
        <v>6</v>
      </c>
      <c r="T681" t="s">
        <v>1946</v>
      </c>
      <c r="U681">
        <v>60558</v>
      </c>
      <c r="V681" t="s">
        <v>25827</v>
      </c>
      <c r="W681" t="s">
        <v>13736</v>
      </c>
    </row>
    <row r="682" spans="1:23">
      <c r="A682">
        <v>681</v>
      </c>
      <c r="B682" t="s">
        <v>24662</v>
      </c>
      <c r="C682" t="s">
        <v>16717</v>
      </c>
      <c r="D682" t="s">
        <v>6</v>
      </c>
      <c r="E682" t="s">
        <v>24661</v>
      </c>
      <c r="F682" t="str">
        <f>INDEX(Schools!B:B,MATCH(schools[[#This Row],[Address]],Schools!H:H,))</f>
        <v>Sch</v>
      </c>
      <c r="G682">
        <v>41.811416000000001</v>
      </c>
      <c r="H682">
        <v>-87.894767999999999</v>
      </c>
      <c r="I682">
        <v>1</v>
      </c>
      <c r="J682" t="s">
        <v>25824</v>
      </c>
      <c r="K682" t="s">
        <v>24662</v>
      </c>
      <c r="M682" t="s">
        <v>26472</v>
      </c>
      <c r="N682">
        <v>4335</v>
      </c>
      <c r="O682" t="s">
        <v>26474</v>
      </c>
      <c r="R682" t="s">
        <v>16717</v>
      </c>
      <c r="S682" t="s">
        <v>6</v>
      </c>
      <c r="T682" t="s">
        <v>1946</v>
      </c>
      <c r="U682">
        <v>60558</v>
      </c>
      <c r="V682" t="s">
        <v>25827</v>
      </c>
      <c r="W682" t="s">
        <v>13736</v>
      </c>
    </row>
    <row r="683" spans="1:23">
      <c r="A683">
        <v>682</v>
      </c>
      <c r="B683" t="s">
        <v>24660</v>
      </c>
      <c r="C683" t="s">
        <v>16717</v>
      </c>
      <c r="D683" t="s">
        <v>6</v>
      </c>
      <c r="E683" t="s">
        <v>24659</v>
      </c>
      <c r="F683" t="str">
        <f>INDEX(Schools!B:B,MATCH(schools[[#This Row],[Address]],Schools!H:H,))</f>
        <v>Sch</v>
      </c>
      <c r="G683">
        <v>41.798248999999998</v>
      </c>
      <c r="H683">
        <v>-87.904989</v>
      </c>
      <c r="I683">
        <v>1</v>
      </c>
      <c r="J683" t="s">
        <v>25824</v>
      </c>
      <c r="K683" t="s">
        <v>24660</v>
      </c>
      <c r="M683" t="s">
        <v>26472</v>
      </c>
      <c r="N683">
        <v>5020</v>
      </c>
      <c r="O683" t="s">
        <v>26200</v>
      </c>
      <c r="R683" t="s">
        <v>16717</v>
      </c>
      <c r="S683" t="s">
        <v>6</v>
      </c>
      <c r="T683" t="s">
        <v>1946</v>
      </c>
      <c r="U683">
        <v>60558</v>
      </c>
      <c r="V683" t="s">
        <v>25827</v>
      </c>
      <c r="W683" t="s">
        <v>13736</v>
      </c>
    </row>
    <row r="684" spans="1:23">
      <c r="A684">
        <v>683</v>
      </c>
      <c r="B684" t="s">
        <v>24658</v>
      </c>
      <c r="C684" t="s">
        <v>16717</v>
      </c>
      <c r="D684" t="s">
        <v>6</v>
      </c>
      <c r="E684" t="s">
        <v>24657</v>
      </c>
      <c r="F684" t="str">
        <f>INDEX(Schools!B:B,MATCH(schools[[#This Row],[Address]],Schools!H:H,))</f>
        <v>Sch</v>
      </c>
      <c r="G684">
        <v>41.814906999999998</v>
      </c>
      <c r="H684">
        <v>-87.907632000000007</v>
      </c>
      <c r="I684">
        <v>1</v>
      </c>
      <c r="J684" t="s">
        <v>25824</v>
      </c>
      <c r="K684" t="s">
        <v>24658</v>
      </c>
      <c r="M684" t="s">
        <v>26472</v>
      </c>
      <c r="N684">
        <v>4072</v>
      </c>
      <c r="O684" t="s">
        <v>26297</v>
      </c>
      <c r="R684" t="s">
        <v>16717</v>
      </c>
      <c r="S684" t="s">
        <v>6</v>
      </c>
      <c r="T684" t="s">
        <v>1946</v>
      </c>
      <c r="U684">
        <v>60558</v>
      </c>
      <c r="V684" t="s">
        <v>25827</v>
      </c>
      <c r="W684" t="s">
        <v>13736</v>
      </c>
    </row>
    <row r="685" spans="1:23">
      <c r="A685">
        <v>684</v>
      </c>
      <c r="B685" t="s">
        <v>24656</v>
      </c>
      <c r="C685" t="s">
        <v>16731</v>
      </c>
      <c r="D685" t="s">
        <v>6</v>
      </c>
      <c r="E685" t="s">
        <v>24654</v>
      </c>
      <c r="F685" t="str">
        <f>INDEX(Schools!B:B,MATCH(schools[[#This Row],[Address]],Schools!H:H,))</f>
        <v>Dist</v>
      </c>
      <c r="G685">
        <v>41.821311999999999</v>
      </c>
      <c r="H685">
        <v>-87.881005999999999</v>
      </c>
      <c r="I685">
        <v>1</v>
      </c>
      <c r="J685" t="s">
        <v>25850</v>
      </c>
      <c r="K685" t="s">
        <v>24656</v>
      </c>
      <c r="M685" t="s">
        <v>26424</v>
      </c>
      <c r="N685">
        <v>333</v>
      </c>
      <c r="O685" t="s">
        <v>26475</v>
      </c>
      <c r="R685" t="s">
        <v>16731</v>
      </c>
      <c r="S685" t="s">
        <v>6</v>
      </c>
      <c r="T685" t="s">
        <v>1946</v>
      </c>
      <c r="U685">
        <v>60526</v>
      </c>
      <c r="V685" t="s">
        <v>25827</v>
      </c>
      <c r="W685" t="s">
        <v>25853</v>
      </c>
    </row>
    <row r="686" spans="1:23">
      <c r="A686">
        <v>685</v>
      </c>
      <c r="B686" t="s">
        <v>24655</v>
      </c>
      <c r="C686" t="s">
        <v>16731</v>
      </c>
      <c r="D686" t="s">
        <v>6</v>
      </c>
      <c r="E686" t="s">
        <v>24654</v>
      </c>
      <c r="F686" t="str">
        <f>INDEX(Schools!B:B,MATCH(schools[[#This Row],[Address]],Schools!H:H,))</f>
        <v>Sch</v>
      </c>
      <c r="G686">
        <v>41.820774</v>
      </c>
      <c r="H686">
        <v>-87.880973999999995</v>
      </c>
      <c r="I686">
        <v>1</v>
      </c>
      <c r="J686" t="s">
        <v>25850</v>
      </c>
      <c r="K686" t="s">
        <v>24655</v>
      </c>
      <c r="M686" t="s">
        <v>26424</v>
      </c>
      <c r="N686">
        <v>325</v>
      </c>
      <c r="O686" t="s">
        <v>26475</v>
      </c>
      <c r="R686" t="s">
        <v>16731</v>
      </c>
      <c r="S686" t="s">
        <v>6</v>
      </c>
      <c r="T686" t="s">
        <v>1946</v>
      </c>
      <c r="U686">
        <v>60526</v>
      </c>
      <c r="V686" t="s">
        <v>25827</v>
      </c>
      <c r="W686" t="s">
        <v>25853</v>
      </c>
    </row>
    <row r="687" spans="1:23">
      <c r="A687">
        <v>686</v>
      </c>
      <c r="B687" t="s">
        <v>24653</v>
      </c>
      <c r="C687" t="s">
        <v>16788</v>
      </c>
      <c r="D687" t="s">
        <v>6</v>
      </c>
      <c r="E687" t="s">
        <v>24652</v>
      </c>
      <c r="F687" t="str">
        <f>INDEX(Schools!B:B,MATCH(schools[[#This Row],[Address]],Schools!H:H,))</f>
        <v>Sch</v>
      </c>
      <c r="G687">
        <v>41.812328999999998</v>
      </c>
      <c r="H687">
        <v>-87.854133000000004</v>
      </c>
      <c r="I687">
        <v>1</v>
      </c>
      <c r="J687" t="s">
        <v>25824</v>
      </c>
      <c r="K687" t="s">
        <v>24653</v>
      </c>
      <c r="M687" t="s">
        <v>26423</v>
      </c>
      <c r="N687">
        <v>9311</v>
      </c>
      <c r="O687" t="s">
        <v>26476</v>
      </c>
      <c r="R687" t="s">
        <v>16788</v>
      </c>
      <c r="S687" t="s">
        <v>6</v>
      </c>
      <c r="T687" t="s">
        <v>1946</v>
      </c>
      <c r="U687">
        <v>60513</v>
      </c>
      <c r="V687" t="s">
        <v>25827</v>
      </c>
      <c r="W687" t="s">
        <v>13736</v>
      </c>
    </row>
    <row r="688" spans="1:23">
      <c r="A688">
        <v>687</v>
      </c>
      <c r="B688" t="s">
        <v>24651</v>
      </c>
      <c r="C688" t="s">
        <v>13691</v>
      </c>
      <c r="D688" t="s">
        <v>6</v>
      </c>
      <c r="E688" t="s">
        <v>24650</v>
      </c>
      <c r="F688" t="str">
        <f>INDEX(Schools!B:B,MATCH(schools[[#This Row],[Address]],Schools!H:H,))</f>
        <v>Sch</v>
      </c>
      <c r="G688">
        <v>41.812835999999997</v>
      </c>
      <c r="H688">
        <v>-87.871652999999995</v>
      </c>
      <c r="I688">
        <v>1</v>
      </c>
      <c r="J688" t="s">
        <v>25824</v>
      </c>
      <c r="K688" t="s">
        <v>24651</v>
      </c>
      <c r="M688" t="s">
        <v>26477</v>
      </c>
      <c r="N688">
        <v>115</v>
      </c>
      <c r="O688" t="s">
        <v>26478</v>
      </c>
      <c r="R688" t="s">
        <v>13691</v>
      </c>
      <c r="S688" t="s">
        <v>6</v>
      </c>
      <c r="T688" t="s">
        <v>1946</v>
      </c>
      <c r="U688">
        <v>60525</v>
      </c>
      <c r="V688" t="s">
        <v>25827</v>
      </c>
      <c r="W688" t="s">
        <v>13736</v>
      </c>
    </row>
    <row r="689" spans="1:23">
      <c r="A689">
        <v>688</v>
      </c>
      <c r="B689" t="s">
        <v>24649</v>
      </c>
      <c r="C689" t="s">
        <v>16731</v>
      </c>
      <c r="D689" t="s">
        <v>6</v>
      </c>
      <c r="E689" t="s">
        <v>24648</v>
      </c>
      <c r="F689" t="str">
        <f>INDEX(Schools!B:B,MATCH(schools[[#This Row],[Address]],Schools!H:H,))</f>
        <v>Sch</v>
      </c>
      <c r="G689">
        <v>41.830627999999997</v>
      </c>
      <c r="H689">
        <v>-87.867975000000001</v>
      </c>
      <c r="I689">
        <v>1</v>
      </c>
      <c r="J689" t="s">
        <v>25850</v>
      </c>
      <c r="K689" t="s">
        <v>24649</v>
      </c>
      <c r="M689" t="s">
        <v>26424</v>
      </c>
      <c r="N689">
        <v>901</v>
      </c>
      <c r="O689" t="s">
        <v>26479</v>
      </c>
      <c r="R689" t="s">
        <v>16731</v>
      </c>
      <c r="S689" t="s">
        <v>6</v>
      </c>
      <c r="T689" t="s">
        <v>1946</v>
      </c>
      <c r="U689">
        <v>60526</v>
      </c>
      <c r="V689" t="s">
        <v>25827</v>
      </c>
      <c r="W689" t="s">
        <v>25853</v>
      </c>
    </row>
    <row r="690" spans="1:23">
      <c r="A690">
        <v>689</v>
      </c>
      <c r="B690" t="s">
        <v>24647</v>
      </c>
      <c r="C690" t="s">
        <v>13691</v>
      </c>
      <c r="D690" t="s">
        <v>6</v>
      </c>
      <c r="E690" t="s">
        <v>24646</v>
      </c>
      <c r="F690" t="str">
        <f>INDEX(Schools!B:B,MATCH(schools[[#This Row],[Address]],Schools!H:H,))</f>
        <v>Sch</v>
      </c>
      <c r="G690">
        <v>41.819218999999997</v>
      </c>
      <c r="H690">
        <v>-87.876811000000004</v>
      </c>
      <c r="I690">
        <v>1</v>
      </c>
      <c r="J690" t="s">
        <v>25824</v>
      </c>
      <c r="K690" t="s">
        <v>24647</v>
      </c>
      <c r="M690" t="s">
        <v>26477</v>
      </c>
      <c r="N690">
        <v>501</v>
      </c>
      <c r="O690" t="s">
        <v>26480</v>
      </c>
      <c r="R690" t="s">
        <v>13691</v>
      </c>
      <c r="S690" t="s">
        <v>6</v>
      </c>
      <c r="T690" t="s">
        <v>1946</v>
      </c>
      <c r="U690">
        <v>60525</v>
      </c>
      <c r="V690" t="s">
        <v>25827</v>
      </c>
      <c r="W690" t="s">
        <v>13736</v>
      </c>
    </row>
    <row r="691" spans="1:23">
      <c r="A691">
        <v>690</v>
      </c>
      <c r="B691" t="s">
        <v>24645</v>
      </c>
      <c r="C691" t="s">
        <v>16731</v>
      </c>
      <c r="D691" t="s">
        <v>6</v>
      </c>
      <c r="E691" t="s">
        <v>24644</v>
      </c>
      <c r="F691" t="str">
        <f>INDEX(Schools!B:B,MATCH(schools[[#This Row],[Address]],Schools!H:H,))</f>
        <v>Sch</v>
      </c>
      <c r="G691">
        <v>41.831203000000002</v>
      </c>
      <c r="H691">
        <v>-87.865904999999998</v>
      </c>
      <c r="I691">
        <v>1</v>
      </c>
      <c r="J691" t="s">
        <v>25850</v>
      </c>
      <c r="K691" t="s">
        <v>24645</v>
      </c>
      <c r="M691" t="s">
        <v>26424</v>
      </c>
      <c r="N691">
        <v>920</v>
      </c>
      <c r="O691" t="s">
        <v>26481</v>
      </c>
      <c r="R691" t="s">
        <v>16731</v>
      </c>
      <c r="S691" t="s">
        <v>6</v>
      </c>
      <c r="T691" t="s">
        <v>1946</v>
      </c>
      <c r="U691">
        <v>60526</v>
      </c>
      <c r="V691" t="s">
        <v>25827</v>
      </c>
      <c r="W691" t="s">
        <v>25853</v>
      </c>
    </row>
    <row r="692" spans="1:23">
      <c r="A692">
        <v>691</v>
      </c>
      <c r="B692" t="s">
        <v>24643</v>
      </c>
      <c r="C692" t="s">
        <v>24629</v>
      </c>
      <c r="D692" t="s">
        <v>6</v>
      </c>
      <c r="E692" t="s">
        <v>24642</v>
      </c>
      <c r="F692" t="str">
        <f>INDEX(Schools!B:B,MATCH(schools[[#This Row],[Address]],Schools!H:H,))</f>
        <v>Dist</v>
      </c>
      <c r="G692">
        <v>41.817413999999999</v>
      </c>
      <c r="H692">
        <v>-87.822119000000001</v>
      </c>
      <c r="I692">
        <v>1</v>
      </c>
      <c r="J692" t="s">
        <v>25824</v>
      </c>
      <c r="K692" t="s">
        <v>24643</v>
      </c>
      <c r="M692" t="s">
        <v>26482</v>
      </c>
      <c r="N692">
        <v>4100</v>
      </c>
      <c r="O692" t="s">
        <v>26483</v>
      </c>
      <c r="R692" t="s">
        <v>24629</v>
      </c>
      <c r="S692" t="s">
        <v>6</v>
      </c>
      <c r="T692" t="s">
        <v>1946</v>
      </c>
      <c r="U692">
        <v>60534</v>
      </c>
      <c r="V692" t="s">
        <v>25827</v>
      </c>
      <c r="W692" t="s">
        <v>13736</v>
      </c>
    </row>
    <row r="693" spans="1:23">
      <c r="A693">
        <v>692</v>
      </c>
      <c r="B693" t="s">
        <v>24641</v>
      </c>
      <c r="C693" t="s">
        <v>24638</v>
      </c>
      <c r="D693" t="s">
        <v>6</v>
      </c>
      <c r="E693" t="s">
        <v>24640</v>
      </c>
      <c r="F693" t="str">
        <f>INDEX(Schools!B:B,MATCH(schools[[#This Row],[Address]],Schools!H:H,))</f>
        <v>Sch</v>
      </c>
      <c r="G693">
        <v>41.817053000000001</v>
      </c>
      <c r="H693">
        <v>-87.786686000000003</v>
      </c>
      <c r="I693">
        <v>1</v>
      </c>
      <c r="J693" t="s">
        <v>25824</v>
      </c>
      <c r="K693" t="s">
        <v>24641</v>
      </c>
      <c r="M693" t="s">
        <v>26443</v>
      </c>
      <c r="N693">
        <v>4100</v>
      </c>
      <c r="O693" t="s">
        <v>26484</v>
      </c>
      <c r="R693" t="s">
        <v>13601</v>
      </c>
      <c r="S693" t="s">
        <v>6</v>
      </c>
      <c r="T693" t="s">
        <v>1946</v>
      </c>
      <c r="U693">
        <v>60402</v>
      </c>
      <c r="V693" t="s">
        <v>25827</v>
      </c>
      <c r="W693" t="s">
        <v>13736</v>
      </c>
    </row>
    <row r="694" spans="1:23">
      <c r="A694">
        <v>693</v>
      </c>
      <c r="B694" t="s">
        <v>24639</v>
      </c>
      <c r="C694" t="s">
        <v>24638</v>
      </c>
      <c r="D694" t="s">
        <v>6</v>
      </c>
      <c r="E694" t="s">
        <v>24637</v>
      </c>
      <c r="F694" t="str">
        <f>INDEX(Schools!B:B,MATCH(schools[[#This Row],[Address]],Schools!H:H,))</f>
        <v>Sch</v>
      </c>
      <c r="G694">
        <v>41.811363</v>
      </c>
      <c r="H694">
        <v>-87.797494999999998</v>
      </c>
      <c r="I694">
        <v>1</v>
      </c>
      <c r="J694" t="s">
        <v>25824</v>
      </c>
      <c r="K694" t="s">
        <v>24639</v>
      </c>
      <c r="M694" t="s">
        <v>26443</v>
      </c>
      <c r="N694">
        <v>4400</v>
      </c>
      <c r="O694" t="s">
        <v>26485</v>
      </c>
      <c r="R694" t="s">
        <v>13601</v>
      </c>
      <c r="S694" t="s">
        <v>6</v>
      </c>
      <c r="T694" t="s">
        <v>1946</v>
      </c>
      <c r="U694">
        <v>60402</v>
      </c>
      <c r="V694" t="s">
        <v>25827</v>
      </c>
      <c r="W694" t="s">
        <v>13736</v>
      </c>
    </row>
    <row r="695" spans="1:23">
      <c r="A695">
        <v>694</v>
      </c>
      <c r="B695" t="s">
        <v>24636</v>
      </c>
      <c r="C695" t="s">
        <v>16788</v>
      </c>
      <c r="D695" t="s">
        <v>6</v>
      </c>
      <c r="E695" t="s">
        <v>24635</v>
      </c>
      <c r="F695" t="str">
        <f>INDEX(Schools!B:B,MATCH(schools[[#This Row],[Address]],Schools!H:H,))</f>
        <v>Sch</v>
      </c>
      <c r="G695">
        <v>41.812542000000001</v>
      </c>
      <c r="H695">
        <v>-87.841410999999994</v>
      </c>
      <c r="I695">
        <v>1</v>
      </c>
      <c r="J695" t="s">
        <v>25824</v>
      </c>
      <c r="K695" t="s">
        <v>24636</v>
      </c>
      <c r="M695" t="s">
        <v>26423</v>
      </c>
      <c r="N695">
        <v>4300</v>
      </c>
      <c r="O695" t="s">
        <v>26486</v>
      </c>
      <c r="R695" t="s">
        <v>16788</v>
      </c>
      <c r="S695" t="s">
        <v>6</v>
      </c>
      <c r="T695" t="s">
        <v>1946</v>
      </c>
      <c r="U695">
        <v>60513</v>
      </c>
      <c r="V695" t="s">
        <v>25827</v>
      </c>
      <c r="W695" t="s">
        <v>13736</v>
      </c>
    </row>
    <row r="696" spans="1:23">
      <c r="A696">
        <v>695</v>
      </c>
      <c r="B696" t="s">
        <v>24634</v>
      </c>
      <c r="C696" t="s">
        <v>24629</v>
      </c>
      <c r="D696" t="s">
        <v>6</v>
      </c>
      <c r="E696" t="s">
        <v>24633</v>
      </c>
      <c r="F696" t="str">
        <f>INDEX(Schools!B:B,MATCH(schools[[#This Row],[Address]],Schools!H:H,))</f>
        <v>Sch</v>
      </c>
      <c r="G696">
        <v>41.810515000000002</v>
      </c>
      <c r="H696">
        <v>-87.814276000000007</v>
      </c>
      <c r="I696">
        <v>1</v>
      </c>
      <c r="J696" t="s">
        <v>25824</v>
      </c>
      <c r="K696" t="s">
        <v>24634</v>
      </c>
      <c r="M696" t="s">
        <v>26482</v>
      </c>
      <c r="N696">
        <v>4431</v>
      </c>
      <c r="O696" t="s">
        <v>26369</v>
      </c>
      <c r="R696" t="s">
        <v>24629</v>
      </c>
      <c r="S696" t="s">
        <v>6</v>
      </c>
      <c r="T696" t="s">
        <v>1946</v>
      </c>
      <c r="U696">
        <v>60534</v>
      </c>
      <c r="V696" t="s">
        <v>25827</v>
      </c>
      <c r="W696" t="s">
        <v>13736</v>
      </c>
    </row>
    <row r="697" spans="1:23">
      <c r="A697">
        <v>696</v>
      </c>
      <c r="B697" t="s">
        <v>24632</v>
      </c>
      <c r="C697" t="s">
        <v>24629</v>
      </c>
      <c r="D697" t="s">
        <v>6</v>
      </c>
      <c r="E697" t="s">
        <v>24631</v>
      </c>
      <c r="F697" t="str">
        <f>INDEX(Schools!B:B,MATCH(schools[[#This Row],[Address]],Schools!H:H,))</f>
        <v>Sch</v>
      </c>
      <c r="G697">
        <v>41.817981000000003</v>
      </c>
      <c r="H697">
        <v>-87.824096999999995</v>
      </c>
      <c r="I697">
        <v>1</v>
      </c>
      <c r="J697" t="s">
        <v>25850</v>
      </c>
      <c r="K697" t="s">
        <v>24632</v>
      </c>
      <c r="M697" t="s">
        <v>26482</v>
      </c>
      <c r="N697">
        <v>8101</v>
      </c>
      <c r="O697" t="s">
        <v>26487</v>
      </c>
      <c r="R697" t="s">
        <v>24629</v>
      </c>
      <c r="S697" t="s">
        <v>6</v>
      </c>
      <c r="T697" t="s">
        <v>1946</v>
      </c>
      <c r="U697">
        <v>60534</v>
      </c>
      <c r="V697" t="s">
        <v>25827</v>
      </c>
      <c r="W697" t="s">
        <v>25853</v>
      </c>
    </row>
    <row r="698" spans="1:23">
      <c r="A698">
        <v>697</v>
      </c>
      <c r="B698" t="s">
        <v>24630</v>
      </c>
      <c r="C698" t="s">
        <v>24629</v>
      </c>
      <c r="D698" t="s">
        <v>6</v>
      </c>
      <c r="E698" t="s">
        <v>24628</v>
      </c>
      <c r="F698" t="str">
        <f>INDEX(Schools!B:B,MATCH(schools[[#This Row],[Address]],Schools!H:H,))</f>
        <v>Sch</v>
      </c>
      <c r="G698">
        <v>41.806871000000001</v>
      </c>
      <c r="H698">
        <v>-87.827963999999994</v>
      </c>
      <c r="I698">
        <v>1</v>
      </c>
      <c r="J698" t="s">
        <v>25850</v>
      </c>
      <c r="K698" t="s">
        <v>24630</v>
      </c>
      <c r="M698" t="s">
        <v>26482</v>
      </c>
      <c r="N698">
        <v>4632</v>
      </c>
      <c r="O698" t="s">
        <v>26488</v>
      </c>
      <c r="R698" t="s">
        <v>24629</v>
      </c>
      <c r="S698" t="s">
        <v>6</v>
      </c>
      <c r="T698" t="s">
        <v>1946</v>
      </c>
      <c r="U698">
        <v>60534</v>
      </c>
      <c r="V698" t="s">
        <v>25827</v>
      </c>
      <c r="W698" t="s">
        <v>25853</v>
      </c>
    </row>
    <row r="699" spans="1:23">
      <c r="A699">
        <v>698</v>
      </c>
      <c r="B699" t="s">
        <v>24622</v>
      </c>
      <c r="C699" t="s">
        <v>13691</v>
      </c>
      <c r="D699" t="s">
        <v>6</v>
      </c>
      <c r="E699" t="s">
        <v>24621</v>
      </c>
      <c r="F699" t="str">
        <f>INDEX(Schools!B:B,MATCH(schools[[#This Row],[Address]],Schools!H:H,))</f>
        <v>Dist</v>
      </c>
      <c r="G699">
        <v>41.801085999999998</v>
      </c>
      <c r="H699">
        <v>-87.866118</v>
      </c>
      <c r="I699">
        <v>1</v>
      </c>
      <c r="J699" t="s">
        <v>25824</v>
      </c>
      <c r="K699" t="s">
        <v>26489</v>
      </c>
      <c r="M699" t="s">
        <v>26477</v>
      </c>
      <c r="N699">
        <v>701</v>
      </c>
      <c r="O699" t="s">
        <v>26490</v>
      </c>
      <c r="R699" t="s">
        <v>13691</v>
      </c>
      <c r="S699" t="s">
        <v>6</v>
      </c>
      <c r="T699" t="s">
        <v>1946</v>
      </c>
      <c r="U699">
        <v>60525</v>
      </c>
      <c r="V699" t="s">
        <v>25827</v>
      </c>
      <c r="W699" t="s">
        <v>13736</v>
      </c>
    </row>
    <row r="700" spans="1:23">
      <c r="A700">
        <v>699</v>
      </c>
      <c r="B700" t="s">
        <v>24620</v>
      </c>
      <c r="C700" t="s">
        <v>13691</v>
      </c>
      <c r="D700" t="s">
        <v>6</v>
      </c>
      <c r="E700" t="s">
        <v>24619</v>
      </c>
      <c r="F700" t="str">
        <f>INDEX(Schools!B:B,MATCH(schools[[#This Row],[Address]],Schools!H:H,))</f>
        <v>Sch</v>
      </c>
      <c r="G700">
        <v>41.794714999999997</v>
      </c>
      <c r="H700">
        <v>-87.874294000000006</v>
      </c>
      <c r="I700">
        <v>1</v>
      </c>
      <c r="J700" t="s">
        <v>25824</v>
      </c>
      <c r="K700" t="s">
        <v>24620</v>
      </c>
      <c r="M700" t="s">
        <v>26477</v>
      </c>
      <c r="N700">
        <v>1001</v>
      </c>
      <c r="O700" t="s">
        <v>26491</v>
      </c>
      <c r="R700" t="s">
        <v>13691</v>
      </c>
      <c r="S700" t="s">
        <v>6</v>
      </c>
      <c r="T700" t="s">
        <v>1946</v>
      </c>
      <c r="U700">
        <v>60525</v>
      </c>
      <c r="V700" t="s">
        <v>25827</v>
      </c>
      <c r="W700" t="s">
        <v>13736</v>
      </c>
    </row>
    <row r="701" spans="1:23">
      <c r="A701">
        <v>700</v>
      </c>
      <c r="B701" t="s">
        <v>24627</v>
      </c>
      <c r="C701" t="s">
        <v>24626</v>
      </c>
      <c r="D701" t="s">
        <v>6</v>
      </c>
      <c r="E701" t="s">
        <v>24625</v>
      </c>
      <c r="F701" t="str">
        <f>INDEX(Schools!B:B,MATCH(schools[[#This Row],[Address]],Schools!H:H,))</f>
        <v>Sch</v>
      </c>
      <c r="G701">
        <v>41.771754999999999</v>
      </c>
      <c r="H701">
        <v>-87.853393999999994</v>
      </c>
      <c r="I701">
        <v>1</v>
      </c>
      <c r="J701" t="s">
        <v>25850</v>
      </c>
      <c r="K701" t="s">
        <v>24627</v>
      </c>
      <c r="M701" t="s">
        <v>26492</v>
      </c>
      <c r="N701">
        <v>6516</v>
      </c>
      <c r="O701" t="s">
        <v>26493</v>
      </c>
      <c r="R701" t="s">
        <v>24626</v>
      </c>
      <c r="S701" t="s">
        <v>6</v>
      </c>
      <c r="T701" t="s">
        <v>1946</v>
      </c>
      <c r="U701">
        <v>60525</v>
      </c>
      <c r="V701" t="s">
        <v>25827</v>
      </c>
      <c r="W701" t="s">
        <v>25853</v>
      </c>
    </row>
    <row r="702" spans="1:23">
      <c r="A702">
        <v>701</v>
      </c>
      <c r="B702" t="s">
        <v>24624</v>
      </c>
      <c r="C702" t="s">
        <v>14767</v>
      </c>
      <c r="D702" t="s">
        <v>6</v>
      </c>
      <c r="E702" t="s">
        <v>24623</v>
      </c>
      <c r="F702" t="str">
        <f>INDEX(Schools!B:B,MATCH(schools[[#This Row],[Address]],Schools!H:H,))</f>
        <v>Sch</v>
      </c>
      <c r="G702">
        <v>41.784520999999998</v>
      </c>
      <c r="H702">
        <v>-87.865731999999994</v>
      </c>
      <c r="I702">
        <v>1</v>
      </c>
      <c r="J702" t="s">
        <v>25824</v>
      </c>
      <c r="K702" t="s">
        <v>24624</v>
      </c>
      <c r="M702" t="s">
        <v>26494</v>
      </c>
      <c r="N702">
        <v>9901</v>
      </c>
      <c r="O702" t="s">
        <v>26495</v>
      </c>
      <c r="R702" t="s">
        <v>14767</v>
      </c>
      <c r="S702" t="s">
        <v>6</v>
      </c>
      <c r="T702" t="s">
        <v>1946</v>
      </c>
      <c r="U702">
        <v>60525</v>
      </c>
      <c r="V702" t="s">
        <v>25827</v>
      </c>
      <c r="W702" t="s">
        <v>13736</v>
      </c>
    </row>
    <row r="703" spans="1:23">
      <c r="A703">
        <v>702</v>
      </c>
      <c r="B703" t="s">
        <v>24622</v>
      </c>
      <c r="C703" t="s">
        <v>13691</v>
      </c>
      <c r="D703" t="s">
        <v>6</v>
      </c>
      <c r="E703" t="s">
        <v>24621</v>
      </c>
      <c r="F703" t="str">
        <f>INDEX(Schools!B:B,MATCH(schools[[#This Row],[Address]],Schools!H:H,))</f>
        <v>Dist</v>
      </c>
      <c r="G703">
        <v>41.801085999999998</v>
      </c>
      <c r="H703">
        <v>-87.866118</v>
      </c>
      <c r="I703">
        <v>1</v>
      </c>
      <c r="J703" t="s">
        <v>25824</v>
      </c>
      <c r="K703" t="s">
        <v>26489</v>
      </c>
      <c r="M703" t="s">
        <v>26477</v>
      </c>
      <c r="N703">
        <v>701</v>
      </c>
      <c r="O703" t="s">
        <v>26490</v>
      </c>
      <c r="R703" t="s">
        <v>13691</v>
      </c>
      <c r="S703" t="s">
        <v>6</v>
      </c>
      <c r="T703" t="s">
        <v>1946</v>
      </c>
      <c r="U703">
        <v>60525</v>
      </c>
      <c r="V703" t="s">
        <v>25827</v>
      </c>
      <c r="W703" t="s">
        <v>13736</v>
      </c>
    </row>
    <row r="704" spans="1:23">
      <c r="A704">
        <v>703</v>
      </c>
      <c r="B704" t="s">
        <v>24620</v>
      </c>
      <c r="C704" t="s">
        <v>13691</v>
      </c>
      <c r="D704" t="s">
        <v>6</v>
      </c>
      <c r="E704" t="s">
        <v>24619</v>
      </c>
      <c r="F704" t="str">
        <f>INDEX(Schools!B:B,MATCH(schools[[#This Row],[Address]],Schools!H:H,))</f>
        <v>Sch</v>
      </c>
      <c r="G704">
        <v>41.794714999999997</v>
      </c>
      <c r="H704">
        <v>-87.874294000000006</v>
      </c>
      <c r="I704">
        <v>1</v>
      </c>
      <c r="J704" t="s">
        <v>25824</v>
      </c>
      <c r="K704" t="s">
        <v>24620</v>
      </c>
      <c r="M704" t="s">
        <v>26477</v>
      </c>
      <c r="N704">
        <v>1001</v>
      </c>
      <c r="O704" t="s">
        <v>26491</v>
      </c>
      <c r="R704" t="s">
        <v>13691</v>
      </c>
      <c r="S704" t="s">
        <v>6</v>
      </c>
      <c r="T704" t="s">
        <v>1946</v>
      </c>
      <c r="U704">
        <v>60525</v>
      </c>
      <c r="V704" t="s">
        <v>25827</v>
      </c>
      <c r="W704" t="s">
        <v>13736</v>
      </c>
    </row>
    <row r="705" spans="1:23">
      <c r="A705">
        <v>704</v>
      </c>
      <c r="B705" t="s">
        <v>24618</v>
      </c>
      <c r="C705" t="s">
        <v>14777</v>
      </c>
      <c r="D705" t="s">
        <v>6</v>
      </c>
      <c r="E705" t="s">
        <v>24617</v>
      </c>
      <c r="F705" t="str">
        <f>INDEX(Schools!B:B,MATCH(schools[[#This Row],[Address]],Schools!H:H,))</f>
        <v>Dist</v>
      </c>
      <c r="G705">
        <v>41.782445000000003</v>
      </c>
      <c r="H705">
        <v>-87.891485000000003</v>
      </c>
      <c r="I705">
        <v>1</v>
      </c>
      <c r="J705" t="s">
        <v>25824</v>
      </c>
      <c r="K705" t="s">
        <v>24618</v>
      </c>
      <c r="M705" t="s">
        <v>26496</v>
      </c>
      <c r="N705">
        <v>1750</v>
      </c>
      <c r="O705" t="s">
        <v>26497</v>
      </c>
      <c r="R705" t="s">
        <v>14777</v>
      </c>
      <c r="S705" t="s">
        <v>6</v>
      </c>
      <c r="T705" t="s">
        <v>1946</v>
      </c>
      <c r="U705">
        <v>60525</v>
      </c>
      <c r="V705" t="s">
        <v>25827</v>
      </c>
      <c r="W705" t="s">
        <v>13736</v>
      </c>
    </row>
    <row r="706" spans="1:23">
      <c r="A706">
        <v>705</v>
      </c>
      <c r="B706" t="s">
        <v>24616</v>
      </c>
      <c r="C706" t="s">
        <v>14777</v>
      </c>
      <c r="D706" t="s">
        <v>6</v>
      </c>
      <c r="E706" t="s">
        <v>24615</v>
      </c>
      <c r="F706" t="str">
        <f>INDEX(Schools!B:B,MATCH(schools[[#This Row],[Address]],Schools!H:H,))</f>
        <v>Sch</v>
      </c>
      <c r="G706">
        <v>41.781768</v>
      </c>
      <c r="H706">
        <v>-87.892926000000003</v>
      </c>
      <c r="I706">
        <v>1</v>
      </c>
      <c r="J706" t="s">
        <v>25824</v>
      </c>
      <c r="K706" t="s">
        <v>24616</v>
      </c>
      <c r="M706" t="s">
        <v>26496</v>
      </c>
      <c r="N706">
        <v>1850</v>
      </c>
      <c r="O706" t="s">
        <v>26497</v>
      </c>
      <c r="R706" t="s">
        <v>14777</v>
      </c>
      <c r="S706" t="s">
        <v>6</v>
      </c>
      <c r="T706" t="s">
        <v>1946</v>
      </c>
      <c r="U706">
        <v>60525</v>
      </c>
      <c r="V706" t="s">
        <v>25827</v>
      </c>
      <c r="W706" t="s">
        <v>13736</v>
      </c>
    </row>
    <row r="707" spans="1:23">
      <c r="A707">
        <v>706</v>
      </c>
      <c r="B707" t="s">
        <v>24614</v>
      </c>
      <c r="C707" t="s">
        <v>14777</v>
      </c>
      <c r="D707" t="s">
        <v>6</v>
      </c>
      <c r="E707" t="s">
        <v>24613</v>
      </c>
      <c r="F707" t="str">
        <f>INDEX(Schools!B:B,MATCH(schools[[#This Row],[Address]],Schools!H:H,))</f>
        <v>Sch</v>
      </c>
      <c r="G707">
        <v>41.783225000000002</v>
      </c>
      <c r="H707">
        <v>-87.891572999999994</v>
      </c>
      <c r="I707">
        <v>1</v>
      </c>
      <c r="J707" t="s">
        <v>25824</v>
      </c>
      <c r="K707" t="s">
        <v>24614</v>
      </c>
      <c r="M707" t="s">
        <v>26496</v>
      </c>
      <c r="N707">
        <v>5850</v>
      </c>
      <c r="O707" t="s">
        <v>26498</v>
      </c>
      <c r="R707" t="s">
        <v>14777</v>
      </c>
      <c r="S707" t="s">
        <v>6</v>
      </c>
      <c r="T707" t="s">
        <v>1946</v>
      </c>
      <c r="U707">
        <v>60525</v>
      </c>
      <c r="V707" t="s">
        <v>25827</v>
      </c>
      <c r="W707" t="s">
        <v>13736</v>
      </c>
    </row>
    <row r="708" spans="1:23">
      <c r="A708">
        <v>707</v>
      </c>
      <c r="B708" t="s">
        <v>24612</v>
      </c>
      <c r="C708" t="s">
        <v>14780</v>
      </c>
      <c r="D708" t="s">
        <v>6</v>
      </c>
      <c r="E708" t="s">
        <v>24611</v>
      </c>
      <c r="F708" t="str">
        <f>INDEX(Schools!B:B,MATCH(schools[[#This Row],[Address]],Schools!H:H,))</f>
        <v>Dist</v>
      </c>
      <c r="G708">
        <v>41.754359000000001</v>
      </c>
      <c r="H708">
        <v>-87.897381999999993</v>
      </c>
      <c r="I708">
        <v>1</v>
      </c>
      <c r="J708" t="s">
        <v>25824</v>
      </c>
      <c r="K708" t="s">
        <v>24612</v>
      </c>
      <c r="M708" t="s">
        <v>26499</v>
      </c>
      <c r="N708">
        <v>7450</v>
      </c>
      <c r="O708" t="s">
        <v>26473</v>
      </c>
      <c r="R708" t="s">
        <v>14780</v>
      </c>
      <c r="S708" t="s">
        <v>6</v>
      </c>
      <c r="T708" t="s">
        <v>1946</v>
      </c>
      <c r="U708">
        <v>60527</v>
      </c>
      <c r="V708" t="s">
        <v>25827</v>
      </c>
      <c r="W708" t="s">
        <v>13736</v>
      </c>
    </row>
    <row r="709" spans="1:23">
      <c r="A709">
        <v>708</v>
      </c>
      <c r="B709" t="s">
        <v>24612</v>
      </c>
      <c r="C709" t="s">
        <v>14780</v>
      </c>
      <c r="D709" t="s">
        <v>6</v>
      </c>
      <c r="E709" t="s">
        <v>24611</v>
      </c>
      <c r="F709" t="str">
        <f>INDEX(Schools!B:B,MATCH(schools[[#This Row],[Address]],Schools!H:H,))</f>
        <v>Dist</v>
      </c>
      <c r="G709">
        <v>41.754359000000001</v>
      </c>
      <c r="H709">
        <v>-87.897381999999993</v>
      </c>
      <c r="I709">
        <v>1</v>
      </c>
      <c r="J709" t="s">
        <v>25824</v>
      </c>
      <c r="K709" t="s">
        <v>24612</v>
      </c>
      <c r="M709" t="s">
        <v>26499</v>
      </c>
      <c r="N709">
        <v>7450</v>
      </c>
      <c r="O709" t="s">
        <v>26473</v>
      </c>
      <c r="R709" t="s">
        <v>14780</v>
      </c>
      <c r="S709" t="s">
        <v>6</v>
      </c>
      <c r="T709" t="s">
        <v>1946</v>
      </c>
      <c r="U709">
        <v>60527</v>
      </c>
      <c r="V709" t="s">
        <v>25827</v>
      </c>
      <c r="W709" t="s">
        <v>13736</v>
      </c>
    </row>
    <row r="710" spans="1:23">
      <c r="A710">
        <v>709</v>
      </c>
      <c r="B710" t="s">
        <v>24610</v>
      </c>
      <c r="C710" t="s">
        <v>13691</v>
      </c>
      <c r="D710" t="s">
        <v>6</v>
      </c>
      <c r="E710" t="s">
        <v>24609</v>
      </c>
      <c r="F710" t="str">
        <f>INDEX(Schools!B:B,MATCH(schools[[#This Row],[Address]],Schools!H:H,))</f>
        <v>Sch</v>
      </c>
      <c r="G710">
        <v>41.741942999999999</v>
      </c>
      <c r="H710">
        <v>-87.893068999999997</v>
      </c>
      <c r="I710">
        <v>0.7</v>
      </c>
      <c r="J710" t="s">
        <v>25824</v>
      </c>
      <c r="K710" t="s">
        <v>26500</v>
      </c>
      <c r="M710" t="s">
        <v>26477</v>
      </c>
      <c r="N710">
        <v>8100</v>
      </c>
      <c r="O710" t="s">
        <v>26501</v>
      </c>
      <c r="R710" t="s">
        <v>13691</v>
      </c>
      <c r="S710" t="s">
        <v>6</v>
      </c>
      <c r="T710" t="s">
        <v>1946</v>
      </c>
      <c r="U710">
        <v>60525</v>
      </c>
      <c r="V710" t="s">
        <v>25827</v>
      </c>
      <c r="W710" t="s">
        <v>13736</v>
      </c>
    </row>
    <row r="711" spans="1:23">
      <c r="A711">
        <v>710</v>
      </c>
      <c r="B711" t="s">
        <v>24608</v>
      </c>
      <c r="C711" t="s">
        <v>13435</v>
      </c>
      <c r="D711" t="s">
        <v>6</v>
      </c>
      <c r="E711" t="s">
        <v>24607</v>
      </c>
      <c r="F711" t="str">
        <f>INDEX(Schools!B:B,MATCH(schools[[#This Row],[Address]],Schools!H:H,))</f>
        <v>Dist</v>
      </c>
      <c r="G711">
        <v>41.890205000000002</v>
      </c>
      <c r="H711">
        <v>-87.788762000000006</v>
      </c>
      <c r="I711">
        <v>1</v>
      </c>
      <c r="J711" t="s">
        <v>25824</v>
      </c>
      <c r="K711" t="s">
        <v>24608</v>
      </c>
      <c r="M711" t="s">
        <v>26432</v>
      </c>
      <c r="N711">
        <v>201</v>
      </c>
      <c r="O711" t="s">
        <v>26502</v>
      </c>
      <c r="R711" t="s">
        <v>13435</v>
      </c>
      <c r="S711" t="s">
        <v>6</v>
      </c>
      <c r="T711" t="s">
        <v>1946</v>
      </c>
      <c r="U711">
        <v>60302</v>
      </c>
      <c r="V711" t="s">
        <v>25827</v>
      </c>
      <c r="W711" t="s">
        <v>13736</v>
      </c>
    </row>
    <row r="712" spans="1:23">
      <c r="A712">
        <v>711</v>
      </c>
      <c r="B712" t="s">
        <v>24608</v>
      </c>
      <c r="C712" t="s">
        <v>13435</v>
      </c>
      <c r="D712" t="s">
        <v>6</v>
      </c>
      <c r="E712" t="s">
        <v>24607</v>
      </c>
      <c r="F712" t="str">
        <f>INDEX(Schools!B:B,MATCH(schools[[#This Row],[Address]],Schools!H:H,))</f>
        <v>Dist</v>
      </c>
      <c r="G712">
        <v>41.890205000000002</v>
      </c>
      <c r="H712">
        <v>-87.788762000000006</v>
      </c>
      <c r="I712">
        <v>1</v>
      </c>
      <c r="J712" t="s">
        <v>25824</v>
      </c>
      <c r="K712" t="s">
        <v>24608</v>
      </c>
      <c r="M712" t="s">
        <v>26432</v>
      </c>
      <c r="N712">
        <v>201</v>
      </c>
      <c r="O712" t="s">
        <v>26502</v>
      </c>
      <c r="R712" t="s">
        <v>13435</v>
      </c>
      <c r="S712" t="s">
        <v>6</v>
      </c>
      <c r="T712" t="s">
        <v>1946</v>
      </c>
      <c r="U712">
        <v>60302</v>
      </c>
      <c r="V712" t="s">
        <v>25827</v>
      </c>
      <c r="W712" t="s">
        <v>13736</v>
      </c>
    </row>
    <row r="713" spans="1:23">
      <c r="A713">
        <v>712</v>
      </c>
      <c r="B713" t="s">
        <v>24606</v>
      </c>
      <c r="C713" t="s">
        <v>16773</v>
      </c>
      <c r="D713" t="s">
        <v>6</v>
      </c>
      <c r="E713" t="s">
        <v>24605</v>
      </c>
      <c r="F713" t="str">
        <f>INDEX(Schools!B:B,MATCH(schools[[#This Row],[Address]],Schools!H:H,))</f>
        <v>Dist</v>
      </c>
      <c r="G713">
        <v>41.850574000000002</v>
      </c>
      <c r="H713">
        <v>-87.769007999999999</v>
      </c>
      <c r="I713">
        <v>1</v>
      </c>
      <c r="J713" t="s">
        <v>25824</v>
      </c>
      <c r="K713" t="s">
        <v>24606</v>
      </c>
      <c r="M713" t="s">
        <v>26447</v>
      </c>
      <c r="N713">
        <v>5801</v>
      </c>
      <c r="O713" t="s">
        <v>26503</v>
      </c>
      <c r="R713" t="s">
        <v>16773</v>
      </c>
      <c r="S713" t="s">
        <v>6</v>
      </c>
      <c r="T713" t="s">
        <v>1946</v>
      </c>
      <c r="U713">
        <v>60804</v>
      </c>
      <c r="V713" t="s">
        <v>25827</v>
      </c>
      <c r="W713" t="s">
        <v>13736</v>
      </c>
    </row>
    <row r="714" spans="1:23">
      <c r="A714">
        <v>713</v>
      </c>
      <c r="B714" t="s">
        <v>24604</v>
      </c>
      <c r="C714" t="s">
        <v>16773</v>
      </c>
      <c r="D714" t="s">
        <v>6</v>
      </c>
      <c r="E714" t="s">
        <v>24603</v>
      </c>
      <c r="F714" t="str">
        <f>INDEX(Schools!B:B,MATCH(schools[[#This Row],[Address]],Schools!H:H,))</f>
        <v>Sch</v>
      </c>
      <c r="G714">
        <v>41.846459000000003</v>
      </c>
      <c r="H714">
        <v>-87.773075000000006</v>
      </c>
      <c r="I714">
        <v>1</v>
      </c>
      <c r="J714" t="s">
        <v>25824</v>
      </c>
      <c r="K714" t="s">
        <v>24604</v>
      </c>
      <c r="M714" t="s">
        <v>26447</v>
      </c>
      <c r="N714">
        <v>2423</v>
      </c>
      <c r="O714" t="s">
        <v>26454</v>
      </c>
      <c r="R714" t="s">
        <v>16773</v>
      </c>
      <c r="S714" t="s">
        <v>6</v>
      </c>
      <c r="T714" t="s">
        <v>1946</v>
      </c>
      <c r="U714">
        <v>60804</v>
      </c>
      <c r="V714" t="s">
        <v>25827</v>
      </c>
      <c r="W714" t="s">
        <v>13736</v>
      </c>
    </row>
    <row r="715" spans="1:23">
      <c r="A715">
        <v>714</v>
      </c>
      <c r="B715" t="s">
        <v>17240</v>
      </c>
      <c r="C715" t="s">
        <v>13601</v>
      </c>
      <c r="D715" t="s">
        <v>6</v>
      </c>
      <c r="E715" t="s">
        <v>17239</v>
      </c>
      <c r="F715" t="str">
        <f>INDEX(Schools!B:B,MATCH(schools[[#This Row],[Address]],Schools!H:H,))</f>
        <v>Sch</v>
      </c>
      <c r="G715">
        <v>41.846403000000002</v>
      </c>
      <c r="H715">
        <v>-87.799966999999995</v>
      </c>
      <c r="I715">
        <v>1</v>
      </c>
      <c r="J715" t="s">
        <v>25824</v>
      </c>
      <c r="K715" t="s">
        <v>17240</v>
      </c>
      <c r="M715" t="s">
        <v>26443</v>
      </c>
      <c r="N715">
        <v>2400</v>
      </c>
      <c r="O715" t="s">
        <v>26485</v>
      </c>
      <c r="R715" t="s">
        <v>13601</v>
      </c>
      <c r="S715" t="s">
        <v>6</v>
      </c>
      <c r="T715" t="s">
        <v>1946</v>
      </c>
      <c r="U715">
        <v>60402</v>
      </c>
      <c r="V715" t="s">
        <v>25827</v>
      </c>
      <c r="W715" t="s">
        <v>13736</v>
      </c>
    </row>
    <row r="716" spans="1:23">
      <c r="A716">
        <v>715</v>
      </c>
      <c r="B716" t="s">
        <v>24602</v>
      </c>
      <c r="C716" t="s">
        <v>16773</v>
      </c>
      <c r="D716" t="s">
        <v>6</v>
      </c>
      <c r="E716" t="s">
        <v>24601</v>
      </c>
      <c r="F716" t="str">
        <f>INDEX(Schools!B:B,MATCH(schools[[#This Row],[Address]],Schools!H:H,))</f>
        <v>Sch</v>
      </c>
      <c r="G716">
        <v>41.856805000000001</v>
      </c>
      <c r="H716">
        <v>-87.761225999999994</v>
      </c>
      <c r="I716">
        <v>1</v>
      </c>
      <c r="J716" t="s">
        <v>25824</v>
      </c>
      <c r="K716" t="s">
        <v>24602</v>
      </c>
      <c r="M716" t="s">
        <v>26447</v>
      </c>
      <c r="N716">
        <v>1801</v>
      </c>
      <c r="O716" t="s">
        <v>26504</v>
      </c>
      <c r="R716" t="s">
        <v>16773</v>
      </c>
      <c r="S716" t="s">
        <v>6</v>
      </c>
      <c r="T716" t="s">
        <v>1946</v>
      </c>
      <c r="U716">
        <v>60804</v>
      </c>
      <c r="V716" t="s">
        <v>25827</v>
      </c>
      <c r="W716" t="s">
        <v>13736</v>
      </c>
    </row>
    <row r="717" spans="1:23">
      <c r="A717">
        <v>716</v>
      </c>
      <c r="B717" t="s">
        <v>24600</v>
      </c>
      <c r="C717" t="s">
        <v>16773</v>
      </c>
      <c r="D717" t="s">
        <v>6</v>
      </c>
      <c r="E717" t="s">
        <v>24599</v>
      </c>
      <c r="F717" t="str">
        <f>INDEX(Schools!B:B,MATCH(schools[[#This Row],[Address]],Schools!H:H,))</f>
        <v>Sch</v>
      </c>
      <c r="G717">
        <v>41.854982</v>
      </c>
      <c r="H717">
        <v>-87.759259</v>
      </c>
      <c r="I717">
        <v>1</v>
      </c>
      <c r="J717" t="s">
        <v>25850</v>
      </c>
      <c r="K717" t="s">
        <v>24600</v>
      </c>
      <c r="M717" t="s">
        <v>26447</v>
      </c>
      <c r="N717">
        <v>1874</v>
      </c>
      <c r="O717" t="s">
        <v>26448</v>
      </c>
      <c r="R717" t="s">
        <v>16773</v>
      </c>
      <c r="S717" t="s">
        <v>6</v>
      </c>
      <c r="T717" t="s">
        <v>1946</v>
      </c>
      <c r="U717">
        <v>60804</v>
      </c>
      <c r="V717" t="s">
        <v>25827</v>
      </c>
      <c r="W717" t="s">
        <v>25853</v>
      </c>
    </row>
    <row r="718" spans="1:23">
      <c r="A718">
        <v>717</v>
      </c>
      <c r="B718" t="s">
        <v>24598</v>
      </c>
      <c r="C718" t="s">
        <v>13691</v>
      </c>
      <c r="D718" t="s">
        <v>6</v>
      </c>
      <c r="E718" t="s">
        <v>24597</v>
      </c>
      <c r="F718" t="str">
        <f>INDEX(Schools!B:B,MATCH(schools[[#This Row],[Address]],Schools!H:H,))</f>
        <v>Dist</v>
      </c>
      <c r="G718">
        <v>41.811363</v>
      </c>
      <c r="H718">
        <v>-87.880193000000006</v>
      </c>
      <c r="I718">
        <v>1</v>
      </c>
      <c r="J718" t="s">
        <v>25824</v>
      </c>
      <c r="K718" t="s">
        <v>24598</v>
      </c>
      <c r="M718" t="s">
        <v>26477</v>
      </c>
      <c r="N718">
        <v>100</v>
      </c>
      <c r="O718" t="s">
        <v>26505</v>
      </c>
      <c r="R718" t="s">
        <v>13691</v>
      </c>
      <c r="S718" t="s">
        <v>6</v>
      </c>
      <c r="T718" t="s">
        <v>1946</v>
      </c>
      <c r="U718">
        <v>60525</v>
      </c>
      <c r="V718" t="s">
        <v>25827</v>
      </c>
      <c r="W718" t="s">
        <v>13736</v>
      </c>
    </row>
    <row r="719" spans="1:23">
      <c r="A719">
        <v>718</v>
      </c>
      <c r="B719" t="s">
        <v>24598</v>
      </c>
      <c r="C719" t="s">
        <v>13691</v>
      </c>
      <c r="D719" t="s">
        <v>6</v>
      </c>
      <c r="E719" t="s">
        <v>24597</v>
      </c>
      <c r="F719" t="str">
        <f>INDEX(Schools!B:B,MATCH(schools[[#This Row],[Address]],Schools!H:H,))</f>
        <v>Dist</v>
      </c>
      <c r="G719">
        <v>41.811363</v>
      </c>
      <c r="H719">
        <v>-87.880193000000006</v>
      </c>
      <c r="I719">
        <v>1</v>
      </c>
      <c r="J719" t="s">
        <v>25824</v>
      </c>
      <c r="K719" t="s">
        <v>24598</v>
      </c>
      <c r="M719" t="s">
        <v>26477</v>
      </c>
      <c r="N719">
        <v>100</v>
      </c>
      <c r="O719" t="s">
        <v>26505</v>
      </c>
      <c r="R719" t="s">
        <v>13691</v>
      </c>
      <c r="S719" t="s">
        <v>6</v>
      </c>
      <c r="T719" t="s">
        <v>1946</v>
      </c>
      <c r="U719">
        <v>60525</v>
      </c>
      <c r="V719" t="s">
        <v>25827</v>
      </c>
      <c r="W719" t="s">
        <v>13736</v>
      </c>
    </row>
    <row r="720" spans="1:23">
      <c r="A720">
        <v>719</v>
      </c>
      <c r="B720" t="s">
        <v>24596</v>
      </c>
      <c r="C720" t="s">
        <v>16762</v>
      </c>
      <c r="D720" t="s">
        <v>6</v>
      </c>
      <c r="E720" t="s">
        <v>24595</v>
      </c>
      <c r="F720" t="str">
        <f>INDEX(Schools!B:B,MATCH(schools[[#This Row],[Address]],Schools!H:H,))</f>
        <v>Dist</v>
      </c>
      <c r="G720">
        <v>41.828699</v>
      </c>
      <c r="H720">
        <v>-87.830552999999995</v>
      </c>
      <c r="I720">
        <v>1</v>
      </c>
      <c r="J720" t="s">
        <v>25824</v>
      </c>
      <c r="K720" t="s">
        <v>24596</v>
      </c>
      <c r="M720" t="s">
        <v>26421</v>
      </c>
      <c r="N720">
        <v>160</v>
      </c>
      <c r="O720" t="s">
        <v>26506</v>
      </c>
      <c r="R720" t="s">
        <v>16762</v>
      </c>
      <c r="S720" t="s">
        <v>6</v>
      </c>
      <c r="T720" t="s">
        <v>1946</v>
      </c>
      <c r="U720">
        <v>60546</v>
      </c>
      <c r="V720" t="s">
        <v>25827</v>
      </c>
      <c r="W720" t="s">
        <v>13736</v>
      </c>
    </row>
    <row r="721" spans="1:23">
      <c r="A721">
        <v>720</v>
      </c>
      <c r="B721" t="s">
        <v>24596</v>
      </c>
      <c r="C721" t="s">
        <v>16762</v>
      </c>
      <c r="D721" t="s">
        <v>6</v>
      </c>
      <c r="E721" t="s">
        <v>24595</v>
      </c>
      <c r="F721" t="str">
        <f>INDEX(Schools!B:B,MATCH(schools[[#This Row],[Address]],Schools!H:H,))</f>
        <v>Dist</v>
      </c>
      <c r="G721">
        <v>41.828699</v>
      </c>
      <c r="H721">
        <v>-87.830552999999995</v>
      </c>
      <c r="I721">
        <v>1</v>
      </c>
      <c r="J721" t="s">
        <v>25824</v>
      </c>
      <c r="K721" t="s">
        <v>24596</v>
      </c>
      <c r="M721" t="s">
        <v>26421</v>
      </c>
      <c r="N721">
        <v>160</v>
      </c>
      <c r="O721" t="s">
        <v>26506</v>
      </c>
      <c r="R721" t="s">
        <v>16762</v>
      </c>
      <c r="S721" t="s">
        <v>6</v>
      </c>
      <c r="T721" t="s">
        <v>1946</v>
      </c>
      <c r="U721">
        <v>60546</v>
      </c>
      <c r="V721" t="s">
        <v>25827</v>
      </c>
      <c r="W721" t="s">
        <v>13736</v>
      </c>
    </row>
    <row r="722" spans="1:23">
      <c r="A722">
        <v>721</v>
      </c>
      <c r="B722" t="s">
        <v>24590</v>
      </c>
      <c r="C722" t="s">
        <v>13445</v>
      </c>
      <c r="D722" t="s">
        <v>6</v>
      </c>
      <c r="E722" t="s">
        <v>24589</v>
      </c>
      <c r="F722" t="str">
        <f>INDEX(Schools!B:B,MATCH(schools[[#This Row],[Address]],Schools!H:H,))</f>
        <v>Dist</v>
      </c>
      <c r="G722">
        <v>41.865116999999998</v>
      </c>
      <c r="H722">
        <v>-87.832603000000006</v>
      </c>
      <c r="I722">
        <v>1</v>
      </c>
      <c r="J722" t="s">
        <v>25824</v>
      </c>
      <c r="K722" t="s">
        <v>24590</v>
      </c>
      <c r="M722" t="s">
        <v>26410</v>
      </c>
      <c r="N722">
        <v>8601</v>
      </c>
      <c r="O722" t="s">
        <v>26507</v>
      </c>
      <c r="R722" t="s">
        <v>13445</v>
      </c>
      <c r="S722" t="s">
        <v>6</v>
      </c>
      <c r="T722" t="s">
        <v>1946</v>
      </c>
      <c r="U722">
        <v>60130</v>
      </c>
      <c r="V722" t="s">
        <v>25827</v>
      </c>
      <c r="W722" t="s">
        <v>13736</v>
      </c>
    </row>
    <row r="723" spans="1:23">
      <c r="A723">
        <v>722</v>
      </c>
      <c r="B723" t="s">
        <v>24594</v>
      </c>
      <c r="C723" t="s">
        <v>13547</v>
      </c>
      <c r="D723" t="s">
        <v>6</v>
      </c>
      <c r="E723" t="s">
        <v>24593</v>
      </c>
      <c r="F723" t="str">
        <f>INDEX(Schools!B:B,MATCH(schools[[#This Row],[Address]],Schools!H:H,))</f>
        <v>Sch</v>
      </c>
      <c r="G723">
        <v>41.880464000000003</v>
      </c>
      <c r="H723">
        <v>-87.833292999999998</v>
      </c>
      <c r="I723">
        <v>1</v>
      </c>
      <c r="J723" t="s">
        <v>25824</v>
      </c>
      <c r="K723" t="s">
        <v>24594</v>
      </c>
      <c r="M723" t="s">
        <v>26394</v>
      </c>
      <c r="N723">
        <v>807</v>
      </c>
      <c r="O723" t="s">
        <v>26508</v>
      </c>
      <c r="R723" t="s">
        <v>13547</v>
      </c>
      <c r="S723" t="s">
        <v>6</v>
      </c>
      <c r="T723" t="s">
        <v>1946</v>
      </c>
      <c r="U723">
        <v>60153</v>
      </c>
      <c r="V723" t="s">
        <v>25827</v>
      </c>
      <c r="W723" t="s">
        <v>13736</v>
      </c>
    </row>
    <row r="724" spans="1:23">
      <c r="A724">
        <v>723</v>
      </c>
      <c r="B724" t="s">
        <v>24592</v>
      </c>
      <c r="C724" t="s">
        <v>14454</v>
      </c>
      <c r="D724" t="s">
        <v>6</v>
      </c>
      <c r="E724" t="s">
        <v>24591</v>
      </c>
      <c r="F724" t="str">
        <f>INDEX(Schools!B:B,MATCH(schools[[#This Row],[Address]],Schools!H:H,))</f>
        <v>Sch</v>
      </c>
      <c r="G724">
        <v>41.868001</v>
      </c>
      <c r="H724">
        <v>-87.900749000000005</v>
      </c>
      <c r="I724">
        <v>1</v>
      </c>
      <c r="J724" t="s">
        <v>25824</v>
      </c>
      <c r="K724" t="s">
        <v>24592</v>
      </c>
      <c r="M724" t="s">
        <v>26420</v>
      </c>
      <c r="N724">
        <v>4701</v>
      </c>
      <c r="O724" t="s">
        <v>25844</v>
      </c>
      <c r="R724" t="s">
        <v>14454</v>
      </c>
      <c r="S724" t="s">
        <v>6</v>
      </c>
      <c r="T724" t="s">
        <v>1946</v>
      </c>
      <c r="U724">
        <v>60162</v>
      </c>
      <c r="V724" t="s">
        <v>25827</v>
      </c>
      <c r="W724" t="s">
        <v>13736</v>
      </c>
    </row>
    <row r="725" spans="1:23">
      <c r="A725">
        <v>724</v>
      </c>
      <c r="B725" t="s">
        <v>24590</v>
      </c>
      <c r="C725" t="s">
        <v>13445</v>
      </c>
      <c r="D725" t="s">
        <v>6</v>
      </c>
      <c r="E725" t="s">
        <v>24589</v>
      </c>
      <c r="F725" t="str">
        <f>INDEX(Schools!B:B,MATCH(schools[[#This Row],[Address]],Schools!H:H,))</f>
        <v>Dist</v>
      </c>
      <c r="G725">
        <v>41.865116999999998</v>
      </c>
      <c r="H725">
        <v>-87.832603000000006</v>
      </c>
      <c r="I725">
        <v>1</v>
      </c>
      <c r="J725" t="s">
        <v>25824</v>
      </c>
      <c r="K725" t="s">
        <v>24590</v>
      </c>
      <c r="M725" t="s">
        <v>26410</v>
      </c>
      <c r="N725">
        <v>8601</v>
      </c>
      <c r="O725" t="s">
        <v>26507</v>
      </c>
      <c r="R725" t="s">
        <v>13445</v>
      </c>
      <c r="S725" t="s">
        <v>6</v>
      </c>
      <c r="T725" t="s">
        <v>1946</v>
      </c>
      <c r="U725">
        <v>60130</v>
      </c>
      <c r="V725" t="s">
        <v>25827</v>
      </c>
      <c r="W725" t="s">
        <v>13736</v>
      </c>
    </row>
    <row r="726" spans="1:23">
      <c r="A726">
        <v>725</v>
      </c>
      <c r="B726" t="s">
        <v>24588</v>
      </c>
      <c r="C726" t="s">
        <v>17570</v>
      </c>
      <c r="D726" t="s">
        <v>6</v>
      </c>
      <c r="E726" t="s">
        <v>24587</v>
      </c>
      <c r="F726" t="str">
        <f>INDEX(Schools!B:B,MATCH(schools[[#This Row],[Address]],Schools!H:H,))</f>
        <v>Dist</v>
      </c>
      <c r="G726">
        <v>41.940553999999999</v>
      </c>
      <c r="H726">
        <v>-87.865690000000001</v>
      </c>
      <c r="I726">
        <v>1</v>
      </c>
      <c r="J726" t="s">
        <v>25850</v>
      </c>
      <c r="K726" t="s">
        <v>24588</v>
      </c>
      <c r="M726" t="s">
        <v>26360</v>
      </c>
      <c r="N726">
        <v>3400</v>
      </c>
      <c r="O726" t="s">
        <v>26509</v>
      </c>
      <c r="R726" t="s">
        <v>17570</v>
      </c>
      <c r="S726" t="s">
        <v>6</v>
      </c>
      <c r="T726" t="s">
        <v>1946</v>
      </c>
      <c r="U726">
        <v>60131</v>
      </c>
      <c r="V726" t="s">
        <v>25827</v>
      </c>
      <c r="W726" t="s">
        <v>25853</v>
      </c>
    </row>
    <row r="727" spans="1:23">
      <c r="A727">
        <v>726</v>
      </c>
      <c r="B727" t="s">
        <v>24588</v>
      </c>
      <c r="C727" t="s">
        <v>17570</v>
      </c>
      <c r="D727" t="s">
        <v>6</v>
      </c>
      <c r="E727" t="s">
        <v>24587</v>
      </c>
      <c r="F727" t="str">
        <f>INDEX(Schools!B:B,MATCH(schools[[#This Row],[Address]],Schools!H:H,))</f>
        <v>Dist</v>
      </c>
      <c r="G727">
        <v>41.940553999999999</v>
      </c>
      <c r="H727">
        <v>-87.865690000000001</v>
      </c>
      <c r="I727">
        <v>1</v>
      </c>
      <c r="J727" t="s">
        <v>25850</v>
      </c>
      <c r="K727" t="s">
        <v>24588</v>
      </c>
      <c r="M727" t="s">
        <v>26360</v>
      </c>
      <c r="N727">
        <v>3400</v>
      </c>
      <c r="O727" t="s">
        <v>26509</v>
      </c>
      <c r="R727" t="s">
        <v>17570</v>
      </c>
      <c r="S727" t="s">
        <v>6</v>
      </c>
      <c r="T727" t="s">
        <v>1946</v>
      </c>
      <c r="U727">
        <v>60131</v>
      </c>
      <c r="V727" t="s">
        <v>25827</v>
      </c>
      <c r="W727" t="s">
        <v>25853</v>
      </c>
    </row>
    <row r="728" spans="1:23">
      <c r="A728">
        <v>727</v>
      </c>
      <c r="B728" t="s">
        <v>24586</v>
      </c>
      <c r="C728" t="s">
        <v>13559</v>
      </c>
      <c r="D728" t="s">
        <v>6</v>
      </c>
      <c r="E728" t="s">
        <v>24585</v>
      </c>
      <c r="F728" t="str">
        <f>INDEX(Schools!B:B,MATCH(schools[[#This Row],[Address]],Schools!H:H,))</f>
        <v>Sch</v>
      </c>
      <c r="G728">
        <v>41.927228999999997</v>
      </c>
      <c r="H728">
        <v>-87.905664000000002</v>
      </c>
      <c r="I728">
        <v>1</v>
      </c>
      <c r="J728" t="s">
        <v>25824</v>
      </c>
      <c r="K728" t="s">
        <v>24586</v>
      </c>
      <c r="M728" t="s">
        <v>26363</v>
      </c>
      <c r="N728">
        <v>1000</v>
      </c>
      <c r="O728" t="s">
        <v>26159</v>
      </c>
      <c r="R728" t="s">
        <v>13559</v>
      </c>
      <c r="S728" t="s">
        <v>6</v>
      </c>
      <c r="T728" t="s">
        <v>1946</v>
      </c>
      <c r="U728">
        <v>60164</v>
      </c>
      <c r="V728" t="s">
        <v>25827</v>
      </c>
      <c r="W728" t="s">
        <v>13736</v>
      </c>
    </row>
    <row r="729" spans="1:23">
      <c r="A729">
        <v>728</v>
      </c>
      <c r="B729" t="s">
        <v>24584</v>
      </c>
      <c r="C729" t="s">
        <v>24583</v>
      </c>
      <c r="D729" t="s">
        <v>6</v>
      </c>
      <c r="E729" t="s">
        <v>24582</v>
      </c>
      <c r="F729" t="str">
        <f>INDEX(Schools!B:B,MATCH(schools[[#This Row],[Address]],Schools!H:H,))</f>
        <v>Dist</v>
      </c>
      <c r="G729">
        <v>41.960687999999998</v>
      </c>
      <c r="H729">
        <v>-87.814839000000006</v>
      </c>
      <c r="I729">
        <v>1</v>
      </c>
      <c r="J729" t="s">
        <v>25824</v>
      </c>
      <c r="K729" t="s">
        <v>24584</v>
      </c>
      <c r="M729" t="s">
        <v>26353</v>
      </c>
      <c r="N729">
        <v>7500</v>
      </c>
      <c r="O729" t="s">
        <v>26510</v>
      </c>
      <c r="R729" t="s">
        <v>24583</v>
      </c>
      <c r="S729" t="s">
        <v>6</v>
      </c>
      <c r="T729" t="s">
        <v>1946</v>
      </c>
      <c r="U729">
        <v>60706</v>
      </c>
      <c r="V729" t="s">
        <v>25827</v>
      </c>
      <c r="W729" t="s">
        <v>13736</v>
      </c>
    </row>
    <row r="730" spans="1:23">
      <c r="A730">
        <v>729</v>
      </c>
      <c r="B730" t="s">
        <v>24584</v>
      </c>
      <c r="C730" t="s">
        <v>24583</v>
      </c>
      <c r="D730" t="s">
        <v>6</v>
      </c>
      <c r="E730" t="s">
        <v>24582</v>
      </c>
      <c r="F730" t="str">
        <f>INDEX(Schools!B:B,MATCH(schools[[#This Row],[Address]],Schools!H:H,))</f>
        <v>Dist</v>
      </c>
      <c r="G730">
        <v>41.960687999999998</v>
      </c>
      <c r="H730">
        <v>-87.814839000000006</v>
      </c>
      <c r="I730">
        <v>1</v>
      </c>
      <c r="J730" t="s">
        <v>25824</v>
      </c>
      <c r="K730" t="s">
        <v>24584</v>
      </c>
      <c r="M730" t="s">
        <v>26353</v>
      </c>
      <c r="N730">
        <v>7500</v>
      </c>
      <c r="O730" t="s">
        <v>26510</v>
      </c>
      <c r="R730" t="s">
        <v>24583</v>
      </c>
      <c r="S730" t="s">
        <v>6</v>
      </c>
      <c r="T730" t="s">
        <v>1946</v>
      </c>
      <c r="U730">
        <v>60706</v>
      </c>
      <c r="V730" t="s">
        <v>25827</v>
      </c>
      <c r="W730" t="s">
        <v>13736</v>
      </c>
    </row>
    <row r="731" spans="1:23">
      <c r="A731">
        <v>730</v>
      </c>
      <c r="B731" t="s">
        <v>24581</v>
      </c>
      <c r="C731" t="s">
        <v>16739</v>
      </c>
      <c r="D731" t="s">
        <v>6</v>
      </c>
      <c r="E731" t="s">
        <v>24580</v>
      </c>
      <c r="F731" t="str">
        <f>INDEX(Schools!B:B,MATCH(schools[[#This Row],[Address]],Schools!H:H,))</f>
        <v>Dist</v>
      </c>
      <c r="G731">
        <v>41.922901000000003</v>
      </c>
      <c r="H731">
        <v>-87.832048</v>
      </c>
      <c r="I731">
        <v>1</v>
      </c>
      <c r="J731" t="s">
        <v>25850</v>
      </c>
      <c r="K731" t="s">
        <v>24581</v>
      </c>
      <c r="M731" t="s">
        <v>26511</v>
      </c>
      <c r="N731">
        <v>8201</v>
      </c>
      <c r="O731" t="s">
        <v>26512</v>
      </c>
      <c r="R731" t="s">
        <v>16739</v>
      </c>
      <c r="S731" t="s">
        <v>6</v>
      </c>
      <c r="T731" t="s">
        <v>1946</v>
      </c>
      <c r="U731">
        <v>60707</v>
      </c>
      <c r="V731" t="s">
        <v>25827</v>
      </c>
      <c r="W731" t="s">
        <v>25853</v>
      </c>
    </row>
    <row r="732" spans="1:23">
      <c r="A732">
        <v>731</v>
      </c>
      <c r="B732" t="s">
        <v>24581</v>
      </c>
      <c r="C732" t="s">
        <v>16739</v>
      </c>
      <c r="D732" t="s">
        <v>6</v>
      </c>
      <c r="E732" t="s">
        <v>24580</v>
      </c>
      <c r="F732" t="str">
        <f>INDEX(Schools!B:B,MATCH(schools[[#This Row],[Address]],Schools!H:H,))</f>
        <v>Dist</v>
      </c>
      <c r="G732">
        <v>41.922901000000003</v>
      </c>
      <c r="H732">
        <v>-87.832048</v>
      </c>
      <c r="I732">
        <v>1</v>
      </c>
      <c r="J732" t="s">
        <v>25850</v>
      </c>
      <c r="K732" t="s">
        <v>24581</v>
      </c>
      <c r="M732" t="s">
        <v>26511</v>
      </c>
      <c r="N732">
        <v>8201</v>
      </c>
      <c r="O732" t="s">
        <v>26512</v>
      </c>
      <c r="R732" t="s">
        <v>16739</v>
      </c>
      <c r="S732" t="s">
        <v>6</v>
      </c>
      <c r="T732" t="s">
        <v>1946</v>
      </c>
      <c r="U732">
        <v>60707</v>
      </c>
      <c r="V732" t="s">
        <v>25827</v>
      </c>
      <c r="W732" t="s">
        <v>25853</v>
      </c>
    </row>
    <row r="733" spans="1:23">
      <c r="A733">
        <v>732</v>
      </c>
      <c r="B733" t="s">
        <v>24579</v>
      </c>
      <c r="C733" t="s">
        <v>16739</v>
      </c>
      <c r="D733" t="s">
        <v>6</v>
      </c>
      <c r="E733" t="s">
        <v>24578</v>
      </c>
      <c r="F733" t="str">
        <f>INDEX(Schools!B:B,MATCH(schools[[#This Row],[Address]],Schools!H:H,))</f>
        <v>Sch</v>
      </c>
      <c r="G733">
        <v>41.913483999999997</v>
      </c>
      <c r="H733">
        <v>-87.816243999999998</v>
      </c>
      <c r="I733">
        <v>1</v>
      </c>
      <c r="J733" t="s">
        <v>25824</v>
      </c>
      <c r="K733" t="s">
        <v>24579</v>
      </c>
      <c r="M733" t="s">
        <v>26511</v>
      </c>
      <c r="N733">
        <v>7607</v>
      </c>
      <c r="O733" t="s">
        <v>26513</v>
      </c>
      <c r="R733" t="s">
        <v>16739</v>
      </c>
      <c r="S733" t="s">
        <v>6</v>
      </c>
      <c r="T733" t="s">
        <v>1946</v>
      </c>
      <c r="U733">
        <v>60707</v>
      </c>
      <c r="V733" t="s">
        <v>25827</v>
      </c>
      <c r="W733" t="s">
        <v>13736</v>
      </c>
    </row>
    <row r="734" spans="1:23">
      <c r="A734">
        <v>733</v>
      </c>
      <c r="B734" t="s">
        <v>24577</v>
      </c>
      <c r="C734" t="s">
        <v>16739</v>
      </c>
      <c r="D734" t="s">
        <v>6</v>
      </c>
      <c r="E734" t="s">
        <v>24576</v>
      </c>
      <c r="F734" t="str">
        <f>INDEX(Schools!B:B,MATCH(schools[[#This Row],[Address]],Schools!H:H,))</f>
        <v>Sch</v>
      </c>
      <c r="G734">
        <v>41.922457000000001</v>
      </c>
      <c r="H734">
        <v>-87.815432999999999</v>
      </c>
      <c r="I734">
        <v>1</v>
      </c>
      <c r="J734" t="s">
        <v>25824</v>
      </c>
      <c r="K734" t="s">
        <v>24577</v>
      </c>
      <c r="M734" t="s">
        <v>26511</v>
      </c>
      <c r="N734">
        <v>2319</v>
      </c>
      <c r="O734" t="s">
        <v>26514</v>
      </c>
      <c r="R734" t="s">
        <v>16739</v>
      </c>
      <c r="S734" t="s">
        <v>6</v>
      </c>
      <c r="T734" t="s">
        <v>1946</v>
      </c>
      <c r="U734">
        <v>60707</v>
      </c>
      <c r="V734" t="s">
        <v>25827</v>
      </c>
      <c r="W734" t="s">
        <v>13736</v>
      </c>
    </row>
    <row r="735" spans="1:23">
      <c r="A735">
        <v>734</v>
      </c>
      <c r="B735" t="s">
        <v>24575</v>
      </c>
      <c r="C735" t="s">
        <v>16739</v>
      </c>
      <c r="D735" t="s">
        <v>6</v>
      </c>
      <c r="E735" t="s">
        <v>24574</v>
      </c>
      <c r="F735" t="str">
        <f>INDEX(Schools!B:B,MATCH(schools[[#This Row],[Address]],Schools!H:H,))</f>
        <v>Sch</v>
      </c>
      <c r="G735">
        <v>41.931972999999999</v>
      </c>
      <c r="H735">
        <v>-87.816813999999994</v>
      </c>
      <c r="I735">
        <v>1</v>
      </c>
      <c r="J735" t="s">
        <v>25824</v>
      </c>
      <c r="K735" t="s">
        <v>24575</v>
      </c>
      <c r="M735" t="s">
        <v>26511</v>
      </c>
      <c r="N735">
        <v>2824</v>
      </c>
      <c r="O735" t="s">
        <v>26514</v>
      </c>
      <c r="R735" t="s">
        <v>16739</v>
      </c>
      <c r="S735" t="s">
        <v>6</v>
      </c>
      <c r="T735" t="s">
        <v>1946</v>
      </c>
      <c r="U735">
        <v>60707</v>
      </c>
      <c r="V735" t="s">
        <v>25827</v>
      </c>
      <c r="W735" t="s">
        <v>13736</v>
      </c>
    </row>
    <row r="736" spans="1:23">
      <c r="A736">
        <v>735</v>
      </c>
      <c r="B736" t="s">
        <v>24573</v>
      </c>
      <c r="C736" t="s">
        <v>16534</v>
      </c>
      <c r="D736" t="s">
        <v>6</v>
      </c>
      <c r="E736">
        <v>60501</v>
      </c>
      <c r="F736" t="str">
        <f>INDEX(Schools!B:B,MATCH(schools[[#This Row],[Address]],Schools!H:H,))</f>
        <v>Dist</v>
      </c>
      <c r="G736">
        <v>41.776986000000001</v>
      </c>
      <c r="H736">
        <v>-87.808385000000001</v>
      </c>
      <c r="I736">
        <v>1</v>
      </c>
      <c r="J736" t="s">
        <v>25850</v>
      </c>
      <c r="K736" t="s">
        <v>26515</v>
      </c>
      <c r="M736" t="s">
        <v>26516</v>
      </c>
      <c r="N736">
        <v>7505</v>
      </c>
      <c r="O736" t="s">
        <v>26517</v>
      </c>
      <c r="R736" t="s">
        <v>16534</v>
      </c>
      <c r="S736" t="s">
        <v>6</v>
      </c>
      <c r="T736" t="s">
        <v>1946</v>
      </c>
      <c r="U736">
        <v>60501</v>
      </c>
      <c r="V736" t="s">
        <v>25827</v>
      </c>
      <c r="W736" t="s">
        <v>25853</v>
      </c>
    </row>
    <row r="737" spans="1:23">
      <c r="A737">
        <v>736</v>
      </c>
      <c r="B737" t="s">
        <v>24570</v>
      </c>
      <c r="C737" t="s">
        <v>24024</v>
      </c>
      <c r="D737" t="s">
        <v>6</v>
      </c>
      <c r="E737" t="s">
        <v>24569</v>
      </c>
      <c r="F737" t="str">
        <f>INDEX(Schools!B:B,MATCH(schools[[#This Row],[Address]],Schools!H:H,))</f>
        <v>Sch</v>
      </c>
      <c r="G737">
        <v>41.782885</v>
      </c>
      <c r="H737">
        <v>-87.805041000000003</v>
      </c>
      <c r="I737">
        <v>1</v>
      </c>
      <c r="J737" t="s">
        <v>25824</v>
      </c>
      <c r="K737" t="s">
        <v>24570</v>
      </c>
      <c r="M737" t="s">
        <v>26516</v>
      </c>
      <c r="N737">
        <v>6021</v>
      </c>
      <c r="O737" t="s">
        <v>26518</v>
      </c>
      <c r="R737" t="s">
        <v>16534</v>
      </c>
      <c r="S737" t="s">
        <v>6</v>
      </c>
      <c r="T737" t="s">
        <v>1946</v>
      </c>
      <c r="U737">
        <v>60501</v>
      </c>
      <c r="V737" t="s">
        <v>25827</v>
      </c>
      <c r="W737" t="s">
        <v>13736</v>
      </c>
    </row>
    <row r="738" spans="1:23">
      <c r="A738">
        <v>737</v>
      </c>
      <c r="B738" t="s">
        <v>24572</v>
      </c>
      <c r="C738" t="s">
        <v>24024</v>
      </c>
      <c r="D738" t="s">
        <v>6</v>
      </c>
      <c r="E738" t="s">
        <v>24571</v>
      </c>
      <c r="F738" t="str">
        <f>INDEX(Schools!B:B,MATCH(schools[[#This Row],[Address]],Schools!H:H,))</f>
        <v>Sch</v>
      </c>
      <c r="G738">
        <v>41.774723999999999</v>
      </c>
      <c r="H738">
        <v>-87.809709999999995</v>
      </c>
      <c r="I738">
        <v>1</v>
      </c>
      <c r="J738" t="s">
        <v>25824</v>
      </c>
      <c r="K738" t="s">
        <v>24572</v>
      </c>
      <c r="M738" t="s">
        <v>26516</v>
      </c>
      <c r="N738">
        <v>7555</v>
      </c>
      <c r="O738" t="s">
        <v>26519</v>
      </c>
      <c r="R738" t="s">
        <v>16534</v>
      </c>
      <c r="S738" t="s">
        <v>6</v>
      </c>
      <c r="T738" t="s">
        <v>1946</v>
      </c>
      <c r="U738">
        <v>60501</v>
      </c>
      <c r="V738" t="s">
        <v>25827</v>
      </c>
      <c r="W738" t="s">
        <v>13736</v>
      </c>
    </row>
    <row r="739" spans="1:23">
      <c r="A739">
        <v>738</v>
      </c>
      <c r="B739" t="s">
        <v>24570</v>
      </c>
      <c r="C739" t="s">
        <v>24024</v>
      </c>
      <c r="D739" t="s">
        <v>6</v>
      </c>
      <c r="E739" t="s">
        <v>24569</v>
      </c>
      <c r="F739" t="str">
        <f>INDEX(Schools!B:B,MATCH(schools[[#This Row],[Address]],Schools!H:H,))</f>
        <v>Sch</v>
      </c>
      <c r="G739">
        <v>41.782885</v>
      </c>
      <c r="H739">
        <v>-87.805041000000003</v>
      </c>
      <c r="I739">
        <v>1</v>
      </c>
      <c r="J739" t="s">
        <v>25824</v>
      </c>
      <c r="K739" t="s">
        <v>24570</v>
      </c>
      <c r="M739" t="s">
        <v>26516</v>
      </c>
      <c r="N739">
        <v>6021</v>
      </c>
      <c r="O739" t="s">
        <v>26518</v>
      </c>
      <c r="R739" t="s">
        <v>16534</v>
      </c>
      <c r="S739" t="s">
        <v>6</v>
      </c>
      <c r="T739" t="s">
        <v>1946</v>
      </c>
      <c r="U739">
        <v>60501</v>
      </c>
      <c r="V739" t="s">
        <v>25827</v>
      </c>
      <c r="W739" t="s">
        <v>13736</v>
      </c>
    </row>
    <row r="740" spans="1:23">
      <c r="A740">
        <v>739</v>
      </c>
      <c r="B740" t="s">
        <v>24568</v>
      </c>
      <c r="C740" t="s">
        <v>24567</v>
      </c>
      <c r="D740" t="s">
        <v>6</v>
      </c>
      <c r="E740" t="s">
        <v>24566</v>
      </c>
      <c r="F740" t="str">
        <f>INDEX(Schools!B:B,MATCH(schools[[#This Row],[Address]],Schools!H:H,))</f>
        <v>Sch</v>
      </c>
      <c r="G740">
        <v>41.770758999999998</v>
      </c>
      <c r="H740">
        <v>-87.814831999999996</v>
      </c>
      <c r="I740">
        <v>1</v>
      </c>
      <c r="J740" t="s">
        <v>25824</v>
      </c>
      <c r="K740" t="s">
        <v>24568</v>
      </c>
      <c r="M740" t="s">
        <v>26516</v>
      </c>
      <c r="N740">
        <v>7735</v>
      </c>
      <c r="O740" t="s">
        <v>26520</v>
      </c>
      <c r="R740" t="s">
        <v>16534</v>
      </c>
      <c r="S740" t="s">
        <v>6</v>
      </c>
      <c r="T740" t="s">
        <v>1946</v>
      </c>
      <c r="U740">
        <v>60501</v>
      </c>
      <c r="V740" t="s">
        <v>25827</v>
      </c>
      <c r="W740" t="s">
        <v>13736</v>
      </c>
    </row>
    <row r="741" spans="1:23">
      <c r="A741">
        <v>740</v>
      </c>
      <c r="B741" t="s">
        <v>24565</v>
      </c>
      <c r="C741" t="s">
        <v>24024</v>
      </c>
      <c r="D741" t="s">
        <v>6</v>
      </c>
      <c r="E741" t="s">
        <v>24564</v>
      </c>
      <c r="F741" t="str">
        <f>INDEX(Schools!B:B,MATCH(schools[[#This Row],[Address]],Schools!H:H,))</f>
        <v>Sch</v>
      </c>
      <c r="G741">
        <v>41.788687000000003</v>
      </c>
      <c r="H741">
        <v>-87.808931999999999</v>
      </c>
      <c r="I741">
        <v>1</v>
      </c>
      <c r="J741" t="s">
        <v>25824</v>
      </c>
      <c r="K741" t="s">
        <v>24565</v>
      </c>
      <c r="M741" t="s">
        <v>26516</v>
      </c>
      <c r="N741">
        <v>5640</v>
      </c>
      <c r="O741" t="s">
        <v>26521</v>
      </c>
      <c r="R741" t="s">
        <v>16534</v>
      </c>
      <c r="S741" t="s">
        <v>6</v>
      </c>
      <c r="T741" t="s">
        <v>1946</v>
      </c>
      <c r="U741">
        <v>60501</v>
      </c>
      <c r="V741" t="s">
        <v>25827</v>
      </c>
      <c r="W741" t="s">
        <v>13736</v>
      </c>
    </row>
    <row r="742" spans="1:23">
      <c r="A742">
        <v>741</v>
      </c>
      <c r="B742" t="s">
        <v>24563</v>
      </c>
      <c r="C742" t="s">
        <v>24562</v>
      </c>
      <c r="D742" t="s">
        <v>6</v>
      </c>
      <c r="E742" t="s">
        <v>24561</v>
      </c>
      <c r="F742" t="str">
        <f>INDEX(Schools!B:B,MATCH(schools[[#This Row],[Address]],Schools!H:H,))</f>
        <v>Dist</v>
      </c>
      <c r="G742">
        <v>41.738362000000002</v>
      </c>
      <c r="H742">
        <v>-87.865268999999998</v>
      </c>
      <c r="I742">
        <v>1</v>
      </c>
      <c r="J742" t="s">
        <v>25850</v>
      </c>
      <c r="K742" t="s">
        <v>24563</v>
      </c>
      <c r="M742" t="s">
        <v>26522</v>
      </c>
      <c r="N742">
        <v>8345</v>
      </c>
      <c r="O742" t="s">
        <v>26523</v>
      </c>
      <c r="R742" t="s">
        <v>24562</v>
      </c>
      <c r="S742" t="s">
        <v>6</v>
      </c>
      <c r="T742" t="s">
        <v>1946</v>
      </c>
      <c r="U742">
        <v>60480</v>
      </c>
      <c r="V742" t="s">
        <v>25827</v>
      </c>
      <c r="W742" t="s">
        <v>25853</v>
      </c>
    </row>
    <row r="743" spans="1:23">
      <c r="A743">
        <v>742</v>
      </c>
      <c r="B743" t="s">
        <v>24563</v>
      </c>
      <c r="C743" t="s">
        <v>24562</v>
      </c>
      <c r="D743" t="s">
        <v>6</v>
      </c>
      <c r="E743" t="s">
        <v>24561</v>
      </c>
      <c r="F743" t="str">
        <f>INDEX(Schools!B:B,MATCH(schools[[#This Row],[Address]],Schools!H:H,))</f>
        <v>Dist</v>
      </c>
      <c r="G743">
        <v>41.738362000000002</v>
      </c>
      <c r="H743">
        <v>-87.865268999999998</v>
      </c>
      <c r="I743">
        <v>1</v>
      </c>
      <c r="J743" t="s">
        <v>25850</v>
      </c>
      <c r="K743" t="s">
        <v>24563</v>
      </c>
      <c r="M743" t="s">
        <v>26522</v>
      </c>
      <c r="N743">
        <v>8345</v>
      </c>
      <c r="O743" t="s">
        <v>26523</v>
      </c>
      <c r="R743" t="s">
        <v>24562</v>
      </c>
      <c r="S743" t="s">
        <v>6</v>
      </c>
      <c r="T743" t="s">
        <v>1946</v>
      </c>
      <c r="U743">
        <v>60480</v>
      </c>
      <c r="V743" t="s">
        <v>25827</v>
      </c>
      <c r="W743" t="s">
        <v>25853</v>
      </c>
    </row>
    <row r="744" spans="1:23">
      <c r="A744">
        <v>743</v>
      </c>
      <c r="B744" t="s">
        <v>24560</v>
      </c>
      <c r="C744" t="s">
        <v>24549</v>
      </c>
      <c r="D744" t="s">
        <v>6</v>
      </c>
      <c r="E744" t="s">
        <v>24559</v>
      </c>
      <c r="F744" t="str">
        <f>INDEX(Schools!B:B,MATCH(schools[[#This Row],[Address]],Schools!H:H,))</f>
        <v>Dist</v>
      </c>
      <c r="G744">
        <v>41.754264999999997</v>
      </c>
      <c r="H744">
        <v>-87.834379999999996</v>
      </c>
      <c r="I744">
        <v>1</v>
      </c>
      <c r="J744" t="s">
        <v>25824</v>
      </c>
      <c r="K744" t="s">
        <v>24560</v>
      </c>
      <c r="M744" t="s">
        <v>26524</v>
      </c>
      <c r="N744">
        <v>7540</v>
      </c>
      <c r="O744" t="s">
        <v>26525</v>
      </c>
      <c r="R744" t="s">
        <v>24549</v>
      </c>
      <c r="S744" t="s">
        <v>6</v>
      </c>
      <c r="T744" t="s">
        <v>1946</v>
      </c>
      <c r="U744">
        <v>60458</v>
      </c>
      <c r="V744" t="s">
        <v>25827</v>
      </c>
      <c r="W744" t="s">
        <v>13736</v>
      </c>
    </row>
    <row r="745" spans="1:23">
      <c r="A745">
        <v>744</v>
      </c>
      <c r="B745" t="s">
        <v>24552</v>
      </c>
      <c r="C745" t="s">
        <v>24549</v>
      </c>
      <c r="D745" t="s">
        <v>6</v>
      </c>
      <c r="E745" t="s">
        <v>24551</v>
      </c>
      <c r="F745" t="str">
        <f>INDEX(Schools!B:B,MATCH(schools[[#This Row],[Address]],Schools!H:H,))</f>
        <v>Sch</v>
      </c>
      <c r="G745">
        <v>41.744835000000002</v>
      </c>
      <c r="H745">
        <v>-87.822642999999999</v>
      </c>
      <c r="I745">
        <v>1</v>
      </c>
      <c r="J745" t="s">
        <v>25824</v>
      </c>
      <c r="K745" t="s">
        <v>24552</v>
      </c>
      <c r="M745" t="s">
        <v>26524</v>
      </c>
      <c r="N745">
        <v>8001</v>
      </c>
      <c r="O745" t="s">
        <v>26526</v>
      </c>
      <c r="R745" t="s">
        <v>24549</v>
      </c>
      <c r="S745" t="s">
        <v>6</v>
      </c>
      <c r="T745" t="s">
        <v>1946</v>
      </c>
      <c r="U745">
        <v>60458</v>
      </c>
      <c r="V745" t="s">
        <v>25827</v>
      </c>
      <c r="W745" t="s">
        <v>13736</v>
      </c>
    </row>
    <row r="746" spans="1:23">
      <c r="A746">
        <v>745</v>
      </c>
      <c r="B746" t="s">
        <v>24558</v>
      </c>
      <c r="C746" t="s">
        <v>16540</v>
      </c>
      <c r="D746" t="s">
        <v>6</v>
      </c>
      <c r="E746" t="s">
        <v>24557</v>
      </c>
      <c r="F746" t="str">
        <f>INDEX(Schools!B:B,MATCH(schools[[#This Row],[Address]],Schools!H:H,))</f>
        <v>Sch</v>
      </c>
      <c r="G746">
        <v>41.749035999999997</v>
      </c>
      <c r="H746">
        <v>-87.806364000000002</v>
      </c>
      <c r="I746">
        <v>1</v>
      </c>
      <c r="J746" t="s">
        <v>25824</v>
      </c>
      <c r="K746" t="s">
        <v>24558</v>
      </c>
      <c r="M746" t="s">
        <v>26527</v>
      </c>
      <c r="N746">
        <v>7800</v>
      </c>
      <c r="O746" t="s">
        <v>26528</v>
      </c>
      <c r="R746" t="s">
        <v>16540</v>
      </c>
      <c r="S746" t="s">
        <v>6</v>
      </c>
      <c r="T746" t="s">
        <v>1946</v>
      </c>
      <c r="U746">
        <v>60455</v>
      </c>
      <c r="V746" t="s">
        <v>25827</v>
      </c>
      <c r="W746" t="s">
        <v>13736</v>
      </c>
    </row>
    <row r="747" spans="1:23">
      <c r="A747">
        <v>746</v>
      </c>
      <c r="B747" t="s">
        <v>24556</v>
      </c>
      <c r="C747" t="s">
        <v>24549</v>
      </c>
      <c r="D747" t="s">
        <v>6</v>
      </c>
      <c r="E747" t="s">
        <v>24555</v>
      </c>
      <c r="F747" t="str">
        <f>INDEX(Schools!B:B,MATCH(schools[[#This Row],[Address]],Schools!H:H,))</f>
        <v>Sch</v>
      </c>
      <c r="G747">
        <v>41.753596999999999</v>
      </c>
      <c r="H747">
        <v>-87.836083000000002</v>
      </c>
      <c r="I747">
        <v>1</v>
      </c>
      <c r="J747" t="s">
        <v>25824</v>
      </c>
      <c r="K747" t="s">
        <v>24556</v>
      </c>
      <c r="M747" t="s">
        <v>26524</v>
      </c>
      <c r="N747">
        <v>8641</v>
      </c>
      <c r="O747" t="s">
        <v>26529</v>
      </c>
      <c r="R747" t="s">
        <v>24549</v>
      </c>
      <c r="S747" t="s">
        <v>6</v>
      </c>
      <c r="T747" t="s">
        <v>1946</v>
      </c>
      <c r="U747">
        <v>60458</v>
      </c>
      <c r="V747" t="s">
        <v>25827</v>
      </c>
      <c r="W747" t="s">
        <v>13736</v>
      </c>
    </row>
    <row r="748" spans="1:23">
      <c r="A748">
        <v>747</v>
      </c>
      <c r="B748" t="s">
        <v>24554</v>
      </c>
      <c r="C748" t="s">
        <v>16540</v>
      </c>
      <c r="D748" t="s">
        <v>6</v>
      </c>
      <c r="E748" t="s">
        <v>24553</v>
      </c>
      <c r="F748" t="str">
        <f>INDEX(Schools!B:B,MATCH(schools[[#This Row],[Address]],Schools!H:H,))</f>
        <v>Sch</v>
      </c>
      <c r="G748">
        <v>41.754519000000002</v>
      </c>
      <c r="H748">
        <v>-87.814982999999998</v>
      </c>
      <c r="I748">
        <v>1</v>
      </c>
      <c r="J748" t="s">
        <v>25824</v>
      </c>
      <c r="K748" t="s">
        <v>24554</v>
      </c>
      <c r="M748" t="s">
        <v>26527</v>
      </c>
      <c r="N748">
        <v>7801</v>
      </c>
      <c r="O748" t="s">
        <v>26529</v>
      </c>
      <c r="R748" t="s">
        <v>16540</v>
      </c>
      <c r="S748" t="s">
        <v>6</v>
      </c>
      <c r="T748" t="s">
        <v>1946</v>
      </c>
      <c r="U748">
        <v>60455</v>
      </c>
      <c r="V748" t="s">
        <v>25827</v>
      </c>
      <c r="W748" t="s">
        <v>13736</v>
      </c>
    </row>
    <row r="749" spans="1:23">
      <c r="A749">
        <v>748</v>
      </c>
      <c r="B749" t="s">
        <v>24552</v>
      </c>
      <c r="C749" t="s">
        <v>24549</v>
      </c>
      <c r="D749" t="s">
        <v>6</v>
      </c>
      <c r="E749" t="s">
        <v>24551</v>
      </c>
      <c r="F749" t="str">
        <f>INDEX(Schools!B:B,MATCH(schools[[#This Row],[Address]],Schools!H:H,))</f>
        <v>Sch</v>
      </c>
      <c r="G749">
        <v>41.744835000000002</v>
      </c>
      <c r="H749">
        <v>-87.822642999999999</v>
      </c>
      <c r="I749">
        <v>1</v>
      </c>
      <c r="J749" t="s">
        <v>25824</v>
      </c>
      <c r="K749" t="s">
        <v>24552</v>
      </c>
      <c r="M749" t="s">
        <v>26524</v>
      </c>
      <c r="N749">
        <v>8001</v>
      </c>
      <c r="O749" t="s">
        <v>26526</v>
      </c>
      <c r="R749" t="s">
        <v>24549</v>
      </c>
      <c r="S749" t="s">
        <v>6</v>
      </c>
      <c r="T749" t="s">
        <v>1946</v>
      </c>
      <c r="U749">
        <v>60458</v>
      </c>
      <c r="V749" t="s">
        <v>25827</v>
      </c>
      <c r="W749" t="s">
        <v>13736</v>
      </c>
    </row>
    <row r="750" spans="1:23">
      <c r="A750">
        <v>749</v>
      </c>
      <c r="B750" t="s">
        <v>24550</v>
      </c>
      <c r="C750" t="s">
        <v>24549</v>
      </c>
      <c r="D750" t="s">
        <v>6</v>
      </c>
      <c r="E750" t="s">
        <v>24548</v>
      </c>
      <c r="F750" t="str">
        <f>INDEX(Schools!B:B,MATCH(schools[[#This Row],[Address]],Schools!H:H,))</f>
        <v>Sch</v>
      </c>
      <c r="G750">
        <v>41.735447999999998</v>
      </c>
      <c r="H750">
        <v>-87.819582999999994</v>
      </c>
      <c r="I750">
        <v>1</v>
      </c>
      <c r="J750" t="s">
        <v>25824</v>
      </c>
      <c r="K750" t="s">
        <v>24550</v>
      </c>
      <c r="M750" t="s">
        <v>26524</v>
      </c>
      <c r="N750">
        <v>8600</v>
      </c>
      <c r="O750" t="s">
        <v>26530</v>
      </c>
      <c r="R750" t="s">
        <v>24549</v>
      </c>
      <c r="S750" t="s">
        <v>6</v>
      </c>
      <c r="T750" t="s">
        <v>1946</v>
      </c>
      <c r="U750">
        <v>60458</v>
      </c>
      <c r="V750" t="s">
        <v>25827</v>
      </c>
      <c r="W750" t="s">
        <v>13736</v>
      </c>
    </row>
    <row r="751" spans="1:23">
      <c r="A751">
        <v>750</v>
      </c>
      <c r="B751" t="s">
        <v>24547</v>
      </c>
      <c r="C751" t="s">
        <v>13366</v>
      </c>
      <c r="D751" t="s">
        <v>6</v>
      </c>
      <c r="E751" t="s">
        <v>24546</v>
      </c>
      <c r="F751" t="str">
        <f>INDEX(Schools!B:B,MATCH(schools[[#This Row],[Address]],Schools!H:H,))</f>
        <v>Dist</v>
      </c>
      <c r="G751">
        <v>41.801454</v>
      </c>
      <c r="H751">
        <v>-87.757017000000005</v>
      </c>
      <c r="I751">
        <v>1</v>
      </c>
      <c r="J751" t="s">
        <v>25824</v>
      </c>
      <c r="K751" t="s">
        <v>24547</v>
      </c>
      <c r="M751" t="s">
        <v>26531</v>
      </c>
      <c r="N751">
        <v>5001</v>
      </c>
      <c r="O751" t="s">
        <v>26532</v>
      </c>
      <c r="R751" t="s">
        <v>13366</v>
      </c>
      <c r="S751" t="s">
        <v>6</v>
      </c>
      <c r="T751" t="s">
        <v>1946</v>
      </c>
      <c r="U751">
        <v>60638</v>
      </c>
      <c r="V751" t="s">
        <v>25827</v>
      </c>
      <c r="W751" t="s">
        <v>13736</v>
      </c>
    </row>
    <row r="752" spans="1:23">
      <c r="A752">
        <v>751</v>
      </c>
      <c r="B752" t="s">
        <v>24547</v>
      </c>
      <c r="C752" t="s">
        <v>13366</v>
      </c>
      <c r="D752" t="s">
        <v>6</v>
      </c>
      <c r="E752" t="s">
        <v>24546</v>
      </c>
      <c r="F752" t="str">
        <f>INDEX(Schools!B:B,MATCH(schools[[#This Row],[Address]],Schools!H:H,))</f>
        <v>Dist</v>
      </c>
      <c r="G752">
        <v>41.801454</v>
      </c>
      <c r="H752">
        <v>-87.757017000000005</v>
      </c>
      <c r="I752">
        <v>1</v>
      </c>
      <c r="J752" t="s">
        <v>25824</v>
      </c>
      <c r="K752" t="s">
        <v>24547</v>
      </c>
      <c r="M752" t="s">
        <v>26531</v>
      </c>
      <c r="N752">
        <v>5001</v>
      </c>
      <c r="O752" t="s">
        <v>26532</v>
      </c>
      <c r="R752" t="s">
        <v>13366</v>
      </c>
      <c r="S752" t="s">
        <v>6</v>
      </c>
      <c r="T752" t="s">
        <v>1946</v>
      </c>
      <c r="U752">
        <v>60638</v>
      </c>
      <c r="V752" t="s">
        <v>25827</v>
      </c>
      <c r="W752" t="s">
        <v>13736</v>
      </c>
    </row>
    <row r="753" spans="1:23">
      <c r="A753">
        <v>752</v>
      </c>
      <c r="B753" t="s">
        <v>24545</v>
      </c>
      <c r="C753" t="s">
        <v>16610</v>
      </c>
      <c r="D753" t="s">
        <v>6</v>
      </c>
      <c r="E753" t="s">
        <v>24537</v>
      </c>
      <c r="F753" t="str">
        <f>INDEX(Schools!B:B,MATCH(schools[[#This Row],[Address]],Schools!H:H,))</f>
        <v>Dist</v>
      </c>
      <c r="G753">
        <v>41.754272</v>
      </c>
      <c r="H753">
        <v>-87.761653999999993</v>
      </c>
      <c r="I753">
        <v>1</v>
      </c>
      <c r="J753" t="s">
        <v>25824</v>
      </c>
      <c r="K753" t="s">
        <v>26533</v>
      </c>
      <c r="M753" t="s">
        <v>26534</v>
      </c>
      <c r="N753">
        <v>7600</v>
      </c>
      <c r="O753" t="s">
        <v>26069</v>
      </c>
      <c r="R753" t="s">
        <v>16610</v>
      </c>
      <c r="S753" t="s">
        <v>6</v>
      </c>
      <c r="T753" t="s">
        <v>1946</v>
      </c>
      <c r="U753">
        <v>60459</v>
      </c>
      <c r="V753" t="s">
        <v>25827</v>
      </c>
      <c r="W753" t="s">
        <v>13736</v>
      </c>
    </row>
    <row r="754" spans="1:23">
      <c r="A754">
        <v>753</v>
      </c>
      <c r="B754" t="s">
        <v>24544</v>
      </c>
      <c r="C754" t="s">
        <v>16610</v>
      </c>
      <c r="D754" t="s">
        <v>6</v>
      </c>
      <c r="E754" t="s">
        <v>24543</v>
      </c>
      <c r="F754" t="str">
        <f>INDEX(Schools!B:B,MATCH(schools[[#This Row],[Address]],Schools!H:H,))</f>
        <v>Sch</v>
      </c>
      <c r="G754">
        <v>41.745660999999998</v>
      </c>
      <c r="H754">
        <v>-87.767803999999998</v>
      </c>
      <c r="I754">
        <v>1</v>
      </c>
      <c r="J754" t="s">
        <v>25824</v>
      </c>
      <c r="K754" t="s">
        <v>24544</v>
      </c>
      <c r="M754" t="s">
        <v>26534</v>
      </c>
      <c r="N754">
        <v>5900</v>
      </c>
      <c r="O754" t="s">
        <v>26535</v>
      </c>
      <c r="R754" t="s">
        <v>16610</v>
      </c>
      <c r="S754" t="s">
        <v>6</v>
      </c>
      <c r="T754" t="s">
        <v>1946</v>
      </c>
      <c r="U754">
        <v>60459</v>
      </c>
      <c r="V754" t="s">
        <v>25827</v>
      </c>
      <c r="W754" t="s">
        <v>13736</v>
      </c>
    </row>
    <row r="755" spans="1:23">
      <c r="A755">
        <v>754</v>
      </c>
      <c r="B755" t="s">
        <v>24542</v>
      </c>
      <c r="C755" t="s">
        <v>16610</v>
      </c>
      <c r="D755" t="s">
        <v>6</v>
      </c>
      <c r="E755" t="s">
        <v>24541</v>
      </c>
      <c r="F755" t="str">
        <f>INDEX(Schools!B:B,MATCH(schools[[#This Row],[Address]],Schools!H:H,))</f>
        <v>Sch</v>
      </c>
      <c r="G755">
        <v>41.742735000000003</v>
      </c>
      <c r="H755">
        <v>-87.758000999999993</v>
      </c>
      <c r="I755">
        <v>1</v>
      </c>
      <c r="J755" t="s">
        <v>25850</v>
      </c>
      <c r="K755" t="s">
        <v>24542</v>
      </c>
      <c r="M755" t="s">
        <v>26534</v>
      </c>
      <c r="N755">
        <v>8235</v>
      </c>
      <c r="O755" t="s">
        <v>26536</v>
      </c>
      <c r="R755" t="s">
        <v>16610</v>
      </c>
      <c r="S755" t="s">
        <v>6</v>
      </c>
      <c r="T755" t="s">
        <v>1946</v>
      </c>
      <c r="U755">
        <v>60459</v>
      </c>
      <c r="V755" t="s">
        <v>25827</v>
      </c>
      <c r="W755" t="s">
        <v>25853</v>
      </c>
    </row>
    <row r="756" spans="1:23">
      <c r="A756">
        <v>755</v>
      </c>
      <c r="B756" t="s">
        <v>24540</v>
      </c>
      <c r="C756" t="s">
        <v>16610</v>
      </c>
      <c r="D756" t="s">
        <v>6</v>
      </c>
      <c r="E756" t="s">
        <v>24539</v>
      </c>
      <c r="F756" t="str">
        <f>INDEX(Schools!B:B,MATCH(schools[[#This Row],[Address]],Schools!H:H,))</f>
        <v>Sch</v>
      </c>
      <c r="G756">
        <v>41.742381000000002</v>
      </c>
      <c r="H756">
        <v>-87.745243000000002</v>
      </c>
      <c r="I756">
        <v>1</v>
      </c>
      <c r="J756" t="s">
        <v>25824</v>
      </c>
      <c r="K756" t="s">
        <v>26537</v>
      </c>
      <c r="M756" t="s">
        <v>26534</v>
      </c>
      <c r="N756">
        <v>8259</v>
      </c>
      <c r="O756" t="s">
        <v>26538</v>
      </c>
      <c r="R756" t="s">
        <v>16610</v>
      </c>
      <c r="S756" t="s">
        <v>6</v>
      </c>
      <c r="T756" t="s">
        <v>1946</v>
      </c>
      <c r="U756">
        <v>60459</v>
      </c>
      <c r="V756" t="s">
        <v>25827</v>
      </c>
      <c r="W756" t="s">
        <v>13736</v>
      </c>
    </row>
    <row r="757" spans="1:23">
      <c r="A757">
        <v>756</v>
      </c>
      <c r="B757" t="s">
        <v>24538</v>
      </c>
      <c r="C757" t="s">
        <v>16610</v>
      </c>
      <c r="D757" t="s">
        <v>6</v>
      </c>
      <c r="E757" t="s">
        <v>24537</v>
      </c>
      <c r="F757" t="str">
        <f>INDEX(Schools!B:B,MATCH(schools[[#This Row],[Address]],Schools!H:H,))</f>
        <v>Sch</v>
      </c>
      <c r="G757">
        <v>41.753342000000004</v>
      </c>
      <c r="H757">
        <v>-87.761673000000002</v>
      </c>
      <c r="I757">
        <v>1</v>
      </c>
      <c r="J757" t="s">
        <v>25824</v>
      </c>
      <c r="K757" t="s">
        <v>26539</v>
      </c>
      <c r="M757" t="s">
        <v>26534</v>
      </c>
      <c r="N757">
        <v>7644</v>
      </c>
      <c r="O757" t="s">
        <v>26069</v>
      </c>
      <c r="R757" t="s">
        <v>16610</v>
      </c>
      <c r="S757" t="s">
        <v>6</v>
      </c>
      <c r="T757" t="s">
        <v>1946</v>
      </c>
      <c r="U757">
        <v>60459</v>
      </c>
      <c r="V757" t="s">
        <v>25827</v>
      </c>
      <c r="W757" t="s">
        <v>13736</v>
      </c>
    </row>
    <row r="758" spans="1:23">
      <c r="A758">
        <v>757</v>
      </c>
      <c r="B758" t="s">
        <v>24536</v>
      </c>
      <c r="C758" t="s">
        <v>16610</v>
      </c>
      <c r="D758" t="s">
        <v>6</v>
      </c>
      <c r="E758" t="s">
        <v>24535</v>
      </c>
      <c r="F758" t="str">
        <f>INDEX(Schools!B:B,MATCH(schools[[#This Row],[Address]],Schools!H:H,))</f>
        <v>Sch</v>
      </c>
      <c r="G758">
        <v>41.741188999999999</v>
      </c>
      <c r="H758">
        <v>-87.795502999999997</v>
      </c>
      <c r="I758">
        <v>1</v>
      </c>
      <c r="J758" t="s">
        <v>25824</v>
      </c>
      <c r="K758" t="s">
        <v>26540</v>
      </c>
      <c r="M758" t="s">
        <v>26534</v>
      </c>
      <c r="N758">
        <v>8258</v>
      </c>
      <c r="O758" t="s">
        <v>26541</v>
      </c>
      <c r="R758" t="s">
        <v>16610</v>
      </c>
      <c r="S758" t="s">
        <v>6</v>
      </c>
      <c r="T758" t="s">
        <v>1946</v>
      </c>
      <c r="U758">
        <v>60459</v>
      </c>
      <c r="V758" t="s">
        <v>25827</v>
      </c>
      <c r="W758" t="s">
        <v>13736</v>
      </c>
    </row>
    <row r="759" spans="1:23">
      <c r="A759">
        <v>758</v>
      </c>
      <c r="B759" t="s">
        <v>24534</v>
      </c>
      <c r="C759" t="s">
        <v>16610</v>
      </c>
      <c r="D759" t="s">
        <v>6</v>
      </c>
      <c r="E759" t="s">
        <v>24533</v>
      </c>
      <c r="F759" t="str">
        <f>INDEX(Schools!B:B,MATCH(schools[[#This Row],[Address]],Schools!H:H,))</f>
        <v>Sch</v>
      </c>
      <c r="G759">
        <v>41.738067000000001</v>
      </c>
      <c r="H759">
        <v>-87.785469000000006</v>
      </c>
      <c r="I759">
        <v>1</v>
      </c>
      <c r="J759" t="s">
        <v>25824</v>
      </c>
      <c r="K759" t="s">
        <v>26542</v>
      </c>
      <c r="M759" t="s">
        <v>26534</v>
      </c>
      <c r="N759">
        <v>8450</v>
      </c>
      <c r="O759" t="s">
        <v>26543</v>
      </c>
      <c r="R759" t="s">
        <v>16610</v>
      </c>
      <c r="S759" t="s">
        <v>6</v>
      </c>
      <c r="T759" t="s">
        <v>1946</v>
      </c>
      <c r="U759">
        <v>60459</v>
      </c>
      <c r="V759" t="s">
        <v>25827</v>
      </c>
      <c r="W759" t="s">
        <v>13736</v>
      </c>
    </row>
    <row r="760" spans="1:23">
      <c r="A760">
        <v>759</v>
      </c>
      <c r="B760" t="s">
        <v>24532</v>
      </c>
      <c r="C760" t="s">
        <v>16610</v>
      </c>
      <c r="D760" t="s">
        <v>6</v>
      </c>
      <c r="E760" t="s">
        <v>24531</v>
      </c>
      <c r="F760" t="str">
        <f>INDEX(Schools!B:B,MATCH(schools[[#This Row],[Address]],Schools!H:H,))</f>
        <v>Sch</v>
      </c>
      <c r="G760">
        <v>41.736621</v>
      </c>
      <c r="H760">
        <v>-87.778627</v>
      </c>
      <c r="I760">
        <v>1</v>
      </c>
      <c r="J760" t="s">
        <v>25824</v>
      </c>
      <c r="K760" t="s">
        <v>26544</v>
      </c>
      <c r="M760" t="s">
        <v>26534</v>
      </c>
      <c r="N760">
        <v>8501</v>
      </c>
      <c r="O760" t="s">
        <v>26545</v>
      </c>
      <c r="R760" t="s">
        <v>16610</v>
      </c>
      <c r="S760" t="s">
        <v>6</v>
      </c>
      <c r="T760" t="s">
        <v>1946</v>
      </c>
      <c r="U760">
        <v>60459</v>
      </c>
      <c r="V760" t="s">
        <v>25827</v>
      </c>
      <c r="W760" t="s">
        <v>13736</v>
      </c>
    </row>
    <row r="761" spans="1:23">
      <c r="A761">
        <v>760</v>
      </c>
      <c r="B761" t="s">
        <v>24530</v>
      </c>
      <c r="C761" t="s">
        <v>16610</v>
      </c>
      <c r="D761" t="s">
        <v>6</v>
      </c>
      <c r="E761" t="s">
        <v>24529</v>
      </c>
      <c r="F761" t="str">
        <f>INDEX(Schools!B:B,MATCH(schools[[#This Row],[Address]],Schools!H:H,))</f>
        <v>Sch</v>
      </c>
      <c r="G761">
        <v>41.749780999999999</v>
      </c>
      <c r="H761">
        <v>-87.777011999999999</v>
      </c>
      <c r="I761">
        <v>1</v>
      </c>
      <c r="J761" t="s">
        <v>25824</v>
      </c>
      <c r="K761" t="s">
        <v>26546</v>
      </c>
      <c r="M761" t="s">
        <v>26534</v>
      </c>
      <c r="N761">
        <v>7805</v>
      </c>
      <c r="O761" t="s">
        <v>26547</v>
      </c>
      <c r="R761" t="s">
        <v>16610</v>
      </c>
      <c r="S761" t="s">
        <v>6</v>
      </c>
      <c r="T761" t="s">
        <v>1946</v>
      </c>
      <c r="U761">
        <v>60459</v>
      </c>
      <c r="V761" t="s">
        <v>25827</v>
      </c>
      <c r="W761" t="s">
        <v>13736</v>
      </c>
    </row>
    <row r="762" spans="1:23">
      <c r="A762">
        <v>761</v>
      </c>
      <c r="B762" t="s">
        <v>24528</v>
      </c>
      <c r="C762" t="s">
        <v>14791</v>
      </c>
      <c r="D762" t="s">
        <v>6</v>
      </c>
      <c r="E762" t="s">
        <v>24527</v>
      </c>
      <c r="F762" t="str">
        <f>INDEX(Schools!B:B,MATCH(schools[[#This Row],[Address]],Schools!H:H,))</f>
        <v>Dist</v>
      </c>
      <c r="G762">
        <v>41.654680999999997</v>
      </c>
      <c r="H762">
        <v>-88.012894000000003</v>
      </c>
      <c r="I762">
        <v>1</v>
      </c>
      <c r="J762" t="s">
        <v>25824</v>
      </c>
      <c r="K762" t="s">
        <v>24528</v>
      </c>
      <c r="M762" t="s">
        <v>26548</v>
      </c>
      <c r="N762">
        <v>16100</v>
      </c>
      <c r="O762" t="s">
        <v>26549</v>
      </c>
      <c r="R762" t="s">
        <v>14791</v>
      </c>
      <c r="S762" t="s">
        <v>6</v>
      </c>
      <c r="T762" t="s">
        <v>1946</v>
      </c>
      <c r="U762">
        <v>60439</v>
      </c>
      <c r="V762" t="s">
        <v>25827</v>
      </c>
      <c r="W762" t="s">
        <v>13736</v>
      </c>
    </row>
    <row r="763" spans="1:23">
      <c r="A763">
        <v>762</v>
      </c>
      <c r="B763" t="s">
        <v>24528</v>
      </c>
      <c r="C763" t="s">
        <v>14791</v>
      </c>
      <c r="D763" t="s">
        <v>6</v>
      </c>
      <c r="E763" t="s">
        <v>24527</v>
      </c>
      <c r="F763" t="str">
        <f>INDEX(Schools!B:B,MATCH(schools[[#This Row],[Address]],Schools!H:H,))</f>
        <v>Dist</v>
      </c>
      <c r="G763">
        <v>41.654680999999997</v>
      </c>
      <c r="H763">
        <v>-88.012894000000003</v>
      </c>
      <c r="I763">
        <v>1</v>
      </c>
      <c r="J763" t="s">
        <v>25824</v>
      </c>
      <c r="K763" t="s">
        <v>24528</v>
      </c>
      <c r="M763" t="s">
        <v>26548</v>
      </c>
      <c r="N763">
        <v>16100</v>
      </c>
      <c r="O763" t="s">
        <v>26549</v>
      </c>
      <c r="R763" t="s">
        <v>14791</v>
      </c>
      <c r="S763" t="s">
        <v>6</v>
      </c>
      <c r="T763" t="s">
        <v>1946</v>
      </c>
      <c r="U763">
        <v>60439</v>
      </c>
      <c r="V763" t="s">
        <v>25827</v>
      </c>
      <c r="W763" t="s">
        <v>13736</v>
      </c>
    </row>
    <row r="764" spans="1:23">
      <c r="A764">
        <v>763</v>
      </c>
      <c r="B764" t="s">
        <v>24526</v>
      </c>
      <c r="C764" t="s">
        <v>14791</v>
      </c>
      <c r="D764" t="s">
        <v>6</v>
      </c>
      <c r="E764" t="s">
        <v>24525</v>
      </c>
      <c r="F764" t="str">
        <f>INDEX(Schools!B:B,MATCH(schools[[#This Row],[Address]],Schools!H:H,))</f>
        <v>Sch</v>
      </c>
      <c r="G764">
        <v>41.659405</v>
      </c>
      <c r="H764">
        <v>-87.996077999999997</v>
      </c>
      <c r="I764">
        <v>1</v>
      </c>
      <c r="J764" t="s">
        <v>25824</v>
      </c>
      <c r="K764" t="s">
        <v>24526</v>
      </c>
      <c r="M764" t="s">
        <v>26548</v>
      </c>
      <c r="N764">
        <v>1130</v>
      </c>
      <c r="O764" t="s">
        <v>26550</v>
      </c>
      <c r="R764" t="s">
        <v>14791</v>
      </c>
      <c r="S764" t="s">
        <v>6</v>
      </c>
      <c r="T764" t="s">
        <v>1946</v>
      </c>
      <c r="U764">
        <v>60439</v>
      </c>
      <c r="V764" t="s">
        <v>25827</v>
      </c>
      <c r="W764" t="s">
        <v>13736</v>
      </c>
    </row>
    <row r="765" spans="1:23">
      <c r="A765">
        <v>764</v>
      </c>
      <c r="B765" t="s">
        <v>24524</v>
      </c>
      <c r="C765" t="s">
        <v>14791</v>
      </c>
      <c r="D765" t="s">
        <v>6</v>
      </c>
      <c r="E765" t="s">
        <v>24523</v>
      </c>
      <c r="F765" t="str">
        <f>INDEX(Schools!B:B,MATCH(schools[[#This Row],[Address]],Schools!H:H,))</f>
        <v>Sch</v>
      </c>
      <c r="G765">
        <v>41.658366999999998</v>
      </c>
      <c r="H765">
        <v>-87.997084999999998</v>
      </c>
      <c r="I765">
        <v>1</v>
      </c>
      <c r="J765" t="s">
        <v>25824</v>
      </c>
      <c r="K765" t="s">
        <v>24524</v>
      </c>
      <c r="M765" t="s">
        <v>26548</v>
      </c>
      <c r="N765">
        <v>15425</v>
      </c>
      <c r="O765" t="s">
        <v>26551</v>
      </c>
      <c r="R765" t="s">
        <v>14791</v>
      </c>
      <c r="S765" t="s">
        <v>6</v>
      </c>
      <c r="T765" t="s">
        <v>1946</v>
      </c>
      <c r="U765">
        <v>60439</v>
      </c>
      <c r="V765" t="s">
        <v>25827</v>
      </c>
      <c r="W765" t="s">
        <v>13736</v>
      </c>
    </row>
    <row r="766" spans="1:23">
      <c r="A766">
        <v>765</v>
      </c>
      <c r="B766" t="s">
        <v>24522</v>
      </c>
      <c r="C766" t="s">
        <v>14791</v>
      </c>
      <c r="D766" t="s">
        <v>6</v>
      </c>
      <c r="E766" t="s">
        <v>24521</v>
      </c>
      <c r="F766" t="str">
        <f>INDEX(Schools!B:B,MATCH(schools[[#This Row],[Address]],Schools!H:H,))</f>
        <v>Sch</v>
      </c>
      <c r="G766">
        <v>41.672609999999999</v>
      </c>
      <c r="H766">
        <v>-87.996543000000003</v>
      </c>
      <c r="I766">
        <v>1</v>
      </c>
      <c r="J766" t="s">
        <v>25824</v>
      </c>
      <c r="K766" t="s">
        <v>26552</v>
      </c>
      <c r="M766" t="s">
        <v>26548</v>
      </c>
      <c r="N766">
        <v>410</v>
      </c>
      <c r="O766" t="s">
        <v>26553</v>
      </c>
      <c r="R766" t="s">
        <v>14791</v>
      </c>
      <c r="S766" t="s">
        <v>6</v>
      </c>
      <c r="T766" t="s">
        <v>1946</v>
      </c>
      <c r="U766">
        <v>60439</v>
      </c>
      <c r="V766" t="s">
        <v>25827</v>
      </c>
      <c r="W766" t="s">
        <v>13736</v>
      </c>
    </row>
    <row r="767" spans="1:23">
      <c r="A767">
        <v>766</v>
      </c>
      <c r="B767" t="s">
        <v>24512</v>
      </c>
      <c r="C767" t="s">
        <v>16559</v>
      </c>
      <c r="D767" t="s">
        <v>6</v>
      </c>
      <c r="E767" t="s">
        <v>24511</v>
      </c>
      <c r="F767" t="str">
        <f>INDEX(Schools!B:B,MATCH(schools[[#This Row],[Address]],Schools!H:H,))</f>
        <v>Dist</v>
      </c>
      <c r="G767">
        <v>41.702945999999997</v>
      </c>
      <c r="H767">
        <v>-87.813833000000002</v>
      </c>
      <c r="I767">
        <v>1</v>
      </c>
      <c r="J767" t="s">
        <v>25824</v>
      </c>
      <c r="K767" t="s">
        <v>24512</v>
      </c>
      <c r="M767" t="s">
        <v>26554</v>
      </c>
      <c r="N767">
        <v>7825</v>
      </c>
      <c r="O767" t="s">
        <v>26555</v>
      </c>
      <c r="R767" t="s">
        <v>16559</v>
      </c>
      <c r="S767" t="s">
        <v>6</v>
      </c>
      <c r="T767" t="s">
        <v>1946</v>
      </c>
      <c r="U767">
        <v>60465</v>
      </c>
      <c r="V767" t="s">
        <v>25827</v>
      </c>
      <c r="W767" t="s">
        <v>13736</v>
      </c>
    </row>
    <row r="768" spans="1:23">
      <c r="A768">
        <v>767</v>
      </c>
      <c r="B768" t="s">
        <v>24520</v>
      </c>
      <c r="C768" t="s">
        <v>16592</v>
      </c>
      <c r="D768" t="s">
        <v>6</v>
      </c>
      <c r="E768" t="s">
        <v>24519</v>
      </c>
      <c r="F768" t="str">
        <f>INDEX(Schools!B:B,MATCH(schools[[#This Row],[Address]],Schools!H:H,))</f>
        <v>Sch</v>
      </c>
      <c r="G768">
        <v>41.715525</v>
      </c>
      <c r="H768">
        <v>-87.816477000000006</v>
      </c>
      <c r="I768">
        <v>1</v>
      </c>
      <c r="J768" t="s">
        <v>25824</v>
      </c>
      <c r="K768" t="s">
        <v>24520</v>
      </c>
      <c r="M768" t="s">
        <v>26556</v>
      </c>
      <c r="N768">
        <v>7950</v>
      </c>
      <c r="O768" t="s">
        <v>26557</v>
      </c>
      <c r="R768" t="s">
        <v>16592</v>
      </c>
      <c r="S768" t="s">
        <v>6</v>
      </c>
      <c r="T768" t="s">
        <v>1946</v>
      </c>
      <c r="U768">
        <v>60457</v>
      </c>
      <c r="V768" t="s">
        <v>25827</v>
      </c>
      <c r="W768" t="s">
        <v>13736</v>
      </c>
    </row>
    <row r="769" spans="1:23">
      <c r="A769">
        <v>768</v>
      </c>
      <c r="B769" t="s">
        <v>24518</v>
      </c>
      <c r="C769" t="s">
        <v>16592</v>
      </c>
      <c r="D769" t="s">
        <v>6</v>
      </c>
      <c r="E769" t="s">
        <v>24517</v>
      </c>
      <c r="F769" t="str">
        <f>INDEX(Schools!B:B,MATCH(schools[[#This Row],[Address]],Schools!H:H,))</f>
        <v>Sch</v>
      </c>
      <c r="G769">
        <v>41.724226999999999</v>
      </c>
      <c r="H769">
        <v>-87.814132999999998</v>
      </c>
      <c r="I769">
        <v>1</v>
      </c>
      <c r="J769" t="s">
        <v>25850</v>
      </c>
      <c r="K769" t="s">
        <v>24518</v>
      </c>
      <c r="M769" t="s">
        <v>26556</v>
      </c>
      <c r="N769">
        <v>7840</v>
      </c>
      <c r="O769" t="s">
        <v>26558</v>
      </c>
      <c r="R769" t="s">
        <v>16592</v>
      </c>
      <c r="S769" t="s">
        <v>6</v>
      </c>
      <c r="T769" t="s">
        <v>1946</v>
      </c>
      <c r="U769">
        <v>60457</v>
      </c>
      <c r="V769" t="s">
        <v>25827</v>
      </c>
      <c r="W769" t="s">
        <v>25853</v>
      </c>
    </row>
    <row r="770" spans="1:23">
      <c r="A770">
        <v>769</v>
      </c>
      <c r="B770" t="s">
        <v>24516</v>
      </c>
      <c r="C770" t="s">
        <v>16592</v>
      </c>
      <c r="D770" t="s">
        <v>6</v>
      </c>
      <c r="E770" t="s">
        <v>24515</v>
      </c>
      <c r="F770" t="str">
        <f>INDEX(Schools!B:B,MATCH(schools[[#This Row],[Address]],Schools!H:H,))</f>
        <v>Sch</v>
      </c>
      <c r="G770">
        <v>41.726120000000002</v>
      </c>
      <c r="H770">
        <v>-87.836629000000002</v>
      </c>
      <c r="I770">
        <v>1</v>
      </c>
      <c r="J770" t="s">
        <v>25824</v>
      </c>
      <c r="K770" t="s">
        <v>24516</v>
      </c>
      <c r="M770" t="s">
        <v>26556</v>
      </c>
      <c r="N770">
        <v>9045</v>
      </c>
      <c r="O770" t="s">
        <v>26559</v>
      </c>
      <c r="R770" t="s">
        <v>16592</v>
      </c>
      <c r="S770" t="s">
        <v>6</v>
      </c>
      <c r="T770" t="s">
        <v>1946</v>
      </c>
      <c r="U770">
        <v>60457</v>
      </c>
      <c r="V770" t="s">
        <v>25827</v>
      </c>
      <c r="W770" t="s">
        <v>13736</v>
      </c>
    </row>
    <row r="771" spans="1:23">
      <c r="A771">
        <v>770</v>
      </c>
      <c r="B771" t="s">
        <v>24514</v>
      </c>
      <c r="C771" t="s">
        <v>16559</v>
      </c>
      <c r="D771" t="s">
        <v>6</v>
      </c>
      <c r="E771" t="s">
        <v>24513</v>
      </c>
      <c r="F771" t="str">
        <f>INDEX(Schools!B:B,MATCH(schools[[#This Row],[Address]],Schools!H:H,))</f>
        <v>Sch</v>
      </c>
      <c r="G771">
        <v>41.702503</v>
      </c>
      <c r="H771">
        <v>-87.835920000000002</v>
      </c>
      <c r="I771">
        <v>1</v>
      </c>
      <c r="J771" t="s">
        <v>25824</v>
      </c>
      <c r="K771" t="s">
        <v>24514</v>
      </c>
      <c r="M771" t="s">
        <v>26554</v>
      </c>
      <c r="N771">
        <v>8791</v>
      </c>
      <c r="O771" t="s">
        <v>26555</v>
      </c>
      <c r="R771" t="s">
        <v>16559</v>
      </c>
      <c r="S771" t="s">
        <v>6</v>
      </c>
      <c r="T771" t="s">
        <v>1946</v>
      </c>
      <c r="U771">
        <v>60465</v>
      </c>
      <c r="V771" t="s">
        <v>25827</v>
      </c>
      <c r="W771" t="s">
        <v>13736</v>
      </c>
    </row>
    <row r="772" spans="1:23">
      <c r="A772">
        <v>771</v>
      </c>
      <c r="B772" t="s">
        <v>24512</v>
      </c>
      <c r="C772" t="s">
        <v>16559</v>
      </c>
      <c r="D772" t="s">
        <v>6</v>
      </c>
      <c r="E772" t="s">
        <v>24511</v>
      </c>
      <c r="F772" t="str">
        <f>INDEX(Schools!B:B,MATCH(schools[[#This Row],[Address]],Schools!H:H,))</f>
        <v>Dist</v>
      </c>
      <c r="G772">
        <v>41.702945999999997</v>
      </c>
      <c r="H772">
        <v>-87.813833000000002</v>
      </c>
      <c r="I772">
        <v>1</v>
      </c>
      <c r="J772" t="s">
        <v>25824</v>
      </c>
      <c r="K772" t="s">
        <v>24512</v>
      </c>
      <c r="M772" t="s">
        <v>26554</v>
      </c>
      <c r="N772">
        <v>7825</v>
      </c>
      <c r="O772" t="s">
        <v>26555</v>
      </c>
      <c r="R772" t="s">
        <v>16559</v>
      </c>
      <c r="S772" t="s">
        <v>6</v>
      </c>
      <c r="T772" t="s">
        <v>1946</v>
      </c>
      <c r="U772">
        <v>60465</v>
      </c>
      <c r="V772" t="s">
        <v>25827</v>
      </c>
      <c r="W772" t="s">
        <v>13736</v>
      </c>
    </row>
    <row r="773" spans="1:23">
      <c r="A773">
        <v>772</v>
      </c>
      <c r="B773" t="s">
        <v>24510</v>
      </c>
      <c r="C773" t="s">
        <v>16685</v>
      </c>
      <c r="D773" t="s">
        <v>6</v>
      </c>
      <c r="E773" t="s">
        <v>24509</v>
      </c>
      <c r="F773" t="str">
        <f>INDEX(Schools!B:B,MATCH(schools[[#This Row],[Address]],Schools!H:H,))</f>
        <v>Dist</v>
      </c>
      <c r="G773">
        <v>41.674353000000004</v>
      </c>
      <c r="H773">
        <v>-87.835526999999999</v>
      </c>
      <c r="I773">
        <v>1</v>
      </c>
      <c r="J773" t="s">
        <v>25850</v>
      </c>
      <c r="K773" t="s">
        <v>24510</v>
      </c>
      <c r="M773" t="s">
        <v>26560</v>
      </c>
      <c r="N773">
        <v>8800</v>
      </c>
      <c r="O773" t="s">
        <v>26561</v>
      </c>
      <c r="R773" t="s">
        <v>16685</v>
      </c>
      <c r="S773" t="s">
        <v>6</v>
      </c>
      <c r="T773" t="s">
        <v>1946</v>
      </c>
      <c r="U773">
        <v>60464</v>
      </c>
      <c r="V773" t="s">
        <v>25827</v>
      </c>
      <c r="W773" t="s">
        <v>25853</v>
      </c>
    </row>
    <row r="774" spans="1:23">
      <c r="A774">
        <v>773</v>
      </c>
      <c r="B774" t="s">
        <v>24508</v>
      </c>
      <c r="C774" t="s">
        <v>16685</v>
      </c>
      <c r="D774" t="s">
        <v>6</v>
      </c>
      <c r="E774" t="s">
        <v>24507</v>
      </c>
      <c r="F774" t="str">
        <f>INDEX(Schools!B:B,MATCH(schools[[#This Row],[Address]],Schools!H:H,))</f>
        <v>Sch</v>
      </c>
      <c r="G774">
        <v>41.654612</v>
      </c>
      <c r="H774">
        <v>-87.820417000000006</v>
      </c>
      <c r="I774">
        <v>1</v>
      </c>
      <c r="J774" t="s">
        <v>25850</v>
      </c>
      <c r="K774" t="s">
        <v>24508</v>
      </c>
      <c r="M774" t="s">
        <v>26560</v>
      </c>
      <c r="N774">
        <v>13100</v>
      </c>
      <c r="O774" t="s">
        <v>26526</v>
      </c>
      <c r="R774" t="s">
        <v>16685</v>
      </c>
      <c r="S774" t="s">
        <v>6</v>
      </c>
      <c r="T774" t="s">
        <v>1946</v>
      </c>
      <c r="U774">
        <v>60464</v>
      </c>
      <c r="V774" t="s">
        <v>25827</v>
      </c>
      <c r="W774" t="s">
        <v>25853</v>
      </c>
    </row>
    <row r="775" spans="1:23">
      <c r="A775">
        <v>774</v>
      </c>
      <c r="B775" t="s">
        <v>24506</v>
      </c>
      <c r="C775" t="s">
        <v>13480</v>
      </c>
      <c r="D775" t="s">
        <v>6</v>
      </c>
      <c r="E775" t="s">
        <v>24505</v>
      </c>
      <c r="F775" t="str">
        <f>INDEX(Schools!B:B,MATCH(schools[[#This Row],[Address]],Schools!H:H,))</f>
        <v>Sch</v>
      </c>
      <c r="G775">
        <v>41.661659999999998</v>
      </c>
      <c r="H775">
        <v>-87.808043999999995</v>
      </c>
      <c r="I775">
        <v>1</v>
      </c>
      <c r="J775" t="s">
        <v>25824</v>
      </c>
      <c r="K775" t="s">
        <v>24506</v>
      </c>
      <c r="M775" t="s">
        <v>26562</v>
      </c>
      <c r="N775">
        <v>7700</v>
      </c>
      <c r="O775" t="s">
        <v>26549</v>
      </c>
      <c r="R775" t="s">
        <v>13480</v>
      </c>
      <c r="S775" t="s">
        <v>6</v>
      </c>
      <c r="T775" t="s">
        <v>1946</v>
      </c>
      <c r="U775">
        <v>60463</v>
      </c>
      <c r="V775" t="s">
        <v>25827</v>
      </c>
      <c r="W775" t="s">
        <v>13736</v>
      </c>
    </row>
    <row r="776" spans="1:23">
      <c r="A776">
        <v>775</v>
      </c>
      <c r="B776" t="s">
        <v>24504</v>
      </c>
      <c r="C776" t="s">
        <v>16685</v>
      </c>
      <c r="D776" t="s">
        <v>6</v>
      </c>
      <c r="E776" t="s">
        <v>24503</v>
      </c>
      <c r="F776" t="str">
        <f>INDEX(Schools!B:B,MATCH(schools[[#This Row],[Address]],Schools!H:H,))</f>
        <v>Sch</v>
      </c>
      <c r="G776">
        <v>41.658718</v>
      </c>
      <c r="H776">
        <v>-87.875084999999999</v>
      </c>
      <c r="I776">
        <v>1</v>
      </c>
      <c r="J776" t="s">
        <v>25824</v>
      </c>
      <c r="K776" t="s">
        <v>24504</v>
      </c>
      <c r="M776" t="s">
        <v>26560</v>
      </c>
      <c r="N776">
        <v>12700</v>
      </c>
      <c r="O776" t="s">
        <v>26563</v>
      </c>
      <c r="R776" t="s">
        <v>16685</v>
      </c>
      <c r="S776" t="s">
        <v>6</v>
      </c>
      <c r="T776" t="s">
        <v>1946</v>
      </c>
      <c r="U776">
        <v>60464</v>
      </c>
      <c r="V776" t="s">
        <v>25827</v>
      </c>
      <c r="W776" t="s">
        <v>13736</v>
      </c>
    </row>
    <row r="777" spans="1:23">
      <c r="A777">
        <v>776</v>
      </c>
      <c r="B777" t="s">
        <v>24502</v>
      </c>
      <c r="C777" t="s">
        <v>13688</v>
      </c>
      <c r="D777" t="s">
        <v>6</v>
      </c>
      <c r="E777" t="s">
        <v>24501</v>
      </c>
      <c r="F777" t="str">
        <f>INDEX(Schools!B:B,MATCH(schools[[#This Row],[Address]],Schools!H:H,))</f>
        <v>Dist</v>
      </c>
      <c r="G777">
        <v>41.719994</v>
      </c>
      <c r="H777">
        <v>-87.782709999999994</v>
      </c>
      <c r="I777">
        <v>1</v>
      </c>
      <c r="J777" t="s">
        <v>25824</v>
      </c>
      <c r="K777" t="s">
        <v>24502</v>
      </c>
      <c r="M777" t="s">
        <v>26564</v>
      </c>
      <c r="N777">
        <v>6500</v>
      </c>
      <c r="O777" t="s">
        <v>26565</v>
      </c>
      <c r="R777" t="s">
        <v>13688</v>
      </c>
      <c r="S777" t="s">
        <v>6</v>
      </c>
      <c r="T777" t="s">
        <v>1946</v>
      </c>
      <c r="U777">
        <v>60453</v>
      </c>
      <c r="V777" t="s">
        <v>25827</v>
      </c>
      <c r="W777" t="s">
        <v>13736</v>
      </c>
    </row>
    <row r="778" spans="1:23">
      <c r="A778">
        <v>777</v>
      </c>
      <c r="B778" t="s">
        <v>24500</v>
      </c>
      <c r="C778" t="s">
        <v>13688</v>
      </c>
      <c r="D778" t="s">
        <v>6</v>
      </c>
      <c r="E778" t="s">
        <v>24499</v>
      </c>
      <c r="F778" t="str">
        <f>INDEX(Schools!B:B,MATCH(schools[[#This Row],[Address]],Schools!H:H,))</f>
        <v>Sch</v>
      </c>
      <c r="G778">
        <v>41.720574999999997</v>
      </c>
      <c r="H778">
        <v>-87.782207999999997</v>
      </c>
      <c r="I778">
        <v>1</v>
      </c>
      <c r="J778" t="s">
        <v>25824</v>
      </c>
      <c r="K778" t="s">
        <v>24500</v>
      </c>
      <c r="M778" t="s">
        <v>26564</v>
      </c>
      <c r="N778">
        <v>6450</v>
      </c>
      <c r="O778" t="s">
        <v>26565</v>
      </c>
      <c r="R778" t="s">
        <v>13688</v>
      </c>
      <c r="S778" t="s">
        <v>6</v>
      </c>
      <c r="T778" t="s">
        <v>1946</v>
      </c>
      <c r="U778">
        <v>60453</v>
      </c>
      <c r="V778" t="s">
        <v>25827</v>
      </c>
      <c r="W778" t="s">
        <v>13736</v>
      </c>
    </row>
    <row r="779" spans="1:23">
      <c r="A779">
        <v>778</v>
      </c>
      <c r="B779" t="s">
        <v>24498</v>
      </c>
      <c r="C779" t="s">
        <v>13688</v>
      </c>
      <c r="D779" t="s">
        <v>6</v>
      </c>
      <c r="E779" t="s">
        <v>24497</v>
      </c>
      <c r="F779" t="str">
        <f>INDEX(Schools!B:B,MATCH(schools[[#This Row],[Address]],Schools!H:H,))</f>
        <v>Sch</v>
      </c>
      <c r="G779">
        <v>41.714722000000002</v>
      </c>
      <c r="H779">
        <v>-87.768074999999996</v>
      </c>
      <c r="I779">
        <v>1</v>
      </c>
      <c r="J779" t="s">
        <v>25824</v>
      </c>
      <c r="K779" t="s">
        <v>26566</v>
      </c>
      <c r="M779" t="s">
        <v>26564</v>
      </c>
      <c r="N779">
        <v>9700</v>
      </c>
      <c r="O779" t="s">
        <v>26567</v>
      </c>
      <c r="R779" t="s">
        <v>13688</v>
      </c>
      <c r="S779" t="s">
        <v>6</v>
      </c>
      <c r="T779" t="s">
        <v>1946</v>
      </c>
      <c r="U779">
        <v>60453</v>
      </c>
      <c r="V779" t="s">
        <v>25827</v>
      </c>
      <c r="W779" t="s">
        <v>13736</v>
      </c>
    </row>
    <row r="780" spans="1:23">
      <c r="A780">
        <v>779</v>
      </c>
      <c r="B780" t="s">
        <v>24496</v>
      </c>
      <c r="C780" t="s">
        <v>13688</v>
      </c>
      <c r="D780" t="s">
        <v>6</v>
      </c>
      <c r="E780" t="s">
        <v>24495</v>
      </c>
      <c r="F780" t="str">
        <f>INDEX(Schools!B:B,MATCH(schools[[#This Row],[Address]],Schools!H:H,))</f>
        <v>Sch</v>
      </c>
      <c r="G780">
        <v>41.717700000000001</v>
      </c>
      <c r="H780">
        <v>-87.787754000000007</v>
      </c>
      <c r="I780">
        <v>1</v>
      </c>
      <c r="J780" t="s">
        <v>25824</v>
      </c>
      <c r="K780" t="s">
        <v>24496</v>
      </c>
      <c r="M780" t="s">
        <v>26564</v>
      </c>
      <c r="N780">
        <v>9620</v>
      </c>
      <c r="O780" t="s">
        <v>26568</v>
      </c>
      <c r="R780" t="s">
        <v>13688</v>
      </c>
      <c r="S780" t="s">
        <v>6</v>
      </c>
      <c r="T780" t="s">
        <v>1946</v>
      </c>
      <c r="U780">
        <v>60453</v>
      </c>
      <c r="V780" t="s">
        <v>25827</v>
      </c>
      <c r="W780" t="s">
        <v>13736</v>
      </c>
    </row>
    <row r="781" spans="1:23">
      <c r="A781">
        <v>780</v>
      </c>
      <c r="B781" t="s">
        <v>24494</v>
      </c>
      <c r="C781" t="s">
        <v>13688</v>
      </c>
      <c r="D781" t="s">
        <v>6</v>
      </c>
      <c r="E781" t="s">
        <v>24493</v>
      </c>
      <c r="F781" t="str">
        <f>INDEX(Schools!B:B,MATCH(schools[[#This Row],[Address]],Schools!H:H,))</f>
        <v>Sch</v>
      </c>
      <c r="G781">
        <v>41.726430999999998</v>
      </c>
      <c r="H781">
        <v>-87.771732999999998</v>
      </c>
      <c r="I781">
        <v>1</v>
      </c>
      <c r="J781" t="s">
        <v>25824</v>
      </c>
      <c r="K781" t="s">
        <v>26569</v>
      </c>
      <c r="M781" t="s">
        <v>26564</v>
      </c>
      <c r="N781">
        <v>9101</v>
      </c>
      <c r="O781" t="s">
        <v>26570</v>
      </c>
      <c r="R781" t="s">
        <v>13688</v>
      </c>
      <c r="S781" t="s">
        <v>6</v>
      </c>
      <c r="T781" t="s">
        <v>1946</v>
      </c>
      <c r="U781">
        <v>60453</v>
      </c>
      <c r="V781" t="s">
        <v>25827</v>
      </c>
      <c r="W781" t="s">
        <v>13736</v>
      </c>
    </row>
    <row r="782" spans="1:23">
      <c r="A782">
        <v>781</v>
      </c>
      <c r="B782" t="s">
        <v>24492</v>
      </c>
      <c r="C782" t="s">
        <v>16540</v>
      </c>
      <c r="D782" t="s">
        <v>6</v>
      </c>
      <c r="E782" t="s">
        <v>24491</v>
      </c>
      <c r="F782" t="str">
        <f>INDEX(Schools!B:B,MATCH(schools[[#This Row],[Address]],Schools!H:H,))</f>
        <v>Sch</v>
      </c>
      <c r="G782">
        <v>41.726187000000003</v>
      </c>
      <c r="H782">
        <v>-87.790896000000004</v>
      </c>
      <c r="I782">
        <v>1</v>
      </c>
      <c r="J782" t="s">
        <v>25824</v>
      </c>
      <c r="K782" t="s">
        <v>24492</v>
      </c>
      <c r="M782" t="s">
        <v>26527</v>
      </c>
      <c r="N782">
        <v>9101</v>
      </c>
      <c r="O782" t="s">
        <v>26571</v>
      </c>
      <c r="R782" t="s">
        <v>16540</v>
      </c>
      <c r="S782" t="s">
        <v>6</v>
      </c>
      <c r="T782" t="s">
        <v>1946</v>
      </c>
      <c r="U782">
        <v>60455</v>
      </c>
      <c r="V782" t="s">
        <v>25827</v>
      </c>
      <c r="W782" t="s">
        <v>13736</v>
      </c>
    </row>
    <row r="783" spans="1:23">
      <c r="A783">
        <v>782</v>
      </c>
      <c r="B783" t="s">
        <v>24490</v>
      </c>
      <c r="C783" t="s">
        <v>13688</v>
      </c>
      <c r="D783" t="s">
        <v>6</v>
      </c>
      <c r="E783" t="s">
        <v>24475</v>
      </c>
      <c r="F783" t="str">
        <f>INDEX(Schools!B:B,MATCH(schools[[#This Row],[Address]],Schools!H:H,))</f>
        <v>Dist</v>
      </c>
      <c r="G783">
        <v>41.723418000000002</v>
      </c>
      <c r="H783">
        <v>-87.727222999999995</v>
      </c>
      <c r="I783">
        <v>1</v>
      </c>
      <c r="J783" t="s">
        <v>25824</v>
      </c>
      <c r="K783" t="s">
        <v>24490</v>
      </c>
      <c r="M783" t="s">
        <v>26564</v>
      </c>
      <c r="N783">
        <v>4201</v>
      </c>
      <c r="O783" t="s">
        <v>26572</v>
      </c>
      <c r="R783" t="s">
        <v>13688</v>
      </c>
      <c r="S783" t="s">
        <v>6</v>
      </c>
      <c r="T783" t="s">
        <v>1946</v>
      </c>
      <c r="U783">
        <v>60453</v>
      </c>
      <c r="V783" t="s">
        <v>25827</v>
      </c>
      <c r="W783" t="s">
        <v>13736</v>
      </c>
    </row>
    <row r="784" spans="1:23">
      <c r="A784">
        <v>783</v>
      </c>
      <c r="B784" t="s">
        <v>24489</v>
      </c>
      <c r="C784" t="s">
        <v>13688</v>
      </c>
      <c r="D784" t="s">
        <v>6</v>
      </c>
      <c r="E784" t="s">
        <v>24488</v>
      </c>
      <c r="F784" t="str">
        <f>INDEX(Schools!B:B,MATCH(schools[[#This Row],[Address]],Schools!H:H,))</f>
        <v>Sch</v>
      </c>
      <c r="G784">
        <v>41.711567000000002</v>
      </c>
      <c r="H784">
        <v>-87.753833999999998</v>
      </c>
      <c r="I784">
        <v>1</v>
      </c>
      <c r="J784" t="s">
        <v>25824</v>
      </c>
      <c r="K784" t="s">
        <v>24489</v>
      </c>
      <c r="M784" t="s">
        <v>26564</v>
      </c>
      <c r="N784">
        <v>5345</v>
      </c>
      <c r="O784" t="s">
        <v>26573</v>
      </c>
      <c r="R784" t="s">
        <v>13688</v>
      </c>
      <c r="S784" t="s">
        <v>6</v>
      </c>
      <c r="T784" t="s">
        <v>1946</v>
      </c>
      <c r="U784">
        <v>60453</v>
      </c>
      <c r="V784" t="s">
        <v>25827</v>
      </c>
      <c r="W784" t="s">
        <v>13736</v>
      </c>
    </row>
    <row r="785" spans="1:23">
      <c r="A785">
        <v>784</v>
      </c>
      <c r="B785" t="s">
        <v>24487</v>
      </c>
      <c r="C785" t="s">
        <v>13688</v>
      </c>
      <c r="D785" t="s">
        <v>6</v>
      </c>
      <c r="E785" t="s">
        <v>24486</v>
      </c>
      <c r="F785" t="str">
        <f>INDEX(Schools!B:B,MATCH(schools[[#This Row],[Address]],Schools!H:H,))</f>
        <v>Sch</v>
      </c>
      <c r="G785">
        <v>41.726069000000003</v>
      </c>
      <c r="H785">
        <v>-87.751669000000007</v>
      </c>
      <c r="I785">
        <v>1</v>
      </c>
      <c r="J785" t="s">
        <v>25824</v>
      </c>
      <c r="K785" t="s">
        <v>24487</v>
      </c>
      <c r="M785" t="s">
        <v>26564</v>
      </c>
      <c r="N785">
        <v>9130</v>
      </c>
      <c r="O785" t="s">
        <v>26574</v>
      </c>
      <c r="R785" t="s">
        <v>13688</v>
      </c>
      <c r="S785" t="s">
        <v>6</v>
      </c>
      <c r="T785" t="s">
        <v>1946</v>
      </c>
      <c r="U785">
        <v>60453</v>
      </c>
      <c r="V785" t="s">
        <v>25827</v>
      </c>
      <c r="W785" t="s">
        <v>13736</v>
      </c>
    </row>
    <row r="786" spans="1:23">
      <c r="A786">
        <v>785</v>
      </c>
      <c r="B786" t="s">
        <v>24485</v>
      </c>
      <c r="C786" t="s">
        <v>13688</v>
      </c>
      <c r="D786" t="s">
        <v>6</v>
      </c>
      <c r="E786" t="s">
        <v>24484</v>
      </c>
      <c r="F786" t="str">
        <f>INDEX(Schools!B:B,MATCH(schools[[#This Row],[Address]],Schools!H:H,))</f>
        <v>Sch</v>
      </c>
      <c r="G786">
        <v>41.714351999999998</v>
      </c>
      <c r="H786">
        <v>-87.728281999999993</v>
      </c>
      <c r="I786">
        <v>1</v>
      </c>
      <c r="J786" t="s">
        <v>25824</v>
      </c>
      <c r="K786" t="s">
        <v>24485</v>
      </c>
      <c r="M786" t="s">
        <v>26564</v>
      </c>
      <c r="N786">
        <v>9800</v>
      </c>
      <c r="O786" t="s">
        <v>26575</v>
      </c>
      <c r="R786" t="s">
        <v>13688</v>
      </c>
      <c r="S786" t="s">
        <v>6</v>
      </c>
      <c r="T786" t="s">
        <v>1946</v>
      </c>
      <c r="U786">
        <v>60453</v>
      </c>
      <c r="V786" t="s">
        <v>25827</v>
      </c>
      <c r="W786" t="s">
        <v>13736</v>
      </c>
    </row>
    <row r="787" spans="1:23">
      <c r="A787">
        <v>786</v>
      </c>
      <c r="B787" t="s">
        <v>24483</v>
      </c>
      <c r="C787" t="s">
        <v>24482</v>
      </c>
      <c r="D787" t="s">
        <v>6</v>
      </c>
      <c r="E787" t="s">
        <v>24481</v>
      </c>
      <c r="F787" t="str">
        <f>INDEX(Schools!B:B,MATCH(schools[[#This Row],[Address]],Schools!H:H,))</f>
        <v>Sch</v>
      </c>
      <c r="G787">
        <v>41.730244999999996</v>
      </c>
      <c r="H787">
        <v>-87.729721999999995</v>
      </c>
      <c r="I787">
        <v>0.9</v>
      </c>
      <c r="J787" t="s">
        <v>25850</v>
      </c>
      <c r="K787" t="s">
        <v>24483</v>
      </c>
      <c r="M787" t="s">
        <v>26576</v>
      </c>
      <c r="N787">
        <v>8870</v>
      </c>
      <c r="O787" t="s">
        <v>26577</v>
      </c>
      <c r="R787" t="s">
        <v>24482</v>
      </c>
      <c r="S787" t="s">
        <v>6</v>
      </c>
      <c r="T787" t="s">
        <v>1946</v>
      </c>
      <c r="U787">
        <v>60456</v>
      </c>
      <c r="V787" t="s">
        <v>25827</v>
      </c>
      <c r="W787" t="s">
        <v>25853</v>
      </c>
    </row>
    <row r="788" spans="1:23">
      <c r="A788">
        <v>787</v>
      </c>
      <c r="B788" t="s">
        <v>24480</v>
      </c>
      <c r="C788" t="s">
        <v>13688</v>
      </c>
      <c r="D788" t="s">
        <v>6</v>
      </c>
      <c r="E788" t="s">
        <v>24479</v>
      </c>
      <c r="F788" t="str">
        <f>INDEX(Schools!B:B,MATCH(schools[[#This Row],[Address]],Schools!H:H,))</f>
        <v>Sch</v>
      </c>
      <c r="G788">
        <v>41.703138000000003</v>
      </c>
      <c r="H788">
        <v>-87.733376000000007</v>
      </c>
      <c r="I788">
        <v>1</v>
      </c>
      <c r="J788" t="s">
        <v>25824</v>
      </c>
      <c r="K788" t="s">
        <v>24480</v>
      </c>
      <c r="M788" t="s">
        <v>26564</v>
      </c>
      <c r="N788">
        <v>10425</v>
      </c>
      <c r="O788" t="s">
        <v>26578</v>
      </c>
      <c r="R788" t="s">
        <v>13688</v>
      </c>
      <c r="S788" t="s">
        <v>6</v>
      </c>
      <c r="T788" t="s">
        <v>1946</v>
      </c>
      <c r="U788">
        <v>60453</v>
      </c>
      <c r="V788" t="s">
        <v>25827</v>
      </c>
      <c r="W788" t="s">
        <v>13736</v>
      </c>
    </row>
    <row r="789" spans="1:23">
      <c r="A789">
        <v>788</v>
      </c>
      <c r="B789" t="s">
        <v>24478</v>
      </c>
      <c r="C789" t="s">
        <v>13688</v>
      </c>
      <c r="D789" t="s">
        <v>6</v>
      </c>
      <c r="E789" t="s">
        <v>24477</v>
      </c>
      <c r="F789" t="str">
        <f>INDEX(Schools!B:B,MATCH(schools[[#This Row],[Address]],Schools!H:H,))</f>
        <v>Sch</v>
      </c>
      <c r="G789">
        <v>41.713501000000001</v>
      </c>
      <c r="H789">
        <v>-87.745217999999994</v>
      </c>
      <c r="I789">
        <v>1</v>
      </c>
      <c r="J789" t="s">
        <v>25824</v>
      </c>
      <c r="K789" t="s">
        <v>24478</v>
      </c>
      <c r="M789" t="s">
        <v>26564</v>
      </c>
      <c r="N789">
        <v>9830</v>
      </c>
      <c r="O789" t="s">
        <v>26579</v>
      </c>
      <c r="R789" t="s">
        <v>13688</v>
      </c>
      <c r="S789" t="s">
        <v>6</v>
      </c>
      <c r="T789" t="s">
        <v>1946</v>
      </c>
      <c r="U789">
        <v>60453</v>
      </c>
      <c r="V789" t="s">
        <v>25827</v>
      </c>
      <c r="W789" t="s">
        <v>13736</v>
      </c>
    </row>
    <row r="790" spans="1:23">
      <c r="A790">
        <v>789</v>
      </c>
      <c r="B790" t="s">
        <v>24476</v>
      </c>
      <c r="C790" t="s">
        <v>13688</v>
      </c>
      <c r="D790" t="s">
        <v>6</v>
      </c>
      <c r="E790" t="s">
        <v>24475</v>
      </c>
      <c r="F790" t="str">
        <f>INDEX(Schools!B:B,MATCH(schools[[#This Row],[Address]],Schools!H:H,))</f>
        <v>Dist</v>
      </c>
      <c r="G790">
        <v>41.723418000000002</v>
      </c>
      <c r="H790">
        <v>-87.727222999999995</v>
      </c>
      <c r="I790">
        <v>1</v>
      </c>
      <c r="J790" t="s">
        <v>25824</v>
      </c>
      <c r="K790" t="s">
        <v>24490</v>
      </c>
      <c r="M790" t="s">
        <v>26564</v>
      </c>
      <c r="N790">
        <v>4201</v>
      </c>
      <c r="O790" t="s">
        <v>26572</v>
      </c>
      <c r="R790" t="s">
        <v>13688</v>
      </c>
      <c r="S790" t="s">
        <v>6</v>
      </c>
      <c r="T790" t="s">
        <v>1946</v>
      </c>
      <c r="U790">
        <v>60453</v>
      </c>
      <c r="V790" t="s">
        <v>25827</v>
      </c>
      <c r="W790" t="s">
        <v>13736</v>
      </c>
    </row>
    <row r="791" spans="1:23">
      <c r="A791">
        <v>790</v>
      </c>
      <c r="B791" t="s">
        <v>24474</v>
      </c>
      <c r="C791" t="s">
        <v>13488</v>
      </c>
      <c r="D791" t="s">
        <v>6</v>
      </c>
      <c r="E791" t="s">
        <v>24473</v>
      </c>
      <c r="F791" t="str">
        <f>INDEX(Schools!B:B,MATCH(schools[[#This Row],[Address]],Schools!H:H,))</f>
        <v>Dist</v>
      </c>
      <c r="G791">
        <v>41.735019000000001</v>
      </c>
      <c r="H791">
        <v>-87.695724999999996</v>
      </c>
      <c r="I791">
        <v>1</v>
      </c>
      <c r="J791" t="s">
        <v>25824</v>
      </c>
      <c r="K791" t="s">
        <v>24474</v>
      </c>
      <c r="M791" t="s">
        <v>26580</v>
      </c>
      <c r="N791">
        <v>2929</v>
      </c>
      <c r="O791" t="s">
        <v>26581</v>
      </c>
      <c r="R791" t="s">
        <v>13488</v>
      </c>
      <c r="S791" t="s">
        <v>6</v>
      </c>
      <c r="T791" t="s">
        <v>1946</v>
      </c>
      <c r="U791">
        <v>60805</v>
      </c>
      <c r="V791" t="s">
        <v>25827</v>
      </c>
      <c r="W791" t="s">
        <v>13736</v>
      </c>
    </row>
    <row r="792" spans="1:23">
      <c r="A792">
        <v>791</v>
      </c>
      <c r="B792" t="s">
        <v>24472</v>
      </c>
      <c r="C792" t="s">
        <v>13488</v>
      </c>
      <c r="D792" t="s">
        <v>6</v>
      </c>
      <c r="E792" t="s">
        <v>24471</v>
      </c>
      <c r="F792" t="str">
        <f>INDEX(Schools!B:B,MATCH(schools[[#This Row],[Address]],Schools!H:H,))</f>
        <v>Sch</v>
      </c>
      <c r="G792">
        <v>41.722399000000003</v>
      </c>
      <c r="H792">
        <v>-87.703111000000007</v>
      </c>
      <c r="I792">
        <v>1</v>
      </c>
      <c r="J792" t="s">
        <v>25850</v>
      </c>
      <c r="K792" t="s">
        <v>24472</v>
      </c>
      <c r="M792" t="s">
        <v>26580</v>
      </c>
      <c r="N792">
        <v>9400</v>
      </c>
      <c r="O792" t="s">
        <v>26582</v>
      </c>
      <c r="R792" t="s">
        <v>13488</v>
      </c>
      <c r="S792" t="s">
        <v>6</v>
      </c>
      <c r="T792" t="s">
        <v>1946</v>
      </c>
      <c r="U792">
        <v>60805</v>
      </c>
      <c r="V792" t="s">
        <v>25827</v>
      </c>
      <c r="W792" t="s">
        <v>25853</v>
      </c>
    </row>
    <row r="793" spans="1:23">
      <c r="A793">
        <v>792</v>
      </c>
      <c r="B793" t="s">
        <v>24470</v>
      </c>
      <c r="C793" t="s">
        <v>13488</v>
      </c>
      <c r="D793" t="s">
        <v>6</v>
      </c>
      <c r="E793" t="s">
        <v>24469</v>
      </c>
      <c r="F793" t="str">
        <f>INDEX(Schools!B:B,MATCH(schools[[#This Row],[Address]],Schools!H:H,))</f>
        <v>Sch</v>
      </c>
      <c r="G793">
        <v>41.728731000000003</v>
      </c>
      <c r="H793">
        <v>-87.692600999999996</v>
      </c>
      <c r="I793">
        <v>1</v>
      </c>
      <c r="J793" t="s">
        <v>25824</v>
      </c>
      <c r="K793" t="s">
        <v>24470</v>
      </c>
      <c r="M793" t="s">
        <v>26580</v>
      </c>
      <c r="N793">
        <v>9058</v>
      </c>
      <c r="O793" t="s">
        <v>26583</v>
      </c>
      <c r="R793" t="s">
        <v>13488</v>
      </c>
      <c r="S793" t="s">
        <v>6</v>
      </c>
      <c r="T793" t="s">
        <v>1946</v>
      </c>
      <c r="U793">
        <v>60805</v>
      </c>
      <c r="V793" t="s">
        <v>25827</v>
      </c>
      <c r="W793" t="s">
        <v>13736</v>
      </c>
    </row>
    <row r="794" spans="1:23">
      <c r="A794">
        <v>793</v>
      </c>
      <c r="B794" t="s">
        <v>24468</v>
      </c>
      <c r="C794" t="s">
        <v>13488</v>
      </c>
      <c r="D794" t="s">
        <v>6</v>
      </c>
      <c r="E794" t="s">
        <v>24467</v>
      </c>
      <c r="F794" t="str">
        <f>INDEX(Schools!B:B,MATCH(schools[[#This Row],[Address]],Schools!H:H,))</f>
        <v>Sch</v>
      </c>
      <c r="G794">
        <v>41.727110000000003</v>
      </c>
      <c r="H794">
        <v>-87.712817000000001</v>
      </c>
      <c r="I794">
        <v>1</v>
      </c>
      <c r="J794" t="s">
        <v>25824</v>
      </c>
      <c r="K794" t="s">
        <v>24468</v>
      </c>
      <c r="M794" t="s">
        <v>26580</v>
      </c>
      <c r="N794">
        <v>3630</v>
      </c>
      <c r="O794" t="s">
        <v>26558</v>
      </c>
      <c r="R794" t="s">
        <v>13488</v>
      </c>
      <c r="S794" t="s">
        <v>6</v>
      </c>
      <c r="T794" t="s">
        <v>1946</v>
      </c>
      <c r="U794">
        <v>60805</v>
      </c>
      <c r="V794" t="s">
        <v>25827</v>
      </c>
      <c r="W794" t="s">
        <v>13736</v>
      </c>
    </row>
    <row r="795" spans="1:23">
      <c r="A795">
        <v>794</v>
      </c>
      <c r="B795" t="s">
        <v>24466</v>
      </c>
      <c r="C795" t="s">
        <v>13488</v>
      </c>
      <c r="D795" t="s">
        <v>6</v>
      </c>
      <c r="E795" t="s">
        <v>24465</v>
      </c>
      <c r="F795" t="str">
        <f>INDEX(Schools!B:B,MATCH(schools[[#This Row],[Address]],Schools!H:H,))</f>
        <v>Sch</v>
      </c>
      <c r="G795">
        <v>41.714846000000001</v>
      </c>
      <c r="H795">
        <v>-87.694834</v>
      </c>
      <c r="I795">
        <v>1</v>
      </c>
      <c r="J795" t="s">
        <v>25824</v>
      </c>
      <c r="K795" t="s">
        <v>24466</v>
      </c>
      <c r="M795" t="s">
        <v>26580</v>
      </c>
      <c r="N795">
        <v>9800</v>
      </c>
      <c r="O795" t="s">
        <v>26584</v>
      </c>
      <c r="R795" t="s">
        <v>13488</v>
      </c>
      <c r="S795" t="s">
        <v>6</v>
      </c>
      <c r="T795" t="s">
        <v>1946</v>
      </c>
      <c r="U795">
        <v>60805</v>
      </c>
      <c r="V795" t="s">
        <v>25827</v>
      </c>
      <c r="W795" t="s">
        <v>13736</v>
      </c>
    </row>
    <row r="796" spans="1:23">
      <c r="A796">
        <v>795</v>
      </c>
      <c r="B796" t="s">
        <v>24464</v>
      </c>
      <c r="C796" t="s">
        <v>13488</v>
      </c>
      <c r="D796" t="s">
        <v>6</v>
      </c>
      <c r="E796" t="s">
        <v>24463</v>
      </c>
      <c r="F796" t="str">
        <f>INDEX(Schools!B:B,MATCH(schools[[#This Row],[Address]],Schools!H:H,))</f>
        <v>Sch</v>
      </c>
      <c r="G796">
        <v>41.712834000000001</v>
      </c>
      <c r="H796">
        <v>-87.711721999999995</v>
      </c>
      <c r="I796">
        <v>1</v>
      </c>
      <c r="J796" t="s">
        <v>25824</v>
      </c>
      <c r="K796" t="s">
        <v>24464</v>
      </c>
      <c r="M796" t="s">
        <v>26580</v>
      </c>
      <c r="N796">
        <v>9900</v>
      </c>
      <c r="O796" t="s">
        <v>26585</v>
      </c>
      <c r="R796" t="s">
        <v>13488</v>
      </c>
      <c r="S796" t="s">
        <v>6</v>
      </c>
      <c r="T796" t="s">
        <v>1946</v>
      </c>
      <c r="U796">
        <v>60805</v>
      </c>
      <c r="V796" t="s">
        <v>25827</v>
      </c>
      <c r="W796" t="s">
        <v>13736</v>
      </c>
    </row>
    <row r="797" spans="1:23">
      <c r="A797">
        <v>796</v>
      </c>
      <c r="B797" t="s">
        <v>24462</v>
      </c>
      <c r="C797" t="s">
        <v>24401</v>
      </c>
      <c r="D797" t="s">
        <v>6</v>
      </c>
      <c r="E797" t="s">
        <v>24461</v>
      </c>
      <c r="F797" t="str">
        <f>INDEX(Schools!B:B,MATCH(schools[[#This Row],[Address]],Schools!H:H,))</f>
        <v>Dist</v>
      </c>
      <c r="G797">
        <v>41.671554</v>
      </c>
      <c r="H797">
        <v>-87.715596000000005</v>
      </c>
      <c r="I797">
        <v>1</v>
      </c>
      <c r="J797" t="s">
        <v>25824</v>
      </c>
      <c r="K797" t="s">
        <v>24462</v>
      </c>
      <c r="M797" t="s">
        <v>26586</v>
      </c>
      <c r="N797">
        <v>12150</v>
      </c>
      <c r="O797" t="s">
        <v>26587</v>
      </c>
      <c r="R797" t="s">
        <v>24401</v>
      </c>
      <c r="S797" t="s">
        <v>6</v>
      </c>
      <c r="T797" t="s">
        <v>1946</v>
      </c>
      <c r="U797">
        <v>60803</v>
      </c>
      <c r="V797" t="s">
        <v>25827</v>
      </c>
      <c r="W797" t="s">
        <v>13736</v>
      </c>
    </row>
    <row r="798" spans="1:23">
      <c r="A798">
        <v>797</v>
      </c>
      <c r="B798" t="s">
        <v>24462</v>
      </c>
      <c r="C798" t="s">
        <v>24401</v>
      </c>
      <c r="D798" t="s">
        <v>6</v>
      </c>
      <c r="E798" t="s">
        <v>24461</v>
      </c>
      <c r="F798" t="str">
        <f>INDEX(Schools!B:B,MATCH(schools[[#This Row],[Address]],Schools!H:H,))</f>
        <v>Dist</v>
      </c>
      <c r="G798">
        <v>41.671554</v>
      </c>
      <c r="H798">
        <v>-87.715596000000005</v>
      </c>
      <c r="I798">
        <v>1</v>
      </c>
      <c r="J798" t="s">
        <v>25824</v>
      </c>
      <c r="K798" t="s">
        <v>24462</v>
      </c>
      <c r="M798" t="s">
        <v>26586</v>
      </c>
      <c r="N798">
        <v>12150</v>
      </c>
      <c r="O798" t="s">
        <v>26587</v>
      </c>
      <c r="R798" t="s">
        <v>24401</v>
      </c>
      <c r="S798" t="s">
        <v>6</v>
      </c>
      <c r="T798" t="s">
        <v>1946</v>
      </c>
      <c r="U798">
        <v>60803</v>
      </c>
      <c r="V798" t="s">
        <v>25827</v>
      </c>
      <c r="W798" t="s">
        <v>13736</v>
      </c>
    </row>
    <row r="799" spans="1:23">
      <c r="A799">
        <v>798</v>
      </c>
      <c r="B799" t="s">
        <v>24460</v>
      </c>
      <c r="C799" t="s">
        <v>13688</v>
      </c>
      <c r="D799" t="s">
        <v>6</v>
      </c>
      <c r="E799" t="s">
        <v>24459</v>
      </c>
      <c r="F799" t="str">
        <f>INDEX(Schools!B:B,MATCH(schools[[#This Row],[Address]],Schools!H:H,))</f>
        <v>Sch</v>
      </c>
      <c r="G799">
        <v>41.696154</v>
      </c>
      <c r="H799">
        <v>-87.728173999999996</v>
      </c>
      <c r="I799">
        <v>1</v>
      </c>
      <c r="J799" t="s">
        <v>25824</v>
      </c>
      <c r="K799" t="s">
        <v>24460</v>
      </c>
      <c r="M799" t="s">
        <v>26564</v>
      </c>
      <c r="N799">
        <v>4300</v>
      </c>
      <c r="O799" t="s">
        <v>26588</v>
      </c>
      <c r="R799" t="s">
        <v>13688</v>
      </c>
      <c r="S799" t="s">
        <v>6</v>
      </c>
      <c r="T799" t="s">
        <v>1946</v>
      </c>
      <c r="U799">
        <v>60453</v>
      </c>
      <c r="V799" t="s">
        <v>25827</v>
      </c>
      <c r="W799" t="s">
        <v>13736</v>
      </c>
    </row>
    <row r="800" spans="1:23">
      <c r="A800">
        <v>799</v>
      </c>
      <c r="B800" t="s">
        <v>24458</v>
      </c>
      <c r="C800" t="s">
        <v>24457</v>
      </c>
      <c r="D800" t="s">
        <v>6</v>
      </c>
      <c r="E800" t="s">
        <v>24456</v>
      </c>
      <c r="F800" t="str">
        <f>INDEX(Schools!B:B,MATCH(schools[[#This Row],[Address]],Schools!H:H,))</f>
        <v>Sch</v>
      </c>
      <c r="G800">
        <v>41.682338000000001</v>
      </c>
      <c r="H800">
        <v>-87.697227999999996</v>
      </c>
      <c r="I800">
        <v>1</v>
      </c>
      <c r="J800" t="s">
        <v>25850</v>
      </c>
      <c r="K800" t="s">
        <v>24458</v>
      </c>
      <c r="M800" t="s">
        <v>26589</v>
      </c>
      <c r="N800">
        <v>11800</v>
      </c>
      <c r="O800" t="s">
        <v>26590</v>
      </c>
      <c r="R800" t="s">
        <v>24457</v>
      </c>
      <c r="S800" t="s">
        <v>6</v>
      </c>
      <c r="T800" t="s">
        <v>1946</v>
      </c>
      <c r="U800">
        <v>60803</v>
      </c>
      <c r="V800" t="s">
        <v>25827</v>
      </c>
      <c r="W800" t="s">
        <v>25853</v>
      </c>
    </row>
    <row r="801" spans="1:23">
      <c r="A801">
        <v>800</v>
      </c>
      <c r="B801" t="s">
        <v>24455</v>
      </c>
      <c r="C801" t="s">
        <v>24401</v>
      </c>
      <c r="D801" t="s">
        <v>6</v>
      </c>
      <c r="E801" t="s">
        <v>24453</v>
      </c>
      <c r="F801" t="str">
        <f>INDEX(Schools!B:B,MATCH(schools[[#This Row],[Address]],Schools!H:H,))</f>
        <v>Dist</v>
      </c>
      <c r="G801">
        <v>41.676364</v>
      </c>
      <c r="H801">
        <v>-87.729446999999993</v>
      </c>
      <c r="I801">
        <v>1</v>
      </c>
      <c r="J801" t="s">
        <v>25850</v>
      </c>
      <c r="K801" t="s">
        <v>24455</v>
      </c>
      <c r="M801" t="s">
        <v>26586</v>
      </c>
      <c r="N801">
        <v>11900</v>
      </c>
      <c r="O801" t="s">
        <v>26591</v>
      </c>
      <c r="R801" t="s">
        <v>24401</v>
      </c>
      <c r="S801" t="s">
        <v>6</v>
      </c>
      <c r="T801" t="s">
        <v>1946</v>
      </c>
      <c r="U801">
        <v>60803</v>
      </c>
      <c r="V801" t="s">
        <v>25827</v>
      </c>
      <c r="W801" t="s">
        <v>25853</v>
      </c>
    </row>
    <row r="802" spans="1:23">
      <c r="A802">
        <v>801</v>
      </c>
      <c r="B802" t="s">
        <v>24454</v>
      </c>
      <c r="C802" t="s">
        <v>24401</v>
      </c>
      <c r="D802" t="s">
        <v>6</v>
      </c>
      <c r="E802" t="s">
        <v>24453</v>
      </c>
      <c r="F802" t="str">
        <f>INDEX(Schools!B:B,MATCH(schools[[#This Row],[Address]],Schools!H:H,))</f>
        <v>Sch</v>
      </c>
      <c r="G802">
        <v>41.676124999999999</v>
      </c>
      <c r="H802">
        <v>-87.730992999999998</v>
      </c>
      <c r="I802">
        <v>1</v>
      </c>
      <c r="J802" t="s">
        <v>25824</v>
      </c>
      <c r="K802" t="s">
        <v>24454</v>
      </c>
      <c r="M802" t="s">
        <v>26586</v>
      </c>
      <c r="N802">
        <v>11910</v>
      </c>
      <c r="O802" t="s">
        <v>26591</v>
      </c>
      <c r="R802" t="s">
        <v>24401</v>
      </c>
      <c r="S802" t="s">
        <v>6</v>
      </c>
      <c r="T802" t="s">
        <v>1946</v>
      </c>
      <c r="U802">
        <v>60803</v>
      </c>
      <c r="V802" t="s">
        <v>25827</v>
      </c>
      <c r="W802" t="s">
        <v>13736</v>
      </c>
    </row>
    <row r="803" spans="1:23">
      <c r="A803">
        <v>802</v>
      </c>
      <c r="B803" t="s">
        <v>24452</v>
      </c>
      <c r="C803" t="s">
        <v>24401</v>
      </c>
      <c r="D803" t="s">
        <v>6</v>
      </c>
      <c r="E803" t="s">
        <v>24451</v>
      </c>
      <c r="F803" t="str">
        <f>INDEX(Schools!B:B,MATCH(schools[[#This Row],[Address]],Schools!H:H,))</f>
        <v>Sch</v>
      </c>
      <c r="G803">
        <v>41.678697999999997</v>
      </c>
      <c r="H803">
        <v>-87.744949000000005</v>
      </c>
      <c r="I803">
        <v>1</v>
      </c>
      <c r="J803" t="s">
        <v>25824</v>
      </c>
      <c r="K803" t="s">
        <v>24452</v>
      </c>
      <c r="M803" t="s">
        <v>26586</v>
      </c>
      <c r="N803">
        <v>11751</v>
      </c>
      <c r="O803" t="s">
        <v>26592</v>
      </c>
      <c r="R803" t="s">
        <v>24401</v>
      </c>
      <c r="S803" t="s">
        <v>6</v>
      </c>
      <c r="T803" t="s">
        <v>1946</v>
      </c>
      <c r="U803">
        <v>60803</v>
      </c>
      <c r="V803" t="s">
        <v>25827</v>
      </c>
      <c r="W803" t="s">
        <v>13736</v>
      </c>
    </row>
    <row r="804" spans="1:23">
      <c r="A804">
        <v>803</v>
      </c>
      <c r="B804" t="s">
        <v>24450</v>
      </c>
      <c r="C804" t="s">
        <v>24401</v>
      </c>
      <c r="D804" t="s">
        <v>6</v>
      </c>
      <c r="E804" t="s">
        <v>24449</v>
      </c>
      <c r="F804" t="str">
        <f>INDEX(Schools!B:B,MATCH(schools[[#This Row],[Address]],Schools!H:H,))</f>
        <v>Sch</v>
      </c>
      <c r="G804">
        <v>41.670211000000002</v>
      </c>
      <c r="H804">
        <v>-87.733373999999998</v>
      </c>
      <c r="I804">
        <v>1</v>
      </c>
      <c r="J804" t="s">
        <v>25824</v>
      </c>
      <c r="K804" t="s">
        <v>24450</v>
      </c>
      <c r="M804" t="s">
        <v>26586</v>
      </c>
      <c r="N804">
        <v>4600</v>
      </c>
      <c r="O804" t="s">
        <v>26593</v>
      </c>
      <c r="R804" t="s">
        <v>24401</v>
      </c>
      <c r="S804" t="s">
        <v>6</v>
      </c>
      <c r="T804" t="s">
        <v>1946</v>
      </c>
      <c r="U804">
        <v>60803</v>
      </c>
      <c r="V804" t="s">
        <v>25827</v>
      </c>
      <c r="W804" t="s">
        <v>13736</v>
      </c>
    </row>
    <row r="805" spans="1:23">
      <c r="A805">
        <v>804</v>
      </c>
      <c r="B805" t="s">
        <v>24448</v>
      </c>
      <c r="C805" t="s">
        <v>24401</v>
      </c>
      <c r="D805" t="s">
        <v>6</v>
      </c>
      <c r="E805" t="s">
        <v>24447</v>
      </c>
      <c r="F805" t="str">
        <f>INDEX(Schools!B:B,MATCH(schools[[#This Row],[Address]],Schools!H:H,))</f>
        <v>Sch</v>
      </c>
      <c r="G805">
        <v>41.680312000000001</v>
      </c>
      <c r="H805">
        <v>-87.728223</v>
      </c>
      <c r="I805">
        <v>1</v>
      </c>
      <c r="J805" t="s">
        <v>25850</v>
      </c>
      <c r="K805" t="s">
        <v>24448</v>
      </c>
      <c r="M805" t="s">
        <v>26586</v>
      </c>
      <c r="N805">
        <v>11700</v>
      </c>
      <c r="O805" t="s">
        <v>26594</v>
      </c>
      <c r="R805" t="s">
        <v>24401</v>
      </c>
      <c r="S805" t="s">
        <v>6</v>
      </c>
      <c r="T805" t="s">
        <v>1946</v>
      </c>
      <c r="U805">
        <v>60803</v>
      </c>
      <c r="V805" t="s">
        <v>25827</v>
      </c>
      <c r="W805" t="s">
        <v>25853</v>
      </c>
    </row>
    <row r="806" spans="1:23">
      <c r="A806">
        <v>805</v>
      </c>
      <c r="B806" t="s">
        <v>24446</v>
      </c>
      <c r="C806" t="s">
        <v>24401</v>
      </c>
      <c r="D806" t="s">
        <v>6</v>
      </c>
      <c r="E806">
        <v>60803</v>
      </c>
      <c r="F806" t="str">
        <f>INDEX(Schools!B:B,MATCH(schools[[#This Row],[Address]],Schools!H:H,))</f>
        <v>Sch</v>
      </c>
      <c r="G806">
        <v>41.666679000000002</v>
      </c>
      <c r="H806">
        <v>-87.732302000000004</v>
      </c>
      <c r="I806">
        <v>0.7</v>
      </c>
      <c r="J806" t="s">
        <v>25892</v>
      </c>
      <c r="K806" t="s">
        <v>26595</v>
      </c>
      <c r="M806" t="s">
        <v>26586</v>
      </c>
      <c r="O806" t="s">
        <v>26595</v>
      </c>
      <c r="R806" t="s">
        <v>24401</v>
      </c>
      <c r="S806" t="s">
        <v>6</v>
      </c>
      <c r="T806" t="s">
        <v>1946</v>
      </c>
      <c r="U806">
        <v>60803</v>
      </c>
      <c r="V806" t="s">
        <v>25827</v>
      </c>
      <c r="W806" t="s">
        <v>25853</v>
      </c>
    </row>
    <row r="807" spans="1:23">
      <c r="A807">
        <v>806</v>
      </c>
      <c r="B807" t="s">
        <v>17453</v>
      </c>
      <c r="C807" t="s">
        <v>17452</v>
      </c>
      <c r="D807" t="s">
        <v>6</v>
      </c>
      <c r="E807" t="s">
        <v>17451</v>
      </c>
      <c r="F807" t="str">
        <f>INDEX(Schools!B:B,MATCH(schools[[#This Row],[Address]],Schools!H:H,))</f>
        <v>Dist</v>
      </c>
      <c r="G807">
        <v>41.688180000000003</v>
      </c>
      <c r="H807">
        <v>-87.778908000000001</v>
      </c>
      <c r="I807">
        <v>1</v>
      </c>
      <c r="J807" t="s">
        <v>25850</v>
      </c>
      <c r="K807" t="s">
        <v>17453</v>
      </c>
      <c r="M807" t="s">
        <v>26596</v>
      </c>
      <c r="N807">
        <v>11218</v>
      </c>
      <c r="O807" t="s">
        <v>26434</v>
      </c>
      <c r="R807" t="s">
        <v>17452</v>
      </c>
      <c r="S807" t="s">
        <v>6</v>
      </c>
      <c r="T807" t="s">
        <v>1946</v>
      </c>
      <c r="U807">
        <v>60482</v>
      </c>
      <c r="V807" t="s">
        <v>25827</v>
      </c>
      <c r="W807" t="s">
        <v>25853</v>
      </c>
    </row>
    <row r="808" spans="1:23">
      <c r="A808">
        <v>807</v>
      </c>
      <c r="B808" t="s">
        <v>24445</v>
      </c>
      <c r="C808" t="s">
        <v>17452</v>
      </c>
      <c r="D808" t="s">
        <v>6</v>
      </c>
      <c r="E808" t="s">
        <v>24444</v>
      </c>
      <c r="F808" t="str">
        <f>INDEX(Schools!B:B,MATCH(schools[[#This Row],[Address]],Schools!H:H,))</f>
        <v>Sch</v>
      </c>
      <c r="G808">
        <v>41.688706000000003</v>
      </c>
      <c r="H808">
        <v>-87.790963000000005</v>
      </c>
      <c r="I808">
        <v>1</v>
      </c>
      <c r="J808" t="s">
        <v>25824</v>
      </c>
      <c r="K808" t="s">
        <v>24445</v>
      </c>
      <c r="M808" t="s">
        <v>26596</v>
      </c>
      <c r="N808">
        <v>11151</v>
      </c>
      <c r="O808" t="s">
        <v>26597</v>
      </c>
      <c r="R808" t="s">
        <v>17452</v>
      </c>
      <c r="S808" t="s">
        <v>6</v>
      </c>
      <c r="T808" t="s">
        <v>1946</v>
      </c>
      <c r="U808">
        <v>60482</v>
      </c>
      <c r="V808" t="s">
        <v>25827</v>
      </c>
      <c r="W808" t="s">
        <v>13736</v>
      </c>
    </row>
    <row r="809" spans="1:23">
      <c r="A809">
        <v>808</v>
      </c>
      <c r="B809" t="s">
        <v>24443</v>
      </c>
      <c r="C809" t="s">
        <v>17452</v>
      </c>
      <c r="D809" t="s">
        <v>6</v>
      </c>
      <c r="E809" t="s">
        <v>24442</v>
      </c>
      <c r="F809" t="str">
        <f>INDEX(Schools!B:B,MATCH(schools[[#This Row],[Address]],Schools!H:H,))</f>
        <v>Sch</v>
      </c>
      <c r="G809">
        <v>41.689534999999999</v>
      </c>
      <c r="H809">
        <v>-87.788903000000005</v>
      </c>
      <c r="I809">
        <v>1</v>
      </c>
      <c r="J809" t="s">
        <v>25824</v>
      </c>
      <c r="K809" t="s">
        <v>24443</v>
      </c>
      <c r="M809" t="s">
        <v>26596</v>
      </c>
      <c r="N809">
        <v>11158</v>
      </c>
      <c r="O809" t="s">
        <v>26598</v>
      </c>
      <c r="R809" t="s">
        <v>17452</v>
      </c>
      <c r="S809" t="s">
        <v>6</v>
      </c>
      <c r="T809" t="s">
        <v>1946</v>
      </c>
      <c r="U809">
        <v>60482</v>
      </c>
      <c r="V809" t="s">
        <v>25827</v>
      </c>
      <c r="W809" t="s">
        <v>13736</v>
      </c>
    </row>
    <row r="810" spans="1:23">
      <c r="A810">
        <v>809</v>
      </c>
      <c r="B810" t="s">
        <v>24441</v>
      </c>
      <c r="C810" t="s">
        <v>17452</v>
      </c>
      <c r="D810" t="s">
        <v>6</v>
      </c>
      <c r="E810" t="s">
        <v>24440</v>
      </c>
      <c r="F810" t="str">
        <f>INDEX(Schools!B:B,MATCH(schools[[#This Row],[Address]],Schools!H:H,))</f>
        <v>Sch</v>
      </c>
      <c r="G810">
        <v>41.691839999999999</v>
      </c>
      <c r="H810">
        <v>-87.802501000000007</v>
      </c>
      <c r="I810">
        <v>1</v>
      </c>
      <c r="J810" t="s">
        <v>25850</v>
      </c>
      <c r="K810" t="s">
        <v>24441</v>
      </c>
      <c r="M810" t="s">
        <v>26596</v>
      </c>
      <c r="N810">
        <v>11000</v>
      </c>
      <c r="O810" t="s">
        <v>26599</v>
      </c>
      <c r="R810" t="s">
        <v>17452</v>
      </c>
      <c r="S810" t="s">
        <v>6</v>
      </c>
      <c r="T810" t="s">
        <v>1946</v>
      </c>
      <c r="U810">
        <v>60482</v>
      </c>
      <c r="V810" t="s">
        <v>25827</v>
      </c>
      <c r="W810" t="s">
        <v>25853</v>
      </c>
    </row>
    <row r="811" spans="1:23">
      <c r="A811">
        <v>810</v>
      </c>
      <c r="B811" t="s">
        <v>17453</v>
      </c>
      <c r="C811" t="s">
        <v>17452</v>
      </c>
      <c r="D811" t="s">
        <v>6</v>
      </c>
      <c r="E811" t="s">
        <v>17451</v>
      </c>
      <c r="F811" t="str">
        <f>INDEX(Schools!B:B,MATCH(schools[[#This Row],[Address]],Schools!H:H,))</f>
        <v>Dist</v>
      </c>
      <c r="G811">
        <v>41.688180000000003</v>
      </c>
      <c r="H811">
        <v>-87.778908000000001</v>
      </c>
      <c r="I811">
        <v>1</v>
      </c>
      <c r="J811" t="s">
        <v>25850</v>
      </c>
      <c r="K811" t="s">
        <v>17453</v>
      </c>
      <c r="M811" t="s">
        <v>26596</v>
      </c>
      <c r="N811">
        <v>11218</v>
      </c>
      <c r="O811" t="s">
        <v>26434</v>
      </c>
      <c r="R811" t="s">
        <v>17452</v>
      </c>
      <c r="S811" t="s">
        <v>6</v>
      </c>
      <c r="T811" t="s">
        <v>1946</v>
      </c>
      <c r="U811">
        <v>60482</v>
      </c>
      <c r="V811" t="s">
        <v>25827</v>
      </c>
      <c r="W811" t="s">
        <v>25853</v>
      </c>
    </row>
    <row r="812" spans="1:23">
      <c r="A812">
        <v>811</v>
      </c>
      <c r="B812" t="s">
        <v>24439</v>
      </c>
      <c r="C812" t="s">
        <v>24432</v>
      </c>
      <c r="D812" t="s">
        <v>6</v>
      </c>
      <c r="E812" t="s">
        <v>24438</v>
      </c>
      <c r="F812" t="str">
        <f>INDEX(Schools!B:B,MATCH(schools[[#This Row],[Address]],Schools!H:H,))</f>
        <v>Dist</v>
      </c>
      <c r="G812">
        <v>41.696064999999997</v>
      </c>
      <c r="H812">
        <v>-87.773263999999998</v>
      </c>
      <c r="I812">
        <v>0.9</v>
      </c>
      <c r="J812" t="s">
        <v>25850</v>
      </c>
      <c r="K812" t="s">
        <v>24439</v>
      </c>
      <c r="M812" t="s">
        <v>26600</v>
      </c>
      <c r="N812">
        <v>6135</v>
      </c>
      <c r="O812" t="s">
        <v>26601</v>
      </c>
      <c r="R812" t="s">
        <v>24432</v>
      </c>
      <c r="S812" t="s">
        <v>6</v>
      </c>
      <c r="T812" t="s">
        <v>1946</v>
      </c>
      <c r="U812">
        <v>60415</v>
      </c>
      <c r="V812" t="s">
        <v>25827</v>
      </c>
      <c r="W812" t="s">
        <v>25853</v>
      </c>
    </row>
    <row r="813" spans="1:23">
      <c r="A813">
        <v>812</v>
      </c>
      <c r="B813" t="s">
        <v>24437</v>
      </c>
      <c r="C813" t="s">
        <v>24432</v>
      </c>
      <c r="D813" t="s">
        <v>6</v>
      </c>
      <c r="E813" t="s">
        <v>24436</v>
      </c>
      <c r="F813" t="str">
        <f>INDEX(Schools!B:B,MATCH(schools[[#This Row],[Address]],Schools!H:H,))</f>
        <v>Sch</v>
      </c>
      <c r="G813">
        <v>41.695140000000002</v>
      </c>
      <c r="H813">
        <v>-87.773185999999995</v>
      </c>
      <c r="I813">
        <v>1</v>
      </c>
      <c r="J813" t="s">
        <v>25824</v>
      </c>
      <c r="K813" t="s">
        <v>26602</v>
      </c>
      <c r="M813" t="s">
        <v>26600</v>
      </c>
      <c r="N813">
        <v>10835</v>
      </c>
      <c r="O813" t="s">
        <v>26603</v>
      </c>
      <c r="R813" t="s">
        <v>24432</v>
      </c>
      <c r="S813" t="s">
        <v>6</v>
      </c>
      <c r="T813" t="s">
        <v>1946</v>
      </c>
      <c r="U813">
        <v>60415</v>
      </c>
      <c r="V813" t="s">
        <v>25827</v>
      </c>
      <c r="W813" t="s">
        <v>13736</v>
      </c>
    </row>
    <row r="814" spans="1:23">
      <c r="A814">
        <v>813</v>
      </c>
      <c r="B814" t="s">
        <v>24435</v>
      </c>
      <c r="C814" t="s">
        <v>24432</v>
      </c>
      <c r="D814" t="s">
        <v>6</v>
      </c>
      <c r="E814" t="s">
        <v>24434</v>
      </c>
      <c r="F814" t="str">
        <f>INDEX(Schools!B:B,MATCH(schools[[#This Row],[Address]],Schools!H:H,))</f>
        <v>Sch</v>
      </c>
      <c r="G814">
        <v>41.695278000000002</v>
      </c>
      <c r="H814">
        <v>-87.772022000000007</v>
      </c>
      <c r="I814">
        <v>1</v>
      </c>
      <c r="J814" t="s">
        <v>25824</v>
      </c>
      <c r="K814" t="s">
        <v>26604</v>
      </c>
      <c r="M814" t="s">
        <v>26600</v>
      </c>
      <c r="N814">
        <v>10800</v>
      </c>
      <c r="O814" t="s">
        <v>26605</v>
      </c>
      <c r="R814" t="s">
        <v>24432</v>
      </c>
      <c r="S814" t="s">
        <v>6</v>
      </c>
      <c r="T814" t="s">
        <v>1946</v>
      </c>
      <c r="U814">
        <v>60415</v>
      </c>
      <c r="V814" t="s">
        <v>25827</v>
      </c>
      <c r="W814" t="s">
        <v>13736</v>
      </c>
    </row>
    <row r="815" spans="1:23">
      <c r="A815">
        <v>814</v>
      </c>
      <c r="B815" t="s">
        <v>24433</v>
      </c>
      <c r="C815" t="s">
        <v>24432</v>
      </c>
      <c r="D815" t="s">
        <v>6</v>
      </c>
      <c r="E815" t="s">
        <v>24431</v>
      </c>
      <c r="F815" t="str">
        <f>INDEX(Schools!B:B,MATCH(schools[[#This Row],[Address]],Schools!H:H,))</f>
        <v>Sch</v>
      </c>
      <c r="G815">
        <v>41.701158999999997</v>
      </c>
      <c r="H815">
        <v>-87.763592000000003</v>
      </c>
      <c r="I815">
        <v>1</v>
      </c>
      <c r="J815" t="s">
        <v>25824</v>
      </c>
      <c r="K815" t="s">
        <v>26606</v>
      </c>
      <c r="M815" t="s">
        <v>26600</v>
      </c>
      <c r="N815">
        <v>5757</v>
      </c>
      <c r="O815" t="s">
        <v>26607</v>
      </c>
      <c r="R815" t="s">
        <v>24432</v>
      </c>
      <c r="S815" t="s">
        <v>6</v>
      </c>
      <c r="T815" t="s">
        <v>1946</v>
      </c>
      <c r="U815">
        <v>60415</v>
      </c>
      <c r="V815" t="s">
        <v>25827</v>
      </c>
      <c r="W815" t="s">
        <v>13736</v>
      </c>
    </row>
    <row r="816" spans="1:23">
      <c r="A816">
        <v>815</v>
      </c>
      <c r="B816" t="s">
        <v>24430</v>
      </c>
      <c r="C816" t="s">
        <v>13480</v>
      </c>
      <c r="D816" t="s">
        <v>6</v>
      </c>
      <c r="E816" t="s">
        <v>24429</v>
      </c>
      <c r="F816" t="str">
        <f>INDEX(Schools!B:B,MATCH(schools[[#This Row],[Address]],Schools!H:H,))</f>
        <v>Dist</v>
      </c>
      <c r="G816">
        <v>41.659233</v>
      </c>
      <c r="H816">
        <v>-87.769032999999993</v>
      </c>
      <c r="I816">
        <v>1</v>
      </c>
      <c r="J816" t="s">
        <v>25850</v>
      </c>
      <c r="K816" t="s">
        <v>24430</v>
      </c>
      <c r="M816" t="s">
        <v>26562</v>
      </c>
      <c r="N816">
        <v>12809</v>
      </c>
      <c r="O816" t="s">
        <v>26608</v>
      </c>
      <c r="R816" t="s">
        <v>13480</v>
      </c>
      <c r="S816" t="s">
        <v>6</v>
      </c>
      <c r="T816" t="s">
        <v>1946</v>
      </c>
      <c r="U816">
        <v>60463</v>
      </c>
      <c r="V816" t="s">
        <v>25827</v>
      </c>
      <c r="W816" t="s">
        <v>25853</v>
      </c>
    </row>
    <row r="817" spans="1:23">
      <c r="A817">
        <v>816</v>
      </c>
      <c r="B817" t="s">
        <v>24428</v>
      </c>
      <c r="C817" t="s">
        <v>13480</v>
      </c>
      <c r="D817" t="s">
        <v>6</v>
      </c>
      <c r="E817" t="s">
        <v>24427</v>
      </c>
      <c r="F817" t="str">
        <f>INDEX(Schools!B:B,MATCH(schools[[#This Row],[Address]],Schools!H:H,))</f>
        <v>Sch</v>
      </c>
      <c r="G817">
        <v>41.658458000000003</v>
      </c>
      <c r="H817">
        <v>-87.782919000000007</v>
      </c>
      <c r="I817">
        <v>1</v>
      </c>
      <c r="J817" t="s">
        <v>25824</v>
      </c>
      <c r="K817" t="s">
        <v>24428</v>
      </c>
      <c r="M817" t="s">
        <v>26562</v>
      </c>
      <c r="N817">
        <v>6610</v>
      </c>
      <c r="O817" t="s">
        <v>26609</v>
      </c>
      <c r="R817" t="s">
        <v>13480</v>
      </c>
      <c r="S817" t="s">
        <v>6</v>
      </c>
      <c r="T817" t="s">
        <v>1946</v>
      </c>
      <c r="U817">
        <v>60463</v>
      </c>
      <c r="V817" t="s">
        <v>25827</v>
      </c>
      <c r="W817" t="s">
        <v>13736</v>
      </c>
    </row>
    <row r="818" spans="1:23">
      <c r="A818">
        <v>817</v>
      </c>
      <c r="B818" t="s">
        <v>24426</v>
      </c>
      <c r="C818" t="s">
        <v>13480</v>
      </c>
      <c r="D818" t="s">
        <v>6</v>
      </c>
      <c r="E818" t="s">
        <v>24425</v>
      </c>
      <c r="F818" t="str">
        <f>INDEX(Schools!B:B,MATCH(schools[[#This Row],[Address]],Schools!H:H,))</f>
        <v>Sch</v>
      </c>
      <c r="G818">
        <v>41.665391</v>
      </c>
      <c r="H818">
        <v>-87.767583000000002</v>
      </c>
      <c r="I818">
        <v>1</v>
      </c>
      <c r="J818" t="s">
        <v>25824</v>
      </c>
      <c r="K818" t="s">
        <v>24426</v>
      </c>
      <c r="M818" t="s">
        <v>26562</v>
      </c>
      <c r="N818">
        <v>12425</v>
      </c>
      <c r="O818" t="s">
        <v>26610</v>
      </c>
      <c r="R818" t="s">
        <v>13480</v>
      </c>
      <c r="S818" t="s">
        <v>6</v>
      </c>
      <c r="T818" t="s">
        <v>1946</v>
      </c>
      <c r="U818">
        <v>60463</v>
      </c>
      <c r="V818" t="s">
        <v>25827</v>
      </c>
      <c r="W818" t="s">
        <v>13736</v>
      </c>
    </row>
    <row r="819" spans="1:23">
      <c r="A819">
        <v>818</v>
      </c>
      <c r="B819" t="s">
        <v>24424</v>
      </c>
      <c r="C819" t="s">
        <v>13480</v>
      </c>
      <c r="D819" t="s">
        <v>6</v>
      </c>
      <c r="E819" t="s">
        <v>24423</v>
      </c>
      <c r="F819" t="str">
        <f>INDEX(Schools!B:B,MATCH(schools[[#This Row],[Address]],Schools!H:H,))</f>
        <v>Sch</v>
      </c>
      <c r="G819">
        <v>41.666730000000001</v>
      </c>
      <c r="H819">
        <v>-87.786786000000006</v>
      </c>
      <c r="I819">
        <v>1</v>
      </c>
      <c r="J819" t="s">
        <v>25824</v>
      </c>
      <c r="K819" t="s">
        <v>24424</v>
      </c>
      <c r="M819" t="s">
        <v>26562</v>
      </c>
      <c r="N819">
        <v>12401</v>
      </c>
      <c r="O819" t="s">
        <v>26598</v>
      </c>
      <c r="R819" t="s">
        <v>13480</v>
      </c>
      <c r="S819" t="s">
        <v>6</v>
      </c>
      <c r="T819" t="s">
        <v>1946</v>
      </c>
      <c r="U819">
        <v>60463</v>
      </c>
      <c r="V819" t="s">
        <v>25827</v>
      </c>
      <c r="W819" t="s">
        <v>13736</v>
      </c>
    </row>
    <row r="820" spans="1:23">
      <c r="A820">
        <v>819</v>
      </c>
      <c r="B820" t="s">
        <v>24422</v>
      </c>
      <c r="C820" t="s">
        <v>13480</v>
      </c>
      <c r="D820" t="s">
        <v>6</v>
      </c>
      <c r="E820" t="s">
        <v>24421</v>
      </c>
      <c r="F820" t="str">
        <f>INDEX(Schools!B:B,MATCH(schools[[#This Row],[Address]],Schools!H:H,))</f>
        <v>Sch</v>
      </c>
      <c r="G820">
        <v>41.658504999999998</v>
      </c>
      <c r="H820">
        <v>-87.768234000000007</v>
      </c>
      <c r="I820">
        <v>1</v>
      </c>
      <c r="J820" t="s">
        <v>25824</v>
      </c>
      <c r="K820" t="s">
        <v>24422</v>
      </c>
      <c r="M820" t="s">
        <v>26562</v>
      </c>
      <c r="N820">
        <v>12800</v>
      </c>
      <c r="O820" t="s">
        <v>26610</v>
      </c>
      <c r="R820" t="s">
        <v>13480</v>
      </c>
      <c r="S820" t="s">
        <v>6</v>
      </c>
      <c r="T820" t="s">
        <v>1946</v>
      </c>
      <c r="U820">
        <v>60463</v>
      </c>
      <c r="V820" t="s">
        <v>25827</v>
      </c>
      <c r="W820" t="s">
        <v>13736</v>
      </c>
    </row>
    <row r="821" spans="1:23">
      <c r="A821">
        <v>820</v>
      </c>
      <c r="B821" t="s">
        <v>24420</v>
      </c>
      <c r="C821" t="s">
        <v>14756</v>
      </c>
      <c r="D821" t="s">
        <v>6</v>
      </c>
      <c r="E821" t="s">
        <v>24414</v>
      </c>
      <c r="F821" t="str">
        <f>INDEX(Schools!B:B,MATCH(schools[[#This Row],[Address]],Schools!H:H,))</f>
        <v>Dist</v>
      </c>
      <c r="G821">
        <v>41.669822000000003</v>
      </c>
      <c r="H821">
        <v>-87.682907</v>
      </c>
      <c r="I821">
        <v>1</v>
      </c>
      <c r="J821" t="s">
        <v>25850</v>
      </c>
      <c r="K821" t="s">
        <v>24420</v>
      </c>
      <c r="M821" t="s">
        <v>26611</v>
      </c>
      <c r="N821">
        <v>12300</v>
      </c>
      <c r="O821" t="s">
        <v>26185</v>
      </c>
      <c r="R821" t="s">
        <v>14756</v>
      </c>
      <c r="S821" t="s">
        <v>6</v>
      </c>
      <c r="T821" t="s">
        <v>1946</v>
      </c>
      <c r="U821">
        <v>60406</v>
      </c>
      <c r="V821" t="s">
        <v>25827</v>
      </c>
      <c r="W821" t="s">
        <v>25853</v>
      </c>
    </row>
    <row r="822" spans="1:23">
      <c r="A822">
        <v>821</v>
      </c>
      <c r="B822" t="s">
        <v>24419</v>
      </c>
      <c r="C822" t="s">
        <v>14756</v>
      </c>
      <c r="D822" t="s">
        <v>6</v>
      </c>
      <c r="E822" t="s">
        <v>24418</v>
      </c>
      <c r="F822" t="str">
        <f>INDEX(Schools!B:B,MATCH(schools[[#This Row],[Address]],Schools!H:H,))</f>
        <v>Sch</v>
      </c>
      <c r="G822">
        <v>41.658428999999998</v>
      </c>
      <c r="H822">
        <v>-87.684788999999995</v>
      </c>
      <c r="I822">
        <v>1</v>
      </c>
      <c r="J822" t="s">
        <v>25850</v>
      </c>
      <c r="K822" t="s">
        <v>24419</v>
      </c>
      <c r="M822" t="s">
        <v>26611</v>
      </c>
      <c r="N822">
        <v>12915</v>
      </c>
      <c r="O822" t="s">
        <v>26029</v>
      </c>
      <c r="R822" t="s">
        <v>14756</v>
      </c>
      <c r="S822" t="s">
        <v>6</v>
      </c>
      <c r="T822" t="s">
        <v>1946</v>
      </c>
      <c r="U822">
        <v>60406</v>
      </c>
      <c r="V822" t="s">
        <v>25827</v>
      </c>
      <c r="W822" t="s">
        <v>25853</v>
      </c>
    </row>
    <row r="823" spans="1:23">
      <c r="A823">
        <v>822</v>
      </c>
      <c r="B823" t="s">
        <v>24417</v>
      </c>
      <c r="C823" t="s">
        <v>14751</v>
      </c>
      <c r="D823" t="s">
        <v>6</v>
      </c>
      <c r="E823" t="s">
        <v>24416</v>
      </c>
      <c r="F823" t="str">
        <f>INDEX(Schools!B:B,MATCH(schools[[#This Row],[Address]],Schools!H:H,))</f>
        <v>Sch</v>
      </c>
      <c r="G823">
        <v>41.648144000000002</v>
      </c>
      <c r="H823">
        <v>-87.748876999999993</v>
      </c>
      <c r="I823">
        <v>0.96</v>
      </c>
      <c r="J823" t="s">
        <v>25824</v>
      </c>
      <c r="K823" t="s">
        <v>26612</v>
      </c>
      <c r="M823" t="s">
        <v>26613</v>
      </c>
      <c r="N823">
        <v>5220</v>
      </c>
      <c r="O823" t="s">
        <v>26614</v>
      </c>
      <c r="R823" t="s">
        <v>14751</v>
      </c>
      <c r="S823" t="s">
        <v>6</v>
      </c>
      <c r="T823" t="s">
        <v>1946</v>
      </c>
      <c r="U823">
        <v>60418</v>
      </c>
      <c r="V823" t="s">
        <v>25827</v>
      </c>
      <c r="W823" t="s">
        <v>13736</v>
      </c>
    </row>
    <row r="824" spans="1:23">
      <c r="A824">
        <v>823</v>
      </c>
      <c r="B824" t="s">
        <v>24415</v>
      </c>
      <c r="C824" t="s">
        <v>14756</v>
      </c>
      <c r="D824" t="s">
        <v>6</v>
      </c>
      <c r="E824" t="s">
        <v>24414</v>
      </c>
      <c r="F824" t="str">
        <f>INDEX(Schools!B:B,MATCH(schools[[#This Row],[Address]],Schools!H:H,))</f>
        <v>Sch</v>
      </c>
      <c r="G824">
        <v>41.669358000000003</v>
      </c>
      <c r="H824">
        <v>-87.682890999999998</v>
      </c>
      <c r="I824">
        <v>1</v>
      </c>
      <c r="J824" t="s">
        <v>25850</v>
      </c>
      <c r="K824" t="s">
        <v>24415</v>
      </c>
      <c r="M824" t="s">
        <v>26611</v>
      </c>
      <c r="N824">
        <v>12320</v>
      </c>
      <c r="O824" t="s">
        <v>26185</v>
      </c>
      <c r="R824" t="s">
        <v>14756</v>
      </c>
      <c r="S824" t="s">
        <v>6</v>
      </c>
      <c r="T824" t="s">
        <v>1946</v>
      </c>
      <c r="U824">
        <v>60406</v>
      </c>
      <c r="V824" t="s">
        <v>25827</v>
      </c>
      <c r="W824" t="s">
        <v>25853</v>
      </c>
    </row>
    <row r="825" spans="1:23">
      <c r="A825">
        <v>824</v>
      </c>
      <c r="B825" t="s">
        <v>24413</v>
      </c>
      <c r="C825" t="s">
        <v>14751</v>
      </c>
      <c r="D825" t="s">
        <v>6</v>
      </c>
      <c r="E825" t="s">
        <v>24405</v>
      </c>
      <c r="F825" t="str">
        <f>INDEX(Schools!B:B,MATCH(schools[[#This Row],[Address]],Schools!H:H,))</f>
        <v>Sch</v>
      </c>
      <c r="G825">
        <v>41.648006000000002</v>
      </c>
      <c r="H825">
        <v>-87.751732000000004</v>
      </c>
      <c r="I825">
        <v>0.96</v>
      </c>
      <c r="J825" t="s">
        <v>25824</v>
      </c>
      <c r="K825" t="s">
        <v>26615</v>
      </c>
      <c r="M825" t="s">
        <v>26613</v>
      </c>
      <c r="N825">
        <v>5312</v>
      </c>
      <c r="O825" t="s">
        <v>26614</v>
      </c>
      <c r="R825" t="s">
        <v>14751</v>
      </c>
      <c r="S825" t="s">
        <v>6</v>
      </c>
      <c r="T825" t="s">
        <v>1946</v>
      </c>
      <c r="U825">
        <v>60418</v>
      </c>
      <c r="V825" t="s">
        <v>25827</v>
      </c>
      <c r="W825" t="s">
        <v>13736</v>
      </c>
    </row>
    <row r="826" spans="1:23">
      <c r="A826">
        <v>825</v>
      </c>
      <c r="B826" t="s">
        <v>24412</v>
      </c>
      <c r="C826" t="s">
        <v>14756</v>
      </c>
      <c r="D826" t="s">
        <v>6</v>
      </c>
      <c r="E826" t="s">
        <v>24411</v>
      </c>
      <c r="F826" t="str">
        <f>INDEX(Schools!B:B,MATCH(schools[[#This Row],[Address]],Schools!H:H,))</f>
        <v>Sch</v>
      </c>
      <c r="G826">
        <v>41.668888000000003</v>
      </c>
      <c r="H826">
        <v>-87.678402000000006</v>
      </c>
      <c r="I826">
        <v>1</v>
      </c>
      <c r="J826" t="s">
        <v>25850</v>
      </c>
      <c r="K826" t="s">
        <v>24412</v>
      </c>
      <c r="M826" t="s">
        <v>26611</v>
      </c>
      <c r="N826">
        <v>12331</v>
      </c>
      <c r="O826" t="s">
        <v>26076</v>
      </c>
      <c r="R826" t="s">
        <v>14756</v>
      </c>
      <c r="S826" t="s">
        <v>6</v>
      </c>
      <c r="T826" t="s">
        <v>1946</v>
      </c>
      <c r="U826">
        <v>60406</v>
      </c>
      <c r="V826" t="s">
        <v>25827</v>
      </c>
      <c r="W826" t="s">
        <v>25853</v>
      </c>
    </row>
    <row r="827" spans="1:23">
      <c r="A827">
        <v>826</v>
      </c>
      <c r="B827" t="s">
        <v>24410</v>
      </c>
      <c r="C827" t="s">
        <v>14756</v>
      </c>
      <c r="D827" t="s">
        <v>6</v>
      </c>
      <c r="E827" t="s">
        <v>24409</v>
      </c>
      <c r="F827" t="str">
        <f>INDEX(Schools!B:B,MATCH(schools[[#This Row],[Address]],Schools!H:H,))</f>
        <v>Sch</v>
      </c>
      <c r="G827">
        <v>41.656106999999999</v>
      </c>
      <c r="H827">
        <v>-87.684684000000004</v>
      </c>
      <c r="I827">
        <v>1</v>
      </c>
      <c r="J827" t="s">
        <v>25850</v>
      </c>
      <c r="K827" t="s">
        <v>24410</v>
      </c>
      <c r="M827" t="s">
        <v>26611</v>
      </c>
      <c r="N827">
        <v>13043</v>
      </c>
      <c r="O827" t="s">
        <v>26029</v>
      </c>
      <c r="R827" t="s">
        <v>14756</v>
      </c>
      <c r="S827" t="s">
        <v>6</v>
      </c>
      <c r="T827" t="s">
        <v>1946</v>
      </c>
      <c r="U827">
        <v>60406</v>
      </c>
      <c r="V827" t="s">
        <v>25827</v>
      </c>
      <c r="W827" t="s">
        <v>25853</v>
      </c>
    </row>
    <row r="828" spans="1:23">
      <c r="A828">
        <v>827</v>
      </c>
      <c r="B828" t="s">
        <v>24408</v>
      </c>
      <c r="C828" t="s">
        <v>14756</v>
      </c>
      <c r="D828" t="s">
        <v>6</v>
      </c>
      <c r="E828" t="s">
        <v>24407</v>
      </c>
      <c r="F828" t="str">
        <f>INDEX(Schools!B:B,MATCH(schools[[#This Row],[Address]],Schools!H:H,))</f>
        <v>Sch</v>
      </c>
      <c r="G828">
        <v>41.651274000000001</v>
      </c>
      <c r="H828">
        <v>-87.674779999999998</v>
      </c>
      <c r="I828">
        <v>1</v>
      </c>
      <c r="J828" t="s">
        <v>25824</v>
      </c>
      <c r="K828" t="s">
        <v>26616</v>
      </c>
      <c r="M828" t="s">
        <v>26611</v>
      </c>
      <c r="N828">
        <v>2140</v>
      </c>
      <c r="O828" t="s">
        <v>26617</v>
      </c>
      <c r="R828" t="s">
        <v>14756</v>
      </c>
      <c r="S828" t="s">
        <v>6</v>
      </c>
      <c r="T828" t="s">
        <v>1946</v>
      </c>
      <c r="U828">
        <v>60406</v>
      </c>
      <c r="V828" t="s">
        <v>25827</v>
      </c>
      <c r="W828" t="s">
        <v>13736</v>
      </c>
    </row>
    <row r="829" spans="1:23">
      <c r="A829">
        <v>828</v>
      </c>
      <c r="B829" t="s">
        <v>24406</v>
      </c>
      <c r="C829" t="s">
        <v>14751</v>
      </c>
      <c r="D829" t="s">
        <v>6</v>
      </c>
      <c r="E829" t="s">
        <v>24405</v>
      </c>
      <c r="F829" t="str">
        <f>INDEX(Schools!B:B,MATCH(schools[[#This Row],[Address]],Schools!H:H,))</f>
        <v>Sch</v>
      </c>
      <c r="G829">
        <v>41.647548999999998</v>
      </c>
      <c r="H829">
        <v>-87.751067000000006</v>
      </c>
      <c r="I829">
        <v>0.95</v>
      </c>
      <c r="J829" t="s">
        <v>25824</v>
      </c>
      <c r="K829" t="s">
        <v>26618</v>
      </c>
      <c r="M829" t="s">
        <v>26613</v>
      </c>
      <c r="N829">
        <v>5324</v>
      </c>
      <c r="O829" t="s">
        <v>26614</v>
      </c>
      <c r="R829" t="s">
        <v>14751</v>
      </c>
      <c r="S829" t="s">
        <v>6</v>
      </c>
      <c r="T829" t="s">
        <v>1946</v>
      </c>
      <c r="U829">
        <v>60418</v>
      </c>
      <c r="V829" t="s">
        <v>25827</v>
      </c>
      <c r="W829" t="s">
        <v>13736</v>
      </c>
    </row>
    <row r="830" spans="1:23">
      <c r="A830">
        <v>829</v>
      </c>
      <c r="B830" t="s">
        <v>24404</v>
      </c>
      <c r="C830" t="s">
        <v>14756</v>
      </c>
      <c r="D830" t="s">
        <v>6</v>
      </c>
      <c r="E830" t="s">
        <v>24403</v>
      </c>
      <c r="F830" t="str">
        <f>INDEX(Schools!B:B,MATCH(schools[[#This Row],[Address]],Schools!H:H,))</f>
        <v>Sch</v>
      </c>
      <c r="G830">
        <v>41.669164000000002</v>
      </c>
      <c r="H830">
        <v>-87.677605</v>
      </c>
      <c r="I830">
        <v>0.95</v>
      </c>
      <c r="J830" t="s">
        <v>25824</v>
      </c>
      <c r="K830" t="s">
        <v>26619</v>
      </c>
      <c r="M830" t="s">
        <v>26611</v>
      </c>
      <c r="N830">
        <v>2300</v>
      </c>
      <c r="O830" t="s">
        <v>26620</v>
      </c>
      <c r="R830" t="s">
        <v>14756</v>
      </c>
      <c r="S830" t="s">
        <v>6</v>
      </c>
      <c r="T830" t="s">
        <v>1946</v>
      </c>
      <c r="U830">
        <v>60406</v>
      </c>
      <c r="V830" t="s">
        <v>25827</v>
      </c>
      <c r="W830" t="s">
        <v>13736</v>
      </c>
    </row>
    <row r="831" spans="1:23">
      <c r="A831">
        <v>830</v>
      </c>
      <c r="B831" t="s">
        <v>24402</v>
      </c>
      <c r="C831" t="s">
        <v>24401</v>
      </c>
      <c r="D831" t="s">
        <v>6</v>
      </c>
      <c r="E831" t="s">
        <v>24400</v>
      </c>
      <c r="F831" t="str">
        <f>INDEX(Schools!B:B,MATCH(schools[[#This Row],[Address]],Schools!H:H,))</f>
        <v>Sch</v>
      </c>
      <c r="G831">
        <v>41.664048999999999</v>
      </c>
      <c r="H831">
        <v>-87.703028000000003</v>
      </c>
      <c r="I831">
        <v>1</v>
      </c>
      <c r="J831" t="s">
        <v>25824</v>
      </c>
      <c r="K831" t="s">
        <v>24402</v>
      </c>
      <c r="M831" t="s">
        <v>26586</v>
      </c>
      <c r="N831">
        <v>12545</v>
      </c>
      <c r="O831" t="s">
        <v>26621</v>
      </c>
      <c r="R831" t="s">
        <v>24401</v>
      </c>
      <c r="S831" t="s">
        <v>6</v>
      </c>
      <c r="T831" t="s">
        <v>1946</v>
      </c>
      <c r="U831">
        <v>60803</v>
      </c>
      <c r="V831" t="s">
        <v>25827</v>
      </c>
      <c r="W831" t="s">
        <v>13736</v>
      </c>
    </row>
    <row r="832" spans="1:23">
      <c r="A832">
        <v>831</v>
      </c>
      <c r="B832" t="s">
        <v>24399</v>
      </c>
      <c r="C832" t="s">
        <v>14756</v>
      </c>
      <c r="D832" t="s">
        <v>6</v>
      </c>
      <c r="E832">
        <v>60406</v>
      </c>
      <c r="F832" t="str">
        <f>INDEX(Schools!B:B,MATCH(schools[[#This Row],[Address]],Schools!H:H,))</f>
        <v>Sch</v>
      </c>
      <c r="G832">
        <v>41.649507999999997</v>
      </c>
      <c r="H832">
        <v>-87.691730000000007</v>
      </c>
      <c r="I832">
        <v>0.68</v>
      </c>
      <c r="J832" t="s">
        <v>25860</v>
      </c>
      <c r="K832" t="s">
        <v>26622</v>
      </c>
      <c r="M832" t="s">
        <v>26611</v>
      </c>
      <c r="N832">
        <v>2855</v>
      </c>
      <c r="O832" t="s">
        <v>26617</v>
      </c>
      <c r="R832" t="s">
        <v>14756</v>
      </c>
      <c r="S832" t="s">
        <v>6</v>
      </c>
      <c r="T832" t="s">
        <v>1946</v>
      </c>
      <c r="U832">
        <v>60406</v>
      </c>
      <c r="V832" t="s">
        <v>25827</v>
      </c>
      <c r="W832" t="s">
        <v>13736</v>
      </c>
    </row>
    <row r="833" spans="1:23">
      <c r="A833">
        <v>832</v>
      </c>
      <c r="B833" t="s">
        <v>24398</v>
      </c>
      <c r="C833" t="s">
        <v>14756</v>
      </c>
      <c r="D833" t="s">
        <v>6</v>
      </c>
      <c r="E833" t="s">
        <v>24397</v>
      </c>
      <c r="F833" t="str">
        <f>INDEX(Schools!B:B,MATCH(schools[[#This Row],[Address]],Schools!H:H,))</f>
        <v>Sch</v>
      </c>
      <c r="G833">
        <v>41.674821999999999</v>
      </c>
      <c r="H833">
        <v>-87.685164</v>
      </c>
      <c r="I833">
        <v>1</v>
      </c>
      <c r="J833" t="s">
        <v>25824</v>
      </c>
      <c r="K833" t="s">
        <v>26623</v>
      </c>
      <c r="M833" t="s">
        <v>26611</v>
      </c>
      <c r="N833">
        <v>12015</v>
      </c>
      <c r="O833" t="s">
        <v>26624</v>
      </c>
      <c r="R833" t="s">
        <v>14756</v>
      </c>
      <c r="S833" t="s">
        <v>6</v>
      </c>
      <c r="T833" t="s">
        <v>1946</v>
      </c>
      <c r="U833">
        <v>60406</v>
      </c>
      <c r="V833" t="s">
        <v>25827</v>
      </c>
      <c r="W833" t="s">
        <v>13736</v>
      </c>
    </row>
    <row r="834" spans="1:23">
      <c r="A834">
        <v>833</v>
      </c>
      <c r="B834" t="s">
        <v>24394</v>
      </c>
      <c r="C834" t="s">
        <v>24391</v>
      </c>
      <c r="D834" t="s">
        <v>6</v>
      </c>
      <c r="E834" t="s">
        <v>24393</v>
      </c>
      <c r="F834" t="str">
        <f>INDEX(Schools!B:B,MATCH(schools[[#This Row],[Address]],Schools!H:H,))</f>
        <v>Dist</v>
      </c>
      <c r="G834">
        <v>41.659294000000003</v>
      </c>
      <c r="H834">
        <v>-87.657124999999994</v>
      </c>
      <c r="I834">
        <v>1</v>
      </c>
      <c r="J834" t="s">
        <v>25850</v>
      </c>
      <c r="K834" t="s">
        <v>24394</v>
      </c>
      <c r="M834" t="s">
        <v>26625</v>
      </c>
      <c r="N834">
        <v>1440</v>
      </c>
      <c r="O834" t="s">
        <v>26626</v>
      </c>
      <c r="R834" t="s">
        <v>24391</v>
      </c>
      <c r="S834" t="s">
        <v>6</v>
      </c>
      <c r="T834" t="s">
        <v>1946</v>
      </c>
      <c r="U834">
        <v>60827</v>
      </c>
      <c r="V834" t="s">
        <v>25827</v>
      </c>
      <c r="W834" t="s">
        <v>25853</v>
      </c>
    </row>
    <row r="835" spans="1:23">
      <c r="A835">
        <v>834</v>
      </c>
      <c r="B835" t="s">
        <v>24396</v>
      </c>
      <c r="C835" t="s">
        <v>24391</v>
      </c>
      <c r="D835" t="s">
        <v>6</v>
      </c>
      <c r="E835" t="s">
        <v>24395</v>
      </c>
      <c r="F835" t="str">
        <f>INDEX(Schools!B:B,MATCH(schools[[#This Row],[Address]],Schools!H:H,))</f>
        <v>Sch</v>
      </c>
      <c r="G835">
        <v>41.667088</v>
      </c>
      <c r="H835">
        <v>-87.657826</v>
      </c>
      <c r="I835">
        <v>1</v>
      </c>
      <c r="J835" t="s">
        <v>25824</v>
      </c>
      <c r="K835" t="s">
        <v>24396</v>
      </c>
      <c r="M835" t="s">
        <v>26625</v>
      </c>
      <c r="N835">
        <v>1440</v>
      </c>
      <c r="O835" t="s">
        <v>26627</v>
      </c>
      <c r="R835" t="s">
        <v>24391</v>
      </c>
      <c r="S835" t="s">
        <v>6</v>
      </c>
      <c r="T835" t="s">
        <v>1946</v>
      </c>
      <c r="U835">
        <v>60827</v>
      </c>
      <c r="V835" t="s">
        <v>25827</v>
      </c>
      <c r="W835" t="s">
        <v>13736</v>
      </c>
    </row>
    <row r="836" spans="1:23">
      <c r="A836">
        <v>835</v>
      </c>
      <c r="B836" t="s">
        <v>24394</v>
      </c>
      <c r="C836" t="s">
        <v>24391</v>
      </c>
      <c r="D836" t="s">
        <v>6</v>
      </c>
      <c r="E836" t="s">
        <v>24393</v>
      </c>
      <c r="F836" t="str">
        <f>INDEX(Schools!B:B,MATCH(schools[[#This Row],[Address]],Schools!H:H,))</f>
        <v>Dist</v>
      </c>
      <c r="G836">
        <v>41.659294000000003</v>
      </c>
      <c r="H836">
        <v>-87.657124999999994</v>
      </c>
      <c r="I836">
        <v>1</v>
      </c>
      <c r="J836" t="s">
        <v>25850</v>
      </c>
      <c r="K836" t="s">
        <v>24394</v>
      </c>
      <c r="M836" t="s">
        <v>26625</v>
      </c>
      <c r="N836">
        <v>1440</v>
      </c>
      <c r="O836" t="s">
        <v>26626</v>
      </c>
      <c r="R836" t="s">
        <v>24391</v>
      </c>
      <c r="S836" t="s">
        <v>6</v>
      </c>
      <c r="T836" t="s">
        <v>1946</v>
      </c>
      <c r="U836">
        <v>60827</v>
      </c>
      <c r="V836" t="s">
        <v>25827</v>
      </c>
      <c r="W836" t="s">
        <v>25853</v>
      </c>
    </row>
    <row r="837" spans="1:23">
      <c r="A837">
        <v>836</v>
      </c>
      <c r="B837" t="s">
        <v>24392</v>
      </c>
      <c r="C837" t="s">
        <v>24391</v>
      </c>
      <c r="D837" t="s">
        <v>6</v>
      </c>
      <c r="E837" t="s">
        <v>24390</v>
      </c>
      <c r="F837" t="str">
        <f>INDEX(Schools!B:B,MATCH(schools[[#This Row],[Address]],Schools!H:H,))</f>
        <v>Sch</v>
      </c>
      <c r="G837">
        <v>41.668024000000003</v>
      </c>
      <c r="H837">
        <v>-87.657695000000004</v>
      </c>
      <c r="I837">
        <v>1</v>
      </c>
      <c r="J837" t="s">
        <v>25824</v>
      </c>
      <c r="K837" t="s">
        <v>24392</v>
      </c>
      <c r="M837" t="s">
        <v>26625</v>
      </c>
      <c r="N837">
        <v>1441</v>
      </c>
      <c r="O837" t="s">
        <v>26628</v>
      </c>
      <c r="R837" t="s">
        <v>24391</v>
      </c>
      <c r="S837" t="s">
        <v>6</v>
      </c>
      <c r="T837" t="s">
        <v>1946</v>
      </c>
      <c r="U837">
        <v>60827</v>
      </c>
      <c r="V837" t="s">
        <v>25827</v>
      </c>
      <c r="W837" t="s">
        <v>13736</v>
      </c>
    </row>
    <row r="838" spans="1:23">
      <c r="A838">
        <v>837</v>
      </c>
      <c r="B838" t="s">
        <v>24389</v>
      </c>
      <c r="C838" t="s">
        <v>17538</v>
      </c>
      <c r="D838" t="s">
        <v>6</v>
      </c>
      <c r="E838" t="s">
        <v>17537</v>
      </c>
      <c r="F838" t="str">
        <f>INDEX(Schools!B:B,MATCH(schools[[#This Row],[Address]],Schools!H:H,))</f>
        <v>Dist</v>
      </c>
      <c r="G838">
        <v>41.647208999999997</v>
      </c>
      <c r="H838">
        <v>-87.626137999999997</v>
      </c>
      <c r="I838">
        <v>1</v>
      </c>
      <c r="J838" t="s">
        <v>25824</v>
      </c>
      <c r="K838" t="s">
        <v>24389</v>
      </c>
      <c r="M838" t="s">
        <v>26629</v>
      </c>
      <c r="N838">
        <v>150</v>
      </c>
      <c r="O838" t="s">
        <v>26630</v>
      </c>
      <c r="R838" t="s">
        <v>17538</v>
      </c>
      <c r="S838" t="s">
        <v>6</v>
      </c>
      <c r="T838" t="s">
        <v>1946</v>
      </c>
      <c r="U838">
        <v>60827</v>
      </c>
      <c r="V838" t="s">
        <v>25827</v>
      </c>
      <c r="W838" t="s">
        <v>13736</v>
      </c>
    </row>
    <row r="839" spans="1:23">
      <c r="A839">
        <v>838</v>
      </c>
      <c r="B839" t="s">
        <v>24388</v>
      </c>
      <c r="C839" t="s">
        <v>17538</v>
      </c>
      <c r="D839" t="s">
        <v>6</v>
      </c>
      <c r="E839" t="s">
        <v>24387</v>
      </c>
      <c r="F839" t="str">
        <f>INDEX(Schools!B:B,MATCH(schools[[#This Row],[Address]],Schools!H:H,))</f>
        <v>Sch</v>
      </c>
      <c r="G839">
        <v>41.646827000000002</v>
      </c>
      <c r="H839">
        <v>-87.631558999999996</v>
      </c>
      <c r="I839">
        <v>1</v>
      </c>
      <c r="J839" t="s">
        <v>25824</v>
      </c>
      <c r="K839" t="s">
        <v>24388</v>
      </c>
      <c r="M839" t="s">
        <v>26629</v>
      </c>
      <c r="N839">
        <v>13700</v>
      </c>
      <c r="O839" t="s">
        <v>26631</v>
      </c>
      <c r="R839" t="s">
        <v>17538</v>
      </c>
      <c r="S839" t="s">
        <v>6</v>
      </c>
      <c r="T839" t="s">
        <v>1946</v>
      </c>
      <c r="U839">
        <v>60827</v>
      </c>
      <c r="V839" t="s">
        <v>25827</v>
      </c>
      <c r="W839" t="s">
        <v>13736</v>
      </c>
    </row>
    <row r="840" spans="1:23">
      <c r="A840">
        <v>839</v>
      </c>
      <c r="B840" t="s">
        <v>23992</v>
      </c>
      <c r="C840" t="s">
        <v>16601</v>
      </c>
      <c r="D840" t="s">
        <v>6</v>
      </c>
      <c r="E840" t="s">
        <v>23991</v>
      </c>
      <c r="F840" t="str">
        <f>INDEX(Schools!B:B,MATCH(schools[[#This Row],[Address]],Schools!H:H,))</f>
        <v>Dist</v>
      </c>
      <c r="G840">
        <v>41.615923000000002</v>
      </c>
      <c r="H840">
        <v>-87.848484999999997</v>
      </c>
      <c r="I840">
        <v>1</v>
      </c>
      <c r="J840" t="s">
        <v>25850</v>
      </c>
      <c r="K840" t="s">
        <v>23992</v>
      </c>
      <c r="M840" t="s">
        <v>26632</v>
      </c>
      <c r="N840">
        <v>15100</v>
      </c>
      <c r="O840" t="s">
        <v>26633</v>
      </c>
      <c r="R840" t="s">
        <v>16601</v>
      </c>
      <c r="S840" t="s">
        <v>6</v>
      </c>
      <c r="T840" t="s">
        <v>1946</v>
      </c>
      <c r="U840">
        <v>60462</v>
      </c>
      <c r="V840" t="s">
        <v>25827</v>
      </c>
      <c r="W840" t="s">
        <v>25853</v>
      </c>
    </row>
    <row r="841" spans="1:23">
      <c r="A841">
        <v>840</v>
      </c>
      <c r="B841" t="s">
        <v>24386</v>
      </c>
      <c r="C841" t="s">
        <v>16601</v>
      </c>
      <c r="D841" t="s">
        <v>6</v>
      </c>
      <c r="E841" t="s">
        <v>24381</v>
      </c>
      <c r="F841" t="str">
        <f>INDEX(Schools!B:B,MATCH(schools[[#This Row],[Address]],Schools!H:H,))</f>
        <v>Sch</v>
      </c>
      <c r="G841">
        <v>41.619945000000001</v>
      </c>
      <c r="H841">
        <v>-87.861666999999997</v>
      </c>
      <c r="I841">
        <v>1</v>
      </c>
      <c r="J841" t="s">
        <v>25824</v>
      </c>
      <c r="K841" t="s">
        <v>24386</v>
      </c>
      <c r="M841" t="s">
        <v>26632</v>
      </c>
      <c r="N841">
        <v>14855</v>
      </c>
      <c r="O841" t="s">
        <v>26634</v>
      </c>
      <c r="R841" t="s">
        <v>16601</v>
      </c>
      <c r="S841" t="s">
        <v>6</v>
      </c>
      <c r="T841" t="s">
        <v>1946</v>
      </c>
      <c r="U841">
        <v>60462</v>
      </c>
      <c r="V841" t="s">
        <v>25827</v>
      </c>
      <c r="W841" t="s">
        <v>13736</v>
      </c>
    </row>
    <row r="842" spans="1:23">
      <c r="A842">
        <v>841</v>
      </c>
      <c r="B842" t="s">
        <v>24385</v>
      </c>
      <c r="C842" t="s">
        <v>16601</v>
      </c>
      <c r="D842" t="s">
        <v>6</v>
      </c>
      <c r="E842" t="s">
        <v>24375</v>
      </c>
      <c r="F842" t="str">
        <f>INDEX(Schools!B:B,MATCH(schools[[#This Row],[Address]],Schools!H:H,))</f>
        <v>Sch</v>
      </c>
      <c r="G842">
        <v>41.615645999999998</v>
      </c>
      <c r="H842">
        <v>-87.835330999999996</v>
      </c>
      <c r="I842">
        <v>1</v>
      </c>
      <c r="J842" t="s">
        <v>25824</v>
      </c>
      <c r="K842" t="s">
        <v>24385</v>
      </c>
      <c r="M842" t="s">
        <v>26632</v>
      </c>
      <c r="N842">
        <v>8851</v>
      </c>
      <c r="O842" t="s">
        <v>26635</v>
      </c>
      <c r="R842" t="s">
        <v>16601</v>
      </c>
      <c r="S842" t="s">
        <v>6</v>
      </c>
      <c r="T842" t="s">
        <v>1946</v>
      </c>
      <c r="U842">
        <v>60462</v>
      </c>
      <c r="V842" t="s">
        <v>25827</v>
      </c>
      <c r="W842" t="s">
        <v>13736</v>
      </c>
    </row>
    <row r="843" spans="1:23">
      <c r="A843">
        <v>842</v>
      </c>
      <c r="B843" t="s">
        <v>24384</v>
      </c>
      <c r="C843" t="s">
        <v>16601</v>
      </c>
      <c r="D843" t="s">
        <v>6</v>
      </c>
      <c r="E843" t="s">
        <v>24383</v>
      </c>
      <c r="F843" t="str">
        <f>INDEX(Schools!B:B,MATCH(schools[[#This Row],[Address]],Schools!H:H,))</f>
        <v>Sch</v>
      </c>
      <c r="G843">
        <v>41.599727999999999</v>
      </c>
      <c r="H843">
        <v>-87.883100999999996</v>
      </c>
      <c r="I843">
        <v>1</v>
      </c>
      <c r="J843" t="s">
        <v>25824</v>
      </c>
      <c r="K843" t="s">
        <v>24384</v>
      </c>
      <c r="M843" t="s">
        <v>26636</v>
      </c>
      <c r="N843">
        <v>10801</v>
      </c>
      <c r="O843" t="s">
        <v>26637</v>
      </c>
      <c r="R843" t="s">
        <v>16601</v>
      </c>
      <c r="S843" t="s">
        <v>6</v>
      </c>
      <c r="T843" t="s">
        <v>1946</v>
      </c>
      <c r="U843">
        <v>60467</v>
      </c>
      <c r="V843" t="s">
        <v>25827</v>
      </c>
      <c r="W843" t="s">
        <v>13736</v>
      </c>
    </row>
    <row r="844" spans="1:23">
      <c r="A844">
        <v>843</v>
      </c>
      <c r="B844" t="s">
        <v>24382</v>
      </c>
      <c r="C844" t="s">
        <v>16601</v>
      </c>
      <c r="D844" t="s">
        <v>6</v>
      </c>
      <c r="E844" t="s">
        <v>24381</v>
      </c>
      <c r="F844" t="str">
        <f>INDEX(Schools!B:B,MATCH(schools[[#This Row],[Address]],Schools!H:H,))</f>
        <v>Sch</v>
      </c>
      <c r="G844">
        <v>41.620776999999997</v>
      </c>
      <c r="H844">
        <v>-87.862157999999994</v>
      </c>
      <c r="I844">
        <v>1</v>
      </c>
      <c r="J844" t="s">
        <v>25824</v>
      </c>
      <c r="K844" t="s">
        <v>24382</v>
      </c>
      <c r="M844" t="s">
        <v>26632</v>
      </c>
      <c r="N844">
        <v>14825</v>
      </c>
      <c r="O844" t="s">
        <v>26634</v>
      </c>
      <c r="R844" t="s">
        <v>16601</v>
      </c>
      <c r="S844" t="s">
        <v>6</v>
      </c>
      <c r="T844" t="s">
        <v>1946</v>
      </c>
      <c r="U844">
        <v>60462</v>
      </c>
      <c r="V844" t="s">
        <v>25827</v>
      </c>
      <c r="W844" t="s">
        <v>13736</v>
      </c>
    </row>
    <row r="845" spans="1:23">
      <c r="A845">
        <v>844</v>
      </c>
      <c r="B845" t="s">
        <v>24380</v>
      </c>
      <c r="C845" t="s">
        <v>16601</v>
      </c>
      <c r="D845" t="s">
        <v>6</v>
      </c>
      <c r="E845" t="s">
        <v>24379</v>
      </c>
      <c r="F845" t="str">
        <f>INDEX(Schools!B:B,MATCH(schools[[#This Row],[Address]],Schools!H:H,))</f>
        <v>Sch</v>
      </c>
      <c r="G845">
        <v>41.630732999999999</v>
      </c>
      <c r="H845">
        <v>-87.862703999999994</v>
      </c>
      <c r="I845">
        <v>1</v>
      </c>
      <c r="J845" t="s">
        <v>25824</v>
      </c>
      <c r="K845" t="s">
        <v>24380</v>
      </c>
      <c r="M845" t="s">
        <v>26632</v>
      </c>
      <c r="N845">
        <v>9960</v>
      </c>
      <c r="O845" t="s">
        <v>26638</v>
      </c>
      <c r="R845" t="s">
        <v>16601</v>
      </c>
      <c r="S845" t="s">
        <v>6</v>
      </c>
      <c r="T845" t="s">
        <v>1946</v>
      </c>
      <c r="U845">
        <v>60462</v>
      </c>
      <c r="V845" t="s">
        <v>25827</v>
      </c>
      <c r="W845" t="s">
        <v>13736</v>
      </c>
    </row>
    <row r="846" spans="1:23">
      <c r="A846">
        <v>845</v>
      </c>
      <c r="B846" t="s">
        <v>24378</v>
      </c>
      <c r="C846" t="s">
        <v>16601</v>
      </c>
      <c r="D846" t="s">
        <v>6</v>
      </c>
      <c r="E846" t="s">
        <v>24377</v>
      </c>
      <c r="F846" t="str">
        <f>INDEX(Schools!B:B,MATCH(schools[[#This Row],[Address]],Schools!H:H,))</f>
        <v>Sch</v>
      </c>
      <c r="G846">
        <v>41.632587999999998</v>
      </c>
      <c r="H846">
        <v>-87.819856000000001</v>
      </c>
      <c r="I846">
        <v>1</v>
      </c>
      <c r="J846" t="s">
        <v>25850</v>
      </c>
      <c r="K846" t="s">
        <v>24378</v>
      </c>
      <c r="M846" t="s">
        <v>26632</v>
      </c>
      <c r="N846">
        <v>14200</v>
      </c>
      <c r="O846" t="s">
        <v>26526</v>
      </c>
      <c r="R846" t="s">
        <v>16601</v>
      </c>
      <c r="S846" t="s">
        <v>6</v>
      </c>
      <c r="T846" t="s">
        <v>1946</v>
      </c>
      <c r="U846">
        <v>60462</v>
      </c>
      <c r="V846" t="s">
        <v>25827</v>
      </c>
      <c r="W846" t="s">
        <v>25853</v>
      </c>
    </row>
    <row r="847" spans="1:23">
      <c r="A847">
        <v>846</v>
      </c>
      <c r="B847" t="s">
        <v>24376</v>
      </c>
      <c r="C847" t="s">
        <v>16601</v>
      </c>
      <c r="D847" t="s">
        <v>6</v>
      </c>
      <c r="E847" t="s">
        <v>24375</v>
      </c>
      <c r="F847" t="str">
        <f>INDEX(Schools!B:B,MATCH(schools[[#This Row],[Address]],Schools!H:H,))</f>
        <v>Sch</v>
      </c>
      <c r="G847">
        <v>41.616422</v>
      </c>
      <c r="H847">
        <v>-87.834316999999999</v>
      </c>
      <c r="I847">
        <v>1</v>
      </c>
      <c r="J847" t="s">
        <v>25850</v>
      </c>
      <c r="K847" t="s">
        <v>24376</v>
      </c>
      <c r="M847" t="s">
        <v>26632</v>
      </c>
      <c r="N847">
        <v>8801</v>
      </c>
      <c r="O847" t="s">
        <v>26635</v>
      </c>
      <c r="R847" t="s">
        <v>16601</v>
      </c>
      <c r="S847" t="s">
        <v>6</v>
      </c>
      <c r="T847" t="s">
        <v>1946</v>
      </c>
      <c r="U847">
        <v>60462</v>
      </c>
      <c r="V847" t="s">
        <v>25827</v>
      </c>
      <c r="W847" t="s">
        <v>25853</v>
      </c>
    </row>
    <row r="848" spans="1:23">
      <c r="A848">
        <v>847</v>
      </c>
      <c r="B848" t="s">
        <v>24374</v>
      </c>
      <c r="C848" t="s">
        <v>16601</v>
      </c>
      <c r="D848" t="s">
        <v>6</v>
      </c>
      <c r="E848" t="s">
        <v>24373</v>
      </c>
      <c r="F848" t="str">
        <f>INDEX(Schools!B:B,MATCH(schools[[#This Row],[Address]],Schools!H:H,))</f>
        <v>Sch</v>
      </c>
      <c r="G848">
        <v>41.615603999999998</v>
      </c>
      <c r="H848">
        <v>-87.850254000000007</v>
      </c>
      <c r="I848">
        <v>1</v>
      </c>
      <c r="J848" t="s">
        <v>25824</v>
      </c>
      <c r="K848" t="s">
        <v>24374</v>
      </c>
      <c r="M848" t="s">
        <v>26632</v>
      </c>
      <c r="N848">
        <v>9407</v>
      </c>
      <c r="O848" t="s">
        <v>26635</v>
      </c>
      <c r="R848" t="s">
        <v>16601</v>
      </c>
      <c r="S848" t="s">
        <v>6</v>
      </c>
      <c r="T848" t="s">
        <v>1946</v>
      </c>
      <c r="U848">
        <v>60462</v>
      </c>
      <c r="V848" t="s">
        <v>25827</v>
      </c>
      <c r="W848" t="s">
        <v>13736</v>
      </c>
    </row>
    <row r="849" spans="1:23">
      <c r="A849">
        <v>848</v>
      </c>
      <c r="B849" t="s">
        <v>24372</v>
      </c>
      <c r="C849" t="s">
        <v>16601</v>
      </c>
      <c r="D849" t="s">
        <v>6</v>
      </c>
      <c r="E849" t="s">
        <v>24371</v>
      </c>
      <c r="F849" t="str">
        <f>INDEX(Schools!B:B,MATCH(schools[[#This Row],[Address]],Schools!H:H,))</f>
        <v>Sch</v>
      </c>
      <c r="G849">
        <v>41.633484000000003</v>
      </c>
      <c r="H849">
        <v>-87.896507</v>
      </c>
      <c r="I849">
        <v>1</v>
      </c>
      <c r="J849" t="s">
        <v>25824</v>
      </c>
      <c r="K849" t="s">
        <v>24372</v>
      </c>
      <c r="M849" t="s">
        <v>26636</v>
      </c>
      <c r="N849">
        <v>14101</v>
      </c>
      <c r="O849" t="s">
        <v>26639</v>
      </c>
      <c r="R849" t="s">
        <v>16601</v>
      </c>
      <c r="S849" t="s">
        <v>6</v>
      </c>
      <c r="T849" t="s">
        <v>1946</v>
      </c>
      <c r="U849">
        <v>60467</v>
      </c>
      <c r="V849" t="s">
        <v>25827</v>
      </c>
      <c r="W849" t="s">
        <v>13736</v>
      </c>
    </row>
    <row r="850" spans="1:23">
      <c r="A850">
        <v>849</v>
      </c>
      <c r="B850" t="s">
        <v>24370</v>
      </c>
      <c r="C850" t="s">
        <v>16601</v>
      </c>
      <c r="D850" t="s">
        <v>6</v>
      </c>
      <c r="E850" t="s">
        <v>24369</v>
      </c>
      <c r="F850" t="str">
        <f>INDEX(Schools!B:B,MATCH(schools[[#This Row],[Address]],Schools!H:H,))</f>
        <v>Sch</v>
      </c>
      <c r="G850">
        <v>41.599566000000003</v>
      </c>
      <c r="H850">
        <v>-87.885469999999998</v>
      </c>
      <c r="I850">
        <v>1</v>
      </c>
      <c r="J850" t="s">
        <v>25824</v>
      </c>
      <c r="K850" t="s">
        <v>24370</v>
      </c>
      <c r="M850" t="s">
        <v>26636</v>
      </c>
      <c r="N850">
        <v>10959</v>
      </c>
      <c r="O850" t="s">
        <v>26637</v>
      </c>
      <c r="R850" t="s">
        <v>16601</v>
      </c>
      <c r="S850" t="s">
        <v>6</v>
      </c>
      <c r="T850" t="s">
        <v>1946</v>
      </c>
      <c r="U850">
        <v>60467</v>
      </c>
      <c r="V850" t="s">
        <v>25827</v>
      </c>
      <c r="W850" t="s">
        <v>13736</v>
      </c>
    </row>
    <row r="851" spans="1:23">
      <c r="A851">
        <v>850</v>
      </c>
      <c r="B851" t="s">
        <v>24368</v>
      </c>
      <c r="C851" t="s">
        <v>13517</v>
      </c>
      <c r="D851" t="s">
        <v>6</v>
      </c>
      <c r="E851" t="s">
        <v>24367</v>
      </c>
      <c r="F851" t="str">
        <f>INDEX(Schools!B:B,MATCH(schools[[#This Row],[Address]],Schools!H:H,))</f>
        <v>Dist</v>
      </c>
      <c r="G851">
        <v>41.583117999999999</v>
      </c>
      <c r="H851">
        <v>-87.815113999999994</v>
      </c>
      <c r="I851">
        <v>1</v>
      </c>
      <c r="J851" t="s">
        <v>25824</v>
      </c>
      <c r="K851" t="s">
        <v>24368</v>
      </c>
      <c r="M851" t="s">
        <v>26640</v>
      </c>
      <c r="N851">
        <v>16931</v>
      </c>
      <c r="O851" t="s">
        <v>26641</v>
      </c>
      <c r="R851" t="s">
        <v>13517</v>
      </c>
      <c r="S851" t="s">
        <v>6</v>
      </c>
      <c r="T851" t="s">
        <v>1946</v>
      </c>
      <c r="U851">
        <v>60477</v>
      </c>
      <c r="V851" t="s">
        <v>25827</v>
      </c>
      <c r="W851" t="s">
        <v>13736</v>
      </c>
    </row>
    <row r="852" spans="1:23">
      <c r="A852">
        <v>851</v>
      </c>
      <c r="B852" t="s">
        <v>24366</v>
      </c>
      <c r="C852" t="s">
        <v>13517</v>
      </c>
      <c r="D852" t="s">
        <v>6</v>
      </c>
      <c r="E852" t="s">
        <v>24365</v>
      </c>
      <c r="F852" t="str">
        <f>INDEX(Schools!B:B,MATCH(schools[[#This Row],[Address]],Schools!H:H,))</f>
        <v>Sch</v>
      </c>
      <c r="G852">
        <v>41.582459999999998</v>
      </c>
      <c r="H852">
        <v>-87.812956999999997</v>
      </c>
      <c r="I852">
        <v>1</v>
      </c>
      <c r="J852" t="s">
        <v>25850</v>
      </c>
      <c r="K852" t="s">
        <v>24366</v>
      </c>
      <c r="M852" t="s">
        <v>26640</v>
      </c>
      <c r="N852">
        <v>17000</v>
      </c>
      <c r="O852" t="s">
        <v>26642</v>
      </c>
      <c r="R852" t="s">
        <v>13517</v>
      </c>
      <c r="S852" t="s">
        <v>6</v>
      </c>
      <c r="T852" t="s">
        <v>1946</v>
      </c>
      <c r="U852">
        <v>60477</v>
      </c>
      <c r="V852" t="s">
        <v>25827</v>
      </c>
      <c r="W852" t="s">
        <v>25853</v>
      </c>
    </row>
    <row r="853" spans="1:23">
      <c r="A853">
        <v>852</v>
      </c>
      <c r="B853" t="s">
        <v>24364</v>
      </c>
      <c r="C853" t="s">
        <v>13517</v>
      </c>
      <c r="D853" t="s">
        <v>6</v>
      </c>
      <c r="E853" t="s">
        <v>24363</v>
      </c>
      <c r="F853" t="str">
        <f>INDEX(Schools!B:B,MATCH(schools[[#This Row],[Address]],Schools!H:H,))</f>
        <v>Sch</v>
      </c>
      <c r="G853">
        <v>41.573805</v>
      </c>
      <c r="H853">
        <v>-87.826126000000002</v>
      </c>
      <c r="I853">
        <v>1</v>
      </c>
      <c r="J853" t="s">
        <v>25824</v>
      </c>
      <c r="K853" t="s">
        <v>24364</v>
      </c>
      <c r="M853" t="s">
        <v>26643</v>
      </c>
      <c r="N853">
        <v>8500</v>
      </c>
      <c r="O853" t="s">
        <v>26644</v>
      </c>
      <c r="R853" t="s">
        <v>13517</v>
      </c>
      <c r="S853" t="s">
        <v>6</v>
      </c>
      <c r="T853" t="s">
        <v>1946</v>
      </c>
      <c r="U853">
        <v>60487</v>
      </c>
      <c r="V853" t="s">
        <v>25827</v>
      </c>
      <c r="W853" t="s">
        <v>13736</v>
      </c>
    </row>
    <row r="854" spans="1:23">
      <c r="A854">
        <v>853</v>
      </c>
      <c r="B854" t="s">
        <v>24362</v>
      </c>
      <c r="C854" t="s">
        <v>16601</v>
      </c>
      <c r="D854" t="s">
        <v>6</v>
      </c>
      <c r="E854" t="s">
        <v>24361</v>
      </c>
      <c r="F854" t="str">
        <f>INDEX(Schools!B:B,MATCH(schools[[#This Row],[Address]],Schools!H:H,))</f>
        <v>Sch</v>
      </c>
      <c r="G854">
        <v>41.588622000000001</v>
      </c>
      <c r="H854">
        <v>-87.833540999999997</v>
      </c>
      <c r="I854">
        <v>1</v>
      </c>
      <c r="J854" t="s">
        <v>25824</v>
      </c>
      <c r="K854" t="s">
        <v>24362</v>
      </c>
      <c r="M854" t="s">
        <v>26632</v>
      </c>
      <c r="N854">
        <v>16600</v>
      </c>
      <c r="O854" t="s">
        <v>26559</v>
      </c>
      <c r="R854" t="s">
        <v>16601</v>
      </c>
      <c r="S854" t="s">
        <v>6</v>
      </c>
      <c r="T854" t="s">
        <v>1946</v>
      </c>
      <c r="U854">
        <v>60462</v>
      </c>
      <c r="V854" t="s">
        <v>25827</v>
      </c>
      <c r="W854" t="s">
        <v>13736</v>
      </c>
    </row>
    <row r="855" spans="1:23">
      <c r="A855">
        <v>854</v>
      </c>
      <c r="B855" t="s">
        <v>24360</v>
      </c>
      <c r="C855" t="s">
        <v>13517</v>
      </c>
      <c r="D855" t="s">
        <v>6</v>
      </c>
      <c r="E855" t="s">
        <v>24359</v>
      </c>
      <c r="F855" t="str">
        <f>INDEX(Schools!B:B,MATCH(schools[[#This Row],[Address]],Schools!H:H,))</f>
        <v>Sch</v>
      </c>
      <c r="G855">
        <v>41.595973000000001</v>
      </c>
      <c r="H855">
        <v>-87.809201000000002</v>
      </c>
      <c r="I855">
        <v>1</v>
      </c>
      <c r="J855" t="s">
        <v>25824</v>
      </c>
      <c r="K855" t="s">
        <v>24360</v>
      </c>
      <c r="M855" t="s">
        <v>26640</v>
      </c>
      <c r="N855">
        <v>7846</v>
      </c>
      <c r="O855" t="s">
        <v>26645</v>
      </c>
      <c r="R855" t="s">
        <v>13517</v>
      </c>
      <c r="S855" t="s">
        <v>6</v>
      </c>
      <c r="T855" t="s">
        <v>1946</v>
      </c>
      <c r="U855">
        <v>60477</v>
      </c>
      <c r="V855" t="s">
        <v>25827</v>
      </c>
      <c r="W855" t="s">
        <v>13736</v>
      </c>
    </row>
    <row r="856" spans="1:23">
      <c r="A856">
        <v>855</v>
      </c>
      <c r="B856" t="s">
        <v>24358</v>
      </c>
      <c r="C856" t="s">
        <v>13517</v>
      </c>
      <c r="D856" t="s">
        <v>6</v>
      </c>
      <c r="E856" t="s">
        <v>24357</v>
      </c>
      <c r="F856" t="str">
        <f>INDEX(Schools!B:B,MATCH(schools[[#This Row],[Address]],Schools!H:H,))</f>
        <v>Sch</v>
      </c>
      <c r="G856">
        <v>41.584175999999999</v>
      </c>
      <c r="H856">
        <v>-87.796637000000004</v>
      </c>
      <c r="I856">
        <v>1</v>
      </c>
      <c r="J856" t="s">
        <v>25824</v>
      </c>
      <c r="K856" t="s">
        <v>24358</v>
      </c>
      <c r="M856" t="s">
        <v>26640</v>
      </c>
      <c r="N856">
        <v>16835</v>
      </c>
      <c r="O856" t="s">
        <v>26646</v>
      </c>
      <c r="R856" t="s">
        <v>13517</v>
      </c>
      <c r="S856" t="s">
        <v>6</v>
      </c>
      <c r="T856" t="s">
        <v>1946</v>
      </c>
      <c r="U856">
        <v>60477</v>
      </c>
      <c r="V856" t="s">
        <v>25827</v>
      </c>
      <c r="W856" t="s">
        <v>13736</v>
      </c>
    </row>
    <row r="857" spans="1:23">
      <c r="A857">
        <v>856</v>
      </c>
      <c r="B857" t="s">
        <v>24356</v>
      </c>
      <c r="C857" t="s">
        <v>13517</v>
      </c>
      <c r="D857" t="s">
        <v>6</v>
      </c>
      <c r="E857" t="s">
        <v>24355</v>
      </c>
      <c r="F857" t="str">
        <f>INDEX(Schools!B:B,MATCH(schools[[#This Row],[Address]],Schools!H:H,))</f>
        <v>Sch</v>
      </c>
      <c r="G857">
        <v>41.575381999999998</v>
      </c>
      <c r="H857">
        <v>-87.835509999999999</v>
      </c>
      <c r="I857">
        <v>1</v>
      </c>
      <c r="J857" t="s">
        <v>25824</v>
      </c>
      <c r="K857" t="s">
        <v>24356</v>
      </c>
      <c r="M857" t="s">
        <v>26643</v>
      </c>
      <c r="N857">
        <v>8944</v>
      </c>
      <c r="O857" t="s">
        <v>26647</v>
      </c>
      <c r="R857" t="s">
        <v>13517</v>
      </c>
      <c r="S857" t="s">
        <v>6</v>
      </c>
      <c r="T857" t="s">
        <v>1946</v>
      </c>
      <c r="U857">
        <v>60487</v>
      </c>
      <c r="V857" t="s">
        <v>25827</v>
      </c>
      <c r="W857" t="s">
        <v>13736</v>
      </c>
    </row>
    <row r="858" spans="1:23">
      <c r="A858">
        <v>857</v>
      </c>
      <c r="B858" t="s">
        <v>24354</v>
      </c>
      <c r="C858" t="s">
        <v>13517</v>
      </c>
      <c r="D858" t="s">
        <v>6</v>
      </c>
      <c r="E858" t="s">
        <v>24353</v>
      </c>
      <c r="F858" t="str">
        <f>INDEX(Schools!B:B,MATCH(schools[[#This Row],[Address]],Schools!H:H,))</f>
        <v>Sch</v>
      </c>
      <c r="G858">
        <v>41.564380999999997</v>
      </c>
      <c r="H858">
        <v>-87.822400000000002</v>
      </c>
      <c r="I858">
        <v>1</v>
      </c>
      <c r="J858" t="s">
        <v>25850</v>
      </c>
      <c r="K858" t="s">
        <v>24354</v>
      </c>
      <c r="M858" t="s">
        <v>26643</v>
      </c>
      <c r="N858">
        <v>17830</v>
      </c>
      <c r="O858" t="s">
        <v>26648</v>
      </c>
      <c r="R858" t="s">
        <v>13517</v>
      </c>
      <c r="S858" t="s">
        <v>6</v>
      </c>
      <c r="T858" t="s">
        <v>1946</v>
      </c>
      <c r="U858">
        <v>60487</v>
      </c>
      <c r="V858" t="s">
        <v>25827</v>
      </c>
      <c r="W858" t="s">
        <v>25853</v>
      </c>
    </row>
    <row r="859" spans="1:23">
      <c r="A859">
        <v>858</v>
      </c>
      <c r="B859" t="s">
        <v>24352</v>
      </c>
      <c r="C859" t="s">
        <v>16613</v>
      </c>
      <c r="D859" t="s">
        <v>6</v>
      </c>
      <c r="E859" t="s">
        <v>24350</v>
      </c>
      <c r="F859" t="str">
        <f>INDEX(Schools!B:B,MATCH(schools[[#This Row],[Address]],Schools!H:H,))</f>
        <v>Dist</v>
      </c>
      <c r="G859">
        <v>41.618445000000001</v>
      </c>
      <c r="H859">
        <v>-87.762040999999996</v>
      </c>
      <c r="I859">
        <v>1</v>
      </c>
      <c r="J859" t="s">
        <v>25824</v>
      </c>
      <c r="K859" t="s">
        <v>24351</v>
      </c>
      <c r="M859" t="s">
        <v>26649</v>
      </c>
      <c r="N859">
        <v>5800</v>
      </c>
      <c r="O859" t="s">
        <v>26650</v>
      </c>
      <c r="R859" t="s">
        <v>16613</v>
      </c>
      <c r="S859" t="s">
        <v>6</v>
      </c>
      <c r="T859" t="s">
        <v>1946</v>
      </c>
      <c r="U859">
        <v>60452</v>
      </c>
      <c r="V859" t="s">
        <v>25827</v>
      </c>
      <c r="W859" t="s">
        <v>13736</v>
      </c>
    </row>
    <row r="860" spans="1:23">
      <c r="A860">
        <v>859</v>
      </c>
      <c r="B860" t="s">
        <v>24351</v>
      </c>
      <c r="C860" t="s">
        <v>16613</v>
      </c>
      <c r="D860" t="s">
        <v>6</v>
      </c>
      <c r="E860" t="s">
        <v>24350</v>
      </c>
      <c r="F860" t="str">
        <f>INDEX(Schools!B:B,MATCH(schools[[#This Row],[Address]],Schools!H:H,))</f>
        <v>Dist</v>
      </c>
      <c r="G860">
        <v>41.618445000000001</v>
      </c>
      <c r="H860">
        <v>-87.762040999999996</v>
      </c>
      <c r="I860">
        <v>1</v>
      </c>
      <c r="J860" t="s">
        <v>25824</v>
      </c>
      <c r="K860" t="s">
        <v>24351</v>
      </c>
      <c r="M860" t="s">
        <v>26649</v>
      </c>
      <c r="N860">
        <v>5800</v>
      </c>
      <c r="O860" t="s">
        <v>26650</v>
      </c>
      <c r="R860" t="s">
        <v>16613</v>
      </c>
      <c r="S860" t="s">
        <v>6</v>
      </c>
      <c r="T860" t="s">
        <v>1946</v>
      </c>
      <c r="U860">
        <v>60452</v>
      </c>
      <c r="V860" t="s">
        <v>25827</v>
      </c>
      <c r="W860" t="s">
        <v>13736</v>
      </c>
    </row>
    <row r="861" spans="1:23">
      <c r="A861">
        <v>860</v>
      </c>
      <c r="B861" t="s">
        <v>24349</v>
      </c>
      <c r="C861" t="s">
        <v>16613</v>
      </c>
      <c r="D861" t="s">
        <v>6</v>
      </c>
      <c r="E861" t="s">
        <v>24348</v>
      </c>
      <c r="F861" t="str">
        <f>INDEX(Schools!B:B,MATCH(schools[[#This Row],[Address]],Schools!H:H,))</f>
        <v>Sch</v>
      </c>
      <c r="G861">
        <v>41.620821999999997</v>
      </c>
      <c r="H861">
        <v>-87.745343000000005</v>
      </c>
      <c r="I861">
        <v>1</v>
      </c>
      <c r="J861" t="s">
        <v>25824</v>
      </c>
      <c r="K861" t="s">
        <v>24349</v>
      </c>
      <c r="M861" t="s">
        <v>26649</v>
      </c>
      <c r="N861">
        <v>5151</v>
      </c>
      <c r="O861" t="s">
        <v>26651</v>
      </c>
      <c r="R861" t="s">
        <v>16613</v>
      </c>
      <c r="S861" t="s">
        <v>6</v>
      </c>
      <c r="T861" t="s">
        <v>1946</v>
      </c>
      <c r="U861">
        <v>60452</v>
      </c>
      <c r="V861" t="s">
        <v>25827</v>
      </c>
      <c r="W861" t="s">
        <v>13736</v>
      </c>
    </row>
    <row r="862" spans="1:23">
      <c r="A862">
        <v>861</v>
      </c>
      <c r="B862" t="s">
        <v>24347</v>
      </c>
      <c r="C862" t="s">
        <v>16613</v>
      </c>
      <c r="D862" t="s">
        <v>6</v>
      </c>
      <c r="E862" t="s">
        <v>24346</v>
      </c>
      <c r="F862" t="str">
        <f>INDEX(Schools!B:B,MATCH(schools[[#This Row],[Address]],Schools!H:H,))</f>
        <v>Sch</v>
      </c>
      <c r="G862">
        <v>41.614007999999998</v>
      </c>
      <c r="H862">
        <v>-87.764915000000002</v>
      </c>
      <c r="I862">
        <v>1</v>
      </c>
      <c r="J862" t="s">
        <v>25824</v>
      </c>
      <c r="K862" t="s">
        <v>24347</v>
      </c>
      <c r="M862" t="s">
        <v>26649</v>
      </c>
      <c r="N862">
        <v>5931</v>
      </c>
      <c r="O862" t="s">
        <v>25927</v>
      </c>
      <c r="R862" t="s">
        <v>16613</v>
      </c>
      <c r="S862" t="s">
        <v>6</v>
      </c>
      <c r="T862" t="s">
        <v>1946</v>
      </c>
      <c r="U862">
        <v>60452</v>
      </c>
      <c r="V862" t="s">
        <v>25827</v>
      </c>
      <c r="W862" t="s">
        <v>13736</v>
      </c>
    </row>
    <row r="863" spans="1:23">
      <c r="A863">
        <v>862</v>
      </c>
      <c r="B863" t="s">
        <v>24345</v>
      </c>
      <c r="C863" t="s">
        <v>16613</v>
      </c>
      <c r="D863" t="s">
        <v>6</v>
      </c>
      <c r="E863" t="s">
        <v>24344</v>
      </c>
      <c r="F863" t="str">
        <f>INDEX(Schools!B:B,MATCH(schools[[#This Row],[Address]],Schools!H:H,))</f>
        <v>Sch</v>
      </c>
      <c r="G863">
        <v>41.620728</v>
      </c>
      <c r="H863">
        <v>-87.747811999999996</v>
      </c>
      <c r="I863">
        <v>1</v>
      </c>
      <c r="J863" t="s">
        <v>25824</v>
      </c>
      <c r="K863" t="s">
        <v>24345</v>
      </c>
      <c r="M863" t="s">
        <v>26649</v>
      </c>
      <c r="N863">
        <v>14950</v>
      </c>
      <c r="O863" t="s">
        <v>26318</v>
      </c>
      <c r="R863" t="s">
        <v>16613</v>
      </c>
      <c r="S863" t="s">
        <v>6</v>
      </c>
      <c r="T863" t="s">
        <v>1946</v>
      </c>
      <c r="U863">
        <v>60452</v>
      </c>
      <c r="V863" t="s">
        <v>25827</v>
      </c>
      <c r="W863" t="s">
        <v>13736</v>
      </c>
    </row>
    <row r="864" spans="1:23">
      <c r="A864">
        <v>863</v>
      </c>
      <c r="B864" t="s">
        <v>24343</v>
      </c>
      <c r="C864" t="s">
        <v>16552</v>
      </c>
      <c r="D864" t="s">
        <v>6</v>
      </c>
      <c r="E864" t="s">
        <v>24342</v>
      </c>
      <c r="F864" t="str">
        <f>INDEX(Schools!B:B,MATCH(schools[[#This Row],[Address]],Schools!H:H,))</f>
        <v>Dist</v>
      </c>
      <c r="G864">
        <v>41.620417000000003</v>
      </c>
      <c r="H864">
        <v>-87.716987000000003</v>
      </c>
      <c r="I864">
        <v>1</v>
      </c>
      <c r="J864" t="s">
        <v>25824</v>
      </c>
      <c r="K864" t="s">
        <v>26652</v>
      </c>
      <c r="M864" t="s">
        <v>26653</v>
      </c>
      <c r="N864">
        <v>14959</v>
      </c>
      <c r="O864" t="s">
        <v>26654</v>
      </c>
      <c r="R864" t="s">
        <v>16552</v>
      </c>
      <c r="S864" t="s">
        <v>6</v>
      </c>
      <c r="T864" t="s">
        <v>1946</v>
      </c>
      <c r="U864">
        <v>60445</v>
      </c>
      <c r="V864" t="s">
        <v>25827</v>
      </c>
      <c r="W864" t="s">
        <v>13736</v>
      </c>
    </row>
    <row r="865" spans="1:23">
      <c r="A865">
        <v>864</v>
      </c>
      <c r="B865" t="s">
        <v>24341</v>
      </c>
      <c r="C865" t="s">
        <v>16552</v>
      </c>
      <c r="D865" t="s">
        <v>6</v>
      </c>
      <c r="E865" t="s">
        <v>24340</v>
      </c>
      <c r="F865" t="str">
        <f>INDEX(Schools!B:B,MATCH(schools[[#This Row],[Address]],Schools!H:H,))</f>
        <v>Sch</v>
      </c>
      <c r="G865">
        <v>41.617693000000003</v>
      </c>
      <c r="H865">
        <v>-87.708220999999995</v>
      </c>
      <c r="I865">
        <v>1</v>
      </c>
      <c r="J865" t="s">
        <v>25824</v>
      </c>
      <c r="K865" t="s">
        <v>26655</v>
      </c>
      <c r="M865" t="s">
        <v>26653</v>
      </c>
      <c r="N865">
        <v>3621</v>
      </c>
      <c r="O865" t="s">
        <v>26650</v>
      </c>
      <c r="R865" t="s">
        <v>16552</v>
      </c>
      <c r="S865" t="s">
        <v>6</v>
      </c>
      <c r="T865" t="s">
        <v>1946</v>
      </c>
      <c r="U865">
        <v>60445</v>
      </c>
      <c r="V865" t="s">
        <v>25827</v>
      </c>
      <c r="W865" t="s">
        <v>13736</v>
      </c>
    </row>
    <row r="866" spans="1:23">
      <c r="A866">
        <v>865</v>
      </c>
      <c r="B866" t="s">
        <v>24339</v>
      </c>
      <c r="C866" t="s">
        <v>16552</v>
      </c>
      <c r="D866" t="s">
        <v>6</v>
      </c>
      <c r="E866" t="s">
        <v>24338</v>
      </c>
      <c r="F866" t="str">
        <f>INDEX(Schools!B:B,MATCH(schools[[#This Row],[Address]],Schools!H:H,))</f>
        <v>Sch</v>
      </c>
      <c r="G866">
        <v>41.633443</v>
      </c>
      <c r="H866">
        <v>-87.731076999999999</v>
      </c>
      <c r="I866">
        <v>0.86</v>
      </c>
      <c r="J866" t="s">
        <v>25824</v>
      </c>
      <c r="K866" t="s">
        <v>26656</v>
      </c>
      <c r="M866" t="s">
        <v>26613</v>
      </c>
      <c r="N866">
        <v>4500</v>
      </c>
      <c r="O866" t="s">
        <v>26638</v>
      </c>
      <c r="R866" t="s">
        <v>14751</v>
      </c>
      <c r="S866" t="s">
        <v>6</v>
      </c>
      <c r="T866" t="s">
        <v>1946</v>
      </c>
      <c r="U866">
        <v>60418</v>
      </c>
      <c r="V866" t="s">
        <v>25827</v>
      </c>
      <c r="W866" t="s">
        <v>13736</v>
      </c>
    </row>
    <row r="867" spans="1:23">
      <c r="A867">
        <v>866</v>
      </c>
      <c r="B867" t="s">
        <v>24337</v>
      </c>
      <c r="C867" t="s">
        <v>16552</v>
      </c>
      <c r="D867" t="s">
        <v>6</v>
      </c>
      <c r="E867" t="s">
        <v>24336</v>
      </c>
      <c r="F867" t="str">
        <f>INDEX(Schools!B:B,MATCH(schools[[#This Row],[Address]],Schools!H:H,))</f>
        <v>Sch</v>
      </c>
      <c r="G867">
        <v>41.626978999999999</v>
      </c>
      <c r="H867">
        <v>-87.715728999999996</v>
      </c>
      <c r="I867">
        <v>1</v>
      </c>
      <c r="J867" t="s">
        <v>25824</v>
      </c>
      <c r="K867" t="s">
        <v>24337</v>
      </c>
      <c r="M867" t="s">
        <v>26653</v>
      </c>
      <c r="N867">
        <v>14620</v>
      </c>
      <c r="O867" t="s">
        <v>26657</v>
      </c>
      <c r="R867" t="s">
        <v>16552</v>
      </c>
      <c r="S867" t="s">
        <v>6</v>
      </c>
      <c r="T867" t="s">
        <v>1946</v>
      </c>
      <c r="U867">
        <v>60445</v>
      </c>
      <c r="V867" t="s">
        <v>25827</v>
      </c>
      <c r="W867" t="s">
        <v>13736</v>
      </c>
    </row>
    <row r="868" spans="1:23">
      <c r="A868">
        <v>867</v>
      </c>
      <c r="B868" t="s">
        <v>24335</v>
      </c>
      <c r="C868" t="s">
        <v>16552</v>
      </c>
      <c r="D868" t="s">
        <v>6</v>
      </c>
      <c r="E868" t="s">
        <v>17554</v>
      </c>
      <c r="F868" t="str">
        <f>INDEX(Schools!B:B,MATCH(schools[[#This Row],[Address]],Schools!H:H,))</f>
        <v>Sch</v>
      </c>
      <c r="G868">
        <v>41.623446999999999</v>
      </c>
      <c r="H868">
        <v>-87.700935000000001</v>
      </c>
      <c r="I868">
        <v>1</v>
      </c>
      <c r="J868" t="s">
        <v>25824</v>
      </c>
      <c r="K868" t="s">
        <v>24335</v>
      </c>
      <c r="M868" t="s">
        <v>26653</v>
      </c>
      <c r="N868">
        <v>14811</v>
      </c>
      <c r="O868" t="s">
        <v>26658</v>
      </c>
      <c r="R868" t="s">
        <v>16552</v>
      </c>
      <c r="S868" t="s">
        <v>6</v>
      </c>
      <c r="T868" t="s">
        <v>1946</v>
      </c>
      <c r="U868">
        <v>60445</v>
      </c>
      <c r="V868" t="s">
        <v>25827</v>
      </c>
      <c r="W868" t="s">
        <v>13736</v>
      </c>
    </row>
    <row r="869" spans="1:23">
      <c r="A869">
        <v>868</v>
      </c>
      <c r="B869" t="s">
        <v>24334</v>
      </c>
      <c r="C869" t="s">
        <v>14745</v>
      </c>
      <c r="D869" t="s">
        <v>6</v>
      </c>
      <c r="E869" t="s">
        <v>24333</v>
      </c>
      <c r="F869" t="str">
        <f>INDEX(Schools!B:B,MATCH(schools[[#This Row],[Address]],Schools!H:H,))</f>
        <v>Dist</v>
      </c>
      <c r="G869">
        <v>41.638399</v>
      </c>
      <c r="H869">
        <v>-87.688184000000007</v>
      </c>
      <c r="I869">
        <v>0.9</v>
      </c>
      <c r="J869" t="s">
        <v>25860</v>
      </c>
      <c r="K869" t="s">
        <v>26659</v>
      </c>
      <c r="M869" t="s">
        <v>26660</v>
      </c>
      <c r="N869">
        <v>14010</v>
      </c>
      <c r="O869" t="s">
        <v>26661</v>
      </c>
      <c r="R869" t="s">
        <v>14745</v>
      </c>
      <c r="S869" t="s">
        <v>6</v>
      </c>
      <c r="T869" t="s">
        <v>1946</v>
      </c>
      <c r="U869">
        <v>60469</v>
      </c>
      <c r="V869" t="s">
        <v>25827</v>
      </c>
      <c r="W869" t="s">
        <v>13736</v>
      </c>
    </row>
    <row r="870" spans="1:23">
      <c r="A870">
        <v>869</v>
      </c>
      <c r="B870" t="s">
        <v>24332</v>
      </c>
      <c r="C870" t="s">
        <v>24013</v>
      </c>
      <c r="D870" t="s">
        <v>6</v>
      </c>
      <c r="E870" t="s">
        <v>24331</v>
      </c>
      <c r="F870" t="str">
        <f>INDEX(Schools!B:B,MATCH(schools[[#This Row],[Address]],Schools!H:H,))</f>
        <v>Sch</v>
      </c>
      <c r="G870">
        <v>41.636220000000002</v>
      </c>
      <c r="H870">
        <v>-87.703888000000006</v>
      </c>
      <c r="I870">
        <v>0.8</v>
      </c>
      <c r="J870" t="s">
        <v>25824</v>
      </c>
      <c r="K870" t="s">
        <v>26662</v>
      </c>
      <c r="M870" t="s">
        <v>26663</v>
      </c>
      <c r="N870">
        <v>14123</v>
      </c>
      <c r="O870" t="s">
        <v>26664</v>
      </c>
      <c r="R870" t="s">
        <v>24013</v>
      </c>
      <c r="S870" t="s">
        <v>6</v>
      </c>
      <c r="T870" t="s">
        <v>1946</v>
      </c>
      <c r="U870">
        <v>60472</v>
      </c>
      <c r="V870" t="s">
        <v>25827</v>
      </c>
      <c r="W870" t="s">
        <v>13736</v>
      </c>
    </row>
    <row r="871" spans="1:23">
      <c r="A871">
        <v>870</v>
      </c>
      <c r="B871" t="s">
        <v>24332</v>
      </c>
      <c r="C871" t="s">
        <v>24013</v>
      </c>
      <c r="D871" t="s">
        <v>6</v>
      </c>
      <c r="E871" t="s">
        <v>24331</v>
      </c>
      <c r="F871" t="str">
        <f>INDEX(Schools!B:B,MATCH(schools[[#This Row],[Address]],Schools!H:H,))</f>
        <v>Sch</v>
      </c>
      <c r="G871">
        <v>41.636220000000002</v>
      </c>
      <c r="H871">
        <v>-87.703888000000006</v>
      </c>
      <c r="I871">
        <v>0.8</v>
      </c>
      <c r="J871" t="s">
        <v>25824</v>
      </c>
      <c r="K871" t="s">
        <v>26662</v>
      </c>
      <c r="M871" t="s">
        <v>26663</v>
      </c>
      <c r="N871">
        <v>14123</v>
      </c>
      <c r="O871" t="s">
        <v>26664</v>
      </c>
      <c r="R871" t="s">
        <v>24013</v>
      </c>
      <c r="S871" t="s">
        <v>6</v>
      </c>
      <c r="T871" t="s">
        <v>1946</v>
      </c>
      <c r="U871">
        <v>60472</v>
      </c>
      <c r="V871" t="s">
        <v>25827</v>
      </c>
      <c r="W871" t="s">
        <v>13736</v>
      </c>
    </row>
    <row r="872" spans="1:23">
      <c r="A872">
        <v>871</v>
      </c>
      <c r="B872" t="s">
        <v>24330</v>
      </c>
      <c r="C872" t="s">
        <v>14745</v>
      </c>
      <c r="D872" t="s">
        <v>6</v>
      </c>
      <c r="E872" t="s">
        <v>24329</v>
      </c>
      <c r="F872" t="str">
        <f>INDEX(Schools!B:B,MATCH(schools[[#This Row],[Address]],Schools!H:H,))</f>
        <v>Sch</v>
      </c>
      <c r="G872">
        <v>41.628687999999997</v>
      </c>
      <c r="H872">
        <v>-87.688247000000004</v>
      </c>
      <c r="I872">
        <v>1</v>
      </c>
      <c r="J872" t="s">
        <v>25824</v>
      </c>
      <c r="K872" t="s">
        <v>24330</v>
      </c>
      <c r="M872" t="s">
        <v>26660</v>
      </c>
      <c r="N872">
        <v>14545</v>
      </c>
      <c r="O872" t="s">
        <v>26583</v>
      </c>
      <c r="R872" t="s">
        <v>14745</v>
      </c>
      <c r="S872" t="s">
        <v>6</v>
      </c>
      <c r="T872" t="s">
        <v>1946</v>
      </c>
      <c r="U872">
        <v>60469</v>
      </c>
      <c r="V872" t="s">
        <v>25827</v>
      </c>
      <c r="W872" t="s">
        <v>13736</v>
      </c>
    </row>
    <row r="873" spans="1:23">
      <c r="A873">
        <v>872</v>
      </c>
      <c r="B873" t="s">
        <v>24328</v>
      </c>
      <c r="C873" t="s">
        <v>14751</v>
      </c>
      <c r="D873" t="s">
        <v>6</v>
      </c>
      <c r="E873" t="s">
        <v>24327</v>
      </c>
      <c r="F873" t="str">
        <f>INDEX(Schools!B:B,MATCH(schools[[#This Row],[Address]],Schools!H:H,))</f>
        <v>Sch</v>
      </c>
      <c r="G873">
        <v>41.647145000000002</v>
      </c>
      <c r="H873">
        <v>-87.715366000000003</v>
      </c>
      <c r="I873">
        <v>1</v>
      </c>
      <c r="J873" t="s">
        <v>25824</v>
      </c>
      <c r="K873" t="s">
        <v>26665</v>
      </c>
      <c r="M873" t="s">
        <v>26613</v>
      </c>
      <c r="N873">
        <v>3847</v>
      </c>
      <c r="O873" t="s">
        <v>26614</v>
      </c>
      <c r="R873" t="s">
        <v>14751</v>
      </c>
      <c r="S873" t="s">
        <v>6</v>
      </c>
      <c r="T873" t="s">
        <v>1946</v>
      </c>
      <c r="U873">
        <v>60418</v>
      </c>
      <c r="V873" t="s">
        <v>25827</v>
      </c>
      <c r="W873" t="s">
        <v>13736</v>
      </c>
    </row>
    <row r="874" spans="1:23">
      <c r="A874">
        <v>873</v>
      </c>
      <c r="B874" t="s">
        <v>24326</v>
      </c>
      <c r="C874" t="s">
        <v>14745</v>
      </c>
      <c r="D874" t="s">
        <v>6</v>
      </c>
      <c r="E874" t="s">
        <v>24325</v>
      </c>
      <c r="F874" t="str">
        <f>INDEX(Schools!B:B,MATCH(schools[[#This Row],[Address]],Schools!H:H,))</f>
        <v>Sch</v>
      </c>
      <c r="G874">
        <v>41.636417999999999</v>
      </c>
      <c r="H874">
        <v>-87.688524999999998</v>
      </c>
      <c r="I874">
        <v>1</v>
      </c>
      <c r="J874" t="s">
        <v>25824</v>
      </c>
      <c r="K874" t="s">
        <v>24326</v>
      </c>
      <c r="M874" t="s">
        <v>26660</v>
      </c>
      <c r="N874">
        <v>14100</v>
      </c>
      <c r="O874" t="s">
        <v>26661</v>
      </c>
      <c r="R874" t="s">
        <v>14745</v>
      </c>
      <c r="S874" t="s">
        <v>6</v>
      </c>
      <c r="T874" t="s">
        <v>1946</v>
      </c>
      <c r="U874">
        <v>60469</v>
      </c>
      <c r="V874" t="s">
        <v>25827</v>
      </c>
      <c r="W874" t="s">
        <v>13736</v>
      </c>
    </row>
    <row r="875" spans="1:23">
      <c r="A875">
        <v>874</v>
      </c>
      <c r="B875" t="s">
        <v>24324</v>
      </c>
      <c r="C875" t="s">
        <v>24218</v>
      </c>
      <c r="D875" t="s">
        <v>6</v>
      </c>
      <c r="E875" t="s">
        <v>24309</v>
      </c>
      <c r="F875" t="str">
        <f>INDEX(Schools!B:B,MATCH(schools[[#This Row],[Address]],Schools!H:H,))</f>
        <v>Dist</v>
      </c>
      <c r="G875">
        <v>41.592661</v>
      </c>
      <c r="H875">
        <v>-87.691281000000004</v>
      </c>
      <c r="I875">
        <v>1</v>
      </c>
      <c r="J875" t="s">
        <v>25824</v>
      </c>
      <c r="K875" t="s">
        <v>24324</v>
      </c>
      <c r="M875" t="s">
        <v>26666</v>
      </c>
      <c r="N875">
        <v>3015</v>
      </c>
      <c r="O875" t="s">
        <v>26667</v>
      </c>
      <c r="R875" t="s">
        <v>24218</v>
      </c>
      <c r="S875" t="s">
        <v>6</v>
      </c>
      <c r="T875" t="s">
        <v>1946</v>
      </c>
      <c r="U875">
        <v>60428</v>
      </c>
      <c r="V875" t="s">
        <v>25827</v>
      </c>
      <c r="W875" t="s">
        <v>13736</v>
      </c>
    </row>
    <row r="876" spans="1:23">
      <c r="A876">
        <v>875</v>
      </c>
      <c r="B876" t="s">
        <v>24323</v>
      </c>
      <c r="C876" t="s">
        <v>24218</v>
      </c>
      <c r="D876" t="s">
        <v>6</v>
      </c>
      <c r="E876">
        <v>60428</v>
      </c>
      <c r="F876" t="str">
        <f>INDEX(Schools!B:B,MATCH(schools[[#This Row],[Address]],Schools!H:H,))</f>
        <v>Sch</v>
      </c>
      <c r="G876">
        <v>41.592430999999998</v>
      </c>
      <c r="H876">
        <v>-87.688671999999997</v>
      </c>
      <c r="I876">
        <v>1</v>
      </c>
      <c r="J876" t="s">
        <v>25824</v>
      </c>
      <c r="K876" t="s">
        <v>26668</v>
      </c>
      <c r="M876" t="s">
        <v>26666</v>
      </c>
      <c r="N876">
        <v>16315</v>
      </c>
      <c r="O876" t="s">
        <v>26669</v>
      </c>
      <c r="R876" t="s">
        <v>24218</v>
      </c>
      <c r="S876" t="s">
        <v>6</v>
      </c>
      <c r="T876" t="s">
        <v>1946</v>
      </c>
      <c r="U876">
        <v>60428</v>
      </c>
      <c r="V876" t="s">
        <v>25827</v>
      </c>
      <c r="W876" t="s">
        <v>13736</v>
      </c>
    </row>
    <row r="877" spans="1:23">
      <c r="A877">
        <v>876</v>
      </c>
      <c r="B877" t="s">
        <v>24322</v>
      </c>
      <c r="C877" t="s">
        <v>16613</v>
      </c>
      <c r="D877" t="s">
        <v>6</v>
      </c>
      <c r="E877" t="s">
        <v>24321</v>
      </c>
      <c r="F877" t="str">
        <f>INDEX(Schools!B:B,MATCH(schools[[#This Row],[Address]],Schools!H:H,))</f>
        <v>Sch</v>
      </c>
      <c r="G877">
        <v>41.595609000000003</v>
      </c>
      <c r="H877">
        <v>-87.720956999999999</v>
      </c>
      <c r="I877">
        <v>1</v>
      </c>
      <c r="J877" t="s">
        <v>25824</v>
      </c>
      <c r="K877" t="s">
        <v>24322</v>
      </c>
      <c r="M877" t="s">
        <v>26649</v>
      </c>
      <c r="N877">
        <v>4100</v>
      </c>
      <c r="O877" t="s">
        <v>26670</v>
      </c>
      <c r="R877" t="s">
        <v>16613</v>
      </c>
      <c r="S877" t="s">
        <v>6</v>
      </c>
      <c r="T877" t="s">
        <v>1946</v>
      </c>
      <c r="U877">
        <v>60452</v>
      </c>
      <c r="V877" t="s">
        <v>25827</v>
      </c>
      <c r="W877" t="s">
        <v>13736</v>
      </c>
    </row>
    <row r="878" spans="1:23">
      <c r="A878">
        <v>877</v>
      </c>
      <c r="B878" t="s">
        <v>24320</v>
      </c>
      <c r="C878" t="s">
        <v>13682</v>
      </c>
      <c r="D878" t="s">
        <v>6</v>
      </c>
      <c r="E878" t="s">
        <v>24319</v>
      </c>
      <c r="F878" t="str">
        <f>INDEX(Schools!B:B,MATCH(schools[[#This Row],[Address]],Schools!H:H,))</f>
        <v>Sch</v>
      </c>
      <c r="G878">
        <v>41.580455000000001</v>
      </c>
      <c r="H878">
        <v>-87.701507000000007</v>
      </c>
      <c r="I878">
        <v>1</v>
      </c>
      <c r="J878" t="s">
        <v>25824</v>
      </c>
      <c r="K878" t="s">
        <v>24320</v>
      </c>
      <c r="M878" t="s">
        <v>26671</v>
      </c>
      <c r="N878">
        <v>3420</v>
      </c>
      <c r="O878" t="s">
        <v>26672</v>
      </c>
      <c r="R878" t="s">
        <v>13682</v>
      </c>
      <c r="S878" t="s">
        <v>6</v>
      </c>
      <c r="T878" t="s">
        <v>1946</v>
      </c>
      <c r="U878">
        <v>60429</v>
      </c>
      <c r="V878" t="s">
        <v>25827</v>
      </c>
      <c r="W878" t="s">
        <v>13736</v>
      </c>
    </row>
    <row r="879" spans="1:23">
      <c r="A879">
        <v>878</v>
      </c>
      <c r="B879" t="s">
        <v>24318</v>
      </c>
      <c r="C879" t="s">
        <v>24218</v>
      </c>
      <c r="D879" t="s">
        <v>6</v>
      </c>
      <c r="E879" t="s">
        <v>24317</v>
      </c>
      <c r="F879" t="str">
        <f>INDEX(Schools!B:B,MATCH(schools[[#This Row],[Address]],Schools!H:H,))</f>
        <v>Sch</v>
      </c>
      <c r="G879">
        <v>41.594566</v>
      </c>
      <c r="H879">
        <v>-87.706086999999997</v>
      </c>
      <c r="I879">
        <v>1</v>
      </c>
      <c r="J879" t="s">
        <v>25824</v>
      </c>
      <c r="K879" t="s">
        <v>26673</v>
      </c>
      <c r="M879" t="s">
        <v>26666</v>
      </c>
      <c r="N879">
        <v>16239</v>
      </c>
      <c r="O879" t="s">
        <v>26674</v>
      </c>
      <c r="R879" t="s">
        <v>24218</v>
      </c>
      <c r="S879" t="s">
        <v>6</v>
      </c>
      <c r="T879" t="s">
        <v>1946</v>
      </c>
      <c r="U879">
        <v>60428</v>
      </c>
      <c r="V879" t="s">
        <v>25827</v>
      </c>
      <c r="W879" t="s">
        <v>13736</v>
      </c>
    </row>
    <row r="880" spans="1:23">
      <c r="A880">
        <v>879</v>
      </c>
      <c r="B880" t="s">
        <v>24316</v>
      </c>
      <c r="C880" t="s">
        <v>16646</v>
      </c>
      <c r="D880" t="s">
        <v>6</v>
      </c>
      <c r="E880" t="s">
        <v>24315</v>
      </c>
      <c r="F880" t="str">
        <f>INDEX(Schools!B:B,MATCH(schools[[#This Row],[Address]],Schools!H:H,))</f>
        <v>Sch</v>
      </c>
      <c r="G880">
        <v>41.583865000000003</v>
      </c>
      <c r="H880">
        <v>-87.707173999999995</v>
      </c>
      <c r="I880">
        <v>1</v>
      </c>
      <c r="J880" t="s">
        <v>25824</v>
      </c>
      <c r="K880" t="s">
        <v>26675</v>
      </c>
      <c r="M880" t="s">
        <v>26676</v>
      </c>
      <c r="N880">
        <v>3701</v>
      </c>
      <c r="O880" t="s">
        <v>26677</v>
      </c>
      <c r="R880" t="s">
        <v>16646</v>
      </c>
      <c r="S880" t="s">
        <v>6</v>
      </c>
      <c r="T880" t="s">
        <v>1946</v>
      </c>
      <c r="U880">
        <v>60478</v>
      </c>
      <c r="V880" t="s">
        <v>25827</v>
      </c>
      <c r="W880" t="s">
        <v>13736</v>
      </c>
    </row>
    <row r="881" spans="1:23">
      <c r="A881">
        <v>880</v>
      </c>
      <c r="B881" t="s">
        <v>24314</v>
      </c>
      <c r="C881" t="s">
        <v>13682</v>
      </c>
      <c r="D881" t="s">
        <v>6</v>
      </c>
      <c r="E881" t="s">
        <v>24313</v>
      </c>
      <c r="F881" t="str">
        <f>INDEX(Schools!B:B,MATCH(schools[[#This Row],[Address]],Schools!H:H,))</f>
        <v>Sch</v>
      </c>
      <c r="G881">
        <v>41.563941999999997</v>
      </c>
      <c r="H881">
        <v>-87.703045000000003</v>
      </c>
      <c r="I881">
        <v>1</v>
      </c>
      <c r="J881" t="s">
        <v>25824</v>
      </c>
      <c r="K881" t="s">
        <v>24314</v>
      </c>
      <c r="M881" t="s">
        <v>26671</v>
      </c>
      <c r="N881">
        <v>3600</v>
      </c>
      <c r="O881" t="s">
        <v>26678</v>
      </c>
      <c r="R881" t="s">
        <v>13682</v>
      </c>
      <c r="S881" t="s">
        <v>6</v>
      </c>
      <c r="T881" t="s">
        <v>1946</v>
      </c>
      <c r="U881">
        <v>60429</v>
      </c>
      <c r="V881" t="s">
        <v>25827</v>
      </c>
      <c r="W881" t="s">
        <v>13736</v>
      </c>
    </row>
    <row r="882" spans="1:23">
      <c r="A882">
        <v>881</v>
      </c>
      <c r="B882" t="s">
        <v>24312</v>
      </c>
      <c r="C882" t="s">
        <v>13682</v>
      </c>
      <c r="D882" t="s">
        <v>6</v>
      </c>
      <c r="E882" t="s">
        <v>24311</v>
      </c>
      <c r="F882" t="str">
        <f>INDEX(Schools!B:B,MATCH(schools[[#This Row],[Address]],Schools!H:H,))</f>
        <v>Sch</v>
      </c>
      <c r="G882">
        <v>41.568873000000004</v>
      </c>
      <c r="H882">
        <v>-87.701345000000003</v>
      </c>
      <c r="I882">
        <v>1</v>
      </c>
      <c r="J882" t="s">
        <v>25824</v>
      </c>
      <c r="K882" t="s">
        <v>24312</v>
      </c>
      <c r="M882" t="s">
        <v>26671</v>
      </c>
      <c r="N882">
        <v>3450</v>
      </c>
      <c r="O882" t="s">
        <v>26679</v>
      </c>
      <c r="R882" t="s">
        <v>13682</v>
      </c>
      <c r="S882" t="s">
        <v>6</v>
      </c>
      <c r="T882" t="s">
        <v>1946</v>
      </c>
      <c r="U882">
        <v>60429</v>
      </c>
      <c r="V882" t="s">
        <v>25827</v>
      </c>
      <c r="W882" t="s">
        <v>13736</v>
      </c>
    </row>
    <row r="883" spans="1:23">
      <c r="A883">
        <v>882</v>
      </c>
      <c r="B883" t="s">
        <v>24310</v>
      </c>
      <c r="C883" t="s">
        <v>24218</v>
      </c>
      <c r="D883" t="s">
        <v>6</v>
      </c>
      <c r="E883" t="s">
        <v>24309</v>
      </c>
      <c r="F883" t="str">
        <f>INDEX(Schools!B:B,MATCH(schools[[#This Row],[Address]],Schools!H:H,))</f>
        <v>Sch</v>
      </c>
      <c r="G883">
        <v>41.593359999999997</v>
      </c>
      <c r="H883">
        <v>-87.691312999999994</v>
      </c>
      <c r="I883">
        <v>1</v>
      </c>
      <c r="J883" t="s">
        <v>25850</v>
      </c>
      <c r="K883" t="s">
        <v>26680</v>
      </c>
      <c r="M883" t="s">
        <v>26666</v>
      </c>
      <c r="N883">
        <v>3055</v>
      </c>
      <c r="O883" t="s">
        <v>26667</v>
      </c>
      <c r="R883" t="s">
        <v>24218</v>
      </c>
      <c r="S883" t="s">
        <v>6</v>
      </c>
      <c r="T883" t="s">
        <v>1946</v>
      </c>
      <c r="U883">
        <v>60428</v>
      </c>
      <c r="V883" t="s">
        <v>25827</v>
      </c>
      <c r="W883" t="s">
        <v>25853</v>
      </c>
    </row>
    <row r="884" spans="1:23">
      <c r="A884">
        <v>883</v>
      </c>
      <c r="B884" t="s">
        <v>24308</v>
      </c>
      <c r="C884" t="s">
        <v>24218</v>
      </c>
      <c r="D884" t="s">
        <v>6</v>
      </c>
      <c r="E884" t="s">
        <v>24307</v>
      </c>
      <c r="F884" t="str">
        <f>INDEX(Schools!B:B,MATCH(schools[[#This Row],[Address]],Schools!H:H,))</f>
        <v>Sch</v>
      </c>
      <c r="G884">
        <v>41.594915</v>
      </c>
      <c r="H884">
        <v>-87.695353999999995</v>
      </c>
      <c r="I884">
        <v>1</v>
      </c>
      <c r="J884" t="s">
        <v>25824</v>
      </c>
      <c r="K884" t="s">
        <v>26681</v>
      </c>
      <c r="M884" t="s">
        <v>26666</v>
      </c>
      <c r="N884">
        <v>3215</v>
      </c>
      <c r="O884" t="s">
        <v>26682</v>
      </c>
      <c r="R884" t="s">
        <v>24218</v>
      </c>
      <c r="S884" t="s">
        <v>6</v>
      </c>
      <c r="T884" t="s">
        <v>1946</v>
      </c>
      <c r="U884">
        <v>60428</v>
      </c>
      <c r="V884" t="s">
        <v>25827</v>
      </c>
      <c r="W884" t="s">
        <v>13736</v>
      </c>
    </row>
    <row r="885" spans="1:23">
      <c r="A885">
        <v>884</v>
      </c>
      <c r="B885" t="s">
        <v>24306</v>
      </c>
      <c r="C885" t="s">
        <v>16613</v>
      </c>
      <c r="D885" t="s">
        <v>6</v>
      </c>
      <c r="E885" t="s">
        <v>24300</v>
      </c>
      <c r="F885" t="str">
        <f>INDEX(Schools!B:B,MATCH(schools[[#This Row],[Address]],Schools!H:H,))</f>
        <v>Dist</v>
      </c>
      <c r="G885">
        <v>41.578518000000003</v>
      </c>
      <c r="H885">
        <v>-87.755080000000007</v>
      </c>
      <c r="I885">
        <v>0.78</v>
      </c>
      <c r="J885" t="s">
        <v>25860</v>
      </c>
      <c r="K885" t="s">
        <v>26683</v>
      </c>
      <c r="M885" t="s">
        <v>26640</v>
      </c>
      <c r="N885">
        <v>17217</v>
      </c>
      <c r="O885" t="s">
        <v>26200</v>
      </c>
      <c r="R885" t="s">
        <v>13517</v>
      </c>
      <c r="S885" t="s">
        <v>6</v>
      </c>
      <c r="T885" t="s">
        <v>1946</v>
      </c>
      <c r="U885">
        <v>60477</v>
      </c>
      <c r="V885" t="s">
        <v>25827</v>
      </c>
      <c r="W885" t="s">
        <v>13736</v>
      </c>
    </row>
    <row r="886" spans="1:23">
      <c r="A886">
        <v>885</v>
      </c>
      <c r="B886" t="s">
        <v>24301</v>
      </c>
      <c r="C886" t="s">
        <v>16613</v>
      </c>
      <c r="D886" t="s">
        <v>6</v>
      </c>
      <c r="E886" t="s">
        <v>24300</v>
      </c>
      <c r="F886" t="str">
        <f>INDEX(Schools!B:B,MATCH(schools[[#This Row],[Address]],Schools!H:H,))</f>
        <v>Sch</v>
      </c>
      <c r="G886">
        <v>41.578518000000003</v>
      </c>
      <c r="H886">
        <v>-87.755080000000007</v>
      </c>
      <c r="I886">
        <v>0.77</v>
      </c>
      <c r="J886" t="s">
        <v>25860</v>
      </c>
      <c r="K886" t="s">
        <v>26683</v>
      </c>
      <c r="M886" t="s">
        <v>26640</v>
      </c>
      <c r="N886">
        <v>17217</v>
      </c>
      <c r="O886" t="s">
        <v>26200</v>
      </c>
      <c r="R886" t="s">
        <v>13517</v>
      </c>
      <c r="S886" t="s">
        <v>6</v>
      </c>
      <c r="T886" t="s">
        <v>1946</v>
      </c>
      <c r="U886">
        <v>60477</v>
      </c>
      <c r="V886" t="s">
        <v>25827</v>
      </c>
      <c r="W886" t="s">
        <v>13736</v>
      </c>
    </row>
    <row r="887" spans="1:23">
      <c r="A887">
        <v>886</v>
      </c>
      <c r="B887" t="s">
        <v>24305</v>
      </c>
      <c r="C887" t="s">
        <v>13517</v>
      </c>
      <c r="D887" t="s">
        <v>6</v>
      </c>
      <c r="E887" t="s">
        <v>24304</v>
      </c>
      <c r="F887" t="str">
        <f>INDEX(Schools!B:B,MATCH(schools[[#This Row],[Address]],Schools!H:H,))</f>
        <v>Sch</v>
      </c>
      <c r="G887">
        <v>41.590291999999998</v>
      </c>
      <c r="H887">
        <v>-87.769859999999994</v>
      </c>
      <c r="I887">
        <v>1</v>
      </c>
      <c r="J887" t="s">
        <v>25824</v>
      </c>
      <c r="K887" t="s">
        <v>24305</v>
      </c>
      <c r="M887" t="s">
        <v>26640</v>
      </c>
      <c r="N887">
        <v>6141</v>
      </c>
      <c r="O887" t="s">
        <v>26684</v>
      </c>
      <c r="R887" t="s">
        <v>13517</v>
      </c>
      <c r="S887" t="s">
        <v>6</v>
      </c>
      <c r="T887" t="s">
        <v>1946</v>
      </c>
      <c r="U887">
        <v>60477</v>
      </c>
      <c r="V887" t="s">
        <v>25827</v>
      </c>
      <c r="W887" t="s">
        <v>13736</v>
      </c>
    </row>
    <row r="888" spans="1:23">
      <c r="A888">
        <v>887</v>
      </c>
      <c r="B888" t="s">
        <v>24303</v>
      </c>
      <c r="C888" t="s">
        <v>16613</v>
      </c>
      <c r="D888" t="s">
        <v>6</v>
      </c>
      <c r="E888" t="s">
        <v>24302</v>
      </c>
      <c r="F888" t="str">
        <f>INDEX(Schools!B:B,MATCH(schools[[#This Row],[Address]],Schools!H:H,))</f>
        <v>Sch</v>
      </c>
      <c r="G888">
        <v>41.607894000000002</v>
      </c>
      <c r="H888">
        <v>-87.760206999999994</v>
      </c>
      <c r="I888">
        <v>1</v>
      </c>
      <c r="J888" t="s">
        <v>25824</v>
      </c>
      <c r="K888" t="s">
        <v>24303</v>
      </c>
      <c r="M888" t="s">
        <v>26649</v>
      </c>
      <c r="N888">
        <v>5731</v>
      </c>
      <c r="O888" t="s">
        <v>26685</v>
      </c>
      <c r="R888" t="s">
        <v>16613</v>
      </c>
      <c r="S888" t="s">
        <v>6</v>
      </c>
      <c r="T888" t="s">
        <v>1946</v>
      </c>
      <c r="U888">
        <v>60452</v>
      </c>
      <c r="V888" t="s">
        <v>25827</v>
      </c>
      <c r="W888" t="s">
        <v>13736</v>
      </c>
    </row>
    <row r="889" spans="1:23">
      <c r="A889">
        <v>888</v>
      </c>
      <c r="B889" t="s">
        <v>24301</v>
      </c>
      <c r="C889" t="s">
        <v>16613</v>
      </c>
      <c r="D889" t="s">
        <v>6</v>
      </c>
      <c r="E889" t="s">
        <v>24300</v>
      </c>
      <c r="F889" t="str">
        <f>INDEX(Schools!B:B,MATCH(schools[[#This Row],[Address]],Schools!H:H,))</f>
        <v>Sch</v>
      </c>
      <c r="G889">
        <v>41.578518000000003</v>
      </c>
      <c r="H889">
        <v>-87.755080000000007</v>
      </c>
      <c r="I889">
        <v>0.77</v>
      </c>
      <c r="J889" t="s">
        <v>25860</v>
      </c>
      <c r="K889" t="s">
        <v>26683</v>
      </c>
      <c r="M889" t="s">
        <v>26640</v>
      </c>
      <c r="N889">
        <v>17217</v>
      </c>
      <c r="O889" t="s">
        <v>26200</v>
      </c>
      <c r="R889" t="s">
        <v>13517</v>
      </c>
      <c r="S889" t="s">
        <v>6</v>
      </c>
      <c r="T889" t="s">
        <v>1946</v>
      </c>
      <c r="U889">
        <v>60477</v>
      </c>
      <c r="V889" t="s">
        <v>25827</v>
      </c>
      <c r="W889" t="s">
        <v>13736</v>
      </c>
    </row>
    <row r="890" spans="1:23">
      <c r="A890">
        <v>889</v>
      </c>
      <c r="B890" t="s">
        <v>24299</v>
      </c>
      <c r="C890" t="s">
        <v>13517</v>
      </c>
      <c r="D890" t="s">
        <v>6</v>
      </c>
      <c r="E890" t="s">
        <v>24295</v>
      </c>
      <c r="F890" t="str">
        <f>INDEX(Schools!B:B,MATCH(schools[[#This Row],[Address]],Schools!H:H,))</f>
        <v>Dist</v>
      </c>
      <c r="G890">
        <v>41.580485000000003</v>
      </c>
      <c r="H890">
        <v>-87.780106000000004</v>
      </c>
      <c r="I890">
        <v>1</v>
      </c>
      <c r="J890" t="s">
        <v>25850</v>
      </c>
      <c r="K890" t="s">
        <v>24299</v>
      </c>
      <c r="M890" t="s">
        <v>26640</v>
      </c>
      <c r="N890">
        <v>6611</v>
      </c>
      <c r="O890" t="s">
        <v>26686</v>
      </c>
      <c r="R890" t="s">
        <v>13517</v>
      </c>
      <c r="S890" t="s">
        <v>6</v>
      </c>
      <c r="T890" t="s">
        <v>1946</v>
      </c>
      <c r="U890">
        <v>60477</v>
      </c>
      <c r="V890" t="s">
        <v>25827</v>
      </c>
      <c r="W890" t="s">
        <v>25853</v>
      </c>
    </row>
    <row r="891" spans="1:23">
      <c r="A891">
        <v>890</v>
      </c>
      <c r="B891" t="s">
        <v>24298</v>
      </c>
      <c r="C891" t="s">
        <v>13517</v>
      </c>
      <c r="D891" t="s">
        <v>6</v>
      </c>
      <c r="E891" t="s">
        <v>24297</v>
      </c>
      <c r="F891" t="str">
        <f>INDEX(Schools!B:B,MATCH(schools[[#This Row],[Address]],Schools!H:H,))</f>
        <v>Sch</v>
      </c>
      <c r="G891">
        <v>41.564642999999997</v>
      </c>
      <c r="H891">
        <v>-87.784125000000003</v>
      </c>
      <c r="I891">
        <v>1</v>
      </c>
      <c r="J891" t="s">
        <v>25850</v>
      </c>
      <c r="K891" t="s">
        <v>24298</v>
      </c>
      <c r="M891" t="s">
        <v>26640</v>
      </c>
      <c r="N891">
        <v>18146</v>
      </c>
      <c r="O891" t="s">
        <v>26445</v>
      </c>
      <c r="R891" t="s">
        <v>13517</v>
      </c>
      <c r="S891" t="s">
        <v>6</v>
      </c>
      <c r="T891" t="s">
        <v>1946</v>
      </c>
      <c r="U891">
        <v>60477</v>
      </c>
      <c r="V891" t="s">
        <v>25827</v>
      </c>
      <c r="W891" t="s">
        <v>25853</v>
      </c>
    </row>
    <row r="892" spans="1:23">
      <c r="A892">
        <v>891</v>
      </c>
      <c r="B892" t="s">
        <v>24296</v>
      </c>
      <c r="C892" t="s">
        <v>13517</v>
      </c>
      <c r="D892" t="s">
        <v>6</v>
      </c>
      <c r="E892" t="s">
        <v>24295</v>
      </c>
      <c r="F892" t="str">
        <f>INDEX(Schools!B:B,MATCH(schools[[#This Row],[Address]],Schools!H:H,))</f>
        <v>Sch</v>
      </c>
      <c r="G892">
        <v>41.580212000000003</v>
      </c>
      <c r="H892">
        <v>-87.780542999999994</v>
      </c>
      <c r="I892">
        <v>1</v>
      </c>
      <c r="J892" t="s">
        <v>25824</v>
      </c>
      <c r="K892" t="s">
        <v>24296</v>
      </c>
      <c r="M892" t="s">
        <v>26640</v>
      </c>
      <c r="N892">
        <v>6601</v>
      </c>
      <c r="O892" t="s">
        <v>26686</v>
      </c>
      <c r="R892" t="s">
        <v>13517</v>
      </c>
      <c r="S892" t="s">
        <v>6</v>
      </c>
      <c r="T892" t="s">
        <v>1946</v>
      </c>
      <c r="U892">
        <v>60477</v>
      </c>
      <c r="V892" t="s">
        <v>25827</v>
      </c>
      <c r="W892" t="s">
        <v>13736</v>
      </c>
    </row>
    <row r="893" spans="1:23">
      <c r="A893">
        <v>892</v>
      </c>
      <c r="B893" t="s">
        <v>24294</v>
      </c>
      <c r="C893" t="s">
        <v>13517</v>
      </c>
      <c r="D893" t="s">
        <v>6</v>
      </c>
      <c r="E893" t="s">
        <v>24293</v>
      </c>
      <c r="F893" t="str">
        <f>INDEX(Schools!B:B,MATCH(schools[[#This Row],[Address]],Schools!H:H,))</f>
        <v>Sch</v>
      </c>
      <c r="G893">
        <v>41.565756999999998</v>
      </c>
      <c r="H893">
        <v>-87.781806000000003</v>
      </c>
      <c r="I893">
        <v>1</v>
      </c>
      <c r="J893" t="s">
        <v>25824</v>
      </c>
      <c r="K893" t="s">
        <v>24294</v>
      </c>
      <c r="M893" t="s">
        <v>26640</v>
      </c>
      <c r="N893">
        <v>6701</v>
      </c>
      <c r="O893" t="s">
        <v>26687</v>
      </c>
      <c r="R893" t="s">
        <v>13517</v>
      </c>
      <c r="S893" t="s">
        <v>6</v>
      </c>
      <c r="T893" t="s">
        <v>1946</v>
      </c>
      <c r="U893">
        <v>60477</v>
      </c>
      <c r="V893" t="s">
        <v>25827</v>
      </c>
      <c r="W893" t="s">
        <v>13736</v>
      </c>
    </row>
    <row r="894" spans="1:23">
      <c r="A894">
        <v>893</v>
      </c>
      <c r="B894" t="s">
        <v>24292</v>
      </c>
      <c r="C894" t="s">
        <v>16613</v>
      </c>
      <c r="D894" t="s">
        <v>6</v>
      </c>
      <c r="E894" t="s">
        <v>24291</v>
      </c>
      <c r="F894" t="str">
        <f>INDEX(Schools!B:B,MATCH(schools[[#This Row],[Address]],Schools!H:H,))</f>
        <v>Sch</v>
      </c>
      <c r="G894">
        <v>41.609237</v>
      </c>
      <c r="H894">
        <v>-87.778896000000003</v>
      </c>
      <c r="I894">
        <v>1</v>
      </c>
      <c r="J894" t="s">
        <v>25824</v>
      </c>
      <c r="K894" t="s">
        <v>24292</v>
      </c>
      <c r="M894" t="s">
        <v>26649</v>
      </c>
      <c r="N894">
        <v>6535</v>
      </c>
      <c r="O894" t="s">
        <v>26688</v>
      </c>
      <c r="R894" t="s">
        <v>16613</v>
      </c>
      <c r="S894" t="s">
        <v>6</v>
      </c>
      <c r="T894" t="s">
        <v>1946</v>
      </c>
      <c r="U894">
        <v>60452</v>
      </c>
      <c r="V894" t="s">
        <v>25827</v>
      </c>
      <c r="W894" t="s">
        <v>13736</v>
      </c>
    </row>
    <row r="895" spans="1:23">
      <c r="A895">
        <v>894</v>
      </c>
      <c r="B895" t="s">
        <v>24290</v>
      </c>
      <c r="C895" t="s">
        <v>16601</v>
      </c>
      <c r="D895" t="s">
        <v>6</v>
      </c>
      <c r="E895" t="s">
        <v>24289</v>
      </c>
      <c r="F895" t="str">
        <f>INDEX(Schools!B:B,MATCH(schools[[#This Row],[Address]],Schools!H:H,))</f>
        <v>Sch</v>
      </c>
      <c r="G895">
        <v>41.610692999999998</v>
      </c>
      <c r="H895">
        <v>-87.805036999999999</v>
      </c>
      <c r="I895">
        <v>1</v>
      </c>
      <c r="J895" t="s">
        <v>25824</v>
      </c>
      <c r="K895" t="s">
        <v>24290</v>
      </c>
      <c r="M895" t="s">
        <v>26632</v>
      </c>
      <c r="N895">
        <v>7617</v>
      </c>
      <c r="O895" t="s">
        <v>26689</v>
      </c>
      <c r="R895" t="s">
        <v>16601</v>
      </c>
      <c r="S895" t="s">
        <v>6</v>
      </c>
      <c r="T895" t="s">
        <v>1946</v>
      </c>
      <c r="U895">
        <v>60462</v>
      </c>
      <c r="V895" t="s">
        <v>25827</v>
      </c>
      <c r="W895" t="s">
        <v>13736</v>
      </c>
    </row>
    <row r="896" spans="1:23">
      <c r="A896">
        <v>895</v>
      </c>
      <c r="B896" t="s">
        <v>24288</v>
      </c>
      <c r="C896" t="s">
        <v>13570</v>
      </c>
      <c r="D896" t="s">
        <v>6</v>
      </c>
      <c r="E896" t="s">
        <v>24287</v>
      </c>
      <c r="F896" t="str">
        <f>INDEX(Schools!B:B,MATCH(schools[[#This Row],[Address]],Schools!H:H,))</f>
        <v>Dist</v>
      </c>
      <c r="G896">
        <v>41.607469999999999</v>
      </c>
      <c r="H896">
        <v>-87.666431000000003</v>
      </c>
      <c r="I896">
        <v>1</v>
      </c>
      <c r="J896" t="s">
        <v>25824</v>
      </c>
      <c r="K896" t="s">
        <v>24288</v>
      </c>
      <c r="M896" t="s">
        <v>26690</v>
      </c>
      <c r="N896">
        <v>191</v>
      </c>
      <c r="O896" t="s">
        <v>26691</v>
      </c>
      <c r="R896" t="s">
        <v>13570</v>
      </c>
      <c r="S896" t="s">
        <v>6</v>
      </c>
      <c r="T896" t="s">
        <v>1946</v>
      </c>
      <c r="U896">
        <v>60426</v>
      </c>
      <c r="V896" t="s">
        <v>25827</v>
      </c>
      <c r="W896" t="s">
        <v>13736</v>
      </c>
    </row>
    <row r="897" spans="1:23">
      <c r="A897">
        <v>896</v>
      </c>
      <c r="B897" t="s">
        <v>24286</v>
      </c>
      <c r="C897" t="s">
        <v>24281</v>
      </c>
      <c r="D897" t="s">
        <v>6</v>
      </c>
      <c r="E897" t="s">
        <v>24285</v>
      </c>
      <c r="F897" t="str">
        <f>INDEX(Schools!B:B,MATCH(schools[[#This Row],[Address]],Schools!H:H,))</f>
        <v>Sch</v>
      </c>
      <c r="G897">
        <v>41.622497000000003</v>
      </c>
      <c r="H897">
        <v>-87.665694999999999</v>
      </c>
      <c r="I897">
        <v>1</v>
      </c>
      <c r="J897" t="s">
        <v>25850</v>
      </c>
      <c r="K897" t="s">
        <v>24286</v>
      </c>
      <c r="M897" t="s">
        <v>26690</v>
      </c>
      <c r="N897">
        <v>14700</v>
      </c>
      <c r="O897" t="s">
        <v>26692</v>
      </c>
      <c r="R897" t="s">
        <v>13570</v>
      </c>
      <c r="S897" t="s">
        <v>6</v>
      </c>
      <c r="T897" t="s">
        <v>1946</v>
      </c>
      <c r="U897">
        <v>60426</v>
      </c>
      <c r="V897" t="s">
        <v>25827</v>
      </c>
      <c r="W897" t="s">
        <v>25853</v>
      </c>
    </row>
    <row r="898" spans="1:23">
      <c r="A898">
        <v>897</v>
      </c>
      <c r="B898" t="s">
        <v>24284</v>
      </c>
      <c r="C898" t="s">
        <v>24281</v>
      </c>
      <c r="D898" t="s">
        <v>6</v>
      </c>
      <c r="E898" t="s">
        <v>24283</v>
      </c>
      <c r="F898" t="str">
        <f>INDEX(Schools!B:B,MATCH(schools[[#This Row],[Address]],Schools!H:H,))</f>
        <v>Sch</v>
      </c>
      <c r="G898">
        <v>41.633862999999998</v>
      </c>
      <c r="H898">
        <v>-87.662211999999997</v>
      </c>
      <c r="I898">
        <v>1</v>
      </c>
      <c r="J898" t="s">
        <v>25824</v>
      </c>
      <c r="K898" t="s">
        <v>24284</v>
      </c>
      <c r="M898" t="s">
        <v>26690</v>
      </c>
      <c r="N898">
        <v>14100</v>
      </c>
      <c r="O898" t="s">
        <v>26693</v>
      </c>
      <c r="R898" t="s">
        <v>13570</v>
      </c>
      <c r="S898" t="s">
        <v>6</v>
      </c>
      <c r="T898" t="s">
        <v>1946</v>
      </c>
      <c r="U898">
        <v>60426</v>
      </c>
      <c r="V898" t="s">
        <v>25827</v>
      </c>
      <c r="W898" t="s">
        <v>13736</v>
      </c>
    </row>
    <row r="899" spans="1:23">
      <c r="A899">
        <v>898</v>
      </c>
      <c r="B899" t="s">
        <v>24282</v>
      </c>
      <c r="C899" t="s">
        <v>24281</v>
      </c>
      <c r="D899" t="s">
        <v>6</v>
      </c>
      <c r="E899" t="s">
        <v>24280</v>
      </c>
      <c r="F899" t="str">
        <f>INDEX(Schools!B:B,MATCH(schools[[#This Row],[Address]],Schools!H:H,))</f>
        <v>Sch</v>
      </c>
      <c r="G899">
        <v>41.624298000000003</v>
      </c>
      <c r="H899">
        <v>-87.667193999999995</v>
      </c>
      <c r="I899">
        <v>1</v>
      </c>
      <c r="J899" t="s">
        <v>25824</v>
      </c>
      <c r="K899" t="s">
        <v>24282</v>
      </c>
      <c r="M899" t="s">
        <v>26694</v>
      </c>
      <c r="N899">
        <v>14600</v>
      </c>
      <c r="O899" t="s">
        <v>26695</v>
      </c>
      <c r="R899" t="s">
        <v>24281</v>
      </c>
      <c r="S899" t="s">
        <v>6</v>
      </c>
      <c r="T899" t="s">
        <v>1946</v>
      </c>
      <c r="U899">
        <v>60426</v>
      </c>
      <c r="V899" t="s">
        <v>25827</v>
      </c>
      <c r="W899" t="s">
        <v>13736</v>
      </c>
    </row>
    <row r="900" spans="1:23">
      <c r="A900">
        <v>899</v>
      </c>
      <c r="B900" t="s">
        <v>24279</v>
      </c>
      <c r="C900" t="s">
        <v>17538</v>
      </c>
      <c r="D900" t="s">
        <v>6</v>
      </c>
      <c r="E900" t="s">
        <v>24278</v>
      </c>
      <c r="F900" t="str">
        <f>INDEX(Schools!B:B,MATCH(schools[[#This Row],[Address]],Schools!H:H,))</f>
        <v>Dist</v>
      </c>
      <c r="G900">
        <v>41.633178999999998</v>
      </c>
      <c r="H900">
        <v>-87.625431000000006</v>
      </c>
      <c r="I900">
        <v>1</v>
      </c>
      <c r="J900" t="s">
        <v>25824</v>
      </c>
      <c r="K900" t="s">
        <v>24279</v>
      </c>
      <c r="M900" t="s">
        <v>26629</v>
      </c>
      <c r="N900">
        <v>114</v>
      </c>
      <c r="O900" t="s">
        <v>26696</v>
      </c>
      <c r="R900" t="s">
        <v>17538</v>
      </c>
      <c r="S900" t="s">
        <v>6</v>
      </c>
      <c r="T900" t="s">
        <v>1946</v>
      </c>
      <c r="U900">
        <v>60827</v>
      </c>
      <c r="V900" t="s">
        <v>25827</v>
      </c>
      <c r="W900" t="s">
        <v>13736</v>
      </c>
    </row>
    <row r="901" spans="1:23">
      <c r="A901">
        <v>900</v>
      </c>
      <c r="B901" t="s">
        <v>24273</v>
      </c>
      <c r="C901" t="s">
        <v>16545</v>
      </c>
      <c r="D901" t="s">
        <v>6</v>
      </c>
      <c r="E901" t="s">
        <v>24272</v>
      </c>
      <c r="F901" t="str">
        <f>INDEX(Schools!B:B,MATCH(schools[[#This Row],[Address]],Schools!H:H,))</f>
        <v>Sch</v>
      </c>
      <c r="G901">
        <v>41.629328999999998</v>
      </c>
      <c r="H901">
        <v>-87.625726999999998</v>
      </c>
      <c r="I901">
        <v>1</v>
      </c>
      <c r="J901" t="s">
        <v>25824</v>
      </c>
      <c r="K901" t="s">
        <v>24273</v>
      </c>
      <c r="M901" t="s">
        <v>26697</v>
      </c>
      <c r="N901">
        <v>111</v>
      </c>
      <c r="O901" t="s">
        <v>26698</v>
      </c>
      <c r="R901" t="s">
        <v>16545</v>
      </c>
      <c r="S901" t="s">
        <v>6</v>
      </c>
      <c r="T901" t="s">
        <v>1946</v>
      </c>
      <c r="U901">
        <v>60419</v>
      </c>
      <c r="V901" t="s">
        <v>25827</v>
      </c>
      <c r="W901" t="s">
        <v>13736</v>
      </c>
    </row>
    <row r="902" spans="1:23">
      <c r="A902">
        <v>901</v>
      </c>
      <c r="B902" t="s">
        <v>24275</v>
      </c>
      <c r="C902" t="s">
        <v>16545</v>
      </c>
      <c r="D902" t="s">
        <v>6</v>
      </c>
      <c r="E902" t="s">
        <v>24274</v>
      </c>
      <c r="F902" t="str">
        <f>INDEX(Schools!B:B,MATCH(schools[[#This Row],[Address]],Schools!H:H,))</f>
        <v>Sch</v>
      </c>
      <c r="G902">
        <v>41.638286000000001</v>
      </c>
      <c r="H902">
        <v>-87.604743999999997</v>
      </c>
      <c r="I902">
        <v>1</v>
      </c>
      <c r="J902" t="s">
        <v>25824</v>
      </c>
      <c r="K902" t="s">
        <v>24275</v>
      </c>
      <c r="M902" t="s">
        <v>26697</v>
      </c>
      <c r="N902">
        <v>14151</v>
      </c>
      <c r="O902" t="s">
        <v>25880</v>
      </c>
      <c r="R902" t="s">
        <v>16545</v>
      </c>
      <c r="S902" t="s">
        <v>6</v>
      </c>
      <c r="T902" t="s">
        <v>1946</v>
      </c>
      <c r="U902">
        <v>60419</v>
      </c>
      <c r="V902" t="s">
        <v>25827</v>
      </c>
      <c r="W902" t="s">
        <v>13736</v>
      </c>
    </row>
    <row r="903" spans="1:23">
      <c r="A903">
        <v>902</v>
      </c>
      <c r="B903" t="s">
        <v>24271</v>
      </c>
      <c r="C903" t="s">
        <v>17538</v>
      </c>
      <c r="D903" t="s">
        <v>6</v>
      </c>
      <c r="E903" t="s">
        <v>24270</v>
      </c>
      <c r="F903" t="str">
        <f>INDEX(Schools!B:B,MATCH(schools[[#This Row],[Address]],Schools!H:H,))</f>
        <v>Sch</v>
      </c>
      <c r="G903">
        <v>41.642327000000002</v>
      </c>
      <c r="H903">
        <v>-87.629908999999998</v>
      </c>
      <c r="I903">
        <v>1</v>
      </c>
      <c r="J903" t="s">
        <v>25824</v>
      </c>
      <c r="K903" t="s">
        <v>24271</v>
      </c>
      <c r="M903" t="s">
        <v>26629</v>
      </c>
      <c r="N903">
        <v>13900</v>
      </c>
      <c r="O903" t="s">
        <v>26699</v>
      </c>
      <c r="R903" t="s">
        <v>17538</v>
      </c>
      <c r="S903" t="s">
        <v>6</v>
      </c>
      <c r="T903" t="s">
        <v>1946</v>
      </c>
      <c r="U903">
        <v>60827</v>
      </c>
      <c r="V903" t="s">
        <v>25827</v>
      </c>
      <c r="W903" t="s">
        <v>13736</v>
      </c>
    </row>
    <row r="904" spans="1:23">
      <c r="A904">
        <v>903</v>
      </c>
      <c r="B904" t="s">
        <v>24277</v>
      </c>
      <c r="C904" t="s">
        <v>17538</v>
      </c>
      <c r="D904" t="s">
        <v>6</v>
      </c>
      <c r="E904" t="s">
        <v>24276</v>
      </c>
      <c r="F904" t="str">
        <f>INDEX(Schools!B:B,MATCH(schools[[#This Row],[Address]],Schools!H:H,))</f>
        <v>Sch</v>
      </c>
      <c r="G904">
        <v>41.637487999999998</v>
      </c>
      <c r="H904">
        <v>-87.631072000000003</v>
      </c>
      <c r="I904">
        <v>1</v>
      </c>
      <c r="J904" t="s">
        <v>25824</v>
      </c>
      <c r="K904" t="s">
        <v>24277</v>
      </c>
      <c r="M904" t="s">
        <v>26629</v>
      </c>
      <c r="N904">
        <v>325</v>
      </c>
      <c r="O904" t="s">
        <v>26700</v>
      </c>
      <c r="R904" t="s">
        <v>17538</v>
      </c>
      <c r="S904" t="s">
        <v>6</v>
      </c>
      <c r="T904" t="s">
        <v>1946</v>
      </c>
      <c r="U904">
        <v>60827</v>
      </c>
      <c r="V904" t="s">
        <v>25827</v>
      </c>
      <c r="W904" t="s">
        <v>13736</v>
      </c>
    </row>
    <row r="905" spans="1:23">
      <c r="A905">
        <v>904</v>
      </c>
      <c r="B905" t="s">
        <v>24275</v>
      </c>
      <c r="C905" t="s">
        <v>16545</v>
      </c>
      <c r="D905" t="s">
        <v>6</v>
      </c>
      <c r="E905" t="s">
        <v>24274</v>
      </c>
      <c r="F905" t="str">
        <f>INDEX(Schools!B:B,MATCH(schools[[#This Row],[Address]],Schools!H:H,))</f>
        <v>Sch</v>
      </c>
      <c r="G905">
        <v>41.638286000000001</v>
      </c>
      <c r="H905">
        <v>-87.604743999999997</v>
      </c>
      <c r="I905">
        <v>1</v>
      </c>
      <c r="J905" t="s">
        <v>25824</v>
      </c>
      <c r="K905" t="s">
        <v>24275</v>
      </c>
      <c r="M905" t="s">
        <v>26697</v>
      </c>
      <c r="N905">
        <v>14151</v>
      </c>
      <c r="O905" t="s">
        <v>25880</v>
      </c>
      <c r="R905" t="s">
        <v>16545</v>
      </c>
      <c r="S905" t="s">
        <v>6</v>
      </c>
      <c r="T905" t="s">
        <v>1946</v>
      </c>
      <c r="U905">
        <v>60419</v>
      </c>
      <c r="V905" t="s">
        <v>25827</v>
      </c>
      <c r="W905" t="s">
        <v>13736</v>
      </c>
    </row>
    <row r="906" spans="1:23">
      <c r="A906">
        <v>905</v>
      </c>
      <c r="B906" t="s">
        <v>24273</v>
      </c>
      <c r="C906" t="s">
        <v>16545</v>
      </c>
      <c r="D906" t="s">
        <v>6</v>
      </c>
      <c r="E906" t="s">
        <v>24272</v>
      </c>
      <c r="F906" t="str">
        <f>INDEX(Schools!B:B,MATCH(schools[[#This Row],[Address]],Schools!H:H,))</f>
        <v>Sch</v>
      </c>
      <c r="G906">
        <v>41.629328999999998</v>
      </c>
      <c r="H906">
        <v>-87.625726999999998</v>
      </c>
      <c r="I906">
        <v>1</v>
      </c>
      <c r="J906" t="s">
        <v>25824</v>
      </c>
      <c r="K906" t="s">
        <v>24273</v>
      </c>
      <c r="M906" t="s">
        <v>26697</v>
      </c>
      <c r="N906">
        <v>111</v>
      </c>
      <c r="O906" t="s">
        <v>26698</v>
      </c>
      <c r="R906" t="s">
        <v>16545</v>
      </c>
      <c r="S906" t="s">
        <v>6</v>
      </c>
      <c r="T906" t="s">
        <v>1946</v>
      </c>
      <c r="U906">
        <v>60419</v>
      </c>
      <c r="V906" t="s">
        <v>25827</v>
      </c>
      <c r="W906" t="s">
        <v>13736</v>
      </c>
    </row>
    <row r="907" spans="1:23">
      <c r="A907">
        <v>906</v>
      </c>
      <c r="B907" t="s">
        <v>24271</v>
      </c>
      <c r="C907" t="s">
        <v>17538</v>
      </c>
      <c r="D907" t="s">
        <v>6</v>
      </c>
      <c r="E907" t="s">
        <v>24270</v>
      </c>
      <c r="F907" t="str">
        <f>INDEX(Schools!B:B,MATCH(schools[[#This Row],[Address]],Schools!H:H,))</f>
        <v>Sch</v>
      </c>
      <c r="G907">
        <v>41.642327000000002</v>
      </c>
      <c r="H907">
        <v>-87.629908999999998</v>
      </c>
      <c r="I907">
        <v>1</v>
      </c>
      <c r="J907" t="s">
        <v>25824</v>
      </c>
      <c r="K907" t="s">
        <v>24271</v>
      </c>
      <c r="M907" t="s">
        <v>26629</v>
      </c>
      <c r="N907">
        <v>13900</v>
      </c>
      <c r="O907" t="s">
        <v>26699</v>
      </c>
      <c r="R907" t="s">
        <v>17538</v>
      </c>
      <c r="S907" t="s">
        <v>6</v>
      </c>
      <c r="T907" t="s">
        <v>1946</v>
      </c>
      <c r="U907">
        <v>60827</v>
      </c>
      <c r="V907" t="s">
        <v>25827</v>
      </c>
      <c r="W907" t="s">
        <v>13736</v>
      </c>
    </row>
    <row r="908" spans="1:23">
      <c r="A908">
        <v>907</v>
      </c>
      <c r="B908" t="s">
        <v>24269</v>
      </c>
      <c r="C908" t="s">
        <v>16545</v>
      </c>
      <c r="D908" t="s">
        <v>6</v>
      </c>
      <c r="E908" t="s">
        <v>24268</v>
      </c>
      <c r="F908" t="str">
        <f>INDEX(Schools!B:B,MATCH(schools[[#This Row],[Address]],Schools!H:H,))</f>
        <v>Sch</v>
      </c>
      <c r="G908">
        <v>41.628174999999999</v>
      </c>
      <c r="H908">
        <v>-87.607512</v>
      </c>
      <c r="I908">
        <v>1</v>
      </c>
      <c r="J908" t="s">
        <v>25850</v>
      </c>
      <c r="K908" t="s">
        <v>24269</v>
      </c>
      <c r="M908" t="s">
        <v>26697</v>
      </c>
      <c r="N908">
        <v>14701</v>
      </c>
      <c r="O908" t="s">
        <v>26701</v>
      </c>
      <c r="R908" t="s">
        <v>16545</v>
      </c>
      <c r="S908" t="s">
        <v>6</v>
      </c>
      <c r="T908" t="s">
        <v>1946</v>
      </c>
      <c r="U908">
        <v>60419</v>
      </c>
      <c r="V908" t="s">
        <v>25827</v>
      </c>
      <c r="W908" t="s">
        <v>25853</v>
      </c>
    </row>
    <row r="909" spans="1:23">
      <c r="A909">
        <v>908</v>
      </c>
      <c r="B909" t="s">
        <v>24267</v>
      </c>
      <c r="C909" t="s">
        <v>17538</v>
      </c>
      <c r="D909" t="s">
        <v>6</v>
      </c>
      <c r="E909" t="s">
        <v>24266</v>
      </c>
      <c r="F909" t="str">
        <f>INDEX(Schools!B:B,MATCH(schools[[#This Row],[Address]],Schools!H:H,))</f>
        <v>Sch</v>
      </c>
      <c r="G909">
        <v>41.636842999999999</v>
      </c>
      <c r="H909">
        <v>-87.627414999999999</v>
      </c>
      <c r="I909">
        <v>1</v>
      </c>
      <c r="J909" t="s">
        <v>25824</v>
      </c>
      <c r="K909" t="s">
        <v>24267</v>
      </c>
      <c r="M909" t="s">
        <v>26629</v>
      </c>
      <c r="N909">
        <v>14200</v>
      </c>
      <c r="O909" t="s">
        <v>26702</v>
      </c>
      <c r="R909" t="s">
        <v>17538</v>
      </c>
      <c r="S909" t="s">
        <v>6</v>
      </c>
      <c r="T909" t="s">
        <v>1946</v>
      </c>
      <c r="U909">
        <v>60827</v>
      </c>
      <c r="V909" t="s">
        <v>25827</v>
      </c>
      <c r="W909" t="s">
        <v>13736</v>
      </c>
    </row>
    <row r="910" spans="1:23">
      <c r="A910">
        <v>909</v>
      </c>
      <c r="B910" t="s">
        <v>24265</v>
      </c>
      <c r="C910" t="s">
        <v>16545</v>
      </c>
      <c r="D910" t="s">
        <v>6</v>
      </c>
      <c r="E910" t="s">
        <v>24264</v>
      </c>
      <c r="F910" t="str">
        <f>INDEX(Schools!B:B,MATCH(schools[[#This Row],[Address]],Schools!H:H,))</f>
        <v>Sch</v>
      </c>
      <c r="G910">
        <v>41.636988000000002</v>
      </c>
      <c r="H910">
        <v>-87.613411999999997</v>
      </c>
      <c r="I910">
        <v>1</v>
      </c>
      <c r="J910" t="s">
        <v>25850</v>
      </c>
      <c r="K910" t="s">
        <v>26703</v>
      </c>
      <c r="M910" t="s">
        <v>26697</v>
      </c>
      <c r="N910">
        <v>333</v>
      </c>
      <c r="O910" t="s">
        <v>26704</v>
      </c>
      <c r="R910" t="s">
        <v>16545</v>
      </c>
      <c r="S910" t="s">
        <v>6</v>
      </c>
      <c r="T910" t="s">
        <v>1946</v>
      </c>
      <c r="U910">
        <v>60419</v>
      </c>
      <c r="V910" t="s">
        <v>25827</v>
      </c>
      <c r="W910" t="s">
        <v>25853</v>
      </c>
    </row>
    <row r="911" spans="1:23">
      <c r="A911">
        <v>910</v>
      </c>
      <c r="B911" t="s">
        <v>24263</v>
      </c>
      <c r="C911" t="s">
        <v>24026</v>
      </c>
      <c r="D911" t="s">
        <v>6</v>
      </c>
      <c r="E911" t="s">
        <v>24262</v>
      </c>
      <c r="F911" t="str">
        <f>INDEX(Schools!B:B,MATCH(schools[[#This Row],[Address]],Schools!H:H,))</f>
        <v>Dist</v>
      </c>
      <c r="G911">
        <v>41.629102000000003</v>
      </c>
      <c r="H911">
        <v>-87.559526000000005</v>
      </c>
      <c r="I911">
        <v>1</v>
      </c>
      <c r="J911" t="s">
        <v>25824</v>
      </c>
      <c r="K911" t="s">
        <v>24263</v>
      </c>
      <c r="M911" t="s">
        <v>26705</v>
      </c>
      <c r="N911">
        <v>292</v>
      </c>
      <c r="O911" t="s">
        <v>26706</v>
      </c>
      <c r="R911" t="s">
        <v>24026</v>
      </c>
      <c r="S911" t="s">
        <v>6</v>
      </c>
      <c r="T911" t="s">
        <v>1946</v>
      </c>
      <c r="U911">
        <v>60409</v>
      </c>
      <c r="V911" t="s">
        <v>25827</v>
      </c>
      <c r="W911" t="s">
        <v>13736</v>
      </c>
    </row>
    <row r="912" spans="1:23">
      <c r="A912">
        <v>911</v>
      </c>
      <c r="B912" t="s">
        <v>24261</v>
      </c>
      <c r="C912" t="s">
        <v>24026</v>
      </c>
      <c r="D912" t="s">
        <v>6</v>
      </c>
      <c r="E912" t="s">
        <v>24260</v>
      </c>
      <c r="F912" t="str">
        <f>INDEX(Schools!B:B,MATCH(schools[[#This Row],[Address]],Schools!H:H,))</f>
        <v>Sch</v>
      </c>
      <c r="G912">
        <v>41.616531999999999</v>
      </c>
      <c r="H912">
        <v>-87.566614999999999</v>
      </c>
      <c r="I912">
        <v>1</v>
      </c>
      <c r="J912" t="s">
        <v>25824</v>
      </c>
      <c r="K912" t="s">
        <v>24261</v>
      </c>
      <c r="M912" t="s">
        <v>26705</v>
      </c>
      <c r="N912">
        <v>1650</v>
      </c>
      <c r="O912" t="s">
        <v>26707</v>
      </c>
      <c r="R912" t="s">
        <v>24026</v>
      </c>
      <c r="S912" t="s">
        <v>6</v>
      </c>
      <c r="T912" t="s">
        <v>1946</v>
      </c>
      <c r="U912">
        <v>60409</v>
      </c>
      <c r="V912" t="s">
        <v>25827</v>
      </c>
      <c r="W912" t="s">
        <v>13736</v>
      </c>
    </row>
    <row r="913" spans="1:23">
      <c r="A913">
        <v>912</v>
      </c>
      <c r="B913" t="s">
        <v>24261</v>
      </c>
      <c r="C913" t="s">
        <v>24026</v>
      </c>
      <c r="D913" t="s">
        <v>6</v>
      </c>
      <c r="E913" t="s">
        <v>24260</v>
      </c>
      <c r="F913" t="str">
        <f>INDEX(Schools!B:B,MATCH(schools[[#This Row],[Address]],Schools!H:H,))</f>
        <v>Sch</v>
      </c>
      <c r="G913">
        <v>41.616531999999999</v>
      </c>
      <c r="H913">
        <v>-87.566614999999999</v>
      </c>
      <c r="I913">
        <v>1</v>
      </c>
      <c r="J913" t="s">
        <v>25824</v>
      </c>
      <c r="K913" t="s">
        <v>24261</v>
      </c>
      <c r="M913" t="s">
        <v>26705</v>
      </c>
      <c r="N913">
        <v>1650</v>
      </c>
      <c r="O913" t="s">
        <v>26707</v>
      </c>
      <c r="R913" t="s">
        <v>24026</v>
      </c>
      <c r="S913" t="s">
        <v>6</v>
      </c>
      <c r="T913" t="s">
        <v>1946</v>
      </c>
      <c r="U913">
        <v>60409</v>
      </c>
      <c r="V913" t="s">
        <v>25827</v>
      </c>
      <c r="W913" t="s">
        <v>13736</v>
      </c>
    </row>
    <row r="914" spans="1:23">
      <c r="A914">
        <v>913</v>
      </c>
      <c r="B914" t="s">
        <v>24261</v>
      </c>
      <c r="C914" t="s">
        <v>24026</v>
      </c>
      <c r="D914" t="s">
        <v>6</v>
      </c>
      <c r="E914" t="s">
        <v>24260</v>
      </c>
      <c r="F914" t="str">
        <f>INDEX(Schools!B:B,MATCH(schools[[#This Row],[Address]],Schools!H:H,))</f>
        <v>Sch</v>
      </c>
      <c r="G914">
        <v>41.616531999999999</v>
      </c>
      <c r="H914">
        <v>-87.566614999999999</v>
      </c>
      <c r="I914">
        <v>1</v>
      </c>
      <c r="J914" t="s">
        <v>25824</v>
      </c>
      <c r="K914" t="s">
        <v>24261</v>
      </c>
      <c r="M914" t="s">
        <v>26705</v>
      </c>
      <c r="N914">
        <v>1650</v>
      </c>
      <c r="O914" t="s">
        <v>26707</v>
      </c>
      <c r="R914" t="s">
        <v>24026</v>
      </c>
      <c r="S914" t="s">
        <v>6</v>
      </c>
      <c r="T914" t="s">
        <v>1946</v>
      </c>
      <c r="U914">
        <v>60409</v>
      </c>
      <c r="V914" t="s">
        <v>25827</v>
      </c>
      <c r="W914" t="s">
        <v>13736</v>
      </c>
    </row>
    <row r="915" spans="1:23">
      <c r="A915">
        <v>914</v>
      </c>
      <c r="B915" t="s">
        <v>24259</v>
      </c>
      <c r="C915" t="s">
        <v>16545</v>
      </c>
      <c r="D915" t="s">
        <v>6</v>
      </c>
      <c r="E915" t="s">
        <v>24258</v>
      </c>
      <c r="F915" t="str">
        <f>INDEX(Schools!B:B,MATCH(schools[[#This Row],[Address]],Schools!H:H,))</f>
        <v>Sch</v>
      </c>
      <c r="G915">
        <v>41.620538000000003</v>
      </c>
      <c r="H915">
        <v>-87.583046999999993</v>
      </c>
      <c r="I915">
        <v>1</v>
      </c>
      <c r="J915" t="s">
        <v>25850</v>
      </c>
      <c r="K915" t="s">
        <v>24259</v>
      </c>
      <c r="M915" t="s">
        <v>26697</v>
      </c>
      <c r="N915">
        <v>15121</v>
      </c>
      <c r="O915" t="s">
        <v>26708</v>
      </c>
      <c r="R915" t="s">
        <v>16545</v>
      </c>
      <c r="S915" t="s">
        <v>6</v>
      </c>
      <c r="T915" t="s">
        <v>1946</v>
      </c>
      <c r="U915">
        <v>60419</v>
      </c>
      <c r="V915" t="s">
        <v>25827</v>
      </c>
      <c r="W915" t="s">
        <v>25853</v>
      </c>
    </row>
    <row r="916" spans="1:23">
      <c r="A916">
        <v>915</v>
      </c>
      <c r="B916" t="s">
        <v>24257</v>
      </c>
      <c r="C916" t="s">
        <v>24026</v>
      </c>
      <c r="D916" t="s">
        <v>6</v>
      </c>
      <c r="E916" t="s">
        <v>24256</v>
      </c>
      <c r="F916" t="str">
        <f>INDEX(Schools!B:B,MATCH(schools[[#This Row],[Address]],Schools!H:H,))</f>
        <v>Sch</v>
      </c>
      <c r="G916">
        <v>41.6233</v>
      </c>
      <c r="H916">
        <v>-87.562692999999996</v>
      </c>
      <c r="I916">
        <v>1</v>
      </c>
      <c r="J916" t="s">
        <v>25824</v>
      </c>
      <c r="K916" t="s">
        <v>24257</v>
      </c>
      <c r="M916" t="s">
        <v>26705</v>
      </c>
      <c r="N916">
        <v>1550</v>
      </c>
      <c r="O916" t="s">
        <v>26709</v>
      </c>
      <c r="R916" t="s">
        <v>24026</v>
      </c>
      <c r="S916" t="s">
        <v>6</v>
      </c>
      <c r="T916" t="s">
        <v>1946</v>
      </c>
      <c r="U916">
        <v>60409</v>
      </c>
      <c r="V916" t="s">
        <v>25827</v>
      </c>
      <c r="W916" t="s">
        <v>13736</v>
      </c>
    </row>
    <row r="917" spans="1:23">
      <c r="A917">
        <v>916</v>
      </c>
      <c r="B917" t="s">
        <v>24255</v>
      </c>
      <c r="C917" t="s">
        <v>16545</v>
      </c>
      <c r="D917" t="s">
        <v>6</v>
      </c>
      <c r="E917" t="s">
        <v>24254</v>
      </c>
      <c r="F917" t="str">
        <f>INDEX(Schools!B:B,MATCH(schools[[#This Row],[Address]],Schools!H:H,))</f>
        <v>Sch</v>
      </c>
      <c r="G917">
        <v>41.624898999999999</v>
      </c>
      <c r="H917">
        <v>-87.586735000000004</v>
      </c>
      <c r="I917">
        <v>1</v>
      </c>
      <c r="J917" t="s">
        <v>25850</v>
      </c>
      <c r="K917" t="s">
        <v>24255</v>
      </c>
      <c r="M917" t="s">
        <v>26697</v>
      </c>
      <c r="N917">
        <v>14833</v>
      </c>
      <c r="O917" t="s">
        <v>26710</v>
      </c>
      <c r="R917" t="s">
        <v>16545</v>
      </c>
      <c r="S917" t="s">
        <v>6</v>
      </c>
      <c r="T917" t="s">
        <v>1946</v>
      </c>
      <c r="U917">
        <v>60419</v>
      </c>
      <c r="V917" t="s">
        <v>25827</v>
      </c>
      <c r="W917" t="s">
        <v>25853</v>
      </c>
    </row>
    <row r="918" spans="1:23">
      <c r="A918">
        <v>917</v>
      </c>
      <c r="B918" t="s">
        <v>24253</v>
      </c>
      <c r="C918" t="s">
        <v>24026</v>
      </c>
      <c r="D918" t="s">
        <v>6</v>
      </c>
      <c r="E918" t="s">
        <v>24252</v>
      </c>
      <c r="F918" t="str">
        <f>INDEX(Schools!B:B,MATCH(schools[[#This Row],[Address]],Schools!H:H,))</f>
        <v>Sch</v>
      </c>
      <c r="G918">
        <v>41.616774999999997</v>
      </c>
      <c r="H918">
        <v>-87.565039999999996</v>
      </c>
      <c r="I918">
        <v>1</v>
      </c>
      <c r="J918" t="s">
        <v>25824</v>
      </c>
      <c r="K918" t="s">
        <v>24253</v>
      </c>
      <c r="M918" t="s">
        <v>26705</v>
      </c>
      <c r="N918">
        <v>1655</v>
      </c>
      <c r="O918" t="s">
        <v>26711</v>
      </c>
      <c r="R918" t="s">
        <v>24026</v>
      </c>
      <c r="S918" t="s">
        <v>6</v>
      </c>
      <c r="T918" t="s">
        <v>1946</v>
      </c>
      <c r="U918">
        <v>60409</v>
      </c>
      <c r="V918" t="s">
        <v>25827</v>
      </c>
      <c r="W918" t="s">
        <v>13736</v>
      </c>
    </row>
    <row r="919" spans="1:23">
      <c r="A919">
        <v>918</v>
      </c>
      <c r="B919" t="s">
        <v>24251</v>
      </c>
      <c r="C919" t="s">
        <v>16569</v>
      </c>
      <c r="D919" t="s">
        <v>6</v>
      </c>
      <c r="E919" t="s">
        <v>24250</v>
      </c>
      <c r="F919" t="str">
        <f>INDEX(Schools!B:B,MATCH(schools[[#This Row],[Address]],Schools!H:H,))</f>
        <v>Sch</v>
      </c>
      <c r="G919">
        <v>41.610419</v>
      </c>
      <c r="H919">
        <v>-87.571785000000006</v>
      </c>
      <c r="I919">
        <v>1</v>
      </c>
      <c r="J919" t="s">
        <v>25824</v>
      </c>
      <c r="K919" t="s">
        <v>24251</v>
      </c>
      <c r="M919" t="s">
        <v>26712</v>
      </c>
      <c r="N919">
        <v>15703</v>
      </c>
      <c r="O919" t="s">
        <v>26488</v>
      </c>
      <c r="R919" t="s">
        <v>16569</v>
      </c>
      <c r="S919" t="s">
        <v>6</v>
      </c>
      <c r="T919" t="s">
        <v>1946</v>
      </c>
      <c r="U919">
        <v>60473</v>
      </c>
      <c r="V919" t="s">
        <v>25827</v>
      </c>
      <c r="W919" t="s">
        <v>13736</v>
      </c>
    </row>
    <row r="920" spans="1:23">
      <c r="A920">
        <v>919</v>
      </c>
      <c r="B920" t="s">
        <v>24249</v>
      </c>
      <c r="C920" t="s">
        <v>16569</v>
      </c>
      <c r="D920" t="s">
        <v>6</v>
      </c>
      <c r="E920" t="s">
        <v>24243</v>
      </c>
      <c r="F920" t="str">
        <f>INDEX(Schools!B:B,MATCH(schools[[#This Row],[Address]],Schools!H:H,))</f>
        <v>Dist</v>
      </c>
      <c r="G920">
        <v>41.586652000000001</v>
      </c>
      <c r="H920">
        <v>-87.596035999999998</v>
      </c>
      <c r="I920">
        <v>1</v>
      </c>
      <c r="J920" t="s">
        <v>25824</v>
      </c>
      <c r="K920" t="s">
        <v>24249</v>
      </c>
      <c r="M920" t="s">
        <v>26712</v>
      </c>
      <c r="N920">
        <v>848</v>
      </c>
      <c r="O920" t="s">
        <v>26713</v>
      </c>
      <c r="R920" t="s">
        <v>16569</v>
      </c>
      <c r="S920" t="s">
        <v>6</v>
      </c>
      <c r="T920" t="s">
        <v>1946</v>
      </c>
      <c r="U920">
        <v>60473</v>
      </c>
      <c r="V920" t="s">
        <v>25827</v>
      </c>
      <c r="W920" t="s">
        <v>13736</v>
      </c>
    </row>
    <row r="921" spans="1:23">
      <c r="A921">
        <v>920</v>
      </c>
      <c r="B921" t="s">
        <v>24248</v>
      </c>
      <c r="C921" t="s">
        <v>16569</v>
      </c>
      <c r="D921" t="s">
        <v>6</v>
      </c>
      <c r="E921" t="s">
        <v>24247</v>
      </c>
      <c r="F921" t="str">
        <f>INDEX(Schools!B:B,MATCH(schools[[#This Row],[Address]],Schools!H:H,))</f>
        <v>Sch</v>
      </c>
      <c r="G921">
        <v>41.586675999999997</v>
      </c>
      <c r="H921">
        <v>-87.596811000000002</v>
      </c>
      <c r="I921">
        <v>1</v>
      </c>
      <c r="J921" t="s">
        <v>25824</v>
      </c>
      <c r="K921" t="s">
        <v>24248</v>
      </c>
      <c r="M921" t="s">
        <v>26712</v>
      </c>
      <c r="N921">
        <v>16949</v>
      </c>
      <c r="O921" t="s">
        <v>26714</v>
      </c>
      <c r="R921" t="s">
        <v>16569</v>
      </c>
      <c r="S921" t="s">
        <v>6</v>
      </c>
      <c r="T921" t="s">
        <v>1946</v>
      </c>
      <c r="U921">
        <v>60473</v>
      </c>
      <c r="V921" t="s">
        <v>25827</v>
      </c>
      <c r="W921" t="s">
        <v>13736</v>
      </c>
    </row>
    <row r="922" spans="1:23">
      <c r="A922">
        <v>921</v>
      </c>
      <c r="B922" t="s">
        <v>24246</v>
      </c>
      <c r="C922" t="s">
        <v>16569</v>
      </c>
      <c r="D922" t="s">
        <v>6</v>
      </c>
      <c r="E922" t="s">
        <v>24245</v>
      </c>
      <c r="F922" t="str">
        <f>INDEX(Schools!B:B,MATCH(schools[[#This Row],[Address]],Schools!H:H,))</f>
        <v>Sch</v>
      </c>
      <c r="G922">
        <v>41.589958000000003</v>
      </c>
      <c r="H922">
        <v>-87.591342999999995</v>
      </c>
      <c r="I922">
        <v>1</v>
      </c>
      <c r="J922" t="s">
        <v>25824</v>
      </c>
      <c r="K922" t="s">
        <v>24246</v>
      </c>
      <c r="M922" t="s">
        <v>26712</v>
      </c>
      <c r="N922">
        <v>16800</v>
      </c>
      <c r="O922" t="s">
        <v>26185</v>
      </c>
      <c r="R922" t="s">
        <v>16569</v>
      </c>
      <c r="S922" t="s">
        <v>6</v>
      </c>
      <c r="T922" t="s">
        <v>1946</v>
      </c>
      <c r="U922">
        <v>60473</v>
      </c>
      <c r="V922" t="s">
        <v>25827</v>
      </c>
      <c r="W922" t="s">
        <v>13736</v>
      </c>
    </row>
    <row r="923" spans="1:23">
      <c r="A923">
        <v>922</v>
      </c>
      <c r="B923" t="s">
        <v>24244</v>
      </c>
      <c r="C923" t="s">
        <v>16569</v>
      </c>
      <c r="D923" t="s">
        <v>6</v>
      </c>
      <c r="E923" t="s">
        <v>24243</v>
      </c>
      <c r="F923" t="str">
        <f>INDEX(Schools!B:B,MATCH(schools[[#This Row],[Address]],Schools!H:H,))</f>
        <v>Sch</v>
      </c>
      <c r="G923">
        <v>41.586655</v>
      </c>
      <c r="H923">
        <v>-87.595652000000001</v>
      </c>
      <c r="I923">
        <v>1</v>
      </c>
      <c r="J923" t="s">
        <v>25824</v>
      </c>
      <c r="K923" t="s">
        <v>24244</v>
      </c>
      <c r="M923" t="s">
        <v>26712</v>
      </c>
      <c r="N923">
        <v>850</v>
      </c>
      <c r="O923" t="s">
        <v>26713</v>
      </c>
      <c r="R923" t="s">
        <v>16569</v>
      </c>
      <c r="S923" t="s">
        <v>6</v>
      </c>
      <c r="T923" t="s">
        <v>1946</v>
      </c>
      <c r="U923">
        <v>60473</v>
      </c>
      <c r="V923" t="s">
        <v>25827</v>
      </c>
      <c r="W923" t="s">
        <v>13736</v>
      </c>
    </row>
    <row r="924" spans="1:23">
      <c r="A924">
        <v>923</v>
      </c>
      <c r="B924" t="s">
        <v>24242</v>
      </c>
      <c r="C924" t="s">
        <v>16569</v>
      </c>
      <c r="D924" t="s">
        <v>6</v>
      </c>
      <c r="E924" t="s">
        <v>24241</v>
      </c>
      <c r="F924" t="str">
        <f>INDEX(Schools!B:B,MATCH(schools[[#This Row],[Address]],Schools!H:H,))</f>
        <v>Dist</v>
      </c>
      <c r="G924">
        <v>41.600507999999998</v>
      </c>
      <c r="H924">
        <v>-87.604018999999994</v>
      </c>
      <c r="I924">
        <v>1</v>
      </c>
      <c r="J924" t="s">
        <v>25824</v>
      </c>
      <c r="K924" t="s">
        <v>24242</v>
      </c>
      <c r="M924" t="s">
        <v>26712</v>
      </c>
      <c r="N924">
        <v>525</v>
      </c>
      <c r="O924" t="s">
        <v>26715</v>
      </c>
      <c r="R924" t="s">
        <v>16569</v>
      </c>
      <c r="S924" t="s">
        <v>6</v>
      </c>
      <c r="T924" t="s">
        <v>1946</v>
      </c>
      <c r="U924">
        <v>60473</v>
      </c>
      <c r="V924" t="s">
        <v>25827</v>
      </c>
      <c r="W924" t="s">
        <v>13736</v>
      </c>
    </row>
    <row r="925" spans="1:23">
      <c r="A925">
        <v>924</v>
      </c>
      <c r="B925" t="s">
        <v>24240</v>
      </c>
      <c r="C925" t="s">
        <v>24239</v>
      </c>
      <c r="D925" t="s">
        <v>6</v>
      </c>
      <c r="E925" t="s">
        <v>24238</v>
      </c>
      <c r="F925" t="str">
        <f>INDEX(Schools!B:B,MATCH(schools[[#This Row],[Address]],Schools!H:H,))</f>
        <v>Sch</v>
      </c>
      <c r="G925">
        <v>41.607610999999999</v>
      </c>
      <c r="H925">
        <v>-87.62679</v>
      </c>
      <c r="I925">
        <v>1</v>
      </c>
      <c r="J925" t="s">
        <v>25824</v>
      </c>
      <c r="K925" t="s">
        <v>24240</v>
      </c>
      <c r="M925" t="s">
        <v>26716</v>
      </c>
      <c r="N925">
        <v>15500</v>
      </c>
      <c r="O925" t="s">
        <v>26717</v>
      </c>
      <c r="R925" t="s">
        <v>24239</v>
      </c>
      <c r="S925" t="s">
        <v>6</v>
      </c>
      <c r="T925" t="s">
        <v>1946</v>
      </c>
      <c r="U925">
        <v>60426</v>
      </c>
      <c r="V925" t="s">
        <v>25827</v>
      </c>
      <c r="W925" t="s">
        <v>13736</v>
      </c>
    </row>
    <row r="926" spans="1:23">
      <c r="A926">
        <v>925</v>
      </c>
      <c r="B926" t="s">
        <v>24237</v>
      </c>
      <c r="C926" t="s">
        <v>16569</v>
      </c>
      <c r="D926" t="s">
        <v>6</v>
      </c>
      <c r="E926" t="s">
        <v>24236</v>
      </c>
      <c r="F926" t="str">
        <f>INDEX(Schools!B:B,MATCH(schools[[#This Row],[Address]],Schools!H:H,))</f>
        <v>Sch</v>
      </c>
      <c r="G926">
        <v>41.605294999999998</v>
      </c>
      <c r="H926">
        <v>-87.589636999999996</v>
      </c>
      <c r="I926">
        <v>1</v>
      </c>
      <c r="J926" t="s">
        <v>25824</v>
      </c>
      <c r="K926" t="s">
        <v>24237</v>
      </c>
      <c r="M926" t="s">
        <v>26712</v>
      </c>
      <c r="N926">
        <v>16001</v>
      </c>
      <c r="O926" t="s">
        <v>26718</v>
      </c>
      <c r="R926" t="s">
        <v>16569</v>
      </c>
      <c r="S926" t="s">
        <v>6</v>
      </c>
      <c r="T926" t="s">
        <v>1946</v>
      </c>
      <c r="U926">
        <v>60473</v>
      </c>
      <c r="V926" t="s">
        <v>25827</v>
      </c>
      <c r="W926" t="s">
        <v>13736</v>
      </c>
    </row>
    <row r="927" spans="1:23">
      <c r="A927">
        <v>926</v>
      </c>
      <c r="B927" t="s">
        <v>24235</v>
      </c>
      <c r="C927" t="s">
        <v>16569</v>
      </c>
      <c r="D927" t="s">
        <v>6</v>
      </c>
      <c r="E927" t="s">
        <v>24234</v>
      </c>
      <c r="F927" t="str">
        <f>INDEX(Schools!B:B,MATCH(schools[[#This Row],[Address]],Schools!H:H,))</f>
        <v>Sch</v>
      </c>
      <c r="G927">
        <v>41.610855999999998</v>
      </c>
      <c r="H927">
        <v>-87.605024</v>
      </c>
      <c r="I927">
        <v>1</v>
      </c>
      <c r="J927" t="s">
        <v>25824</v>
      </c>
      <c r="K927" t="s">
        <v>24235</v>
      </c>
      <c r="M927" t="s">
        <v>26712</v>
      </c>
      <c r="N927">
        <v>15700</v>
      </c>
      <c r="O927" t="s">
        <v>26719</v>
      </c>
      <c r="R927" t="s">
        <v>16569</v>
      </c>
      <c r="S927" t="s">
        <v>6</v>
      </c>
      <c r="T927" t="s">
        <v>1946</v>
      </c>
      <c r="U927">
        <v>60473</v>
      </c>
      <c r="V927" t="s">
        <v>25827</v>
      </c>
      <c r="W927" t="s">
        <v>13736</v>
      </c>
    </row>
    <row r="928" spans="1:23">
      <c r="A928">
        <v>927</v>
      </c>
      <c r="B928" t="s">
        <v>24233</v>
      </c>
      <c r="C928" t="s">
        <v>13570</v>
      </c>
      <c r="D928" t="s">
        <v>6</v>
      </c>
      <c r="E928" t="s">
        <v>24232</v>
      </c>
      <c r="F928" t="str">
        <f>INDEX(Schools!B:B,MATCH(schools[[#This Row],[Address]],Schools!H:H,))</f>
        <v>Sch</v>
      </c>
      <c r="G928">
        <v>41.593806999999998</v>
      </c>
      <c r="H928">
        <v>-87.633762000000004</v>
      </c>
      <c r="I928">
        <v>1</v>
      </c>
      <c r="J928" t="s">
        <v>25850</v>
      </c>
      <c r="K928" t="s">
        <v>24233</v>
      </c>
      <c r="M928" t="s">
        <v>26690</v>
      </c>
      <c r="N928">
        <v>393</v>
      </c>
      <c r="O928" t="s">
        <v>26720</v>
      </c>
      <c r="R928" t="s">
        <v>13570</v>
      </c>
      <c r="S928" t="s">
        <v>6</v>
      </c>
      <c r="T928" t="s">
        <v>1946</v>
      </c>
      <c r="U928">
        <v>60426</v>
      </c>
      <c r="V928" t="s">
        <v>25827</v>
      </c>
      <c r="W928" t="s">
        <v>25853</v>
      </c>
    </row>
    <row r="929" spans="1:23">
      <c r="A929">
        <v>928</v>
      </c>
      <c r="B929" t="s">
        <v>24221</v>
      </c>
      <c r="C929" t="s">
        <v>13570</v>
      </c>
      <c r="D929" t="s">
        <v>6</v>
      </c>
      <c r="E929" t="s">
        <v>24220</v>
      </c>
      <c r="F929" t="str">
        <f>INDEX(Schools!B:B,MATCH(schools[[#This Row],[Address]],Schools!H:H,))</f>
        <v>Dist</v>
      </c>
      <c r="G929">
        <v>41.598672000000001</v>
      </c>
      <c r="H929">
        <v>-87.662501000000006</v>
      </c>
      <c r="I929">
        <v>1</v>
      </c>
      <c r="J929" t="s">
        <v>25824</v>
      </c>
      <c r="K929" t="s">
        <v>24221</v>
      </c>
      <c r="M929" t="s">
        <v>26690</v>
      </c>
      <c r="N929">
        <v>16001</v>
      </c>
      <c r="O929" t="s">
        <v>25880</v>
      </c>
      <c r="R929" t="s">
        <v>13570</v>
      </c>
      <c r="S929" t="s">
        <v>6</v>
      </c>
      <c r="T929" t="s">
        <v>1946</v>
      </c>
      <c r="U929">
        <v>60426</v>
      </c>
      <c r="V929" t="s">
        <v>25827</v>
      </c>
      <c r="W929" t="s">
        <v>13736</v>
      </c>
    </row>
    <row r="930" spans="1:23">
      <c r="A930">
        <v>929</v>
      </c>
      <c r="B930" t="s">
        <v>24231</v>
      </c>
      <c r="C930" t="s">
        <v>13570</v>
      </c>
      <c r="D930" t="s">
        <v>6</v>
      </c>
      <c r="E930" t="s">
        <v>24230</v>
      </c>
      <c r="F930" t="str">
        <f>INDEX(Schools!B:B,MATCH(schools[[#This Row],[Address]],Schools!H:H,))</f>
        <v>Sch</v>
      </c>
      <c r="G930">
        <v>41.621372000000001</v>
      </c>
      <c r="H930">
        <v>-87.631518</v>
      </c>
      <c r="I930">
        <v>1</v>
      </c>
      <c r="J930" t="s">
        <v>25850</v>
      </c>
      <c r="K930" t="s">
        <v>24231</v>
      </c>
      <c r="M930" t="s">
        <v>26690</v>
      </c>
      <c r="N930">
        <v>14741</v>
      </c>
      <c r="O930" t="s">
        <v>26721</v>
      </c>
      <c r="R930" t="s">
        <v>13570</v>
      </c>
      <c r="S930" t="s">
        <v>6</v>
      </c>
      <c r="T930" t="s">
        <v>1946</v>
      </c>
      <c r="U930">
        <v>60426</v>
      </c>
      <c r="V930" t="s">
        <v>25827</v>
      </c>
      <c r="W930" t="s">
        <v>25853</v>
      </c>
    </row>
    <row r="931" spans="1:23">
      <c r="A931">
        <v>930</v>
      </c>
      <c r="B931" t="s">
        <v>24229</v>
      </c>
      <c r="C931" t="s">
        <v>13570</v>
      </c>
      <c r="D931" t="s">
        <v>6</v>
      </c>
      <c r="E931" t="s">
        <v>24228</v>
      </c>
      <c r="F931" t="str">
        <f>INDEX(Schools!B:B,MATCH(schools[[#This Row],[Address]],Schools!H:H,))</f>
        <v>Sch</v>
      </c>
      <c r="G931">
        <v>41.622466000000003</v>
      </c>
      <c r="H931">
        <v>-87.643006</v>
      </c>
      <c r="I931">
        <v>1</v>
      </c>
      <c r="J931" t="s">
        <v>25850</v>
      </c>
      <c r="K931" t="s">
        <v>24229</v>
      </c>
      <c r="M931" t="s">
        <v>26690</v>
      </c>
      <c r="N931">
        <v>14700</v>
      </c>
      <c r="O931" t="s">
        <v>25875</v>
      </c>
      <c r="R931" t="s">
        <v>13570</v>
      </c>
      <c r="S931" t="s">
        <v>6</v>
      </c>
      <c r="T931" t="s">
        <v>1946</v>
      </c>
      <c r="U931">
        <v>60426</v>
      </c>
      <c r="V931" t="s">
        <v>25827</v>
      </c>
      <c r="W931" t="s">
        <v>25853</v>
      </c>
    </row>
    <row r="932" spans="1:23">
      <c r="A932">
        <v>931</v>
      </c>
      <c r="B932" t="s">
        <v>24227</v>
      </c>
      <c r="C932" t="s">
        <v>13570</v>
      </c>
      <c r="D932" t="s">
        <v>6</v>
      </c>
      <c r="E932" t="s">
        <v>24226</v>
      </c>
      <c r="F932" t="str">
        <f>INDEX(Schools!B:B,MATCH(schools[[#This Row],[Address]],Schools!H:H,))</f>
        <v>Sch</v>
      </c>
      <c r="G932">
        <v>41.603574000000002</v>
      </c>
      <c r="H932">
        <v>-87.659723</v>
      </c>
      <c r="I932">
        <v>1</v>
      </c>
      <c r="J932" t="s">
        <v>25850</v>
      </c>
      <c r="K932" t="s">
        <v>24227</v>
      </c>
      <c r="M932" t="s">
        <v>26690</v>
      </c>
      <c r="N932">
        <v>15748</v>
      </c>
      <c r="O932" t="s">
        <v>26722</v>
      </c>
      <c r="R932" t="s">
        <v>13570</v>
      </c>
      <c r="S932" t="s">
        <v>6</v>
      </c>
      <c r="T932" t="s">
        <v>1946</v>
      </c>
      <c r="U932">
        <v>60426</v>
      </c>
      <c r="V932" t="s">
        <v>25827</v>
      </c>
      <c r="W932" t="s">
        <v>25853</v>
      </c>
    </row>
    <row r="933" spans="1:23">
      <c r="A933">
        <v>932</v>
      </c>
      <c r="B933" t="s">
        <v>24225</v>
      </c>
      <c r="C933" t="s">
        <v>13570</v>
      </c>
      <c r="D933" t="s">
        <v>6</v>
      </c>
      <c r="E933" t="s">
        <v>24224</v>
      </c>
      <c r="F933" t="str">
        <f>INDEX(Schools!B:B,MATCH(schools[[#This Row],[Address]],Schools!H:H,))</f>
        <v>Sch</v>
      </c>
      <c r="G933">
        <v>41.598576000000001</v>
      </c>
      <c r="H933">
        <v>-87.639122</v>
      </c>
      <c r="I933">
        <v>1</v>
      </c>
      <c r="J933" t="s">
        <v>25824</v>
      </c>
      <c r="K933" t="s">
        <v>24225</v>
      </c>
      <c r="M933" t="s">
        <v>26690</v>
      </c>
      <c r="N933">
        <v>16000</v>
      </c>
      <c r="O933" t="s">
        <v>26723</v>
      </c>
      <c r="R933" t="s">
        <v>13570</v>
      </c>
      <c r="S933" t="s">
        <v>6</v>
      </c>
      <c r="T933" t="s">
        <v>1946</v>
      </c>
      <c r="U933">
        <v>60426</v>
      </c>
      <c r="V933" t="s">
        <v>25827</v>
      </c>
      <c r="W933" t="s">
        <v>13736</v>
      </c>
    </row>
    <row r="934" spans="1:23">
      <c r="A934">
        <v>933</v>
      </c>
      <c r="B934" t="s">
        <v>24223</v>
      </c>
      <c r="C934" t="s">
        <v>13570</v>
      </c>
      <c r="D934" t="s">
        <v>6</v>
      </c>
      <c r="E934" t="s">
        <v>24222</v>
      </c>
      <c r="F934" t="str">
        <f>INDEX(Schools!B:B,MATCH(schools[[#This Row],[Address]],Schools!H:H,))</f>
        <v>Sch</v>
      </c>
      <c r="G934">
        <v>41.613805999999997</v>
      </c>
      <c r="H934">
        <v>-87.652367999999996</v>
      </c>
      <c r="I934">
        <v>1</v>
      </c>
      <c r="J934" t="s">
        <v>25824</v>
      </c>
      <c r="K934" t="s">
        <v>24223</v>
      </c>
      <c r="M934" t="s">
        <v>26690</v>
      </c>
      <c r="N934">
        <v>71</v>
      </c>
      <c r="O934" t="s">
        <v>26724</v>
      </c>
      <c r="R934" t="s">
        <v>13570</v>
      </c>
      <c r="S934" t="s">
        <v>6</v>
      </c>
      <c r="T934" t="s">
        <v>1946</v>
      </c>
      <c r="U934">
        <v>60426</v>
      </c>
      <c r="V934" t="s">
        <v>25827</v>
      </c>
      <c r="W934" t="s">
        <v>13736</v>
      </c>
    </row>
    <row r="935" spans="1:23">
      <c r="A935">
        <v>934</v>
      </c>
      <c r="B935" t="s">
        <v>24221</v>
      </c>
      <c r="C935" t="s">
        <v>13570</v>
      </c>
      <c r="D935" t="s">
        <v>6</v>
      </c>
      <c r="E935" t="s">
        <v>24220</v>
      </c>
      <c r="F935" t="str">
        <f>INDEX(Schools!B:B,MATCH(schools[[#This Row],[Address]],Schools!H:H,))</f>
        <v>Dist</v>
      </c>
      <c r="G935">
        <v>41.598672000000001</v>
      </c>
      <c r="H935">
        <v>-87.662501000000006</v>
      </c>
      <c r="I935">
        <v>1</v>
      </c>
      <c r="J935" t="s">
        <v>25824</v>
      </c>
      <c r="K935" t="s">
        <v>24221</v>
      </c>
      <c r="M935" t="s">
        <v>26690</v>
      </c>
      <c r="N935">
        <v>16001</v>
      </c>
      <c r="O935" t="s">
        <v>25880</v>
      </c>
      <c r="R935" t="s">
        <v>13570</v>
      </c>
      <c r="S935" t="s">
        <v>6</v>
      </c>
      <c r="T935" t="s">
        <v>1946</v>
      </c>
      <c r="U935">
        <v>60426</v>
      </c>
      <c r="V935" t="s">
        <v>25827</v>
      </c>
      <c r="W935" t="s">
        <v>13736</v>
      </c>
    </row>
    <row r="936" spans="1:23">
      <c r="A936">
        <v>935</v>
      </c>
      <c r="B936" t="s">
        <v>24216</v>
      </c>
      <c r="C936" t="s">
        <v>24215</v>
      </c>
      <c r="D936" t="s">
        <v>6</v>
      </c>
      <c r="E936" t="s">
        <v>24214</v>
      </c>
      <c r="F936" t="str">
        <f>INDEX(Schools!B:B,MATCH(schools[[#This Row],[Address]],Schools!H:H,))</f>
        <v>Dist</v>
      </c>
      <c r="G936">
        <v>41.575124000000002</v>
      </c>
      <c r="H936">
        <v>-87.647840000000002</v>
      </c>
      <c r="I936">
        <v>1</v>
      </c>
      <c r="J936" t="s">
        <v>25824</v>
      </c>
      <c r="K936" t="s">
        <v>26725</v>
      </c>
      <c r="M936" t="s">
        <v>26726</v>
      </c>
      <c r="N936">
        <v>1223</v>
      </c>
      <c r="O936" t="s">
        <v>26727</v>
      </c>
      <c r="R936" t="s">
        <v>26728</v>
      </c>
      <c r="S936" t="s">
        <v>6</v>
      </c>
      <c r="T936" t="s">
        <v>1946</v>
      </c>
      <c r="U936">
        <v>60429</v>
      </c>
      <c r="V936" t="s">
        <v>25827</v>
      </c>
      <c r="W936" t="s">
        <v>13736</v>
      </c>
    </row>
    <row r="937" spans="1:23">
      <c r="A937">
        <v>936</v>
      </c>
      <c r="B937" t="s">
        <v>24219</v>
      </c>
      <c r="C937" t="s">
        <v>24218</v>
      </c>
      <c r="D937" t="s">
        <v>6</v>
      </c>
      <c r="E937">
        <v>60428</v>
      </c>
      <c r="F937" t="str">
        <f>INDEX(Schools!B:B,MATCH(schools[[#This Row],[Address]],Schools!H:H,))</f>
        <v>Sch</v>
      </c>
      <c r="G937">
        <v>41.590929000000003</v>
      </c>
      <c r="H937">
        <v>-87.653524000000004</v>
      </c>
      <c r="I937">
        <v>0.9</v>
      </c>
      <c r="J937" t="s">
        <v>25850</v>
      </c>
      <c r="K937" t="s">
        <v>26729</v>
      </c>
      <c r="M937" t="s">
        <v>26666</v>
      </c>
      <c r="N937">
        <v>16448</v>
      </c>
      <c r="O937" t="s">
        <v>26409</v>
      </c>
      <c r="R937" t="s">
        <v>24218</v>
      </c>
      <c r="S937" t="s">
        <v>6</v>
      </c>
      <c r="T937" t="s">
        <v>1946</v>
      </c>
      <c r="U937">
        <v>60428</v>
      </c>
      <c r="V937" t="s">
        <v>25827</v>
      </c>
      <c r="W937" t="s">
        <v>25853</v>
      </c>
    </row>
    <row r="938" spans="1:23">
      <c r="A938">
        <v>937</v>
      </c>
      <c r="B938" t="s">
        <v>24217</v>
      </c>
      <c r="C938" t="s">
        <v>13682</v>
      </c>
      <c r="D938" t="s">
        <v>6</v>
      </c>
      <c r="E938">
        <v>60429</v>
      </c>
      <c r="F938" t="str">
        <f>INDEX(Schools!B:B,MATCH(schools[[#This Row],[Address]],Schools!H:H,))</f>
        <v>Sch</v>
      </c>
      <c r="G938">
        <v>41.582675000000002</v>
      </c>
      <c r="H938">
        <v>-87.675262000000004</v>
      </c>
      <c r="I938">
        <v>0.9</v>
      </c>
      <c r="J938" t="s">
        <v>25850</v>
      </c>
      <c r="K938" t="s">
        <v>26730</v>
      </c>
      <c r="M938" t="s">
        <v>26671</v>
      </c>
      <c r="N938">
        <v>16910</v>
      </c>
      <c r="O938" t="s">
        <v>26175</v>
      </c>
      <c r="R938" t="s">
        <v>13682</v>
      </c>
      <c r="S938" t="s">
        <v>6</v>
      </c>
      <c r="T938" t="s">
        <v>1946</v>
      </c>
      <c r="U938">
        <v>60429</v>
      </c>
      <c r="V938" t="s">
        <v>25827</v>
      </c>
      <c r="W938" t="s">
        <v>25853</v>
      </c>
    </row>
    <row r="939" spans="1:23">
      <c r="A939">
        <v>938</v>
      </c>
      <c r="B939" t="s">
        <v>24216</v>
      </c>
      <c r="C939" t="s">
        <v>24215</v>
      </c>
      <c r="D939" t="s">
        <v>6</v>
      </c>
      <c r="E939" t="s">
        <v>24214</v>
      </c>
      <c r="F939" t="str">
        <f>INDEX(Schools!B:B,MATCH(schools[[#This Row],[Address]],Schools!H:H,))</f>
        <v>Dist</v>
      </c>
      <c r="G939">
        <v>41.575124000000002</v>
      </c>
      <c r="H939">
        <v>-87.647840000000002</v>
      </c>
      <c r="I939">
        <v>1</v>
      </c>
      <c r="J939" t="s">
        <v>25824</v>
      </c>
      <c r="K939" t="s">
        <v>26725</v>
      </c>
      <c r="M939" t="s">
        <v>26726</v>
      </c>
      <c r="N939">
        <v>1223</v>
      </c>
      <c r="O939" t="s">
        <v>26727</v>
      </c>
      <c r="R939" t="s">
        <v>26728</v>
      </c>
      <c r="S939" t="s">
        <v>6</v>
      </c>
      <c r="T939" t="s">
        <v>1946</v>
      </c>
      <c r="U939">
        <v>60429</v>
      </c>
      <c r="V939" t="s">
        <v>25827</v>
      </c>
      <c r="W939" t="s">
        <v>13736</v>
      </c>
    </row>
    <row r="940" spans="1:23">
      <c r="A940">
        <v>939</v>
      </c>
      <c r="B940" t="s">
        <v>24213</v>
      </c>
      <c r="C940" t="s">
        <v>16616</v>
      </c>
      <c r="D940" t="s">
        <v>6</v>
      </c>
      <c r="E940" t="s">
        <v>24212</v>
      </c>
      <c r="F940" t="str">
        <f>INDEX(Schools!B:B,MATCH(schools[[#This Row],[Address]],Schools!H:H,))</f>
        <v>Dist</v>
      </c>
      <c r="G940">
        <v>41.559004000000002</v>
      </c>
      <c r="H940">
        <v>-87.642439999999993</v>
      </c>
      <c r="I940">
        <v>1</v>
      </c>
      <c r="J940" t="s">
        <v>25824</v>
      </c>
      <c r="K940" t="s">
        <v>24213</v>
      </c>
      <c r="M940" t="s">
        <v>26731</v>
      </c>
      <c r="N940">
        <v>18205</v>
      </c>
      <c r="O940" t="s">
        <v>26732</v>
      </c>
      <c r="R940" t="s">
        <v>16616</v>
      </c>
      <c r="S940" t="s">
        <v>6</v>
      </c>
      <c r="T940" t="s">
        <v>1946</v>
      </c>
      <c r="U940">
        <v>60430</v>
      </c>
      <c r="V940" t="s">
        <v>25827</v>
      </c>
      <c r="W940" t="s">
        <v>13736</v>
      </c>
    </row>
    <row r="941" spans="1:23">
      <c r="A941">
        <v>940</v>
      </c>
      <c r="B941" t="s">
        <v>24211</v>
      </c>
      <c r="C941" t="s">
        <v>16616</v>
      </c>
      <c r="D941" t="s">
        <v>6</v>
      </c>
      <c r="E941" t="s">
        <v>24210</v>
      </c>
      <c r="F941" t="str">
        <f>INDEX(Schools!B:B,MATCH(schools[[#This Row],[Address]],Schools!H:H,))</f>
        <v>Sch</v>
      </c>
      <c r="G941">
        <v>41.559505000000001</v>
      </c>
      <c r="H941">
        <v>-87.641519000000002</v>
      </c>
      <c r="I941">
        <v>1</v>
      </c>
      <c r="J941" t="s">
        <v>25850</v>
      </c>
      <c r="K941" t="s">
        <v>24211</v>
      </c>
      <c r="M941" t="s">
        <v>26731</v>
      </c>
      <c r="N941">
        <v>18220</v>
      </c>
      <c r="O941" t="s">
        <v>26733</v>
      </c>
      <c r="R941" t="s">
        <v>16616</v>
      </c>
      <c r="S941" t="s">
        <v>6</v>
      </c>
      <c r="T941" t="s">
        <v>1946</v>
      </c>
      <c r="U941">
        <v>60430</v>
      </c>
      <c r="V941" t="s">
        <v>25827</v>
      </c>
      <c r="W941" t="s">
        <v>25853</v>
      </c>
    </row>
    <row r="942" spans="1:23">
      <c r="A942">
        <v>941</v>
      </c>
      <c r="B942" t="s">
        <v>24209</v>
      </c>
      <c r="C942" t="s">
        <v>16616</v>
      </c>
      <c r="D942" t="s">
        <v>6</v>
      </c>
      <c r="E942" t="s">
        <v>24208</v>
      </c>
      <c r="F942" t="str">
        <f>INDEX(Schools!B:B,MATCH(schools[[#This Row],[Address]],Schools!H:H,))</f>
        <v>Sch</v>
      </c>
      <c r="G942">
        <v>41.544615</v>
      </c>
      <c r="H942">
        <v>-87.647126999999998</v>
      </c>
      <c r="I942">
        <v>1</v>
      </c>
      <c r="J942" t="s">
        <v>25824</v>
      </c>
      <c r="K942" t="s">
        <v>26734</v>
      </c>
      <c r="M942" t="s">
        <v>26731</v>
      </c>
      <c r="N942">
        <v>1300</v>
      </c>
      <c r="O942" t="s">
        <v>26735</v>
      </c>
      <c r="R942" t="s">
        <v>16616</v>
      </c>
      <c r="S942" t="s">
        <v>6</v>
      </c>
      <c r="T942" t="s">
        <v>1946</v>
      </c>
      <c r="U942">
        <v>60430</v>
      </c>
      <c r="V942" t="s">
        <v>25827</v>
      </c>
      <c r="W942" t="s">
        <v>13736</v>
      </c>
    </row>
    <row r="943" spans="1:23">
      <c r="A943">
        <v>942</v>
      </c>
      <c r="B943" t="s">
        <v>24207</v>
      </c>
      <c r="C943" t="s">
        <v>16616</v>
      </c>
      <c r="D943" t="s">
        <v>6</v>
      </c>
      <c r="E943" t="s">
        <v>24206</v>
      </c>
      <c r="F943" t="str">
        <f>INDEX(Schools!B:B,MATCH(schools[[#This Row],[Address]],Schools!H:H,))</f>
        <v>Sch</v>
      </c>
      <c r="G943">
        <v>41.554008000000003</v>
      </c>
      <c r="H943">
        <v>-87.659180000000006</v>
      </c>
      <c r="I943">
        <v>1</v>
      </c>
      <c r="J943" t="s">
        <v>25824</v>
      </c>
      <c r="K943" t="s">
        <v>24207</v>
      </c>
      <c r="M943" t="s">
        <v>26731</v>
      </c>
      <c r="N943">
        <v>1804</v>
      </c>
      <c r="O943" t="s">
        <v>26191</v>
      </c>
      <c r="R943" t="s">
        <v>16616</v>
      </c>
      <c r="S943" t="s">
        <v>6</v>
      </c>
      <c r="T943" t="s">
        <v>1946</v>
      </c>
      <c r="U943">
        <v>60430</v>
      </c>
      <c r="V943" t="s">
        <v>25827</v>
      </c>
      <c r="W943" t="s">
        <v>13736</v>
      </c>
    </row>
    <row r="944" spans="1:23">
      <c r="A944">
        <v>943</v>
      </c>
      <c r="B944" t="s">
        <v>24205</v>
      </c>
      <c r="C944" t="s">
        <v>24204</v>
      </c>
      <c r="D944" t="s">
        <v>6</v>
      </c>
      <c r="E944" t="s">
        <v>24203</v>
      </c>
      <c r="F944" t="str">
        <f>INDEX(Schools!B:B,MATCH(schools[[#This Row],[Address]],Schools!H:H,))</f>
        <v>Dist</v>
      </c>
      <c r="G944">
        <v>41.570231</v>
      </c>
      <c r="H944">
        <v>-87.614936999999998</v>
      </c>
      <c r="I944">
        <v>1</v>
      </c>
      <c r="J944" t="s">
        <v>25824</v>
      </c>
      <c r="K944" t="s">
        <v>24205</v>
      </c>
      <c r="M944" t="s">
        <v>26736</v>
      </c>
      <c r="N944">
        <v>200</v>
      </c>
      <c r="O944" t="s">
        <v>26737</v>
      </c>
      <c r="R944" t="s">
        <v>24204</v>
      </c>
      <c r="S944" t="s">
        <v>6</v>
      </c>
      <c r="T944" t="s">
        <v>1946</v>
      </c>
      <c r="U944">
        <v>60476</v>
      </c>
      <c r="V944" t="s">
        <v>25827</v>
      </c>
      <c r="W944" t="s">
        <v>13736</v>
      </c>
    </row>
    <row r="945" spans="1:23">
      <c r="A945">
        <v>944</v>
      </c>
      <c r="B945" t="s">
        <v>24205</v>
      </c>
      <c r="C945" t="s">
        <v>24204</v>
      </c>
      <c r="D945" t="s">
        <v>6</v>
      </c>
      <c r="E945" t="s">
        <v>24203</v>
      </c>
      <c r="F945" t="str">
        <f>INDEX(Schools!B:B,MATCH(schools[[#This Row],[Address]],Schools!H:H,))</f>
        <v>Dist</v>
      </c>
      <c r="G945">
        <v>41.570231</v>
      </c>
      <c r="H945">
        <v>-87.614936999999998</v>
      </c>
      <c r="I945">
        <v>1</v>
      </c>
      <c r="J945" t="s">
        <v>25824</v>
      </c>
      <c r="K945" t="s">
        <v>24205</v>
      </c>
      <c r="M945" t="s">
        <v>26736</v>
      </c>
      <c r="N945">
        <v>200</v>
      </c>
      <c r="O945" t="s">
        <v>26737</v>
      </c>
      <c r="R945" t="s">
        <v>24204</v>
      </c>
      <c r="S945" t="s">
        <v>6</v>
      </c>
      <c r="T945" t="s">
        <v>1946</v>
      </c>
      <c r="U945">
        <v>60476</v>
      </c>
      <c r="V945" t="s">
        <v>25827</v>
      </c>
      <c r="W945" t="s">
        <v>13736</v>
      </c>
    </row>
    <row r="946" spans="1:23">
      <c r="A946">
        <v>945</v>
      </c>
      <c r="B946" t="s">
        <v>24202</v>
      </c>
      <c r="C946" t="s">
        <v>24201</v>
      </c>
      <c r="D946" t="s">
        <v>6</v>
      </c>
      <c r="E946" t="s">
        <v>24200</v>
      </c>
      <c r="F946" t="str">
        <f>INDEX(Schools!B:B,MATCH(schools[[#This Row],[Address]],Schools!H:H,))</f>
        <v>Dist</v>
      </c>
      <c r="G946">
        <v>41.641592000000003</v>
      </c>
      <c r="H946">
        <v>-87.541256000000004</v>
      </c>
      <c r="I946">
        <v>1</v>
      </c>
      <c r="J946" t="s">
        <v>25850</v>
      </c>
      <c r="K946" t="s">
        <v>24202</v>
      </c>
      <c r="M946" t="s">
        <v>26738</v>
      </c>
      <c r="N946">
        <v>13945</v>
      </c>
      <c r="O946" t="s">
        <v>26739</v>
      </c>
      <c r="R946" t="s">
        <v>13366</v>
      </c>
      <c r="S946" t="s">
        <v>6</v>
      </c>
      <c r="T946" t="s">
        <v>1946</v>
      </c>
      <c r="U946">
        <v>60633</v>
      </c>
      <c r="V946" t="s">
        <v>25827</v>
      </c>
      <c r="W946" t="s">
        <v>25853</v>
      </c>
    </row>
    <row r="947" spans="1:23">
      <c r="A947">
        <v>946</v>
      </c>
      <c r="B947" t="s">
        <v>24202</v>
      </c>
      <c r="C947" t="s">
        <v>24201</v>
      </c>
      <c r="D947" t="s">
        <v>6</v>
      </c>
      <c r="E947" t="s">
        <v>24200</v>
      </c>
      <c r="F947" t="str">
        <f>INDEX(Schools!B:B,MATCH(schools[[#This Row],[Address]],Schools!H:H,))</f>
        <v>Dist</v>
      </c>
      <c r="G947">
        <v>41.641592000000003</v>
      </c>
      <c r="H947">
        <v>-87.541256000000004</v>
      </c>
      <c r="I947">
        <v>1</v>
      </c>
      <c r="J947" t="s">
        <v>25850</v>
      </c>
      <c r="K947" t="s">
        <v>24202</v>
      </c>
      <c r="M947" t="s">
        <v>26738</v>
      </c>
      <c r="N947">
        <v>13945</v>
      </c>
      <c r="O947" t="s">
        <v>26739</v>
      </c>
      <c r="R947" t="s">
        <v>13366</v>
      </c>
      <c r="S947" t="s">
        <v>6</v>
      </c>
      <c r="T947" t="s">
        <v>1946</v>
      </c>
      <c r="U947">
        <v>60633</v>
      </c>
      <c r="V947" t="s">
        <v>25827</v>
      </c>
      <c r="W947" t="s">
        <v>25853</v>
      </c>
    </row>
    <row r="948" spans="1:23">
      <c r="A948">
        <v>947</v>
      </c>
      <c r="B948" t="s">
        <v>24199</v>
      </c>
      <c r="C948" t="s">
        <v>24026</v>
      </c>
      <c r="D948" t="s">
        <v>6</v>
      </c>
      <c r="E948" t="s">
        <v>24198</v>
      </c>
      <c r="F948" t="str">
        <f>INDEX(Schools!B:B,MATCH(schools[[#This Row],[Address]],Schools!H:H,))</f>
        <v>Dist</v>
      </c>
      <c r="G948">
        <v>41.620251000000003</v>
      </c>
      <c r="H948">
        <v>-87.544843</v>
      </c>
      <c r="I948">
        <v>1</v>
      </c>
      <c r="J948" t="s">
        <v>25824</v>
      </c>
      <c r="K948" t="s">
        <v>24199</v>
      </c>
      <c r="M948" t="s">
        <v>26705</v>
      </c>
      <c r="N948">
        <v>540</v>
      </c>
      <c r="O948" t="s">
        <v>26740</v>
      </c>
      <c r="R948" t="s">
        <v>24026</v>
      </c>
      <c r="S948" t="s">
        <v>6</v>
      </c>
      <c r="T948" t="s">
        <v>1946</v>
      </c>
      <c r="U948">
        <v>60409</v>
      </c>
      <c r="V948" t="s">
        <v>25827</v>
      </c>
      <c r="W948" t="s">
        <v>13736</v>
      </c>
    </row>
    <row r="949" spans="1:23">
      <c r="A949">
        <v>948</v>
      </c>
      <c r="B949" t="s">
        <v>24197</v>
      </c>
      <c r="C949" t="s">
        <v>24026</v>
      </c>
      <c r="D949" t="s">
        <v>6</v>
      </c>
      <c r="E949" t="s">
        <v>24193</v>
      </c>
      <c r="F949" t="str">
        <f>INDEX(Schools!B:B,MATCH(schools[[#This Row],[Address]],Schools!H:H,))</f>
        <v>Sch</v>
      </c>
      <c r="G949">
        <v>41.619857000000003</v>
      </c>
      <c r="H949">
        <v>-87.545468999999997</v>
      </c>
      <c r="I949">
        <v>1</v>
      </c>
      <c r="J949" t="s">
        <v>25824</v>
      </c>
      <c r="K949" t="s">
        <v>24197</v>
      </c>
      <c r="M949" t="s">
        <v>26705</v>
      </c>
      <c r="N949">
        <v>560</v>
      </c>
      <c r="O949" t="s">
        <v>26740</v>
      </c>
      <c r="R949" t="s">
        <v>24026</v>
      </c>
      <c r="S949" t="s">
        <v>6</v>
      </c>
      <c r="T949" t="s">
        <v>1946</v>
      </c>
      <c r="U949">
        <v>60409</v>
      </c>
      <c r="V949" t="s">
        <v>25827</v>
      </c>
      <c r="W949" t="s">
        <v>13736</v>
      </c>
    </row>
    <row r="950" spans="1:23">
      <c r="A950">
        <v>949</v>
      </c>
      <c r="B950" t="s">
        <v>24196</v>
      </c>
      <c r="C950" t="s">
        <v>24026</v>
      </c>
      <c r="D950" t="s">
        <v>6</v>
      </c>
      <c r="E950" t="s">
        <v>24195</v>
      </c>
      <c r="F950" t="str">
        <f>INDEX(Schools!B:B,MATCH(schools[[#This Row],[Address]],Schools!H:H,))</f>
        <v>Sch</v>
      </c>
      <c r="G950">
        <v>41.619551999999999</v>
      </c>
      <c r="H950">
        <v>-87.530921000000006</v>
      </c>
      <c r="I950">
        <v>1</v>
      </c>
      <c r="J950" t="s">
        <v>25824</v>
      </c>
      <c r="K950" t="s">
        <v>24196</v>
      </c>
      <c r="M950" t="s">
        <v>26705</v>
      </c>
      <c r="N950">
        <v>560</v>
      </c>
      <c r="O950" t="s">
        <v>26741</v>
      </c>
      <c r="R950" t="s">
        <v>24026</v>
      </c>
      <c r="S950" t="s">
        <v>6</v>
      </c>
      <c r="T950" t="s">
        <v>1946</v>
      </c>
      <c r="U950">
        <v>60409</v>
      </c>
      <c r="V950" t="s">
        <v>25827</v>
      </c>
      <c r="W950" t="s">
        <v>13736</v>
      </c>
    </row>
    <row r="951" spans="1:23">
      <c r="A951">
        <v>950</v>
      </c>
      <c r="B951" t="s">
        <v>24194</v>
      </c>
      <c r="C951" t="s">
        <v>24026</v>
      </c>
      <c r="D951" t="s">
        <v>6</v>
      </c>
      <c r="E951" t="s">
        <v>24193</v>
      </c>
      <c r="F951" t="str">
        <f>INDEX(Schools!B:B,MATCH(schools[[#This Row],[Address]],Schools!H:H,))</f>
        <v>Sch</v>
      </c>
      <c r="G951">
        <v>41.621071999999998</v>
      </c>
      <c r="H951">
        <v>-87.545439999999999</v>
      </c>
      <c r="I951">
        <v>1</v>
      </c>
      <c r="J951" t="s">
        <v>25824</v>
      </c>
      <c r="K951" t="s">
        <v>24194</v>
      </c>
      <c r="M951" t="s">
        <v>26705</v>
      </c>
      <c r="N951">
        <v>530</v>
      </c>
      <c r="O951" t="s">
        <v>26740</v>
      </c>
      <c r="R951" t="s">
        <v>24026</v>
      </c>
      <c r="S951" t="s">
        <v>6</v>
      </c>
      <c r="T951" t="s">
        <v>1946</v>
      </c>
      <c r="U951">
        <v>60409</v>
      </c>
      <c r="V951" t="s">
        <v>25827</v>
      </c>
      <c r="W951" t="s">
        <v>13736</v>
      </c>
    </row>
    <row r="952" spans="1:23">
      <c r="A952">
        <v>951</v>
      </c>
      <c r="B952" t="s">
        <v>24192</v>
      </c>
      <c r="C952" t="s">
        <v>24026</v>
      </c>
      <c r="D952" t="s">
        <v>6</v>
      </c>
      <c r="E952">
        <v>60409</v>
      </c>
      <c r="F952" t="str">
        <f>INDEX(Schools!B:B,MATCH(schools[[#This Row],[Address]],Schools!H:H,))</f>
        <v>Dist</v>
      </c>
      <c r="G952">
        <v>41.607875999999997</v>
      </c>
      <c r="H952">
        <v>-87.539676999999998</v>
      </c>
      <c r="I952">
        <v>1</v>
      </c>
      <c r="J952" t="s">
        <v>25850</v>
      </c>
      <c r="K952" t="s">
        <v>24192</v>
      </c>
      <c r="M952" t="s">
        <v>26705</v>
      </c>
      <c r="N952">
        <v>912</v>
      </c>
      <c r="O952" t="s">
        <v>26742</v>
      </c>
      <c r="R952" t="s">
        <v>24026</v>
      </c>
      <c r="S952" t="s">
        <v>6</v>
      </c>
      <c r="T952" t="s">
        <v>1946</v>
      </c>
      <c r="U952">
        <v>60409</v>
      </c>
      <c r="V952" t="s">
        <v>25827</v>
      </c>
      <c r="W952" t="s">
        <v>25853</v>
      </c>
    </row>
    <row r="953" spans="1:23">
      <c r="A953">
        <v>952</v>
      </c>
      <c r="B953" t="s">
        <v>24192</v>
      </c>
      <c r="C953" t="s">
        <v>24026</v>
      </c>
      <c r="D953" t="s">
        <v>6</v>
      </c>
      <c r="E953">
        <v>60409</v>
      </c>
      <c r="F953" t="str">
        <f>INDEX(Schools!B:B,MATCH(schools[[#This Row],[Address]],Schools!H:H,))</f>
        <v>Dist</v>
      </c>
      <c r="G953">
        <v>41.607875999999997</v>
      </c>
      <c r="H953">
        <v>-87.539676999999998</v>
      </c>
      <c r="I953">
        <v>1</v>
      </c>
      <c r="J953" t="s">
        <v>25850</v>
      </c>
      <c r="K953" t="s">
        <v>24192</v>
      </c>
      <c r="M953" t="s">
        <v>26705</v>
      </c>
      <c r="N953">
        <v>912</v>
      </c>
      <c r="O953" t="s">
        <v>26742</v>
      </c>
      <c r="R953" t="s">
        <v>24026</v>
      </c>
      <c r="S953" t="s">
        <v>6</v>
      </c>
      <c r="T953" t="s">
        <v>1946</v>
      </c>
      <c r="U953">
        <v>60409</v>
      </c>
      <c r="V953" t="s">
        <v>25827</v>
      </c>
      <c r="W953" t="s">
        <v>25853</v>
      </c>
    </row>
    <row r="954" spans="1:23">
      <c r="A954">
        <v>953</v>
      </c>
      <c r="B954" t="s">
        <v>24191</v>
      </c>
      <c r="C954" t="s">
        <v>24026</v>
      </c>
      <c r="D954" t="s">
        <v>6</v>
      </c>
      <c r="E954" t="s">
        <v>24190</v>
      </c>
      <c r="F954" t="str">
        <f>INDEX(Schools!B:B,MATCH(schools[[#This Row],[Address]],Schools!H:H,))</f>
        <v>Dist</v>
      </c>
      <c r="G954">
        <v>41.598533000000003</v>
      </c>
      <c r="H954">
        <v>-87.543968000000007</v>
      </c>
      <c r="I954">
        <v>1</v>
      </c>
      <c r="J954" t="s">
        <v>25824</v>
      </c>
      <c r="K954" t="s">
        <v>24191</v>
      </c>
      <c r="M954" t="s">
        <v>26705</v>
      </c>
      <c r="N954">
        <v>1255</v>
      </c>
      <c r="O954" t="s">
        <v>26740</v>
      </c>
      <c r="R954" t="s">
        <v>24026</v>
      </c>
      <c r="S954" t="s">
        <v>6</v>
      </c>
      <c r="T954" t="s">
        <v>1946</v>
      </c>
      <c r="U954">
        <v>60409</v>
      </c>
      <c r="V954" t="s">
        <v>25827</v>
      </c>
      <c r="W954" t="s">
        <v>13736</v>
      </c>
    </row>
    <row r="955" spans="1:23">
      <c r="A955">
        <v>954</v>
      </c>
      <c r="B955" t="s">
        <v>24189</v>
      </c>
      <c r="C955" t="s">
        <v>24026</v>
      </c>
      <c r="D955" t="s">
        <v>6</v>
      </c>
      <c r="E955" t="s">
        <v>24188</v>
      </c>
      <c r="F955" t="str">
        <f>INDEX(Schools!B:B,MATCH(schools[[#This Row],[Address]],Schools!H:H,))</f>
        <v>Sch</v>
      </c>
      <c r="G955">
        <v>41.589587000000002</v>
      </c>
      <c r="H955">
        <v>-87.537932999999995</v>
      </c>
      <c r="I955">
        <v>1</v>
      </c>
      <c r="J955" t="s">
        <v>25824</v>
      </c>
      <c r="K955" t="s">
        <v>24189</v>
      </c>
      <c r="M955" t="s">
        <v>26705</v>
      </c>
      <c r="N955">
        <v>485</v>
      </c>
      <c r="O955" t="s">
        <v>26743</v>
      </c>
      <c r="R955" t="s">
        <v>24026</v>
      </c>
      <c r="S955" t="s">
        <v>6</v>
      </c>
      <c r="T955" t="s">
        <v>1946</v>
      </c>
      <c r="U955">
        <v>60409</v>
      </c>
      <c r="V955" t="s">
        <v>25827</v>
      </c>
      <c r="W955" t="s">
        <v>13736</v>
      </c>
    </row>
    <row r="956" spans="1:23">
      <c r="A956">
        <v>955</v>
      </c>
      <c r="B956" t="s">
        <v>24187</v>
      </c>
      <c r="C956" t="s">
        <v>24026</v>
      </c>
      <c r="D956" t="s">
        <v>6</v>
      </c>
      <c r="E956" t="s">
        <v>24186</v>
      </c>
      <c r="F956" t="str">
        <f>INDEX(Schools!B:B,MATCH(schools[[#This Row],[Address]],Schools!H:H,))</f>
        <v>Sch</v>
      </c>
      <c r="G956">
        <v>41.598647999999997</v>
      </c>
      <c r="H956">
        <v>-87.544721999999993</v>
      </c>
      <c r="I956">
        <v>1</v>
      </c>
      <c r="J956" t="s">
        <v>25824</v>
      </c>
      <c r="K956" t="s">
        <v>24187</v>
      </c>
      <c r="M956" t="s">
        <v>26705</v>
      </c>
      <c r="N956">
        <v>1260</v>
      </c>
      <c r="O956" t="s">
        <v>26740</v>
      </c>
      <c r="R956" t="s">
        <v>24026</v>
      </c>
      <c r="S956" t="s">
        <v>6</v>
      </c>
      <c r="T956" t="s">
        <v>1946</v>
      </c>
      <c r="U956">
        <v>60409</v>
      </c>
      <c r="V956" t="s">
        <v>25827</v>
      </c>
      <c r="W956" t="s">
        <v>13736</v>
      </c>
    </row>
    <row r="957" spans="1:23">
      <c r="A957">
        <v>956</v>
      </c>
      <c r="B957" t="s">
        <v>24177</v>
      </c>
      <c r="C957" t="s">
        <v>16627</v>
      </c>
      <c r="D957" t="s">
        <v>6</v>
      </c>
      <c r="E957" t="s">
        <v>24176</v>
      </c>
      <c r="F957" t="str">
        <f>INDEX(Schools!B:B,MATCH(schools[[#This Row],[Address]],Schools!H:H,))</f>
        <v>Dist</v>
      </c>
      <c r="G957">
        <v>41.562758000000002</v>
      </c>
      <c r="H957">
        <v>-87.541284000000005</v>
      </c>
      <c r="I957">
        <v>1</v>
      </c>
      <c r="J957" t="s">
        <v>25824</v>
      </c>
      <c r="K957" t="s">
        <v>24177</v>
      </c>
      <c r="M957" t="s">
        <v>26744</v>
      </c>
      <c r="N957">
        <v>18300</v>
      </c>
      <c r="O957" t="s">
        <v>26745</v>
      </c>
      <c r="R957" t="s">
        <v>16627</v>
      </c>
      <c r="S957" t="s">
        <v>6</v>
      </c>
      <c r="T957" t="s">
        <v>1946</v>
      </c>
      <c r="U957">
        <v>60438</v>
      </c>
      <c r="V957" t="s">
        <v>25827</v>
      </c>
      <c r="W957" t="s">
        <v>13736</v>
      </c>
    </row>
    <row r="958" spans="1:23">
      <c r="A958">
        <v>957</v>
      </c>
      <c r="B958" t="s">
        <v>24185</v>
      </c>
      <c r="C958" t="s">
        <v>16627</v>
      </c>
      <c r="D958" t="s">
        <v>6</v>
      </c>
      <c r="E958" t="s">
        <v>24184</v>
      </c>
      <c r="F958" t="str">
        <f>INDEX(Schools!B:B,MATCH(schools[[#This Row],[Address]],Schools!H:H,))</f>
        <v>Sch</v>
      </c>
      <c r="G958">
        <v>41.563473999999999</v>
      </c>
      <c r="H958">
        <v>-87.550515000000004</v>
      </c>
      <c r="I958">
        <v>1</v>
      </c>
      <c r="J958" t="s">
        <v>25824</v>
      </c>
      <c r="K958" t="s">
        <v>24185</v>
      </c>
      <c r="M958" t="s">
        <v>26744</v>
      </c>
      <c r="N958">
        <v>2721</v>
      </c>
      <c r="O958" t="s">
        <v>26746</v>
      </c>
      <c r="R958" t="s">
        <v>16627</v>
      </c>
      <c r="S958" t="s">
        <v>6</v>
      </c>
      <c r="T958" t="s">
        <v>1946</v>
      </c>
      <c r="U958">
        <v>60438</v>
      </c>
      <c r="V958" t="s">
        <v>25827</v>
      </c>
      <c r="W958" t="s">
        <v>13736</v>
      </c>
    </row>
    <row r="959" spans="1:23">
      <c r="A959">
        <v>958</v>
      </c>
      <c r="B959" t="s">
        <v>24183</v>
      </c>
      <c r="C959" t="s">
        <v>16627</v>
      </c>
      <c r="D959" t="s">
        <v>6</v>
      </c>
      <c r="E959" t="s">
        <v>24182</v>
      </c>
      <c r="F959" t="str">
        <f>INDEX(Schools!B:B,MATCH(schools[[#This Row],[Address]],Schools!H:H,))</f>
        <v>Sch</v>
      </c>
      <c r="G959">
        <v>41.570565999999999</v>
      </c>
      <c r="H959">
        <v>-87.53349</v>
      </c>
      <c r="I959">
        <v>1</v>
      </c>
      <c r="J959" t="s">
        <v>25824</v>
      </c>
      <c r="K959" t="s">
        <v>24183</v>
      </c>
      <c r="M959" t="s">
        <v>26744</v>
      </c>
      <c r="N959">
        <v>17845</v>
      </c>
      <c r="O959" t="s">
        <v>26747</v>
      </c>
      <c r="R959" t="s">
        <v>16627</v>
      </c>
      <c r="S959" t="s">
        <v>6</v>
      </c>
      <c r="T959" t="s">
        <v>1946</v>
      </c>
      <c r="U959">
        <v>60438</v>
      </c>
      <c r="V959" t="s">
        <v>25827</v>
      </c>
      <c r="W959" t="s">
        <v>13736</v>
      </c>
    </row>
    <row r="960" spans="1:23">
      <c r="A960">
        <v>959</v>
      </c>
      <c r="B960" t="s">
        <v>24181</v>
      </c>
      <c r="C960" t="s">
        <v>16627</v>
      </c>
      <c r="D960" t="s">
        <v>6</v>
      </c>
      <c r="E960" t="s">
        <v>24180</v>
      </c>
      <c r="F960" t="str">
        <f>INDEX(Schools!B:B,MATCH(schools[[#This Row],[Address]],Schools!H:H,))</f>
        <v>Sch</v>
      </c>
      <c r="G960">
        <v>41.563876</v>
      </c>
      <c r="H960">
        <v>-87.566097999999997</v>
      </c>
      <c r="I960">
        <v>1</v>
      </c>
      <c r="J960" t="s">
        <v>25824</v>
      </c>
      <c r="K960" t="s">
        <v>24181</v>
      </c>
      <c r="M960" t="s">
        <v>26744</v>
      </c>
      <c r="N960">
        <v>2101</v>
      </c>
      <c r="O960" t="s">
        <v>26748</v>
      </c>
      <c r="R960" t="s">
        <v>16627</v>
      </c>
      <c r="S960" t="s">
        <v>6</v>
      </c>
      <c r="T960" t="s">
        <v>1946</v>
      </c>
      <c r="U960">
        <v>60438</v>
      </c>
      <c r="V960" t="s">
        <v>25827</v>
      </c>
      <c r="W960" t="s">
        <v>13736</v>
      </c>
    </row>
    <row r="961" spans="1:23">
      <c r="A961">
        <v>960</v>
      </c>
      <c r="B961" t="s">
        <v>24179</v>
      </c>
      <c r="C961" t="s">
        <v>16627</v>
      </c>
      <c r="D961" t="s">
        <v>6</v>
      </c>
      <c r="E961" t="s">
        <v>24178</v>
      </c>
      <c r="F961" t="str">
        <f>INDEX(Schools!B:B,MATCH(schools[[#This Row],[Address]],Schools!H:H,))</f>
        <v>Sch</v>
      </c>
      <c r="G961">
        <v>41.584034000000003</v>
      </c>
      <c r="H961">
        <v>-87.536320000000003</v>
      </c>
      <c r="I961">
        <v>1</v>
      </c>
      <c r="J961" t="s">
        <v>25824</v>
      </c>
      <c r="K961" t="s">
        <v>24179</v>
      </c>
      <c r="M961" t="s">
        <v>26744</v>
      </c>
      <c r="N961">
        <v>17121</v>
      </c>
      <c r="O961" t="s">
        <v>26749</v>
      </c>
      <c r="R961" t="s">
        <v>16627</v>
      </c>
      <c r="S961" t="s">
        <v>6</v>
      </c>
      <c r="T961" t="s">
        <v>1946</v>
      </c>
      <c r="U961">
        <v>60438</v>
      </c>
      <c r="V961" t="s">
        <v>25827</v>
      </c>
      <c r="W961" t="s">
        <v>13736</v>
      </c>
    </row>
    <row r="962" spans="1:23">
      <c r="A962">
        <v>961</v>
      </c>
      <c r="B962" t="s">
        <v>24177</v>
      </c>
      <c r="C962" t="s">
        <v>16627</v>
      </c>
      <c r="D962" t="s">
        <v>6</v>
      </c>
      <c r="E962" t="s">
        <v>24176</v>
      </c>
      <c r="F962" t="str">
        <f>INDEX(Schools!B:B,MATCH(schools[[#This Row],[Address]],Schools!H:H,))</f>
        <v>Dist</v>
      </c>
      <c r="G962">
        <v>41.562758000000002</v>
      </c>
      <c r="H962">
        <v>-87.541284000000005</v>
      </c>
      <c r="I962">
        <v>1</v>
      </c>
      <c r="J962" t="s">
        <v>25824</v>
      </c>
      <c r="K962" t="s">
        <v>24177</v>
      </c>
      <c r="M962" t="s">
        <v>26744</v>
      </c>
      <c r="N962">
        <v>18300</v>
      </c>
      <c r="O962" t="s">
        <v>26745</v>
      </c>
      <c r="R962" t="s">
        <v>16627</v>
      </c>
      <c r="S962" t="s">
        <v>6</v>
      </c>
      <c r="T962" t="s">
        <v>1946</v>
      </c>
      <c r="U962">
        <v>60438</v>
      </c>
      <c r="V962" t="s">
        <v>25827</v>
      </c>
      <c r="W962" t="s">
        <v>13736</v>
      </c>
    </row>
    <row r="963" spans="1:23">
      <c r="A963">
        <v>962</v>
      </c>
      <c r="B963" t="s">
        <v>24175</v>
      </c>
      <c r="C963" t="s">
        <v>16670</v>
      </c>
      <c r="D963" t="s">
        <v>6</v>
      </c>
      <c r="E963" t="s">
        <v>24174</v>
      </c>
      <c r="F963" t="str">
        <f>INDEX(Schools!B:B,MATCH(schools[[#This Row],[Address]],Schools!H:H,))</f>
        <v>Dist</v>
      </c>
      <c r="G963">
        <v>41.515881</v>
      </c>
      <c r="H963">
        <v>-87.738889</v>
      </c>
      <c r="I963">
        <v>0.8</v>
      </c>
      <c r="J963" t="s">
        <v>25860</v>
      </c>
      <c r="K963" t="s">
        <v>24173</v>
      </c>
      <c r="M963" t="s">
        <v>26750</v>
      </c>
      <c r="N963">
        <v>20600</v>
      </c>
      <c r="O963" t="s">
        <v>26751</v>
      </c>
      <c r="R963" t="s">
        <v>16670</v>
      </c>
      <c r="S963" t="s">
        <v>6</v>
      </c>
      <c r="T963" t="s">
        <v>1946</v>
      </c>
      <c r="U963">
        <v>60443</v>
      </c>
      <c r="V963" t="s">
        <v>25827</v>
      </c>
      <c r="W963" t="s">
        <v>13736</v>
      </c>
    </row>
    <row r="964" spans="1:23">
      <c r="A964">
        <v>963</v>
      </c>
      <c r="B964" t="s">
        <v>24173</v>
      </c>
      <c r="C964" t="s">
        <v>16670</v>
      </c>
      <c r="D964" t="s">
        <v>6</v>
      </c>
      <c r="E964" t="s">
        <v>24172</v>
      </c>
      <c r="F964" t="str">
        <f>INDEX(Schools!B:B,MATCH(schools[[#This Row],[Address]],Schools!H:H,))</f>
        <v>Sch</v>
      </c>
      <c r="G964">
        <v>41.515881</v>
      </c>
      <c r="H964">
        <v>-87.738889</v>
      </c>
      <c r="I964">
        <v>1</v>
      </c>
      <c r="J964" t="s">
        <v>25824</v>
      </c>
      <c r="K964" t="s">
        <v>24173</v>
      </c>
      <c r="M964" t="s">
        <v>26750</v>
      </c>
      <c r="N964">
        <v>20600</v>
      </c>
      <c r="O964" t="s">
        <v>26751</v>
      </c>
      <c r="R964" t="s">
        <v>16670</v>
      </c>
      <c r="S964" t="s">
        <v>6</v>
      </c>
      <c r="T964" t="s">
        <v>1946</v>
      </c>
      <c r="U964">
        <v>60443</v>
      </c>
      <c r="V964" t="s">
        <v>25827</v>
      </c>
      <c r="W964" t="s">
        <v>13736</v>
      </c>
    </row>
    <row r="965" spans="1:23">
      <c r="A965">
        <v>964</v>
      </c>
      <c r="B965" t="s">
        <v>24171</v>
      </c>
      <c r="C965" t="s">
        <v>16670</v>
      </c>
      <c r="D965" t="s">
        <v>6</v>
      </c>
      <c r="E965" t="s">
        <v>24170</v>
      </c>
      <c r="F965" t="str">
        <f>INDEX(Schools!B:B,MATCH(schools[[#This Row],[Address]],Schools!H:H,))</f>
        <v>Sch</v>
      </c>
      <c r="G965">
        <v>41.512883000000002</v>
      </c>
      <c r="H965">
        <v>-87.748996000000005</v>
      </c>
      <c r="I965">
        <v>1</v>
      </c>
      <c r="J965" t="s">
        <v>25824</v>
      </c>
      <c r="K965" t="s">
        <v>24171</v>
      </c>
      <c r="M965" t="s">
        <v>26750</v>
      </c>
      <c r="N965">
        <v>725</v>
      </c>
      <c r="O965" t="s">
        <v>26752</v>
      </c>
      <c r="R965" t="s">
        <v>16670</v>
      </c>
      <c r="S965" t="s">
        <v>6</v>
      </c>
      <c r="T965" t="s">
        <v>1946</v>
      </c>
      <c r="U965">
        <v>60443</v>
      </c>
      <c r="V965" t="s">
        <v>25827</v>
      </c>
      <c r="W965" t="s">
        <v>13736</v>
      </c>
    </row>
    <row r="966" spans="1:23">
      <c r="A966">
        <v>965</v>
      </c>
      <c r="B966" t="s">
        <v>24169</v>
      </c>
      <c r="C966" t="s">
        <v>16707</v>
      </c>
      <c r="D966" t="s">
        <v>6</v>
      </c>
      <c r="E966" t="s">
        <v>24168</v>
      </c>
      <c r="F966" t="str">
        <f>INDEX(Schools!B:B,MATCH(schools[[#This Row],[Address]],Schools!H:H,))</f>
        <v>Sch</v>
      </c>
      <c r="G966">
        <v>41.478085</v>
      </c>
      <c r="H966">
        <v>-87.737598000000006</v>
      </c>
      <c r="I966">
        <v>1</v>
      </c>
      <c r="J966" t="s">
        <v>25824</v>
      </c>
      <c r="K966" t="s">
        <v>24169</v>
      </c>
      <c r="M966" t="s">
        <v>26753</v>
      </c>
      <c r="N966">
        <v>5030</v>
      </c>
      <c r="O966" t="s">
        <v>26754</v>
      </c>
      <c r="R966" t="s">
        <v>16707</v>
      </c>
      <c r="S966" t="s">
        <v>6</v>
      </c>
      <c r="T966" t="s">
        <v>1946</v>
      </c>
      <c r="U966">
        <v>60471</v>
      </c>
      <c r="V966" t="s">
        <v>25827</v>
      </c>
      <c r="W966" t="s">
        <v>13736</v>
      </c>
    </row>
    <row r="967" spans="1:23">
      <c r="A967">
        <v>966</v>
      </c>
      <c r="B967" t="s">
        <v>24167</v>
      </c>
      <c r="C967" t="s">
        <v>16670</v>
      </c>
      <c r="D967" t="s">
        <v>6</v>
      </c>
      <c r="E967" t="s">
        <v>24166</v>
      </c>
      <c r="F967" t="str">
        <f>INDEX(Schools!B:B,MATCH(schools[[#This Row],[Address]],Schools!H:H,))</f>
        <v>Sch</v>
      </c>
      <c r="G967">
        <v>41.524630999999999</v>
      </c>
      <c r="H967">
        <v>-87.750061000000002</v>
      </c>
      <c r="I967">
        <v>1</v>
      </c>
      <c r="J967" t="s">
        <v>25824</v>
      </c>
      <c r="K967" t="s">
        <v>24167</v>
      </c>
      <c r="M967" t="s">
        <v>26750</v>
      </c>
      <c r="N967">
        <v>101</v>
      </c>
      <c r="O967" t="s">
        <v>26200</v>
      </c>
      <c r="R967" t="s">
        <v>16670</v>
      </c>
      <c r="S967" t="s">
        <v>6</v>
      </c>
      <c r="T967" t="s">
        <v>1946</v>
      </c>
      <c r="U967">
        <v>60443</v>
      </c>
      <c r="V967" t="s">
        <v>25827</v>
      </c>
      <c r="W967" t="s">
        <v>13736</v>
      </c>
    </row>
    <row r="968" spans="1:23">
      <c r="A968">
        <v>967</v>
      </c>
      <c r="B968" t="s">
        <v>24165</v>
      </c>
      <c r="C968" t="s">
        <v>16670</v>
      </c>
      <c r="D968" t="s">
        <v>6</v>
      </c>
      <c r="E968" t="s">
        <v>24164</v>
      </c>
      <c r="F968" t="str">
        <f>INDEX(Schools!B:B,MATCH(schools[[#This Row],[Address]],Schools!H:H,))</f>
        <v>Sch</v>
      </c>
      <c r="G968">
        <v>41.521726999999998</v>
      </c>
      <c r="H968">
        <v>-87.765097999999995</v>
      </c>
      <c r="I968">
        <v>1</v>
      </c>
      <c r="J968" t="s">
        <v>25824</v>
      </c>
      <c r="K968" t="s">
        <v>24165</v>
      </c>
      <c r="M968" t="s">
        <v>26750</v>
      </c>
      <c r="N968">
        <v>6131</v>
      </c>
      <c r="O968" t="s">
        <v>26755</v>
      </c>
      <c r="R968" t="s">
        <v>16670</v>
      </c>
      <c r="S968" t="s">
        <v>6</v>
      </c>
      <c r="T968" t="s">
        <v>1946</v>
      </c>
      <c r="U968">
        <v>60443</v>
      </c>
      <c r="V968" t="s">
        <v>25827</v>
      </c>
      <c r="W968" t="s">
        <v>13736</v>
      </c>
    </row>
    <row r="969" spans="1:23">
      <c r="A969">
        <v>968</v>
      </c>
      <c r="B969" t="s">
        <v>24163</v>
      </c>
      <c r="C969" t="s">
        <v>16646</v>
      </c>
      <c r="D969" t="s">
        <v>6</v>
      </c>
      <c r="E969" t="s">
        <v>24162</v>
      </c>
      <c r="F969" t="str">
        <f>INDEX(Schools!B:B,MATCH(schools[[#This Row],[Address]],Schools!H:H,))</f>
        <v>Dist</v>
      </c>
      <c r="G969">
        <v>41.554530999999997</v>
      </c>
      <c r="H969">
        <v>-87.723910000000004</v>
      </c>
      <c r="I969">
        <v>1</v>
      </c>
      <c r="J969" t="s">
        <v>25824</v>
      </c>
      <c r="K969" t="s">
        <v>26756</v>
      </c>
      <c r="M969" t="s">
        <v>26676</v>
      </c>
      <c r="N969">
        <v>4411</v>
      </c>
      <c r="O969" t="s">
        <v>26757</v>
      </c>
      <c r="R969" t="s">
        <v>16646</v>
      </c>
      <c r="S969" t="s">
        <v>6</v>
      </c>
      <c r="T969" t="s">
        <v>1946</v>
      </c>
      <c r="U969">
        <v>60478</v>
      </c>
      <c r="V969" t="s">
        <v>25827</v>
      </c>
      <c r="W969" t="s">
        <v>13736</v>
      </c>
    </row>
    <row r="970" spans="1:23">
      <c r="A970">
        <v>969</v>
      </c>
      <c r="B970" t="s">
        <v>24161</v>
      </c>
      <c r="C970" t="s">
        <v>16646</v>
      </c>
      <c r="D970" t="s">
        <v>6</v>
      </c>
      <c r="E970" t="s">
        <v>24160</v>
      </c>
      <c r="F970" t="str">
        <f>INDEX(Schools!B:B,MATCH(schools[[#This Row],[Address]],Schools!H:H,))</f>
        <v>Sch</v>
      </c>
      <c r="G970">
        <v>41.550210999999997</v>
      </c>
      <c r="H970">
        <v>-87.728926999999999</v>
      </c>
      <c r="I970">
        <v>1</v>
      </c>
      <c r="J970" t="s">
        <v>25824</v>
      </c>
      <c r="K970" t="s">
        <v>24161</v>
      </c>
      <c r="M970" t="s">
        <v>26676</v>
      </c>
      <c r="N970">
        <v>18635</v>
      </c>
      <c r="O970" t="s">
        <v>26758</v>
      </c>
      <c r="R970" t="s">
        <v>16646</v>
      </c>
      <c r="S970" t="s">
        <v>6</v>
      </c>
      <c r="T970" t="s">
        <v>1946</v>
      </c>
      <c r="U970">
        <v>60478</v>
      </c>
      <c r="V970" t="s">
        <v>25827</v>
      </c>
      <c r="W970" t="s">
        <v>13736</v>
      </c>
    </row>
    <row r="971" spans="1:23">
      <c r="A971">
        <v>970</v>
      </c>
      <c r="B971" t="s">
        <v>24159</v>
      </c>
      <c r="C971" t="s">
        <v>16646</v>
      </c>
      <c r="D971" t="s">
        <v>6</v>
      </c>
      <c r="E971" t="s">
        <v>24158</v>
      </c>
      <c r="F971" t="str">
        <f>INDEX(Schools!B:B,MATCH(schools[[#This Row],[Address]],Schools!H:H,))</f>
        <v>Sch</v>
      </c>
      <c r="G971">
        <v>41.562472999999997</v>
      </c>
      <c r="H971">
        <v>-87.720372999999995</v>
      </c>
      <c r="I971">
        <v>1</v>
      </c>
      <c r="J971" t="s">
        <v>25824</v>
      </c>
      <c r="K971" t="s">
        <v>26759</v>
      </c>
      <c r="M971" t="s">
        <v>26676</v>
      </c>
      <c r="N971">
        <v>4301</v>
      </c>
      <c r="O971" t="s">
        <v>26760</v>
      </c>
      <c r="R971" t="s">
        <v>16646</v>
      </c>
      <c r="S971" t="s">
        <v>6</v>
      </c>
      <c r="T971" t="s">
        <v>1946</v>
      </c>
      <c r="U971">
        <v>60478</v>
      </c>
      <c r="V971" t="s">
        <v>25827</v>
      </c>
      <c r="W971" t="s">
        <v>13736</v>
      </c>
    </row>
    <row r="972" spans="1:23">
      <c r="A972">
        <v>971</v>
      </c>
      <c r="B972" t="s">
        <v>24157</v>
      </c>
      <c r="C972" t="s">
        <v>16646</v>
      </c>
      <c r="D972" t="s">
        <v>6</v>
      </c>
      <c r="E972" t="s">
        <v>24156</v>
      </c>
      <c r="F972" t="str">
        <f>INDEX(Schools!B:B,MATCH(schools[[#This Row],[Address]],Schools!H:H,))</f>
        <v>Sch</v>
      </c>
      <c r="G972">
        <v>41.564768000000001</v>
      </c>
      <c r="H972">
        <v>-87.730862000000002</v>
      </c>
      <c r="I972">
        <v>1</v>
      </c>
      <c r="J972" t="s">
        <v>25824</v>
      </c>
      <c r="K972" t="s">
        <v>26761</v>
      </c>
      <c r="M972" t="s">
        <v>26676</v>
      </c>
      <c r="N972">
        <v>4701</v>
      </c>
      <c r="O972" t="s">
        <v>26762</v>
      </c>
      <c r="R972" t="s">
        <v>16646</v>
      </c>
      <c r="S972" t="s">
        <v>6</v>
      </c>
      <c r="T972" t="s">
        <v>1946</v>
      </c>
      <c r="U972">
        <v>60478</v>
      </c>
      <c r="V972" t="s">
        <v>25827</v>
      </c>
      <c r="W972" t="s">
        <v>13736</v>
      </c>
    </row>
    <row r="973" spans="1:23">
      <c r="A973">
        <v>972</v>
      </c>
      <c r="B973" t="s">
        <v>24155</v>
      </c>
      <c r="C973" t="s">
        <v>16564</v>
      </c>
      <c r="D973" t="s">
        <v>6</v>
      </c>
      <c r="E973" t="s">
        <v>24154</v>
      </c>
      <c r="F973" t="str">
        <f>INDEX(Schools!B:B,MATCH(schools[[#This Row],[Address]],Schools!H:H,))</f>
        <v>Dist</v>
      </c>
      <c r="G973">
        <v>41.532217000000003</v>
      </c>
      <c r="H973">
        <v>-87.644786999999994</v>
      </c>
      <c r="I973">
        <v>1</v>
      </c>
      <c r="J973" t="s">
        <v>25824</v>
      </c>
      <c r="K973" t="s">
        <v>26763</v>
      </c>
      <c r="M973" t="s">
        <v>26764</v>
      </c>
      <c r="N973">
        <v>41</v>
      </c>
      <c r="O973" t="s">
        <v>26765</v>
      </c>
      <c r="R973" t="s">
        <v>16564</v>
      </c>
      <c r="S973" t="s">
        <v>6</v>
      </c>
      <c r="T973" t="s">
        <v>1946</v>
      </c>
      <c r="U973">
        <v>60411</v>
      </c>
      <c r="V973" t="s">
        <v>25827</v>
      </c>
      <c r="W973" t="s">
        <v>13736</v>
      </c>
    </row>
    <row r="974" spans="1:23">
      <c r="A974">
        <v>973</v>
      </c>
      <c r="B974" t="s">
        <v>24153</v>
      </c>
      <c r="C974" t="s">
        <v>16588</v>
      </c>
      <c r="D974" t="s">
        <v>6</v>
      </c>
      <c r="E974" t="s">
        <v>24152</v>
      </c>
      <c r="F974" t="str">
        <f>INDEX(Schools!B:B,MATCH(schools[[#This Row],[Address]],Schools!H:H,))</f>
        <v>Sch</v>
      </c>
      <c r="G974">
        <v>41.544642000000003</v>
      </c>
      <c r="H974">
        <v>-87.685816000000003</v>
      </c>
      <c r="I974">
        <v>1</v>
      </c>
      <c r="J974" t="s">
        <v>25824</v>
      </c>
      <c r="K974" t="s">
        <v>24153</v>
      </c>
      <c r="M974" t="s">
        <v>26766</v>
      </c>
      <c r="N974">
        <v>2810</v>
      </c>
      <c r="O974" t="s">
        <v>25927</v>
      </c>
      <c r="R974" t="s">
        <v>16588</v>
      </c>
      <c r="S974" t="s">
        <v>6</v>
      </c>
      <c r="T974" t="s">
        <v>1946</v>
      </c>
      <c r="U974">
        <v>60422</v>
      </c>
      <c r="V974" t="s">
        <v>25827</v>
      </c>
      <c r="W974" t="s">
        <v>13736</v>
      </c>
    </row>
    <row r="975" spans="1:23">
      <c r="A975">
        <v>974</v>
      </c>
      <c r="B975" t="s">
        <v>24151</v>
      </c>
      <c r="C975" t="s">
        <v>16588</v>
      </c>
      <c r="D975" t="s">
        <v>6</v>
      </c>
      <c r="E975" t="s">
        <v>24150</v>
      </c>
      <c r="F975" t="str">
        <f>INDEX(Schools!B:B,MATCH(schools[[#This Row],[Address]],Schools!H:H,))</f>
        <v>Sch</v>
      </c>
      <c r="G975">
        <v>41.548264000000003</v>
      </c>
      <c r="H975">
        <v>-87.706964999999997</v>
      </c>
      <c r="I975">
        <v>1</v>
      </c>
      <c r="J975" t="s">
        <v>25824</v>
      </c>
      <c r="K975" t="s">
        <v>24151</v>
      </c>
      <c r="M975" t="s">
        <v>26766</v>
      </c>
      <c r="N975">
        <v>3721</v>
      </c>
      <c r="O975" t="s">
        <v>26767</v>
      </c>
      <c r="R975" t="s">
        <v>16588</v>
      </c>
      <c r="S975" t="s">
        <v>6</v>
      </c>
      <c r="T975" t="s">
        <v>1946</v>
      </c>
      <c r="U975">
        <v>60422</v>
      </c>
      <c r="V975" t="s">
        <v>25827</v>
      </c>
      <c r="W975" t="s">
        <v>13736</v>
      </c>
    </row>
    <row r="976" spans="1:23">
      <c r="A976">
        <v>975</v>
      </c>
      <c r="B976" t="s">
        <v>24149</v>
      </c>
      <c r="C976" t="s">
        <v>16588</v>
      </c>
      <c r="D976" t="s">
        <v>6</v>
      </c>
      <c r="E976" t="s">
        <v>24148</v>
      </c>
      <c r="F976" t="str">
        <f>INDEX(Schools!B:B,MATCH(schools[[#This Row],[Address]],Schools!H:H,))</f>
        <v>Sch</v>
      </c>
      <c r="G976">
        <v>41.534641000000001</v>
      </c>
      <c r="H976">
        <v>-87.684650000000005</v>
      </c>
      <c r="I976">
        <v>1</v>
      </c>
      <c r="J976" t="s">
        <v>25824</v>
      </c>
      <c r="K976" t="s">
        <v>24149</v>
      </c>
      <c r="M976" t="s">
        <v>26766</v>
      </c>
      <c r="N976">
        <v>1439</v>
      </c>
      <c r="O976" t="s">
        <v>26768</v>
      </c>
      <c r="R976" t="s">
        <v>16588</v>
      </c>
      <c r="S976" t="s">
        <v>6</v>
      </c>
      <c r="T976" t="s">
        <v>1946</v>
      </c>
      <c r="U976">
        <v>60422</v>
      </c>
      <c r="V976" t="s">
        <v>25827</v>
      </c>
      <c r="W976" t="s">
        <v>13736</v>
      </c>
    </row>
    <row r="977" spans="1:23">
      <c r="A977">
        <v>976</v>
      </c>
      <c r="B977" t="s">
        <v>24147</v>
      </c>
      <c r="C977" t="s">
        <v>16564</v>
      </c>
      <c r="D977" t="s">
        <v>6</v>
      </c>
      <c r="E977" t="s">
        <v>24146</v>
      </c>
      <c r="F977" t="str">
        <f>INDEX(Schools!B:B,MATCH(schools[[#This Row],[Address]],Schools!H:H,))</f>
        <v>Sch</v>
      </c>
      <c r="G977">
        <v>41.532986000000001</v>
      </c>
      <c r="H977">
        <v>-87.652524999999997</v>
      </c>
      <c r="I977">
        <v>1</v>
      </c>
      <c r="J977" t="s">
        <v>25824</v>
      </c>
      <c r="K977" t="s">
        <v>24147</v>
      </c>
      <c r="M977" t="s">
        <v>26764</v>
      </c>
      <c r="N977">
        <v>255</v>
      </c>
      <c r="O977" t="s">
        <v>26769</v>
      </c>
      <c r="R977" t="s">
        <v>16564</v>
      </c>
      <c r="S977" t="s">
        <v>6</v>
      </c>
      <c r="T977" t="s">
        <v>1946</v>
      </c>
      <c r="U977">
        <v>60411</v>
      </c>
      <c r="V977" t="s">
        <v>25827</v>
      </c>
      <c r="W977" t="s">
        <v>13736</v>
      </c>
    </row>
    <row r="978" spans="1:23">
      <c r="A978">
        <v>977</v>
      </c>
      <c r="B978" t="s">
        <v>24145</v>
      </c>
      <c r="C978" t="s">
        <v>16588</v>
      </c>
      <c r="D978" t="s">
        <v>6</v>
      </c>
      <c r="E978" t="s">
        <v>24144</v>
      </c>
      <c r="F978" t="str">
        <f>INDEX(Schools!B:B,MATCH(schools[[#This Row],[Address]],Schools!H:H,))</f>
        <v>Sch</v>
      </c>
      <c r="G978">
        <v>41.544853000000003</v>
      </c>
      <c r="H978">
        <v>-87.675389999999993</v>
      </c>
      <c r="I978">
        <v>1</v>
      </c>
      <c r="J978" t="s">
        <v>25824</v>
      </c>
      <c r="K978" t="s">
        <v>24145</v>
      </c>
      <c r="M978" t="s">
        <v>26766</v>
      </c>
      <c r="N978">
        <v>940</v>
      </c>
      <c r="O978" t="s">
        <v>26175</v>
      </c>
      <c r="R978" t="s">
        <v>16588</v>
      </c>
      <c r="S978" t="s">
        <v>6</v>
      </c>
      <c r="T978" t="s">
        <v>1946</v>
      </c>
      <c r="U978">
        <v>60422</v>
      </c>
      <c r="V978" t="s">
        <v>25827</v>
      </c>
      <c r="W978" t="s">
        <v>13736</v>
      </c>
    </row>
    <row r="979" spans="1:23">
      <c r="A979">
        <v>978</v>
      </c>
      <c r="B979" t="s">
        <v>23980</v>
      </c>
      <c r="C979" t="s">
        <v>16707</v>
      </c>
      <c r="D979" t="s">
        <v>6</v>
      </c>
      <c r="E979" t="s">
        <v>23979</v>
      </c>
      <c r="F979" t="str">
        <f>INDEX(Schools!B:B,MATCH(schools[[#This Row],[Address]],Schools!H:H,))</f>
        <v>Dist</v>
      </c>
      <c r="G979">
        <v>41.483800000000002</v>
      </c>
      <c r="H979">
        <v>-87.728330999999997</v>
      </c>
      <c r="I979">
        <v>1</v>
      </c>
      <c r="J979" t="s">
        <v>25824</v>
      </c>
      <c r="K979" t="s">
        <v>23980</v>
      </c>
      <c r="M979" t="s">
        <v>26753</v>
      </c>
      <c r="N979">
        <v>4601</v>
      </c>
      <c r="O979" t="s">
        <v>26770</v>
      </c>
      <c r="R979" t="s">
        <v>16707</v>
      </c>
      <c r="S979" t="s">
        <v>6</v>
      </c>
      <c r="T979" t="s">
        <v>1946</v>
      </c>
      <c r="U979">
        <v>60471</v>
      </c>
      <c r="V979" t="s">
        <v>25827</v>
      </c>
      <c r="W979" t="s">
        <v>13736</v>
      </c>
    </row>
    <row r="980" spans="1:23">
      <c r="A980">
        <v>979</v>
      </c>
      <c r="B980" t="s">
        <v>24143</v>
      </c>
      <c r="C980" t="s">
        <v>16670</v>
      </c>
      <c r="D980" t="s">
        <v>6</v>
      </c>
      <c r="E980" t="s">
        <v>24142</v>
      </c>
      <c r="F980" t="str">
        <f>INDEX(Schools!B:B,MATCH(schools[[#This Row],[Address]],Schools!H:H,))</f>
        <v>Sch</v>
      </c>
      <c r="G980">
        <v>41.502043</v>
      </c>
      <c r="H980">
        <v>-87.705928999999998</v>
      </c>
      <c r="I980">
        <v>1</v>
      </c>
      <c r="J980" t="s">
        <v>25824</v>
      </c>
      <c r="K980" t="s">
        <v>26771</v>
      </c>
      <c r="M980" t="s">
        <v>26750</v>
      </c>
      <c r="N980">
        <v>3718</v>
      </c>
      <c r="O980" t="s">
        <v>26772</v>
      </c>
      <c r="R980" t="s">
        <v>16670</v>
      </c>
      <c r="S980" t="s">
        <v>6</v>
      </c>
      <c r="T980" t="s">
        <v>1946</v>
      </c>
      <c r="U980">
        <v>60443</v>
      </c>
      <c r="V980" t="s">
        <v>25827</v>
      </c>
      <c r="W980" t="s">
        <v>13736</v>
      </c>
    </row>
    <row r="981" spans="1:23">
      <c r="A981">
        <v>980</v>
      </c>
      <c r="B981" t="s">
        <v>24141</v>
      </c>
      <c r="C981" t="s">
        <v>13615</v>
      </c>
      <c r="D981" t="s">
        <v>6</v>
      </c>
      <c r="E981" t="s">
        <v>24140</v>
      </c>
      <c r="F981" t="str">
        <f>INDEX(Schools!B:B,MATCH(schools[[#This Row],[Address]],Schools!H:H,))</f>
        <v>Sch</v>
      </c>
      <c r="G981">
        <v>41.515515000000001</v>
      </c>
      <c r="H981">
        <v>-87.701172999999997</v>
      </c>
      <c r="I981">
        <v>1</v>
      </c>
      <c r="J981" t="s">
        <v>25824</v>
      </c>
      <c r="K981" t="s">
        <v>24141</v>
      </c>
      <c r="M981" t="s">
        <v>26773</v>
      </c>
      <c r="N981">
        <v>20519</v>
      </c>
      <c r="O981" t="s">
        <v>26774</v>
      </c>
      <c r="R981" t="s">
        <v>13615</v>
      </c>
      <c r="S981" t="s">
        <v>6</v>
      </c>
      <c r="T981" t="s">
        <v>1946</v>
      </c>
      <c r="U981">
        <v>60461</v>
      </c>
      <c r="V981" t="s">
        <v>25827</v>
      </c>
      <c r="W981" t="s">
        <v>13736</v>
      </c>
    </row>
    <row r="982" spans="1:23">
      <c r="A982">
        <v>981</v>
      </c>
      <c r="B982" t="s">
        <v>24139</v>
      </c>
      <c r="C982" t="s">
        <v>16537</v>
      </c>
      <c r="D982" t="s">
        <v>6</v>
      </c>
      <c r="E982" t="s">
        <v>24138</v>
      </c>
      <c r="F982" t="str">
        <f>INDEX(Schools!B:B,MATCH(schools[[#This Row],[Address]],Schools!H:H,))</f>
        <v>Sch</v>
      </c>
      <c r="G982">
        <v>41.501120999999998</v>
      </c>
      <c r="H982">
        <v>-87.692563000000007</v>
      </c>
      <c r="I982">
        <v>1</v>
      </c>
      <c r="J982" t="s">
        <v>25824</v>
      </c>
      <c r="K982" t="s">
        <v>24139</v>
      </c>
      <c r="M982" t="s">
        <v>26775</v>
      </c>
      <c r="N982">
        <v>165</v>
      </c>
      <c r="O982" t="s">
        <v>26776</v>
      </c>
      <c r="R982" t="s">
        <v>16537</v>
      </c>
      <c r="S982" t="s">
        <v>6</v>
      </c>
      <c r="T982" t="s">
        <v>1946</v>
      </c>
      <c r="U982">
        <v>60466</v>
      </c>
      <c r="V982" t="s">
        <v>25827</v>
      </c>
      <c r="W982" t="s">
        <v>13736</v>
      </c>
    </row>
    <row r="983" spans="1:23">
      <c r="A983">
        <v>982</v>
      </c>
      <c r="B983" t="s">
        <v>24137</v>
      </c>
      <c r="C983" t="s">
        <v>16670</v>
      </c>
      <c r="D983" t="s">
        <v>6</v>
      </c>
      <c r="E983" t="s">
        <v>24136</v>
      </c>
      <c r="F983" t="str">
        <f>INDEX(Schools!B:B,MATCH(schools[[#This Row],[Address]],Schools!H:H,))</f>
        <v>Sch</v>
      </c>
      <c r="G983">
        <v>41.502668</v>
      </c>
      <c r="H983">
        <v>-87.70241</v>
      </c>
      <c r="I983">
        <v>1</v>
      </c>
      <c r="J983" t="s">
        <v>25824</v>
      </c>
      <c r="K983" t="s">
        <v>24137</v>
      </c>
      <c r="M983" t="s">
        <v>26750</v>
      </c>
      <c r="N983">
        <v>21245</v>
      </c>
      <c r="O983" t="s">
        <v>25875</v>
      </c>
      <c r="R983" t="s">
        <v>16670</v>
      </c>
      <c r="S983" t="s">
        <v>6</v>
      </c>
      <c r="T983" t="s">
        <v>1946</v>
      </c>
      <c r="U983">
        <v>60443</v>
      </c>
      <c r="V983" t="s">
        <v>25827</v>
      </c>
      <c r="W983" t="s">
        <v>13736</v>
      </c>
    </row>
    <row r="984" spans="1:23">
      <c r="A984">
        <v>983</v>
      </c>
      <c r="B984" t="s">
        <v>24135</v>
      </c>
      <c r="C984" t="s">
        <v>16707</v>
      </c>
      <c r="D984" t="s">
        <v>6</v>
      </c>
      <c r="E984" t="s">
        <v>24134</v>
      </c>
      <c r="F984" t="str">
        <f>INDEX(Schools!B:B,MATCH(schools[[#This Row],[Address]],Schools!H:H,))</f>
        <v>Sch</v>
      </c>
      <c r="G984">
        <v>41.485626000000003</v>
      </c>
      <c r="H984">
        <v>-87.724243000000001</v>
      </c>
      <c r="I984">
        <v>1</v>
      </c>
      <c r="J984" t="s">
        <v>25850</v>
      </c>
      <c r="K984" t="s">
        <v>24135</v>
      </c>
      <c r="M984" t="s">
        <v>26753</v>
      </c>
      <c r="N984">
        <v>4435</v>
      </c>
      <c r="O984" t="s">
        <v>26777</v>
      </c>
      <c r="R984" t="s">
        <v>16707</v>
      </c>
      <c r="S984" t="s">
        <v>6</v>
      </c>
      <c r="T984" t="s">
        <v>1946</v>
      </c>
      <c r="U984">
        <v>60471</v>
      </c>
      <c r="V984" t="s">
        <v>25827</v>
      </c>
      <c r="W984" t="s">
        <v>25853</v>
      </c>
    </row>
    <row r="985" spans="1:23">
      <c r="A985">
        <v>984</v>
      </c>
      <c r="B985" t="s">
        <v>24133</v>
      </c>
      <c r="C985" t="s">
        <v>16537</v>
      </c>
      <c r="D985" t="s">
        <v>6</v>
      </c>
      <c r="E985" t="s">
        <v>24132</v>
      </c>
      <c r="F985" t="str">
        <f>INDEX(Schools!B:B,MATCH(schools[[#This Row],[Address]],Schools!H:H,))</f>
        <v>Sch</v>
      </c>
      <c r="G985">
        <v>41.502670999999999</v>
      </c>
      <c r="H985">
        <v>-87.680242000000007</v>
      </c>
      <c r="I985">
        <v>1</v>
      </c>
      <c r="J985" t="s">
        <v>25824</v>
      </c>
      <c r="K985" t="s">
        <v>24133</v>
      </c>
      <c r="M985" t="s">
        <v>26775</v>
      </c>
      <c r="N985">
        <v>210</v>
      </c>
      <c r="O985" t="s">
        <v>26778</v>
      </c>
      <c r="R985" t="s">
        <v>16537</v>
      </c>
      <c r="S985" t="s">
        <v>6</v>
      </c>
      <c r="T985" t="s">
        <v>1946</v>
      </c>
      <c r="U985">
        <v>60466</v>
      </c>
      <c r="V985" t="s">
        <v>25827</v>
      </c>
      <c r="W985" t="s">
        <v>13736</v>
      </c>
    </row>
    <row r="986" spans="1:23">
      <c r="A986">
        <v>985</v>
      </c>
      <c r="B986" t="s">
        <v>24131</v>
      </c>
      <c r="C986" t="s">
        <v>16707</v>
      </c>
      <c r="D986" t="s">
        <v>6</v>
      </c>
      <c r="E986" t="s">
        <v>24130</v>
      </c>
      <c r="F986" t="str">
        <f>INDEX(Schools!B:B,MATCH(schools[[#This Row],[Address]],Schools!H:H,))</f>
        <v>Sch</v>
      </c>
      <c r="G986">
        <v>41.476460000000003</v>
      </c>
      <c r="H986">
        <v>-87.709078000000005</v>
      </c>
      <c r="I986">
        <v>1</v>
      </c>
      <c r="J986" t="s">
        <v>25824</v>
      </c>
      <c r="K986" t="s">
        <v>24131</v>
      </c>
      <c r="M986" t="s">
        <v>26753</v>
      </c>
      <c r="N986">
        <v>22700</v>
      </c>
      <c r="O986" t="s">
        <v>26779</v>
      </c>
      <c r="R986" t="s">
        <v>16707</v>
      </c>
      <c r="S986" t="s">
        <v>6</v>
      </c>
      <c r="T986" t="s">
        <v>1946</v>
      </c>
      <c r="U986">
        <v>60471</v>
      </c>
      <c r="V986" t="s">
        <v>25827</v>
      </c>
      <c r="W986" t="s">
        <v>13736</v>
      </c>
    </row>
    <row r="987" spans="1:23">
      <c r="A987">
        <v>986</v>
      </c>
      <c r="B987" t="s">
        <v>24129</v>
      </c>
      <c r="C987" t="s">
        <v>16537</v>
      </c>
      <c r="D987" t="s">
        <v>6</v>
      </c>
      <c r="E987" t="s">
        <v>24128</v>
      </c>
      <c r="F987" t="str">
        <f>INDEX(Schools!B:B,MATCH(schools[[#This Row],[Address]],Schools!H:H,))</f>
        <v>Dist</v>
      </c>
      <c r="G987">
        <v>41.477235999999998</v>
      </c>
      <c r="H987">
        <v>-87.682230000000004</v>
      </c>
      <c r="I987">
        <v>1</v>
      </c>
      <c r="J987" t="s">
        <v>25824</v>
      </c>
      <c r="K987" t="s">
        <v>24129</v>
      </c>
      <c r="M987" t="s">
        <v>26775</v>
      </c>
      <c r="N987">
        <v>242</v>
      </c>
      <c r="O987" t="s">
        <v>26780</v>
      </c>
      <c r="R987" t="s">
        <v>16537</v>
      </c>
      <c r="S987" t="s">
        <v>6</v>
      </c>
      <c r="T987" t="s">
        <v>1946</v>
      </c>
      <c r="U987">
        <v>60466</v>
      </c>
      <c r="V987" t="s">
        <v>25827</v>
      </c>
      <c r="W987" t="s">
        <v>13736</v>
      </c>
    </row>
    <row r="988" spans="1:23">
      <c r="A988">
        <v>987</v>
      </c>
      <c r="B988" t="s">
        <v>24127</v>
      </c>
      <c r="C988" t="s">
        <v>16537</v>
      </c>
      <c r="D988" t="s">
        <v>6</v>
      </c>
      <c r="E988" t="s">
        <v>24126</v>
      </c>
      <c r="F988" t="str">
        <f>INDEX(Schools!B:B,MATCH(schools[[#This Row],[Address]],Schools!H:H,))</f>
        <v>Sch</v>
      </c>
      <c r="G988">
        <v>41.484976000000003</v>
      </c>
      <c r="H988">
        <v>-87.697626999999997</v>
      </c>
      <c r="I988">
        <v>1</v>
      </c>
      <c r="J988" t="s">
        <v>25850</v>
      </c>
      <c r="K988" t="s">
        <v>24127</v>
      </c>
      <c r="M988" t="s">
        <v>26775</v>
      </c>
      <c r="N988">
        <v>530</v>
      </c>
      <c r="O988" t="s">
        <v>26781</v>
      </c>
      <c r="R988" t="s">
        <v>16537</v>
      </c>
      <c r="S988" t="s">
        <v>6</v>
      </c>
      <c r="T988" t="s">
        <v>1946</v>
      </c>
      <c r="U988">
        <v>60466</v>
      </c>
      <c r="V988" t="s">
        <v>25827</v>
      </c>
      <c r="W988" t="s">
        <v>25853</v>
      </c>
    </row>
    <row r="989" spans="1:23">
      <c r="A989">
        <v>988</v>
      </c>
      <c r="B989" t="s">
        <v>24125</v>
      </c>
      <c r="C989" t="s">
        <v>16564</v>
      </c>
      <c r="D989" t="s">
        <v>6</v>
      </c>
      <c r="E989" t="s">
        <v>24124</v>
      </c>
      <c r="F989" t="str">
        <f>INDEX(Schools!B:B,MATCH(schools[[#This Row],[Address]],Schools!H:H,))</f>
        <v>Sch</v>
      </c>
      <c r="G989">
        <v>41.497880000000002</v>
      </c>
      <c r="H989">
        <v>-87.662875</v>
      </c>
      <c r="I989">
        <v>1</v>
      </c>
      <c r="J989" t="s">
        <v>25824</v>
      </c>
      <c r="K989" t="s">
        <v>26782</v>
      </c>
      <c r="M989" t="s">
        <v>26764</v>
      </c>
      <c r="N989">
        <v>401</v>
      </c>
      <c r="O989" t="s">
        <v>26783</v>
      </c>
      <c r="R989" t="s">
        <v>16564</v>
      </c>
      <c r="S989" t="s">
        <v>6</v>
      </c>
      <c r="T989" t="s">
        <v>1946</v>
      </c>
      <c r="U989">
        <v>60411</v>
      </c>
      <c r="V989" t="s">
        <v>25827</v>
      </c>
      <c r="W989" t="s">
        <v>13736</v>
      </c>
    </row>
    <row r="990" spans="1:23">
      <c r="A990">
        <v>989</v>
      </c>
      <c r="B990" t="s">
        <v>24123</v>
      </c>
      <c r="C990" t="s">
        <v>16537</v>
      </c>
      <c r="D990" t="s">
        <v>6</v>
      </c>
      <c r="E990" t="s">
        <v>24122</v>
      </c>
      <c r="F990" t="str">
        <f>INDEX(Schools!B:B,MATCH(schools[[#This Row],[Address]],Schools!H:H,))</f>
        <v>Sch</v>
      </c>
      <c r="G990">
        <v>41.471465000000002</v>
      </c>
      <c r="H990">
        <v>-87.687127000000004</v>
      </c>
      <c r="I990">
        <v>1</v>
      </c>
      <c r="J990" t="s">
        <v>25824</v>
      </c>
      <c r="K990" t="s">
        <v>24123</v>
      </c>
      <c r="M990" t="s">
        <v>26775</v>
      </c>
      <c r="N990">
        <v>130</v>
      </c>
      <c r="O990" t="s">
        <v>26784</v>
      </c>
      <c r="R990" t="s">
        <v>16537</v>
      </c>
      <c r="S990" t="s">
        <v>6</v>
      </c>
      <c r="T990" t="s">
        <v>1946</v>
      </c>
      <c r="U990">
        <v>60466</v>
      </c>
      <c r="V990" t="s">
        <v>25827</v>
      </c>
      <c r="W990" t="s">
        <v>13736</v>
      </c>
    </row>
    <row r="991" spans="1:23">
      <c r="A991">
        <v>990</v>
      </c>
      <c r="B991" t="s">
        <v>24121</v>
      </c>
      <c r="C991" t="s">
        <v>16537</v>
      </c>
      <c r="D991" t="s">
        <v>6</v>
      </c>
      <c r="E991" t="s">
        <v>24120</v>
      </c>
      <c r="F991" t="str">
        <f>INDEX(Schools!B:B,MATCH(schools[[#This Row],[Address]],Schools!H:H,))</f>
        <v>Sch</v>
      </c>
      <c r="G991">
        <v>41.478051000000001</v>
      </c>
      <c r="H991">
        <v>-87.695965000000001</v>
      </c>
      <c r="I991">
        <v>1</v>
      </c>
      <c r="J991" t="s">
        <v>25824</v>
      </c>
      <c r="K991" t="s">
        <v>24121</v>
      </c>
      <c r="M991" t="s">
        <v>26775</v>
      </c>
      <c r="N991">
        <v>301</v>
      </c>
      <c r="O991" t="s">
        <v>26785</v>
      </c>
      <c r="R991" t="s">
        <v>16537</v>
      </c>
      <c r="S991" t="s">
        <v>6</v>
      </c>
      <c r="T991" t="s">
        <v>1946</v>
      </c>
      <c r="U991">
        <v>60466</v>
      </c>
      <c r="V991" t="s">
        <v>25827</v>
      </c>
      <c r="W991" t="s">
        <v>13736</v>
      </c>
    </row>
    <row r="992" spans="1:23">
      <c r="A992">
        <v>991</v>
      </c>
      <c r="B992" t="s">
        <v>24119</v>
      </c>
      <c r="C992" t="s">
        <v>16537</v>
      </c>
      <c r="D992" t="s">
        <v>6</v>
      </c>
      <c r="E992" t="s">
        <v>24118</v>
      </c>
      <c r="F992" t="str">
        <f>INDEX(Schools!B:B,MATCH(schools[[#This Row],[Address]],Schools!H:H,))</f>
        <v>Sch</v>
      </c>
      <c r="G992">
        <v>41.477027999999997</v>
      </c>
      <c r="H992">
        <v>-87.681397000000004</v>
      </c>
      <c r="I992">
        <v>1</v>
      </c>
      <c r="J992" t="s">
        <v>25850</v>
      </c>
      <c r="K992" t="s">
        <v>24119</v>
      </c>
      <c r="M992" t="s">
        <v>26775</v>
      </c>
      <c r="N992">
        <v>240</v>
      </c>
      <c r="O992" t="s">
        <v>26780</v>
      </c>
      <c r="R992" t="s">
        <v>16537</v>
      </c>
      <c r="S992" t="s">
        <v>6</v>
      </c>
      <c r="T992" t="s">
        <v>1946</v>
      </c>
      <c r="U992">
        <v>60466</v>
      </c>
      <c r="V992" t="s">
        <v>25827</v>
      </c>
      <c r="W992" t="s">
        <v>25853</v>
      </c>
    </row>
    <row r="993" spans="1:23">
      <c r="A993">
        <v>992</v>
      </c>
      <c r="B993" t="s">
        <v>24117</v>
      </c>
      <c r="C993" t="s">
        <v>16537</v>
      </c>
      <c r="D993" t="s">
        <v>6</v>
      </c>
      <c r="E993" t="s">
        <v>24116</v>
      </c>
      <c r="F993" t="str">
        <f>INDEX(Schools!B:B,MATCH(schools[[#This Row],[Address]],Schools!H:H,))</f>
        <v>Sch</v>
      </c>
      <c r="G993">
        <v>41.493735000000001</v>
      </c>
      <c r="H993">
        <v>-87.666870000000003</v>
      </c>
      <c r="I993">
        <v>1</v>
      </c>
      <c r="J993" t="s">
        <v>25824</v>
      </c>
      <c r="K993" t="s">
        <v>24117</v>
      </c>
      <c r="M993" t="s">
        <v>26775</v>
      </c>
      <c r="N993">
        <v>170</v>
      </c>
      <c r="O993" t="s">
        <v>26786</v>
      </c>
      <c r="R993" t="s">
        <v>16537</v>
      </c>
      <c r="S993" t="s">
        <v>6</v>
      </c>
      <c r="T993" t="s">
        <v>1946</v>
      </c>
      <c r="U993">
        <v>60466</v>
      </c>
      <c r="V993" t="s">
        <v>25827</v>
      </c>
      <c r="W993" t="s">
        <v>13736</v>
      </c>
    </row>
    <row r="994" spans="1:23">
      <c r="A994">
        <v>993</v>
      </c>
      <c r="B994" t="s">
        <v>24115</v>
      </c>
      <c r="C994" t="s">
        <v>16690</v>
      </c>
      <c r="D994" t="s">
        <v>6</v>
      </c>
      <c r="E994" t="s">
        <v>24114</v>
      </c>
      <c r="F994" t="str">
        <f>INDEX(Schools!B:B,MATCH(schools[[#This Row],[Address]],Schools!H:H,))</f>
        <v>Dist</v>
      </c>
      <c r="G994">
        <v>41.542242999999999</v>
      </c>
      <c r="H994">
        <v>-87.60539</v>
      </c>
      <c r="I994">
        <v>1</v>
      </c>
      <c r="J994" t="s">
        <v>25824</v>
      </c>
      <c r="K994" t="s">
        <v>26787</v>
      </c>
      <c r="M994" t="s">
        <v>26788</v>
      </c>
      <c r="N994">
        <v>201</v>
      </c>
      <c r="O994" t="s">
        <v>26789</v>
      </c>
      <c r="R994" t="s">
        <v>16690</v>
      </c>
      <c r="S994" t="s">
        <v>6</v>
      </c>
      <c r="T994" t="s">
        <v>1946</v>
      </c>
      <c r="U994">
        <v>60425</v>
      </c>
      <c r="V994" t="s">
        <v>25827</v>
      </c>
      <c r="W994" t="s">
        <v>13736</v>
      </c>
    </row>
    <row r="995" spans="1:23">
      <c r="A995">
        <v>994</v>
      </c>
      <c r="B995" t="s">
        <v>24113</v>
      </c>
      <c r="C995" t="s">
        <v>16690</v>
      </c>
      <c r="D995" t="s">
        <v>6</v>
      </c>
      <c r="E995" t="s">
        <v>24112</v>
      </c>
      <c r="F995" t="str">
        <f>INDEX(Schools!B:B,MATCH(schools[[#This Row],[Address]],Schools!H:H,))</f>
        <v>Sch</v>
      </c>
      <c r="G995">
        <v>41.543197999999997</v>
      </c>
      <c r="H995">
        <v>-87.605192000000002</v>
      </c>
      <c r="I995">
        <v>1</v>
      </c>
      <c r="J995" t="s">
        <v>25824</v>
      </c>
      <c r="K995" t="s">
        <v>26790</v>
      </c>
      <c r="M995" t="s">
        <v>26788</v>
      </c>
      <c r="N995">
        <v>201</v>
      </c>
      <c r="O995" t="s">
        <v>26791</v>
      </c>
      <c r="R995" t="s">
        <v>16690</v>
      </c>
      <c r="S995" t="s">
        <v>6</v>
      </c>
      <c r="T995" t="s">
        <v>1946</v>
      </c>
      <c r="U995">
        <v>60425</v>
      </c>
      <c r="V995" t="s">
        <v>25827</v>
      </c>
      <c r="W995" t="s">
        <v>13736</v>
      </c>
    </row>
    <row r="996" spans="1:23">
      <c r="A996">
        <v>995</v>
      </c>
      <c r="B996" t="s">
        <v>24111</v>
      </c>
      <c r="C996" t="s">
        <v>16690</v>
      </c>
      <c r="D996" t="s">
        <v>6</v>
      </c>
      <c r="E996" t="s">
        <v>24110</v>
      </c>
      <c r="F996" t="str">
        <f>INDEX(Schools!B:B,MATCH(schools[[#This Row],[Address]],Schools!H:H,))</f>
        <v>Sch</v>
      </c>
      <c r="G996">
        <v>41.542476000000001</v>
      </c>
      <c r="H996">
        <v>-87.606099</v>
      </c>
      <c r="I996">
        <v>1</v>
      </c>
      <c r="J996" t="s">
        <v>25850</v>
      </c>
      <c r="K996" t="s">
        <v>24111</v>
      </c>
      <c r="M996" t="s">
        <v>26788</v>
      </c>
      <c r="N996">
        <v>200</v>
      </c>
      <c r="O996" t="s">
        <v>26792</v>
      </c>
      <c r="R996" t="s">
        <v>16690</v>
      </c>
      <c r="S996" t="s">
        <v>6</v>
      </c>
      <c r="T996" t="s">
        <v>1946</v>
      </c>
      <c r="U996">
        <v>60425</v>
      </c>
      <c r="V996" t="s">
        <v>25827</v>
      </c>
      <c r="W996" t="s">
        <v>25853</v>
      </c>
    </row>
    <row r="997" spans="1:23">
      <c r="A997">
        <v>996</v>
      </c>
      <c r="B997" t="s">
        <v>24109</v>
      </c>
      <c r="C997" t="s">
        <v>16690</v>
      </c>
      <c r="D997" t="s">
        <v>6</v>
      </c>
      <c r="E997" t="s">
        <v>24108</v>
      </c>
      <c r="F997" t="str">
        <f>INDEX(Schools!B:B,MATCH(schools[[#This Row],[Address]],Schools!H:H,))</f>
        <v>Sch</v>
      </c>
      <c r="G997">
        <v>41.554938999999997</v>
      </c>
      <c r="H997">
        <v>-87.630484999999993</v>
      </c>
      <c r="I997">
        <v>1</v>
      </c>
      <c r="J997" t="s">
        <v>25824</v>
      </c>
      <c r="K997" t="s">
        <v>24109</v>
      </c>
      <c r="M997" t="s">
        <v>26788</v>
      </c>
      <c r="N997">
        <v>441</v>
      </c>
      <c r="O997" t="s">
        <v>26793</v>
      </c>
      <c r="R997" t="s">
        <v>16690</v>
      </c>
      <c r="S997" t="s">
        <v>6</v>
      </c>
      <c r="T997" t="s">
        <v>1946</v>
      </c>
      <c r="U997">
        <v>60425</v>
      </c>
      <c r="V997" t="s">
        <v>25827</v>
      </c>
      <c r="W997" t="s">
        <v>13736</v>
      </c>
    </row>
    <row r="998" spans="1:23">
      <c r="A998">
        <v>997</v>
      </c>
      <c r="B998" t="s">
        <v>24107</v>
      </c>
      <c r="C998" t="s">
        <v>16690</v>
      </c>
      <c r="D998" t="s">
        <v>6</v>
      </c>
      <c r="E998" t="s">
        <v>24106</v>
      </c>
      <c r="F998" t="str">
        <f>INDEX(Schools!B:B,MATCH(schools[[#This Row],[Address]],Schools!H:H,))</f>
        <v>Sch</v>
      </c>
      <c r="G998">
        <v>41.541231000000003</v>
      </c>
      <c r="H998">
        <v>-87.595022</v>
      </c>
      <c r="I998">
        <v>1</v>
      </c>
      <c r="J998" t="s">
        <v>25824</v>
      </c>
      <c r="K998" t="s">
        <v>24107</v>
      </c>
      <c r="M998" t="s">
        <v>26788</v>
      </c>
      <c r="N998">
        <v>600</v>
      </c>
      <c r="O998" t="s">
        <v>26794</v>
      </c>
      <c r="R998" t="s">
        <v>16690</v>
      </c>
      <c r="S998" t="s">
        <v>6</v>
      </c>
      <c r="T998" t="s">
        <v>1946</v>
      </c>
      <c r="U998">
        <v>60425</v>
      </c>
      <c r="V998" t="s">
        <v>25827</v>
      </c>
      <c r="W998" t="s">
        <v>13736</v>
      </c>
    </row>
    <row r="999" spans="1:23">
      <c r="A999">
        <v>998</v>
      </c>
      <c r="B999" t="s">
        <v>24105</v>
      </c>
      <c r="C999" t="s">
        <v>16583</v>
      </c>
      <c r="D999" t="s">
        <v>6</v>
      </c>
      <c r="E999" t="s">
        <v>24104</v>
      </c>
      <c r="F999" t="str">
        <f>INDEX(Schools!B:B,MATCH(schools[[#This Row],[Address]],Schools!H:H,))</f>
        <v>Dist</v>
      </c>
      <c r="G999">
        <v>41.492883999999997</v>
      </c>
      <c r="H999">
        <v>-87.557255999999995</v>
      </c>
      <c r="I999">
        <v>1</v>
      </c>
      <c r="J999" t="s">
        <v>25824</v>
      </c>
      <c r="K999" t="s">
        <v>24105</v>
      </c>
      <c r="M999" t="s">
        <v>26795</v>
      </c>
      <c r="N999">
        <v>21899</v>
      </c>
      <c r="O999" t="s">
        <v>26706</v>
      </c>
      <c r="R999" t="s">
        <v>16583</v>
      </c>
      <c r="S999" t="s">
        <v>6</v>
      </c>
      <c r="T999" t="s">
        <v>1946</v>
      </c>
      <c r="U999">
        <v>60411</v>
      </c>
      <c r="V999" t="s">
        <v>25827</v>
      </c>
      <c r="W999" t="s">
        <v>13736</v>
      </c>
    </row>
    <row r="1000" spans="1:23">
      <c r="A1000">
        <v>999</v>
      </c>
      <c r="B1000" t="s">
        <v>24103</v>
      </c>
      <c r="C1000" t="s">
        <v>16583</v>
      </c>
      <c r="D1000" t="s">
        <v>6</v>
      </c>
      <c r="E1000" t="s">
        <v>24102</v>
      </c>
      <c r="F1000" t="str">
        <f>INDEX(Schools!B:B,MATCH(schools[[#This Row],[Address]],Schools!H:H,))</f>
        <v>Sch</v>
      </c>
      <c r="G1000">
        <v>41.487831</v>
      </c>
      <c r="H1000">
        <v>-87.557106000000005</v>
      </c>
      <c r="I1000">
        <v>1</v>
      </c>
      <c r="J1000" t="s">
        <v>25824</v>
      </c>
      <c r="K1000" t="s">
        <v>24103</v>
      </c>
      <c r="M1000" t="s">
        <v>26795</v>
      </c>
      <c r="N1000">
        <v>22151</v>
      </c>
      <c r="O1000" t="s">
        <v>26706</v>
      </c>
      <c r="R1000" t="s">
        <v>16583</v>
      </c>
      <c r="S1000" t="s">
        <v>6</v>
      </c>
      <c r="T1000" t="s">
        <v>1946</v>
      </c>
      <c r="U1000">
        <v>60411</v>
      </c>
      <c r="V1000" t="s">
        <v>25827</v>
      </c>
      <c r="W1000" t="s">
        <v>13736</v>
      </c>
    </row>
    <row r="1001" spans="1:23">
      <c r="A1001">
        <v>1000</v>
      </c>
      <c r="B1001" t="s">
        <v>24101</v>
      </c>
      <c r="C1001" t="s">
        <v>16583</v>
      </c>
      <c r="D1001" t="s">
        <v>6</v>
      </c>
      <c r="E1001" t="s">
        <v>24100</v>
      </c>
      <c r="F1001" t="str">
        <f>INDEX(Schools!B:B,MATCH(schools[[#This Row],[Address]],Schools!H:H,))</f>
        <v>Sch</v>
      </c>
      <c r="G1001">
        <v>41.483766000000003</v>
      </c>
      <c r="H1001">
        <v>-87.566327999999999</v>
      </c>
      <c r="I1001">
        <v>1</v>
      </c>
      <c r="J1001" t="s">
        <v>25824</v>
      </c>
      <c r="K1001" t="s">
        <v>26796</v>
      </c>
      <c r="M1001" t="s">
        <v>26795</v>
      </c>
      <c r="N1001">
        <v>2002</v>
      </c>
      <c r="O1001" t="s">
        <v>26797</v>
      </c>
      <c r="R1001" t="s">
        <v>16583</v>
      </c>
      <c r="S1001" t="s">
        <v>6</v>
      </c>
      <c r="T1001" t="s">
        <v>1946</v>
      </c>
      <c r="U1001">
        <v>60411</v>
      </c>
      <c r="V1001" t="s">
        <v>25827</v>
      </c>
      <c r="W1001" t="s">
        <v>13736</v>
      </c>
    </row>
    <row r="1002" spans="1:23">
      <c r="A1002">
        <v>1001</v>
      </c>
      <c r="B1002" t="s">
        <v>24099</v>
      </c>
      <c r="C1002" t="s">
        <v>16583</v>
      </c>
      <c r="D1002" t="s">
        <v>6</v>
      </c>
      <c r="E1002" t="s">
        <v>24098</v>
      </c>
      <c r="F1002" t="str">
        <f>INDEX(Schools!B:B,MATCH(schools[[#This Row],[Address]],Schools!H:H,))</f>
        <v>Sch</v>
      </c>
      <c r="G1002">
        <v>41.496640999999997</v>
      </c>
      <c r="H1002">
        <v>-87.571344999999994</v>
      </c>
      <c r="I1002">
        <v>1</v>
      </c>
      <c r="J1002" t="s">
        <v>25850</v>
      </c>
      <c r="K1002" t="s">
        <v>24099</v>
      </c>
      <c r="M1002" t="s">
        <v>26795</v>
      </c>
      <c r="N1002">
        <v>1831</v>
      </c>
      <c r="O1002" t="s">
        <v>26798</v>
      </c>
      <c r="R1002" t="s">
        <v>16583</v>
      </c>
      <c r="S1002" t="s">
        <v>6</v>
      </c>
      <c r="T1002" t="s">
        <v>1946</v>
      </c>
      <c r="U1002">
        <v>60411</v>
      </c>
      <c r="V1002" t="s">
        <v>25827</v>
      </c>
      <c r="W1002" t="s">
        <v>25853</v>
      </c>
    </row>
    <row r="1003" spans="1:23">
      <c r="A1003">
        <v>1002</v>
      </c>
      <c r="B1003" t="s">
        <v>24097</v>
      </c>
      <c r="C1003" t="s">
        <v>16712</v>
      </c>
      <c r="D1003" t="s">
        <v>6</v>
      </c>
      <c r="E1003" t="s">
        <v>24096</v>
      </c>
      <c r="F1003" t="str">
        <f>INDEX(Schools!B:B,MATCH(schools[[#This Row],[Address]],Schools!H:H,))</f>
        <v>Dist</v>
      </c>
      <c r="G1003">
        <v>41.513902999999999</v>
      </c>
      <c r="H1003">
        <v>-87.587766999999999</v>
      </c>
      <c r="I1003">
        <v>1</v>
      </c>
      <c r="J1003" t="s">
        <v>25824</v>
      </c>
      <c r="K1003" t="s">
        <v>24097</v>
      </c>
      <c r="M1003" t="s">
        <v>26799</v>
      </c>
      <c r="N1003">
        <v>910</v>
      </c>
      <c r="O1003" t="s">
        <v>26800</v>
      </c>
      <c r="R1003" t="s">
        <v>16712</v>
      </c>
      <c r="S1003" t="s">
        <v>6</v>
      </c>
      <c r="T1003" t="s">
        <v>1946</v>
      </c>
      <c r="U1003">
        <v>60411</v>
      </c>
      <c r="V1003" t="s">
        <v>25827</v>
      </c>
      <c r="W1003" t="s">
        <v>13736</v>
      </c>
    </row>
    <row r="1004" spans="1:23">
      <c r="A1004">
        <v>1003</v>
      </c>
      <c r="B1004" t="s">
        <v>24095</v>
      </c>
      <c r="C1004" t="s">
        <v>16712</v>
      </c>
      <c r="D1004" t="s">
        <v>6</v>
      </c>
      <c r="E1004" t="s">
        <v>24094</v>
      </c>
      <c r="F1004" t="str">
        <f>INDEX(Schools!B:B,MATCH(schools[[#This Row],[Address]],Schools!H:H,))</f>
        <v>Sch</v>
      </c>
      <c r="G1004">
        <v>41.505602000000003</v>
      </c>
      <c r="H1004">
        <v>-87.609324999999998</v>
      </c>
      <c r="I1004">
        <v>0.8</v>
      </c>
      <c r="J1004" t="s">
        <v>25860</v>
      </c>
      <c r="K1004" t="s">
        <v>26801</v>
      </c>
      <c r="M1004" t="s">
        <v>26764</v>
      </c>
      <c r="N1004">
        <v>900</v>
      </c>
      <c r="O1004" t="s">
        <v>26802</v>
      </c>
      <c r="R1004" t="s">
        <v>16564</v>
      </c>
      <c r="S1004" t="s">
        <v>6</v>
      </c>
      <c r="T1004" t="s">
        <v>1946</v>
      </c>
      <c r="U1004">
        <v>60411</v>
      </c>
      <c r="V1004" t="s">
        <v>25827</v>
      </c>
      <c r="W1004" t="s">
        <v>13736</v>
      </c>
    </row>
    <row r="1005" spans="1:23">
      <c r="A1005">
        <v>1004</v>
      </c>
      <c r="B1005" t="s">
        <v>24093</v>
      </c>
      <c r="C1005" t="s">
        <v>16712</v>
      </c>
      <c r="D1005" t="s">
        <v>6</v>
      </c>
      <c r="E1005" t="s">
        <v>24092</v>
      </c>
      <c r="F1005" t="str">
        <f>INDEX(Schools!B:B,MATCH(schools[[#This Row],[Address]],Schools!H:H,))</f>
        <v>Sch</v>
      </c>
      <c r="G1005">
        <v>41.514014000000003</v>
      </c>
      <c r="H1005">
        <v>-87.589449000000002</v>
      </c>
      <c r="I1005">
        <v>1</v>
      </c>
      <c r="J1005" t="s">
        <v>25824</v>
      </c>
      <c r="K1005" t="s">
        <v>24093</v>
      </c>
      <c r="M1005" t="s">
        <v>26799</v>
      </c>
      <c r="N1005">
        <v>1101</v>
      </c>
      <c r="O1005" t="s">
        <v>26803</v>
      </c>
      <c r="R1005" t="s">
        <v>16712</v>
      </c>
      <c r="S1005" t="s">
        <v>6</v>
      </c>
      <c r="T1005" t="s">
        <v>1946</v>
      </c>
      <c r="U1005">
        <v>60411</v>
      </c>
      <c r="V1005" t="s">
        <v>25827</v>
      </c>
      <c r="W1005" t="s">
        <v>13736</v>
      </c>
    </row>
    <row r="1006" spans="1:23">
      <c r="A1006">
        <v>1005</v>
      </c>
      <c r="B1006" t="s">
        <v>24091</v>
      </c>
      <c r="C1006" t="s">
        <v>16564</v>
      </c>
      <c r="D1006" t="s">
        <v>6</v>
      </c>
      <c r="E1006" t="s">
        <v>24090</v>
      </c>
      <c r="F1006" t="str">
        <f>INDEX(Schools!B:B,MATCH(schools[[#This Row],[Address]],Schools!H:H,))</f>
        <v>Dist</v>
      </c>
      <c r="G1006">
        <v>41.502611999999999</v>
      </c>
      <c r="H1006">
        <v>-87.642217000000002</v>
      </c>
      <c r="I1006">
        <v>1</v>
      </c>
      <c r="J1006" t="s">
        <v>25850</v>
      </c>
      <c r="K1006" t="s">
        <v>24091</v>
      </c>
      <c r="M1006" t="s">
        <v>26764</v>
      </c>
      <c r="N1006">
        <v>30</v>
      </c>
      <c r="O1006" t="s">
        <v>26804</v>
      </c>
      <c r="R1006" t="s">
        <v>16564</v>
      </c>
      <c r="S1006" t="s">
        <v>6</v>
      </c>
      <c r="T1006" t="s">
        <v>1946</v>
      </c>
      <c r="U1006">
        <v>60411</v>
      </c>
      <c r="V1006" t="s">
        <v>25827</v>
      </c>
      <c r="W1006" t="s">
        <v>25853</v>
      </c>
    </row>
    <row r="1007" spans="1:23">
      <c r="A1007">
        <v>1006</v>
      </c>
      <c r="B1007" t="s">
        <v>24089</v>
      </c>
      <c r="C1007" t="s">
        <v>17229</v>
      </c>
      <c r="D1007" t="s">
        <v>6</v>
      </c>
      <c r="E1007">
        <v>60411</v>
      </c>
      <c r="F1007" t="str">
        <f>INDEX(Schools!B:B,MATCH(schools[[#This Row],[Address]],Schools!H:H,))</f>
        <v>Sch</v>
      </c>
      <c r="G1007">
        <v>41.511702</v>
      </c>
      <c r="H1007">
        <v>-87.645714999999996</v>
      </c>
      <c r="I1007">
        <v>1</v>
      </c>
      <c r="J1007" t="s">
        <v>25824</v>
      </c>
      <c r="K1007" t="s">
        <v>24089</v>
      </c>
      <c r="M1007" t="s">
        <v>26764</v>
      </c>
      <c r="N1007">
        <v>1020</v>
      </c>
      <c r="O1007" t="s">
        <v>26805</v>
      </c>
      <c r="R1007" t="s">
        <v>16564</v>
      </c>
      <c r="S1007" t="s">
        <v>6</v>
      </c>
      <c r="T1007" t="s">
        <v>1946</v>
      </c>
      <c r="U1007">
        <v>60411</v>
      </c>
      <c r="V1007" t="s">
        <v>25827</v>
      </c>
      <c r="W1007" t="s">
        <v>13736</v>
      </c>
    </row>
    <row r="1008" spans="1:23">
      <c r="A1008">
        <v>1007</v>
      </c>
      <c r="B1008" t="s">
        <v>24088</v>
      </c>
      <c r="C1008" t="s">
        <v>16564</v>
      </c>
      <c r="D1008" t="s">
        <v>6</v>
      </c>
      <c r="E1008" t="s">
        <v>24087</v>
      </c>
      <c r="F1008" t="str">
        <f>INDEX(Schools!B:B,MATCH(schools[[#This Row],[Address]],Schools!H:H,))</f>
        <v>Sch</v>
      </c>
      <c r="G1008">
        <v>41.501327000000003</v>
      </c>
      <c r="H1008">
        <v>-87.642206999999999</v>
      </c>
      <c r="I1008">
        <v>1</v>
      </c>
      <c r="J1008" t="s">
        <v>25850</v>
      </c>
      <c r="K1008" t="s">
        <v>24088</v>
      </c>
      <c r="M1008" t="s">
        <v>26764</v>
      </c>
      <c r="N1008">
        <v>25</v>
      </c>
      <c r="O1008" t="s">
        <v>26806</v>
      </c>
      <c r="R1008" t="s">
        <v>16564</v>
      </c>
      <c r="S1008" t="s">
        <v>6</v>
      </c>
      <c r="T1008" t="s">
        <v>1946</v>
      </c>
      <c r="U1008">
        <v>60411</v>
      </c>
      <c r="V1008" t="s">
        <v>25827</v>
      </c>
      <c r="W1008" t="s">
        <v>25853</v>
      </c>
    </row>
    <row r="1009" spans="1:23">
      <c r="A1009">
        <v>1008</v>
      </c>
      <c r="B1009" t="s">
        <v>24086</v>
      </c>
      <c r="C1009" t="s">
        <v>16564</v>
      </c>
      <c r="D1009" t="s">
        <v>6</v>
      </c>
      <c r="E1009" t="s">
        <v>24085</v>
      </c>
      <c r="F1009" t="str">
        <f>INDEX(Schools!B:B,MATCH(schools[[#This Row],[Address]],Schools!H:H,))</f>
        <v>Sch</v>
      </c>
      <c r="G1009">
        <v>41.507030999999998</v>
      </c>
      <c r="H1009">
        <v>-87.652360000000002</v>
      </c>
      <c r="I1009">
        <v>1</v>
      </c>
      <c r="J1009" t="s">
        <v>25850</v>
      </c>
      <c r="K1009" t="s">
        <v>24086</v>
      </c>
      <c r="M1009" t="s">
        <v>26764</v>
      </c>
      <c r="N1009">
        <v>1345</v>
      </c>
      <c r="O1009" t="s">
        <v>26807</v>
      </c>
      <c r="R1009" t="s">
        <v>16564</v>
      </c>
      <c r="S1009" t="s">
        <v>6</v>
      </c>
      <c r="T1009" t="s">
        <v>1946</v>
      </c>
      <c r="U1009">
        <v>60411</v>
      </c>
      <c r="V1009" t="s">
        <v>25827</v>
      </c>
      <c r="W1009" t="s">
        <v>25853</v>
      </c>
    </row>
    <row r="1010" spans="1:23">
      <c r="A1010">
        <v>1009</v>
      </c>
      <c r="B1010" t="s">
        <v>24084</v>
      </c>
      <c r="C1010" t="s">
        <v>16564</v>
      </c>
      <c r="D1010" t="s">
        <v>6</v>
      </c>
      <c r="E1010" t="s">
        <v>24083</v>
      </c>
      <c r="F1010" t="str">
        <f>INDEX(Schools!B:B,MATCH(schools[[#This Row],[Address]],Schools!H:H,))</f>
        <v>Sch</v>
      </c>
      <c r="G1010">
        <v>41.501033999999997</v>
      </c>
      <c r="H1010">
        <v>-87.660915000000003</v>
      </c>
      <c r="I1010">
        <v>1</v>
      </c>
      <c r="J1010" t="s">
        <v>25824</v>
      </c>
      <c r="K1010" t="s">
        <v>24084</v>
      </c>
      <c r="M1010" t="s">
        <v>26764</v>
      </c>
      <c r="N1010">
        <v>422</v>
      </c>
      <c r="O1010" t="s">
        <v>26806</v>
      </c>
      <c r="R1010" t="s">
        <v>16564</v>
      </c>
      <c r="S1010" t="s">
        <v>6</v>
      </c>
      <c r="T1010" t="s">
        <v>1946</v>
      </c>
      <c r="U1010">
        <v>60411</v>
      </c>
      <c r="V1010" t="s">
        <v>25827</v>
      </c>
      <c r="W1010" t="s">
        <v>13736</v>
      </c>
    </row>
    <row r="1011" spans="1:23">
      <c r="A1011">
        <v>1010</v>
      </c>
      <c r="B1011" t="s">
        <v>24082</v>
      </c>
      <c r="C1011" t="s">
        <v>16564</v>
      </c>
      <c r="D1011" t="s">
        <v>6</v>
      </c>
      <c r="E1011" t="s">
        <v>24081</v>
      </c>
      <c r="F1011" t="str">
        <f>INDEX(Schools!B:B,MATCH(schools[[#This Row],[Address]],Schools!H:H,))</f>
        <v>Sch</v>
      </c>
      <c r="G1011">
        <v>41.494180999999998</v>
      </c>
      <c r="H1011">
        <v>-87.632028000000005</v>
      </c>
      <c r="I1011">
        <v>1</v>
      </c>
      <c r="J1011" t="s">
        <v>25850</v>
      </c>
      <c r="K1011" t="s">
        <v>24082</v>
      </c>
      <c r="M1011" t="s">
        <v>26764</v>
      </c>
      <c r="N1011">
        <v>140</v>
      </c>
      <c r="O1011" t="s">
        <v>26808</v>
      </c>
      <c r="R1011" t="s">
        <v>16564</v>
      </c>
      <c r="S1011" t="s">
        <v>6</v>
      </c>
      <c r="T1011" t="s">
        <v>1946</v>
      </c>
      <c r="U1011">
        <v>60411</v>
      </c>
      <c r="V1011" t="s">
        <v>25827</v>
      </c>
      <c r="W1011" t="s">
        <v>25853</v>
      </c>
    </row>
    <row r="1012" spans="1:23">
      <c r="A1012">
        <v>1011</v>
      </c>
      <c r="B1012" t="s">
        <v>24080</v>
      </c>
      <c r="C1012" t="s">
        <v>24053</v>
      </c>
      <c r="D1012" t="s">
        <v>6</v>
      </c>
      <c r="E1012" t="s">
        <v>24079</v>
      </c>
      <c r="F1012" t="str">
        <f>INDEX(Schools!B:B,MATCH(schools[[#This Row],[Address]],Schools!H:H,))</f>
        <v>Sch</v>
      </c>
      <c r="G1012">
        <v>41.48921</v>
      </c>
      <c r="H1012">
        <v>-87.640574000000001</v>
      </c>
      <c r="I1012">
        <v>1</v>
      </c>
      <c r="J1012" t="s">
        <v>25824</v>
      </c>
      <c r="K1012" t="s">
        <v>24080</v>
      </c>
      <c r="M1012" t="s">
        <v>26809</v>
      </c>
      <c r="N1012">
        <v>2712</v>
      </c>
      <c r="O1012" t="s">
        <v>26810</v>
      </c>
      <c r="R1012" t="s">
        <v>24053</v>
      </c>
      <c r="S1012" t="s">
        <v>6</v>
      </c>
      <c r="T1012" t="s">
        <v>1946</v>
      </c>
      <c r="U1012">
        <v>60411</v>
      </c>
      <c r="V1012" t="s">
        <v>25827</v>
      </c>
      <c r="W1012" t="s">
        <v>13702</v>
      </c>
    </row>
    <row r="1013" spans="1:23">
      <c r="A1013">
        <v>1012</v>
      </c>
      <c r="B1013" t="s">
        <v>24078</v>
      </c>
      <c r="C1013" t="s">
        <v>16564</v>
      </c>
      <c r="D1013" t="s">
        <v>6</v>
      </c>
      <c r="E1013" t="s">
        <v>24077</v>
      </c>
      <c r="F1013" t="str">
        <f>INDEX(Schools!B:B,MATCH(schools[[#This Row],[Address]],Schools!H:H,))</f>
        <v>Sch</v>
      </c>
      <c r="G1013">
        <v>41.524675000000002</v>
      </c>
      <c r="H1013">
        <v>-87.646066000000005</v>
      </c>
      <c r="I1013">
        <v>1</v>
      </c>
      <c r="J1013" t="s">
        <v>25824</v>
      </c>
      <c r="K1013" t="s">
        <v>24078</v>
      </c>
      <c r="M1013" t="s">
        <v>26764</v>
      </c>
      <c r="N1013">
        <v>101</v>
      </c>
      <c r="O1013" t="s">
        <v>26811</v>
      </c>
      <c r="R1013" t="s">
        <v>16564</v>
      </c>
      <c r="S1013" t="s">
        <v>6</v>
      </c>
      <c r="T1013" t="s">
        <v>1946</v>
      </c>
      <c r="U1013">
        <v>60411</v>
      </c>
      <c r="V1013" t="s">
        <v>25827</v>
      </c>
      <c r="W1013" t="s">
        <v>13736</v>
      </c>
    </row>
    <row r="1014" spans="1:23">
      <c r="A1014">
        <v>1013</v>
      </c>
      <c r="B1014" t="s">
        <v>24076</v>
      </c>
      <c r="C1014" t="s">
        <v>16564</v>
      </c>
      <c r="D1014" t="s">
        <v>6</v>
      </c>
      <c r="E1014" t="s">
        <v>24075</v>
      </c>
      <c r="F1014" t="str">
        <f>INDEX(Schools!B:B,MATCH(schools[[#This Row],[Address]],Schools!H:H,))</f>
        <v>Sch</v>
      </c>
      <c r="G1014">
        <v>41.511327999999999</v>
      </c>
      <c r="H1014">
        <v>-87.632317</v>
      </c>
      <c r="I1014">
        <v>1</v>
      </c>
      <c r="J1014" t="s">
        <v>25824</v>
      </c>
      <c r="K1014" t="s">
        <v>24076</v>
      </c>
      <c r="M1014" t="s">
        <v>26764</v>
      </c>
      <c r="N1014">
        <v>176</v>
      </c>
      <c r="O1014" t="s">
        <v>26812</v>
      </c>
      <c r="R1014" t="s">
        <v>16564</v>
      </c>
      <c r="S1014" t="s">
        <v>6</v>
      </c>
      <c r="T1014" t="s">
        <v>1946</v>
      </c>
      <c r="U1014">
        <v>60411</v>
      </c>
      <c r="V1014" t="s">
        <v>25827</v>
      </c>
      <c r="W1014" t="s">
        <v>13736</v>
      </c>
    </row>
    <row r="1015" spans="1:23">
      <c r="A1015">
        <v>1014</v>
      </c>
      <c r="B1015" t="s">
        <v>24074</v>
      </c>
      <c r="C1015" t="s">
        <v>16564</v>
      </c>
      <c r="D1015" t="s">
        <v>6</v>
      </c>
      <c r="E1015" t="s">
        <v>24073</v>
      </c>
      <c r="F1015" t="str">
        <f>INDEX(Schools!B:B,MATCH(schools[[#This Row],[Address]],Schools!H:H,))</f>
        <v>Sch</v>
      </c>
      <c r="G1015">
        <v>41.512918999999997</v>
      </c>
      <c r="H1015">
        <v>-87.663886000000005</v>
      </c>
      <c r="I1015">
        <v>1</v>
      </c>
      <c r="J1015" t="s">
        <v>25824</v>
      </c>
      <c r="K1015" t="s">
        <v>24074</v>
      </c>
      <c r="M1015" t="s">
        <v>26764</v>
      </c>
      <c r="N1015">
        <v>1013</v>
      </c>
      <c r="O1015" t="s">
        <v>26397</v>
      </c>
      <c r="R1015" t="s">
        <v>16564</v>
      </c>
      <c r="S1015" t="s">
        <v>6</v>
      </c>
      <c r="T1015" t="s">
        <v>1946</v>
      </c>
      <c r="U1015">
        <v>60411</v>
      </c>
      <c r="V1015" t="s">
        <v>25827</v>
      </c>
      <c r="W1015" t="s">
        <v>13736</v>
      </c>
    </row>
    <row r="1016" spans="1:23">
      <c r="A1016">
        <v>1015</v>
      </c>
      <c r="B1016" t="s">
        <v>24072</v>
      </c>
      <c r="C1016" t="s">
        <v>16564</v>
      </c>
      <c r="D1016" t="s">
        <v>6</v>
      </c>
      <c r="E1016" t="s">
        <v>24071</v>
      </c>
      <c r="F1016" t="str">
        <f>INDEX(Schools!B:B,MATCH(schools[[#This Row],[Address]],Schools!H:H,))</f>
        <v>Sch</v>
      </c>
      <c r="G1016">
        <v>41.503652000000002</v>
      </c>
      <c r="H1016">
        <v>-87.629193000000001</v>
      </c>
      <c r="I1016">
        <v>1</v>
      </c>
      <c r="J1016" t="s">
        <v>25850</v>
      </c>
      <c r="K1016" t="s">
        <v>24072</v>
      </c>
      <c r="M1016" t="s">
        <v>26764</v>
      </c>
      <c r="N1016">
        <v>1520</v>
      </c>
      <c r="O1016" t="s">
        <v>26813</v>
      </c>
      <c r="R1016" t="s">
        <v>16564</v>
      </c>
      <c r="S1016" t="s">
        <v>6</v>
      </c>
      <c r="T1016" t="s">
        <v>1946</v>
      </c>
      <c r="U1016">
        <v>60411</v>
      </c>
      <c r="V1016" t="s">
        <v>25827</v>
      </c>
      <c r="W1016" t="s">
        <v>25853</v>
      </c>
    </row>
    <row r="1017" spans="1:23">
      <c r="A1017">
        <v>1016</v>
      </c>
      <c r="B1017" t="s">
        <v>24070</v>
      </c>
      <c r="C1017" t="s">
        <v>16564</v>
      </c>
      <c r="D1017" t="s">
        <v>6</v>
      </c>
      <c r="E1017" t="s">
        <v>24069</v>
      </c>
      <c r="F1017" t="str">
        <f>INDEX(Schools!B:B,MATCH(schools[[#This Row],[Address]],Schools!H:H,))</f>
        <v>Sch</v>
      </c>
      <c r="G1017">
        <v>41.516224999999999</v>
      </c>
      <c r="H1017">
        <v>-87.649321999999998</v>
      </c>
      <c r="I1017">
        <v>1</v>
      </c>
      <c r="J1017" t="s">
        <v>25850</v>
      </c>
      <c r="K1017" t="s">
        <v>24070</v>
      </c>
      <c r="M1017" t="s">
        <v>26764</v>
      </c>
      <c r="N1017">
        <v>828</v>
      </c>
      <c r="O1017" t="s">
        <v>26814</v>
      </c>
      <c r="R1017" t="s">
        <v>16564</v>
      </c>
      <c r="S1017" t="s">
        <v>6</v>
      </c>
      <c r="T1017" t="s">
        <v>1946</v>
      </c>
      <c r="U1017">
        <v>60411</v>
      </c>
      <c r="V1017" t="s">
        <v>25827</v>
      </c>
      <c r="W1017" t="s">
        <v>25853</v>
      </c>
    </row>
    <row r="1018" spans="1:23">
      <c r="A1018">
        <v>1017</v>
      </c>
      <c r="B1018" t="s">
        <v>24068</v>
      </c>
      <c r="C1018" t="s">
        <v>16627</v>
      </c>
      <c r="D1018" t="s">
        <v>6</v>
      </c>
      <c r="E1018" t="s">
        <v>24066</v>
      </c>
      <c r="F1018" t="str">
        <f>INDEX(Schools!B:B,MATCH(schools[[#This Row],[Address]],Schools!H:H,))</f>
        <v>Dist</v>
      </c>
      <c r="G1018">
        <v>41.545876</v>
      </c>
      <c r="H1018">
        <v>-87.540142000000003</v>
      </c>
      <c r="I1018">
        <v>1</v>
      </c>
      <c r="J1018" t="s">
        <v>25824</v>
      </c>
      <c r="K1018" t="s">
        <v>24068</v>
      </c>
      <c r="M1018" t="s">
        <v>26744</v>
      </c>
      <c r="N1018">
        <v>19266</v>
      </c>
      <c r="O1018" t="s">
        <v>26742</v>
      </c>
      <c r="R1018" t="s">
        <v>16627</v>
      </c>
      <c r="S1018" t="s">
        <v>6</v>
      </c>
      <c r="T1018" t="s">
        <v>1946</v>
      </c>
      <c r="U1018">
        <v>60438</v>
      </c>
      <c r="V1018" t="s">
        <v>25827</v>
      </c>
      <c r="W1018" t="s">
        <v>13736</v>
      </c>
    </row>
    <row r="1019" spans="1:23">
      <c r="A1019">
        <v>1018</v>
      </c>
      <c r="B1019" t="s">
        <v>24067</v>
      </c>
      <c r="C1019" t="s">
        <v>16627</v>
      </c>
      <c r="D1019" t="s">
        <v>6</v>
      </c>
      <c r="E1019" t="s">
        <v>24066</v>
      </c>
      <c r="F1019" t="str">
        <f>INDEX(Schools!B:B,MATCH(schools[[#This Row],[Address]],Schools!H:H,))</f>
        <v>Sch</v>
      </c>
      <c r="G1019">
        <v>41.545999999999999</v>
      </c>
      <c r="H1019">
        <v>-87.539359000000005</v>
      </c>
      <c r="I1019">
        <v>1</v>
      </c>
      <c r="J1019" t="s">
        <v>25850</v>
      </c>
      <c r="K1019" t="s">
        <v>24067</v>
      </c>
      <c r="M1019" t="s">
        <v>26744</v>
      </c>
      <c r="N1019">
        <v>19250</v>
      </c>
      <c r="O1019" t="s">
        <v>26742</v>
      </c>
      <c r="R1019" t="s">
        <v>16627</v>
      </c>
      <c r="S1019" t="s">
        <v>6</v>
      </c>
      <c r="T1019" t="s">
        <v>1946</v>
      </c>
      <c r="U1019">
        <v>60438</v>
      </c>
      <c r="V1019" t="s">
        <v>25827</v>
      </c>
      <c r="W1019" t="s">
        <v>25853</v>
      </c>
    </row>
    <row r="1020" spans="1:23">
      <c r="A1020">
        <v>1019</v>
      </c>
      <c r="B1020" t="s">
        <v>24065</v>
      </c>
      <c r="C1020" t="s">
        <v>16627</v>
      </c>
      <c r="D1020" t="s">
        <v>6</v>
      </c>
      <c r="E1020" t="s">
        <v>24064</v>
      </c>
      <c r="F1020" t="str">
        <f>INDEX(Schools!B:B,MATCH(schools[[#This Row],[Address]],Schools!H:H,))</f>
        <v>Sch</v>
      </c>
      <c r="G1020">
        <v>41.549402000000001</v>
      </c>
      <c r="H1020">
        <v>-87.537684999999996</v>
      </c>
      <c r="I1020">
        <v>1</v>
      </c>
      <c r="J1020" t="s">
        <v>25824</v>
      </c>
      <c r="K1020" t="s">
        <v>24065</v>
      </c>
      <c r="M1020" t="s">
        <v>26744</v>
      </c>
      <c r="N1020">
        <v>19055</v>
      </c>
      <c r="O1020" t="s">
        <v>26742</v>
      </c>
      <c r="R1020" t="s">
        <v>16627</v>
      </c>
      <c r="S1020" t="s">
        <v>6</v>
      </c>
      <c r="T1020" t="s">
        <v>1946</v>
      </c>
      <c r="U1020">
        <v>60438</v>
      </c>
      <c r="V1020" t="s">
        <v>25827</v>
      </c>
      <c r="W1020" t="s">
        <v>13736</v>
      </c>
    </row>
    <row r="1021" spans="1:23">
      <c r="A1021">
        <v>1020</v>
      </c>
      <c r="B1021" t="s">
        <v>24063</v>
      </c>
      <c r="C1021" t="s">
        <v>24062</v>
      </c>
      <c r="D1021" t="s">
        <v>6</v>
      </c>
      <c r="E1021" t="s">
        <v>24061</v>
      </c>
      <c r="F1021" t="str">
        <f>INDEX(Schools!B:B,MATCH(schools[[#This Row],[Address]],Schools!H:H,))</f>
        <v>Dist</v>
      </c>
      <c r="G1021">
        <v>41.518154000000003</v>
      </c>
      <c r="H1021">
        <v>-87.544820000000001</v>
      </c>
      <c r="I1021">
        <v>1</v>
      </c>
      <c r="J1021" t="s">
        <v>25824</v>
      </c>
      <c r="K1021" t="s">
        <v>26815</v>
      </c>
      <c r="M1021" t="s">
        <v>26764</v>
      </c>
      <c r="N1021">
        <v>2950</v>
      </c>
      <c r="O1021" t="s">
        <v>26816</v>
      </c>
      <c r="R1021" t="s">
        <v>16564</v>
      </c>
      <c r="S1021" t="s">
        <v>6</v>
      </c>
      <c r="T1021" t="s">
        <v>1946</v>
      </c>
      <c r="U1021">
        <v>60411</v>
      </c>
      <c r="V1021" t="s">
        <v>25827</v>
      </c>
      <c r="W1021" t="s">
        <v>13736</v>
      </c>
    </row>
    <row r="1022" spans="1:23">
      <c r="A1022">
        <v>1021</v>
      </c>
      <c r="B1022" t="s">
        <v>24063</v>
      </c>
      <c r="C1022" t="s">
        <v>24062</v>
      </c>
      <c r="D1022" t="s">
        <v>6</v>
      </c>
      <c r="E1022" t="s">
        <v>24061</v>
      </c>
      <c r="F1022" t="str">
        <f>INDEX(Schools!B:B,MATCH(schools[[#This Row],[Address]],Schools!H:H,))</f>
        <v>Dist</v>
      </c>
      <c r="G1022">
        <v>41.518154000000003</v>
      </c>
      <c r="H1022">
        <v>-87.544820000000001</v>
      </c>
      <c r="I1022">
        <v>1</v>
      </c>
      <c r="J1022" t="s">
        <v>25824</v>
      </c>
      <c r="K1022" t="s">
        <v>26815</v>
      </c>
      <c r="M1022" t="s">
        <v>26764</v>
      </c>
      <c r="N1022">
        <v>2950</v>
      </c>
      <c r="O1022" t="s">
        <v>26816</v>
      </c>
      <c r="R1022" t="s">
        <v>16564</v>
      </c>
      <c r="S1022" t="s">
        <v>6</v>
      </c>
      <c r="T1022" t="s">
        <v>1946</v>
      </c>
      <c r="U1022">
        <v>60411</v>
      </c>
      <c r="V1022" t="s">
        <v>25827</v>
      </c>
      <c r="W1022" t="s">
        <v>13736</v>
      </c>
    </row>
    <row r="1023" spans="1:23">
      <c r="A1023">
        <v>1022</v>
      </c>
      <c r="B1023" t="s">
        <v>24060</v>
      </c>
      <c r="C1023" t="s">
        <v>14901</v>
      </c>
      <c r="D1023" t="s">
        <v>6</v>
      </c>
      <c r="E1023" t="s">
        <v>24059</v>
      </c>
      <c r="F1023" t="str">
        <f>INDEX(Schools!B:B,MATCH(schools[[#This Row],[Address]],Schools!H:H,))</f>
        <v>Dist</v>
      </c>
      <c r="G1023">
        <v>41.461849000000001</v>
      </c>
      <c r="H1023">
        <v>-87.640726000000001</v>
      </c>
      <c r="I1023">
        <v>1</v>
      </c>
      <c r="J1023" t="s">
        <v>25824</v>
      </c>
      <c r="K1023" t="s">
        <v>24060</v>
      </c>
      <c r="M1023" t="s">
        <v>26817</v>
      </c>
      <c r="N1023">
        <v>3753</v>
      </c>
      <c r="O1023" t="s">
        <v>26409</v>
      </c>
      <c r="R1023" t="s">
        <v>14901</v>
      </c>
      <c r="S1023" t="s">
        <v>6</v>
      </c>
      <c r="T1023" t="s">
        <v>2810</v>
      </c>
      <c r="U1023">
        <v>60475</v>
      </c>
      <c r="V1023" t="s">
        <v>25827</v>
      </c>
      <c r="W1023" t="s">
        <v>13702</v>
      </c>
    </row>
    <row r="1024" spans="1:23">
      <c r="A1024">
        <v>1023</v>
      </c>
      <c r="B1024" t="s">
        <v>24058</v>
      </c>
      <c r="C1024" t="s">
        <v>14901</v>
      </c>
      <c r="D1024" t="s">
        <v>6</v>
      </c>
      <c r="E1024" t="s">
        <v>24057</v>
      </c>
      <c r="F1024" t="str">
        <f>INDEX(Schools!B:B,MATCH(schools[[#This Row],[Address]],Schools!H:H,))</f>
        <v>Sch</v>
      </c>
      <c r="G1024">
        <v>41.460112000000002</v>
      </c>
      <c r="H1024">
        <v>-87.638534000000007</v>
      </c>
      <c r="I1024">
        <v>1</v>
      </c>
      <c r="J1024" t="s">
        <v>25824</v>
      </c>
      <c r="K1024" t="s">
        <v>26818</v>
      </c>
      <c r="M1024" t="s">
        <v>26817</v>
      </c>
      <c r="N1024">
        <v>94</v>
      </c>
      <c r="O1024" t="s">
        <v>26819</v>
      </c>
      <c r="R1024" t="s">
        <v>14901</v>
      </c>
      <c r="S1024" t="s">
        <v>6</v>
      </c>
      <c r="T1024" t="s">
        <v>2810</v>
      </c>
      <c r="U1024">
        <v>60475</v>
      </c>
      <c r="V1024" t="s">
        <v>25827</v>
      </c>
      <c r="W1024" t="s">
        <v>13702</v>
      </c>
    </row>
    <row r="1025" spans="1:23">
      <c r="A1025">
        <v>1024</v>
      </c>
      <c r="B1025" t="s">
        <v>24056</v>
      </c>
      <c r="C1025" t="s">
        <v>14901</v>
      </c>
      <c r="D1025" t="s">
        <v>6</v>
      </c>
      <c r="E1025" t="s">
        <v>24055</v>
      </c>
      <c r="F1025" t="str">
        <f>INDEX(Schools!B:B,MATCH(schools[[#This Row],[Address]],Schools!H:H,))</f>
        <v>Sch</v>
      </c>
      <c r="G1025">
        <v>41.469113</v>
      </c>
      <c r="H1025">
        <v>-87.626126999999997</v>
      </c>
      <c r="I1025">
        <v>0.95</v>
      </c>
      <c r="J1025" t="s">
        <v>25824</v>
      </c>
      <c r="K1025" t="s">
        <v>26820</v>
      </c>
      <c r="M1025" t="s">
        <v>26817</v>
      </c>
      <c r="N1025">
        <v>3411</v>
      </c>
      <c r="O1025" t="s">
        <v>26821</v>
      </c>
      <c r="R1025" t="s">
        <v>14901</v>
      </c>
      <c r="S1025" t="s">
        <v>6</v>
      </c>
      <c r="T1025" t="s">
        <v>2810</v>
      </c>
      <c r="U1025">
        <v>60475</v>
      </c>
      <c r="V1025" t="s">
        <v>25827</v>
      </c>
      <c r="W1025" t="s">
        <v>13702</v>
      </c>
    </row>
    <row r="1026" spans="1:23">
      <c r="A1026">
        <v>1025</v>
      </c>
      <c r="B1026" t="s">
        <v>24054</v>
      </c>
      <c r="C1026" t="s">
        <v>24053</v>
      </c>
      <c r="D1026" t="s">
        <v>6</v>
      </c>
      <c r="E1026" t="s">
        <v>24052</v>
      </c>
      <c r="F1026" t="str">
        <f>INDEX(Schools!B:B,MATCH(schools[[#This Row],[Address]],Schools!H:H,))</f>
        <v>Sch</v>
      </c>
      <c r="G1026">
        <v>41.477359</v>
      </c>
      <c r="H1026">
        <v>-87.639709999999994</v>
      </c>
      <c r="I1026">
        <v>0.83</v>
      </c>
      <c r="J1026" t="s">
        <v>25860</v>
      </c>
      <c r="K1026" t="s">
        <v>26822</v>
      </c>
      <c r="M1026" t="s">
        <v>26809</v>
      </c>
      <c r="N1026">
        <v>3341</v>
      </c>
      <c r="O1026" t="s">
        <v>26810</v>
      </c>
      <c r="R1026" t="s">
        <v>24053</v>
      </c>
      <c r="S1026" t="s">
        <v>6</v>
      </c>
      <c r="T1026" t="s">
        <v>1946</v>
      </c>
      <c r="U1026">
        <v>60411</v>
      </c>
      <c r="V1026" t="s">
        <v>25827</v>
      </c>
      <c r="W1026" t="s">
        <v>13702</v>
      </c>
    </row>
    <row r="1027" spans="1:23">
      <c r="A1027">
        <v>1026</v>
      </c>
      <c r="B1027" t="s">
        <v>24045</v>
      </c>
      <c r="C1027" t="s">
        <v>16569</v>
      </c>
      <c r="D1027" t="s">
        <v>6</v>
      </c>
      <c r="E1027" t="s">
        <v>24044</v>
      </c>
      <c r="F1027" t="str">
        <f>INDEX(Schools!B:B,MATCH(schools[[#This Row],[Address]],Schools!H:H,))</f>
        <v>Dist</v>
      </c>
      <c r="G1027">
        <v>41.585450999999999</v>
      </c>
      <c r="H1027">
        <v>-87.605980000000002</v>
      </c>
      <c r="I1027">
        <v>1</v>
      </c>
      <c r="J1027" t="s">
        <v>25824</v>
      </c>
      <c r="K1027" t="s">
        <v>24045</v>
      </c>
      <c r="M1027" t="s">
        <v>26712</v>
      </c>
      <c r="N1027">
        <v>465</v>
      </c>
      <c r="O1027" t="s">
        <v>26713</v>
      </c>
      <c r="R1027" t="s">
        <v>16569</v>
      </c>
      <c r="S1027" t="s">
        <v>6</v>
      </c>
      <c r="T1027" t="s">
        <v>1946</v>
      </c>
      <c r="U1027">
        <v>60473</v>
      </c>
      <c r="V1027" t="s">
        <v>25827</v>
      </c>
      <c r="W1027" t="s">
        <v>13736</v>
      </c>
    </row>
    <row r="1028" spans="1:23">
      <c r="A1028">
        <v>1027</v>
      </c>
      <c r="B1028" t="s">
        <v>24051</v>
      </c>
      <c r="C1028" t="s">
        <v>13570</v>
      </c>
      <c r="D1028" t="s">
        <v>6</v>
      </c>
      <c r="E1028" t="s">
        <v>24050</v>
      </c>
      <c r="F1028" t="str">
        <f>INDEX(Schools!B:B,MATCH(schools[[#This Row],[Address]],Schools!H:H,))</f>
        <v>Sch</v>
      </c>
      <c r="G1028">
        <v>41.616850999999997</v>
      </c>
      <c r="H1028">
        <v>-87.643852999999993</v>
      </c>
      <c r="I1028">
        <v>1</v>
      </c>
      <c r="J1028" t="s">
        <v>25824</v>
      </c>
      <c r="K1028" t="s">
        <v>24051</v>
      </c>
      <c r="M1028" t="s">
        <v>26690</v>
      </c>
      <c r="N1028">
        <v>15001</v>
      </c>
      <c r="O1028" t="s">
        <v>26823</v>
      </c>
      <c r="R1028" t="s">
        <v>13570</v>
      </c>
      <c r="S1028" t="s">
        <v>6</v>
      </c>
      <c r="T1028" t="s">
        <v>1946</v>
      </c>
      <c r="U1028">
        <v>60426</v>
      </c>
      <c r="V1028" t="s">
        <v>25827</v>
      </c>
      <c r="W1028" t="s">
        <v>13736</v>
      </c>
    </row>
    <row r="1029" spans="1:23">
      <c r="A1029">
        <v>1028</v>
      </c>
      <c r="B1029" t="s">
        <v>24049</v>
      </c>
      <c r="C1029" t="s">
        <v>16545</v>
      </c>
      <c r="D1029" t="s">
        <v>6</v>
      </c>
      <c r="E1029" t="s">
        <v>24048</v>
      </c>
      <c r="F1029" t="str">
        <f>INDEX(Schools!B:B,MATCH(schools[[#This Row],[Address]],Schools!H:H,))</f>
        <v>Sch</v>
      </c>
      <c r="G1029">
        <v>41.622410000000002</v>
      </c>
      <c r="H1029">
        <v>-87.597808999999998</v>
      </c>
      <c r="I1029">
        <v>1</v>
      </c>
      <c r="J1029" t="s">
        <v>25850</v>
      </c>
      <c r="K1029" t="s">
        <v>24049</v>
      </c>
      <c r="M1029" t="s">
        <v>26697</v>
      </c>
      <c r="N1029">
        <v>15000</v>
      </c>
      <c r="O1029" t="s">
        <v>26714</v>
      </c>
      <c r="R1029" t="s">
        <v>16545</v>
      </c>
      <c r="S1029" t="s">
        <v>6</v>
      </c>
      <c r="T1029" t="s">
        <v>1946</v>
      </c>
      <c r="U1029">
        <v>60419</v>
      </c>
      <c r="V1029" t="s">
        <v>25827</v>
      </c>
      <c r="W1029" t="s">
        <v>25853</v>
      </c>
    </row>
    <row r="1030" spans="1:23">
      <c r="A1030">
        <v>1029</v>
      </c>
      <c r="B1030" t="s">
        <v>24047</v>
      </c>
      <c r="C1030" t="s">
        <v>16569</v>
      </c>
      <c r="D1030" t="s">
        <v>6</v>
      </c>
      <c r="E1030" t="s">
        <v>24046</v>
      </c>
      <c r="F1030" t="str">
        <f>INDEX(Schools!B:B,MATCH(schools[[#This Row],[Address]],Schools!H:H,))</f>
        <v>Sch</v>
      </c>
      <c r="G1030">
        <v>41.583404000000002</v>
      </c>
      <c r="H1030">
        <v>-87.604794999999996</v>
      </c>
      <c r="I1030">
        <v>1</v>
      </c>
      <c r="J1030" t="s">
        <v>25824</v>
      </c>
      <c r="K1030" t="s">
        <v>24047</v>
      </c>
      <c r="M1030" t="s">
        <v>26712</v>
      </c>
      <c r="N1030">
        <v>17101</v>
      </c>
      <c r="O1030" t="s">
        <v>26824</v>
      </c>
      <c r="R1030" t="s">
        <v>16569</v>
      </c>
      <c r="S1030" t="s">
        <v>6</v>
      </c>
      <c r="T1030" t="s">
        <v>1946</v>
      </c>
      <c r="U1030">
        <v>60473</v>
      </c>
      <c r="V1030" t="s">
        <v>25827</v>
      </c>
      <c r="W1030" t="s">
        <v>13736</v>
      </c>
    </row>
    <row r="1031" spans="1:23">
      <c r="A1031">
        <v>1030</v>
      </c>
      <c r="B1031" t="s">
        <v>24045</v>
      </c>
      <c r="C1031" t="s">
        <v>16569</v>
      </c>
      <c r="D1031" t="s">
        <v>6</v>
      </c>
      <c r="E1031" t="s">
        <v>24044</v>
      </c>
      <c r="F1031" t="str">
        <f>INDEX(Schools!B:B,MATCH(schools[[#This Row],[Address]],Schools!H:H,))</f>
        <v>Dist</v>
      </c>
      <c r="G1031">
        <v>41.585450999999999</v>
      </c>
      <c r="H1031">
        <v>-87.605980000000002</v>
      </c>
      <c r="I1031">
        <v>1</v>
      </c>
      <c r="J1031" t="s">
        <v>25824</v>
      </c>
      <c r="K1031" t="s">
        <v>24045</v>
      </c>
      <c r="M1031" t="s">
        <v>26712</v>
      </c>
      <c r="N1031">
        <v>465</v>
      </c>
      <c r="O1031" t="s">
        <v>26713</v>
      </c>
      <c r="R1031" t="s">
        <v>16569</v>
      </c>
      <c r="S1031" t="s">
        <v>6</v>
      </c>
      <c r="T1031" t="s">
        <v>1946</v>
      </c>
      <c r="U1031">
        <v>60473</v>
      </c>
      <c r="V1031" t="s">
        <v>25827</v>
      </c>
      <c r="W1031" t="s">
        <v>13736</v>
      </c>
    </row>
    <row r="1032" spans="1:23">
      <c r="A1032">
        <v>1031</v>
      </c>
      <c r="B1032" t="s">
        <v>24043</v>
      </c>
      <c r="C1032" t="s">
        <v>16545</v>
      </c>
      <c r="D1032" t="s">
        <v>6</v>
      </c>
      <c r="E1032" t="s">
        <v>17543</v>
      </c>
      <c r="F1032" t="str">
        <f>INDEX(Schools!B:B,MATCH(schools[[#This Row],[Address]],Schools!H:H,))</f>
        <v>Sch</v>
      </c>
      <c r="G1032">
        <v>41.633654999999997</v>
      </c>
      <c r="H1032">
        <v>-87.613529</v>
      </c>
      <c r="I1032">
        <v>1</v>
      </c>
      <c r="J1032" t="s">
        <v>25850</v>
      </c>
      <c r="K1032" t="s">
        <v>24043</v>
      </c>
      <c r="M1032" t="s">
        <v>26697</v>
      </c>
      <c r="N1032">
        <v>306</v>
      </c>
      <c r="O1032" t="s">
        <v>26825</v>
      </c>
      <c r="R1032" t="s">
        <v>16545</v>
      </c>
      <c r="S1032" t="s">
        <v>6</v>
      </c>
      <c r="T1032" t="s">
        <v>1946</v>
      </c>
      <c r="U1032">
        <v>60419</v>
      </c>
      <c r="V1032" t="s">
        <v>25827</v>
      </c>
      <c r="W1032" t="s">
        <v>25853</v>
      </c>
    </row>
    <row r="1033" spans="1:23">
      <c r="A1033">
        <v>1032</v>
      </c>
      <c r="B1033" t="s">
        <v>24038</v>
      </c>
      <c r="C1033" t="s">
        <v>16564</v>
      </c>
      <c r="D1033" t="s">
        <v>6</v>
      </c>
      <c r="E1033" t="s">
        <v>24037</v>
      </c>
      <c r="F1033" t="str">
        <f>INDEX(Schools!B:B,MATCH(schools[[#This Row],[Address]],Schools!H:H,))</f>
        <v>Dist</v>
      </c>
      <c r="G1033">
        <v>41.512793000000002</v>
      </c>
      <c r="H1033">
        <v>-87.644067000000007</v>
      </c>
      <c r="I1033">
        <v>1</v>
      </c>
      <c r="J1033" t="s">
        <v>25824</v>
      </c>
      <c r="K1033" t="s">
        <v>24038</v>
      </c>
      <c r="M1033" t="s">
        <v>26764</v>
      </c>
      <c r="N1033">
        <v>100</v>
      </c>
      <c r="O1033" t="s">
        <v>26826</v>
      </c>
      <c r="R1033" t="s">
        <v>16564</v>
      </c>
      <c r="S1033" t="s">
        <v>6</v>
      </c>
      <c r="T1033" t="s">
        <v>1946</v>
      </c>
      <c r="U1033">
        <v>60411</v>
      </c>
      <c r="V1033" t="s">
        <v>25827</v>
      </c>
      <c r="W1033" t="s">
        <v>13736</v>
      </c>
    </row>
    <row r="1034" spans="1:23">
      <c r="A1034">
        <v>1033</v>
      </c>
      <c r="B1034" t="s">
        <v>24042</v>
      </c>
      <c r="C1034" t="s">
        <v>16564</v>
      </c>
      <c r="D1034" t="s">
        <v>6</v>
      </c>
      <c r="E1034" t="s">
        <v>24041</v>
      </c>
      <c r="F1034" t="str">
        <f>INDEX(Schools!B:B,MATCH(schools[[#This Row],[Address]],Schools!H:H,))</f>
        <v>Sch</v>
      </c>
      <c r="G1034">
        <v>41.513191999999997</v>
      </c>
      <c r="H1034">
        <v>-87.645238000000006</v>
      </c>
      <c r="I1034">
        <v>1</v>
      </c>
      <c r="J1034" t="s">
        <v>25850</v>
      </c>
      <c r="K1034" t="s">
        <v>24042</v>
      </c>
      <c r="M1034" t="s">
        <v>26764</v>
      </c>
      <c r="N1034">
        <v>101</v>
      </c>
      <c r="O1034" t="s">
        <v>26826</v>
      </c>
      <c r="R1034" t="s">
        <v>16564</v>
      </c>
      <c r="S1034" t="s">
        <v>6</v>
      </c>
      <c r="T1034" t="s">
        <v>1946</v>
      </c>
      <c r="U1034">
        <v>60411</v>
      </c>
      <c r="V1034" t="s">
        <v>25827</v>
      </c>
      <c r="W1034" t="s">
        <v>25853</v>
      </c>
    </row>
    <row r="1035" spans="1:23">
      <c r="A1035">
        <v>1034</v>
      </c>
      <c r="B1035" t="s">
        <v>24040</v>
      </c>
      <c r="C1035" t="s">
        <v>16564</v>
      </c>
      <c r="D1035" t="s">
        <v>6</v>
      </c>
      <c r="E1035" t="s">
        <v>24039</v>
      </c>
      <c r="F1035" t="str">
        <f>INDEX(Schools!B:B,MATCH(schools[[#This Row],[Address]],Schools!H:H,))</f>
        <v>Sch</v>
      </c>
      <c r="G1035">
        <v>41.484377000000002</v>
      </c>
      <c r="H1035">
        <v>-87.594521</v>
      </c>
      <c r="I1035">
        <v>1</v>
      </c>
      <c r="J1035" t="s">
        <v>25824</v>
      </c>
      <c r="K1035" t="s">
        <v>24040</v>
      </c>
      <c r="M1035" t="s">
        <v>26764</v>
      </c>
      <c r="N1035">
        <v>22331</v>
      </c>
      <c r="O1035" t="s">
        <v>26714</v>
      </c>
      <c r="R1035" t="s">
        <v>16564</v>
      </c>
      <c r="S1035" t="s">
        <v>6</v>
      </c>
      <c r="T1035" t="s">
        <v>1946</v>
      </c>
      <c r="U1035">
        <v>60411</v>
      </c>
      <c r="V1035" t="s">
        <v>25827</v>
      </c>
      <c r="W1035" t="s">
        <v>13702</v>
      </c>
    </row>
    <row r="1036" spans="1:23">
      <c r="A1036">
        <v>1035</v>
      </c>
      <c r="B1036" t="s">
        <v>24038</v>
      </c>
      <c r="C1036" t="s">
        <v>16564</v>
      </c>
      <c r="D1036" t="s">
        <v>6</v>
      </c>
      <c r="E1036" t="s">
        <v>24037</v>
      </c>
      <c r="F1036" t="str">
        <f>INDEX(Schools!B:B,MATCH(schools[[#This Row],[Address]],Schools!H:H,))</f>
        <v>Dist</v>
      </c>
      <c r="G1036">
        <v>41.512793000000002</v>
      </c>
      <c r="H1036">
        <v>-87.644067000000007</v>
      </c>
      <c r="I1036">
        <v>1</v>
      </c>
      <c r="J1036" t="s">
        <v>25824</v>
      </c>
      <c r="K1036" t="s">
        <v>24038</v>
      </c>
      <c r="M1036" t="s">
        <v>26764</v>
      </c>
      <c r="N1036">
        <v>100</v>
      </c>
      <c r="O1036" t="s">
        <v>26826</v>
      </c>
      <c r="R1036" t="s">
        <v>16564</v>
      </c>
      <c r="S1036" t="s">
        <v>6</v>
      </c>
      <c r="T1036" t="s">
        <v>1946</v>
      </c>
      <c r="U1036">
        <v>60411</v>
      </c>
      <c r="V1036" t="s">
        <v>25827</v>
      </c>
      <c r="W1036" t="s">
        <v>13736</v>
      </c>
    </row>
    <row r="1037" spans="1:23">
      <c r="A1037">
        <v>1036</v>
      </c>
      <c r="B1037" t="s">
        <v>24036</v>
      </c>
      <c r="C1037" t="s">
        <v>14791</v>
      </c>
      <c r="D1037" t="s">
        <v>6</v>
      </c>
      <c r="E1037" t="s">
        <v>24035</v>
      </c>
      <c r="F1037" t="str">
        <f>INDEX(Schools!B:B,MATCH(schools[[#This Row],[Address]],Schools!H:H,))</f>
        <v>Dist</v>
      </c>
      <c r="G1037">
        <v>41.674230999999999</v>
      </c>
      <c r="H1037">
        <v>-87.991662000000005</v>
      </c>
      <c r="I1037">
        <v>1</v>
      </c>
      <c r="J1037" t="s">
        <v>25824</v>
      </c>
      <c r="K1037" t="s">
        <v>24036</v>
      </c>
      <c r="M1037" t="s">
        <v>26548</v>
      </c>
      <c r="N1037">
        <v>800</v>
      </c>
      <c r="O1037" t="s">
        <v>26827</v>
      </c>
      <c r="R1037" t="s">
        <v>14791</v>
      </c>
      <c r="S1037" t="s">
        <v>6</v>
      </c>
      <c r="T1037" t="s">
        <v>1946</v>
      </c>
      <c r="U1037">
        <v>60439</v>
      </c>
      <c r="V1037" t="s">
        <v>25827</v>
      </c>
      <c r="W1037" t="s">
        <v>13736</v>
      </c>
    </row>
    <row r="1038" spans="1:23">
      <c r="A1038">
        <v>1037</v>
      </c>
      <c r="B1038" t="s">
        <v>24036</v>
      </c>
      <c r="C1038" t="s">
        <v>14791</v>
      </c>
      <c r="D1038" t="s">
        <v>6</v>
      </c>
      <c r="E1038" t="s">
        <v>24035</v>
      </c>
      <c r="F1038" t="str">
        <f>INDEX(Schools!B:B,MATCH(schools[[#This Row],[Address]],Schools!H:H,))</f>
        <v>Dist</v>
      </c>
      <c r="G1038">
        <v>41.674230999999999</v>
      </c>
      <c r="H1038">
        <v>-87.991662000000005</v>
      </c>
      <c r="I1038">
        <v>1</v>
      </c>
      <c r="J1038" t="s">
        <v>25824</v>
      </c>
      <c r="K1038" t="s">
        <v>24036</v>
      </c>
      <c r="M1038" t="s">
        <v>26548</v>
      </c>
      <c r="N1038">
        <v>800</v>
      </c>
      <c r="O1038" t="s">
        <v>26827</v>
      </c>
      <c r="R1038" t="s">
        <v>14791</v>
      </c>
      <c r="S1038" t="s">
        <v>6</v>
      </c>
      <c r="T1038" t="s">
        <v>1946</v>
      </c>
      <c r="U1038">
        <v>60439</v>
      </c>
      <c r="V1038" t="s">
        <v>25827</v>
      </c>
      <c r="W1038" t="s">
        <v>13736</v>
      </c>
    </row>
    <row r="1039" spans="1:23">
      <c r="A1039">
        <v>1038</v>
      </c>
      <c r="B1039" t="s">
        <v>24034</v>
      </c>
      <c r="C1039" t="s">
        <v>16627</v>
      </c>
      <c r="D1039" t="s">
        <v>6</v>
      </c>
      <c r="E1039" t="s">
        <v>24033</v>
      </c>
      <c r="F1039" t="str">
        <f>INDEX(Schools!B:B,MATCH(schools[[#This Row],[Address]],Schools!H:H,))</f>
        <v>Dist</v>
      </c>
      <c r="G1039">
        <v>41.557600999999998</v>
      </c>
      <c r="H1039">
        <v>-87.558661000000001</v>
      </c>
      <c r="I1039">
        <v>1</v>
      </c>
      <c r="J1039" t="s">
        <v>25850</v>
      </c>
      <c r="K1039" t="s">
        <v>24034</v>
      </c>
      <c r="M1039" t="s">
        <v>26744</v>
      </c>
      <c r="N1039">
        <v>18601</v>
      </c>
      <c r="O1039" t="s">
        <v>26706</v>
      </c>
      <c r="R1039" t="s">
        <v>16627</v>
      </c>
      <c r="S1039" t="s">
        <v>6</v>
      </c>
      <c r="T1039" t="s">
        <v>1946</v>
      </c>
      <c r="U1039">
        <v>60438</v>
      </c>
      <c r="V1039" t="s">
        <v>25827</v>
      </c>
      <c r="W1039" t="s">
        <v>25853</v>
      </c>
    </row>
    <row r="1040" spans="1:23">
      <c r="A1040">
        <v>1039</v>
      </c>
      <c r="B1040" t="s">
        <v>24032</v>
      </c>
      <c r="C1040" t="s">
        <v>24026</v>
      </c>
      <c r="D1040" t="s">
        <v>6</v>
      </c>
      <c r="E1040" t="s">
        <v>24031</v>
      </c>
      <c r="F1040" t="str">
        <f>INDEX(Schools!B:B,MATCH(schools[[#This Row],[Address]],Schools!H:H,))</f>
        <v>Sch</v>
      </c>
      <c r="G1040">
        <v>41.615057999999998</v>
      </c>
      <c r="H1040">
        <v>-87.543640999999994</v>
      </c>
      <c r="I1040">
        <v>1</v>
      </c>
      <c r="J1040" t="s">
        <v>25824</v>
      </c>
      <c r="K1040" t="s">
        <v>24032</v>
      </c>
      <c r="M1040" t="s">
        <v>26705</v>
      </c>
      <c r="N1040">
        <v>755</v>
      </c>
      <c r="O1040" t="s">
        <v>26707</v>
      </c>
      <c r="R1040" t="s">
        <v>24026</v>
      </c>
      <c r="S1040" t="s">
        <v>6</v>
      </c>
      <c r="T1040" t="s">
        <v>1946</v>
      </c>
      <c r="U1040">
        <v>60409</v>
      </c>
      <c r="V1040" t="s">
        <v>25827</v>
      </c>
      <c r="W1040" t="s">
        <v>13736</v>
      </c>
    </row>
    <row r="1041" spans="1:23">
      <c r="A1041">
        <v>1040</v>
      </c>
      <c r="B1041" t="s">
        <v>24030</v>
      </c>
      <c r="C1041" t="s">
        <v>16627</v>
      </c>
      <c r="D1041" t="s">
        <v>6</v>
      </c>
      <c r="E1041" t="s">
        <v>24029</v>
      </c>
      <c r="F1041" t="str">
        <f>INDEX(Schools!B:B,MATCH(schools[[#This Row],[Address]],Schools!H:H,))</f>
        <v>Sch</v>
      </c>
      <c r="G1041">
        <v>41.558675000000001</v>
      </c>
      <c r="H1041">
        <v>-87.540417000000005</v>
      </c>
      <c r="I1041">
        <v>1</v>
      </c>
      <c r="J1041" t="s">
        <v>25824</v>
      </c>
      <c r="K1041" t="s">
        <v>24030</v>
      </c>
      <c r="M1041" t="s">
        <v>26744</v>
      </c>
      <c r="N1041">
        <v>18500</v>
      </c>
      <c r="O1041" t="s">
        <v>26742</v>
      </c>
      <c r="R1041" t="s">
        <v>16627</v>
      </c>
      <c r="S1041" t="s">
        <v>6</v>
      </c>
      <c r="T1041" t="s">
        <v>1946</v>
      </c>
      <c r="U1041">
        <v>60438</v>
      </c>
      <c r="V1041" t="s">
        <v>25827</v>
      </c>
      <c r="W1041" t="s">
        <v>13736</v>
      </c>
    </row>
    <row r="1042" spans="1:23">
      <c r="A1042">
        <v>1041</v>
      </c>
      <c r="B1042" t="s">
        <v>24028</v>
      </c>
      <c r="C1042" t="s">
        <v>24026</v>
      </c>
      <c r="D1042" t="s">
        <v>6</v>
      </c>
      <c r="E1042">
        <v>60409</v>
      </c>
      <c r="F1042" t="str">
        <f>INDEX(Schools!B:B,MATCH(schools[[#This Row],[Address]],Schools!H:H,))</f>
        <v>Sch</v>
      </c>
      <c r="G1042">
        <v>41.585667000000001</v>
      </c>
      <c r="H1042">
        <v>-87.529315999999994</v>
      </c>
      <c r="I1042">
        <v>1</v>
      </c>
      <c r="J1042" t="s">
        <v>25824</v>
      </c>
      <c r="K1042" t="s">
        <v>24028</v>
      </c>
      <c r="M1042" t="s">
        <v>26705</v>
      </c>
      <c r="N1042">
        <v>1601</v>
      </c>
      <c r="O1042" t="s">
        <v>26741</v>
      </c>
      <c r="R1042" t="s">
        <v>24026</v>
      </c>
      <c r="S1042" t="s">
        <v>6</v>
      </c>
      <c r="T1042" t="s">
        <v>1946</v>
      </c>
      <c r="U1042">
        <v>60409</v>
      </c>
      <c r="V1042" t="s">
        <v>25827</v>
      </c>
      <c r="W1042" t="s">
        <v>13736</v>
      </c>
    </row>
    <row r="1043" spans="1:23">
      <c r="A1043">
        <v>1042</v>
      </c>
      <c r="B1043" t="s">
        <v>24027</v>
      </c>
      <c r="C1043" t="s">
        <v>24026</v>
      </c>
      <c r="D1043" t="s">
        <v>6</v>
      </c>
      <c r="E1043">
        <v>60409</v>
      </c>
      <c r="F1043" t="str">
        <f>INDEX(Schools!B:B,MATCH(schools[[#This Row],[Address]],Schools!H:H,))</f>
        <v>Sch</v>
      </c>
      <c r="G1043">
        <v>41.585600999999997</v>
      </c>
      <c r="H1043">
        <v>-87.528869999999998</v>
      </c>
      <c r="I1043">
        <v>1</v>
      </c>
      <c r="J1043" t="s">
        <v>25824</v>
      </c>
      <c r="K1043" t="s">
        <v>26828</v>
      </c>
      <c r="M1043" t="s">
        <v>26705</v>
      </c>
      <c r="N1043">
        <v>1605</v>
      </c>
      <c r="O1043" t="s">
        <v>26741</v>
      </c>
      <c r="R1043" t="s">
        <v>24026</v>
      </c>
      <c r="S1043" t="s">
        <v>6</v>
      </c>
      <c r="T1043" t="s">
        <v>1946</v>
      </c>
      <c r="U1043">
        <v>60409</v>
      </c>
      <c r="V1043" t="s">
        <v>25827</v>
      </c>
      <c r="W1043" t="s">
        <v>13736</v>
      </c>
    </row>
    <row r="1044" spans="1:23">
      <c r="A1044">
        <v>1043</v>
      </c>
      <c r="B1044" t="s">
        <v>24025</v>
      </c>
      <c r="C1044" t="s">
        <v>24024</v>
      </c>
      <c r="D1044" t="s">
        <v>6</v>
      </c>
      <c r="E1044" t="s">
        <v>24023</v>
      </c>
      <c r="F1044" t="str">
        <f>INDEX(Schools!B:B,MATCH(schools[[#This Row],[Address]],Schools!H:H,))</f>
        <v>Dist</v>
      </c>
      <c r="G1044">
        <v>41.776507000000002</v>
      </c>
      <c r="H1044">
        <v>-87.804468</v>
      </c>
      <c r="I1044">
        <v>1</v>
      </c>
      <c r="J1044" t="s">
        <v>25824</v>
      </c>
      <c r="K1044" t="s">
        <v>24025</v>
      </c>
      <c r="M1044" t="s">
        <v>26516</v>
      </c>
      <c r="N1044">
        <v>7329</v>
      </c>
      <c r="O1044" t="s">
        <v>26517</v>
      </c>
      <c r="R1044" t="s">
        <v>16534</v>
      </c>
      <c r="S1044" t="s">
        <v>6</v>
      </c>
      <c r="T1044" t="s">
        <v>1946</v>
      </c>
      <c r="U1044">
        <v>60501</v>
      </c>
      <c r="V1044" t="s">
        <v>25827</v>
      </c>
      <c r="W1044" t="s">
        <v>13736</v>
      </c>
    </row>
    <row r="1045" spans="1:23">
      <c r="A1045">
        <v>1044</v>
      </c>
      <c r="B1045" t="s">
        <v>24025</v>
      </c>
      <c r="C1045" t="s">
        <v>24024</v>
      </c>
      <c r="D1045" t="s">
        <v>6</v>
      </c>
      <c r="E1045" t="s">
        <v>24023</v>
      </c>
      <c r="F1045" t="str">
        <f>INDEX(Schools!B:B,MATCH(schools[[#This Row],[Address]],Schools!H:H,))</f>
        <v>Dist</v>
      </c>
      <c r="G1045">
        <v>41.776507000000002</v>
      </c>
      <c r="H1045">
        <v>-87.804468</v>
      </c>
      <c r="I1045">
        <v>1</v>
      </c>
      <c r="J1045" t="s">
        <v>25824</v>
      </c>
      <c r="K1045" t="s">
        <v>24025</v>
      </c>
      <c r="M1045" t="s">
        <v>26516</v>
      </c>
      <c r="N1045">
        <v>7329</v>
      </c>
      <c r="O1045" t="s">
        <v>26517</v>
      </c>
      <c r="R1045" t="s">
        <v>16534</v>
      </c>
      <c r="S1045" t="s">
        <v>6</v>
      </c>
      <c r="T1045" t="s">
        <v>1946</v>
      </c>
      <c r="U1045">
        <v>60501</v>
      </c>
      <c r="V1045" t="s">
        <v>25827</v>
      </c>
      <c r="W1045" t="s">
        <v>13736</v>
      </c>
    </row>
    <row r="1046" spans="1:23">
      <c r="A1046">
        <v>1045</v>
      </c>
      <c r="B1046" t="s">
        <v>24022</v>
      </c>
      <c r="C1046" t="s">
        <v>13688</v>
      </c>
      <c r="D1046" t="s">
        <v>6</v>
      </c>
      <c r="E1046" t="s">
        <v>24021</v>
      </c>
      <c r="F1046" t="str">
        <f>INDEX(Schools!B:B,MATCH(schools[[#This Row],[Address]],Schools!H:H,))</f>
        <v>Dist</v>
      </c>
      <c r="G1046">
        <v>41.697389999999999</v>
      </c>
      <c r="H1046">
        <v>-87.737027999999995</v>
      </c>
      <c r="I1046">
        <v>1</v>
      </c>
      <c r="J1046" t="s">
        <v>25824</v>
      </c>
      <c r="K1046" t="s">
        <v>26829</v>
      </c>
      <c r="M1046" t="s">
        <v>26564</v>
      </c>
      <c r="N1046">
        <v>10701</v>
      </c>
      <c r="O1046" t="s">
        <v>26830</v>
      </c>
      <c r="R1046" t="s">
        <v>13688</v>
      </c>
      <c r="S1046" t="s">
        <v>6</v>
      </c>
      <c r="T1046" t="s">
        <v>1946</v>
      </c>
      <c r="U1046">
        <v>60453</v>
      </c>
      <c r="V1046" t="s">
        <v>25827</v>
      </c>
      <c r="W1046" t="s">
        <v>13736</v>
      </c>
    </row>
    <row r="1047" spans="1:23">
      <c r="A1047">
        <v>1046</v>
      </c>
      <c r="B1047" t="s">
        <v>24020</v>
      </c>
      <c r="C1047" t="s">
        <v>14756</v>
      </c>
      <c r="D1047" t="s">
        <v>6</v>
      </c>
      <c r="E1047" t="s">
        <v>24019</v>
      </c>
      <c r="F1047" t="str">
        <f>INDEX(Schools!B:B,MATCH(schools[[#This Row],[Address]],Schools!H:H,))</f>
        <v>Sch</v>
      </c>
      <c r="G1047">
        <v>41.661898999999998</v>
      </c>
      <c r="H1047">
        <v>-87.695554000000001</v>
      </c>
      <c r="I1047">
        <v>1</v>
      </c>
      <c r="J1047" t="s">
        <v>25824</v>
      </c>
      <c r="K1047" t="s">
        <v>26831</v>
      </c>
      <c r="M1047" t="s">
        <v>26611</v>
      </c>
      <c r="N1047">
        <v>12700</v>
      </c>
      <c r="O1047" t="s">
        <v>26832</v>
      </c>
      <c r="R1047" t="s">
        <v>14756</v>
      </c>
      <c r="S1047" t="s">
        <v>6</v>
      </c>
      <c r="T1047" t="s">
        <v>1946</v>
      </c>
      <c r="U1047">
        <v>60406</v>
      </c>
      <c r="V1047" t="s">
        <v>25827</v>
      </c>
      <c r="W1047" t="s">
        <v>13736</v>
      </c>
    </row>
    <row r="1048" spans="1:23">
      <c r="A1048">
        <v>1047</v>
      </c>
      <c r="B1048" t="s">
        <v>24018</v>
      </c>
      <c r="C1048" t="s">
        <v>13688</v>
      </c>
      <c r="D1048" t="s">
        <v>6</v>
      </c>
      <c r="E1048" t="s">
        <v>24017</v>
      </c>
      <c r="F1048" t="str">
        <f>INDEX(Schools!B:B,MATCH(schools[[#This Row],[Address]],Schools!H:H,))</f>
        <v>Sch</v>
      </c>
      <c r="G1048">
        <v>41.699544000000003</v>
      </c>
      <c r="H1048">
        <v>-87.757417000000004</v>
      </c>
      <c r="I1048">
        <v>1</v>
      </c>
      <c r="J1048" t="s">
        <v>25824</v>
      </c>
      <c r="K1048" t="s">
        <v>26833</v>
      </c>
      <c r="M1048" t="s">
        <v>26564</v>
      </c>
      <c r="N1048">
        <v>10601</v>
      </c>
      <c r="O1048" t="s">
        <v>26069</v>
      </c>
      <c r="R1048" t="s">
        <v>13688</v>
      </c>
      <c r="S1048" t="s">
        <v>6</v>
      </c>
      <c r="T1048" t="s">
        <v>1946</v>
      </c>
      <c r="U1048">
        <v>60453</v>
      </c>
      <c r="V1048" t="s">
        <v>25827</v>
      </c>
      <c r="W1048" t="s">
        <v>13736</v>
      </c>
    </row>
    <row r="1049" spans="1:23">
      <c r="A1049">
        <v>1048</v>
      </c>
      <c r="B1049" t="s">
        <v>24016</v>
      </c>
      <c r="C1049" t="s">
        <v>13480</v>
      </c>
      <c r="D1049" t="s">
        <v>6</v>
      </c>
      <c r="E1049" t="s">
        <v>24015</v>
      </c>
      <c r="F1049" t="str">
        <f>INDEX(Schools!B:B,MATCH(schools[[#This Row],[Address]],Schools!H:H,))</f>
        <v>Sch</v>
      </c>
      <c r="G1049">
        <v>41.655096</v>
      </c>
      <c r="H1049">
        <v>-87.775696999999994</v>
      </c>
      <c r="I1049">
        <v>1</v>
      </c>
      <c r="J1049" t="s">
        <v>25824</v>
      </c>
      <c r="K1049" t="s">
        <v>24016</v>
      </c>
      <c r="M1049" t="s">
        <v>26562</v>
      </c>
      <c r="N1049">
        <v>13049</v>
      </c>
      <c r="O1049" t="s">
        <v>26434</v>
      </c>
      <c r="R1049" t="s">
        <v>13480</v>
      </c>
      <c r="S1049" t="s">
        <v>6</v>
      </c>
      <c r="T1049" t="s">
        <v>1946</v>
      </c>
      <c r="U1049">
        <v>60463</v>
      </c>
      <c r="V1049" t="s">
        <v>25827</v>
      </c>
      <c r="W1049" t="s">
        <v>13736</v>
      </c>
    </row>
    <row r="1050" spans="1:23">
      <c r="A1050">
        <v>1049</v>
      </c>
      <c r="B1050" t="s">
        <v>24014</v>
      </c>
      <c r="C1050" t="s">
        <v>24013</v>
      </c>
      <c r="D1050" t="s">
        <v>6</v>
      </c>
      <c r="E1050" t="s">
        <v>24012</v>
      </c>
      <c r="F1050" t="str">
        <f>INDEX(Schools!B:B,MATCH(schools[[#This Row],[Address]],Schools!H:H,))</f>
        <v>Sch</v>
      </c>
      <c r="G1050">
        <v>41.642270000000003</v>
      </c>
      <c r="H1050">
        <v>-87.716848999999996</v>
      </c>
      <c r="I1050">
        <v>0.95</v>
      </c>
      <c r="J1050" t="s">
        <v>25850</v>
      </c>
      <c r="K1050" t="s">
        <v>26834</v>
      </c>
      <c r="M1050" t="s">
        <v>26663</v>
      </c>
      <c r="N1050">
        <v>3940</v>
      </c>
      <c r="O1050" t="s">
        <v>26835</v>
      </c>
      <c r="R1050" t="s">
        <v>24013</v>
      </c>
      <c r="S1050" t="s">
        <v>6</v>
      </c>
      <c r="T1050" t="s">
        <v>1946</v>
      </c>
      <c r="U1050">
        <v>60472</v>
      </c>
      <c r="V1050" t="s">
        <v>25827</v>
      </c>
      <c r="W1050" t="s">
        <v>25853</v>
      </c>
    </row>
    <row r="1051" spans="1:23">
      <c r="A1051">
        <v>1050</v>
      </c>
      <c r="B1051" t="s">
        <v>24011</v>
      </c>
      <c r="C1051" t="s">
        <v>16610</v>
      </c>
      <c r="D1051" t="s">
        <v>6</v>
      </c>
      <c r="E1051" t="s">
        <v>24010</v>
      </c>
      <c r="F1051" t="str">
        <f>INDEX(Schools!B:B,MATCH(schools[[#This Row],[Address]],Schools!H:H,))</f>
        <v>Dist</v>
      </c>
      <c r="G1051">
        <v>41.752828999999998</v>
      </c>
      <c r="H1051">
        <v>-87.772039000000007</v>
      </c>
      <c r="I1051">
        <v>1</v>
      </c>
      <c r="J1051" t="s">
        <v>25824</v>
      </c>
      <c r="K1051" t="s">
        <v>24011</v>
      </c>
      <c r="M1051" t="s">
        <v>26534</v>
      </c>
      <c r="N1051">
        <v>6034</v>
      </c>
      <c r="O1051" t="s">
        <v>26836</v>
      </c>
      <c r="R1051" t="s">
        <v>16610</v>
      </c>
      <c r="S1051" t="s">
        <v>6</v>
      </c>
      <c r="T1051" t="s">
        <v>1946</v>
      </c>
      <c r="U1051">
        <v>60459</v>
      </c>
      <c r="V1051" t="s">
        <v>25827</v>
      </c>
      <c r="W1051" t="s">
        <v>13736</v>
      </c>
    </row>
    <row r="1052" spans="1:23">
      <c r="A1052">
        <v>1051</v>
      </c>
      <c r="B1052" t="s">
        <v>24011</v>
      </c>
      <c r="C1052" t="s">
        <v>16610</v>
      </c>
      <c r="D1052" t="s">
        <v>6</v>
      </c>
      <c r="E1052" t="s">
        <v>24010</v>
      </c>
      <c r="F1052" t="str">
        <f>INDEX(Schools!B:B,MATCH(schools[[#This Row],[Address]],Schools!H:H,))</f>
        <v>Dist</v>
      </c>
      <c r="G1052">
        <v>41.752828999999998</v>
      </c>
      <c r="H1052">
        <v>-87.772039000000007</v>
      </c>
      <c r="I1052">
        <v>1</v>
      </c>
      <c r="J1052" t="s">
        <v>25824</v>
      </c>
      <c r="K1052" t="s">
        <v>24011</v>
      </c>
      <c r="M1052" t="s">
        <v>26534</v>
      </c>
      <c r="N1052">
        <v>6034</v>
      </c>
      <c r="O1052" t="s">
        <v>26836</v>
      </c>
      <c r="R1052" t="s">
        <v>16610</v>
      </c>
      <c r="S1052" t="s">
        <v>6</v>
      </c>
      <c r="T1052" t="s">
        <v>1946</v>
      </c>
      <c r="U1052">
        <v>60459</v>
      </c>
      <c r="V1052" t="s">
        <v>25827</v>
      </c>
      <c r="W1052" t="s">
        <v>13736</v>
      </c>
    </row>
    <row r="1053" spans="1:23">
      <c r="A1053">
        <v>1052</v>
      </c>
      <c r="B1053" t="s">
        <v>24009</v>
      </c>
      <c r="C1053" t="s">
        <v>16670</v>
      </c>
      <c r="D1053" t="s">
        <v>6</v>
      </c>
      <c r="E1053" t="s">
        <v>24008</v>
      </c>
      <c r="F1053" t="str">
        <f>INDEX(Schools!B:B,MATCH(schools[[#This Row],[Address]],Schools!H:H,))</f>
        <v>Dist</v>
      </c>
      <c r="G1053">
        <v>41.516669999999998</v>
      </c>
      <c r="H1053">
        <v>-87.733497</v>
      </c>
      <c r="I1053">
        <v>1</v>
      </c>
      <c r="J1053" t="s">
        <v>25824</v>
      </c>
      <c r="K1053" t="s">
        <v>24009</v>
      </c>
      <c r="M1053" t="s">
        <v>26750</v>
      </c>
      <c r="N1053">
        <v>20550</v>
      </c>
      <c r="O1053" t="s">
        <v>26837</v>
      </c>
      <c r="R1053" t="s">
        <v>16670</v>
      </c>
      <c r="S1053" t="s">
        <v>6</v>
      </c>
      <c r="T1053" t="s">
        <v>1946</v>
      </c>
      <c r="U1053">
        <v>60443</v>
      </c>
      <c r="V1053" t="s">
        <v>25827</v>
      </c>
      <c r="W1053" t="s">
        <v>13736</v>
      </c>
    </row>
    <row r="1054" spans="1:23">
      <c r="A1054">
        <v>1053</v>
      </c>
      <c r="B1054" t="s">
        <v>24007</v>
      </c>
      <c r="C1054" t="s">
        <v>13615</v>
      </c>
      <c r="D1054" t="s">
        <v>6</v>
      </c>
      <c r="E1054" t="s">
        <v>24006</v>
      </c>
      <c r="F1054" t="str">
        <f>INDEX(Schools!B:B,MATCH(schools[[#This Row],[Address]],Schools!H:H,))</f>
        <v>Sch</v>
      </c>
      <c r="G1054">
        <v>41.522382</v>
      </c>
      <c r="H1054">
        <v>-87.706277</v>
      </c>
      <c r="I1054">
        <v>1</v>
      </c>
      <c r="J1054" t="s">
        <v>25824</v>
      </c>
      <c r="K1054" t="s">
        <v>24007</v>
      </c>
      <c r="M1054" t="s">
        <v>26773</v>
      </c>
      <c r="N1054">
        <v>3600</v>
      </c>
      <c r="O1054" t="s">
        <v>26838</v>
      </c>
      <c r="R1054" t="s">
        <v>13615</v>
      </c>
      <c r="S1054" t="s">
        <v>6</v>
      </c>
      <c r="T1054" t="s">
        <v>1946</v>
      </c>
      <c r="U1054">
        <v>60461</v>
      </c>
      <c r="V1054" t="s">
        <v>25827</v>
      </c>
      <c r="W1054" t="s">
        <v>13736</v>
      </c>
    </row>
    <row r="1055" spans="1:23">
      <c r="A1055">
        <v>1054</v>
      </c>
      <c r="B1055" t="s">
        <v>24005</v>
      </c>
      <c r="C1055" t="s">
        <v>16707</v>
      </c>
      <c r="D1055" t="s">
        <v>6</v>
      </c>
      <c r="E1055" t="s">
        <v>24004</v>
      </c>
      <c r="F1055" t="str">
        <f>INDEX(Schools!B:B,MATCH(schools[[#This Row],[Address]],Schools!H:H,))</f>
        <v>Sch</v>
      </c>
      <c r="G1055">
        <v>41.485686999999999</v>
      </c>
      <c r="H1055">
        <v>-87.737329000000003</v>
      </c>
      <c r="I1055">
        <v>1</v>
      </c>
      <c r="J1055" t="s">
        <v>25824</v>
      </c>
      <c r="K1055" t="s">
        <v>24005</v>
      </c>
      <c r="M1055" t="s">
        <v>26753</v>
      </c>
      <c r="N1055">
        <v>5000</v>
      </c>
      <c r="O1055" t="s">
        <v>26770</v>
      </c>
      <c r="R1055" t="s">
        <v>16707</v>
      </c>
      <c r="S1055" t="s">
        <v>6</v>
      </c>
      <c r="T1055" t="s">
        <v>1946</v>
      </c>
      <c r="U1055">
        <v>60471</v>
      </c>
      <c r="V1055" t="s">
        <v>25827</v>
      </c>
      <c r="W1055" t="s">
        <v>13736</v>
      </c>
    </row>
    <row r="1056" spans="1:23">
      <c r="A1056">
        <v>1055</v>
      </c>
      <c r="B1056" t="s">
        <v>24003</v>
      </c>
      <c r="C1056" t="s">
        <v>16552</v>
      </c>
      <c r="D1056" t="s">
        <v>6</v>
      </c>
      <c r="E1056" t="s">
        <v>24001</v>
      </c>
      <c r="F1056" t="str">
        <f>INDEX(Schools!B:B,MATCH(schools[[#This Row],[Address]],Schools!H:H,))</f>
        <v>Dist</v>
      </c>
      <c r="G1056">
        <v>41.614750999999998</v>
      </c>
      <c r="H1056">
        <v>-87.716207999999995</v>
      </c>
      <c r="I1056">
        <v>1</v>
      </c>
      <c r="J1056" t="s">
        <v>25824</v>
      </c>
      <c r="K1056" t="s">
        <v>26839</v>
      </c>
      <c r="M1056" t="s">
        <v>26653</v>
      </c>
      <c r="N1056">
        <v>15233</v>
      </c>
      <c r="O1056" t="s">
        <v>26654</v>
      </c>
      <c r="R1056" t="s">
        <v>16552</v>
      </c>
      <c r="S1056" t="s">
        <v>6</v>
      </c>
      <c r="T1056" t="s">
        <v>1946</v>
      </c>
      <c r="U1056">
        <v>60445</v>
      </c>
      <c r="V1056" t="s">
        <v>25827</v>
      </c>
      <c r="W1056" t="s">
        <v>13736</v>
      </c>
    </row>
    <row r="1057" spans="1:23">
      <c r="A1057">
        <v>1056</v>
      </c>
      <c r="B1057" t="s">
        <v>24002</v>
      </c>
      <c r="C1057" t="s">
        <v>16552</v>
      </c>
      <c r="D1057" t="s">
        <v>6</v>
      </c>
      <c r="E1057" t="s">
        <v>24001</v>
      </c>
      <c r="F1057" t="str">
        <f>INDEX(Schools!B:B,MATCH(schools[[#This Row],[Address]],Schools!H:H,))</f>
        <v>Sch</v>
      </c>
      <c r="G1057">
        <v>41.615589999999997</v>
      </c>
      <c r="H1057">
        <v>-87.715436999999994</v>
      </c>
      <c r="I1057">
        <v>1</v>
      </c>
      <c r="J1057" t="s">
        <v>25824</v>
      </c>
      <c r="K1057" t="s">
        <v>26840</v>
      </c>
      <c r="M1057" t="s">
        <v>26653</v>
      </c>
      <c r="N1057">
        <v>15203</v>
      </c>
      <c r="O1057" t="s">
        <v>26654</v>
      </c>
      <c r="R1057" t="s">
        <v>16552</v>
      </c>
      <c r="S1057" t="s">
        <v>6</v>
      </c>
      <c r="T1057" t="s">
        <v>1946</v>
      </c>
      <c r="U1057">
        <v>60445</v>
      </c>
      <c r="V1057" t="s">
        <v>25827</v>
      </c>
      <c r="W1057" t="s">
        <v>13736</v>
      </c>
    </row>
    <row r="1058" spans="1:23">
      <c r="A1058">
        <v>1057</v>
      </c>
      <c r="B1058" t="s">
        <v>24000</v>
      </c>
      <c r="C1058" t="s">
        <v>13517</v>
      </c>
      <c r="D1058" t="s">
        <v>6</v>
      </c>
      <c r="E1058" t="s">
        <v>23999</v>
      </c>
      <c r="F1058" t="str">
        <f>INDEX(Schools!B:B,MATCH(schools[[#This Row],[Address]],Schools!H:H,))</f>
        <v>Sch</v>
      </c>
      <c r="G1058">
        <v>41.572544999999998</v>
      </c>
      <c r="H1058">
        <v>-87.767242999999993</v>
      </c>
      <c r="I1058">
        <v>1</v>
      </c>
      <c r="J1058" t="s">
        <v>25824</v>
      </c>
      <c r="K1058" t="s">
        <v>24000</v>
      </c>
      <c r="M1058" t="s">
        <v>26640</v>
      </c>
      <c r="N1058">
        <v>6111</v>
      </c>
      <c r="O1058" t="s">
        <v>26644</v>
      </c>
      <c r="R1058" t="s">
        <v>13517</v>
      </c>
      <c r="S1058" t="s">
        <v>6</v>
      </c>
      <c r="T1058" t="s">
        <v>1946</v>
      </c>
      <c r="U1058">
        <v>60477</v>
      </c>
      <c r="V1058" t="s">
        <v>25827</v>
      </c>
      <c r="W1058" t="s">
        <v>13736</v>
      </c>
    </row>
    <row r="1059" spans="1:23">
      <c r="A1059">
        <v>1058</v>
      </c>
      <c r="B1059" t="s">
        <v>23998</v>
      </c>
      <c r="C1059" t="s">
        <v>16646</v>
      </c>
      <c r="D1059" t="s">
        <v>6</v>
      </c>
      <c r="E1059" t="s">
        <v>23997</v>
      </c>
      <c r="F1059" t="str">
        <f>INDEX(Schools!B:B,MATCH(schools[[#This Row],[Address]],Schools!H:H,))</f>
        <v>Sch</v>
      </c>
      <c r="G1059">
        <v>41.572963000000001</v>
      </c>
      <c r="H1059">
        <v>-87.711994000000004</v>
      </c>
      <c r="I1059">
        <v>1</v>
      </c>
      <c r="J1059" t="s">
        <v>25824</v>
      </c>
      <c r="K1059" t="s">
        <v>23998</v>
      </c>
      <c r="M1059" t="s">
        <v>26676</v>
      </c>
      <c r="N1059">
        <v>17401</v>
      </c>
      <c r="O1059" t="s">
        <v>26707</v>
      </c>
      <c r="R1059" t="s">
        <v>16646</v>
      </c>
      <c r="S1059" t="s">
        <v>6</v>
      </c>
      <c r="T1059" t="s">
        <v>1946</v>
      </c>
      <c r="U1059">
        <v>60478</v>
      </c>
      <c r="V1059" t="s">
        <v>25827</v>
      </c>
      <c r="W1059" t="s">
        <v>13736</v>
      </c>
    </row>
    <row r="1060" spans="1:23">
      <c r="A1060">
        <v>1059</v>
      </c>
      <c r="B1060" t="s">
        <v>23996</v>
      </c>
      <c r="C1060" t="s">
        <v>16613</v>
      </c>
      <c r="D1060" t="s">
        <v>6</v>
      </c>
      <c r="E1060" t="s">
        <v>23995</v>
      </c>
      <c r="F1060" t="str">
        <f>INDEX(Schools!B:B,MATCH(schools[[#This Row],[Address]],Schools!H:H,))</f>
        <v>Sch</v>
      </c>
      <c r="G1060">
        <v>41.615583000000001</v>
      </c>
      <c r="H1060">
        <v>-87.753569999999996</v>
      </c>
      <c r="I1060">
        <v>1</v>
      </c>
      <c r="J1060" t="s">
        <v>25824</v>
      </c>
      <c r="K1060" t="s">
        <v>23996</v>
      </c>
      <c r="M1060" t="s">
        <v>26649</v>
      </c>
      <c r="N1060">
        <v>15201</v>
      </c>
      <c r="O1060" t="s">
        <v>26200</v>
      </c>
      <c r="R1060" t="s">
        <v>16613</v>
      </c>
      <c r="S1060" t="s">
        <v>6</v>
      </c>
      <c r="T1060" t="s">
        <v>1946</v>
      </c>
      <c r="U1060">
        <v>60452</v>
      </c>
      <c r="V1060" t="s">
        <v>25827</v>
      </c>
      <c r="W1060" t="s">
        <v>13736</v>
      </c>
    </row>
    <row r="1061" spans="1:23">
      <c r="A1061">
        <v>1060</v>
      </c>
      <c r="B1061" t="s">
        <v>17232</v>
      </c>
      <c r="C1061" t="s">
        <v>16613</v>
      </c>
      <c r="D1061" t="s">
        <v>6</v>
      </c>
      <c r="E1061" t="s">
        <v>17231</v>
      </c>
      <c r="F1061" t="str">
        <f>INDEX(Schools!B:B,MATCH(schools[[#This Row],[Address]],Schools!H:H,))</f>
        <v>Sch</v>
      </c>
      <c r="G1061">
        <v>41.592500000000001</v>
      </c>
      <c r="H1061">
        <v>-87.719211999999999</v>
      </c>
      <c r="I1061">
        <v>1</v>
      </c>
      <c r="J1061" t="s">
        <v>25824</v>
      </c>
      <c r="K1061" t="s">
        <v>26841</v>
      </c>
      <c r="M1061" t="s">
        <v>26649</v>
      </c>
      <c r="N1061">
        <v>16333</v>
      </c>
      <c r="O1061" t="s">
        <v>26842</v>
      </c>
      <c r="R1061" t="s">
        <v>16613</v>
      </c>
      <c r="S1061" t="s">
        <v>6</v>
      </c>
      <c r="T1061" t="s">
        <v>1946</v>
      </c>
      <c r="U1061">
        <v>60452</v>
      </c>
      <c r="V1061" t="s">
        <v>25827</v>
      </c>
      <c r="W1061" t="s">
        <v>13736</v>
      </c>
    </row>
    <row r="1062" spans="1:23">
      <c r="A1062">
        <v>1061</v>
      </c>
      <c r="B1062" t="s">
        <v>23994</v>
      </c>
      <c r="C1062" t="s">
        <v>13688</v>
      </c>
      <c r="D1062" t="s">
        <v>6</v>
      </c>
      <c r="E1062" t="s">
        <v>23993</v>
      </c>
      <c r="F1062" t="str">
        <f>INDEX(Schools!B:B,MATCH(schools[[#This Row],[Address]],Schools!H:H,))</f>
        <v>Dist</v>
      </c>
      <c r="G1062">
        <v>41.721646</v>
      </c>
      <c r="H1062">
        <v>-87.767959000000005</v>
      </c>
      <c r="I1062">
        <v>1</v>
      </c>
      <c r="J1062" t="s">
        <v>25824</v>
      </c>
      <c r="K1062" t="s">
        <v>23994</v>
      </c>
      <c r="M1062" t="s">
        <v>26564</v>
      </c>
      <c r="N1062">
        <v>9400</v>
      </c>
      <c r="O1062" t="s">
        <v>26843</v>
      </c>
      <c r="R1062" t="s">
        <v>13688</v>
      </c>
      <c r="S1062" t="s">
        <v>6</v>
      </c>
      <c r="T1062" t="s">
        <v>1946</v>
      </c>
      <c r="U1062">
        <v>60453</v>
      </c>
      <c r="V1062" t="s">
        <v>25827</v>
      </c>
      <c r="W1062" t="s">
        <v>13736</v>
      </c>
    </row>
    <row r="1063" spans="1:23">
      <c r="A1063">
        <v>1062</v>
      </c>
      <c r="B1063" t="s">
        <v>23994</v>
      </c>
      <c r="C1063" t="s">
        <v>13688</v>
      </c>
      <c r="D1063" t="s">
        <v>6</v>
      </c>
      <c r="E1063" t="s">
        <v>23993</v>
      </c>
      <c r="F1063" t="str">
        <f>INDEX(Schools!B:B,MATCH(schools[[#This Row],[Address]],Schools!H:H,))</f>
        <v>Dist</v>
      </c>
      <c r="G1063">
        <v>41.721646</v>
      </c>
      <c r="H1063">
        <v>-87.767959000000005</v>
      </c>
      <c r="I1063">
        <v>1</v>
      </c>
      <c r="J1063" t="s">
        <v>25824</v>
      </c>
      <c r="K1063" t="s">
        <v>23994</v>
      </c>
      <c r="M1063" t="s">
        <v>26564</v>
      </c>
      <c r="N1063">
        <v>9400</v>
      </c>
      <c r="O1063" t="s">
        <v>26843</v>
      </c>
      <c r="R1063" t="s">
        <v>13688</v>
      </c>
      <c r="S1063" t="s">
        <v>6</v>
      </c>
      <c r="T1063" t="s">
        <v>1946</v>
      </c>
      <c r="U1063">
        <v>60453</v>
      </c>
      <c r="V1063" t="s">
        <v>25827</v>
      </c>
      <c r="W1063" t="s">
        <v>13736</v>
      </c>
    </row>
    <row r="1064" spans="1:23">
      <c r="A1064">
        <v>1063</v>
      </c>
      <c r="B1064" t="s">
        <v>23992</v>
      </c>
      <c r="C1064" t="s">
        <v>16601</v>
      </c>
      <c r="D1064" t="s">
        <v>6</v>
      </c>
      <c r="E1064" t="s">
        <v>23991</v>
      </c>
      <c r="F1064" t="str">
        <f>INDEX(Schools!B:B,MATCH(schools[[#This Row],[Address]],Schools!H:H,))</f>
        <v>Dist</v>
      </c>
      <c r="G1064">
        <v>41.615923000000002</v>
      </c>
      <c r="H1064">
        <v>-87.848484999999997</v>
      </c>
      <c r="I1064">
        <v>1</v>
      </c>
      <c r="J1064" t="s">
        <v>25850</v>
      </c>
      <c r="K1064" t="s">
        <v>23992</v>
      </c>
      <c r="M1064" t="s">
        <v>26632</v>
      </c>
      <c r="N1064">
        <v>15100</v>
      </c>
      <c r="O1064" t="s">
        <v>26633</v>
      </c>
      <c r="R1064" t="s">
        <v>16601</v>
      </c>
      <c r="S1064" t="s">
        <v>6</v>
      </c>
      <c r="T1064" t="s">
        <v>1946</v>
      </c>
      <c r="U1064">
        <v>60462</v>
      </c>
      <c r="V1064" t="s">
        <v>25827</v>
      </c>
      <c r="W1064" t="s">
        <v>25853</v>
      </c>
    </row>
    <row r="1065" spans="1:23">
      <c r="A1065">
        <v>1064</v>
      </c>
      <c r="B1065" t="s">
        <v>23990</v>
      </c>
      <c r="C1065" t="s">
        <v>16601</v>
      </c>
      <c r="D1065" t="s">
        <v>6</v>
      </c>
      <c r="E1065" t="s">
        <v>23989</v>
      </c>
      <c r="F1065" t="str">
        <f>INDEX(Schools!B:B,MATCH(schools[[#This Row],[Address]],Schools!H:H,))</f>
        <v>Sch</v>
      </c>
      <c r="G1065">
        <v>41.649588000000001</v>
      </c>
      <c r="H1065">
        <v>-87.855125000000001</v>
      </c>
      <c r="I1065">
        <v>1</v>
      </c>
      <c r="J1065" t="s">
        <v>25824</v>
      </c>
      <c r="K1065" t="s">
        <v>23990</v>
      </c>
      <c r="M1065" t="s">
        <v>26632</v>
      </c>
      <c r="N1065">
        <v>13300</v>
      </c>
      <c r="O1065" t="s">
        <v>26844</v>
      </c>
      <c r="R1065" t="s">
        <v>16601</v>
      </c>
      <c r="S1065" t="s">
        <v>6</v>
      </c>
      <c r="T1065" t="s">
        <v>1946</v>
      </c>
      <c r="U1065">
        <v>60462</v>
      </c>
      <c r="V1065" t="s">
        <v>25827</v>
      </c>
      <c r="W1065" t="s">
        <v>13736</v>
      </c>
    </row>
    <row r="1066" spans="1:23">
      <c r="A1066">
        <v>1065</v>
      </c>
      <c r="B1066" t="s">
        <v>23988</v>
      </c>
      <c r="C1066" t="s">
        <v>16559</v>
      </c>
      <c r="D1066" t="s">
        <v>6</v>
      </c>
      <c r="E1066" t="s">
        <v>23987</v>
      </c>
      <c r="F1066" t="str">
        <f>INDEX(Schools!B:B,MATCH(schools[[#This Row],[Address]],Schools!H:H,))</f>
        <v>Sch</v>
      </c>
      <c r="G1066">
        <v>41.689323999999999</v>
      </c>
      <c r="H1066">
        <v>-87.816992999999997</v>
      </c>
      <c r="I1066">
        <v>1</v>
      </c>
      <c r="J1066" t="s">
        <v>25850</v>
      </c>
      <c r="K1066" t="s">
        <v>23988</v>
      </c>
      <c r="M1066" t="s">
        <v>26554</v>
      </c>
      <c r="N1066">
        <v>8015</v>
      </c>
      <c r="O1066" t="s">
        <v>26845</v>
      </c>
      <c r="R1066" t="s">
        <v>16559</v>
      </c>
      <c r="S1066" t="s">
        <v>6</v>
      </c>
      <c r="T1066" t="s">
        <v>1946</v>
      </c>
      <c r="U1066">
        <v>60465</v>
      </c>
      <c r="V1066" t="s">
        <v>25827</v>
      </c>
      <c r="W1066" t="s">
        <v>25853</v>
      </c>
    </row>
    <row r="1067" spans="1:23">
      <c r="A1067">
        <v>1066</v>
      </c>
      <c r="B1067" t="s">
        <v>23986</v>
      </c>
      <c r="C1067" t="s">
        <v>16574</v>
      </c>
      <c r="D1067" t="s">
        <v>6</v>
      </c>
      <c r="E1067" t="s">
        <v>23985</v>
      </c>
      <c r="F1067" t="str">
        <f>INDEX(Schools!B:B,MATCH(schools[[#This Row],[Address]],Schools!H:H,))</f>
        <v>Sch</v>
      </c>
      <c r="G1067">
        <v>41.578660999999997</v>
      </c>
      <c r="H1067">
        <v>-87.839166000000006</v>
      </c>
      <c r="I1067">
        <v>1</v>
      </c>
      <c r="J1067" t="s">
        <v>25824</v>
      </c>
      <c r="K1067" t="s">
        <v>23986</v>
      </c>
      <c r="M1067" t="s">
        <v>26846</v>
      </c>
      <c r="N1067">
        <v>9001</v>
      </c>
      <c r="O1067" t="s">
        <v>26686</v>
      </c>
      <c r="R1067" t="s">
        <v>16574</v>
      </c>
      <c r="S1067" t="s">
        <v>6</v>
      </c>
      <c r="T1067" t="s">
        <v>1946</v>
      </c>
      <c r="U1067">
        <v>60487</v>
      </c>
      <c r="V1067" t="s">
        <v>25827</v>
      </c>
      <c r="W1067" t="s">
        <v>13736</v>
      </c>
    </row>
    <row r="1068" spans="1:23">
      <c r="A1068">
        <v>1067</v>
      </c>
      <c r="B1068" t="s">
        <v>23984</v>
      </c>
      <c r="C1068" t="s">
        <v>13488</v>
      </c>
      <c r="D1068" t="s">
        <v>6</v>
      </c>
      <c r="E1068" t="s">
        <v>23983</v>
      </c>
      <c r="F1068" t="str">
        <f>INDEX(Schools!B:B,MATCH(schools[[#This Row],[Address]],Schools!H:H,))</f>
        <v>Dist</v>
      </c>
      <c r="G1068">
        <v>41.712515000000003</v>
      </c>
      <c r="H1068">
        <v>-87.700530999999998</v>
      </c>
      <c r="I1068">
        <v>1</v>
      </c>
      <c r="J1068" t="s">
        <v>25824</v>
      </c>
      <c r="K1068" t="s">
        <v>23984</v>
      </c>
      <c r="M1068" t="s">
        <v>26580</v>
      </c>
      <c r="N1068">
        <v>9901</v>
      </c>
      <c r="O1068" t="s">
        <v>26847</v>
      </c>
      <c r="R1068" t="s">
        <v>13488</v>
      </c>
      <c r="S1068" t="s">
        <v>6</v>
      </c>
      <c r="T1068" t="s">
        <v>1946</v>
      </c>
      <c r="U1068">
        <v>60805</v>
      </c>
      <c r="V1068" t="s">
        <v>25827</v>
      </c>
      <c r="W1068" t="s">
        <v>13736</v>
      </c>
    </row>
    <row r="1069" spans="1:23">
      <c r="A1069">
        <v>1068</v>
      </c>
      <c r="B1069" t="s">
        <v>23984</v>
      </c>
      <c r="C1069" t="s">
        <v>13488</v>
      </c>
      <c r="D1069" t="s">
        <v>6</v>
      </c>
      <c r="E1069" t="s">
        <v>23983</v>
      </c>
      <c r="F1069" t="str">
        <f>INDEX(Schools!B:B,MATCH(schools[[#This Row],[Address]],Schools!H:H,))</f>
        <v>Dist</v>
      </c>
      <c r="G1069">
        <v>41.712515000000003</v>
      </c>
      <c r="H1069">
        <v>-87.700530999999998</v>
      </c>
      <c r="I1069">
        <v>1</v>
      </c>
      <c r="J1069" t="s">
        <v>25824</v>
      </c>
      <c r="K1069" t="s">
        <v>23984</v>
      </c>
      <c r="M1069" t="s">
        <v>26580</v>
      </c>
      <c r="N1069">
        <v>9901</v>
      </c>
      <c r="O1069" t="s">
        <v>26847</v>
      </c>
      <c r="R1069" t="s">
        <v>13488</v>
      </c>
      <c r="S1069" t="s">
        <v>6</v>
      </c>
      <c r="T1069" t="s">
        <v>1946</v>
      </c>
      <c r="U1069">
        <v>60805</v>
      </c>
      <c r="V1069" t="s">
        <v>25827</v>
      </c>
      <c r="W1069" t="s">
        <v>13736</v>
      </c>
    </row>
    <row r="1070" spans="1:23">
      <c r="A1070">
        <v>1069</v>
      </c>
      <c r="B1070" t="s">
        <v>23982</v>
      </c>
      <c r="C1070" t="s">
        <v>16588</v>
      </c>
      <c r="D1070" t="s">
        <v>6</v>
      </c>
      <c r="E1070" t="s">
        <v>23981</v>
      </c>
      <c r="F1070" t="str">
        <f>INDEX(Schools!B:B,MATCH(schools[[#This Row],[Address]],Schools!H:H,))</f>
        <v>Dist</v>
      </c>
      <c r="G1070">
        <v>41.545380000000002</v>
      </c>
      <c r="H1070">
        <v>-87.692920000000001</v>
      </c>
      <c r="I1070">
        <v>1</v>
      </c>
      <c r="J1070" t="s">
        <v>25824</v>
      </c>
      <c r="K1070" t="s">
        <v>23982</v>
      </c>
      <c r="M1070" t="s">
        <v>26766</v>
      </c>
      <c r="N1070">
        <v>999</v>
      </c>
      <c r="O1070" t="s">
        <v>26848</v>
      </c>
      <c r="R1070" t="s">
        <v>16588</v>
      </c>
      <c r="S1070" t="s">
        <v>6</v>
      </c>
      <c r="T1070" t="s">
        <v>1946</v>
      </c>
      <c r="U1070">
        <v>60422</v>
      </c>
      <c r="V1070" t="s">
        <v>25827</v>
      </c>
      <c r="W1070" t="s">
        <v>13736</v>
      </c>
    </row>
    <row r="1071" spans="1:23">
      <c r="A1071">
        <v>1070</v>
      </c>
      <c r="B1071" t="s">
        <v>23982</v>
      </c>
      <c r="C1071" t="s">
        <v>16588</v>
      </c>
      <c r="D1071" t="s">
        <v>6</v>
      </c>
      <c r="E1071" t="s">
        <v>23981</v>
      </c>
      <c r="F1071" t="str">
        <f>INDEX(Schools!B:B,MATCH(schools[[#This Row],[Address]],Schools!H:H,))</f>
        <v>Dist</v>
      </c>
      <c r="G1071">
        <v>41.545380000000002</v>
      </c>
      <c r="H1071">
        <v>-87.692920000000001</v>
      </c>
      <c r="I1071">
        <v>1</v>
      </c>
      <c r="J1071" t="s">
        <v>25824</v>
      </c>
      <c r="K1071" t="s">
        <v>23982</v>
      </c>
      <c r="M1071" t="s">
        <v>26766</v>
      </c>
      <c r="N1071">
        <v>999</v>
      </c>
      <c r="O1071" t="s">
        <v>26848</v>
      </c>
      <c r="R1071" t="s">
        <v>16588</v>
      </c>
      <c r="S1071" t="s">
        <v>6</v>
      </c>
      <c r="T1071" t="s">
        <v>1946</v>
      </c>
      <c r="U1071">
        <v>60422</v>
      </c>
      <c r="V1071" t="s">
        <v>25827</v>
      </c>
      <c r="W1071" t="s">
        <v>13736</v>
      </c>
    </row>
    <row r="1072" spans="1:23">
      <c r="A1072">
        <v>1071</v>
      </c>
      <c r="B1072" t="s">
        <v>23980</v>
      </c>
      <c r="C1072" t="s">
        <v>16707</v>
      </c>
      <c r="D1072" t="s">
        <v>6</v>
      </c>
      <c r="E1072" t="s">
        <v>23979</v>
      </c>
      <c r="F1072" t="str">
        <f>INDEX(Schools!B:B,MATCH(schools[[#This Row],[Address]],Schools!H:H,))</f>
        <v>Dist</v>
      </c>
      <c r="G1072">
        <v>41.483800000000002</v>
      </c>
      <c r="H1072">
        <v>-87.728330999999997</v>
      </c>
      <c r="I1072">
        <v>1</v>
      </c>
      <c r="J1072" t="s">
        <v>25824</v>
      </c>
      <c r="K1072" t="s">
        <v>23980</v>
      </c>
      <c r="M1072" t="s">
        <v>26753</v>
      </c>
      <c r="N1072">
        <v>4601</v>
      </c>
      <c r="O1072" t="s">
        <v>26770</v>
      </c>
      <c r="R1072" t="s">
        <v>16707</v>
      </c>
      <c r="S1072" t="s">
        <v>6</v>
      </c>
      <c r="T1072" t="s">
        <v>1946</v>
      </c>
      <c r="U1072">
        <v>60471</v>
      </c>
      <c r="V1072" t="s">
        <v>25827</v>
      </c>
      <c r="W1072" t="s">
        <v>13736</v>
      </c>
    </row>
    <row r="1073" spans="1:23">
      <c r="A1073">
        <v>1072</v>
      </c>
      <c r="B1073" t="s">
        <v>23980</v>
      </c>
      <c r="C1073" t="s">
        <v>16707</v>
      </c>
      <c r="D1073" t="s">
        <v>6</v>
      </c>
      <c r="E1073" t="s">
        <v>23979</v>
      </c>
      <c r="F1073" t="str">
        <f>INDEX(Schools!B:B,MATCH(schools[[#This Row],[Address]],Schools!H:H,))</f>
        <v>Dist</v>
      </c>
      <c r="G1073">
        <v>41.483800000000002</v>
      </c>
      <c r="H1073">
        <v>-87.728330999999997</v>
      </c>
      <c r="I1073">
        <v>1</v>
      </c>
      <c r="J1073" t="s">
        <v>25824</v>
      </c>
      <c r="K1073" t="s">
        <v>23980</v>
      </c>
      <c r="M1073" t="s">
        <v>26753</v>
      </c>
      <c r="N1073">
        <v>4601</v>
      </c>
      <c r="O1073" t="s">
        <v>26770</v>
      </c>
      <c r="R1073" t="s">
        <v>16707</v>
      </c>
      <c r="S1073" t="s">
        <v>6</v>
      </c>
      <c r="T1073" t="s">
        <v>1946</v>
      </c>
      <c r="U1073">
        <v>60471</v>
      </c>
      <c r="V1073" t="s">
        <v>25827</v>
      </c>
      <c r="W1073" t="s">
        <v>13736</v>
      </c>
    </row>
    <row r="1074" spans="1:23">
      <c r="A1074">
        <v>1073</v>
      </c>
      <c r="B1074" t="s">
        <v>23975</v>
      </c>
      <c r="C1074" t="s">
        <v>23974</v>
      </c>
      <c r="D1074" t="s">
        <v>6</v>
      </c>
      <c r="E1074" t="s">
        <v>23973</v>
      </c>
      <c r="F1074" t="str">
        <f>INDEX(Schools!B:B,MATCH(schools[[#This Row],[Address]],Schools!H:H,))</f>
        <v>Dist</v>
      </c>
      <c r="G1074">
        <v>42.149571999999999</v>
      </c>
      <c r="H1074">
        <v>-89.740606</v>
      </c>
      <c r="I1074">
        <v>1</v>
      </c>
      <c r="J1074" t="s">
        <v>25850</v>
      </c>
      <c r="K1074" t="s">
        <v>23975</v>
      </c>
      <c r="M1074" t="s">
        <v>26849</v>
      </c>
      <c r="N1074">
        <v>601</v>
      </c>
      <c r="O1074" t="s">
        <v>26001</v>
      </c>
      <c r="R1074" t="s">
        <v>23974</v>
      </c>
      <c r="S1074" t="s">
        <v>6</v>
      </c>
      <c r="T1074" t="s">
        <v>526</v>
      </c>
      <c r="U1074">
        <v>61078</v>
      </c>
      <c r="V1074" t="s">
        <v>25827</v>
      </c>
      <c r="W1074" t="s">
        <v>25853</v>
      </c>
    </row>
    <row r="1075" spans="1:23">
      <c r="A1075">
        <v>1074</v>
      </c>
      <c r="B1075" t="s">
        <v>23978</v>
      </c>
      <c r="C1075" t="s">
        <v>23977</v>
      </c>
      <c r="D1075" t="s">
        <v>6</v>
      </c>
      <c r="E1075" t="s">
        <v>23976</v>
      </c>
      <c r="F1075" t="str">
        <f>INDEX(Schools!B:B,MATCH(schools[[#This Row],[Address]],Schools!H:H,))</f>
        <v>Sch</v>
      </c>
      <c r="G1075">
        <v>42.097583999999998</v>
      </c>
      <c r="H1075">
        <v>-89.826390000000004</v>
      </c>
      <c r="I1075">
        <v>1</v>
      </c>
      <c r="J1075" t="s">
        <v>25850</v>
      </c>
      <c r="K1075" t="s">
        <v>23978</v>
      </c>
      <c r="M1075" t="s">
        <v>26850</v>
      </c>
      <c r="N1075">
        <v>500</v>
      </c>
      <c r="O1075" t="s">
        <v>26851</v>
      </c>
      <c r="R1075" t="s">
        <v>23977</v>
      </c>
      <c r="S1075" t="s">
        <v>6</v>
      </c>
      <c r="T1075" t="s">
        <v>526</v>
      </c>
      <c r="U1075">
        <v>61046</v>
      </c>
      <c r="V1075" t="s">
        <v>25827</v>
      </c>
      <c r="W1075" t="s">
        <v>25853</v>
      </c>
    </row>
    <row r="1076" spans="1:23">
      <c r="A1076">
        <v>1075</v>
      </c>
      <c r="B1076" t="s">
        <v>23975</v>
      </c>
      <c r="C1076" t="s">
        <v>23974</v>
      </c>
      <c r="D1076" t="s">
        <v>6</v>
      </c>
      <c r="E1076" t="s">
        <v>23973</v>
      </c>
      <c r="F1076" t="str">
        <f>INDEX(Schools!B:B,MATCH(schools[[#This Row],[Address]],Schools!H:H,))</f>
        <v>Dist</v>
      </c>
      <c r="G1076">
        <v>42.149571999999999</v>
      </c>
      <c r="H1076">
        <v>-89.740606</v>
      </c>
      <c r="I1076">
        <v>1</v>
      </c>
      <c r="J1076" t="s">
        <v>25850</v>
      </c>
      <c r="K1076" t="s">
        <v>23975</v>
      </c>
      <c r="M1076" t="s">
        <v>26849</v>
      </c>
      <c r="N1076">
        <v>601</v>
      </c>
      <c r="O1076" t="s">
        <v>26001</v>
      </c>
      <c r="R1076" t="s">
        <v>23974</v>
      </c>
      <c r="S1076" t="s">
        <v>6</v>
      </c>
      <c r="T1076" t="s">
        <v>526</v>
      </c>
      <c r="U1076">
        <v>61078</v>
      </c>
      <c r="V1076" t="s">
        <v>25827</v>
      </c>
      <c r="W1076" t="s">
        <v>25853</v>
      </c>
    </row>
    <row r="1077" spans="1:23">
      <c r="A1077">
        <v>1076</v>
      </c>
      <c r="B1077" t="s">
        <v>23970</v>
      </c>
      <c r="C1077" t="s">
        <v>23969</v>
      </c>
      <c r="D1077" t="s">
        <v>6</v>
      </c>
      <c r="E1077" t="s">
        <v>23968</v>
      </c>
      <c r="F1077" t="str">
        <f>INDEX(Schools!B:B,MATCH(schools[[#This Row],[Address]],Schools!H:H,))</f>
        <v>Dist</v>
      </c>
      <c r="G1077">
        <v>42.092962999999997</v>
      </c>
      <c r="H1077">
        <v>-89.968249999999998</v>
      </c>
      <c r="I1077">
        <v>1</v>
      </c>
      <c r="J1077" t="s">
        <v>25850</v>
      </c>
      <c r="K1077" t="s">
        <v>26852</v>
      </c>
      <c r="M1077" t="s">
        <v>26853</v>
      </c>
      <c r="N1077">
        <v>633</v>
      </c>
      <c r="O1077" t="s">
        <v>26854</v>
      </c>
      <c r="R1077" t="s">
        <v>23969</v>
      </c>
      <c r="S1077" t="s">
        <v>6</v>
      </c>
      <c r="T1077" t="s">
        <v>526</v>
      </c>
      <c r="U1077">
        <v>61053</v>
      </c>
      <c r="V1077" t="s">
        <v>25827</v>
      </c>
      <c r="W1077" t="s">
        <v>25853</v>
      </c>
    </row>
    <row r="1078" spans="1:23">
      <c r="A1078">
        <v>1077</v>
      </c>
      <c r="B1078" t="s">
        <v>23972</v>
      </c>
      <c r="C1078" t="s">
        <v>23966</v>
      </c>
      <c r="D1078" t="s">
        <v>6</v>
      </c>
      <c r="E1078" t="s">
        <v>23971</v>
      </c>
      <c r="F1078" t="str">
        <f>INDEX(Schools!B:B,MATCH(schools[[#This Row],[Address]],Schools!H:H,))</f>
        <v>Sch</v>
      </c>
      <c r="G1078">
        <v>42.095841</v>
      </c>
      <c r="H1078">
        <v>-90.133392000000001</v>
      </c>
      <c r="I1078">
        <v>1</v>
      </c>
      <c r="J1078" t="s">
        <v>25850</v>
      </c>
      <c r="K1078" t="s">
        <v>23972</v>
      </c>
      <c r="M1078" t="s">
        <v>26855</v>
      </c>
      <c r="N1078">
        <v>500</v>
      </c>
      <c r="O1078" t="s">
        <v>26856</v>
      </c>
      <c r="R1078" t="s">
        <v>23966</v>
      </c>
      <c r="S1078" t="s">
        <v>6</v>
      </c>
      <c r="T1078" t="s">
        <v>526</v>
      </c>
      <c r="U1078">
        <v>61074</v>
      </c>
      <c r="V1078" t="s">
        <v>25827</v>
      </c>
      <c r="W1078" t="s">
        <v>25853</v>
      </c>
    </row>
    <row r="1079" spans="1:23">
      <c r="A1079">
        <v>1078</v>
      </c>
      <c r="B1079" t="s">
        <v>23970</v>
      </c>
      <c r="C1079" t="s">
        <v>23969</v>
      </c>
      <c r="D1079" t="s">
        <v>6</v>
      </c>
      <c r="E1079" t="s">
        <v>23968</v>
      </c>
      <c r="F1079" t="str">
        <f>INDEX(Schools!B:B,MATCH(schools[[#This Row],[Address]],Schools!H:H,))</f>
        <v>Dist</v>
      </c>
      <c r="G1079">
        <v>42.092962999999997</v>
      </c>
      <c r="H1079">
        <v>-89.968249999999998</v>
      </c>
      <c r="I1079">
        <v>1</v>
      </c>
      <c r="J1079" t="s">
        <v>25850</v>
      </c>
      <c r="K1079" t="s">
        <v>26852</v>
      </c>
      <c r="M1079" t="s">
        <v>26853</v>
      </c>
      <c r="N1079">
        <v>633</v>
      </c>
      <c r="O1079" t="s">
        <v>26854</v>
      </c>
      <c r="R1079" t="s">
        <v>23969</v>
      </c>
      <c r="S1079" t="s">
        <v>6</v>
      </c>
      <c r="T1079" t="s">
        <v>526</v>
      </c>
      <c r="U1079">
        <v>61053</v>
      </c>
      <c r="V1079" t="s">
        <v>25827</v>
      </c>
      <c r="W1079" t="s">
        <v>25853</v>
      </c>
    </row>
    <row r="1080" spans="1:23">
      <c r="A1080">
        <v>1079</v>
      </c>
      <c r="B1080" t="s">
        <v>23967</v>
      </c>
      <c r="C1080" t="s">
        <v>23966</v>
      </c>
      <c r="D1080" t="s">
        <v>6</v>
      </c>
      <c r="E1080" t="s">
        <v>23965</v>
      </c>
      <c r="F1080" t="str">
        <f>INDEX(Schools!B:B,MATCH(schools[[#This Row],[Address]],Schools!H:H,))</f>
        <v>Sch</v>
      </c>
      <c r="G1080">
        <v>42.080554999999997</v>
      </c>
      <c r="H1080">
        <v>-90.122020000000006</v>
      </c>
      <c r="I1080">
        <v>1</v>
      </c>
      <c r="J1080" t="s">
        <v>25850</v>
      </c>
      <c r="K1080" t="s">
        <v>23967</v>
      </c>
      <c r="M1080" t="s">
        <v>26855</v>
      </c>
      <c r="N1080">
        <v>2215</v>
      </c>
      <c r="O1080" t="s">
        <v>26857</v>
      </c>
      <c r="R1080" t="s">
        <v>23966</v>
      </c>
      <c r="S1080" t="s">
        <v>6</v>
      </c>
      <c r="T1080" t="s">
        <v>526</v>
      </c>
      <c r="U1080">
        <v>61074</v>
      </c>
      <c r="V1080" t="s">
        <v>25827</v>
      </c>
      <c r="W1080" t="s">
        <v>25853</v>
      </c>
    </row>
    <row r="1081" spans="1:23">
      <c r="A1081">
        <v>1080</v>
      </c>
      <c r="B1081" t="s">
        <v>23963</v>
      </c>
      <c r="C1081" t="s">
        <v>23962</v>
      </c>
      <c r="D1081" t="s">
        <v>6</v>
      </c>
      <c r="E1081" t="s">
        <v>23961</v>
      </c>
      <c r="F1081" t="str">
        <f>INDEX(Schools!B:B,MATCH(schools[[#This Row],[Address]],Schools!H:H,))</f>
        <v>Dist</v>
      </c>
      <c r="G1081">
        <v>41.966771999999999</v>
      </c>
      <c r="H1081">
        <v>-89.773004</v>
      </c>
      <c r="I1081">
        <v>1</v>
      </c>
      <c r="J1081" t="s">
        <v>25850</v>
      </c>
      <c r="K1081" t="s">
        <v>23964</v>
      </c>
      <c r="M1081" t="s">
        <v>26858</v>
      </c>
      <c r="N1081">
        <v>100</v>
      </c>
      <c r="O1081" t="s">
        <v>26859</v>
      </c>
      <c r="R1081" t="s">
        <v>23962</v>
      </c>
      <c r="S1081" t="s">
        <v>6</v>
      </c>
      <c r="T1081" t="s">
        <v>526</v>
      </c>
      <c r="U1081">
        <v>61051</v>
      </c>
      <c r="V1081" t="s">
        <v>25827</v>
      </c>
      <c r="W1081" t="s">
        <v>25853</v>
      </c>
    </row>
    <row r="1082" spans="1:23">
      <c r="A1082">
        <v>1081</v>
      </c>
      <c r="B1082" t="s">
        <v>23964</v>
      </c>
      <c r="C1082" t="s">
        <v>23962</v>
      </c>
      <c r="D1082" t="s">
        <v>6</v>
      </c>
      <c r="E1082" t="s">
        <v>23961</v>
      </c>
      <c r="F1082" t="str">
        <f>INDEX(Schools!B:B,MATCH(schools[[#This Row],[Address]],Schools!H:H,))</f>
        <v>Dist</v>
      </c>
      <c r="G1082">
        <v>41.966771999999999</v>
      </c>
      <c r="H1082">
        <v>-89.773004</v>
      </c>
      <c r="I1082">
        <v>1</v>
      </c>
      <c r="J1082" t="s">
        <v>25850</v>
      </c>
      <c r="K1082" t="s">
        <v>23964</v>
      </c>
      <c r="M1082" t="s">
        <v>26858</v>
      </c>
      <c r="N1082">
        <v>100</v>
      </c>
      <c r="O1082" t="s">
        <v>26859</v>
      </c>
      <c r="R1082" t="s">
        <v>23962</v>
      </c>
      <c r="S1082" t="s">
        <v>6</v>
      </c>
      <c r="T1082" t="s">
        <v>526</v>
      </c>
      <c r="U1082">
        <v>61051</v>
      </c>
      <c r="V1082" t="s">
        <v>25827</v>
      </c>
      <c r="W1082" t="s">
        <v>25853</v>
      </c>
    </row>
    <row r="1083" spans="1:23">
      <c r="A1083">
        <v>1082</v>
      </c>
      <c r="B1083" t="s">
        <v>23963</v>
      </c>
      <c r="C1083" t="s">
        <v>23962</v>
      </c>
      <c r="D1083" t="s">
        <v>6</v>
      </c>
      <c r="E1083" t="s">
        <v>23961</v>
      </c>
      <c r="F1083" t="str">
        <f>INDEX(Schools!B:B,MATCH(schools[[#This Row],[Address]],Schools!H:H,))</f>
        <v>Dist</v>
      </c>
      <c r="G1083">
        <v>41.966771999999999</v>
      </c>
      <c r="H1083">
        <v>-89.773004</v>
      </c>
      <c r="I1083">
        <v>1</v>
      </c>
      <c r="J1083" t="s">
        <v>25850</v>
      </c>
      <c r="K1083" t="s">
        <v>23964</v>
      </c>
      <c r="M1083" t="s">
        <v>26858</v>
      </c>
      <c r="N1083">
        <v>100</v>
      </c>
      <c r="O1083" t="s">
        <v>26859</v>
      </c>
      <c r="R1083" t="s">
        <v>23962</v>
      </c>
      <c r="S1083" t="s">
        <v>6</v>
      </c>
      <c r="T1083" t="s">
        <v>526</v>
      </c>
      <c r="U1083">
        <v>61051</v>
      </c>
      <c r="V1083" t="s">
        <v>25827</v>
      </c>
      <c r="W1083" t="s">
        <v>25853</v>
      </c>
    </row>
    <row r="1084" spans="1:23">
      <c r="A1084">
        <v>1083</v>
      </c>
      <c r="B1084" t="s">
        <v>23958</v>
      </c>
      <c r="C1084" t="s">
        <v>23957</v>
      </c>
      <c r="D1084" t="s">
        <v>6</v>
      </c>
      <c r="E1084" t="s">
        <v>23956</v>
      </c>
      <c r="F1084" t="str">
        <f>INDEX(Schools!B:B,MATCH(schools[[#This Row],[Address]],Schools!H:H,))</f>
        <v>Dist</v>
      </c>
      <c r="G1084">
        <v>42.496223999999998</v>
      </c>
      <c r="H1084">
        <v>-90.637297000000004</v>
      </c>
      <c r="I1084">
        <v>0.9</v>
      </c>
      <c r="J1084" t="s">
        <v>25850</v>
      </c>
      <c r="K1084" t="s">
        <v>26860</v>
      </c>
      <c r="M1084" t="s">
        <v>26861</v>
      </c>
      <c r="N1084">
        <v>100</v>
      </c>
      <c r="O1084" t="s">
        <v>26862</v>
      </c>
      <c r="R1084" t="s">
        <v>23957</v>
      </c>
      <c r="S1084" t="s">
        <v>6</v>
      </c>
      <c r="T1084" t="s">
        <v>2640</v>
      </c>
      <c r="U1084">
        <v>61025</v>
      </c>
      <c r="V1084" t="s">
        <v>25827</v>
      </c>
      <c r="W1084" t="s">
        <v>25853</v>
      </c>
    </row>
    <row r="1085" spans="1:23">
      <c r="A1085">
        <v>1084</v>
      </c>
      <c r="B1085" t="s">
        <v>23960</v>
      </c>
      <c r="C1085" t="s">
        <v>23957</v>
      </c>
      <c r="D1085" t="s">
        <v>6</v>
      </c>
      <c r="E1085" t="s">
        <v>23959</v>
      </c>
      <c r="F1085" t="str">
        <f>INDEX(Schools!B:B,MATCH(schools[[#This Row],[Address]],Schools!H:H,))</f>
        <v>Sch</v>
      </c>
      <c r="G1085">
        <v>42.498848000000002</v>
      </c>
      <c r="H1085">
        <v>-90.624842000000001</v>
      </c>
      <c r="I1085">
        <v>1</v>
      </c>
      <c r="J1085" t="s">
        <v>25850</v>
      </c>
      <c r="K1085" t="s">
        <v>23960</v>
      </c>
      <c r="M1085" t="s">
        <v>26861</v>
      </c>
      <c r="N1085">
        <v>200</v>
      </c>
      <c r="O1085" t="s">
        <v>26863</v>
      </c>
      <c r="R1085" t="s">
        <v>23957</v>
      </c>
      <c r="S1085" t="s">
        <v>6</v>
      </c>
      <c r="T1085" t="s">
        <v>2640</v>
      </c>
      <c r="U1085">
        <v>61025</v>
      </c>
      <c r="V1085" t="s">
        <v>25827</v>
      </c>
      <c r="W1085" t="s">
        <v>25853</v>
      </c>
    </row>
    <row r="1086" spans="1:23">
      <c r="A1086">
        <v>1085</v>
      </c>
      <c r="B1086" t="s">
        <v>23960</v>
      </c>
      <c r="C1086" t="s">
        <v>23957</v>
      </c>
      <c r="D1086" t="s">
        <v>6</v>
      </c>
      <c r="E1086" t="s">
        <v>23959</v>
      </c>
      <c r="F1086" t="str">
        <f>INDEX(Schools!B:B,MATCH(schools[[#This Row],[Address]],Schools!H:H,))</f>
        <v>Sch</v>
      </c>
      <c r="G1086">
        <v>42.498848000000002</v>
      </c>
      <c r="H1086">
        <v>-90.624842000000001</v>
      </c>
      <c r="I1086">
        <v>1</v>
      </c>
      <c r="J1086" t="s">
        <v>25850</v>
      </c>
      <c r="K1086" t="s">
        <v>23960</v>
      </c>
      <c r="M1086" t="s">
        <v>26861</v>
      </c>
      <c r="N1086">
        <v>200</v>
      </c>
      <c r="O1086" t="s">
        <v>26863</v>
      </c>
      <c r="R1086" t="s">
        <v>23957</v>
      </c>
      <c r="S1086" t="s">
        <v>6</v>
      </c>
      <c r="T1086" t="s">
        <v>2640</v>
      </c>
      <c r="U1086">
        <v>61025</v>
      </c>
      <c r="V1086" t="s">
        <v>25827</v>
      </c>
      <c r="W1086" t="s">
        <v>25853</v>
      </c>
    </row>
    <row r="1087" spans="1:23">
      <c r="A1087">
        <v>1086</v>
      </c>
      <c r="B1087" t="s">
        <v>23958</v>
      </c>
      <c r="C1087" t="s">
        <v>23957</v>
      </c>
      <c r="D1087" t="s">
        <v>6</v>
      </c>
      <c r="E1087" t="s">
        <v>23956</v>
      </c>
      <c r="F1087" t="str">
        <f>INDEX(Schools!B:B,MATCH(schools[[#This Row],[Address]],Schools!H:H,))</f>
        <v>Dist</v>
      </c>
      <c r="G1087">
        <v>42.496223999999998</v>
      </c>
      <c r="H1087">
        <v>-90.637297000000004</v>
      </c>
      <c r="I1087">
        <v>0.9</v>
      </c>
      <c r="J1087" t="s">
        <v>25850</v>
      </c>
      <c r="K1087" t="s">
        <v>26860</v>
      </c>
      <c r="M1087" t="s">
        <v>26861</v>
      </c>
      <c r="N1087">
        <v>100</v>
      </c>
      <c r="O1087" t="s">
        <v>26862</v>
      </c>
      <c r="R1087" t="s">
        <v>23957</v>
      </c>
      <c r="S1087" t="s">
        <v>6</v>
      </c>
      <c r="T1087" t="s">
        <v>2640</v>
      </c>
      <c r="U1087">
        <v>61025</v>
      </c>
      <c r="V1087" t="s">
        <v>25827</v>
      </c>
      <c r="W1087" t="s">
        <v>25853</v>
      </c>
    </row>
    <row r="1088" spans="1:23">
      <c r="A1088">
        <v>1087</v>
      </c>
      <c r="B1088" t="s">
        <v>23955</v>
      </c>
      <c r="C1088" t="s">
        <v>13521</v>
      </c>
      <c r="D1088" t="s">
        <v>6</v>
      </c>
      <c r="E1088" t="s">
        <v>23953</v>
      </c>
      <c r="F1088" t="str">
        <f>INDEX(Schools!B:B,MATCH(schools[[#This Row],[Address]],Schools!H:H,))</f>
        <v>Dist</v>
      </c>
      <c r="G1088">
        <v>42.427362000000002</v>
      </c>
      <c r="H1088">
        <v>-90.439498999999998</v>
      </c>
      <c r="I1088">
        <v>1</v>
      </c>
      <c r="J1088" t="s">
        <v>25850</v>
      </c>
      <c r="K1088" t="s">
        <v>23955</v>
      </c>
      <c r="M1088" t="s">
        <v>26864</v>
      </c>
      <c r="N1088">
        <v>1206</v>
      </c>
      <c r="O1088" t="s">
        <v>26865</v>
      </c>
      <c r="R1088" t="s">
        <v>13521</v>
      </c>
      <c r="S1088" t="s">
        <v>6</v>
      </c>
      <c r="T1088" t="s">
        <v>2640</v>
      </c>
      <c r="U1088">
        <v>61036</v>
      </c>
      <c r="V1088" t="s">
        <v>25827</v>
      </c>
      <c r="W1088" t="s">
        <v>25853</v>
      </c>
    </row>
    <row r="1089" spans="1:23">
      <c r="A1089">
        <v>1088</v>
      </c>
      <c r="B1089" t="s">
        <v>23955</v>
      </c>
      <c r="C1089" t="s">
        <v>13521</v>
      </c>
      <c r="D1089" t="s">
        <v>6</v>
      </c>
      <c r="E1089" t="s">
        <v>23953</v>
      </c>
      <c r="F1089" t="str">
        <f>INDEX(Schools!B:B,MATCH(schools[[#This Row],[Address]],Schools!H:H,))</f>
        <v>Dist</v>
      </c>
      <c r="G1089">
        <v>42.427362000000002</v>
      </c>
      <c r="H1089">
        <v>-90.439498999999998</v>
      </c>
      <c r="I1089">
        <v>1</v>
      </c>
      <c r="J1089" t="s">
        <v>25850</v>
      </c>
      <c r="K1089" t="s">
        <v>23955</v>
      </c>
      <c r="M1089" t="s">
        <v>26864</v>
      </c>
      <c r="N1089">
        <v>1206</v>
      </c>
      <c r="O1089" t="s">
        <v>26865</v>
      </c>
      <c r="R1089" t="s">
        <v>13521</v>
      </c>
      <c r="S1089" t="s">
        <v>6</v>
      </c>
      <c r="T1089" t="s">
        <v>2640</v>
      </c>
      <c r="U1089">
        <v>61036</v>
      </c>
      <c r="V1089" t="s">
        <v>25827</v>
      </c>
      <c r="W1089" t="s">
        <v>25853</v>
      </c>
    </row>
    <row r="1090" spans="1:23">
      <c r="A1090">
        <v>1089</v>
      </c>
      <c r="B1090" t="s">
        <v>23954</v>
      </c>
      <c r="C1090" t="s">
        <v>13521</v>
      </c>
      <c r="D1090" t="s">
        <v>6</v>
      </c>
      <c r="E1090" t="s">
        <v>23953</v>
      </c>
      <c r="F1090" t="str">
        <f>INDEX(Schools!B:B,MATCH(schools[[#This Row],[Address]],Schools!H:H,))</f>
        <v>Sch</v>
      </c>
      <c r="G1090">
        <v>42.427591999999997</v>
      </c>
      <c r="H1090">
        <v>-90.439888999999994</v>
      </c>
      <c r="I1090">
        <v>1</v>
      </c>
      <c r="J1090" t="s">
        <v>25850</v>
      </c>
      <c r="K1090" t="s">
        <v>23954</v>
      </c>
      <c r="M1090" t="s">
        <v>26864</v>
      </c>
      <c r="N1090">
        <v>1230</v>
      </c>
      <c r="O1090" t="s">
        <v>26865</v>
      </c>
      <c r="R1090" t="s">
        <v>13521</v>
      </c>
      <c r="S1090" t="s">
        <v>6</v>
      </c>
      <c r="T1090" t="s">
        <v>2640</v>
      </c>
      <c r="U1090">
        <v>61036</v>
      </c>
      <c r="V1090" t="s">
        <v>25827</v>
      </c>
      <c r="W1090" t="s">
        <v>25853</v>
      </c>
    </row>
    <row r="1091" spans="1:23">
      <c r="A1091">
        <v>1090</v>
      </c>
      <c r="B1091" t="s">
        <v>23952</v>
      </c>
      <c r="C1091" t="s">
        <v>15499</v>
      </c>
      <c r="D1091" t="s">
        <v>6</v>
      </c>
      <c r="E1091" t="s">
        <v>23951</v>
      </c>
      <c r="F1091" t="str">
        <f>INDEX(Schools!B:B,MATCH(schools[[#This Row],[Address]],Schools!H:H,))</f>
        <v>Dist</v>
      </c>
      <c r="G1091">
        <v>42.494622999999997</v>
      </c>
      <c r="H1091">
        <v>-89.989565999999996</v>
      </c>
      <c r="I1091">
        <v>1</v>
      </c>
      <c r="J1091" t="s">
        <v>25850</v>
      </c>
      <c r="K1091" t="s">
        <v>23952</v>
      </c>
      <c r="M1091" t="s">
        <v>26866</v>
      </c>
      <c r="N1091">
        <v>311</v>
      </c>
      <c r="O1091" t="s">
        <v>26867</v>
      </c>
      <c r="R1091" t="s">
        <v>15499</v>
      </c>
      <c r="S1091" t="s">
        <v>6</v>
      </c>
      <c r="T1091" t="s">
        <v>2640</v>
      </c>
      <c r="U1091">
        <v>61087</v>
      </c>
      <c r="V1091" t="s">
        <v>25827</v>
      </c>
      <c r="W1091" t="s">
        <v>25853</v>
      </c>
    </row>
    <row r="1092" spans="1:23">
      <c r="A1092">
        <v>1091</v>
      </c>
      <c r="B1092" t="s">
        <v>23952</v>
      </c>
      <c r="C1092" t="s">
        <v>15499</v>
      </c>
      <c r="D1092" t="s">
        <v>6</v>
      </c>
      <c r="E1092" t="s">
        <v>23951</v>
      </c>
      <c r="F1092" t="str">
        <f>INDEX(Schools!B:B,MATCH(schools[[#This Row],[Address]],Schools!H:H,))</f>
        <v>Dist</v>
      </c>
      <c r="G1092">
        <v>42.494622999999997</v>
      </c>
      <c r="H1092">
        <v>-89.989565999999996</v>
      </c>
      <c r="I1092">
        <v>1</v>
      </c>
      <c r="J1092" t="s">
        <v>25850</v>
      </c>
      <c r="K1092" t="s">
        <v>23952</v>
      </c>
      <c r="M1092" t="s">
        <v>26866</v>
      </c>
      <c r="N1092">
        <v>311</v>
      </c>
      <c r="O1092" t="s">
        <v>26867</v>
      </c>
      <c r="R1092" t="s">
        <v>15499</v>
      </c>
      <c r="S1092" t="s">
        <v>6</v>
      </c>
      <c r="T1092" t="s">
        <v>2640</v>
      </c>
      <c r="U1092">
        <v>61087</v>
      </c>
      <c r="V1092" t="s">
        <v>25827</v>
      </c>
      <c r="W1092" t="s">
        <v>25853</v>
      </c>
    </row>
    <row r="1093" spans="1:23">
      <c r="A1093">
        <v>1092</v>
      </c>
      <c r="B1093" t="s">
        <v>23952</v>
      </c>
      <c r="C1093" t="s">
        <v>15499</v>
      </c>
      <c r="D1093" t="s">
        <v>6</v>
      </c>
      <c r="E1093" t="s">
        <v>23951</v>
      </c>
      <c r="F1093" t="str">
        <f>INDEX(Schools!B:B,MATCH(schools[[#This Row],[Address]],Schools!H:H,))</f>
        <v>Dist</v>
      </c>
      <c r="G1093">
        <v>42.494622999999997</v>
      </c>
      <c r="H1093">
        <v>-89.989565999999996</v>
      </c>
      <c r="I1093">
        <v>1</v>
      </c>
      <c r="J1093" t="s">
        <v>25850</v>
      </c>
      <c r="K1093" t="s">
        <v>23952</v>
      </c>
      <c r="M1093" t="s">
        <v>26866</v>
      </c>
      <c r="N1093">
        <v>311</v>
      </c>
      <c r="O1093" t="s">
        <v>26867</v>
      </c>
      <c r="R1093" t="s">
        <v>15499</v>
      </c>
      <c r="S1093" t="s">
        <v>6</v>
      </c>
      <c r="T1093" t="s">
        <v>2640</v>
      </c>
      <c r="U1093">
        <v>61087</v>
      </c>
      <c r="V1093" t="s">
        <v>25827</v>
      </c>
      <c r="W1093" t="s">
        <v>25853</v>
      </c>
    </row>
    <row r="1094" spans="1:23">
      <c r="A1094">
        <v>1093</v>
      </c>
      <c r="B1094" t="s">
        <v>23950</v>
      </c>
      <c r="C1094" t="s">
        <v>23947</v>
      </c>
      <c r="D1094" t="s">
        <v>6</v>
      </c>
      <c r="E1094" t="s">
        <v>23949</v>
      </c>
      <c r="F1094" t="str">
        <f>INDEX(Schools!B:B,MATCH(schools[[#This Row],[Address]],Schools!H:H,))</f>
        <v>Dist</v>
      </c>
      <c r="G1094">
        <v>42.356625000000001</v>
      </c>
      <c r="H1094">
        <v>-90.011443</v>
      </c>
      <c r="I1094">
        <v>1</v>
      </c>
      <c r="J1094" t="s">
        <v>25850</v>
      </c>
      <c r="K1094" t="s">
        <v>23950</v>
      </c>
      <c r="M1094" t="s">
        <v>26868</v>
      </c>
      <c r="N1094">
        <v>540</v>
      </c>
      <c r="O1094" t="s">
        <v>26869</v>
      </c>
      <c r="R1094" t="s">
        <v>23947</v>
      </c>
      <c r="S1094" t="s">
        <v>6</v>
      </c>
      <c r="T1094" t="s">
        <v>2640</v>
      </c>
      <c r="U1094">
        <v>61085</v>
      </c>
      <c r="V1094" t="s">
        <v>25827</v>
      </c>
      <c r="W1094" t="s">
        <v>25853</v>
      </c>
    </row>
    <row r="1095" spans="1:23">
      <c r="A1095">
        <v>1094</v>
      </c>
      <c r="B1095" t="s">
        <v>23950</v>
      </c>
      <c r="C1095" t="s">
        <v>23947</v>
      </c>
      <c r="D1095" t="s">
        <v>6</v>
      </c>
      <c r="E1095" t="s">
        <v>23949</v>
      </c>
      <c r="F1095" t="str">
        <f>INDEX(Schools!B:B,MATCH(schools[[#This Row],[Address]],Schools!H:H,))</f>
        <v>Dist</v>
      </c>
      <c r="G1095">
        <v>42.356625000000001</v>
      </c>
      <c r="H1095">
        <v>-90.011443</v>
      </c>
      <c r="I1095">
        <v>1</v>
      </c>
      <c r="J1095" t="s">
        <v>25850</v>
      </c>
      <c r="K1095" t="s">
        <v>23950</v>
      </c>
      <c r="M1095" t="s">
        <v>26868</v>
      </c>
      <c r="N1095">
        <v>540</v>
      </c>
      <c r="O1095" t="s">
        <v>26869</v>
      </c>
      <c r="R1095" t="s">
        <v>23947</v>
      </c>
      <c r="S1095" t="s">
        <v>6</v>
      </c>
      <c r="T1095" t="s">
        <v>2640</v>
      </c>
      <c r="U1095">
        <v>61085</v>
      </c>
      <c r="V1095" t="s">
        <v>25827</v>
      </c>
      <c r="W1095" t="s">
        <v>25853</v>
      </c>
    </row>
    <row r="1096" spans="1:23">
      <c r="A1096">
        <v>1095</v>
      </c>
      <c r="B1096" t="s">
        <v>23950</v>
      </c>
      <c r="C1096" t="s">
        <v>23947</v>
      </c>
      <c r="D1096" t="s">
        <v>6</v>
      </c>
      <c r="E1096" t="s">
        <v>23949</v>
      </c>
      <c r="F1096" t="str">
        <f>INDEX(Schools!B:B,MATCH(schools[[#This Row],[Address]],Schools!H:H,))</f>
        <v>Dist</v>
      </c>
      <c r="G1096">
        <v>42.356625000000001</v>
      </c>
      <c r="H1096">
        <v>-90.011443</v>
      </c>
      <c r="I1096">
        <v>1</v>
      </c>
      <c r="J1096" t="s">
        <v>25850</v>
      </c>
      <c r="K1096" t="s">
        <v>23950</v>
      </c>
      <c r="M1096" t="s">
        <v>26868</v>
      </c>
      <c r="N1096">
        <v>540</v>
      </c>
      <c r="O1096" t="s">
        <v>26869</v>
      </c>
      <c r="R1096" t="s">
        <v>23947</v>
      </c>
      <c r="S1096" t="s">
        <v>6</v>
      </c>
      <c r="T1096" t="s">
        <v>2640</v>
      </c>
      <c r="U1096">
        <v>61085</v>
      </c>
      <c r="V1096" t="s">
        <v>25827</v>
      </c>
      <c r="W1096" t="s">
        <v>25853</v>
      </c>
    </row>
    <row r="1097" spans="1:23">
      <c r="A1097">
        <v>1096</v>
      </c>
      <c r="B1097" t="s">
        <v>23948</v>
      </c>
      <c r="C1097" t="s">
        <v>23947</v>
      </c>
      <c r="D1097" t="s">
        <v>6</v>
      </c>
      <c r="E1097" t="s">
        <v>23946</v>
      </c>
      <c r="F1097" t="str">
        <f>INDEX(Schools!B:B,MATCH(schools[[#This Row],[Address]],Schools!H:H,))</f>
        <v>Sch</v>
      </c>
      <c r="G1097">
        <v>42.356459999999998</v>
      </c>
      <c r="H1097">
        <v>-90.011280999999997</v>
      </c>
      <c r="I1097">
        <v>1</v>
      </c>
      <c r="J1097" t="s">
        <v>25850</v>
      </c>
      <c r="K1097" t="s">
        <v>23948</v>
      </c>
      <c r="M1097" t="s">
        <v>26868</v>
      </c>
      <c r="N1097">
        <v>500</v>
      </c>
      <c r="O1097" t="s">
        <v>26869</v>
      </c>
      <c r="R1097" t="s">
        <v>23947</v>
      </c>
      <c r="S1097" t="s">
        <v>6</v>
      </c>
      <c r="T1097" t="s">
        <v>2640</v>
      </c>
      <c r="U1097">
        <v>61085</v>
      </c>
      <c r="V1097" t="s">
        <v>25827</v>
      </c>
      <c r="W1097" t="s">
        <v>25853</v>
      </c>
    </row>
    <row r="1098" spans="1:23">
      <c r="A1098">
        <v>1097</v>
      </c>
      <c r="B1098" t="s">
        <v>23945</v>
      </c>
      <c r="C1098" t="s">
        <v>23944</v>
      </c>
      <c r="D1098" t="s">
        <v>6</v>
      </c>
      <c r="E1098" t="s">
        <v>23943</v>
      </c>
      <c r="F1098" t="str">
        <f>INDEX(Schools!B:B,MATCH(schools[[#This Row],[Address]],Schools!H:H,))</f>
        <v>Dist</v>
      </c>
      <c r="G1098">
        <v>42.312686999999997</v>
      </c>
      <c r="H1098">
        <v>-90.273223999999999</v>
      </c>
      <c r="I1098">
        <v>1</v>
      </c>
      <c r="J1098" t="s">
        <v>25850</v>
      </c>
      <c r="K1098" t="s">
        <v>26870</v>
      </c>
      <c r="M1098" t="s">
        <v>26871</v>
      </c>
      <c r="N1098">
        <v>4141</v>
      </c>
      <c r="O1098" t="s">
        <v>26872</v>
      </c>
      <c r="R1098" t="s">
        <v>23944</v>
      </c>
      <c r="S1098" t="s">
        <v>6</v>
      </c>
      <c r="T1098" t="s">
        <v>2640</v>
      </c>
      <c r="U1098">
        <v>61041</v>
      </c>
      <c r="V1098" t="s">
        <v>25827</v>
      </c>
      <c r="W1098" t="s">
        <v>25853</v>
      </c>
    </row>
    <row r="1099" spans="1:23">
      <c r="A1099">
        <v>1098</v>
      </c>
      <c r="B1099" t="s">
        <v>23945</v>
      </c>
      <c r="C1099" t="s">
        <v>23944</v>
      </c>
      <c r="D1099" t="s">
        <v>6</v>
      </c>
      <c r="E1099" t="s">
        <v>23943</v>
      </c>
      <c r="F1099" t="str">
        <f>INDEX(Schools!B:B,MATCH(schools[[#This Row],[Address]],Schools!H:H,))</f>
        <v>Dist</v>
      </c>
      <c r="G1099">
        <v>42.312686999999997</v>
      </c>
      <c r="H1099">
        <v>-90.273223999999999</v>
      </c>
      <c r="I1099">
        <v>1</v>
      </c>
      <c r="J1099" t="s">
        <v>25850</v>
      </c>
      <c r="K1099" t="s">
        <v>26870</v>
      </c>
      <c r="M1099" t="s">
        <v>26871</v>
      </c>
      <c r="N1099">
        <v>4141</v>
      </c>
      <c r="O1099" t="s">
        <v>26872</v>
      </c>
      <c r="R1099" t="s">
        <v>23944</v>
      </c>
      <c r="S1099" t="s">
        <v>6</v>
      </c>
      <c r="T1099" t="s">
        <v>2640</v>
      </c>
      <c r="U1099">
        <v>61041</v>
      </c>
      <c r="V1099" t="s">
        <v>25827</v>
      </c>
      <c r="W1099" t="s">
        <v>25853</v>
      </c>
    </row>
    <row r="1100" spans="1:23">
      <c r="A1100">
        <v>1099</v>
      </c>
      <c r="B1100" t="s">
        <v>23945</v>
      </c>
      <c r="C1100" t="s">
        <v>23944</v>
      </c>
      <c r="D1100" t="s">
        <v>6</v>
      </c>
      <c r="E1100" t="s">
        <v>23943</v>
      </c>
      <c r="F1100" t="str">
        <f>INDEX(Schools!B:B,MATCH(schools[[#This Row],[Address]],Schools!H:H,))</f>
        <v>Dist</v>
      </c>
      <c r="G1100">
        <v>42.312686999999997</v>
      </c>
      <c r="H1100">
        <v>-90.273223999999999</v>
      </c>
      <c r="I1100">
        <v>1</v>
      </c>
      <c r="J1100" t="s">
        <v>25850</v>
      </c>
      <c r="K1100" t="s">
        <v>26870</v>
      </c>
      <c r="M1100" t="s">
        <v>26871</v>
      </c>
      <c r="N1100">
        <v>4141</v>
      </c>
      <c r="O1100" t="s">
        <v>26872</v>
      </c>
      <c r="R1100" t="s">
        <v>23944</v>
      </c>
      <c r="S1100" t="s">
        <v>6</v>
      </c>
      <c r="T1100" t="s">
        <v>2640</v>
      </c>
      <c r="U1100">
        <v>61041</v>
      </c>
      <c r="V1100" t="s">
        <v>25827</v>
      </c>
      <c r="W1100" t="s">
        <v>25853</v>
      </c>
    </row>
    <row r="1101" spans="1:23">
      <c r="A1101">
        <v>1100</v>
      </c>
      <c r="B1101" t="s">
        <v>23945</v>
      </c>
      <c r="C1101" t="s">
        <v>23944</v>
      </c>
      <c r="D1101" t="s">
        <v>6</v>
      </c>
      <c r="E1101" t="s">
        <v>23943</v>
      </c>
      <c r="F1101" t="str">
        <f>INDEX(Schools!B:B,MATCH(schools[[#This Row],[Address]],Schools!H:H,))</f>
        <v>Dist</v>
      </c>
      <c r="G1101">
        <v>42.312686999999997</v>
      </c>
      <c r="H1101">
        <v>-90.273223999999999</v>
      </c>
      <c r="I1101">
        <v>1</v>
      </c>
      <c r="J1101" t="s">
        <v>25850</v>
      </c>
      <c r="K1101" t="s">
        <v>26870</v>
      </c>
      <c r="M1101" t="s">
        <v>26871</v>
      </c>
      <c r="N1101">
        <v>4141</v>
      </c>
      <c r="O1101" t="s">
        <v>26872</v>
      </c>
      <c r="R1101" t="s">
        <v>23944</v>
      </c>
      <c r="S1101" t="s">
        <v>6</v>
      </c>
      <c r="T1101" t="s">
        <v>2640</v>
      </c>
      <c r="U1101">
        <v>61041</v>
      </c>
      <c r="V1101" t="s">
        <v>25827</v>
      </c>
      <c r="W1101" t="s">
        <v>25853</v>
      </c>
    </row>
    <row r="1102" spans="1:23">
      <c r="A1102">
        <v>1101</v>
      </c>
      <c r="B1102" t="s">
        <v>23942</v>
      </c>
      <c r="C1102" t="s">
        <v>23941</v>
      </c>
      <c r="D1102" t="s">
        <v>6</v>
      </c>
      <c r="E1102" t="s">
        <v>23940</v>
      </c>
      <c r="F1102" t="str">
        <f>INDEX(Schools!B:B,MATCH(schools[[#This Row],[Address]],Schools!H:H,))</f>
        <v>Dist</v>
      </c>
      <c r="G1102">
        <v>42.475234</v>
      </c>
      <c r="H1102">
        <v>-90.251411000000004</v>
      </c>
      <c r="I1102">
        <v>0.9</v>
      </c>
      <c r="J1102" t="s">
        <v>25850</v>
      </c>
      <c r="K1102" t="s">
        <v>23942</v>
      </c>
      <c r="M1102" t="s">
        <v>26873</v>
      </c>
      <c r="N1102">
        <v>210</v>
      </c>
      <c r="O1102" t="s">
        <v>25875</v>
      </c>
      <c r="R1102" t="s">
        <v>23941</v>
      </c>
      <c r="S1102" t="s">
        <v>6</v>
      </c>
      <c r="T1102" t="s">
        <v>2640</v>
      </c>
      <c r="U1102">
        <v>61075</v>
      </c>
      <c r="V1102" t="s">
        <v>25827</v>
      </c>
      <c r="W1102" t="s">
        <v>25853</v>
      </c>
    </row>
    <row r="1103" spans="1:23">
      <c r="A1103">
        <v>1102</v>
      </c>
      <c r="B1103" t="s">
        <v>23942</v>
      </c>
      <c r="C1103" t="s">
        <v>23941</v>
      </c>
      <c r="D1103" t="s">
        <v>6</v>
      </c>
      <c r="E1103" t="s">
        <v>23940</v>
      </c>
      <c r="F1103" t="str">
        <f>INDEX(Schools!B:B,MATCH(schools[[#This Row],[Address]],Schools!H:H,))</f>
        <v>Dist</v>
      </c>
      <c r="G1103">
        <v>42.475234</v>
      </c>
      <c r="H1103">
        <v>-90.251411000000004</v>
      </c>
      <c r="I1103">
        <v>0.9</v>
      </c>
      <c r="J1103" t="s">
        <v>25850</v>
      </c>
      <c r="K1103" t="s">
        <v>23942</v>
      </c>
      <c r="M1103" t="s">
        <v>26873</v>
      </c>
      <c r="N1103">
        <v>210</v>
      </c>
      <c r="O1103" t="s">
        <v>25875</v>
      </c>
      <c r="R1103" t="s">
        <v>23941</v>
      </c>
      <c r="S1103" t="s">
        <v>6</v>
      </c>
      <c r="T1103" t="s">
        <v>2640</v>
      </c>
      <c r="U1103">
        <v>61075</v>
      </c>
      <c r="V1103" t="s">
        <v>25827</v>
      </c>
      <c r="W1103" t="s">
        <v>25853</v>
      </c>
    </row>
    <row r="1104" spans="1:23">
      <c r="A1104">
        <v>1103</v>
      </c>
      <c r="B1104" t="s">
        <v>23942</v>
      </c>
      <c r="C1104" t="s">
        <v>23941</v>
      </c>
      <c r="D1104" t="s">
        <v>6</v>
      </c>
      <c r="E1104" t="s">
        <v>23940</v>
      </c>
      <c r="F1104" t="str">
        <f>INDEX(Schools!B:B,MATCH(schools[[#This Row],[Address]],Schools!H:H,))</f>
        <v>Dist</v>
      </c>
      <c r="G1104">
        <v>42.475234</v>
      </c>
      <c r="H1104">
        <v>-90.251411000000004</v>
      </c>
      <c r="I1104">
        <v>0.9</v>
      </c>
      <c r="J1104" t="s">
        <v>25850</v>
      </c>
      <c r="K1104" t="s">
        <v>23942</v>
      </c>
      <c r="M1104" t="s">
        <v>26873</v>
      </c>
      <c r="N1104">
        <v>210</v>
      </c>
      <c r="O1104" t="s">
        <v>25875</v>
      </c>
      <c r="R1104" t="s">
        <v>23941</v>
      </c>
      <c r="S1104" t="s">
        <v>6</v>
      </c>
      <c r="T1104" t="s">
        <v>2640</v>
      </c>
      <c r="U1104">
        <v>61075</v>
      </c>
      <c r="V1104" t="s">
        <v>25827</v>
      </c>
      <c r="W1104" t="s">
        <v>25853</v>
      </c>
    </row>
    <row r="1105" spans="1:23">
      <c r="A1105">
        <v>1104</v>
      </c>
      <c r="B1105" t="s">
        <v>23942</v>
      </c>
      <c r="C1105" t="s">
        <v>23941</v>
      </c>
      <c r="D1105" t="s">
        <v>6</v>
      </c>
      <c r="E1105" t="s">
        <v>23940</v>
      </c>
      <c r="F1105" t="str">
        <f>INDEX(Schools!B:B,MATCH(schools[[#This Row],[Address]],Schools!H:H,))</f>
        <v>Dist</v>
      </c>
      <c r="G1105">
        <v>42.475234</v>
      </c>
      <c r="H1105">
        <v>-90.251411000000004</v>
      </c>
      <c r="I1105">
        <v>0.9</v>
      </c>
      <c r="J1105" t="s">
        <v>25850</v>
      </c>
      <c r="K1105" t="s">
        <v>23942</v>
      </c>
      <c r="M1105" t="s">
        <v>26873</v>
      </c>
      <c r="N1105">
        <v>210</v>
      </c>
      <c r="O1105" t="s">
        <v>25875</v>
      </c>
      <c r="R1105" t="s">
        <v>23941</v>
      </c>
      <c r="S1105" t="s">
        <v>6</v>
      </c>
      <c r="T1105" t="s">
        <v>2640</v>
      </c>
      <c r="U1105">
        <v>61075</v>
      </c>
      <c r="V1105" t="s">
        <v>25827</v>
      </c>
      <c r="W1105" t="s">
        <v>25853</v>
      </c>
    </row>
    <row r="1106" spans="1:23">
      <c r="A1106">
        <v>1105</v>
      </c>
      <c r="B1106" t="s">
        <v>23939</v>
      </c>
      <c r="C1106" t="s">
        <v>13617</v>
      </c>
      <c r="D1106" t="s">
        <v>6</v>
      </c>
      <c r="E1106" t="s">
        <v>23938</v>
      </c>
      <c r="F1106" t="str">
        <f>INDEX(Schools!B:B,MATCH(schools[[#This Row],[Address]],Schools!H:H,))</f>
        <v>Dist</v>
      </c>
      <c r="G1106">
        <v>42.280349000000001</v>
      </c>
      <c r="H1106">
        <v>-89.614733000000001</v>
      </c>
      <c r="I1106">
        <v>1</v>
      </c>
      <c r="J1106" t="s">
        <v>25850</v>
      </c>
      <c r="K1106" t="s">
        <v>23939</v>
      </c>
      <c r="M1106" t="s">
        <v>26874</v>
      </c>
      <c r="N1106">
        <v>501</v>
      </c>
      <c r="O1106" t="s">
        <v>26875</v>
      </c>
      <c r="R1106" t="s">
        <v>13617</v>
      </c>
      <c r="S1106" t="s">
        <v>6</v>
      </c>
      <c r="T1106" t="s">
        <v>2778</v>
      </c>
      <c r="U1106">
        <v>61032</v>
      </c>
      <c r="V1106" t="s">
        <v>25827</v>
      </c>
      <c r="W1106" t="s">
        <v>25853</v>
      </c>
    </row>
    <row r="1107" spans="1:23">
      <c r="A1107">
        <v>1106</v>
      </c>
      <c r="B1107" t="s">
        <v>23937</v>
      </c>
      <c r="C1107" t="s">
        <v>13617</v>
      </c>
      <c r="D1107" t="s">
        <v>6</v>
      </c>
      <c r="E1107" t="s">
        <v>23936</v>
      </c>
      <c r="F1107" t="str">
        <f>INDEX(Schools!B:B,MATCH(schools[[#This Row],[Address]],Schools!H:H,))</f>
        <v>Sch</v>
      </c>
      <c r="G1107">
        <v>42.289551000000003</v>
      </c>
      <c r="H1107">
        <v>-89.628857999999994</v>
      </c>
      <c r="I1107">
        <v>1</v>
      </c>
      <c r="J1107" t="s">
        <v>25850</v>
      </c>
      <c r="K1107" t="s">
        <v>23937</v>
      </c>
      <c r="M1107" t="s">
        <v>26874</v>
      </c>
      <c r="N1107">
        <v>701</v>
      </c>
      <c r="O1107" t="s">
        <v>26876</v>
      </c>
      <c r="R1107" t="s">
        <v>13617</v>
      </c>
      <c r="S1107" t="s">
        <v>6</v>
      </c>
      <c r="T1107" t="s">
        <v>2778</v>
      </c>
      <c r="U1107">
        <v>61032</v>
      </c>
      <c r="V1107" t="s">
        <v>25827</v>
      </c>
      <c r="W1107" t="s">
        <v>25853</v>
      </c>
    </row>
    <row r="1108" spans="1:23">
      <c r="A1108">
        <v>1107</v>
      </c>
      <c r="B1108" t="s">
        <v>23935</v>
      </c>
      <c r="C1108" t="s">
        <v>13617</v>
      </c>
      <c r="D1108" t="s">
        <v>6</v>
      </c>
      <c r="E1108" t="s">
        <v>23934</v>
      </c>
      <c r="F1108" t="str">
        <f>INDEX(Schools!B:B,MATCH(schools[[#This Row],[Address]],Schools!H:H,))</f>
        <v>Sch</v>
      </c>
      <c r="G1108">
        <v>42.286718999999998</v>
      </c>
      <c r="H1108">
        <v>-89.629281000000006</v>
      </c>
      <c r="I1108">
        <v>1</v>
      </c>
      <c r="J1108" t="s">
        <v>25824</v>
      </c>
      <c r="K1108" t="s">
        <v>23935</v>
      </c>
      <c r="M1108" t="s">
        <v>26874</v>
      </c>
      <c r="N1108">
        <v>701</v>
      </c>
      <c r="O1108" t="s">
        <v>26877</v>
      </c>
      <c r="R1108" t="s">
        <v>13617</v>
      </c>
      <c r="S1108" t="s">
        <v>6</v>
      </c>
      <c r="T1108" t="s">
        <v>2778</v>
      </c>
      <c r="U1108">
        <v>61032</v>
      </c>
      <c r="V1108" t="s">
        <v>25827</v>
      </c>
      <c r="W1108" t="s">
        <v>14738</v>
      </c>
    </row>
    <row r="1109" spans="1:23">
      <c r="A1109">
        <v>1108</v>
      </c>
      <c r="B1109" t="s">
        <v>23933</v>
      </c>
      <c r="C1109" t="s">
        <v>13617</v>
      </c>
      <c r="D1109" t="s">
        <v>6</v>
      </c>
      <c r="E1109" t="s">
        <v>23932</v>
      </c>
      <c r="F1109" t="str">
        <f>INDEX(Schools!B:B,MATCH(schools[[#This Row],[Address]],Schools!H:H,))</f>
        <v>Sch</v>
      </c>
      <c r="G1109">
        <v>42.285615999999997</v>
      </c>
      <c r="H1109">
        <v>-89.623760000000004</v>
      </c>
      <c r="I1109">
        <v>1</v>
      </c>
      <c r="J1109" t="s">
        <v>25824</v>
      </c>
      <c r="K1109" t="s">
        <v>23933</v>
      </c>
      <c r="M1109" t="s">
        <v>26874</v>
      </c>
      <c r="N1109">
        <v>1401</v>
      </c>
      <c r="O1109" t="s">
        <v>26878</v>
      </c>
      <c r="R1109" t="s">
        <v>13617</v>
      </c>
      <c r="S1109" t="s">
        <v>6</v>
      </c>
      <c r="T1109" t="s">
        <v>2778</v>
      </c>
      <c r="U1109">
        <v>61032</v>
      </c>
      <c r="V1109" t="s">
        <v>25827</v>
      </c>
      <c r="W1109" t="s">
        <v>14738</v>
      </c>
    </row>
    <row r="1110" spans="1:23">
      <c r="A1110">
        <v>1109</v>
      </c>
      <c r="B1110" t="s">
        <v>23931</v>
      </c>
      <c r="C1110" t="s">
        <v>13617</v>
      </c>
      <c r="D1110" t="s">
        <v>6</v>
      </c>
      <c r="E1110" t="s">
        <v>23930</v>
      </c>
      <c r="F1110" t="str">
        <f>INDEX(Schools!B:B,MATCH(schools[[#This Row],[Address]],Schools!H:H,))</f>
        <v>Sch</v>
      </c>
      <c r="G1110">
        <v>42.289020000000001</v>
      </c>
      <c r="H1110">
        <v>-89.607641000000001</v>
      </c>
      <c r="I1110">
        <v>1</v>
      </c>
      <c r="J1110" t="s">
        <v>25824</v>
      </c>
      <c r="K1110" t="s">
        <v>23931</v>
      </c>
      <c r="M1110" t="s">
        <v>26874</v>
      </c>
      <c r="N1110">
        <v>718</v>
      </c>
      <c r="O1110" t="s">
        <v>26879</v>
      </c>
      <c r="R1110" t="s">
        <v>13617</v>
      </c>
      <c r="S1110" t="s">
        <v>6</v>
      </c>
      <c r="T1110" t="s">
        <v>2778</v>
      </c>
      <c r="U1110">
        <v>61032</v>
      </c>
      <c r="V1110" t="s">
        <v>25827</v>
      </c>
      <c r="W1110" t="s">
        <v>14738</v>
      </c>
    </row>
    <row r="1111" spans="1:23">
      <c r="A1111">
        <v>1110</v>
      </c>
      <c r="B1111" t="s">
        <v>23929</v>
      </c>
      <c r="C1111" t="s">
        <v>13617</v>
      </c>
      <c r="D1111" t="s">
        <v>6</v>
      </c>
      <c r="E1111" t="s">
        <v>23928</v>
      </c>
      <c r="F1111" t="str">
        <f>INDEX(Schools!B:B,MATCH(schools[[#This Row],[Address]],Schools!H:H,))</f>
        <v>Sch</v>
      </c>
      <c r="G1111">
        <v>42.301099000000001</v>
      </c>
      <c r="H1111">
        <v>-89.654219999999995</v>
      </c>
      <c r="I1111">
        <v>1</v>
      </c>
      <c r="J1111" t="s">
        <v>25850</v>
      </c>
      <c r="K1111" t="s">
        <v>23929</v>
      </c>
      <c r="M1111" t="s">
        <v>26874</v>
      </c>
      <c r="N1111">
        <v>1700</v>
      </c>
      <c r="O1111" t="s">
        <v>26880</v>
      </c>
      <c r="R1111" t="s">
        <v>13617</v>
      </c>
      <c r="S1111" t="s">
        <v>6</v>
      </c>
      <c r="T1111" t="s">
        <v>2778</v>
      </c>
      <c r="U1111">
        <v>61032</v>
      </c>
      <c r="V1111" t="s">
        <v>25827</v>
      </c>
      <c r="W1111" t="s">
        <v>25853</v>
      </c>
    </row>
    <row r="1112" spans="1:23">
      <c r="A1112">
        <v>1111</v>
      </c>
      <c r="B1112" t="s">
        <v>23927</v>
      </c>
      <c r="C1112" t="s">
        <v>13617</v>
      </c>
      <c r="D1112" t="s">
        <v>6</v>
      </c>
      <c r="E1112" t="s">
        <v>23926</v>
      </c>
      <c r="F1112" t="str">
        <f>INDEX(Schools!B:B,MATCH(schools[[#This Row],[Address]],Schools!H:H,))</f>
        <v>Sch</v>
      </c>
      <c r="G1112">
        <v>42.286580000000001</v>
      </c>
      <c r="H1112">
        <v>-89.646747000000005</v>
      </c>
      <c r="I1112">
        <v>0.93</v>
      </c>
      <c r="J1112" t="s">
        <v>25824</v>
      </c>
      <c r="K1112" t="s">
        <v>26881</v>
      </c>
      <c r="M1112" t="s">
        <v>26874</v>
      </c>
      <c r="N1112">
        <v>1325</v>
      </c>
      <c r="O1112" t="s">
        <v>26877</v>
      </c>
      <c r="R1112" t="s">
        <v>13617</v>
      </c>
      <c r="S1112" t="s">
        <v>6</v>
      </c>
      <c r="T1112" t="s">
        <v>2778</v>
      </c>
      <c r="U1112">
        <v>61032</v>
      </c>
      <c r="V1112" t="s">
        <v>25827</v>
      </c>
      <c r="W1112" t="s">
        <v>14738</v>
      </c>
    </row>
    <row r="1113" spans="1:23">
      <c r="A1113">
        <v>1112</v>
      </c>
      <c r="B1113" t="s">
        <v>23925</v>
      </c>
      <c r="C1113" t="s">
        <v>13617</v>
      </c>
      <c r="D1113" t="s">
        <v>6</v>
      </c>
      <c r="E1113" t="s">
        <v>23924</v>
      </c>
      <c r="F1113" t="str">
        <f>INDEX(Schools!B:B,MATCH(schools[[#This Row],[Address]],Schools!H:H,))</f>
        <v>Sch</v>
      </c>
      <c r="G1113">
        <v>42.289735</v>
      </c>
      <c r="H1113">
        <v>-89.651472999999996</v>
      </c>
      <c r="I1113">
        <v>1</v>
      </c>
      <c r="J1113" t="s">
        <v>25850</v>
      </c>
      <c r="K1113" t="s">
        <v>23925</v>
      </c>
      <c r="M1113" t="s">
        <v>26874</v>
      </c>
      <c r="N1113">
        <v>1717</v>
      </c>
      <c r="O1113" t="s">
        <v>26882</v>
      </c>
      <c r="R1113" t="s">
        <v>13617</v>
      </c>
      <c r="S1113" t="s">
        <v>6</v>
      </c>
      <c r="T1113" t="s">
        <v>2778</v>
      </c>
      <c r="U1113">
        <v>61032</v>
      </c>
      <c r="V1113" t="s">
        <v>25827</v>
      </c>
      <c r="W1113" t="s">
        <v>25853</v>
      </c>
    </row>
    <row r="1114" spans="1:23">
      <c r="A1114">
        <v>1113</v>
      </c>
      <c r="B1114" t="s">
        <v>23923</v>
      </c>
      <c r="C1114" t="s">
        <v>13617</v>
      </c>
      <c r="D1114" t="s">
        <v>6</v>
      </c>
      <c r="E1114" t="s">
        <v>23922</v>
      </c>
      <c r="F1114" t="str">
        <f>INDEX(Schools!B:B,MATCH(schools[[#This Row],[Address]],Schools!H:H,))</f>
        <v>Sch</v>
      </c>
      <c r="G1114">
        <v>42.286057999999997</v>
      </c>
      <c r="H1114">
        <v>-89.673422000000002</v>
      </c>
      <c r="I1114">
        <v>1</v>
      </c>
      <c r="J1114" t="s">
        <v>25824</v>
      </c>
      <c r="K1114" t="s">
        <v>23923</v>
      </c>
      <c r="M1114" t="s">
        <v>26874</v>
      </c>
      <c r="N1114">
        <v>1386</v>
      </c>
      <c r="O1114" t="s">
        <v>26883</v>
      </c>
      <c r="R1114" t="s">
        <v>13617</v>
      </c>
      <c r="S1114" t="s">
        <v>6</v>
      </c>
      <c r="T1114" t="s">
        <v>2778</v>
      </c>
      <c r="U1114">
        <v>61032</v>
      </c>
      <c r="V1114" t="s">
        <v>25827</v>
      </c>
      <c r="W1114" t="s">
        <v>14738</v>
      </c>
    </row>
    <row r="1115" spans="1:23">
      <c r="A1115">
        <v>1114</v>
      </c>
      <c r="B1115" t="s">
        <v>23921</v>
      </c>
      <c r="C1115" t="s">
        <v>23920</v>
      </c>
      <c r="D1115" t="s">
        <v>6</v>
      </c>
      <c r="E1115">
        <v>61062</v>
      </c>
      <c r="F1115" t="str">
        <f>INDEX(Schools!B:B,MATCH(schools[[#This Row],[Address]],Schools!H:H,))</f>
        <v>Dist</v>
      </c>
      <c r="G1115">
        <v>42.267327000000002</v>
      </c>
      <c r="H1115">
        <v>-89.829339000000004</v>
      </c>
      <c r="I1115">
        <v>0.75</v>
      </c>
      <c r="J1115" t="s">
        <v>25824</v>
      </c>
      <c r="K1115" t="s">
        <v>26884</v>
      </c>
      <c r="M1115" t="s">
        <v>26885</v>
      </c>
      <c r="N1115">
        <v>100</v>
      </c>
      <c r="O1115" t="s">
        <v>26886</v>
      </c>
      <c r="R1115" t="s">
        <v>23920</v>
      </c>
      <c r="S1115" t="s">
        <v>6</v>
      </c>
      <c r="T1115" t="s">
        <v>2778</v>
      </c>
      <c r="U1115">
        <v>61062</v>
      </c>
      <c r="V1115" t="s">
        <v>25827</v>
      </c>
      <c r="W1115" t="s">
        <v>14738</v>
      </c>
    </row>
    <row r="1116" spans="1:23">
      <c r="A1116">
        <v>1115</v>
      </c>
      <c r="B1116" t="s">
        <v>23921</v>
      </c>
      <c r="C1116" t="s">
        <v>23920</v>
      </c>
      <c r="D1116" t="s">
        <v>6</v>
      </c>
      <c r="E1116">
        <v>61062</v>
      </c>
      <c r="F1116" t="str">
        <f>INDEX(Schools!B:B,MATCH(schools[[#This Row],[Address]],Schools!H:H,))</f>
        <v>Dist</v>
      </c>
      <c r="G1116">
        <v>42.267327000000002</v>
      </c>
      <c r="H1116">
        <v>-89.829339000000004</v>
      </c>
      <c r="I1116">
        <v>0.75</v>
      </c>
      <c r="J1116" t="s">
        <v>25824</v>
      </c>
      <c r="K1116" t="s">
        <v>26884</v>
      </c>
      <c r="M1116" t="s">
        <v>26885</v>
      </c>
      <c r="N1116">
        <v>100</v>
      </c>
      <c r="O1116" t="s">
        <v>26886</v>
      </c>
      <c r="R1116" t="s">
        <v>23920</v>
      </c>
      <c r="S1116" t="s">
        <v>6</v>
      </c>
      <c r="T1116" t="s">
        <v>2778</v>
      </c>
      <c r="U1116">
        <v>61062</v>
      </c>
      <c r="V1116" t="s">
        <v>25827</v>
      </c>
      <c r="W1116" t="s">
        <v>14738</v>
      </c>
    </row>
    <row r="1117" spans="1:23">
      <c r="A1117">
        <v>1116</v>
      </c>
      <c r="B1117" t="s">
        <v>23921</v>
      </c>
      <c r="C1117" t="s">
        <v>23920</v>
      </c>
      <c r="D1117" t="s">
        <v>6</v>
      </c>
      <c r="E1117">
        <v>61062</v>
      </c>
      <c r="F1117" t="str">
        <f>INDEX(Schools!B:B,MATCH(schools[[#This Row],[Address]],Schools!H:H,))</f>
        <v>Dist</v>
      </c>
      <c r="G1117">
        <v>42.267327000000002</v>
      </c>
      <c r="H1117">
        <v>-89.829339000000004</v>
      </c>
      <c r="I1117">
        <v>0.75</v>
      </c>
      <c r="J1117" t="s">
        <v>25824</v>
      </c>
      <c r="K1117" t="s">
        <v>26884</v>
      </c>
      <c r="M1117" t="s">
        <v>26885</v>
      </c>
      <c r="N1117">
        <v>100</v>
      </c>
      <c r="O1117" t="s">
        <v>26886</v>
      </c>
      <c r="R1117" t="s">
        <v>23920</v>
      </c>
      <c r="S1117" t="s">
        <v>6</v>
      </c>
      <c r="T1117" t="s">
        <v>2778</v>
      </c>
      <c r="U1117">
        <v>61062</v>
      </c>
      <c r="V1117" t="s">
        <v>25827</v>
      </c>
      <c r="W1117" t="s">
        <v>14738</v>
      </c>
    </row>
    <row r="1118" spans="1:23">
      <c r="A1118">
        <v>1117</v>
      </c>
      <c r="B1118" t="s">
        <v>23921</v>
      </c>
      <c r="C1118" t="s">
        <v>23920</v>
      </c>
      <c r="D1118" t="s">
        <v>6</v>
      </c>
      <c r="E1118">
        <v>61062</v>
      </c>
      <c r="F1118" t="str">
        <f>INDEX(Schools!B:B,MATCH(schools[[#This Row],[Address]],Schools!H:H,))</f>
        <v>Dist</v>
      </c>
      <c r="G1118">
        <v>42.267327000000002</v>
      </c>
      <c r="H1118">
        <v>-89.829339000000004</v>
      </c>
      <c r="I1118">
        <v>0.75</v>
      </c>
      <c r="J1118" t="s">
        <v>25824</v>
      </c>
      <c r="K1118" t="s">
        <v>26884</v>
      </c>
      <c r="M1118" t="s">
        <v>26885</v>
      </c>
      <c r="N1118">
        <v>100</v>
      </c>
      <c r="O1118" t="s">
        <v>26886</v>
      </c>
      <c r="R1118" t="s">
        <v>23920</v>
      </c>
      <c r="S1118" t="s">
        <v>6</v>
      </c>
      <c r="T1118" t="s">
        <v>2778</v>
      </c>
      <c r="U1118">
        <v>61062</v>
      </c>
      <c r="V1118" t="s">
        <v>25827</v>
      </c>
      <c r="W1118" t="s">
        <v>14738</v>
      </c>
    </row>
    <row r="1119" spans="1:23">
      <c r="A1119">
        <v>1118</v>
      </c>
      <c r="B1119" t="s">
        <v>23917</v>
      </c>
      <c r="C1119" t="s">
        <v>23916</v>
      </c>
      <c r="D1119" t="s">
        <v>6</v>
      </c>
      <c r="E1119" t="s">
        <v>23915</v>
      </c>
      <c r="F1119" t="str">
        <f>INDEX(Schools!B:B,MATCH(schools[[#This Row],[Address]],Schools!H:H,))</f>
        <v>Dist</v>
      </c>
      <c r="G1119">
        <v>42.410795999999998</v>
      </c>
      <c r="H1119">
        <v>-89.583179000000001</v>
      </c>
      <c r="I1119">
        <v>0.5</v>
      </c>
      <c r="J1119" t="s">
        <v>25870</v>
      </c>
      <c r="M1119" t="s">
        <v>26887</v>
      </c>
      <c r="R1119" t="s">
        <v>23916</v>
      </c>
      <c r="S1119" t="s">
        <v>6</v>
      </c>
      <c r="T1119" t="s">
        <v>2778</v>
      </c>
      <c r="U1119">
        <v>61018</v>
      </c>
      <c r="V1119" t="s">
        <v>25827</v>
      </c>
      <c r="W1119" t="s">
        <v>25853</v>
      </c>
    </row>
    <row r="1120" spans="1:23">
      <c r="A1120">
        <v>1119</v>
      </c>
      <c r="B1120" t="s">
        <v>23919</v>
      </c>
      <c r="C1120" t="s">
        <v>23916</v>
      </c>
      <c r="D1120" t="s">
        <v>6</v>
      </c>
      <c r="E1120" t="s">
        <v>23918</v>
      </c>
      <c r="F1120" t="str">
        <f>INDEX(Schools!B:B,MATCH(schools[[#This Row],[Address]],Schools!H:H,))</f>
        <v>Sch</v>
      </c>
      <c r="G1120">
        <v>42.410795999999998</v>
      </c>
      <c r="H1120">
        <v>-89.583179000000001</v>
      </c>
      <c r="I1120">
        <v>0.5</v>
      </c>
      <c r="J1120" t="s">
        <v>25870</v>
      </c>
      <c r="M1120" t="s">
        <v>26887</v>
      </c>
      <c r="R1120" t="s">
        <v>23916</v>
      </c>
      <c r="S1120" t="s">
        <v>6</v>
      </c>
      <c r="T1120" t="s">
        <v>2778</v>
      </c>
      <c r="U1120">
        <v>61018</v>
      </c>
      <c r="V1120" t="s">
        <v>25827</v>
      </c>
      <c r="W1120" t="s">
        <v>25853</v>
      </c>
    </row>
    <row r="1121" spans="1:23">
      <c r="A1121">
        <v>1120</v>
      </c>
      <c r="B1121" t="s">
        <v>23917</v>
      </c>
      <c r="C1121" t="s">
        <v>23916</v>
      </c>
      <c r="D1121" t="s">
        <v>6</v>
      </c>
      <c r="E1121" t="s">
        <v>23915</v>
      </c>
      <c r="F1121" t="str">
        <f>INDEX(Schools!B:B,MATCH(schools[[#This Row],[Address]],Schools!H:H,))</f>
        <v>Dist</v>
      </c>
      <c r="G1121">
        <v>42.410795999999998</v>
      </c>
      <c r="H1121">
        <v>-89.583179000000001</v>
      </c>
      <c r="I1121">
        <v>0.5</v>
      </c>
      <c r="J1121" t="s">
        <v>25870</v>
      </c>
      <c r="M1121" t="s">
        <v>26887</v>
      </c>
      <c r="R1121" t="s">
        <v>23916</v>
      </c>
      <c r="S1121" t="s">
        <v>6</v>
      </c>
      <c r="T1121" t="s">
        <v>2778</v>
      </c>
      <c r="U1121">
        <v>61018</v>
      </c>
      <c r="V1121" t="s">
        <v>25827</v>
      </c>
      <c r="W1121" t="s">
        <v>25853</v>
      </c>
    </row>
    <row r="1122" spans="1:23">
      <c r="A1122">
        <v>1121</v>
      </c>
      <c r="B1122" t="s">
        <v>23911</v>
      </c>
      <c r="C1122" t="s">
        <v>23910</v>
      </c>
      <c r="D1122" t="s">
        <v>6</v>
      </c>
      <c r="E1122" t="s">
        <v>23909</v>
      </c>
      <c r="F1122" t="str">
        <f>INDEX(Schools!B:B,MATCH(schools[[#This Row],[Address]],Schools!H:H,))</f>
        <v>Dist</v>
      </c>
      <c r="G1122">
        <v>42.376759999999997</v>
      </c>
      <c r="H1122">
        <v>-89.81644</v>
      </c>
      <c r="I1122">
        <v>1</v>
      </c>
      <c r="J1122" t="s">
        <v>25850</v>
      </c>
      <c r="K1122" t="s">
        <v>23911</v>
      </c>
      <c r="M1122" t="s">
        <v>26888</v>
      </c>
      <c r="N1122">
        <v>401</v>
      </c>
      <c r="O1122" t="s">
        <v>26889</v>
      </c>
      <c r="R1122" t="s">
        <v>23910</v>
      </c>
      <c r="S1122" t="s">
        <v>6</v>
      </c>
      <c r="T1122" t="s">
        <v>2778</v>
      </c>
      <c r="U1122">
        <v>61048</v>
      </c>
      <c r="V1122" t="s">
        <v>25827</v>
      </c>
      <c r="W1122" t="s">
        <v>25853</v>
      </c>
    </row>
    <row r="1123" spans="1:23">
      <c r="A1123">
        <v>1122</v>
      </c>
      <c r="B1123" t="s">
        <v>23914</v>
      </c>
      <c r="C1123" t="s">
        <v>23910</v>
      </c>
      <c r="D1123" t="s">
        <v>6</v>
      </c>
      <c r="E1123" t="s">
        <v>23913</v>
      </c>
      <c r="F1123" t="str">
        <f>INDEX(Schools!B:B,MATCH(schools[[#This Row],[Address]],Schools!H:H,))</f>
        <v>Sch</v>
      </c>
      <c r="G1123">
        <v>42.379074000000003</v>
      </c>
      <c r="H1123">
        <v>-89.815745000000007</v>
      </c>
      <c r="I1123">
        <v>1</v>
      </c>
      <c r="J1123" t="s">
        <v>25824</v>
      </c>
      <c r="K1123" t="s">
        <v>23914</v>
      </c>
      <c r="M1123" t="s">
        <v>26888</v>
      </c>
      <c r="N1123">
        <v>516</v>
      </c>
      <c r="O1123" t="s">
        <v>26889</v>
      </c>
      <c r="R1123" t="s">
        <v>23910</v>
      </c>
      <c r="S1123" t="s">
        <v>6</v>
      </c>
      <c r="T1123" t="s">
        <v>2778</v>
      </c>
      <c r="U1123">
        <v>61048</v>
      </c>
      <c r="V1123" t="s">
        <v>25827</v>
      </c>
      <c r="W1123" t="s">
        <v>14738</v>
      </c>
    </row>
    <row r="1124" spans="1:23">
      <c r="A1124">
        <v>1123</v>
      </c>
      <c r="B1124" t="s">
        <v>23912</v>
      </c>
      <c r="C1124" t="s">
        <v>23910</v>
      </c>
      <c r="D1124" t="s">
        <v>6</v>
      </c>
      <c r="E1124" t="s">
        <v>23909</v>
      </c>
      <c r="F1124" t="str">
        <f>INDEX(Schools!B:B,MATCH(schools[[#This Row],[Address]],Schools!H:H,))</f>
        <v>Sch</v>
      </c>
      <c r="G1124">
        <v>42.378146000000001</v>
      </c>
      <c r="H1124">
        <v>-89.814063000000004</v>
      </c>
      <c r="I1124">
        <v>1</v>
      </c>
      <c r="J1124" t="s">
        <v>25824</v>
      </c>
      <c r="K1124" t="s">
        <v>23912</v>
      </c>
      <c r="M1124" t="s">
        <v>26888</v>
      </c>
      <c r="N1124">
        <v>517</v>
      </c>
      <c r="O1124" t="s">
        <v>26889</v>
      </c>
      <c r="R1124" t="s">
        <v>23910</v>
      </c>
      <c r="S1124" t="s">
        <v>6</v>
      </c>
      <c r="T1124" t="s">
        <v>2778</v>
      </c>
      <c r="U1124">
        <v>61048</v>
      </c>
      <c r="V1124" t="s">
        <v>25827</v>
      </c>
      <c r="W1124" t="s">
        <v>14738</v>
      </c>
    </row>
    <row r="1125" spans="1:23">
      <c r="A1125">
        <v>1124</v>
      </c>
      <c r="B1125" t="s">
        <v>23911</v>
      </c>
      <c r="C1125" t="s">
        <v>23910</v>
      </c>
      <c r="D1125" t="s">
        <v>6</v>
      </c>
      <c r="E1125" t="s">
        <v>23909</v>
      </c>
      <c r="F1125" t="str">
        <f>INDEX(Schools!B:B,MATCH(schools[[#This Row],[Address]],Schools!H:H,))</f>
        <v>Dist</v>
      </c>
      <c r="G1125">
        <v>42.376759999999997</v>
      </c>
      <c r="H1125">
        <v>-89.81644</v>
      </c>
      <c r="I1125">
        <v>1</v>
      </c>
      <c r="J1125" t="s">
        <v>25850</v>
      </c>
      <c r="K1125" t="s">
        <v>23911</v>
      </c>
      <c r="M1125" t="s">
        <v>26888</v>
      </c>
      <c r="N1125">
        <v>401</v>
      </c>
      <c r="O1125" t="s">
        <v>26889</v>
      </c>
      <c r="R1125" t="s">
        <v>23910</v>
      </c>
      <c r="S1125" t="s">
        <v>6</v>
      </c>
      <c r="T1125" t="s">
        <v>2778</v>
      </c>
      <c r="U1125">
        <v>61048</v>
      </c>
      <c r="V1125" t="s">
        <v>25827</v>
      </c>
      <c r="W1125" t="s">
        <v>25853</v>
      </c>
    </row>
    <row r="1126" spans="1:23">
      <c r="A1126">
        <v>1125</v>
      </c>
      <c r="B1126" t="s">
        <v>23907</v>
      </c>
      <c r="C1126" t="s">
        <v>23906</v>
      </c>
      <c r="D1126" t="s">
        <v>6</v>
      </c>
      <c r="E1126" t="s">
        <v>23908</v>
      </c>
      <c r="F1126" t="str">
        <f>INDEX(Schools!B:B,MATCH(schools[[#This Row],[Address]],Schools!H:H,))</f>
        <v>Dist</v>
      </c>
      <c r="G1126">
        <v>42.467477000000002</v>
      </c>
      <c r="H1126">
        <v>-89.641921999999994</v>
      </c>
      <c r="I1126">
        <v>0.8</v>
      </c>
      <c r="J1126" t="s">
        <v>25824</v>
      </c>
      <c r="K1126" t="s">
        <v>26890</v>
      </c>
      <c r="M1126" t="s">
        <v>26891</v>
      </c>
      <c r="N1126">
        <v>201</v>
      </c>
      <c r="O1126" t="s">
        <v>26892</v>
      </c>
      <c r="R1126" t="s">
        <v>23906</v>
      </c>
      <c r="S1126" t="s">
        <v>6</v>
      </c>
      <c r="T1126" t="s">
        <v>2778</v>
      </c>
      <c r="U1126">
        <v>61060</v>
      </c>
      <c r="V1126" t="s">
        <v>25827</v>
      </c>
      <c r="W1126" t="s">
        <v>14738</v>
      </c>
    </row>
    <row r="1127" spans="1:23">
      <c r="A1127">
        <v>1126</v>
      </c>
      <c r="B1127" t="s">
        <v>23907</v>
      </c>
      <c r="C1127" t="s">
        <v>23906</v>
      </c>
      <c r="D1127" t="s">
        <v>6</v>
      </c>
      <c r="E1127" t="s">
        <v>23908</v>
      </c>
      <c r="F1127" t="str">
        <f>INDEX(Schools!B:B,MATCH(schools[[#This Row],[Address]],Schools!H:H,))</f>
        <v>Dist</v>
      </c>
      <c r="G1127">
        <v>42.467477000000002</v>
      </c>
      <c r="H1127">
        <v>-89.641921999999994</v>
      </c>
      <c r="I1127">
        <v>0.8</v>
      </c>
      <c r="J1127" t="s">
        <v>25824</v>
      </c>
      <c r="K1127" t="s">
        <v>26890</v>
      </c>
      <c r="M1127" t="s">
        <v>26891</v>
      </c>
      <c r="N1127">
        <v>201</v>
      </c>
      <c r="O1127" t="s">
        <v>26892</v>
      </c>
      <c r="R1127" t="s">
        <v>23906</v>
      </c>
      <c r="S1127" t="s">
        <v>6</v>
      </c>
      <c r="T1127" t="s">
        <v>2778</v>
      </c>
      <c r="U1127">
        <v>61060</v>
      </c>
      <c r="V1127" t="s">
        <v>25827</v>
      </c>
      <c r="W1127" t="s">
        <v>14738</v>
      </c>
    </row>
    <row r="1128" spans="1:23">
      <c r="A1128">
        <v>1127</v>
      </c>
      <c r="B1128" t="s">
        <v>23907</v>
      </c>
      <c r="C1128" t="s">
        <v>23906</v>
      </c>
      <c r="D1128" t="s">
        <v>6</v>
      </c>
      <c r="E1128" t="s">
        <v>23908</v>
      </c>
      <c r="F1128" t="str">
        <f>INDEX(Schools!B:B,MATCH(schools[[#This Row],[Address]],Schools!H:H,))</f>
        <v>Dist</v>
      </c>
      <c r="G1128">
        <v>42.467477000000002</v>
      </c>
      <c r="H1128">
        <v>-89.641921999999994</v>
      </c>
      <c r="I1128">
        <v>0.8</v>
      </c>
      <c r="J1128" t="s">
        <v>25824</v>
      </c>
      <c r="K1128" t="s">
        <v>26890</v>
      </c>
      <c r="M1128" t="s">
        <v>26891</v>
      </c>
      <c r="N1128">
        <v>201</v>
      </c>
      <c r="O1128" t="s">
        <v>26892</v>
      </c>
      <c r="R1128" t="s">
        <v>23906</v>
      </c>
      <c r="S1128" t="s">
        <v>6</v>
      </c>
      <c r="T1128" t="s">
        <v>2778</v>
      </c>
      <c r="U1128">
        <v>61060</v>
      </c>
      <c r="V1128" t="s">
        <v>25827</v>
      </c>
      <c r="W1128" t="s">
        <v>14738</v>
      </c>
    </row>
    <row r="1129" spans="1:23">
      <c r="A1129">
        <v>1128</v>
      </c>
      <c r="B1129" t="s">
        <v>23907</v>
      </c>
      <c r="C1129" t="s">
        <v>23906</v>
      </c>
      <c r="D1129" t="s">
        <v>6</v>
      </c>
      <c r="E1129">
        <v>61060</v>
      </c>
      <c r="F1129" t="str">
        <f>INDEX(Schools!B:B,MATCH(schools[[#This Row],[Address]],Schools!H:H,))</f>
        <v>Dist</v>
      </c>
      <c r="G1129">
        <v>42.467477000000002</v>
      </c>
      <c r="H1129">
        <v>-89.641921999999994</v>
      </c>
      <c r="I1129">
        <v>0.8</v>
      </c>
      <c r="J1129" t="s">
        <v>25824</v>
      </c>
      <c r="K1129" t="s">
        <v>26890</v>
      </c>
      <c r="M1129" t="s">
        <v>26891</v>
      </c>
      <c r="N1129">
        <v>201</v>
      </c>
      <c r="O1129" t="s">
        <v>26892</v>
      </c>
      <c r="R1129" t="s">
        <v>23906</v>
      </c>
      <c r="S1129" t="s">
        <v>6</v>
      </c>
      <c r="T1129" t="s">
        <v>2778</v>
      </c>
      <c r="U1129">
        <v>61060</v>
      </c>
      <c r="V1129" t="s">
        <v>25827</v>
      </c>
      <c r="W1129" t="s">
        <v>14738</v>
      </c>
    </row>
    <row r="1130" spans="1:23">
      <c r="A1130">
        <v>1129</v>
      </c>
      <c r="B1130" t="s">
        <v>23903</v>
      </c>
      <c r="C1130" t="s">
        <v>23902</v>
      </c>
      <c r="D1130" t="s">
        <v>6</v>
      </c>
      <c r="E1130" t="s">
        <v>23901</v>
      </c>
      <c r="F1130" t="str">
        <f>INDEX(Schools!B:B,MATCH(schools[[#This Row],[Address]],Schools!H:H,))</f>
        <v>Dist</v>
      </c>
      <c r="G1130">
        <v>40.309016999999997</v>
      </c>
      <c r="H1130">
        <v>-88.354297000000003</v>
      </c>
      <c r="I1130">
        <v>1</v>
      </c>
      <c r="J1130" t="s">
        <v>25824</v>
      </c>
      <c r="K1130" t="s">
        <v>23903</v>
      </c>
      <c r="M1130" t="s">
        <v>26893</v>
      </c>
      <c r="N1130">
        <v>801</v>
      </c>
      <c r="O1130" t="s">
        <v>26894</v>
      </c>
      <c r="R1130" t="s">
        <v>23902</v>
      </c>
      <c r="S1130" t="s">
        <v>6</v>
      </c>
      <c r="T1130" t="s">
        <v>2531</v>
      </c>
      <c r="U1130">
        <v>61843</v>
      </c>
      <c r="V1130" t="s">
        <v>25827</v>
      </c>
      <c r="W1130" t="s">
        <v>13383</v>
      </c>
    </row>
    <row r="1131" spans="1:23">
      <c r="A1131">
        <v>1130</v>
      </c>
      <c r="B1131" t="s">
        <v>23905</v>
      </c>
      <c r="C1131" t="s">
        <v>23902</v>
      </c>
      <c r="D1131" t="s">
        <v>6</v>
      </c>
      <c r="E1131" t="s">
        <v>23904</v>
      </c>
      <c r="F1131" t="str">
        <f>INDEX(Schools!B:B,MATCH(schools[[#This Row],[Address]],Schools!H:H,))</f>
        <v>Sch</v>
      </c>
      <c r="G1131">
        <v>40.310426</v>
      </c>
      <c r="H1131">
        <v>-88.351528000000002</v>
      </c>
      <c r="I1131">
        <v>1</v>
      </c>
      <c r="J1131" t="s">
        <v>25824</v>
      </c>
      <c r="K1131" t="s">
        <v>23905</v>
      </c>
      <c r="M1131" t="s">
        <v>26893</v>
      </c>
      <c r="N1131">
        <v>111</v>
      </c>
      <c r="O1131" t="s">
        <v>26895</v>
      </c>
      <c r="R1131" t="s">
        <v>23902</v>
      </c>
      <c r="S1131" t="s">
        <v>6</v>
      </c>
      <c r="T1131" t="s">
        <v>2531</v>
      </c>
      <c r="U1131">
        <v>61843</v>
      </c>
      <c r="V1131" t="s">
        <v>25827</v>
      </c>
      <c r="W1131" t="s">
        <v>13383</v>
      </c>
    </row>
    <row r="1132" spans="1:23">
      <c r="A1132">
        <v>1131</v>
      </c>
      <c r="B1132" t="s">
        <v>23903</v>
      </c>
      <c r="C1132" t="s">
        <v>23902</v>
      </c>
      <c r="D1132" t="s">
        <v>6</v>
      </c>
      <c r="E1132" t="s">
        <v>23901</v>
      </c>
      <c r="F1132" t="str">
        <f>INDEX(Schools!B:B,MATCH(schools[[#This Row],[Address]],Schools!H:H,))</f>
        <v>Dist</v>
      </c>
      <c r="G1132">
        <v>40.309016999999997</v>
      </c>
      <c r="H1132">
        <v>-88.354297000000003</v>
      </c>
      <c r="I1132">
        <v>1</v>
      </c>
      <c r="J1132" t="s">
        <v>25824</v>
      </c>
      <c r="K1132" t="s">
        <v>23903</v>
      </c>
      <c r="M1132" t="s">
        <v>26893</v>
      </c>
      <c r="N1132">
        <v>801</v>
      </c>
      <c r="O1132" t="s">
        <v>26894</v>
      </c>
      <c r="R1132" t="s">
        <v>23902</v>
      </c>
      <c r="S1132" t="s">
        <v>6</v>
      </c>
      <c r="T1132" t="s">
        <v>2531</v>
      </c>
      <c r="U1132">
        <v>61843</v>
      </c>
      <c r="V1132" t="s">
        <v>25827</v>
      </c>
      <c r="W1132" t="s">
        <v>13383</v>
      </c>
    </row>
    <row r="1133" spans="1:23">
      <c r="A1133">
        <v>1132</v>
      </c>
      <c r="B1133" t="s">
        <v>23897</v>
      </c>
      <c r="C1133" t="s">
        <v>23896</v>
      </c>
      <c r="D1133" t="s">
        <v>6</v>
      </c>
      <c r="E1133">
        <v>61853</v>
      </c>
      <c r="F1133" t="str">
        <f>INDEX(Schools!B:B,MATCH(schools[[#This Row],[Address]],Schools!H:H,))</f>
        <v>Dist</v>
      </c>
      <c r="G1133">
        <v>40.182853999999999</v>
      </c>
      <c r="H1133">
        <v>-88.377561</v>
      </c>
      <c r="I1133">
        <v>0.9</v>
      </c>
      <c r="J1133" t="s">
        <v>25824</v>
      </c>
      <c r="K1133" t="s">
        <v>26896</v>
      </c>
      <c r="M1133" t="s">
        <v>26897</v>
      </c>
      <c r="N1133">
        <v>1301</v>
      </c>
      <c r="O1133" t="s">
        <v>26898</v>
      </c>
      <c r="R1133" t="s">
        <v>23896</v>
      </c>
      <c r="S1133" t="s">
        <v>6</v>
      </c>
      <c r="T1133" t="s">
        <v>2531</v>
      </c>
      <c r="U1133">
        <v>61853</v>
      </c>
      <c r="V1133" t="s">
        <v>25827</v>
      </c>
      <c r="W1133" t="s">
        <v>13383</v>
      </c>
    </row>
    <row r="1134" spans="1:23">
      <c r="A1134">
        <v>1133</v>
      </c>
      <c r="B1134" t="s">
        <v>23900</v>
      </c>
      <c r="C1134" t="s">
        <v>23896</v>
      </c>
      <c r="D1134" t="s">
        <v>6</v>
      </c>
      <c r="E1134">
        <v>61853</v>
      </c>
      <c r="F1134" t="str">
        <f>INDEX(Schools!B:B,MATCH(schools[[#This Row],[Address]],Schools!H:H,))</f>
        <v>Sch</v>
      </c>
      <c r="G1134">
        <v>40.202173999999999</v>
      </c>
      <c r="H1134">
        <v>-88.411333999999997</v>
      </c>
      <c r="I1134">
        <v>1</v>
      </c>
      <c r="J1134" t="s">
        <v>25824</v>
      </c>
      <c r="K1134" t="s">
        <v>23900</v>
      </c>
      <c r="M1134" t="s">
        <v>26897</v>
      </c>
      <c r="N1134">
        <v>302</v>
      </c>
      <c r="O1134" t="s">
        <v>25826</v>
      </c>
      <c r="R1134" t="s">
        <v>23896</v>
      </c>
      <c r="S1134" t="s">
        <v>6</v>
      </c>
      <c r="T1134" t="s">
        <v>2531</v>
      </c>
      <c r="U1134">
        <v>61853</v>
      </c>
      <c r="V1134" t="s">
        <v>25827</v>
      </c>
      <c r="W1134" t="s">
        <v>13383</v>
      </c>
    </row>
    <row r="1135" spans="1:23">
      <c r="A1135">
        <v>1134</v>
      </c>
      <c r="B1135" t="s">
        <v>23899</v>
      </c>
      <c r="C1135" t="s">
        <v>23896</v>
      </c>
      <c r="D1135" t="s">
        <v>6</v>
      </c>
      <c r="E1135">
        <v>61853</v>
      </c>
      <c r="F1135" t="str">
        <f>INDEX(Schools!B:B,MATCH(schools[[#This Row],[Address]],Schools!H:H,))</f>
        <v>Sch</v>
      </c>
      <c r="G1135">
        <v>40.199233999999997</v>
      </c>
      <c r="H1135">
        <v>-88.409589999999994</v>
      </c>
      <c r="I1135">
        <v>1</v>
      </c>
      <c r="J1135" t="s">
        <v>25824</v>
      </c>
      <c r="K1135" t="s">
        <v>23899</v>
      </c>
      <c r="M1135" t="s">
        <v>26897</v>
      </c>
      <c r="N1135">
        <v>201</v>
      </c>
      <c r="O1135" t="s">
        <v>25826</v>
      </c>
      <c r="R1135" t="s">
        <v>23896</v>
      </c>
      <c r="S1135" t="s">
        <v>6</v>
      </c>
      <c r="T1135" t="s">
        <v>2531</v>
      </c>
      <c r="U1135">
        <v>61853</v>
      </c>
      <c r="V1135" t="s">
        <v>25827</v>
      </c>
      <c r="W1135" t="s">
        <v>13383</v>
      </c>
    </row>
    <row r="1136" spans="1:23">
      <c r="A1136">
        <v>1135</v>
      </c>
      <c r="B1136" t="s">
        <v>23898</v>
      </c>
      <c r="C1136" t="s">
        <v>23896</v>
      </c>
      <c r="D1136" t="s">
        <v>6</v>
      </c>
      <c r="E1136">
        <v>61853</v>
      </c>
      <c r="F1136" t="str">
        <f>INDEX(Schools!B:B,MATCH(schools[[#This Row],[Address]],Schools!H:H,))</f>
        <v>Sch</v>
      </c>
      <c r="G1136">
        <v>40.198970000000003</v>
      </c>
      <c r="H1136">
        <v>-88.406976</v>
      </c>
      <c r="I1136">
        <v>1</v>
      </c>
      <c r="J1136" t="s">
        <v>25824</v>
      </c>
      <c r="K1136" t="s">
        <v>23898</v>
      </c>
      <c r="M1136" t="s">
        <v>26897</v>
      </c>
      <c r="N1136">
        <v>102</v>
      </c>
      <c r="O1136" t="s">
        <v>25923</v>
      </c>
      <c r="R1136" t="s">
        <v>23896</v>
      </c>
      <c r="S1136" t="s">
        <v>6</v>
      </c>
      <c r="T1136" t="s">
        <v>2531</v>
      </c>
      <c r="U1136">
        <v>61853</v>
      </c>
      <c r="V1136" t="s">
        <v>25827</v>
      </c>
      <c r="W1136" t="s">
        <v>13383</v>
      </c>
    </row>
    <row r="1137" spans="1:23">
      <c r="A1137">
        <v>1136</v>
      </c>
      <c r="B1137" t="s">
        <v>23897</v>
      </c>
      <c r="C1137" t="s">
        <v>23896</v>
      </c>
      <c r="D1137" t="s">
        <v>6</v>
      </c>
      <c r="E1137">
        <v>61853</v>
      </c>
      <c r="F1137" t="str">
        <f>INDEX(Schools!B:B,MATCH(schools[[#This Row],[Address]],Schools!H:H,))</f>
        <v>Dist</v>
      </c>
      <c r="G1137">
        <v>40.182853999999999</v>
      </c>
      <c r="H1137">
        <v>-88.377561</v>
      </c>
      <c r="I1137">
        <v>0.9</v>
      </c>
      <c r="J1137" t="s">
        <v>25824</v>
      </c>
      <c r="K1137" t="s">
        <v>26896</v>
      </c>
      <c r="M1137" t="s">
        <v>26897</v>
      </c>
      <c r="N1137">
        <v>1301</v>
      </c>
      <c r="O1137" t="s">
        <v>26898</v>
      </c>
      <c r="R1137" t="s">
        <v>23896</v>
      </c>
      <c r="S1137" t="s">
        <v>6</v>
      </c>
      <c r="T1137" t="s">
        <v>2531</v>
      </c>
      <c r="U1137">
        <v>61853</v>
      </c>
      <c r="V1137" t="s">
        <v>25827</v>
      </c>
      <c r="W1137" t="s">
        <v>13383</v>
      </c>
    </row>
    <row r="1138" spans="1:23">
      <c r="A1138">
        <v>1137</v>
      </c>
      <c r="B1138" t="s">
        <v>23895</v>
      </c>
      <c r="C1138" t="s">
        <v>13383</v>
      </c>
      <c r="D1138" t="s">
        <v>6</v>
      </c>
      <c r="E1138" t="s">
        <v>23894</v>
      </c>
      <c r="F1138" t="str">
        <f>INDEX(Schools!B:B,MATCH(schools[[#This Row],[Address]],Schools!H:H,))</f>
        <v>Dist</v>
      </c>
      <c r="G1138">
        <v>40.084099000000002</v>
      </c>
      <c r="H1138">
        <v>-88.250445999999997</v>
      </c>
      <c r="I1138">
        <v>1</v>
      </c>
      <c r="J1138" t="s">
        <v>25824</v>
      </c>
      <c r="K1138" t="s">
        <v>23895</v>
      </c>
      <c r="M1138" t="s">
        <v>26899</v>
      </c>
      <c r="N1138">
        <v>502</v>
      </c>
      <c r="O1138" t="s">
        <v>26900</v>
      </c>
      <c r="R1138" t="s">
        <v>13383</v>
      </c>
      <c r="S1138" t="s">
        <v>6</v>
      </c>
      <c r="T1138" t="s">
        <v>2531</v>
      </c>
      <c r="U1138">
        <v>61820</v>
      </c>
      <c r="V1138" t="s">
        <v>25827</v>
      </c>
      <c r="W1138" t="s">
        <v>13383</v>
      </c>
    </row>
    <row r="1139" spans="1:23">
      <c r="A1139">
        <v>1138</v>
      </c>
      <c r="B1139" t="s">
        <v>23893</v>
      </c>
      <c r="C1139" t="s">
        <v>13383</v>
      </c>
      <c r="D1139" t="s">
        <v>6</v>
      </c>
      <c r="E1139" t="s">
        <v>23892</v>
      </c>
      <c r="F1139" t="str">
        <f>INDEX(Schools!B:B,MATCH(schools[[#This Row],[Address]],Schools!H:H,))</f>
        <v>Sch</v>
      </c>
      <c r="G1139">
        <v>40.105874999999997</v>
      </c>
      <c r="H1139">
        <v>-88.282359</v>
      </c>
      <c r="I1139">
        <v>1</v>
      </c>
      <c r="J1139" t="s">
        <v>25824</v>
      </c>
      <c r="K1139" t="s">
        <v>23893</v>
      </c>
      <c r="M1139" t="s">
        <v>26901</v>
      </c>
      <c r="N1139">
        <v>913</v>
      </c>
      <c r="O1139" t="s">
        <v>26902</v>
      </c>
      <c r="R1139" t="s">
        <v>13383</v>
      </c>
      <c r="S1139" t="s">
        <v>6</v>
      </c>
      <c r="T1139" t="s">
        <v>2531</v>
      </c>
      <c r="U1139">
        <v>61821</v>
      </c>
      <c r="V1139" t="s">
        <v>25827</v>
      </c>
      <c r="W1139" t="s">
        <v>13383</v>
      </c>
    </row>
    <row r="1140" spans="1:23">
      <c r="A1140">
        <v>1139</v>
      </c>
      <c r="B1140" t="s">
        <v>23891</v>
      </c>
      <c r="C1140" t="s">
        <v>13383</v>
      </c>
      <c r="D1140" t="s">
        <v>6</v>
      </c>
      <c r="E1140" t="s">
        <v>23890</v>
      </c>
      <c r="F1140" t="str">
        <f>INDEX(Schools!B:B,MATCH(schools[[#This Row],[Address]],Schools!H:H,))</f>
        <v>Sch</v>
      </c>
      <c r="G1140">
        <v>40.116618000000003</v>
      </c>
      <c r="H1140">
        <v>-88.252488</v>
      </c>
      <c r="I1140">
        <v>1</v>
      </c>
      <c r="J1140" t="s">
        <v>25824</v>
      </c>
      <c r="K1140" t="s">
        <v>23891</v>
      </c>
      <c r="M1140" t="s">
        <v>26899</v>
      </c>
      <c r="N1140">
        <v>610</v>
      </c>
      <c r="O1140" t="s">
        <v>26903</v>
      </c>
      <c r="R1140" t="s">
        <v>13383</v>
      </c>
      <c r="S1140" t="s">
        <v>6</v>
      </c>
      <c r="T1140" t="s">
        <v>2531</v>
      </c>
      <c r="U1140">
        <v>61820</v>
      </c>
      <c r="V1140" t="s">
        <v>25827</v>
      </c>
      <c r="W1140" t="s">
        <v>13383</v>
      </c>
    </row>
    <row r="1141" spans="1:23">
      <c r="A1141">
        <v>1140</v>
      </c>
      <c r="B1141" t="s">
        <v>23889</v>
      </c>
      <c r="C1141" t="s">
        <v>13383</v>
      </c>
      <c r="D1141" t="s">
        <v>6</v>
      </c>
      <c r="E1141" t="s">
        <v>23888</v>
      </c>
      <c r="F1141" t="str">
        <f>INDEX(Schools!B:B,MATCH(schools[[#This Row],[Address]],Schools!H:H,))</f>
        <v>Sch</v>
      </c>
      <c r="G1141">
        <v>40.110621999999999</v>
      </c>
      <c r="H1141">
        <v>-88.247591</v>
      </c>
      <c r="I1141">
        <v>1</v>
      </c>
      <c r="J1141" t="s">
        <v>25824</v>
      </c>
      <c r="K1141" t="s">
        <v>23889</v>
      </c>
      <c r="M1141" t="s">
        <v>26899</v>
      </c>
      <c r="N1141">
        <v>306</v>
      </c>
      <c r="O1141" t="s">
        <v>26904</v>
      </c>
      <c r="R1141" t="s">
        <v>13383</v>
      </c>
      <c r="S1141" t="s">
        <v>6</v>
      </c>
      <c r="T1141" t="s">
        <v>2531</v>
      </c>
      <c r="U1141">
        <v>61820</v>
      </c>
      <c r="V1141" t="s">
        <v>25827</v>
      </c>
      <c r="W1141" t="s">
        <v>13383</v>
      </c>
    </row>
    <row r="1142" spans="1:23">
      <c r="A1142">
        <v>1141</v>
      </c>
      <c r="B1142" t="s">
        <v>23887</v>
      </c>
      <c r="C1142" t="s">
        <v>13383</v>
      </c>
      <c r="D1142" t="s">
        <v>6</v>
      </c>
      <c r="E1142" t="s">
        <v>23886</v>
      </c>
      <c r="F1142" t="str">
        <f>INDEX(Schools!B:B,MATCH(schools[[#This Row],[Address]],Schools!H:H,))</f>
        <v>Sch</v>
      </c>
      <c r="G1142">
        <v>40.103541</v>
      </c>
      <c r="H1142">
        <v>-88.282550999999998</v>
      </c>
      <c r="I1142">
        <v>1</v>
      </c>
      <c r="J1142" t="s">
        <v>25824</v>
      </c>
      <c r="K1142" t="s">
        <v>23887</v>
      </c>
      <c r="M1142" t="s">
        <v>26901</v>
      </c>
      <c r="N1142">
        <v>1115</v>
      </c>
      <c r="O1142" t="s">
        <v>26902</v>
      </c>
      <c r="R1142" t="s">
        <v>13383</v>
      </c>
      <c r="S1142" t="s">
        <v>6</v>
      </c>
      <c r="T1142" t="s">
        <v>2531</v>
      </c>
      <c r="U1142">
        <v>61821</v>
      </c>
      <c r="V1142" t="s">
        <v>25827</v>
      </c>
      <c r="W1142" t="s">
        <v>13383</v>
      </c>
    </row>
    <row r="1143" spans="1:23">
      <c r="A1143">
        <v>1142</v>
      </c>
      <c r="B1143" t="s">
        <v>23885</v>
      </c>
      <c r="C1143" t="s">
        <v>13383</v>
      </c>
      <c r="D1143" t="s">
        <v>6</v>
      </c>
      <c r="E1143" t="s">
        <v>23884</v>
      </c>
      <c r="F1143" t="str">
        <f>INDEX(Schools!B:B,MATCH(schools[[#This Row],[Address]],Schools!H:H,))</f>
        <v>Sch</v>
      </c>
      <c r="G1143">
        <v>40.123958999999999</v>
      </c>
      <c r="H1143">
        <v>-88.253298999999998</v>
      </c>
      <c r="I1143">
        <v>1</v>
      </c>
      <c r="J1143" t="s">
        <v>25850</v>
      </c>
      <c r="K1143" t="s">
        <v>23885</v>
      </c>
      <c r="M1143" t="s">
        <v>26899</v>
      </c>
      <c r="N1143">
        <v>817</v>
      </c>
      <c r="O1143" t="s">
        <v>26905</v>
      </c>
      <c r="R1143" t="s">
        <v>13383</v>
      </c>
      <c r="S1143" t="s">
        <v>6</v>
      </c>
      <c r="T1143" t="s">
        <v>2531</v>
      </c>
      <c r="U1143">
        <v>61820</v>
      </c>
      <c r="V1143" t="s">
        <v>25827</v>
      </c>
      <c r="W1143" t="s">
        <v>25853</v>
      </c>
    </row>
    <row r="1144" spans="1:23">
      <c r="A1144">
        <v>1143</v>
      </c>
      <c r="B1144" t="s">
        <v>23883</v>
      </c>
      <c r="C1144" t="s">
        <v>13383</v>
      </c>
      <c r="D1144" t="s">
        <v>6</v>
      </c>
      <c r="E1144" t="s">
        <v>23882</v>
      </c>
      <c r="F1144" t="str">
        <f>INDEX(Schools!B:B,MATCH(schools[[#This Row],[Address]],Schools!H:H,))</f>
        <v>Sch</v>
      </c>
      <c r="G1144">
        <v>40.094056999999999</v>
      </c>
      <c r="H1144">
        <v>-88.258353999999997</v>
      </c>
      <c r="I1144">
        <v>1</v>
      </c>
      <c r="J1144" t="s">
        <v>25824</v>
      </c>
      <c r="K1144" t="s">
        <v>23883</v>
      </c>
      <c r="M1144" t="s">
        <v>26899</v>
      </c>
      <c r="N1144">
        <v>1801</v>
      </c>
      <c r="O1144" t="s">
        <v>26906</v>
      </c>
      <c r="R1144" t="s">
        <v>13383</v>
      </c>
      <c r="S1144" t="s">
        <v>6</v>
      </c>
      <c r="T1144" t="s">
        <v>2531</v>
      </c>
      <c r="U1144">
        <v>61820</v>
      </c>
      <c r="V1144" t="s">
        <v>25827</v>
      </c>
      <c r="W1144" t="s">
        <v>13383</v>
      </c>
    </row>
    <row r="1145" spans="1:23">
      <c r="A1145">
        <v>1144</v>
      </c>
      <c r="B1145" t="s">
        <v>23881</v>
      </c>
      <c r="C1145" t="s">
        <v>16494</v>
      </c>
      <c r="D1145" t="s">
        <v>6</v>
      </c>
      <c r="E1145" t="s">
        <v>23880</v>
      </c>
      <c r="F1145" t="str">
        <f>INDEX(Schools!B:B,MATCH(schools[[#This Row],[Address]],Schools!H:H,))</f>
        <v>Sch</v>
      </c>
      <c r="G1145">
        <v>40.057983999999998</v>
      </c>
      <c r="H1145">
        <v>-88.242384000000001</v>
      </c>
      <c r="I1145">
        <v>1</v>
      </c>
      <c r="J1145" t="s">
        <v>25824</v>
      </c>
      <c r="K1145" t="s">
        <v>23881</v>
      </c>
      <c r="M1145" t="s">
        <v>26907</v>
      </c>
      <c r="N1145">
        <v>304</v>
      </c>
      <c r="O1145" t="s">
        <v>26908</v>
      </c>
      <c r="R1145" t="s">
        <v>16494</v>
      </c>
      <c r="S1145" t="s">
        <v>6</v>
      </c>
      <c r="T1145" t="s">
        <v>2531</v>
      </c>
      <c r="U1145">
        <v>61874</v>
      </c>
      <c r="V1145" t="s">
        <v>25827</v>
      </c>
      <c r="W1145" t="s">
        <v>13383</v>
      </c>
    </row>
    <row r="1146" spans="1:23">
      <c r="A1146">
        <v>1145</v>
      </c>
      <c r="B1146" t="s">
        <v>23879</v>
      </c>
      <c r="C1146" t="s">
        <v>13383</v>
      </c>
      <c r="D1146" t="s">
        <v>6</v>
      </c>
      <c r="E1146">
        <v>61821</v>
      </c>
      <c r="F1146" t="str">
        <f>INDEX(Schools!B:B,MATCH(schools[[#This Row],[Address]],Schools!H:H,))</f>
        <v>Sch</v>
      </c>
      <c r="G1146">
        <v>40.116433999999998</v>
      </c>
      <c r="H1146">
        <v>-88.264876000000001</v>
      </c>
      <c r="I1146">
        <v>1</v>
      </c>
      <c r="J1146" t="s">
        <v>25850</v>
      </c>
      <c r="K1146" t="s">
        <v>26909</v>
      </c>
      <c r="M1146" t="s">
        <v>26901</v>
      </c>
      <c r="N1146">
        <v>110</v>
      </c>
      <c r="O1146" t="s">
        <v>26910</v>
      </c>
      <c r="R1146" t="s">
        <v>13383</v>
      </c>
      <c r="S1146" t="s">
        <v>6</v>
      </c>
      <c r="T1146" t="s">
        <v>2531</v>
      </c>
      <c r="U1146">
        <v>61821</v>
      </c>
      <c r="V1146" t="s">
        <v>25827</v>
      </c>
      <c r="W1146" t="s">
        <v>25853</v>
      </c>
    </row>
    <row r="1147" spans="1:23">
      <c r="A1147">
        <v>1146</v>
      </c>
      <c r="B1147" t="s">
        <v>23878</v>
      </c>
      <c r="C1147" t="s">
        <v>13383</v>
      </c>
      <c r="D1147" t="s">
        <v>6</v>
      </c>
      <c r="E1147" t="s">
        <v>23877</v>
      </c>
      <c r="F1147" t="str">
        <f>INDEX(Schools!B:B,MATCH(schools[[#This Row],[Address]],Schools!H:H,))</f>
        <v>Sch</v>
      </c>
      <c r="G1147">
        <v>40.136285000000001</v>
      </c>
      <c r="H1147">
        <v>-88.273602999999994</v>
      </c>
      <c r="I1147">
        <v>1</v>
      </c>
      <c r="J1147" t="s">
        <v>25824</v>
      </c>
      <c r="K1147" t="s">
        <v>23878</v>
      </c>
      <c r="M1147" t="s">
        <v>26901</v>
      </c>
      <c r="N1147">
        <v>2001</v>
      </c>
      <c r="O1147" t="s">
        <v>26911</v>
      </c>
      <c r="R1147" t="s">
        <v>13383</v>
      </c>
      <c r="S1147" t="s">
        <v>6</v>
      </c>
      <c r="T1147" t="s">
        <v>2531</v>
      </c>
      <c r="U1147">
        <v>61821</v>
      </c>
      <c r="V1147" t="s">
        <v>25827</v>
      </c>
      <c r="W1147" t="s">
        <v>13383</v>
      </c>
    </row>
    <row r="1148" spans="1:23">
      <c r="A1148">
        <v>1147</v>
      </c>
      <c r="B1148" t="s">
        <v>23876</v>
      </c>
      <c r="C1148" t="s">
        <v>13383</v>
      </c>
      <c r="D1148" t="s">
        <v>6</v>
      </c>
      <c r="E1148" t="s">
        <v>23875</v>
      </c>
      <c r="F1148" t="str">
        <f>INDEX(Schools!B:B,MATCH(schools[[#This Row],[Address]],Schools!H:H,))</f>
        <v>Sch</v>
      </c>
      <c r="G1148">
        <v>40.104982999999997</v>
      </c>
      <c r="H1148">
        <v>-88.292936999999995</v>
      </c>
      <c r="I1148">
        <v>1</v>
      </c>
      <c r="J1148" t="s">
        <v>25824</v>
      </c>
      <c r="K1148" t="s">
        <v>23876</v>
      </c>
      <c r="M1148" t="s">
        <v>26901</v>
      </c>
      <c r="N1148">
        <v>1001</v>
      </c>
      <c r="O1148" t="s">
        <v>26912</v>
      </c>
      <c r="R1148" t="s">
        <v>13383</v>
      </c>
      <c r="S1148" t="s">
        <v>6</v>
      </c>
      <c r="T1148" t="s">
        <v>2531</v>
      </c>
      <c r="U1148">
        <v>61821</v>
      </c>
      <c r="V1148" t="s">
        <v>25827</v>
      </c>
      <c r="W1148" t="s">
        <v>13383</v>
      </c>
    </row>
    <row r="1149" spans="1:23">
      <c r="A1149">
        <v>1148</v>
      </c>
      <c r="B1149" t="s">
        <v>23874</v>
      </c>
      <c r="C1149" t="s">
        <v>13383</v>
      </c>
      <c r="D1149" t="s">
        <v>6</v>
      </c>
      <c r="E1149" t="s">
        <v>23873</v>
      </c>
      <c r="F1149" t="str">
        <f>INDEX(Schools!B:B,MATCH(schools[[#This Row],[Address]],Schools!H:H,))</f>
        <v>Sch</v>
      </c>
      <c r="G1149">
        <v>40.090845000000002</v>
      </c>
      <c r="H1149">
        <v>-88.287415999999993</v>
      </c>
      <c r="I1149">
        <v>1</v>
      </c>
      <c r="J1149" t="s">
        <v>25824</v>
      </c>
      <c r="K1149" t="s">
        <v>23874</v>
      </c>
      <c r="M1149" t="s">
        <v>26901</v>
      </c>
      <c r="N1149">
        <v>2501</v>
      </c>
      <c r="O1149" t="s">
        <v>26913</v>
      </c>
      <c r="R1149" t="s">
        <v>13383</v>
      </c>
      <c r="S1149" t="s">
        <v>6</v>
      </c>
      <c r="T1149" t="s">
        <v>2531</v>
      </c>
      <c r="U1149">
        <v>61821</v>
      </c>
      <c r="V1149" t="s">
        <v>25827</v>
      </c>
      <c r="W1149" t="s">
        <v>13383</v>
      </c>
    </row>
    <row r="1150" spans="1:23">
      <c r="A1150">
        <v>1149</v>
      </c>
      <c r="B1150" t="s">
        <v>23872</v>
      </c>
      <c r="C1150" t="s">
        <v>13383</v>
      </c>
      <c r="D1150" t="s">
        <v>6</v>
      </c>
      <c r="E1150" t="s">
        <v>23871</v>
      </c>
      <c r="F1150" t="str">
        <f>INDEX(Schools!B:B,MATCH(schools[[#This Row],[Address]],Schools!H:H,))</f>
        <v>Sch</v>
      </c>
      <c r="G1150">
        <v>40.123260999999999</v>
      </c>
      <c r="H1150">
        <v>-88.230852999999996</v>
      </c>
      <c r="I1150">
        <v>1</v>
      </c>
      <c r="J1150" t="s">
        <v>25850</v>
      </c>
      <c r="K1150" t="s">
        <v>23872</v>
      </c>
      <c r="M1150" t="s">
        <v>26899</v>
      </c>
      <c r="N1150">
        <v>606</v>
      </c>
      <c r="O1150" t="s">
        <v>26914</v>
      </c>
      <c r="R1150" t="s">
        <v>13383</v>
      </c>
      <c r="S1150" t="s">
        <v>6</v>
      </c>
      <c r="T1150" t="s">
        <v>2531</v>
      </c>
      <c r="U1150">
        <v>61820</v>
      </c>
      <c r="V1150" t="s">
        <v>25827</v>
      </c>
      <c r="W1150" t="s">
        <v>25853</v>
      </c>
    </row>
    <row r="1151" spans="1:23">
      <c r="A1151">
        <v>1150</v>
      </c>
      <c r="B1151" t="s">
        <v>23870</v>
      </c>
      <c r="C1151" t="s">
        <v>13383</v>
      </c>
      <c r="D1151" t="s">
        <v>6</v>
      </c>
      <c r="E1151" t="s">
        <v>23869</v>
      </c>
      <c r="F1151" t="str">
        <f>INDEX(Schools!B:B,MATCH(schools[[#This Row],[Address]],Schools!H:H,))</f>
        <v>Sch</v>
      </c>
      <c r="G1151">
        <v>40.108162999999998</v>
      </c>
      <c r="H1151">
        <v>-88.267729000000003</v>
      </c>
      <c r="I1151">
        <v>1</v>
      </c>
      <c r="J1151" t="s">
        <v>25824</v>
      </c>
      <c r="K1151" t="s">
        <v>23870</v>
      </c>
      <c r="M1151" t="s">
        <v>26901</v>
      </c>
      <c r="N1151">
        <v>703</v>
      </c>
      <c r="O1151" t="s">
        <v>26915</v>
      </c>
      <c r="R1151" t="s">
        <v>13383</v>
      </c>
      <c r="S1151" t="s">
        <v>6</v>
      </c>
      <c r="T1151" t="s">
        <v>2531</v>
      </c>
      <c r="U1151">
        <v>61821</v>
      </c>
      <c r="V1151" t="s">
        <v>25827</v>
      </c>
      <c r="W1151" t="s">
        <v>13383</v>
      </c>
    </row>
    <row r="1152" spans="1:23">
      <c r="A1152">
        <v>1151</v>
      </c>
      <c r="B1152" t="s">
        <v>23868</v>
      </c>
      <c r="C1152" t="s">
        <v>13383</v>
      </c>
      <c r="D1152" t="s">
        <v>6</v>
      </c>
      <c r="E1152" t="s">
        <v>23867</v>
      </c>
      <c r="F1152" t="str">
        <f>INDEX(Schools!B:B,MATCH(schools[[#This Row],[Address]],Schools!H:H,))</f>
        <v>Sch</v>
      </c>
      <c r="G1152">
        <v>40.108863999999997</v>
      </c>
      <c r="H1152">
        <v>-88.254137</v>
      </c>
      <c r="I1152">
        <v>1</v>
      </c>
      <c r="J1152" t="s">
        <v>25850</v>
      </c>
      <c r="K1152" t="s">
        <v>23868</v>
      </c>
      <c r="M1152" t="s">
        <v>26899</v>
      </c>
      <c r="N1152">
        <v>715</v>
      </c>
      <c r="O1152" t="s">
        <v>26916</v>
      </c>
      <c r="R1152" t="s">
        <v>13383</v>
      </c>
      <c r="S1152" t="s">
        <v>6</v>
      </c>
      <c r="T1152" t="s">
        <v>2531</v>
      </c>
      <c r="U1152">
        <v>61820</v>
      </c>
      <c r="V1152" t="s">
        <v>25827</v>
      </c>
      <c r="W1152" t="s">
        <v>25853</v>
      </c>
    </row>
    <row r="1153" spans="1:23">
      <c r="A1153">
        <v>1152</v>
      </c>
      <c r="B1153" t="s">
        <v>23866</v>
      </c>
      <c r="C1153" t="s">
        <v>13383</v>
      </c>
      <c r="D1153" t="s">
        <v>6</v>
      </c>
      <c r="E1153" t="s">
        <v>23865</v>
      </c>
      <c r="F1153" t="str">
        <f>INDEX(Schools!B:B,MATCH(schools[[#This Row],[Address]],Schools!H:H,))</f>
        <v>Sch</v>
      </c>
      <c r="G1153">
        <v>40.124564999999997</v>
      </c>
      <c r="H1153">
        <v>-88.244669000000002</v>
      </c>
      <c r="I1153">
        <v>1</v>
      </c>
      <c r="J1153" t="s">
        <v>25824</v>
      </c>
      <c r="K1153" t="s">
        <v>23866</v>
      </c>
      <c r="M1153" t="s">
        <v>26899</v>
      </c>
      <c r="N1153">
        <v>902</v>
      </c>
      <c r="O1153" t="s">
        <v>26917</v>
      </c>
      <c r="R1153" t="s">
        <v>13383</v>
      </c>
      <c r="S1153" t="s">
        <v>6</v>
      </c>
      <c r="T1153" t="s">
        <v>2531</v>
      </c>
      <c r="U1153">
        <v>61820</v>
      </c>
      <c r="V1153" t="s">
        <v>25827</v>
      </c>
      <c r="W1153" t="s">
        <v>13383</v>
      </c>
    </row>
    <row r="1154" spans="1:23">
      <c r="A1154">
        <v>1153</v>
      </c>
      <c r="B1154" t="s">
        <v>23864</v>
      </c>
      <c r="C1154" t="s">
        <v>13383</v>
      </c>
      <c r="D1154" t="s">
        <v>6</v>
      </c>
      <c r="E1154" t="s">
        <v>23863</v>
      </c>
      <c r="F1154" t="str">
        <f>INDEX(Schools!B:B,MATCH(schools[[#This Row],[Address]],Schools!H:H,))</f>
        <v>Sch</v>
      </c>
      <c r="G1154">
        <v>40.073698</v>
      </c>
      <c r="H1154">
        <v>-88.283486999999994</v>
      </c>
      <c r="I1154">
        <v>1</v>
      </c>
      <c r="J1154" t="s">
        <v>25824</v>
      </c>
      <c r="K1154" t="s">
        <v>23864</v>
      </c>
      <c r="M1154" t="s">
        <v>26918</v>
      </c>
      <c r="N1154">
        <v>2201</v>
      </c>
      <c r="O1154" t="s">
        <v>26919</v>
      </c>
      <c r="R1154" t="s">
        <v>13383</v>
      </c>
      <c r="S1154" t="s">
        <v>6</v>
      </c>
      <c r="T1154" t="s">
        <v>2531</v>
      </c>
      <c r="U1154">
        <v>61822</v>
      </c>
      <c r="V1154" t="s">
        <v>25827</v>
      </c>
      <c r="W1154" t="s">
        <v>13383</v>
      </c>
    </row>
    <row r="1155" spans="1:23">
      <c r="A1155">
        <v>1154</v>
      </c>
      <c r="B1155" t="s">
        <v>23862</v>
      </c>
      <c r="C1155" t="s">
        <v>13383</v>
      </c>
      <c r="D1155" t="s">
        <v>6</v>
      </c>
      <c r="E1155" t="s">
        <v>23861</v>
      </c>
      <c r="F1155" t="str">
        <f>INDEX(Schools!B:B,MATCH(schools[[#This Row],[Address]],Schools!H:H,))</f>
        <v>Sch</v>
      </c>
      <c r="G1155">
        <v>40.097864000000001</v>
      </c>
      <c r="H1155">
        <v>-88.272689999999997</v>
      </c>
      <c r="I1155">
        <v>1</v>
      </c>
      <c r="J1155" t="s">
        <v>25824</v>
      </c>
      <c r="K1155" t="s">
        <v>23862</v>
      </c>
      <c r="M1155" t="s">
        <v>26901</v>
      </c>
      <c r="N1155">
        <v>1605</v>
      </c>
      <c r="O1155" t="s">
        <v>26920</v>
      </c>
      <c r="R1155" t="s">
        <v>13383</v>
      </c>
      <c r="S1155" t="s">
        <v>6</v>
      </c>
      <c r="T1155" t="s">
        <v>2531</v>
      </c>
      <c r="U1155">
        <v>61821</v>
      </c>
      <c r="V1155" t="s">
        <v>25827</v>
      </c>
      <c r="W1155" t="s">
        <v>13383</v>
      </c>
    </row>
    <row r="1156" spans="1:23">
      <c r="A1156">
        <v>1155</v>
      </c>
      <c r="B1156" t="s">
        <v>23860</v>
      </c>
      <c r="C1156" t="s">
        <v>13383</v>
      </c>
      <c r="D1156" t="s">
        <v>6</v>
      </c>
      <c r="E1156" t="s">
        <v>23859</v>
      </c>
      <c r="F1156" t="str">
        <f>INDEX(Schools!B:B,MATCH(schools[[#This Row],[Address]],Schools!H:H,))</f>
        <v>Sch</v>
      </c>
      <c r="G1156">
        <v>40.123750999999999</v>
      </c>
      <c r="H1156">
        <v>-88.244596000000001</v>
      </c>
      <c r="I1156">
        <v>1</v>
      </c>
      <c r="J1156" t="s">
        <v>25824</v>
      </c>
      <c r="K1156" t="s">
        <v>23860</v>
      </c>
      <c r="M1156" t="s">
        <v>26899</v>
      </c>
      <c r="N1156">
        <v>809</v>
      </c>
      <c r="O1156" t="s">
        <v>26921</v>
      </c>
      <c r="R1156" t="s">
        <v>13383</v>
      </c>
      <c r="S1156" t="s">
        <v>6</v>
      </c>
      <c r="T1156" t="s">
        <v>2531</v>
      </c>
      <c r="U1156">
        <v>61820</v>
      </c>
      <c r="V1156" t="s">
        <v>25827</v>
      </c>
      <c r="W1156" t="s">
        <v>13383</v>
      </c>
    </row>
    <row r="1157" spans="1:23">
      <c r="A1157">
        <v>1156</v>
      </c>
      <c r="B1157" t="s">
        <v>23858</v>
      </c>
      <c r="C1157" t="s">
        <v>13383</v>
      </c>
      <c r="D1157" t="s">
        <v>6</v>
      </c>
      <c r="E1157" t="s">
        <v>23857</v>
      </c>
      <c r="F1157" t="str">
        <f>INDEX(Schools!B:B,MATCH(schools[[#This Row],[Address]],Schools!H:H,))</f>
        <v>Sch</v>
      </c>
      <c r="G1157">
        <v>40.124020000000002</v>
      </c>
      <c r="H1157">
        <v>-88.245587</v>
      </c>
      <c r="I1157">
        <v>1</v>
      </c>
      <c r="J1157" t="s">
        <v>25824</v>
      </c>
      <c r="K1157" t="s">
        <v>23858</v>
      </c>
      <c r="M1157" t="s">
        <v>26899</v>
      </c>
      <c r="N1157">
        <v>815</v>
      </c>
      <c r="O1157" t="s">
        <v>26917</v>
      </c>
      <c r="R1157" t="s">
        <v>13383</v>
      </c>
      <c r="S1157" t="s">
        <v>6</v>
      </c>
      <c r="T1157" t="s">
        <v>2531</v>
      </c>
      <c r="U1157">
        <v>61820</v>
      </c>
      <c r="V1157" t="s">
        <v>25827</v>
      </c>
      <c r="W1157" t="s">
        <v>13383</v>
      </c>
    </row>
    <row r="1158" spans="1:23">
      <c r="A1158">
        <v>1157</v>
      </c>
      <c r="B1158" t="s">
        <v>23856</v>
      </c>
      <c r="C1158" t="s">
        <v>13383</v>
      </c>
      <c r="D1158" t="s">
        <v>6</v>
      </c>
      <c r="E1158" t="s">
        <v>23855</v>
      </c>
      <c r="F1158" t="str">
        <f>INDEX(Schools!B:B,MATCH(schools[[#This Row],[Address]],Schools!H:H,))</f>
        <v>Sch</v>
      </c>
      <c r="G1158">
        <v>40.119470999999997</v>
      </c>
      <c r="H1158">
        <v>-88.24494</v>
      </c>
      <c r="I1158">
        <v>1</v>
      </c>
      <c r="J1158" t="s">
        <v>25824</v>
      </c>
      <c r="K1158" t="s">
        <v>23856</v>
      </c>
      <c r="M1158" t="s">
        <v>26899</v>
      </c>
      <c r="N1158">
        <v>402</v>
      </c>
      <c r="O1158" t="s">
        <v>26917</v>
      </c>
      <c r="R1158" t="s">
        <v>13383</v>
      </c>
      <c r="S1158" t="s">
        <v>6</v>
      </c>
      <c r="T1158" t="s">
        <v>2531</v>
      </c>
      <c r="U1158">
        <v>61820</v>
      </c>
      <c r="V1158" t="s">
        <v>25827</v>
      </c>
      <c r="W1158" t="s">
        <v>13383</v>
      </c>
    </row>
    <row r="1159" spans="1:23">
      <c r="A1159">
        <v>1158</v>
      </c>
      <c r="B1159" t="s">
        <v>23852</v>
      </c>
      <c r="C1159" t="s">
        <v>23849</v>
      </c>
      <c r="D1159" t="s">
        <v>6</v>
      </c>
      <c r="E1159" t="s">
        <v>23854</v>
      </c>
      <c r="F1159" t="str">
        <f>INDEX(Schools!B:B,MATCH(schools[[#This Row],[Address]],Schools!H:H,))</f>
        <v>Dist</v>
      </c>
      <c r="G1159">
        <v>39.994407000000002</v>
      </c>
      <c r="H1159">
        <v>-88.251534000000007</v>
      </c>
      <c r="I1159">
        <v>1</v>
      </c>
      <c r="J1159" t="s">
        <v>25824</v>
      </c>
      <c r="K1159" t="s">
        <v>26922</v>
      </c>
      <c r="M1159" t="s">
        <v>26923</v>
      </c>
      <c r="N1159">
        <v>1121</v>
      </c>
      <c r="O1159" t="s">
        <v>26924</v>
      </c>
      <c r="R1159" t="s">
        <v>23849</v>
      </c>
      <c r="S1159" t="s">
        <v>6</v>
      </c>
      <c r="T1159" t="s">
        <v>2531</v>
      </c>
      <c r="U1159">
        <v>61880</v>
      </c>
      <c r="V1159" t="s">
        <v>25827</v>
      </c>
      <c r="W1159" t="s">
        <v>13383</v>
      </c>
    </row>
    <row r="1160" spans="1:23">
      <c r="A1160">
        <v>1159</v>
      </c>
      <c r="B1160" t="s">
        <v>23853</v>
      </c>
      <c r="C1160" t="s">
        <v>23849</v>
      </c>
      <c r="D1160" t="s">
        <v>6</v>
      </c>
      <c r="E1160" t="s">
        <v>23851</v>
      </c>
      <c r="F1160" t="str">
        <f>INDEX(Schools!B:B,MATCH(schools[[#This Row],[Address]],Schools!H:H,))</f>
        <v>Sch</v>
      </c>
      <c r="G1160">
        <v>39.994413000000002</v>
      </c>
      <c r="H1160">
        <v>-88.249413000000004</v>
      </c>
      <c r="I1160">
        <v>1</v>
      </c>
      <c r="J1160" t="s">
        <v>25824</v>
      </c>
      <c r="K1160" t="s">
        <v>26925</v>
      </c>
      <c r="M1160" t="s">
        <v>26923</v>
      </c>
      <c r="N1160">
        <v>1127</v>
      </c>
      <c r="O1160" t="s">
        <v>26924</v>
      </c>
      <c r="R1160" t="s">
        <v>23849</v>
      </c>
      <c r="S1160" t="s">
        <v>6</v>
      </c>
      <c r="T1160" t="s">
        <v>2531</v>
      </c>
      <c r="U1160">
        <v>61880</v>
      </c>
      <c r="V1160" t="s">
        <v>25827</v>
      </c>
      <c r="W1160" t="s">
        <v>13383</v>
      </c>
    </row>
    <row r="1161" spans="1:23">
      <c r="A1161">
        <v>1160</v>
      </c>
      <c r="B1161" t="s">
        <v>23852</v>
      </c>
      <c r="C1161" t="s">
        <v>23849</v>
      </c>
      <c r="D1161" t="s">
        <v>6</v>
      </c>
      <c r="E1161" t="s">
        <v>23851</v>
      </c>
      <c r="F1161" t="str">
        <f>INDEX(Schools!B:B,MATCH(schools[[#This Row],[Address]],Schools!H:H,))</f>
        <v>Dist</v>
      </c>
      <c r="G1161">
        <v>39.994407000000002</v>
      </c>
      <c r="H1161">
        <v>-88.251534000000007</v>
      </c>
      <c r="I1161">
        <v>1</v>
      </c>
      <c r="J1161" t="s">
        <v>25824</v>
      </c>
      <c r="K1161" t="s">
        <v>26922</v>
      </c>
      <c r="M1161" t="s">
        <v>26923</v>
      </c>
      <c r="N1161">
        <v>1121</v>
      </c>
      <c r="O1161" t="s">
        <v>26924</v>
      </c>
      <c r="R1161" t="s">
        <v>23849</v>
      </c>
      <c r="S1161" t="s">
        <v>6</v>
      </c>
      <c r="T1161" t="s">
        <v>2531</v>
      </c>
      <c r="U1161">
        <v>61880</v>
      </c>
      <c r="V1161" t="s">
        <v>25827</v>
      </c>
      <c r="W1161" t="s">
        <v>13383</v>
      </c>
    </row>
    <row r="1162" spans="1:23">
      <c r="A1162">
        <v>1161</v>
      </c>
      <c r="B1162" t="s">
        <v>23850</v>
      </c>
      <c r="C1162" t="s">
        <v>23849</v>
      </c>
      <c r="D1162" t="s">
        <v>6</v>
      </c>
      <c r="E1162" t="s">
        <v>23848</v>
      </c>
      <c r="F1162" t="str">
        <f>INDEX(Schools!B:B,MATCH(schools[[#This Row],[Address]],Schools!H:H,))</f>
        <v>Sch</v>
      </c>
      <c r="G1162">
        <v>39.965856000000002</v>
      </c>
      <c r="H1162">
        <v>-88.267857000000006</v>
      </c>
      <c r="I1162">
        <v>1</v>
      </c>
      <c r="J1162" t="s">
        <v>25824</v>
      </c>
      <c r="K1162" t="s">
        <v>26926</v>
      </c>
      <c r="M1162" t="s">
        <v>26923</v>
      </c>
      <c r="N1162">
        <v>1035</v>
      </c>
      <c r="O1162" t="s">
        <v>26927</v>
      </c>
      <c r="R1162" t="s">
        <v>23849</v>
      </c>
      <c r="S1162" t="s">
        <v>6</v>
      </c>
      <c r="T1162" t="s">
        <v>2531</v>
      </c>
      <c r="U1162">
        <v>61880</v>
      </c>
      <c r="V1162" t="s">
        <v>25827</v>
      </c>
      <c r="W1162" t="s">
        <v>13383</v>
      </c>
    </row>
    <row r="1163" spans="1:23">
      <c r="A1163">
        <v>1162</v>
      </c>
      <c r="B1163" t="s">
        <v>23847</v>
      </c>
      <c r="C1163" t="s">
        <v>16519</v>
      </c>
      <c r="D1163" t="s">
        <v>6</v>
      </c>
      <c r="E1163" t="s">
        <v>23846</v>
      </c>
      <c r="F1163" t="str">
        <f>INDEX(Schools!B:B,MATCH(schools[[#This Row],[Address]],Schools!H:H,))</f>
        <v>Sch</v>
      </c>
      <c r="G1163">
        <v>40.026415</v>
      </c>
      <c r="H1163">
        <v>-88.155043000000006</v>
      </c>
      <c r="I1163">
        <v>1</v>
      </c>
      <c r="J1163" t="s">
        <v>25824</v>
      </c>
      <c r="K1163" t="s">
        <v>26928</v>
      </c>
      <c r="M1163" t="s">
        <v>26929</v>
      </c>
      <c r="N1163">
        <v>1638</v>
      </c>
      <c r="O1163" t="s">
        <v>26930</v>
      </c>
      <c r="R1163" t="s">
        <v>16519</v>
      </c>
      <c r="S1163" t="s">
        <v>6</v>
      </c>
      <c r="T1163" t="s">
        <v>2531</v>
      </c>
      <c r="U1163">
        <v>61864</v>
      </c>
      <c r="V1163" t="s">
        <v>25827</v>
      </c>
      <c r="W1163" t="s">
        <v>13383</v>
      </c>
    </row>
    <row r="1164" spans="1:23">
      <c r="A1164">
        <v>1163</v>
      </c>
      <c r="B1164" t="s">
        <v>23842</v>
      </c>
      <c r="C1164" t="s">
        <v>23841</v>
      </c>
      <c r="D1164" t="s">
        <v>6</v>
      </c>
      <c r="E1164" t="s">
        <v>23840</v>
      </c>
      <c r="F1164" t="str">
        <f>INDEX(Schools!B:B,MATCH(schools[[#This Row],[Address]],Schools!H:H,))</f>
        <v>Dist</v>
      </c>
      <c r="G1164">
        <v>40.036648999999997</v>
      </c>
      <c r="H1164">
        <v>-87.965447999999995</v>
      </c>
      <c r="I1164">
        <v>1</v>
      </c>
      <c r="J1164" t="s">
        <v>25824</v>
      </c>
      <c r="K1164" t="s">
        <v>23842</v>
      </c>
      <c r="M1164" t="s">
        <v>26931</v>
      </c>
      <c r="N1164">
        <v>512</v>
      </c>
      <c r="O1164" t="s">
        <v>26932</v>
      </c>
      <c r="R1164" t="s">
        <v>23841</v>
      </c>
      <c r="S1164" t="s">
        <v>6</v>
      </c>
      <c r="T1164" t="s">
        <v>2531</v>
      </c>
      <c r="U1164">
        <v>61849</v>
      </c>
      <c r="V1164" t="s">
        <v>25827</v>
      </c>
      <c r="W1164" t="s">
        <v>13383</v>
      </c>
    </row>
    <row r="1165" spans="1:23">
      <c r="A1165">
        <v>1164</v>
      </c>
      <c r="B1165" t="s">
        <v>23845</v>
      </c>
      <c r="C1165" t="s">
        <v>23844</v>
      </c>
      <c r="D1165" t="s">
        <v>6</v>
      </c>
      <c r="E1165" t="s">
        <v>23843</v>
      </c>
      <c r="F1165" t="str">
        <f>INDEX(Schools!B:B,MATCH(schools[[#This Row],[Address]],Schools!H:H,))</f>
        <v>Sch</v>
      </c>
      <c r="G1165">
        <v>39.906897999999998</v>
      </c>
      <c r="H1165">
        <v>-87.993717000000004</v>
      </c>
      <c r="I1165">
        <v>1</v>
      </c>
      <c r="J1165" t="s">
        <v>25824</v>
      </c>
      <c r="K1165" t="s">
        <v>23845</v>
      </c>
      <c r="M1165" t="s">
        <v>26933</v>
      </c>
      <c r="N1165">
        <v>206</v>
      </c>
      <c r="O1165" t="s">
        <v>26934</v>
      </c>
      <c r="R1165" t="s">
        <v>23844</v>
      </c>
      <c r="S1165" t="s">
        <v>6</v>
      </c>
      <c r="T1165" t="s">
        <v>2531</v>
      </c>
      <c r="U1165">
        <v>61816</v>
      </c>
      <c r="V1165" t="s">
        <v>25827</v>
      </c>
      <c r="W1165" t="s">
        <v>13383</v>
      </c>
    </row>
    <row r="1166" spans="1:23">
      <c r="A1166">
        <v>1165</v>
      </c>
      <c r="B1166" t="s">
        <v>23842</v>
      </c>
      <c r="C1166" t="s">
        <v>23841</v>
      </c>
      <c r="D1166" t="s">
        <v>6</v>
      </c>
      <c r="E1166" t="s">
        <v>23840</v>
      </c>
      <c r="F1166" t="str">
        <f>INDEX(Schools!B:B,MATCH(schools[[#This Row],[Address]],Schools!H:H,))</f>
        <v>Dist</v>
      </c>
      <c r="G1166">
        <v>40.036648999999997</v>
      </c>
      <c r="H1166">
        <v>-87.965447999999995</v>
      </c>
      <c r="I1166">
        <v>1</v>
      </c>
      <c r="J1166" t="s">
        <v>25824</v>
      </c>
      <c r="K1166" t="s">
        <v>23842</v>
      </c>
      <c r="M1166" t="s">
        <v>26931</v>
      </c>
      <c r="N1166">
        <v>512</v>
      </c>
      <c r="O1166" t="s">
        <v>26932</v>
      </c>
      <c r="R1166" t="s">
        <v>23841</v>
      </c>
      <c r="S1166" t="s">
        <v>6</v>
      </c>
      <c r="T1166" t="s">
        <v>2531</v>
      </c>
      <c r="U1166">
        <v>61849</v>
      </c>
      <c r="V1166" t="s">
        <v>25827</v>
      </c>
      <c r="W1166" t="s">
        <v>13383</v>
      </c>
    </row>
    <row r="1167" spans="1:23">
      <c r="A1167">
        <v>1166</v>
      </c>
      <c r="B1167" t="s">
        <v>23839</v>
      </c>
      <c r="C1167" t="s">
        <v>30</v>
      </c>
      <c r="D1167" t="s">
        <v>6</v>
      </c>
      <c r="E1167" t="s">
        <v>23838</v>
      </c>
      <c r="F1167" t="str">
        <f>INDEX(Schools!B:B,MATCH(schools[[#This Row],[Address]],Schools!H:H,))</f>
        <v>Dist</v>
      </c>
      <c r="G1167">
        <v>40.115411999999999</v>
      </c>
      <c r="H1167">
        <v>-88.195257999999995</v>
      </c>
      <c r="I1167">
        <v>1</v>
      </c>
      <c r="J1167" t="s">
        <v>25824</v>
      </c>
      <c r="K1167" t="s">
        <v>23839</v>
      </c>
      <c r="M1167" t="s">
        <v>26935</v>
      </c>
      <c r="N1167">
        <v>1101</v>
      </c>
      <c r="O1167" t="s">
        <v>26936</v>
      </c>
      <c r="R1167" t="s">
        <v>30</v>
      </c>
      <c r="S1167" t="s">
        <v>6</v>
      </c>
      <c r="T1167" t="s">
        <v>2531</v>
      </c>
      <c r="U1167">
        <v>61802</v>
      </c>
      <c r="V1167" t="s">
        <v>25827</v>
      </c>
      <c r="W1167" t="s">
        <v>13383</v>
      </c>
    </row>
    <row r="1168" spans="1:23">
      <c r="A1168">
        <v>1167</v>
      </c>
      <c r="B1168" t="s">
        <v>23837</v>
      </c>
      <c r="C1168" t="s">
        <v>30</v>
      </c>
      <c r="D1168" t="s">
        <v>6</v>
      </c>
      <c r="E1168" t="s">
        <v>23836</v>
      </c>
      <c r="F1168" t="str">
        <f>INDEX(Schools!B:B,MATCH(schools[[#This Row],[Address]],Schools!H:H,))</f>
        <v>Sch</v>
      </c>
      <c r="G1168">
        <v>40.103738</v>
      </c>
      <c r="H1168">
        <v>-88.208911000000001</v>
      </c>
      <c r="I1168">
        <v>1</v>
      </c>
      <c r="J1168" t="s">
        <v>25824</v>
      </c>
      <c r="K1168" t="s">
        <v>23837</v>
      </c>
      <c r="M1168" t="s">
        <v>26937</v>
      </c>
      <c r="N1168">
        <v>1002</v>
      </c>
      <c r="O1168" t="s">
        <v>26938</v>
      </c>
      <c r="R1168" t="s">
        <v>30</v>
      </c>
      <c r="S1168" t="s">
        <v>6</v>
      </c>
      <c r="T1168" t="s">
        <v>2531</v>
      </c>
      <c r="U1168">
        <v>61801</v>
      </c>
      <c r="V1168" t="s">
        <v>25827</v>
      </c>
      <c r="W1168" t="s">
        <v>13383</v>
      </c>
    </row>
    <row r="1169" spans="1:23">
      <c r="A1169">
        <v>1168</v>
      </c>
      <c r="B1169" t="s">
        <v>23835</v>
      </c>
      <c r="C1169" t="s">
        <v>30</v>
      </c>
      <c r="D1169" t="s">
        <v>6</v>
      </c>
      <c r="E1169" t="s">
        <v>23834</v>
      </c>
      <c r="F1169" t="str">
        <f>INDEX(Schools!B:B,MATCH(schools[[#This Row],[Address]],Schools!H:H,))</f>
        <v>Sch</v>
      </c>
      <c r="G1169">
        <v>40.102916999999998</v>
      </c>
      <c r="H1169">
        <v>-88.205753000000001</v>
      </c>
      <c r="I1169">
        <v>1</v>
      </c>
      <c r="J1169" t="s">
        <v>25824</v>
      </c>
      <c r="K1169" t="s">
        <v>23835</v>
      </c>
      <c r="M1169" t="s">
        <v>26937</v>
      </c>
      <c r="N1169">
        <v>1201</v>
      </c>
      <c r="O1169" t="s">
        <v>26939</v>
      </c>
      <c r="R1169" t="s">
        <v>30</v>
      </c>
      <c r="S1169" t="s">
        <v>6</v>
      </c>
      <c r="T1169" t="s">
        <v>2531</v>
      </c>
      <c r="U1169">
        <v>61801</v>
      </c>
      <c r="V1169" t="s">
        <v>25827</v>
      </c>
      <c r="W1169" t="s">
        <v>13383</v>
      </c>
    </row>
    <row r="1170" spans="1:23">
      <c r="A1170">
        <v>1169</v>
      </c>
      <c r="B1170" t="s">
        <v>23833</v>
      </c>
      <c r="C1170" t="s">
        <v>30</v>
      </c>
      <c r="D1170" t="s">
        <v>6</v>
      </c>
      <c r="E1170" t="s">
        <v>23832</v>
      </c>
      <c r="F1170" t="str">
        <f>INDEX(Schools!B:B,MATCH(schools[[#This Row],[Address]],Schools!H:H,))</f>
        <v>Sch</v>
      </c>
      <c r="G1170">
        <v>40.099138000000004</v>
      </c>
      <c r="H1170">
        <v>-88.199972000000002</v>
      </c>
      <c r="I1170">
        <v>1</v>
      </c>
      <c r="J1170" t="s">
        <v>25850</v>
      </c>
      <c r="K1170" t="s">
        <v>23833</v>
      </c>
      <c r="M1170" t="s">
        <v>26937</v>
      </c>
      <c r="N1170">
        <v>1602</v>
      </c>
      <c r="O1170" t="s">
        <v>26940</v>
      </c>
      <c r="R1170" t="s">
        <v>30</v>
      </c>
      <c r="S1170" t="s">
        <v>6</v>
      </c>
      <c r="T1170" t="s">
        <v>2531</v>
      </c>
      <c r="U1170">
        <v>61801</v>
      </c>
      <c r="V1170" t="s">
        <v>25827</v>
      </c>
      <c r="W1170" t="s">
        <v>25853</v>
      </c>
    </row>
    <row r="1171" spans="1:23">
      <c r="A1171">
        <v>1170</v>
      </c>
      <c r="B1171" t="s">
        <v>23831</v>
      </c>
      <c r="C1171" t="s">
        <v>30</v>
      </c>
      <c r="D1171" t="s">
        <v>6</v>
      </c>
      <c r="E1171" t="s">
        <v>23830</v>
      </c>
      <c r="F1171" t="str">
        <f>INDEX(Schools!B:B,MATCH(schools[[#This Row],[Address]],Schools!H:H,))</f>
        <v>Sch</v>
      </c>
      <c r="G1171">
        <v>40.120482000000003</v>
      </c>
      <c r="H1171">
        <v>-88.223285000000004</v>
      </c>
      <c r="I1171">
        <v>1</v>
      </c>
      <c r="J1171" t="s">
        <v>25824</v>
      </c>
      <c r="K1171" t="s">
        <v>23831</v>
      </c>
      <c r="M1171" t="s">
        <v>26937</v>
      </c>
      <c r="N1171">
        <v>1108</v>
      </c>
      <c r="O1171" t="s">
        <v>26086</v>
      </c>
      <c r="R1171" t="s">
        <v>30</v>
      </c>
      <c r="S1171" t="s">
        <v>6</v>
      </c>
      <c r="T1171" t="s">
        <v>2531</v>
      </c>
      <c r="U1171">
        <v>61801</v>
      </c>
      <c r="V1171" t="s">
        <v>25827</v>
      </c>
      <c r="W1171" t="s">
        <v>13383</v>
      </c>
    </row>
    <row r="1172" spans="1:23">
      <c r="A1172">
        <v>1171</v>
      </c>
      <c r="B1172" t="s">
        <v>23829</v>
      </c>
      <c r="C1172" t="s">
        <v>30</v>
      </c>
      <c r="D1172" t="s">
        <v>6</v>
      </c>
      <c r="E1172" t="s">
        <v>23828</v>
      </c>
      <c r="F1172" t="str">
        <f>INDEX(Schools!B:B,MATCH(schools[[#This Row],[Address]],Schools!H:H,))</f>
        <v>Sch</v>
      </c>
      <c r="G1172">
        <v>40.107956000000001</v>
      </c>
      <c r="H1172">
        <v>-88.211008000000007</v>
      </c>
      <c r="I1172">
        <v>1</v>
      </c>
      <c r="J1172" t="s">
        <v>25824</v>
      </c>
      <c r="K1172" t="s">
        <v>23829</v>
      </c>
      <c r="M1172" t="s">
        <v>26937</v>
      </c>
      <c r="N1172">
        <v>312</v>
      </c>
      <c r="O1172" t="s">
        <v>26941</v>
      </c>
      <c r="R1172" t="s">
        <v>30</v>
      </c>
      <c r="S1172" t="s">
        <v>6</v>
      </c>
      <c r="T1172" t="s">
        <v>2531</v>
      </c>
      <c r="U1172">
        <v>61801</v>
      </c>
      <c r="V1172" t="s">
        <v>25827</v>
      </c>
      <c r="W1172" t="s">
        <v>13383</v>
      </c>
    </row>
    <row r="1173" spans="1:23">
      <c r="A1173">
        <v>1172</v>
      </c>
      <c r="B1173" t="s">
        <v>23827</v>
      </c>
      <c r="C1173" t="s">
        <v>30</v>
      </c>
      <c r="D1173" t="s">
        <v>6</v>
      </c>
      <c r="E1173" t="s">
        <v>23826</v>
      </c>
      <c r="F1173" t="str">
        <f>INDEX(Schools!B:B,MATCH(schools[[#This Row],[Address]],Schools!H:H,))</f>
        <v>Sch</v>
      </c>
      <c r="G1173">
        <v>40.106490999999998</v>
      </c>
      <c r="H1173">
        <v>-88.180126000000001</v>
      </c>
      <c r="I1173">
        <v>1</v>
      </c>
      <c r="J1173" t="s">
        <v>25824</v>
      </c>
      <c r="K1173" t="s">
        <v>23827</v>
      </c>
      <c r="M1173" t="s">
        <v>26935</v>
      </c>
      <c r="N1173">
        <v>2102</v>
      </c>
      <c r="O1173" t="s">
        <v>26942</v>
      </c>
      <c r="R1173" t="s">
        <v>30</v>
      </c>
      <c r="S1173" t="s">
        <v>6</v>
      </c>
      <c r="T1173" t="s">
        <v>2531</v>
      </c>
      <c r="U1173">
        <v>61802</v>
      </c>
      <c r="V1173" t="s">
        <v>25827</v>
      </c>
      <c r="W1173" t="s">
        <v>13383</v>
      </c>
    </row>
    <row r="1174" spans="1:23">
      <c r="A1174">
        <v>1173</v>
      </c>
      <c r="B1174" t="s">
        <v>23825</v>
      </c>
      <c r="C1174" t="s">
        <v>30</v>
      </c>
      <c r="D1174" t="s">
        <v>6</v>
      </c>
      <c r="E1174" t="s">
        <v>23824</v>
      </c>
      <c r="F1174" t="str">
        <f>INDEX(Schools!B:B,MATCH(schools[[#This Row],[Address]],Schools!H:H,))</f>
        <v>Sch</v>
      </c>
      <c r="G1174">
        <v>40.098764000000003</v>
      </c>
      <c r="H1174">
        <v>-88.185680000000005</v>
      </c>
      <c r="I1174">
        <v>1</v>
      </c>
      <c r="J1174" t="s">
        <v>25850</v>
      </c>
      <c r="K1174" t="s">
        <v>23825</v>
      </c>
      <c r="M1174" t="s">
        <v>26935</v>
      </c>
      <c r="N1174">
        <v>1801</v>
      </c>
      <c r="O1174" t="s">
        <v>26943</v>
      </c>
      <c r="R1174" t="s">
        <v>30</v>
      </c>
      <c r="S1174" t="s">
        <v>6</v>
      </c>
      <c r="T1174" t="s">
        <v>2531</v>
      </c>
      <c r="U1174">
        <v>61802</v>
      </c>
      <c r="V1174" t="s">
        <v>25827</v>
      </c>
      <c r="W1174" t="s">
        <v>25853</v>
      </c>
    </row>
    <row r="1175" spans="1:23">
      <c r="A1175">
        <v>1174</v>
      </c>
      <c r="B1175" t="s">
        <v>23823</v>
      </c>
      <c r="C1175" t="s">
        <v>30</v>
      </c>
      <c r="D1175" t="s">
        <v>6</v>
      </c>
      <c r="E1175" t="s">
        <v>23822</v>
      </c>
      <c r="F1175" t="str">
        <f>INDEX(Schools!B:B,MATCH(schools[[#This Row],[Address]],Schools!H:H,))</f>
        <v>Sch</v>
      </c>
      <c r="G1175">
        <v>40.090640999999998</v>
      </c>
      <c r="H1175">
        <v>-88.199397000000005</v>
      </c>
      <c r="I1175">
        <v>1</v>
      </c>
      <c r="J1175" t="s">
        <v>25850</v>
      </c>
      <c r="K1175" t="s">
        <v>23823</v>
      </c>
      <c r="M1175" t="s">
        <v>26937</v>
      </c>
      <c r="N1175">
        <v>2102</v>
      </c>
      <c r="O1175" t="s">
        <v>26940</v>
      </c>
      <c r="R1175" t="s">
        <v>30</v>
      </c>
      <c r="S1175" t="s">
        <v>6</v>
      </c>
      <c r="T1175" t="s">
        <v>2531</v>
      </c>
      <c r="U1175">
        <v>61801</v>
      </c>
      <c r="V1175" t="s">
        <v>25827</v>
      </c>
      <c r="W1175" t="s">
        <v>25853</v>
      </c>
    </row>
    <row r="1176" spans="1:23">
      <c r="A1176">
        <v>1175</v>
      </c>
      <c r="B1176" t="s">
        <v>23821</v>
      </c>
      <c r="C1176" t="s">
        <v>30</v>
      </c>
      <c r="D1176" t="s">
        <v>6</v>
      </c>
      <c r="E1176">
        <v>61801</v>
      </c>
      <c r="F1176" t="str">
        <f>INDEX(Schools!B:B,MATCH(schools[[#This Row],[Address]],Schools!H:H,))</f>
        <v>Sch</v>
      </c>
      <c r="G1176">
        <v>40.123403000000003</v>
      </c>
      <c r="H1176">
        <v>-88.201244000000003</v>
      </c>
      <c r="I1176">
        <v>1</v>
      </c>
      <c r="J1176" t="s">
        <v>25850</v>
      </c>
      <c r="K1176" t="s">
        <v>14728</v>
      </c>
      <c r="M1176" t="s">
        <v>26935</v>
      </c>
      <c r="N1176">
        <v>1301</v>
      </c>
      <c r="O1176" t="s">
        <v>26944</v>
      </c>
      <c r="R1176" t="s">
        <v>30</v>
      </c>
      <c r="S1176" t="s">
        <v>6</v>
      </c>
      <c r="T1176" t="s">
        <v>2531</v>
      </c>
      <c r="U1176">
        <v>61802</v>
      </c>
      <c r="V1176" t="s">
        <v>25827</v>
      </c>
      <c r="W1176" t="s">
        <v>25853</v>
      </c>
    </row>
    <row r="1177" spans="1:23">
      <c r="A1177">
        <v>1176</v>
      </c>
      <c r="B1177" t="s">
        <v>23820</v>
      </c>
      <c r="C1177" t="s">
        <v>30</v>
      </c>
      <c r="D1177" t="s">
        <v>6</v>
      </c>
      <c r="E1177" t="s">
        <v>23819</v>
      </c>
      <c r="F1177" t="str">
        <f>INDEX(Schools!B:B,MATCH(schools[[#This Row],[Address]],Schools!H:H,))</f>
        <v>Sch</v>
      </c>
      <c r="G1177">
        <v>40.106496</v>
      </c>
      <c r="H1177">
        <v>-88.179123000000004</v>
      </c>
      <c r="I1177">
        <v>1</v>
      </c>
      <c r="J1177" t="s">
        <v>25824</v>
      </c>
      <c r="K1177" t="s">
        <v>23820</v>
      </c>
      <c r="M1177" t="s">
        <v>26935</v>
      </c>
      <c r="N1177">
        <v>2202</v>
      </c>
      <c r="O1177" t="s">
        <v>26942</v>
      </c>
      <c r="R1177" t="s">
        <v>30</v>
      </c>
      <c r="S1177" t="s">
        <v>6</v>
      </c>
      <c r="T1177" t="s">
        <v>2531</v>
      </c>
      <c r="U1177">
        <v>61802</v>
      </c>
      <c r="V1177" t="s">
        <v>25827</v>
      </c>
      <c r="W1177" t="s">
        <v>13383</v>
      </c>
    </row>
    <row r="1178" spans="1:23">
      <c r="A1178">
        <v>1177</v>
      </c>
      <c r="B1178" t="s">
        <v>13740</v>
      </c>
      <c r="C1178" t="s">
        <v>30</v>
      </c>
      <c r="D1178" t="s">
        <v>6</v>
      </c>
      <c r="E1178" t="s">
        <v>13739</v>
      </c>
      <c r="F1178" t="str">
        <f>INDEX(Schools!B:B,MATCH(schools[[#This Row],[Address]],Schools!H:H,))</f>
        <v>Sch</v>
      </c>
      <c r="G1178">
        <v>40.110166</v>
      </c>
      <c r="H1178">
        <v>-88.183746999999997</v>
      </c>
      <c r="I1178">
        <v>1</v>
      </c>
      <c r="J1178" t="s">
        <v>25824</v>
      </c>
      <c r="K1178" t="s">
        <v>13740</v>
      </c>
      <c r="M1178" t="s">
        <v>26935</v>
      </c>
      <c r="N1178">
        <v>400</v>
      </c>
      <c r="O1178" t="s">
        <v>26945</v>
      </c>
      <c r="R1178" t="s">
        <v>30</v>
      </c>
      <c r="S1178" t="s">
        <v>6</v>
      </c>
      <c r="T1178" t="s">
        <v>2531</v>
      </c>
      <c r="U1178">
        <v>61802</v>
      </c>
      <c r="V1178" t="s">
        <v>25827</v>
      </c>
      <c r="W1178" t="s">
        <v>13383</v>
      </c>
    </row>
    <row r="1179" spans="1:23">
      <c r="A1179">
        <v>1178</v>
      </c>
      <c r="B1179" t="s">
        <v>23818</v>
      </c>
      <c r="C1179" t="s">
        <v>23790</v>
      </c>
      <c r="D1179" t="s">
        <v>6</v>
      </c>
      <c r="E1179" t="s">
        <v>23817</v>
      </c>
      <c r="F1179" t="str">
        <f>INDEX(Schools!B:B,MATCH(schools[[#This Row],[Address]],Schools!H:H,))</f>
        <v>Dist</v>
      </c>
      <c r="G1179">
        <v>40.240726000000002</v>
      </c>
      <c r="H1179">
        <v>-88.186533999999995</v>
      </c>
      <c r="I1179">
        <v>1</v>
      </c>
      <c r="J1179" t="s">
        <v>25824</v>
      </c>
      <c r="K1179" t="s">
        <v>23818</v>
      </c>
      <c r="M1179" t="s">
        <v>26946</v>
      </c>
      <c r="N1179">
        <v>201</v>
      </c>
      <c r="O1179" t="s">
        <v>26947</v>
      </c>
      <c r="R1179" t="s">
        <v>23790</v>
      </c>
      <c r="S1179" t="s">
        <v>6</v>
      </c>
      <c r="T1179" t="s">
        <v>2531</v>
      </c>
      <c r="U1179">
        <v>61878</v>
      </c>
      <c r="V1179" t="s">
        <v>25827</v>
      </c>
      <c r="W1179" t="s">
        <v>13383</v>
      </c>
    </row>
    <row r="1180" spans="1:23">
      <c r="A1180">
        <v>1179</v>
      </c>
      <c r="B1180" t="s">
        <v>23818</v>
      </c>
      <c r="C1180" t="s">
        <v>23790</v>
      </c>
      <c r="D1180" t="s">
        <v>6</v>
      </c>
      <c r="E1180" t="s">
        <v>23817</v>
      </c>
      <c r="F1180" t="str">
        <f>INDEX(Schools!B:B,MATCH(schools[[#This Row],[Address]],Schools!H:H,))</f>
        <v>Dist</v>
      </c>
      <c r="G1180">
        <v>40.240726000000002</v>
      </c>
      <c r="H1180">
        <v>-88.186533999999995</v>
      </c>
      <c r="I1180">
        <v>1</v>
      </c>
      <c r="J1180" t="s">
        <v>25824</v>
      </c>
      <c r="K1180" t="s">
        <v>23818</v>
      </c>
      <c r="M1180" t="s">
        <v>26946</v>
      </c>
      <c r="N1180">
        <v>201</v>
      </c>
      <c r="O1180" t="s">
        <v>26947</v>
      </c>
      <c r="R1180" t="s">
        <v>23790</v>
      </c>
      <c r="S1180" t="s">
        <v>6</v>
      </c>
      <c r="T1180" t="s">
        <v>2531</v>
      </c>
      <c r="U1180">
        <v>61878</v>
      </c>
      <c r="V1180" t="s">
        <v>25827</v>
      </c>
      <c r="W1180" t="s">
        <v>13383</v>
      </c>
    </row>
    <row r="1181" spans="1:23">
      <c r="A1181">
        <v>1180</v>
      </c>
      <c r="B1181" t="s">
        <v>23804</v>
      </c>
      <c r="C1181" t="s">
        <v>16497</v>
      </c>
      <c r="D1181" t="s">
        <v>6</v>
      </c>
      <c r="E1181" t="s">
        <v>23803</v>
      </c>
      <c r="F1181" t="str">
        <f>INDEX(Schools!B:B,MATCH(schools[[#This Row],[Address]],Schools!H:H,))</f>
        <v>Dist</v>
      </c>
      <c r="G1181">
        <v>40.294862999999999</v>
      </c>
      <c r="H1181">
        <v>-88.147873000000004</v>
      </c>
      <c r="I1181">
        <v>1</v>
      </c>
      <c r="J1181" t="s">
        <v>25824</v>
      </c>
      <c r="K1181" t="s">
        <v>26948</v>
      </c>
      <c r="M1181" t="s">
        <v>26949</v>
      </c>
      <c r="N1181">
        <v>1</v>
      </c>
      <c r="O1181" t="s">
        <v>26950</v>
      </c>
      <c r="R1181" t="s">
        <v>16497</v>
      </c>
      <c r="S1181" t="s">
        <v>6</v>
      </c>
      <c r="T1181" t="s">
        <v>2531</v>
      </c>
      <c r="U1181">
        <v>61866</v>
      </c>
      <c r="V1181" t="s">
        <v>25827</v>
      </c>
      <c r="W1181" t="s">
        <v>13383</v>
      </c>
    </row>
    <row r="1182" spans="1:23">
      <c r="A1182">
        <v>1181</v>
      </c>
      <c r="B1182" t="s">
        <v>23816</v>
      </c>
      <c r="C1182" t="s">
        <v>16497</v>
      </c>
      <c r="D1182" t="s">
        <v>6</v>
      </c>
      <c r="E1182" t="s">
        <v>23815</v>
      </c>
      <c r="F1182" t="str">
        <f>INDEX(Schools!B:B,MATCH(schools[[#This Row],[Address]],Schools!H:H,))</f>
        <v>Sch</v>
      </c>
      <c r="G1182">
        <v>40.306182999999997</v>
      </c>
      <c r="H1182">
        <v>-88.153689999999997</v>
      </c>
      <c r="I1182">
        <v>1</v>
      </c>
      <c r="J1182" t="s">
        <v>25824</v>
      </c>
      <c r="K1182" t="s">
        <v>23816</v>
      </c>
      <c r="M1182" t="s">
        <v>26949</v>
      </c>
      <c r="N1182">
        <v>400</v>
      </c>
      <c r="O1182" t="s">
        <v>26951</v>
      </c>
      <c r="R1182" t="s">
        <v>16497</v>
      </c>
      <c r="S1182" t="s">
        <v>6</v>
      </c>
      <c r="T1182" t="s">
        <v>2531</v>
      </c>
      <c r="U1182">
        <v>61866</v>
      </c>
      <c r="V1182" t="s">
        <v>25827</v>
      </c>
      <c r="W1182" t="s">
        <v>13383</v>
      </c>
    </row>
    <row r="1183" spans="1:23">
      <c r="A1183">
        <v>1182</v>
      </c>
      <c r="B1183" t="s">
        <v>23814</v>
      </c>
      <c r="C1183" t="s">
        <v>16497</v>
      </c>
      <c r="D1183" t="s">
        <v>6</v>
      </c>
      <c r="E1183" t="s">
        <v>23813</v>
      </c>
      <c r="F1183" t="str">
        <f>INDEX(Schools!B:B,MATCH(schools[[#This Row],[Address]],Schools!H:H,))</f>
        <v>Sch</v>
      </c>
      <c r="G1183">
        <v>40.305824999999999</v>
      </c>
      <c r="H1183">
        <v>-88.168898999999996</v>
      </c>
      <c r="I1183">
        <v>1</v>
      </c>
      <c r="J1183" t="s">
        <v>25824</v>
      </c>
      <c r="K1183" t="s">
        <v>23814</v>
      </c>
      <c r="M1183" t="s">
        <v>26949</v>
      </c>
      <c r="N1183">
        <v>500</v>
      </c>
      <c r="O1183" t="s">
        <v>26952</v>
      </c>
      <c r="R1183" t="s">
        <v>16497</v>
      </c>
      <c r="S1183" t="s">
        <v>6</v>
      </c>
      <c r="T1183" t="s">
        <v>2531</v>
      </c>
      <c r="U1183">
        <v>61866</v>
      </c>
      <c r="V1183" t="s">
        <v>25827</v>
      </c>
      <c r="W1183" t="s">
        <v>13383</v>
      </c>
    </row>
    <row r="1184" spans="1:23">
      <c r="A1184">
        <v>1183</v>
      </c>
      <c r="B1184" t="s">
        <v>23812</v>
      </c>
      <c r="C1184" t="s">
        <v>16497</v>
      </c>
      <c r="D1184" t="s">
        <v>6</v>
      </c>
      <c r="E1184" t="s">
        <v>23811</v>
      </c>
      <c r="F1184" t="str">
        <f>INDEX(Schools!B:B,MATCH(schools[[#This Row],[Address]],Schools!H:H,))</f>
        <v>Sch</v>
      </c>
      <c r="G1184">
        <v>40.317168000000002</v>
      </c>
      <c r="H1184">
        <v>-88.135603000000003</v>
      </c>
      <c r="I1184">
        <v>1</v>
      </c>
      <c r="J1184" t="s">
        <v>25824</v>
      </c>
      <c r="K1184" t="s">
        <v>23812</v>
      </c>
      <c r="M1184" t="s">
        <v>26949</v>
      </c>
      <c r="N1184">
        <v>650</v>
      </c>
      <c r="O1184" t="s">
        <v>26953</v>
      </c>
      <c r="R1184" t="s">
        <v>16497</v>
      </c>
      <c r="S1184" t="s">
        <v>6</v>
      </c>
      <c r="T1184" t="s">
        <v>2531</v>
      </c>
      <c r="U1184">
        <v>61866</v>
      </c>
      <c r="V1184" t="s">
        <v>25827</v>
      </c>
      <c r="W1184" t="s">
        <v>13383</v>
      </c>
    </row>
    <row r="1185" spans="1:23">
      <c r="A1185">
        <v>1184</v>
      </c>
      <c r="B1185" t="s">
        <v>23810</v>
      </c>
      <c r="C1185" t="s">
        <v>16497</v>
      </c>
      <c r="D1185" t="s">
        <v>6</v>
      </c>
      <c r="E1185" t="s">
        <v>23809</v>
      </c>
      <c r="F1185" t="str">
        <f>INDEX(Schools!B:B,MATCH(schools[[#This Row],[Address]],Schools!H:H,))</f>
        <v>Sch</v>
      </c>
      <c r="G1185">
        <v>40.314337999999999</v>
      </c>
      <c r="H1185">
        <v>-88.149449000000004</v>
      </c>
      <c r="I1185">
        <v>1</v>
      </c>
      <c r="J1185" t="s">
        <v>25824</v>
      </c>
      <c r="K1185" t="s">
        <v>23810</v>
      </c>
      <c r="M1185" t="s">
        <v>26949</v>
      </c>
      <c r="N1185">
        <v>400</v>
      </c>
      <c r="O1185" t="s">
        <v>26954</v>
      </c>
      <c r="R1185" t="s">
        <v>16497</v>
      </c>
      <c r="S1185" t="s">
        <v>6</v>
      </c>
      <c r="T1185" t="s">
        <v>2531</v>
      </c>
      <c r="U1185">
        <v>61866</v>
      </c>
      <c r="V1185" t="s">
        <v>25827</v>
      </c>
      <c r="W1185" t="s">
        <v>13383</v>
      </c>
    </row>
    <row r="1186" spans="1:23">
      <c r="A1186">
        <v>1185</v>
      </c>
      <c r="B1186" t="s">
        <v>23808</v>
      </c>
      <c r="C1186" t="s">
        <v>16497</v>
      </c>
      <c r="D1186" t="s">
        <v>6</v>
      </c>
      <c r="E1186" t="s">
        <v>23807</v>
      </c>
      <c r="F1186" t="str">
        <f>INDEX(Schools!B:B,MATCH(schools[[#This Row],[Address]],Schools!H:H,))</f>
        <v>Sch</v>
      </c>
      <c r="G1186">
        <v>40.307921</v>
      </c>
      <c r="H1186">
        <v>-88.126329999999996</v>
      </c>
      <c r="I1186">
        <v>1</v>
      </c>
      <c r="J1186" t="s">
        <v>25824</v>
      </c>
      <c r="K1186" t="s">
        <v>23808</v>
      </c>
      <c r="M1186" t="s">
        <v>26949</v>
      </c>
      <c r="N1186">
        <v>1625</v>
      </c>
      <c r="O1186" t="s">
        <v>26955</v>
      </c>
      <c r="R1186" t="s">
        <v>16497</v>
      </c>
      <c r="S1186" t="s">
        <v>6</v>
      </c>
      <c r="T1186" t="s">
        <v>2531</v>
      </c>
      <c r="U1186">
        <v>61866</v>
      </c>
      <c r="V1186" t="s">
        <v>25827</v>
      </c>
      <c r="W1186" t="s">
        <v>13383</v>
      </c>
    </row>
    <row r="1187" spans="1:23">
      <c r="A1187">
        <v>1186</v>
      </c>
      <c r="B1187" t="s">
        <v>23806</v>
      </c>
      <c r="C1187" t="s">
        <v>16497</v>
      </c>
      <c r="D1187" t="s">
        <v>6</v>
      </c>
      <c r="E1187" t="s">
        <v>23805</v>
      </c>
      <c r="F1187" t="str">
        <f>INDEX(Schools!B:B,MATCH(schools[[#This Row],[Address]],Schools!H:H,))</f>
        <v>Sch</v>
      </c>
      <c r="G1187">
        <v>40.309069000000001</v>
      </c>
      <c r="H1187">
        <v>-88.155519999999996</v>
      </c>
      <c r="I1187">
        <v>1</v>
      </c>
      <c r="J1187" t="s">
        <v>25824</v>
      </c>
      <c r="K1187" t="s">
        <v>23806</v>
      </c>
      <c r="M1187" t="s">
        <v>26949</v>
      </c>
      <c r="N1187">
        <v>200</v>
      </c>
      <c r="O1187" t="s">
        <v>26956</v>
      </c>
      <c r="R1187" t="s">
        <v>16497</v>
      </c>
      <c r="S1187" t="s">
        <v>6</v>
      </c>
      <c r="T1187" t="s">
        <v>2531</v>
      </c>
      <c r="U1187">
        <v>61866</v>
      </c>
      <c r="V1187" t="s">
        <v>25827</v>
      </c>
      <c r="W1187" t="s">
        <v>13383</v>
      </c>
    </row>
    <row r="1188" spans="1:23">
      <c r="A1188">
        <v>1187</v>
      </c>
      <c r="B1188" t="s">
        <v>23804</v>
      </c>
      <c r="C1188" t="s">
        <v>16497</v>
      </c>
      <c r="D1188" t="s">
        <v>6</v>
      </c>
      <c r="E1188" t="s">
        <v>23803</v>
      </c>
      <c r="F1188" t="str">
        <f>INDEX(Schools!B:B,MATCH(schools[[#This Row],[Address]],Schools!H:H,))</f>
        <v>Dist</v>
      </c>
      <c r="G1188">
        <v>40.294862999999999</v>
      </c>
      <c r="H1188">
        <v>-88.147873000000004</v>
      </c>
      <c r="I1188">
        <v>1</v>
      </c>
      <c r="J1188" t="s">
        <v>25824</v>
      </c>
      <c r="K1188" t="s">
        <v>26948</v>
      </c>
      <c r="M1188" t="s">
        <v>26949</v>
      </c>
      <c r="N1188">
        <v>1</v>
      </c>
      <c r="O1188" t="s">
        <v>26950</v>
      </c>
      <c r="R1188" t="s">
        <v>16497</v>
      </c>
      <c r="S1188" t="s">
        <v>6</v>
      </c>
      <c r="T1188" t="s">
        <v>2531</v>
      </c>
      <c r="U1188">
        <v>61866</v>
      </c>
      <c r="V1188" t="s">
        <v>25827</v>
      </c>
      <c r="W1188" t="s">
        <v>13383</v>
      </c>
    </row>
    <row r="1189" spans="1:23">
      <c r="A1189">
        <v>1188</v>
      </c>
      <c r="B1189" t="s">
        <v>23802</v>
      </c>
      <c r="C1189" t="s">
        <v>23801</v>
      </c>
      <c r="D1189" t="s">
        <v>6</v>
      </c>
      <c r="E1189" t="s">
        <v>23800</v>
      </c>
      <c r="F1189" t="str">
        <f>INDEX(Schools!B:B,MATCH(schools[[#This Row],[Address]],Schools!H:H,))</f>
        <v>Dist</v>
      </c>
      <c r="G1189">
        <v>40.384836</v>
      </c>
      <c r="H1189">
        <v>-88.126676000000003</v>
      </c>
      <c r="I1189">
        <v>1</v>
      </c>
      <c r="J1189" t="s">
        <v>25824</v>
      </c>
      <c r="K1189" t="s">
        <v>23802</v>
      </c>
      <c r="M1189" t="s">
        <v>26957</v>
      </c>
      <c r="N1189">
        <v>245</v>
      </c>
      <c r="O1189" t="s">
        <v>26958</v>
      </c>
      <c r="R1189" t="s">
        <v>23801</v>
      </c>
      <c r="S1189" t="s">
        <v>6</v>
      </c>
      <c r="T1189" t="s">
        <v>2531</v>
      </c>
      <c r="U1189">
        <v>60949</v>
      </c>
      <c r="V1189" t="s">
        <v>25827</v>
      </c>
      <c r="W1189" t="s">
        <v>13383</v>
      </c>
    </row>
    <row r="1190" spans="1:23">
      <c r="A1190">
        <v>1189</v>
      </c>
      <c r="B1190" t="s">
        <v>23802</v>
      </c>
      <c r="C1190" t="s">
        <v>23801</v>
      </c>
      <c r="D1190" t="s">
        <v>6</v>
      </c>
      <c r="E1190" t="s">
        <v>23800</v>
      </c>
      <c r="F1190" t="str">
        <f>INDEX(Schools!B:B,MATCH(schools[[#This Row],[Address]],Schools!H:H,))</f>
        <v>Dist</v>
      </c>
      <c r="G1190">
        <v>40.384836</v>
      </c>
      <c r="H1190">
        <v>-88.126676000000003</v>
      </c>
      <c r="I1190">
        <v>1</v>
      </c>
      <c r="J1190" t="s">
        <v>25824</v>
      </c>
      <c r="K1190" t="s">
        <v>23802</v>
      </c>
      <c r="M1190" t="s">
        <v>26957</v>
      </c>
      <c r="N1190">
        <v>245</v>
      </c>
      <c r="O1190" t="s">
        <v>26958</v>
      </c>
      <c r="R1190" t="s">
        <v>23801</v>
      </c>
      <c r="S1190" t="s">
        <v>6</v>
      </c>
      <c r="T1190" t="s">
        <v>2531</v>
      </c>
      <c r="U1190">
        <v>60949</v>
      </c>
      <c r="V1190" t="s">
        <v>25827</v>
      </c>
      <c r="W1190" t="s">
        <v>13383</v>
      </c>
    </row>
    <row r="1191" spans="1:23">
      <c r="A1191">
        <v>1190</v>
      </c>
      <c r="B1191" t="s">
        <v>23798</v>
      </c>
      <c r="C1191" t="s">
        <v>23782</v>
      </c>
      <c r="D1191" t="s">
        <v>6</v>
      </c>
      <c r="E1191" t="s">
        <v>23797</v>
      </c>
      <c r="F1191" t="str">
        <f>INDEX(Schools!B:B,MATCH(schools[[#This Row],[Address]],Schools!H:H,))</f>
        <v>Dist</v>
      </c>
      <c r="G1191">
        <v>40.107962000000001</v>
      </c>
      <c r="H1191">
        <v>-88.037728999999999</v>
      </c>
      <c r="I1191">
        <v>1</v>
      </c>
      <c r="J1191" t="s">
        <v>25824</v>
      </c>
      <c r="K1191" t="s">
        <v>23798</v>
      </c>
      <c r="M1191" t="s">
        <v>26959</v>
      </c>
      <c r="N1191">
        <v>404</v>
      </c>
      <c r="O1191" t="s">
        <v>26894</v>
      </c>
      <c r="R1191" t="s">
        <v>23782</v>
      </c>
      <c r="S1191" t="s">
        <v>6</v>
      </c>
      <c r="T1191" t="s">
        <v>2531</v>
      </c>
      <c r="U1191">
        <v>61873</v>
      </c>
      <c r="V1191" t="s">
        <v>25827</v>
      </c>
      <c r="W1191" t="s">
        <v>13383</v>
      </c>
    </row>
    <row r="1192" spans="1:23">
      <c r="A1192">
        <v>1191</v>
      </c>
      <c r="B1192" t="s">
        <v>23799</v>
      </c>
      <c r="C1192" t="s">
        <v>23782</v>
      </c>
      <c r="D1192" t="s">
        <v>6</v>
      </c>
      <c r="E1192" t="s">
        <v>23797</v>
      </c>
      <c r="F1192" t="str">
        <f>INDEX(Schools!B:B,MATCH(schools[[#This Row],[Address]],Schools!H:H,))</f>
        <v>Sch</v>
      </c>
      <c r="G1192">
        <v>40.106388000000003</v>
      </c>
      <c r="H1192">
        <v>-88.035884999999993</v>
      </c>
      <c r="I1192">
        <v>0.9</v>
      </c>
      <c r="J1192" t="s">
        <v>25824</v>
      </c>
      <c r="K1192" t="s">
        <v>26960</v>
      </c>
      <c r="M1192" t="s">
        <v>26959</v>
      </c>
      <c r="N1192">
        <v>606</v>
      </c>
      <c r="O1192" t="s">
        <v>26961</v>
      </c>
      <c r="R1192" t="s">
        <v>23782</v>
      </c>
      <c r="S1192" t="s">
        <v>6</v>
      </c>
      <c r="T1192" t="s">
        <v>2531</v>
      </c>
      <c r="U1192">
        <v>61873</v>
      </c>
      <c r="V1192" t="s">
        <v>25827</v>
      </c>
      <c r="W1192" t="s">
        <v>13383</v>
      </c>
    </row>
    <row r="1193" spans="1:23">
      <c r="A1193">
        <v>1192</v>
      </c>
      <c r="B1193" t="s">
        <v>23798</v>
      </c>
      <c r="C1193" t="s">
        <v>23782</v>
      </c>
      <c r="D1193" t="s">
        <v>6</v>
      </c>
      <c r="E1193" t="s">
        <v>23797</v>
      </c>
      <c r="F1193" t="str">
        <f>INDEX(Schools!B:B,MATCH(schools[[#This Row],[Address]],Schools!H:H,))</f>
        <v>Dist</v>
      </c>
      <c r="G1193">
        <v>40.107962000000001</v>
      </c>
      <c r="H1193">
        <v>-88.037728999999999</v>
      </c>
      <c r="I1193">
        <v>1</v>
      </c>
      <c r="J1193" t="s">
        <v>25824</v>
      </c>
      <c r="K1193" t="s">
        <v>23798</v>
      </c>
      <c r="M1193" t="s">
        <v>26959</v>
      </c>
      <c r="N1193">
        <v>404</v>
      </c>
      <c r="O1193" t="s">
        <v>26894</v>
      </c>
      <c r="R1193" t="s">
        <v>23782</v>
      </c>
      <c r="S1193" t="s">
        <v>6</v>
      </c>
      <c r="T1193" t="s">
        <v>2531</v>
      </c>
      <c r="U1193">
        <v>61873</v>
      </c>
      <c r="V1193" t="s">
        <v>25827</v>
      </c>
      <c r="W1193" t="s">
        <v>13383</v>
      </c>
    </row>
    <row r="1194" spans="1:23">
      <c r="A1194">
        <v>1193</v>
      </c>
      <c r="B1194" t="s">
        <v>23796</v>
      </c>
      <c r="C1194" t="s">
        <v>23795</v>
      </c>
      <c r="D1194" t="s">
        <v>6</v>
      </c>
      <c r="E1194" t="s">
        <v>23794</v>
      </c>
      <c r="F1194" t="str">
        <f>INDEX(Schools!B:B,MATCH(schools[[#This Row],[Address]],Schools!H:H,))</f>
        <v>Dist</v>
      </c>
      <c r="G1194">
        <v>40.303888999999998</v>
      </c>
      <c r="H1194">
        <v>-88.021949000000006</v>
      </c>
      <c r="I1194">
        <v>1</v>
      </c>
      <c r="J1194" t="s">
        <v>25824</v>
      </c>
      <c r="K1194" t="s">
        <v>23796</v>
      </c>
      <c r="M1194" t="s">
        <v>26962</v>
      </c>
      <c r="N1194">
        <v>406</v>
      </c>
      <c r="O1194" t="s">
        <v>26963</v>
      </c>
      <c r="R1194" t="s">
        <v>23795</v>
      </c>
      <c r="S1194" t="s">
        <v>6</v>
      </c>
      <c r="T1194" t="s">
        <v>2531</v>
      </c>
      <c r="U1194">
        <v>61847</v>
      </c>
      <c r="V1194" t="s">
        <v>25827</v>
      </c>
      <c r="W1194" t="s">
        <v>13383</v>
      </c>
    </row>
    <row r="1195" spans="1:23">
      <c r="A1195">
        <v>1194</v>
      </c>
      <c r="B1195" t="s">
        <v>23796</v>
      </c>
      <c r="C1195" t="s">
        <v>23795</v>
      </c>
      <c r="D1195" t="s">
        <v>6</v>
      </c>
      <c r="E1195" t="s">
        <v>23794</v>
      </c>
      <c r="F1195" t="str">
        <f>INDEX(Schools!B:B,MATCH(schools[[#This Row],[Address]],Schools!H:H,))</f>
        <v>Dist</v>
      </c>
      <c r="G1195">
        <v>40.303888999999998</v>
      </c>
      <c r="H1195">
        <v>-88.021949000000006</v>
      </c>
      <c r="I1195">
        <v>1</v>
      </c>
      <c r="J1195" t="s">
        <v>25824</v>
      </c>
      <c r="K1195" t="s">
        <v>23796</v>
      </c>
      <c r="M1195" t="s">
        <v>26962</v>
      </c>
      <c r="N1195">
        <v>406</v>
      </c>
      <c r="O1195" t="s">
        <v>26963</v>
      </c>
      <c r="R1195" t="s">
        <v>23795</v>
      </c>
      <c r="S1195" t="s">
        <v>6</v>
      </c>
      <c r="T1195" t="s">
        <v>2531</v>
      </c>
      <c r="U1195">
        <v>61847</v>
      </c>
      <c r="V1195" t="s">
        <v>25827</v>
      </c>
      <c r="W1195" t="s">
        <v>13383</v>
      </c>
    </row>
    <row r="1196" spans="1:23">
      <c r="A1196">
        <v>1195</v>
      </c>
      <c r="B1196" t="s">
        <v>23793</v>
      </c>
      <c r="C1196" t="s">
        <v>16497</v>
      </c>
      <c r="D1196" t="s">
        <v>6</v>
      </c>
      <c r="E1196" t="s">
        <v>23792</v>
      </c>
      <c r="F1196" t="str">
        <f>INDEX(Schools!B:B,MATCH(schools[[#This Row],[Address]],Schools!H:H,))</f>
        <v>Dist</v>
      </c>
      <c r="G1196">
        <v>40.308816</v>
      </c>
      <c r="H1196">
        <v>-88.150194999999997</v>
      </c>
      <c r="I1196">
        <v>1</v>
      </c>
      <c r="J1196" t="s">
        <v>25824</v>
      </c>
      <c r="K1196" t="s">
        <v>23793</v>
      </c>
      <c r="M1196" t="s">
        <v>26949</v>
      </c>
      <c r="N1196">
        <v>200</v>
      </c>
      <c r="O1196" t="s">
        <v>26964</v>
      </c>
      <c r="R1196" t="s">
        <v>16497</v>
      </c>
      <c r="S1196" t="s">
        <v>6</v>
      </c>
      <c r="T1196" t="s">
        <v>2531</v>
      </c>
      <c r="U1196">
        <v>61866</v>
      </c>
      <c r="V1196" t="s">
        <v>25827</v>
      </c>
      <c r="W1196" t="s">
        <v>13383</v>
      </c>
    </row>
    <row r="1197" spans="1:23">
      <c r="A1197">
        <v>1196</v>
      </c>
      <c r="B1197" t="s">
        <v>23793</v>
      </c>
      <c r="C1197" t="s">
        <v>16497</v>
      </c>
      <c r="D1197" t="s">
        <v>6</v>
      </c>
      <c r="E1197" t="s">
        <v>23792</v>
      </c>
      <c r="F1197" t="str">
        <f>INDEX(Schools!B:B,MATCH(schools[[#This Row],[Address]],Schools!H:H,))</f>
        <v>Dist</v>
      </c>
      <c r="G1197">
        <v>40.308816</v>
      </c>
      <c r="H1197">
        <v>-88.150194999999997</v>
      </c>
      <c r="I1197">
        <v>1</v>
      </c>
      <c r="J1197" t="s">
        <v>25824</v>
      </c>
      <c r="K1197" t="s">
        <v>23793</v>
      </c>
      <c r="M1197" t="s">
        <v>26949</v>
      </c>
      <c r="N1197">
        <v>200</v>
      </c>
      <c r="O1197" t="s">
        <v>26964</v>
      </c>
      <c r="R1197" t="s">
        <v>16497</v>
      </c>
      <c r="S1197" t="s">
        <v>6</v>
      </c>
      <c r="T1197" t="s">
        <v>2531</v>
      </c>
      <c r="U1197">
        <v>61866</v>
      </c>
      <c r="V1197" t="s">
        <v>25827</v>
      </c>
      <c r="W1197" t="s">
        <v>13383</v>
      </c>
    </row>
    <row r="1198" spans="1:23">
      <c r="A1198">
        <v>1197</v>
      </c>
      <c r="B1198" t="s">
        <v>23788</v>
      </c>
      <c r="C1198" t="s">
        <v>23787</v>
      </c>
      <c r="D1198" t="s">
        <v>6</v>
      </c>
      <c r="E1198" t="s">
        <v>23786</v>
      </c>
      <c r="F1198" t="str">
        <f>INDEX(Schools!B:B,MATCH(schools[[#This Row],[Address]],Schools!H:H,))</f>
        <v>Dist</v>
      </c>
      <c r="G1198">
        <v>40.193499000000003</v>
      </c>
      <c r="H1198">
        <v>-87.968367000000001</v>
      </c>
      <c r="I1198">
        <v>1</v>
      </c>
      <c r="J1198" t="s">
        <v>25824</v>
      </c>
      <c r="K1198" t="s">
        <v>23788</v>
      </c>
      <c r="M1198" t="s">
        <v>26965</v>
      </c>
      <c r="N1198">
        <v>106</v>
      </c>
      <c r="O1198" t="s">
        <v>26966</v>
      </c>
      <c r="R1198" t="s">
        <v>23787</v>
      </c>
      <c r="S1198" t="s">
        <v>6</v>
      </c>
      <c r="T1198" t="s">
        <v>2531</v>
      </c>
      <c r="U1198">
        <v>61871</v>
      </c>
      <c r="V1198" t="s">
        <v>25827</v>
      </c>
      <c r="W1198" t="s">
        <v>13383</v>
      </c>
    </row>
    <row r="1199" spans="1:23">
      <c r="A1199">
        <v>1198</v>
      </c>
      <c r="B1199" t="s">
        <v>23791</v>
      </c>
      <c r="C1199" t="s">
        <v>23790</v>
      </c>
      <c r="D1199" t="s">
        <v>6</v>
      </c>
      <c r="E1199" t="s">
        <v>23789</v>
      </c>
      <c r="F1199" t="str">
        <f>INDEX(Schools!B:B,MATCH(schools[[#This Row],[Address]],Schools!H:H,))</f>
        <v>Sch</v>
      </c>
      <c r="G1199">
        <v>40.238118</v>
      </c>
      <c r="H1199">
        <v>-88.251328999999998</v>
      </c>
      <c r="I1199">
        <v>1</v>
      </c>
      <c r="J1199" t="s">
        <v>25824</v>
      </c>
      <c r="K1199" t="s">
        <v>26967</v>
      </c>
      <c r="M1199" t="s">
        <v>26946</v>
      </c>
      <c r="N1199">
        <v>2499</v>
      </c>
      <c r="O1199" t="s">
        <v>26968</v>
      </c>
      <c r="R1199" t="s">
        <v>23790</v>
      </c>
      <c r="S1199" t="s">
        <v>6</v>
      </c>
      <c r="T1199" t="s">
        <v>2531</v>
      </c>
      <c r="U1199">
        <v>61878</v>
      </c>
      <c r="V1199" t="s">
        <v>25827</v>
      </c>
      <c r="W1199" t="s">
        <v>13383</v>
      </c>
    </row>
    <row r="1200" spans="1:23">
      <c r="A1200">
        <v>1199</v>
      </c>
      <c r="B1200" t="s">
        <v>23788</v>
      </c>
      <c r="C1200" t="s">
        <v>23787</v>
      </c>
      <c r="D1200" t="s">
        <v>6</v>
      </c>
      <c r="E1200" t="s">
        <v>23786</v>
      </c>
      <c r="F1200" t="str">
        <f>INDEX(Schools!B:B,MATCH(schools[[#This Row],[Address]],Schools!H:H,))</f>
        <v>Dist</v>
      </c>
      <c r="G1200">
        <v>40.193499000000003</v>
      </c>
      <c r="H1200">
        <v>-87.968367000000001</v>
      </c>
      <c r="I1200">
        <v>1</v>
      </c>
      <c r="J1200" t="s">
        <v>25824</v>
      </c>
      <c r="K1200" t="s">
        <v>23788</v>
      </c>
      <c r="M1200" t="s">
        <v>26965</v>
      </c>
      <c r="N1200">
        <v>106</v>
      </c>
      <c r="O1200" t="s">
        <v>26966</v>
      </c>
      <c r="R1200" t="s">
        <v>23787</v>
      </c>
      <c r="S1200" t="s">
        <v>6</v>
      </c>
      <c r="T1200" t="s">
        <v>2531</v>
      </c>
      <c r="U1200">
        <v>61871</v>
      </c>
      <c r="V1200" t="s">
        <v>25827</v>
      </c>
      <c r="W1200" t="s">
        <v>13383</v>
      </c>
    </row>
    <row r="1201" spans="1:23">
      <c r="A1201">
        <v>1200</v>
      </c>
      <c r="B1201" t="s">
        <v>23785</v>
      </c>
      <c r="C1201" t="s">
        <v>14210</v>
      </c>
      <c r="D1201" t="s">
        <v>6</v>
      </c>
      <c r="E1201" t="s">
        <v>23784</v>
      </c>
      <c r="F1201" t="str">
        <f>INDEX(Schools!B:B,MATCH(schools[[#This Row],[Address]],Schools!H:H,))</f>
        <v>Sch</v>
      </c>
      <c r="G1201">
        <v>40.116450999999998</v>
      </c>
      <c r="H1201">
        <v>-87.958290000000005</v>
      </c>
      <c r="I1201">
        <v>1</v>
      </c>
      <c r="J1201" t="s">
        <v>25824</v>
      </c>
      <c r="K1201" t="s">
        <v>23785</v>
      </c>
      <c r="M1201" t="s">
        <v>26969</v>
      </c>
      <c r="N1201">
        <v>304</v>
      </c>
      <c r="O1201" t="s">
        <v>26970</v>
      </c>
      <c r="R1201" t="s">
        <v>14210</v>
      </c>
      <c r="S1201" t="s">
        <v>6</v>
      </c>
      <c r="T1201" t="s">
        <v>2531</v>
      </c>
      <c r="U1201">
        <v>61859</v>
      </c>
      <c r="V1201" t="s">
        <v>25827</v>
      </c>
      <c r="W1201" t="s">
        <v>13383</v>
      </c>
    </row>
    <row r="1202" spans="1:23">
      <c r="A1202">
        <v>1201</v>
      </c>
      <c r="B1202" t="s">
        <v>23783</v>
      </c>
      <c r="C1202" t="s">
        <v>23782</v>
      </c>
      <c r="D1202" t="s">
        <v>6</v>
      </c>
      <c r="E1202" t="s">
        <v>23781</v>
      </c>
      <c r="F1202" t="str">
        <f>INDEX(Schools!B:B,MATCH(schools[[#This Row],[Address]],Schools!H:H,))</f>
        <v>Dist</v>
      </c>
      <c r="G1202">
        <v>40.114533999999999</v>
      </c>
      <c r="H1202">
        <v>-88.042278999999994</v>
      </c>
      <c r="I1202">
        <v>1</v>
      </c>
      <c r="J1202" t="s">
        <v>25824</v>
      </c>
      <c r="K1202" t="s">
        <v>23783</v>
      </c>
      <c r="M1202" t="s">
        <v>26959</v>
      </c>
      <c r="N1202">
        <v>301</v>
      </c>
      <c r="O1202" t="s">
        <v>26971</v>
      </c>
      <c r="R1202" t="s">
        <v>23782</v>
      </c>
      <c r="S1202" t="s">
        <v>6</v>
      </c>
      <c r="T1202" t="s">
        <v>2531</v>
      </c>
      <c r="U1202">
        <v>61873</v>
      </c>
      <c r="V1202" t="s">
        <v>25827</v>
      </c>
      <c r="W1202" t="s">
        <v>13383</v>
      </c>
    </row>
    <row r="1203" spans="1:23">
      <c r="A1203">
        <v>1202</v>
      </c>
      <c r="B1203" t="s">
        <v>23783</v>
      </c>
      <c r="C1203" t="s">
        <v>23782</v>
      </c>
      <c r="D1203" t="s">
        <v>6</v>
      </c>
      <c r="E1203" t="s">
        <v>23781</v>
      </c>
      <c r="F1203" t="str">
        <f>INDEX(Schools!B:B,MATCH(schools[[#This Row],[Address]],Schools!H:H,))</f>
        <v>Dist</v>
      </c>
      <c r="G1203">
        <v>40.114533999999999</v>
      </c>
      <c r="H1203">
        <v>-88.042278999999994</v>
      </c>
      <c r="I1203">
        <v>1</v>
      </c>
      <c r="J1203" t="s">
        <v>25824</v>
      </c>
      <c r="K1203" t="s">
        <v>23783</v>
      </c>
      <c r="M1203" t="s">
        <v>26959</v>
      </c>
      <c r="N1203">
        <v>301</v>
      </c>
      <c r="O1203" t="s">
        <v>26971</v>
      </c>
      <c r="R1203" t="s">
        <v>23782</v>
      </c>
      <c r="S1203" t="s">
        <v>6</v>
      </c>
      <c r="T1203" t="s">
        <v>2531</v>
      </c>
      <c r="U1203">
        <v>61873</v>
      </c>
      <c r="V1203" t="s">
        <v>25827</v>
      </c>
      <c r="W1203" t="s">
        <v>13383</v>
      </c>
    </row>
    <row r="1204" spans="1:23">
      <c r="A1204">
        <v>1203</v>
      </c>
      <c r="B1204" t="s">
        <v>17525</v>
      </c>
      <c r="C1204" t="s">
        <v>13606</v>
      </c>
      <c r="D1204" t="s">
        <v>6</v>
      </c>
      <c r="E1204" t="s">
        <v>17524</v>
      </c>
      <c r="F1204" t="str">
        <f>INDEX(Schools!B:B,MATCH(schools[[#This Row],[Address]],Schools!H:H,))</f>
        <v>Dist</v>
      </c>
      <c r="G1204">
        <v>40.467582</v>
      </c>
      <c r="H1204">
        <v>-88.375494000000003</v>
      </c>
      <c r="I1204">
        <v>1</v>
      </c>
      <c r="J1204" t="s">
        <v>25850</v>
      </c>
      <c r="K1204" t="s">
        <v>17525</v>
      </c>
      <c r="M1204" t="s">
        <v>26972</v>
      </c>
      <c r="N1204">
        <v>307</v>
      </c>
      <c r="O1204" t="s">
        <v>26973</v>
      </c>
      <c r="R1204" t="s">
        <v>13606</v>
      </c>
      <c r="S1204" t="s">
        <v>6</v>
      </c>
      <c r="T1204" t="s">
        <v>2587</v>
      </c>
      <c r="U1204">
        <v>60936</v>
      </c>
      <c r="V1204" t="s">
        <v>25827</v>
      </c>
      <c r="W1204" t="s">
        <v>25853</v>
      </c>
    </row>
    <row r="1205" spans="1:23">
      <c r="A1205">
        <v>1204</v>
      </c>
      <c r="B1205" t="s">
        <v>23780</v>
      </c>
      <c r="C1205" t="s">
        <v>13606</v>
      </c>
      <c r="D1205" t="s">
        <v>6</v>
      </c>
      <c r="E1205" t="s">
        <v>23779</v>
      </c>
      <c r="F1205" t="str">
        <f>INDEX(Schools!B:B,MATCH(schools[[#This Row],[Address]],Schools!H:H,))</f>
        <v>Sch</v>
      </c>
      <c r="G1205">
        <v>40.474440000000001</v>
      </c>
      <c r="H1205">
        <v>-88.373855000000006</v>
      </c>
      <c r="I1205">
        <v>1</v>
      </c>
      <c r="J1205" t="s">
        <v>25850</v>
      </c>
      <c r="K1205" t="s">
        <v>23780</v>
      </c>
      <c r="M1205" t="s">
        <v>26972</v>
      </c>
      <c r="N1205">
        <v>815</v>
      </c>
      <c r="O1205" t="s">
        <v>26974</v>
      </c>
      <c r="R1205" t="s">
        <v>13606</v>
      </c>
      <c r="S1205" t="s">
        <v>6</v>
      </c>
      <c r="T1205" t="s">
        <v>2587</v>
      </c>
      <c r="U1205">
        <v>60936</v>
      </c>
      <c r="V1205" t="s">
        <v>25827</v>
      </c>
      <c r="W1205" t="s">
        <v>25853</v>
      </c>
    </row>
    <row r="1206" spans="1:23">
      <c r="A1206">
        <v>1205</v>
      </c>
      <c r="B1206" t="s">
        <v>23778</v>
      </c>
      <c r="C1206" t="s">
        <v>13606</v>
      </c>
      <c r="D1206" t="s">
        <v>6</v>
      </c>
      <c r="E1206" t="s">
        <v>23777</v>
      </c>
      <c r="F1206" t="str">
        <f>INDEX(Schools!B:B,MATCH(schools[[#This Row],[Address]],Schools!H:H,))</f>
        <v>Sch</v>
      </c>
      <c r="G1206">
        <v>40.478921999999997</v>
      </c>
      <c r="H1206">
        <v>-88.371624999999995</v>
      </c>
      <c r="I1206">
        <v>1</v>
      </c>
      <c r="J1206" t="s">
        <v>25850</v>
      </c>
      <c r="K1206" t="s">
        <v>23778</v>
      </c>
      <c r="M1206" t="s">
        <v>26972</v>
      </c>
      <c r="N1206">
        <v>316</v>
      </c>
      <c r="O1206" t="s">
        <v>26975</v>
      </c>
      <c r="R1206" t="s">
        <v>13606</v>
      </c>
      <c r="S1206" t="s">
        <v>6</v>
      </c>
      <c r="T1206" t="s">
        <v>2587</v>
      </c>
      <c r="U1206">
        <v>60936</v>
      </c>
      <c r="V1206" t="s">
        <v>25827</v>
      </c>
      <c r="W1206" t="s">
        <v>25853</v>
      </c>
    </row>
    <row r="1207" spans="1:23">
      <c r="A1207">
        <v>1206</v>
      </c>
      <c r="B1207" t="s">
        <v>23776</v>
      </c>
      <c r="C1207" t="s">
        <v>13606</v>
      </c>
      <c r="D1207" t="s">
        <v>6</v>
      </c>
      <c r="E1207" t="s">
        <v>23775</v>
      </c>
      <c r="F1207" t="str">
        <f>INDEX(Schools!B:B,MATCH(schools[[#This Row],[Address]],Schools!H:H,))</f>
        <v>Sch</v>
      </c>
      <c r="G1207">
        <v>40.475431999999998</v>
      </c>
      <c r="H1207">
        <v>-88.373551000000006</v>
      </c>
      <c r="I1207">
        <v>1</v>
      </c>
      <c r="J1207" t="s">
        <v>25850</v>
      </c>
      <c r="K1207" t="s">
        <v>23776</v>
      </c>
      <c r="M1207" t="s">
        <v>26972</v>
      </c>
      <c r="N1207">
        <v>902</v>
      </c>
      <c r="O1207" t="s">
        <v>26974</v>
      </c>
      <c r="R1207" t="s">
        <v>13606</v>
      </c>
      <c r="S1207" t="s">
        <v>6</v>
      </c>
      <c r="T1207" t="s">
        <v>2587</v>
      </c>
      <c r="U1207">
        <v>60936</v>
      </c>
      <c r="V1207" t="s">
        <v>25827</v>
      </c>
      <c r="W1207" t="s">
        <v>25853</v>
      </c>
    </row>
    <row r="1208" spans="1:23">
      <c r="A1208">
        <v>1207</v>
      </c>
      <c r="B1208" t="s">
        <v>23774</v>
      </c>
      <c r="C1208" t="s">
        <v>23771</v>
      </c>
      <c r="D1208" t="s">
        <v>6</v>
      </c>
      <c r="E1208" t="s">
        <v>23770</v>
      </c>
      <c r="F1208" t="str">
        <f>INDEX(Schools!B:B,MATCH(schools[[#This Row],[Address]],Schools!H:H,))</f>
        <v>Dist</v>
      </c>
      <c r="G1208">
        <v>40.46031</v>
      </c>
      <c r="H1208">
        <v>-88.095320000000001</v>
      </c>
      <c r="I1208">
        <v>0.5</v>
      </c>
      <c r="J1208" t="s">
        <v>25870</v>
      </c>
      <c r="M1208" t="s">
        <v>26976</v>
      </c>
      <c r="R1208" t="s">
        <v>23771</v>
      </c>
      <c r="S1208" t="s">
        <v>6</v>
      </c>
      <c r="T1208" t="s">
        <v>2587</v>
      </c>
      <c r="U1208">
        <v>60957</v>
      </c>
      <c r="V1208" t="s">
        <v>25827</v>
      </c>
      <c r="W1208" t="s">
        <v>25853</v>
      </c>
    </row>
    <row r="1209" spans="1:23">
      <c r="A1209">
        <v>1208</v>
      </c>
      <c r="B1209" t="s">
        <v>23774</v>
      </c>
      <c r="C1209" t="s">
        <v>23771</v>
      </c>
      <c r="D1209" t="s">
        <v>6</v>
      </c>
      <c r="E1209" t="s">
        <v>23770</v>
      </c>
      <c r="F1209" t="str">
        <f>INDEX(Schools!B:B,MATCH(schools[[#This Row],[Address]],Schools!H:H,))</f>
        <v>Dist</v>
      </c>
      <c r="G1209">
        <v>40.46031</v>
      </c>
      <c r="H1209">
        <v>-88.095320000000001</v>
      </c>
      <c r="I1209">
        <v>0.5</v>
      </c>
      <c r="J1209" t="s">
        <v>25870</v>
      </c>
      <c r="M1209" t="s">
        <v>26976</v>
      </c>
      <c r="R1209" t="s">
        <v>23771</v>
      </c>
      <c r="S1209" t="s">
        <v>6</v>
      </c>
      <c r="T1209" t="s">
        <v>2587</v>
      </c>
      <c r="U1209">
        <v>60957</v>
      </c>
      <c r="V1209" t="s">
        <v>25827</v>
      </c>
      <c r="W1209" t="s">
        <v>25853</v>
      </c>
    </row>
    <row r="1210" spans="1:23">
      <c r="A1210">
        <v>1209</v>
      </c>
      <c r="B1210" t="s">
        <v>23774</v>
      </c>
      <c r="C1210" t="s">
        <v>23771</v>
      </c>
      <c r="D1210" t="s">
        <v>6</v>
      </c>
      <c r="E1210" t="s">
        <v>23770</v>
      </c>
      <c r="F1210" t="str">
        <f>INDEX(Schools!B:B,MATCH(schools[[#This Row],[Address]],Schools!H:H,))</f>
        <v>Dist</v>
      </c>
      <c r="G1210">
        <v>40.46031</v>
      </c>
      <c r="H1210">
        <v>-88.095320000000001</v>
      </c>
      <c r="I1210">
        <v>0.5</v>
      </c>
      <c r="J1210" t="s">
        <v>25870</v>
      </c>
      <c r="M1210" t="s">
        <v>26976</v>
      </c>
      <c r="R1210" t="s">
        <v>23771</v>
      </c>
      <c r="S1210" t="s">
        <v>6</v>
      </c>
      <c r="T1210" t="s">
        <v>2587</v>
      </c>
      <c r="U1210">
        <v>60957</v>
      </c>
      <c r="V1210" t="s">
        <v>25827</v>
      </c>
      <c r="W1210" t="s">
        <v>25853</v>
      </c>
    </row>
    <row r="1211" spans="1:23">
      <c r="A1211">
        <v>1210</v>
      </c>
      <c r="B1211" t="s">
        <v>23773</v>
      </c>
      <c r="C1211" t="s">
        <v>23771</v>
      </c>
      <c r="D1211" t="s">
        <v>6</v>
      </c>
      <c r="E1211" t="s">
        <v>23770</v>
      </c>
      <c r="F1211" t="str">
        <f>INDEX(Schools!B:B,MATCH(schools[[#This Row],[Address]],Schools!H:H,))</f>
        <v>Sch</v>
      </c>
      <c r="G1211">
        <v>40.454478999999999</v>
      </c>
      <c r="H1211">
        <v>-88.091358999999997</v>
      </c>
      <c r="I1211">
        <v>1</v>
      </c>
      <c r="J1211" t="s">
        <v>25850</v>
      </c>
      <c r="K1211" t="s">
        <v>23773</v>
      </c>
      <c r="M1211" t="s">
        <v>26976</v>
      </c>
      <c r="N1211">
        <v>580</v>
      </c>
      <c r="O1211" t="s">
        <v>26977</v>
      </c>
      <c r="R1211" t="s">
        <v>23771</v>
      </c>
      <c r="S1211" t="s">
        <v>6</v>
      </c>
      <c r="T1211" t="s">
        <v>2587</v>
      </c>
      <c r="U1211">
        <v>60957</v>
      </c>
      <c r="V1211" t="s">
        <v>25827</v>
      </c>
      <c r="W1211" t="s">
        <v>25853</v>
      </c>
    </row>
    <row r="1212" spans="1:23">
      <c r="A1212">
        <v>1211</v>
      </c>
      <c r="B1212" t="s">
        <v>23772</v>
      </c>
      <c r="C1212" t="s">
        <v>23771</v>
      </c>
      <c r="D1212" t="s">
        <v>6</v>
      </c>
      <c r="E1212" t="s">
        <v>23770</v>
      </c>
      <c r="F1212" t="str">
        <f>INDEX(Schools!B:B,MATCH(schools[[#This Row],[Address]],Schools!H:H,))</f>
        <v>Sch</v>
      </c>
      <c r="G1212">
        <v>40.455058000000001</v>
      </c>
      <c r="H1212">
        <v>-88.088700000000003</v>
      </c>
      <c r="I1212">
        <v>1</v>
      </c>
      <c r="J1212" t="s">
        <v>25850</v>
      </c>
      <c r="K1212" t="s">
        <v>23772</v>
      </c>
      <c r="M1212" t="s">
        <v>26976</v>
      </c>
      <c r="N1212">
        <v>430</v>
      </c>
      <c r="O1212" t="s">
        <v>26978</v>
      </c>
      <c r="R1212" t="s">
        <v>23771</v>
      </c>
      <c r="S1212" t="s">
        <v>6</v>
      </c>
      <c r="T1212" t="s">
        <v>2587</v>
      </c>
      <c r="U1212">
        <v>60957</v>
      </c>
      <c r="V1212" t="s">
        <v>25827</v>
      </c>
      <c r="W1212" t="s">
        <v>25853</v>
      </c>
    </row>
    <row r="1213" spans="1:23">
      <c r="A1213">
        <v>1212</v>
      </c>
      <c r="B1213" t="s">
        <v>23769</v>
      </c>
      <c r="C1213" t="s">
        <v>23762</v>
      </c>
      <c r="D1213" t="s">
        <v>6</v>
      </c>
      <c r="E1213" t="s">
        <v>23768</v>
      </c>
      <c r="F1213" t="str">
        <f>INDEX(Schools!B:B,MATCH(schools[[#This Row],[Address]],Schools!H:H,))</f>
        <v>Dist</v>
      </c>
      <c r="G1213">
        <v>39.388311000000002</v>
      </c>
      <c r="H1213">
        <v>-87.695801000000003</v>
      </c>
      <c r="I1213">
        <v>1</v>
      </c>
      <c r="J1213" t="s">
        <v>25850</v>
      </c>
      <c r="K1213" t="s">
        <v>23769</v>
      </c>
      <c r="M1213" t="s">
        <v>26979</v>
      </c>
      <c r="N1213">
        <v>503</v>
      </c>
      <c r="O1213" t="s">
        <v>26980</v>
      </c>
      <c r="R1213" t="s">
        <v>23762</v>
      </c>
      <c r="S1213" t="s">
        <v>6</v>
      </c>
      <c r="T1213" t="s">
        <v>534</v>
      </c>
      <c r="U1213">
        <v>62441</v>
      </c>
      <c r="V1213" t="s">
        <v>25827</v>
      </c>
      <c r="W1213" t="s">
        <v>25853</v>
      </c>
    </row>
    <row r="1214" spans="1:23">
      <c r="A1214">
        <v>1213</v>
      </c>
      <c r="B1214" t="s">
        <v>23767</v>
      </c>
      <c r="C1214" t="s">
        <v>23762</v>
      </c>
      <c r="D1214" t="s">
        <v>6</v>
      </c>
      <c r="E1214" t="s">
        <v>23766</v>
      </c>
      <c r="F1214" t="str">
        <f>INDEX(Schools!B:B,MATCH(schools[[#This Row],[Address]],Schools!H:H,))</f>
        <v>Sch</v>
      </c>
      <c r="G1214">
        <v>39.396112000000002</v>
      </c>
      <c r="H1214">
        <v>-87.699440999999993</v>
      </c>
      <c r="I1214">
        <v>1</v>
      </c>
      <c r="J1214" t="s">
        <v>25850</v>
      </c>
      <c r="K1214" t="s">
        <v>23767</v>
      </c>
      <c r="M1214" t="s">
        <v>26979</v>
      </c>
      <c r="N1214">
        <v>806</v>
      </c>
      <c r="O1214" t="s">
        <v>26981</v>
      </c>
      <c r="R1214" t="s">
        <v>23762</v>
      </c>
      <c r="S1214" t="s">
        <v>6</v>
      </c>
      <c r="T1214" t="s">
        <v>534</v>
      </c>
      <c r="U1214">
        <v>62441</v>
      </c>
      <c r="V1214" t="s">
        <v>25827</v>
      </c>
      <c r="W1214" t="s">
        <v>25853</v>
      </c>
    </row>
    <row r="1215" spans="1:23">
      <c r="A1215">
        <v>1214</v>
      </c>
      <c r="B1215" t="s">
        <v>23767</v>
      </c>
      <c r="C1215" t="s">
        <v>23762</v>
      </c>
      <c r="D1215" t="s">
        <v>6</v>
      </c>
      <c r="E1215" t="s">
        <v>23766</v>
      </c>
      <c r="F1215" t="str">
        <f>INDEX(Schools!B:B,MATCH(schools[[#This Row],[Address]],Schools!H:H,))</f>
        <v>Sch</v>
      </c>
      <c r="G1215">
        <v>39.396112000000002</v>
      </c>
      <c r="H1215">
        <v>-87.699440999999993</v>
      </c>
      <c r="I1215">
        <v>1</v>
      </c>
      <c r="J1215" t="s">
        <v>25850</v>
      </c>
      <c r="K1215" t="s">
        <v>23767</v>
      </c>
      <c r="M1215" t="s">
        <v>26979</v>
      </c>
      <c r="N1215">
        <v>806</v>
      </c>
      <c r="O1215" t="s">
        <v>26981</v>
      </c>
      <c r="R1215" t="s">
        <v>23762</v>
      </c>
      <c r="S1215" t="s">
        <v>6</v>
      </c>
      <c r="T1215" t="s">
        <v>534</v>
      </c>
      <c r="U1215">
        <v>62441</v>
      </c>
      <c r="V1215" t="s">
        <v>25827</v>
      </c>
      <c r="W1215" t="s">
        <v>25853</v>
      </c>
    </row>
    <row r="1216" spans="1:23">
      <c r="A1216">
        <v>1215</v>
      </c>
      <c r="B1216" t="s">
        <v>23765</v>
      </c>
      <c r="C1216" t="s">
        <v>23762</v>
      </c>
      <c r="D1216" t="s">
        <v>6</v>
      </c>
      <c r="E1216" t="s">
        <v>23764</v>
      </c>
      <c r="F1216" t="str">
        <f>INDEX(Schools!B:B,MATCH(schools[[#This Row],[Address]],Schools!H:H,))</f>
        <v>Sch</v>
      </c>
      <c r="G1216">
        <v>39.398825000000002</v>
      </c>
      <c r="H1216">
        <v>-87.701644000000002</v>
      </c>
      <c r="I1216">
        <v>1</v>
      </c>
      <c r="J1216" t="s">
        <v>25850</v>
      </c>
      <c r="K1216" t="s">
        <v>23765</v>
      </c>
      <c r="M1216" t="s">
        <v>26979</v>
      </c>
      <c r="N1216">
        <v>1001</v>
      </c>
      <c r="O1216" t="s">
        <v>26981</v>
      </c>
      <c r="R1216" t="s">
        <v>23762</v>
      </c>
      <c r="S1216" t="s">
        <v>6</v>
      </c>
      <c r="T1216" t="s">
        <v>534</v>
      </c>
      <c r="U1216">
        <v>62441</v>
      </c>
      <c r="V1216" t="s">
        <v>25827</v>
      </c>
      <c r="W1216" t="s">
        <v>25853</v>
      </c>
    </row>
    <row r="1217" spans="1:23">
      <c r="A1217">
        <v>1216</v>
      </c>
      <c r="B1217" t="s">
        <v>23763</v>
      </c>
      <c r="C1217" t="s">
        <v>23762</v>
      </c>
      <c r="D1217" t="s">
        <v>6</v>
      </c>
      <c r="E1217" t="s">
        <v>23761</v>
      </c>
      <c r="F1217" t="str">
        <f>INDEX(Schools!B:B,MATCH(schools[[#This Row],[Address]],Schools!H:H,))</f>
        <v>Sch</v>
      </c>
      <c r="G1217">
        <v>39.384413000000002</v>
      </c>
      <c r="H1217">
        <v>-87.693664999999996</v>
      </c>
      <c r="I1217">
        <v>1</v>
      </c>
      <c r="J1217" t="s">
        <v>25850</v>
      </c>
      <c r="K1217" t="s">
        <v>23763</v>
      </c>
      <c r="M1217" t="s">
        <v>26979</v>
      </c>
      <c r="N1217">
        <v>805</v>
      </c>
      <c r="O1217" t="s">
        <v>26982</v>
      </c>
      <c r="R1217" t="s">
        <v>23762</v>
      </c>
      <c r="S1217" t="s">
        <v>6</v>
      </c>
      <c r="T1217" t="s">
        <v>534</v>
      </c>
      <c r="U1217">
        <v>62441</v>
      </c>
      <c r="V1217" t="s">
        <v>25827</v>
      </c>
      <c r="W1217" t="s">
        <v>25853</v>
      </c>
    </row>
    <row r="1218" spans="1:23">
      <c r="A1218">
        <v>1217</v>
      </c>
      <c r="B1218" t="s">
        <v>23760</v>
      </c>
      <c r="C1218" t="s">
        <v>23756</v>
      </c>
      <c r="D1218" t="s">
        <v>6</v>
      </c>
      <c r="E1218" t="s">
        <v>23758</v>
      </c>
      <c r="F1218" t="str">
        <f>INDEX(Schools!B:B,MATCH(schools[[#This Row],[Address]],Schools!H:H,))</f>
        <v>Dist</v>
      </c>
      <c r="G1218">
        <v>39.331873999999999</v>
      </c>
      <c r="H1218">
        <v>-87.886432999999997</v>
      </c>
      <c r="I1218">
        <v>1</v>
      </c>
      <c r="J1218" t="s">
        <v>25850</v>
      </c>
      <c r="K1218" t="s">
        <v>23760</v>
      </c>
      <c r="M1218" t="s">
        <v>26983</v>
      </c>
      <c r="N1218">
        <v>255</v>
      </c>
      <c r="O1218" t="s">
        <v>26984</v>
      </c>
      <c r="R1218" t="s">
        <v>23756</v>
      </c>
      <c r="S1218" t="s">
        <v>6</v>
      </c>
      <c r="T1218" t="s">
        <v>534</v>
      </c>
      <c r="U1218">
        <v>62442</v>
      </c>
      <c r="V1218" t="s">
        <v>25827</v>
      </c>
      <c r="W1218" t="s">
        <v>25853</v>
      </c>
    </row>
    <row r="1219" spans="1:23">
      <c r="A1219">
        <v>1218</v>
      </c>
      <c r="B1219" t="s">
        <v>23759</v>
      </c>
      <c r="C1219" t="s">
        <v>23756</v>
      </c>
      <c r="D1219" t="s">
        <v>6</v>
      </c>
      <c r="E1219" t="s">
        <v>23758</v>
      </c>
      <c r="F1219" t="str">
        <f>INDEX(Schools!B:B,MATCH(schools[[#This Row],[Address]],Schools!H:H,))</f>
        <v>Sch</v>
      </c>
      <c r="G1219">
        <v>39.332250000000002</v>
      </c>
      <c r="H1219">
        <v>-87.886194000000003</v>
      </c>
      <c r="I1219">
        <v>1</v>
      </c>
      <c r="J1219" t="s">
        <v>25850</v>
      </c>
      <c r="K1219" t="s">
        <v>26985</v>
      </c>
      <c r="M1219" t="s">
        <v>26983</v>
      </c>
      <c r="N1219">
        <v>300</v>
      </c>
      <c r="O1219" t="s">
        <v>26984</v>
      </c>
      <c r="R1219" t="s">
        <v>23756</v>
      </c>
      <c r="S1219" t="s">
        <v>6</v>
      </c>
      <c r="T1219" t="s">
        <v>534</v>
      </c>
      <c r="U1219">
        <v>62442</v>
      </c>
      <c r="V1219" t="s">
        <v>25827</v>
      </c>
      <c r="W1219" t="s">
        <v>25853</v>
      </c>
    </row>
    <row r="1220" spans="1:23">
      <c r="A1220">
        <v>1219</v>
      </c>
      <c r="B1220" t="s">
        <v>23757</v>
      </c>
      <c r="C1220" t="s">
        <v>23756</v>
      </c>
      <c r="D1220" t="s">
        <v>6</v>
      </c>
      <c r="E1220" t="s">
        <v>23755</v>
      </c>
      <c r="F1220" t="str">
        <f>INDEX(Schools!B:B,MATCH(schools[[#This Row],[Address]],Schools!H:H,))</f>
        <v>Sch</v>
      </c>
      <c r="G1220">
        <v>39.339095</v>
      </c>
      <c r="H1220">
        <v>-87.880157999999994</v>
      </c>
      <c r="I1220">
        <v>0.82</v>
      </c>
      <c r="J1220" t="s">
        <v>25850</v>
      </c>
      <c r="K1220" t="s">
        <v>26986</v>
      </c>
      <c r="M1220" t="s">
        <v>26983</v>
      </c>
      <c r="N1220">
        <v>410</v>
      </c>
      <c r="O1220" t="s">
        <v>26987</v>
      </c>
      <c r="R1220" t="s">
        <v>23756</v>
      </c>
      <c r="S1220" t="s">
        <v>6</v>
      </c>
      <c r="T1220" t="s">
        <v>534</v>
      </c>
      <c r="U1220">
        <v>62442</v>
      </c>
      <c r="V1220" t="s">
        <v>25827</v>
      </c>
      <c r="W1220" t="s">
        <v>25853</v>
      </c>
    </row>
    <row r="1221" spans="1:23">
      <c r="A1221">
        <v>1220</v>
      </c>
      <c r="B1221" t="s">
        <v>23754</v>
      </c>
      <c r="C1221" t="s">
        <v>23749</v>
      </c>
      <c r="D1221" t="s">
        <v>6</v>
      </c>
      <c r="E1221" t="s">
        <v>23753</v>
      </c>
      <c r="F1221" t="str">
        <f>INDEX(Schools!B:B,MATCH(schools[[#This Row],[Address]],Schools!H:H,))</f>
        <v>Dist</v>
      </c>
      <c r="G1221">
        <v>39.300406000000002</v>
      </c>
      <c r="H1221">
        <v>-87.988742000000002</v>
      </c>
      <c r="I1221">
        <v>1</v>
      </c>
      <c r="J1221" t="s">
        <v>25850</v>
      </c>
      <c r="K1221" t="s">
        <v>23754</v>
      </c>
      <c r="M1221" t="s">
        <v>26988</v>
      </c>
      <c r="N1221">
        <v>401</v>
      </c>
      <c r="O1221" t="s">
        <v>25852</v>
      </c>
      <c r="R1221" t="s">
        <v>23749</v>
      </c>
      <c r="S1221" t="s">
        <v>6</v>
      </c>
      <c r="T1221" t="s">
        <v>534</v>
      </c>
      <c r="U1221">
        <v>62420</v>
      </c>
      <c r="V1221" t="s">
        <v>25827</v>
      </c>
      <c r="W1221" t="s">
        <v>25853</v>
      </c>
    </row>
    <row r="1222" spans="1:23">
      <c r="A1222">
        <v>1221</v>
      </c>
      <c r="B1222" t="s">
        <v>23752</v>
      </c>
      <c r="C1222" t="s">
        <v>23749</v>
      </c>
      <c r="D1222" t="s">
        <v>6</v>
      </c>
      <c r="E1222" t="s">
        <v>23751</v>
      </c>
      <c r="F1222" t="str">
        <f>INDEX(Schools!B:B,MATCH(schools[[#This Row],[Address]],Schools!H:H,))</f>
        <v>Sch</v>
      </c>
      <c r="G1222">
        <v>39.304662999999998</v>
      </c>
      <c r="H1222">
        <v>-87.989379</v>
      </c>
      <c r="I1222">
        <v>1</v>
      </c>
      <c r="J1222" t="s">
        <v>25850</v>
      </c>
      <c r="K1222" t="s">
        <v>23752</v>
      </c>
      <c r="M1222" t="s">
        <v>26988</v>
      </c>
      <c r="N1222">
        <v>306</v>
      </c>
      <c r="O1222" t="s">
        <v>26989</v>
      </c>
      <c r="R1222" t="s">
        <v>23749</v>
      </c>
      <c r="S1222" t="s">
        <v>6</v>
      </c>
      <c r="T1222" t="s">
        <v>534</v>
      </c>
      <c r="U1222">
        <v>62420</v>
      </c>
      <c r="V1222" t="s">
        <v>25827</v>
      </c>
      <c r="W1222" t="s">
        <v>25853</v>
      </c>
    </row>
    <row r="1223" spans="1:23">
      <c r="A1223">
        <v>1222</v>
      </c>
      <c r="B1223" t="s">
        <v>23750</v>
      </c>
      <c r="C1223" t="s">
        <v>23749</v>
      </c>
      <c r="D1223" t="s">
        <v>6</v>
      </c>
      <c r="E1223" t="s">
        <v>23748</v>
      </c>
      <c r="F1223" t="str">
        <f>INDEX(Schools!B:B,MATCH(schools[[#This Row],[Address]],Schools!H:H,))</f>
        <v>Sch</v>
      </c>
      <c r="G1223">
        <v>39.294719999999998</v>
      </c>
      <c r="H1223">
        <v>-87.989288000000002</v>
      </c>
      <c r="I1223">
        <v>1</v>
      </c>
      <c r="J1223" t="s">
        <v>25850</v>
      </c>
      <c r="K1223" t="s">
        <v>23750</v>
      </c>
      <c r="M1223" t="s">
        <v>26988</v>
      </c>
      <c r="N1223">
        <v>301</v>
      </c>
      <c r="O1223" t="s">
        <v>26990</v>
      </c>
      <c r="R1223" t="s">
        <v>23749</v>
      </c>
      <c r="S1223" t="s">
        <v>6</v>
      </c>
      <c r="T1223" t="s">
        <v>534</v>
      </c>
      <c r="U1223">
        <v>62420</v>
      </c>
      <c r="V1223" t="s">
        <v>25827</v>
      </c>
      <c r="W1223" t="s">
        <v>25853</v>
      </c>
    </row>
    <row r="1224" spans="1:23">
      <c r="A1224">
        <v>1223</v>
      </c>
      <c r="B1224" t="s">
        <v>23747</v>
      </c>
      <c r="C1224" t="s">
        <v>33</v>
      </c>
      <c r="D1224" t="s">
        <v>6</v>
      </c>
      <c r="E1224" t="s">
        <v>23746</v>
      </c>
      <c r="F1224" t="str">
        <f>INDEX(Schools!B:B,MATCH(schools[[#This Row],[Address]],Schools!H:H,))</f>
        <v>Dist</v>
      </c>
      <c r="G1224">
        <v>39.487307000000001</v>
      </c>
      <c r="H1224">
        <v>-88.187635</v>
      </c>
      <c r="I1224">
        <v>1</v>
      </c>
      <c r="J1224" t="s">
        <v>25824</v>
      </c>
      <c r="K1224" t="s">
        <v>23747</v>
      </c>
      <c r="M1224" t="s">
        <v>26991</v>
      </c>
      <c r="N1224">
        <v>410</v>
      </c>
      <c r="O1224" t="s">
        <v>26992</v>
      </c>
      <c r="R1224" t="s">
        <v>33</v>
      </c>
      <c r="S1224" t="s">
        <v>6</v>
      </c>
      <c r="T1224" t="s">
        <v>2547</v>
      </c>
      <c r="U1224">
        <v>61920</v>
      </c>
      <c r="V1224" t="s">
        <v>25827</v>
      </c>
      <c r="W1224" t="s">
        <v>16479</v>
      </c>
    </row>
    <row r="1225" spans="1:23">
      <c r="A1225">
        <v>1224</v>
      </c>
      <c r="B1225" t="s">
        <v>23745</v>
      </c>
      <c r="C1225" t="s">
        <v>33</v>
      </c>
      <c r="D1225" t="s">
        <v>6</v>
      </c>
      <c r="E1225" t="s">
        <v>23744</v>
      </c>
      <c r="F1225" t="str">
        <f>INDEX(Schools!B:B,MATCH(schools[[#This Row],[Address]],Schools!H:H,))</f>
        <v>Sch</v>
      </c>
      <c r="G1225">
        <v>39.484219000000003</v>
      </c>
      <c r="H1225">
        <v>-88.167079999999999</v>
      </c>
      <c r="I1225">
        <v>1</v>
      </c>
      <c r="J1225" t="s">
        <v>25850</v>
      </c>
      <c r="K1225" t="s">
        <v>23745</v>
      </c>
      <c r="M1225" t="s">
        <v>26991</v>
      </c>
      <c r="N1225">
        <v>1615</v>
      </c>
      <c r="O1225" t="s">
        <v>25880</v>
      </c>
      <c r="R1225" t="s">
        <v>33</v>
      </c>
      <c r="S1225" t="s">
        <v>6</v>
      </c>
      <c r="T1225" t="s">
        <v>2547</v>
      </c>
      <c r="U1225">
        <v>61920</v>
      </c>
      <c r="V1225" t="s">
        <v>25827</v>
      </c>
      <c r="W1225" t="s">
        <v>25853</v>
      </c>
    </row>
    <row r="1226" spans="1:23">
      <c r="A1226">
        <v>1225</v>
      </c>
      <c r="B1226" t="s">
        <v>23743</v>
      </c>
      <c r="C1226" t="s">
        <v>33</v>
      </c>
      <c r="D1226" t="s">
        <v>6</v>
      </c>
      <c r="E1226" t="s">
        <v>23742</v>
      </c>
      <c r="F1226" t="str">
        <f>INDEX(Schools!B:B,MATCH(schools[[#This Row],[Address]],Schools!H:H,))</f>
        <v>Sch</v>
      </c>
      <c r="G1226">
        <v>39.488914000000001</v>
      </c>
      <c r="H1226">
        <v>-88.165822000000006</v>
      </c>
      <c r="I1226">
        <v>1</v>
      </c>
      <c r="J1226" t="s">
        <v>25850</v>
      </c>
      <c r="K1226" t="s">
        <v>23743</v>
      </c>
      <c r="M1226" t="s">
        <v>26991</v>
      </c>
      <c r="N1226">
        <v>920</v>
      </c>
      <c r="O1226" t="s">
        <v>26993</v>
      </c>
      <c r="R1226" t="s">
        <v>33</v>
      </c>
      <c r="S1226" t="s">
        <v>6</v>
      </c>
      <c r="T1226" t="s">
        <v>2547</v>
      </c>
      <c r="U1226">
        <v>61920</v>
      </c>
      <c r="V1226" t="s">
        <v>25827</v>
      </c>
      <c r="W1226" t="s">
        <v>25853</v>
      </c>
    </row>
    <row r="1227" spans="1:23">
      <c r="A1227">
        <v>1226</v>
      </c>
      <c r="B1227" t="s">
        <v>23741</v>
      </c>
      <c r="C1227" t="s">
        <v>33</v>
      </c>
      <c r="D1227" t="s">
        <v>6</v>
      </c>
      <c r="E1227" t="s">
        <v>23740</v>
      </c>
      <c r="F1227" t="str">
        <f>INDEX(Schools!B:B,MATCH(schools[[#This Row],[Address]],Schools!H:H,))</f>
        <v>Sch</v>
      </c>
      <c r="G1227">
        <v>39.478755999999997</v>
      </c>
      <c r="H1227">
        <v>-88.191252000000006</v>
      </c>
      <c r="I1227">
        <v>1</v>
      </c>
      <c r="J1227" t="s">
        <v>25850</v>
      </c>
      <c r="K1227" t="s">
        <v>23741</v>
      </c>
      <c r="M1227" t="s">
        <v>26991</v>
      </c>
      <c r="N1227">
        <v>1924</v>
      </c>
      <c r="O1227" t="s">
        <v>26994</v>
      </c>
      <c r="R1227" t="s">
        <v>33</v>
      </c>
      <c r="S1227" t="s">
        <v>6</v>
      </c>
      <c r="T1227" t="s">
        <v>2547</v>
      </c>
      <c r="U1227">
        <v>61920</v>
      </c>
      <c r="V1227" t="s">
        <v>25827</v>
      </c>
      <c r="W1227" t="s">
        <v>25853</v>
      </c>
    </row>
    <row r="1228" spans="1:23">
      <c r="A1228">
        <v>1227</v>
      </c>
      <c r="B1228" t="s">
        <v>23739</v>
      </c>
      <c r="C1228" t="s">
        <v>33</v>
      </c>
      <c r="D1228" t="s">
        <v>6</v>
      </c>
      <c r="E1228" t="s">
        <v>23738</v>
      </c>
      <c r="F1228" t="str">
        <f>INDEX(Schools!B:B,MATCH(schools[[#This Row],[Address]],Schools!H:H,))</f>
        <v>Sch</v>
      </c>
      <c r="G1228">
        <v>39.497827999999998</v>
      </c>
      <c r="H1228">
        <v>-88.173734999999994</v>
      </c>
      <c r="I1228">
        <v>1</v>
      </c>
      <c r="J1228" t="s">
        <v>25824</v>
      </c>
      <c r="K1228" t="s">
        <v>23739</v>
      </c>
      <c r="M1228" t="s">
        <v>26991</v>
      </c>
      <c r="N1228">
        <v>801</v>
      </c>
      <c r="O1228" t="s">
        <v>26995</v>
      </c>
      <c r="R1228" t="s">
        <v>33</v>
      </c>
      <c r="S1228" t="s">
        <v>6</v>
      </c>
      <c r="T1228" t="s">
        <v>2547</v>
      </c>
      <c r="U1228">
        <v>61920</v>
      </c>
      <c r="V1228" t="s">
        <v>25827</v>
      </c>
      <c r="W1228" t="s">
        <v>16479</v>
      </c>
    </row>
    <row r="1229" spans="1:23">
      <c r="A1229">
        <v>1228</v>
      </c>
      <c r="B1229" t="s">
        <v>23737</v>
      </c>
      <c r="C1229" t="s">
        <v>33</v>
      </c>
      <c r="D1229" t="s">
        <v>6</v>
      </c>
      <c r="E1229" t="s">
        <v>23736</v>
      </c>
      <c r="F1229" t="str">
        <f>INDEX(Schools!B:B,MATCH(schools[[#This Row],[Address]],Schools!H:H,))</f>
        <v>Sch</v>
      </c>
      <c r="G1229">
        <v>39.487251000000001</v>
      </c>
      <c r="H1229">
        <v>-88.168164000000004</v>
      </c>
      <c r="I1229">
        <v>1</v>
      </c>
      <c r="J1229" t="s">
        <v>25850</v>
      </c>
      <c r="K1229" t="s">
        <v>23737</v>
      </c>
      <c r="M1229" t="s">
        <v>26991</v>
      </c>
      <c r="N1229">
        <v>1021</v>
      </c>
      <c r="O1229" t="s">
        <v>26996</v>
      </c>
      <c r="R1229" t="s">
        <v>33</v>
      </c>
      <c r="S1229" t="s">
        <v>6</v>
      </c>
      <c r="T1229" t="s">
        <v>2547</v>
      </c>
      <c r="U1229">
        <v>61920</v>
      </c>
      <c r="V1229" t="s">
        <v>25827</v>
      </c>
      <c r="W1229" t="s">
        <v>25853</v>
      </c>
    </row>
    <row r="1230" spans="1:23">
      <c r="A1230">
        <v>1229</v>
      </c>
      <c r="B1230" t="s">
        <v>23735</v>
      </c>
      <c r="C1230" t="s">
        <v>23734</v>
      </c>
      <c r="D1230" t="s">
        <v>6</v>
      </c>
      <c r="E1230" t="s">
        <v>23733</v>
      </c>
      <c r="F1230" t="str">
        <f>INDEX(Schools!B:B,MATCH(schools[[#This Row],[Address]],Schools!H:H,))</f>
        <v>Sch</v>
      </c>
      <c r="G1230">
        <v>39.531118999999997</v>
      </c>
      <c r="H1230">
        <v>-88.020700000000005</v>
      </c>
      <c r="I1230">
        <v>1</v>
      </c>
      <c r="J1230" t="s">
        <v>25824</v>
      </c>
      <c r="K1230" t="s">
        <v>23735</v>
      </c>
      <c r="M1230" t="s">
        <v>26997</v>
      </c>
      <c r="N1230">
        <v>313</v>
      </c>
      <c r="O1230" t="s">
        <v>26998</v>
      </c>
      <c r="R1230" t="s">
        <v>23734</v>
      </c>
      <c r="S1230" t="s">
        <v>6</v>
      </c>
      <c r="T1230" t="s">
        <v>2547</v>
      </c>
      <c r="U1230">
        <v>61912</v>
      </c>
      <c r="V1230" t="s">
        <v>25827</v>
      </c>
      <c r="W1230" t="s">
        <v>16479</v>
      </c>
    </row>
    <row r="1231" spans="1:23">
      <c r="A1231">
        <v>1230</v>
      </c>
      <c r="B1231" t="s">
        <v>23732</v>
      </c>
      <c r="C1231" t="s">
        <v>47</v>
      </c>
      <c r="D1231" t="s">
        <v>6</v>
      </c>
      <c r="E1231" t="s">
        <v>23731</v>
      </c>
      <c r="F1231" t="str">
        <f>INDEX(Schools!B:B,MATCH(schools[[#This Row],[Address]],Schools!H:H,))</f>
        <v>Dist</v>
      </c>
      <c r="G1231">
        <v>39.481242000000002</v>
      </c>
      <c r="H1231">
        <v>-88.375541999999996</v>
      </c>
      <c r="I1231">
        <v>1</v>
      </c>
      <c r="J1231" t="s">
        <v>25824</v>
      </c>
      <c r="K1231" t="s">
        <v>23732</v>
      </c>
      <c r="M1231" t="s">
        <v>26999</v>
      </c>
      <c r="N1231">
        <v>1701</v>
      </c>
      <c r="O1231" t="s">
        <v>27000</v>
      </c>
      <c r="R1231" t="s">
        <v>47</v>
      </c>
      <c r="S1231" t="s">
        <v>6</v>
      </c>
      <c r="T1231" t="s">
        <v>2547</v>
      </c>
      <c r="U1231">
        <v>61938</v>
      </c>
      <c r="V1231" t="s">
        <v>25827</v>
      </c>
      <c r="W1231" t="s">
        <v>16479</v>
      </c>
    </row>
    <row r="1232" spans="1:23">
      <c r="A1232">
        <v>1231</v>
      </c>
      <c r="B1232" t="s">
        <v>23730</v>
      </c>
      <c r="C1232" t="s">
        <v>47</v>
      </c>
      <c r="D1232" t="s">
        <v>6</v>
      </c>
      <c r="E1232" t="s">
        <v>23729</v>
      </c>
      <c r="F1232" t="str">
        <f>INDEX(Schools!B:B,MATCH(schools[[#This Row],[Address]],Schools!H:H,))</f>
        <v>Sch</v>
      </c>
      <c r="G1232">
        <v>39.475740000000002</v>
      </c>
      <c r="H1232">
        <v>-88.386206999999999</v>
      </c>
      <c r="I1232">
        <v>1</v>
      </c>
      <c r="J1232" t="s">
        <v>25850</v>
      </c>
      <c r="K1232" t="s">
        <v>23730</v>
      </c>
      <c r="M1232" t="s">
        <v>26999</v>
      </c>
      <c r="N1232">
        <v>2521</v>
      </c>
      <c r="O1232" t="s">
        <v>27001</v>
      </c>
      <c r="R1232" t="s">
        <v>47</v>
      </c>
      <c r="S1232" t="s">
        <v>6</v>
      </c>
      <c r="T1232" t="s">
        <v>2547</v>
      </c>
      <c r="U1232">
        <v>61938</v>
      </c>
      <c r="V1232" t="s">
        <v>25827</v>
      </c>
      <c r="W1232" t="s">
        <v>25853</v>
      </c>
    </row>
    <row r="1233" spans="1:23">
      <c r="A1233">
        <v>1232</v>
      </c>
      <c r="B1233" t="s">
        <v>23728</v>
      </c>
      <c r="C1233" t="s">
        <v>47</v>
      </c>
      <c r="D1233" t="s">
        <v>6</v>
      </c>
      <c r="E1233" t="s">
        <v>23727</v>
      </c>
      <c r="F1233" t="str">
        <f>INDEX(Schools!B:B,MATCH(schools[[#This Row],[Address]],Schools!H:H,))</f>
        <v>Sch</v>
      </c>
      <c r="G1233">
        <v>39.472461000000003</v>
      </c>
      <c r="H1233">
        <v>-88.362233000000003</v>
      </c>
      <c r="I1233">
        <v>1</v>
      </c>
      <c r="J1233" t="s">
        <v>25824</v>
      </c>
      <c r="K1233" t="s">
        <v>23728</v>
      </c>
      <c r="M1233" t="s">
        <v>26999</v>
      </c>
      <c r="N1233">
        <v>1200</v>
      </c>
      <c r="O1233" t="s">
        <v>27002</v>
      </c>
      <c r="R1233" t="s">
        <v>47</v>
      </c>
      <c r="S1233" t="s">
        <v>6</v>
      </c>
      <c r="T1233" t="s">
        <v>2547</v>
      </c>
      <c r="U1233">
        <v>61938</v>
      </c>
      <c r="V1233" t="s">
        <v>25827</v>
      </c>
      <c r="W1233" t="s">
        <v>16479</v>
      </c>
    </row>
    <row r="1234" spans="1:23">
      <c r="A1234">
        <v>1233</v>
      </c>
      <c r="B1234" t="s">
        <v>23726</v>
      </c>
      <c r="C1234" t="s">
        <v>47</v>
      </c>
      <c r="D1234" t="s">
        <v>6</v>
      </c>
      <c r="E1234" t="s">
        <v>23725</v>
      </c>
      <c r="F1234" t="str">
        <f>INDEX(Schools!B:B,MATCH(schools[[#This Row],[Address]],Schools!H:H,))</f>
        <v>Sch</v>
      </c>
      <c r="G1234">
        <v>39.465392000000001</v>
      </c>
      <c r="H1234">
        <v>-88.364425999999995</v>
      </c>
      <c r="I1234">
        <v>1</v>
      </c>
      <c r="J1234" t="s">
        <v>25850</v>
      </c>
      <c r="K1234" t="s">
        <v>23726</v>
      </c>
      <c r="M1234" t="s">
        <v>26999</v>
      </c>
      <c r="N1234">
        <v>1709</v>
      </c>
      <c r="O1234" t="s">
        <v>27002</v>
      </c>
      <c r="R1234" t="s">
        <v>47</v>
      </c>
      <c r="S1234" t="s">
        <v>6</v>
      </c>
      <c r="T1234" t="s">
        <v>2547</v>
      </c>
      <c r="U1234">
        <v>61938</v>
      </c>
      <c r="V1234" t="s">
        <v>25827</v>
      </c>
      <c r="W1234" t="s">
        <v>25853</v>
      </c>
    </row>
    <row r="1235" spans="1:23">
      <c r="A1235">
        <v>1234</v>
      </c>
      <c r="B1235" t="s">
        <v>23724</v>
      </c>
      <c r="C1235" t="s">
        <v>47</v>
      </c>
      <c r="D1235" t="s">
        <v>6</v>
      </c>
      <c r="E1235" t="s">
        <v>23723</v>
      </c>
      <c r="F1235" t="str">
        <f>INDEX(Schools!B:B,MATCH(schools[[#This Row],[Address]],Schools!H:H,))</f>
        <v>Sch</v>
      </c>
      <c r="G1235">
        <v>39.483673000000003</v>
      </c>
      <c r="H1235">
        <v>-88.414113999999998</v>
      </c>
      <c r="I1235">
        <v>1</v>
      </c>
      <c r="J1235" t="s">
        <v>25850</v>
      </c>
      <c r="K1235" t="s">
        <v>23724</v>
      </c>
      <c r="M1235" t="s">
        <v>26999</v>
      </c>
      <c r="N1235">
        <v>4201</v>
      </c>
      <c r="O1235" t="s">
        <v>26175</v>
      </c>
      <c r="R1235" t="s">
        <v>47</v>
      </c>
      <c r="S1235" t="s">
        <v>6</v>
      </c>
      <c r="T1235" t="s">
        <v>2547</v>
      </c>
      <c r="U1235">
        <v>61938</v>
      </c>
      <c r="V1235" t="s">
        <v>25827</v>
      </c>
      <c r="W1235" t="s">
        <v>25853</v>
      </c>
    </row>
    <row r="1236" spans="1:23">
      <c r="A1236">
        <v>1235</v>
      </c>
      <c r="B1236" t="s">
        <v>17216</v>
      </c>
      <c r="C1236" t="s">
        <v>47</v>
      </c>
      <c r="D1236" t="s">
        <v>6</v>
      </c>
      <c r="E1236" t="s">
        <v>17215</v>
      </c>
      <c r="F1236" t="str">
        <f>INDEX(Schools!B:B,MATCH(schools[[#This Row],[Address]],Schools!H:H,))</f>
        <v>Sch</v>
      </c>
      <c r="G1236">
        <v>39.481785000000002</v>
      </c>
      <c r="H1236">
        <v>-88.375883000000002</v>
      </c>
      <c r="I1236">
        <v>1</v>
      </c>
      <c r="J1236" t="s">
        <v>25824</v>
      </c>
      <c r="K1236" t="s">
        <v>27003</v>
      </c>
      <c r="M1236" t="s">
        <v>26999</v>
      </c>
      <c r="N1236">
        <v>121</v>
      </c>
      <c r="O1236" t="s">
        <v>27004</v>
      </c>
      <c r="R1236" t="s">
        <v>47</v>
      </c>
      <c r="S1236" t="s">
        <v>6</v>
      </c>
      <c r="T1236" t="s">
        <v>2547</v>
      </c>
      <c r="U1236">
        <v>61938</v>
      </c>
      <c r="V1236" t="s">
        <v>25827</v>
      </c>
      <c r="W1236" t="s">
        <v>16479</v>
      </c>
    </row>
    <row r="1237" spans="1:23">
      <c r="A1237">
        <v>1236</v>
      </c>
      <c r="B1237" t="s">
        <v>23722</v>
      </c>
      <c r="C1237" t="s">
        <v>47</v>
      </c>
      <c r="D1237" t="s">
        <v>6</v>
      </c>
      <c r="E1237">
        <v>61938</v>
      </c>
      <c r="F1237" t="str">
        <f>INDEX(Schools!B:B,MATCH(schools[[#This Row],[Address]],Schools!H:H,))</f>
        <v>Sch</v>
      </c>
      <c r="G1237">
        <v>39.471522999999998</v>
      </c>
      <c r="H1237">
        <v>-88.363112999999998</v>
      </c>
      <c r="I1237">
        <v>1</v>
      </c>
      <c r="J1237" t="s">
        <v>25824</v>
      </c>
      <c r="K1237" t="s">
        <v>23722</v>
      </c>
      <c r="M1237" t="s">
        <v>26999</v>
      </c>
      <c r="N1237">
        <v>1201</v>
      </c>
      <c r="O1237" t="s">
        <v>26982</v>
      </c>
      <c r="R1237" t="s">
        <v>47</v>
      </c>
      <c r="S1237" t="s">
        <v>6</v>
      </c>
      <c r="T1237" t="s">
        <v>2547</v>
      </c>
      <c r="U1237">
        <v>61938</v>
      </c>
      <c r="V1237" t="s">
        <v>25827</v>
      </c>
      <c r="W1237" t="s">
        <v>16479</v>
      </c>
    </row>
    <row r="1238" spans="1:23">
      <c r="A1238">
        <v>1237</v>
      </c>
      <c r="B1238" t="s">
        <v>23721</v>
      </c>
      <c r="C1238" t="s">
        <v>23720</v>
      </c>
      <c r="D1238" t="s">
        <v>6</v>
      </c>
      <c r="E1238" t="s">
        <v>23719</v>
      </c>
      <c r="F1238" t="str">
        <f>INDEX(Schools!B:B,MATCH(schools[[#This Row],[Address]],Schools!H:H,))</f>
        <v>Dist</v>
      </c>
      <c r="G1238">
        <v>39.656975000000003</v>
      </c>
      <c r="H1238">
        <v>-88.021306999999993</v>
      </c>
      <c r="I1238">
        <v>0.8</v>
      </c>
      <c r="J1238" t="s">
        <v>25860</v>
      </c>
      <c r="K1238" t="s">
        <v>27005</v>
      </c>
      <c r="M1238" t="s">
        <v>27006</v>
      </c>
      <c r="N1238">
        <v>212</v>
      </c>
      <c r="O1238" t="s">
        <v>27007</v>
      </c>
      <c r="R1238" t="s">
        <v>23720</v>
      </c>
      <c r="S1238" t="s">
        <v>6</v>
      </c>
      <c r="T1238" t="s">
        <v>2547</v>
      </c>
      <c r="U1238">
        <v>61943</v>
      </c>
      <c r="V1238" t="s">
        <v>25827</v>
      </c>
      <c r="W1238" t="s">
        <v>16479</v>
      </c>
    </row>
    <row r="1239" spans="1:23">
      <c r="A1239">
        <v>1238</v>
      </c>
      <c r="B1239" t="s">
        <v>23721</v>
      </c>
      <c r="C1239" t="s">
        <v>23720</v>
      </c>
      <c r="D1239" t="s">
        <v>6</v>
      </c>
      <c r="E1239" t="s">
        <v>23719</v>
      </c>
      <c r="F1239" t="str">
        <f>INDEX(Schools!B:B,MATCH(schools[[#This Row],[Address]],Schools!H:H,))</f>
        <v>Dist</v>
      </c>
      <c r="G1239">
        <v>39.656975000000003</v>
      </c>
      <c r="H1239">
        <v>-88.021306999999993</v>
      </c>
      <c r="I1239">
        <v>0.8</v>
      </c>
      <c r="J1239" t="s">
        <v>25860</v>
      </c>
      <c r="K1239" t="s">
        <v>27005</v>
      </c>
      <c r="M1239" t="s">
        <v>27006</v>
      </c>
      <c r="N1239">
        <v>212</v>
      </c>
      <c r="O1239" t="s">
        <v>27007</v>
      </c>
      <c r="R1239" t="s">
        <v>23720</v>
      </c>
      <c r="S1239" t="s">
        <v>6</v>
      </c>
      <c r="T1239" t="s">
        <v>2547</v>
      </c>
      <c r="U1239">
        <v>61943</v>
      </c>
      <c r="V1239" t="s">
        <v>25827</v>
      </c>
      <c r="W1239" t="s">
        <v>16479</v>
      </c>
    </row>
    <row r="1240" spans="1:23">
      <c r="A1240">
        <v>1239</v>
      </c>
      <c r="B1240" t="s">
        <v>23721</v>
      </c>
      <c r="C1240" t="s">
        <v>23720</v>
      </c>
      <c r="D1240" t="s">
        <v>6</v>
      </c>
      <c r="E1240" t="s">
        <v>23719</v>
      </c>
      <c r="F1240" t="str">
        <f>INDEX(Schools!B:B,MATCH(schools[[#This Row],[Address]],Schools!H:H,))</f>
        <v>Dist</v>
      </c>
      <c r="G1240">
        <v>39.656975000000003</v>
      </c>
      <c r="H1240">
        <v>-88.021306999999993</v>
      </c>
      <c r="I1240">
        <v>0.8</v>
      </c>
      <c r="J1240" t="s">
        <v>25860</v>
      </c>
      <c r="K1240" t="s">
        <v>27005</v>
      </c>
      <c r="M1240" t="s">
        <v>27006</v>
      </c>
      <c r="N1240">
        <v>212</v>
      </c>
      <c r="O1240" t="s">
        <v>27007</v>
      </c>
      <c r="R1240" t="s">
        <v>23720</v>
      </c>
      <c r="S1240" t="s">
        <v>6</v>
      </c>
      <c r="T1240" t="s">
        <v>2547</v>
      </c>
      <c r="U1240">
        <v>61943</v>
      </c>
      <c r="V1240" t="s">
        <v>25827</v>
      </c>
      <c r="W1240" t="s">
        <v>16479</v>
      </c>
    </row>
    <row r="1241" spans="1:23">
      <c r="A1241">
        <v>1240</v>
      </c>
      <c r="B1241" t="s">
        <v>23717</v>
      </c>
      <c r="C1241" t="s">
        <v>23715</v>
      </c>
      <c r="D1241" t="s">
        <v>6</v>
      </c>
      <c r="E1241" t="s">
        <v>23718</v>
      </c>
      <c r="F1241" t="str">
        <f>INDEX(Schools!B:B,MATCH(schools[[#This Row],[Address]],Schools!H:H,))</f>
        <v>Dist</v>
      </c>
      <c r="G1241">
        <v>39.318959</v>
      </c>
      <c r="H1241">
        <v>-88.442734000000002</v>
      </c>
      <c r="I1241">
        <v>1</v>
      </c>
      <c r="J1241" t="s">
        <v>25850</v>
      </c>
      <c r="K1241" t="s">
        <v>27008</v>
      </c>
      <c r="M1241" t="s">
        <v>27009</v>
      </c>
      <c r="N1241">
        <v>790</v>
      </c>
      <c r="O1241" t="s">
        <v>27010</v>
      </c>
      <c r="R1241" t="s">
        <v>23715</v>
      </c>
      <c r="S1241" t="s">
        <v>6</v>
      </c>
      <c r="T1241" t="s">
        <v>2557</v>
      </c>
      <c r="U1241">
        <v>62447</v>
      </c>
      <c r="V1241" t="s">
        <v>25827</v>
      </c>
      <c r="W1241" t="s">
        <v>25853</v>
      </c>
    </row>
    <row r="1242" spans="1:23">
      <c r="A1242">
        <v>1241</v>
      </c>
      <c r="B1242" t="s">
        <v>23717</v>
      </c>
      <c r="C1242" t="s">
        <v>23715</v>
      </c>
      <c r="D1242" t="s">
        <v>6</v>
      </c>
      <c r="E1242">
        <v>62447</v>
      </c>
      <c r="F1242" t="str">
        <f>INDEX(Schools!B:B,MATCH(schools[[#This Row],[Address]],Schools!H:H,))</f>
        <v>Dist</v>
      </c>
      <c r="G1242">
        <v>39.318959</v>
      </c>
      <c r="H1242">
        <v>-88.442734000000002</v>
      </c>
      <c r="I1242">
        <v>1</v>
      </c>
      <c r="J1242" t="s">
        <v>25850</v>
      </c>
      <c r="K1242" t="s">
        <v>27008</v>
      </c>
      <c r="M1242" t="s">
        <v>27009</v>
      </c>
      <c r="N1242">
        <v>790</v>
      </c>
      <c r="O1242" t="s">
        <v>27010</v>
      </c>
      <c r="R1242" t="s">
        <v>23715</v>
      </c>
      <c r="S1242" t="s">
        <v>6</v>
      </c>
      <c r="T1242" t="s">
        <v>2557</v>
      </c>
      <c r="U1242">
        <v>62447</v>
      </c>
      <c r="V1242" t="s">
        <v>25827</v>
      </c>
      <c r="W1242" t="s">
        <v>25853</v>
      </c>
    </row>
    <row r="1243" spans="1:23">
      <c r="A1243">
        <v>1242</v>
      </c>
      <c r="B1243" t="s">
        <v>23716</v>
      </c>
      <c r="C1243" t="s">
        <v>23715</v>
      </c>
      <c r="D1243" t="s">
        <v>6</v>
      </c>
      <c r="E1243" t="s">
        <v>23714</v>
      </c>
      <c r="F1243" t="str">
        <f>INDEX(Schools!B:B,MATCH(schools[[#This Row],[Address]],Schools!H:H,))</f>
        <v>Sch</v>
      </c>
      <c r="G1243">
        <v>39.318980000000003</v>
      </c>
      <c r="H1243">
        <v>-88.445766000000006</v>
      </c>
      <c r="I1243">
        <v>0.7</v>
      </c>
      <c r="J1243" t="s">
        <v>25892</v>
      </c>
      <c r="K1243" t="s">
        <v>27010</v>
      </c>
      <c r="M1243" t="s">
        <v>27009</v>
      </c>
      <c r="O1243" t="s">
        <v>27010</v>
      </c>
      <c r="R1243" t="s">
        <v>23715</v>
      </c>
      <c r="S1243" t="s">
        <v>6</v>
      </c>
      <c r="T1243" t="s">
        <v>2557</v>
      </c>
      <c r="U1243">
        <v>62447</v>
      </c>
      <c r="V1243" t="s">
        <v>25827</v>
      </c>
      <c r="W1243" t="s">
        <v>25853</v>
      </c>
    </row>
    <row r="1244" spans="1:23">
      <c r="A1244">
        <v>1243</v>
      </c>
      <c r="B1244" t="s">
        <v>23713</v>
      </c>
      <c r="C1244" t="s">
        <v>23712</v>
      </c>
      <c r="D1244" t="s">
        <v>6</v>
      </c>
      <c r="E1244" t="s">
        <v>23711</v>
      </c>
      <c r="F1244" t="str">
        <f>INDEX(Schools!B:B,MATCH(schools[[#This Row],[Address]],Schools!H:H,))</f>
        <v>Dist</v>
      </c>
      <c r="G1244">
        <v>39.257409000000003</v>
      </c>
      <c r="H1244">
        <v>-88.196641</v>
      </c>
      <c r="I1244">
        <v>1</v>
      </c>
      <c r="J1244" t="s">
        <v>25824</v>
      </c>
      <c r="K1244" t="s">
        <v>27011</v>
      </c>
      <c r="M1244" t="s">
        <v>27012</v>
      </c>
      <c r="N1244">
        <v>1496</v>
      </c>
      <c r="O1244" t="s">
        <v>27013</v>
      </c>
      <c r="R1244" t="s">
        <v>23712</v>
      </c>
      <c r="S1244" t="s">
        <v>6</v>
      </c>
      <c r="T1244" t="s">
        <v>2557</v>
      </c>
      <c r="U1244">
        <v>62468</v>
      </c>
      <c r="V1244" t="s">
        <v>25827</v>
      </c>
      <c r="W1244" t="s">
        <v>27014</v>
      </c>
    </row>
    <row r="1245" spans="1:23">
      <c r="A1245">
        <v>1244</v>
      </c>
      <c r="B1245" t="s">
        <v>23713</v>
      </c>
      <c r="C1245" t="s">
        <v>23712</v>
      </c>
      <c r="D1245" t="s">
        <v>6</v>
      </c>
      <c r="E1245" t="s">
        <v>23711</v>
      </c>
      <c r="F1245" t="str">
        <f>INDEX(Schools!B:B,MATCH(schools[[#This Row],[Address]],Schools!H:H,))</f>
        <v>Dist</v>
      </c>
      <c r="G1245">
        <v>39.257409000000003</v>
      </c>
      <c r="H1245">
        <v>-88.196641</v>
      </c>
      <c r="I1245">
        <v>1</v>
      </c>
      <c r="J1245" t="s">
        <v>25824</v>
      </c>
      <c r="K1245" t="s">
        <v>27011</v>
      </c>
      <c r="M1245" t="s">
        <v>27012</v>
      </c>
      <c r="N1245">
        <v>1496</v>
      </c>
      <c r="O1245" t="s">
        <v>27013</v>
      </c>
      <c r="R1245" t="s">
        <v>23712</v>
      </c>
      <c r="S1245" t="s">
        <v>6</v>
      </c>
      <c r="T1245" t="s">
        <v>2557</v>
      </c>
      <c r="U1245">
        <v>62468</v>
      </c>
      <c r="V1245" t="s">
        <v>25827</v>
      </c>
      <c r="W1245" t="s">
        <v>27014</v>
      </c>
    </row>
    <row r="1246" spans="1:23">
      <c r="A1246">
        <v>1245</v>
      </c>
      <c r="B1246" t="s">
        <v>23713</v>
      </c>
      <c r="C1246" t="s">
        <v>23712</v>
      </c>
      <c r="D1246" t="s">
        <v>6</v>
      </c>
      <c r="E1246" t="s">
        <v>23711</v>
      </c>
      <c r="F1246" t="str">
        <f>INDEX(Schools!B:B,MATCH(schools[[#This Row],[Address]],Schools!H:H,))</f>
        <v>Dist</v>
      </c>
      <c r="G1246">
        <v>39.257409000000003</v>
      </c>
      <c r="H1246">
        <v>-88.196641</v>
      </c>
      <c r="I1246">
        <v>1</v>
      </c>
      <c r="J1246" t="s">
        <v>25824</v>
      </c>
      <c r="K1246" t="s">
        <v>27011</v>
      </c>
      <c r="M1246" t="s">
        <v>27012</v>
      </c>
      <c r="N1246">
        <v>1496</v>
      </c>
      <c r="O1246" t="s">
        <v>27013</v>
      </c>
      <c r="R1246" t="s">
        <v>23712</v>
      </c>
      <c r="S1246" t="s">
        <v>6</v>
      </c>
      <c r="T1246" t="s">
        <v>2557</v>
      </c>
      <c r="U1246">
        <v>62468</v>
      </c>
      <c r="V1246" t="s">
        <v>25827</v>
      </c>
      <c r="W1246" t="s">
        <v>27014</v>
      </c>
    </row>
    <row r="1247" spans="1:23">
      <c r="A1247">
        <v>1246</v>
      </c>
      <c r="B1247" t="s">
        <v>23713</v>
      </c>
      <c r="C1247" t="s">
        <v>23712</v>
      </c>
      <c r="D1247" t="s">
        <v>6</v>
      </c>
      <c r="E1247" t="s">
        <v>23711</v>
      </c>
      <c r="F1247" t="str">
        <f>INDEX(Schools!B:B,MATCH(schools[[#This Row],[Address]],Schools!H:H,))</f>
        <v>Dist</v>
      </c>
      <c r="G1247">
        <v>39.257409000000003</v>
      </c>
      <c r="H1247">
        <v>-88.196641</v>
      </c>
      <c r="I1247">
        <v>1</v>
      </c>
      <c r="J1247" t="s">
        <v>25824</v>
      </c>
      <c r="K1247" t="s">
        <v>27011</v>
      </c>
      <c r="M1247" t="s">
        <v>27012</v>
      </c>
      <c r="N1247">
        <v>1496</v>
      </c>
      <c r="O1247" t="s">
        <v>27013</v>
      </c>
      <c r="R1247" t="s">
        <v>23712</v>
      </c>
      <c r="S1247" t="s">
        <v>6</v>
      </c>
      <c r="T1247" t="s">
        <v>2557</v>
      </c>
      <c r="U1247">
        <v>62468</v>
      </c>
      <c r="V1247" t="s">
        <v>25827</v>
      </c>
      <c r="W1247" t="s">
        <v>27014</v>
      </c>
    </row>
    <row r="1248" spans="1:23">
      <c r="A1248">
        <v>1247</v>
      </c>
      <c r="B1248" t="s">
        <v>23708</v>
      </c>
      <c r="C1248" t="s">
        <v>23705</v>
      </c>
      <c r="D1248" t="s">
        <v>6</v>
      </c>
      <c r="E1248" t="s">
        <v>23707</v>
      </c>
      <c r="F1248" t="str">
        <f>INDEX(Schools!B:B,MATCH(schools[[#This Row],[Address]],Schools!H:H,))</f>
        <v>Dist</v>
      </c>
      <c r="G1248">
        <v>39.795937000000002</v>
      </c>
      <c r="H1248">
        <v>-88.273222000000004</v>
      </c>
      <c r="I1248">
        <v>1</v>
      </c>
      <c r="J1248" t="s">
        <v>25850</v>
      </c>
      <c r="K1248" t="s">
        <v>23708</v>
      </c>
      <c r="M1248" t="s">
        <v>27015</v>
      </c>
      <c r="N1248">
        <v>409</v>
      </c>
      <c r="O1248" t="s">
        <v>27016</v>
      </c>
      <c r="R1248" t="s">
        <v>23705</v>
      </c>
      <c r="S1248" t="s">
        <v>6</v>
      </c>
      <c r="T1248" t="s">
        <v>1046</v>
      </c>
      <c r="U1248">
        <v>61953</v>
      </c>
      <c r="V1248" t="s">
        <v>25827</v>
      </c>
      <c r="W1248" t="s">
        <v>25853</v>
      </c>
    </row>
    <row r="1249" spans="1:23">
      <c r="A1249">
        <v>1248</v>
      </c>
      <c r="B1249" t="s">
        <v>23710</v>
      </c>
      <c r="C1249" t="s">
        <v>23705</v>
      </c>
      <c r="D1249" t="s">
        <v>6</v>
      </c>
      <c r="E1249" t="s">
        <v>23709</v>
      </c>
      <c r="F1249" t="str">
        <f>INDEX(Schools!B:B,MATCH(schools[[#This Row],[Address]],Schools!H:H,))</f>
        <v>Sch</v>
      </c>
      <c r="G1249">
        <v>39.796799999999998</v>
      </c>
      <c r="H1249">
        <v>-88.273380000000003</v>
      </c>
      <c r="I1249">
        <v>1</v>
      </c>
      <c r="J1249" t="s">
        <v>25850</v>
      </c>
      <c r="K1249" t="s">
        <v>23710</v>
      </c>
      <c r="M1249" t="s">
        <v>27015</v>
      </c>
      <c r="N1249">
        <v>500</v>
      </c>
      <c r="O1249" t="s">
        <v>27016</v>
      </c>
      <c r="R1249" t="s">
        <v>23705</v>
      </c>
      <c r="S1249" t="s">
        <v>6</v>
      </c>
      <c r="T1249" t="s">
        <v>1046</v>
      </c>
      <c r="U1249">
        <v>61953</v>
      </c>
      <c r="V1249" t="s">
        <v>25827</v>
      </c>
      <c r="W1249" t="s">
        <v>25853</v>
      </c>
    </row>
    <row r="1250" spans="1:23">
      <c r="A1250">
        <v>1249</v>
      </c>
      <c r="B1250" t="s">
        <v>23708</v>
      </c>
      <c r="C1250" t="s">
        <v>23705</v>
      </c>
      <c r="D1250" t="s">
        <v>6</v>
      </c>
      <c r="E1250" t="s">
        <v>23707</v>
      </c>
      <c r="F1250" t="str">
        <f>INDEX(Schools!B:B,MATCH(schools[[#This Row],[Address]],Schools!H:H,))</f>
        <v>Dist</v>
      </c>
      <c r="G1250">
        <v>39.795937000000002</v>
      </c>
      <c r="H1250">
        <v>-88.273222000000004</v>
      </c>
      <c r="I1250">
        <v>1</v>
      </c>
      <c r="J1250" t="s">
        <v>25850</v>
      </c>
      <c r="K1250" t="s">
        <v>23708</v>
      </c>
      <c r="M1250" t="s">
        <v>27015</v>
      </c>
      <c r="N1250">
        <v>409</v>
      </c>
      <c r="O1250" t="s">
        <v>27016</v>
      </c>
      <c r="R1250" t="s">
        <v>23705</v>
      </c>
      <c r="S1250" t="s">
        <v>6</v>
      </c>
      <c r="T1250" t="s">
        <v>1046</v>
      </c>
      <c r="U1250">
        <v>61953</v>
      </c>
      <c r="V1250" t="s">
        <v>25827</v>
      </c>
      <c r="W1250" t="s">
        <v>25853</v>
      </c>
    </row>
    <row r="1251" spans="1:23">
      <c r="A1251">
        <v>1250</v>
      </c>
      <c r="B1251" t="s">
        <v>23706</v>
      </c>
      <c r="C1251" t="s">
        <v>23705</v>
      </c>
      <c r="D1251" t="s">
        <v>6</v>
      </c>
      <c r="E1251" t="s">
        <v>23704</v>
      </c>
      <c r="F1251" t="str">
        <f>INDEX(Schools!B:B,MATCH(schools[[#This Row],[Address]],Schools!H:H,))</f>
        <v>Sch</v>
      </c>
      <c r="G1251">
        <v>39.809294000000001</v>
      </c>
      <c r="H1251">
        <v>-88.273284000000004</v>
      </c>
      <c r="I1251">
        <v>1</v>
      </c>
      <c r="J1251" t="s">
        <v>25850</v>
      </c>
      <c r="K1251" t="s">
        <v>23706</v>
      </c>
      <c r="M1251" t="s">
        <v>27015</v>
      </c>
      <c r="N1251">
        <v>1201</v>
      </c>
      <c r="O1251" t="s">
        <v>27017</v>
      </c>
      <c r="R1251" t="s">
        <v>23705</v>
      </c>
      <c r="S1251" t="s">
        <v>6</v>
      </c>
      <c r="T1251" t="s">
        <v>1046</v>
      </c>
      <c r="U1251">
        <v>61953</v>
      </c>
      <c r="V1251" t="s">
        <v>25827</v>
      </c>
      <c r="W1251" t="s">
        <v>25853</v>
      </c>
    </row>
    <row r="1252" spans="1:23">
      <c r="A1252">
        <v>1251</v>
      </c>
      <c r="B1252" t="s">
        <v>23703</v>
      </c>
      <c r="C1252" t="s">
        <v>23702</v>
      </c>
      <c r="D1252" t="s">
        <v>6</v>
      </c>
      <c r="E1252" t="s">
        <v>23701</v>
      </c>
      <c r="F1252" t="str">
        <f>INDEX(Schools!B:B,MATCH(schools[[#This Row],[Address]],Schools!H:H,))</f>
        <v>Dist</v>
      </c>
      <c r="G1252">
        <v>39.866166999999997</v>
      </c>
      <c r="H1252">
        <v>-88.160528999999997</v>
      </c>
      <c r="I1252">
        <v>1</v>
      </c>
      <c r="J1252" t="s">
        <v>25850</v>
      </c>
      <c r="K1252" t="s">
        <v>23703</v>
      </c>
      <c r="M1252" t="s">
        <v>27018</v>
      </c>
      <c r="N1252">
        <v>400</v>
      </c>
      <c r="O1252" t="s">
        <v>27019</v>
      </c>
      <c r="R1252" t="s">
        <v>23702</v>
      </c>
      <c r="S1252" t="s">
        <v>6</v>
      </c>
      <c r="T1252" t="s">
        <v>1046</v>
      </c>
      <c r="U1252">
        <v>61956</v>
      </c>
      <c r="V1252" t="s">
        <v>25827</v>
      </c>
      <c r="W1252" t="s">
        <v>25853</v>
      </c>
    </row>
    <row r="1253" spans="1:23">
      <c r="A1253">
        <v>1252</v>
      </c>
      <c r="B1253" t="s">
        <v>23703</v>
      </c>
      <c r="C1253" t="s">
        <v>23702</v>
      </c>
      <c r="D1253" t="s">
        <v>6</v>
      </c>
      <c r="E1253" t="s">
        <v>23701</v>
      </c>
      <c r="F1253" t="str">
        <f>INDEX(Schools!B:B,MATCH(schools[[#This Row],[Address]],Schools!H:H,))</f>
        <v>Dist</v>
      </c>
      <c r="G1253">
        <v>39.866166999999997</v>
      </c>
      <c r="H1253">
        <v>-88.160528999999997</v>
      </c>
      <c r="I1253">
        <v>1</v>
      </c>
      <c r="J1253" t="s">
        <v>25850</v>
      </c>
      <c r="K1253" t="s">
        <v>23703</v>
      </c>
      <c r="M1253" t="s">
        <v>27018</v>
      </c>
      <c r="N1253">
        <v>400</v>
      </c>
      <c r="O1253" t="s">
        <v>27019</v>
      </c>
      <c r="R1253" t="s">
        <v>23702</v>
      </c>
      <c r="S1253" t="s">
        <v>6</v>
      </c>
      <c r="T1253" t="s">
        <v>1046</v>
      </c>
      <c r="U1253">
        <v>61956</v>
      </c>
      <c r="V1253" t="s">
        <v>25827</v>
      </c>
      <c r="W1253" t="s">
        <v>25853</v>
      </c>
    </row>
    <row r="1254" spans="1:23">
      <c r="A1254">
        <v>1253</v>
      </c>
      <c r="B1254" t="s">
        <v>23703</v>
      </c>
      <c r="C1254" t="s">
        <v>23702</v>
      </c>
      <c r="D1254" t="s">
        <v>6</v>
      </c>
      <c r="E1254" t="s">
        <v>23701</v>
      </c>
      <c r="F1254" t="str">
        <f>INDEX(Schools!B:B,MATCH(schools[[#This Row],[Address]],Schools!H:H,))</f>
        <v>Dist</v>
      </c>
      <c r="G1254">
        <v>39.866166999999997</v>
      </c>
      <c r="H1254">
        <v>-88.160528999999997</v>
      </c>
      <c r="I1254">
        <v>1</v>
      </c>
      <c r="J1254" t="s">
        <v>25850</v>
      </c>
      <c r="K1254" t="s">
        <v>23703</v>
      </c>
      <c r="M1254" t="s">
        <v>27018</v>
      </c>
      <c r="N1254">
        <v>400</v>
      </c>
      <c r="O1254" t="s">
        <v>27019</v>
      </c>
      <c r="R1254" t="s">
        <v>23702</v>
      </c>
      <c r="S1254" t="s">
        <v>6</v>
      </c>
      <c r="T1254" t="s">
        <v>1046</v>
      </c>
      <c r="U1254">
        <v>61956</v>
      </c>
      <c r="V1254" t="s">
        <v>25827</v>
      </c>
      <c r="W1254" t="s">
        <v>25853</v>
      </c>
    </row>
    <row r="1255" spans="1:23">
      <c r="A1255">
        <v>1254</v>
      </c>
      <c r="B1255" t="s">
        <v>23703</v>
      </c>
      <c r="C1255" t="s">
        <v>23702</v>
      </c>
      <c r="D1255" t="s">
        <v>6</v>
      </c>
      <c r="E1255" t="s">
        <v>23701</v>
      </c>
      <c r="F1255" t="str">
        <f>INDEX(Schools!B:B,MATCH(schools[[#This Row],[Address]],Schools!H:H,))</f>
        <v>Dist</v>
      </c>
      <c r="G1255">
        <v>39.866166999999997</v>
      </c>
      <c r="H1255">
        <v>-88.160528999999997</v>
      </c>
      <c r="I1255">
        <v>1</v>
      </c>
      <c r="J1255" t="s">
        <v>25850</v>
      </c>
      <c r="K1255" t="s">
        <v>23703</v>
      </c>
      <c r="M1255" t="s">
        <v>27018</v>
      </c>
      <c r="N1255">
        <v>400</v>
      </c>
      <c r="O1255" t="s">
        <v>27019</v>
      </c>
      <c r="R1255" t="s">
        <v>23702</v>
      </c>
      <c r="S1255" t="s">
        <v>6</v>
      </c>
      <c r="T1255" t="s">
        <v>1046</v>
      </c>
      <c r="U1255">
        <v>61956</v>
      </c>
      <c r="V1255" t="s">
        <v>25827</v>
      </c>
      <c r="W1255" t="s">
        <v>25853</v>
      </c>
    </row>
    <row r="1256" spans="1:23">
      <c r="A1256">
        <v>1255</v>
      </c>
      <c r="B1256" t="s">
        <v>23700</v>
      </c>
      <c r="C1256" t="s">
        <v>16474</v>
      </c>
      <c r="D1256" t="s">
        <v>6</v>
      </c>
      <c r="E1256" t="s">
        <v>23699</v>
      </c>
      <c r="F1256" t="str">
        <f>INDEX(Schools!B:B,MATCH(schools[[#This Row],[Address]],Schools!H:H,))</f>
        <v>Dist</v>
      </c>
      <c r="G1256">
        <v>39.707552999999997</v>
      </c>
      <c r="H1256">
        <v>-88.467755999999994</v>
      </c>
      <c r="I1256">
        <v>1</v>
      </c>
      <c r="J1256" t="s">
        <v>25824</v>
      </c>
      <c r="K1256" t="s">
        <v>23700</v>
      </c>
      <c r="M1256" t="s">
        <v>27020</v>
      </c>
      <c r="N1256">
        <v>301</v>
      </c>
      <c r="O1256" t="s">
        <v>27021</v>
      </c>
      <c r="R1256" t="s">
        <v>16474</v>
      </c>
      <c r="S1256" t="s">
        <v>6</v>
      </c>
      <c r="T1256" t="s">
        <v>1046</v>
      </c>
      <c r="U1256">
        <v>61911</v>
      </c>
      <c r="V1256" t="s">
        <v>25827</v>
      </c>
      <c r="W1256" t="s">
        <v>27022</v>
      </c>
    </row>
    <row r="1257" spans="1:23">
      <c r="A1257">
        <v>1256</v>
      </c>
      <c r="B1257" t="s">
        <v>23700</v>
      </c>
      <c r="C1257" t="s">
        <v>16474</v>
      </c>
      <c r="D1257" t="s">
        <v>6</v>
      </c>
      <c r="E1257" t="s">
        <v>23699</v>
      </c>
      <c r="F1257" t="str">
        <f>INDEX(Schools!B:B,MATCH(schools[[#This Row],[Address]],Schools!H:H,))</f>
        <v>Dist</v>
      </c>
      <c r="G1257">
        <v>39.707552999999997</v>
      </c>
      <c r="H1257">
        <v>-88.467755999999994</v>
      </c>
      <c r="I1257">
        <v>1</v>
      </c>
      <c r="J1257" t="s">
        <v>25824</v>
      </c>
      <c r="K1257" t="s">
        <v>23700</v>
      </c>
      <c r="M1257" t="s">
        <v>27020</v>
      </c>
      <c r="N1257">
        <v>301</v>
      </c>
      <c r="O1257" t="s">
        <v>27021</v>
      </c>
      <c r="R1257" t="s">
        <v>16474</v>
      </c>
      <c r="S1257" t="s">
        <v>6</v>
      </c>
      <c r="T1257" t="s">
        <v>1046</v>
      </c>
      <c r="U1257">
        <v>61911</v>
      </c>
      <c r="V1257" t="s">
        <v>25827</v>
      </c>
      <c r="W1257" t="s">
        <v>27022</v>
      </c>
    </row>
    <row r="1258" spans="1:23">
      <c r="A1258">
        <v>1257</v>
      </c>
      <c r="B1258" t="s">
        <v>23698</v>
      </c>
      <c r="C1258" t="s">
        <v>16474</v>
      </c>
      <c r="D1258" t="s">
        <v>6</v>
      </c>
      <c r="E1258" t="s">
        <v>23697</v>
      </c>
      <c r="F1258" t="str">
        <f>INDEX(Schools!B:B,MATCH(schools[[#This Row],[Address]],Schools!H:H,))</f>
        <v>Sch</v>
      </c>
      <c r="G1258">
        <v>39.714055000000002</v>
      </c>
      <c r="H1258">
        <v>-88.471309000000005</v>
      </c>
      <c r="I1258">
        <v>1</v>
      </c>
      <c r="J1258" t="s">
        <v>25824</v>
      </c>
      <c r="K1258" t="s">
        <v>23698</v>
      </c>
      <c r="M1258" t="s">
        <v>27020</v>
      </c>
      <c r="N1258">
        <v>126</v>
      </c>
      <c r="O1258" t="s">
        <v>27023</v>
      </c>
      <c r="R1258" t="s">
        <v>16474</v>
      </c>
      <c r="S1258" t="s">
        <v>6</v>
      </c>
      <c r="T1258" t="s">
        <v>1046</v>
      </c>
      <c r="U1258">
        <v>61911</v>
      </c>
      <c r="V1258" t="s">
        <v>25827</v>
      </c>
      <c r="W1258" t="s">
        <v>27022</v>
      </c>
    </row>
    <row r="1259" spans="1:23">
      <c r="A1259">
        <v>1258</v>
      </c>
      <c r="B1259" t="s">
        <v>23696</v>
      </c>
      <c r="C1259" t="s">
        <v>23695</v>
      </c>
      <c r="D1259" t="s">
        <v>6</v>
      </c>
      <c r="E1259" t="s">
        <v>23694</v>
      </c>
      <c r="F1259" t="str">
        <f>INDEX(Schools!B:B,MATCH(schools[[#This Row],[Address]],Schools!H:H,))</f>
        <v>Sch</v>
      </c>
      <c r="G1259">
        <v>39.715121000000003</v>
      </c>
      <c r="H1259">
        <v>-88.628102999999996</v>
      </c>
      <c r="I1259">
        <v>0.7</v>
      </c>
      <c r="J1259" t="s">
        <v>25892</v>
      </c>
      <c r="K1259" t="s">
        <v>26978</v>
      </c>
      <c r="M1259" t="s">
        <v>27024</v>
      </c>
      <c r="O1259" t="s">
        <v>26978</v>
      </c>
      <c r="R1259" t="s">
        <v>23695</v>
      </c>
      <c r="S1259" t="s">
        <v>6</v>
      </c>
      <c r="T1259" t="s">
        <v>2724</v>
      </c>
      <c r="U1259">
        <v>61937</v>
      </c>
      <c r="V1259" t="s">
        <v>25827</v>
      </c>
      <c r="W1259" t="s">
        <v>25853</v>
      </c>
    </row>
    <row r="1260" spans="1:23">
      <c r="A1260">
        <v>1259</v>
      </c>
      <c r="B1260" t="s">
        <v>23693</v>
      </c>
      <c r="C1260" t="s">
        <v>23692</v>
      </c>
      <c r="D1260" t="s">
        <v>6</v>
      </c>
      <c r="E1260" t="s">
        <v>23691</v>
      </c>
      <c r="F1260" t="str">
        <f>INDEX(Schools!B:B,MATCH(schools[[#This Row],[Address]],Schools!H:H,))</f>
        <v>Sch</v>
      </c>
      <c r="G1260">
        <v>39.803558000000002</v>
      </c>
      <c r="H1260">
        <v>-88.464850999999996</v>
      </c>
      <c r="I1260">
        <v>1</v>
      </c>
      <c r="J1260" t="s">
        <v>25824</v>
      </c>
      <c r="K1260" t="s">
        <v>23693</v>
      </c>
      <c r="M1260" t="s">
        <v>27025</v>
      </c>
      <c r="N1260">
        <v>316</v>
      </c>
      <c r="O1260" t="s">
        <v>27026</v>
      </c>
      <c r="R1260" t="s">
        <v>23692</v>
      </c>
      <c r="S1260" t="s">
        <v>6</v>
      </c>
      <c r="T1260" t="s">
        <v>2736</v>
      </c>
      <c r="U1260">
        <v>61913</v>
      </c>
      <c r="V1260" t="s">
        <v>25827</v>
      </c>
      <c r="W1260" t="s">
        <v>15349</v>
      </c>
    </row>
    <row r="1261" spans="1:23">
      <c r="A1261">
        <v>1260</v>
      </c>
      <c r="B1261" t="s">
        <v>23690</v>
      </c>
      <c r="C1261" t="s">
        <v>23689</v>
      </c>
      <c r="D1261" t="s">
        <v>6</v>
      </c>
      <c r="E1261" t="s">
        <v>23688</v>
      </c>
      <c r="F1261" t="str">
        <f>INDEX(Schools!B:B,MATCH(schools[[#This Row],[Address]],Schools!H:H,))</f>
        <v>Dist</v>
      </c>
      <c r="G1261">
        <v>39.683785999999998</v>
      </c>
      <c r="H1261">
        <v>-88.316258000000005</v>
      </c>
      <c r="I1261">
        <v>1</v>
      </c>
      <c r="J1261" t="s">
        <v>25850</v>
      </c>
      <c r="K1261" t="s">
        <v>23690</v>
      </c>
      <c r="M1261" t="s">
        <v>27027</v>
      </c>
      <c r="N1261">
        <v>351</v>
      </c>
      <c r="O1261" t="s">
        <v>25838</v>
      </c>
      <c r="R1261" t="s">
        <v>23689</v>
      </c>
      <c r="S1261" t="s">
        <v>6</v>
      </c>
      <c r="T1261" t="s">
        <v>1046</v>
      </c>
      <c r="U1261">
        <v>61910</v>
      </c>
      <c r="V1261" t="s">
        <v>25827</v>
      </c>
      <c r="W1261" t="s">
        <v>25853</v>
      </c>
    </row>
    <row r="1262" spans="1:23">
      <c r="A1262">
        <v>1261</v>
      </c>
      <c r="B1262" t="s">
        <v>23690</v>
      </c>
      <c r="C1262" t="s">
        <v>23689</v>
      </c>
      <c r="D1262" t="s">
        <v>6</v>
      </c>
      <c r="E1262" t="s">
        <v>23688</v>
      </c>
      <c r="F1262" t="str">
        <f>INDEX(Schools!B:B,MATCH(schools[[#This Row],[Address]],Schools!H:H,))</f>
        <v>Dist</v>
      </c>
      <c r="G1262">
        <v>39.683785999999998</v>
      </c>
      <c r="H1262">
        <v>-88.316258000000005</v>
      </c>
      <c r="I1262">
        <v>1</v>
      </c>
      <c r="J1262" t="s">
        <v>25850</v>
      </c>
      <c r="K1262" t="s">
        <v>23690</v>
      </c>
      <c r="M1262" t="s">
        <v>27027</v>
      </c>
      <c r="N1262">
        <v>351</v>
      </c>
      <c r="O1262" t="s">
        <v>25838</v>
      </c>
      <c r="R1262" t="s">
        <v>23689</v>
      </c>
      <c r="S1262" t="s">
        <v>6</v>
      </c>
      <c r="T1262" t="s">
        <v>1046</v>
      </c>
      <c r="U1262">
        <v>61910</v>
      </c>
      <c r="V1262" t="s">
        <v>25827</v>
      </c>
      <c r="W1262" t="s">
        <v>25853</v>
      </c>
    </row>
    <row r="1263" spans="1:23">
      <c r="A1263">
        <v>1262</v>
      </c>
      <c r="B1263" t="s">
        <v>23690</v>
      </c>
      <c r="C1263" t="s">
        <v>23689</v>
      </c>
      <c r="D1263" t="s">
        <v>6</v>
      </c>
      <c r="E1263" t="s">
        <v>23688</v>
      </c>
      <c r="F1263" t="str">
        <f>INDEX(Schools!B:B,MATCH(schools[[#This Row],[Address]],Schools!H:H,))</f>
        <v>Dist</v>
      </c>
      <c r="G1263">
        <v>39.683785999999998</v>
      </c>
      <c r="H1263">
        <v>-88.316258000000005</v>
      </c>
      <c r="I1263">
        <v>1</v>
      </c>
      <c r="J1263" t="s">
        <v>25850</v>
      </c>
      <c r="K1263" t="s">
        <v>23690</v>
      </c>
      <c r="M1263" t="s">
        <v>27027</v>
      </c>
      <c r="N1263">
        <v>351</v>
      </c>
      <c r="O1263" t="s">
        <v>25838</v>
      </c>
      <c r="R1263" t="s">
        <v>23689</v>
      </c>
      <c r="S1263" t="s">
        <v>6</v>
      </c>
      <c r="T1263" t="s">
        <v>1046</v>
      </c>
      <c r="U1263">
        <v>61910</v>
      </c>
      <c r="V1263" t="s">
        <v>25827</v>
      </c>
      <c r="W1263" t="s">
        <v>25853</v>
      </c>
    </row>
    <row r="1264" spans="1:23">
      <c r="A1264">
        <v>1263</v>
      </c>
      <c r="B1264" t="s">
        <v>23687</v>
      </c>
      <c r="C1264" t="s">
        <v>23686</v>
      </c>
      <c r="D1264" t="s">
        <v>6</v>
      </c>
      <c r="E1264" t="s">
        <v>23685</v>
      </c>
      <c r="F1264" t="str">
        <f>INDEX(Schools!B:B,MATCH(schools[[#This Row],[Address]],Schools!H:H,))</f>
        <v>Dist</v>
      </c>
      <c r="G1264">
        <v>39.787812000000002</v>
      </c>
      <c r="H1264">
        <v>-87.862420999999998</v>
      </c>
      <c r="I1264">
        <v>1</v>
      </c>
      <c r="J1264" t="s">
        <v>25824</v>
      </c>
      <c r="K1264" t="s">
        <v>23687</v>
      </c>
      <c r="M1264" t="s">
        <v>27028</v>
      </c>
      <c r="N1264">
        <v>21751</v>
      </c>
      <c r="O1264" t="s">
        <v>27029</v>
      </c>
      <c r="R1264" t="s">
        <v>23686</v>
      </c>
      <c r="S1264" t="s">
        <v>6</v>
      </c>
      <c r="T1264" t="s">
        <v>2573</v>
      </c>
      <c r="U1264">
        <v>61932</v>
      </c>
      <c r="V1264" t="s">
        <v>25827</v>
      </c>
      <c r="W1264" t="s">
        <v>27030</v>
      </c>
    </row>
    <row r="1265" spans="1:23">
      <c r="A1265">
        <v>1264</v>
      </c>
      <c r="B1265" t="s">
        <v>23687</v>
      </c>
      <c r="C1265" t="s">
        <v>23686</v>
      </c>
      <c r="D1265" t="s">
        <v>6</v>
      </c>
      <c r="E1265" t="s">
        <v>23685</v>
      </c>
      <c r="F1265" t="str">
        <f>INDEX(Schools!B:B,MATCH(schools[[#This Row],[Address]],Schools!H:H,))</f>
        <v>Dist</v>
      </c>
      <c r="G1265">
        <v>39.787812000000002</v>
      </c>
      <c r="H1265">
        <v>-87.862420999999998</v>
      </c>
      <c r="I1265">
        <v>1</v>
      </c>
      <c r="J1265" t="s">
        <v>25824</v>
      </c>
      <c r="K1265" t="s">
        <v>23687</v>
      </c>
      <c r="M1265" t="s">
        <v>27028</v>
      </c>
      <c r="N1265">
        <v>21751</v>
      </c>
      <c r="O1265" t="s">
        <v>27029</v>
      </c>
      <c r="R1265" t="s">
        <v>23686</v>
      </c>
      <c r="S1265" t="s">
        <v>6</v>
      </c>
      <c r="T1265" t="s">
        <v>2573</v>
      </c>
      <c r="U1265">
        <v>61932</v>
      </c>
      <c r="V1265" t="s">
        <v>25827</v>
      </c>
      <c r="W1265" t="s">
        <v>27030</v>
      </c>
    </row>
    <row r="1266" spans="1:23">
      <c r="A1266">
        <v>1265</v>
      </c>
      <c r="B1266" t="s">
        <v>23687</v>
      </c>
      <c r="C1266" t="s">
        <v>23686</v>
      </c>
      <c r="D1266" t="s">
        <v>6</v>
      </c>
      <c r="E1266" t="s">
        <v>23685</v>
      </c>
      <c r="F1266" t="str">
        <f>INDEX(Schools!B:B,MATCH(schools[[#This Row],[Address]],Schools!H:H,))</f>
        <v>Dist</v>
      </c>
      <c r="G1266">
        <v>39.787812000000002</v>
      </c>
      <c r="H1266">
        <v>-87.862420999999998</v>
      </c>
      <c r="I1266">
        <v>1</v>
      </c>
      <c r="J1266" t="s">
        <v>25824</v>
      </c>
      <c r="K1266" t="s">
        <v>23687</v>
      </c>
      <c r="M1266" t="s">
        <v>27028</v>
      </c>
      <c r="N1266">
        <v>21751</v>
      </c>
      <c r="O1266" t="s">
        <v>27029</v>
      </c>
      <c r="R1266" t="s">
        <v>23686</v>
      </c>
      <c r="S1266" t="s">
        <v>6</v>
      </c>
      <c r="T1266" t="s">
        <v>2573</v>
      </c>
      <c r="U1266">
        <v>61932</v>
      </c>
      <c r="V1266" t="s">
        <v>25827</v>
      </c>
      <c r="W1266" t="s">
        <v>27030</v>
      </c>
    </row>
    <row r="1267" spans="1:23">
      <c r="A1267">
        <v>1266</v>
      </c>
      <c r="B1267" t="s">
        <v>23684</v>
      </c>
      <c r="C1267" t="s">
        <v>17516</v>
      </c>
      <c r="D1267" t="s">
        <v>6</v>
      </c>
      <c r="E1267" t="s">
        <v>23682</v>
      </c>
      <c r="F1267" t="str">
        <f>INDEX(Schools!B:B,MATCH(schools[[#This Row],[Address]],Schools!H:H,))</f>
        <v>Dist</v>
      </c>
      <c r="G1267">
        <v>39.550711999999997</v>
      </c>
      <c r="H1267">
        <v>-87.940507999999994</v>
      </c>
      <c r="I1267">
        <v>1</v>
      </c>
      <c r="J1267" t="s">
        <v>25824</v>
      </c>
      <c r="K1267" t="s">
        <v>23684</v>
      </c>
      <c r="M1267" t="s">
        <v>27031</v>
      </c>
      <c r="N1267">
        <v>310</v>
      </c>
      <c r="O1267" t="s">
        <v>27032</v>
      </c>
      <c r="R1267" t="s">
        <v>17516</v>
      </c>
      <c r="S1267" t="s">
        <v>6</v>
      </c>
      <c r="T1267" t="s">
        <v>2573</v>
      </c>
      <c r="U1267">
        <v>61933</v>
      </c>
      <c r="V1267" t="s">
        <v>25827</v>
      </c>
      <c r="W1267" t="s">
        <v>27030</v>
      </c>
    </row>
    <row r="1268" spans="1:23">
      <c r="A1268">
        <v>1267</v>
      </c>
      <c r="B1268" t="s">
        <v>23683</v>
      </c>
      <c r="C1268" t="s">
        <v>17516</v>
      </c>
      <c r="D1268" t="s">
        <v>6</v>
      </c>
      <c r="E1268" t="s">
        <v>23682</v>
      </c>
      <c r="F1268" t="str">
        <f>INDEX(Schools!B:B,MATCH(schools[[#This Row],[Address]],Schools!H:H,))</f>
        <v>Sch</v>
      </c>
      <c r="G1268">
        <v>39.550711999999997</v>
      </c>
      <c r="H1268">
        <v>-87.940507999999994</v>
      </c>
      <c r="I1268">
        <v>1</v>
      </c>
      <c r="J1268" t="s">
        <v>25824</v>
      </c>
      <c r="K1268" t="s">
        <v>23684</v>
      </c>
      <c r="M1268" t="s">
        <v>27031</v>
      </c>
      <c r="N1268">
        <v>310</v>
      </c>
      <c r="O1268" t="s">
        <v>27032</v>
      </c>
      <c r="R1268" t="s">
        <v>17516</v>
      </c>
      <c r="S1268" t="s">
        <v>6</v>
      </c>
      <c r="T1268" t="s">
        <v>2573</v>
      </c>
      <c r="U1268">
        <v>61933</v>
      </c>
      <c r="V1268" t="s">
        <v>25827</v>
      </c>
      <c r="W1268" t="s">
        <v>27030</v>
      </c>
    </row>
    <row r="1269" spans="1:23">
      <c r="A1269">
        <v>1268</v>
      </c>
      <c r="B1269" t="s">
        <v>23683</v>
      </c>
      <c r="C1269" t="s">
        <v>17516</v>
      </c>
      <c r="D1269" t="s">
        <v>6</v>
      </c>
      <c r="E1269" t="s">
        <v>23682</v>
      </c>
      <c r="F1269" t="str">
        <f>INDEX(Schools!B:B,MATCH(schools[[#This Row],[Address]],Schools!H:H,))</f>
        <v>Sch</v>
      </c>
      <c r="G1269">
        <v>39.550711999999997</v>
      </c>
      <c r="H1269">
        <v>-87.940507999999994</v>
      </c>
      <c r="I1269">
        <v>1</v>
      </c>
      <c r="J1269" t="s">
        <v>25824</v>
      </c>
      <c r="K1269" t="s">
        <v>23684</v>
      </c>
      <c r="M1269" t="s">
        <v>27031</v>
      </c>
      <c r="N1269">
        <v>310</v>
      </c>
      <c r="O1269" t="s">
        <v>27032</v>
      </c>
      <c r="R1269" t="s">
        <v>17516</v>
      </c>
      <c r="S1269" t="s">
        <v>6</v>
      </c>
      <c r="T1269" t="s">
        <v>2573</v>
      </c>
      <c r="U1269">
        <v>61933</v>
      </c>
      <c r="V1269" t="s">
        <v>25827</v>
      </c>
      <c r="W1269" t="s">
        <v>27030</v>
      </c>
    </row>
    <row r="1270" spans="1:23">
      <c r="A1270">
        <v>1269</v>
      </c>
      <c r="B1270" t="s">
        <v>23681</v>
      </c>
      <c r="C1270" t="s">
        <v>13476</v>
      </c>
      <c r="D1270" t="s">
        <v>6</v>
      </c>
      <c r="E1270" t="s">
        <v>23680</v>
      </c>
      <c r="F1270" t="str">
        <f>INDEX(Schools!B:B,MATCH(schools[[#This Row],[Address]],Schools!H:H,))</f>
        <v>Dist</v>
      </c>
      <c r="G1270">
        <v>39.640886000000002</v>
      </c>
      <c r="H1270">
        <v>-87.702949000000004</v>
      </c>
      <c r="I1270">
        <v>1</v>
      </c>
      <c r="J1270" t="s">
        <v>25824</v>
      </c>
      <c r="K1270" t="s">
        <v>27033</v>
      </c>
      <c r="M1270" t="s">
        <v>27034</v>
      </c>
      <c r="N1270">
        <v>15601</v>
      </c>
      <c r="O1270" t="s">
        <v>27035</v>
      </c>
      <c r="R1270" t="s">
        <v>13476</v>
      </c>
      <c r="S1270" t="s">
        <v>6</v>
      </c>
      <c r="T1270" t="s">
        <v>2573</v>
      </c>
      <c r="U1270">
        <v>61944</v>
      </c>
      <c r="V1270" t="s">
        <v>25827</v>
      </c>
      <c r="W1270" t="s">
        <v>27030</v>
      </c>
    </row>
    <row r="1271" spans="1:23">
      <c r="A1271">
        <v>1270</v>
      </c>
      <c r="B1271" t="s">
        <v>23666</v>
      </c>
      <c r="C1271" t="s">
        <v>13476</v>
      </c>
      <c r="D1271" t="s">
        <v>6</v>
      </c>
      <c r="E1271" t="s">
        <v>23665</v>
      </c>
      <c r="F1271" t="str">
        <f>INDEX(Schools!B:B,MATCH(schools[[#This Row],[Address]],Schools!H:H,))</f>
        <v>Sch</v>
      </c>
      <c r="G1271">
        <v>39.647115999999997</v>
      </c>
      <c r="H1271">
        <v>-87.704924000000005</v>
      </c>
      <c r="I1271">
        <v>1</v>
      </c>
      <c r="J1271" t="s">
        <v>25850</v>
      </c>
      <c r="K1271" t="s">
        <v>23666</v>
      </c>
      <c r="M1271" t="s">
        <v>27034</v>
      </c>
      <c r="N1271">
        <v>14040</v>
      </c>
      <c r="O1271" t="s">
        <v>27036</v>
      </c>
      <c r="R1271" t="s">
        <v>13476</v>
      </c>
      <c r="S1271" t="s">
        <v>6</v>
      </c>
      <c r="T1271" t="s">
        <v>2573</v>
      </c>
      <c r="U1271">
        <v>61944</v>
      </c>
      <c r="V1271" t="s">
        <v>25827</v>
      </c>
      <c r="W1271" t="s">
        <v>25853</v>
      </c>
    </row>
    <row r="1272" spans="1:23">
      <c r="A1272">
        <v>1271</v>
      </c>
      <c r="B1272" t="s">
        <v>23681</v>
      </c>
      <c r="C1272" t="s">
        <v>13476</v>
      </c>
      <c r="D1272" t="s">
        <v>6</v>
      </c>
      <c r="E1272" t="s">
        <v>23680</v>
      </c>
      <c r="F1272" t="str">
        <f>INDEX(Schools!B:B,MATCH(schools[[#This Row],[Address]],Schools!H:H,))</f>
        <v>Dist</v>
      </c>
      <c r="G1272">
        <v>39.640886000000002</v>
      </c>
      <c r="H1272">
        <v>-87.702949000000004</v>
      </c>
      <c r="I1272">
        <v>1</v>
      </c>
      <c r="J1272" t="s">
        <v>25824</v>
      </c>
      <c r="K1272" t="s">
        <v>27033</v>
      </c>
      <c r="M1272" t="s">
        <v>27034</v>
      </c>
      <c r="N1272">
        <v>15601</v>
      </c>
      <c r="O1272" t="s">
        <v>27035</v>
      </c>
      <c r="R1272" t="s">
        <v>13476</v>
      </c>
      <c r="S1272" t="s">
        <v>6</v>
      </c>
      <c r="T1272" t="s">
        <v>2573</v>
      </c>
      <c r="U1272">
        <v>61944</v>
      </c>
      <c r="V1272" t="s">
        <v>25827</v>
      </c>
      <c r="W1272" t="s">
        <v>27030</v>
      </c>
    </row>
    <row r="1273" spans="1:23">
      <c r="A1273">
        <v>1272</v>
      </c>
      <c r="B1273" t="s">
        <v>23681</v>
      </c>
      <c r="C1273" t="s">
        <v>13476</v>
      </c>
      <c r="D1273" t="s">
        <v>6</v>
      </c>
      <c r="E1273" t="s">
        <v>23680</v>
      </c>
      <c r="F1273" t="str">
        <f>INDEX(Schools!B:B,MATCH(schools[[#This Row],[Address]],Schools!H:H,))</f>
        <v>Dist</v>
      </c>
      <c r="G1273">
        <v>39.640886000000002</v>
      </c>
      <c r="H1273">
        <v>-87.702949000000004</v>
      </c>
      <c r="I1273">
        <v>1</v>
      </c>
      <c r="J1273" t="s">
        <v>25824</v>
      </c>
      <c r="K1273" t="s">
        <v>27033</v>
      </c>
      <c r="M1273" t="s">
        <v>27034</v>
      </c>
      <c r="N1273">
        <v>15601</v>
      </c>
      <c r="O1273" t="s">
        <v>27035</v>
      </c>
      <c r="R1273" t="s">
        <v>13476</v>
      </c>
      <c r="S1273" t="s">
        <v>6</v>
      </c>
      <c r="T1273" t="s">
        <v>2573</v>
      </c>
      <c r="U1273">
        <v>61944</v>
      </c>
      <c r="V1273" t="s">
        <v>25827</v>
      </c>
      <c r="W1273" t="s">
        <v>27030</v>
      </c>
    </row>
    <row r="1274" spans="1:23">
      <c r="A1274">
        <v>1273</v>
      </c>
      <c r="B1274" t="s">
        <v>23679</v>
      </c>
      <c r="C1274" t="s">
        <v>23676</v>
      </c>
      <c r="D1274" t="s">
        <v>6</v>
      </c>
      <c r="E1274" t="s">
        <v>23678</v>
      </c>
      <c r="F1274" t="str">
        <f>INDEX(Schools!B:B,MATCH(schools[[#This Row],[Address]],Schools!H:H,))</f>
        <v>Dist</v>
      </c>
      <c r="G1274">
        <v>39.808312999999998</v>
      </c>
      <c r="H1274">
        <v>-87.673305999999997</v>
      </c>
      <c r="I1274">
        <v>0.52</v>
      </c>
      <c r="J1274" t="s">
        <v>25860</v>
      </c>
      <c r="K1274" t="s">
        <v>27037</v>
      </c>
      <c r="M1274" t="s">
        <v>27038</v>
      </c>
      <c r="N1274">
        <v>23153</v>
      </c>
      <c r="O1274" t="s">
        <v>27039</v>
      </c>
      <c r="R1274" t="s">
        <v>23676</v>
      </c>
      <c r="S1274" t="s">
        <v>6</v>
      </c>
      <c r="T1274" t="s">
        <v>2573</v>
      </c>
      <c r="U1274">
        <v>61924</v>
      </c>
      <c r="V1274" t="s">
        <v>25827</v>
      </c>
      <c r="W1274" t="s">
        <v>27030</v>
      </c>
    </row>
    <row r="1275" spans="1:23">
      <c r="A1275">
        <v>1274</v>
      </c>
      <c r="B1275" t="s">
        <v>23679</v>
      </c>
      <c r="C1275" t="s">
        <v>23676</v>
      </c>
      <c r="D1275" t="s">
        <v>6</v>
      </c>
      <c r="E1275" t="s">
        <v>23678</v>
      </c>
      <c r="F1275" t="str">
        <f>INDEX(Schools!B:B,MATCH(schools[[#This Row],[Address]],Schools!H:H,))</f>
        <v>Dist</v>
      </c>
      <c r="G1275">
        <v>39.808312999999998</v>
      </c>
      <c r="H1275">
        <v>-87.673305999999997</v>
      </c>
      <c r="I1275">
        <v>0.52</v>
      </c>
      <c r="J1275" t="s">
        <v>25860</v>
      </c>
      <c r="K1275" t="s">
        <v>27037</v>
      </c>
      <c r="M1275" t="s">
        <v>27038</v>
      </c>
      <c r="N1275">
        <v>23153</v>
      </c>
      <c r="O1275" t="s">
        <v>27039</v>
      </c>
      <c r="R1275" t="s">
        <v>23676</v>
      </c>
      <c r="S1275" t="s">
        <v>6</v>
      </c>
      <c r="T1275" t="s">
        <v>2573</v>
      </c>
      <c r="U1275">
        <v>61924</v>
      </c>
      <c r="V1275" t="s">
        <v>25827</v>
      </c>
      <c r="W1275" t="s">
        <v>27030</v>
      </c>
    </row>
    <row r="1276" spans="1:23">
      <c r="A1276">
        <v>1275</v>
      </c>
      <c r="B1276" t="s">
        <v>23679</v>
      </c>
      <c r="C1276" t="s">
        <v>23676</v>
      </c>
      <c r="D1276" t="s">
        <v>6</v>
      </c>
      <c r="E1276" t="s">
        <v>23678</v>
      </c>
      <c r="F1276" t="str">
        <f>INDEX(Schools!B:B,MATCH(schools[[#This Row],[Address]],Schools!H:H,))</f>
        <v>Dist</v>
      </c>
      <c r="G1276">
        <v>39.808312999999998</v>
      </c>
      <c r="H1276">
        <v>-87.673305999999997</v>
      </c>
      <c r="I1276">
        <v>0.52</v>
      </c>
      <c r="J1276" t="s">
        <v>25860</v>
      </c>
      <c r="K1276" t="s">
        <v>27037</v>
      </c>
      <c r="M1276" t="s">
        <v>27038</v>
      </c>
      <c r="N1276">
        <v>23153</v>
      </c>
      <c r="O1276" t="s">
        <v>27039</v>
      </c>
      <c r="R1276" t="s">
        <v>23676</v>
      </c>
      <c r="S1276" t="s">
        <v>6</v>
      </c>
      <c r="T1276" t="s">
        <v>2573</v>
      </c>
      <c r="U1276">
        <v>61924</v>
      </c>
      <c r="V1276" t="s">
        <v>25827</v>
      </c>
      <c r="W1276" t="s">
        <v>27030</v>
      </c>
    </row>
    <row r="1277" spans="1:23">
      <c r="A1277">
        <v>1276</v>
      </c>
      <c r="B1277" t="s">
        <v>23677</v>
      </c>
      <c r="C1277" t="s">
        <v>23676</v>
      </c>
      <c r="D1277" t="s">
        <v>6</v>
      </c>
      <c r="E1277" t="s">
        <v>23675</v>
      </c>
      <c r="F1277" t="str">
        <f>INDEX(Schools!B:B,MATCH(schools[[#This Row],[Address]],Schools!H:H,))</f>
        <v>Sch</v>
      </c>
      <c r="G1277">
        <v>39.804884999999999</v>
      </c>
      <c r="H1277">
        <v>-87.672302999999999</v>
      </c>
      <c r="I1277">
        <v>1</v>
      </c>
      <c r="J1277" t="s">
        <v>25824</v>
      </c>
      <c r="K1277" t="s">
        <v>23677</v>
      </c>
      <c r="M1277" t="s">
        <v>27038</v>
      </c>
      <c r="N1277">
        <v>111</v>
      </c>
      <c r="O1277" t="s">
        <v>27040</v>
      </c>
      <c r="R1277" t="s">
        <v>23676</v>
      </c>
      <c r="S1277" t="s">
        <v>6</v>
      </c>
      <c r="T1277" t="s">
        <v>2573</v>
      </c>
      <c r="U1277">
        <v>61924</v>
      </c>
      <c r="V1277" t="s">
        <v>25827</v>
      </c>
      <c r="W1277" t="s">
        <v>27030</v>
      </c>
    </row>
    <row r="1278" spans="1:23">
      <c r="A1278">
        <v>1277</v>
      </c>
      <c r="B1278" t="s">
        <v>23668</v>
      </c>
      <c r="C1278" t="s">
        <v>13476</v>
      </c>
      <c r="D1278" t="s">
        <v>6</v>
      </c>
      <c r="E1278" t="s">
        <v>23667</v>
      </c>
      <c r="F1278" t="str">
        <f>INDEX(Schools!B:B,MATCH(schools[[#This Row],[Address]],Schools!H:H,))</f>
        <v>Dist</v>
      </c>
      <c r="G1278">
        <v>39.608848000000002</v>
      </c>
      <c r="H1278">
        <v>-87.678196</v>
      </c>
      <c r="I1278">
        <v>1</v>
      </c>
      <c r="J1278" t="s">
        <v>25824</v>
      </c>
      <c r="K1278" t="s">
        <v>23668</v>
      </c>
      <c r="M1278" t="s">
        <v>27034</v>
      </c>
      <c r="N1278">
        <v>300</v>
      </c>
      <c r="O1278" t="s">
        <v>27041</v>
      </c>
      <c r="R1278" t="s">
        <v>13476</v>
      </c>
      <c r="S1278" t="s">
        <v>6</v>
      </c>
      <c r="T1278" t="s">
        <v>2573</v>
      </c>
      <c r="U1278">
        <v>61944</v>
      </c>
      <c r="V1278" t="s">
        <v>25827</v>
      </c>
      <c r="W1278" t="s">
        <v>27030</v>
      </c>
    </row>
    <row r="1279" spans="1:23">
      <c r="A1279">
        <v>1278</v>
      </c>
      <c r="B1279" t="s">
        <v>23666</v>
      </c>
      <c r="C1279" t="s">
        <v>13476</v>
      </c>
      <c r="D1279" t="s">
        <v>6</v>
      </c>
      <c r="E1279" t="s">
        <v>23665</v>
      </c>
      <c r="F1279" t="str">
        <f>INDEX(Schools!B:B,MATCH(schools[[#This Row],[Address]],Schools!H:H,))</f>
        <v>Sch</v>
      </c>
      <c r="G1279">
        <v>39.647115999999997</v>
      </c>
      <c r="H1279">
        <v>-87.704924000000005</v>
      </c>
      <c r="I1279">
        <v>1</v>
      </c>
      <c r="J1279" t="s">
        <v>25850</v>
      </c>
      <c r="K1279" t="s">
        <v>23666</v>
      </c>
      <c r="M1279" t="s">
        <v>27034</v>
      </c>
      <c r="N1279">
        <v>14040</v>
      </c>
      <c r="O1279" t="s">
        <v>27036</v>
      </c>
      <c r="R1279" t="s">
        <v>13476</v>
      </c>
      <c r="S1279" t="s">
        <v>6</v>
      </c>
      <c r="T1279" t="s">
        <v>2573</v>
      </c>
      <c r="U1279">
        <v>61944</v>
      </c>
      <c r="V1279" t="s">
        <v>25827</v>
      </c>
      <c r="W1279" t="s">
        <v>25853</v>
      </c>
    </row>
    <row r="1280" spans="1:23">
      <c r="A1280">
        <v>1279</v>
      </c>
      <c r="B1280" t="s">
        <v>23674</v>
      </c>
      <c r="C1280" t="s">
        <v>13476</v>
      </c>
      <c r="D1280" t="s">
        <v>6</v>
      </c>
      <c r="E1280" t="s">
        <v>23673</v>
      </c>
      <c r="F1280" t="str">
        <f>INDEX(Schools!B:B,MATCH(schools[[#This Row],[Address]],Schools!H:H,))</f>
        <v>Sch</v>
      </c>
      <c r="G1280">
        <v>39.612133</v>
      </c>
      <c r="H1280">
        <v>-87.690269000000001</v>
      </c>
      <c r="I1280">
        <v>1</v>
      </c>
      <c r="J1280" t="s">
        <v>25850</v>
      </c>
      <c r="K1280" t="s">
        <v>23674</v>
      </c>
      <c r="M1280" t="s">
        <v>27034</v>
      </c>
      <c r="N1280">
        <v>300</v>
      </c>
      <c r="O1280" t="s">
        <v>27042</v>
      </c>
      <c r="R1280" t="s">
        <v>13476</v>
      </c>
      <c r="S1280" t="s">
        <v>6</v>
      </c>
      <c r="T1280" t="s">
        <v>2573</v>
      </c>
      <c r="U1280">
        <v>61944</v>
      </c>
      <c r="V1280" t="s">
        <v>25827</v>
      </c>
      <c r="W1280" t="s">
        <v>25853</v>
      </c>
    </row>
    <row r="1281" spans="1:23">
      <c r="A1281">
        <v>1280</v>
      </c>
      <c r="B1281" t="s">
        <v>23672</v>
      </c>
      <c r="C1281" t="s">
        <v>13476</v>
      </c>
      <c r="D1281" t="s">
        <v>6</v>
      </c>
      <c r="E1281" t="s">
        <v>23671</v>
      </c>
      <c r="F1281" t="str">
        <f>INDEX(Schools!B:B,MATCH(schools[[#This Row],[Address]],Schools!H:H,))</f>
        <v>Sch</v>
      </c>
      <c r="G1281">
        <v>39.604748999999998</v>
      </c>
      <c r="H1281">
        <v>-87.688610999999995</v>
      </c>
      <c r="I1281">
        <v>1</v>
      </c>
      <c r="J1281" t="s">
        <v>25850</v>
      </c>
      <c r="K1281" t="s">
        <v>23672</v>
      </c>
      <c r="M1281" t="s">
        <v>27034</v>
      </c>
      <c r="N1281">
        <v>509</v>
      </c>
      <c r="O1281" t="s">
        <v>27043</v>
      </c>
      <c r="R1281" t="s">
        <v>13476</v>
      </c>
      <c r="S1281" t="s">
        <v>6</v>
      </c>
      <c r="T1281" t="s">
        <v>2573</v>
      </c>
      <c r="U1281">
        <v>61944</v>
      </c>
      <c r="V1281" t="s">
        <v>25827</v>
      </c>
      <c r="W1281" t="s">
        <v>25853</v>
      </c>
    </row>
    <row r="1282" spans="1:23">
      <c r="A1282">
        <v>1281</v>
      </c>
      <c r="B1282" t="s">
        <v>23670</v>
      </c>
      <c r="C1282" t="s">
        <v>13476</v>
      </c>
      <c r="D1282" t="s">
        <v>6</v>
      </c>
      <c r="E1282" t="s">
        <v>23669</v>
      </c>
      <c r="F1282" t="str">
        <f>INDEX(Schools!B:B,MATCH(schools[[#This Row],[Address]],Schools!H:H,))</f>
        <v>Sch</v>
      </c>
      <c r="G1282">
        <v>39.610152999999997</v>
      </c>
      <c r="H1282">
        <v>-87.701440000000005</v>
      </c>
      <c r="I1282">
        <v>1</v>
      </c>
      <c r="J1282" t="s">
        <v>25850</v>
      </c>
      <c r="K1282" t="s">
        <v>23670</v>
      </c>
      <c r="M1282" t="s">
        <v>27034</v>
      </c>
      <c r="N1282">
        <v>437</v>
      </c>
      <c r="O1282" t="s">
        <v>25838</v>
      </c>
      <c r="R1282" t="s">
        <v>13476</v>
      </c>
      <c r="S1282" t="s">
        <v>6</v>
      </c>
      <c r="T1282" t="s">
        <v>2573</v>
      </c>
      <c r="U1282">
        <v>61944</v>
      </c>
      <c r="V1282" t="s">
        <v>25827</v>
      </c>
      <c r="W1282" t="s">
        <v>25853</v>
      </c>
    </row>
    <row r="1283" spans="1:23">
      <c r="A1283">
        <v>1282</v>
      </c>
      <c r="B1283" t="s">
        <v>23668</v>
      </c>
      <c r="C1283" t="s">
        <v>13476</v>
      </c>
      <c r="D1283" t="s">
        <v>6</v>
      </c>
      <c r="E1283" t="s">
        <v>23667</v>
      </c>
      <c r="F1283" t="str">
        <f>INDEX(Schools!B:B,MATCH(schools[[#This Row],[Address]],Schools!H:H,))</f>
        <v>Dist</v>
      </c>
      <c r="G1283">
        <v>39.608848000000002</v>
      </c>
      <c r="H1283">
        <v>-87.678196</v>
      </c>
      <c r="I1283">
        <v>1</v>
      </c>
      <c r="J1283" t="s">
        <v>25824</v>
      </c>
      <c r="K1283" t="s">
        <v>23668</v>
      </c>
      <c r="M1283" t="s">
        <v>27034</v>
      </c>
      <c r="N1283">
        <v>300</v>
      </c>
      <c r="O1283" t="s">
        <v>27041</v>
      </c>
      <c r="R1283" t="s">
        <v>13476</v>
      </c>
      <c r="S1283" t="s">
        <v>6</v>
      </c>
      <c r="T1283" t="s">
        <v>2573</v>
      </c>
      <c r="U1283">
        <v>61944</v>
      </c>
      <c r="V1283" t="s">
        <v>25827</v>
      </c>
      <c r="W1283" t="s">
        <v>27030</v>
      </c>
    </row>
    <row r="1284" spans="1:23">
      <c r="A1284">
        <v>1283</v>
      </c>
      <c r="B1284" t="s">
        <v>23666</v>
      </c>
      <c r="C1284" t="s">
        <v>13476</v>
      </c>
      <c r="D1284" t="s">
        <v>6</v>
      </c>
      <c r="E1284" t="s">
        <v>23665</v>
      </c>
      <c r="F1284" t="str">
        <f>INDEX(Schools!B:B,MATCH(schools[[#This Row],[Address]],Schools!H:H,))</f>
        <v>Sch</v>
      </c>
      <c r="G1284">
        <v>39.647115999999997</v>
      </c>
      <c r="H1284">
        <v>-87.704924000000005</v>
      </c>
      <c r="I1284">
        <v>1</v>
      </c>
      <c r="J1284" t="s">
        <v>25850</v>
      </c>
      <c r="K1284" t="s">
        <v>23666</v>
      </c>
      <c r="M1284" t="s">
        <v>27034</v>
      </c>
      <c r="N1284">
        <v>14040</v>
      </c>
      <c r="O1284" t="s">
        <v>27036</v>
      </c>
      <c r="R1284" t="s">
        <v>13476</v>
      </c>
      <c r="S1284" t="s">
        <v>6</v>
      </c>
      <c r="T1284" t="s">
        <v>2573</v>
      </c>
      <c r="U1284">
        <v>61944</v>
      </c>
      <c r="V1284" t="s">
        <v>25827</v>
      </c>
      <c r="W1284" t="s">
        <v>25853</v>
      </c>
    </row>
    <row r="1285" spans="1:23">
      <c r="A1285">
        <v>1284</v>
      </c>
      <c r="B1285" t="s">
        <v>23666</v>
      </c>
      <c r="C1285" t="s">
        <v>13476</v>
      </c>
      <c r="D1285" t="s">
        <v>6</v>
      </c>
      <c r="E1285" t="s">
        <v>23665</v>
      </c>
      <c r="F1285" t="str">
        <f>INDEX(Schools!B:B,MATCH(schools[[#This Row],[Address]],Schools!H:H,))</f>
        <v>Sch</v>
      </c>
      <c r="G1285">
        <v>39.647115999999997</v>
      </c>
      <c r="H1285">
        <v>-87.704924000000005</v>
      </c>
      <c r="I1285">
        <v>1</v>
      </c>
      <c r="J1285" t="s">
        <v>25850</v>
      </c>
      <c r="K1285" t="s">
        <v>23666</v>
      </c>
      <c r="M1285" t="s">
        <v>27034</v>
      </c>
      <c r="N1285">
        <v>14040</v>
      </c>
      <c r="O1285" t="s">
        <v>27036</v>
      </c>
      <c r="R1285" t="s">
        <v>13476</v>
      </c>
      <c r="S1285" t="s">
        <v>6</v>
      </c>
      <c r="T1285" t="s">
        <v>2573</v>
      </c>
      <c r="U1285">
        <v>61944</v>
      </c>
      <c r="V1285" t="s">
        <v>25827</v>
      </c>
      <c r="W1285" t="s">
        <v>25853</v>
      </c>
    </row>
    <row r="1286" spans="1:23">
      <c r="A1286">
        <v>1285</v>
      </c>
      <c r="B1286" t="s">
        <v>23661</v>
      </c>
      <c r="C1286" t="s">
        <v>23660</v>
      </c>
      <c r="D1286" t="s">
        <v>6</v>
      </c>
      <c r="E1286" t="s">
        <v>23659</v>
      </c>
      <c r="F1286" t="str">
        <f>INDEX(Schools!B:B,MATCH(schools[[#This Row],[Address]],Schools!H:H,))</f>
        <v>Dist</v>
      </c>
      <c r="G1286">
        <v>39.606723000000002</v>
      </c>
      <c r="H1286">
        <v>-88.611143999999996</v>
      </c>
      <c r="I1286">
        <v>1</v>
      </c>
      <c r="J1286" t="s">
        <v>25850</v>
      </c>
      <c r="K1286" t="s">
        <v>23661</v>
      </c>
      <c r="M1286" t="s">
        <v>27044</v>
      </c>
      <c r="N1286">
        <v>910</v>
      </c>
      <c r="O1286" t="s">
        <v>27045</v>
      </c>
      <c r="R1286" t="s">
        <v>23660</v>
      </c>
      <c r="S1286" t="s">
        <v>6</v>
      </c>
      <c r="T1286" t="s">
        <v>2724</v>
      </c>
      <c r="U1286">
        <v>61951</v>
      </c>
      <c r="V1286" t="s">
        <v>25827</v>
      </c>
      <c r="W1286" t="s">
        <v>25853</v>
      </c>
    </row>
    <row r="1287" spans="1:23">
      <c r="A1287">
        <v>1286</v>
      </c>
      <c r="B1287" t="s">
        <v>23664</v>
      </c>
      <c r="C1287" t="s">
        <v>23660</v>
      </c>
      <c r="D1287" t="s">
        <v>6</v>
      </c>
      <c r="E1287" t="s">
        <v>23663</v>
      </c>
      <c r="F1287" t="str">
        <f>INDEX(Schools!B:B,MATCH(schools[[#This Row],[Address]],Schools!H:H,))</f>
        <v>Sch</v>
      </c>
      <c r="G1287">
        <v>39.609461000000003</v>
      </c>
      <c r="H1287">
        <v>-88.610358000000005</v>
      </c>
      <c r="I1287">
        <v>1</v>
      </c>
      <c r="J1287" t="s">
        <v>25824</v>
      </c>
      <c r="K1287" t="s">
        <v>23664</v>
      </c>
      <c r="M1287" t="s">
        <v>27044</v>
      </c>
      <c r="N1287">
        <v>725</v>
      </c>
      <c r="O1287" t="s">
        <v>26971</v>
      </c>
      <c r="R1287" t="s">
        <v>23660</v>
      </c>
      <c r="S1287" t="s">
        <v>6</v>
      </c>
      <c r="T1287" t="s">
        <v>2724</v>
      </c>
      <c r="U1287">
        <v>61951</v>
      </c>
      <c r="V1287" t="s">
        <v>25827</v>
      </c>
      <c r="W1287" t="s">
        <v>16476</v>
      </c>
    </row>
    <row r="1288" spans="1:23">
      <c r="A1288">
        <v>1287</v>
      </c>
      <c r="B1288" t="s">
        <v>23662</v>
      </c>
      <c r="C1288" t="s">
        <v>23660</v>
      </c>
      <c r="D1288" t="s">
        <v>6</v>
      </c>
      <c r="E1288">
        <v>61951</v>
      </c>
      <c r="F1288" t="str">
        <f>INDEX(Schools!B:B,MATCH(schools[[#This Row],[Address]],Schools!H:H,))</f>
        <v>Sch</v>
      </c>
      <c r="G1288">
        <v>39.605528999999997</v>
      </c>
      <c r="H1288">
        <v>-88.607692999999998</v>
      </c>
      <c r="I1288">
        <v>1</v>
      </c>
      <c r="J1288" t="s">
        <v>25850</v>
      </c>
      <c r="K1288" t="s">
        <v>23662</v>
      </c>
      <c r="M1288" t="s">
        <v>27044</v>
      </c>
      <c r="N1288">
        <v>735</v>
      </c>
      <c r="O1288" t="s">
        <v>26971</v>
      </c>
      <c r="R1288" t="s">
        <v>23660</v>
      </c>
      <c r="S1288" t="s">
        <v>6</v>
      </c>
      <c r="T1288" t="s">
        <v>2724</v>
      </c>
      <c r="U1288">
        <v>61951</v>
      </c>
      <c r="V1288" t="s">
        <v>25827</v>
      </c>
      <c r="W1288" t="s">
        <v>25853</v>
      </c>
    </row>
    <row r="1289" spans="1:23">
      <c r="A1289">
        <v>1288</v>
      </c>
      <c r="B1289" t="s">
        <v>23661</v>
      </c>
      <c r="C1289" t="s">
        <v>23660</v>
      </c>
      <c r="D1289" t="s">
        <v>6</v>
      </c>
      <c r="E1289" t="s">
        <v>23659</v>
      </c>
      <c r="F1289" t="str">
        <f>INDEX(Schools!B:B,MATCH(schools[[#This Row],[Address]],Schools!H:H,))</f>
        <v>Dist</v>
      </c>
      <c r="G1289">
        <v>39.606723000000002</v>
      </c>
      <c r="H1289">
        <v>-88.611143999999996</v>
      </c>
      <c r="I1289">
        <v>1</v>
      </c>
      <c r="J1289" t="s">
        <v>25850</v>
      </c>
      <c r="K1289" t="s">
        <v>23661</v>
      </c>
      <c r="M1289" t="s">
        <v>27044</v>
      </c>
      <c r="N1289">
        <v>910</v>
      </c>
      <c r="O1289" t="s">
        <v>27045</v>
      </c>
      <c r="R1289" t="s">
        <v>23660</v>
      </c>
      <c r="S1289" t="s">
        <v>6</v>
      </c>
      <c r="T1289" t="s">
        <v>2724</v>
      </c>
      <c r="U1289">
        <v>61951</v>
      </c>
      <c r="V1289" t="s">
        <v>25827</v>
      </c>
      <c r="W1289" t="s">
        <v>25853</v>
      </c>
    </row>
    <row r="1290" spans="1:23">
      <c r="A1290">
        <v>1289</v>
      </c>
      <c r="B1290" t="s">
        <v>23658</v>
      </c>
      <c r="C1290" t="s">
        <v>23650</v>
      </c>
      <c r="D1290" t="s">
        <v>6</v>
      </c>
      <c r="E1290" t="s">
        <v>23657</v>
      </c>
      <c r="F1290" t="str">
        <f>INDEX(Schools!B:B,MATCH(schools[[#This Row],[Address]],Schools!H:H,))</f>
        <v>Dist</v>
      </c>
      <c r="G1290">
        <v>39.640546999999998</v>
      </c>
      <c r="H1290">
        <v>-88.743667000000002</v>
      </c>
      <c r="I1290">
        <v>1</v>
      </c>
      <c r="J1290" t="s">
        <v>25824</v>
      </c>
      <c r="K1290" t="s">
        <v>27046</v>
      </c>
      <c r="M1290" t="s">
        <v>27047</v>
      </c>
      <c r="N1290">
        <v>709</v>
      </c>
      <c r="O1290" t="s">
        <v>27048</v>
      </c>
      <c r="R1290" t="s">
        <v>23650</v>
      </c>
      <c r="S1290" t="s">
        <v>6</v>
      </c>
      <c r="T1290" t="s">
        <v>2724</v>
      </c>
      <c r="U1290">
        <v>61914</v>
      </c>
      <c r="V1290" t="s">
        <v>25827</v>
      </c>
      <c r="W1290" t="s">
        <v>16476</v>
      </c>
    </row>
    <row r="1291" spans="1:23">
      <c r="A1291">
        <v>1290</v>
      </c>
      <c r="B1291" t="s">
        <v>23656</v>
      </c>
      <c r="C1291" t="s">
        <v>23650</v>
      </c>
      <c r="D1291" t="s">
        <v>6</v>
      </c>
      <c r="E1291" t="s">
        <v>23655</v>
      </c>
      <c r="F1291" t="str">
        <f>INDEX(Schools!B:B,MATCH(schools[[#This Row],[Address]],Schools!H:H,))</f>
        <v>Sch</v>
      </c>
      <c r="G1291">
        <v>39.640546999999998</v>
      </c>
      <c r="H1291">
        <v>-88.743667000000002</v>
      </c>
      <c r="I1291">
        <v>1</v>
      </c>
      <c r="J1291" t="s">
        <v>25824</v>
      </c>
      <c r="K1291" t="s">
        <v>27046</v>
      </c>
      <c r="M1291" t="s">
        <v>27047</v>
      </c>
      <c r="N1291">
        <v>709</v>
      </c>
      <c r="O1291" t="s">
        <v>27048</v>
      </c>
      <c r="R1291" t="s">
        <v>23650</v>
      </c>
      <c r="S1291" t="s">
        <v>6</v>
      </c>
      <c r="T1291" t="s">
        <v>2724</v>
      </c>
      <c r="U1291">
        <v>61914</v>
      </c>
      <c r="V1291" t="s">
        <v>25827</v>
      </c>
      <c r="W1291" t="s">
        <v>16476</v>
      </c>
    </row>
    <row r="1292" spans="1:23">
      <c r="A1292">
        <v>1291</v>
      </c>
      <c r="B1292" t="s">
        <v>23654</v>
      </c>
      <c r="C1292" t="s">
        <v>23653</v>
      </c>
      <c r="D1292" t="s">
        <v>6</v>
      </c>
      <c r="E1292" t="s">
        <v>23652</v>
      </c>
      <c r="F1292" t="str">
        <f>INDEX(Schools!B:B,MATCH(schools[[#This Row],[Address]],Schools!H:H,))</f>
        <v>Sch</v>
      </c>
      <c r="G1292">
        <v>39.521743000000001</v>
      </c>
      <c r="H1292">
        <v>-88.746397000000002</v>
      </c>
      <c r="I1292">
        <v>0.9</v>
      </c>
      <c r="J1292" t="s">
        <v>25850</v>
      </c>
      <c r="K1292" t="s">
        <v>27049</v>
      </c>
      <c r="M1292" t="s">
        <v>27050</v>
      </c>
      <c r="N1292">
        <v>501</v>
      </c>
      <c r="O1292" t="s">
        <v>26397</v>
      </c>
      <c r="R1292" t="s">
        <v>23653</v>
      </c>
      <c r="S1292" t="s">
        <v>6</v>
      </c>
      <c r="T1292" t="s">
        <v>283</v>
      </c>
      <c r="U1292">
        <v>62534</v>
      </c>
      <c r="V1292" t="s">
        <v>25827</v>
      </c>
      <c r="W1292" t="s">
        <v>25853</v>
      </c>
    </row>
    <row r="1293" spans="1:23">
      <c r="A1293">
        <v>1292</v>
      </c>
      <c r="B1293" t="s">
        <v>23651</v>
      </c>
      <c r="C1293" t="s">
        <v>23650</v>
      </c>
      <c r="D1293" t="s">
        <v>6</v>
      </c>
      <c r="E1293" t="s">
        <v>23649</v>
      </c>
      <c r="F1293" t="str">
        <f>INDEX(Schools!B:B,MATCH(schools[[#This Row],[Address]],Schools!H:H,))</f>
        <v>Sch</v>
      </c>
      <c r="G1293">
        <v>39.647849999999998</v>
      </c>
      <c r="H1293">
        <v>-88.739024000000001</v>
      </c>
      <c r="I1293">
        <v>1</v>
      </c>
      <c r="J1293" t="s">
        <v>25824</v>
      </c>
      <c r="K1293" t="s">
        <v>23651</v>
      </c>
      <c r="M1293" t="s">
        <v>27047</v>
      </c>
      <c r="N1293">
        <v>319</v>
      </c>
      <c r="O1293" t="s">
        <v>27051</v>
      </c>
      <c r="R1293" t="s">
        <v>23650</v>
      </c>
      <c r="S1293" t="s">
        <v>6</v>
      </c>
      <c r="T1293" t="s">
        <v>2724</v>
      </c>
      <c r="U1293">
        <v>61914</v>
      </c>
      <c r="V1293" t="s">
        <v>25827</v>
      </c>
      <c r="W1293" t="s">
        <v>16476</v>
      </c>
    </row>
    <row r="1294" spans="1:23">
      <c r="A1294">
        <v>1293</v>
      </c>
      <c r="B1294" t="s">
        <v>23648</v>
      </c>
      <c r="C1294" t="s">
        <v>14244</v>
      </c>
      <c r="D1294" t="s">
        <v>6</v>
      </c>
      <c r="E1294" t="s">
        <v>23647</v>
      </c>
      <c r="F1294" t="str">
        <f>INDEX(Schools!B:B,MATCH(schools[[#This Row],[Address]],Schools!H:H,))</f>
        <v>Dist</v>
      </c>
      <c r="G1294">
        <v>39.442478999999999</v>
      </c>
      <c r="H1294">
        <v>-88.601206000000005</v>
      </c>
      <c r="I1294">
        <v>1</v>
      </c>
      <c r="J1294" t="s">
        <v>25850</v>
      </c>
      <c r="K1294" t="s">
        <v>23648</v>
      </c>
      <c r="M1294" t="s">
        <v>27052</v>
      </c>
      <c r="N1294">
        <v>1424</v>
      </c>
      <c r="O1294" t="s">
        <v>27053</v>
      </c>
      <c r="R1294" t="s">
        <v>14244</v>
      </c>
      <c r="S1294" t="s">
        <v>6</v>
      </c>
      <c r="T1294" t="s">
        <v>283</v>
      </c>
      <c r="U1294">
        <v>61957</v>
      </c>
      <c r="V1294" t="s">
        <v>25827</v>
      </c>
      <c r="W1294" t="s">
        <v>25853</v>
      </c>
    </row>
    <row r="1295" spans="1:23">
      <c r="A1295">
        <v>1294</v>
      </c>
      <c r="B1295" t="s">
        <v>23648</v>
      </c>
      <c r="C1295" t="s">
        <v>14244</v>
      </c>
      <c r="D1295" t="s">
        <v>6</v>
      </c>
      <c r="E1295" t="s">
        <v>23647</v>
      </c>
      <c r="F1295" t="str">
        <f>INDEX(Schools!B:B,MATCH(schools[[#This Row],[Address]],Schools!H:H,))</f>
        <v>Dist</v>
      </c>
      <c r="G1295">
        <v>39.442478999999999</v>
      </c>
      <c r="H1295">
        <v>-88.601206000000005</v>
      </c>
      <c r="I1295">
        <v>1</v>
      </c>
      <c r="J1295" t="s">
        <v>25850</v>
      </c>
      <c r="K1295" t="s">
        <v>23648</v>
      </c>
      <c r="M1295" t="s">
        <v>27052</v>
      </c>
      <c r="N1295">
        <v>1424</v>
      </c>
      <c r="O1295" t="s">
        <v>27053</v>
      </c>
      <c r="R1295" t="s">
        <v>14244</v>
      </c>
      <c r="S1295" t="s">
        <v>6</v>
      </c>
      <c r="T1295" t="s">
        <v>283</v>
      </c>
      <c r="U1295">
        <v>61957</v>
      </c>
      <c r="V1295" t="s">
        <v>25827</v>
      </c>
      <c r="W1295" t="s">
        <v>25853</v>
      </c>
    </row>
    <row r="1296" spans="1:23">
      <c r="A1296">
        <v>1295</v>
      </c>
      <c r="B1296" t="s">
        <v>23646</v>
      </c>
      <c r="C1296" t="s">
        <v>14244</v>
      </c>
      <c r="D1296" t="s">
        <v>6</v>
      </c>
      <c r="E1296" t="s">
        <v>23645</v>
      </c>
      <c r="F1296" t="str">
        <f>INDEX(Schools!B:B,MATCH(schools[[#This Row],[Address]],Schools!H:H,))</f>
        <v>Sch</v>
      </c>
      <c r="G1296">
        <v>39.443154999999997</v>
      </c>
      <c r="H1296">
        <v>-88.592712000000006</v>
      </c>
      <c r="I1296">
        <v>1</v>
      </c>
      <c r="J1296" t="s">
        <v>25850</v>
      </c>
      <c r="K1296" t="s">
        <v>23646</v>
      </c>
      <c r="M1296" t="s">
        <v>27052</v>
      </c>
      <c r="N1296">
        <v>808</v>
      </c>
      <c r="O1296" t="s">
        <v>27054</v>
      </c>
      <c r="R1296" t="s">
        <v>14244</v>
      </c>
      <c r="S1296" t="s">
        <v>6</v>
      </c>
      <c r="T1296" t="s">
        <v>283</v>
      </c>
      <c r="U1296">
        <v>61957</v>
      </c>
      <c r="V1296" t="s">
        <v>25827</v>
      </c>
      <c r="W1296" t="s">
        <v>25853</v>
      </c>
    </row>
    <row r="1297" spans="1:23">
      <c r="A1297">
        <v>1296</v>
      </c>
      <c r="B1297" t="s">
        <v>23644</v>
      </c>
      <c r="C1297" t="s">
        <v>23643</v>
      </c>
      <c r="D1297" t="s">
        <v>6</v>
      </c>
      <c r="E1297" t="s">
        <v>23642</v>
      </c>
      <c r="F1297" t="str">
        <f>INDEX(Schools!B:B,MATCH(schools[[#This Row],[Address]],Schools!H:H,))</f>
        <v>Dist</v>
      </c>
      <c r="G1297">
        <v>39.243440999999997</v>
      </c>
      <c r="H1297">
        <v>-88.861590000000007</v>
      </c>
      <c r="I1297">
        <v>0.9</v>
      </c>
      <c r="J1297" t="s">
        <v>25860</v>
      </c>
      <c r="K1297" t="s">
        <v>27055</v>
      </c>
      <c r="M1297" t="s">
        <v>27056</v>
      </c>
      <c r="N1297">
        <v>636</v>
      </c>
      <c r="O1297" t="s">
        <v>27057</v>
      </c>
      <c r="R1297" t="s">
        <v>23643</v>
      </c>
      <c r="S1297" t="s">
        <v>6</v>
      </c>
      <c r="T1297" t="s">
        <v>283</v>
      </c>
      <c r="U1297">
        <v>62422</v>
      </c>
      <c r="V1297" t="s">
        <v>25827</v>
      </c>
      <c r="W1297" t="s">
        <v>16466</v>
      </c>
    </row>
    <row r="1298" spans="1:23">
      <c r="A1298">
        <v>1297</v>
      </c>
      <c r="B1298" t="s">
        <v>23644</v>
      </c>
      <c r="C1298" t="s">
        <v>23643</v>
      </c>
      <c r="D1298" t="s">
        <v>6</v>
      </c>
      <c r="E1298" t="s">
        <v>23642</v>
      </c>
      <c r="F1298" t="str">
        <f>INDEX(Schools!B:B,MATCH(schools[[#This Row],[Address]],Schools!H:H,))</f>
        <v>Dist</v>
      </c>
      <c r="G1298">
        <v>39.243440999999997</v>
      </c>
      <c r="H1298">
        <v>-88.861590000000007</v>
      </c>
      <c r="I1298">
        <v>0.9</v>
      </c>
      <c r="J1298" t="s">
        <v>25860</v>
      </c>
      <c r="K1298" t="s">
        <v>27055</v>
      </c>
      <c r="M1298" t="s">
        <v>27056</v>
      </c>
      <c r="N1298">
        <v>636</v>
      </c>
      <c r="O1298" t="s">
        <v>27057</v>
      </c>
      <c r="R1298" t="s">
        <v>23643</v>
      </c>
      <c r="S1298" t="s">
        <v>6</v>
      </c>
      <c r="T1298" t="s">
        <v>283</v>
      </c>
      <c r="U1298">
        <v>62422</v>
      </c>
      <c r="V1298" t="s">
        <v>25827</v>
      </c>
      <c r="W1298" t="s">
        <v>16466</v>
      </c>
    </row>
    <row r="1299" spans="1:23">
      <c r="A1299">
        <v>1298</v>
      </c>
      <c r="B1299" t="s">
        <v>23641</v>
      </c>
      <c r="C1299" t="s">
        <v>16464</v>
      </c>
      <c r="D1299" t="s">
        <v>6</v>
      </c>
      <c r="E1299" t="s">
        <v>23640</v>
      </c>
      <c r="F1299" t="str">
        <f>INDEX(Schools!B:B,MATCH(schools[[#This Row],[Address]],Schools!H:H,))</f>
        <v>Sch</v>
      </c>
      <c r="G1299">
        <v>39.220190000000002</v>
      </c>
      <c r="H1299">
        <v>-88.984593000000004</v>
      </c>
      <c r="I1299">
        <v>0.7</v>
      </c>
      <c r="J1299" t="s">
        <v>25892</v>
      </c>
      <c r="K1299" t="s">
        <v>27058</v>
      </c>
      <c r="M1299" t="s">
        <v>27059</v>
      </c>
      <c r="O1299" t="s">
        <v>27058</v>
      </c>
      <c r="R1299" t="s">
        <v>16464</v>
      </c>
      <c r="S1299" t="s">
        <v>6</v>
      </c>
      <c r="T1299" t="s">
        <v>283</v>
      </c>
      <c r="U1299">
        <v>62431</v>
      </c>
      <c r="V1299" t="s">
        <v>25827</v>
      </c>
      <c r="W1299" t="s">
        <v>25853</v>
      </c>
    </row>
    <row r="1300" spans="1:23">
      <c r="A1300">
        <v>1299</v>
      </c>
      <c r="B1300" t="s">
        <v>23639</v>
      </c>
      <c r="C1300" t="s">
        <v>13577</v>
      </c>
      <c r="D1300" t="s">
        <v>6</v>
      </c>
      <c r="E1300" t="s">
        <v>23638</v>
      </c>
      <c r="F1300" t="str">
        <f>INDEX(Schools!B:B,MATCH(schools[[#This Row],[Address]],Schools!H:H,))</f>
        <v>Dist</v>
      </c>
      <c r="G1300">
        <v>39.406449000000002</v>
      </c>
      <c r="H1300">
        <v>-88.800991999999994</v>
      </c>
      <c r="I1300">
        <v>1</v>
      </c>
      <c r="J1300" t="s">
        <v>25850</v>
      </c>
      <c r="K1300" t="s">
        <v>23639</v>
      </c>
      <c r="M1300" t="s">
        <v>27060</v>
      </c>
      <c r="N1300">
        <v>720</v>
      </c>
      <c r="O1300" t="s">
        <v>25940</v>
      </c>
      <c r="R1300" t="s">
        <v>13577</v>
      </c>
      <c r="S1300" t="s">
        <v>6</v>
      </c>
      <c r="T1300" t="s">
        <v>283</v>
      </c>
      <c r="U1300">
        <v>62565</v>
      </c>
      <c r="V1300" t="s">
        <v>25827</v>
      </c>
      <c r="W1300" t="s">
        <v>25853</v>
      </c>
    </row>
    <row r="1301" spans="1:23">
      <c r="A1301">
        <v>1300</v>
      </c>
      <c r="B1301" t="s">
        <v>23637</v>
      </c>
      <c r="C1301" t="s">
        <v>13577</v>
      </c>
      <c r="D1301" t="s">
        <v>6</v>
      </c>
      <c r="E1301" t="s">
        <v>23636</v>
      </c>
      <c r="F1301" t="str">
        <f>INDEX(Schools!B:B,MATCH(schools[[#This Row],[Address]],Schools!H:H,))</f>
        <v>Sch</v>
      </c>
      <c r="G1301">
        <v>39.412739999999999</v>
      </c>
      <c r="H1301">
        <v>-88.804659000000001</v>
      </c>
      <c r="I1301">
        <v>1</v>
      </c>
      <c r="J1301" t="s">
        <v>25850</v>
      </c>
      <c r="K1301" t="s">
        <v>23637</v>
      </c>
      <c r="M1301" t="s">
        <v>27060</v>
      </c>
      <c r="N1301">
        <v>1001</v>
      </c>
      <c r="O1301" t="s">
        <v>27061</v>
      </c>
      <c r="R1301" t="s">
        <v>13577</v>
      </c>
      <c r="S1301" t="s">
        <v>6</v>
      </c>
      <c r="T1301" t="s">
        <v>283</v>
      </c>
      <c r="U1301">
        <v>62565</v>
      </c>
      <c r="V1301" t="s">
        <v>25827</v>
      </c>
      <c r="W1301" t="s">
        <v>25853</v>
      </c>
    </row>
    <row r="1302" spans="1:23">
      <c r="A1302">
        <v>1301</v>
      </c>
      <c r="B1302" t="s">
        <v>23635</v>
      </c>
      <c r="C1302" t="s">
        <v>13577</v>
      </c>
      <c r="D1302" t="s">
        <v>6</v>
      </c>
      <c r="E1302" t="s">
        <v>23634</v>
      </c>
      <c r="F1302" t="str">
        <f>INDEX(Schools!B:B,MATCH(schools[[#This Row],[Address]],Schools!H:H,))</f>
        <v>Sch</v>
      </c>
      <c r="G1302">
        <v>39.412610000000001</v>
      </c>
      <c r="H1302">
        <v>-88.805880000000002</v>
      </c>
      <c r="I1302">
        <v>1</v>
      </c>
      <c r="J1302" t="s">
        <v>25850</v>
      </c>
      <c r="K1302" t="s">
        <v>23635</v>
      </c>
      <c r="M1302" t="s">
        <v>27060</v>
      </c>
      <c r="N1302">
        <v>1101</v>
      </c>
      <c r="O1302" t="s">
        <v>27061</v>
      </c>
      <c r="R1302" t="s">
        <v>13577</v>
      </c>
      <c r="S1302" t="s">
        <v>6</v>
      </c>
      <c r="T1302" t="s">
        <v>283</v>
      </c>
      <c r="U1302">
        <v>62565</v>
      </c>
      <c r="V1302" t="s">
        <v>25827</v>
      </c>
      <c r="W1302" t="s">
        <v>25853</v>
      </c>
    </row>
    <row r="1303" spans="1:23">
      <c r="A1303">
        <v>1302</v>
      </c>
      <c r="B1303" t="s">
        <v>23633</v>
      </c>
      <c r="C1303" t="s">
        <v>13577</v>
      </c>
      <c r="D1303" t="s">
        <v>6</v>
      </c>
      <c r="E1303" t="s">
        <v>23632</v>
      </c>
      <c r="F1303" t="str">
        <f>INDEX(Schools!B:B,MATCH(schools[[#This Row],[Address]],Schools!H:H,))</f>
        <v>Sch</v>
      </c>
      <c r="G1303">
        <v>39.406816999999997</v>
      </c>
      <c r="H1303">
        <v>-88.795152000000002</v>
      </c>
      <c r="I1303">
        <v>1</v>
      </c>
      <c r="J1303" t="s">
        <v>25850</v>
      </c>
      <c r="K1303" t="s">
        <v>23633</v>
      </c>
      <c r="M1303" t="s">
        <v>27060</v>
      </c>
      <c r="N1303">
        <v>225</v>
      </c>
      <c r="O1303" t="s">
        <v>25940</v>
      </c>
      <c r="R1303" t="s">
        <v>13577</v>
      </c>
      <c r="S1303" t="s">
        <v>6</v>
      </c>
      <c r="T1303" t="s">
        <v>283</v>
      </c>
      <c r="U1303">
        <v>62565</v>
      </c>
      <c r="V1303" t="s">
        <v>25827</v>
      </c>
      <c r="W1303" t="s">
        <v>25853</v>
      </c>
    </row>
    <row r="1304" spans="1:23">
      <c r="A1304">
        <v>1303</v>
      </c>
      <c r="B1304" t="s">
        <v>23633</v>
      </c>
      <c r="C1304" t="s">
        <v>13577</v>
      </c>
      <c r="D1304" t="s">
        <v>6</v>
      </c>
      <c r="E1304" t="s">
        <v>23632</v>
      </c>
      <c r="F1304" t="str">
        <f>INDEX(Schools!B:B,MATCH(schools[[#This Row],[Address]],Schools!H:H,))</f>
        <v>Sch</v>
      </c>
      <c r="G1304">
        <v>39.406816999999997</v>
      </c>
      <c r="H1304">
        <v>-88.795152000000002</v>
      </c>
      <c r="I1304">
        <v>1</v>
      </c>
      <c r="J1304" t="s">
        <v>25850</v>
      </c>
      <c r="K1304" t="s">
        <v>23633</v>
      </c>
      <c r="M1304" t="s">
        <v>27060</v>
      </c>
      <c r="N1304">
        <v>225</v>
      </c>
      <c r="O1304" t="s">
        <v>25940</v>
      </c>
      <c r="R1304" t="s">
        <v>13577</v>
      </c>
      <c r="S1304" t="s">
        <v>6</v>
      </c>
      <c r="T1304" t="s">
        <v>283</v>
      </c>
      <c r="U1304">
        <v>62565</v>
      </c>
      <c r="V1304" t="s">
        <v>25827</v>
      </c>
      <c r="W1304" t="s">
        <v>25853</v>
      </c>
    </row>
    <row r="1305" spans="1:23">
      <c r="A1305">
        <v>1304</v>
      </c>
      <c r="B1305" t="s">
        <v>23631</v>
      </c>
      <c r="C1305" t="s">
        <v>23630</v>
      </c>
      <c r="D1305" t="s">
        <v>6</v>
      </c>
      <c r="E1305" t="s">
        <v>23629</v>
      </c>
      <c r="F1305" t="str">
        <f>INDEX(Schools!B:B,MATCH(schools[[#This Row],[Address]],Schools!H:H,))</f>
        <v>Dist</v>
      </c>
      <c r="G1305">
        <v>39.302408999999997</v>
      </c>
      <c r="H1305">
        <v>-88.617966999999993</v>
      </c>
      <c r="I1305">
        <v>1</v>
      </c>
      <c r="J1305" t="s">
        <v>25824</v>
      </c>
      <c r="K1305" t="s">
        <v>23631</v>
      </c>
      <c r="M1305" t="s">
        <v>27062</v>
      </c>
      <c r="N1305">
        <v>2806</v>
      </c>
      <c r="O1305" t="s">
        <v>27063</v>
      </c>
      <c r="R1305" t="s">
        <v>23630</v>
      </c>
      <c r="S1305" t="s">
        <v>6</v>
      </c>
      <c r="T1305" t="s">
        <v>283</v>
      </c>
      <c r="U1305">
        <v>62465</v>
      </c>
      <c r="V1305" t="s">
        <v>25827</v>
      </c>
      <c r="W1305" t="s">
        <v>16466</v>
      </c>
    </row>
    <row r="1306" spans="1:23">
      <c r="A1306">
        <v>1305</v>
      </c>
      <c r="B1306" t="s">
        <v>23631</v>
      </c>
      <c r="C1306" t="s">
        <v>23630</v>
      </c>
      <c r="D1306" t="s">
        <v>6</v>
      </c>
      <c r="E1306" t="s">
        <v>23629</v>
      </c>
      <c r="F1306" t="str">
        <f>INDEX(Schools!B:B,MATCH(schools[[#This Row],[Address]],Schools!H:H,))</f>
        <v>Dist</v>
      </c>
      <c r="G1306">
        <v>39.302408999999997</v>
      </c>
      <c r="H1306">
        <v>-88.617966999999993</v>
      </c>
      <c r="I1306">
        <v>1</v>
      </c>
      <c r="J1306" t="s">
        <v>25824</v>
      </c>
      <c r="K1306" t="s">
        <v>23631</v>
      </c>
      <c r="M1306" t="s">
        <v>27062</v>
      </c>
      <c r="N1306">
        <v>2806</v>
      </c>
      <c r="O1306" t="s">
        <v>27063</v>
      </c>
      <c r="R1306" t="s">
        <v>23630</v>
      </c>
      <c r="S1306" t="s">
        <v>6</v>
      </c>
      <c r="T1306" t="s">
        <v>283</v>
      </c>
      <c r="U1306">
        <v>62465</v>
      </c>
      <c r="V1306" t="s">
        <v>25827</v>
      </c>
      <c r="W1306" t="s">
        <v>16466</v>
      </c>
    </row>
    <row r="1307" spans="1:23">
      <c r="A1307">
        <v>1306</v>
      </c>
      <c r="B1307" t="s">
        <v>23631</v>
      </c>
      <c r="C1307" t="s">
        <v>23630</v>
      </c>
      <c r="D1307" t="s">
        <v>6</v>
      </c>
      <c r="E1307" t="s">
        <v>23629</v>
      </c>
      <c r="F1307" t="str">
        <f>INDEX(Schools!B:B,MATCH(schools[[#This Row],[Address]],Schools!H:H,))</f>
        <v>Dist</v>
      </c>
      <c r="G1307">
        <v>39.302408999999997</v>
      </c>
      <c r="H1307">
        <v>-88.617966999999993</v>
      </c>
      <c r="I1307">
        <v>1</v>
      </c>
      <c r="J1307" t="s">
        <v>25824</v>
      </c>
      <c r="K1307" t="s">
        <v>23631</v>
      </c>
      <c r="M1307" t="s">
        <v>27062</v>
      </c>
      <c r="N1307">
        <v>2806</v>
      </c>
      <c r="O1307" t="s">
        <v>27063</v>
      </c>
      <c r="R1307" t="s">
        <v>23630</v>
      </c>
      <c r="S1307" t="s">
        <v>6</v>
      </c>
      <c r="T1307" t="s">
        <v>283</v>
      </c>
      <c r="U1307">
        <v>62465</v>
      </c>
      <c r="V1307" t="s">
        <v>25827</v>
      </c>
      <c r="W1307" t="s">
        <v>16466</v>
      </c>
    </row>
    <row r="1308" spans="1:23">
      <c r="A1308">
        <v>1307</v>
      </c>
      <c r="B1308" t="s">
        <v>23628</v>
      </c>
      <c r="C1308" t="s">
        <v>14882</v>
      </c>
      <c r="D1308" t="s">
        <v>6</v>
      </c>
      <c r="E1308" t="s">
        <v>23627</v>
      </c>
      <c r="F1308" t="str">
        <f>INDEX(Schools!B:B,MATCH(schools[[#This Row],[Address]],Schools!H:H,))</f>
        <v>Dist</v>
      </c>
      <c r="G1308">
        <v>39.514898000000002</v>
      </c>
      <c r="H1308">
        <v>-89.046509999999998</v>
      </c>
      <c r="I1308">
        <v>0.93</v>
      </c>
      <c r="J1308" t="s">
        <v>25850</v>
      </c>
      <c r="K1308" t="s">
        <v>27064</v>
      </c>
      <c r="M1308" t="s">
        <v>27065</v>
      </c>
      <c r="N1308">
        <v>406</v>
      </c>
      <c r="O1308" t="s">
        <v>27066</v>
      </c>
      <c r="R1308" t="s">
        <v>14882</v>
      </c>
      <c r="S1308" t="s">
        <v>6</v>
      </c>
      <c r="T1308" t="s">
        <v>2535</v>
      </c>
      <c r="U1308">
        <v>62510</v>
      </c>
      <c r="V1308" t="s">
        <v>25827</v>
      </c>
      <c r="W1308" t="s">
        <v>25853</v>
      </c>
    </row>
    <row r="1309" spans="1:23">
      <c r="A1309">
        <v>1308</v>
      </c>
      <c r="B1309" t="s">
        <v>23626</v>
      </c>
      <c r="C1309" t="s">
        <v>23623</v>
      </c>
      <c r="D1309" t="s">
        <v>6</v>
      </c>
      <c r="E1309" t="s">
        <v>23622</v>
      </c>
      <c r="F1309" t="str">
        <f>INDEX(Schools!B:B,MATCH(schools[[#This Row],[Address]],Schools!H:H,))</f>
        <v>Sch</v>
      </c>
      <c r="G1309">
        <v>39.630930999999997</v>
      </c>
      <c r="H1309">
        <v>-89.018075999999994</v>
      </c>
      <c r="I1309">
        <v>1</v>
      </c>
      <c r="J1309" t="s">
        <v>25850</v>
      </c>
      <c r="K1309" t="s">
        <v>23626</v>
      </c>
      <c r="M1309" t="s">
        <v>27067</v>
      </c>
      <c r="N1309">
        <v>229</v>
      </c>
      <c r="O1309" t="s">
        <v>27068</v>
      </c>
      <c r="R1309" t="s">
        <v>23623</v>
      </c>
      <c r="S1309" t="s">
        <v>6</v>
      </c>
      <c r="T1309" t="s">
        <v>283</v>
      </c>
      <c r="U1309">
        <v>62550</v>
      </c>
      <c r="V1309" t="s">
        <v>25827</v>
      </c>
      <c r="W1309" t="s">
        <v>25853</v>
      </c>
    </row>
    <row r="1310" spans="1:23">
      <c r="A1310">
        <v>1309</v>
      </c>
      <c r="B1310" t="s">
        <v>23625</v>
      </c>
      <c r="C1310" t="s">
        <v>14882</v>
      </c>
      <c r="D1310" t="s">
        <v>6</v>
      </c>
      <c r="E1310" t="s">
        <v>23620</v>
      </c>
      <c r="F1310" t="str">
        <f>INDEX(Schools!B:B,MATCH(schools[[#This Row],[Address]],Schools!H:H,))</f>
        <v>Sch</v>
      </c>
      <c r="G1310">
        <v>39.514898000000002</v>
      </c>
      <c r="H1310">
        <v>-89.046531000000002</v>
      </c>
      <c r="I1310">
        <v>1</v>
      </c>
      <c r="J1310" t="s">
        <v>25850</v>
      </c>
      <c r="K1310" t="s">
        <v>27069</v>
      </c>
      <c r="L1310" t="s">
        <v>27070</v>
      </c>
      <c r="M1310" t="s">
        <v>27065</v>
      </c>
      <c r="N1310">
        <v>404</v>
      </c>
      <c r="O1310" t="s">
        <v>27066</v>
      </c>
      <c r="P1310" t="s">
        <v>27071</v>
      </c>
      <c r="Q1310" t="s">
        <v>27072</v>
      </c>
      <c r="R1310" t="s">
        <v>14882</v>
      </c>
      <c r="S1310" t="s">
        <v>6</v>
      </c>
      <c r="T1310" t="s">
        <v>2535</v>
      </c>
      <c r="U1310">
        <v>62510</v>
      </c>
      <c r="V1310" t="s">
        <v>25827</v>
      </c>
      <c r="W1310" t="s">
        <v>25853</v>
      </c>
    </row>
    <row r="1311" spans="1:23">
      <c r="A1311">
        <v>1310</v>
      </c>
      <c r="B1311" t="s">
        <v>23624</v>
      </c>
      <c r="C1311" t="s">
        <v>23623</v>
      </c>
      <c r="D1311" t="s">
        <v>6</v>
      </c>
      <c r="E1311" t="s">
        <v>23622</v>
      </c>
      <c r="F1311" t="str">
        <f>INDEX(Schools!B:B,MATCH(schools[[#This Row],[Address]],Schools!H:H,))</f>
        <v>Sch</v>
      </c>
      <c r="G1311">
        <v>39.630929999999999</v>
      </c>
      <c r="H1311">
        <v>-89.018169</v>
      </c>
      <c r="I1311">
        <v>1</v>
      </c>
      <c r="J1311" t="s">
        <v>25850</v>
      </c>
      <c r="K1311" t="s">
        <v>23624</v>
      </c>
      <c r="M1311" t="s">
        <v>27067</v>
      </c>
      <c r="N1311">
        <v>221</v>
      </c>
      <c r="O1311" t="s">
        <v>27068</v>
      </c>
      <c r="R1311" t="s">
        <v>23623</v>
      </c>
      <c r="S1311" t="s">
        <v>6</v>
      </c>
      <c r="T1311" t="s">
        <v>283</v>
      </c>
      <c r="U1311">
        <v>62550</v>
      </c>
      <c r="V1311" t="s">
        <v>25827</v>
      </c>
      <c r="W1311" t="s">
        <v>25853</v>
      </c>
    </row>
    <row r="1312" spans="1:23">
      <c r="A1312">
        <v>1311</v>
      </c>
      <c r="B1312" t="s">
        <v>23621</v>
      </c>
      <c r="C1312" t="s">
        <v>14882</v>
      </c>
      <c r="D1312" t="s">
        <v>6</v>
      </c>
      <c r="E1312" t="s">
        <v>23620</v>
      </c>
      <c r="F1312" t="str">
        <f>INDEX(Schools!B:B,MATCH(schools[[#This Row],[Address]],Schools!H:H,))</f>
        <v>Sch</v>
      </c>
      <c r="G1312">
        <v>39.514898000000002</v>
      </c>
      <c r="H1312">
        <v>-89.046531000000002</v>
      </c>
      <c r="I1312">
        <v>1</v>
      </c>
      <c r="J1312" t="s">
        <v>25850</v>
      </c>
      <c r="K1312" t="s">
        <v>27069</v>
      </c>
      <c r="L1312" t="s">
        <v>27073</v>
      </c>
      <c r="M1312" t="s">
        <v>27065</v>
      </c>
      <c r="N1312">
        <v>404</v>
      </c>
      <c r="O1312" t="s">
        <v>27066</v>
      </c>
      <c r="P1312" t="s">
        <v>27071</v>
      </c>
      <c r="Q1312" t="s">
        <v>27074</v>
      </c>
      <c r="R1312" t="s">
        <v>14882</v>
      </c>
      <c r="S1312" t="s">
        <v>6</v>
      </c>
      <c r="T1312" t="s">
        <v>2535</v>
      </c>
      <c r="U1312">
        <v>62510</v>
      </c>
      <c r="V1312" t="s">
        <v>25827</v>
      </c>
      <c r="W1312" t="s">
        <v>25853</v>
      </c>
    </row>
    <row r="1313" spans="1:23">
      <c r="A1313">
        <v>1312</v>
      </c>
      <c r="B1313" t="s">
        <v>14883</v>
      </c>
      <c r="C1313" t="s">
        <v>14882</v>
      </c>
      <c r="D1313" t="s">
        <v>6</v>
      </c>
      <c r="E1313" t="s">
        <v>14881</v>
      </c>
      <c r="F1313" t="str">
        <f>INDEX(Schools!B:B,MATCH(schools[[#This Row],[Address]],Schools!H:H,))</f>
        <v>Sch</v>
      </c>
      <c r="G1313">
        <v>39.485506000000001</v>
      </c>
      <c r="H1313">
        <v>-89.063654</v>
      </c>
      <c r="I1313">
        <v>0.9</v>
      </c>
      <c r="J1313" t="s">
        <v>25824</v>
      </c>
      <c r="K1313" t="s">
        <v>27075</v>
      </c>
      <c r="M1313" t="s">
        <v>27065</v>
      </c>
      <c r="N1313">
        <v>941</v>
      </c>
      <c r="O1313" t="s">
        <v>27076</v>
      </c>
      <c r="R1313" t="s">
        <v>14882</v>
      </c>
      <c r="S1313" t="s">
        <v>6</v>
      </c>
      <c r="T1313" t="s">
        <v>2535</v>
      </c>
      <c r="U1313">
        <v>62510</v>
      </c>
      <c r="V1313" t="s">
        <v>25827</v>
      </c>
      <c r="W1313" t="s">
        <v>14884</v>
      </c>
    </row>
    <row r="1314" spans="1:23">
      <c r="A1314">
        <v>1313</v>
      </c>
      <c r="B1314" t="s">
        <v>23619</v>
      </c>
      <c r="C1314" t="s">
        <v>23616</v>
      </c>
      <c r="D1314" t="s">
        <v>6</v>
      </c>
      <c r="E1314" t="s">
        <v>23615</v>
      </c>
      <c r="F1314" t="str">
        <f>INDEX(Schools!B:B,MATCH(schools[[#This Row],[Address]],Schools!H:H,))</f>
        <v>Dist</v>
      </c>
      <c r="G1314">
        <v>38.623319000000002</v>
      </c>
      <c r="H1314">
        <v>-88.946786000000003</v>
      </c>
      <c r="I1314">
        <v>0.9</v>
      </c>
      <c r="J1314" t="s">
        <v>25850</v>
      </c>
      <c r="K1314" t="s">
        <v>27077</v>
      </c>
      <c r="M1314" t="s">
        <v>27078</v>
      </c>
      <c r="N1314">
        <v>607</v>
      </c>
      <c r="O1314" t="s">
        <v>27079</v>
      </c>
      <c r="R1314" t="s">
        <v>13426</v>
      </c>
      <c r="S1314" t="s">
        <v>6</v>
      </c>
      <c r="T1314" t="s">
        <v>242</v>
      </c>
      <c r="U1314">
        <v>62881</v>
      </c>
      <c r="V1314" t="s">
        <v>25827</v>
      </c>
      <c r="W1314" t="s">
        <v>25853</v>
      </c>
    </row>
    <row r="1315" spans="1:23">
      <c r="A1315">
        <v>1314</v>
      </c>
      <c r="B1315" t="s">
        <v>23618</v>
      </c>
      <c r="C1315" t="s">
        <v>23616</v>
      </c>
      <c r="D1315" t="s">
        <v>6</v>
      </c>
      <c r="E1315" t="s">
        <v>23615</v>
      </c>
      <c r="F1315" t="str">
        <f>INDEX(Schools!B:B,MATCH(schools[[#This Row],[Address]],Schools!H:H,))</f>
        <v>Sch</v>
      </c>
      <c r="G1315">
        <v>38.684854000000001</v>
      </c>
      <c r="H1315">
        <v>-88.352541000000002</v>
      </c>
      <c r="I1315">
        <v>0.8</v>
      </c>
      <c r="J1315" t="s">
        <v>25850</v>
      </c>
      <c r="K1315" t="s">
        <v>27080</v>
      </c>
      <c r="M1315" t="s">
        <v>27081</v>
      </c>
      <c r="N1315">
        <v>607</v>
      </c>
      <c r="O1315" t="s">
        <v>27082</v>
      </c>
      <c r="R1315" t="s">
        <v>23616</v>
      </c>
      <c r="S1315" t="s">
        <v>6</v>
      </c>
      <c r="T1315" t="s">
        <v>122</v>
      </c>
      <c r="U1315">
        <v>62824</v>
      </c>
      <c r="V1315" t="s">
        <v>25827</v>
      </c>
      <c r="W1315" t="s">
        <v>25853</v>
      </c>
    </row>
    <row r="1316" spans="1:23">
      <c r="A1316">
        <v>1315</v>
      </c>
      <c r="B1316" t="s">
        <v>23618</v>
      </c>
      <c r="C1316" t="s">
        <v>23616</v>
      </c>
      <c r="D1316" t="s">
        <v>6</v>
      </c>
      <c r="E1316" t="s">
        <v>23615</v>
      </c>
      <c r="F1316" t="str">
        <f>INDEX(Schools!B:B,MATCH(schools[[#This Row],[Address]],Schools!H:H,))</f>
        <v>Sch</v>
      </c>
      <c r="G1316">
        <v>38.684854000000001</v>
      </c>
      <c r="H1316">
        <v>-88.352541000000002</v>
      </c>
      <c r="I1316">
        <v>0.8</v>
      </c>
      <c r="J1316" t="s">
        <v>25850</v>
      </c>
      <c r="K1316" t="s">
        <v>27080</v>
      </c>
      <c r="M1316" t="s">
        <v>27081</v>
      </c>
      <c r="N1316">
        <v>607</v>
      </c>
      <c r="O1316" t="s">
        <v>27082</v>
      </c>
      <c r="R1316" t="s">
        <v>23616</v>
      </c>
      <c r="S1316" t="s">
        <v>6</v>
      </c>
      <c r="T1316" t="s">
        <v>122</v>
      </c>
      <c r="U1316">
        <v>62824</v>
      </c>
      <c r="V1316" t="s">
        <v>25827</v>
      </c>
      <c r="W1316" t="s">
        <v>25853</v>
      </c>
    </row>
    <row r="1317" spans="1:23">
      <c r="A1317">
        <v>1316</v>
      </c>
      <c r="B1317" t="s">
        <v>23617</v>
      </c>
      <c r="C1317" t="s">
        <v>23616</v>
      </c>
      <c r="D1317" t="s">
        <v>6</v>
      </c>
      <c r="E1317" t="s">
        <v>23615</v>
      </c>
      <c r="F1317" t="str">
        <f>INDEX(Schools!B:B,MATCH(schools[[#This Row],[Address]],Schools!H:H,))</f>
        <v>Sch</v>
      </c>
      <c r="G1317">
        <v>38.684854000000001</v>
      </c>
      <c r="H1317">
        <v>-88.352541000000002</v>
      </c>
      <c r="I1317">
        <v>0.8</v>
      </c>
      <c r="J1317" t="s">
        <v>25850</v>
      </c>
      <c r="K1317" t="s">
        <v>27080</v>
      </c>
      <c r="M1317" t="s">
        <v>27081</v>
      </c>
      <c r="N1317">
        <v>607</v>
      </c>
      <c r="O1317" t="s">
        <v>27082</v>
      </c>
      <c r="R1317" t="s">
        <v>23616</v>
      </c>
      <c r="S1317" t="s">
        <v>6</v>
      </c>
      <c r="T1317" t="s">
        <v>122</v>
      </c>
      <c r="U1317">
        <v>62824</v>
      </c>
      <c r="V1317" t="s">
        <v>25827</v>
      </c>
      <c r="W1317" t="s">
        <v>25853</v>
      </c>
    </row>
    <row r="1318" spans="1:23">
      <c r="A1318">
        <v>1317</v>
      </c>
      <c r="B1318" t="s">
        <v>23614</v>
      </c>
      <c r="C1318" t="s">
        <v>13771</v>
      </c>
      <c r="D1318" t="s">
        <v>6</v>
      </c>
      <c r="E1318" t="s">
        <v>23613</v>
      </c>
      <c r="F1318" t="str">
        <f>INDEX(Schools!B:B,MATCH(schools[[#This Row],[Address]],Schools!H:H,))</f>
        <v>Dist</v>
      </c>
      <c r="G1318">
        <v>38.766886</v>
      </c>
      <c r="H1318">
        <v>-88.508278000000004</v>
      </c>
      <c r="I1318">
        <v>1</v>
      </c>
      <c r="J1318" t="s">
        <v>25850</v>
      </c>
      <c r="K1318" t="s">
        <v>23614</v>
      </c>
      <c r="M1318" t="s">
        <v>27083</v>
      </c>
      <c r="N1318">
        <v>953</v>
      </c>
      <c r="O1318" t="s">
        <v>27084</v>
      </c>
      <c r="R1318" t="s">
        <v>13771</v>
      </c>
      <c r="S1318" t="s">
        <v>6</v>
      </c>
      <c r="T1318" t="s">
        <v>122</v>
      </c>
      <c r="U1318">
        <v>62858</v>
      </c>
      <c r="V1318" t="s">
        <v>25827</v>
      </c>
      <c r="W1318" t="s">
        <v>25853</v>
      </c>
    </row>
    <row r="1319" spans="1:23">
      <c r="A1319">
        <v>1318</v>
      </c>
      <c r="B1319" t="s">
        <v>23612</v>
      </c>
      <c r="C1319" t="s">
        <v>13771</v>
      </c>
      <c r="D1319" t="s">
        <v>6</v>
      </c>
      <c r="E1319" t="s">
        <v>23611</v>
      </c>
      <c r="F1319" t="str">
        <f>INDEX(Schools!B:B,MATCH(schools[[#This Row],[Address]],Schools!H:H,))</f>
        <v>Sch</v>
      </c>
      <c r="G1319">
        <v>38.774299999999997</v>
      </c>
      <c r="H1319">
        <v>-88.508229999999998</v>
      </c>
      <c r="I1319">
        <v>0.9</v>
      </c>
      <c r="J1319" t="s">
        <v>25850</v>
      </c>
      <c r="K1319" t="s">
        <v>27085</v>
      </c>
      <c r="M1319" t="s">
        <v>27083</v>
      </c>
      <c r="N1319">
        <v>500</v>
      </c>
      <c r="O1319" t="s">
        <v>27086</v>
      </c>
      <c r="R1319" t="s">
        <v>13771</v>
      </c>
      <c r="S1319" t="s">
        <v>6</v>
      </c>
      <c r="T1319" t="s">
        <v>122</v>
      </c>
      <c r="U1319">
        <v>62858</v>
      </c>
      <c r="V1319" t="s">
        <v>25827</v>
      </c>
      <c r="W1319" t="s">
        <v>25853</v>
      </c>
    </row>
    <row r="1320" spans="1:23">
      <c r="A1320">
        <v>1319</v>
      </c>
      <c r="B1320" t="s">
        <v>23610</v>
      </c>
      <c r="C1320" t="s">
        <v>13771</v>
      </c>
      <c r="D1320" t="s">
        <v>6</v>
      </c>
      <c r="E1320" t="s">
        <v>23609</v>
      </c>
      <c r="F1320" t="str">
        <f>INDEX(Schools!B:B,MATCH(schools[[#This Row],[Address]],Schools!H:H,))</f>
        <v>Sch</v>
      </c>
      <c r="G1320">
        <v>38.876452999999998</v>
      </c>
      <c r="H1320">
        <v>-88.517483999999996</v>
      </c>
      <c r="I1320">
        <v>0.8</v>
      </c>
      <c r="J1320" t="s">
        <v>25850</v>
      </c>
      <c r="K1320" t="s">
        <v>27087</v>
      </c>
      <c r="M1320" t="s">
        <v>27083</v>
      </c>
      <c r="N1320">
        <v>550</v>
      </c>
      <c r="O1320" t="s">
        <v>27088</v>
      </c>
      <c r="R1320" t="s">
        <v>13771</v>
      </c>
      <c r="S1320" t="s">
        <v>6</v>
      </c>
      <c r="T1320" t="s">
        <v>122</v>
      </c>
      <c r="U1320">
        <v>62858</v>
      </c>
      <c r="V1320" t="s">
        <v>25827</v>
      </c>
      <c r="W1320" t="s">
        <v>25853</v>
      </c>
    </row>
    <row r="1321" spans="1:23">
      <c r="A1321">
        <v>1320</v>
      </c>
      <c r="B1321" t="s">
        <v>23608</v>
      </c>
      <c r="C1321" t="s">
        <v>13651</v>
      </c>
      <c r="D1321" t="s">
        <v>6</v>
      </c>
      <c r="E1321" t="s">
        <v>23607</v>
      </c>
      <c r="F1321" t="str">
        <f>INDEX(Schools!B:B,MATCH(schools[[#This Row],[Address]],Schools!H:H,))</f>
        <v>Dist</v>
      </c>
      <c r="G1321">
        <v>38.669365999999997</v>
      </c>
      <c r="H1321">
        <v>-88.476584000000003</v>
      </c>
      <c r="I1321">
        <v>1</v>
      </c>
      <c r="J1321" t="s">
        <v>25850</v>
      </c>
      <c r="K1321" t="s">
        <v>23608</v>
      </c>
      <c r="M1321" t="s">
        <v>27089</v>
      </c>
      <c r="N1321">
        <v>630</v>
      </c>
      <c r="O1321" t="s">
        <v>27090</v>
      </c>
      <c r="R1321" t="s">
        <v>13651</v>
      </c>
      <c r="S1321" t="s">
        <v>6</v>
      </c>
      <c r="T1321" t="s">
        <v>122</v>
      </c>
      <c r="U1321">
        <v>62839</v>
      </c>
      <c r="V1321" t="s">
        <v>25827</v>
      </c>
      <c r="W1321" t="s">
        <v>25853</v>
      </c>
    </row>
    <row r="1322" spans="1:23">
      <c r="A1322">
        <v>1321</v>
      </c>
      <c r="B1322" t="s">
        <v>17211</v>
      </c>
      <c r="C1322" t="s">
        <v>13651</v>
      </c>
      <c r="D1322" t="s">
        <v>6</v>
      </c>
      <c r="E1322" t="s">
        <v>17210</v>
      </c>
      <c r="F1322" t="str">
        <f>INDEX(Schools!B:B,MATCH(schools[[#This Row],[Address]],Schools!H:H,))</f>
        <v>Sch</v>
      </c>
      <c r="G1322">
        <v>38.662905000000002</v>
      </c>
      <c r="H1322">
        <v>-88.483333000000002</v>
      </c>
      <c r="I1322">
        <v>1</v>
      </c>
      <c r="J1322" t="s">
        <v>25850</v>
      </c>
      <c r="K1322" t="s">
        <v>17211</v>
      </c>
      <c r="M1322" t="s">
        <v>27089</v>
      </c>
      <c r="N1322">
        <v>600</v>
      </c>
      <c r="O1322" t="s">
        <v>27091</v>
      </c>
      <c r="R1322" t="s">
        <v>13651</v>
      </c>
      <c r="S1322" t="s">
        <v>6</v>
      </c>
      <c r="T1322" t="s">
        <v>122</v>
      </c>
      <c r="U1322">
        <v>62839</v>
      </c>
      <c r="V1322" t="s">
        <v>25827</v>
      </c>
      <c r="W1322" t="s">
        <v>25853</v>
      </c>
    </row>
    <row r="1323" spans="1:23">
      <c r="A1323">
        <v>1322</v>
      </c>
      <c r="B1323" t="s">
        <v>23606</v>
      </c>
      <c r="C1323" t="s">
        <v>13651</v>
      </c>
      <c r="D1323" t="s">
        <v>6</v>
      </c>
      <c r="E1323" t="s">
        <v>23605</v>
      </c>
      <c r="F1323" t="str">
        <f>INDEX(Schools!B:B,MATCH(schools[[#This Row],[Address]],Schools!H:H,))</f>
        <v>Sch</v>
      </c>
      <c r="G1323">
        <v>38.676231999999999</v>
      </c>
      <c r="H1323">
        <v>-88.470281999999997</v>
      </c>
      <c r="I1323">
        <v>1</v>
      </c>
      <c r="J1323" t="s">
        <v>25850</v>
      </c>
      <c r="K1323" t="s">
        <v>23606</v>
      </c>
      <c r="M1323" t="s">
        <v>27089</v>
      </c>
      <c r="N1323">
        <v>609</v>
      </c>
      <c r="O1323" t="s">
        <v>27092</v>
      </c>
      <c r="R1323" t="s">
        <v>13651</v>
      </c>
      <c r="S1323" t="s">
        <v>6</v>
      </c>
      <c r="T1323" t="s">
        <v>122</v>
      </c>
      <c r="U1323">
        <v>62839</v>
      </c>
      <c r="V1323" t="s">
        <v>25827</v>
      </c>
      <c r="W1323" t="s">
        <v>25853</v>
      </c>
    </row>
    <row r="1324" spans="1:23">
      <c r="A1324">
        <v>1323</v>
      </c>
      <c r="B1324" t="s">
        <v>23604</v>
      </c>
      <c r="C1324" t="s">
        <v>13651</v>
      </c>
      <c r="D1324" t="s">
        <v>6</v>
      </c>
      <c r="E1324" t="s">
        <v>23603</v>
      </c>
      <c r="F1324" t="str">
        <f>INDEX(Schools!B:B,MATCH(schools[[#This Row],[Address]],Schools!H:H,))</f>
        <v>Sch</v>
      </c>
      <c r="G1324">
        <v>38.664980999999997</v>
      </c>
      <c r="H1324">
        <v>-88.477619000000004</v>
      </c>
      <c r="I1324">
        <v>0.9</v>
      </c>
      <c r="J1324" t="s">
        <v>25850</v>
      </c>
      <c r="K1324" t="s">
        <v>23604</v>
      </c>
      <c r="M1324" t="s">
        <v>27089</v>
      </c>
      <c r="N1324">
        <v>445</v>
      </c>
      <c r="O1324" t="s">
        <v>27093</v>
      </c>
      <c r="R1324" t="s">
        <v>13651</v>
      </c>
      <c r="S1324" t="s">
        <v>6</v>
      </c>
      <c r="T1324" t="s">
        <v>122</v>
      </c>
      <c r="U1324">
        <v>62839</v>
      </c>
      <c r="V1324" t="s">
        <v>25827</v>
      </c>
      <c r="W1324" t="s">
        <v>25853</v>
      </c>
    </row>
    <row r="1325" spans="1:23">
      <c r="A1325">
        <v>1324</v>
      </c>
      <c r="B1325" t="s">
        <v>23602</v>
      </c>
      <c r="C1325" t="s">
        <v>23601</v>
      </c>
      <c r="D1325" t="s">
        <v>6</v>
      </c>
      <c r="E1325" t="s">
        <v>23600</v>
      </c>
      <c r="F1325" t="str">
        <f>INDEX(Schools!B:B,MATCH(schools[[#This Row],[Address]],Schools!H:H,))</f>
        <v>Dist</v>
      </c>
      <c r="G1325">
        <v>39.106769</v>
      </c>
      <c r="H1325">
        <v>-87.666915000000003</v>
      </c>
      <c r="I1325">
        <v>1</v>
      </c>
      <c r="J1325" t="s">
        <v>25850</v>
      </c>
      <c r="K1325" t="s">
        <v>23602</v>
      </c>
      <c r="M1325" t="s">
        <v>27094</v>
      </c>
      <c r="N1325">
        <v>500</v>
      </c>
      <c r="O1325" t="s">
        <v>27095</v>
      </c>
      <c r="R1325" t="s">
        <v>23601</v>
      </c>
      <c r="S1325" t="s">
        <v>6</v>
      </c>
      <c r="T1325" t="s">
        <v>560</v>
      </c>
      <c r="U1325">
        <v>62433</v>
      </c>
      <c r="V1325" t="s">
        <v>25827</v>
      </c>
      <c r="W1325" t="s">
        <v>25853</v>
      </c>
    </row>
    <row r="1326" spans="1:23">
      <c r="A1326">
        <v>1325</v>
      </c>
      <c r="B1326" t="s">
        <v>23602</v>
      </c>
      <c r="C1326" t="s">
        <v>23601</v>
      </c>
      <c r="D1326" t="s">
        <v>6</v>
      </c>
      <c r="E1326" t="s">
        <v>23600</v>
      </c>
      <c r="F1326" t="str">
        <f>INDEX(Schools!B:B,MATCH(schools[[#This Row],[Address]],Schools!H:H,))</f>
        <v>Dist</v>
      </c>
      <c r="G1326">
        <v>39.106769</v>
      </c>
      <c r="H1326">
        <v>-87.666915000000003</v>
      </c>
      <c r="I1326">
        <v>1</v>
      </c>
      <c r="J1326" t="s">
        <v>25850</v>
      </c>
      <c r="K1326" t="s">
        <v>23602</v>
      </c>
      <c r="M1326" t="s">
        <v>27094</v>
      </c>
      <c r="N1326">
        <v>500</v>
      </c>
      <c r="O1326" t="s">
        <v>27095</v>
      </c>
      <c r="R1326" t="s">
        <v>23601</v>
      </c>
      <c r="S1326" t="s">
        <v>6</v>
      </c>
      <c r="T1326" t="s">
        <v>560</v>
      </c>
      <c r="U1326">
        <v>62433</v>
      </c>
      <c r="V1326" t="s">
        <v>25827</v>
      </c>
      <c r="W1326" t="s">
        <v>25853</v>
      </c>
    </row>
    <row r="1327" spans="1:23">
      <c r="A1327">
        <v>1326</v>
      </c>
      <c r="B1327" t="s">
        <v>23602</v>
      </c>
      <c r="C1327" t="s">
        <v>23601</v>
      </c>
      <c r="D1327" t="s">
        <v>6</v>
      </c>
      <c r="E1327" t="s">
        <v>23600</v>
      </c>
      <c r="F1327" t="str">
        <f>INDEX(Schools!B:B,MATCH(schools[[#This Row],[Address]],Schools!H:H,))</f>
        <v>Dist</v>
      </c>
      <c r="G1327">
        <v>39.106769</v>
      </c>
      <c r="H1327">
        <v>-87.666915000000003</v>
      </c>
      <c r="I1327">
        <v>1</v>
      </c>
      <c r="J1327" t="s">
        <v>25850</v>
      </c>
      <c r="K1327" t="s">
        <v>23602</v>
      </c>
      <c r="M1327" t="s">
        <v>27094</v>
      </c>
      <c r="N1327">
        <v>500</v>
      </c>
      <c r="O1327" t="s">
        <v>27095</v>
      </c>
      <c r="R1327" t="s">
        <v>23601</v>
      </c>
      <c r="S1327" t="s">
        <v>6</v>
      </c>
      <c r="T1327" t="s">
        <v>560</v>
      </c>
      <c r="U1327">
        <v>62433</v>
      </c>
      <c r="V1327" t="s">
        <v>25827</v>
      </c>
      <c r="W1327" t="s">
        <v>25853</v>
      </c>
    </row>
    <row r="1328" spans="1:23">
      <c r="A1328">
        <v>1327</v>
      </c>
      <c r="B1328" t="s">
        <v>23599</v>
      </c>
      <c r="C1328" t="s">
        <v>13645</v>
      </c>
      <c r="D1328" t="s">
        <v>6</v>
      </c>
      <c r="E1328" t="s">
        <v>23598</v>
      </c>
      <c r="F1328" t="str">
        <f>INDEX(Schools!B:B,MATCH(schools[[#This Row],[Address]],Schools!H:H,))</f>
        <v>Dist</v>
      </c>
      <c r="G1328">
        <v>39.016845000000004</v>
      </c>
      <c r="H1328">
        <v>-87.749004999999997</v>
      </c>
      <c r="I1328">
        <v>1</v>
      </c>
      <c r="J1328" t="s">
        <v>25850</v>
      </c>
      <c r="K1328" t="s">
        <v>23599</v>
      </c>
      <c r="M1328" t="s">
        <v>27096</v>
      </c>
      <c r="N1328">
        <v>1301</v>
      </c>
      <c r="O1328" t="s">
        <v>27097</v>
      </c>
      <c r="R1328" t="s">
        <v>13645</v>
      </c>
      <c r="S1328" t="s">
        <v>6</v>
      </c>
      <c r="T1328" t="s">
        <v>560</v>
      </c>
      <c r="U1328">
        <v>62454</v>
      </c>
      <c r="V1328" t="s">
        <v>25827</v>
      </c>
      <c r="W1328" t="s">
        <v>25853</v>
      </c>
    </row>
    <row r="1329" spans="1:23">
      <c r="A1329">
        <v>1328</v>
      </c>
      <c r="B1329" t="s">
        <v>23597</v>
      </c>
      <c r="C1329" t="s">
        <v>13645</v>
      </c>
      <c r="D1329" t="s">
        <v>6</v>
      </c>
      <c r="E1329" t="s">
        <v>23596</v>
      </c>
      <c r="F1329" t="str">
        <f>INDEX(Schools!B:B,MATCH(schools[[#This Row],[Address]],Schools!H:H,))</f>
        <v>Sch</v>
      </c>
      <c r="G1329">
        <v>39.019570999999999</v>
      </c>
      <c r="H1329">
        <v>-87.738766999999996</v>
      </c>
      <c r="I1329">
        <v>1</v>
      </c>
      <c r="J1329" t="s">
        <v>25850</v>
      </c>
      <c r="K1329" t="s">
        <v>23597</v>
      </c>
      <c r="M1329" t="s">
        <v>27096</v>
      </c>
      <c r="N1329">
        <v>2000</v>
      </c>
      <c r="O1329" t="s">
        <v>27098</v>
      </c>
      <c r="R1329" t="s">
        <v>13645</v>
      </c>
      <c r="S1329" t="s">
        <v>6</v>
      </c>
      <c r="T1329" t="s">
        <v>560</v>
      </c>
      <c r="U1329">
        <v>62454</v>
      </c>
      <c r="V1329" t="s">
        <v>25827</v>
      </c>
      <c r="W1329" t="s">
        <v>25853</v>
      </c>
    </row>
    <row r="1330" spans="1:23">
      <c r="A1330">
        <v>1329</v>
      </c>
      <c r="B1330" t="s">
        <v>23595</v>
      </c>
      <c r="C1330" t="s">
        <v>13645</v>
      </c>
      <c r="D1330" t="s">
        <v>6</v>
      </c>
      <c r="E1330" t="s">
        <v>23594</v>
      </c>
      <c r="F1330" t="str">
        <f>INDEX(Schools!B:B,MATCH(schools[[#This Row],[Address]],Schools!H:H,))</f>
        <v>Sch</v>
      </c>
      <c r="G1330">
        <v>39.019142000000002</v>
      </c>
      <c r="H1330">
        <v>-87.742279999999994</v>
      </c>
      <c r="I1330">
        <v>1</v>
      </c>
      <c r="J1330" t="s">
        <v>25850</v>
      </c>
      <c r="K1330" t="s">
        <v>23595</v>
      </c>
      <c r="M1330" t="s">
        <v>27096</v>
      </c>
      <c r="N1330">
        <v>400</v>
      </c>
      <c r="O1330" t="s">
        <v>27099</v>
      </c>
      <c r="R1330" t="s">
        <v>13645</v>
      </c>
      <c r="S1330" t="s">
        <v>6</v>
      </c>
      <c r="T1330" t="s">
        <v>560</v>
      </c>
      <c r="U1330">
        <v>62454</v>
      </c>
      <c r="V1330" t="s">
        <v>25827</v>
      </c>
      <c r="W1330" t="s">
        <v>25853</v>
      </c>
    </row>
    <row r="1331" spans="1:23">
      <c r="A1331">
        <v>1330</v>
      </c>
      <c r="B1331" t="s">
        <v>23593</v>
      </c>
      <c r="C1331" t="s">
        <v>13645</v>
      </c>
      <c r="D1331" t="s">
        <v>6</v>
      </c>
      <c r="E1331" t="s">
        <v>23592</v>
      </c>
      <c r="F1331" t="str">
        <f>INDEX(Schools!B:B,MATCH(schools[[#This Row],[Address]],Schools!H:H,))</f>
        <v>Sch</v>
      </c>
      <c r="G1331">
        <v>39.001173999999999</v>
      </c>
      <c r="H1331">
        <v>-87.737054000000001</v>
      </c>
      <c r="I1331">
        <v>1</v>
      </c>
      <c r="J1331" t="s">
        <v>25850</v>
      </c>
      <c r="K1331" t="s">
        <v>23593</v>
      </c>
      <c r="M1331" t="s">
        <v>27096</v>
      </c>
      <c r="N1331">
        <v>301</v>
      </c>
      <c r="O1331" t="s">
        <v>27100</v>
      </c>
      <c r="R1331" t="s">
        <v>13645</v>
      </c>
      <c r="S1331" t="s">
        <v>6</v>
      </c>
      <c r="T1331" t="s">
        <v>560</v>
      </c>
      <c r="U1331">
        <v>62454</v>
      </c>
      <c r="V1331" t="s">
        <v>25827</v>
      </c>
      <c r="W1331" t="s">
        <v>25853</v>
      </c>
    </row>
    <row r="1332" spans="1:23">
      <c r="A1332">
        <v>1331</v>
      </c>
      <c r="B1332" t="s">
        <v>23591</v>
      </c>
      <c r="C1332" t="s">
        <v>13645</v>
      </c>
      <c r="D1332" t="s">
        <v>6</v>
      </c>
      <c r="E1332" t="s">
        <v>23590</v>
      </c>
      <c r="F1332" t="str">
        <f>INDEX(Schools!B:B,MATCH(schools[[#This Row],[Address]],Schools!H:H,))</f>
        <v>Sch</v>
      </c>
      <c r="G1332">
        <v>39.011145999999997</v>
      </c>
      <c r="H1332">
        <v>-87.743860999999995</v>
      </c>
      <c r="I1332">
        <v>1</v>
      </c>
      <c r="J1332" t="s">
        <v>25850</v>
      </c>
      <c r="K1332" t="s">
        <v>23591</v>
      </c>
      <c r="M1332" t="s">
        <v>27096</v>
      </c>
      <c r="N1332">
        <v>507</v>
      </c>
      <c r="O1332" t="s">
        <v>27101</v>
      </c>
      <c r="R1332" t="s">
        <v>13645</v>
      </c>
      <c r="S1332" t="s">
        <v>6</v>
      </c>
      <c r="T1332" t="s">
        <v>560</v>
      </c>
      <c r="U1332">
        <v>62454</v>
      </c>
      <c r="V1332" t="s">
        <v>25827</v>
      </c>
      <c r="W1332" t="s">
        <v>25853</v>
      </c>
    </row>
    <row r="1333" spans="1:23">
      <c r="A1333">
        <v>1332</v>
      </c>
      <c r="B1333" t="s">
        <v>23587</v>
      </c>
      <c r="C1333" t="s">
        <v>23586</v>
      </c>
      <c r="D1333" t="s">
        <v>6</v>
      </c>
      <c r="E1333" t="s">
        <v>23585</v>
      </c>
      <c r="F1333" t="str">
        <f>INDEX(Schools!B:B,MATCH(schools[[#This Row],[Address]],Schools!H:H,))</f>
        <v>Dist</v>
      </c>
      <c r="G1333">
        <v>39.002327999999999</v>
      </c>
      <c r="H1333">
        <v>-87.621596999999994</v>
      </c>
      <c r="I1333">
        <v>1</v>
      </c>
      <c r="J1333" t="s">
        <v>25850</v>
      </c>
      <c r="K1333" t="s">
        <v>23587</v>
      </c>
      <c r="M1333" t="s">
        <v>27102</v>
      </c>
      <c r="N1333">
        <v>205</v>
      </c>
      <c r="O1333" t="s">
        <v>27103</v>
      </c>
      <c r="R1333" t="s">
        <v>23586</v>
      </c>
      <c r="S1333" t="s">
        <v>6</v>
      </c>
      <c r="T1333" t="s">
        <v>560</v>
      </c>
      <c r="U1333">
        <v>62451</v>
      </c>
      <c r="V1333" t="s">
        <v>25827</v>
      </c>
      <c r="W1333" t="s">
        <v>25853</v>
      </c>
    </row>
    <row r="1334" spans="1:23">
      <c r="A1334">
        <v>1333</v>
      </c>
      <c r="B1334" t="s">
        <v>23589</v>
      </c>
      <c r="C1334" t="s">
        <v>23586</v>
      </c>
      <c r="D1334" t="s">
        <v>6</v>
      </c>
      <c r="E1334" t="s">
        <v>23588</v>
      </c>
      <c r="F1334" t="str">
        <f>INDEX(Schools!B:B,MATCH(schools[[#This Row],[Address]],Schools!H:H,))</f>
        <v>Sch</v>
      </c>
      <c r="G1334">
        <v>39.002848</v>
      </c>
      <c r="H1334">
        <v>-87.612651</v>
      </c>
      <c r="I1334">
        <v>1</v>
      </c>
      <c r="J1334" t="s">
        <v>25850</v>
      </c>
      <c r="K1334" t="s">
        <v>23589</v>
      </c>
      <c r="M1334" t="s">
        <v>27102</v>
      </c>
      <c r="N1334">
        <v>102</v>
      </c>
      <c r="O1334" t="s">
        <v>26971</v>
      </c>
      <c r="R1334" t="s">
        <v>23586</v>
      </c>
      <c r="S1334" t="s">
        <v>6</v>
      </c>
      <c r="T1334" t="s">
        <v>560</v>
      </c>
      <c r="U1334">
        <v>62451</v>
      </c>
      <c r="V1334" t="s">
        <v>25827</v>
      </c>
      <c r="W1334" t="s">
        <v>25853</v>
      </c>
    </row>
    <row r="1335" spans="1:23">
      <c r="A1335">
        <v>1334</v>
      </c>
      <c r="B1335" t="s">
        <v>23587</v>
      </c>
      <c r="C1335" t="s">
        <v>23586</v>
      </c>
      <c r="D1335" t="s">
        <v>6</v>
      </c>
      <c r="E1335" t="s">
        <v>23585</v>
      </c>
      <c r="F1335" t="str">
        <f>INDEX(Schools!B:B,MATCH(schools[[#This Row],[Address]],Schools!H:H,))</f>
        <v>Dist</v>
      </c>
      <c r="G1335">
        <v>39.002327999999999</v>
      </c>
      <c r="H1335">
        <v>-87.621596999999994</v>
      </c>
      <c r="I1335">
        <v>1</v>
      </c>
      <c r="J1335" t="s">
        <v>25850</v>
      </c>
      <c r="K1335" t="s">
        <v>23587</v>
      </c>
      <c r="M1335" t="s">
        <v>27102</v>
      </c>
      <c r="N1335">
        <v>205</v>
      </c>
      <c r="O1335" t="s">
        <v>27103</v>
      </c>
      <c r="R1335" t="s">
        <v>23586</v>
      </c>
      <c r="S1335" t="s">
        <v>6</v>
      </c>
      <c r="T1335" t="s">
        <v>560</v>
      </c>
      <c r="U1335">
        <v>62451</v>
      </c>
      <c r="V1335" t="s">
        <v>25827</v>
      </c>
      <c r="W1335" t="s">
        <v>25853</v>
      </c>
    </row>
    <row r="1336" spans="1:23">
      <c r="A1336">
        <v>1335</v>
      </c>
      <c r="B1336" t="s">
        <v>23581</v>
      </c>
      <c r="C1336" t="s">
        <v>23580</v>
      </c>
      <c r="D1336" t="s">
        <v>6</v>
      </c>
      <c r="E1336" t="s">
        <v>23584</v>
      </c>
      <c r="F1336" t="str">
        <f>INDEX(Schools!B:B,MATCH(schools[[#This Row],[Address]],Schools!H:H,))</f>
        <v>Dist</v>
      </c>
      <c r="G1336">
        <v>39.001933999999999</v>
      </c>
      <c r="H1336">
        <v>-87.914102</v>
      </c>
      <c r="I1336">
        <v>1</v>
      </c>
      <c r="J1336" t="s">
        <v>25850</v>
      </c>
      <c r="K1336" t="s">
        <v>23581</v>
      </c>
      <c r="M1336" t="s">
        <v>27104</v>
      </c>
      <c r="N1336">
        <v>600</v>
      </c>
      <c r="O1336" t="s">
        <v>25940</v>
      </c>
      <c r="R1336" t="s">
        <v>23580</v>
      </c>
      <c r="S1336" t="s">
        <v>6</v>
      </c>
      <c r="T1336" t="s">
        <v>560</v>
      </c>
      <c r="U1336">
        <v>62449</v>
      </c>
      <c r="V1336" t="s">
        <v>25827</v>
      </c>
      <c r="W1336" t="s">
        <v>25853</v>
      </c>
    </row>
    <row r="1337" spans="1:23">
      <c r="A1337">
        <v>1336</v>
      </c>
      <c r="B1337" t="s">
        <v>23583</v>
      </c>
      <c r="C1337" t="s">
        <v>23580</v>
      </c>
      <c r="D1337" t="s">
        <v>6</v>
      </c>
      <c r="E1337" t="s">
        <v>23582</v>
      </c>
      <c r="F1337" t="str">
        <f>INDEX(Schools!B:B,MATCH(schools[[#This Row],[Address]],Schools!H:H,))</f>
        <v>Sch</v>
      </c>
      <c r="G1337">
        <v>38.996279999999999</v>
      </c>
      <c r="H1337">
        <v>-87.908956000000003</v>
      </c>
      <c r="I1337">
        <v>1</v>
      </c>
      <c r="J1337" t="s">
        <v>25850</v>
      </c>
      <c r="K1337" t="s">
        <v>23583</v>
      </c>
      <c r="M1337" t="s">
        <v>27104</v>
      </c>
      <c r="N1337">
        <v>700</v>
      </c>
      <c r="O1337" t="s">
        <v>27105</v>
      </c>
      <c r="R1337" t="s">
        <v>23580</v>
      </c>
      <c r="S1337" t="s">
        <v>6</v>
      </c>
      <c r="T1337" t="s">
        <v>560</v>
      </c>
      <c r="U1337">
        <v>62449</v>
      </c>
      <c r="V1337" t="s">
        <v>25827</v>
      </c>
      <c r="W1337" t="s">
        <v>25853</v>
      </c>
    </row>
    <row r="1338" spans="1:23">
      <c r="A1338">
        <v>1337</v>
      </c>
      <c r="B1338" t="s">
        <v>23581</v>
      </c>
      <c r="C1338" t="s">
        <v>23580</v>
      </c>
      <c r="D1338" t="s">
        <v>6</v>
      </c>
      <c r="E1338" t="s">
        <v>23579</v>
      </c>
      <c r="F1338" t="str">
        <f>INDEX(Schools!B:B,MATCH(schools[[#This Row],[Address]],Schools!H:H,))</f>
        <v>Dist</v>
      </c>
      <c r="G1338">
        <v>39.001933999999999</v>
      </c>
      <c r="H1338">
        <v>-87.914102</v>
      </c>
      <c r="I1338">
        <v>1</v>
      </c>
      <c r="J1338" t="s">
        <v>25850</v>
      </c>
      <c r="K1338" t="s">
        <v>23581</v>
      </c>
      <c r="M1338" t="s">
        <v>27104</v>
      </c>
      <c r="N1338">
        <v>600</v>
      </c>
      <c r="O1338" t="s">
        <v>25940</v>
      </c>
      <c r="R1338" t="s">
        <v>23580</v>
      </c>
      <c r="S1338" t="s">
        <v>6</v>
      </c>
      <c r="T1338" t="s">
        <v>560</v>
      </c>
      <c r="U1338">
        <v>62449</v>
      </c>
      <c r="V1338" t="s">
        <v>25827</v>
      </c>
      <c r="W1338" t="s">
        <v>25853</v>
      </c>
    </row>
    <row r="1339" spans="1:23">
      <c r="A1339">
        <v>1338</v>
      </c>
      <c r="B1339" t="s">
        <v>23578</v>
      </c>
      <c r="C1339" t="s">
        <v>16455</v>
      </c>
      <c r="D1339" t="s">
        <v>6</v>
      </c>
      <c r="E1339" t="s">
        <v>23577</v>
      </c>
      <c r="F1339" t="str">
        <f>INDEX(Schools!B:B,MATCH(schools[[#This Row],[Address]],Schools!H:H,))</f>
        <v>Dist</v>
      </c>
      <c r="G1339">
        <v>38.97775</v>
      </c>
      <c r="H1339">
        <v>-88.157854999999998</v>
      </c>
      <c r="I1339">
        <v>1</v>
      </c>
      <c r="J1339" t="s">
        <v>25850</v>
      </c>
      <c r="K1339" t="s">
        <v>23578</v>
      </c>
      <c r="M1339" t="s">
        <v>27106</v>
      </c>
      <c r="N1339">
        <v>1401</v>
      </c>
      <c r="O1339" t="s">
        <v>27107</v>
      </c>
      <c r="R1339" t="s">
        <v>16455</v>
      </c>
      <c r="S1339" t="s">
        <v>6</v>
      </c>
      <c r="T1339" t="s">
        <v>2070</v>
      </c>
      <c r="U1339">
        <v>62448</v>
      </c>
      <c r="V1339" t="s">
        <v>25827</v>
      </c>
      <c r="W1339" t="s">
        <v>25853</v>
      </c>
    </row>
    <row r="1340" spans="1:23">
      <c r="A1340">
        <v>1339</v>
      </c>
      <c r="B1340" t="s">
        <v>23576</v>
      </c>
      <c r="C1340" t="s">
        <v>16455</v>
      </c>
      <c r="D1340" t="s">
        <v>6</v>
      </c>
      <c r="E1340" t="s">
        <v>23575</v>
      </c>
      <c r="F1340" t="str">
        <f>INDEX(Schools!B:B,MATCH(schools[[#This Row],[Address]],Schools!H:H,))</f>
        <v>Sch</v>
      </c>
      <c r="G1340">
        <v>38.989837999999999</v>
      </c>
      <c r="H1340">
        <v>-88.1738</v>
      </c>
      <c r="I1340">
        <v>1</v>
      </c>
      <c r="J1340" t="s">
        <v>25850</v>
      </c>
      <c r="K1340" t="s">
        <v>23576</v>
      </c>
      <c r="M1340" t="s">
        <v>27106</v>
      </c>
      <c r="N1340">
        <v>201</v>
      </c>
      <c r="O1340" t="s">
        <v>27108</v>
      </c>
      <c r="R1340" t="s">
        <v>16455</v>
      </c>
      <c r="S1340" t="s">
        <v>6</v>
      </c>
      <c r="T1340" t="s">
        <v>2070</v>
      </c>
      <c r="U1340">
        <v>62448</v>
      </c>
      <c r="V1340" t="s">
        <v>25827</v>
      </c>
      <c r="W1340" t="s">
        <v>25853</v>
      </c>
    </row>
    <row r="1341" spans="1:23">
      <c r="A1341">
        <v>1340</v>
      </c>
      <c r="B1341" t="s">
        <v>23574</v>
      </c>
      <c r="C1341" t="s">
        <v>16455</v>
      </c>
      <c r="D1341" t="s">
        <v>6</v>
      </c>
      <c r="E1341" t="s">
        <v>23573</v>
      </c>
      <c r="F1341" t="str">
        <f>INDEX(Schools!B:B,MATCH(schools[[#This Row],[Address]],Schools!H:H,))</f>
        <v>Sch</v>
      </c>
      <c r="G1341">
        <v>38.990645000000001</v>
      </c>
      <c r="H1341">
        <v>-88.174373000000003</v>
      </c>
      <c r="I1341">
        <v>1</v>
      </c>
      <c r="J1341" t="s">
        <v>25850</v>
      </c>
      <c r="K1341" t="s">
        <v>23574</v>
      </c>
      <c r="M1341" t="s">
        <v>27106</v>
      </c>
      <c r="N1341">
        <v>1104</v>
      </c>
      <c r="O1341" t="s">
        <v>27109</v>
      </c>
      <c r="R1341" t="s">
        <v>16455</v>
      </c>
      <c r="S1341" t="s">
        <v>6</v>
      </c>
      <c r="T1341" t="s">
        <v>2070</v>
      </c>
      <c r="U1341">
        <v>62448</v>
      </c>
      <c r="V1341" t="s">
        <v>25827</v>
      </c>
      <c r="W1341" t="s">
        <v>25853</v>
      </c>
    </row>
    <row r="1342" spans="1:23">
      <c r="A1342">
        <v>1341</v>
      </c>
      <c r="B1342" t="s">
        <v>23572</v>
      </c>
      <c r="C1342" t="s">
        <v>16455</v>
      </c>
      <c r="D1342" t="s">
        <v>6</v>
      </c>
      <c r="E1342" t="s">
        <v>23571</v>
      </c>
      <c r="F1342" t="str">
        <f>INDEX(Schools!B:B,MATCH(schools[[#This Row],[Address]],Schools!H:H,))</f>
        <v>Sch</v>
      </c>
      <c r="G1342">
        <v>38.986499999999999</v>
      </c>
      <c r="H1342">
        <v>-88.161073999999999</v>
      </c>
      <c r="I1342">
        <v>1</v>
      </c>
      <c r="J1342" t="s">
        <v>25850</v>
      </c>
      <c r="K1342" t="s">
        <v>23572</v>
      </c>
      <c r="M1342" t="s">
        <v>27106</v>
      </c>
      <c r="N1342">
        <v>101</v>
      </c>
      <c r="O1342" t="s">
        <v>27110</v>
      </c>
      <c r="R1342" t="s">
        <v>16455</v>
      </c>
      <c r="S1342" t="s">
        <v>6</v>
      </c>
      <c r="T1342" t="s">
        <v>2070</v>
      </c>
      <c r="U1342">
        <v>62448</v>
      </c>
      <c r="V1342" t="s">
        <v>25827</v>
      </c>
      <c r="W1342" t="s">
        <v>25853</v>
      </c>
    </row>
    <row r="1343" spans="1:23">
      <c r="A1343">
        <v>1342</v>
      </c>
      <c r="B1343" t="s">
        <v>23570</v>
      </c>
      <c r="C1343" t="s">
        <v>17508</v>
      </c>
      <c r="D1343" t="s">
        <v>6</v>
      </c>
      <c r="E1343" t="s">
        <v>23569</v>
      </c>
      <c r="F1343" t="str">
        <f>INDEX(Schools!B:B,MATCH(schools[[#This Row],[Address]],Schools!H:H,))</f>
        <v>Sch</v>
      </c>
      <c r="G1343">
        <v>38.929608999999999</v>
      </c>
      <c r="H1343">
        <v>-88.024928000000003</v>
      </c>
      <c r="I1343">
        <v>1</v>
      </c>
      <c r="J1343" t="s">
        <v>25850</v>
      </c>
      <c r="K1343" t="s">
        <v>23570</v>
      </c>
      <c r="M1343" t="s">
        <v>27111</v>
      </c>
      <c r="N1343">
        <v>311</v>
      </c>
      <c r="O1343" t="s">
        <v>26865</v>
      </c>
      <c r="R1343" t="s">
        <v>17508</v>
      </c>
      <c r="S1343" t="s">
        <v>6</v>
      </c>
      <c r="T1343" t="s">
        <v>2070</v>
      </c>
      <c r="U1343">
        <v>62459</v>
      </c>
      <c r="V1343" t="s">
        <v>25827</v>
      </c>
      <c r="W1343" t="s">
        <v>25853</v>
      </c>
    </row>
    <row r="1344" spans="1:23">
      <c r="A1344">
        <v>1343</v>
      </c>
      <c r="B1344" t="s">
        <v>23568</v>
      </c>
      <c r="C1344" t="s">
        <v>23563</v>
      </c>
      <c r="D1344" t="s">
        <v>6</v>
      </c>
      <c r="E1344" t="s">
        <v>23567</v>
      </c>
      <c r="F1344" t="str">
        <f>INDEX(Schools!B:B,MATCH(schools[[#This Row],[Address]],Schools!H:H,))</f>
        <v>Dist</v>
      </c>
      <c r="G1344">
        <v>38.712583000000002</v>
      </c>
      <c r="H1344">
        <v>-87.758308999999997</v>
      </c>
      <c r="I1344">
        <v>1</v>
      </c>
      <c r="J1344" t="s">
        <v>25824</v>
      </c>
      <c r="K1344" t="s">
        <v>23568</v>
      </c>
      <c r="M1344" t="s">
        <v>27112</v>
      </c>
      <c r="N1344">
        <v>1250</v>
      </c>
      <c r="O1344" t="s">
        <v>27113</v>
      </c>
      <c r="R1344" t="s">
        <v>23563</v>
      </c>
      <c r="S1344" t="s">
        <v>6</v>
      </c>
      <c r="T1344" t="s">
        <v>218</v>
      </c>
      <c r="U1344">
        <v>62417</v>
      </c>
      <c r="V1344" t="s">
        <v>25827</v>
      </c>
      <c r="W1344" t="s">
        <v>27114</v>
      </c>
    </row>
    <row r="1345" spans="1:23">
      <c r="A1345">
        <v>1344</v>
      </c>
      <c r="B1345" t="s">
        <v>23566</v>
      </c>
      <c r="C1345" t="s">
        <v>23563</v>
      </c>
      <c r="D1345" t="s">
        <v>6</v>
      </c>
      <c r="E1345" t="s">
        <v>23565</v>
      </c>
      <c r="F1345" t="str">
        <f>INDEX(Schools!B:B,MATCH(schools[[#This Row],[Address]],Schools!H:H,))</f>
        <v>Sch</v>
      </c>
      <c r="G1345">
        <v>38.712015999999998</v>
      </c>
      <c r="H1345">
        <v>-87.757223999999994</v>
      </c>
      <c r="I1345">
        <v>1</v>
      </c>
      <c r="J1345" t="s">
        <v>25850</v>
      </c>
      <c r="K1345" t="s">
        <v>23566</v>
      </c>
      <c r="M1345" t="s">
        <v>27112</v>
      </c>
      <c r="N1345">
        <v>908</v>
      </c>
      <c r="O1345" t="s">
        <v>26301</v>
      </c>
      <c r="R1345" t="s">
        <v>23563</v>
      </c>
      <c r="S1345" t="s">
        <v>6</v>
      </c>
      <c r="T1345" t="s">
        <v>218</v>
      </c>
      <c r="U1345">
        <v>62417</v>
      </c>
      <c r="V1345" t="s">
        <v>25827</v>
      </c>
      <c r="W1345" t="s">
        <v>25853</v>
      </c>
    </row>
    <row r="1346" spans="1:23">
      <c r="A1346">
        <v>1345</v>
      </c>
      <c r="B1346" t="s">
        <v>23564</v>
      </c>
      <c r="C1346" t="s">
        <v>23563</v>
      </c>
      <c r="D1346" t="s">
        <v>6</v>
      </c>
      <c r="E1346" t="s">
        <v>23562</v>
      </c>
      <c r="F1346" t="str">
        <f>INDEX(Schools!B:B,MATCH(schools[[#This Row],[Address]],Schools!H:H,))</f>
        <v>Sch</v>
      </c>
      <c r="G1346">
        <v>38.714385</v>
      </c>
      <c r="H1346">
        <v>-87.761223999999999</v>
      </c>
      <c r="I1346">
        <v>1</v>
      </c>
      <c r="J1346" t="s">
        <v>25850</v>
      </c>
      <c r="K1346" t="s">
        <v>23564</v>
      </c>
      <c r="M1346" t="s">
        <v>27112</v>
      </c>
      <c r="N1346">
        <v>1300</v>
      </c>
      <c r="O1346" t="s">
        <v>26971</v>
      </c>
      <c r="R1346" t="s">
        <v>23563</v>
      </c>
      <c r="S1346" t="s">
        <v>6</v>
      </c>
      <c r="T1346" t="s">
        <v>218</v>
      </c>
      <c r="U1346">
        <v>62417</v>
      </c>
      <c r="V1346" t="s">
        <v>25827</v>
      </c>
      <c r="W1346" t="s">
        <v>25853</v>
      </c>
    </row>
    <row r="1347" spans="1:23">
      <c r="A1347">
        <v>1346</v>
      </c>
      <c r="B1347" t="s">
        <v>23561</v>
      </c>
      <c r="C1347" t="s">
        <v>23560</v>
      </c>
      <c r="D1347" t="s">
        <v>6</v>
      </c>
      <c r="E1347" t="s">
        <v>23559</v>
      </c>
      <c r="F1347" t="str">
        <f>INDEX(Schools!B:B,MATCH(schools[[#This Row],[Address]],Schools!H:H,))</f>
        <v>Sch</v>
      </c>
      <c r="G1347">
        <v>38.714638999999998</v>
      </c>
      <c r="H1347">
        <v>-87.861597000000003</v>
      </c>
      <c r="I1347">
        <v>1</v>
      </c>
      <c r="J1347" t="s">
        <v>25850</v>
      </c>
      <c r="K1347" t="s">
        <v>23561</v>
      </c>
      <c r="M1347" t="s">
        <v>27115</v>
      </c>
      <c r="N1347">
        <v>110</v>
      </c>
      <c r="O1347" t="s">
        <v>27116</v>
      </c>
      <c r="R1347" t="s">
        <v>23560</v>
      </c>
      <c r="S1347" t="s">
        <v>6</v>
      </c>
      <c r="T1347" t="s">
        <v>218</v>
      </c>
      <c r="U1347">
        <v>62466</v>
      </c>
      <c r="V1347" t="s">
        <v>25827</v>
      </c>
      <c r="W1347" t="s">
        <v>25853</v>
      </c>
    </row>
    <row r="1348" spans="1:23">
      <c r="A1348">
        <v>1347</v>
      </c>
      <c r="B1348" t="s">
        <v>23556</v>
      </c>
      <c r="C1348" t="s">
        <v>13550</v>
      </c>
      <c r="D1348" t="s">
        <v>6</v>
      </c>
      <c r="E1348" t="s">
        <v>23555</v>
      </c>
      <c r="F1348" t="str">
        <f>INDEX(Schools!B:B,MATCH(schools[[#This Row],[Address]],Schools!H:H,))</f>
        <v>Dist</v>
      </c>
      <c r="G1348">
        <v>38.718631000000002</v>
      </c>
      <c r="H1348">
        <v>-87.694243999999998</v>
      </c>
      <c r="I1348">
        <v>1</v>
      </c>
      <c r="J1348" t="s">
        <v>25824</v>
      </c>
      <c r="K1348" t="s">
        <v>23556</v>
      </c>
      <c r="M1348" t="s">
        <v>27117</v>
      </c>
      <c r="N1348">
        <v>1802</v>
      </c>
      <c r="O1348" t="s">
        <v>27118</v>
      </c>
      <c r="R1348" t="s">
        <v>13550</v>
      </c>
      <c r="S1348" t="s">
        <v>6</v>
      </c>
      <c r="T1348" t="s">
        <v>218</v>
      </c>
      <c r="U1348">
        <v>62439</v>
      </c>
      <c r="V1348" t="s">
        <v>25827</v>
      </c>
      <c r="W1348" t="s">
        <v>27114</v>
      </c>
    </row>
    <row r="1349" spans="1:23">
      <c r="A1349">
        <v>1348</v>
      </c>
      <c r="B1349" t="s">
        <v>23558</v>
      </c>
      <c r="C1349" t="s">
        <v>13550</v>
      </c>
      <c r="D1349" t="s">
        <v>6</v>
      </c>
      <c r="E1349" t="s">
        <v>23557</v>
      </c>
      <c r="F1349" t="str">
        <f>INDEX(Schools!B:B,MATCH(schools[[#This Row],[Address]],Schools!H:H,))</f>
        <v>Sch</v>
      </c>
      <c r="G1349">
        <v>38.725403</v>
      </c>
      <c r="H1349">
        <v>-87.696855999999997</v>
      </c>
      <c r="I1349">
        <v>0.9</v>
      </c>
      <c r="J1349" t="s">
        <v>25860</v>
      </c>
      <c r="K1349" t="s">
        <v>27119</v>
      </c>
      <c r="M1349" t="s">
        <v>27117</v>
      </c>
      <c r="N1349">
        <v>2201</v>
      </c>
      <c r="O1349" t="s">
        <v>27120</v>
      </c>
      <c r="R1349" t="s">
        <v>13550</v>
      </c>
      <c r="S1349" t="s">
        <v>6</v>
      </c>
      <c r="T1349" t="s">
        <v>218</v>
      </c>
      <c r="U1349">
        <v>62439</v>
      </c>
      <c r="V1349" t="s">
        <v>25827</v>
      </c>
      <c r="W1349" t="s">
        <v>27114</v>
      </c>
    </row>
    <row r="1350" spans="1:23">
      <c r="A1350">
        <v>1349</v>
      </c>
      <c r="B1350" t="s">
        <v>23556</v>
      </c>
      <c r="C1350" t="s">
        <v>13550</v>
      </c>
      <c r="D1350" t="s">
        <v>6</v>
      </c>
      <c r="E1350" t="s">
        <v>23555</v>
      </c>
      <c r="F1350" t="str">
        <f>INDEX(Schools!B:B,MATCH(schools[[#This Row],[Address]],Schools!H:H,))</f>
        <v>Dist</v>
      </c>
      <c r="G1350">
        <v>38.718631000000002</v>
      </c>
      <c r="H1350">
        <v>-87.694243999999998</v>
      </c>
      <c r="I1350">
        <v>1</v>
      </c>
      <c r="J1350" t="s">
        <v>25824</v>
      </c>
      <c r="K1350" t="s">
        <v>23556</v>
      </c>
      <c r="M1350" t="s">
        <v>27117</v>
      </c>
      <c r="N1350">
        <v>1802</v>
      </c>
      <c r="O1350" t="s">
        <v>27118</v>
      </c>
      <c r="R1350" t="s">
        <v>13550</v>
      </c>
      <c r="S1350" t="s">
        <v>6</v>
      </c>
      <c r="T1350" t="s">
        <v>218</v>
      </c>
      <c r="U1350">
        <v>62439</v>
      </c>
      <c r="V1350" t="s">
        <v>25827</v>
      </c>
      <c r="W1350" t="s">
        <v>27114</v>
      </c>
    </row>
    <row r="1351" spans="1:23">
      <c r="A1351">
        <v>1350</v>
      </c>
      <c r="B1351" t="s">
        <v>23554</v>
      </c>
      <c r="C1351" t="s">
        <v>13550</v>
      </c>
      <c r="D1351" t="s">
        <v>6</v>
      </c>
      <c r="E1351" t="s">
        <v>23553</v>
      </c>
      <c r="F1351" t="str">
        <f>INDEX(Schools!B:B,MATCH(schools[[#This Row],[Address]],Schools!H:H,))</f>
        <v>Sch</v>
      </c>
      <c r="G1351">
        <v>38.721308000000001</v>
      </c>
      <c r="H1351">
        <v>-87.694267999999994</v>
      </c>
      <c r="I1351">
        <v>0.9</v>
      </c>
      <c r="J1351" t="s">
        <v>25850</v>
      </c>
      <c r="K1351" t="s">
        <v>23554</v>
      </c>
      <c r="M1351" t="s">
        <v>27117</v>
      </c>
      <c r="N1351">
        <v>1900</v>
      </c>
      <c r="O1351" t="s">
        <v>27118</v>
      </c>
      <c r="R1351" t="s">
        <v>13550</v>
      </c>
      <c r="S1351" t="s">
        <v>6</v>
      </c>
      <c r="T1351" t="s">
        <v>218</v>
      </c>
      <c r="U1351">
        <v>62439</v>
      </c>
      <c r="V1351" t="s">
        <v>25827</v>
      </c>
      <c r="W1351" t="s">
        <v>25853</v>
      </c>
    </row>
    <row r="1352" spans="1:23">
      <c r="A1352">
        <v>1351</v>
      </c>
      <c r="B1352" t="s">
        <v>23552</v>
      </c>
      <c r="C1352" t="s">
        <v>13447</v>
      </c>
      <c r="D1352" t="s">
        <v>6</v>
      </c>
      <c r="E1352" t="s">
        <v>23551</v>
      </c>
      <c r="F1352" t="str">
        <f>INDEX(Schools!B:B,MATCH(schools[[#This Row],[Address]],Schools!H:H,))</f>
        <v>Dist</v>
      </c>
      <c r="G1352">
        <v>38.733848999999999</v>
      </c>
      <c r="H1352">
        <v>-88.073400000000007</v>
      </c>
      <c r="I1352">
        <v>1</v>
      </c>
      <c r="J1352" t="s">
        <v>25850</v>
      </c>
      <c r="K1352" t="s">
        <v>23552</v>
      </c>
      <c r="M1352" t="s">
        <v>27121</v>
      </c>
      <c r="N1352">
        <v>1100</v>
      </c>
      <c r="O1352" t="s">
        <v>27122</v>
      </c>
      <c r="R1352" t="s">
        <v>13447</v>
      </c>
      <c r="S1352" t="s">
        <v>6</v>
      </c>
      <c r="T1352" t="s">
        <v>2754</v>
      </c>
      <c r="U1352">
        <v>62450</v>
      </c>
      <c r="V1352" t="s">
        <v>25827</v>
      </c>
      <c r="W1352" t="s">
        <v>25853</v>
      </c>
    </row>
    <row r="1353" spans="1:23">
      <c r="A1353">
        <v>1352</v>
      </c>
      <c r="B1353" t="s">
        <v>23550</v>
      </c>
      <c r="C1353" t="s">
        <v>13447</v>
      </c>
      <c r="D1353" t="s">
        <v>6</v>
      </c>
      <c r="E1353" t="s">
        <v>23549</v>
      </c>
      <c r="F1353" t="str">
        <f>INDEX(Schools!B:B,MATCH(schools[[#This Row],[Address]],Schools!H:H,))</f>
        <v>Sch</v>
      </c>
      <c r="G1353">
        <v>38.734259000000002</v>
      </c>
      <c r="H1353">
        <v>-88.071253999999996</v>
      </c>
      <c r="I1353">
        <v>1</v>
      </c>
      <c r="J1353" t="s">
        <v>25850</v>
      </c>
      <c r="K1353" t="s">
        <v>23550</v>
      </c>
      <c r="M1353" t="s">
        <v>27121</v>
      </c>
      <c r="N1353">
        <v>1200</v>
      </c>
      <c r="O1353" t="s">
        <v>27122</v>
      </c>
      <c r="R1353" t="s">
        <v>13447</v>
      </c>
      <c r="S1353" t="s">
        <v>6</v>
      </c>
      <c r="T1353" t="s">
        <v>2754</v>
      </c>
      <c r="U1353">
        <v>62450</v>
      </c>
      <c r="V1353" t="s">
        <v>25827</v>
      </c>
      <c r="W1353" t="s">
        <v>25853</v>
      </c>
    </row>
    <row r="1354" spans="1:23">
      <c r="A1354">
        <v>1353</v>
      </c>
      <c r="B1354" t="s">
        <v>23548</v>
      </c>
      <c r="C1354" t="s">
        <v>13447</v>
      </c>
      <c r="D1354" t="s">
        <v>6</v>
      </c>
      <c r="E1354" t="s">
        <v>23547</v>
      </c>
      <c r="F1354" t="str">
        <f>INDEX(Schools!B:B,MATCH(schools[[#This Row],[Address]],Schools!H:H,))</f>
        <v>Sch</v>
      </c>
      <c r="G1354">
        <v>38.741185999999999</v>
      </c>
      <c r="H1354">
        <v>-88.066721999999999</v>
      </c>
      <c r="I1354">
        <v>1</v>
      </c>
      <c r="J1354" t="s">
        <v>25850</v>
      </c>
      <c r="K1354" t="s">
        <v>23548</v>
      </c>
      <c r="M1354" t="s">
        <v>27121</v>
      </c>
      <c r="N1354">
        <v>1099</v>
      </c>
      <c r="O1354" t="s">
        <v>27123</v>
      </c>
      <c r="R1354" t="s">
        <v>13447</v>
      </c>
      <c r="S1354" t="s">
        <v>6</v>
      </c>
      <c r="T1354" t="s">
        <v>2754</v>
      </c>
      <c r="U1354">
        <v>62450</v>
      </c>
      <c r="V1354" t="s">
        <v>25827</v>
      </c>
      <c r="W1354" t="s">
        <v>25853</v>
      </c>
    </row>
    <row r="1355" spans="1:23">
      <c r="A1355">
        <v>1354</v>
      </c>
      <c r="B1355" t="s">
        <v>23546</v>
      </c>
      <c r="C1355" t="s">
        <v>13447</v>
      </c>
      <c r="D1355" t="s">
        <v>6</v>
      </c>
      <c r="E1355" t="s">
        <v>23545</v>
      </c>
      <c r="F1355" t="str">
        <f>INDEX(Schools!B:B,MATCH(schools[[#This Row],[Address]],Schools!H:H,))</f>
        <v>Sch</v>
      </c>
      <c r="G1355">
        <v>38.602857999999998</v>
      </c>
      <c r="H1355">
        <v>-88.056908000000007</v>
      </c>
      <c r="I1355">
        <v>1</v>
      </c>
      <c r="J1355" t="s">
        <v>25850</v>
      </c>
      <c r="K1355" t="s">
        <v>23546</v>
      </c>
      <c r="M1355" t="s">
        <v>27121</v>
      </c>
      <c r="N1355">
        <v>1001</v>
      </c>
      <c r="O1355" t="s">
        <v>27124</v>
      </c>
      <c r="R1355" t="s">
        <v>13447</v>
      </c>
      <c r="S1355" t="s">
        <v>6</v>
      </c>
      <c r="T1355" t="s">
        <v>2754</v>
      </c>
      <c r="U1355">
        <v>62450</v>
      </c>
      <c r="V1355" t="s">
        <v>25827</v>
      </c>
      <c r="W1355" t="s">
        <v>25853</v>
      </c>
    </row>
    <row r="1356" spans="1:23">
      <c r="A1356">
        <v>1355</v>
      </c>
      <c r="B1356" t="s">
        <v>23544</v>
      </c>
      <c r="C1356" t="s">
        <v>13447</v>
      </c>
      <c r="D1356" t="s">
        <v>6</v>
      </c>
      <c r="E1356">
        <v>62450</v>
      </c>
      <c r="F1356" t="str">
        <f>INDEX(Schools!B:B,MATCH(schools[[#This Row],[Address]],Schools!H:H,))</f>
        <v>Sch</v>
      </c>
      <c r="G1356">
        <v>38.742603000000003</v>
      </c>
      <c r="H1356">
        <v>-88.059156000000002</v>
      </c>
      <c r="I1356">
        <v>1</v>
      </c>
      <c r="J1356" t="s">
        <v>25850</v>
      </c>
      <c r="K1356" t="s">
        <v>23544</v>
      </c>
      <c r="M1356" t="s">
        <v>27121</v>
      </c>
      <c r="N1356">
        <v>2107</v>
      </c>
      <c r="O1356" t="s">
        <v>27125</v>
      </c>
      <c r="R1356" t="s">
        <v>13447</v>
      </c>
      <c r="S1356" t="s">
        <v>6</v>
      </c>
      <c r="T1356" t="s">
        <v>2754</v>
      </c>
      <c r="U1356">
        <v>62450</v>
      </c>
      <c r="V1356" t="s">
        <v>25827</v>
      </c>
      <c r="W1356" t="s">
        <v>25853</v>
      </c>
    </row>
    <row r="1357" spans="1:23">
      <c r="A1357">
        <v>1356</v>
      </c>
      <c r="B1357" t="s">
        <v>23543</v>
      </c>
      <c r="C1357" t="s">
        <v>23536</v>
      </c>
      <c r="D1357" t="s">
        <v>6</v>
      </c>
      <c r="E1357" t="s">
        <v>23542</v>
      </c>
      <c r="F1357" t="str">
        <f>INDEX(Schools!B:B,MATCH(schools[[#This Row],[Address]],Schools!H:H,))</f>
        <v>Dist</v>
      </c>
      <c r="G1357">
        <v>38.619193000000003</v>
      </c>
      <c r="H1357">
        <v>-89.374718000000001</v>
      </c>
      <c r="I1357">
        <v>1</v>
      </c>
      <c r="J1357" t="s">
        <v>25850</v>
      </c>
      <c r="K1357" t="s">
        <v>23543</v>
      </c>
      <c r="M1357" t="s">
        <v>27126</v>
      </c>
      <c r="N1357">
        <v>1400</v>
      </c>
      <c r="O1357" t="s">
        <v>26996</v>
      </c>
      <c r="R1357" t="s">
        <v>23536</v>
      </c>
      <c r="S1357" t="s">
        <v>6</v>
      </c>
      <c r="T1357" t="s">
        <v>2544</v>
      </c>
      <c r="U1357">
        <v>62231</v>
      </c>
      <c r="V1357" t="s">
        <v>25827</v>
      </c>
      <c r="W1357" t="s">
        <v>25853</v>
      </c>
    </row>
    <row r="1358" spans="1:23">
      <c r="A1358">
        <v>1357</v>
      </c>
      <c r="B1358" t="s">
        <v>23541</v>
      </c>
      <c r="C1358" t="s">
        <v>23536</v>
      </c>
      <c r="D1358" t="s">
        <v>6</v>
      </c>
      <c r="E1358" t="s">
        <v>23540</v>
      </c>
      <c r="F1358" t="str">
        <f>INDEX(Schools!B:B,MATCH(schools[[#This Row],[Address]],Schools!H:H,))</f>
        <v>Sch</v>
      </c>
      <c r="G1358">
        <v>38.619010000000003</v>
      </c>
      <c r="H1358">
        <v>-89.373137</v>
      </c>
      <c r="I1358">
        <v>1</v>
      </c>
      <c r="J1358" t="s">
        <v>25850</v>
      </c>
      <c r="K1358" t="s">
        <v>23541</v>
      </c>
      <c r="M1358" t="s">
        <v>27126</v>
      </c>
      <c r="N1358">
        <v>1461</v>
      </c>
      <c r="O1358" t="s">
        <v>25975</v>
      </c>
      <c r="R1358" t="s">
        <v>23536</v>
      </c>
      <c r="S1358" t="s">
        <v>6</v>
      </c>
      <c r="T1358" t="s">
        <v>2544</v>
      </c>
      <c r="U1358">
        <v>62231</v>
      </c>
      <c r="V1358" t="s">
        <v>25827</v>
      </c>
      <c r="W1358" t="s">
        <v>25853</v>
      </c>
    </row>
    <row r="1359" spans="1:23">
      <c r="A1359">
        <v>1358</v>
      </c>
      <c r="B1359" t="s">
        <v>23539</v>
      </c>
      <c r="C1359" t="s">
        <v>23536</v>
      </c>
      <c r="D1359" t="s">
        <v>6</v>
      </c>
      <c r="E1359" t="s">
        <v>23538</v>
      </c>
      <c r="F1359" t="str">
        <f>INDEX(Schools!B:B,MATCH(schools[[#This Row],[Address]],Schools!H:H,))</f>
        <v>Sch</v>
      </c>
      <c r="G1359">
        <v>38.620336000000002</v>
      </c>
      <c r="H1359">
        <v>-89.373129000000006</v>
      </c>
      <c r="I1359">
        <v>1</v>
      </c>
      <c r="J1359" t="s">
        <v>25850</v>
      </c>
      <c r="K1359" t="s">
        <v>23539</v>
      </c>
      <c r="M1359" t="s">
        <v>27126</v>
      </c>
      <c r="N1359">
        <v>1631</v>
      </c>
      <c r="O1359" t="s">
        <v>25975</v>
      </c>
      <c r="R1359" t="s">
        <v>23536</v>
      </c>
      <c r="S1359" t="s">
        <v>6</v>
      </c>
      <c r="T1359" t="s">
        <v>2544</v>
      </c>
      <c r="U1359">
        <v>62231</v>
      </c>
      <c r="V1359" t="s">
        <v>25827</v>
      </c>
      <c r="W1359" t="s">
        <v>25853</v>
      </c>
    </row>
    <row r="1360" spans="1:23">
      <c r="A1360">
        <v>1359</v>
      </c>
      <c r="B1360" t="s">
        <v>23537</v>
      </c>
      <c r="C1360" t="s">
        <v>23536</v>
      </c>
      <c r="D1360" t="s">
        <v>6</v>
      </c>
      <c r="E1360" t="s">
        <v>23535</v>
      </c>
      <c r="F1360" t="str">
        <f>INDEX(Schools!B:B,MATCH(schools[[#This Row],[Address]],Schools!H:H,))</f>
        <v>Sch</v>
      </c>
      <c r="G1360">
        <v>38.614626999999999</v>
      </c>
      <c r="H1360">
        <v>-89.365319999999997</v>
      </c>
      <c r="I1360">
        <v>1</v>
      </c>
      <c r="J1360" t="s">
        <v>25850</v>
      </c>
      <c r="K1360" t="s">
        <v>23537</v>
      </c>
      <c r="M1360" t="s">
        <v>27126</v>
      </c>
      <c r="N1360">
        <v>951</v>
      </c>
      <c r="O1360" t="s">
        <v>27127</v>
      </c>
      <c r="R1360" t="s">
        <v>23536</v>
      </c>
      <c r="S1360" t="s">
        <v>6</v>
      </c>
      <c r="T1360" t="s">
        <v>2544</v>
      </c>
      <c r="U1360">
        <v>62231</v>
      </c>
      <c r="V1360" t="s">
        <v>25827</v>
      </c>
      <c r="W1360" t="s">
        <v>25853</v>
      </c>
    </row>
    <row r="1361" spans="1:23">
      <c r="A1361">
        <v>1360</v>
      </c>
      <c r="B1361" t="s">
        <v>23533</v>
      </c>
      <c r="C1361" t="s">
        <v>23526</v>
      </c>
      <c r="D1361" t="s">
        <v>6</v>
      </c>
      <c r="E1361" t="s">
        <v>23534</v>
      </c>
      <c r="F1361" t="str">
        <f>INDEX(Schools!B:B,MATCH(schools[[#This Row],[Address]],Schools!H:H,))</f>
        <v>Dist</v>
      </c>
      <c r="G1361">
        <v>38.568201000000002</v>
      </c>
      <c r="H1361">
        <v>-89.666978999999998</v>
      </c>
      <c r="I1361">
        <v>0.7</v>
      </c>
      <c r="J1361" t="s">
        <v>25892</v>
      </c>
      <c r="K1361" t="s">
        <v>27128</v>
      </c>
      <c r="M1361" t="s">
        <v>27129</v>
      </c>
      <c r="O1361" t="s">
        <v>27128</v>
      </c>
      <c r="R1361" t="s">
        <v>23526</v>
      </c>
      <c r="S1361" t="s">
        <v>6</v>
      </c>
      <c r="T1361" t="s">
        <v>2544</v>
      </c>
      <c r="U1361">
        <v>62293</v>
      </c>
      <c r="V1361" t="s">
        <v>25827</v>
      </c>
      <c r="W1361" t="s">
        <v>25853</v>
      </c>
    </row>
    <row r="1362" spans="1:23">
      <c r="A1362">
        <v>1361</v>
      </c>
      <c r="B1362" t="s">
        <v>23533</v>
      </c>
      <c r="C1362" t="s">
        <v>23526</v>
      </c>
      <c r="D1362" t="s">
        <v>6</v>
      </c>
      <c r="E1362">
        <v>62293</v>
      </c>
      <c r="F1362" t="str">
        <f>INDEX(Schools!B:B,MATCH(schools[[#This Row],[Address]],Schools!H:H,))</f>
        <v>Dist</v>
      </c>
      <c r="G1362">
        <v>38.568201000000002</v>
      </c>
      <c r="H1362">
        <v>-89.666978999999998</v>
      </c>
      <c r="I1362">
        <v>0.7</v>
      </c>
      <c r="J1362" t="s">
        <v>25892</v>
      </c>
      <c r="K1362" t="s">
        <v>27128</v>
      </c>
      <c r="M1362" t="s">
        <v>27129</v>
      </c>
      <c r="O1362" t="s">
        <v>27128</v>
      </c>
      <c r="R1362" t="s">
        <v>23526</v>
      </c>
      <c r="S1362" t="s">
        <v>6</v>
      </c>
      <c r="T1362" t="s">
        <v>2544</v>
      </c>
      <c r="U1362">
        <v>62293</v>
      </c>
      <c r="V1362" t="s">
        <v>25827</v>
      </c>
      <c r="W1362" t="s">
        <v>25853</v>
      </c>
    </row>
    <row r="1363" spans="1:23">
      <c r="A1363">
        <v>1362</v>
      </c>
      <c r="B1363" t="s">
        <v>23532</v>
      </c>
      <c r="C1363" t="s">
        <v>23526</v>
      </c>
      <c r="D1363" t="s">
        <v>6</v>
      </c>
      <c r="E1363" t="s">
        <v>23531</v>
      </c>
      <c r="F1363" t="str">
        <f>INDEX(Schools!B:B,MATCH(schools[[#This Row],[Address]],Schools!H:H,))</f>
        <v>Sch</v>
      </c>
      <c r="G1363">
        <v>38.608189000000003</v>
      </c>
      <c r="H1363">
        <v>-89.682509999999994</v>
      </c>
      <c r="I1363">
        <v>1</v>
      </c>
      <c r="J1363" t="s">
        <v>25850</v>
      </c>
      <c r="K1363" t="s">
        <v>27130</v>
      </c>
      <c r="M1363" t="s">
        <v>27129</v>
      </c>
      <c r="N1363">
        <v>315</v>
      </c>
      <c r="O1363" t="s">
        <v>26971</v>
      </c>
      <c r="R1363" t="s">
        <v>23526</v>
      </c>
      <c r="S1363" t="s">
        <v>6</v>
      </c>
      <c r="T1363" t="s">
        <v>2544</v>
      </c>
      <c r="U1363">
        <v>62293</v>
      </c>
      <c r="V1363" t="s">
        <v>25827</v>
      </c>
      <c r="W1363" t="s">
        <v>25853</v>
      </c>
    </row>
    <row r="1364" spans="1:23">
      <c r="A1364">
        <v>1363</v>
      </c>
      <c r="B1364" t="s">
        <v>23530</v>
      </c>
      <c r="C1364" t="s">
        <v>23529</v>
      </c>
      <c r="D1364" t="s">
        <v>6</v>
      </c>
      <c r="E1364" t="s">
        <v>23528</v>
      </c>
      <c r="F1364" t="str">
        <f>INDEX(Schools!B:B,MATCH(schools[[#This Row],[Address]],Schools!H:H,))</f>
        <v>Sch</v>
      </c>
      <c r="G1364">
        <v>38.539085</v>
      </c>
      <c r="H1364">
        <v>-89.695886000000002</v>
      </c>
      <c r="I1364">
        <v>1</v>
      </c>
      <c r="J1364" t="s">
        <v>25850</v>
      </c>
      <c r="K1364" t="s">
        <v>23530</v>
      </c>
      <c r="M1364" t="s">
        <v>27131</v>
      </c>
      <c r="N1364">
        <v>700</v>
      </c>
      <c r="O1364" t="s">
        <v>27132</v>
      </c>
      <c r="R1364" t="s">
        <v>23529</v>
      </c>
      <c r="S1364" t="s">
        <v>6</v>
      </c>
      <c r="T1364" t="s">
        <v>2544</v>
      </c>
      <c r="U1364">
        <v>62265</v>
      </c>
      <c r="V1364" t="s">
        <v>25827</v>
      </c>
      <c r="W1364" t="s">
        <v>25853</v>
      </c>
    </row>
    <row r="1365" spans="1:23">
      <c r="A1365">
        <v>1364</v>
      </c>
      <c r="B1365" t="s">
        <v>23527</v>
      </c>
      <c r="C1365" t="s">
        <v>23526</v>
      </c>
      <c r="D1365" t="s">
        <v>6</v>
      </c>
      <c r="E1365" t="s">
        <v>23525</v>
      </c>
      <c r="F1365" t="str">
        <f>INDEX(Schools!B:B,MATCH(schools[[#This Row],[Address]],Schools!H:H,))</f>
        <v>Sch</v>
      </c>
      <c r="G1365">
        <v>38.567971</v>
      </c>
      <c r="H1365">
        <v>-89.686880000000002</v>
      </c>
      <c r="I1365">
        <v>1</v>
      </c>
      <c r="J1365" t="s">
        <v>25850</v>
      </c>
      <c r="K1365" t="s">
        <v>27133</v>
      </c>
      <c r="M1365" t="s">
        <v>27129</v>
      </c>
      <c r="N1365">
        <v>10003</v>
      </c>
      <c r="O1365" t="s">
        <v>27134</v>
      </c>
      <c r="R1365" t="s">
        <v>23526</v>
      </c>
      <c r="S1365" t="s">
        <v>6</v>
      </c>
      <c r="T1365" t="s">
        <v>2544</v>
      </c>
      <c r="U1365">
        <v>62293</v>
      </c>
      <c r="V1365" t="s">
        <v>25827</v>
      </c>
      <c r="W1365" t="s">
        <v>25853</v>
      </c>
    </row>
    <row r="1366" spans="1:23">
      <c r="A1366">
        <v>1365</v>
      </c>
      <c r="B1366" t="s">
        <v>23524</v>
      </c>
      <c r="C1366" t="s">
        <v>13399</v>
      </c>
      <c r="D1366" t="s">
        <v>6</v>
      </c>
      <c r="E1366" t="s">
        <v>23523</v>
      </c>
      <c r="F1366" t="str">
        <f>INDEX(Schools!B:B,MATCH(schools[[#This Row],[Address]],Schools!H:H,))</f>
        <v>Dist</v>
      </c>
      <c r="G1366">
        <v>38.614150000000002</v>
      </c>
      <c r="H1366">
        <v>-89.516542999999999</v>
      </c>
      <c r="I1366">
        <v>1</v>
      </c>
      <c r="J1366" t="s">
        <v>25850</v>
      </c>
      <c r="K1366" t="s">
        <v>23524</v>
      </c>
      <c r="M1366" t="s">
        <v>27135</v>
      </c>
      <c r="N1366">
        <v>777</v>
      </c>
      <c r="O1366" t="s">
        <v>27136</v>
      </c>
      <c r="R1366" t="s">
        <v>13399</v>
      </c>
      <c r="S1366" t="s">
        <v>6</v>
      </c>
      <c r="T1366" t="s">
        <v>2544</v>
      </c>
      <c r="U1366">
        <v>62230</v>
      </c>
      <c r="V1366" t="s">
        <v>25827</v>
      </c>
      <c r="W1366" t="s">
        <v>25853</v>
      </c>
    </row>
    <row r="1367" spans="1:23">
      <c r="A1367">
        <v>1366</v>
      </c>
      <c r="B1367" t="s">
        <v>23524</v>
      </c>
      <c r="C1367" t="s">
        <v>13399</v>
      </c>
      <c r="D1367" t="s">
        <v>6</v>
      </c>
      <c r="E1367" t="s">
        <v>23523</v>
      </c>
      <c r="F1367" t="str">
        <f>INDEX(Schools!B:B,MATCH(schools[[#This Row],[Address]],Schools!H:H,))</f>
        <v>Dist</v>
      </c>
      <c r="G1367">
        <v>38.614150000000002</v>
      </c>
      <c r="H1367">
        <v>-89.516542999999999</v>
      </c>
      <c r="I1367">
        <v>1</v>
      </c>
      <c r="J1367" t="s">
        <v>25850</v>
      </c>
      <c r="K1367" t="s">
        <v>23524</v>
      </c>
      <c r="M1367" t="s">
        <v>27135</v>
      </c>
      <c r="N1367">
        <v>777</v>
      </c>
      <c r="O1367" t="s">
        <v>27136</v>
      </c>
      <c r="R1367" t="s">
        <v>13399</v>
      </c>
      <c r="S1367" t="s">
        <v>6</v>
      </c>
      <c r="T1367" t="s">
        <v>2544</v>
      </c>
      <c r="U1367">
        <v>62230</v>
      </c>
      <c r="V1367" t="s">
        <v>25827</v>
      </c>
      <c r="W1367" t="s">
        <v>25853</v>
      </c>
    </row>
    <row r="1368" spans="1:23">
      <c r="A1368">
        <v>1367</v>
      </c>
      <c r="B1368" t="s">
        <v>23522</v>
      </c>
      <c r="C1368" t="s">
        <v>23521</v>
      </c>
      <c r="D1368" t="s">
        <v>6</v>
      </c>
      <c r="E1368" t="s">
        <v>23520</v>
      </c>
      <c r="F1368" t="str">
        <f>INDEX(Schools!B:B,MATCH(schools[[#This Row],[Address]],Schools!H:H,))</f>
        <v>Sch</v>
      </c>
      <c r="G1368">
        <v>38.602134999999997</v>
      </c>
      <c r="H1368">
        <v>-89.440393</v>
      </c>
      <c r="I1368">
        <v>0.7</v>
      </c>
      <c r="J1368" t="s">
        <v>25892</v>
      </c>
      <c r="K1368" t="s">
        <v>27137</v>
      </c>
      <c r="M1368" t="s">
        <v>27138</v>
      </c>
      <c r="O1368" t="s">
        <v>27137</v>
      </c>
      <c r="R1368" t="s">
        <v>23521</v>
      </c>
      <c r="S1368" t="s">
        <v>6</v>
      </c>
      <c r="T1368" t="s">
        <v>2544</v>
      </c>
      <c r="U1368">
        <v>62219</v>
      </c>
      <c r="V1368" t="s">
        <v>25827</v>
      </c>
      <c r="W1368" t="s">
        <v>25853</v>
      </c>
    </row>
    <row r="1369" spans="1:23">
      <c r="A1369">
        <v>1368</v>
      </c>
      <c r="B1369" t="s">
        <v>23519</v>
      </c>
      <c r="C1369" t="s">
        <v>23518</v>
      </c>
      <c r="D1369" t="s">
        <v>6</v>
      </c>
      <c r="E1369" t="s">
        <v>23517</v>
      </c>
      <c r="F1369" t="str">
        <f>INDEX(Schools!B:B,MATCH(schools[[#This Row],[Address]],Schools!H:H,))</f>
        <v>Dist</v>
      </c>
      <c r="G1369">
        <v>38.607967000000002</v>
      </c>
      <c r="H1369">
        <v>-89.612486000000004</v>
      </c>
      <c r="I1369">
        <v>0.7</v>
      </c>
      <c r="J1369" t="s">
        <v>25892</v>
      </c>
      <c r="K1369" t="s">
        <v>27139</v>
      </c>
      <c r="M1369" t="s">
        <v>27140</v>
      </c>
      <c r="O1369" t="s">
        <v>27139</v>
      </c>
      <c r="R1369" t="s">
        <v>23518</v>
      </c>
      <c r="S1369" t="s">
        <v>6</v>
      </c>
      <c r="T1369" t="s">
        <v>2544</v>
      </c>
      <c r="U1369">
        <v>62216</v>
      </c>
      <c r="V1369" t="s">
        <v>25827</v>
      </c>
      <c r="W1369" t="s">
        <v>25853</v>
      </c>
    </row>
    <row r="1370" spans="1:23">
      <c r="A1370">
        <v>1369</v>
      </c>
      <c r="B1370" t="s">
        <v>23519</v>
      </c>
      <c r="C1370" t="s">
        <v>23518</v>
      </c>
      <c r="D1370" t="s">
        <v>6</v>
      </c>
      <c r="E1370" t="s">
        <v>23517</v>
      </c>
      <c r="F1370" t="str">
        <f>INDEX(Schools!B:B,MATCH(schools[[#This Row],[Address]],Schools!H:H,))</f>
        <v>Dist</v>
      </c>
      <c r="G1370">
        <v>38.607967000000002</v>
      </c>
      <c r="H1370">
        <v>-89.612486000000004</v>
      </c>
      <c r="I1370">
        <v>0.7</v>
      </c>
      <c r="J1370" t="s">
        <v>25892</v>
      </c>
      <c r="K1370" t="s">
        <v>27139</v>
      </c>
      <c r="M1370" t="s">
        <v>27140</v>
      </c>
      <c r="O1370" t="s">
        <v>27139</v>
      </c>
      <c r="R1370" t="s">
        <v>23518</v>
      </c>
      <c r="S1370" t="s">
        <v>6</v>
      </c>
      <c r="T1370" t="s">
        <v>2544</v>
      </c>
      <c r="U1370">
        <v>62216</v>
      </c>
      <c r="V1370" t="s">
        <v>25827</v>
      </c>
      <c r="W1370" t="s">
        <v>25853</v>
      </c>
    </row>
    <row r="1371" spans="1:23">
      <c r="A1371">
        <v>1370</v>
      </c>
      <c r="B1371" t="s">
        <v>23516</v>
      </c>
      <c r="C1371" t="s">
        <v>13395</v>
      </c>
      <c r="D1371" t="s">
        <v>6</v>
      </c>
      <c r="E1371" t="s">
        <v>23515</v>
      </c>
      <c r="F1371" t="str">
        <f>INDEX(Schools!B:B,MATCH(schools[[#This Row],[Address]],Schools!H:H,))</f>
        <v>Dist</v>
      </c>
      <c r="G1371">
        <v>38.521524999999997</v>
      </c>
      <c r="H1371">
        <v>-89.148066</v>
      </c>
      <c r="I1371">
        <v>1</v>
      </c>
      <c r="J1371" t="s">
        <v>25850</v>
      </c>
      <c r="K1371" t="s">
        <v>23516</v>
      </c>
      <c r="M1371" t="s">
        <v>27141</v>
      </c>
      <c r="N1371">
        <v>815</v>
      </c>
      <c r="O1371" t="s">
        <v>27142</v>
      </c>
      <c r="R1371" t="s">
        <v>13395</v>
      </c>
      <c r="S1371" t="s">
        <v>6</v>
      </c>
      <c r="T1371" t="s">
        <v>2544</v>
      </c>
      <c r="U1371">
        <v>62801</v>
      </c>
      <c r="V1371" t="s">
        <v>25827</v>
      </c>
      <c r="W1371" t="s">
        <v>25853</v>
      </c>
    </row>
    <row r="1372" spans="1:23">
      <c r="A1372">
        <v>1371</v>
      </c>
      <c r="B1372" t="s">
        <v>23516</v>
      </c>
      <c r="C1372" t="s">
        <v>13395</v>
      </c>
      <c r="D1372" t="s">
        <v>6</v>
      </c>
      <c r="E1372" t="s">
        <v>23515</v>
      </c>
      <c r="F1372" t="str">
        <f>INDEX(Schools!B:B,MATCH(schools[[#This Row],[Address]],Schools!H:H,))</f>
        <v>Dist</v>
      </c>
      <c r="G1372">
        <v>38.521524999999997</v>
      </c>
      <c r="H1372">
        <v>-89.148066</v>
      </c>
      <c r="I1372">
        <v>1</v>
      </c>
      <c r="J1372" t="s">
        <v>25850</v>
      </c>
      <c r="K1372" t="s">
        <v>23516</v>
      </c>
      <c r="M1372" t="s">
        <v>27141</v>
      </c>
      <c r="N1372">
        <v>815</v>
      </c>
      <c r="O1372" t="s">
        <v>27142</v>
      </c>
      <c r="R1372" t="s">
        <v>13395</v>
      </c>
      <c r="S1372" t="s">
        <v>6</v>
      </c>
      <c r="T1372" t="s">
        <v>2544</v>
      </c>
      <c r="U1372">
        <v>62801</v>
      </c>
      <c r="V1372" t="s">
        <v>25827</v>
      </c>
      <c r="W1372" t="s">
        <v>25853</v>
      </c>
    </row>
    <row r="1373" spans="1:23">
      <c r="A1373">
        <v>1372</v>
      </c>
      <c r="B1373" t="s">
        <v>23514</v>
      </c>
      <c r="C1373" t="s">
        <v>23512</v>
      </c>
      <c r="D1373" t="s">
        <v>6</v>
      </c>
      <c r="E1373" t="s">
        <v>23511</v>
      </c>
      <c r="F1373" t="str">
        <f>INDEX(Schools!B:B,MATCH(schools[[#This Row],[Address]],Schools!H:H,))</f>
        <v>Dist</v>
      </c>
      <c r="G1373">
        <v>38.535668000000001</v>
      </c>
      <c r="H1373">
        <v>-89.466657999999995</v>
      </c>
      <c r="I1373">
        <v>1</v>
      </c>
      <c r="J1373" t="s">
        <v>25850</v>
      </c>
      <c r="K1373" t="s">
        <v>23513</v>
      </c>
      <c r="M1373" t="s">
        <v>27143</v>
      </c>
      <c r="N1373">
        <v>306</v>
      </c>
      <c r="O1373" t="s">
        <v>27103</v>
      </c>
      <c r="R1373" t="s">
        <v>23512</v>
      </c>
      <c r="S1373" t="s">
        <v>6</v>
      </c>
      <c r="T1373" t="s">
        <v>2544</v>
      </c>
      <c r="U1373">
        <v>62218</v>
      </c>
      <c r="V1373" t="s">
        <v>25827</v>
      </c>
      <c r="W1373" t="s">
        <v>25853</v>
      </c>
    </row>
    <row r="1374" spans="1:23">
      <c r="A1374">
        <v>1373</v>
      </c>
      <c r="B1374" t="s">
        <v>23513</v>
      </c>
      <c r="C1374" t="s">
        <v>23512</v>
      </c>
      <c r="D1374" t="s">
        <v>6</v>
      </c>
      <c r="E1374" t="s">
        <v>23511</v>
      </c>
      <c r="F1374" t="str">
        <f>INDEX(Schools!B:B,MATCH(schools[[#This Row],[Address]],Schools!H:H,))</f>
        <v>Sch</v>
      </c>
      <c r="G1374">
        <v>38.535668000000001</v>
      </c>
      <c r="H1374">
        <v>-89.466657999999995</v>
      </c>
      <c r="I1374">
        <v>1</v>
      </c>
      <c r="J1374" t="s">
        <v>25850</v>
      </c>
      <c r="K1374" t="s">
        <v>23513</v>
      </c>
      <c r="M1374" t="s">
        <v>27143</v>
      </c>
      <c r="N1374">
        <v>306</v>
      </c>
      <c r="O1374" t="s">
        <v>27103</v>
      </c>
      <c r="R1374" t="s">
        <v>23512</v>
      </c>
      <c r="S1374" t="s">
        <v>6</v>
      </c>
      <c r="T1374" t="s">
        <v>2544</v>
      </c>
      <c r="U1374">
        <v>62218</v>
      </c>
      <c r="V1374" t="s">
        <v>25827</v>
      </c>
      <c r="W1374" t="s">
        <v>25853</v>
      </c>
    </row>
    <row r="1375" spans="1:23">
      <c r="A1375">
        <v>1374</v>
      </c>
      <c r="B1375" t="s">
        <v>23510</v>
      </c>
      <c r="C1375" t="s">
        <v>23509</v>
      </c>
      <c r="D1375" t="s">
        <v>6</v>
      </c>
      <c r="E1375" t="s">
        <v>23508</v>
      </c>
      <c r="F1375" t="str">
        <f>INDEX(Schools!B:B,MATCH(schools[[#This Row],[Address]],Schools!H:H,))</f>
        <v>Dist</v>
      </c>
      <c r="G1375">
        <v>38.552581000000004</v>
      </c>
      <c r="H1375">
        <v>-89.536670000000001</v>
      </c>
      <c r="I1375">
        <v>0.9</v>
      </c>
      <c r="J1375" t="s">
        <v>25850</v>
      </c>
      <c r="K1375" t="s">
        <v>23510</v>
      </c>
      <c r="M1375" t="s">
        <v>27144</v>
      </c>
      <c r="N1375">
        <v>401</v>
      </c>
      <c r="O1375" t="s">
        <v>25973</v>
      </c>
      <c r="R1375" t="s">
        <v>23509</v>
      </c>
      <c r="S1375" t="s">
        <v>6</v>
      </c>
      <c r="T1375" t="s">
        <v>2544</v>
      </c>
      <c r="U1375">
        <v>62245</v>
      </c>
      <c r="V1375" t="s">
        <v>25827</v>
      </c>
      <c r="W1375" t="s">
        <v>25853</v>
      </c>
    </row>
    <row r="1376" spans="1:23">
      <c r="A1376">
        <v>1375</v>
      </c>
      <c r="B1376" t="s">
        <v>23510</v>
      </c>
      <c r="C1376" t="s">
        <v>23509</v>
      </c>
      <c r="D1376" t="s">
        <v>6</v>
      </c>
      <c r="E1376" t="s">
        <v>23508</v>
      </c>
      <c r="F1376" t="str">
        <f>INDEX(Schools!B:B,MATCH(schools[[#This Row],[Address]],Schools!H:H,))</f>
        <v>Dist</v>
      </c>
      <c r="G1376">
        <v>38.552581000000004</v>
      </c>
      <c r="H1376">
        <v>-89.536670000000001</v>
      </c>
      <c r="I1376">
        <v>0.9</v>
      </c>
      <c r="J1376" t="s">
        <v>25850</v>
      </c>
      <c r="K1376" t="s">
        <v>23510</v>
      </c>
      <c r="M1376" t="s">
        <v>27144</v>
      </c>
      <c r="N1376">
        <v>401</v>
      </c>
      <c r="O1376" t="s">
        <v>25973</v>
      </c>
      <c r="R1376" t="s">
        <v>23509</v>
      </c>
      <c r="S1376" t="s">
        <v>6</v>
      </c>
      <c r="T1376" t="s">
        <v>2544</v>
      </c>
      <c r="U1376">
        <v>62245</v>
      </c>
      <c r="V1376" t="s">
        <v>25827</v>
      </c>
      <c r="W1376" t="s">
        <v>25853</v>
      </c>
    </row>
    <row r="1377" spans="1:23">
      <c r="A1377">
        <v>1376</v>
      </c>
      <c r="B1377" t="s">
        <v>23507</v>
      </c>
      <c r="C1377" t="s">
        <v>23506</v>
      </c>
      <c r="D1377" t="s">
        <v>6</v>
      </c>
      <c r="E1377" t="s">
        <v>23505</v>
      </c>
      <c r="F1377" t="str">
        <f>INDEX(Schools!B:B,MATCH(schools[[#This Row],[Address]],Schools!H:H,))</f>
        <v>Dist</v>
      </c>
      <c r="G1377">
        <v>38.509973000000002</v>
      </c>
      <c r="H1377">
        <v>-89.622693999999996</v>
      </c>
      <c r="I1377">
        <v>1</v>
      </c>
      <c r="J1377" t="s">
        <v>25850</v>
      </c>
      <c r="K1377" t="s">
        <v>23507</v>
      </c>
      <c r="M1377" t="s">
        <v>27145</v>
      </c>
      <c r="N1377">
        <v>101</v>
      </c>
      <c r="O1377" t="s">
        <v>25852</v>
      </c>
      <c r="R1377" t="s">
        <v>23506</v>
      </c>
      <c r="S1377" t="s">
        <v>6</v>
      </c>
      <c r="T1377" t="s">
        <v>2544</v>
      </c>
      <c r="U1377">
        <v>62215</v>
      </c>
      <c r="V1377" t="s">
        <v>25827</v>
      </c>
      <c r="W1377" t="s">
        <v>25853</v>
      </c>
    </row>
    <row r="1378" spans="1:23">
      <c r="A1378">
        <v>1377</v>
      </c>
      <c r="B1378" t="s">
        <v>23507</v>
      </c>
      <c r="C1378" t="s">
        <v>23506</v>
      </c>
      <c r="D1378" t="s">
        <v>6</v>
      </c>
      <c r="E1378" t="s">
        <v>23505</v>
      </c>
      <c r="F1378" t="str">
        <f>INDEX(Schools!B:B,MATCH(schools[[#This Row],[Address]],Schools!H:H,))</f>
        <v>Dist</v>
      </c>
      <c r="G1378">
        <v>38.509973000000002</v>
      </c>
      <c r="H1378">
        <v>-89.622693999999996</v>
      </c>
      <c r="I1378">
        <v>1</v>
      </c>
      <c r="J1378" t="s">
        <v>25850</v>
      </c>
      <c r="K1378" t="s">
        <v>23507</v>
      </c>
      <c r="M1378" t="s">
        <v>27145</v>
      </c>
      <c r="N1378">
        <v>101</v>
      </c>
      <c r="O1378" t="s">
        <v>25852</v>
      </c>
      <c r="R1378" t="s">
        <v>23506</v>
      </c>
      <c r="S1378" t="s">
        <v>6</v>
      </c>
      <c r="T1378" t="s">
        <v>2544</v>
      </c>
      <c r="U1378">
        <v>62215</v>
      </c>
      <c r="V1378" t="s">
        <v>25827</v>
      </c>
      <c r="W1378" t="s">
        <v>25853</v>
      </c>
    </row>
    <row r="1379" spans="1:23">
      <c r="A1379">
        <v>1378</v>
      </c>
      <c r="B1379" t="s">
        <v>23504</v>
      </c>
      <c r="C1379" t="s">
        <v>23503</v>
      </c>
      <c r="D1379" t="s">
        <v>6</v>
      </c>
      <c r="E1379" t="s">
        <v>23502</v>
      </c>
      <c r="F1379" t="str">
        <f>INDEX(Schools!B:B,MATCH(schools[[#This Row],[Address]],Schools!H:H,))</f>
        <v>Dist</v>
      </c>
      <c r="G1379">
        <v>38.544491000000001</v>
      </c>
      <c r="H1379">
        <v>-89.613596000000001</v>
      </c>
      <c r="I1379">
        <v>1</v>
      </c>
      <c r="J1379" t="s">
        <v>25850</v>
      </c>
      <c r="K1379" t="s">
        <v>27146</v>
      </c>
      <c r="M1379" t="s">
        <v>27147</v>
      </c>
      <c r="N1379">
        <v>206</v>
      </c>
      <c r="O1379" t="s">
        <v>27058</v>
      </c>
      <c r="R1379" t="s">
        <v>23503</v>
      </c>
      <c r="S1379" t="s">
        <v>6</v>
      </c>
      <c r="T1379" t="s">
        <v>2544</v>
      </c>
      <c r="U1379">
        <v>62215</v>
      </c>
      <c r="V1379" t="s">
        <v>25827</v>
      </c>
      <c r="W1379" t="s">
        <v>25853</v>
      </c>
    </row>
    <row r="1380" spans="1:23">
      <c r="A1380">
        <v>1379</v>
      </c>
      <c r="B1380" t="s">
        <v>23504</v>
      </c>
      <c r="C1380" t="s">
        <v>23503</v>
      </c>
      <c r="D1380" t="s">
        <v>6</v>
      </c>
      <c r="E1380" t="s">
        <v>23502</v>
      </c>
      <c r="F1380" t="str">
        <f>INDEX(Schools!B:B,MATCH(schools[[#This Row],[Address]],Schools!H:H,))</f>
        <v>Dist</v>
      </c>
      <c r="G1380">
        <v>38.544491000000001</v>
      </c>
      <c r="H1380">
        <v>-89.613596000000001</v>
      </c>
      <c r="I1380">
        <v>1</v>
      </c>
      <c r="J1380" t="s">
        <v>25850</v>
      </c>
      <c r="K1380" t="s">
        <v>27146</v>
      </c>
      <c r="M1380" t="s">
        <v>27147</v>
      </c>
      <c r="N1380">
        <v>206</v>
      </c>
      <c r="O1380" t="s">
        <v>27058</v>
      </c>
      <c r="R1380" t="s">
        <v>23503</v>
      </c>
      <c r="S1380" t="s">
        <v>6</v>
      </c>
      <c r="T1380" t="s">
        <v>2544</v>
      </c>
      <c r="U1380">
        <v>62215</v>
      </c>
      <c r="V1380" t="s">
        <v>25827</v>
      </c>
      <c r="W1380" t="s">
        <v>25853</v>
      </c>
    </row>
    <row r="1381" spans="1:23">
      <c r="A1381">
        <v>1380</v>
      </c>
      <c r="B1381" t="s">
        <v>23501</v>
      </c>
      <c r="C1381" t="s">
        <v>13399</v>
      </c>
      <c r="D1381" t="s">
        <v>6</v>
      </c>
      <c r="E1381" t="s">
        <v>23500</v>
      </c>
      <c r="F1381" t="str">
        <f>INDEX(Schools!B:B,MATCH(schools[[#This Row],[Address]],Schools!H:H,))</f>
        <v>Dist</v>
      </c>
      <c r="G1381">
        <v>38.611479000000003</v>
      </c>
      <c r="H1381">
        <v>-89.558215000000004</v>
      </c>
      <c r="I1381">
        <v>1</v>
      </c>
      <c r="J1381" t="s">
        <v>25850</v>
      </c>
      <c r="K1381" t="s">
        <v>27148</v>
      </c>
      <c r="M1381" t="s">
        <v>27135</v>
      </c>
      <c r="N1381">
        <v>7740</v>
      </c>
      <c r="O1381" t="s">
        <v>27149</v>
      </c>
      <c r="R1381" t="s">
        <v>13399</v>
      </c>
      <c r="S1381" t="s">
        <v>6</v>
      </c>
      <c r="T1381" t="s">
        <v>2544</v>
      </c>
      <c r="U1381">
        <v>62230</v>
      </c>
      <c r="V1381" t="s">
        <v>25827</v>
      </c>
      <c r="W1381" t="s">
        <v>25853</v>
      </c>
    </row>
    <row r="1382" spans="1:23">
      <c r="A1382">
        <v>1381</v>
      </c>
      <c r="B1382" t="s">
        <v>23501</v>
      </c>
      <c r="C1382" t="s">
        <v>13399</v>
      </c>
      <c r="D1382" t="s">
        <v>6</v>
      </c>
      <c r="E1382" t="s">
        <v>23500</v>
      </c>
      <c r="F1382" t="str">
        <f>INDEX(Schools!B:B,MATCH(schools[[#This Row],[Address]],Schools!H:H,))</f>
        <v>Dist</v>
      </c>
      <c r="G1382">
        <v>38.611479000000003</v>
      </c>
      <c r="H1382">
        <v>-89.558215000000004</v>
      </c>
      <c r="I1382">
        <v>1</v>
      </c>
      <c r="J1382" t="s">
        <v>25850</v>
      </c>
      <c r="K1382" t="s">
        <v>27148</v>
      </c>
      <c r="M1382" t="s">
        <v>27135</v>
      </c>
      <c r="N1382">
        <v>7740</v>
      </c>
      <c r="O1382" t="s">
        <v>27149</v>
      </c>
      <c r="R1382" t="s">
        <v>13399</v>
      </c>
      <c r="S1382" t="s">
        <v>6</v>
      </c>
      <c r="T1382" t="s">
        <v>2544</v>
      </c>
      <c r="U1382">
        <v>62230</v>
      </c>
      <c r="V1382" t="s">
        <v>25827</v>
      </c>
      <c r="W1382" t="s">
        <v>25853</v>
      </c>
    </row>
    <row r="1383" spans="1:23">
      <c r="A1383">
        <v>1382</v>
      </c>
      <c r="B1383" t="s">
        <v>23499</v>
      </c>
      <c r="C1383" t="s">
        <v>13399</v>
      </c>
      <c r="D1383" t="s">
        <v>6</v>
      </c>
      <c r="E1383" t="s">
        <v>23498</v>
      </c>
      <c r="F1383" t="str">
        <f>INDEX(Schools!B:B,MATCH(schools[[#This Row],[Address]],Schools!H:H,))</f>
        <v>Dist</v>
      </c>
      <c r="G1383">
        <v>38.640028000000001</v>
      </c>
      <c r="H1383">
        <v>-89.529610000000005</v>
      </c>
      <c r="I1383">
        <v>0.5</v>
      </c>
      <c r="J1383" t="s">
        <v>25870</v>
      </c>
      <c r="M1383" t="s">
        <v>27135</v>
      </c>
      <c r="R1383" t="s">
        <v>13399</v>
      </c>
      <c r="S1383" t="s">
        <v>6</v>
      </c>
      <c r="T1383" t="s">
        <v>2544</v>
      </c>
      <c r="U1383">
        <v>62230</v>
      </c>
      <c r="V1383" t="s">
        <v>25827</v>
      </c>
      <c r="W1383" t="s">
        <v>25853</v>
      </c>
    </row>
    <row r="1384" spans="1:23">
      <c r="A1384">
        <v>1383</v>
      </c>
      <c r="B1384" t="s">
        <v>23499</v>
      </c>
      <c r="C1384" t="s">
        <v>13399</v>
      </c>
      <c r="D1384" t="s">
        <v>6</v>
      </c>
      <c r="E1384" t="s">
        <v>23498</v>
      </c>
      <c r="F1384" t="str">
        <f>INDEX(Schools!B:B,MATCH(schools[[#This Row],[Address]],Schools!H:H,))</f>
        <v>Dist</v>
      </c>
      <c r="G1384">
        <v>38.640028000000001</v>
      </c>
      <c r="H1384">
        <v>-89.529610000000005</v>
      </c>
      <c r="I1384">
        <v>0.5</v>
      </c>
      <c r="J1384" t="s">
        <v>25870</v>
      </c>
      <c r="M1384" t="s">
        <v>27135</v>
      </c>
      <c r="R1384" t="s">
        <v>13399</v>
      </c>
      <c r="S1384" t="s">
        <v>6</v>
      </c>
      <c r="T1384" t="s">
        <v>2544</v>
      </c>
      <c r="U1384">
        <v>62230</v>
      </c>
      <c r="V1384" t="s">
        <v>25827</v>
      </c>
      <c r="W1384" t="s">
        <v>25853</v>
      </c>
    </row>
    <row r="1385" spans="1:23">
      <c r="A1385">
        <v>1384</v>
      </c>
      <c r="B1385" t="s">
        <v>23497</v>
      </c>
      <c r="C1385" t="s">
        <v>13395</v>
      </c>
      <c r="D1385" t="s">
        <v>6</v>
      </c>
      <c r="E1385" t="s">
        <v>23496</v>
      </c>
      <c r="F1385" t="str">
        <f>INDEX(Schools!B:B,MATCH(schools[[#This Row],[Address]],Schools!H:H,))</f>
        <v>Dist</v>
      </c>
      <c r="G1385">
        <v>38.512219000000002</v>
      </c>
      <c r="H1385">
        <v>-89.146006</v>
      </c>
      <c r="I1385">
        <v>1</v>
      </c>
      <c r="J1385" t="s">
        <v>25850</v>
      </c>
      <c r="K1385" t="s">
        <v>23497</v>
      </c>
      <c r="M1385" t="s">
        <v>27141</v>
      </c>
      <c r="N1385">
        <v>1500</v>
      </c>
      <c r="O1385" t="s">
        <v>27150</v>
      </c>
      <c r="R1385" t="s">
        <v>13395</v>
      </c>
      <c r="S1385" t="s">
        <v>6</v>
      </c>
      <c r="T1385" t="s">
        <v>2544</v>
      </c>
      <c r="U1385">
        <v>62801</v>
      </c>
      <c r="V1385" t="s">
        <v>25827</v>
      </c>
      <c r="W1385" t="s">
        <v>25853</v>
      </c>
    </row>
    <row r="1386" spans="1:23">
      <c r="A1386">
        <v>1385</v>
      </c>
      <c r="B1386" t="s">
        <v>23497</v>
      </c>
      <c r="C1386" t="s">
        <v>13395</v>
      </c>
      <c r="D1386" t="s">
        <v>6</v>
      </c>
      <c r="E1386" t="s">
        <v>23496</v>
      </c>
      <c r="F1386" t="str">
        <f>INDEX(Schools!B:B,MATCH(schools[[#This Row],[Address]],Schools!H:H,))</f>
        <v>Dist</v>
      </c>
      <c r="G1386">
        <v>38.512219000000002</v>
      </c>
      <c r="H1386">
        <v>-89.146006</v>
      </c>
      <c r="I1386">
        <v>1</v>
      </c>
      <c r="J1386" t="s">
        <v>25850</v>
      </c>
      <c r="K1386" t="s">
        <v>23497</v>
      </c>
      <c r="M1386" t="s">
        <v>27141</v>
      </c>
      <c r="N1386">
        <v>1500</v>
      </c>
      <c r="O1386" t="s">
        <v>27150</v>
      </c>
      <c r="R1386" t="s">
        <v>13395</v>
      </c>
      <c r="S1386" t="s">
        <v>6</v>
      </c>
      <c r="T1386" t="s">
        <v>2544</v>
      </c>
      <c r="U1386">
        <v>62801</v>
      </c>
      <c r="V1386" t="s">
        <v>25827</v>
      </c>
      <c r="W1386" t="s">
        <v>25853</v>
      </c>
    </row>
    <row r="1387" spans="1:23">
      <c r="A1387">
        <v>1386</v>
      </c>
      <c r="B1387" t="s">
        <v>23495</v>
      </c>
      <c r="C1387" t="s">
        <v>23493</v>
      </c>
      <c r="D1387" t="s">
        <v>6</v>
      </c>
      <c r="E1387" t="s">
        <v>23492</v>
      </c>
      <c r="F1387" t="str">
        <f>INDEX(Schools!B:B,MATCH(schools[[#This Row],[Address]],Schools!H:H,))</f>
        <v>Dist</v>
      </c>
      <c r="G1387">
        <v>38.213408000000001</v>
      </c>
      <c r="H1387">
        <v>-89.048080999999996</v>
      </c>
      <c r="I1387">
        <v>1</v>
      </c>
      <c r="J1387" t="s">
        <v>25850</v>
      </c>
      <c r="K1387" t="s">
        <v>23495</v>
      </c>
      <c r="M1387" t="s">
        <v>27151</v>
      </c>
      <c r="N1387">
        <v>804</v>
      </c>
      <c r="O1387" t="s">
        <v>27152</v>
      </c>
      <c r="R1387" t="s">
        <v>23493</v>
      </c>
      <c r="S1387" t="s">
        <v>6</v>
      </c>
      <c r="T1387" t="s">
        <v>209</v>
      </c>
      <c r="U1387">
        <v>62894</v>
      </c>
      <c r="V1387" t="s">
        <v>25827</v>
      </c>
      <c r="W1387" t="s">
        <v>25853</v>
      </c>
    </row>
    <row r="1388" spans="1:23">
      <c r="A1388">
        <v>1387</v>
      </c>
      <c r="B1388" t="s">
        <v>23495</v>
      </c>
      <c r="C1388" t="s">
        <v>23493</v>
      </c>
      <c r="D1388" t="s">
        <v>6</v>
      </c>
      <c r="E1388" t="s">
        <v>23492</v>
      </c>
      <c r="F1388" t="str">
        <f>INDEX(Schools!B:B,MATCH(schools[[#This Row],[Address]],Schools!H:H,))</f>
        <v>Dist</v>
      </c>
      <c r="G1388">
        <v>38.213408000000001</v>
      </c>
      <c r="H1388">
        <v>-89.048080999999996</v>
      </c>
      <c r="I1388">
        <v>1</v>
      </c>
      <c r="J1388" t="s">
        <v>25850</v>
      </c>
      <c r="K1388" t="s">
        <v>23495</v>
      </c>
      <c r="M1388" t="s">
        <v>27151</v>
      </c>
      <c r="N1388">
        <v>804</v>
      </c>
      <c r="O1388" t="s">
        <v>27152</v>
      </c>
      <c r="R1388" t="s">
        <v>23493</v>
      </c>
      <c r="S1388" t="s">
        <v>6</v>
      </c>
      <c r="T1388" t="s">
        <v>209</v>
      </c>
      <c r="U1388">
        <v>62894</v>
      </c>
      <c r="V1388" t="s">
        <v>25827</v>
      </c>
      <c r="W1388" t="s">
        <v>25853</v>
      </c>
    </row>
    <row r="1389" spans="1:23">
      <c r="A1389">
        <v>1388</v>
      </c>
      <c r="B1389" t="s">
        <v>23494</v>
      </c>
      <c r="C1389" t="s">
        <v>23493</v>
      </c>
      <c r="D1389" t="s">
        <v>6</v>
      </c>
      <c r="E1389" t="s">
        <v>23492</v>
      </c>
      <c r="F1389" t="str">
        <f>INDEX(Schools!B:B,MATCH(schools[[#This Row],[Address]],Schools!H:H,))</f>
        <v>Sch</v>
      </c>
      <c r="G1389">
        <v>38.213408000000001</v>
      </c>
      <c r="H1389">
        <v>-89.048079999999999</v>
      </c>
      <c r="I1389">
        <v>1</v>
      </c>
      <c r="J1389" t="s">
        <v>25850</v>
      </c>
      <c r="K1389" t="s">
        <v>23494</v>
      </c>
      <c r="M1389" t="s">
        <v>27151</v>
      </c>
      <c r="N1389">
        <v>802</v>
      </c>
      <c r="O1389" t="s">
        <v>27152</v>
      </c>
      <c r="R1389" t="s">
        <v>23493</v>
      </c>
      <c r="S1389" t="s">
        <v>6</v>
      </c>
      <c r="T1389" t="s">
        <v>209</v>
      </c>
      <c r="U1389">
        <v>62894</v>
      </c>
      <c r="V1389" t="s">
        <v>25827</v>
      </c>
      <c r="W1389" t="s">
        <v>25853</v>
      </c>
    </row>
    <row r="1390" spans="1:23">
      <c r="A1390">
        <v>1389</v>
      </c>
      <c r="B1390" t="s">
        <v>23491</v>
      </c>
      <c r="C1390" t="s">
        <v>23490</v>
      </c>
      <c r="D1390" t="s">
        <v>6</v>
      </c>
      <c r="E1390" t="s">
        <v>23489</v>
      </c>
      <c r="F1390" t="str">
        <f>INDEX(Schools!B:B,MATCH(schools[[#This Row],[Address]],Schools!H:H,))</f>
        <v>Dist</v>
      </c>
      <c r="G1390">
        <v>38.439708000000003</v>
      </c>
      <c r="H1390">
        <v>-88.939150999999995</v>
      </c>
      <c r="I1390">
        <v>1</v>
      </c>
      <c r="J1390" t="s">
        <v>25850</v>
      </c>
      <c r="K1390" t="s">
        <v>23491</v>
      </c>
      <c r="M1390" t="s">
        <v>27153</v>
      </c>
      <c r="N1390">
        <v>233</v>
      </c>
      <c r="O1390" t="s">
        <v>25970</v>
      </c>
      <c r="R1390" t="s">
        <v>23490</v>
      </c>
      <c r="S1390" t="s">
        <v>6</v>
      </c>
      <c r="T1390" t="s">
        <v>209</v>
      </c>
      <c r="U1390">
        <v>62830</v>
      </c>
      <c r="V1390" t="s">
        <v>25827</v>
      </c>
      <c r="W1390" t="s">
        <v>25853</v>
      </c>
    </row>
    <row r="1391" spans="1:23">
      <c r="A1391">
        <v>1390</v>
      </c>
      <c r="B1391" t="s">
        <v>23491</v>
      </c>
      <c r="C1391" t="s">
        <v>23490</v>
      </c>
      <c r="D1391" t="s">
        <v>6</v>
      </c>
      <c r="E1391" t="s">
        <v>23489</v>
      </c>
      <c r="F1391" t="str">
        <f>INDEX(Schools!B:B,MATCH(schools[[#This Row],[Address]],Schools!H:H,))</f>
        <v>Dist</v>
      </c>
      <c r="G1391">
        <v>38.439708000000003</v>
      </c>
      <c r="H1391">
        <v>-88.939150999999995</v>
      </c>
      <c r="I1391">
        <v>1</v>
      </c>
      <c r="J1391" t="s">
        <v>25850</v>
      </c>
      <c r="K1391" t="s">
        <v>23491</v>
      </c>
      <c r="M1391" t="s">
        <v>27153</v>
      </c>
      <c r="N1391">
        <v>233</v>
      </c>
      <c r="O1391" t="s">
        <v>25970</v>
      </c>
      <c r="R1391" t="s">
        <v>23490</v>
      </c>
      <c r="S1391" t="s">
        <v>6</v>
      </c>
      <c r="T1391" t="s">
        <v>209</v>
      </c>
      <c r="U1391">
        <v>62830</v>
      </c>
      <c r="V1391" t="s">
        <v>25827</v>
      </c>
      <c r="W1391" t="s">
        <v>25853</v>
      </c>
    </row>
    <row r="1392" spans="1:23">
      <c r="A1392">
        <v>1391</v>
      </c>
      <c r="B1392" t="s">
        <v>23488</v>
      </c>
      <c r="C1392" t="s">
        <v>23487</v>
      </c>
      <c r="D1392" t="s">
        <v>6</v>
      </c>
      <c r="E1392" t="s">
        <v>23486</v>
      </c>
      <c r="F1392" t="str">
        <f>INDEX(Schools!B:B,MATCH(schools[[#This Row],[Address]],Schools!H:H,))</f>
        <v>Dist</v>
      </c>
      <c r="G1392">
        <v>38.432645999999998</v>
      </c>
      <c r="H1392">
        <v>-88.867078000000006</v>
      </c>
      <c r="I1392">
        <v>1</v>
      </c>
      <c r="J1392" t="s">
        <v>25850</v>
      </c>
      <c r="K1392" t="s">
        <v>23488</v>
      </c>
      <c r="M1392" t="s">
        <v>27154</v>
      </c>
      <c r="N1392">
        <v>21075</v>
      </c>
      <c r="O1392" t="s">
        <v>27155</v>
      </c>
      <c r="R1392" t="s">
        <v>23487</v>
      </c>
      <c r="S1392" t="s">
        <v>6</v>
      </c>
      <c r="T1392" t="s">
        <v>209</v>
      </c>
      <c r="U1392">
        <v>62889</v>
      </c>
      <c r="V1392" t="s">
        <v>25827</v>
      </c>
      <c r="W1392" t="s">
        <v>25853</v>
      </c>
    </row>
    <row r="1393" spans="1:23">
      <c r="A1393">
        <v>1392</v>
      </c>
      <c r="B1393" t="s">
        <v>23488</v>
      </c>
      <c r="C1393" t="s">
        <v>23487</v>
      </c>
      <c r="D1393" t="s">
        <v>6</v>
      </c>
      <c r="E1393" t="s">
        <v>23486</v>
      </c>
      <c r="F1393" t="str">
        <f>INDEX(Schools!B:B,MATCH(schools[[#This Row],[Address]],Schools!H:H,))</f>
        <v>Dist</v>
      </c>
      <c r="G1393">
        <v>38.432645999999998</v>
      </c>
      <c r="H1393">
        <v>-88.867078000000006</v>
      </c>
      <c r="I1393">
        <v>1</v>
      </c>
      <c r="J1393" t="s">
        <v>25850</v>
      </c>
      <c r="K1393" t="s">
        <v>23488</v>
      </c>
      <c r="M1393" t="s">
        <v>27154</v>
      </c>
      <c r="N1393">
        <v>21075</v>
      </c>
      <c r="O1393" t="s">
        <v>27155</v>
      </c>
      <c r="R1393" t="s">
        <v>23487</v>
      </c>
      <c r="S1393" t="s">
        <v>6</v>
      </c>
      <c r="T1393" t="s">
        <v>209</v>
      </c>
      <c r="U1393">
        <v>62889</v>
      </c>
      <c r="V1393" t="s">
        <v>25827</v>
      </c>
      <c r="W1393" t="s">
        <v>25853</v>
      </c>
    </row>
    <row r="1394" spans="1:23">
      <c r="A1394">
        <v>1393</v>
      </c>
      <c r="B1394" t="s">
        <v>23485</v>
      </c>
      <c r="C1394" t="s">
        <v>23483</v>
      </c>
      <c r="D1394" t="s">
        <v>6</v>
      </c>
      <c r="E1394" t="s">
        <v>23482</v>
      </c>
      <c r="F1394" t="str">
        <f>INDEX(Schools!B:B,MATCH(schools[[#This Row],[Address]],Schools!H:H,))</f>
        <v>Dist</v>
      </c>
      <c r="G1394">
        <v>38.262658999999999</v>
      </c>
      <c r="H1394">
        <v>-88.788230999999996</v>
      </c>
      <c r="I1394">
        <v>1</v>
      </c>
      <c r="J1394" t="s">
        <v>25850</v>
      </c>
      <c r="K1394" t="s">
        <v>23485</v>
      </c>
      <c r="M1394" t="s">
        <v>27156</v>
      </c>
      <c r="N1394">
        <v>19380</v>
      </c>
      <c r="O1394" t="s">
        <v>27157</v>
      </c>
      <c r="R1394" t="s">
        <v>23483</v>
      </c>
      <c r="S1394" t="s">
        <v>6</v>
      </c>
      <c r="T1394" t="s">
        <v>209</v>
      </c>
      <c r="U1394">
        <v>62872</v>
      </c>
      <c r="V1394" t="s">
        <v>25827</v>
      </c>
      <c r="W1394" t="s">
        <v>25853</v>
      </c>
    </row>
    <row r="1395" spans="1:23">
      <c r="A1395">
        <v>1394</v>
      </c>
      <c r="B1395" t="s">
        <v>23484</v>
      </c>
      <c r="C1395" t="s">
        <v>23483</v>
      </c>
      <c r="D1395" t="s">
        <v>6</v>
      </c>
      <c r="E1395" t="s">
        <v>23482</v>
      </c>
      <c r="F1395" t="str">
        <f>INDEX(Schools!B:B,MATCH(schools[[#This Row],[Address]],Schools!H:H,))</f>
        <v>Sch</v>
      </c>
      <c r="G1395">
        <v>38.262659999999997</v>
      </c>
      <c r="H1395">
        <v>-88.788826</v>
      </c>
      <c r="I1395">
        <v>0.7</v>
      </c>
      <c r="J1395" t="s">
        <v>25892</v>
      </c>
      <c r="K1395" t="s">
        <v>27157</v>
      </c>
      <c r="M1395" t="s">
        <v>27156</v>
      </c>
      <c r="O1395" t="s">
        <v>27157</v>
      </c>
      <c r="R1395" t="s">
        <v>23483</v>
      </c>
      <c r="S1395" t="s">
        <v>6</v>
      </c>
      <c r="T1395" t="s">
        <v>209</v>
      </c>
      <c r="U1395">
        <v>62872</v>
      </c>
      <c r="V1395" t="s">
        <v>25827</v>
      </c>
      <c r="W1395" t="s">
        <v>25853</v>
      </c>
    </row>
    <row r="1396" spans="1:23">
      <c r="A1396">
        <v>1395</v>
      </c>
      <c r="B1396" t="s">
        <v>23481</v>
      </c>
      <c r="C1396" t="s">
        <v>13395</v>
      </c>
      <c r="D1396" t="s">
        <v>6</v>
      </c>
      <c r="E1396" t="s">
        <v>23480</v>
      </c>
      <c r="F1396" t="str">
        <f>INDEX(Schools!B:B,MATCH(schools[[#This Row],[Address]],Schools!H:H,))</f>
        <v>Dist</v>
      </c>
      <c r="G1396">
        <v>38.433818000000002</v>
      </c>
      <c r="H1396">
        <v>-89.093997999999999</v>
      </c>
      <c r="I1396">
        <v>1</v>
      </c>
      <c r="J1396" t="s">
        <v>25850</v>
      </c>
      <c r="K1396" t="s">
        <v>23481</v>
      </c>
      <c r="M1396" t="s">
        <v>27141</v>
      </c>
      <c r="N1396">
        <v>21462</v>
      </c>
      <c r="O1396" t="s">
        <v>27158</v>
      </c>
      <c r="R1396" t="s">
        <v>13395</v>
      </c>
      <c r="S1396" t="s">
        <v>6</v>
      </c>
      <c r="T1396" t="s">
        <v>209</v>
      </c>
      <c r="U1396">
        <v>62801</v>
      </c>
      <c r="V1396" t="s">
        <v>25827</v>
      </c>
      <c r="W1396" t="s">
        <v>25853</v>
      </c>
    </row>
    <row r="1397" spans="1:23">
      <c r="A1397">
        <v>1396</v>
      </c>
      <c r="B1397" t="s">
        <v>23481</v>
      </c>
      <c r="C1397" t="s">
        <v>13395</v>
      </c>
      <c r="D1397" t="s">
        <v>6</v>
      </c>
      <c r="E1397" t="s">
        <v>23480</v>
      </c>
      <c r="F1397" t="str">
        <f>INDEX(Schools!B:B,MATCH(schools[[#This Row],[Address]],Schools!H:H,))</f>
        <v>Dist</v>
      </c>
      <c r="G1397">
        <v>38.433818000000002</v>
      </c>
      <c r="H1397">
        <v>-89.093997999999999</v>
      </c>
      <c r="I1397">
        <v>1</v>
      </c>
      <c r="J1397" t="s">
        <v>25850</v>
      </c>
      <c r="K1397" t="s">
        <v>23481</v>
      </c>
      <c r="M1397" t="s">
        <v>27141</v>
      </c>
      <c r="N1397">
        <v>21462</v>
      </c>
      <c r="O1397" t="s">
        <v>27158</v>
      </c>
      <c r="R1397" t="s">
        <v>13395</v>
      </c>
      <c r="S1397" t="s">
        <v>6</v>
      </c>
      <c r="T1397" t="s">
        <v>209</v>
      </c>
      <c r="U1397">
        <v>62801</v>
      </c>
      <c r="V1397" t="s">
        <v>25827</v>
      </c>
      <c r="W1397" t="s">
        <v>25853</v>
      </c>
    </row>
    <row r="1398" spans="1:23">
      <c r="A1398">
        <v>1397</v>
      </c>
      <c r="B1398" t="s">
        <v>23479</v>
      </c>
      <c r="C1398" t="s">
        <v>14717</v>
      </c>
      <c r="D1398" t="s">
        <v>6</v>
      </c>
      <c r="E1398" t="s">
        <v>23478</v>
      </c>
      <c r="F1398" t="str">
        <f>INDEX(Schools!B:B,MATCH(schools[[#This Row],[Address]],Schools!H:H,))</f>
        <v>Dist</v>
      </c>
      <c r="G1398">
        <v>38.264105999999998</v>
      </c>
      <c r="H1398">
        <v>-88.948421999999994</v>
      </c>
      <c r="I1398">
        <v>1</v>
      </c>
      <c r="J1398" t="s">
        <v>25850</v>
      </c>
      <c r="K1398" t="s">
        <v>27159</v>
      </c>
      <c r="M1398" t="s">
        <v>27160</v>
      </c>
      <c r="N1398">
        <v>9475</v>
      </c>
      <c r="O1398" t="s">
        <v>27161</v>
      </c>
      <c r="R1398" t="s">
        <v>14717</v>
      </c>
      <c r="S1398" t="s">
        <v>6</v>
      </c>
      <c r="T1398" t="s">
        <v>209</v>
      </c>
      <c r="U1398">
        <v>62864</v>
      </c>
      <c r="V1398" t="s">
        <v>25827</v>
      </c>
      <c r="W1398" t="s">
        <v>25853</v>
      </c>
    </row>
    <row r="1399" spans="1:23">
      <c r="A1399">
        <v>1398</v>
      </c>
      <c r="B1399" t="s">
        <v>23479</v>
      </c>
      <c r="C1399" t="s">
        <v>14717</v>
      </c>
      <c r="D1399" t="s">
        <v>6</v>
      </c>
      <c r="E1399" t="s">
        <v>23478</v>
      </c>
      <c r="F1399" t="str">
        <f>INDEX(Schools!B:B,MATCH(schools[[#This Row],[Address]],Schools!H:H,))</f>
        <v>Dist</v>
      </c>
      <c r="G1399">
        <v>38.264105999999998</v>
      </c>
      <c r="H1399">
        <v>-88.948421999999994</v>
      </c>
      <c r="I1399">
        <v>1</v>
      </c>
      <c r="J1399" t="s">
        <v>25850</v>
      </c>
      <c r="K1399" t="s">
        <v>27159</v>
      </c>
      <c r="M1399" t="s">
        <v>27160</v>
      </c>
      <c r="N1399">
        <v>9475</v>
      </c>
      <c r="O1399" t="s">
        <v>27161</v>
      </c>
      <c r="R1399" t="s">
        <v>14717</v>
      </c>
      <c r="S1399" t="s">
        <v>6</v>
      </c>
      <c r="T1399" t="s">
        <v>209</v>
      </c>
      <c r="U1399">
        <v>62864</v>
      </c>
      <c r="V1399" t="s">
        <v>25827</v>
      </c>
      <c r="W1399" t="s">
        <v>25853</v>
      </c>
    </row>
    <row r="1400" spans="1:23">
      <c r="A1400">
        <v>1399</v>
      </c>
      <c r="B1400" t="s">
        <v>17500</v>
      </c>
      <c r="C1400" t="s">
        <v>14717</v>
      </c>
      <c r="D1400" t="s">
        <v>6</v>
      </c>
      <c r="E1400" t="s">
        <v>17499</v>
      </c>
      <c r="F1400" t="str">
        <f>INDEX(Schools!B:B,MATCH(schools[[#This Row],[Address]],Schools!H:H,))</f>
        <v>Dist</v>
      </c>
      <c r="G1400">
        <v>38.32817</v>
      </c>
      <c r="H1400">
        <v>-88.866117000000003</v>
      </c>
      <c r="I1400">
        <v>1</v>
      </c>
      <c r="J1400" t="s">
        <v>25850</v>
      </c>
      <c r="K1400" t="s">
        <v>17500</v>
      </c>
      <c r="M1400" t="s">
        <v>27160</v>
      </c>
      <c r="N1400">
        <v>1118</v>
      </c>
      <c r="O1400" t="s">
        <v>27162</v>
      </c>
      <c r="R1400" t="s">
        <v>14717</v>
      </c>
      <c r="S1400" t="s">
        <v>6</v>
      </c>
      <c r="T1400" t="s">
        <v>209</v>
      </c>
      <c r="U1400">
        <v>62864</v>
      </c>
      <c r="V1400" t="s">
        <v>25827</v>
      </c>
      <c r="W1400" t="s">
        <v>25853</v>
      </c>
    </row>
    <row r="1401" spans="1:23">
      <c r="A1401">
        <v>1400</v>
      </c>
      <c r="B1401" t="s">
        <v>17500</v>
      </c>
      <c r="C1401" t="s">
        <v>14717</v>
      </c>
      <c r="D1401" t="s">
        <v>6</v>
      </c>
      <c r="E1401" t="s">
        <v>17499</v>
      </c>
      <c r="F1401" t="str">
        <f>INDEX(Schools!B:B,MATCH(schools[[#This Row],[Address]],Schools!H:H,))</f>
        <v>Dist</v>
      </c>
      <c r="G1401">
        <v>38.32817</v>
      </c>
      <c r="H1401">
        <v>-88.866117000000003</v>
      </c>
      <c r="I1401">
        <v>1</v>
      </c>
      <c r="J1401" t="s">
        <v>25850</v>
      </c>
      <c r="K1401" t="s">
        <v>17500</v>
      </c>
      <c r="M1401" t="s">
        <v>27160</v>
      </c>
      <c r="N1401">
        <v>1118</v>
      </c>
      <c r="O1401" t="s">
        <v>27162</v>
      </c>
      <c r="R1401" t="s">
        <v>14717</v>
      </c>
      <c r="S1401" t="s">
        <v>6</v>
      </c>
      <c r="T1401" t="s">
        <v>209</v>
      </c>
      <c r="U1401">
        <v>62864</v>
      </c>
      <c r="V1401" t="s">
        <v>25827</v>
      </c>
      <c r="W1401" t="s">
        <v>25853</v>
      </c>
    </row>
    <row r="1402" spans="1:23">
      <c r="A1402">
        <v>1401</v>
      </c>
      <c r="B1402" t="s">
        <v>23477</v>
      </c>
      <c r="C1402" t="s">
        <v>14717</v>
      </c>
      <c r="D1402" t="s">
        <v>6</v>
      </c>
      <c r="E1402" t="s">
        <v>23476</v>
      </c>
      <c r="F1402" t="str">
        <f>INDEX(Schools!B:B,MATCH(schools[[#This Row],[Address]],Schools!H:H,))</f>
        <v>Dist</v>
      </c>
      <c r="G1402">
        <v>38.293269000000002</v>
      </c>
      <c r="H1402">
        <v>-88.892273000000003</v>
      </c>
      <c r="I1402">
        <v>0.5</v>
      </c>
      <c r="J1402" t="s">
        <v>25870</v>
      </c>
      <c r="M1402" t="s">
        <v>27160</v>
      </c>
      <c r="R1402" t="s">
        <v>14717</v>
      </c>
      <c r="S1402" t="s">
        <v>6</v>
      </c>
      <c r="T1402" t="s">
        <v>209</v>
      </c>
      <c r="U1402">
        <v>62864</v>
      </c>
      <c r="V1402" t="s">
        <v>25827</v>
      </c>
      <c r="W1402" t="s">
        <v>25853</v>
      </c>
    </row>
    <row r="1403" spans="1:23">
      <c r="A1403">
        <v>1402</v>
      </c>
      <c r="B1403" t="s">
        <v>23475</v>
      </c>
      <c r="C1403" t="s">
        <v>14717</v>
      </c>
      <c r="D1403" t="s">
        <v>6</v>
      </c>
      <c r="E1403" t="s">
        <v>23474</v>
      </c>
      <c r="F1403" t="str">
        <f>INDEX(Schools!B:B,MATCH(schools[[#This Row],[Address]],Schools!H:H,))</f>
        <v>Sch</v>
      </c>
      <c r="G1403">
        <v>38.316125</v>
      </c>
      <c r="H1403">
        <v>-88.912360000000007</v>
      </c>
      <c r="I1403">
        <v>1</v>
      </c>
      <c r="J1403" t="s">
        <v>25850</v>
      </c>
      <c r="K1403" t="s">
        <v>23475</v>
      </c>
      <c r="M1403" t="s">
        <v>27160</v>
      </c>
      <c r="N1403">
        <v>1829</v>
      </c>
      <c r="O1403" t="s">
        <v>27163</v>
      </c>
      <c r="R1403" t="s">
        <v>14717</v>
      </c>
      <c r="S1403" t="s">
        <v>6</v>
      </c>
      <c r="T1403" t="s">
        <v>209</v>
      </c>
      <c r="U1403">
        <v>62864</v>
      </c>
      <c r="V1403" t="s">
        <v>25827</v>
      </c>
      <c r="W1403" t="s">
        <v>25853</v>
      </c>
    </row>
    <row r="1404" spans="1:23">
      <c r="A1404">
        <v>1403</v>
      </c>
      <c r="B1404" t="s">
        <v>23473</v>
      </c>
      <c r="C1404" t="s">
        <v>14717</v>
      </c>
      <c r="D1404" t="s">
        <v>6</v>
      </c>
      <c r="E1404" t="s">
        <v>23472</v>
      </c>
      <c r="F1404" t="str">
        <f>INDEX(Schools!B:B,MATCH(schools[[#This Row],[Address]],Schools!H:H,))</f>
        <v>Sch</v>
      </c>
      <c r="G1404">
        <v>38.310769999999998</v>
      </c>
      <c r="H1404">
        <v>-88.933396999999999</v>
      </c>
      <c r="I1404">
        <v>1</v>
      </c>
      <c r="J1404" t="s">
        <v>25850</v>
      </c>
      <c r="K1404" t="s">
        <v>23473</v>
      </c>
      <c r="M1404" t="s">
        <v>27160</v>
      </c>
      <c r="N1404">
        <v>623</v>
      </c>
      <c r="O1404" t="s">
        <v>27164</v>
      </c>
      <c r="R1404" t="s">
        <v>14717</v>
      </c>
      <c r="S1404" t="s">
        <v>6</v>
      </c>
      <c r="T1404" t="s">
        <v>209</v>
      </c>
      <c r="U1404">
        <v>62864</v>
      </c>
      <c r="V1404" t="s">
        <v>25827</v>
      </c>
      <c r="W1404" t="s">
        <v>25853</v>
      </c>
    </row>
    <row r="1405" spans="1:23">
      <c r="A1405">
        <v>1404</v>
      </c>
      <c r="B1405" t="s">
        <v>23471</v>
      </c>
      <c r="C1405" t="s">
        <v>14717</v>
      </c>
      <c r="D1405" t="s">
        <v>6</v>
      </c>
      <c r="E1405" t="s">
        <v>23470</v>
      </c>
      <c r="F1405" t="str">
        <f>INDEX(Schools!B:B,MATCH(schools[[#This Row],[Address]],Schools!H:H,))</f>
        <v>Sch</v>
      </c>
      <c r="G1405">
        <v>38.315330000000003</v>
      </c>
      <c r="H1405">
        <v>-88.927566999999996</v>
      </c>
      <c r="I1405">
        <v>0.7</v>
      </c>
      <c r="J1405" t="s">
        <v>25892</v>
      </c>
      <c r="K1405" t="s">
        <v>27165</v>
      </c>
      <c r="M1405" t="s">
        <v>27160</v>
      </c>
      <c r="O1405" t="s">
        <v>27165</v>
      </c>
      <c r="R1405" t="s">
        <v>14717</v>
      </c>
      <c r="S1405" t="s">
        <v>6</v>
      </c>
      <c r="T1405" t="s">
        <v>209</v>
      </c>
      <c r="U1405">
        <v>62864</v>
      </c>
      <c r="V1405" t="s">
        <v>25827</v>
      </c>
      <c r="W1405" t="s">
        <v>25853</v>
      </c>
    </row>
    <row r="1406" spans="1:23">
      <c r="A1406">
        <v>1405</v>
      </c>
      <c r="B1406" t="s">
        <v>23469</v>
      </c>
      <c r="C1406" t="s">
        <v>14717</v>
      </c>
      <c r="D1406" t="s">
        <v>6</v>
      </c>
      <c r="E1406" t="s">
        <v>23468</v>
      </c>
      <c r="F1406" t="str">
        <f>INDEX(Schools!B:B,MATCH(schools[[#This Row],[Address]],Schools!H:H,))</f>
        <v>Sch</v>
      </c>
      <c r="G1406">
        <v>38.314824000000002</v>
      </c>
      <c r="H1406">
        <v>-88.910561999999999</v>
      </c>
      <c r="I1406">
        <v>1</v>
      </c>
      <c r="J1406" t="s">
        <v>25850</v>
      </c>
      <c r="K1406" t="s">
        <v>23469</v>
      </c>
      <c r="M1406" t="s">
        <v>27160</v>
      </c>
      <c r="N1406">
        <v>301</v>
      </c>
      <c r="O1406" t="s">
        <v>27004</v>
      </c>
      <c r="R1406" t="s">
        <v>14717</v>
      </c>
      <c r="S1406" t="s">
        <v>6</v>
      </c>
      <c r="T1406" t="s">
        <v>209</v>
      </c>
      <c r="U1406">
        <v>62864</v>
      </c>
      <c r="V1406" t="s">
        <v>25827</v>
      </c>
      <c r="W1406" t="s">
        <v>25853</v>
      </c>
    </row>
    <row r="1407" spans="1:23">
      <c r="A1407">
        <v>1406</v>
      </c>
      <c r="B1407" t="s">
        <v>23467</v>
      </c>
      <c r="C1407" t="s">
        <v>14717</v>
      </c>
      <c r="D1407" t="s">
        <v>6</v>
      </c>
      <c r="E1407" t="s">
        <v>23466</v>
      </c>
      <c r="F1407" t="str">
        <f>INDEX(Schools!B:B,MATCH(schools[[#This Row],[Address]],Schools!H:H,))</f>
        <v>Dist</v>
      </c>
      <c r="G1407">
        <v>38.280233000000003</v>
      </c>
      <c r="H1407">
        <v>-88.910015000000001</v>
      </c>
      <c r="I1407">
        <v>1</v>
      </c>
      <c r="J1407" t="s">
        <v>25850</v>
      </c>
      <c r="K1407" t="s">
        <v>23467</v>
      </c>
      <c r="M1407" t="s">
        <v>27160</v>
      </c>
      <c r="N1407">
        <v>1201</v>
      </c>
      <c r="O1407" t="s">
        <v>27166</v>
      </c>
      <c r="R1407" t="s">
        <v>14717</v>
      </c>
      <c r="S1407" t="s">
        <v>6</v>
      </c>
      <c r="T1407" t="s">
        <v>209</v>
      </c>
      <c r="U1407">
        <v>62864</v>
      </c>
      <c r="V1407" t="s">
        <v>25827</v>
      </c>
      <c r="W1407" t="s">
        <v>25853</v>
      </c>
    </row>
    <row r="1408" spans="1:23">
      <c r="A1408">
        <v>1407</v>
      </c>
      <c r="B1408" t="s">
        <v>23467</v>
      </c>
      <c r="C1408" t="s">
        <v>14717</v>
      </c>
      <c r="D1408" t="s">
        <v>6</v>
      </c>
      <c r="E1408" t="s">
        <v>23466</v>
      </c>
      <c r="F1408" t="str">
        <f>INDEX(Schools!B:B,MATCH(schools[[#This Row],[Address]],Schools!H:H,))</f>
        <v>Dist</v>
      </c>
      <c r="G1408">
        <v>38.280233000000003</v>
      </c>
      <c r="H1408">
        <v>-88.910015000000001</v>
      </c>
      <c r="I1408">
        <v>1</v>
      </c>
      <c r="J1408" t="s">
        <v>25850</v>
      </c>
      <c r="K1408" t="s">
        <v>23467</v>
      </c>
      <c r="M1408" t="s">
        <v>27160</v>
      </c>
      <c r="N1408">
        <v>1201</v>
      </c>
      <c r="O1408" t="s">
        <v>27166</v>
      </c>
      <c r="R1408" t="s">
        <v>14717</v>
      </c>
      <c r="S1408" t="s">
        <v>6</v>
      </c>
      <c r="T1408" t="s">
        <v>209</v>
      </c>
      <c r="U1408">
        <v>62864</v>
      </c>
      <c r="V1408" t="s">
        <v>25827</v>
      </c>
      <c r="W1408" t="s">
        <v>25853</v>
      </c>
    </row>
    <row r="1409" spans="1:23">
      <c r="A1409">
        <v>1408</v>
      </c>
      <c r="B1409" t="s">
        <v>23465</v>
      </c>
      <c r="C1409" t="s">
        <v>23449</v>
      </c>
      <c r="D1409" t="s">
        <v>6</v>
      </c>
      <c r="E1409" t="s">
        <v>23464</v>
      </c>
      <c r="F1409" t="str">
        <f>INDEX(Schools!B:B,MATCH(schools[[#This Row],[Address]],Schools!H:H,))</f>
        <v>Dist</v>
      </c>
      <c r="G1409">
        <v>38.445506999999999</v>
      </c>
      <c r="H1409">
        <v>-88.758268000000001</v>
      </c>
      <c r="I1409">
        <v>1</v>
      </c>
      <c r="J1409" t="s">
        <v>25850</v>
      </c>
      <c r="K1409" t="s">
        <v>23465</v>
      </c>
      <c r="M1409" t="s">
        <v>27167</v>
      </c>
      <c r="N1409">
        <v>20941</v>
      </c>
      <c r="O1409" t="s">
        <v>27168</v>
      </c>
      <c r="R1409" t="s">
        <v>23449</v>
      </c>
      <c r="S1409" t="s">
        <v>6</v>
      </c>
      <c r="T1409" t="s">
        <v>209</v>
      </c>
      <c r="U1409">
        <v>62814</v>
      </c>
      <c r="V1409" t="s">
        <v>25827</v>
      </c>
      <c r="W1409" t="s">
        <v>25853</v>
      </c>
    </row>
    <row r="1410" spans="1:23">
      <c r="A1410">
        <v>1409</v>
      </c>
      <c r="B1410" t="s">
        <v>23465</v>
      </c>
      <c r="C1410" t="s">
        <v>23449</v>
      </c>
      <c r="D1410" t="s">
        <v>6</v>
      </c>
      <c r="E1410" t="s">
        <v>23464</v>
      </c>
      <c r="F1410" t="str">
        <f>INDEX(Schools!B:B,MATCH(schools[[#This Row],[Address]],Schools!H:H,))</f>
        <v>Dist</v>
      </c>
      <c r="G1410">
        <v>38.445506999999999</v>
      </c>
      <c r="H1410">
        <v>-88.758268000000001</v>
      </c>
      <c r="I1410">
        <v>1</v>
      </c>
      <c r="J1410" t="s">
        <v>25850</v>
      </c>
      <c r="K1410" t="s">
        <v>23465</v>
      </c>
      <c r="M1410" t="s">
        <v>27167</v>
      </c>
      <c r="N1410">
        <v>20941</v>
      </c>
      <c r="O1410" t="s">
        <v>27168</v>
      </c>
      <c r="R1410" t="s">
        <v>23449</v>
      </c>
      <c r="S1410" t="s">
        <v>6</v>
      </c>
      <c r="T1410" t="s">
        <v>209</v>
      </c>
      <c r="U1410">
        <v>62814</v>
      </c>
      <c r="V1410" t="s">
        <v>25827</v>
      </c>
      <c r="W1410" t="s">
        <v>25853</v>
      </c>
    </row>
    <row r="1411" spans="1:23">
      <c r="A1411">
        <v>1410</v>
      </c>
      <c r="B1411" t="s">
        <v>23463</v>
      </c>
      <c r="C1411" t="s">
        <v>14717</v>
      </c>
      <c r="D1411" t="s">
        <v>6</v>
      </c>
      <c r="E1411" t="s">
        <v>23462</v>
      </c>
      <c r="F1411" t="str">
        <f>INDEX(Schools!B:B,MATCH(schools[[#This Row],[Address]],Schools!H:H,))</f>
        <v>Dist</v>
      </c>
      <c r="G1411">
        <v>38.257841999999997</v>
      </c>
      <c r="H1411">
        <v>-88.874892000000003</v>
      </c>
      <c r="I1411">
        <v>1</v>
      </c>
      <c r="J1411" t="s">
        <v>25850</v>
      </c>
      <c r="K1411" t="s">
        <v>23463</v>
      </c>
      <c r="M1411" t="s">
        <v>27160</v>
      </c>
      <c r="N1411">
        <v>14975</v>
      </c>
      <c r="O1411" t="s">
        <v>27169</v>
      </c>
      <c r="R1411" t="s">
        <v>14717</v>
      </c>
      <c r="S1411" t="s">
        <v>6</v>
      </c>
      <c r="T1411" t="s">
        <v>209</v>
      </c>
      <c r="U1411">
        <v>62864</v>
      </c>
      <c r="V1411" t="s">
        <v>25827</v>
      </c>
      <c r="W1411" t="s">
        <v>25853</v>
      </c>
    </row>
    <row r="1412" spans="1:23">
      <c r="A1412">
        <v>1411</v>
      </c>
      <c r="B1412" t="s">
        <v>23463</v>
      </c>
      <c r="C1412" t="s">
        <v>14717</v>
      </c>
      <c r="D1412" t="s">
        <v>6</v>
      </c>
      <c r="E1412" t="s">
        <v>23462</v>
      </c>
      <c r="F1412" t="str">
        <f>INDEX(Schools!B:B,MATCH(schools[[#This Row],[Address]],Schools!H:H,))</f>
        <v>Dist</v>
      </c>
      <c r="G1412">
        <v>38.257841999999997</v>
      </c>
      <c r="H1412">
        <v>-88.874892000000003</v>
      </c>
      <c r="I1412">
        <v>1</v>
      </c>
      <c r="J1412" t="s">
        <v>25850</v>
      </c>
      <c r="K1412" t="s">
        <v>23463</v>
      </c>
      <c r="M1412" t="s">
        <v>27160</v>
      </c>
      <c r="N1412">
        <v>14975</v>
      </c>
      <c r="O1412" t="s">
        <v>27169</v>
      </c>
      <c r="R1412" t="s">
        <v>14717</v>
      </c>
      <c r="S1412" t="s">
        <v>6</v>
      </c>
      <c r="T1412" t="s">
        <v>209</v>
      </c>
      <c r="U1412">
        <v>62864</v>
      </c>
      <c r="V1412" t="s">
        <v>25827</v>
      </c>
      <c r="W1412" t="s">
        <v>25853</v>
      </c>
    </row>
    <row r="1413" spans="1:23">
      <c r="A1413">
        <v>1412</v>
      </c>
      <c r="B1413" t="s">
        <v>23461</v>
      </c>
      <c r="C1413" t="s">
        <v>23460</v>
      </c>
      <c r="D1413" t="s">
        <v>6</v>
      </c>
      <c r="E1413" t="s">
        <v>23459</v>
      </c>
      <c r="F1413" t="str">
        <f>INDEX(Schools!B:B,MATCH(schools[[#This Row],[Address]],Schools!H:H,))</f>
        <v>Sch</v>
      </c>
      <c r="G1413">
        <v>38.148316999999999</v>
      </c>
      <c r="H1413">
        <v>-88.905421000000004</v>
      </c>
      <c r="I1413">
        <v>1</v>
      </c>
      <c r="J1413" t="s">
        <v>25850</v>
      </c>
      <c r="K1413" t="s">
        <v>23461</v>
      </c>
      <c r="M1413" t="s">
        <v>27170</v>
      </c>
      <c r="N1413">
        <v>511</v>
      </c>
      <c r="O1413" t="s">
        <v>25909</v>
      </c>
      <c r="R1413" t="s">
        <v>23460</v>
      </c>
      <c r="S1413" t="s">
        <v>6</v>
      </c>
      <c r="T1413" t="s">
        <v>209</v>
      </c>
      <c r="U1413">
        <v>62846</v>
      </c>
      <c r="V1413" t="s">
        <v>25827</v>
      </c>
      <c r="W1413" t="s">
        <v>25853</v>
      </c>
    </row>
    <row r="1414" spans="1:23">
      <c r="A1414">
        <v>1413</v>
      </c>
      <c r="B1414" t="s">
        <v>17209</v>
      </c>
      <c r="C1414" t="s">
        <v>14717</v>
      </c>
      <c r="D1414" t="s">
        <v>6</v>
      </c>
      <c r="E1414" t="s">
        <v>17208</v>
      </c>
      <c r="F1414" t="str">
        <f>INDEX(Schools!B:B,MATCH(schools[[#This Row],[Address]],Schools!H:H,))</f>
        <v>Dist</v>
      </c>
      <c r="G1414">
        <v>38.302760999999997</v>
      </c>
      <c r="H1414">
        <v>-88.951290999999998</v>
      </c>
      <c r="I1414">
        <v>0.7</v>
      </c>
      <c r="J1414" t="s">
        <v>25892</v>
      </c>
      <c r="K1414" t="s">
        <v>27171</v>
      </c>
      <c r="M1414" t="s">
        <v>27160</v>
      </c>
      <c r="O1414" t="s">
        <v>27171</v>
      </c>
      <c r="R1414" t="s">
        <v>14717</v>
      </c>
      <c r="S1414" t="s">
        <v>6</v>
      </c>
      <c r="T1414" t="s">
        <v>209</v>
      </c>
      <c r="U1414">
        <v>62864</v>
      </c>
      <c r="V1414" t="s">
        <v>25827</v>
      </c>
      <c r="W1414" t="s">
        <v>25853</v>
      </c>
    </row>
    <row r="1415" spans="1:23">
      <c r="A1415">
        <v>1414</v>
      </c>
      <c r="B1415" t="s">
        <v>17209</v>
      </c>
      <c r="C1415" t="s">
        <v>14717</v>
      </c>
      <c r="D1415" t="s">
        <v>6</v>
      </c>
      <c r="E1415" t="s">
        <v>17208</v>
      </c>
      <c r="F1415" t="str">
        <f>INDEX(Schools!B:B,MATCH(schools[[#This Row],[Address]],Schools!H:H,))</f>
        <v>Dist</v>
      </c>
      <c r="G1415">
        <v>38.302760999999997</v>
      </c>
      <c r="H1415">
        <v>-88.951290999999998</v>
      </c>
      <c r="I1415">
        <v>0.7</v>
      </c>
      <c r="J1415" t="s">
        <v>25892</v>
      </c>
      <c r="K1415" t="s">
        <v>27171</v>
      </c>
      <c r="M1415" t="s">
        <v>27160</v>
      </c>
      <c r="O1415" t="s">
        <v>27171</v>
      </c>
      <c r="R1415" t="s">
        <v>14717</v>
      </c>
      <c r="S1415" t="s">
        <v>6</v>
      </c>
      <c r="T1415" t="s">
        <v>209</v>
      </c>
      <c r="U1415">
        <v>62864</v>
      </c>
      <c r="V1415" t="s">
        <v>25827</v>
      </c>
      <c r="W1415" t="s">
        <v>25853</v>
      </c>
    </row>
    <row r="1416" spans="1:23">
      <c r="A1416">
        <v>1415</v>
      </c>
      <c r="B1416" t="s">
        <v>23458</v>
      </c>
      <c r="C1416" t="s">
        <v>14717</v>
      </c>
      <c r="D1416" t="s">
        <v>6</v>
      </c>
      <c r="E1416" t="s">
        <v>23457</v>
      </c>
      <c r="F1416" t="str">
        <f>INDEX(Schools!B:B,MATCH(schools[[#This Row],[Address]],Schools!H:H,))</f>
        <v>Sch</v>
      </c>
      <c r="G1416">
        <v>38.314774999999997</v>
      </c>
      <c r="H1416">
        <v>-88.899313000000006</v>
      </c>
      <c r="I1416">
        <v>1</v>
      </c>
      <c r="J1416" t="s">
        <v>25850</v>
      </c>
      <c r="K1416" t="s">
        <v>23458</v>
      </c>
      <c r="M1416" t="s">
        <v>27160</v>
      </c>
      <c r="N1416">
        <v>716</v>
      </c>
      <c r="O1416" t="s">
        <v>27172</v>
      </c>
      <c r="R1416" t="s">
        <v>14717</v>
      </c>
      <c r="S1416" t="s">
        <v>6</v>
      </c>
      <c r="T1416" t="s">
        <v>209</v>
      </c>
      <c r="U1416">
        <v>62864</v>
      </c>
      <c r="V1416" t="s">
        <v>25827</v>
      </c>
      <c r="W1416" t="s">
        <v>25853</v>
      </c>
    </row>
    <row r="1417" spans="1:23">
      <c r="A1417">
        <v>1416</v>
      </c>
      <c r="B1417" t="s">
        <v>23456</v>
      </c>
      <c r="C1417" t="s">
        <v>23453</v>
      </c>
      <c r="D1417" t="s">
        <v>6</v>
      </c>
      <c r="E1417" t="s">
        <v>23455</v>
      </c>
      <c r="F1417" t="str">
        <f>INDEX(Schools!B:B,MATCH(schools[[#This Row],[Address]],Schools!H:H,))</f>
        <v>Dist</v>
      </c>
      <c r="G1417">
        <v>38.332470000000001</v>
      </c>
      <c r="H1417">
        <v>-89.035058000000006</v>
      </c>
      <c r="I1417">
        <v>1</v>
      </c>
      <c r="J1417" t="s">
        <v>25850</v>
      </c>
      <c r="K1417" t="s">
        <v>23456</v>
      </c>
      <c r="M1417" t="s">
        <v>27173</v>
      </c>
      <c r="N1417">
        <v>300</v>
      </c>
      <c r="O1417" t="s">
        <v>27174</v>
      </c>
      <c r="R1417" t="s">
        <v>23453</v>
      </c>
      <c r="S1417" t="s">
        <v>6</v>
      </c>
      <c r="T1417" t="s">
        <v>209</v>
      </c>
      <c r="U1417">
        <v>62898</v>
      </c>
      <c r="V1417" t="s">
        <v>25827</v>
      </c>
      <c r="W1417" t="s">
        <v>25853</v>
      </c>
    </row>
    <row r="1418" spans="1:23">
      <c r="A1418">
        <v>1417</v>
      </c>
      <c r="B1418" t="s">
        <v>23456</v>
      </c>
      <c r="C1418" t="s">
        <v>23453</v>
      </c>
      <c r="D1418" t="s">
        <v>6</v>
      </c>
      <c r="E1418" t="s">
        <v>23455</v>
      </c>
      <c r="F1418" t="str">
        <f>INDEX(Schools!B:B,MATCH(schools[[#This Row],[Address]],Schools!H:H,))</f>
        <v>Dist</v>
      </c>
      <c r="G1418">
        <v>38.332470000000001</v>
      </c>
      <c r="H1418">
        <v>-89.035058000000006</v>
      </c>
      <c r="I1418">
        <v>1</v>
      </c>
      <c r="J1418" t="s">
        <v>25850</v>
      </c>
      <c r="K1418" t="s">
        <v>23456</v>
      </c>
      <c r="M1418" t="s">
        <v>27173</v>
      </c>
      <c r="N1418">
        <v>300</v>
      </c>
      <c r="O1418" t="s">
        <v>27174</v>
      </c>
      <c r="R1418" t="s">
        <v>23453</v>
      </c>
      <c r="S1418" t="s">
        <v>6</v>
      </c>
      <c r="T1418" t="s">
        <v>209</v>
      </c>
      <c r="U1418">
        <v>62898</v>
      </c>
      <c r="V1418" t="s">
        <v>25827</v>
      </c>
      <c r="W1418" t="s">
        <v>25853</v>
      </c>
    </row>
    <row r="1419" spans="1:23">
      <c r="A1419">
        <v>1418</v>
      </c>
      <c r="B1419" t="s">
        <v>23454</v>
      </c>
      <c r="C1419" t="s">
        <v>23453</v>
      </c>
      <c r="D1419" t="s">
        <v>6</v>
      </c>
      <c r="E1419" t="s">
        <v>23452</v>
      </c>
      <c r="F1419" t="str">
        <f>INDEX(Schools!B:B,MATCH(schools[[#This Row],[Address]],Schools!H:H,))</f>
        <v>Sch</v>
      </c>
      <c r="G1419">
        <v>38.328935000000001</v>
      </c>
      <c r="H1419">
        <v>-89.034672999999998</v>
      </c>
      <c r="I1419">
        <v>1</v>
      </c>
      <c r="J1419" t="s">
        <v>25850</v>
      </c>
      <c r="K1419" t="s">
        <v>23454</v>
      </c>
      <c r="M1419" t="s">
        <v>27173</v>
      </c>
      <c r="N1419">
        <v>301</v>
      </c>
      <c r="O1419" t="s">
        <v>27175</v>
      </c>
      <c r="R1419" t="s">
        <v>23453</v>
      </c>
      <c r="S1419" t="s">
        <v>6</v>
      </c>
      <c r="T1419" t="s">
        <v>209</v>
      </c>
      <c r="U1419">
        <v>62898</v>
      </c>
      <c r="V1419" t="s">
        <v>25827</v>
      </c>
      <c r="W1419" t="s">
        <v>25853</v>
      </c>
    </row>
    <row r="1420" spans="1:23">
      <c r="A1420">
        <v>1419</v>
      </c>
      <c r="B1420" t="s">
        <v>23450</v>
      </c>
      <c r="C1420" t="s">
        <v>23449</v>
      </c>
      <c r="D1420" t="s">
        <v>6</v>
      </c>
      <c r="E1420" t="s">
        <v>23448</v>
      </c>
      <c r="F1420" t="str">
        <f>INDEX(Schools!B:B,MATCH(schools[[#This Row],[Address]],Schools!H:H,))</f>
        <v>Dist</v>
      </c>
      <c r="G1420">
        <v>38.324717</v>
      </c>
      <c r="H1420">
        <v>-88.742812999999998</v>
      </c>
      <c r="I1420">
        <v>1</v>
      </c>
      <c r="J1420" t="s">
        <v>25850</v>
      </c>
      <c r="K1420" t="s">
        <v>23450</v>
      </c>
      <c r="M1420" t="s">
        <v>27167</v>
      </c>
      <c r="N1420">
        <v>901</v>
      </c>
      <c r="O1420" t="s">
        <v>27127</v>
      </c>
      <c r="R1420" t="s">
        <v>23449</v>
      </c>
      <c r="S1420" t="s">
        <v>6</v>
      </c>
      <c r="T1420" t="s">
        <v>209</v>
      </c>
      <c r="U1420">
        <v>62814</v>
      </c>
      <c r="V1420" t="s">
        <v>25827</v>
      </c>
      <c r="W1420" t="s">
        <v>25853</v>
      </c>
    </row>
    <row r="1421" spans="1:23">
      <c r="A1421">
        <v>1420</v>
      </c>
      <c r="B1421" t="s">
        <v>23451</v>
      </c>
      <c r="C1421" t="s">
        <v>23449</v>
      </c>
      <c r="D1421" t="s">
        <v>6</v>
      </c>
      <c r="E1421" t="s">
        <v>23448</v>
      </c>
      <c r="F1421" t="str">
        <f>INDEX(Schools!B:B,MATCH(schools[[#This Row],[Address]],Schools!H:H,))</f>
        <v>Dist</v>
      </c>
      <c r="G1421">
        <v>38.324717</v>
      </c>
      <c r="H1421">
        <v>-88.742812999999998</v>
      </c>
      <c r="I1421">
        <v>1</v>
      </c>
      <c r="J1421" t="s">
        <v>25850</v>
      </c>
      <c r="K1421" t="s">
        <v>23450</v>
      </c>
      <c r="M1421" t="s">
        <v>27167</v>
      </c>
      <c r="N1421">
        <v>901</v>
      </c>
      <c r="O1421" t="s">
        <v>27127</v>
      </c>
      <c r="R1421" t="s">
        <v>23449</v>
      </c>
      <c r="S1421" t="s">
        <v>6</v>
      </c>
      <c r="T1421" t="s">
        <v>209</v>
      </c>
      <c r="U1421">
        <v>62814</v>
      </c>
      <c r="V1421" t="s">
        <v>25827</v>
      </c>
      <c r="W1421" t="s">
        <v>25853</v>
      </c>
    </row>
    <row r="1422" spans="1:23">
      <c r="A1422">
        <v>1421</v>
      </c>
      <c r="B1422" t="s">
        <v>23450</v>
      </c>
      <c r="C1422" t="s">
        <v>23449</v>
      </c>
      <c r="D1422" t="s">
        <v>6</v>
      </c>
      <c r="E1422" t="s">
        <v>23448</v>
      </c>
      <c r="F1422" t="str">
        <f>INDEX(Schools!B:B,MATCH(schools[[#This Row],[Address]],Schools!H:H,))</f>
        <v>Dist</v>
      </c>
      <c r="G1422">
        <v>38.324717</v>
      </c>
      <c r="H1422">
        <v>-88.742812999999998</v>
      </c>
      <c r="I1422">
        <v>1</v>
      </c>
      <c r="J1422" t="s">
        <v>25850</v>
      </c>
      <c r="K1422" t="s">
        <v>23450</v>
      </c>
      <c r="M1422" t="s">
        <v>27167</v>
      </c>
      <c r="N1422">
        <v>901</v>
      </c>
      <c r="O1422" t="s">
        <v>27127</v>
      </c>
      <c r="R1422" t="s">
        <v>23449</v>
      </c>
      <c r="S1422" t="s">
        <v>6</v>
      </c>
      <c r="T1422" t="s">
        <v>209</v>
      </c>
      <c r="U1422">
        <v>62814</v>
      </c>
      <c r="V1422" t="s">
        <v>25827</v>
      </c>
      <c r="W1422" t="s">
        <v>25853</v>
      </c>
    </row>
    <row r="1423" spans="1:23">
      <c r="A1423">
        <v>1422</v>
      </c>
      <c r="B1423" t="s">
        <v>23447</v>
      </c>
      <c r="C1423" t="s">
        <v>13395</v>
      </c>
      <c r="D1423" t="s">
        <v>6</v>
      </c>
      <c r="E1423" t="s">
        <v>23446</v>
      </c>
      <c r="F1423" t="str">
        <f>INDEX(Schools!B:B,MATCH(schools[[#This Row],[Address]],Schools!H:H,))</f>
        <v>Dist</v>
      </c>
      <c r="G1423">
        <v>38.519587000000001</v>
      </c>
      <c r="H1423">
        <v>-88.978927999999996</v>
      </c>
      <c r="I1423">
        <v>1</v>
      </c>
      <c r="J1423" t="s">
        <v>25850</v>
      </c>
      <c r="K1423" t="s">
        <v>27176</v>
      </c>
      <c r="M1423" t="s">
        <v>27141</v>
      </c>
      <c r="N1423">
        <v>3601</v>
      </c>
      <c r="O1423" t="s">
        <v>27177</v>
      </c>
      <c r="R1423" t="s">
        <v>13395</v>
      </c>
      <c r="S1423" t="s">
        <v>6</v>
      </c>
      <c r="T1423" t="s">
        <v>242</v>
      </c>
      <c r="U1423">
        <v>62801</v>
      </c>
      <c r="V1423" t="s">
        <v>25827</v>
      </c>
      <c r="W1423" t="s">
        <v>25853</v>
      </c>
    </row>
    <row r="1424" spans="1:23">
      <c r="A1424">
        <v>1423</v>
      </c>
      <c r="B1424" t="s">
        <v>23447</v>
      </c>
      <c r="C1424" t="s">
        <v>13395</v>
      </c>
      <c r="D1424" t="s">
        <v>6</v>
      </c>
      <c r="E1424" t="s">
        <v>23446</v>
      </c>
      <c r="F1424" t="str">
        <f>INDEX(Schools!B:B,MATCH(schools[[#This Row],[Address]],Schools!H:H,))</f>
        <v>Dist</v>
      </c>
      <c r="G1424">
        <v>38.519587000000001</v>
      </c>
      <c r="H1424">
        <v>-88.978927999999996</v>
      </c>
      <c r="I1424">
        <v>1</v>
      </c>
      <c r="J1424" t="s">
        <v>25850</v>
      </c>
      <c r="K1424" t="s">
        <v>27176</v>
      </c>
      <c r="M1424" t="s">
        <v>27141</v>
      </c>
      <c r="N1424">
        <v>3601</v>
      </c>
      <c r="O1424" t="s">
        <v>27177</v>
      </c>
      <c r="R1424" t="s">
        <v>13395</v>
      </c>
      <c r="S1424" t="s">
        <v>6</v>
      </c>
      <c r="T1424" t="s">
        <v>242</v>
      </c>
      <c r="U1424">
        <v>62801</v>
      </c>
      <c r="V1424" t="s">
        <v>25827</v>
      </c>
      <c r="W1424" t="s">
        <v>25853</v>
      </c>
    </row>
    <row r="1425" spans="1:23">
      <c r="A1425">
        <v>1424</v>
      </c>
      <c r="B1425" t="s">
        <v>23445</v>
      </c>
      <c r="C1425" t="s">
        <v>23444</v>
      </c>
      <c r="D1425" t="s">
        <v>6</v>
      </c>
      <c r="E1425" t="s">
        <v>23443</v>
      </c>
      <c r="F1425" t="str">
        <f>INDEX(Schools!B:B,MATCH(schools[[#This Row],[Address]],Schools!H:H,))</f>
        <v>Dist</v>
      </c>
      <c r="G1425">
        <v>38.495640999999999</v>
      </c>
      <c r="H1425">
        <v>-88.903300000000002</v>
      </c>
      <c r="I1425">
        <v>1</v>
      </c>
      <c r="J1425" t="s">
        <v>25850</v>
      </c>
      <c r="K1425" t="s">
        <v>23445</v>
      </c>
      <c r="M1425" t="s">
        <v>27178</v>
      </c>
      <c r="N1425">
        <v>207</v>
      </c>
      <c r="O1425" t="s">
        <v>27179</v>
      </c>
      <c r="R1425" t="s">
        <v>23444</v>
      </c>
      <c r="S1425" t="s">
        <v>6</v>
      </c>
      <c r="T1425" t="s">
        <v>242</v>
      </c>
      <c r="U1425">
        <v>62853</v>
      </c>
      <c r="V1425" t="s">
        <v>25827</v>
      </c>
      <c r="W1425" t="s">
        <v>25853</v>
      </c>
    </row>
    <row r="1426" spans="1:23">
      <c r="A1426">
        <v>1425</v>
      </c>
      <c r="B1426" t="s">
        <v>23445</v>
      </c>
      <c r="C1426" t="s">
        <v>23444</v>
      </c>
      <c r="D1426" t="s">
        <v>6</v>
      </c>
      <c r="E1426" t="s">
        <v>23443</v>
      </c>
      <c r="F1426" t="str">
        <f>INDEX(Schools!B:B,MATCH(schools[[#This Row],[Address]],Schools!H:H,))</f>
        <v>Dist</v>
      </c>
      <c r="G1426">
        <v>38.495640999999999</v>
      </c>
      <c r="H1426">
        <v>-88.903300000000002</v>
      </c>
      <c r="I1426">
        <v>1</v>
      </c>
      <c r="J1426" t="s">
        <v>25850</v>
      </c>
      <c r="K1426" t="s">
        <v>23445</v>
      </c>
      <c r="M1426" t="s">
        <v>27178</v>
      </c>
      <c r="N1426">
        <v>207</v>
      </c>
      <c r="O1426" t="s">
        <v>27179</v>
      </c>
      <c r="R1426" t="s">
        <v>23444</v>
      </c>
      <c r="S1426" t="s">
        <v>6</v>
      </c>
      <c r="T1426" t="s">
        <v>242</v>
      </c>
      <c r="U1426">
        <v>62853</v>
      </c>
      <c r="V1426" t="s">
        <v>25827</v>
      </c>
      <c r="W1426" t="s">
        <v>25853</v>
      </c>
    </row>
    <row r="1427" spans="1:23">
      <c r="A1427">
        <v>1426</v>
      </c>
      <c r="B1427" t="s">
        <v>23442</v>
      </c>
      <c r="C1427" t="s">
        <v>23441</v>
      </c>
      <c r="D1427" t="s">
        <v>6</v>
      </c>
      <c r="E1427" t="s">
        <v>23440</v>
      </c>
      <c r="F1427" t="str">
        <f>INDEX(Schools!B:B,MATCH(schools[[#This Row],[Address]],Schools!H:H,))</f>
        <v>Dist</v>
      </c>
      <c r="G1427">
        <v>38.61307</v>
      </c>
      <c r="H1427">
        <v>-88.790490000000005</v>
      </c>
      <c r="I1427">
        <v>1</v>
      </c>
      <c r="J1427" t="s">
        <v>25850</v>
      </c>
      <c r="K1427" t="s">
        <v>23442</v>
      </c>
      <c r="M1427" t="s">
        <v>27180</v>
      </c>
      <c r="N1427">
        <v>405</v>
      </c>
      <c r="O1427" t="s">
        <v>26963</v>
      </c>
      <c r="R1427" t="s">
        <v>23441</v>
      </c>
      <c r="S1427" t="s">
        <v>6</v>
      </c>
      <c r="T1427" t="s">
        <v>242</v>
      </c>
      <c r="U1427">
        <v>62849</v>
      </c>
      <c r="V1427" t="s">
        <v>25827</v>
      </c>
      <c r="W1427" t="s">
        <v>25853</v>
      </c>
    </row>
    <row r="1428" spans="1:23">
      <c r="A1428">
        <v>1427</v>
      </c>
      <c r="B1428" t="s">
        <v>23442</v>
      </c>
      <c r="C1428" t="s">
        <v>23441</v>
      </c>
      <c r="D1428" t="s">
        <v>6</v>
      </c>
      <c r="E1428" t="s">
        <v>23440</v>
      </c>
      <c r="F1428" t="str">
        <f>INDEX(Schools!B:B,MATCH(schools[[#This Row],[Address]],Schools!H:H,))</f>
        <v>Dist</v>
      </c>
      <c r="G1428">
        <v>38.61307</v>
      </c>
      <c r="H1428">
        <v>-88.790490000000005</v>
      </c>
      <c r="I1428">
        <v>1</v>
      </c>
      <c r="J1428" t="s">
        <v>25850</v>
      </c>
      <c r="K1428" t="s">
        <v>23442</v>
      </c>
      <c r="M1428" t="s">
        <v>27180</v>
      </c>
      <c r="N1428">
        <v>405</v>
      </c>
      <c r="O1428" t="s">
        <v>26963</v>
      </c>
      <c r="R1428" t="s">
        <v>23441</v>
      </c>
      <c r="S1428" t="s">
        <v>6</v>
      </c>
      <c r="T1428" t="s">
        <v>242</v>
      </c>
      <c r="U1428">
        <v>62849</v>
      </c>
      <c r="V1428" t="s">
        <v>25827</v>
      </c>
      <c r="W1428" t="s">
        <v>25853</v>
      </c>
    </row>
    <row r="1429" spans="1:23">
      <c r="A1429">
        <v>1428</v>
      </c>
      <c r="B1429" t="s">
        <v>23439</v>
      </c>
      <c r="C1429" t="s">
        <v>13426</v>
      </c>
      <c r="D1429" t="s">
        <v>6</v>
      </c>
      <c r="E1429" t="s">
        <v>23438</v>
      </c>
      <c r="F1429" t="str">
        <f>INDEX(Schools!B:B,MATCH(schools[[#This Row],[Address]],Schools!H:H,))</f>
        <v>Dist</v>
      </c>
      <c r="G1429">
        <v>38.590865999999998</v>
      </c>
      <c r="H1429">
        <v>-88.999994999999998</v>
      </c>
      <c r="I1429">
        <v>1</v>
      </c>
      <c r="J1429" t="s">
        <v>25850</v>
      </c>
      <c r="K1429" t="s">
        <v>23439</v>
      </c>
      <c r="M1429" t="s">
        <v>27078</v>
      </c>
      <c r="N1429">
        <v>3185</v>
      </c>
      <c r="O1429" t="s">
        <v>27181</v>
      </c>
      <c r="R1429" t="s">
        <v>13426</v>
      </c>
      <c r="S1429" t="s">
        <v>6</v>
      </c>
      <c r="T1429" t="s">
        <v>242</v>
      </c>
      <c r="U1429">
        <v>62881</v>
      </c>
      <c r="V1429" t="s">
        <v>25827</v>
      </c>
      <c r="W1429" t="s">
        <v>25853</v>
      </c>
    </row>
    <row r="1430" spans="1:23">
      <c r="A1430">
        <v>1429</v>
      </c>
      <c r="B1430" t="s">
        <v>23439</v>
      </c>
      <c r="C1430" t="s">
        <v>13426</v>
      </c>
      <c r="D1430" t="s">
        <v>6</v>
      </c>
      <c r="E1430" t="s">
        <v>23438</v>
      </c>
      <c r="F1430" t="str">
        <f>INDEX(Schools!B:B,MATCH(schools[[#This Row],[Address]],Schools!H:H,))</f>
        <v>Dist</v>
      </c>
      <c r="G1430">
        <v>38.590865999999998</v>
      </c>
      <c r="H1430">
        <v>-88.999994999999998</v>
      </c>
      <c r="I1430">
        <v>1</v>
      </c>
      <c r="J1430" t="s">
        <v>25850</v>
      </c>
      <c r="K1430" t="s">
        <v>23439</v>
      </c>
      <c r="M1430" t="s">
        <v>27078</v>
      </c>
      <c r="N1430">
        <v>3185</v>
      </c>
      <c r="O1430" t="s">
        <v>27181</v>
      </c>
      <c r="R1430" t="s">
        <v>13426</v>
      </c>
      <c r="S1430" t="s">
        <v>6</v>
      </c>
      <c r="T1430" t="s">
        <v>242</v>
      </c>
      <c r="U1430">
        <v>62881</v>
      </c>
      <c r="V1430" t="s">
        <v>25827</v>
      </c>
      <c r="W1430" t="s">
        <v>25853</v>
      </c>
    </row>
    <row r="1431" spans="1:23">
      <c r="A1431">
        <v>1430</v>
      </c>
      <c r="B1431" t="s">
        <v>23437</v>
      </c>
      <c r="C1431" t="s">
        <v>23436</v>
      </c>
      <c r="D1431" t="s">
        <v>6</v>
      </c>
      <c r="E1431" t="s">
        <v>23435</v>
      </c>
      <c r="F1431" t="str">
        <f>INDEX(Schools!B:B,MATCH(schools[[#This Row],[Address]],Schools!H:H,))</f>
        <v>Dist</v>
      </c>
      <c r="G1431">
        <v>38.764923000000003</v>
      </c>
      <c r="H1431">
        <v>-89.085029000000006</v>
      </c>
      <c r="I1431">
        <v>1</v>
      </c>
      <c r="J1431" t="s">
        <v>25850</v>
      </c>
      <c r="K1431" t="s">
        <v>23437</v>
      </c>
      <c r="M1431" t="s">
        <v>27182</v>
      </c>
      <c r="N1431">
        <v>1220</v>
      </c>
      <c r="O1431" t="s">
        <v>27183</v>
      </c>
      <c r="R1431" t="s">
        <v>23436</v>
      </c>
      <c r="S1431" t="s">
        <v>6</v>
      </c>
      <c r="T1431" t="s">
        <v>242</v>
      </c>
      <c r="U1431">
        <v>62875</v>
      </c>
      <c r="V1431" t="s">
        <v>25827</v>
      </c>
      <c r="W1431" t="s">
        <v>25853</v>
      </c>
    </row>
    <row r="1432" spans="1:23">
      <c r="A1432">
        <v>1431</v>
      </c>
      <c r="B1432" t="s">
        <v>23437</v>
      </c>
      <c r="C1432" t="s">
        <v>23436</v>
      </c>
      <c r="D1432" t="s">
        <v>6</v>
      </c>
      <c r="E1432" t="s">
        <v>23435</v>
      </c>
      <c r="F1432" t="str">
        <f>INDEX(Schools!B:B,MATCH(schools[[#This Row],[Address]],Schools!H:H,))</f>
        <v>Dist</v>
      </c>
      <c r="G1432">
        <v>38.764923000000003</v>
      </c>
      <c r="H1432">
        <v>-89.085029000000006</v>
      </c>
      <c r="I1432">
        <v>1</v>
      </c>
      <c r="J1432" t="s">
        <v>25850</v>
      </c>
      <c r="K1432" t="s">
        <v>23437</v>
      </c>
      <c r="M1432" t="s">
        <v>27182</v>
      </c>
      <c r="N1432">
        <v>1220</v>
      </c>
      <c r="O1432" t="s">
        <v>27183</v>
      </c>
      <c r="R1432" t="s">
        <v>23436</v>
      </c>
      <c r="S1432" t="s">
        <v>6</v>
      </c>
      <c r="T1432" t="s">
        <v>242</v>
      </c>
      <c r="U1432">
        <v>62875</v>
      </c>
      <c r="V1432" t="s">
        <v>25827</v>
      </c>
      <c r="W1432" t="s">
        <v>25853</v>
      </c>
    </row>
    <row r="1433" spans="1:23">
      <c r="A1433">
        <v>1432</v>
      </c>
      <c r="B1433" t="s">
        <v>23437</v>
      </c>
      <c r="C1433" t="s">
        <v>23436</v>
      </c>
      <c r="D1433" t="s">
        <v>6</v>
      </c>
      <c r="E1433" t="s">
        <v>23435</v>
      </c>
      <c r="F1433" t="str">
        <f>INDEX(Schools!B:B,MATCH(schools[[#This Row],[Address]],Schools!H:H,))</f>
        <v>Dist</v>
      </c>
      <c r="G1433">
        <v>38.764923000000003</v>
      </c>
      <c r="H1433">
        <v>-89.085029000000006</v>
      </c>
      <c r="I1433">
        <v>1</v>
      </c>
      <c r="J1433" t="s">
        <v>25850</v>
      </c>
      <c r="K1433" t="s">
        <v>23437</v>
      </c>
      <c r="M1433" t="s">
        <v>27182</v>
      </c>
      <c r="N1433">
        <v>1220</v>
      </c>
      <c r="O1433" t="s">
        <v>27183</v>
      </c>
      <c r="R1433" t="s">
        <v>23436</v>
      </c>
      <c r="S1433" t="s">
        <v>6</v>
      </c>
      <c r="T1433" t="s">
        <v>242</v>
      </c>
      <c r="U1433">
        <v>62875</v>
      </c>
      <c r="V1433" t="s">
        <v>25827</v>
      </c>
      <c r="W1433" t="s">
        <v>25853</v>
      </c>
    </row>
    <row r="1434" spans="1:23">
      <c r="A1434">
        <v>1433</v>
      </c>
      <c r="B1434" t="s">
        <v>23437</v>
      </c>
      <c r="C1434" t="s">
        <v>23436</v>
      </c>
      <c r="D1434" t="s">
        <v>6</v>
      </c>
      <c r="E1434" t="s">
        <v>23435</v>
      </c>
      <c r="F1434" t="str">
        <f>INDEX(Schools!B:B,MATCH(schools[[#This Row],[Address]],Schools!H:H,))</f>
        <v>Dist</v>
      </c>
      <c r="G1434">
        <v>38.764923000000003</v>
      </c>
      <c r="H1434">
        <v>-89.085029000000006</v>
      </c>
      <c r="I1434">
        <v>1</v>
      </c>
      <c r="J1434" t="s">
        <v>25850</v>
      </c>
      <c r="K1434" t="s">
        <v>23437</v>
      </c>
      <c r="M1434" t="s">
        <v>27182</v>
      </c>
      <c r="N1434">
        <v>1220</v>
      </c>
      <c r="O1434" t="s">
        <v>27183</v>
      </c>
      <c r="R1434" t="s">
        <v>23436</v>
      </c>
      <c r="S1434" t="s">
        <v>6</v>
      </c>
      <c r="T1434" t="s">
        <v>242</v>
      </c>
      <c r="U1434">
        <v>62875</v>
      </c>
      <c r="V1434" t="s">
        <v>25827</v>
      </c>
      <c r="W1434" t="s">
        <v>25853</v>
      </c>
    </row>
    <row r="1435" spans="1:23">
      <c r="A1435">
        <v>1434</v>
      </c>
      <c r="B1435" t="s">
        <v>23434</v>
      </c>
      <c r="C1435" t="s">
        <v>13426</v>
      </c>
      <c r="D1435" t="s">
        <v>6</v>
      </c>
      <c r="E1435" t="s">
        <v>23433</v>
      </c>
      <c r="F1435" t="str">
        <f>INDEX(Schools!B:B,MATCH(schools[[#This Row],[Address]],Schools!H:H,))</f>
        <v>Dist</v>
      </c>
      <c r="G1435">
        <v>38.643793000000002</v>
      </c>
      <c r="H1435">
        <v>-88.974839000000003</v>
      </c>
      <c r="I1435">
        <v>0.5</v>
      </c>
      <c r="J1435" t="s">
        <v>25870</v>
      </c>
      <c r="M1435" t="s">
        <v>27078</v>
      </c>
      <c r="R1435" t="s">
        <v>13426</v>
      </c>
      <c r="S1435" t="s">
        <v>6</v>
      </c>
      <c r="T1435" t="s">
        <v>242</v>
      </c>
      <c r="U1435">
        <v>62881</v>
      </c>
      <c r="V1435" t="s">
        <v>25827</v>
      </c>
      <c r="W1435" t="s">
        <v>25853</v>
      </c>
    </row>
    <row r="1436" spans="1:23">
      <c r="A1436">
        <v>1435</v>
      </c>
      <c r="B1436" t="s">
        <v>23434</v>
      </c>
      <c r="C1436" t="s">
        <v>13426</v>
      </c>
      <c r="D1436" t="s">
        <v>6</v>
      </c>
      <c r="E1436" t="s">
        <v>23433</v>
      </c>
      <c r="F1436" t="str">
        <f>INDEX(Schools!B:B,MATCH(schools[[#This Row],[Address]],Schools!H:H,))</f>
        <v>Dist</v>
      </c>
      <c r="G1436">
        <v>38.643793000000002</v>
      </c>
      <c r="H1436">
        <v>-88.974839000000003</v>
      </c>
      <c r="I1436">
        <v>0.5</v>
      </c>
      <c r="J1436" t="s">
        <v>25870</v>
      </c>
      <c r="M1436" t="s">
        <v>27078</v>
      </c>
      <c r="R1436" t="s">
        <v>13426</v>
      </c>
      <c r="S1436" t="s">
        <v>6</v>
      </c>
      <c r="T1436" t="s">
        <v>242</v>
      </c>
      <c r="U1436">
        <v>62881</v>
      </c>
      <c r="V1436" t="s">
        <v>25827</v>
      </c>
      <c r="W1436" t="s">
        <v>25853</v>
      </c>
    </row>
    <row r="1437" spans="1:23">
      <c r="A1437">
        <v>1436</v>
      </c>
      <c r="B1437" t="s">
        <v>23432</v>
      </c>
      <c r="C1437" t="s">
        <v>13426</v>
      </c>
      <c r="D1437" t="s">
        <v>6</v>
      </c>
      <c r="E1437" t="s">
        <v>23431</v>
      </c>
      <c r="F1437" t="str">
        <f>INDEX(Schools!B:B,MATCH(schools[[#This Row],[Address]],Schools!H:H,))</f>
        <v>Sch</v>
      </c>
      <c r="G1437">
        <v>38.643793000000002</v>
      </c>
      <c r="H1437">
        <v>-88.974839000000003</v>
      </c>
      <c r="I1437">
        <v>0.5</v>
      </c>
      <c r="J1437" t="s">
        <v>25870</v>
      </c>
      <c r="M1437" t="s">
        <v>27078</v>
      </c>
      <c r="R1437" t="s">
        <v>13426</v>
      </c>
      <c r="S1437" t="s">
        <v>6</v>
      </c>
      <c r="T1437" t="s">
        <v>242</v>
      </c>
      <c r="U1437">
        <v>62881</v>
      </c>
      <c r="V1437" t="s">
        <v>25827</v>
      </c>
      <c r="W1437" t="s">
        <v>25853</v>
      </c>
    </row>
    <row r="1438" spans="1:23">
      <c r="A1438">
        <v>1437</v>
      </c>
      <c r="B1438" t="s">
        <v>23430</v>
      </c>
      <c r="C1438" t="s">
        <v>13395</v>
      </c>
      <c r="D1438" t="s">
        <v>6</v>
      </c>
      <c r="E1438" t="s">
        <v>23429</v>
      </c>
      <c r="F1438" t="str">
        <f>INDEX(Schools!B:B,MATCH(schools[[#This Row],[Address]],Schools!H:H,))</f>
        <v>Dist</v>
      </c>
      <c r="G1438">
        <v>38.547530000000002</v>
      </c>
      <c r="H1438">
        <v>-89.128138000000007</v>
      </c>
      <c r="I1438">
        <v>1</v>
      </c>
      <c r="J1438" t="s">
        <v>25850</v>
      </c>
      <c r="K1438" t="s">
        <v>23430</v>
      </c>
      <c r="M1438" t="s">
        <v>27141</v>
      </c>
      <c r="N1438">
        <v>129</v>
      </c>
      <c r="O1438" t="s">
        <v>27184</v>
      </c>
      <c r="R1438" t="s">
        <v>13395</v>
      </c>
      <c r="S1438" t="s">
        <v>6</v>
      </c>
      <c r="T1438" t="s">
        <v>242</v>
      </c>
      <c r="U1438">
        <v>62801</v>
      </c>
      <c r="V1438" t="s">
        <v>25827</v>
      </c>
      <c r="W1438" t="s">
        <v>25853</v>
      </c>
    </row>
    <row r="1439" spans="1:23">
      <c r="A1439">
        <v>1438</v>
      </c>
      <c r="B1439" t="s">
        <v>23430</v>
      </c>
      <c r="C1439" t="s">
        <v>13395</v>
      </c>
      <c r="D1439" t="s">
        <v>6</v>
      </c>
      <c r="E1439" t="s">
        <v>23429</v>
      </c>
      <c r="F1439" t="str">
        <f>INDEX(Schools!B:B,MATCH(schools[[#This Row],[Address]],Schools!H:H,))</f>
        <v>Dist</v>
      </c>
      <c r="G1439">
        <v>38.547530000000002</v>
      </c>
      <c r="H1439">
        <v>-89.128138000000007</v>
      </c>
      <c r="I1439">
        <v>1</v>
      </c>
      <c r="J1439" t="s">
        <v>25850</v>
      </c>
      <c r="K1439" t="s">
        <v>23430</v>
      </c>
      <c r="M1439" t="s">
        <v>27141</v>
      </c>
      <c r="N1439">
        <v>129</v>
      </c>
      <c r="O1439" t="s">
        <v>27184</v>
      </c>
      <c r="R1439" t="s">
        <v>13395</v>
      </c>
      <c r="S1439" t="s">
        <v>6</v>
      </c>
      <c r="T1439" t="s">
        <v>242</v>
      </c>
      <c r="U1439">
        <v>62801</v>
      </c>
      <c r="V1439" t="s">
        <v>25827</v>
      </c>
      <c r="W1439" t="s">
        <v>25853</v>
      </c>
    </row>
    <row r="1440" spans="1:23">
      <c r="A1440">
        <v>1439</v>
      </c>
      <c r="B1440" t="s">
        <v>23428</v>
      </c>
      <c r="C1440" t="s">
        <v>13395</v>
      </c>
      <c r="D1440" t="s">
        <v>6</v>
      </c>
      <c r="E1440" t="s">
        <v>23420</v>
      </c>
      <c r="F1440" t="str">
        <f>INDEX(Schools!B:B,MATCH(schools[[#This Row],[Address]],Schools!H:H,))</f>
        <v>Dist</v>
      </c>
      <c r="G1440">
        <v>38.523574000000004</v>
      </c>
      <c r="H1440">
        <v>-89.132579000000007</v>
      </c>
      <c r="I1440">
        <v>1</v>
      </c>
      <c r="J1440" t="s">
        <v>25850</v>
      </c>
      <c r="K1440" t="s">
        <v>23428</v>
      </c>
      <c r="M1440" t="s">
        <v>27141</v>
      </c>
      <c r="N1440">
        <v>400</v>
      </c>
      <c r="O1440" t="s">
        <v>25909</v>
      </c>
      <c r="R1440" t="s">
        <v>13395</v>
      </c>
      <c r="S1440" t="s">
        <v>6</v>
      </c>
      <c r="T1440" t="s">
        <v>242</v>
      </c>
      <c r="U1440">
        <v>62801</v>
      </c>
      <c r="V1440" t="s">
        <v>25827</v>
      </c>
      <c r="W1440" t="s">
        <v>25853</v>
      </c>
    </row>
    <row r="1441" spans="1:23">
      <c r="A1441">
        <v>1440</v>
      </c>
      <c r="B1441" t="s">
        <v>23427</v>
      </c>
      <c r="C1441" t="s">
        <v>13395</v>
      </c>
      <c r="D1441" t="s">
        <v>6</v>
      </c>
      <c r="E1441" t="s">
        <v>23426</v>
      </c>
      <c r="F1441" t="str">
        <f>INDEX(Schools!B:B,MATCH(schools[[#This Row],[Address]],Schools!H:H,))</f>
        <v>Sch</v>
      </c>
      <c r="G1441">
        <v>38.523332000000003</v>
      </c>
      <c r="H1441">
        <v>-89.097730999999996</v>
      </c>
      <c r="I1441">
        <v>0.9</v>
      </c>
      <c r="J1441" t="s">
        <v>25850</v>
      </c>
      <c r="K1441" t="s">
        <v>23427</v>
      </c>
      <c r="M1441" t="s">
        <v>27141</v>
      </c>
      <c r="N1441">
        <v>311</v>
      </c>
      <c r="O1441" t="s">
        <v>27185</v>
      </c>
      <c r="R1441" t="s">
        <v>13395</v>
      </c>
      <c r="S1441" t="s">
        <v>6</v>
      </c>
      <c r="T1441" t="s">
        <v>242</v>
      </c>
      <c r="U1441">
        <v>62801</v>
      </c>
      <c r="V1441" t="s">
        <v>25827</v>
      </c>
      <c r="W1441" t="s">
        <v>25853</v>
      </c>
    </row>
    <row r="1442" spans="1:23">
      <c r="A1442">
        <v>1441</v>
      </c>
      <c r="B1442" t="s">
        <v>23425</v>
      </c>
      <c r="C1442" t="s">
        <v>13395</v>
      </c>
      <c r="D1442" t="s">
        <v>6</v>
      </c>
      <c r="E1442" t="s">
        <v>23424</v>
      </c>
      <c r="F1442" t="str">
        <f>INDEX(Schools!B:B,MATCH(schools[[#This Row],[Address]],Schools!H:H,))</f>
        <v>Sch</v>
      </c>
      <c r="G1442">
        <v>38.517766000000002</v>
      </c>
      <c r="H1442">
        <v>-89.130420999999998</v>
      </c>
      <c r="I1442">
        <v>1</v>
      </c>
      <c r="J1442" t="s">
        <v>25850</v>
      </c>
      <c r="K1442" t="s">
        <v>23425</v>
      </c>
      <c r="M1442" t="s">
        <v>27141</v>
      </c>
      <c r="N1442">
        <v>900</v>
      </c>
      <c r="O1442" t="s">
        <v>25958</v>
      </c>
      <c r="R1442" t="s">
        <v>13395</v>
      </c>
      <c r="S1442" t="s">
        <v>6</v>
      </c>
      <c r="T1442" t="s">
        <v>242</v>
      </c>
      <c r="U1442">
        <v>62801</v>
      </c>
      <c r="V1442" t="s">
        <v>25827</v>
      </c>
      <c r="W1442" t="s">
        <v>25853</v>
      </c>
    </row>
    <row r="1443" spans="1:23">
      <c r="A1443">
        <v>1442</v>
      </c>
      <c r="B1443" t="s">
        <v>23423</v>
      </c>
      <c r="C1443" t="s">
        <v>13395</v>
      </c>
      <c r="D1443" t="s">
        <v>6</v>
      </c>
      <c r="E1443" t="s">
        <v>23422</v>
      </c>
      <c r="F1443" t="str">
        <f>INDEX(Schools!B:B,MATCH(schools[[#This Row],[Address]],Schools!H:H,))</f>
        <v>Sch</v>
      </c>
      <c r="G1443">
        <v>38.525252000000002</v>
      </c>
      <c r="H1443">
        <v>-89.147931</v>
      </c>
      <c r="I1443">
        <v>0.95</v>
      </c>
      <c r="J1443" t="s">
        <v>25850</v>
      </c>
      <c r="K1443" t="s">
        <v>27186</v>
      </c>
      <c r="M1443" t="s">
        <v>27141</v>
      </c>
      <c r="N1443">
        <v>800</v>
      </c>
      <c r="O1443" t="s">
        <v>27187</v>
      </c>
      <c r="R1443" t="s">
        <v>13395</v>
      </c>
      <c r="S1443" t="s">
        <v>6</v>
      </c>
      <c r="T1443" t="s">
        <v>2544</v>
      </c>
      <c r="U1443">
        <v>62801</v>
      </c>
      <c r="V1443" t="s">
        <v>25827</v>
      </c>
      <c r="W1443" t="s">
        <v>25853</v>
      </c>
    </row>
    <row r="1444" spans="1:23">
      <c r="A1444">
        <v>1443</v>
      </c>
      <c r="B1444" t="s">
        <v>23421</v>
      </c>
      <c r="C1444" t="s">
        <v>13395</v>
      </c>
      <c r="D1444" t="s">
        <v>6</v>
      </c>
      <c r="E1444" t="s">
        <v>23420</v>
      </c>
      <c r="F1444" t="str">
        <f>INDEX(Schools!B:B,MATCH(schools[[#This Row],[Address]],Schools!H:H,))</f>
        <v>Sch</v>
      </c>
      <c r="G1444">
        <v>38.523366000000003</v>
      </c>
      <c r="H1444">
        <v>-89.132712999999995</v>
      </c>
      <c r="I1444">
        <v>1</v>
      </c>
      <c r="J1444" t="s">
        <v>25850</v>
      </c>
      <c r="K1444" t="s">
        <v>23421</v>
      </c>
      <c r="M1444" t="s">
        <v>27141</v>
      </c>
      <c r="N1444">
        <v>422</v>
      </c>
      <c r="O1444" t="s">
        <v>25909</v>
      </c>
      <c r="R1444" t="s">
        <v>13395</v>
      </c>
      <c r="S1444" t="s">
        <v>6</v>
      </c>
      <c r="T1444" t="s">
        <v>242</v>
      </c>
      <c r="U1444">
        <v>62801</v>
      </c>
      <c r="V1444" t="s">
        <v>25827</v>
      </c>
      <c r="W1444" t="s">
        <v>25853</v>
      </c>
    </row>
    <row r="1445" spans="1:23">
      <c r="A1445">
        <v>1444</v>
      </c>
      <c r="B1445" t="s">
        <v>17491</v>
      </c>
      <c r="C1445" t="s">
        <v>13395</v>
      </c>
      <c r="D1445" t="s">
        <v>6</v>
      </c>
      <c r="E1445" t="s">
        <v>17490</v>
      </c>
      <c r="F1445" t="str">
        <f>INDEX(Schools!B:B,MATCH(schools[[#This Row],[Address]],Schools!H:H,))</f>
        <v>Dist</v>
      </c>
      <c r="G1445">
        <v>38.518045000000001</v>
      </c>
      <c r="H1445">
        <v>-89.105957000000004</v>
      </c>
      <c r="I1445">
        <v>1</v>
      </c>
      <c r="J1445" t="s">
        <v>25850</v>
      </c>
      <c r="K1445" t="s">
        <v>17491</v>
      </c>
      <c r="M1445" t="s">
        <v>27141</v>
      </c>
      <c r="N1445">
        <v>2100</v>
      </c>
      <c r="O1445" t="s">
        <v>27188</v>
      </c>
      <c r="R1445" t="s">
        <v>13395</v>
      </c>
      <c r="S1445" t="s">
        <v>6</v>
      </c>
      <c r="T1445" t="s">
        <v>242</v>
      </c>
      <c r="U1445">
        <v>62801</v>
      </c>
      <c r="V1445" t="s">
        <v>25827</v>
      </c>
      <c r="W1445" t="s">
        <v>25853</v>
      </c>
    </row>
    <row r="1446" spans="1:23">
      <c r="A1446">
        <v>1445</v>
      </c>
      <c r="B1446" t="s">
        <v>17491</v>
      </c>
      <c r="C1446" t="s">
        <v>13395</v>
      </c>
      <c r="D1446" t="s">
        <v>6</v>
      </c>
      <c r="E1446" t="s">
        <v>17490</v>
      </c>
      <c r="F1446" t="str">
        <f>INDEX(Schools!B:B,MATCH(schools[[#This Row],[Address]],Schools!H:H,))</f>
        <v>Dist</v>
      </c>
      <c r="G1446">
        <v>38.518045000000001</v>
      </c>
      <c r="H1446">
        <v>-89.105957000000004</v>
      </c>
      <c r="I1446">
        <v>1</v>
      </c>
      <c r="J1446" t="s">
        <v>25850</v>
      </c>
      <c r="K1446" t="s">
        <v>17491</v>
      </c>
      <c r="M1446" t="s">
        <v>27141</v>
      </c>
      <c r="N1446">
        <v>2100</v>
      </c>
      <c r="O1446" t="s">
        <v>27188</v>
      </c>
      <c r="R1446" t="s">
        <v>13395</v>
      </c>
      <c r="S1446" t="s">
        <v>6</v>
      </c>
      <c r="T1446" t="s">
        <v>242</v>
      </c>
      <c r="U1446">
        <v>62801</v>
      </c>
      <c r="V1446" t="s">
        <v>25827</v>
      </c>
      <c r="W1446" t="s">
        <v>25853</v>
      </c>
    </row>
    <row r="1447" spans="1:23">
      <c r="A1447">
        <v>1446</v>
      </c>
      <c r="B1447" t="s">
        <v>23419</v>
      </c>
      <c r="C1447" t="s">
        <v>23412</v>
      </c>
      <c r="D1447" t="s">
        <v>6</v>
      </c>
      <c r="E1447" t="s">
        <v>23414</v>
      </c>
      <c r="F1447" t="str">
        <f>INDEX(Schools!B:B,MATCH(schools[[#This Row],[Address]],Schools!H:H,))</f>
        <v>Dist</v>
      </c>
      <c r="G1447">
        <v>38.768956000000003</v>
      </c>
      <c r="H1447">
        <v>-88.848618000000002</v>
      </c>
      <c r="I1447">
        <v>0.9</v>
      </c>
      <c r="J1447" t="s">
        <v>25850</v>
      </c>
      <c r="K1447" t="s">
        <v>23419</v>
      </c>
      <c r="M1447" t="s">
        <v>27189</v>
      </c>
      <c r="N1447">
        <v>501</v>
      </c>
      <c r="O1447" t="s">
        <v>25900</v>
      </c>
      <c r="R1447" t="s">
        <v>23412</v>
      </c>
      <c r="S1447" t="s">
        <v>6</v>
      </c>
      <c r="T1447" t="s">
        <v>242</v>
      </c>
      <c r="U1447">
        <v>62854</v>
      </c>
      <c r="V1447" t="s">
        <v>25827</v>
      </c>
      <c r="W1447" t="s">
        <v>25853</v>
      </c>
    </row>
    <row r="1448" spans="1:23">
      <c r="A1448">
        <v>1447</v>
      </c>
      <c r="B1448" t="s">
        <v>23418</v>
      </c>
      <c r="C1448" t="s">
        <v>23417</v>
      </c>
      <c r="D1448" t="s">
        <v>6</v>
      </c>
      <c r="E1448" t="s">
        <v>23416</v>
      </c>
      <c r="F1448" t="str">
        <f>INDEX(Schools!B:B,MATCH(schools[[#This Row],[Address]],Schools!H:H,))</f>
        <v>Sch</v>
      </c>
      <c r="G1448">
        <v>38.836981999999999</v>
      </c>
      <c r="H1448">
        <v>-88.773820999999998</v>
      </c>
      <c r="I1448">
        <v>0.7</v>
      </c>
      <c r="J1448" t="s">
        <v>25892</v>
      </c>
      <c r="K1448" t="s">
        <v>25838</v>
      </c>
      <c r="M1448" t="s">
        <v>27190</v>
      </c>
      <c r="O1448" t="s">
        <v>25838</v>
      </c>
      <c r="R1448" t="s">
        <v>23417</v>
      </c>
      <c r="S1448" t="s">
        <v>6</v>
      </c>
      <c r="T1448" t="s">
        <v>180</v>
      </c>
      <c r="U1448">
        <v>62838</v>
      </c>
      <c r="V1448" t="s">
        <v>25827</v>
      </c>
      <c r="W1448" t="s">
        <v>25853</v>
      </c>
    </row>
    <row r="1449" spans="1:23">
      <c r="A1449">
        <v>1448</v>
      </c>
      <c r="B1449" t="s">
        <v>23415</v>
      </c>
      <c r="C1449" t="s">
        <v>23412</v>
      </c>
      <c r="D1449" t="s">
        <v>6</v>
      </c>
      <c r="E1449" t="s">
        <v>23414</v>
      </c>
      <c r="F1449" t="str">
        <f>INDEX(Schools!B:B,MATCH(schools[[#This Row],[Address]],Schools!H:H,))</f>
        <v>Sch</v>
      </c>
      <c r="G1449">
        <v>38.768928000000002</v>
      </c>
      <c r="H1449">
        <v>-88.848618999999999</v>
      </c>
      <c r="I1449">
        <v>0.9</v>
      </c>
      <c r="J1449" t="s">
        <v>25850</v>
      </c>
      <c r="K1449" t="s">
        <v>23415</v>
      </c>
      <c r="M1449" t="s">
        <v>27189</v>
      </c>
      <c r="N1449">
        <v>503</v>
      </c>
      <c r="O1449" t="s">
        <v>25900</v>
      </c>
      <c r="R1449" t="s">
        <v>23412</v>
      </c>
      <c r="S1449" t="s">
        <v>6</v>
      </c>
      <c r="T1449" t="s">
        <v>242</v>
      </c>
      <c r="U1449">
        <v>62854</v>
      </c>
      <c r="V1449" t="s">
        <v>25827</v>
      </c>
      <c r="W1449" t="s">
        <v>25853</v>
      </c>
    </row>
    <row r="1450" spans="1:23">
      <c r="A1450">
        <v>1449</v>
      </c>
      <c r="B1450" t="s">
        <v>23413</v>
      </c>
      <c r="C1450" t="s">
        <v>23412</v>
      </c>
      <c r="D1450" t="s">
        <v>6</v>
      </c>
      <c r="E1450" t="s">
        <v>23411</v>
      </c>
      <c r="F1450" t="str">
        <f>INDEX(Schools!B:B,MATCH(schools[[#This Row],[Address]],Schools!H:H,))</f>
        <v>Sch</v>
      </c>
      <c r="G1450">
        <v>38.773620999999999</v>
      </c>
      <c r="H1450">
        <v>-88.839940999999996</v>
      </c>
      <c r="I1450">
        <v>1</v>
      </c>
      <c r="J1450" t="s">
        <v>25850</v>
      </c>
      <c r="K1450" t="s">
        <v>23413</v>
      </c>
      <c r="M1450" t="s">
        <v>27189</v>
      </c>
      <c r="N1450">
        <v>810</v>
      </c>
      <c r="O1450" t="s">
        <v>27191</v>
      </c>
      <c r="R1450" t="s">
        <v>23412</v>
      </c>
      <c r="S1450" t="s">
        <v>6</v>
      </c>
      <c r="T1450" t="s">
        <v>242</v>
      </c>
      <c r="U1450">
        <v>62854</v>
      </c>
      <c r="V1450" t="s">
        <v>25827</v>
      </c>
      <c r="W1450" t="s">
        <v>25853</v>
      </c>
    </row>
    <row r="1451" spans="1:23">
      <c r="A1451">
        <v>1450</v>
      </c>
      <c r="B1451" t="s">
        <v>23410</v>
      </c>
      <c r="C1451" t="s">
        <v>23407</v>
      </c>
      <c r="D1451" t="s">
        <v>6</v>
      </c>
      <c r="E1451" t="s">
        <v>23409</v>
      </c>
      <c r="F1451" t="str">
        <f>INDEX(Schools!B:B,MATCH(schools[[#This Row],[Address]],Schools!H:H,))</f>
        <v>Dist</v>
      </c>
      <c r="G1451">
        <v>38.616517999999999</v>
      </c>
      <c r="H1451">
        <v>-89.132524000000004</v>
      </c>
      <c r="I1451">
        <v>1</v>
      </c>
      <c r="J1451" t="s">
        <v>25850</v>
      </c>
      <c r="K1451" t="s">
        <v>23410</v>
      </c>
      <c r="M1451" t="s">
        <v>27192</v>
      </c>
      <c r="N1451">
        <v>859</v>
      </c>
      <c r="O1451" t="s">
        <v>27193</v>
      </c>
      <c r="R1451" t="s">
        <v>23407</v>
      </c>
      <c r="S1451" t="s">
        <v>6</v>
      </c>
      <c r="T1451" t="s">
        <v>242</v>
      </c>
      <c r="U1451">
        <v>62882</v>
      </c>
      <c r="V1451" t="s">
        <v>25827</v>
      </c>
      <c r="W1451" t="s">
        <v>25853</v>
      </c>
    </row>
    <row r="1452" spans="1:23">
      <c r="A1452">
        <v>1451</v>
      </c>
      <c r="B1452" t="s">
        <v>23410</v>
      </c>
      <c r="C1452" t="s">
        <v>23407</v>
      </c>
      <c r="D1452" t="s">
        <v>6</v>
      </c>
      <c r="E1452" t="s">
        <v>23409</v>
      </c>
      <c r="F1452" t="str">
        <f>INDEX(Schools!B:B,MATCH(schools[[#This Row],[Address]],Schools!H:H,))</f>
        <v>Dist</v>
      </c>
      <c r="G1452">
        <v>38.616517999999999</v>
      </c>
      <c r="H1452">
        <v>-89.132524000000004</v>
      </c>
      <c r="I1452">
        <v>1</v>
      </c>
      <c r="J1452" t="s">
        <v>25850</v>
      </c>
      <c r="K1452" t="s">
        <v>23410</v>
      </c>
      <c r="M1452" t="s">
        <v>27192</v>
      </c>
      <c r="N1452">
        <v>859</v>
      </c>
      <c r="O1452" t="s">
        <v>27193</v>
      </c>
      <c r="R1452" t="s">
        <v>23407</v>
      </c>
      <c r="S1452" t="s">
        <v>6</v>
      </c>
      <c r="T1452" t="s">
        <v>242</v>
      </c>
      <c r="U1452">
        <v>62882</v>
      </c>
      <c r="V1452" t="s">
        <v>25827</v>
      </c>
      <c r="W1452" t="s">
        <v>25853</v>
      </c>
    </row>
    <row r="1453" spans="1:23">
      <c r="A1453">
        <v>1452</v>
      </c>
      <c r="B1453" t="s">
        <v>23410</v>
      </c>
      <c r="C1453" t="s">
        <v>23407</v>
      </c>
      <c r="D1453" t="s">
        <v>6</v>
      </c>
      <c r="E1453" t="s">
        <v>23409</v>
      </c>
      <c r="F1453" t="str">
        <f>INDEX(Schools!B:B,MATCH(schools[[#This Row],[Address]],Schools!H:H,))</f>
        <v>Dist</v>
      </c>
      <c r="G1453">
        <v>38.616517999999999</v>
      </c>
      <c r="H1453">
        <v>-89.132524000000004</v>
      </c>
      <c r="I1453">
        <v>1</v>
      </c>
      <c r="J1453" t="s">
        <v>25850</v>
      </c>
      <c r="K1453" t="s">
        <v>23410</v>
      </c>
      <c r="M1453" t="s">
        <v>27192</v>
      </c>
      <c r="N1453">
        <v>859</v>
      </c>
      <c r="O1453" t="s">
        <v>27193</v>
      </c>
      <c r="R1453" t="s">
        <v>23407</v>
      </c>
      <c r="S1453" t="s">
        <v>6</v>
      </c>
      <c r="T1453" t="s">
        <v>242</v>
      </c>
      <c r="U1453">
        <v>62882</v>
      </c>
      <c r="V1453" t="s">
        <v>25827</v>
      </c>
      <c r="W1453" t="s">
        <v>25853</v>
      </c>
    </row>
    <row r="1454" spans="1:23">
      <c r="A1454">
        <v>1453</v>
      </c>
      <c r="B1454" t="s">
        <v>23408</v>
      </c>
      <c r="C1454" t="s">
        <v>23407</v>
      </c>
      <c r="D1454" t="s">
        <v>6</v>
      </c>
      <c r="E1454" t="s">
        <v>23406</v>
      </c>
      <c r="F1454" t="str">
        <f>INDEX(Schools!B:B,MATCH(schools[[#This Row],[Address]],Schools!H:H,))</f>
        <v>Sch</v>
      </c>
      <c r="G1454">
        <v>38.614676000000003</v>
      </c>
      <c r="H1454">
        <v>-89.116727999999995</v>
      </c>
      <c r="I1454">
        <v>0.95</v>
      </c>
      <c r="J1454" t="s">
        <v>25850</v>
      </c>
      <c r="K1454" t="s">
        <v>27194</v>
      </c>
      <c r="M1454" t="s">
        <v>27192</v>
      </c>
      <c r="N1454">
        <v>300</v>
      </c>
      <c r="O1454" t="s">
        <v>27195</v>
      </c>
      <c r="R1454" t="s">
        <v>23407</v>
      </c>
      <c r="S1454" t="s">
        <v>6</v>
      </c>
      <c r="T1454" t="s">
        <v>242</v>
      </c>
      <c r="U1454">
        <v>62882</v>
      </c>
      <c r="V1454" t="s">
        <v>25827</v>
      </c>
      <c r="W1454" t="s">
        <v>25853</v>
      </c>
    </row>
    <row r="1455" spans="1:23">
      <c r="A1455">
        <v>1454</v>
      </c>
      <c r="B1455" t="s">
        <v>23405</v>
      </c>
      <c r="C1455" t="s">
        <v>13426</v>
      </c>
      <c r="D1455" t="s">
        <v>6</v>
      </c>
      <c r="E1455" t="s">
        <v>23404</v>
      </c>
      <c r="F1455" t="str">
        <f>INDEX(Schools!B:B,MATCH(schools[[#This Row],[Address]],Schools!H:H,))</f>
        <v>Dist</v>
      </c>
      <c r="G1455">
        <v>38.637408000000001</v>
      </c>
      <c r="H1455">
        <v>-88.944232</v>
      </c>
      <c r="I1455">
        <v>1</v>
      </c>
      <c r="J1455" t="s">
        <v>25850</v>
      </c>
      <c r="K1455" t="s">
        <v>23405</v>
      </c>
      <c r="M1455" t="s">
        <v>27078</v>
      </c>
      <c r="N1455">
        <v>1200</v>
      </c>
      <c r="O1455" t="s">
        <v>27196</v>
      </c>
      <c r="R1455" t="s">
        <v>13426</v>
      </c>
      <c r="S1455" t="s">
        <v>6</v>
      </c>
      <c r="T1455" t="s">
        <v>242</v>
      </c>
      <c r="U1455">
        <v>62881</v>
      </c>
      <c r="V1455" t="s">
        <v>25827</v>
      </c>
      <c r="W1455" t="s">
        <v>25853</v>
      </c>
    </row>
    <row r="1456" spans="1:23">
      <c r="A1456">
        <v>1455</v>
      </c>
      <c r="B1456" t="s">
        <v>23405</v>
      </c>
      <c r="C1456" t="s">
        <v>13426</v>
      </c>
      <c r="D1456" t="s">
        <v>6</v>
      </c>
      <c r="E1456" t="s">
        <v>23404</v>
      </c>
      <c r="F1456" t="str">
        <f>INDEX(Schools!B:B,MATCH(schools[[#This Row],[Address]],Schools!H:H,))</f>
        <v>Dist</v>
      </c>
      <c r="G1456">
        <v>38.637408000000001</v>
      </c>
      <c r="H1456">
        <v>-88.944232</v>
      </c>
      <c r="I1456">
        <v>1</v>
      </c>
      <c r="J1456" t="s">
        <v>25850</v>
      </c>
      <c r="K1456" t="s">
        <v>23405</v>
      </c>
      <c r="M1456" t="s">
        <v>27078</v>
      </c>
      <c r="N1456">
        <v>1200</v>
      </c>
      <c r="O1456" t="s">
        <v>27196</v>
      </c>
      <c r="R1456" t="s">
        <v>13426</v>
      </c>
      <c r="S1456" t="s">
        <v>6</v>
      </c>
      <c r="T1456" t="s">
        <v>242</v>
      </c>
      <c r="U1456">
        <v>62881</v>
      </c>
      <c r="V1456" t="s">
        <v>25827</v>
      </c>
      <c r="W1456" t="s">
        <v>25853</v>
      </c>
    </row>
    <row r="1457" spans="1:23">
      <c r="A1457">
        <v>1456</v>
      </c>
      <c r="B1457" t="s">
        <v>23403</v>
      </c>
      <c r="C1457" t="s">
        <v>23402</v>
      </c>
      <c r="D1457" t="s">
        <v>6</v>
      </c>
      <c r="E1457" t="s">
        <v>23401</v>
      </c>
      <c r="F1457" t="str">
        <f>INDEX(Schools!B:B,MATCH(schools[[#This Row],[Address]],Schools!H:H,))</f>
        <v>Dist</v>
      </c>
      <c r="G1457">
        <v>38.616236000000001</v>
      </c>
      <c r="H1457">
        <v>-89.055442999999997</v>
      </c>
      <c r="I1457">
        <v>1</v>
      </c>
      <c r="J1457" t="s">
        <v>25850</v>
      </c>
      <c r="K1457" t="s">
        <v>23403</v>
      </c>
      <c r="M1457" t="s">
        <v>27197</v>
      </c>
      <c r="N1457">
        <v>102</v>
      </c>
      <c r="O1457" t="s">
        <v>27198</v>
      </c>
      <c r="R1457" t="s">
        <v>23402</v>
      </c>
      <c r="S1457" t="s">
        <v>6</v>
      </c>
      <c r="T1457" t="s">
        <v>242</v>
      </c>
      <c r="U1457">
        <v>62870</v>
      </c>
      <c r="V1457" t="s">
        <v>25827</v>
      </c>
      <c r="W1457" t="s">
        <v>25853</v>
      </c>
    </row>
    <row r="1458" spans="1:23">
      <c r="A1458">
        <v>1457</v>
      </c>
      <c r="B1458" t="s">
        <v>23403</v>
      </c>
      <c r="C1458" t="s">
        <v>23402</v>
      </c>
      <c r="D1458" t="s">
        <v>6</v>
      </c>
      <c r="E1458" t="s">
        <v>23401</v>
      </c>
      <c r="F1458" t="str">
        <f>INDEX(Schools!B:B,MATCH(schools[[#This Row],[Address]],Schools!H:H,))</f>
        <v>Dist</v>
      </c>
      <c r="G1458">
        <v>38.616236000000001</v>
      </c>
      <c r="H1458">
        <v>-89.055442999999997</v>
      </c>
      <c r="I1458">
        <v>1</v>
      </c>
      <c r="J1458" t="s">
        <v>25850</v>
      </c>
      <c r="K1458" t="s">
        <v>23403</v>
      </c>
      <c r="M1458" t="s">
        <v>27197</v>
      </c>
      <c r="N1458">
        <v>102</v>
      </c>
      <c r="O1458" t="s">
        <v>27198</v>
      </c>
      <c r="R1458" t="s">
        <v>23402</v>
      </c>
      <c r="S1458" t="s">
        <v>6</v>
      </c>
      <c r="T1458" t="s">
        <v>242</v>
      </c>
      <c r="U1458">
        <v>62870</v>
      </c>
      <c r="V1458" t="s">
        <v>25827</v>
      </c>
      <c r="W1458" t="s">
        <v>25853</v>
      </c>
    </row>
    <row r="1459" spans="1:23">
      <c r="A1459">
        <v>1458</v>
      </c>
      <c r="B1459" t="s">
        <v>23403</v>
      </c>
      <c r="C1459" t="s">
        <v>23402</v>
      </c>
      <c r="D1459" t="s">
        <v>6</v>
      </c>
      <c r="E1459" t="s">
        <v>23401</v>
      </c>
      <c r="F1459" t="str">
        <f>INDEX(Schools!B:B,MATCH(schools[[#This Row],[Address]],Schools!H:H,))</f>
        <v>Dist</v>
      </c>
      <c r="G1459">
        <v>38.616236000000001</v>
      </c>
      <c r="H1459">
        <v>-89.055442999999997</v>
      </c>
      <c r="I1459">
        <v>1</v>
      </c>
      <c r="J1459" t="s">
        <v>25850</v>
      </c>
      <c r="K1459" t="s">
        <v>23403</v>
      </c>
      <c r="M1459" t="s">
        <v>27197</v>
      </c>
      <c r="N1459">
        <v>102</v>
      </c>
      <c r="O1459" t="s">
        <v>27198</v>
      </c>
      <c r="R1459" t="s">
        <v>23402</v>
      </c>
      <c r="S1459" t="s">
        <v>6</v>
      </c>
      <c r="T1459" t="s">
        <v>242</v>
      </c>
      <c r="U1459">
        <v>62870</v>
      </c>
      <c r="V1459" t="s">
        <v>25827</v>
      </c>
      <c r="W1459" t="s">
        <v>25853</v>
      </c>
    </row>
    <row r="1460" spans="1:23">
      <c r="A1460">
        <v>1459</v>
      </c>
      <c r="B1460" t="s">
        <v>23400</v>
      </c>
      <c r="C1460" t="s">
        <v>23399</v>
      </c>
      <c r="D1460" t="s">
        <v>6</v>
      </c>
      <c r="E1460" t="s">
        <v>23398</v>
      </c>
      <c r="F1460" t="str">
        <f>INDEX(Schools!B:B,MATCH(schools[[#This Row],[Address]],Schools!H:H,))</f>
        <v>Dist</v>
      </c>
      <c r="G1460">
        <v>38.261386000000002</v>
      </c>
      <c r="H1460">
        <v>-89.501555999999994</v>
      </c>
      <c r="I1460">
        <v>1</v>
      </c>
      <c r="J1460" t="s">
        <v>25850</v>
      </c>
      <c r="K1460" t="s">
        <v>23400</v>
      </c>
      <c r="M1460" t="s">
        <v>27199</v>
      </c>
      <c r="N1460">
        <v>280</v>
      </c>
      <c r="O1460" t="s">
        <v>25852</v>
      </c>
      <c r="R1460" t="s">
        <v>23399</v>
      </c>
      <c r="S1460" t="s">
        <v>6</v>
      </c>
      <c r="T1460" t="s">
        <v>304</v>
      </c>
      <c r="U1460">
        <v>62268</v>
      </c>
      <c r="V1460" t="s">
        <v>25827</v>
      </c>
      <c r="W1460" t="s">
        <v>25853</v>
      </c>
    </row>
    <row r="1461" spans="1:23">
      <c r="A1461">
        <v>1460</v>
      </c>
      <c r="B1461" t="s">
        <v>23400</v>
      </c>
      <c r="C1461" t="s">
        <v>23399</v>
      </c>
      <c r="D1461" t="s">
        <v>6</v>
      </c>
      <c r="E1461" t="s">
        <v>23398</v>
      </c>
      <c r="F1461" t="str">
        <f>INDEX(Schools!B:B,MATCH(schools[[#This Row],[Address]],Schools!H:H,))</f>
        <v>Dist</v>
      </c>
      <c r="G1461">
        <v>38.261386000000002</v>
      </c>
      <c r="H1461">
        <v>-89.501555999999994</v>
      </c>
      <c r="I1461">
        <v>1</v>
      </c>
      <c r="J1461" t="s">
        <v>25850</v>
      </c>
      <c r="K1461" t="s">
        <v>23400</v>
      </c>
      <c r="M1461" t="s">
        <v>27199</v>
      </c>
      <c r="N1461">
        <v>280</v>
      </c>
      <c r="O1461" t="s">
        <v>25852</v>
      </c>
      <c r="R1461" t="s">
        <v>23399</v>
      </c>
      <c r="S1461" t="s">
        <v>6</v>
      </c>
      <c r="T1461" t="s">
        <v>304</v>
      </c>
      <c r="U1461">
        <v>62268</v>
      </c>
      <c r="V1461" t="s">
        <v>25827</v>
      </c>
      <c r="W1461" t="s">
        <v>25853</v>
      </c>
    </row>
    <row r="1462" spans="1:23">
      <c r="A1462">
        <v>1461</v>
      </c>
      <c r="B1462" t="s">
        <v>23396</v>
      </c>
      <c r="C1462" t="s">
        <v>16431</v>
      </c>
      <c r="D1462" t="s">
        <v>6</v>
      </c>
      <c r="E1462" t="s">
        <v>23397</v>
      </c>
      <c r="F1462" t="str">
        <f>INDEX(Schools!B:B,MATCH(schools[[#This Row],[Address]],Schools!H:H,))</f>
        <v>Dist</v>
      </c>
      <c r="G1462">
        <v>38.427460000000004</v>
      </c>
      <c r="H1462">
        <v>-89.548506000000003</v>
      </c>
      <c r="I1462">
        <v>1</v>
      </c>
      <c r="J1462" t="s">
        <v>25850</v>
      </c>
      <c r="K1462" t="s">
        <v>23396</v>
      </c>
      <c r="M1462" t="s">
        <v>27200</v>
      </c>
      <c r="N1462">
        <v>400</v>
      </c>
      <c r="O1462" t="s">
        <v>27201</v>
      </c>
      <c r="R1462" t="s">
        <v>16431</v>
      </c>
      <c r="S1462" t="s">
        <v>6</v>
      </c>
      <c r="T1462" t="s">
        <v>304</v>
      </c>
      <c r="U1462">
        <v>62271</v>
      </c>
      <c r="V1462" t="s">
        <v>25827</v>
      </c>
      <c r="W1462" t="s">
        <v>25853</v>
      </c>
    </row>
    <row r="1463" spans="1:23">
      <c r="A1463">
        <v>1462</v>
      </c>
      <c r="B1463" t="s">
        <v>23396</v>
      </c>
      <c r="C1463" t="s">
        <v>16431</v>
      </c>
      <c r="D1463" t="s">
        <v>6</v>
      </c>
      <c r="E1463" t="s">
        <v>23395</v>
      </c>
      <c r="F1463" t="str">
        <f>INDEX(Schools!B:B,MATCH(schools[[#This Row],[Address]],Schools!H:H,))</f>
        <v>Dist</v>
      </c>
      <c r="G1463">
        <v>38.427460000000004</v>
      </c>
      <c r="H1463">
        <v>-89.548506000000003</v>
      </c>
      <c r="I1463">
        <v>1</v>
      </c>
      <c r="J1463" t="s">
        <v>25850</v>
      </c>
      <c r="K1463" t="s">
        <v>23396</v>
      </c>
      <c r="M1463" t="s">
        <v>27200</v>
      </c>
      <c r="N1463">
        <v>400</v>
      </c>
      <c r="O1463" t="s">
        <v>27201</v>
      </c>
      <c r="R1463" t="s">
        <v>16431</v>
      </c>
      <c r="S1463" t="s">
        <v>6</v>
      </c>
      <c r="T1463" t="s">
        <v>304</v>
      </c>
      <c r="U1463">
        <v>62271</v>
      </c>
      <c r="V1463" t="s">
        <v>25827</v>
      </c>
      <c r="W1463" t="s">
        <v>25853</v>
      </c>
    </row>
    <row r="1464" spans="1:23">
      <c r="A1464">
        <v>1463</v>
      </c>
      <c r="B1464" t="s">
        <v>23396</v>
      </c>
      <c r="C1464" t="s">
        <v>16431</v>
      </c>
      <c r="D1464" t="s">
        <v>6</v>
      </c>
      <c r="E1464" t="s">
        <v>23395</v>
      </c>
      <c r="F1464" t="str">
        <f>INDEX(Schools!B:B,MATCH(schools[[#This Row],[Address]],Schools!H:H,))</f>
        <v>Dist</v>
      </c>
      <c r="G1464">
        <v>38.427460000000004</v>
      </c>
      <c r="H1464">
        <v>-89.548506000000003</v>
      </c>
      <c r="I1464">
        <v>1</v>
      </c>
      <c r="J1464" t="s">
        <v>25850</v>
      </c>
      <c r="K1464" t="s">
        <v>23396</v>
      </c>
      <c r="M1464" t="s">
        <v>27200</v>
      </c>
      <c r="N1464">
        <v>400</v>
      </c>
      <c r="O1464" t="s">
        <v>27201</v>
      </c>
      <c r="R1464" t="s">
        <v>16431</v>
      </c>
      <c r="S1464" t="s">
        <v>6</v>
      </c>
      <c r="T1464" t="s">
        <v>304</v>
      </c>
      <c r="U1464">
        <v>62271</v>
      </c>
      <c r="V1464" t="s">
        <v>25827</v>
      </c>
      <c r="W1464" t="s">
        <v>25853</v>
      </c>
    </row>
    <row r="1465" spans="1:23">
      <c r="A1465">
        <v>1464</v>
      </c>
      <c r="B1465" t="s">
        <v>23394</v>
      </c>
      <c r="C1465" t="s">
        <v>23393</v>
      </c>
      <c r="D1465" t="s">
        <v>6</v>
      </c>
      <c r="E1465" t="s">
        <v>23392</v>
      </c>
      <c r="F1465" t="str">
        <f>INDEX(Schools!B:B,MATCH(schools[[#This Row],[Address]],Schools!H:H,))</f>
        <v>Dist</v>
      </c>
      <c r="G1465">
        <v>38.437731999999997</v>
      </c>
      <c r="H1465">
        <v>-89.158169000000001</v>
      </c>
      <c r="I1465">
        <v>0.88</v>
      </c>
      <c r="J1465" t="s">
        <v>25850</v>
      </c>
      <c r="K1465" t="s">
        <v>27202</v>
      </c>
      <c r="M1465" t="s">
        <v>27203</v>
      </c>
      <c r="N1465">
        <v>500</v>
      </c>
      <c r="O1465" t="s">
        <v>27204</v>
      </c>
      <c r="R1465" t="s">
        <v>23393</v>
      </c>
      <c r="S1465" t="s">
        <v>6</v>
      </c>
      <c r="T1465" t="s">
        <v>304</v>
      </c>
      <c r="U1465">
        <v>62848</v>
      </c>
      <c r="V1465" t="s">
        <v>25827</v>
      </c>
      <c r="W1465" t="s">
        <v>25853</v>
      </c>
    </row>
    <row r="1466" spans="1:23">
      <c r="A1466">
        <v>1465</v>
      </c>
      <c r="B1466" t="s">
        <v>23394</v>
      </c>
      <c r="C1466" t="s">
        <v>23393</v>
      </c>
      <c r="D1466" t="s">
        <v>6</v>
      </c>
      <c r="E1466" t="s">
        <v>23392</v>
      </c>
      <c r="F1466" t="str">
        <f>INDEX(Schools!B:B,MATCH(schools[[#This Row],[Address]],Schools!H:H,))</f>
        <v>Dist</v>
      </c>
      <c r="G1466">
        <v>38.437731999999997</v>
      </c>
      <c r="H1466">
        <v>-89.158169000000001</v>
      </c>
      <c r="I1466">
        <v>0.88</v>
      </c>
      <c r="J1466" t="s">
        <v>25850</v>
      </c>
      <c r="K1466" t="s">
        <v>27202</v>
      </c>
      <c r="M1466" t="s">
        <v>27203</v>
      </c>
      <c r="N1466">
        <v>500</v>
      </c>
      <c r="O1466" t="s">
        <v>27204</v>
      </c>
      <c r="R1466" t="s">
        <v>23393</v>
      </c>
      <c r="S1466" t="s">
        <v>6</v>
      </c>
      <c r="T1466" t="s">
        <v>304</v>
      </c>
      <c r="U1466">
        <v>62848</v>
      </c>
      <c r="V1466" t="s">
        <v>25827</v>
      </c>
      <c r="W1466" t="s">
        <v>25853</v>
      </c>
    </row>
    <row r="1467" spans="1:23">
      <c r="A1467">
        <v>1466</v>
      </c>
      <c r="B1467" t="s">
        <v>23391</v>
      </c>
      <c r="C1467" t="s">
        <v>23390</v>
      </c>
      <c r="D1467" t="s">
        <v>6</v>
      </c>
      <c r="E1467" t="s">
        <v>23389</v>
      </c>
      <c r="F1467" t="str">
        <f>INDEX(Schools!B:B,MATCH(schools[[#This Row],[Address]],Schools!H:H,))</f>
        <v>Dist</v>
      </c>
      <c r="G1467">
        <v>38.329410000000003</v>
      </c>
      <c r="H1467">
        <v>-89.187425000000005</v>
      </c>
      <c r="I1467">
        <v>0.7</v>
      </c>
      <c r="J1467" t="s">
        <v>25892</v>
      </c>
      <c r="K1467" t="s">
        <v>27205</v>
      </c>
      <c r="M1467" t="s">
        <v>27206</v>
      </c>
      <c r="O1467" t="s">
        <v>27205</v>
      </c>
      <c r="R1467" t="s">
        <v>23390</v>
      </c>
      <c r="S1467" t="s">
        <v>6</v>
      </c>
      <c r="T1467" t="s">
        <v>304</v>
      </c>
      <c r="U1467">
        <v>62808</v>
      </c>
      <c r="V1467" t="s">
        <v>25827</v>
      </c>
      <c r="W1467" t="s">
        <v>25853</v>
      </c>
    </row>
    <row r="1468" spans="1:23">
      <c r="A1468">
        <v>1467</v>
      </c>
      <c r="B1468" t="s">
        <v>23391</v>
      </c>
      <c r="C1468" t="s">
        <v>23390</v>
      </c>
      <c r="D1468" t="s">
        <v>6</v>
      </c>
      <c r="E1468" t="s">
        <v>23389</v>
      </c>
      <c r="F1468" t="str">
        <f>INDEX(Schools!B:B,MATCH(schools[[#This Row],[Address]],Schools!H:H,))</f>
        <v>Dist</v>
      </c>
      <c r="G1468">
        <v>38.329410000000003</v>
      </c>
      <c r="H1468">
        <v>-89.187425000000005</v>
      </c>
      <c r="I1468">
        <v>0.7</v>
      </c>
      <c r="J1468" t="s">
        <v>25892</v>
      </c>
      <c r="K1468" t="s">
        <v>27205</v>
      </c>
      <c r="M1468" t="s">
        <v>27206</v>
      </c>
      <c r="O1468" t="s">
        <v>27205</v>
      </c>
      <c r="R1468" t="s">
        <v>23390</v>
      </c>
      <c r="S1468" t="s">
        <v>6</v>
      </c>
      <c r="T1468" t="s">
        <v>304</v>
      </c>
      <c r="U1468">
        <v>62808</v>
      </c>
      <c r="V1468" t="s">
        <v>25827</v>
      </c>
      <c r="W1468" t="s">
        <v>25853</v>
      </c>
    </row>
    <row r="1469" spans="1:23">
      <c r="A1469">
        <v>1468</v>
      </c>
      <c r="B1469" t="s">
        <v>23388</v>
      </c>
      <c r="C1469" t="s">
        <v>13355</v>
      </c>
      <c r="D1469" t="s">
        <v>6</v>
      </c>
      <c r="E1469" t="s">
        <v>23387</v>
      </c>
      <c r="F1469" t="str">
        <f>INDEX(Schools!B:B,MATCH(schools[[#This Row],[Address]],Schools!H:H,))</f>
        <v>Dist</v>
      </c>
      <c r="G1469">
        <v>38.337206999999999</v>
      </c>
      <c r="H1469">
        <v>-89.376311000000001</v>
      </c>
      <c r="I1469">
        <v>1</v>
      </c>
      <c r="J1469" t="s">
        <v>25850</v>
      </c>
      <c r="K1469" t="s">
        <v>23388</v>
      </c>
      <c r="M1469" t="s">
        <v>27207</v>
      </c>
      <c r="N1469">
        <v>750</v>
      </c>
      <c r="O1469" t="s">
        <v>27208</v>
      </c>
      <c r="R1469" t="s">
        <v>13355</v>
      </c>
      <c r="S1469" t="s">
        <v>6</v>
      </c>
      <c r="T1469" t="s">
        <v>304</v>
      </c>
      <c r="U1469">
        <v>62263</v>
      </c>
      <c r="V1469" t="s">
        <v>25827</v>
      </c>
      <c r="W1469" t="s">
        <v>25853</v>
      </c>
    </row>
    <row r="1470" spans="1:23">
      <c r="A1470">
        <v>1469</v>
      </c>
      <c r="B1470" t="s">
        <v>23388</v>
      </c>
      <c r="C1470" t="s">
        <v>13355</v>
      </c>
      <c r="D1470" t="s">
        <v>6</v>
      </c>
      <c r="E1470" t="s">
        <v>23387</v>
      </c>
      <c r="F1470" t="str">
        <f>INDEX(Schools!B:B,MATCH(schools[[#This Row],[Address]],Schools!H:H,))</f>
        <v>Dist</v>
      </c>
      <c r="G1470">
        <v>38.337206999999999</v>
      </c>
      <c r="H1470">
        <v>-89.376311000000001</v>
      </c>
      <c r="I1470">
        <v>1</v>
      </c>
      <c r="J1470" t="s">
        <v>25850</v>
      </c>
      <c r="K1470" t="s">
        <v>23388</v>
      </c>
      <c r="M1470" t="s">
        <v>27207</v>
      </c>
      <c r="N1470">
        <v>750</v>
      </c>
      <c r="O1470" t="s">
        <v>27208</v>
      </c>
      <c r="R1470" t="s">
        <v>13355</v>
      </c>
      <c r="S1470" t="s">
        <v>6</v>
      </c>
      <c r="T1470" t="s">
        <v>304</v>
      </c>
      <c r="U1470">
        <v>62263</v>
      </c>
      <c r="V1470" t="s">
        <v>25827</v>
      </c>
      <c r="W1470" t="s">
        <v>25853</v>
      </c>
    </row>
    <row r="1471" spans="1:23">
      <c r="A1471">
        <v>1470</v>
      </c>
      <c r="B1471" t="s">
        <v>23386</v>
      </c>
      <c r="C1471" t="s">
        <v>13355</v>
      </c>
      <c r="D1471" t="s">
        <v>6</v>
      </c>
      <c r="E1471" t="s">
        <v>23385</v>
      </c>
      <c r="F1471" t="str">
        <f>INDEX(Schools!B:B,MATCH(schools[[#This Row],[Address]],Schools!H:H,))</f>
        <v>Dist</v>
      </c>
      <c r="G1471">
        <v>38.333395000000003</v>
      </c>
      <c r="H1471">
        <v>-89.380751000000004</v>
      </c>
      <c r="I1471">
        <v>1</v>
      </c>
      <c r="J1471" t="s">
        <v>25850</v>
      </c>
      <c r="K1471" t="s">
        <v>23386</v>
      </c>
      <c r="M1471" t="s">
        <v>27207</v>
      </c>
      <c r="N1471">
        <v>1300</v>
      </c>
      <c r="O1471" t="s">
        <v>27209</v>
      </c>
      <c r="R1471" t="s">
        <v>13355</v>
      </c>
      <c r="S1471" t="s">
        <v>6</v>
      </c>
      <c r="T1471" t="s">
        <v>304</v>
      </c>
      <c r="U1471">
        <v>62263</v>
      </c>
      <c r="V1471" t="s">
        <v>25827</v>
      </c>
      <c r="W1471" t="s">
        <v>25853</v>
      </c>
    </row>
    <row r="1472" spans="1:23">
      <c r="A1472">
        <v>1471</v>
      </c>
      <c r="B1472" t="s">
        <v>23386</v>
      </c>
      <c r="C1472" t="s">
        <v>13355</v>
      </c>
      <c r="D1472" t="s">
        <v>6</v>
      </c>
      <c r="E1472" t="s">
        <v>23385</v>
      </c>
      <c r="F1472" t="str">
        <f>INDEX(Schools!B:B,MATCH(schools[[#This Row],[Address]],Schools!H:H,))</f>
        <v>Dist</v>
      </c>
      <c r="G1472">
        <v>38.333395000000003</v>
      </c>
      <c r="H1472">
        <v>-89.380751000000004</v>
      </c>
      <c r="I1472">
        <v>1</v>
      </c>
      <c r="J1472" t="s">
        <v>25850</v>
      </c>
      <c r="K1472" t="s">
        <v>23386</v>
      </c>
      <c r="M1472" t="s">
        <v>27207</v>
      </c>
      <c r="N1472">
        <v>1300</v>
      </c>
      <c r="O1472" t="s">
        <v>27209</v>
      </c>
      <c r="R1472" t="s">
        <v>13355</v>
      </c>
      <c r="S1472" t="s">
        <v>6</v>
      </c>
      <c r="T1472" t="s">
        <v>304</v>
      </c>
      <c r="U1472">
        <v>62263</v>
      </c>
      <c r="V1472" t="s">
        <v>25827</v>
      </c>
      <c r="W1472" t="s">
        <v>25853</v>
      </c>
    </row>
    <row r="1473" spans="1:23">
      <c r="A1473">
        <v>1472</v>
      </c>
      <c r="B1473" t="s">
        <v>23384</v>
      </c>
      <c r="C1473" t="s">
        <v>13366</v>
      </c>
      <c r="D1473" t="s">
        <v>6</v>
      </c>
      <c r="E1473" t="s">
        <v>23383</v>
      </c>
      <c r="F1473" t="str">
        <f>INDEX(Schools!B:B,MATCH(schools[[#This Row],[Address]],Schools!H:H,))</f>
        <v>Dist</v>
      </c>
      <c r="G1473">
        <v>41.881996999999998</v>
      </c>
      <c r="H1473">
        <v>-87.629401000000001</v>
      </c>
      <c r="I1473">
        <v>1</v>
      </c>
      <c r="J1473" t="s">
        <v>25850</v>
      </c>
      <c r="K1473" t="s">
        <v>27210</v>
      </c>
      <c r="L1473" t="s">
        <v>27211</v>
      </c>
      <c r="M1473" t="s">
        <v>27212</v>
      </c>
      <c r="N1473">
        <v>42</v>
      </c>
      <c r="O1473" t="s">
        <v>27213</v>
      </c>
      <c r="P1473" t="s">
        <v>27214</v>
      </c>
      <c r="Q1473">
        <v>2</v>
      </c>
      <c r="R1473" t="s">
        <v>13366</v>
      </c>
      <c r="S1473" t="s">
        <v>6</v>
      </c>
      <c r="T1473" t="s">
        <v>1946</v>
      </c>
      <c r="U1473">
        <v>60602</v>
      </c>
      <c r="V1473" t="s">
        <v>25827</v>
      </c>
      <c r="W1473" t="s">
        <v>25853</v>
      </c>
    </row>
    <row r="1474" spans="1:23">
      <c r="A1474">
        <v>1473</v>
      </c>
      <c r="B1474" t="s">
        <v>23382</v>
      </c>
      <c r="C1474" t="s">
        <v>13366</v>
      </c>
      <c r="D1474" t="s">
        <v>6</v>
      </c>
      <c r="E1474" t="s">
        <v>23381</v>
      </c>
      <c r="F1474" t="str">
        <f>INDEX(Schools!B:B,MATCH(schools[[#This Row],[Address]],Schools!H:H,))</f>
        <v>Sch</v>
      </c>
      <c r="G1474">
        <v>41.974625000000003</v>
      </c>
      <c r="H1474">
        <v>-87.680317000000002</v>
      </c>
      <c r="I1474">
        <v>1</v>
      </c>
      <c r="J1474" t="s">
        <v>25824</v>
      </c>
      <c r="K1474" t="s">
        <v>23382</v>
      </c>
      <c r="M1474" t="s">
        <v>27215</v>
      </c>
      <c r="N1474">
        <v>5110</v>
      </c>
      <c r="O1474" t="s">
        <v>27216</v>
      </c>
      <c r="R1474" t="s">
        <v>13366</v>
      </c>
      <c r="S1474" t="s">
        <v>6</v>
      </c>
      <c r="T1474" t="s">
        <v>1946</v>
      </c>
      <c r="U1474">
        <v>60625</v>
      </c>
      <c r="V1474" t="s">
        <v>25827</v>
      </c>
      <c r="W1474" t="s">
        <v>13736</v>
      </c>
    </row>
    <row r="1475" spans="1:23">
      <c r="A1475">
        <v>1474</v>
      </c>
      <c r="B1475" t="s">
        <v>23380</v>
      </c>
      <c r="C1475" t="s">
        <v>13366</v>
      </c>
      <c r="D1475" t="s">
        <v>6</v>
      </c>
      <c r="E1475" t="s">
        <v>23379</v>
      </c>
      <c r="F1475" t="str">
        <f>INDEX(Schools!B:B,MATCH(schools[[#This Row],[Address]],Schools!H:H,))</f>
        <v>Sch</v>
      </c>
      <c r="G1475">
        <v>41.748719000000001</v>
      </c>
      <c r="H1475">
        <v>-87.720682999999994</v>
      </c>
      <c r="I1475">
        <v>1</v>
      </c>
      <c r="J1475" t="s">
        <v>25824</v>
      </c>
      <c r="K1475" t="s">
        <v>23380</v>
      </c>
      <c r="M1475" t="s">
        <v>27217</v>
      </c>
      <c r="N1475">
        <v>3939</v>
      </c>
      <c r="O1475" t="s">
        <v>27218</v>
      </c>
      <c r="R1475" t="s">
        <v>13366</v>
      </c>
      <c r="S1475" t="s">
        <v>6</v>
      </c>
      <c r="T1475" t="s">
        <v>1946</v>
      </c>
      <c r="U1475">
        <v>60652</v>
      </c>
      <c r="V1475" t="s">
        <v>25827</v>
      </c>
      <c r="W1475" t="s">
        <v>27219</v>
      </c>
    </row>
    <row r="1476" spans="1:23">
      <c r="A1476">
        <v>1475</v>
      </c>
      <c r="B1476" t="s">
        <v>23378</v>
      </c>
      <c r="C1476" t="s">
        <v>13366</v>
      </c>
      <c r="D1476" t="s">
        <v>6</v>
      </c>
      <c r="E1476" t="s">
        <v>23377</v>
      </c>
      <c r="F1476" t="str">
        <f>INDEX(Schools!B:B,MATCH(schools[[#This Row],[Address]],Schools!H:H,))</f>
        <v>Sch</v>
      </c>
      <c r="G1476">
        <v>41.656525000000002</v>
      </c>
      <c r="H1476">
        <v>-87.589330000000004</v>
      </c>
      <c r="I1476">
        <v>1</v>
      </c>
      <c r="J1476" t="s">
        <v>25824</v>
      </c>
      <c r="K1476" t="s">
        <v>23378</v>
      </c>
      <c r="M1476" t="s">
        <v>27220</v>
      </c>
      <c r="N1476">
        <v>13100</v>
      </c>
      <c r="O1476" t="s">
        <v>27221</v>
      </c>
      <c r="R1476" t="s">
        <v>13366</v>
      </c>
      <c r="S1476" t="s">
        <v>6</v>
      </c>
      <c r="T1476" t="s">
        <v>1946</v>
      </c>
      <c r="U1476">
        <v>60827</v>
      </c>
      <c r="V1476" t="s">
        <v>25827</v>
      </c>
      <c r="W1476" t="s">
        <v>13736</v>
      </c>
    </row>
    <row r="1477" spans="1:23">
      <c r="A1477">
        <v>1476</v>
      </c>
      <c r="B1477" t="s">
        <v>23376</v>
      </c>
      <c r="C1477" t="s">
        <v>13366</v>
      </c>
      <c r="D1477" t="s">
        <v>6</v>
      </c>
      <c r="E1477" t="s">
        <v>23375</v>
      </c>
      <c r="F1477" t="str">
        <f>INDEX(Schools!B:B,MATCH(schools[[#This Row],[Address]],Schools!H:H,))</f>
        <v>Sch</v>
      </c>
      <c r="G1477">
        <v>41.848979</v>
      </c>
      <c r="H1477">
        <v>-87.708100999999999</v>
      </c>
      <c r="I1477">
        <v>1</v>
      </c>
      <c r="J1477" t="s">
        <v>25824</v>
      </c>
      <c r="K1477" t="s">
        <v>23376</v>
      </c>
      <c r="M1477" t="s">
        <v>27222</v>
      </c>
      <c r="N1477">
        <v>2345</v>
      </c>
      <c r="O1477" t="s">
        <v>27223</v>
      </c>
      <c r="R1477" t="s">
        <v>13366</v>
      </c>
      <c r="S1477" t="s">
        <v>6</v>
      </c>
      <c r="T1477" t="s">
        <v>1946</v>
      </c>
      <c r="U1477">
        <v>60623</v>
      </c>
      <c r="V1477" t="s">
        <v>25827</v>
      </c>
      <c r="W1477" t="s">
        <v>27219</v>
      </c>
    </row>
    <row r="1478" spans="1:23">
      <c r="A1478">
        <v>1477</v>
      </c>
      <c r="B1478" t="s">
        <v>23374</v>
      </c>
      <c r="C1478" t="s">
        <v>13366</v>
      </c>
      <c r="D1478" t="s">
        <v>6</v>
      </c>
      <c r="E1478" t="s">
        <v>23373</v>
      </c>
      <c r="F1478" t="str">
        <f>INDEX(Schools!B:B,MATCH(schools[[#This Row],[Address]],Schools!H:H,))</f>
        <v>Sch</v>
      </c>
      <c r="G1478">
        <v>41.689684999999997</v>
      </c>
      <c r="H1478">
        <v>-87.638321000000005</v>
      </c>
      <c r="I1478">
        <v>1</v>
      </c>
      <c r="J1478" t="s">
        <v>25824</v>
      </c>
      <c r="K1478" t="s">
        <v>23374</v>
      </c>
      <c r="M1478" t="s">
        <v>27224</v>
      </c>
      <c r="N1478">
        <v>11220</v>
      </c>
      <c r="O1478" t="s">
        <v>27225</v>
      </c>
      <c r="R1478" t="s">
        <v>13366</v>
      </c>
      <c r="S1478" t="s">
        <v>6</v>
      </c>
      <c r="T1478" t="s">
        <v>1946</v>
      </c>
      <c r="U1478">
        <v>60628</v>
      </c>
      <c r="V1478" t="s">
        <v>25827</v>
      </c>
      <c r="W1478" t="s">
        <v>27219</v>
      </c>
    </row>
    <row r="1479" spans="1:23">
      <c r="A1479">
        <v>1478</v>
      </c>
      <c r="B1479" t="s">
        <v>23372</v>
      </c>
      <c r="C1479" t="s">
        <v>13366</v>
      </c>
      <c r="D1479" t="s">
        <v>6</v>
      </c>
      <c r="E1479" t="s">
        <v>23371</v>
      </c>
      <c r="F1479" t="str">
        <f>INDEX(Schools!B:B,MATCH(schools[[#This Row],[Address]],Schools!H:H,))</f>
        <v>Sch</v>
      </c>
      <c r="G1479">
        <v>41.940035999999999</v>
      </c>
      <c r="H1479">
        <v>-87.753893000000005</v>
      </c>
      <c r="I1479">
        <v>1</v>
      </c>
      <c r="J1479" t="s">
        <v>25824</v>
      </c>
      <c r="K1479" t="s">
        <v>23372</v>
      </c>
      <c r="M1479" t="s">
        <v>27226</v>
      </c>
      <c r="N1479">
        <v>3235</v>
      </c>
      <c r="O1479" t="s">
        <v>27227</v>
      </c>
      <c r="R1479" t="s">
        <v>13366</v>
      </c>
      <c r="S1479" t="s">
        <v>6</v>
      </c>
      <c r="T1479" t="s">
        <v>1946</v>
      </c>
      <c r="U1479">
        <v>60641</v>
      </c>
      <c r="V1479" t="s">
        <v>25827</v>
      </c>
      <c r="W1479" t="s">
        <v>13736</v>
      </c>
    </row>
    <row r="1480" spans="1:23">
      <c r="A1480">
        <v>1479</v>
      </c>
      <c r="B1480" t="s">
        <v>23370</v>
      </c>
      <c r="C1480" t="s">
        <v>13366</v>
      </c>
      <c r="D1480" t="s">
        <v>6</v>
      </c>
      <c r="E1480" t="s">
        <v>23369</v>
      </c>
      <c r="F1480" t="str">
        <f>INDEX(Schools!B:B,MATCH(schools[[#This Row],[Address]],Schools!H:H,))</f>
        <v>Sch</v>
      </c>
      <c r="G1480">
        <v>41.808346</v>
      </c>
      <c r="H1480">
        <v>-87.677302999999995</v>
      </c>
      <c r="I1480">
        <v>1</v>
      </c>
      <c r="J1480" t="s">
        <v>25850</v>
      </c>
      <c r="K1480" t="s">
        <v>23370</v>
      </c>
      <c r="M1480" t="s">
        <v>27228</v>
      </c>
      <c r="N1480">
        <v>2111</v>
      </c>
      <c r="O1480" t="s">
        <v>27229</v>
      </c>
      <c r="R1480" t="s">
        <v>13366</v>
      </c>
      <c r="S1480" t="s">
        <v>6</v>
      </c>
      <c r="T1480" t="s">
        <v>1946</v>
      </c>
      <c r="U1480">
        <v>60609</v>
      </c>
      <c r="V1480" t="s">
        <v>25827</v>
      </c>
      <c r="W1480" t="s">
        <v>25853</v>
      </c>
    </row>
    <row r="1481" spans="1:23">
      <c r="A1481">
        <v>1480</v>
      </c>
      <c r="B1481" t="s">
        <v>23368</v>
      </c>
      <c r="C1481" t="s">
        <v>13366</v>
      </c>
      <c r="D1481" t="s">
        <v>6</v>
      </c>
      <c r="E1481" t="s">
        <v>23367</v>
      </c>
      <c r="F1481" t="str">
        <f>INDEX(Schools!B:B,MATCH(schools[[#This Row],[Address]],Schools!H:H,))</f>
        <v>Sch</v>
      </c>
      <c r="G1481">
        <v>41.790989000000003</v>
      </c>
      <c r="H1481">
        <v>-87.689648000000005</v>
      </c>
      <c r="I1481">
        <v>1</v>
      </c>
      <c r="J1481" t="s">
        <v>25824</v>
      </c>
      <c r="K1481" t="s">
        <v>23368</v>
      </c>
      <c r="M1481" t="s">
        <v>27230</v>
      </c>
      <c r="N1481">
        <v>5630</v>
      </c>
      <c r="O1481" t="s">
        <v>27231</v>
      </c>
      <c r="R1481" t="s">
        <v>13366</v>
      </c>
      <c r="S1481" t="s">
        <v>6</v>
      </c>
      <c r="T1481" t="s">
        <v>1946</v>
      </c>
      <c r="U1481">
        <v>60629</v>
      </c>
      <c r="V1481" t="s">
        <v>25827</v>
      </c>
      <c r="W1481" t="s">
        <v>27219</v>
      </c>
    </row>
    <row r="1482" spans="1:23">
      <c r="A1482">
        <v>1481</v>
      </c>
      <c r="B1482" t="s">
        <v>23366</v>
      </c>
      <c r="C1482" t="s">
        <v>13366</v>
      </c>
      <c r="D1482" t="s">
        <v>6</v>
      </c>
      <c r="E1482" t="s">
        <v>23365</v>
      </c>
      <c r="F1482" t="str">
        <f>INDEX(Schools!B:B,MATCH(schools[[#This Row],[Address]],Schools!H:H,))</f>
        <v>Sch</v>
      </c>
      <c r="G1482">
        <v>41.718812999999997</v>
      </c>
      <c r="H1482">
        <v>-87.621565000000004</v>
      </c>
      <c r="I1482">
        <v>1</v>
      </c>
      <c r="J1482" t="s">
        <v>25824</v>
      </c>
      <c r="K1482" t="s">
        <v>23366</v>
      </c>
      <c r="M1482" t="s">
        <v>27224</v>
      </c>
      <c r="N1482">
        <v>9652</v>
      </c>
      <c r="O1482" t="s">
        <v>27232</v>
      </c>
      <c r="R1482" t="s">
        <v>13366</v>
      </c>
      <c r="S1482" t="s">
        <v>6</v>
      </c>
      <c r="T1482" t="s">
        <v>1946</v>
      </c>
      <c r="U1482">
        <v>60628</v>
      </c>
      <c r="V1482" t="s">
        <v>25827</v>
      </c>
      <c r="W1482" t="s">
        <v>27219</v>
      </c>
    </row>
    <row r="1483" spans="1:23">
      <c r="A1483">
        <v>1482</v>
      </c>
      <c r="B1483" t="s">
        <v>23364</v>
      </c>
      <c r="C1483" t="s">
        <v>13366</v>
      </c>
      <c r="D1483" t="s">
        <v>6</v>
      </c>
      <c r="E1483" t="s">
        <v>23363</v>
      </c>
      <c r="F1483" t="str">
        <f>INDEX(Schools!B:B,MATCH(schools[[#This Row],[Address]],Schools!H:H,))</f>
        <v>Sch</v>
      </c>
      <c r="G1483">
        <v>41.753998000000003</v>
      </c>
      <c r="H1483">
        <v>-87.602200999999994</v>
      </c>
      <c r="I1483">
        <v>1</v>
      </c>
      <c r="J1483" t="s">
        <v>25824</v>
      </c>
      <c r="K1483" t="s">
        <v>23364</v>
      </c>
      <c r="M1483" t="s">
        <v>27233</v>
      </c>
      <c r="N1483">
        <v>7740</v>
      </c>
      <c r="O1483" t="s">
        <v>27234</v>
      </c>
      <c r="R1483" t="s">
        <v>13366</v>
      </c>
      <c r="S1483" t="s">
        <v>6</v>
      </c>
      <c r="T1483" t="s">
        <v>1946</v>
      </c>
      <c r="U1483">
        <v>60619</v>
      </c>
      <c r="V1483" t="s">
        <v>25827</v>
      </c>
      <c r="W1483" t="s">
        <v>27219</v>
      </c>
    </row>
    <row r="1484" spans="1:23">
      <c r="A1484">
        <v>1483</v>
      </c>
      <c r="B1484" t="s">
        <v>23362</v>
      </c>
      <c r="C1484" t="s">
        <v>13366</v>
      </c>
      <c r="D1484" t="s">
        <v>6</v>
      </c>
      <c r="E1484" t="s">
        <v>23361</v>
      </c>
      <c r="F1484" t="str">
        <f>INDEX(Schools!B:B,MATCH(schools[[#This Row],[Address]],Schools!H:H,))</f>
        <v>Sch</v>
      </c>
      <c r="G1484">
        <v>41.780040999999997</v>
      </c>
      <c r="H1484">
        <v>-87.719105999999996</v>
      </c>
      <c r="I1484">
        <v>1</v>
      </c>
      <c r="J1484" t="s">
        <v>25824</v>
      </c>
      <c r="K1484" t="s">
        <v>23362</v>
      </c>
      <c r="M1484" t="s">
        <v>27230</v>
      </c>
      <c r="N1484">
        <v>6200</v>
      </c>
      <c r="O1484" t="s">
        <v>26587</v>
      </c>
      <c r="R1484" t="s">
        <v>13366</v>
      </c>
      <c r="S1484" t="s">
        <v>6</v>
      </c>
      <c r="T1484" t="s">
        <v>1946</v>
      </c>
      <c r="U1484">
        <v>60629</v>
      </c>
      <c r="V1484" t="s">
        <v>25827</v>
      </c>
      <c r="W1484" t="s">
        <v>27219</v>
      </c>
    </row>
    <row r="1485" spans="1:23">
      <c r="A1485">
        <v>1484</v>
      </c>
      <c r="B1485" t="s">
        <v>23360</v>
      </c>
      <c r="C1485" t="s">
        <v>13366</v>
      </c>
      <c r="D1485" t="s">
        <v>6</v>
      </c>
      <c r="E1485" t="s">
        <v>23359</v>
      </c>
      <c r="F1485" t="str">
        <f>INDEX(Schools!B:B,MATCH(schools[[#This Row],[Address]],Schools!H:H,))</f>
        <v>Sch</v>
      </c>
      <c r="G1485">
        <v>41.782181000000001</v>
      </c>
      <c r="H1485">
        <v>-87.587477000000007</v>
      </c>
      <c r="I1485">
        <v>1</v>
      </c>
      <c r="J1485" t="s">
        <v>25824</v>
      </c>
      <c r="K1485" t="s">
        <v>23360</v>
      </c>
      <c r="M1485" t="s">
        <v>27235</v>
      </c>
      <c r="N1485">
        <v>6220</v>
      </c>
      <c r="O1485" t="s">
        <v>27236</v>
      </c>
      <c r="R1485" t="s">
        <v>13366</v>
      </c>
      <c r="S1485" t="s">
        <v>6</v>
      </c>
      <c r="T1485" t="s">
        <v>1946</v>
      </c>
      <c r="U1485">
        <v>60637</v>
      </c>
      <c r="V1485" t="s">
        <v>25827</v>
      </c>
      <c r="W1485" t="s">
        <v>27219</v>
      </c>
    </row>
    <row r="1486" spans="1:23">
      <c r="A1486">
        <v>1485</v>
      </c>
      <c r="B1486" t="s">
        <v>23358</v>
      </c>
      <c r="C1486" t="s">
        <v>13366</v>
      </c>
      <c r="D1486" t="s">
        <v>6</v>
      </c>
      <c r="E1486" t="s">
        <v>23357</v>
      </c>
      <c r="F1486" t="str">
        <f>INDEX(Schools!B:B,MATCH(schools[[#This Row],[Address]],Schools!H:H,))</f>
        <v>Sch</v>
      </c>
      <c r="G1486">
        <v>41.819248000000002</v>
      </c>
      <c r="H1486">
        <v>-87.695241999999993</v>
      </c>
      <c r="I1486">
        <v>1</v>
      </c>
      <c r="J1486" t="s">
        <v>25824</v>
      </c>
      <c r="K1486" t="s">
        <v>23358</v>
      </c>
      <c r="M1486" t="s">
        <v>27237</v>
      </c>
      <c r="N1486">
        <v>4136</v>
      </c>
      <c r="O1486" t="s">
        <v>26583</v>
      </c>
      <c r="R1486" t="s">
        <v>13366</v>
      </c>
      <c r="S1486" t="s">
        <v>6</v>
      </c>
      <c r="T1486" t="s">
        <v>1946</v>
      </c>
      <c r="U1486">
        <v>60632</v>
      </c>
      <c r="V1486" t="s">
        <v>25827</v>
      </c>
      <c r="W1486" t="s">
        <v>27219</v>
      </c>
    </row>
    <row r="1487" spans="1:23">
      <c r="A1487">
        <v>1486</v>
      </c>
      <c r="B1487" t="s">
        <v>23356</v>
      </c>
      <c r="C1487" t="s">
        <v>13366</v>
      </c>
      <c r="D1487" t="s">
        <v>6</v>
      </c>
      <c r="E1487" t="s">
        <v>23355</v>
      </c>
      <c r="F1487" t="str">
        <f>INDEX(Schools!B:B,MATCH(schools[[#This Row],[Address]],Schools!H:H,))</f>
        <v>Sch</v>
      </c>
      <c r="G1487">
        <v>41.927230000000002</v>
      </c>
      <c r="H1487">
        <v>-87.736046000000002</v>
      </c>
      <c r="I1487">
        <v>1</v>
      </c>
      <c r="J1487" t="s">
        <v>25824</v>
      </c>
      <c r="K1487" t="s">
        <v>23356</v>
      </c>
      <c r="M1487" t="s">
        <v>27238</v>
      </c>
      <c r="N1487">
        <v>4343</v>
      </c>
      <c r="O1487" t="s">
        <v>27239</v>
      </c>
      <c r="R1487" t="s">
        <v>13366</v>
      </c>
      <c r="S1487" t="s">
        <v>6</v>
      </c>
      <c r="T1487" t="s">
        <v>1946</v>
      </c>
      <c r="U1487">
        <v>60639</v>
      </c>
      <c r="V1487" t="s">
        <v>25827</v>
      </c>
      <c r="W1487" t="s">
        <v>27219</v>
      </c>
    </row>
    <row r="1488" spans="1:23">
      <c r="A1488">
        <v>1487</v>
      </c>
      <c r="B1488" t="s">
        <v>23354</v>
      </c>
      <c r="C1488" t="s">
        <v>13366</v>
      </c>
      <c r="D1488" t="s">
        <v>6</v>
      </c>
      <c r="E1488" t="s">
        <v>23353</v>
      </c>
      <c r="F1488" t="str">
        <f>INDEX(Schools!B:B,MATCH(schools[[#This Row],[Address]],Schools!H:H,))</f>
        <v>Sch</v>
      </c>
      <c r="G1488">
        <v>41.790233999999998</v>
      </c>
      <c r="H1488">
        <v>-87.780451999999997</v>
      </c>
      <c r="I1488">
        <v>1</v>
      </c>
      <c r="J1488" t="s">
        <v>25824</v>
      </c>
      <c r="K1488" t="s">
        <v>23354</v>
      </c>
      <c r="M1488" t="s">
        <v>26531</v>
      </c>
      <c r="N1488">
        <v>6325</v>
      </c>
      <c r="O1488" t="s">
        <v>27240</v>
      </c>
      <c r="R1488" t="s">
        <v>13366</v>
      </c>
      <c r="S1488" t="s">
        <v>6</v>
      </c>
      <c r="T1488" t="s">
        <v>1946</v>
      </c>
      <c r="U1488">
        <v>60638</v>
      </c>
      <c r="V1488" t="s">
        <v>25827</v>
      </c>
      <c r="W1488" t="s">
        <v>27219</v>
      </c>
    </row>
    <row r="1489" spans="1:23">
      <c r="A1489">
        <v>1488</v>
      </c>
      <c r="B1489" t="s">
        <v>23352</v>
      </c>
      <c r="C1489" t="s">
        <v>13366</v>
      </c>
      <c r="D1489" t="s">
        <v>6</v>
      </c>
      <c r="E1489" t="s">
        <v>23351</v>
      </c>
      <c r="F1489" t="str">
        <f>INDEX(Schools!B:B,MATCH(schools[[#This Row],[Address]],Schools!H:H,))</f>
        <v>Sch</v>
      </c>
      <c r="G1489">
        <v>41.779449</v>
      </c>
      <c r="H1489">
        <v>-87.589978000000002</v>
      </c>
      <c r="I1489">
        <v>0.96</v>
      </c>
      <c r="J1489" t="s">
        <v>25824</v>
      </c>
      <c r="K1489" t="s">
        <v>23352</v>
      </c>
      <c r="M1489" t="s">
        <v>27235</v>
      </c>
      <c r="N1489">
        <v>5015</v>
      </c>
      <c r="O1489" t="s">
        <v>27241</v>
      </c>
      <c r="R1489" t="s">
        <v>13366</v>
      </c>
      <c r="S1489" t="s">
        <v>6</v>
      </c>
      <c r="T1489" t="s">
        <v>1946</v>
      </c>
      <c r="U1489">
        <v>60637</v>
      </c>
      <c r="V1489" t="s">
        <v>25827</v>
      </c>
      <c r="W1489" t="s">
        <v>27219</v>
      </c>
    </row>
    <row r="1490" spans="1:23">
      <c r="A1490">
        <v>1489</v>
      </c>
      <c r="B1490" t="s">
        <v>23350</v>
      </c>
      <c r="C1490" t="s">
        <v>13366</v>
      </c>
      <c r="D1490" t="s">
        <v>6</v>
      </c>
      <c r="E1490" t="s">
        <v>23349</v>
      </c>
      <c r="F1490" t="str">
        <f>INDEX(Schools!B:B,MATCH(schools[[#This Row],[Address]],Schools!H:H,))</f>
        <v>Sch</v>
      </c>
      <c r="G1490">
        <v>41.955620000000003</v>
      </c>
      <c r="H1490">
        <v>-87.668617999999995</v>
      </c>
      <c r="I1490">
        <v>1</v>
      </c>
      <c r="J1490" t="s">
        <v>25824</v>
      </c>
      <c r="K1490" t="s">
        <v>23350</v>
      </c>
      <c r="M1490" t="s">
        <v>27242</v>
      </c>
      <c r="N1490">
        <v>4015</v>
      </c>
      <c r="O1490" t="s">
        <v>27243</v>
      </c>
      <c r="R1490" t="s">
        <v>13366</v>
      </c>
      <c r="S1490" t="s">
        <v>6</v>
      </c>
      <c r="T1490" t="s">
        <v>1946</v>
      </c>
      <c r="U1490">
        <v>60613</v>
      </c>
      <c r="V1490" t="s">
        <v>25827</v>
      </c>
      <c r="W1490" t="s">
        <v>27219</v>
      </c>
    </row>
    <row r="1491" spans="1:23">
      <c r="A1491">
        <v>1490</v>
      </c>
      <c r="B1491" t="s">
        <v>23348</v>
      </c>
      <c r="C1491" t="s">
        <v>13366</v>
      </c>
      <c r="D1491" t="s">
        <v>6</v>
      </c>
      <c r="E1491" t="s">
        <v>23347</v>
      </c>
      <c r="F1491" t="str">
        <f>INDEX(Schools!B:B,MATCH(schools[[#This Row],[Address]],Schools!H:H,))</f>
        <v>Sch</v>
      </c>
      <c r="G1491">
        <v>41.945481000000001</v>
      </c>
      <c r="H1491">
        <v>-87.690824000000006</v>
      </c>
      <c r="I1491">
        <v>1</v>
      </c>
      <c r="J1491" t="s">
        <v>25824</v>
      </c>
      <c r="K1491" t="s">
        <v>23348</v>
      </c>
      <c r="M1491" t="s">
        <v>27244</v>
      </c>
      <c r="N1491">
        <v>2501</v>
      </c>
      <c r="O1491" t="s">
        <v>27245</v>
      </c>
      <c r="R1491" t="s">
        <v>13366</v>
      </c>
      <c r="S1491" t="s">
        <v>6</v>
      </c>
      <c r="T1491" t="s">
        <v>1946</v>
      </c>
      <c r="U1491">
        <v>60618</v>
      </c>
      <c r="V1491" t="s">
        <v>25827</v>
      </c>
      <c r="W1491" t="s">
        <v>27219</v>
      </c>
    </row>
    <row r="1492" spans="1:23">
      <c r="A1492">
        <v>1491</v>
      </c>
      <c r="B1492" t="s">
        <v>23346</v>
      </c>
      <c r="C1492" t="s">
        <v>13366</v>
      </c>
      <c r="D1492" t="s">
        <v>6</v>
      </c>
      <c r="E1492" t="s">
        <v>23345</v>
      </c>
      <c r="F1492" t="str">
        <f>INDEX(Schools!B:B,MATCH(schools[[#This Row],[Address]],Schools!H:H,))</f>
        <v>Sch</v>
      </c>
      <c r="G1492">
        <v>41.879342999999999</v>
      </c>
      <c r="H1492">
        <v>-87.707492999999999</v>
      </c>
      <c r="I1492">
        <v>1</v>
      </c>
      <c r="J1492" t="s">
        <v>25824</v>
      </c>
      <c r="K1492" t="s">
        <v>23346</v>
      </c>
      <c r="M1492" t="s">
        <v>27246</v>
      </c>
      <c r="N1492">
        <v>3250</v>
      </c>
      <c r="O1492" t="s">
        <v>27247</v>
      </c>
      <c r="R1492" t="s">
        <v>13366</v>
      </c>
      <c r="S1492" t="s">
        <v>6</v>
      </c>
      <c r="T1492" t="s">
        <v>1946</v>
      </c>
      <c r="U1492">
        <v>60624</v>
      </c>
      <c r="V1492" t="s">
        <v>25827</v>
      </c>
      <c r="W1492" t="s">
        <v>27219</v>
      </c>
    </row>
    <row r="1493" spans="1:23">
      <c r="A1493">
        <v>1492</v>
      </c>
      <c r="B1493" t="s">
        <v>23344</v>
      </c>
      <c r="C1493" t="s">
        <v>13366</v>
      </c>
      <c r="D1493" t="s">
        <v>6</v>
      </c>
      <c r="E1493" t="s">
        <v>23343</v>
      </c>
      <c r="F1493" t="str">
        <f>INDEX(Schools!B:B,MATCH(schools[[#This Row],[Address]],Schools!H:H,))</f>
        <v>Sch</v>
      </c>
      <c r="G1493">
        <v>41.987954999999999</v>
      </c>
      <c r="H1493">
        <v>-87.700308000000007</v>
      </c>
      <c r="I1493">
        <v>1</v>
      </c>
      <c r="J1493" t="s">
        <v>25824</v>
      </c>
      <c r="K1493" t="s">
        <v>23344</v>
      </c>
      <c r="M1493" t="s">
        <v>27248</v>
      </c>
      <c r="N1493">
        <v>5835</v>
      </c>
      <c r="O1493" t="s">
        <v>27249</v>
      </c>
      <c r="R1493" t="s">
        <v>13366</v>
      </c>
      <c r="S1493" t="s">
        <v>6</v>
      </c>
      <c r="T1493" t="s">
        <v>1946</v>
      </c>
      <c r="U1493">
        <v>60659</v>
      </c>
      <c r="V1493" t="s">
        <v>25827</v>
      </c>
      <c r="W1493" t="s">
        <v>27219</v>
      </c>
    </row>
    <row r="1494" spans="1:23">
      <c r="A1494">
        <v>1493</v>
      </c>
      <c r="B1494" t="s">
        <v>23342</v>
      </c>
      <c r="C1494" t="s">
        <v>13366</v>
      </c>
      <c r="D1494" t="s">
        <v>6</v>
      </c>
      <c r="E1494" t="s">
        <v>23341</v>
      </c>
      <c r="F1494" t="str">
        <f>INDEX(Schools!B:B,MATCH(schools[[#This Row],[Address]],Schools!H:H,))</f>
        <v>Sch</v>
      </c>
      <c r="G1494">
        <v>41.691442000000002</v>
      </c>
      <c r="H1494">
        <v>-87.666150000000002</v>
      </c>
      <c r="I1494">
        <v>1</v>
      </c>
      <c r="J1494" t="s">
        <v>25824</v>
      </c>
      <c r="K1494" t="s">
        <v>23342</v>
      </c>
      <c r="M1494" t="s">
        <v>27250</v>
      </c>
      <c r="N1494">
        <v>1744</v>
      </c>
      <c r="O1494" t="s">
        <v>27251</v>
      </c>
      <c r="R1494" t="s">
        <v>13366</v>
      </c>
      <c r="S1494" t="s">
        <v>6</v>
      </c>
      <c r="T1494" t="s">
        <v>1946</v>
      </c>
      <c r="U1494">
        <v>60643</v>
      </c>
      <c r="V1494" t="s">
        <v>25827</v>
      </c>
      <c r="W1494" t="s">
        <v>27219</v>
      </c>
    </row>
    <row r="1495" spans="1:23">
      <c r="A1495">
        <v>1494</v>
      </c>
      <c r="B1495" t="s">
        <v>23340</v>
      </c>
      <c r="C1495" t="s">
        <v>13366</v>
      </c>
      <c r="D1495" t="s">
        <v>6</v>
      </c>
      <c r="E1495" t="s">
        <v>23339</v>
      </c>
      <c r="F1495" t="str">
        <f>INDEX(Schools!B:B,MATCH(schools[[#This Row],[Address]],Schools!H:H,))</f>
        <v>Sch</v>
      </c>
      <c r="G1495">
        <v>41.825338000000002</v>
      </c>
      <c r="H1495">
        <v>-87.619989000000004</v>
      </c>
      <c r="I1495">
        <v>1</v>
      </c>
      <c r="J1495" t="s">
        <v>25824</v>
      </c>
      <c r="K1495" t="s">
        <v>23340</v>
      </c>
      <c r="M1495" t="s">
        <v>27252</v>
      </c>
      <c r="N1495">
        <v>244</v>
      </c>
      <c r="O1495" t="s">
        <v>27253</v>
      </c>
      <c r="R1495" t="s">
        <v>13366</v>
      </c>
      <c r="S1495" t="s">
        <v>6</v>
      </c>
      <c r="T1495" t="s">
        <v>1946</v>
      </c>
      <c r="U1495">
        <v>60653</v>
      </c>
      <c r="V1495" t="s">
        <v>25827</v>
      </c>
      <c r="W1495" t="s">
        <v>27219</v>
      </c>
    </row>
    <row r="1496" spans="1:23">
      <c r="A1496">
        <v>1495</v>
      </c>
      <c r="B1496" t="s">
        <v>23338</v>
      </c>
      <c r="C1496" t="s">
        <v>13366</v>
      </c>
      <c r="D1496" t="s">
        <v>6</v>
      </c>
      <c r="E1496" t="s">
        <v>23337</v>
      </c>
      <c r="F1496" t="str">
        <f>INDEX(Schools!B:B,MATCH(schools[[#This Row],[Address]],Schools!H:H,))</f>
        <v>Sch</v>
      </c>
      <c r="G1496">
        <v>41.965021</v>
      </c>
      <c r="H1496">
        <v>-87.715175000000002</v>
      </c>
      <c r="I1496">
        <v>1</v>
      </c>
      <c r="J1496" t="s">
        <v>25824</v>
      </c>
      <c r="K1496" t="s">
        <v>23338</v>
      </c>
      <c r="M1496" t="s">
        <v>27215</v>
      </c>
      <c r="N1496">
        <v>3436</v>
      </c>
      <c r="O1496" t="s">
        <v>27254</v>
      </c>
      <c r="R1496" t="s">
        <v>13366</v>
      </c>
      <c r="S1496" t="s">
        <v>6</v>
      </c>
      <c r="T1496" t="s">
        <v>1946</v>
      </c>
      <c r="U1496">
        <v>60625</v>
      </c>
      <c r="V1496" t="s">
        <v>25827</v>
      </c>
      <c r="W1496" t="s">
        <v>13736</v>
      </c>
    </row>
    <row r="1497" spans="1:23">
      <c r="A1497">
        <v>1496</v>
      </c>
      <c r="B1497" t="s">
        <v>23336</v>
      </c>
      <c r="C1497" t="s">
        <v>13366</v>
      </c>
      <c r="D1497" t="s">
        <v>6</v>
      </c>
      <c r="E1497" t="s">
        <v>23335</v>
      </c>
      <c r="F1497" t="str">
        <f>INDEX(Schools!B:B,MATCH(schools[[#This Row],[Address]],Schools!H:H,))</f>
        <v>Sch</v>
      </c>
      <c r="G1497">
        <v>41.947816000000003</v>
      </c>
      <c r="H1497">
        <v>-87.736025999999995</v>
      </c>
      <c r="I1497">
        <v>1</v>
      </c>
      <c r="J1497" t="s">
        <v>25824</v>
      </c>
      <c r="K1497" t="s">
        <v>23336</v>
      </c>
      <c r="M1497" t="s">
        <v>27226</v>
      </c>
      <c r="N1497">
        <v>3601</v>
      </c>
      <c r="O1497" t="s">
        <v>27255</v>
      </c>
      <c r="R1497" t="s">
        <v>13366</v>
      </c>
      <c r="S1497" t="s">
        <v>6</v>
      </c>
      <c r="T1497" t="s">
        <v>1946</v>
      </c>
      <c r="U1497">
        <v>60641</v>
      </c>
      <c r="V1497" t="s">
        <v>25827</v>
      </c>
      <c r="W1497" t="s">
        <v>27219</v>
      </c>
    </row>
    <row r="1498" spans="1:23">
      <c r="A1498">
        <v>1497</v>
      </c>
      <c r="B1498" t="s">
        <v>23334</v>
      </c>
      <c r="C1498" t="s">
        <v>13366</v>
      </c>
      <c r="D1498" t="s">
        <v>6</v>
      </c>
      <c r="E1498" t="s">
        <v>23333</v>
      </c>
      <c r="F1498" t="str">
        <f>INDEX(Schools!B:B,MATCH(schools[[#This Row],[Address]],Schools!H:H,))</f>
        <v>Sch</v>
      </c>
      <c r="G1498">
        <v>41.989032999999999</v>
      </c>
      <c r="H1498">
        <v>-87.666439999999994</v>
      </c>
      <c r="I1498">
        <v>1</v>
      </c>
      <c r="J1498" t="s">
        <v>25824</v>
      </c>
      <c r="K1498" t="s">
        <v>23334</v>
      </c>
      <c r="M1498" t="s">
        <v>27256</v>
      </c>
      <c r="N1498">
        <v>5900</v>
      </c>
      <c r="O1498" t="s">
        <v>27257</v>
      </c>
      <c r="R1498" t="s">
        <v>13366</v>
      </c>
      <c r="S1498" t="s">
        <v>6</v>
      </c>
      <c r="T1498" t="s">
        <v>1946</v>
      </c>
      <c r="U1498">
        <v>60660</v>
      </c>
      <c r="V1498" t="s">
        <v>25827</v>
      </c>
      <c r="W1498" t="s">
        <v>27219</v>
      </c>
    </row>
    <row r="1499" spans="1:23">
      <c r="A1499">
        <v>1498</v>
      </c>
      <c r="B1499" t="s">
        <v>23332</v>
      </c>
      <c r="C1499" t="s">
        <v>13366</v>
      </c>
      <c r="D1499" t="s">
        <v>6</v>
      </c>
      <c r="E1499" t="s">
        <v>23331</v>
      </c>
      <c r="F1499" t="str">
        <f>INDEX(Schools!B:B,MATCH(schools[[#This Row],[Address]],Schools!H:H,))</f>
        <v>Sch</v>
      </c>
      <c r="G1499">
        <v>41.814138</v>
      </c>
      <c r="H1499">
        <v>-87.602909999999994</v>
      </c>
      <c r="I1499">
        <v>1</v>
      </c>
      <c r="J1499" t="s">
        <v>25824</v>
      </c>
      <c r="K1499" t="s">
        <v>23332</v>
      </c>
      <c r="M1499" t="s">
        <v>27252</v>
      </c>
      <c r="N1499">
        <v>4445</v>
      </c>
      <c r="O1499" t="s">
        <v>27258</v>
      </c>
      <c r="R1499" t="s">
        <v>13366</v>
      </c>
      <c r="S1499" t="s">
        <v>6</v>
      </c>
      <c r="T1499" t="s">
        <v>1946</v>
      </c>
      <c r="U1499">
        <v>60653</v>
      </c>
      <c r="V1499" t="s">
        <v>25827</v>
      </c>
      <c r="W1499" t="s">
        <v>27219</v>
      </c>
    </row>
    <row r="1500" spans="1:23">
      <c r="A1500">
        <v>1499</v>
      </c>
      <c r="B1500" t="s">
        <v>23330</v>
      </c>
      <c r="C1500" t="s">
        <v>13366</v>
      </c>
      <c r="D1500" t="s">
        <v>6</v>
      </c>
      <c r="E1500" t="s">
        <v>23329</v>
      </c>
      <c r="F1500" t="str">
        <f>INDEX(Schools!B:B,MATCH(schools[[#This Row],[Address]],Schools!H:H,))</f>
        <v>Sch</v>
      </c>
      <c r="G1500">
        <v>41.936042</v>
      </c>
      <c r="H1500">
        <v>-87.784299000000004</v>
      </c>
      <c r="I1500">
        <v>1</v>
      </c>
      <c r="J1500" t="s">
        <v>25824</v>
      </c>
      <c r="K1500" t="s">
        <v>23330</v>
      </c>
      <c r="M1500" t="s">
        <v>27259</v>
      </c>
      <c r="N1500">
        <v>3030</v>
      </c>
      <c r="O1500" t="s">
        <v>27260</v>
      </c>
      <c r="R1500" t="s">
        <v>13366</v>
      </c>
      <c r="S1500" t="s">
        <v>6</v>
      </c>
      <c r="T1500" t="s">
        <v>1946</v>
      </c>
      <c r="U1500">
        <v>60634</v>
      </c>
      <c r="V1500" t="s">
        <v>25827</v>
      </c>
      <c r="W1500" t="s">
        <v>27219</v>
      </c>
    </row>
    <row r="1501" spans="1:23">
      <c r="A1501">
        <v>1500</v>
      </c>
      <c r="B1501" t="s">
        <v>23328</v>
      </c>
      <c r="C1501" t="s">
        <v>13366</v>
      </c>
      <c r="D1501" t="s">
        <v>6</v>
      </c>
      <c r="E1501" t="s">
        <v>23327</v>
      </c>
      <c r="F1501" t="str">
        <f>INDEX(Schools!B:B,MATCH(schools[[#This Row],[Address]],Schools!H:H,))</f>
        <v>Sch</v>
      </c>
      <c r="G1501">
        <v>42.002738000000001</v>
      </c>
      <c r="H1501">
        <v>-87.668719999999993</v>
      </c>
      <c r="I1501">
        <v>1</v>
      </c>
      <c r="J1501" t="s">
        <v>25824</v>
      </c>
      <c r="K1501" t="s">
        <v>23328</v>
      </c>
      <c r="M1501" t="s">
        <v>27261</v>
      </c>
      <c r="N1501">
        <v>6631</v>
      </c>
      <c r="O1501" t="s">
        <v>27262</v>
      </c>
      <c r="R1501" t="s">
        <v>13366</v>
      </c>
      <c r="S1501" t="s">
        <v>6</v>
      </c>
      <c r="T1501" t="s">
        <v>1946</v>
      </c>
      <c r="U1501">
        <v>60626</v>
      </c>
      <c r="V1501" t="s">
        <v>25827</v>
      </c>
      <c r="W1501" t="s">
        <v>27219</v>
      </c>
    </row>
    <row r="1502" spans="1:23">
      <c r="A1502">
        <v>1501</v>
      </c>
      <c r="B1502" t="s">
        <v>23326</v>
      </c>
      <c r="C1502" t="s">
        <v>13366</v>
      </c>
      <c r="D1502" t="s">
        <v>6</v>
      </c>
      <c r="E1502" t="s">
        <v>23325</v>
      </c>
      <c r="F1502" t="str">
        <f>INDEX(Schools!B:B,MATCH(schools[[#This Row],[Address]],Schools!H:H,))</f>
        <v>Sch</v>
      </c>
      <c r="G1502">
        <v>41.984802999999999</v>
      </c>
      <c r="H1502">
        <v>-87.791813000000005</v>
      </c>
      <c r="I1502">
        <v>1</v>
      </c>
      <c r="J1502" t="s">
        <v>25824</v>
      </c>
      <c r="K1502" t="s">
        <v>23326</v>
      </c>
      <c r="M1502" t="s">
        <v>27263</v>
      </c>
      <c r="N1502">
        <v>6530</v>
      </c>
      <c r="O1502" t="s">
        <v>27264</v>
      </c>
      <c r="R1502" t="s">
        <v>13366</v>
      </c>
      <c r="S1502" t="s">
        <v>6</v>
      </c>
      <c r="T1502" t="s">
        <v>1946</v>
      </c>
      <c r="U1502">
        <v>60631</v>
      </c>
      <c r="V1502" t="s">
        <v>25827</v>
      </c>
      <c r="W1502" t="s">
        <v>27219</v>
      </c>
    </row>
    <row r="1503" spans="1:23">
      <c r="A1503">
        <v>1502</v>
      </c>
      <c r="B1503" t="s">
        <v>23324</v>
      </c>
      <c r="C1503" t="s">
        <v>13366</v>
      </c>
      <c r="D1503" t="s">
        <v>6</v>
      </c>
      <c r="E1503" t="s">
        <v>23323</v>
      </c>
      <c r="F1503" t="str">
        <f>INDEX(Schools!B:B,MATCH(schools[[#This Row],[Address]],Schools!H:H,))</f>
        <v>Sch</v>
      </c>
      <c r="G1503">
        <v>41.807519999999997</v>
      </c>
      <c r="H1503">
        <v>-87.642109000000005</v>
      </c>
      <c r="I1503">
        <v>1</v>
      </c>
      <c r="J1503" t="s">
        <v>25824</v>
      </c>
      <c r="K1503" t="s">
        <v>23324</v>
      </c>
      <c r="M1503" t="s">
        <v>27228</v>
      </c>
      <c r="N1503">
        <v>4747</v>
      </c>
      <c r="O1503" t="s">
        <v>27265</v>
      </c>
      <c r="R1503" t="s">
        <v>13366</v>
      </c>
      <c r="S1503" t="s">
        <v>6</v>
      </c>
      <c r="T1503" t="s">
        <v>1946</v>
      </c>
      <c r="U1503">
        <v>60609</v>
      </c>
      <c r="V1503" t="s">
        <v>25827</v>
      </c>
      <c r="W1503" t="s">
        <v>27219</v>
      </c>
    </row>
    <row r="1504" spans="1:23">
      <c r="A1504">
        <v>1503</v>
      </c>
      <c r="B1504" t="s">
        <v>23322</v>
      </c>
      <c r="C1504" t="s">
        <v>13366</v>
      </c>
      <c r="D1504" t="s">
        <v>6</v>
      </c>
      <c r="E1504" t="s">
        <v>23321</v>
      </c>
      <c r="F1504" t="str">
        <f>INDEX(Schools!B:B,MATCH(schools[[#This Row],[Address]],Schools!H:H,))</f>
        <v>Sch</v>
      </c>
      <c r="G1504">
        <v>41.973208</v>
      </c>
      <c r="H1504">
        <v>-87.712879000000001</v>
      </c>
      <c r="I1504">
        <v>1</v>
      </c>
      <c r="J1504" t="s">
        <v>25824</v>
      </c>
      <c r="K1504" t="s">
        <v>23322</v>
      </c>
      <c r="M1504" t="s">
        <v>27215</v>
      </c>
      <c r="N1504">
        <v>5039</v>
      </c>
      <c r="O1504" t="s">
        <v>27266</v>
      </c>
      <c r="R1504" t="s">
        <v>13366</v>
      </c>
      <c r="S1504" t="s">
        <v>6</v>
      </c>
      <c r="T1504" t="s">
        <v>1946</v>
      </c>
      <c r="U1504">
        <v>60625</v>
      </c>
      <c r="V1504" t="s">
        <v>25827</v>
      </c>
      <c r="W1504" t="s">
        <v>27219</v>
      </c>
    </row>
    <row r="1505" spans="1:23">
      <c r="A1505">
        <v>1504</v>
      </c>
      <c r="B1505" t="s">
        <v>23320</v>
      </c>
      <c r="C1505" t="s">
        <v>13366</v>
      </c>
      <c r="D1505" t="s">
        <v>6</v>
      </c>
      <c r="E1505" t="s">
        <v>23319</v>
      </c>
      <c r="F1505" t="str">
        <f>INDEX(Schools!B:B,MATCH(schools[[#This Row],[Address]],Schools!H:H,))</f>
        <v>Sch</v>
      </c>
      <c r="G1505">
        <v>41.918731999999999</v>
      </c>
      <c r="H1505">
        <v>-87.645636999999994</v>
      </c>
      <c r="I1505">
        <v>1</v>
      </c>
      <c r="J1505" t="s">
        <v>25824</v>
      </c>
      <c r="K1505" t="s">
        <v>23320</v>
      </c>
      <c r="M1505" t="s">
        <v>27267</v>
      </c>
      <c r="N1505">
        <v>2001</v>
      </c>
      <c r="O1505" t="s">
        <v>27268</v>
      </c>
      <c r="R1505" t="s">
        <v>13366</v>
      </c>
      <c r="S1505" t="s">
        <v>6</v>
      </c>
      <c r="T1505" t="s">
        <v>1946</v>
      </c>
      <c r="U1505">
        <v>60614</v>
      </c>
      <c r="V1505" t="s">
        <v>25827</v>
      </c>
      <c r="W1505" t="s">
        <v>27219</v>
      </c>
    </row>
    <row r="1506" spans="1:23">
      <c r="A1506">
        <v>1505</v>
      </c>
      <c r="B1506" t="s">
        <v>23318</v>
      </c>
      <c r="C1506" t="s">
        <v>13366</v>
      </c>
      <c r="D1506" t="s">
        <v>6</v>
      </c>
      <c r="E1506" t="s">
        <v>23317</v>
      </c>
      <c r="F1506" t="str">
        <f>INDEX(Schools!B:B,MATCH(schools[[#This Row],[Address]],Schools!H:H,))</f>
        <v>Sch</v>
      </c>
      <c r="G1506">
        <v>41.687384000000002</v>
      </c>
      <c r="H1506">
        <v>-87.538849999999996</v>
      </c>
      <c r="I1506">
        <v>1</v>
      </c>
      <c r="J1506" t="s">
        <v>25824</v>
      </c>
      <c r="K1506" t="s">
        <v>23318</v>
      </c>
      <c r="M1506" t="s">
        <v>27269</v>
      </c>
      <c r="N1506">
        <v>3535</v>
      </c>
      <c r="O1506" t="s">
        <v>27270</v>
      </c>
      <c r="R1506" t="s">
        <v>13366</v>
      </c>
      <c r="S1506" t="s">
        <v>6</v>
      </c>
      <c r="T1506" t="s">
        <v>1946</v>
      </c>
      <c r="U1506">
        <v>60617</v>
      </c>
      <c r="V1506" t="s">
        <v>25827</v>
      </c>
      <c r="W1506" t="s">
        <v>27219</v>
      </c>
    </row>
    <row r="1507" spans="1:23">
      <c r="A1507">
        <v>1506</v>
      </c>
      <c r="B1507" t="s">
        <v>23316</v>
      </c>
      <c r="C1507" t="s">
        <v>13366</v>
      </c>
      <c r="D1507" t="s">
        <v>6</v>
      </c>
      <c r="E1507" t="s">
        <v>23315</v>
      </c>
      <c r="F1507" t="str">
        <f>INDEX(Schools!B:B,MATCH(schools[[#This Row],[Address]],Schools!H:H,))</f>
        <v>Sch</v>
      </c>
      <c r="G1507">
        <v>41.899124999999998</v>
      </c>
      <c r="H1507">
        <v>-87.668031999999997</v>
      </c>
      <c r="I1507">
        <v>1</v>
      </c>
      <c r="J1507" t="s">
        <v>25824</v>
      </c>
      <c r="K1507" t="s">
        <v>23316</v>
      </c>
      <c r="M1507" t="s">
        <v>27271</v>
      </c>
      <c r="N1507">
        <v>936</v>
      </c>
      <c r="O1507" t="s">
        <v>27243</v>
      </c>
      <c r="R1507" t="s">
        <v>13366</v>
      </c>
      <c r="S1507" t="s">
        <v>6</v>
      </c>
      <c r="T1507" t="s">
        <v>1946</v>
      </c>
      <c r="U1507">
        <v>60622</v>
      </c>
      <c r="V1507" t="s">
        <v>25827</v>
      </c>
      <c r="W1507" t="s">
        <v>27219</v>
      </c>
    </row>
    <row r="1508" spans="1:23">
      <c r="A1508">
        <v>1507</v>
      </c>
      <c r="B1508" t="s">
        <v>23314</v>
      </c>
      <c r="C1508" t="s">
        <v>13366</v>
      </c>
      <c r="D1508" t="s">
        <v>6</v>
      </c>
      <c r="E1508" t="s">
        <v>23313</v>
      </c>
      <c r="F1508" t="str">
        <f>INDEX(Schools!B:B,MATCH(schools[[#This Row],[Address]],Schools!H:H,))</f>
        <v>Sch</v>
      </c>
      <c r="G1508">
        <v>41.876866</v>
      </c>
      <c r="H1508">
        <v>-87.683250000000001</v>
      </c>
      <c r="I1508">
        <v>1</v>
      </c>
      <c r="J1508" t="s">
        <v>25824</v>
      </c>
      <c r="K1508" t="s">
        <v>23314</v>
      </c>
      <c r="M1508" t="s">
        <v>27272</v>
      </c>
      <c r="N1508">
        <v>2245</v>
      </c>
      <c r="O1508" t="s">
        <v>27273</v>
      </c>
      <c r="R1508" t="s">
        <v>13366</v>
      </c>
      <c r="S1508" t="s">
        <v>6</v>
      </c>
      <c r="T1508" t="s">
        <v>1946</v>
      </c>
      <c r="U1508">
        <v>60612</v>
      </c>
      <c r="V1508" t="s">
        <v>25827</v>
      </c>
      <c r="W1508" t="s">
        <v>27219</v>
      </c>
    </row>
    <row r="1509" spans="1:23">
      <c r="A1509">
        <v>1508</v>
      </c>
      <c r="B1509" t="s">
        <v>23312</v>
      </c>
      <c r="C1509" t="s">
        <v>13366</v>
      </c>
      <c r="D1509" t="s">
        <v>6</v>
      </c>
      <c r="E1509" t="s">
        <v>23311</v>
      </c>
      <c r="F1509" t="str">
        <f>INDEX(Schools!B:B,MATCH(schools[[#This Row],[Address]],Schools!H:H,))</f>
        <v>Sch</v>
      </c>
      <c r="G1509">
        <v>41.952390999999999</v>
      </c>
      <c r="H1509">
        <v>-87.720838000000001</v>
      </c>
      <c r="I1509">
        <v>1</v>
      </c>
      <c r="J1509" t="s">
        <v>25824</v>
      </c>
      <c r="K1509" t="s">
        <v>23312</v>
      </c>
      <c r="M1509" t="s">
        <v>27244</v>
      </c>
      <c r="N1509">
        <v>3900</v>
      </c>
      <c r="O1509" t="s">
        <v>27274</v>
      </c>
      <c r="R1509" t="s">
        <v>13366</v>
      </c>
      <c r="S1509" t="s">
        <v>6</v>
      </c>
      <c r="T1509" t="s">
        <v>1946</v>
      </c>
      <c r="U1509">
        <v>60618</v>
      </c>
      <c r="V1509" t="s">
        <v>25827</v>
      </c>
      <c r="W1509" t="s">
        <v>27219</v>
      </c>
    </row>
    <row r="1510" spans="1:23">
      <c r="A1510">
        <v>1509</v>
      </c>
      <c r="B1510" t="s">
        <v>23310</v>
      </c>
      <c r="C1510" t="s">
        <v>13366</v>
      </c>
      <c r="D1510" t="s">
        <v>6</v>
      </c>
      <c r="E1510" t="s">
        <v>23309</v>
      </c>
      <c r="F1510" t="str">
        <f>INDEX(Schools!B:B,MATCH(schools[[#This Row],[Address]],Schools!H:H,))</f>
        <v>Dist Auth  Chtr</v>
      </c>
      <c r="G1510">
        <v>41.782246999999998</v>
      </c>
      <c r="H1510">
        <v>-87.634101000000001</v>
      </c>
      <c r="I1510">
        <v>1</v>
      </c>
      <c r="J1510" t="s">
        <v>25824</v>
      </c>
      <c r="K1510" t="s">
        <v>23310</v>
      </c>
      <c r="M1510" t="s">
        <v>27275</v>
      </c>
      <c r="N1510">
        <v>6201</v>
      </c>
      <c r="O1510" t="s">
        <v>26631</v>
      </c>
      <c r="R1510" t="s">
        <v>13366</v>
      </c>
      <c r="S1510" t="s">
        <v>6</v>
      </c>
      <c r="T1510" t="s">
        <v>1946</v>
      </c>
      <c r="U1510">
        <v>60621</v>
      </c>
      <c r="V1510" t="s">
        <v>25827</v>
      </c>
      <c r="W1510" t="s">
        <v>27219</v>
      </c>
    </row>
    <row r="1511" spans="1:23">
      <c r="A1511">
        <v>1510</v>
      </c>
      <c r="B1511" t="s">
        <v>23308</v>
      </c>
      <c r="C1511" t="s">
        <v>13366</v>
      </c>
      <c r="D1511" t="s">
        <v>6</v>
      </c>
      <c r="E1511" t="s">
        <v>23307</v>
      </c>
      <c r="F1511" t="str">
        <f>INDEX(Schools!B:B,MATCH(schools[[#This Row],[Address]],Schools!H:H,))</f>
        <v>Dist Auth  Chtr</v>
      </c>
      <c r="G1511">
        <v>41.845671000000003</v>
      </c>
      <c r="H1511">
        <v>-87.685858999999994</v>
      </c>
      <c r="I1511">
        <v>1</v>
      </c>
      <c r="J1511" t="s">
        <v>25824</v>
      </c>
      <c r="K1511" t="s">
        <v>23308</v>
      </c>
      <c r="M1511" t="s">
        <v>27276</v>
      </c>
      <c r="N1511">
        <v>2520</v>
      </c>
      <c r="O1511" t="s">
        <v>27277</v>
      </c>
      <c r="R1511" t="s">
        <v>13366</v>
      </c>
      <c r="S1511" t="s">
        <v>6</v>
      </c>
      <c r="T1511" t="s">
        <v>1946</v>
      </c>
      <c r="U1511">
        <v>60608</v>
      </c>
      <c r="V1511" t="s">
        <v>25827</v>
      </c>
      <c r="W1511" t="s">
        <v>27219</v>
      </c>
    </row>
    <row r="1512" spans="1:23">
      <c r="A1512">
        <v>1511</v>
      </c>
      <c r="B1512" t="s">
        <v>23306</v>
      </c>
      <c r="C1512" t="s">
        <v>13366</v>
      </c>
      <c r="D1512" t="s">
        <v>6</v>
      </c>
      <c r="E1512" t="s">
        <v>23305</v>
      </c>
      <c r="F1512" t="str">
        <f>INDEX(Schools!B:B,MATCH(schools[[#This Row],[Address]],Schools!H:H,))</f>
        <v>Dist Auth  Chtr</v>
      </c>
      <c r="G1512">
        <v>41.830759999999998</v>
      </c>
      <c r="H1512">
        <v>-87.612786</v>
      </c>
      <c r="I1512">
        <v>1</v>
      </c>
      <c r="J1512" t="s">
        <v>25824</v>
      </c>
      <c r="K1512" t="s">
        <v>23306</v>
      </c>
      <c r="M1512" t="s">
        <v>27278</v>
      </c>
      <c r="N1512">
        <v>521</v>
      </c>
      <c r="O1512" t="s">
        <v>27279</v>
      </c>
      <c r="R1512" t="s">
        <v>13366</v>
      </c>
      <c r="S1512" t="s">
        <v>6</v>
      </c>
      <c r="T1512" t="s">
        <v>1946</v>
      </c>
      <c r="U1512">
        <v>60616</v>
      </c>
      <c r="V1512" t="s">
        <v>25827</v>
      </c>
      <c r="W1512" t="s">
        <v>27219</v>
      </c>
    </row>
    <row r="1513" spans="1:23">
      <c r="A1513">
        <v>1512</v>
      </c>
      <c r="B1513" t="s">
        <v>23304</v>
      </c>
      <c r="C1513" t="s">
        <v>13366</v>
      </c>
      <c r="D1513" t="s">
        <v>6</v>
      </c>
      <c r="E1513" t="s">
        <v>23303</v>
      </c>
      <c r="F1513" t="str">
        <f>INDEX(Schools!B:B,MATCH(schools[[#This Row],[Address]],Schools!H:H,))</f>
        <v>Dist Auth  Chtr</v>
      </c>
      <c r="G1513">
        <v>41.744987000000002</v>
      </c>
      <c r="H1513">
        <v>-87.549728000000002</v>
      </c>
      <c r="I1513">
        <v>1</v>
      </c>
      <c r="J1513" t="s">
        <v>25824</v>
      </c>
      <c r="K1513" t="s">
        <v>23304</v>
      </c>
      <c r="M1513" t="s">
        <v>27269</v>
      </c>
      <c r="N1513">
        <v>8255</v>
      </c>
      <c r="O1513" t="s">
        <v>27280</v>
      </c>
      <c r="R1513" t="s">
        <v>13366</v>
      </c>
      <c r="S1513" t="s">
        <v>6</v>
      </c>
      <c r="T1513" t="s">
        <v>1946</v>
      </c>
      <c r="U1513">
        <v>60617</v>
      </c>
      <c r="V1513" t="s">
        <v>25827</v>
      </c>
      <c r="W1513" t="s">
        <v>27219</v>
      </c>
    </row>
    <row r="1514" spans="1:23">
      <c r="A1514">
        <v>1513</v>
      </c>
      <c r="B1514" t="s">
        <v>23302</v>
      </c>
      <c r="C1514" t="s">
        <v>13366</v>
      </c>
      <c r="D1514" t="s">
        <v>6</v>
      </c>
      <c r="E1514" t="s">
        <v>23301</v>
      </c>
      <c r="F1514" t="str">
        <f>INDEX(Schools!B:B,MATCH(schools[[#This Row],[Address]],Schools!H:H,))</f>
        <v>Dist Auth  Chtr</v>
      </c>
      <c r="G1514">
        <v>41.881593000000002</v>
      </c>
      <c r="H1514">
        <v>-87.733909999999995</v>
      </c>
      <c r="I1514">
        <v>1</v>
      </c>
      <c r="J1514" t="s">
        <v>25824</v>
      </c>
      <c r="K1514" t="s">
        <v>23302</v>
      </c>
      <c r="M1514" t="s">
        <v>27246</v>
      </c>
      <c r="N1514">
        <v>4319</v>
      </c>
      <c r="O1514" t="s">
        <v>26399</v>
      </c>
      <c r="R1514" t="s">
        <v>13366</v>
      </c>
      <c r="S1514" t="s">
        <v>6</v>
      </c>
      <c r="T1514" t="s">
        <v>1946</v>
      </c>
      <c r="U1514">
        <v>60624</v>
      </c>
      <c r="V1514" t="s">
        <v>25827</v>
      </c>
      <c r="W1514" t="s">
        <v>13736</v>
      </c>
    </row>
    <row r="1515" spans="1:23">
      <c r="A1515">
        <v>1514</v>
      </c>
      <c r="B1515" t="s">
        <v>23300</v>
      </c>
      <c r="C1515" t="s">
        <v>13366</v>
      </c>
      <c r="D1515" t="s">
        <v>6</v>
      </c>
      <c r="E1515">
        <v>60608</v>
      </c>
      <c r="F1515" t="str">
        <f>INDEX(Schools!B:B,MATCH(schools[[#This Row],[Address]],Schools!H:H,))</f>
        <v>Dist Auth  Chtr</v>
      </c>
      <c r="G1515">
        <v>41.845495999999997</v>
      </c>
      <c r="H1515">
        <v>-87.684090999999995</v>
      </c>
      <c r="I1515">
        <v>1</v>
      </c>
      <c r="J1515" t="s">
        <v>25850</v>
      </c>
      <c r="K1515" t="s">
        <v>27281</v>
      </c>
      <c r="M1515" t="s">
        <v>27276</v>
      </c>
      <c r="N1515">
        <v>2570</v>
      </c>
      <c r="O1515" t="s">
        <v>27282</v>
      </c>
      <c r="R1515" t="s">
        <v>13366</v>
      </c>
      <c r="S1515" t="s">
        <v>6</v>
      </c>
      <c r="T1515" t="s">
        <v>1946</v>
      </c>
      <c r="U1515">
        <v>60608</v>
      </c>
      <c r="V1515" t="s">
        <v>25827</v>
      </c>
      <c r="W1515" t="s">
        <v>25853</v>
      </c>
    </row>
    <row r="1516" spans="1:23">
      <c r="A1516">
        <v>1515</v>
      </c>
      <c r="B1516" t="s">
        <v>23299</v>
      </c>
      <c r="C1516" t="s">
        <v>13366</v>
      </c>
      <c r="D1516" t="s">
        <v>6</v>
      </c>
      <c r="E1516" t="s">
        <v>23298</v>
      </c>
      <c r="F1516" t="str">
        <f>INDEX(Schools!B:B,MATCH(schools[[#This Row],[Address]],Schools!H:H,))</f>
        <v>Dist Auth  Chtr</v>
      </c>
      <c r="G1516">
        <v>41.939914000000002</v>
      </c>
      <c r="H1516">
        <v>-87.741146000000001</v>
      </c>
      <c r="I1516">
        <v>1</v>
      </c>
      <c r="J1516" t="s">
        <v>25824</v>
      </c>
      <c r="K1516" t="s">
        <v>23299</v>
      </c>
      <c r="M1516" t="s">
        <v>27226</v>
      </c>
      <c r="N1516">
        <v>4540</v>
      </c>
      <c r="O1516" t="s">
        <v>27283</v>
      </c>
      <c r="R1516" t="s">
        <v>13366</v>
      </c>
      <c r="S1516" t="s">
        <v>6</v>
      </c>
      <c r="T1516" t="s">
        <v>1946</v>
      </c>
      <c r="U1516">
        <v>60641</v>
      </c>
      <c r="V1516" t="s">
        <v>25827</v>
      </c>
      <c r="W1516" t="s">
        <v>27219</v>
      </c>
    </row>
    <row r="1517" spans="1:23">
      <c r="A1517">
        <v>1516</v>
      </c>
      <c r="B1517" t="s">
        <v>23297</v>
      </c>
      <c r="C1517" t="s">
        <v>13366</v>
      </c>
      <c r="D1517" t="s">
        <v>6</v>
      </c>
      <c r="E1517" t="s">
        <v>23296</v>
      </c>
      <c r="F1517" t="str">
        <f>INDEX(Schools!B:B,MATCH(schools[[#This Row],[Address]],Schools!H:H,))</f>
        <v>Dist Auth  Chtr</v>
      </c>
      <c r="G1517">
        <v>41.915092999999999</v>
      </c>
      <c r="H1517">
        <v>-87.729659999999996</v>
      </c>
      <c r="I1517">
        <v>1</v>
      </c>
      <c r="J1517" t="s">
        <v>25824</v>
      </c>
      <c r="K1517" t="s">
        <v>23297</v>
      </c>
      <c r="M1517" t="s">
        <v>27238</v>
      </c>
      <c r="N1517">
        <v>4131</v>
      </c>
      <c r="O1517" t="s">
        <v>26513</v>
      </c>
      <c r="R1517" t="s">
        <v>13366</v>
      </c>
      <c r="S1517" t="s">
        <v>6</v>
      </c>
      <c r="T1517" t="s">
        <v>1946</v>
      </c>
      <c r="U1517">
        <v>60639</v>
      </c>
      <c r="V1517" t="s">
        <v>25827</v>
      </c>
      <c r="W1517" t="s">
        <v>13736</v>
      </c>
    </row>
    <row r="1518" spans="1:23">
      <c r="A1518">
        <v>1517</v>
      </c>
      <c r="B1518" t="s">
        <v>23295</v>
      </c>
      <c r="C1518" t="s">
        <v>13366</v>
      </c>
      <c r="D1518" t="s">
        <v>6</v>
      </c>
      <c r="E1518" t="s">
        <v>23294</v>
      </c>
      <c r="F1518" t="str">
        <f>INDEX(Schools!B:B,MATCH(schools[[#This Row],[Address]],Schools!H:H,))</f>
        <v>Dist Auth  Chtr</v>
      </c>
      <c r="G1518">
        <v>41.892266999999997</v>
      </c>
      <c r="H1518">
        <v>-87.661244999999994</v>
      </c>
      <c r="I1518">
        <v>1</v>
      </c>
      <c r="J1518" t="s">
        <v>25824</v>
      </c>
      <c r="K1518" t="s">
        <v>23295</v>
      </c>
      <c r="M1518" t="s">
        <v>27284</v>
      </c>
      <c r="N1518">
        <v>1337</v>
      </c>
      <c r="O1518" t="s">
        <v>27285</v>
      </c>
      <c r="R1518" t="s">
        <v>13366</v>
      </c>
      <c r="S1518" t="s">
        <v>6</v>
      </c>
      <c r="T1518" t="s">
        <v>1946</v>
      </c>
      <c r="U1518">
        <v>60642</v>
      </c>
      <c r="V1518" t="s">
        <v>25827</v>
      </c>
      <c r="W1518" t="s">
        <v>27219</v>
      </c>
    </row>
    <row r="1519" spans="1:23">
      <c r="A1519">
        <v>1518</v>
      </c>
      <c r="B1519" t="s">
        <v>23293</v>
      </c>
      <c r="C1519" t="s">
        <v>13366</v>
      </c>
      <c r="D1519" t="s">
        <v>6</v>
      </c>
      <c r="E1519" t="s">
        <v>23292</v>
      </c>
      <c r="F1519" t="str">
        <f>INDEX(Schools!B:B,MATCH(schools[[#This Row],[Address]],Schools!H:H,))</f>
        <v>Dist Auth  Chtr</v>
      </c>
      <c r="G1519">
        <v>41.895256000000003</v>
      </c>
      <c r="H1519">
        <v>-87.718385999999995</v>
      </c>
      <c r="I1519">
        <v>1</v>
      </c>
      <c r="J1519" t="s">
        <v>25824</v>
      </c>
      <c r="K1519" t="s">
        <v>23293</v>
      </c>
      <c r="M1519" t="s">
        <v>27286</v>
      </c>
      <c r="N1519">
        <v>3645</v>
      </c>
      <c r="O1519" t="s">
        <v>26402</v>
      </c>
      <c r="R1519" t="s">
        <v>13366</v>
      </c>
      <c r="S1519" t="s">
        <v>6</v>
      </c>
      <c r="T1519" t="s">
        <v>1946</v>
      </c>
      <c r="U1519">
        <v>60651</v>
      </c>
      <c r="V1519" t="s">
        <v>25827</v>
      </c>
      <c r="W1519" t="s">
        <v>27219</v>
      </c>
    </row>
    <row r="1520" spans="1:23">
      <c r="A1520">
        <v>1519</v>
      </c>
      <c r="B1520" t="s">
        <v>23291</v>
      </c>
      <c r="C1520" t="s">
        <v>13366</v>
      </c>
      <c r="D1520" t="s">
        <v>6</v>
      </c>
      <c r="E1520" t="s">
        <v>23290</v>
      </c>
      <c r="F1520" t="str">
        <f>INDEX(Schools!B:B,MATCH(schools[[#This Row],[Address]],Schools!H:H,))</f>
        <v>Dist Auth  Chtr</v>
      </c>
      <c r="G1520">
        <v>41.895547000000001</v>
      </c>
      <c r="H1520">
        <v>-87.664565999999994</v>
      </c>
      <c r="I1520">
        <v>1</v>
      </c>
      <c r="J1520" t="s">
        <v>25824</v>
      </c>
      <c r="K1520" t="s">
        <v>23291</v>
      </c>
      <c r="M1520" t="s">
        <v>27284</v>
      </c>
      <c r="N1520">
        <v>1454</v>
      </c>
      <c r="O1520" t="s">
        <v>27287</v>
      </c>
      <c r="R1520" t="s">
        <v>13366</v>
      </c>
      <c r="S1520" t="s">
        <v>6</v>
      </c>
      <c r="T1520" t="s">
        <v>1946</v>
      </c>
      <c r="U1520">
        <v>60642</v>
      </c>
      <c r="V1520" t="s">
        <v>25827</v>
      </c>
      <c r="W1520" t="s">
        <v>13736</v>
      </c>
    </row>
    <row r="1521" spans="1:23">
      <c r="A1521">
        <v>1520</v>
      </c>
      <c r="B1521" t="s">
        <v>23289</v>
      </c>
      <c r="C1521" t="s">
        <v>13366</v>
      </c>
      <c r="D1521" t="s">
        <v>6</v>
      </c>
      <c r="E1521">
        <v>60619</v>
      </c>
      <c r="F1521" t="str">
        <f>INDEX(Schools!B:B,MATCH(schools[[#This Row],[Address]],Schools!H:H,))</f>
        <v>Dist Auth  Chtr</v>
      </c>
      <c r="G1521">
        <v>41.765276999999998</v>
      </c>
      <c r="H1521">
        <v>-87.604129</v>
      </c>
      <c r="I1521">
        <v>1</v>
      </c>
      <c r="J1521" t="s">
        <v>25824</v>
      </c>
      <c r="K1521" t="s">
        <v>23289</v>
      </c>
      <c r="M1521" t="s">
        <v>27233</v>
      </c>
      <c r="N1521">
        <v>7131</v>
      </c>
      <c r="O1521" t="s">
        <v>27288</v>
      </c>
      <c r="R1521" t="s">
        <v>13366</v>
      </c>
      <c r="S1521" t="s">
        <v>6</v>
      </c>
      <c r="T1521" t="s">
        <v>1946</v>
      </c>
      <c r="U1521">
        <v>60619</v>
      </c>
      <c r="V1521" t="s">
        <v>25827</v>
      </c>
      <c r="W1521" t="s">
        <v>27219</v>
      </c>
    </row>
    <row r="1522" spans="1:23">
      <c r="A1522">
        <v>1521</v>
      </c>
      <c r="B1522" t="s">
        <v>23288</v>
      </c>
      <c r="C1522" t="s">
        <v>13366</v>
      </c>
      <c r="D1522" t="s">
        <v>6</v>
      </c>
      <c r="E1522" t="s">
        <v>23287</v>
      </c>
      <c r="F1522" t="str">
        <f>INDEX(Schools!B:B,MATCH(schools[[#This Row],[Address]],Schools!H:H,))</f>
        <v>Dist Auth  Chtr</v>
      </c>
      <c r="G1522">
        <v>41.865237</v>
      </c>
      <c r="H1522">
        <v>-87.675910999999999</v>
      </c>
      <c r="I1522">
        <v>1</v>
      </c>
      <c r="J1522" t="s">
        <v>25824</v>
      </c>
      <c r="K1522" t="s">
        <v>23288</v>
      </c>
      <c r="M1522" t="s">
        <v>27276</v>
      </c>
      <c r="N1522">
        <v>1231</v>
      </c>
      <c r="O1522" t="s">
        <v>27289</v>
      </c>
      <c r="R1522" t="s">
        <v>13366</v>
      </c>
      <c r="S1522" t="s">
        <v>6</v>
      </c>
      <c r="T1522" t="s">
        <v>1946</v>
      </c>
      <c r="U1522">
        <v>60608</v>
      </c>
      <c r="V1522" t="s">
        <v>25827</v>
      </c>
      <c r="W1522" t="s">
        <v>13736</v>
      </c>
    </row>
    <row r="1523" spans="1:23">
      <c r="A1523">
        <v>1522</v>
      </c>
      <c r="B1523" t="s">
        <v>23286</v>
      </c>
      <c r="C1523" t="s">
        <v>13366</v>
      </c>
      <c r="D1523" t="s">
        <v>6</v>
      </c>
      <c r="E1523" t="s">
        <v>23285</v>
      </c>
      <c r="F1523" t="str">
        <f>INDEX(Schools!B:B,MATCH(schools[[#This Row],[Address]],Schools!H:H,))</f>
        <v>Dist Auth  Chtr</v>
      </c>
      <c r="G1523">
        <v>41.879106999999998</v>
      </c>
      <c r="H1523">
        <v>-87.678428999999994</v>
      </c>
      <c r="I1523">
        <v>1</v>
      </c>
      <c r="J1523" t="s">
        <v>25824</v>
      </c>
      <c r="K1523" t="s">
        <v>23286</v>
      </c>
      <c r="M1523" t="s">
        <v>27272</v>
      </c>
      <c r="N1523">
        <v>2040</v>
      </c>
      <c r="O1523" t="s">
        <v>27247</v>
      </c>
      <c r="R1523" t="s">
        <v>13366</v>
      </c>
      <c r="S1523" t="s">
        <v>6</v>
      </c>
      <c r="T1523" t="s">
        <v>1946</v>
      </c>
      <c r="U1523">
        <v>60612</v>
      </c>
      <c r="V1523" t="s">
        <v>25827</v>
      </c>
      <c r="W1523" t="s">
        <v>27219</v>
      </c>
    </row>
    <row r="1524" spans="1:23">
      <c r="A1524">
        <v>1523</v>
      </c>
      <c r="B1524" t="s">
        <v>23284</v>
      </c>
      <c r="C1524" t="s">
        <v>13366</v>
      </c>
      <c r="D1524" t="s">
        <v>6</v>
      </c>
      <c r="E1524">
        <v>60602</v>
      </c>
      <c r="F1524" t="str">
        <f>INDEX(Schools!B:B,MATCH(schools[[#This Row],[Address]],Schools!H:H,))</f>
        <v>Dist Auth  Chtr</v>
      </c>
      <c r="G1524">
        <v>41.882387999999999</v>
      </c>
      <c r="H1524">
        <v>-87.627003999999999</v>
      </c>
      <c r="I1524">
        <v>1</v>
      </c>
      <c r="J1524" t="s">
        <v>25824</v>
      </c>
      <c r="K1524" t="s">
        <v>23284</v>
      </c>
      <c r="M1524" t="s">
        <v>27212</v>
      </c>
      <c r="N1524">
        <v>1</v>
      </c>
      <c r="O1524" t="s">
        <v>25999</v>
      </c>
      <c r="R1524" t="s">
        <v>13366</v>
      </c>
      <c r="S1524" t="s">
        <v>6</v>
      </c>
      <c r="T1524" t="s">
        <v>1946</v>
      </c>
      <c r="U1524">
        <v>60602</v>
      </c>
      <c r="V1524" t="s">
        <v>25827</v>
      </c>
      <c r="W1524" t="s">
        <v>27219</v>
      </c>
    </row>
    <row r="1525" spans="1:23">
      <c r="A1525">
        <v>1524</v>
      </c>
      <c r="B1525" t="s">
        <v>23283</v>
      </c>
      <c r="C1525" t="s">
        <v>13366</v>
      </c>
      <c r="D1525" t="s">
        <v>6</v>
      </c>
      <c r="E1525" t="s">
        <v>23282</v>
      </c>
      <c r="F1525" t="str">
        <f>INDEX(Schools!B:B,MATCH(schools[[#This Row],[Address]],Schools!H:H,))</f>
        <v>Dist Auth  Chtr</v>
      </c>
      <c r="G1525">
        <v>41.778368</v>
      </c>
      <c r="H1525">
        <v>-87.635492999999997</v>
      </c>
      <c r="I1525">
        <v>1</v>
      </c>
      <c r="J1525" t="s">
        <v>25824</v>
      </c>
      <c r="K1525" t="s">
        <v>23283</v>
      </c>
      <c r="M1525" t="s">
        <v>27275</v>
      </c>
      <c r="N1525">
        <v>6350</v>
      </c>
      <c r="O1525" t="s">
        <v>26631</v>
      </c>
      <c r="R1525" t="s">
        <v>13366</v>
      </c>
      <c r="S1525" t="s">
        <v>6</v>
      </c>
      <c r="T1525" t="s">
        <v>1946</v>
      </c>
      <c r="U1525">
        <v>60621</v>
      </c>
      <c r="V1525" t="s">
        <v>25827</v>
      </c>
      <c r="W1525" t="s">
        <v>13736</v>
      </c>
    </row>
    <row r="1526" spans="1:23">
      <c r="A1526">
        <v>1525</v>
      </c>
      <c r="B1526" t="s">
        <v>23281</v>
      </c>
      <c r="C1526" t="s">
        <v>13366</v>
      </c>
      <c r="D1526" t="s">
        <v>6</v>
      </c>
      <c r="E1526" t="s">
        <v>23280</v>
      </c>
      <c r="F1526" t="str">
        <f>INDEX(Schools!B:B,MATCH(schools[[#This Row],[Address]],Schools!H:H,))</f>
        <v>Dist Auth  Chtr</v>
      </c>
      <c r="G1526">
        <v>41.734437</v>
      </c>
      <c r="H1526">
        <v>-87.651307000000003</v>
      </c>
      <c r="I1526">
        <v>1</v>
      </c>
      <c r="J1526" t="s">
        <v>25824</v>
      </c>
      <c r="K1526" t="s">
        <v>23281</v>
      </c>
      <c r="M1526" t="s">
        <v>27290</v>
      </c>
      <c r="N1526">
        <v>8748</v>
      </c>
      <c r="O1526" t="s">
        <v>27291</v>
      </c>
      <c r="R1526" t="s">
        <v>13366</v>
      </c>
      <c r="S1526" t="s">
        <v>6</v>
      </c>
      <c r="T1526" t="s">
        <v>1946</v>
      </c>
      <c r="U1526">
        <v>60620</v>
      </c>
      <c r="V1526" t="s">
        <v>25827</v>
      </c>
      <c r="W1526" t="s">
        <v>13736</v>
      </c>
    </row>
    <row r="1527" spans="1:23">
      <c r="A1527">
        <v>1526</v>
      </c>
      <c r="B1527" t="s">
        <v>23279</v>
      </c>
      <c r="C1527" t="s">
        <v>13366</v>
      </c>
      <c r="D1527" t="s">
        <v>6</v>
      </c>
      <c r="E1527" t="s">
        <v>23278</v>
      </c>
      <c r="F1527" t="str">
        <f>INDEX(Schools!B:B,MATCH(schools[[#This Row],[Address]],Schools!H:H,))</f>
        <v>Dist Auth  Chtr</v>
      </c>
      <c r="G1527">
        <v>41.869244999999999</v>
      </c>
      <c r="H1527">
        <v>-87.710003</v>
      </c>
      <c r="I1527">
        <v>1</v>
      </c>
      <c r="J1527" t="s">
        <v>25824</v>
      </c>
      <c r="K1527" t="s">
        <v>23279</v>
      </c>
      <c r="M1527" t="s">
        <v>27246</v>
      </c>
      <c r="N1527">
        <v>931</v>
      </c>
      <c r="O1527" t="s">
        <v>26621</v>
      </c>
      <c r="R1527" t="s">
        <v>13366</v>
      </c>
      <c r="S1527" t="s">
        <v>6</v>
      </c>
      <c r="T1527" t="s">
        <v>1946</v>
      </c>
      <c r="U1527">
        <v>60624</v>
      </c>
      <c r="V1527" t="s">
        <v>25827</v>
      </c>
      <c r="W1527" t="s">
        <v>13736</v>
      </c>
    </row>
    <row r="1528" spans="1:23">
      <c r="A1528">
        <v>1527</v>
      </c>
      <c r="B1528" t="s">
        <v>23250</v>
      </c>
      <c r="C1528" t="s">
        <v>13366</v>
      </c>
      <c r="D1528" t="s">
        <v>6</v>
      </c>
      <c r="E1528" t="s">
        <v>23249</v>
      </c>
      <c r="F1528" t="str">
        <f>INDEX(Schools!B:B,MATCH(schools[[#This Row],[Address]],Schools!H:H,))</f>
        <v>Dist Auth  Chtr</v>
      </c>
      <c r="G1528">
        <v>41.707028999999999</v>
      </c>
      <c r="H1528">
        <v>-87.601482000000004</v>
      </c>
      <c r="I1528">
        <v>1</v>
      </c>
      <c r="J1528" t="s">
        <v>25824</v>
      </c>
      <c r="K1528" t="s">
        <v>23250</v>
      </c>
      <c r="M1528" t="s">
        <v>27224</v>
      </c>
      <c r="N1528">
        <v>821</v>
      </c>
      <c r="O1528" t="s">
        <v>27292</v>
      </c>
      <c r="R1528" t="s">
        <v>13366</v>
      </c>
      <c r="S1528" t="s">
        <v>6</v>
      </c>
      <c r="T1528" t="s">
        <v>1946</v>
      </c>
      <c r="U1528">
        <v>60628</v>
      </c>
      <c r="V1528" t="s">
        <v>25827</v>
      </c>
      <c r="W1528" t="s">
        <v>27219</v>
      </c>
    </row>
    <row r="1529" spans="1:23">
      <c r="A1529">
        <v>1528</v>
      </c>
      <c r="B1529" t="s">
        <v>23192</v>
      </c>
      <c r="C1529" t="s">
        <v>13366</v>
      </c>
      <c r="D1529" t="s">
        <v>6</v>
      </c>
      <c r="E1529">
        <v>60617</v>
      </c>
      <c r="F1529" t="str">
        <f>INDEX(Schools!B:B,MATCH(schools[[#This Row],[Address]],Schools!H:H,))</f>
        <v>Dist Auth  Chtr</v>
      </c>
      <c r="G1529">
        <v>41.734332999999999</v>
      </c>
      <c r="H1529">
        <v>-87.557623000000007</v>
      </c>
      <c r="I1529">
        <v>1</v>
      </c>
      <c r="J1529" t="s">
        <v>25824</v>
      </c>
      <c r="K1529" t="s">
        <v>23192</v>
      </c>
      <c r="M1529" t="s">
        <v>27269</v>
      </c>
      <c r="N1529">
        <v>2710</v>
      </c>
      <c r="O1529" t="s">
        <v>27293</v>
      </c>
      <c r="R1529" t="s">
        <v>13366</v>
      </c>
      <c r="S1529" t="s">
        <v>6</v>
      </c>
      <c r="T1529" t="s">
        <v>1946</v>
      </c>
      <c r="U1529">
        <v>60617</v>
      </c>
      <c r="V1529" t="s">
        <v>25827</v>
      </c>
      <c r="W1529" t="s">
        <v>13736</v>
      </c>
    </row>
    <row r="1530" spans="1:23">
      <c r="A1530">
        <v>1529</v>
      </c>
      <c r="B1530" t="s">
        <v>23277</v>
      </c>
      <c r="C1530" t="s">
        <v>13366</v>
      </c>
      <c r="D1530" t="s">
        <v>6</v>
      </c>
      <c r="E1530" t="s">
        <v>23276</v>
      </c>
      <c r="F1530" t="str">
        <f>INDEX(Schools!B:B,MATCH(schools[[#This Row],[Address]],Schools!H:H,))</f>
        <v>Dist Auth  Chtr</v>
      </c>
      <c r="G1530">
        <v>41.900050999999998</v>
      </c>
      <c r="H1530">
        <v>-87.662880000000001</v>
      </c>
      <c r="I1530">
        <v>1</v>
      </c>
      <c r="J1530" t="s">
        <v>25824</v>
      </c>
      <c r="K1530" t="s">
        <v>23277</v>
      </c>
      <c r="M1530" t="s">
        <v>27284</v>
      </c>
      <c r="N1530">
        <v>1010</v>
      </c>
      <c r="O1530" t="s">
        <v>27294</v>
      </c>
      <c r="R1530" t="s">
        <v>13366</v>
      </c>
      <c r="S1530" t="s">
        <v>6</v>
      </c>
      <c r="T1530" t="s">
        <v>1946</v>
      </c>
      <c r="U1530">
        <v>60642</v>
      </c>
      <c r="V1530" t="s">
        <v>25827</v>
      </c>
      <c r="W1530" t="s">
        <v>27219</v>
      </c>
    </row>
    <row r="1531" spans="1:23">
      <c r="A1531">
        <v>1530</v>
      </c>
      <c r="B1531" t="s">
        <v>23275</v>
      </c>
      <c r="C1531" t="s">
        <v>13366</v>
      </c>
      <c r="D1531" t="s">
        <v>6</v>
      </c>
      <c r="E1531" t="s">
        <v>23274</v>
      </c>
      <c r="F1531" t="str">
        <f>INDEX(Schools!B:B,MATCH(schools[[#This Row],[Address]],Schools!H:H,))</f>
        <v>Dist Auth  Chtr</v>
      </c>
      <c r="G1531">
        <v>41.917324000000001</v>
      </c>
      <c r="H1531">
        <v>-87.759891999999994</v>
      </c>
      <c r="I1531">
        <v>1</v>
      </c>
      <c r="J1531" t="s">
        <v>25824</v>
      </c>
      <c r="K1531" t="s">
        <v>23275</v>
      </c>
      <c r="M1531" t="s">
        <v>27238</v>
      </c>
      <c r="N1531">
        <v>5321</v>
      </c>
      <c r="O1531" t="s">
        <v>27295</v>
      </c>
      <c r="R1531" t="s">
        <v>13366</v>
      </c>
      <c r="S1531" t="s">
        <v>6</v>
      </c>
      <c r="T1531" t="s">
        <v>1946</v>
      </c>
      <c r="U1531">
        <v>60639</v>
      </c>
      <c r="V1531" t="s">
        <v>25827</v>
      </c>
      <c r="W1531" t="s">
        <v>13736</v>
      </c>
    </row>
    <row r="1532" spans="1:23">
      <c r="A1532">
        <v>1531</v>
      </c>
      <c r="B1532" t="s">
        <v>23273</v>
      </c>
      <c r="C1532" t="s">
        <v>13366</v>
      </c>
      <c r="D1532" t="s">
        <v>6</v>
      </c>
      <c r="E1532" t="s">
        <v>23272</v>
      </c>
      <c r="F1532" t="str">
        <f>INDEX(Schools!B:B,MATCH(schools[[#This Row],[Address]],Schools!H:H,))</f>
        <v>Dist Auth  Chtr</v>
      </c>
      <c r="G1532">
        <v>41.907023000000002</v>
      </c>
      <c r="H1532">
        <v>-87.645456999999993</v>
      </c>
      <c r="I1532">
        <v>1</v>
      </c>
      <c r="J1532" t="s">
        <v>25824</v>
      </c>
      <c r="K1532" t="s">
        <v>23273</v>
      </c>
      <c r="M1532" t="s">
        <v>27296</v>
      </c>
      <c r="N1532">
        <v>1443</v>
      </c>
      <c r="O1532" t="s">
        <v>27297</v>
      </c>
      <c r="R1532" t="s">
        <v>13366</v>
      </c>
      <c r="S1532" t="s">
        <v>6</v>
      </c>
      <c r="T1532" t="s">
        <v>1946</v>
      </c>
      <c r="U1532">
        <v>60610</v>
      </c>
      <c r="V1532" t="s">
        <v>25827</v>
      </c>
      <c r="W1532" t="s">
        <v>13736</v>
      </c>
    </row>
    <row r="1533" spans="1:23">
      <c r="A1533">
        <v>1532</v>
      </c>
      <c r="B1533" t="s">
        <v>23271</v>
      </c>
      <c r="C1533" t="s">
        <v>13366</v>
      </c>
      <c r="D1533" t="s">
        <v>6</v>
      </c>
      <c r="E1533" t="s">
        <v>23270</v>
      </c>
      <c r="F1533" t="str">
        <f>INDEX(Schools!B:B,MATCH(schools[[#This Row],[Address]],Schools!H:H,))</f>
        <v>Dist Auth  Chtr</v>
      </c>
      <c r="G1533">
        <v>41.808081000000001</v>
      </c>
      <c r="H1533">
        <v>-87.696991999999995</v>
      </c>
      <c r="I1533">
        <v>1</v>
      </c>
      <c r="J1533" t="s">
        <v>25850</v>
      </c>
      <c r="K1533" t="s">
        <v>27298</v>
      </c>
      <c r="M1533" t="s">
        <v>27237</v>
      </c>
      <c r="N1533">
        <v>2911</v>
      </c>
      <c r="O1533" t="s">
        <v>27229</v>
      </c>
      <c r="R1533" t="s">
        <v>13366</v>
      </c>
      <c r="S1533" t="s">
        <v>6</v>
      </c>
      <c r="T1533" t="s">
        <v>1946</v>
      </c>
      <c r="U1533">
        <v>60632</v>
      </c>
      <c r="V1533" t="s">
        <v>25827</v>
      </c>
      <c r="W1533" t="s">
        <v>25853</v>
      </c>
    </row>
    <row r="1534" spans="1:23">
      <c r="A1534">
        <v>1533</v>
      </c>
      <c r="B1534" t="s">
        <v>23169</v>
      </c>
      <c r="C1534" t="s">
        <v>13366</v>
      </c>
      <c r="D1534" t="s">
        <v>6</v>
      </c>
      <c r="E1534" t="s">
        <v>23168</v>
      </c>
      <c r="F1534" t="str">
        <f>INDEX(Schools!B:B,MATCH(schools[[#This Row],[Address]],Schools!H:H,))</f>
        <v>Dist Auth  Chtr</v>
      </c>
      <c r="G1534">
        <v>41.864283</v>
      </c>
      <c r="H1534">
        <v>-87.700868999999997</v>
      </c>
      <c r="I1534">
        <v>1</v>
      </c>
      <c r="J1534" t="s">
        <v>25824</v>
      </c>
      <c r="K1534" t="s">
        <v>23169</v>
      </c>
      <c r="M1534" t="s">
        <v>27222</v>
      </c>
      <c r="N1534">
        <v>1313</v>
      </c>
      <c r="O1534" t="s">
        <v>27299</v>
      </c>
      <c r="R1534" t="s">
        <v>13366</v>
      </c>
      <c r="S1534" t="s">
        <v>6</v>
      </c>
      <c r="T1534" t="s">
        <v>1946</v>
      </c>
      <c r="U1534">
        <v>60623</v>
      </c>
      <c r="V1534" t="s">
        <v>25827</v>
      </c>
      <c r="W1534" t="s">
        <v>27219</v>
      </c>
    </row>
    <row r="1535" spans="1:23">
      <c r="A1535">
        <v>1534</v>
      </c>
      <c r="B1535" t="s">
        <v>23269</v>
      </c>
      <c r="C1535" t="s">
        <v>13366</v>
      </c>
      <c r="D1535" t="s">
        <v>6</v>
      </c>
      <c r="E1535">
        <v>60645</v>
      </c>
      <c r="F1535" t="str">
        <f>INDEX(Schools!B:B,MATCH(schools[[#This Row],[Address]],Schools!H:H,))</f>
        <v>Dist Auth  Chtr</v>
      </c>
      <c r="G1535">
        <v>42.016067999999997</v>
      </c>
      <c r="H1535">
        <v>-87.685890000000001</v>
      </c>
      <c r="I1535">
        <v>1</v>
      </c>
      <c r="J1535" t="s">
        <v>25824</v>
      </c>
      <c r="K1535" t="s">
        <v>23269</v>
      </c>
      <c r="M1535" t="s">
        <v>27300</v>
      </c>
      <c r="N1535">
        <v>7416</v>
      </c>
      <c r="O1535" t="s">
        <v>27301</v>
      </c>
      <c r="R1535" t="s">
        <v>13366</v>
      </c>
      <c r="S1535" t="s">
        <v>6</v>
      </c>
      <c r="T1535" t="s">
        <v>1946</v>
      </c>
      <c r="U1535">
        <v>60645</v>
      </c>
      <c r="V1535" t="s">
        <v>25827</v>
      </c>
      <c r="W1535" t="s">
        <v>27219</v>
      </c>
    </row>
    <row r="1536" spans="1:23">
      <c r="A1536">
        <v>1535</v>
      </c>
      <c r="B1536" t="s">
        <v>23268</v>
      </c>
      <c r="C1536" t="s">
        <v>13366</v>
      </c>
      <c r="D1536" t="s">
        <v>6</v>
      </c>
      <c r="E1536" t="s">
        <v>23267</v>
      </c>
      <c r="F1536" t="str">
        <f>INDEX(Schools!B:B,MATCH(schools[[#This Row],[Address]],Schools!H:H,))</f>
        <v>Dist Auth  Chtr</v>
      </c>
      <c r="G1536">
        <v>41.856335000000001</v>
      </c>
      <c r="H1536">
        <v>-87.628331000000003</v>
      </c>
      <c r="I1536">
        <v>1</v>
      </c>
      <c r="J1536" t="s">
        <v>25824</v>
      </c>
      <c r="K1536" t="s">
        <v>23268</v>
      </c>
      <c r="M1536" t="s">
        <v>27278</v>
      </c>
      <c r="N1536">
        <v>1930</v>
      </c>
      <c r="O1536" t="s">
        <v>27302</v>
      </c>
      <c r="R1536" t="s">
        <v>13366</v>
      </c>
      <c r="S1536" t="s">
        <v>6</v>
      </c>
      <c r="T1536" t="s">
        <v>1946</v>
      </c>
      <c r="U1536">
        <v>60616</v>
      </c>
      <c r="V1536" t="s">
        <v>25827</v>
      </c>
      <c r="W1536" t="s">
        <v>27219</v>
      </c>
    </row>
    <row r="1537" spans="1:23">
      <c r="A1537">
        <v>1536</v>
      </c>
      <c r="B1537" t="s">
        <v>23264</v>
      </c>
      <c r="C1537" t="s">
        <v>13366</v>
      </c>
      <c r="D1537" t="s">
        <v>6</v>
      </c>
      <c r="E1537" t="s">
        <v>23263</v>
      </c>
      <c r="F1537" t="str">
        <f>INDEX(Schools!B:B,MATCH(schools[[#This Row],[Address]],Schools!H:H,))</f>
        <v>Dist Auth  Chtr</v>
      </c>
      <c r="G1537">
        <v>41.739790999999997</v>
      </c>
      <c r="H1537">
        <v>-87.626197000000005</v>
      </c>
      <c r="I1537">
        <v>1</v>
      </c>
      <c r="J1537" t="s">
        <v>25824</v>
      </c>
      <c r="K1537" t="s">
        <v>23264</v>
      </c>
      <c r="M1537" t="s">
        <v>27290</v>
      </c>
      <c r="N1537">
        <v>8522</v>
      </c>
      <c r="O1537" t="s">
        <v>27303</v>
      </c>
      <c r="R1537" t="s">
        <v>13366</v>
      </c>
      <c r="S1537" t="s">
        <v>6</v>
      </c>
      <c r="T1537" t="s">
        <v>1946</v>
      </c>
      <c r="U1537">
        <v>60620</v>
      </c>
      <c r="V1537" t="s">
        <v>25827</v>
      </c>
      <c r="W1537" t="s">
        <v>27219</v>
      </c>
    </row>
    <row r="1538" spans="1:23">
      <c r="A1538">
        <v>1537</v>
      </c>
      <c r="B1538" t="s">
        <v>23266</v>
      </c>
      <c r="C1538" t="s">
        <v>13366</v>
      </c>
      <c r="D1538" t="s">
        <v>6</v>
      </c>
      <c r="E1538" t="s">
        <v>23265</v>
      </c>
      <c r="F1538" t="str">
        <f>INDEX(Schools!B:B,MATCH(schools[[#This Row],[Address]],Schools!H:H,))</f>
        <v>Sch</v>
      </c>
      <c r="G1538">
        <v>41.738709999999998</v>
      </c>
      <c r="H1538">
        <v>-87.572944000000007</v>
      </c>
      <c r="I1538">
        <v>1</v>
      </c>
      <c r="J1538" t="s">
        <v>25824</v>
      </c>
      <c r="K1538" t="s">
        <v>23266</v>
      </c>
      <c r="M1538" t="s">
        <v>27269</v>
      </c>
      <c r="N1538">
        <v>2100</v>
      </c>
      <c r="O1538" t="s">
        <v>27304</v>
      </c>
      <c r="R1538" t="s">
        <v>13366</v>
      </c>
      <c r="S1538" t="s">
        <v>6</v>
      </c>
      <c r="T1538" t="s">
        <v>1946</v>
      </c>
      <c r="U1538">
        <v>60617</v>
      </c>
      <c r="V1538" t="s">
        <v>25827</v>
      </c>
      <c r="W1538" t="s">
        <v>27219</v>
      </c>
    </row>
    <row r="1539" spans="1:23">
      <c r="A1539">
        <v>1538</v>
      </c>
      <c r="B1539" t="s">
        <v>23264</v>
      </c>
      <c r="C1539" t="s">
        <v>13366</v>
      </c>
      <c r="D1539" t="s">
        <v>6</v>
      </c>
      <c r="E1539" t="s">
        <v>23263</v>
      </c>
      <c r="F1539" t="str">
        <f>INDEX(Schools!B:B,MATCH(schools[[#This Row],[Address]],Schools!H:H,))</f>
        <v>Dist Auth  Chtr</v>
      </c>
      <c r="G1539">
        <v>41.739790999999997</v>
      </c>
      <c r="H1539">
        <v>-87.626197000000005</v>
      </c>
      <c r="I1539">
        <v>1</v>
      </c>
      <c r="J1539" t="s">
        <v>25824</v>
      </c>
      <c r="K1539" t="s">
        <v>23264</v>
      </c>
      <c r="M1539" t="s">
        <v>27290</v>
      </c>
      <c r="N1539">
        <v>8522</v>
      </c>
      <c r="O1539" t="s">
        <v>27303</v>
      </c>
      <c r="R1539" t="s">
        <v>13366</v>
      </c>
      <c r="S1539" t="s">
        <v>6</v>
      </c>
      <c r="T1539" t="s">
        <v>1946</v>
      </c>
      <c r="U1539">
        <v>60620</v>
      </c>
      <c r="V1539" t="s">
        <v>25827</v>
      </c>
      <c r="W1539" t="s">
        <v>27219</v>
      </c>
    </row>
    <row r="1540" spans="1:23">
      <c r="A1540">
        <v>1539</v>
      </c>
      <c r="B1540" t="s">
        <v>23262</v>
      </c>
      <c r="C1540" t="s">
        <v>13366</v>
      </c>
      <c r="D1540" t="s">
        <v>6</v>
      </c>
      <c r="E1540" t="s">
        <v>23261</v>
      </c>
      <c r="F1540" t="str">
        <f>INDEX(Schools!B:B,MATCH(schools[[#This Row],[Address]],Schools!H:H,))</f>
        <v>Sch</v>
      </c>
      <c r="G1540">
        <v>41.840527999999999</v>
      </c>
      <c r="H1540">
        <v>-87.617316000000002</v>
      </c>
      <c r="I1540">
        <v>1</v>
      </c>
      <c r="J1540" t="s">
        <v>25850</v>
      </c>
      <c r="K1540" t="s">
        <v>23262</v>
      </c>
      <c r="M1540" t="s">
        <v>27278</v>
      </c>
      <c r="N1540">
        <v>3000</v>
      </c>
      <c r="O1540" t="s">
        <v>27305</v>
      </c>
      <c r="R1540" t="s">
        <v>13366</v>
      </c>
      <c r="S1540" t="s">
        <v>6</v>
      </c>
      <c r="T1540" t="s">
        <v>1946</v>
      </c>
      <c r="U1540">
        <v>60616</v>
      </c>
      <c r="V1540" t="s">
        <v>25827</v>
      </c>
      <c r="W1540" t="s">
        <v>25853</v>
      </c>
    </row>
    <row r="1541" spans="1:23">
      <c r="A1541">
        <v>1540</v>
      </c>
      <c r="B1541" t="s">
        <v>23260</v>
      </c>
      <c r="C1541" t="s">
        <v>13366</v>
      </c>
      <c r="D1541" t="s">
        <v>6</v>
      </c>
      <c r="E1541" t="s">
        <v>23259</v>
      </c>
      <c r="F1541" t="str">
        <f>INDEX(Schools!B:B,MATCH(schools[[#This Row],[Address]],Schools!H:H,))</f>
        <v>Sch</v>
      </c>
      <c r="G1541">
        <v>41.872909999999997</v>
      </c>
      <c r="H1541">
        <v>-87.627941000000007</v>
      </c>
      <c r="I1541">
        <v>1</v>
      </c>
      <c r="J1541" t="s">
        <v>25824</v>
      </c>
      <c r="K1541" t="s">
        <v>23260</v>
      </c>
      <c r="M1541" t="s">
        <v>27306</v>
      </c>
      <c r="N1541">
        <v>700</v>
      </c>
      <c r="O1541" t="s">
        <v>27307</v>
      </c>
      <c r="R1541" t="s">
        <v>13366</v>
      </c>
      <c r="S1541" t="s">
        <v>6</v>
      </c>
      <c r="T1541" t="s">
        <v>1946</v>
      </c>
      <c r="U1541">
        <v>60605</v>
      </c>
      <c r="V1541" t="s">
        <v>25827</v>
      </c>
      <c r="W1541" t="s">
        <v>27219</v>
      </c>
    </row>
    <row r="1542" spans="1:23">
      <c r="A1542">
        <v>1541</v>
      </c>
      <c r="B1542" t="s">
        <v>23258</v>
      </c>
      <c r="C1542" t="s">
        <v>13366</v>
      </c>
      <c r="D1542" t="s">
        <v>6</v>
      </c>
      <c r="E1542" t="s">
        <v>23257</v>
      </c>
      <c r="F1542" t="str">
        <f>INDEX(Schools!B:B,MATCH(schools[[#This Row],[Address]],Schools!H:H,))</f>
        <v>Sch</v>
      </c>
      <c r="G1542">
        <v>41.919291000000001</v>
      </c>
      <c r="H1542">
        <v>-87.761966999999999</v>
      </c>
      <c r="I1542">
        <v>1</v>
      </c>
      <c r="J1542" t="s">
        <v>25824</v>
      </c>
      <c r="K1542" t="s">
        <v>23258</v>
      </c>
      <c r="M1542" t="s">
        <v>27238</v>
      </c>
      <c r="N1542">
        <v>2148</v>
      </c>
      <c r="O1542" t="s">
        <v>27308</v>
      </c>
      <c r="R1542" t="s">
        <v>13366</v>
      </c>
      <c r="S1542" t="s">
        <v>6</v>
      </c>
      <c r="T1542" t="s">
        <v>1946</v>
      </c>
      <c r="U1542">
        <v>60639</v>
      </c>
      <c r="V1542" t="s">
        <v>25827</v>
      </c>
      <c r="W1542" t="s">
        <v>27219</v>
      </c>
    </row>
    <row r="1543" spans="1:23">
      <c r="A1543">
        <v>1542</v>
      </c>
      <c r="B1543" t="s">
        <v>23256</v>
      </c>
      <c r="C1543" t="s">
        <v>13366</v>
      </c>
      <c r="D1543" t="s">
        <v>6</v>
      </c>
      <c r="E1543" t="s">
        <v>23255</v>
      </c>
      <c r="F1543" t="str">
        <f>INDEX(Schools!B:B,MATCH(schools[[#This Row],[Address]],Schools!H:H,))</f>
        <v>Sch</v>
      </c>
      <c r="G1543">
        <v>41.802689999999998</v>
      </c>
      <c r="H1543">
        <v>-87.661895999999999</v>
      </c>
      <c r="I1543">
        <v>1</v>
      </c>
      <c r="J1543" t="s">
        <v>25824</v>
      </c>
      <c r="K1543" t="s">
        <v>23256</v>
      </c>
      <c r="M1543" t="s">
        <v>27228</v>
      </c>
      <c r="N1543">
        <v>5009</v>
      </c>
      <c r="O1543" t="s">
        <v>27309</v>
      </c>
      <c r="R1543" t="s">
        <v>13366</v>
      </c>
      <c r="S1543" t="s">
        <v>6</v>
      </c>
      <c r="T1543" t="s">
        <v>1946</v>
      </c>
      <c r="U1543">
        <v>60609</v>
      </c>
      <c r="V1543" t="s">
        <v>25827</v>
      </c>
      <c r="W1543" t="s">
        <v>27219</v>
      </c>
    </row>
    <row r="1544" spans="1:23">
      <c r="A1544">
        <v>1543</v>
      </c>
      <c r="B1544" t="s">
        <v>23254</v>
      </c>
      <c r="C1544" t="s">
        <v>13366</v>
      </c>
      <c r="D1544" t="s">
        <v>6</v>
      </c>
      <c r="E1544" t="s">
        <v>23253</v>
      </c>
      <c r="F1544" t="str">
        <f>INDEX(Schools!B:B,MATCH(schools[[#This Row],[Address]],Schools!H:H,))</f>
        <v>Sch</v>
      </c>
      <c r="G1544">
        <v>41.746955</v>
      </c>
      <c r="H1544">
        <v>-87.634681999999998</v>
      </c>
      <c r="I1544">
        <v>1</v>
      </c>
      <c r="J1544" t="s">
        <v>25824</v>
      </c>
      <c r="K1544" t="s">
        <v>23254</v>
      </c>
      <c r="M1544" t="s">
        <v>27290</v>
      </c>
      <c r="N1544">
        <v>8147</v>
      </c>
      <c r="O1544" t="s">
        <v>27310</v>
      </c>
      <c r="R1544" t="s">
        <v>13366</v>
      </c>
      <c r="S1544" t="s">
        <v>6</v>
      </c>
      <c r="T1544" t="s">
        <v>1946</v>
      </c>
      <c r="U1544">
        <v>60620</v>
      </c>
      <c r="V1544" t="s">
        <v>25827</v>
      </c>
      <c r="W1544" t="s">
        <v>27219</v>
      </c>
    </row>
    <row r="1545" spans="1:23">
      <c r="A1545">
        <v>1544</v>
      </c>
      <c r="B1545" t="s">
        <v>23252</v>
      </c>
      <c r="C1545" t="s">
        <v>13366</v>
      </c>
      <c r="D1545" t="s">
        <v>6</v>
      </c>
      <c r="E1545" t="s">
        <v>23251</v>
      </c>
      <c r="F1545" t="str">
        <f>INDEX(Schools!B:B,MATCH(schools[[#This Row],[Address]],Schools!H:H,))</f>
        <v>Dist Auth  Chtr</v>
      </c>
      <c r="G1545">
        <v>41.827762999999997</v>
      </c>
      <c r="H1545">
        <v>-87.624449999999996</v>
      </c>
      <c r="I1545">
        <v>1</v>
      </c>
      <c r="J1545" t="s">
        <v>25824</v>
      </c>
      <c r="K1545" t="s">
        <v>23252</v>
      </c>
      <c r="M1545" t="s">
        <v>27252</v>
      </c>
      <c r="N1545">
        <v>3663</v>
      </c>
      <c r="O1545" t="s">
        <v>27311</v>
      </c>
      <c r="R1545" t="s">
        <v>13366</v>
      </c>
      <c r="S1545" t="s">
        <v>6</v>
      </c>
      <c r="T1545" t="s">
        <v>1946</v>
      </c>
      <c r="U1545">
        <v>60653</v>
      </c>
      <c r="V1545" t="s">
        <v>25827</v>
      </c>
      <c r="W1545" t="s">
        <v>13736</v>
      </c>
    </row>
    <row r="1546" spans="1:23">
      <c r="A1546">
        <v>1545</v>
      </c>
      <c r="B1546" t="s">
        <v>23250</v>
      </c>
      <c r="C1546" t="s">
        <v>13366</v>
      </c>
      <c r="D1546" t="s">
        <v>6</v>
      </c>
      <c r="E1546" t="s">
        <v>23249</v>
      </c>
      <c r="F1546" t="str">
        <f>INDEX(Schools!B:B,MATCH(schools[[#This Row],[Address]],Schools!H:H,))</f>
        <v>Dist Auth  Chtr</v>
      </c>
      <c r="G1546">
        <v>41.707028999999999</v>
      </c>
      <c r="H1546">
        <v>-87.601482000000004</v>
      </c>
      <c r="I1546">
        <v>1</v>
      </c>
      <c r="J1546" t="s">
        <v>25824</v>
      </c>
      <c r="K1546" t="s">
        <v>23250</v>
      </c>
      <c r="M1546" t="s">
        <v>27224</v>
      </c>
      <c r="N1546">
        <v>821</v>
      </c>
      <c r="O1546" t="s">
        <v>27292</v>
      </c>
      <c r="R1546" t="s">
        <v>13366</v>
      </c>
      <c r="S1546" t="s">
        <v>6</v>
      </c>
      <c r="T1546" t="s">
        <v>1946</v>
      </c>
      <c r="U1546">
        <v>60628</v>
      </c>
      <c r="V1546" t="s">
        <v>25827</v>
      </c>
      <c r="W1546" t="s">
        <v>27219</v>
      </c>
    </row>
    <row r="1547" spans="1:23">
      <c r="A1547">
        <v>1546</v>
      </c>
      <c r="B1547" t="s">
        <v>23248</v>
      </c>
      <c r="C1547" t="s">
        <v>13366</v>
      </c>
      <c r="D1547" t="s">
        <v>6</v>
      </c>
      <c r="E1547" t="s">
        <v>23247</v>
      </c>
      <c r="F1547" t="str">
        <f>INDEX(Schools!B:B,MATCH(schools[[#This Row],[Address]],Schools!H:H,))</f>
        <v>Sch</v>
      </c>
      <c r="G1547">
        <v>41.902617999999997</v>
      </c>
      <c r="H1547">
        <v>-87.686138</v>
      </c>
      <c r="I1547">
        <v>1</v>
      </c>
      <c r="J1547" t="s">
        <v>25824</v>
      </c>
      <c r="K1547" t="s">
        <v>23248</v>
      </c>
      <c r="M1547" t="s">
        <v>27271</v>
      </c>
      <c r="N1547">
        <v>1147</v>
      </c>
      <c r="O1547" t="s">
        <v>27312</v>
      </c>
      <c r="R1547" t="s">
        <v>13366</v>
      </c>
      <c r="S1547" t="s">
        <v>6</v>
      </c>
      <c r="T1547" t="s">
        <v>1946</v>
      </c>
      <c r="U1547">
        <v>60622</v>
      </c>
      <c r="V1547" t="s">
        <v>25827</v>
      </c>
      <c r="W1547" t="s">
        <v>27219</v>
      </c>
    </row>
    <row r="1548" spans="1:23">
      <c r="A1548">
        <v>1547</v>
      </c>
      <c r="B1548" t="s">
        <v>23246</v>
      </c>
      <c r="C1548" t="s">
        <v>13366</v>
      </c>
      <c r="D1548" t="s">
        <v>6</v>
      </c>
      <c r="E1548" t="s">
        <v>23245</v>
      </c>
      <c r="F1548" t="str">
        <f>INDEX(Schools!B:B,MATCH(schools[[#This Row],[Address]],Schools!H:H,))</f>
        <v>Dist Auth  Chtr</v>
      </c>
      <c r="G1548">
        <v>41.880152000000002</v>
      </c>
      <c r="H1548">
        <v>-87.742318999999995</v>
      </c>
      <c r="I1548">
        <v>1</v>
      </c>
      <c r="J1548" t="s">
        <v>25824</v>
      </c>
      <c r="K1548" t="s">
        <v>23246</v>
      </c>
      <c r="M1548" t="s">
        <v>27313</v>
      </c>
      <c r="N1548">
        <v>4651</v>
      </c>
      <c r="O1548" t="s">
        <v>27213</v>
      </c>
      <c r="R1548" t="s">
        <v>13366</v>
      </c>
      <c r="S1548" t="s">
        <v>6</v>
      </c>
      <c r="T1548" t="s">
        <v>1946</v>
      </c>
      <c r="U1548">
        <v>60644</v>
      </c>
      <c r="V1548" t="s">
        <v>25827</v>
      </c>
      <c r="W1548" t="s">
        <v>13736</v>
      </c>
    </row>
    <row r="1549" spans="1:23">
      <c r="A1549">
        <v>1548</v>
      </c>
      <c r="B1549" t="s">
        <v>23244</v>
      </c>
      <c r="C1549" t="s">
        <v>13366</v>
      </c>
      <c r="D1549" t="s">
        <v>6</v>
      </c>
      <c r="E1549" t="s">
        <v>23243</v>
      </c>
      <c r="F1549" t="str">
        <f>INDEX(Schools!B:B,MATCH(schools[[#This Row],[Address]],Schools!H:H,))</f>
        <v>Dist Auth  Chtr</v>
      </c>
      <c r="G1549">
        <v>41.841191999999999</v>
      </c>
      <c r="H1549">
        <v>-87.625462999999996</v>
      </c>
      <c r="I1549">
        <v>1</v>
      </c>
      <c r="J1549" t="s">
        <v>25824</v>
      </c>
      <c r="K1549" t="s">
        <v>23244</v>
      </c>
      <c r="M1549" t="s">
        <v>27278</v>
      </c>
      <c r="N1549">
        <v>2920</v>
      </c>
      <c r="O1549" t="s">
        <v>27311</v>
      </c>
      <c r="R1549" t="s">
        <v>13366</v>
      </c>
      <c r="S1549" t="s">
        <v>6</v>
      </c>
      <c r="T1549" t="s">
        <v>1946</v>
      </c>
      <c r="U1549">
        <v>60616</v>
      </c>
      <c r="V1549" t="s">
        <v>25827</v>
      </c>
      <c r="W1549" t="s">
        <v>13736</v>
      </c>
    </row>
    <row r="1550" spans="1:23">
      <c r="A1550">
        <v>1549</v>
      </c>
      <c r="B1550" t="s">
        <v>23242</v>
      </c>
      <c r="C1550" t="s">
        <v>13366</v>
      </c>
      <c r="D1550" t="s">
        <v>6</v>
      </c>
      <c r="E1550" t="s">
        <v>23241</v>
      </c>
      <c r="F1550" t="str">
        <f>INDEX(Schools!B:B,MATCH(schools[[#This Row],[Address]],Schools!H:H,))</f>
        <v>Dist Auth  Chtr</v>
      </c>
      <c r="G1550">
        <v>41.937716000000002</v>
      </c>
      <c r="H1550">
        <v>-87.726799999999997</v>
      </c>
      <c r="I1550">
        <v>1</v>
      </c>
      <c r="J1550" t="s">
        <v>25824</v>
      </c>
      <c r="K1550" t="s">
        <v>23242</v>
      </c>
      <c r="M1550" t="s">
        <v>27226</v>
      </c>
      <c r="N1550">
        <v>3121</v>
      </c>
      <c r="O1550" t="s">
        <v>27314</v>
      </c>
      <c r="R1550" t="s">
        <v>13366</v>
      </c>
      <c r="S1550" t="s">
        <v>6</v>
      </c>
      <c r="T1550" t="s">
        <v>1946</v>
      </c>
      <c r="U1550">
        <v>60641</v>
      </c>
      <c r="V1550" t="s">
        <v>25827</v>
      </c>
      <c r="W1550" t="s">
        <v>27219</v>
      </c>
    </row>
    <row r="1551" spans="1:23">
      <c r="A1551">
        <v>1550</v>
      </c>
      <c r="B1551" t="s">
        <v>23240</v>
      </c>
      <c r="C1551" t="s">
        <v>13366</v>
      </c>
      <c r="D1551" t="s">
        <v>6</v>
      </c>
      <c r="E1551" t="s">
        <v>23239</v>
      </c>
      <c r="F1551" t="str">
        <f>INDEX(Schools!B:B,MATCH(schools[[#This Row],[Address]],Schools!H:H,))</f>
        <v>Dist Auth  Chtr</v>
      </c>
      <c r="G1551">
        <v>41.901761999999998</v>
      </c>
      <c r="H1551">
        <v>-87.707200999999998</v>
      </c>
      <c r="I1551">
        <v>1</v>
      </c>
      <c r="J1551" t="s">
        <v>25824</v>
      </c>
      <c r="K1551" t="s">
        <v>27315</v>
      </c>
      <c r="L1551" t="s">
        <v>27316</v>
      </c>
      <c r="M1551" t="s">
        <v>27286</v>
      </c>
      <c r="N1551">
        <v>1116</v>
      </c>
      <c r="O1551" t="s">
        <v>27317</v>
      </c>
      <c r="P1551" t="s">
        <v>27214</v>
      </c>
      <c r="Q1551">
        <v>4</v>
      </c>
      <c r="R1551" t="s">
        <v>13366</v>
      </c>
      <c r="S1551" t="s">
        <v>6</v>
      </c>
      <c r="T1551" t="s">
        <v>1946</v>
      </c>
      <c r="U1551">
        <v>60651</v>
      </c>
      <c r="V1551" t="s">
        <v>25827</v>
      </c>
      <c r="W1551" t="s">
        <v>13736</v>
      </c>
    </row>
    <row r="1552" spans="1:23">
      <c r="A1552">
        <v>1551</v>
      </c>
      <c r="B1552" t="s">
        <v>23238</v>
      </c>
      <c r="C1552" t="s">
        <v>13366</v>
      </c>
      <c r="D1552" t="s">
        <v>6</v>
      </c>
      <c r="E1552" t="s">
        <v>23237</v>
      </c>
      <c r="F1552" t="str">
        <f>INDEX(Schools!B:B,MATCH(schools[[#This Row],[Address]],Schools!H:H,))</f>
        <v>Dist Auth  Chtr</v>
      </c>
      <c r="G1552">
        <v>41.865236000000003</v>
      </c>
      <c r="H1552">
        <v>-87.724770000000007</v>
      </c>
      <c r="I1552">
        <v>1</v>
      </c>
      <c r="J1552" t="s">
        <v>25824</v>
      </c>
      <c r="K1552" t="s">
        <v>23238</v>
      </c>
      <c r="M1552" t="s">
        <v>27222</v>
      </c>
      <c r="N1552">
        <v>1231</v>
      </c>
      <c r="O1552" t="s">
        <v>26654</v>
      </c>
      <c r="R1552" t="s">
        <v>13366</v>
      </c>
      <c r="S1552" t="s">
        <v>6</v>
      </c>
      <c r="T1552" t="s">
        <v>1946</v>
      </c>
      <c r="U1552">
        <v>60623</v>
      </c>
      <c r="V1552" t="s">
        <v>25827</v>
      </c>
      <c r="W1552" t="s">
        <v>13736</v>
      </c>
    </row>
    <row r="1553" spans="1:23">
      <c r="A1553">
        <v>1552</v>
      </c>
      <c r="B1553" t="s">
        <v>23236</v>
      </c>
      <c r="C1553" t="s">
        <v>13366</v>
      </c>
      <c r="D1553" t="s">
        <v>6</v>
      </c>
      <c r="E1553" t="s">
        <v>23235</v>
      </c>
      <c r="F1553" t="str">
        <f>INDEX(Schools!B:B,MATCH(schools[[#This Row],[Address]],Schools!H:H,))</f>
        <v>Dist Auth  Chtr</v>
      </c>
      <c r="G1553">
        <v>41.773721000000002</v>
      </c>
      <c r="H1553">
        <v>-87.615621000000004</v>
      </c>
      <c r="I1553">
        <v>1</v>
      </c>
      <c r="J1553" t="s">
        <v>25850</v>
      </c>
      <c r="K1553" t="s">
        <v>27318</v>
      </c>
      <c r="M1553" t="s">
        <v>27235</v>
      </c>
      <c r="N1553">
        <v>6620</v>
      </c>
      <c r="O1553" t="s">
        <v>27319</v>
      </c>
      <c r="R1553" t="s">
        <v>13366</v>
      </c>
      <c r="S1553" t="s">
        <v>6</v>
      </c>
      <c r="T1553" t="s">
        <v>1946</v>
      </c>
      <c r="U1553">
        <v>60637</v>
      </c>
      <c r="V1553" t="s">
        <v>25827</v>
      </c>
      <c r="W1553" t="s">
        <v>25853</v>
      </c>
    </row>
    <row r="1554" spans="1:23">
      <c r="A1554">
        <v>1553</v>
      </c>
      <c r="B1554" t="s">
        <v>23234</v>
      </c>
      <c r="C1554" t="s">
        <v>13366</v>
      </c>
      <c r="D1554" t="s">
        <v>6</v>
      </c>
      <c r="E1554" t="s">
        <v>23233</v>
      </c>
      <c r="F1554" t="str">
        <f>INDEX(Schools!B:B,MATCH(schools[[#This Row],[Address]],Schools!H:H,))</f>
        <v>Sch</v>
      </c>
      <c r="G1554">
        <v>41.870778999999999</v>
      </c>
      <c r="H1554">
        <v>-87.699732999999995</v>
      </c>
      <c r="I1554">
        <v>1</v>
      </c>
      <c r="J1554" t="s">
        <v>25824</v>
      </c>
      <c r="K1554" t="s">
        <v>23234</v>
      </c>
      <c r="M1554" t="s">
        <v>27272</v>
      </c>
      <c r="N1554">
        <v>2935</v>
      </c>
      <c r="O1554" t="s">
        <v>27320</v>
      </c>
      <c r="R1554" t="s">
        <v>13366</v>
      </c>
      <c r="S1554" t="s">
        <v>6</v>
      </c>
      <c r="T1554" t="s">
        <v>1946</v>
      </c>
      <c r="U1554">
        <v>60612</v>
      </c>
      <c r="V1554" t="s">
        <v>25827</v>
      </c>
      <c r="W1554" t="s">
        <v>13736</v>
      </c>
    </row>
    <row r="1555" spans="1:23">
      <c r="A1555">
        <v>1554</v>
      </c>
      <c r="B1555" t="s">
        <v>23232</v>
      </c>
      <c r="C1555" t="s">
        <v>13366</v>
      </c>
      <c r="D1555" t="s">
        <v>6</v>
      </c>
      <c r="E1555" t="s">
        <v>23231</v>
      </c>
      <c r="F1555" t="str">
        <f>INDEX(Schools!B:B,MATCH(schools[[#This Row],[Address]],Schools!H:H,))</f>
        <v>Sch</v>
      </c>
      <c r="G1555">
        <v>41.802005000000001</v>
      </c>
      <c r="H1555">
        <v>-87.722571000000002</v>
      </c>
      <c r="I1555">
        <v>1</v>
      </c>
      <c r="J1555" t="s">
        <v>25824</v>
      </c>
      <c r="K1555" t="s">
        <v>23232</v>
      </c>
      <c r="M1555" t="s">
        <v>27237</v>
      </c>
      <c r="N1555">
        <v>4959</v>
      </c>
      <c r="O1555" t="s">
        <v>27302</v>
      </c>
      <c r="R1555" t="s">
        <v>13366</v>
      </c>
      <c r="S1555" t="s">
        <v>6</v>
      </c>
      <c r="T1555" t="s">
        <v>1946</v>
      </c>
      <c r="U1555">
        <v>60632</v>
      </c>
      <c r="V1555" t="s">
        <v>25827</v>
      </c>
      <c r="W1555" t="s">
        <v>13736</v>
      </c>
    </row>
    <row r="1556" spans="1:23">
      <c r="A1556">
        <v>1555</v>
      </c>
      <c r="B1556" t="s">
        <v>23230</v>
      </c>
      <c r="C1556" t="s">
        <v>13366</v>
      </c>
      <c r="D1556" t="s">
        <v>6</v>
      </c>
      <c r="E1556" t="s">
        <v>23229</v>
      </c>
      <c r="F1556" t="str">
        <f>INDEX(Schools!B:B,MATCH(schools[[#This Row],[Address]],Schools!H:H,))</f>
        <v>Dist Auth  Chtr</v>
      </c>
      <c r="G1556">
        <v>41.751429000000002</v>
      </c>
      <c r="H1556">
        <v>-87.641974000000005</v>
      </c>
      <c r="I1556">
        <v>1</v>
      </c>
      <c r="J1556" t="s">
        <v>25824</v>
      </c>
      <c r="K1556" t="s">
        <v>23230</v>
      </c>
      <c r="M1556" t="s">
        <v>27290</v>
      </c>
      <c r="N1556">
        <v>7836</v>
      </c>
      <c r="O1556" t="s">
        <v>27265</v>
      </c>
      <c r="R1556" t="s">
        <v>13366</v>
      </c>
      <c r="S1556" t="s">
        <v>6</v>
      </c>
      <c r="T1556" t="s">
        <v>1946</v>
      </c>
      <c r="U1556">
        <v>60620</v>
      </c>
      <c r="V1556" t="s">
        <v>25827</v>
      </c>
      <c r="W1556" t="s">
        <v>27219</v>
      </c>
    </row>
    <row r="1557" spans="1:23">
      <c r="A1557">
        <v>1556</v>
      </c>
      <c r="B1557" t="s">
        <v>16332</v>
      </c>
      <c r="C1557" t="s">
        <v>13366</v>
      </c>
      <c r="D1557" t="s">
        <v>6</v>
      </c>
      <c r="E1557" t="s">
        <v>16331</v>
      </c>
      <c r="F1557" t="str">
        <f>INDEX(Schools!B:B,MATCH(schools[[#This Row],[Address]],Schools!H:H,))</f>
        <v>Dist Auth  Chtr</v>
      </c>
      <c r="G1557">
        <v>41.902636999999999</v>
      </c>
      <c r="H1557">
        <v>-87.696005</v>
      </c>
      <c r="I1557">
        <v>1</v>
      </c>
      <c r="J1557" t="s">
        <v>25824</v>
      </c>
      <c r="K1557" t="s">
        <v>16332</v>
      </c>
      <c r="M1557" t="s">
        <v>27271</v>
      </c>
      <c r="N1557">
        <v>2739</v>
      </c>
      <c r="O1557" t="s">
        <v>26895</v>
      </c>
      <c r="R1557" t="s">
        <v>13366</v>
      </c>
      <c r="S1557" t="s">
        <v>6</v>
      </c>
      <c r="T1557" t="s">
        <v>1946</v>
      </c>
      <c r="U1557">
        <v>60622</v>
      </c>
      <c r="V1557" t="s">
        <v>25827</v>
      </c>
      <c r="W1557" t="s">
        <v>27219</v>
      </c>
    </row>
    <row r="1558" spans="1:23">
      <c r="A1558">
        <v>1557</v>
      </c>
      <c r="B1558" t="s">
        <v>23228</v>
      </c>
      <c r="C1558" t="s">
        <v>13366</v>
      </c>
      <c r="D1558" t="s">
        <v>6</v>
      </c>
      <c r="E1558">
        <v>60602</v>
      </c>
      <c r="F1558" t="str">
        <f>INDEX(Schools!B:B,MATCH(schools[[#This Row],[Address]],Schools!H:H,))</f>
        <v>Dist Auth  Chtr</v>
      </c>
      <c r="G1558">
        <v>41.882652</v>
      </c>
      <c r="H1558">
        <v>-87.627359999999996</v>
      </c>
      <c r="I1558">
        <v>1</v>
      </c>
      <c r="J1558" t="s">
        <v>25824</v>
      </c>
      <c r="K1558" t="s">
        <v>23228</v>
      </c>
      <c r="M1558" t="s">
        <v>27212</v>
      </c>
      <c r="N1558">
        <v>17</v>
      </c>
      <c r="O1558" t="s">
        <v>25999</v>
      </c>
      <c r="R1558" t="s">
        <v>13366</v>
      </c>
      <c r="S1558" t="s">
        <v>6</v>
      </c>
      <c r="T1558" t="s">
        <v>1946</v>
      </c>
      <c r="U1558">
        <v>60602</v>
      </c>
      <c r="V1558" t="s">
        <v>25827</v>
      </c>
      <c r="W1558" t="s">
        <v>27219</v>
      </c>
    </row>
    <row r="1559" spans="1:23">
      <c r="A1559">
        <v>1558</v>
      </c>
      <c r="B1559" t="s">
        <v>16415</v>
      </c>
      <c r="C1559" t="s">
        <v>13366</v>
      </c>
      <c r="D1559" t="s">
        <v>6</v>
      </c>
      <c r="E1559">
        <v>60608</v>
      </c>
      <c r="F1559" t="str">
        <f>INDEX(Schools!B:B,MATCH(schools[[#This Row],[Address]],Schools!H:H,))</f>
        <v>Dist Auth  Chtr</v>
      </c>
      <c r="G1559">
        <v>41.854810000000001</v>
      </c>
      <c r="H1559">
        <v>-87.695183999999998</v>
      </c>
      <c r="I1559">
        <v>1</v>
      </c>
      <c r="J1559" t="s">
        <v>25824</v>
      </c>
      <c r="K1559" t="s">
        <v>16415</v>
      </c>
      <c r="M1559" t="s">
        <v>27276</v>
      </c>
      <c r="N1559">
        <v>2001</v>
      </c>
      <c r="O1559" t="s">
        <v>26583</v>
      </c>
      <c r="R1559" t="s">
        <v>13366</v>
      </c>
      <c r="S1559" t="s">
        <v>6</v>
      </c>
      <c r="T1559" t="s">
        <v>1946</v>
      </c>
      <c r="U1559">
        <v>60608</v>
      </c>
      <c r="V1559" t="s">
        <v>25827</v>
      </c>
      <c r="W1559" t="s">
        <v>27219</v>
      </c>
    </row>
    <row r="1560" spans="1:23">
      <c r="A1560">
        <v>1559</v>
      </c>
      <c r="B1560" t="s">
        <v>23227</v>
      </c>
      <c r="C1560" t="s">
        <v>13366</v>
      </c>
      <c r="D1560" t="s">
        <v>6</v>
      </c>
      <c r="E1560" t="s">
        <v>23226</v>
      </c>
      <c r="F1560" t="str">
        <f>INDEX(Schools!B:B,MATCH(schools[[#This Row],[Address]],Schools!H:H,))</f>
        <v>Dist Auth  Chtr</v>
      </c>
      <c r="G1560">
        <v>41.710811</v>
      </c>
      <c r="H1560">
        <v>-87.590970999999996</v>
      </c>
      <c r="I1560">
        <v>1</v>
      </c>
      <c r="J1560" t="s">
        <v>25824</v>
      </c>
      <c r="K1560" t="s">
        <v>23227</v>
      </c>
      <c r="M1560" t="s">
        <v>27224</v>
      </c>
      <c r="N1560">
        <v>10001</v>
      </c>
      <c r="O1560" t="s">
        <v>27321</v>
      </c>
      <c r="R1560" t="s">
        <v>13366</v>
      </c>
      <c r="S1560" t="s">
        <v>6</v>
      </c>
      <c r="T1560" t="s">
        <v>1946</v>
      </c>
      <c r="U1560">
        <v>60628</v>
      </c>
      <c r="V1560" t="s">
        <v>25827</v>
      </c>
      <c r="W1560" t="s">
        <v>27219</v>
      </c>
    </row>
    <row r="1561" spans="1:23">
      <c r="A1561">
        <v>1560</v>
      </c>
      <c r="B1561" t="s">
        <v>23225</v>
      </c>
      <c r="C1561" t="s">
        <v>13366</v>
      </c>
      <c r="D1561" t="s">
        <v>6</v>
      </c>
      <c r="E1561" t="s">
        <v>23224</v>
      </c>
      <c r="F1561" t="str">
        <f>INDEX(Schools!B:B,MATCH(schools[[#This Row],[Address]],Schools!H:H,))</f>
        <v>Dist Auth  Chtr</v>
      </c>
      <c r="G1561">
        <v>41.745820999999999</v>
      </c>
      <c r="H1561">
        <v>-87.578351999999995</v>
      </c>
      <c r="I1561">
        <v>1</v>
      </c>
      <c r="J1561" t="s">
        <v>25824</v>
      </c>
      <c r="K1561" t="s">
        <v>23225</v>
      </c>
      <c r="M1561" t="s">
        <v>27269</v>
      </c>
      <c r="N1561">
        <v>8164</v>
      </c>
      <c r="O1561" t="s">
        <v>27288</v>
      </c>
      <c r="R1561" t="s">
        <v>13366</v>
      </c>
      <c r="S1561" t="s">
        <v>6</v>
      </c>
      <c r="T1561" t="s">
        <v>1946</v>
      </c>
      <c r="U1561">
        <v>60617</v>
      </c>
      <c r="V1561" t="s">
        <v>25827</v>
      </c>
      <c r="W1561" t="s">
        <v>27219</v>
      </c>
    </row>
    <row r="1562" spans="1:23">
      <c r="A1562">
        <v>1561</v>
      </c>
      <c r="B1562" t="s">
        <v>23223</v>
      </c>
      <c r="C1562" t="s">
        <v>13366</v>
      </c>
      <c r="D1562" t="s">
        <v>6</v>
      </c>
      <c r="E1562" t="s">
        <v>23222</v>
      </c>
      <c r="F1562" t="str">
        <f>INDEX(Schools!B:B,MATCH(schools[[#This Row],[Address]],Schools!H:H,))</f>
        <v>Dist Auth  Chtr</v>
      </c>
      <c r="G1562">
        <v>41.964427000000001</v>
      </c>
      <c r="H1562">
        <v>-87.659058000000002</v>
      </c>
      <c r="I1562">
        <v>1</v>
      </c>
      <c r="J1562" t="s">
        <v>25824</v>
      </c>
      <c r="K1562" t="s">
        <v>23223</v>
      </c>
      <c r="M1562" t="s">
        <v>27322</v>
      </c>
      <c r="N1562">
        <v>1145</v>
      </c>
      <c r="O1562" t="s">
        <v>27254</v>
      </c>
      <c r="R1562" t="s">
        <v>13366</v>
      </c>
      <c r="S1562" t="s">
        <v>6</v>
      </c>
      <c r="T1562" t="s">
        <v>1946</v>
      </c>
      <c r="U1562">
        <v>60640</v>
      </c>
      <c r="V1562" t="s">
        <v>25827</v>
      </c>
      <c r="W1562" t="s">
        <v>27219</v>
      </c>
    </row>
    <row r="1563" spans="1:23">
      <c r="A1563">
        <v>1562</v>
      </c>
      <c r="B1563" t="s">
        <v>23221</v>
      </c>
      <c r="C1563" t="s">
        <v>13366</v>
      </c>
      <c r="D1563" t="s">
        <v>6</v>
      </c>
      <c r="E1563" t="s">
        <v>15950</v>
      </c>
      <c r="F1563" t="str">
        <f>INDEX(Schools!B:B,MATCH(schools[[#This Row],[Address]],Schools!H:H,))</f>
        <v>Dist Auth  Chtr</v>
      </c>
      <c r="G1563">
        <v>41.890649000000003</v>
      </c>
      <c r="H1563">
        <v>-87.702807000000007</v>
      </c>
      <c r="I1563">
        <v>1</v>
      </c>
      <c r="J1563" t="s">
        <v>25824</v>
      </c>
      <c r="K1563" t="s">
        <v>23221</v>
      </c>
      <c r="M1563" t="s">
        <v>27272</v>
      </c>
      <c r="N1563">
        <v>500</v>
      </c>
      <c r="O1563" t="s">
        <v>27323</v>
      </c>
      <c r="R1563" t="s">
        <v>13366</v>
      </c>
      <c r="S1563" t="s">
        <v>6</v>
      </c>
      <c r="T1563" t="s">
        <v>1946</v>
      </c>
      <c r="U1563">
        <v>60612</v>
      </c>
      <c r="V1563" t="s">
        <v>25827</v>
      </c>
      <c r="W1563" t="s">
        <v>13736</v>
      </c>
    </row>
    <row r="1564" spans="1:23">
      <c r="A1564">
        <v>1563</v>
      </c>
      <c r="B1564" t="s">
        <v>23220</v>
      </c>
      <c r="C1564" t="s">
        <v>13366</v>
      </c>
      <c r="D1564" t="s">
        <v>6</v>
      </c>
      <c r="E1564">
        <v>60651</v>
      </c>
      <c r="F1564" t="str">
        <f>INDEX(Schools!B:B,MATCH(schools[[#This Row],[Address]],Schools!H:H,))</f>
        <v>Dist Auth  Chtr</v>
      </c>
      <c r="G1564">
        <v>41.902023999999997</v>
      </c>
      <c r="H1564">
        <v>-87.749200999999999</v>
      </c>
      <c r="I1564">
        <v>1</v>
      </c>
      <c r="J1564" t="s">
        <v>25824</v>
      </c>
      <c r="K1564" t="s">
        <v>23220</v>
      </c>
      <c r="M1564" t="s">
        <v>27286</v>
      </c>
      <c r="N1564">
        <v>4909</v>
      </c>
      <c r="O1564" t="s">
        <v>26895</v>
      </c>
      <c r="R1564" t="s">
        <v>13366</v>
      </c>
      <c r="S1564" t="s">
        <v>6</v>
      </c>
      <c r="T1564" t="s">
        <v>1946</v>
      </c>
      <c r="U1564">
        <v>60651</v>
      </c>
      <c r="V1564" t="s">
        <v>25827</v>
      </c>
      <c r="W1564" t="s">
        <v>13736</v>
      </c>
    </row>
    <row r="1565" spans="1:23">
      <c r="A1565">
        <v>1564</v>
      </c>
      <c r="B1565" t="s">
        <v>23219</v>
      </c>
      <c r="C1565" t="s">
        <v>13366</v>
      </c>
      <c r="D1565" t="s">
        <v>6</v>
      </c>
      <c r="E1565" t="s">
        <v>23218</v>
      </c>
      <c r="F1565" t="str">
        <f>INDEX(Schools!B:B,MATCH(schools[[#This Row],[Address]],Schools!H:H,))</f>
        <v>Dist Auth  Chtr</v>
      </c>
      <c r="G1565">
        <v>41.800035999999999</v>
      </c>
      <c r="H1565">
        <v>-87.727468000000002</v>
      </c>
      <c r="I1565">
        <v>1</v>
      </c>
      <c r="J1565" t="s">
        <v>25824</v>
      </c>
      <c r="K1565" t="s">
        <v>23219</v>
      </c>
      <c r="M1565" t="s">
        <v>27237</v>
      </c>
      <c r="N1565">
        <v>5101</v>
      </c>
      <c r="O1565" t="s">
        <v>27324</v>
      </c>
      <c r="R1565" t="s">
        <v>13366</v>
      </c>
      <c r="S1565" t="s">
        <v>6</v>
      </c>
      <c r="T1565" t="s">
        <v>1946</v>
      </c>
      <c r="U1565">
        <v>60632</v>
      </c>
      <c r="V1565" t="s">
        <v>25827</v>
      </c>
      <c r="W1565" t="s">
        <v>27219</v>
      </c>
    </row>
    <row r="1566" spans="1:23">
      <c r="A1566">
        <v>1565</v>
      </c>
      <c r="B1566" t="s">
        <v>23217</v>
      </c>
      <c r="C1566" t="s">
        <v>13366</v>
      </c>
      <c r="D1566" t="s">
        <v>6</v>
      </c>
      <c r="E1566">
        <v>60619</v>
      </c>
      <c r="F1566" t="str">
        <f>INDEX(Schools!B:B,MATCH(schools[[#This Row],[Address]],Schools!H:H,))</f>
        <v>Dist Auth  Chtr</v>
      </c>
      <c r="G1566">
        <v>41.730004999999998</v>
      </c>
      <c r="H1566">
        <v>-87.606738000000007</v>
      </c>
      <c r="I1566">
        <v>1</v>
      </c>
      <c r="J1566" t="s">
        <v>25824</v>
      </c>
      <c r="K1566" t="s">
        <v>23217</v>
      </c>
      <c r="M1566" t="s">
        <v>27233</v>
      </c>
      <c r="N1566">
        <v>9035</v>
      </c>
      <c r="O1566" t="s">
        <v>27325</v>
      </c>
      <c r="R1566" t="s">
        <v>13366</v>
      </c>
      <c r="S1566" t="s">
        <v>6</v>
      </c>
      <c r="T1566" t="s">
        <v>1946</v>
      </c>
      <c r="U1566">
        <v>60619</v>
      </c>
      <c r="V1566" t="s">
        <v>25827</v>
      </c>
      <c r="W1566" t="s">
        <v>27219</v>
      </c>
    </row>
    <row r="1567" spans="1:23">
      <c r="A1567">
        <v>1566</v>
      </c>
      <c r="B1567" t="s">
        <v>23216</v>
      </c>
      <c r="C1567" t="s">
        <v>13366</v>
      </c>
      <c r="D1567" t="s">
        <v>6</v>
      </c>
      <c r="E1567" t="s">
        <v>23215</v>
      </c>
      <c r="F1567" t="str">
        <f>INDEX(Schools!B:B,MATCH(schools[[#This Row],[Address]],Schools!H:H,))</f>
        <v>Dist Auth  Chtr</v>
      </c>
      <c r="G1567">
        <v>41.937423000000003</v>
      </c>
      <c r="H1567">
        <v>-87.726633000000007</v>
      </c>
      <c r="I1567">
        <v>1</v>
      </c>
      <c r="J1567" t="s">
        <v>25850</v>
      </c>
      <c r="K1567" t="s">
        <v>23216</v>
      </c>
      <c r="M1567" t="s">
        <v>27244</v>
      </c>
      <c r="N1567">
        <v>3986</v>
      </c>
      <c r="O1567" t="s">
        <v>27326</v>
      </c>
      <c r="R1567" t="s">
        <v>13366</v>
      </c>
      <c r="S1567" t="s">
        <v>6</v>
      </c>
      <c r="T1567" t="s">
        <v>1946</v>
      </c>
      <c r="U1567">
        <v>60618</v>
      </c>
      <c r="V1567" t="s">
        <v>25827</v>
      </c>
      <c r="W1567" t="s">
        <v>25853</v>
      </c>
    </row>
    <row r="1568" spans="1:23">
      <c r="A1568">
        <v>1567</v>
      </c>
      <c r="B1568" t="s">
        <v>23214</v>
      </c>
      <c r="C1568" t="s">
        <v>13366</v>
      </c>
      <c r="D1568" t="s">
        <v>6</v>
      </c>
      <c r="E1568" t="s">
        <v>23213</v>
      </c>
      <c r="F1568" t="str">
        <f>INDEX(Schools!B:B,MATCH(schools[[#This Row],[Address]],Schools!H:H,))</f>
        <v>Sch</v>
      </c>
      <c r="G1568">
        <v>41.705232000000002</v>
      </c>
      <c r="H1568">
        <v>-87.654499000000001</v>
      </c>
      <c r="I1568">
        <v>1</v>
      </c>
      <c r="J1568" t="s">
        <v>25824</v>
      </c>
      <c r="K1568" t="s">
        <v>23214</v>
      </c>
      <c r="M1568" t="s">
        <v>27250</v>
      </c>
      <c r="N1568">
        <v>10330</v>
      </c>
      <c r="O1568" t="s">
        <v>27327</v>
      </c>
      <c r="R1568" t="s">
        <v>13366</v>
      </c>
      <c r="S1568" t="s">
        <v>6</v>
      </c>
      <c r="T1568" t="s">
        <v>1946</v>
      </c>
      <c r="U1568">
        <v>60643</v>
      </c>
      <c r="V1568" t="s">
        <v>25827</v>
      </c>
      <c r="W1568" t="s">
        <v>27219</v>
      </c>
    </row>
    <row r="1569" spans="1:23">
      <c r="A1569">
        <v>1568</v>
      </c>
      <c r="B1569" t="s">
        <v>23212</v>
      </c>
      <c r="C1569" t="s">
        <v>13366</v>
      </c>
      <c r="D1569" t="s">
        <v>6</v>
      </c>
      <c r="E1569" t="s">
        <v>23211</v>
      </c>
      <c r="F1569" t="str">
        <f>INDEX(Schools!B:B,MATCH(schools[[#This Row],[Address]],Schools!H:H,))</f>
        <v>Sch</v>
      </c>
      <c r="G1569">
        <v>41.878677000000003</v>
      </c>
      <c r="H1569">
        <v>-87.664154999999994</v>
      </c>
      <c r="I1569">
        <v>1</v>
      </c>
      <c r="J1569" t="s">
        <v>25824</v>
      </c>
      <c r="K1569" t="s">
        <v>23212</v>
      </c>
      <c r="M1569" t="s">
        <v>27328</v>
      </c>
      <c r="N1569">
        <v>211</v>
      </c>
      <c r="O1569" t="s">
        <v>27309</v>
      </c>
      <c r="R1569" t="s">
        <v>13366</v>
      </c>
      <c r="S1569" t="s">
        <v>6</v>
      </c>
      <c r="T1569" t="s">
        <v>1946</v>
      </c>
      <c r="U1569">
        <v>60607</v>
      </c>
      <c r="V1569" t="s">
        <v>25827</v>
      </c>
      <c r="W1569" t="s">
        <v>27219</v>
      </c>
    </row>
    <row r="1570" spans="1:23">
      <c r="A1570">
        <v>1569</v>
      </c>
      <c r="B1570" t="s">
        <v>23210</v>
      </c>
      <c r="C1570" t="s">
        <v>13366</v>
      </c>
      <c r="D1570" t="s">
        <v>6</v>
      </c>
      <c r="E1570" t="s">
        <v>23209</v>
      </c>
      <c r="F1570" t="str">
        <f>INDEX(Schools!B:B,MATCH(schools[[#This Row],[Address]],Schools!H:H,))</f>
        <v>Sch</v>
      </c>
      <c r="G1570">
        <v>41.852547999999999</v>
      </c>
      <c r="H1570">
        <v>-87.662222</v>
      </c>
      <c r="I1570">
        <v>1</v>
      </c>
      <c r="J1570" t="s">
        <v>25850</v>
      </c>
      <c r="K1570" t="s">
        <v>23210</v>
      </c>
      <c r="M1570" t="s">
        <v>27276</v>
      </c>
      <c r="N1570">
        <v>1450</v>
      </c>
      <c r="O1570" t="s">
        <v>26503</v>
      </c>
      <c r="R1570" t="s">
        <v>13366</v>
      </c>
      <c r="S1570" t="s">
        <v>6</v>
      </c>
      <c r="T1570" t="s">
        <v>1946</v>
      </c>
      <c r="U1570">
        <v>60608</v>
      </c>
      <c r="V1570" t="s">
        <v>25827</v>
      </c>
      <c r="W1570" t="s">
        <v>25853</v>
      </c>
    </row>
    <row r="1571" spans="1:23">
      <c r="A1571">
        <v>1570</v>
      </c>
      <c r="B1571" t="s">
        <v>23208</v>
      </c>
      <c r="C1571" t="s">
        <v>13366</v>
      </c>
      <c r="D1571" t="s">
        <v>6</v>
      </c>
      <c r="E1571" t="s">
        <v>23207</v>
      </c>
      <c r="F1571" t="str">
        <f>INDEX(Schools!B:B,MATCH(schools[[#This Row],[Address]],Schools!H:H,))</f>
        <v>Sch</v>
      </c>
      <c r="G1571">
        <v>41.690486</v>
      </c>
      <c r="H1571">
        <v>-87.718463</v>
      </c>
      <c r="I1571">
        <v>1</v>
      </c>
      <c r="J1571" t="s">
        <v>25824</v>
      </c>
      <c r="K1571" t="s">
        <v>23208</v>
      </c>
      <c r="M1571" t="s">
        <v>27329</v>
      </c>
      <c r="N1571">
        <v>3857</v>
      </c>
      <c r="O1571" t="s">
        <v>26845</v>
      </c>
      <c r="R1571" t="s">
        <v>13366</v>
      </c>
      <c r="S1571" t="s">
        <v>6</v>
      </c>
      <c r="T1571" t="s">
        <v>1946</v>
      </c>
      <c r="U1571">
        <v>60655</v>
      </c>
      <c r="V1571" t="s">
        <v>25827</v>
      </c>
      <c r="W1571" t="s">
        <v>13736</v>
      </c>
    </row>
    <row r="1572" spans="1:23">
      <c r="A1572">
        <v>1571</v>
      </c>
      <c r="B1572" t="s">
        <v>23206</v>
      </c>
      <c r="C1572" t="s">
        <v>13366</v>
      </c>
      <c r="D1572" t="s">
        <v>6</v>
      </c>
      <c r="E1572" t="s">
        <v>23205</v>
      </c>
      <c r="F1572" t="str">
        <f>INDEX(Schools!B:B,MATCH(schools[[#This Row],[Address]],Schools!H:H,))</f>
        <v>Sch</v>
      </c>
      <c r="G1572">
        <v>41.775244999999998</v>
      </c>
      <c r="H1572">
        <v>-87.757869999999997</v>
      </c>
      <c r="I1572">
        <v>1</v>
      </c>
      <c r="J1572" t="s">
        <v>25850</v>
      </c>
      <c r="K1572" t="s">
        <v>27330</v>
      </c>
      <c r="M1572" t="s">
        <v>26531</v>
      </c>
      <c r="N1572">
        <v>5437</v>
      </c>
      <c r="O1572" t="s">
        <v>27331</v>
      </c>
      <c r="R1572" t="s">
        <v>13366</v>
      </c>
      <c r="S1572" t="s">
        <v>6</v>
      </c>
      <c r="T1572" t="s">
        <v>1946</v>
      </c>
      <c r="U1572">
        <v>60638</v>
      </c>
      <c r="V1572" t="s">
        <v>25827</v>
      </c>
      <c r="W1572" t="s">
        <v>25853</v>
      </c>
    </row>
    <row r="1573" spans="1:23">
      <c r="A1573">
        <v>1572</v>
      </c>
      <c r="B1573" t="s">
        <v>23204</v>
      </c>
      <c r="C1573" t="s">
        <v>13366</v>
      </c>
      <c r="D1573" t="s">
        <v>6</v>
      </c>
      <c r="E1573" t="s">
        <v>23203</v>
      </c>
      <c r="F1573" t="str">
        <f>INDEX(Schools!B:B,MATCH(schools[[#This Row],[Address]],Schools!H:H,))</f>
        <v>Sch</v>
      </c>
      <c r="G1573">
        <v>41.694232</v>
      </c>
      <c r="H1573">
        <v>-87.615831999999997</v>
      </c>
      <c r="I1573">
        <v>1</v>
      </c>
      <c r="J1573" t="s">
        <v>25824</v>
      </c>
      <c r="K1573" t="s">
        <v>23204</v>
      </c>
      <c r="M1573" t="s">
        <v>27224</v>
      </c>
      <c r="N1573">
        <v>250</v>
      </c>
      <c r="O1573" t="s">
        <v>27332</v>
      </c>
      <c r="R1573" t="s">
        <v>13366</v>
      </c>
      <c r="S1573" t="s">
        <v>6</v>
      </c>
      <c r="T1573" t="s">
        <v>1946</v>
      </c>
      <c r="U1573">
        <v>60628</v>
      </c>
      <c r="V1573" t="s">
        <v>25827</v>
      </c>
      <c r="W1573" t="s">
        <v>13736</v>
      </c>
    </row>
    <row r="1574" spans="1:23">
      <c r="A1574">
        <v>1573</v>
      </c>
      <c r="B1574" t="s">
        <v>23202</v>
      </c>
      <c r="C1574" t="s">
        <v>13366</v>
      </c>
      <c r="D1574" t="s">
        <v>6</v>
      </c>
      <c r="E1574" t="s">
        <v>23201</v>
      </c>
      <c r="F1574" t="str">
        <f>INDEX(Schools!B:B,MATCH(schools[[#This Row],[Address]],Schools!H:H,))</f>
        <v>Sch</v>
      </c>
      <c r="G1574">
        <v>41.981171000000003</v>
      </c>
      <c r="H1574">
        <v>-87.707865999999996</v>
      </c>
      <c r="I1574">
        <v>1</v>
      </c>
      <c r="J1574" t="s">
        <v>25824</v>
      </c>
      <c r="K1574" t="s">
        <v>23202</v>
      </c>
      <c r="M1574" t="s">
        <v>27215</v>
      </c>
      <c r="N1574">
        <v>5501</v>
      </c>
      <c r="O1574" t="s">
        <v>27317</v>
      </c>
      <c r="R1574" t="s">
        <v>13366</v>
      </c>
      <c r="S1574" t="s">
        <v>6</v>
      </c>
      <c r="T1574" t="s">
        <v>1946</v>
      </c>
      <c r="U1574">
        <v>60625</v>
      </c>
      <c r="V1574" t="s">
        <v>25827</v>
      </c>
      <c r="W1574" t="s">
        <v>27219</v>
      </c>
    </row>
    <row r="1575" spans="1:23">
      <c r="A1575">
        <v>1574</v>
      </c>
      <c r="B1575" t="s">
        <v>23200</v>
      </c>
      <c r="C1575" t="s">
        <v>13366</v>
      </c>
      <c r="D1575" t="s">
        <v>6</v>
      </c>
      <c r="E1575" t="s">
        <v>23199</v>
      </c>
      <c r="F1575" t="str">
        <f>INDEX(Schools!B:B,MATCH(schools[[#This Row],[Address]],Schools!H:H,))</f>
        <v>Sch</v>
      </c>
      <c r="G1575">
        <v>41.830486999999998</v>
      </c>
      <c r="H1575">
        <v>-87.618970000000004</v>
      </c>
      <c r="I1575">
        <v>1</v>
      </c>
      <c r="J1575" t="s">
        <v>25824</v>
      </c>
      <c r="K1575" t="s">
        <v>23200</v>
      </c>
      <c r="M1575" t="s">
        <v>27252</v>
      </c>
      <c r="N1575">
        <v>3519</v>
      </c>
      <c r="O1575" t="s">
        <v>27333</v>
      </c>
      <c r="R1575" t="s">
        <v>13366</v>
      </c>
      <c r="S1575" t="s">
        <v>6</v>
      </c>
      <c r="T1575" t="s">
        <v>1946</v>
      </c>
      <c r="U1575">
        <v>60653</v>
      </c>
      <c r="V1575" t="s">
        <v>25827</v>
      </c>
      <c r="W1575" t="s">
        <v>13736</v>
      </c>
    </row>
    <row r="1576" spans="1:23">
      <c r="A1576">
        <v>1575</v>
      </c>
      <c r="B1576" t="s">
        <v>23198</v>
      </c>
      <c r="C1576" t="s">
        <v>13366</v>
      </c>
      <c r="D1576" t="s">
        <v>6</v>
      </c>
      <c r="E1576" t="s">
        <v>23197</v>
      </c>
      <c r="F1576" t="str">
        <f>INDEX(Schools!B:B,MATCH(schools[[#This Row],[Address]],Schools!H:H,))</f>
        <v>Sch</v>
      </c>
      <c r="G1576">
        <v>41.901670000000003</v>
      </c>
      <c r="H1576">
        <v>-87.635214000000005</v>
      </c>
      <c r="I1576">
        <v>1</v>
      </c>
      <c r="J1576" t="s">
        <v>25824</v>
      </c>
      <c r="K1576" t="s">
        <v>23198</v>
      </c>
      <c r="M1576" t="s">
        <v>27296</v>
      </c>
      <c r="N1576">
        <v>1034</v>
      </c>
      <c r="O1576" t="s">
        <v>27334</v>
      </c>
      <c r="R1576" t="s">
        <v>13366</v>
      </c>
      <c r="S1576" t="s">
        <v>6</v>
      </c>
      <c r="T1576" t="s">
        <v>1946</v>
      </c>
      <c r="U1576">
        <v>60610</v>
      </c>
      <c r="V1576" t="s">
        <v>25827</v>
      </c>
      <c r="W1576" t="s">
        <v>27219</v>
      </c>
    </row>
    <row r="1577" spans="1:23">
      <c r="A1577">
        <v>1576</v>
      </c>
      <c r="B1577" t="s">
        <v>23196</v>
      </c>
      <c r="C1577" t="s">
        <v>13366</v>
      </c>
      <c r="D1577" t="s">
        <v>6</v>
      </c>
      <c r="E1577" t="s">
        <v>23195</v>
      </c>
      <c r="F1577" t="str">
        <f>INDEX(Schools!B:B,MATCH(schools[[#This Row],[Address]],Schools!H:H,))</f>
        <v>Dist Auth  Chtr</v>
      </c>
      <c r="G1577">
        <v>41.935927</v>
      </c>
      <c r="H1577">
        <v>-87.718115999999995</v>
      </c>
      <c r="I1577">
        <v>1</v>
      </c>
      <c r="J1577" t="s">
        <v>25824</v>
      </c>
      <c r="K1577" t="s">
        <v>23196</v>
      </c>
      <c r="M1577" t="s">
        <v>27244</v>
      </c>
      <c r="N1577">
        <v>2989</v>
      </c>
      <c r="O1577" t="s">
        <v>27255</v>
      </c>
      <c r="R1577" t="s">
        <v>13366</v>
      </c>
      <c r="S1577" t="s">
        <v>6</v>
      </c>
      <c r="T1577" t="s">
        <v>1946</v>
      </c>
      <c r="U1577">
        <v>60618</v>
      </c>
      <c r="V1577" t="s">
        <v>25827</v>
      </c>
      <c r="W1577" t="s">
        <v>27219</v>
      </c>
    </row>
    <row r="1578" spans="1:23">
      <c r="A1578">
        <v>1577</v>
      </c>
      <c r="B1578" t="s">
        <v>23194</v>
      </c>
      <c r="C1578" t="s">
        <v>13366</v>
      </c>
      <c r="D1578" t="s">
        <v>6</v>
      </c>
      <c r="E1578" t="s">
        <v>23193</v>
      </c>
      <c r="F1578" t="str">
        <f>INDEX(Schools!B:B,MATCH(schools[[#This Row],[Address]],Schools!H:H,))</f>
        <v>Sch</v>
      </c>
      <c r="G1578">
        <v>41.87912</v>
      </c>
      <c r="H1578">
        <v>-87.688146000000003</v>
      </c>
      <c r="I1578">
        <v>1</v>
      </c>
      <c r="J1578" t="s">
        <v>25824</v>
      </c>
      <c r="K1578" t="s">
        <v>23194</v>
      </c>
      <c r="M1578" t="s">
        <v>27272</v>
      </c>
      <c r="N1578">
        <v>145</v>
      </c>
      <c r="O1578" t="s">
        <v>27335</v>
      </c>
      <c r="R1578" t="s">
        <v>13366</v>
      </c>
      <c r="S1578" t="s">
        <v>6</v>
      </c>
      <c r="T1578" t="s">
        <v>1946</v>
      </c>
      <c r="U1578">
        <v>60612</v>
      </c>
      <c r="V1578" t="s">
        <v>25827</v>
      </c>
      <c r="W1578" t="s">
        <v>27219</v>
      </c>
    </row>
    <row r="1579" spans="1:23">
      <c r="A1579">
        <v>1578</v>
      </c>
      <c r="B1579" t="s">
        <v>22560</v>
      </c>
      <c r="C1579" t="s">
        <v>13366</v>
      </c>
      <c r="D1579" t="s">
        <v>6</v>
      </c>
      <c r="E1579" t="s">
        <v>22559</v>
      </c>
      <c r="F1579" t="str">
        <f>INDEX(Schools!B:B,MATCH(schools[[#This Row],[Address]],Schools!H:H,))</f>
        <v>Sch</v>
      </c>
      <c r="G1579">
        <v>41.847808999999998</v>
      </c>
      <c r="H1579">
        <v>-87.699779000000007</v>
      </c>
      <c r="I1579">
        <v>1</v>
      </c>
      <c r="J1579" t="s">
        <v>25824</v>
      </c>
      <c r="K1579" t="s">
        <v>22560</v>
      </c>
      <c r="M1579" t="s">
        <v>27222</v>
      </c>
      <c r="N1579">
        <v>2400</v>
      </c>
      <c r="O1579" t="s">
        <v>27336</v>
      </c>
      <c r="R1579" t="s">
        <v>13366</v>
      </c>
      <c r="S1579" t="s">
        <v>6</v>
      </c>
      <c r="T1579" t="s">
        <v>1946</v>
      </c>
      <c r="U1579">
        <v>60623</v>
      </c>
      <c r="V1579" t="s">
        <v>25827</v>
      </c>
      <c r="W1579" t="s">
        <v>27219</v>
      </c>
    </row>
    <row r="1580" spans="1:23">
      <c r="A1580">
        <v>1579</v>
      </c>
      <c r="B1580" t="s">
        <v>22279</v>
      </c>
      <c r="C1580" t="s">
        <v>13366</v>
      </c>
      <c r="D1580" t="s">
        <v>6</v>
      </c>
      <c r="E1580" t="s">
        <v>22278</v>
      </c>
      <c r="F1580" t="str">
        <f>INDEX(Schools!B:B,MATCH(schools[[#This Row],[Address]],Schools!H:H,))</f>
        <v>Sch</v>
      </c>
      <c r="G1580">
        <v>41.942653999999997</v>
      </c>
      <c r="H1580">
        <v>-87.777602999999999</v>
      </c>
      <c r="I1580">
        <v>1</v>
      </c>
      <c r="J1580" t="s">
        <v>25824</v>
      </c>
      <c r="K1580" t="s">
        <v>22279</v>
      </c>
      <c r="M1580" t="s">
        <v>27259</v>
      </c>
      <c r="N1580">
        <v>3400</v>
      </c>
      <c r="O1580" t="s">
        <v>27337</v>
      </c>
      <c r="R1580" t="s">
        <v>13366</v>
      </c>
      <c r="S1580" t="s">
        <v>6</v>
      </c>
      <c r="T1580" t="s">
        <v>1946</v>
      </c>
      <c r="U1580">
        <v>60634</v>
      </c>
      <c r="V1580" t="s">
        <v>25827</v>
      </c>
      <c r="W1580" t="s">
        <v>27219</v>
      </c>
    </row>
    <row r="1581" spans="1:23">
      <c r="A1581">
        <v>1580</v>
      </c>
      <c r="B1581" t="s">
        <v>23192</v>
      </c>
      <c r="C1581" t="s">
        <v>13366</v>
      </c>
      <c r="D1581" t="s">
        <v>6</v>
      </c>
      <c r="E1581" t="s">
        <v>23191</v>
      </c>
      <c r="F1581" t="str">
        <f>INDEX(Schools!B:B,MATCH(schools[[#This Row],[Address]],Schools!H:H,))</f>
        <v>Dist Auth  Chtr</v>
      </c>
      <c r="G1581">
        <v>41.734332999999999</v>
      </c>
      <c r="H1581">
        <v>-87.557623000000007</v>
      </c>
      <c r="I1581">
        <v>1</v>
      </c>
      <c r="J1581" t="s">
        <v>25824</v>
      </c>
      <c r="K1581" t="s">
        <v>23192</v>
      </c>
      <c r="M1581" t="s">
        <v>27269</v>
      </c>
      <c r="N1581">
        <v>2710</v>
      </c>
      <c r="O1581" t="s">
        <v>27293</v>
      </c>
      <c r="R1581" t="s">
        <v>13366</v>
      </c>
      <c r="S1581" t="s">
        <v>6</v>
      </c>
      <c r="T1581" t="s">
        <v>1946</v>
      </c>
      <c r="U1581">
        <v>60617</v>
      </c>
      <c r="V1581" t="s">
        <v>25827</v>
      </c>
      <c r="W1581" t="s">
        <v>13736</v>
      </c>
    </row>
    <row r="1582" spans="1:23">
      <c r="A1582">
        <v>1581</v>
      </c>
      <c r="B1582" t="s">
        <v>23190</v>
      </c>
      <c r="C1582" t="s">
        <v>13366</v>
      </c>
      <c r="D1582" t="s">
        <v>6</v>
      </c>
      <c r="E1582" t="s">
        <v>23189</v>
      </c>
      <c r="F1582" t="str">
        <f>INDEX(Schools!B:B,MATCH(schools[[#This Row],[Address]],Schools!H:H,))</f>
        <v>Sch</v>
      </c>
      <c r="G1582">
        <v>41.912675999999998</v>
      </c>
      <c r="H1582">
        <v>-87.735352000000006</v>
      </c>
      <c r="I1582">
        <v>1</v>
      </c>
      <c r="J1582" t="s">
        <v>25824</v>
      </c>
      <c r="K1582" t="s">
        <v>23190</v>
      </c>
      <c r="M1582" t="s">
        <v>27238</v>
      </c>
      <c r="N1582">
        <v>4338</v>
      </c>
      <c r="O1582" t="s">
        <v>27338</v>
      </c>
      <c r="R1582" t="s">
        <v>13366</v>
      </c>
      <c r="S1582" t="s">
        <v>6</v>
      </c>
      <c r="T1582" t="s">
        <v>1946</v>
      </c>
      <c r="U1582">
        <v>60639</v>
      </c>
      <c r="V1582" t="s">
        <v>25827</v>
      </c>
      <c r="W1582" t="s">
        <v>27219</v>
      </c>
    </row>
    <row r="1583" spans="1:23">
      <c r="A1583">
        <v>1582</v>
      </c>
      <c r="B1583" t="s">
        <v>23188</v>
      </c>
      <c r="C1583" t="s">
        <v>13366</v>
      </c>
      <c r="D1583" t="s">
        <v>6</v>
      </c>
      <c r="E1583" t="s">
        <v>23187</v>
      </c>
      <c r="F1583" t="str">
        <f>INDEX(Schools!B:B,MATCH(schools[[#This Row],[Address]],Schools!H:H,))</f>
        <v>Sch</v>
      </c>
      <c r="G1583">
        <v>41.885894999999998</v>
      </c>
      <c r="H1583">
        <v>-87.715655999999996</v>
      </c>
      <c r="I1583">
        <v>1</v>
      </c>
      <c r="J1583" t="s">
        <v>25824</v>
      </c>
      <c r="K1583" t="s">
        <v>23188</v>
      </c>
      <c r="M1583" t="s">
        <v>27246</v>
      </c>
      <c r="N1583">
        <v>3545</v>
      </c>
      <c r="O1583" t="s">
        <v>27339</v>
      </c>
      <c r="R1583" t="s">
        <v>13366</v>
      </c>
      <c r="S1583" t="s">
        <v>6</v>
      </c>
      <c r="T1583" t="s">
        <v>1946</v>
      </c>
      <c r="U1583">
        <v>60624</v>
      </c>
      <c r="V1583" t="s">
        <v>25827</v>
      </c>
      <c r="W1583" t="s">
        <v>27219</v>
      </c>
    </row>
    <row r="1584" spans="1:23">
      <c r="A1584">
        <v>1583</v>
      </c>
      <c r="B1584" t="s">
        <v>23186</v>
      </c>
      <c r="C1584" t="s">
        <v>13366</v>
      </c>
      <c r="D1584" t="s">
        <v>6</v>
      </c>
      <c r="E1584" t="s">
        <v>23185</v>
      </c>
      <c r="F1584" t="str">
        <f>INDEX(Schools!B:B,MATCH(schools[[#This Row],[Address]],Schools!H:H,))</f>
        <v>Sch</v>
      </c>
      <c r="G1584">
        <v>41.872480000000003</v>
      </c>
      <c r="H1584">
        <v>-87.752668999999997</v>
      </c>
      <c r="I1584">
        <v>1</v>
      </c>
      <c r="J1584" t="s">
        <v>25824</v>
      </c>
      <c r="K1584" t="s">
        <v>23186</v>
      </c>
      <c r="M1584" t="s">
        <v>27313</v>
      </c>
      <c r="N1584">
        <v>5101</v>
      </c>
      <c r="O1584" t="s">
        <v>27340</v>
      </c>
      <c r="R1584" t="s">
        <v>13366</v>
      </c>
      <c r="S1584" t="s">
        <v>6</v>
      </c>
      <c r="T1584" t="s">
        <v>1946</v>
      </c>
      <c r="U1584">
        <v>60644</v>
      </c>
      <c r="V1584" t="s">
        <v>25827</v>
      </c>
      <c r="W1584" t="s">
        <v>27219</v>
      </c>
    </row>
    <row r="1585" spans="1:23">
      <c r="A1585">
        <v>1584</v>
      </c>
      <c r="B1585" t="s">
        <v>23184</v>
      </c>
      <c r="C1585" t="s">
        <v>13366</v>
      </c>
      <c r="D1585" t="s">
        <v>6</v>
      </c>
      <c r="E1585" t="s">
        <v>23183</v>
      </c>
      <c r="F1585" t="str">
        <f>INDEX(Schools!B:B,MATCH(schools[[#This Row],[Address]],Schools!H:H,))</f>
        <v>Sch</v>
      </c>
      <c r="G1585">
        <v>41.957532</v>
      </c>
      <c r="H1585">
        <v>-87.770321999999993</v>
      </c>
      <c r="I1585">
        <v>1</v>
      </c>
      <c r="J1585" t="s">
        <v>25824</v>
      </c>
      <c r="K1585" t="s">
        <v>23184</v>
      </c>
      <c r="M1585" t="s">
        <v>27259</v>
      </c>
      <c r="N1585">
        <v>5700</v>
      </c>
      <c r="O1585" t="s">
        <v>27341</v>
      </c>
      <c r="R1585" t="s">
        <v>13366</v>
      </c>
      <c r="S1585" t="s">
        <v>6</v>
      </c>
      <c r="T1585" t="s">
        <v>1946</v>
      </c>
      <c r="U1585">
        <v>60634</v>
      </c>
      <c r="V1585" t="s">
        <v>25827</v>
      </c>
      <c r="W1585" t="s">
        <v>27219</v>
      </c>
    </row>
    <row r="1586" spans="1:23">
      <c r="A1586">
        <v>1585</v>
      </c>
      <c r="B1586" t="s">
        <v>23182</v>
      </c>
      <c r="C1586" t="s">
        <v>13366</v>
      </c>
      <c r="D1586" t="s">
        <v>6</v>
      </c>
      <c r="E1586" t="s">
        <v>23181</v>
      </c>
      <c r="F1586" t="str">
        <f>INDEX(Schools!B:B,MATCH(schools[[#This Row],[Address]],Schools!H:H,))</f>
        <v>Sch</v>
      </c>
      <c r="G1586">
        <v>41.966137000000003</v>
      </c>
      <c r="H1586">
        <v>-87.652119999999996</v>
      </c>
      <c r="I1586">
        <v>1</v>
      </c>
      <c r="J1586" t="s">
        <v>25824</v>
      </c>
      <c r="K1586" t="s">
        <v>23182</v>
      </c>
      <c r="M1586" t="s">
        <v>27322</v>
      </c>
      <c r="N1586">
        <v>900</v>
      </c>
      <c r="O1586" t="s">
        <v>27254</v>
      </c>
      <c r="R1586" t="s">
        <v>13366</v>
      </c>
      <c r="S1586" t="s">
        <v>6</v>
      </c>
      <c r="T1586" t="s">
        <v>1946</v>
      </c>
      <c r="U1586">
        <v>60640</v>
      </c>
      <c r="V1586" t="s">
        <v>25827</v>
      </c>
      <c r="W1586" t="s">
        <v>27219</v>
      </c>
    </row>
    <row r="1587" spans="1:23">
      <c r="A1587">
        <v>1586</v>
      </c>
      <c r="B1587" t="s">
        <v>23180</v>
      </c>
      <c r="C1587" t="s">
        <v>13366</v>
      </c>
      <c r="D1587" t="s">
        <v>6</v>
      </c>
      <c r="E1587">
        <v>60659</v>
      </c>
      <c r="F1587" t="str">
        <f>INDEX(Schools!B:B,MATCH(schools[[#This Row],[Address]],Schools!H:H,))</f>
        <v>Dist Auth  Chtr</v>
      </c>
      <c r="G1587">
        <v>41.990858000000003</v>
      </c>
      <c r="H1587">
        <v>-87.727506000000005</v>
      </c>
      <c r="I1587">
        <v>1</v>
      </c>
      <c r="J1587" t="s">
        <v>25824</v>
      </c>
      <c r="K1587" t="s">
        <v>23180</v>
      </c>
      <c r="M1587" t="s">
        <v>27248</v>
      </c>
      <c r="N1587">
        <v>3900</v>
      </c>
      <c r="O1587" t="s">
        <v>27342</v>
      </c>
      <c r="R1587" t="s">
        <v>13366</v>
      </c>
      <c r="S1587" t="s">
        <v>6</v>
      </c>
      <c r="T1587" t="s">
        <v>1946</v>
      </c>
      <c r="U1587">
        <v>60659</v>
      </c>
      <c r="V1587" t="s">
        <v>25827</v>
      </c>
      <c r="W1587" t="s">
        <v>27219</v>
      </c>
    </row>
    <row r="1588" spans="1:23">
      <c r="A1588">
        <v>1587</v>
      </c>
      <c r="B1588" t="s">
        <v>23173</v>
      </c>
      <c r="C1588" t="s">
        <v>13366</v>
      </c>
      <c r="D1588" t="s">
        <v>6</v>
      </c>
      <c r="E1588" t="s">
        <v>23172</v>
      </c>
      <c r="F1588" t="str">
        <f>INDEX(Schools!B:B,MATCH(schools[[#This Row],[Address]],Schools!H:H,))</f>
        <v>Sch</v>
      </c>
      <c r="G1588">
        <v>41.835163999999999</v>
      </c>
      <c r="H1588">
        <v>-87.735617000000005</v>
      </c>
      <c r="I1588">
        <v>1</v>
      </c>
      <c r="J1588" t="s">
        <v>25824</v>
      </c>
      <c r="K1588" t="s">
        <v>23173</v>
      </c>
      <c r="M1588" t="s">
        <v>27222</v>
      </c>
      <c r="N1588">
        <v>3120</v>
      </c>
      <c r="O1588" t="s">
        <v>26591</v>
      </c>
      <c r="R1588" t="s">
        <v>13366</v>
      </c>
      <c r="S1588" t="s">
        <v>6</v>
      </c>
      <c r="T1588" t="s">
        <v>1946</v>
      </c>
      <c r="U1588">
        <v>60623</v>
      </c>
      <c r="V1588" t="s">
        <v>25827</v>
      </c>
      <c r="W1588" t="s">
        <v>27219</v>
      </c>
    </row>
    <row r="1589" spans="1:23">
      <c r="A1589">
        <v>1588</v>
      </c>
      <c r="B1589" t="s">
        <v>23179</v>
      </c>
      <c r="C1589" t="s">
        <v>13366</v>
      </c>
      <c r="D1589" t="s">
        <v>6</v>
      </c>
      <c r="E1589" t="s">
        <v>23178</v>
      </c>
      <c r="F1589" t="str">
        <f>INDEX(Schools!B:B,MATCH(schools[[#This Row],[Address]],Schools!H:H,))</f>
        <v>Sch</v>
      </c>
      <c r="G1589">
        <v>41.890484000000001</v>
      </c>
      <c r="H1589">
        <v>-87.767786999999998</v>
      </c>
      <c r="I1589">
        <v>1</v>
      </c>
      <c r="J1589" t="s">
        <v>25850</v>
      </c>
      <c r="K1589" t="s">
        <v>23179</v>
      </c>
      <c r="M1589" t="s">
        <v>27313</v>
      </c>
      <c r="N1589">
        <v>543</v>
      </c>
      <c r="O1589" t="s">
        <v>27343</v>
      </c>
      <c r="R1589" t="s">
        <v>13366</v>
      </c>
      <c r="S1589" t="s">
        <v>6</v>
      </c>
      <c r="T1589" t="s">
        <v>1946</v>
      </c>
      <c r="U1589">
        <v>60644</v>
      </c>
      <c r="V1589" t="s">
        <v>25827</v>
      </c>
      <c r="W1589" t="s">
        <v>25853</v>
      </c>
    </row>
    <row r="1590" spans="1:23">
      <c r="A1590">
        <v>1589</v>
      </c>
      <c r="B1590" t="s">
        <v>23177</v>
      </c>
      <c r="C1590" t="s">
        <v>13366</v>
      </c>
      <c r="D1590" t="s">
        <v>6</v>
      </c>
      <c r="E1590" t="s">
        <v>23176</v>
      </c>
      <c r="F1590" t="str">
        <f>INDEX(Schools!B:B,MATCH(schools[[#This Row],[Address]],Schools!H:H,))</f>
        <v>Sch</v>
      </c>
      <c r="G1590">
        <v>41.969076000000001</v>
      </c>
      <c r="H1590">
        <v>-87.676965999999993</v>
      </c>
      <c r="I1590">
        <v>1</v>
      </c>
      <c r="J1590" t="s">
        <v>25824</v>
      </c>
      <c r="K1590" t="s">
        <v>23177</v>
      </c>
      <c r="M1590" t="s">
        <v>27322</v>
      </c>
      <c r="N1590">
        <v>1900</v>
      </c>
      <c r="O1590" t="s">
        <v>26354</v>
      </c>
      <c r="R1590" t="s">
        <v>13366</v>
      </c>
      <c r="S1590" t="s">
        <v>6</v>
      </c>
      <c r="T1590" t="s">
        <v>1946</v>
      </c>
      <c r="U1590">
        <v>60640</v>
      </c>
      <c r="V1590" t="s">
        <v>25827</v>
      </c>
      <c r="W1590" t="s">
        <v>27219</v>
      </c>
    </row>
    <row r="1591" spans="1:23">
      <c r="A1591">
        <v>1590</v>
      </c>
      <c r="B1591" t="s">
        <v>23175</v>
      </c>
      <c r="C1591" t="s">
        <v>13366</v>
      </c>
      <c r="D1591" t="s">
        <v>6</v>
      </c>
      <c r="E1591" t="s">
        <v>23174</v>
      </c>
      <c r="F1591" t="str">
        <f>INDEX(Schools!B:B,MATCH(schools[[#This Row],[Address]],Schools!H:H,))</f>
        <v>Sch</v>
      </c>
      <c r="G1591">
        <v>41.78134</v>
      </c>
      <c r="H1591">
        <v>-87.672257000000002</v>
      </c>
      <c r="I1591">
        <v>1</v>
      </c>
      <c r="J1591" t="s">
        <v>25824</v>
      </c>
      <c r="K1591" t="s">
        <v>23175</v>
      </c>
      <c r="M1591" t="s">
        <v>27344</v>
      </c>
      <c r="N1591">
        <v>6130</v>
      </c>
      <c r="O1591" t="s">
        <v>27345</v>
      </c>
      <c r="R1591" t="s">
        <v>13366</v>
      </c>
      <c r="S1591" t="s">
        <v>6</v>
      </c>
      <c r="T1591" t="s">
        <v>1946</v>
      </c>
      <c r="U1591">
        <v>60636</v>
      </c>
      <c r="V1591" t="s">
        <v>25827</v>
      </c>
      <c r="W1591" t="s">
        <v>27219</v>
      </c>
    </row>
    <row r="1592" spans="1:23">
      <c r="A1592">
        <v>1591</v>
      </c>
      <c r="B1592" t="s">
        <v>23153</v>
      </c>
      <c r="C1592" t="s">
        <v>13366</v>
      </c>
      <c r="D1592" t="s">
        <v>6</v>
      </c>
      <c r="E1592" t="s">
        <v>23152</v>
      </c>
      <c r="F1592" t="str">
        <f>INDEX(Schools!B:B,MATCH(schools[[#This Row],[Address]],Schools!H:H,))</f>
        <v>Sch</v>
      </c>
      <c r="G1592">
        <v>41.804659000000001</v>
      </c>
      <c r="H1592">
        <v>-87.625191000000001</v>
      </c>
      <c r="I1592">
        <v>1</v>
      </c>
      <c r="J1592" t="s">
        <v>25824</v>
      </c>
      <c r="K1592" t="s">
        <v>23153</v>
      </c>
      <c r="M1592" t="s">
        <v>27346</v>
      </c>
      <c r="N1592">
        <v>4934</v>
      </c>
      <c r="O1592" t="s">
        <v>27311</v>
      </c>
      <c r="R1592" t="s">
        <v>13366</v>
      </c>
      <c r="S1592" t="s">
        <v>6</v>
      </c>
      <c r="T1592" t="s">
        <v>1946</v>
      </c>
      <c r="U1592">
        <v>60615</v>
      </c>
      <c r="V1592" t="s">
        <v>25827</v>
      </c>
      <c r="W1592" t="s">
        <v>27219</v>
      </c>
    </row>
    <row r="1593" spans="1:23">
      <c r="A1593">
        <v>1592</v>
      </c>
      <c r="B1593" t="s">
        <v>23173</v>
      </c>
      <c r="C1593" t="s">
        <v>13366</v>
      </c>
      <c r="D1593" t="s">
        <v>6</v>
      </c>
      <c r="E1593" t="s">
        <v>23172</v>
      </c>
      <c r="F1593" t="str">
        <f>INDEX(Schools!B:B,MATCH(schools[[#This Row],[Address]],Schools!H:H,))</f>
        <v>Sch</v>
      </c>
      <c r="G1593">
        <v>41.835163999999999</v>
      </c>
      <c r="H1593">
        <v>-87.735617000000005</v>
      </c>
      <c r="I1593">
        <v>1</v>
      </c>
      <c r="J1593" t="s">
        <v>25824</v>
      </c>
      <c r="K1593" t="s">
        <v>23173</v>
      </c>
      <c r="M1593" t="s">
        <v>27222</v>
      </c>
      <c r="N1593">
        <v>3120</v>
      </c>
      <c r="O1593" t="s">
        <v>26591</v>
      </c>
      <c r="R1593" t="s">
        <v>13366</v>
      </c>
      <c r="S1593" t="s">
        <v>6</v>
      </c>
      <c r="T1593" t="s">
        <v>1946</v>
      </c>
      <c r="U1593">
        <v>60623</v>
      </c>
      <c r="V1593" t="s">
        <v>25827</v>
      </c>
      <c r="W1593" t="s">
        <v>27219</v>
      </c>
    </row>
    <row r="1594" spans="1:23">
      <c r="A1594">
        <v>1593</v>
      </c>
      <c r="B1594" t="s">
        <v>23173</v>
      </c>
      <c r="C1594" t="s">
        <v>13366</v>
      </c>
      <c r="D1594" t="s">
        <v>6</v>
      </c>
      <c r="E1594" t="s">
        <v>23172</v>
      </c>
      <c r="F1594" t="str">
        <f>INDEX(Schools!B:B,MATCH(schools[[#This Row],[Address]],Schools!H:H,))</f>
        <v>Sch</v>
      </c>
      <c r="G1594">
        <v>41.835163999999999</v>
      </c>
      <c r="H1594">
        <v>-87.735617000000005</v>
      </c>
      <c r="I1594">
        <v>1</v>
      </c>
      <c r="J1594" t="s">
        <v>25824</v>
      </c>
      <c r="K1594" t="s">
        <v>23173</v>
      </c>
      <c r="M1594" t="s">
        <v>27222</v>
      </c>
      <c r="N1594">
        <v>3120</v>
      </c>
      <c r="O1594" t="s">
        <v>26591</v>
      </c>
      <c r="R1594" t="s">
        <v>13366</v>
      </c>
      <c r="S1594" t="s">
        <v>6</v>
      </c>
      <c r="T1594" t="s">
        <v>1946</v>
      </c>
      <c r="U1594">
        <v>60623</v>
      </c>
      <c r="V1594" t="s">
        <v>25827</v>
      </c>
      <c r="W1594" t="s">
        <v>27219</v>
      </c>
    </row>
    <row r="1595" spans="1:23">
      <c r="A1595">
        <v>1594</v>
      </c>
      <c r="B1595" t="s">
        <v>23173</v>
      </c>
      <c r="C1595" t="s">
        <v>13366</v>
      </c>
      <c r="D1595" t="s">
        <v>6</v>
      </c>
      <c r="E1595" t="s">
        <v>23172</v>
      </c>
      <c r="F1595" t="str">
        <f>INDEX(Schools!B:B,MATCH(schools[[#This Row],[Address]],Schools!H:H,))</f>
        <v>Sch</v>
      </c>
      <c r="G1595">
        <v>41.835163999999999</v>
      </c>
      <c r="H1595">
        <v>-87.735617000000005</v>
      </c>
      <c r="I1595">
        <v>1</v>
      </c>
      <c r="J1595" t="s">
        <v>25824</v>
      </c>
      <c r="K1595" t="s">
        <v>23173</v>
      </c>
      <c r="M1595" t="s">
        <v>27222</v>
      </c>
      <c r="N1595">
        <v>3120</v>
      </c>
      <c r="O1595" t="s">
        <v>26591</v>
      </c>
      <c r="R1595" t="s">
        <v>13366</v>
      </c>
      <c r="S1595" t="s">
        <v>6</v>
      </c>
      <c r="T1595" t="s">
        <v>1946</v>
      </c>
      <c r="U1595">
        <v>60623</v>
      </c>
      <c r="V1595" t="s">
        <v>25827</v>
      </c>
      <c r="W1595" t="s">
        <v>27219</v>
      </c>
    </row>
    <row r="1596" spans="1:23">
      <c r="A1596">
        <v>1595</v>
      </c>
      <c r="B1596" t="s">
        <v>23171</v>
      </c>
      <c r="C1596" t="s">
        <v>13366</v>
      </c>
      <c r="D1596" t="s">
        <v>6</v>
      </c>
      <c r="E1596" t="s">
        <v>23170</v>
      </c>
      <c r="F1596" t="str">
        <f>INDEX(Schools!B:B,MATCH(schools[[#This Row],[Address]],Schools!H:H,))</f>
        <v>Dist Auth  Chtr</v>
      </c>
      <c r="G1596">
        <v>41.748314999999998</v>
      </c>
      <c r="H1596">
        <v>-87.668909999999997</v>
      </c>
      <c r="I1596">
        <v>1</v>
      </c>
      <c r="J1596" t="s">
        <v>25850</v>
      </c>
      <c r="K1596" t="s">
        <v>23171</v>
      </c>
      <c r="M1596" t="s">
        <v>27290</v>
      </c>
      <c r="N1596">
        <v>1817</v>
      </c>
      <c r="O1596" t="s">
        <v>27347</v>
      </c>
      <c r="R1596" t="s">
        <v>13366</v>
      </c>
      <c r="S1596" t="s">
        <v>6</v>
      </c>
      <c r="T1596" t="s">
        <v>1946</v>
      </c>
      <c r="U1596">
        <v>60620</v>
      </c>
      <c r="V1596" t="s">
        <v>25827</v>
      </c>
      <c r="W1596" t="s">
        <v>25853</v>
      </c>
    </row>
    <row r="1597" spans="1:23">
      <c r="A1597">
        <v>1596</v>
      </c>
      <c r="B1597" t="s">
        <v>23169</v>
      </c>
      <c r="C1597" t="s">
        <v>13366</v>
      </c>
      <c r="D1597" t="s">
        <v>6</v>
      </c>
      <c r="E1597" t="s">
        <v>23168</v>
      </c>
      <c r="F1597" t="str">
        <f>INDEX(Schools!B:B,MATCH(schools[[#This Row],[Address]],Schools!H:H,))</f>
        <v>Dist Auth  Chtr</v>
      </c>
      <c r="G1597">
        <v>41.864283</v>
      </c>
      <c r="H1597">
        <v>-87.700868999999997</v>
      </c>
      <c r="I1597">
        <v>1</v>
      </c>
      <c r="J1597" t="s">
        <v>25824</v>
      </c>
      <c r="K1597" t="s">
        <v>23169</v>
      </c>
      <c r="M1597" t="s">
        <v>27222</v>
      </c>
      <c r="N1597">
        <v>1313</v>
      </c>
      <c r="O1597" t="s">
        <v>27299</v>
      </c>
      <c r="R1597" t="s">
        <v>13366</v>
      </c>
      <c r="S1597" t="s">
        <v>6</v>
      </c>
      <c r="T1597" t="s">
        <v>1946</v>
      </c>
      <c r="U1597">
        <v>60623</v>
      </c>
      <c r="V1597" t="s">
        <v>25827</v>
      </c>
      <c r="W1597" t="s">
        <v>27219</v>
      </c>
    </row>
    <row r="1598" spans="1:23">
      <c r="A1598">
        <v>1597</v>
      </c>
      <c r="B1598" t="s">
        <v>23167</v>
      </c>
      <c r="C1598" t="s">
        <v>13366</v>
      </c>
      <c r="D1598" t="s">
        <v>6</v>
      </c>
      <c r="E1598" t="s">
        <v>23166</v>
      </c>
      <c r="F1598" t="str">
        <f>INDEX(Schools!B:B,MATCH(schools[[#This Row],[Address]],Schools!H:H,))</f>
        <v>Sch</v>
      </c>
      <c r="G1598">
        <v>41.885384000000002</v>
      </c>
      <c r="H1598">
        <v>-87.763012000000003</v>
      </c>
      <c r="I1598">
        <v>1</v>
      </c>
      <c r="J1598" t="s">
        <v>25824</v>
      </c>
      <c r="K1598" t="s">
        <v>23167</v>
      </c>
      <c r="M1598" t="s">
        <v>27313</v>
      </c>
      <c r="N1598">
        <v>231</v>
      </c>
      <c r="O1598" t="s">
        <v>27348</v>
      </c>
      <c r="R1598" t="s">
        <v>13366</v>
      </c>
      <c r="S1598" t="s">
        <v>6</v>
      </c>
      <c r="T1598" t="s">
        <v>1946</v>
      </c>
      <c r="U1598">
        <v>60644</v>
      </c>
      <c r="V1598" t="s">
        <v>25827</v>
      </c>
      <c r="W1598" t="s">
        <v>13736</v>
      </c>
    </row>
    <row r="1599" spans="1:23">
      <c r="A1599">
        <v>1598</v>
      </c>
      <c r="B1599" t="s">
        <v>22574</v>
      </c>
      <c r="C1599" t="s">
        <v>13366</v>
      </c>
      <c r="D1599" t="s">
        <v>6</v>
      </c>
      <c r="E1599" t="s">
        <v>22573</v>
      </c>
      <c r="F1599" t="str">
        <f>INDEX(Schools!B:B,MATCH(schools[[#This Row],[Address]],Schools!H:H,))</f>
        <v>Sch</v>
      </c>
      <c r="G1599">
        <v>41.894160999999997</v>
      </c>
      <c r="H1599">
        <v>-87.726652999999999</v>
      </c>
      <c r="I1599">
        <v>1</v>
      </c>
      <c r="J1599" t="s">
        <v>25824</v>
      </c>
      <c r="K1599" t="s">
        <v>22574</v>
      </c>
      <c r="M1599" t="s">
        <v>27246</v>
      </c>
      <c r="N1599">
        <v>730</v>
      </c>
      <c r="O1599" t="s">
        <v>27314</v>
      </c>
      <c r="R1599" t="s">
        <v>13366</v>
      </c>
      <c r="S1599" t="s">
        <v>6</v>
      </c>
      <c r="T1599" t="s">
        <v>1946</v>
      </c>
      <c r="U1599">
        <v>60624</v>
      </c>
      <c r="V1599" t="s">
        <v>25827</v>
      </c>
      <c r="W1599" t="s">
        <v>27219</v>
      </c>
    </row>
    <row r="1600" spans="1:23">
      <c r="A1600">
        <v>1599</v>
      </c>
      <c r="B1600" t="s">
        <v>23165</v>
      </c>
      <c r="C1600" t="s">
        <v>13366</v>
      </c>
      <c r="D1600" t="s">
        <v>6</v>
      </c>
      <c r="E1600" t="s">
        <v>23164</v>
      </c>
      <c r="F1600" t="str">
        <f>INDEX(Schools!B:B,MATCH(schools[[#This Row],[Address]],Schools!H:H,))</f>
        <v>Sch</v>
      </c>
      <c r="G1600">
        <v>41.828288999999998</v>
      </c>
      <c r="H1600">
        <v>-87.633016999999995</v>
      </c>
      <c r="I1600">
        <v>1</v>
      </c>
      <c r="J1600" t="s">
        <v>25824</v>
      </c>
      <c r="K1600" t="s">
        <v>23165</v>
      </c>
      <c r="M1600" t="s">
        <v>27228</v>
      </c>
      <c r="N1600">
        <v>3630</v>
      </c>
      <c r="O1600" t="s">
        <v>27349</v>
      </c>
      <c r="R1600" t="s">
        <v>13366</v>
      </c>
      <c r="S1600" t="s">
        <v>6</v>
      </c>
      <c r="T1600" t="s">
        <v>1946</v>
      </c>
      <c r="U1600">
        <v>60609</v>
      </c>
      <c r="V1600" t="s">
        <v>25827</v>
      </c>
      <c r="W1600" t="s">
        <v>27219</v>
      </c>
    </row>
    <row r="1601" spans="1:23">
      <c r="A1601">
        <v>1600</v>
      </c>
      <c r="B1601" t="s">
        <v>23163</v>
      </c>
      <c r="C1601" t="s">
        <v>13366</v>
      </c>
      <c r="D1601" t="s">
        <v>6</v>
      </c>
      <c r="E1601" t="s">
        <v>23162</v>
      </c>
      <c r="F1601" t="str">
        <f>INDEX(Schools!B:B,MATCH(schools[[#This Row],[Address]],Schools!H:H,))</f>
        <v>Sch</v>
      </c>
      <c r="G1601">
        <v>41.935547</v>
      </c>
      <c r="H1601">
        <v>-87.680319999999995</v>
      </c>
      <c r="I1601">
        <v>1</v>
      </c>
      <c r="J1601" t="s">
        <v>25824</v>
      </c>
      <c r="K1601" t="s">
        <v>23163</v>
      </c>
      <c r="M1601" t="s">
        <v>27244</v>
      </c>
      <c r="N1601">
        <v>2957</v>
      </c>
      <c r="O1601" t="s">
        <v>27350</v>
      </c>
      <c r="R1601" t="s">
        <v>13366</v>
      </c>
      <c r="S1601" t="s">
        <v>6</v>
      </c>
      <c r="T1601" t="s">
        <v>1946</v>
      </c>
      <c r="U1601">
        <v>60618</v>
      </c>
      <c r="V1601" t="s">
        <v>25827</v>
      </c>
      <c r="W1601" t="s">
        <v>27219</v>
      </c>
    </row>
    <row r="1602" spans="1:23">
      <c r="A1602">
        <v>1601</v>
      </c>
      <c r="B1602" t="s">
        <v>23161</v>
      </c>
      <c r="C1602" t="s">
        <v>13366</v>
      </c>
      <c r="D1602" t="s">
        <v>6</v>
      </c>
      <c r="E1602" t="s">
        <v>23160</v>
      </c>
      <c r="F1602" t="str">
        <f>INDEX(Schools!B:B,MATCH(schools[[#This Row],[Address]],Schools!H:H,))</f>
        <v>Dist Auth  Chtr</v>
      </c>
      <c r="G1602">
        <v>41.858556</v>
      </c>
      <c r="H1602">
        <v>-87.708769000000004</v>
      </c>
      <c r="I1602">
        <v>1</v>
      </c>
      <c r="J1602" t="s">
        <v>25824</v>
      </c>
      <c r="K1602" t="s">
        <v>23161</v>
      </c>
      <c r="M1602" t="s">
        <v>27222</v>
      </c>
      <c r="N1602">
        <v>1615</v>
      </c>
      <c r="O1602" t="s">
        <v>27223</v>
      </c>
      <c r="R1602" t="s">
        <v>13366</v>
      </c>
      <c r="S1602" t="s">
        <v>6</v>
      </c>
      <c r="T1602" t="s">
        <v>1946</v>
      </c>
      <c r="U1602">
        <v>60623</v>
      </c>
      <c r="V1602" t="s">
        <v>25827</v>
      </c>
      <c r="W1602" t="s">
        <v>13736</v>
      </c>
    </row>
    <row r="1603" spans="1:23">
      <c r="A1603">
        <v>1602</v>
      </c>
      <c r="B1603" t="s">
        <v>23159</v>
      </c>
      <c r="C1603" t="s">
        <v>13366</v>
      </c>
      <c r="D1603" t="s">
        <v>6</v>
      </c>
      <c r="E1603" t="s">
        <v>23158</v>
      </c>
      <c r="F1603" t="str">
        <f>INDEX(Schools!B:B,MATCH(schools[[#This Row],[Address]],Schools!H:H,))</f>
        <v>Sch</v>
      </c>
      <c r="G1603">
        <v>41.86309</v>
      </c>
      <c r="H1603">
        <v>-87.660246000000001</v>
      </c>
      <c r="I1603">
        <v>1</v>
      </c>
      <c r="J1603" t="s">
        <v>25824</v>
      </c>
      <c r="K1603" t="s">
        <v>23159</v>
      </c>
      <c r="M1603" t="s">
        <v>27276</v>
      </c>
      <c r="N1603">
        <v>1301</v>
      </c>
      <c r="O1603" t="s">
        <v>26450</v>
      </c>
      <c r="R1603" t="s">
        <v>13366</v>
      </c>
      <c r="S1603" t="s">
        <v>6</v>
      </c>
      <c r="T1603" t="s">
        <v>1946</v>
      </c>
      <c r="U1603">
        <v>60608</v>
      </c>
      <c r="V1603" t="s">
        <v>25827</v>
      </c>
      <c r="W1603" t="s">
        <v>27219</v>
      </c>
    </row>
    <row r="1604" spans="1:23">
      <c r="A1604">
        <v>1603</v>
      </c>
      <c r="B1604" t="s">
        <v>23157</v>
      </c>
      <c r="C1604" t="s">
        <v>13366</v>
      </c>
      <c r="D1604" t="s">
        <v>6</v>
      </c>
      <c r="E1604" t="s">
        <v>23156</v>
      </c>
      <c r="F1604" t="str">
        <f>INDEX(Schools!B:B,MATCH(schools[[#This Row],[Address]],Schools!H:H,))</f>
        <v>Sch</v>
      </c>
      <c r="G1604">
        <v>41.899577999999998</v>
      </c>
      <c r="H1604">
        <v>-87.695065999999997</v>
      </c>
      <c r="I1604">
        <v>1</v>
      </c>
      <c r="J1604" t="s">
        <v>25824</v>
      </c>
      <c r="K1604" t="s">
        <v>23157</v>
      </c>
      <c r="M1604" t="s">
        <v>27271</v>
      </c>
      <c r="N1604">
        <v>2714</v>
      </c>
      <c r="O1604" t="s">
        <v>27351</v>
      </c>
      <c r="R1604" t="s">
        <v>13366</v>
      </c>
      <c r="S1604" t="s">
        <v>6</v>
      </c>
      <c r="T1604" t="s">
        <v>1946</v>
      </c>
      <c r="U1604">
        <v>60622</v>
      </c>
      <c r="V1604" t="s">
        <v>25827</v>
      </c>
      <c r="W1604" t="s">
        <v>27219</v>
      </c>
    </row>
    <row r="1605" spans="1:23">
      <c r="A1605">
        <v>1604</v>
      </c>
      <c r="B1605" t="s">
        <v>23155</v>
      </c>
      <c r="C1605" t="s">
        <v>13366</v>
      </c>
      <c r="D1605" t="s">
        <v>6</v>
      </c>
      <c r="E1605" t="s">
        <v>23154</v>
      </c>
      <c r="F1605" t="str">
        <f>INDEX(Schools!B:B,MATCH(schools[[#This Row],[Address]],Schools!H:H,))</f>
        <v>Sch</v>
      </c>
      <c r="G1605">
        <v>41.894117999999999</v>
      </c>
      <c r="H1605">
        <v>-87.659109000000001</v>
      </c>
      <c r="I1605">
        <v>1</v>
      </c>
      <c r="J1605" t="s">
        <v>25824</v>
      </c>
      <c r="K1605" t="s">
        <v>23155</v>
      </c>
      <c r="M1605" t="s">
        <v>27284</v>
      </c>
      <c r="N1605">
        <v>1250</v>
      </c>
      <c r="O1605" t="s">
        <v>27352</v>
      </c>
      <c r="R1605" t="s">
        <v>13366</v>
      </c>
      <c r="S1605" t="s">
        <v>6</v>
      </c>
      <c r="T1605" t="s">
        <v>1946</v>
      </c>
      <c r="U1605">
        <v>60642</v>
      </c>
      <c r="V1605" t="s">
        <v>25827</v>
      </c>
      <c r="W1605" t="s">
        <v>27219</v>
      </c>
    </row>
    <row r="1606" spans="1:23">
      <c r="A1606">
        <v>1605</v>
      </c>
      <c r="B1606" t="s">
        <v>23153</v>
      </c>
      <c r="C1606" t="s">
        <v>13366</v>
      </c>
      <c r="D1606" t="s">
        <v>6</v>
      </c>
      <c r="E1606" t="s">
        <v>23152</v>
      </c>
      <c r="F1606" t="str">
        <f>INDEX(Schools!B:B,MATCH(schools[[#This Row],[Address]],Schools!H:H,))</f>
        <v>Sch</v>
      </c>
      <c r="G1606">
        <v>41.804659000000001</v>
      </c>
      <c r="H1606">
        <v>-87.625191000000001</v>
      </c>
      <c r="I1606">
        <v>1</v>
      </c>
      <c r="J1606" t="s">
        <v>25824</v>
      </c>
      <c r="K1606" t="s">
        <v>23153</v>
      </c>
      <c r="M1606" t="s">
        <v>27346</v>
      </c>
      <c r="N1606">
        <v>4934</v>
      </c>
      <c r="O1606" t="s">
        <v>27311</v>
      </c>
      <c r="R1606" t="s">
        <v>13366</v>
      </c>
      <c r="S1606" t="s">
        <v>6</v>
      </c>
      <c r="T1606" t="s">
        <v>1946</v>
      </c>
      <c r="U1606">
        <v>60615</v>
      </c>
      <c r="V1606" t="s">
        <v>25827</v>
      </c>
      <c r="W1606" t="s">
        <v>27219</v>
      </c>
    </row>
    <row r="1607" spans="1:23">
      <c r="A1607">
        <v>1606</v>
      </c>
      <c r="B1607" t="s">
        <v>23151</v>
      </c>
      <c r="C1607" t="s">
        <v>13366</v>
      </c>
      <c r="D1607" t="s">
        <v>6</v>
      </c>
      <c r="E1607" t="s">
        <v>23150</v>
      </c>
      <c r="F1607" t="str">
        <f>INDEX(Schools!B:B,MATCH(schools[[#This Row],[Address]],Schools!H:H,))</f>
        <v>Sch</v>
      </c>
      <c r="G1607">
        <v>41.889021</v>
      </c>
      <c r="H1607">
        <v>-87.708157999999997</v>
      </c>
      <c r="I1607">
        <v>1</v>
      </c>
      <c r="J1607" t="s">
        <v>25824</v>
      </c>
      <c r="K1607" t="s">
        <v>23151</v>
      </c>
      <c r="M1607" t="s">
        <v>27246</v>
      </c>
      <c r="N1607">
        <v>3223</v>
      </c>
      <c r="O1607" t="s">
        <v>27353</v>
      </c>
      <c r="R1607" t="s">
        <v>13366</v>
      </c>
      <c r="S1607" t="s">
        <v>6</v>
      </c>
      <c r="T1607" t="s">
        <v>1946</v>
      </c>
      <c r="U1607">
        <v>60624</v>
      </c>
      <c r="V1607" t="s">
        <v>25827</v>
      </c>
      <c r="W1607" t="s">
        <v>27219</v>
      </c>
    </row>
    <row r="1608" spans="1:23">
      <c r="A1608">
        <v>1607</v>
      </c>
      <c r="B1608" t="s">
        <v>23149</v>
      </c>
      <c r="C1608" t="s">
        <v>13366</v>
      </c>
      <c r="D1608" t="s">
        <v>6</v>
      </c>
      <c r="E1608" t="s">
        <v>23148</v>
      </c>
      <c r="F1608" t="str">
        <f>INDEX(Schools!B:B,MATCH(schools[[#This Row],[Address]],Schools!H:H,))</f>
        <v>Sch</v>
      </c>
      <c r="G1608">
        <v>41.795385000000003</v>
      </c>
      <c r="H1608">
        <v>-87.713048999999998</v>
      </c>
      <c r="I1608">
        <v>1</v>
      </c>
      <c r="J1608" t="s">
        <v>25824</v>
      </c>
      <c r="K1608" t="s">
        <v>23149</v>
      </c>
      <c r="M1608" t="s">
        <v>27237</v>
      </c>
      <c r="N1608">
        <v>5400</v>
      </c>
      <c r="O1608" t="s">
        <v>27354</v>
      </c>
      <c r="R1608" t="s">
        <v>13366</v>
      </c>
      <c r="S1608" t="s">
        <v>6</v>
      </c>
      <c r="T1608" t="s">
        <v>1946</v>
      </c>
      <c r="U1608">
        <v>60632</v>
      </c>
      <c r="V1608" t="s">
        <v>25827</v>
      </c>
      <c r="W1608" t="s">
        <v>27219</v>
      </c>
    </row>
    <row r="1609" spans="1:23">
      <c r="A1609">
        <v>1608</v>
      </c>
      <c r="B1609" t="s">
        <v>22341</v>
      </c>
      <c r="C1609" t="s">
        <v>13366</v>
      </c>
      <c r="D1609" t="s">
        <v>6</v>
      </c>
      <c r="E1609" t="s">
        <v>22340</v>
      </c>
      <c r="F1609" t="str">
        <f>INDEX(Schools!B:B,MATCH(schools[[#This Row],[Address]],Schools!H:H,))</f>
        <v>Dist Auth  Chtr</v>
      </c>
      <c r="G1609">
        <v>41.808315</v>
      </c>
      <c r="H1609">
        <v>-87.730743000000004</v>
      </c>
      <c r="I1609">
        <v>1</v>
      </c>
      <c r="J1609" t="s">
        <v>25824</v>
      </c>
      <c r="K1609" t="s">
        <v>22341</v>
      </c>
      <c r="M1609" t="s">
        <v>27237</v>
      </c>
      <c r="N1609">
        <v>4248</v>
      </c>
      <c r="O1609" t="s">
        <v>27229</v>
      </c>
      <c r="R1609" t="s">
        <v>13366</v>
      </c>
      <c r="S1609" t="s">
        <v>6</v>
      </c>
      <c r="T1609" t="s">
        <v>1946</v>
      </c>
      <c r="U1609">
        <v>60632</v>
      </c>
      <c r="V1609" t="s">
        <v>25827</v>
      </c>
      <c r="W1609" t="s">
        <v>27219</v>
      </c>
    </row>
    <row r="1610" spans="1:23">
      <c r="A1610">
        <v>1609</v>
      </c>
      <c r="B1610" t="s">
        <v>23147</v>
      </c>
      <c r="C1610" t="s">
        <v>13366</v>
      </c>
      <c r="D1610" t="s">
        <v>6</v>
      </c>
      <c r="E1610" t="s">
        <v>23146</v>
      </c>
      <c r="F1610" t="str">
        <f>INDEX(Schools!B:B,MATCH(schools[[#This Row],[Address]],Schools!H:H,))</f>
        <v>Sch</v>
      </c>
      <c r="G1610">
        <v>41.758716999999997</v>
      </c>
      <c r="H1610">
        <v>-87.576993999999999</v>
      </c>
      <c r="I1610">
        <v>1</v>
      </c>
      <c r="J1610" t="s">
        <v>25850</v>
      </c>
      <c r="K1610" t="s">
        <v>23147</v>
      </c>
      <c r="M1610" t="s">
        <v>27355</v>
      </c>
      <c r="N1610">
        <v>1955</v>
      </c>
      <c r="O1610" t="s">
        <v>27356</v>
      </c>
      <c r="R1610" t="s">
        <v>13366</v>
      </c>
      <c r="S1610" t="s">
        <v>6</v>
      </c>
      <c r="T1610" t="s">
        <v>1946</v>
      </c>
      <c r="U1610">
        <v>60649</v>
      </c>
      <c r="V1610" t="s">
        <v>25827</v>
      </c>
      <c r="W1610" t="s">
        <v>25853</v>
      </c>
    </row>
    <row r="1611" spans="1:23">
      <c r="A1611">
        <v>1610</v>
      </c>
      <c r="B1611" t="s">
        <v>23145</v>
      </c>
      <c r="C1611" t="s">
        <v>13366</v>
      </c>
      <c r="D1611" t="s">
        <v>6</v>
      </c>
      <c r="E1611" t="s">
        <v>23144</v>
      </c>
      <c r="F1611" t="str">
        <f>INDEX(Schools!B:B,MATCH(schools[[#This Row],[Address]],Schools!H:H,))</f>
        <v>Sch</v>
      </c>
      <c r="G1611">
        <v>41.753833999999998</v>
      </c>
      <c r="H1611">
        <v>-87.706067000000004</v>
      </c>
      <c r="I1611">
        <v>1</v>
      </c>
      <c r="J1611" t="s">
        <v>25824</v>
      </c>
      <c r="K1611" t="s">
        <v>23145</v>
      </c>
      <c r="M1611" t="s">
        <v>27217</v>
      </c>
      <c r="N1611">
        <v>7651</v>
      </c>
      <c r="O1611" t="s">
        <v>26621</v>
      </c>
      <c r="R1611" t="s">
        <v>13366</v>
      </c>
      <c r="S1611" t="s">
        <v>6</v>
      </c>
      <c r="T1611" t="s">
        <v>1946</v>
      </c>
      <c r="U1611">
        <v>60652</v>
      </c>
      <c r="V1611" t="s">
        <v>25827</v>
      </c>
      <c r="W1611" t="s">
        <v>27219</v>
      </c>
    </row>
    <row r="1612" spans="1:23">
      <c r="A1612">
        <v>1611</v>
      </c>
      <c r="B1612" t="s">
        <v>23143</v>
      </c>
      <c r="C1612" t="s">
        <v>13366</v>
      </c>
      <c r="D1612" t="s">
        <v>6</v>
      </c>
      <c r="E1612">
        <v>60615</v>
      </c>
      <c r="F1612" t="str">
        <f>INDEX(Schools!B:B,MATCH(schools[[#This Row],[Address]],Schools!H:H,))</f>
        <v>Sch</v>
      </c>
      <c r="G1612">
        <v>41.801386000000001</v>
      </c>
      <c r="H1612">
        <v>-87.611874</v>
      </c>
      <c r="I1612">
        <v>1</v>
      </c>
      <c r="J1612" t="s">
        <v>25824</v>
      </c>
      <c r="K1612" t="s">
        <v>23143</v>
      </c>
      <c r="M1612" t="s">
        <v>27346</v>
      </c>
      <c r="N1612">
        <v>555</v>
      </c>
      <c r="O1612" t="s">
        <v>27357</v>
      </c>
      <c r="R1612" t="s">
        <v>13366</v>
      </c>
      <c r="S1612" t="s">
        <v>6</v>
      </c>
      <c r="T1612" t="s">
        <v>1946</v>
      </c>
      <c r="U1612">
        <v>60615</v>
      </c>
      <c r="V1612" t="s">
        <v>25827</v>
      </c>
      <c r="W1612" t="s">
        <v>13736</v>
      </c>
    </row>
    <row r="1613" spans="1:23">
      <c r="A1613">
        <v>1612</v>
      </c>
      <c r="B1613" t="s">
        <v>23142</v>
      </c>
      <c r="C1613" t="s">
        <v>13366</v>
      </c>
      <c r="D1613" t="s">
        <v>6</v>
      </c>
      <c r="E1613" t="s">
        <v>23141</v>
      </c>
      <c r="F1613" t="str">
        <f>INDEX(Schools!B:B,MATCH(schools[[#This Row],[Address]],Schools!H:H,))</f>
        <v>Sch</v>
      </c>
      <c r="G1613">
        <v>41.770167000000001</v>
      </c>
      <c r="H1613">
        <v>-87.636218999999997</v>
      </c>
      <c r="I1613">
        <v>1</v>
      </c>
      <c r="J1613" t="s">
        <v>25824</v>
      </c>
      <c r="K1613" t="s">
        <v>23142</v>
      </c>
      <c r="M1613" t="s">
        <v>27275</v>
      </c>
      <c r="N1613">
        <v>6835</v>
      </c>
      <c r="O1613" t="s">
        <v>27358</v>
      </c>
      <c r="R1613" t="s">
        <v>13366</v>
      </c>
      <c r="S1613" t="s">
        <v>6</v>
      </c>
      <c r="T1613" t="s">
        <v>1946</v>
      </c>
      <c r="U1613">
        <v>60621</v>
      </c>
      <c r="V1613" t="s">
        <v>25827</v>
      </c>
      <c r="W1613" t="s">
        <v>13736</v>
      </c>
    </row>
    <row r="1614" spans="1:23">
      <c r="A1614">
        <v>1613</v>
      </c>
      <c r="B1614" t="s">
        <v>23140</v>
      </c>
      <c r="C1614" t="s">
        <v>13366</v>
      </c>
      <c r="D1614" t="s">
        <v>6</v>
      </c>
      <c r="E1614" t="s">
        <v>23139</v>
      </c>
      <c r="F1614" t="str">
        <f>INDEX(Schools!B:B,MATCH(schools[[#This Row],[Address]],Schools!H:H,))</f>
        <v>Dist Auth  Chtr</v>
      </c>
      <c r="G1614">
        <v>41.802030999999999</v>
      </c>
      <c r="H1614">
        <v>-87.710491000000005</v>
      </c>
      <c r="I1614">
        <v>1</v>
      </c>
      <c r="J1614" t="s">
        <v>25824</v>
      </c>
      <c r="K1614" t="s">
        <v>23140</v>
      </c>
      <c r="M1614" t="s">
        <v>27237</v>
      </c>
      <c r="N1614">
        <v>5025</v>
      </c>
      <c r="O1614" t="s">
        <v>27354</v>
      </c>
      <c r="R1614" t="s">
        <v>13366</v>
      </c>
      <c r="S1614" t="s">
        <v>6</v>
      </c>
      <c r="T1614" t="s">
        <v>1946</v>
      </c>
      <c r="U1614">
        <v>60632</v>
      </c>
      <c r="V1614" t="s">
        <v>25827</v>
      </c>
      <c r="W1614" t="s">
        <v>27219</v>
      </c>
    </row>
    <row r="1615" spans="1:23">
      <c r="A1615">
        <v>1614</v>
      </c>
      <c r="B1615" t="s">
        <v>23138</v>
      </c>
      <c r="C1615" t="s">
        <v>13366</v>
      </c>
      <c r="D1615" t="s">
        <v>6</v>
      </c>
      <c r="E1615" t="s">
        <v>23137</v>
      </c>
      <c r="F1615" t="str">
        <f>INDEX(Schools!B:B,MATCH(schools[[#This Row],[Address]],Schools!H:H,))</f>
        <v>Dist Auth  Chtr</v>
      </c>
      <c r="G1615">
        <v>41.891525999999999</v>
      </c>
      <c r="H1615">
        <v>-87.746173999999996</v>
      </c>
      <c r="I1615">
        <v>1</v>
      </c>
      <c r="J1615" t="s">
        <v>25850</v>
      </c>
      <c r="K1615" t="s">
        <v>23138</v>
      </c>
      <c r="M1615" t="s">
        <v>27313</v>
      </c>
      <c r="N1615">
        <v>4818</v>
      </c>
      <c r="O1615" t="s">
        <v>27285</v>
      </c>
      <c r="R1615" t="s">
        <v>13366</v>
      </c>
      <c r="S1615" t="s">
        <v>6</v>
      </c>
      <c r="T1615" t="s">
        <v>1946</v>
      </c>
      <c r="U1615">
        <v>60644</v>
      </c>
      <c r="V1615" t="s">
        <v>25827</v>
      </c>
      <c r="W1615" t="s">
        <v>25853</v>
      </c>
    </row>
    <row r="1616" spans="1:23">
      <c r="A1616">
        <v>1615</v>
      </c>
      <c r="B1616" t="s">
        <v>23136</v>
      </c>
      <c r="C1616" t="s">
        <v>13366</v>
      </c>
      <c r="D1616" t="s">
        <v>6</v>
      </c>
      <c r="E1616">
        <v>60621</v>
      </c>
      <c r="F1616" t="str">
        <f>INDEX(Schools!B:B,MATCH(schools[[#This Row],[Address]],Schools!H:H,))</f>
        <v>Dist Auth  Chtr</v>
      </c>
      <c r="G1616">
        <v>41.793199999999999</v>
      </c>
      <c r="H1616">
        <v>-87.640805999999998</v>
      </c>
      <c r="I1616">
        <v>1</v>
      </c>
      <c r="J1616" t="s">
        <v>25824</v>
      </c>
      <c r="K1616" t="s">
        <v>23136</v>
      </c>
      <c r="M1616" t="s">
        <v>27275</v>
      </c>
      <c r="N1616">
        <v>5515</v>
      </c>
      <c r="O1616" t="s">
        <v>27359</v>
      </c>
      <c r="R1616" t="s">
        <v>13366</v>
      </c>
      <c r="S1616" t="s">
        <v>6</v>
      </c>
      <c r="T1616" t="s">
        <v>1946</v>
      </c>
      <c r="U1616">
        <v>60621</v>
      </c>
      <c r="V1616" t="s">
        <v>25827</v>
      </c>
      <c r="W1616" t="s">
        <v>27219</v>
      </c>
    </row>
    <row r="1617" spans="1:23">
      <c r="A1617">
        <v>1616</v>
      </c>
      <c r="B1617" t="s">
        <v>23135</v>
      </c>
      <c r="C1617" t="s">
        <v>13366</v>
      </c>
      <c r="D1617" t="s">
        <v>6</v>
      </c>
      <c r="E1617" t="s">
        <v>23134</v>
      </c>
      <c r="F1617" t="str">
        <f>INDEX(Schools!B:B,MATCH(schools[[#This Row],[Address]],Schools!H:H,))</f>
        <v>Dist Auth  Chtr</v>
      </c>
      <c r="G1617">
        <v>41.780358999999997</v>
      </c>
      <c r="H1617">
        <v>-87.597245000000001</v>
      </c>
      <c r="I1617">
        <v>1</v>
      </c>
      <c r="J1617" t="s">
        <v>25850</v>
      </c>
      <c r="K1617" t="s">
        <v>23135</v>
      </c>
      <c r="M1617" t="s">
        <v>27235</v>
      </c>
      <c r="N1617">
        <v>6300</v>
      </c>
      <c r="O1617" t="s">
        <v>27360</v>
      </c>
      <c r="R1617" t="s">
        <v>13366</v>
      </c>
      <c r="S1617" t="s">
        <v>6</v>
      </c>
      <c r="T1617" t="s">
        <v>1946</v>
      </c>
      <c r="U1617">
        <v>60637</v>
      </c>
      <c r="V1617" t="s">
        <v>25827</v>
      </c>
      <c r="W1617" t="s">
        <v>25853</v>
      </c>
    </row>
    <row r="1618" spans="1:23">
      <c r="A1618">
        <v>1617</v>
      </c>
      <c r="B1618" t="s">
        <v>22406</v>
      </c>
      <c r="C1618" t="s">
        <v>13366</v>
      </c>
      <c r="D1618" t="s">
        <v>6</v>
      </c>
      <c r="E1618" t="s">
        <v>22405</v>
      </c>
      <c r="F1618" t="str">
        <f>INDEX(Schools!B:B,MATCH(schools[[#This Row],[Address]],Schools!H:H,))</f>
        <v>Dist Auth  Chtr</v>
      </c>
      <c r="G1618">
        <v>41.887417999999997</v>
      </c>
      <c r="H1618">
        <v>-87.702112999999997</v>
      </c>
      <c r="I1618">
        <v>1</v>
      </c>
      <c r="J1618" t="s">
        <v>25850</v>
      </c>
      <c r="K1618" t="s">
        <v>22406</v>
      </c>
      <c r="M1618" t="s">
        <v>27272</v>
      </c>
      <c r="N1618">
        <v>3021</v>
      </c>
      <c r="O1618" t="s">
        <v>27361</v>
      </c>
      <c r="R1618" t="s">
        <v>13366</v>
      </c>
      <c r="S1618" t="s">
        <v>6</v>
      </c>
      <c r="T1618" t="s">
        <v>1946</v>
      </c>
      <c r="U1618">
        <v>60612</v>
      </c>
      <c r="V1618" t="s">
        <v>25827</v>
      </c>
      <c r="W1618" t="s">
        <v>25853</v>
      </c>
    </row>
    <row r="1619" spans="1:23">
      <c r="A1619">
        <v>1618</v>
      </c>
      <c r="B1619" t="s">
        <v>22262</v>
      </c>
      <c r="C1619" t="s">
        <v>13366</v>
      </c>
      <c r="D1619" t="s">
        <v>6</v>
      </c>
      <c r="E1619" t="s">
        <v>22261</v>
      </c>
      <c r="F1619" t="str">
        <f>INDEX(Schools!B:B,MATCH(schools[[#This Row],[Address]],Schools!H:H,))</f>
        <v>Dist Auth  Chtr</v>
      </c>
      <c r="G1619">
        <v>41.966228999999998</v>
      </c>
      <c r="H1619">
        <v>-87.722268</v>
      </c>
      <c r="I1619">
        <v>1</v>
      </c>
      <c r="J1619" t="s">
        <v>25824</v>
      </c>
      <c r="K1619" t="s">
        <v>22262</v>
      </c>
      <c r="M1619" t="s">
        <v>27215</v>
      </c>
      <c r="N1619">
        <v>3729</v>
      </c>
      <c r="O1619" t="s">
        <v>27362</v>
      </c>
      <c r="R1619" t="s">
        <v>13366</v>
      </c>
      <c r="S1619" t="s">
        <v>6</v>
      </c>
      <c r="T1619" t="s">
        <v>1946</v>
      </c>
      <c r="U1619">
        <v>60625</v>
      </c>
      <c r="V1619" t="s">
        <v>25827</v>
      </c>
      <c r="W1619" t="s">
        <v>27219</v>
      </c>
    </row>
    <row r="1620" spans="1:23">
      <c r="A1620">
        <v>1619</v>
      </c>
      <c r="B1620" t="s">
        <v>23133</v>
      </c>
      <c r="C1620" t="s">
        <v>13366</v>
      </c>
      <c r="D1620" t="s">
        <v>6</v>
      </c>
      <c r="E1620">
        <v>60649</v>
      </c>
      <c r="F1620" t="str">
        <f>INDEX(Schools!B:B,MATCH(schools[[#This Row],[Address]],Schools!H:H,))</f>
        <v>Dist Auth  Chtr</v>
      </c>
      <c r="G1620">
        <v>41.760066999999999</v>
      </c>
      <c r="H1620">
        <v>-87.582936000000004</v>
      </c>
      <c r="I1620">
        <v>1</v>
      </c>
      <c r="J1620" t="s">
        <v>25824</v>
      </c>
      <c r="K1620" t="s">
        <v>27363</v>
      </c>
      <c r="M1620" t="s">
        <v>27355</v>
      </c>
      <c r="N1620">
        <v>7415</v>
      </c>
      <c r="O1620" t="s">
        <v>27364</v>
      </c>
      <c r="R1620" t="s">
        <v>13366</v>
      </c>
      <c r="S1620" t="s">
        <v>6</v>
      </c>
      <c r="T1620" t="s">
        <v>1946</v>
      </c>
      <c r="U1620">
        <v>60649</v>
      </c>
      <c r="V1620" t="s">
        <v>25827</v>
      </c>
      <c r="W1620" t="s">
        <v>27219</v>
      </c>
    </row>
    <row r="1621" spans="1:23">
      <c r="A1621">
        <v>1620</v>
      </c>
      <c r="B1621" t="s">
        <v>23132</v>
      </c>
      <c r="C1621" t="s">
        <v>13366</v>
      </c>
      <c r="D1621" t="s">
        <v>6</v>
      </c>
      <c r="E1621" t="s">
        <v>23131</v>
      </c>
      <c r="F1621" t="str">
        <f>INDEX(Schools!B:B,MATCH(schools[[#This Row],[Address]],Schools!H:H,))</f>
        <v>Sch</v>
      </c>
      <c r="G1621">
        <v>41.732657000000003</v>
      </c>
      <c r="H1621">
        <v>-87.646788000000001</v>
      </c>
      <c r="I1621">
        <v>1</v>
      </c>
      <c r="J1621" t="s">
        <v>25824</v>
      </c>
      <c r="K1621" t="s">
        <v>23132</v>
      </c>
      <c r="M1621" t="s">
        <v>27290</v>
      </c>
      <c r="N1621">
        <v>917</v>
      </c>
      <c r="O1621" t="s">
        <v>27365</v>
      </c>
      <c r="R1621" t="s">
        <v>13366</v>
      </c>
      <c r="S1621" t="s">
        <v>6</v>
      </c>
      <c r="T1621" t="s">
        <v>1946</v>
      </c>
      <c r="U1621">
        <v>60620</v>
      </c>
      <c r="V1621" t="s">
        <v>25827</v>
      </c>
      <c r="W1621" t="s">
        <v>27219</v>
      </c>
    </row>
    <row r="1622" spans="1:23">
      <c r="A1622">
        <v>1621</v>
      </c>
      <c r="B1622" t="s">
        <v>23130</v>
      </c>
      <c r="C1622" t="s">
        <v>13366</v>
      </c>
      <c r="D1622" t="s">
        <v>6</v>
      </c>
      <c r="E1622" t="s">
        <v>23129</v>
      </c>
      <c r="F1622" t="str">
        <f>INDEX(Schools!B:B,MATCH(schools[[#This Row],[Address]],Schools!H:H,))</f>
        <v>Sch</v>
      </c>
      <c r="G1622">
        <v>41.719524</v>
      </c>
      <c r="H1622">
        <v>-87.652384999999995</v>
      </c>
      <c r="I1622">
        <v>1</v>
      </c>
      <c r="J1622" t="s">
        <v>25824</v>
      </c>
      <c r="K1622" t="s">
        <v>23130</v>
      </c>
      <c r="M1622" t="s">
        <v>27250</v>
      </c>
      <c r="N1622">
        <v>1150</v>
      </c>
      <c r="O1622" t="s">
        <v>27366</v>
      </c>
      <c r="R1622" t="s">
        <v>13366</v>
      </c>
      <c r="S1622" t="s">
        <v>6</v>
      </c>
      <c r="T1622" t="s">
        <v>1946</v>
      </c>
      <c r="U1622">
        <v>60643</v>
      </c>
      <c r="V1622" t="s">
        <v>25827</v>
      </c>
      <c r="W1622" t="s">
        <v>27219</v>
      </c>
    </row>
    <row r="1623" spans="1:23">
      <c r="A1623">
        <v>1622</v>
      </c>
      <c r="B1623" t="s">
        <v>23128</v>
      </c>
      <c r="C1623" t="s">
        <v>13366</v>
      </c>
      <c r="D1623" t="s">
        <v>6</v>
      </c>
      <c r="E1623" t="s">
        <v>23127</v>
      </c>
      <c r="F1623" t="str">
        <f>INDEX(Schools!B:B,MATCH(schools[[#This Row],[Address]],Schools!H:H,))</f>
        <v>Sch</v>
      </c>
      <c r="G1623">
        <v>41.698549</v>
      </c>
      <c r="H1623">
        <v>-87.533407999999994</v>
      </c>
      <c r="I1623">
        <v>1</v>
      </c>
      <c r="J1623" t="s">
        <v>25824</v>
      </c>
      <c r="K1623" t="s">
        <v>27367</v>
      </c>
      <c r="M1623" t="s">
        <v>27269</v>
      </c>
      <c r="N1623">
        <v>10810</v>
      </c>
      <c r="O1623" t="s">
        <v>27368</v>
      </c>
      <c r="R1623" t="s">
        <v>13366</v>
      </c>
      <c r="S1623" t="s">
        <v>6</v>
      </c>
      <c r="T1623" t="s">
        <v>1946</v>
      </c>
      <c r="U1623">
        <v>60617</v>
      </c>
      <c r="V1623" t="s">
        <v>25827</v>
      </c>
      <c r="W1623" t="s">
        <v>13736</v>
      </c>
    </row>
    <row r="1624" spans="1:23">
      <c r="A1624">
        <v>1623</v>
      </c>
      <c r="B1624" t="s">
        <v>23126</v>
      </c>
      <c r="C1624" t="s">
        <v>13366</v>
      </c>
      <c r="D1624" t="s">
        <v>6</v>
      </c>
      <c r="E1624" t="s">
        <v>23125</v>
      </c>
      <c r="F1624" t="str">
        <f>INDEX(Schools!B:B,MATCH(schools[[#This Row],[Address]],Schools!H:H,))</f>
        <v>Sch</v>
      </c>
      <c r="G1624">
        <v>41.933982</v>
      </c>
      <c r="H1624">
        <v>-87.655803000000006</v>
      </c>
      <c r="I1624">
        <v>1</v>
      </c>
      <c r="J1624" t="s">
        <v>25824</v>
      </c>
      <c r="K1624" t="s">
        <v>23126</v>
      </c>
      <c r="M1624" t="s">
        <v>27369</v>
      </c>
      <c r="N1624">
        <v>2851</v>
      </c>
      <c r="O1624" t="s">
        <v>27370</v>
      </c>
      <c r="R1624" t="s">
        <v>13366</v>
      </c>
      <c r="S1624" t="s">
        <v>6</v>
      </c>
      <c r="T1624" t="s">
        <v>1946</v>
      </c>
      <c r="U1624">
        <v>60657</v>
      </c>
      <c r="V1624" t="s">
        <v>25827</v>
      </c>
      <c r="W1624" t="s">
        <v>27219</v>
      </c>
    </row>
    <row r="1625" spans="1:23">
      <c r="A1625">
        <v>1624</v>
      </c>
      <c r="B1625" t="s">
        <v>23124</v>
      </c>
      <c r="C1625" t="s">
        <v>13366</v>
      </c>
      <c r="D1625" t="s">
        <v>6</v>
      </c>
      <c r="E1625" t="s">
        <v>23123</v>
      </c>
      <c r="F1625" t="str">
        <f>INDEX(Schools!B:B,MATCH(schools[[#This Row],[Address]],Schools!H:H,))</f>
        <v>Sch</v>
      </c>
      <c r="G1625">
        <v>41.929428999999999</v>
      </c>
      <c r="H1625">
        <v>-87.646011999999999</v>
      </c>
      <c r="I1625">
        <v>1</v>
      </c>
      <c r="J1625" t="s">
        <v>25824</v>
      </c>
      <c r="K1625" t="s">
        <v>23124</v>
      </c>
      <c r="M1625" t="s">
        <v>27267</v>
      </c>
      <c r="N1625">
        <v>2625</v>
      </c>
      <c r="O1625" t="s">
        <v>27268</v>
      </c>
      <c r="R1625" t="s">
        <v>13366</v>
      </c>
      <c r="S1625" t="s">
        <v>6</v>
      </c>
      <c r="T1625" t="s">
        <v>1946</v>
      </c>
      <c r="U1625">
        <v>60614</v>
      </c>
      <c r="V1625" t="s">
        <v>25827</v>
      </c>
      <c r="W1625" t="s">
        <v>27219</v>
      </c>
    </row>
    <row r="1626" spans="1:23">
      <c r="A1626">
        <v>1625</v>
      </c>
      <c r="B1626" t="s">
        <v>23122</v>
      </c>
      <c r="C1626" t="s">
        <v>13366</v>
      </c>
      <c r="D1626" t="s">
        <v>6</v>
      </c>
      <c r="E1626" t="s">
        <v>23121</v>
      </c>
      <c r="F1626" t="str">
        <f>INDEX(Schools!B:B,MATCH(schools[[#This Row],[Address]],Schools!H:H,))</f>
        <v>Sch</v>
      </c>
      <c r="G1626">
        <v>41.657871</v>
      </c>
      <c r="H1626">
        <v>-87.606594000000001</v>
      </c>
      <c r="I1626">
        <v>1</v>
      </c>
      <c r="J1626" t="s">
        <v>25824</v>
      </c>
      <c r="K1626" t="s">
        <v>23122</v>
      </c>
      <c r="M1626" t="s">
        <v>27220</v>
      </c>
      <c r="N1626">
        <v>630</v>
      </c>
      <c r="O1626" t="s">
        <v>27371</v>
      </c>
      <c r="R1626" t="s">
        <v>13366</v>
      </c>
      <c r="S1626" t="s">
        <v>6</v>
      </c>
      <c r="T1626" t="s">
        <v>1946</v>
      </c>
      <c r="U1626">
        <v>60827</v>
      </c>
      <c r="V1626" t="s">
        <v>25827</v>
      </c>
      <c r="W1626" t="s">
        <v>27219</v>
      </c>
    </row>
    <row r="1627" spans="1:23">
      <c r="A1627">
        <v>1626</v>
      </c>
      <c r="B1627" t="s">
        <v>23120</v>
      </c>
      <c r="C1627" t="s">
        <v>13366</v>
      </c>
      <c r="D1627" t="s">
        <v>6</v>
      </c>
      <c r="E1627" t="s">
        <v>23119</v>
      </c>
      <c r="F1627" t="str">
        <f>INDEX(Schools!B:B,MATCH(schools[[#This Row],[Address]],Schools!H:H,))</f>
        <v>Sch</v>
      </c>
      <c r="G1627">
        <v>41.834094999999998</v>
      </c>
      <c r="H1627">
        <v>-87.650238999999999</v>
      </c>
      <c r="I1627">
        <v>1</v>
      </c>
      <c r="J1627" t="s">
        <v>25824</v>
      </c>
      <c r="K1627" t="s">
        <v>23120</v>
      </c>
      <c r="M1627" t="s">
        <v>27276</v>
      </c>
      <c r="N1627">
        <v>950</v>
      </c>
      <c r="O1627" t="s">
        <v>27372</v>
      </c>
      <c r="R1627" t="s">
        <v>13366</v>
      </c>
      <c r="S1627" t="s">
        <v>6</v>
      </c>
      <c r="T1627" t="s">
        <v>1946</v>
      </c>
      <c r="U1627">
        <v>60608</v>
      </c>
      <c r="V1627" t="s">
        <v>25827</v>
      </c>
      <c r="W1627" t="s">
        <v>13736</v>
      </c>
    </row>
    <row r="1628" spans="1:23">
      <c r="A1628">
        <v>1627</v>
      </c>
      <c r="B1628" t="s">
        <v>23118</v>
      </c>
      <c r="C1628" t="s">
        <v>13366</v>
      </c>
      <c r="D1628" t="s">
        <v>6</v>
      </c>
      <c r="E1628" t="s">
        <v>23117</v>
      </c>
      <c r="F1628" t="str">
        <f>INDEX(Schools!B:B,MATCH(schools[[#This Row],[Address]],Schools!H:H,))</f>
        <v>Sch</v>
      </c>
      <c r="G1628">
        <v>42.010365999999998</v>
      </c>
      <c r="H1628">
        <v>-87.684257000000002</v>
      </c>
      <c r="I1628">
        <v>1</v>
      </c>
      <c r="J1628" t="s">
        <v>25824</v>
      </c>
      <c r="K1628" t="s">
        <v>23118</v>
      </c>
      <c r="M1628" t="s">
        <v>27300</v>
      </c>
      <c r="N1628">
        <v>2110</v>
      </c>
      <c r="O1628" t="s">
        <v>27373</v>
      </c>
      <c r="R1628" t="s">
        <v>13366</v>
      </c>
      <c r="S1628" t="s">
        <v>6</v>
      </c>
      <c r="T1628" t="s">
        <v>1946</v>
      </c>
      <c r="U1628">
        <v>60645</v>
      </c>
      <c r="V1628" t="s">
        <v>25827</v>
      </c>
      <c r="W1628" t="s">
        <v>27219</v>
      </c>
    </row>
    <row r="1629" spans="1:23">
      <c r="A1629">
        <v>1628</v>
      </c>
      <c r="B1629" t="s">
        <v>23116</v>
      </c>
      <c r="C1629" t="s">
        <v>13366</v>
      </c>
      <c r="D1629" t="s">
        <v>6</v>
      </c>
      <c r="E1629" t="s">
        <v>23115</v>
      </c>
      <c r="F1629" t="str">
        <f>INDEX(Schools!B:B,MATCH(schools[[#This Row],[Address]],Schools!H:H,))</f>
        <v>Sch</v>
      </c>
      <c r="G1629">
        <v>41.945414</v>
      </c>
      <c r="H1629">
        <v>-87.681469000000007</v>
      </c>
      <c r="I1629">
        <v>1</v>
      </c>
      <c r="J1629" t="s">
        <v>25824</v>
      </c>
      <c r="K1629" t="s">
        <v>23116</v>
      </c>
      <c r="M1629" t="s">
        <v>27244</v>
      </c>
      <c r="N1629">
        <v>3500</v>
      </c>
      <c r="O1629" t="s">
        <v>27350</v>
      </c>
      <c r="R1629" t="s">
        <v>13366</v>
      </c>
      <c r="S1629" t="s">
        <v>6</v>
      </c>
      <c r="T1629" t="s">
        <v>1946</v>
      </c>
      <c r="U1629">
        <v>60618</v>
      </c>
      <c r="V1629" t="s">
        <v>25827</v>
      </c>
      <c r="W1629" t="s">
        <v>27219</v>
      </c>
    </row>
    <row r="1630" spans="1:23">
      <c r="A1630">
        <v>1629</v>
      </c>
      <c r="B1630" t="s">
        <v>23114</v>
      </c>
      <c r="C1630" t="s">
        <v>13366</v>
      </c>
      <c r="D1630" t="s">
        <v>6</v>
      </c>
      <c r="E1630" t="s">
        <v>23113</v>
      </c>
      <c r="F1630" t="str">
        <f>INDEX(Schools!B:B,MATCH(schools[[#This Row],[Address]],Schools!H:H,))</f>
        <v>Sch</v>
      </c>
      <c r="G1630">
        <v>41.748493000000003</v>
      </c>
      <c r="H1630">
        <v>-87.591327000000007</v>
      </c>
      <c r="I1630">
        <v>1</v>
      </c>
      <c r="J1630" t="s">
        <v>25824</v>
      </c>
      <c r="K1630" t="s">
        <v>23114</v>
      </c>
      <c r="M1630" t="s">
        <v>27233</v>
      </c>
      <c r="N1630">
        <v>8045</v>
      </c>
      <c r="O1630" t="s">
        <v>27374</v>
      </c>
      <c r="R1630" t="s">
        <v>13366</v>
      </c>
      <c r="S1630" t="s">
        <v>6</v>
      </c>
      <c r="T1630" t="s">
        <v>1946</v>
      </c>
      <c r="U1630">
        <v>60619</v>
      </c>
      <c r="V1630" t="s">
        <v>25827</v>
      </c>
      <c r="W1630" t="s">
        <v>13736</v>
      </c>
    </row>
    <row r="1631" spans="1:23">
      <c r="A1631">
        <v>1630</v>
      </c>
      <c r="B1631" t="s">
        <v>23112</v>
      </c>
      <c r="C1631" t="s">
        <v>13366</v>
      </c>
      <c r="D1631" t="s">
        <v>6</v>
      </c>
      <c r="E1631" t="s">
        <v>23111</v>
      </c>
      <c r="F1631" t="str">
        <f>INDEX(Schools!B:B,MATCH(schools[[#This Row],[Address]],Schools!H:H,))</f>
        <v>Sch</v>
      </c>
      <c r="G1631">
        <v>41.705390000000001</v>
      </c>
      <c r="H1631">
        <v>-87.658558999999997</v>
      </c>
      <c r="I1631">
        <v>1</v>
      </c>
      <c r="J1631" t="s">
        <v>25824</v>
      </c>
      <c r="K1631" t="s">
        <v>23112</v>
      </c>
      <c r="M1631" t="s">
        <v>27250</v>
      </c>
      <c r="N1631">
        <v>10354</v>
      </c>
      <c r="O1631" t="s">
        <v>27375</v>
      </c>
      <c r="R1631" t="s">
        <v>13366</v>
      </c>
      <c r="S1631" t="s">
        <v>6</v>
      </c>
      <c r="T1631" t="s">
        <v>1946</v>
      </c>
      <c r="U1631">
        <v>60643</v>
      </c>
      <c r="V1631" t="s">
        <v>25827</v>
      </c>
      <c r="W1631" t="s">
        <v>27219</v>
      </c>
    </row>
    <row r="1632" spans="1:23">
      <c r="A1632">
        <v>1631</v>
      </c>
      <c r="B1632" t="s">
        <v>23110</v>
      </c>
      <c r="C1632" t="s">
        <v>13366</v>
      </c>
      <c r="D1632" t="s">
        <v>6</v>
      </c>
      <c r="E1632" t="s">
        <v>23109</v>
      </c>
      <c r="F1632" t="str">
        <f>INDEX(Schools!B:B,MATCH(schools[[#This Row],[Address]],Schools!H:H,))</f>
        <v>Sch</v>
      </c>
      <c r="G1632">
        <v>41.932822999999999</v>
      </c>
      <c r="H1632">
        <v>-87.739676000000003</v>
      </c>
      <c r="I1632">
        <v>1</v>
      </c>
      <c r="J1632" t="s">
        <v>25824</v>
      </c>
      <c r="K1632" t="s">
        <v>23110</v>
      </c>
      <c r="M1632" t="s">
        <v>27226</v>
      </c>
      <c r="N1632">
        <v>2828</v>
      </c>
      <c r="O1632" t="s">
        <v>27376</v>
      </c>
      <c r="R1632" t="s">
        <v>13366</v>
      </c>
      <c r="S1632" t="s">
        <v>6</v>
      </c>
      <c r="T1632" t="s">
        <v>1946</v>
      </c>
      <c r="U1632">
        <v>60641</v>
      </c>
      <c r="V1632" t="s">
        <v>25827</v>
      </c>
      <c r="W1632" t="s">
        <v>27219</v>
      </c>
    </row>
    <row r="1633" spans="1:23">
      <c r="A1633">
        <v>1632</v>
      </c>
      <c r="B1633" t="s">
        <v>23108</v>
      </c>
      <c r="C1633" t="s">
        <v>13366</v>
      </c>
      <c r="D1633" t="s">
        <v>6</v>
      </c>
      <c r="E1633" t="s">
        <v>23107</v>
      </c>
      <c r="F1633" t="str">
        <f>INDEX(Schools!B:B,MATCH(schools[[#This Row],[Address]],Schools!H:H,))</f>
        <v>Sch</v>
      </c>
      <c r="G1633">
        <v>41.754505999999999</v>
      </c>
      <c r="H1633">
        <v>-87.671394000000006</v>
      </c>
      <c r="I1633">
        <v>1</v>
      </c>
      <c r="J1633" t="s">
        <v>25824</v>
      </c>
      <c r="K1633" t="s">
        <v>23108</v>
      </c>
      <c r="M1633" t="s">
        <v>27290</v>
      </c>
      <c r="N1633">
        <v>7650</v>
      </c>
      <c r="O1633" t="s">
        <v>27345</v>
      </c>
      <c r="R1633" t="s">
        <v>13366</v>
      </c>
      <c r="S1633" t="s">
        <v>6</v>
      </c>
      <c r="T1633" t="s">
        <v>1946</v>
      </c>
      <c r="U1633">
        <v>60620</v>
      </c>
      <c r="V1633" t="s">
        <v>25827</v>
      </c>
      <c r="W1633" t="s">
        <v>27219</v>
      </c>
    </row>
    <row r="1634" spans="1:23">
      <c r="A1634">
        <v>1633</v>
      </c>
      <c r="B1634" t="s">
        <v>23106</v>
      </c>
      <c r="C1634" t="s">
        <v>13366</v>
      </c>
      <c r="D1634" t="s">
        <v>6</v>
      </c>
      <c r="E1634" t="s">
        <v>23105</v>
      </c>
      <c r="F1634" t="str">
        <f>INDEX(Schools!B:B,MATCH(schools[[#This Row],[Address]],Schools!H:H,))</f>
        <v>Sch</v>
      </c>
      <c r="G1634">
        <v>41.774532000000001</v>
      </c>
      <c r="H1634">
        <v>-87.653542999999999</v>
      </c>
      <c r="I1634">
        <v>1</v>
      </c>
      <c r="J1634" t="s">
        <v>25824</v>
      </c>
      <c r="K1634" t="s">
        <v>23106</v>
      </c>
      <c r="M1634" t="s">
        <v>27275</v>
      </c>
      <c r="N1634">
        <v>1140</v>
      </c>
      <c r="O1634" t="s">
        <v>27377</v>
      </c>
      <c r="R1634" t="s">
        <v>13366</v>
      </c>
      <c r="S1634" t="s">
        <v>6</v>
      </c>
      <c r="T1634" t="s">
        <v>1946</v>
      </c>
      <c r="U1634">
        <v>60621</v>
      </c>
      <c r="V1634" t="s">
        <v>25827</v>
      </c>
      <c r="W1634" t="s">
        <v>13736</v>
      </c>
    </row>
    <row r="1635" spans="1:23">
      <c r="A1635">
        <v>1634</v>
      </c>
      <c r="B1635" t="s">
        <v>23104</v>
      </c>
      <c r="C1635" t="s">
        <v>13366</v>
      </c>
      <c r="D1635" t="s">
        <v>6</v>
      </c>
      <c r="E1635" t="s">
        <v>23103</v>
      </c>
      <c r="F1635" t="str">
        <f>INDEX(Schools!B:B,MATCH(schools[[#This Row],[Address]],Schools!H:H,))</f>
        <v>Dist Auth  Chtr</v>
      </c>
      <c r="G1635">
        <v>41.877076000000002</v>
      </c>
      <c r="H1635">
        <v>-87.705016999999998</v>
      </c>
      <c r="I1635">
        <v>1</v>
      </c>
      <c r="J1635" t="s">
        <v>25824</v>
      </c>
      <c r="K1635" t="s">
        <v>23104</v>
      </c>
      <c r="M1635" t="s">
        <v>27272</v>
      </c>
      <c r="N1635">
        <v>3141</v>
      </c>
      <c r="O1635" t="s">
        <v>27273</v>
      </c>
      <c r="R1635" t="s">
        <v>13366</v>
      </c>
      <c r="S1635" t="s">
        <v>6</v>
      </c>
      <c r="T1635" t="s">
        <v>1946</v>
      </c>
      <c r="U1635">
        <v>60612</v>
      </c>
      <c r="V1635" t="s">
        <v>25827</v>
      </c>
      <c r="W1635" t="s">
        <v>13736</v>
      </c>
    </row>
    <row r="1636" spans="1:23">
      <c r="A1636">
        <v>1635</v>
      </c>
      <c r="B1636" t="s">
        <v>23102</v>
      </c>
      <c r="C1636" t="s">
        <v>13366</v>
      </c>
      <c r="D1636" t="s">
        <v>6</v>
      </c>
      <c r="E1636" t="s">
        <v>23101</v>
      </c>
      <c r="F1636" t="str">
        <f>INDEX(Schools!B:B,MATCH(schools[[#This Row],[Address]],Schools!H:H,))</f>
        <v>Sch</v>
      </c>
      <c r="G1636">
        <v>41.958742999999998</v>
      </c>
      <c r="H1636">
        <v>-87.702673000000004</v>
      </c>
      <c r="I1636">
        <v>1</v>
      </c>
      <c r="J1636" t="s">
        <v>25824</v>
      </c>
      <c r="K1636" t="s">
        <v>23102</v>
      </c>
      <c r="M1636" t="s">
        <v>27244</v>
      </c>
      <c r="N1636">
        <v>4220</v>
      </c>
      <c r="O1636" t="s">
        <v>27378</v>
      </c>
      <c r="R1636" t="s">
        <v>13366</v>
      </c>
      <c r="S1636" t="s">
        <v>6</v>
      </c>
      <c r="T1636" t="s">
        <v>1946</v>
      </c>
      <c r="U1636">
        <v>60618</v>
      </c>
      <c r="V1636" t="s">
        <v>25827</v>
      </c>
      <c r="W1636" t="s">
        <v>27219</v>
      </c>
    </row>
    <row r="1637" spans="1:23">
      <c r="A1637">
        <v>1636</v>
      </c>
      <c r="B1637" t="s">
        <v>23100</v>
      </c>
      <c r="C1637" t="s">
        <v>13366</v>
      </c>
      <c r="D1637" t="s">
        <v>6</v>
      </c>
      <c r="E1637" t="s">
        <v>23099</v>
      </c>
      <c r="F1637" t="str">
        <f>INDEX(Schools!B:B,MATCH(schools[[#This Row],[Address]],Schools!H:H,))</f>
        <v>Sch</v>
      </c>
      <c r="G1637">
        <v>41.784641000000001</v>
      </c>
      <c r="H1637">
        <v>-87.647623999999993</v>
      </c>
      <c r="I1637">
        <v>1</v>
      </c>
      <c r="J1637" t="s">
        <v>25824</v>
      </c>
      <c r="K1637" t="s">
        <v>23100</v>
      </c>
      <c r="M1637" t="s">
        <v>27275</v>
      </c>
      <c r="N1637">
        <v>6006</v>
      </c>
      <c r="O1637" t="s">
        <v>27379</v>
      </c>
      <c r="R1637" t="s">
        <v>13366</v>
      </c>
      <c r="S1637" t="s">
        <v>6</v>
      </c>
      <c r="T1637" t="s">
        <v>1946</v>
      </c>
      <c r="U1637">
        <v>60621</v>
      </c>
      <c r="V1637" t="s">
        <v>25827</v>
      </c>
      <c r="W1637" t="s">
        <v>13736</v>
      </c>
    </row>
    <row r="1638" spans="1:23">
      <c r="A1638">
        <v>1637</v>
      </c>
      <c r="B1638" t="s">
        <v>23098</v>
      </c>
      <c r="C1638" t="s">
        <v>13366</v>
      </c>
      <c r="D1638" t="s">
        <v>6</v>
      </c>
      <c r="E1638" t="s">
        <v>23097</v>
      </c>
      <c r="F1638" t="str">
        <f>INDEX(Schools!B:B,MATCH(schools[[#This Row],[Address]],Schools!H:H,))</f>
        <v>Sch</v>
      </c>
      <c r="G1638">
        <v>41.972096999999998</v>
      </c>
      <c r="H1638">
        <v>-87.756916000000004</v>
      </c>
      <c r="I1638">
        <v>1</v>
      </c>
      <c r="J1638" t="s">
        <v>25824</v>
      </c>
      <c r="K1638" t="s">
        <v>23098</v>
      </c>
      <c r="M1638" t="s">
        <v>27380</v>
      </c>
      <c r="N1638">
        <v>5025</v>
      </c>
      <c r="O1638" t="s">
        <v>27381</v>
      </c>
      <c r="R1638" t="s">
        <v>13366</v>
      </c>
      <c r="S1638" t="s">
        <v>6</v>
      </c>
      <c r="T1638" t="s">
        <v>1946</v>
      </c>
      <c r="U1638">
        <v>60630</v>
      </c>
      <c r="V1638" t="s">
        <v>25827</v>
      </c>
      <c r="W1638" t="s">
        <v>13736</v>
      </c>
    </row>
    <row r="1639" spans="1:23">
      <c r="A1639">
        <v>1638</v>
      </c>
      <c r="B1639" t="s">
        <v>23096</v>
      </c>
      <c r="C1639" t="s">
        <v>13366</v>
      </c>
      <c r="D1639" t="s">
        <v>6</v>
      </c>
      <c r="E1639" t="s">
        <v>23095</v>
      </c>
      <c r="F1639" t="str">
        <f>INDEX(Schools!B:B,MATCH(schools[[#This Row],[Address]],Schools!H:H,))</f>
        <v>Sch</v>
      </c>
      <c r="G1639">
        <v>41.809047</v>
      </c>
      <c r="H1639">
        <v>-87.627927</v>
      </c>
      <c r="I1639">
        <v>1</v>
      </c>
      <c r="J1639" t="s">
        <v>25824</v>
      </c>
      <c r="K1639" t="s">
        <v>23096</v>
      </c>
      <c r="M1639" t="s">
        <v>27228</v>
      </c>
      <c r="N1639">
        <v>25</v>
      </c>
      <c r="O1639" t="s">
        <v>27229</v>
      </c>
      <c r="R1639" t="s">
        <v>13366</v>
      </c>
      <c r="S1639" t="s">
        <v>6</v>
      </c>
      <c r="T1639" t="s">
        <v>1946</v>
      </c>
      <c r="U1639">
        <v>60609</v>
      </c>
      <c r="V1639" t="s">
        <v>25827</v>
      </c>
      <c r="W1639" t="s">
        <v>27219</v>
      </c>
    </row>
    <row r="1640" spans="1:23">
      <c r="A1640">
        <v>1639</v>
      </c>
      <c r="B1640" t="s">
        <v>23094</v>
      </c>
      <c r="C1640" t="s">
        <v>13366</v>
      </c>
      <c r="D1640" t="s">
        <v>6</v>
      </c>
      <c r="E1640" t="s">
        <v>23093</v>
      </c>
      <c r="F1640" t="str">
        <f>INDEX(Schools!B:B,MATCH(schools[[#This Row],[Address]],Schools!H:H,))</f>
        <v>Sch</v>
      </c>
      <c r="G1640">
        <v>41.885117999999999</v>
      </c>
      <c r="H1640">
        <v>-87.705556999999999</v>
      </c>
      <c r="I1640">
        <v>1</v>
      </c>
      <c r="J1640" t="s">
        <v>25824</v>
      </c>
      <c r="K1640" t="s">
        <v>23094</v>
      </c>
      <c r="M1640" t="s">
        <v>27272</v>
      </c>
      <c r="N1640">
        <v>3151</v>
      </c>
      <c r="O1640" t="s">
        <v>27382</v>
      </c>
      <c r="R1640" t="s">
        <v>13366</v>
      </c>
      <c r="S1640" t="s">
        <v>6</v>
      </c>
      <c r="T1640" t="s">
        <v>1946</v>
      </c>
      <c r="U1640">
        <v>60612</v>
      </c>
      <c r="V1640" t="s">
        <v>25827</v>
      </c>
      <c r="W1640" t="s">
        <v>27219</v>
      </c>
    </row>
    <row r="1641" spans="1:23">
      <c r="A1641">
        <v>1640</v>
      </c>
      <c r="B1641" t="s">
        <v>23092</v>
      </c>
      <c r="C1641" t="s">
        <v>13366</v>
      </c>
      <c r="D1641" t="s">
        <v>6</v>
      </c>
      <c r="E1641" t="s">
        <v>23091</v>
      </c>
      <c r="F1641" t="str">
        <f>INDEX(Schools!B:B,MATCH(schools[[#This Row],[Address]],Schools!H:H,))</f>
        <v>Sch</v>
      </c>
      <c r="G1641">
        <v>41.958905999999999</v>
      </c>
      <c r="H1641">
        <v>-87.733699000000001</v>
      </c>
      <c r="I1641">
        <v>1</v>
      </c>
      <c r="J1641" t="s">
        <v>25824</v>
      </c>
      <c r="K1641" t="s">
        <v>23092</v>
      </c>
      <c r="M1641" t="s">
        <v>27226</v>
      </c>
      <c r="N1641">
        <v>4257</v>
      </c>
      <c r="O1641" t="s">
        <v>27383</v>
      </c>
      <c r="R1641" t="s">
        <v>13366</v>
      </c>
      <c r="S1641" t="s">
        <v>6</v>
      </c>
      <c r="T1641" t="s">
        <v>1946</v>
      </c>
      <c r="U1641">
        <v>60641</v>
      </c>
      <c r="V1641" t="s">
        <v>25827</v>
      </c>
      <c r="W1641" t="s">
        <v>27219</v>
      </c>
    </row>
    <row r="1642" spans="1:23">
      <c r="A1642">
        <v>1641</v>
      </c>
      <c r="B1642" t="s">
        <v>23090</v>
      </c>
      <c r="C1642" t="s">
        <v>13366</v>
      </c>
      <c r="D1642" t="s">
        <v>6</v>
      </c>
      <c r="E1642" t="s">
        <v>23089</v>
      </c>
      <c r="F1642" t="str">
        <f>INDEX(Schools!B:B,MATCH(schools[[#This Row],[Address]],Schools!H:H,))</f>
        <v>Sch</v>
      </c>
      <c r="G1642">
        <v>41.949342000000001</v>
      </c>
      <c r="H1642">
        <v>-87.686661999999998</v>
      </c>
      <c r="I1642">
        <v>1</v>
      </c>
      <c r="J1642" t="s">
        <v>25824</v>
      </c>
      <c r="K1642" t="s">
        <v>23090</v>
      </c>
      <c r="M1642" t="s">
        <v>27244</v>
      </c>
      <c r="N1642">
        <v>3730</v>
      </c>
      <c r="O1642" t="s">
        <v>27384</v>
      </c>
      <c r="R1642" t="s">
        <v>13366</v>
      </c>
      <c r="S1642" t="s">
        <v>6</v>
      </c>
      <c r="T1642" t="s">
        <v>1946</v>
      </c>
      <c r="U1642">
        <v>60618</v>
      </c>
      <c r="V1642" t="s">
        <v>25827</v>
      </c>
      <c r="W1642" t="s">
        <v>27219</v>
      </c>
    </row>
    <row r="1643" spans="1:23">
      <c r="A1643">
        <v>1642</v>
      </c>
      <c r="B1643" t="s">
        <v>23088</v>
      </c>
      <c r="C1643" t="s">
        <v>13366</v>
      </c>
      <c r="D1643" t="s">
        <v>6</v>
      </c>
      <c r="E1643" t="s">
        <v>23087</v>
      </c>
      <c r="F1643" t="str">
        <f>INDEX(Schools!B:B,MATCH(schools[[#This Row],[Address]],Schools!H:H,))</f>
        <v>Sch</v>
      </c>
      <c r="G1643">
        <v>41.710003</v>
      </c>
      <c r="H1643">
        <v>-87.617131999999998</v>
      </c>
      <c r="I1643">
        <v>1</v>
      </c>
      <c r="J1643" t="s">
        <v>25824</v>
      </c>
      <c r="K1643" t="s">
        <v>23088</v>
      </c>
      <c r="M1643" t="s">
        <v>27224</v>
      </c>
      <c r="N1643">
        <v>10115</v>
      </c>
      <c r="O1643" t="s">
        <v>27385</v>
      </c>
      <c r="R1643" t="s">
        <v>13366</v>
      </c>
      <c r="S1643" t="s">
        <v>6</v>
      </c>
      <c r="T1643" t="s">
        <v>1946</v>
      </c>
      <c r="U1643">
        <v>60628</v>
      </c>
      <c r="V1643" t="s">
        <v>25827</v>
      </c>
      <c r="W1643" t="s">
        <v>27219</v>
      </c>
    </row>
    <row r="1644" spans="1:23">
      <c r="A1644">
        <v>1643</v>
      </c>
      <c r="B1644" t="s">
        <v>23086</v>
      </c>
      <c r="C1644" t="s">
        <v>13366</v>
      </c>
      <c r="D1644" t="s">
        <v>6</v>
      </c>
      <c r="E1644" t="s">
        <v>23085</v>
      </c>
      <c r="F1644" t="str">
        <f>INDEX(Schools!B:B,MATCH(schools[[#This Row],[Address]],Schools!H:H,))</f>
        <v>Sch</v>
      </c>
      <c r="G1644">
        <v>41.729463000000003</v>
      </c>
      <c r="H1644">
        <v>-87.576387999999994</v>
      </c>
      <c r="I1644">
        <v>1</v>
      </c>
      <c r="J1644" t="s">
        <v>25824</v>
      </c>
      <c r="K1644" t="s">
        <v>23086</v>
      </c>
      <c r="M1644" t="s">
        <v>27269</v>
      </c>
      <c r="N1644">
        <v>9101</v>
      </c>
      <c r="O1644" t="s">
        <v>27386</v>
      </c>
      <c r="R1644" t="s">
        <v>13366</v>
      </c>
      <c r="S1644" t="s">
        <v>6</v>
      </c>
      <c r="T1644" t="s">
        <v>1946</v>
      </c>
      <c r="U1644">
        <v>60617</v>
      </c>
      <c r="V1644" t="s">
        <v>25827</v>
      </c>
      <c r="W1644" t="s">
        <v>27219</v>
      </c>
    </row>
    <row r="1645" spans="1:23">
      <c r="A1645">
        <v>1644</v>
      </c>
      <c r="B1645" t="s">
        <v>23084</v>
      </c>
      <c r="C1645" t="s">
        <v>13366</v>
      </c>
      <c r="D1645" t="s">
        <v>6</v>
      </c>
      <c r="E1645" t="s">
        <v>23083</v>
      </c>
      <c r="F1645" t="str">
        <f>INDEX(Schools!B:B,MATCH(schools[[#This Row],[Address]],Schools!H:H,))</f>
        <v>Sch</v>
      </c>
      <c r="G1645">
        <v>41.950963000000002</v>
      </c>
      <c r="H1645">
        <v>-87.664923999999999</v>
      </c>
      <c r="I1645">
        <v>1</v>
      </c>
      <c r="J1645" t="s">
        <v>25824</v>
      </c>
      <c r="K1645" t="s">
        <v>23084</v>
      </c>
      <c r="M1645" t="s">
        <v>27242</v>
      </c>
      <c r="N1645">
        <v>1420</v>
      </c>
      <c r="O1645" t="s">
        <v>27387</v>
      </c>
      <c r="R1645" t="s">
        <v>13366</v>
      </c>
      <c r="S1645" t="s">
        <v>6</v>
      </c>
      <c r="T1645" t="s">
        <v>1946</v>
      </c>
      <c r="U1645">
        <v>60613</v>
      </c>
      <c r="V1645" t="s">
        <v>25827</v>
      </c>
      <c r="W1645" t="s">
        <v>27219</v>
      </c>
    </row>
    <row r="1646" spans="1:23">
      <c r="A1646">
        <v>1645</v>
      </c>
      <c r="B1646" t="s">
        <v>23082</v>
      </c>
      <c r="C1646" t="s">
        <v>13366</v>
      </c>
      <c r="D1646" t="s">
        <v>6</v>
      </c>
      <c r="E1646" t="s">
        <v>23081</v>
      </c>
      <c r="F1646" t="str">
        <f>INDEX(Schools!B:B,MATCH(schools[[#This Row],[Address]],Schools!H:H,))</f>
        <v>Sch</v>
      </c>
      <c r="G1646">
        <v>41.765678000000001</v>
      </c>
      <c r="H1646">
        <v>-87.653334000000001</v>
      </c>
      <c r="I1646">
        <v>1</v>
      </c>
      <c r="J1646" t="s">
        <v>25824</v>
      </c>
      <c r="K1646" t="s">
        <v>23082</v>
      </c>
      <c r="M1646" t="s">
        <v>27275</v>
      </c>
      <c r="N1646">
        <v>7050</v>
      </c>
      <c r="O1646" t="s">
        <v>27388</v>
      </c>
      <c r="R1646" t="s">
        <v>13366</v>
      </c>
      <c r="S1646" t="s">
        <v>6</v>
      </c>
      <c r="T1646" t="s">
        <v>1946</v>
      </c>
      <c r="U1646">
        <v>60621</v>
      </c>
      <c r="V1646" t="s">
        <v>25827</v>
      </c>
      <c r="W1646" t="s">
        <v>27219</v>
      </c>
    </row>
    <row r="1647" spans="1:23">
      <c r="A1647">
        <v>1646</v>
      </c>
      <c r="B1647" t="s">
        <v>23080</v>
      </c>
      <c r="C1647" t="s">
        <v>13366</v>
      </c>
      <c r="D1647" t="s">
        <v>6</v>
      </c>
      <c r="E1647" t="s">
        <v>23079</v>
      </c>
      <c r="F1647" t="str">
        <f>INDEX(Schools!B:B,MATCH(schools[[#This Row],[Address]],Schools!H:H,))</f>
        <v>Sch</v>
      </c>
      <c r="G1647">
        <v>42.003649000000003</v>
      </c>
      <c r="H1647">
        <v>-87.698027999999994</v>
      </c>
      <c r="I1647">
        <v>1</v>
      </c>
      <c r="J1647" t="s">
        <v>25824</v>
      </c>
      <c r="K1647" t="s">
        <v>23080</v>
      </c>
      <c r="M1647" t="s">
        <v>27300</v>
      </c>
      <c r="N1647">
        <v>6710</v>
      </c>
      <c r="O1647" t="s">
        <v>27389</v>
      </c>
      <c r="R1647" t="s">
        <v>13366</v>
      </c>
      <c r="S1647" t="s">
        <v>6</v>
      </c>
      <c r="T1647" t="s">
        <v>1946</v>
      </c>
      <c r="U1647">
        <v>60645</v>
      </c>
      <c r="V1647" t="s">
        <v>25827</v>
      </c>
      <c r="W1647" t="s">
        <v>27219</v>
      </c>
    </row>
    <row r="1648" spans="1:23">
      <c r="A1648">
        <v>1647</v>
      </c>
      <c r="B1648" t="s">
        <v>23078</v>
      </c>
      <c r="C1648" t="s">
        <v>13366</v>
      </c>
      <c r="D1648" t="s">
        <v>6</v>
      </c>
      <c r="E1648" t="s">
        <v>23077</v>
      </c>
      <c r="F1648" t="str">
        <f>INDEX(Schools!B:B,MATCH(schools[[#This Row],[Address]],Schools!H:H,))</f>
        <v>Sch</v>
      </c>
      <c r="G1648">
        <v>41.754434000000003</v>
      </c>
      <c r="H1648">
        <v>-87.557332000000002</v>
      </c>
      <c r="I1648">
        <v>1</v>
      </c>
      <c r="J1648" t="s">
        <v>25824</v>
      </c>
      <c r="K1648" t="s">
        <v>23078</v>
      </c>
      <c r="M1648" t="s">
        <v>27355</v>
      </c>
      <c r="N1648">
        <v>7736</v>
      </c>
      <c r="O1648" t="s">
        <v>27390</v>
      </c>
      <c r="R1648" t="s">
        <v>13366</v>
      </c>
      <c r="S1648" t="s">
        <v>6</v>
      </c>
      <c r="T1648" t="s">
        <v>1946</v>
      </c>
      <c r="U1648">
        <v>60649</v>
      </c>
      <c r="V1648" t="s">
        <v>25827</v>
      </c>
      <c r="W1648" t="s">
        <v>13736</v>
      </c>
    </row>
    <row r="1649" spans="1:23">
      <c r="A1649">
        <v>1648</v>
      </c>
      <c r="B1649" t="s">
        <v>23076</v>
      </c>
      <c r="C1649" t="s">
        <v>13366</v>
      </c>
      <c r="D1649" t="s">
        <v>6</v>
      </c>
      <c r="E1649" t="s">
        <v>23075</v>
      </c>
      <c r="F1649" t="str">
        <f>INDEX(Schools!B:B,MATCH(schools[[#This Row],[Address]],Schools!H:H,))</f>
        <v>Sch</v>
      </c>
      <c r="G1649">
        <v>41.686387000000003</v>
      </c>
      <c r="H1649">
        <v>-87.633358000000001</v>
      </c>
      <c r="I1649">
        <v>1</v>
      </c>
      <c r="J1649" t="s">
        <v>25824</v>
      </c>
      <c r="K1649" t="s">
        <v>23076</v>
      </c>
      <c r="M1649" t="s">
        <v>27224</v>
      </c>
      <c r="N1649">
        <v>11411</v>
      </c>
      <c r="O1649" t="s">
        <v>27391</v>
      </c>
      <c r="R1649" t="s">
        <v>13366</v>
      </c>
      <c r="S1649" t="s">
        <v>6</v>
      </c>
      <c r="T1649" t="s">
        <v>1946</v>
      </c>
      <c r="U1649">
        <v>60628</v>
      </c>
      <c r="V1649" t="s">
        <v>25827</v>
      </c>
      <c r="W1649" t="s">
        <v>13736</v>
      </c>
    </row>
    <row r="1650" spans="1:23">
      <c r="A1650">
        <v>1649</v>
      </c>
      <c r="B1650" t="s">
        <v>23074</v>
      </c>
      <c r="C1650" t="s">
        <v>13366</v>
      </c>
      <c r="D1650" t="s">
        <v>6</v>
      </c>
      <c r="E1650" t="s">
        <v>23073</v>
      </c>
      <c r="F1650" t="str">
        <f>INDEX(Schools!B:B,MATCH(schools[[#This Row],[Address]],Schools!H:H,))</f>
        <v>Sch</v>
      </c>
      <c r="G1650">
        <v>41.959834000000001</v>
      </c>
      <c r="H1650">
        <v>-87.649345999999994</v>
      </c>
      <c r="I1650">
        <v>1</v>
      </c>
      <c r="J1650" t="s">
        <v>25824</v>
      </c>
      <c r="K1650" t="s">
        <v>23074</v>
      </c>
      <c r="M1650" t="s">
        <v>27242</v>
      </c>
      <c r="N1650">
        <v>4251</v>
      </c>
      <c r="O1650" t="s">
        <v>27392</v>
      </c>
      <c r="R1650" t="s">
        <v>13366</v>
      </c>
      <c r="S1650" t="s">
        <v>6</v>
      </c>
      <c r="T1650" t="s">
        <v>1946</v>
      </c>
      <c r="U1650">
        <v>60613</v>
      </c>
      <c r="V1650" t="s">
        <v>25827</v>
      </c>
      <c r="W1650" t="s">
        <v>27219</v>
      </c>
    </row>
    <row r="1651" spans="1:23">
      <c r="A1651">
        <v>1650</v>
      </c>
      <c r="B1651" t="s">
        <v>23072</v>
      </c>
      <c r="C1651" t="s">
        <v>13366</v>
      </c>
      <c r="D1651" t="s">
        <v>6</v>
      </c>
      <c r="E1651" t="s">
        <v>23071</v>
      </c>
      <c r="F1651" t="str">
        <f>INDEX(Schools!B:B,MATCH(schools[[#This Row],[Address]],Schools!H:H,))</f>
        <v>Sch</v>
      </c>
      <c r="G1651">
        <v>41.930832000000002</v>
      </c>
      <c r="H1651">
        <v>-87.695841000000001</v>
      </c>
      <c r="I1651">
        <v>1</v>
      </c>
      <c r="J1651" t="s">
        <v>25824</v>
      </c>
      <c r="K1651" t="s">
        <v>23072</v>
      </c>
      <c r="M1651" t="s">
        <v>27393</v>
      </c>
      <c r="N1651">
        <v>2723</v>
      </c>
      <c r="O1651" t="s">
        <v>27394</v>
      </c>
      <c r="R1651" t="s">
        <v>13366</v>
      </c>
      <c r="S1651" t="s">
        <v>6</v>
      </c>
      <c r="T1651" t="s">
        <v>1946</v>
      </c>
      <c r="U1651">
        <v>60647</v>
      </c>
      <c r="V1651" t="s">
        <v>25827</v>
      </c>
      <c r="W1651" t="s">
        <v>27219</v>
      </c>
    </row>
    <row r="1652" spans="1:23">
      <c r="A1652">
        <v>1651</v>
      </c>
      <c r="B1652" t="s">
        <v>23070</v>
      </c>
      <c r="C1652" t="s">
        <v>13366</v>
      </c>
      <c r="D1652" t="s">
        <v>6</v>
      </c>
      <c r="E1652" t="s">
        <v>23069</v>
      </c>
      <c r="F1652" t="str">
        <f>INDEX(Schools!B:B,MATCH(schools[[#This Row],[Address]],Schools!H:H,))</f>
        <v>Sch</v>
      </c>
      <c r="G1652">
        <v>41.949665000000003</v>
      </c>
      <c r="H1652">
        <v>-87.798941999999997</v>
      </c>
      <c r="I1652">
        <v>1</v>
      </c>
      <c r="J1652" t="s">
        <v>25824</v>
      </c>
      <c r="K1652" t="s">
        <v>23070</v>
      </c>
      <c r="M1652" t="s">
        <v>27259</v>
      </c>
      <c r="N1652">
        <v>3800</v>
      </c>
      <c r="O1652" t="s">
        <v>27395</v>
      </c>
      <c r="R1652" t="s">
        <v>13366</v>
      </c>
      <c r="S1652" t="s">
        <v>6</v>
      </c>
      <c r="T1652" t="s">
        <v>1946</v>
      </c>
      <c r="U1652">
        <v>60634</v>
      </c>
      <c r="V1652" t="s">
        <v>25827</v>
      </c>
      <c r="W1652" t="s">
        <v>27219</v>
      </c>
    </row>
    <row r="1653" spans="1:23">
      <c r="A1653">
        <v>1652</v>
      </c>
      <c r="B1653" t="s">
        <v>23068</v>
      </c>
      <c r="C1653" t="s">
        <v>13366</v>
      </c>
      <c r="D1653" t="s">
        <v>6</v>
      </c>
      <c r="E1653" t="s">
        <v>23067</v>
      </c>
      <c r="F1653" t="str">
        <f>INDEX(Schools!B:B,MATCH(schools[[#This Row],[Address]],Schools!H:H,))</f>
        <v>Sch</v>
      </c>
      <c r="G1653">
        <v>41.700054000000002</v>
      </c>
      <c r="H1653">
        <v>-87.562820000000002</v>
      </c>
      <c r="I1653">
        <v>1</v>
      </c>
      <c r="J1653" t="s">
        <v>25824</v>
      </c>
      <c r="K1653" t="s">
        <v>23068</v>
      </c>
      <c r="M1653" t="s">
        <v>27269</v>
      </c>
      <c r="N1653">
        <v>10740</v>
      </c>
      <c r="O1653" t="s">
        <v>27396</v>
      </c>
      <c r="R1653" t="s">
        <v>13366</v>
      </c>
      <c r="S1653" t="s">
        <v>6</v>
      </c>
      <c r="T1653" t="s">
        <v>1946</v>
      </c>
      <c r="U1653">
        <v>60617</v>
      </c>
      <c r="V1653" t="s">
        <v>25827</v>
      </c>
      <c r="W1653" t="s">
        <v>27219</v>
      </c>
    </row>
    <row r="1654" spans="1:23">
      <c r="A1654">
        <v>1653</v>
      </c>
      <c r="B1654" t="s">
        <v>23066</v>
      </c>
      <c r="C1654" t="s">
        <v>13366</v>
      </c>
      <c r="D1654" t="s">
        <v>6</v>
      </c>
      <c r="E1654" t="s">
        <v>23065</v>
      </c>
      <c r="F1654" t="str">
        <f>INDEX(Schools!B:B,MATCH(schools[[#This Row],[Address]],Schools!H:H,))</f>
        <v>Sch</v>
      </c>
      <c r="G1654">
        <v>41.882983000000003</v>
      </c>
      <c r="H1654">
        <v>-87.671025</v>
      </c>
      <c r="I1654">
        <v>1</v>
      </c>
      <c r="J1654" t="s">
        <v>25824</v>
      </c>
      <c r="K1654" t="s">
        <v>23066</v>
      </c>
      <c r="M1654" t="s">
        <v>27272</v>
      </c>
      <c r="N1654">
        <v>54</v>
      </c>
      <c r="O1654" t="s">
        <v>27397</v>
      </c>
      <c r="R1654" t="s">
        <v>13366</v>
      </c>
      <c r="S1654" t="s">
        <v>6</v>
      </c>
      <c r="T1654" t="s">
        <v>1946</v>
      </c>
      <c r="U1654">
        <v>60612</v>
      </c>
      <c r="V1654" t="s">
        <v>25827</v>
      </c>
      <c r="W1654" t="s">
        <v>27219</v>
      </c>
    </row>
    <row r="1655" spans="1:23">
      <c r="A1655">
        <v>1654</v>
      </c>
      <c r="B1655" t="s">
        <v>23064</v>
      </c>
      <c r="C1655" t="s">
        <v>13366</v>
      </c>
      <c r="D1655" t="s">
        <v>6</v>
      </c>
      <c r="E1655" t="s">
        <v>23063</v>
      </c>
      <c r="F1655" t="str">
        <f>INDEX(Schools!B:B,MATCH(schools[[#This Row],[Address]],Schools!H:H,))</f>
        <v>Sch</v>
      </c>
      <c r="G1655">
        <v>41.771591999999998</v>
      </c>
      <c r="H1655">
        <v>-87.621438999999995</v>
      </c>
      <c r="I1655">
        <v>1</v>
      </c>
      <c r="J1655" t="s">
        <v>25824</v>
      </c>
      <c r="K1655" t="s">
        <v>23064</v>
      </c>
      <c r="M1655" t="s">
        <v>27235</v>
      </c>
      <c r="N1655">
        <v>6741</v>
      </c>
      <c r="O1655" t="s">
        <v>27232</v>
      </c>
      <c r="R1655" t="s">
        <v>13366</v>
      </c>
      <c r="S1655" t="s">
        <v>6</v>
      </c>
      <c r="T1655" t="s">
        <v>1946</v>
      </c>
      <c r="U1655">
        <v>60637</v>
      </c>
      <c r="V1655" t="s">
        <v>25827</v>
      </c>
      <c r="W1655" t="s">
        <v>27219</v>
      </c>
    </row>
    <row r="1656" spans="1:23">
      <c r="A1656">
        <v>1655</v>
      </c>
      <c r="B1656" t="s">
        <v>23062</v>
      </c>
      <c r="C1656" t="s">
        <v>13366</v>
      </c>
      <c r="D1656" t="s">
        <v>6</v>
      </c>
      <c r="E1656" t="s">
        <v>23061</v>
      </c>
      <c r="F1656" t="str">
        <f>INDEX(Schools!B:B,MATCH(schools[[#This Row],[Address]],Schools!H:H,))</f>
        <v>Sch</v>
      </c>
      <c r="G1656">
        <v>41.761203999999999</v>
      </c>
      <c r="H1656">
        <v>-87.575805000000003</v>
      </c>
      <c r="I1656">
        <v>1</v>
      </c>
      <c r="J1656" t="s">
        <v>25824</v>
      </c>
      <c r="K1656" t="s">
        <v>23062</v>
      </c>
      <c r="M1656" t="s">
        <v>27355</v>
      </c>
      <c r="N1656">
        <v>7355</v>
      </c>
      <c r="O1656" t="s">
        <v>27398</v>
      </c>
      <c r="R1656" t="s">
        <v>13366</v>
      </c>
      <c r="S1656" t="s">
        <v>6</v>
      </c>
      <c r="T1656" t="s">
        <v>1946</v>
      </c>
      <c r="U1656">
        <v>60649</v>
      </c>
      <c r="V1656" t="s">
        <v>25827</v>
      </c>
      <c r="W1656" t="s">
        <v>27219</v>
      </c>
    </row>
    <row r="1657" spans="1:23">
      <c r="A1657">
        <v>1656</v>
      </c>
      <c r="B1657" t="s">
        <v>23060</v>
      </c>
      <c r="C1657" t="s">
        <v>13366</v>
      </c>
      <c r="D1657" t="s">
        <v>6</v>
      </c>
      <c r="E1657" t="s">
        <v>23059</v>
      </c>
      <c r="F1657" t="str">
        <f>INDEX(Schools!B:B,MATCH(schools[[#This Row],[Address]],Schools!H:H,))</f>
        <v>Sch</v>
      </c>
      <c r="G1657">
        <v>41.975524999999998</v>
      </c>
      <c r="H1657">
        <v>-87.697056000000003</v>
      </c>
      <c r="I1657">
        <v>1</v>
      </c>
      <c r="J1657" t="s">
        <v>25824</v>
      </c>
      <c r="K1657" t="s">
        <v>23060</v>
      </c>
      <c r="M1657" t="s">
        <v>27215</v>
      </c>
      <c r="N1657">
        <v>2701</v>
      </c>
      <c r="O1657" t="s">
        <v>27399</v>
      </c>
      <c r="R1657" t="s">
        <v>13366</v>
      </c>
      <c r="S1657" t="s">
        <v>6</v>
      </c>
      <c r="T1657" t="s">
        <v>1946</v>
      </c>
      <c r="U1657">
        <v>60625</v>
      </c>
      <c r="V1657" t="s">
        <v>25827</v>
      </c>
      <c r="W1657" t="s">
        <v>13736</v>
      </c>
    </row>
    <row r="1658" spans="1:23">
      <c r="A1658">
        <v>1657</v>
      </c>
      <c r="B1658" t="s">
        <v>23058</v>
      </c>
      <c r="C1658" t="s">
        <v>13366</v>
      </c>
      <c r="D1658" t="s">
        <v>6</v>
      </c>
      <c r="E1658" t="s">
        <v>23057</v>
      </c>
      <c r="F1658" t="str">
        <f>INDEX(Schools!B:B,MATCH(schools[[#This Row],[Address]],Schools!H:H,))</f>
        <v>Sch</v>
      </c>
      <c r="G1658">
        <v>41.917726000000002</v>
      </c>
      <c r="H1658">
        <v>-87.781968000000006</v>
      </c>
      <c r="I1658">
        <v>1</v>
      </c>
      <c r="J1658" t="s">
        <v>25824</v>
      </c>
      <c r="K1658" t="s">
        <v>23058</v>
      </c>
      <c r="M1658" t="s">
        <v>27238</v>
      </c>
      <c r="N1658">
        <v>2035</v>
      </c>
      <c r="O1658" t="s">
        <v>27260</v>
      </c>
      <c r="R1658" t="s">
        <v>13366</v>
      </c>
      <c r="S1658" t="s">
        <v>6</v>
      </c>
      <c r="T1658" t="s">
        <v>1946</v>
      </c>
      <c r="U1658">
        <v>60639</v>
      </c>
      <c r="V1658" t="s">
        <v>25827</v>
      </c>
      <c r="W1658" t="s">
        <v>27219</v>
      </c>
    </row>
    <row r="1659" spans="1:23">
      <c r="A1659">
        <v>1658</v>
      </c>
      <c r="B1659" t="s">
        <v>23056</v>
      </c>
      <c r="C1659" t="s">
        <v>13366</v>
      </c>
      <c r="D1659" t="s">
        <v>6</v>
      </c>
      <c r="E1659" t="s">
        <v>23055</v>
      </c>
      <c r="F1659" t="str">
        <f>INDEX(Schools!B:B,MATCH(schools[[#This Row],[Address]],Schools!H:H,))</f>
        <v>Sch</v>
      </c>
      <c r="G1659">
        <v>41.797423000000002</v>
      </c>
      <c r="H1659">
        <v>-87.616201000000004</v>
      </c>
      <c r="I1659">
        <v>1</v>
      </c>
      <c r="J1659" t="s">
        <v>25850</v>
      </c>
      <c r="K1659" t="s">
        <v>23056</v>
      </c>
      <c r="M1659" t="s">
        <v>27346</v>
      </c>
      <c r="N1659">
        <v>5356</v>
      </c>
      <c r="O1659" t="s">
        <v>27305</v>
      </c>
      <c r="R1659" t="s">
        <v>13366</v>
      </c>
      <c r="S1659" t="s">
        <v>6</v>
      </c>
      <c r="T1659" t="s">
        <v>1946</v>
      </c>
      <c r="U1659">
        <v>60615</v>
      </c>
      <c r="V1659" t="s">
        <v>25827</v>
      </c>
      <c r="W1659" t="s">
        <v>25853</v>
      </c>
    </row>
    <row r="1660" spans="1:23">
      <c r="A1660">
        <v>1659</v>
      </c>
      <c r="B1660" t="s">
        <v>23054</v>
      </c>
      <c r="C1660" t="s">
        <v>13366</v>
      </c>
      <c r="D1660" t="s">
        <v>6</v>
      </c>
      <c r="E1660" t="s">
        <v>23053</v>
      </c>
      <c r="F1660" t="str">
        <f>INDEX(Schools!B:B,MATCH(schools[[#This Row],[Address]],Schools!H:H,))</f>
        <v>Sch</v>
      </c>
      <c r="G1660">
        <v>41.938122</v>
      </c>
      <c r="H1660">
        <v>-87.669803999999999</v>
      </c>
      <c r="I1660">
        <v>1</v>
      </c>
      <c r="J1660" t="s">
        <v>25824</v>
      </c>
      <c r="K1660" t="s">
        <v>23054</v>
      </c>
      <c r="M1660" t="s">
        <v>27369</v>
      </c>
      <c r="N1660">
        <v>1630</v>
      </c>
      <c r="O1660" t="s">
        <v>27326</v>
      </c>
      <c r="R1660" t="s">
        <v>13366</v>
      </c>
      <c r="S1660" t="s">
        <v>6</v>
      </c>
      <c r="T1660" t="s">
        <v>1946</v>
      </c>
      <c r="U1660">
        <v>60657</v>
      </c>
      <c r="V1660" t="s">
        <v>25827</v>
      </c>
      <c r="W1660" t="s">
        <v>27219</v>
      </c>
    </row>
    <row r="1661" spans="1:23">
      <c r="A1661">
        <v>1660</v>
      </c>
      <c r="B1661" t="s">
        <v>23052</v>
      </c>
      <c r="C1661" t="s">
        <v>13366</v>
      </c>
      <c r="D1661" t="s">
        <v>6</v>
      </c>
      <c r="E1661" t="s">
        <v>23051</v>
      </c>
      <c r="F1661" t="str">
        <f>INDEX(Schools!B:B,MATCH(schools[[#This Row],[Address]],Schools!H:H,))</f>
        <v>Sch</v>
      </c>
      <c r="G1661">
        <v>41.714433999999997</v>
      </c>
      <c r="H1661">
        <v>-87.567559000000003</v>
      </c>
      <c r="I1661">
        <v>1</v>
      </c>
      <c r="J1661" t="s">
        <v>25824</v>
      </c>
      <c r="K1661" t="s">
        <v>23052</v>
      </c>
      <c r="M1661" t="s">
        <v>27269</v>
      </c>
      <c r="N1661">
        <v>9928</v>
      </c>
      <c r="O1661" t="s">
        <v>27400</v>
      </c>
      <c r="R1661" t="s">
        <v>13366</v>
      </c>
      <c r="S1661" t="s">
        <v>6</v>
      </c>
      <c r="T1661" t="s">
        <v>1946</v>
      </c>
      <c r="U1661">
        <v>60617</v>
      </c>
      <c r="V1661" t="s">
        <v>25827</v>
      </c>
      <c r="W1661" t="s">
        <v>27219</v>
      </c>
    </row>
    <row r="1662" spans="1:23">
      <c r="A1662">
        <v>1661</v>
      </c>
      <c r="B1662" t="s">
        <v>23050</v>
      </c>
      <c r="C1662" t="s">
        <v>13366</v>
      </c>
      <c r="D1662" t="s">
        <v>6</v>
      </c>
      <c r="E1662" t="s">
        <v>23049</v>
      </c>
      <c r="F1662" t="str">
        <f>INDEX(Schools!B:B,MATCH(schools[[#This Row],[Address]],Schools!H:H,))</f>
        <v>Sch</v>
      </c>
      <c r="G1662">
        <v>41.728847000000002</v>
      </c>
      <c r="H1662">
        <v>-87.608292000000006</v>
      </c>
      <c r="I1662">
        <v>1</v>
      </c>
      <c r="J1662" t="s">
        <v>25824</v>
      </c>
      <c r="K1662" t="s">
        <v>23050</v>
      </c>
      <c r="M1662" t="s">
        <v>27233</v>
      </c>
      <c r="N1662">
        <v>650</v>
      </c>
      <c r="O1662" t="s">
        <v>27401</v>
      </c>
      <c r="R1662" t="s">
        <v>13366</v>
      </c>
      <c r="S1662" t="s">
        <v>6</v>
      </c>
      <c r="T1662" t="s">
        <v>1946</v>
      </c>
      <c r="U1662">
        <v>60619</v>
      </c>
      <c r="V1662" t="s">
        <v>25827</v>
      </c>
      <c r="W1662" t="s">
        <v>27219</v>
      </c>
    </row>
    <row r="1663" spans="1:23">
      <c r="A1663">
        <v>1662</v>
      </c>
      <c r="B1663" t="s">
        <v>23048</v>
      </c>
      <c r="C1663" t="s">
        <v>13366</v>
      </c>
      <c r="D1663" t="s">
        <v>6</v>
      </c>
      <c r="E1663" t="s">
        <v>23047</v>
      </c>
      <c r="F1663" t="str">
        <f>INDEX(Schools!B:B,MATCH(schools[[#This Row],[Address]],Schools!H:H,))</f>
        <v>Sch</v>
      </c>
      <c r="G1663">
        <v>41.912289999999999</v>
      </c>
      <c r="H1663">
        <v>-87.668499999999995</v>
      </c>
      <c r="I1663">
        <v>1</v>
      </c>
      <c r="J1663" t="s">
        <v>25850</v>
      </c>
      <c r="K1663" t="s">
        <v>23048</v>
      </c>
      <c r="M1663" t="s">
        <v>27271</v>
      </c>
      <c r="N1663">
        <v>1621</v>
      </c>
      <c r="O1663" t="s">
        <v>27338</v>
      </c>
      <c r="R1663" t="s">
        <v>13366</v>
      </c>
      <c r="S1663" t="s">
        <v>6</v>
      </c>
      <c r="T1663" t="s">
        <v>1946</v>
      </c>
      <c r="U1663">
        <v>60622</v>
      </c>
      <c r="V1663" t="s">
        <v>25827</v>
      </c>
      <c r="W1663" t="s">
        <v>25853</v>
      </c>
    </row>
    <row r="1664" spans="1:23">
      <c r="A1664">
        <v>1663</v>
      </c>
      <c r="B1664" t="s">
        <v>23046</v>
      </c>
      <c r="C1664" t="s">
        <v>13366</v>
      </c>
      <c r="D1664" t="s">
        <v>6</v>
      </c>
      <c r="E1664" t="s">
        <v>23045</v>
      </c>
      <c r="F1664" t="str">
        <f>INDEX(Schools!B:B,MATCH(schools[[#This Row],[Address]],Schools!H:H,))</f>
        <v>Sch</v>
      </c>
      <c r="G1664">
        <v>41.828862000000001</v>
      </c>
      <c r="H1664">
        <v>-87.692639999999997</v>
      </c>
      <c r="I1664">
        <v>1</v>
      </c>
      <c r="J1664" t="s">
        <v>25824</v>
      </c>
      <c r="K1664" t="s">
        <v>23046</v>
      </c>
      <c r="M1664" t="s">
        <v>27237</v>
      </c>
      <c r="N1664">
        <v>3542</v>
      </c>
      <c r="O1664" t="s">
        <v>27402</v>
      </c>
      <c r="R1664" t="s">
        <v>13366</v>
      </c>
      <c r="S1664" t="s">
        <v>6</v>
      </c>
      <c r="T1664" t="s">
        <v>1946</v>
      </c>
      <c r="U1664">
        <v>60632</v>
      </c>
      <c r="V1664" t="s">
        <v>25827</v>
      </c>
      <c r="W1664" t="s">
        <v>27219</v>
      </c>
    </row>
    <row r="1665" spans="1:23">
      <c r="A1665">
        <v>1664</v>
      </c>
      <c r="B1665" t="s">
        <v>23044</v>
      </c>
      <c r="C1665" t="s">
        <v>13366</v>
      </c>
      <c r="D1665" t="s">
        <v>6</v>
      </c>
      <c r="E1665" t="s">
        <v>23043</v>
      </c>
      <c r="F1665" t="str">
        <f>INDEX(Schools!B:B,MATCH(schools[[#This Row],[Address]],Schools!H:H,))</f>
        <v>Sch</v>
      </c>
      <c r="G1665">
        <v>41.897728000000001</v>
      </c>
      <c r="H1665">
        <v>-87.765787000000003</v>
      </c>
      <c r="I1665">
        <v>1</v>
      </c>
      <c r="J1665" t="s">
        <v>25824</v>
      </c>
      <c r="K1665" t="s">
        <v>23044</v>
      </c>
      <c r="M1665" t="s">
        <v>27286</v>
      </c>
      <c r="N1665">
        <v>932</v>
      </c>
      <c r="O1665" t="s">
        <v>27403</v>
      </c>
      <c r="R1665" t="s">
        <v>13366</v>
      </c>
      <c r="S1665" t="s">
        <v>6</v>
      </c>
      <c r="T1665" t="s">
        <v>1946</v>
      </c>
      <c r="U1665">
        <v>60651</v>
      </c>
      <c r="V1665" t="s">
        <v>25827</v>
      </c>
      <c r="W1665" t="s">
        <v>27219</v>
      </c>
    </row>
    <row r="1666" spans="1:23">
      <c r="A1666">
        <v>1665</v>
      </c>
      <c r="B1666" t="s">
        <v>23042</v>
      </c>
      <c r="C1666" t="s">
        <v>13366</v>
      </c>
      <c r="D1666" t="s">
        <v>6</v>
      </c>
      <c r="E1666" t="s">
        <v>23041</v>
      </c>
      <c r="F1666" t="str">
        <f>INDEX(Schools!B:B,MATCH(schools[[#This Row],[Address]],Schools!H:H,))</f>
        <v>Sch</v>
      </c>
      <c r="G1666">
        <v>41.795226999999997</v>
      </c>
      <c r="H1666">
        <v>-87.791161000000002</v>
      </c>
      <c r="I1666">
        <v>1</v>
      </c>
      <c r="J1666" t="s">
        <v>25824</v>
      </c>
      <c r="K1666" t="s">
        <v>23042</v>
      </c>
      <c r="M1666" t="s">
        <v>26531</v>
      </c>
      <c r="N1666">
        <v>5329</v>
      </c>
      <c r="O1666" t="s">
        <v>26598</v>
      </c>
      <c r="R1666" t="s">
        <v>13366</v>
      </c>
      <c r="S1666" t="s">
        <v>6</v>
      </c>
      <c r="T1666" t="s">
        <v>1946</v>
      </c>
      <c r="U1666">
        <v>60638</v>
      </c>
      <c r="V1666" t="s">
        <v>25827</v>
      </c>
      <c r="W1666" t="s">
        <v>27219</v>
      </c>
    </row>
    <row r="1667" spans="1:23">
      <c r="A1667">
        <v>1666</v>
      </c>
      <c r="B1667" t="s">
        <v>23040</v>
      </c>
      <c r="C1667" t="s">
        <v>13366</v>
      </c>
      <c r="D1667" t="s">
        <v>6</v>
      </c>
      <c r="E1667" t="s">
        <v>23039</v>
      </c>
      <c r="F1667" t="str">
        <f>INDEX(Schools!B:B,MATCH(schools[[#This Row],[Address]],Schools!H:H,))</f>
        <v>Sch</v>
      </c>
      <c r="G1667">
        <v>41.739232000000001</v>
      </c>
      <c r="H1667">
        <v>-87.58117</v>
      </c>
      <c r="I1667">
        <v>1</v>
      </c>
      <c r="J1667" t="s">
        <v>25824</v>
      </c>
      <c r="K1667" t="s">
        <v>23040</v>
      </c>
      <c r="M1667" t="s">
        <v>27269</v>
      </c>
      <c r="N1667">
        <v>8546</v>
      </c>
      <c r="O1667" t="s">
        <v>27404</v>
      </c>
      <c r="R1667" t="s">
        <v>13366</v>
      </c>
      <c r="S1667" t="s">
        <v>6</v>
      </c>
      <c r="T1667" t="s">
        <v>1946</v>
      </c>
      <c r="U1667">
        <v>60617</v>
      </c>
      <c r="V1667" t="s">
        <v>25827</v>
      </c>
      <c r="W1667" t="s">
        <v>27219</v>
      </c>
    </row>
    <row r="1668" spans="1:23">
      <c r="A1668">
        <v>1667</v>
      </c>
      <c r="B1668" t="s">
        <v>23038</v>
      </c>
      <c r="C1668" t="s">
        <v>13366</v>
      </c>
      <c r="D1668" t="s">
        <v>6</v>
      </c>
      <c r="E1668" t="s">
        <v>23037</v>
      </c>
      <c r="F1668" t="str">
        <f>INDEX(Schools!B:B,MATCH(schools[[#This Row],[Address]],Schools!H:H,))</f>
        <v>Sch</v>
      </c>
      <c r="G1668">
        <v>41.904116999999999</v>
      </c>
      <c r="H1668">
        <v>-87.718245999999994</v>
      </c>
      <c r="I1668">
        <v>1</v>
      </c>
      <c r="J1668" t="s">
        <v>25824</v>
      </c>
      <c r="K1668" t="s">
        <v>23038</v>
      </c>
      <c r="M1668" t="s">
        <v>27286</v>
      </c>
      <c r="N1668">
        <v>1234</v>
      </c>
      <c r="O1668" t="s">
        <v>27405</v>
      </c>
      <c r="R1668" t="s">
        <v>13366</v>
      </c>
      <c r="S1668" t="s">
        <v>6</v>
      </c>
      <c r="T1668" t="s">
        <v>1946</v>
      </c>
      <c r="U1668">
        <v>60651</v>
      </c>
      <c r="V1668" t="s">
        <v>25827</v>
      </c>
      <c r="W1668" t="s">
        <v>27219</v>
      </c>
    </row>
    <row r="1669" spans="1:23">
      <c r="A1669">
        <v>1668</v>
      </c>
      <c r="B1669" t="s">
        <v>23036</v>
      </c>
      <c r="C1669" t="s">
        <v>13366</v>
      </c>
      <c r="D1669" t="s">
        <v>6</v>
      </c>
      <c r="E1669" t="s">
        <v>23035</v>
      </c>
      <c r="F1669" t="str">
        <f>INDEX(Schools!B:B,MATCH(schools[[#This Row],[Address]],Schools!H:H,))</f>
        <v>Sch</v>
      </c>
      <c r="G1669">
        <v>41.947727</v>
      </c>
      <c r="H1669">
        <v>-87.829904999999997</v>
      </c>
      <c r="I1669">
        <v>1</v>
      </c>
      <c r="J1669" t="s">
        <v>25824</v>
      </c>
      <c r="K1669" t="s">
        <v>23036</v>
      </c>
      <c r="M1669" t="s">
        <v>27259</v>
      </c>
      <c r="N1669">
        <v>3740</v>
      </c>
      <c r="O1669" t="s">
        <v>27406</v>
      </c>
      <c r="R1669" t="s">
        <v>13366</v>
      </c>
      <c r="S1669" t="s">
        <v>6</v>
      </c>
      <c r="T1669" t="s">
        <v>1946</v>
      </c>
      <c r="U1669">
        <v>60634</v>
      </c>
      <c r="V1669" t="s">
        <v>25827</v>
      </c>
      <c r="W1669" t="s">
        <v>27219</v>
      </c>
    </row>
    <row r="1670" spans="1:23">
      <c r="A1670">
        <v>1669</v>
      </c>
      <c r="B1670" t="s">
        <v>23034</v>
      </c>
      <c r="C1670" t="s">
        <v>13366</v>
      </c>
      <c r="D1670" t="s">
        <v>6</v>
      </c>
      <c r="E1670" t="s">
        <v>23033</v>
      </c>
      <c r="F1670" t="str">
        <f>INDEX(Schools!B:B,MATCH(schools[[#This Row],[Address]],Schools!H:H,))</f>
        <v>Sch</v>
      </c>
      <c r="G1670">
        <v>41.783624000000003</v>
      </c>
      <c r="H1670">
        <v>-87.591071999999997</v>
      </c>
      <c r="I1670">
        <v>1</v>
      </c>
      <c r="J1670" t="s">
        <v>25824</v>
      </c>
      <c r="K1670" t="s">
        <v>23034</v>
      </c>
      <c r="M1670" t="s">
        <v>27235</v>
      </c>
      <c r="N1670">
        <v>1414</v>
      </c>
      <c r="O1670" t="s">
        <v>27407</v>
      </c>
      <c r="R1670" t="s">
        <v>13366</v>
      </c>
      <c r="S1670" t="s">
        <v>6</v>
      </c>
      <c r="T1670" t="s">
        <v>1946</v>
      </c>
      <c r="U1670">
        <v>60637</v>
      </c>
      <c r="V1670" t="s">
        <v>25827</v>
      </c>
      <c r="W1670" t="s">
        <v>27219</v>
      </c>
    </row>
    <row r="1671" spans="1:23">
      <c r="A1671">
        <v>1670</v>
      </c>
      <c r="B1671" t="s">
        <v>23032</v>
      </c>
      <c r="C1671" t="s">
        <v>13366</v>
      </c>
      <c r="D1671" t="s">
        <v>6</v>
      </c>
      <c r="E1671" t="s">
        <v>23031</v>
      </c>
      <c r="F1671" t="str">
        <f>INDEX(Schools!B:B,MATCH(schools[[#This Row],[Address]],Schools!H:H,))</f>
        <v>Sch</v>
      </c>
      <c r="G1671">
        <v>41.742153999999999</v>
      </c>
      <c r="H1671">
        <v>-87.696923999999996</v>
      </c>
      <c r="I1671">
        <v>1</v>
      </c>
      <c r="J1671" t="s">
        <v>25824</v>
      </c>
      <c r="K1671" t="s">
        <v>23032</v>
      </c>
      <c r="M1671" t="s">
        <v>27217</v>
      </c>
      <c r="N1671">
        <v>2929</v>
      </c>
      <c r="O1671" t="s">
        <v>27408</v>
      </c>
      <c r="R1671" t="s">
        <v>13366</v>
      </c>
      <c r="S1671" t="s">
        <v>6</v>
      </c>
      <c r="T1671" t="s">
        <v>1946</v>
      </c>
      <c r="U1671">
        <v>60652</v>
      </c>
      <c r="V1671" t="s">
        <v>25827</v>
      </c>
      <c r="W1671" t="s">
        <v>27219</v>
      </c>
    </row>
    <row r="1672" spans="1:23">
      <c r="A1672">
        <v>1671</v>
      </c>
      <c r="B1672" t="s">
        <v>23030</v>
      </c>
      <c r="C1672" t="s">
        <v>13366</v>
      </c>
      <c r="D1672" t="s">
        <v>6</v>
      </c>
      <c r="E1672" t="s">
        <v>23029</v>
      </c>
      <c r="F1672" t="str">
        <f>INDEX(Schools!B:B,MATCH(schools[[#This Row],[Address]],Schools!H:H,))</f>
        <v>Sch</v>
      </c>
      <c r="G1672">
        <v>41.789834999999997</v>
      </c>
      <c r="H1672">
        <v>-87.623452999999998</v>
      </c>
      <c r="I1672">
        <v>1</v>
      </c>
      <c r="J1672" t="s">
        <v>25824</v>
      </c>
      <c r="K1672" t="s">
        <v>23030</v>
      </c>
      <c r="M1672" t="s">
        <v>27235</v>
      </c>
      <c r="N1672">
        <v>5740</v>
      </c>
      <c r="O1672" t="s">
        <v>27232</v>
      </c>
      <c r="R1672" t="s">
        <v>13366</v>
      </c>
      <c r="S1672" t="s">
        <v>6</v>
      </c>
      <c r="T1672" t="s">
        <v>1946</v>
      </c>
      <c r="U1672">
        <v>60637</v>
      </c>
      <c r="V1672" t="s">
        <v>25827</v>
      </c>
      <c r="W1672" t="s">
        <v>27219</v>
      </c>
    </row>
    <row r="1673" spans="1:23">
      <c r="A1673">
        <v>1672</v>
      </c>
      <c r="B1673" t="s">
        <v>23028</v>
      </c>
      <c r="C1673" t="s">
        <v>13366</v>
      </c>
      <c r="D1673" t="s">
        <v>6</v>
      </c>
      <c r="E1673" t="s">
        <v>23027</v>
      </c>
      <c r="F1673" t="str">
        <f>INDEX(Schools!B:B,MATCH(schools[[#This Row],[Address]],Schools!H:H,))</f>
        <v>Sch</v>
      </c>
      <c r="G1673">
        <v>41.687275999999997</v>
      </c>
      <c r="H1673">
        <v>-87.703897999999995</v>
      </c>
      <c r="I1673">
        <v>1</v>
      </c>
      <c r="J1673" t="s">
        <v>25824</v>
      </c>
      <c r="K1673" t="s">
        <v>23028</v>
      </c>
      <c r="M1673" t="s">
        <v>27329</v>
      </c>
      <c r="N1673">
        <v>11314</v>
      </c>
      <c r="O1673" t="s">
        <v>27409</v>
      </c>
      <c r="R1673" t="s">
        <v>13366</v>
      </c>
      <c r="S1673" t="s">
        <v>6</v>
      </c>
      <c r="T1673" t="s">
        <v>1946</v>
      </c>
      <c r="U1673">
        <v>60655</v>
      </c>
      <c r="V1673" t="s">
        <v>25827</v>
      </c>
      <c r="W1673" t="s">
        <v>13736</v>
      </c>
    </row>
    <row r="1674" spans="1:23">
      <c r="A1674">
        <v>1673</v>
      </c>
      <c r="B1674" t="s">
        <v>23026</v>
      </c>
      <c r="C1674" t="s">
        <v>13366</v>
      </c>
      <c r="D1674" t="s">
        <v>6</v>
      </c>
      <c r="E1674" t="s">
        <v>23025</v>
      </c>
      <c r="F1674" t="str">
        <f>INDEX(Schools!B:B,MATCH(schools[[#This Row],[Address]],Schools!H:H,))</f>
        <v>Sch</v>
      </c>
      <c r="G1674">
        <v>41.883288999999998</v>
      </c>
      <c r="H1674">
        <v>-87.699455999999998</v>
      </c>
      <c r="I1674">
        <v>1</v>
      </c>
      <c r="J1674" t="s">
        <v>25824</v>
      </c>
      <c r="K1674" t="s">
        <v>23026</v>
      </c>
      <c r="M1674" t="s">
        <v>27272</v>
      </c>
      <c r="N1674">
        <v>2908</v>
      </c>
      <c r="O1674" t="s">
        <v>26399</v>
      </c>
      <c r="R1674" t="s">
        <v>13366</v>
      </c>
      <c r="S1674" t="s">
        <v>6</v>
      </c>
      <c r="T1674" t="s">
        <v>1946</v>
      </c>
      <c r="U1674">
        <v>60612</v>
      </c>
      <c r="V1674" t="s">
        <v>25827</v>
      </c>
      <c r="W1674" t="s">
        <v>27219</v>
      </c>
    </row>
    <row r="1675" spans="1:23">
      <c r="A1675">
        <v>1674</v>
      </c>
      <c r="B1675" t="s">
        <v>23024</v>
      </c>
      <c r="C1675" t="s">
        <v>13366</v>
      </c>
      <c r="D1675" t="s">
        <v>6</v>
      </c>
      <c r="E1675" t="s">
        <v>23023</v>
      </c>
      <c r="F1675" t="str">
        <f>INDEX(Schools!B:B,MATCH(schools[[#This Row],[Address]],Schools!H:H,))</f>
        <v>Sch</v>
      </c>
      <c r="G1675">
        <v>41.865878000000002</v>
      </c>
      <c r="H1675">
        <v>-87.695537999999999</v>
      </c>
      <c r="I1675">
        <v>1</v>
      </c>
      <c r="J1675" t="s">
        <v>25824</v>
      </c>
      <c r="K1675" t="s">
        <v>23024</v>
      </c>
      <c r="M1675" t="s">
        <v>27276</v>
      </c>
      <c r="N1675">
        <v>2745</v>
      </c>
      <c r="O1675" t="s">
        <v>27410</v>
      </c>
      <c r="R1675" t="s">
        <v>13366</v>
      </c>
      <c r="S1675" t="s">
        <v>6</v>
      </c>
      <c r="T1675" t="s">
        <v>1946</v>
      </c>
      <c r="U1675">
        <v>60608</v>
      </c>
      <c r="V1675" t="s">
        <v>25827</v>
      </c>
      <c r="W1675" t="s">
        <v>27219</v>
      </c>
    </row>
    <row r="1676" spans="1:23">
      <c r="A1676">
        <v>1675</v>
      </c>
      <c r="B1676" t="s">
        <v>23022</v>
      </c>
      <c r="C1676" t="s">
        <v>13366</v>
      </c>
      <c r="D1676" t="s">
        <v>6</v>
      </c>
      <c r="E1676" t="s">
        <v>23021</v>
      </c>
      <c r="F1676" t="str">
        <f>INDEX(Schools!B:B,MATCH(schools[[#This Row],[Address]],Schools!H:H,))</f>
        <v>Sch</v>
      </c>
      <c r="G1676">
        <v>41.975344999999997</v>
      </c>
      <c r="H1676">
        <v>-87.683155999999997</v>
      </c>
      <c r="I1676">
        <v>1</v>
      </c>
      <c r="J1676" t="s">
        <v>25824</v>
      </c>
      <c r="K1676" t="s">
        <v>23022</v>
      </c>
      <c r="M1676" t="s">
        <v>27215</v>
      </c>
      <c r="N1676">
        <v>2135</v>
      </c>
      <c r="O1676" t="s">
        <v>27399</v>
      </c>
      <c r="R1676" t="s">
        <v>13366</v>
      </c>
      <c r="S1676" t="s">
        <v>6</v>
      </c>
      <c r="T1676" t="s">
        <v>1946</v>
      </c>
      <c r="U1676">
        <v>60625</v>
      </c>
      <c r="V1676" t="s">
        <v>25827</v>
      </c>
      <c r="W1676" t="s">
        <v>13736</v>
      </c>
    </row>
    <row r="1677" spans="1:23">
      <c r="A1677">
        <v>1676</v>
      </c>
      <c r="B1677" t="s">
        <v>23020</v>
      </c>
      <c r="C1677" t="s">
        <v>13366</v>
      </c>
      <c r="D1677" t="s">
        <v>6</v>
      </c>
      <c r="E1677" t="s">
        <v>23019</v>
      </c>
      <c r="F1677" t="str">
        <f>INDEX(Schools!B:B,MATCH(schools[[#This Row],[Address]],Schools!H:H,))</f>
        <v>Sch</v>
      </c>
      <c r="G1677">
        <v>41.918374999999997</v>
      </c>
      <c r="H1677">
        <v>-87.694582999999994</v>
      </c>
      <c r="I1677">
        <v>1</v>
      </c>
      <c r="J1677" t="s">
        <v>25824</v>
      </c>
      <c r="K1677" t="s">
        <v>23020</v>
      </c>
      <c r="M1677" t="s">
        <v>27393</v>
      </c>
      <c r="N1677">
        <v>2021</v>
      </c>
      <c r="O1677" t="s">
        <v>27411</v>
      </c>
      <c r="R1677" t="s">
        <v>13366</v>
      </c>
      <c r="S1677" t="s">
        <v>6</v>
      </c>
      <c r="T1677" t="s">
        <v>1946</v>
      </c>
      <c r="U1677">
        <v>60647</v>
      </c>
      <c r="V1677" t="s">
        <v>25827</v>
      </c>
      <c r="W1677" t="s">
        <v>27219</v>
      </c>
    </row>
    <row r="1678" spans="1:23">
      <c r="A1678">
        <v>1677</v>
      </c>
      <c r="B1678" t="s">
        <v>23018</v>
      </c>
      <c r="C1678" t="s">
        <v>13366</v>
      </c>
      <c r="D1678" t="s">
        <v>6</v>
      </c>
      <c r="E1678" t="s">
        <v>23017</v>
      </c>
      <c r="F1678" t="str">
        <f>INDEX(Schools!B:B,MATCH(schools[[#This Row],[Address]],Schools!H:H,))</f>
        <v>Sch</v>
      </c>
      <c r="G1678">
        <v>41.654592999999998</v>
      </c>
      <c r="H1678">
        <v>-87.544368000000006</v>
      </c>
      <c r="I1678">
        <v>1</v>
      </c>
      <c r="J1678" t="s">
        <v>25824</v>
      </c>
      <c r="K1678" t="s">
        <v>23018</v>
      </c>
      <c r="M1678" t="s">
        <v>26738</v>
      </c>
      <c r="N1678">
        <v>13231</v>
      </c>
      <c r="O1678" t="s">
        <v>27412</v>
      </c>
      <c r="R1678" t="s">
        <v>13366</v>
      </c>
      <c r="S1678" t="s">
        <v>6</v>
      </c>
      <c r="T1678" t="s">
        <v>1946</v>
      </c>
      <c r="U1678">
        <v>60633</v>
      </c>
      <c r="V1678" t="s">
        <v>25827</v>
      </c>
      <c r="W1678" t="s">
        <v>27219</v>
      </c>
    </row>
    <row r="1679" spans="1:23">
      <c r="A1679">
        <v>1678</v>
      </c>
      <c r="B1679" t="s">
        <v>23016</v>
      </c>
      <c r="C1679" t="s">
        <v>13366</v>
      </c>
      <c r="D1679" t="s">
        <v>6</v>
      </c>
      <c r="E1679" t="s">
        <v>23015</v>
      </c>
      <c r="F1679" t="str">
        <f>INDEX(Schools!B:B,MATCH(schools[[#This Row],[Address]],Schools!H:H,))</f>
        <v>Sch</v>
      </c>
      <c r="G1679">
        <v>41.951616000000001</v>
      </c>
      <c r="H1679">
        <v>-87.706355000000002</v>
      </c>
      <c r="I1679">
        <v>1</v>
      </c>
      <c r="J1679" t="s">
        <v>25824</v>
      </c>
      <c r="K1679" t="s">
        <v>23016</v>
      </c>
      <c r="M1679" t="s">
        <v>27244</v>
      </c>
      <c r="N1679">
        <v>3121</v>
      </c>
      <c r="O1679" t="s">
        <v>27413</v>
      </c>
      <c r="R1679" t="s">
        <v>13366</v>
      </c>
      <c r="S1679" t="s">
        <v>6</v>
      </c>
      <c r="T1679" t="s">
        <v>1946</v>
      </c>
      <c r="U1679">
        <v>60618</v>
      </c>
      <c r="V1679" t="s">
        <v>25827</v>
      </c>
      <c r="W1679" t="s">
        <v>27219</v>
      </c>
    </row>
    <row r="1680" spans="1:23">
      <c r="A1680">
        <v>1679</v>
      </c>
      <c r="B1680" t="s">
        <v>23014</v>
      </c>
      <c r="C1680" t="s">
        <v>13366</v>
      </c>
      <c r="D1680" t="s">
        <v>6</v>
      </c>
      <c r="E1680" t="s">
        <v>23013</v>
      </c>
      <c r="F1680" t="str">
        <f>INDEX(Schools!B:B,MATCH(schools[[#This Row],[Address]],Schools!H:H,))</f>
        <v>Sch</v>
      </c>
      <c r="G1680">
        <v>41.992838999999996</v>
      </c>
      <c r="H1680">
        <v>-87.698648000000006</v>
      </c>
      <c r="I1680">
        <v>1</v>
      </c>
      <c r="J1680" t="s">
        <v>25824</v>
      </c>
      <c r="K1680" t="s">
        <v>23014</v>
      </c>
      <c r="M1680" t="s">
        <v>27248</v>
      </c>
      <c r="N1680">
        <v>6110</v>
      </c>
      <c r="O1680" t="s">
        <v>27394</v>
      </c>
      <c r="R1680" t="s">
        <v>13366</v>
      </c>
      <c r="S1680" t="s">
        <v>6</v>
      </c>
      <c r="T1680" t="s">
        <v>1946</v>
      </c>
      <c r="U1680">
        <v>60659</v>
      </c>
      <c r="V1680" t="s">
        <v>25827</v>
      </c>
      <c r="W1680" t="s">
        <v>13736</v>
      </c>
    </row>
    <row r="1681" spans="1:23">
      <c r="A1681">
        <v>1680</v>
      </c>
      <c r="B1681" t="s">
        <v>23012</v>
      </c>
      <c r="C1681" t="s">
        <v>13366</v>
      </c>
      <c r="D1681" t="s">
        <v>6</v>
      </c>
      <c r="E1681" t="s">
        <v>23011</v>
      </c>
      <c r="F1681" t="str">
        <f>INDEX(Schools!B:B,MATCH(schools[[#This Row],[Address]],Schools!H:H,))</f>
        <v>Sch</v>
      </c>
      <c r="G1681">
        <v>41.693454000000003</v>
      </c>
      <c r="H1681">
        <v>-87.679496999999998</v>
      </c>
      <c r="I1681">
        <v>1</v>
      </c>
      <c r="J1681" t="s">
        <v>25824</v>
      </c>
      <c r="K1681" t="s">
        <v>23012</v>
      </c>
      <c r="M1681" t="s">
        <v>27250</v>
      </c>
      <c r="N1681">
        <v>2350</v>
      </c>
      <c r="O1681" t="s">
        <v>27414</v>
      </c>
      <c r="R1681" t="s">
        <v>13366</v>
      </c>
      <c r="S1681" t="s">
        <v>6</v>
      </c>
      <c r="T1681" t="s">
        <v>1946</v>
      </c>
      <c r="U1681">
        <v>60643</v>
      </c>
      <c r="V1681" t="s">
        <v>25827</v>
      </c>
      <c r="W1681" t="s">
        <v>13736</v>
      </c>
    </row>
    <row r="1682" spans="1:23">
      <c r="A1682">
        <v>1681</v>
      </c>
      <c r="B1682" t="s">
        <v>23010</v>
      </c>
      <c r="C1682" t="s">
        <v>13366</v>
      </c>
      <c r="D1682" t="s">
        <v>6</v>
      </c>
      <c r="E1682" t="s">
        <v>23009</v>
      </c>
      <c r="F1682" t="str">
        <f>INDEX(Schools!B:B,MATCH(schools[[#This Row],[Address]],Schools!H:H,))</f>
        <v>Sch</v>
      </c>
      <c r="G1682">
        <v>41.741484999999997</v>
      </c>
      <c r="H1682">
        <v>-87.565237999999994</v>
      </c>
      <c r="I1682">
        <v>1</v>
      </c>
      <c r="J1682" t="s">
        <v>25824</v>
      </c>
      <c r="K1682" t="s">
        <v>23010</v>
      </c>
      <c r="M1682" t="s">
        <v>27269</v>
      </c>
      <c r="N1682">
        <v>8441</v>
      </c>
      <c r="O1682" t="s">
        <v>27415</v>
      </c>
      <c r="R1682" t="s">
        <v>13366</v>
      </c>
      <c r="S1682" t="s">
        <v>6</v>
      </c>
      <c r="T1682" t="s">
        <v>1946</v>
      </c>
      <c r="U1682">
        <v>60617</v>
      </c>
      <c r="V1682" t="s">
        <v>25827</v>
      </c>
      <c r="W1682" t="s">
        <v>27219</v>
      </c>
    </row>
    <row r="1683" spans="1:23">
      <c r="A1683">
        <v>1682</v>
      </c>
      <c r="B1683" t="s">
        <v>23008</v>
      </c>
      <c r="C1683" t="s">
        <v>13366</v>
      </c>
      <c r="D1683" t="s">
        <v>6</v>
      </c>
      <c r="E1683" t="s">
        <v>23007</v>
      </c>
      <c r="F1683" t="str">
        <f>INDEX(Schools!B:B,MATCH(schools[[#This Row],[Address]],Schools!H:H,))</f>
        <v>Sch</v>
      </c>
      <c r="G1683">
        <v>41.899751999999999</v>
      </c>
      <c r="H1683">
        <v>-87.681150000000002</v>
      </c>
      <c r="I1683">
        <v>1</v>
      </c>
      <c r="J1683" t="s">
        <v>25824</v>
      </c>
      <c r="K1683" t="s">
        <v>23008</v>
      </c>
      <c r="M1683" t="s">
        <v>27271</v>
      </c>
      <c r="N1683">
        <v>1003</v>
      </c>
      <c r="O1683" t="s">
        <v>27416</v>
      </c>
      <c r="R1683" t="s">
        <v>13366</v>
      </c>
      <c r="S1683" t="s">
        <v>6</v>
      </c>
      <c r="T1683" t="s">
        <v>1946</v>
      </c>
      <c r="U1683">
        <v>60622</v>
      </c>
      <c r="V1683" t="s">
        <v>25827</v>
      </c>
      <c r="W1683" t="s">
        <v>27219</v>
      </c>
    </row>
    <row r="1684" spans="1:23">
      <c r="A1684">
        <v>1683</v>
      </c>
      <c r="B1684" t="s">
        <v>23006</v>
      </c>
      <c r="C1684" t="s">
        <v>13366</v>
      </c>
      <c r="D1684" t="s">
        <v>6</v>
      </c>
      <c r="E1684" t="s">
        <v>23005</v>
      </c>
      <c r="F1684" t="str">
        <f>INDEX(Schools!B:B,MATCH(schools[[#This Row],[Address]],Schools!H:H,))</f>
        <v>Sch</v>
      </c>
      <c r="G1684">
        <v>41.745820999999999</v>
      </c>
      <c r="H1684">
        <v>-87.660090999999994</v>
      </c>
      <c r="I1684">
        <v>1</v>
      </c>
      <c r="J1684" t="s">
        <v>25824</v>
      </c>
      <c r="K1684" t="s">
        <v>23006</v>
      </c>
      <c r="M1684" t="s">
        <v>27290</v>
      </c>
      <c r="N1684">
        <v>8150</v>
      </c>
      <c r="O1684" t="s">
        <v>27417</v>
      </c>
      <c r="R1684" t="s">
        <v>13366</v>
      </c>
      <c r="S1684" t="s">
        <v>6</v>
      </c>
      <c r="T1684" t="s">
        <v>1946</v>
      </c>
      <c r="U1684">
        <v>60620</v>
      </c>
      <c r="V1684" t="s">
        <v>25827</v>
      </c>
      <c r="W1684" t="s">
        <v>27219</v>
      </c>
    </row>
    <row r="1685" spans="1:23">
      <c r="A1685">
        <v>1684</v>
      </c>
      <c r="B1685" t="s">
        <v>23004</v>
      </c>
      <c r="C1685" t="s">
        <v>13366</v>
      </c>
      <c r="D1685" t="s">
        <v>6</v>
      </c>
      <c r="E1685" t="s">
        <v>23003</v>
      </c>
      <c r="F1685" t="str">
        <f>INDEX(Schools!B:B,MATCH(schools[[#This Row],[Address]],Schools!H:H,))</f>
        <v>Sch</v>
      </c>
      <c r="G1685">
        <v>41.955207999999999</v>
      </c>
      <c r="H1685">
        <v>-87.684002000000007</v>
      </c>
      <c r="I1685">
        <v>1</v>
      </c>
      <c r="J1685" t="s">
        <v>25824</v>
      </c>
      <c r="K1685" t="s">
        <v>23004</v>
      </c>
      <c r="M1685" t="s">
        <v>27244</v>
      </c>
      <c r="N1685">
        <v>4046</v>
      </c>
      <c r="O1685" t="s">
        <v>27416</v>
      </c>
      <c r="R1685" t="s">
        <v>13366</v>
      </c>
      <c r="S1685" t="s">
        <v>6</v>
      </c>
      <c r="T1685" t="s">
        <v>1946</v>
      </c>
      <c r="U1685">
        <v>60618</v>
      </c>
      <c r="V1685" t="s">
        <v>25827</v>
      </c>
      <c r="W1685" t="s">
        <v>27219</v>
      </c>
    </row>
    <row r="1686" spans="1:23">
      <c r="A1686">
        <v>1685</v>
      </c>
      <c r="B1686" t="s">
        <v>23002</v>
      </c>
      <c r="C1686" t="s">
        <v>13366</v>
      </c>
      <c r="D1686" t="s">
        <v>6</v>
      </c>
      <c r="E1686" t="s">
        <v>23001</v>
      </c>
      <c r="F1686" t="str">
        <f>INDEX(Schools!B:B,MATCH(schools[[#This Row],[Address]],Schools!H:H,))</f>
        <v>Sch</v>
      </c>
      <c r="G1686">
        <v>41.856242999999999</v>
      </c>
      <c r="H1686">
        <v>-87.667297000000005</v>
      </c>
      <c r="I1686">
        <v>1</v>
      </c>
      <c r="J1686" t="s">
        <v>25824</v>
      </c>
      <c r="K1686" t="s">
        <v>23002</v>
      </c>
      <c r="M1686" t="s">
        <v>27276</v>
      </c>
      <c r="N1686">
        <v>1624</v>
      </c>
      <c r="O1686" t="s">
        <v>27418</v>
      </c>
      <c r="R1686" t="s">
        <v>13366</v>
      </c>
      <c r="S1686" t="s">
        <v>6</v>
      </c>
      <c r="T1686" t="s">
        <v>1946</v>
      </c>
      <c r="U1686">
        <v>60608</v>
      </c>
      <c r="V1686" t="s">
        <v>25827</v>
      </c>
      <c r="W1686" t="s">
        <v>27219</v>
      </c>
    </row>
    <row r="1687" spans="1:23">
      <c r="A1687">
        <v>1686</v>
      </c>
      <c r="B1687" t="s">
        <v>23000</v>
      </c>
      <c r="C1687" t="s">
        <v>13366</v>
      </c>
      <c r="D1687" t="s">
        <v>6</v>
      </c>
      <c r="E1687" t="s">
        <v>22999</v>
      </c>
      <c r="F1687" t="str">
        <f>INDEX(Schools!B:B,MATCH(schools[[#This Row],[Address]],Schools!H:H,))</f>
        <v>Sch</v>
      </c>
      <c r="G1687">
        <v>41.845354</v>
      </c>
      <c r="H1687">
        <v>-87.731892000000002</v>
      </c>
      <c r="I1687">
        <v>1</v>
      </c>
      <c r="J1687" t="s">
        <v>25824</v>
      </c>
      <c r="K1687" t="s">
        <v>23000</v>
      </c>
      <c r="M1687" t="s">
        <v>27222</v>
      </c>
      <c r="N1687">
        <v>2510</v>
      </c>
      <c r="O1687" t="s">
        <v>27419</v>
      </c>
      <c r="R1687" t="s">
        <v>13366</v>
      </c>
      <c r="S1687" t="s">
        <v>6</v>
      </c>
      <c r="T1687" t="s">
        <v>1946</v>
      </c>
      <c r="U1687">
        <v>60623</v>
      </c>
      <c r="V1687" t="s">
        <v>25827</v>
      </c>
      <c r="W1687" t="s">
        <v>27219</v>
      </c>
    </row>
    <row r="1688" spans="1:23">
      <c r="A1688">
        <v>1687</v>
      </c>
      <c r="B1688" t="s">
        <v>22998</v>
      </c>
      <c r="C1688" t="s">
        <v>13366</v>
      </c>
      <c r="D1688" t="s">
        <v>6</v>
      </c>
      <c r="E1688" t="s">
        <v>22997</v>
      </c>
      <c r="F1688" t="str">
        <f>INDEX(Schools!B:B,MATCH(schools[[#This Row],[Address]],Schools!H:H,))</f>
        <v>Sch</v>
      </c>
      <c r="G1688">
        <v>41.852614000000003</v>
      </c>
      <c r="H1688">
        <v>-87.712731000000005</v>
      </c>
      <c r="I1688">
        <v>1</v>
      </c>
      <c r="J1688" t="s">
        <v>25824</v>
      </c>
      <c r="K1688" t="s">
        <v>27420</v>
      </c>
      <c r="M1688" t="s">
        <v>27222</v>
      </c>
      <c r="N1688">
        <v>2128</v>
      </c>
      <c r="O1688" t="s">
        <v>27354</v>
      </c>
      <c r="R1688" t="s">
        <v>13366</v>
      </c>
      <c r="S1688" t="s">
        <v>6</v>
      </c>
      <c r="T1688" t="s">
        <v>1946</v>
      </c>
      <c r="U1688">
        <v>60623</v>
      </c>
      <c r="V1688" t="s">
        <v>25827</v>
      </c>
      <c r="W1688" t="s">
        <v>27219</v>
      </c>
    </row>
    <row r="1689" spans="1:23">
      <c r="A1689">
        <v>1688</v>
      </c>
      <c r="B1689" t="s">
        <v>22996</v>
      </c>
      <c r="C1689" t="s">
        <v>13366</v>
      </c>
      <c r="D1689" t="s">
        <v>6</v>
      </c>
      <c r="E1689" t="s">
        <v>22995</v>
      </c>
      <c r="F1689" t="str">
        <f>INDEX(Schools!B:B,MATCH(schools[[#This Row],[Address]],Schools!H:H,))</f>
        <v>Sch</v>
      </c>
      <c r="G1689">
        <v>41.923507000000001</v>
      </c>
      <c r="H1689">
        <v>-87.705335000000005</v>
      </c>
      <c r="I1689">
        <v>1</v>
      </c>
      <c r="J1689" t="s">
        <v>25824</v>
      </c>
      <c r="K1689" t="s">
        <v>22996</v>
      </c>
      <c r="M1689" t="s">
        <v>27393</v>
      </c>
      <c r="N1689">
        <v>3116</v>
      </c>
      <c r="O1689" t="s">
        <v>27421</v>
      </c>
      <c r="R1689" t="s">
        <v>13366</v>
      </c>
      <c r="S1689" t="s">
        <v>6</v>
      </c>
      <c r="T1689" t="s">
        <v>1946</v>
      </c>
      <c r="U1689">
        <v>60647</v>
      </c>
      <c r="V1689" t="s">
        <v>25827</v>
      </c>
      <c r="W1689" t="s">
        <v>27219</v>
      </c>
    </row>
    <row r="1690" spans="1:23">
      <c r="A1690">
        <v>1689</v>
      </c>
      <c r="B1690" t="s">
        <v>22994</v>
      </c>
      <c r="C1690" t="s">
        <v>13366</v>
      </c>
      <c r="D1690" t="s">
        <v>6</v>
      </c>
      <c r="E1690" t="s">
        <v>22993</v>
      </c>
      <c r="F1690" t="str">
        <f>INDEX(Schools!B:B,MATCH(schools[[#This Row],[Address]],Schools!H:H,))</f>
        <v>Sch</v>
      </c>
      <c r="G1690">
        <v>41.822203000000002</v>
      </c>
      <c r="H1690">
        <v>-87.700334999999995</v>
      </c>
      <c r="I1690">
        <v>1</v>
      </c>
      <c r="J1690" t="s">
        <v>25824</v>
      </c>
      <c r="K1690" t="s">
        <v>22994</v>
      </c>
      <c r="M1690" t="s">
        <v>27237</v>
      </c>
      <c r="N1690">
        <v>3014</v>
      </c>
      <c r="O1690" t="s">
        <v>27422</v>
      </c>
      <c r="R1690" t="s">
        <v>13366</v>
      </c>
      <c r="S1690" t="s">
        <v>6</v>
      </c>
      <c r="T1690" t="s">
        <v>1946</v>
      </c>
      <c r="U1690">
        <v>60632</v>
      </c>
      <c r="V1690" t="s">
        <v>25827</v>
      </c>
      <c r="W1690" t="s">
        <v>27219</v>
      </c>
    </row>
    <row r="1691" spans="1:23">
      <c r="A1691">
        <v>1690</v>
      </c>
      <c r="B1691" t="s">
        <v>22992</v>
      </c>
      <c r="C1691" t="s">
        <v>13366</v>
      </c>
      <c r="D1691" t="s">
        <v>6</v>
      </c>
      <c r="E1691" t="s">
        <v>22991</v>
      </c>
      <c r="F1691" t="str">
        <f>INDEX(Schools!B:B,MATCH(schools[[#This Row],[Address]],Schools!H:H,))</f>
        <v>Dist Auth  Chtr</v>
      </c>
      <c r="G1691">
        <v>41.983263000000001</v>
      </c>
      <c r="H1691">
        <v>-87.671182999999999</v>
      </c>
      <c r="I1691">
        <v>1</v>
      </c>
      <c r="J1691" t="s">
        <v>25824</v>
      </c>
      <c r="K1691" t="s">
        <v>22992</v>
      </c>
      <c r="M1691" t="s">
        <v>27256</v>
      </c>
      <c r="N1691">
        <v>1643</v>
      </c>
      <c r="O1691" t="s">
        <v>27264</v>
      </c>
      <c r="R1691" t="s">
        <v>13366</v>
      </c>
      <c r="S1691" t="s">
        <v>6</v>
      </c>
      <c r="T1691" t="s">
        <v>1946</v>
      </c>
      <c r="U1691">
        <v>60660</v>
      </c>
      <c r="V1691" t="s">
        <v>25827</v>
      </c>
      <c r="W1691" t="s">
        <v>13736</v>
      </c>
    </row>
    <row r="1692" spans="1:23">
      <c r="A1692">
        <v>1691</v>
      </c>
      <c r="B1692" t="s">
        <v>22990</v>
      </c>
      <c r="C1692" t="s">
        <v>13366</v>
      </c>
      <c r="D1692" t="s">
        <v>6</v>
      </c>
      <c r="E1692" t="s">
        <v>22989</v>
      </c>
      <c r="F1692" t="str">
        <f>INDEX(Schools!B:B,MATCH(schools[[#This Row],[Address]],Schools!H:H,))</f>
        <v>Sch</v>
      </c>
      <c r="G1692">
        <v>41.745148</v>
      </c>
      <c r="H1692">
        <v>-87.717071000000004</v>
      </c>
      <c r="I1692">
        <v>1</v>
      </c>
      <c r="J1692" t="s">
        <v>25850</v>
      </c>
      <c r="K1692" t="s">
        <v>22990</v>
      </c>
      <c r="M1692" t="s">
        <v>27217</v>
      </c>
      <c r="N1692">
        <v>3810</v>
      </c>
      <c r="O1692" t="s">
        <v>27423</v>
      </c>
      <c r="R1692" t="s">
        <v>13366</v>
      </c>
      <c r="S1692" t="s">
        <v>6</v>
      </c>
      <c r="T1692" t="s">
        <v>1946</v>
      </c>
      <c r="U1692">
        <v>60652</v>
      </c>
      <c r="V1692" t="s">
        <v>25827</v>
      </c>
      <c r="W1692" t="s">
        <v>25853</v>
      </c>
    </row>
    <row r="1693" spans="1:23">
      <c r="A1693">
        <v>1692</v>
      </c>
      <c r="B1693" t="s">
        <v>22988</v>
      </c>
      <c r="C1693" t="s">
        <v>13366</v>
      </c>
      <c r="D1693" t="s">
        <v>6</v>
      </c>
      <c r="E1693" t="s">
        <v>22987</v>
      </c>
      <c r="F1693" t="str">
        <f>INDEX(Schools!B:B,MATCH(schools[[#This Row],[Address]],Schools!H:H,))</f>
        <v>Sch</v>
      </c>
      <c r="G1693">
        <v>41.762317000000003</v>
      </c>
      <c r="H1693">
        <v>-87.624060999999998</v>
      </c>
      <c r="I1693">
        <v>1</v>
      </c>
      <c r="J1693" t="s">
        <v>25824</v>
      </c>
      <c r="K1693" t="s">
        <v>22988</v>
      </c>
      <c r="M1693" t="s">
        <v>27233</v>
      </c>
      <c r="N1693">
        <v>7240</v>
      </c>
      <c r="O1693" t="s">
        <v>27311</v>
      </c>
      <c r="R1693" t="s">
        <v>13366</v>
      </c>
      <c r="S1693" t="s">
        <v>6</v>
      </c>
      <c r="T1693" t="s">
        <v>1946</v>
      </c>
      <c r="U1693">
        <v>60619</v>
      </c>
      <c r="V1693" t="s">
        <v>25827</v>
      </c>
      <c r="W1693" t="s">
        <v>27219</v>
      </c>
    </row>
    <row r="1694" spans="1:23">
      <c r="A1694">
        <v>1693</v>
      </c>
      <c r="B1694" t="s">
        <v>22986</v>
      </c>
      <c r="C1694" t="s">
        <v>13366</v>
      </c>
      <c r="D1694" t="s">
        <v>6</v>
      </c>
      <c r="E1694" t="s">
        <v>22985</v>
      </c>
      <c r="F1694" t="str">
        <f>INDEX(Schools!B:B,MATCH(schools[[#This Row],[Address]],Schools!H:H,))</f>
        <v>Sch</v>
      </c>
      <c r="G1694">
        <v>41.879719999999999</v>
      </c>
      <c r="H1694">
        <v>-87.680588999999998</v>
      </c>
      <c r="I1694">
        <v>1</v>
      </c>
      <c r="J1694" t="s">
        <v>25824</v>
      </c>
      <c r="K1694" t="s">
        <v>22986</v>
      </c>
      <c r="M1694" t="s">
        <v>27272</v>
      </c>
      <c r="N1694">
        <v>2131</v>
      </c>
      <c r="O1694" t="s">
        <v>27424</v>
      </c>
      <c r="R1694" t="s">
        <v>13366</v>
      </c>
      <c r="S1694" t="s">
        <v>6</v>
      </c>
      <c r="T1694" t="s">
        <v>1946</v>
      </c>
      <c r="U1694">
        <v>60612</v>
      </c>
      <c r="V1694" t="s">
        <v>25827</v>
      </c>
      <c r="W1694" t="s">
        <v>27219</v>
      </c>
    </row>
    <row r="1695" spans="1:23">
      <c r="A1695">
        <v>1694</v>
      </c>
      <c r="B1695" t="s">
        <v>22984</v>
      </c>
      <c r="C1695" t="s">
        <v>13366</v>
      </c>
      <c r="D1695" t="s">
        <v>6</v>
      </c>
      <c r="E1695" t="s">
        <v>22983</v>
      </c>
      <c r="F1695" t="str">
        <f>INDEX(Schools!B:B,MATCH(schools[[#This Row],[Address]],Schools!H:H,))</f>
        <v>Sch</v>
      </c>
      <c r="G1695">
        <v>41.897148999999999</v>
      </c>
      <c r="H1695">
        <v>-87.688738999999998</v>
      </c>
      <c r="I1695">
        <v>1</v>
      </c>
      <c r="J1695" t="s">
        <v>25824</v>
      </c>
      <c r="K1695" t="s">
        <v>22984</v>
      </c>
      <c r="M1695" t="s">
        <v>27271</v>
      </c>
      <c r="N1695">
        <v>2450</v>
      </c>
      <c r="O1695" t="s">
        <v>27425</v>
      </c>
      <c r="R1695" t="s">
        <v>13366</v>
      </c>
      <c r="S1695" t="s">
        <v>6</v>
      </c>
      <c r="T1695" t="s">
        <v>1946</v>
      </c>
      <c r="U1695">
        <v>60622</v>
      </c>
      <c r="V1695" t="s">
        <v>25827</v>
      </c>
      <c r="W1695" t="s">
        <v>13736</v>
      </c>
    </row>
    <row r="1696" spans="1:23">
      <c r="A1696">
        <v>1695</v>
      </c>
      <c r="B1696" t="s">
        <v>22982</v>
      </c>
      <c r="C1696" t="s">
        <v>13366</v>
      </c>
      <c r="D1696" t="s">
        <v>6</v>
      </c>
      <c r="E1696" t="s">
        <v>22981</v>
      </c>
      <c r="F1696" t="str">
        <f>INDEX(Schools!B:B,MATCH(schools[[#This Row],[Address]],Schools!H:H,))</f>
        <v>Sch</v>
      </c>
      <c r="G1696">
        <v>41.942525000000003</v>
      </c>
      <c r="H1696">
        <v>-87.813596000000004</v>
      </c>
      <c r="I1696">
        <v>1</v>
      </c>
      <c r="J1696" t="s">
        <v>25824</v>
      </c>
      <c r="K1696" t="s">
        <v>22982</v>
      </c>
      <c r="M1696" t="s">
        <v>27259</v>
      </c>
      <c r="N1696">
        <v>3436</v>
      </c>
      <c r="O1696" t="s">
        <v>27426</v>
      </c>
      <c r="R1696" t="s">
        <v>13366</v>
      </c>
      <c r="S1696" t="s">
        <v>6</v>
      </c>
      <c r="T1696" t="s">
        <v>1946</v>
      </c>
      <c r="U1696">
        <v>60634</v>
      </c>
      <c r="V1696" t="s">
        <v>25827</v>
      </c>
      <c r="W1696" t="s">
        <v>13736</v>
      </c>
    </row>
    <row r="1697" spans="1:23">
      <c r="A1697">
        <v>1696</v>
      </c>
      <c r="B1697" t="s">
        <v>22980</v>
      </c>
      <c r="C1697" t="s">
        <v>13366</v>
      </c>
      <c r="D1697" t="s">
        <v>6</v>
      </c>
      <c r="E1697" t="s">
        <v>22979</v>
      </c>
      <c r="F1697" t="str">
        <f>INDEX(Schools!B:B,MATCH(schools[[#This Row],[Address]],Schools!H:H,))</f>
        <v>Sch</v>
      </c>
      <c r="G1697">
        <v>41.795834999999997</v>
      </c>
      <c r="H1697">
        <v>-87.642303999999996</v>
      </c>
      <c r="I1697">
        <v>1</v>
      </c>
      <c r="J1697" t="s">
        <v>25824</v>
      </c>
      <c r="K1697" t="s">
        <v>22980</v>
      </c>
      <c r="M1697" t="s">
        <v>27228</v>
      </c>
      <c r="N1697">
        <v>5415</v>
      </c>
      <c r="O1697" t="s">
        <v>27265</v>
      </c>
      <c r="R1697" t="s">
        <v>13366</v>
      </c>
      <c r="S1697" t="s">
        <v>6</v>
      </c>
      <c r="T1697" t="s">
        <v>1946</v>
      </c>
      <c r="U1697">
        <v>60609</v>
      </c>
      <c r="V1697" t="s">
        <v>25827</v>
      </c>
      <c r="W1697" t="s">
        <v>13736</v>
      </c>
    </row>
    <row r="1698" spans="1:23">
      <c r="A1698">
        <v>1697</v>
      </c>
      <c r="B1698" t="s">
        <v>22978</v>
      </c>
      <c r="C1698" t="s">
        <v>13366</v>
      </c>
      <c r="D1698" t="s">
        <v>6</v>
      </c>
      <c r="E1698" t="s">
        <v>22977</v>
      </c>
      <c r="F1698" t="str">
        <f>INDEX(Schools!B:B,MATCH(schools[[#This Row],[Address]],Schools!H:H,))</f>
        <v>Sch</v>
      </c>
      <c r="G1698">
        <v>41.956794000000002</v>
      </c>
      <c r="H1698">
        <v>-87.646987999999993</v>
      </c>
      <c r="I1698">
        <v>1</v>
      </c>
      <c r="J1698" t="s">
        <v>25824</v>
      </c>
      <c r="K1698" t="s">
        <v>22978</v>
      </c>
      <c r="M1698" t="s">
        <v>27242</v>
      </c>
      <c r="N1698">
        <v>4140</v>
      </c>
      <c r="O1698" t="s">
        <v>27427</v>
      </c>
      <c r="R1698" t="s">
        <v>13366</v>
      </c>
      <c r="S1698" t="s">
        <v>6</v>
      </c>
      <c r="T1698" t="s">
        <v>1946</v>
      </c>
      <c r="U1698">
        <v>60613</v>
      </c>
      <c r="V1698" t="s">
        <v>25827</v>
      </c>
      <c r="W1698" t="s">
        <v>27219</v>
      </c>
    </row>
    <row r="1699" spans="1:23">
      <c r="A1699">
        <v>1698</v>
      </c>
      <c r="B1699" t="s">
        <v>22976</v>
      </c>
      <c r="C1699" t="s">
        <v>13366</v>
      </c>
      <c r="D1699" t="s">
        <v>6</v>
      </c>
      <c r="E1699" t="s">
        <v>22975</v>
      </c>
      <c r="F1699" t="str">
        <f>INDEX(Schools!B:B,MATCH(schools[[#This Row],[Address]],Schools!H:H,))</f>
        <v>Sch</v>
      </c>
      <c r="G1699">
        <v>41.743630000000003</v>
      </c>
      <c r="H1699">
        <v>-87.610681</v>
      </c>
      <c r="I1699">
        <v>1</v>
      </c>
      <c r="J1699" t="s">
        <v>25824</v>
      </c>
      <c r="K1699" t="s">
        <v>27428</v>
      </c>
      <c r="M1699" t="s">
        <v>27233</v>
      </c>
      <c r="N1699">
        <v>8306</v>
      </c>
      <c r="O1699" t="s">
        <v>27429</v>
      </c>
      <c r="R1699" t="s">
        <v>13366</v>
      </c>
      <c r="S1699" t="s">
        <v>6</v>
      </c>
      <c r="T1699" t="s">
        <v>1946</v>
      </c>
      <c r="U1699">
        <v>60619</v>
      </c>
      <c r="V1699" t="s">
        <v>25827</v>
      </c>
      <c r="W1699" t="s">
        <v>27219</v>
      </c>
    </row>
    <row r="1700" spans="1:23">
      <c r="A1700">
        <v>1699</v>
      </c>
      <c r="B1700" t="s">
        <v>22974</v>
      </c>
      <c r="C1700" t="s">
        <v>13366</v>
      </c>
      <c r="D1700" t="s">
        <v>6</v>
      </c>
      <c r="E1700" t="s">
        <v>22973</v>
      </c>
      <c r="F1700" t="str">
        <f>INDEX(Schools!B:B,MATCH(schools[[#This Row],[Address]],Schools!H:H,))</f>
        <v>Sch</v>
      </c>
      <c r="G1700">
        <v>41.773878000000003</v>
      </c>
      <c r="H1700">
        <v>-87.799081999999999</v>
      </c>
      <c r="I1700">
        <v>1</v>
      </c>
      <c r="J1700" t="s">
        <v>25850</v>
      </c>
      <c r="K1700" t="s">
        <v>27430</v>
      </c>
      <c r="M1700" t="s">
        <v>26531</v>
      </c>
      <c r="N1700">
        <v>7134</v>
      </c>
      <c r="O1700" t="s">
        <v>27431</v>
      </c>
      <c r="R1700" t="s">
        <v>13366</v>
      </c>
      <c r="S1700" t="s">
        <v>6</v>
      </c>
      <c r="T1700" t="s">
        <v>1946</v>
      </c>
      <c r="U1700">
        <v>60638</v>
      </c>
      <c r="V1700" t="s">
        <v>25827</v>
      </c>
      <c r="W1700" t="s">
        <v>25853</v>
      </c>
    </row>
    <row r="1701" spans="1:23">
      <c r="A1701">
        <v>1700</v>
      </c>
      <c r="B1701" t="s">
        <v>22972</v>
      </c>
      <c r="C1701" t="s">
        <v>13366</v>
      </c>
      <c r="D1701" t="s">
        <v>6</v>
      </c>
      <c r="E1701" t="s">
        <v>22971</v>
      </c>
      <c r="F1701" t="str">
        <f>INDEX(Schools!B:B,MATCH(schools[[#This Row],[Address]],Schools!H:H,))</f>
        <v>Sch</v>
      </c>
      <c r="G1701">
        <v>41.843477</v>
      </c>
      <c r="H1701">
        <v>-87.628727999999995</v>
      </c>
      <c r="I1701">
        <v>1</v>
      </c>
      <c r="J1701" t="s">
        <v>25824</v>
      </c>
      <c r="K1701" t="s">
        <v>22972</v>
      </c>
      <c r="M1701" t="s">
        <v>27278</v>
      </c>
      <c r="N1701">
        <v>2710</v>
      </c>
      <c r="O1701" t="s">
        <v>27432</v>
      </c>
      <c r="R1701" t="s">
        <v>13366</v>
      </c>
      <c r="S1701" t="s">
        <v>6</v>
      </c>
      <c r="T1701" t="s">
        <v>1946</v>
      </c>
      <c r="U1701">
        <v>60616</v>
      </c>
      <c r="V1701" t="s">
        <v>25827</v>
      </c>
      <c r="W1701" t="s">
        <v>27219</v>
      </c>
    </row>
    <row r="1702" spans="1:23">
      <c r="A1702">
        <v>1701</v>
      </c>
      <c r="B1702" t="s">
        <v>22970</v>
      </c>
      <c r="C1702" t="s">
        <v>13366</v>
      </c>
      <c r="D1702" t="s">
        <v>6</v>
      </c>
      <c r="E1702" t="s">
        <v>22969</v>
      </c>
      <c r="F1702" t="str">
        <f>INDEX(Schools!B:B,MATCH(schools[[#This Row],[Address]],Schools!H:H,))</f>
        <v>Sch</v>
      </c>
      <c r="G1702">
        <v>41.915759999999999</v>
      </c>
      <c r="H1702">
        <v>-87.674504999999996</v>
      </c>
      <c r="I1702">
        <v>1</v>
      </c>
      <c r="J1702" t="s">
        <v>25824</v>
      </c>
      <c r="K1702" t="s">
        <v>22970</v>
      </c>
      <c r="M1702" t="s">
        <v>27271</v>
      </c>
      <c r="N1702">
        <v>1845</v>
      </c>
      <c r="O1702" t="s">
        <v>26513</v>
      </c>
      <c r="R1702" t="s">
        <v>13366</v>
      </c>
      <c r="S1702" t="s">
        <v>6</v>
      </c>
      <c r="T1702" t="s">
        <v>1946</v>
      </c>
      <c r="U1702">
        <v>60622</v>
      </c>
      <c r="V1702" t="s">
        <v>25827</v>
      </c>
      <c r="W1702" t="s">
        <v>27219</v>
      </c>
    </row>
    <row r="1703" spans="1:23">
      <c r="A1703">
        <v>1702</v>
      </c>
      <c r="B1703" t="s">
        <v>22968</v>
      </c>
      <c r="C1703" t="s">
        <v>13366</v>
      </c>
      <c r="D1703" t="s">
        <v>6</v>
      </c>
      <c r="E1703" t="s">
        <v>22967</v>
      </c>
      <c r="F1703" t="str">
        <f>INDEX(Schools!B:B,MATCH(schools[[#This Row],[Address]],Schools!H:H,))</f>
        <v>Sch</v>
      </c>
      <c r="G1703">
        <v>41.653987000000001</v>
      </c>
      <c r="H1703">
        <v>-87.614299000000003</v>
      </c>
      <c r="I1703">
        <v>1</v>
      </c>
      <c r="J1703" t="s">
        <v>25824</v>
      </c>
      <c r="K1703" t="s">
        <v>22968</v>
      </c>
      <c r="M1703" t="s">
        <v>27220</v>
      </c>
      <c r="N1703">
        <v>330</v>
      </c>
      <c r="O1703" t="s">
        <v>27433</v>
      </c>
      <c r="R1703" t="s">
        <v>13366</v>
      </c>
      <c r="S1703" t="s">
        <v>6</v>
      </c>
      <c r="T1703" t="s">
        <v>1946</v>
      </c>
      <c r="U1703">
        <v>60827</v>
      </c>
      <c r="V1703" t="s">
        <v>25827</v>
      </c>
      <c r="W1703" t="s">
        <v>13736</v>
      </c>
    </row>
    <row r="1704" spans="1:23">
      <c r="A1704">
        <v>1703</v>
      </c>
      <c r="B1704" t="s">
        <v>22966</v>
      </c>
      <c r="C1704" t="s">
        <v>13366</v>
      </c>
      <c r="D1704" t="s">
        <v>6</v>
      </c>
      <c r="E1704" t="s">
        <v>22965</v>
      </c>
      <c r="F1704" t="str">
        <f>INDEX(Schools!B:B,MATCH(schools[[#This Row],[Address]],Schools!H:H,))</f>
        <v>Sch</v>
      </c>
      <c r="G1704">
        <v>41.779784999999997</v>
      </c>
      <c r="H1704">
        <v>-87.616821999999999</v>
      </c>
      <c r="I1704">
        <v>1</v>
      </c>
      <c r="J1704" t="s">
        <v>25824</v>
      </c>
      <c r="K1704" t="s">
        <v>22966</v>
      </c>
      <c r="M1704" t="s">
        <v>27235</v>
      </c>
      <c r="N1704">
        <v>6311</v>
      </c>
      <c r="O1704" t="s">
        <v>27434</v>
      </c>
      <c r="R1704" t="s">
        <v>13366</v>
      </c>
      <c r="S1704" t="s">
        <v>6</v>
      </c>
      <c r="T1704" t="s">
        <v>1946</v>
      </c>
      <c r="U1704">
        <v>60637</v>
      </c>
      <c r="V1704" t="s">
        <v>25827</v>
      </c>
      <c r="W1704" t="s">
        <v>27219</v>
      </c>
    </row>
    <row r="1705" spans="1:23">
      <c r="A1705">
        <v>1704</v>
      </c>
      <c r="B1705" t="s">
        <v>22964</v>
      </c>
      <c r="C1705" t="s">
        <v>13366</v>
      </c>
      <c r="D1705" t="s">
        <v>6</v>
      </c>
      <c r="E1705" t="s">
        <v>22963</v>
      </c>
      <c r="F1705" t="str">
        <f>INDEX(Schools!B:B,MATCH(schools[[#This Row],[Address]],Schools!H:H,))</f>
        <v>Sch</v>
      </c>
      <c r="G1705">
        <v>41.696423000000003</v>
      </c>
      <c r="H1705">
        <v>-87.639572999999999</v>
      </c>
      <c r="I1705">
        <v>1</v>
      </c>
      <c r="J1705" t="s">
        <v>25824</v>
      </c>
      <c r="K1705" t="s">
        <v>22964</v>
      </c>
      <c r="M1705" t="s">
        <v>27224</v>
      </c>
      <c r="N1705">
        <v>10845</v>
      </c>
      <c r="O1705" t="s">
        <v>27265</v>
      </c>
      <c r="R1705" t="s">
        <v>13366</v>
      </c>
      <c r="S1705" t="s">
        <v>6</v>
      </c>
      <c r="T1705" t="s">
        <v>1946</v>
      </c>
      <c r="U1705">
        <v>60628</v>
      </c>
      <c r="V1705" t="s">
        <v>25827</v>
      </c>
      <c r="W1705" t="s">
        <v>27219</v>
      </c>
    </row>
    <row r="1706" spans="1:23">
      <c r="A1706">
        <v>1705</v>
      </c>
      <c r="B1706" t="s">
        <v>22962</v>
      </c>
      <c r="C1706" t="s">
        <v>13366</v>
      </c>
      <c r="D1706" t="s">
        <v>6</v>
      </c>
      <c r="E1706" t="s">
        <v>22961</v>
      </c>
      <c r="F1706" t="str">
        <f>INDEX(Schools!B:B,MATCH(schools[[#This Row],[Address]],Schools!H:H,))</f>
        <v>Sch</v>
      </c>
      <c r="G1706">
        <v>41.858637000000002</v>
      </c>
      <c r="H1706">
        <v>-87.715559999999996</v>
      </c>
      <c r="I1706">
        <v>1</v>
      </c>
      <c r="J1706" t="s">
        <v>25824</v>
      </c>
      <c r="K1706" t="s">
        <v>22962</v>
      </c>
      <c r="M1706" t="s">
        <v>27222</v>
      </c>
      <c r="N1706">
        <v>3615</v>
      </c>
      <c r="O1706" t="s">
        <v>26804</v>
      </c>
      <c r="R1706" t="s">
        <v>13366</v>
      </c>
      <c r="S1706" t="s">
        <v>6</v>
      </c>
      <c r="T1706" t="s">
        <v>1946</v>
      </c>
      <c r="U1706">
        <v>60623</v>
      </c>
      <c r="V1706" t="s">
        <v>25827</v>
      </c>
      <c r="W1706" t="s">
        <v>27219</v>
      </c>
    </row>
    <row r="1707" spans="1:23">
      <c r="A1707">
        <v>1706</v>
      </c>
      <c r="B1707" t="s">
        <v>22960</v>
      </c>
      <c r="C1707" t="s">
        <v>13366</v>
      </c>
      <c r="D1707" t="s">
        <v>6</v>
      </c>
      <c r="E1707" t="s">
        <v>22959</v>
      </c>
      <c r="F1707" t="str">
        <f>INDEX(Schools!B:B,MATCH(schools[[#This Row],[Address]],Schools!H:H,))</f>
        <v>Dist Auth  Chtr</v>
      </c>
      <c r="G1707">
        <v>42.013154</v>
      </c>
      <c r="H1707">
        <v>-87.675196999999997</v>
      </c>
      <c r="I1707">
        <v>1</v>
      </c>
      <c r="J1707" t="s">
        <v>25824</v>
      </c>
      <c r="K1707" t="s">
        <v>22960</v>
      </c>
      <c r="M1707" t="s">
        <v>27261</v>
      </c>
      <c r="N1707">
        <v>7212</v>
      </c>
      <c r="O1707" t="s">
        <v>27435</v>
      </c>
      <c r="R1707" t="s">
        <v>13366</v>
      </c>
      <c r="S1707" t="s">
        <v>6</v>
      </c>
      <c r="T1707" t="s">
        <v>1946</v>
      </c>
      <c r="U1707">
        <v>60626</v>
      </c>
      <c r="V1707" t="s">
        <v>25827</v>
      </c>
      <c r="W1707" t="s">
        <v>27219</v>
      </c>
    </row>
    <row r="1708" spans="1:23">
      <c r="A1708">
        <v>1707</v>
      </c>
      <c r="B1708" t="s">
        <v>22958</v>
      </c>
      <c r="C1708" t="s">
        <v>13366</v>
      </c>
      <c r="D1708" t="s">
        <v>6</v>
      </c>
      <c r="E1708" t="s">
        <v>22957</v>
      </c>
      <c r="F1708" t="str">
        <f>INDEX(Schools!B:B,MATCH(schools[[#This Row],[Address]],Schools!H:H,))</f>
        <v>Sch</v>
      </c>
      <c r="G1708">
        <v>41.781602999999997</v>
      </c>
      <c r="H1708">
        <v>-87.675554000000005</v>
      </c>
      <c r="I1708">
        <v>1</v>
      </c>
      <c r="J1708" t="s">
        <v>25824</v>
      </c>
      <c r="K1708" t="s">
        <v>22958</v>
      </c>
      <c r="M1708" t="s">
        <v>27344</v>
      </c>
      <c r="N1708">
        <v>2040</v>
      </c>
      <c r="O1708" t="s">
        <v>27436</v>
      </c>
      <c r="R1708" t="s">
        <v>13366</v>
      </c>
      <c r="S1708" t="s">
        <v>6</v>
      </c>
      <c r="T1708" t="s">
        <v>1946</v>
      </c>
      <c r="U1708">
        <v>60636</v>
      </c>
      <c r="V1708" t="s">
        <v>25827</v>
      </c>
      <c r="W1708" t="s">
        <v>27219</v>
      </c>
    </row>
    <row r="1709" spans="1:23">
      <c r="A1709">
        <v>1708</v>
      </c>
      <c r="B1709" t="s">
        <v>22956</v>
      </c>
      <c r="C1709" t="s">
        <v>13366</v>
      </c>
      <c r="D1709" t="s">
        <v>6</v>
      </c>
      <c r="E1709" t="s">
        <v>22955</v>
      </c>
      <c r="F1709" t="str">
        <f>INDEX(Schools!B:B,MATCH(schools[[#This Row],[Address]],Schools!H:H,))</f>
        <v>Sch</v>
      </c>
      <c r="G1709">
        <v>41.774712000000001</v>
      </c>
      <c r="H1709">
        <v>-87.709106000000006</v>
      </c>
      <c r="I1709">
        <v>1</v>
      </c>
      <c r="J1709" t="s">
        <v>25824</v>
      </c>
      <c r="K1709" t="s">
        <v>22956</v>
      </c>
      <c r="M1709" t="s">
        <v>27230</v>
      </c>
      <c r="N1709">
        <v>3400</v>
      </c>
      <c r="O1709" t="s">
        <v>27437</v>
      </c>
      <c r="R1709" t="s">
        <v>13366</v>
      </c>
      <c r="S1709" t="s">
        <v>6</v>
      </c>
      <c r="T1709" t="s">
        <v>1946</v>
      </c>
      <c r="U1709">
        <v>60629</v>
      </c>
      <c r="V1709" t="s">
        <v>25827</v>
      </c>
      <c r="W1709" t="s">
        <v>27219</v>
      </c>
    </row>
    <row r="1710" spans="1:23">
      <c r="A1710">
        <v>1709</v>
      </c>
      <c r="B1710" t="s">
        <v>22954</v>
      </c>
      <c r="C1710" t="s">
        <v>13366</v>
      </c>
      <c r="D1710" t="s">
        <v>6</v>
      </c>
      <c r="E1710" t="s">
        <v>22953</v>
      </c>
      <c r="F1710" t="str">
        <f>INDEX(Schools!B:B,MATCH(schools[[#This Row],[Address]],Schools!H:H,))</f>
        <v>Sch</v>
      </c>
      <c r="G1710">
        <v>42.004629999999999</v>
      </c>
      <c r="H1710">
        <v>-87.810443000000006</v>
      </c>
      <c r="I1710">
        <v>1</v>
      </c>
      <c r="J1710" t="s">
        <v>25824</v>
      </c>
      <c r="K1710" t="s">
        <v>22954</v>
      </c>
      <c r="M1710" t="s">
        <v>27263</v>
      </c>
      <c r="N1710">
        <v>7350</v>
      </c>
      <c r="O1710" t="s">
        <v>27438</v>
      </c>
      <c r="R1710" t="s">
        <v>13366</v>
      </c>
      <c r="S1710" t="s">
        <v>6</v>
      </c>
      <c r="T1710" t="s">
        <v>1946</v>
      </c>
      <c r="U1710">
        <v>60631</v>
      </c>
      <c r="V1710" t="s">
        <v>25827</v>
      </c>
      <c r="W1710" t="s">
        <v>27219</v>
      </c>
    </row>
    <row r="1711" spans="1:23">
      <c r="A1711">
        <v>1710</v>
      </c>
      <c r="B1711" t="s">
        <v>22952</v>
      </c>
      <c r="C1711" t="s">
        <v>13366</v>
      </c>
      <c r="D1711" t="s">
        <v>6</v>
      </c>
      <c r="E1711" t="s">
        <v>22951</v>
      </c>
      <c r="F1711" t="str">
        <f>INDEX(Schools!B:B,MATCH(schools[[#This Row],[Address]],Schools!H:H,))</f>
        <v>Sch</v>
      </c>
      <c r="G1711">
        <v>41.999625999999999</v>
      </c>
      <c r="H1711">
        <v>-87.760921999999994</v>
      </c>
      <c r="I1711">
        <v>1</v>
      </c>
      <c r="J1711" t="s">
        <v>25824</v>
      </c>
      <c r="K1711" t="s">
        <v>22952</v>
      </c>
      <c r="M1711" t="s">
        <v>27439</v>
      </c>
      <c r="N1711">
        <v>6525</v>
      </c>
      <c r="O1711" t="s">
        <v>27440</v>
      </c>
      <c r="R1711" t="s">
        <v>13366</v>
      </c>
      <c r="S1711" t="s">
        <v>6</v>
      </c>
      <c r="T1711" t="s">
        <v>1946</v>
      </c>
      <c r="U1711">
        <v>60646</v>
      </c>
      <c r="V1711" t="s">
        <v>25827</v>
      </c>
      <c r="W1711" t="s">
        <v>27219</v>
      </c>
    </row>
    <row r="1712" spans="1:23">
      <c r="A1712">
        <v>1711</v>
      </c>
      <c r="B1712" t="s">
        <v>22347</v>
      </c>
      <c r="C1712" t="s">
        <v>13366</v>
      </c>
      <c r="D1712" t="s">
        <v>6</v>
      </c>
      <c r="E1712" t="s">
        <v>22346</v>
      </c>
      <c r="F1712" t="str">
        <f>INDEX(Schools!B:B,MATCH(schools[[#This Row],[Address]],Schools!H:H,))</f>
        <v>Sch</v>
      </c>
      <c r="G1712">
        <v>41.971099000000002</v>
      </c>
      <c r="H1712">
        <v>-87.709436999999994</v>
      </c>
      <c r="I1712">
        <v>1</v>
      </c>
      <c r="J1712" t="s">
        <v>25824</v>
      </c>
      <c r="K1712" t="s">
        <v>22347</v>
      </c>
      <c r="M1712" t="s">
        <v>27215</v>
      </c>
      <c r="N1712">
        <v>4929</v>
      </c>
      <c r="O1712" t="s">
        <v>27441</v>
      </c>
      <c r="R1712" t="s">
        <v>13366</v>
      </c>
      <c r="S1712" t="s">
        <v>6</v>
      </c>
      <c r="T1712" t="s">
        <v>1946</v>
      </c>
      <c r="U1712">
        <v>60625</v>
      </c>
      <c r="V1712" t="s">
        <v>25827</v>
      </c>
      <c r="W1712" t="s">
        <v>27219</v>
      </c>
    </row>
    <row r="1713" spans="1:23">
      <c r="A1713">
        <v>1712</v>
      </c>
      <c r="B1713" t="s">
        <v>22950</v>
      </c>
      <c r="C1713" t="s">
        <v>13366</v>
      </c>
      <c r="D1713" t="s">
        <v>6</v>
      </c>
      <c r="E1713" t="s">
        <v>22949</v>
      </c>
      <c r="F1713" t="str">
        <f>INDEX(Schools!B:B,MATCH(schools[[#This Row],[Address]],Schools!H:H,))</f>
        <v>Sch</v>
      </c>
      <c r="G1713">
        <v>41.805332</v>
      </c>
      <c r="H1713">
        <v>-87.725441000000004</v>
      </c>
      <c r="I1713">
        <v>1</v>
      </c>
      <c r="J1713" t="s">
        <v>25824</v>
      </c>
      <c r="K1713" t="s">
        <v>22950</v>
      </c>
      <c r="M1713" t="s">
        <v>27237</v>
      </c>
      <c r="N1713">
        <v>4815</v>
      </c>
      <c r="O1713" t="s">
        <v>27442</v>
      </c>
      <c r="R1713" t="s">
        <v>13366</v>
      </c>
      <c r="S1713" t="s">
        <v>6</v>
      </c>
      <c r="T1713" t="s">
        <v>1946</v>
      </c>
      <c r="U1713">
        <v>60632</v>
      </c>
      <c r="V1713" t="s">
        <v>25827</v>
      </c>
      <c r="W1713" t="s">
        <v>27219</v>
      </c>
    </row>
    <row r="1714" spans="1:23">
      <c r="A1714">
        <v>1713</v>
      </c>
      <c r="B1714" t="s">
        <v>22948</v>
      </c>
      <c r="C1714" t="s">
        <v>13366</v>
      </c>
      <c r="D1714" t="s">
        <v>6</v>
      </c>
      <c r="E1714" t="s">
        <v>22947</v>
      </c>
      <c r="F1714" t="str">
        <f>INDEX(Schools!B:B,MATCH(schools[[#This Row],[Address]],Schools!H:H,))</f>
        <v>Sch</v>
      </c>
      <c r="G1714">
        <v>41.884849000000003</v>
      </c>
      <c r="H1714">
        <v>-87.76652</v>
      </c>
      <c r="I1714">
        <v>1</v>
      </c>
      <c r="J1714" t="s">
        <v>25850</v>
      </c>
      <c r="K1714" t="s">
        <v>22948</v>
      </c>
      <c r="M1714" t="s">
        <v>27313</v>
      </c>
      <c r="N1714">
        <v>243</v>
      </c>
      <c r="O1714" t="s">
        <v>27443</v>
      </c>
      <c r="R1714" t="s">
        <v>13366</v>
      </c>
      <c r="S1714" t="s">
        <v>6</v>
      </c>
      <c r="T1714" t="s">
        <v>1946</v>
      </c>
      <c r="U1714">
        <v>60644</v>
      </c>
      <c r="V1714" t="s">
        <v>25827</v>
      </c>
      <c r="W1714" t="s">
        <v>25853</v>
      </c>
    </row>
    <row r="1715" spans="1:23">
      <c r="A1715">
        <v>1714</v>
      </c>
      <c r="B1715" t="s">
        <v>22946</v>
      </c>
      <c r="C1715" t="s">
        <v>13366</v>
      </c>
      <c r="D1715" t="s">
        <v>6</v>
      </c>
      <c r="E1715" t="s">
        <v>22945</v>
      </c>
      <c r="F1715" t="str">
        <f>INDEX(Schools!B:B,MATCH(schools[[#This Row],[Address]],Schools!H:H,))</f>
        <v>Dist Auth  Chtr</v>
      </c>
      <c r="G1715">
        <v>41.825313999999999</v>
      </c>
      <c r="H1715">
        <v>-87.667400000000001</v>
      </c>
      <c r="I1715">
        <v>1</v>
      </c>
      <c r="J1715" t="s">
        <v>25824</v>
      </c>
      <c r="K1715" t="s">
        <v>22946</v>
      </c>
      <c r="M1715" t="s">
        <v>27228</v>
      </c>
      <c r="N1715">
        <v>3737</v>
      </c>
      <c r="O1715" t="s">
        <v>27444</v>
      </c>
      <c r="R1715" t="s">
        <v>13366</v>
      </c>
      <c r="S1715" t="s">
        <v>6</v>
      </c>
      <c r="T1715" t="s">
        <v>1946</v>
      </c>
      <c r="U1715">
        <v>60609</v>
      </c>
      <c r="V1715" t="s">
        <v>25827</v>
      </c>
      <c r="W1715" t="s">
        <v>27219</v>
      </c>
    </row>
    <row r="1716" spans="1:23">
      <c r="A1716">
        <v>1715</v>
      </c>
      <c r="B1716" t="s">
        <v>22944</v>
      </c>
      <c r="C1716" t="s">
        <v>13366</v>
      </c>
      <c r="D1716" t="s">
        <v>6</v>
      </c>
      <c r="E1716" t="s">
        <v>22943</v>
      </c>
      <c r="F1716" t="str">
        <f>INDEX(Schools!B:B,MATCH(schools[[#This Row],[Address]],Schools!H:H,))</f>
        <v>Sch</v>
      </c>
      <c r="G1716">
        <v>41.875528000000003</v>
      </c>
      <c r="H1716">
        <v>-87.715722</v>
      </c>
      <c r="I1716">
        <v>1</v>
      </c>
      <c r="J1716" t="s">
        <v>25850</v>
      </c>
      <c r="K1716" t="s">
        <v>22944</v>
      </c>
      <c r="M1716" t="s">
        <v>27246</v>
      </c>
      <c r="N1716">
        <v>3600</v>
      </c>
      <c r="O1716" t="s">
        <v>27445</v>
      </c>
      <c r="R1716" t="s">
        <v>13366</v>
      </c>
      <c r="S1716" t="s">
        <v>6</v>
      </c>
      <c r="T1716" t="s">
        <v>1946</v>
      </c>
      <c r="U1716">
        <v>60624</v>
      </c>
      <c r="V1716" t="s">
        <v>25827</v>
      </c>
      <c r="W1716" t="s">
        <v>25853</v>
      </c>
    </row>
    <row r="1717" spans="1:23">
      <c r="A1717">
        <v>1716</v>
      </c>
      <c r="B1717" t="s">
        <v>22942</v>
      </c>
      <c r="C1717" t="s">
        <v>13366</v>
      </c>
      <c r="D1717" t="s">
        <v>6</v>
      </c>
      <c r="E1717" t="s">
        <v>22941</v>
      </c>
      <c r="F1717" t="str">
        <f>INDEX(Schools!B:B,MATCH(schools[[#This Row],[Address]],Schools!H:H,))</f>
        <v>Sch</v>
      </c>
      <c r="G1717">
        <v>41.688794999999999</v>
      </c>
      <c r="H1717">
        <v>-87.669686999999996</v>
      </c>
      <c r="I1717">
        <v>1</v>
      </c>
      <c r="J1717" t="s">
        <v>25824</v>
      </c>
      <c r="K1717" t="s">
        <v>22942</v>
      </c>
      <c r="M1717" t="s">
        <v>27250</v>
      </c>
      <c r="N1717">
        <v>1865</v>
      </c>
      <c r="O1717" t="s">
        <v>27446</v>
      </c>
      <c r="R1717" t="s">
        <v>13366</v>
      </c>
      <c r="S1717" t="s">
        <v>6</v>
      </c>
      <c r="T1717" t="s">
        <v>1946</v>
      </c>
      <c r="U1717">
        <v>60643</v>
      </c>
      <c r="V1717" t="s">
        <v>25827</v>
      </c>
      <c r="W1717" t="s">
        <v>13736</v>
      </c>
    </row>
    <row r="1718" spans="1:23">
      <c r="A1718">
        <v>1717</v>
      </c>
      <c r="B1718" t="s">
        <v>22940</v>
      </c>
      <c r="C1718" t="s">
        <v>13366</v>
      </c>
      <c r="D1718" t="s">
        <v>6</v>
      </c>
      <c r="E1718" t="s">
        <v>22939</v>
      </c>
      <c r="F1718" t="str">
        <f>INDEX(Schools!B:B,MATCH(schools[[#This Row],[Address]],Schools!H:H,))</f>
        <v>Sch</v>
      </c>
      <c r="G1718">
        <v>41.83173</v>
      </c>
      <c r="H1718">
        <v>-87.681089</v>
      </c>
      <c r="I1718">
        <v>1</v>
      </c>
      <c r="J1718" t="s">
        <v>25824</v>
      </c>
      <c r="K1718" t="s">
        <v>22940</v>
      </c>
      <c r="M1718" t="s">
        <v>27276</v>
      </c>
      <c r="N1718">
        <v>3419</v>
      </c>
      <c r="O1718" t="s">
        <v>27447</v>
      </c>
      <c r="R1718" t="s">
        <v>13366</v>
      </c>
      <c r="S1718" t="s">
        <v>6</v>
      </c>
      <c r="T1718" t="s">
        <v>1946</v>
      </c>
      <c r="U1718">
        <v>60608</v>
      </c>
      <c r="V1718" t="s">
        <v>25827</v>
      </c>
      <c r="W1718" t="s">
        <v>27219</v>
      </c>
    </row>
    <row r="1719" spans="1:23">
      <c r="A1719">
        <v>1718</v>
      </c>
      <c r="B1719" t="s">
        <v>22938</v>
      </c>
      <c r="C1719" t="s">
        <v>13366</v>
      </c>
      <c r="D1719" t="s">
        <v>6</v>
      </c>
      <c r="E1719" t="s">
        <v>22937</v>
      </c>
      <c r="F1719" t="str">
        <f>INDEX(Schools!B:B,MATCH(schools[[#This Row],[Address]],Schools!H:H,))</f>
        <v>Sch</v>
      </c>
      <c r="G1719">
        <v>41.715473000000003</v>
      </c>
      <c r="H1719">
        <v>-87.638965999999996</v>
      </c>
      <c r="I1719">
        <v>1</v>
      </c>
      <c r="J1719" t="s">
        <v>25824</v>
      </c>
      <c r="K1719" t="s">
        <v>22938</v>
      </c>
      <c r="M1719" t="s">
        <v>27224</v>
      </c>
      <c r="N1719">
        <v>9811</v>
      </c>
      <c r="O1719" t="s">
        <v>27359</v>
      </c>
      <c r="R1719" t="s">
        <v>13366</v>
      </c>
      <c r="S1719" t="s">
        <v>6</v>
      </c>
      <c r="T1719" t="s">
        <v>1946</v>
      </c>
      <c r="U1719">
        <v>60628</v>
      </c>
      <c r="V1719" t="s">
        <v>25827</v>
      </c>
      <c r="W1719" t="s">
        <v>13736</v>
      </c>
    </row>
    <row r="1720" spans="1:23">
      <c r="A1720">
        <v>1719</v>
      </c>
      <c r="B1720" t="s">
        <v>22936</v>
      </c>
      <c r="C1720" t="s">
        <v>13366</v>
      </c>
      <c r="D1720" t="s">
        <v>6</v>
      </c>
      <c r="E1720" t="s">
        <v>22935</v>
      </c>
      <c r="F1720" t="str">
        <f>INDEX(Schools!B:B,MATCH(schools[[#This Row],[Address]],Schools!H:H,))</f>
        <v>Sch</v>
      </c>
      <c r="G1720">
        <v>41.935603</v>
      </c>
      <c r="H1720">
        <v>-87.749947000000006</v>
      </c>
      <c r="I1720">
        <v>1</v>
      </c>
      <c r="J1720" t="s">
        <v>25824</v>
      </c>
      <c r="K1720" t="s">
        <v>22936</v>
      </c>
      <c r="M1720" t="s">
        <v>27226</v>
      </c>
      <c r="N1720">
        <v>3020</v>
      </c>
      <c r="O1720" t="s">
        <v>27448</v>
      </c>
      <c r="R1720" t="s">
        <v>13366</v>
      </c>
      <c r="S1720" t="s">
        <v>6</v>
      </c>
      <c r="T1720" t="s">
        <v>1946</v>
      </c>
      <c r="U1720">
        <v>60641</v>
      </c>
      <c r="V1720" t="s">
        <v>25827</v>
      </c>
      <c r="W1720" t="s">
        <v>13736</v>
      </c>
    </row>
    <row r="1721" spans="1:23">
      <c r="A1721">
        <v>1720</v>
      </c>
      <c r="B1721" t="s">
        <v>22934</v>
      </c>
      <c r="C1721" t="s">
        <v>13366</v>
      </c>
      <c r="D1721" t="s">
        <v>6</v>
      </c>
      <c r="E1721" t="s">
        <v>22933</v>
      </c>
      <c r="F1721" t="str">
        <f>INDEX(Schools!B:B,MATCH(schools[[#This Row],[Address]],Schools!H:H,))</f>
        <v>Sch</v>
      </c>
      <c r="G1721">
        <v>41.879955000000002</v>
      </c>
      <c r="H1721">
        <v>-87.707921999999996</v>
      </c>
      <c r="I1721">
        <v>1</v>
      </c>
      <c r="J1721" t="s">
        <v>25824</v>
      </c>
      <c r="K1721" t="s">
        <v>22934</v>
      </c>
      <c r="M1721" t="s">
        <v>27246</v>
      </c>
      <c r="N1721">
        <v>3250</v>
      </c>
      <c r="O1721" t="s">
        <v>27424</v>
      </c>
      <c r="R1721" t="s">
        <v>13366</v>
      </c>
      <c r="S1721" t="s">
        <v>6</v>
      </c>
      <c r="T1721" t="s">
        <v>1946</v>
      </c>
      <c r="U1721">
        <v>60624</v>
      </c>
      <c r="V1721" t="s">
        <v>25827</v>
      </c>
      <c r="W1721" t="s">
        <v>27219</v>
      </c>
    </row>
    <row r="1722" spans="1:23">
      <c r="A1722">
        <v>1721</v>
      </c>
      <c r="B1722" t="s">
        <v>22932</v>
      </c>
      <c r="C1722" t="s">
        <v>13366</v>
      </c>
      <c r="D1722" t="s">
        <v>6</v>
      </c>
      <c r="E1722" t="s">
        <v>22931</v>
      </c>
      <c r="F1722" t="str">
        <f>INDEX(Schools!B:B,MATCH(schools[[#This Row],[Address]],Schools!H:H,))</f>
        <v>Sch</v>
      </c>
      <c r="G1722">
        <v>41.979971999999997</v>
      </c>
      <c r="H1722">
        <v>-87.766311999999999</v>
      </c>
      <c r="I1722">
        <v>1</v>
      </c>
      <c r="J1722" t="s">
        <v>25824</v>
      </c>
      <c r="K1722" t="s">
        <v>22932</v>
      </c>
      <c r="M1722" t="s">
        <v>27380</v>
      </c>
      <c r="N1722">
        <v>5414</v>
      </c>
      <c r="O1722" t="s">
        <v>27449</v>
      </c>
      <c r="R1722" t="s">
        <v>13366</v>
      </c>
      <c r="S1722" t="s">
        <v>6</v>
      </c>
      <c r="T1722" t="s">
        <v>1946</v>
      </c>
      <c r="U1722">
        <v>60630</v>
      </c>
      <c r="V1722" t="s">
        <v>25827</v>
      </c>
      <c r="W1722" t="s">
        <v>27219</v>
      </c>
    </row>
    <row r="1723" spans="1:23">
      <c r="A1723">
        <v>1722</v>
      </c>
      <c r="B1723" t="s">
        <v>22930</v>
      </c>
      <c r="C1723" t="s">
        <v>13366</v>
      </c>
      <c r="D1723" t="s">
        <v>6</v>
      </c>
      <c r="E1723" t="s">
        <v>22929</v>
      </c>
      <c r="F1723" t="str">
        <f>INDEX(Schools!B:B,MATCH(schools[[#This Row],[Address]],Schools!H:H,))</f>
        <v>Dist Auth  Chtr</v>
      </c>
      <c r="G1723">
        <v>41.906762999999998</v>
      </c>
      <c r="H1723">
        <v>-87.694118000000003</v>
      </c>
      <c r="I1723">
        <v>1</v>
      </c>
      <c r="J1723" t="s">
        <v>25824</v>
      </c>
      <c r="K1723" t="s">
        <v>22930</v>
      </c>
      <c r="M1723" t="s">
        <v>27271</v>
      </c>
      <c r="N1723">
        <v>1405</v>
      </c>
      <c r="O1723" t="s">
        <v>27389</v>
      </c>
      <c r="R1723" t="s">
        <v>13366</v>
      </c>
      <c r="S1723" t="s">
        <v>6</v>
      </c>
      <c r="T1723" t="s">
        <v>1946</v>
      </c>
      <c r="U1723">
        <v>60622</v>
      </c>
      <c r="V1723" t="s">
        <v>25827</v>
      </c>
      <c r="W1723" t="s">
        <v>27219</v>
      </c>
    </row>
    <row r="1724" spans="1:23">
      <c r="A1724">
        <v>1723</v>
      </c>
      <c r="B1724" t="s">
        <v>22928</v>
      </c>
      <c r="C1724" t="s">
        <v>13366</v>
      </c>
      <c r="D1724" t="s">
        <v>6</v>
      </c>
      <c r="E1724" t="s">
        <v>22927</v>
      </c>
      <c r="F1724" t="str">
        <f>INDEX(Schools!B:B,MATCH(schools[[#This Row],[Address]],Schools!H:H,))</f>
        <v>Sch</v>
      </c>
      <c r="G1724">
        <v>41.711064</v>
      </c>
      <c r="H1724">
        <v>-87.640206000000006</v>
      </c>
      <c r="I1724">
        <v>1</v>
      </c>
      <c r="J1724" t="s">
        <v>25824</v>
      </c>
      <c r="K1724" t="s">
        <v>22928</v>
      </c>
      <c r="M1724" t="s">
        <v>27224</v>
      </c>
      <c r="N1724">
        <v>10041</v>
      </c>
      <c r="O1724" t="s">
        <v>27265</v>
      </c>
      <c r="R1724" t="s">
        <v>13366</v>
      </c>
      <c r="S1724" t="s">
        <v>6</v>
      </c>
      <c r="T1724" t="s">
        <v>1946</v>
      </c>
      <c r="U1724">
        <v>60628</v>
      </c>
      <c r="V1724" t="s">
        <v>25827</v>
      </c>
      <c r="W1724" t="s">
        <v>27219</v>
      </c>
    </row>
    <row r="1725" spans="1:23">
      <c r="A1725">
        <v>1724</v>
      </c>
      <c r="B1725" t="s">
        <v>22926</v>
      </c>
      <c r="C1725" t="s">
        <v>13366</v>
      </c>
      <c r="D1725" t="s">
        <v>6</v>
      </c>
      <c r="E1725" t="s">
        <v>22925</v>
      </c>
      <c r="F1725" t="str">
        <f>INDEX(Schools!B:B,MATCH(schools[[#This Row],[Address]],Schools!H:H,))</f>
        <v>Sch</v>
      </c>
      <c r="G1725">
        <v>42.009692000000001</v>
      </c>
      <c r="H1725">
        <v>-87.669522999999998</v>
      </c>
      <c r="I1725">
        <v>1</v>
      </c>
      <c r="J1725" t="s">
        <v>25824</v>
      </c>
      <c r="K1725" t="s">
        <v>22926</v>
      </c>
      <c r="M1725" t="s">
        <v>27261</v>
      </c>
      <c r="N1725">
        <v>7019</v>
      </c>
      <c r="O1725" t="s">
        <v>27450</v>
      </c>
      <c r="R1725" t="s">
        <v>13366</v>
      </c>
      <c r="S1725" t="s">
        <v>6</v>
      </c>
      <c r="T1725" t="s">
        <v>1946</v>
      </c>
      <c r="U1725">
        <v>60626</v>
      </c>
      <c r="V1725" t="s">
        <v>25827</v>
      </c>
      <c r="W1725" t="s">
        <v>27219</v>
      </c>
    </row>
    <row r="1726" spans="1:23">
      <c r="A1726">
        <v>1725</v>
      </c>
      <c r="B1726" t="s">
        <v>22924</v>
      </c>
      <c r="C1726" t="s">
        <v>13366</v>
      </c>
      <c r="D1726" t="s">
        <v>6</v>
      </c>
      <c r="E1726" t="s">
        <v>22923</v>
      </c>
      <c r="F1726" t="str">
        <f>INDEX(Schools!B:B,MATCH(schools[[#This Row],[Address]],Schools!H:H,))</f>
        <v>Sch</v>
      </c>
      <c r="G1726">
        <v>41.785339999999998</v>
      </c>
      <c r="H1726">
        <v>-87.608958999999999</v>
      </c>
      <c r="I1726">
        <v>1</v>
      </c>
      <c r="J1726" t="s">
        <v>25824</v>
      </c>
      <c r="K1726" t="s">
        <v>22924</v>
      </c>
      <c r="M1726" t="s">
        <v>27235</v>
      </c>
      <c r="N1726">
        <v>6020</v>
      </c>
      <c r="O1726" t="s">
        <v>27325</v>
      </c>
      <c r="R1726" t="s">
        <v>13366</v>
      </c>
      <c r="S1726" t="s">
        <v>6</v>
      </c>
      <c r="T1726" t="s">
        <v>1946</v>
      </c>
      <c r="U1726">
        <v>60637</v>
      </c>
      <c r="V1726" t="s">
        <v>25827</v>
      </c>
      <c r="W1726" t="s">
        <v>13736</v>
      </c>
    </row>
    <row r="1727" spans="1:23">
      <c r="A1727">
        <v>1726</v>
      </c>
      <c r="B1727" t="s">
        <v>22922</v>
      </c>
      <c r="C1727" t="s">
        <v>13366</v>
      </c>
      <c r="D1727" t="s">
        <v>6</v>
      </c>
      <c r="E1727" t="s">
        <v>22921</v>
      </c>
      <c r="F1727" t="str">
        <f>INDEX(Schools!B:B,MATCH(schools[[#This Row],[Address]],Schools!H:H,))</f>
        <v>Sch</v>
      </c>
      <c r="G1727">
        <v>41.729936000000002</v>
      </c>
      <c r="H1727">
        <v>-87.654994000000002</v>
      </c>
      <c r="I1727">
        <v>1</v>
      </c>
      <c r="J1727" t="s">
        <v>25824</v>
      </c>
      <c r="K1727" t="s">
        <v>22922</v>
      </c>
      <c r="M1727" t="s">
        <v>27290</v>
      </c>
      <c r="N1727">
        <v>9025</v>
      </c>
      <c r="O1727" t="s">
        <v>27451</v>
      </c>
      <c r="R1727" t="s">
        <v>13366</v>
      </c>
      <c r="S1727" t="s">
        <v>6</v>
      </c>
      <c r="T1727" t="s">
        <v>1946</v>
      </c>
      <c r="U1727">
        <v>60620</v>
      </c>
      <c r="V1727" t="s">
        <v>25827</v>
      </c>
      <c r="W1727" t="s">
        <v>27219</v>
      </c>
    </row>
    <row r="1728" spans="1:23">
      <c r="A1728">
        <v>1727</v>
      </c>
      <c r="B1728" t="s">
        <v>22920</v>
      </c>
      <c r="C1728" t="s">
        <v>13366</v>
      </c>
      <c r="D1728" t="s">
        <v>6</v>
      </c>
      <c r="E1728" t="s">
        <v>22919</v>
      </c>
      <c r="F1728" t="str">
        <f>INDEX(Schools!B:B,MATCH(schools[[#This Row],[Address]],Schools!H:H,))</f>
        <v>Sch</v>
      </c>
      <c r="G1728">
        <v>41.906272000000001</v>
      </c>
      <c r="H1728">
        <v>-87.635993999999997</v>
      </c>
      <c r="I1728">
        <v>1</v>
      </c>
      <c r="J1728" t="s">
        <v>25824</v>
      </c>
      <c r="K1728" t="s">
        <v>22920</v>
      </c>
      <c r="M1728" t="s">
        <v>27296</v>
      </c>
      <c r="N1728">
        <v>225</v>
      </c>
      <c r="O1728" t="s">
        <v>27452</v>
      </c>
      <c r="R1728" t="s">
        <v>13366</v>
      </c>
      <c r="S1728" t="s">
        <v>6</v>
      </c>
      <c r="T1728" t="s">
        <v>1946</v>
      </c>
      <c r="U1728">
        <v>60610</v>
      </c>
      <c r="V1728" t="s">
        <v>25827</v>
      </c>
      <c r="W1728" t="s">
        <v>27219</v>
      </c>
    </row>
    <row r="1729" spans="1:23">
      <c r="A1729">
        <v>1728</v>
      </c>
      <c r="B1729" t="s">
        <v>22918</v>
      </c>
      <c r="C1729" t="s">
        <v>13366</v>
      </c>
      <c r="D1729" t="s">
        <v>6</v>
      </c>
      <c r="E1729" t="s">
        <v>22917</v>
      </c>
      <c r="F1729" t="str">
        <f>INDEX(Schools!B:B,MATCH(schools[[#This Row],[Address]],Schools!H:H,))</f>
        <v>Sch</v>
      </c>
      <c r="G1729">
        <v>41.817872000000001</v>
      </c>
      <c r="H1729">
        <v>-87.612337999999994</v>
      </c>
      <c r="I1729">
        <v>1</v>
      </c>
      <c r="J1729" t="s">
        <v>25824</v>
      </c>
      <c r="K1729" t="s">
        <v>27453</v>
      </c>
      <c r="M1729" t="s">
        <v>27252</v>
      </c>
      <c r="N1729">
        <v>4214</v>
      </c>
      <c r="O1729" t="s">
        <v>27429</v>
      </c>
      <c r="R1729" t="s">
        <v>13366</v>
      </c>
      <c r="S1729" t="s">
        <v>6</v>
      </c>
      <c r="T1729" t="s">
        <v>1946</v>
      </c>
      <c r="U1729">
        <v>60653</v>
      </c>
      <c r="V1729" t="s">
        <v>25827</v>
      </c>
      <c r="W1729" t="s">
        <v>13736</v>
      </c>
    </row>
    <row r="1730" spans="1:23">
      <c r="A1730">
        <v>1729</v>
      </c>
      <c r="B1730" t="s">
        <v>22916</v>
      </c>
      <c r="C1730" t="s">
        <v>13366</v>
      </c>
      <c r="D1730" t="s">
        <v>6</v>
      </c>
      <c r="E1730" t="s">
        <v>22915</v>
      </c>
      <c r="F1730" t="str">
        <f>INDEX(Schools!B:B,MATCH(schools[[#This Row],[Address]],Schools!H:H,))</f>
        <v>Sch</v>
      </c>
      <c r="G1730">
        <v>41.797145</v>
      </c>
      <c r="H1730">
        <v>-87.668696999999995</v>
      </c>
      <c r="I1730">
        <v>1</v>
      </c>
      <c r="J1730" t="s">
        <v>25824</v>
      </c>
      <c r="K1730" t="s">
        <v>22916</v>
      </c>
      <c r="M1730" t="s">
        <v>27228</v>
      </c>
      <c r="N1730">
        <v>5300</v>
      </c>
      <c r="O1730" t="s">
        <v>27454</v>
      </c>
      <c r="R1730" t="s">
        <v>13366</v>
      </c>
      <c r="S1730" t="s">
        <v>6</v>
      </c>
      <c r="T1730" t="s">
        <v>1946</v>
      </c>
      <c r="U1730">
        <v>60609</v>
      </c>
      <c r="V1730" t="s">
        <v>25827</v>
      </c>
      <c r="W1730" t="s">
        <v>27219</v>
      </c>
    </row>
    <row r="1731" spans="1:23">
      <c r="A1731">
        <v>1730</v>
      </c>
      <c r="B1731" t="s">
        <v>22914</v>
      </c>
      <c r="C1731" t="s">
        <v>13366</v>
      </c>
      <c r="D1731" t="s">
        <v>6</v>
      </c>
      <c r="E1731" t="s">
        <v>22913</v>
      </c>
      <c r="F1731" t="str">
        <f>INDEX(Schools!B:B,MATCH(schools[[#This Row],[Address]],Schools!H:H,))</f>
        <v>Sch</v>
      </c>
      <c r="G1731">
        <v>41.917914000000003</v>
      </c>
      <c r="H1731">
        <v>-87.717348000000001</v>
      </c>
      <c r="I1731">
        <v>1</v>
      </c>
      <c r="J1731" t="s">
        <v>25824</v>
      </c>
      <c r="K1731" t="s">
        <v>22914</v>
      </c>
      <c r="M1731" t="s">
        <v>27393</v>
      </c>
      <c r="N1731">
        <v>2010</v>
      </c>
      <c r="O1731" t="s">
        <v>27455</v>
      </c>
      <c r="R1731" t="s">
        <v>13366</v>
      </c>
      <c r="S1731" t="s">
        <v>6</v>
      </c>
      <c r="T1731" t="s">
        <v>1946</v>
      </c>
      <c r="U1731">
        <v>60647</v>
      </c>
      <c r="V1731" t="s">
        <v>25827</v>
      </c>
      <c r="W1731" t="s">
        <v>27219</v>
      </c>
    </row>
    <row r="1732" spans="1:23">
      <c r="A1732">
        <v>1731</v>
      </c>
      <c r="B1732" t="s">
        <v>22912</v>
      </c>
      <c r="C1732" t="s">
        <v>13366</v>
      </c>
      <c r="D1732" t="s">
        <v>6</v>
      </c>
      <c r="E1732" t="s">
        <v>22911</v>
      </c>
      <c r="F1732" t="str">
        <f>INDEX(Schools!B:B,MATCH(schools[[#This Row],[Address]],Schools!H:H,))</f>
        <v>Sch</v>
      </c>
      <c r="G1732">
        <v>42.020736999999997</v>
      </c>
      <c r="H1732">
        <v>-87.671492000000001</v>
      </c>
      <c r="I1732">
        <v>1</v>
      </c>
      <c r="J1732" t="s">
        <v>25824</v>
      </c>
      <c r="K1732" t="s">
        <v>22912</v>
      </c>
      <c r="M1732" t="s">
        <v>27261</v>
      </c>
      <c r="N1732">
        <v>1631</v>
      </c>
      <c r="O1732" t="s">
        <v>27456</v>
      </c>
      <c r="R1732" t="s">
        <v>13366</v>
      </c>
      <c r="S1732" t="s">
        <v>6</v>
      </c>
      <c r="T1732" t="s">
        <v>1946</v>
      </c>
      <c r="U1732">
        <v>60626</v>
      </c>
      <c r="V1732" t="s">
        <v>25827</v>
      </c>
      <c r="W1732" t="s">
        <v>13736</v>
      </c>
    </row>
    <row r="1733" spans="1:23">
      <c r="A1733">
        <v>1732</v>
      </c>
      <c r="B1733" t="s">
        <v>22910</v>
      </c>
      <c r="C1733" t="s">
        <v>13366</v>
      </c>
      <c r="D1733" t="s">
        <v>6</v>
      </c>
      <c r="E1733" t="s">
        <v>22909</v>
      </c>
      <c r="F1733" t="str">
        <f>INDEX(Schools!B:B,MATCH(schools[[#This Row],[Address]],Schools!H:H,))</f>
        <v>Sch</v>
      </c>
      <c r="G1733">
        <v>41.706901000000002</v>
      </c>
      <c r="H1733">
        <v>-87.534931999999998</v>
      </c>
      <c r="I1733">
        <v>1</v>
      </c>
      <c r="J1733" t="s">
        <v>25824</v>
      </c>
      <c r="K1733" t="s">
        <v>22910</v>
      </c>
      <c r="M1733" t="s">
        <v>27269</v>
      </c>
      <c r="N1733">
        <v>10347</v>
      </c>
      <c r="O1733" t="s">
        <v>27457</v>
      </c>
      <c r="R1733" t="s">
        <v>13366</v>
      </c>
      <c r="S1733" t="s">
        <v>6</v>
      </c>
      <c r="T1733" t="s">
        <v>1946</v>
      </c>
      <c r="U1733">
        <v>60617</v>
      </c>
      <c r="V1733" t="s">
        <v>25827</v>
      </c>
      <c r="W1733" t="s">
        <v>13736</v>
      </c>
    </row>
    <row r="1734" spans="1:23">
      <c r="A1734">
        <v>1733</v>
      </c>
      <c r="B1734" t="s">
        <v>22908</v>
      </c>
      <c r="C1734" t="s">
        <v>13366</v>
      </c>
      <c r="D1734" t="s">
        <v>6</v>
      </c>
      <c r="E1734" t="s">
        <v>22907</v>
      </c>
      <c r="F1734" t="str">
        <f>INDEX(Schools!B:B,MATCH(schools[[#This Row],[Address]],Schools!H:H,))</f>
        <v>Sch</v>
      </c>
      <c r="G1734">
        <v>41.976306999999998</v>
      </c>
      <c r="H1734">
        <v>-87.795715999999999</v>
      </c>
      <c r="I1734">
        <v>1</v>
      </c>
      <c r="J1734" t="s">
        <v>25824</v>
      </c>
      <c r="K1734" t="s">
        <v>22908</v>
      </c>
      <c r="M1734" t="s">
        <v>27458</v>
      </c>
      <c r="N1734">
        <v>5225</v>
      </c>
      <c r="O1734" t="s">
        <v>26375</v>
      </c>
      <c r="R1734" t="s">
        <v>13366</v>
      </c>
      <c r="S1734" t="s">
        <v>6</v>
      </c>
      <c r="T1734" t="s">
        <v>1946</v>
      </c>
      <c r="U1734">
        <v>60656</v>
      </c>
      <c r="V1734" t="s">
        <v>25827</v>
      </c>
      <c r="W1734" t="s">
        <v>27219</v>
      </c>
    </row>
    <row r="1735" spans="1:23">
      <c r="A1735">
        <v>1734</v>
      </c>
      <c r="B1735" t="s">
        <v>22906</v>
      </c>
      <c r="C1735" t="s">
        <v>13366</v>
      </c>
      <c r="D1735" t="s">
        <v>6</v>
      </c>
      <c r="E1735" t="s">
        <v>22905</v>
      </c>
      <c r="F1735" t="str">
        <f>INDEX(Schools!B:B,MATCH(schools[[#This Row],[Address]],Schools!H:H,))</f>
        <v>Sch</v>
      </c>
      <c r="G1735">
        <v>41.837907000000001</v>
      </c>
      <c r="H1735">
        <v>-87.71884</v>
      </c>
      <c r="I1735">
        <v>1</v>
      </c>
      <c r="J1735" t="s">
        <v>25824</v>
      </c>
      <c r="K1735" t="s">
        <v>22906</v>
      </c>
      <c r="M1735" t="s">
        <v>27222</v>
      </c>
      <c r="N1735">
        <v>3740</v>
      </c>
      <c r="O1735" t="s">
        <v>26462</v>
      </c>
      <c r="R1735" t="s">
        <v>13366</v>
      </c>
      <c r="S1735" t="s">
        <v>6</v>
      </c>
      <c r="T1735" t="s">
        <v>1946</v>
      </c>
      <c r="U1735">
        <v>60623</v>
      </c>
      <c r="V1735" t="s">
        <v>25827</v>
      </c>
      <c r="W1735" t="s">
        <v>13736</v>
      </c>
    </row>
    <row r="1736" spans="1:23">
      <c r="A1736">
        <v>1735</v>
      </c>
      <c r="B1736" t="s">
        <v>22904</v>
      </c>
      <c r="C1736" t="s">
        <v>13366</v>
      </c>
      <c r="D1736" t="s">
        <v>6</v>
      </c>
      <c r="E1736" t="s">
        <v>22903</v>
      </c>
      <c r="F1736" t="str">
        <f>INDEX(Schools!B:B,MATCH(schools[[#This Row],[Address]],Schools!H:H,))</f>
        <v>Dist Auth  Chtr</v>
      </c>
      <c r="G1736">
        <v>41.857007000000003</v>
      </c>
      <c r="H1736">
        <v>-87.708472999999998</v>
      </c>
      <c r="I1736">
        <v>1</v>
      </c>
      <c r="J1736" t="s">
        <v>25850</v>
      </c>
      <c r="K1736" t="s">
        <v>22904</v>
      </c>
      <c r="M1736" t="s">
        <v>27222</v>
      </c>
      <c r="N1736">
        <v>3318</v>
      </c>
      <c r="O1736" t="s">
        <v>26480</v>
      </c>
      <c r="R1736" t="s">
        <v>13366</v>
      </c>
      <c r="S1736" t="s">
        <v>6</v>
      </c>
      <c r="T1736" t="s">
        <v>1946</v>
      </c>
      <c r="U1736">
        <v>60623</v>
      </c>
      <c r="V1736" t="s">
        <v>25827</v>
      </c>
      <c r="W1736" t="s">
        <v>25853</v>
      </c>
    </row>
    <row r="1737" spans="1:23">
      <c r="A1737">
        <v>1736</v>
      </c>
      <c r="B1737" t="s">
        <v>22902</v>
      </c>
      <c r="C1737" t="s">
        <v>13366</v>
      </c>
      <c r="D1737" t="s">
        <v>6</v>
      </c>
      <c r="E1737" t="s">
        <v>22901</v>
      </c>
      <c r="F1737" t="str">
        <f>INDEX(Schools!B:B,MATCH(schools[[#This Row],[Address]],Schools!H:H,))</f>
        <v>Sch</v>
      </c>
      <c r="G1737">
        <v>41.922640000000001</v>
      </c>
      <c r="H1737">
        <v>-87.693247999999997</v>
      </c>
      <c r="I1737">
        <v>1</v>
      </c>
      <c r="J1737" t="s">
        <v>25824</v>
      </c>
      <c r="K1737" t="s">
        <v>22902</v>
      </c>
      <c r="M1737" t="s">
        <v>27393</v>
      </c>
      <c r="N1737">
        <v>2236</v>
      </c>
      <c r="O1737" t="s">
        <v>27459</v>
      </c>
      <c r="R1737" t="s">
        <v>13366</v>
      </c>
      <c r="S1737" t="s">
        <v>6</v>
      </c>
      <c r="T1737" t="s">
        <v>1946</v>
      </c>
      <c r="U1737">
        <v>60647</v>
      </c>
      <c r="V1737" t="s">
        <v>25827</v>
      </c>
      <c r="W1737" t="s">
        <v>27219</v>
      </c>
    </row>
    <row r="1738" spans="1:23">
      <c r="A1738">
        <v>1737</v>
      </c>
      <c r="B1738" t="s">
        <v>22900</v>
      </c>
      <c r="C1738" t="s">
        <v>13366</v>
      </c>
      <c r="D1738" t="s">
        <v>6</v>
      </c>
      <c r="E1738" t="s">
        <v>22899</v>
      </c>
      <c r="F1738" t="str">
        <f>INDEX(Schools!B:B,MATCH(schools[[#This Row],[Address]],Schools!H:H,))</f>
        <v>Sch</v>
      </c>
      <c r="G1738">
        <v>41.670023</v>
      </c>
      <c r="H1738">
        <v>-87.623188999999996</v>
      </c>
      <c r="I1738">
        <v>1</v>
      </c>
      <c r="J1738" t="s">
        <v>25824</v>
      </c>
      <c r="K1738" t="s">
        <v>22900</v>
      </c>
      <c r="M1738" t="s">
        <v>27224</v>
      </c>
      <c r="N1738">
        <v>12302</v>
      </c>
      <c r="O1738" t="s">
        <v>27307</v>
      </c>
      <c r="R1738" t="s">
        <v>13366</v>
      </c>
      <c r="S1738" t="s">
        <v>6</v>
      </c>
      <c r="T1738" t="s">
        <v>1946</v>
      </c>
      <c r="U1738">
        <v>60628</v>
      </c>
      <c r="V1738" t="s">
        <v>25827</v>
      </c>
      <c r="W1738" t="s">
        <v>27219</v>
      </c>
    </row>
    <row r="1739" spans="1:23">
      <c r="A1739">
        <v>1738</v>
      </c>
      <c r="B1739" t="s">
        <v>22898</v>
      </c>
      <c r="C1739" t="s">
        <v>13366</v>
      </c>
      <c r="D1739" t="s">
        <v>6</v>
      </c>
      <c r="E1739" t="s">
        <v>22897</v>
      </c>
      <c r="F1739" t="str">
        <f>INDEX(Schools!B:B,MATCH(schools[[#This Row],[Address]],Schools!H:H,))</f>
        <v>Sch</v>
      </c>
      <c r="G1739">
        <v>41.975673</v>
      </c>
      <c r="H1739">
        <v>-87.658261999999993</v>
      </c>
      <c r="I1739">
        <v>1</v>
      </c>
      <c r="J1739" t="s">
        <v>25824</v>
      </c>
      <c r="K1739" t="s">
        <v>22898</v>
      </c>
      <c r="M1739" t="s">
        <v>27322</v>
      </c>
      <c r="N1739">
        <v>5120</v>
      </c>
      <c r="O1739" t="s">
        <v>27460</v>
      </c>
      <c r="R1739" t="s">
        <v>13366</v>
      </c>
      <c r="S1739" t="s">
        <v>6</v>
      </c>
      <c r="T1739" t="s">
        <v>1946</v>
      </c>
      <c r="U1739">
        <v>60640</v>
      </c>
      <c r="V1739" t="s">
        <v>25827</v>
      </c>
      <c r="W1739" t="s">
        <v>27219</v>
      </c>
    </row>
    <row r="1740" spans="1:23">
      <c r="A1740">
        <v>1739</v>
      </c>
      <c r="B1740" t="s">
        <v>22896</v>
      </c>
      <c r="C1740" t="s">
        <v>13366</v>
      </c>
      <c r="D1740" t="s">
        <v>6</v>
      </c>
      <c r="E1740" t="s">
        <v>22895</v>
      </c>
      <c r="F1740" t="str">
        <f>INDEX(Schools!B:B,MATCH(schools[[#This Row],[Address]],Schools!H:H,))</f>
        <v>Sch</v>
      </c>
      <c r="G1740">
        <v>41.813065999999999</v>
      </c>
      <c r="H1740">
        <v>-87.643832000000003</v>
      </c>
      <c r="I1740">
        <v>1</v>
      </c>
      <c r="J1740" t="s">
        <v>25824</v>
      </c>
      <c r="K1740" t="s">
        <v>22896</v>
      </c>
      <c r="M1740" t="s">
        <v>27228</v>
      </c>
      <c r="N1740">
        <v>4436</v>
      </c>
      <c r="O1740" t="s">
        <v>27265</v>
      </c>
      <c r="R1740" t="s">
        <v>13366</v>
      </c>
      <c r="S1740" t="s">
        <v>6</v>
      </c>
      <c r="T1740" t="s">
        <v>1946</v>
      </c>
      <c r="U1740">
        <v>60609</v>
      </c>
      <c r="V1740" t="s">
        <v>25827</v>
      </c>
      <c r="W1740" t="s">
        <v>27219</v>
      </c>
    </row>
    <row r="1741" spans="1:23">
      <c r="A1741">
        <v>1740</v>
      </c>
      <c r="B1741" t="s">
        <v>22894</v>
      </c>
      <c r="C1741" t="s">
        <v>13366</v>
      </c>
      <c r="D1741" t="s">
        <v>6</v>
      </c>
      <c r="E1741" t="s">
        <v>22893</v>
      </c>
      <c r="F1741" t="str">
        <f>INDEX(Schools!B:B,MATCH(schools[[#This Row],[Address]],Schools!H:H,))</f>
        <v>Sch</v>
      </c>
      <c r="G1741">
        <v>41.949182999999998</v>
      </c>
      <c r="H1741">
        <v>-87.758827999999994</v>
      </c>
      <c r="I1741">
        <v>1</v>
      </c>
      <c r="J1741" t="s">
        <v>25824</v>
      </c>
      <c r="K1741" t="s">
        <v>22894</v>
      </c>
      <c r="M1741" t="s">
        <v>27226</v>
      </c>
      <c r="N1741">
        <v>3730</v>
      </c>
      <c r="O1741" t="s">
        <v>27381</v>
      </c>
      <c r="R1741" t="s">
        <v>13366</v>
      </c>
      <c r="S1741" t="s">
        <v>6</v>
      </c>
      <c r="T1741" t="s">
        <v>1946</v>
      </c>
      <c r="U1741">
        <v>60641</v>
      </c>
      <c r="V1741" t="s">
        <v>25827</v>
      </c>
      <c r="W1741" t="s">
        <v>27219</v>
      </c>
    </row>
    <row r="1742" spans="1:23">
      <c r="A1742">
        <v>1741</v>
      </c>
      <c r="B1742" t="s">
        <v>22892</v>
      </c>
      <c r="C1742" t="s">
        <v>13366</v>
      </c>
      <c r="D1742" t="s">
        <v>6</v>
      </c>
      <c r="E1742" t="s">
        <v>22891</v>
      </c>
      <c r="F1742" t="str">
        <f>INDEX(Schools!B:B,MATCH(schools[[#This Row],[Address]],Schools!H:H,))</f>
        <v>Sch</v>
      </c>
      <c r="G1742">
        <v>41.953029999999998</v>
      </c>
      <c r="H1742">
        <v>-87.650537</v>
      </c>
      <c r="I1742">
        <v>1</v>
      </c>
      <c r="J1742" t="s">
        <v>25824</v>
      </c>
      <c r="K1742" t="s">
        <v>22892</v>
      </c>
      <c r="M1742" t="s">
        <v>27242</v>
      </c>
      <c r="N1742">
        <v>832</v>
      </c>
      <c r="O1742" t="s">
        <v>27461</v>
      </c>
      <c r="R1742" t="s">
        <v>13366</v>
      </c>
      <c r="S1742" t="s">
        <v>6</v>
      </c>
      <c r="T1742" t="s">
        <v>1946</v>
      </c>
      <c r="U1742">
        <v>60613</v>
      </c>
      <c r="V1742" t="s">
        <v>25827</v>
      </c>
      <c r="W1742" t="s">
        <v>27219</v>
      </c>
    </row>
    <row r="1743" spans="1:23">
      <c r="A1743">
        <v>1742</v>
      </c>
      <c r="B1743" t="s">
        <v>22890</v>
      </c>
      <c r="C1743" t="s">
        <v>13366</v>
      </c>
      <c r="D1743" t="s">
        <v>6</v>
      </c>
      <c r="E1743" t="s">
        <v>22889</v>
      </c>
      <c r="F1743" t="str">
        <f>INDEX(Schools!B:B,MATCH(schools[[#This Row],[Address]],Schools!H:H,))</f>
        <v>Sch</v>
      </c>
      <c r="G1743">
        <v>41.829700000000003</v>
      </c>
      <c r="H1743">
        <v>-87.671227999999999</v>
      </c>
      <c r="I1743">
        <v>1</v>
      </c>
      <c r="J1743" t="s">
        <v>25824</v>
      </c>
      <c r="K1743" t="s">
        <v>22890</v>
      </c>
      <c r="M1743" t="s">
        <v>27228</v>
      </c>
      <c r="N1743">
        <v>3525</v>
      </c>
      <c r="O1743" t="s">
        <v>27462</v>
      </c>
      <c r="R1743" t="s">
        <v>13366</v>
      </c>
      <c r="S1743" t="s">
        <v>6</v>
      </c>
      <c r="T1743" t="s">
        <v>1946</v>
      </c>
      <c r="U1743">
        <v>60609</v>
      </c>
      <c r="V1743" t="s">
        <v>25827</v>
      </c>
      <c r="W1743" t="s">
        <v>13736</v>
      </c>
    </row>
    <row r="1744" spans="1:23">
      <c r="A1744">
        <v>1743</v>
      </c>
      <c r="B1744" t="s">
        <v>22888</v>
      </c>
      <c r="C1744" t="s">
        <v>13366</v>
      </c>
      <c r="D1744" t="s">
        <v>6</v>
      </c>
      <c r="E1744" t="s">
        <v>22887</v>
      </c>
      <c r="F1744" t="str">
        <f>INDEX(Schools!B:B,MATCH(schools[[#This Row],[Address]],Schools!H:H,))</f>
        <v>Sch</v>
      </c>
      <c r="G1744">
        <v>41.870672999999996</v>
      </c>
      <c r="H1744">
        <v>-87.718554999999995</v>
      </c>
      <c r="I1744">
        <v>1</v>
      </c>
      <c r="J1744" t="s">
        <v>25850</v>
      </c>
      <c r="K1744" t="s">
        <v>22888</v>
      </c>
      <c r="M1744" t="s">
        <v>27246</v>
      </c>
      <c r="N1744">
        <v>3715</v>
      </c>
      <c r="O1744" t="s">
        <v>27320</v>
      </c>
      <c r="R1744" t="s">
        <v>13366</v>
      </c>
      <c r="S1744" t="s">
        <v>6</v>
      </c>
      <c r="T1744" t="s">
        <v>1946</v>
      </c>
      <c r="U1744">
        <v>60624</v>
      </c>
      <c r="V1744" t="s">
        <v>25827</v>
      </c>
      <c r="W1744" t="s">
        <v>25853</v>
      </c>
    </row>
    <row r="1745" spans="1:23">
      <c r="A1745">
        <v>1744</v>
      </c>
      <c r="B1745" t="s">
        <v>22886</v>
      </c>
      <c r="C1745" t="s">
        <v>13366</v>
      </c>
      <c r="D1745" t="s">
        <v>6</v>
      </c>
      <c r="E1745" t="s">
        <v>22885</v>
      </c>
      <c r="F1745" t="str">
        <f>INDEX(Schools!B:B,MATCH(schools[[#This Row],[Address]],Schools!H:H,))</f>
        <v>Sch</v>
      </c>
      <c r="G1745">
        <v>41.738836999999997</v>
      </c>
      <c r="H1745">
        <v>-87.645218999999997</v>
      </c>
      <c r="I1745">
        <v>1</v>
      </c>
      <c r="J1745" t="s">
        <v>25824</v>
      </c>
      <c r="K1745" t="s">
        <v>22886</v>
      </c>
      <c r="M1745" t="s">
        <v>27290</v>
      </c>
      <c r="N1745">
        <v>8524</v>
      </c>
      <c r="O1745" t="s">
        <v>27463</v>
      </c>
      <c r="R1745" t="s">
        <v>13366</v>
      </c>
      <c r="S1745" t="s">
        <v>6</v>
      </c>
      <c r="T1745" t="s">
        <v>1946</v>
      </c>
      <c r="U1745">
        <v>60620</v>
      </c>
      <c r="V1745" t="s">
        <v>25827</v>
      </c>
      <c r="W1745" t="s">
        <v>13736</v>
      </c>
    </row>
    <row r="1746" spans="1:23">
      <c r="A1746">
        <v>1745</v>
      </c>
      <c r="B1746" t="s">
        <v>22884</v>
      </c>
      <c r="C1746" t="s">
        <v>13366</v>
      </c>
      <c r="D1746" t="s">
        <v>6</v>
      </c>
      <c r="E1746" t="s">
        <v>22883</v>
      </c>
      <c r="F1746" t="str">
        <f>INDEX(Schools!B:B,MATCH(schools[[#This Row],[Address]],Schools!H:H,))</f>
        <v>Sch</v>
      </c>
      <c r="G1746">
        <v>41.775682000000003</v>
      </c>
      <c r="H1746">
        <v>-87.758708999999996</v>
      </c>
      <c r="I1746">
        <v>1</v>
      </c>
      <c r="J1746" t="s">
        <v>25824</v>
      </c>
      <c r="K1746" t="s">
        <v>22884</v>
      </c>
      <c r="M1746" t="s">
        <v>26531</v>
      </c>
      <c r="N1746">
        <v>5450</v>
      </c>
      <c r="O1746" t="s">
        <v>27331</v>
      </c>
      <c r="R1746" t="s">
        <v>13366</v>
      </c>
      <c r="S1746" t="s">
        <v>6</v>
      </c>
      <c r="T1746" t="s">
        <v>1946</v>
      </c>
      <c r="U1746">
        <v>60638</v>
      </c>
      <c r="V1746" t="s">
        <v>25827</v>
      </c>
      <c r="W1746" t="s">
        <v>13736</v>
      </c>
    </row>
    <row r="1747" spans="1:23">
      <c r="A1747">
        <v>1746</v>
      </c>
      <c r="B1747" t="s">
        <v>22882</v>
      </c>
      <c r="C1747" t="s">
        <v>13366</v>
      </c>
      <c r="D1747" t="s">
        <v>6</v>
      </c>
      <c r="E1747" t="s">
        <v>22881</v>
      </c>
      <c r="F1747" t="str">
        <f>INDEX(Schools!B:B,MATCH(schools[[#This Row],[Address]],Schools!H:H,))</f>
        <v>Sch</v>
      </c>
      <c r="G1747">
        <v>41.849787999999997</v>
      </c>
      <c r="H1747">
        <v>-87.633728000000005</v>
      </c>
      <c r="I1747">
        <v>1</v>
      </c>
      <c r="J1747" t="s">
        <v>25824</v>
      </c>
      <c r="K1747" t="s">
        <v>22882</v>
      </c>
      <c r="M1747" t="s">
        <v>27278</v>
      </c>
      <c r="N1747">
        <v>247</v>
      </c>
      <c r="O1747" t="s">
        <v>27464</v>
      </c>
      <c r="R1747" t="s">
        <v>13366</v>
      </c>
      <c r="S1747" t="s">
        <v>6</v>
      </c>
      <c r="T1747" t="s">
        <v>1946</v>
      </c>
      <c r="U1747">
        <v>60616</v>
      </c>
      <c r="V1747" t="s">
        <v>25827</v>
      </c>
      <c r="W1747" t="s">
        <v>27219</v>
      </c>
    </row>
    <row r="1748" spans="1:23">
      <c r="A1748">
        <v>1747</v>
      </c>
      <c r="B1748" t="s">
        <v>22880</v>
      </c>
      <c r="C1748" t="s">
        <v>13366</v>
      </c>
      <c r="D1748" t="s">
        <v>6</v>
      </c>
      <c r="E1748" t="s">
        <v>22879</v>
      </c>
      <c r="F1748" t="str">
        <f>INDEX(Schools!B:B,MATCH(schools[[#This Row],[Address]],Schools!H:H,))</f>
        <v>Sch</v>
      </c>
      <c r="G1748">
        <v>41.725217000000001</v>
      </c>
      <c r="H1748">
        <v>-87.623420999999993</v>
      </c>
      <c r="I1748">
        <v>1</v>
      </c>
      <c r="J1748" t="s">
        <v>25824</v>
      </c>
      <c r="K1748" t="s">
        <v>22880</v>
      </c>
      <c r="M1748" t="s">
        <v>27233</v>
      </c>
      <c r="N1748">
        <v>9301</v>
      </c>
      <c r="O1748" t="s">
        <v>27307</v>
      </c>
      <c r="R1748" t="s">
        <v>13366</v>
      </c>
      <c r="S1748" t="s">
        <v>6</v>
      </c>
      <c r="T1748" t="s">
        <v>1946</v>
      </c>
      <c r="U1748">
        <v>60619</v>
      </c>
      <c r="V1748" t="s">
        <v>25827</v>
      </c>
      <c r="W1748" t="s">
        <v>27219</v>
      </c>
    </row>
    <row r="1749" spans="1:23">
      <c r="A1749">
        <v>1748</v>
      </c>
      <c r="B1749" t="s">
        <v>22878</v>
      </c>
      <c r="C1749" t="s">
        <v>13366</v>
      </c>
      <c r="D1749" t="s">
        <v>6</v>
      </c>
      <c r="E1749" t="s">
        <v>22877</v>
      </c>
      <c r="F1749" t="str">
        <f>INDEX(Schools!B:B,MATCH(schools[[#This Row],[Address]],Schools!H:H,))</f>
        <v>Sch</v>
      </c>
      <c r="G1749">
        <v>41.780600999999997</v>
      </c>
      <c r="H1749">
        <v>-87.777030999999994</v>
      </c>
      <c r="I1749">
        <v>1</v>
      </c>
      <c r="J1749" t="s">
        <v>25824</v>
      </c>
      <c r="K1749" t="s">
        <v>22878</v>
      </c>
      <c r="M1749" t="s">
        <v>26531</v>
      </c>
      <c r="N1749">
        <v>6140</v>
      </c>
      <c r="O1749" t="s">
        <v>27465</v>
      </c>
      <c r="R1749" t="s">
        <v>13366</v>
      </c>
      <c r="S1749" t="s">
        <v>6</v>
      </c>
      <c r="T1749" t="s">
        <v>1946</v>
      </c>
      <c r="U1749">
        <v>60638</v>
      </c>
      <c r="V1749" t="s">
        <v>25827</v>
      </c>
      <c r="W1749" t="s">
        <v>27219</v>
      </c>
    </row>
    <row r="1750" spans="1:23">
      <c r="A1750">
        <v>1749</v>
      </c>
      <c r="B1750" t="s">
        <v>22876</v>
      </c>
      <c r="C1750" t="s">
        <v>13366</v>
      </c>
      <c r="D1750" t="s">
        <v>6</v>
      </c>
      <c r="E1750" t="s">
        <v>22875</v>
      </c>
      <c r="F1750" t="str">
        <f>INDEX(Schools!B:B,MATCH(schools[[#This Row],[Address]],Schools!H:H,))</f>
        <v>Sch</v>
      </c>
      <c r="G1750">
        <v>41.945473999999997</v>
      </c>
      <c r="H1750">
        <v>-87.670680000000004</v>
      </c>
      <c r="I1750">
        <v>1</v>
      </c>
      <c r="J1750" t="s">
        <v>25824</v>
      </c>
      <c r="K1750" t="s">
        <v>22876</v>
      </c>
      <c r="M1750" t="s">
        <v>27369</v>
      </c>
      <c r="N1750">
        <v>1650</v>
      </c>
      <c r="O1750" t="s">
        <v>27466</v>
      </c>
      <c r="R1750" t="s">
        <v>13366</v>
      </c>
      <c r="S1750" t="s">
        <v>6</v>
      </c>
      <c r="T1750" t="s">
        <v>1946</v>
      </c>
      <c r="U1750">
        <v>60657</v>
      </c>
      <c r="V1750" t="s">
        <v>25827</v>
      </c>
      <c r="W1750" t="s">
        <v>27219</v>
      </c>
    </row>
    <row r="1751" spans="1:23">
      <c r="A1751">
        <v>1750</v>
      </c>
      <c r="B1751" t="s">
        <v>22874</v>
      </c>
      <c r="C1751" t="s">
        <v>13366</v>
      </c>
      <c r="D1751" t="s">
        <v>6</v>
      </c>
      <c r="E1751" t="s">
        <v>22873</v>
      </c>
      <c r="F1751" t="str">
        <f>INDEX(Schools!B:B,MATCH(schools[[#This Row],[Address]],Schools!H:H,))</f>
        <v>Sch</v>
      </c>
      <c r="G1751">
        <v>41.807398999999997</v>
      </c>
      <c r="H1751">
        <v>-87.660799999999995</v>
      </c>
      <c r="I1751">
        <v>1</v>
      </c>
      <c r="J1751" t="s">
        <v>25824</v>
      </c>
      <c r="K1751" t="s">
        <v>22874</v>
      </c>
      <c r="M1751" t="s">
        <v>27228</v>
      </c>
      <c r="N1751">
        <v>4747</v>
      </c>
      <c r="O1751" t="s">
        <v>27417</v>
      </c>
      <c r="R1751" t="s">
        <v>13366</v>
      </c>
      <c r="S1751" t="s">
        <v>6</v>
      </c>
      <c r="T1751" t="s">
        <v>1946</v>
      </c>
      <c r="U1751">
        <v>60609</v>
      </c>
      <c r="V1751" t="s">
        <v>25827</v>
      </c>
      <c r="W1751" t="s">
        <v>27219</v>
      </c>
    </row>
    <row r="1752" spans="1:23">
      <c r="A1752">
        <v>1751</v>
      </c>
      <c r="B1752" t="s">
        <v>22872</v>
      </c>
      <c r="C1752" t="s">
        <v>13366</v>
      </c>
      <c r="D1752" t="s">
        <v>6</v>
      </c>
      <c r="E1752" t="s">
        <v>22871</v>
      </c>
      <c r="F1752" t="str">
        <f>INDEX(Schools!B:B,MATCH(schools[[#This Row],[Address]],Schools!H:H,))</f>
        <v>Sch</v>
      </c>
      <c r="G1752">
        <v>41.852575000000002</v>
      </c>
      <c r="H1752">
        <v>-87.696606000000003</v>
      </c>
      <c r="I1752">
        <v>1</v>
      </c>
      <c r="J1752" t="s">
        <v>25824</v>
      </c>
      <c r="K1752" t="s">
        <v>22872</v>
      </c>
      <c r="M1752" t="s">
        <v>27222</v>
      </c>
      <c r="N1752">
        <v>2819</v>
      </c>
      <c r="O1752" t="s">
        <v>27467</v>
      </c>
      <c r="R1752" t="s">
        <v>13366</v>
      </c>
      <c r="S1752" t="s">
        <v>6</v>
      </c>
      <c r="T1752" t="s">
        <v>1946</v>
      </c>
      <c r="U1752">
        <v>60623</v>
      </c>
      <c r="V1752" t="s">
        <v>25827</v>
      </c>
      <c r="W1752" t="s">
        <v>13736</v>
      </c>
    </row>
    <row r="1753" spans="1:23">
      <c r="A1753">
        <v>1752</v>
      </c>
      <c r="B1753" t="s">
        <v>22870</v>
      </c>
      <c r="C1753" t="s">
        <v>13366</v>
      </c>
      <c r="D1753" t="s">
        <v>6</v>
      </c>
      <c r="E1753" t="s">
        <v>22869</v>
      </c>
      <c r="F1753" t="str">
        <f>INDEX(Schools!B:B,MATCH(schools[[#This Row],[Address]],Schools!H:H,))</f>
        <v>Sch</v>
      </c>
      <c r="G1753">
        <v>41.793844999999997</v>
      </c>
      <c r="H1753">
        <v>-87.586538000000004</v>
      </c>
      <c r="I1753">
        <v>1</v>
      </c>
      <c r="J1753" t="s">
        <v>25824</v>
      </c>
      <c r="K1753" t="s">
        <v>22870</v>
      </c>
      <c r="M1753" t="s">
        <v>27235</v>
      </c>
      <c r="N1753">
        <v>1556</v>
      </c>
      <c r="O1753" t="s">
        <v>27468</v>
      </c>
      <c r="R1753" t="s">
        <v>13366</v>
      </c>
      <c r="S1753" t="s">
        <v>6</v>
      </c>
      <c r="T1753" t="s">
        <v>1946</v>
      </c>
      <c r="U1753">
        <v>60637</v>
      </c>
      <c r="V1753" t="s">
        <v>25827</v>
      </c>
      <c r="W1753" t="s">
        <v>27219</v>
      </c>
    </row>
    <row r="1754" spans="1:23">
      <c r="A1754">
        <v>1753</v>
      </c>
      <c r="B1754" t="s">
        <v>22868</v>
      </c>
      <c r="C1754" t="s">
        <v>13366</v>
      </c>
      <c r="D1754" t="s">
        <v>6</v>
      </c>
      <c r="E1754" t="s">
        <v>22867</v>
      </c>
      <c r="F1754" t="str">
        <f>INDEX(Schools!B:B,MATCH(schools[[#This Row],[Address]],Schools!H:H,))</f>
        <v>Sch</v>
      </c>
      <c r="G1754">
        <v>41.757340999999997</v>
      </c>
      <c r="H1754">
        <v>-87.632289</v>
      </c>
      <c r="I1754">
        <v>1</v>
      </c>
      <c r="J1754" t="s">
        <v>25824</v>
      </c>
      <c r="K1754" t="s">
        <v>22868</v>
      </c>
      <c r="M1754" t="s">
        <v>27290</v>
      </c>
      <c r="N1754">
        <v>7525</v>
      </c>
      <c r="O1754" t="s">
        <v>27469</v>
      </c>
      <c r="R1754" t="s">
        <v>13366</v>
      </c>
      <c r="S1754" t="s">
        <v>6</v>
      </c>
      <c r="T1754" t="s">
        <v>1946</v>
      </c>
      <c r="U1754">
        <v>60620</v>
      </c>
      <c r="V1754" t="s">
        <v>25827</v>
      </c>
      <c r="W1754" t="s">
        <v>13736</v>
      </c>
    </row>
    <row r="1755" spans="1:23">
      <c r="A1755">
        <v>1754</v>
      </c>
      <c r="B1755" t="s">
        <v>22866</v>
      </c>
      <c r="C1755" t="s">
        <v>13366</v>
      </c>
      <c r="D1755" t="s">
        <v>6</v>
      </c>
      <c r="E1755" t="s">
        <v>22865</v>
      </c>
      <c r="F1755" t="str">
        <f>INDEX(Schools!B:B,MATCH(schools[[#This Row],[Address]],Schools!H:H,))</f>
        <v>Sch</v>
      </c>
      <c r="G1755">
        <v>41.963937000000001</v>
      </c>
      <c r="H1755">
        <v>-87.723633000000007</v>
      </c>
      <c r="I1755">
        <v>1</v>
      </c>
      <c r="J1755" t="s">
        <v>25824</v>
      </c>
      <c r="K1755" t="s">
        <v>22866</v>
      </c>
      <c r="M1755" t="s">
        <v>27215</v>
      </c>
      <c r="N1755">
        <v>4540</v>
      </c>
      <c r="O1755" t="s">
        <v>26276</v>
      </c>
      <c r="R1755" t="s">
        <v>13366</v>
      </c>
      <c r="S1755" t="s">
        <v>6</v>
      </c>
      <c r="T1755" t="s">
        <v>1946</v>
      </c>
      <c r="U1755">
        <v>60625</v>
      </c>
      <c r="V1755" t="s">
        <v>25827</v>
      </c>
      <c r="W1755" t="s">
        <v>27219</v>
      </c>
    </row>
    <row r="1756" spans="1:23">
      <c r="A1756">
        <v>1755</v>
      </c>
      <c r="B1756" t="s">
        <v>22864</v>
      </c>
      <c r="C1756" t="s">
        <v>13366</v>
      </c>
      <c r="D1756" t="s">
        <v>6</v>
      </c>
      <c r="E1756" t="s">
        <v>22863</v>
      </c>
      <c r="F1756" t="str">
        <f>INDEX(Schools!B:B,MATCH(schools[[#This Row],[Address]],Schools!H:H,))</f>
        <v>Sch</v>
      </c>
      <c r="G1756">
        <v>41.942290999999997</v>
      </c>
      <c r="H1756">
        <v>-87.657227000000006</v>
      </c>
      <c r="I1756">
        <v>1</v>
      </c>
      <c r="J1756" t="s">
        <v>25824</v>
      </c>
      <c r="K1756" t="s">
        <v>22864</v>
      </c>
      <c r="M1756" t="s">
        <v>27369</v>
      </c>
      <c r="N1756">
        <v>3319</v>
      </c>
      <c r="O1756" t="s">
        <v>27470</v>
      </c>
      <c r="R1756" t="s">
        <v>13366</v>
      </c>
      <c r="S1756" t="s">
        <v>6</v>
      </c>
      <c r="T1756" t="s">
        <v>1946</v>
      </c>
      <c r="U1756">
        <v>60657</v>
      </c>
      <c r="V1756" t="s">
        <v>25827</v>
      </c>
      <c r="W1756" t="s">
        <v>27219</v>
      </c>
    </row>
    <row r="1757" spans="1:23">
      <c r="A1757">
        <v>1756</v>
      </c>
      <c r="B1757" t="s">
        <v>22862</v>
      </c>
      <c r="C1757" t="s">
        <v>13366</v>
      </c>
      <c r="D1757" t="s">
        <v>6</v>
      </c>
      <c r="E1757" t="s">
        <v>22861</v>
      </c>
      <c r="F1757" t="str">
        <f>INDEX(Schools!B:B,MATCH(schools[[#This Row],[Address]],Schools!H:H,))</f>
        <v>Dist Auth  Chtr</v>
      </c>
      <c r="G1757">
        <v>41.775202999999998</v>
      </c>
      <c r="H1757">
        <v>-87.663687999999993</v>
      </c>
      <c r="I1757">
        <v>1</v>
      </c>
      <c r="J1757" t="s">
        <v>25824</v>
      </c>
      <c r="K1757" t="s">
        <v>22862</v>
      </c>
      <c r="M1757" t="s">
        <v>27344</v>
      </c>
      <c r="N1757">
        <v>6515</v>
      </c>
      <c r="O1757" t="s">
        <v>27471</v>
      </c>
      <c r="R1757" t="s">
        <v>13366</v>
      </c>
      <c r="S1757" t="s">
        <v>6</v>
      </c>
      <c r="T1757" t="s">
        <v>1946</v>
      </c>
      <c r="U1757">
        <v>60636</v>
      </c>
      <c r="V1757" t="s">
        <v>25827</v>
      </c>
      <c r="W1757" t="s">
        <v>27219</v>
      </c>
    </row>
    <row r="1758" spans="1:23">
      <c r="A1758">
        <v>1757</v>
      </c>
      <c r="B1758" t="s">
        <v>22860</v>
      </c>
      <c r="C1758" t="s">
        <v>13366</v>
      </c>
      <c r="D1758" t="s">
        <v>6</v>
      </c>
      <c r="E1758" t="s">
        <v>22859</v>
      </c>
      <c r="F1758" t="str">
        <f>INDEX(Schools!B:B,MATCH(schools[[#This Row],[Address]],Schools!H:H,))</f>
        <v>Sch</v>
      </c>
      <c r="G1758">
        <v>41.994757</v>
      </c>
      <c r="H1758">
        <v>-87.668390000000002</v>
      </c>
      <c r="I1758">
        <v>1</v>
      </c>
      <c r="J1758" t="s">
        <v>25824</v>
      </c>
      <c r="K1758" t="s">
        <v>22860</v>
      </c>
      <c r="M1758" t="s">
        <v>27256</v>
      </c>
      <c r="N1758">
        <v>1518</v>
      </c>
      <c r="O1758" t="s">
        <v>27472</v>
      </c>
      <c r="R1758" t="s">
        <v>13366</v>
      </c>
      <c r="S1758" t="s">
        <v>6</v>
      </c>
      <c r="T1758" t="s">
        <v>1946</v>
      </c>
      <c r="U1758">
        <v>60660</v>
      </c>
      <c r="V1758" t="s">
        <v>25827</v>
      </c>
      <c r="W1758" t="s">
        <v>27219</v>
      </c>
    </row>
    <row r="1759" spans="1:23">
      <c r="A1759">
        <v>1758</v>
      </c>
      <c r="B1759" t="s">
        <v>22858</v>
      </c>
      <c r="C1759" t="s">
        <v>13366</v>
      </c>
      <c r="D1759" t="s">
        <v>6</v>
      </c>
      <c r="E1759" t="s">
        <v>22857</v>
      </c>
      <c r="F1759" t="str">
        <f>INDEX(Schools!B:B,MATCH(schools[[#This Row],[Address]],Schools!H:H,))</f>
        <v>Sch</v>
      </c>
      <c r="G1759">
        <v>41.839512999999997</v>
      </c>
      <c r="H1759">
        <v>-87.640611000000007</v>
      </c>
      <c r="I1759">
        <v>1</v>
      </c>
      <c r="J1759" t="s">
        <v>25824</v>
      </c>
      <c r="K1759" t="s">
        <v>22858</v>
      </c>
      <c r="M1759" t="s">
        <v>27278</v>
      </c>
      <c r="N1759">
        <v>3010</v>
      </c>
      <c r="O1759" t="s">
        <v>27473</v>
      </c>
      <c r="R1759" t="s">
        <v>13366</v>
      </c>
      <c r="S1759" t="s">
        <v>6</v>
      </c>
      <c r="T1759" t="s">
        <v>1946</v>
      </c>
      <c r="U1759">
        <v>60616</v>
      </c>
      <c r="V1759" t="s">
        <v>25827</v>
      </c>
      <c r="W1759" t="s">
        <v>27219</v>
      </c>
    </row>
    <row r="1760" spans="1:23">
      <c r="A1760">
        <v>1759</v>
      </c>
      <c r="B1760" t="s">
        <v>22856</v>
      </c>
      <c r="C1760" t="s">
        <v>13366</v>
      </c>
      <c r="D1760" t="s">
        <v>6</v>
      </c>
      <c r="E1760" t="s">
        <v>22855</v>
      </c>
      <c r="F1760" t="str">
        <f>INDEX(Schools!B:B,MATCH(schools[[#This Row],[Address]],Schools!H:H,))</f>
        <v>Sch</v>
      </c>
      <c r="G1760">
        <v>41.808540000000001</v>
      </c>
      <c r="H1760">
        <v>-87.746156999999997</v>
      </c>
      <c r="I1760">
        <v>1</v>
      </c>
      <c r="J1760" t="s">
        <v>25824</v>
      </c>
      <c r="K1760" t="s">
        <v>22856</v>
      </c>
      <c r="M1760" t="s">
        <v>26531</v>
      </c>
      <c r="N1760">
        <v>4640</v>
      </c>
      <c r="O1760" t="s">
        <v>27474</v>
      </c>
      <c r="R1760" t="s">
        <v>13366</v>
      </c>
      <c r="S1760" t="s">
        <v>6</v>
      </c>
      <c r="T1760" t="s">
        <v>1946</v>
      </c>
      <c r="U1760">
        <v>60638</v>
      </c>
      <c r="V1760" t="s">
        <v>25827</v>
      </c>
      <c r="W1760" t="s">
        <v>27219</v>
      </c>
    </row>
    <row r="1761" spans="1:23">
      <c r="A1761">
        <v>1760</v>
      </c>
      <c r="B1761" t="s">
        <v>22854</v>
      </c>
      <c r="C1761" t="s">
        <v>13366</v>
      </c>
      <c r="D1761" t="s">
        <v>6</v>
      </c>
      <c r="E1761" t="s">
        <v>22853</v>
      </c>
      <c r="F1761" t="str">
        <f>INDEX(Schools!B:B,MATCH(schools[[#This Row],[Address]],Schools!H:H,))</f>
        <v>Sch</v>
      </c>
      <c r="G1761">
        <v>41.807068999999998</v>
      </c>
      <c r="H1761">
        <v>-87.673081999999994</v>
      </c>
      <c r="I1761">
        <v>1</v>
      </c>
      <c r="J1761" t="s">
        <v>25824</v>
      </c>
      <c r="K1761" t="s">
        <v>22854</v>
      </c>
      <c r="M1761" t="s">
        <v>27228</v>
      </c>
      <c r="N1761">
        <v>4747</v>
      </c>
      <c r="O1761" t="s">
        <v>27475</v>
      </c>
      <c r="R1761" t="s">
        <v>13366</v>
      </c>
      <c r="S1761" t="s">
        <v>6</v>
      </c>
      <c r="T1761" t="s">
        <v>1946</v>
      </c>
      <c r="U1761">
        <v>60609</v>
      </c>
      <c r="V1761" t="s">
        <v>25827</v>
      </c>
      <c r="W1761" t="s">
        <v>13736</v>
      </c>
    </row>
    <row r="1762" spans="1:23">
      <c r="A1762">
        <v>1761</v>
      </c>
      <c r="B1762" t="s">
        <v>22852</v>
      </c>
      <c r="C1762" t="s">
        <v>13366</v>
      </c>
      <c r="D1762" t="s">
        <v>6</v>
      </c>
      <c r="E1762" t="s">
        <v>22851</v>
      </c>
      <c r="F1762" t="str">
        <f>INDEX(Schools!B:B,MATCH(schools[[#This Row],[Address]],Schools!H:H,))</f>
        <v>Sch</v>
      </c>
      <c r="G1762">
        <v>41.878596999999999</v>
      </c>
      <c r="H1762">
        <v>-87.735618000000002</v>
      </c>
      <c r="I1762">
        <v>1</v>
      </c>
      <c r="J1762" t="s">
        <v>25850</v>
      </c>
      <c r="K1762" t="s">
        <v>22852</v>
      </c>
      <c r="M1762" t="s">
        <v>27246</v>
      </c>
      <c r="N1762">
        <v>4409</v>
      </c>
      <c r="O1762" t="s">
        <v>27476</v>
      </c>
      <c r="R1762" t="s">
        <v>13366</v>
      </c>
      <c r="S1762" t="s">
        <v>6</v>
      </c>
      <c r="T1762" t="s">
        <v>1946</v>
      </c>
      <c r="U1762">
        <v>60624</v>
      </c>
      <c r="V1762" t="s">
        <v>25827</v>
      </c>
      <c r="W1762" t="s">
        <v>25853</v>
      </c>
    </row>
    <row r="1763" spans="1:23">
      <c r="A1763">
        <v>1762</v>
      </c>
      <c r="B1763" t="s">
        <v>22850</v>
      </c>
      <c r="C1763" t="s">
        <v>13366</v>
      </c>
      <c r="D1763" t="s">
        <v>6</v>
      </c>
      <c r="E1763" t="s">
        <v>22849</v>
      </c>
      <c r="F1763" t="str">
        <f>INDEX(Schools!B:B,MATCH(schools[[#This Row],[Address]],Schools!H:H,))</f>
        <v>Sch</v>
      </c>
      <c r="G1763">
        <v>41.790779999999998</v>
      </c>
      <c r="H1763">
        <v>-87.672370999999998</v>
      </c>
      <c r="I1763">
        <v>1</v>
      </c>
      <c r="J1763" t="s">
        <v>25824</v>
      </c>
      <c r="K1763" t="s">
        <v>22850</v>
      </c>
      <c r="M1763" t="s">
        <v>27344</v>
      </c>
      <c r="N1763">
        <v>5650</v>
      </c>
      <c r="O1763" t="s">
        <v>27345</v>
      </c>
      <c r="R1763" t="s">
        <v>13366</v>
      </c>
      <c r="S1763" t="s">
        <v>6</v>
      </c>
      <c r="T1763" t="s">
        <v>1946</v>
      </c>
      <c r="U1763">
        <v>60636</v>
      </c>
      <c r="V1763" t="s">
        <v>25827</v>
      </c>
      <c r="W1763" t="s">
        <v>27219</v>
      </c>
    </row>
    <row r="1764" spans="1:23">
      <c r="A1764">
        <v>1763</v>
      </c>
      <c r="B1764" t="s">
        <v>22848</v>
      </c>
      <c r="C1764" t="s">
        <v>13366</v>
      </c>
      <c r="D1764" t="s">
        <v>6</v>
      </c>
      <c r="E1764" t="s">
        <v>22847</v>
      </c>
      <c r="F1764" t="str">
        <f>INDEX(Schools!B:B,MATCH(schools[[#This Row],[Address]],Schools!H:H,))</f>
        <v>Sch</v>
      </c>
      <c r="G1764">
        <v>41.815930999999999</v>
      </c>
      <c r="H1764">
        <v>-87.634135000000001</v>
      </c>
      <c r="I1764">
        <v>1</v>
      </c>
      <c r="J1764" t="s">
        <v>25824</v>
      </c>
      <c r="K1764" t="s">
        <v>22848</v>
      </c>
      <c r="M1764" t="s">
        <v>27228</v>
      </c>
      <c r="N1764">
        <v>4316</v>
      </c>
      <c r="O1764" t="s">
        <v>27477</v>
      </c>
      <c r="R1764" t="s">
        <v>13366</v>
      </c>
      <c r="S1764" t="s">
        <v>6</v>
      </c>
      <c r="T1764" t="s">
        <v>1946</v>
      </c>
      <c r="U1764">
        <v>60609</v>
      </c>
      <c r="V1764" t="s">
        <v>25827</v>
      </c>
      <c r="W1764" t="s">
        <v>27219</v>
      </c>
    </row>
    <row r="1765" spans="1:23">
      <c r="A1765">
        <v>1764</v>
      </c>
      <c r="B1765" t="s">
        <v>22846</v>
      </c>
      <c r="C1765" t="s">
        <v>13366</v>
      </c>
      <c r="D1765" t="s">
        <v>6</v>
      </c>
      <c r="E1765" t="s">
        <v>22845</v>
      </c>
      <c r="F1765" t="str">
        <f>INDEX(Schools!B:B,MATCH(schools[[#This Row],[Address]],Schools!H:H,))</f>
        <v>Sch</v>
      </c>
      <c r="G1765">
        <v>41.958748999999997</v>
      </c>
      <c r="H1765">
        <v>-87.715885</v>
      </c>
      <c r="I1765">
        <v>1</v>
      </c>
      <c r="J1765" t="s">
        <v>25824</v>
      </c>
      <c r="K1765" t="s">
        <v>27478</v>
      </c>
      <c r="M1765" t="s">
        <v>27244</v>
      </c>
      <c r="N1765">
        <v>4250</v>
      </c>
      <c r="O1765" t="s">
        <v>27479</v>
      </c>
      <c r="R1765" t="s">
        <v>13366</v>
      </c>
      <c r="S1765" t="s">
        <v>6</v>
      </c>
      <c r="T1765" t="s">
        <v>1946</v>
      </c>
      <c r="U1765">
        <v>60618</v>
      </c>
      <c r="V1765" t="s">
        <v>25827</v>
      </c>
      <c r="W1765" t="s">
        <v>27219</v>
      </c>
    </row>
    <row r="1766" spans="1:23">
      <c r="A1766">
        <v>1765</v>
      </c>
      <c r="B1766" t="s">
        <v>22844</v>
      </c>
      <c r="C1766" t="s">
        <v>13366</v>
      </c>
      <c r="D1766" t="s">
        <v>6</v>
      </c>
      <c r="E1766" t="s">
        <v>22843</v>
      </c>
      <c r="F1766" t="str">
        <f>INDEX(Schools!B:B,MATCH(schools[[#This Row],[Address]],Schools!H:H,))</f>
        <v>Sch</v>
      </c>
      <c r="G1766">
        <v>41.862217999999999</v>
      </c>
      <c r="H1766">
        <v>-87.717832000000001</v>
      </c>
      <c r="I1766">
        <v>1</v>
      </c>
      <c r="J1766" t="s">
        <v>25850</v>
      </c>
      <c r="K1766" t="s">
        <v>22844</v>
      </c>
      <c r="M1766" t="s">
        <v>27222</v>
      </c>
      <c r="N1766">
        <v>3711</v>
      </c>
      <c r="O1766" t="s">
        <v>27480</v>
      </c>
      <c r="R1766" t="s">
        <v>13366</v>
      </c>
      <c r="S1766" t="s">
        <v>6</v>
      </c>
      <c r="T1766" t="s">
        <v>1946</v>
      </c>
      <c r="U1766">
        <v>60623</v>
      </c>
      <c r="V1766" t="s">
        <v>25827</v>
      </c>
      <c r="W1766" t="s">
        <v>25853</v>
      </c>
    </row>
    <row r="1767" spans="1:23">
      <c r="A1767">
        <v>1766</v>
      </c>
      <c r="B1767" t="s">
        <v>22842</v>
      </c>
      <c r="C1767" t="s">
        <v>13366</v>
      </c>
      <c r="D1767" t="s">
        <v>6</v>
      </c>
      <c r="E1767" t="s">
        <v>22841</v>
      </c>
      <c r="F1767" t="str">
        <f>INDEX(Schools!B:B,MATCH(schools[[#This Row],[Address]],Schools!H:H,))</f>
        <v>Sch</v>
      </c>
      <c r="G1767">
        <v>41.970849999999999</v>
      </c>
      <c r="H1767">
        <v>-87.710381999999996</v>
      </c>
      <c r="I1767">
        <v>1</v>
      </c>
      <c r="J1767" t="s">
        <v>25824</v>
      </c>
      <c r="K1767" t="s">
        <v>22842</v>
      </c>
      <c r="M1767" t="s">
        <v>27215</v>
      </c>
      <c r="N1767">
        <v>3244</v>
      </c>
      <c r="O1767" t="s">
        <v>27481</v>
      </c>
      <c r="R1767" t="s">
        <v>13366</v>
      </c>
      <c r="S1767" t="s">
        <v>6</v>
      </c>
      <c r="T1767" t="s">
        <v>1946</v>
      </c>
      <c r="U1767">
        <v>60625</v>
      </c>
      <c r="V1767" t="s">
        <v>25827</v>
      </c>
      <c r="W1767" t="s">
        <v>13736</v>
      </c>
    </row>
    <row r="1768" spans="1:23">
      <c r="A1768">
        <v>1767</v>
      </c>
      <c r="B1768" t="s">
        <v>22840</v>
      </c>
      <c r="C1768" t="s">
        <v>13366</v>
      </c>
      <c r="D1768" t="s">
        <v>6</v>
      </c>
      <c r="E1768" t="s">
        <v>22839</v>
      </c>
      <c r="F1768" t="str">
        <f>INDEX(Schools!B:B,MATCH(schools[[#This Row],[Address]],Schools!H:H,))</f>
        <v>Sch</v>
      </c>
      <c r="G1768">
        <v>41.680979000000001</v>
      </c>
      <c r="H1768">
        <v>-87.647253000000006</v>
      </c>
      <c r="I1768">
        <v>1</v>
      </c>
      <c r="J1768" t="s">
        <v>25824</v>
      </c>
      <c r="K1768" t="s">
        <v>22840</v>
      </c>
      <c r="M1768" t="s">
        <v>27250</v>
      </c>
      <c r="N1768">
        <v>11710</v>
      </c>
      <c r="O1768" t="s">
        <v>25859</v>
      </c>
      <c r="R1768" t="s">
        <v>13366</v>
      </c>
      <c r="S1768" t="s">
        <v>6</v>
      </c>
      <c r="T1768" t="s">
        <v>1946</v>
      </c>
      <c r="U1768">
        <v>60643</v>
      </c>
      <c r="V1768" t="s">
        <v>25827</v>
      </c>
      <c r="W1768" t="s">
        <v>27219</v>
      </c>
    </row>
    <row r="1769" spans="1:23">
      <c r="A1769">
        <v>1768</v>
      </c>
      <c r="B1769" t="s">
        <v>22838</v>
      </c>
      <c r="C1769" t="s">
        <v>13366</v>
      </c>
      <c r="D1769" t="s">
        <v>6</v>
      </c>
      <c r="E1769" t="s">
        <v>22837</v>
      </c>
      <c r="F1769" t="str">
        <f>INDEX(Schools!B:B,MATCH(schools[[#This Row],[Address]],Schools!H:H,))</f>
        <v>Sch</v>
      </c>
      <c r="G1769">
        <v>41.765579000000002</v>
      </c>
      <c r="H1769">
        <v>-87.641120000000001</v>
      </c>
      <c r="I1769">
        <v>1</v>
      </c>
      <c r="J1769" t="s">
        <v>25824</v>
      </c>
      <c r="K1769" t="s">
        <v>22838</v>
      </c>
      <c r="M1769" t="s">
        <v>27275</v>
      </c>
      <c r="N1769">
        <v>644</v>
      </c>
      <c r="O1769" t="s">
        <v>27482</v>
      </c>
      <c r="R1769" t="s">
        <v>13366</v>
      </c>
      <c r="S1769" t="s">
        <v>6</v>
      </c>
      <c r="T1769" t="s">
        <v>1946</v>
      </c>
      <c r="U1769">
        <v>60621</v>
      </c>
      <c r="V1769" t="s">
        <v>25827</v>
      </c>
      <c r="W1769" t="s">
        <v>27219</v>
      </c>
    </row>
    <row r="1770" spans="1:23">
      <c r="A1770">
        <v>1769</v>
      </c>
      <c r="B1770" t="s">
        <v>22836</v>
      </c>
      <c r="C1770" t="s">
        <v>13366</v>
      </c>
      <c r="D1770" t="s">
        <v>6</v>
      </c>
      <c r="E1770" t="s">
        <v>22835</v>
      </c>
      <c r="F1770" t="str">
        <f>INDEX(Schools!B:B,MATCH(schools[[#This Row],[Address]],Schools!H:H,))</f>
        <v>Sch</v>
      </c>
      <c r="G1770">
        <v>41.984079000000001</v>
      </c>
      <c r="H1770">
        <v>-87.778852999999998</v>
      </c>
      <c r="I1770">
        <v>1</v>
      </c>
      <c r="J1770" t="s">
        <v>25824</v>
      </c>
      <c r="K1770" t="s">
        <v>22836</v>
      </c>
      <c r="M1770" t="s">
        <v>27439</v>
      </c>
      <c r="N1770">
        <v>5625</v>
      </c>
      <c r="O1770" t="s">
        <v>27483</v>
      </c>
      <c r="R1770" t="s">
        <v>13366</v>
      </c>
      <c r="S1770" t="s">
        <v>6</v>
      </c>
      <c r="T1770" t="s">
        <v>1946</v>
      </c>
      <c r="U1770">
        <v>60646</v>
      </c>
      <c r="V1770" t="s">
        <v>25827</v>
      </c>
      <c r="W1770" t="s">
        <v>27219</v>
      </c>
    </row>
    <row r="1771" spans="1:23">
      <c r="A1771">
        <v>1770</v>
      </c>
      <c r="B1771" t="s">
        <v>22834</v>
      </c>
      <c r="C1771" t="s">
        <v>13366</v>
      </c>
      <c r="D1771" t="s">
        <v>6</v>
      </c>
      <c r="E1771" t="s">
        <v>22833</v>
      </c>
      <c r="F1771" t="str">
        <f>INDEX(Schools!B:B,MATCH(schools[[#This Row],[Address]],Schools!H:H,))</f>
        <v>Sch</v>
      </c>
      <c r="G1771">
        <v>41.838621000000003</v>
      </c>
      <c r="H1771">
        <v>-87.654078999999996</v>
      </c>
      <c r="I1771">
        <v>1</v>
      </c>
      <c r="J1771" t="s">
        <v>25824</v>
      </c>
      <c r="K1771" t="s">
        <v>22834</v>
      </c>
      <c r="M1771" t="s">
        <v>27276</v>
      </c>
      <c r="N1771">
        <v>1104</v>
      </c>
      <c r="O1771" t="s">
        <v>26462</v>
      </c>
      <c r="R1771" t="s">
        <v>13366</v>
      </c>
      <c r="S1771" t="s">
        <v>6</v>
      </c>
      <c r="T1771" t="s">
        <v>1946</v>
      </c>
      <c r="U1771">
        <v>60608</v>
      </c>
      <c r="V1771" t="s">
        <v>25827</v>
      </c>
      <c r="W1771" t="s">
        <v>27219</v>
      </c>
    </row>
    <row r="1772" spans="1:23">
      <c r="A1772">
        <v>1771</v>
      </c>
      <c r="B1772" t="s">
        <v>22832</v>
      </c>
      <c r="C1772" t="s">
        <v>13366</v>
      </c>
      <c r="D1772" t="s">
        <v>6</v>
      </c>
      <c r="E1772" t="s">
        <v>22831</v>
      </c>
      <c r="F1772" t="str">
        <f>INDEX(Schools!B:B,MATCH(schools[[#This Row],[Address]],Schools!H:H,))</f>
        <v>Dist Auth  Chtr</v>
      </c>
      <c r="G1772">
        <v>41.892307000000002</v>
      </c>
      <c r="H1772">
        <v>-87.708079999999995</v>
      </c>
      <c r="I1772">
        <v>1</v>
      </c>
      <c r="J1772" t="s">
        <v>25824</v>
      </c>
      <c r="K1772" t="s">
        <v>22832</v>
      </c>
      <c r="M1772" t="s">
        <v>27246</v>
      </c>
      <c r="N1772">
        <v>620</v>
      </c>
      <c r="O1772" t="s">
        <v>27441</v>
      </c>
      <c r="R1772" t="s">
        <v>13366</v>
      </c>
      <c r="S1772" t="s">
        <v>6</v>
      </c>
      <c r="T1772" t="s">
        <v>1946</v>
      </c>
      <c r="U1772">
        <v>60624</v>
      </c>
      <c r="V1772" t="s">
        <v>25827</v>
      </c>
      <c r="W1772" t="s">
        <v>27219</v>
      </c>
    </row>
    <row r="1773" spans="1:23">
      <c r="A1773">
        <v>1772</v>
      </c>
      <c r="B1773" t="s">
        <v>22830</v>
      </c>
      <c r="C1773" t="s">
        <v>13366</v>
      </c>
      <c r="D1773" t="s">
        <v>6</v>
      </c>
      <c r="E1773" t="s">
        <v>22829</v>
      </c>
      <c r="F1773" t="str">
        <f>INDEX(Schools!B:B,MATCH(schools[[#This Row],[Address]],Schools!H:H,))</f>
        <v>Sch</v>
      </c>
      <c r="G1773">
        <v>41.794404999999998</v>
      </c>
      <c r="H1773">
        <v>-87.648871</v>
      </c>
      <c r="I1773">
        <v>0.9</v>
      </c>
      <c r="J1773" t="s">
        <v>25850</v>
      </c>
      <c r="K1773" t="s">
        <v>22830</v>
      </c>
      <c r="M1773" t="s">
        <v>27275</v>
      </c>
      <c r="N1773">
        <v>955</v>
      </c>
      <c r="O1773" t="s">
        <v>27484</v>
      </c>
      <c r="R1773" t="s">
        <v>13366</v>
      </c>
      <c r="S1773" t="s">
        <v>6</v>
      </c>
      <c r="T1773" t="s">
        <v>1946</v>
      </c>
      <c r="U1773">
        <v>60621</v>
      </c>
      <c r="V1773" t="s">
        <v>25827</v>
      </c>
      <c r="W1773" t="s">
        <v>25853</v>
      </c>
    </row>
    <row r="1774" spans="1:23">
      <c r="A1774">
        <v>1773</v>
      </c>
      <c r="B1774" t="s">
        <v>22828</v>
      </c>
      <c r="C1774" t="s">
        <v>13366</v>
      </c>
      <c r="D1774" t="s">
        <v>6</v>
      </c>
      <c r="E1774" t="s">
        <v>22827</v>
      </c>
      <c r="F1774" t="str">
        <f>INDEX(Schools!B:B,MATCH(schools[[#This Row],[Address]],Schools!H:H,))</f>
        <v>Sch</v>
      </c>
      <c r="G1774">
        <v>41.893580999999998</v>
      </c>
      <c r="H1774">
        <v>-87.759694999999994</v>
      </c>
      <c r="I1774">
        <v>1</v>
      </c>
      <c r="J1774" t="s">
        <v>25824</v>
      </c>
      <c r="K1774" t="s">
        <v>22828</v>
      </c>
      <c r="M1774" t="s">
        <v>27313</v>
      </c>
      <c r="N1774">
        <v>720</v>
      </c>
      <c r="O1774" t="s">
        <v>27485</v>
      </c>
      <c r="R1774" t="s">
        <v>13366</v>
      </c>
      <c r="S1774" t="s">
        <v>6</v>
      </c>
      <c r="T1774" t="s">
        <v>1946</v>
      </c>
      <c r="U1774">
        <v>60644</v>
      </c>
      <c r="V1774" t="s">
        <v>25827</v>
      </c>
      <c r="W1774" t="s">
        <v>27219</v>
      </c>
    </row>
    <row r="1775" spans="1:23">
      <c r="A1775">
        <v>1774</v>
      </c>
      <c r="B1775" t="s">
        <v>22826</v>
      </c>
      <c r="C1775" t="s">
        <v>13366</v>
      </c>
      <c r="D1775" t="s">
        <v>6</v>
      </c>
      <c r="E1775" t="s">
        <v>22825</v>
      </c>
      <c r="F1775" t="str">
        <f>INDEX(Schools!B:B,MATCH(schools[[#This Row],[Address]],Schools!H:H,))</f>
        <v>Sch</v>
      </c>
      <c r="G1775">
        <v>41.733190999999998</v>
      </c>
      <c r="H1775">
        <v>-87.567499999999995</v>
      </c>
      <c r="I1775">
        <v>1</v>
      </c>
      <c r="J1775" t="s">
        <v>25824</v>
      </c>
      <c r="K1775" t="s">
        <v>22826</v>
      </c>
      <c r="M1775" t="s">
        <v>27269</v>
      </c>
      <c r="N1775">
        <v>8905</v>
      </c>
      <c r="O1775" t="s">
        <v>27400</v>
      </c>
      <c r="R1775" t="s">
        <v>13366</v>
      </c>
      <c r="S1775" t="s">
        <v>6</v>
      </c>
      <c r="T1775" t="s">
        <v>1946</v>
      </c>
      <c r="U1775">
        <v>60617</v>
      </c>
      <c r="V1775" t="s">
        <v>25827</v>
      </c>
      <c r="W1775" t="s">
        <v>27219</v>
      </c>
    </row>
    <row r="1776" spans="1:23">
      <c r="A1776">
        <v>1775</v>
      </c>
      <c r="B1776" t="s">
        <v>22824</v>
      </c>
      <c r="C1776" t="s">
        <v>13366</v>
      </c>
      <c r="D1776" t="s">
        <v>6</v>
      </c>
      <c r="E1776" t="s">
        <v>22823</v>
      </c>
      <c r="F1776" t="str">
        <f>INDEX(Schools!B:B,MATCH(schools[[#This Row],[Address]],Schools!H:H,))</f>
        <v>Sch</v>
      </c>
      <c r="G1776">
        <v>41.860368999999999</v>
      </c>
      <c r="H1776">
        <v>-87.731487000000001</v>
      </c>
      <c r="I1776">
        <v>1</v>
      </c>
      <c r="J1776" t="s">
        <v>25824</v>
      </c>
      <c r="K1776" t="s">
        <v>22824</v>
      </c>
      <c r="M1776" t="s">
        <v>27222</v>
      </c>
      <c r="N1776">
        <v>4247</v>
      </c>
      <c r="O1776" t="s">
        <v>27486</v>
      </c>
      <c r="R1776" t="s">
        <v>13366</v>
      </c>
      <c r="S1776" t="s">
        <v>6</v>
      </c>
      <c r="T1776" t="s">
        <v>1946</v>
      </c>
      <c r="U1776">
        <v>60623</v>
      </c>
      <c r="V1776" t="s">
        <v>25827</v>
      </c>
      <c r="W1776" t="s">
        <v>27219</v>
      </c>
    </row>
    <row r="1777" spans="1:23">
      <c r="A1777">
        <v>1776</v>
      </c>
      <c r="B1777" t="s">
        <v>22822</v>
      </c>
      <c r="C1777" t="s">
        <v>13366</v>
      </c>
      <c r="D1777" t="s">
        <v>6</v>
      </c>
      <c r="E1777" t="s">
        <v>22821</v>
      </c>
      <c r="F1777" t="str">
        <f>INDEX(Schools!B:B,MATCH(schools[[#This Row],[Address]],Schools!H:H,))</f>
        <v>Sch</v>
      </c>
      <c r="G1777">
        <v>41.766551999999997</v>
      </c>
      <c r="H1777">
        <v>-87.719283000000004</v>
      </c>
      <c r="I1777">
        <v>1</v>
      </c>
      <c r="J1777" t="s">
        <v>25824</v>
      </c>
      <c r="K1777" t="s">
        <v>22822</v>
      </c>
      <c r="M1777" t="s">
        <v>27230</v>
      </c>
      <c r="N1777">
        <v>3849</v>
      </c>
      <c r="O1777" t="s">
        <v>27487</v>
      </c>
      <c r="R1777" t="s">
        <v>13366</v>
      </c>
      <c r="S1777" t="s">
        <v>6</v>
      </c>
      <c r="T1777" t="s">
        <v>1946</v>
      </c>
      <c r="U1777">
        <v>60629</v>
      </c>
      <c r="V1777" t="s">
        <v>25827</v>
      </c>
      <c r="W1777" t="s">
        <v>13736</v>
      </c>
    </row>
    <row r="1778" spans="1:23">
      <c r="A1778">
        <v>1777</v>
      </c>
      <c r="B1778" t="s">
        <v>22820</v>
      </c>
      <c r="C1778" t="s">
        <v>13366</v>
      </c>
      <c r="D1778" t="s">
        <v>6</v>
      </c>
      <c r="E1778" t="s">
        <v>22819</v>
      </c>
      <c r="F1778" t="str">
        <f>INDEX(Schools!B:B,MATCH(schools[[#This Row],[Address]],Schools!H:H,))</f>
        <v>Sch</v>
      </c>
      <c r="G1778">
        <v>41.871668999999997</v>
      </c>
      <c r="H1778">
        <v>-87.682893000000007</v>
      </c>
      <c r="I1778">
        <v>1</v>
      </c>
      <c r="J1778" t="s">
        <v>25824</v>
      </c>
      <c r="K1778" t="s">
        <v>22820</v>
      </c>
      <c r="M1778" t="s">
        <v>27272</v>
      </c>
      <c r="N1778">
        <v>749</v>
      </c>
      <c r="O1778" t="s">
        <v>27488</v>
      </c>
      <c r="R1778" t="s">
        <v>13366</v>
      </c>
      <c r="S1778" t="s">
        <v>6</v>
      </c>
      <c r="T1778" t="s">
        <v>1946</v>
      </c>
      <c r="U1778">
        <v>60612</v>
      </c>
      <c r="V1778" t="s">
        <v>25827</v>
      </c>
      <c r="W1778" t="s">
        <v>13736</v>
      </c>
    </row>
    <row r="1779" spans="1:23">
      <c r="A1779">
        <v>1778</v>
      </c>
      <c r="B1779" t="s">
        <v>22818</v>
      </c>
      <c r="C1779" t="s">
        <v>13366</v>
      </c>
      <c r="D1779" t="s">
        <v>6</v>
      </c>
      <c r="E1779" t="s">
        <v>22817</v>
      </c>
      <c r="F1779" t="str">
        <f>INDEX(Schools!B:B,MATCH(schools[[#This Row],[Address]],Schools!H:H,))</f>
        <v>Sch</v>
      </c>
      <c r="G1779">
        <v>41.874788000000002</v>
      </c>
      <c r="H1779">
        <v>-87.661063999999996</v>
      </c>
      <c r="I1779">
        <v>1</v>
      </c>
      <c r="J1779" t="s">
        <v>25824</v>
      </c>
      <c r="K1779" t="s">
        <v>22818</v>
      </c>
      <c r="M1779" t="s">
        <v>27328</v>
      </c>
      <c r="N1779">
        <v>1340</v>
      </c>
      <c r="O1779" t="s">
        <v>27340</v>
      </c>
      <c r="R1779" t="s">
        <v>13366</v>
      </c>
      <c r="S1779" t="s">
        <v>6</v>
      </c>
      <c r="T1779" t="s">
        <v>1946</v>
      </c>
      <c r="U1779">
        <v>60607</v>
      </c>
      <c r="V1779" t="s">
        <v>25827</v>
      </c>
      <c r="W1779" t="s">
        <v>27219</v>
      </c>
    </row>
    <row r="1780" spans="1:23">
      <c r="A1780">
        <v>1779</v>
      </c>
      <c r="B1780" t="s">
        <v>22816</v>
      </c>
      <c r="C1780" t="s">
        <v>13366</v>
      </c>
      <c r="D1780" t="s">
        <v>6</v>
      </c>
      <c r="E1780" t="s">
        <v>22815</v>
      </c>
      <c r="F1780" t="str">
        <f>INDEX(Schools!B:B,MATCH(schools[[#This Row],[Address]],Schools!H:H,))</f>
        <v>Sch</v>
      </c>
      <c r="G1780">
        <v>41.939329999999998</v>
      </c>
      <c r="H1780">
        <v>-87.675623000000002</v>
      </c>
      <c r="I1780">
        <v>1</v>
      </c>
      <c r="J1780" t="s">
        <v>25824</v>
      </c>
      <c r="K1780" t="s">
        <v>22816</v>
      </c>
      <c r="M1780" t="s">
        <v>27369</v>
      </c>
      <c r="N1780">
        <v>3149</v>
      </c>
      <c r="O1780" t="s">
        <v>27489</v>
      </c>
      <c r="R1780" t="s">
        <v>13366</v>
      </c>
      <c r="S1780" t="s">
        <v>6</v>
      </c>
      <c r="T1780" t="s">
        <v>1946</v>
      </c>
      <c r="U1780">
        <v>60657</v>
      </c>
      <c r="V1780" t="s">
        <v>25827</v>
      </c>
      <c r="W1780" t="s">
        <v>27219</v>
      </c>
    </row>
    <row r="1781" spans="1:23">
      <c r="A1781">
        <v>1780</v>
      </c>
      <c r="B1781" t="s">
        <v>22814</v>
      </c>
      <c r="C1781" t="s">
        <v>13366</v>
      </c>
      <c r="D1781" t="s">
        <v>6</v>
      </c>
      <c r="E1781" t="s">
        <v>22813</v>
      </c>
      <c r="F1781" t="str">
        <f>INDEX(Schools!B:B,MATCH(schools[[#This Row],[Address]],Schools!H:H,))</f>
        <v>Sch</v>
      </c>
      <c r="G1781">
        <v>41.984596000000003</v>
      </c>
      <c r="H1781">
        <v>-87.700075999999996</v>
      </c>
      <c r="I1781">
        <v>1</v>
      </c>
      <c r="J1781" t="s">
        <v>25824</v>
      </c>
      <c r="K1781" t="s">
        <v>22814</v>
      </c>
      <c r="M1781" t="s">
        <v>27248</v>
      </c>
      <c r="N1781">
        <v>5650</v>
      </c>
      <c r="O1781" t="s">
        <v>27490</v>
      </c>
      <c r="R1781" t="s">
        <v>13366</v>
      </c>
      <c r="S1781" t="s">
        <v>6</v>
      </c>
      <c r="T1781" t="s">
        <v>1946</v>
      </c>
      <c r="U1781">
        <v>60659</v>
      </c>
      <c r="V1781" t="s">
        <v>25827</v>
      </c>
      <c r="W1781" t="s">
        <v>27219</v>
      </c>
    </row>
    <row r="1782" spans="1:23">
      <c r="A1782">
        <v>1781</v>
      </c>
      <c r="B1782" t="s">
        <v>22812</v>
      </c>
      <c r="C1782" t="s">
        <v>13366</v>
      </c>
      <c r="D1782" t="s">
        <v>6</v>
      </c>
      <c r="E1782" t="s">
        <v>22811</v>
      </c>
      <c r="F1782" t="str">
        <f>INDEX(Schools!B:B,MATCH(schools[[#This Row],[Address]],Schools!H:H,))</f>
        <v>Sch</v>
      </c>
      <c r="G1782">
        <v>41.873887000000003</v>
      </c>
      <c r="H1782">
        <v>-87.701699000000005</v>
      </c>
      <c r="I1782">
        <v>1</v>
      </c>
      <c r="J1782" t="s">
        <v>25850</v>
      </c>
      <c r="K1782" t="s">
        <v>22812</v>
      </c>
      <c r="M1782" t="s">
        <v>27272</v>
      </c>
      <c r="N1782">
        <v>3030</v>
      </c>
      <c r="O1782" t="s">
        <v>27340</v>
      </c>
      <c r="R1782" t="s">
        <v>13366</v>
      </c>
      <c r="S1782" t="s">
        <v>6</v>
      </c>
      <c r="T1782" t="s">
        <v>1946</v>
      </c>
      <c r="U1782">
        <v>60612</v>
      </c>
      <c r="V1782" t="s">
        <v>25827</v>
      </c>
      <c r="W1782" t="s">
        <v>25853</v>
      </c>
    </row>
    <row r="1783" spans="1:23">
      <c r="A1783">
        <v>1782</v>
      </c>
      <c r="B1783" t="s">
        <v>22810</v>
      </c>
      <c r="C1783" t="s">
        <v>13366</v>
      </c>
      <c r="D1783" t="s">
        <v>6</v>
      </c>
      <c r="E1783" t="s">
        <v>22809</v>
      </c>
      <c r="F1783" t="str">
        <f>INDEX(Schools!B:B,MATCH(schools[[#This Row],[Address]],Schools!H:H,))</f>
        <v>Sch</v>
      </c>
      <c r="G1783">
        <v>41.859014999999999</v>
      </c>
      <c r="H1783">
        <v>-87.663498000000004</v>
      </c>
      <c r="I1783">
        <v>1</v>
      </c>
      <c r="J1783" t="s">
        <v>25824</v>
      </c>
      <c r="K1783" t="s">
        <v>22810</v>
      </c>
      <c r="M1783" t="s">
        <v>27276</v>
      </c>
      <c r="N1783">
        <v>1420</v>
      </c>
      <c r="O1783" t="s">
        <v>27491</v>
      </c>
      <c r="R1783" t="s">
        <v>13366</v>
      </c>
      <c r="S1783" t="s">
        <v>6</v>
      </c>
      <c r="T1783" t="s">
        <v>1946</v>
      </c>
      <c r="U1783">
        <v>60608</v>
      </c>
      <c r="V1783" t="s">
        <v>25827</v>
      </c>
      <c r="W1783" t="s">
        <v>27219</v>
      </c>
    </row>
    <row r="1784" spans="1:23">
      <c r="A1784">
        <v>1783</v>
      </c>
      <c r="B1784" t="s">
        <v>22808</v>
      </c>
      <c r="C1784" t="s">
        <v>13366</v>
      </c>
      <c r="D1784" t="s">
        <v>6</v>
      </c>
      <c r="E1784" t="s">
        <v>22807</v>
      </c>
      <c r="F1784" t="str">
        <f>INDEX(Schools!B:B,MATCH(schools[[#This Row],[Address]],Schools!H:H,))</f>
        <v>Dist Auth  Chtr</v>
      </c>
      <c r="G1784">
        <v>41.882534</v>
      </c>
      <c r="H1784">
        <v>-87.765439999999998</v>
      </c>
      <c r="I1784">
        <v>1</v>
      </c>
      <c r="J1784" t="s">
        <v>25824</v>
      </c>
      <c r="K1784" t="s">
        <v>22808</v>
      </c>
      <c r="M1784" t="s">
        <v>27313</v>
      </c>
      <c r="N1784">
        <v>5608</v>
      </c>
      <c r="O1784" t="s">
        <v>26399</v>
      </c>
      <c r="R1784" t="s">
        <v>13366</v>
      </c>
      <c r="S1784" t="s">
        <v>6</v>
      </c>
      <c r="T1784" t="s">
        <v>1946</v>
      </c>
      <c r="U1784">
        <v>60644</v>
      </c>
      <c r="V1784" t="s">
        <v>25827</v>
      </c>
      <c r="W1784" t="s">
        <v>27219</v>
      </c>
    </row>
    <row r="1785" spans="1:23">
      <c r="A1785">
        <v>1784</v>
      </c>
      <c r="B1785" t="s">
        <v>22806</v>
      </c>
      <c r="C1785" t="s">
        <v>13366</v>
      </c>
      <c r="D1785" t="s">
        <v>6</v>
      </c>
      <c r="E1785" t="s">
        <v>22805</v>
      </c>
      <c r="F1785" t="str">
        <f>INDEX(Schools!B:B,MATCH(schools[[#This Row],[Address]],Schools!H:H,))</f>
        <v>Sch</v>
      </c>
      <c r="G1785">
        <v>41.861997000000002</v>
      </c>
      <c r="H1785">
        <v>-87.703468000000001</v>
      </c>
      <c r="I1785">
        <v>1</v>
      </c>
      <c r="J1785" t="s">
        <v>25824</v>
      </c>
      <c r="K1785" t="s">
        <v>22806</v>
      </c>
      <c r="M1785" t="s">
        <v>27222</v>
      </c>
      <c r="N1785">
        <v>1420</v>
      </c>
      <c r="O1785" t="s">
        <v>27492</v>
      </c>
      <c r="R1785" t="s">
        <v>13366</v>
      </c>
      <c r="S1785" t="s">
        <v>6</v>
      </c>
      <c r="T1785" t="s">
        <v>1946</v>
      </c>
      <c r="U1785">
        <v>60623</v>
      </c>
      <c r="V1785" t="s">
        <v>25827</v>
      </c>
      <c r="W1785" t="s">
        <v>27219</v>
      </c>
    </row>
    <row r="1786" spans="1:23">
      <c r="A1786">
        <v>1785</v>
      </c>
      <c r="B1786" t="s">
        <v>22804</v>
      </c>
      <c r="C1786" t="s">
        <v>13366</v>
      </c>
      <c r="D1786" t="s">
        <v>6</v>
      </c>
      <c r="E1786" t="s">
        <v>22803</v>
      </c>
      <c r="F1786" t="str">
        <f>INDEX(Schools!B:B,MATCH(schools[[#This Row],[Address]],Schools!H:H,))</f>
        <v>Sch</v>
      </c>
      <c r="G1786">
        <v>41.858617000000002</v>
      </c>
      <c r="H1786">
        <v>-87.652562000000003</v>
      </c>
      <c r="I1786">
        <v>1</v>
      </c>
      <c r="J1786" t="s">
        <v>25824</v>
      </c>
      <c r="K1786" t="s">
        <v>22804</v>
      </c>
      <c r="M1786" t="s">
        <v>27276</v>
      </c>
      <c r="N1786">
        <v>1746</v>
      </c>
      <c r="O1786" t="s">
        <v>27493</v>
      </c>
      <c r="R1786" t="s">
        <v>13366</v>
      </c>
      <c r="S1786" t="s">
        <v>6</v>
      </c>
      <c r="T1786" t="s">
        <v>1946</v>
      </c>
      <c r="U1786">
        <v>60608</v>
      </c>
      <c r="V1786" t="s">
        <v>25827</v>
      </c>
      <c r="W1786" t="s">
        <v>27219</v>
      </c>
    </row>
    <row r="1787" spans="1:23">
      <c r="A1787">
        <v>1786</v>
      </c>
      <c r="B1787" t="s">
        <v>22802</v>
      </c>
      <c r="C1787" t="s">
        <v>13366</v>
      </c>
      <c r="D1787" t="s">
        <v>6</v>
      </c>
      <c r="E1787" t="s">
        <v>22801</v>
      </c>
      <c r="F1787" t="str">
        <f>INDEX(Schools!B:B,MATCH(schools[[#This Row],[Address]],Schools!H:H,))</f>
        <v>Sch</v>
      </c>
      <c r="G1787">
        <v>41.725236000000002</v>
      </c>
      <c r="H1787">
        <v>-87.676829999999995</v>
      </c>
      <c r="I1787">
        <v>1</v>
      </c>
      <c r="J1787" t="s">
        <v>25824</v>
      </c>
      <c r="K1787" t="s">
        <v>22802</v>
      </c>
      <c r="M1787" t="s">
        <v>27250</v>
      </c>
      <c r="N1787">
        <v>9241</v>
      </c>
      <c r="O1787" t="s">
        <v>27494</v>
      </c>
      <c r="R1787" t="s">
        <v>13366</v>
      </c>
      <c r="S1787" t="s">
        <v>6</v>
      </c>
      <c r="T1787" t="s">
        <v>1946</v>
      </c>
      <c r="U1787">
        <v>60643</v>
      </c>
      <c r="V1787" t="s">
        <v>25827</v>
      </c>
      <c r="W1787" t="s">
        <v>27219</v>
      </c>
    </row>
    <row r="1788" spans="1:23">
      <c r="A1788">
        <v>1787</v>
      </c>
      <c r="B1788" t="s">
        <v>22800</v>
      </c>
      <c r="C1788" t="s">
        <v>13366</v>
      </c>
      <c r="D1788" t="s">
        <v>6</v>
      </c>
      <c r="E1788" t="s">
        <v>22799</v>
      </c>
      <c r="F1788" t="str">
        <f>INDEX(Schools!B:B,MATCH(schools[[#This Row],[Address]],Schools!H:H,))</f>
        <v>Sch</v>
      </c>
      <c r="G1788">
        <v>41.776432999999997</v>
      </c>
      <c r="H1788">
        <v>-87.641356999999999</v>
      </c>
      <c r="I1788">
        <v>1</v>
      </c>
      <c r="J1788" t="s">
        <v>25824</v>
      </c>
      <c r="K1788" t="s">
        <v>22800</v>
      </c>
      <c r="M1788" t="s">
        <v>27275</v>
      </c>
      <c r="N1788">
        <v>6450</v>
      </c>
      <c r="O1788" t="s">
        <v>27359</v>
      </c>
      <c r="R1788" t="s">
        <v>13366</v>
      </c>
      <c r="S1788" t="s">
        <v>6</v>
      </c>
      <c r="T1788" t="s">
        <v>1946</v>
      </c>
      <c r="U1788">
        <v>60621</v>
      </c>
      <c r="V1788" t="s">
        <v>25827</v>
      </c>
      <c r="W1788" t="s">
        <v>27219</v>
      </c>
    </row>
    <row r="1789" spans="1:23">
      <c r="A1789">
        <v>1788</v>
      </c>
      <c r="B1789" t="s">
        <v>22798</v>
      </c>
      <c r="C1789" t="s">
        <v>13366</v>
      </c>
      <c r="D1789" t="s">
        <v>6</v>
      </c>
      <c r="E1789" t="s">
        <v>22797</v>
      </c>
      <c r="F1789" t="str">
        <f>INDEX(Schools!B:B,MATCH(schools[[#This Row],[Address]],Schools!H:H,))</f>
        <v>Sch</v>
      </c>
      <c r="G1789">
        <v>42.004308999999999</v>
      </c>
      <c r="H1789">
        <v>-87.668493999999995</v>
      </c>
      <c r="I1789">
        <v>1</v>
      </c>
      <c r="J1789" t="s">
        <v>25824</v>
      </c>
      <c r="K1789" t="s">
        <v>22798</v>
      </c>
      <c r="M1789" t="s">
        <v>27261</v>
      </c>
      <c r="N1789">
        <v>6700</v>
      </c>
      <c r="O1789" t="s">
        <v>27495</v>
      </c>
      <c r="R1789" t="s">
        <v>13366</v>
      </c>
      <c r="S1789" t="s">
        <v>6</v>
      </c>
      <c r="T1789" t="s">
        <v>1946</v>
      </c>
      <c r="U1789">
        <v>60626</v>
      </c>
      <c r="V1789" t="s">
        <v>25827</v>
      </c>
      <c r="W1789" t="s">
        <v>27219</v>
      </c>
    </row>
    <row r="1790" spans="1:23">
      <c r="A1790">
        <v>1789</v>
      </c>
      <c r="B1790" t="s">
        <v>22796</v>
      </c>
      <c r="C1790" t="s">
        <v>13366</v>
      </c>
      <c r="D1790" t="s">
        <v>6</v>
      </c>
      <c r="E1790" t="s">
        <v>22795</v>
      </c>
      <c r="F1790" t="str">
        <f>INDEX(Schools!B:B,MATCH(schools[[#This Row],[Address]],Schools!H:H,))</f>
        <v>Sch</v>
      </c>
      <c r="G1790">
        <v>41.789448</v>
      </c>
      <c r="H1790">
        <v>-87.778931</v>
      </c>
      <c r="I1790">
        <v>1</v>
      </c>
      <c r="J1790" t="s">
        <v>25824</v>
      </c>
      <c r="K1790" t="s">
        <v>22796</v>
      </c>
      <c r="M1790" t="s">
        <v>26531</v>
      </c>
      <c r="N1790">
        <v>5625</v>
      </c>
      <c r="O1790" t="s">
        <v>26547</v>
      </c>
      <c r="R1790" t="s">
        <v>13366</v>
      </c>
      <c r="S1790" t="s">
        <v>6</v>
      </c>
      <c r="T1790" t="s">
        <v>1946</v>
      </c>
      <c r="U1790">
        <v>60638</v>
      </c>
      <c r="V1790" t="s">
        <v>25827</v>
      </c>
      <c r="W1790" t="s">
        <v>13736</v>
      </c>
    </row>
    <row r="1791" spans="1:23">
      <c r="A1791">
        <v>1790</v>
      </c>
      <c r="B1791" t="s">
        <v>22794</v>
      </c>
      <c r="C1791" t="s">
        <v>13366</v>
      </c>
      <c r="D1791" t="s">
        <v>6</v>
      </c>
      <c r="E1791" t="s">
        <v>22793</v>
      </c>
      <c r="F1791" t="str">
        <f>INDEX(Schools!B:B,MATCH(schools[[#This Row],[Address]],Schools!H:H,))</f>
        <v>Dist Auth  Chtr</v>
      </c>
      <c r="G1791">
        <v>41.813191000000003</v>
      </c>
      <c r="H1791">
        <v>-87.747539000000003</v>
      </c>
      <c r="I1791">
        <v>1</v>
      </c>
      <c r="J1791" t="s">
        <v>25850</v>
      </c>
      <c r="K1791" t="s">
        <v>27496</v>
      </c>
      <c r="M1791" t="s">
        <v>26531</v>
      </c>
      <c r="N1791">
        <v>4942</v>
      </c>
      <c r="O1791" t="s">
        <v>27497</v>
      </c>
      <c r="R1791" t="s">
        <v>13366</v>
      </c>
      <c r="S1791" t="s">
        <v>6</v>
      </c>
      <c r="T1791" t="s">
        <v>1946</v>
      </c>
      <c r="U1791">
        <v>60638</v>
      </c>
      <c r="V1791" t="s">
        <v>25827</v>
      </c>
      <c r="W1791" t="s">
        <v>25853</v>
      </c>
    </row>
    <row r="1792" spans="1:23">
      <c r="A1792">
        <v>1791</v>
      </c>
      <c r="B1792" t="s">
        <v>22792</v>
      </c>
      <c r="C1792" t="s">
        <v>13366</v>
      </c>
      <c r="D1792" t="s">
        <v>6</v>
      </c>
      <c r="E1792" t="s">
        <v>22791</v>
      </c>
      <c r="F1792" t="str">
        <f>INDEX(Schools!B:B,MATCH(schools[[#This Row],[Address]],Schools!H:H,))</f>
        <v>Sch</v>
      </c>
      <c r="G1792">
        <v>41.723852999999998</v>
      </c>
      <c r="H1792">
        <v>-87.639036000000004</v>
      </c>
      <c r="I1792">
        <v>1</v>
      </c>
      <c r="J1792" t="s">
        <v>25824</v>
      </c>
      <c r="K1792" t="s">
        <v>22792</v>
      </c>
      <c r="M1792" t="s">
        <v>27290</v>
      </c>
      <c r="N1792">
        <v>9351</v>
      </c>
      <c r="O1792" t="s">
        <v>27359</v>
      </c>
      <c r="R1792" t="s">
        <v>13366</v>
      </c>
      <c r="S1792" t="s">
        <v>6</v>
      </c>
      <c r="T1792" t="s">
        <v>1946</v>
      </c>
      <c r="U1792">
        <v>60620</v>
      </c>
      <c r="V1792" t="s">
        <v>25827</v>
      </c>
      <c r="W1792" t="s">
        <v>27219</v>
      </c>
    </row>
    <row r="1793" spans="1:23">
      <c r="A1793">
        <v>1792</v>
      </c>
      <c r="B1793" t="s">
        <v>22790</v>
      </c>
      <c r="C1793" t="s">
        <v>13366</v>
      </c>
      <c r="D1793" t="s">
        <v>6</v>
      </c>
      <c r="E1793" t="s">
        <v>22789</v>
      </c>
      <c r="F1793" t="str">
        <f>INDEX(Schools!B:B,MATCH(schools[[#This Row],[Address]],Schools!H:H,))</f>
        <v>Sch</v>
      </c>
      <c r="G1793">
        <v>41.909151999999999</v>
      </c>
      <c r="H1793">
        <v>-87.664866000000004</v>
      </c>
      <c r="I1793">
        <v>1</v>
      </c>
      <c r="J1793" t="s">
        <v>25824</v>
      </c>
      <c r="K1793" t="s">
        <v>22790</v>
      </c>
      <c r="M1793" t="s">
        <v>27284</v>
      </c>
      <c r="N1793">
        <v>1501</v>
      </c>
      <c r="O1793" t="s">
        <v>27495</v>
      </c>
      <c r="R1793" t="s">
        <v>13366</v>
      </c>
      <c r="S1793" t="s">
        <v>6</v>
      </c>
      <c r="T1793" t="s">
        <v>1946</v>
      </c>
      <c r="U1793">
        <v>60642</v>
      </c>
      <c r="V1793" t="s">
        <v>25827</v>
      </c>
      <c r="W1793" t="s">
        <v>27219</v>
      </c>
    </row>
    <row r="1794" spans="1:23">
      <c r="A1794">
        <v>1793</v>
      </c>
      <c r="B1794" t="s">
        <v>22788</v>
      </c>
      <c r="C1794" t="s">
        <v>13366</v>
      </c>
      <c r="D1794" t="s">
        <v>6</v>
      </c>
      <c r="E1794" t="s">
        <v>22787</v>
      </c>
      <c r="F1794" t="str">
        <f>INDEX(Schools!B:B,MATCH(schools[[#This Row],[Address]],Schools!H:H,))</f>
        <v>Sch</v>
      </c>
      <c r="G1794">
        <v>41.798558</v>
      </c>
      <c r="H1794">
        <v>-87.602338000000003</v>
      </c>
      <c r="I1794">
        <v>1</v>
      </c>
      <c r="J1794" t="s">
        <v>25824</v>
      </c>
      <c r="K1794" t="s">
        <v>22788</v>
      </c>
      <c r="M1794" t="s">
        <v>27346</v>
      </c>
      <c r="N1794">
        <v>936</v>
      </c>
      <c r="O1794" t="s">
        <v>27498</v>
      </c>
      <c r="R1794" t="s">
        <v>13366</v>
      </c>
      <c r="S1794" t="s">
        <v>6</v>
      </c>
      <c r="T1794" t="s">
        <v>1946</v>
      </c>
      <c r="U1794">
        <v>60615</v>
      </c>
      <c r="V1794" t="s">
        <v>25827</v>
      </c>
      <c r="W1794" t="s">
        <v>13736</v>
      </c>
    </row>
    <row r="1795" spans="1:23">
      <c r="A1795">
        <v>1794</v>
      </c>
      <c r="B1795" t="s">
        <v>22786</v>
      </c>
      <c r="C1795" t="s">
        <v>13366</v>
      </c>
      <c r="D1795" t="s">
        <v>6</v>
      </c>
      <c r="E1795" t="s">
        <v>22785</v>
      </c>
      <c r="F1795" t="str">
        <f>INDEX(Schools!B:B,MATCH(schools[[#This Row],[Address]],Schools!H:H,))</f>
        <v>Sch</v>
      </c>
      <c r="G1795">
        <v>41.913369000000003</v>
      </c>
      <c r="H1795">
        <v>-87.637805999999998</v>
      </c>
      <c r="I1795">
        <v>1</v>
      </c>
      <c r="J1795" t="s">
        <v>25824</v>
      </c>
      <c r="K1795" t="s">
        <v>22786</v>
      </c>
      <c r="M1795" t="s">
        <v>27267</v>
      </c>
      <c r="N1795">
        <v>1734</v>
      </c>
      <c r="O1795" t="s">
        <v>27499</v>
      </c>
      <c r="R1795" t="s">
        <v>13366</v>
      </c>
      <c r="S1795" t="s">
        <v>6</v>
      </c>
      <c r="T1795" t="s">
        <v>1946</v>
      </c>
      <c r="U1795">
        <v>60614</v>
      </c>
      <c r="V1795" t="s">
        <v>25827</v>
      </c>
      <c r="W1795" t="s">
        <v>27219</v>
      </c>
    </row>
    <row r="1796" spans="1:23">
      <c r="A1796">
        <v>1795</v>
      </c>
      <c r="B1796" t="s">
        <v>22784</v>
      </c>
      <c r="C1796" t="s">
        <v>13366</v>
      </c>
      <c r="D1796" t="s">
        <v>6</v>
      </c>
      <c r="E1796" t="s">
        <v>22783</v>
      </c>
      <c r="F1796" t="str">
        <f>INDEX(Schools!B:B,MATCH(schools[[#This Row],[Address]],Schools!H:H,))</f>
        <v>Sch</v>
      </c>
      <c r="G1796">
        <v>41.862727999999997</v>
      </c>
      <c r="H1796">
        <v>-87.712880999999996</v>
      </c>
      <c r="I1796">
        <v>1</v>
      </c>
      <c r="J1796" t="s">
        <v>25850</v>
      </c>
      <c r="K1796" t="s">
        <v>22784</v>
      </c>
      <c r="M1796" t="s">
        <v>27222</v>
      </c>
      <c r="N1796">
        <v>3500</v>
      </c>
      <c r="O1796" t="s">
        <v>27480</v>
      </c>
      <c r="R1796" t="s">
        <v>13366</v>
      </c>
      <c r="S1796" t="s">
        <v>6</v>
      </c>
      <c r="T1796" t="s">
        <v>1946</v>
      </c>
      <c r="U1796">
        <v>60623</v>
      </c>
      <c r="V1796" t="s">
        <v>25827</v>
      </c>
      <c r="W1796" t="s">
        <v>25853</v>
      </c>
    </row>
    <row r="1797" spans="1:23">
      <c r="A1797">
        <v>1796</v>
      </c>
      <c r="B1797" t="s">
        <v>22782</v>
      </c>
      <c r="C1797" t="s">
        <v>13366</v>
      </c>
      <c r="D1797" t="s">
        <v>6</v>
      </c>
      <c r="E1797" t="s">
        <v>22781</v>
      </c>
      <c r="F1797" t="str">
        <f>INDEX(Schools!B:B,MATCH(schools[[#This Row],[Address]],Schools!H:H,))</f>
        <v>Dist Auth  Chtr</v>
      </c>
      <c r="G1797">
        <v>41.907800000000002</v>
      </c>
      <c r="H1797">
        <v>-87.664685000000006</v>
      </c>
      <c r="I1797">
        <v>1</v>
      </c>
      <c r="J1797" t="s">
        <v>25824</v>
      </c>
      <c r="K1797" t="s">
        <v>22782</v>
      </c>
      <c r="M1797" t="s">
        <v>27284</v>
      </c>
      <c r="N1797">
        <v>1424</v>
      </c>
      <c r="O1797" t="s">
        <v>27500</v>
      </c>
      <c r="R1797" t="s">
        <v>13366</v>
      </c>
      <c r="S1797" t="s">
        <v>6</v>
      </c>
      <c r="T1797" t="s">
        <v>1946</v>
      </c>
      <c r="U1797">
        <v>60642</v>
      </c>
      <c r="V1797" t="s">
        <v>25827</v>
      </c>
      <c r="W1797" t="s">
        <v>27219</v>
      </c>
    </row>
    <row r="1798" spans="1:23">
      <c r="A1798">
        <v>1797</v>
      </c>
      <c r="B1798" t="s">
        <v>22780</v>
      </c>
      <c r="C1798" t="s">
        <v>13366</v>
      </c>
      <c r="D1798" t="s">
        <v>6</v>
      </c>
      <c r="E1798" t="s">
        <v>22779</v>
      </c>
      <c r="F1798" t="str">
        <f>INDEX(Schools!B:B,MATCH(schools[[#This Row],[Address]],Schools!H:H,))</f>
        <v>Sch</v>
      </c>
      <c r="G1798">
        <v>41.906773000000001</v>
      </c>
      <c r="H1798">
        <v>-87.754300999999998</v>
      </c>
      <c r="I1798">
        <v>1</v>
      </c>
      <c r="J1798" t="s">
        <v>25824</v>
      </c>
      <c r="K1798" t="s">
        <v>22780</v>
      </c>
      <c r="M1798" t="s">
        <v>27286</v>
      </c>
      <c r="N1798">
        <v>1431</v>
      </c>
      <c r="O1798" t="s">
        <v>27501</v>
      </c>
      <c r="R1798" t="s">
        <v>13366</v>
      </c>
      <c r="S1798" t="s">
        <v>6</v>
      </c>
      <c r="T1798" t="s">
        <v>1946</v>
      </c>
      <c r="U1798">
        <v>60651</v>
      </c>
      <c r="V1798" t="s">
        <v>25827</v>
      </c>
      <c r="W1798" t="s">
        <v>13736</v>
      </c>
    </row>
    <row r="1799" spans="1:23">
      <c r="A1799">
        <v>1798</v>
      </c>
      <c r="B1799" t="s">
        <v>22778</v>
      </c>
      <c r="C1799" t="s">
        <v>13366</v>
      </c>
      <c r="D1799" t="s">
        <v>6</v>
      </c>
      <c r="E1799" t="s">
        <v>22777</v>
      </c>
      <c r="F1799" t="str">
        <f>INDEX(Schools!B:B,MATCH(schools[[#This Row],[Address]],Schools!H:H,))</f>
        <v>Sch</v>
      </c>
      <c r="G1799">
        <v>41.796379999999999</v>
      </c>
      <c r="H1799">
        <v>-87.660107999999994</v>
      </c>
      <c r="I1799">
        <v>1</v>
      </c>
      <c r="J1799" t="s">
        <v>25824</v>
      </c>
      <c r="K1799" t="s">
        <v>22778</v>
      </c>
      <c r="M1799" t="s">
        <v>27228</v>
      </c>
      <c r="N1799">
        <v>5300</v>
      </c>
      <c r="O1799" t="s">
        <v>27502</v>
      </c>
      <c r="R1799" t="s">
        <v>13366</v>
      </c>
      <c r="S1799" t="s">
        <v>6</v>
      </c>
      <c r="T1799" t="s">
        <v>1946</v>
      </c>
      <c r="U1799">
        <v>60609</v>
      </c>
      <c r="V1799" t="s">
        <v>25827</v>
      </c>
      <c r="W1799" t="s">
        <v>27219</v>
      </c>
    </row>
    <row r="1800" spans="1:23">
      <c r="A1800">
        <v>1799</v>
      </c>
      <c r="B1800" t="s">
        <v>22776</v>
      </c>
      <c r="C1800" t="s">
        <v>13366</v>
      </c>
      <c r="D1800" t="s">
        <v>6</v>
      </c>
      <c r="E1800" t="s">
        <v>22775</v>
      </c>
      <c r="F1800" t="str">
        <f>INDEX(Schools!B:B,MATCH(schools[[#This Row],[Address]],Schools!H:H,))</f>
        <v>Sch</v>
      </c>
      <c r="G1800">
        <v>41.924384000000003</v>
      </c>
      <c r="H1800">
        <v>-87.644542000000001</v>
      </c>
      <c r="I1800">
        <v>1</v>
      </c>
      <c r="J1800" t="s">
        <v>25824</v>
      </c>
      <c r="K1800" t="s">
        <v>22776</v>
      </c>
      <c r="M1800" t="s">
        <v>27267</v>
      </c>
      <c r="N1800">
        <v>615</v>
      </c>
      <c r="O1800" t="s">
        <v>27503</v>
      </c>
      <c r="R1800" t="s">
        <v>13366</v>
      </c>
      <c r="S1800" t="s">
        <v>6</v>
      </c>
      <c r="T1800" t="s">
        <v>1946</v>
      </c>
      <c r="U1800">
        <v>60614</v>
      </c>
      <c r="V1800" t="s">
        <v>25827</v>
      </c>
      <c r="W1800" t="s">
        <v>27219</v>
      </c>
    </row>
    <row r="1801" spans="1:23">
      <c r="A1801">
        <v>1800</v>
      </c>
      <c r="B1801" t="s">
        <v>22774</v>
      </c>
      <c r="C1801" t="s">
        <v>13366</v>
      </c>
      <c r="D1801" t="s">
        <v>6</v>
      </c>
      <c r="E1801" t="s">
        <v>22773</v>
      </c>
      <c r="F1801" t="str">
        <f>INDEX(Schools!B:B,MATCH(schools[[#This Row],[Address]],Schools!H:H,))</f>
        <v>Sch</v>
      </c>
      <c r="G1801">
        <v>41.940097000000002</v>
      </c>
      <c r="H1801">
        <v>-87.701905999999994</v>
      </c>
      <c r="I1801">
        <v>1</v>
      </c>
      <c r="J1801" t="s">
        <v>25824</v>
      </c>
      <c r="K1801" t="s">
        <v>22774</v>
      </c>
      <c r="M1801" t="s">
        <v>27244</v>
      </c>
      <c r="N1801">
        <v>3221</v>
      </c>
      <c r="O1801" t="s">
        <v>27504</v>
      </c>
      <c r="R1801" t="s">
        <v>13366</v>
      </c>
      <c r="S1801" t="s">
        <v>6</v>
      </c>
      <c r="T1801" t="s">
        <v>1946</v>
      </c>
      <c r="U1801">
        <v>60618</v>
      </c>
      <c r="V1801" t="s">
        <v>25827</v>
      </c>
      <c r="W1801" t="s">
        <v>27219</v>
      </c>
    </row>
    <row r="1802" spans="1:23">
      <c r="A1802">
        <v>1801</v>
      </c>
      <c r="B1802" t="s">
        <v>22772</v>
      </c>
      <c r="C1802" t="s">
        <v>13366</v>
      </c>
      <c r="D1802" t="s">
        <v>6</v>
      </c>
      <c r="E1802" t="s">
        <v>22771</v>
      </c>
      <c r="F1802" t="str">
        <f>INDEX(Schools!B:B,MATCH(schools[[#This Row],[Address]],Schools!H:H,))</f>
        <v>Sch</v>
      </c>
      <c r="G1802">
        <v>41.919139000000001</v>
      </c>
      <c r="H1802">
        <v>-87.747598999999994</v>
      </c>
      <c r="I1802">
        <v>1</v>
      </c>
      <c r="J1802" t="s">
        <v>25824</v>
      </c>
      <c r="K1802" t="s">
        <v>22772</v>
      </c>
      <c r="M1802" t="s">
        <v>27238</v>
      </c>
      <c r="N1802">
        <v>2103</v>
      </c>
      <c r="O1802" t="s">
        <v>27448</v>
      </c>
      <c r="R1802" t="s">
        <v>13366</v>
      </c>
      <c r="S1802" t="s">
        <v>6</v>
      </c>
      <c r="T1802" t="s">
        <v>1946</v>
      </c>
      <c r="U1802">
        <v>60639</v>
      </c>
      <c r="V1802" t="s">
        <v>25827</v>
      </c>
      <c r="W1802" t="s">
        <v>27219</v>
      </c>
    </row>
    <row r="1803" spans="1:23">
      <c r="A1803">
        <v>1802</v>
      </c>
      <c r="B1803" t="s">
        <v>22770</v>
      </c>
      <c r="C1803" t="s">
        <v>13366</v>
      </c>
      <c r="D1803" t="s">
        <v>6</v>
      </c>
      <c r="E1803" t="s">
        <v>22769</v>
      </c>
      <c r="F1803" t="str">
        <f>INDEX(Schools!B:B,MATCH(schools[[#This Row],[Address]],Schools!H:H,))</f>
        <v>Sch</v>
      </c>
      <c r="G1803">
        <v>41.931908999999997</v>
      </c>
      <c r="H1803">
        <v>-87.796147000000005</v>
      </c>
      <c r="I1803">
        <v>1</v>
      </c>
      <c r="J1803" t="s">
        <v>25824</v>
      </c>
      <c r="K1803" t="s">
        <v>22770</v>
      </c>
      <c r="M1803" t="s">
        <v>27259</v>
      </c>
      <c r="N1803">
        <v>2828</v>
      </c>
      <c r="O1803" t="s">
        <v>26375</v>
      </c>
      <c r="R1803" t="s">
        <v>13366</v>
      </c>
      <c r="S1803" t="s">
        <v>6</v>
      </c>
      <c r="T1803" t="s">
        <v>1946</v>
      </c>
      <c r="U1803">
        <v>60634</v>
      </c>
      <c r="V1803" t="s">
        <v>25827</v>
      </c>
      <c r="W1803" t="s">
        <v>27219</v>
      </c>
    </row>
    <row r="1804" spans="1:23">
      <c r="A1804">
        <v>1803</v>
      </c>
      <c r="B1804" t="s">
        <v>22768</v>
      </c>
      <c r="C1804" t="s">
        <v>13366</v>
      </c>
      <c r="D1804" t="s">
        <v>6</v>
      </c>
      <c r="E1804" t="s">
        <v>22767</v>
      </c>
      <c r="F1804" t="str">
        <f>INDEX(Schools!B:B,MATCH(schools[[#This Row],[Address]],Schools!H:H,))</f>
        <v>Sch</v>
      </c>
      <c r="G1804">
        <v>41.912520999999998</v>
      </c>
      <c r="H1804">
        <v>-87.784236000000007</v>
      </c>
      <c r="I1804">
        <v>1</v>
      </c>
      <c r="J1804" t="s">
        <v>25824</v>
      </c>
      <c r="K1804" t="s">
        <v>22768</v>
      </c>
      <c r="M1804" t="s">
        <v>27238</v>
      </c>
      <c r="N1804">
        <v>6333</v>
      </c>
      <c r="O1804" t="s">
        <v>27505</v>
      </c>
      <c r="R1804" t="s">
        <v>13366</v>
      </c>
      <c r="S1804" t="s">
        <v>6</v>
      </c>
      <c r="T1804" t="s">
        <v>1946</v>
      </c>
      <c r="U1804">
        <v>60639</v>
      </c>
      <c r="V1804" t="s">
        <v>25827</v>
      </c>
      <c r="W1804" t="s">
        <v>27219</v>
      </c>
    </row>
    <row r="1805" spans="1:23">
      <c r="A1805">
        <v>1804</v>
      </c>
      <c r="B1805" t="s">
        <v>22766</v>
      </c>
      <c r="C1805" t="s">
        <v>13366</v>
      </c>
      <c r="D1805" t="s">
        <v>6</v>
      </c>
      <c r="E1805" t="s">
        <v>22765</v>
      </c>
      <c r="F1805" t="str">
        <f>INDEX(Schools!B:B,MATCH(schools[[#This Row],[Address]],Schools!H:H,))</f>
        <v>Sch</v>
      </c>
      <c r="G1805">
        <v>41.906689999999998</v>
      </c>
      <c r="H1805">
        <v>-87.710525000000004</v>
      </c>
      <c r="I1805">
        <v>1</v>
      </c>
      <c r="J1805" t="s">
        <v>25824</v>
      </c>
      <c r="K1805" t="s">
        <v>22766</v>
      </c>
      <c r="M1805" t="s">
        <v>27286</v>
      </c>
      <c r="N1805">
        <v>3320</v>
      </c>
      <c r="O1805" t="s">
        <v>27506</v>
      </c>
      <c r="R1805" t="s">
        <v>13366</v>
      </c>
      <c r="S1805" t="s">
        <v>6</v>
      </c>
      <c r="T1805" t="s">
        <v>1946</v>
      </c>
      <c r="U1805">
        <v>60651</v>
      </c>
      <c r="V1805" t="s">
        <v>25827</v>
      </c>
      <c r="W1805" t="s">
        <v>27219</v>
      </c>
    </row>
    <row r="1806" spans="1:23">
      <c r="A1806">
        <v>1805</v>
      </c>
      <c r="B1806" t="s">
        <v>22764</v>
      </c>
      <c r="C1806" t="s">
        <v>13366</v>
      </c>
      <c r="D1806" t="s">
        <v>6</v>
      </c>
      <c r="E1806" t="s">
        <v>22763</v>
      </c>
      <c r="F1806" t="str">
        <f>INDEX(Schools!B:B,MATCH(schools[[#This Row],[Address]],Schools!H:H,))</f>
        <v>Sch</v>
      </c>
      <c r="G1806">
        <v>41.933914999999999</v>
      </c>
      <c r="H1806">
        <v>-87.776686999999995</v>
      </c>
      <c r="I1806">
        <v>1</v>
      </c>
      <c r="J1806" t="s">
        <v>25824</v>
      </c>
      <c r="K1806" t="s">
        <v>22764</v>
      </c>
      <c r="M1806" t="s">
        <v>27259</v>
      </c>
      <c r="N1806">
        <v>2941</v>
      </c>
      <c r="O1806" t="s">
        <v>27483</v>
      </c>
      <c r="R1806" t="s">
        <v>13366</v>
      </c>
      <c r="S1806" t="s">
        <v>6</v>
      </c>
      <c r="T1806" t="s">
        <v>1946</v>
      </c>
      <c r="U1806">
        <v>60634</v>
      </c>
      <c r="V1806" t="s">
        <v>25827</v>
      </c>
      <c r="W1806" t="s">
        <v>27219</v>
      </c>
    </row>
    <row r="1807" spans="1:23">
      <c r="A1807">
        <v>1806</v>
      </c>
      <c r="B1807" t="s">
        <v>22762</v>
      </c>
      <c r="C1807" t="s">
        <v>13366</v>
      </c>
      <c r="D1807" t="s">
        <v>6</v>
      </c>
      <c r="E1807" t="s">
        <v>22761</v>
      </c>
      <c r="F1807" t="str">
        <f>INDEX(Schools!B:B,MATCH(schools[[#This Row],[Address]],Schools!H:H,))</f>
        <v>Sch</v>
      </c>
      <c r="G1807">
        <v>41.759818000000003</v>
      </c>
      <c r="H1807">
        <v>-87.589984000000001</v>
      </c>
      <c r="I1807">
        <v>1</v>
      </c>
      <c r="J1807" t="s">
        <v>25824</v>
      </c>
      <c r="K1807" t="s">
        <v>22762</v>
      </c>
      <c r="M1807" t="s">
        <v>27233</v>
      </c>
      <c r="N1807">
        <v>7433</v>
      </c>
      <c r="O1807" t="s">
        <v>27507</v>
      </c>
      <c r="R1807" t="s">
        <v>13366</v>
      </c>
      <c r="S1807" t="s">
        <v>6</v>
      </c>
      <c r="T1807" t="s">
        <v>1946</v>
      </c>
      <c r="U1807">
        <v>60619</v>
      </c>
      <c r="V1807" t="s">
        <v>25827</v>
      </c>
      <c r="W1807" t="s">
        <v>27219</v>
      </c>
    </row>
    <row r="1808" spans="1:23">
      <c r="A1808">
        <v>1807</v>
      </c>
      <c r="B1808" t="s">
        <v>22760</v>
      </c>
      <c r="C1808" t="s">
        <v>13366</v>
      </c>
      <c r="D1808" t="s">
        <v>6</v>
      </c>
      <c r="E1808" t="s">
        <v>22759</v>
      </c>
      <c r="F1808" t="str">
        <f>INDEX(Schools!B:B,MATCH(schools[[#This Row],[Address]],Schools!H:H,))</f>
        <v>Sch</v>
      </c>
      <c r="G1808">
        <v>41.908102</v>
      </c>
      <c r="H1808">
        <v>-87.640074999999996</v>
      </c>
      <c r="I1808">
        <v>1</v>
      </c>
      <c r="J1808" t="s">
        <v>25824</v>
      </c>
      <c r="K1808" t="s">
        <v>22760</v>
      </c>
      <c r="M1808" t="s">
        <v>27296</v>
      </c>
      <c r="N1808">
        <v>1420</v>
      </c>
      <c r="O1808" t="s">
        <v>27508</v>
      </c>
      <c r="R1808" t="s">
        <v>13366</v>
      </c>
      <c r="S1808" t="s">
        <v>6</v>
      </c>
      <c r="T1808" t="s">
        <v>1946</v>
      </c>
      <c r="U1808">
        <v>60610</v>
      </c>
      <c r="V1808" t="s">
        <v>25827</v>
      </c>
      <c r="W1808" t="s">
        <v>13736</v>
      </c>
    </row>
    <row r="1809" spans="1:23">
      <c r="A1809">
        <v>1808</v>
      </c>
      <c r="B1809" t="s">
        <v>22758</v>
      </c>
      <c r="C1809" t="s">
        <v>13366</v>
      </c>
      <c r="D1809" t="s">
        <v>6</v>
      </c>
      <c r="E1809" t="s">
        <v>22757</v>
      </c>
      <c r="F1809" t="str">
        <f>INDEX(Schools!B:B,MATCH(schools[[#This Row],[Address]],Schools!H:H,))</f>
        <v>Sch</v>
      </c>
      <c r="G1809">
        <v>41.748561000000002</v>
      </c>
      <c r="H1809">
        <v>-87.575103999999996</v>
      </c>
      <c r="I1809">
        <v>1</v>
      </c>
      <c r="J1809" t="s">
        <v>25824</v>
      </c>
      <c r="K1809" t="s">
        <v>22758</v>
      </c>
      <c r="M1809" t="s">
        <v>27269</v>
      </c>
      <c r="N1809">
        <v>8050</v>
      </c>
      <c r="O1809" t="s">
        <v>27509</v>
      </c>
      <c r="R1809" t="s">
        <v>13366</v>
      </c>
      <c r="S1809" t="s">
        <v>6</v>
      </c>
      <c r="T1809" t="s">
        <v>1946</v>
      </c>
      <c r="U1809">
        <v>60617</v>
      </c>
      <c r="V1809" t="s">
        <v>25827</v>
      </c>
      <c r="W1809" t="s">
        <v>27219</v>
      </c>
    </row>
    <row r="1810" spans="1:23">
      <c r="A1810">
        <v>1809</v>
      </c>
      <c r="B1810" t="s">
        <v>16386</v>
      </c>
      <c r="C1810" t="s">
        <v>13366</v>
      </c>
      <c r="D1810" t="s">
        <v>6</v>
      </c>
      <c r="E1810" t="s">
        <v>16385</v>
      </c>
      <c r="F1810" t="str">
        <f>INDEX(Schools!B:B,MATCH(schools[[#This Row],[Address]],Schools!H:H,))</f>
        <v>Dist Auth  Chtr</v>
      </c>
      <c r="G1810">
        <v>41.770259000000003</v>
      </c>
      <c r="H1810">
        <v>-87.691973000000004</v>
      </c>
      <c r="I1810">
        <v>1</v>
      </c>
      <c r="J1810" t="s">
        <v>25824</v>
      </c>
      <c r="K1810" t="s">
        <v>16386</v>
      </c>
      <c r="M1810" t="s">
        <v>27230</v>
      </c>
      <c r="N1810">
        <v>6727</v>
      </c>
      <c r="O1810" t="s">
        <v>26583</v>
      </c>
      <c r="R1810" t="s">
        <v>13366</v>
      </c>
      <c r="S1810" t="s">
        <v>6</v>
      </c>
      <c r="T1810" t="s">
        <v>1946</v>
      </c>
      <c r="U1810">
        <v>60629</v>
      </c>
      <c r="V1810" t="s">
        <v>25827</v>
      </c>
      <c r="W1810" t="s">
        <v>27219</v>
      </c>
    </row>
    <row r="1811" spans="1:23">
      <c r="A1811">
        <v>1810</v>
      </c>
      <c r="B1811" t="s">
        <v>22756</v>
      </c>
      <c r="C1811" t="s">
        <v>13366</v>
      </c>
      <c r="D1811" t="s">
        <v>6</v>
      </c>
      <c r="E1811" t="s">
        <v>22755</v>
      </c>
      <c r="F1811" t="str">
        <f>INDEX(Schools!B:B,MATCH(schools[[#This Row],[Address]],Schools!H:H,))</f>
        <v>Sch</v>
      </c>
      <c r="G1811">
        <v>41.774213000000003</v>
      </c>
      <c r="H1811">
        <v>-87.697715000000002</v>
      </c>
      <c r="I1811">
        <v>1</v>
      </c>
      <c r="J1811" t="s">
        <v>25824</v>
      </c>
      <c r="K1811" t="s">
        <v>22756</v>
      </c>
      <c r="M1811" t="s">
        <v>27230</v>
      </c>
      <c r="N1811">
        <v>6550</v>
      </c>
      <c r="O1811" t="s">
        <v>27510</v>
      </c>
      <c r="R1811" t="s">
        <v>13366</v>
      </c>
      <c r="S1811" t="s">
        <v>6</v>
      </c>
      <c r="T1811" t="s">
        <v>1946</v>
      </c>
      <c r="U1811">
        <v>60629</v>
      </c>
      <c r="V1811" t="s">
        <v>25827</v>
      </c>
      <c r="W1811" t="s">
        <v>27219</v>
      </c>
    </row>
    <row r="1812" spans="1:23">
      <c r="A1812">
        <v>1811</v>
      </c>
      <c r="B1812" t="s">
        <v>22754</v>
      </c>
      <c r="C1812" t="s">
        <v>13366</v>
      </c>
      <c r="D1812" t="s">
        <v>6</v>
      </c>
      <c r="E1812" t="s">
        <v>22753</v>
      </c>
      <c r="F1812" t="str">
        <f>INDEX(Schools!B:B,MATCH(schools[[#This Row],[Address]],Schools!H:H,))</f>
        <v>Sch</v>
      </c>
      <c r="G1812">
        <v>41.716251</v>
      </c>
      <c r="H1812">
        <v>-87.553139000000002</v>
      </c>
      <c r="I1812">
        <v>1</v>
      </c>
      <c r="J1812" t="s">
        <v>25824</v>
      </c>
      <c r="K1812" t="s">
        <v>22754</v>
      </c>
      <c r="M1812" t="s">
        <v>27269</v>
      </c>
      <c r="N1812">
        <v>9822</v>
      </c>
      <c r="O1812" t="s">
        <v>27511</v>
      </c>
      <c r="R1812" t="s">
        <v>13366</v>
      </c>
      <c r="S1812" t="s">
        <v>6</v>
      </c>
      <c r="T1812" t="s">
        <v>1946</v>
      </c>
      <c r="U1812">
        <v>60617</v>
      </c>
      <c r="V1812" t="s">
        <v>25827</v>
      </c>
      <c r="W1812" t="s">
        <v>13736</v>
      </c>
    </row>
    <row r="1813" spans="1:23">
      <c r="A1813">
        <v>1812</v>
      </c>
      <c r="B1813" t="s">
        <v>22752</v>
      </c>
      <c r="C1813" t="s">
        <v>13366</v>
      </c>
      <c r="D1813" t="s">
        <v>6</v>
      </c>
      <c r="E1813" t="s">
        <v>22751</v>
      </c>
      <c r="F1813" t="str">
        <f>INDEX(Schools!B:B,MATCH(schools[[#This Row],[Address]],Schools!H:H,))</f>
        <v>Sch</v>
      </c>
      <c r="G1813">
        <v>41.856808999999998</v>
      </c>
      <c r="H1813">
        <v>-87.730466000000007</v>
      </c>
      <c r="I1813">
        <v>1</v>
      </c>
      <c r="J1813" t="s">
        <v>25850</v>
      </c>
      <c r="K1813" t="s">
        <v>22752</v>
      </c>
      <c r="M1813" t="s">
        <v>27222</v>
      </c>
      <c r="N1813">
        <v>4217</v>
      </c>
      <c r="O1813" t="s">
        <v>27512</v>
      </c>
      <c r="R1813" t="s">
        <v>13366</v>
      </c>
      <c r="S1813" t="s">
        <v>6</v>
      </c>
      <c r="T1813" t="s">
        <v>1946</v>
      </c>
      <c r="U1813">
        <v>60623</v>
      </c>
      <c r="V1813" t="s">
        <v>25827</v>
      </c>
      <c r="W1813" t="s">
        <v>25853</v>
      </c>
    </row>
    <row r="1814" spans="1:23">
      <c r="A1814">
        <v>1813</v>
      </c>
      <c r="B1814" t="s">
        <v>22750</v>
      </c>
      <c r="C1814" t="s">
        <v>13366</v>
      </c>
      <c r="D1814" t="s">
        <v>6</v>
      </c>
      <c r="E1814" t="s">
        <v>22749</v>
      </c>
      <c r="F1814" t="str">
        <f>INDEX(Schools!B:B,MATCH(schools[[#This Row],[Address]],Schools!H:H,))</f>
        <v>Sch</v>
      </c>
      <c r="G1814">
        <v>41.923194000000002</v>
      </c>
      <c r="H1814">
        <v>-87.657469000000006</v>
      </c>
      <c r="I1814">
        <v>1</v>
      </c>
      <c r="J1814" t="s">
        <v>25824</v>
      </c>
      <c r="K1814" t="s">
        <v>22750</v>
      </c>
      <c r="M1814" t="s">
        <v>27267</v>
      </c>
      <c r="N1814">
        <v>2250</v>
      </c>
      <c r="O1814" t="s">
        <v>27470</v>
      </c>
      <c r="R1814" t="s">
        <v>13366</v>
      </c>
      <c r="S1814" t="s">
        <v>6</v>
      </c>
      <c r="T1814" t="s">
        <v>1946</v>
      </c>
      <c r="U1814">
        <v>60614</v>
      </c>
      <c r="V1814" t="s">
        <v>25827</v>
      </c>
      <c r="W1814" t="s">
        <v>13736</v>
      </c>
    </row>
    <row r="1815" spans="1:23">
      <c r="A1815">
        <v>1814</v>
      </c>
      <c r="B1815" t="s">
        <v>22748</v>
      </c>
      <c r="C1815" t="s">
        <v>13366</v>
      </c>
      <c r="D1815" t="s">
        <v>6</v>
      </c>
      <c r="E1815" t="s">
        <v>22747</v>
      </c>
      <c r="F1815" t="str">
        <f>INDEX(Schools!B:B,MATCH(schools[[#This Row],[Address]],Schools!H:H,))</f>
        <v>Sch</v>
      </c>
      <c r="G1815">
        <v>41.830365</v>
      </c>
      <c r="H1815">
        <v>-87.640891999999994</v>
      </c>
      <c r="I1815">
        <v>1</v>
      </c>
      <c r="J1815" t="s">
        <v>25824</v>
      </c>
      <c r="K1815" t="s">
        <v>22748</v>
      </c>
      <c r="M1815" t="s">
        <v>27228</v>
      </c>
      <c r="N1815">
        <v>3527</v>
      </c>
      <c r="O1815" t="s">
        <v>27225</v>
      </c>
      <c r="R1815" t="s">
        <v>13366</v>
      </c>
      <c r="S1815" t="s">
        <v>6</v>
      </c>
      <c r="T1815" t="s">
        <v>1946</v>
      </c>
      <c r="U1815">
        <v>60609</v>
      </c>
      <c r="V1815" t="s">
        <v>25827</v>
      </c>
      <c r="W1815" t="s">
        <v>27219</v>
      </c>
    </row>
    <row r="1816" spans="1:23">
      <c r="A1816">
        <v>1815</v>
      </c>
      <c r="B1816" t="s">
        <v>22746</v>
      </c>
      <c r="C1816" t="s">
        <v>13366</v>
      </c>
      <c r="D1816" t="s">
        <v>6</v>
      </c>
      <c r="E1816" t="s">
        <v>22745</v>
      </c>
      <c r="F1816" t="str">
        <f>INDEX(Schools!B:B,MATCH(schools[[#This Row],[Address]],Schools!H:H,))</f>
        <v>Dist Auth  Chtr</v>
      </c>
      <c r="G1816">
        <v>41.767479999999999</v>
      </c>
      <c r="H1816">
        <v>-87.667989000000006</v>
      </c>
      <c r="I1816">
        <v>1</v>
      </c>
      <c r="J1816" t="s">
        <v>25824</v>
      </c>
      <c r="K1816" t="s">
        <v>22746</v>
      </c>
      <c r="M1816" t="s">
        <v>27344</v>
      </c>
      <c r="N1816">
        <v>6936</v>
      </c>
      <c r="O1816" t="s">
        <v>27454</v>
      </c>
      <c r="R1816" t="s">
        <v>13366</v>
      </c>
      <c r="S1816" t="s">
        <v>6</v>
      </c>
      <c r="T1816" t="s">
        <v>1946</v>
      </c>
      <c r="U1816">
        <v>60636</v>
      </c>
      <c r="V1816" t="s">
        <v>25827</v>
      </c>
      <c r="W1816" t="s">
        <v>27219</v>
      </c>
    </row>
    <row r="1817" spans="1:23">
      <c r="A1817">
        <v>1816</v>
      </c>
      <c r="B1817" t="s">
        <v>22744</v>
      </c>
      <c r="C1817" t="s">
        <v>13366</v>
      </c>
      <c r="D1817" t="s">
        <v>6</v>
      </c>
      <c r="E1817" t="s">
        <v>22743</v>
      </c>
      <c r="F1817" t="str">
        <f>INDEX(Schools!B:B,MATCH(schools[[#This Row],[Address]],Schools!H:H,))</f>
        <v>Sch</v>
      </c>
      <c r="G1817">
        <v>41.842042999999997</v>
      </c>
      <c r="H1817">
        <v>-87.706541999999999</v>
      </c>
      <c r="I1817">
        <v>1</v>
      </c>
      <c r="J1817" t="s">
        <v>25824</v>
      </c>
      <c r="K1817" t="s">
        <v>22744</v>
      </c>
      <c r="M1817" t="s">
        <v>27222</v>
      </c>
      <c r="N1817">
        <v>2712</v>
      </c>
      <c r="O1817" t="s">
        <v>26582</v>
      </c>
      <c r="R1817" t="s">
        <v>13366</v>
      </c>
      <c r="S1817" t="s">
        <v>6</v>
      </c>
      <c r="T1817" t="s">
        <v>1946</v>
      </c>
      <c r="U1817">
        <v>60623</v>
      </c>
      <c r="V1817" t="s">
        <v>25827</v>
      </c>
      <c r="W1817" t="s">
        <v>13736</v>
      </c>
    </row>
    <row r="1818" spans="1:23">
      <c r="A1818">
        <v>1817</v>
      </c>
      <c r="B1818" t="s">
        <v>22742</v>
      </c>
      <c r="C1818" t="s">
        <v>13366</v>
      </c>
      <c r="D1818" t="s">
        <v>6</v>
      </c>
      <c r="E1818" t="s">
        <v>22741</v>
      </c>
      <c r="F1818" t="str">
        <f>INDEX(Schools!B:B,MATCH(schools[[#This Row],[Address]],Schools!H:H,))</f>
        <v>Sch</v>
      </c>
      <c r="G1818">
        <v>41.971398999999998</v>
      </c>
      <c r="H1818">
        <v>-87.654279000000002</v>
      </c>
      <c r="I1818">
        <v>1</v>
      </c>
      <c r="J1818" t="s">
        <v>25824</v>
      </c>
      <c r="K1818" t="s">
        <v>22742</v>
      </c>
      <c r="M1818" t="s">
        <v>27322</v>
      </c>
      <c r="N1818">
        <v>4865</v>
      </c>
      <c r="O1818" t="s">
        <v>27513</v>
      </c>
      <c r="R1818" t="s">
        <v>13366</v>
      </c>
      <c r="S1818" t="s">
        <v>6</v>
      </c>
      <c r="T1818" t="s">
        <v>1946</v>
      </c>
      <c r="U1818">
        <v>60640</v>
      </c>
      <c r="V1818" t="s">
        <v>25827</v>
      </c>
      <c r="W1818" t="s">
        <v>27219</v>
      </c>
    </row>
    <row r="1819" spans="1:23">
      <c r="A1819">
        <v>1818</v>
      </c>
      <c r="B1819" t="s">
        <v>22740</v>
      </c>
      <c r="C1819" t="s">
        <v>13366</v>
      </c>
      <c r="D1819" t="s">
        <v>6</v>
      </c>
      <c r="E1819" t="s">
        <v>22739</v>
      </c>
      <c r="F1819" t="str">
        <f>INDEX(Schools!B:B,MATCH(schools[[#This Row],[Address]],Schools!H:H,))</f>
        <v>Sch</v>
      </c>
      <c r="G1819">
        <v>41.734380999999999</v>
      </c>
      <c r="H1819">
        <v>-87.618624999999994</v>
      </c>
      <c r="I1819">
        <v>1</v>
      </c>
      <c r="J1819" t="s">
        <v>25824</v>
      </c>
      <c r="K1819" t="s">
        <v>22740</v>
      </c>
      <c r="M1819" t="s">
        <v>27233</v>
      </c>
      <c r="N1819">
        <v>8801</v>
      </c>
      <c r="O1819" t="s">
        <v>27514</v>
      </c>
      <c r="R1819" t="s">
        <v>13366</v>
      </c>
      <c r="S1819" t="s">
        <v>6</v>
      </c>
      <c r="T1819" t="s">
        <v>1946</v>
      </c>
      <c r="U1819">
        <v>60619</v>
      </c>
      <c r="V1819" t="s">
        <v>25827</v>
      </c>
      <c r="W1819" t="s">
        <v>27219</v>
      </c>
    </row>
    <row r="1820" spans="1:23">
      <c r="A1820">
        <v>1819</v>
      </c>
      <c r="B1820" t="s">
        <v>22738</v>
      </c>
      <c r="C1820" t="s">
        <v>13366</v>
      </c>
      <c r="D1820" t="s">
        <v>6</v>
      </c>
      <c r="E1820" t="s">
        <v>22737</v>
      </c>
      <c r="F1820" t="str">
        <f>INDEX(Schools!B:B,MATCH(schools[[#This Row],[Address]],Schools!H:H,))</f>
        <v>Sch</v>
      </c>
      <c r="G1820">
        <v>41.766742999999998</v>
      </c>
      <c r="H1820">
        <v>-87.691573000000005</v>
      </c>
      <c r="I1820">
        <v>1</v>
      </c>
      <c r="J1820" t="s">
        <v>25824</v>
      </c>
      <c r="K1820" t="s">
        <v>22738</v>
      </c>
      <c r="M1820" t="s">
        <v>27230</v>
      </c>
      <c r="N1820">
        <v>6901</v>
      </c>
      <c r="O1820" t="s">
        <v>27515</v>
      </c>
      <c r="R1820" t="s">
        <v>13366</v>
      </c>
      <c r="S1820" t="s">
        <v>6</v>
      </c>
      <c r="T1820" t="s">
        <v>1946</v>
      </c>
      <c r="U1820">
        <v>60629</v>
      </c>
      <c r="V1820" t="s">
        <v>25827</v>
      </c>
      <c r="W1820" t="s">
        <v>27219</v>
      </c>
    </row>
    <row r="1821" spans="1:23">
      <c r="A1821">
        <v>1820</v>
      </c>
      <c r="B1821" t="s">
        <v>22736</v>
      </c>
      <c r="C1821" t="s">
        <v>13366</v>
      </c>
      <c r="D1821" t="s">
        <v>6</v>
      </c>
      <c r="E1821" t="s">
        <v>22735</v>
      </c>
      <c r="F1821" t="str">
        <f>INDEX(Schools!B:B,MATCH(schools[[#This Row],[Address]],Schools!H:H,))</f>
        <v>Sch</v>
      </c>
      <c r="G1821">
        <v>41.968009000000002</v>
      </c>
      <c r="H1821">
        <v>-87.676822999999999</v>
      </c>
      <c r="I1821">
        <v>1</v>
      </c>
      <c r="J1821" t="s">
        <v>25824</v>
      </c>
      <c r="K1821" t="s">
        <v>22736</v>
      </c>
      <c r="M1821" t="s">
        <v>27322</v>
      </c>
      <c r="N1821">
        <v>4728</v>
      </c>
      <c r="O1821" t="s">
        <v>27489</v>
      </c>
      <c r="R1821" t="s">
        <v>13366</v>
      </c>
      <c r="S1821" t="s">
        <v>6</v>
      </c>
      <c r="T1821" t="s">
        <v>1946</v>
      </c>
      <c r="U1821">
        <v>60640</v>
      </c>
      <c r="V1821" t="s">
        <v>25827</v>
      </c>
      <c r="W1821" t="s">
        <v>27219</v>
      </c>
    </row>
    <row r="1822" spans="1:23">
      <c r="A1822">
        <v>1821</v>
      </c>
      <c r="B1822" t="s">
        <v>22734</v>
      </c>
      <c r="C1822" t="s">
        <v>13366</v>
      </c>
      <c r="D1822" t="s">
        <v>6</v>
      </c>
      <c r="E1822" t="s">
        <v>22733</v>
      </c>
      <c r="F1822" t="str">
        <f>INDEX(Schools!B:B,MATCH(schools[[#This Row],[Address]],Schools!H:H,))</f>
        <v>Sch</v>
      </c>
      <c r="G1822">
        <v>41.878272000000003</v>
      </c>
      <c r="H1822">
        <v>-87.724108999999999</v>
      </c>
      <c r="I1822">
        <v>1</v>
      </c>
      <c r="J1822" t="s">
        <v>25824</v>
      </c>
      <c r="K1822" t="s">
        <v>22734</v>
      </c>
      <c r="M1822" t="s">
        <v>27246</v>
      </c>
      <c r="N1822">
        <v>3937</v>
      </c>
      <c r="O1822" t="s">
        <v>27476</v>
      </c>
      <c r="R1822" t="s">
        <v>13366</v>
      </c>
      <c r="S1822" t="s">
        <v>6</v>
      </c>
      <c r="T1822" t="s">
        <v>1946</v>
      </c>
      <c r="U1822">
        <v>60624</v>
      </c>
      <c r="V1822" t="s">
        <v>25827</v>
      </c>
      <c r="W1822" t="s">
        <v>27219</v>
      </c>
    </row>
    <row r="1823" spans="1:23">
      <c r="A1823">
        <v>1822</v>
      </c>
      <c r="B1823" t="s">
        <v>22732</v>
      </c>
      <c r="C1823" t="s">
        <v>13366</v>
      </c>
      <c r="D1823" t="s">
        <v>6</v>
      </c>
      <c r="E1823" t="s">
        <v>22731</v>
      </c>
      <c r="F1823" t="str">
        <f>INDEX(Schools!B:B,MATCH(schools[[#This Row],[Address]],Schools!H:H,))</f>
        <v>Sch</v>
      </c>
      <c r="G1823">
        <v>41.891967000000001</v>
      </c>
      <c r="H1823">
        <v>-87.683182000000002</v>
      </c>
      <c r="I1823">
        <v>1</v>
      </c>
      <c r="J1823" t="s">
        <v>25824</v>
      </c>
      <c r="K1823" t="s">
        <v>22732</v>
      </c>
      <c r="M1823" t="s">
        <v>27272</v>
      </c>
      <c r="N1823">
        <v>2233</v>
      </c>
      <c r="O1823" t="s">
        <v>27285</v>
      </c>
      <c r="R1823" t="s">
        <v>13366</v>
      </c>
      <c r="S1823" t="s">
        <v>6</v>
      </c>
      <c r="T1823" t="s">
        <v>1946</v>
      </c>
      <c r="U1823">
        <v>60612</v>
      </c>
      <c r="V1823" t="s">
        <v>25827</v>
      </c>
      <c r="W1823" t="s">
        <v>13736</v>
      </c>
    </row>
    <row r="1824" spans="1:23">
      <c r="A1824">
        <v>1823</v>
      </c>
      <c r="B1824" t="s">
        <v>22730</v>
      </c>
      <c r="C1824" t="s">
        <v>13366</v>
      </c>
      <c r="D1824" t="s">
        <v>6</v>
      </c>
      <c r="E1824" t="s">
        <v>22729</v>
      </c>
      <c r="F1824" t="str">
        <f>INDEX(Schools!B:B,MATCH(schools[[#This Row],[Address]],Schools!H:H,))</f>
        <v>Sch</v>
      </c>
      <c r="G1824">
        <v>41.814158999999997</v>
      </c>
      <c r="H1824">
        <v>-87.616057999999995</v>
      </c>
      <c r="I1824">
        <v>1</v>
      </c>
      <c r="J1824" t="s">
        <v>25824</v>
      </c>
      <c r="K1824" t="s">
        <v>27516</v>
      </c>
      <c r="M1824" t="s">
        <v>27252</v>
      </c>
      <c r="N1824">
        <v>4415</v>
      </c>
      <c r="O1824" t="s">
        <v>27319</v>
      </c>
      <c r="R1824" t="s">
        <v>13366</v>
      </c>
      <c r="S1824" t="s">
        <v>6</v>
      </c>
      <c r="T1824" t="s">
        <v>1946</v>
      </c>
      <c r="U1824">
        <v>60653</v>
      </c>
      <c r="V1824" t="s">
        <v>25827</v>
      </c>
      <c r="W1824" t="s">
        <v>13736</v>
      </c>
    </row>
    <row r="1825" spans="1:23">
      <c r="A1825">
        <v>1824</v>
      </c>
      <c r="B1825" t="s">
        <v>22728</v>
      </c>
      <c r="C1825" t="s">
        <v>13366</v>
      </c>
      <c r="D1825" t="s">
        <v>6</v>
      </c>
      <c r="E1825" t="s">
        <v>22727</v>
      </c>
      <c r="F1825" t="str">
        <f>INDEX(Schools!B:B,MATCH(schools[[#This Row],[Address]],Schools!H:H,))</f>
        <v>Sch</v>
      </c>
      <c r="G1825">
        <v>41.929664000000002</v>
      </c>
      <c r="H1825">
        <v>-87.718953999999997</v>
      </c>
      <c r="I1825">
        <v>1</v>
      </c>
      <c r="J1825" t="s">
        <v>25824</v>
      </c>
      <c r="K1825" t="s">
        <v>22728</v>
      </c>
      <c r="M1825" t="s">
        <v>27393</v>
      </c>
      <c r="N1825">
        <v>3651</v>
      </c>
      <c r="O1825" t="s">
        <v>27517</v>
      </c>
      <c r="R1825" t="s">
        <v>13366</v>
      </c>
      <c r="S1825" t="s">
        <v>6</v>
      </c>
      <c r="T1825" t="s">
        <v>1946</v>
      </c>
      <c r="U1825">
        <v>60647</v>
      </c>
      <c r="V1825" t="s">
        <v>25827</v>
      </c>
      <c r="W1825" t="s">
        <v>27219</v>
      </c>
    </row>
    <row r="1826" spans="1:23">
      <c r="A1826">
        <v>1825</v>
      </c>
      <c r="B1826" t="s">
        <v>22726</v>
      </c>
      <c r="C1826" t="s">
        <v>13366</v>
      </c>
      <c r="D1826" t="s">
        <v>6</v>
      </c>
      <c r="E1826" t="s">
        <v>22725</v>
      </c>
      <c r="F1826" t="str">
        <f>INDEX(Schools!B:B,MATCH(schools[[#This Row],[Address]],Schools!H:H,))</f>
        <v>Sch</v>
      </c>
      <c r="G1826">
        <v>41.912744000000004</v>
      </c>
      <c r="H1826">
        <v>-87.696449999999999</v>
      </c>
      <c r="I1826">
        <v>1</v>
      </c>
      <c r="J1826" t="s">
        <v>25824</v>
      </c>
      <c r="K1826" t="s">
        <v>22726</v>
      </c>
      <c r="M1826" t="s">
        <v>27393</v>
      </c>
      <c r="N1826">
        <v>1711</v>
      </c>
      <c r="O1826" t="s">
        <v>27518</v>
      </c>
      <c r="R1826" t="s">
        <v>13366</v>
      </c>
      <c r="S1826" t="s">
        <v>6</v>
      </c>
      <c r="T1826" t="s">
        <v>1946</v>
      </c>
      <c r="U1826">
        <v>60647</v>
      </c>
      <c r="V1826" t="s">
        <v>25827</v>
      </c>
      <c r="W1826" t="s">
        <v>27219</v>
      </c>
    </row>
    <row r="1827" spans="1:23">
      <c r="A1827">
        <v>1826</v>
      </c>
      <c r="B1827" t="s">
        <v>22724</v>
      </c>
      <c r="C1827" t="s">
        <v>13366</v>
      </c>
      <c r="D1827" t="s">
        <v>6</v>
      </c>
      <c r="E1827" t="s">
        <v>22723</v>
      </c>
      <c r="F1827" t="str">
        <f>INDEX(Schools!B:B,MATCH(schools[[#This Row],[Address]],Schools!H:H,))</f>
        <v>Sch</v>
      </c>
      <c r="G1827">
        <v>41.783959000000003</v>
      </c>
      <c r="H1827">
        <v>-87.688220999999999</v>
      </c>
      <c r="I1827">
        <v>1</v>
      </c>
      <c r="J1827" t="s">
        <v>25824</v>
      </c>
      <c r="K1827" t="s">
        <v>22724</v>
      </c>
      <c r="M1827" t="s">
        <v>27230</v>
      </c>
      <c r="N1827">
        <v>6011</v>
      </c>
      <c r="O1827" t="s">
        <v>27231</v>
      </c>
      <c r="R1827" t="s">
        <v>13366</v>
      </c>
      <c r="S1827" t="s">
        <v>6</v>
      </c>
      <c r="T1827" t="s">
        <v>1946</v>
      </c>
      <c r="U1827">
        <v>60629</v>
      </c>
      <c r="V1827" t="s">
        <v>25827</v>
      </c>
      <c r="W1827" t="s">
        <v>27219</v>
      </c>
    </row>
    <row r="1828" spans="1:23">
      <c r="A1828">
        <v>1827</v>
      </c>
      <c r="B1828" t="s">
        <v>22722</v>
      </c>
      <c r="C1828" t="s">
        <v>13366</v>
      </c>
      <c r="D1828" t="s">
        <v>6</v>
      </c>
      <c r="E1828" t="s">
        <v>22721</v>
      </c>
      <c r="F1828" t="str">
        <f>INDEX(Schools!B:B,MATCH(schools[[#This Row],[Address]],Schools!H:H,))</f>
        <v>Sch</v>
      </c>
      <c r="G1828">
        <v>41.948501</v>
      </c>
      <c r="H1828">
        <v>-87.651410999999996</v>
      </c>
      <c r="I1828">
        <v>1</v>
      </c>
      <c r="J1828" t="s">
        <v>25824</v>
      </c>
      <c r="K1828" t="s">
        <v>22722</v>
      </c>
      <c r="M1828" t="s">
        <v>27242</v>
      </c>
      <c r="N1828">
        <v>851</v>
      </c>
      <c r="O1828" t="s">
        <v>27519</v>
      </c>
      <c r="R1828" t="s">
        <v>13366</v>
      </c>
      <c r="S1828" t="s">
        <v>6</v>
      </c>
      <c r="T1828" t="s">
        <v>1946</v>
      </c>
      <c r="U1828">
        <v>60613</v>
      </c>
      <c r="V1828" t="s">
        <v>25827</v>
      </c>
      <c r="W1828" t="s">
        <v>13736</v>
      </c>
    </row>
    <row r="1829" spans="1:23">
      <c r="A1829">
        <v>1828</v>
      </c>
      <c r="B1829" t="s">
        <v>22720</v>
      </c>
      <c r="C1829" t="s">
        <v>13366</v>
      </c>
      <c r="D1829" t="s">
        <v>6</v>
      </c>
      <c r="E1829" t="s">
        <v>22719</v>
      </c>
      <c r="F1829" t="str">
        <f>INDEX(Schools!B:B,MATCH(schools[[#This Row],[Address]],Schools!H:H,))</f>
        <v>Dist Auth  Chtr</v>
      </c>
      <c r="G1829">
        <v>41.922114999999998</v>
      </c>
      <c r="H1829">
        <v>-87.757371000000006</v>
      </c>
      <c r="I1829">
        <v>1</v>
      </c>
      <c r="J1829" t="s">
        <v>25850</v>
      </c>
      <c r="K1829" t="s">
        <v>22720</v>
      </c>
      <c r="M1829" t="s">
        <v>27238</v>
      </c>
      <c r="N1829">
        <v>5235</v>
      </c>
      <c r="O1829" t="s">
        <v>27520</v>
      </c>
      <c r="R1829" t="s">
        <v>13366</v>
      </c>
      <c r="S1829" t="s">
        <v>6</v>
      </c>
      <c r="T1829" t="s">
        <v>1946</v>
      </c>
      <c r="U1829">
        <v>60639</v>
      </c>
      <c r="V1829" t="s">
        <v>25827</v>
      </c>
      <c r="W1829" t="s">
        <v>25853</v>
      </c>
    </row>
    <row r="1830" spans="1:23">
      <c r="A1830">
        <v>1829</v>
      </c>
      <c r="B1830" t="s">
        <v>22718</v>
      </c>
      <c r="C1830" t="s">
        <v>13366</v>
      </c>
      <c r="D1830" t="s">
        <v>6</v>
      </c>
      <c r="E1830" t="s">
        <v>22717</v>
      </c>
      <c r="F1830" t="str">
        <f>INDEX(Schools!B:B,MATCH(schools[[#This Row],[Address]],Schools!H:H,))</f>
        <v>Sch</v>
      </c>
      <c r="G1830">
        <v>41.695818000000003</v>
      </c>
      <c r="H1830">
        <v>-87.705391000000006</v>
      </c>
      <c r="I1830">
        <v>1</v>
      </c>
      <c r="J1830" t="s">
        <v>25824</v>
      </c>
      <c r="K1830" t="s">
        <v>22718</v>
      </c>
      <c r="M1830" t="s">
        <v>27329</v>
      </c>
      <c r="N1830">
        <v>10841</v>
      </c>
      <c r="O1830" t="s">
        <v>26621</v>
      </c>
      <c r="R1830" t="s">
        <v>13366</v>
      </c>
      <c r="S1830" t="s">
        <v>6</v>
      </c>
      <c r="T1830" t="s">
        <v>1946</v>
      </c>
      <c r="U1830">
        <v>60655</v>
      </c>
      <c r="V1830" t="s">
        <v>25827</v>
      </c>
      <c r="W1830" t="s">
        <v>13736</v>
      </c>
    </row>
    <row r="1831" spans="1:23">
      <c r="A1831">
        <v>1830</v>
      </c>
      <c r="B1831" t="s">
        <v>22716</v>
      </c>
      <c r="C1831" t="s">
        <v>13366</v>
      </c>
      <c r="D1831" t="s">
        <v>6</v>
      </c>
      <c r="E1831" t="s">
        <v>22715</v>
      </c>
      <c r="F1831" t="str">
        <f>INDEX(Schools!B:B,MATCH(schools[[#This Row],[Address]],Schools!H:H,))</f>
        <v>Sch</v>
      </c>
      <c r="G1831">
        <v>41.702294000000002</v>
      </c>
      <c r="H1831">
        <v>-87.648296999999999</v>
      </c>
      <c r="I1831">
        <v>1</v>
      </c>
      <c r="J1831" t="s">
        <v>25824</v>
      </c>
      <c r="K1831" t="s">
        <v>22716</v>
      </c>
      <c r="M1831" t="s">
        <v>27250</v>
      </c>
      <c r="N1831">
        <v>10540</v>
      </c>
      <c r="O1831" t="s">
        <v>25859</v>
      </c>
      <c r="R1831" t="s">
        <v>13366</v>
      </c>
      <c r="S1831" t="s">
        <v>6</v>
      </c>
      <c r="T1831" t="s">
        <v>1946</v>
      </c>
      <c r="U1831">
        <v>60643</v>
      </c>
      <c r="V1831" t="s">
        <v>25827</v>
      </c>
      <c r="W1831" t="s">
        <v>27219</v>
      </c>
    </row>
    <row r="1832" spans="1:23">
      <c r="A1832">
        <v>1831</v>
      </c>
      <c r="B1832" t="s">
        <v>22714</v>
      </c>
      <c r="C1832" t="s">
        <v>13366</v>
      </c>
      <c r="D1832" t="s">
        <v>6</v>
      </c>
      <c r="E1832" t="s">
        <v>22713</v>
      </c>
      <c r="F1832" t="str">
        <f>INDEX(Schools!B:B,MATCH(schools[[#This Row],[Address]],Schools!H:H,))</f>
        <v>Sch</v>
      </c>
      <c r="G1832">
        <v>41.921331000000002</v>
      </c>
      <c r="H1832">
        <v>-87.722471999999996</v>
      </c>
      <c r="I1832">
        <v>1</v>
      </c>
      <c r="J1832" t="s">
        <v>25824</v>
      </c>
      <c r="K1832" t="s">
        <v>22714</v>
      </c>
      <c r="M1832" t="s">
        <v>27393</v>
      </c>
      <c r="N1832">
        <v>2200</v>
      </c>
      <c r="O1832" t="s">
        <v>26276</v>
      </c>
      <c r="R1832" t="s">
        <v>13366</v>
      </c>
      <c r="S1832" t="s">
        <v>6</v>
      </c>
      <c r="T1832" t="s">
        <v>1946</v>
      </c>
      <c r="U1832">
        <v>60647</v>
      </c>
      <c r="V1832" t="s">
        <v>25827</v>
      </c>
      <c r="W1832" t="s">
        <v>27219</v>
      </c>
    </row>
    <row r="1833" spans="1:23">
      <c r="A1833">
        <v>1832</v>
      </c>
      <c r="B1833" t="s">
        <v>22712</v>
      </c>
      <c r="C1833" t="s">
        <v>13366</v>
      </c>
      <c r="D1833" t="s">
        <v>6</v>
      </c>
      <c r="E1833" t="s">
        <v>22711</v>
      </c>
      <c r="F1833" t="str">
        <f>INDEX(Schools!B:B,MATCH(schools[[#This Row],[Address]],Schools!H:H,))</f>
        <v>Sch</v>
      </c>
      <c r="G1833">
        <v>41.949635000000001</v>
      </c>
      <c r="H1833">
        <v>-87.717095</v>
      </c>
      <c r="I1833">
        <v>1</v>
      </c>
      <c r="J1833" t="s">
        <v>25824</v>
      </c>
      <c r="K1833" t="s">
        <v>22712</v>
      </c>
      <c r="M1833" t="s">
        <v>27244</v>
      </c>
      <c r="N1833">
        <v>3539</v>
      </c>
      <c r="O1833" t="s">
        <v>27387</v>
      </c>
      <c r="R1833" t="s">
        <v>13366</v>
      </c>
      <c r="S1833" t="s">
        <v>6</v>
      </c>
      <c r="T1833" t="s">
        <v>1946</v>
      </c>
      <c r="U1833">
        <v>60618</v>
      </c>
      <c r="V1833" t="s">
        <v>25827</v>
      </c>
      <c r="W1833" t="s">
        <v>27219</v>
      </c>
    </row>
    <row r="1834" spans="1:23">
      <c r="A1834">
        <v>1833</v>
      </c>
      <c r="B1834" t="s">
        <v>22710</v>
      </c>
      <c r="C1834" t="s">
        <v>13366</v>
      </c>
      <c r="D1834" t="s">
        <v>6</v>
      </c>
      <c r="E1834" t="s">
        <v>22709</v>
      </c>
      <c r="F1834" t="str">
        <f>INDEX(Schools!B:B,MATCH(schools[[#This Row],[Address]],Schools!H:H,))</f>
        <v>Sch</v>
      </c>
      <c r="G1834">
        <v>41.798777000000001</v>
      </c>
      <c r="H1834">
        <v>-87.593129000000005</v>
      </c>
      <c r="I1834">
        <v>1</v>
      </c>
      <c r="J1834" t="s">
        <v>25824</v>
      </c>
      <c r="K1834" t="s">
        <v>22710</v>
      </c>
      <c r="M1834" t="s">
        <v>27346</v>
      </c>
      <c r="N1834">
        <v>5335</v>
      </c>
      <c r="O1834" t="s">
        <v>27374</v>
      </c>
      <c r="R1834" t="s">
        <v>13366</v>
      </c>
      <c r="S1834" t="s">
        <v>6</v>
      </c>
      <c r="T1834" t="s">
        <v>1946</v>
      </c>
      <c r="U1834">
        <v>60615</v>
      </c>
      <c r="V1834" t="s">
        <v>25827</v>
      </c>
      <c r="W1834" t="s">
        <v>27219</v>
      </c>
    </row>
    <row r="1835" spans="1:23">
      <c r="A1835">
        <v>1834</v>
      </c>
      <c r="B1835" t="s">
        <v>22708</v>
      </c>
      <c r="C1835" t="s">
        <v>13366</v>
      </c>
      <c r="D1835" t="s">
        <v>6</v>
      </c>
      <c r="E1835" t="s">
        <v>22707</v>
      </c>
      <c r="F1835" t="str">
        <f>INDEX(Schools!B:B,MATCH(schools[[#This Row],[Address]],Schools!H:H,))</f>
        <v>Sch</v>
      </c>
      <c r="G1835">
        <v>41.664611000000001</v>
      </c>
      <c r="H1835">
        <v>-87.638390999999999</v>
      </c>
      <c r="I1835">
        <v>1</v>
      </c>
      <c r="J1835" t="s">
        <v>25824</v>
      </c>
      <c r="K1835" t="s">
        <v>22708</v>
      </c>
      <c r="M1835" t="s">
        <v>27224</v>
      </c>
      <c r="N1835">
        <v>12607</v>
      </c>
      <c r="O1835" t="s">
        <v>27265</v>
      </c>
      <c r="R1835" t="s">
        <v>13366</v>
      </c>
      <c r="S1835" t="s">
        <v>6</v>
      </c>
      <c r="T1835" t="s">
        <v>1946</v>
      </c>
      <c r="U1835">
        <v>60628</v>
      </c>
      <c r="V1835" t="s">
        <v>25827</v>
      </c>
      <c r="W1835" t="s">
        <v>27219</v>
      </c>
    </row>
    <row r="1836" spans="1:23">
      <c r="A1836">
        <v>1835</v>
      </c>
      <c r="B1836" t="s">
        <v>22706</v>
      </c>
      <c r="C1836" t="s">
        <v>13366</v>
      </c>
      <c r="D1836" t="s">
        <v>6</v>
      </c>
      <c r="E1836" t="s">
        <v>22705</v>
      </c>
      <c r="F1836" t="str">
        <f>INDEX(Schools!B:B,MATCH(schools[[#This Row],[Address]],Schools!H:H,))</f>
        <v>Sch</v>
      </c>
      <c r="G1836">
        <v>41.892032</v>
      </c>
      <c r="H1836">
        <v>-87.746950999999996</v>
      </c>
      <c r="I1836">
        <v>1</v>
      </c>
      <c r="J1836" t="s">
        <v>25824</v>
      </c>
      <c r="K1836" t="s">
        <v>22706</v>
      </c>
      <c r="M1836" t="s">
        <v>27313</v>
      </c>
      <c r="N1836">
        <v>4837</v>
      </c>
      <c r="O1836" t="s">
        <v>27352</v>
      </c>
      <c r="R1836" t="s">
        <v>13366</v>
      </c>
      <c r="S1836" t="s">
        <v>6</v>
      </c>
      <c r="T1836" t="s">
        <v>1946</v>
      </c>
      <c r="U1836">
        <v>60644</v>
      </c>
      <c r="V1836" t="s">
        <v>25827</v>
      </c>
      <c r="W1836" t="s">
        <v>13736</v>
      </c>
    </row>
    <row r="1837" spans="1:23">
      <c r="A1837">
        <v>1836</v>
      </c>
      <c r="B1837" t="s">
        <v>22704</v>
      </c>
      <c r="C1837" t="s">
        <v>13366</v>
      </c>
      <c r="D1837" t="s">
        <v>6</v>
      </c>
      <c r="E1837" t="s">
        <v>22703</v>
      </c>
      <c r="F1837" t="str">
        <f>INDEX(Schools!B:B,MATCH(schools[[#This Row],[Address]],Schools!H:H,))</f>
        <v>Sch</v>
      </c>
      <c r="G1837">
        <v>41.738964000000003</v>
      </c>
      <c r="H1837">
        <v>-87.620322999999999</v>
      </c>
      <c r="I1837">
        <v>1</v>
      </c>
      <c r="J1837" t="s">
        <v>25824</v>
      </c>
      <c r="K1837" t="s">
        <v>22704</v>
      </c>
      <c r="M1837" t="s">
        <v>27233</v>
      </c>
      <c r="N1837">
        <v>8555</v>
      </c>
      <c r="O1837" t="s">
        <v>27232</v>
      </c>
      <c r="R1837" t="s">
        <v>13366</v>
      </c>
      <c r="S1837" t="s">
        <v>6</v>
      </c>
      <c r="T1837" t="s">
        <v>1946</v>
      </c>
      <c r="U1837">
        <v>60619</v>
      </c>
      <c r="V1837" t="s">
        <v>25827</v>
      </c>
      <c r="W1837" t="s">
        <v>27219</v>
      </c>
    </row>
    <row r="1838" spans="1:23">
      <c r="A1838">
        <v>1837</v>
      </c>
      <c r="B1838" t="s">
        <v>22702</v>
      </c>
      <c r="C1838" t="s">
        <v>13366</v>
      </c>
      <c r="D1838" t="s">
        <v>6</v>
      </c>
      <c r="E1838" t="s">
        <v>22701</v>
      </c>
      <c r="F1838" t="str">
        <f>INDEX(Schools!B:B,MATCH(schools[[#This Row],[Address]],Schools!H:H,))</f>
        <v>Dist Auth  Chtr</v>
      </c>
      <c r="G1838">
        <v>41.679402000000003</v>
      </c>
      <c r="H1838">
        <v>-87.618358000000001</v>
      </c>
      <c r="I1838">
        <v>1</v>
      </c>
      <c r="J1838" t="s">
        <v>25824</v>
      </c>
      <c r="K1838" t="s">
        <v>22702</v>
      </c>
      <c r="M1838" t="s">
        <v>27224</v>
      </c>
      <c r="N1838">
        <v>11816</v>
      </c>
      <c r="O1838" t="s">
        <v>27514</v>
      </c>
      <c r="R1838" t="s">
        <v>13366</v>
      </c>
      <c r="S1838" t="s">
        <v>6</v>
      </c>
      <c r="T1838" t="s">
        <v>1946</v>
      </c>
      <c r="U1838">
        <v>60628</v>
      </c>
      <c r="V1838" t="s">
        <v>25827</v>
      </c>
      <c r="W1838" t="s">
        <v>13736</v>
      </c>
    </row>
    <row r="1839" spans="1:23">
      <c r="A1839">
        <v>1838</v>
      </c>
      <c r="B1839" t="s">
        <v>22700</v>
      </c>
      <c r="C1839" t="s">
        <v>13366</v>
      </c>
      <c r="D1839" t="s">
        <v>6</v>
      </c>
      <c r="E1839" t="s">
        <v>22699</v>
      </c>
      <c r="F1839" t="str">
        <f>INDEX(Schools!B:B,MATCH(schools[[#This Row],[Address]],Schools!H:H,))</f>
        <v>Sch</v>
      </c>
      <c r="G1839">
        <v>41.941589</v>
      </c>
      <c r="H1839">
        <v>-87.644743000000005</v>
      </c>
      <c r="I1839">
        <v>1</v>
      </c>
      <c r="J1839" t="s">
        <v>25824</v>
      </c>
      <c r="K1839" t="s">
        <v>22700</v>
      </c>
      <c r="M1839" t="s">
        <v>27369</v>
      </c>
      <c r="N1839">
        <v>3252</v>
      </c>
      <c r="O1839" t="s">
        <v>27058</v>
      </c>
      <c r="R1839" t="s">
        <v>13366</v>
      </c>
      <c r="S1839" t="s">
        <v>6</v>
      </c>
      <c r="T1839" t="s">
        <v>1946</v>
      </c>
      <c r="U1839">
        <v>60657</v>
      </c>
      <c r="V1839" t="s">
        <v>25827</v>
      </c>
      <c r="W1839" t="s">
        <v>13736</v>
      </c>
    </row>
    <row r="1840" spans="1:23">
      <c r="A1840">
        <v>1839</v>
      </c>
      <c r="B1840" t="s">
        <v>22698</v>
      </c>
      <c r="C1840" t="s">
        <v>13366</v>
      </c>
      <c r="D1840" t="s">
        <v>6</v>
      </c>
      <c r="E1840" t="s">
        <v>22697</v>
      </c>
      <c r="F1840" t="str">
        <f>INDEX(Schools!B:B,MATCH(schools[[#This Row],[Address]],Schools!H:H,))</f>
        <v>Sch</v>
      </c>
      <c r="G1840">
        <v>41.913715000000003</v>
      </c>
      <c r="H1840">
        <v>-87.645950999999997</v>
      </c>
      <c r="I1840">
        <v>1</v>
      </c>
      <c r="J1840" t="s">
        <v>25850</v>
      </c>
      <c r="K1840" t="s">
        <v>22698</v>
      </c>
      <c r="M1840" t="s">
        <v>27267</v>
      </c>
      <c r="N1840">
        <v>700</v>
      </c>
      <c r="O1840" t="s">
        <v>27521</v>
      </c>
      <c r="R1840" t="s">
        <v>13366</v>
      </c>
      <c r="S1840" t="s">
        <v>6</v>
      </c>
      <c r="T1840" t="s">
        <v>1946</v>
      </c>
      <c r="U1840">
        <v>60614</v>
      </c>
      <c r="V1840" t="s">
        <v>25827</v>
      </c>
      <c r="W1840" t="s">
        <v>25853</v>
      </c>
    </row>
    <row r="1841" spans="1:23">
      <c r="A1841">
        <v>1840</v>
      </c>
      <c r="B1841" t="s">
        <v>22696</v>
      </c>
      <c r="C1841" t="s">
        <v>13366</v>
      </c>
      <c r="D1841" t="s">
        <v>6</v>
      </c>
      <c r="E1841" t="s">
        <v>22695</v>
      </c>
      <c r="F1841" t="str">
        <f>INDEX(Schools!B:B,MATCH(schools[[#This Row],[Address]],Schools!H:H,))</f>
        <v>Sch</v>
      </c>
      <c r="G1841">
        <v>41.653165000000001</v>
      </c>
      <c r="H1841">
        <v>-87.600998000000004</v>
      </c>
      <c r="I1841">
        <v>1</v>
      </c>
      <c r="J1841" t="s">
        <v>25824</v>
      </c>
      <c r="K1841" t="s">
        <v>22696</v>
      </c>
      <c r="M1841" t="s">
        <v>27220</v>
      </c>
      <c r="N1841">
        <v>901</v>
      </c>
      <c r="O1841" t="s">
        <v>27522</v>
      </c>
      <c r="R1841" t="s">
        <v>13366</v>
      </c>
      <c r="S1841" t="s">
        <v>6</v>
      </c>
      <c r="T1841" t="s">
        <v>1946</v>
      </c>
      <c r="U1841">
        <v>60827</v>
      </c>
      <c r="V1841" t="s">
        <v>25827</v>
      </c>
      <c r="W1841" t="s">
        <v>13736</v>
      </c>
    </row>
    <row r="1842" spans="1:23">
      <c r="A1842">
        <v>1841</v>
      </c>
      <c r="B1842" t="s">
        <v>22694</v>
      </c>
      <c r="C1842" t="s">
        <v>13366</v>
      </c>
      <c r="D1842" t="s">
        <v>6</v>
      </c>
      <c r="E1842" t="s">
        <v>22693</v>
      </c>
      <c r="F1842" t="str">
        <f>INDEX(Schools!B:B,MATCH(schools[[#This Row],[Address]],Schools!H:H,))</f>
        <v>Sch</v>
      </c>
      <c r="G1842">
        <v>41.798284000000002</v>
      </c>
      <c r="H1842">
        <v>-87.689643000000004</v>
      </c>
      <c r="I1842">
        <v>1</v>
      </c>
      <c r="J1842" t="s">
        <v>25824</v>
      </c>
      <c r="K1842" t="s">
        <v>22694</v>
      </c>
      <c r="M1842" t="s">
        <v>27237</v>
      </c>
      <c r="N1842">
        <v>5250</v>
      </c>
      <c r="O1842" t="s">
        <v>27231</v>
      </c>
      <c r="R1842" t="s">
        <v>13366</v>
      </c>
      <c r="S1842" t="s">
        <v>6</v>
      </c>
      <c r="T1842" t="s">
        <v>1946</v>
      </c>
      <c r="U1842">
        <v>60632</v>
      </c>
      <c r="V1842" t="s">
        <v>25827</v>
      </c>
      <c r="W1842" t="s">
        <v>27219</v>
      </c>
    </row>
    <row r="1843" spans="1:23">
      <c r="A1843">
        <v>1842</v>
      </c>
      <c r="B1843" t="s">
        <v>22692</v>
      </c>
      <c r="C1843" t="s">
        <v>13366</v>
      </c>
      <c r="D1843" t="s">
        <v>6</v>
      </c>
      <c r="E1843" t="s">
        <v>22691</v>
      </c>
      <c r="F1843" t="str">
        <f>INDEX(Schools!B:B,MATCH(schools[[#This Row],[Address]],Schools!H:H,))</f>
        <v>Sch</v>
      </c>
      <c r="G1843">
        <v>41.919322999999999</v>
      </c>
      <c r="H1843">
        <v>-87.730697000000006</v>
      </c>
      <c r="I1843">
        <v>1</v>
      </c>
      <c r="J1843" t="s">
        <v>25824</v>
      </c>
      <c r="K1843" t="s">
        <v>22692</v>
      </c>
      <c r="M1843" t="s">
        <v>27238</v>
      </c>
      <c r="N1843">
        <v>2121</v>
      </c>
      <c r="O1843" t="s">
        <v>27523</v>
      </c>
      <c r="R1843" t="s">
        <v>13366</v>
      </c>
      <c r="S1843" t="s">
        <v>6</v>
      </c>
      <c r="T1843" t="s">
        <v>1946</v>
      </c>
      <c r="U1843">
        <v>60639</v>
      </c>
      <c r="V1843" t="s">
        <v>25827</v>
      </c>
      <c r="W1843" t="s">
        <v>27219</v>
      </c>
    </row>
    <row r="1844" spans="1:23">
      <c r="A1844">
        <v>1843</v>
      </c>
      <c r="B1844" t="s">
        <v>22690</v>
      </c>
      <c r="C1844" t="s">
        <v>13366</v>
      </c>
      <c r="D1844" t="s">
        <v>6</v>
      </c>
      <c r="E1844" t="s">
        <v>22689</v>
      </c>
      <c r="F1844" t="str">
        <f>INDEX(Schools!B:B,MATCH(schools[[#This Row],[Address]],Schools!H:H,))</f>
        <v>Sch</v>
      </c>
      <c r="G1844">
        <v>41.905828</v>
      </c>
      <c r="H1844">
        <v>-87.729855999999998</v>
      </c>
      <c r="I1844">
        <v>1</v>
      </c>
      <c r="J1844" t="s">
        <v>25824</v>
      </c>
      <c r="K1844" t="s">
        <v>22690</v>
      </c>
      <c r="M1844" t="s">
        <v>27286</v>
      </c>
      <c r="N1844">
        <v>4127</v>
      </c>
      <c r="O1844" t="s">
        <v>27506</v>
      </c>
      <c r="R1844" t="s">
        <v>13366</v>
      </c>
      <c r="S1844" t="s">
        <v>6</v>
      </c>
      <c r="T1844" t="s">
        <v>1946</v>
      </c>
      <c r="U1844">
        <v>60651</v>
      </c>
      <c r="V1844" t="s">
        <v>25827</v>
      </c>
      <c r="W1844" t="s">
        <v>13736</v>
      </c>
    </row>
    <row r="1845" spans="1:23">
      <c r="A1845">
        <v>1844</v>
      </c>
      <c r="B1845" t="s">
        <v>22688</v>
      </c>
      <c r="C1845" t="s">
        <v>13366</v>
      </c>
      <c r="D1845" t="s">
        <v>6</v>
      </c>
      <c r="E1845" t="s">
        <v>22687</v>
      </c>
      <c r="F1845" t="str">
        <f>INDEX(Schools!B:B,MATCH(schools[[#This Row],[Address]],Schools!H:H,))</f>
        <v>Sch</v>
      </c>
      <c r="G1845">
        <v>41.989096000000004</v>
      </c>
      <c r="H1845">
        <v>-87.802712999999997</v>
      </c>
      <c r="I1845">
        <v>1</v>
      </c>
      <c r="J1845" t="s">
        <v>25824</v>
      </c>
      <c r="K1845" t="s">
        <v>22688</v>
      </c>
      <c r="M1845" t="s">
        <v>27263</v>
      </c>
      <c r="N1845">
        <v>5900</v>
      </c>
      <c r="O1845" t="s">
        <v>27524</v>
      </c>
      <c r="R1845" t="s">
        <v>13366</v>
      </c>
      <c r="S1845" t="s">
        <v>6</v>
      </c>
      <c r="T1845" t="s">
        <v>1946</v>
      </c>
      <c r="U1845">
        <v>60631</v>
      </c>
      <c r="V1845" t="s">
        <v>25827</v>
      </c>
      <c r="W1845" t="s">
        <v>27219</v>
      </c>
    </row>
    <row r="1846" spans="1:23">
      <c r="A1846">
        <v>1845</v>
      </c>
      <c r="B1846" t="s">
        <v>22686</v>
      </c>
      <c r="C1846" t="s">
        <v>13366</v>
      </c>
      <c r="D1846" t="s">
        <v>6</v>
      </c>
      <c r="E1846" t="s">
        <v>22685</v>
      </c>
      <c r="F1846" t="str">
        <f>INDEX(Schools!B:B,MATCH(schools[[#This Row],[Address]],Schools!H:H,))</f>
        <v>Sch</v>
      </c>
      <c r="G1846">
        <v>41.900263000000002</v>
      </c>
      <c r="H1846">
        <v>-87.629429999999999</v>
      </c>
      <c r="I1846">
        <v>1</v>
      </c>
      <c r="J1846" t="s">
        <v>25824</v>
      </c>
      <c r="K1846" t="s">
        <v>22686</v>
      </c>
      <c r="M1846" t="s">
        <v>27296</v>
      </c>
      <c r="N1846">
        <v>24</v>
      </c>
      <c r="O1846" t="s">
        <v>27525</v>
      </c>
      <c r="R1846" t="s">
        <v>13366</v>
      </c>
      <c r="S1846" t="s">
        <v>6</v>
      </c>
      <c r="T1846" t="s">
        <v>1946</v>
      </c>
      <c r="U1846">
        <v>60610</v>
      </c>
      <c r="V1846" t="s">
        <v>25827</v>
      </c>
      <c r="W1846" t="s">
        <v>27219</v>
      </c>
    </row>
    <row r="1847" spans="1:23">
      <c r="A1847">
        <v>1846</v>
      </c>
      <c r="B1847" t="s">
        <v>22684</v>
      </c>
      <c r="C1847" t="s">
        <v>13366</v>
      </c>
      <c r="D1847" t="s">
        <v>6</v>
      </c>
      <c r="E1847" t="s">
        <v>22683</v>
      </c>
      <c r="F1847" t="str">
        <f>INDEX(Schools!B:B,MATCH(schools[[#This Row],[Address]],Schools!H:H,))</f>
        <v>Sch</v>
      </c>
      <c r="G1847">
        <v>41.754798999999998</v>
      </c>
      <c r="H1847">
        <v>-87.646001999999996</v>
      </c>
      <c r="I1847">
        <v>1</v>
      </c>
      <c r="J1847" t="s">
        <v>25824</v>
      </c>
      <c r="K1847" t="s">
        <v>22684</v>
      </c>
      <c r="M1847" t="s">
        <v>27290</v>
      </c>
      <c r="N1847">
        <v>7646</v>
      </c>
      <c r="O1847" t="s">
        <v>27463</v>
      </c>
      <c r="R1847" t="s">
        <v>13366</v>
      </c>
      <c r="S1847" t="s">
        <v>6</v>
      </c>
      <c r="T1847" t="s">
        <v>1946</v>
      </c>
      <c r="U1847">
        <v>60620</v>
      </c>
      <c r="V1847" t="s">
        <v>25827</v>
      </c>
      <c r="W1847" t="s">
        <v>27219</v>
      </c>
    </row>
    <row r="1848" spans="1:23">
      <c r="A1848">
        <v>1847</v>
      </c>
      <c r="B1848" t="s">
        <v>22682</v>
      </c>
      <c r="C1848" t="s">
        <v>13366</v>
      </c>
      <c r="D1848" t="s">
        <v>6</v>
      </c>
      <c r="E1848" t="s">
        <v>22681</v>
      </c>
      <c r="F1848" t="str">
        <f>INDEX(Schools!B:B,MATCH(schools[[#This Row],[Address]],Schools!H:H,))</f>
        <v>Sch</v>
      </c>
      <c r="G1848">
        <v>41.768649000000003</v>
      </c>
      <c r="H1848">
        <v>-87.572922000000005</v>
      </c>
      <c r="I1848">
        <v>1</v>
      </c>
      <c r="J1848" t="s">
        <v>25824</v>
      </c>
      <c r="K1848" t="s">
        <v>22682</v>
      </c>
      <c r="M1848" t="s">
        <v>27355</v>
      </c>
      <c r="N1848">
        <v>6940</v>
      </c>
      <c r="O1848" t="s">
        <v>27526</v>
      </c>
      <c r="R1848" t="s">
        <v>13366</v>
      </c>
      <c r="S1848" t="s">
        <v>6</v>
      </c>
      <c r="T1848" t="s">
        <v>1946</v>
      </c>
      <c r="U1848">
        <v>60649</v>
      </c>
      <c r="V1848" t="s">
        <v>25827</v>
      </c>
      <c r="W1848" t="s">
        <v>27219</v>
      </c>
    </row>
    <row r="1849" spans="1:23">
      <c r="A1849">
        <v>1848</v>
      </c>
      <c r="B1849" t="s">
        <v>22680</v>
      </c>
      <c r="C1849" t="s">
        <v>13366</v>
      </c>
      <c r="D1849" t="s">
        <v>6</v>
      </c>
      <c r="E1849" t="s">
        <v>22679</v>
      </c>
      <c r="F1849" t="str">
        <f>INDEX(Schools!B:B,MATCH(schools[[#This Row],[Address]],Schools!H:H,))</f>
        <v>Sch</v>
      </c>
      <c r="G1849">
        <v>41.994239</v>
      </c>
      <c r="H1849">
        <v>-87.792547999999996</v>
      </c>
      <c r="I1849">
        <v>1</v>
      </c>
      <c r="J1849" t="s">
        <v>25824</v>
      </c>
      <c r="K1849" t="s">
        <v>22680</v>
      </c>
      <c r="M1849" t="s">
        <v>27263</v>
      </c>
      <c r="N1849">
        <v>6634</v>
      </c>
      <c r="O1849" t="s">
        <v>27527</v>
      </c>
      <c r="R1849" t="s">
        <v>13366</v>
      </c>
      <c r="S1849" t="s">
        <v>6</v>
      </c>
      <c r="T1849" t="s">
        <v>1946</v>
      </c>
      <c r="U1849">
        <v>60631</v>
      </c>
      <c r="V1849" t="s">
        <v>25827</v>
      </c>
      <c r="W1849" t="s">
        <v>27219</v>
      </c>
    </row>
    <row r="1850" spans="1:23">
      <c r="A1850">
        <v>1849</v>
      </c>
      <c r="B1850" t="s">
        <v>22678</v>
      </c>
      <c r="C1850" t="s">
        <v>13366</v>
      </c>
      <c r="D1850" t="s">
        <v>6</v>
      </c>
      <c r="E1850" t="s">
        <v>22677</v>
      </c>
      <c r="F1850" t="str">
        <f>INDEX(Schools!B:B,MATCH(schools[[#This Row],[Address]],Schools!H:H,))</f>
        <v>Sch</v>
      </c>
      <c r="G1850">
        <v>41.978380999999999</v>
      </c>
      <c r="H1850">
        <v>-87.812828999999994</v>
      </c>
      <c r="I1850">
        <v>1</v>
      </c>
      <c r="J1850" t="s">
        <v>25824</v>
      </c>
      <c r="K1850" t="s">
        <v>22678</v>
      </c>
      <c r="M1850" t="s">
        <v>27458</v>
      </c>
      <c r="N1850">
        <v>5424</v>
      </c>
      <c r="O1850" t="s">
        <v>27528</v>
      </c>
      <c r="R1850" t="s">
        <v>13366</v>
      </c>
      <c r="S1850" t="s">
        <v>6</v>
      </c>
      <c r="T1850" t="s">
        <v>1946</v>
      </c>
      <c r="U1850">
        <v>60656</v>
      </c>
      <c r="V1850" t="s">
        <v>25827</v>
      </c>
      <c r="W1850" t="s">
        <v>27219</v>
      </c>
    </row>
    <row r="1851" spans="1:23">
      <c r="A1851">
        <v>1850</v>
      </c>
      <c r="B1851" t="s">
        <v>22676</v>
      </c>
      <c r="C1851" t="s">
        <v>13366</v>
      </c>
      <c r="D1851" t="s">
        <v>6</v>
      </c>
      <c r="E1851" t="s">
        <v>22675</v>
      </c>
      <c r="F1851" t="str">
        <f>INDEX(Schools!B:B,MATCH(schools[[#This Row],[Address]],Schools!H:H,))</f>
        <v>Sch</v>
      </c>
      <c r="G1851">
        <v>41.900295999999997</v>
      </c>
      <c r="H1851">
        <v>-87.732393000000002</v>
      </c>
      <c r="I1851">
        <v>1</v>
      </c>
      <c r="J1851" t="s">
        <v>25824</v>
      </c>
      <c r="K1851" t="s">
        <v>22676</v>
      </c>
      <c r="M1851" t="s">
        <v>27286</v>
      </c>
      <c r="N1851">
        <v>1040</v>
      </c>
      <c r="O1851" t="s">
        <v>27523</v>
      </c>
      <c r="R1851" t="s">
        <v>13366</v>
      </c>
      <c r="S1851" t="s">
        <v>6</v>
      </c>
      <c r="T1851" t="s">
        <v>1946</v>
      </c>
      <c r="U1851">
        <v>60651</v>
      </c>
      <c r="V1851" t="s">
        <v>25827</v>
      </c>
      <c r="W1851" t="s">
        <v>27219</v>
      </c>
    </row>
    <row r="1852" spans="1:23">
      <c r="A1852">
        <v>1851</v>
      </c>
      <c r="B1852" t="s">
        <v>22674</v>
      </c>
      <c r="C1852" t="s">
        <v>13366</v>
      </c>
      <c r="D1852" t="s">
        <v>6</v>
      </c>
      <c r="E1852" t="s">
        <v>22673</v>
      </c>
      <c r="F1852" t="str">
        <f>INDEX(Schools!B:B,MATCH(schools[[#This Row],[Address]],Schools!H:H,))</f>
        <v>Sch</v>
      </c>
      <c r="G1852">
        <v>41.926416000000003</v>
      </c>
      <c r="H1852">
        <v>-87.642291</v>
      </c>
      <c r="I1852">
        <v>1</v>
      </c>
      <c r="J1852" t="s">
        <v>25824</v>
      </c>
      <c r="K1852" t="s">
        <v>22674</v>
      </c>
      <c r="M1852" t="s">
        <v>27284</v>
      </c>
      <c r="N1852">
        <v>525</v>
      </c>
      <c r="O1852" t="s">
        <v>27529</v>
      </c>
      <c r="R1852" t="s">
        <v>13366</v>
      </c>
      <c r="S1852" t="s">
        <v>6</v>
      </c>
      <c r="T1852" t="s">
        <v>1946</v>
      </c>
      <c r="U1852">
        <v>60642</v>
      </c>
      <c r="V1852" t="s">
        <v>25827</v>
      </c>
      <c r="W1852" t="s">
        <v>27219</v>
      </c>
    </row>
    <row r="1853" spans="1:23">
      <c r="A1853">
        <v>1852</v>
      </c>
      <c r="B1853" t="s">
        <v>22672</v>
      </c>
      <c r="C1853" t="s">
        <v>13366</v>
      </c>
      <c r="D1853" t="s">
        <v>6</v>
      </c>
      <c r="E1853" t="s">
        <v>22671</v>
      </c>
      <c r="F1853" t="str">
        <f>INDEX(Schools!B:B,MATCH(schools[[#This Row],[Address]],Schools!H:H,))</f>
        <v>Sch</v>
      </c>
      <c r="G1853">
        <v>41.774459999999998</v>
      </c>
      <c r="H1853">
        <v>-87.675438</v>
      </c>
      <c r="I1853">
        <v>1</v>
      </c>
      <c r="J1853" t="s">
        <v>25824</v>
      </c>
      <c r="K1853" t="s">
        <v>22672</v>
      </c>
      <c r="M1853" t="s">
        <v>27344</v>
      </c>
      <c r="N1853">
        <v>6550</v>
      </c>
      <c r="O1853" t="s">
        <v>27530</v>
      </c>
      <c r="R1853" t="s">
        <v>13366</v>
      </c>
      <c r="S1853" t="s">
        <v>6</v>
      </c>
      <c r="T1853" t="s">
        <v>1946</v>
      </c>
      <c r="U1853">
        <v>60636</v>
      </c>
      <c r="V1853" t="s">
        <v>25827</v>
      </c>
      <c r="W1853" t="s">
        <v>27219</v>
      </c>
    </row>
    <row r="1854" spans="1:23">
      <c r="A1854">
        <v>1853</v>
      </c>
      <c r="B1854" t="s">
        <v>22670</v>
      </c>
      <c r="C1854" t="s">
        <v>13366</v>
      </c>
      <c r="D1854" t="s">
        <v>6</v>
      </c>
      <c r="E1854" t="s">
        <v>22669</v>
      </c>
      <c r="F1854" t="str">
        <f>INDEX(Schools!B:B,MATCH(schools[[#This Row],[Address]],Schools!H:H,))</f>
        <v>Sch</v>
      </c>
      <c r="G1854">
        <v>41.742873000000003</v>
      </c>
      <c r="H1854">
        <v>-87.705366999999995</v>
      </c>
      <c r="I1854">
        <v>1</v>
      </c>
      <c r="J1854" t="s">
        <v>25824</v>
      </c>
      <c r="K1854" t="s">
        <v>22670</v>
      </c>
      <c r="M1854" t="s">
        <v>27217</v>
      </c>
      <c r="N1854">
        <v>8247</v>
      </c>
      <c r="O1854" t="s">
        <v>27223</v>
      </c>
      <c r="R1854" t="s">
        <v>13366</v>
      </c>
      <c r="S1854" t="s">
        <v>6</v>
      </c>
      <c r="T1854" t="s">
        <v>1946</v>
      </c>
      <c r="U1854">
        <v>60652</v>
      </c>
      <c r="V1854" t="s">
        <v>25827</v>
      </c>
      <c r="W1854" t="s">
        <v>27219</v>
      </c>
    </row>
    <row r="1855" spans="1:23">
      <c r="A1855">
        <v>1854</v>
      </c>
      <c r="B1855" t="s">
        <v>22668</v>
      </c>
      <c r="C1855" t="s">
        <v>13366</v>
      </c>
      <c r="D1855" t="s">
        <v>6</v>
      </c>
      <c r="E1855" t="s">
        <v>22667</v>
      </c>
      <c r="F1855" t="str">
        <f>INDEX(Schools!B:B,MATCH(schools[[#This Row],[Address]],Schools!H:H,))</f>
        <v>Sch</v>
      </c>
      <c r="G1855">
        <v>41.973089999999999</v>
      </c>
      <c r="H1855">
        <v>-87.738793999999999</v>
      </c>
      <c r="I1855">
        <v>1</v>
      </c>
      <c r="J1855" t="s">
        <v>25824</v>
      </c>
      <c r="K1855" t="s">
        <v>22668</v>
      </c>
      <c r="M1855" t="s">
        <v>27380</v>
      </c>
      <c r="N1855">
        <v>5051</v>
      </c>
      <c r="O1855" t="s">
        <v>27531</v>
      </c>
      <c r="R1855" t="s">
        <v>13366</v>
      </c>
      <c r="S1855" t="s">
        <v>6</v>
      </c>
      <c r="T1855" t="s">
        <v>1946</v>
      </c>
      <c r="U1855">
        <v>60630</v>
      </c>
      <c r="V1855" t="s">
        <v>25827</v>
      </c>
      <c r="W1855" t="s">
        <v>27219</v>
      </c>
    </row>
    <row r="1856" spans="1:23">
      <c r="A1856">
        <v>1855</v>
      </c>
      <c r="B1856" t="s">
        <v>22666</v>
      </c>
      <c r="C1856" t="s">
        <v>13366</v>
      </c>
      <c r="D1856" t="s">
        <v>6</v>
      </c>
      <c r="E1856" t="s">
        <v>22665</v>
      </c>
      <c r="F1856" t="str">
        <f>INDEX(Schools!B:B,MATCH(schools[[#This Row],[Address]],Schools!H:H,))</f>
        <v>Sch</v>
      </c>
      <c r="G1856">
        <v>41.77008</v>
      </c>
      <c r="H1856">
        <v>-87.634349</v>
      </c>
      <c r="I1856">
        <v>1</v>
      </c>
      <c r="J1856" t="s">
        <v>25824</v>
      </c>
      <c r="K1856" t="s">
        <v>22666</v>
      </c>
      <c r="M1856" t="s">
        <v>27275</v>
      </c>
      <c r="N1856">
        <v>6800</v>
      </c>
      <c r="O1856" t="s">
        <v>26631</v>
      </c>
      <c r="R1856" t="s">
        <v>13366</v>
      </c>
      <c r="S1856" t="s">
        <v>6</v>
      </c>
      <c r="T1856" t="s">
        <v>1946</v>
      </c>
      <c r="U1856">
        <v>60621</v>
      </c>
      <c r="V1856" t="s">
        <v>25827</v>
      </c>
      <c r="W1856" t="s">
        <v>27219</v>
      </c>
    </row>
    <row r="1857" spans="1:23">
      <c r="A1857">
        <v>1856</v>
      </c>
      <c r="B1857" t="s">
        <v>22664</v>
      </c>
      <c r="C1857" t="s">
        <v>13366</v>
      </c>
      <c r="D1857" t="s">
        <v>6</v>
      </c>
      <c r="E1857" t="s">
        <v>22663</v>
      </c>
      <c r="F1857" t="str">
        <f>INDEX(Schools!B:B,MATCH(schools[[#This Row],[Address]],Schools!H:H,))</f>
        <v>Sch</v>
      </c>
      <c r="G1857">
        <v>41.766784999999999</v>
      </c>
      <c r="H1857">
        <v>-87.611312999999996</v>
      </c>
      <c r="I1857">
        <v>1</v>
      </c>
      <c r="J1857" t="s">
        <v>25824</v>
      </c>
      <c r="K1857" t="s">
        <v>22664</v>
      </c>
      <c r="M1857" t="s">
        <v>27235</v>
      </c>
      <c r="N1857">
        <v>7037</v>
      </c>
      <c r="O1857" t="s">
        <v>27532</v>
      </c>
      <c r="R1857" t="s">
        <v>13366</v>
      </c>
      <c r="S1857" t="s">
        <v>6</v>
      </c>
      <c r="T1857" t="s">
        <v>1946</v>
      </c>
      <c r="U1857">
        <v>60637</v>
      </c>
      <c r="V1857" t="s">
        <v>25827</v>
      </c>
      <c r="W1857" t="s">
        <v>13736</v>
      </c>
    </row>
    <row r="1858" spans="1:23">
      <c r="A1858">
        <v>1857</v>
      </c>
      <c r="B1858" t="s">
        <v>22662</v>
      </c>
      <c r="C1858" t="s">
        <v>13366</v>
      </c>
      <c r="D1858" t="s">
        <v>6</v>
      </c>
      <c r="E1858" t="s">
        <v>22661</v>
      </c>
      <c r="F1858" t="str">
        <f>INDEX(Schools!B:B,MATCH(schools[[#This Row],[Address]],Schools!H:H,))</f>
        <v>Sch</v>
      </c>
      <c r="G1858">
        <v>41.768903000000002</v>
      </c>
      <c r="H1858">
        <v>-87.583034999999995</v>
      </c>
      <c r="I1858">
        <v>1</v>
      </c>
      <c r="J1858" t="s">
        <v>25824</v>
      </c>
      <c r="K1858" t="s">
        <v>27533</v>
      </c>
      <c r="M1858" t="s">
        <v>27355</v>
      </c>
      <c r="N1858">
        <v>6938</v>
      </c>
      <c r="O1858" t="s">
        <v>27364</v>
      </c>
      <c r="R1858" t="s">
        <v>13366</v>
      </c>
      <c r="S1858" t="s">
        <v>6</v>
      </c>
      <c r="T1858" t="s">
        <v>1946</v>
      </c>
      <c r="U1858">
        <v>60649</v>
      </c>
      <c r="V1858" t="s">
        <v>25827</v>
      </c>
      <c r="W1858" t="s">
        <v>27219</v>
      </c>
    </row>
    <row r="1859" spans="1:23">
      <c r="A1859">
        <v>1858</v>
      </c>
      <c r="B1859" t="s">
        <v>22660</v>
      </c>
      <c r="C1859" t="s">
        <v>13366</v>
      </c>
      <c r="D1859" t="s">
        <v>6</v>
      </c>
      <c r="E1859" t="s">
        <v>22659</v>
      </c>
      <c r="F1859" t="str">
        <f>INDEX(Schools!B:B,MATCH(schools[[#This Row],[Address]],Schools!H:H,))</f>
        <v>Sch</v>
      </c>
      <c r="G1859">
        <v>41.787033999999998</v>
      </c>
      <c r="H1859">
        <v>-87.732423999999995</v>
      </c>
      <c r="I1859">
        <v>1</v>
      </c>
      <c r="J1859" t="s">
        <v>25824</v>
      </c>
      <c r="K1859" t="s">
        <v>22660</v>
      </c>
      <c r="M1859" t="s">
        <v>27230</v>
      </c>
      <c r="N1859">
        <v>5825</v>
      </c>
      <c r="O1859" t="s">
        <v>26591</v>
      </c>
      <c r="R1859" t="s">
        <v>13366</v>
      </c>
      <c r="S1859" t="s">
        <v>6</v>
      </c>
      <c r="T1859" t="s">
        <v>1946</v>
      </c>
      <c r="U1859">
        <v>60629</v>
      </c>
      <c r="V1859" t="s">
        <v>25827</v>
      </c>
      <c r="W1859" t="s">
        <v>27219</v>
      </c>
    </row>
    <row r="1860" spans="1:23">
      <c r="A1860">
        <v>1859</v>
      </c>
      <c r="B1860" t="s">
        <v>22658</v>
      </c>
      <c r="C1860" t="s">
        <v>13366</v>
      </c>
      <c r="D1860" t="s">
        <v>6</v>
      </c>
      <c r="E1860" t="s">
        <v>22657</v>
      </c>
      <c r="F1860" t="str">
        <f>INDEX(Schools!B:B,MATCH(schools[[#This Row],[Address]],Schools!H:H,))</f>
        <v>Sch</v>
      </c>
      <c r="G1860">
        <v>41.788091999999999</v>
      </c>
      <c r="H1860">
        <v>-87.719723000000002</v>
      </c>
      <c r="I1860">
        <v>1</v>
      </c>
      <c r="J1860" t="s">
        <v>25824</v>
      </c>
      <c r="K1860" t="s">
        <v>22658</v>
      </c>
      <c r="M1860" t="s">
        <v>27230</v>
      </c>
      <c r="N1860">
        <v>3826</v>
      </c>
      <c r="O1860" t="s">
        <v>26495</v>
      </c>
      <c r="R1860" t="s">
        <v>13366</v>
      </c>
      <c r="S1860" t="s">
        <v>6</v>
      </c>
      <c r="T1860" t="s">
        <v>1946</v>
      </c>
      <c r="U1860">
        <v>60629</v>
      </c>
      <c r="V1860" t="s">
        <v>25827</v>
      </c>
      <c r="W1860" t="s">
        <v>13736</v>
      </c>
    </row>
    <row r="1861" spans="1:23">
      <c r="A1861">
        <v>1860</v>
      </c>
      <c r="B1861" t="s">
        <v>22656</v>
      </c>
      <c r="C1861" t="s">
        <v>13366</v>
      </c>
      <c r="D1861" t="s">
        <v>6</v>
      </c>
      <c r="E1861" t="s">
        <v>22655</v>
      </c>
      <c r="F1861" t="str">
        <f>INDEX(Schools!B:B,MATCH(schools[[#This Row],[Address]],Schools!H:H,))</f>
        <v>Sch</v>
      </c>
      <c r="G1861">
        <v>41.983063000000001</v>
      </c>
      <c r="H1861">
        <v>-87.666432</v>
      </c>
      <c r="I1861">
        <v>1</v>
      </c>
      <c r="J1861" t="s">
        <v>25824</v>
      </c>
      <c r="K1861" t="s">
        <v>22656</v>
      </c>
      <c r="M1861" t="s">
        <v>27256</v>
      </c>
      <c r="N1861">
        <v>1423</v>
      </c>
      <c r="O1861" t="s">
        <v>27264</v>
      </c>
      <c r="R1861" t="s">
        <v>13366</v>
      </c>
      <c r="S1861" t="s">
        <v>6</v>
      </c>
      <c r="T1861" t="s">
        <v>1946</v>
      </c>
      <c r="U1861">
        <v>60660</v>
      </c>
      <c r="V1861" t="s">
        <v>25827</v>
      </c>
      <c r="W1861" t="s">
        <v>27219</v>
      </c>
    </row>
    <row r="1862" spans="1:23">
      <c r="A1862">
        <v>1861</v>
      </c>
      <c r="B1862" t="s">
        <v>22361</v>
      </c>
      <c r="C1862" t="s">
        <v>13366</v>
      </c>
      <c r="D1862" t="s">
        <v>6</v>
      </c>
      <c r="E1862" t="s">
        <v>22360</v>
      </c>
      <c r="F1862" t="str">
        <f>INDEX(Schools!B:B,MATCH(schools[[#This Row],[Address]],Schools!H:H,))</f>
        <v>Sch</v>
      </c>
      <c r="G1862">
        <v>41.858350000000002</v>
      </c>
      <c r="H1862">
        <v>-87.721816000000004</v>
      </c>
      <c r="I1862">
        <v>1</v>
      </c>
      <c r="J1862" t="s">
        <v>25824</v>
      </c>
      <c r="K1862" t="s">
        <v>22361</v>
      </c>
      <c r="M1862" t="s">
        <v>27222</v>
      </c>
      <c r="N1862">
        <v>1616</v>
      </c>
      <c r="O1862" t="s">
        <v>27534</v>
      </c>
      <c r="R1862" t="s">
        <v>13366</v>
      </c>
      <c r="S1862" t="s">
        <v>6</v>
      </c>
      <c r="T1862" t="s">
        <v>1946</v>
      </c>
      <c r="U1862">
        <v>60623</v>
      </c>
      <c r="V1862" t="s">
        <v>25827</v>
      </c>
      <c r="W1862" t="s">
        <v>27219</v>
      </c>
    </row>
    <row r="1863" spans="1:23">
      <c r="A1863">
        <v>1862</v>
      </c>
      <c r="B1863" t="s">
        <v>22654</v>
      </c>
      <c r="C1863" t="s">
        <v>13366</v>
      </c>
      <c r="D1863" t="s">
        <v>6</v>
      </c>
      <c r="E1863" t="s">
        <v>22653</v>
      </c>
      <c r="F1863" t="str">
        <f>INDEX(Schools!B:B,MATCH(schools[[#This Row],[Address]],Schools!H:H,))</f>
        <v>Sch</v>
      </c>
      <c r="G1863">
        <v>41.728341</v>
      </c>
      <c r="H1863">
        <v>-87.596676000000002</v>
      </c>
      <c r="I1863">
        <v>1</v>
      </c>
      <c r="J1863" t="s">
        <v>25824</v>
      </c>
      <c r="K1863" t="s">
        <v>22654</v>
      </c>
      <c r="M1863" t="s">
        <v>27233</v>
      </c>
      <c r="N1863">
        <v>9130</v>
      </c>
      <c r="O1863" t="s">
        <v>27360</v>
      </c>
      <c r="R1863" t="s">
        <v>13366</v>
      </c>
      <c r="S1863" t="s">
        <v>6</v>
      </c>
      <c r="T1863" t="s">
        <v>1946</v>
      </c>
      <c r="U1863">
        <v>60619</v>
      </c>
      <c r="V1863" t="s">
        <v>25827</v>
      </c>
      <c r="W1863" t="s">
        <v>13736</v>
      </c>
    </row>
    <row r="1864" spans="1:23">
      <c r="A1864">
        <v>1863</v>
      </c>
      <c r="B1864" t="s">
        <v>22652</v>
      </c>
      <c r="C1864" t="s">
        <v>13366</v>
      </c>
      <c r="D1864" t="s">
        <v>6</v>
      </c>
      <c r="E1864" t="s">
        <v>22651</v>
      </c>
      <c r="F1864" t="str">
        <f>INDEX(Schools!B:B,MATCH(schools[[#This Row],[Address]],Schools!H:H,))</f>
        <v>Sch</v>
      </c>
      <c r="G1864">
        <v>41.836021000000002</v>
      </c>
      <c r="H1864">
        <v>-87.618624999999994</v>
      </c>
      <c r="I1864">
        <v>1</v>
      </c>
      <c r="J1864" t="s">
        <v>25824</v>
      </c>
      <c r="K1864" t="s">
        <v>22652</v>
      </c>
      <c r="M1864" t="s">
        <v>27278</v>
      </c>
      <c r="N1864">
        <v>3200</v>
      </c>
      <c r="O1864" t="s">
        <v>27434</v>
      </c>
      <c r="R1864" t="s">
        <v>13366</v>
      </c>
      <c r="S1864" t="s">
        <v>6</v>
      </c>
      <c r="T1864" t="s">
        <v>1946</v>
      </c>
      <c r="U1864">
        <v>60616</v>
      </c>
      <c r="V1864" t="s">
        <v>25827</v>
      </c>
      <c r="W1864" t="s">
        <v>27219</v>
      </c>
    </row>
    <row r="1865" spans="1:23">
      <c r="A1865">
        <v>1864</v>
      </c>
      <c r="B1865" t="s">
        <v>22650</v>
      </c>
      <c r="C1865" t="s">
        <v>13366</v>
      </c>
      <c r="D1865" t="s">
        <v>6</v>
      </c>
      <c r="E1865" t="s">
        <v>22649</v>
      </c>
      <c r="F1865" t="str">
        <f>INDEX(Schools!B:B,MATCH(schools[[#This Row],[Address]],Schools!H:H,))</f>
        <v>Sch</v>
      </c>
      <c r="G1865">
        <v>41.981793000000003</v>
      </c>
      <c r="H1865">
        <v>-87.712898999999993</v>
      </c>
      <c r="I1865">
        <v>1</v>
      </c>
      <c r="J1865" t="s">
        <v>25824</v>
      </c>
      <c r="K1865" t="s">
        <v>22650</v>
      </c>
      <c r="M1865" t="s">
        <v>27215</v>
      </c>
      <c r="N1865">
        <v>5510</v>
      </c>
      <c r="O1865" t="s">
        <v>27535</v>
      </c>
      <c r="R1865" t="s">
        <v>13366</v>
      </c>
      <c r="S1865" t="s">
        <v>6</v>
      </c>
      <c r="T1865" t="s">
        <v>1946</v>
      </c>
      <c r="U1865">
        <v>60625</v>
      </c>
      <c r="V1865" t="s">
        <v>25827</v>
      </c>
      <c r="W1865" t="s">
        <v>13736</v>
      </c>
    </row>
    <row r="1866" spans="1:23">
      <c r="A1866">
        <v>1865</v>
      </c>
      <c r="B1866" t="s">
        <v>22648</v>
      </c>
      <c r="C1866" t="s">
        <v>13366</v>
      </c>
      <c r="D1866" t="s">
        <v>6</v>
      </c>
      <c r="E1866" t="s">
        <v>22647</v>
      </c>
      <c r="F1866" t="str">
        <f>INDEX(Schools!B:B,MATCH(schools[[#This Row],[Address]],Schools!H:H,))</f>
        <v>Sch</v>
      </c>
      <c r="G1866">
        <v>41.852792000000001</v>
      </c>
      <c r="H1866">
        <v>-87.683521999999996</v>
      </c>
      <c r="I1866">
        <v>1</v>
      </c>
      <c r="J1866" t="s">
        <v>25824</v>
      </c>
      <c r="K1866" t="s">
        <v>22648</v>
      </c>
      <c r="M1866" t="s">
        <v>27276</v>
      </c>
      <c r="N1866">
        <v>2301</v>
      </c>
      <c r="O1866" t="s">
        <v>27467</v>
      </c>
      <c r="R1866" t="s">
        <v>13366</v>
      </c>
      <c r="S1866" t="s">
        <v>6</v>
      </c>
      <c r="T1866" t="s">
        <v>1946</v>
      </c>
      <c r="U1866">
        <v>60608</v>
      </c>
      <c r="V1866" t="s">
        <v>25827</v>
      </c>
      <c r="W1866" t="s">
        <v>13736</v>
      </c>
    </row>
    <row r="1867" spans="1:23">
      <c r="A1867">
        <v>1866</v>
      </c>
      <c r="B1867" t="s">
        <v>22646</v>
      </c>
      <c r="C1867" t="s">
        <v>13366</v>
      </c>
      <c r="D1867" t="s">
        <v>6</v>
      </c>
      <c r="E1867" t="s">
        <v>22645</v>
      </c>
      <c r="F1867" t="str">
        <f>INDEX(Schools!B:B,MATCH(schools[[#This Row],[Address]],Schools!H:H,))</f>
        <v>Sch</v>
      </c>
      <c r="G1867">
        <v>41.740752000000001</v>
      </c>
      <c r="H1867">
        <v>-87.607843000000003</v>
      </c>
      <c r="I1867">
        <v>1</v>
      </c>
      <c r="J1867" t="s">
        <v>25824</v>
      </c>
      <c r="K1867" t="s">
        <v>22646</v>
      </c>
      <c r="M1867" t="s">
        <v>27233</v>
      </c>
      <c r="N1867">
        <v>650</v>
      </c>
      <c r="O1867" t="s">
        <v>27536</v>
      </c>
      <c r="R1867" t="s">
        <v>13366</v>
      </c>
      <c r="S1867" t="s">
        <v>6</v>
      </c>
      <c r="T1867" t="s">
        <v>1946</v>
      </c>
      <c r="U1867">
        <v>60619</v>
      </c>
      <c r="V1867" t="s">
        <v>25827</v>
      </c>
      <c r="W1867" t="s">
        <v>13736</v>
      </c>
    </row>
    <row r="1868" spans="1:23">
      <c r="A1868">
        <v>1867</v>
      </c>
      <c r="B1868" t="s">
        <v>22644</v>
      </c>
      <c r="C1868" t="s">
        <v>13366</v>
      </c>
      <c r="D1868" t="s">
        <v>6</v>
      </c>
      <c r="E1868" t="s">
        <v>22643</v>
      </c>
      <c r="F1868" t="str">
        <f>INDEX(Schools!B:B,MATCH(schools[[#This Row],[Address]],Schools!H:H,))</f>
        <v>Sch</v>
      </c>
      <c r="G1868">
        <v>41.860475999999998</v>
      </c>
      <c r="H1868">
        <v>-87.692559000000003</v>
      </c>
      <c r="I1868">
        <v>1</v>
      </c>
      <c r="J1868" t="s">
        <v>25824</v>
      </c>
      <c r="K1868" t="s">
        <v>22644</v>
      </c>
      <c r="M1868" t="s">
        <v>27276</v>
      </c>
      <c r="N1868">
        <v>2642</v>
      </c>
      <c r="O1868" t="s">
        <v>27537</v>
      </c>
      <c r="R1868" t="s">
        <v>13366</v>
      </c>
      <c r="S1868" t="s">
        <v>6</v>
      </c>
      <c r="T1868" t="s">
        <v>1946</v>
      </c>
      <c r="U1868">
        <v>60608</v>
      </c>
      <c r="V1868" t="s">
        <v>25827</v>
      </c>
      <c r="W1868" t="s">
        <v>13736</v>
      </c>
    </row>
    <row r="1869" spans="1:23">
      <c r="A1869">
        <v>1868</v>
      </c>
      <c r="B1869" t="s">
        <v>22642</v>
      </c>
      <c r="C1869" t="s">
        <v>13366</v>
      </c>
      <c r="D1869" t="s">
        <v>6</v>
      </c>
      <c r="E1869" t="s">
        <v>22641</v>
      </c>
      <c r="F1869" t="str">
        <f>INDEX(Schools!B:B,MATCH(schools[[#This Row],[Address]],Schools!H:H,))</f>
        <v>Sch</v>
      </c>
      <c r="G1869">
        <v>41.957344999999997</v>
      </c>
      <c r="H1869">
        <v>-87.760698000000005</v>
      </c>
      <c r="I1869">
        <v>1</v>
      </c>
      <c r="J1869" t="s">
        <v>25824</v>
      </c>
      <c r="K1869" t="s">
        <v>22642</v>
      </c>
      <c r="M1869" t="s">
        <v>27226</v>
      </c>
      <c r="N1869">
        <v>5330</v>
      </c>
      <c r="O1869" t="s">
        <v>27341</v>
      </c>
      <c r="R1869" t="s">
        <v>13366</v>
      </c>
      <c r="S1869" t="s">
        <v>6</v>
      </c>
      <c r="T1869" t="s">
        <v>1946</v>
      </c>
      <c r="U1869">
        <v>60641</v>
      </c>
      <c r="V1869" t="s">
        <v>25827</v>
      </c>
      <c r="W1869" t="s">
        <v>27219</v>
      </c>
    </row>
    <row r="1870" spans="1:23">
      <c r="A1870">
        <v>1869</v>
      </c>
      <c r="B1870" t="s">
        <v>22640</v>
      </c>
      <c r="C1870" t="s">
        <v>13366</v>
      </c>
      <c r="D1870" t="s">
        <v>6</v>
      </c>
      <c r="E1870" t="s">
        <v>22639</v>
      </c>
      <c r="F1870" t="str">
        <f>INDEX(Schools!B:B,MATCH(schools[[#This Row],[Address]],Schools!H:H,))</f>
        <v>Dist Auth  Chtr</v>
      </c>
      <c r="G1870">
        <v>41.795312000000003</v>
      </c>
      <c r="H1870">
        <v>-87.684072</v>
      </c>
      <c r="I1870">
        <v>1</v>
      </c>
      <c r="J1870" t="s">
        <v>25850</v>
      </c>
      <c r="K1870" t="s">
        <v>22640</v>
      </c>
      <c r="M1870" t="s">
        <v>27228</v>
      </c>
      <c r="N1870">
        <v>5401</v>
      </c>
      <c r="O1870" t="s">
        <v>27277</v>
      </c>
      <c r="R1870" t="s">
        <v>13366</v>
      </c>
      <c r="S1870" t="s">
        <v>6</v>
      </c>
      <c r="T1870" t="s">
        <v>1946</v>
      </c>
      <c r="U1870">
        <v>60609</v>
      </c>
      <c r="V1870" t="s">
        <v>25827</v>
      </c>
      <c r="W1870" t="s">
        <v>25853</v>
      </c>
    </row>
    <row r="1871" spans="1:23">
      <c r="A1871">
        <v>1870</v>
      </c>
      <c r="B1871" t="s">
        <v>22638</v>
      </c>
      <c r="C1871" t="s">
        <v>13366</v>
      </c>
      <c r="D1871" t="s">
        <v>6</v>
      </c>
      <c r="E1871" t="s">
        <v>22637</v>
      </c>
      <c r="F1871" t="str">
        <f>INDEX(Schools!B:B,MATCH(schools[[#This Row],[Address]],Schools!H:H,))</f>
        <v>Sch</v>
      </c>
      <c r="G1871">
        <v>41.929107000000002</v>
      </c>
      <c r="H1871">
        <v>-87.668926999999996</v>
      </c>
      <c r="I1871">
        <v>1</v>
      </c>
      <c r="J1871" t="s">
        <v>25824</v>
      </c>
      <c r="K1871" t="s">
        <v>22638</v>
      </c>
      <c r="M1871" t="s">
        <v>27267</v>
      </c>
      <c r="N1871">
        <v>1632</v>
      </c>
      <c r="O1871" t="s">
        <v>27239</v>
      </c>
      <c r="R1871" t="s">
        <v>13366</v>
      </c>
      <c r="S1871" t="s">
        <v>6</v>
      </c>
      <c r="T1871" t="s">
        <v>1946</v>
      </c>
      <c r="U1871">
        <v>60614</v>
      </c>
      <c r="V1871" t="s">
        <v>25827</v>
      </c>
      <c r="W1871" t="s">
        <v>27219</v>
      </c>
    </row>
    <row r="1872" spans="1:23">
      <c r="A1872">
        <v>1871</v>
      </c>
      <c r="B1872" t="s">
        <v>22636</v>
      </c>
      <c r="C1872" t="s">
        <v>13366</v>
      </c>
      <c r="D1872" t="s">
        <v>6</v>
      </c>
      <c r="E1872" t="s">
        <v>22635</v>
      </c>
      <c r="F1872" t="str">
        <f>INDEX(Schools!B:B,MATCH(schools[[#This Row],[Address]],Schools!H:H,))</f>
        <v>Sch</v>
      </c>
      <c r="G1872">
        <v>41.965483999999996</v>
      </c>
      <c r="H1872">
        <v>-87.772859999999994</v>
      </c>
      <c r="I1872">
        <v>1</v>
      </c>
      <c r="J1872" t="s">
        <v>25824</v>
      </c>
      <c r="K1872" t="s">
        <v>22636</v>
      </c>
      <c r="M1872" t="s">
        <v>27380</v>
      </c>
      <c r="N1872">
        <v>4650</v>
      </c>
      <c r="O1872" t="s">
        <v>27538</v>
      </c>
      <c r="R1872" t="s">
        <v>13366</v>
      </c>
      <c r="S1872" t="s">
        <v>6</v>
      </c>
      <c r="T1872" t="s">
        <v>1946</v>
      </c>
      <c r="U1872">
        <v>60630</v>
      </c>
      <c r="V1872" t="s">
        <v>25827</v>
      </c>
      <c r="W1872" t="s">
        <v>27219</v>
      </c>
    </row>
    <row r="1873" spans="1:23">
      <c r="A1873">
        <v>1872</v>
      </c>
      <c r="B1873" t="s">
        <v>22634</v>
      </c>
      <c r="C1873" t="s">
        <v>13366</v>
      </c>
      <c r="D1873" t="s">
        <v>6</v>
      </c>
      <c r="E1873" t="s">
        <v>22633</v>
      </c>
      <c r="F1873" t="str">
        <f>INDEX(Schools!B:B,MATCH(schools[[#This Row],[Address]],Schools!H:H,))</f>
        <v>Sch</v>
      </c>
      <c r="G1873">
        <v>41.918770000000002</v>
      </c>
      <c r="H1873">
        <v>-87.683768000000001</v>
      </c>
      <c r="I1873">
        <v>1</v>
      </c>
      <c r="J1873" t="s">
        <v>25824</v>
      </c>
      <c r="K1873" t="s">
        <v>22634</v>
      </c>
      <c r="M1873" t="s">
        <v>27393</v>
      </c>
      <c r="N1873">
        <v>2230</v>
      </c>
      <c r="O1873" t="s">
        <v>27539</v>
      </c>
      <c r="R1873" t="s">
        <v>13366</v>
      </c>
      <c r="S1873" t="s">
        <v>6</v>
      </c>
      <c r="T1873" t="s">
        <v>1946</v>
      </c>
      <c r="U1873">
        <v>60647</v>
      </c>
      <c r="V1873" t="s">
        <v>25827</v>
      </c>
      <c r="W1873" t="s">
        <v>27219</v>
      </c>
    </row>
    <row r="1874" spans="1:23">
      <c r="A1874">
        <v>1873</v>
      </c>
      <c r="B1874" t="s">
        <v>22632</v>
      </c>
      <c r="C1874" t="s">
        <v>13366</v>
      </c>
      <c r="D1874" t="s">
        <v>6</v>
      </c>
      <c r="E1874" t="s">
        <v>22631</v>
      </c>
      <c r="F1874" t="str">
        <f>INDEX(Schools!B:B,MATCH(schools[[#This Row],[Address]],Schools!H:H,))</f>
        <v>Sch</v>
      </c>
      <c r="G1874">
        <v>41.688688999999997</v>
      </c>
      <c r="H1874">
        <v>-87.608851000000001</v>
      </c>
      <c r="I1874">
        <v>1</v>
      </c>
      <c r="J1874" t="s">
        <v>25824</v>
      </c>
      <c r="K1874" t="s">
        <v>22632</v>
      </c>
      <c r="M1874" t="s">
        <v>27224</v>
      </c>
      <c r="N1874">
        <v>11311</v>
      </c>
      <c r="O1874" t="s">
        <v>27540</v>
      </c>
      <c r="R1874" t="s">
        <v>13366</v>
      </c>
      <c r="S1874" t="s">
        <v>6</v>
      </c>
      <c r="T1874" t="s">
        <v>1946</v>
      </c>
      <c r="U1874">
        <v>60628</v>
      </c>
      <c r="V1874" t="s">
        <v>25827</v>
      </c>
      <c r="W1874" t="s">
        <v>27219</v>
      </c>
    </row>
    <row r="1875" spans="1:23">
      <c r="A1875">
        <v>1874</v>
      </c>
      <c r="B1875" t="s">
        <v>22630</v>
      </c>
      <c r="C1875" t="s">
        <v>13366</v>
      </c>
      <c r="D1875" t="s">
        <v>6</v>
      </c>
      <c r="E1875" t="s">
        <v>22629</v>
      </c>
      <c r="F1875" t="str">
        <f>INDEX(Schools!B:B,MATCH(schools[[#This Row],[Address]],Schools!H:H,))</f>
        <v>Sch</v>
      </c>
      <c r="G1875">
        <v>41.961134000000001</v>
      </c>
      <c r="H1875">
        <v>-87.671294000000003</v>
      </c>
      <c r="I1875">
        <v>1</v>
      </c>
      <c r="J1875" t="s">
        <v>25824</v>
      </c>
      <c r="K1875" t="s">
        <v>22630</v>
      </c>
      <c r="M1875" t="s">
        <v>27242</v>
      </c>
      <c r="N1875">
        <v>4332</v>
      </c>
      <c r="O1875" t="s">
        <v>27541</v>
      </c>
      <c r="R1875" t="s">
        <v>13366</v>
      </c>
      <c r="S1875" t="s">
        <v>6</v>
      </c>
      <c r="T1875" t="s">
        <v>1946</v>
      </c>
      <c r="U1875">
        <v>60613</v>
      </c>
      <c r="V1875" t="s">
        <v>25827</v>
      </c>
      <c r="W1875" t="s">
        <v>13736</v>
      </c>
    </row>
    <row r="1876" spans="1:23">
      <c r="A1876">
        <v>1875</v>
      </c>
      <c r="B1876" t="s">
        <v>22628</v>
      </c>
      <c r="C1876" t="s">
        <v>13366</v>
      </c>
      <c r="D1876" t="s">
        <v>6</v>
      </c>
      <c r="E1876" t="s">
        <v>22627</v>
      </c>
      <c r="F1876" t="str">
        <f>INDEX(Schools!B:B,MATCH(schools[[#This Row],[Address]],Schools!H:H,))</f>
        <v>Sch</v>
      </c>
      <c r="G1876">
        <v>41.792479</v>
      </c>
      <c r="H1876">
        <v>-87.594386999999998</v>
      </c>
      <c r="I1876">
        <v>1</v>
      </c>
      <c r="J1876" t="s">
        <v>25824</v>
      </c>
      <c r="K1876" t="s">
        <v>22628</v>
      </c>
      <c r="M1876" t="s">
        <v>27235</v>
      </c>
      <c r="N1876">
        <v>5631</v>
      </c>
      <c r="O1876" t="s">
        <v>27542</v>
      </c>
      <c r="R1876" t="s">
        <v>13366</v>
      </c>
      <c r="S1876" t="s">
        <v>6</v>
      </c>
      <c r="T1876" t="s">
        <v>1946</v>
      </c>
      <c r="U1876">
        <v>60637</v>
      </c>
      <c r="V1876" t="s">
        <v>25827</v>
      </c>
      <c r="W1876" t="s">
        <v>13736</v>
      </c>
    </row>
    <row r="1877" spans="1:23">
      <c r="A1877">
        <v>1876</v>
      </c>
      <c r="B1877" t="s">
        <v>22626</v>
      </c>
      <c r="C1877" t="s">
        <v>13366</v>
      </c>
      <c r="D1877" t="s">
        <v>6</v>
      </c>
      <c r="E1877" t="s">
        <v>22625</v>
      </c>
      <c r="F1877" t="str">
        <f>INDEX(Schools!B:B,MATCH(schools[[#This Row],[Address]],Schools!H:H,))</f>
        <v>Sch</v>
      </c>
      <c r="G1877">
        <v>41.804291999999997</v>
      </c>
      <c r="H1877">
        <v>-87.604742000000002</v>
      </c>
      <c r="I1877">
        <v>1</v>
      </c>
      <c r="J1877" t="s">
        <v>25824</v>
      </c>
      <c r="K1877" t="s">
        <v>22626</v>
      </c>
      <c r="M1877" t="s">
        <v>27346</v>
      </c>
      <c r="N1877">
        <v>834</v>
      </c>
      <c r="O1877" t="s">
        <v>27543</v>
      </c>
      <c r="R1877" t="s">
        <v>13366</v>
      </c>
      <c r="S1877" t="s">
        <v>6</v>
      </c>
      <c r="T1877" t="s">
        <v>1946</v>
      </c>
      <c r="U1877">
        <v>60615</v>
      </c>
      <c r="V1877" t="s">
        <v>25827</v>
      </c>
      <c r="W1877" t="s">
        <v>13736</v>
      </c>
    </row>
    <row r="1878" spans="1:23">
      <c r="A1878">
        <v>1877</v>
      </c>
      <c r="B1878" t="s">
        <v>22624</v>
      </c>
      <c r="C1878" t="s">
        <v>13366</v>
      </c>
      <c r="D1878" t="s">
        <v>6</v>
      </c>
      <c r="E1878" t="s">
        <v>22623</v>
      </c>
      <c r="F1878" t="str">
        <f>INDEX(Schools!B:B,MATCH(schools[[#This Row],[Address]],Schools!H:H,))</f>
        <v>Dist Auth  Chtr</v>
      </c>
      <c r="G1878">
        <v>41.742292999999997</v>
      </c>
      <c r="H1878">
        <v>-87.559230999999997</v>
      </c>
      <c r="I1878">
        <v>1</v>
      </c>
      <c r="J1878" t="s">
        <v>25824</v>
      </c>
      <c r="K1878" t="s">
        <v>22624</v>
      </c>
      <c r="M1878" t="s">
        <v>27269</v>
      </c>
      <c r="N1878">
        <v>8401</v>
      </c>
      <c r="O1878" t="s">
        <v>27544</v>
      </c>
      <c r="R1878" t="s">
        <v>13366</v>
      </c>
      <c r="S1878" t="s">
        <v>6</v>
      </c>
      <c r="T1878" t="s">
        <v>1946</v>
      </c>
      <c r="U1878">
        <v>60617</v>
      </c>
      <c r="V1878" t="s">
        <v>25827</v>
      </c>
      <c r="W1878" t="s">
        <v>27219</v>
      </c>
    </row>
    <row r="1879" spans="1:23">
      <c r="A1879">
        <v>1878</v>
      </c>
      <c r="B1879" t="s">
        <v>22622</v>
      </c>
      <c r="C1879" t="s">
        <v>13366</v>
      </c>
      <c r="D1879" t="s">
        <v>6</v>
      </c>
      <c r="E1879" t="s">
        <v>22621</v>
      </c>
      <c r="F1879" t="str">
        <f>INDEX(Schools!B:B,MATCH(schools[[#This Row],[Address]],Schools!H:H,))</f>
        <v>Sch</v>
      </c>
      <c r="G1879">
        <v>41.941597999999999</v>
      </c>
      <c r="H1879">
        <v>-87.719296999999997</v>
      </c>
      <c r="I1879">
        <v>1</v>
      </c>
      <c r="J1879" t="s">
        <v>25824</v>
      </c>
      <c r="K1879" t="s">
        <v>22622</v>
      </c>
      <c r="M1879" t="s">
        <v>27244</v>
      </c>
      <c r="N1879">
        <v>3650</v>
      </c>
      <c r="O1879" t="s">
        <v>25835</v>
      </c>
      <c r="R1879" t="s">
        <v>13366</v>
      </c>
      <c r="S1879" t="s">
        <v>6</v>
      </c>
      <c r="T1879" t="s">
        <v>1946</v>
      </c>
      <c r="U1879">
        <v>60618</v>
      </c>
      <c r="V1879" t="s">
        <v>25827</v>
      </c>
      <c r="W1879" t="s">
        <v>13736</v>
      </c>
    </row>
    <row r="1880" spans="1:23">
      <c r="A1880">
        <v>1879</v>
      </c>
      <c r="B1880" t="s">
        <v>22620</v>
      </c>
      <c r="C1880" t="s">
        <v>13366</v>
      </c>
      <c r="D1880" t="s">
        <v>6</v>
      </c>
      <c r="E1880" t="s">
        <v>22619</v>
      </c>
      <c r="F1880" t="str">
        <f>INDEX(Schools!B:B,MATCH(schools[[#This Row],[Address]],Schools!H:H,))</f>
        <v>Sch</v>
      </c>
      <c r="G1880">
        <v>41.942658999999999</v>
      </c>
      <c r="H1880">
        <v>-87.768294999999995</v>
      </c>
      <c r="I1880">
        <v>1</v>
      </c>
      <c r="J1880" t="s">
        <v>25824</v>
      </c>
      <c r="K1880" t="s">
        <v>22620</v>
      </c>
      <c r="M1880" t="s">
        <v>27259</v>
      </c>
      <c r="N1880">
        <v>3425</v>
      </c>
      <c r="O1880" t="s">
        <v>27545</v>
      </c>
      <c r="R1880" t="s">
        <v>13366</v>
      </c>
      <c r="S1880" t="s">
        <v>6</v>
      </c>
      <c r="T1880" t="s">
        <v>1946</v>
      </c>
      <c r="U1880">
        <v>60634</v>
      </c>
      <c r="V1880" t="s">
        <v>25827</v>
      </c>
      <c r="W1880" t="s">
        <v>27219</v>
      </c>
    </row>
    <row r="1881" spans="1:23">
      <c r="A1881">
        <v>1880</v>
      </c>
      <c r="B1881" t="s">
        <v>22618</v>
      </c>
      <c r="C1881" t="s">
        <v>13366</v>
      </c>
      <c r="D1881" t="s">
        <v>6</v>
      </c>
      <c r="E1881" t="s">
        <v>22617</v>
      </c>
      <c r="F1881" t="str">
        <f>INDEX(Schools!B:B,MATCH(schools[[#This Row],[Address]],Schools!H:H,))</f>
        <v>Sch</v>
      </c>
      <c r="G1881">
        <v>41.764640999999997</v>
      </c>
      <c r="H1881">
        <v>-87.600292999999994</v>
      </c>
      <c r="I1881">
        <v>1</v>
      </c>
      <c r="J1881" t="s">
        <v>25824</v>
      </c>
      <c r="K1881" t="s">
        <v>22618</v>
      </c>
      <c r="M1881" t="s">
        <v>27233</v>
      </c>
      <c r="N1881">
        <v>1010</v>
      </c>
      <c r="O1881" t="s">
        <v>27546</v>
      </c>
      <c r="R1881" t="s">
        <v>13366</v>
      </c>
      <c r="S1881" t="s">
        <v>6</v>
      </c>
      <c r="T1881" t="s">
        <v>1946</v>
      </c>
      <c r="U1881">
        <v>60619</v>
      </c>
      <c r="V1881" t="s">
        <v>25827</v>
      </c>
      <c r="W1881" t="s">
        <v>27219</v>
      </c>
    </row>
    <row r="1882" spans="1:23">
      <c r="A1882">
        <v>1881</v>
      </c>
      <c r="B1882" t="s">
        <v>22616</v>
      </c>
      <c r="C1882" t="s">
        <v>13366</v>
      </c>
      <c r="D1882" t="s">
        <v>6</v>
      </c>
      <c r="E1882" t="s">
        <v>22615</v>
      </c>
      <c r="F1882" t="str">
        <f>INDEX(Schools!B:B,MATCH(schools[[#This Row],[Address]],Schools!H:H,))</f>
        <v>Sch</v>
      </c>
      <c r="G1882">
        <v>42.015301000000001</v>
      </c>
      <c r="H1882">
        <v>-87.696324000000004</v>
      </c>
      <c r="I1882">
        <v>1</v>
      </c>
      <c r="J1882" t="s">
        <v>25824</v>
      </c>
      <c r="K1882" t="s">
        <v>22616</v>
      </c>
      <c r="M1882" t="s">
        <v>27300</v>
      </c>
      <c r="N1882">
        <v>7345</v>
      </c>
      <c r="O1882" t="s">
        <v>27389</v>
      </c>
      <c r="R1882" t="s">
        <v>13366</v>
      </c>
      <c r="S1882" t="s">
        <v>6</v>
      </c>
      <c r="T1882" t="s">
        <v>1946</v>
      </c>
      <c r="U1882">
        <v>60645</v>
      </c>
      <c r="V1882" t="s">
        <v>25827</v>
      </c>
      <c r="W1882" t="s">
        <v>27219</v>
      </c>
    </row>
    <row r="1883" spans="1:23">
      <c r="A1883">
        <v>1882</v>
      </c>
      <c r="B1883" t="s">
        <v>22614</v>
      </c>
      <c r="C1883" t="s">
        <v>13366</v>
      </c>
      <c r="D1883" t="s">
        <v>6</v>
      </c>
      <c r="E1883" t="s">
        <v>22613</v>
      </c>
      <c r="F1883" t="str">
        <f>INDEX(Schools!B:B,MATCH(schools[[#This Row],[Address]],Schools!H:H,))</f>
        <v>Sch</v>
      </c>
      <c r="G1883">
        <v>41.751913000000002</v>
      </c>
      <c r="H1883">
        <v>-87.617633999999995</v>
      </c>
      <c r="I1883">
        <v>1</v>
      </c>
      <c r="J1883" t="s">
        <v>25824</v>
      </c>
      <c r="K1883" t="s">
        <v>22614</v>
      </c>
      <c r="M1883" t="s">
        <v>27233</v>
      </c>
      <c r="N1883">
        <v>7831</v>
      </c>
      <c r="O1883" t="s">
        <v>27385</v>
      </c>
      <c r="R1883" t="s">
        <v>13366</v>
      </c>
      <c r="S1883" t="s">
        <v>6</v>
      </c>
      <c r="T1883" t="s">
        <v>1946</v>
      </c>
      <c r="U1883">
        <v>60619</v>
      </c>
      <c r="V1883" t="s">
        <v>25827</v>
      </c>
      <c r="W1883" t="s">
        <v>13736</v>
      </c>
    </row>
    <row r="1884" spans="1:23">
      <c r="A1884">
        <v>1883</v>
      </c>
      <c r="B1884" t="s">
        <v>22612</v>
      </c>
      <c r="C1884" t="s">
        <v>13366</v>
      </c>
      <c r="D1884" t="s">
        <v>6</v>
      </c>
      <c r="E1884" t="s">
        <v>22611</v>
      </c>
      <c r="F1884" t="str">
        <f>INDEX(Schools!B:B,MATCH(schools[[#This Row],[Address]],Schools!H:H,))</f>
        <v>Sch</v>
      </c>
      <c r="G1884">
        <v>41.734926999999999</v>
      </c>
      <c r="H1884">
        <v>-87.639335000000003</v>
      </c>
      <c r="I1884">
        <v>1</v>
      </c>
      <c r="J1884" t="s">
        <v>25824</v>
      </c>
      <c r="K1884" t="s">
        <v>22612</v>
      </c>
      <c r="M1884" t="s">
        <v>27290</v>
      </c>
      <c r="N1884">
        <v>8716</v>
      </c>
      <c r="O1884" t="s">
        <v>27225</v>
      </c>
      <c r="R1884" t="s">
        <v>13366</v>
      </c>
      <c r="S1884" t="s">
        <v>6</v>
      </c>
      <c r="T1884" t="s">
        <v>1946</v>
      </c>
      <c r="U1884">
        <v>60620</v>
      </c>
      <c r="V1884" t="s">
        <v>25827</v>
      </c>
      <c r="W1884" t="s">
        <v>27219</v>
      </c>
    </row>
    <row r="1885" spans="1:23">
      <c r="A1885">
        <v>1884</v>
      </c>
      <c r="B1885" t="s">
        <v>22610</v>
      </c>
      <c r="C1885" t="s">
        <v>13366</v>
      </c>
      <c r="D1885" t="s">
        <v>6</v>
      </c>
      <c r="E1885" t="s">
        <v>22609</v>
      </c>
      <c r="F1885" t="str">
        <f>INDEX(Schools!B:B,MATCH(schools[[#This Row],[Address]],Schools!H:H,))</f>
        <v>Sch</v>
      </c>
      <c r="G1885">
        <v>41.991104999999997</v>
      </c>
      <c r="H1885">
        <v>-87.746176000000006</v>
      </c>
      <c r="I1885">
        <v>1</v>
      </c>
      <c r="J1885" t="s">
        <v>25824</v>
      </c>
      <c r="K1885" t="s">
        <v>22610</v>
      </c>
      <c r="M1885" t="s">
        <v>27439</v>
      </c>
      <c r="N1885">
        <v>6040</v>
      </c>
      <c r="O1885" t="s">
        <v>27547</v>
      </c>
      <c r="R1885" t="s">
        <v>13366</v>
      </c>
      <c r="S1885" t="s">
        <v>6</v>
      </c>
      <c r="T1885" t="s">
        <v>1946</v>
      </c>
      <c r="U1885">
        <v>60646</v>
      </c>
      <c r="V1885" t="s">
        <v>25827</v>
      </c>
      <c r="W1885" t="s">
        <v>27219</v>
      </c>
    </row>
    <row r="1886" spans="1:23">
      <c r="A1886">
        <v>1885</v>
      </c>
      <c r="B1886" t="s">
        <v>22608</v>
      </c>
      <c r="C1886" t="s">
        <v>13366</v>
      </c>
      <c r="D1886" t="s">
        <v>6</v>
      </c>
      <c r="E1886" t="s">
        <v>22607</v>
      </c>
      <c r="F1886" t="str">
        <f>INDEX(Schools!B:B,MATCH(schools[[#This Row],[Address]],Schools!H:H,))</f>
        <v>Sch</v>
      </c>
      <c r="G1886">
        <v>41.797580000000004</v>
      </c>
      <c r="H1886">
        <v>-87.705260999999993</v>
      </c>
      <c r="I1886">
        <v>1</v>
      </c>
      <c r="J1886" t="s">
        <v>25824</v>
      </c>
      <c r="K1886" t="s">
        <v>22608</v>
      </c>
      <c r="M1886" t="s">
        <v>27237</v>
      </c>
      <c r="N1886">
        <v>5248</v>
      </c>
      <c r="O1886" t="s">
        <v>26582</v>
      </c>
      <c r="R1886" t="s">
        <v>13366</v>
      </c>
      <c r="S1886" t="s">
        <v>6</v>
      </c>
      <c r="T1886" t="s">
        <v>1946</v>
      </c>
      <c r="U1886">
        <v>60632</v>
      </c>
      <c r="V1886" t="s">
        <v>25827</v>
      </c>
      <c r="W1886" t="s">
        <v>13736</v>
      </c>
    </row>
    <row r="1887" spans="1:23">
      <c r="A1887">
        <v>1886</v>
      </c>
      <c r="B1887" t="s">
        <v>22606</v>
      </c>
      <c r="C1887" t="s">
        <v>13366</v>
      </c>
      <c r="D1887" t="s">
        <v>6</v>
      </c>
      <c r="E1887" t="s">
        <v>22605</v>
      </c>
      <c r="F1887" t="str">
        <f>INDEX(Schools!B:B,MATCH(schools[[#This Row],[Address]],Schools!H:H,))</f>
        <v>Sch</v>
      </c>
      <c r="G1887">
        <v>41.913815</v>
      </c>
      <c r="H1887">
        <v>-87.799369999999996</v>
      </c>
      <c r="I1887">
        <v>1</v>
      </c>
      <c r="J1887" t="s">
        <v>25824</v>
      </c>
      <c r="K1887" t="s">
        <v>22606</v>
      </c>
      <c r="M1887" t="s">
        <v>27548</v>
      </c>
      <c r="N1887">
        <v>1850</v>
      </c>
      <c r="O1887" t="s">
        <v>27549</v>
      </c>
      <c r="R1887" t="s">
        <v>13366</v>
      </c>
      <c r="S1887" t="s">
        <v>6</v>
      </c>
      <c r="T1887" t="s">
        <v>1946</v>
      </c>
      <c r="U1887">
        <v>60707</v>
      </c>
      <c r="V1887" t="s">
        <v>25827</v>
      </c>
      <c r="W1887" t="s">
        <v>27219</v>
      </c>
    </row>
    <row r="1888" spans="1:23">
      <c r="A1888">
        <v>1887</v>
      </c>
      <c r="B1888" t="s">
        <v>22604</v>
      </c>
      <c r="C1888" t="s">
        <v>13366</v>
      </c>
      <c r="D1888" t="s">
        <v>6</v>
      </c>
      <c r="E1888" t="s">
        <v>22603</v>
      </c>
      <c r="F1888" t="str">
        <f>INDEX(Schools!B:B,MATCH(schools[[#This Row],[Address]],Schools!H:H,))</f>
        <v>Sch</v>
      </c>
      <c r="G1888">
        <v>41.740096999999999</v>
      </c>
      <c r="H1888">
        <v>-87.600615000000005</v>
      </c>
      <c r="I1888">
        <v>1</v>
      </c>
      <c r="J1888" t="s">
        <v>25824</v>
      </c>
      <c r="K1888" t="s">
        <v>22604</v>
      </c>
      <c r="M1888" t="s">
        <v>27233</v>
      </c>
      <c r="N1888">
        <v>8505</v>
      </c>
      <c r="O1888" t="s">
        <v>27234</v>
      </c>
      <c r="R1888" t="s">
        <v>13366</v>
      </c>
      <c r="S1888" t="s">
        <v>6</v>
      </c>
      <c r="T1888" t="s">
        <v>1946</v>
      </c>
      <c r="U1888">
        <v>60619</v>
      </c>
      <c r="V1888" t="s">
        <v>25827</v>
      </c>
      <c r="W1888" t="s">
        <v>27219</v>
      </c>
    </row>
    <row r="1889" spans="1:23">
      <c r="A1889">
        <v>1888</v>
      </c>
      <c r="B1889" t="s">
        <v>22602</v>
      </c>
      <c r="C1889" t="s">
        <v>13366</v>
      </c>
      <c r="D1889" t="s">
        <v>6</v>
      </c>
      <c r="E1889" t="s">
        <v>22601</v>
      </c>
      <c r="F1889" t="str">
        <f>INDEX(Schools!B:B,MATCH(schools[[#This Row],[Address]],Schools!H:H,))</f>
        <v>Sch</v>
      </c>
      <c r="G1889">
        <v>41.941467000000003</v>
      </c>
      <c r="H1889">
        <v>-87.733452</v>
      </c>
      <c r="I1889">
        <v>1</v>
      </c>
      <c r="J1889" t="s">
        <v>25824</v>
      </c>
      <c r="K1889" t="s">
        <v>22602</v>
      </c>
      <c r="M1889" t="s">
        <v>27226</v>
      </c>
      <c r="N1889">
        <v>4201</v>
      </c>
      <c r="O1889" t="s">
        <v>27550</v>
      </c>
      <c r="R1889" t="s">
        <v>13366</v>
      </c>
      <c r="S1889" t="s">
        <v>6</v>
      </c>
      <c r="T1889" t="s">
        <v>1946</v>
      </c>
      <c r="U1889">
        <v>60641</v>
      </c>
      <c r="V1889" t="s">
        <v>25827</v>
      </c>
      <c r="W1889" t="s">
        <v>27219</v>
      </c>
    </row>
    <row r="1890" spans="1:23">
      <c r="A1890">
        <v>1889</v>
      </c>
      <c r="B1890" t="s">
        <v>22600</v>
      </c>
      <c r="C1890" t="s">
        <v>13366</v>
      </c>
      <c r="D1890" t="s">
        <v>6</v>
      </c>
      <c r="E1890" t="s">
        <v>22599</v>
      </c>
      <c r="F1890" t="str">
        <f>INDEX(Schools!B:B,MATCH(schools[[#This Row],[Address]],Schools!H:H,))</f>
        <v>Sch</v>
      </c>
      <c r="G1890">
        <v>41.717122000000003</v>
      </c>
      <c r="H1890">
        <v>-87.596590000000006</v>
      </c>
      <c r="I1890">
        <v>1</v>
      </c>
      <c r="J1890" t="s">
        <v>25824</v>
      </c>
      <c r="K1890" t="s">
        <v>22600</v>
      </c>
      <c r="M1890" t="s">
        <v>27224</v>
      </c>
      <c r="N1890">
        <v>9755</v>
      </c>
      <c r="O1890" t="s">
        <v>27551</v>
      </c>
      <c r="R1890" t="s">
        <v>13366</v>
      </c>
      <c r="S1890" t="s">
        <v>6</v>
      </c>
      <c r="T1890" t="s">
        <v>1946</v>
      </c>
      <c r="U1890">
        <v>60628</v>
      </c>
      <c r="V1890" t="s">
        <v>25827</v>
      </c>
      <c r="W1890" t="s">
        <v>13736</v>
      </c>
    </row>
    <row r="1891" spans="1:23">
      <c r="A1891">
        <v>1890</v>
      </c>
      <c r="B1891" t="s">
        <v>22598</v>
      </c>
      <c r="C1891" t="s">
        <v>13366</v>
      </c>
      <c r="D1891" t="s">
        <v>6</v>
      </c>
      <c r="E1891" t="s">
        <v>22597</v>
      </c>
      <c r="F1891" t="str">
        <f>INDEX(Schools!B:B,MATCH(schools[[#This Row],[Address]],Schools!H:H,))</f>
        <v>Sch</v>
      </c>
      <c r="G1891">
        <v>41.930207000000003</v>
      </c>
      <c r="H1891">
        <v>-87.760701999999995</v>
      </c>
      <c r="I1891">
        <v>1</v>
      </c>
      <c r="J1891" t="s">
        <v>25824</v>
      </c>
      <c r="K1891" t="s">
        <v>22598</v>
      </c>
      <c r="M1891" t="s">
        <v>27238</v>
      </c>
      <c r="N1891">
        <v>2727</v>
      </c>
      <c r="O1891" t="s">
        <v>27308</v>
      </c>
      <c r="R1891" t="s">
        <v>13366</v>
      </c>
      <c r="S1891" t="s">
        <v>6</v>
      </c>
      <c r="T1891" t="s">
        <v>1946</v>
      </c>
      <c r="U1891">
        <v>60639</v>
      </c>
      <c r="V1891" t="s">
        <v>25827</v>
      </c>
      <c r="W1891" t="s">
        <v>13736</v>
      </c>
    </row>
    <row r="1892" spans="1:23">
      <c r="A1892">
        <v>1891</v>
      </c>
      <c r="B1892" t="s">
        <v>22596</v>
      </c>
      <c r="C1892" t="s">
        <v>13366</v>
      </c>
      <c r="D1892" t="s">
        <v>6</v>
      </c>
      <c r="E1892" t="s">
        <v>22595</v>
      </c>
      <c r="F1892" t="str">
        <f>INDEX(Schools!B:B,MATCH(schools[[#This Row],[Address]],Schools!H:H,))</f>
        <v>Sch</v>
      </c>
      <c r="G1892">
        <v>41.809901000000004</v>
      </c>
      <c r="H1892">
        <v>-87.669000999999994</v>
      </c>
      <c r="I1892">
        <v>1</v>
      </c>
      <c r="J1892" t="s">
        <v>25824</v>
      </c>
      <c r="K1892" t="s">
        <v>22596</v>
      </c>
      <c r="M1892" t="s">
        <v>27228</v>
      </c>
      <c r="N1892">
        <v>4600</v>
      </c>
      <c r="O1892" t="s">
        <v>27454</v>
      </c>
      <c r="R1892" t="s">
        <v>13366</v>
      </c>
      <c r="S1892" t="s">
        <v>6</v>
      </c>
      <c r="T1892" t="s">
        <v>1946</v>
      </c>
      <c r="U1892">
        <v>60609</v>
      </c>
      <c r="V1892" t="s">
        <v>25827</v>
      </c>
      <c r="W1892" t="s">
        <v>27219</v>
      </c>
    </row>
    <row r="1893" spans="1:23">
      <c r="A1893">
        <v>1892</v>
      </c>
      <c r="B1893" t="s">
        <v>22594</v>
      </c>
      <c r="C1893" t="s">
        <v>13366</v>
      </c>
      <c r="D1893" t="s">
        <v>6</v>
      </c>
      <c r="E1893" t="s">
        <v>22593</v>
      </c>
      <c r="F1893" t="str">
        <f>INDEX(Schools!B:B,MATCH(schools[[#This Row],[Address]],Schools!H:H,))</f>
        <v>Dist Auth  Chtr</v>
      </c>
      <c r="G1893">
        <v>41.888388999999997</v>
      </c>
      <c r="H1893">
        <v>-87.755762000000004</v>
      </c>
      <c r="I1893">
        <v>1</v>
      </c>
      <c r="J1893" t="s">
        <v>25824</v>
      </c>
      <c r="K1893" t="s">
        <v>22594</v>
      </c>
      <c r="M1893" t="s">
        <v>27313</v>
      </c>
      <c r="N1893">
        <v>416</v>
      </c>
      <c r="O1893" t="s">
        <v>27381</v>
      </c>
      <c r="R1893" t="s">
        <v>13366</v>
      </c>
      <c r="S1893" t="s">
        <v>6</v>
      </c>
      <c r="T1893" t="s">
        <v>1946</v>
      </c>
      <c r="U1893">
        <v>60644</v>
      </c>
      <c r="V1893" t="s">
        <v>25827</v>
      </c>
      <c r="W1893" t="s">
        <v>27219</v>
      </c>
    </row>
    <row r="1894" spans="1:23">
      <c r="A1894">
        <v>1893</v>
      </c>
      <c r="B1894" t="s">
        <v>22592</v>
      </c>
      <c r="C1894" t="s">
        <v>13366</v>
      </c>
      <c r="D1894" t="s">
        <v>6</v>
      </c>
      <c r="E1894" t="s">
        <v>22591</v>
      </c>
      <c r="F1894" t="str">
        <f>INDEX(Schools!B:B,MATCH(schools[[#This Row],[Address]],Schools!H:H,))</f>
        <v>Sch</v>
      </c>
      <c r="G1894">
        <v>41.844048999999998</v>
      </c>
      <c r="H1894">
        <v>-87.640898000000007</v>
      </c>
      <c r="I1894">
        <v>1</v>
      </c>
      <c r="J1894" t="s">
        <v>25824</v>
      </c>
      <c r="K1894" t="s">
        <v>22592</v>
      </c>
      <c r="M1894" t="s">
        <v>27278</v>
      </c>
      <c r="N1894">
        <v>533</v>
      </c>
      <c r="O1894" t="s">
        <v>27552</v>
      </c>
      <c r="R1894" t="s">
        <v>13366</v>
      </c>
      <c r="S1894" t="s">
        <v>6</v>
      </c>
      <c r="T1894" t="s">
        <v>1946</v>
      </c>
      <c r="U1894">
        <v>60616</v>
      </c>
      <c r="V1894" t="s">
        <v>25827</v>
      </c>
      <c r="W1894" t="s">
        <v>27219</v>
      </c>
    </row>
    <row r="1895" spans="1:23">
      <c r="A1895">
        <v>1894</v>
      </c>
      <c r="B1895" t="s">
        <v>22590</v>
      </c>
      <c r="C1895" t="s">
        <v>13366</v>
      </c>
      <c r="D1895" t="s">
        <v>6</v>
      </c>
      <c r="E1895" t="s">
        <v>22589</v>
      </c>
      <c r="F1895" t="str">
        <f>INDEX(Schools!B:B,MATCH(schools[[#This Row],[Address]],Schools!H:H,))</f>
        <v>Sch</v>
      </c>
      <c r="G1895">
        <v>41.731738</v>
      </c>
      <c r="H1895">
        <v>-87.552681000000007</v>
      </c>
      <c r="I1895">
        <v>1</v>
      </c>
      <c r="J1895" t="s">
        <v>25850</v>
      </c>
      <c r="K1895" t="s">
        <v>22590</v>
      </c>
      <c r="M1895" t="s">
        <v>27269</v>
      </c>
      <c r="N1895">
        <v>9000</v>
      </c>
      <c r="O1895" t="s">
        <v>27511</v>
      </c>
      <c r="R1895" t="s">
        <v>13366</v>
      </c>
      <c r="S1895" t="s">
        <v>6</v>
      </c>
      <c r="T1895" t="s">
        <v>1946</v>
      </c>
      <c r="U1895">
        <v>60617</v>
      </c>
      <c r="V1895" t="s">
        <v>25827</v>
      </c>
      <c r="W1895" t="s">
        <v>25853</v>
      </c>
    </row>
    <row r="1896" spans="1:23">
      <c r="A1896">
        <v>1895</v>
      </c>
      <c r="B1896" t="s">
        <v>22588</v>
      </c>
      <c r="C1896" t="s">
        <v>13366</v>
      </c>
      <c r="D1896" t="s">
        <v>6</v>
      </c>
      <c r="E1896" t="s">
        <v>22587</v>
      </c>
      <c r="F1896" t="str">
        <f>INDEX(Schools!B:B,MATCH(schools[[#This Row],[Address]],Schools!H:H,))</f>
        <v>Sch</v>
      </c>
      <c r="G1896">
        <v>41.800024000000001</v>
      </c>
      <c r="H1896">
        <v>-87.650502000000003</v>
      </c>
      <c r="I1896">
        <v>1</v>
      </c>
      <c r="J1896" t="s">
        <v>25824</v>
      </c>
      <c r="K1896" t="s">
        <v>22588</v>
      </c>
      <c r="M1896" t="s">
        <v>27228</v>
      </c>
      <c r="N1896">
        <v>1000</v>
      </c>
      <c r="O1896" t="s">
        <v>27553</v>
      </c>
      <c r="R1896" t="s">
        <v>13366</v>
      </c>
      <c r="S1896" t="s">
        <v>6</v>
      </c>
      <c r="T1896" t="s">
        <v>1946</v>
      </c>
      <c r="U1896">
        <v>60609</v>
      </c>
      <c r="V1896" t="s">
        <v>25827</v>
      </c>
      <c r="W1896" t="s">
        <v>27219</v>
      </c>
    </row>
    <row r="1897" spans="1:23">
      <c r="A1897">
        <v>1896</v>
      </c>
      <c r="B1897" t="s">
        <v>22586</v>
      </c>
      <c r="C1897" t="s">
        <v>13366</v>
      </c>
      <c r="D1897" t="s">
        <v>6</v>
      </c>
      <c r="E1897" t="s">
        <v>22585</v>
      </c>
      <c r="F1897" t="str">
        <f>INDEX(Schools!B:B,MATCH(schools[[#This Row],[Address]],Schools!H:H,))</f>
        <v>Sch</v>
      </c>
      <c r="G1897">
        <v>41.790602</v>
      </c>
      <c r="H1897">
        <v>-87.632315000000006</v>
      </c>
      <c r="I1897">
        <v>1</v>
      </c>
      <c r="J1897" t="s">
        <v>25824</v>
      </c>
      <c r="K1897" t="s">
        <v>22586</v>
      </c>
      <c r="M1897" t="s">
        <v>27275</v>
      </c>
      <c r="N1897">
        <v>245</v>
      </c>
      <c r="O1897" t="s">
        <v>27554</v>
      </c>
      <c r="R1897" t="s">
        <v>13366</v>
      </c>
      <c r="S1897" t="s">
        <v>6</v>
      </c>
      <c r="T1897" t="s">
        <v>1946</v>
      </c>
      <c r="U1897">
        <v>60621</v>
      </c>
      <c r="V1897" t="s">
        <v>25827</v>
      </c>
      <c r="W1897" t="s">
        <v>27219</v>
      </c>
    </row>
    <row r="1898" spans="1:23">
      <c r="A1898">
        <v>1897</v>
      </c>
      <c r="B1898" t="s">
        <v>22584</v>
      </c>
      <c r="C1898" t="s">
        <v>13366</v>
      </c>
      <c r="D1898" t="s">
        <v>6</v>
      </c>
      <c r="E1898" t="s">
        <v>22583</v>
      </c>
      <c r="F1898" t="str">
        <f>INDEX(Schools!B:B,MATCH(schools[[#This Row],[Address]],Schools!H:H,))</f>
        <v>Sch</v>
      </c>
      <c r="G1898">
        <v>41.816163000000003</v>
      </c>
      <c r="H1898">
        <v>-87.690173999999999</v>
      </c>
      <c r="I1898">
        <v>1</v>
      </c>
      <c r="J1898" t="s">
        <v>25824</v>
      </c>
      <c r="K1898" t="s">
        <v>22584</v>
      </c>
      <c r="M1898" t="s">
        <v>27237</v>
      </c>
      <c r="N1898">
        <v>4250</v>
      </c>
      <c r="O1898" t="s">
        <v>27231</v>
      </c>
      <c r="R1898" t="s">
        <v>13366</v>
      </c>
      <c r="S1898" t="s">
        <v>6</v>
      </c>
      <c r="T1898" t="s">
        <v>1946</v>
      </c>
      <c r="U1898">
        <v>60632</v>
      </c>
      <c r="V1898" t="s">
        <v>25827</v>
      </c>
      <c r="W1898" t="s">
        <v>13736</v>
      </c>
    </row>
    <row r="1899" spans="1:23">
      <c r="A1899">
        <v>1898</v>
      </c>
      <c r="B1899" t="s">
        <v>22582</v>
      </c>
      <c r="C1899" t="s">
        <v>13366</v>
      </c>
      <c r="D1899" t="s">
        <v>6</v>
      </c>
      <c r="E1899" t="s">
        <v>22581</v>
      </c>
      <c r="F1899" t="str">
        <f>INDEX(Schools!B:B,MATCH(schools[[#This Row],[Address]],Schools!H:H,))</f>
        <v>Sch</v>
      </c>
      <c r="G1899">
        <v>41.805466000000003</v>
      </c>
      <c r="H1899">
        <v>-87.594057000000006</v>
      </c>
      <c r="I1899">
        <v>1</v>
      </c>
      <c r="J1899" t="s">
        <v>25824</v>
      </c>
      <c r="K1899" t="s">
        <v>22582</v>
      </c>
      <c r="M1899" t="s">
        <v>27346</v>
      </c>
      <c r="N1899">
        <v>1330</v>
      </c>
      <c r="O1899" t="s">
        <v>27543</v>
      </c>
      <c r="R1899" t="s">
        <v>13366</v>
      </c>
      <c r="S1899" t="s">
        <v>6</v>
      </c>
      <c r="T1899" t="s">
        <v>1946</v>
      </c>
      <c r="U1899">
        <v>60615</v>
      </c>
      <c r="V1899" t="s">
        <v>25827</v>
      </c>
      <c r="W1899" t="s">
        <v>27219</v>
      </c>
    </row>
    <row r="1900" spans="1:23">
      <c r="A1900">
        <v>1899</v>
      </c>
      <c r="B1900" t="s">
        <v>22580</v>
      </c>
      <c r="C1900" t="s">
        <v>13366</v>
      </c>
      <c r="D1900" t="s">
        <v>6</v>
      </c>
      <c r="E1900" t="s">
        <v>22579</v>
      </c>
      <c r="F1900" t="str">
        <f>INDEX(Schools!B:B,MATCH(schools[[#This Row],[Address]],Schools!H:H,))</f>
        <v>Sch</v>
      </c>
      <c r="G1900">
        <v>41.691442000000002</v>
      </c>
      <c r="H1900">
        <v>-87.658725000000004</v>
      </c>
      <c r="I1900">
        <v>1</v>
      </c>
      <c r="J1900" t="s">
        <v>25850</v>
      </c>
      <c r="K1900" t="s">
        <v>22580</v>
      </c>
      <c r="M1900" t="s">
        <v>27250</v>
      </c>
      <c r="N1900">
        <v>11140</v>
      </c>
      <c r="O1900" t="s">
        <v>27417</v>
      </c>
      <c r="R1900" t="s">
        <v>13366</v>
      </c>
      <c r="S1900" t="s">
        <v>6</v>
      </c>
      <c r="T1900" t="s">
        <v>1946</v>
      </c>
      <c r="U1900">
        <v>60643</v>
      </c>
      <c r="V1900" t="s">
        <v>25827</v>
      </c>
      <c r="W1900" t="s">
        <v>25853</v>
      </c>
    </row>
    <row r="1901" spans="1:23">
      <c r="A1901">
        <v>1900</v>
      </c>
      <c r="B1901" t="s">
        <v>22578</v>
      </c>
      <c r="C1901" t="s">
        <v>13366</v>
      </c>
      <c r="D1901" t="s">
        <v>6</v>
      </c>
      <c r="E1901" t="s">
        <v>22577</v>
      </c>
      <c r="F1901" t="str">
        <f>INDEX(Schools!B:B,MATCH(schools[[#This Row],[Address]],Schools!H:H,))</f>
        <v>Sch</v>
      </c>
      <c r="G1901">
        <v>41.880164000000001</v>
      </c>
      <c r="H1901">
        <v>-87.659374999999997</v>
      </c>
      <c r="I1901">
        <v>1</v>
      </c>
      <c r="J1901" t="s">
        <v>25850</v>
      </c>
      <c r="K1901" t="s">
        <v>22578</v>
      </c>
      <c r="M1901" t="s">
        <v>27328</v>
      </c>
      <c r="N1901">
        <v>111</v>
      </c>
      <c r="O1901" t="s">
        <v>27451</v>
      </c>
      <c r="R1901" t="s">
        <v>13366</v>
      </c>
      <c r="S1901" t="s">
        <v>6</v>
      </c>
      <c r="T1901" t="s">
        <v>1946</v>
      </c>
      <c r="U1901">
        <v>60607</v>
      </c>
      <c r="V1901" t="s">
        <v>25827</v>
      </c>
      <c r="W1901" t="s">
        <v>25853</v>
      </c>
    </row>
    <row r="1902" spans="1:23">
      <c r="A1902">
        <v>1901</v>
      </c>
      <c r="B1902" t="s">
        <v>22576</v>
      </c>
      <c r="C1902" t="s">
        <v>13366</v>
      </c>
      <c r="D1902" t="s">
        <v>6</v>
      </c>
      <c r="E1902" t="s">
        <v>22575</v>
      </c>
      <c r="F1902" t="str">
        <f>INDEX(Schools!B:B,MATCH(schools[[#This Row],[Address]],Schools!H:H,))</f>
        <v>Sch</v>
      </c>
      <c r="G1902">
        <v>41.959251000000002</v>
      </c>
      <c r="H1902">
        <v>-87.782619999999994</v>
      </c>
      <c r="I1902">
        <v>1</v>
      </c>
      <c r="J1902" t="s">
        <v>25824</v>
      </c>
      <c r="K1902" t="s">
        <v>22576</v>
      </c>
      <c r="M1902" t="s">
        <v>27259</v>
      </c>
      <c r="N1902">
        <v>4310</v>
      </c>
      <c r="O1902" t="s">
        <v>27555</v>
      </c>
      <c r="R1902" t="s">
        <v>13366</v>
      </c>
      <c r="S1902" t="s">
        <v>6</v>
      </c>
      <c r="T1902" t="s">
        <v>1946</v>
      </c>
      <c r="U1902">
        <v>60634</v>
      </c>
      <c r="V1902" t="s">
        <v>25827</v>
      </c>
      <c r="W1902" t="s">
        <v>13736</v>
      </c>
    </row>
    <row r="1903" spans="1:23">
      <c r="A1903">
        <v>1902</v>
      </c>
      <c r="B1903" t="s">
        <v>22574</v>
      </c>
      <c r="C1903" t="s">
        <v>13366</v>
      </c>
      <c r="D1903" t="s">
        <v>6</v>
      </c>
      <c r="E1903" t="s">
        <v>22573</v>
      </c>
      <c r="F1903" t="str">
        <f>INDEX(Schools!B:B,MATCH(schools[[#This Row],[Address]],Schools!H:H,))</f>
        <v>Sch</v>
      </c>
      <c r="G1903">
        <v>41.894160999999997</v>
      </c>
      <c r="H1903">
        <v>-87.726652999999999</v>
      </c>
      <c r="I1903">
        <v>1</v>
      </c>
      <c r="J1903" t="s">
        <v>25824</v>
      </c>
      <c r="K1903" t="s">
        <v>22574</v>
      </c>
      <c r="M1903" t="s">
        <v>27246</v>
      </c>
      <c r="N1903">
        <v>730</v>
      </c>
      <c r="O1903" t="s">
        <v>27314</v>
      </c>
      <c r="R1903" t="s">
        <v>13366</v>
      </c>
      <c r="S1903" t="s">
        <v>6</v>
      </c>
      <c r="T1903" t="s">
        <v>1946</v>
      </c>
      <c r="U1903">
        <v>60624</v>
      </c>
      <c r="V1903" t="s">
        <v>25827</v>
      </c>
      <c r="W1903" t="s">
        <v>27219</v>
      </c>
    </row>
    <row r="1904" spans="1:23">
      <c r="A1904">
        <v>1903</v>
      </c>
      <c r="B1904" t="s">
        <v>22572</v>
      </c>
      <c r="C1904" t="s">
        <v>13366</v>
      </c>
      <c r="D1904" t="s">
        <v>6</v>
      </c>
      <c r="E1904" t="s">
        <v>22571</v>
      </c>
      <c r="F1904" t="str">
        <f>INDEX(Schools!B:B,MATCH(schools[[#This Row],[Address]],Schools!H:H,))</f>
        <v>Sch</v>
      </c>
      <c r="G1904">
        <v>41.865454</v>
      </c>
      <c r="H1904">
        <v>-87.655535</v>
      </c>
      <c r="I1904">
        <v>0.73</v>
      </c>
      <c r="J1904" t="s">
        <v>25860</v>
      </c>
      <c r="K1904" t="s">
        <v>27556</v>
      </c>
      <c r="M1904" t="s">
        <v>27276</v>
      </c>
      <c r="N1904">
        <v>1132</v>
      </c>
      <c r="O1904" t="s">
        <v>26460</v>
      </c>
      <c r="R1904" t="s">
        <v>13366</v>
      </c>
      <c r="S1904" t="s">
        <v>6</v>
      </c>
      <c r="T1904" t="s">
        <v>1946</v>
      </c>
      <c r="U1904">
        <v>60608</v>
      </c>
      <c r="V1904" t="s">
        <v>25827</v>
      </c>
      <c r="W1904" t="s">
        <v>27219</v>
      </c>
    </row>
    <row r="1905" spans="1:23">
      <c r="A1905">
        <v>1904</v>
      </c>
      <c r="B1905" t="s">
        <v>22570</v>
      </c>
      <c r="C1905" t="s">
        <v>13366</v>
      </c>
      <c r="D1905" t="s">
        <v>6</v>
      </c>
      <c r="E1905" t="s">
        <v>22569</v>
      </c>
      <c r="F1905" t="str">
        <f>INDEX(Schools!B:B,MATCH(schools[[#This Row],[Address]],Schools!H:H,))</f>
        <v>Sch</v>
      </c>
      <c r="G1905">
        <v>41.994262999999997</v>
      </c>
      <c r="H1905">
        <v>-87.724605999999994</v>
      </c>
      <c r="I1905">
        <v>1</v>
      </c>
      <c r="J1905" t="s">
        <v>25824</v>
      </c>
      <c r="K1905" t="s">
        <v>22570</v>
      </c>
      <c r="M1905" t="s">
        <v>27248</v>
      </c>
      <c r="N1905">
        <v>6206</v>
      </c>
      <c r="O1905" t="s">
        <v>26276</v>
      </c>
      <c r="R1905" t="s">
        <v>13366</v>
      </c>
      <c r="S1905" t="s">
        <v>6</v>
      </c>
      <c r="T1905" t="s">
        <v>1946</v>
      </c>
      <c r="U1905">
        <v>60659</v>
      </c>
      <c r="V1905" t="s">
        <v>25827</v>
      </c>
      <c r="W1905" t="s">
        <v>27219</v>
      </c>
    </row>
    <row r="1906" spans="1:23">
      <c r="A1906">
        <v>1905</v>
      </c>
      <c r="B1906" t="s">
        <v>22568</v>
      </c>
      <c r="C1906" t="s">
        <v>13366</v>
      </c>
      <c r="D1906" t="s">
        <v>6</v>
      </c>
      <c r="E1906" t="s">
        <v>22567</v>
      </c>
      <c r="F1906" t="str">
        <f>INDEX(Schools!B:B,MATCH(schools[[#This Row],[Address]],Schools!H:H,))</f>
        <v>Sch</v>
      </c>
      <c r="G1906">
        <v>41.885027000000001</v>
      </c>
      <c r="H1906">
        <v>-87.750750999999994</v>
      </c>
      <c r="I1906">
        <v>1</v>
      </c>
      <c r="J1906" t="s">
        <v>25824</v>
      </c>
      <c r="K1906" t="s">
        <v>22568</v>
      </c>
      <c r="M1906" t="s">
        <v>27313</v>
      </c>
      <c r="N1906">
        <v>214</v>
      </c>
      <c r="O1906" t="s">
        <v>27557</v>
      </c>
      <c r="R1906" t="s">
        <v>13366</v>
      </c>
      <c r="S1906" t="s">
        <v>6</v>
      </c>
      <c r="T1906" t="s">
        <v>1946</v>
      </c>
      <c r="U1906">
        <v>60644</v>
      </c>
      <c r="V1906" t="s">
        <v>25827</v>
      </c>
      <c r="W1906" t="s">
        <v>27219</v>
      </c>
    </row>
    <row r="1907" spans="1:23">
      <c r="A1907">
        <v>1906</v>
      </c>
      <c r="B1907" t="s">
        <v>22566</v>
      </c>
      <c r="C1907" t="s">
        <v>13366</v>
      </c>
      <c r="D1907" t="s">
        <v>6</v>
      </c>
      <c r="E1907" t="s">
        <v>22565</v>
      </c>
      <c r="F1907" t="str">
        <f>INDEX(Schools!B:B,MATCH(schools[[#This Row],[Address]],Schools!H:H,))</f>
        <v>Sch</v>
      </c>
      <c r="G1907">
        <v>41.759076</v>
      </c>
      <c r="H1907">
        <v>-87.649455000000003</v>
      </c>
      <c r="I1907">
        <v>1</v>
      </c>
      <c r="J1907" t="s">
        <v>25824</v>
      </c>
      <c r="K1907" t="s">
        <v>22566</v>
      </c>
      <c r="M1907" t="s">
        <v>27275</v>
      </c>
      <c r="N1907">
        <v>7424</v>
      </c>
      <c r="O1907" t="s">
        <v>25859</v>
      </c>
      <c r="R1907" t="s">
        <v>13366</v>
      </c>
      <c r="S1907" t="s">
        <v>6</v>
      </c>
      <c r="T1907" t="s">
        <v>1946</v>
      </c>
      <c r="U1907">
        <v>60621</v>
      </c>
      <c r="V1907" t="s">
        <v>25827</v>
      </c>
      <c r="W1907" t="s">
        <v>27219</v>
      </c>
    </row>
    <row r="1908" spans="1:23">
      <c r="A1908">
        <v>1907</v>
      </c>
      <c r="B1908" t="s">
        <v>22564</v>
      </c>
      <c r="C1908" t="s">
        <v>13366</v>
      </c>
      <c r="D1908" t="s">
        <v>6</v>
      </c>
      <c r="E1908" t="s">
        <v>22563</v>
      </c>
      <c r="F1908" t="str">
        <f>INDEX(Schools!B:B,MATCH(schools[[#This Row],[Address]],Schools!H:H,))</f>
        <v>Sch</v>
      </c>
      <c r="G1908">
        <v>41.746906000000003</v>
      </c>
      <c r="H1908">
        <v>-87.732296000000005</v>
      </c>
      <c r="I1908">
        <v>1</v>
      </c>
      <c r="J1908" t="s">
        <v>25824</v>
      </c>
      <c r="K1908" t="s">
        <v>22564</v>
      </c>
      <c r="M1908" t="s">
        <v>27217</v>
      </c>
      <c r="N1908">
        <v>8010</v>
      </c>
      <c r="O1908" t="s">
        <v>26591</v>
      </c>
      <c r="R1908" t="s">
        <v>13366</v>
      </c>
      <c r="S1908" t="s">
        <v>6</v>
      </c>
      <c r="T1908" t="s">
        <v>1946</v>
      </c>
      <c r="U1908">
        <v>60652</v>
      </c>
      <c r="V1908" t="s">
        <v>25827</v>
      </c>
      <c r="W1908" t="s">
        <v>27219</v>
      </c>
    </row>
    <row r="1909" spans="1:23">
      <c r="A1909">
        <v>1908</v>
      </c>
      <c r="B1909" t="s">
        <v>22562</v>
      </c>
      <c r="C1909" t="s">
        <v>13366</v>
      </c>
      <c r="D1909" t="s">
        <v>6</v>
      </c>
      <c r="E1909" t="s">
        <v>22561</v>
      </c>
      <c r="F1909" t="str">
        <f>INDEX(Schools!B:B,MATCH(schools[[#This Row],[Address]],Schools!H:H,))</f>
        <v>Sch</v>
      </c>
      <c r="G1909">
        <v>41.995407999999998</v>
      </c>
      <c r="H1909">
        <v>-87.684331</v>
      </c>
      <c r="I1909">
        <v>1</v>
      </c>
      <c r="J1909" t="s">
        <v>25824</v>
      </c>
      <c r="K1909" t="s">
        <v>22562</v>
      </c>
      <c r="M1909" t="s">
        <v>27248</v>
      </c>
      <c r="N1909">
        <v>6239</v>
      </c>
      <c r="O1909" t="s">
        <v>27416</v>
      </c>
      <c r="R1909" t="s">
        <v>13366</v>
      </c>
      <c r="S1909" t="s">
        <v>6</v>
      </c>
      <c r="T1909" t="s">
        <v>1946</v>
      </c>
      <c r="U1909">
        <v>60659</v>
      </c>
      <c r="V1909" t="s">
        <v>25827</v>
      </c>
      <c r="W1909" t="s">
        <v>27219</v>
      </c>
    </row>
    <row r="1910" spans="1:23">
      <c r="A1910">
        <v>1909</v>
      </c>
      <c r="B1910" t="s">
        <v>22560</v>
      </c>
      <c r="C1910" t="s">
        <v>13366</v>
      </c>
      <c r="D1910" t="s">
        <v>6</v>
      </c>
      <c r="E1910" t="s">
        <v>22559</v>
      </c>
      <c r="F1910" t="str">
        <f>INDEX(Schools!B:B,MATCH(schools[[#This Row],[Address]],Schools!H:H,))</f>
        <v>Sch</v>
      </c>
      <c r="G1910">
        <v>41.847808999999998</v>
      </c>
      <c r="H1910">
        <v>-87.699779000000007</v>
      </c>
      <c r="I1910">
        <v>1</v>
      </c>
      <c r="J1910" t="s">
        <v>25824</v>
      </c>
      <c r="K1910" t="s">
        <v>22560</v>
      </c>
      <c r="M1910" t="s">
        <v>27222</v>
      </c>
      <c r="N1910">
        <v>2400</v>
      </c>
      <c r="O1910" t="s">
        <v>27336</v>
      </c>
      <c r="R1910" t="s">
        <v>13366</v>
      </c>
      <c r="S1910" t="s">
        <v>6</v>
      </c>
      <c r="T1910" t="s">
        <v>1946</v>
      </c>
      <c r="U1910">
        <v>60623</v>
      </c>
      <c r="V1910" t="s">
        <v>25827</v>
      </c>
      <c r="W1910" t="s">
        <v>27219</v>
      </c>
    </row>
    <row r="1911" spans="1:23">
      <c r="A1911">
        <v>1910</v>
      </c>
      <c r="B1911" t="s">
        <v>22558</v>
      </c>
      <c r="C1911" t="s">
        <v>13366</v>
      </c>
      <c r="D1911" t="s">
        <v>6</v>
      </c>
      <c r="E1911" t="s">
        <v>22557</v>
      </c>
      <c r="F1911" t="str">
        <f>INDEX(Schools!B:B,MATCH(schools[[#This Row],[Address]],Schools!H:H,))</f>
        <v>Dist Auth  Chtr</v>
      </c>
      <c r="G1911">
        <v>41.922513000000002</v>
      </c>
      <c r="H1911">
        <v>-87.681156999999999</v>
      </c>
      <c r="I1911">
        <v>1</v>
      </c>
      <c r="J1911" t="s">
        <v>25824</v>
      </c>
      <c r="K1911" t="s">
        <v>22558</v>
      </c>
      <c r="M1911" t="s">
        <v>27393</v>
      </c>
      <c r="N1911">
        <v>2235</v>
      </c>
      <c r="O1911" t="s">
        <v>27558</v>
      </c>
      <c r="R1911" t="s">
        <v>13366</v>
      </c>
      <c r="S1911" t="s">
        <v>6</v>
      </c>
      <c r="T1911" t="s">
        <v>1946</v>
      </c>
      <c r="U1911">
        <v>60647</v>
      </c>
      <c r="V1911" t="s">
        <v>25827</v>
      </c>
      <c r="W1911" t="s">
        <v>13736</v>
      </c>
    </row>
    <row r="1912" spans="1:23">
      <c r="A1912">
        <v>1911</v>
      </c>
      <c r="B1912" t="s">
        <v>22556</v>
      </c>
      <c r="C1912" t="s">
        <v>13366</v>
      </c>
      <c r="D1912" t="s">
        <v>6</v>
      </c>
      <c r="E1912" t="s">
        <v>22555</v>
      </c>
      <c r="F1912" t="str">
        <f>INDEX(Schools!B:B,MATCH(schools[[#This Row],[Address]],Schools!H:H,))</f>
        <v>Sch</v>
      </c>
      <c r="G1912">
        <v>41.912520000000001</v>
      </c>
      <c r="H1912">
        <v>-87.713054</v>
      </c>
      <c r="I1912">
        <v>1</v>
      </c>
      <c r="J1912" t="s">
        <v>25824</v>
      </c>
      <c r="K1912" t="s">
        <v>22556</v>
      </c>
      <c r="M1912" t="s">
        <v>27393</v>
      </c>
      <c r="N1912">
        <v>3444</v>
      </c>
      <c r="O1912" t="s">
        <v>27338</v>
      </c>
      <c r="R1912" t="s">
        <v>13366</v>
      </c>
      <c r="S1912" t="s">
        <v>6</v>
      </c>
      <c r="T1912" t="s">
        <v>1946</v>
      </c>
      <c r="U1912">
        <v>60647</v>
      </c>
      <c r="V1912" t="s">
        <v>25827</v>
      </c>
      <c r="W1912" t="s">
        <v>27219</v>
      </c>
    </row>
    <row r="1913" spans="1:23">
      <c r="A1913">
        <v>1912</v>
      </c>
      <c r="B1913" t="s">
        <v>22554</v>
      </c>
      <c r="C1913" t="s">
        <v>13366</v>
      </c>
      <c r="D1913" t="s">
        <v>6</v>
      </c>
      <c r="E1913" t="s">
        <v>22553</v>
      </c>
      <c r="F1913" t="str">
        <f>INDEX(Schools!B:B,MATCH(schools[[#This Row],[Address]],Schools!H:H,))</f>
        <v>Sch</v>
      </c>
      <c r="G1913">
        <v>41.744036999999999</v>
      </c>
      <c r="H1913">
        <v>-87.542662000000007</v>
      </c>
      <c r="I1913">
        <v>1</v>
      </c>
      <c r="J1913" t="s">
        <v>25824</v>
      </c>
      <c r="K1913" t="s">
        <v>22554</v>
      </c>
      <c r="M1913" t="s">
        <v>27269</v>
      </c>
      <c r="N1913">
        <v>8331</v>
      </c>
      <c r="O1913" t="s">
        <v>27559</v>
      </c>
      <c r="R1913" t="s">
        <v>13366</v>
      </c>
      <c r="S1913" t="s">
        <v>6</v>
      </c>
      <c r="T1913" t="s">
        <v>1946</v>
      </c>
      <c r="U1913">
        <v>60617</v>
      </c>
      <c r="V1913" t="s">
        <v>25827</v>
      </c>
      <c r="W1913" t="s">
        <v>27219</v>
      </c>
    </row>
    <row r="1914" spans="1:23">
      <c r="A1914">
        <v>1913</v>
      </c>
      <c r="B1914" t="s">
        <v>22552</v>
      </c>
      <c r="C1914" t="s">
        <v>13366</v>
      </c>
      <c r="D1914" t="s">
        <v>6</v>
      </c>
      <c r="E1914" t="s">
        <v>22551</v>
      </c>
      <c r="F1914" t="str">
        <f>INDEX(Schools!B:B,MATCH(schools[[#This Row],[Address]],Schools!H:H,))</f>
        <v>Sch</v>
      </c>
      <c r="G1914">
        <v>41.871048999999999</v>
      </c>
      <c r="H1914">
        <v>-87.733699999999999</v>
      </c>
      <c r="I1914">
        <v>1</v>
      </c>
      <c r="J1914" t="s">
        <v>25824</v>
      </c>
      <c r="K1914" t="s">
        <v>22552</v>
      </c>
      <c r="M1914" t="s">
        <v>27246</v>
      </c>
      <c r="N1914">
        <v>4320</v>
      </c>
      <c r="O1914" t="s">
        <v>27445</v>
      </c>
      <c r="R1914" t="s">
        <v>13366</v>
      </c>
      <c r="S1914" t="s">
        <v>6</v>
      </c>
      <c r="T1914" t="s">
        <v>1946</v>
      </c>
      <c r="U1914">
        <v>60624</v>
      </c>
      <c r="V1914" t="s">
        <v>25827</v>
      </c>
      <c r="W1914" t="s">
        <v>13736</v>
      </c>
    </row>
    <row r="1915" spans="1:23">
      <c r="A1915">
        <v>1914</v>
      </c>
      <c r="B1915" t="s">
        <v>22550</v>
      </c>
      <c r="C1915" t="s">
        <v>13366</v>
      </c>
      <c r="D1915" t="s">
        <v>6</v>
      </c>
      <c r="E1915" t="s">
        <v>22549</v>
      </c>
      <c r="F1915" t="str">
        <f>INDEX(Schools!B:B,MATCH(schools[[#This Row],[Address]],Schools!H:H,))</f>
        <v>Sch</v>
      </c>
      <c r="G1915">
        <v>41.711320000000001</v>
      </c>
      <c r="H1915">
        <v>-87.676531999999995</v>
      </c>
      <c r="I1915">
        <v>1</v>
      </c>
      <c r="J1915" t="s">
        <v>25824</v>
      </c>
      <c r="K1915" t="s">
        <v>22550</v>
      </c>
      <c r="M1915" t="s">
        <v>27250</v>
      </c>
      <c r="N1915">
        <v>10015</v>
      </c>
      <c r="O1915" t="s">
        <v>27494</v>
      </c>
      <c r="R1915" t="s">
        <v>13366</v>
      </c>
      <c r="S1915" t="s">
        <v>6</v>
      </c>
      <c r="T1915" t="s">
        <v>1946</v>
      </c>
      <c r="U1915">
        <v>60643</v>
      </c>
      <c r="V1915" t="s">
        <v>25827</v>
      </c>
      <c r="W1915" t="s">
        <v>27219</v>
      </c>
    </row>
    <row r="1916" spans="1:23">
      <c r="A1916">
        <v>1915</v>
      </c>
      <c r="B1916" t="s">
        <v>22548</v>
      </c>
      <c r="C1916" t="s">
        <v>13366</v>
      </c>
      <c r="D1916" t="s">
        <v>6</v>
      </c>
      <c r="E1916" t="s">
        <v>22547</v>
      </c>
      <c r="F1916" t="str">
        <f>INDEX(Schools!B:B,MATCH(schools[[#This Row],[Address]],Schools!H:H,))</f>
        <v>Sch</v>
      </c>
      <c r="G1916">
        <v>41.989413999999996</v>
      </c>
      <c r="H1916">
        <v>-87.658609999999996</v>
      </c>
      <c r="I1916">
        <v>1</v>
      </c>
      <c r="J1916" t="s">
        <v>25824</v>
      </c>
      <c r="K1916" t="s">
        <v>22548</v>
      </c>
      <c r="M1916" t="s">
        <v>27256</v>
      </c>
      <c r="N1916">
        <v>5900</v>
      </c>
      <c r="O1916" t="s">
        <v>27460</v>
      </c>
      <c r="R1916" t="s">
        <v>13366</v>
      </c>
      <c r="S1916" t="s">
        <v>6</v>
      </c>
      <c r="T1916" t="s">
        <v>1946</v>
      </c>
      <c r="U1916">
        <v>60660</v>
      </c>
      <c r="V1916" t="s">
        <v>25827</v>
      </c>
      <c r="W1916" t="s">
        <v>13736</v>
      </c>
    </row>
    <row r="1917" spans="1:23">
      <c r="A1917">
        <v>1916</v>
      </c>
      <c r="B1917" t="s">
        <v>22546</v>
      </c>
      <c r="C1917" t="s">
        <v>13366</v>
      </c>
      <c r="D1917" t="s">
        <v>6</v>
      </c>
      <c r="E1917" t="s">
        <v>22545</v>
      </c>
      <c r="F1917" t="str">
        <f>INDEX(Schools!B:B,MATCH(schools[[#This Row],[Address]],Schools!H:H,))</f>
        <v>Sch</v>
      </c>
      <c r="G1917">
        <v>41.892648000000001</v>
      </c>
      <c r="H1917">
        <v>-87.673430999999994</v>
      </c>
      <c r="I1917">
        <v>1</v>
      </c>
      <c r="J1917" t="s">
        <v>25824</v>
      </c>
      <c r="K1917" t="s">
        <v>22546</v>
      </c>
      <c r="M1917" t="s">
        <v>27271</v>
      </c>
      <c r="N1917">
        <v>1840</v>
      </c>
      <c r="O1917" t="s">
        <v>27285</v>
      </c>
      <c r="R1917" t="s">
        <v>13366</v>
      </c>
      <c r="S1917" t="s">
        <v>6</v>
      </c>
      <c r="T1917" t="s">
        <v>1946</v>
      </c>
      <c r="U1917">
        <v>60622</v>
      </c>
      <c r="V1917" t="s">
        <v>25827</v>
      </c>
      <c r="W1917" t="s">
        <v>27219</v>
      </c>
    </row>
    <row r="1918" spans="1:23">
      <c r="A1918">
        <v>1917</v>
      </c>
      <c r="B1918" t="s">
        <v>22544</v>
      </c>
      <c r="C1918" t="s">
        <v>13366</v>
      </c>
      <c r="D1918" t="s">
        <v>6</v>
      </c>
      <c r="E1918" t="s">
        <v>22543</v>
      </c>
      <c r="F1918" t="str">
        <f>INDEX(Schools!B:B,MATCH(schools[[#This Row],[Address]],Schools!H:H,))</f>
        <v>Sch</v>
      </c>
      <c r="G1918">
        <v>41.76079</v>
      </c>
      <c r="H1918">
        <v>-87.607106000000002</v>
      </c>
      <c r="I1918">
        <v>1</v>
      </c>
      <c r="J1918" t="s">
        <v>25824</v>
      </c>
      <c r="K1918" t="s">
        <v>22544</v>
      </c>
      <c r="M1918" t="s">
        <v>27233</v>
      </c>
      <c r="N1918">
        <v>7350</v>
      </c>
      <c r="O1918" t="s">
        <v>27560</v>
      </c>
      <c r="R1918" t="s">
        <v>13366</v>
      </c>
      <c r="S1918" t="s">
        <v>6</v>
      </c>
      <c r="T1918" t="s">
        <v>1946</v>
      </c>
      <c r="U1918">
        <v>60619</v>
      </c>
      <c r="V1918" t="s">
        <v>25827</v>
      </c>
      <c r="W1918" t="s">
        <v>27219</v>
      </c>
    </row>
    <row r="1919" spans="1:23">
      <c r="A1919">
        <v>1918</v>
      </c>
      <c r="B1919" t="s">
        <v>22542</v>
      </c>
      <c r="C1919" t="s">
        <v>13366</v>
      </c>
      <c r="D1919" t="s">
        <v>6</v>
      </c>
      <c r="E1919">
        <v>60643</v>
      </c>
      <c r="F1919" t="str">
        <f>INDEX(Schools!B:B,MATCH(schools[[#This Row],[Address]],Schools!H:H,))</f>
        <v>Dist Auth  Chtr</v>
      </c>
      <c r="G1919">
        <v>41.720920999999997</v>
      </c>
      <c r="H1919">
        <v>-87.655804000000003</v>
      </c>
      <c r="I1919">
        <v>1</v>
      </c>
      <c r="J1919" t="s">
        <v>25824</v>
      </c>
      <c r="K1919" t="s">
        <v>22542</v>
      </c>
      <c r="M1919" t="s">
        <v>27250</v>
      </c>
      <c r="N1919">
        <v>1309</v>
      </c>
      <c r="O1919" t="s">
        <v>26565</v>
      </c>
      <c r="R1919" t="s">
        <v>13366</v>
      </c>
      <c r="S1919" t="s">
        <v>6</v>
      </c>
      <c r="T1919" t="s">
        <v>1946</v>
      </c>
      <c r="U1919">
        <v>60643</v>
      </c>
      <c r="V1919" t="s">
        <v>25827</v>
      </c>
      <c r="W1919" t="s">
        <v>13736</v>
      </c>
    </row>
    <row r="1920" spans="1:23">
      <c r="A1920">
        <v>1919</v>
      </c>
      <c r="B1920" t="s">
        <v>22541</v>
      </c>
      <c r="C1920" t="s">
        <v>13366</v>
      </c>
      <c r="D1920" t="s">
        <v>6</v>
      </c>
      <c r="E1920" t="s">
        <v>22540</v>
      </c>
      <c r="F1920" t="str">
        <f>INDEX(Schools!B:B,MATCH(schools[[#This Row],[Address]],Schools!H:H,))</f>
        <v>Sch</v>
      </c>
      <c r="G1920">
        <v>41.715341000000002</v>
      </c>
      <c r="H1920">
        <v>-87.533247000000003</v>
      </c>
      <c r="I1920">
        <v>1</v>
      </c>
      <c r="J1920" t="s">
        <v>25824</v>
      </c>
      <c r="K1920" t="s">
        <v>27561</v>
      </c>
      <c r="M1920" t="s">
        <v>27269</v>
      </c>
      <c r="N1920">
        <v>9912</v>
      </c>
      <c r="O1920" t="s">
        <v>27368</v>
      </c>
      <c r="R1920" t="s">
        <v>13366</v>
      </c>
      <c r="S1920" t="s">
        <v>6</v>
      </c>
      <c r="T1920" t="s">
        <v>1946</v>
      </c>
      <c r="U1920">
        <v>60617</v>
      </c>
      <c r="V1920" t="s">
        <v>25827</v>
      </c>
      <c r="W1920" t="s">
        <v>27219</v>
      </c>
    </row>
    <row r="1921" spans="1:23">
      <c r="A1921">
        <v>1920</v>
      </c>
      <c r="B1921" t="s">
        <v>22416</v>
      </c>
      <c r="C1921" t="s">
        <v>13366</v>
      </c>
      <c r="D1921" t="s">
        <v>6</v>
      </c>
      <c r="E1921" t="s">
        <v>22415</v>
      </c>
      <c r="F1921" t="str">
        <f>INDEX(Schools!B:B,MATCH(schools[[#This Row],[Address]],Schools!H:H,))</f>
        <v>Sch</v>
      </c>
      <c r="G1921">
        <v>41.733002999999997</v>
      </c>
      <c r="H1921">
        <v>-87.544832</v>
      </c>
      <c r="I1921">
        <v>1</v>
      </c>
      <c r="J1921" t="s">
        <v>25824</v>
      </c>
      <c r="K1921" t="s">
        <v>22416</v>
      </c>
      <c r="M1921" t="s">
        <v>27269</v>
      </c>
      <c r="N1921">
        <v>8914</v>
      </c>
      <c r="O1921" t="s">
        <v>27562</v>
      </c>
      <c r="R1921" t="s">
        <v>13366</v>
      </c>
      <c r="S1921" t="s">
        <v>6</v>
      </c>
      <c r="T1921" t="s">
        <v>1946</v>
      </c>
      <c r="U1921">
        <v>60617</v>
      </c>
      <c r="V1921" t="s">
        <v>25827</v>
      </c>
      <c r="W1921" t="s">
        <v>13736</v>
      </c>
    </row>
    <row r="1922" spans="1:23">
      <c r="A1922">
        <v>1921</v>
      </c>
      <c r="B1922" t="s">
        <v>22539</v>
      </c>
      <c r="C1922" t="s">
        <v>13366</v>
      </c>
      <c r="D1922" t="s">
        <v>6</v>
      </c>
      <c r="E1922" t="s">
        <v>22538</v>
      </c>
      <c r="F1922" t="str">
        <f>INDEX(Schools!B:B,MATCH(schools[[#This Row],[Address]],Schools!H:H,))</f>
        <v>Sch</v>
      </c>
      <c r="G1922">
        <v>41.948957</v>
      </c>
      <c r="H1922">
        <v>-87.777852999999993</v>
      </c>
      <c r="I1922">
        <v>1</v>
      </c>
      <c r="J1922" t="s">
        <v>25824</v>
      </c>
      <c r="K1922" t="s">
        <v>22539</v>
      </c>
      <c r="M1922" t="s">
        <v>27259</v>
      </c>
      <c r="N1922">
        <v>6024</v>
      </c>
      <c r="O1922" t="s">
        <v>27563</v>
      </c>
      <c r="R1922" t="s">
        <v>13366</v>
      </c>
      <c r="S1922" t="s">
        <v>6</v>
      </c>
      <c r="T1922" t="s">
        <v>1946</v>
      </c>
      <c r="U1922">
        <v>60634</v>
      </c>
      <c r="V1922" t="s">
        <v>25827</v>
      </c>
      <c r="W1922" t="s">
        <v>27219</v>
      </c>
    </row>
    <row r="1923" spans="1:23">
      <c r="A1923">
        <v>1922</v>
      </c>
      <c r="B1923" t="s">
        <v>22537</v>
      </c>
      <c r="C1923" t="s">
        <v>13366</v>
      </c>
      <c r="D1923" t="s">
        <v>6</v>
      </c>
      <c r="E1923" t="s">
        <v>22536</v>
      </c>
      <c r="F1923" t="str">
        <f>INDEX(Schools!B:B,MATCH(schools[[#This Row],[Address]],Schools!H:H,))</f>
        <v>Sch</v>
      </c>
      <c r="G1923">
        <v>41.883859999999999</v>
      </c>
      <c r="H1923">
        <v>-87.730256999999995</v>
      </c>
      <c r="I1923">
        <v>1</v>
      </c>
      <c r="J1923" t="s">
        <v>25824</v>
      </c>
      <c r="K1923" t="s">
        <v>22537</v>
      </c>
      <c r="M1923" t="s">
        <v>27246</v>
      </c>
      <c r="N1923">
        <v>223</v>
      </c>
      <c r="O1923" t="s">
        <v>27523</v>
      </c>
      <c r="R1923" t="s">
        <v>13366</v>
      </c>
      <c r="S1923" t="s">
        <v>6</v>
      </c>
      <c r="T1923" t="s">
        <v>1946</v>
      </c>
      <c r="U1923">
        <v>60624</v>
      </c>
      <c r="V1923" t="s">
        <v>25827</v>
      </c>
      <c r="W1923" t="s">
        <v>13736</v>
      </c>
    </row>
    <row r="1924" spans="1:23">
      <c r="A1924">
        <v>1923</v>
      </c>
      <c r="B1924" t="s">
        <v>22535</v>
      </c>
      <c r="C1924" t="s">
        <v>13366</v>
      </c>
      <c r="D1924" t="s">
        <v>6</v>
      </c>
      <c r="E1924" t="s">
        <v>22534</v>
      </c>
      <c r="F1924" t="str">
        <f>INDEX(Schools!B:B,MATCH(schools[[#This Row],[Address]],Schools!H:H,))</f>
        <v>Sch</v>
      </c>
      <c r="G1924">
        <v>41.787410999999999</v>
      </c>
      <c r="H1924">
        <v>-87.707742999999994</v>
      </c>
      <c r="I1924">
        <v>1</v>
      </c>
      <c r="J1924" t="s">
        <v>25824</v>
      </c>
      <c r="K1924" t="s">
        <v>22535</v>
      </c>
      <c r="M1924" t="s">
        <v>27230</v>
      </c>
      <c r="N1924">
        <v>5815</v>
      </c>
      <c r="O1924" t="s">
        <v>26621</v>
      </c>
      <c r="R1924" t="s">
        <v>13366</v>
      </c>
      <c r="S1924" t="s">
        <v>6</v>
      </c>
      <c r="T1924" t="s">
        <v>1946</v>
      </c>
      <c r="U1924">
        <v>60629</v>
      </c>
      <c r="V1924" t="s">
        <v>25827</v>
      </c>
      <c r="W1924" t="s">
        <v>27219</v>
      </c>
    </row>
    <row r="1925" spans="1:23">
      <c r="A1925">
        <v>1924</v>
      </c>
      <c r="B1925" t="s">
        <v>22533</v>
      </c>
      <c r="C1925" t="s">
        <v>13366</v>
      </c>
      <c r="D1925" t="s">
        <v>6</v>
      </c>
      <c r="E1925" t="s">
        <v>22532</v>
      </c>
      <c r="F1925" t="str">
        <f>INDEX(Schools!B:B,MATCH(schools[[#This Row],[Address]],Schools!H:H,))</f>
        <v>Dist Auth  Chtr</v>
      </c>
      <c r="G1925">
        <v>41.684480000000001</v>
      </c>
      <c r="H1925">
        <v>-87.616928999999999</v>
      </c>
      <c r="I1925">
        <v>1</v>
      </c>
      <c r="J1925" t="s">
        <v>25850</v>
      </c>
      <c r="K1925" t="s">
        <v>22533</v>
      </c>
      <c r="M1925" t="s">
        <v>27224</v>
      </c>
      <c r="N1925">
        <v>11530</v>
      </c>
      <c r="O1925" t="s">
        <v>27385</v>
      </c>
      <c r="R1925" t="s">
        <v>13366</v>
      </c>
      <c r="S1925" t="s">
        <v>6</v>
      </c>
      <c r="T1925" t="s">
        <v>1946</v>
      </c>
      <c r="U1925">
        <v>60628</v>
      </c>
      <c r="V1925" t="s">
        <v>25827</v>
      </c>
      <c r="W1925" t="s">
        <v>25853</v>
      </c>
    </row>
    <row r="1926" spans="1:23">
      <c r="A1926">
        <v>1925</v>
      </c>
      <c r="B1926" t="s">
        <v>22531</v>
      </c>
      <c r="C1926" t="s">
        <v>13366</v>
      </c>
      <c r="D1926" t="s">
        <v>6</v>
      </c>
      <c r="E1926" t="s">
        <v>22530</v>
      </c>
      <c r="F1926" t="str">
        <f>INDEX(Schools!B:B,MATCH(schools[[#This Row],[Address]],Schools!H:H,))</f>
        <v>Sch</v>
      </c>
      <c r="G1926">
        <v>41.799137000000002</v>
      </c>
      <c r="H1926">
        <v>-87.759394</v>
      </c>
      <c r="I1926">
        <v>1</v>
      </c>
      <c r="J1926" t="s">
        <v>25824</v>
      </c>
      <c r="K1926" t="s">
        <v>22531</v>
      </c>
      <c r="M1926" t="s">
        <v>26531</v>
      </c>
      <c r="N1926">
        <v>5134</v>
      </c>
      <c r="O1926" t="s">
        <v>27564</v>
      </c>
      <c r="R1926" t="s">
        <v>13366</v>
      </c>
      <c r="S1926" t="s">
        <v>6</v>
      </c>
      <c r="T1926" t="s">
        <v>1946</v>
      </c>
      <c r="U1926">
        <v>60638</v>
      </c>
      <c r="V1926" t="s">
        <v>25827</v>
      </c>
      <c r="W1926" t="s">
        <v>13736</v>
      </c>
    </row>
    <row r="1927" spans="1:23">
      <c r="A1927">
        <v>1926</v>
      </c>
      <c r="B1927" t="s">
        <v>22529</v>
      </c>
      <c r="C1927" t="s">
        <v>13366</v>
      </c>
      <c r="D1927" t="s">
        <v>6</v>
      </c>
      <c r="E1927" t="s">
        <v>22528</v>
      </c>
      <c r="F1927" t="str">
        <f>INDEX(Schools!B:B,MATCH(schools[[#This Row],[Address]],Schools!H:H,))</f>
        <v>Sch</v>
      </c>
      <c r="G1927">
        <v>41.720858999999997</v>
      </c>
      <c r="H1927">
        <v>-87.666026000000002</v>
      </c>
      <c r="I1927">
        <v>1</v>
      </c>
      <c r="J1927" t="s">
        <v>25824</v>
      </c>
      <c r="K1927" t="s">
        <v>22529</v>
      </c>
      <c r="M1927" t="s">
        <v>27250</v>
      </c>
      <c r="N1927">
        <v>9510</v>
      </c>
      <c r="O1927" t="s">
        <v>26906</v>
      </c>
      <c r="R1927" t="s">
        <v>13366</v>
      </c>
      <c r="S1927" t="s">
        <v>6</v>
      </c>
      <c r="T1927" t="s">
        <v>1946</v>
      </c>
      <c r="U1927">
        <v>60643</v>
      </c>
      <c r="V1927" t="s">
        <v>25827</v>
      </c>
      <c r="W1927" t="s">
        <v>27219</v>
      </c>
    </row>
    <row r="1928" spans="1:23">
      <c r="A1928">
        <v>1927</v>
      </c>
      <c r="B1928" t="s">
        <v>22527</v>
      </c>
      <c r="C1928" t="s">
        <v>13366</v>
      </c>
      <c r="D1928" t="s">
        <v>6</v>
      </c>
      <c r="E1928" t="s">
        <v>22526</v>
      </c>
      <c r="F1928" t="str">
        <f>INDEX(Schools!B:B,MATCH(schools[[#This Row],[Address]],Schools!H:H,))</f>
        <v>Sch</v>
      </c>
      <c r="G1928">
        <v>41.696460999999999</v>
      </c>
      <c r="H1928">
        <v>-87.627224999999996</v>
      </c>
      <c r="I1928">
        <v>1</v>
      </c>
      <c r="J1928" t="s">
        <v>25824</v>
      </c>
      <c r="K1928" t="s">
        <v>22527</v>
      </c>
      <c r="M1928" t="s">
        <v>27224</v>
      </c>
      <c r="N1928">
        <v>138</v>
      </c>
      <c r="O1928" t="s">
        <v>27565</v>
      </c>
      <c r="R1928" t="s">
        <v>13366</v>
      </c>
      <c r="S1928" t="s">
        <v>6</v>
      </c>
      <c r="T1928" t="s">
        <v>1946</v>
      </c>
      <c r="U1928">
        <v>60628</v>
      </c>
      <c r="V1928" t="s">
        <v>25827</v>
      </c>
      <c r="W1928" t="s">
        <v>27219</v>
      </c>
    </row>
    <row r="1929" spans="1:23">
      <c r="A1929">
        <v>1928</v>
      </c>
      <c r="B1929" t="s">
        <v>22525</v>
      </c>
      <c r="C1929" t="s">
        <v>13366</v>
      </c>
      <c r="D1929" t="s">
        <v>6</v>
      </c>
      <c r="E1929" t="s">
        <v>22524</v>
      </c>
      <c r="F1929" t="str">
        <f>INDEX(Schools!B:B,MATCH(schools[[#This Row],[Address]],Schools!H:H,))</f>
        <v>Sch</v>
      </c>
      <c r="G1929">
        <v>41.971457999999998</v>
      </c>
      <c r="H1929">
        <v>-87.725088999999997</v>
      </c>
      <c r="I1929">
        <v>1</v>
      </c>
      <c r="J1929" t="s">
        <v>25824</v>
      </c>
      <c r="K1929" t="s">
        <v>22525</v>
      </c>
      <c r="M1929" t="s">
        <v>27215</v>
      </c>
      <c r="N1929">
        <v>4950</v>
      </c>
      <c r="O1929" t="s">
        <v>27566</v>
      </c>
      <c r="R1929" t="s">
        <v>13366</v>
      </c>
      <c r="S1929" t="s">
        <v>6</v>
      </c>
      <c r="T1929" t="s">
        <v>1946</v>
      </c>
      <c r="U1929">
        <v>60625</v>
      </c>
      <c r="V1929" t="s">
        <v>25827</v>
      </c>
      <c r="W1929" t="s">
        <v>27219</v>
      </c>
    </row>
    <row r="1930" spans="1:23">
      <c r="A1930">
        <v>1929</v>
      </c>
      <c r="B1930" t="s">
        <v>22523</v>
      </c>
      <c r="C1930" t="s">
        <v>13366</v>
      </c>
      <c r="D1930" t="s">
        <v>6</v>
      </c>
      <c r="E1930" t="s">
        <v>22522</v>
      </c>
      <c r="F1930" t="str">
        <f>INDEX(Schools!B:B,MATCH(schools[[#This Row],[Address]],Schools!H:H,))</f>
        <v>Sch</v>
      </c>
      <c r="G1930">
        <v>41.716759000000003</v>
      </c>
      <c r="H1930">
        <v>-87.648099999999999</v>
      </c>
      <c r="I1930">
        <v>1</v>
      </c>
      <c r="J1930" t="s">
        <v>25850</v>
      </c>
      <c r="K1930" t="s">
        <v>22523</v>
      </c>
      <c r="M1930" t="s">
        <v>27250</v>
      </c>
      <c r="N1930">
        <v>9746</v>
      </c>
      <c r="O1930" t="s">
        <v>25859</v>
      </c>
      <c r="R1930" t="s">
        <v>13366</v>
      </c>
      <c r="S1930" t="s">
        <v>6</v>
      </c>
      <c r="T1930" t="s">
        <v>1946</v>
      </c>
      <c r="U1930">
        <v>60643</v>
      </c>
      <c r="V1930" t="s">
        <v>25827</v>
      </c>
      <c r="W1930" t="s">
        <v>25853</v>
      </c>
    </row>
    <row r="1931" spans="1:23">
      <c r="A1931">
        <v>1930</v>
      </c>
      <c r="B1931" t="s">
        <v>22521</v>
      </c>
      <c r="C1931" t="s">
        <v>13366</v>
      </c>
      <c r="D1931" t="s">
        <v>6</v>
      </c>
      <c r="E1931" t="s">
        <v>22520</v>
      </c>
      <c r="F1931" t="str">
        <f>INDEX(Schools!B:B,MATCH(schools[[#This Row],[Address]],Schools!H:H,))</f>
        <v>Sch</v>
      </c>
      <c r="G1931">
        <v>41.773729000000003</v>
      </c>
      <c r="H1931">
        <v>-87.60127</v>
      </c>
      <c r="I1931">
        <v>1</v>
      </c>
      <c r="J1931" t="s">
        <v>25824</v>
      </c>
      <c r="K1931" t="s">
        <v>22521</v>
      </c>
      <c r="M1931" t="s">
        <v>27235</v>
      </c>
      <c r="N1931">
        <v>6650</v>
      </c>
      <c r="O1931" t="s">
        <v>27567</v>
      </c>
      <c r="R1931" t="s">
        <v>13366</v>
      </c>
      <c r="S1931" t="s">
        <v>6</v>
      </c>
      <c r="T1931" t="s">
        <v>1946</v>
      </c>
      <c r="U1931">
        <v>60637</v>
      </c>
      <c r="V1931" t="s">
        <v>25827</v>
      </c>
      <c r="W1931" t="s">
        <v>27219</v>
      </c>
    </row>
    <row r="1932" spans="1:23">
      <c r="A1932">
        <v>1931</v>
      </c>
      <c r="B1932" t="s">
        <v>22519</v>
      </c>
      <c r="C1932" t="s">
        <v>13366</v>
      </c>
      <c r="D1932" t="s">
        <v>6</v>
      </c>
      <c r="E1932" t="s">
        <v>22518</v>
      </c>
      <c r="F1932" t="str">
        <f>INDEX(Schools!B:B,MATCH(schools[[#This Row],[Address]],Schools!H:H,))</f>
        <v>Dist Auth  Chtr</v>
      </c>
      <c r="G1932">
        <v>41.784047999999999</v>
      </c>
      <c r="H1932">
        <v>-87.621706000000003</v>
      </c>
      <c r="I1932">
        <v>1</v>
      </c>
      <c r="J1932" t="s">
        <v>25824</v>
      </c>
      <c r="K1932" t="s">
        <v>22519</v>
      </c>
      <c r="M1932" t="s">
        <v>27235</v>
      </c>
      <c r="N1932">
        <v>110</v>
      </c>
      <c r="O1932" t="s">
        <v>27568</v>
      </c>
      <c r="R1932" t="s">
        <v>13366</v>
      </c>
      <c r="S1932" t="s">
        <v>6</v>
      </c>
      <c r="T1932" t="s">
        <v>1946</v>
      </c>
      <c r="U1932">
        <v>60637</v>
      </c>
      <c r="V1932" t="s">
        <v>25827</v>
      </c>
      <c r="W1932" t="s">
        <v>13736</v>
      </c>
    </row>
    <row r="1933" spans="1:23">
      <c r="A1933">
        <v>1932</v>
      </c>
      <c r="B1933" t="s">
        <v>22517</v>
      </c>
      <c r="C1933" t="s">
        <v>13366</v>
      </c>
      <c r="D1933" t="s">
        <v>6</v>
      </c>
      <c r="E1933" t="s">
        <v>22516</v>
      </c>
      <c r="F1933" t="str">
        <f>INDEX(Schools!B:B,MATCH(schools[[#This Row],[Address]],Schools!H:H,))</f>
        <v>Sch</v>
      </c>
      <c r="G1933">
        <v>41.854824000000001</v>
      </c>
      <c r="H1933">
        <v>-87.647717</v>
      </c>
      <c r="I1933">
        <v>1</v>
      </c>
      <c r="J1933" t="s">
        <v>25824</v>
      </c>
      <c r="K1933" t="s">
        <v>22517</v>
      </c>
      <c r="M1933" t="s">
        <v>27276</v>
      </c>
      <c r="N1933">
        <v>2015</v>
      </c>
      <c r="O1933" t="s">
        <v>27379</v>
      </c>
      <c r="R1933" t="s">
        <v>13366</v>
      </c>
      <c r="S1933" t="s">
        <v>6</v>
      </c>
      <c r="T1933" t="s">
        <v>1946</v>
      </c>
      <c r="U1933">
        <v>60608</v>
      </c>
      <c r="V1933" t="s">
        <v>25827</v>
      </c>
      <c r="W1933" t="s">
        <v>27219</v>
      </c>
    </row>
    <row r="1934" spans="1:23">
      <c r="A1934">
        <v>1933</v>
      </c>
      <c r="B1934" t="s">
        <v>22515</v>
      </c>
      <c r="C1934" t="s">
        <v>13366</v>
      </c>
      <c r="D1934" t="s">
        <v>6</v>
      </c>
      <c r="E1934" t="s">
        <v>22514</v>
      </c>
      <c r="F1934" t="str">
        <f>INDEX(Schools!B:B,MATCH(schools[[#This Row],[Address]],Schools!H:H,))</f>
        <v>Sch</v>
      </c>
      <c r="G1934">
        <v>41.843662000000002</v>
      </c>
      <c r="H1934">
        <v>-87.635103999999998</v>
      </c>
      <c r="I1934">
        <v>1</v>
      </c>
      <c r="J1934" t="s">
        <v>25824</v>
      </c>
      <c r="K1934" t="s">
        <v>22515</v>
      </c>
      <c r="M1934" t="s">
        <v>27278</v>
      </c>
      <c r="N1934">
        <v>2701</v>
      </c>
      <c r="O1934" t="s">
        <v>27569</v>
      </c>
      <c r="R1934" t="s">
        <v>13366</v>
      </c>
      <c r="S1934" t="s">
        <v>6</v>
      </c>
      <c r="T1934" t="s">
        <v>1946</v>
      </c>
      <c r="U1934">
        <v>60616</v>
      </c>
      <c r="V1934" t="s">
        <v>25827</v>
      </c>
      <c r="W1934" t="s">
        <v>27219</v>
      </c>
    </row>
    <row r="1935" spans="1:23">
      <c r="A1935">
        <v>1934</v>
      </c>
      <c r="B1935" t="s">
        <v>22513</v>
      </c>
      <c r="C1935" t="s">
        <v>13366</v>
      </c>
      <c r="D1935" t="s">
        <v>6</v>
      </c>
      <c r="E1935" t="s">
        <v>22512</v>
      </c>
      <c r="F1935" t="str">
        <f>INDEX(Schools!B:B,MATCH(schools[[#This Row],[Address]],Schools!H:H,))</f>
        <v>Sch</v>
      </c>
      <c r="G1935">
        <v>41.726852999999998</v>
      </c>
      <c r="H1935">
        <v>-87.575059999999993</v>
      </c>
      <c r="I1935">
        <v>1</v>
      </c>
      <c r="J1935" t="s">
        <v>25824</v>
      </c>
      <c r="K1935" t="s">
        <v>22513</v>
      </c>
      <c r="M1935" t="s">
        <v>27269</v>
      </c>
      <c r="N1935">
        <v>9239</v>
      </c>
      <c r="O1935" t="s">
        <v>27570</v>
      </c>
      <c r="R1935" t="s">
        <v>13366</v>
      </c>
      <c r="S1935" t="s">
        <v>6</v>
      </c>
      <c r="T1935" t="s">
        <v>1946</v>
      </c>
      <c r="U1935">
        <v>60617</v>
      </c>
      <c r="V1935" t="s">
        <v>25827</v>
      </c>
      <c r="W1935" t="s">
        <v>13736</v>
      </c>
    </row>
    <row r="1936" spans="1:23">
      <c r="A1936">
        <v>1935</v>
      </c>
      <c r="B1936" t="s">
        <v>22511</v>
      </c>
      <c r="C1936" t="s">
        <v>13366</v>
      </c>
      <c r="D1936" t="s">
        <v>6</v>
      </c>
      <c r="E1936" t="s">
        <v>22510</v>
      </c>
      <c r="F1936" t="str">
        <f>INDEX(Schools!B:B,MATCH(schools[[#This Row],[Address]],Schools!H:H,))</f>
        <v>Sch</v>
      </c>
      <c r="G1936">
        <v>41.687759999999997</v>
      </c>
      <c r="H1936">
        <v>-87.535939999999997</v>
      </c>
      <c r="I1936">
        <v>1</v>
      </c>
      <c r="J1936" t="s">
        <v>25824</v>
      </c>
      <c r="K1936" t="s">
        <v>22511</v>
      </c>
      <c r="M1936" t="s">
        <v>27269</v>
      </c>
      <c r="N1936">
        <v>3611</v>
      </c>
      <c r="O1936" t="s">
        <v>27270</v>
      </c>
      <c r="R1936" t="s">
        <v>13366</v>
      </c>
      <c r="S1936" t="s">
        <v>6</v>
      </c>
      <c r="T1936" t="s">
        <v>1946</v>
      </c>
      <c r="U1936">
        <v>60617</v>
      </c>
      <c r="V1936" t="s">
        <v>25827</v>
      </c>
      <c r="W1936" t="s">
        <v>13736</v>
      </c>
    </row>
    <row r="1937" spans="1:23">
      <c r="A1937">
        <v>1936</v>
      </c>
      <c r="B1937" t="s">
        <v>22509</v>
      </c>
      <c r="C1937" t="s">
        <v>13366</v>
      </c>
      <c r="D1937" t="s">
        <v>6</v>
      </c>
      <c r="E1937" t="s">
        <v>22508</v>
      </c>
      <c r="F1937" t="str">
        <f>INDEX(Schools!B:B,MATCH(schools[[#This Row],[Address]],Schools!H:H,))</f>
        <v>Sch</v>
      </c>
      <c r="G1937">
        <v>41.964309999999998</v>
      </c>
      <c r="H1937">
        <v>-87.691967000000005</v>
      </c>
      <c r="I1937">
        <v>1</v>
      </c>
      <c r="J1937" t="s">
        <v>25824</v>
      </c>
      <c r="K1937" t="s">
        <v>22509</v>
      </c>
      <c r="M1937" t="s">
        <v>27215</v>
      </c>
      <c r="N1937">
        <v>4540</v>
      </c>
      <c r="O1937" t="s">
        <v>27571</v>
      </c>
      <c r="R1937" t="s">
        <v>13366</v>
      </c>
      <c r="S1937" t="s">
        <v>6</v>
      </c>
      <c r="T1937" t="s">
        <v>1946</v>
      </c>
      <c r="U1937">
        <v>60625</v>
      </c>
      <c r="V1937" t="s">
        <v>25827</v>
      </c>
      <c r="W1937" t="s">
        <v>13736</v>
      </c>
    </row>
    <row r="1938" spans="1:23">
      <c r="A1938">
        <v>1937</v>
      </c>
      <c r="B1938" t="s">
        <v>22507</v>
      </c>
      <c r="C1938" t="s">
        <v>13366</v>
      </c>
      <c r="D1938" t="s">
        <v>6</v>
      </c>
      <c r="E1938" t="s">
        <v>22506</v>
      </c>
      <c r="F1938" t="str">
        <f>INDEX(Schools!B:B,MATCH(schools[[#This Row],[Address]],Schools!H:H,))</f>
        <v>Sch</v>
      </c>
      <c r="G1938">
        <v>41.869653999999997</v>
      </c>
      <c r="H1938">
        <v>-87.727153000000001</v>
      </c>
      <c r="I1938">
        <v>1</v>
      </c>
      <c r="J1938" t="s">
        <v>25824</v>
      </c>
      <c r="K1938" t="s">
        <v>22507</v>
      </c>
      <c r="M1938" t="s">
        <v>27246</v>
      </c>
      <c r="N1938">
        <v>4055</v>
      </c>
      <c r="O1938" t="s">
        <v>27572</v>
      </c>
      <c r="R1938" t="s">
        <v>13366</v>
      </c>
      <c r="S1938" t="s">
        <v>6</v>
      </c>
      <c r="T1938" t="s">
        <v>1946</v>
      </c>
      <c r="U1938">
        <v>60624</v>
      </c>
      <c r="V1938" t="s">
        <v>25827</v>
      </c>
      <c r="W1938" t="s">
        <v>27219</v>
      </c>
    </row>
    <row r="1939" spans="1:23">
      <c r="A1939">
        <v>1938</v>
      </c>
      <c r="B1939" t="s">
        <v>22505</v>
      </c>
      <c r="C1939" t="s">
        <v>13366</v>
      </c>
      <c r="D1939" t="s">
        <v>6</v>
      </c>
      <c r="E1939" t="s">
        <v>22504</v>
      </c>
      <c r="F1939" t="str">
        <f>INDEX(Schools!B:B,MATCH(schools[[#This Row],[Address]],Schools!H:H,))</f>
        <v>Sch</v>
      </c>
      <c r="G1939">
        <v>41.765528000000003</v>
      </c>
      <c r="H1939">
        <v>-87.658636000000001</v>
      </c>
      <c r="I1939">
        <v>1</v>
      </c>
      <c r="J1939" t="s">
        <v>25824</v>
      </c>
      <c r="K1939" t="s">
        <v>22505</v>
      </c>
      <c r="M1939" t="s">
        <v>27344</v>
      </c>
      <c r="N1939">
        <v>1340</v>
      </c>
      <c r="O1939" t="s">
        <v>27482</v>
      </c>
      <c r="R1939" t="s">
        <v>13366</v>
      </c>
      <c r="S1939" t="s">
        <v>6</v>
      </c>
      <c r="T1939" t="s">
        <v>1946</v>
      </c>
      <c r="U1939">
        <v>60636</v>
      </c>
      <c r="V1939" t="s">
        <v>25827</v>
      </c>
      <c r="W1939" t="s">
        <v>27219</v>
      </c>
    </row>
    <row r="1940" spans="1:23">
      <c r="A1940">
        <v>1939</v>
      </c>
      <c r="B1940" t="s">
        <v>22503</v>
      </c>
      <c r="C1940" t="s">
        <v>13366</v>
      </c>
      <c r="D1940" t="s">
        <v>6</v>
      </c>
      <c r="E1940" t="s">
        <v>22502</v>
      </c>
      <c r="F1940" t="str">
        <f>INDEX(Schools!B:B,MATCH(schools[[#This Row],[Address]],Schools!H:H,))</f>
        <v>Sch</v>
      </c>
      <c r="G1940">
        <v>41.748477000000001</v>
      </c>
      <c r="H1940">
        <v>-87.635292000000007</v>
      </c>
      <c r="I1940">
        <v>1</v>
      </c>
      <c r="J1940" t="s">
        <v>25824</v>
      </c>
      <c r="K1940" t="s">
        <v>22503</v>
      </c>
      <c r="M1940" t="s">
        <v>27290</v>
      </c>
      <c r="N1940">
        <v>409</v>
      </c>
      <c r="O1940" t="s">
        <v>27347</v>
      </c>
      <c r="R1940" t="s">
        <v>13366</v>
      </c>
      <c r="S1940" t="s">
        <v>6</v>
      </c>
      <c r="T1940" t="s">
        <v>1946</v>
      </c>
      <c r="U1940">
        <v>60620</v>
      </c>
      <c r="V1940" t="s">
        <v>25827</v>
      </c>
      <c r="W1940" t="s">
        <v>27219</v>
      </c>
    </row>
    <row r="1941" spans="1:23">
      <c r="A1941">
        <v>1940</v>
      </c>
      <c r="B1941" t="s">
        <v>22501</v>
      </c>
      <c r="C1941" t="s">
        <v>13366</v>
      </c>
      <c r="D1941" t="s">
        <v>6</v>
      </c>
      <c r="E1941" t="s">
        <v>22500</v>
      </c>
      <c r="F1941" t="str">
        <f>INDEX(Schools!B:B,MATCH(schools[[#This Row],[Address]],Schools!H:H,))</f>
        <v>Sch</v>
      </c>
      <c r="G1941">
        <v>41.906894000000001</v>
      </c>
      <c r="H1941">
        <v>-87.677779999999998</v>
      </c>
      <c r="I1941">
        <v>1</v>
      </c>
      <c r="J1941" t="s">
        <v>25824</v>
      </c>
      <c r="K1941" t="s">
        <v>22501</v>
      </c>
      <c r="M1941" t="s">
        <v>27271</v>
      </c>
      <c r="N1941">
        <v>2009</v>
      </c>
      <c r="O1941" t="s">
        <v>27573</v>
      </c>
      <c r="R1941" t="s">
        <v>13366</v>
      </c>
      <c r="S1941" t="s">
        <v>6</v>
      </c>
      <c r="T1941" t="s">
        <v>1946</v>
      </c>
      <c r="U1941">
        <v>60622</v>
      </c>
      <c r="V1941" t="s">
        <v>25827</v>
      </c>
      <c r="W1941" t="s">
        <v>27219</v>
      </c>
    </row>
    <row r="1942" spans="1:23">
      <c r="A1942">
        <v>1941</v>
      </c>
      <c r="B1942" t="s">
        <v>22499</v>
      </c>
      <c r="C1942" t="s">
        <v>13366</v>
      </c>
      <c r="D1942" t="s">
        <v>6</v>
      </c>
      <c r="E1942" t="s">
        <v>22498</v>
      </c>
      <c r="F1942" t="str">
        <f>INDEX(Schools!B:B,MATCH(schools[[#This Row],[Address]],Schools!H:H,))</f>
        <v>Sch</v>
      </c>
      <c r="G1942">
        <v>41.684030999999997</v>
      </c>
      <c r="H1942">
        <v>-87.654906999999994</v>
      </c>
      <c r="I1942">
        <v>1</v>
      </c>
      <c r="J1942" t="s">
        <v>25824</v>
      </c>
      <c r="K1942" t="s">
        <v>22499</v>
      </c>
      <c r="M1942" t="s">
        <v>27250</v>
      </c>
      <c r="N1942">
        <v>11533</v>
      </c>
      <c r="O1942" t="s">
        <v>27574</v>
      </c>
      <c r="R1942" t="s">
        <v>13366</v>
      </c>
      <c r="S1942" t="s">
        <v>6</v>
      </c>
      <c r="T1942" t="s">
        <v>1946</v>
      </c>
      <c r="U1942">
        <v>60643</v>
      </c>
      <c r="V1942" t="s">
        <v>25827</v>
      </c>
      <c r="W1942" t="s">
        <v>27219</v>
      </c>
    </row>
    <row r="1943" spans="1:23">
      <c r="A1943">
        <v>1942</v>
      </c>
      <c r="B1943" t="s">
        <v>22497</v>
      </c>
      <c r="C1943" t="s">
        <v>13366</v>
      </c>
      <c r="D1943" t="s">
        <v>6</v>
      </c>
      <c r="E1943" t="s">
        <v>22496</v>
      </c>
      <c r="F1943" t="str">
        <f>INDEX(Schools!B:B,MATCH(schools[[#This Row],[Address]],Schools!H:H,))</f>
        <v>Sch</v>
      </c>
      <c r="G1943">
        <v>41.840057000000002</v>
      </c>
      <c r="H1943">
        <v>-87.725335000000001</v>
      </c>
      <c r="I1943">
        <v>1</v>
      </c>
      <c r="J1943" t="s">
        <v>25824</v>
      </c>
      <c r="K1943" t="s">
        <v>22497</v>
      </c>
      <c r="M1943" t="s">
        <v>27222</v>
      </c>
      <c r="N1943">
        <v>2815</v>
      </c>
      <c r="O1943" t="s">
        <v>27575</v>
      </c>
      <c r="R1943" t="s">
        <v>13366</v>
      </c>
      <c r="S1943" t="s">
        <v>6</v>
      </c>
      <c r="T1943" t="s">
        <v>1946</v>
      </c>
      <c r="U1943">
        <v>60623</v>
      </c>
      <c r="V1943" t="s">
        <v>25827</v>
      </c>
      <c r="W1943" t="s">
        <v>13736</v>
      </c>
    </row>
    <row r="1944" spans="1:23">
      <c r="A1944">
        <v>1943</v>
      </c>
      <c r="B1944" t="s">
        <v>22495</v>
      </c>
      <c r="C1944" t="s">
        <v>13366</v>
      </c>
      <c r="D1944" t="s">
        <v>6</v>
      </c>
      <c r="E1944" t="s">
        <v>22494</v>
      </c>
      <c r="F1944" t="str">
        <f>INDEX(Schools!B:B,MATCH(schools[[#This Row],[Address]],Schools!H:H,))</f>
        <v>Sch</v>
      </c>
      <c r="G1944">
        <v>41.850658000000003</v>
      </c>
      <c r="H1944">
        <v>-87.674177</v>
      </c>
      <c r="I1944">
        <v>1</v>
      </c>
      <c r="J1944" t="s">
        <v>25824</v>
      </c>
      <c r="K1944" t="s">
        <v>22495</v>
      </c>
      <c r="M1944" t="s">
        <v>27276</v>
      </c>
      <c r="N1944">
        <v>1900</v>
      </c>
      <c r="O1944" t="s">
        <v>26461</v>
      </c>
      <c r="R1944" t="s">
        <v>13366</v>
      </c>
      <c r="S1944" t="s">
        <v>6</v>
      </c>
      <c r="T1944" t="s">
        <v>1946</v>
      </c>
      <c r="U1944">
        <v>60608</v>
      </c>
      <c r="V1944" t="s">
        <v>25827</v>
      </c>
      <c r="W1944" t="s">
        <v>27219</v>
      </c>
    </row>
    <row r="1945" spans="1:23">
      <c r="A1945">
        <v>1944</v>
      </c>
      <c r="B1945" t="s">
        <v>22493</v>
      </c>
      <c r="C1945" t="s">
        <v>13366</v>
      </c>
      <c r="D1945" t="s">
        <v>6</v>
      </c>
      <c r="E1945" t="s">
        <v>22492</v>
      </c>
      <c r="F1945" t="str">
        <f>INDEX(Schools!B:B,MATCH(schools[[#This Row],[Address]],Schools!H:H,))</f>
        <v>Sch</v>
      </c>
      <c r="G1945">
        <v>42.007207999999999</v>
      </c>
      <c r="H1945">
        <v>-87.778992000000002</v>
      </c>
      <c r="I1945">
        <v>1</v>
      </c>
      <c r="J1945" t="s">
        <v>25824</v>
      </c>
      <c r="K1945" t="s">
        <v>22493</v>
      </c>
      <c r="M1945" t="s">
        <v>27439</v>
      </c>
      <c r="N1945">
        <v>6950</v>
      </c>
      <c r="O1945" t="s">
        <v>27440</v>
      </c>
      <c r="R1945" t="s">
        <v>13366</v>
      </c>
      <c r="S1945" t="s">
        <v>6</v>
      </c>
      <c r="T1945" t="s">
        <v>1946</v>
      </c>
      <c r="U1945">
        <v>60646</v>
      </c>
      <c r="V1945" t="s">
        <v>25827</v>
      </c>
      <c r="W1945" t="s">
        <v>13736</v>
      </c>
    </row>
    <row r="1946" spans="1:23">
      <c r="A1946">
        <v>1945</v>
      </c>
      <c r="B1946" t="s">
        <v>22491</v>
      </c>
      <c r="C1946" t="s">
        <v>13366</v>
      </c>
      <c r="D1946" t="s">
        <v>6</v>
      </c>
      <c r="E1946">
        <v>60639</v>
      </c>
      <c r="F1946" t="str">
        <f>INDEX(Schools!B:B,MATCH(schools[[#This Row],[Address]],Schools!H:H,))</f>
        <v>Dist Auth  Chtr</v>
      </c>
      <c r="G1946">
        <v>41.921557</v>
      </c>
      <c r="H1946">
        <v>-87.776514000000006</v>
      </c>
      <c r="I1946">
        <v>1</v>
      </c>
      <c r="J1946" t="s">
        <v>25824</v>
      </c>
      <c r="K1946" t="s">
        <v>22491</v>
      </c>
      <c r="M1946" t="s">
        <v>27238</v>
      </c>
      <c r="N1946">
        <v>2245</v>
      </c>
      <c r="O1946" t="s">
        <v>27483</v>
      </c>
      <c r="R1946" t="s">
        <v>13366</v>
      </c>
      <c r="S1946" t="s">
        <v>6</v>
      </c>
      <c r="T1946" t="s">
        <v>1946</v>
      </c>
      <c r="U1946">
        <v>60639</v>
      </c>
      <c r="V1946" t="s">
        <v>25827</v>
      </c>
      <c r="W1946" t="s">
        <v>27219</v>
      </c>
    </row>
    <row r="1947" spans="1:23">
      <c r="A1947">
        <v>1946</v>
      </c>
      <c r="B1947" t="s">
        <v>22490</v>
      </c>
      <c r="C1947" t="s">
        <v>13366</v>
      </c>
      <c r="D1947" t="s">
        <v>6</v>
      </c>
      <c r="E1947" t="s">
        <v>22489</v>
      </c>
      <c r="F1947" t="str">
        <f>INDEX(Schools!B:B,MATCH(schools[[#This Row],[Address]],Schools!H:H,))</f>
        <v>Sch</v>
      </c>
      <c r="G1947">
        <v>41.814731000000002</v>
      </c>
      <c r="H1947">
        <v>-87.608849000000006</v>
      </c>
      <c r="I1947">
        <v>1</v>
      </c>
      <c r="J1947" t="s">
        <v>25824</v>
      </c>
      <c r="K1947" t="s">
        <v>22490</v>
      </c>
      <c r="M1947" t="s">
        <v>27252</v>
      </c>
      <c r="N1947">
        <v>4414</v>
      </c>
      <c r="O1947" t="s">
        <v>27560</v>
      </c>
      <c r="R1947" t="s">
        <v>13366</v>
      </c>
      <c r="S1947" t="s">
        <v>6</v>
      </c>
      <c r="T1947" t="s">
        <v>1946</v>
      </c>
      <c r="U1947">
        <v>60653</v>
      </c>
      <c r="V1947" t="s">
        <v>25827</v>
      </c>
      <c r="W1947" t="s">
        <v>27219</v>
      </c>
    </row>
    <row r="1948" spans="1:23">
      <c r="A1948">
        <v>1947</v>
      </c>
      <c r="B1948" t="s">
        <v>22488</v>
      </c>
      <c r="C1948" t="s">
        <v>13366</v>
      </c>
      <c r="D1948" t="s">
        <v>6</v>
      </c>
      <c r="E1948" t="s">
        <v>22487</v>
      </c>
      <c r="F1948" t="str">
        <f>INDEX(Schools!B:B,MATCH(schools[[#This Row],[Address]],Schools!H:H,))</f>
        <v>Sch</v>
      </c>
      <c r="G1948">
        <v>41.906646000000002</v>
      </c>
      <c r="H1948">
        <v>-87.76764</v>
      </c>
      <c r="I1948">
        <v>1</v>
      </c>
      <c r="J1948" t="s">
        <v>25824</v>
      </c>
      <c r="K1948" t="s">
        <v>22488</v>
      </c>
      <c r="M1948" t="s">
        <v>27286</v>
      </c>
      <c r="N1948">
        <v>1434</v>
      </c>
      <c r="O1948" t="s">
        <v>27443</v>
      </c>
      <c r="R1948" t="s">
        <v>13366</v>
      </c>
      <c r="S1948" t="s">
        <v>6</v>
      </c>
      <c r="T1948" t="s">
        <v>1946</v>
      </c>
      <c r="U1948">
        <v>60651</v>
      </c>
      <c r="V1948" t="s">
        <v>25827</v>
      </c>
      <c r="W1948" t="s">
        <v>27219</v>
      </c>
    </row>
    <row r="1949" spans="1:23">
      <c r="A1949">
        <v>1948</v>
      </c>
      <c r="B1949" t="s">
        <v>22486</v>
      </c>
      <c r="C1949" t="s">
        <v>13366</v>
      </c>
      <c r="D1949" t="s">
        <v>6</v>
      </c>
      <c r="E1949" t="s">
        <v>22485</v>
      </c>
      <c r="F1949" t="str">
        <f>INDEX(Schools!B:B,MATCH(schools[[#This Row],[Address]],Schools!H:H,))</f>
        <v>Dist Auth  Chtr</v>
      </c>
      <c r="G1949">
        <v>41.742919000000001</v>
      </c>
      <c r="H1949">
        <v>-87.587695999999994</v>
      </c>
      <c r="I1949">
        <v>1</v>
      </c>
      <c r="J1949" t="s">
        <v>25824</v>
      </c>
      <c r="K1949" t="s">
        <v>22486</v>
      </c>
      <c r="M1949" t="s">
        <v>27233</v>
      </c>
      <c r="N1949">
        <v>1501</v>
      </c>
      <c r="O1949" t="s">
        <v>27576</v>
      </c>
      <c r="R1949" t="s">
        <v>13366</v>
      </c>
      <c r="S1949" t="s">
        <v>6</v>
      </c>
      <c r="T1949" t="s">
        <v>1946</v>
      </c>
      <c r="U1949">
        <v>60619</v>
      </c>
      <c r="V1949" t="s">
        <v>25827</v>
      </c>
      <c r="W1949" t="s">
        <v>13736</v>
      </c>
    </row>
    <row r="1950" spans="1:23">
      <c r="A1950">
        <v>1949</v>
      </c>
      <c r="B1950" t="s">
        <v>22484</v>
      </c>
      <c r="C1950" t="s">
        <v>13366</v>
      </c>
      <c r="D1950" t="s">
        <v>6</v>
      </c>
      <c r="E1950" t="s">
        <v>22483</v>
      </c>
      <c r="F1950" t="str">
        <f>INDEX(Schools!B:B,MATCH(schools[[#This Row],[Address]],Schools!H:H,))</f>
        <v>Sch</v>
      </c>
      <c r="G1950">
        <v>41.915087999999997</v>
      </c>
      <c r="H1950">
        <v>-87.700165999999996</v>
      </c>
      <c r="I1950">
        <v>1</v>
      </c>
      <c r="J1950" t="s">
        <v>25824</v>
      </c>
      <c r="K1950" t="s">
        <v>22484</v>
      </c>
      <c r="M1950" t="s">
        <v>27393</v>
      </c>
      <c r="N1950">
        <v>1839</v>
      </c>
      <c r="O1950" t="s">
        <v>27378</v>
      </c>
      <c r="R1950" t="s">
        <v>13366</v>
      </c>
      <c r="S1950" t="s">
        <v>6</v>
      </c>
      <c r="T1950" t="s">
        <v>1946</v>
      </c>
      <c r="U1950">
        <v>60647</v>
      </c>
      <c r="V1950" t="s">
        <v>25827</v>
      </c>
      <c r="W1950" t="s">
        <v>13736</v>
      </c>
    </row>
    <row r="1951" spans="1:23">
      <c r="A1951">
        <v>1950</v>
      </c>
      <c r="B1951" t="s">
        <v>22482</v>
      </c>
      <c r="C1951" t="s">
        <v>13366</v>
      </c>
      <c r="D1951" t="s">
        <v>6</v>
      </c>
      <c r="E1951" t="s">
        <v>22481</v>
      </c>
      <c r="F1951" t="str">
        <f>INDEX(Schools!B:B,MATCH(schools[[#This Row],[Address]],Schools!H:H,))</f>
        <v>Dist Auth  Chtr</v>
      </c>
      <c r="G1951">
        <v>41.950878000000003</v>
      </c>
      <c r="H1951">
        <v>-87.710716000000005</v>
      </c>
      <c r="I1951">
        <v>1</v>
      </c>
      <c r="J1951" t="s">
        <v>25824</v>
      </c>
      <c r="K1951" t="s">
        <v>22482</v>
      </c>
      <c r="M1951" t="s">
        <v>27244</v>
      </c>
      <c r="N1951">
        <v>3820</v>
      </c>
      <c r="O1951" t="s">
        <v>27577</v>
      </c>
      <c r="R1951" t="s">
        <v>13366</v>
      </c>
      <c r="S1951" t="s">
        <v>6</v>
      </c>
      <c r="T1951" t="s">
        <v>1946</v>
      </c>
      <c r="U1951">
        <v>60618</v>
      </c>
      <c r="V1951" t="s">
        <v>25827</v>
      </c>
      <c r="W1951" t="s">
        <v>13736</v>
      </c>
    </row>
    <row r="1952" spans="1:23">
      <c r="A1952">
        <v>1951</v>
      </c>
      <c r="B1952" t="s">
        <v>22480</v>
      </c>
      <c r="C1952" t="s">
        <v>13366</v>
      </c>
      <c r="D1952" t="s">
        <v>6</v>
      </c>
      <c r="E1952" t="s">
        <v>22479</v>
      </c>
      <c r="F1952" t="str">
        <f>INDEX(Schools!B:B,MATCH(schools[[#This Row],[Address]],Schools!H:H,))</f>
        <v>Dist Auth  Chtr</v>
      </c>
      <c r="G1952">
        <v>41.720041999999999</v>
      </c>
      <c r="H1952">
        <v>-87.656902000000002</v>
      </c>
      <c r="I1952">
        <v>1</v>
      </c>
      <c r="J1952" t="s">
        <v>25824</v>
      </c>
      <c r="K1952" t="s">
        <v>22480</v>
      </c>
      <c r="M1952" t="s">
        <v>27250</v>
      </c>
      <c r="N1952">
        <v>9535</v>
      </c>
      <c r="O1952" t="s">
        <v>27578</v>
      </c>
      <c r="R1952" t="s">
        <v>13366</v>
      </c>
      <c r="S1952" t="s">
        <v>6</v>
      </c>
      <c r="T1952" t="s">
        <v>1946</v>
      </c>
      <c r="U1952">
        <v>60643</v>
      </c>
      <c r="V1952" t="s">
        <v>25827</v>
      </c>
      <c r="W1952" t="s">
        <v>27219</v>
      </c>
    </row>
    <row r="1953" spans="1:23">
      <c r="A1953">
        <v>1952</v>
      </c>
      <c r="B1953" t="s">
        <v>22313</v>
      </c>
      <c r="C1953" t="s">
        <v>13366</v>
      </c>
      <c r="D1953" t="s">
        <v>6</v>
      </c>
      <c r="E1953" t="s">
        <v>22312</v>
      </c>
      <c r="F1953" t="str">
        <f>INDEX(Schools!B:B,MATCH(schools[[#This Row],[Address]],Schools!H:H,))</f>
        <v>Dist Auth  Chtr</v>
      </c>
      <c r="G1953">
        <v>41.811203999999996</v>
      </c>
      <c r="H1953">
        <v>-87.598468999999994</v>
      </c>
      <c r="I1953">
        <v>1</v>
      </c>
      <c r="J1953" t="s">
        <v>25824</v>
      </c>
      <c r="K1953" t="s">
        <v>22313</v>
      </c>
      <c r="M1953" t="s">
        <v>27252</v>
      </c>
      <c r="N1953">
        <v>1119</v>
      </c>
      <c r="O1953" t="s">
        <v>27579</v>
      </c>
      <c r="R1953" t="s">
        <v>13366</v>
      </c>
      <c r="S1953" t="s">
        <v>6</v>
      </c>
      <c r="T1953" t="s">
        <v>1946</v>
      </c>
      <c r="U1953">
        <v>60653</v>
      </c>
      <c r="V1953" t="s">
        <v>25827</v>
      </c>
      <c r="W1953" t="s">
        <v>13736</v>
      </c>
    </row>
    <row r="1954" spans="1:23">
      <c r="A1954">
        <v>1953</v>
      </c>
      <c r="B1954" t="s">
        <v>22478</v>
      </c>
      <c r="C1954" t="s">
        <v>13366</v>
      </c>
      <c r="D1954" t="s">
        <v>6</v>
      </c>
      <c r="E1954" t="s">
        <v>22477</v>
      </c>
      <c r="F1954" t="str">
        <f>INDEX(Schools!B:B,MATCH(schools[[#This Row],[Address]],Schools!H:H,))</f>
        <v>Sch</v>
      </c>
      <c r="G1954">
        <v>41.793778000000003</v>
      </c>
      <c r="H1954">
        <v>-87.711805999999996</v>
      </c>
      <c r="I1954">
        <v>1</v>
      </c>
      <c r="J1954" t="s">
        <v>25824</v>
      </c>
      <c r="K1954" t="s">
        <v>22478</v>
      </c>
      <c r="M1954" t="s">
        <v>27237</v>
      </c>
      <c r="N1954">
        <v>3510</v>
      </c>
      <c r="O1954" t="s">
        <v>27580</v>
      </c>
      <c r="R1954" t="s">
        <v>13366</v>
      </c>
      <c r="S1954" t="s">
        <v>6</v>
      </c>
      <c r="T1954" t="s">
        <v>1946</v>
      </c>
      <c r="U1954">
        <v>60632</v>
      </c>
      <c r="V1954" t="s">
        <v>25827</v>
      </c>
      <c r="W1954" t="s">
        <v>27219</v>
      </c>
    </row>
    <row r="1955" spans="1:23">
      <c r="A1955">
        <v>1954</v>
      </c>
      <c r="B1955" t="s">
        <v>22476</v>
      </c>
      <c r="C1955" t="s">
        <v>13366</v>
      </c>
      <c r="D1955" t="s">
        <v>6</v>
      </c>
      <c r="E1955" t="s">
        <v>22475</v>
      </c>
      <c r="F1955" t="str">
        <f>INDEX(Schools!B:B,MATCH(schools[[#This Row],[Address]],Schools!H:H,))</f>
        <v>Dist Auth  Chtr</v>
      </c>
      <c r="G1955">
        <v>41.849978</v>
      </c>
      <c r="H1955">
        <v>-87.691695999999993</v>
      </c>
      <c r="I1955">
        <v>1</v>
      </c>
      <c r="J1955" t="s">
        <v>25850</v>
      </c>
      <c r="K1955" t="s">
        <v>22476</v>
      </c>
      <c r="M1955" t="s">
        <v>27276</v>
      </c>
      <c r="N1955">
        <v>2651</v>
      </c>
      <c r="O1955" t="s">
        <v>26461</v>
      </c>
      <c r="R1955" t="s">
        <v>13366</v>
      </c>
      <c r="S1955" t="s">
        <v>6</v>
      </c>
      <c r="T1955" t="s">
        <v>1946</v>
      </c>
      <c r="U1955">
        <v>60608</v>
      </c>
      <c r="V1955" t="s">
        <v>25827</v>
      </c>
      <c r="W1955" t="s">
        <v>25853</v>
      </c>
    </row>
    <row r="1956" spans="1:23">
      <c r="A1956">
        <v>1955</v>
      </c>
      <c r="B1956" t="s">
        <v>22474</v>
      </c>
      <c r="C1956" t="s">
        <v>13366</v>
      </c>
      <c r="D1956" t="s">
        <v>6</v>
      </c>
      <c r="E1956" t="s">
        <v>22473</v>
      </c>
      <c r="F1956" t="str">
        <f>INDEX(Schools!B:B,MATCH(schools[[#This Row],[Address]],Schools!H:H,))</f>
        <v>Sch</v>
      </c>
      <c r="G1956">
        <v>41.972842999999997</v>
      </c>
      <c r="H1956">
        <v>-87.841359999999995</v>
      </c>
      <c r="I1956">
        <v>1</v>
      </c>
      <c r="J1956" t="s">
        <v>25824</v>
      </c>
      <c r="K1956" t="s">
        <v>22474</v>
      </c>
      <c r="M1956" t="s">
        <v>27458</v>
      </c>
      <c r="N1956">
        <v>8601</v>
      </c>
      <c r="O1956" t="s">
        <v>27399</v>
      </c>
      <c r="R1956" t="s">
        <v>13366</v>
      </c>
      <c r="S1956" t="s">
        <v>6</v>
      </c>
      <c r="T1956" t="s">
        <v>1946</v>
      </c>
      <c r="U1956">
        <v>60656</v>
      </c>
      <c r="V1956" t="s">
        <v>25827</v>
      </c>
      <c r="W1956" t="s">
        <v>27219</v>
      </c>
    </row>
    <row r="1957" spans="1:23">
      <c r="A1957">
        <v>1956</v>
      </c>
      <c r="B1957" t="s">
        <v>22472</v>
      </c>
      <c r="C1957" t="s">
        <v>13366</v>
      </c>
      <c r="D1957" t="s">
        <v>6</v>
      </c>
      <c r="E1957" t="s">
        <v>22471</v>
      </c>
      <c r="F1957" t="str">
        <f>INDEX(Schools!B:B,MATCH(schools[[#This Row],[Address]],Schools!H:H,))</f>
        <v>Sch</v>
      </c>
      <c r="G1957">
        <v>41.878329000000001</v>
      </c>
      <c r="H1957">
        <v>-87.765981999999994</v>
      </c>
      <c r="I1957">
        <v>1</v>
      </c>
      <c r="J1957" t="s">
        <v>25824</v>
      </c>
      <c r="K1957" t="s">
        <v>22472</v>
      </c>
      <c r="M1957" t="s">
        <v>27313</v>
      </c>
      <c r="N1957">
        <v>139</v>
      </c>
      <c r="O1957" t="s">
        <v>27581</v>
      </c>
      <c r="R1957" t="s">
        <v>13366</v>
      </c>
      <c r="S1957" t="s">
        <v>6</v>
      </c>
      <c r="T1957" t="s">
        <v>1946</v>
      </c>
      <c r="U1957">
        <v>60644</v>
      </c>
      <c r="V1957" t="s">
        <v>25827</v>
      </c>
      <c r="W1957" t="s">
        <v>27219</v>
      </c>
    </row>
    <row r="1958" spans="1:23">
      <c r="A1958">
        <v>1957</v>
      </c>
      <c r="B1958" t="s">
        <v>22470</v>
      </c>
      <c r="C1958" t="s">
        <v>13366</v>
      </c>
      <c r="D1958" t="s">
        <v>6</v>
      </c>
      <c r="E1958" t="s">
        <v>22469</v>
      </c>
      <c r="F1958" t="str">
        <f>INDEX(Schools!B:B,MATCH(schools[[#This Row],[Address]],Schools!H:H,))</f>
        <v>Dist Auth  Chtr</v>
      </c>
      <c r="G1958">
        <v>41.799954</v>
      </c>
      <c r="H1958">
        <v>-87.693619999999996</v>
      </c>
      <c r="I1958">
        <v>1</v>
      </c>
      <c r="J1958" t="s">
        <v>25824</v>
      </c>
      <c r="K1958" t="s">
        <v>22470</v>
      </c>
      <c r="M1958" t="s">
        <v>27237</v>
      </c>
      <c r="N1958">
        <v>5135</v>
      </c>
      <c r="O1958" t="s">
        <v>26583</v>
      </c>
      <c r="R1958" t="s">
        <v>13366</v>
      </c>
      <c r="S1958" t="s">
        <v>6</v>
      </c>
      <c r="T1958" t="s">
        <v>1946</v>
      </c>
      <c r="U1958">
        <v>60632</v>
      </c>
      <c r="V1958" t="s">
        <v>25827</v>
      </c>
      <c r="W1958" t="s">
        <v>13736</v>
      </c>
    </row>
    <row r="1959" spans="1:23">
      <c r="A1959">
        <v>1958</v>
      </c>
      <c r="B1959" t="s">
        <v>22468</v>
      </c>
      <c r="C1959" t="s">
        <v>13366</v>
      </c>
      <c r="D1959" t="s">
        <v>6</v>
      </c>
      <c r="E1959" t="s">
        <v>22467</v>
      </c>
      <c r="F1959" t="str">
        <f>INDEX(Schools!B:B,MATCH(schools[[#This Row],[Address]],Schools!H:H,))</f>
        <v>Sch</v>
      </c>
      <c r="G1959">
        <v>41.742446999999999</v>
      </c>
      <c r="H1959">
        <v>-87.653901000000005</v>
      </c>
      <c r="I1959">
        <v>1</v>
      </c>
      <c r="J1959" t="s">
        <v>25824</v>
      </c>
      <c r="K1959" t="s">
        <v>22468</v>
      </c>
      <c r="M1959" t="s">
        <v>27290</v>
      </c>
      <c r="N1959">
        <v>8324</v>
      </c>
      <c r="O1959" t="s">
        <v>27582</v>
      </c>
      <c r="R1959" t="s">
        <v>13366</v>
      </c>
      <c r="S1959" t="s">
        <v>6</v>
      </c>
      <c r="T1959" t="s">
        <v>1946</v>
      </c>
      <c r="U1959">
        <v>60620</v>
      </c>
      <c r="V1959" t="s">
        <v>25827</v>
      </c>
      <c r="W1959" t="s">
        <v>27219</v>
      </c>
    </row>
    <row r="1960" spans="1:23">
      <c r="A1960">
        <v>1959</v>
      </c>
      <c r="B1960" t="s">
        <v>22466</v>
      </c>
      <c r="C1960" t="s">
        <v>13366</v>
      </c>
      <c r="D1960" t="s">
        <v>6</v>
      </c>
      <c r="E1960" t="s">
        <v>22465</v>
      </c>
      <c r="F1960" t="str">
        <f>INDEX(Schools!B:B,MATCH(schools[[#This Row],[Address]],Schools!H:H,))</f>
        <v>Sch</v>
      </c>
      <c r="G1960">
        <v>41.738629000000003</v>
      </c>
      <c r="H1960">
        <v>-87.668440000000004</v>
      </c>
      <c r="I1960">
        <v>1</v>
      </c>
      <c r="J1960" t="s">
        <v>25824</v>
      </c>
      <c r="K1960" t="s">
        <v>22466</v>
      </c>
      <c r="M1960" t="s">
        <v>27290</v>
      </c>
      <c r="N1960">
        <v>8530</v>
      </c>
      <c r="O1960" t="s">
        <v>27583</v>
      </c>
      <c r="R1960" t="s">
        <v>13366</v>
      </c>
      <c r="S1960" t="s">
        <v>6</v>
      </c>
      <c r="T1960" t="s">
        <v>1946</v>
      </c>
      <c r="U1960">
        <v>60620</v>
      </c>
      <c r="V1960" t="s">
        <v>25827</v>
      </c>
      <c r="W1960" t="s">
        <v>27219</v>
      </c>
    </row>
    <row r="1961" spans="1:23">
      <c r="A1961">
        <v>1960</v>
      </c>
      <c r="B1961" t="s">
        <v>22464</v>
      </c>
      <c r="C1961" t="s">
        <v>13366</v>
      </c>
      <c r="D1961" t="s">
        <v>6</v>
      </c>
      <c r="E1961" t="s">
        <v>22463</v>
      </c>
      <c r="F1961" t="str">
        <f>INDEX(Schools!B:B,MATCH(schools[[#This Row],[Address]],Schools!H:H,))</f>
        <v>Dist Auth  Chtr</v>
      </c>
      <c r="G1961">
        <v>41.937303</v>
      </c>
      <c r="H1961">
        <v>-87.699595000000002</v>
      </c>
      <c r="I1961">
        <v>1</v>
      </c>
      <c r="J1961" t="s">
        <v>25824</v>
      </c>
      <c r="K1961" t="s">
        <v>22464</v>
      </c>
      <c r="M1961" t="s">
        <v>27244</v>
      </c>
      <c r="N1961">
        <v>2845</v>
      </c>
      <c r="O1961" t="s">
        <v>27326</v>
      </c>
      <c r="R1961" t="s">
        <v>13366</v>
      </c>
      <c r="S1961" t="s">
        <v>6</v>
      </c>
      <c r="T1961" t="s">
        <v>1946</v>
      </c>
      <c r="U1961">
        <v>60618</v>
      </c>
      <c r="V1961" t="s">
        <v>25827</v>
      </c>
      <c r="W1961" t="s">
        <v>27219</v>
      </c>
    </row>
    <row r="1962" spans="1:23">
      <c r="A1962">
        <v>1961</v>
      </c>
      <c r="B1962" t="s">
        <v>22462</v>
      </c>
      <c r="C1962" t="s">
        <v>13366</v>
      </c>
      <c r="D1962" t="s">
        <v>6</v>
      </c>
      <c r="E1962" t="s">
        <v>22461</v>
      </c>
      <c r="F1962" t="str">
        <f>INDEX(Schools!B:B,MATCH(schools[[#This Row],[Address]],Schools!H:H,))</f>
        <v>Sch</v>
      </c>
      <c r="G1962">
        <v>41.705711999999998</v>
      </c>
      <c r="H1962">
        <v>-87.629530000000003</v>
      </c>
      <c r="I1962">
        <v>1</v>
      </c>
      <c r="J1962" t="s">
        <v>25824</v>
      </c>
      <c r="K1962" t="s">
        <v>22462</v>
      </c>
      <c r="M1962" t="s">
        <v>27224</v>
      </c>
      <c r="N1962">
        <v>240</v>
      </c>
      <c r="O1962" t="s">
        <v>27584</v>
      </c>
      <c r="R1962" t="s">
        <v>13366</v>
      </c>
      <c r="S1962" t="s">
        <v>6</v>
      </c>
      <c r="T1962" t="s">
        <v>1946</v>
      </c>
      <c r="U1962">
        <v>60628</v>
      </c>
      <c r="V1962" t="s">
        <v>25827</v>
      </c>
      <c r="W1962" t="s">
        <v>27219</v>
      </c>
    </row>
    <row r="1963" spans="1:23">
      <c r="A1963">
        <v>1962</v>
      </c>
      <c r="B1963" t="s">
        <v>22460</v>
      </c>
      <c r="C1963" t="s">
        <v>13366</v>
      </c>
      <c r="D1963" t="s">
        <v>6</v>
      </c>
      <c r="E1963" t="s">
        <v>22459</v>
      </c>
      <c r="F1963" t="str">
        <f>INDEX(Schools!B:B,MATCH(schools[[#This Row],[Address]],Schools!H:H,))</f>
        <v>Sch</v>
      </c>
      <c r="G1963">
        <v>41.662132</v>
      </c>
      <c r="H1963">
        <v>-87.553572000000003</v>
      </c>
      <c r="I1963">
        <v>1</v>
      </c>
      <c r="J1963" t="s">
        <v>25824</v>
      </c>
      <c r="K1963" t="s">
        <v>22460</v>
      </c>
      <c r="M1963" t="s">
        <v>26738</v>
      </c>
      <c r="N1963">
        <v>12810</v>
      </c>
      <c r="O1963" t="s">
        <v>27585</v>
      </c>
      <c r="R1963" t="s">
        <v>13366</v>
      </c>
      <c r="S1963" t="s">
        <v>6</v>
      </c>
      <c r="T1963" t="s">
        <v>1946</v>
      </c>
      <c r="U1963">
        <v>60633</v>
      </c>
      <c r="V1963" t="s">
        <v>25827</v>
      </c>
      <c r="W1963" t="s">
        <v>13736</v>
      </c>
    </row>
    <row r="1964" spans="1:23">
      <c r="A1964">
        <v>1963</v>
      </c>
      <c r="B1964" t="s">
        <v>22458</v>
      </c>
      <c r="C1964" t="s">
        <v>13366</v>
      </c>
      <c r="D1964" t="s">
        <v>6</v>
      </c>
      <c r="E1964" t="s">
        <v>22457</v>
      </c>
      <c r="F1964" t="str">
        <f>INDEX(Schools!B:B,MATCH(schools[[#This Row],[Address]],Schools!H:H,))</f>
        <v>Dist Auth  Chtr</v>
      </c>
      <c r="G1964">
        <v>41.859152000000002</v>
      </c>
      <c r="H1964">
        <v>-87.667895999999999</v>
      </c>
      <c r="I1964">
        <v>1</v>
      </c>
      <c r="J1964" t="s">
        <v>25824</v>
      </c>
      <c r="K1964" t="s">
        <v>22458</v>
      </c>
      <c r="M1964" t="s">
        <v>27276</v>
      </c>
      <c r="N1964">
        <v>1641</v>
      </c>
      <c r="O1964" t="s">
        <v>26804</v>
      </c>
      <c r="R1964" t="s">
        <v>13366</v>
      </c>
      <c r="S1964" t="s">
        <v>6</v>
      </c>
      <c r="T1964" t="s">
        <v>1946</v>
      </c>
      <c r="U1964">
        <v>60608</v>
      </c>
      <c r="V1964" t="s">
        <v>25827</v>
      </c>
      <c r="W1964" t="s">
        <v>13736</v>
      </c>
    </row>
    <row r="1965" spans="1:23">
      <c r="A1965">
        <v>1964</v>
      </c>
      <c r="B1965" t="s">
        <v>22456</v>
      </c>
      <c r="C1965" t="s">
        <v>13366</v>
      </c>
      <c r="D1965" t="s">
        <v>6</v>
      </c>
      <c r="E1965" t="s">
        <v>22455</v>
      </c>
      <c r="F1965" t="str">
        <f>INDEX(Schools!B:B,MATCH(schools[[#This Row],[Address]],Schools!H:H,))</f>
        <v>Sch</v>
      </c>
      <c r="G1965">
        <v>41.898004</v>
      </c>
      <c r="H1965">
        <v>-87.747335000000007</v>
      </c>
      <c r="I1965">
        <v>1</v>
      </c>
      <c r="J1965" t="s">
        <v>25824</v>
      </c>
      <c r="K1965" t="s">
        <v>22456</v>
      </c>
      <c r="M1965" t="s">
        <v>27286</v>
      </c>
      <c r="N1965">
        <v>4820</v>
      </c>
      <c r="O1965" t="s">
        <v>27525</v>
      </c>
      <c r="R1965" t="s">
        <v>13366</v>
      </c>
      <c r="S1965" t="s">
        <v>6</v>
      </c>
      <c r="T1965" t="s">
        <v>1946</v>
      </c>
      <c r="U1965">
        <v>60651</v>
      </c>
      <c r="V1965" t="s">
        <v>25827</v>
      </c>
      <c r="W1965" t="s">
        <v>27219</v>
      </c>
    </row>
    <row r="1966" spans="1:23">
      <c r="A1966">
        <v>1965</v>
      </c>
      <c r="B1966" t="s">
        <v>22454</v>
      </c>
      <c r="C1966" t="s">
        <v>13366</v>
      </c>
      <c r="D1966" t="s">
        <v>6</v>
      </c>
      <c r="E1966" t="s">
        <v>22453</v>
      </c>
      <c r="F1966" t="str">
        <f>INDEX(Schools!B:B,MATCH(schools[[#This Row],[Address]],Schools!H:H,))</f>
        <v>Sch</v>
      </c>
      <c r="G1966">
        <v>41.899515999999998</v>
      </c>
      <c r="H1966">
        <v>-87.756193999999994</v>
      </c>
      <c r="I1966">
        <v>1</v>
      </c>
      <c r="J1966" t="s">
        <v>25824</v>
      </c>
      <c r="K1966" t="s">
        <v>22454</v>
      </c>
      <c r="M1966" t="s">
        <v>27286</v>
      </c>
      <c r="N1966">
        <v>1018</v>
      </c>
      <c r="O1966" t="s">
        <v>27381</v>
      </c>
      <c r="R1966" t="s">
        <v>13366</v>
      </c>
      <c r="S1966" t="s">
        <v>6</v>
      </c>
      <c r="T1966" t="s">
        <v>1946</v>
      </c>
      <c r="U1966">
        <v>60651</v>
      </c>
      <c r="V1966" t="s">
        <v>25827</v>
      </c>
      <c r="W1966" t="s">
        <v>27219</v>
      </c>
    </row>
    <row r="1967" spans="1:23">
      <c r="A1967">
        <v>1966</v>
      </c>
      <c r="B1967" t="s">
        <v>22452</v>
      </c>
      <c r="C1967" t="s">
        <v>13366</v>
      </c>
      <c r="D1967" t="s">
        <v>6</v>
      </c>
      <c r="E1967" t="s">
        <v>22451</v>
      </c>
      <c r="F1967" t="str">
        <f>INDEX(Schools!B:B,MATCH(schools[[#This Row],[Address]],Schools!H:H,))</f>
        <v>Sch</v>
      </c>
      <c r="G1967">
        <v>41.700274999999998</v>
      </c>
      <c r="H1967">
        <v>-87.611652000000007</v>
      </c>
      <c r="I1967">
        <v>1</v>
      </c>
      <c r="J1967" t="s">
        <v>25824</v>
      </c>
      <c r="K1967" t="s">
        <v>22452</v>
      </c>
      <c r="M1967" t="s">
        <v>27224</v>
      </c>
      <c r="N1967">
        <v>10650</v>
      </c>
      <c r="O1967" t="s">
        <v>27586</v>
      </c>
      <c r="R1967" t="s">
        <v>13366</v>
      </c>
      <c r="S1967" t="s">
        <v>6</v>
      </c>
      <c r="T1967" t="s">
        <v>1946</v>
      </c>
      <c r="U1967">
        <v>60628</v>
      </c>
      <c r="V1967" t="s">
        <v>25827</v>
      </c>
      <c r="W1967" t="s">
        <v>27219</v>
      </c>
    </row>
    <row r="1968" spans="1:23">
      <c r="A1968">
        <v>1967</v>
      </c>
      <c r="B1968" t="s">
        <v>22450</v>
      </c>
      <c r="C1968" t="s">
        <v>13366</v>
      </c>
      <c r="D1968" t="s">
        <v>6</v>
      </c>
      <c r="E1968" t="s">
        <v>22449</v>
      </c>
      <c r="F1968" t="str">
        <f>INDEX(Schools!B:B,MATCH(schools[[#This Row],[Address]],Schools!H:H,))</f>
        <v>Dist Auth  Chtr</v>
      </c>
      <c r="G1968">
        <v>41.808512</v>
      </c>
      <c r="H1968">
        <v>-87.697277</v>
      </c>
      <c r="I1968">
        <v>1</v>
      </c>
      <c r="J1968" t="s">
        <v>25824</v>
      </c>
      <c r="K1968" t="s">
        <v>22450</v>
      </c>
      <c r="M1968" t="s">
        <v>27237</v>
      </c>
      <c r="N1968">
        <v>2916</v>
      </c>
      <c r="O1968" t="s">
        <v>27229</v>
      </c>
      <c r="R1968" t="s">
        <v>13366</v>
      </c>
      <c r="S1968" t="s">
        <v>6</v>
      </c>
      <c r="T1968" t="s">
        <v>1946</v>
      </c>
      <c r="U1968">
        <v>60632</v>
      </c>
      <c r="V1968" t="s">
        <v>25827</v>
      </c>
      <c r="W1968" t="s">
        <v>27219</v>
      </c>
    </row>
    <row r="1969" spans="1:23">
      <c r="A1969">
        <v>1968</v>
      </c>
      <c r="B1969" t="s">
        <v>22341</v>
      </c>
      <c r="C1969" t="s">
        <v>13366</v>
      </c>
      <c r="D1969" t="s">
        <v>6</v>
      </c>
      <c r="E1969" t="s">
        <v>22340</v>
      </c>
      <c r="F1969" t="str">
        <f>INDEX(Schools!B:B,MATCH(schools[[#This Row],[Address]],Schools!H:H,))</f>
        <v>Dist Auth  Chtr</v>
      </c>
      <c r="G1969">
        <v>41.808315</v>
      </c>
      <c r="H1969">
        <v>-87.730743000000004</v>
      </c>
      <c r="I1969">
        <v>1</v>
      </c>
      <c r="J1969" t="s">
        <v>25824</v>
      </c>
      <c r="K1969" t="s">
        <v>22341</v>
      </c>
      <c r="M1969" t="s">
        <v>27237</v>
      </c>
      <c r="N1969">
        <v>4248</v>
      </c>
      <c r="O1969" t="s">
        <v>27229</v>
      </c>
      <c r="R1969" t="s">
        <v>13366</v>
      </c>
      <c r="S1969" t="s">
        <v>6</v>
      </c>
      <c r="T1969" t="s">
        <v>1946</v>
      </c>
      <c r="U1969">
        <v>60632</v>
      </c>
      <c r="V1969" t="s">
        <v>25827</v>
      </c>
      <c r="W1969" t="s">
        <v>27219</v>
      </c>
    </row>
    <row r="1970" spans="1:23">
      <c r="A1970">
        <v>1969</v>
      </c>
      <c r="B1970" t="s">
        <v>22448</v>
      </c>
      <c r="C1970" t="s">
        <v>13366</v>
      </c>
      <c r="D1970" t="s">
        <v>6</v>
      </c>
      <c r="E1970" t="s">
        <v>22447</v>
      </c>
      <c r="F1970" t="str">
        <f>INDEX(Schools!B:B,MATCH(schools[[#This Row],[Address]],Schools!H:H,))</f>
        <v>Dist Auth  Chtr</v>
      </c>
      <c r="G1970">
        <v>41.823073999999998</v>
      </c>
      <c r="H1970">
        <v>-87.694047999999995</v>
      </c>
      <c r="I1970">
        <v>1</v>
      </c>
      <c r="J1970" t="s">
        <v>25824</v>
      </c>
      <c r="K1970" t="s">
        <v>22448</v>
      </c>
      <c r="M1970" t="s">
        <v>27237</v>
      </c>
      <c r="N1970">
        <v>2744</v>
      </c>
      <c r="O1970" t="s">
        <v>27587</v>
      </c>
      <c r="R1970" t="s">
        <v>13366</v>
      </c>
      <c r="S1970" t="s">
        <v>6</v>
      </c>
      <c r="T1970" t="s">
        <v>1946</v>
      </c>
      <c r="U1970">
        <v>60632</v>
      </c>
      <c r="V1970" t="s">
        <v>25827</v>
      </c>
      <c r="W1970" t="s">
        <v>27219</v>
      </c>
    </row>
    <row r="1971" spans="1:23">
      <c r="A1971">
        <v>1970</v>
      </c>
      <c r="B1971" t="s">
        <v>22446</v>
      </c>
      <c r="C1971" t="s">
        <v>13366</v>
      </c>
      <c r="D1971" t="s">
        <v>6</v>
      </c>
      <c r="E1971" t="s">
        <v>22445</v>
      </c>
      <c r="F1971" t="str">
        <f>INDEX(Schools!B:B,MATCH(schools[[#This Row],[Address]],Schools!H:H,))</f>
        <v>Dist Auth  Chtr</v>
      </c>
      <c r="G1971">
        <v>41.900517000000001</v>
      </c>
      <c r="H1971">
        <v>-87.689954</v>
      </c>
      <c r="I1971">
        <v>1</v>
      </c>
      <c r="J1971" t="s">
        <v>25824</v>
      </c>
      <c r="K1971" t="s">
        <v>22446</v>
      </c>
      <c r="M1971" t="s">
        <v>27271</v>
      </c>
      <c r="N1971">
        <v>2510</v>
      </c>
      <c r="O1971" t="s">
        <v>27588</v>
      </c>
      <c r="R1971" t="s">
        <v>13366</v>
      </c>
      <c r="S1971" t="s">
        <v>6</v>
      </c>
      <c r="T1971" t="s">
        <v>1946</v>
      </c>
      <c r="U1971">
        <v>60622</v>
      </c>
      <c r="V1971" t="s">
        <v>25827</v>
      </c>
      <c r="W1971" t="s">
        <v>27219</v>
      </c>
    </row>
    <row r="1972" spans="1:23">
      <c r="A1972">
        <v>1971</v>
      </c>
      <c r="B1972" t="s">
        <v>22444</v>
      </c>
      <c r="C1972" t="s">
        <v>13366</v>
      </c>
      <c r="D1972" t="s">
        <v>6</v>
      </c>
      <c r="E1972" t="s">
        <v>22443</v>
      </c>
      <c r="F1972" t="str">
        <f>INDEX(Schools!B:B,MATCH(schools[[#This Row],[Address]],Schools!H:H,))</f>
        <v>Dist Auth  Chtr</v>
      </c>
      <c r="G1972">
        <v>41.918449000000003</v>
      </c>
      <c r="H1972">
        <v>-87.787880999999999</v>
      </c>
      <c r="I1972">
        <v>1</v>
      </c>
      <c r="J1972" t="s">
        <v>25850</v>
      </c>
      <c r="K1972" t="s">
        <v>22444</v>
      </c>
      <c r="M1972" t="s">
        <v>27548</v>
      </c>
      <c r="N1972">
        <v>2050</v>
      </c>
      <c r="O1972" t="s">
        <v>27589</v>
      </c>
      <c r="R1972" t="s">
        <v>13366</v>
      </c>
      <c r="S1972" t="s">
        <v>6</v>
      </c>
      <c r="T1972" t="s">
        <v>1946</v>
      </c>
      <c r="U1972">
        <v>60707</v>
      </c>
      <c r="V1972" t="s">
        <v>25827</v>
      </c>
      <c r="W1972" t="s">
        <v>25853</v>
      </c>
    </row>
    <row r="1973" spans="1:23">
      <c r="A1973">
        <v>1972</v>
      </c>
      <c r="B1973" t="s">
        <v>22442</v>
      </c>
      <c r="C1973" t="s">
        <v>13366</v>
      </c>
      <c r="D1973" t="s">
        <v>6</v>
      </c>
      <c r="E1973" t="s">
        <v>22441</v>
      </c>
      <c r="F1973" t="str">
        <f>INDEX(Schools!B:B,MATCH(schools[[#This Row],[Address]],Schools!H:H,))</f>
        <v>Sch</v>
      </c>
      <c r="G1973">
        <v>41.867829999999998</v>
      </c>
      <c r="H1973">
        <v>-87.770204000000007</v>
      </c>
      <c r="I1973">
        <v>1</v>
      </c>
      <c r="J1973" t="s">
        <v>25824</v>
      </c>
      <c r="K1973" t="s">
        <v>22442</v>
      </c>
      <c r="M1973" t="s">
        <v>27313</v>
      </c>
      <c r="N1973">
        <v>1045</v>
      </c>
      <c r="O1973" t="s">
        <v>27590</v>
      </c>
      <c r="R1973" t="s">
        <v>13366</v>
      </c>
      <c r="S1973" t="s">
        <v>6</v>
      </c>
      <c r="T1973" t="s">
        <v>1946</v>
      </c>
      <c r="U1973">
        <v>60644</v>
      </c>
      <c r="V1973" t="s">
        <v>25827</v>
      </c>
      <c r="W1973" t="s">
        <v>13736</v>
      </c>
    </row>
    <row r="1974" spans="1:23">
      <c r="A1974">
        <v>1973</v>
      </c>
      <c r="B1974" t="s">
        <v>22440</v>
      </c>
      <c r="C1974" t="s">
        <v>13366</v>
      </c>
      <c r="D1974" t="s">
        <v>6</v>
      </c>
      <c r="E1974" t="s">
        <v>22439</v>
      </c>
      <c r="F1974" t="str">
        <f>INDEX(Schools!B:B,MATCH(schools[[#This Row],[Address]],Schools!H:H,))</f>
        <v>Sch</v>
      </c>
      <c r="G1974">
        <v>41.775378000000003</v>
      </c>
      <c r="H1974">
        <v>-87.729161000000005</v>
      </c>
      <c r="I1974">
        <v>1</v>
      </c>
      <c r="J1974" t="s">
        <v>25824</v>
      </c>
      <c r="K1974" t="s">
        <v>22440</v>
      </c>
      <c r="M1974" t="s">
        <v>27230</v>
      </c>
      <c r="N1974">
        <v>6448</v>
      </c>
      <c r="O1974" t="s">
        <v>26575</v>
      </c>
      <c r="R1974" t="s">
        <v>13366</v>
      </c>
      <c r="S1974" t="s">
        <v>6</v>
      </c>
      <c r="T1974" t="s">
        <v>1946</v>
      </c>
      <c r="U1974">
        <v>60629</v>
      </c>
      <c r="V1974" t="s">
        <v>25827</v>
      </c>
      <c r="W1974" t="s">
        <v>13736</v>
      </c>
    </row>
    <row r="1975" spans="1:23">
      <c r="A1975">
        <v>1974</v>
      </c>
      <c r="B1975" t="s">
        <v>22438</v>
      </c>
      <c r="C1975" t="s">
        <v>13366</v>
      </c>
      <c r="D1975" t="s">
        <v>6</v>
      </c>
      <c r="E1975" t="s">
        <v>22437</v>
      </c>
      <c r="F1975" t="str">
        <f>INDEX(Schools!B:B,MATCH(schools[[#This Row],[Address]],Schools!H:H,))</f>
        <v>Sch</v>
      </c>
      <c r="G1975">
        <v>41.784635999999999</v>
      </c>
      <c r="H1975">
        <v>-87.657582000000005</v>
      </c>
      <c r="I1975">
        <v>1</v>
      </c>
      <c r="J1975" t="s">
        <v>25824</v>
      </c>
      <c r="K1975" t="s">
        <v>22438</v>
      </c>
      <c r="M1975" t="s">
        <v>27344</v>
      </c>
      <c r="N1975">
        <v>6010</v>
      </c>
      <c r="O1975" t="s">
        <v>27451</v>
      </c>
      <c r="R1975" t="s">
        <v>13366</v>
      </c>
      <c r="S1975" t="s">
        <v>6</v>
      </c>
      <c r="T1975" t="s">
        <v>1946</v>
      </c>
      <c r="U1975">
        <v>60636</v>
      </c>
      <c r="V1975" t="s">
        <v>25827</v>
      </c>
      <c r="W1975" t="s">
        <v>27219</v>
      </c>
    </row>
    <row r="1976" spans="1:23">
      <c r="A1976">
        <v>1975</v>
      </c>
      <c r="B1976" t="s">
        <v>22436</v>
      </c>
      <c r="C1976" t="s">
        <v>13366</v>
      </c>
      <c r="D1976" t="s">
        <v>6</v>
      </c>
      <c r="E1976" t="s">
        <v>22435</v>
      </c>
      <c r="F1976" t="str">
        <f>INDEX(Schools!B:B,MATCH(schools[[#This Row],[Address]],Schools!H:H,))</f>
        <v>Sch</v>
      </c>
      <c r="G1976">
        <v>41.901575999999999</v>
      </c>
      <c r="H1976">
        <v>-87.633878999999993</v>
      </c>
      <c r="I1976">
        <v>1</v>
      </c>
      <c r="J1976" t="s">
        <v>25824</v>
      </c>
      <c r="K1976" t="s">
        <v>22436</v>
      </c>
      <c r="M1976" t="s">
        <v>27296</v>
      </c>
      <c r="N1976">
        <v>160</v>
      </c>
      <c r="O1976" t="s">
        <v>27591</v>
      </c>
      <c r="R1976" t="s">
        <v>13366</v>
      </c>
      <c r="S1976" t="s">
        <v>6</v>
      </c>
      <c r="T1976" t="s">
        <v>1946</v>
      </c>
      <c r="U1976">
        <v>60610</v>
      </c>
      <c r="V1976" t="s">
        <v>25827</v>
      </c>
      <c r="W1976" t="s">
        <v>27219</v>
      </c>
    </row>
    <row r="1977" spans="1:23">
      <c r="A1977">
        <v>1976</v>
      </c>
      <c r="B1977" t="s">
        <v>22434</v>
      </c>
      <c r="C1977" t="s">
        <v>13366</v>
      </c>
      <c r="D1977" t="s">
        <v>6</v>
      </c>
      <c r="E1977" t="s">
        <v>22433</v>
      </c>
      <c r="F1977" t="str">
        <f>INDEX(Schools!B:B,MATCH(schools[[#This Row],[Address]],Schools!H:H,))</f>
        <v>Dist Auth  Chtr</v>
      </c>
      <c r="G1977">
        <v>41.813111999999997</v>
      </c>
      <c r="H1977">
        <v>-87.693400999999994</v>
      </c>
      <c r="I1977">
        <v>1</v>
      </c>
      <c r="J1977" t="s">
        <v>25824</v>
      </c>
      <c r="K1977" t="s">
        <v>22434</v>
      </c>
      <c r="M1977" t="s">
        <v>27237</v>
      </c>
      <c r="N1977">
        <v>4420</v>
      </c>
      <c r="O1977" t="s">
        <v>27515</v>
      </c>
      <c r="R1977" t="s">
        <v>13366</v>
      </c>
      <c r="S1977" t="s">
        <v>6</v>
      </c>
      <c r="T1977" t="s">
        <v>1946</v>
      </c>
      <c r="U1977">
        <v>60632</v>
      </c>
      <c r="V1977" t="s">
        <v>25827</v>
      </c>
      <c r="W1977" t="s">
        <v>13736</v>
      </c>
    </row>
    <row r="1978" spans="1:23">
      <c r="A1978">
        <v>1977</v>
      </c>
      <c r="B1978" t="s">
        <v>22432</v>
      </c>
      <c r="C1978" t="s">
        <v>13366</v>
      </c>
      <c r="D1978" t="s">
        <v>6</v>
      </c>
      <c r="E1978" t="s">
        <v>22431</v>
      </c>
      <c r="F1978" t="str">
        <f>INDEX(Schools!B:B,MATCH(schools[[#This Row],[Address]],Schools!H:H,))</f>
        <v>Sch</v>
      </c>
      <c r="G1978">
        <v>41.873569000000003</v>
      </c>
      <c r="H1978">
        <v>-87.749733000000006</v>
      </c>
      <c r="I1978">
        <v>1</v>
      </c>
      <c r="J1978" t="s">
        <v>25824</v>
      </c>
      <c r="K1978" t="s">
        <v>22432</v>
      </c>
      <c r="M1978" t="s">
        <v>27313</v>
      </c>
      <c r="N1978">
        <v>512</v>
      </c>
      <c r="O1978" t="s">
        <v>26538</v>
      </c>
      <c r="R1978" t="s">
        <v>13366</v>
      </c>
      <c r="S1978" t="s">
        <v>6</v>
      </c>
      <c r="T1978" t="s">
        <v>1946</v>
      </c>
      <c r="U1978">
        <v>60644</v>
      </c>
      <c r="V1978" t="s">
        <v>25827</v>
      </c>
      <c r="W1978" t="s">
        <v>27219</v>
      </c>
    </row>
    <row r="1979" spans="1:23">
      <c r="A1979">
        <v>1978</v>
      </c>
      <c r="B1979" t="s">
        <v>22430</v>
      </c>
      <c r="C1979" t="s">
        <v>13366</v>
      </c>
      <c r="D1979" t="s">
        <v>6</v>
      </c>
      <c r="E1979" t="s">
        <v>22429</v>
      </c>
      <c r="F1979" t="str">
        <f>INDEX(Schools!B:B,MATCH(schools[[#This Row],[Address]],Schools!H:H,))</f>
        <v>Sch</v>
      </c>
      <c r="G1979">
        <v>41.817480000000003</v>
      </c>
      <c r="H1979">
        <v>-87.598849999999999</v>
      </c>
      <c r="I1979">
        <v>1</v>
      </c>
      <c r="J1979" t="s">
        <v>25824</v>
      </c>
      <c r="K1979" t="s">
        <v>22430</v>
      </c>
      <c r="M1979" t="s">
        <v>27252</v>
      </c>
      <c r="N1979">
        <v>4225</v>
      </c>
      <c r="O1979" t="s">
        <v>27592</v>
      </c>
      <c r="R1979" t="s">
        <v>13366</v>
      </c>
      <c r="S1979" t="s">
        <v>6</v>
      </c>
      <c r="T1979" t="s">
        <v>1946</v>
      </c>
      <c r="U1979">
        <v>60653</v>
      </c>
      <c r="V1979" t="s">
        <v>25827</v>
      </c>
      <c r="W1979" t="s">
        <v>27219</v>
      </c>
    </row>
    <row r="1980" spans="1:23">
      <c r="A1980">
        <v>1979</v>
      </c>
      <c r="B1980" t="s">
        <v>22428</v>
      </c>
      <c r="C1980" t="s">
        <v>13366</v>
      </c>
      <c r="D1980" t="s">
        <v>6</v>
      </c>
      <c r="E1980" t="s">
        <v>22427</v>
      </c>
      <c r="F1980" t="str">
        <f>INDEX(Schools!B:B,MATCH(schools[[#This Row],[Address]],Schools!H:H,))</f>
        <v>Sch</v>
      </c>
      <c r="G1980">
        <v>41.923355999999998</v>
      </c>
      <c r="H1980">
        <v>-87.762197999999998</v>
      </c>
      <c r="I1980">
        <v>1</v>
      </c>
      <c r="J1980" t="s">
        <v>25824</v>
      </c>
      <c r="K1980" t="s">
        <v>22428</v>
      </c>
      <c r="M1980" t="s">
        <v>27238</v>
      </c>
      <c r="N1980">
        <v>5411</v>
      </c>
      <c r="O1980" t="s">
        <v>26512</v>
      </c>
      <c r="R1980" t="s">
        <v>13366</v>
      </c>
      <c r="S1980" t="s">
        <v>6</v>
      </c>
      <c r="T1980" t="s">
        <v>1946</v>
      </c>
      <c r="U1980">
        <v>60639</v>
      </c>
      <c r="V1980" t="s">
        <v>25827</v>
      </c>
      <c r="W1980" t="s">
        <v>13736</v>
      </c>
    </row>
    <row r="1981" spans="1:23">
      <c r="A1981">
        <v>1980</v>
      </c>
      <c r="B1981" t="s">
        <v>22426</v>
      </c>
      <c r="C1981" t="s">
        <v>13366</v>
      </c>
      <c r="D1981" t="s">
        <v>6</v>
      </c>
      <c r="E1981" t="s">
        <v>22425</v>
      </c>
      <c r="F1981" t="str">
        <f>INDEX(Schools!B:B,MATCH(schools[[#This Row],[Address]],Schools!H:H,))</f>
        <v>Sch</v>
      </c>
      <c r="G1981">
        <v>41.672716000000001</v>
      </c>
      <c r="H1981">
        <v>-87.650623999999993</v>
      </c>
      <c r="I1981">
        <v>1</v>
      </c>
      <c r="J1981" t="s">
        <v>25824</v>
      </c>
      <c r="K1981" t="s">
        <v>22426</v>
      </c>
      <c r="M1981" t="s">
        <v>27250</v>
      </c>
      <c r="N1981">
        <v>1136</v>
      </c>
      <c r="O1981" t="s">
        <v>27593</v>
      </c>
      <c r="R1981" t="s">
        <v>13366</v>
      </c>
      <c r="S1981" t="s">
        <v>6</v>
      </c>
      <c r="T1981" t="s">
        <v>1946</v>
      </c>
      <c r="U1981">
        <v>60643</v>
      </c>
      <c r="V1981" t="s">
        <v>25827</v>
      </c>
      <c r="W1981" t="s">
        <v>13736</v>
      </c>
    </row>
    <row r="1982" spans="1:23">
      <c r="A1982">
        <v>1981</v>
      </c>
      <c r="B1982" t="s">
        <v>22406</v>
      </c>
      <c r="C1982" t="s">
        <v>13366</v>
      </c>
      <c r="D1982" t="s">
        <v>6</v>
      </c>
      <c r="E1982" t="s">
        <v>22405</v>
      </c>
      <c r="F1982" t="str">
        <f>INDEX(Schools!B:B,MATCH(schools[[#This Row],[Address]],Schools!H:H,))</f>
        <v>Dist Auth  Chtr</v>
      </c>
      <c r="G1982">
        <v>41.887417999999997</v>
      </c>
      <c r="H1982">
        <v>-87.702112999999997</v>
      </c>
      <c r="I1982">
        <v>1</v>
      </c>
      <c r="J1982" t="s">
        <v>25850</v>
      </c>
      <c r="K1982" t="s">
        <v>22406</v>
      </c>
      <c r="M1982" t="s">
        <v>27272</v>
      </c>
      <c r="N1982">
        <v>3021</v>
      </c>
      <c r="O1982" t="s">
        <v>27361</v>
      </c>
      <c r="R1982" t="s">
        <v>13366</v>
      </c>
      <c r="S1982" t="s">
        <v>6</v>
      </c>
      <c r="T1982" t="s">
        <v>1946</v>
      </c>
      <c r="U1982">
        <v>60612</v>
      </c>
      <c r="V1982" t="s">
        <v>25827</v>
      </c>
      <c r="W1982" t="s">
        <v>25853</v>
      </c>
    </row>
    <row r="1983" spans="1:23">
      <c r="A1983">
        <v>1982</v>
      </c>
      <c r="B1983" t="s">
        <v>22424</v>
      </c>
      <c r="C1983" t="s">
        <v>13366</v>
      </c>
      <c r="D1983" t="s">
        <v>6</v>
      </c>
      <c r="E1983" t="s">
        <v>22423</v>
      </c>
      <c r="F1983" t="str">
        <f>INDEX(Schools!B:B,MATCH(schools[[#This Row],[Address]],Schools!H:H,))</f>
        <v>Sch</v>
      </c>
      <c r="G1983">
        <v>41.732886000000001</v>
      </c>
      <c r="H1983">
        <v>-87.589634000000004</v>
      </c>
      <c r="I1983">
        <v>1</v>
      </c>
      <c r="J1983" t="s">
        <v>25824</v>
      </c>
      <c r="K1983" t="s">
        <v>22424</v>
      </c>
      <c r="M1983" t="s">
        <v>27233</v>
      </c>
      <c r="N1983">
        <v>1419</v>
      </c>
      <c r="O1983" t="s">
        <v>27293</v>
      </c>
      <c r="R1983" t="s">
        <v>13366</v>
      </c>
      <c r="S1983" t="s">
        <v>6</v>
      </c>
      <c r="T1983" t="s">
        <v>1946</v>
      </c>
      <c r="U1983">
        <v>60619</v>
      </c>
      <c r="V1983" t="s">
        <v>25827</v>
      </c>
      <c r="W1983" t="s">
        <v>27219</v>
      </c>
    </row>
    <row r="1984" spans="1:23">
      <c r="A1984">
        <v>1983</v>
      </c>
      <c r="B1984" t="s">
        <v>22422</v>
      </c>
      <c r="C1984" t="s">
        <v>13366</v>
      </c>
      <c r="D1984" t="s">
        <v>6</v>
      </c>
      <c r="E1984" t="s">
        <v>22421</v>
      </c>
      <c r="F1984" t="str">
        <f>INDEX(Schools!B:B,MATCH(schools[[#This Row],[Address]],Schools!H:H,))</f>
        <v>Sch</v>
      </c>
      <c r="G1984">
        <v>41.697611000000002</v>
      </c>
      <c r="H1984">
        <v>-87.696686999999997</v>
      </c>
      <c r="I1984">
        <v>1</v>
      </c>
      <c r="J1984" t="s">
        <v>25824</v>
      </c>
      <c r="K1984" t="s">
        <v>22422</v>
      </c>
      <c r="M1984" t="s">
        <v>27329</v>
      </c>
      <c r="N1984">
        <v>3020</v>
      </c>
      <c r="O1984" t="s">
        <v>27594</v>
      </c>
      <c r="R1984" t="s">
        <v>13366</v>
      </c>
      <c r="S1984" t="s">
        <v>6</v>
      </c>
      <c r="T1984" t="s">
        <v>1946</v>
      </c>
      <c r="U1984">
        <v>60655</v>
      </c>
      <c r="V1984" t="s">
        <v>25827</v>
      </c>
      <c r="W1984" t="s">
        <v>27219</v>
      </c>
    </row>
    <row r="1985" spans="1:23">
      <c r="A1985">
        <v>1984</v>
      </c>
      <c r="B1985" t="s">
        <v>22420</v>
      </c>
      <c r="C1985" t="s">
        <v>13366</v>
      </c>
      <c r="D1985" t="s">
        <v>6</v>
      </c>
      <c r="E1985" t="s">
        <v>22419</v>
      </c>
      <c r="F1985" t="str">
        <f>INDEX(Schools!B:B,MATCH(schools[[#This Row],[Address]],Schools!H:H,))</f>
        <v>Dist Auth  Chtr</v>
      </c>
      <c r="G1985">
        <v>41.877685</v>
      </c>
      <c r="H1985">
        <v>-87.699235000000002</v>
      </c>
      <c r="I1985">
        <v>1</v>
      </c>
      <c r="J1985" t="s">
        <v>25824</v>
      </c>
      <c r="K1985" t="s">
        <v>22420</v>
      </c>
      <c r="M1985" t="s">
        <v>27272</v>
      </c>
      <c r="N1985">
        <v>212</v>
      </c>
      <c r="O1985" t="s">
        <v>26584</v>
      </c>
      <c r="R1985" t="s">
        <v>13366</v>
      </c>
      <c r="S1985" t="s">
        <v>6</v>
      </c>
      <c r="T1985" t="s">
        <v>1946</v>
      </c>
      <c r="U1985">
        <v>60612</v>
      </c>
      <c r="V1985" t="s">
        <v>25827</v>
      </c>
      <c r="W1985" t="s">
        <v>27219</v>
      </c>
    </row>
    <row r="1986" spans="1:23">
      <c r="A1986">
        <v>1985</v>
      </c>
      <c r="B1986" t="s">
        <v>22418</v>
      </c>
      <c r="C1986" t="s">
        <v>13366</v>
      </c>
      <c r="D1986" t="s">
        <v>6</v>
      </c>
      <c r="E1986" t="s">
        <v>22417</v>
      </c>
      <c r="F1986" t="str">
        <f>INDEX(Schools!B:B,MATCH(schools[[#This Row],[Address]],Schools!H:H,))</f>
        <v>Sch</v>
      </c>
      <c r="G1986">
        <v>41.726311000000003</v>
      </c>
      <c r="H1986">
        <v>-87.582290999999998</v>
      </c>
      <c r="I1986">
        <v>1</v>
      </c>
      <c r="J1986" t="s">
        <v>25824</v>
      </c>
      <c r="K1986" t="s">
        <v>22418</v>
      </c>
      <c r="M1986" t="s">
        <v>27269</v>
      </c>
      <c r="N1986">
        <v>1710</v>
      </c>
      <c r="O1986" t="s">
        <v>27595</v>
      </c>
      <c r="R1986" t="s">
        <v>13366</v>
      </c>
      <c r="S1986" t="s">
        <v>6</v>
      </c>
      <c r="T1986" t="s">
        <v>1946</v>
      </c>
      <c r="U1986">
        <v>60617</v>
      </c>
      <c r="V1986" t="s">
        <v>25827</v>
      </c>
      <c r="W1986" t="s">
        <v>27219</v>
      </c>
    </row>
    <row r="1987" spans="1:23">
      <c r="A1987">
        <v>1986</v>
      </c>
      <c r="B1987" t="s">
        <v>22416</v>
      </c>
      <c r="C1987" t="s">
        <v>13366</v>
      </c>
      <c r="D1987" t="s">
        <v>6</v>
      </c>
      <c r="E1987" t="s">
        <v>22415</v>
      </c>
      <c r="F1987" t="str">
        <f>INDEX(Schools!B:B,MATCH(schools[[#This Row],[Address]],Schools!H:H,))</f>
        <v>Sch</v>
      </c>
      <c r="G1987">
        <v>41.733002999999997</v>
      </c>
      <c r="H1987">
        <v>-87.544832</v>
      </c>
      <c r="I1987">
        <v>1</v>
      </c>
      <c r="J1987" t="s">
        <v>25824</v>
      </c>
      <c r="K1987" t="s">
        <v>22416</v>
      </c>
      <c r="M1987" t="s">
        <v>27269</v>
      </c>
      <c r="N1987">
        <v>8914</v>
      </c>
      <c r="O1987" t="s">
        <v>27562</v>
      </c>
      <c r="R1987" t="s">
        <v>13366</v>
      </c>
      <c r="S1987" t="s">
        <v>6</v>
      </c>
      <c r="T1987" t="s">
        <v>1946</v>
      </c>
      <c r="U1987">
        <v>60617</v>
      </c>
      <c r="V1987" t="s">
        <v>25827</v>
      </c>
      <c r="W1987" t="s">
        <v>13736</v>
      </c>
    </row>
    <row r="1988" spans="1:23">
      <c r="A1988">
        <v>1987</v>
      </c>
      <c r="B1988" t="s">
        <v>22414</v>
      </c>
      <c r="C1988" t="s">
        <v>13366</v>
      </c>
      <c r="D1988" t="s">
        <v>6</v>
      </c>
      <c r="E1988" t="s">
        <v>22413</v>
      </c>
      <c r="F1988" t="str">
        <f>INDEX(Schools!B:B,MATCH(schools[[#This Row],[Address]],Schools!H:H,))</f>
        <v>Dist Auth  Chtr</v>
      </c>
      <c r="G1988">
        <v>41.743277999999997</v>
      </c>
      <c r="H1988">
        <v>-87.666297</v>
      </c>
      <c r="I1988">
        <v>1</v>
      </c>
      <c r="J1988" t="s">
        <v>25824</v>
      </c>
      <c r="K1988" t="s">
        <v>22414</v>
      </c>
      <c r="M1988" t="s">
        <v>27290</v>
      </c>
      <c r="N1988">
        <v>1700</v>
      </c>
      <c r="O1988" t="s">
        <v>27408</v>
      </c>
      <c r="R1988" t="s">
        <v>13366</v>
      </c>
      <c r="S1988" t="s">
        <v>6</v>
      </c>
      <c r="T1988" t="s">
        <v>1946</v>
      </c>
      <c r="U1988">
        <v>60620</v>
      </c>
      <c r="V1988" t="s">
        <v>25827</v>
      </c>
      <c r="W1988" t="s">
        <v>13736</v>
      </c>
    </row>
    <row r="1989" spans="1:23">
      <c r="A1989">
        <v>1988</v>
      </c>
      <c r="B1989" t="s">
        <v>22412</v>
      </c>
      <c r="C1989" t="s">
        <v>13366</v>
      </c>
      <c r="D1989" t="s">
        <v>6</v>
      </c>
      <c r="E1989" t="s">
        <v>22411</v>
      </c>
      <c r="F1989" t="str">
        <f>INDEX(Schools!B:B,MATCH(schools[[#This Row],[Address]],Schools!H:H,))</f>
        <v>Sch</v>
      </c>
      <c r="G1989">
        <v>41.775182999999998</v>
      </c>
      <c r="H1989">
        <v>-87.609003000000001</v>
      </c>
      <c r="I1989">
        <v>1</v>
      </c>
      <c r="J1989" t="s">
        <v>25824</v>
      </c>
      <c r="K1989" t="s">
        <v>22412</v>
      </c>
      <c r="M1989" t="s">
        <v>27235</v>
      </c>
      <c r="N1989">
        <v>6543</v>
      </c>
      <c r="O1989" t="s">
        <v>27596</v>
      </c>
      <c r="R1989" t="s">
        <v>13366</v>
      </c>
      <c r="S1989" t="s">
        <v>6</v>
      </c>
      <c r="T1989" t="s">
        <v>1946</v>
      </c>
      <c r="U1989">
        <v>60637</v>
      </c>
      <c r="V1989" t="s">
        <v>25827</v>
      </c>
      <c r="W1989" t="s">
        <v>13736</v>
      </c>
    </row>
    <row r="1990" spans="1:23">
      <c r="A1990">
        <v>1989</v>
      </c>
      <c r="B1990" t="s">
        <v>22410</v>
      </c>
      <c r="C1990" t="s">
        <v>13366</v>
      </c>
      <c r="D1990" t="s">
        <v>6</v>
      </c>
      <c r="E1990" t="s">
        <v>22409</v>
      </c>
      <c r="F1990" t="str">
        <f>INDEX(Schools!B:B,MATCH(schools[[#This Row],[Address]],Schools!H:H,))</f>
        <v>Sch</v>
      </c>
      <c r="G1990">
        <v>41.893241000000003</v>
      </c>
      <c r="H1990">
        <v>-87.718975</v>
      </c>
      <c r="I1990">
        <v>1</v>
      </c>
      <c r="J1990" t="s">
        <v>25824</v>
      </c>
      <c r="K1990" t="s">
        <v>22410</v>
      </c>
      <c r="M1990" t="s">
        <v>27246</v>
      </c>
      <c r="N1990">
        <v>646</v>
      </c>
      <c r="O1990" t="s">
        <v>27274</v>
      </c>
      <c r="R1990" t="s">
        <v>13366</v>
      </c>
      <c r="S1990" t="s">
        <v>6</v>
      </c>
      <c r="T1990" t="s">
        <v>1946</v>
      </c>
      <c r="U1990">
        <v>60624</v>
      </c>
      <c r="V1990" t="s">
        <v>25827</v>
      </c>
      <c r="W1990" t="s">
        <v>13736</v>
      </c>
    </row>
    <row r="1991" spans="1:23">
      <c r="A1991">
        <v>1990</v>
      </c>
      <c r="B1991" t="s">
        <v>22408</v>
      </c>
      <c r="C1991" t="s">
        <v>13366</v>
      </c>
      <c r="D1991" t="s">
        <v>6</v>
      </c>
      <c r="E1991" t="s">
        <v>22407</v>
      </c>
      <c r="F1991" t="str">
        <f>INDEX(Schools!B:B,MATCH(schools[[#This Row],[Address]],Schools!H:H,))</f>
        <v>Sch</v>
      </c>
      <c r="G1991">
        <v>41.707906999999999</v>
      </c>
      <c r="H1991">
        <v>-87.605054999999993</v>
      </c>
      <c r="I1991">
        <v>1</v>
      </c>
      <c r="J1991" t="s">
        <v>25824</v>
      </c>
      <c r="K1991" t="s">
        <v>22408</v>
      </c>
      <c r="M1991" t="s">
        <v>27224</v>
      </c>
      <c r="N1991">
        <v>744</v>
      </c>
      <c r="O1991" t="s">
        <v>27292</v>
      </c>
      <c r="R1991" t="s">
        <v>13366</v>
      </c>
      <c r="S1991" t="s">
        <v>6</v>
      </c>
      <c r="T1991" t="s">
        <v>1946</v>
      </c>
      <c r="U1991">
        <v>60628</v>
      </c>
      <c r="V1991" t="s">
        <v>25827</v>
      </c>
      <c r="W1991" t="s">
        <v>13736</v>
      </c>
    </row>
    <row r="1992" spans="1:23">
      <c r="A1992">
        <v>1991</v>
      </c>
      <c r="B1992" t="s">
        <v>22406</v>
      </c>
      <c r="C1992" t="s">
        <v>13366</v>
      </c>
      <c r="D1992" t="s">
        <v>6</v>
      </c>
      <c r="E1992" t="s">
        <v>22405</v>
      </c>
      <c r="F1992" t="str">
        <f>INDEX(Schools!B:B,MATCH(schools[[#This Row],[Address]],Schools!H:H,))</f>
        <v>Dist Auth  Chtr</v>
      </c>
      <c r="G1992">
        <v>41.887417999999997</v>
      </c>
      <c r="H1992">
        <v>-87.702112999999997</v>
      </c>
      <c r="I1992">
        <v>1</v>
      </c>
      <c r="J1992" t="s">
        <v>25850</v>
      </c>
      <c r="K1992" t="s">
        <v>22406</v>
      </c>
      <c r="M1992" t="s">
        <v>27272</v>
      </c>
      <c r="N1992">
        <v>3021</v>
      </c>
      <c r="O1992" t="s">
        <v>27361</v>
      </c>
      <c r="R1992" t="s">
        <v>13366</v>
      </c>
      <c r="S1992" t="s">
        <v>6</v>
      </c>
      <c r="T1992" t="s">
        <v>1946</v>
      </c>
      <c r="U1992">
        <v>60612</v>
      </c>
      <c r="V1992" t="s">
        <v>25827</v>
      </c>
      <c r="W1992" t="s">
        <v>25853</v>
      </c>
    </row>
    <row r="1993" spans="1:23">
      <c r="A1993">
        <v>1992</v>
      </c>
      <c r="B1993" t="s">
        <v>22404</v>
      </c>
      <c r="C1993" t="s">
        <v>13366</v>
      </c>
      <c r="D1993" t="s">
        <v>6</v>
      </c>
      <c r="E1993" t="s">
        <v>22403</v>
      </c>
      <c r="F1993" t="str">
        <f>INDEX(Schools!B:B,MATCH(schools[[#This Row],[Address]],Schools!H:H,))</f>
        <v>Sch</v>
      </c>
      <c r="G1993">
        <v>41.706614999999999</v>
      </c>
      <c r="H1993">
        <v>-87.647019</v>
      </c>
      <c r="I1993">
        <v>1</v>
      </c>
      <c r="J1993" t="s">
        <v>25824</v>
      </c>
      <c r="K1993" t="s">
        <v>22404</v>
      </c>
      <c r="M1993" t="s">
        <v>27250</v>
      </c>
      <c r="N1993">
        <v>10309</v>
      </c>
      <c r="O1993" t="s">
        <v>25859</v>
      </c>
      <c r="R1993" t="s">
        <v>13366</v>
      </c>
      <c r="S1993" t="s">
        <v>6</v>
      </c>
      <c r="T1993" t="s">
        <v>1946</v>
      </c>
      <c r="U1993">
        <v>60643</v>
      </c>
      <c r="V1993" t="s">
        <v>25827</v>
      </c>
      <c r="W1993" t="s">
        <v>27219</v>
      </c>
    </row>
    <row r="1994" spans="1:23">
      <c r="A1994">
        <v>1993</v>
      </c>
      <c r="B1994" t="s">
        <v>22402</v>
      </c>
      <c r="C1994" t="s">
        <v>13366</v>
      </c>
      <c r="D1994" t="s">
        <v>6</v>
      </c>
      <c r="E1994" t="s">
        <v>22401</v>
      </c>
      <c r="F1994" t="str">
        <f>INDEX(Schools!B:B,MATCH(schools[[#This Row],[Address]],Schools!H:H,))</f>
        <v>Sch</v>
      </c>
      <c r="G1994">
        <v>41.749487000000002</v>
      </c>
      <c r="H1994">
        <v>-87.669140999999996</v>
      </c>
      <c r="I1994">
        <v>1</v>
      </c>
      <c r="J1994" t="s">
        <v>25824</v>
      </c>
      <c r="K1994" t="s">
        <v>22402</v>
      </c>
      <c r="M1994" t="s">
        <v>27290</v>
      </c>
      <c r="N1994">
        <v>7931</v>
      </c>
      <c r="O1994" t="s">
        <v>27462</v>
      </c>
      <c r="R1994" t="s">
        <v>13366</v>
      </c>
      <c r="S1994" t="s">
        <v>6</v>
      </c>
      <c r="T1994" t="s">
        <v>1946</v>
      </c>
      <c r="U1994">
        <v>60620</v>
      </c>
      <c r="V1994" t="s">
        <v>25827</v>
      </c>
      <c r="W1994" t="s">
        <v>27219</v>
      </c>
    </row>
    <row r="1995" spans="1:23">
      <c r="A1995">
        <v>1994</v>
      </c>
      <c r="B1995" t="s">
        <v>22400</v>
      </c>
      <c r="C1995" t="s">
        <v>13366</v>
      </c>
      <c r="D1995" t="s">
        <v>6</v>
      </c>
      <c r="E1995" t="s">
        <v>22399</v>
      </c>
      <c r="F1995" t="str">
        <f>INDEX(Schools!B:B,MATCH(schools[[#This Row],[Address]],Schools!H:H,))</f>
        <v>Dist Auth  Chtr</v>
      </c>
      <c r="G1995">
        <v>41.794145</v>
      </c>
      <c r="H1995">
        <v>-87.670160999999993</v>
      </c>
      <c r="I1995">
        <v>1</v>
      </c>
      <c r="J1995" t="s">
        <v>25824</v>
      </c>
      <c r="K1995" t="s">
        <v>22400</v>
      </c>
      <c r="M1995" t="s">
        <v>27228</v>
      </c>
      <c r="N1995">
        <v>1816</v>
      </c>
      <c r="O1995" t="s">
        <v>27484</v>
      </c>
      <c r="R1995" t="s">
        <v>13366</v>
      </c>
      <c r="S1995" t="s">
        <v>6</v>
      </c>
      <c r="T1995" t="s">
        <v>1946</v>
      </c>
      <c r="U1995">
        <v>60609</v>
      </c>
      <c r="V1995" t="s">
        <v>25827</v>
      </c>
      <c r="W1995" t="s">
        <v>13736</v>
      </c>
    </row>
    <row r="1996" spans="1:23">
      <c r="A1996">
        <v>1995</v>
      </c>
      <c r="B1996" t="s">
        <v>22398</v>
      </c>
      <c r="C1996" t="s">
        <v>13366</v>
      </c>
      <c r="D1996" t="s">
        <v>6</v>
      </c>
      <c r="E1996" t="s">
        <v>22397</v>
      </c>
      <c r="F1996" t="str">
        <f>INDEX(Schools!B:B,MATCH(schools[[#This Row],[Address]],Schools!H:H,))</f>
        <v>Sch</v>
      </c>
      <c r="G1996">
        <v>41.848418000000002</v>
      </c>
      <c r="H1996">
        <v>-87.715773999999996</v>
      </c>
      <c r="I1996">
        <v>1</v>
      </c>
      <c r="J1996" t="s">
        <v>25824</v>
      </c>
      <c r="K1996" t="s">
        <v>22398</v>
      </c>
      <c r="M1996" t="s">
        <v>27222</v>
      </c>
      <c r="N1996">
        <v>2345</v>
      </c>
      <c r="O1996" t="s">
        <v>27597</v>
      </c>
      <c r="R1996" t="s">
        <v>13366</v>
      </c>
      <c r="S1996" t="s">
        <v>6</v>
      </c>
      <c r="T1996" t="s">
        <v>1946</v>
      </c>
      <c r="U1996">
        <v>60623</v>
      </c>
      <c r="V1996" t="s">
        <v>25827</v>
      </c>
      <c r="W1996" t="s">
        <v>27219</v>
      </c>
    </row>
    <row r="1997" spans="1:23">
      <c r="A1997">
        <v>1996</v>
      </c>
      <c r="B1997" t="s">
        <v>22396</v>
      </c>
      <c r="C1997" t="s">
        <v>13366</v>
      </c>
      <c r="D1997" t="s">
        <v>6</v>
      </c>
      <c r="E1997" t="s">
        <v>22395</v>
      </c>
      <c r="F1997" t="str">
        <f>INDEX(Schools!B:B,MATCH(schools[[#This Row],[Address]],Schools!H:H,))</f>
        <v>Sch</v>
      </c>
      <c r="G1997">
        <v>41.759360999999998</v>
      </c>
      <c r="H1997">
        <v>-87.555768</v>
      </c>
      <c r="I1997">
        <v>1</v>
      </c>
      <c r="J1997" t="s">
        <v>25850</v>
      </c>
      <c r="K1997" t="s">
        <v>22396</v>
      </c>
      <c r="M1997" t="s">
        <v>27355</v>
      </c>
      <c r="N1997">
        <v>7511</v>
      </c>
      <c r="O1997" t="s">
        <v>27598</v>
      </c>
      <c r="R1997" t="s">
        <v>13366</v>
      </c>
      <c r="S1997" t="s">
        <v>6</v>
      </c>
      <c r="T1997" t="s">
        <v>1946</v>
      </c>
      <c r="U1997">
        <v>60649</v>
      </c>
      <c r="V1997" t="s">
        <v>25827</v>
      </c>
      <c r="W1997" t="s">
        <v>25853</v>
      </c>
    </row>
    <row r="1998" spans="1:23">
      <c r="A1998">
        <v>1997</v>
      </c>
      <c r="B1998" t="s">
        <v>22394</v>
      </c>
      <c r="C1998" t="s">
        <v>13366</v>
      </c>
      <c r="D1998" t="s">
        <v>6</v>
      </c>
      <c r="E1998" t="s">
        <v>22393</v>
      </c>
      <c r="F1998" t="str">
        <f>INDEX(Schools!B:B,MATCH(schools[[#This Row],[Address]],Schools!H:H,))</f>
        <v>Dist Auth  Chtr</v>
      </c>
      <c r="G1998">
        <v>41.745460999999999</v>
      </c>
      <c r="H1998">
        <v>-87.693185999999997</v>
      </c>
      <c r="I1998">
        <v>1</v>
      </c>
      <c r="J1998" t="s">
        <v>25824</v>
      </c>
      <c r="K1998" t="s">
        <v>22394</v>
      </c>
      <c r="M1998" t="s">
        <v>27217</v>
      </c>
      <c r="N1998">
        <v>8130</v>
      </c>
      <c r="O1998" t="s">
        <v>26583</v>
      </c>
      <c r="R1998" t="s">
        <v>13366</v>
      </c>
      <c r="S1998" t="s">
        <v>6</v>
      </c>
      <c r="T1998" t="s">
        <v>1946</v>
      </c>
      <c r="U1998">
        <v>60652</v>
      </c>
      <c r="V1998" t="s">
        <v>25827</v>
      </c>
      <c r="W1998" t="s">
        <v>27219</v>
      </c>
    </row>
    <row r="1999" spans="1:23">
      <c r="A1999">
        <v>1998</v>
      </c>
      <c r="B1999" t="s">
        <v>22392</v>
      </c>
      <c r="C1999" t="s">
        <v>13366</v>
      </c>
      <c r="D1999" t="s">
        <v>6</v>
      </c>
      <c r="E1999" t="s">
        <v>22391</v>
      </c>
      <c r="F1999" t="str">
        <f>INDEX(Schools!B:B,MATCH(schools[[#This Row],[Address]],Schools!H:H,))</f>
        <v>Sch</v>
      </c>
      <c r="G1999">
        <v>41.685606999999997</v>
      </c>
      <c r="H1999">
        <v>-87.621842000000001</v>
      </c>
      <c r="I1999">
        <v>1</v>
      </c>
      <c r="J1999" t="s">
        <v>25824</v>
      </c>
      <c r="K1999" t="s">
        <v>22392</v>
      </c>
      <c r="M1999" t="s">
        <v>27224</v>
      </c>
      <c r="N1999">
        <v>32</v>
      </c>
      <c r="O1999" t="s">
        <v>27599</v>
      </c>
      <c r="R1999" t="s">
        <v>13366</v>
      </c>
      <c r="S1999" t="s">
        <v>6</v>
      </c>
      <c r="T1999" t="s">
        <v>1946</v>
      </c>
      <c r="U1999">
        <v>60628</v>
      </c>
      <c r="V1999" t="s">
        <v>25827</v>
      </c>
      <c r="W1999" t="s">
        <v>27219</v>
      </c>
    </row>
    <row r="2000" spans="1:23">
      <c r="A2000">
        <v>1999</v>
      </c>
      <c r="B2000" t="s">
        <v>22390</v>
      </c>
      <c r="C2000" t="s">
        <v>13366</v>
      </c>
      <c r="D2000" t="s">
        <v>6</v>
      </c>
      <c r="E2000" t="s">
        <v>22389</v>
      </c>
      <c r="F2000" t="str">
        <f>INDEX(Schools!B:B,MATCH(schools[[#This Row],[Address]],Schools!H:H,))</f>
        <v>Sch</v>
      </c>
      <c r="G2000">
        <v>41.798651</v>
      </c>
      <c r="H2000">
        <v>-87.625086999999994</v>
      </c>
      <c r="I2000">
        <v>1</v>
      </c>
      <c r="J2000" t="s">
        <v>25824</v>
      </c>
      <c r="K2000" t="s">
        <v>22390</v>
      </c>
      <c r="M2000" t="s">
        <v>27228</v>
      </c>
      <c r="N2000">
        <v>5255</v>
      </c>
      <c r="O2000" t="s">
        <v>27307</v>
      </c>
      <c r="R2000" t="s">
        <v>13366</v>
      </c>
      <c r="S2000" t="s">
        <v>6</v>
      </c>
      <c r="T2000" t="s">
        <v>1946</v>
      </c>
      <c r="U2000">
        <v>60609</v>
      </c>
      <c r="V2000" t="s">
        <v>25827</v>
      </c>
      <c r="W2000" t="s">
        <v>13736</v>
      </c>
    </row>
    <row r="2001" spans="1:23">
      <c r="A2001">
        <v>2000</v>
      </c>
      <c r="B2001" t="s">
        <v>22388</v>
      </c>
      <c r="C2001" t="s">
        <v>13366</v>
      </c>
      <c r="D2001" t="s">
        <v>6</v>
      </c>
      <c r="E2001" t="s">
        <v>22387</v>
      </c>
      <c r="F2001" t="str">
        <f>INDEX(Schools!B:B,MATCH(schools[[#This Row],[Address]],Schools!H:H,))</f>
        <v>Sch</v>
      </c>
      <c r="G2001">
        <v>41.772849999999998</v>
      </c>
      <c r="H2001">
        <v>-87.637741000000005</v>
      </c>
      <c r="I2001">
        <v>1</v>
      </c>
      <c r="J2001" t="s">
        <v>25824</v>
      </c>
      <c r="K2001" t="s">
        <v>22388</v>
      </c>
      <c r="M2001" t="s">
        <v>27275</v>
      </c>
      <c r="N2001">
        <v>6656</v>
      </c>
      <c r="O2001" t="s">
        <v>27358</v>
      </c>
      <c r="R2001" t="s">
        <v>13366</v>
      </c>
      <c r="S2001" t="s">
        <v>6</v>
      </c>
      <c r="T2001" t="s">
        <v>1946</v>
      </c>
      <c r="U2001">
        <v>60621</v>
      </c>
      <c r="V2001" t="s">
        <v>25827</v>
      </c>
      <c r="W2001" t="s">
        <v>13736</v>
      </c>
    </row>
    <row r="2002" spans="1:23">
      <c r="A2002">
        <v>2001</v>
      </c>
      <c r="B2002" t="s">
        <v>22386</v>
      </c>
      <c r="C2002" t="s">
        <v>13366</v>
      </c>
      <c r="D2002" t="s">
        <v>6</v>
      </c>
      <c r="E2002" t="s">
        <v>22385</v>
      </c>
      <c r="F2002" t="str">
        <f>INDEX(Schools!B:B,MATCH(schools[[#This Row],[Address]],Schools!H:H,))</f>
        <v>Sch</v>
      </c>
      <c r="G2002">
        <v>41.669784999999997</v>
      </c>
      <c r="H2002">
        <v>-87.634072000000003</v>
      </c>
      <c r="I2002">
        <v>1</v>
      </c>
      <c r="J2002" t="s">
        <v>25824</v>
      </c>
      <c r="K2002" t="s">
        <v>22386</v>
      </c>
      <c r="M2002" t="s">
        <v>27224</v>
      </c>
      <c r="N2002">
        <v>12339</v>
      </c>
      <c r="O2002" t="s">
        <v>27600</v>
      </c>
      <c r="R2002" t="s">
        <v>13366</v>
      </c>
      <c r="S2002" t="s">
        <v>6</v>
      </c>
      <c r="T2002" t="s">
        <v>1946</v>
      </c>
      <c r="U2002">
        <v>60628</v>
      </c>
      <c r="V2002" t="s">
        <v>25827</v>
      </c>
      <c r="W2002" t="s">
        <v>27219</v>
      </c>
    </row>
    <row r="2003" spans="1:23">
      <c r="A2003">
        <v>2002</v>
      </c>
      <c r="B2003" t="s">
        <v>22384</v>
      </c>
      <c r="C2003" t="s">
        <v>13366</v>
      </c>
      <c r="D2003" t="s">
        <v>6</v>
      </c>
      <c r="E2003" t="s">
        <v>22383</v>
      </c>
      <c r="F2003" t="str">
        <f>INDEX(Schools!B:B,MATCH(schools[[#This Row],[Address]],Schools!H:H,))</f>
        <v>Sch</v>
      </c>
      <c r="G2003">
        <v>42.009273</v>
      </c>
      <c r="H2003">
        <v>-87.704916999999995</v>
      </c>
      <c r="I2003">
        <v>1</v>
      </c>
      <c r="J2003" t="s">
        <v>25824</v>
      </c>
      <c r="K2003" t="s">
        <v>22384</v>
      </c>
      <c r="M2003" t="s">
        <v>27300</v>
      </c>
      <c r="N2003">
        <v>7030</v>
      </c>
      <c r="O2003" t="s">
        <v>27504</v>
      </c>
      <c r="R2003" t="s">
        <v>13366</v>
      </c>
      <c r="S2003" t="s">
        <v>6</v>
      </c>
      <c r="T2003" t="s">
        <v>1946</v>
      </c>
      <c r="U2003">
        <v>60645</v>
      </c>
      <c r="V2003" t="s">
        <v>25827</v>
      </c>
      <c r="W2003" t="s">
        <v>27219</v>
      </c>
    </row>
    <row r="2004" spans="1:23">
      <c r="A2004">
        <v>2003</v>
      </c>
      <c r="B2004" t="s">
        <v>22382</v>
      </c>
      <c r="C2004" t="s">
        <v>13366</v>
      </c>
      <c r="D2004" t="s">
        <v>6</v>
      </c>
      <c r="E2004" t="s">
        <v>22381</v>
      </c>
      <c r="F2004" t="str">
        <f>INDEX(Schools!B:B,MATCH(schools[[#This Row],[Address]],Schools!H:H,))</f>
        <v>Sch</v>
      </c>
      <c r="G2004">
        <v>41.850582000000003</v>
      </c>
      <c r="H2004">
        <v>-87.704364999999996</v>
      </c>
      <c r="I2004">
        <v>1</v>
      </c>
      <c r="J2004" t="s">
        <v>25824</v>
      </c>
      <c r="K2004" t="s">
        <v>22382</v>
      </c>
      <c r="M2004" t="s">
        <v>27222</v>
      </c>
      <c r="N2004">
        <v>2233</v>
      </c>
      <c r="O2004" t="s">
        <v>26847</v>
      </c>
      <c r="R2004" t="s">
        <v>13366</v>
      </c>
      <c r="S2004" t="s">
        <v>6</v>
      </c>
      <c r="T2004" t="s">
        <v>1946</v>
      </c>
      <c r="U2004">
        <v>60623</v>
      </c>
      <c r="V2004" t="s">
        <v>25827</v>
      </c>
      <c r="W2004" t="s">
        <v>27219</v>
      </c>
    </row>
    <row r="2005" spans="1:23">
      <c r="A2005">
        <v>2004</v>
      </c>
      <c r="B2005" t="s">
        <v>22380</v>
      </c>
      <c r="C2005" t="s">
        <v>13366</v>
      </c>
      <c r="D2005" t="s">
        <v>6</v>
      </c>
      <c r="E2005" t="s">
        <v>22199</v>
      </c>
      <c r="F2005" t="str">
        <f>INDEX(Schools!B:B,MATCH(schools[[#This Row],[Address]],Schools!H:H,))</f>
        <v>Sch</v>
      </c>
      <c r="G2005">
        <v>41.760174999999997</v>
      </c>
      <c r="H2005">
        <v>-87.677098000000001</v>
      </c>
      <c r="I2005">
        <v>1</v>
      </c>
      <c r="J2005" t="s">
        <v>25824</v>
      </c>
      <c r="K2005" t="s">
        <v>22380</v>
      </c>
      <c r="M2005" t="s">
        <v>27344</v>
      </c>
      <c r="N2005">
        <v>7316</v>
      </c>
      <c r="O2005" t="s">
        <v>27601</v>
      </c>
      <c r="R2005" t="s">
        <v>13366</v>
      </c>
      <c r="S2005" t="s">
        <v>6</v>
      </c>
      <c r="T2005" t="s">
        <v>1946</v>
      </c>
      <c r="U2005">
        <v>60636</v>
      </c>
      <c r="V2005" t="s">
        <v>25827</v>
      </c>
      <c r="W2005" t="s">
        <v>27219</v>
      </c>
    </row>
    <row r="2006" spans="1:23">
      <c r="A2006">
        <v>2005</v>
      </c>
      <c r="B2006" t="s">
        <v>22379</v>
      </c>
      <c r="C2006" t="s">
        <v>13366</v>
      </c>
      <c r="D2006" t="s">
        <v>6</v>
      </c>
      <c r="E2006" t="s">
        <v>22378</v>
      </c>
      <c r="F2006" t="str">
        <f>INDEX(Schools!B:B,MATCH(schools[[#This Row],[Address]],Schools!H:H,))</f>
        <v>Sch</v>
      </c>
      <c r="G2006">
        <v>41.702402999999997</v>
      </c>
      <c r="H2006">
        <v>-87.606661000000003</v>
      </c>
      <c r="I2006">
        <v>1</v>
      </c>
      <c r="J2006" t="s">
        <v>25824</v>
      </c>
      <c r="K2006" t="s">
        <v>22379</v>
      </c>
      <c r="M2006" t="s">
        <v>27224</v>
      </c>
      <c r="N2006">
        <v>10538</v>
      </c>
      <c r="O2006" t="s">
        <v>27325</v>
      </c>
      <c r="R2006" t="s">
        <v>13366</v>
      </c>
      <c r="S2006" t="s">
        <v>6</v>
      </c>
      <c r="T2006" t="s">
        <v>1946</v>
      </c>
      <c r="U2006">
        <v>60628</v>
      </c>
      <c r="V2006" t="s">
        <v>25827</v>
      </c>
      <c r="W2006" t="s">
        <v>27219</v>
      </c>
    </row>
    <row r="2007" spans="1:23">
      <c r="A2007">
        <v>2006</v>
      </c>
      <c r="B2007" t="s">
        <v>22377</v>
      </c>
      <c r="C2007" t="s">
        <v>13366</v>
      </c>
      <c r="D2007" t="s">
        <v>6</v>
      </c>
      <c r="E2007" t="s">
        <v>22376</v>
      </c>
      <c r="F2007" t="str">
        <f>INDEX(Schools!B:B,MATCH(schools[[#This Row],[Address]],Schools!H:H,))</f>
        <v>Dist Auth  Chtr</v>
      </c>
      <c r="G2007">
        <v>41.653272000000001</v>
      </c>
      <c r="H2007">
        <v>-87.605585000000005</v>
      </c>
      <c r="I2007">
        <v>1</v>
      </c>
      <c r="J2007" t="s">
        <v>25824</v>
      </c>
      <c r="K2007" t="s">
        <v>22377</v>
      </c>
      <c r="M2007" t="s">
        <v>27220</v>
      </c>
      <c r="N2007">
        <v>13300</v>
      </c>
      <c r="O2007" t="s">
        <v>27325</v>
      </c>
      <c r="R2007" t="s">
        <v>13366</v>
      </c>
      <c r="S2007" t="s">
        <v>6</v>
      </c>
      <c r="T2007" t="s">
        <v>1946</v>
      </c>
      <c r="U2007">
        <v>60827</v>
      </c>
      <c r="V2007" t="s">
        <v>25827</v>
      </c>
      <c r="W2007" t="s">
        <v>27219</v>
      </c>
    </row>
    <row r="2008" spans="1:23">
      <c r="A2008">
        <v>2007</v>
      </c>
      <c r="B2008" t="s">
        <v>22375</v>
      </c>
      <c r="C2008" t="s">
        <v>13366</v>
      </c>
      <c r="D2008" t="s">
        <v>6</v>
      </c>
      <c r="E2008" t="s">
        <v>22374</v>
      </c>
      <c r="F2008" t="str">
        <f>INDEX(Schools!B:B,MATCH(schools[[#This Row],[Address]],Schools!H:H,))</f>
        <v>Sch</v>
      </c>
      <c r="G2008">
        <v>41.812750000000001</v>
      </c>
      <c r="H2008">
        <v>-87.699842000000004</v>
      </c>
      <c r="I2008">
        <v>1</v>
      </c>
      <c r="J2008" t="s">
        <v>25824</v>
      </c>
      <c r="K2008" t="s">
        <v>22375</v>
      </c>
      <c r="M2008" t="s">
        <v>27237</v>
      </c>
      <c r="N2008">
        <v>4420</v>
      </c>
      <c r="O2008" t="s">
        <v>26832</v>
      </c>
      <c r="R2008" t="s">
        <v>13366</v>
      </c>
      <c r="S2008" t="s">
        <v>6</v>
      </c>
      <c r="T2008" t="s">
        <v>1946</v>
      </c>
      <c r="U2008">
        <v>60632</v>
      </c>
      <c r="V2008" t="s">
        <v>25827</v>
      </c>
      <c r="W2008" t="s">
        <v>27219</v>
      </c>
    </row>
    <row r="2009" spans="1:23">
      <c r="A2009">
        <v>2008</v>
      </c>
      <c r="B2009" t="s">
        <v>22373</v>
      </c>
      <c r="C2009" t="s">
        <v>13366</v>
      </c>
      <c r="D2009" t="s">
        <v>6</v>
      </c>
      <c r="E2009" t="s">
        <v>22372</v>
      </c>
      <c r="F2009" t="str">
        <f>INDEX(Schools!B:B,MATCH(schools[[#This Row],[Address]],Schools!H:H,))</f>
        <v>Dist Auth  Chtr</v>
      </c>
      <c r="G2009">
        <v>41.827559999999998</v>
      </c>
      <c r="H2009">
        <v>-87.608431999999993</v>
      </c>
      <c r="I2009">
        <v>1</v>
      </c>
      <c r="J2009" t="s">
        <v>25824</v>
      </c>
      <c r="K2009" t="s">
        <v>22373</v>
      </c>
      <c r="M2009" t="s">
        <v>27252</v>
      </c>
      <c r="N2009">
        <v>707</v>
      </c>
      <c r="O2009" t="s">
        <v>27602</v>
      </c>
      <c r="R2009" t="s">
        <v>13366</v>
      </c>
      <c r="S2009" t="s">
        <v>6</v>
      </c>
      <c r="T2009" t="s">
        <v>1946</v>
      </c>
      <c r="U2009">
        <v>60653</v>
      </c>
      <c r="V2009" t="s">
        <v>25827</v>
      </c>
      <c r="W2009" t="s">
        <v>27219</v>
      </c>
    </row>
    <row r="2010" spans="1:23">
      <c r="A2010">
        <v>2009</v>
      </c>
      <c r="B2010" t="s">
        <v>22371</v>
      </c>
      <c r="C2010" t="s">
        <v>13366</v>
      </c>
      <c r="D2010" t="s">
        <v>6</v>
      </c>
      <c r="E2010" t="s">
        <v>22370</v>
      </c>
      <c r="F2010" t="str">
        <f>INDEX(Schools!B:B,MATCH(schools[[#This Row],[Address]],Schools!H:H,))</f>
        <v>Sch</v>
      </c>
      <c r="G2010">
        <v>41.743966999999998</v>
      </c>
      <c r="H2010">
        <v>-87.552441000000002</v>
      </c>
      <c r="I2010">
        <v>1</v>
      </c>
      <c r="J2010" t="s">
        <v>25824</v>
      </c>
      <c r="K2010" t="s">
        <v>22371</v>
      </c>
      <c r="M2010" t="s">
        <v>27269</v>
      </c>
      <c r="N2010">
        <v>8344</v>
      </c>
      <c r="O2010" t="s">
        <v>27603</v>
      </c>
      <c r="R2010" t="s">
        <v>13366</v>
      </c>
      <c r="S2010" t="s">
        <v>6</v>
      </c>
      <c r="T2010" t="s">
        <v>1946</v>
      </c>
      <c r="U2010">
        <v>60617</v>
      </c>
      <c r="V2010" t="s">
        <v>25827</v>
      </c>
      <c r="W2010" t="s">
        <v>27219</v>
      </c>
    </row>
    <row r="2011" spans="1:23">
      <c r="A2011">
        <v>2010</v>
      </c>
      <c r="B2011" t="s">
        <v>22369</v>
      </c>
      <c r="C2011" t="s">
        <v>13366</v>
      </c>
      <c r="D2011" t="s">
        <v>6</v>
      </c>
      <c r="E2011" t="s">
        <v>22368</v>
      </c>
      <c r="F2011" t="str">
        <f>INDEX(Schools!B:B,MATCH(schools[[#This Row],[Address]],Schools!H:H,))</f>
        <v>Sch</v>
      </c>
      <c r="G2011">
        <v>41.905788000000001</v>
      </c>
      <c r="H2011">
        <v>-87.685533000000007</v>
      </c>
      <c r="I2011">
        <v>1</v>
      </c>
      <c r="J2011" t="s">
        <v>25824</v>
      </c>
      <c r="K2011" t="s">
        <v>22369</v>
      </c>
      <c r="M2011" t="s">
        <v>27271</v>
      </c>
      <c r="N2011">
        <v>1313</v>
      </c>
      <c r="O2011" t="s">
        <v>27604</v>
      </c>
      <c r="R2011" t="s">
        <v>13366</v>
      </c>
      <c r="S2011" t="s">
        <v>6</v>
      </c>
      <c r="T2011" t="s">
        <v>1946</v>
      </c>
      <c r="U2011">
        <v>60622</v>
      </c>
      <c r="V2011" t="s">
        <v>25827</v>
      </c>
      <c r="W2011" t="s">
        <v>27219</v>
      </c>
    </row>
    <row r="2012" spans="1:23">
      <c r="A2012">
        <v>2011</v>
      </c>
      <c r="B2012" t="s">
        <v>22367</v>
      </c>
      <c r="C2012" t="s">
        <v>13366</v>
      </c>
      <c r="D2012" t="s">
        <v>6</v>
      </c>
      <c r="E2012" t="s">
        <v>22366</v>
      </c>
      <c r="F2012" t="str">
        <f>INDEX(Schools!B:B,MATCH(schools[[#This Row],[Address]],Schools!H:H,))</f>
        <v>Sch</v>
      </c>
      <c r="G2012">
        <v>41.725712999999999</v>
      </c>
      <c r="H2012">
        <v>-87.630492000000004</v>
      </c>
      <c r="I2012">
        <v>1</v>
      </c>
      <c r="J2012" t="s">
        <v>25824</v>
      </c>
      <c r="K2012" t="s">
        <v>22367</v>
      </c>
      <c r="M2012" t="s">
        <v>27290</v>
      </c>
      <c r="N2012">
        <v>9300</v>
      </c>
      <c r="O2012" t="s">
        <v>27477</v>
      </c>
      <c r="R2012" t="s">
        <v>13366</v>
      </c>
      <c r="S2012" t="s">
        <v>6</v>
      </c>
      <c r="T2012" t="s">
        <v>1946</v>
      </c>
      <c r="U2012">
        <v>60620</v>
      </c>
      <c r="V2012" t="s">
        <v>25827</v>
      </c>
      <c r="W2012" t="s">
        <v>27219</v>
      </c>
    </row>
    <row r="2013" spans="1:23">
      <c r="A2013">
        <v>2012</v>
      </c>
      <c r="B2013" t="s">
        <v>22365</v>
      </c>
      <c r="C2013" t="s">
        <v>13366</v>
      </c>
      <c r="D2013" t="s">
        <v>6</v>
      </c>
      <c r="E2013" t="s">
        <v>22364</v>
      </c>
      <c r="F2013" t="str">
        <f>INDEX(Schools!B:B,MATCH(schools[[#This Row],[Address]],Schools!H:H,))</f>
        <v>Sch</v>
      </c>
      <c r="G2013">
        <v>41.907406000000002</v>
      </c>
      <c r="H2013">
        <v>-87.682883000000004</v>
      </c>
      <c r="I2013">
        <v>1</v>
      </c>
      <c r="J2013" t="s">
        <v>25824</v>
      </c>
      <c r="K2013" t="s">
        <v>22365</v>
      </c>
      <c r="M2013" t="s">
        <v>27271</v>
      </c>
      <c r="N2013">
        <v>2216</v>
      </c>
      <c r="O2013" t="s">
        <v>27506</v>
      </c>
      <c r="R2013" t="s">
        <v>13366</v>
      </c>
      <c r="S2013" t="s">
        <v>6</v>
      </c>
      <c r="T2013" t="s">
        <v>1946</v>
      </c>
      <c r="U2013">
        <v>60622</v>
      </c>
      <c r="V2013" t="s">
        <v>25827</v>
      </c>
      <c r="W2013" t="s">
        <v>27219</v>
      </c>
    </row>
    <row r="2014" spans="1:23">
      <c r="A2014">
        <v>2013</v>
      </c>
      <c r="B2014" t="s">
        <v>22363</v>
      </c>
      <c r="C2014" t="s">
        <v>13366</v>
      </c>
      <c r="D2014" t="s">
        <v>6</v>
      </c>
      <c r="E2014" t="s">
        <v>22362</v>
      </c>
      <c r="F2014" t="str">
        <f>INDEX(Schools!B:B,MATCH(schools[[#This Row],[Address]],Schools!H:H,))</f>
        <v>Sch</v>
      </c>
      <c r="G2014">
        <v>41.848967000000002</v>
      </c>
      <c r="H2014">
        <v>-87.697961000000006</v>
      </c>
      <c r="I2014">
        <v>1</v>
      </c>
      <c r="J2014" t="s">
        <v>25824</v>
      </c>
      <c r="K2014" t="s">
        <v>22363</v>
      </c>
      <c r="M2014" t="s">
        <v>27222</v>
      </c>
      <c r="N2014">
        <v>2850</v>
      </c>
      <c r="O2014" t="s">
        <v>27605</v>
      </c>
      <c r="R2014" t="s">
        <v>13366</v>
      </c>
      <c r="S2014" t="s">
        <v>6</v>
      </c>
      <c r="T2014" t="s">
        <v>1946</v>
      </c>
      <c r="U2014">
        <v>60623</v>
      </c>
      <c r="V2014" t="s">
        <v>25827</v>
      </c>
      <c r="W2014" t="s">
        <v>13736</v>
      </c>
    </row>
    <row r="2015" spans="1:23">
      <c r="A2015">
        <v>2014</v>
      </c>
      <c r="B2015" t="s">
        <v>22361</v>
      </c>
      <c r="C2015" t="s">
        <v>13366</v>
      </c>
      <c r="D2015" t="s">
        <v>6</v>
      </c>
      <c r="E2015" t="s">
        <v>22360</v>
      </c>
      <c r="F2015" t="str">
        <f>INDEX(Schools!B:B,MATCH(schools[[#This Row],[Address]],Schools!H:H,))</f>
        <v>Sch</v>
      </c>
      <c r="G2015">
        <v>41.858350000000002</v>
      </c>
      <c r="H2015">
        <v>-87.721816000000004</v>
      </c>
      <c r="I2015">
        <v>1</v>
      </c>
      <c r="J2015" t="s">
        <v>25824</v>
      </c>
      <c r="K2015" t="s">
        <v>22361</v>
      </c>
      <c r="M2015" t="s">
        <v>27222</v>
      </c>
      <c r="N2015">
        <v>1616</v>
      </c>
      <c r="O2015" t="s">
        <v>27534</v>
      </c>
      <c r="R2015" t="s">
        <v>13366</v>
      </c>
      <c r="S2015" t="s">
        <v>6</v>
      </c>
      <c r="T2015" t="s">
        <v>1946</v>
      </c>
      <c r="U2015">
        <v>60623</v>
      </c>
      <c r="V2015" t="s">
        <v>25827</v>
      </c>
      <c r="W2015" t="s">
        <v>27219</v>
      </c>
    </row>
    <row r="2016" spans="1:23">
      <c r="A2016">
        <v>2015</v>
      </c>
      <c r="B2016" t="s">
        <v>22359</v>
      </c>
      <c r="C2016" t="s">
        <v>13366</v>
      </c>
      <c r="D2016" t="s">
        <v>6</v>
      </c>
      <c r="E2016" t="s">
        <v>22358</v>
      </c>
      <c r="F2016" t="str">
        <f>INDEX(Schools!B:B,MATCH(schools[[#This Row],[Address]],Schools!H:H,))</f>
        <v>Sch</v>
      </c>
      <c r="G2016">
        <v>41.802149</v>
      </c>
      <c r="H2016">
        <v>-87.672466</v>
      </c>
      <c r="I2016">
        <v>1</v>
      </c>
      <c r="J2016" t="s">
        <v>25824</v>
      </c>
      <c r="K2016" t="s">
        <v>22359</v>
      </c>
      <c r="M2016" t="s">
        <v>27228</v>
      </c>
      <c r="N2016">
        <v>5024</v>
      </c>
      <c r="O2016" t="s">
        <v>27345</v>
      </c>
      <c r="R2016" t="s">
        <v>13366</v>
      </c>
      <c r="S2016" t="s">
        <v>6</v>
      </c>
      <c r="T2016" t="s">
        <v>1946</v>
      </c>
      <c r="U2016">
        <v>60609</v>
      </c>
      <c r="V2016" t="s">
        <v>25827</v>
      </c>
      <c r="W2016" t="s">
        <v>13736</v>
      </c>
    </row>
    <row r="2017" spans="1:23">
      <c r="A2017">
        <v>2016</v>
      </c>
      <c r="B2017" t="s">
        <v>22357</v>
      </c>
      <c r="C2017" t="s">
        <v>13366</v>
      </c>
      <c r="D2017" t="s">
        <v>6</v>
      </c>
      <c r="E2017" t="s">
        <v>22356</v>
      </c>
      <c r="F2017" t="str">
        <f>INDEX(Schools!B:B,MATCH(schools[[#This Row],[Address]],Schools!H:H,))</f>
        <v>Sch</v>
      </c>
      <c r="G2017">
        <v>41.840715000000003</v>
      </c>
      <c r="H2017">
        <v>-87.705539999999999</v>
      </c>
      <c r="I2017">
        <v>1</v>
      </c>
      <c r="J2017" t="s">
        <v>25850</v>
      </c>
      <c r="K2017" t="s">
        <v>22357</v>
      </c>
      <c r="M2017" t="s">
        <v>27222</v>
      </c>
      <c r="N2017">
        <v>3202</v>
      </c>
      <c r="O2017" t="s">
        <v>27606</v>
      </c>
      <c r="R2017" t="s">
        <v>13366</v>
      </c>
      <c r="S2017" t="s">
        <v>6</v>
      </c>
      <c r="T2017" t="s">
        <v>1946</v>
      </c>
      <c r="U2017">
        <v>60623</v>
      </c>
      <c r="V2017" t="s">
        <v>25827</v>
      </c>
      <c r="W2017" t="s">
        <v>25853</v>
      </c>
    </row>
    <row r="2018" spans="1:23">
      <c r="A2018">
        <v>2017</v>
      </c>
      <c r="B2018" t="s">
        <v>22355</v>
      </c>
      <c r="C2018" t="s">
        <v>13366</v>
      </c>
      <c r="D2018" t="s">
        <v>6</v>
      </c>
      <c r="E2018" t="s">
        <v>22354</v>
      </c>
      <c r="F2018" t="str">
        <f>INDEX(Schools!B:B,MATCH(schools[[#This Row],[Address]],Schools!H:H,))</f>
        <v>Dist Auth  Chtr</v>
      </c>
      <c r="G2018">
        <v>41.867153999999999</v>
      </c>
      <c r="H2018">
        <v>-87.710924000000006</v>
      </c>
      <c r="I2018">
        <v>1</v>
      </c>
      <c r="J2018" t="s">
        <v>25824</v>
      </c>
      <c r="K2018" t="s">
        <v>22355</v>
      </c>
      <c r="M2018" t="s">
        <v>27246</v>
      </c>
      <c r="N2018">
        <v>1132</v>
      </c>
      <c r="O2018" t="s">
        <v>26621</v>
      </c>
      <c r="R2018" t="s">
        <v>13366</v>
      </c>
      <c r="S2018" t="s">
        <v>6</v>
      </c>
      <c r="T2018" t="s">
        <v>1946</v>
      </c>
      <c r="U2018">
        <v>60624</v>
      </c>
      <c r="V2018" t="s">
        <v>25827</v>
      </c>
      <c r="W2018" t="s">
        <v>27219</v>
      </c>
    </row>
    <row r="2019" spans="1:23">
      <c r="A2019">
        <v>2018</v>
      </c>
      <c r="B2019" t="s">
        <v>22353</v>
      </c>
      <c r="C2019" t="s">
        <v>13366</v>
      </c>
      <c r="D2019" t="s">
        <v>6</v>
      </c>
      <c r="E2019" t="s">
        <v>22352</v>
      </c>
      <c r="F2019" t="str">
        <f>INDEX(Schools!B:B,MATCH(schools[[#This Row],[Address]],Schools!H:H,))</f>
        <v>Sch</v>
      </c>
      <c r="G2019">
        <v>41.857975000000003</v>
      </c>
      <c r="H2019">
        <v>-87.675107999999994</v>
      </c>
      <c r="I2019">
        <v>1</v>
      </c>
      <c r="J2019" t="s">
        <v>25824</v>
      </c>
      <c r="K2019" t="s">
        <v>22353</v>
      </c>
      <c r="M2019" t="s">
        <v>27276</v>
      </c>
      <c r="N2019">
        <v>1940</v>
      </c>
      <c r="O2019" t="s">
        <v>27512</v>
      </c>
      <c r="R2019" t="s">
        <v>13366</v>
      </c>
      <c r="S2019" t="s">
        <v>6</v>
      </c>
      <c r="T2019" t="s">
        <v>1946</v>
      </c>
      <c r="U2019">
        <v>60608</v>
      </c>
      <c r="V2019" t="s">
        <v>25827</v>
      </c>
      <c r="W2019" t="s">
        <v>27219</v>
      </c>
    </row>
    <row r="2020" spans="1:23">
      <c r="A2020">
        <v>2019</v>
      </c>
      <c r="B2020" t="s">
        <v>22351</v>
      </c>
      <c r="C2020" t="s">
        <v>13366</v>
      </c>
      <c r="D2020" t="s">
        <v>6</v>
      </c>
      <c r="E2020" t="s">
        <v>22350</v>
      </c>
      <c r="F2020" t="str">
        <f>INDEX(Schools!B:B,MATCH(schools[[#This Row],[Address]],Schools!H:H,))</f>
        <v>Sch</v>
      </c>
      <c r="G2020">
        <v>41.889020000000002</v>
      </c>
      <c r="H2020">
        <v>-87.704722000000004</v>
      </c>
      <c r="I2020">
        <v>1</v>
      </c>
      <c r="J2020" t="s">
        <v>25824</v>
      </c>
      <c r="K2020" t="s">
        <v>22351</v>
      </c>
      <c r="M2020" t="s">
        <v>27272</v>
      </c>
      <c r="N2020">
        <v>431</v>
      </c>
      <c r="O2020" t="s">
        <v>27607</v>
      </c>
      <c r="R2020" t="s">
        <v>13366</v>
      </c>
      <c r="S2020" t="s">
        <v>6</v>
      </c>
      <c r="T2020" t="s">
        <v>1946</v>
      </c>
      <c r="U2020">
        <v>60612</v>
      </c>
      <c r="V2020" t="s">
        <v>25827</v>
      </c>
      <c r="W2020" t="s">
        <v>27219</v>
      </c>
    </row>
    <row r="2021" spans="1:23">
      <c r="A2021">
        <v>2020</v>
      </c>
      <c r="B2021" t="s">
        <v>22349</v>
      </c>
      <c r="C2021" t="s">
        <v>13366</v>
      </c>
      <c r="D2021" t="s">
        <v>6</v>
      </c>
      <c r="E2021" t="s">
        <v>22348</v>
      </c>
      <c r="F2021" t="str">
        <f>INDEX(Schools!B:B,MATCH(schools[[#This Row],[Address]],Schools!H:H,))</f>
        <v>Dist Auth  Chtr</v>
      </c>
      <c r="G2021">
        <v>41.801234000000001</v>
      </c>
      <c r="H2021">
        <v>-87.709522000000007</v>
      </c>
      <c r="I2021">
        <v>1</v>
      </c>
      <c r="J2021" t="s">
        <v>25824</v>
      </c>
      <c r="K2021" t="s">
        <v>22349</v>
      </c>
      <c r="M2021" t="s">
        <v>27237</v>
      </c>
      <c r="N2021">
        <v>5050</v>
      </c>
      <c r="O2021" t="s">
        <v>26621</v>
      </c>
      <c r="R2021" t="s">
        <v>13366</v>
      </c>
      <c r="S2021" t="s">
        <v>6</v>
      </c>
      <c r="T2021" t="s">
        <v>1946</v>
      </c>
      <c r="U2021">
        <v>60632</v>
      </c>
      <c r="V2021" t="s">
        <v>25827</v>
      </c>
      <c r="W2021" t="s">
        <v>27219</v>
      </c>
    </row>
    <row r="2022" spans="1:23">
      <c r="A2022">
        <v>2021</v>
      </c>
      <c r="B2022" t="s">
        <v>22347</v>
      </c>
      <c r="C2022" t="s">
        <v>13366</v>
      </c>
      <c r="D2022" t="s">
        <v>6</v>
      </c>
      <c r="E2022" t="s">
        <v>22346</v>
      </c>
      <c r="F2022" t="str">
        <f>INDEX(Schools!B:B,MATCH(schools[[#This Row],[Address]],Schools!H:H,))</f>
        <v>Sch</v>
      </c>
      <c r="G2022">
        <v>41.971099000000002</v>
      </c>
      <c r="H2022">
        <v>-87.709436999999994</v>
      </c>
      <c r="I2022">
        <v>1</v>
      </c>
      <c r="J2022" t="s">
        <v>25824</v>
      </c>
      <c r="K2022" t="s">
        <v>22347</v>
      </c>
      <c r="M2022" t="s">
        <v>27215</v>
      </c>
      <c r="N2022">
        <v>4929</v>
      </c>
      <c r="O2022" t="s">
        <v>27441</v>
      </c>
      <c r="R2022" t="s">
        <v>13366</v>
      </c>
      <c r="S2022" t="s">
        <v>6</v>
      </c>
      <c r="T2022" t="s">
        <v>1946</v>
      </c>
      <c r="U2022">
        <v>60625</v>
      </c>
      <c r="V2022" t="s">
        <v>25827</v>
      </c>
      <c r="W2022" t="s">
        <v>27219</v>
      </c>
    </row>
    <row r="2023" spans="1:23">
      <c r="A2023">
        <v>2022</v>
      </c>
      <c r="B2023" t="s">
        <v>22345</v>
      </c>
      <c r="C2023" t="s">
        <v>13366</v>
      </c>
      <c r="D2023" t="s">
        <v>6</v>
      </c>
      <c r="E2023" t="s">
        <v>22344</v>
      </c>
      <c r="F2023" t="str">
        <f>INDEX(Schools!B:B,MATCH(schools[[#This Row],[Address]],Schools!H:H,))</f>
        <v>Sch</v>
      </c>
      <c r="G2023">
        <v>41.859473000000001</v>
      </c>
      <c r="H2023">
        <v>-87.628614999999996</v>
      </c>
      <c r="I2023">
        <v>1</v>
      </c>
      <c r="J2023" t="s">
        <v>25824</v>
      </c>
      <c r="K2023" t="s">
        <v>22345</v>
      </c>
      <c r="M2023" t="s">
        <v>27278</v>
      </c>
      <c r="N2023">
        <v>1601</v>
      </c>
      <c r="O2023" t="s">
        <v>27432</v>
      </c>
      <c r="R2023" t="s">
        <v>13366</v>
      </c>
      <c r="S2023" t="s">
        <v>6</v>
      </c>
      <c r="T2023" t="s">
        <v>1946</v>
      </c>
      <c r="U2023">
        <v>60616</v>
      </c>
      <c r="V2023" t="s">
        <v>25827</v>
      </c>
      <c r="W2023" t="s">
        <v>27219</v>
      </c>
    </row>
    <row r="2024" spans="1:23">
      <c r="A2024">
        <v>2023</v>
      </c>
      <c r="B2024" t="s">
        <v>22343</v>
      </c>
      <c r="C2024" t="s">
        <v>13366</v>
      </c>
      <c r="D2024" t="s">
        <v>6</v>
      </c>
      <c r="E2024" t="s">
        <v>22342</v>
      </c>
      <c r="F2024" t="str">
        <f>INDEX(Schools!B:B,MATCH(schools[[#This Row],[Address]],Schools!H:H,))</f>
        <v>Sch</v>
      </c>
      <c r="G2024">
        <v>41.746670999999999</v>
      </c>
      <c r="H2024">
        <v>-87.627589</v>
      </c>
      <c r="I2024">
        <v>1</v>
      </c>
      <c r="J2024" t="s">
        <v>25824</v>
      </c>
      <c r="K2024" t="s">
        <v>22343</v>
      </c>
      <c r="M2024" t="s">
        <v>27290</v>
      </c>
      <c r="N2024">
        <v>8101</v>
      </c>
      <c r="O2024" t="s">
        <v>27608</v>
      </c>
      <c r="R2024" t="s">
        <v>13366</v>
      </c>
      <c r="S2024" t="s">
        <v>6</v>
      </c>
      <c r="T2024" t="s">
        <v>1946</v>
      </c>
      <c r="U2024">
        <v>60620</v>
      </c>
      <c r="V2024" t="s">
        <v>25827</v>
      </c>
      <c r="W2024" t="s">
        <v>27219</v>
      </c>
    </row>
    <row r="2025" spans="1:23">
      <c r="A2025">
        <v>2024</v>
      </c>
      <c r="B2025" t="s">
        <v>22341</v>
      </c>
      <c r="C2025" t="s">
        <v>13366</v>
      </c>
      <c r="D2025" t="s">
        <v>6</v>
      </c>
      <c r="E2025" t="s">
        <v>22340</v>
      </c>
      <c r="F2025" t="str">
        <f>INDEX(Schools!B:B,MATCH(schools[[#This Row],[Address]],Schools!H:H,))</f>
        <v>Dist Auth  Chtr</v>
      </c>
      <c r="G2025">
        <v>41.808315</v>
      </c>
      <c r="H2025">
        <v>-87.730743000000004</v>
      </c>
      <c r="I2025">
        <v>1</v>
      </c>
      <c r="J2025" t="s">
        <v>25824</v>
      </c>
      <c r="K2025" t="s">
        <v>22341</v>
      </c>
      <c r="M2025" t="s">
        <v>27237</v>
      </c>
      <c r="N2025">
        <v>4248</v>
      </c>
      <c r="O2025" t="s">
        <v>27229</v>
      </c>
      <c r="R2025" t="s">
        <v>13366</v>
      </c>
      <c r="S2025" t="s">
        <v>6</v>
      </c>
      <c r="T2025" t="s">
        <v>1946</v>
      </c>
      <c r="U2025">
        <v>60632</v>
      </c>
      <c r="V2025" t="s">
        <v>25827</v>
      </c>
      <c r="W2025" t="s">
        <v>27219</v>
      </c>
    </row>
    <row r="2026" spans="1:23">
      <c r="A2026">
        <v>2025</v>
      </c>
      <c r="B2026" t="s">
        <v>22339</v>
      </c>
      <c r="C2026" t="s">
        <v>13366</v>
      </c>
      <c r="D2026" t="s">
        <v>6</v>
      </c>
      <c r="E2026" t="s">
        <v>22338</v>
      </c>
      <c r="F2026" t="str">
        <f>INDEX(Schools!B:B,MATCH(schools[[#This Row],[Address]],Schools!H:H,))</f>
        <v>Sch</v>
      </c>
      <c r="G2026">
        <v>41.904088000000002</v>
      </c>
      <c r="H2026">
        <v>-87.713981000000004</v>
      </c>
      <c r="I2026">
        <v>1</v>
      </c>
      <c r="J2026" t="s">
        <v>25824</v>
      </c>
      <c r="K2026" t="s">
        <v>22339</v>
      </c>
      <c r="M2026" t="s">
        <v>27286</v>
      </c>
      <c r="N2026">
        <v>3501</v>
      </c>
      <c r="O2026" t="s">
        <v>27609</v>
      </c>
      <c r="R2026" t="s">
        <v>13366</v>
      </c>
      <c r="S2026" t="s">
        <v>6</v>
      </c>
      <c r="T2026" t="s">
        <v>1946</v>
      </c>
      <c r="U2026">
        <v>60651</v>
      </c>
      <c r="V2026" t="s">
        <v>25827</v>
      </c>
      <c r="W2026" t="s">
        <v>27219</v>
      </c>
    </row>
    <row r="2027" spans="1:23">
      <c r="A2027">
        <v>2026</v>
      </c>
      <c r="B2027" t="s">
        <v>22337</v>
      </c>
      <c r="C2027" t="s">
        <v>13366</v>
      </c>
      <c r="D2027" t="s">
        <v>6</v>
      </c>
      <c r="E2027" t="s">
        <v>22336</v>
      </c>
      <c r="F2027" t="str">
        <f>INDEX(Schools!B:B,MATCH(schools[[#This Row],[Address]],Schools!H:H,))</f>
        <v>Sch</v>
      </c>
      <c r="G2027">
        <v>41.855494999999998</v>
      </c>
      <c r="H2027">
        <v>-87.657950999999997</v>
      </c>
      <c r="I2027">
        <v>1</v>
      </c>
      <c r="J2027" t="s">
        <v>25824</v>
      </c>
      <c r="K2027" t="s">
        <v>22337</v>
      </c>
      <c r="M2027" t="s">
        <v>27276</v>
      </c>
      <c r="N2027">
        <v>1241</v>
      </c>
      <c r="O2027" t="s">
        <v>27418</v>
      </c>
      <c r="R2027" t="s">
        <v>13366</v>
      </c>
      <c r="S2027" t="s">
        <v>6</v>
      </c>
      <c r="T2027" t="s">
        <v>1946</v>
      </c>
      <c r="U2027">
        <v>60608</v>
      </c>
      <c r="V2027" t="s">
        <v>25827</v>
      </c>
      <c r="W2027" t="s">
        <v>27219</v>
      </c>
    </row>
    <row r="2028" spans="1:23">
      <c r="A2028">
        <v>2027</v>
      </c>
      <c r="B2028" t="s">
        <v>22335</v>
      </c>
      <c r="C2028" t="s">
        <v>13366</v>
      </c>
      <c r="D2028" t="s">
        <v>6</v>
      </c>
      <c r="E2028" t="s">
        <v>22334</v>
      </c>
      <c r="F2028" t="str">
        <f>INDEX(Schools!B:B,MATCH(schools[[#This Row],[Address]],Schools!H:H,))</f>
        <v>Sch</v>
      </c>
      <c r="G2028">
        <v>41.847952999999997</v>
      </c>
      <c r="H2028">
        <v>-87.681241</v>
      </c>
      <c r="I2028">
        <v>1</v>
      </c>
      <c r="J2028" t="s">
        <v>25824</v>
      </c>
      <c r="K2028" t="s">
        <v>22335</v>
      </c>
      <c r="M2028" t="s">
        <v>27276</v>
      </c>
      <c r="N2028">
        <v>2410</v>
      </c>
      <c r="O2028" t="s">
        <v>27494</v>
      </c>
      <c r="R2028" t="s">
        <v>13366</v>
      </c>
      <c r="S2028" t="s">
        <v>6</v>
      </c>
      <c r="T2028" t="s">
        <v>1946</v>
      </c>
      <c r="U2028">
        <v>60608</v>
      </c>
      <c r="V2028" t="s">
        <v>25827</v>
      </c>
      <c r="W2028" t="s">
        <v>27219</v>
      </c>
    </row>
    <row r="2029" spans="1:23">
      <c r="A2029">
        <v>2028</v>
      </c>
      <c r="B2029" t="s">
        <v>22333</v>
      </c>
      <c r="C2029" t="s">
        <v>13366</v>
      </c>
      <c r="D2029" t="s">
        <v>6</v>
      </c>
      <c r="E2029" t="s">
        <v>22332</v>
      </c>
      <c r="F2029" t="str">
        <f>INDEX(Schools!B:B,MATCH(schools[[#This Row],[Address]],Schools!H:H,))</f>
        <v>Sch</v>
      </c>
      <c r="G2029">
        <v>41.823956000000003</v>
      </c>
      <c r="H2029">
        <v>-87.691846999999996</v>
      </c>
      <c r="I2029">
        <v>1</v>
      </c>
      <c r="J2029" t="s">
        <v>25824</v>
      </c>
      <c r="K2029" t="s">
        <v>22333</v>
      </c>
      <c r="M2029" t="s">
        <v>27237</v>
      </c>
      <c r="N2029">
        <v>3825</v>
      </c>
      <c r="O2029" t="s">
        <v>27402</v>
      </c>
      <c r="R2029" t="s">
        <v>13366</v>
      </c>
      <c r="S2029" t="s">
        <v>6</v>
      </c>
      <c r="T2029" t="s">
        <v>1946</v>
      </c>
      <c r="U2029">
        <v>60632</v>
      </c>
      <c r="V2029" t="s">
        <v>25827</v>
      </c>
      <c r="W2029" t="s">
        <v>27219</v>
      </c>
    </row>
    <row r="2030" spans="1:23">
      <c r="A2030">
        <v>2029</v>
      </c>
      <c r="B2030" t="s">
        <v>22331</v>
      </c>
      <c r="C2030" t="s">
        <v>13366</v>
      </c>
      <c r="D2030" t="s">
        <v>6</v>
      </c>
      <c r="E2030" t="s">
        <v>22330</v>
      </c>
      <c r="F2030" t="str">
        <f>INDEX(Schools!B:B,MATCH(schools[[#This Row],[Address]],Schools!H:H,))</f>
        <v>Sch</v>
      </c>
      <c r="G2030">
        <v>41.829034</v>
      </c>
      <c r="H2030">
        <v>-87.667567000000005</v>
      </c>
      <c r="I2030">
        <v>1</v>
      </c>
      <c r="J2030" t="s">
        <v>25824</v>
      </c>
      <c r="K2030" t="s">
        <v>22331</v>
      </c>
      <c r="M2030" t="s">
        <v>27228</v>
      </c>
      <c r="N2030">
        <v>3537</v>
      </c>
      <c r="O2030" t="s">
        <v>27444</v>
      </c>
      <c r="R2030" t="s">
        <v>13366</v>
      </c>
      <c r="S2030" t="s">
        <v>6</v>
      </c>
      <c r="T2030" t="s">
        <v>1946</v>
      </c>
      <c r="U2030">
        <v>60609</v>
      </c>
      <c r="V2030" t="s">
        <v>25827</v>
      </c>
      <c r="W2030" t="s">
        <v>27219</v>
      </c>
    </row>
    <row r="2031" spans="1:23">
      <c r="A2031">
        <v>2030</v>
      </c>
      <c r="B2031" t="s">
        <v>22329</v>
      </c>
      <c r="C2031" t="s">
        <v>13366</v>
      </c>
      <c r="D2031" t="s">
        <v>6</v>
      </c>
      <c r="E2031" t="s">
        <v>22328</v>
      </c>
      <c r="F2031" t="str">
        <f>INDEX(Schools!B:B,MATCH(schools[[#This Row],[Address]],Schools!H:H,))</f>
        <v>Sch</v>
      </c>
      <c r="G2031">
        <v>41.793114000000003</v>
      </c>
      <c r="H2031">
        <v>-87.687948000000006</v>
      </c>
      <c r="I2031">
        <v>1</v>
      </c>
      <c r="J2031" t="s">
        <v>25824</v>
      </c>
      <c r="K2031" t="s">
        <v>22329</v>
      </c>
      <c r="M2031" t="s">
        <v>27230</v>
      </c>
      <c r="N2031">
        <v>5516</v>
      </c>
      <c r="O2031" t="s">
        <v>27610</v>
      </c>
      <c r="R2031" t="s">
        <v>13366</v>
      </c>
      <c r="S2031" t="s">
        <v>6</v>
      </c>
      <c r="T2031" t="s">
        <v>1946</v>
      </c>
      <c r="U2031">
        <v>60629</v>
      </c>
      <c r="V2031" t="s">
        <v>25827</v>
      </c>
      <c r="W2031" t="s">
        <v>27219</v>
      </c>
    </row>
    <row r="2032" spans="1:23">
      <c r="A2032">
        <v>2031</v>
      </c>
      <c r="B2032" t="s">
        <v>22327</v>
      </c>
      <c r="C2032" t="s">
        <v>13366</v>
      </c>
      <c r="D2032" t="s">
        <v>6</v>
      </c>
      <c r="E2032" t="s">
        <v>22326</v>
      </c>
      <c r="F2032" t="str">
        <f>INDEX(Schools!B:B,MATCH(schools[[#This Row],[Address]],Schools!H:H,))</f>
        <v>Sch</v>
      </c>
      <c r="G2032">
        <v>41.914582000000003</v>
      </c>
      <c r="H2032">
        <v>-87.723489000000001</v>
      </c>
      <c r="I2032">
        <v>1</v>
      </c>
      <c r="J2032" t="s">
        <v>25824</v>
      </c>
      <c r="K2032" t="s">
        <v>22327</v>
      </c>
      <c r="M2032" t="s">
        <v>27393</v>
      </c>
      <c r="N2032">
        <v>1841</v>
      </c>
      <c r="O2032" t="s">
        <v>27611</v>
      </c>
      <c r="R2032" t="s">
        <v>13366</v>
      </c>
      <c r="S2032" t="s">
        <v>6</v>
      </c>
      <c r="T2032" t="s">
        <v>1946</v>
      </c>
      <c r="U2032">
        <v>60647</v>
      </c>
      <c r="V2032" t="s">
        <v>25827</v>
      </c>
      <c r="W2032" t="s">
        <v>27219</v>
      </c>
    </row>
    <row r="2033" spans="1:23">
      <c r="A2033">
        <v>2032</v>
      </c>
      <c r="B2033" t="s">
        <v>22325</v>
      </c>
      <c r="C2033" t="s">
        <v>13366</v>
      </c>
      <c r="D2033" t="s">
        <v>6</v>
      </c>
      <c r="E2033" t="s">
        <v>22324</v>
      </c>
      <c r="F2033" t="str">
        <f>INDEX(Schools!B:B,MATCH(schools[[#This Row],[Address]],Schools!H:H,))</f>
        <v>Sch</v>
      </c>
      <c r="G2033">
        <v>41.871102999999998</v>
      </c>
      <c r="H2033">
        <v>-87.653867000000005</v>
      </c>
      <c r="I2033">
        <v>1</v>
      </c>
      <c r="J2033" t="s">
        <v>25824</v>
      </c>
      <c r="K2033" t="s">
        <v>22325</v>
      </c>
      <c r="M2033" t="s">
        <v>27328</v>
      </c>
      <c r="N2033">
        <v>820</v>
      </c>
      <c r="O2033" t="s">
        <v>27612</v>
      </c>
      <c r="R2033" t="s">
        <v>13366</v>
      </c>
      <c r="S2033" t="s">
        <v>6</v>
      </c>
      <c r="T2033" t="s">
        <v>1946</v>
      </c>
      <c r="U2033">
        <v>60607</v>
      </c>
      <c r="V2033" t="s">
        <v>25827</v>
      </c>
      <c r="W2033" t="s">
        <v>27219</v>
      </c>
    </row>
    <row r="2034" spans="1:23">
      <c r="A2034">
        <v>2033</v>
      </c>
      <c r="B2034" t="s">
        <v>22323</v>
      </c>
      <c r="C2034" t="s">
        <v>13366</v>
      </c>
      <c r="D2034" t="s">
        <v>6</v>
      </c>
      <c r="E2034" t="s">
        <v>22322</v>
      </c>
      <c r="F2034" t="str">
        <f>INDEX(Schools!B:B,MATCH(schools[[#This Row],[Address]],Schools!H:H,))</f>
        <v>Sch</v>
      </c>
      <c r="G2034">
        <v>41.934269999999998</v>
      </c>
      <c r="H2034">
        <v>-87.708010000000002</v>
      </c>
      <c r="I2034">
        <v>1</v>
      </c>
      <c r="J2034" t="s">
        <v>25824</v>
      </c>
      <c r="K2034" t="s">
        <v>22323</v>
      </c>
      <c r="M2034" t="s">
        <v>27244</v>
      </c>
      <c r="N2034">
        <v>3212</v>
      </c>
      <c r="O2034" t="s">
        <v>27613</v>
      </c>
      <c r="R2034" t="s">
        <v>13366</v>
      </c>
      <c r="S2034" t="s">
        <v>6</v>
      </c>
      <c r="T2034" t="s">
        <v>1946</v>
      </c>
      <c r="U2034">
        <v>60618</v>
      </c>
      <c r="V2034" t="s">
        <v>25827</v>
      </c>
      <c r="W2034" t="s">
        <v>13736</v>
      </c>
    </row>
    <row r="2035" spans="1:23">
      <c r="A2035">
        <v>2034</v>
      </c>
      <c r="B2035" t="s">
        <v>22321</v>
      </c>
      <c r="C2035" t="s">
        <v>13366</v>
      </c>
      <c r="D2035" t="s">
        <v>6</v>
      </c>
      <c r="E2035" t="s">
        <v>22320</v>
      </c>
      <c r="F2035" t="str">
        <f>INDEX(Schools!B:B,MATCH(schools[[#This Row],[Address]],Schools!H:H,))</f>
        <v>Sch</v>
      </c>
      <c r="G2035">
        <v>41.808072000000003</v>
      </c>
      <c r="H2035">
        <v>-87.665662999999995</v>
      </c>
      <c r="I2035">
        <v>1</v>
      </c>
      <c r="J2035" t="s">
        <v>25824</v>
      </c>
      <c r="K2035" t="s">
        <v>22321</v>
      </c>
      <c r="M2035" t="s">
        <v>27228</v>
      </c>
      <c r="N2035">
        <v>4747</v>
      </c>
      <c r="O2035" t="s">
        <v>27614</v>
      </c>
      <c r="R2035" t="s">
        <v>13366</v>
      </c>
      <c r="S2035" t="s">
        <v>6</v>
      </c>
      <c r="T2035" t="s">
        <v>1946</v>
      </c>
      <c r="U2035">
        <v>60609</v>
      </c>
      <c r="V2035" t="s">
        <v>25827</v>
      </c>
      <c r="W2035" t="s">
        <v>27219</v>
      </c>
    </row>
    <row r="2036" spans="1:23">
      <c r="A2036">
        <v>2035</v>
      </c>
      <c r="B2036" t="s">
        <v>22319</v>
      </c>
      <c r="C2036" t="s">
        <v>13366</v>
      </c>
      <c r="D2036" t="s">
        <v>6</v>
      </c>
      <c r="E2036" t="s">
        <v>22318</v>
      </c>
      <c r="F2036" t="str">
        <f>INDEX(Schools!B:B,MATCH(schools[[#This Row],[Address]],Schools!H:H,))</f>
        <v>Sch</v>
      </c>
      <c r="G2036">
        <v>42.017116000000001</v>
      </c>
      <c r="H2036">
        <v>-87.678027</v>
      </c>
      <c r="I2036">
        <v>1</v>
      </c>
      <c r="J2036" t="s">
        <v>25824</v>
      </c>
      <c r="K2036" t="s">
        <v>22319</v>
      </c>
      <c r="M2036" t="s">
        <v>27261</v>
      </c>
      <c r="N2036">
        <v>7414</v>
      </c>
      <c r="O2036" t="s">
        <v>27489</v>
      </c>
      <c r="R2036" t="s">
        <v>13366</v>
      </c>
      <c r="S2036" t="s">
        <v>6</v>
      </c>
      <c r="T2036" t="s">
        <v>1946</v>
      </c>
      <c r="U2036">
        <v>60626</v>
      </c>
      <c r="V2036" t="s">
        <v>25827</v>
      </c>
      <c r="W2036" t="s">
        <v>27219</v>
      </c>
    </row>
    <row r="2037" spans="1:23">
      <c r="A2037">
        <v>2036</v>
      </c>
      <c r="B2037" t="s">
        <v>22317</v>
      </c>
      <c r="C2037" t="s">
        <v>13366</v>
      </c>
      <c r="D2037" t="s">
        <v>6</v>
      </c>
      <c r="E2037" t="s">
        <v>22316</v>
      </c>
      <c r="F2037" t="str">
        <f>INDEX(Schools!B:B,MATCH(schools[[#This Row],[Address]],Schools!H:H,))</f>
        <v>Sch</v>
      </c>
      <c r="G2037">
        <v>41.870238999999998</v>
      </c>
      <c r="H2037">
        <v>-87.701581000000004</v>
      </c>
      <c r="I2037">
        <v>1</v>
      </c>
      <c r="J2037" t="s">
        <v>25850</v>
      </c>
      <c r="K2037" t="s">
        <v>22317</v>
      </c>
      <c r="M2037" t="s">
        <v>27272</v>
      </c>
      <c r="N2037">
        <v>3030</v>
      </c>
      <c r="O2037" t="s">
        <v>27572</v>
      </c>
      <c r="R2037" t="s">
        <v>13366</v>
      </c>
      <c r="S2037" t="s">
        <v>6</v>
      </c>
      <c r="T2037" t="s">
        <v>1946</v>
      </c>
      <c r="U2037">
        <v>60612</v>
      </c>
      <c r="V2037" t="s">
        <v>25827</v>
      </c>
      <c r="W2037" t="s">
        <v>25853</v>
      </c>
    </row>
    <row r="2038" spans="1:23">
      <c r="A2038">
        <v>2037</v>
      </c>
      <c r="B2038" t="s">
        <v>22315</v>
      </c>
      <c r="C2038" t="s">
        <v>13366</v>
      </c>
      <c r="D2038" t="s">
        <v>6</v>
      </c>
      <c r="E2038" t="s">
        <v>22314</v>
      </c>
      <c r="F2038" t="str">
        <f>INDEX(Schools!B:B,MATCH(schools[[#This Row],[Address]],Schools!H:H,))</f>
        <v>Sch</v>
      </c>
      <c r="G2038">
        <v>41.849451999999999</v>
      </c>
      <c r="H2038">
        <v>-87.686966999999996</v>
      </c>
      <c r="I2038">
        <v>1</v>
      </c>
      <c r="J2038" t="s">
        <v>25824</v>
      </c>
      <c r="K2038" t="s">
        <v>22315</v>
      </c>
      <c r="M2038" t="s">
        <v>27276</v>
      </c>
      <c r="N2038">
        <v>2332</v>
      </c>
      <c r="O2038" t="s">
        <v>27277</v>
      </c>
      <c r="R2038" t="s">
        <v>13366</v>
      </c>
      <c r="S2038" t="s">
        <v>6</v>
      </c>
      <c r="T2038" t="s">
        <v>1946</v>
      </c>
      <c r="U2038">
        <v>60608</v>
      </c>
      <c r="V2038" t="s">
        <v>25827</v>
      </c>
      <c r="W2038" t="s">
        <v>27219</v>
      </c>
    </row>
    <row r="2039" spans="1:23">
      <c r="A2039">
        <v>2038</v>
      </c>
      <c r="B2039" t="s">
        <v>22313</v>
      </c>
      <c r="C2039" t="s">
        <v>13366</v>
      </c>
      <c r="D2039" t="s">
        <v>6</v>
      </c>
      <c r="E2039" t="s">
        <v>22312</v>
      </c>
      <c r="F2039" t="str">
        <f>INDEX(Schools!B:B,MATCH(schools[[#This Row],[Address]],Schools!H:H,))</f>
        <v>Dist Auth  Chtr</v>
      </c>
      <c r="G2039">
        <v>41.811203999999996</v>
      </c>
      <c r="H2039">
        <v>-87.598468999999994</v>
      </c>
      <c r="I2039">
        <v>1</v>
      </c>
      <c r="J2039" t="s">
        <v>25824</v>
      </c>
      <c r="K2039" t="s">
        <v>22313</v>
      </c>
      <c r="M2039" t="s">
        <v>27252</v>
      </c>
      <c r="N2039">
        <v>1119</v>
      </c>
      <c r="O2039" t="s">
        <v>27579</v>
      </c>
      <c r="R2039" t="s">
        <v>13366</v>
      </c>
      <c r="S2039" t="s">
        <v>6</v>
      </c>
      <c r="T2039" t="s">
        <v>1946</v>
      </c>
      <c r="U2039">
        <v>60653</v>
      </c>
      <c r="V2039" t="s">
        <v>25827</v>
      </c>
      <c r="W2039" t="s">
        <v>13736</v>
      </c>
    </row>
    <row r="2040" spans="1:23">
      <c r="A2040">
        <v>2039</v>
      </c>
      <c r="B2040" t="s">
        <v>22311</v>
      </c>
      <c r="C2040" t="s">
        <v>13366</v>
      </c>
      <c r="D2040" t="s">
        <v>6</v>
      </c>
      <c r="E2040" t="s">
        <v>22310</v>
      </c>
      <c r="F2040" t="str">
        <f>INDEX(Schools!B:B,MATCH(schools[[#This Row],[Address]],Schools!H:H,))</f>
        <v>Sch</v>
      </c>
      <c r="G2040">
        <v>41.842989000000003</v>
      </c>
      <c r="H2040">
        <v>-87.717551</v>
      </c>
      <c r="I2040">
        <v>1</v>
      </c>
      <c r="J2040" t="s">
        <v>25824</v>
      </c>
      <c r="K2040" t="s">
        <v>22311</v>
      </c>
      <c r="M2040" t="s">
        <v>27222</v>
      </c>
      <c r="N2040">
        <v>2620</v>
      </c>
      <c r="O2040" t="s">
        <v>26674</v>
      </c>
      <c r="R2040" t="s">
        <v>13366</v>
      </c>
      <c r="S2040" t="s">
        <v>6</v>
      </c>
      <c r="T2040" t="s">
        <v>1946</v>
      </c>
      <c r="U2040">
        <v>60623</v>
      </c>
      <c r="V2040" t="s">
        <v>25827</v>
      </c>
      <c r="W2040" t="s">
        <v>13736</v>
      </c>
    </row>
    <row r="2041" spans="1:23">
      <c r="A2041">
        <v>2040</v>
      </c>
      <c r="B2041" t="s">
        <v>22309</v>
      </c>
      <c r="C2041" t="s">
        <v>13366</v>
      </c>
      <c r="D2041" t="s">
        <v>6</v>
      </c>
      <c r="E2041" t="s">
        <v>22308</v>
      </c>
      <c r="F2041" t="str">
        <f>INDEX(Schools!B:B,MATCH(schools[[#This Row],[Address]],Schools!H:H,))</f>
        <v>Sch</v>
      </c>
      <c r="G2041">
        <v>41.841543000000001</v>
      </c>
      <c r="H2041">
        <v>-87.735179000000002</v>
      </c>
      <c r="I2041">
        <v>1</v>
      </c>
      <c r="J2041" t="s">
        <v>25824</v>
      </c>
      <c r="K2041" t="s">
        <v>22309</v>
      </c>
      <c r="M2041" t="s">
        <v>27222</v>
      </c>
      <c r="N2041">
        <v>2728</v>
      </c>
      <c r="O2041" t="s">
        <v>26591</v>
      </c>
      <c r="R2041" t="s">
        <v>13366</v>
      </c>
      <c r="S2041" t="s">
        <v>6</v>
      </c>
      <c r="T2041" t="s">
        <v>1946</v>
      </c>
      <c r="U2041">
        <v>60623</v>
      </c>
      <c r="V2041" t="s">
        <v>25827</v>
      </c>
      <c r="W2041" t="s">
        <v>27219</v>
      </c>
    </row>
    <row r="2042" spans="1:23">
      <c r="A2042">
        <v>2041</v>
      </c>
      <c r="B2042" t="s">
        <v>22307</v>
      </c>
      <c r="C2042" t="s">
        <v>13366</v>
      </c>
      <c r="D2042" t="s">
        <v>6</v>
      </c>
      <c r="E2042" t="s">
        <v>22306</v>
      </c>
      <c r="F2042" t="str">
        <f>INDEX(Schools!B:B,MATCH(schools[[#This Row],[Address]],Schools!H:H,))</f>
        <v>Sch</v>
      </c>
      <c r="G2042">
        <v>41.838276</v>
      </c>
      <c r="H2042">
        <v>-87.717634000000004</v>
      </c>
      <c r="I2042">
        <v>1</v>
      </c>
      <c r="J2042" t="s">
        <v>25824</v>
      </c>
      <c r="K2042" t="s">
        <v>22307</v>
      </c>
      <c r="M2042" t="s">
        <v>27222</v>
      </c>
      <c r="N2042">
        <v>3000</v>
      </c>
      <c r="O2042" t="s">
        <v>26674</v>
      </c>
      <c r="R2042" t="s">
        <v>13366</v>
      </c>
      <c r="S2042" t="s">
        <v>6</v>
      </c>
      <c r="T2042" t="s">
        <v>1946</v>
      </c>
      <c r="U2042">
        <v>60623</v>
      </c>
      <c r="V2042" t="s">
        <v>25827</v>
      </c>
      <c r="W2042" t="s">
        <v>27219</v>
      </c>
    </row>
    <row r="2043" spans="1:23">
      <c r="A2043">
        <v>2042</v>
      </c>
      <c r="B2043" t="s">
        <v>22305</v>
      </c>
      <c r="C2043" t="s">
        <v>13366</v>
      </c>
      <c r="D2043" t="s">
        <v>6</v>
      </c>
      <c r="E2043" t="s">
        <v>22304</v>
      </c>
      <c r="F2043" t="str">
        <f>INDEX(Schools!B:B,MATCH(schools[[#This Row],[Address]],Schools!H:H,))</f>
        <v>Sch</v>
      </c>
      <c r="G2043">
        <v>41.809731999999997</v>
      </c>
      <c r="H2043">
        <v>-87.671898999999996</v>
      </c>
      <c r="I2043">
        <v>1</v>
      </c>
      <c r="J2043" t="s">
        <v>25824</v>
      </c>
      <c r="K2043" t="s">
        <v>22305</v>
      </c>
      <c r="M2043" t="s">
        <v>27228</v>
      </c>
      <c r="N2043">
        <v>4619</v>
      </c>
      <c r="O2043" t="s">
        <v>27345</v>
      </c>
      <c r="R2043" t="s">
        <v>13366</v>
      </c>
      <c r="S2043" t="s">
        <v>6</v>
      </c>
      <c r="T2043" t="s">
        <v>1946</v>
      </c>
      <c r="U2043">
        <v>60609</v>
      </c>
      <c r="V2043" t="s">
        <v>25827</v>
      </c>
      <c r="W2043" t="s">
        <v>27219</v>
      </c>
    </row>
    <row r="2044" spans="1:23">
      <c r="A2044">
        <v>2043</v>
      </c>
      <c r="B2044" t="s">
        <v>22303</v>
      </c>
      <c r="C2044" t="s">
        <v>13366</v>
      </c>
      <c r="D2044" t="s">
        <v>6</v>
      </c>
      <c r="E2044" t="s">
        <v>22302</v>
      </c>
      <c r="F2044" t="str">
        <f>INDEX(Schools!B:B,MATCH(schools[[#This Row],[Address]],Schools!H:H,))</f>
        <v>Sch</v>
      </c>
      <c r="G2044">
        <v>41.848655000000001</v>
      </c>
      <c r="H2044">
        <v>-87.696235000000001</v>
      </c>
      <c r="I2044">
        <v>1</v>
      </c>
      <c r="J2044" t="s">
        <v>25824</v>
      </c>
      <c r="K2044" t="s">
        <v>22303</v>
      </c>
      <c r="M2044" t="s">
        <v>27222</v>
      </c>
      <c r="N2044">
        <v>2832</v>
      </c>
      <c r="O2044" t="s">
        <v>27605</v>
      </c>
      <c r="R2044" t="s">
        <v>13366</v>
      </c>
      <c r="S2044" t="s">
        <v>6</v>
      </c>
      <c r="T2044" t="s">
        <v>1946</v>
      </c>
      <c r="U2044">
        <v>60623</v>
      </c>
      <c r="V2044" t="s">
        <v>25827</v>
      </c>
      <c r="W2044" t="s">
        <v>27219</v>
      </c>
    </row>
    <row r="2045" spans="1:23">
      <c r="A2045">
        <v>2044</v>
      </c>
      <c r="B2045" t="s">
        <v>22301</v>
      </c>
      <c r="C2045" t="s">
        <v>13366</v>
      </c>
      <c r="D2045" t="s">
        <v>6</v>
      </c>
      <c r="E2045" t="s">
        <v>22300</v>
      </c>
      <c r="F2045" t="str">
        <f>INDEX(Schools!B:B,MATCH(schools[[#This Row],[Address]],Schools!H:H,))</f>
        <v>Sch</v>
      </c>
      <c r="G2045">
        <v>41.826492999999999</v>
      </c>
      <c r="H2045">
        <v>-87.619618000000003</v>
      </c>
      <c r="I2045">
        <v>1</v>
      </c>
      <c r="J2045" t="s">
        <v>25824</v>
      </c>
      <c r="K2045" t="s">
        <v>22301</v>
      </c>
      <c r="M2045" t="s">
        <v>27252</v>
      </c>
      <c r="N2045">
        <v>249</v>
      </c>
      <c r="O2045" t="s">
        <v>27602</v>
      </c>
      <c r="R2045" t="s">
        <v>13366</v>
      </c>
      <c r="S2045" t="s">
        <v>6</v>
      </c>
      <c r="T2045" t="s">
        <v>1946</v>
      </c>
      <c r="U2045">
        <v>60653</v>
      </c>
      <c r="V2045" t="s">
        <v>25827</v>
      </c>
      <c r="W2045" t="s">
        <v>27219</v>
      </c>
    </row>
    <row r="2046" spans="1:23">
      <c r="A2046">
        <v>2045</v>
      </c>
      <c r="B2046" t="s">
        <v>22299</v>
      </c>
      <c r="C2046" t="s">
        <v>13366</v>
      </c>
      <c r="D2046" t="s">
        <v>6</v>
      </c>
      <c r="E2046" t="s">
        <v>22298</v>
      </c>
      <c r="F2046" t="str">
        <f>INDEX(Schools!B:B,MATCH(schools[[#This Row],[Address]],Schools!H:H,))</f>
        <v>Sch</v>
      </c>
      <c r="G2046">
        <v>41.773542999999997</v>
      </c>
      <c r="H2046">
        <v>-87.594048000000001</v>
      </c>
      <c r="I2046">
        <v>1</v>
      </c>
      <c r="J2046" t="s">
        <v>25824</v>
      </c>
      <c r="K2046" t="s">
        <v>22299</v>
      </c>
      <c r="M2046" t="s">
        <v>27235</v>
      </c>
      <c r="N2046">
        <v>6657</v>
      </c>
      <c r="O2046" t="s">
        <v>27542</v>
      </c>
      <c r="R2046" t="s">
        <v>13366</v>
      </c>
      <c r="S2046" t="s">
        <v>6</v>
      </c>
      <c r="T2046" t="s">
        <v>1946</v>
      </c>
      <c r="U2046">
        <v>60637</v>
      </c>
      <c r="V2046" t="s">
        <v>25827</v>
      </c>
      <c r="W2046" t="s">
        <v>27219</v>
      </c>
    </row>
    <row r="2047" spans="1:23">
      <c r="A2047">
        <v>2046</v>
      </c>
      <c r="B2047" t="s">
        <v>22297</v>
      </c>
      <c r="C2047" t="s">
        <v>13366</v>
      </c>
      <c r="D2047" t="s">
        <v>6</v>
      </c>
      <c r="E2047" t="s">
        <v>22296</v>
      </c>
      <c r="F2047" t="str">
        <f>INDEX(Schools!B:B,MATCH(schools[[#This Row],[Address]],Schools!H:H,))</f>
        <v>Sch</v>
      </c>
      <c r="G2047">
        <v>41.801631</v>
      </c>
      <c r="H2047">
        <v>-87.686103000000003</v>
      </c>
      <c r="I2047">
        <v>1</v>
      </c>
      <c r="J2047" t="s">
        <v>25824</v>
      </c>
      <c r="K2047" t="s">
        <v>22297</v>
      </c>
      <c r="M2047" t="s">
        <v>27237</v>
      </c>
      <c r="N2047">
        <v>5042</v>
      </c>
      <c r="O2047" t="s">
        <v>27615</v>
      </c>
      <c r="R2047" t="s">
        <v>13366</v>
      </c>
      <c r="S2047" t="s">
        <v>6</v>
      </c>
      <c r="T2047" t="s">
        <v>1946</v>
      </c>
      <c r="U2047">
        <v>60632</v>
      </c>
      <c r="V2047" t="s">
        <v>25827</v>
      </c>
      <c r="W2047" t="s">
        <v>27219</v>
      </c>
    </row>
    <row r="2048" spans="1:23">
      <c r="A2048">
        <v>2047</v>
      </c>
      <c r="B2048" t="s">
        <v>22295</v>
      </c>
      <c r="C2048" t="s">
        <v>13366</v>
      </c>
      <c r="D2048" t="s">
        <v>6</v>
      </c>
      <c r="E2048" t="s">
        <v>22294</v>
      </c>
      <c r="F2048" t="str">
        <f>INDEX(Schools!B:B,MATCH(schools[[#This Row],[Address]],Schools!H:H,))</f>
        <v>Sch</v>
      </c>
      <c r="G2048">
        <v>41.906936999999999</v>
      </c>
      <c r="H2048">
        <v>-87.732203999999996</v>
      </c>
      <c r="I2048">
        <v>1</v>
      </c>
      <c r="J2048" t="s">
        <v>25824</v>
      </c>
      <c r="K2048" t="s">
        <v>22295</v>
      </c>
      <c r="M2048" t="s">
        <v>27286</v>
      </c>
      <c r="N2048">
        <v>1425</v>
      </c>
      <c r="O2048" t="s">
        <v>27383</v>
      </c>
      <c r="R2048" t="s">
        <v>13366</v>
      </c>
      <c r="S2048" t="s">
        <v>6</v>
      </c>
      <c r="T2048" t="s">
        <v>1946</v>
      </c>
      <c r="U2048">
        <v>60651</v>
      </c>
      <c r="V2048" t="s">
        <v>25827</v>
      </c>
      <c r="W2048" t="s">
        <v>27219</v>
      </c>
    </row>
    <row r="2049" spans="1:23">
      <c r="A2049">
        <v>2048</v>
      </c>
      <c r="B2049" t="s">
        <v>22293</v>
      </c>
      <c r="C2049" t="s">
        <v>13366</v>
      </c>
      <c r="D2049" t="s">
        <v>6</v>
      </c>
      <c r="E2049" t="s">
        <v>22292</v>
      </c>
      <c r="F2049" t="str">
        <f>INDEX(Schools!B:B,MATCH(schools[[#This Row],[Address]],Schools!H:H,))</f>
        <v>Sch</v>
      </c>
      <c r="G2049">
        <v>41.916198000000001</v>
      </c>
      <c r="H2049">
        <v>-87.722487999999998</v>
      </c>
      <c r="I2049">
        <v>1</v>
      </c>
      <c r="J2049" t="s">
        <v>25824</v>
      </c>
      <c r="K2049" t="s">
        <v>22293</v>
      </c>
      <c r="M2049" t="s">
        <v>27393</v>
      </c>
      <c r="N2049">
        <v>1920</v>
      </c>
      <c r="O2049" t="s">
        <v>26276</v>
      </c>
      <c r="R2049" t="s">
        <v>13366</v>
      </c>
      <c r="S2049" t="s">
        <v>6</v>
      </c>
      <c r="T2049" t="s">
        <v>1946</v>
      </c>
      <c r="U2049">
        <v>60647</v>
      </c>
      <c r="V2049" t="s">
        <v>25827</v>
      </c>
      <c r="W2049" t="s">
        <v>27219</v>
      </c>
    </row>
    <row r="2050" spans="1:23">
      <c r="A2050">
        <v>2049</v>
      </c>
      <c r="B2050" t="s">
        <v>22291</v>
      </c>
      <c r="C2050" t="s">
        <v>13366</v>
      </c>
      <c r="D2050" t="s">
        <v>6</v>
      </c>
      <c r="E2050" t="s">
        <v>22290</v>
      </c>
      <c r="F2050" t="str">
        <f>INDEX(Schools!B:B,MATCH(schools[[#This Row],[Address]],Schools!H:H,))</f>
        <v>Sch</v>
      </c>
      <c r="G2050">
        <v>41.779618999999997</v>
      </c>
      <c r="H2050">
        <v>-87.691578000000007</v>
      </c>
      <c r="I2050">
        <v>1</v>
      </c>
      <c r="J2050" t="s">
        <v>25824</v>
      </c>
      <c r="K2050" t="s">
        <v>22291</v>
      </c>
      <c r="M2050" t="s">
        <v>27230</v>
      </c>
      <c r="N2050">
        <v>6201</v>
      </c>
      <c r="O2050" t="s">
        <v>27515</v>
      </c>
      <c r="R2050" t="s">
        <v>13366</v>
      </c>
      <c r="S2050" t="s">
        <v>6</v>
      </c>
      <c r="T2050" t="s">
        <v>1946</v>
      </c>
      <c r="U2050">
        <v>60629</v>
      </c>
      <c r="V2050" t="s">
        <v>25827</v>
      </c>
      <c r="W2050" t="s">
        <v>27219</v>
      </c>
    </row>
    <row r="2051" spans="1:23">
      <c r="A2051">
        <v>2050</v>
      </c>
      <c r="B2051" t="s">
        <v>22289</v>
      </c>
      <c r="C2051" t="s">
        <v>13366</v>
      </c>
      <c r="D2051" t="s">
        <v>6</v>
      </c>
      <c r="E2051" t="s">
        <v>22288</v>
      </c>
      <c r="F2051" t="str">
        <f>INDEX(Schools!B:B,MATCH(schools[[#This Row],[Address]],Schools!H:H,))</f>
        <v>Sch</v>
      </c>
      <c r="G2051">
        <v>41.792776000000003</v>
      </c>
      <c r="H2051">
        <v>-87.712322</v>
      </c>
      <c r="I2051">
        <v>1</v>
      </c>
      <c r="J2051" t="s">
        <v>25824</v>
      </c>
      <c r="K2051" t="s">
        <v>27616</v>
      </c>
      <c r="M2051" t="s">
        <v>27230</v>
      </c>
      <c r="N2051">
        <v>5534</v>
      </c>
      <c r="O2051" t="s">
        <v>27354</v>
      </c>
      <c r="R2051" t="s">
        <v>13366</v>
      </c>
      <c r="S2051" t="s">
        <v>6</v>
      </c>
      <c r="T2051" t="s">
        <v>1946</v>
      </c>
      <c r="U2051">
        <v>60629</v>
      </c>
      <c r="V2051" t="s">
        <v>25827</v>
      </c>
      <c r="W2051" t="s">
        <v>27219</v>
      </c>
    </row>
    <row r="2052" spans="1:23">
      <c r="A2052">
        <v>2051</v>
      </c>
      <c r="B2052" t="s">
        <v>22287</v>
      </c>
      <c r="C2052" t="s">
        <v>13366</v>
      </c>
      <c r="D2052" t="s">
        <v>6</v>
      </c>
      <c r="E2052" t="s">
        <v>22286</v>
      </c>
      <c r="F2052" t="str">
        <f>INDEX(Schools!B:B,MATCH(schools[[#This Row],[Address]],Schools!H:H,))</f>
        <v>Sch</v>
      </c>
      <c r="G2052">
        <v>41.920771999999999</v>
      </c>
      <c r="H2052">
        <v>-87.758139</v>
      </c>
      <c r="I2052">
        <v>1</v>
      </c>
      <c r="J2052" t="s">
        <v>25824</v>
      </c>
      <c r="K2052" t="s">
        <v>22287</v>
      </c>
      <c r="M2052" t="s">
        <v>27238</v>
      </c>
      <c r="N2052">
        <v>5252</v>
      </c>
      <c r="O2052" t="s">
        <v>27617</v>
      </c>
      <c r="R2052" t="s">
        <v>13366</v>
      </c>
      <c r="S2052" t="s">
        <v>6</v>
      </c>
      <c r="T2052" t="s">
        <v>1946</v>
      </c>
      <c r="U2052">
        <v>60639</v>
      </c>
      <c r="V2052" t="s">
        <v>25827</v>
      </c>
      <c r="W2052" t="s">
        <v>13736</v>
      </c>
    </row>
    <row r="2053" spans="1:23">
      <c r="A2053">
        <v>2052</v>
      </c>
      <c r="B2053" t="s">
        <v>22285</v>
      </c>
      <c r="C2053" t="s">
        <v>13366</v>
      </c>
      <c r="D2053" t="s">
        <v>6</v>
      </c>
      <c r="E2053" t="s">
        <v>22284</v>
      </c>
      <c r="F2053" t="str">
        <f>INDEX(Schools!B:B,MATCH(schools[[#This Row],[Address]],Schools!H:H,))</f>
        <v>Sch</v>
      </c>
      <c r="G2053">
        <v>41.75376</v>
      </c>
      <c r="H2053">
        <v>-87.708958999999993</v>
      </c>
      <c r="I2053">
        <v>1</v>
      </c>
      <c r="J2053" t="s">
        <v>25824</v>
      </c>
      <c r="K2053" t="s">
        <v>22285</v>
      </c>
      <c r="M2053" t="s">
        <v>27217</v>
      </c>
      <c r="N2053">
        <v>3434</v>
      </c>
      <c r="O2053" t="s">
        <v>26836</v>
      </c>
      <c r="R2053" t="s">
        <v>13366</v>
      </c>
      <c r="S2053" t="s">
        <v>6</v>
      </c>
      <c r="T2053" t="s">
        <v>1946</v>
      </c>
      <c r="U2053">
        <v>60652</v>
      </c>
      <c r="V2053" t="s">
        <v>25827</v>
      </c>
      <c r="W2053" t="s">
        <v>27219</v>
      </c>
    </row>
    <row r="2054" spans="1:23">
      <c r="A2054">
        <v>2053</v>
      </c>
      <c r="B2054" t="s">
        <v>22283</v>
      </c>
      <c r="C2054" t="s">
        <v>13366</v>
      </c>
      <c r="D2054" t="s">
        <v>6</v>
      </c>
      <c r="E2054" t="s">
        <v>22282</v>
      </c>
      <c r="F2054" t="str">
        <f>INDEX(Schools!B:B,MATCH(schools[[#This Row],[Address]],Schools!H:H,))</f>
        <v>Sch</v>
      </c>
      <c r="G2054">
        <v>41.676935999999998</v>
      </c>
      <c r="H2054">
        <v>-87.657380000000003</v>
      </c>
      <c r="I2054">
        <v>1</v>
      </c>
      <c r="J2054" t="s">
        <v>25824</v>
      </c>
      <c r="K2054" t="s">
        <v>22283</v>
      </c>
      <c r="M2054" t="s">
        <v>27250</v>
      </c>
      <c r="N2054">
        <v>1441</v>
      </c>
      <c r="O2054" t="s">
        <v>26561</v>
      </c>
      <c r="R2054" t="s">
        <v>13366</v>
      </c>
      <c r="S2054" t="s">
        <v>6</v>
      </c>
      <c r="T2054" t="s">
        <v>1946</v>
      </c>
      <c r="U2054">
        <v>60643</v>
      </c>
      <c r="V2054" t="s">
        <v>25827</v>
      </c>
      <c r="W2054" t="s">
        <v>27219</v>
      </c>
    </row>
    <row r="2055" spans="1:23">
      <c r="A2055">
        <v>2054</v>
      </c>
      <c r="B2055" t="s">
        <v>22281</v>
      </c>
      <c r="C2055" t="s">
        <v>13366</v>
      </c>
      <c r="D2055" t="s">
        <v>6</v>
      </c>
      <c r="E2055" t="s">
        <v>22280</v>
      </c>
      <c r="F2055" t="str">
        <f>INDEX(Schools!B:B,MATCH(schools[[#This Row],[Address]],Schools!H:H,))</f>
        <v>Sch</v>
      </c>
      <c r="G2055">
        <v>41.810924999999997</v>
      </c>
      <c r="H2055">
        <v>-87.704460999999995</v>
      </c>
      <c r="I2055">
        <v>1</v>
      </c>
      <c r="J2055" t="s">
        <v>25824</v>
      </c>
      <c r="K2055" t="s">
        <v>22281</v>
      </c>
      <c r="M2055" t="s">
        <v>27237</v>
      </c>
      <c r="N2055">
        <v>4520</v>
      </c>
      <c r="O2055" t="s">
        <v>26847</v>
      </c>
      <c r="R2055" t="s">
        <v>13366</v>
      </c>
      <c r="S2055" t="s">
        <v>6</v>
      </c>
      <c r="T2055" t="s">
        <v>1946</v>
      </c>
      <c r="U2055">
        <v>60632</v>
      </c>
      <c r="V2055" t="s">
        <v>25827</v>
      </c>
      <c r="W2055" t="s">
        <v>27219</v>
      </c>
    </row>
    <row r="2056" spans="1:23">
      <c r="A2056">
        <v>2055</v>
      </c>
      <c r="B2056" t="s">
        <v>22279</v>
      </c>
      <c r="C2056" t="s">
        <v>13366</v>
      </c>
      <c r="D2056" t="s">
        <v>6</v>
      </c>
      <c r="E2056" t="s">
        <v>22278</v>
      </c>
      <c r="F2056" t="str">
        <f>INDEX(Schools!B:B,MATCH(schools[[#This Row],[Address]],Schools!H:H,))</f>
        <v>Sch</v>
      </c>
      <c r="G2056">
        <v>41.942653999999997</v>
      </c>
      <c r="H2056">
        <v>-87.777602999999999</v>
      </c>
      <c r="I2056">
        <v>1</v>
      </c>
      <c r="J2056" t="s">
        <v>25824</v>
      </c>
      <c r="K2056" t="s">
        <v>22279</v>
      </c>
      <c r="M2056" t="s">
        <v>27259</v>
      </c>
      <c r="N2056">
        <v>3400</v>
      </c>
      <c r="O2056" t="s">
        <v>27337</v>
      </c>
      <c r="R2056" t="s">
        <v>13366</v>
      </c>
      <c r="S2056" t="s">
        <v>6</v>
      </c>
      <c r="T2056" t="s">
        <v>1946</v>
      </c>
      <c r="U2056">
        <v>60634</v>
      </c>
      <c r="V2056" t="s">
        <v>25827</v>
      </c>
      <c r="W2056" t="s">
        <v>27219</v>
      </c>
    </row>
    <row r="2057" spans="1:23">
      <c r="A2057">
        <v>2056</v>
      </c>
      <c r="B2057" t="s">
        <v>22277</v>
      </c>
      <c r="C2057" t="s">
        <v>13366</v>
      </c>
      <c r="D2057" t="s">
        <v>6</v>
      </c>
      <c r="E2057" t="s">
        <v>22276</v>
      </c>
      <c r="F2057" t="str">
        <f>INDEX(Schools!B:B,MATCH(schools[[#This Row],[Address]],Schools!H:H,))</f>
        <v>Sch</v>
      </c>
      <c r="G2057">
        <v>41.962299999999999</v>
      </c>
      <c r="H2057">
        <v>-87.664159999999995</v>
      </c>
      <c r="I2057">
        <v>1</v>
      </c>
      <c r="J2057" t="s">
        <v>25824</v>
      </c>
      <c r="K2057" t="s">
        <v>22277</v>
      </c>
      <c r="M2057" t="s">
        <v>27322</v>
      </c>
      <c r="N2057">
        <v>4420</v>
      </c>
      <c r="O2057" t="s">
        <v>27618</v>
      </c>
      <c r="R2057" t="s">
        <v>13366</v>
      </c>
      <c r="S2057" t="s">
        <v>6</v>
      </c>
      <c r="T2057" t="s">
        <v>1946</v>
      </c>
      <c r="U2057">
        <v>60640</v>
      </c>
      <c r="V2057" t="s">
        <v>25827</v>
      </c>
      <c r="W2057" t="s">
        <v>27219</v>
      </c>
    </row>
    <row r="2058" spans="1:23">
      <c r="A2058">
        <v>2057</v>
      </c>
      <c r="B2058" t="s">
        <v>22275</v>
      </c>
      <c r="C2058" t="s">
        <v>13366</v>
      </c>
      <c r="D2058" t="s">
        <v>6</v>
      </c>
      <c r="E2058" t="s">
        <v>22274</v>
      </c>
      <c r="F2058" t="str">
        <f>INDEX(Schools!B:B,MATCH(schools[[#This Row],[Address]],Schools!H:H,))</f>
        <v>Sch</v>
      </c>
      <c r="G2058">
        <v>41.741740999999998</v>
      </c>
      <c r="H2058">
        <v>-87.709834000000001</v>
      </c>
      <c r="I2058">
        <v>1</v>
      </c>
      <c r="J2058" t="s">
        <v>25824</v>
      </c>
      <c r="K2058" t="s">
        <v>27619</v>
      </c>
      <c r="M2058" t="s">
        <v>27217</v>
      </c>
      <c r="N2058">
        <v>8300</v>
      </c>
      <c r="O2058" t="s">
        <v>27354</v>
      </c>
      <c r="R2058" t="s">
        <v>13366</v>
      </c>
      <c r="S2058" t="s">
        <v>6</v>
      </c>
      <c r="T2058" t="s">
        <v>1946</v>
      </c>
      <c r="U2058">
        <v>60652</v>
      </c>
      <c r="V2058" t="s">
        <v>25827</v>
      </c>
      <c r="W2058" t="s">
        <v>27219</v>
      </c>
    </row>
    <row r="2059" spans="1:23">
      <c r="A2059">
        <v>2058</v>
      </c>
      <c r="B2059" t="s">
        <v>22273</v>
      </c>
      <c r="C2059" t="s">
        <v>13366</v>
      </c>
      <c r="D2059" t="s">
        <v>6</v>
      </c>
      <c r="E2059">
        <v>60639</v>
      </c>
      <c r="F2059" t="str">
        <f>INDEX(Schools!B:B,MATCH(schools[[#This Row],[Address]],Schools!H:H,))</f>
        <v>Sch</v>
      </c>
      <c r="G2059">
        <v>41.923932999999998</v>
      </c>
      <c r="H2059">
        <v>-87.778435999999999</v>
      </c>
      <c r="I2059">
        <v>1</v>
      </c>
      <c r="J2059" t="s">
        <v>25850</v>
      </c>
      <c r="K2059" t="s">
        <v>22273</v>
      </c>
      <c r="M2059" t="s">
        <v>27238</v>
      </c>
      <c r="N2059">
        <v>6112</v>
      </c>
      <c r="O2059" t="s">
        <v>26512</v>
      </c>
      <c r="R2059" t="s">
        <v>13366</v>
      </c>
      <c r="S2059" t="s">
        <v>6</v>
      </c>
      <c r="T2059" t="s">
        <v>1946</v>
      </c>
      <c r="U2059">
        <v>60639</v>
      </c>
      <c r="V2059" t="s">
        <v>25827</v>
      </c>
      <c r="W2059" t="s">
        <v>25853</v>
      </c>
    </row>
    <row r="2060" spans="1:23">
      <c r="A2060">
        <v>2059</v>
      </c>
      <c r="B2060" t="s">
        <v>22272</v>
      </c>
      <c r="C2060" t="s">
        <v>13366</v>
      </c>
      <c r="D2060" t="s">
        <v>6</v>
      </c>
      <c r="E2060" t="s">
        <v>22271</v>
      </c>
      <c r="F2060" t="str">
        <f>INDEX(Schools!B:B,MATCH(schools[[#This Row],[Address]],Schools!H:H,))</f>
        <v>Sch</v>
      </c>
      <c r="G2060">
        <v>41.851540999999997</v>
      </c>
      <c r="H2060">
        <v>-87.628532000000007</v>
      </c>
      <c r="I2060">
        <v>1</v>
      </c>
      <c r="J2060" t="s">
        <v>25824</v>
      </c>
      <c r="K2060" t="s">
        <v>22272</v>
      </c>
      <c r="M2060" t="s">
        <v>27278</v>
      </c>
      <c r="N2060">
        <v>55</v>
      </c>
      <c r="O2060" t="s">
        <v>26503</v>
      </c>
      <c r="R2060" t="s">
        <v>13366</v>
      </c>
      <c r="S2060" t="s">
        <v>6</v>
      </c>
      <c r="T2060" t="s">
        <v>1946</v>
      </c>
      <c r="U2060">
        <v>60616</v>
      </c>
      <c r="V2060" t="s">
        <v>25827</v>
      </c>
      <c r="W2060" t="s">
        <v>27219</v>
      </c>
    </row>
    <row r="2061" spans="1:23">
      <c r="A2061">
        <v>2060</v>
      </c>
      <c r="B2061" t="s">
        <v>22270</v>
      </c>
      <c r="C2061" t="s">
        <v>13366</v>
      </c>
      <c r="D2061" t="s">
        <v>6</v>
      </c>
      <c r="E2061" t="s">
        <v>22269</v>
      </c>
      <c r="F2061" t="str">
        <f>INDEX(Schools!B:B,MATCH(schools[[#This Row],[Address]],Schools!H:H,))</f>
        <v>Sch</v>
      </c>
      <c r="G2061">
        <v>41.794305000000001</v>
      </c>
      <c r="H2061">
        <v>-87.690422999999996</v>
      </c>
      <c r="I2061">
        <v>1</v>
      </c>
      <c r="J2061" t="s">
        <v>25824</v>
      </c>
      <c r="K2061" t="s">
        <v>22270</v>
      </c>
      <c r="M2061" t="s">
        <v>27237</v>
      </c>
      <c r="N2061">
        <v>5450</v>
      </c>
      <c r="O2061" t="s">
        <v>27620</v>
      </c>
      <c r="R2061" t="s">
        <v>13366</v>
      </c>
      <c r="S2061" t="s">
        <v>6</v>
      </c>
      <c r="T2061" t="s">
        <v>1946</v>
      </c>
      <c r="U2061">
        <v>60632</v>
      </c>
      <c r="V2061" t="s">
        <v>25827</v>
      </c>
      <c r="W2061" t="s">
        <v>13736</v>
      </c>
    </row>
    <row r="2062" spans="1:23">
      <c r="A2062">
        <v>2061</v>
      </c>
      <c r="B2062" t="s">
        <v>22268</v>
      </c>
      <c r="C2062" t="s">
        <v>13366</v>
      </c>
      <c r="D2062" t="s">
        <v>6</v>
      </c>
      <c r="E2062" t="s">
        <v>22267</v>
      </c>
      <c r="F2062" t="str">
        <f>INDEX(Schools!B:B,MATCH(schools[[#This Row],[Address]],Schools!H:H,))</f>
        <v>Sch</v>
      </c>
      <c r="G2062">
        <v>42.007446000000002</v>
      </c>
      <c r="H2062">
        <v>-87.673122000000006</v>
      </c>
      <c r="I2062">
        <v>1</v>
      </c>
      <c r="J2062" t="s">
        <v>25824</v>
      </c>
      <c r="K2062" t="s">
        <v>22268</v>
      </c>
      <c r="M2062" t="s">
        <v>27261</v>
      </c>
      <c r="N2062">
        <v>1707</v>
      </c>
      <c r="O2062" t="s">
        <v>27621</v>
      </c>
      <c r="R2062" t="s">
        <v>13366</v>
      </c>
      <c r="S2062" t="s">
        <v>6</v>
      </c>
      <c r="T2062" t="s">
        <v>1946</v>
      </c>
      <c r="U2062">
        <v>60626</v>
      </c>
      <c r="V2062" t="s">
        <v>25827</v>
      </c>
      <c r="W2062" t="s">
        <v>27219</v>
      </c>
    </row>
    <row r="2063" spans="1:23">
      <c r="A2063">
        <v>2062</v>
      </c>
      <c r="B2063" t="s">
        <v>22266</v>
      </c>
      <c r="C2063" t="s">
        <v>13366</v>
      </c>
      <c r="D2063" t="s">
        <v>6</v>
      </c>
      <c r="E2063" t="s">
        <v>22265</v>
      </c>
      <c r="F2063" t="str">
        <f>INDEX(Schools!B:B,MATCH(schools[[#This Row],[Address]],Schools!H:H,))</f>
        <v>Sch</v>
      </c>
      <c r="G2063">
        <v>41.739370999999998</v>
      </c>
      <c r="H2063">
        <v>-87.729500000000002</v>
      </c>
      <c r="I2063">
        <v>1</v>
      </c>
      <c r="J2063" t="s">
        <v>25824</v>
      </c>
      <c r="K2063" t="s">
        <v>22266</v>
      </c>
      <c r="M2063" t="s">
        <v>27217</v>
      </c>
      <c r="N2063">
        <v>8445</v>
      </c>
      <c r="O2063" t="s">
        <v>26594</v>
      </c>
      <c r="R2063" t="s">
        <v>13366</v>
      </c>
      <c r="S2063" t="s">
        <v>6</v>
      </c>
      <c r="T2063" t="s">
        <v>1946</v>
      </c>
      <c r="U2063">
        <v>60652</v>
      </c>
      <c r="V2063" t="s">
        <v>25827</v>
      </c>
      <c r="W2063" t="s">
        <v>27219</v>
      </c>
    </row>
    <row r="2064" spans="1:23">
      <c r="A2064">
        <v>2063</v>
      </c>
      <c r="B2064" t="s">
        <v>22264</v>
      </c>
      <c r="C2064" t="s">
        <v>13366</v>
      </c>
      <c r="D2064" t="s">
        <v>6</v>
      </c>
      <c r="E2064" t="s">
        <v>22263</v>
      </c>
      <c r="F2064" t="str">
        <f>INDEX(Schools!B:B,MATCH(schools[[#This Row],[Address]],Schools!H:H,))</f>
        <v>Sch</v>
      </c>
      <c r="G2064">
        <v>41.824458999999997</v>
      </c>
      <c r="H2064">
        <v>-87.710712999999998</v>
      </c>
      <c r="I2064">
        <v>1</v>
      </c>
      <c r="J2064" t="s">
        <v>25850</v>
      </c>
      <c r="K2064" t="s">
        <v>22264</v>
      </c>
      <c r="M2064" t="s">
        <v>27237</v>
      </c>
      <c r="N2064">
        <v>3456</v>
      </c>
      <c r="O2064" t="s">
        <v>27622</v>
      </c>
      <c r="R2064" t="s">
        <v>13366</v>
      </c>
      <c r="S2064" t="s">
        <v>6</v>
      </c>
      <c r="T2064" t="s">
        <v>1946</v>
      </c>
      <c r="U2064">
        <v>60632</v>
      </c>
      <c r="V2064" t="s">
        <v>25827</v>
      </c>
      <c r="W2064" t="s">
        <v>25853</v>
      </c>
    </row>
    <row r="2065" spans="1:23">
      <c r="A2065">
        <v>2064</v>
      </c>
      <c r="B2065" t="s">
        <v>22262</v>
      </c>
      <c r="C2065" t="s">
        <v>13366</v>
      </c>
      <c r="D2065" t="s">
        <v>6</v>
      </c>
      <c r="E2065" t="s">
        <v>22261</v>
      </c>
      <c r="F2065" t="str">
        <f>INDEX(Schools!B:B,MATCH(schools[[#This Row],[Address]],Schools!H:H,))</f>
        <v>Dist Auth  Chtr</v>
      </c>
      <c r="G2065">
        <v>41.966228999999998</v>
      </c>
      <c r="H2065">
        <v>-87.722268</v>
      </c>
      <c r="I2065">
        <v>1</v>
      </c>
      <c r="J2065" t="s">
        <v>25824</v>
      </c>
      <c r="K2065" t="s">
        <v>22262</v>
      </c>
      <c r="M2065" t="s">
        <v>27215</v>
      </c>
      <c r="N2065">
        <v>3729</v>
      </c>
      <c r="O2065" t="s">
        <v>27362</v>
      </c>
      <c r="R2065" t="s">
        <v>13366</v>
      </c>
      <c r="S2065" t="s">
        <v>6</v>
      </c>
      <c r="T2065" t="s">
        <v>1946</v>
      </c>
      <c r="U2065">
        <v>60625</v>
      </c>
      <c r="V2065" t="s">
        <v>25827</v>
      </c>
      <c r="W2065" t="s">
        <v>27219</v>
      </c>
    </row>
    <row r="2066" spans="1:23">
      <c r="A2066">
        <v>2065</v>
      </c>
      <c r="B2066" t="s">
        <v>22260</v>
      </c>
      <c r="C2066" t="s">
        <v>13366</v>
      </c>
      <c r="D2066" t="s">
        <v>6</v>
      </c>
      <c r="E2066" t="s">
        <v>22259</v>
      </c>
      <c r="F2066" t="str">
        <f>INDEX(Schools!B:B,MATCH(schools[[#This Row],[Address]],Schools!H:H,))</f>
        <v>Sch</v>
      </c>
      <c r="G2066">
        <v>41.777903999999999</v>
      </c>
      <c r="H2066">
        <v>-87.681544000000002</v>
      </c>
      <c r="I2066">
        <v>1</v>
      </c>
      <c r="J2066" t="s">
        <v>25824</v>
      </c>
      <c r="K2066" t="s">
        <v>22260</v>
      </c>
      <c r="M2066" t="s">
        <v>27344</v>
      </c>
      <c r="N2066">
        <v>2300</v>
      </c>
      <c r="O2066" t="s">
        <v>26519</v>
      </c>
      <c r="R2066" t="s">
        <v>13366</v>
      </c>
      <c r="S2066" t="s">
        <v>6</v>
      </c>
      <c r="T2066" t="s">
        <v>1946</v>
      </c>
      <c r="U2066">
        <v>60636</v>
      </c>
      <c r="V2066" t="s">
        <v>25827</v>
      </c>
      <c r="W2066" t="s">
        <v>27219</v>
      </c>
    </row>
    <row r="2067" spans="1:23">
      <c r="A2067">
        <v>2066</v>
      </c>
      <c r="B2067" t="s">
        <v>22258</v>
      </c>
      <c r="C2067" t="s">
        <v>13366</v>
      </c>
      <c r="D2067" t="s">
        <v>6</v>
      </c>
      <c r="E2067" t="s">
        <v>22257</v>
      </c>
      <c r="F2067" t="str">
        <f>INDEX(Schools!B:B,MATCH(schools[[#This Row],[Address]],Schools!H:H,))</f>
        <v>Sch</v>
      </c>
      <c r="G2067">
        <v>41.830663000000001</v>
      </c>
      <c r="H2067">
        <v>-87.612151999999995</v>
      </c>
      <c r="I2067">
        <v>1</v>
      </c>
      <c r="J2067" t="s">
        <v>25824</v>
      </c>
      <c r="K2067" t="s">
        <v>22258</v>
      </c>
      <c r="M2067" t="s">
        <v>27278</v>
      </c>
      <c r="N2067">
        <v>535</v>
      </c>
      <c r="O2067" t="s">
        <v>27279</v>
      </c>
      <c r="R2067" t="s">
        <v>13366</v>
      </c>
      <c r="S2067" t="s">
        <v>6</v>
      </c>
      <c r="T2067" t="s">
        <v>1946</v>
      </c>
      <c r="U2067">
        <v>60616</v>
      </c>
      <c r="V2067" t="s">
        <v>25827</v>
      </c>
      <c r="W2067" t="s">
        <v>13736</v>
      </c>
    </row>
    <row r="2068" spans="1:23">
      <c r="A2068">
        <v>2067</v>
      </c>
      <c r="B2068" t="s">
        <v>22256</v>
      </c>
      <c r="C2068" t="s">
        <v>13366</v>
      </c>
      <c r="D2068" t="s">
        <v>6</v>
      </c>
      <c r="E2068" t="s">
        <v>22255</v>
      </c>
      <c r="F2068" t="str">
        <f>INDEX(Schools!B:B,MATCH(schools[[#This Row],[Address]],Schools!H:H,))</f>
        <v>Sch</v>
      </c>
      <c r="G2068">
        <v>41.883392999999998</v>
      </c>
      <c r="H2068">
        <v>-87.678065000000004</v>
      </c>
      <c r="I2068">
        <v>1</v>
      </c>
      <c r="J2068" t="s">
        <v>25824</v>
      </c>
      <c r="K2068" t="s">
        <v>22256</v>
      </c>
      <c r="M2068" t="s">
        <v>27272</v>
      </c>
      <c r="N2068">
        <v>2022</v>
      </c>
      <c r="O2068" t="s">
        <v>26399</v>
      </c>
      <c r="R2068" t="s">
        <v>13366</v>
      </c>
      <c r="S2068" t="s">
        <v>6</v>
      </c>
      <c r="T2068" t="s">
        <v>1946</v>
      </c>
      <c r="U2068">
        <v>60612</v>
      </c>
      <c r="V2068" t="s">
        <v>25827</v>
      </c>
      <c r="W2068" t="s">
        <v>27219</v>
      </c>
    </row>
    <row r="2069" spans="1:23">
      <c r="A2069">
        <v>2068</v>
      </c>
      <c r="B2069" t="s">
        <v>22254</v>
      </c>
      <c r="C2069" t="s">
        <v>13366</v>
      </c>
      <c r="D2069" t="s">
        <v>6</v>
      </c>
      <c r="E2069" t="s">
        <v>22253</v>
      </c>
      <c r="F2069" t="str">
        <f>INDEX(Schools!B:B,MATCH(schools[[#This Row],[Address]],Schools!H:H,))</f>
        <v>Sch</v>
      </c>
      <c r="G2069">
        <v>41.764485000000001</v>
      </c>
      <c r="H2069">
        <v>-87.705628000000004</v>
      </c>
      <c r="I2069">
        <v>1</v>
      </c>
      <c r="J2069" t="s">
        <v>25850</v>
      </c>
      <c r="K2069" t="s">
        <v>22254</v>
      </c>
      <c r="M2069" t="s">
        <v>27230</v>
      </c>
      <c r="N2069">
        <v>3330</v>
      </c>
      <c r="O2069" t="s">
        <v>27482</v>
      </c>
      <c r="R2069" t="s">
        <v>13366</v>
      </c>
      <c r="S2069" t="s">
        <v>6</v>
      </c>
      <c r="T2069" t="s">
        <v>1946</v>
      </c>
      <c r="U2069">
        <v>60629</v>
      </c>
      <c r="V2069" t="s">
        <v>25827</v>
      </c>
      <c r="W2069" t="s">
        <v>25853</v>
      </c>
    </row>
    <row r="2070" spans="1:23">
      <c r="A2070">
        <v>2069</v>
      </c>
      <c r="B2070" t="s">
        <v>22252</v>
      </c>
      <c r="C2070" t="s">
        <v>13366</v>
      </c>
      <c r="D2070" t="s">
        <v>6</v>
      </c>
      <c r="E2070" t="s">
        <v>22251</v>
      </c>
      <c r="F2070" t="str">
        <f>INDEX(Schools!B:B,MATCH(schools[[#This Row],[Address]],Schools!H:H,))</f>
        <v>Sch</v>
      </c>
      <c r="G2070">
        <v>41.866841999999998</v>
      </c>
      <c r="H2070">
        <v>-87.726234000000005</v>
      </c>
      <c r="I2070">
        <v>1</v>
      </c>
      <c r="J2070" t="s">
        <v>25824</v>
      </c>
      <c r="K2070" t="s">
        <v>22252</v>
      </c>
      <c r="M2070" t="s">
        <v>27246</v>
      </c>
      <c r="N2070">
        <v>4027</v>
      </c>
      <c r="O2070" t="s">
        <v>27623</v>
      </c>
      <c r="R2070" t="s">
        <v>13366</v>
      </c>
      <c r="S2070" t="s">
        <v>6</v>
      </c>
      <c r="T2070" t="s">
        <v>1946</v>
      </c>
      <c r="U2070">
        <v>60624</v>
      </c>
      <c r="V2070" t="s">
        <v>25827</v>
      </c>
      <c r="W2070" t="s">
        <v>27219</v>
      </c>
    </row>
    <row r="2071" spans="1:23">
      <c r="A2071">
        <v>2070</v>
      </c>
      <c r="B2071" t="s">
        <v>22250</v>
      </c>
      <c r="C2071" t="s">
        <v>13366</v>
      </c>
      <c r="D2071" t="s">
        <v>6</v>
      </c>
      <c r="E2071" t="s">
        <v>22249</v>
      </c>
      <c r="F2071" t="str">
        <f>INDEX(Schools!B:B,MATCH(schools[[#This Row],[Address]],Schools!H:H,))</f>
        <v>Sch</v>
      </c>
      <c r="G2071">
        <v>41.950488</v>
      </c>
      <c r="H2071">
        <v>-87.730204999999998</v>
      </c>
      <c r="I2071">
        <v>1</v>
      </c>
      <c r="J2071" t="s">
        <v>25824</v>
      </c>
      <c r="K2071" t="s">
        <v>22250</v>
      </c>
      <c r="M2071" t="s">
        <v>27226</v>
      </c>
      <c r="N2071">
        <v>3815</v>
      </c>
      <c r="O2071" t="s">
        <v>27624</v>
      </c>
      <c r="R2071" t="s">
        <v>13366</v>
      </c>
      <c r="S2071" t="s">
        <v>6</v>
      </c>
      <c r="T2071" t="s">
        <v>1946</v>
      </c>
      <c r="U2071">
        <v>60641</v>
      </c>
      <c r="V2071" t="s">
        <v>25827</v>
      </c>
      <c r="W2071" t="s">
        <v>27219</v>
      </c>
    </row>
    <row r="2072" spans="1:23">
      <c r="A2072">
        <v>2071</v>
      </c>
      <c r="B2072" t="s">
        <v>22248</v>
      </c>
      <c r="C2072" t="s">
        <v>13366</v>
      </c>
      <c r="D2072" t="s">
        <v>6</v>
      </c>
      <c r="E2072" t="s">
        <v>22247</v>
      </c>
      <c r="F2072" t="str">
        <f>INDEX(Schools!B:B,MATCH(schools[[#This Row],[Address]],Schools!H:H,))</f>
        <v>Sch</v>
      </c>
      <c r="G2072">
        <v>41.872568000000001</v>
      </c>
      <c r="H2072">
        <v>-87.763401000000002</v>
      </c>
      <c r="I2072">
        <v>1</v>
      </c>
      <c r="J2072" t="s">
        <v>25824</v>
      </c>
      <c r="K2072" t="s">
        <v>22248</v>
      </c>
      <c r="M2072" t="s">
        <v>27313</v>
      </c>
      <c r="N2072">
        <v>5545</v>
      </c>
      <c r="O2072" t="s">
        <v>27340</v>
      </c>
      <c r="R2072" t="s">
        <v>13366</v>
      </c>
      <c r="S2072" t="s">
        <v>6</v>
      </c>
      <c r="T2072" t="s">
        <v>1946</v>
      </c>
      <c r="U2072">
        <v>60644</v>
      </c>
      <c r="V2072" t="s">
        <v>25827</v>
      </c>
      <c r="W2072" t="s">
        <v>27219</v>
      </c>
    </row>
    <row r="2073" spans="1:23">
      <c r="A2073">
        <v>2072</v>
      </c>
      <c r="B2073" t="s">
        <v>22246</v>
      </c>
      <c r="C2073" t="s">
        <v>13366</v>
      </c>
      <c r="D2073" t="s">
        <v>6</v>
      </c>
      <c r="E2073" t="s">
        <v>22245</v>
      </c>
      <c r="F2073" t="str">
        <f>INDEX(Schools!B:B,MATCH(schools[[#This Row],[Address]],Schools!H:H,))</f>
        <v>Sch</v>
      </c>
      <c r="G2073">
        <v>41.994076999999997</v>
      </c>
      <c r="H2073">
        <v>-87.814445000000006</v>
      </c>
      <c r="I2073">
        <v>1</v>
      </c>
      <c r="J2073" t="s">
        <v>25824</v>
      </c>
      <c r="K2073" t="s">
        <v>22246</v>
      </c>
      <c r="M2073" t="s">
        <v>27263</v>
      </c>
      <c r="N2073">
        <v>6220</v>
      </c>
      <c r="O2073" t="s">
        <v>27625</v>
      </c>
      <c r="R2073" t="s">
        <v>13366</v>
      </c>
      <c r="S2073" t="s">
        <v>6</v>
      </c>
      <c r="T2073" t="s">
        <v>1946</v>
      </c>
      <c r="U2073">
        <v>60631</v>
      </c>
      <c r="V2073" t="s">
        <v>25827</v>
      </c>
      <c r="W2073" t="s">
        <v>27219</v>
      </c>
    </row>
    <row r="2074" spans="1:23">
      <c r="A2074">
        <v>2073</v>
      </c>
      <c r="B2074" t="s">
        <v>22244</v>
      </c>
      <c r="C2074" t="s">
        <v>13366</v>
      </c>
      <c r="D2074" t="s">
        <v>6</v>
      </c>
      <c r="E2074" t="s">
        <v>22243</v>
      </c>
      <c r="F2074" t="str">
        <f>INDEX(Schools!B:B,MATCH(schools[[#This Row],[Address]],Schools!H:H,))</f>
        <v>Sch</v>
      </c>
      <c r="G2074">
        <v>41.770735000000002</v>
      </c>
      <c r="H2074">
        <v>-87.666790000000006</v>
      </c>
      <c r="I2074">
        <v>1</v>
      </c>
      <c r="J2074" t="s">
        <v>25824</v>
      </c>
      <c r="K2074" t="s">
        <v>22244</v>
      </c>
      <c r="M2074" t="s">
        <v>27344</v>
      </c>
      <c r="N2074">
        <v>6740</v>
      </c>
      <c r="O2074" t="s">
        <v>27444</v>
      </c>
      <c r="R2074" t="s">
        <v>13366</v>
      </c>
      <c r="S2074" t="s">
        <v>6</v>
      </c>
      <c r="T2074" t="s">
        <v>1946</v>
      </c>
      <c r="U2074">
        <v>60636</v>
      </c>
      <c r="V2074" t="s">
        <v>25827</v>
      </c>
      <c r="W2074" t="s">
        <v>13736</v>
      </c>
    </row>
    <row r="2075" spans="1:23">
      <c r="A2075">
        <v>2074</v>
      </c>
      <c r="B2075" t="s">
        <v>22242</v>
      </c>
      <c r="C2075" t="s">
        <v>13366</v>
      </c>
      <c r="D2075" t="s">
        <v>6</v>
      </c>
      <c r="E2075" t="s">
        <v>22241</v>
      </c>
      <c r="F2075" t="str">
        <f>INDEX(Schools!B:B,MATCH(schools[[#This Row],[Address]],Schools!H:H,))</f>
        <v>Sch</v>
      </c>
      <c r="G2075">
        <v>41.902715999999998</v>
      </c>
      <c r="H2075">
        <v>-87.674145999999993</v>
      </c>
      <c r="I2075">
        <v>1</v>
      </c>
      <c r="J2075" t="s">
        <v>25824</v>
      </c>
      <c r="K2075" t="s">
        <v>22242</v>
      </c>
      <c r="M2075" t="s">
        <v>27271</v>
      </c>
      <c r="N2075">
        <v>1148</v>
      </c>
      <c r="O2075" t="s">
        <v>27626</v>
      </c>
      <c r="R2075" t="s">
        <v>13366</v>
      </c>
      <c r="S2075" t="s">
        <v>6</v>
      </c>
      <c r="T2075" t="s">
        <v>1946</v>
      </c>
      <c r="U2075">
        <v>60622</v>
      </c>
      <c r="V2075" t="s">
        <v>25827</v>
      </c>
      <c r="W2075" t="s">
        <v>27219</v>
      </c>
    </row>
    <row r="2076" spans="1:23">
      <c r="A2076">
        <v>2075</v>
      </c>
      <c r="B2076" t="s">
        <v>22240</v>
      </c>
      <c r="C2076" t="s">
        <v>13366</v>
      </c>
      <c r="D2076" t="s">
        <v>6</v>
      </c>
      <c r="E2076" t="s">
        <v>22239</v>
      </c>
      <c r="F2076" t="str">
        <f>INDEX(Schools!B:B,MATCH(schools[[#This Row],[Address]],Schools!H:H,))</f>
        <v>Sch</v>
      </c>
      <c r="G2076">
        <v>41.921199999999999</v>
      </c>
      <c r="H2076">
        <v>-87.765236999999999</v>
      </c>
      <c r="I2076">
        <v>1</v>
      </c>
      <c r="J2076" t="s">
        <v>25824</v>
      </c>
      <c r="K2076" t="s">
        <v>22240</v>
      </c>
      <c r="M2076" t="s">
        <v>27238</v>
      </c>
      <c r="N2076">
        <v>2231</v>
      </c>
      <c r="O2076" t="s">
        <v>27403</v>
      </c>
      <c r="R2076" t="s">
        <v>13366</v>
      </c>
      <c r="S2076" t="s">
        <v>6</v>
      </c>
      <c r="T2076" t="s">
        <v>1946</v>
      </c>
      <c r="U2076">
        <v>60639</v>
      </c>
      <c r="V2076" t="s">
        <v>25827</v>
      </c>
      <c r="W2076" t="s">
        <v>13736</v>
      </c>
    </row>
    <row r="2077" spans="1:23">
      <c r="A2077">
        <v>2076</v>
      </c>
      <c r="B2077" t="s">
        <v>22238</v>
      </c>
      <c r="C2077" t="s">
        <v>13366</v>
      </c>
      <c r="D2077" t="s">
        <v>6</v>
      </c>
      <c r="E2077" t="s">
        <v>22237</v>
      </c>
      <c r="F2077" t="str">
        <f>INDEX(Schools!B:B,MATCH(schools[[#This Row],[Address]],Schools!H:H,))</f>
        <v>Sch</v>
      </c>
      <c r="G2077">
        <v>41.905949</v>
      </c>
      <c r="H2077">
        <v>-87.644858999999997</v>
      </c>
      <c r="I2077">
        <v>1</v>
      </c>
      <c r="J2077" t="s">
        <v>25824</v>
      </c>
      <c r="K2077" t="s">
        <v>22238</v>
      </c>
      <c r="M2077" t="s">
        <v>27296</v>
      </c>
      <c r="N2077">
        <v>640</v>
      </c>
      <c r="O2077" t="s">
        <v>27627</v>
      </c>
      <c r="R2077" t="s">
        <v>13366</v>
      </c>
      <c r="S2077" t="s">
        <v>6</v>
      </c>
      <c r="T2077" t="s">
        <v>1946</v>
      </c>
      <c r="U2077">
        <v>60610</v>
      </c>
      <c r="V2077" t="s">
        <v>25827</v>
      </c>
      <c r="W2077" t="s">
        <v>27219</v>
      </c>
    </row>
    <row r="2078" spans="1:23">
      <c r="A2078">
        <v>2077</v>
      </c>
      <c r="B2078" t="s">
        <v>22236</v>
      </c>
      <c r="C2078" t="s">
        <v>13366</v>
      </c>
      <c r="D2078" t="s">
        <v>6</v>
      </c>
      <c r="E2078" t="s">
        <v>22235</v>
      </c>
      <c r="F2078" t="str">
        <f>INDEX(Schools!B:B,MATCH(schools[[#This Row],[Address]],Schools!H:H,))</f>
        <v>Sch</v>
      </c>
      <c r="G2078">
        <v>41.767370999999997</v>
      </c>
      <c r="H2078">
        <v>-87.589945</v>
      </c>
      <c r="I2078">
        <v>1</v>
      </c>
      <c r="J2078" t="s">
        <v>25824</v>
      </c>
      <c r="K2078" t="s">
        <v>22236</v>
      </c>
      <c r="M2078" t="s">
        <v>27235</v>
      </c>
      <c r="N2078">
        <v>1415</v>
      </c>
      <c r="O2078" t="s">
        <v>27628</v>
      </c>
      <c r="R2078" t="s">
        <v>13366</v>
      </c>
      <c r="S2078" t="s">
        <v>6</v>
      </c>
      <c r="T2078" t="s">
        <v>1946</v>
      </c>
      <c r="U2078">
        <v>60637</v>
      </c>
      <c r="V2078" t="s">
        <v>25827</v>
      </c>
      <c r="W2078" t="s">
        <v>13736</v>
      </c>
    </row>
    <row r="2079" spans="1:23">
      <c r="A2079">
        <v>2078</v>
      </c>
      <c r="B2079" t="s">
        <v>22234</v>
      </c>
      <c r="C2079" t="s">
        <v>13366</v>
      </c>
      <c r="D2079" t="s">
        <v>6</v>
      </c>
      <c r="E2079" t="s">
        <v>22233</v>
      </c>
      <c r="F2079" t="str">
        <f>INDEX(Schools!B:B,MATCH(schools[[#This Row],[Address]],Schools!H:H,))</f>
        <v>Sch</v>
      </c>
      <c r="G2079">
        <v>41.935586000000001</v>
      </c>
      <c r="H2079">
        <v>-87.770394999999994</v>
      </c>
      <c r="I2079">
        <v>1</v>
      </c>
      <c r="J2079" t="s">
        <v>25824</v>
      </c>
      <c r="K2079" t="s">
        <v>22234</v>
      </c>
      <c r="M2079" t="s">
        <v>27259</v>
      </c>
      <c r="N2079">
        <v>3000</v>
      </c>
      <c r="O2079" t="s">
        <v>27629</v>
      </c>
      <c r="R2079" t="s">
        <v>13366</v>
      </c>
      <c r="S2079" t="s">
        <v>6</v>
      </c>
      <c r="T2079" t="s">
        <v>1946</v>
      </c>
      <c r="U2079">
        <v>60634</v>
      </c>
      <c r="V2079" t="s">
        <v>25827</v>
      </c>
      <c r="W2079" t="s">
        <v>27219</v>
      </c>
    </row>
    <row r="2080" spans="1:23">
      <c r="A2080">
        <v>2079</v>
      </c>
      <c r="B2080" t="s">
        <v>22232</v>
      </c>
      <c r="C2080" t="s">
        <v>13366</v>
      </c>
      <c r="D2080" t="s">
        <v>6</v>
      </c>
      <c r="E2080" t="s">
        <v>22231</v>
      </c>
      <c r="F2080" t="str">
        <f>INDEX(Schools!B:B,MATCH(schools[[#This Row],[Address]],Schools!H:H,))</f>
        <v>Sch</v>
      </c>
      <c r="G2080">
        <v>41.940219999999997</v>
      </c>
      <c r="H2080">
        <v>-87.724174000000005</v>
      </c>
      <c r="I2080">
        <v>1</v>
      </c>
      <c r="J2080" t="s">
        <v>25824</v>
      </c>
      <c r="K2080" t="s">
        <v>22232</v>
      </c>
      <c r="M2080" t="s">
        <v>27244</v>
      </c>
      <c r="N2080">
        <v>3231</v>
      </c>
      <c r="O2080" t="s">
        <v>27611</v>
      </c>
      <c r="R2080" t="s">
        <v>13366</v>
      </c>
      <c r="S2080" t="s">
        <v>6</v>
      </c>
      <c r="T2080" t="s">
        <v>1946</v>
      </c>
      <c r="U2080">
        <v>60618</v>
      </c>
      <c r="V2080" t="s">
        <v>25827</v>
      </c>
      <c r="W2080" t="s">
        <v>27219</v>
      </c>
    </row>
    <row r="2081" spans="1:23">
      <c r="A2081">
        <v>2080</v>
      </c>
      <c r="B2081" t="s">
        <v>22230</v>
      </c>
      <c r="C2081" t="s">
        <v>13366</v>
      </c>
      <c r="D2081" t="s">
        <v>6</v>
      </c>
      <c r="E2081" t="s">
        <v>22229</v>
      </c>
      <c r="F2081" t="str">
        <f>INDEX(Schools!B:B,MATCH(schools[[#This Row],[Address]],Schools!H:H,))</f>
        <v>Sch</v>
      </c>
      <c r="G2081">
        <v>42.002834999999997</v>
      </c>
      <c r="H2081">
        <v>-87.706131999999997</v>
      </c>
      <c r="I2081">
        <v>1</v>
      </c>
      <c r="J2081" t="s">
        <v>25824</v>
      </c>
      <c r="K2081" t="s">
        <v>22230</v>
      </c>
      <c r="M2081" t="s">
        <v>27300</v>
      </c>
      <c r="N2081">
        <v>6700</v>
      </c>
      <c r="O2081" t="s">
        <v>27630</v>
      </c>
      <c r="R2081" t="s">
        <v>13366</v>
      </c>
      <c r="S2081" t="s">
        <v>6</v>
      </c>
      <c r="T2081" t="s">
        <v>1946</v>
      </c>
      <c r="U2081">
        <v>60645</v>
      </c>
      <c r="V2081" t="s">
        <v>25827</v>
      </c>
      <c r="W2081" t="s">
        <v>13736</v>
      </c>
    </row>
    <row r="2082" spans="1:23">
      <c r="A2082">
        <v>2081</v>
      </c>
      <c r="B2082" t="s">
        <v>22228</v>
      </c>
      <c r="C2082" t="s">
        <v>13366</v>
      </c>
      <c r="D2082" t="s">
        <v>6</v>
      </c>
      <c r="E2082" t="s">
        <v>22227</v>
      </c>
      <c r="F2082" t="str">
        <f>INDEX(Schools!B:B,MATCH(schools[[#This Row],[Address]],Schools!H:H,))</f>
        <v>Sch</v>
      </c>
      <c r="G2082">
        <v>41.771013000000004</v>
      </c>
      <c r="H2082">
        <v>-87.739754000000005</v>
      </c>
      <c r="I2082">
        <v>1</v>
      </c>
      <c r="J2082" t="s">
        <v>25850</v>
      </c>
      <c r="K2082" t="s">
        <v>22228</v>
      </c>
      <c r="M2082" t="s">
        <v>27230</v>
      </c>
      <c r="N2082">
        <v>4707</v>
      </c>
      <c r="O2082" t="s">
        <v>27631</v>
      </c>
      <c r="R2082" t="s">
        <v>13366</v>
      </c>
      <c r="S2082" t="s">
        <v>6</v>
      </c>
      <c r="T2082" t="s">
        <v>1946</v>
      </c>
      <c r="U2082">
        <v>60629</v>
      </c>
      <c r="V2082" t="s">
        <v>25827</v>
      </c>
      <c r="W2082" t="s">
        <v>25853</v>
      </c>
    </row>
    <row r="2083" spans="1:23">
      <c r="A2083">
        <v>2082</v>
      </c>
      <c r="B2083" t="s">
        <v>22226</v>
      </c>
      <c r="C2083" t="s">
        <v>13366</v>
      </c>
      <c r="D2083" t="s">
        <v>6</v>
      </c>
      <c r="E2083" t="s">
        <v>22225</v>
      </c>
      <c r="F2083" t="str">
        <f>INDEX(Schools!B:B,MATCH(schools[[#This Row],[Address]],Schools!H:H,))</f>
        <v>Sch</v>
      </c>
      <c r="G2083">
        <v>41.868716999999997</v>
      </c>
      <c r="H2083">
        <v>-87.664867000000001</v>
      </c>
      <c r="I2083">
        <v>1</v>
      </c>
      <c r="J2083" t="s">
        <v>25824</v>
      </c>
      <c r="K2083" t="s">
        <v>22226</v>
      </c>
      <c r="M2083" t="s">
        <v>27328</v>
      </c>
      <c r="N2083">
        <v>1522</v>
      </c>
      <c r="O2083" t="s">
        <v>27632</v>
      </c>
      <c r="R2083" t="s">
        <v>13366</v>
      </c>
      <c r="S2083" t="s">
        <v>6</v>
      </c>
      <c r="T2083" t="s">
        <v>1946</v>
      </c>
      <c r="U2083">
        <v>60607</v>
      </c>
      <c r="V2083" t="s">
        <v>25827</v>
      </c>
      <c r="W2083" t="s">
        <v>27219</v>
      </c>
    </row>
    <row r="2084" spans="1:23">
      <c r="A2084">
        <v>2083</v>
      </c>
      <c r="B2084" t="s">
        <v>22224</v>
      </c>
      <c r="C2084" t="s">
        <v>13366</v>
      </c>
      <c r="D2084" t="s">
        <v>6</v>
      </c>
      <c r="E2084" t="s">
        <v>22223</v>
      </c>
      <c r="F2084" t="str">
        <f>INDEX(Schools!B:B,MATCH(schools[[#This Row],[Address]],Schools!H:H,))</f>
        <v>Sch</v>
      </c>
      <c r="G2084">
        <v>41.806421</v>
      </c>
      <c r="H2084">
        <v>-87.689780999999996</v>
      </c>
      <c r="I2084">
        <v>1</v>
      </c>
      <c r="J2084" t="s">
        <v>25850</v>
      </c>
      <c r="K2084" t="s">
        <v>22224</v>
      </c>
      <c r="M2084" t="s">
        <v>27237</v>
      </c>
      <c r="N2084">
        <v>2611</v>
      </c>
      <c r="O2084" t="s">
        <v>27633</v>
      </c>
      <c r="R2084" t="s">
        <v>13366</v>
      </c>
      <c r="S2084" t="s">
        <v>6</v>
      </c>
      <c r="T2084" t="s">
        <v>1946</v>
      </c>
      <c r="U2084">
        <v>60632</v>
      </c>
      <c r="V2084" t="s">
        <v>25827</v>
      </c>
      <c r="W2084" t="s">
        <v>25853</v>
      </c>
    </row>
    <row r="2085" spans="1:23">
      <c r="A2085">
        <v>2084</v>
      </c>
      <c r="B2085" t="s">
        <v>22222</v>
      </c>
      <c r="C2085" t="s">
        <v>13366</v>
      </c>
      <c r="D2085" t="s">
        <v>6</v>
      </c>
      <c r="E2085">
        <v>60617</v>
      </c>
      <c r="F2085" t="str">
        <f>INDEX(Schools!B:B,MATCH(schools[[#This Row],[Address]],Schools!H:H,))</f>
        <v>Sch</v>
      </c>
      <c r="G2085">
        <v>41.704796000000002</v>
      </c>
      <c r="H2085">
        <v>-87.528187000000003</v>
      </c>
      <c r="I2085">
        <v>1</v>
      </c>
      <c r="J2085" t="s">
        <v>25824</v>
      </c>
      <c r="K2085" t="s">
        <v>22222</v>
      </c>
      <c r="M2085" t="s">
        <v>27269</v>
      </c>
      <c r="N2085">
        <v>3930</v>
      </c>
      <c r="O2085" t="s">
        <v>27634</v>
      </c>
      <c r="R2085" t="s">
        <v>13366</v>
      </c>
      <c r="S2085" t="s">
        <v>6</v>
      </c>
      <c r="T2085" t="s">
        <v>1946</v>
      </c>
      <c r="U2085">
        <v>60617</v>
      </c>
      <c r="V2085" t="s">
        <v>25827</v>
      </c>
      <c r="W2085" t="s">
        <v>27219</v>
      </c>
    </row>
    <row r="2086" spans="1:23">
      <c r="A2086">
        <v>2085</v>
      </c>
      <c r="B2086" t="s">
        <v>22221</v>
      </c>
      <c r="C2086" t="s">
        <v>13366</v>
      </c>
      <c r="D2086" t="s">
        <v>6</v>
      </c>
      <c r="E2086" t="s">
        <v>22220</v>
      </c>
      <c r="F2086" t="str">
        <f>INDEX(Schools!B:B,MATCH(schools[[#This Row],[Address]],Schools!H:H,))</f>
        <v>Sch</v>
      </c>
      <c r="G2086">
        <v>41.783748000000003</v>
      </c>
      <c r="H2086">
        <v>-87.725498999999999</v>
      </c>
      <c r="I2086">
        <v>1</v>
      </c>
      <c r="J2086" t="s">
        <v>25850</v>
      </c>
      <c r="K2086" t="s">
        <v>22221</v>
      </c>
      <c r="M2086" t="s">
        <v>27230</v>
      </c>
      <c r="N2086">
        <v>6018</v>
      </c>
      <c r="O2086" t="s">
        <v>27442</v>
      </c>
      <c r="R2086" t="s">
        <v>13366</v>
      </c>
      <c r="S2086" t="s">
        <v>6</v>
      </c>
      <c r="T2086" t="s">
        <v>1946</v>
      </c>
      <c r="U2086">
        <v>60629</v>
      </c>
      <c r="V2086" t="s">
        <v>25827</v>
      </c>
      <c r="W2086" t="s">
        <v>25853</v>
      </c>
    </row>
    <row r="2087" spans="1:23">
      <c r="A2087">
        <v>2086</v>
      </c>
      <c r="B2087" t="s">
        <v>22219</v>
      </c>
      <c r="C2087" t="s">
        <v>13366</v>
      </c>
      <c r="D2087" t="s">
        <v>6</v>
      </c>
      <c r="E2087" t="s">
        <v>22218</v>
      </c>
      <c r="F2087" t="str">
        <f>INDEX(Schools!B:B,MATCH(schools[[#This Row],[Address]],Schools!H:H,))</f>
        <v>Sch</v>
      </c>
      <c r="G2087">
        <v>41.791974000000003</v>
      </c>
      <c r="H2087">
        <v>-87.724934000000005</v>
      </c>
      <c r="I2087">
        <v>1</v>
      </c>
      <c r="J2087" t="s">
        <v>25824</v>
      </c>
      <c r="K2087" t="s">
        <v>27635</v>
      </c>
      <c r="M2087" t="s">
        <v>27230</v>
      </c>
      <c r="N2087">
        <v>4034</v>
      </c>
      <c r="O2087" t="s">
        <v>27240</v>
      </c>
      <c r="R2087" t="s">
        <v>13366</v>
      </c>
      <c r="S2087" t="s">
        <v>6</v>
      </c>
      <c r="T2087" t="s">
        <v>1946</v>
      </c>
      <c r="U2087">
        <v>60629</v>
      </c>
      <c r="V2087" t="s">
        <v>25827</v>
      </c>
      <c r="W2087" t="s">
        <v>27219</v>
      </c>
    </row>
    <row r="2088" spans="1:23">
      <c r="A2088">
        <v>2087</v>
      </c>
      <c r="B2088" t="s">
        <v>22217</v>
      </c>
      <c r="C2088" t="s">
        <v>13366</v>
      </c>
      <c r="D2088" t="s">
        <v>6</v>
      </c>
      <c r="E2088">
        <v>60609</v>
      </c>
      <c r="F2088" t="str">
        <f>INDEX(Schools!B:B,MATCH(schools[[#This Row],[Address]],Schools!H:H,))</f>
        <v>Sch</v>
      </c>
      <c r="G2088">
        <v>41.819538999999999</v>
      </c>
      <c r="H2088">
        <v>-87.626958000000002</v>
      </c>
      <c r="I2088">
        <v>1</v>
      </c>
      <c r="J2088" t="s">
        <v>25824</v>
      </c>
      <c r="K2088" t="s">
        <v>22217</v>
      </c>
      <c r="M2088" t="s">
        <v>27228</v>
      </c>
      <c r="N2088">
        <v>8</v>
      </c>
      <c r="O2088" t="s">
        <v>27636</v>
      </c>
      <c r="R2088" t="s">
        <v>13366</v>
      </c>
      <c r="S2088" t="s">
        <v>6</v>
      </c>
      <c r="T2088" t="s">
        <v>1946</v>
      </c>
      <c r="U2088">
        <v>60609</v>
      </c>
      <c r="V2088" t="s">
        <v>25827</v>
      </c>
      <c r="W2088" t="s">
        <v>27219</v>
      </c>
    </row>
    <row r="2089" spans="1:23">
      <c r="A2089">
        <v>2088</v>
      </c>
      <c r="B2089" t="s">
        <v>13738</v>
      </c>
      <c r="C2089" t="s">
        <v>13366</v>
      </c>
      <c r="D2089" t="s">
        <v>6</v>
      </c>
      <c r="E2089" t="s">
        <v>13737</v>
      </c>
      <c r="F2089" t="str">
        <f>INDEX(Schools!B:B,MATCH(schools[[#This Row],[Address]],Schools!H:H,))</f>
        <v>Sch</v>
      </c>
      <c r="G2089">
        <v>41.867502000000002</v>
      </c>
      <c r="H2089">
        <v>-87.680447999999998</v>
      </c>
      <c r="I2089">
        <v>1</v>
      </c>
      <c r="J2089" t="s">
        <v>25850</v>
      </c>
      <c r="K2089" t="s">
        <v>13738</v>
      </c>
      <c r="M2089" t="s">
        <v>27272</v>
      </c>
      <c r="N2089">
        <v>1100</v>
      </c>
      <c r="O2089" t="s">
        <v>27637</v>
      </c>
      <c r="R2089" t="s">
        <v>13366</v>
      </c>
      <c r="S2089" t="s">
        <v>6</v>
      </c>
      <c r="T2089" t="s">
        <v>1946</v>
      </c>
      <c r="U2089">
        <v>60612</v>
      </c>
      <c r="V2089" t="s">
        <v>25827</v>
      </c>
      <c r="W2089" t="s">
        <v>25853</v>
      </c>
    </row>
    <row r="2090" spans="1:23">
      <c r="A2090">
        <v>2089</v>
      </c>
      <c r="B2090" t="s">
        <v>13735</v>
      </c>
      <c r="C2090" t="s">
        <v>13366</v>
      </c>
      <c r="D2090" t="s">
        <v>6</v>
      </c>
      <c r="E2090" t="s">
        <v>13734</v>
      </c>
      <c r="F2090" t="str">
        <f>INDEX(Schools!B:B,MATCH(schools[[#This Row],[Address]],Schools!H:H,))</f>
        <v>Sch</v>
      </c>
      <c r="G2090">
        <v>41.875146999999998</v>
      </c>
      <c r="H2090">
        <v>-87.693861999999996</v>
      </c>
      <c r="I2090">
        <v>1</v>
      </c>
      <c r="J2090" t="s">
        <v>25824</v>
      </c>
      <c r="K2090" t="s">
        <v>13735</v>
      </c>
      <c r="M2090" t="s">
        <v>27276</v>
      </c>
      <c r="N2090">
        <v>2700</v>
      </c>
      <c r="O2090" t="s">
        <v>26583</v>
      </c>
      <c r="R2090" t="s">
        <v>13366</v>
      </c>
      <c r="S2090" t="s">
        <v>6</v>
      </c>
      <c r="T2090" t="s">
        <v>1946</v>
      </c>
      <c r="U2090">
        <v>60608</v>
      </c>
      <c r="V2090" t="s">
        <v>25827</v>
      </c>
      <c r="W2090" t="s">
        <v>27219</v>
      </c>
    </row>
    <row r="2091" spans="1:23">
      <c r="A2091">
        <v>2090</v>
      </c>
      <c r="B2091" t="s">
        <v>22216</v>
      </c>
      <c r="C2091" t="s">
        <v>13366</v>
      </c>
      <c r="D2091" t="s">
        <v>6</v>
      </c>
      <c r="E2091" t="s">
        <v>22215</v>
      </c>
      <c r="F2091" t="str">
        <f>INDEX(Schools!B:B,MATCH(schools[[#This Row],[Address]],Schools!H:H,))</f>
        <v>Sch</v>
      </c>
      <c r="G2091">
        <v>41.849567</v>
      </c>
      <c r="H2091">
        <v>-87.624893999999998</v>
      </c>
      <c r="I2091">
        <v>1</v>
      </c>
      <c r="J2091" t="s">
        <v>25824</v>
      </c>
      <c r="K2091" t="s">
        <v>22216</v>
      </c>
      <c r="M2091" t="s">
        <v>27278</v>
      </c>
      <c r="N2091">
        <v>2347</v>
      </c>
      <c r="O2091" t="s">
        <v>27311</v>
      </c>
      <c r="R2091" t="s">
        <v>13366</v>
      </c>
      <c r="S2091" t="s">
        <v>6</v>
      </c>
      <c r="T2091" t="s">
        <v>1946</v>
      </c>
      <c r="U2091">
        <v>60616</v>
      </c>
      <c r="V2091" t="s">
        <v>25827</v>
      </c>
      <c r="W2091" t="s">
        <v>27219</v>
      </c>
    </row>
    <row r="2092" spans="1:23">
      <c r="A2092">
        <v>2091</v>
      </c>
      <c r="B2092" t="s">
        <v>22214</v>
      </c>
      <c r="C2092" t="s">
        <v>13366</v>
      </c>
      <c r="D2092" t="s">
        <v>6</v>
      </c>
      <c r="E2092" t="s">
        <v>22213</v>
      </c>
      <c r="F2092" t="str">
        <f>INDEX(Schools!B:B,MATCH(schools[[#This Row],[Address]],Schools!H:H,))</f>
        <v>Sch</v>
      </c>
      <c r="G2092">
        <v>41.864404</v>
      </c>
      <c r="H2092">
        <v>-87.668164000000004</v>
      </c>
      <c r="I2092">
        <v>1</v>
      </c>
      <c r="J2092" t="s">
        <v>25824</v>
      </c>
      <c r="K2092" t="s">
        <v>22214</v>
      </c>
      <c r="M2092" t="s">
        <v>27276</v>
      </c>
      <c r="N2092">
        <v>1321</v>
      </c>
      <c r="O2092" t="s">
        <v>27444</v>
      </c>
      <c r="R2092" t="s">
        <v>13366</v>
      </c>
      <c r="S2092" t="s">
        <v>6</v>
      </c>
      <c r="T2092" t="s">
        <v>1946</v>
      </c>
      <c r="U2092">
        <v>60608</v>
      </c>
      <c r="V2092" t="s">
        <v>25827</v>
      </c>
      <c r="W2092" t="s">
        <v>13736</v>
      </c>
    </row>
    <row r="2093" spans="1:23">
      <c r="A2093">
        <v>2092</v>
      </c>
      <c r="B2093" t="s">
        <v>22212</v>
      </c>
      <c r="C2093" t="s">
        <v>13366</v>
      </c>
      <c r="D2093" t="s">
        <v>6</v>
      </c>
      <c r="E2093" t="s">
        <v>22211</v>
      </c>
      <c r="F2093" t="str">
        <f>INDEX(Schools!B:B,MATCH(schools[[#This Row],[Address]],Schools!H:H,))</f>
        <v>Sch</v>
      </c>
      <c r="G2093">
        <v>41.883436000000003</v>
      </c>
      <c r="H2093">
        <v>-87.667584000000005</v>
      </c>
      <c r="I2093">
        <v>1</v>
      </c>
      <c r="J2093" t="s">
        <v>25850</v>
      </c>
      <c r="K2093" t="s">
        <v>22212</v>
      </c>
      <c r="M2093" t="s">
        <v>27272</v>
      </c>
      <c r="N2093">
        <v>1628</v>
      </c>
      <c r="O2093" t="s">
        <v>26399</v>
      </c>
      <c r="R2093" t="s">
        <v>13366</v>
      </c>
      <c r="S2093" t="s">
        <v>6</v>
      </c>
      <c r="T2093" t="s">
        <v>1946</v>
      </c>
      <c r="U2093">
        <v>60612</v>
      </c>
      <c r="V2093" t="s">
        <v>25827</v>
      </c>
      <c r="W2093" t="s">
        <v>25853</v>
      </c>
    </row>
    <row r="2094" spans="1:23">
      <c r="A2094">
        <v>2093</v>
      </c>
      <c r="B2094" t="s">
        <v>22210</v>
      </c>
      <c r="C2094" t="s">
        <v>13366</v>
      </c>
      <c r="D2094" t="s">
        <v>6</v>
      </c>
      <c r="E2094" t="s">
        <v>22209</v>
      </c>
      <c r="F2094" t="str">
        <f>INDEX(Schools!B:B,MATCH(schools[[#This Row],[Address]],Schools!H:H,))</f>
        <v>Sch</v>
      </c>
      <c r="G2094">
        <v>41.974936</v>
      </c>
      <c r="H2094">
        <v>-87.723094000000003</v>
      </c>
      <c r="I2094">
        <v>1</v>
      </c>
      <c r="J2094" t="s">
        <v>25824</v>
      </c>
      <c r="K2094" t="s">
        <v>22210</v>
      </c>
      <c r="M2094" t="s">
        <v>27248</v>
      </c>
      <c r="N2094">
        <v>3730</v>
      </c>
      <c r="O2094" t="s">
        <v>27264</v>
      </c>
      <c r="R2094" t="s">
        <v>13366</v>
      </c>
      <c r="S2094" t="s">
        <v>6</v>
      </c>
      <c r="T2094" t="s">
        <v>1946</v>
      </c>
      <c r="U2094">
        <v>60659</v>
      </c>
      <c r="V2094" t="s">
        <v>25827</v>
      </c>
      <c r="W2094" t="s">
        <v>27219</v>
      </c>
    </row>
    <row r="2095" spans="1:23">
      <c r="A2095">
        <v>2094</v>
      </c>
      <c r="B2095" t="s">
        <v>22208</v>
      </c>
      <c r="C2095" t="s">
        <v>13366</v>
      </c>
      <c r="D2095" t="s">
        <v>6</v>
      </c>
      <c r="E2095" t="s">
        <v>22207</v>
      </c>
      <c r="F2095" t="str">
        <f>INDEX(Schools!B:B,MATCH(schools[[#This Row],[Address]],Schools!H:H,))</f>
        <v>Sch</v>
      </c>
      <c r="G2095">
        <v>41.960363999999998</v>
      </c>
      <c r="H2095">
        <v>-87.764368000000005</v>
      </c>
      <c r="I2095">
        <v>1</v>
      </c>
      <c r="J2095" t="s">
        <v>25824</v>
      </c>
      <c r="K2095" t="s">
        <v>22208</v>
      </c>
      <c r="M2095" t="s">
        <v>27226</v>
      </c>
      <c r="N2095">
        <v>4355</v>
      </c>
      <c r="O2095" t="s">
        <v>27449</v>
      </c>
      <c r="R2095" t="s">
        <v>13366</v>
      </c>
      <c r="S2095" t="s">
        <v>6</v>
      </c>
      <c r="T2095" t="s">
        <v>1946</v>
      </c>
      <c r="U2095">
        <v>60641</v>
      </c>
      <c r="V2095" t="s">
        <v>25827</v>
      </c>
      <c r="W2095" t="s">
        <v>13736</v>
      </c>
    </row>
    <row r="2096" spans="1:23">
      <c r="A2096">
        <v>2095</v>
      </c>
      <c r="B2096" t="s">
        <v>22206</v>
      </c>
      <c r="C2096" t="s">
        <v>13366</v>
      </c>
      <c r="D2096" t="s">
        <v>6</v>
      </c>
      <c r="E2096" t="s">
        <v>22205</v>
      </c>
      <c r="F2096" t="str">
        <f>INDEX(Schools!B:B,MATCH(schools[[#This Row],[Address]],Schools!H:H,))</f>
        <v>Sch</v>
      </c>
      <c r="G2096">
        <v>41.970350000000003</v>
      </c>
      <c r="H2096">
        <v>-87.790405000000007</v>
      </c>
      <c r="I2096">
        <v>1</v>
      </c>
      <c r="J2096" t="s">
        <v>25850</v>
      </c>
      <c r="K2096" t="s">
        <v>22206</v>
      </c>
      <c r="M2096" t="s">
        <v>27458</v>
      </c>
      <c r="N2096">
        <v>6445</v>
      </c>
      <c r="O2096" t="s">
        <v>27638</v>
      </c>
      <c r="R2096" t="s">
        <v>13366</v>
      </c>
      <c r="S2096" t="s">
        <v>6</v>
      </c>
      <c r="T2096" t="s">
        <v>1946</v>
      </c>
      <c r="U2096">
        <v>60656</v>
      </c>
      <c r="V2096" t="s">
        <v>25827</v>
      </c>
      <c r="W2096" t="s">
        <v>25853</v>
      </c>
    </row>
    <row r="2097" spans="1:23">
      <c r="A2097">
        <v>2096</v>
      </c>
      <c r="B2097" t="s">
        <v>22204</v>
      </c>
      <c r="C2097" t="s">
        <v>13366</v>
      </c>
      <c r="D2097" t="s">
        <v>6</v>
      </c>
      <c r="E2097" t="s">
        <v>22203</v>
      </c>
      <c r="F2097" t="str">
        <f>INDEX(Schools!B:B,MATCH(schools[[#This Row],[Address]],Schools!H:H,))</f>
        <v>Sch</v>
      </c>
      <c r="G2097">
        <v>41.776352000000003</v>
      </c>
      <c r="H2097">
        <v>-87.790548999999999</v>
      </c>
      <c r="I2097">
        <v>1</v>
      </c>
      <c r="J2097" t="s">
        <v>25824</v>
      </c>
      <c r="K2097" t="s">
        <v>22204</v>
      </c>
      <c r="M2097" t="s">
        <v>26531</v>
      </c>
      <c r="N2097">
        <v>6751</v>
      </c>
      <c r="O2097" t="s">
        <v>27639</v>
      </c>
      <c r="R2097" t="s">
        <v>13366</v>
      </c>
      <c r="S2097" t="s">
        <v>6</v>
      </c>
      <c r="T2097" t="s">
        <v>1946</v>
      </c>
      <c r="U2097">
        <v>60638</v>
      </c>
      <c r="V2097" t="s">
        <v>25827</v>
      </c>
      <c r="W2097" t="s">
        <v>27219</v>
      </c>
    </row>
    <row r="2098" spans="1:23">
      <c r="A2098">
        <v>2097</v>
      </c>
      <c r="B2098" t="s">
        <v>22202</v>
      </c>
      <c r="C2098" t="s">
        <v>13366</v>
      </c>
      <c r="D2098" t="s">
        <v>6</v>
      </c>
      <c r="E2098" t="s">
        <v>22201</v>
      </c>
      <c r="F2098" t="str">
        <f>INDEX(Schools!B:B,MATCH(schools[[#This Row],[Address]],Schools!H:H,))</f>
        <v>Sch</v>
      </c>
      <c r="G2098">
        <v>42.016568999999997</v>
      </c>
      <c r="H2098">
        <v>-87.814775999999995</v>
      </c>
      <c r="I2098">
        <v>1</v>
      </c>
      <c r="J2098" t="s">
        <v>25824</v>
      </c>
      <c r="K2098" t="s">
        <v>22202</v>
      </c>
      <c r="M2098" t="s">
        <v>27263</v>
      </c>
      <c r="N2098">
        <v>7507</v>
      </c>
      <c r="O2098" t="s">
        <v>27640</v>
      </c>
      <c r="R2098" t="s">
        <v>13366</v>
      </c>
      <c r="S2098" t="s">
        <v>6</v>
      </c>
      <c r="T2098" t="s">
        <v>1946</v>
      </c>
      <c r="U2098">
        <v>60631</v>
      </c>
      <c r="V2098" t="s">
        <v>25827</v>
      </c>
      <c r="W2098" t="s">
        <v>27219</v>
      </c>
    </row>
    <row r="2099" spans="1:23">
      <c r="A2099">
        <v>2098</v>
      </c>
      <c r="B2099" t="s">
        <v>22200</v>
      </c>
      <c r="C2099" t="s">
        <v>13366</v>
      </c>
      <c r="D2099" t="s">
        <v>6</v>
      </c>
      <c r="E2099" t="s">
        <v>22199</v>
      </c>
      <c r="F2099" t="str">
        <f>INDEX(Schools!B:B,MATCH(schools[[#This Row],[Address]],Schools!H:H,))</f>
        <v>Sch</v>
      </c>
      <c r="G2099">
        <v>41.759585999999999</v>
      </c>
      <c r="H2099">
        <v>-87.676288</v>
      </c>
      <c r="I2099">
        <v>1</v>
      </c>
      <c r="J2099" t="s">
        <v>25824</v>
      </c>
      <c r="K2099" t="s">
        <v>22200</v>
      </c>
      <c r="M2099" t="s">
        <v>27344</v>
      </c>
      <c r="N2099">
        <v>7342</v>
      </c>
      <c r="O2099" t="s">
        <v>27601</v>
      </c>
      <c r="R2099" t="s">
        <v>13366</v>
      </c>
      <c r="S2099" t="s">
        <v>6</v>
      </c>
      <c r="T2099" t="s">
        <v>1946</v>
      </c>
      <c r="U2099">
        <v>60636</v>
      </c>
      <c r="V2099" t="s">
        <v>25827</v>
      </c>
      <c r="W2099" t="s">
        <v>27219</v>
      </c>
    </row>
    <row r="2100" spans="1:23">
      <c r="A2100">
        <v>2099</v>
      </c>
      <c r="B2100" t="s">
        <v>22198</v>
      </c>
      <c r="C2100" t="s">
        <v>13366</v>
      </c>
      <c r="D2100" t="s">
        <v>6</v>
      </c>
      <c r="E2100" t="s">
        <v>22197</v>
      </c>
      <c r="F2100" t="str">
        <f>INDEX(Schools!B:B,MATCH(schools[[#This Row],[Address]],Schools!H:H,))</f>
        <v>Sch</v>
      </c>
      <c r="G2100">
        <v>41.688611000000002</v>
      </c>
      <c r="H2100">
        <v>-87.685700999999995</v>
      </c>
      <c r="I2100">
        <v>1</v>
      </c>
      <c r="J2100" t="s">
        <v>25824</v>
      </c>
      <c r="K2100" t="s">
        <v>22198</v>
      </c>
      <c r="M2100" t="s">
        <v>27329</v>
      </c>
      <c r="N2100">
        <v>2554</v>
      </c>
      <c r="O2100" t="s">
        <v>27641</v>
      </c>
      <c r="R2100" t="s">
        <v>13366</v>
      </c>
      <c r="S2100" t="s">
        <v>6</v>
      </c>
      <c r="T2100" t="s">
        <v>1946</v>
      </c>
      <c r="U2100">
        <v>60655</v>
      </c>
      <c r="V2100" t="s">
        <v>25827</v>
      </c>
      <c r="W2100" t="s">
        <v>27219</v>
      </c>
    </row>
    <row r="2101" spans="1:23">
      <c r="A2101">
        <v>2100</v>
      </c>
      <c r="B2101" t="s">
        <v>22196</v>
      </c>
      <c r="C2101" t="s">
        <v>13366</v>
      </c>
      <c r="D2101" t="s">
        <v>6</v>
      </c>
      <c r="E2101" t="s">
        <v>22195</v>
      </c>
      <c r="F2101" t="str">
        <f>INDEX(Schools!B:B,MATCH(schools[[#This Row],[Address]],Schools!H:H,))</f>
        <v>Sch</v>
      </c>
      <c r="G2101">
        <v>41.803576999999997</v>
      </c>
      <c r="H2101">
        <v>-87.667630000000003</v>
      </c>
      <c r="I2101">
        <v>1</v>
      </c>
      <c r="J2101" t="s">
        <v>25824</v>
      </c>
      <c r="K2101" t="s">
        <v>22196</v>
      </c>
      <c r="M2101" t="s">
        <v>27228</v>
      </c>
      <c r="N2101">
        <v>4946</v>
      </c>
      <c r="O2101" t="s">
        <v>27444</v>
      </c>
      <c r="R2101" t="s">
        <v>13366</v>
      </c>
      <c r="S2101" t="s">
        <v>6</v>
      </c>
      <c r="T2101" t="s">
        <v>1946</v>
      </c>
      <c r="U2101">
        <v>60609</v>
      </c>
      <c r="V2101" t="s">
        <v>25827</v>
      </c>
      <c r="W2101" t="s">
        <v>27219</v>
      </c>
    </row>
    <row r="2102" spans="1:23">
      <c r="A2102">
        <v>2101</v>
      </c>
      <c r="B2102" t="s">
        <v>22194</v>
      </c>
      <c r="C2102" t="s">
        <v>13366</v>
      </c>
      <c r="D2102" t="s">
        <v>6</v>
      </c>
      <c r="E2102" t="s">
        <v>22193</v>
      </c>
      <c r="F2102" t="str">
        <f>INDEX(Schools!B:B,MATCH(schools[[#This Row],[Address]],Schools!H:H,))</f>
        <v>Sch</v>
      </c>
      <c r="G2102">
        <v>41.827657000000002</v>
      </c>
      <c r="H2102">
        <v>-87.677169000000006</v>
      </c>
      <c r="I2102">
        <v>1</v>
      </c>
      <c r="J2102" t="s">
        <v>25824</v>
      </c>
      <c r="K2102" t="s">
        <v>22194</v>
      </c>
      <c r="M2102" t="s">
        <v>27228</v>
      </c>
      <c r="N2102">
        <v>3625</v>
      </c>
      <c r="O2102" t="s">
        <v>27601</v>
      </c>
      <c r="R2102" t="s">
        <v>13366</v>
      </c>
      <c r="S2102" t="s">
        <v>6</v>
      </c>
      <c r="T2102" t="s">
        <v>1946</v>
      </c>
      <c r="U2102">
        <v>60609</v>
      </c>
      <c r="V2102" t="s">
        <v>25827</v>
      </c>
      <c r="W2102" t="s">
        <v>13736</v>
      </c>
    </row>
    <row r="2103" spans="1:23">
      <c r="A2103">
        <v>2102</v>
      </c>
      <c r="B2103" t="s">
        <v>22192</v>
      </c>
      <c r="C2103" t="s">
        <v>13366</v>
      </c>
      <c r="D2103" t="s">
        <v>6</v>
      </c>
      <c r="E2103" t="s">
        <v>22191</v>
      </c>
      <c r="F2103" t="str">
        <f>INDEX(Schools!B:B,MATCH(schools[[#This Row],[Address]],Schools!H:H,))</f>
        <v>Sch</v>
      </c>
      <c r="G2103">
        <v>41.763706999999997</v>
      </c>
      <c r="H2103">
        <v>-87.648855999999995</v>
      </c>
      <c r="I2103">
        <v>1</v>
      </c>
      <c r="J2103" t="s">
        <v>25824</v>
      </c>
      <c r="K2103" t="s">
        <v>22192</v>
      </c>
      <c r="M2103" t="s">
        <v>27275</v>
      </c>
      <c r="N2103">
        <v>7141</v>
      </c>
      <c r="O2103" t="s">
        <v>25859</v>
      </c>
      <c r="R2103" t="s">
        <v>13366</v>
      </c>
      <c r="S2103" t="s">
        <v>6</v>
      </c>
      <c r="T2103" t="s">
        <v>1946</v>
      </c>
      <c r="U2103">
        <v>60621</v>
      </c>
      <c r="V2103" t="s">
        <v>25827</v>
      </c>
      <c r="W2103" t="s">
        <v>27219</v>
      </c>
    </row>
    <row r="2104" spans="1:23">
      <c r="A2104">
        <v>2103</v>
      </c>
      <c r="B2104" t="s">
        <v>22190</v>
      </c>
      <c r="C2104" t="s">
        <v>13366</v>
      </c>
      <c r="D2104" t="s">
        <v>6</v>
      </c>
      <c r="E2104" t="s">
        <v>22189</v>
      </c>
      <c r="F2104" t="str">
        <f>INDEX(Schools!B:B,MATCH(schools[[#This Row],[Address]],Schools!H:H,))</f>
        <v>Sch</v>
      </c>
      <c r="G2104">
        <v>41.759591999999998</v>
      </c>
      <c r="H2104">
        <v>-87.556791000000004</v>
      </c>
      <c r="I2104">
        <v>1</v>
      </c>
      <c r="J2104" t="s">
        <v>25824</v>
      </c>
      <c r="K2104" t="s">
        <v>22190</v>
      </c>
      <c r="M2104" t="s">
        <v>27355</v>
      </c>
      <c r="N2104">
        <v>7530</v>
      </c>
      <c r="O2104" t="s">
        <v>27598</v>
      </c>
      <c r="R2104" t="s">
        <v>13366</v>
      </c>
      <c r="S2104" t="s">
        <v>6</v>
      </c>
      <c r="T2104" t="s">
        <v>1946</v>
      </c>
      <c r="U2104">
        <v>60649</v>
      </c>
      <c r="V2104" t="s">
        <v>25827</v>
      </c>
      <c r="W2104" t="s">
        <v>27219</v>
      </c>
    </row>
    <row r="2105" spans="1:23">
      <c r="A2105">
        <v>2104</v>
      </c>
      <c r="B2105" t="s">
        <v>22188</v>
      </c>
      <c r="C2105" t="s">
        <v>13366</v>
      </c>
      <c r="D2105" t="s">
        <v>6</v>
      </c>
      <c r="E2105" t="s">
        <v>22187</v>
      </c>
      <c r="F2105" t="str">
        <f>INDEX(Schools!B:B,MATCH(schools[[#This Row],[Address]],Schools!H:H,))</f>
        <v>Sch</v>
      </c>
      <c r="G2105">
        <v>41.764940000000003</v>
      </c>
      <c r="H2105">
        <v>-87.690972000000002</v>
      </c>
      <c r="I2105">
        <v>1</v>
      </c>
      <c r="J2105" t="s">
        <v>25824</v>
      </c>
      <c r="K2105" t="s">
        <v>22188</v>
      </c>
      <c r="M2105" t="s">
        <v>27230</v>
      </c>
      <c r="N2105">
        <v>7050</v>
      </c>
      <c r="O2105" t="s">
        <v>27402</v>
      </c>
      <c r="R2105" t="s">
        <v>13366</v>
      </c>
      <c r="S2105" t="s">
        <v>6</v>
      </c>
      <c r="T2105" t="s">
        <v>1946</v>
      </c>
      <c r="U2105">
        <v>60629</v>
      </c>
      <c r="V2105" t="s">
        <v>25827</v>
      </c>
      <c r="W2105" t="s">
        <v>13736</v>
      </c>
    </row>
    <row r="2106" spans="1:23">
      <c r="A2106">
        <v>2105</v>
      </c>
      <c r="B2106" t="s">
        <v>22186</v>
      </c>
      <c r="C2106" t="s">
        <v>13366</v>
      </c>
      <c r="D2106" t="s">
        <v>6</v>
      </c>
      <c r="E2106" t="s">
        <v>22185</v>
      </c>
      <c r="F2106" t="str">
        <f>INDEX(Schools!B:B,MATCH(schools[[#This Row],[Address]],Schools!H:H,))</f>
        <v>Sch</v>
      </c>
      <c r="G2106">
        <v>41.691972999999997</v>
      </c>
      <c r="H2106">
        <v>-87.654360999999994</v>
      </c>
      <c r="I2106">
        <v>1</v>
      </c>
      <c r="J2106" t="s">
        <v>25824</v>
      </c>
      <c r="K2106" t="s">
        <v>27642</v>
      </c>
      <c r="M2106" t="s">
        <v>27250</v>
      </c>
      <c r="N2106">
        <v>1257</v>
      </c>
      <c r="O2106" t="s">
        <v>26845</v>
      </c>
      <c r="R2106" t="s">
        <v>13366</v>
      </c>
      <c r="S2106" t="s">
        <v>6</v>
      </c>
      <c r="T2106" t="s">
        <v>1946</v>
      </c>
      <c r="U2106">
        <v>60643</v>
      </c>
      <c r="V2106" t="s">
        <v>25827</v>
      </c>
      <c r="W2106" t="s">
        <v>13736</v>
      </c>
    </row>
    <row r="2107" spans="1:23">
      <c r="A2107">
        <v>2106</v>
      </c>
      <c r="B2107" t="s">
        <v>22184</v>
      </c>
      <c r="C2107" t="s">
        <v>13366</v>
      </c>
      <c r="D2107" t="s">
        <v>6</v>
      </c>
      <c r="E2107" t="s">
        <v>22183</v>
      </c>
      <c r="F2107" t="str">
        <f>INDEX(Schools!B:B,MATCH(schools[[#This Row],[Address]],Schools!H:H,))</f>
        <v>Sch</v>
      </c>
      <c r="G2107">
        <v>41.752498000000003</v>
      </c>
      <c r="H2107">
        <v>-87.550314</v>
      </c>
      <c r="I2107">
        <v>1</v>
      </c>
      <c r="J2107" t="s">
        <v>25824</v>
      </c>
      <c r="K2107" t="s">
        <v>22184</v>
      </c>
      <c r="M2107" t="s">
        <v>27355</v>
      </c>
      <c r="N2107">
        <v>7877</v>
      </c>
      <c r="O2107" t="s">
        <v>27643</v>
      </c>
      <c r="R2107" t="s">
        <v>13366</v>
      </c>
      <c r="S2107" t="s">
        <v>6</v>
      </c>
      <c r="T2107" t="s">
        <v>1946</v>
      </c>
      <c r="U2107">
        <v>60649</v>
      </c>
      <c r="V2107" t="s">
        <v>25827</v>
      </c>
      <c r="W2107" t="s">
        <v>27219</v>
      </c>
    </row>
    <row r="2108" spans="1:23">
      <c r="A2108">
        <v>2107</v>
      </c>
      <c r="B2108" t="s">
        <v>22182</v>
      </c>
      <c r="C2108" t="s">
        <v>13366</v>
      </c>
      <c r="D2108" t="s">
        <v>6</v>
      </c>
      <c r="E2108" t="s">
        <v>22181</v>
      </c>
      <c r="F2108" t="str">
        <f>INDEX(Schools!B:B,MATCH(schools[[#This Row],[Address]],Schools!H:H,))</f>
        <v>Sch</v>
      </c>
      <c r="G2108">
        <v>41.884225000000001</v>
      </c>
      <c r="H2108">
        <v>-87.739559</v>
      </c>
      <c r="I2108">
        <v>1</v>
      </c>
      <c r="J2108" t="s">
        <v>25824</v>
      </c>
      <c r="K2108" t="s">
        <v>22182</v>
      </c>
      <c r="M2108" t="s">
        <v>27246</v>
      </c>
      <c r="N2108">
        <v>230</v>
      </c>
      <c r="O2108" t="s">
        <v>27644</v>
      </c>
      <c r="R2108" t="s">
        <v>13366</v>
      </c>
      <c r="S2108" t="s">
        <v>6</v>
      </c>
      <c r="T2108" t="s">
        <v>1946</v>
      </c>
      <c r="U2108">
        <v>60624</v>
      </c>
      <c r="V2108" t="s">
        <v>25827</v>
      </c>
      <c r="W2108" t="s">
        <v>13736</v>
      </c>
    </row>
    <row r="2109" spans="1:23">
      <c r="A2109">
        <v>2108</v>
      </c>
      <c r="B2109" t="s">
        <v>22180</v>
      </c>
      <c r="C2109" t="s">
        <v>13366</v>
      </c>
      <c r="D2109" t="s">
        <v>6</v>
      </c>
      <c r="E2109" t="s">
        <v>22179</v>
      </c>
      <c r="F2109" t="str">
        <f>INDEX(Schools!B:B,MATCH(schools[[#This Row],[Address]],Schools!H:H,))</f>
        <v>Sch</v>
      </c>
      <c r="G2109">
        <v>42.017296999999999</v>
      </c>
      <c r="H2109">
        <v>-87.806922</v>
      </c>
      <c r="I2109">
        <v>1</v>
      </c>
      <c r="J2109" t="s">
        <v>25824</v>
      </c>
      <c r="K2109" t="s">
        <v>22180</v>
      </c>
      <c r="M2109" t="s">
        <v>27263</v>
      </c>
      <c r="N2109">
        <v>7500</v>
      </c>
      <c r="O2109" t="s">
        <v>27645</v>
      </c>
      <c r="R2109" t="s">
        <v>13366</v>
      </c>
      <c r="S2109" t="s">
        <v>6</v>
      </c>
      <c r="T2109" t="s">
        <v>1946</v>
      </c>
      <c r="U2109">
        <v>60631</v>
      </c>
      <c r="V2109" t="s">
        <v>25827</v>
      </c>
      <c r="W2109" t="s">
        <v>27219</v>
      </c>
    </row>
    <row r="2110" spans="1:23">
      <c r="A2110">
        <v>2109</v>
      </c>
      <c r="B2110" t="s">
        <v>22178</v>
      </c>
      <c r="C2110" t="s">
        <v>13366</v>
      </c>
      <c r="D2110" t="s">
        <v>6</v>
      </c>
      <c r="E2110" t="s">
        <v>22177</v>
      </c>
      <c r="F2110" t="str">
        <f>INDEX(Schools!B:B,MATCH(schools[[#This Row],[Address]],Schools!H:H,))</f>
        <v>Sch</v>
      </c>
      <c r="G2110">
        <v>41.783254999999997</v>
      </c>
      <c r="H2110">
        <v>-87.683121</v>
      </c>
      <c r="I2110">
        <v>1</v>
      </c>
      <c r="J2110" t="s">
        <v>25824</v>
      </c>
      <c r="K2110" t="s">
        <v>22178</v>
      </c>
      <c r="M2110" t="s">
        <v>27344</v>
      </c>
      <c r="N2110">
        <v>6057</v>
      </c>
      <c r="O2110" t="s">
        <v>27277</v>
      </c>
      <c r="R2110" t="s">
        <v>13366</v>
      </c>
      <c r="S2110" t="s">
        <v>6</v>
      </c>
      <c r="T2110" t="s">
        <v>1946</v>
      </c>
      <c r="U2110">
        <v>60636</v>
      </c>
      <c r="V2110" t="s">
        <v>25827</v>
      </c>
      <c r="W2110" t="s">
        <v>27219</v>
      </c>
    </row>
    <row r="2111" spans="1:23">
      <c r="A2111">
        <v>2110</v>
      </c>
      <c r="B2111" t="s">
        <v>22176</v>
      </c>
      <c r="C2111" t="s">
        <v>13366</v>
      </c>
      <c r="D2111" t="s">
        <v>6</v>
      </c>
      <c r="E2111" t="s">
        <v>22175</v>
      </c>
      <c r="F2111" t="str">
        <f>INDEX(Schools!B:B,MATCH(schools[[#This Row],[Address]],Schools!H:H,))</f>
        <v>Sch</v>
      </c>
      <c r="G2111">
        <v>41.867679000000003</v>
      </c>
      <c r="H2111">
        <v>-87.707089999999994</v>
      </c>
      <c r="I2111">
        <v>1</v>
      </c>
      <c r="J2111" t="s">
        <v>25824</v>
      </c>
      <c r="K2111" t="s">
        <v>22176</v>
      </c>
      <c r="M2111" t="s">
        <v>27246</v>
      </c>
      <c r="N2111">
        <v>3210</v>
      </c>
      <c r="O2111" t="s">
        <v>27410</v>
      </c>
      <c r="R2111" t="s">
        <v>13366</v>
      </c>
      <c r="S2111" t="s">
        <v>6</v>
      </c>
      <c r="T2111" t="s">
        <v>1946</v>
      </c>
      <c r="U2111">
        <v>60624</v>
      </c>
      <c r="V2111" t="s">
        <v>25827</v>
      </c>
      <c r="W2111" t="s">
        <v>27219</v>
      </c>
    </row>
    <row r="2112" spans="1:23">
      <c r="A2112">
        <v>2111</v>
      </c>
      <c r="B2112" t="s">
        <v>22174</v>
      </c>
      <c r="C2112" t="s">
        <v>13366</v>
      </c>
      <c r="D2112" t="s">
        <v>6</v>
      </c>
      <c r="E2112" t="s">
        <v>22173</v>
      </c>
      <c r="F2112" t="str">
        <f>INDEX(Schools!B:B,MATCH(schools[[#This Row],[Address]],Schools!H:H,))</f>
        <v>Sch</v>
      </c>
      <c r="G2112">
        <v>41.735180999999997</v>
      </c>
      <c r="H2112">
        <v>-87.711751000000007</v>
      </c>
      <c r="I2112">
        <v>1</v>
      </c>
      <c r="J2112" t="s">
        <v>25850</v>
      </c>
      <c r="K2112" t="s">
        <v>27646</v>
      </c>
      <c r="M2112" t="s">
        <v>27217</v>
      </c>
      <c r="N2112">
        <v>3284</v>
      </c>
      <c r="O2112" t="s">
        <v>26581</v>
      </c>
      <c r="R2112" t="s">
        <v>13366</v>
      </c>
      <c r="S2112" t="s">
        <v>6</v>
      </c>
      <c r="T2112" t="s">
        <v>1946</v>
      </c>
      <c r="U2112">
        <v>60652</v>
      </c>
      <c r="V2112" t="s">
        <v>25827</v>
      </c>
      <c r="W2112" t="s">
        <v>25853</v>
      </c>
    </row>
    <row r="2113" spans="1:23">
      <c r="A2113">
        <v>2112</v>
      </c>
      <c r="B2113" t="s">
        <v>22172</v>
      </c>
      <c r="C2113" t="s">
        <v>13366</v>
      </c>
      <c r="D2113" t="s">
        <v>6</v>
      </c>
      <c r="E2113" t="s">
        <v>22171</v>
      </c>
      <c r="F2113" t="str">
        <f>INDEX(Schools!B:B,MATCH(schools[[#This Row],[Address]],Schools!H:H,))</f>
        <v>Sch</v>
      </c>
      <c r="G2113">
        <v>41.939619999999998</v>
      </c>
      <c r="H2113">
        <v>-87.705444999999997</v>
      </c>
      <c r="I2113">
        <v>1</v>
      </c>
      <c r="J2113" t="s">
        <v>25824</v>
      </c>
      <c r="K2113" t="s">
        <v>22172</v>
      </c>
      <c r="M2113" t="s">
        <v>27244</v>
      </c>
      <c r="N2113">
        <v>3100</v>
      </c>
      <c r="O2113" t="s">
        <v>27283</v>
      </c>
      <c r="R2113" t="s">
        <v>13366</v>
      </c>
      <c r="S2113" t="s">
        <v>6</v>
      </c>
      <c r="T2113" t="s">
        <v>1946</v>
      </c>
      <c r="U2113">
        <v>60618</v>
      </c>
      <c r="V2113" t="s">
        <v>25827</v>
      </c>
      <c r="W2113" t="s">
        <v>27219</v>
      </c>
    </row>
    <row r="2114" spans="1:23">
      <c r="A2114">
        <v>2113</v>
      </c>
      <c r="B2114" t="s">
        <v>22170</v>
      </c>
      <c r="C2114" t="s">
        <v>13366</v>
      </c>
      <c r="D2114" t="s">
        <v>6</v>
      </c>
      <c r="E2114" t="s">
        <v>22169</v>
      </c>
      <c r="F2114" t="str">
        <f>INDEX(Schools!B:B,MATCH(schools[[#This Row],[Address]],Schools!H:H,))</f>
        <v>Sch</v>
      </c>
      <c r="G2114">
        <v>41.808416999999999</v>
      </c>
      <c r="H2114">
        <v>-87.702602999999996</v>
      </c>
      <c r="I2114">
        <v>1</v>
      </c>
      <c r="J2114" t="s">
        <v>25824</v>
      </c>
      <c r="K2114" t="s">
        <v>27647</v>
      </c>
      <c r="M2114" t="s">
        <v>27237</v>
      </c>
      <c r="N2114">
        <v>3124</v>
      </c>
      <c r="O2114" t="s">
        <v>27229</v>
      </c>
      <c r="R2114" t="s">
        <v>13366</v>
      </c>
      <c r="S2114" t="s">
        <v>6</v>
      </c>
      <c r="T2114" t="s">
        <v>1946</v>
      </c>
      <c r="U2114">
        <v>60632</v>
      </c>
      <c r="V2114" t="s">
        <v>25827</v>
      </c>
      <c r="W2114" t="s">
        <v>27219</v>
      </c>
    </row>
    <row r="2115" spans="1:23">
      <c r="A2115">
        <v>2114</v>
      </c>
      <c r="B2115" t="s">
        <v>22168</v>
      </c>
      <c r="C2115" t="s">
        <v>13366</v>
      </c>
      <c r="D2115" t="s">
        <v>6</v>
      </c>
      <c r="E2115" t="s">
        <v>22167</v>
      </c>
      <c r="F2115" t="str">
        <f>INDEX(Schools!B:B,MATCH(schools[[#This Row],[Address]],Schools!H:H,))</f>
        <v>Sch</v>
      </c>
      <c r="G2115">
        <v>41.695092000000002</v>
      </c>
      <c r="H2115">
        <v>-87.642853000000002</v>
      </c>
      <c r="I2115">
        <v>1</v>
      </c>
      <c r="J2115" t="s">
        <v>25824</v>
      </c>
      <c r="K2115" t="s">
        <v>22168</v>
      </c>
      <c r="M2115" t="s">
        <v>27224</v>
      </c>
      <c r="N2115">
        <v>10928</v>
      </c>
      <c r="O2115" t="s">
        <v>27648</v>
      </c>
      <c r="R2115" t="s">
        <v>13366</v>
      </c>
      <c r="S2115" t="s">
        <v>6</v>
      </c>
      <c r="T2115" t="s">
        <v>1946</v>
      </c>
      <c r="U2115">
        <v>60628</v>
      </c>
      <c r="V2115" t="s">
        <v>25827</v>
      </c>
      <c r="W2115" t="s">
        <v>27219</v>
      </c>
    </row>
    <row r="2116" spans="1:23">
      <c r="A2116">
        <v>2115</v>
      </c>
      <c r="B2116" t="s">
        <v>22166</v>
      </c>
      <c r="C2116" t="s">
        <v>13366</v>
      </c>
      <c r="D2116" t="s">
        <v>6</v>
      </c>
      <c r="E2116" t="s">
        <v>22165</v>
      </c>
      <c r="F2116" t="str">
        <f>INDEX(Schools!B:B,MATCH(schools[[#This Row],[Address]],Schools!H:H,))</f>
        <v>Sch</v>
      </c>
      <c r="G2116">
        <v>41.902712000000001</v>
      </c>
      <c r="H2116">
        <v>-87.687899000000002</v>
      </c>
      <c r="I2116">
        <v>1</v>
      </c>
      <c r="J2116" t="s">
        <v>25824</v>
      </c>
      <c r="K2116" t="s">
        <v>22166</v>
      </c>
      <c r="M2116" t="s">
        <v>27271</v>
      </c>
      <c r="N2116">
        <v>2421</v>
      </c>
      <c r="O2116" t="s">
        <v>26895</v>
      </c>
      <c r="R2116" t="s">
        <v>13366</v>
      </c>
      <c r="S2116" t="s">
        <v>6</v>
      </c>
      <c r="T2116" t="s">
        <v>1946</v>
      </c>
      <c r="U2116">
        <v>60622</v>
      </c>
      <c r="V2116" t="s">
        <v>25827</v>
      </c>
      <c r="W2116" t="s">
        <v>27219</v>
      </c>
    </row>
    <row r="2117" spans="1:23">
      <c r="A2117">
        <v>2116</v>
      </c>
      <c r="B2117" t="s">
        <v>22164</v>
      </c>
      <c r="C2117" t="s">
        <v>13366</v>
      </c>
      <c r="D2117" t="s">
        <v>6</v>
      </c>
      <c r="E2117" t="s">
        <v>22163</v>
      </c>
      <c r="F2117" t="str">
        <f>INDEX(Schools!B:B,MATCH(schools[[#This Row],[Address]],Schools!H:H,))</f>
        <v>State Auth Dist</v>
      </c>
      <c r="G2117">
        <v>41.822499999999998</v>
      </c>
      <c r="H2117">
        <v>-87.682135000000002</v>
      </c>
      <c r="I2117">
        <v>1</v>
      </c>
      <c r="J2117" t="s">
        <v>25824</v>
      </c>
      <c r="K2117" t="s">
        <v>22164</v>
      </c>
      <c r="M2117" t="s">
        <v>27228</v>
      </c>
      <c r="N2117">
        <v>2245</v>
      </c>
      <c r="O2117" t="s">
        <v>27587</v>
      </c>
      <c r="R2117" t="s">
        <v>13366</v>
      </c>
      <c r="S2117" t="s">
        <v>6</v>
      </c>
      <c r="T2117" t="s">
        <v>1946</v>
      </c>
      <c r="U2117">
        <v>60609</v>
      </c>
      <c r="V2117" t="s">
        <v>25827</v>
      </c>
      <c r="W2117" t="s">
        <v>27219</v>
      </c>
    </row>
    <row r="2118" spans="1:23">
      <c r="A2118">
        <v>2117</v>
      </c>
      <c r="B2118" t="s">
        <v>22164</v>
      </c>
      <c r="C2118" t="s">
        <v>13366</v>
      </c>
      <c r="D2118" t="s">
        <v>6</v>
      </c>
      <c r="E2118" t="s">
        <v>22163</v>
      </c>
      <c r="F2118" t="str">
        <f>INDEX(Schools!B:B,MATCH(schools[[#This Row],[Address]],Schools!H:H,))</f>
        <v>State Auth Dist</v>
      </c>
      <c r="G2118">
        <v>41.822499999999998</v>
      </c>
      <c r="H2118">
        <v>-87.682135000000002</v>
      </c>
      <c r="I2118">
        <v>1</v>
      </c>
      <c r="J2118" t="s">
        <v>25824</v>
      </c>
      <c r="K2118" t="s">
        <v>22164</v>
      </c>
      <c r="M2118" t="s">
        <v>27228</v>
      </c>
      <c r="N2118">
        <v>2245</v>
      </c>
      <c r="O2118" t="s">
        <v>27587</v>
      </c>
      <c r="R2118" t="s">
        <v>13366</v>
      </c>
      <c r="S2118" t="s">
        <v>6</v>
      </c>
      <c r="T2118" t="s">
        <v>1946</v>
      </c>
      <c r="U2118">
        <v>60609</v>
      </c>
      <c r="V2118" t="s">
        <v>25827</v>
      </c>
      <c r="W2118" t="s">
        <v>27219</v>
      </c>
    </row>
    <row r="2119" spans="1:23">
      <c r="A2119">
        <v>2118</v>
      </c>
      <c r="B2119" t="s">
        <v>22162</v>
      </c>
      <c r="C2119" t="s">
        <v>13366</v>
      </c>
      <c r="D2119" t="s">
        <v>6</v>
      </c>
      <c r="E2119" t="s">
        <v>22161</v>
      </c>
      <c r="F2119" t="str">
        <f>INDEX(Schools!B:B,MATCH(schools[[#This Row],[Address]],Schools!H:H,))</f>
        <v>State Auth Dist</v>
      </c>
      <c r="G2119">
        <v>41.98959</v>
      </c>
      <c r="H2119">
        <v>-87.748963000000003</v>
      </c>
      <c r="I2119">
        <v>1</v>
      </c>
      <c r="J2119" t="s">
        <v>25824</v>
      </c>
      <c r="K2119" t="s">
        <v>27649</v>
      </c>
      <c r="L2119" t="s">
        <v>27650</v>
      </c>
      <c r="M2119" t="s">
        <v>27439</v>
      </c>
      <c r="N2119">
        <v>4801</v>
      </c>
      <c r="O2119" t="s">
        <v>27342</v>
      </c>
      <c r="P2119" t="s">
        <v>27071</v>
      </c>
      <c r="Q2119">
        <v>525</v>
      </c>
      <c r="R2119" t="s">
        <v>13366</v>
      </c>
      <c r="S2119" t="s">
        <v>6</v>
      </c>
      <c r="T2119" t="s">
        <v>1946</v>
      </c>
      <c r="U2119">
        <v>60646</v>
      </c>
      <c r="V2119" t="s">
        <v>25827</v>
      </c>
      <c r="W2119" t="s">
        <v>27219</v>
      </c>
    </row>
    <row r="2120" spans="1:23">
      <c r="A2120">
        <v>2119</v>
      </c>
      <c r="B2120" t="s">
        <v>22160</v>
      </c>
      <c r="C2120" t="s">
        <v>13366</v>
      </c>
      <c r="D2120" t="s">
        <v>6</v>
      </c>
      <c r="E2120" t="s">
        <v>22159</v>
      </c>
      <c r="F2120" t="str">
        <f>INDEX(Schools!B:B,MATCH(schools[[#This Row],[Address]],Schools!H:H,))</f>
        <v>State Auth Chtr</v>
      </c>
      <c r="G2120">
        <v>41.925539999999998</v>
      </c>
      <c r="H2120">
        <v>-87.770016999999996</v>
      </c>
      <c r="I2120">
        <v>1</v>
      </c>
      <c r="J2120" t="s">
        <v>25824</v>
      </c>
      <c r="K2120" t="s">
        <v>22160</v>
      </c>
      <c r="M2120" t="s">
        <v>27238</v>
      </c>
      <c r="N2120">
        <v>2456</v>
      </c>
      <c r="O2120" t="s">
        <v>27629</v>
      </c>
      <c r="R2120" t="s">
        <v>13366</v>
      </c>
      <c r="S2120" t="s">
        <v>6</v>
      </c>
      <c r="T2120" t="s">
        <v>1946</v>
      </c>
      <c r="U2120">
        <v>60639</v>
      </c>
      <c r="V2120" t="s">
        <v>25827</v>
      </c>
      <c r="W2120" t="s">
        <v>13736</v>
      </c>
    </row>
    <row r="2121" spans="1:23">
      <c r="A2121">
        <v>2120</v>
      </c>
      <c r="B2121" t="s">
        <v>17488</v>
      </c>
      <c r="C2121" t="s">
        <v>13366</v>
      </c>
      <c r="D2121" t="s">
        <v>6</v>
      </c>
      <c r="E2121" t="s">
        <v>17487</v>
      </c>
      <c r="F2121" t="str">
        <f>INDEX(Schools!B:B,MATCH(schools[[#This Row],[Address]],Schools!H:H,))</f>
        <v>State Auth Dist</v>
      </c>
      <c r="G2121">
        <v>41.769312999999997</v>
      </c>
      <c r="H2121">
        <v>-87.690989000000002</v>
      </c>
      <c r="I2121">
        <v>1</v>
      </c>
      <c r="J2121" t="s">
        <v>25824</v>
      </c>
      <c r="K2121" t="s">
        <v>17488</v>
      </c>
      <c r="M2121" t="s">
        <v>27230</v>
      </c>
      <c r="N2121">
        <v>6820</v>
      </c>
      <c r="O2121" t="s">
        <v>27402</v>
      </c>
      <c r="R2121" t="s">
        <v>13366</v>
      </c>
      <c r="S2121" t="s">
        <v>6</v>
      </c>
      <c r="T2121" t="s">
        <v>1946</v>
      </c>
      <c r="U2121">
        <v>60629</v>
      </c>
      <c r="V2121" t="s">
        <v>25827</v>
      </c>
      <c r="W2121" t="s">
        <v>13736</v>
      </c>
    </row>
    <row r="2122" spans="1:23">
      <c r="A2122">
        <v>2121</v>
      </c>
      <c r="B2122" t="s">
        <v>17488</v>
      </c>
      <c r="C2122" t="s">
        <v>13366</v>
      </c>
      <c r="D2122" t="s">
        <v>6</v>
      </c>
      <c r="E2122" t="s">
        <v>17487</v>
      </c>
      <c r="F2122" t="str">
        <f>INDEX(Schools!B:B,MATCH(schools[[#This Row],[Address]],Schools!H:H,))</f>
        <v>State Auth Dist</v>
      </c>
      <c r="G2122">
        <v>41.769312999999997</v>
      </c>
      <c r="H2122">
        <v>-87.690989000000002</v>
      </c>
      <c r="I2122">
        <v>1</v>
      </c>
      <c r="J2122" t="s">
        <v>25824</v>
      </c>
      <c r="K2122" t="s">
        <v>17488</v>
      </c>
      <c r="M2122" t="s">
        <v>27230</v>
      </c>
      <c r="N2122">
        <v>6820</v>
      </c>
      <c r="O2122" t="s">
        <v>27402</v>
      </c>
      <c r="R2122" t="s">
        <v>13366</v>
      </c>
      <c r="S2122" t="s">
        <v>6</v>
      </c>
      <c r="T2122" t="s">
        <v>1946</v>
      </c>
      <c r="U2122">
        <v>60629</v>
      </c>
      <c r="V2122" t="s">
        <v>25827</v>
      </c>
      <c r="W2122" t="s">
        <v>13736</v>
      </c>
    </row>
    <row r="2123" spans="1:23">
      <c r="A2123">
        <v>2122</v>
      </c>
      <c r="B2123" t="s">
        <v>22158</v>
      </c>
      <c r="C2123" t="s">
        <v>13366</v>
      </c>
      <c r="D2123" t="s">
        <v>6</v>
      </c>
      <c r="E2123" t="s">
        <v>22157</v>
      </c>
      <c r="F2123" t="str">
        <f>INDEX(Schools!B:B,MATCH(schools[[#This Row],[Address]],Schools!H:H,))</f>
        <v>State Auth Dist</v>
      </c>
      <c r="G2123">
        <v>41.752440999999997</v>
      </c>
      <c r="H2123">
        <v>-87.600055999999995</v>
      </c>
      <c r="I2123">
        <v>1</v>
      </c>
      <c r="J2123" t="s">
        <v>25824</v>
      </c>
      <c r="K2123" t="s">
        <v>22158</v>
      </c>
      <c r="M2123" t="s">
        <v>27233</v>
      </c>
      <c r="N2123">
        <v>7823</v>
      </c>
      <c r="O2123" t="s">
        <v>27567</v>
      </c>
      <c r="R2123" t="s">
        <v>13366</v>
      </c>
      <c r="S2123" t="s">
        <v>6</v>
      </c>
      <c r="T2123" t="s">
        <v>1946</v>
      </c>
      <c r="U2123">
        <v>60619</v>
      </c>
      <c r="V2123" t="s">
        <v>25827</v>
      </c>
      <c r="W2123" t="s">
        <v>13736</v>
      </c>
    </row>
    <row r="2124" spans="1:23">
      <c r="A2124">
        <v>2123</v>
      </c>
      <c r="B2124" t="s">
        <v>22158</v>
      </c>
      <c r="C2124" t="s">
        <v>13366</v>
      </c>
      <c r="D2124" t="s">
        <v>6</v>
      </c>
      <c r="E2124" t="s">
        <v>22157</v>
      </c>
      <c r="F2124" t="str">
        <f>INDEX(Schools!B:B,MATCH(schools[[#This Row],[Address]],Schools!H:H,))</f>
        <v>State Auth Dist</v>
      </c>
      <c r="G2124">
        <v>41.752440999999997</v>
      </c>
      <c r="H2124">
        <v>-87.600055999999995</v>
      </c>
      <c r="I2124">
        <v>1</v>
      </c>
      <c r="J2124" t="s">
        <v>25824</v>
      </c>
      <c r="K2124" t="s">
        <v>22158</v>
      </c>
      <c r="M2124" t="s">
        <v>27233</v>
      </c>
      <c r="N2124">
        <v>7823</v>
      </c>
      <c r="O2124" t="s">
        <v>27567</v>
      </c>
      <c r="R2124" t="s">
        <v>13366</v>
      </c>
      <c r="S2124" t="s">
        <v>6</v>
      </c>
      <c r="T2124" t="s">
        <v>1946</v>
      </c>
      <c r="U2124">
        <v>60619</v>
      </c>
      <c r="V2124" t="s">
        <v>25827</v>
      </c>
      <c r="W2124" t="s">
        <v>13736</v>
      </c>
    </row>
    <row r="2125" spans="1:23">
      <c r="A2125">
        <v>2124</v>
      </c>
      <c r="B2125" t="s">
        <v>22156</v>
      </c>
      <c r="C2125" t="s">
        <v>13366</v>
      </c>
      <c r="D2125" t="s">
        <v>6</v>
      </c>
      <c r="E2125" t="s">
        <v>22155</v>
      </c>
      <c r="F2125" t="str">
        <f>INDEX(Schools!B:B,MATCH(schools[[#This Row],[Address]],Schools!H:H,))</f>
        <v>State Auth Chtr</v>
      </c>
      <c r="G2125">
        <v>41.774990000000003</v>
      </c>
      <c r="H2125">
        <v>-87.634435999999994</v>
      </c>
      <c r="I2125">
        <v>1</v>
      </c>
      <c r="J2125" t="s">
        <v>25824</v>
      </c>
      <c r="K2125" t="s">
        <v>22156</v>
      </c>
      <c r="M2125" t="s">
        <v>27275</v>
      </c>
      <c r="N2125">
        <v>6547</v>
      </c>
      <c r="O2125" t="s">
        <v>26631</v>
      </c>
      <c r="R2125" t="s">
        <v>13366</v>
      </c>
      <c r="S2125" t="s">
        <v>6</v>
      </c>
      <c r="T2125" t="s">
        <v>1946</v>
      </c>
      <c r="U2125">
        <v>60621</v>
      </c>
      <c r="V2125" t="s">
        <v>25827</v>
      </c>
      <c r="W2125" t="s">
        <v>27219</v>
      </c>
    </row>
    <row r="2126" spans="1:23">
      <c r="A2126">
        <v>2125</v>
      </c>
      <c r="B2126" t="s">
        <v>22154</v>
      </c>
      <c r="C2126" t="s">
        <v>13366</v>
      </c>
      <c r="D2126" t="s">
        <v>6</v>
      </c>
      <c r="E2126" t="s">
        <v>22153</v>
      </c>
      <c r="F2126" t="str">
        <f>INDEX(Schools!B:B,MATCH(schools[[#This Row],[Address]],Schools!H:H,))</f>
        <v>State Auth Dist</v>
      </c>
      <c r="G2126">
        <v>41.880164000000001</v>
      </c>
      <c r="H2126">
        <v>-87.630510999999998</v>
      </c>
      <c r="I2126">
        <v>1</v>
      </c>
      <c r="J2126" t="s">
        <v>25824</v>
      </c>
      <c r="K2126" t="s">
        <v>27651</v>
      </c>
      <c r="L2126" t="s">
        <v>27652</v>
      </c>
      <c r="M2126" t="s">
        <v>27653</v>
      </c>
      <c r="N2126">
        <v>79</v>
      </c>
      <c r="O2126" t="s">
        <v>27424</v>
      </c>
      <c r="P2126" t="s">
        <v>27071</v>
      </c>
      <c r="Q2126">
        <v>400</v>
      </c>
      <c r="R2126" t="s">
        <v>13366</v>
      </c>
      <c r="S2126" t="s">
        <v>6</v>
      </c>
      <c r="T2126" t="s">
        <v>1946</v>
      </c>
      <c r="U2126">
        <v>60603</v>
      </c>
      <c r="V2126" t="s">
        <v>25827</v>
      </c>
      <c r="W2126" t="s">
        <v>27219</v>
      </c>
    </row>
    <row r="2127" spans="1:23">
      <c r="A2127">
        <v>2126</v>
      </c>
      <c r="B2127" t="s">
        <v>22154</v>
      </c>
      <c r="C2127" t="s">
        <v>13366</v>
      </c>
      <c r="D2127" t="s">
        <v>6</v>
      </c>
      <c r="E2127" t="s">
        <v>22153</v>
      </c>
      <c r="F2127" t="str">
        <f>INDEX(Schools!B:B,MATCH(schools[[#This Row],[Address]],Schools!H:H,))</f>
        <v>State Auth Dist</v>
      </c>
      <c r="G2127">
        <v>41.880164000000001</v>
      </c>
      <c r="H2127">
        <v>-87.630510999999998</v>
      </c>
      <c r="I2127">
        <v>1</v>
      </c>
      <c r="J2127" t="s">
        <v>25824</v>
      </c>
      <c r="K2127" t="s">
        <v>27651</v>
      </c>
      <c r="L2127" t="s">
        <v>27652</v>
      </c>
      <c r="M2127" t="s">
        <v>27653</v>
      </c>
      <c r="N2127">
        <v>79</v>
      </c>
      <c r="O2127" t="s">
        <v>27424</v>
      </c>
      <c r="P2127" t="s">
        <v>27071</v>
      </c>
      <c r="Q2127">
        <v>400</v>
      </c>
      <c r="R2127" t="s">
        <v>13366</v>
      </c>
      <c r="S2127" t="s">
        <v>6</v>
      </c>
      <c r="T2127" t="s">
        <v>1946</v>
      </c>
      <c r="U2127">
        <v>60603</v>
      </c>
      <c r="V2127" t="s">
        <v>25827</v>
      </c>
      <c r="W2127" t="s">
        <v>27219</v>
      </c>
    </row>
    <row r="2128" spans="1:23">
      <c r="A2128">
        <v>2127</v>
      </c>
      <c r="B2128" t="s">
        <v>22152</v>
      </c>
      <c r="C2128" t="s">
        <v>14818</v>
      </c>
      <c r="D2128" t="s">
        <v>6</v>
      </c>
      <c r="E2128" t="s">
        <v>22151</v>
      </c>
      <c r="F2128" t="str">
        <f>INDEX(Schools!B:B,MATCH(schools[[#This Row],[Address]],Schools!H:H,))</f>
        <v>Dist</v>
      </c>
      <c r="G2128">
        <v>42.098681999999997</v>
      </c>
      <c r="H2128">
        <v>-88.716808999999998</v>
      </c>
      <c r="I2128">
        <v>1</v>
      </c>
      <c r="J2128" t="s">
        <v>25850</v>
      </c>
      <c r="K2128" t="s">
        <v>22152</v>
      </c>
      <c r="M2128" t="s">
        <v>27654</v>
      </c>
      <c r="N2128">
        <v>980</v>
      </c>
      <c r="O2128" t="s">
        <v>26409</v>
      </c>
      <c r="R2128" t="s">
        <v>14818</v>
      </c>
      <c r="S2128" t="s">
        <v>6</v>
      </c>
      <c r="T2128" t="s">
        <v>27655</v>
      </c>
      <c r="U2128">
        <v>60135</v>
      </c>
      <c r="V2128" t="s">
        <v>25827</v>
      </c>
      <c r="W2128" t="s">
        <v>25853</v>
      </c>
    </row>
    <row r="2129" spans="1:23">
      <c r="A2129">
        <v>2128</v>
      </c>
      <c r="B2129" t="s">
        <v>22152</v>
      </c>
      <c r="C2129" t="s">
        <v>14818</v>
      </c>
      <c r="D2129" t="s">
        <v>6</v>
      </c>
      <c r="E2129" t="s">
        <v>22151</v>
      </c>
      <c r="F2129" t="str">
        <f>INDEX(Schools!B:B,MATCH(schools[[#This Row],[Address]],Schools!H:H,))</f>
        <v>Dist</v>
      </c>
      <c r="G2129">
        <v>42.098681999999997</v>
      </c>
      <c r="H2129">
        <v>-88.716808999999998</v>
      </c>
      <c r="I2129">
        <v>1</v>
      </c>
      <c r="J2129" t="s">
        <v>25850</v>
      </c>
      <c r="K2129" t="s">
        <v>22152</v>
      </c>
      <c r="M2129" t="s">
        <v>27654</v>
      </c>
      <c r="N2129">
        <v>980</v>
      </c>
      <c r="O2129" t="s">
        <v>26409</v>
      </c>
      <c r="R2129" t="s">
        <v>14818</v>
      </c>
      <c r="S2129" t="s">
        <v>6</v>
      </c>
      <c r="T2129" t="s">
        <v>27655</v>
      </c>
      <c r="U2129">
        <v>60135</v>
      </c>
      <c r="V2129" t="s">
        <v>25827</v>
      </c>
      <c r="W2129" t="s">
        <v>25853</v>
      </c>
    </row>
    <row r="2130" spans="1:23">
      <c r="A2130">
        <v>2129</v>
      </c>
      <c r="B2130" t="s">
        <v>22150</v>
      </c>
      <c r="C2130" t="s">
        <v>14818</v>
      </c>
      <c r="D2130" t="s">
        <v>6</v>
      </c>
      <c r="E2130" t="s">
        <v>22149</v>
      </c>
      <c r="F2130" t="str">
        <f>INDEX(Schools!B:B,MATCH(schools[[#This Row],[Address]],Schools!H:H,))</f>
        <v>Sch</v>
      </c>
      <c r="G2130">
        <v>42.100785000000002</v>
      </c>
      <c r="H2130">
        <v>-88.703568000000004</v>
      </c>
      <c r="I2130">
        <v>1</v>
      </c>
      <c r="J2130" t="s">
        <v>25850</v>
      </c>
      <c r="K2130" t="s">
        <v>22150</v>
      </c>
      <c r="M2130" t="s">
        <v>27654</v>
      </c>
      <c r="N2130">
        <v>941</v>
      </c>
      <c r="O2130" t="s">
        <v>25940</v>
      </c>
      <c r="R2130" t="s">
        <v>14818</v>
      </c>
      <c r="S2130" t="s">
        <v>6</v>
      </c>
      <c r="T2130" t="s">
        <v>27655</v>
      </c>
      <c r="U2130">
        <v>60135</v>
      </c>
      <c r="V2130" t="s">
        <v>25827</v>
      </c>
      <c r="W2130" t="s">
        <v>25853</v>
      </c>
    </row>
    <row r="2131" spans="1:23">
      <c r="A2131">
        <v>2130</v>
      </c>
      <c r="B2131" t="s">
        <v>22148</v>
      </c>
      <c r="C2131" t="s">
        <v>22147</v>
      </c>
      <c r="D2131" t="s">
        <v>6</v>
      </c>
      <c r="E2131" t="s">
        <v>22146</v>
      </c>
      <c r="F2131" t="str">
        <f>INDEX(Schools!B:B,MATCH(schools[[#This Row],[Address]],Schools!H:H,))</f>
        <v>Sch</v>
      </c>
      <c r="G2131">
        <v>42.099373999999997</v>
      </c>
      <c r="H2131">
        <v>-88.754864999999995</v>
      </c>
      <c r="I2131">
        <v>0.7</v>
      </c>
      <c r="J2131" t="s">
        <v>25892</v>
      </c>
      <c r="K2131" t="s">
        <v>25927</v>
      </c>
      <c r="M2131" t="s">
        <v>27656</v>
      </c>
      <c r="O2131" t="s">
        <v>25927</v>
      </c>
      <c r="R2131" t="s">
        <v>22147</v>
      </c>
      <c r="S2131" t="s">
        <v>6</v>
      </c>
      <c r="T2131" t="s">
        <v>27655</v>
      </c>
      <c r="U2131">
        <v>60145</v>
      </c>
      <c r="V2131" t="s">
        <v>25827</v>
      </c>
      <c r="W2131" t="s">
        <v>25853</v>
      </c>
    </row>
    <row r="2132" spans="1:23">
      <c r="A2132">
        <v>2131</v>
      </c>
      <c r="B2132" t="s">
        <v>22145</v>
      </c>
      <c r="C2132" t="s">
        <v>14818</v>
      </c>
      <c r="D2132" t="s">
        <v>6</v>
      </c>
      <c r="E2132" t="s">
        <v>22144</v>
      </c>
      <c r="F2132" t="str">
        <f>INDEX(Schools!B:B,MATCH(schools[[#This Row],[Address]],Schools!H:H,))</f>
        <v>Sch</v>
      </c>
      <c r="G2132">
        <v>42.093048000000003</v>
      </c>
      <c r="H2132">
        <v>-88.685646000000006</v>
      </c>
      <c r="I2132">
        <v>1</v>
      </c>
      <c r="J2132" t="s">
        <v>25850</v>
      </c>
      <c r="K2132" t="s">
        <v>22145</v>
      </c>
      <c r="M2132" t="s">
        <v>27654</v>
      </c>
      <c r="N2132">
        <v>602</v>
      </c>
      <c r="O2132" t="s">
        <v>27657</v>
      </c>
      <c r="R2132" t="s">
        <v>14818</v>
      </c>
      <c r="S2132" t="s">
        <v>6</v>
      </c>
      <c r="T2132" t="s">
        <v>27655</v>
      </c>
      <c r="U2132">
        <v>60135</v>
      </c>
      <c r="V2132" t="s">
        <v>25827</v>
      </c>
      <c r="W2132" t="s">
        <v>25853</v>
      </c>
    </row>
    <row r="2133" spans="1:23">
      <c r="A2133">
        <v>2132</v>
      </c>
      <c r="B2133" t="s">
        <v>22143</v>
      </c>
      <c r="C2133" t="s">
        <v>22139</v>
      </c>
      <c r="D2133" t="s">
        <v>6</v>
      </c>
      <c r="E2133" t="s">
        <v>22142</v>
      </c>
      <c r="F2133" t="str">
        <f>INDEX(Schools!B:B,MATCH(schools[[#This Row],[Address]],Schools!H:H,))</f>
        <v>Dist</v>
      </c>
      <c r="G2133">
        <v>41.76605</v>
      </c>
      <c r="H2133">
        <v>-88.877104000000003</v>
      </c>
      <c r="I2133">
        <v>1</v>
      </c>
      <c r="J2133" t="s">
        <v>25850</v>
      </c>
      <c r="K2133" t="s">
        <v>22143</v>
      </c>
      <c r="M2133" t="s">
        <v>27658</v>
      </c>
      <c r="N2133">
        <v>506</v>
      </c>
      <c r="O2133" t="s">
        <v>27659</v>
      </c>
      <c r="R2133" t="s">
        <v>22139</v>
      </c>
      <c r="S2133" t="s">
        <v>6</v>
      </c>
      <c r="T2133" t="s">
        <v>27655</v>
      </c>
      <c r="U2133">
        <v>60550</v>
      </c>
      <c r="V2133" t="s">
        <v>25827</v>
      </c>
      <c r="W2133" t="s">
        <v>25853</v>
      </c>
    </row>
    <row r="2134" spans="1:23">
      <c r="A2134">
        <v>2133</v>
      </c>
      <c r="B2134" t="s">
        <v>22143</v>
      </c>
      <c r="C2134" t="s">
        <v>22139</v>
      </c>
      <c r="D2134" t="s">
        <v>6</v>
      </c>
      <c r="E2134" t="s">
        <v>22142</v>
      </c>
      <c r="F2134" t="str">
        <f>INDEX(Schools!B:B,MATCH(schools[[#This Row],[Address]],Schools!H:H,))</f>
        <v>Dist</v>
      </c>
      <c r="G2134">
        <v>41.76605</v>
      </c>
      <c r="H2134">
        <v>-88.877104000000003</v>
      </c>
      <c r="I2134">
        <v>1</v>
      </c>
      <c r="J2134" t="s">
        <v>25850</v>
      </c>
      <c r="K2134" t="s">
        <v>22143</v>
      </c>
      <c r="M2134" t="s">
        <v>27658</v>
      </c>
      <c r="N2134">
        <v>506</v>
      </c>
      <c r="O2134" t="s">
        <v>27659</v>
      </c>
      <c r="R2134" t="s">
        <v>22139</v>
      </c>
      <c r="S2134" t="s">
        <v>6</v>
      </c>
      <c r="T2134" t="s">
        <v>27655</v>
      </c>
      <c r="U2134">
        <v>60550</v>
      </c>
      <c r="V2134" t="s">
        <v>25827</v>
      </c>
      <c r="W2134" t="s">
        <v>25853</v>
      </c>
    </row>
    <row r="2135" spans="1:23">
      <c r="A2135">
        <v>2134</v>
      </c>
      <c r="B2135" t="s">
        <v>22141</v>
      </c>
      <c r="C2135" t="s">
        <v>14863</v>
      </c>
      <c r="D2135" t="s">
        <v>6</v>
      </c>
      <c r="E2135" t="s">
        <v>14862</v>
      </c>
      <c r="F2135" t="str">
        <f>INDEX(Schools!B:B,MATCH(schools[[#This Row],[Address]],Schools!H:H,))</f>
        <v>Sch</v>
      </c>
      <c r="G2135">
        <v>41.771704</v>
      </c>
      <c r="H2135">
        <v>-88.770829000000006</v>
      </c>
      <c r="I2135">
        <v>0.9</v>
      </c>
      <c r="J2135" t="s">
        <v>25850</v>
      </c>
      <c r="K2135" t="s">
        <v>22141</v>
      </c>
      <c r="M2135" t="s">
        <v>27660</v>
      </c>
      <c r="N2135">
        <v>335</v>
      </c>
      <c r="O2135" t="s">
        <v>27661</v>
      </c>
      <c r="R2135" t="s">
        <v>14863</v>
      </c>
      <c r="S2135" t="s">
        <v>6</v>
      </c>
      <c r="T2135" t="s">
        <v>27655</v>
      </c>
      <c r="U2135">
        <v>60556</v>
      </c>
      <c r="V2135" t="s">
        <v>25827</v>
      </c>
      <c r="W2135" t="s">
        <v>25853</v>
      </c>
    </row>
    <row r="2136" spans="1:23">
      <c r="A2136">
        <v>2135</v>
      </c>
      <c r="B2136" t="s">
        <v>22140</v>
      </c>
      <c r="C2136" t="s">
        <v>22139</v>
      </c>
      <c r="D2136" t="s">
        <v>6</v>
      </c>
      <c r="E2136" t="s">
        <v>22138</v>
      </c>
      <c r="F2136" t="str">
        <f>INDEX(Schools!B:B,MATCH(schools[[#This Row],[Address]],Schools!H:H,))</f>
        <v>Sch</v>
      </c>
      <c r="G2136">
        <v>41.766801999999998</v>
      </c>
      <c r="H2136">
        <v>-88.874925000000005</v>
      </c>
      <c r="I2136">
        <v>1</v>
      </c>
      <c r="J2136" t="s">
        <v>25850</v>
      </c>
      <c r="K2136" t="s">
        <v>22140</v>
      </c>
      <c r="M2136" t="s">
        <v>27658</v>
      </c>
      <c r="N2136">
        <v>301</v>
      </c>
      <c r="O2136" t="s">
        <v>27662</v>
      </c>
      <c r="R2136" t="s">
        <v>22139</v>
      </c>
      <c r="S2136" t="s">
        <v>6</v>
      </c>
      <c r="T2136" t="s">
        <v>27655</v>
      </c>
      <c r="U2136">
        <v>60550</v>
      </c>
      <c r="V2136" t="s">
        <v>25827</v>
      </c>
      <c r="W2136" t="s">
        <v>25853</v>
      </c>
    </row>
    <row r="2137" spans="1:23">
      <c r="A2137">
        <v>2136</v>
      </c>
      <c r="B2137" t="s">
        <v>22137</v>
      </c>
      <c r="C2137" t="s">
        <v>22136</v>
      </c>
      <c r="D2137" t="s">
        <v>6</v>
      </c>
      <c r="E2137" t="s">
        <v>22135</v>
      </c>
      <c r="F2137" t="str">
        <f>INDEX(Schools!B:B,MATCH(schools[[#This Row],[Address]],Schools!H:H,))</f>
        <v>Dist</v>
      </c>
      <c r="G2137">
        <v>42.089992000000002</v>
      </c>
      <c r="H2137">
        <v>-88.841763</v>
      </c>
      <c r="I2137">
        <v>1</v>
      </c>
      <c r="J2137" t="s">
        <v>25850</v>
      </c>
      <c r="K2137" t="s">
        <v>22137</v>
      </c>
      <c r="M2137" t="s">
        <v>27663</v>
      </c>
      <c r="N2137">
        <v>410</v>
      </c>
      <c r="O2137" t="s">
        <v>27664</v>
      </c>
      <c r="R2137" t="s">
        <v>22136</v>
      </c>
      <c r="S2137" t="s">
        <v>6</v>
      </c>
      <c r="T2137" t="s">
        <v>27655</v>
      </c>
      <c r="U2137">
        <v>60146</v>
      </c>
      <c r="V2137" t="s">
        <v>25827</v>
      </c>
      <c r="W2137" t="s">
        <v>25853</v>
      </c>
    </row>
    <row r="2138" spans="1:23">
      <c r="A2138">
        <v>2137</v>
      </c>
      <c r="B2138" t="s">
        <v>22137</v>
      </c>
      <c r="C2138" t="s">
        <v>22136</v>
      </c>
      <c r="D2138" t="s">
        <v>6</v>
      </c>
      <c r="E2138" t="s">
        <v>22135</v>
      </c>
      <c r="F2138" t="str">
        <f>INDEX(Schools!B:B,MATCH(schools[[#This Row],[Address]],Schools!H:H,))</f>
        <v>Dist</v>
      </c>
      <c r="G2138">
        <v>42.089992000000002</v>
      </c>
      <c r="H2138">
        <v>-88.841763</v>
      </c>
      <c r="I2138">
        <v>1</v>
      </c>
      <c r="J2138" t="s">
        <v>25850</v>
      </c>
      <c r="K2138" t="s">
        <v>22137</v>
      </c>
      <c r="M2138" t="s">
        <v>27663</v>
      </c>
      <c r="N2138">
        <v>410</v>
      </c>
      <c r="O2138" t="s">
        <v>27664</v>
      </c>
      <c r="R2138" t="s">
        <v>22136</v>
      </c>
      <c r="S2138" t="s">
        <v>6</v>
      </c>
      <c r="T2138" t="s">
        <v>27655</v>
      </c>
      <c r="U2138">
        <v>60146</v>
      </c>
      <c r="V2138" t="s">
        <v>25827</v>
      </c>
      <c r="W2138" t="s">
        <v>25853</v>
      </c>
    </row>
    <row r="2139" spans="1:23">
      <c r="A2139">
        <v>2138</v>
      </c>
      <c r="B2139" t="s">
        <v>22137</v>
      </c>
      <c r="C2139" t="s">
        <v>22136</v>
      </c>
      <c r="D2139" t="s">
        <v>6</v>
      </c>
      <c r="E2139" t="s">
        <v>22135</v>
      </c>
      <c r="F2139" t="str">
        <f>INDEX(Schools!B:B,MATCH(schools[[#This Row],[Address]],Schools!H:H,))</f>
        <v>Dist</v>
      </c>
      <c r="G2139">
        <v>42.089992000000002</v>
      </c>
      <c r="H2139">
        <v>-88.841763</v>
      </c>
      <c r="I2139">
        <v>1</v>
      </c>
      <c r="J2139" t="s">
        <v>25850</v>
      </c>
      <c r="K2139" t="s">
        <v>22137</v>
      </c>
      <c r="M2139" t="s">
        <v>27663</v>
      </c>
      <c r="N2139">
        <v>410</v>
      </c>
      <c r="O2139" t="s">
        <v>27664</v>
      </c>
      <c r="R2139" t="s">
        <v>22136</v>
      </c>
      <c r="S2139" t="s">
        <v>6</v>
      </c>
      <c r="T2139" t="s">
        <v>27655</v>
      </c>
      <c r="U2139">
        <v>60146</v>
      </c>
      <c r="V2139" t="s">
        <v>25827</v>
      </c>
      <c r="W2139" t="s">
        <v>25853</v>
      </c>
    </row>
    <row r="2140" spans="1:23">
      <c r="A2140">
        <v>2139</v>
      </c>
      <c r="B2140" t="s">
        <v>22134</v>
      </c>
      <c r="C2140" t="s">
        <v>13557</v>
      </c>
      <c r="D2140" t="s">
        <v>6</v>
      </c>
      <c r="E2140" t="s">
        <v>22133</v>
      </c>
      <c r="F2140" t="str">
        <f>INDEX(Schools!B:B,MATCH(schools[[#This Row],[Address]],Schools!H:H,))</f>
        <v>Dist</v>
      </c>
      <c r="G2140">
        <v>41.990093999999999</v>
      </c>
      <c r="H2140">
        <v>-88.686464000000001</v>
      </c>
      <c r="I2140">
        <v>1</v>
      </c>
      <c r="J2140" t="s">
        <v>25850</v>
      </c>
      <c r="K2140" t="s">
        <v>22134</v>
      </c>
      <c r="M2140" t="s">
        <v>27665</v>
      </c>
      <c r="N2140">
        <v>245</v>
      </c>
      <c r="O2140" t="s">
        <v>27666</v>
      </c>
      <c r="R2140" t="s">
        <v>13557</v>
      </c>
      <c r="S2140" t="s">
        <v>6</v>
      </c>
      <c r="T2140" t="s">
        <v>27655</v>
      </c>
      <c r="U2140">
        <v>60178</v>
      </c>
      <c r="V2140" t="s">
        <v>25827</v>
      </c>
      <c r="W2140" t="s">
        <v>25853</v>
      </c>
    </row>
    <row r="2141" spans="1:23">
      <c r="A2141">
        <v>2140</v>
      </c>
      <c r="B2141" t="s">
        <v>22132</v>
      </c>
      <c r="C2141" t="s">
        <v>13557</v>
      </c>
      <c r="D2141" t="s">
        <v>6</v>
      </c>
      <c r="E2141" t="s">
        <v>22131</v>
      </c>
      <c r="F2141" t="str">
        <f>INDEX(Schools!B:B,MATCH(schools[[#This Row],[Address]],Schools!H:H,))</f>
        <v>Sch</v>
      </c>
      <c r="G2141">
        <v>41.984019000000004</v>
      </c>
      <c r="H2141">
        <v>-88.700815000000006</v>
      </c>
      <c r="I2141">
        <v>0.7</v>
      </c>
      <c r="J2141" t="s">
        <v>25892</v>
      </c>
      <c r="K2141" t="s">
        <v>27667</v>
      </c>
      <c r="M2141" t="s">
        <v>27665</v>
      </c>
      <c r="O2141" t="s">
        <v>27667</v>
      </c>
      <c r="R2141" t="s">
        <v>13557</v>
      </c>
      <c r="S2141" t="s">
        <v>6</v>
      </c>
      <c r="T2141" t="s">
        <v>27655</v>
      </c>
      <c r="U2141">
        <v>60178</v>
      </c>
      <c r="V2141" t="s">
        <v>25827</v>
      </c>
      <c r="W2141" t="s">
        <v>25853</v>
      </c>
    </row>
    <row r="2142" spans="1:23">
      <c r="A2142">
        <v>2141</v>
      </c>
      <c r="B2142" t="s">
        <v>22130</v>
      </c>
      <c r="C2142" t="s">
        <v>13557</v>
      </c>
      <c r="D2142" t="s">
        <v>6</v>
      </c>
      <c r="E2142" t="s">
        <v>22129</v>
      </c>
      <c r="F2142" t="str">
        <f>INDEX(Schools!B:B,MATCH(schools[[#This Row],[Address]],Schools!H:H,))</f>
        <v>Sch</v>
      </c>
      <c r="G2142">
        <v>42.002501000000002</v>
      </c>
      <c r="H2142">
        <v>-88.684454000000002</v>
      </c>
      <c r="I2142">
        <v>1</v>
      </c>
      <c r="J2142" t="s">
        <v>25850</v>
      </c>
      <c r="K2142" t="s">
        <v>22130</v>
      </c>
      <c r="M2142" t="s">
        <v>27665</v>
      </c>
      <c r="N2142">
        <v>150</v>
      </c>
      <c r="O2142" t="s">
        <v>27668</v>
      </c>
      <c r="R2142" t="s">
        <v>13557</v>
      </c>
      <c r="S2142" t="s">
        <v>6</v>
      </c>
      <c r="T2142" t="s">
        <v>27655</v>
      </c>
      <c r="U2142">
        <v>60178</v>
      </c>
      <c r="V2142" t="s">
        <v>25827</v>
      </c>
      <c r="W2142" t="s">
        <v>25853</v>
      </c>
    </row>
    <row r="2143" spans="1:23">
      <c r="A2143">
        <v>2142</v>
      </c>
      <c r="B2143" t="s">
        <v>22128</v>
      </c>
      <c r="C2143" t="s">
        <v>13557</v>
      </c>
      <c r="D2143" t="s">
        <v>6</v>
      </c>
      <c r="E2143" t="s">
        <v>22127</v>
      </c>
      <c r="F2143" t="str">
        <f>INDEX(Schools!B:B,MATCH(schools[[#This Row],[Address]],Schools!H:H,))</f>
        <v>Sch</v>
      </c>
      <c r="G2143">
        <v>42.011716</v>
      </c>
      <c r="H2143">
        <v>-88.696838</v>
      </c>
      <c r="I2143">
        <v>1</v>
      </c>
      <c r="J2143" t="s">
        <v>25850</v>
      </c>
      <c r="K2143" t="s">
        <v>22128</v>
      </c>
      <c r="M2143" t="s">
        <v>27665</v>
      </c>
      <c r="N2143">
        <v>1680</v>
      </c>
      <c r="O2143" t="s">
        <v>27669</v>
      </c>
      <c r="R2143" t="s">
        <v>13557</v>
      </c>
      <c r="S2143" t="s">
        <v>6</v>
      </c>
      <c r="T2143" t="s">
        <v>27655</v>
      </c>
      <c r="U2143">
        <v>60178</v>
      </c>
      <c r="V2143" t="s">
        <v>25827</v>
      </c>
      <c r="W2143" t="s">
        <v>25853</v>
      </c>
    </row>
    <row r="2144" spans="1:23">
      <c r="A2144">
        <v>2143</v>
      </c>
      <c r="B2144" t="s">
        <v>22126</v>
      </c>
      <c r="C2144" t="s">
        <v>13557</v>
      </c>
      <c r="D2144" t="s">
        <v>6</v>
      </c>
      <c r="E2144" t="s">
        <v>22125</v>
      </c>
      <c r="F2144" t="str">
        <f>INDEX(Schools!B:B,MATCH(schools[[#This Row],[Address]],Schools!H:H,))</f>
        <v>Sch</v>
      </c>
      <c r="G2144">
        <v>41.981890999999997</v>
      </c>
      <c r="H2144">
        <v>-88.684368000000006</v>
      </c>
      <c r="I2144">
        <v>1</v>
      </c>
      <c r="J2144" t="s">
        <v>25850</v>
      </c>
      <c r="K2144" t="s">
        <v>22126</v>
      </c>
      <c r="M2144" t="s">
        <v>27665</v>
      </c>
      <c r="N2144">
        <v>718</v>
      </c>
      <c r="O2144" t="s">
        <v>27091</v>
      </c>
      <c r="R2144" t="s">
        <v>13557</v>
      </c>
      <c r="S2144" t="s">
        <v>6</v>
      </c>
      <c r="T2144" t="s">
        <v>27655</v>
      </c>
      <c r="U2144">
        <v>60178</v>
      </c>
      <c r="V2144" t="s">
        <v>25827</v>
      </c>
      <c r="W2144" t="s">
        <v>25853</v>
      </c>
    </row>
    <row r="2145" spans="1:23">
      <c r="A2145">
        <v>2144</v>
      </c>
      <c r="B2145" t="s">
        <v>22124</v>
      </c>
      <c r="C2145" t="s">
        <v>13557</v>
      </c>
      <c r="D2145" t="s">
        <v>6</v>
      </c>
      <c r="E2145" t="s">
        <v>22123</v>
      </c>
      <c r="F2145" t="str">
        <f>INDEX(Schools!B:B,MATCH(schools[[#This Row],[Address]],Schools!H:H,))</f>
        <v>Sch</v>
      </c>
      <c r="G2145">
        <v>41.987403</v>
      </c>
      <c r="H2145">
        <v>-88.698077999999995</v>
      </c>
      <c r="I2145">
        <v>0.95</v>
      </c>
      <c r="J2145" t="s">
        <v>25850</v>
      </c>
      <c r="K2145" t="s">
        <v>27670</v>
      </c>
      <c r="M2145" t="s">
        <v>27665</v>
      </c>
      <c r="N2145">
        <v>240</v>
      </c>
      <c r="O2145" t="s">
        <v>27671</v>
      </c>
      <c r="R2145" t="s">
        <v>13557</v>
      </c>
      <c r="S2145" t="s">
        <v>6</v>
      </c>
      <c r="T2145" t="s">
        <v>27655</v>
      </c>
      <c r="U2145">
        <v>60178</v>
      </c>
      <c r="V2145" t="s">
        <v>25827</v>
      </c>
      <c r="W2145" t="s">
        <v>25853</v>
      </c>
    </row>
    <row r="2146" spans="1:23">
      <c r="A2146">
        <v>2145</v>
      </c>
      <c r="B2146" t="s">
        <v>22122</v>
      </c>
      <c r="C2146" t="s">
        <v>13557</v>
      </c>
      <c r="D2146" t="s">
        <v>6</v>
      </c>
      <c r="E2146" t="s">
        <v>22121</v>
      </c>
      <c r="F2146" t="str">
        <f>INDEX(Schools!B:B,MATCH(schools[[#This Row],[Address]],Schools!H:H,))</f>
        <v>Sch</v>
      </c>
      <c r="G2146">
        <v>41.976587000000002</v>
      </c>
      <c r="H2146">
        <v>-88.701374999999999</v>
      </c>
      <c r="I2146">
        <v>1</v>
      </c>
      <c r="J2146" t="s">
        <v>25850</v>
      </c>
      <c r="K2146" t="s">
        <v>22122</v>
      </c>
      <c r="M2146" t="s">
        <v>27665</v>
      </c>
      <c r="N2146">
        <v>820</v>
      </c>
      <c r="O2146" t="s">
        <v>27672</v>
      </c>
      <c r="R2146" t="s">
        <v>13557</v>
      </c>
      <c r="S2146" t="s">
        <v>6</v>
      </c>
      <c r="T2146" t="s">
        <v>27655</v>
      </c>
      <c r="U2146">
        <v>60178</v>
      </c>
      <c r="V2146" t="s">
        <v>25827</v>
      </c>
      <c r="W2146" t="s">
        <v>25853</v>
      </c>
    </row>
    <row r="2147" spans="1:23">
      <c r="A2147">
        <v>2146</v>
      </c>
      <c r="B2147" t="s">
        <v>22120</v>
      </c>
      <c r="C2147" t="s">
        <v>13557</v>
      </c>
      <c r="D2147" t="s">
        <v>6</v>
      </c>
      <c r="E2147" t="s">
        <v>22119</v>
      </c>
      <c r="F2147" t="str">
        <f>INDEX(Schools!B:B,MATCH(schools[[#This Row],[Address]],Schools!H:H,))</f>
        <v>Sch</v>
      </c>
      <c r="G2147">
        <v>42.016565</v>
      </c>
      <c r="H2147">
        <v>-88.656288000000004</v>
      </c>
      <c r="I2147">
        <v>0.7</v>
      </c>
      <c r="J2147" t="s">
        <v>25892</v>
      </c>
      <c r="K2147" t="s">
        <v>27673</v>
      </c>
      <c r="M2147" t="s">
        <v>27665</v>
      </c>
      <c r="O2147" t="s">
        <v>27673</v>
      </c>
      <c r="R2147" t="s">
        <v>13557</v>
      </c>
      <c r="S2147" t="s">
        <v>6</v>
      </c>
      <c r="T2147" t="s">
        <v>27655</v>
      </c>
      <c r="U2147">
        <v>60178</v>
      </c>
      <c r="V2147" t="s">
        <v>25827</v>
      </c>
      <c r="W2147" t="s">
        <v>25853</v>
      </c>
    </row>
    <row r="2148" spans="1:23">
      <c r="A2148">
        <v>2147</v>
      </c>
      <c r="B2148" t="s">
        <v>22118</v>
      </c>
      <c r="C2148" t="s">
        <v>14464</v>
      </c>
      <c r="D2148" t="s">
        <v>6</v>
      </c>
      <c r="E2148" t="s">
        <v>22117</v>
      </c>
      <c r="F2148" t="str">
        <f>INDEX(Schools!B:B,MATCH(schools[[#This Row],[Address]],Schools!H:H,))</f>
        <v>Dist</v>
      </c>
      <c r="G2148">
        <v>41.919984999999997</v>
      </c>
      <c r="H2148">
        <v>-88.753618000000003</v>
      </c>
      <c r="I2148">
        <v>1</v>
      </c>
      <c r="J2148" t="s">
        <v>25850</v>
      </c>
      <c r="K2148" t="s">
        <v>27674</v>
      </c>
      <c r="M2148" t="s">
        <v>27675</v>
      </c>
      <c r="N2148">
        <v>901</v>
      </c>
      <c r="O2148" t="s">
        <v>27676</v>
      </c>
      <c r="R2148" t="s">
        <v>14464</v>
      </c>
      <c r="S2148" t="s">
        <v>6</v>
      </c>
      <c r="T2148" t="s">
        <v>27655</v>
      </c>
      <c r="U2148">
        <v>60115</v>
      </c>
      <c r="V2148" t="s">
        <v>25827</v>
      </c>
      <c r="W2148" t="s">
        <v>25853</v>
      </c>
    </row>
    <row r="2149" spans="1:23">
      <c r="A2149">
        <v>2148</v>
      </c>
      <c r="B2149" t="s">
        <v>22116</v>
      </c>
      <c r="C2149" t="s">
        <v>14464</v>
      </c>
      <c r="D2149" t="s">
        <v>6</v>
      </c>
      <c r="E2149" t="s">
        <v>22115</v>
      </c>
      <c r="F2149" t="str">
        <f>INDEX(Schools!B:B,MATCH(schools[[#This Row],[Address]],Schools!H:H,))</f>
        <v>Sch</v>
      </c>
      <c r="G2149">
        <v>41.952188</v>
      </c>
      <c r="H2149">
        <v>-88.755083999999997</v>
      </c>
      <c r="I2149">
        <v>1</v>
      </c>
      <c r="J2149" t="s">
        <v>25850</v>
      </c>
      <c r="K2149" t="s">
        <v>22116</v>
      </c>
      <c r="M2149" t="s">
        <v>27675</v>
      </c>
      <c r="N2149">
        <v>501</v>
      </c>
      <c r="O2149" t="s">
        <v>27677</v>
      </c>
      <c r="R2149" t="s">
        <v>14464</v>
      </c>
      <c r="S2149" t="s">
        <v>6</v>
      </c>
      <c r="T2149" t="s">
        <v>27655</v>
      </c>
      <c r="U2149">
        <v>60115</v>
      </c>
      <c r="V2149" t="s">
        <v>25827</v>
      </c>
      <c r="W2149" t="s">
        <v>25853</v>
      </c>
    </row>
    <row r="2150" spans="1:23">
      <c r="A2150">
        <v>2149</v>
      </c>
      <c r="B2150" t="s">
        <v>22092</v>
      </c>
      <c r="C2150" t="s">
        <v>14464</v>
      </c>
      <c r="D2150" t="s">
        <v>6</v>
      </c>
      <c r="E2150" t="s">
        <v>22091</v>
      </c>
      <c r="F2150" t="str">
        <f>INDEX(Schools!B:B,MATCH(schools[[#This Row],[Address]],Schools!H:H,))</f>
        <v>Sch</v>
      </c>
      <c r="G2150">
        <v>41.911903000000002</v>
      </c>
      <c r="H2150">
        <v>-88.753328999999994</v>
      </c>
      <c r="I2150">
        <v>0.9</v>
      </c>
      <c r="J2150" t="s">
        <v>25850</v>
      </c>
      <c r="K2150" t="s">
        <v>22092</v>
      </c>
      <c r="M2150" t="s">
        <v>27675</v>
      </c>
      <c r="N2150">
        <v>1515</v>
      </c>
      <c r="O2150" t="s">
        <v>27676</v>
      </c>
      <c r="R2150" t="s">
        <v>14464</v>
      </c>
      <c r="S2150" t="s">
        <v>6</v>
      </c>
      <c r="T2150" t="s">
        <v>27655</v>
      </c>
      <c r="U2150">
        <v>60115</v>
      </c>
      <c r="V2150" t="s">
        <v>25827</v>
      </c>
      <c r="W2150" t="s">
        <v>25853</v>
      </c>
    </row>
    <row r="2151" spans="1:23">
      <c r="A2151">
        <v>2150</v>
      </c>
      <c r="B2151" t="s">
        <v>22114</v>
      </c>
      <c r="C2151" t="s">
        <v>13553</v>
      </c>
      <c r="D2151" t="s">
        <v>6</v>
      </c>
      <c r="E2151" t="s">
        <v>22113</v>
      </c>
      <c r="F2151" t="str">
        <f>INDEX(Schools!B:B,MATCH(schools[[#This Row],[Address]],Schools!H:H,))</f>
        <v>Sch</v>
      </c>
      <c r="G2151">
        <v>41.935975999999997</v>
      </c>
      <c r="H2151">
        <v>-88.751208000000005</v>
      </c>
      <c r="I2151">
        <v>1</v>
      </c>
      <c r="J2151" t="s">
        <v>25850</v>
      </c>
      <c r="K2151" t="s">
        <v>22114</v>
      </c>
      <c r="M2151" t="s">
        <v>27675</v>
      </c>
      <c r="N2151">
        <v>650</v>
      </c>
      <c r="O2151" t="s">
        <v>25965</v>
      </c>
      <c r="R2151" t="s">
        <v>14464</v>
      </c>
      <c r="S2151" t="s">
        <v>6</v>
      </c>
      <c r="T2151" t="s">
        <v>27655</v>
      </c>
      <c r="U2151">
        <v>60115</v>
      </c>
      <c r="V2151" t="s">
        <v>25827</v>
      </c>
      <c r="W2151" t="s">
        <v>25853</v>
      </c>
    </row>
    <row r="2152" spans="1:23">
      <c r="A2152">
        <v>2151</v>
      </c>
      <c r="B2152" t="s">
        <v>22112</v>
      </c>
      <c r="C2152" t="s">
        <v>14464</v>
      </c>
      <c r="D2152" t="s">
        <v>6</v>
      </c>
      <c r="E2152" t="s">
        <v>22111</v>
      </c>
      <c r="F2152" t="str">
        <f>INDEX(Schools!B:B,MATCH(schools[[#This Row],[Address]],Schools!H:H,))</f>
        <v>Sch</v>
      </c>
      <c r="G2152">
        <v>41.943710000000003</v>
      </c>
      <c r="H2152">
        <v>-88.765615999999994</v>
      </c>
      <c r="I2152">
        <v>0.7</v>
      </c>
      <c r="J2152" t="s">
        <v>25892</v>
      </c>
      <c r="K2152" t="s">
        <v>27678</v>
      </c>
      <c r="M2152" t="s">
        <v>27675</v>
      </c>
      <c r="O2152" t="s">
        <v>27678</v>
      </c>
      <c r="R2152" t="s">
        <v>14464</v>
      </c>
      <c r="S2152" t="s">
        <v>6</v>
      </c>
      <c r="T2152" t="s">
        <v>27655</v>
      </c>
      <c r="U2152">
        <v>60115</v>
      </c>
      <c r="V2152" t="s">
        <v>25827</v>
      </c>
      <c r="W2152" t="s">
        <v>25853</v>
      </c>
    </row>
    <row r="2153" spans="1:23">
      <c r="A2153">
        <v>2152</v>
      </c>
      <c r="B2153" t="s">
        <v>22110</v>
      </c>
      <c r="C2153" t="s">
        <v>14464</v>
      </c>
      <c r="D2153" t="s">
        <v>6</v>
      </c>
      <c r="E2153" t="s">
        <v>22109</v>
      </c>
      <c r="F2153" t="str">
        <f>INDEX(Schools!B:B,MATCH(schools[[#This Row],[Address]],Schools!H:H,))</f>
        <v>Sch</v>
      </c>
      <c r="G2153">
        <v>41.948473</v>
      </c>
      <c r="H2153">
        <v>-88.750264000000001</v>
      </c>
      <c r="I2153">
        <v>1</v>
      </c>
      <c r="J2153" t="s">
        <v>25850</v>
      </c>
      <c r="K2153" t="s">
        <v>22110</v>
      </c>
      <c r="M2153" t="s">
        <v>27675</v>
      </c>
      <c r="N2153">
        <v>211</v>
      </c>
      <c r="O2153" t="s">
        <v>27679</v>
      </c>
      <c r="R2153" t="s">
        <v>14464</v>
      </c>
      <c r="S2153" t="s">
        <v>6</v>
      </c>
      <c r="T2153" t="s">
        <v>27655</v>
      </c>
      <c r="U2153">
        <v>60115</v>
      </c>
      <c r="V2153" t="s">
        <v>25827</v>
      </c>
      <c r="W2153" t="s">
        <v>25853</v>
      </c>
    </row>
    <row r="2154" spans="1:23">
      <c r="A2154">
        <v>2153</v>
      </c>
      <c r="B2154" t="s">
        <v>22108</v>
      </c>
      <c r="C2154" t="s">
        <v>13553</v>
      </c>
      <c r="D2154" t="s">
        <v>6</v>
      </c>
      <c r="E2154" t="s">
        <v>22107</v>
      </c>
      <c r="F2154" t="str">
        <f>INDEX(Schools!B:B,MATCH(schools[[#This Row],[Address]],Schools!H:H,))</f>
        <v>Sch</v>
      </c>
      <c r="G2154">
        <v>41.918075000000002</v>
      </c>
      <c r="H2154">
        <v>-88.756649999999993</v>
      </c>
      <c r="I2154">
        <v>1</v>
      </c>
      <c r="J2154" t="s">
        <v>25850</v>
      </c>
      <c r="K2154" t="s">
        <v>22108</v>
      </c>
      <c r="M2154" t="s">
        <v>27675</v>
      </c>
      <c r="N2154">
        <v>220</v>
      </c>
      <c r="O2154" t="s">
        <v>27680</v>
      </c>
      <c r="R2154" t="s">
        <v>14464</v>
      </c>
      <c r="S2154" t="s">
        <v>6</v>
      </c>
      <c r="T2154" t="s">
        <v>27655</v>
      </c>
      <c r="U2154">
        <v>60115</v>
      </c>
      <c r="V2154" t="s">
        <v>25827</v>
      </c>
      <c r="W2154" t="s">
        <v>25853</v>
      </c>
    </row>
    <row r="2155" spans="1:23">
      <c r="A2155">
        <v>2154</v>
      </c>
      <c r="B2155" t="s">
        <v>22106</v>
      </c>
      <c r="C2155" t="s">
        <v>13553</v>
      </c>
      <c r="D2155" t="s">
        <v>6</v>
      </c>
      <c r="E2155" t="s">
        <v>22105</v>
      </c>
      <c r="F2155" t="str">
        <f>INDEX(Schools!B:B,MATCH(schools[[#This Row],[Address]],Schools!H:H,))</f>
        <v>Sch</v>
      </c>
      <c r="G2155">
        <v>41.938575999999998</v>
      </c>
      <c r="H2155">
        <v>-88.739374999999995</v>
      </c>
      <c r="I2155">
        <v>1</v>
      </c>
      <c r="J2155" t="s">
        <v>25850</v>
      </c>
      <c r="K2155" t="s">
        <v>22106</v>
      </c>
      <c r="M2155" t="s">
        <v>27675</v>
      </c>
      <c r="N2155">
        <v>1121</v>
      </c>
      <c r="O2155" t="s">
        <v>25927</v>
      </c>
      <c r="R2155" t="s">
        <v>14464</v>
      </c>
      <c r="S2155" t="s">
        <v>6</v>
      </c>
      <c r="T2155" t="s">
        <v>27655</v>
      </c>
      <c r="U2155">
        <v>60115</v>
      </c>
      <c r="V2155" t="s">
        <v>25827</v>
      </c>
      <c r="W2155" t="s">
        <v>25853</v>
      </c>
    </row>
    <row r="2156" spans="1:23">
      <c r="A2156">
        <v>2155</v>
      </c>
      <c r="B2156" t="s">
        <v>22104</v>
      </c>
      <c r="C2156" t="s">
        <v>22103</v>
      </c>
      <c r="D2156" t="s">
        <v>6</v>
      </c>
      <c r="E2156" t="s">
        <v>22102</v>
      </c>
      <c r="F2156" t="str">
        <f>INDEX(Schools!B:B,MATCH(schools[[#This Row],[Address]],Schools!H:H,))</f>
        <v>Sch</v>
      </c>
      <c r="G2156">
        <v>41.919553000000001</v>
      </c>
      <c r="H2156">
        <v>-88.764976000000004</v>
      </c>
      <c r="I2156">
        <v>0.7</v>
      </c>
      <c r="J2156" t="s">
        <v>25892</v>
      </c>
      <c r="K2156" t="s">
        <v>27681</v>
      </c>
      <c r="M2156" t="s">
        <v>27675</v>
      </c>
      <c r="O2156" t="s">
        <v>27681</v>
      </c>
      <c r="R2156" t="s">
        <v>14464</v>
      </c>
      <c r="S2156" t="s">
        <v>6</v>
      </c>
      <c r="T2156" t="s">
        <v>27655</v>
      </c>
      <c r="U2156">
        <v>60115</v>
      </c>
      <c r="V2156" t="s">
        <v>25827</v>
      </c>
      <c r="W2156" t="s">
        <v>25853</v>
      </c>
    </row>
    <row r="2157" spans="1:23">
      <c r="A2157">
        <v>2156</v>
      </c>
      <c r="B2157" t="s">
        <v>22101</v>
      </c>
      <c r="C2157" t="s">
        <v>22100</v>
      </c>
      <c r="D2157" t="s">
        <v>6</v>
      </c>
      <c r="E2157" t="s">
        <v>22099</v>
      </c>
      <c r="F2157" t="str">
        <f>INDEX(Schools!B:B,MATCH(schools[[#This Row],[Address]],Schools!H:H,))</f>
        <v>Sch</v>
      </c>
      <c r="G2157">
        <v>41.907572000000002</v>
      </c>
      <c r="H2157">
        <v>-88.678690000000003</v>
      </c>
      <c r="I2157">
        <v>0.85</v>
      </c>
      <c r="J2157" t="s">
        <v>25850</v>
      </c>
      <c r="K2157" t="s">
        <v>27682</v>
      </c>
      <c r="M2157" t="s">
        <v>27683</v>
      </c>
      <c r="N2157">
        <v>370</v>
      </c>
      <c r="O2157" t="s">
        <v>27684</v>
      </c>
      <c r="R2157" t="s">
        <v>22100</v>
      </c>
      <c r="S2157" t="s">
        <v>6</v>
      </c>
      <c r="T2157" t="s">
        <v>27655</v>
      </c>
      <c r="U2157">
        <v>60112</v>
      </c>
      <c r="V2157" t="s">
        <v>25827</v>
      </c>
      <c r="W2157" t="s">
        <v>25853</v>
      </c>
    </row>
    <row r="2158" spans="1:23">
      <c r="A2158">
        <v>2157</v>
      </c>
      <c r="B2158" t="s">
        <v>22098</v>
      </c>
      <c r="C2158" t="s">
        <v>14464</v>
      </c>
      <c r="D2158" t="s">
        <v>6</v>
      </c>
      <c r="E2158" t="s">
        <v>22097</v>
      </c>
      <c r="F2158" t="str">
        <f>INDEX(Schools!B:B,MATCH(schools[[#This Row],[Address]],Schools!H:H,))</f>
        <v>Sch</v>
      </c>
      <c r="G2158">
        <v>41.929470000000002</v>
      </c>
      <c r="H2158">
        <v>-88.750360000000001</v>
      </c>
      <c r="I2158">
        <v>0.5</v>
      </c>
      <c r="J2158" t="s">
        <v>25870</v>
      </c>
      <c r="M2158" t="s">
        <v>27675</v>
      </c>
      <c r="R2158" t="s">
        <v>14464</v>
      </c>
      <c r="S2158" t="s">
        <v>6</v>
      </c>
      <c r="T2158" t="s">
        <v>27655</v>
      </c>
      <c r="U2158">
        <v>60115</v>
      </c>
      <c r="V2158" t="s">
        <v>25827</v>
      </c>
      <c r="W2158" t="s">
        <v>25853</v>
      </c>
    </row>
    <row r="2159" spans="1:23">
      <c r="A2159">
        <v>2158</v>
      </c>
      <c r="B2159" t="s">
        <v>22096</v>
      </c>
      <c r="C2159" t="s">
        <v>17200</v>
      </c>
      <c r="D2159" t="s">
        <v>6</v>
      </c>
      <c r="E2159" t="s">
        <v>22095</v>
      </c>
      <c r="F2159" t="str">
        <f>INDEX(Schools!B:B,MATCH(schools[[#This Row],[Address]],Schools!H:H,))</f>
        <v>Sch</v>
      </c>
      <c r="G2159">
        <v>41.935712000000002</v>
      </c>
      <c r="H2159">
        <v>-88.845590000000001</v>
      </c>
      <c r="I2159">
        <v>1</v>
      </c>
      <c r="J2159" t="s">
        <v>25850</v>
      </c>
      <c r="K2159" t="s">
        <v>27685</v>
      </c>
      <c r="M2159" t="s">
        <v>27686</v>
      </c>
      <c r="N2159">
        <v>5068</v>
      </c>
      <c r="O2159" t="s">
        <v>27687</v>
      </c>
      <c r="R2159" t="s">
        <v>17200</v>
      </c>
      <c r="S2159" t="s">
        <v>6</v>
      </c>
      <c r="T2159" t="s">
        <v>27655</v>
      </c>
      <c r="U2159">
        <v>60150</v>
      </c>
      <c r="V2159" t="s">
        <v>25827</v>
      </c>
      <c r="W2159" t="s">
        <v>25853</v>
      </c>
    </row>
    <row r="2160" spans="1:23">
      <c r="A2160">
        <v>2159</v>
      </c>
      <c r="B2160" t="s">
        <v>22094</v>
      </c>
      <c r="C2160" t="s">
        <v>14464</v>
      </c>
      <c r="D2160" t="s">
        <v>6</v>
      </c>
      <c r="E2160" t="s">
        <v>22093</v>
      </c>
      <c r="F2160" t="str">
        <f>INDEX(Schools!B:B,MATCH(schools[[#This Row],[Address]],Schools!H:H,))</f>
        <v>Sch</v>
      </c>
      <c r="G2160">
        <v>41.921487999999997</v>
      </c>
      <c r="H2160">
        <v>-88.748772000000002</v>
      </c>
      <c r="I2160">
        <v>1</v>
      </c>
      <c r="J2160" t="s">
        <v>25850</v>
      </c>
      <c r="K2160" t="s">
        <v>22094</v>
      </c>
      <c r="M2160" t="s">
        <v>27675</v>
      </c>
      <c r="N2160">
        <v>821</v>
      </c>
      <c r="O2160" t="s">
        <v>27688</v>
      </c>
      <c r="R2160" t="s">
        <v>14464</v>
      </c>
      <c r="S2160" t="s">
        <v>6</v>
      </c>
      <c r="T2160" t="s">
        <v>27655</v>
      </c>
      <c r="U2160">
        <v>60115</v>
      </c>
      <c r="V2160" t="s">
        <v>25827</v>
      </c>
      <c r="W2160" t="s">
        <v>25853</v>
      </c>
    </row>
    <row r="2161" spans="1:23">
      <c r="A2161">
        <v>2160</v>
      </c>
      <c r="B2161" t="s">
        <v>22092</v>
      </c>
      <c r="C2161" t="s">
        <v>14464</v>
      </c>
      <c r="D2161" t="s">
        <v>6</v>
      </c>
      <c r="E2161" t="s">
        <v>22091</v>
      </c>
      <c r="F2161" t="str">
        <f>INDEX(Schools!B:B,MATCH(schools[[#This Row],[Address]],Schools!H:H,))</f>
        <v>Sch</v>
      </c>
      <c r="G2161">
        <v>41.911903000000002</v>
      </c>
      <c r="H2161">
        <v>-88.753328999999994</v>
      </c>
      <c r="I2161">
        <v>0.9</v>
      </c>
      <c r="J2161" t="s">
        <v>25850</v>
      </c>
      <c r="K2161" t="s">
        <v>22092</v>
      </c>
      <c r="M2161" t="s">
        <v>27675</v>
      </c>
      <c r="N2161">
        <v>1515</v>
      </c>
      <c r="O2161" t="s">
        <v>27676</v>
      </c>
      <c r="R2161" t="s">
        <v>14464</v>
      </c>
      <c r="S2161" t="s">
        <v>6</v>
      </c>
      <c r="T2161" t="s">
        <v>27655</v>
      </c>
      <c r="U2161">
        <v>60115</v>
      </c>
      <c r="V2161" t="s">
        <v>25827</v>
      </c>
      <c r="W2161" t="s">
        <v>25853</v>
      </c>
    </row>
    <row r="2162" spans="1:23">
      <c r="A2162">
        <v>2161</v>
      </c>
      <c r="B2162" t="s">
        <v>22090</v>
      </c>
      <c r="C2162" t="s">
        <v>14464</v>
      </c>
      <c r="D2162" t="s">
        <v>6</v>
      </c>
      <c r="E2162" t="s">
        <v>22089</v>
      </c>
      <c r="F2162" t="str">
        <f>INDEX(Schools!B:B,MATCH(schools[[#This Row],[Address]],Schools!H:H,))</f>
        <v>Sch</v>
      </c>
      <c r="G2162">
        <v>41.914909000000002</v>
      </c>
      <c r="H2162">
        <v>-88.750952999999996</v>
      </c>
      <c r="I2162">
        <v>1</v>
      </c>
      <c r="J2162" t="s">
        <v>25850</v>
      </c>
      <c r="K2162" t="s">
        <v>22090</v>
      </c>
      <c r="M2162" t="s">
        <v>27675</v>
      </c>
      <c r="N2162">
        <v>530</v>
      </c>
      <c r="O2162" t="s">
        <v>27689</v>
      </c>
      <c r="R2162" t="s">
        <v>14464</v>
      </c>
      <c r="S2162" t="s">
        <v>6</v>
      </c>
      <c r="T2162" t="s">
        <v>27655</v>
      </c>
      <c r="U2162">
        <v>60115</v>
      </c>
      <c r="V2162" t="s">
        <v>25827</v>
      </c>
      <c r="W2162" t="s">
        <v>25853</v>
      </c>
    </row>
    <row r="2163" spans="1:23">
      <c r="A2163">
        <v>2162</v>
      </c>
      <c r="B2163" t="s">
        <v>22088</v>
      </c>
      <c r="C2163" t="s">
        <v>22083</v>
      </c>
      <c r="D2163" t="s">
        <v>6</v>
      </c>
      <c r="E2163" t="s">
        <v>22087</v>
      </c>
      <c r="F2163" t="str">
        <f>INDEX(Schools!B:B,MATCH(schools[[#This Row],[Address]],Schools!H:H,))</f>
        <v>Dist</v>
      </c>
      <c r="G2163">
        <v>41.769485000000003</v>
      </c>
      <c r="H2163">
        <v>-88.631567000000004</v>
      </c>
      <c r="I2163">
        <v>1</v>
      </c>
      <c r="J2163" t="s">
        <v>25850</v>
      </c>
      <c r="K2163" t="s">
        <v>22088</v>
      </c>
      <c r="M2163" t="s">
        <v>27690</v>
      </c>
      <c r="N2163">
        <v>700</v>
      </c>
      <c r="O2163" t="s">
        <v>27691</v>
      </c>
      <c r="R2163" t="s">
        <v>22083</v>
      </c>
      <c r="S2163" t="s">
        <v>6</v>
      </c>
      <c r="T2163" t="s">
        <v>27655</v>
      </c>
      <c r="U2163">
        <v>60520</v>
      </c>
      <c r="V2163" t="s">
        <v>25827</v>
      </c>
      <c r="W2163" t="s">
        <v>25853</v>
      </c>
    </row>
    <row r="2164" spans="1:23">
      <c r="A2164">
        <v>2163</v>
      </c>
      <c r="B2164" t="s">
        <v>22088</v>
      </c>
      <c r="C2164" t="s">
        <v>22083</v>
      </c>
      <c r="D2164" t="s">
        <v>6</v>
      </c>
      <c r="E2164" t="s">
        <v>22087</v>
      </c>
      <c r="F2164" t="str">
        <f>INDEX(Schools!B:B,MATCH(schools[[#This Row],[Address]],Schools!H:H,))</f>
        <v>Dist</v>
      </c>
      <c r="G2164">
        <v>41.769485000000003</v>
      </c>
      <c r="H2164">
        <v>-88.631567000000004</v>
      </c>
      <c r="I2164">
        <v>1</v>
      </c>
      <c r="J2164" t="s">
        <v>25850</v>
      </c>
      <c r="K2164" t="s">
        <v>22088</v>
      </c>
      <c r="M2164" t="s">
        <v>27690</v>
      </c>
      <c r="N2164">
        <v>700</v>
      </c>
      <c r="O2164" t="s">
        <v>27691</v>
      </c>
      <c r="R2164" t="s">
        <v>22083</v>
      </c>
      <c r="S2164" t="s">
        <v>6</v>
      </c>
      <c r="T2164" t="s">
        <v>27655</v>
      </c>
      <c r="U2164">
        <v>60520</v>
      </c>
      <c r="V2164" t="s">
        <v>25827</v>
      </c>
      <c r="W2164" t="s">
        <v>25853</v>
      </c>
    </row>
    <row r="2165" spans="1:23">
      <c r="A2165">
        <v>2164</v>
      </c>
      <c r="B2165" t="s">
        <v>22086</v>
      </c>
      <c r="C2165" t="s">
        <v>15907</v>
      </c>
      <c r="D2165" t="s">
        <v>6</v>
      </c>
      <c r="E2165" t="s">
        <v>22085</v>
      </c>
      <c r="F2165" t="str">
        <f>INDEX(Schools!B:B,MATCH(schools[[#This Row],[Address]],Schools!H:H,))</f>
        <v>Sch</v>
      </c>
      <c r="G2165">
        <v>41.767654999999998</v>
      </c>
      <c r="H2165">
        <v>-88.566575</v>
      </c>
      <c r="I2165">
        <v>1</v>
      </c>
      <c r="J2165" t="s">
        <v>25850</v>
      </c>
      <c r="K2165" t="s">
        <v>27692</v>
      </c>
      <c r="M2165" t="s">
        <v>27693</v>
      </c>
      <c r="N2165">
        <v>47</v>
      </c>
      <c r="O2165" t="s">
        <v>27694</v>
      </c>
      <c r="R2165" t="s">
        <v>15907</v>
      </c>
      <c r="S2165" t="s">
        <v>6</v>
      </c>
      <c r="T2165" t="s">
        <v>2646</v>
      </c>
      <c r="U2165">
        <v>60511</v>
      </c>
      <c r="V2165" t="s">
        <v>25827</v>
      </c>
      <c r="W2165" t="s">
        <v>25853</v>
      </c>
    </row>
    <row r="2166" spans="1:23">
      <c r="A2166">
        <v>2165</v>
      </c>
      <c r="B2166" t="s">
        <v>22084</v>
      </c>
      <c r="C2166" t="s">
        <v>22083</v>
      </c>
      <c r="D2166" t="s">
        <v>6</v>
      </c>
      <c r="E2166" t="s">
        <v>22082</v>
      </c>
      <c r="F2166" t="str">
        <f>INDEX(Schools!B:B,MATCH(schools[[#This Row],[Address]],Schools!H:H,))</f>
        <v>Sch</v>
      </c>
      <c r="G2166">
        <v>41.769097000000002</v>
      </c>
      <c r="H2166">
        <v>-88.647501000000005</v>
      </c>
      <c r="I2166">
        <v>1</v>
      </c>
      <c r="J2166" t="s">
        <v>25850</v>
      </c>
      <c r="K2166" t="s">
        <v>27695</v>
      </c>
      <c r="M2166" t="s">
        <v>27690</v>
      </c>
      <c r="N2166">
        <v>600</v>
      </c>
      <c r="O2166" t="s">
        <v>27696</v>
      </c>
      <c r="R2166" t="s">
        <v>22083</v>
      </c>
      <c r="S2166" t="s">
        <v>6</v>
      </c>
      <c r="T2166" t="s">
        <v>27655</v>
      </c>
      <c r="U2166">
        <v>60520</v>
      </c>
      <c r="V2166" t="s">
        <v>25827</v>
      </c>
      <c r="W2166" t="s">
        <v>25853</v>
      </c>
    </row>
    <row r="2167" spans="1:23">
      <c r="A2167">
        <v>2166</v>
      </c>
      <c r="B2167" t="s">
        <v>22077</v>
      </c>
      <c r="C2167" t="s">
        <v>13363</v>
      </c>
      <c r="D2167" t="s">
        <v>6</v>
      </c>
      <c r="E2167" t="s">
        <v>22076</v>
      </c>
      <c r="F2167" t="str">
        <f>INDEX(Schools!B:B,MATCH(schools[[#This Row],[Address]],Schools!H:H,))</f>
        <v>Dist</v>
      </c>
      <c r="G2167">
        <v>41.639406999999999</v>
      </c>
      <c r="H2167">
        <v>-88.620075999999997</v>
      </c>
      <c r="I2167">
        <v>0.9</v>
      </c>
      <c r="J2167" t="s">
        <v>25850</v>
      </c>
      <c r="K2167" t="s">
        <v>27697</v>
      </c>
      <c r="M2167" t="s">
        <v>27698</v>
      </c>
      <c r="N2167">
        <v>720</v>
      </c>
      <c r="O2167" t="s">
        <v>27699</v>
      </c>
      <c r="R2167" t="s">
        <v>13363</v>
      </c>
      <c r="S2167" t="s">
        <v>6</v>
      </c>
      <c r="T2167" t="s">
        <v>27655</v>
      </c>
      <c r="U2167">
        <v>60548</v>
      </c>
      <c r="V2167" t="s">
        <v>25827</v>
      </c>
      <c r="W2167" t="s">
        <v>25853</v>
      </c>
    </row>
    <row r="2168" spans="1:23">
      <c r="A2168">
        <v>2167</v>
      </c>
      <c r="B2168" t="s">
        <v>22081</v>
      </c>
      <c r="C2168" t="s">
        <v>13363</v>
      </c>
      <c r="D2168" t="s">
        <v>6</v>
      </c>
      <c r="E2168" t="s">
        <v>22080</v>
      </c>
      <c r="F2168" t="str">
        <f>INDEX(Schools!B:B,MATCH(schools[[#This Row],[Address]],Schools!H:H,))</f>
        <v>Sch</v>
      </c>
      <c r="G2168">
        <v>41.638733000000002</v>
      </c>
      <c r="H2168">
        <v>-88.614441999999997</v>
      </c>
      <c r="I2168">
        <v>1</v>
      </c>
      <c r="J2168" t="s">
        <v>25850</v>
      </c>
      <c r="K2168" t="s">
        <v>22081</v>
      </c>
      <c r="M2168" t="s">
        <v>27698</v>
      </c>
      <c r="N2168">
        <v>515</v>
      </c>
      <c r="O2168" t="s">
        <v>27700</v>
      </c>
      <c r="R2168" t="s">
        <v>13363</v>
      </c>
      <c r="S2168" t="s">
        <v>6</v>
      </c>
      <c r="T2168" t="s">
        <v>27655</v>
      </c>
      <c r="U2168">
        <v>60548</v>
      </c>
      <c r="V2168" t="s">
        <v>25827</v>
      </c>
      <c r="W2168" t="s">
        <v>25853</v>
      </c>
    </row>
    <row r="2169" spans="1:23">
      <c r="A2169">
        <v>2168</v>
      </c>
      <c r="B2169" t="s">
        <v>22079</v>
      </c>
      <c r="C2169" t="s">
        <v>13363</v>
      </c>
      <c r="D2169" t="s">
        <v>6</v>
      </c>
      <c r="E2169" t="s">
        <v>22078</v>
      </c>
      <c r="F2169" t="str">
        <f>INDEX(Schools!B:B,MATCH(schools[[#This Row],[Address]],Schools!H:H,))</f>
        <v>Sch</v>
      </c>
      <c r="G2169">
        <v>41.640081000000002</v>
      </c>
      <c r="H2169">
        <v>-88.620081999999996</v>
      </c>
      <c r="I2169">
        <v>0.9</v>
      </c>
      <c r="J2169" t="s">
        <v>25850</v>
      </c>
      <c r="K2169" t="s">
        <v>27701</v>
      </c>
      <c r="M2169" t="s">
        <v>27698</v>
      </c>
      <c r="N2169">
        <v>600</v>
      </c>
      <c r="O2169" t="s">
        <v>27699</v>
      </c>
      <c r="R2169" t="s">
        <v>13363</v>
      </c>
      <c r="S2169" t="s">
        <v>6</v>
      </c>
      <c r="T2169" t="s">
        <v>27655</v>
      </c>
      <c r="U2169">
        <v>60548</v>
      </c>
      <c r="V2169" t="s">
        <v>25827</v>
      </c>
      <c r="W2169" t="s">
        <v>25853</v>
      </c>
    </row>
    <row r="2170" spans="1:23">
      <c r="A2170">
        <v>2169</v>
      </c>
      <c r="B2170" t="s">
        <v>22077</v>
      </c>
      <c r="C2170" t="s">
        <v>13363</v>
      </c>
      <c r="D2170" t="s">
        <v>6</v>
      </c>
      <c r="E2170" t="s">
        <v>22076</v>
      </c>
      <c r="F2170" t="str">
        <f>INDEX(Schools!B:B,MATCH(schools[[#This Row],[Address]],Schools!H:H,))</f>
        <v>Dist</v>
      </c>
      <c r="G2170">
        <v>41.639406999999999</v>
      </c>
      <c r="H2170">
        <v>-88.620075999999997</v>
      </c>
      <c r="I2170">
        <v>0.9</v>
      </c>
      <c r="J2170" t="s">
        <v>25850</v>
      </c>
      <c r="K2170" t="s">
        <v>27697</v>
      </c>
      <c r="M2170" t="s">
        <v>27698</v>
      </c>
      <c r="N2170">
        <v>720</v>
      </c>
      <c r="O2170" t="s">
        <v>27699</v>
      </c>
      <c r="R2170" t="s">
        <v>13363</v>
      </c>
      <c r="S2170" t="s">
        <v>6</v>
      </c>
      <c r="T2170" t="s">
        <v>27655</v>
      </c>
      <c r="U2170">
        <v>60548</v>
      </c>
      <c r="V2170" t="s">
        <v>25827</v>
      </c>
      <c r="W2170" t="s">
        <v>25853</v>
      </c>
    </row>
    <row r="2171" spans="1:23">
      <c r="A2171">
        <v>2170</v>
      </c>
      <c r="B2171" t="s">
        <v>22075</v>
      </c>
      <c r="C2171" t="s">
        <v>13363</v>
      </c>
      <c r="D2171" t="s">
        <v>6</v>
      </c>
      <c r="E2171" t="s">
        <v>22074</v>
      </c>
      <c r="F2171" t="str">
        <f>INDEX(Schools!B:B,MATCH(schools[[#This Row],[Address]],Schools!H:H,))</f>
        <v>Sch</v>
      </c>
      <c r="G2171">
        <v>41.648203000000002</v>
      </c>
      <c r="H2171">
        <v>-88.618444999999994</v>
      </c>
      <c r="I2171">
        <v>1</v>
      </c>
      <c r="J2171" t="s">
        <v>25850</v>
      </c>
      <c r="K2171" t="s">
        <v>22075</v>
      </c>
      <c r="M2171" t="s">
        <v>27698</v>
      </c>
      <c r="N2171">
        <v>322</v>
      </c>
      <c r="O2171" t="s">
        <v>27702</v>
      </c>
      <c r="R2171" t="s">
        <v>13363</v>
      </c>
      <c r="S2171" t="s">
        <v>6</v>
      </c>
      <c r="T2171" t="s">
        <v>27655</v>
      </c>
      <c r="U2171">
        <v>60548</v>
      </c>
      <c r="V2171" t="s">
        <v>25827</v>
      </c>
      <c r="W2171" t="s">
        <v>25853</v>
      </c>
    </row>
    <row r="2172" spans="1:23">
      <c r="A2172">
        <v>2171</v>
      </c>
      <c r="B2172" t="s">
        <v>22073</v>
      </c>
      <c r="C2172" t="s">
        <v>13363</v>
      </c>
      <c r="D2172" t="s">
        <v>6</v>
      </c>
      <c r="E2172" t="s">
        <v>22072</v>
      </c>
      <c r="F2172" t="str">
        <f>INDEX(Schools!B:B,MATCH(schools[[#This Row],[Address]],Schools!H:H,))</f>
        <v>Sch</v>
      </c>
      <c r="G2172">
        <v>41.657612</v>
      </c>
      <c r="H2172">
        <v>-88.628063999999995</v>
      </c>
      <c r="I2172">
        <v>0.9</v>
      </c>
      <c r="J2172" t="s">
        <v>25850</v>
      </c>
      <c r="K2172" t="s">
        <v>22073</v>
      </c>
      <c r="M2172" t="s">
        <v>27698</v>
      </c>
      <c r="N2172">
        <v>1201</v>
      </c>
      <c r="O2172" t="s">
        <v>27703</v>
      </c>
      <c r="R2172" t="s">
        <v>13363</v>
      </c>
      <c r="S2172" t="s">
        <v>6</v>
      </c>
      <c r="T2172" t="s">
        <v>27655</v>
      </c>
      <c r="U2172">
        <v>60548</v>
      </c>
      <c r="V2172" t="s">
        <v>25827</v>
      </c>
      <c r="W2172" t="s">
        <v>25853</v>
      </c>
    </row>
    <row r="2173" spans="1:23">
      <c r="A2173">
        <v>2172</v>
      </c>
      <c r="B2173" t="s">
        <v>22071</v>
      </c>
      <c r="C2173" t="s">
        <v>13363</v>
      </c>
      <c r="D2173" t="s">
        <v>6</v>
      </c>
      <c r="E2173" t="s">
        <v>22070</v>
      </c>
      <c r="F2173" t="str">
        <f>INDEX(Schools!B:B,MATCH(schools[[#This Row],[Address]],Schools!H:H,))</f>
        <v>Sch</v>
      </c>
      <c r="G2173">
        <v>41.642138000000003</v>
      </c>
      <c r="H2173">
        <v>-88.620113000000003</v>
      </c>
      <c r="I2173">
        <v>0.9</v>
      </c>
      <c r="J2173" t="s">
        <v>25850</v>
      </c>
      <c r="K2173" t="s">
        <v>27704</v>
      </c>
      <c r="M2173" t="s">
        <v>27698</v>
      </c>
      <c r="N2173">
        <v>422</v>
      </c>
      <c r="O2173" t="s">
        <v>27699</v>
      </c>
      <c r="R2173" t="s">
        <v>13363</v>
      </c>
      <c r="S2173" t="s">
        <v>6</v>
      </c>
      <c r="T2173" t="s">
        <v>27655</v>
      </c>
      <c r="U2173">
        <v>60548</v>
      </c>
      <c r="V2173" t="s">
        <v>25827</v>
      </c>
      <c r="W2173" t="s">
        <v>25853</v>
      </c>
    </row>
    <row r="2174" spans="1:23">
      <c r="A2174">
        <v>2173</v>
      </c>
      <c r="B2174" t="s">
        <v>22069</v>
      </c>
      <c r="C2174" t="s">
        <v>15904</v>
      </c>
      <c r="D2174" t="s">
        <v>6</v>
      </c>
      <c r="E2174" t="s">
        <v>22068</v>
      </c>
      <c r="F2174" t="str">
        <f>INDEX(Schools!B:B,MATCH(schools[[#This Row],[Address]],Schools!H:H,))</f>
        <v>Dist</v>
      </c>
      <c r="G2174">
        <v>41.633558999999998</v>
      </c>
      <c r="H2174">
        <v>-88.683211</v>
      </c>
      <c r="I2174">
        <v>0.7</v>
      </c>
      <c r="J2174" t="s">
        <v>25892</v>
      </c>
      <c r="K2174" t="s">
        <v>27705</v>
      </c>
      <c r="M2174" t="s">
        <v>27706</v>
      </c>
      <c r="O2174" t="s">
        <v>27705</v>
      </c>
      <c r="R2174" t="s">
        <v>15904</v>
      </c>
      <c r="S2174" t="s">
        <v>6</v>
      </c>
      <c r="T2174" t="s">
        <v>27655</v>
      </c>
      <c r="U2174">
        <v>60552</v>
      </c>
      <c r="V2174" t="s">
        <v>25827</v>
      </c>
      <c r="W2174" t="s">
        <v>25853</v>
      </c>
    </row>
    <row r="2175" spans="1:23">
      <c r="A2175">
        <v>2174</v>
      </c>
      <c r="B2175" t="s">
        <v>22069</v>
      </c>
      <c r="C2175" t="s">
        <v>15904</v>
      </c>
      <c r="D2175" t="s">
        <v>6</v>
      </c>
      <c r="E2175" t="s">
        <v>22068</v>
      </c>
      <c r="F2175" t="str">
        <f>INDEX(Schools!B:B,MATCH(schools[[#This Row],[Address]],Schools!H:H,))</f>
        <v>Dist</v>
      </c>
      <c r="G2175">
        <v>41.633558999999998</v>
      </c>
      <c r="H2175">
        <v>-88.683211</v>
      </c>
      <c r="I2175">
        <v>0.7</v>
      </c>
      <c r="J2175" t="s">
        <v>25892</v>
      </c>
      <c r="K2175" t="s">
        <v>27705</v>
      </c>
      <c r="M2175" t="s">
        <v>27706</v>
      </c>
      <c r="O2175" t="s">
        <v>27705</v>
      </c>
      <c r="R2175" t="s">
        <v>15904</v>
      </c>
      <c r="S2175" t="s">
        <v>6</v>
      </c>
      <c r="T2175" t="s">
        <v>27655</v>
      </c>
      <c r="U2175">
        <v>60552</v>
      </c>
      <c r="V2175" t="s">
        <v>25827</v>
      </c>
      <c r="W2175" t="s">
        <v>25853</v>
      </c>
    </row>
    <row r="2176" spans="1:23">
      <c r="A2176">
        <v>2175</v>
      </c>
      <c r="B2176" t="s">
        <v>22067</v>
      </c>
      <c r="C2176" t="s">
        <v>15904</v>
      </c>
      <c r="D2176" t="s">
        <v>6</v>
      </c>
      <c r="E2176" t="s">
        <v>22066</v>
      </c>
      <c r="F2176" t="str">
        <f>INDEX(Schools!B:B,MATCH(schools[[#This Row],[Address]],Schools!H:H,))</f>
        <v>Sch</v>
      </c>
      <c r="G2176">
        <v>41.630555000000001</v>
      </c>
      <c r="H2176">
        <v>-88.692013000000003</v>
      </c>
      <c r="I2176">
        <v>0.9</v>
      </c>
      <c r="J2176" t="s">
        <v>25850</v>
      </c>
      <c r="K2176" t="s">
        <v>22067</v>
      </c>
      <c r="M2176" t="s">
        <v>27706</v>
      </c>
      <c r="N2176">
        <v>510</v>
      </c>
      <c r="O2176" t="s">
        <v>27707</v>
      </c>
      <c r="R2176" t="s">
        <v>15904</v>
      </c>
      <c r="S2176" t="s">
        <v>6</v>
      </c>
      <c r="T2176" t="s">
        <v>27708</v>
      </c>
      <c r="U2176">
        <v>60552</v>
      </c>
      <c r="V2176" t="s">
        <v>25827</v>
      </c>
      <c r="W2176" t="s">
        <v>25853</v>
      </c>
    </row>
    <row r="2177" spans="1:23">
      <c r="A2177">
        <v>2176</v>
      </c>
      <c r="B2177" t="s">
        <v>22065</v>
      </c>
      <c r="C2177" t="s">
        <v>15904</v>
      </c>
      <c r="D2177" t="s">
        <v>6</v>
      </c>
      <c r="E2177" t="s">
        <v>22064</v>
      </c>
      <c r="F2177" t="str">
        <f>INDEX(Schools!B:B,MATCH(schools[[#This Row],[Address]],Schools!H:H,))</f>
        <v>Sch</v>
      </c>
      <c r="G2177">
        <v>41.631636999999998</v>
      </c>
      <c r="H2177">
        <v>-88.687123999999997</v>
      </c>
      <c r="I2177">
        <v>0.85</v>
      </c>
      <c r="J2177" t="s">
        <v>25850</v>
      </c>
      <c r="K2177" t="s">
        <v>27709</v>
      </c>
      <c r="M2177" t="s">
        <v>27706</v>
      </c>
      <c r="N2177">
        <v>320</v>
      </c>
      <c r="O2177" t="s">
        <v>26072</v>
      </c>
      <c r="R2177" t="s">
        <v>15904</v>
      </c>
      <c r="S2177" t="s">
        <v>6</v>
      </c>
      <c r="T2177" t="s">
        <v>27655</v>
      </c>
      <c r="U2177">
        <v>60552</v>
      </c>
      <c r="V2177" t="s">
        <v>25827</v>
      </c>
      <c r="W2177" t="s">
        <v>25853</v>
      </c>
    </row>
    <row r="2178" spans="1:23">
      <c r="A2178">
        <v>2177</v>
      </c>
      <c r="B2178" t="s">
        <v>22063</v>
      </c>
      <c r="C2178" t="s">
        <v>13357</v>
      </c>
      <c r="D2178" t="s">
        <v>6</v>
      </c>
      <c r="E2178" t="s">
        <v>22062</v>
      </c>
      <c r="F2178" t="str">
        <f>INDEX(Schools!B:B,MATCH(schools[[#This Row],[Address]],Schools!H:H,))</f>
        <v>Dist</v>
      </c>
      <c r="G2178">
        <v>40.152822</v>
      </c>
      <c r="H2178">
        <v>-88.947118000000003</v>
      </c>
      <c r="I2178">
        <v>0.5</v>
      </c>
      <c r="J2178" t="s">
        <v>25870</v>
      </c>
      <c r="M2178" t="s">
        <v>27710</v>
      </c>
      <c r="R2178" t="s">
        <v>13357</v>
      </c>
      <c r="S2178" t="s">
        <v>6</v>
      </c>
      <c r="T2178" t="s">
        <v>2564</v>
      </c>
      <c r="U2178">
        <v>61727</v>
      </c>
      <c r="V2178" t="s">
        <v>25827</v>
      </c>
      <c r="W2178" t="s">
        <v>25853</v>
      </c>
    </row>
    <row r="2179" spans="1:23">
      <c r="A2179">
        <v>2178</v>
      </c>
      <c r="B2179" t="s">
        <v>22061</v>
      </c>
      <c r="C2179" t="s">
        <v>13357</v>
      </c>
      <c r="D2179" t="s">
        <v>6</v>
      </c>
      <c r="E2179" t="s">
        <v>22060</v>
      </c>
      <c r="F2179" t="str">
        <f>INDEX(Schools!B:B,MATCH(schools[[#This Row],[Address]],Schools!H:H,))</f>
        <v>Sch</v>
      </c>
      <c r="G2179">
        <v>40.147398000000003</v>
      </c>
      <c r="H2179">
        <v>-88.972915999999998</v>
      </c>
      <c r="I2179">
        <v>1</v>
      </c>
      <c r="J2179" t="s">
        <v>25850</v>
      </c>
      <c r="K2179" t="s">
        <v>27711</v>
      </c>
      <c r="M2179" t="s">
        <v>27710</v>
      </c>
      <c r="N2179">
        <v>1200</v>
      </c>
      <c r="O2179" t="s">
        <v>27712</v>
      </c>
      <c r="R2179" t="s">
        <v>13357</v>
      </c>
      <c r="S2179" t="s">
        <v>6</v>
      </c>
      <c r="T2179" t="s">
        <v>2564</v>
      </c>
      <c r="U2179">
        <v>61727</v>
      </c>
      <c r="V2179" t="s">
        <v>25827</v>
      </c>
      <c r="W2179" t="s">
        <v>25853</v>
      </c>
    </row>
    <row r="2180" spans="1:23">
      <c r="A2180">
        <v>2179</v>
      </c>
      <c r="B2180" t="s">
        <v>22059</v>
      </c>
      <c r="C2180" t="s">
        <v>13357</v>
      </c>
      <c r="D2180" t="s">
        <v>6</v>
      </c>
      <c r="E2180" t="s">
        <v>22058</v>
      </c>
      <c r="F2180" t="str">
        <f>INDEX(Schools!B:B,MATCH(schools[[#This Row],[Address]],Schools!H:H,))</f>
        <v>Sch</v>
      </c>
      <c r="G2180">
        <v>40.140504</v>
      </c>
      <c r="H2180">
        <v>-88.975770999999995</v>
      </c>
      <c r="I2180">
        <v>0.7</v>
      </c>
      <c r="J2180" t="s">
        <v>25860</v>
      </c>
      <c r="K2180" t="s">
        <v>27713</v>
      </c>
      <c r="M2180" t="s">
        <v>27710</v>
      </c>
      <c r="N2180">
        <v>803</v>
      </c>
      <c r="O2180" t="s">
        <v>27714</v>
      </c>
      <c r="R2180" t="s">
        <v>13357</v>
      </c>
      <c r="S2180" t="s">
        <v>6</v>
      </c>
      <c r="T2180" t="s">
        <v>2564</v>
      </c>
      <c r="U2180">
        <v>61727</v>
      </c>
      <c r="V2180" t="s">
        <v>25827</v>
      </c>
      <c r="W2180" t="s">
        <v>27715</v>
      </c>
    </row>
    <row r="2181" spans="1:23">
      <c r="A2181">
        <v>2180</v>
      </c>
      <c r="B2181" t="s">
        <v>22057</v>
      </c>
      <c r="C2181" t="s">
        <v>13357</v>
      </c>
      <c r="D2181" t="s">
        <v>6</v>
      </c>
      <c r="E2181" t="s">
        <v>22056</v>
      </c>
      <c r="F2181" t="str">
        <f>INDEX(Schools!B:B,MATCH(schools[[#This Row],[Address]],Schools!H:H,))</f>
        <v>Sch</v>
      </c>
      <c r="G2181">
        <v>40.153052000000002</v>
      </c>
      <c r="H2181">
        <v>-88.951196999999993</v>
      </c>
      <c r="I2181">
        <v>1</v>
      </c>
      <c r="J2181" t="s">
        <v>25850</v>
      </c>
      <c r="K2181" t="s">
        <v>22057</v>
      </c>
      <c r="M2181" t="s">
        <v>27710</v>
      </c>
      <c r="N2181">
        <v>905</v>
      </c>
      <c r="O2181" t="s">
        <v>25852</v>
      </c>
      <c r="R2181" t="s">
        <v>13357</v>
      </c>
      <c r="S2181" t="s">
        <v>6</v>
      </c>
      <c r="T2181" t="s">
        <v>2564</v>
      </c>
      <c r="U2181">
        <v>61727</v>
      </c>
      <c r="V2181" t="s">
        <v>25827</v>
      </c>
      <c r="W2181" t="s">
        <v>25853</v>
      </c>
    </row>
    <row r="2182" spans="1:23">
      <c r="A2182">
        <v>2181</v>
      </c>
      <c r="B2182" t="s">
        <v>22055</v>
      </c>
      <c r="C2182" t="s">
        <v>13357</v>
      </c>
      <c r="D2182" t="s">
        <v>6</v>
      </c>
      <c r="E2182" t="s">
        <v>22054</v>
      </c>
      <c r="F2182" t="str">
        <f>INDEX(Schools!B:B,MATCH(schools[[#This Row],[Address]],Schools!H:H,))</f>
        <v>Sch</v>
      </c>
      <c r="G2182">
        <v>40.151414000000003</v>
      </c>
      <c r="H2182">
        <v>-88.972713999999996</v>
      </c>
      <c r="I2182">
        <v>0.7</v>
      </c>
      <c r="J2182" t="s">
        <v>25892</v>
      </c>
      <c r="K2182" t="s">
        <v>27714</v>
      </c>
      <c r="M2182" t="s">
        <v>27710</v>
      </c>
      <c r="O2182" t="s">
        <v>27714</v>
      </c>
      <c r="R2182" t="s">
        <v>13357</v>
      </c>
      <c r="S2182" t="s">
        <v>6</v>
      </c>
      <c r="T2182" t="s">
        <v>2564</v>
      </c>
      <c r="U2182">
        <v>61727</v>
      </c>
      <c r="V2182" t="s">
        <v>25827</v>
      </c>
      <c r="W2182" t="s">
        <v>25853</v>
      </c>
    </row>
    <row r="2183" spans="1:23">
      <c r="A2183">
        <v>2182</v>
      </c>
      <c r="B2183" t="s">
        <v>22053</v>
      </c>
      <c r="C2183" t="s">
        <v>13357</v>
      </c>
      <c r="D2183" t="s">
        <v>6</v>
      </c>
      <c r="E2183" t="s">
        <v>22052</v>
      </c>
      <c r="F2183" t="str">
        <f>INDEX(Schools!B:B,MATCH(schools[[#This Row],[Address]],Schools!H:H,))</f>
        <v>Sch</v>
      </c>
      <c r="G2183">
        <v>40.149442999999998</v>
      </c>
      <c r="H2183">
        <v>-88.963414999999998</v>
      </c>
      <c r="I2183">
        <v>1</v>
      </c>
      <c r="J2183" t="s">
        <v>25824</v>
      </c>
      <c r="K2183" t="s">
        <v>22053</v>
      </c>
      <c r="M2183" t="s">
        <v>27710</v>
      </c>
      <c r="N2183">
        <v>407</v>
      </c>
      <c r="O2183" t="s">
        <v>27716</v>
      </c>
      <c r="R2183" t="s">
        <v>13357</v>
      </c>
      <c r="S2183" t="s">
        <v>6</v>
      </c>
      <c r="T2183" t="s">
        <v>2564</v>
      </c>
      <c r="U2183">
        <v>61727</v>
      </c>
      <c r="V2183" t="s">
        <v>25827</v>
      </c>
      <c r="W2183" t="s">
        <v>27715</v>
      </c>
    </row>
    <row r="2184" spans="1:23">
      <c r="A2184">
        <v>2183</v>
      </c>
      <c r="B2184" t="s">
        <v>22051</v>
      </c>
      <c r="C2184" t="s">
        <v>22048</v>
      </c>
      <c r="D2184" t="s">
        <v>6</v>
      </c>
      <c r="E2184" t="s">
        <v>22050</v>
      </c>
      <c r="F2184" t="str">
        <f>INDEX(Schools!B:B,MATCH(schools[[#This Row],[Address]],Schools!H:H,))</f>
        <v>Dist</v>
      </c>
      <c r="G2184">
        <v>40.246938</v>
      </c>
      <c r="H2184">
        <v>-88.646265</v>
      </c>
      <c r="I2184">
        <v>1</v>
      </c>
      <c r="J2184" t="s">
        <v>25850</v>
      </c>
      <c r="K2184" t="s">
        <v>22051</v>
      </c>
      <c r="M2184" t="s">
        <v>27717</v>
      </c>
      <c r="N2184">
        <v>411</v>
      </c>
      <c r="O2184" t="s">
        <v>27718</v>
      </c>
      <c r="R2184" t="s">
        <v>22048</v>
      </c>
      <c r="S2184" t="s">
        <v>6</v>
      </c>
      <c r="T2184" t="s">
        <v>2564</v>
      </c>
      <c r="U2184">
        <v>61842</v>
      </c>
      <c r="V2184" t="s">
        <v>25827</v>
      </c>
      <c r="W2184" t="s">
        <v>25853</v>
      </c>
    </row>
    <row r="2185" spans="1:23">
      <c r="A2185">
        <v>2184</v>
      </c>
      <c r="B2185" t="s">
        <v>22051</v>
      </c>
      <c r="C2185" t="s">
        <v>22048</v>
      </c>
      <c r="D2185" t="s">
        <v>6</v>
      </c>
      <c r="E2185" t="s">
        <v>22050</v>
      </c>
      <c r="F2185" t="str">
        <f>INDEX(Schools!B:B,MATCH(schools[[#This Row],[Address]],Schools!H:H,))</f>
        <v>Dist</v>
      </c>
      <c r="G2185">
        <v>40.246938</v>
      </c>
      <c r="H2185">
        <v>-88.646265</v>
      </c>
      <c r="I2185">
        <v>1</v>
      </c>
      <c r="J2185" t="s">
        <v>25850</v>
      </c>
      <c r="K2185" t="s">
        <v>22051</v>
      </c>
      <c r="M2185" t="s">
        <v>27717</v>
      </c>
      <c r="N2185">
        <v>411</v>
      </c>
      <c r="O2185" t="s">
        <v>27718</v>
      </c>
      <c r="R2185" t="s">
        <v>22048</v>
      </c>
      <c r="S2185" t="s">
        <v>6</v>
      </c>
      <c r="T2185" t="s">
        <v>2564</v>
      </c>
      <c r="U2185">
        <v>61842</v>
      </c>
      <c r="V2185" t="s">
        <v>25827</v>
      </c>
      <c r="W2185" t="s">
        <v>25853</v>
      </c>
    </row>
    <row r="2186" spans="1:23">
      <c r="A2186">
        <v>2185</v>
      </c>
      <c r="B2186" t="s">
        <v>22049</v>
      </c>
      <c r="C2186" t="s">
        <v>22048</v>
      </c>
      <c r="D2186" t="s">
        <v>6</v>
      </c>
      <c r="E2186" t="s">
        <v>22047</v>
      </c>
      <c r="F2186" t="str">
        <f>INDEX(Schools!B:B,MATCH(schools[[#This Row],[Address]],Schools!H:H,))</f>
        <v>Sch</v>
      </c>
      <c r="G2186">
        <v>40.245978999999998</v>
      </c>
      <c r="H2186">
        <v>-88.646274000000005</v>
      </c>
      <c r="I2186">
        <v>1</v>
      </c>
      <c r="J2186" t="s">
        <v>25850</v>
      </c>
      <c r="K2186" t="s">
        <v>22049</v>
      </c>
      <c r="M2186" t="s">
        <v>27717</v>
      </c>
      <c r="N2186">
        <v>309</v>
      </c>
      <c r="O2186" t="s">
        <v>27718</v>
      </c>
      <c r="R2186" t="s">
        <v>22048</v>
      </c>
      <c r="S2186" t="s">
        <v>6</v>
      </c>
      <c r="T2186" t="s">
        <v>2564</v>
      </c>
      <c r="U2186">
        <v>61842</v>
      </c>
      <c r="V2186" t="s">
        <v>25827</v>
      </c>
      <c r="W2186" t="s">
        <v>25853</v>
      </c>
    </row>
    <row r="2187" spans="1:23">
      <c r="A2187">
        <v>2186</v>
      </c>
      <c r="B2187" t="s">
        <v>22046</v>
      </c>
      <c r="C2187" t="s">
        <v>13991</v>
      </c>
      <c r="D2187" t="s">
        <v>6</v>
      </c>
      <c r="E2187" t="s">
        <v>22045</v>
      </c>
      <c r="F2187" t="str">
        <f>INDEX(Schools!B:B,MATCH(schools[[#This Row],[Address]],Schools!H:H,))</f>
        <v>Sch</v>
      </c>
      <c r="G2187">
        <v>40.209840999999997</v>
      </c>
      <c r="H2187">
        <v>-88.501005000000006</v>
      </c>
      <c r="I2187">
        <v>0.81</v>
      </c>
      <c r="J2187" t="s">
        <v>25860</v>
      </c>
      <c r="K2187" t="s">
        <v>27719</v>
      </c>
      <c r="M2187" t="s">
        <v>27720</v>
      </c>
      <c r="N2187">
        <v>203</v>
      </c>
      <c r="O2187" t="s">
        <v>27721</v>
      </c>
      <c r="R2187" t="s">
        <v>13991</v>
      </c>
      <c r="S2187" t="s">
        <v>6</v>
      </c>
      <c r="T2187" t="s">
        <v>2736</v>
      </c>
      <c r="U2187">
        <v>61854</v>
      </c>
      <c r="V2187" t="s">
        <v>25827</v>
      </c>
      <c r="W2187" t="s">
        <v>15349</v>
      </c>
    </row>
    <row r="2188" spans="1:23">
      <c r="A2188">
        <v>2187</v>
      </c>
      <c r="B2188" t="s">
        <v>22044</v>
      </c>
      <c r="C2188" t="s">
        <v>15384</v>
      </c>
      <c r="D2188" t="s">
        <v>6</v>
      </c>
      <c r="E2188" t="s">
        <v>22043</v>
      </c>
      <c r="F2188" t="str">
        <f>INDEX(Schools!B:B,MATCH(schools[[#This Row],[Address]],Schools!H:H,))</f>
        <v>Dist</v>
      </c>
      <c r="G2188">
        <v>41.061504999999997</v>
      </c>
      <c r="H2188">
        <v>-88.817447000000001</v>
      </c>
      <c r="I2188">
        <v>0.85</v>
      </c>
      <c r="J2188" t="s">
        <v>25850</v>
      </c>
      <c r="K2188" t="s">
        <v>27722</v>
      </c>
      <c r="M2188" t="s">
        <v>27723</v>
      </c>
      <c r="N2188">
        <v>5800</v>
      </c>
      <c r="O2188" t="s">
        <v>27724</v>
      </c>
      <c r="R2188" t="s">
        <v>15384</v>
      </c>
      <c r="S2188" t="s">
        <v>6</v>
      </c>
      <c r="T2188" t="s">
        <v>2672</v>
      </c>
      <c r="U2188">
        <v>61364</v>
      </c>
      <c r="V2188" t="s">
        <v>25827</v>
      </c>
      <c r="W2188" t="s">
        <v>25853</v>
      </c>
    </row>
    <row r="2189" spans="1:23">
      <c r="A2189">
        <v>2188</v>
      </c>
      <c r="B2189" t="s">
        <v>22044</v>
      </c>
      <c r="C2189" t="s">
        <v>15384</v>
      </c>
      <c r="D2189" t="s">
        <v>6</v>
      </c>
      <c r="E2189" t="s">
        <v>22043</v>
      </c>
      <c r="F2189" t="str">
        <f>INDEX(Schools!B:B,MATCH(schools[[#This Row],[Address]],Schools!H:H,))</f>
        <v>Dist</v>
      </c>
      <c r="G2189">
        <v>41.061504999999997</v>
      </c>
      <c r="H2189">
        <v>-88.817447000000001</v>
      </c>
      <c r="I2189">
        <v>0.85</v>
      </c>
      <c r="J2189" t="s">
        <v>25850</v>
      </c>
      <c r="K2189" t="s">
        <v>27722</v>
      </c>
      <c r="M2189" t="s">
        <v>27723</v>
      </c>
      <c r="N2189">
        <v>5800</v>
      </c>
      <c r="O2189" t="s">
        <v>27724</v>
      </c>
      <c r="R2189" t="s">
        <v>15384</v>
      </c>
      <c r="S2189" t="s">
        <v>6</v>
      </c>
      <c r="T2189" t="s">
        <v>2672</v>
      </c>
      <c r="U2189">
        <v>61364</v>
      </c>
      <c r="V2189" t="s">
        <v>25827</v>
      </c>
      <c r="W2189" t="s">
        <v>25853</v>
      </c>
    </row>
    <row r="2190" spans="1:23">
      <c r="A2190">
        <v>2189</v>
      </c>
      <c r="B2190" t="s">
        <v>22044</v>
      </c>
      <c r="C2190" t="s">
        <v>15384</v>
      </c>
      <c r="D2190" t="s">
        <v>6</v>
      </c>
      <c r="E2190" t="s">
        <v>22043</v>
      </c>
      <c r="F2190" t="str">
        <f>INDEX(Schools!B:B,MATCH(schools[[#This Row],[Address]],Schools!H:H,))</f>
        <v>Dist</v>
      </c>
      <c r="G2190">
        <v>41.061504999999997</v>
      </c>
      <c r="H2190">
        <v>-88.817447000000001</v>
      </c>
      <c r="I2190">
        <v>0.85</v>
      </c>
      <c r="J2190" t="s">
        <v>25850</v>
      </c>
      <c r="K2190" t="s">
        <v>27722</v>
      </c>
      <c r="M2190" t="s">
        <v>27723</v>
      </c>
      <c r="N2190">
        <v>5800</v>
      </c>
      <c r="O2190" t="s">
        <v>27724</v>
      </c>
      <c r="R2190" t="s">
        <v>15384</v>
      </c>
      <c r="S2190" t="s">
        <v>6</v>
      </c>
      <c r="T2190" t="s">
        <v>2672</v>
      </c>
      <c r="U2190">
        <v>61364</v>
      </c>
      <c r="V2190" t="s">
        <v>25827</v>
      </c>
      <c r="W2190" t="s">
        <v>25853</v>
      </c>
    </row>
    <row r="2191" spans="1:23">
      <c r="A2191">
        <v>2190</v>
      </c>
      <c r="B2191" t="s">
        <v>22039</v>
      </c>
      <c r="C2191" t="s">
        <v>22038</v>
      </c>
      <c r="D2191" t="s">
        <v>6</v>
      </c>
      <c r="E2191" t="s">
        <v>22037</v>
      </c>
      <c r="F2191" t="str">
        <f>INDEX(Schools!B:B,MATCH(schools[[#This Row],[Address]],Schools!H:H,))</f>
        <v>Dist</v>
      </c>
      <c r="G2191">
        <v>40.935682</v>
      </c>
      <c r="H2191">
        <v>-88.234157999999994</v>
      </c>
      <c r="I2191">
        <v>1</v>
      </c>
      <c r="J2191" t="s">
        <v>25850</v>
      </c>
      <c r="K2191" t="s">
        <v>22039</v>
      </c>
      <c r="M2191" t="s">
        <v>27725</v>
      </c>
      <c r="N2191">
        <v>101</v>
      </c>
      <c r="O2191" t="s">
        <v>25875</v>
      </c>
      <c r="R2191" t="s">
        <v>22038</v>
      </c>
      <c r="S2191" t="s">
        <v>6</v>
      </c>
      <c r="T2191" t="s">
        <v>2587</v>
      </c>
      <c r="U2191">
        <v>60946</v>
      </c>
      <c r="V2191" t="s">
        <v>25827</v>
      </c>
      <c r="W2191" t="s">
        <v>25853</v>
      </c>
    </row>
    <row r="2192" spans="1:23">
      <c r="A2192">
        <v>2191</v>
      </c>
      <c r="B2192" t="s">
        <v>22042</v>
      </c>
      <c r="C2192" t="s">
        <v>22041</v>
      </c>
      <c r="D2192" t="s">
        <v>6</v>
      </c>
      <c r="E2192" t="s">
        <v>22040</v>
      </c>
      <c r="F2192" t="str">
        <f>INDEX(Schools!B:B,MATCH(schools[[#This Row],[Address]],Schools!H:H,))</f>
        <v>Sch</v>
      </c>
      <c r="G2192">
        <v>40.881104999999998</v>
      </c>
      <c r="H2192">
        <v>-88.266424999999998</v>
      </c>
      <c r="I2192">
        <v>0.7</v>
      </c>
      <c r="J2192" t="s">
        <v>25892</v>
      </c>
      <c r="K2192" t="s">
        <v>27726</v>
      </c>
      <c r="M2192" t="s">
        <v>27727</v>
      </c>
      <c r="O2192" t="s">
        <v>27726</v>
      </c>
      <c r="R2192" t="s">
        <v>22041</v>
      </c>
      <c r="S2192" t="s">
        <v>6</v>
      </c>
      <c r="T2192" t="s">
        <v>2672</v>
      </c>
      <c r="U2192">
        <v>60929</v>
      </c>
      <c r="V2192" t="s">
        <v>25827</v>
      </c>
      <c r="W2192" t="s">
        <v>25853</v>
      </c>
    </row>
    <row r="2193" spans="1:23">
      <c r="A2193">
        <v>2192</v>
      </c>
      <c r="B2193" t="s">
        <v>22039</v>
      </c>
      <c r="C2193" t="s">
        <v>22038</v>
      </c>
      <c r="D2193" t="s">
        <v>6</v>
      </c>
      <c r="E2193" t="s">
        <v>22037</v>
      </c>
      <c r="F2193" t="str">
        <f>INDEX(Schools!B:B,MATCH(schools[[#This Row],[Address]],Schools!H:H,))</f>
        <v>Dist</v>
      </c>
      <c r="G2193">
        <v>40.935682</v>
      </c>
      <c r="H2193">
        <v>-88.234157999999994</v>
      </c>
      <c r="I2193">
        <v>1</v>
      </c>
      <c r="J2193" t="s">
        <v>25850</v>
      </c>
      <c r="K2193" t="s">
        <v>22039</v>
      </c>
      <c r="M2193" t="s">
        <v>27725</v>
      </c>
      <c r="N2193">
        <v>101</v>
      </c>
      <c r="O2193" t="s">
        <v>25875</v>
      </c>
      <c r="R2193" t="s">
        <v>22038</v>
      </c>
      <c r="S2193" t="s">
        <v>6</v>
      </c>
      <c r="T2193" t="s">
        <v>2587</v>
      </c>
      <c r="U2193">
        <v>60946</v>
      </c>
      <c r="V2193" t="s">
        <v>25827</v>
      </c>
      <c r="W2193" t="s">
        <v>25853</v>
      </c>
    </row>
    <row r="2194" spans="1:23">
      <c r="A2194">
        <v>2193</v>
      </c>
      <c r="B2194" t="s">
        <v>22036</v>
      </c>
      <c r="C2194" t="s">
        <v>22035</v>
      </c>
      <c r="D2194" t="s">
        <v>6</v>
      </c>
      <c r="E2194" t="s">
        <v>22034</v>
      </c>
      <c r="F2194" t="str">
        <f>INDEX(Schools!B:B,MATCH(schools[[#This Row],[Address]],Schools!H:H,))</f>
        <v>Sch</v>
      </c>
      <c r="G2194">
        <v>40.757719000000002</v>
      </c>
      <c r="H2194">
        <v>-88.188619000000003</v>
      </c>
      <c r="I2194">
        <v>0.7</v>
      </c>
      <c r="J2194" t="s">
        <v>25892</v>
      </c>
      <c r="K2194" t="s">
        <v>27728</v>
      </c>
      <c r="M2194" t="s">
        <v>27729</v>
      </c>
      <c r="O2194" t="s">
        <v>27728</v>
      </c>
      <c r="R2194" t="s">
        <v>22035</v>
      </c>
      <c r="S2194" t="s">
        <v>6</v>
      </c>
      <c r="T2194" t="s">
        <v>2587</v>
      </c>
      <c r="U2194">
        <v>60959</v>
      </c>
      <c r="V2194" t="s">
        <v>25827</v>
      </c>
      <c r="W2194" t="s">
        <v>25853</v>
      </c>
    </row>
    <row r="2195" spans="1:23">
      <c r="A2195">
        <v>2194</v>
      </c>
      <c r="B2195" t="s">
        <v>22033</v>
      </c>
      <c r="C2195" t="s">
        <v>22024</v>
      </c>
      <c r="D2195" t="s">
        <v>6</v>
      </c>
      <c r="E2195" t="s">
        <v>22032</v>
      </c>
      <c r="F2195" t="str">
        <f>INDEX(Schools!B:B,MATCH(schools[[#This Row],[Address]],Schools!H:H,))</f>
        <v>Dist</v>
      </c>
      <c r="G2195">
        <v>40.751829999999998</v>
      </c>
      <c r="H2195">
        <v>-88.507058999999998</v>
      </c>
      <c r="I2195">
        <v>0.9</v>
      </c>
      <c r="J2195" t="s">
        <v>25850</v>
      </c>
      <c r="K2195" t="s">
        <v>22033</v>
      </c>
      <c r="M2195" t="s">
        <v>27730</v>
      </c>
      <c r="N2195">
        <v>605</v>
      </c>
      <c r="O2195" t="s">
        <v>27731</v>
      </c>
      <c r="R2195" t="s">
        <v>22024</v>
      </c>
      <c r="S2195" t="s">
        <v>6</v>
      </c>
      <c r="T2195" t="s">
        <v>2672</v>
      </c>
      <c r="U2195">
        <v>61739</v>
      </c>
      <c r="V2195" t="s">
        <v>25827</v>
      </c>
      <c r="W2195" t="s">
        <v>25853</v>
      </c>
    </row>
    <row r="2196" spans="1:23">
      <c r="A2196">
        <v>2195</v>
      </c>
      <c r="B2196" t="s">
        <v>22031</v>
      </c>
      <c r="C2196" t="s">
        <v>22024</v>
      </c>
      <c r="D2196" t="s">
        <v>6</v>
      </c>
      <c r="E2196" t="s">
        <v>22030</v>
      </c>
      <c r="F2196" t="str">
        <f>INDEX(Schools!B:B,MATCH(schools[[#This Row],[Address]],Schools!H:H,))</f>
        <v>Sch</v>
      </c>
      <c r="G2196">
        <v>40.750245</v>
      </c>
      <c r="H2196">
        <v>-88.506730000000005</v>
      </c>
      <c r="I2196">
        <v>1</v>
      </c>
      <c r="J2196" t="s">
        <v>25850</v>
      </c>
      <c r="K2196" t="s">
        <v>22031</v>
      </c>
      <c r="M2196" t="s">
        <v>27730</v>
      </c>
      <c r="N2196">
        <v>411</v>
      </c>
      <c r="O2196" t="s">
        <v>27731</v>
      </c>
      <c r="R2196" t="s">
        <v>22024</v>
      </c>
      <c r="S2196" t="s">
        <v>6</v>
      </c>
      <c r="T2196" t="s">
        <v>2672</v>
      </c>
      <c r="U2196">
        <v>61739</v>
      </c>
      <c r="V2196" t="s">
        <v>25827</v>
      </c>
      <c r="W2196" t="s">
        <v>25853</v>
      </c>
    </row>
    <row r="2197" spans="1:23">
      <c r="A2197">
        <v>2196</v>
      </c>
      <c r="B2197" t="s">
        <v>22029</v>
      </c>
      <c r="C2197" t="s">
        <v>22018</v>
      </c>
      <c r="D2197" t="s">
        <v>6</v>
      </c>
      <c r="E2197">
        <v>61741</v>
      </c>
      <c r="F2197" t="str">
        <f>INDEX(Schools!B:B,MATCH(schools[[#This Row],[Address]],Schools!H:H,))</f>
        <v>Sch</v>
      </c>
      <c r="G2197">
        <v>40.753720000000001</v>
      </c>
      <c r="H2197">
        <v>-88.413556999999997</v>
      </c>
      <c r="I2197">
        <v>0.7</v>
      </c>
      <c r="J2197" t="s">
        <v>25892</v>
      </c>
      <c r="K2197" t="s">
        <v>27732</v>
      </c>
      <c r="M2197" t="s">
        <v>27733</v>
      </c>
      <c r="O2197" t="s">
        <v>27732</v>
      </c>
      <c r="R2197" t="s">
        <v>22018</v>
      </c>
      <c r="S2197" t="s">
        <v>6</v>
      </c>
      <c r="T2197" t="s">
        <v>2672</v>
      </c>
      <c r="U2197">
        <v>61741</v>
      </c>
      <c r="V2197" t="s">
        <v>25827</v>
      </c>
      <c r="W2197" t="s">
        <v>25853</v>
      </c>
    </row>
    <row r="2198" spans="1:23">
      <c r="A2198">
        <v>2197</v>
      </c>
      <c r="B2198" t="s">
        <v>22028</v>
      </c>
      <c r="C2198" t="s">
        <v>22027</v>
      </c>
      <c r="D2198" t="s">
        <v>6</v>
      </c>
      <c r="E2198" t="s">
        <v>22026</v>
      </c>
      <c r="F2198" t="str">
        <f>INDEX(Schools!B:B,MATCH(schools[[#This Row],[Address]],Schools!H:H,))</f>
        <v>Sch</v>
      </c>
      <c r="G2198">
        <v>40.737521000000001</v>
      </c>
      <c r="H2198">
        <v>-88.719285999999997</v>
      </c>
      <c r="I2198">
        <v>1</v>
      </c>
      <c r="J2198" t="s">
        <v>25824</v>
      </c>
      <c r="K2198" t="s">
        <v>22028</v>
      </c>
      <c r="M2198" t="s">
        <v>27734</v>
      </c>
      <c r="N2198">
        <v>700</v>
      </c>
      <c r="O2198" t="s">
        <v>27735</v>
      </c>
      <c r="R2198" t="s">
        <v>22027</v>
      </c>
      <c r="S2198" t="s">
        <v>6</v>
      </c>
      <c r="T2198" t="s">
        <v>2685</v>
      </c>
      <c r="U2198">
        <v>61726</v>
      </c>
      <c r="V2198" t="s">
        <v>25827</v>
      </c>
      <c r="W2198" t="s">
        <v>27736</v>
      </c>
    </row>
    <row r="2199" spans="1:23">
      <c r="A2199">
        <v>2198</v>
      </c>
      <c r="B2199" t="s">
        <v>22025</v>
      </c>
      <c r="C2199" t="s">
        <v>22024</v>
      </c>
      <c r="D2199" t="s">
        <v>6</v>
      </c>
      <c r="E2199" t="s">
        <v>22023</v>
      </c>
      <c r="F2199" t="str">
        <f>INDEX(Schools!B:B,MATCH(schools[[#This Row],[Address]],Schools!H:H,))</f>
        <v>Sch</v>
      </c>
      <c r="G2199">
        <v>40.741602999999998</v>
      </c>
      <c r="H2199">
        <v>-88.516379000000001</v>
      </c>
      <c r="I2199">
        <v>1</v>
      </c>
      <c r="J2199" t="s">
        <v>25850</v>
      </c>
      <c r="K2199" t="s">
        <v>22025</v>
      </c>
      <c r="M2199" t="s">
        <v>27730</v>
      </c>
      <c r="N2199">
        <v>600</v>
      </c>
      <c r="O2199" t="s">
        <v>27737</v>
      </c>
      <c r="R2199" t="s">
        <v>22024</v>
      </c>
      <c r="S2199" t="s">
        <v>6</v>
      </c>
      <c r="T2199" t="s">
        <v>2672</v>
      </c>
      <c r="U2199">
        <v>61739</v>
      </c>
      <c r="V2199" t="s">
        <v>25827</v>
      </c>
      <c r="W2199" t="s">
        <v>25853</v>
      </c>
    </row>
    <row r="2200" spans="1:23">
      <c r="A2200">
        <v>2199</v>
      </c>
      <c r="B2200" t="s">
        <v>22022</v>
      </c>
      <c r="C2200" t="s">
        <v>22021</v>
      </c>
      <c r="D2200" t="s">
        <v>6</v>
      </c>
      <c r="E2200" t="s">
        <v>22020</v>
      </c>
      <c r="F2200" t="str">
        <f>INDEX(Schools!B:B,MATCH(schools[[#This Row],[Address]],Schools!H:H,))</f>
        <v>Sch</v>
      </c>
      <c r="G2200">
        <v>40.749349000000002</v>
      </c>
      <c r="H2200">
        <v>-88.292008999999993</v>
      </c>
      <c r="I2200">
        <v>1</v>
      </c>
      <c r="J2200" t="s">
        <v>25850</v>
      </c>
      <c r="K2200" t="s">
        <v>22022</v>
      </c>
      <c r="M2200" t="s">
        <v>27738</v>
      </c>
      <c r="N2200">
        <v>407</v>
      </c>
      <c r="O2200" t="s">
        <v>27676</v>
      </c>
      <c r="R2200" t="s">
        <v>22021</v>
      </c>
      <c r="S2200" t="s">
        <v>6</v>
      </c>
      <c r="T2200" t="s">
        <v>2672</v>
      </c>
      <c r="U2200">
        <v>60921</v>
      </c>
      <c r="V2200" t="s">
        <v>25827</v>
      </c>
      <c r="W2200" t="s">
        <v>25853</v>
      </c>
    </row>
    <row r="2201" spans="1:23">
      <c r="A2201">
        <v>2200</v>
      </c>
      <c r="B2201" t="s">
        <v>22019</v>
      </c>
      <c r="C2201" t="s">
        <v>22018</v>
      </c>
      <c r="D2201" t="s">
        <v>6</v>
      </c>
      <c r="E2201" t="s">
        <v>22017</v>
      </c>
      <c r="F2201" t="str">
        <f>INDEX(Schools!B:B,MATCH(schools[[#This Row],[Address]],Schools!H:H,))</f>
        <v>Sch</v>
      </c>
      <c r="G2201">
        <v>40.752119</v>
      </c>
      <c r="H2201">
        <v>-88.410577000000004</v>
      </c>
      <c r="I2201">
        <v>0.9</v>
      </c>
      <c r="J2201" t="s">
        <v>25850</v>
      </c>
      <c r="K2201" t="s">
        <v>22019</v>
      </c>
      <c r="M2201" t="s">
        <v>27733</v>
      </c>
      <c r="N2201">
        <v>312</v>
      </c>
      <c r="O2201" t="s">
        <v>27739</v>
      </c>
      <c r="R2201" t="s">
        <v>22018</v>
      </c>
      <c r="S2201" t="s">
        <v>6</v>
      </c>
      <c r="T2201" t="s">
        <v>2672</v>
      </c>
      <c r="U2201">
        <v>61741</v>
      </c>
      <c r="V2201" t="s">
        <v>25827</v>
      </c>
      <c r="W2201" t="s">
        <v>25853</v>
      </c>
    </row>
    <row r="2202" spans="1:23">
      <c r="A2202">
        <v>2201</v>
      </c>
      <c r="B2202" t="s">
        <v>22016</v>
      </c>
      <c r="C2202" t="s">
        <v>15894</v>
      </c>
      <c r="D2202" t="s">
        <v>6</v>
      </c>
      <c r="E2202" t="s">
        <v>22015</v>
      </c>
      <c r="F2202" t="str">
        <f>INDEX(Schools!B:B,MATCH(schools[[#This Row],[Address]],Schools!H:H,))</f>
        <v>Dist</v>
      </c>
      <c r="G2202">
        <v>40.863137999999999</v>
      </c>
      <c r="H2202">
        <v>-88.911325000000005</v>
      </c>
      <c r="I2202">
        <v>1</v>
      </c>
      <c r="J2202" t="s">
        <v>25850</v>
      </c>
      <c r="K2202" t="s">
        <v>22016</v>
      </c>
      <c r="M2202" t="s">
        <v>27740</v>
      </c>
      <c r="N2202">
        <v>202</v>
      </c>
      <c r="O2202" t="s">
        <v>27741</v>
      </c>
      <c r="R2202" t="s">
        <v>15894</v>
      </c>
      <c r="S2202" t="s">
        <v>6</v>
      </c>
      <c r="T2202" t="s">
        <v>2672</v>
      </c>
      <c r="U2202">
        <v>61740</v>
      </c>
      <c r="V2202" t="s">
        <v>25827</v>
      </c>
      <c r="W2202" t="s">
        <v>25853</v>
      </c>
    </row>
    <row r="2203" spans="1:23">
      <c r="A2203">
        <v>2202</v>
      </c>
      <c r="B2203" t="s">
        <v>22016</v>
      </c>
      <c r="C2203" t="s">
        <v>15894</v>
      </c>
      <c r="D2203" t="s">
        <v>6</v>
      </c>
      <c r="E2203" t="s">
        <v>22015</v>
      </c>
      <c r="F2203" t="str">
        <f>INDEX(Schools!B:B,MATCH(schools[[#This Row],[Address]],Schools!H:H,))</f>
        <v>Dist</v>
      </c>
      <c r="G2203">
        <v>40.863137999999999</v>
      </c>
      <c r="H2203">
        <v>-88.911325000000005</v>
      </c>
      <c r="I2203">
        <v>1</v>
      </c>
      <c r="J2203" t="s">
        <v>25850</v>
      </c>
      <c r="K2203" t="s">
        <v>22016</v>
      </c>
      <c r="M2203" t="s">
        <v>27740</v>
      </c>
      <c r="N2203">
        <v>202</v>
      </c>
      <c r="O2203" t="s">
        <v>27741</v>
      </c>
      <c r="R2203" t="s">
        <v>15894</v>
      </c>
      <c r="S2203" t="s">
        <v>6</v>
      </c>
      <c r="T2203" t="s">
        <v>2672</v>
      </c>
      <c r="U2203">
        <v>61740</v>
      </c>
      <c r="V2203" t="s">
        <v>25827</v>
      </c>
      <c r="W2203" t="s">
        <v>25853</v>
      </c>
    </row>
    <row r="2204" spans="1:23">
      <c r="A2204">
        <v>2203</v>
      </c>
      <c r="B2204" t="s">
        <v>22016</v>
      </c>
      <c r="C2204" t="s">
        <v>15894</v>
      </c>
      <c r="D2204" t="s">
        <v>6</v>
      </c>
      <c r="E2204" t="s">
        <v>22015</v>
      </c>
      <c r="F2204" t="str">
        <f>INDEX(Schools!B:B,MATCH(schools[[#This Row],[Address]],Schools!H:H,))</f>
        <v>Dist</v>
      </c>
      <c r="G2204">
        <v>40.863137999999999</v>
      </c>
      <c r="H2204">
        <v>-88.911325000000005</v>
      </c>
      <c r="I2204">
        <v>1</v>
      </c>
      <c r="J2204" t="s">
        <v>25850</v>
      </c>
      <c r="K2204" t="s">
        <v>22016</v>
      </c>
      <c r="M2204" t="s">
        <v>27740</v>
      </c>
      <c r="N2204">
        <v>202</v>
      </c>
      <c r="O2204" t="s">
        <v>27741</v>
      </c>
      <c r="R2204" t="s">
        <v>15894</v>
      </c>
      <c r="S2204" t="s">
        <v>6</v>
      </c>
      <c r="T2204" t="s">
        <v>2672</v>
      </c>
      <c r="U2204">
        <v>61740</v>
      </c>
      <c r="V2204" t="s">
        <v>25827</v>
      </c>
      <c r="W2204" t="s">
        <v>25853</v>
      </c>
    </row>
    <row r="2205" spans="1:23">
      <c r="A2205">
        <v>2204</v>
      </c>
      <c r="B2205" t="s">
        <v>17197</v>
      </c>
      <c r="C2205" t="s">
        <v>13428</v>
      </c>
      <c r="D2205" t="s">
        <v>6</v>
      </c>
      <c r="E2205" t="s">
        <v>17196</v>
      </c>
      <c r="F2205" t="str">
        <f>INDEX(Schools!B:B,MATCH(schools[[#This Row],[Address]],Schools!H:H,))</f>
        <v>Dist</v>
      </c>
      <c r="G2205">
        <v>40.888451000000003</v>
      </c>
      <c r="H2205">
        <v>-88.618817000000007</v>
      </c>
      <c r="I2205">
        <v>1</v>
      </c>
      <c r="J2205" t="s">
        <v>25850</v>
      </c>
      <c r="K2205" t="s">
        <v>17197</v>
      </c>
      <c r="M2205" t="s">
        <v>27742</v>
      </c>
      <c r="N2205">
        <v>1100</v>
      </c>
      <c r="O2205" t="s">
        <v>27743</v>
      </c>
      <c r="R2205" t="s">
        <v>13428</v>
      </c>
      <c r="S2205" t="s">
        <v>6</v>
      </c>
      <c r="T2205" t="s">
        <v>2672</v>
      </c>
      <c r="U2205">
        <v>61764</v>
      </c>
      <c r="V2205" t="s">
        <v>25827</v>
      </c>
      <c r="W2205" t="s">
        <v>25853</v>
      </c>
    </row>
    <row r="2206" spans="1:23">
      <c r="A2206">
        <v>2205</v>
      </c>
      <c r="B2206" t="s">
        <v>17197</v>
      </c>
      <c r="C2206" t="s">
        <v>13428</v>
      </c>
      <c r="D2206" t="s">
        <v>6</v>
      </c>
      <c r="E2206" t="s">
        <v>17196</v>
      </c>
      <c r="F2206" t="str">
        <f>INDEX(Schools!B:B,MATCH(schools[[#This Row],[Address]],Schools!H:H,))</f>
        <v>Dist</v>
      </c>
      <c r="G2206">
        <v>40.888451000000003</v>
      </c>
      <c r="H2206">
        <v>-88.618817000000007</v>
      </c>
      <c r="I2206">
        <v>1</v>
      </c>
      <c r="J2206" t="s">
        <v>25850</v>
      </c>
      <c r="K2206" t="s">
        <v>17197</v>
      </c>
      <c r="M2206" t="s">
        <v>27742</v>
      </c>
      <c r="N2206">
        <v>1100</v>
      </c>
      <c r="O2206" t="s">
        <v>27743</v>
      </c>
      <c r="R2206" t="s">
        <v>13428</v>
      </c>
      <c r="S2206" t="s">
        <v>6</v>
      </c>
      <c r="T2206" t="s">
        <v>2672</v>
      </c>
      <c r="U2206">
        <v>61764</v>
      </c>
      <c r="V2206" t="s">
        <v>25827</v>
      </c>
      <c r="W2206" t="s">
        <v>25853</v>
      </c>
    </row>
    <row r="2207" spans="1:23">
      <c r="A2207">
        <v>2206</v>
      </c>
      <c r="B2207" t="s">
        <v>22014</v>
      </c>
      <c r="C2207" t="s">
        <v>22011</v>
      </c>
      <c r="D2207" t="s">
        <v>6</v>
      </c>
      <c r="E2207" t="s">
        <v>22013</v>
      </c>
      <c r="F2207" t="str">
        <f>INDEX(Schools!B:B,MATCH(schools[[#This Row],[Address]],Schools!H:H,))</f>
        <v>Dist</v>
      </c>
      <c r="G2207">
        <v>41.086250999999997</v>
      </c>
      <c r="H2207">
        <v>-88.425926000000004</v>
      </c>
      <c r="I2207">
        <v>1</v>
      </c>
      <c r="J2207" t="s">
        <v>25850</v>
      </c>
      <c r="K2207" t="s">
        <v>22014</v>
      </c>
      <c r="M2207" t="s">
        <v>27744</v>
      </c>
      <c r="N2207">
        <v>801</v>
      </c>
      <c r="O2207" t="s">
        <v>27745</v>
      </c>
      <c r="R2207" t="s">
        <v>22011</v>
      </c>
      <c r="S2207" t="s">
        <v>6</v>
      </c>
      <c r="T2207" t="s">
        <v>2672</v>
      </c>
      <c r="U2207">
        <v>60420</v>
      </c>
      <c r="V2207" t="s">
        <v>25827</v>
      </c>
      <c r="W2207" t="s">
        <v>25853</v>
      </c>
    </row>
    <row r="2208" spans="1:23">
      <c r="A2208">
        <v>2207</v>
      </c>
      <c r="B2208" t="s">
        <v>22014</v>
      </c>
      <c r="C2208" t="s">
        <v>22011</v>
      </c>
      <c r="D2208" t="s">
        <v>6</v>
      </c>
      <c r="E2208" t="s">
        <v>22013</v>
      </c>
      <c r="F2208" t="str">
        <f>INDEX(Schools!B:B,MATCH(schools[[#This Row],[Address]],Schools!H:H,))</f>
        <v>Dist</v>
      </c>
      <c r="G2208">
        <v>41.086250999999997</v>
      </c>
      <c r="H2208">
        <v>-88.425926000000004</v>
      </c>
      <c r="I2208">
        <v>1</v>
      </c>
      <c r="J2208" t="s">
        <v>25850</v>
      </c>
      <c r="K2208" t="s">
        <v>22014</v>
      </c>
      <c r="M2208" t="s">
        <v>27744</v>
      </c>
      <c r="N2208">
        <v>801</v>
      </c>
      <c r="O2208" t="s">
        <v>27745</v>
      </c>
      <c r="R2208" t="s">
        <v>22011</v>
      </c>
      <c r="S2208" t="s">
        <v>6</v>
      </c>
      <c r="T2208" t="s">
        <v>2672</v>
      </c>
      <c r="U2208">
        <v>60420</v>
      </c>
      <c r="V2208" t="s">
        <v>25827</v>
      </c>
      <c r="W2208" t="s">
        <v>25853</v>
      </c>
    </row>
    <row r="2209" spans="1:23">
      <c r="A2209">
        <v>2208</v>
      </c>
      <c r="B2209" t="s">
        <v>22014</v>
      </c>
      <c r="C2209" t="s">
        <v>22011</v>
      </c>
      <c r="D2209" t="s">
        <v>6</v>
      </c>
      <c r="E2209" t="s">
        <v>22013</v>
      </c>
      <c r="F2209" t="str">
        <f>INDEX(Schools!B:B,MATCH(schools[[#This Row],[Address]],Schools!H:H,))</f>
        <v>Dist</v>
      </c>
      <c r="G2209">
        <v>41.086250999999997</v>
      </c>
      <c r="H2209">
        <v>-88.425926000000004</v>
      </c>
      <c r="I2209">
        <v>1</v>
      </c>
      <c r="J2209" t="s">
        <v>25850</v>
      </c>
      <c r="K2209" t="s">
        <v>22014</v>
      </c>
      <c r="M2209" t="s">
        <v>27744</v>
      </c>
      <c r="N2209">
        <v>801</v>
      </c>
      <c r="O2209" t="s">
        <v>27745</v>
      </c>
      <c r="R2209" t="s">
        <v>22011</v>
      </c>
      <c r="S2209" t="s">
        <v>6</v>
      </c>
      <c r="T2209" t="s">
        <v>2672</v>
      </c>
      <c r="U2209">
        <v>60420</v>
      </c>
      <c r="V2209" t="s">
        <v>25827</v>
      </c>
      <c r="W2209" t="s">
        <v>25853</v>
      </c>
    </row>
    <row r="2210" spans="1:23">
      <c r="A2210">
        <v>2209</v>
      </c>
      <c r="B2210" t="s">
        <v>22012</v>
      </c>
      <c r="C2210" t="s">
        <v>22011</v>
      </c>
      <c r="D2210" t="s">
        <v>6</v>
      </c>
      <c r="E2210" t="s">
        <v>22010</v>
      </c>
      <c r="F2210" t="str">
        <f>INDEX(Schools!B:B,MATCH(schools[[#This Row],[Address]],Schools!H:H,))</f>
        <v>Sch</v>
      </c>
      <c r="G2210">
        <v>41.087586999999999</v>
      </c>
      <c r="H2210">
        <v>-88.429806999999997</v>
      </c>
      <c r="I2210">
        <v>1</v>
      </c>
      <c r="J2210" t="s">
        <v>25850</v>
      </c>
      <c r="K2210" t="s">
        <v>22012</v>
      </c>
      <c r="M2210" t="s">
        <v>27744</v>
      </c>
      <c r="N2210">
        <v>801</v>
      </c>
      <c r="O2210" t="s">
        <v>27746</v>
      </c>
      <c r="R2210" t="s">
        <v>22011</v>
      </c>
      <c r="S2210" t="s">
        <v>6</v>
      </c>
      <c r="T2210" t="s">
        <v>2672</v>
      </c>
      <c r="U2210">
        <v>60420</v>
      </c>
      <c r="V2210" t="s">
        <v>25827</v>
      </c>
      <c r="W2210" t="s">
        <v>25853</v>
      </c>
    </row>
    <row r="2211" spans="1:23">
      <c r="A2211">
        <v>2210</v>
      </c>
      <c r="B2211" t="s">
        <v>22009</v>
      </c>
      <c r="C2211" t="s">
        <v>22008</v>
      </c>
      <c r="D2211" t="s">
        <v>6</v>
      </c>
      <c r="E2211" t="s">
        <v>22007</v>
      </c>
      <c r="F2211" t="str">
        <f>INDEX(Schools!B:B,MATCH(schools[[#This Row],[Address]],Schools!H:H,))</f>
        <v>Dist</v>
      </c>
      <c r="G2211">
        <v>40.878520000000002</v>
      </c>
      <c r="H2211">
        <v>-88.775835999999998</v>
      </c>
      <c r="I2211">
        <v>1</v>
      </c>
      <c r="J2211" t="s">
        <v>25850</v>
      </c>
      <c r="K2211" t="s">
        <v>22009</v>
      </c>
      <c r="M2211" t="s">
        <v>27747</v>
      </c>
      <c r="N2211">
        <v>228</v>
      </c>
      <c r="O2211" t="s">
        <v>27748</v>
      </c>
      <c r="R2211" t="s">
        <v>22008</v>
      </c>
      <c r="S2211" t="s">
        <v>6</v>
      </c>
      <c r="T2211" t="s">
        <v>2672</v>
      </c>
      <c r="U2211">
        <v>61743</v>
      </c>
      <c r="V2211" t="s">
        <v>25827</v>
      </c>
      <c r="W2211" t="s">
        <v>25853</v>
      </c>
    </row>
    <row r="2212" spans="1:23">
      <c r="A2212">
        <v>2211</v>
      </c>
      <c r="B2212" t="s">
        <v>22009</v>
      </c>
      <c r="C2212" t="s">
        <v>22008</v>
      </c>
      <c r="D2212" t="s">
        <v>6</v>
      </c>
      <c r="E2212" t="s">
        <v>22007</v>
      </c>
      <c r="F2212" t="str">
        <f>INDEX(Schools!B:B,MATCH(schools[[#This Row],[Address]],Schools!H:H,))</f>
        <v>Dist</v>
      </c>
      <c r="G2212">
        <v>40.878520000000002</v>
      </c>
      <c r="H2212">
        <v>-88.775835999999998</v>
      </c>
      <c r="I2212">
        <v>1</v>
      </c>
      <c r="J2212" t="s">
        <v>25850</v>
      </c>
      <c r="K2212" t="s">
        <v>22009</v>
      </c>
      <c r="M2212" t="s">
        <v>27747</v>
      </c>
      <c r="N2212">
        <v>228</v>
      </c>
      <c r="O2212" t="s">
        <v>27748</v>
      </c>
      <c r="R2212" t="s">
        <v>22008</v>
      </c>
      <c r="S2212" t="s">
        <v>6</v>
      </c>
      <c r="T2212" t="s">
        <v>2672</v>
      </c>
      <c r="U2212">
        <v>61743</v>
      </c>
      <c r="V2212" t="s">
        <v>25827</v>
      </c>
      <c r="W2212" t="s">
        <v>25853</v>
      </c>
    </row>
    <row r="2213" spans="1:23">
      <c r="A2213">
        <v>2212</v>
      </c>
      <c r="B2213" t="s">
        <v>22006</v>
      </c>
      <c r="C2213" t="s">
        <v>22005</v>
      </c>
      <c r="D2213" t="s">
        <v>6</v>
      </c>
      <c r="E2213" t="s">
        <v>22004</v>
      </c>
      <c r="F2213" t="str">
        <f>INDEX(Schools!B:B,MATCH(schools[[#This Row],[Address]],Schools!H:H,))</f>
        <v>Dist</v>
      </c>
      <c r="G2213">
        <v>40.991289999999999</v>
      </c>
      <c r="H2213">
        <v>-88.728029000000006</v>
      </c>
      <c r="I2213">
        <v>0.95</v>
      </c>
      <c r="J2213" t="s">
        <v>25850</v>
      </c>
      <c r="K2213" t="s">
        <v>27749</v>
      </c>
      <c r="M2213" t="s">
        <v>27750</v>
      </c>
      <c r="N2213">
        <v>300</v>
      </c>
      <c r="O2213" t="s">
        <v>26048</v>
      </c>
      <c r="R2213" t="s">
        <v>22005</v>
      </c>
      <c r="S2213" t="s">
        <v>6</v>
      </c>
      <c r="T2213" t="s">
        <v>2672</v>
      </c>
      <c r="U2213">
        <v>61319</v>
      </c>
      <c r="V2213" t="s">
        <v>25827</v>
      </c>
      <c r="W2213" t="s">
        <v>25853</v>
      </c>
    </row>
    <row r="2214" spans="1:23">
      <c r="A2214">
        <v>2213</v>
      </c>
      <c r="B2214" t="s">
        <v>22006</v>
      </c>
      <c r="C2214" t="s">
        <v>22005</v>
      </c>
      <c r="D2214" t="s">
        <v>6</v>
      </c>
      <c r="E2214" t="s">
        <v>22004</v>
      </c>
      <c r="F2214" t="str">
        <f>INDEX(Schools!B:B,MATCH(schools[[#This Row],[Address]],Schools!H:H,))</f>
        <v>Dist</v>
      </c>
      <c r="G2214">
        <v>40.991289999999999</v>
      </c>
      <c r="H2214">
        <v>-88.728029000000006</v>
      </c>
      <c r="I2214">
        <v>0.95</v>
      </c>
      <c r="J2214" t="s">
        <v>25850</v>
      </c>
      <c r="K2214" t="s">
        <v>27749</v>
      </c>
      <c r="M2214" t="s">
        <v>27750</v>
      </c>
      <c r="N2214">
        <v>300</v>
      </c>
      <c r="O2214" t="s">
        <v>26048</v>
      </c>
      <c r="R2214" t="s">
        <v>22005</v>
      </c>
      <c r="S2214" t="s">
        <v>6</v>
      </c>
      <c r="T2214" t="s">
        <v>2672</v>
      </c>
      <c r="U2214">
        <v>61319</v>
      </c>
      <c r="V2214" t="s">
        <v>25827</v>
      </c>
      <c r="W2214" t="s">
        <v>25853</v>
      </c>
    </row>
    <row r="2215" spans="1:23">
      <c r="A2215">
        <v>2214</v>
      </c>
      <c r="B2215" t="s">
        <v>22003</v>
      </c>
      <c r="C2215" t="s">
        <v>13428</v>
      </c>
      <c r="D2215" t="s">
        <v>6</v>
      </c>
      <c r="E2215" t="s">
        <v>22002</v>
      </c>
      <c r="F2215" t="str">
        <f>INDEX(Schools!B:B,MATCH(schools[[#This Row],[Address]],Schools!H:H,))</f>
        <v>Dist</v>
      </c>
      <c r="G2215">
        <v>40.882778999999999</v>
      </c>
      <c r="H2215">
        <v>-88.617579000000006</v>
      </c>
      <c r="I2215">
        <v>1</v>
      </c>
      <c r="J2215" t="s">
        <v>25850</v>
      </c>
      <c r="K2215" t="s">
        <v>22003</v>
      </c>
      <c r="M2215" t="s">
        <v>27742</v>
      </c>
      <c r="N2215">
        <v>600</v>
      </c>
      <c r="O2215" t="s">
        <v>27751</v>
      </c>
      <c r="R2215" t="s">
        <v>13428</v>
      </c>
      <c r="S2215" t="s">
        <v>6</v>
      </c>
      <c r="T2215" t="s">
        <v>2672</v>
      </c>
      <c r="U2215">
        <v>61764</v>
      </c>
      <c r="V2215" t="s">
        <v>25827</v>
      </c>
      <c r="W2215" t="s">
        <v>25853</v>
      </c>
    </row>
    <row r="2216" spans="1:23">
      <c r="A2216">
        <v>2215</v>
      </c>
      <c r="B2216" t="s">
        <v>22003</v>
      </c>
      <c r="C2216" t="s">
        <v>13428</v>
      </c>
      <c r="D2216" t="s">
        <v>6</v>
      </c>
      <c r="E2216" t="s">
        <v>22002</v>
      </c>
      <c r="F2216" t="str">
        <f>INDEX(Schools!B:B,MATCH(schools[[#This Row],[Address]],Schools!H:H,))</f>
        <v>Dist</v>
      </c>
      <c r="G2216">
        <v>40.882778999999999</v>
      </c>
      <c r="H2216">
        <v>-88.617579000000006</v>
      </c>
      <c r="I2216">
        <v>1</v>
      </c>
      <c r="J2216" t="s">
        <v>25850</v>
      </c>
      <c r="K2216" t="s">
        <v>22003</v>
      </c>
      <c r="M2216" t="s">
        <v>27742</v>
      </c>
      <c r="N2216">
        <v>600</v>
      </c>
      <c r="O2216" t="s">
        <v>27751</v>
      </c>
      <c r="R2216" t="s">
        <v>13428</v>
      </c>
      <c r="S2216" t="s">
        <v>6</v>
      </c>
      <c r="T2216" t="s">
        <v>2672</v>
      </c>
      <c r="U2216">
        <v>61764</v>
      </c>
      <c r="V2216" t="s">
        <v>25827</v>
      </c>
      <c r="W2216" t="s">
        <v>25853</v>
      </c>
    </row>
    <row r="2217" spans="1:23">
      <c r="A2217">
        <v>2216</v>
      </c>
      <c r="B2217" t="s">
        <v>22001</v>
      </c>
      <c r="C2217" t="s">
        <v>13428</v>
      </c>
      <c r="D2217" t="s">
        <v>6</v>
      </c>
      <c r="E2217" t="s">
        <v>22000</v>
      </c>
      <c r="F2217" t="str">
        <f>INDEX(Schools!B:B,MATCH(schools[[#This Row],[Address]],Schools!H:H,))</f>
        <v>Sch</v>
      </c>
      <c r="G2217">
        <v>40.882157999999997</v>
      </c>
      <c r="H2217">
        <v>-88.628878</v>
      </c>
      <c r="I2217">
        <v>1</v>
      </c>
      <c r="J2217" t="s">
        <v>25850</v>
      </c>
      <c r="K2217" t="s">
        <v>22001</v>
      </c>
      <c r="M2217" t="s">
        <v>27742</v>
      </c>
      <c r="N2217">
        <v>117</v>
      </c>
      <c r="O2217" t="s">
        <v>27752</v>
      </c>
      <c r="R2217" t="s">
        <v>13428</v>
      </c>
      <c r="S2217" t="s">
        <v>6</v>
      </c>
      <c r="T2217" t="s">
        <v>2672</v>
      </c>
      <c r="U2217">
        <v>61764</v>
      </c>
      <c r="V2217" t="s">
        <v>25827</v>
      </c>
      <c r="W2217" t="s">
        <v>25853</v>
      </c>
    </row>
    <row r="2218" spans="1:23">
      <c r="A2218">
        <v>2217</v>
      </c>
      <c r="B2218" t="s">
        <v>21999</v>
      </c>
      <c r="C2218" t="s">
        <v>13428</v>
      </c>
      <c r="D2218" t="s">
        <v>6</v>
      </c>
      <c r="E2218" t="s">
        <v>21998</v>
      </c>
      <c r="F2218" t="str">
        <f>INDEX(Schools!B:B,MATCH(schools[[#This Row],[Address]],Schools!H:H,))</f>
        <v>Sch</v>
      </c>
      <c r="G2218">
        <v>40.874496000000001</v>
      </c>
      <c r="H2218">
        <v>-88.628439999999998</v>
      </c>
      <c r="I2218">
        <v>1</v>
      </c>
      <c r="J2218" t="s">
        <v>25850</v>
      </c>
      <c r="K2218" t="s">
        <v>21999</v>
      </c>
      <c r="M2218" t="s">
        <v>27742</v>
      </c>
      <c r="N2218">
        <v>514</v>
      </c>
      <c r="O2218" t="s">
        <v>26963</v>
      </c>
      <c r="R2218" t="s">
        <v>13428</v>
      </c>
      <c r="S2218" t="s">
        <v>6</v>
      </c>
      <c r="T2218" t="s">
        <v>2672</v>
      </c>
      <c r="U2218">
        <v>61764</v>
      </c>
      <c r="V2218" t="s">
        <v>25827</v>
      </c>
      <c r="W2218" t="s">
        <v>25853</v>
      </c>
    </row>
    <row r="2219" spans="1:23">
      <c r="A2219">
        <v>2218</v>
      </c>
      <c r="B2219" t="s">
        <v>21997</v>
      </c>
      <c r="C2219" t="s">
        <v>13428</v>
      </c>
      <c r="D2219" t="s">
        <v>6</v>
      </c>
      <c r="E2219" t="s">
        <v>21996</v>
      </c>
      <c r="F2219" t="str">
        <f>INDEX(Schools!B:B,MATCH(schools[[#This Row],[Address]],Schools!H:H,))</f>
        <v>Sch</v>
      </c>
      <c r="G2219">
        <v>40.883358000000001</v>
      </c>
      <c r="H2219">
        <v>-88.617733000000001</v>
      </c>
      <c r="I2219">
        <v>0.7</v>
      </c>
      <c r="J2219" t="s">
        <v>25892</v>
      </c>
      <c r="K2219" t="s">
        <v>27751</v>
      </c>
      <c r="M2219" t="s">
        <v>27742</v>
      </c>
      <c r="O2219" t="s">
        <v>27751</v>
      </c>
      <c r="R2219" t="s">
        <v>13428</v>
      </c>
      <c r="S2219" t="s">
        <v>6</v>
      </c>
      <c r="T2219" t="s">
        <v>2672</v>
      </c>
      <c r="U2219">
        <v>61764</v>
      </c>
      <c r="V2219" t="s">
        <v>25827</v>
      </c>
      <c r="W2219" t="s">
        <v>25853</v>
      </c>
    </row>
    <row r="2220" spans="1:23">
      <c r="A2220">
        <v>2219</v>
      </c>
      <c r="B2220" t="s">
        <v>21995</v>
      </c>
      <c r="C2220" t="s">
        <v>15897</v>
      </c>
      <c r="D2220" t="s">
        <v>6</v>
      </c>
      <c r="E2220" t="s">
        <v>21994</v>
      </c>
      <c r="F2220" t="str">
        <f>INDEX(Schools!B:B,MATCH(schools[[#This Row],[Address]],Schools!H:H,))</f>
        <v>Dist</v>
      </c>
      <c r="G2220">
        <v>41.002254000000001</v>
      </c>
      <c r="H2220">
        <v>-88.520499000000001</v>
      </c>
      <c r="I2220">
        <v>1</v>
      </c>
      <c r="J2220" t="s">
        <v>25850</v>
      </c>
      <c r="K2220" t="s">
        <v>27753</v>
      </c>
      <c r="M2220" t="s">
        <v>27754</v>
      </c>
      <c r="N2220">
        <v>203</v>
      </c>
      <c r="O2220" t="s">
        <v>27755</v>
      </c>
      <c r="R2220" t="s">
        <v>15897</v>
      </c>
      <c r="S2220" t="s">
        <v>6</v>
      </c>
      <c r="T2220" t="s">
        <v>2672</v>
      </c>
      <c r="U2220">
        <v>60460</v>
      </c>
      <c r="V2220" t="s">
        <v>25827</v>
      </c>
      <c r="W2220" t="s">
        <v>25853</v>
      </c>
    </row>
    <row r="2221" spans="1:23">
      <c r="A2221">
        <v>2220</v>
      </c>
      <c r="B2221" t="s">
        <v>21995</v>
      </c>
      <c r="C2221" t="s">
        <v>15897</v>
      </c>
      <c r="D2221" t="s">
        <v>6</v>
      </c>
      <c r="E2221" t="s">
        <v>21994</v>
      </c>
      <c r="F2221" t="str">
        <f>INDEX(Schools!B:B,MATCH(schools[[#This Row],[Address]],Schools!H:H,))</f>
        <v>Dist</v>
      </c>
      <c r="G2221">
        <v>41.002254000000001</v>
      </c>
      <c r="H2221">
        <v>-88.520499000000001</v>
      </c>
      <c r="I2221">
        <v>1</v>
      </c>
      <c r="J2221" t="s">
        <v>25850</v>
      </c>
      <c r="K2221" t="s">
        <v>27753</v>
      </c>
      <c r="M2221" t="s">
        <v>27754</v>
      </c>
      <c r="N2221">
        <v>203</v>
      </c>
      <c r="O2221" t="s">
        <v>27755</v>
      </c>
      <c r="R2221" t="s">
        <v>15897</v>
      </c>
      <c r="S2221" t="s">
        <v>6</v>
      </c>
      <c r="T2221" t="s">
        <v>2672</v>
      </c>
      <c r="U2221">
        <v>60460</v>
      </c>
      <c r="V2221" t="s">
        <v>25827</v>
      </c>
      <c r="W2221" t="s">
        <v>25853</v>
      </c>
    </row>
    <row r="2222" spans="1:23">
      <c r="A2222">
        <v>2221</v>
      </c>
      <c r="B2222" t="s">
        <v>21993</v>
      </c>
      <c r="C2222" t="s">
        <v>21992</v>
      </c>
      <c r="D2222" t="s">
        <v>6</v>
      </c>
      <c r="E2222" t="s">
        <v>21991</v>
      </c>
      <c r="F2222" t="str">
        <f>INDEX(Schools!B:B,MATCH(schools[[#This Row],[Address]],Schools!H:H,))</f>
        <v>Dist</v>
      </c>
      <c r="G2222">
        <v>40.890915</v>
      </c>
      <c r="H2222">
        <v>-88.407338999999993</v>
      </c>
      <c r="I2222">
        <v>1</v>
      </c>
      <c r="J2222" t="s">
        <v>25850</v>
      </c>
      <c r="K2222" t="s">
        <v>21993</v>
      </c>
      <c r="M2222" t="s">
        <v>27756</v>
      </c>
      <c r="N2222">
        <v>39</v>
      </c>
      <c r="O2222" t="s">
        <v>25875</v>
      </c>
      <c r="R2222" t="s">
        <v>21992</v>
      </c>
      <c r="S2222" t="s">
        <v>6</v>
      </c>
      <c r="T2222" t="s">
        <v>2672</v>
      </c>
      <c r="U2222">
        <v>61769</v>
      </c>
      <c r="V2222" t="s">
        <v>25827</v>
      </c>
      <c r="W2222" t="s">
        <v>25853</v>
      </c>
    </row>
    <row r="2223" spans="1:23">
      <c r="A2223">
        <v>2222</v>
      </c>
      <c r="B2223" t="s">
        <v>21993</v>
      </c>
      <c r="C2223" t="s">
        <v>21992</v>
      </c>
      <c r="D2223" t="s">
        <v>6</v>
      </c>
      <c r="E2223" t="s">
        <v>21991</v>
      </c>
      <c r="F2223" t="str">
        <f>INDEX(Schools!B:B,MATCH(schools[[#This Row],[Address]],Schools!H:H,))</f>
        <v>Dist</v>
      </c>
      <c r="G2223">
        <v>40.890915</v>
      </c>
      <c r="H2223">
        <v>-88.407338999999993</v>
      </c>
      <c r="I2223">
        <v>1</v>
      </c>
      <c r="J2223" t="s">
        <v>25850</v>
      </c>
      <c r="K2223" t="s">
        <v>21993</v>
      </c>
      <c r="M2223" t="s">
        <v>27756</v>
      </c>
      <c r="N2223">
        <v>39</v>
      </c>
      <c r="O2223" t="s">
        <v>25875</v>
      </c>
      <c r="R2223" t="s">
        <v>21992</v>
      </c>
      <c r="S2223" t="s">
        <v>6</v>
      </c>
      <c r="T2223" t="s">
        <v>2672</v>
      </c>
      <c r="U2223">
        <v>61769</v>
      </c>
      <c r="V2223" t="s">
        <v>25827</v>
      </c>
      <c r="W2223" t="s">
        <v>25853</v>
      </c>
    </row>
    <row r="2224" spans="1:23">
      <c r="A2224">
        <v>2223</v>
      </c>
      <c r="B2224" t="s">
        <v>21990</v>
      </c>
      <c r="C2224" t="s">
        <v>21989</v>
      </c>
      <c r="D2224" t="s">
        <v>6</v>
      </c>
      <c r="E2224" t="s">
        <v>21988</v>
      </c>
      <c r="F2224" t="str">
        <f>INDEX(Schools!B:B,MATCH(schools[[#This Row],[Address]],Schools!H:H,))</f>
        <v>Dist</v>
      </c>
      <c r="G2224">
        <v>40.249107000000002</v>
      </c>
      <c r="H2224">
        <v>-89.443796000000006</v>
      </c>
      <c r="I2224">
        <v>1</v>
      </c>
      <c r="J2224" t="s">
        <v>25824</v>
      </c>
      <c r="K2224" t="s">
        <v>21990</v>
      </c>
      <c r="M2224" t="s">
        <v>27757</v>
      </c>
      <c r="N2224">
        <v>400</v>
      </c>
      <c r="O2224" t="s">
        <v>27758</v>
      </c>
      <c r="R2224" t="s">
        <v>21989</v>
      </c>
      <c r="S2224" t="s">
        <v>6</v>
      </c>
      <c r="T2224" t="s">
        <v>649</v>
      </c>
      <c r="U2224">
        <v>62643</v>
      </c>
      <c r="V2224" t="s">
        <v>25827</v>
      </c>
      <c r="W2224" t="s">
        <v>13919</v>
      </c>
    </row>
    <row r="2225" spans="1:23">
      <c r="A2225">
        <v>2224</v>
      </c>
      <c r="B2225" t="s">
        <v>21990</v>
      </c>
      <c r="C2225" t="s">
        <v>21989</v>
      </c>
      <c r="D2225" t="s">
        <v>6</v>
      </c>
      <c r="E2225" t="s">
        <v>21988</v>
      </c>
      <c r="F2225" t="str">
        <f>INDEX(Schools!B:B,MATCH(schools[[#This Row],[Address]],Schools!H:H,))</f>
        <v>Dist</v>
      </c>
      <c r="G2225">
        <v>40.249107000000002</v>
      </c>
      <c r="H2225">
        <v>-89.443796000000006</v>
      </c>
      <c r="I2225">
        <v>1</v>
      </c>
      <c r="J2225" t="s">
        <v>25824</v>
      </c>
      <c r="K2225" t="s">
        <v>21990</v>
      </c>
      <c r="M2225" t="s">
        <v>27757</v>
      </c>
      <c r="N2225">
        <v>400</v>
      </c>
      <c r="O2225" t="s">
        <v>27758</v>
      </c>
      <c r="R2225" t="s">
        <v>21989</v>
      </c>
      <c r="S2225" t="s">
        <v>6</v>
      </c>
      <c r="T2225" t="s">
        <v>649</v>
      </c>
      <c r="U2225">
        <v>62643</v>
      </c>
      <c r="V2225" t="s">
        <v>25827</v>
      </c>
      <c r="W2225" t="s">
        <v>13919</v>
      </c>
    </row>
    <row r="2226" spans="1:23">
      <c r="A2226">
        <v>2225</v>
      </c>
      <c r="B2226" t="s">
        <v>21987</v>
      </c>
      <c r="C2226" t="s">
        <v>21986</v>
      </c>
      <c r="D2226" t="s">
        <v>6</v>
      </c>
      <c r="E2226" t="s">
        <v>21985</v>
      </c>
      <c r="F2226" t="str">
        <f>INDEX(Schools!B:B,MATCH(schools[[#This Row],[Address]],Schools!H:H,))</f>
        <v>Sch</v>
      </c>
      <c r="G2226">
        <v>40.296686999999999</v>
      </c>
      <c r="H2226">
        <v>-89.485651000000004</v>
      </c>
      <c r="I2226">
        <v>1</v>
      </c>
      <c r="J2226" t="s">
        <v>25824</v>
      </c>
      <c r="K2226" t="s">
        <v>21987</v>
      </c>
      <c r="M2226" t="s">
        <v>27759</v>
      </c>
      <c r="N2226">
        <v>309</v>
      </c>
      <c r="O2226" t="s">
        <v>27760</v>
      </c>
      <c r="R2226" t="s">
        <v>21986</v>
      </c>
      <c r="S2226" t="s">
        <v>6</v>
      </c>
      <c r="T2226" t="s">
        <v>649</v>
      </c>
      <c r="U2226">
        <v>62635</v>
      </c>
      <c r="V2226" t="s">
        <v>25827</v>
      </c>
      <c r="W2226" t="s">
        <v>13919</v>
      </c>
    </row>
    <row r="2227" spans="1:23">
      <c r="A2227">
        <v>2226</v>
      </c>
      <c r="B2227" t="s">
        <v>21982</v>
      </c>
      <c r="C2227" t="s">
        <v>15886</v>
      </c>
      <c r="D2227" t="s">
        <v>6</v>
      </c>
      <c r="E2227" t="s">
        <v>21981</v>
      </c>
      <c r="F2227" t="str">
        <f>INDEX(Schools!B:B,MATCH(schools[[#This Row],[Address]],Schools!H:H,))</f>
        <v>Dist</v>
      </c>
      <c r="G2227">
        <v>40.010717999999997</v>
      </c>
      <c r="H2227">
        <v>-89.281009999999995</v>
      </c>
      <c r="I2227">
        <v>1</v>
      </c>
      <c r="J2227" t="s">
        <v>25850</v>
      </c>
      <c r="K2227" t="s">
        <v>21982</v>
      </c>
      <c r="M2227" t="s">
        <v>27761</v>
      </c>
      <c r="N2227">
        <v>119</v>
      </c>
      <c r="O2227" t="s">
        <v>27762</v>
      </c>
      <c r="R2227" t="s">
        <v>15886</v>
      </c>
      <c r="S2227" t="s">
        <v>6</v>
      </c>
      <c r="T2227" t="s">
        <v>649</v>
      </c>
      <c r="U2227">
        <v>62548</v>
      </c>
      <c r="V2227" t="s">
        <v>25827</v>
      </c>
      <c r="W2227" t="s">
        <v>25853</v>
      </c>
    </row>
    <row r="2228" spans="1:23">
      <c r="A2228">
        <v>2227</v>
      </c>
      <c r="B2228" t="s">
        <v>21984</v>
      </c>
      <c r="C2228" t="s">
        <v>15886</v>
      </c>
      <c r="D2228" t="s">
        <v>6</v>
      </c>
      <c r="E2228" t="s">
        <v>21983</v>
      </c>
      <c r="F2228" t="str">
        <f>INDEX(Schools!B:B,MATCH(schools[[#This Row],[Address]],Schools!H:H,))</f>
        <v>Sch</v>
      </c>
      <c r="G2228">
        <v>40.008516999999998</v>
      </c>
      <c r="H2228">
        <v>-89.288038</v>
      </c>
      <c r="I2228">
        <v>1</v>
      </c>
      <c r="J2228" t="s">
        <v>25850</v>
      </c>
      <c r="K2228" t="s">
        <v>21984</v>
      </c>
      <c r="M2228" t="s">
        <v>27761</v>
      </c>
      <c r="N2228">
        <v>206</v>
      </c>
      <c r="O2228" t="s">
        <v>27763</v>
      </c>
      <c r="R2228" t="s">
        <v>15886</v>
      </c>
      <c r="S2228" t="s">
        <v>6</v>
      </c>
      <c r="T2228" t="s">
        <v>649</v>
      </c>
      <c r="U2228">
        <v>62548</v>
      </c>
      <c r="V2228" t="s">
        <v>25827</v>
      </c>
      <c r="W2228" t="s">
        <v>25853</v>
      </c>
    </row>
    <row r="2229" spans="1:23">
      <c r="A2229">
        <v>2228</v>
      </c>
      <c r="B2229" t="s">
        <v>21982</v>
      </c>
      <c r="C2229" t="s">
        <v>15886</v>
      </c>
      <c r="D2229" t="s">
        <v>6</v>
      </c>
      <c r="E2229" t="s">
        <v>21981</v>
      </c>
      <c r="F2229" t="str">
        <f>INDEX(Schools!B:B,MATCH(schools[[#This Row],[Address]],Schools!H:H,))</f>
        <v>Dist</v>
      </c>
      <c r="G2229">
        <v>40.010717999999997</v>
      </c>
      <c r="H2229">
        <v>-89.281009999999995</v>
      </c>
      <c r="I2229">
        <v>1</v>
      </c>
      <c r="J2229" t="s">
        <v>25850</v>
      </c>
      <c r="K2229" t="s">
        <v>21982</v>
      </c>
      <c r="M2229" t="s">
        <v>27761</v>
      </c>
      <c r="N2229">
        <v>119</v>
      </c>
      <c r="O2229" t="s">
        <v>27762</v>
      </c>
      <c r="R2229" t="s">
        <v>15886</v>
      </c>
      <c r="S2229" t="s">
        <v>6</v>
      </c>
      <c r="T2229" t="s">
        <v>649</v>
      </c>
      <c r="U2229">
        <v>62548</v>
      </c>
      <c r="V2229" t="s">
        <v>25827</v>
      </c>
      <c r="W2229" t="s">
        <v>25853</v>
      </c>
    </row>
    <row r="2230" spans="1:23">
      <c r="A2230">
        <v>2229</v>
      </c>
      <c r="B2230" t="s">
        <v>21980</v>
      </c>
      <c r="C2230" t="s">
        <v>25</v>
      </c>
      <c r="D2230" t="s">
        <v>6</v>
      </c>
      <c r="E2230" t="s">
        <v>21979</v>
      </c>
      <c r="F2230" t="str">
        <f>INDEX(Schools!B:B,MATCH(schools[[#This Row],[Address]],Schools!H:H,))</f>
        <v>Dist</v>
      </c>
      <c r="G2230">
        <v>40.150660999999999</v>
      </c>
      <c r="H2230">
        <v>-89.371043999999998</v>
      </c>
      <c r="I2230">
        <v>1</v>
      </c>
      <c r="J2230" t="s">
        <v>25824</v>
      </c>
      <c r="K2230" t="s">
        <v>21980</v>
      </c>
      <c r="M2230" t="s">
        <v>27764</v>
      </c>
      <c r="N2230">
        <v>304</v>
      </c>
      <c r="O2230" t="s">
        <v>27765</v>
      </c>
      <c r="R2230" t="s">
        <v>25</v>
      </c>
      <c r="S2230" t="s">
        <v>6</v>
      </c>
      <c r="T2230" t="s">
        <v>649</v>
      </c>
      <c r="U2230">
        <v>62656</v>
      </c>
      <c r="V2230" t="s">
        <v>25827</v>
      </c>
      <c r="W2230" t="s">
        <v>13919</v>
      </c>
    </row>
    <row r="2231" spans="1:23">
      <c r="A2231">
        <v>2230</v>
      </c>
      <c r="B2231" t="s">
        <v>21978</v>
      </c>
      <c r="C2231" t="s">
        <v>25</v>
      </c>
      <c r="D2231" t="s">
        <v>6</v>
      </c>
      <c r="E2231" t="s">
        <v>21977</v>
      </c>
      <c r="F2231" t="str">
        <f>INDEX(Schools!B:B,MATCH(schools[[#This Row],[Address]],Schools!H:H,))</f>
        <v>Sch</v>
      </c>
      <c r="G2231">
        <v>40.149861999999999</v>
      </c>
      <c r="H2231">
        <v>-89.366484</v>
      </c>
      <c r="I2231">
        <v>1</v>
      </c>
      <c r="J2231" t="s">
        <v>25824</v>
      </c>
      <c r="K2231" t="s">
        <v>21978</v>
      </c>
      <c r="M2231" t="s">
        <v>27764</v>
      </c>
      <c r="N2231">
        <v>208</v>
      </c>
      <c r="O2231" t="s">
        <v>27163</v>
      </c>
      <c r="R2231" t="s">
        <v>25</v>
      </c>
      <c r="S2231" t="s">
        <v>6</v>
      </c>
      <c r="T2231" t="s">
        <v>649</v>
      </c>
      <c r="U2231">
        <v>62656</v>
      </c>
      <c r="V2231" t="s">
        <v>25827</v>
      </c>
      <c r="W2231" t="s">
        <v>13919</v>
      </c>
    </row>
    <row r="2232" spans="1:23">
      <c r="A2232">
        <v>2231</v>
      </c>
      <c r="B2232" t="s">
        <v>21976</v>
      </c>
      <c r="C2232" t="s">
        <v>25</v>
      </c>
      <c r="D2232" t="s">
        <v>6</v>
      </c>
      <c r="E2232" t="s">
        <v>21975</v>
      </c>
      <c r="F2232" t="str">
        <f>INDEX(Schools!B:B,MATCH(schools[[#This Row],[Address]],Schools!H:H,))</f>
        <v>Sch</v>
      </c>
      <c r="G2232">
        <v>40.162421999999999</v>
      </c>
      <c r="H2232">
        <v>-89.359261000000004</v>
      </c>
      <c r="I2232">
        <v>1</v>
      </c>
      <c r="J2232" t="s">
        <v>25824</v>
      </c>
      <c r="K2232" t="s">
        <v>21976</v>
      </c>
      <c r="M2232" t="s">
        <v>27764</v>
      </c>
      <c r="N2232">
        <v>1311</v>
      </c>
      <c r="O2232" t="s">
        <v>27766</v>
      </c>
      <c r="R2232" t="s">
        <v>25</v>
      </c>
      <c r="S2232" t="s">
        <v>6</v>
      </c>
      <c r="T2232" t="s">
        <v>649</v>
      </c>
      <c r="U2232">
        <v>62656</v>
      </c>
      <c r="V2232" t="s">
        <v>25827</v>
      </c>
      <c r="W2232" t="s">
        <v>13919</v>
      </c>
    </row>
    <row r="2233" spans="1:23">
      <c r="A2233">
        <v>2232</v>
      </c>
      <c r="B2233" t="s">
        <v>21974</v>
      </c>
      <c r="C2233" t="s">
        <v>25</v>
      </c>
      <c r="D2233" t="s">
        <v>6</v>
      </c>
      <c r="E2233" t="s">
        <v>21973</v>
      </c>
      <c r="F2233" t="str">
        <f>INDEX(Schools!B:B,MATCH(schools[[#This Row],[Address]],Schools!H:H,))</f>
        <v>Sch</v>
      </c>
      <c r="G2233">
        <v>40.149512000000001</v>
      </c>
      <c r="H2233">
        <v>-89.368441000000004</v>
      </c>
      <c r="I2233">
        <v>1</v>
      </c>
      <c r="J2233" t="s">
        <v>25824</v>
      </c>
      <c r="K2233" t="s">
        <v>21974</v>
      </c>
      <c r="M2233" t="s">
        <v>27764</v>
      </c>
      <c r="N2233">
        <v>100</v>
      </c>
      <c r="O2233" t="s">
        <v>26048</v>
      </c>
      <c r="R2233" t="s">
        <v>25</v>
      </c>
      <c r="S2233" t="s">
        <v>6</v>
      </c>
      <c r="T2233" t="s">
        <v>649</v>
      </c>
      <c r="U2233">
        <v>62656</v>
      </c>
      <c r="V2233" t="s">
        <v>25827</v>
      </c>
      <c r="W2233" t="s">
        <v>13919</v>
      </c>
    </row>
    <row r="2234" spans="1:23">
      <c r="A2234">
        <v>2233</v>
      </c>
      <c r="B2234" t="s">
        <v>21972</v>
      </c>
      <c r="C2234" t="s">
        <v>25</v>
      </c>
      <c r="D2234" t="s">
        <v>6</v>
      </c>
      <c r="E2234" t="s">
        <v>21971</v>
      </c>
      <c r="F2234" t="str">
        <f>INDEX(Schools!B:B,MATCH(schools[[#This Row],[Address]],Schools!H:H,))</f>
        <v>Sch</v>
      </c>
      <c r="G2234">
        <v>40.154470000000003</v>
      </c>
      <c r="H2234">
        <v>-89.376070999999996</v>
      </c>
      <c r="I2234">
        <v>1</v>
      </c>
      <c r="J2234" t="s">
        <v>25824</v>
      </c>
      <c r="K2234" t="s">
        <v>21972</v>
      </c>
      <c r="M2234" t="s">
        <v>27764</v>
      </c>
      <c r="N2234">
        <v>506</v>
      </c>
      <c r="O2234" t="s">
        <v>27767</v>
      </c>
      <c r="R2234" t="s">
        <v>25</v>
      </c>
      <c r="S2234" t="s">
        <v>6</v>
      </c>
      <c r="T2234" t="s">
        <v>649</v>
      </c>
      <c r="U2234">
        <v>62656</v>
      </c>
      <c r="V2234" t="s">
        <v>25827</v>
      </c>
      <c r="W2234" t="s">
        <v>13919</v>
      </c>
    </row>
    <row r="2235" spans="1:23">
      <c r="A2235">
        <v>2234</v>
      </c>
      <c r="B2235" t="s">
        <v>21970</v>
      </c>
      <c r="C2235" t="s">
        <v>25</v>
      </c>
      <c r="D2235" t="s">
        <v>6</v>
      </c>
      <c r="E2235" t="s">
        <v>21969</v>
      </c>
      <c r="F2235" t="str">
        <f>INDEX(Schools!B:B,MATCH(schools[[#This Row],[Address]],Schools!H:H,))</f>
        <v>Sch</v>
      </c>
      <c r="G2235">
        <v>40.145637000000001</v>
      </c>
      <c r="H2235">
        <v>-89.357460000000003</v>
      </c>
      <c r="I2235">
        <v>1</v>
      </c>
      <c r="J2235" t="s">
        <v>25824</v>
      </c>
      <c r="K2235" t="s">
        <v>21970</v>
      </c>
      <c r="M2235" t="s">
        <v>27764</v>
      </c>
      <c r="N2235">
        <v>1002</v>
      </c>
      <c r="O2235" t="s">
        <v>27768</v>
      </c>
      <c r="R2235" t="s">
        <v>25</v>
      </c>
      <c r="S2235" t="s">
        <v>6</v>
      </c>
      <c r="T2235" t="s">
        <v>649</v>
      </c>
      <c r="U2235">
        <v>62656</v>
      </c>
      <c r="V2235" t="s">
        <v>25827</v>
      </c>
      <c r="W2235" t="s">
        <v>13919</v>
      </c>
    </row>
    <row r="2236" spans="1:23">
      <c r="A2236">
        <v>2235</v>
      </c>
      <c r="B2236" t="s">
        <v>21968</v>
      </c>
      <c r="C2236" t="s">
        <v>25</v>
      </c>
      <c r="D2236" t="s">
        <v>6</v>
      </c>
      <c r="E2236" t="s">
        <v>21967</v>
      </c>
      <c r="F2236" t="str">
        <f>INDEX(Schools!B:B,MATCH(schools[[#This Row],[Address]],Schools!H:H,))</f>
        <v>Dist</v>
      </c>
      <c r="G2236">
        <v>40.137148000000003</v>
      </c>
      <c r="H2236">
        <v>-89.346290999999994</v>
      </c>
      <c r="I2236">
        <v>1</v>
      </c>
      <c r="J2236" t="s">
        <v>25824</v>
      </c>
      <c r="K2236" t="s">
        <v>21968</v>
      </c>
      <c r="M2236" t="s">
        <v>27764</v>
      </c>
      <c r="N2236">
        <v>1300</v>
      </c>
      <c r="O2236" t="s">
        <v>27769</v>
      </c>
      <c r="R2236" t="s">
        <v>25</v>
      </c>
      <c r="S2236" t="s">
        <v>6</v>
      </c>
      <c r="T2236" t="s">
        <v>649</v>
      </c>
      <c r="U2236">
        <v>62656</v>
      </c>
      <c r="V2236" t="s">
        <v>25827</v>
      </c>
      <c r="W2236" t="s">
        <v>13919</v>
      </c>
    </row>
    <row r="2237" spans="1:23">
      <c r="A2237">
        <v>2236</v>
      </c>
      <c r="B2237" t="s">
        <v>21968</v>
      </c>
      <c r="C2237" t="s">
        <v>25</v>
      </c>
      <c r="D2237" t="s">
        <v>6</v>
      </c>
      <c r="E2237" t="s">
        <v>21967</v>
      </c>
      <c r="F2237" t="str">
        <f>INDEX(Schools!B:B,MATCH(schools[[#This Row],[Address]],Schools!H:H,))</f>
        <v>Dist</v>
      </c>
      <c r="G2237">
        <v>40.137148000000003</v>
      </c>
      <c r="H2237">
        <v>-89.346290999999994</v>
      </c>
      <c r="I2237">
        <v>1</v>
      </c>
      <c r="J2237" t="s">
        <v>25824</v>
      </c>
      <c r="K2237" t="s">
        <v>21968</v>
      </c>
      <c r="M2237" t="s">
        <v>27764</v>
      </c>
      <c r="N2237">
        <v>1300</v>
      </c>
      <c r="O2237" t="s">
        <v>27769</v>
      </c>
      <c r="R2237" t="s">
        <v>25</v>
      </c>
      <c r="S2237" t="s">
        <v>6</v>
      </c>
      <c r="T2237" t="s">
        <v>649</v>
      </c>
      <c r="U2237">
        <v>62656</v>
      </c>
      <c r="V2237" t="s">
        <v>25827</v>
      </c>
      <c r="W2237" t="s">
        <v>13919</v>
      </c>
    </row>
    <row r="2238" spans="1:23">
      <c r="A2238">
        <v>2237</v>
      </c>
      <c r="B2238" t="s">
        <v>21966</v>
      </c>
      <c r="C2238" t="s">
        <v>21965</v>
      </c>
      <c r="D2238" t="s">
        <v>6</v>
      </c>
      <c r="E2238" t="s">
        <v>21964</v>
      </c>
      <c r="F2238" t="str">
        <f>INDEX(Schools!B:B,MATCH(schools[[#This Row],[Address]],Schools!H:H,))</f>
        <v>Dist</v>
      </c>
      <c r="G2238">
        <v>40.099012000000002</v>
      </c>
      <c r="H2238">
        <v>-89.585871999999995</v>
      </c>
      <c r="I2238">
        <v>1</v>
      </c>
      <c r="J2238" t="s">
        <v>25824</v>
      </c>
      <c r="K2238" t="s">
        <v>21966</v>
      </c>
      <c r="M2238" t="s">
        <v>27770</v>
      </c>
      <c r="N2238">
        <v>75</v>
      </c>
      <c r="O2238" t="s">
        <v>27771</v>
      </c>
      <c r="R2238" t="s">
        <v>21965</v>
      </c>
      <c r="S2238" t="s">
        <v>6</v>
      </c>
      <c r="T2238" t="s">
        <v>649</v>
      </c>
      <c r="U2238">
        <v>62666</v>
      </c>
      <c r="V2238" t="s">
        <v>25827</v>
      </c>
      <c r="W2238" t="s">
        <v>13919</v>
      </c>
    </row>
    <row r="2239" spans="1:23">
      <c r="A2239">
        <v>2238</v>
      </c>
      <c r="B2239" t="s">
        <v>21966</v>
      </c>
      <c r="C2239" t="s">
        <v>21965</v>
      </c>
      <c r="D2239" t="s">
        <v>6</v>
      </c>
      <c r="E2239" t="s">
        <v>21964</v>
      </c>
      <c r="F2239" t="str">
        <f>INDEX(Schools!B:B,MATCH(schools[[#This Row],[Address]],Schools!H:H,))</f>
        <v>Dist</v>
      </c>
      <c r="G2239">
        <v>40.099012000000002</v>
      </c>
      <c r="H2239">
        <v>-89.585871999999995</v>
      </c>
      <c r="I2239">
        <v>1</v>
      </c>
      <c r="J2239" t="s">
        <v>25824</v>
      </c>
      <c r="K2239" t="s">
        <v>21966</v>
      </c>
      <c r="M2239" t="s">
        <v>27770</v>
      </c>
      <c r="N2239">
        <v>75</v>
      </c>
      <c r="O2239" t="s">
        <v>27771</v>
      </c>
      <c r="R2239" t="s">
        <v>21965</v>
      </c>
      <c r="S2239" t="s">
        <v>6</v>
      </c>
      <c r="T2239" t="s">
        <v>649</v>
      </c>
      <c r="U2239">
        <v>62666</v>
      </c>
      <c r="V2239" t="s">
        <v>25827</v>
      </c>
      <c r="W2239" t="s">
        <v>13919</v>
      </c>
    </row>
    <row r="2240" spans="1:23">
      <c r="A2240">
        <v>2239</v>
      </c>
      <c r="B2240" t="s">
        <v>21963</v>
      </c>
      <c r="C2240" t="s">
        <v>25</v>
      </c>
      <c r="D2240" t="s">
        <v>6</v>
      </c>
      <c r="E2240" t="s">
        <v>21962</v>
      </c>
      <c r="F2240" t="str">
        <f>INDEX(Schools!B:B,MATCH(schools[[#This Row],[Address]],Schools!H:H,))</f>
        <v>Dist</v>
      </c>
      <c r="G2240">
        <v>40.157336000000001</v>
      </c>
      <c r="H2240">
        <v>-89.404895999999994</v>
      </c>
      <c r="I2240">
        <v>1</v>
      </c>
      <c r="J2240" t="s">
        <v>25824</v>
      </c>
      <c r="K2240" t="s">
        <v>21963</v>
      </c>
      <c r="M2240" t="s">
        <v>27764</v>
      </c>
      <c r="N2240">
        <v>2695</v>
      </c>
      <c r="O2240" t="s">
        <v>27772</v>
      </c>
      <c r="R2240" t="s">
        <v>25</v>
      </c>
      <c r="S2240" t="s">
        <v>6</v>
      </c>
      <c r="T2240" t="s">
        <v>649</v>
      </c>
      <c r="U2240">
        <v>62656</v>
      </c>
      <c r="V2240" t="s">
        <v>25827</v>
      </c>
      <c r="W2240" t="s">
        <v>13919</v>
      </c>
    </row>
    <row r="2241" spans="1:23">
      <c r="A2241">
        <v>2240</v>
      </c>
      <c r="B2241" t="s">
        <v>21963</v>
      </c>
      <c r="C2241" t="s">
        <v>25</v>
      </c>
      <c r="D2241" t="s">
        <v>6</v>
      </c>
      <c r="E2241" t="s">
        <v>21962</v>
      </c>
      <c r="F2241" t="str">
        <f>INDEX(Schools!B:B,MATCH(schools[[#This Row],[Address]],Schools!H:H,))</f>
        <v>Dist</v>
      </c>
      <c r="G2241">
        <v>40.157336000000001</v>
      </c>
      <c r="H2241">
        <v>-89.404895999999994</v>
      </c>
      <c r="I2241">
        <v>1</v>
      </c>
      <c r="J2241" t="s">
        <v>25824</v>
      </c>
      <c r="K2241" t="s">
        <v>21963</v>
      </c>
      <c r="M2241" t="s">
        <v>27764</v>
      </c>
      <c r="N2241">
        <v>2695</v>
      </c>
      <c r="O2241" t="s">
        <v>27772</v>
      </c>
      <c r="R2241" t="s">
        <v>25</v>
      </c>
      <c r="S2241" t="s">
        <v>6</v>
      </c>
      <c r="T2241" t="s">
        <v>649</v>
      </c>
      <c r="U2241">
        <v>62656</v>
      </c>
      <c r="V2241" t="s">
        <v>25827</v>
      </c>
      <c r="W2241" t="s">
        <v>13919</v>
      </c>
    </row>
    <row r="2242" spans="1:23">
      <c r="A2242">
        <v>2241</v>
      </c>
      <c r="B2242" t="s">
        <v>17195</v>
      </c>
      <c r="C2242" t="s">
        <v>25</v>
      </c>
      <c r="D2242" t="s">
        <v>6</v>
      </c>
      <c r="E2242" t="s">
        <v>17194</v>
      </c>
      <c r="F2242" t="str">
        <f>INDEX(Schools!B:B,MATCH(schools[[#This Row],[Address]],Schools!H:H,))</f>
        <v>Dist</v>
      </c>
      <c r="G2242">
        <v>40.136600999999999</v>
      </c>
      <c r="H2242">
        <v>-89.356322000000006</v>
      </c>
      <c r="I2242">
        <v>1</v>
      </c>
      <c r="J2242" t="s">
        <v>25824</v>
      </c>
      <c r="K2242" t="s">
        <v>17195</v>
      </c>
      <c r="M2242" t="s">
        <v>27764</v>
      </c>
      <c r="N2242">
        <v>1000</v>
      </c>
      <c r="O2242" t="s">
        <v>27773</v>
      </c>
      <c r="R2242" t="s">
        <v>25</v>
      </c>
      <c r="S2242" t="s">
        <v>6</v>
      </c>
      <c r="T2242" t="s">
        <v>649</v>
      </c>
      <c r="U2242">
        <v>62656</v>
      </c>
      <c r="V2242" t="s">
        <v>25827</v>
      </c>
      <c r="W2242" t="s">
        <v>13919</v>
      </c>
    </row>
    <row r="2243" spans="1:23">
      <c r="A2243">
        <v>2242</v>
      </c>
      <c r="B2243" t="s">
        <v>17195</v>
      </c>
      <c r="C2243" t="s">
        <v>25</v>
      </c>
      <c r="D2243" t="s">
        <v>6</v>
      </c>
      <c r="E2243" t="s">
        <v>17194</v>
      </c>
      <c r="F2243" t="str">
        <f>INDEX(Schools!B:B,MATCH(schools[[#This Row],[Address]],Schools!H:H,))</f>
        <v>Dist</v>
      </c>
      <c r="G2243">
        <v>40.136600999999999</v>
      </c>
      <c r="H2243">
        <v>-89.356322000000006</v>
      </c>
      <c r="I2243">
        <v>1</v>
      </c>
      <c r="J2243" t="s">
        <v>25824</v>
      </c>
      <c r="K2243" t="s">
        <v>17195</v>
      </c>
      <c r="M2243" t="s">
        <v>27764</v>
      </c>
      <c r="N2243">
        <v>1000</v>
      </c>
      <c r="O2243" t="s">
        <v>27773</v>
      </c>
      <c r="R2243" t="s">
        <v>25</v>
      </c>
      <c r="S2243" t="s">
        <v>6</v>
      </c>
      <c r="T2243" t="s">
        <v>649</v>
      </c>
      <c r="U2243">
        <v>62656</v>
      </c>
      <c r="V2243" t="s">
        <v>25827</v>
      </c>
      <c r="W2243" t="s">
        <v>13919</v>
      </c>
    </row>
    <row r="2244" spans="1:23">
      <c r="A2244">
        <v>2243</v>
      </c>
      <c r="B2244" t="s">
        <v>21959</v>
      </c>
      <c r="C2244" t="s">
        <v>21958</v>
      </c>
      <c r="D2244" t="s">
        <v>6</v>
      </c>
      <c r="E2244" t="s">
        <v>21957</v>
      </c>
      <c r="F2244" t="str">
        <f>INDEX(Schools!B:B,MATCH(schools[[#This Row],[Address]],Schools!H:H,))</f>
        <v>Dist</v>
      </c>
      <c r="G2244">
        <v>40.354154000000001</v>
      </c>
      <c r="H2244">
        <v>-88.754366000000005</v>
      </c>
      <c r="I2244">
        <v>1</v>
      </c>
      <c r="J2244" t="s">
        <v>25824</v>
      </c>
      <c r="K2244" t="s">
        <v>21959</v>
      </c>
      <c r="M2244" t="s">
        <v>27774</v>
      </c>
      <c r="N2244">
        <v>805</v>
      </c>
      <c r="O2244" t="s">
        <v>27775</v>
      </c>
      <c r="R2244" t="s">
        <v>21958</v>
      </c>
      <c r="S2244" t="s">
        <v>6</v>
      </c>
      <c r="T2244" t="s">
        <v>2685</v>
      </c>
      <c r="U2244">
        <v>61752</v>
      </c>
      <c r="V2244" t="s">
        <v>25827</v>
      </c>
      <c r="W2244" t="s">
        <v>27736</v>
      </c>
    </row>
    <row r="2245" spans="1:23">
      <c r="A2245">
        <v>2244</v>
      </c>
      <c r="B2245" t="s">
        <v>21961</v>
      </c>
      <c r="C2245" t="s">
        <v>21958</v>
      </c>
      <c r="D2245" t="s">
        <v>6</v>
      </c>
      <c r="E2245" t="s">
        <v>21960</v>
      </c>
      <c r="F2245" t="str">
        <f>INDEX(Schools!B:B,MATCH(schools[[#This Row],[Address]],Schools!H:H,))</f>
        <v>Sch</v>
      </c>
      <c r="G2245">
        <v>40.346916</v>
      </c>
      <c r="H2245">
        <v>-88.755897000000004</v>
      </c>
      <c r="I2245">
        <v>1</v>
      </c>
      <c r="J2245" t="s">
        <v>25824</v>
      </c>
      <c r="K2245" t="s">
        <v>21961</v>
      </c>
      <c r="M2245" t="s">
        <v>27774</v>
      </c>
      <c r="N2245">
        <v>505</v>
      </c>
      <c r="O2245" t="s">
        <v>27776</v>
      </c>
      <c r="R2245" t="s">
        <v>21958</v>
      </c>
      <c r="S2245" t="s">
        <v>6</v>
      </c>
      <c r="T2245" t="s">
        <v>2685</v>
      </c>
      <c r="U2245">
        <v>61752</v>
      </c>
      <c r="V2245" t="s">
        <v>25827</v>
      </c>
      <c r="W2245" t="s">
        <v>27736</v>
      </c>
    </row>
    <row r="2246" spans="1:23">
      <c r="A2246">
        <v>2245</v>
      </c>
      <c r="B2246" t="s">
        <v>21961</v>
      </c>
      <c r="C2246" t="s">
        <v>21958</v>
      </c>
      <c r="D2246" t="s">
        <v>6</v>
      </c>
      <c r="E2246" t="s">
        <v>21960</v>
      </c>
      <c r="F2246" t="str">
        <f>INDEX(Schools!B:B,MATCH(schools[[#This Row],[Address]],Schools!H:H,))</f>
        <v>Sch</v>
      </c>
      <c r="G2246">
        <v>40.346916</v>
      </c>
      <c r="H2246">
        <v>-88.755897000000004</v>
      </c>
      <c r="I2246">
        <v>1</v>
      </c>
      <c r="J2246" t="s">
        <v>25824</v>
      </c>
      <c r="K2246" t="s">
        <v>21961</v>
      </c>
      <c r="M2246" t="s">
        <v>27774</v>
      </c>
      <c r="N2246">
        <v>505</v>
      </c>
      <c r="O2246" t="s">
        <v>27776</v>
      </c>
      <c r="R2246" t="s">
        <v>21958</v>
      </c>
      <c r="S2246" t="s">
        <v>6</v>
      </c>
      <c r="T2246" t="s">
        <v>2685</v>
      </c>
      <c r="U2246">
        <v>61752</v>
      </c>
      <c r="V2246" t="s">
        <v>25827</v>
      </c>
      <c r="W2246" t="s">
        <v>27736</v>
      </c>
    </row>
    <row r="2247" spans="1:23">
      <c r="A2247">
        <v>2246</v>
      </c>
      <c r="B2247" t="s">
        <v>21959</v>
      </c>
      <c r="C2247" t="s">
        <v>21958</v>
      </c>
      <c r="D2247" t="s">
        <v>6</v>
      </c>
      <c r="E2247" t="s">
        <v>21957</v>
      </c>
      <c r="F2247" t="str">
        <f>INDEX(Schools!B:B,MATCH(schools[[#This Row],[Address]],Schools!H:H,))</f>
        <v>Dist</v>
      </c>
      <c r="G2247">
        <v>40.354154000000001</v>
      </c>
      <c r="H2247">
        <v>-88.754366000000005</v>
      </c>
      <c r="I2247">
        <v>1</v>
      </c>
      <c r="J2247" t="s">
        <v>25824</v>
      </c>
      <c r="K2247" t="s">
        <v>21959</v>
      </c>
      <c r="M2247" t="s">
        <v>27774</v>
      </c>
      <c r="N2247">
        <v>805</v>
      </c>
      <c r="O2247" t="s">
        <v>27775</v>
      </c>
      <c r="R2247" t="s">
        <v>21958</v>
      </c>
      <c r="S2247" t="s">
        <v>6</v>
      </c>
      <c r="T2247" t="s">
        <v>2685</v>
      </c>
      <c r="U2247">
        <v>61752</v>
      </c>
      <c r="V2247" t="s">
        <v>25827</v>
      </c>
      <c r="W2247" t="s">
        <v>27736</v>
      </c>
    </row>
    <row r="2248" spans="1:23">
      <c r="A2248">
        <v>2247</v>
      </c>
      <c r="B2248" t="s">
        <v>21956</v>
      </c>
      <c r="C2248" t="s">
        <v>21951</v>
      </c>
      <c r="D2248" t="s">
        <v>6</v>
      </c>
      <c r="E2248" t="s">
        <v>21950</v>
      </c>
      <c r="F2248" t="str">
        <f>INDEX(Schools!B:B,MATCH(schools[[#This Row],[Address]],Schools!H:H,))</f>
        <v>Dist</v>
      </c>
      <c r="G2248">
        <v>40.396769999999997</v>
      </c>
      <c r="H2248">
        <v>-88.867514999999997</v>
      </c>
      <c r="I2248">
        <v>1</v>
      </c>
      <c r="J2248" t="s">
        <v>25824</v>
      </c>
      <c r="K2248" t="s">
        <v>21956</v>
      </c>
      <c r="M2248" t="s">
        <v>27777</v>
      </c>
      <c r="N2248">
        <v>410</v>
      </c>
      <c r="O2248" t="s">
        <v>26942</v>
      </c>
      <c r="R2248" t="s">
        <v>21951</v>
      </c>
      <c r="S2248" t="s">
        <v>6</v>
      </c>
      <c r="T2248" t="s">
        <v>2685</v>
      </c>
      <c r="U2248">
        <v>61736</v>
      </c>
      <c r="V2248" t="s">
        <v>25827</v>
      </c>
      <c r="W2248" t="s">
        <v>27736</v>
      </c>
    </row>
    <row r="2249" spans="1:23">
      <c r="A2249">
        <v>2248</v>
      </c>
      <c r="B2249" t="s">
        <v>21955</v>
      </c>
      <c r="C2249" t="s">
        <v>21951</v>
      </c>
      <c r="D2249" t="s">
        <v>6</v>
      </c>
      <c r="E2249" t="s">
        <v>21953</v>
      </c>
      <c r="F2249" t="str">
        <f>INDEX(Schools!B:B,MATCH(schools[[#This Row],[Address]],Schools!H:H,))</f>
        <v>Sch</v>
      </c>
      <c r="G2249">
        <v>40.394499000000003</v>
      </c>
      <c r="H2249">
        <v>-88.866917000000001</v>
      </c>
      <c r="I2249">
        <v>1</v>
      </c>
      <c r="J2249" t="s">
        <v>25824</v>
      </c>
      <c r="K2249" t="s">
        <v>21955</v>
      </c>
      <c r="M2249" t="s">
        <v>27777</v>
      </c>
      <c r="N2249">
        <v>503</v>
      </c>
      <c r="O2249" t="s">
        <v>26942</v>
      </c>
      <c r="R2249" t="s">
        <v>21951</v>
      </c>
      <c r="S2249" t="s">
        <v>6</v>
      </c>
      <c r="T2249" t="s">
        <v>2685</v>
      </c>
      <c r="U2249">
        <v>61736</v>
      </c>
      <c r="V2249" t="s">
        <v>25827</v>
      </c>
      <c r="W2249" t="s">
        <v>27736</v>
      </c>
    </row>
    <row r="2250" spans="1:23">
      <c r="A2250">
        <v>2249</v>
      </c>
      <c r="B2250" t="s">
        <v>21954</v>
      </c>
      <c r="C2250" t="s">
        <v>21951</v>
      </c>
      <c r="D2250" t="s">
        <v>6</v>
      </c>
      <c r="E2250" t="s">
        <v>21953</v>
      </c>
      <c r="F2250" t="str">
        <f>INDEX(Schools!B:B,MATCH(schools[[#This Row],[Address]],Schools!H:H,))</f>
        <v>Sch</v>
      </c>
      <c r="G2250">
        <v>40.396467999999999</v>
      </c>
      <c r="H2250">
        <v>-88.866315</v>
      </c>
      <c r="I2250">
        <v>1</v>
      </c>
      <c r="J2250" t="s">
        <v>25850</v>
      </c>
      <c r="K2250" t="s">
        <v>21954</v>
      </c>
      <c r="M2250" t="s">
        <v>27777</v>
      </c>
      <c r="N2250">
        <v>505</v>
      </c>
      <c r="O2250" t="s">
        <v>26942</v>
      </c>
      <c r="R2250" t="s">
        <v>21951</v>
      </c>
      <c r="S2250" t="s">
        <v>6</v>
      </c>
      <c r="T2250" t="s">
        <v>2685</v>
      </c>
      <c r="U2250">
        <v>61736</v>
      </c>
      <c r="V2250" t="s">
        <v>25827</v>
      </c>
      <c r="W2250" t="s">
        <v>25853</v>
      </c>
    </row>
    <row r="2251" spans="1:23">
      <c r="A2251">
        <v>2250</v>
      </c>
      <c r="B2251" t="s">
        <v>21952</v>
      </c>
      <c r="C2251" t="s">
        <v>21951</v>
      </c>
      <c r="D2251" t="s">
        <v>6</v>
      </c>
      <c r="E2251" t="s">
        <v>21950</v>
      </c>
      <c r="F2251" t="str">
        <f>INDEX(Schools!B:B,MATCH(schools[[#This Row],[Address]],Schools!H:H,))</f>
        <v>Sch</v>
      </c>
      <c r="G2251">
        <v>40.395738999999999</v>
      </c>
      <c r="H2251">
        <v>-88.867779999999996</v>
      </c>
      <c r="I2251">
        <v>1</v>
      </c>
      <c r="J2251" t="s">
        <v>25824</v>
      </c>
      <c r="K2251" t="s">
        <v>21952</v>
      </c>
      <c r="M2251" t="s">
        <v>27777</v>
      </c>
      <c r="N2251">
        <v>409</v>
      </c>
      <c r="O2251" t="s">
        <v>26942</v>
      </c>
      <c r="R2251" t="s">
        <v>21951</v>
      </c>
      <c r="S2251" t="s">
        <v>6</v>
      </c>
      <c r="T2251" t="s">
        <v>2685</v>
      </c>
      <c r="U2251">
        <v>61736</v>
      </c>
      <c r="V2251" t="s">
        <v>25827</v>
      </c>
      <c r="W2251" t="s">
        <v>27736</v>
      </c>
    </row>
    <row r="2252" spans="1:23">
      <c r="A2252">
        <v>2251</v>
      </c>
      <c r="B2252" t="s">
        <v>21949</v>
      </c>
      <c r="C2252" t="s">
        <v>21946</v>
      </c>
      <c r="D2252" t="s">
        <v>6</v>
      </c>
      <c r="E2252" t="s">
        <v>21948</v>
      </c>
      <c r="F2252" t="str">
        <f>INDEX(Schools!B:B,MATCH(schools[[#This Row],[Address]],Schools!H:H,))</f>
        <v>Dist</v>
      </c>
      <c r="G2252">
        <v>40.311816999999998</v>
      </c>
      <c r="H2252">
        <v>-88.980233999999996</v>
      </c>
      <c r="I2252">
        <v>1</v>
      </c>
      <c r="J2252" t="s">
        <v>25850</v>
      </c>
      <c r="K2252" t="s">
        <v>21949</v>
      </c>
      <c r="M2252" t="s">
        <v>27778</v>
      </c>
      <c r="N2252">
        <v>308</v>
      </c>
      <c r="O2252" t="s">
        <v>27779</v>
      </c>
      <c r="R2252" t="s">
        <v>21946</v>
      </c>
      <c r="S2252" t="s">
        <v>6</v>
      </c>
      <c r="T2252" t="s">
        <v>2685</v>
      </c>
      <c r="U2252">
        <v>61745</v>
      </c>
      <c r="V2252" t="s">
        <v>25827</v>
      </c>
      <c r="W2252" t="s">
        <v>25853</v>
      </c>
    </row>
    <row r="2253" spans="1:23">
      <c r="A2253">
        <v>2252</v>
      </c>
      <c r="B2253" t="s">
        <v>21949</v>
      </c>
      <c r="C2253" t="s">
        <v>21946</v>
      </c>
      <c r="D2253" t="s">
        <v>6</v>
      </c>
      <c r="E2253" t="s">
        <v>21948</v>
      </c>
      <c r="F2253" t="str">
        <f>INDEX(Schools!B:B,MATCH(schools[[#This Row],[Address]],Schools!H:H,))</f>
        <v>Dist</v>
      </c>
      <c r="G2253">
        <v>40.311816999999998</v>
      </c>
      <c r="H2253">
        <v>-88.980233999999996</v>
      </c>
      <c r="I2253">
        <v>1</v>
      </c>
      <c r="J2253" t="s">
        <v>25850</v>
      </c>
      <c r="K2253" t="s">
        <v>21949</v>
      </c>
      <c r="M2253" t="s">
        <v>27778</v>
      </c>
      <c r="N2253">
        <v>308</v>
      </c>
      <c r="O2253" t="s">
        <v>27779</v>
      </c>
      <c r="R2253" t="s">
        <v>21946</v>
      </c>
      <c r="S2253" t="s">
        <v>6</v>
      </c>
      <c r="T2253" t="s">
        <v>2685</v>
      </c>
      <c r="U2253">
        <v>61745</v>
      </c>
      <c r="V2253" t="s">
        <v>25827</v>
      </c>
      <c r="W2253" t="s">
        <v>25853</v>
      </c>
    </row>
    <row r="2254" spans="1:23">
      <c r="A2254">
        <v>2253</v>
      </c>
      <c r="B2254" t="s">
        <v>21947</v>
      </c>
      <c r="C2254" t="s">
        <v>21946</v>
      </c>
      <c r="D2254" t="s">
        <v>6</v>
      </c>
      <c r="E2254" t="s">
        <v>21945</v>
      </c>
      <c r="F2254" t="str">
        <f>INDEX(Schools!B:B,MATCH(schools[[#This Row],[Address]],Schools!H:H,))</f>
        <v>Sch</v>
      </c>
      <c r="G2254">
        <v>40.313754000000003</v>
      </c>
      <c r="H2254">
        <v>-88.971397999999994</v>
      </c>
      <c r="I2254">
        <v>1</v>
      </c>
      <c r="J2254" t="s">
        <v>25824</v>
      </c>
      <c r="K2254" t="s">
        <v>21947</v>
      </c>
      <c r="M2254" t="s">
        <v>27778</v>
      </c>
      <c r="N2254">
        <v>100</v>
      </c>
      <c r="O2254" t="s">
        <v>27780</v>
      </c>
      <c r="R2254" t="s">
        <v>21946</v>
      </c>
      <c r="S2254" t="s">
        <v>6</v>
      </c>
      <c r="T2254" t="s">
        <v>2685</v>
      </c>
      <c r="U2254">
        <v>61745</v>
      </c>
      <c r="V2254" t="s">
        <v>25827</v>
      </c>
      <c r="W2254" t="s">
        <v>27736</v>
      </c>
    </row>
    <row r="2255" spans="1:23">
      <c r="A2255">
        <v>2254</v>
      </c>
      <c r="B2255" t="s">
        <v>21944</v>
      </c>
      <c r="C2255" t="s">
        <v>13663</v>
      </c>
      <c r="D2255" t="s">
        <v>6</v>
      </c>
      <c r="E2255" t="s">
        <v>21943</v>
      </c>
      <c r="F2255" t="str">
        <f>INDEX(Schools!B:B,MATCH(schools[[#This Row],[Address]],Schools!H:H,))</f>
        <v>Dist</v>
      </c>
      <c r="G2255">
        <v>40.501959999999997</v>
      </c>
      <c r="H2255">
        <v>-89.021777</v>
      </c>
      <c r="I2255">
        <v>1</v>
      </c>
      <c r="J2255" t="s">
        <v>25824</v>
      </c>
      <c r="K2255" t="s">
        <v>21944</v>
      </c>
      <c r="M2255" t="s">
        <v>27781</v>
      </c>
      <c r="N2255">
        <v>1809</v>
      </c>
      <c r="O2255" t="s">
        <v>27782</v>
      </c>
      <c r="R2255" t="s">
        <v>13663</v>
      </c>
      <c r="S2255" t="s">
        <v>6</v>
      </c>
      <c r="T2255" t="s">
        <v>2685</v>
      </c>
      <c r="U2255">
        <v>61761</v>
      </c>
      <c r="V2255" t="s">
        <v>25827</v>
      </c>
      <c r="W2255" t="s">
        <v>27736</v>
      </c>
    </row>
    <row r="2256" spans="1:23">
      <c r="A2256">
        <v>2255</v>
      </c>
      <c r="B2256" t="s">
        <v>21942</v>
      </c>
      <c r="C2256" t="s">
        <v>13663</v>
      </c>
      <c r="D2256" t="s">
        <v>6</v>
      </c>
      <c r="E2256" t="s">
        <v>21941</v>
      </c>
      <c r="F2256" t="str">
        <f>INDEX(Schools!B:B,MATCH(schools[[#This Row],[Address]],Schools!H:H,))</f>
        <v>Sch</v>
      </c>
      <c r="G2256">
        <v>40.533306000000003</v>
      </c>
      <c r="H2256">
        <v>-88.914649999999995</v>
      </c>
      <c r="I2256">
        <v>1</v>
      </c>
      <c r="J2256" t="s">
        <v>25824</v>
      </c>
      <c r="K2256" t="s">
        <v>21942</v>
      </c>
      <c r="M2256" t="s">
        <v>27781</v>
      </c>
      <c r="N2256">
        <v>3900</v>
      </c>
      <c r="O2256" t="s">
        <v>27783</v>
      </c>
      <c r="R2256" t="s">
        <v>13663</v>
      </c>
      <c r="S2256" t="s">
        <v>6</v>
      </c>
      <c r="T2256" t="s">
        <v>2685</v>
      </c>
      <c r="U2256">
        <v>61761</v>
      </c>
      <c r="V2256" t="s">
        <v>25827</v>
      </c>
      <c r="W2256" t="s">
        <v>27736</v>
      </c>
    </row>
    <row r="2257" spans="1:23">
      <c r="A2257">
        <v>2256</v>
      </c>
      <c r="B2257" t="s">
        <v>21940</v>
      </c>
      <c r="C2257" t="s">
        <v>13663</v>
      </c>
      <c r="D2257" t="s">
        <v>6</v>
      </c>
      <c r="E2257" t="s">
        <v>21939</v>
      </c>
      <c r="F2257" t="str">
        <f>INDEX(Schools!B:B,MATCH(schools[[#This Row],[Address]],Schools!H:H,))</f>
        <v>Sch</v>
      </c>
      <c r="G2257">
        <v>40.522649000000001</v>
      </c>
      <c r="H2257">
        <v>-89.023394999999994</v>
      </c>
      <c r="I2257">
        <v>1</v>
      </c>
      <c r="J2257" t="s">
        <v>25824</v>
      </c>
      <c r="K2257" t="s">
        <v>21940</v>
      </c>
      <c r="M2257" t="s">
        <v>27781</v>
      </c>
      <c r="N2257">
        <v>501</v>
      </c>
      <c r="O2257" t="s">
        <v>27784</v>
      </c>
      <c r="R2257" t="s">
        <v>13663</v>
      </c>
      <c r="S2257" t="s">
        <v>6</v>
      </c>
      <c r="T2257" t="s">
        <v>2685</v>
      </c>
      <c r="U2257">
        <v>61761</v>
      </c>
      <c r="V2257" t="s">
        <v>25827</v>
      </c>
      <c r="W2257" t="s">
        <v>27736</v>
      </c>
    </row>
    <row r="2258" spans="1:23">
      <c r="A2258">
        <v>2257</v>
      </c>
      <c r="B2258" t="s">
        <v>21938</v>
      </c>
      <c r="C2258" t="s">
        <v>13663</v>
      </c>
      <c r="D2258" t="s">
        <v>6</v>
      </c>
      <c r="E2258" t="s">
        <v>21937</v>
      </c>
      <c r="F2258" t="str">
        <f>INDEX(Schools!B:B,MATCH(schools[[#This Row],[Address]],Schools!H:H,))</f>
        <v>Sch</v>
      </c>
      <c r="G2258">
        <v>40.515526999999999</v>
      </c>
      <c r="H2258">
        <v>-88.979315</v>
      </c>
      <c r="I2258">
        <v>1</v>
      </c>
      <c r="J2258" t="s">
        <v>25824</v>
      </c>
      <c r="K2258" t="s">
        <v>21938</v>
      </c>
      <c r="M2258" t="s">
        <v>27781</v>
      </c>
      <c r="N2258">
        <v>412</v>
      </c>
      <c r="O2258" t="s">
        <v>27785</v>
      </c>
      <c r="R2258" t="s">
        <v>13663</v>
      </c>
      <c r="S2258" t="s">
        <v>6</v>
      </c>
      <c r="T2258" t="s">
        <v>2685</v>
      </c>
      <c r="U2258">
        <v>61761</v>
      </c>
      <c r="V2258" t="s">
        <v>25827</v>
      </c>
      <c r="W2258" t="s">
        <v>27736</v>
      </c>
    </row>
    <row r="2259" spans="1:23">
      <c r="A2259">
        <v>2258</v>
      </c>
      <c r="B2259" t="s">
        <v>15872</v>
      </c>
      <c r="C2259" t="s">
        <v>13663</v>
      </c>
      <c r="D2259" t="s">
        <v>6</v>
      </c>
      <c r="E2259" t="s">
        <v>15871</v>
      </c>
      <c r="F2259" t="str">
        <f>INDEX(Schools!B:B,MATCH(schools[[#This Row],[Address]],Schools!H:H,))</f>
        <v>Dist Auth  Chtr</v>
      </c>
      <c r="G2259">
        <v>40.497126999999999</v>
      </c>
      <c r="H2259">
        <v>-89.033939000000004</v>
      </c>
      <c r="I2259">
        <v>1</v>
      </c>
      <c r="J2259" t="s">
        <v>25824</v>
      </c>
      <c r="K2259" t="s">
        <v>27786</v>
      </c>
      <c r="L2259" t="s">
        <v>27787</v>
      </c>
      <c r="M2259" t="s">
        <v>27781</v>
      </c>
      <c r="N2259">
        <v>360</v>
      </c>
      <c r="O2259" t="s">
        <v>27788</v>
      </c>
      <c r="P2259" t="s">
        <v>27071</v>
      </c>
      <c r="Q2259">
        <v>305</v>
      </c>
      <c r="R2259" t="s">
        <v>13663</v>
      </c>
      <c r="S2259" t="s">
        <v>6</v>
      </c>
      <c r="T2259" t="s">
        <v>2685</v>
      </c>
      <c r="U2259">
        <v>61761</v>
      </c>
      <c r="V2259" t="s">
        <v>25827</v>
      </c>
      <c r="W2259" t="s">
        <v>27736</v>
      </c>
    </row>
    <row r="2260" spans="1:23">
      <c r="A2260">
        <v>2259</v>
      </c>
      <c r="B2260" t="s">
        <v>21936</v>
      </c>
      <c r="C2260" t="s">
        <v>13663</v>
      </c>
      <c r="D2260" t="s">
        <v>6</v>
      </c>
      <c r="E2260" t="s">
        <v>21935</v>
      </c>
      <c r="F2260" t="str">
        <f>INDEX(Schools!B:B,MATCH(schools[[#This Row],[Address]],Schools!H:H,))</f>
        <v>Sch</v>
      </c>
      <c r="G2260">
        <v>40.508190999999997</v>
      </c>
      <c r="H2260">
        <v>-88.979331000000002</v>
      </c>
      <c r="I2260">
        <v>1</v>
      </c>
      <c r="J2260" t="s">
        <v>25824</v>
      </c>
      <c r="K2260" t="s">
        <v>21936</v>
      </c>
      <c r="M2260" t="s">
        <v>27781</v>
      </c>
      <c r="N2260">
        <v>300</v>
      </c>
      <c r="O2260" t="s">
        <v>27079</v>
      </c>
      <c r="R2260" t="s">
        <v>13663</v>
      </c>
      <c r="S2260" t="s">
        <v>6</v>
      </c>
      <c r="T2260" t="s">
        <v>2685</v>
      </c>
      <c r="U2260">
        <v>61761</v>
      </c>
      <c r="V2260" t="s">
        <v>25827</v>
      </c>
      <c r="W2260" t="s">
        <v>27736</v>
      </c>
    </row>
    <row r="2261" spans="1:23">
      <c r="A2261">
        <v>2260</v>
      </c>
      <c r="B2261" t="s">
        <v>21934</v>
      </c>
      <c r="C2261" t="s">
        <v>13663</v>
      </c>
      <c r="D2261" t="s">
        <v>6</v>
      </c>
      <c r="E2261" t="s">
        <v>21933</v>
      </c>
      <c r="F2261" t="str">
        <f>INDEX(Schools!B:B,MATCH(schools[[#This Row],[Address]],Schools!H:H,))</f>
        <v>Sch</v>
      </c>
      <c r="G2261">
        <v>40.512166000000001</v>
      </c>
      <c r="H2261">
        <v>-89.022377000000006</v>
      </c>
      <c r="I2261">
        <v>1</v>
      </c>
      <c r="J2261" t="s">
        <v>25824</v>
      </c>
      <c r="K2261" t="s">
        <v>21934</v>
      </c>
      <c r="M2261" t="s">
        <v>27781</v>
      </c>
      <c r="N2261">
        <v>101</v>
      </c>
      <c r="O2261" t="s">
        <v>27784</v>
      </c>
      <c r="R2261" t="s">
        <v>13663</v>
      </c>
      <c r="S2261" t="s">
        <v>6</v>
      </c>
      <c r="T2261" t="s">
        <v>2685</v>
      </c>
      <c r="U2261">
        <v>61761</v>
      </c>
      <c r="V2261" t="s">
        <v>25827</v>
      </c>
      <c r="W2261" t="s">
        <v>27736</v>
      </c>
    </row>
    <row r="2262" spans="1:23">
      <c r="A2262">
        <v>2261</v>
      </c>
      <c r="B2262" t="s">
        <v>21932</v>
      </c>
      <c r="C2262" t="s">
        <v>13663</v>
      </c>
      <c r="D2262" t="s">
        <v>6</v>
      </c>
      <c r="E2262" t="s">
        <v>21931</v>
      </c>
      <c r="F2262" t="str">
        <f>INDEX(Schools!B:B,MATCH(schools[[#This Row],[Address]],Schools!H:H,))</f>
        <v>Sch</v>
      </c>
      <c r="G2262">
        <v>40.507789000000002</v>
      </c>
      <c r="H2262">
        <v>-88.997361999999995</v>
      </c>
      <c r="I2262">
        <v>1</v>
      </c>
      <c r="J2262" t="s">
        <v>25824</v>
      </c>
      <c r="K2262" t="s">
        <v>21932</v>
      </c>
      <c r="M2262" t="s">
        <v>27781</v>
      </c>
      <c r="N2262">
        <v>303</v>
      </c>
      <c r="O2262" t="s">
        <v>27789</v>
      </c>
      <c r="R2262" t="s">
        <v>13663</v>
      </c>
      <c r="S2262" t="s">
        <v>6</v>
      </c>
      <c r="T2262" t="s">
        <v>2685</v>
      </c>
      <c r="U2262">
        <v>61761</v>
      </c>
      <c r="V2262" t="s">
        <v>25827</v>
      </c>
      <c r="W2262" t="s">
        <v>27736</v>
      </c>
    </row>
    <row r="2263" spans="1:23">
      <c r="A2263">
        <v>2262</v>
      </c>
      <c r="B2263" t="s">
        <v>21930</v>
      </c>
      <c r="C2263" t="s">
        <v>16</v>
      </c>
      <c r="D2263" t="s">
        <v>6</v>
      </c>
      <c r="E2263" t="s">
        <v>21929</v>
      </c>
      <c r="F2263" t="str">
        <f>INDEX(Schools!B:B,MATCH(schools[[#This Row],[Address]],Schools!H:H,))</f>
        <v>Sch</v>
      </c>
      <c r="G2263">
        <v>40.435324000000001</v>
      </c>
      <c r="H2263">
        <v>-88.934273000000005</v>
      </c>
      <c r="I2263">
        <v>1</v>
      </c>
      <c r="J2263" t="s">
        <v>25824</v>
      </c>
      <c r="K2263" t="s">
        <v>21930</v>
      </c>
      <c r="M2263" t="s">
        <v>27790</v>
      </c>
      <c r="N2263">
        <v>2901</v>
      </c>
      <c r="O2263" t="s">
        <v>27791</v>
      </c>
      <c r="R2263" t="s">
        <v>16</v>
      </c>
      <c r="S2263" t="s">
        <v>6</v>
      </c>
      <c r="T2263" t="s">
        <v>2685</v>
      </c>
      <c r="U2263">
        <v>61704</v>
      </c>
      <c r="V2263" t="s">
        <v>25827</v>
      </c>
      <c r="W2263" t="s">
        <v>27736</v>
      </c>
    </row>
    <row r="2264" spans="1:23">
      <c r="A2264">
        <v>2263</v>
      </c>
      <c r="B2264" t="s">
        <v>21928</v>
      </c>
      <c r="C2264" t="s">
        <v>13663</v>
      </c>
      <c r="D2264" t="s">
        <v>6</v>
      </c>
      <c r="E2264" t="s">
        <v>21927</v>
      </c>
      <c r="F2264" t="str">
        <f>INDEX(Schools!B:B,MATCH(schools[[#This Row],[Address]],Schools!H:H,))</f>
        <v>Sch</v>
      </c>
      <c r="G2264">
        <v>40.512841000000002</v>
      </c>
      <c r="H2264">
        <v>-88.959580000000003</v>
      </c>
      <c r="I2264">
        <v>1</v>
      </c>
      <c r="J2264" t="s">
        <v>25824</v>
      </c>
      <c r="K2264" t="s">
        <v>21928</v>
      </c>
      <c r="M2264" t="s">
        <v>27781</v>
      </c>
      <c r="N2264">
        <v>200</v>
      </c>
      <c r="O2264" t="s">
        <v>27792</v>
      </c>
      <c r="R2264" t="s">
        <v>13663</v>
      </c>
      <c r="S2264" t="s">
        <v>6</v>
      </c>
      <c r="T2264" t="s">
        <v>2685</v>
      </c>
      <c r="U2264">
        <v>61761</v>
      </c>
      <c r="V2264" t="s">
        <v>25827</v>
      </c>
      <c r="W2264" t="s">
        <v>27736</v>
      </c>
    </row>
    <row r="2265" spans="1:23">
      <c r="A2265">
        <v>2264</v>
      </c>
      <c r="B2265" t="s">
        <v>21926</v>
      </c>
      <c r="C2265" t="s">
        <v>16</v>
      </c>
      <c r="D2265" t="s">
        <v>6</v>
      </c>
      <c r="E2265" t="s">
        <v>21925</v>
      </c>
      <c r="F2265" t="str">
        <f>INDEX(Schools!B:B,MATCH(schools[[#This Row],[Address]],Schools!H:H,))</f>
        <v>Sch</v>
      </c>
      <c r="G2265">
        <v>40.441766999999999</v>
      </c>
      <c r="H2265">
        <v>-88.986588999999995</v>
      </c>
      <c r="I2265">
        <v>1</v>
      </c>
      <c r="J2265" t="s">
        <v>25824</v>
      </c>
      <c r="K2265" t="s">
        <v>21926</v>
      </c>
      <c r="M2265" t="s">
        <v>27790</v>
      </c>
      <c r="N2265">
        <v>2808</v>
      </c>
      <c r="O2265" t="s">
        <v>27793</v>
      </c>
      <c r="R2265" t="s">
        <v>16</v>
      </c>
      <c r="S2265" t="s">
        <v>6</v>
      </c>
      <c r="T2265" t="s">
        <v>2685</v>
      </c>
      <c r="U2265">
        <v>61704</v>
      </c>
      <c r="V2265" t="s">
        <v>25827</v>
      </c>
      <c r="W2265" t="s">
        <v>27736</v>
      </c>
    </row>
    <row r="2266" spans="1:23">
      <c r="A2266">
        <v>2265</v>
      </c>
      <c r="B2266" t="s">
        <v>21924</v>
      </c>
      <c r="C2266" t="s">
        <v>21923</v>
      </c>
      <c r="D2266" t="s">
        <v>6</v>
      </c>
      <c r="E2266" t="s">
        <v>21922</v>
      </c>
      <c r="F2266" t="str">
        <f>INDEX(Schools!B:B,MATCH(schools[[#This Row],[Address]],Schools!H:H,))</f>
        <v>Sch</v>
      </c>
      <c r="G2266">
        <v>40.582619000000001</v>
      </c>
      <c r="H2266">
        <v>-89.137618000000003</v>
      </c>
      <c r="I2266">
        <v>1</v>
      </c>
      <c r="J2266" t="s">
        <v>25824</v>
      </c>
      <c r="K2266" t="s">
        <v>21924</v>
      </c>
      <c r="M2266" t="s">
        <v>27794</v>
      </c>
      <c r="N2266">
        <v>301</v>
      </c>
      <c r="O2266" t="s">
        <v>25838</v>
      </c>
      <c r="R2266" t="s">
        <v>21923</v>
      </c>
      <c r="S2266" t="s">
        <v>6</v>
      </c>
      <c r="T2266" t="s">
        <v>2685</v>
      </c>
      <c r="U2266">
        <v>61725</v>
      </c>
      <c r="V2266" t="s">
        <v>25827</v>
      </c>
      <c r="W2266" t="s">
        <v>27736</v>
      </c>
    </row>
    <row r="2267" spans="1:23">
      <c r="A2267">
        <v>2266</v>
      </c>
      <c r="B2267" t="s">
        <v>21921</v>
      </c>
      <c r="C2267" t="s">
        <v>13663</v>
      </c>
      <c r="D2267" t="s">
        <v>6</v>
      </c>
      <c r="E2267" t="s">
        <v>21920</v>
      </c>
      <c r="F2267" t="str">
        <f>INDEX(Schools!B:B,MATCH(schools[[#This Row],[Address]],Schools!H:H,))</f>
        <v>Sch</v>
      </c>
      <c r="G2267">
        <v>40.525328000000002</v>
      </c>
      <c r="H2267">
        <v>-88.993222000000003</v>
      </c>
      <c r="I2267">
        <v>1</v>
      </c>
      <c r="J2267" t="s">
        <v>25824</v>
      </c>
      <c r="K2267" t="s">
        <v>21921</v>
      </c>
      <c r="M2267" t="s">
        <v>27781</v>
      </c>
      <c r="N2267">
        <v>416</v>
      </c>
      <c r="O2267" t="s">
        <v>27795</v>
      </c>
      <c r="R2267" t="s">
        <v>13663</v>
      </c>
      <c r="S2267" t="s">
        <v>6</v>
      </c>
      <c r="T2267" t="s">
        <v>2685</v>
      </c>
      <c r="U2267">
        <v>61761</v>
      </c>
      <c r="V2267" t="s">
        <v>25827</v>
      </c>
      <c r="W2267" t="s">
        <v>27736</v>
      </c>
    </row>
    <row r="2268" spans="1:23">
      <c r="A2268">
        <v>2267</v>
      </c>
      <c r="B2268" t="s">
        <v>21919</v>
      </c>
      <c r="C2268" t="s">
        <v>13663</v>
      </c>
      <c r="D2268" t="s">
        <v>6</v>
      </c>
      <c r="E2268" t="s">
        <v>21918</v>
      </c>
      <c r="F2268" t="str">
        <f>INDEX(Schools!B:B,MATCH(schools[[#This Row],[Address]],Schools!H:H,))</f>
        <v>Sch</v>
      </c>
      <c r="G2268">
        <v>40.500343000000001</v>
      </c>
      <c r="H2268">
        <v>-88.988372999999996</v>
      </c>
      <c r="I2268">
        <v>1</v>
      </c>
      <c r="J2268" t="s">
        <v>25824</v>
      </c>
      <c r="K2268" t="s">
        <v>21919</v>
      </c>
      <c r="M2268" t="s">
        <v>27781</v>
      </c>
      <c r="N2268">
        <v>306</v>
      </c>
      <c r="O2268" t="s">
        <v>27796</v>
      </c>
      <c r="R2268" t="s">
        <v>13663</v>
      </c>
      <c r="S2268" t="s">
        <v>6</v>
      </c>
      <c r="T2268" t="s">
        <v>2685</v>
      </c>
      <c r="U2268">
        <v>61761</v>
      </c>
      <c r="V2268" t="s">
        <v>25827</v>
      </c>
      <c r="W2268" t="s">
        <v>27736</v>
      </c>
    </row>
    <row r="2269" spans="1:23">
      <c r="A2269">
        <v>2268</v>
      </c>
      <c r="B2269" t="s">
        <v>21917</v>
      </c>
      <c r="C2269" t="s">
        <v>13663</v>
      </c>
      <c r="D2269" t="s">
        <v>6</v>
      </c>
      <c r="E2269" t="s">
        <v>21916</v>
      </c>
      <c r="F2269" t="str">
        <f>INDEX(Schools!B:B,MATCH(schools[[#This Row],[Address]],Schools!H:H,))</f>
        <v>Sch</v>
      </c>
      <c r="G2269">
        <v>40.504041000000001</v>
      </c>
      <c r="H2269">
        <v>-88.971225000000004</v>
      </c>
      <c r="I2269">
        <v>1</v>
      </c>
      <c r="J2269" t="s">
        <v>25824</v>
      </c>
      <c r="K2269" t="s">
        <v>21917</v>
      </c>
      <c r="M2269" t="s">
        <v>27781</v>
      </c>
      <c r="N2269">
        <v>600</v>
      </c>
      <c r="O2269" t="s">
        <v>27797</v>
      </c>
      <c r="R2269" t="s">
        <v>13663</v>
      </c>
      <c r="S2269" t="s">
        <v>6</v>
      </c>
      <c r="T2269" t="s">
        <v>2685</v>
      </c>
      <c r="U2269">
        <v>61761</v>
      </c>
      <c r="V2269" t="s">
        <v>25827</v>
      </c>
      <c r="W2269" t="s">
        <v>27736</v>
      </c>
    </row>
    <row r="2270" spans="1:23">
      <c r="A2270">
        <v>2269</v>
      </c>
      <c r="B2270" t="s">
        <v>21915</v>
      </c>
      <c r="C2270" t="s">
        <v>21914</v>
      </c>
      <c r="D2270" t="s">
        <v>6</v>
      </c>
      <c r="E2270" t="s">
        <v>21913</v>
      </c>
      <c r="F2270" t="str">
        <f>INDEX(Schools!B:B,MATCH(schools[[#This Row],[Address]],Schools!H:H,))</f>
        <v>Sch</v>
      </c>
      <c r="G2270">
        <v>40.604712999999997</v>
      </c>
      <c r="H2270">
        <v>-88.989840000000001</v>
      </c>
      <c r="I2270">
        <v>1</v>
      </c>
      <c r="J2270" t="s">
        <v>25824</v>
      </c>
      <c r="K2270" t="s">
        <v>21915</v>
      </c>
      <c r="M2270" t="s">
        <v>27798</v>
      </c>
      <c r="N2270">
        <v>205</v>
      </c>
      <c r="O2270" t="s">
        <v>27799</v>
      </c>
      <c r="R2270" t="s">
        <v>21914</v>
      </c>
      <c r="S2270" t="s">
        <v>6</v>
      </c>
      <c r="T2270" t="s">
        <v>2685</v>
      </c>
      <c r="U2270">
        <v>61748</v>
      </c>
      <c r="V2270" t="s">
        <v>25827</v>
      </c>
      <c r="W2270" t="s">
        <v>27736</v>
      </c>
    </row>
    <row r="2271" spans="1:23">
      <c r="A2271">
        <v>2270</v>
      </c>
      <c r="B2271" t="s">
        <v>21912</v>
      </c>
      <c r="C2271" t="s">
        <v>13663</v>
      </c>
      <c r="D2271" t="s">
        <v>6</v>
      </c>
      <c r="E2271" t="s">
        <v>21911</v>
      </c>
      <c r="F2271" t="str">
        <f>INDEX(Schools!B:B,MATCH(schools[[#This Row],[Address]],Schools!H:H,))</f>
        <v>Sch</v>
      </c>
      <c r="G2271">
        <v>40.505333</v>
      </c>
      <c r="H2271">
        <v>-89.002476000000001</v>
      </c>
      <c r="I2271">
        <v>1</v>
      </c>
      <c r="J2271" t="s">
        <v>25824</v>
      </c>
      <c r="K2271" t="s">
        <v>21912</v>
      </c>
      <c r="M2271" t="s">
        <v>27781</v>
      </c>
      <c r="N2271">
        <v>601</v>
      </c>
      <c r="O2271" t="s">
        <v>27800</v>
      </c>
      <c r="R2271" t="s">
        <v>13663</v>
      </c>
      <c r="S2271" t="s">
        <v>6</v>
      </c>
      <c r="T2271" t="s">
        <v>2685</v>
      </c>
      <c r="U2271">
        <v>61761</v>
      </c>
      <c r="V2271" t="s">
        <v>25827</v>
      </c>
      <c r="W2271" t="s">
        <v>27736</v>
      </c>
    </row>
    <row r="2272" spans="1:23">
      <c r="A2272">
        <v>2271</v>
      </c>
      <c r="B2272" t="s">
        <v>21910</v>
      </c>
      <c r="C2272" t="s">
        <v>16</v>
      </c>
      <c r="D2272" t="s">
        <v>6</v>
      </c>
      <c r="E2272" t="s">
        <v>21909</v>
      </c>
      <c r="F2272" t="str">
        <f>INDEX(Schools!B:B,MATCH(schools[[#This Row],[Address]],Schools!H:H,))</f>
        <v>Sch</v>
      </c>
      <c r="G2272">
        <v>40.510542999999998</v>
      </c>
      <c r="H2272">
        <v>-88.935708000000005</v>
      </c>
      <c r="I2272">
        <v>1</v>
      </c>
      <c r="J2272" t="s">
        <v>25850</v>
      </c>
      <c r="K2272" t="s">
        <v>21910</v>
      </c>
      <c r="M2272" t="s">
        <v>27790</v>
      </c>
      <c r="N2272">
        <v>2602</v>
      </c>
      <c r="O2272" t="s">
        <v>27801</v>
      </c>
      <c r="R2272" t="s">
        <v>16</v>
      </c>
      <c r="S2272" t="s">
        <v>6</v>
      </c>
      <c r="T2272" t="s">
        <v>2685</v>
      </c>
      <c r="U2272">
        <v>61704</v>
      </c>
      <c r="V2272" t="s">
        <v>25827</v>
      </c>
      <c r="W2272" t="s">
        <v>25853</v>
      </c>
    </row>
    <row r="2273" spans="1:23">
      <c r="A2273">
        <v>2272</v>
      </c>
      <c r="B2273" t="s">
        <v>21908</v>
      </c>
      <c r="C2273" t="s">
        <v>13663</v>
      </c>
      <c r="D2273" t="s">
        <v>6</v>
      </c>
      <c r="E2273" t="s">
        <v>21907</v>
      </c>
      <c r="F2273" t="str">
        <f>INDEX(Schools!B:B,MATCH(schools[[#This Row],[Address]],Schools!H:H,))</f>
        <v>Sch</v>
      </c>
      <c r="G2273">
        <v>40.510640000000002</v>
      </c>
      <c r="H2273">
        <v>-89.024268000000006</v>
      </c>
      <c r="I2273">
        <v>1</v>
      </c>
      <c r="J2273" t="s">
        <v>25824</v>
      </c>
      <c r="K2273" t="s">
        <v>21908</v>
      </c>
      <c r="M2273" t="s">
        <v>27781</v>
      </c>
      <c r="N2273">
        <v>1900</v>
      </c>
      <c r="O2273" t="s">
        <v>27802</v>
      </c>
      <c r="R2273" t="s">
        <v>13663</v>
      </c>
      <c r="S2273" t="s">
        <v>6</v>
      </c>
      <c r="T2273" t="s">
        <v>2685</v>
      </c>
      <c r="U2273">
        <v>61761</v>
      </c>
      <c r="V2273" t="s">
        <v>25827</v>
      </c>
      <c r="W2273" t="s">
        <v>27736</v>
      </c>
    </row>
    <row r="2274" spans="1:23">
      <c r="A2274">
        <v>2273</v>
      </c>
      <c r="B2274" t="s">
        <v>21906</v>
      </c>
      <c r="C2274" t="s">
        <v>21905</v>
      </c>
      <c r="D2274" t="s">
        <v>6</v>
      </c>
      <c r="E2274" t="s">
        <v>21904</v>
      </c>
      <c r="F2274" t="str">
        <f>INDEX(Schools!B:B,MATCH(schools[[#This Row],[Address]],Schools!H:H,))</f>
        <v>Sch</v>
      </c>
      <c r="G2274">
        <v>40.562337999999997</v>
      </c>
      <c r="H2274">
        <v>-88.895512999999994</v>
      </c>
      <c r="I2274">
        <v>1</v>
      </c>
      <c r="J2274" t="s">
        <v>25824</v>
      </c>
      <c r="K2274" t="s">
        <v>21906</v>
      </c>
      <c r="M2274" t="s">
        <v>27803</v>
      </c>
      <c r="N2274">
        <v>304</v>
      </c>
      <c r="O2274" t="s">
        <v>27804</v>
      </c>
      <c r="R2274" t="s">
        <v>21905</v>
      </c>
      <c r="S2274" t="s">
        <v>6</v>
      </c>
      <c r="T2274" t="s">
        <v>2685</v>
      </c>
      <c r="U2274">
        <v>61776</v>
      </c>
      <c r="V2274" t="s">
        <v>25827</v>
      </c>
      <c r="W2274" t="s">
        <v>27736</v>
      </c>
    </row>
    <row r="2275" spans="1:23">
      <c r="A2275">
        <v>2274</v>
      </c>
      <c r="B2275" t="s">
        <v>21903</v>
      </c>
      <c r="C2275" t="s">
        <v>16</v>
      </c>
      <c r="D2275" t="s">
        <v>6</v>
      </c>
      <c r="E2275" t="s">
        <v>21902</v>
      </c>
      <c r="F2275" t="str">
        <f>INDEX(Schools!B:B,MATCH(schools[[#This Row],[Address]],Schools!H:H,))</f>
        <v>Sch</v>
      </c>
      <c r="G2275">
        <v>40.447454</v>
      </c>
      <c r="H2275">
        <v>-89.028093999999996</v>
      </c>
      <c r="I2275">
        <v>1</v>
      </c>
      <c r="J2275" t="s">
        <v>25824</v>
      </c>
      <c r="K2275" t="s">
        <v>21903</v>
      </c>
      <c r="M2275" t="s">
        <v>27805</v>
      </c>
      <c r="N2275">
        <v>2602</v>
      </c>
      <c r="O2275" t="s">
        <v>27806</v>
      </c>
      <c r="R2275" t="s">
        <v>16</v>
      </c>
      <c r="S2275" t="s">
        <v>6</v>
      </c>
      <c r="T2275" t="s">
        <v>2685</v>
      </c>
      <c r="U2275">
        <v>61705</v>
      </c>
      <c r="V2275" t="s">
        <v>25827</v>
      </c>
      <c r="W2275" t="s">
        <v>27736</v>
      </c>
    </row>
    <row r="2276" spans="1:23">
      <c r="A2276">
        <v>2275</v>
      </c>
      <c r="B2276" t="s">
        <v>21901</v>
      </c>
      <c r="C2276" t="s">
        <v>13663</v>
      </c>
      <c r="D2276" t="s">
        <v>6</v>
      </c>
      <c r="E2276" t="s">
        <v>21900</v>
      </c>
      <c r="F2276" t="str">
        <f>INDEX(Schools!B:B,MATCH(schools[[#This Row],[Address]],Schools!H:H,))</f>
        <v>Sch</v>
      </c>
      <c r="G2276">
        <v>40.532995999999997</v>
      </c>
      <c r="H2276">
        <v>-88.967207999999999</v>
      </c>
      <c r="I2276">
        <v>1</v>
      </c>
      <c r="J2276" t="s">
        <v>25824</v>
      </c>
      <c r="K2276" t="s">
        <v>21901</v>
      </c>
      <c r="M2276" t="s">
        <v>27781</v>
      </c>
      <c r="N2276">
        <v>1300</v>
      </c>
      <c r="O2276" t="s">
        <v>27783</v>
      </c>
      <c r="R2276" t="s">
        <v>13663</v>
      </c>
      <c r="S2276" t="s">
        <v>6</v>
      </c>
      <c r="T2276" t="s">
        <v>2685</v>
      </c>
      <c r="U2276">
        <v>61761</v>
      </c>
      <c r="V2276" t="s">
        <v>25827</v>
      </c>
      <c r="W2276" t="s">
        <v>27736</v>
      </c>
    </row>
    <row r="2277" spans="1:23">
      <c r="A2277">
        <v>2276</v>
      </c>
      <c r="B2277" t="s">
        <v>21899</v>
      </c>
      <c r="C2277" t="s">
        <v>16</v>
      </c>
      <c r="D2277" t="s">
        <v>6</v>
      </c>
      <c r="E2277" t="s">
        <v>21898</v>
      </c>
      <c r="F2277" t="str">
        <f>INDEX(Schools!B:B,MATCH(schools[[#This Row],[Address]],Schools!H:H,))</f>
        <v>Sch</v>
      </c>
      <c r="G2277">
        <v>40.438305</v>
      </c>
      <c r="H2277">
        <v>-89.052378000000004</v>
      </c>
      <c r="I2277">
        <v>1</v>
      </c>
      <c r="J2277" t="s">
        <v>25824</v>
      </c>
      <c r="K2277" t="s">
        <v>21899</v>
      </c>
      <c r="M2277" t="s">
        <v>27805</v>
      </c>
      <c r="N2277">
        <v>3910</v>
      </c>
      <c r="O2277" t="s">
        <v>27807</v>
      </c>
      <c r="R2277" t="s">
        <v>16</v>
      </c>
      <c r="S2277" t="s">
        <v>6</v>
      </c>
      <c r="T2277" t="s">
        <v>2685</v>
      </c>
      <c r="U2277">
        <v>61705</v>
      </c>
      <c r="V2277" t="s">
        <v>25827</v>
      </c>
      <c r="W2277" t="s">
        <v>27736</v>
      </c>
    </row>
    <row r="2278" spans="1:23">
      <c r="A2278">
        <v>2277</v>
      </c>
      <c r="B2278" t="s">
        <v>21897</v>
      </c>
      <c r="C2278" t="s">
        <v>13663</v>
      </c>
      <c r="D2278" t="s">
        <v>6</v>
      </c>
      <c r="E2278" t="s">
        <v>21896</v>
      </c>
      <c r="F2278" t="str">
        <f>INDEX(Schools!B:B,MATCH(schools[[#This Row],[Address]],Schools!H:H,))</f>
        <v>Sch</v>
      </c>
      <c r="G2278">
        <v>40.526350999999998</v>
      </c>
      <c r="H2278">
        <v>-88.926086999999995</v>
      </c>
      <c r="I2278">
        <v>1</v>
      </c>
      <c r="J2278" t="s">
        <v>25824</v>
      </c>
      <c r="K2278" t="s">
        <v>21897</v>
      </c>
      <c r="M2278" t="s">
        <v>27781</v>
      </c>
      <c r="N2278">
        <v>1101</v>
      </c>
      <c r="O2278" t="s">
        <v>27185</v>
      </c>
      <c r="R2278" t="s">
        <v>13663</v>
      </c>
      <c r="S2278" t="s">
        <v>6</v>
      </c>
      <c r="T2278" t="s">
        <v>2685</v>
      </c>
      <c r="U2278">
        <v>61761</v>
      </c>
      <c r="V2278" t="s">
        <v>25827</v>
      </c>
      <c r="W2278" t="s">
        <v>27736</v>
      </c>
    </row>
    <row r="2279" spans="1:23">
      <c r="A2279">
        <v>2278</v>
      </c>
      <c r="B2279" t="s">
        <v>21895</v>
      </c>
      <c r="C2279" t="s">
        <v>16</v>
      </c>
      <c r="D2279" t="s">
        <v>6</v>
      </c>
      <c r="E2279" t="s">
        <v>21894</v>
      </c>
      <c r="F2279" t="str">
        <f>INDEX(Schools!B:B,MATCH(schools[[#This Row],[Address]],Schools!H:H,))</f>
        <v>Sch</v>
      </c>
      <c r="G2279">
        <v>40.459271000000001</v>
      </c>
      <c r="H2279">
        <v>-88.867570999999998</v>
      </c>
      <c r="I2279">
        <v>1</v>
      </c>
      <c r="J2279" t="s">
        <v>25824</v>
      </c>
      <c r="K2279" t="s">
        <v>21895</v>
      </c>
      <c r="M2279" t="s">
        <v>27805</v>
      </c>
      <c r="N2279">
        <v>6006</v>
      </c>
      <c r="O2279" t="s">
        <v>27808</v>
      </c>
      <c r="R2279" t="s">
        <v>16</v>
      </c>
      <c r="S2279" t="s">
        <v>6</v>
      </c>
      <c r="T2279" t="s">
        <v>2685</v>
      </c>
      <c r="U2279">
        <v>61705</v>
      </c>
      <c r="V2279" t="s">
        <v>25827</v>
      </c>
      <c r="W2279" t="s">
        <v>27736</v>
      </c>
    </row>
    <row r="2280" spans="1:23">
      <c r="A2280">
        <v>2279</v>
      </c>
      <c r="B2280" t="s">
        <v>21893</v>
      </c>
      <c r="C2280" t="s">
        <v>16</v>
      </c>
      <c r="D2280" t="s">
        <v>6</v>
      </c>
      <c r="E2280" t="s">
        <v>21892</v>
      </c>
      <c r="F2280" t="str">
        <f>INDEX(Schools!B:B,MATCH(schools[[#This Row],[Address]],Schools!H:H,))</f>
        <v>Sch</v>
      </c>
      <c r="G2280">
        <v>40.442255000000003</v>
      </c>
      <c r="H2280">
        <v>-88.993906999999993</v>
      </c>
      <c r="I2280">
        <v>1</v>
      </c>
      <c r="J2280" t="s">
        <v>25824</v>
      </c>
      <c r="K2280" t="s">
        <v>21893</v>
      </c>
      <c r="M2280" t="s">
        <v>27790</v>
      </c>
      <c r="N2280">
        <v>201</v>
      </c>
      <c r="O2280" t="s">
        <v>27809</v>
      </c>
      <c r="R2280" t="s">
        <v>16</v>
      </c>
      <c r="S2280" t="s">
        <v>6</v>
      </c>
      <c r="T2280" t="s">
        <v>2685</v>
      </c>
      <c r="U2280">
        <v>61704</v>
      </c>
      <c r="V2280" t="s">
        <v>25827</v>
      </c>
      <c r="W2280" t="s">
        <v>27736</v>
      </c>
    </row>
    <row r="2281" spans="1:23">
      <c r="A2281">
        <v>2280</v>
      </c>
      <c r="B2281" t="s">
        <v>13732</v>
      </c>
      <c r="C2281" t="s">
        <v>13663</v>
      </c>
      <c r="D2281" t="s">
        <v>6</v>
      </c>
      <c r="E2281" t="s">
        <v>13731</v>
      </c>
      <c r="F2281" t="str">
        <f>INDEX(Schools!B:B,MATCH(schools[[#This Row],[Address]],Schools!H:H,))</f>
        <v>Sch</v>
      </c>
      <c r="G2281">
        <v>40.524110999999998</v>
      </c>
      <c r="H2281">
        <v>-88.997738999999996</v>
      </c>
      <c r="I2281">
        <v>1</v>
      </c>
      <c r="J2281" t="s">
        <v>25824</v>
      </c>
      <c r="K2281" t="s">
        <v>13732</v>
      </c>
      <c r="M2281" t="s">
        <v>27781</v>
      </c>
      <c r="N2281">
        <v>903</v>
      </c>
      <c r="O2281" t="s">
        <v>26971</v>
      </c>
      <c r="R2281" t="s">
        <v>13663</v>
      </c>
      <c r="S2281" t="s">
        <v>6</v>
      </c>
      <c r="T2281" t="s">
        <v>2685</v>
      </c>
      <c r="U2281">
        <v>61761</v>
      </c>
      <c r="V2281" t="s">
        <v>25827</v>
      </c>
      <c r="W2281" t="s">
        <v>27736</v>
      </c>
    </row>
    <row r="2282" spans="1:23">
      <c r="A2282">
        <v>2281</v>
      </c>
      <c r="B2282" t="s">
        <v>21891</v>
      </c>
      <c r="C2282" t="s">
        <v>21890</v>
      </c>
      <c r="D2282" t="s">
        <v>6</v>
      </c>
      <c r="E2282" t="s">
        <v>21889</v>
      </c>
      <c r="F2282" t="str">
        <f>INDEX(Schools!B:B,MATCH(schools[[#This Row],[Address]],Schools!H:H,))</f>
        <v>Dist</v>
      </c>
      <c r="G2282">
        <v>40.644468000000003</v>
      </c>
      <c r="H2282">
        <v>-88.780422999999999</v>
      </c>
      <c r="I2282">
        <v>1</v>
      </c>
      <c r="J2282" t="s">
        <v>25824</v>
      </c>
      <c r="K2282" t="s">
        <v>21891</v>
      </c>
      <c r="M2282" t="s">
        <v>27810</v>
      </c>
      <c r="N2282">
        <v>100</v>
      </c>
      <c r="O2282" t="s">
        <v>27811</v>
      </c>
      <c r="R2282" t="s">
        <v>21890</v>
      </c>
      <c r="S2282" t="s">
        <v>6</v>
      </c>
      <c r="T2282" t="s">
        <v>2685</v>
      </c>
      <c r="U2282">
        <v>61753</v>
      </c>
      <c r="V2282" t="s">
        <v>25827</v>
      </c>
      <c r="W2282" t="s">
        <v>27736</v>
      </c>
    </row>
    <row r="2283" spans="1:23">
      <c r="A2283">
        <v>2282</v>
      </c>
      <c r="B2283" t="s">
        <v>21891</v>
      </c>
      <c r="C2283" t="s">
        <v>21890</v>
      </c>
      <c r="D2283" t="s">
        <v>6</v>
      </c>
      <c r="E2283" t="s">
        <v>21889</v>
      </c>
      <c r="F2283" t="str">
        <f>INDEX(Schools!B:B,MATCH(schools[[#This Row],[Address]],Schools!H:H,))</f>
        <v>Dist</v>
      </c>
      <c r="G2283">
        <v>40.644468000000003</v>
      </c>
      <c r="H2283">
        <v>-88.780422999999999</v>
      </c>
      <c r="I2283">
        <v>1</v>
      </c>
      <c r="J2283" t="s">
        <v>25824</v>
      </c>
      <c r="K2283" t="s">
        <v>21891</v>
      </c>
      <c r="M2283" t="s">
        <v>27810</v>
      </c>
      <c r="N2283">
        <v>100</v>
      </c>
      <c r="O2283" t="s">
        <v>27811</v>
      </c>
      <c r="R2283" t="s">
        <v>21890</v>
      </c>
      <c r="S2283" t="s">
        <v>6</v>
      </c>
      <c r="T2283" t="s">
        <v>2685</v>
      </c>
      <c r="U2283">
        <v>61753</v>
      </c>
      <c r="V2283" t="s">
        <v>25827</v>
      </c>
      <c r="W2283" t="s">
        <v>27736</v>
      </c>
    </row>
    <row r="2284" spans="1:23">
      <c r="A2284">
        <v>2283</v>
      </c>
      <c r="B2284" t="s">
        <v>21891</v>
      </c>
      <c r="C2284" t="s">
        <v>21890</v>
      </c>
      <c r="D2284" t="s">
        <v>6</v>
      </c>
      <c r="E2284" t="s">
        <v>21889</v>
      </c>
      <c r="F2284" t="str">
        <f>INDEX(Schools!B:B,MATCH(schools[[#This Row],[Address]],Schools!H:H,))</f>
        <v>Dist</v>
      </c>
      <c r="G2284">
        <v>40.644468000000003</v>
      </c>
      <c r="H2284">
        <v>-88.780422999999999</v>
      </c>
      <c r="I2284">
        <v>1</v>
      </c>
      <c r="J2284" t="s">
        <v>25824</v>
      </c>
      <c r="K2284" t="s">
        <v>21891</v>
      </c>
      <c r="M2284" t="s">
        <v>27810</v>
      </c>
      <c r="N2284">
        <v>100</v>
      </c>
      <c r="O2284" t="s">
        <v>27811</v>
      </c>
      <c r="R2284" t="s">
        <v>21890</v>
      </c>
      <c r="S2284" t="s">
        <v>6</v>
      </c>
      <c r="T2284" t="s">
        <v>2685</v>
      </c>
      <c r="U2284">
        <v>61753</v>
      </c>
      <c r="V2284" t="s">
        <v>25827</v>
      </c>
      <c r="W2284" t="s">
        <v>27736</v>
      </c>
    </row>
    <row r="2285" spans="1:23">
      <c r="A2285">
        <v>2284</v>
      </c>
      <c r="B2285" t="s">
        <v>21891</v>
      </c>
      <c r="C2285" t="s">
        <v>21890</v>
      </c>
      <c r="D2285" t="s">
        <v>6</v>
      </c>
      <c r="E2285" t="s">
        <v>21889</v>
      </c>
      <c r="F2285" t="str">
        <f>INDEX(Schools!B:B,MATCH(schools[[#This Row],[Address]],Schools!H:H,))</f>
        <v>Dist</v>
      </c>
      <c r="G2285">
        <v>40.644468000000003</v>
      </c>
      <c r="H2285">
        <v>-88.780422999999999</v>
      </c>
      <c r="I2285">
        <v>1</v>
      </c>
      <c r="J2285" t="s">
        <v>25824</v>
      </c>
      <c r="K2285" t="s">
        <v>21891</v>
      </c>
      <c r="M2285" t="s">
        <v>27810</v>
      </c>
      <c r="N2285">
        <v>100</v>
      </c>
      <c r="O2285" t="s">
        <v>27811</v>
      </c>
      <c r="R2285" t="s">
        <v>21890</v>
      </c>
      <c r="S2285" t="s">
        <v>6</v>
      </c>
      <c r="T2285" t="s">
        <v>2685</v>
      </c>
      <c r="U2285">
        <v>61753</v>
      </c>
      <c r="V2285" t="s">
        <v>25827</v>
      </c>
      <c r="W2285" t="s">
        <v>27736</v>
      </c>
    </row>
    <row r="2286" spans="1:23">
      <c r="A2286">
        <v>2285</v>
      </c>
      <c r="B2286" t="s">
        <v>21888</v>
      </c>
      <c r="C2286" t="s">
        <v>21884</v>
      </c>
      <c r="D2286" t="s">
        <v>6</v>
      </c>
      <c r="E2286" t="s">
        <v>21883</v>
      </c>
      <c r="F2286" t="str">
        <f>INDEX(Schools!B:B,MATCH(schools[[#This Row],[Address]],Schools!H:H,))</f>
        <v>Dist</v>
      </c>
      <c r="G2286">
        <v>40.397731</v>
      </c>
      <c r="H2286">
        <v>-89.249368000000004</v>
      </c>
      <c r="I2286">
        <v>1</v>
      </c>
      <c r="J2286" t="s">
        <v>25824</v>
      </c>
      <c r="K2286" t="s">
        <v>21888</v>
      </c>
      <c r="M2286" t="s">
        <v>27812</v>
      </c>
      <c r="N2286">
        <v>903</v>
      </c>
      <c r="O2286" t="s">
        <v>27813</v>
      </c>
      <c r="R2286" t="s">
        <v>21884</v>
      </c>
      <c r="S2286" t="s">
        <v>6</v>
      </c>
      <c r="T2286" t="s">
        <v>2685</v>
      </c>
      <c r="U2286">
        <v>61774</v>
      </c>
      <c r="V2286" t="s">
        <v>25827</v>
      </c>
      <c r="W2286" t="s">
        <v>27736</v>
      </c>
    </row>
    <row r="2287" spans="1:23">
      <c r="A2287">
        <v>2286</v>
      </c>
      <c r="B2287" t="s">
        <v>21887</v>
      </c>
      <c r="C2287" t="s">
        <v>21884</v>
      </c>
      <c r="D2287" t="s">
        <v>6</v>
      </c>
      <c r="E2287" t="s">
        <v>21886</v>
      </c>
      <c r="F2287" t="str">
        <f>INDEX(Schools!B:B,MATCH(schools[[#This Row],[Address]],Schools!H:H,))</f>
        <v>Sch</v>
      </c>
      <c r="G2287">
        <v>40.395885999999997</v>
      </c>
      <c r="H2287">
        <v>-89.247425000000007</v>
      </c>
      <c r="I2287">
        <v>1</v>
      </c>
      <c r="J2287" t="s">
        <v>25824</v>
      </c>
      <c r="K2287" t="s">
        <v>21887</v>
      </c>
      <c r="M2287" t="s">
        <v>27812</v>
      </c>
      <c r="N2287">
        <v>7832</v>
      </c>
      <c r="O2287" t="s">
        <v>27814</v>
      </c>
      <c r="R2287" t="s">
        <v>21884</v>
      </c>
      <c r="S2287" t="s">
        <v>6</v>
      </c>
      <c r="T2287" t="s">
        <v>2685</v>
      </c>
      <c r="U2287">
        <v>61774</v>
      </c>
      <c r="V2287" t="s">
        <v>25827</v>
      </c>
      <c r="W2287" t="s">
        <v>27736</v>
      </c>
    </row>
    <row r="2288" spans="1:23">
      <c r="A2288">
        <v>2287</v>
      </c>
      <c r="B2288" t="s">
        <v>21885</v>
      </c>
      <c r="C2288" t="s">
        <v>21884</v>
      </c>
      <c r="D2288" t="s">
        <v>6</v>
      </c>
      <c r="E2288" t="s">
        <v>21883</v>
      </c>
      <c r="F2288" t="str">
        <f>INDEX(Schools!B:B,MATCH(schools[[#This Row],[Address]],Schools!H:H,))</f>
        <v>Sch</v>
      </c>
      <c r="G2288">
        <v>40.396678999999999</v>
      </c>
      <c r="H2288">
        <v>-89.247736000000003</v>
      </c>
      <c r="I2288">
        <v>1</v>
      </c>
      <c r="J2288" t="s">
        <v>25824</v>
      </c>
      <c r="K2288" t="s">
        <v>21885</v>
      </c>
      <c r="M2288" t="s">
        <v>27812</v>
      </c>
      <c r="N2288">
        <v>911</v>
      </c>
      <c r="O2288" t="s">
        <v>27813</v>
      </c>
      <c r="R2288" t="s">
        <v>21884</v>
      </c>
      <c r="S2288" t="s">
        <v>6</v>
      </c>
      <c r="T2288" t="s">
        <v>2685</v>
      </c>
      <c r="U2288">
        <v>61774</v>
      </c>
      <c r="V2288" t="s">
        <v>25827</v>
      </c>
      <c r="W2288" t="s">
        <v>27736</v>
      </c>
    </row>
    <row r="2289" spans="1:23">
      <c r="A2289">
        <v>2288</v>
      </c>
      <c r="B2289" t="s">
        <v>21882</v>
      </c>
      <c r="C2289" t="s">
        <v>21881</v>
      </c>
      <c r="D2289" t="s">
        <v>6</v>
      </c>
      <c r="E2289" t="s">
        <v>21880</v>
      </c>
      <c r="F2289" t="str">
        <f>INDEX(Schools!B:B,MATCH(schools[[#This Row],[Address]],Schools!H:H,))</f>
        <v>Sch</v>
      </c>
      <c r="G2289">
        <v>40.264035999999997</v>
      </c>
      <c r="H2289">
        <v>-89.235500999999999</v>
      </c>
      <c r="I2289">
        <v>1</v>
      </c>
      <c r="J2289" t="s">
        <v>25850</v>
      </c>
      <c r="K2289" t="s">
        <v>21882</v>
      </c>
      <c r="M2289" t="s">
        <v>27815</v>
      </c>
      <c r="N2289">
        <v>103</v>
      </c>
      <c r="O2289" t="s">
        <v>27816</v>
      </c>
      <c r="R2289" t="s">
        <v>21881</v>
      </c>
      <c r="S2289" t="s">
        <v>6</v>
      </c>
      <c r="T2289" t="s">
        <v>649</v>
      </c>
      <c r="U2289">
        <v>61723</v>
      </c>
      <c r="V2289" t="s">
        <v>25827</v>
      </c>
      <c r="W2289" t="s">
        <v>25853</v>
      </c>
    </row>
    <row r="2290" spans="1:23">
      <c r="A2290">
        <v>2289</v>
      </c>
      <c r="B2290" t="s">
        <v>21879</v>
      </c>
      <c r="C2290" t="s">
        <v>21878</v>
      </c>
      <c r="D2290" t="s">
        <v>6</v>
      </c>
      <c r="E2290" t="s">
        <v>21877</v>
      </c>
      <c r="F2290" t="str">
        <f>INDEX(Schools!B:B,MATCH(schools[[#This Row],[Address]],Schools!H:H,))</f>
        <v>Sch</v>
      </c>
      <c r="G2290">
        <v>40.529592999999998</v>
      </c>
      <c r="H2290">
        <v>-89.171035000000003</v>
      </c>
      <c r="I2290">
        <v>1</v>
      </c>
      <c r="J2290" t="s">
        <v>25824</v>
      </c>
      <c r="K2290" t="s">
        <v>21879</v>
      </c>
      <c r="M2290" t="s">
        <v>27817</v>
      </c>
      <c r="N2290">
        <v>205</v>
      </c>
      <c r="O2290" t="s">
        <v>25999</v>
      </c>
      <c r="R2290" t="s">
        <v>21878</v>
      </c>
      <c r="S2290" t="s">
        <v>6</v>
      </c>
      <c r="T2290" t="s">
        <v>2685</v>
      </c>
      <c r="U2290">
        <v>61732</v>
      </c>
      <c r="V2290" t="s">
        <v>25827</v>
      </c>
      <c r="W2290" t="s">
        <v>27736</v>
      </c>
    </row>
    <row r="2291" spans="1:23">
      <c r="A2291">
        <v>2290</v>
      </c>
      <c r="B2291" t="s">
        <v>21876</v>
      </c>
      <c r="C2291" t="s">
        <v>21875</v>
      </c>
      <c r="D2291" t="s">
        <v>6</v>
      </c>
      <c r="E2291" t="s">
        <v>21874</v>
      </c>
      <c r="F2291" t="str">
        <f>INDEX(Schools!B:B,MATCH(schools[[#This Row],[Address]],Schools!H:H,))</f>
        <v>Sch</v>
      </c>
      <c r="G2291">
        <v>40.435822999999999</v>
      </c>
      <c r="H2291">
        <v>-89.310550000000006</v>
      </c>
      <c r="I2291">
        <v>0.95</v>
      </c>
      <c r="J2291" t="s">
        <v>25850</v>
      </c>
      <c r="K2291" t="s">
        <v>27818</v>
      </c>
      <c r="M2291" t="s">
        <v>27819</v>
      </c>
      <c r="N2291">
        <v>302</v>
      </c>
      <c r="O2291" t="s">
        <v>27820</v>
      </c>
      <c r="R2291" t="s">
        <v>21875</v>
      </c>
      <c r="S2291" t="s">
        <v>6</v>
      </c>
      <c r="T2291" t="s">
        <v>2781</v>
      </c>
      <c r="U2291">
        <v>61759</v>
      </c>
      <c r="V2291" t="s">
        <v>25827</v>
      </c>
      <c r="W2291" t="s">
        <v>25853</v>
      </c>
    </row>
    <row r="2292" spans="1:23">
      <c r="A2292">
        <v>2291</v>
      </c>
      <c r="B2292" t="s">
        <v>21871</v>
      </c>
      <c r="C2292" t="s">
        <v>21870</v>
      </c>
      <c r="D2292" t="s">
        <v>6</v>
      </c>
      <c r="E2292" t="s">
        <v>21869</v>
      </c>
      <c r="F2292" t="str">
        <f>INDEX(Schools!B:B,MATCH(schools[[#This Row],[Address]],Schools!H:H,))</f>
        <v>Dist</v>
      </c>
      <c r="G2292">
        <v>40.563476999999999</v>
      </c>
      <c r="H2292">
        <v>-88.613429999999994</v>
      </c>
      <c r="I2292">
        <v>1</v>
      </c>
      <c r="J2292" t="s">
        <v>25824</v>
      </c>
      <c r="K2292" t="s">
        <v>21871</v>
      </c>
      <c r="M2292" t="s">
        <v>27821</v>
      </c>
      <c r="N2292">
        <v>300</v>
      </c>
      <c r="O2292" t="s">
        <v>27822</v>
      </c>
      <c r="R2292" t="s">
        <v>21870</v>
      </c>
      <c r="S2292" t="s">
        <v>6</v>
      </c>
      <c r="T2292" t="s">
        <v>2685</v>
      </c>
      <c r="U2292">
        <v>61728</v>
      </c>
      <c r="V2292" t="s">
        <v>25827</v>
      </c>
      <c r="W2292" t="s">
        <v>27736</v>
      </c>
    </row>
    <row r="2293" spans="1:23">
      <c r="A2293">
        <v>2292</v>
      </c>
      <c r="B2293" t="s">
        <v>21873</v>
      </c>
      <c r="C2293" t="s">
        <v>21870</v>
      </c>
      <c r="D2293" t="s">
        <v>6</v>
      </c>
      <c r="E2293" t="s">
        <v>21872</v>
      </c>
      <c r="F2293" t="str">
        <f>INDEX(Schools!B:B,MATCH(schools[[#This Row],[Address]],Schools!H:H,))</f>
        <v>Sch</v>
      </c>
      <c r="G2293">
        <v>40.563986999999997</v>
      </c>
      <c r="H2293">
        <v>-88.614241000000007</v>
      </c>
      <c r="I2293">
        <v>1</v>
      </c>
      <c r="J2293" t="s">
        <v>25824</v>
      </c>
      <c r="K2293" t="s">
        <v>21873</v>
      </c>
      <c r="M2293" t="s">
        <v>27821</v>
      </c>
      <c r="N2293">
        <v>202</v>
      </c>
      <c r="O2293" t="s">
        <v>27042</v>
      </c>
      <c r="R2293" t="s">
        <v>21870</v>
      </c>
      <c r="S2293" t="s">
        <v>6</v>
      </c>
      <c r="T2293" t="s">
        <v>2685</v>
      </c>
      <c r="U2293">
        <v>61728</v>
      </c>
      <c r="V2293" t="s">
        <v>25827</v>
      </c>
      <c r="W2293" t="s">
        <v>27736</v>
      </c>
    </row>
    <row r="2294" spans="1:23">
      <c r="A2294">
        <v>2293</v>
      </c>
      <c r="B2294" t="s">
        <v>21873</v>
      </c>
      <c r="C2294" t="s">
        <v>21870</v>
      </c>
      <c r="D2294" t="s">
        <v>6</v>
      </c>
      <c r="E2294" t="s">
        <v>21872</v>
      </c>
      <c r="F2294" t="str">
        <f>INDEX(Schools!B:B,MATCH(schools[[#This Row],[Address]],Schools!H:H,))</f>
        <v>Sch</v>
      </c>
      <c r="G2294">
        <v>40.563986999999997</v>
      </c>
      <c r="H2294">
        <v>-88.614241000000007</v>
      </c>
      <c r="I2294">
        <v>1</v>
      </c>
      <c r="J2294" t="s">
        <v>25824</v>
      </c>
      <c r="K2294" t="s">
        <v>21873</v>
      </c>
      <c r="M2294" t="s">
        <v>27821</v>
      </c>
      <c r="N2294">
        <v>202</v>
      </c>
      <c r="O2294" t="s">
        <v>27042</v>
      </c>
      <c r="R2294" t="s">
        <v>21870</v>
      </c>
      <c r="S2294" t="s">
        <v>6</v>
      </c>
      <c r="T2294" t="s">
        <v>2685</v>
      </c>
      <c r="U2294">
        <v>61728</v>
      </c>
      <c r="V2294" t="s">
        <v>25827</v>
      </c>
      <c r="W2294" t="s">
        <v>27736</v>
      </c>
    </row>
    <row r="2295" spans="1:23">
      <c r="A2295">
        <v>2294</v>
      </c>
      <c r="B2295" t="s">
        <v>21871</v>
      </c>
      <c r="C2295" t="s">
        <v>21870</v>
      </c>
      <c r="D2295" t="s">
        <v>6</v>
      </c>
      <c r="E2295" t="s">
        <v>21869</v>
      </c>
      <c r="F2295" t="str">
        <f>INDEX(Schools!B:B,MATCH(schools[[#This Row],[Address]],Schools!H:H,))</f>
        <v>Dist</v>
      </c>
      <c r="G2295">
        <v>40.563476999999999</v>
      </c>
      <c r="H2295">
        <v>-88.613429999999994</v>
      </c>
      <c r="I2295">
        <v>1</v>
      </c>
      <c r="J2295" t="s">
        <v>25824</v>
      </c>
      <c r="K2295" t="s">
        <v>21871</v>
      </c>
      <c r="M2295" t="s">
        <v>27821</v>
      </c>
      <c r="N2295">
        <v>300</v>
      </c>
      <c r="O2295" t="s">
        <v>27822</v>
      </c>
      <c r="R2295" t="s">
        <v>21870</v>
      </c>
      <c r="S2295" t="s">
        <v>6</v>
      </c>
      <c r="T2295" t="s">
        <v>2685</v>
      </c>
      <c r="U2295">
        <v>61728</v>
      </c>
      <c r="V2295" t="s">
        <v>25827</v>
      </c>
      <c r="W2295" t="s">
        <v>27736</v>
      </c>
    </row>
    <row r="2296" spans="1:23">
      <c r="A2296">
        <v>2295</v>
      </c>
      <c r="B2296" t="s">
        <v>21868</v>
      </c>
      <c r="C2296" t="s">
        <v>16</v>
      </c>
      <c r="D2296" t="s">
        <v>6</v>
      </c>
      <c r="E2296" t="s">
        <v>21867</v>
      </c>
      <c r="F2296" t="str">
        <f>INDEX(Schools!B:B,MATCH(schools[[#This Row],[Address]],Schools!H:H,))</f>
        <v>Dist</v>
      </c>
      <c r="G2296">
        <v>40.481583999999998</v>
      </c>
      <c r="H2296">
        <v>-88.990521999999999</v>
      </c>
      <c r="I2296">
        <v>1</v>
      </c>
      <c r="J2296" t="s">
        <v>25824</v>
      </c>
      <c r="K2296" t="s">
        <v>21868</v>
      </c>
      <c r="M2296" t="s">
        <v>27823</v>
      </c>
      <c r="N2296">
        <v>300</v>
      </c>
      <c r="O2296" t="s">
        <v>27824</v>
      </c>
      <c r="R2296" t="s">
        <v>16</v>
      </c>
      <c r="S2296" t="s">
        <v>6</v>
      </c>
      <c r="T2296" t="s">
        <v>2685</v>
      </c>
      <c r="U2296">
        <v>61701</v>
      </c>
      <c r="V2296" t="s">
        <v>25827</v>
      </c>
      <c r="W2296" t="s">
        <v>27736</v>
      </c>
    </row>
    <row r="2297" spans="1:23">
      <c r="A2297">
        <v>2296</v>
      </c>
      <c r="B2297" t="s">
        <v>17191</v>
      </c>
      <c r="C2297" t="s">
        <v>16</v>
      </c>
      <c r="D2297" t="s">
        <v>6</v>
      </c>
      <c r="E2297" t="s">
        <v>17190</v>
      </c>
      <c r="F2297" t="str">
        <f>INDEX(Schools!B:B,MATCH(schools[[#This Row],[Address]],Schools!H:H,))</f>
        <v>Sch</v>
      </c>
      <c r="G2297">
        <v>40.486567000000001</v>
      </c>
      <c r="H2297">
        <v>-88.973871000000003</v>
      </c>
      <c r="I2297">
        <v>1</v>
      </c>
      <c r="J2297" t="s">
        <v>25824</v>
      </c>
      <c r="K2297" t="s">
        <v>17191</v>
      </c>
      <c r="M2297" t="s">
        <v>27823</v>
      </c>
      <c r="N2297">
        <v>1202</v>
      </c>
      <c r="O2297" t="s">
        <v>27825</v>
      </c>
      <c r="R2297" t="s">
        <v>16</v>
      </c>
      <c r="S2297" t="s">
        <v>6</v>
      </c>
      <c r="T2297" t="s">
        <v>2685</v>
      </c>
      <c r="U2297">
        <v>61701</v>
      </c>
      <c r="V2297" t="s">
        <v>25827</v>
      </c>
      <c r="W2297" t="s">
        <v>27736</v>
      </c>
    </row>
    <row r="2298" spans="1:23">
      <c r="A2298">
        <v>2297</v>
      </c>
      <c r="B2298" t="s">
        <v>21866</v>
      </c>
      <c r="C2298" t="s">
        <v>16</v>
      </c>
      <c r="D2298" t="s">
        <v>6</v>
      </c>
      <c r="E2298" t="s">
        <v>21865</v>
      </c>
      <c r="F2298" t="str">
        <f>INDEX(Schools!B:B,MATCH(schools[[#This Row],[Address]],Schools!H:H,))</f>
        <v>Sch</v>
      </c>
      <c r="G2298">
        <v>40.486994000000003</v>
      </c>
      <c r="H2298">
        <v>-88.976320999999999</v>
      </c>
      <c r="I2298">
        <v>1</v>
      </c>
      <c r="J2298" t="s">
        <v>25824</v>
      </c>
      <c r="K2298" t="s">
        <v>21866</v>
      </c>
      <c r="M2298" t="s">
        <v>27823</v>
      </c>
      <c r="N2298">
        <v>901</v>
      </c>
      <c r="O2298" t="s">
        <v>27826</v>
      </c>
      <c r="R2298" t="s">
        <v>16</v>
      </c>
      <c r="S2298" t="s">
        <v>6</v>
      </c>
      <c r="T2298" t="s">
        <v>2685</v>
      </c>
      <c r="U2298">
        <v>61701</v>
      </c>
      <c r="V2298" t="s">
        <v>25827</v>
      </c>
      <c r="W2298" t="s">
        <v>27736</v>
      </c>
    </row>
    <row r="2299" spans="1:23">
      <c r="A2299">
        <v>2298</v>
      </c>
      <c r="B2299" t="s">
        <v>21864</v>
      </c>
      <c r="C2299" t="s">
        <v>16</v>
      </c>
      <c r="D2299" t="s">
        <v>6</v>
      </c>
      <c r="E2299" t="s">
        <v>21863</v>
      </c>
      <c r="F2299" t="str">
        <f>INDEX(Schools!B:B,MATCH(schools[[#This Row],[Address]],Schools!H:H,))</f>
        <v>Sch</v>
      </c>
      <c r="G2299">
        <v>40.487371000000003</v>
      </c>
      <c r="H2299">
        <v>-88.997337999999999</v>
      </c>
      <c r="I2299">
        <v>1</v>
      </c>
      <c r="J2299" t="s">
        <v>25824</v>
      </c>
      <c r="K2299" t="s">
        <v>21864</v>
      </c>
      <c r="M2299" t="s">
        <v>27823</v>
      </c>
      <c r="N2299">
        <v>904</v>
      </c>
      <c r="O2299" t="s">
        <v>27827</v>
      </c>
      <c r="R2299" t="s">
        <v>16</v>
      </c>
      <c r="S2299" t="s">
        <v>6</v>
      </c>
      <c r="T2299" t="s">
        <v>2685</v>
      </c>
      <c r="U2299">
        <v>61701</v>
      </c>
      <c r="V2299" t="s">
        <v>25827</v>
      </c>
      <c r="W2299" t="s">
        <v>27736</v>
      </c>
    </row>
    <row r="2300" spans="1:23">
      <c r="A2300">
        <v>2299</v>
      </c>
      <c r="B2300" t="s">
        <v>21862</v>
      </c>
      <c r="C2300" t="s">
        <v>16</v>
      </c>
      <c r="D2300" t="s">
        <v>6</v>
      </c>
      <c r="E2300" t="s">
        <v>21861</v>
      </c>
      <c r="F2300" t="str">
        <f>INDEX(Schools!B:B,MATCH(schools[[#This Row],[Address]],Schools!H:H,))</f>
        <v>Sch</v>
      </c>
      <c r="G2300">
        <v>40.474753</v>
      </c>
      <c r="H2300">
        <v>-89.000461999999999</v>
      </c>
      <c r="I2300">
        <v>1</v>
      </c>
      <c r="J2300" t="s">
        <v>25824</v>
      </c>
      <c r="K2300" t="s">
        <v>21862</v>
      </c>
      <c r="M2300" t="s">
        <v>27823</v>
      </c>
      <c r="N2300">
        <v>602</v>
      </c>
      <c r="O2300" t="s">
        <v>27828</v>
      </c>
      <c r="R2300" t="s">
        <v>16</v>
      </c>
      <c r="S2300" t="s">
        <v>6</v>
      </c>
      <c r="T2300" t="s">
        <v>2685</v>
      </c>
      <c r="U2300">
        <v>61701</v>
      </c>
      <c r="V2300" t="s">
        <v>25827</v>
      </c>
      <c r="W2300" t="s">
        <v>27736</v>
      </c>
    </row>
    <row r="2301" spans="1:23">
      <c r="A2301">
        <v>2300</v>
      </c>
      <c r="B2301" t="s">
        <v>21860</v>
      </c>
      <c r="C2301" t="s">
        <v>16</v>
      </c>
      <c r="D2301" t="s">
        <v>6</v>
      </c>
      <c r="E2301" t="s">
        <v>21859</v>
      </c>
      <c r="F2301" t="str">
        <f>INDEX(Schools!B:B,MATCH(schools[[#This Row],[Address]],Schools!H:H,))</f>
        <v>Sch</v>
      </c>
      <c r="G2301">
        <v>40.472912999999998</v>
      </c>
      <c r="H2301">
        <v>-88.969177000000002</v>
      </c>
      <c r="I2301">
        <v>1</v>
      </c>
      <c r="J2301" t="s">
        <v>25824</v>
      </c>
      <c r="K2301" t="s">
        <v>21860</v>
      </c>
      <c r="M2301" t="s">
        <v>27823</v>
      </c>
      <c r="N2301">
        <v>1605</v>
      </c>
      <c r="O2301" t="s">
        <v>27829</v>
      </c>
      <c r="R2301" t="s">
        <v>16</v>
      </c>
      <c r="S2301" t="s">
        <v>6</v>
      </c>
      <c r="T2301" t="s">
        <v>2685</v>
      </c>
      <c r="U2301">
        <v>61701</v>
      </c>
      <c r="V2301" t="s">
        <v>25827</v>
      </c>
      <c r="W2301" t="s">
        <v>27736</v>
      </c>
    </row>
    <row r="2302" spans="1:23">
      <c r="A2302">
        <v>2301</v>
      </c>
      <c r="B2302" t="s">
        <v>21858</v>
      </c>
      <c r="C2302" t="s">
        <v>16</v>
      </c>
      <c r="D2302" t="s">
        <v>6</v>
      </c>
      <c r="E2302" t="s">
        <v>21857</v>
      </c>
      <c r="F2302" t="str">
        <f>INDEX(Schools!B:B,MATCH(schools[[#This Row],[Address]],Schools!H:H,))</f>
        <v>Sch</v>
      </c>
      <c r="G2302">
        <v>40.486716000000001</v>
      </c>
      <c r="H2302">
        <v>-89.010621</v>
      </c>
      <c r="I2302">
        <v>1</v>
      </c>
      <c r="J2302" t="s">
        <v>25824</v>
      </c>
      <c r="K2302" t="s">
        <v>21858</v>
      </c>
      <c r="M2302" t="s">
        <v>27823</v>
      </c>
      <c r="N2302">
        <v>1403</v>
      </c>
      <c r="O2302" t="s">
        <v>27382</v>
      </c>
      <c r="R2302" t="s">
        <v>16</v>
      </c>
      <c r="S2302" t="s">
        <v>6</v>
      </c>
      <c r="T2302" t="s">
        <v>2685</v>
      </c>
      <c r="U2302">
        <v>61701</v>
      </c>
      <c r="V2302" t="s">
        <v>25827</v>
      </c>
      <c r="W2302" t="s">
        <v>27736</v>
      </c>
    </row>
    <row r="2303" spans="1:23">
      <c r="A2303">
        <v>2302</v>
      </c>
      <c r="B2303" t="s">
        <v>21856</v>
      </c>
      <c r="C2303" t="s">
        <v>16</v>
      </c>
      <c r="D2303" t="s">
        <v>6</v>
      </c>
      <c r="E2303" t="s">
        <v>21855</v>
      </c>
      <c r="F2303" t="str">
        <f>INDEX(Schools!B:B,MATCH(schools[[#This Row],[Address]],Schools!H:H,))</f>
        <v>Sch</v>
      </c>
      <c r="G2303">
        <v>40.494489000000002</v>
      </c>
      <c r="H2303">
        <v>-88.945138999999998</v>
      </c>
      <c r="I2303">
        <v>1</v>
      </c>
      <c r="J2303" t="s">
        <v>25824</v>
      </c>
      <c r="K2303" t="s">
        <v>21856</v>
      </c>
      <c r="M2303" t="s">
        <v>27790</v>
      </c>
      <c r="N2303">
        <v>2106</v>
      </c>
      <c r="O2303" t="s">
        <v>27830</v>
      </c>
      <c r="R2303" t="s">
        <v>16</v>
      </c>
      <c r="S2303" t="s">
        <v>6</v>
      </c>
      <c r="T2303" t="s">
        <v>2685</v>
      </c>
      <c r="U2303">
        <v>61704</v>
      </c>
      <c r="V2303" t="s">
        <v>25827</v>
      </c>
      <c r="W2303" t="s">
        <v>27736</v>
      </c>
    </row>
    <row r="2304" spans="1:23">
      <c r="A2304">
        <v>2303</v>
      </c>
      <c r="B2304" t="s">
        <v>21854</v>
      </c>
      <c r="C2304" t="s">
        <v>16</v>
      </c>
      <c r="D2304" t="s">
        <v>6</v>
      </c>
      <c r="E2304" t="s">
        <v>21853</v>
      </c>
      <c r="F2304" t="str">
        <f>INDEX(Schools!B:B,MATCH(schools[[#This Row],[Address]],Schools!H:H,))</f>
        <v>Sch</v>
      </c>
      <c r="G2304">
        <v>40.479317000000002</v>
      </c>
      <c r="H2304">
        <v>-88.975116999999997</v>
      </c>
      <c r="I2304">
        <v>1</v>
      </c>
      <c r="J2304" t="s">
        <v>25824</v>
      </c>
      <c r="K2304" t="s">
        <v>21854</v>
      </c>
      <c r="M2304" t="s">
        <v>27823</v>
      </c>
      <c r="N2304">
        <v>1201</v>
      </c>
      <c r="O2304" t="s">
        <v>26942</v>
      </c>
      <c r="R2304" t="s">
        <v>16</v>
      </c>
      <c r="S2304" t="s">
        <v>6</v>
      </c>
      <c r="T2304" t="s">
        <v>2685</v>
      </c>
      <c r="U2304">
        <v>61701</v>
      </c>
      <c r="V2304" t="s">
        <v>25827</v>
      </c>
      <c r="W2304" t="s">
        <v>27736</v>
      </c>
    </row>
    <row r="2305" spans="1:23">
      <c r="A2305">
        <v>2304</v>
      </c>
      <c r="B2305" t="s">
        <v>21852</v>
      </c>
      <c r="C2305" t="s">
        <v>16</v>
      </c>
      <c r="D2305" t="s">
        <v>6</v>
      </c>
      <c r="E2305" t="s">
        <v>21851</v>
      </c>
      <c r="F2305" t="str">
        <f>INDEX(Schools!B:B,MATCH(schools[[#This Row],[Address]],Schools!H:H,))</f>
        <v>Sch</v>
      </c>
      <c r="G2305">
        <v>40.475751000000002</v>
      </c>
      <c r="H2305">
        <v>-89.014055999999997</v>
      </c>
      <c r="I2305">
        <v>1</v>
      </c>
      <c r="J2305" t="s">
        <v>25824</v>
      </c>
      <c r="K2305" t="s">
        <v>21852</v>
      </c>
      <c r="M2305" t="s">
        <v>27823</v>
      </c>
      <c r="N2305">
        <v>1402</v>
      </c>
      <c r="O2305" t="s">
        <v>27831</v>
      </c>
      <c r="R2305" t="s">
        <v>16</v>
      </c>
      <c r="S2305" t="s">
        <v>6</v>
      </c>
      <c r="T2305" t="s">
        <v>2685</v>
      </c>
      <c r="U2305">
        <v>61701</v>
      </c>
      <c r="V2305" t="s">
        <v>25827</v>
      </c>
      <c r="W2305" t="s">
        <v>27736</v>
      </c>
    </row>
    <row r="2306" spans="1:23">
      <c r="A2306">
        <v>2305</v>
      </c>
      <c r="B2306" t="s">
        <v>21850</v>
      </c>
      <c r="C2306" t="s">
        <v>15777</v>
      </c>
      <c r="D2306" t="s">
        <v>6</v>
      </c>
      <c r="E2306" t="s">
        <v>21848</v>
      </c>
      <c r="F2306" t="str">
        <f>INDEX(Schools!B:B,MATCH(schools[[#This Row],[Address]],Schools!H:H,))</f>
        <v>Dist</v>
      </c>
      <c r="G2306">
        <v>41.953569000000002</v>
      </c>
      <c r="H2306">
        <v>-87.950517000000005</v>
      </c>
      <c r="I2306">
        <v>1</v>
      </c>
      <c r="J2306" t="s">
        <v>25850</v>
      </c>
      <c r="K2306" t="s">
        <v>21850</v>
      </c>
      <c r="M2306" t="s">
        <v>27832</v>
      </c>
      <c r="N2306">
        <v>210</v>
      </c>
      <c r="O2306" t="s">
        <v>27833</v>
      </c>
      <c r="R2306" t="s">
        <v>15777</v>
      </c>
      <c r="S2306" t="s">
        <v>6</v>
      </c>
      <c r="T2306" t="s">
        <v>27834</v>
      </c>
      <c r="U2306">
        <v>60106</v>
      </c>
      <c r="V2306" t="s">
        <v>25827</v>
      </c>
      <c r="W2306" t="s">
        <v>25853</v>
      </c>
    </row>
    <row r="2307" spans="1:23">
      <c r="A2307">
        <v>2306</v>
      </c>
      <c r="B2307" t="s">
        <v>21849</v>
      </c>
      <c r="C2307" t="s">
        <v>15777</v>
      </c>
      <c r="D2307" t="s">
        <v>6</v>
      </c>
      <c r="E2307" t="s">
        <v>21848</v>
      </c>
      <c r="F2307" t="str">
        <f>INDEX(Schools!B:B,MATCH(schools[[#This Row],[Address]],Schools!H:H,))</f>
        <v>Sch</v>
      </c>
      <c r="G2307">
        <v>41.951636000000001</v>
      </c>
      <c r="H2307">
        <v>-87.954639</v>
      </c>
      <c r="I2307">
        <v>1</v>
      </c>
      <c r="J2307" t="s">
        <v>25824</v>
      </c>
      <c r="K2307" t="s">
        <v>21849</v>
      </c>
      <c r="M2307" t="s">
        <v>27832</v>
      </c>
      <c r="N2307">
        <v>250</v>
      </c>
      <c r="O2307" t="s">
        <v>27833</v>
      </c>
      <c r="R2307" t="s">
        <v>15777</v>
      </c>
      <c r="S2307" t="s">
        <v>6</v>
      </c>
      <c r="T2307" t="s">
        <v>27834</v>
      </c>
      <c r="U2307">
        <v>60106</v>
      </c>
      <c r="V2307" t="s">
        <v>25827</v>
      </c>
      <c r="W2307" t="s">
        <v>14552</v>
      </c>
    </row>
    <row r="2308" spans="1:23">
      <c r="A2308">
        <v>2307</v>
      </c>
      <c r="B2308" t="s">
        <v>21847</v>
      </c>
      <c r="C2308" t="s">
        <v>15777</v>
      </c>
      <c r="D2308" t="s">
        <v>6</v>
      </c>
      <c r="E2308" t="s">
        <v>21846</v>
      </c>
      <c r="F2308" t="str">
        <f>INDEX(Schools!B:B,MATCH(schools[[#This Row],[Address]],Schools!H:H,))</f>
        <v>Sch</v>
      </c>
      <c r="G2308">
        <v>41.948881999999998</v>
      </c>
      <c r="H2308">
        <v>-87.958828999999994</v>
      </c>
      <c r="I2308">
        <v>1</v>
      </c>
      <c r="J2308" t="s">
        <v>25824</v>
      </c>
      <c r="K2308" t="s">
        <v>27835</v>
      </c>
      <c r="M2308" t="s">
        <v>27832</v>
      </c>
      <c r="N2308">
        <v>252</v>
      </c>
      <c r="O2308" t="s">
        <v>27836</v>
      </c>
      <c r="R2308" t="s">
        <v>15777</v>
      </c>
      <c r="S2308" t="s">
        <v>6</v>
      </c>
      <c r="T2308" t="s">
        <v>27834</v>
      </c>
      <c r="U2308">
        <v>60106</v>
      </c>
      <c r="V2308" t="s">
        <v>25827</v>
      </c>
      <c r="W2308" t="s">
        <v>14552</v>
      </c>
    </row>
    <row r="2309" spans="1:23">
      <c r="A2309">
        <v>2308</v>
      </c>
      <c r="B2309" t="s">
        <v>21845</v>
      </c>
      <c r="C2309" t="s">
        <v>15777</v>
      </c>
      <c r="D2309" t="s">
        <v>6</v>
      </c>
      <c r="E2309" t="s">
        <v>21844</v>
      </c>
      <c r="F2309" t="str">
        <f>INDEX(Schools!B:B,MATCH(schools[[#This Row],[Address]],Schools!H:H,))</f>
        <v>Sch</v>
      </c>
      <c r="G2309">
        <v>41.949306999999997</v>
      </c>
      <c r="H2309">
        <v>-87.941768999999994</v>
      </c>
      <c r="I2309">
        <v>1</v>
      </c>
      <c r="J2309" t="s">
        <v>25824</v>
      </c>
      <c r="K2309" t="s">
        <v>21845</v>
      </c>
      <c r="M2309" t="s">
        <v>27832</v>
      </c>
      <c r="N2309">
        <v>212</v>
      </c>
      <c r="O2309" t="s">
        <v>27837</v>
      </c>
      <c r="R2309" t="s">
        <v>15777</v>
      </c>
      <c r="S2309" t="s">
        <v>6</v>
      </c>
      <c r="T2309" t="s">
        <v>27834</v>
      </c>
      <c r="U2309">
        <v>60106</v>
      </c>
      <c r="V2309" t="s">
        <v>25827</v>
      </c>
      <c r="W2309" t="s">
        <v>14552</v>
      </c>
    </row>
    <row r="2310" spans="1:23">
      <c r="A2310">
        <v>2309</v>
      </c>
      <c r="B2310" t="s">
        <v>21843</v>
      </c>
      <c r="C2310" t="s">
        <v>14860</v>
      </c>
      <c r="D2310" t="s">
        <v>6</v>
      </c>
      <c r="E2310" t="s">
        <v>21841</v>
      </c>
      <c r="F2310" t="str">
        <f>INDEX(Schools!B:B,MATCH(schools[[#This Row],[Address]],Schools!H:H,))</f>
        <v>Dist</v>
      </c>
      <c r="G2310">
        <v>41.918942000000001</v>
      </c>
      <c r="H2310">
        <v>-87.984821999999994</v>
      </c>
      <c r="I2310">
        <v>1</v>
      </c>
      <c r="J2310" t="s">
        <v>25824</v>
      </c>
      <c r="K2310" t="s">
        <v>27838</v>
      </c>
      <c r="M2310" t="s">
        <v>27839</v>
      </c>
      <c r="N2310">
        <v>222</v>
      </c>
      <c r="O2310" t="s">
        <v>27840</v>
      </c>
      <c r="R2310" t="s">
        <v>14860</v>
      </c>
      <c r="S2310" t="s">
        <v>6</v>
      </c>
      <c r="T2310" t="s">
        <v>27834</v>
      </c>
      <c r="U2310">
        <v>60101</v>
      </c>
      <c r="V2310" t="s">
        <v>25827</v>
      </c>
      <c r="W2310" t="s">
        <v>14552</v>
      </c>
    </row>
    <row r="2311" spans="1:23">
      <c r="A2311">
        <v>2310</v>
      </c>
      <c r="B2311" t="s">
        <v>21842</v>
      </c>
      <c r="C2311" t="s">
        <v>14860</v>
      </c>
      <c r="D2311" t="s">
        <v>6</v>
      </c>
      <c r="E2311" t="s">
        <v>21841</v>
      </c>
      <c r="F2311" t="str">
        <f>INDEX(Schools!B:B,MATCH(schools[[#This Row],[Address]],Schools!H:H,))</f>
        <v>Dist</v>
      </c>
      <c r="G2311">
        <v>41.918942000000001</v>
      </c>
      <c r="H2311">
        <v>-87.984821999999994</v>
      </c>
      <c r="I2311">
        <v>1</v>
      </c>
      <c r="J2311" t="s">
        <v>25824</v>
      </c>
      <c r="K2311" t="s">
        <v>27838</v>
      </c>
      <c r="M2311" t="s">
        <v>27839</v>
      </c>
      <c r="N2311">
        <v>222</v>
      </c>
      <c r="O2311" t="s">
        <v>27840</v>
      </c>
      <c r="R2311" t="s">
        <v>14860</v>
      </c>
      <c r="S2311" t="s">
        <v>6</v>
      </c>
      <c r="T2311" t="s">
        <v>27834</v>
      </c>
      <c r="U2311">
        <v>60101</v>
      </c>
      <c r="V2311" t="s">
        <v>25827</v>
      </c>
      <c r="W2311" t="s">
        <v>14552</v>
      </c>
    </row>
    <row r="2312" spans="1:23">
      <c r="A2312">
        <v>2311</v>
      </c>
      <c r="B2312" t="s">
        <v>21840</v>
      </c>
      <c r="C2312" t="s">
        <v>14860</v>
      </c>
      <c r="D2312" t="s">
        <v>6</v>
      </c>
      <c r="E2312" t="s">
        <v>21839</v>
      </c>
      <c r="F2312" t="str">
        <f>INDEX(Schools!B:B,MATCH(schools[[#This Row],[Address]],Schools!H:H,))</f>
        <v>Sch</v>
      </c>
      <c r="G2312">
        <v>41.931767999999998</v>
      </c>
      <c r="H2312">
        <v>-87.996883999999994</v>
      </c>
      <c r="I2312">
        <v>1</v>
      </c>
      <c r="J2312" t="s">
        <v>25850</v>
      </c>
      <c r="K2312" t="s">
        <v>21840</v>
      </c>
      <c r="M2312" t="s">
        <v>27839</v>
      </c>
      <c r="N2312">
        <v>346</v>
      </c>
      <c r="O2312" t="s">
        <v>27841</v>
      </c>
      <c r="R2312" t="s">
        <v>14860</v>
      </c>
      <c r="S2312" t="s">
        <v>6</v>
      </c>
      <c r="T2312" t="s">
        <v>27834</v>
      </c>
      <c r="U2312">
        <v>60101</v>
      </c>
      <c r="V2312" t="s">
        <v>25827</v>
      </c>
      <c r="W2312" t="s">
        <v>25853</v>
      </c>
    </row>
    <row r="2313" spans="1:23">
      <c r="A2313">
        <v>2312</v>
      </c>
      <c r="B2313" t="s">
        <v>21838</v>
      </c>
      <c r="C2313" t="s">
        <v>14860</v>
      </c>
      <c r="D2313" t="s">
        <v>6</v>
      </c>
      <c r="E2313" t="s">
        <v>21837</v>
      </c>
      <c r="F2313" t="str">
        <f>INDEX(Schools!B:B,MATCH(schools[[#This Row],[Address]],Schools!H:H,))</f>
        <v>Sch</v>
      </c>
      <c r="G2313">
        <v>41.917459000000001</v>
      </c>
      <c r="H2313">
        <v>-87.984877999999995</v>
      </c>
      <c r="I2313">
        <v>1</v>
      </c>
      <c r="J2313" t="s">
        <v>25850</v>
      </c>
      <c r="K2313" t="s">
        <v>21838</v>
      </c>
      <c r="M2313" t="s">
        <v>27839</v>
      </c>
      <c r="N2313">
        <v>400</v>
      </c>
      <c r="O2313" t="s">
        <v>27232</v>
      </c>
      <c r="R2313" t="s">
        <v>14860</v>
      </c>
      <c r="S2313" t="s">
        <v>6</v>
      </c>
      <c r="T2313" t="s">
        <v>27834</v>
      </c>
      <c r="U2313">
        <v>60101</v>
      </c>
      <c r="V2313" t="s">
        <v>25827</v>
      </c>
      <c r="W2313" t="s">
        <v>25853</v>
      </c>
    </row>
    <row r="2314" spans="1:23">
      <c r="A2314">
        <v>2313</v>
      </c>
      <c r="B2314" t="s">
        <v>21836</v>
      </c>
      <c r="C2314" t="s">
        <v>14860</v>
      </c>
      <c r="D2314" t="s">
        <v>6</v>
      </c>
      <c r="E2314" t="s">
        <v>21835</v>
      </c>
      <c r="F2314" t="str">
        <f>INDEX(Schools!B:B,MATCH(schools[[#This Row],[Address]],Schools!H:H,))</f>
        <v>Sch</v>
      </c>
      <c r="G2314">
        <v>41.923009999999998</v>
      </c>
      <c r="H2314">
        <v>-87.997900999999999</v>
      </c>
      <c r="I2314">
        <v>1</v>
      </c>
      <c r="J2314" t="s">
        <v>25824</v>
      </c>
      <c r="K2314" t="s">
        <v>21836</v>
      </c>
      <c r="M2314" t="s">
        <v>27839</v>
      </c>
      <c r="N2314">
        <v>330</v>
      </c>
      <c r="O2314" t="s">
        <v>27842</v>
      </c>
      <c r="R2314" t="s">
        <v>14860</v>
      </c>
      <c r="S2314" t="s">
        <v>6</v>
      </c>
      <c r="T2314" t="s">
        <v>27834</v>
      </c>
      <c r="U2314">
        <v>60101</v>
      </c>
      <c r="V2314" t="s">
        <v>25827</v>
      </c>
      <c r="W2314" t="s">
        <v>14552</v>
      </c>
    </row>
    <row r="2315" spans="1:23">
      <c r="A2315">
        <v>2314</v>
      </c>
      <c r="B2315" t="s">
        <v>21834</v>
      </c>
      <c r="C2315" t="s">
        <v>14860</v>
      </c>
      <c r="D2315" t="s">
        <v>6</v>
      </c>
      <c r="E2315" t="s">
        <v>21833</v>
      </c>
      <c r="F2315" t="str">
        <f>INDEX(Schools!B:B,MATCH(schools[[#This Row],[Address]],Schools!H:H,))</f>
        <v>Sch</v>
      </c>
      <c r="G2315">
        <v>41.940496000000003</v>
      </c>
      <c r="H2315">
        <v>-87.996142000000006</v>
      </c>
      <c r="I2315">
        <v>1</v>
      </c>
      <c r="J2315" t="s">
        <v>25824</v>
      </c>
      <c r="K2315" t="s">
        <v>21834</v>
      </c>
      <c r="M2315" t="s">
        <v>27839</v>
      </c>
      <c r="N2315">
        <v>720</v>
      </c>
      <c r="O2315" t="s">
        <v>27249</v>
      </c>
      <c r="R2315" t="s">
        <v>14860</v>
      </c>
      <c r="S2315" t="s">
        <v>6</v>
      </c>
      <c r="T2315" t="s">
        <v>27834</v>
      </c>
      <c r="U2315">
        <v>60101</v>
      </c>
      <c r="V2315" t="s">
        <v>25827</v>
      </c>
      <c r="W2315" t="s">
        <v>14552</v>
      </c>
    </row>
    <row r="2316" spans="1:23">
      <c r="A2316">
        <v>2315</v>
      </c>
      <c r="B2316" t="s">
        <v>21832</v>
      </c>
      <c r="C2316" t="s">
        <v>14860</v>
      </c>
      <c r="D2316" t="s">
        <v>6</v>
      </c>
      <c r="E2316" t="s">
        <v>21831</v>
      </c>
      <c r="F2316" t="str">
        <f>INDEX(Schools!B:B,MATCH(schools[[#This Row],[Address]],Schools!H:H,))</f>
        <v>Sch</v>
      </c>
      <c r="G2316">
        <v>41.935408000000002</v>
      </c>
      <c r="H2316">
        <v>-88.015640000000005</v>
      </c>
      <c r="I2316">
        <v>1</v>
      </c>
      <c r="J2316" t="s">
        <v>25824</v>
      </c>
      <c r="K2316" t="s">
        <v>21832</v>
      </c>
      <c r="M2316" t="s">
        <v>27839</v>
      </c>
      <c r="N2316">
        <v>1111</v>
      </c>
      <c r="O2316" t="s">
        <v>27843</v>
      </c>
      <c r="R2316" t="s">
        <v>14860</v>
      </c>
      <c r="S2316" t="s">
        <v>6</v>
      </c>
      <c r="T2316" t="s">
        <v>27834</v>
      </c>
      <c r="U2316">
        <v>60101</v>
      </c>
      <c r="V2316" t="s">
        <v>25827</v>
      </c>
      <c r="W2316" t="s">
        <v>14552</v>
      </c>
    </row>
    <row r="2317" spans="1:23">
      <c r="A2317">
        <v>2316</v>
      </c>
      <c r="B2317" t="s">
        <v>21830</v>
      </c>
      <c r="C2317" t="s">
        <v>14860</v>
      </c>
      <c r="D2317" t="s">
        <v>6</v>
      </c>
      <c r="E2317" t="s">
        <v>21829</v>
      </c>
      <c r="F2317" t="str">
        <f>INDEX(Schools!B:B,MATCH(schools[[#This Row],[Address]],Schools!H:H,))</f>
        <v>Sch</v>
      </c>
      <c r="G2317">
        <v>41.935223000000001</v>
      </c>
      <c r="H2317">
        <v>-88.023097000000007</v>
      </c>
      <c r="I2317">
        <v>1</v>
      </c>
      <c r="J2317" t="s">
        <v>25824</v>
      </c>
      <c r="K2317" t="s">
        <v>21830</v>
      </c>
      <c r="M2317" t="s">
        <v>27839</v>
      </c>
      <c r="N2317">
        <v>1404</v>
      </c>
      <c r="O2317" t="s">
        <v>27844</v>
      </c>
      <c r="R2317" t="s">
        <v>14860</v>
      </c>
      <c r="S2317" t="s">
        <v>6</v>
      </c>
      <c r="T2317" t="s">
        <v>27834</v>
      </c>
      <c r="U2317">
        <v>60101</v>
      </c>
      <c r="V2317" t="s">
        <v>25827</v>
      </c>
      <c r="W2317" t="s">
        <v>14552</v>
      </c>
    </row>
    <row r="2318" spans="1:23">
      <c r="A2318">
        <v>2317</v>
      </c>
      <c r="B2318" t="s">
        <v>21828</v>
      </c>
      <c r="C2318" t="s">
        <v>14860</v>
      </c>
      <c r="D2318" t="s">
        <v>6</v>
      </c>
      <c r="E2318" t="s">
        <v>21826</v>
      </c>
      <c r="F2318" t="str">
        <f>INDEX(Schools!B:B,MATCH(schools[[#This Row],[Address]],Schools!H:H,))</f>
        <v>Sch</v>
      </c>
      <c r="G2318">
        <v>41.914698000000001</v>
      </c>
      <c r="H2318">
        <v>-87.980033000000006</v>
      </c>
      <c r="I2318">
        <v>1</v>
      </c>
      <c r="J2318" t="s">
        <v>25824</v>
      </c>
      <c r="K2318" t="s">
        <v>21828</v>
      </c>
      <c r="M2318" t="s">
        <v>27839</v>
      </c>
      <c r="N2318">
        <v>644</v>
      </c>
      <c r="O2318" t="s">
        <v>27845</v>
      </c>
      <c r="R2318" t="s">
        <v>14860</v>
      </c>
      <c r="S2318" t="s">
        <v>6</v>
      </c>
      <c r="T2318" t="s">
        <v>27834</v>
      </c>
      <c r="U2318">
        <v>60101</v>
      </c>
      <c r="V2318" t="s">
        <v>25827</v>
      </c>
      <c r="W2318" t="s">
        <v>14552</v>
      </c>
    </row>
    <row r="2319" spans="1:23">
      <c r="A2319">
        <v>2318</v>
      </c>
      <c r="B2319" t="s">
        <v>21827</v>
      </c>
      <c r="C2319" t="s">
        <v>14860</v>
      </c>
      <c r="D2319" t="s">
        <v>6</v>
      </c>
      <c r="E2319" t="s">
        <v>21826</v>
      </c>
      <c r="F2319" t="str">
        <f>INDEX(Schools!B:B,MATCH(schools[[#This Row],[Address]],Schools!H:H,))</f>
        <v>Sch</v>
      </c>
      <c r="G2319">
        <v>41.914413000000003</v>
      </c>
      <c r="H2319">
        <v>-87.978432999999995</v>
      </c>
      <c r="I2319">
        <v>0.9</v>
      </c>
      <c r="J2319" t="s">
        <v>25860</v>
      </c>
      <c r="K2319" t="s">
        <v>27846</v>
      </c>
      <c r="M2319" t="s">
        <v>27839</v>
      </c>
      <c r="N2319">
        <v>651</v>
      </c>
      <c r="O2319" t="s">
        <v>27845</v>
      </c>
      <c r="R2319" t="s">
        <v>14860</v>
      </c>
      <c r="S2319" t="s">
        <v>6</v>
      </c>
      <c r="T2319" t="s">
        <v>27834</v>
      </c>
      <c r="U2319">
        <v>60101</v>
      </c>
      <c r="V2319" t="s">
        <v>25827</v>
      </c>
      <c r="W2319" t="s">
        <v>14552</v>
      </c>
    </row>
    <row r="2320" spans="1:23">
      <c r="A2320">
        <v>2319</v>
      </c>
      <c r="B2320" t="s">
        <v>21819</v>
      </c>
      <c r="C2320" t="s">
        <v>14584</v>
      </c>
      <c r="D2320" t="s">
        <v>6</v>
      </c>
      <c r="E2320" t="s">
        <v>21818</v>
      </c>
      <c r="F2320" t="str">
        <f>INDEX(Schools!B:B,MATCH(schools[[#This Row],[Address]],Schools!H:H,))</f>
        <v>Dist</v>
      </c>
      <c r="G2320">
        <v>41.954183999999998</v>
      </c>
      <c r="H2320">
        <v>-87.978819999999999</v>
      </c>
      <c r="I2320">
        <v>1</v>
      </c>
      <c r="J2320" t="s">
        <v>25824</v>
      </c>
      <c r="K2320" t="s">
        <v>21819</v>
      </c>
      <c r="M2320" t="s">
        <v>27847</v>
      </c>
      <c r="N2320">
        <v>543</v>
      </c>
      <c r="O2320" t="s">
        <v>27848</v>
      </c>
      <c r="R2320" t="s">
        <v>14584</v>
      </c>
      <c r="S2320" t="s">
        <v>6</v>
      </c>
      <c r="T2320" t="s">
        <v>27834</v>
      </c>
      <c r="U2320">
        <v>60191</v>
      </c>
      <c r="V2320" t="s">
        <v>25827</v>
      </c>
      <c r="W2320" t="s">
        <v>14552</v>
      </c>
    </row>
    <row r="2321" spans="1:23">
      <c r="A2321">
        <v>2320</v>
      </c>
      <c r="B2321" t="s">
        <v>21825</v>
      </c>
      <c r="C2321" t="s">
        <v>14584</v>
      </c>
      <c r="D2321" t="s">
        <v>6</v>
      </c>
      <c r="E2321" t="s">
        <v>21824</v>
      </c>
      <c r="F2321" t="str">
        <f>INDEX(Schools!B:B,MATCH(schools[[#This Row],[Address]],Schools!H:H,))</f>
        <v>Sch</v>
      </c>
      <c r="G2321">
        <v>41.990855000000003</v>
      </c>
      <c r="H2321">
        <v>-87.979821999999999</v>
      </c>
      <c r="I2321">
        <v>1</v>
      </c>
      <c r="J2321" t="s">
        <v>25850</v>
      </c>
      <c r="K2321" t="s">
        <v>27849</v>
      </c>
      <c r="M2321" t="s">
        <v>27847</v>
      </c>
      <c r="N2321">
        <v>6</v>
      </c>
      <c r="O2321" t="s">
        <v>27850</v>
      </c>
      <c r="R2321" t="s">
        <v>14584</v>
      </c>
      <c r="S2321" t="s">
        <v>6</v>
      </c>
      <c r="T2321" t="s">
        <v>27834</v>
      </c>
      <c r="U2321">
        <v>60191</v>
      </c>
      <c r="V2321" t="s">
        <v>25827</v>
      </c>
      <c r="W2321" t="s">
        <v>25853</v>
      </c>
    </row>
    <row r="2322" spans="1:23">
      <c r="A2322">
        <v>2321</v>
      </c>
      <c r="B2322" t="s">
        <v>21823</v>
      </c>
      <c r="C2322" t="s">
        <v>14584</v>
      </c>
      <c r="D2322" t="s">
        <v>6</v>
      </c>
      <c r="E2322" t="s">
        <v>21822</v>
      </c>
      <c r="F2322" t="str">
        <f>INDEX(Schools!B:B,MATCH(schools[[#This Row],[Address]],Schools!H:H,))</f>
        <v>Sch</v>
      </c>
      <c r="G2322">
        <v>41.953864000000003</v>
      </c>
      <c r="H2322">
        <v>-87.978757000000002</v>
      </c>
      <c r="I2322">
        <v>1</v>
      </c>
      <c r="J2322" t="s">
        <v>25824</v>
      </c>
      <c r="K2322" t="s">
        <v>21823</v>
      </c>
      <c r="M2322" t="s">
        <v>27847</v>
      </c>
      <c r="N2322">
        <v>170</v>
      </c>
      <c r="O2322" t="s">
        <v>27851</v>
      </c>
      <c r="R2322" t="s">
        <v>14584</v>
      </c>
      <c r="S2322" t="s">
        <v>6</v>
      </c>
      <c r="T2322" t="s">
        <v>27834</v>
      </c>
      <c r="U2322">
        <v>60191</v>
      </c>
      <c r="V2322" t="s">
        <v>25827</v>
      </c>
      <c r="W2322" t="s">
        <v>14552</v>
      </c>
    </row>
    <row r="2323" spans="1:23">
      <c r="A2323">
        <v>2322</v>
      </c>
      <c r="B2323" t="s">
        <v>21821</v>
      </c>
      <c r="C2323" t="s">
        <v>14584</v>
      </c>
      <c r="D2323" t="s">
        <v>6</v>
      </c>
      <c r="E2323" t="s">
        <v>21820</v>
      </c>
      <c r="F2323" t="str">
        <f>INDEX(Schools!B:B,MATCH(schools[[#This Row],[Address]],Schools!H:H,))</f>
        <v>Sch</v>
      </c>
      <c r="G2323">
        <v>41.959572999999999</v>
      </c>
      <c r="H2323">
        <v>-87.990950999999995</v>
      </c>
      <c r="I2323">
        <v>1</v>
      </c>
      <c r="J2323" t="s">
        <v>25824</v>
      </c>
      <c r="K2323" t="s">
        <v>21821</v>
      </c>
      <c r="M2323" t="s">
        <v>27847</v>
      </c>
      <c r="N2323">
        <v>200</v>
      </c>
      <c r="O2323" t="s">
        <v>27852</v>
      </c>
      <c r="R2323" t="s">
        <v>14584</v>
      </c>
      <c r="S2323" t="s">
        <v>6</v>
      </c>
      <c r="T2323" t="s">
        <v>27834</v>
      </c>
      <c r="U2323">
        <v>60191</v>
      </c>
      <c r="V2323" t="s">
        <v>25827</v>
      </c>
      <c r="W2323" t="s">
        <v>14552</v>
      </c>
    </row>
    <row r="2324" spans="1:23">
      <c r="A2324">
        <v>2323</v>
      </c>
      <c r="B2324" t="s">
        <v>21819</v>
      </c>
      <c r="C2324" t="s">
        <v>14584</v>
      </c>
      <c r="D2324" t="s">
        <v>6</v>
      </c>
      <c r="E2324" t="s">
        <v>21818</v>
      </c>
      <c r="F2324" t="str">
        <f>INDEX(Schools!B:B,MATCH(schools[[#This Row],[Address]],Schools!H:H,))</f>
        <v>Dist</v>
      </c>
      <c r="G2324">
        <v>41.954183999999998</v>
      </c>
      <c r="H2324">
        <v>-87.978819999999999</v>
      </c>
      <c r="I2324">
        <v>1</v>
      </c>
      <c r="J2324" t="s">
        <v>25824</v>
      </c>
      <c r="K2324" t="s">
        <v>21819</v>
      </c>
      <c r="M2324" t="s">
        <v>27847</v>
      </c>
      <c r="N2324">
        <v>543</v>
      </c>
      <c r="O2324" t="s">
        <v>27848</v>
      </c>
      <c r="R2324" t="s">
        <v>14584</v>
      </c>
      <c r="S2324" t="s">
        <v>6</v>
      </c>
      <c r="T2324" t="s">
        <v>27834</v>
      </c>
      <c r="U2324">
        <v>60191</v>
      </c>
      <c r="V2324" t="s">
        <v>25827</v>
      </c>
      <c r="W2324" t="s">
        <v>14552</v>
      </c>
    </row>
    <row r="2325" spans="1:23">
      <c r="A2325">
        <v>2324</v>
      </c>
      <c r="B2325" t="s">
        <v>21817</v>
      </c>
      <c r="C2325" t="s">
        <v>15826</v>
      </c>
      <c r="D2325" t="s">
        <v>6</v>
      </c>
      <c r="E2325" t="s">
        <v>21816</v>
      </c>
      <c r="F2325" t="str">
        <f>INDEX(Schools!B:B,MATCH(schools[[#This Row],[Address]],Schools!H:H,))</f>
        <v>Dist</v>
      </c>
      <c r="G2325">
        <v>41.972107000000001</v>
      </c>
      <c r="H2325">
        <v>-88.014882999999998</v>
      </c>
      <c r="I2325">
        <v>1</v>
      </c>
      <c r="J2325" t="s">
        <v>25824</v>
      </c>
      <c r="K2325" t="s">
        <v>21817</v>
      </c>
      <c r="M2325" t="s">
        <v>27853</v>
      </c>
      <c r="N2325">
        <v>200</v>
      </c>
      <c r="O2325" t="s">
        <v>27854</v>
      </c>
      <c r="R2325" t="s">
        <v>15826</v>
      </c>
      <c r="S2325" t="s">
        <v>6</v>
      </c>
      <c r="T2325" t="s">
        <v>27834</v>
      </c>
      <c r="U2325">
        <v>60143</v>
      </c>
      <c r="V2325" t="s">
        <v>25827</v>
      </c>
      <c r="W2325" t="s">
        <v>14552</v>
      </c>
    </row>
    <row r="2326" spans="1:23">
      <c r="A2326">
        <v>2325</v>
      </c>
      <c r="B2326" t="s">
        <v>21815</v>
      </c>
      <c r="C2326" t="s">
        <v>15826</v>
      </c>
      <c r="D2326" t="s">
        <v>6</v>
      </c>
      <c r="E2326" t="s">
        <v>21814</v>
      </c>
      <c r="F2326" t="str">
        <f>INDEX(Schools!B:B,MATCH(schools[[#This Row],[Address]],Schools!H:H,))</f>
        <v>Sch</v>
      </c>
      <c r="G2326">
        <v>41.976363999999997</v>
      </c>
      <c r="H2326">
        <v>-88.010558000000003</v>
      </c>
      <c r="I2326">
        <v>1</v>
      </c>
      <c r="J2326" t="s">
        <v>25824</v>
      </c>
      <c r="K2326" t="s">
        <v>21815</v>
      </c>
      <c r="M2326" t="s">
        <v>27853</v>
      </c>
      <c r="N2326">
        <v>301</v>
      </c>
      <c r="O2326" t="s">
        <v>25898</v>
      </c>
      <c r="R2326" t="s">
        <v>15826</v>
      </c>
      <c r="S2326" t="s">
        <v>6</v>
      </c>
      <c r="T2326" t="s">
        <v>27834</v>
      </c>
      <c r="U2326">
        <v>60143</v>
      </c>
      <c r="V2326" t="s">
        <v>25827</v>
      </c>
      <c r="W2326" t="s">
        <v>14552</v>
      </c>
    </row>
    <row r="2327" spans="1:23">
      <c r="A2327">
        <v>2326</v>
      </c>
      <c r="B2327" t="s">
        <v>21813</v>
      </c>
      <c r="C2327" t="s">
        <v>15826</v>
      </c>
      <c r="D2327" t="s">
        <v>6</v>
      </c>
      <c r="E2327" t="s">
        <v>21812</v>
      </c>
      <c r="F2327" t="str">
        <f>INDEX(Schools!B:B,MATCH(schools[[#This Row],[Address]],Schools!H:H,))</f>
        <v>Sch</v>
      </c>
      <c r="G2327">
        <v>41.978822999999998</v>
      </c>
      <c r="H2327">
        <v>-88.021064999999993</v>
      </c>
      <c r="I2327">
        <v>1</v>
      </c>
      <c r="J2327" t="s">
        <v>25824</v>
      </c>
      <c r="K2327" t="s">
        <v>27855</v>
      </c>
      <c r="M2327" t="s">
        <v>27853</v>
      </c>
      <c r="N2327">
        <v>730</v>
      </c>
      <c r="O2327" t="s">
        <v>27856</v>
      </c>
      <c r="R2327" t="s">
        <v>15826</v>
      </c>
      <c r="S2327" t="s">
        <v>6</v>
      </c>
      <c r="T2327" t="s">
        <v>27834</v>
      </c>
      <c r="U2327">
        <v>60143</v>
      </c>
      <c r="V2327" t="s">
        <v>25827</v>
      </c>
      <c r="W2327" t="s">
        <v>14552</v>
      </c>
    </row>
    <row r="2328" spans="1:23">
      <c r="A2328">
        <v>2327</v>
      </c>
      <c r="B2328" t="s">
        <v>21811</v>
      </c>
      <c r="C2328" t="s">
        <v>15826</v>
      </c>
      <c r="D2328" t="s">
        <v>6</v>
      </c>
      <c r="E2328" t="s">
        <v>21810</v>
      </c>
      <c r="F2328" t="str">
        <f>INDEX(Schools!B:B,MATCH(schools[[#This Row],[Address]],Schools!H:H,))</f>
        <v>Sch</v>
      </c>
      <c r="G2328">
        <v>41.966346999999999</v>
      </c>
      <c r="H2328">
        <v>-88.010942999999997</v>
      </c>
      <c r="I2328">
        <v>1</v>
      </c>
      <c r="J2328" t="s">
        <v>25824</v>
      </c>
      <c r="K2328" t="s">
        <v>21811</v>
      </c>
      <c r="M2328" t="s">
        <v>27853</v>
      </c>
      <c r="N2328">
        <v>301</v>
      </c>
      <c r="O2328" t="s">
        <v>26942</v>
      </c>
      <c r="R2328" t="s">
        <v>15826</v>
      </c>
      <c r="S2328" t="s">
        <v>6</v>
      </c>
      <c r="T2328" t="s">
        <v>27834</v>
      </c>
      <c r="U2328">
        <v>60143</v>
      </c>
      <c r="V2328" t="s">
        <v>25827</v>
      </c>
      <c r="W2328" t="s">
        <v>14552</v>
      </c>
    </row>
    <row r="2329" spans="1:23">
      <c r="A2329">
        <v>2328</v>
      </c>
      <c r="B2329" t="s">
        <v>21809</v>
      </c>
      <c r="C2329" t="s">
        <v>15809</v>
      </c>
      <c r="D2329" t="s">
        <v>6</v>
      </c>
      <c r="E2329" t="s">
        <v>21808</v>
      </c>
      <c r="F2329" t="str">
        <f>INDEX(Schools!B:B,MATCH(schools[[#This Row],[Address]],Schools!H:H,))</f>
        <v>Dist</v>
      </c>
      <c r="G2329">
        <v>41.987011000000003</v>
      </c>
      <c r="H2329">
        <v>-88.063840999999996</v>
      </c>
      <c r="I2329">
        <v>1</v>
      </c>
      <c r="J2329" t="s">
        <v>25824</v>
      </c>
      <c r="K2329" t="s">
        <v>21809</v>
      </c>
      <c r="M2329" t="s">
        <v>26235</v>
      </c>
      <c r="N2329">
        <v>700</v>
      </c>
      <c r="O2329" t="s">
        <v>27857</v>
      </c>
      <c r="R2329" t="s">
        <v>15809</v>
      </c>
      <c r="S2329" t="s">
        <v>6</v>
      </c>
      <c r="T2329" t="s">
        <v>27834</v>
      </c>
      <c r="U2329">
        <v>60172</v>
      </c>
      <c r="V2329" t="s">
        <v>25827</v>
      </c>
      <c r="W2329" t="s">
        <v>14552</v>
      </c>
    </row>
    <row r="2330" spans="1:23">
      <c r="A2330">
        <v>2329</v>
      </c>
      <c r="B2330" t="s">
        <v>21809</v>
      </c>
      <c r="C2330" t="s">
        <v>15809</v>
      </c>
      <c r="D2330" t="s">
        <v>6</v>
      </c>
      <c r="E2330" t="s">
        <v>21808</v>
      </c>
      <c r="F2330" t="str">
        <f>INDEX(Schools!B:B,MATCH(schools[[#This Row],[Address]],Schools!H:H,))</f>
        <v>Dist</v>
      </c>
      <c r="G2330">
        <v>41.987011000000003</v>
      </c>
      <c r="H2330">
        <v>-88.063840999999996</v>
      </c>
      <c r="I2330">
        <v>1</v>
      </c>
      <c r="J2330" t="s">
        <v>25824</v>
      </c>
      <c r="K2330" t="s">
        <v>21809</v>
      </c>
      <c r="M2330" t="s">
        <v>26235</v>
      </c>
      <c r="N2330">
        <v>700</v>
      </c>
      <c r="O2330" t="s">
        <v>27857</v>
      </c>
      <c r="R2330" t="s">
        <v>15809</v>
      </c>
      <c r="S2330" t="s">
        <v>6</v>
      </c>
      <c r="T2330" t="s">
        <v>27834</v>
      </c>
      <c r="U2330">
        <v>60172</v>
      </c>
      <c r="V2330" t="s">
        <v>25827</v>
      </c>
      <c r="W2330" t="s">
        <v>14552</v>
      </c>
    </row>
    <row r="2331" spans="1:23">
      <c r="A2331">
        <v>2330</v>
      </c>
      <c r="B2331" t="s">
        <v>21807</v>
      </c>
      <c r="C2331" t="s">
        <v>21804</v>
      </c>
      <c r="D2331" t="s">
        <v>6</v>
      </c>
      <c r="E2331" t="s">
        <v>21806</v>
      </c>
      <c r="F2331" t="str">
        <f>INDEX(Schools!B:B,MATCH(schools[[#This Row],[Address]],Schools!H:H,))</f>
        <v>Sch</v>
      </c>
      <c r="G2331">
        <v>41.982374</v>
      </c>
      <c r="H2331">
        <v>-88.052693000000005</v>
      </c>
      <c r="I2331">
        <v>1</v>
      </c>
      <c r="J2331" t="s">
        <v>25824</v>
      </c>
      <c r="K2331" t="s">
        <v>21807</v>
      </c>
      <c r="M2331" t="s">
        <v>27858</v>
      </c>
      <c r="N2331" t="s">
        <v>27859</v>
      </c>
      <c r="O2331" t="s">
        <v>27860</v>
      </c>
      <c r="R2331" t="s">
        <v>21804</v>
      </c>
      <c r="S2331" t="s">
        <v>6</v>
      </c>
      <c r="T2331" t="s">
        <v>27834</v>
      </c>
      <c r="U2331">
        <v>60157</v>
      </c>
      <c r="V2331" t="s">
        <v>25827</v>
      </c>
      <c r="W2331" t="s">
        <v>14552</v>
      </c>
    </row>
    <row r="2332" spans="1:23">
      <c r="A2332">
        <v>2331</v>
      </c>
      <c r="B2332" t="s">
        <v>21805</v>
      </c>
      <c r="C2332" t="s">
        <v>21804</v>
      </c>
      <c r="D2332" t="s">
        <v>6</v>
      </c>
      <c r="E2332" t="s">
        <v>21803</v>
      </c>
      <c r="F2332" t="str">
        <f>INDEX(Schools!B:B,MATCH(schools[[#This Row],[Address]],Schools!H:H,))</f>
        <v>Sch</v>
      </c>
      <c r="G2332">
        <v>41.976362999999999</v>
      </c>
      <c r="H2332">
        <v>-88.058873000000006</v>
      </c>
      <c r="I2332">
        <v>1</v>
      </c>
      <c r="J2332" t="s">
        <v>25824</v>
      </c>
      <c r="K2332" t="s">
        <v>21805</v>
      </c>
      <c r="M2332" t="s">
        <v>27858</v>
      </c>
      <c r="N2332" t="s">
        <v>27861</v>
      </c>
      <c r="O2332" t="s">
        <v>27862</v>
      </c>
      <c r="R2332" t="s">
        <v>21804</v>
      </c>
      <c r="S2332" t="s">
        <v>6</v>
      </c>
      <c r="T2332" t="s">
        <v>27834</v>
      </c>
      <c r="U2332">
        <v>60157</v>
      </c>
      <c r="V2332" t="s">
        <v>25827</v>
      </c>
      <c r="W2332" t="s">
        <v>14552</v>
      </c>
    </row>
    <row r="2333" spans="1:23">
      <c r="A2333">
        <v>2332</v>
      </c>
      <c r="B2333" t="s">
        <v>21802</v>
      </c>
      <c r="C2333" t="s">
        <v>15809</v>
      </c>
      <c r="D2333" t="s">
        <v>6</v>
      </c>
      <c r="E2333" t="s">
        <v>21801</v>
      </c>
      <c r="F2333" t="str">
        <f>INDEX(Schools!B:B,MATCH(schools[[#This Row],[Address]],Schools!H:H,))</f>
        <v>Dist</v>
      </c>
      <c r="G2333">
        <v>41.97354</v>
      </c>
      <c r="H2333">
        <v>-88.077298999999996</v>
      </c>
      <c r="I2333">
        <v>1</v>
      </c>
      <c r="J2333" t="s">
        <v>25824</v>
      </c>
      <c r="K2333" t="s">
        <v>21802</v>
      </c>
      <c r="M2333" t="s">
        <v>26235</v>
      </c>
      <c r="N2333">
        <v>100</v>
      </c>
      <c r="O2333" t="s">
        <v>27863</v>
      </c>
      <c r="R2333" t="s">
        <v>15809</v>
      </c>
      <c r="S2333" t="s">
        <v>6</v>
      </c>
      <c r="T2333" t="s">
        <v>27834</v>
      </c>
      <c r="U2333">
        <v>60172</v>
      </c>
      <c r="V2333" t="s">
        <v>25827</v>
      </c>
      <c r="W2333" t="s">
        <v>14552</v>
      </c>
    </row>
    <row r="2334" spans="1:23">
      <c r="A2334">
        <v>2333</v>
      </c>
      <c r="B2334" t="s">
        <v>21800</v>
      </c>
      <c r="C2334" t="s">
        <v>15809</v>
      </c>
      <c r="D2334" t="s">
        <v>6</v>
      </c>
      <c r="E2334" t="s">
        <v>21799</v>
      </c>
      <c r="F2334" t="str">
        <f>INDEX(Schools!B:B,MATCH(schools[[#This Row],[Address]],Schools!H:H,))</f>
        <v>Sch</v>
      </c>
      <c r="G2334">
        <v>41.973841</v>
      </c>
      <c r="H2334">
        <v>-88.076732000000007</v>
      </c>
      <c r="I2334">
        <v>1</v>
      </c>
      <c r="J2334" t="s">
        <v>25824</v>
      </c>
      <c r="K2334" t="s">
        <v>21800</v>
      </c>
      <c r="M2334" t="s">
        <v>26235</v>
      </c>
      <c r="N2334">
        <v>500</v>
      </c>
      <c r="O2334" t="s">
        <v>27864</v>
      </c>
      <c r="R2334" t="s">
        <v>15809</v>
      </c>
      <c r="S2334" t="s">
        <v>6</v>
      </c>
      <c r="T2334" t="s">
        <v>27834</v>
      </c>
      <c r="U2334">
        <v>60172</v>
      </c>
      <c r="V2334" t="s">
        <v>25827</v>
      </c>
      <c r="W2334" t="s">
        <v>14552</v>
      </c>
    </row>
    <row r="2335" spans="1:23">
      <c r="A2335">
        <v>2334</v>
      </c>
      <c r="B2335" t="s">
        <v>21798</v>
      </c>
      <c r="C2335" t="s">
        <v>15809</v>
      </c>
      <c r="D2335" t="s">
        <v>6</v>
      </c>
      <c r="E2335" t="s">
        <v>21797</v>
      </c>
      <c r="F2335" t="str">
        <f>INDEX(Schools!B:B,MATCH(schools[[#This Row],[Address]],Schools!H:H,))</f>
        <v>Sch</v>
      </c>
      <c r="G2335">
        <v>41.974269999999997</v>
      </c>
      <c r="H2335">
        <v>-88.069158999999999</v>
      </c>
      <c r="I2335">
        <v>1</v>
      </c>
      <c r="J2335" t="s">
        <v>25824</v>
      </c>
      <c r="K2335" t="s">
        <v>27865</v>
      </c>
      <c r="M2335" t="s">
        <v>26235</v>
      </c>
      <c r="N2335">
        <v>560</v>
      </c>
      <c r="O2335" t="s">
        <v>27866</v>
      </c>
      <c r="R2335" t="s">
        <v>15809</v>
      </c>
      <c r="S2335" t="s">
        <v>6</v>
      </c>
      <c r="T2335" t="s">
        <v>27834</v>
      </c>
      <c r="U2335">
        <v>60172</v>
      </c>
      <c r="V2335" t="s">
        <v>25827</v>
      </c>
      <c r="W2335" t="s">
        <v>14552</v>
      </c>
    </row>
    <row r="2336" spans="1:23">
      <c r="A2336">
        <v>2335</v>
      </c>
      <c r="B2336" t="s">
        <v>21796</v>
      </c>
      <c r="C2336" t="s">
        <v>14504</v>
      </c>
      <c r="D2336" t="s">
        <v>6</v>
      </c>
      <c r="E2336" t="s">
        <v>21792</v>
      </c>
      <c r="F2336" t="str">
        <f>INDEX(Schools!B:B,MATCH(schools[[#This Row],[Address]],Schools!H:H,))</f>
        <v>Dist</v>
      </c>
      <c r="G2336">
        <v>41.951506000000002</v>
      </c>
      <c r="H2336">
        <v>-88.066857999999996</v>
      </c>
      <c r="I2336">
        <v>1</v>
      </c>
      <c r="J2336" t="s">
        <v>25824</v>
      </c>
      <c r="K2336" t="s">
        <v>27867</v>
      </c>
      <c r="M2336" t="s">
        <v>27868</v>
      </c>
      <c r="N2336">
        <v>164</v>
      </c>
      <c r="O2336" t="s">
        <v>27386</v>
      </c>
      <c r="R2336" t="s">
        <v>14504</v>
      </c>
      <c r="S2336" t="s">
        <v>6</v>
      </c>
      <c r="T2336" t="s">
        <v>27834</v>
      </c>
      <c r="U2336">
        <v>60108</v>
      </c>
      <c r="V2336" t="s">
        <v>25827</v>
      </c>
      <c r="W2336" t="s">
        <v>14552</v>
      </c>
    </row>
    <row r="2337" spans="1:23">
      <c r="A2337">
        <v>2336</v>
      </c>
      <c r="B2337" t="s">
        <v>21795</v>
      </c>
      <c r="C2337" t="s">
        <v>14504</v>
      </c>
      <c r="D2337" t="s">
        <v>6</v>
      </c>
      <c r="E2337" t="s">
        <v>21794</v>
      </c>
      <c r="F2337" t="str">
        <f>INDEX(Schools!B:B,MATCH(schools[[#This Row],[Address]],Schools!H:H,))</f>
        <v>Sch</v>
      </c>
      <c r="G2337">
        <v>41.953516999999998</v>
      </c>
      <c r="H2337">
        <v>-88.072158999999999</v>
      </c>
      <c r="I2337">
        <v>1</v>
      </c>
      <c r="J2337" t="s">
        <v>25824</v>
      </c>
      <c r="K2337" t="s">
        <v>21795</v>
      </c>
      <c r="M2337" t="s">
        <v>27868</v>
      </c>
      <c r="N2337">
        <v>149</v>
      </c>
      <c r="O2337" t="s">
        <v>27869</v>
      </c>
      <c r="R2337" t="s">
        <v>14504</v>
      </c>
      <c r="S2337" t="s">
        <v>6</v>
      </c>
      <c r="T2337" t="s">
        <v>27834</v>
      </c>
      <c r="U2337">
        <v>60108</v>
      </c>
      <c r="V2337" t="s">
        <v>25827</v>
      </c>
      <c r="W2337" t="s">
        <v>14552</v>
      </c>
    </row>
    <row r="2338" spans="1:23">
      <c r="A2338">
        <v>2337</v>
      </c>
      <c r="B2338" t="s">
        <v>21793</v>
      </c>
      <c r="C2338" t="s">
        <v>14504</v>
      </c>
      <c r="D2338" t="s">
        <v>6</v>
      </c>
      <c r="E2338" t="s">
        <v>21792</v>
      </c>
      <c r="F2338" t="str">
        <f>INDEX(Schools!B:B,MATCH(schools[[#This Row],[Address]],Schools!H:H,))</f>
        <v>Sch</v>
      </c>
      <c r="G2338">
        <v>41.951403999999997</v>
      </c>
      <c r="H2338">
        <v>-88.064971</v>
      </c>
      <c r="I2338">
        <v>1</v>
      </c>
      <c r="J2338" t="s">
        <v>25850</v>
      </c>
      <c r="K2338" t="s">
        <v>21793</v>
      </c>
      <c r="M2338" t="s">
        <v>27868</v>
      </c>
      <c r="N2338">
        <v>166</v>
      </c>
      <c r="O2338" t="s">
        <v>27870</v>
      </c>
      <c r="R2338" t="s">
        <v>14504</v>
      </c>
      <c r="S2338" t="s">
        <v>6</v>
      </c>
      <c r="T2338" t="s">
        <v>27834</v>
      </c>
      <c r="U2338">
        <v>60108</v>
      </c>
      <c r="V2338" t="s">
        <v>25827</v>
      </c>
      <c r="W2338" t="s">
        <v>25853</v>
      </c>
    </row>
    <row r="2339" spans="1:23">
      <c r="A2339">
        <v>2338</v>
      </c>
      <c r="B2339" t="s">
        <v>21791</v>
      </c>
      <c r="C2339" t="s">
        <v>14504</v>
      </c>
      <c r="D2339" t="s">
        <v>6</v>
      </c>
      <c r="E2339" t="s">
        <v>21790</v>
      </c>
      <c r="F2339" t="str">
        <f>INDEX(Schools!B:B,MATCH(schools[[#This Row],[Address]],Schools!H:H,))</f>
        <v>Sch</v>
      </c>
      <c r="G2339">
        <v>41.957174000000002</v>
      </c>
      <c r="H2339">
        <v>-88.103605000000002</v>
      </c>
      <c r="I2339">
        <v>1</v>
      </c>
      <c r="J2339" t="s">
        <v>25824</v>
      </c>
      <c r="K2339" t="s">
        <v>21791</v>
      </c>
      <c r="M2339" t="s">
        <v>27868</v>
      </c>
      <c r="N2339">
        <v>277</v>
      </c>
      <c r="O2339" t="s">
        <v>27871</v>
      </c>
      <c r="R2339" t="s">
        <v>14504</v>
      </c>
      <c r="S2339" t="s">
        <v>6</v>
      </c>
      <c r="T2339" t="s">
        <v>27834</v>
      </c>
      <c r="U2339">
        <v>60108</v>
      </c>
      <c r="V2339" t="s">
        <v>25827</v>
      </c>
      <c r="W2339" t="s">
        <v>14552</v>
      </c>
    </row>
    <row r="2340" spans="1:23">
      <c r="A2340">
        <v>2339</v>
      </c>
      <c r="B2340" t="s">
        <v>21789</v>
      </c>
      <c r="C2340" t="s">
        <v>13694</v>
      </c>
      <c r="D2340" t="s">
        <v>6</v>
      </c>
      <c r="E2340" t="s">
        <v>21788</v>
      </c>
      <c r="F2340" t="str">
        <f>INDEX(Schools!B:B,MATCH(schools[[#This Row],[Address]],Schools!H:H,))</f>
        <v>Dist</v>
      </c>
      <c r="G2340">
        <v>41.927762999999999</v>
      </c>
      <c r="H2340">
        <v>-88.063046</v>
      </c>
      <c r="I2340">
        <v>0.9</v>
      </c>
      <c r="J2340" t="s">
        <v>25850</v>
      </c>
      <c r="K2340" t="s">
        <v>21789</v>
      </c>
      <c r="M2340" t="s">
        <v>27872</v>
      </c>
      <c r="N2340">
        <v>1860</v>
      </c>
      <c r="O2340" t="s">
        <v>27873</v>
      </c>
      <c r="R2340" t="s">
        <v>13694</v>
      </c>
      <c r="S2340" t="s">
        <v>6</v>
      </c>
      <c r="T2340" t="s">
        <v>27834</v>
      </c>
      <c r="U2340">
        <v>60139</v>
      </c>
      <c r="V2340" t="s">
        <v>25827</v>
      </c>
      <c r="W2340" t="s">
        <v>25853</v>
      </c>
    </row>
    <row r="2341" spans="1:23">
      <c r="A2341">
        <v>2340</v>
      </c>
      <c r="B2341" t="s">
        <v>21787</v>
      </c>
      <c r="C2341" t="s">
        <v>13694</v>
      </c>
      <c r="D2341" t="s">
        <v>6</v>
      </c>
      <c r="E2341" t="s">
        <v>21786</v>
      </c>
      <c r="F2341" t="str">
        <f>INDEX(Schools!B:B,MATCH(schools[[#This Row],[Address]],Schools!H:H,))</f>
        <v>Sch</v>
      </c>
      <c r="G2341">
        <v>41.927979999999998</v>
      </c>
      <c r="H2341">
        <v>-88.065344999999994</v>
      </c>
      <c r="I2341">
        <v>1</v>
      </c>
      <c r="J2341" t="s">
        <v>25824</v>
      </c>
      <c r="K2341" t="s">
        <v>21787</v>
      </c>
      <c r="M2341" t="s">
        <v>27872</v>
      </c>
      <c r="N2341">
        <v>1912</v>
      </c>
      <c r="O2341" t="s">
        <v>27873</v>
      </c>
      <c r="R2341" t="s">
        <v>13694</v>
      </c>
      <c r="S2341" t="s">
        <v>6</v>
      </c>
      <c r="T2341" t="s">
        <v>27834</v>
      </c>
      <c r="U2341">
        <v>60139</v>
      </c>
      <c r="V2341" t="s">
        <v>25827</v>
      </c>
      <c r="W2341" t="s">
        <v>14552</v>
      </c>
    </row>
    <row r="2342" spans="1:23">
      <c r="A2342">
        <v>2341</v>
      </c>
      <c r="B2342" t="s">
        <v>21785</v>
      </c>
      <c r="C2342" t="s">
        <v>13694</v>
      </c>
      <c r="D2342" t="s">
        <v>6</v>
      </c>
      <c r="E2342" t="s">
        <v>21784</v>
      </c>
      <c r="F2342" t="str">
        <f>INDEX(Schools!B:B,MATCH(schools[[#This Row],[Address]],Schools!H:H,))</f>
        <v>Sch</v>
      </c>
      <c r="G2342">
        <v>41.912804000000001</v>
      </c>
      <c r="H2342">
        <v>-88.053254999999993</v>
      </c>
      <c r="I2342">
        <v>1</v>
      </c>
      <c r="J2342" t="s">
        <v>25824</v>
      </c>
      <c r="K2342" t="s">
        <v>21785</v>
      </c>
      <c r="M2342" t="s">
        <v>27872</v>
      </c>
      <c r="N2342">
        <v>1447</v>
      </c>
      <c r="O2342" t="s">
        <v>27874</v>
      </c>
      <c r="R2342" t="s">
        <v>13694</v>
      </c>
      <c r="S2342" t="s">
        <v>6</v>
      </c>
      <c r="T2342" t="s">
        <v>27834</v>
      </c>
      <c r="U2342">
        <v>60139</v>
      </c>
      <c r="V2342" t="s">
        <v>25827</v>
      </c>
      <c r="W2342" t="s">
        <v>14552</v>
      </c>
    </row>
    <row r="2343" spans="1:23">
      <c r="A2343">
        <v>2342</v>
      </c>
      <c r="B2343" t="s">
        <v>21783</v>
      </c>
      <c r="C2343" t="s">
        <v>13694</v>
      </c>
      <c r="D2343" t="s">
        <v>6</v>
      </c>
      <c r="E2343" t="s">
        <v>21782</v>
      </c>
      <c r="F2343" t="str">
        <f>INDEX(Schools!B:B,MATCH(schools[[#This Row],[Address]],Schools!H:H,))</f>
        <v>Sch</v>
      </c>
      <c r="G2343">
        <v>41.915823000000003</v>
      </c>
      <c r="H2343">
        <v>-88.068128000000002</v>
      </c>
      <c r="I2343">
        <v>1</v>
      </c>
      <c r="J2343" t="s">
        <v>25824</v>
      </c>
      <c r="K2343" t="s">
        <v>21783</v>
      </c>
      <c r="M2343" t="s">
        <v>27872</v>
      </c>
      <c r="N2343">
        <v>1555</v>
      </c>
      <c r="O2343" t="s">
        <v>27875</v>
      </c>
      <c r="R2343" t="s">
        <v>13694</v>
      </c>
      <c r="S2343" t="s">
        <v>6</v>
      </c>
      <c r="T2343" t="s">
        <v>27834</v>
      </c>
      <c r="U2343">
        <v>60139</v>
      </c>
      <c r="V2343" t="s">
        <v>25827</v>
      </c>
      <c r="W2343" t="s">
        <v>14552</v>
      </c>
    </row>
    <row r="2344" spans="1:23">
      <c r="A2344">
        <v>2343</v>
      </c>
      <c r="B2344" t="s">
        <v>21781</v>
      </c>
      <c r="C2344" t="s">
        <v>14504</v>
      </c>
      <c r="D2344" t="s">
        <v>6</v>
      </c>
      <c r="E2344" t="s">
        <v>21780</v>
      </c>
      <c r="F2344" t="str">
        <f>INDEX(Schools!B:B,MATCH(schools[[#This Row],[Address]],Schools!H:H,))</f>
        <v>Sch</v>
      </c>
      <c r="G2344">
        <v>41.942079</v>
      </c>
      <c r="H2344">
        <v>-88.069782000000004</v>
      </c>
      <c r="I2344">
        <v>1</v>
      </c>
      <c r="J2344" t="s">
        <v>25824</v>
      </c>
      <c r="K2344" t="s">
        <v>21781</v>
      </c>
      <c r="M2344" t="s">
        <v>27868</v>
      </c>
      <c r="N2344">
        <v>195</v>
      </c>
      <c r="O2344" t="s">
        <v>27876</v>
      </c>
      <c r="R2344" t="s">
        <v>14504</v>
      </c>
      <c r="S2344" t="s">
        <v>6</v>
      </c>
      <c r="T2344" t="s">
        <v>27834</v>
      </c>
      <c r="U2344">
        <v>60108</v>
      </c>
      <c r="V2344" t="s">
        <v>25827</v>
      </c>
      <c r="W2344" t="s">
        <v>14552</v>
      </c>
    </row>
    <row r="2345" spans="1:23">
      <c r="A2345">
        <v>2344</v>
      </c>
      <c r="B2345" t="s">
        <v>21779</v>
      </c>
      <c r="C2345" t="s">
        <v>13694</v>
      </c>
      <c r="D2345" t="s">
        <v>6</v>
      </c>
      <c r="E2345" t="s">
        <v>21778</v>
      </c>
      <c r="F2345" t="str">
        <f>INDEX(Schools!B:B,MATCH(schools[[#This Row],[Address]],Schools!H:H,))</f>
        <v>Sch</v>
      </c>
      <c r="G2345">
        <v>41.935930999999997</v>
      </c>
      <c r="H2345">
        <v>-88.083924999999994</v>
      </c>
      <c r="I2345">
        <v>1</v>
      </c>
      <c r="J2345" t="s">
        <v>25824</v>
      </c>
      <c r="K2345" t="s">
        <v>21779</v>
      </c>
      <c r="M2345" t="s">
        <v>27872</v>
      </c>
      <c r="N2345">
        <v>2101</v>
      </c>
      <c r="O2345" t="s">
        <v>27877</v>
      </c>
      <c r="R2345" t="s">
        <v>13694</v>
      </c>
      <c r="S2345" t="s">
        <v>6</v>
      </c>
      <c r="T2345" t="s">
        <v>27834</v>
      </c>
      <c r="U2345">
        <v>60139</v>
      </c>
      <c r="V2345" t="s">
        <v>25827</v>
      </c>
      <c r="W2345" t="s">
        <v>14552</v>
      </c>
    </row>
    <row r="2346" spans="1:23">
      <c r="A2346">
        <v>2345</v>
      </c>
      <c r="B2346" t="s">
        <v>21777</v>
      </c>
      <c r="C2346" t="s">
        <v>13694</v>
      </c>
      <c r="D2346" t="s">
        <v>6</v>
      </c>
      <c r="E2346" t="s">
        <v>21776</v>
      </c>
      <c r="F2346" t="str">
        <f>INDEX(Schools!B:B,MATCH(schools[[#This Row],[Address]],Schools!H:H,))</f>
        <v>Dist</v>
      </c>
      <c r="G2346">
        <v>41.914237999999997</v>
      </c>
      <c r="H2346">
        <v>-88.080929999999995</v>
      </c>
      <c r="I2346">
        <v>1</v>
      </c>
      <c r="J2346" t="s">
        <v>25824</v>
      </c>
      <c r="K2346" t="s">
        <v>21777</v>
      </c>
      <c r="M2346" t="s">
        <v>27872</v>
      </c>
      <c r="N2346">
        <v>1560</v>
      </c>
      <c r="O2346" t="s">
        <v>27878</v>
      </c>
      <c r="R2346" t="s">
        <v>13694</v>
      </c>
      <c r="S2346" t="s">
        <v>6</v>
      </c>
      <c r="T2346" t="s">
        <v>27834</v>
      </c>
      <c r="U2346">
        <v>60139</v>
      </c>
      <c r="V2346" t="s">
        <v>25827</v>
      </c>
      <c r="W2346" t="s">
        <v>14552</v>
      </c>
    </row>
    <row r="2347" spans="1:23">
      <c r="A2347">
        <v>2346</v>
      </c>
      <c r="B2347" t="s">
        <v>21777</v>
      </c>
      <c r="C2347" t="s">
        <v>13694</v>
      </c>
      <c r="D2347" t="s">
        <v>6</v>
      </c>
      <c r="E2347" t="s">
        <v>21776</v>
      </c>
      <c r="F2347" t="str">
        <f>INDEX(Schools!B:B,MATCH(schools[[#This Row],[Address]],Schools!H:H,))</f>
        <v>Dist</v>
      </c>
      <c r="G2347">
        <v>41.914237999999997</v>
      </c>
      <c r="H2347">
        <v>-88.080929999999995</v>
      </c>
      <c r="I2347">
        <v>1</v>
      </c>
      <c r="J2347" t="s">
        <v>25824</v>
      </c>
      <c r="K2347" t="s">
        <v>21777</v>
      </c>
      <c r="M2347" t="s">
        <v>27872</v>
      </c>
      <c r="N2347">
        <v>1560</v>
      </c>
      <c r="O2347" t="s">
        <v>27878</v>
      </c>
      <c r="R2347" t="s">
        <v>13694</v>
      </c>
      <c r="S2347" t="s">
        <v>6</v>
      </c>
      <c r="T2347" t="s">
        <v>27834</v>
      </c>
      <c r="U2347">
        <v>60139</v>
      </c>
      <c r="V2347" t="s">
        <v>25827</v>
      </c>
      <c r="W2347" t="s">
        <v>14552</v>
      </c>
    </row>
    <row r="2348" spans="1:23">
      <c r="A2348">
        <v>2347</v>
      </c>
      <c r="B2348" t="s">
        <v>21775</v>
      </c>
      <c r="C2348" t="s">
        <v>13694</v>
      </c>
      <c r="D2348" t="s">
        <v>6</v>
      </c>
      <c r="E2348" t="s">
        <v>21774</v>
      </c>
      <c r="F2348" t="str">
        <f>INDEX(Schools!B:B,MATCH(schools[[#This Row],[Address]],Schools!H:H,))</f>
        <v>Sch</v>
      </c>
      <c r="G2348">
        <v>41.918137000000002</v>
      </c>
      <c r="H2348">
        <v>-88.089883999999998</v>
      </c>
      <c r="I2348">
        <v>1</v>
      </c>
      <c r="J2348" t="s">
        <v>25824</v>
      </c>
      <c r="K2348" t="s">
        <v>21775</v>
      </c>
      <c r="M2348" t="s">
        <v>27872</v>
      </c>
      <c r="N2348">
        <v>1629</v>
      </c>
      <c r="O2348" t="s">
        <v>27879</v>
      </c>
      <c r="R2348" t="s">
        <v>13694</v>
      </c>
      <c r="S2348" t="s">
        <v>6</v>
      </c>
      <c r="T2348" t="s">
        <v>27834</v>
      </c>
      <c r="U2348">
        <v>60139</v>
      </c>
      <c r="V2348" t="s">
        <v>25827</v>
      </c>
      <c r="W2348" t="s">
        <v>14552</v>
      </c>
    </row>
    <row r="2349" spans="1:23">
      <c r="A2349">
        <v>2348</v>
      </c>
      <c r="B2349" t="s">
        <v>21773</v>
      </c>
      <c r="C2349" t="s">
        <v>13694</v>
      </c>
      <c r="D2349" t="s">
        <v>6</v>
      </c>
      <c r="E2349" t="s">
        <v>21772</v>
      </c>
      <c r="F2349" t="str">
        <f>INDEX(Schools!B:B,MATCH(schools[[#This Row],[Address]],Schools!H:H,))</f>
        <v>Sch</v>
      </c>
      <c r="G2349">
        <v>41.907505999999998</v>
      </c>
      <c r="H2349">
        <v>-88.081306999999995</v>
      </c>
      <c r="I2349">
        <v>0.9</v>
      </c>
      <c r="J2349" t="s">
        <v>25850</v>
      </c>
      <c r="K2349" t="s">
        <v>21773</v>
      </c>
      <c r="M2349" t="s">
        <v>27872</v>
      </c>
      <c r="N2349">
        <v>1324</v>
      </c>
      <c r="O2349" t="s">
        <v>27878</v>
      </c>
      <c r="R2349" t="s">
        <v>13694</v>
      </c>
      <c r="S2349" t="s">
        <v>6</v>
      </c>
      <c r="T2349" t="s">
        <v>27834</v>
      </c>
      <c r="U2349">
        <v>60139</v>
      </c>
      <c r="V2349" t="s">
        <v>25827</v>
      </c>
      <c r="W2349" t="s">
        <v>25853</v>
      </c>
    </row>
    <row r="2350" spans="1:23">
      <c r="A2350">
        <v>2349</v>
      </c>
      <c r="B2350" t="s">
        <v>21771</v>
      </c>
      <c r="C2350" t="s">
        <v>13694</v>
      </c>
      <c r="D2350" t="s">
        <v>6</v>
      </c>
      <c r="E2350">
        <v>60139</v>
      </c>
      <c r="F2350" t="str">
        <f>INDEX(Schools!B:B,MATCH(schools[[#This Row],[Address]],Schools!H:H,))</f>
        <v>Sch</v>
      </c>
      <c r="G2350">
        <v>41.914704999999998</v>
      </c>
      <c r="H2350">
        <v>-88.081292000000005</v>
      </c>
      <c r="I2350">
        <v>1</v>
      </c>
      <c r="J2350" t="s">
        <v>25850</v>
      </c>
      <c r="K2350" t="s">
        <v>21771</v>
      </c>
      <c r="M2350" t="s">
        <v>27872</v>
      </c>
      <c r="N2350">
        <v>1525</v>
      </c>
      <c r="O2350" t="s">
        <v>27878</v>
      </c>
      <c r="R2350" t="s">
        <v>13694</v>
      </c>
      <c r="S2350" t="s">
        <v>6</v>
      </c>
      <c r="T2350" t="s">
        <v>27834</v>
      </c>
      <c r="U2350">
        <v>60139</v>
      </c>
      <c r="V2350" t="s">
        <v>25827</v>
      </c>
      <c r="W2350" t="s">
        <v>25853</v>
      </c>
    </row>
    <row r="2351" spans="1:23">
      <c r="A2351">
        <v>2350</v>
      </c>
      <c r="B2351" t="s">
        <v>21770</v>
      </c>
      <c r="C2351" t="s">
        <v>15532</v>
      </c>
      <c r="D2351" t="s">
        <v>6</v>
      </c>
      <c r="E2351" t="s">
        <v>21769</v>
      </c>
      <c r="F2351" t="str">
        <f>INDEX(Schools!B:B,MATCH(schools[[#This Row],[Address]],Schools!H:H,))</f>
        <v>Dist</v>
      </c>
      <c r="G2351">
        <v>41.968786000000001</v>
      </c>
      <c r="H2351">
        <v>-88.138943999999995</v>
      </c>
      <c r="I2351">
        <v>1</v>
      </c>
      <c r="J2351" t="s">
        <v>25824</v>
      </c>
      <c r="K2351" t="s">
        <v>21770</v>
      </c>
      <c r="M2351" t="s">
        <v>26225</v>
      </c>
      <c r="N2351">
        <v>5540</v>
      </c>
      <c r="O2351" t="s">
        <v>27880</v>
      </c>
      <c r="R2351" t="s">
        <v>15532</v>
      </c>
      <c r="S2351" t="s">
        <v>6</v>
      </c>
      <c r="T2351" t="s">
        <v>27834</v>
      </c>
      <c r="U2351">
        <v>60133</v>
      </c>
      <c r="V2351" t="s">
        <v>25827</v>
      </c>
      <c r="W2351" t="s">
        <v>14552</v>
      </c>
    </row>
    <row r="2352" spans="1:23">
      <c r="A2352">
        <v>2351</v>
      </c>
      <c r="B2352" t="s">
        <v>21770</v>
      </c>
      <c r="C2352" t="s">
        <v>15532</v>
      </c>
      <c r="D2352" t="s">
        <v>6</v>
      </c>
      <c r="E2352" t="s">
        <v>21769</v>
      </c>
      <c r="F2352" t="str">
        <f>INDEX(Schools!B:B,MATCH(schools[[#This Row],[Address]],Schools!H:H,))</f>
        <v>Dist</v>
      </c>
      <c r="G2352">
        <v>41.968786000000001</v>
      </c>
      <c r="H2352">
        <v>-88.138943999999995</v>
      </c>
      <c r="I2352">
        <v>1</v>
      </c>
      <c r="J2352" t="s">
        <v>25824</v>
      </c>
      <c r="K2352" t="s">
        <v>21770</v>
      </c>
      <c r="M2352" t="s">
        <v>26225</v>
      </c>
      <c r="N2352">
        <v>5540</v>
      </c>
      <c r="O2352" t="s">
        <v>27880</v>
      </c>
      <c r="R2352" t="s">
        <v>15532</v>
      </c>
      <c r="S2352" t="s">
        <v>6</v>
      </c>
      <c r="T2352" t="s">
        <v>27834</v>
      </c>
      <c r="U2352">
        <v>60133</v>
      </c>
      <c r="V2352" t="s">
        <v>25827</v>
      </c>
      <c r="W2352" t="s">
        <v>14552</v>
      </c>
    </row>
    <row r="2353" spans="1:23">
      <c r="A2353">
        <v>2352</v>
      </c>
      <c r="B2353" t="s">
        <v>21768</v>
      </c>
      <c r="C2353" t="s">
        <v>15809</v>
      </c>
      <c r="D2353" t="s">
        <v>6</v>
      </c>
      <c r="E2353" t="s">
        <v>21767</v>
      </c>
      <c r="F2353" t="str">
        <f>INDEX(Schools!B:B,MATCH(schools[[#This Row],[Address]],Schools!H:H,))</f>
        <v>Sch</v>
      </c>
      <c r="G2353">
        <v>41.976520000000001</v>
      </c>
      <c r="H2353">
        <v>-88.109426999999997</v>
      </c>
      <c r="I2353">
        <v>1</v>
      </c>
      <c r="J2353" t="s">
        <v>25824</v>
      </c>
      <c r="K2353" t="s">
        <v>27881</v>
      </c>
      <c r="M2353" t="s">
        <v>26235</v>
      </c>
      <c r="N2353">
        <v>355</v>
      </c>
      <c r="O2353" t="s">
        <v>27882</v>
      </c>
      <c r="R2353" t="s">
        <v>15809</v>
      </c>
      <c r="S2353" t="s">
        <v>6</v>
      </c>
      <c r="T2353" t="s">
        <v>27834</v>
      </c>
      <c r="U2353">
        <v>60172</v>
      </c>
      <c r="V2353" t="s">
        <v>25827</v>
      </c>
      <c r="W2353" t="s">
        <v>14552</v>
      </c>
    </row>
    <row r="2354" spans="1:23">
      <c r="A2354">
        <v>2353</v>
      </c>
      <c r="B2354" t="s">
        <v>21766</v>
      </c>
      <c r="C2354" t="s">
        <v>15532</v>
      </c>
      <c r="D2354" t="s">
        <v>6</v>
      </c>
      <c r="E2354" t="s">
        <v>21765</v>
      </c>
      <c r="F2354" t="str">
        <f>INDEX(Schools!B:B,MATCH(schools[[#This Row],[Address]],Schools!H:H,))</f>
        <v>Sch</v>
      </c>
      <c r="G2354">
        <v>41.968043000000002</v>
      </c>
      <c r="H2354">
        <v>-88.137218000000004</v>
      </c>
      <c r="I2354">
        <v>1</v>
      </c>
      <c r="J2354" t="s">
        <v>25850</v>
      </c>
      <c r="K2354" t="s">
        <v>21766</v>
      </c>
      <c r="M2354" t="s">
        <v>26225</v>
      </c>
      <c r="N2354">
        <v>5208</v>
      </c>
      <c r="O2354" t="s">
        <v>27883</v>
      </c>
      <c r="R2354" t="s">
        <v>15532</v>
      </c>
      <c r="S2354" t="s">
        <v>6</v>
      </c>
      <c r="T2354" t="s">
        <v>27834</v>
      </c>
      <c r="U2354">
        <v>60133</v>
      </c>
      <c r="V2354" t="s">
        <v>25827</v>
      </c>
      <c r="W2354" t="s">
        <v>25853</v>
      </c>
    </row>
    <row r="2355" spans="1:23">
      <c r="A2355">
        <v>2354</v>
      </c>
      <c r="B2355" t="s">
        <v>21764</v>
      </c>
      <c r="C2355" t="s">
        <v>15532</v>
      </c>
      <c r="D2355" t="s">
        <v>6</v>
      </c>
      <c r="E2355">
        <v>60133</v>
      </c>
      <c r="F2355" t="str">
        <f>INDEX(Schools!B:B,MATCH(schools[[#This Row],[Address]],Schools!H:H,))</f>
        <v>Sch</v>
      </c>
      <c r="G2355">
        <v>41.968083999999998</v>
      </c>
      <c r="H2355">
        <v>-88.137243999999995</v>
      </c>
      <c r="I2355">
        <v>1</v>
      </c>
      <c r="J2355" t="s">
        <v>25850</v>
      </c>
      <c r="K2355" t="s">
        <v>21764</v>
      </c>
      <c r="M2355" t="s">
        <v>26225</v>
      </c>
      <c r="N2355">
        <v>5212</v>
      </c>
      <c r="O2355" t="s">
        <v>27883</v>
      </c>
      <c r="R2355" t="s">
        <v>15532</v>
      </c>
      <c r="S2355" t="s">
        <v>6</v>
      </c>
      <c r="T2355" t="s">
        <v>27834</v>
      </c>
      <c r="U2355">
        <v>60133</v>
      </c>
      <c r="V2355" t="s">
        <v>25827</v>
      </c>
      <c r="W2355" t="s">
        <v>25853</v>
      </c>
    </row>
    <row r="2356" spans="1:23">
      <c r="A2356">
        <v>2355</v>
      </c>
      <c r="B2356" t="s">
        <v>21763</v>
      </c>
      <c r="C2356" t="s">
        <v>15798</v>
      </c>
      <c r="D2356" t="s">
        <v>6</v>
      </c>
      <c r="E2356" t="s">
        <v>21761</v>
      </c>
      <c r="F2356" t="str">
        <f>INDEX(Schools!B:B,MATCH(schools[[#This Row],[Address]],Schools!H:H,))</f>
        <v>Dist</v>
      </c>
      <c r="G2356">
        <v>41.889487000000003</v>
      </c>
      <c r="H2356">
        <v>-87.980692000000005</v>
      </c>
      <c r="I2356">
        <v>0.89</v>
      </c>
      <c r="J2356" t="s">
        <v>25860</v>
      </c>
      <c r="K2356" t="s">
        <v>27884</v>
      </c>
      <c r="M2356" t="s">
        <v>27885</v>
      </c>
      <c r="N2356">
        <v>31</v>
      </c>
      <c r="O2356" t="s">
        <v>27886</v>
      </c>
      <c r="R2356" t="s">
        <v>15734</v>
      </c>
      <c r="S2356" t="s">
        <v>6</v>
      </c>
      <c r="T2356" t="s">
        <v>27834</v>
      </c>
      <c r="U2356">
        <v>60181</v>
      </c>
      <c r="V2356" t="s">
        <v>25827</v>
      </c>
      <c r="W2356" t="s">
        <v>14552</v>
      </c>
    </row>
    <row r="2357" spans="1:23">
      <c r="A2357">
        <v>2356</v>
      </c>
      <c r="B2357" t="s">
        <v>21762</v>
      </c>
      <c r="C2357" t="s">
        <v>15798</v>
      </c>
      <c r="D2357" t="s">
        <v>6</v>
      </c>
      <c r="E2357" t="s">
        <v>21761</v>
      </c>
      <c r="F2357" t="str">
        <f>INDEX(Schools!B:B,MATCH(schools[[#This Row],[Address]],Schools!H:H,))</f>
        <v>Sch</v>
      </c>
      <c r="G2357">
        <v>41.913524000000002</v>
      </c>
      <c r="H2357">
        <v>-88.170809000000006</v>
      </c>
      <c r="I2357">
        <v>1</v>
      </c>
      <c r="J2357" t="s">
        <v>25824</v>
      </c>
      <c r="K2357" t="s">
        <v>27887</v>
      </c>
      <c r="M2357" t="s">
        <v>27888</v>
      </c>
      <c r="N2357" t="s">
        <v>27889</v>
      </c>
      <c r="O2357" t="s">
        <v>26382</v>
      </c>
      <c r="R2357" t="s">
        <v>15798</v>
      </c>
      <c r="S2357" t="s">
        <v>6</v>
      </c>
      <c r="T2357" t="s">
        <v>27834</v>
      </c>
      <c r="U2357">
        <v>60185</v>
      </c>
      <c r="V2357" t="s">
        <v>25827</v>
      </c>
      <c r="W2357" t="s">
        <v>14552</v>
      </c>
    </row>
    <row r="2358" spans="1:23">
      <c r="A2358">
        <v>2357</v>
      </c>
      <c r="B2358" t="s">
        <v>21760</v>
      </c>
      <c r="C2358" t="s">
        <v>15724</v>
      </c>
      <c r="D2358" t="s">
        <v>6</v>
      </c>
      <c r="E2358" t="s">
        <v>21759</v>
      </c>
      <c r="F2358" t="str">
        <f>INDEX(Schools!B:B,MATCH(schools[[#This Row],[Address]],Schools!H:H,))</f>
        <v>Sch</v>
      </c>
      <c r="G2358">
        <v>41.922108999999999</v>
      </c>
      <c r="H2358">
        <v>-88.157081000000005</v>
      </c>
      <c r="I2358">
        <v>1</v>
      </c>
      <c r="J2358" t="s">
        <v>25824</v>
      </c>
      <c r="K2358" t="s">
        <v>21760</v>
      </c>
      <c r="M2358" t="s">
        <v>27890</v>
      </c>
      <c r="N2358">
        <v>1041</v>
      </c>
      <c r="O2358" t="s">
        <v>27891</v>
      </c>
      <c r="R2358" t="s">
        <v>15724</v>
      </c>
      <c r="S2358" t="s">
        <v>6</v>
      </c>
      <c r="T2358" t="s">
        <v>27834</v>
      </c>
      <c r="U2358">
        <v>60188</v>
      </c>
      <c r="V2358" t="s">
        <v>25827</v>
      </c>
      <c r="W2358" t="s">
        <v>14552</v>
      </c>
    </row>
    <row r="2359" spans="1:23">
      <c r="A2359">
        <v>2358</v>
      </c>
      <c r="B2359" t="s">
        <v>21758</v>
      </c>
      <c r="C2359" t="s">
        <v>15798</v>
      </c>
      <c r="D2359" t="s">
        <v>6</v>
      </c>
      <c r="E2359" t="s">
        <v>21742</v>
      </c>
      <c r="F2359" t="str">
        <f>INDEX(Schools!B:B,MATCH(schools[[#This Row],[Address]],Schools!H:H,))</f>
        <v>Dist</v>
      </c>
      <c r="G2359">
        <v>41.87041</v>
      </c>
      <c r="H2359">
        <v>-88.202213</v>
      </c>
      <c r="I2359">
        <v>1</v>
      </c>
      <c r="J2359" t="s">
        <v>25824</v>
      </c>
      <c r="K2359" t="s">
        <v>21758</v>
      </c>
      <c r="M2359" t="s">
        <v>27888</v>
      </c>
      <c r="N2359">
        <v>312</v>
      </c>
      <c r="O2359" t="s">
        <v>27892</v>
      </c>
      <c r="R2359" t="s">
        <v>15798</v>
      </c>
      <c r="S2359" t="s">
        <v>6</v>
      </c>
      <c r="T2359" t="s">
        <v>27834</v>
      </c>
      <c r="U2359">
        <v>60185</v>
      </c>
      <c r="V2359" t="s">
        <v>25827</v>
      </c>
      <c r="W2359" t="s">
        <v>14552</v>
      </c>
    </row>
    <row r="2360" spans="1:23">
      <c r="A2360">
        <v>2359</v>
      </c>
      <c r="B2360" t="s">
        <v>21757</v>
      </c>
      <c r="C2360" t="s">
        <v>15798</v>
      </c>
      <c r="D2360" t="s">
        <v>6</v>
      </c>
      <c r="E2360" t="s">
        <v>21756</v>
      </c>
      <c r="F2360" t="str">
        <f>INDEX(Schools!B:B,MATCH(schools[[#This Row],[Address]],Schools!H:H,))</f>
        <v>Sch</v>
      </c>
      <c r="G2360">
        <v>41.873685999999999</v>
      </c>
      <c r="H2360">
        <v>-88.202116000000004</v>
      </c>
      <c r="I2360">
        <v>1</v>
      </c>
      <c r="J2360" t="s">
        <v>25850</v>
      </c>
      <c r="K2360" t="s">
        <v>21757</v>
      </c>
      <c r="M2360" t="s">
        <v>27888</v>
      </c>
      <c r="N2360">
        <v>238</v>
      </c>
      <c r="O2360" t="s">
        <v>27893</v>
      </c>
      <c r="R2360" t="s">
        <v>15798</v>
      </c>
      <c r="S2360" t="s">
        <v>6</v>
      </c>
      <c r="T2360" t="s">
        <v>27834</v>
      </c>
      <c r="U2360">
        <v>60185</v>
      </c>
      <c r="V2360" t="s">
        <v>25827</v>
      </c>
      <c r="W2360" t="s">
        <v>25853</v>
      </c>
    </row>
    <row r="2361" spans="1:23">
      <c r="A2361">
        <v>2360</v>
      </c>
      <c r="B2361" t="s">
        <v>21755</v>
      </c>
      <c r="C2361" t="s">
        <v>15798</v>
      </c>
      <c r="D2361" t="s">
        <v>6</v>
      </c>
      <c r="E2361" t="s">
        <v>21754</v>
      </c>
      <c r="F2361" t="str">
        <f>INDEX(Schools!B:B,MATCH(schools[[#This Row],[Address]],Schools!H:H,))</f>
        <v>Sch</v>
      </c>
      <c r="G2361">
        <v>41.872591</v>
      </c>
      <c r="H2361">
        <v>-88.201594</v>
      </c>
      <c r="I2361">
        <v>1</v>
      </c>
      <c r="J2361" t="s">
        <v>25824</v>
      </c>
      <c r="K2361" t="s">
        <v>21755</v>
      </c>
      <c r="M2361" t="s">
        <v>27888</v>
      </c>
      <c r="N2361">
        <v>130</v>
      </c>
      <c r="O2361" t="s">
        <v>27892</v>
      </c>
      <c r="R2361" t="s">
        <v>15798</v>
      </c>
      <c r="S2361" t="s">
        <v>6</v>
      </c>
      <c r="T2361" t="s">
        <v>27834</v>
      </c>
      <c r="U2361">
        <v>60185</v>
      </c>
      <c r="V2361" t="s">
        <v>25827</v>
      </c>
      <c r="W2361" t="s">
        <v>14552</v>
      </c>
    </row>
    <row r="2362" spans="1:23">
      <c r="A2362">
        <v>2361</v>
      </c>
      <c r="B2362" t="s">
        <v>21753</v>
      </c>
      <c r="C2362" t="s">
        <v>15798</v>
      </c>
      <c r="D2362" t="s">
        <v>6</v>
      </c>
      <c r="E2362" t="s">
        <v>21752</v>
      </c>
      <c r="F2362" t="str">
        <f>INDEX(Schools!B:B,MATCH(schools[[#This Row],[Address]],Schools!H:H,))</f>
        <v>Sch</v>
      </c>
      <c r="G2362">
        <v>41.884087999999998</v>
      </c>
      <c r="H2362">
        <v>-88.173123000000004</v>
      </c>
      <c r="I2362">
        <v>1</v>
      </c>
      <c r="J2362" t="s">
        <v>25824</v>
      </c>
      <c r="K2362" t="s">
        <v>21753</v>
      </c>
      <c r="M2362" t="s">
        <v>27888</v>
      </c>
      <c r="N2362" t="s">
        <v>27894</v>
      </c>
      <c r="O2362" t="s">
        <v>27895</v>
      </c>
      <c r="R2362" t="s">
        <v>15798</v>
      </c>
      <c r="S2362" t="s">
        <v>6</v>
      </c>
      <c r="T2362" t="s">
        <v>27834</v>
      </c>
      <c r="U2362">
        <v>60185</v>
      </c>
      <c r="V2362" t="s">
        <v>25827</v>
      </c>
      <c r="W2362" t="s">
        <v>14552</v>
      </c>
    </row>
    <row r="2363" spans="1:23">
      <c r="A2363">
        <v>2362</v>
      </c>
      <c r="B2363" t="s">
        <v>21751</v>
      </c>
      <c r="C2363" t="s">
        <v>15798</v>
      </c>
      <c r="D2363" t="s">
        <v>6</v>
      </c>
      <c r="E2363" t="s">
        <v>21750</v>
      </c>
      <c r="F2363" t="str">
        <f>INDEX(Schools!B:B,MATCH(schools[[#This Row],[Address]],Schools!H:H,))</f>
        <v>Sch</v>
      </c>
      <c r="G2363">
        <v>41.875404000000003</v>
      </c>
      <c r="H2363">
        <v>-88.214046999999994</v>
      </c>
      <c r="I2363">
        <v>1</v>
      </c>
      <c r="J2363" t="s">
        <v>25824</v>
      </c>
      <c r="K2363" t="s">
        <v>21751</v>
      </c>
      <c r="M2363" t="s">
        <v>27888</v>
      </c>
      <c r="N2363">
        <v>615</v>
      </c>
      <c r="O2363" t="s">
        <v>27896</v>
      </c>
      <c r="R2363" t="s">
        <v>15798</v>
      </c>
      <c r="S2363" t="s">
        <v>6</v>
      </c>
      <c r="T2363" t="s">
        <v>27834</v>
      </c>
      <c r="U2363">
        <v>60185</v>
      </c>
      <c r="V2363" t="s">
        <v>25827</v>
      </c>
      <c r="W2363" t="s">
        <v>14552</v>
      </c>
    </row>
    <row r="2364" spans="1:23">
      <c r="A2364">
        <v>2363</v>
      </c>
      <c r="B2364" t="s">
        <v>21749</v>
      </c>
      <c r="C2364" t="s">
        <v>15798</v>
      </c>
      <c r="D2364" t="s">
        <v>6</v>
      </c>
      <c r="E2364" t="s">
        <v>21748</v>
      </c>
      <c r="F2364" t="str">
        <f>INDEX(Schools!B:B,MATCH(schools[[#This Row],[Address]],Schools!H:H,))</f>
        <v>Sch</v>
      </c>
      <c r="G2364">
        <v>41.894450999999997</v>
      </c>
      <c r="H2364">
        <v>-88.200641000000005</v>
      </c>
      <c r="I2364">
        <v>1</v>
      </c>
      <c r="J2364" t="s">
        <v>25824</v>
      </c>
      <c r="K2364" t="s">
        <v>21749</v>
      </c>
      <c r="M2364" t="s">
        <v>27888</v>
      </c>
      <c r="N2364">
        <v>750</v>
      </c>
      <c r="O2364" t="s">
        <v>27897</v>
      </c>
      <c r="R2364" t="s">
        <v>15798</v>
      </c>
      <c r="S2364" t="s">
        <v>6</v>
      </c>
      <c r="T2364" t="s">
        <v>27834</v>
      </c>
      <c r="U2364">
        <v>60185</v>
      </c>
      <c r="V2364" t="s">
        <v>25827</v>
      </c>
      <c r="W2364" t="s">
        <v>14552</v>
      </c>
    </row>
    <row r="2365" spans="1:23">
      <c r="A2365">
        <v>2364</v>
      </c>
      <c r="B2365" t="s">
        <v>21747</v>
      </c>
      <c r="C2365" t="s">
        <v>15798</v>
      </c>
      <c r="D2365" t="s">
        <v>6</v>
      </c>
      <c r="E2365" t="s">
        <v>21746</v>
      </c>
      <c r="F2365" t="str">
        <f>INDEX(Schools!B:B,MATCH(schools[[#This Row],[Address]],Schools!H:H,))</f>
        <v>Sch</v>
      </c>
      <c r="G2365">
        <v>41.856760000000001</v>
      </c>
      <c r="H2365">
        <v>-88.191665999999998</v>
      </c>
      <c r="I2365">
        <v>1</v>
      </c>
      <c r="J2365" t="s">
        <v>25824</v>
      </c>
      <c r="K2365" t="s">
        <v>21747</v>
      </c>
      <c r="M2365" t="s">
        <v>27888</v>
      </c>
      <c r="N2365">
        <v>800</v>
      </c>
      <c r="O2365" t="s">
        <v>27898</v>
      </c>
      <c r="R2365" t="s">
        <v>15798</v>
      </c>
      <c r="S2365" t="s">
        <v>6</v>
      </c>
      <c r="T2365" t="s">
        <v>27834</v>
      </c>
      <c r="U2365">
        <v>60185</v>
      </c>
      <c r="V2365" t="s">
        <v>25827</v>
      </c>
      <c r="W2365" t="s">
        <v>14552</v>
      </c>
    </row>
    <row r="2366" spans="1:23">
      <c r="A2366">
        <v>2365</v>
      </c>
      <c r="B2366" t="s">
        <v>21745</v>
      </c>
      <c r="C2366" t="s">
        <v>15798</v>
      </c>
      <c r="D2366" t="s">
        <v>6</v>
      </c>
      <c r="E2366" t="s">
        <v>21744</v>
      </c>
      <c r="F2366" t="str">
        <f>INDEX(Schools!B:B,MATCH(schools[[#This Row],[Address]],Schools!H:H,))</f>
        <v>Sch</v>
      </c>
      <c r="G2366">
        <v>41.905676999999997</v>
      </c>
      <c r="H2366">
        <v>-88.212346999999994</v>
      </c>
      <c r="I2366">
        <v>1</v>
      </c>
      <c r="J2366" t="s">
        <v>25824</v>
      </c>
      <c r="K2366" t="s">
        <v>21745</v>
      </c>
      <c r="M2366" t="s">
        <v>27888</v>
      </c>
      <c r="N2366">
        <v>1180</v>
      </c>
      <c r="O2366" t="s">
        <v>27899</v>
      </c>
      <c r="R2366" t="s">
        <v>15798</v>
      </c>
      <c r="S2366" t="s">
        <v>6</v>
      </c>
      <c r="T2366" t="s">
        <v>27834</v>
      </c>
      <c r="U2366">
        <v>60185</v>
      </c>
      <c r="V2366" t="s">
        <v>25827</v>
      </c>
      <c r="W2366" t="s">
        <v>14552</v>
      </c>
    </row>
    <row r="2367" spans="1:23">
      <c r="A2367">
        <v>2366</v>
      </c>
      <c r="B2367" t="s">
        <v>21743</v>
      </c>
      <c r="C2367" t="s">
        <v>15798</v>
      </c>
      <c r="D2367" t="s">
        <v>6</v>
      </c>
      <c r="E2367" t="s">
        <v>21742</v>
      </c>
      <c r="F2367" t="str">
        <f>INDEX(Schools!B:B,MATCH(schools[[#This Row],[Address]],Schools!H:H,))</f>
        <v>Sch</v>
      </c>
      <c r="G2367">
        <v>41.870930000000001</v>
      </c>
      <c r="H2367">
        <v>-88.201266000000004</v>
      </c>
      <c r="I2367">
        <v>1</v>
      </c>
      <c r="J2367" t="s">
        <v>25850</v>
      </c>
      <c r="K2367" t="s">
        <v>21743</v>
      </c>
      <c r="M2367" t="s">
        <v>27888</v>
      </c>
      <c r="N2367">
        <v>300</v>
      </c>
      <c r="O2367" t="s">
        <v>27892</v>
      </c>
      <c r="R2367" t="s">
        <v>15798</v>
      </c>
      <c r="S2367" t="s">
        <v>6</v>
      </c>
      <c r="T2367" t="s">
        <v>27834</v>
      </c>
      <c r="U2367">
        <v>60185</v>
      </c>
      <c r="V2367" t="s">
        <v>25827</v>
      </c>
      <c r="W2367" t="s">
        <v>25853</v>
      </c>
    </row>
    <row r="2368" spans="1:23">
      <c r="A2368">
        <v>2367</v>
      </c>
      <c r="B2368" t="s">
        <v>21741</v>
      </c>
      <c r="C2368" t="s">
        <v>13657</v>
      </c>
      <c r="D2368" t="s">
        <v>6</v>
      </c>
      <c r="E2368" t="s">
        <v>21740</v>
      </c>
      <c r="F2368" t="str">
        <f>INDEX(Schools!B:B,MATCH(schools[[#This Row],[Address]],Schools!H:H,))</f>
        <v>Dist</v>
      </c>
      <c r="G2368">
        <v>41.876840000000001</v>
      </c>
      <c r="H2368">
        <v>-88.156882999999993</v>
      </c>
      <c r="I2368">
        <v>1</v>
      </c>
      <c r="J2368" t="s">
        <v>25850</v>
      </c>
      <c r="K2368" t="s">
        <v>27900</v>
      </c>
      <c r="M2368" t="s">
        <v>27901</v>
      </c>
      <c r="O2368" t="s">
        <v>27900</v>
      </c>
      <c r="R2368" t="s">
        <v>13657</v>
      </c>
      <c r="S2368" t="s">
        <v>6</v>
      </c>
      <c r="T2368" t="s">
        <v>27834</v>
      </c>
      <c r="U2368">
        <v>60190</v>
      </c>
      <c r="V2368" t="s">
        <v>25827</v>
      </c>
      <c r="W2368" t="s">
        <v>25853</v>
      </c>
    </row>
    <row r="2369" spans="1:23">
      <c r="A2369">
        <v>2368</v>
      </c>
      <c r="B2369" t="s">
        <v>21741</v>
      </c>
      <c r="C2369" t="s">
        <v>13657</v>
      </c>
      <c r="D2369" t="s">
        <v>6</v>
      </c>
      <c r="E2369" t="s">
        <v>21740</v>
      </c>
      <c r="F2369" t="str">
        <f>INDEX(Schools!B:B,MATCH(schools[[#This Row],[Address]],Schools!H:H,))</f>
        <v>Dist</v>
      </c>
      <c r="G2369">
        <v>41.876840000000001</v>
      </c>
      <c r="H2369">
        <v>-88.156882999999993</v>
      </c>
      <c r="I2369">
        <v>1</v>
      </c>
      <c r="J2369" t="s">
        <v>25850</v>
      </c>
      <c r="K2369" t="s">
        <v>27900</v>
      </c>
      <c r="M2369" t="s">
        <v>27901</v>
      </c>
      <c r="O2369" t="s">
        <v>27900</v>
      </c>
      <c r="R2369" t="s">
        <v>13657</v>
      </c>
      <c r="S2369" t="s">
        <v>6</v>
      </c>
      <c r="T2369" t="s">
        <v>27834</v>
      </c>
      <c r="U2369">
        <v>60190</v>
      </c>
      <c r="V2369" t="s">
        <v>25827</v>
      </c>
      <c r="W2369" t="s">
        <v>25853</v>
      </c>
    </row>
    <row r="2370" spans="1:23">
      <c r="A2370">
        <v>2369</v>
      </c>
      <c r="B2370" t="s">
        <v>21741</v>
      </c>
      <c r="C2370" t="s">
        <v>13657</v>
      </c>
      <c r="D2370" t="s">
        <v>6</v>
      </c>
      <c r="E2370" t="s">
        <v>21740</v>
      </c>
      <c r="F2370" t="str">
        <f>INDEX(Schools!B:B,MATCH(schools[[#This Row],[Address]],Schools!H:H,))</f>
        <v>Dist</v>
      </c>
      <c r="G2370">
        <v>41.876840000000001</v>
      </c>
      <c r="H2370">
        <v>-88.156882999999993</v>
      </c>
      <c r="I2370">
        <v>1</v>
      </c>
      <c r="J2370" t="s">
        <v>25850</v>
      </c>
      <c r="K2370" t="s">
        <v>27900</v>
      </c>
      <c r="M2370" t="s">
        <v>27901</v>
      </c>
      <c r="O2370" t="s">
        <v>27900</v>
      </c>
      <c r="R2370" t="s">
        <v>13657</v>
      </c>
      <c r="S2370" t="s">
        <v>6</v>
      </c>
      <c r="T2370" t="s">
        <v>27834</v>
      </c>
      <c r="U2370">
        <v>60190</v>
      </c>
      <c r="V2370" t="s">
        <v>25827</v>
      </c>
      <c r="W2370" t="s">
        <v>25853</v>
      </c>
    </row>
    <row r="2371" spans="1:23">
      <c r="A2371">
        <v>2370</v>
      </c>
      <c r="B2371" t="s">
        <v>21739</v>
      </c>
      <c r="C2371" t="s">
        <v>15739</v>
      </c>
      <c r="D2371" t="s">
        <v>6</v>
      </c>
      <c r="E2371" t="s">
        <v>21738</v>
      </c>
      <c r="F2371" t="str">
        <f>INDEX(Schools!B:B,MATCH(schools[[#This Row],[Address]],Schools!H:H,))</f>
        <v>Dist</v>
      </c>
      <c r="G2371">
        <v>41.888196000000001</v>
      </c>
      <c r="H2371">
        <v>-88.063873000000001</v>
      </c>
      <c r="I2371">
        <v>1</v>
      </c>
      <c r="J2371" t="s">
        <v>25824</v>
      </c>
      <c r="K2371" t="s">
        <v>21739</v>
      </c>
      <c r="M2371" t="s">
        <v>27902</v>
      </c>
      <c r="N2371">
        <v>793</v>
      </c>
      <c r="O2371" t="s">
        <v>26971</v>
      </c>
      <c r="R2371" t="s">
        <v>15739</v>
      </c>
      <c r="S2371" t="s">
        <v>6</v>
      </c>
      <c r="T2371" t="s">
        <v>27834</v>
      </c>
      <c r="U2371">
        <v>60137</v>
      </c>
      <c r="V2371" t="s">
        <v>25827</v>
      </c>
      <c r="W2371" t="s">
        <v>14552</v>
      </c>
    </row>
    <row r="2372" spans="1:23">
      <c r="A2372">
        <v>2371</v>
      </c>
      <c r="B2372" t="s">
        <v>21737</v>
      </c>
      <c r="C2372" t="s">
        <v>15739</v>
      </c>
      <c r="D2372" t="s">
        <v>6</v>
      </c>
      <c r="E2372" t="s">
        <v>21736</v>
      </c>
      <c r="F2372" t="str">
        <f>INDEX(Schools!B:B,MATCH(schools[[#This Row],[Address]],Schools!H:H,))</f>
        <v>Sch</v>
      </c>
      <c r="G2372">
        <v>41.881965999999998</v>
      </c>
      <c r="H2372">
        <v>-88.081308000000007</v>
      </c>
      <c r="I2372">
        <v>1</v>
      </c>
      <c r="J2372" t="s">
        <v>25824</v>
      </c>
      <c r="K2372" t="s">
        <v>21737</v>
      </c>
      <c r="M2372" t="s">
        <v>27902</v>
      </c>
      <c r="N2372">
        <v>240</v>
      </c>
      <c r="O2372" t="s">
        <v>27903</v>
      </c>
      <c r="R2372" t="s">
        <v>15739</v>
      </c>
      <c r="S2372" t="s">
        <v>6</v>
      </c>
      <c r="T2372" t="s">
        <v>27834</v>
      </c>
      <c r="U2372">
        <v>60137</v>
      </c>
      <c r="V2372" t="s">
        <v>25827</v>
      </c>
      <c r="W2372" t="s">
        <v>14552</v>
      </c>
    </row>
    <row r="2373" spans="1:23">
      <c r="A2373">
        <v>2372</v>
      </c>
      <c r="B2373" t="s">
        <v>21735</v>
      </c>
      <c r="C2373" t="s">
        <v>15739</v>
      </c>
      <c r="D2373" t="s">
        <v>6</v>
      </c>
      <c r="E2373" t="s">
        <v>21734</v>
      </c>
      <c r="F2373" t="str">
        <f>INDEX(Schools!B:B,MATCH(schools[[#This Row],[Address]],Schools!H:H,))</f>
        <v>Sch</v>
      </c>
      <c r="G2373">
        <v>41.867057000000003</v>
      </c>
      <c r="H2373">
        <v>-88.073759999999993</v>
      </c>
      <c r="I2373">
        <v>1</v>
      </c>
      <c r="J2373" t="s">
        <v>25824</v>
      </c>
      <c r="K2373" t="s">
        <v>21735</v>
      </c>
      <c r="M2373" t="s">
        <v>27902</v>
      </c>
      <c r="N2373">
        <v>380</v>
      </c>
      <c r="O2373" t="s">
        <v>27904</v>
      </c>
      <c r="R2373" t="s">
        <v>15739</v>
      </c>
      <c r="S2373" t="s">
        <v>6</v>
      </c>
      <c r="T2373" t="s">
        <v>27834</v>
      </c>
      <c r="U2373">
        <v>60137</v>
      </c>
      <c r="V2373" t="s">
        <v>25827</v>
      </c>
      <c r="W2373" t="s">
        <v>14552</v>
      </c>
    </row>
    <row r="2374" spans="1:23">
      <c r="A2374">
        <v>2373</v>
      </c>
      <c r="B2374" t="s">
        <v>21733</v>
      </c>
      <c r="C2374" t="s">
        <v>15739</v>
      </c>
      <c r="D2374" t="s">
        <v>6</v>
      </c>
      <c r="E2374" t="s">
        <v>21732</v>
      </c>
      <c r="F2374" t="str">
        <f>INDEX(Schools!B:B,MATCH(schools[[#This Row],[Address]],Schools!H:H,))</f>
        <v>Sch</v>
      </c>
      <c r="G2374">
        <v>41.872441000000002</v>
      </c>
      <c r="H2374">
        <v>-88.054546000000002</v>
      </c>
      <c r="I2374">
        <v>1</v>
      </c>
      <c r="J2374" t="s">
        <v>25824</v>
      </c>
      <c r="K2374" t="s">
        <v>21733</v>
      </c>
      <c r="M2374" t="s">
        <v>27902</v>
      </c>
      <c r="N2374">
        <v>350</v>
      </c>
      <c r="O2374" t="s">
        <v>27905</v>
      </c>
      <c r="R2374" t="s">
        <v>15739</v>
      </c>
      <c r="S2374" t="s">
        <v>6</v>
      </c>
      <c r="T2374" t="s">
        <v>27834</v>
      </c>
      <c r="U2374">
        <v>60137</v>
      </c>
      <c r="V2374" t="s">
        <v>25827</v>
      </c>
      <c r="W2374" t="s">
        <v>14552</v>
      </c>
    </row>
    <row r="2375" spans="1:23">
      <c r="A2375">
        <v>2374</v>
      </c>
      <c r="B2375" t="s">
        <v>21731</v>
      </c>
      <c r="C2375" t="s">
        <v>15739</v>
      </c>
      <c r="D2375" t="s">
        <v>6</v>
      </c>
      <c r="E2375" t="s">
        <v>21730</v>
      </c>
      <c r="F2375" t="str">
        <f>INDEX(Schools!B:B,MATCH(schools[[#This Row],[Address]],Schools!H:H,))</f>
        <v>Sch</v>
      </c>
      <c r="G2375">
        <v>41.889055999999997</v>
      </c>
      <c r="H2375">
        <v>-88.078946000000002</v>
      </c>
      <c r="I2375">
        <v>1</v>
      </c>
      <c r="J2375" t="s">
        <v>25850</v>
      </c>
      <c r="K2375" t="s">
        <v>27906</v>
      </c>
      <c r="M2375" t="s">
        <v>27902</v>
      </c>
      <c r="N2375">
        <v>23</v>
      </c>
      <c r="O2375" t="s">
        <v>27907</v>
      </c>
      <c r="R2375" t="s">
        <v>15739</v>
      </c>
      <c r="S2375" t="s">
        <v>6</v>
      </c>
      <c r="T2375" t="s">
        <v>27834</v>
      </c>
      <c r="U2375">
        <v>60137</v>
      </c>
      <c r="V2375" t="s">
        <v>25827</v>
      </c>
      <c r="W2375" t="s">
        <v>25853</v>
      </c>
    </row>
    <row r="2376" spans="1:23">
      <c r="A2376">
        <v>2375</v>
      </c>
      <c r="B2376" t="s">
        <v>21729</v>
      </c>
      <c r="C2376" t="s">
        <v>15739</v>
      </c>
      <c r="D2376" t="s">
        <v>6</v>
      </c>
      <c r="E2376" t="s">
        <v>21728</v>
      </c>
      <c r="F2376" t="str">
        <f>INDEX(Schools!B:B,MATCH(schools[[#This Row],[Address]],Schools!H:H,))</f>
        <v>Sch</v>
      </c>
      <c r="G2376">
        <v>41.888390999999999</v>
      </c>
      <c r="H2376">
        <v>-88.065802000000005</v>
      </c>
      <c r="I2376">
        <v>1</v>
      </c>
      <c r="J2376" t="s">
        <v>25824</v>
      </c>
      <c r="K2376" t="s">
        <v>21729</v>
      </c>
      <c r="M2376" t="s">
        <v>27902</v>
      </c>
      <c r="N2376">
        <v>561</v>
      </c>
      <c r="O2376" t="s">
        <v>27908</v>
      </c>
      <c r="R2376" t="s">
        <v>15739</v>
      </c>
      <c r="S2376" t="s">
        <v>6</v>
      </c>
      <c r="T2376" t="s">
        <v>27834</v>
      </c>
      <c r="U2376">
        <v>60137</v>
      </c>
      <c r="V2376" t="s">
        <v>25827</v>
      </c>
      <c r="W2376" t="s">
        <v>14552</v>
      </c>
    </row>
    <row r="2377" spans="1:23">
      <c r="A2377">
        <v>2376</v>
      </c>
      <c r="B2377" t="s">
        <v>21718</v>
      </c>
      <c r="C2377" t="s">
        <v>14555</v>
      </c>
      <c r="D2377" t="s">
        <v>6</v>
      </c>
      <c r="E2377" t="s">
        <v>21717</v>
      </c>
      <c r="F2377" t="str">
        <f>INDEX(Schools!B:B,MATCH(schools[[#This Row],[Address]],Schools!H:H,))</f>
        <v>Dist</v>
      </c>
      <c r="G2377">
        <v>41.876095999999997</v>
      </c>
      <c r="H2377">
        <v>-88.021359000000004</v>
      </c>
      <c r="I2377">
        <v>1</v>
      </c>
      <c r="J2377" t="s">
        <v>25824</v>
      </c>
      <c r="K2377" t="s">
        <v>21718</v>
      </c>
      <c r="M2377" t="s">
        <v>27909</v>
      </c>
      <c r="N2377">
        <v>150</v>
      </c>
      <c r="O2377" t="s">
        <v>27213</v>
      </c>
      <c r="R2377" t="s">
        <v>14555</v>
      </c>
      <c r="S2377" t="s">
        <v>6</v>
      </c>
      <c r="T2377" t="s">
        <v>27834</v>
      </c>
      <c r="U2377">
        <v>60148</v>
      </c>
      <c r="V2377" t="s">
        <v>25827</v>
      </c>
      <c r="W2377" t="s">
        <v>14552</v>
      </c>
    </row>
    <row r="2378" spans="1:23">
      <c r="A2378">
        <v>2377</v>
      </c>
      <c r="B2378" t="s">
        <v>14560</v>
      </c>
      <c r="C2378" t="s">
        <v>14555</v>
      </c>
      <c r="D2378" t="s">
        <v>6</v>
      </c>
      <c r="E2378" t="s">
        <v>14559</v>
      </c>
      <c r="F2378" t="str">
        <f>INDEX(Schools!B:B,MATCH(schools[[#This Row],[Address]],Schools!H:H,))</f>
        <v>Sch</v>
      </c>
      <c r="G2378">
        <v>41.853611999999998</v>
      </c>
      <c r="H2378">
        <v>-88.020598000000007</v>
      </c>
      <c r="I2378">
        <v>1</v>
      </c>
      <c r="J2378" t="s">
        <v>25824</v>
      </c>
      <c r="K2378" t="s">
        <v>14560</v>
      </c>
      <c r="M2378" t="s">
        <v>27909</v>
      </c>
      <c r="N2378">
        <v>1514</v>
      </c>
      <c r="O2378" t="s">
        <v>26963</v>
      </c>
      <c r="R2378" t="s">
        <v>14555</v>
      </c>
      <c r="S2378" t="s">
        <v>6</v>
      </c>
      <c r="T2378" t="s">
        <v>27834</v>
      </c>
      <c r="U2378">
        <v>60148</v>
      </c>
      <c r="V2378" t="s">
        <v>25827</v>
      </c>
      <c r="W2378" t="s">
        <v>14552</v>
      </c>
    </row>
    <row r="2379" spans="1:23">
      <c r="A2379">
        <v>2378</v>
      </c>
      <c r="B2379" t="s">
        <v>21727</v>
      </c>
      <c r="C2379" t="s">
        <v>14555</v>
      </c>
      <c r="D2379" t="s">
        <v>6</v>
      </c>
      <c r="E2379" t="s">
        <v>21726</v>
      </c>
      <c r="F2379" t="str">
        <f>INDEX(Schools!B:B,MATCH(schools[[#This Row],[Address]],Schools!H:H,))</f>
        <v>Sch</v>
      </c>
      <c r="G2379">
        <v>41.836717999999998</v>
      </c>
      <c r="H2379">
        <v>-88.042201000000006</v>
      </c>
      <c r="I2379">
        <v>1</v>
      </c>
      <c r="J2379" t="s">
        <v>25824</v>
      </c>
      <c r="K2379" t="s">
        <v>21727</v>
      </c>
      <c r="M2379" t="s">
        <v>27909</v>
      </c>
      <c r="N2379" t="s">
        <v>27910</v>
      </c>
      <c r="O2379" t="s">
        <v>27911</v>
      </c>
      <c r="R2379" t="s">
        <v>14555</v>
      </c>
      <c r="S2379" t="s">
        <v>6</v>
      </c>
      <c r="T2379" t="s">
        <v>27834</v>
      </c>
      <c r="U2379">
        <v>60148</v>
      </c>
      <c r="V2379" t="s">
        <v>25827</v>
      </c>
      <c r="W2379" t="s">
        <v>14552</v>
      </c>
    </row>
    <row r="2380" spans="1:23">
      <c r="A2380">
        <v>2379</v>
      </c>
      <c r="B2380" t="s">
        <v>21725</v>
      </c>
      <c r="C2380" t="s">
        <v>14555</v>
      </c>
      <c r="D2380" t="s">
        <v>6</v>
      </c>
      <c r="E2380" t="s">
        <v>21724</v>
      </c>
      <c r="F2380" t="str">
        <f>INDEX(Schools!B:B,MATCH(schools[[#This Row],[Address]],Schools!H:H,))</f>
        <v>Sch</v>
      </c>
      <c r="G2380">
        <v>41.873260999999999</v>
      </c>
      <c r="H2380">
        <v>-88.011917999999994</v>
      </c>
      <c r="I2380">
        <v>1</v>
      </c>
      <c r="J2380" t="s">
        <v>25824</v>
      </c>
      <c r="K2380" t="s">
        <v>21725</v>
      </c>
      <c r="M2380" t="s">
        <v>27909</v>
      </c>
      <c r="N2380">
        <v>617</v>
      </c>
      <c r="O2380" t="s">
        <v>27912</v>
      </c>
      <c r="R2380" t="s">
        <v>14555</v>
      </c>
      <c r="S2380" t="s">
        <v>6</v>
      </c>
      <c r="T2380" t="s">
        <v>27834</v>
      </c>
      <c r="U2380">
        <v>60148</v>
      </c>
      <c r="V2380" t="s">
        <v>25827</v>
      </c>
      <c r="W2380" t="s">
        <v>14552</v>
      </c>
    </row>
    <row r="2381" spans="1:23">
      <c r="A2381">
        <v>2380</v>
      </c>
      <c r="B2381" t="s">
        <v>14558</v>
      </c>
      <c r="C2381" t="s">
        <v>14555</v>
      </c>
      <c r="D2381" t="s">
        <v>6</v>
      </c>
      <c r="E2381" t="s">
        <v>21723</v>
      </c>
      <c r="F2381" t="str">
        <f>INDEX(Schools!B:B,MATCH(schools[[#This Row],[Address]],Schools!H:H,))</f>
        <v>Sch</v>
      </c>
      <c r="G2381">
        <v>41.854436</v>
      </c>
      <c r="H2381">
        <v>-88.021873999999997</v>
      </c>
      <c r="I2381">
        <v>1</v>
      </c>
      <c r="J2381" t="s">
        <v>25824</v>
      </c>
      <c r="K2381" t="s">
        <v>14558</v>
      </c>
      <c r="M2381" t="s">
        <v>27909</v>
      </c>
      <c r="N2381">
        <v>1464</v>
      </c>
      <c r="O2381" t="s">
        <v>26963</v>
      </c>
      <c r="R2381" t="s">
        <v>14555</v>
      </c>
      <c r="S2381" t="s">
        <v>6</v>
      </c>
      <c r="T2381" t="s">
        <v>27834</v>
      </c>
      <c r="U2381">
        <v>60148</v>
      </c>
      <c r="V2381" t="s">
        <v>25827</v>
      </c>
      <c r="W2381" t="s">
        <v>14552</v>
      </c>
    </row>
    <row r="2382" spans="1:23">
      <c r="A2382">
        <v>2381</v>
      </c>
      <c r="B2382" t="s">
        <v>21722</v>
      </c>
      <c r="C2382" t="s">
        <v>14555</v>
      </c>
      <c r="D2382" t="s">
        <v>6</v>
      </c>
      <c r="E2382" t="s">
        <v>21721</v>
      </c>
      <c r="F2382" t="str">
        <f>INDEX(Schools!B:B,MATCH(schools[[#This Row],[Address]],Schools!H:H,))</f>
        <v>Sch</v>
      </c>
      <c r="G2382">
        <v>41.894542999999999</v>
      </c>
      <c r="H2382">
        <v>-88.025336999999993</v>
      </c>
      <c r="I2382">
        <v>1</v>
      </c>
      <c r="J2382" t="s">
        <v>25850</v>
      </c>
      <c r="K2382" t="s">
        <v>21722</v>
      </c>
      <c r="M2382" t="s">
        <v>27909</v>
      </c>
      <c r="N2382">
        <v>341</v>
      </c>
      <c r="O2382" t="s">
        <v>27913</v>
      </c>
      <c r="R2382" t="s">
        <v>14555</v>
      </c>
      <c r="S2382" t="s">
        <v>6</v>
      </c>
      <c r="T2382" t="s">
        <v>27834</v>
      </c>
      <c r="U2382">
        <v>60148</v>
      </c>
      <c r="V2382" t="s">
        <v>25827</v>
      </c>
      <c r="W2382" t="s">
        <v>25853</v>
      </c>
    </row>
    <row r="2383" spans="1:23">
      <c r="A2383">
        <v>2382</v>
      </c>
      <c r="B2383" t="s">
        <v>21720</v>
      </c>
      <c r="C2383" t="s">
        <v>14555</v>
      </c>
      <c r="D2383" t="s">
        <v>6</v>
      </c>
      <c r="E2383" t="s">
        <v>21719</v>
      </c>
      <c r="F2383" t="str">
        <f>INDEX(Schools!B:B,MATCH(schools[[#This Row],[Address]],Schools!H:H,))</f>
        <v>Sch</v>
      </c>
      <c r="G2383">
        <v>41.897576999999998</v>
      </c>
      <c r="H2383">
        <v>-88.016711000000001</v>
      </c>
      <c r="I2383">
        <v>1</v>
      </c>
      <c r="J2383" t="s">
        <v>25824</v>
      </c>
      <c r="K2383" t="s">
        <v>21720</v>
      </c>
      <c r="M2383" t="s">
        <v>27909</v>
      </c>
      <c r="N2383">
        <v>401</v>
      </c>
      <c r="O2383" t="s">
        <v>26971</v>
      </c>
      <c r="R2383" t="s">
        <v>14555</v>
      </c>
      <c r="S2383" t="s">
        <v>6</v>
      </c>
      <c r="T2383" t="s">
        <v>27834</v>
      </c>
      <c r="U2383">
        <v>60148</v>
      </c>
      <c r="V2383" t="s">
        <v>25827</v>
      </c>
      <c r="W2383" t="s">
        <v>14552</v>
      </c>
    </row>
    <row r="2384" spans="1:23">
      <c r="A2384">
        <v>2383</v>
      </c>
      <c r="B2384" t="s">
        <v>21718</v>
      </c>
      <c r="C2384" t="s">
        <v>14555</v>
      </c>
      <c r="D2384" t="s">
        <v>6</v>
      </c>
      <c r="E2384" t="s">
        <v>21717</v>
      </c>
      <c r="F2384" t="str">
        <f>INDEX(Schools!B:B,MATCH(schools[[#This Row],[Address]],Schools!H:H,))</f>
        <v>Dist</v>
      </c>
      <c r="G2384">
        <v>41.876095999999997</v>
      </c>
      <c r="H2384">
        <v>-88.021359000000004</v>
      </c>
      <c r="I2384">
        <v>1</v>
      </c>
      <c r="J2384" t="s">
        <v>25824</v>
      </c>
      <c r="K2384" t="s">
        <v>21718</v>
      </c>
      <c r="M2384" t="s">
        <v>27909</v>
      </c>
      <c r="N2384">
        <v>150</v>
      </c>
      <c r="O2384" t="s">
        <v>27213</v>
      </c>
      <c r="R2384" t="s">
        <v>14555</v>
      </c>
      <c r="S2384" t="s">
        <v>6</v>
      </c>
      <c r="T2384" t="s">
        <v>27834</v>
      </c>
      <c r="U2384">
        <v>60148</v>
      </c>
      <c r="V2384" t="s">
        <v>25827</v>
      </c>
      <c r="W2384" t="s">
        <v>14552</v>
      </c>
    </row>
    <row r="2385" spans="1:23">
      <c r="A2385">
        <v>2384</v>
      </c>
      <c r="B2385" t="s">
        <v>21716</v>
      </c>
      <c r="C2385" t="s">
        <v>14555</v>
      </c>
      <c r="D2385" t="s">
        <v>6</v>
      </c>
      <c r="E2385" t="s">
        <v>14554</v>
      </c>
      <c r="F2385" t="str">
        <f>INDEX(Schools!B:B,MATCH(schools[[#This Row],[Address]],Schools!H:H,))</f>
        <v>Sch</v>
      </c>
      <c r="G2385">
        <v>41.854289999999999</v>
      </c>
      <c r="H2385">
        <v>-88.007318999999995</v>
      </c>
      <c r="I2385">
        <v>0.9</v>
      </c>
      <c r="J2385" t="s">
        <v>25850</v>
      </c>
      <c r="K2385" t="s">
        <v>21716</v>
      </c>
      <c r="M2385" t="s">
        <v>27909</v>
      </c>
      <c r="N2385">
        <v>1519</v>
      </c>
      <c r="O2385" t="s">
        <v>27914</v>
      </c>
      <c r="R2385" t="s">
        <v>14555</v>
      </c>
      <c r="S2385" t="s">
        <v>6</v>
      </c>
      <c r="T2385" t="s">
        <v>27834</v>
      </c>
      <c r="U2385">
        <v>60148</v>
      </c>
      <c r="V2385" t="s">
        <v>25827</v>
      </c>
      <c r="W2385" t="s">
        <v>25853</v>
      </c>
    </row>
    <row r="2386" spans="1:23">
      <c r="A2386">
        <v>2385</v>
      </c>
      <c r="B2386" t="s">
        <v>21713</v>
      </c>
      <c r="C2386" t="s">
        <v>15734</v>
      </c>
      <c r="D2386" t="s">
        <v>6</v>
      </c>
      <c r="E2386" t="s">
        <v>21712</v>
      </c>
      <c r="F2386" t="str">
        <f>INDEX(Schools!B:B,MATCH(schools[[#This Row],[Address]],Schools!H:H,))</f>
        <v>Dist</v>
      </c>
      <c r="G2386">
        <v>41.896369999999997</v>
      </c>
      <c r="H2386">
        <v>-87.984712000000002</v>
      </c>
      <c r="I2386">
        <v>1</v>
      </c>
      <c r="J2386" t="s">
        <v>25824</v>
      </c>
      <c r="K2386" t="s">
        <v>21713</v>
      </c>
      <c r="M2386" t="s">
        <v>27885</v>
      </c>
      <c r="N2386">
        <v>255</v>
      </c>
      <c r="O2386" t="s">
        <v>27915</v>
      </c>
      <c r="R2386" t="s">
        <v>15734</v>
      </c>
      <c r="S2386" t="s">
        <v>6</v>
      </c>
      <c r="T2386" t="s">
        <v>27834</v>
      </c>
      <c r="U2386">
        <v>60181</v>
      </c>
      <c r="V2386" t="s">
        <v>25827</v>
      </c>
      <c r="W2386" t="s">
        <v>14552</v>
      </c>
    </row>
    <row r="2387" spans="1:23">
      <c r="A2387">
        <v>2386</v>
      </c>
      <c r="B2387" t="s">
        <v>21715</v>
      </c>
      <c r="C2387" t="s">
        <v>15734</v>
      </c>
      <c r="D2387" t="s">
        <v>6</v>
      </c>
      <c r="E2387" t="s">
        <v>21714</v>
      </c>
      <c r="F2387" t="str">
        <f>INDEX(Schools!B:B,MATCH(schools[[#This Row],[Address]],Schools!H:H,))</f>
        <v>Sch</v>
      </c>
      <c r="G2387">
        <v>41.869925000000002</v>
      </c>
      <c r="H2387">
        <v>-87.985277999999994</v>
      </c>
      <c r="I2387">
        <v>1</v>
      </c>
      <c r="J2387" t="s">
        <v>25824</v>
      </c>
      <c r="K2387" t="s">
        <v>21715</v>
      </c>
      <c r="M2387" t="s">
        <v>27885</v>
      </c>
      <c r="N2387">
        <v>301</v>
      </c>
      <c r="O2387" t="s">
        <v>27828</v>
      </c>
      <c r="R2387" t="s">
        <v>15734</v>
      </c>
      <c r="S2387" t="s">
        <v>6</v>
      </c>
      <c r="T2387" t="s">
        <v>27834</v>
      </c>
      <c r="U2387">
        <v>60181</v>
      </c>
      <c r="V2387" t="s">
        <v>25827</v>
      </c>
      <c r="W2387" t="s">
        <v>14552</v>
      </c>
    </row>
    <row r="2388" spans="1:23">
      <c r="A2388">
        <v>2387</v>
      </c>
      <c r="B2388" t="s">
        <v>21713</v>
      </c>
      <c r="C2388" t="s">
        <v>15734</v>
      </c>
      <c r="D2388" t="s">
        <v>6</v>
      </c>
      <c r="E2388" t="s">
        <v>21712</v>
      </c>
      <c r="F2388" t="str">
        <f>INDEX(Schools!B:B,MATCH(schools[[#This Row],[Address]],Schools!H:H,))</f>
        <v>Dist</v>
      </c>
      <c r="G2388">
        <v>41.896369999999997</v>
      </c>
      <c r="H2388">
        <v>-87.984712000000002</v>
      </c>
      <c r="I2388">
        <v>1</v>
      </c>
      <c r="J2388" t="s">
        <v>25824</v>
      </c>
      <c r="K2388" t="s">
        <v>21713</v>
      </c>
      <c r="M2388" t="s">
        <v>27885</v>
      </c>
      <c r="N2388">
        <v>255</v>
      </c>
      <c r="O2388" t="s">
        <v>27915</v>
      </c>
      <c r="R2388" t="s">
        <v>15734</v>
      </c>
      <c r="S2388" t="s">
        <v>6</v>
      </c>
      <c r="T2388" t="s">
        <v>27834</v>
      </c>
      <c r="U2388">
        <v>60181</v>
      </c>
      <c r="V2388" t="s">
        <v>25827</v>
      </c>
      <c r="W2388" t="s">
        <v>14552</v>
      </c>
    </row>
    <row r="2389" spans="1:23">
      <c r="A2389">
        <v>2388</v>
      </c>
      <c r="B2389" t="s">
        <v>21711</v>
      </c>
      <c r="C2389" t="s">
        <v>15734</v>
      </c>
      <c r="D2389" t="s">
        <v>6</v>
      </c>
      <c r="E2389" t="s">
        <v>21710</v>
      </c>
      <c r="F2389" t="str">
        <f>INDEX(Schools!B:B,MATCH(schools[[#This Row],[Address]],Schools!H:H,))</f>
        <v>Sch</v>
      </c>
      <c r="G2389">
        <v>41.885368999999997</v>
      </c>
      <c r="H2389">
        <v>-87.983425999999994</v>
      </c>
      <c r="I2389">
        <v>1</v>
      </c>
      <c r="J2389" t="s">
        <v>25824</v>
      </c>
      <c r="K2389" t="s">
        <v>21711</v>
      </c>
      <c r="M2389" t="s">
        <v>27885</v>
      </c>
      <c r="N2389">
        <v>225</v>
      </c>
      <c r="O2389" t="s">
        <v>27469</v>
      </c>
      <c r="R2389" t="s">
        <v>15734</v>
      </c>
      <c r="S2389" t="s">
        <v>6</v>
      </c>
      <c r="T2389" t="s">
        <v>27834</v>
      </c>
      <c r="U2389">
        <v>60181</v>
      </c>
      <c r="V2389" t="s">
        <v>25827</v>
      </c>
      <c r="W2389" t="s">
        <v>14552</v>
      </c>
    </row>
    <row r="2390" spans="1:23">
      <c r="A2390">
        <v>2389</v>
      </c>
      <c r="B2390" t="s">
        <v>21709</v>
      </c>
      <c r="C2390" t="s">
        <v>15734</v>
      </c>
      <c r="D2390" t="s">
        <v>6</v>
      </c>
      <c r="E2390" t="s">
        <v>21708</v>
      </c>
      <c r="F2390" t="str">
        <f>INDEX(Schools!B:B,MATCH(schools[[#This Row],[Address]],Schools!H:H,))</f>
        <v>Sch</v>
      </c>
      <c r="G2390">
        <v>41.901964</v>
      </c>
      <c r="H2390">
        <v>-87.982816</v>
      </c>
      <c r="I2390">
        <v>0.95</v>
      </c>
      <c r="J2390" t="s">
        <v>25824</v>
      </c>
      <c r="K2390" t="s">
        <v>27916</v>
      </c>
      <c r="M2390" t="s">
        <v>27885</v>
      </c>
      <c r="N2390">
        <v>150</v>
      </c>
      <c r="O2390" t="s">
        <v>27917</v>
      </c>
      <c r="R2390" t="s">
        <v>15734</v>
      </c>
      <c r="S2390" t="s">
        <v>6</v>
      </c>
      <c r="T2390" t="s">
        <v>27834</v>
      </c>
      <c r="U2390">
        <v>60181</v>
      </c>
      <c r="V2390" t="s">
        <v>25827</v>
      </c>
      <c r="W2390" t="s">
        <v>14552</v>
      </c>
    </row>
    <row r="2391" spans="1:23">
      <c r="A2391">
        <v>2390</v>
      </c>
      <c r="B2391" t="s">
        <v>21707</v>
      </c>
      <c r="C2391" t="s">
        <v>14555</v>
      </c>
      <c r="D2391" t="s">
        <v>6</v>
      </c>
      <c r="E2391" t="s">
        <v>21706</v>
      </c>
      <c r="F2391" t="str">
        <f>INDEX(Schools!B:B,MATCH(schools[[#This Row],[Address]],Schools!H:H,))</f>
        <v>Sch</v>
      </c>
      <c r="G2391">
        <v>41.897246000000003</v>
      </c>
      <c r="H2391">
        <v>-88.001478000000006</v>
      </c>
      <c r="I2391">
        <v>1</v>
      </c>
      <c r="J2391" t="s">
        <v>25850</v>
      </c>
      <c r="K2391" t="s">
        <v>21707</v>
      </c>
      <c r="M2391" t="s">
        <v>27909</v>
      </c>
      <c r="N2391">
        <v>700</v>
      </c>
      <c r="O2391" t="s">
        <v>27918</v>
      </c>
      <c r="R2391" t="s">
        <v>14555</v>
      </c>
      <c r="S2391" t="s">
        <v>6</v>
      </c>
      <c r="T2391" t="s">
        <v>27834</v>
      </c>
      <c r="U2391">
        <v>60148</v>
      </c>
      <c r="V2391" t="s">
        <v>25827</v>
      </c>
      <c r="W2391" t="s">
        <v>25853</v>
      </c>
    </row>
    <row r="2392" spans="1:23">
      <c r="A2392">
        <v>2391</v>
      </c>
      <c r="B2392" t="s">
        <v>21705</v>
      </c>
      <c r="C2392" t="s">
        <v>14555</v>
      </c>
      <c r="D2392" t="s">
        <v>6</v>
      </c>
      <c r="E2392" t="s">
        <v>21704</v>
      </c>
      <c r="F2392" t="str">
        <f>INDEX(Schools!B:B,MATCH(schools[[#This Row],[Address]],Schools!H:H,))</f>
        <v>Sch</v>
      </c>
      <c r="G2392">
        <v>41.879359999999998</v>
      </c>
      <c r="H2392">
        <v>-87.995739999999998</v>
      </c>
      <c r="I2392">
        <v>1</v>
      </c>
      <c r="J2392" t="s">
        <v>25824</v>
      </c>
      <c r="K2392" t="s">
        <v>21705</v>
      </c>
      <c r="M2392" t="s">
        <v>27909</v>
      </c>
      <c r="N2392">
        <v>340</v>
      </c>
      <c r="O2392" t="s">
        <v>26699</v>
      </c>
      <c r="R2392" t="s">
        <v>14555</v>
      </c>
      <c r="S2392" t="s">
        <v>6</v>
      </c>
      <c r="T2392" t="s">
        <v>27834</v>
      </c>
      <c r="U2392">
        <v>60148</v>
      </c>
      <c r="V2392" t="s">
        <v>25827</v>
      </c>
      <c r="W2392" t="s">
        <v>14552</v>
      </c>
    </row>
    <row r="2393" spans="1:23">
      <c r="A2393">
        <v>2392</v>
      </c>
      <c r="B2393" t="s">
        <v>21703</v>
      </c>
      <c r="C2393" t="s">
        <v>14555</v>
      </c>
      <c r="D2393" t="s">
        <v>6</v>
      </c>
      <c r="E2393" t="s">
        <v>21702</v>
      </c>
      <c r="F2393" t="str">
        <f>INDEX(Schools!B:B,MATCH(schools[[#This Row],[Address]],Schools!H:H,))</f>
        <v>Sch</v>
      </c>
      <c r="G2393">
        <v>41.856699999999996</v>
      </c>
      <c r="H2393">
        <v>-87.997230000000002</v>
      </c>
      <c r="I2393">
        <v>1</v>
      </c>
      <c r="J2393" t="s">
        <v>25824</v>
      </c>
      <c r="K2393" t="s">
        <v>27919</v>
      </c>
      <c r="M2393" t="s">
        <v>27909</v>
      </c>
      <c r="N2393">
        <v>895</v>
      </c>
      <c r="O2393" t="s">
        <v>26802</v>
      </c>
      <c r="R2393" t="s">
        <v>14555</v>
      </c>
      <c r="S2393" t="s">
        <v>6</v>
      </c>
      <c r="T2393" t="s">
        <v>27834</v>
      </c>
      <c r="U2393">
        <v>60148</v>
      </c>
      <c r="V2393" t="s">
        <v>25827</v>
      </c>
      <c r="W2393" t="s">
        <v>14552</v>
      </c>
    </row>
    <row r="2394" spans="1:23">
      <c r="A2394">
        <v>2393</v>
      </c>
      <c r="B2394" t="s">
        <v>21701</v>
      </c>
      <c r="C2394" t="s">
        <v>14555</v>
      </c>
      <c r="D2394" t="s">
        <v>6</v>
      </c>
      <c r="E2394" t="s">
        <v>21700</v>
      </c>
      <c r="F2394" t="str">
        <f>INDEX(Schools!B:B,MATCH(schools[[#This Row],[Address]],Schools!H:H,))</f>
        <v>Sch</v>
      </c>
      <c r="G2394">
        <v>41.854157999999998</v>
      </c>
      <c r="H2394">
        <v>-87.986621</v>
      </c>
      <c r="I2394">
        <v>1</v>
      </c>
      <c r="J2394" t="s">
        <v>25824</v>
      </c>
      <c r="K2394" t="s">
        <v>21701</v>
      </c>
      <c r="M2394" t="s">
        <v>27909</v>
      </c>
      <c r="N2394" t="s">
        <v>27920</v>
      </c>
      <c r="O2394" t="s">
        <v>26446</v>
      </c>
      <c r="R2394" t="s">
        <v>14555</v>
      </c>
      <c r="S2394" t="s">
        <v>6</v>
      </c>
      <c r="T2394" t="s">
        <v>27834</v>
      </c>
      <c r="U2394">
        <v>60148</v>
      </c>
      <c r="V2394" t="s">
        <v>25827</v>
      </c>
      <c r="W2394" t="s">
        <v>14552</v>
      </c>
    </row>
    <row r="2395" spans="1:23">
      <c r="A2395">
        <v>2394</v>
      </c>
      <c r="B2395" t="s">
        <v>21699</v>
      </c>
      <c r="C2395" t="s">
        <v>15734</v>
      </c>
      <c r="D2395" t="s">
        <v>6</v>
      </c>
      <c r="E2395">
        <v>60181</v>
      </c>
      <c r="F2395" t="str">
        <f>INDEX(Schools!B:B,MATCH(schools[[#This Row],[Address]],Schools!H:H,))</f>
        <v>Sch</v>
      </c>
      <c r="G2395">
        <v>41.871254999999998</v>
      </c>
      <c r="H2395">
        <v>-87.985406999999995</v>
      </c>
      <c r="I2395">
        <v>1</v>
      </c>
      <c r="J2395" t="s">
        <v>25850</v>
      </c>
      <c r="K2395" t="s">
        <v>21699</v>
      </c>
      <c r="M2395" t="s">
        <v>27885</v>
      </c>
      <c r="N2395">
        <v>251</v>
      </c>
      <c r="O2395" t="s">
        <v>27828</v>
      </c>
      <c r="R2395" t="s">
        <v>15734</v>
      </c>
      <c r="S2395" t="s">
        <v>6</v>
      </c>
      <c r="T2395" t="s">
        <v>27834</v>
      </c>
      <c r="U2395">
        <v>60181</v>
      </c>
      <c r="V2395" t="s">
        <v>25827</v>
      </c>
      <c r="W2395" t="s">
        <v>25853</v>
      </c>
    </row>
    <row r="2396" spans="1:23">
      <c r="A2396">
        <v>2395</v>
      </c>
      <c r="B2396" t="s">
        <v>21698</v>
      </c>
      <c r="C2396" t="s">
        <v>15734</v>
      </c>
      <c r="D2396" t="s">
        <v>6</v>
      </c>
      <c r="E2396" t="s">
        <v>21697</v>
      </c>
      <c r="F2396" t="str">
        <f>INDEX(Schools!B:B,MATCH(schools[[#This Row],[Address]],Schools!H:H,))</f>
        <v>Dist</v>
      </c>
      <c r="G2396">
        <v>41.868971999999999</v>
      </c>
      <c r="H2396">
        <v>-87.969206999999997</v>
      </c>
      <c r="I2396">
        <v>1</v>
      </c>
      <c r="J2396" t="s">
        <v>25824</v>
      </c>
      <c r="K2396" t="s">
        <v>21698</v>
      </c>
      <c r="M2396" t="s">
        <v>27885</v>
      </c>
      <c r="N2396">
        <v>1110</v>
      </c>
      <c r="O2396" t="s">
        <v>27921</v>
      </c>
      <c r="R2396" t="s">
        <v>15734</v>
      </c>
      <c r="S2396" t="s">
        <v>6</v>
      </c>
      <c r="T2396" t="s">
        <v>27834</v>
      </c>
      <c r="U2396">
        <v>60181</v>
      </c>
      <c r="V2396" t="s">
        <v>25827</v>
      </c>
      <c r="W2396" t="s">
        <v>14552</v>
      </c>
    </row>
    <row r="2397" spans="1:23">
      <c r="A2397">
        <v>2396</v>
      </c>
      <c r="B2397" t="s">
        <v>21698</v>
      </c>
      <c r="C2397" t="s">
        <v>15734</v>
      </c>
      <c r="D2397" t="s">
        <v>6</v>
      </c>
      <c r="E2397" t="s">
        <v>21697</v>
      </c>
      <c r="F2397" t="str">
        <f>INDEX(Schools!B:B,MATCH(schools[[#This Row],[Address]],Schools!H:H,))</f>
        <v>Dist</v>
      </c>
      <c r="G2397">
        <v>41.868971999999999</v>
      </c>
      <c r="H2397">
        <v>-87.969206999999997</v>
      </c>
      <c r="I2397">
        <v>1</v>
      </c>
      <c r="J2397" t="s">
        <v>25824</v>
      </c>
      <c r="K2397" t="s">
        <v>21698</v>
      </c>
      <c r="M2397" t="s">
        <v>27885</v>
      </c>
      <c r="N2397">
        <v>1110</v>
      </c>
      <c r="O2397" t="s">
        <v>27921</v>
      </c>
      <c r="R2397" t="s">
        <v>15734</v>
      </c>
      <c r="S2397" t="s">
        <v>6</v>
      </c>
      <c r="T2397" t="s">
        <v>27834</v>
      </c>
      <c r="U2397">
        <v>60181</v>
      </c>
      <c r="V2397" t="s">
        <v>25827</v>
      </c>
      <c r="W2397" t="s">
        <v>14552</v>
      </c>
    </row>
    <row r="2398" spans="1:23">
      <c r="A2398">
        <v>2397</v>
      </c>
      <c r="B2398" t="s">
        <v>21696</v>
      </c>
      <c r="C2398" t="s">
        <v>13632</v>
      </c>
      <c r="D2398" t="s">
        <v>6</v>
      </c>
      <c r="E2398" t="s">
        <v>21695</v>
      </c>
      <c r="F2398" t="str">
        <f>INDEX(Schools!B:B,MATCH(schools[[#This Row],[Address]],Schools!H:H,))</f>
        <v>Sch</v>
      </c>
      <c r="G2398">
        <v>41.86797</v>
      </c>
      <c r="H2398">
        <v>-87.960049999999995</v>
      </c>
      <c r="I2398">
        <v>1</v>
      </c>
      <c r="J2398" t="s">
        <v>25824</v>
      </c>
      <c r="K2398" t="s">
        <v>21696</v>
      </c>
      <c r="M2398" t="s">
        <v>27922</v>
      </c>
      <c r="N2398">
        <v>980</v>
      </c>
      <c r="O2398" t="s">
        <v>27923</v>
      </c>
      <c r="R2398" t="s">
        <v>13632</v>
      </c>
      <c r="S2398" t="s">
        <v>6</v>
      </c>
      <c r="T2398" t="s">
        <v>27834</v>
      </c>
      <c r="U2398">
        <v>60126</v>
      </c>
      <c r="V2398" t="s">
        <v>25827</v>
      </c>
      <c r="W2398" t="s">
        <v>14552</v>
      </c>
    </row>
    <row r="2399" spans="1:23">
      <c r="A2399">
        <v>2398</v>
      </c>
      <c r="B2399" t="s">
        <v>21694</v>
      </c>
      <c r="C2399" t="s">
        <v>21693</v>
      </c>
      <c r="D2399" t="s">
        <v>6</v>
      </c>
      <c r="E2399" t="s">
        <v>21692</v>
      </c>
      <c r="F2399" t="str">
        <f>INDEX(Schools!B:B,MATCH(schools[[#This Row],[Address]],Schools!H:H,))</f>
        <v>Sch</v>
      </c>
      <c r="G2399">
        <v>41.854069000000003</v>
      </c>
      <c r="H2399">
        <v>-87.962013999999996</v>
      </c>
      <c r="I2399">
        <v>1</v>
      </c>
      <c r="J2399" t="s">
        <v>25824</v>
      </c>
      <c r="K2399" t="s">
        <v>21694</v>
      </c>
      <c r="M2399" t="s">
        <v>27924</v>
      </c>
      <c r="N2399" t="s">
        <v>27925</v>
      </c>
      <c r="O2399" t="s">
        <v>26444</v>
      </c>
      <c r="R2399" t="s">
        <v>21693</v>
      </c>
      <c r="S2399" t="s">
        <v>6</v>
      </c>
      <c r="T2399" t="s">
        <v>27834</v>
      </c>
      <c r="U2399">
        <v>60181</v>
      </c>
      <c r="V2399" t="s">
        <v>25827</v>
      </c>
      <c r="W2399" t="s">
        <v>14552</v>
      </c>
    </row>
    <row r="2400" spans="1:23">
      <c r="A2400">
        <v>2399</v>
      </c>
      <c r="B2400" t="s">
        <v>21691</v>
      </c>
      <c r="C2400" t="s">
        <v>21686</v>
      </c>
      <c r="D2400" t="s">
        <v>6</v>
      </c>
      <c r="E2400" t="s">
        <v>21690</v>
      </c>
      <c r="F2400" t="str">
        <f>INDEX(Schools!B:B,MATCH(schools[[#This Row],[Address]],Schools!H:H,))</f>
        <v>Dist</v>
      </c>
      <c r="G2400">
        <v>41.838574999999999</v>
      </c>
      <c r="H2400">
        <v>-87.927359999999993</v>
      </c>
      <c r="I2400">
        <v>1</v>
      </c>
      <c r="J2400" t="s">
        <v>25824</v>
      </c>
      <c r="K2400" t="s">
        <v>21691</v>
      </c>
      <c r="M2400" t="s">
        <v>27926</v>
      </c>
      <c r="N2400">
        <v>2801</v>
      </c>
      <c r="O2400" t="s">
        <v>27927</v>
      </c>
      <c r="R2400" t="s">
        <v>21686</v>
      </c>
      <c r="S2400" t="s">
        <v>6</v>
      </c>
      <c r="T2400" t="s">
        <v>27834</v>
      </c>
      <c r="U2400">
        <v>60523</v>
      </c>
      <c r="V2400" t="s">
        <v>25827</v>
      </c>
      <c r="W2400" t="s">
        <v>14552</v>
      </c>
    </row>
    <row r="2401" spans="1:23">
      <c r="A2401">
        <v>2400</v>
      </c>
      <c r="B2401" t="s">
        <v>21691</v>
      </c>
      <c r="C2401" t="s">
        <v>21686</v>
      </c>
      <c r="D2401" t="s">
        <v>6</v>
      </c>
      <c r="E2401" t="s">
        <v>21690</v>
      </c>
      <c r="F2401" t="str">
        <f>INDEX(Schools!B:B,MATCH(schools[[#This Row],[Address]],Schools!H:H,))</f>
        <v>Dist</v>
      </c>
      <c r="G2401">
        <v>41.838574999999999</v>
      </c>
      <c r="H2401">
        <v>-87.927359999999993</v>
      </c>
      <c r="I2401">
        <v>1</v>
      </c>
      <c r="J2401" t="s">
        <v>25824</v>
      </c>
      <c r="K2401" t="s">
        <v>21691</v>
      </c>
      <c r="M2401" t="s">
        <v>27926</v>
      </c>
      <c r="N2401">
        <v>2801</v>
      </c>
      <c r="O2401" t="s">
        <v>27927</v>
      </c>
      <c r="R2401" t="s">
        <v>21686</v>
      </c>
      <c r="S2401" t="s">
        <v>6</v>
      </c>
      <c r="T2401" t="s">
        <v>27834</v>
      </c>
      <c r="U2401">
        <v>60523</v>
      </c>
      <c r="V2401" t="s">
        <v>25827</v>
      </c>
      <c r="W2401" t="s">
        <v>14552</v>
      </c>
    </row>
    <row r="2402" spans="1:23">
      <c r="A2402">
        <v>2401</v>
      </c>
      <c r="B2402" t="s">
        <v>21689</v>
      </c>
      <c r="C2402" t="s">
        <v>21686</v>
      </c>
      <c r="D2402" t="s">
        <v>6</v>
      </c>
      <c r="E2402" t="s">
        <v>21688</v>
      </c>
      <c r="F2402" t="str">
        <f>INDEX(Schools!B:B,MATCH(schools[[#This Row],[Address]],Schools!H:H,))</f>
        <v>Sch</v>
      </c>
      <c r="G2402">
        <v>41.841315999999999</v>
      </c>
      <c r="H2402">
        <v>-87.964635999999999</v>
      </c>
      <c r="I2402">
        <v>1</v>
      </c>
      <c r="J2402" t="s">
        <v>25824</v>
      </c>
      <c r="K2402" t="s">
        <v>21689</v>
      </c>
      <c r="M2402" t="s">
        <v>27926</v>
      </c>
      <c r="N2402">
        <v>60</v>
      </c>
      <c r="O2402" t="s">
        <v>27928</v>
      </c>
      <c r="R2402" t="s">
        <v>21686</v>
      </c>
      <c r="S2402" t="s">
        <v>6</v>
      </c>
      <c r="T2402" t="s">
        <v>27834</v>
      </c>
      <c r="U2402">
        <v>60523</v>
      </c>
      <c r="V2402" t="s">
        <v>25827</v>
      </c>
      <c r="W2402" t="s">
        <v>14552</v>
      </c>
    </row>
    <row r="2403" spans="1:23">
      <c r="A2403">
        <v>2402</v>
      </c>
      <c r="B2403" t="s">
        <v>21687</v>
      </c>
      <c r="C2403" t="s">
        <v>21686</v>
      </c>
      <c r="D2403" t="s">
        <v>6</v>
      </c>
      <c r="E2403" t="s">
        <v>21685</v>
      </c>
      <c r="F2403" t="str">
        <f>INDEX(Schools!B:B,MATCH(schools[[#This Row],[Address]],Schools!H:H,))</f>
        <v>Sch</v>
      </c>
      <c r="G2403">
        <v>41.835380000000001</v>
      </c>
      <c r="H2403">
        <v>-87.951807000000002</v>
      </c>
      <c r="I2403">
        <v>1</v>
      </c>
      <c r="J2403" t="s">
        <v>25850</v>
      </c>
      <c r="K2403" t="s">
        <v>21687</v>
      </c>
      <c r="M2403" t="s">
        <v>27926</v>
      </c>
      <c r="N2403">
        <v>1450</v>
      </c>
      <c r="O2403" t="s">
        <v>27929</v>
      </c>
      <c r="R2403" t="s">
        <v>21686</v>
      </c>
      <c r="S2403" t="s">
        <v>6</v>
      </c>
      <c r="T2403" t="s">
        <v>27834</v>
      </c>
      <c r="U2403">
        <v>60523</v>
      </c>
      <c r="V2403" t="s">
        <v>25827</v>
      </c>
      <c r="W2403" t="s">
        <v>25853</v>
      </c>
    </row>
    <row r="2404" spans="1:23">
      <c r="A2404">
        <v>2403</v>
      </c>
      <c r="B2404" t="s">
        <v>21684</v>
      </c>
      <c r="C2404" t="s">
        <v>13604</v>
      </c>
      <c r="D2404" t="s">
        <v>6</v>
      </c>
      <c r="E2404">
        <v>60515</v>
      </c>
      <c r="F2404" t="str">
        <f>INDEX(Schools!B:B,MATCH(schools[[#This Row],[Address]],Schools!H:H,))</f>
        <v>Dist</v>
      </c>
      <c r="G2404">
        <v>41.794367999999999</v>
      </c>
      <c r="H2404">
        <v>-88.006686999999999</v>
      </c>
      <c r="I2404">
        <v>1</v>
      </c>
      <c r="J2404" t="s">
        <v>25850</v>
      </c>
      <c r="K2404" t="s">
        <v>27930</v>
      </c>
      <c r="L2404" t="s">
        <v>27931</v>
      </c>
      <c r="M2404" t="s">
        <v>27932</v>
      </c>
      <c r="N2404">
        <v>850</v>
      </c>
      <c r="O2404" t="s">
        <v>27933</v>
      </c>
      <c r="P2404" t="s">
        <v>27071</v>
      </c>
      <c r="Q2404">
        <v>200</v>
      </c>
      <c r="R2404" t="s">
        <v>13604</v>
      </c>
      <c r="S2404" t="s">
        <v>6</v>
      </c>
      <c r="T2404" t="s">
        <v>27834</v>
      </c>
      <c r="U2404">
        <v>60515</v>
      </c>
      <c r="V2404" t="s">
        <v>25827</v>
      </c>
      <c r="W2404" t="s">
        <v>25853</v>
      </c>
    </row>
    <row r="2405" spans="1:23">
      <c r="A2405">
        <v>2404</v>
      </c>
      <c r="B2405" t="s">
        <v>21683</v>
      </c>
      <c r="C2405" t="s">
        <v>13604</v>
      </c>
      <c r="D2405" t="s">
        <v>6</v>
      </c>
      <c r="E2405" t="s">
        <v>21682</v>
      </c>
      <c r="F2405" t="str">
        <f>INDEX(Schools!B:B,MATCH(schools[[#This Row],[Address]],Schools!H:H,))</f>
        <v>Sch</v>
      </c>
      <c r="G2405">
        <v>41.805982</v>
      </c>
      <c r="H2405">
        <v>-88.017268999999999</v>
      </c>
      <c r="I2405">
        <v>1</v>
      </c>
      <c r="J2405" t="s">
        <v>25850</v>
      </c>
      <c r="K2405" t="s">
        <v>21683</v>
      </c>
      <c r="M2405" t="s">
        <v>27932</v>
      </c>
      <c r="N2405">
        <v>4335</v>
      </c>
      <c r="O2405" t="s">
        <v>27934</v>
      </c>
      <c r="R2405" t="s">
        <v>13604</v>
      </c>
      <c r="S2405" t="s">
        <v>6</v>
      </c>
      <c r="T2405" t="s">
        <v>27834</v>
      </c>
      <c r="U2405">
        <v>60515</v>
      </c>
      <c r="V2405" t="s">
        <v>25827</v>
      </c>
      <c r="W2405" t="s">
        <v>25853</v>
      </c>
    </row>
    <row r="2406" spans="1:23">
      <c r="A2406">
        <v>2405</v>
      </c>
      <c r="B2406" t="s">
        <v>21681</v>
      </c>
      <c r="C2406" t="s">
        <v>13604</v>
      </c>
      <c r="D2406" t="s">
        <v>6</v>
      </c>
      <c r="E2406" t="s">
        <v>21680</v>
      </c>
      <c r="F2406" t="str">
        <f>INDEX(Schools!B:B,MATCH(schools[[#This Row],[Address]],Schools!H:H,))</f>
        <v>Sch</v>
      </c>
      <c r="G2406">
        <v>41.778596</v>
      </c>
      <c r="H2406">
        <v>-88.000207000000003</v>
      </c>
      <c r="I2406">
        <v>1</v>
      </c>
      <c r="J2406" t="s">
        <v>25824</v>
      </c>
      <c r="K2406" t="s">
        <v>21681</v>
      </c>
      <c r="M2406" t="s">
        <v>27935</v>
      </c>
      <c r="N2406">
        <v>635</v>
      </c>
      <c r="O2406" t="s">
        <v>27936</v>
      </c>
      <c r="R2406" t="s">
        <v>13604</v>
      </c>
      <c r="S2406" t="s">
        <v>6</v>
      </c>
      <c r="T2406" t="s">
        <v>27834</v>
      </c>
      <c r="U2406">
        <v>60516</v>
      </c>
      <c r="V2406" t="s">
        <v>25827</v>
      </c>
      <c r="W2406" t="s">
        <v>14552</v>
      </c>
    </row>
    <row r="2407" spans="1:23">
      <c r="A2407">
        <v>2406</v>
      </c>
      <c r="B2407" t="s">
        <v>21679</v>
      </c>
      <c r="C2407" t="s">
        <v>13604</v>
      </c>
      <c r="D2407" t="s">
        <v>6</v>
      </c>
      <c r="E2407" t="s">
        <v>21678</v>
      </c>
      <c r="F2407" t="str">
        <f>INDEX(Schools!B:B,MATCH(schools[[#This Row],[Address]],Schools!H:H,))</f>
        <v>Sch</v>
      </c>
      <c r="G2407">
        <v>41.814773000000002</v>
      </c>
      <c r="H2407">
        <v>-88.020323000000005</v>
      </c>
      <c r="I2407">
        <v>1</v>
      </c>
      <c r="J2407" t="s">
        <v>25824</v>
      </c>
      <c r="K2407" t="s">
        <v>21679</v>
      </c>
      <c r="M2407" t="s">
        <v>27932</v>
      </c>
      <c r="N2407">
        <v>3935</v>
      </c>
      <c r="O2407" t="s">
        <v>27937</v>
      </c>
      <c r="R2407" t="s">
        <v>13604</v>
      </c>
      <c r="S2407" t="s">
        <v>6</v>
      </c>
      <c r="T2407" t="s">
        <v>27834</v>
      </c>
      <c r="U2407">
        <v>60515</v>
      </c>
      <c r="V2407" t="s">
        <v>25827</v>
      </c>
      <c r="W2407" t="s">
        <v>14552</v>
      </c>
    </row>
    <row r="2408" spans="1:23">
      <c r="A2408">
        <v>2407</v>
      </c>
      <c r="B2408" t="s">
        <v>21677</v>
      </c>
      <c r="C2408" t="s">
        <v>13604</v>
      </c>
      <c r="D2408" t="s">
        <v>6</v>
      </c>
      <c r="E2408" t="s">
        <v>21676</v>
      </c>
      <c r="F2408" t="str">
        <f>INDEX(Schools!B:B,MATCH(schools[[#This Row],[Address]],Schools!H:H,))</f>
        <v>Sch</v>
      </c>
      <c r="G2408">
        <v>41.762279999999997</v>
      </c>
      <c r="H2408">
        <v>-87.999319</v>
      </c>
      <c r="I2408">
        <v>1</v>
      </c>
      <c r="J2408" t="s">
        <v>25824</v>
      </c>
      <c r="K2408" t="s">
        <v>21677</v>
      </c>
      <c r="M2408" t="s">
        <v>27935</v>
      </c>
      <c r="N2408">
        <v>6835</v>
      </c>
      <c r="O2408" t="s">
        <v>27938</v>
      </c>
      <c r="R2408" t="s">
        <v>13604</v>
      </c>
      <c r="S2408" t="s">
        <v>6</v>
      </c>
      <c r="T2408" t="s">
        <v>27834</v>
      </c>
      <c r="U2408">
        <v>60516</v>
      </c>
      <c r="V2408" t="s">
        <v>25827</v>
      </c>
      <c r="W2408" t="s">
        <v>14552</v>
      </c>
    </row>
    <row r="2409" spans="1:23">
      <c r="A2409">
        <v>2408</v>
      </c>
      <c r="B2409" t="s">
        <v>21675</v>
      </c>
      <c r="C2409" t="s">
        <v>13604</v>
      </c>
      <c r="D2409" t="s">
        <v>6</v>
      </c>
      <c r="E2409" t="s">
        <v>21674</v>
      </c>
      <c r="F2409" t="str">
        <f>INDEX(Schools!B:B,MATCH(schools[[#This Row],[Address]],Schools!H:H,))</f>
        <v>Sch</v>
      </c>
      <c r="G2409">
        <v>41.777521999999998</v>
      </c>
      <c r="H2409">
        <v>-87.999048999999999</v>
      </c>
      <c r="I2409">
        <v>1</v>
      </c>
      <c r="J2409" t="s">
        <v>25850</v>
      </c>
      <c r="K2409" t="s">
        <v>21675</v>
      </c>
      <c r="M2409" t="s">
        <v>27935</v>
      </c>
      <c r="N2409">
        <v>6036</v>
      </c>
      <c r="O2409" t="s">
        <v>27939</v>
      </c>
      <c r="R2409" t="s">
        <v>13604</v>
      </c>
      <c r="S2409" t="s">
        <v>6</v>
      </c>
      <c r="T2409" t="s">
        <v>27834</v>
      </c>
      <c r="U2409">
        <v>60516</v>
      </c>
      <c r="V2409" t="s">
        <v>25827</v>
      </c>
      <c r="W2409" t="s">
        <v>25853</v>
      </c>
    </row>
    <row r="2410" spans="1:23">
      <c r="A2410">
        <v>2409</v>
      </c>
      <c r="B2410" t="s">
        <v>21673</v>
      </c>
      <c r="C2410" t="s">
        <v>13604</v>
      </c>
      <c r="D2410" t="s">
        <v>6</v>
      </c>
      <c r="E2410" t="s">
        <v>21672</v>
      </c>
      <c r="F2410" t="str">
        <f>INDEX(Schools!B:B,MATCH(schools[[#This Row],[Address]],Schools!H:H,))</f>
        <v>Sch</v>
      </c>
      <c r="G2410">
        <v>41.815598999999999</v>
      </c>
      <c r="H2410">
        <v>-88.008959000000004</v>
      </c>
      <c r="I2410">
        <v>1</v>
      </c>
      <c r="J2410" t="s">
        <v>25824</v>
      </c>
      <c r="K2410" t="s">
        <v>21673</v>
      </c>
      <c r="M2410" t="s">
        <v>27932</v>
      </c>
      <c r="N2410">
        <v>3935</v>
      </c>
      <c r="O2410" t="s">
        <v>27940</v>
      </c>
      <c r="R2410" t="s">
        <v>13604</v>
      </c>
      <c r="S2410" t="s">
        <v>6</v>
      </c>
      <c r="T2410" t="s">
        <v>27834</v>
      </c>
      <c r="U2410">
        <v>60515</v>
      </c>
      <c r="V2410" t="s">
        <v>25827</v>
      </c>
      <c r="W2410" t="s">
        <v>14552</v>
      </c>
    </row>
    <row r="2411" spans="1:23">
      <c r="A2411">
        <v>2410</v>
      </c>
      <c r="B2411" t="s">
        <v>21671</v>
      </c>
      <c r="C2411" t="s">
        <v>13604</v>
      </c>
      <c r="D2411" t="s">
        <v>6</v>
      </c>
      <c r="E2411" t="s">
        <v>21670</v>
      </c>
      <c r="F2411" t="str">
        <f>INDEX(Schools!B:B,MATCH(schools[[#This Row],[Address]],Schools!H:H,))</f>
        <v>Sch</v>
      </c>
      <c r="G2411">
        <v>41.780951000000002</v>
      </c>
      <c r="H2411">
        <v>-88.018833999999998</v>
      </c>
      <c r="I2411">
        <v>1</v>
      </c>
      <c r="J2411" t="s">
        <v>25824</v>
      </c>
      <c r="K2411" t="s">
        <v>21671</v>
      </c>
      <c r="M2411" t="s">
        <v>27935</v>
      </c>
      <c r="N2411">
        <v>1435</v>
      </c>
      <c r="O2411" t="s">
        <v>26995</v>
      </c>
      <c r="R2411" t="s">
        <v>13604</v>
      </c>
      <c r="S2411" t="s">
        <v>6</v>
      </c>
      <c r="T2411" t="s">
        <v>27834</v>
      </c>
      <c r="U2411">
        <v>60516</v>
      </c>
      <c r="V2411" t="s">
        <v>25827</v>
      </c>
      <c r="W2411" t="s">
        <v>14552</v>
      </c>
    </row>
    <row r="2412" spans="1:23">
      <c r="A2412">
        <v>2411</v>
      </c>
      <c r="B2412" t="s">
        <v>21669</v>
      </c>
      <c r="C2412" t="s">
        <v>13604</v>
      </c>
      <c r="D2412" t="s">
        <v>6</v>
      </c>
      <c r="E2412" t="s">
        <v>21668</v>
      </c>
      <c r="F2412" t="str">
        <f>INDEX(Schools!B:B,MATCH(schools[[#This Row],[Address]],Schools!H:H,))</f>
        <v>Sch</v>
      </c>
      <c r="G2412">
        <v>41.773575000000001</v>
      </c>
      <c r="H2412">
        <v>-88.027600000000007</v>
      </c>
      <c r="I2412">
        <v>1</v>
      </c>
      <c r="J2412" t="s">
        <v>25824</v>
      </c>
      <c r="K2412" t="s">
        <v>21669</v>
      </c>
      <c r="M2412" t="s">
        <v>27935</v>
      </c>
      <c r="N2412">
        <v>6235</v>
      </c>
      <c r="O2412" t="s">
        <v>27941</v>
      </c>
      <c r="R2412" t="s">
        <v>13604</v>
      </c>
      <c r="S2412" t="s">
        <v>6</v>
      </c>
      <c r="T2412" t="s">
        <v>27834</v>
      </c>
      <c r="U2412">
        <v>60516</v>
      </c>
      <c r="V2412" t="s">
        <v>25827</v>
      </c>
      <c r="W2412" t="s">
        <v>14552</v>
      </c>
    </row>
    <row r="2413" spans="1:23">
      <c r="A2413">
        <v>2412</v>
      </c>
      <c r="B2413" t="s">
        <v>21667</v>
      </c>
      <c r="C2413" t="s">
        <v>13604</v>
      </c>
      <c r="D2413" t="s">
        <v>6</v>
      </c>
      <c r="E2413" t="s">
        <v>21666</v>
      </c>
      <c r="F2413" t="str">
        <f>INDEX(Schools!B:B,MATCH(schools[[#This Row],[Address]],Schools!H:H,))</f>
        <v>Sch</v>
      </c>
      <c r="G2413">
        <v>41.768625</v>
      </c>
      <c r="H2413">
        <v>-88.014881000000003</v>
      </c>
      <c r="I2413">
        <v>1</v>
      </c>
      <c r="J2413" t="s">
        <v>25824</v>
      </c>
      <c r="K2413" t="s">
        <v>21667</v>
      </c>
      <c r="M2413" t="s">
        <v>27935</v>
      </c>
      <c r="N2413">
        <v>6509</v>
      </c>
      <c r="O2413" t="s">
        <v>27942</v>
      </c>
      <c r="R2413" t="s">
        <v>13604</v>
      </c>
      <c r="S2413" t="s">
        <v>6</v>
      </c>
      <c r="T2413" t="s">
        <v>27834</v>
      </c>
      <c r="U2413">
        <v>60516</v>
      </c>
      <c r="V2413" t="s">
        <v>25827</v>
      </c>
      <c r="W2413" t="s">
        <v>14552</v>
      </c>
    </row>
    <row r="2414" spans="1:23">
      <c r="A2414">
        <v>2413</v>
      </c>
      <c r="B2414" t="s">
        <v>21665</v>
      </c>
      <c r="C2414" t="s">
        <v>13604</v>
      </c>
      <c r="D2414" t="s">
        <v>6</v>
      </c>
      <c r="E2414" t="s">
        <v>21664</v>
      </c>
      <c r="F2414" t="str">
        <f>INDEX(Schools!B:B,MATCH(schools[[#This Row],[Address]],Schools!H:H,))</f>
        <v>Sch</v>
      </c>
      <c r="G2414">
        <v>41.803061</v>
      </c>
      <c r="H2414">
        <v>-87.992626999999999</v>
      </c>
      <c r="I2414">
        <v>1</v>
      </c>
      <c r="J2414" t="s">
        <v>25850</v>
      </c>
      <c r="K2414" t="s">
        <v>21665</v>
      </c>
      <c r="M2414" t="s">
        <v>27932</v>
      </c>
      <c r="N2414">
        <v>236</v>
      </c>
      <c r="O2414" t="s">
        <v>27943</v>
      </c>
      <c r="R2414" t="s">
        <v>13604</v>
      </c>
      <c r="S2414" t="s">
        <v>6</v>
      </c>
      <c r="T2414" t="s">
        <v>27834</v>
      </c>
      <c r="U2414">
        <v>60515</v>
      </c>
      <c r="V2414" t="s">
        <v>25827</v>
      </c>
      <c r="W2414" t="s">
        <v>25853</v>
      </c>
    </row>
    <row r="2415" spans="1:23">
      <c r="A2415">
        <v>2414</v>
      </c>
      <c r="B2415" t="s">
        <v>21663</v>
      </c>
      <c r="C2415" t="s">
        <v>13604</v>
      </c>
      <c r="D2415" t="s">
        <v>6</v>
      </c>
      <c r="E2415" t="s">
        <v>21662</v>
      </c>
      <c r="F2415" t="str">
        <f>INDEX(Schools!B:B,MATCH(schools[[#This Row],[Address]],Schools!H:H,))</f>
        <v>Sch</v>
      </c>
      <c r="G2415">
        <v>41.805883999999999</v>
      </c>
      <c r="H2415">
        <v>-88.020156</v>
      </c>
      <c r="I2415">
        <v>1</v>
      </c>
      <c r="J2415" t="s">
        <v>25824</v>
      </c>
      <c r="K2415" t="s">
        <v>21663</v>
      </c>
      <c r="M2415" t="s">
        <v>27932</v>
      </c>
      <c r="N2415">
        <v>1436</v>
      </c>
      <c r="O2415" t="s">
        <v>27944</v>
      </c>
      <c r="R2415" t="s">
        <v>13604</v>
      </c>
      <c r="S2415" t="s">
        <v>6</v>
      </c>
      <c r="T2415" t="s">
        <v>27834</v>
      </c>
      <c r="U2415">
        <v>60515</v>
      </c>
      <c r="V2415" t="s">
        <v>25827</v>
      </c>
      <c r="W2415" t="s">
        <v>14552</v>
      </c>
    </row>
    <row r="2416" spans="1:23">
      <c r="A2416">
        <v>2415</v>
      </c>
      <c r="B2416" t="s">
        <v>21661</v>
      </c>
      <c r="C2416" t="s">
        <v>13604</v>
      </c>
      <c r="D2416" t="s">
        <v>6</v>
      </c>
      <c r="E2416" t="s">
        <v>21660</v>
      </c>
      <c r="F2416" t="str">
        <f>INDEX(Schools!B:B,MATCH(schools[[#This Row],[Address]],Schools!H:H,))</f>
        <v>Sch</v>
      </c>
      <c r="G2416">
        <v>41.792515999999999</v>
      </c>
      <c r="H2416">
        <v>-87.997676999999996</v>
      </c>
      <c r="I2416">
        <v>1</v>
      </c>
      <c r="J2416" t="s">
        <v>25824</v>
      </c>
      <c r="K2416" t="s">
        <v>21661</v>
      </c>
      <c r="M2416" t="s">
        <v>27932</v>
      </c>
      <c r="N2416">
        <v>536</v>
      </c>
      <c r="O2416" t="s">
        <v>27945</v>
      </c>
      <c r="R2416" t="s">
        <v>13604</v>
      </c>
      <c r="S2416" t="s">
        <v>6</v>
      </c>
      <c r="T2416" t="s">
        <v>27834</v>
      </c>
      <c r="U2416">
        <v>60515</v>
      </c>
      <c r="V2416" t="s">
        <v>25827</v>
      </c>
      <c r="W2416" t="s">
        <v>14552</v>
      </c>
    </row>
    <row r="2417" spans="1:23">
      <c r="A2417">
        <v>2416</v>
      </c>
      <c r="B2417" t="s">
        <v>21659</v>
      </c>
      <c r="C2417" t="s">
        <v>13604</v>
      </c>
      <c r="D2417" t="s">
        <v>6</v>
      </c>
      <c r="E2417" t="s">
        <v>21658</v>
      </c>
      <c r="F2417" t="str">
        <f>INDEX(Schools!B:B,MATCH(schools[[#This Row],[Address]],Schools!H:H,))</f>
        <v>Sch</v>
      </c>
      <c r="G2417">
        <v>41.797821999999996</v>
      </c>
      <c r="H2417">
        <v>-88.045715000000001</v>
      </c>
      <c r="I2417">
        <v>1</v>
      </c>
      <c r="J2417" t="s">
        <v>25850</v>
      </c>
      <c r="K2417" t="s">
        <v>21659</v>
      </c>
      <c r="M2417" t="s">
        <v>27932</v>
      </c>
      <c r="N2417">
        <v>2220</v>
      </c>
      <c r="O2417" t="s">
        <v>27946</v>
      </c>
      <c r="R2417" t="s">
        <v>13604</v>
      </c>
      <c r="S2417" t="s">
        <v>6</v>
      </c>
      <c r="T2417" t="s">
        <v>27834</v>
      </c>
      <c r="U2417">
        <v>60515</v>
      </c>
      <c r="V2417" t="s">
        <v>25827</v>
      </c>
      <c r="W2417" t="s">
        <v>25853</v>
      </c>
    </row>
    <row r="2418" spans="1:23">
      <c r="A2418">
        <v>2417</v>
      </c>
      <c r="B2418" t="s">
        <v>21657</v>
      </c>
      <c r="C2418" t="s">
        <v>15860</v>
      </c>
      <c r="D2418" t="s">
        <v>6</v>
      </c>
      <c r="E2418" t="s">
        <v>21656</v>
      </c>
      <c r="F2418" t="str">
        <f>INDEX(Schools!B:B,MATCH(schools[[#This Row],[Address]],Schools!H:H,))</f>
        <v>Dist</v>
      </c>
      <c r="G2418">
        <v>41.795102999999997</v>
      </c>
      <c r="H2418">
        <v>-87.975301999999999</v>
      </c>
      <c r="I2418">
        <v>1</v>
      </c>
      <c r="J2418" t="s">
        <v>25850</v>
      </c>
      <c r="K2418" t="s">
        <v>27947</v>
      </c>
      <c r="L2418" t="s">
        <v>27948</v>
      </c>
      <c r="M2418" t="s">
        <v>27949</v>
      </c>
      <c r="N2418">
        <v>1</v>
      </c>
      <c r="O2418" t="s">
        <v>27950</v>
      </c>
      <c r="P2418" t="s">
        <v>27071</v>
      </c>
      <c r="Q2418">
        <v>202</v>
      </c>
      <c r="R2418" t="s">
        <v>15860</v>
      </c>
      <c r="S2418" t="s">
        <v>6</v>
      </c>
      <c r="T2418" t="s">
        <v>27834</v>
      </c>
      <c r="U2418">
        <v>60559</v>
      </c>
      <c r="V2418" t="s">
        <v>25827</v>
      </c>
      <c r="W2418" t="s">
        <v>25853</v>
      </c>
    </row>
    <row r="2419" spans="1:23">
      <c r="A2419">
        <v>2418</v>
      </c>
      <c r="B2419" t="s">
        <v>21655</v>
      </c>
      <c r="C2419" t="s">
        <v>21542</v>
      </c>
      <c r="D2419" t="s">
        <v>6</v>
      </c>
      <c r="E2419" t="s">
        <v>21654</v>
      </c>
      <c r="F2419" t="str">
        <f>INDEX(Schools!B:B,MATCH(schools[[#This Row],[Address]],Schools!H:H,))</f>
        <v>Sch</v>
      </c>
      <c r="G2419">
        <v>41.770265999999999</v>
      </c>
      <c r="H2419">
        <v>-87.970504000000005</v>
      </c>
      <c r="I2419">
        <v>1</v>
      </c>
      <c r="J2419" t="s">
        <v>25850</v>
      </c>
      <c r="K2419" t="s">
        <v>21655</v>
      </c>
      <c r="M2419" t="s">
        <v>27951</v>
      </c>
      <c r="N2419">
        <v>630</v>
      </c>
      <c r="O2419" t="s">
        <v>27952</v>
      </c>
      <c r="R2419" t="s">
        <v>21542</v>
      </c>
      <c r="S2419" t="s">
        <v>6</v>
      </c>
      <c r="T2419" t="s">
        <v>27834</v>
      </c>
      <c r="U2419">
        <v>60527</v>
      </c>
      <c r="V2419" t="s">
        <v>25827</v>
      </c>
      <c r="W2419" t="s">
        <v>25853</v>
      </c>
    </row>
    <row r="2420" spans="1:23">
      <c r="A2420">
        <v>2419</v>
      </c>
      <c r="B2420" t="s">
        <v>21653</v>
      </c>
      <c r="C2420" t="s">
        <v>15835</v>
      </c>
      <c r="D2420" t="s">
        <v>6</v>
      </c>
      <c r="E2420" t="s">
        <v>21652</v>
      </c>
      <c r="F2420" t="str">
        <f>INDEX(Schools!B:B,MATCH(schools[[#This Row],[Address]],Schools!H:H,))</f>
        <v>Sch</v>
      </c>
      <c r="G2420">
        <v>41.782598999999998</v>
      </c>
      <c r="H2420">
        <v>-87.951848999999996</v>
      </c>
      <c r="I2420">
        <v>1</v>
      </c>
      <c r="J2420" t="s">
        <v>25824</v>
      </c>
      <c r="K2420" t="s">
        <v>21653</v>
      </c>
      <c r="M2420" t="s">
        <v>27953</v>
      </c>
      <c r="N2420">
        <v>5800</v>
      </c>
      <c r="O2420" t="s">
        <v>27954</v>
      </c>
      <c r="R2420" t="s">
        <v>15835</v>
      </c>
      <c r="S2420" t="s">
        <v>6</v>
      </c>
      <c r="T2420" t="s">
        <v>27834</v>
      </c>
      <c r="U2420">
        <v>60514</v>
      </c>
      <c r="V2420" t="s">
        <v>25827</v>
      </c>
      <c r="W2420" t="s">
        <v>14552</v>
      </c>
    </row>
    <row r="2421" spans="1:23">
      <c r="A2421">
        <v>2420</v>
      </c>
      <c r="B2421" t="s">
        <v>21651</v>
      </c>
      <c r="C2421" t="s">
        <v>15860</v>
      </c>
      <c r="D2421" t="s">
        <v>6</v>
      </c>
      <c r="E2421" t="s">
        <v>21650</v>
      </c>
      <c r="F2421" t="str">
        <f>INDEX(Schools!B:B,MATCH(schools[[#This Row],[Address]],Schools!H:H,))</f>
        <v>Sch</v>
      </c>
      <c r="G2421">
        <v>41.781624999999998</v>
      </c>
      <c r="H2421">
        <v>-87.974692000000005</v>
      </c>
      <c r="I2421">
        <v>1</v>
      </c>
      <c r="J2421" t="s">
        <v>25850</v>
      </c>
      <c r="K2421" t="s">
        <v>21651</v>
      </c>
      <c r="M2421" t="s">
        <v>27949</v>
      </c>
      <c r="N2421">
        <v>5827</v>
      </c>
      <c r="O2421" t="s">
        <v>27950</v>
      </c>
      <c r="R2421" t="s">
        <v>15860</v>
      </c>
      <c r="S2421" t="s">
        <v>6</v>
      </c>
      <c r="T2421" t="s">
        <v>27834</v>
      </c>
      <c r="U2421">
        <v>60559</v>
      </c>
      <c r="V2421" t="s">
        <v>25827</v>
      </c>
      <c r="W2421" t="s">
        <v>25853</v>
      </c>
    </row>
    <row r="2422" spans="1:23">
      <c r="A2422">
        <v>2421</v>
      </c>
      <c r="B2422" t="s">
        <v>21645</v>
      </c>
      <c r="C2422" t="s">
        <v>13795</v>
      </c>
      <c r="D2422" t="s">
        <v>6</v>
      </c>
      <c r="E2422" t="s">
        <v>21644</v>
      </c>
      <c r="F2422" t="str">
        <f>INDEX(Schools!B:B,MATCH(schools[[#This Row],[Address]],Schools!H:H,))</f>
        <v>Dist</v>
      </c>
      <c r="G2422">
        <v>41.753689999999999</v>
      </c>
      <c r="H2422">
        <v>-87.974041</v>
      </c>
      <c r="I2422">
        <v>1</v>
      </c>
      <c r="J2422" t="s">
        <v>25850</v>
      </c>
      <c r="K2422" t="s">
        <v>21645</v>
      </c>
      <c r="M2422" t="s">
        <v>27955</v>
      </c>
      <c r="N2422">
        <v>7414</v>
      </c>
      <c r="O2422" t="s">
        <v>27950</v>
      </c>
      <c r="R2422" t="s">
        <v>13795</v>
      </c>
      <c r="S2422" t="s">
        <v>6</v>
      </c>
      <c r="T2422" t="s">
        <v>27834</v>
      </c>
      <c r="U2422">
        <v>60561</v>
      </c>
      <c r="V2422" t="s">
        <v>25827</v>
      </c>
      <c r="W2422" t="s">
        <v>25853</v>
      </c>
    </row>
    <row r="2423" spans="1:23">
      <c r="A2423">
        <v>2422</v>
      </c>
      <c r="B2423" t="s">
        <v>21649</v>
      </c>
      <c r="C2423" t="s">
        <v>13795</v>
      </c>
      <c r="D2423" t="s">
        <v>6</v>
      </c>
      <c r="E2423" t="s">
        <v>21648</v>
      </c>
      <c r="F2423" t="str">
        <f>INDEX(Schools!B:B,MATCH(schools[[#This Row],[Address]],Schools!H:H,))</f>
        <v>Sch</v>
      </c>
      <c r="G2423">
        <v>41.753224000000003</v>
      </c>
      <c r="H2423">
        <v>-87.979896999999994</v>
      </c>
      <c r="I2423">
        <v>1</v>
      </c>
      <c r="J2423" t="s">
        <v>25824</v>
      </c>
      <c r="K2423" t="s">
        <v>21649</v>
      </c>
      <c r="M2423" t="s">
        <v>27955</v>
      </c>
      <c r="N2423">
        <v>1410</v>
      </c>
      <c r="O2423" t="s">
        <v>27956</v>
      </c>
      <c r="R2423" t="s">
        <v>13795</v>
      </c>
      <c r="S2423" t="s">
        <v>6</v>
      </c>
      <c r="T2423" t="s">
        <v>27834</v>
      </c>
      <c r="U2423">
        <v>60561</v>
      </c>
      <c r="V2423" t="s">
        <v>25827</v>
      </c>
      <c r="W2423" t="s">
        <v>14552</v>
      </c>
    </row>
    <row r="2424" spans="1:23">
      <c r="A2424">
        <v>2423</v>
      </c>
      <c r="B2424" t="s">
        <v>21647</v>
      </c>
      <c r="C2424" t="s">
        <v>13795</v>
      </c>
      <c r="D2424" t="s">
        <v>6</v>
      </c>
      <c r="E2424" t="s">
        <v>21646</v>
      </c>
      <c r="F2424" t="str">
        <f>INDEX(Schools!B:B,MATCH(schools[[#This Row],[Address]],Schools!H:H,))</f>
        <v>Sch</v>
      </c>
      <c r="G2424">
        <v>41.764637</v>
      </c>
      <c r="H2424">
        <v>-87.968755999999999</v>
      </c>
      <c r="I2424">
        <v>1</v>
      </c>
      <c r="J2424" t="s">
        <v>25824</v>
      </c>
      <c r="K2424" t="s">
        <v>21647</v>
      </c>
      <c r="M2424" t="s">
        <v>27955</v>
      </c>
      <c r="N2424">
        <v>6801</v>
      </c>
      <c r="O2424" t="s">
        <v>27957</v>
      </c>
      <c r="R2424" t="s">
        <v>13795</v>
      </c>
      <c r="S2424" t="s">
        <v>6</v>
      </c>
      <c r="T2424" t="s">
        <v>27834</v>
      </c>
      <c r="U2424">
        <v>60561</v>
      </c>
      <c r="V2424" t="s">
        <v>25827</v>
      </c>
      <c r="W2424" t="s">
        <v>14552</v>
      </c>
    </row>
    <row r="2425" spans="1:23">
      <c r="A2425">
        <v>2424</v>
      </c>
      <c r="B2425" t="s">
        <v>21645</v>
      </c>
      <c r="C2425" t="s">
        <v>13795</v>
      </c>
      <c r="D2425" t="s">
        <v>6</v>
      </c>
      <c r="E2425" t="s">
        <v>21644</v>
      </c>
      <c r="F2425" t="str">
        <f>INDEX(Schools!B:B,MATCH(schools[[#This Row],[Address]],Schools!H:H,))</f>
        <v>Dist</v>
      </c>
      <c r="G2425">
        <v>41.753689999999999</v>
      </c>
      <c r="H2425">
        <v>-87.974041</v>
      </c>
      <c r="I2425">
        <v>1</v>
      </c>
      <c r="J2425" t="s">
        <v>25850</v>
      </c>
      <c r="K2425" t="s">
        <v>21645</v>
      </c>
      <c r="M2425" t="s">
        <v>27955</v>
      </c>
      <c r="N2425">
        <v>7414</v>
      </c>
      <c r="O2425" t="s">
        <v>27950</v>
      </c>
      <c r="R2425" t="s">
        <v>13795</v>
      </c>
      <c r="S2425" t="s">
        <v>6</v>
      </c>
      <c r="T2425" t="s">
        <v>27834</v>
      </c>
      <c r="U2425">
        <v>60561</v>
      </c>
      <c r="V2425" t="s">
        <v>25827</v>
      </c>
      <c r="W2425" t="s">
        <v>25853</v>
      </c>
    </row>
    <row r="2426" spans="1:23">
      <c r="A2426">
        <v>2425</v>
      </c>
      <c r="B2426" t="s">
        <v>21643</v>
      </c>
      <c r="C2426" t="s">
        <v>21542</v>
      </c>
      <c r="D2426" t="s">
        <v>6</v>
      </c>
      <c r="E2426" t="s">
        <v>21642</v>
      </c>
      <c r="F2426" t="str">
        <f>INDEX(Schools!B:B,MATCH(schools[[#This Row],[Address]],Schools!H:H,))</f>
        <v>Dist</v>
      </c>
      <c r="G2426">
        <v>41.748379</v>
      </c>
      <c r="H2426">
        <v>-87.954284999999999</v>
      </c>
      <c r="I2426">
        <v>1</v>
      </c>
      <c r="J2426" t="s">
        <v>25850</v>
      </c>
      <c r="K2426" t="s">
        <v>21643</v>
      </c>
      <c r="M2426" t="s">
        <v>27951</v>
      </c>
      <c r="N2426">
        <v>7700</v>
      </c>
      <c r="O2426" t="s">
        <v>27958</v>
      </c>
      <c r="R2426" t="s">
        <v>21542</v>
      </c>
      <c r="S2426" t="s">
        <v>6</v>
      </c>
      <c r="T2426" t="s">
        <v>27834</v>
      </c>
      <c r="U2426">
        <v>60527</v>
      </c>
      <c r="V2426" t="s">
        <v>25827</v>
      </c>
      <c r="W2426" t="s">
        <v>25853</v>
      </c>
    </row>
    <row r="2427" spans="1:23">
      <c r="A2427">
        <v>2426</v>
      </c>
      <c r="B2427" t="s">
        <v>21641</v>
      </c>
      <c r="C2427" t="s">
        <v>14780</v>
      </c>
      <c r="D2427" t="s">
        <v>6</v>
      </c>
      <c r="E2427" t="s">
        <v>21640</v>
      </c>
      <c r="F2427" t="str">
        <f>INDEX(Schools!B:B,MATCH(schools[[#This Row],[Address]],Schools!H:H,))</f>
        <v>Sch</v>
      </c>
      <c r="G2427">
        <v>41.743915000000001</v>
      </c>
      <c r="H2427">
        <v>-87.932873999999998</v>
      </c>
      <c r="I2427">
        <v>1</v>
      </c>
      <c r="J2427" t="s">
        <v>25824</v>
      </c>
      <c r="K2427" t="s">
        <v>21641</v>
      </c>
      <c r="M2427" t="s">
        <v>26499</v>
      </c>
      <c r="N2427">
        <v>7941</v>
      </c>
      <c r="O2427" t="s">
        <v>25900</v>
      </c>
      <c r="R2427" t="s">
        <v>14780</v>
      </c>
      <c r="S2427" t="s">
        <v>6</v>
      </c>
      <c r="T2427" t="s">
        <v>27834</v>
      </c>
      <c r="U2427">
        <v>60527</v>
      </c>
      <c r="V2427" t="s">
        <v>25827</v>
      </c>
      <c r="W2427" t="s">
        <v>14552</v>
      </c>
    </row>
    <row r="2428" spans="1:23">
      <c r="A2428">
        <v>2427</v>
      </c>
      <c r="B2428" t="s">
        <v>21639</v>
      </c>
      <c r="C2428" t="s">
        <v>21542</v>
      </c>
      <c r="D2428" t="s">
        <v>6</v>
      </c>
      <c r="E2428" t="s">
        <v>21638</v>
      </c>
      <c r="F2428" t="str">
        <f>INDEX(Schools!B:B,MATCH(schools[[#This Row],[Address]],Schools!H:H,))</f>
        <v>Sch</v>
      </c>
      <c r="G2428">
        <v>41.749257999999998</v>
      </c>
      <c r="H2428">
        <v>-87.954464000000002</v>
      </c>
      <c r="I2428">
        <v>1</v>
      </c>
      <c r="J2428" t="s">
        <v>25850</v>
      </c>
      <c r="K2428" t="s">
        <v>21639</v>
      </c>
      <c r="M2428" t="s">
        <v>27951</v>
      </c>
      <c r="N2428">
        <v>7650</v>
      </c>
      <c r="O2428" t="s">
        <v>27958</v>
      </c>
      <c r="R2428" t="s">
        <v>21542</v>
      </c>
      <c r="S2428" t="s">
        <v>6</v>
      </c>
      <c r="T2428" t="s">
        <v>27834</v>
      </c>
      <c r="U2428">
        <v>60527</v>
      </c>
      <c r="V2428" t="s">
        <v>25827</v>
      </c>
      <c r="W2428" t="s">
        <v>25853</v>
      </c>
    </row>
    <row r="2429" spans="1:23">
      <c r="A2429">
        <v>2428</v>
      </c>
      <c r="B2429" t="s">
        <v>21637</v>
      </c>
      <c r="C2429" t="s">
        <v>13795</v>
      </c>
      <c r="D2429" t="s">
        <v>6</v>
      </c>
      <c r="E2429" t="s">
        <v>21636</v>
      </c>
      <c r="F2429" t="str">
        <f>INDEX(Schools!B:B,MATCH(schools[[#This Row],[Address]],Schools!H:H,))</f>
        <v>Dist</v>
      </c>
      <c r="G2429">
        <v>41.732892999999997</v>
      </c>
      <c r="H2429">
        <v>-87.978972999999996</v>
      </c>
      <c r="I2429">
        <v>1</v>
      </c>
      <c r="J2429" t="s">
        <v>25824</v>
      </c>
      <c r="K2429" t="s">
        <v>21637</v>
      </c>
      <c r="M2429" t="s">
        <v>27955</v>
      </c>
      <c r="N2429">
        <v>8502</v>
      </c>
      <c r="O2429" t="s">
        <v>27959</v>
      </c>
      <c r="R2429" t="s">
        <v>13795</v>
      </c>
      <c r="S2429" t="s">
        <v>6</v>
      </c>
      <c r="T2429" t="s">
        <v>27834</v>
      </c>
      <c r="U2429">
        <v>60561</v>
      </c>
      <c r="V2429" t="s">
        <v>25827</v>
      </c>
      <c r="W2429" t="s">
        <v>14552</v>
      </c>
    </row>
    <row r="2430" spans="1:23">
      <c r="A2430">
        <v>2429</v>
      </c>
      <c r="B2430" t="s">
        <v>21637</v>
      </c>
      <c r="C2430" t="s">
        <v>13795</v>
      </c>
      <c r="D2430" t="s">
        <v>6</v>
      </c>
      <c r="E2430" t="s">
        <v>21636</v>
      </c>
      <c r="F2430" t="str">
        <f>INDEX(Schools!B:B,MATCH(schools[[#This Row],[Address]],Schools!H:H,))</f>
        <v>Dist</v>
      </c>
      <c r="G2430">
        <v>41.732892999999997</v>
      </c>
      <c r="H2430">
        <v>-87.978972999999996</v>
      </c>
      <c r="I2430">
        <v>1</v>
      </c>
      <c r="J2430" t="s">
        <v>25824</v>
      </c>
      <c r="K2430" t="s">
        <v>21637</v>
      </c>
      <c r="M2430" t="s">
        <v>27955</v>
      </c>
      <c r="N2430">
        <v>8502</v>
      </c>
      <c r="O2430" t="s">
        <v>27959</v>
      </c>
      <c r="R2430" t="s">
        <v>13795</v>
      </c>
      <c r="S2430" t="s">
        <v>6</v>
      </c>
      <c r="T2430" t="s">
        <v>27834</v>
      </c>
      <c r="U2430">
        <v>60561</v>
      </c>
      <c r="V2430" t="s">
        <v>25827</v>
      </c>
      <c r="W2430" t="s">
        <v>14552</v>
      </c>
    </row>
    <row r="2431" spans="1:23">
      <c r="A2431">
        <v>2430</v>
      </c>
      <c r="B2431" t="s">
        <v>21635</v>
      </c>
      <c r="C2431" t="s">
        <v>13795</v>
      </c>
      <c r="D2431" t="s">
        <v>6</v>
      </c>
      <c r="E2431" t="s">
        <v>21634</v>
      </c>
      <c r="F2431" t="str">
        <f>INDEX(Schools!B:B,MATCH(schools[[#This Row],[Address]],Schools!H:H,))</f>
        <v>Sch</v>
      </c>
      <c r="G2431">
        <v>41.741512999999998</v>
      </c>
      <c r="H2431">
        <v>-87.970185000000001</v>
      </c>
      <c r="I2431">
        <v>1</v>
      </c>
      <c r="J2431" t="s">
        <v>25824</v>
      </c>
      <c r="K2431" t="s">
        <v>21635</v>
      </c>
      <c r="M2431" t="s">
        <v>27955</v>
      </c>
      <c r="N2431">
        <v>1019</v>
      </c>
      <c r="O2431" t="s">
        <v>27960</v>
      </c>
      <c r="R2431" t="s">
        <v>13795</v>
      </c>
      <c r="S2431" t="s">
        <v>6</v>
      </c>
      <c r="T2431" t="s">
        <v>27834</v>
      </c>
      <c r="U2431">
        <v>60561</v>
      </c>
      <c r="V2431" t="s">
        <v>25827</v>
      </c>
      <c r="W2431" t="s">
        <v>14552</v>
      </c>
    </row>
    <row r="2432" spans="1:23">
      <c r="A2432">
        <v>2431</v>
      </c>
      <c r="B2432" t="s">
        <v>21629</v>
      </c>
      <c r="C2432" t="s">
        <v>13604</v>
      </c>
      <c r="D2432" t="s">
        <v>6</v>
      </c>
      <c r="E2432" t="s">
        <v>21628</v>
      </c>
      <c r="F2432" t="str">
        <f>INDEX(Schools!B:B,MATCH(schools[[#This Row],[Address]],Schools!H:H,))</f>
        <v>Dist</v>
      </c>
      <c r="G2432">
        <v>41.737358</v>
      </c>
      <c r="H2432">
        <v>-87.999353999999997</v>
      </c>
      <c r="I2432">
        <v>1</v>
      </c>
      <c r="J2432" t="s">
        <v>25824</v>
      </c>
      <c r="K2432" t="s">
        <v>21629</v>
      </c>
      <c r="M2432" t="s">
        <v>27935</v>
      </c>
      <c r="N2432">
        <v>699</v>
      </c>
      <c r="O2432" t="s">
        <v>27961</v>
      </c>
      <c r="R2432" t="s">
        <v>13604</v>
      </c>
      <c r="S2432" t="s">
        <v>6</v>
      </c>
      <c r="T2432" t="s">
        <v>27834</v>
      </c>
      <c r="U2432">
        <v>60516</v>
      </c>
      <c r="V2432" t="s">
        <v>25827</v>
      </c>
      <c r="W2432" t="s">
        <v>14552</v>
      </c>
    </row>
    <row r="2433" spans="1:23">
      <c r="A2433">
        <v>2432</v>
      </c>
      <c r="B2433" t="s">
        <v>21633</v>
      </c>
      <c r="C2433" t="s">
        <v>13604</v>
      </c>
      <c r="D2433" t="s">
        <v>6</v>
      </c>
      <c r="E2433" t="s">
        <v>21632</v>
      </c>
      <c r="F2433" t="str">
        <f>INDEX(Schools!B:B,MATCH(schools[[#This Row],[Address]],Schools!H:H,))</f>
        <v>Sch</v>
      </c>
      <c r="G2433">
        <v>41.741391999999998</v>
      </c>
      <c r="H2433">
        <v>-87.992260999999999</v>
      </c>
      <c r="I2433">
        <v>1</v>
      </c>
      <c r="J2433" t="s">
        <v>25850</v>
      </c>
      <c r="K2433" t="s">
        <v>21633</v>
      </c>
      <c r="M2433" t="s">
        <v>27935</v>
      </c>
      <c r="N2433">
        <v>701</v>
      </c>
      <c r="O2433" t="s">
        <v>27961</v>
      </c>
      <c r="R2433" t="s">
        <v>13604</v>
      </c>
      <c r="S2433" t="s">
        <v>6</v>
      </c>
      <c r="T2433" t="s">
        <v>27834</v>
      </c>
      <c r="U2433">
        <v>60516</v>
      </c>
      <c r="V2433" t="s">
        <v>25827</v>
      </c>
      <c r="W2433" t="s">
        <v>25853</v>
      </c>
    </row>
    <row r="2434" spans="1:23">
      <c r="A2434">
        <v>2433</v>
      </c>
      <c r="B2434" t="s">
        <v>21631</v>
      </c>
      <c r="C2434" t="s">
        <v>13795</v>
      </c>
      <c r="D2434" t="s">
        <v>6</v>
      </c>
      <c r="E2434" t="s">
        <v>21630</v>
      </c>
      <c r="F2434" t="str">
        <f>INDEX(Schools!B:B,MATCH(schools[[#This Row],[Address]],Schools!H:H,))</f>
        <v>Sch</v>
      </c>
      <c r="G2434">
        <v>41.746605000000002</v>
      </c>
      <c r="H2434">
        <v>-87.992217999999994</v>
      </c>
      <c r="I2434">
        <v>1</v>
      </c>
      <c r="J2434" t="s">
        <v>25824</v>
      </c>
      <c r="K2434" t="s">
        <v>21631</v>
      </c>
      <c r="M2434" t="s">
        <v>27955</v>
      </c>
      <c r="N2434">
        <v>2000</v>
      </c>
      <c r="O2434" t="s">
        <v>27962</v>
      </c>
      <c r="R2434" t="s">
        <v>13795</v>
      </c>
      <c r="S2434" t="s">
        <v>6</v>
      </c>
      <c r="T2434" t="s">
        <v>27834</v>
      </c>
      <c r="U2434">
        <v>60561</v>
      </c>
      <c r="V2434" t="s">
        <v>25827</v>
      </c>
      <c r="W2434" t="s">
        <v>14552</v>
      </c>
    </row>
    <row r="2435" spans="1:23">
      <c r="A2435">
        <v>2434</v>
      </c>
      <c r="B2435" t="s">
        <v>21629</v>
      </c>
      <c r="C2435" t="s">
        <v>13604</v>
      </c>
      <c r="D2435" t="s">
        <v>6</v>
      </c>
      <c r="E2435" t="s">
        <v>21628</v>
      </c>
      <c r="F2435" t="str">
        <f>INDEX(Schools!B:B,MATCH(schools[[#This Row],[Address]],Schools!H:H,))</f>
        <v>Dist</v>
      </c>
      <c r="G2435">
        <v>41.737358</v>
      </c>
      <c r="H2435">
        <v>-87.999353999999997</v>
      </c>
      <c r="I2435">
        <v>1</v>
      </c>
      <c r="J2435" t="s">
        <v>25824</v>
      </c>
      <c r="K2435" t="s">
        <v>21629</v>
      </c>
      <c r="M2435" t="s">
        <v>27935</v>
      </c>
      <c r="N2435">
        <v>699</v>
      </c>
      <c r="O2435" t="s">
        <v>27961</v>
      </c>
      <c r="R2435" t="s">
        <v>13604</v>
      </c>
      <c r="S2435" t="s">
        <v>6</v>
      </c>
      <c r="T2435" t="s">
        <v>27834</v>
      </c>
      <c r="U2435">
        <v>60516</v>
      </c>
      <c r="V2435" t="s">
        <v>25827</v>
      </c>
      <c r="W2435" t="s">
        <v>14552</v>
      </c>
    </row>
    <row r="2436" spans="1:23">
      <c r="A2436">
        <v>2435</v>
      </c>
      <c r="B2436" t="s">
        <v>21627</v>
      </c>
      <c r="C2436" t="s">
        <v>13798</v>
      </c>
      <c r="D2436" t="s">
        <v>6</v>
      </c>
      <c r="E2436" t="s">
        <v>21626</v>
      </c>
      <c r="F2436" t="str">
        <f>INDEX(Schools!B:B,MATCH(schools[[#This Row],[Address]],Schools!H:H,))</f>
        <v>Dist</v>
      </c>
      <c r="G2436">
        <v>41.74165</v>
      </c>
      <c r="H2436">
        <v>-88.040276000000006</v>
      </c>
      <c r="I2436">
        <v>1</v>
      </c>
      <c r="J2436" t="s">
        <v>25850</v>
      </c>
      <c r="K2436" t="s">
        <v>21627</v>
      </c>
      <c r="M2436" t="s">
        <v>27963</v>
      </c>
      <c r="N2436">
        <v>7925</v>
      </c>
      <c r="O2436" t="s">
        <v>27964</v>
      </c>
      <c r="R2436" t="s">
        <v>13798</v>
      </c>
      <c r="S2436" t="s">
        <v>6</v>
      </c>
      <c r="T2436" t="s">
        <v>27834</v>
      </c>
      <c r="U2436">
        <v>60517</v>
      </c>
      <c r="V2436" t="s">
        <v>25827</v>
      </c>
      <c r="W2436" t="s">
        <v>25853</v>
      </c>
    </row>
    <row r="2437" spans="1:23">
      <c r="A2437">
        <v>2436</v>
      </c>
      <c r="B2437" t="s">
        <v>21625</v>
      </c>
      <c r="C2437" t="s">
        <v>13798</v>
      </c>
      <c r="D2437" t="s">
        <v>6</v>
      </c>
      <c r="E2437" t="s">
        <v>21624</v>
      </c>
      <c r="F2437" t="str">
        <f>INDEX(Schools!B:B,MATCH(schools[[#This Row],[Address]],Schools!H:H,))</f>
        <v>Sch</v>
      </c>
      <c r="G2437">
        <v>41.755606</v>
      </c>
      <c r="H2437">
        <v>-88.042044000000004</v>
      </c>
      <c r="I2437">
        <v>1</v>
      </c>
      <c r="J2437" t="s">
        <v>25824</v>
      </c>
      <c r="K2437" t="s">
        <v>21625</v>
      </c>
      <c r="M2437" t="s">
        <v>27963</v>
      </c>
      <c r="N2437">
        <v>7200</v>
      </c>
      <c r="O2437" t="s">
        <v>27964</v>
      </c>
      <c r="R2437" t="s">
        <v>13798</v>
      </c>
      <c r="S2437" t="s">
        <v>6</v>
      </c>
      <c r="T2437" t="s">
        <v>27834</v>
      </c>
      <c r="U2437">
        <v>60517</v>
      </c>
      <c r="V2437" t="s">
        <v>25827</v>
      </c>
      <c r="W2437" t="s">
        <v>14552</v>
      </c>
    </row>
    <row r="2438" spans="1:23">
      <c r="A2438">
        <v>2437</v>
      </c>
      <c r="B2438" t="s">
        <v>21623</v>
      </c>
      <c r="C2438" t="s">
        <v>13798</v>
      </c>
      <c r="D2438" t="s">
        <v>6</v>
      </c>
      <c r="E2438" t="s">
        <v>21622</v>
      </c>
      <c r="F2438" t="str">
        <f>INDEX(Schools!B:B,MATCH(schools[[#This Row],[Address]],Schools!H:H,))</f>
        <v>Sch</v>
      </c>
      <c r="G2438">
        <v>41.742728999999997</v>
      </c>
      <c r="H2438">
        <v>-88.048912000000001</v>
      </c>
      <c r="I2438">
        <v>1</v>
      </c>
      <c r="J2438" t="s">
        <v>25824</v>
      </c>
      <c r="K2438" t="s">
        <v>21623</v>
      </c>
      <c r="M2438" t="s">
        <v>27963</v>
      </c>
      <c r="N2438">
        <v>7900</v>
      </c>
      <c r="O2438" t="s">
        <v>27965</v>
      </c>
      <c r="R2438" t="s">
        <v>13798</v>
      </c>
      <c r="S2438" t="s">
        <v>6</v>
      </c>
      <c r="T2438" t="s">
        <v>27834</v>
      </c>
      <c r="U2438">
        <v>60517</v>
      </c>
      <c r="V2438" t="s">
        <v>25827</v>
      </c>
      <c r="W2438" t="s">
        <v>14552</v>
      </c>
    </row>
    <row r="2439" spans="1:23">
      <c r="A2439">
        <v>2438</v>
      </c>
      <c r="B2439" t="s">
        <v>21621</v>
      </c>
      <c r="C2439" t="s">
        <v>13798</v>
      </c>
      <c r="D2439" t="s">
        <v>6</v>
      </c>
      <c r="E2439" t="s">
        <v>21620</v>
      </c>
      <c r="F2439" t="str">
        <f>INDEX(Schools!B:B,MATCH(schools[[#This Row],[Address]],Schools!H:H,))</f>
        <v>Sch</v>
      </c>
      <c r="G2439">
        <v>41.762435000000004</v>
      </c>
      <c r="H2439">
        <v>-88.063168000000005</v>
      </c>
      <c r="I2439">
        <v>1</v>
      </c>
      <c r="J2439" t="s">
        <v>25824</v>
      </c>
      <c r="K2439" t="s">
        <v>21621</v>
      </c>
      <c r="M2439" t="s">
        <v>27963</v>
      </c>
      <c r="N2439">
        <v>3450</v>
      </c>
      <c r="O2439" t="s">
        <v>27966</v>
      </c>
      <c r="R2439" t="s">
        <v>13798</v>
      </c>
      <c r="S2439" t="s">
        <v>6</v>
      </c>
      <c r="T2439" t="s">
        <v>27834</v>
      </c>
      <c r="U2439">
        <v>60517</v>
      </c>
      <c r="V2439" t="s">
        <v>25827</v>
      </c>
      <c r="W2439" t="s">
        <v>14552</v>
      </c>
    </row>
    <row r="2440" spans="1:23">
      <c r="A2440">
        <v>2439</v>
      </c>
      <c r="B2440" t="s">
        <v>21619</v>
      </c>
      <c r="C2440" t="s">
        <v>13798</v>
      </c>
      <c r="D2440" t="s">
        <v>6</v>
      </c>
      <c r="E2440" t="s">
        <v>21618</v>
      </c>
      <c r="F2440" t="str">
        <f>INDEX(Schools!B:B,MATCH(schools[[#This Row],[Address]],Schools!H:H,))</f>
        <v>Sch</v>
      </c>
      <c r="G2440">
        <v>41.765588999999999</v>
      </c>
      <c r="H2440">
        <v>-88.047562999999997</v>
      </c>
      <c r="I2440">
        <v>1</v>
      </c>
      <c r="J2440" t="s">
        <v>25824</v>
      </c>
      <c r="K2440" t="s">
        <v>21619</v>
      </c>
      <c r="M2440" t="s">
        <v>27963</v>
      </c>
      <c r="N2440">
        <v>2525</v>
      </c>
      <c r="O2440" t="s">
        <v>27967</v>
      </c>
      <c r="R2440" t="s">
        <v>13798</v>
      </c>
      <c r="S2440" t="s">
        <v>6</v>
      </c>
      <c r="T2440" t="s">
        <v>27834</v>
      </c>
      <c r="U2440">
        <v>60517</v>
      </c>
      <c r="V2440" t="s">
        <v>25827</v>
      </c>
      <c r="W2440" t="s">
        <v>14552</v>
      </c>
    </row>
    <row r="2441" spans="1:23">
      <c r="A2441">
        <v>2440</v>
      </c>
      <c r="B2441" t="s">
        <v>21617</v>
      </c>
      <c r="C2441" t="s">
        <v>13798</v>
      </c>
      <c r="D2441" t="s">
        <v>6</v>
      </c>
      <c r="E2441" t="s">
        <v>21616</v>
      </c>
      <c r="F2441" t="str">
        <f>INDEX(Schools!B:B,MATCH(schools[[#This Row],[Address]],Schools!H:H,))</f>
        <v>Sch</v>
      </c>
      <c r="G2441">
        <v>41.773783999999999</v>
      </c>
      <c r="H2441">
        <v>-88.053809999999999</v>
      </c>
      <c r="I2441">
        <v>1</v>
      </c>
      <c r="J2441" t="s">
        <v>25824</v>
      </c>
      <c r="K2441" t="s">
        <v>21617</v>
      </c>
      <c r="M2441" t="s">
        <v>27963</v>
      </c>
      <c r="N2441">
        <v>2901</v>
      </c>
      <c r="O2441" t="s">
        <v>27968</v>
      </c>
      <c r="R2441" t="s">
        <v>13798</v>
      </c>
      <c r="S2441" t="s">
        <v>6</v>
      </c>
      <c r="T2441" t="s">
        <v>27834</v>
      </c>
      <c r="U2441">
        <v>60517</v>
      </c>
      <c r="V2441" t="s">
        <v>25827</v>
      </c>
      <c r="W2441" t="s">
        <v>14552</v>
      </c>
    </row>
    <row r="2442" spans="1:23">
      <c r="A2442">
        <v>2441</v>
      </c>
      <c r="B2442" t="s">
        <v>21615</v>
      </c>
      <c r="C2442" t="s">
        <v>13798</v>
      </c>
      <c r="D2442" t="s">
        <v>6</v>
      </c>
      <c r="E2442" t="s">
        <v>21614</v>
      </c>
      <c r="F2442" t="str">
        <f>INDEX(Schools!B:B,MATCH(schools[[#This Row],[Address]],Schools!H:H,))</f>
        <v>Sch</v>
      </c>
      <c r="G2442">
        <v>41.747002000000002</v>
      </c>
      <c r="H2442">
        <v>-88.042882000000006</v>
      </c>
      <c r="I2442">
        <v>1</v>
      </c>
      <c r="J2442" t="s">
        <v>25824</v>
      </c>
      <c r="K2442" t="s">
        <v>21615</v>
      </c>
      <c r="M2442" t="s">
        <v>27963</v>
      </c>
      <c r="N2442">
        <v>7700</v>
      </c>
      <c r="O2442" t="s">
        <v>27969</v>
      </c>
      <c r="R2442" t="s">
        <v>13798</v>
      </c>
      <c r="S2442" t="s">
        <v>6</v>
      </c>
      <c r="T2442" t="s">
        <v>27834</v>
      </c>
      <c r="U2442">
        <v>60517</v>
      </c>
      <c r="V2442" t="s">
        <v>25827</v>
      </c>
      <c r="W2442" t="s">
        <v>14552</v>
      </c>
    </row>
    <row r="2443" spans="1:23">
      <c r="A2443">
        <v>2442</v>
      </c>
      <c r="B2443" t="s">
        <v>21613</v>
      </c>
      <c r="C2443" t="s">
        <v>13798</v>
      </c>
      <c r="D2443" t="s">
        <v>6</v>
      </c>
      <c r="E2443" t="s">
        <v>21612</v>
      </c>
      <c r="F2443" t="str">
        <f>INDEX(Schools!B:B,MATCH(schools[[#This Row],[Address]],Schools!H:H,))</f>
        <v>Sch</v>
      </c>
      <c r="G2443">
        <v>41.736412999999999</v>
      </c>
      <c r="H2443">
        <v>-88.051587999999995</v>
      </c>
      <c r="I2443">
        <v>1</v>
      </c>
      <c r="J2443" t="s">
        <v>25824</v>
      </c>
      <c r="K2443" t="s">
        <v>21613</v>
      </c>
      <c r="M2443" t="s">
        <v>27963</v>
      </c>
      <c r="N2443">
        <v>2806</v>
      </c>
      <c r="O2443" t="s">
        <v>27970</v>
      </c>
      <c r="R2443" t="s">
        <v>13798</v>
      </c>
      <c r="S2443" t="s">
        <v>6</v>
      </c>
      <c r="T2443" t="s">
        <v>27834</v>
      </c>
      <c r="U2443">
        <v>60517</v>
      </c>
      <c r="V2443" t="s">
        <v>25827</v>
      </c>
      <c r="W2443" t="s">
        <v>14552</v>
      </c>
    </row>
    <row r="2444" spans="1:23">
      <c r="A2444">
        <v>2443</v>
      </c>
      <c r="B2444" t="s">
        <v>21611</v>
      </c>
      <c r="C2444" t="s">
        <v>13440</v>
      </c>
      <c r="D2444" t="s">
        <v>6</v>
      </c>
      <c r="E2444" t="s">
        <v>21610</v>
      </c>
      <c r="F2444" t="str">
        <f>INDEX(Schools!B:B,MATCH(schools[[#This Row],[Address]],Schools!H:H,))</f>
        <v>Dist</v>
      </c>
      <c r="G2444">
        <v>41.788975000000001</v>
      </c>
      <c r="H2444">
        <v>-87.931518999999994</v>
      </c>
      <c r="I2444">
        <v>1</v>
      </c>
      <c r="J2444" t="s">
        <v>25850</v>
      </c>
      <c r="K2444" t="s">
        <v>21611</v>
      </c>
      <c r="M2444" t="s">
        <v>27971</v>
      </c>
      <c r="N2444">
        <v>5500</v>
      </c>
      <c r="O2444" t="s">
        <v>27972</v>
      </c>
      <c r="R2444" t="s">
        <v>13440</v>
      </c>
      <c r="S2444" t="s">
        <v>6</v>
      </c>
      <c r="T2444" t="s">
        <v>27834</v>
      </c>
      <c r="U2444">
        <v>60521</v>
      </c>
      <c r="V2444" t="s">
        <v>25827</v>
      </c>
      <c r="W2444" t="s">
        <v>25853</v>
      </c>
    </row>
    <row r="2445" spans="1:23">
      <c r="A2445">
        <v>2444</v>
      </c>
      <c r="B2445" t="s">
        <v>21611</v>
      </c>
      <c r="C2445" t="s">
        <v>13440</v>
      </c>
      <c r="D2445" t="s">
        <v>6</v>
      </c>
      <c r="E2445" t="s">
        <v>21610</v>
      </c>
      <c r="F2445" t="str">
        <f>INDEX(Schools!B:B,MATCH(schools[[#This Row],[Address]],Schools!H:H,))</f>
        <v>Dist</v>
      </c>
      <c r="G2445">
        <v>41.788975000000001</v>
      </c>
      <c r="H2445">
        <v>-87.931518999999994</v>
      </c>
      <c r="I2445">
        <v>1</v>
      </c>
      <c r="J2445" t="s">
        <v>25850</v>
      </c>
      <c r="K2445" t="s">
        <v>21611</v>
      </c>
      <c r="M2445" t="s">
        <v>27971</v>
      </c>
      <c r="N2445">
        <v>5500</v>
      </c>
      <c r="O2445" t="s">
        <v>27972</v>
      </c>
      <c r="R2445" t="s">
        <v>13440</v>
      </c>
      <c r="S2445" t="s">
        <v>6</v>
      </c>
      <c r="T2445" t="s">
        <v>27834</v>
      </c>
      <c r="U2445">
        <v>60521</v>
      </c>
      <c r="V2445" t="s">
        <v>25827</v>
      </c>
      <c r="W2445" t="s">
        <v>25853</v>
      </c>
    </row>
    <row r="2446" spans="1:23">
      <c r="A2446">
        <v>2445</v>
      </c>
      <c r="B2446" t="s">
        <v>17564</v>
      </c>
      <c r="C2446" t="s">
        <v>13795</v>
      </c>
      <c r="D2446" t="s">
        <v>6</v>
      </c>
      <c r="E2446" t="s">
        <v>17563</v>
      </c>
      <c r="F2446" t="str">
        <f>INDEX(Schools!B:B,MATCH(schools[[#This Row],[Address]],Schools!H:H,))</f>
        <v>Sch</v>
      </c>
      <c r="G2446">
        <v>41.754691000000001</v>
      </c>
      <c r="H2446">
        <v>-87.954369</v>
      </c>
      <c r="I2446">
        <v>1</v>
      </c>
      <c r="J2446" t="s">
        <v>25850</v>
      </c>
      <c r="K2446" t="s">
        <v>17564</v>
      </c>
      <c r="M2446" t="s">
        <v>27955</v>
      </c>
      <c r="N2446">
        <v>7401</v>
      </c>
      <c r="O2446" t="s">
        <v>27958</v>
      </c>
      <c r="R2446" t="s">
        <v>13795</v>
      </c>
      <c r="S2446" t="s">
        <v>6</v>
      </c>
      <c r="T2446" t="s">
        <v>27834</v>
      </c>
      <c r="U2446">
        <v>60561</v>
      </c>
      <c r="V2446" t="s">
        <v>25827</v>
      </c>
      <c r="W2446" t="s">
        <v>25853</v>
      </c>
    </row>
    <row r="2447" spans="1:23">
      <c r="A2447">
        <v>2446</v>
      </c>
      <c r="B2447" t="s">
        <v>21609</v>
      </c>
      <c r="C2447" t="s">
        <v>13795</v>
      </c>
      <c r="D2447" t="s">
        <v>6</v>
      </c>
      <c r="E2447" t="s">
        <v>21608</v>
      </c>
      <c r="F2447" t="str">
        <f>INDEX(Schools!B:B,MATCH(schools[[#This Row],[Address]],Schools!H:H,))</f>
        <v>Sch</v>
      </c>
      <c r="G2447">
        <v>41.755802000000003</v>
      </c>
      <c r="H2447">
        <v>-87.954713999999996</v>
      </c>
      <c r="I2447">
        <v>1</v>
      </c>
      <c r="J2447" t="s">
        <v>25850</v>
      </c>
      <c r="K2447" t="s">
        <v>21609</v>
      </c>
      <c r="M2447" t="s">
        <v>27955</v>
      </c>
      <c r="N2447">
        <v>7302</v>
      </c>
      <c r="O2447" t="s">
        <v>27958</v>
      </c>
      <c r="R2447" t="s">
        <v>13795</v>
      </c>
      <c r="S2447" t="s">
        <v>6</v>
      </c>
      <c r="T2447" t="s">
        <v>27834</v>
      </c>
      <c r="U2447">
        <v>60561</v>
      </c>
      <c r="V2447" t="s">
        <v>25827</v>
      </c>
      <c r="W2447" t="s">
        <v>25853</v>
      </c>
    </row>
    <row r="2448" spans="1:23">
      <c r="A2448">
        <v>2447</v>
      </c>
      <c r="B2448" t="s">
        <v>21607</v>
      </c>
      <c r="C2448" t="s">
        <v>15739</v>
      </c>
      <c r="D2448" t="s">
        <v>6</v>
      </c>
      <c r="E2448" t="s">
        <v>21606</v>
      </c>
      <c r="F2448" t="str">
        <f>INDEX(Schools!B:B,MATCH(schools[[#This Row],[Address]],Schools!H:H,))</f>
        <v>Dist</v>
      </c>
      <c r="G2448">
        <v>41.877560000000003</v>
      </c>
      <c r="H2448">
        <v>-88.062517999999997</v>
      </c>
      <c r="I2448">
        <v>1</v>
      </c>
      <c r="J2448" t="s">
        <v>25824</v>
      </c>
      <c r="K2448" t="s">
        <v>21607</v>
      </c>
      <c r="M2448" t="s">
        <v>27902</v>
      </c>
      <c r="N2448">
        <v>596</v>
      </c>
      <c r="O2448" t="s">
        <v>27973</v>
      </c>
      <c r="R2448" t="s">
        <v>15739</v>
      </c>
      <c r="S2448" t="s">
        <v>6</v>
      </c>
      <c r="T2448" t="s">
        <v>27834</v>
      </c>
      <c r="U2448">
        <v>60137</v>
      </c>
      <c r="V2448" t="s">
        <v>25827</v>
      </c>
      <c r="W2448" t="s">
        <v>14552</v>
      </c>
    </row>
    <row r="2449" spans="1:23">
      <c r="A2449">
        <v>2448</v>
      </c>
      <c r="B2449" t="s">
        <v>21605</v>
      </c>
      <c r="C2449" t="s">
        <v>14555</v>
      </c>
      <c r="D2449" t="s">
        <v>6</v>
      </c>
      <c r="E2449" t="s">
        <v>21604</v>
      </c>
      <c r="F2449" t="str">
        <f>INDEX(Schools!B:B,MATCH(schools[[#This Row],[Address]],Schools!H:H,))</f>
        <v>Sch</v>
      </c>
      <c r="G2449">
        <v>41.866157999999999</v>
      </c>
      <c r="H2449">
        <v>-88.024382000000003</v>
      </c>
      <c r="I2449">
        <v>1</v>
      </c>
      <c r="J2449" t="s">
        <v>25824</v>
      </c>
      <c r="K2449" t="s">
        <v>21605</v>
      </c>
      <c r="M2449" t="s">
        <v>27909</v>
      </c>
      <c r="N2449">
        <v>1014</v>
      </c>
      <c r="O2449" t="s">
        <v>26963</v>
      </c>
      <c r="R2449" t="s">
        <v>14555</v>
      </c>
      <c r="S2449" t="s">
        <v>6</v>
      </c>
      <c r="T2449" t="s">
        <v>27834</v>
      </c>
      <c r="U2449">
        <v>60148</v>
      </c>
      <c r="V2449" t="s">
        <v>25827</v>
      </c>
      <c r="W2449" t="s">
        <v>14552</v>
      </c>
    </row>
    <row r="2450" spans="1:23">
      <c r="A2450">
        <v>2449</v>
      </c>
      <c r="B2450" t="s">
        <v>21603</v>
      </c>
      <c r="C2450" t="s">
        <v>15724</v>
      </c>
      <c r="D2450" t="s">
        <v>6</v>
      </c>
      <c r="E2450" t="s">
        <v>21602</v>
      </c>
      <c r="F2450" t="str">
        <f>INDEX(Schools!B:B,MATCH(schools[[#This Row],[Address]],Schools!H:H,))</f>
        <v>Sch</v>
      </c>
      <c r="G2450">
        <v>41.928466999999998</v>
      </c>
      <c r="H2450">
        <v>-88.142906999999994</v>
      </c>
      <c r="I2450">
        <v>1</v>
      </c>
      <c r="J2450" t="s">
        <v>25824</v>
      </c>
      <c r="K2450" t="s">
        <v>21603</v>
      </c>
      <c r="M2450" t="s">
        <v>27890</v>
      </c>
      <c r="N2450">
        <v>990</v>
      </c>
      <c r="O2450" t="s">
        <v>27974</v>
      </c>
      <c r="R2450" t="s">
        <v>15724</v>
      </c>
      <c r="S2450" t="s">
        <v>6</v>
      </c>
      <c r="T2450" t="s">
        <v>27834</v>
      </c>
      <c r="U2450">
        <v>60188</v>
      </c>
      <c r="V2450" t="s">
        <v>25827</v>
      </c>
      <c r="W2450" t="s">
        <v>14552</v>
      </c>
    </row>
    <row r="2451" spans="1:23">
      <c r="A2451">
        <v>2450</v>
      </c>
      <c r="B2451" t="s">
        <v>21601</v>
      </c>
      <c r="C2451" t="s">
        <v>15739</v>
      </c>
      <c r="D2451" t="s">
        <v>6</v>
      </c>
      <c r="E2451" t="s">
        <v>21600</v>
      </c>
      <c r="F2451" t="str">
        <f>INDEX(Schools!B:B,MATCH(schools[[#This Row],[Address]],Schools!H:H,))</f>
        <v>Sch</v>
      </c>
      <c r="G2451">
        <v>41.879866999999997</v>
      </c>
      <c r="H2451">
        <v>-88.061948000000001</v>
      </c>
      <c r="I2451">
        <v>1</v>
      </c>
      <c r="J2451" t="s">
        <v>25824</v>
      </c>
      <c r="K2451" t="s">
        <v>21601</v>
      </c>
      <c r="M2451" t="s">
        <v>27902</v>
      </c>
      <c r="N2451">
        <v>670</v>
      </c>
      <c r="O2451" t="s">
        <v>27973</v>
      </c>
      <c r="R2451" t="s">
        <v>15739</v>
      </c>
      <c r="S2451" t="s">
        <v>6</v>
      </c>
      <c r="T2451" t="s">
        <v>27834</v>
      </c>
      <c r="U2451">
        <v>60137</v>
      </c>
      <c r="V2451" t="s">
        <v>25827</v>
      </c>
      <c r="W2451" t="s">
        <v>14552</v>
      </c>
    </row>
    <row r="2452" spans="1:23">
      <c r="A2452">
        <v>2451</v>
      </c>
      <c r="B2452" t="s">
        <v>21599</v>
      </c>
      <c r="C2452" t="s">
        <v>15739</v>
      </c>
      <c r="D2452" t="s">
        <v>6</v>
      </c>
      <c r="E2452" t="s">
        <v>21598</v>
      </c>
      <c r="F2452" t="str">
        <f>INDEX(Schools!B:B,MATCH(schools[[#This Row],[Address]],Schools!H:H,))</f>
        <v>Sch</v>
      </c>
      <c r="G2452">
        <v>41.832017</v>
      </c>
      <c r="H2452">
        <v>-88.071010000000001</v>
      </c>
      <c r="I2452">
        <v>1</v>
      </c>
      <c r="J2452" t="s">
        <v>25824</v>
      </c>
      <c r="K2452" t="s">
        <v>21599</v>
      </c>
      <c r="M2452" t="s">
        <v>27902</v>
      </c>
      <c r="N2452" t="s">
        <v>27975</v>
      </c>
      <c r="O2452" t="s">
        <v>26389</v>
      </c>
      <c r="R2452" t="s">
        <v>15739</v>
      </c>
      <c r="S2452" t="s">
        <v>6</v>
      </c>
      <c r="T2452" t="s">
        <v>27834</v>
      </c>
      <c r="U2452">
        <v>60137</v>
      </c>
      <c r="V2452" t="s">
        <v>25827</v>
      </c>
      <c r="W2452" t="s">
        <v>14552</v>
      </c>
    </row>
    <row r="2453" spans="1:23">
      <c r="A2453">
        <v>2452</v>
      </c>
      <c r="B2453" t="s">
        <v>21597</v>
      </c>
      <c r="C2453" t="s">
        <v>14860</v>
      </c>
      <c r="D2453" t="s">
        <v>6</v>
      </c>
      <c r="E2453" t="s">
        <v>21596</v>
      </c>
      <c r="F2453" t="str">
        <f>INDEX(Schools!B:B,MATCH(schools[[#This Row],[Address]],Schools!H:H,))</f>
        <v>Dist</v>
      </c>
      <c r="G2453">
        <v>41.932727</v>
      </c>
      <c r="H2453">
        <v>-87.992495000000005</v>
      </c>
      <c r="I2453">
        <v>0.8</v>
      </c>
      <c r="J2453" t="s">
        <v>25860</v>
      </c>
      <c r="K2453" t="s">
        <v>27976</v>
      </c>
      <c r="M2453" t="s">
        <v>27839</v>
      </c>
      <c r="N2453">
        <v>4</v>
      </c>
      <c r="O2453" t="s">
        <v>27977</v>
      </c>
      <c r="R2453" t="s">
        <v>14860</v>
      </c>
      <c r="S2453" t="s">
        <v>6</v>
      </c>
      <c r="T2453" t="s">
        <v>27834</v>
      </c>
      <c r="U2453">
        <v>60101</v>
      </c>
      <c r="V2453" t="s">
        <v>25827</v>
      </c>
      <c r="W2453" t="s">
        <v>14552</v>
      </c>
    </row>
    <row r="2454" spans="1:23">
      <c r="A2454">
        <v>2453</v>
      </c>
      <c r="B2454" t="s">
        <v>21595</v>
      </c>
      <c r="C2454" t="s">
        <v>14860</v>
      </c>
      <c r="D2454" t="s">
        <v>6</v>
      </c>
      <c r="E2454" t="s">
        <v>21594</v>
      </c>
      <c r="F2454" t="str">
        <f>INDEX(Schools!B:B,MATCH(schools[[#This Row],[Address]],Schools!H:H,))</f>
        <v>Sch</v>
      </c>
      <c r="G2454">
        <v>41.932436000000003</v>
      </c>
      <c r="H2454">
        <v>-88.020204000000007</v>
      </c>
      <c r="I2454">
        <v>1</v>
      </c>
      <c r="J2454" t="s">
        <v>25824</v>
      </c>
      <c r="K2454" t="s">
        <v>21595</v>
      </c>
      <c r="M2454" t="s">
        <v>27839</v>
      </c>
      <c r="N2454">
        <v>213</v>
      </c>
      <c r="O2454" t="s">
        <v>27978</v>
      </c>
      <c r="R2454" t="s">
        <v>14860</v>
      </c>
      <c r="S2454" t="s">
        <v>6</v>
      </c>
      <c r="T2454" t="s">
        <v>27834</v>
      </c>
      <c r="U2454">
        <v>60101</v>
      </c>
      <c r="V2454" t="s">
        <v>25827</v>
      </c>
      <c r="W2454" t="s">
        <v>14552</v>
      </c>
    </row>
    <row r="2455" spans="1:23">
      <c r="A2455">
        <v>2454</v>
      </c>
      <c r="B2455" t="s">
        <v>21593</v>
      </c>
      <c r="C2455" t="s">
        <v>15734</v>
      </c>
      <c r="D2455" t="s">
        <v>6</v>
      </c>
      <c r="E2455" t="s">
        <v>21592</v>
      </c>
      <c r="F2455" t="str">
        <f>INDEX(Schools!B:B,MATCH(schools[[#This Row],[Address]],Schools!H:H,))</f>
        <v>Sch</v>
      </c>
      <c r="G2455">
        <v>41.864224</v>
      </c>
      <c r="H2455">
        <v>-87.982586999999995</v>
      </c>
      <c r="I2455">
        <v>1</v>
      </c>
      <c r="J2455" t="s">
        <v>25824</v>
      </c>
      <c r="K2455" t="s">
        <v>21593</v>
      </c>
      <c r="M2455" t="s">
        <v>27885</v>
      </c>
      <c r="N2455">
        <v>1250</v>
      </c>
      <c r="O2455" t="s">
        <v>27845</v>
      </c>
      <c r="R2455" t="s">
        <v>15734</v>
      </c>
      <c r="S2455" t="s">
        <v>6</v>
      </c>
      <c r="T2455" t="s">
        <v>27834</v>
      </c>
      <c r="U2455">
        <v>60181</v>
      </c>
      <c r="V2455" t="s">
        <v>25827</v>
      </c>
      <c r="W2455" t="s">
        <v>14552</v>
      </c>
    </row>
    <row r="2456" spans="1:23">
      <c r="A2456">
        <v>2455</v>
      </c>
      <c r="B2456" t="s">
        <v>21591</v>
      </c>
      <c r="C2456" t="s">
        <v>15739</v>
      </c>
      <c r="D2456" t="s">
        <v>6</v>
      </c>
      <c r="E2456" t="s">
        <v>21590</v>
      </c>
      <c r="F2456" t="str">
        <f>INDEX(Schools!B:B,MATCH(schools[[#This Row],[Address]],Schools!H:H,))</f>
        <v>Dist</v>
      </c>
      <c r="G2456">
        <v>41.830576000000001</v>
      </c>
      <c r="H2456">
        <v>-88.067708999999994</v>
      </c>
      <c r="I2456">
        <v>1</v>
      </c>
      <c r="J2456" t="s">
        <v>25824</v>
      </c>
      <c r="K2456" t="s">
        <v>21591</v>
      </c>
      <c r="M2456" t="s">
        <v>27902</v>
      </c>
      <c r="N2456" t="s">
        <v>27979</v>
      </c>
      <c r="O2456" t="s">
        <v>26389</v>
      </c>
      <c r="R2456" t="s">
        <v>15739</v>
      </c>
      <c r="S2456" t="s">
        <v>6</v>
      </c>
      <c r="T2456" t="s">
        <v>27834</v>
      </c>
      <c r="U2456">
        <v>60137</v>
      </c>
      <c r="V2456" t="s">
        <v>25827</v>
      </c>
      <c r="W2456" t="s">
        <v>14552</v>
      </c>
    </row>
    <row r="2457" spans="1:23">
      <c r="A2457">
        <v>2456</v>
      </c>
      <c r="B2457" t="s">
        <v>21589</v>
      </c>
      <c r="C2457" t="s">
        <v>15739</v>
      </c>
      <c r="D2457" t="s">
        <v>6</v>
      </c>
      <c r="E2457" t="s">
        <v>21588</v>
      </c>
      <c r="F2457" t="str">
        <f>INDEX(Schools!B:B,MATCH(schools[[#This Row],[Address]],Schools!H:H,))</f>
        <v>Sch</v>
      </c>
      <c r="G2457">
        <v>41.851052000000003</v>
      </c>
      <c r="H2457">
        <v>-88.055389000000005</v>
      </c>
      <c r="I2457">
        <v>1</v>
      </c>
      <c r="J2457" t="s">
        <v>25824</v>
      </c>
      <c r="K2457" t="s">
        <v>21589</v>
      </c>
      <c r="M2457" t="s">
        <v>27902</v>
      </c>
      <c r="N2457">
        <v>725</v>
      </c>
      <c r="O2457" t="s">
        <v>27980</v>
      </c>
      <c r="R2457" t="s">
        <v>15739</v>
      </c>
      <c r="S2457" t="s">
        <v>6</v>
      </c>
      <c r="T2457" t="s">
        <v>27834</v>
      </c>
      <c r="U2457">
        <v>60137</v>
      </c>
      <c r="V2457" t="s">
        <v>25827</v>
      </c>
      <c r="W2457" t="s">
        <v>14552</v>
      </c>
    </row>
    <row r="2458" spans="1:23">
      <c r="A2458">
        <v>2457</v>
      </c>
      <c r="B2458" t="s">
        <v>21587</v>
      </c>
      <c r="C2458" t="s">
        <v>15739</v>
      </c>
      <c r="D2458" t="s">
        <v>6</v>
      </c>
      <c r="E2458" t="s">
        <v>21586</v>
      </c>
      <c r="F2458" t="str">
        <f>INDEX(Schools!B:B,MATCH(schools[[#This Row],[Address]],Schools!H:H,))</f>
        <v>Sch</v>
      </c>
      <c r="G2458">
        <v>41.826655000000002</v>
      </c>
      <c r="H2458">
        <v>-88.063695999999993</v>
      </c>
      <c r="I2458">
        <v>1</v>
      </c>
      <c r="J2458" t="s">
        <v>25824</v>
      </c>
      <c r="K2458" t="s">
        <v>21587</v>
      </c>
      <c r="M2458" t="s">
        <v>27902</v>
      </c>
      <c r="N2458" t="s">
        <v>27981</v>
      </c>
      <c r="O2458" t="s">
        <v>27982</v>
      </c>
      <c r="R2458" t="s">
        <v>15739</v>
      </c>
      <c r="S2458" t="s">
        <v>6</v>
      </c>
      <c r="T2458" t="s">
        <v>27834</v>
      </c>
      <c r="U2458">
        <v>60137</v>
      </c>
      <c r="V2458" t="s">
        <v>25827</v>
      </c>
      <c r="W2458" t="s">
        <v>14552</v>
      </c>
    </row>
    <row r="2459" spans="1:23">
      <c r="A2459">
        <v>2458</v>
      </c>
      <c r="B2459" t="s">
        <v>21585</v>
      </c>
      <c r="C2459" t="s">
        <v>13543</v>
      </c>
      <c r="D2459" t="s">
        <v>6</v>
      </c>
      <c r="E2459" t="s">
        <v>21584</v>
      </c>
      <c r="F2459" t="str">
        <f>INDEX(Schools!B:B,MATCH(schools[[#This Row],[Address]],Schools!H:H,))</f>
        <v>Sch</v>
      </c>
      <c r="G2459">
        <v>41.836879000000003</v>
      </c>
      <c r="H2459">
        <v>-88.086309</v>
      </c>
      <c r="I2459">
        <v>1</v>
      </c>
      <c r="J2459" t="s">
        <v>25824</v>
      </c>
      <c r="K2459" t="s">
        <v>21585</v>
      </c>
      <c r="M2459" t="s">
        <v>27983</v>
      </c>
      <c r="N2459">
        <v>1800</v>
      </c>
      <c r="O2459" t="s">
        <v>27984</v>
      </c>
      <c r="R2459" t="s">
        <v>13543</v>
      </c>
      <c r="S2459" t="s">
        <v>6</v>
      </c>
      <c r="T2459" t="s">
        <v>27834</v>
      </c>
      <c r="U2459">
        <v>60189</v>
      </c>
      <c r="V2459" t="s">
        <v>25827</v>
      </c>
      <c r="W2459" t="s">
        <v>14552</v>
      </c>
    </row>
    <row r="2460" spans="1:23">
      <c r="A2460">
        <v>2459</v>
      </c>
      <c r="B2460" t="s">
        <v>21583</v>
      </c>
      <c r="C2460" t="s">
        <v>15739</v>
      </c>
      <c r="D2460" t="s">
        <v>6</v>
      </c>
      <c r="E2460" t="s">
        <v>21582</v>
      </c>
      <c r="F2460" t="str">
        <f>INDEX(Schools!B:B,MATCH(schools[[#This Row],[Address]],Schools!H:H,))</f>
        <v>Sch</v>
      </c>
      <c r="G2460">
        <v>41.850450000000002</v>
      </c>
      <c r="H2460">
        <v>-88.063045000000002</v>
      </c>
      <c r="I2460">
        <v>1</v>
      </c>
      <c r="J2460" t="s">
        <v>25824</v>
      </c>
      <c r="K2460" t="s">
        <v>21583</v>
      </c>
      <c r="M2460" t="s">
        <v>27902</v>
      </c>
      <c r="N2460">
        <v>250</v>
      </c>
      <c r="O2460" t="s">
        <v>27985</v>
      </c>
      <c r="R2460" t="s">
        <v>15739</v>
      </c>
      <c r="S2460" t="s">
        <v>6</v>
      </c>
      <c r="T2460" t="s">
        <v>27834</v>
      </c>
      <c r="U2460">
        <v>60137</v>
      </c>
      <c r="V2460" t="s">
        <v>25827</v>
      </c>
      <c r="W2460" t="s">
        <v>14552</v>
      </c>
    </row>
    <row r="2461" spans="1:23">
      <c r="A2461">
        <v>2460</v>
      </c>
      <c r="B2461" t="s">
        <v>21581</v>
      </c>
      <c r="C2461" t="s">
        <v>15739</v>
      </c>
      <c r="D2461" t="s">
        <v>6</v>
      </c>
      <c r="E2461" t="s">
        <v>21580</v>
      </c>
      <c r="F2461" t="str">
        <f>INDEX(Schools!B:B,MATCH(schools[[#This Row],[Address]],Schools!H:H,))</f>
        <v>Sch</v>
      </c>
      <c r="G2461">
        <v>41.843218999999998</v>
      </c>
      <c r="H2461">
        <v>-88.043676000000005</v>
      </c>
      <c r="I2461">
        <v>1</v>
      </c>
      <c r="J2461" t="s">
        <v>25824</v>
      </c>
      <c r="K2461" t="s">
        <v>21581</v>
      </c>
      <c r="M2461" t="s">
        <v>27902</v>
      </c>
      <c r="N2461" t="s">
        <v>27986</v>
      </c>
      <c r="O2461" t="s">
        <v>27987</v>
      </c>
      <c r="R2461" t="s">
        <v>15739</v>
      </c>
      <c r="S2461" t="s">
        <v>6</v>
      </c>
      <c r="T2461" t="s">
        <v>27834</v>
      </c>
      <c r="U2461">
        <v>60137</v>
      </c>
      <c r="V2461" t="s">
        <v>25827</v>
      </c>
      <c r="W2461" t="s">
        <v>14552</v>
      </c>
    </row>
    <row r="2462" spans="1:23">
      <c r="A2462">
        <v>2461</v>
      </c>
      <c r="B2462" t="s">
        <v>21579</v>
      </c>
      <c r="C2462" t="s">
        <v>14504</v>
      </c>
      <c r="D2462" t="s">
        <v>6</v>
      </c>
      <c r="E2462" t="s">
        <v>21578</v>
      </c>
      <c r="F2462" t="str">
        <f>INDEX(Schools!B:B,MATCH(schools[[#This Row],[Address]],Schools!H:H,))</f>
        <v>Dist</v>
      </c>
      <c r="G2462">
        <v>41.943627999999997</v>
      </c>
      <c r="H2462">
        <v>-88.125819000000007</v>
      </c>
      <c r="I2462">
        <v>1</v>
      </c>
      <c r="J2462" t="s">
        <v>25824</v>
      </c>
      <c r="K2462" t="s">
        <v>21579</v>
      </c>
      <c r="M2462" t="s">
        <v>27868</v>
      </c>
      <c r="N2462">
        <v>230</v>
      </c>
      <c r="O2462" t="s">
        <v>27988</v>
      </c>
      <c r="R2462" t="s">
        <v>14504</v>
      </c>
      <c r="S2462" t="s">
        <v>6</v>
      </c>
      <c r="T2462" t="s">
        <v>27834</v>
      </c>
      <c r="U2462">
        <v>60108</v>
      </c>
      <c r="V2462" t="s">
        <v>25827</v>
      </c>
      <c r="W2462" t="s">
        <v>14552</v>
      </c>
    </row>
    <row r="2463" spans="1:23">
      <c r="A2463">
        <v>2462</v>
      </c>
      <c r="B2463" t="s">
        <v>21577</v>
      </c>
      <c r="C2463" t="s">
        <v>14504</v>
      </c>
      <c r="D2463" t="s">
        <v>6</v>
      </c>
      <c r="E2463" t="s">
        <v>21576</v>
      </c>
      <c r="F2463" t="str">
        <f>INDEX(Schools!B:B,MATCH(schools[[#This Row],[Address]],Schools!H:H,))</f>
        <v>Sch</v>
      </c>
      <c r="G2463">
        <v>41.942509999999999</v>
      </c>
      <c r="H2463">
        <v>-88.106438999999995</v>
      </c>
      <c r="I2463">
        <v>1</v>
      </c>
      <c r="J2463" t="s">
        <v>25824</v>
      </c>
      <c r="K2463" t="s">
        <v>21577</v>
      </c>
      <c r="M2463" t="s">
        <v>27868</v>
      </c>
      <c r="N2463">
        <v>251</v>
      </c>
      <c r="O2463" t="s">
        <v>27989</v>
      </c>
      <c r="R2463" t="s">
        <v>14504</v>
      </c>
      <c r="S2463" t="s">
        <v>6</v>
      </c>
      <c r="T2463" t="s">
        <v>27834</v>
      </c>
      <c r="U2463">
        <v>60108</v>
      </c>
      <c r="V2463" t="s">
        <v>25827</v>
      </c>
      <c r="W2463" t="s">
        <v>14552</v>
      </c>
    </row>
    <row r="2464" spans="1:23">
      <c r="A2464">
        <v>2463</v>
      </c>
      <c r="B2464" t="s">
        <v>21575</v>
      </c>
      <c r="C2464" t="s">
        <v>15724</v>
      </c>
      <c r="D2464" t="s">
        <v>6</v>
      </c>
      <c r="E2464" t="s">
        <v>21574</v>
      </c>
      <c r="F2464" t="str">
        <f>INDEX(Schools!B:B,MATCH(schools[[#This Row],[Address]],Schools!H:H,))</f>
        <v>Sch</v>
      </c>
      <c r="G2464">
        <v>41.91225</v>
      </c>
      <c r="H2464">
        <v>-88.133255000000005</v>
      </c>
      <c r="I2464">
        <v>1</v>
      </c>
      <c r="J2464" t="s">
        <v>25824</v>
      </c>
      <c r="K2464" t="s">
        <v>21575</v>
      </c>
      <c r="M2464" t="s">
        <v>27890</v>
      </c>
      <c r="N2464">
        <v>422</v>
      </c>
      <c r="O2464" t="s">
        <v>27990</v>
      </c>
      <c r="R2464" t="s">
        <v>15724</v>
      </c>
      <c r="S2464" t="s">
        <v>6</v>
      </c>
      <c r="T2464" t="s">
        <v>27834</v>
      </c>
      <c r="U2464">
        <v>60188</v>
      </c>
      <c r="V2464" t="s">
        <v>25827</v>
      </c>
      <c r="W2464" t="s">
        <v>14552</v>
      </c>
    </row>
    <row r="2465" spans="1:23">
      <c r="A2465">
        <v>2464</v>
      </c>
      <c r="B2465" t="s">
        <v>21573</v>
      </c>
      <c r="C2465" t="s">
        <v>15724</v>
      </c>
      <c r="D2465" t="s">
        <v>6</v>
      </c>
      <c r="E2465" t="s">
        <v>21572</v>
      </c>
      <c r="F2465" t="str">
        <f>INDEX(Schools!B:B,MATCH(schools[[#This Row],[Address]],Schools!H:H,))</f>
        <v>Sch</v>
      </c>
      <c r="G2465">
        <v>41.922435999999998</v>
      </c>
      <c r="H2465">
        <v>-88.135200999999995</v>
      </c>
      <c r="I2465">
        <v>1</v>
      </c>
      <c r="J2465" t="s">
        <v>25824</v>
      </c>
      <c r="K2465" t="s">
        <v>21573</v>
      </c>
      <c r="M2465" t="s">
        <v>27890</v>
      </c>
      <c r="N2465">
        <v>475</v>
      </c>
      <c r="O2465" t="s">
        <v>27991</v>
      </c>
      <c r="R2465" t="s">
        <v>15724</v>
      </c>
      <c r="S2465" t="s">
        <v>6</v>
      </c>
      <c r="T2465" t="s">
        <v>27834</v>
      </c>
      <c r="U2465">
        <v>60188</v>
      </c>
      <c r="V2465" t="s">
        <v>25827</v>
      </c>
      <c r="W2465" t="s">
        <v>14552</v>
      </c>
    </row>
    <row r="2466" spans="1:23">
      <c r="A2466">
        <v>2465</v>
      </c>
      <c r="B2466" t="s">
        <v>21571</v>
      </c>
      <c r="C2466" t="s">
        <v>15724</v>
      </c>
      <c r="D2466" t="s">
        <v>6</v>
      </c>
      <c r="E2466" t="s">
        <v>21570</v>
      </c>
      <c r="F2466" t="str">
        <f>INDEX(Schools!B:B,MATCH(schools[[#This Row],[Address]],Schools!H:H,))</f>
        <v>Sch</v>
      </c>
      <c r="G2466">
        <v>41.926175999999998</v>
      </c>
      <c r="H2466">
        <v>-88.128647000000001</v>
      </c>
      <c r="I2466">
        <v>1</v>
      </c>
      <c r="J2466" t="s">
        <v>25824</v>
      </c>
      <c r="K2466" t="s">
        <v>21571</v>
      </c>
      <c r="M2466" t="s">
        <v>27890</v>
      </c>
      <c r="N2466">
        <v>860</v>
      </c>
      <c r="O2466" t="s">
        <v>27992</v>
      </c>
      <c r="R2466" t="s">
        <v>15724</v>
      </c>
      <c r="S2466" t="s">
        <v>6</v>
      </c>
      <c r="T2466" t="s">
        <v>27834</v>
      </c>
      <c r="U2466">
        <v>60188</v>
      </c>
      <c r="V2466" t="s">
        <v>25827</v>
      </c>
      <c r="W2466" t="s">
        <v>14552</v>
      </c>
    </row>
    <row r="2467" spans="1:23">
      <c r="A2467">
        <v>2466</v>
      </c>
      <c r="B2467" t="s">
        <v>21569</v>
      </c>
      <c r="C2467" t="s">
        <v>15532</v>
      </c>
      <c r="D2467" t="s">
        <v>6</v>
      </c>
      <c r="E2467" t="s">
        <v>21568</v>
      </c>
      <c r="F2467" t="str">
        <f>INDEX(Schools!B:B,MATCH(schools[[#This Row],[Address]],Schools!H:H,))</f>
        <v>Sch</v>
      </c>
      <c r="G2467">
        <v>41.943389000000003</v>
      </c>
      <c r="H2467">
        <v>-88.142482000000001</v>
      </c>
      <c r="I2467">
        <v>1</v>
      </c>
      <c r="J2467" t="s">
        <v>25850</v>
      </c>
      <c r="K2467" t="s">
        <v>21569</v>
      </c>
      <c r="M2467" t="s">
        <v>26225</v>
      </c>
      <c r="N2467">
        <v>1380</v>
      </c>
      <c r="O2467" t="s">
        <v>27993</v>
      </c>
      <c r="R2467" t="s">
        <v>15532</v>
      </c>
      <c r="S2467" t="s">
        <v>6</v>
      </c>
      <c r="T2467" t="s">
        <v>27834</v>
      </c>
      <c r="U2467">
        <v>60133</v>
      </c>
      <c r="V2467" t="s">
        <v>25827</v>
      </c>
      <c r="W2467" t="s">
        <v>25853</v>
      </c>
    </row>
    <row r="2468" spans="1:23">
      <c r="A2468">
        <v>2467</v>
      </c>
      <c r="B2468" t="s">
        <v>21567</v>
      </c>
      <c r="C2468" t="s">
        <v>15724</v>
      </c>
      <c r="D2468" t="s">
        <v>6</v>
      </c>
      <c r="E2468" t="s">
        <v>21566</v>
      </c>
      <c r="F2468" t="str">
        <f>INDEX(Schools!B:B,MATCH(schools[[#This Row],[Address]],Schools!H:H,))</f>
        <v>Sch</v>
      </c>
      <c r="G2468">
        <v>41.914841000000003</v>
      </c>
      <c r="H2468">
        <v>-88.127467999999993</v>
      </c>
      <c r="I2468">
        <v>1</v>
      </c>
      <c r="J2468" t="s">
        <v>25824</v>
      </c>
      <c r="K2468" t="s">
        <v>21567</v>
      </c>
      <c r="M2468" t="s">
        <v>27890</v>
      </c>
      <c r="N2468">
        <v>283</v>
      </c>
      <c r="O2468" t="s">
        <v>27994</v>
      </c>
      <c r="R2468" t="s">
        <v>15724</v>
      </c>
      <c r="S2468" t="s">
        <v>6</v>
      </c>
      <c r="T2468" t="s">
        <v>27834</v>
      </c>
      <c r="U2468">
        <v>60188</v>
      </c>
      <c r="V2468" t="s">
        <v>25827</v>
      </c>
      <c r="W2468" t="s">
        <v>14552</v>
      </c>
    </row>
    <row r="2469" spans="1:23">
      <c r="A2469">
        <v>2468</v>
      </c>
      <c r="B2469" t="s">
        <v>21565</v>
      </c>
      <c r="C2469" t="s">
        <v>15724</v>
      </c>
      <c r="D2469" t="s">
        <v>6</v>
      </c>
      <c r="E2469" t="s">
        <v>21564</v>
      </c>
      <c r="F2469" t="str">
        <f>INDEX(Schools!B:B,MATCH(schools[[#This Row],[Address]],Schools!H:H,))</f>
        <v>Sch</v>
      </c>
      <c r="G2469">
        <v>41.934081999999997</v>
      </c>
      <c r="H2469">
        <v>-88.153575000000004</v>
      </c>
      <c r="I2469">
        <v>1</v>
      </c>
      <c r="J2469" t="s">
        <v>25824</v>
      </c>
      <c r="K2469" t="s">
        <v>21565</v>
      </c>
      <c r="M2469" t="s">
        <v>27890</v>
      </c>
      <c r="N2469">
        <v>925</v>
      </c>
      <c r="O2469" t="s">
        <v>27995</v>
      </c>
      <c r="R2469" t="s">
        <v>15724</v>
      </c>
      <c r="S2469" t="s">
        <v>6</v>
      </c>
      <c r="T2469" t="s">
        <v>27834</v>
      </c>
      <c r="U2469">
        <v>60188</v>
      </c>
      <c r="V2469" t="s">
        <v>25827</v>
      </c>
      <c r="W2469" t="s">
        <v>14552</v>
      </c>
    </row>
    <row r="2470" spans="1:23">
      <c r="A2470">
        <v>2469</v>
      </c>
      <c r="B2470" t="s">
        <v>21563</v>
      </c>
      <c r="C2470" t="s">
        <v>15724</v>
      </c>
      <c r="D2470" t="s">
        <v>6</v>
      </c>
      <c r="E2470" t="s">
        <v>21562</v>
      </c>
      <c r="F2470" t="str">
        <f>INDEX(Schools!B:B,MATCH(schools[[#This Row],[Address]],Schools!H:H,))</f>
        <v>Sch</v>
      </c>
      <c r="G2470">
        <v>41.935243999999997</v>
      </c>
      <c r="H2470">
        <v>-88.132953999999998</v>
      </c>
      <c r="I2470">
        <v>1</v>
      </c>
      <c r="J2470" t="s">
        <v>25824</v>
      </c>
      <c r="K2470" t="s">
        <v>21563</v>
      </c>
      <c r="M2470" t="s">
        <v>27890</v>
      </c>
      <c r="N2470">
        <v>1182</v>
      </c>
      <c r="O2470" t="s">
        <v>27996</v>
      </c>
      <c r="R2470" t="s">
        <v>15724</v>
      </c>
      <c r="S2470" t="s">
        <v>6</v>
      </c>
      <c r="T2470" t="s">
        <v>27834</v>
      </c>
      <c r="U2470">
        <v>60188</v>
      </c>
      <c r="V2470" t="s">
        <v>25827</v>
      </c>
      <c r="W2470" t="s">
        <v>14552</v>
      </c>
    </row>
    <row r="2471" spans="1:23">
      <c r="A2471">
        <v>2470</v>
      </c>
      <c r="B2471" t="s">
        <v>21561</v>
      </c>
      <c r="C2471" t="s">
        <v>14504</v>
      </c>
      <c r="D2471" t="s">
        <v>6</v>
      </c>
      <c r="E2471" t="s">
        <v>21560</v>
      </c>
      <c r="F2471" t="str">
        <f>INDEX(Schools!B:B,MATCH(schools[[#This Row],[Address]],Schools!H:H,))</f>
        <v>Sch</v>
      </c>
      <c r="G2471">
        <v>41.941490999999999</v>
      </c>
      <c r="H2471">
        <v>-88.120641000000006</v>
      </c>
      <c r="I2471">
        <v>1</v>
      </c>
      <c r="J2471" t="s">
        <v>25850</v>
      </c>
      <c r="K2471" t="s">
        <v>21561</v>
      </c>
      <c r="M2471" t="s">
        <v>27868</v>
      </c>
      <c r="N2471">
        <v>280</v>
      </c>
      <c r="O2471" t="s">
        <v>27997</v>
      </c>
      <c r="R2471" t="s">
        <v>14504</v>
      </c>
      <c r="S2471" t="s">
        <v>6</v>
      </c>
      <c r="T2471" t="s">
        <v>27834</v>
      </c>
      <c r="U2471">
        <v>60108</v>
      </c>
      <c r="V2471" t="s">
        <v>25827</v>
      </c>
      <c r="W2471" t="s">
        <v>25853</v>
      </c>
    </row>
    <row r="2472" spans="1:23">
      <c r="A2472">
        <v>2471</v>
      </c>
      <c r="B2472" t="s">
        <v>21559</v>
      </c>
      <c r="C2472" t="s">
        <v>15798</v>
      </c>
      <c r="D2472" t="s">
        <v>6</v>
      </c>
      <c r="E2472" t="s">
        <v>21558</v>
      </c>
      <c r="F2472" t="str">
        <f>INDEX(Schools!B:B,MATCH(schools[[#This Row],[Address]],Schools!H:H,))</f>
        <v>Dist</v>
      </c>
      <c r="G2472">
        <v>41.879845000000003</v>
      </c>
      <c r="H2472">
        <v>-88.208358000000004</v>
      </c>
      <c r="I2472">
        <v>1</v>
      </c>
      <c r="J2472" t="s">
        <v>25824</v>
      </c>
      <c r="K2472" t="s">
        <v>21559</v>
      </c>
      <c r="M2472" t="s">
        <v>27888</v>
      </c>
      <c r="N2472">
        <v>326</v>
      </c>
      <c r="O2472" t="s">
        <v>27998</v>
      </c>
      <c r="R2472" t="s">
        <v>15798</v>
      </c>
      <c r="S2472" t="s">
        <v>6</v>
      </c>
      <c r="T2472" t="s">
        <v>27834</v>
      </c>
      <c r="U2472">
        <v>60185</v>
      </c>
      <c r="V2472" t="s">
        <v>25827</v>
      </c>
      <c r="W2472" t="s">
        <v>14552</v>
      </c>
    </row>
    <row r="2473" spans="1:23">
      <c r="A2473">
        <v>2472</v>
      </c>
      <c r="B2473" t="s">
        <v>21559</v>
      </c>
      <c r="C2473" t="s">
        <v>15798</v>
      </c>
      <c r="D2473" t="s">
        <v>6</v>
      </c>
      <c r="E2473" t="s">
        <v>21558</v>
      </c>
      <c r="F2473" t="str">
        <f>INDEX(Schools!B:B,MATCH(schools[[#This Row],[Address]],Schools!H:H,))</f>
        <v>Dist</v>
      </c>
      <c r="G2473">
        <v>41.879845000000003</v>
      </c>
      <c r="H2473">
        <v>-88.208358000000004</v>
      </c>
      <c r="I2473">
        <v>1</v>
      </c>
      <c r="J2473" t="s">
        <v>25824</v>
      </c>
      <c r="K2473" t="s">
        <v>21559</v>
      </c>
      <c r="M2473" t="s">
        <v>27888</v>
      </c>
      <c r="N2473">
        <v>326</v>
      </c>
      <c r="O2473" t="s">
        <v>27998</v>
      </c>
      <c r="R2473" t="s">
        <v>15798</v>
      </c>
      <c r="S2473" t="s">
        <v>6</v>
      </c>
      <c r="T2473" t="s">
        <v>27834</v>
      </c>
      <c r="U2473">
        <v>60185</v>
      </c>
      <c r="V2473" t="s">
        <v>25827</v>
      </c>
      <c r="W2473" t="s">
        <v>14552</v>
      </c>
    </row>
    <row r="2474" spans="1:23">
      <c r="A2474">
        <v>2473</v>
      </c>
      <c r="B2474" t="s">
        <v>21557</v>
      </c>
      <c r="C2474" t="s">
        <v>13604</v>
      </c>
      <c r="D2474" t="s">
        <v>6</v>
      </c>
      <c r="E2474" t="s">
        <v>21556</v>
      </c>
      <c r="F2474" t="str">
        <f>INDEX(Schools!B:B,MATCH(schools[[#This Row],[Address]],Schools!H:H,))</f>
        <v>Dist</v>
      </c>
      <c r="G2474">
        <v>41.772848000000003</v>
      </c>
      <c r="H2474">
        <v>-88.024870000000007</v>
      </c>
      <c r="I2474">
        <v>1</v>
      </c>
      <c r="J2474" t="s">
        <v>25850</v>
      </c>
      <c r="K2474" t="s">
        <v>21557</v>
      </c>
      <c r="M2474" t="s">
        <v>27935</v>
      </c>
      <c r="N2474">
        <v>6301</v>
      </c>
      <c r="O2474" t="s">
        <v>27999</v>
      </c>
      <c r="R2474" t="s">
        <v>13604</v>
      </c>
      <c r="S2474" t="s">
        <v>6</v>
      </c>
      <c r="T2474" t="s">
        <v>27834</v>
      </c>
      <c r="U2474">
        <v>60516</v>
      </c>
      <c r="V2474" t="s">
        <v>25827</v>
      </c>
      <c r="W2474" t="s">
        <v>25853</v>
      </c>
    </row>
    <row r="2475" spans="1:23">
      <c r="A2475">
        <v>2474</v>
      </c>
      <c r="B2475" t="s">
        <v>21555</v>
      </c>
      <c r="C2475" t="s">
        <v>13604</v>
      </c>
      <c r="D2475" t="s">
        <v>6</v>
      </c>
      <c r="E2475" t="s">
        <v>21554</v>
      </c>
      <c r="F2475" t="str">
        <f>INDEX(Schools!B:B,MATCH(schools[[#This Row],[Address]],Schools!H:H,))</f>
        <v>Sch</v>
      </c>
      <c r="G2475">
        <v>41.806126999999996</v>
      </c>
      <c r="H2475">
        <v>-88.014317000000005</v>
      </c>
      <c r="I2475">
        <v>1</v>
      </c>
      <c r="J2475" t="s">
        <v>25824</v>
      </c>
      <c r="K2475" t="s">
        <v>21555</v>
      </c>
      <c r="M2475" t="s">
        <v>27932</v>
      </c>
      <c r="N2475">
        <v>4436</v>
      </c>
      <c r="O2475" t="s">
        <v>25875</v>
      </c>
      <c r="R2475" t="s">
        <v>13604</v>
      </c>
      <c r="S2475" t="s">
        <v>6</v>
      </c>
      <c r="T2475" t="s">
        <v>27834</v>
      </c>
      <c r="U2475">
        <v>60515</v>
      </c>
      <c r="V2475" t="s">
        <v>25827</v>
      </c>
      <c r="W2475" t="s">
        <v>14552</v>
      </c>
    </row>
    <row r="2476" spans="1:23">
      <c r="A2476">
        <v>2475</v>
      </c>
      <c r="B2476" t="s">
        <v>21553</v>
      </c>
      <c r="C2476" t="s">
        <v>13604</v>
      </c>
      <c r="D2476" t="s">
        <v>6</v>
      </c>
      <c r="E2476" t="s">
        <v>21552</v>
      </c>
      <c r="F2476" t="str">
        <f>INDEX(Schools!B:B,MATCH(schools[[#This Row],[Address]],Schools!H:H,))</f>
        <v>Sch</v>
      </c>
      <c r="G2476">
        <v>41.771135999999998</v>
      </c>
      <c r="H2476">
        <v>-88.023893000000001</v>
      </c>
      <c r="I2476">
        <v>1</v>
      </c>
      <c r="J2476" t="s">
        <v>25824</v>
      </c>
      <c r="K2476" t="s">
        <v>21553</v>
      </c>
      <c r="M2476" t="s">
        <v>27935</v>
      </c>
      <c r="N2476">
        <v>1436</v>
      </c>
      <c r="O2476" t="s">
        <v>28000</v>
      </c>
      <c r="R2476" t="s">
        <v>13604</v>
      </c>
      <c r="S2476" t="s">
        <v>6</v>
      </c>
      <c r="T2476" t="s">
        <v>27834</v>
      </c>
      <c r="U2476">
        <v>60516</v>
      </c>
      <c r="V2476" t="s">
        <v>25827</v>
      </c>
      <c r="W2476" t="s">
        <v>14552</v>
      </c>
    </row>
    <row r="2477" spans="1:23">
      <c r="A2477">
        <v>2476</v>
      </c>
      <c r="B2477" t="s">
        <v>21551</v>
      </c>
      <c r="C2477" t="s">
        <v>15777</v>
      </c>
      <c r="D2477" t="s">
        <v>6</v>
      </c>
      <c r="E2477" t="s">
        <v>21550</v>
      </c>
      <c r="F2477" t="str">
        <f>INDEX(Schools!B:B,MATCH(schools[[#This Row],[Address]],Schools!H:H,))</f>
        <v>Dist</v>
      </c>
      <c r="G2477">
        <v>41.955430999999997</v>
      </c>
      <c r="H2477">
        <v>-87.954711000000003</v>
      </c>
      <c r="I2477">
        <v>1</v>
      </c>
      <c r="J2477" t="s">
        <v>25824</v>
      </c>
      <c r="K2477" t="s">
        <v>21551</v>
      </c>
      <c r="M2477" t="s">
        <v>27832</v>
      </c>
      <c r="N2477">
        <v>1000</v>
      </c>
      <c r="O2477" t="s">
        <v>26904</v>
      </c>
      <c r="R2477" t="s">
        <v>15777</v>
      </c>
      <c r="S2477" t="s">
        <v>6</v>
      </c>
      <c r="T2477" t="s">
        <v>27834</v>
      </c>
      <c r="U2477">
        <v>60106</v>
      </c>
      <c r="V2477" t="s">
        <v>25827</v>
      </c>
      <c r="W2477" t="s">
        <v>14552</v>
      </c>
    </row>
    <row r="2478" spans="1:23">
      <c r="A2478">
        <v>2477</v>
      </c>
      <c r="B2478" t="s">
        <v>21551</v>
      </c>
      <c r="C2478" t="s">
        <v>15777</v>
      </c>
      <c r="D2478" t="s">
        <v>6</v>
      </c>
      <c r="E2478" t="s">
        <v>21550</v>
      </c>
      <c r="F2478" t="str">
        <f>INDEX(Schools!B:B,MATCH(schools[[#This Row],[Address]],Schools!H:H,))</f>
        <v>Dist</v>
      </c>
      <c r="G2478">
        <v>41.955430999999997</v>
      </c>
      <c r="H2478">
        <v>-87.954711000000003</v>
      </c>
      <c r="I2478">
        <v>1</v>
      </c>
      <c r="J2478" t="s">
        <v>25824</v>
      </c>
      <c r="K2478" t="s">
        <v>21551</v>
      </c>
      <c r="M2478" t="s">
        <v>27832</v>
      </c>
      <c r="N2478">
        <v>1000</v>
      </c>
      <c r="O2478" t="s">
        <v>26904</v>
      </c>
      <c r="R2478" t="s">
        <v>15777</v>
      </c>
      <c r="S2478" t="s">
        <v>6</v>
      </c>
      <c r="T2478" t="s">
        <v>27834</v>
      </c>
      <c r="U2478">
        <v>60106</v>
      </c>
      <c r="V2478" t="s">
        <v>25827</v>
      </c>
      <c r="W2478" t="s">
        <v>14552</v>
      </c>
    </row>
    <row r="2479" spans="1:23">
      <c r="A2479">
        <v>2478</v>
      </c>
      <c r="B2479" t="s">
        <v>21549</v>
      </c>
      <c r="C2479" t="s">
        <v>15809</v>
      </c>
      <c r="D2479" t="s">
        <v>6</v>
      </c>
      <c r="E2479" t="s">
        <v>21548</v>
      </c>
      <c r="F2479" t="str">
        <f>INDEX(Schools!B:B,MATCH(schools[[#This Row],[Address]],Schools!H:H,))</f>
        <v>Dist</v>
      </c>
      <c r="G2479">
        <v>41.974851999999998</v>
      </c>
      <c r="H2479">
        <v>-88.053962999999996</v>
      </c>
      <c r="I2479">
        <v>0.89</v>
      </c>
      <c r="J2479" t="s">
        <v>25860</v>
      </c>
      <c r="K2479" t="s">
        <v>28001</v>
      </c>
      <c r="M2479" t="s">
        <v>26235</v>
      </c>
      <c r="N2479">
        <v>600</v>
      </c>
      <c r="O2479" t="s">
        <v>28002</v>
      </c>
      <c r="R2479" t="s">
        <v>15809</v>
      </c>
      <c r="S2479" t="s">
        <v>6</v>
      </c>
      <c r="T2479" t="s">
        <v>27834</v>
      </c>
      <c r="U2479">
        <v>60172</v>
      </c>
      <c r="V2479" t="s">
        <v>25827</v>
      </c>
      <c r="W2479" t="s">
        <v>14552</v>
      </c>
    </row>
    <row r="2480" spans="1:23">
      <c r="A2480">
        <v>2479</v>
      </c>
      <c r="B2480" t="s">
        <v>21547</v>
      </c>
      <c r="C2480" t="s">
        <v>15809</v>
      </c>
      <c r="D2480" t="s">
        <v>6</v>
      </c>
      <c r="E2480" t="s">
        <v>21546</v>
      </c>
      <c r="F2480" t="str">
        <f>INDEX(Schools!B:B,MATCH(schools[[#This Row],[Address]],Schools!H:H,))</f>
        <v>Sch</v>
      </c>
      <c r="G2480">
        <v>41.974612</v>
      </c>
      <c r="H2480">
        <v>-88.096507000000003</v>
      </c>
      <c r="I2480">
        <v>1</v>
      </c>
      <c r="J2480" t="s">
        <v>25824</v>
      </c>
      <c r="K2480" t="s">
        <v>21547</v>
      </c>
      <c r="M2480" t="s">
        <v>26235</v>
      </c>
      <c r="N2480">
        <v>500</v>
      </c>
      <c r="O2480" t="s">
        <v>27264</v>
      </c>
      <c r="R2480" t="s">
        <v>15809</v>
      </c>
      <c r="S2480" t="s">
        <v>6</v>
      </c>
      <c r="T2480" t="s">
        <v>27834</v>
      </c>
      <c r="U2480">
        <v>60172</v>
      </c>
      <c r="V2480" t="s">
        <v>25827</v>
      </c>
      <c r="W2480" t="s">
        <v>14552</v>
      </c>
    </row>
    <row r="2481" spans="1:23">
      <c r="A2481">
        <v>2480</v>
      </c>
      <c r="B2481" t="s">
        <v>21545</v>
      </c>
      <c r="C2481" t="s">
        <v>14780</v>
      </c>
      <c r="D2481" t="s">
        <v>6</v>
      </c>
      <c r="E2481" t="s">
        <v>21544</v>
      </c>
      <c r="F2481" t="str">
        <f>INDEX(Schools!B:B,MATCH(schools[[#This Row],[Address]],Schools!H:H,))</f>
        <v>Dist</v>
      </c>
      <c r="G2481">
        <v>41.724406000000002</v>
      </c>
      <c r="H2481">
        <v>-87.926800999999998</v>
      </c>
      <c r="I2481">
        <v>1</v>
      </c>
      <c r="J2481" t="s">
        <v>25824</v>
      </c>
      <c r="K2481" t="s">
        <v>21545</v>
      </c>
      <c r="M2481" t="s">
        <v>26499</v>
      </c>
      <c r="N2481" t="s">
        <v>28003</v>
      </c>
      <c r="O2481" t="s">
        <v>28004</v>
      </c>
      <c r="R2481" t="s">
        <v>14780</v>
      </c>
      <c r="S2481" t="s">
        <v>6</v>
      </c>
      <c r="T2481" t="s">
        <v>27834</v>
      </c>
      <c r="U2481">
        <v>60527</v>
      </c>
      <c r="V2481" t="s">
        <v>25827</v>
      </c>
      <c r="W2481" t="s">
        <v>14552</v>
      </c>
    </row>
    <row r="2482" spans="1:23">
      <c r="A2482">
        <v>2481</v>
      </c>
      <c r="B2482" t="s">
        <v>21545</v>
      </c>
      <c r="C2482" t="s">
        <v>14780</v>
      </c>
      <c r="D2482" t="s">
        <v>6</v>
      </c>
      <c r="E2482" t="s">
        <v>21544</v>
      </c>
      <c r="F2482" t="str">
        <f>INDEX(Schools!B:B,MATCH(schools[[#This Row],[Address]],Schools!H:H,))</f>
        <v>Dist</v>
      </c>
      <c r="G2482">
        <v>41.724406000000002</v>
      </c>
      <c r="H2482">
        <v>-87.926800999999998</v>
      </c>
      <c r="I2482">
        <v>1</v>
      </c>
      <c r="J2482" t="s">
        <v>25824</v>
      </c>
      <c r="K2482" t="s">
        <v>21545</v>
      </c>
      <c r="M2482" t="s">
        <v>26499</v>
      </c>
      <c r="N2482" t="s">
        <v>28003</v>
      </c>
      <c r="O2482" t="s">
        <v>28004</v>
      </c>
      <c r="R2482" t="s">
        <v>14780</v>
      </c>
      <c r="S2482" t="s">
        <v>6</v>
      </c>
      <c r="T2482" t="s">
        <v>27834</v>
      </c>
      <c r="U2482">
        <v>60527</v>
      </c>
      <c r="V2482" t="s">
        <v>25827</v>
      </c>
      <c r="W2482" t="s">
        <v>14552</v>
      </c>
    </row>
    <row r="2483" spans="1:23">
      <c r="A2483">
        <v>2482</v>
      </c>
      <c r="B2483" t="s">
        <v>21543</v>
      </c>
      <c r="C2483" t="s">
        <v>21542</v>
      </c>
      <c r="D2483" t="s">
        <v>6</v>
      </c>
      <c r="E2483" t="s">
        <v>21541</v>
      </c>
      <c r="F2483" t="str">
        <f>INDEX(Schools!B:B,MATCH(schools[[#This Row],[Address]],Schools!H:H,))</f>
        <v>Sch</v>
      </c>
      <c r="G2483">
        <v>41.722518999999998</v>
      </c>
      <c r="H2483">
        <v>-87.949449000000001</v>
      </c>
      <c r="I2483">
        <v>1</v>
      </c>
      <c r="J2483" t="s">
        <v>25824</v>
      </c>
      <c r="K2483" t="s">
        <v>21543</v>
      </c>
      <c r="M2483" t="s">
        <v>26499</v>
      </c>
      <c r="N2483" t="s">
        <v>28005</v>
      </c>
      <c r="O2483" t="s">
        <v>28004</v>
      </c>
      <c r="R2483" t="s">
        <v>14780</v>
      </c>
      <c r="S2483" t="s">
        <v>6</v>
      </c>
      <c r="T2483" t="s">
        <v>27834</v>
      </c>
      <c r="U2483">
        <v>60527</v>
      </c>
      <c r="V2483" t="s">
        <v>25827</v>
      </c>
      <c r="W2483" t="s">
        <v>14552</v>
      </c>
    </row>
    <row r="2484" spans="1:23">
      <c r="A2484">
        <v>2483</v>
      </c>
      <c r="B2484" t="s">
        <v>21540</v>
      </c>
      <c r="C2484" t="s">
        <v>15835</v>
      </c>
      <c r="D2484" t="s">
        <v>6</v>
      </c>
      <c r="E2484" t="s">
        <v>21539</v>
      </c>
      <c r="F2484" t="str">
        <f>INDEX(Schools!B:B,MATCH(schools[[#This Row],[Address]],Schools!H:H,))</f>
        <v>Dist</v>
      </c>
      <c r="G2484">
        <v>41.787916000000003</v>
      </c>
      <c r="H2484">
        <v>-87.951907000000006</v>
      </c>
      <c r="I2484">
        <v>1</v>
      </c>
      <c r="J2484" t="s">
        <v>25824</v>
      </c>
      <c r="K2484" t="s">
        <v>21540</v>
      </c>
      <c r="M2484" t="s">
        <v>27953</v>
      </c>
      <c r="N2484">
        <v>115</v>
      </c>
      <c r="O2484" t="s">
        <v>28006</v>
      </c>
      <c r="R2484" t="s">
        <v>15835</v>
      </c>
      <c r="S2484" t="s">
        <v>6</v>
      </c>
      <c r="T2484" t="s">
        <v>27834</v>
      </c>
      <c r="U2484">
        <v>60514</v>
      </c>
      <c r="V2484" t="s">
        <v>25827</v>
      </c>
      <c r="W2484" t="s">
        <v>14552</v>
      </c>
    </row>
    <row r="2485" spans="1:23">
      <c r="A2485">
        <v>2484</v>
      </c>
      <c r="B2485" t="s">
        <v>21538</v>
      </c>
      <c r="C2485" t="s">
        <v>13440</v>
      </c>
      <c r="D2485" t="s">
        <v>6</v>
      </c>
      <c r="E2485" t="s">
        <v>21537</v>
      </c>
      <c r="F2485" t="str">
        <f>INDEX(Schools!B:B,MATCH(schools[[#This Row],[Address]],Schools!H:H,))</f>
        <v>Sch</v>
      </c>
      <c r="G2485">
        <v>41.800893000000002</v>
      </c>
      <c r="H2485">
        <v>-87.927727000000004</v>
      </c>
      <c r="I2485">
        <v>0.95</v>
      </c>
      <c r="J2485" t="s">
        <v>25824</v>
      </c>
      <c r="K2485" t="s">
        <v>28007</v>
      </c>
      <c r="M2485" t="s">
        <v>27971</v>
      </c>
      <c r="N2485">
        <v>100</v>
      </c>
      <c r="O2485" t="s">
        <v>28008</v>
      </c>
      <c r="R2485" t="s">
        <v>13440</v>
      </c>
      <c r="S2485" t="s">
        <v>6</v>
      </c>
      <c r="T2485" t="s">
        <v>27834</v>
      </c>
      <c r="U2485">
        <v>60521</v>
      </c>
      <c r="V2485" t="s">
        <v>25827</v>
      </c>
      <c r="W2485" t="s">
        <v>14552</v>
      </c>
    </row>
    <row r="2486" spans="1:23">
      <c r="A2486">
        <v>2485</v>
      </c>
      <c r="B2486" t="s">
        <v>21536</v>
      </c>
      <c r="C2486" t="s">
        <v>15835</v>
      </c>
      <c r="D2486" t="s">
        <v>6</v>
      </c>
      <c r="E2486" t="s">
        <v>21535</v>
      </c>
      <c r="F2486" t="str">
        <f>INDEX(Schools!B:B,MATCH(schools[[#This Row],[Address]],Schools!H:H,))</f>
        <v>Sch</v>
      </c>
      <c r="G2486">
        <v>41.802216999999999</v>
      </c>
      <c r="H2486">
        <v>-87.957262999999998</v>
      </c>
      <c r="I2486">
        <v>1</v>
      </c>
      <c r="J2486" t="s">
        <v>25824</v>
      </c>
      <c r="K2486" t="s">
        <v>21536</v>
      </c>
      <c r="M2486" t="s">
        <v>27953</v>
      </c>
      <c r="N2486">
        <v>301</v>
      </c>
      <c r="O2486" t="s">
        <v>28009</v>
      </c>
      <c r="R2486" t="s">
        <v>15835</v>
      </c>
      <c r="S2486" t="s">
        <v>6</v>
      </c>
      <c r="T2486" t="s">
        <v>27834</v>
      </c>
      <c r="U2486">
        <v>60514</v>
      </c>
      <c r="V2486" t="s">
        <v>25827</v>
      </c>
      <c r="W2486" t="s">
        <v>14552</v>
      </c>
    </row>
    <row r="2487" spans="1:23">
      <c r="A2487">
        <v>2486</v>
      </c>
      <c r="B2487" t="s">
        <v>21534</v>
      </c>
      <c r="C2487" t="s">
        <v>14780</v>
      </c>
      <c r="D2487" t="s">
        <v>6</v>
      </c>
      <c r="E2487" t="s">
        <v>21533</v>
      </c>
      <c r="F2487" t="str">
        <f>INDEX(Schools!B:B,MATCH(schools[[#This Row],[Address]],Schools!H:H,))</f>
        <v>Sch</v>
      </c>
      <c r="G2487">
        <v>41.779707999999999</v>
      </c>
      <c r="H2487">
        <v>-87.923304999999999</v>
      </c>
      <c r="I2487">
        <v>1</v>
      </c>
      <c r="J2487" t="s">
        <v>25824</v>
      </c>
      <c r="K2487" t="s">
        <v>21534</v>
      </c>
      <c r="M2487" t="s">
        <v>26499</v>
      </c>
      <c r="N2487" t="s">
        <v>28010</v>
      </c>
      <c r="O2487" t="s">
        <v>28011</v>
      </c>
      <c r="R2487" t="s">
        <v>14780</v>
      </c>
      <c r="S2487" t="s">
        <v>6</v>
      </c>
      <c r="T2487" t="s">
        <v>27834</v>
      </c>
      <c r="U2487">
        <v>60527</v>
      </c>
      <c r="V2487" t="s">
        <v>25827</v>
      </c>
      <c r="W2487" t="s">
        <v>14552</v>
      </c>
    </row>
    <row r="2488" spans="1:23">
      <c r="A2488">
        <v>2487</v>
      </c>
      <c r="B2488" t="s">
        <v>21532</v>
      </c>
      <c r="C2488" t="s">
        <v>13440</v>
      </c>
      <c r="D2488" t="s">
        <v>6</v>
      </c>
      <c r="E2488" t="s">
        <v>21531</v>
      </c>
      <c r="F2488" t="str">
        <f>INDEX(Schools!B:B,MATCH(schools[[#This Row],[Address]],Schools!H:H,))</f>
        <v>Sch</v>
      </c>
      <c r="G2488">
        <v>41.795321000000001</v>
      </c>
      <c r="H2488">
        <v>-87.935411999999999</v>
      </c>
      <c r="I2488">
        <v>1</v>
      </c>
      <c r="J2488" t="s">
        <v>25824</v>
      </c>
      <c r="K2488" t="s">
        <v>21532</v>
      </c>
      <c r="M2488" t="s">
        <v>27971</v>
      </c>
      <c r="N2488">
        <v>611</v>
      </c>
      <c r="O2488" t="s">
        <v>25900</v>
      </c>
      <c r="R2488" t="s">
        <v>13440</v>
      </c>
      <c r="S2488" t="s">
        <v>6</v>
      </c>
      <c r="T2488" t="s">
        <v>27834</v>
      </c>
      <c r="U2488">
        <v>60521</v>
      </c>
      <c r="V2488" t="s">
        <v>25827</v>
      </c>
      <c r="W2488" t="s">
        <v>14552</v>
      </c>
    </row>
    <row r="2489" spans="1:23">
      <c r="A2489">
        <v>2488</v>
      </c>
      <c r="B2489" t="s">
        <v>21530</v>
      </c>
      <c r="C2489" t="s">
        <v>13440</v>
      </c>
      <c r="D2489" t="s">
        <v>6</v>
      </c>
      <c r="E2489" t="s">
        <v>21529</v>
      </c>
      <c r="F2489" t="str">
        <f>INDEX(Schools!B:B,MATCH(schools[[#This Row],[Address]],Schools!H:H,))</f>
        <v>Sch</v>
      </c>
      <c r="G2489">
        <v>41.806449000000001</v>
      </c>
      <c r="H2489">
        <v>-87.937934999999996</v>
      </c>
      <c r="I2489">
        <v>1</v>
      </c>
      <c r="J2489" t="s">
        <v>25824</v>
      </c>
      <c r="K2489" t="s">
        <v>21530</v>
      </c>
      <c r="M2489" t="s">
        <v>27971</v>
      </c>
      <c r="N2489">
        <v>210</v>
      </c>
      <c r="O2489" t="s">
        <v>28012</v>
      </c>
      <c r="R2489" t="s">
        <v>13440</v>
      </c>
      <c r="S2489" t="s">
        <v>6</v>
      </c>
      <c r="T2489" t="s">
        <v>27834</v>
      </c>
      <c r="U2489">
        <v>60521</v>
      </c>
      <c r="V2489" t="s">
        <v>25827</v>
      </c>
      <c r="W2489" t="s">
        <v>14552</v>
      </c>
    </row>
    <row r="2490" spans="1:23">
      <c r="A2490">
        <v>2489</v>
      </c>
      <c r="B2490" t="s">
        <v>21528</v>
      </c>
      <c r="C2490" t="s">
        <v>13440</v>
      </c>
      <c r="D2490" t="s">
        <v>6</v>
      </c>
      <c r="E2490" t="s">
        <v>21527</v>
      </c>
      <c r="F2490" t="str">
        <f>INDEX(Schools!B:B,MATCH(schools[[#This Row],[Address]],Schools!H:H,))</f>
        <v>Sch</v>
      </c>
      <c r="G2490">
        <v>41.789985000000001</v>
      </c>
      <c r="H2490">
        <v>-87.920675000000003</v>
      </c>
      <c r="I2490">
        <v>1</v>
      </c>
      <c r="J2490" t="s">
        <v>25824</v>
      </c>
      <c r="K2490" t="s">
        <v>21528</v>
      </c>
      <c r="M2490" t="s">
        <v>27971</v>
      </c>
      <c r="N2490">
        <v>950</v>
      </c>
      <c r="O2490" t="s">
        <v>28013</v>
      </c>
      <c r="R2490" t="s">
        <v>13440</v>
      </c>
      <c r="S2490" t="s">
        <v>6</v>
      </c>
      <c r="T2490" t="s">
        <v>27834</v>
      </c>
      <c r="U2490">
        <v>60521</v>
      </c>
      <c r="V2490" t="s">
        <v>25827</v>
      </c>
      <c r="W2490" t="s">
        <v>14552</v>
      </c>
    </row>
    <row r="2491" spans="1:23">
      <c r="A2491">
        <v>2490</v>
      </c>
      <c r="B2491" t="s">
        <v>21526</v>
      </c>
      <c r="C2491" t="s">
        <v>15835</v>
      </c>
      <c r="D2491" t="s">
        <v>6</v>
      </c>
      <c r="E2491" t="s">
        <v>21525</v>
      </c>
      <c r="F2491" t="str">
        <f>INDEX(Schools!B:B,MATCH(schools[[#This Row],[Address]],Schools!H:H,))</f>
        <v>Sch</v>
      </c>
      <c r="G2491">
        <v>41.801963999999998</v>
      </c>
      <c r="H2491">
        <v>-87.955494000000002</v>
      </c>
      <c r="I2491">
        <v>1</v>
      </c>
      <c r="J2491" t="s">
        <v>25850</v>
      </c>
      <c r="K2491" t="s">
        <v>21526</v>
      </c>
      <c r="M2491" t="s">
        <v>27953</v>
      </c>
      <c r="N2491">
        <v>130</v>
      </c>
      <c r="O2491" t="s">
        <v>28014</v>
      </c>
      <c r="R2491" t="s">
        <v>15835</v>
      </c>
      <c r="S2491" t="s">
        <v>6</v>
      </c>
      <c r="T2491" t="s">
        <v>27834</v>
      </c>
      <c r="U2491">
        <v>60514</v>
      </c>
      <c r="V2491" t="s">
        <v>25827</v>
      </c>
      <c r="W2491" t="s">
        <v>25853</v>
      </c>
    </row>
    <row r="2492" spans="1:23">
      <c r="A2492">
        <v>2491</v>
      </c>
      <c r="B2492" t="s">
        <v>21524</v>
      </c>
      <c r="C2492" t="s">
        <v>13440</v>
      </c>
      <c r="D2492" t="s">
        <v>6</v>
      </c>
      <c r="E2492" t="s">
        <v>21523</v>
      </c>
      <c r="F2492" t="str">
        <f>INDEX(Schools!B:B,MATCH(schools[[#This Row],[Address]],Schools!H:H,))</f>
        <v>Sch</v>
      </c>
      <c r="G2492">
        <v>41.812269999999998</v>
      </c>
      <c r="H2492">
        <v>-87.924282000000005</v>
      </c>
      <c r="I2492">
        <v>1</v>
      </c>
      <c r="J2492" t="s">
        <v>25824</v>
      </c>
      <c r="K2492" t="s">
        <v>21524</v>
      </c>
      <c r="M2492" t="s">
        <v>27971</v>
      </c>
      <c r="N2492">
        <v>500</v>
      </c>
      <c r="O2492" t="s">
        <v>28015</v>
      </c>
      <c r="R2492" t="s">
        <v>13440</v>
      </c>
      <c r="S2492" t="s">
        <v>6</v>
      </c>
      <c r="T2492" t="s">
        <v>27834</v>
      </c>
      <c r="U2492">
        <v>60521</v>
      </c>
      <c r="V2492" t="s">
        <v>25827</v>
      </c>
      <c r="W2492" t="s">
        <v>14552</v>
      </c>
    </row>
    <row r="2493" spans="1:23">
      <c r="A2493">
        <v>2492</v>
      </c>
      <c r="B2493" t="s">
        <v>21522</v>
      </c>
      <c r="C2493" t="s">
        <v>15835</v>
      </c>
      <c r="D2493" t="s">
        <v>6</v>
      </c>
      <c r="E2493" t="s">
        <v>21521</v>
      </c>
      <c r="F2493" t="str">
        <f>INDEX(Schools!B:B,MATCH(schools[[#This Row],[Address]],Schools!H:H,))</f>
        <v>Sch</v>
      </c>
      <c r="G2493">
        <v>41.793219999999998</v>
      </c>
      <c r="H2493">
        <v>-87.955005999999997</v>
      </c>
      <c r="I2493">
        <v>1</v>
      </c>
      <c r="J2493" t="s">
        <v>25824</v>
      </c>
      <c r="K2493" t="s">
        <v>28016</v>
      </c>
      <c r="M2493" t="s">
        <v>27953</v>
      </c>
      <c r="N2493">
        <v>120</v>
      </c>
      <c r="O2493" t="s">
        <v>28017</v>
      </c>
      <c r="R2493" t="s">
        <v>15835</v>
      </c>
      <c r="S2493" t="s">
        <v>6</v>
      </c>
      <c r="T2493" t="s">
        <v>27834</v>
      </c>
      <c r="U2493">
        <v>60514</v>
      </c>
      <c r="V2493" t="s">
        <v>25827</v>
      </c>
      <c r="W2493" t="s">
        <v>14552</v>
      </c>
    </row>
    <row r="2494" spans="1:23">
      <c r="A2494">
        <v>2493</v>
      </c>
      <c r="B2494" t="s">
        <v>21520</v>
      </c>
      <c r="C2494" t="s">
        <v>13543</v>
      </c>
      <c r="D2494" t="s">
        <v>6</v>
      </c>
      <c r="E2494" t="s">
        <v>21488</v>
      </c>
      <c r="F2494" t="str">
        <f>INDEX(Schools!B:B,MATCH(schools[[#This Row],[Address]],Schools!H:H,))</f>
        <v>Dist</v>
      </c>
      <c r="G2494">
        <v>41.856777999999998</v>
      </c>
      <c r="H2494">
        <v>-88.107703000000001</v>
      </c>
      <c r="I2494">
        <v>1</v>
      </c>
      <c r="J2494" t="s">
        <v>25824</v>
      </c>
      <c r="K2494" t="s">
        <v>21520</v>
      </c>
      <c r="M2494" t="s">
        <v>27983</v>
      </c>
      <c r="N2494">
        <v>130</v>
      </c>
      <c r="O2494" t="s">
        <v>28018</v>
      </c>
      <c r="R2494" t="s">
        <v>13543</v>
      </c>
      <c r="S2494" t="s">
        <v>6</v>
      </c>
      <c r="T2494" t="s">
        <v>27834</v>
      </c>
      <c r="U2494">
        <v>60189</v>
      </c>
      <c r="V2494" t="s">
        <v>25827</v>
      </c>
      <c r="W2494" t="s">
        <v>14552</v>
      </c>
    </row>
    <row r="2495" spans="1:23">
      <c r="A2495">
        <v>2494</v>
      </c>
      <c r="B2495" t="s">
        <v>21519</v>
      </c>
      <c r="C2495" t="s">
        <v>13543</v>
      </c>
      <c r="D2495" t="s">
        <v>6</v>
      </c>
      <c r="E2495" t="s">
        <v>21518</v>
      </c>
      <c r="F2495" t="str">
        <f>INDEX(Schools!B:B,MATCH(schools[[#This Row],[Address]],Schools!H:H,))</f>
        <v>Sch</v>
      </c>
      <c r="G2495">
        <v>41.838338</v>
      </c>
      <c r="H2495">
        <v>-88.144565999999998</v>
      </c>
      <c r="I2495">
        <v>0.7</v>
      </c>
      <c r="J2495" t="s">
        <v>25892</v>
      </c>
      <c r="K2495" t="s">
        <v>28019</v>
      </c>
      <c r="M2495" t="s">
        <v>27983</v>
      </c>
      <c r="O2495" t="s">
        <v>28019</v>
      </c>
      <c r="R2495" t="s">
        <v>13543</v>
      </c>
      <c r="S2495" t="s">
        <v>6</v>
      </c>
      <c r="T2495" t="s">
        <v>27834</v>
      </c>
      <c r="U2495">
        <v>60189</v>
      </c>
      <c r="V2495" t="s">
        <v>25827</v>
      </c>
      <c r="W2495" t="s">
        <v>25853</v>
      </c>
    </row>
    <row r="2496" spans="1:23">
      <c r="A2496">
        <v>2495</v>
      </c>
      <c r="B2496" t="s">
        <v>21517</v>
      </c>
      <c r="C2496" t="s">
        <v>13543</v>
      </c>
      <c r="D2496" t="s">
        <v>6</v>
      </c>
      <c r="E2496" t="s">
        <v>21516</v>
      </c>
      <c r="F2496" t="str">
        <f>INDEX(Schools!B:B,MATCH(schools[[#This Row],[Address]],Schools!H:H,))</f>
        <v>Sch</v>
      </c>
      <c r="G2496">
        <v>41.883737000000004</v>
      </c>
      <c r="H2496">
        <v>-88.116906</v>
      </c>
      <c r="I2496">
        <v>1</v>
      </c>
      <c r="J2496" t="s">
        <v>25824</v>
      </c>
      <c r="K2496" t="s">
        <v>21517</v>
      </c>
      <c r="M2496" t="s">
        <v>28020</v>
      </c>
      <c r="N2496">
        <v>701</v>
      </c>
      <c r="O2496" t="s">
        <v>28021</v>
      </c>
      <c r="R2496" t="s">
        <v>13543</v>
      </c>
      <c r="S2496" t="s">
        <v>6</v>
      </c>
      <c r="T2496" t="s">
        <v>27834</v>
      </c>
      <c r="U2496">
        <v>60187</v>
      </c>
      <c r="V2496" t="s">
        <v>25827</v>
      </c>
      <c r="W2496" t="s">
        <v>14552</v>
      </c>
    </row>
    <row r="2497" spans="1:23">
      <c r="A2497">
        <v>2496</v>
      </c>
      <c r="B2497" t="s">
        <v>21515</v>
      </c>
      <c r="C2497" t="s">
        <v>13543</v>
      </c>
      <c r="D2497" t="s">
        <v>6</v>
      </c>
      <c r="E2497" t="s">
        <v>21514</v>
      </c>
      <c r="F2497" t="str">
        <f>INDEX(Schools!B:B,MATCH(schools[[#This Row],[Address]],Schools!H:H,))</f>
        <v>Sch</v>
      </c>
      <c r="G2497">
        <v>41.868558</v>
      </c>
      <c r="H2497">
        <v>-88.130930000000006</v>
      </c>
      <c r="I2497">
        <v>1</v>
      </c>
      <c r="J2497" t="s">
        <v>25824</v>
      </c>
      <c r="K2497" t="s">
        <v>21515</v>
      </c>
      <c r="M2497" t="s">
        <v>28020</v>
      </c>
      <c r="N2497">
        <v>1855</v>
      </c>
      <c r="O2497" t="s">
        <v>28022</v>
      </c>
      <c r="R2497" t="s">
        <v>13543</v>
      </c>
      <c r="S2497" t="s">
        <v>6</v>
      </c>
      <c r="T2497" t="s">
        <v>27834</v>
      </c>
      <c r="U2497">
        <v>60187</v>
      </c>
      <c r="V2497" t="s">
        <v>25827</v>
      </c>
      <c r="W2497" t="s">
        <v>14552</v>
      </c>
    </row>
    <row r="2498" spans="1:23">
      <c r="A2498">
        <v>2497</v>
      </c>
      <c r="B2498" t="s">
        <v>21513</v>
      </c>
      <c r="C2498" t="s">
        <v>13543</v>
      </c>
      <c r="D2498" t="s">
        <v>6</v>
      </c>
      <c r="E2498" t="s">
        <v>21512</v>
      </c>
      <c r="F2498" t="str">
        <f>INDEX(Schools!B:B,MATCH(schools[[#This Row],[Address]],Schools!H:H,))</f>
        <v>Sch</v>
      </c>
      <c r="G2498">
        <v>41.853085999999998</v>
      </c>
      <c r="H2498">
        <v>-88.108988999999994</v>
      </c>
      <c r="I2498">
        <v>1</v>
      </c>
      <c r="J2498" t="s">
        <v>25824</v>
      </c>
      <c r="K2498" t="s">
        <v>21513</v>
      </c>
      <c r="M2498" t="s">
        <v>27983</v>
      </c>
      <c r="N2498">
        <v>1125</v>
      </c>
      <c r="O2498" t="s">
        <v>28023</v>
      </c>
      <c r="R2498" t="s">
        <v>13543</v>
      </c>
      <c r="S2498" t="s">
        <v>6</v>
      </c>
      <c r="T2498" t="s">
        <v>27834</v>
      </c>
      <c r="U2498">
        <v>60189</v>
      </c>
      <c r="V2498" t="s">
        <v>25827</v>
      </c>
      <c r="W2498" t="s">
        <v>14552</v>
      </c>
    </row>
    <row r="2499" spans="1:23">
      <c r="A2499">
        <v>2498</v>
      </c>
      <c r="B2499" t="s">
        <v>21511</v>
      </c>
      <c r="C2499" t="s">
        <v>13543</v>
      </c>
      <c r="D2499" t="s">
        <v>6</v>
      </c>
      <c r="E2499" t="s">
        <v>21510</v>
      </c>
      <c r="F2499" t="str">
        <f>INDEX(Schools!B:B,MATCH(schools[[#This Row],[Address]],Schools!H:H,))</f>
        <v>Sch</v>
      </c>
      <c r="G2499">
        <v>41.869808999999997</v>
      </c>
      <c r="H2499">
        <v>-88.105097999999998</v>
      </c>
      <c r="I2499">
        <v>1</v>
      </c>
      <c r="J2499" t="s">
        <v>25824</v>
      </c>
      <c r="K2499" t="s">
        <v>21511</v>
      </c>
      <c r="M2499" t="s">
        <v>28020</v>
      </c>
      <c r="N2499">
        <v>211</v>
      </c>
      <c r="O2499" t="s">
        <v>26977</v>
      </c>
      <c r="R2499" t="s">
        <v>13543</v>
      </c>
      <c r="S2499" t="s">
        <v>6</v>
      </c>
      <c r="T2499" t="s">
        <v>27834</v>
      </c>
      <c r="U2499">
        <v>60187</v>
      </c>
      <c r="V2499" t="s">
        <v>25827</v>
      </c>
      <c r="W2499" t="s">
        <v>14552</v>
      </c>
    </row>
    <row r="2500" spans="1:23">
      <c r="A2500">
        <v>2499</v>
      </c>
      <c r="B2500" t="s">
        <v>21509</v>
      </c>
      <c r="C2500" t="s">
        <v>14424</v>
      </c>
      <c r="D2500" t="s">
        <v>6</v>
      </c>
      <c r="E2500" t="s">
        <v>21508</v>
      </c>
      <c r="F2500" t="str">
        <f>INDEX(Schools!B:B,MATCH(schools[[#This Row],[Address]],Schools!H:H,))</f>
        <v>Sch</v>
      </c>
      <c r="G2500">
        <v>41.817390000000003</v>
      </c>
      <c r="H2500">
        <v>-88.150586000000004</v>
      </c>
      <c r="I2500">
        <v>1</v>
      </c>
      <c r="J2500" t="s">
        <v>25824</v>
      </c>
      <c r="K2500" t="s">
        <v>21509</v>
      </c>
      <c r="M2500" t="s">
        <v>28024</v>
      </c>
      <c r="N2500" t="s">
        <v>28025</v>
      </c>
      <c r="O2500" t="s">
        <v>28026</v>
      </c>
      <c r="R2500" t="s">
        <v>14424</v>
      </c>
      <c r="S2500" t="s">
        <v>6</v>
      </c>
      <c r="T2500" t="s">
        <v>27834</v>
      </c>
      <c r="U2500">
        <v>60555</v>
      </c>
      <c r="V2500" t="s">
        <v>25827</v>
      </c>
      <c r="W2500" t="s">
        <v>14552</v>
      </c>
    </row>
    <row r="2501" spans="1:23">
      <c r="A2501">
        <v>2500</v>
      </c>
      <c r="B2501" t="s">
        <v>21507</v>
      </c>
      <c r="C2501" t="s">
        <v>13543</v>
      </c>
      <c r="D2501" t="s">
        <v>6</v>
      </c>
      <c r="E2501" t="s">
        <v>21506</v>
      </c>
      <c r="F2501" t="str">
        <f>INDEX(Schools!B:B,MATCH(schools[[#This Row],[Address]],Schools!H:H,))</f>
        <v>Sch</v>
      </c>
      <c r="G2501">
        <v>41.863365999999999</v>
      </c>
      <c r="H2501">
        <v>-88.124176000000006</v>
      </c>
      <c r="I2501">
        <v>1</v>
      </c>
      <c r="J2501" t="s">
        <v>25824</v>
      </c>
      <c r="K2501" t="s">
        <v>21507</v>
      </c>
      <c r="M2501" t="s">
        <v>28020</v>
      </c>
      <c r="N2501">
        <v>119</v>
      </c>
      <c r="O2501" t="s">
        <v>28027</v>
      </c>
      <c r="R2501" t="s">
        <v>13543</v>
      </c>
      <c r="S2501" t="s">
        <v>6</v>
      </c>
      <c r="T2501" t="s">
        <v>27834</v>
      </c>
      <c r="U2501">
        <v>60187</v>
      </c>
      <c r="V2501" t="s">
        <v>25827</v>
      </c>
      <c r="W2501" t="s">
        <v>14552</v>
      </c>
    </row>
    <row r="2502" spans="1:23">
      <c r="A2502">
        <v>2501</v>
      </c>
      <c r="B2502" t="s">
        <v>21505</v>
      </c>
      <c r="C2502" t="s">
        <v>13543</v>
      </c>
      <c r="D2502" t="s">
        <v>6</v>
      </c>
      <c r="E2502" t="s">
        <v>21504</v>
      </c>
      <c r="F2502" t="str">
        <f>INDEX(Schools!B:B,MATCH(schools[[#This Row],[Address]],Schools!H:H,))</f>
        <v>Sch</v>
      </c>
      <c r="G2502">
        <v>41.878351000000002</v>
      </c>
      <c r="H2502">
        <v>-88.102760000000004</v>
      </c>
      <c r="I2502">
        <v>1</v>
      </c>
      <c r="J2502" t="s">
        <v>25824</v>
      </c>
      <c r="K2502" t="s">
        <v>28028</v>
      </c>
      <c r="M2502" t="s">
        <v>28020</v>
      </c>
      <c r="N2502">
        <v>334</v>
      </c>
      <c r="O2502" t="s">
        <v>28029</v>
      </c>
      <c r="R2502" t="s">
        <v>13543</v>
      </c>
      <c r="S2502" t="s">
        <v>6</v>
      </c>
      <c r="T2502" t="s">
        <v>27834</v>
      </c>
      <c r="U2502">
        <v>60187</v>
      </c>
      <c r="V2502" t="s">
        <v>25827</v>
      </c>
      <c r="W2502" t="s">
        <v>14552</v>
      </c>
    </row>
    <row r="2503" spans="1:23">
      <c r="A2503">
        <v>2502</v>
      </c>
      <c r="B2503" t="s">
        <v>21503</v>
      </c>
      <c r="C2503" t="s">
        <v>13543</v>
      </c>
      <c r="D2503" t="s">
        <v>6</v>
      </c>
      <c r="E2503" t="s">
        <v>21502</v>
      </c>
      <c r="F2503" t="str">
        <f>INDEX(Schools!B:B,MATCH(schools[[#This Row],[Address]],Schools!H:H,))</f>
        <v>Sch</v>
      </c>
      <c r="G2503">
        <v>41.852463</v>
      </c>
      <c r="H2503">
        <v>-88.096157000000005</v>
      </c>
      <c r="I2503">
        <v>1</v>
      </c>
      <c r="J2503" t="s">
        <v>25824</v>
      </c>
      <c r="K2503" t="s">
        <v>21503</v>
      </c>
      <c r="M2503" t="s">
        <v>27983</v>
      </c>
      <c r="N2503">
        <v>630</v>
      </c>
      <c r="O2503" t="s">
        <v>28030</v>
      </c>
      <c r="R2503" t="s">
        <v>13543</v>
      </c>
      <c r="S2503" t="s">
        <v>6</v>
      </c>
      <c r="T2503" t="s">
        <v>27834</v>
      </c>
      <c r="U2503">
        <v>60189</v>
      </c>
      <c r="V2503" t="s">
        <v>25827</v>
      </c>
      <c r="W2503" t="s">
        <v>14552</v>
      </c>
    </row>
    <row r="2504" spans="1:23">
      <c r="A2504">
        <v>2503</v>
      </c>
      <c r="B2504" t="s">
        <v>21501</v>
      </c>
      <c r="C2504" t="s">
        <v>13543</v>
      </c>
      <c r="D2504" t="s">
        <v>6</v>
      </c>
      <c r="E2504" t="s">
        <v>21500</v>
      </c>
      <c r="F2504" t="str">
        <f>INDEX(Schools!B:B,MATCH(schools[[#This Row],[Address]],Schools!H:H,))</f>
        <v>Sch</v>
      </c>
      <c r="G2504">
        <v>41.867289999999997</v>
      </c>
      <c r="H2504">
        <v>-88.110001999999994</v>
      </c>
      <c r="I2504">
        <v>1</v>
      </c>
      <c r="J2504" t="s">
        <v>25824</v>
      </c>
      <c r="K2504" t="s">
        <v>21501</v>
      </c>
      <c r="M2504" t="s">
        <v>28020</v>
      </c>
      <c r="N2504">
        <v>311</v>
      </c>
      <c r="O2504" t="s">
        <v>28031</v>
      </c>
      <c r="R2504" t="s">
        <v>13543</v>
      </c>
      <c r="S2504" t="s">
        <v>6</v>
      </c>
      <c r="T2504" t="s">
        <v>27834</v>
      </c>
      <c r="U2504">
        <v>60187</v>
      </c>
      <c r="V2504" t="s">
        <v>25827</v>
      </c>
      <c r="W2504" t="s">
        <v>14552</v>
      </c>
    </row>
    <row r="2505" spans="1:23">
      <c r="A2505">
        <v>2504</v>
      </c>
      <c r="B2505" t="s">
        <v>21499</v>
      </c>
      <c r="C2505" t="s">
        <v>13543</v>
      </c>
      <c r="D2505" t="s">
        <v>6</v>
      </c>
      <c r="E2505" t="s">
        <v>21498</v>
      </c>
      <c r="F2505" t="str">
        <f>INDEX(Schools!B:B,MATCH(schools[[#This Row],[Address]],Schools!H:H,))</f>
        <v>Sch</v>
      </c>
      <c r="G2505">
        <v>41.863104</v>
      </c>
      <c r="H2505">
        <v>-88.093045000000004</v>
      </c>
      <c r="I2505">
        <v>1</v>
      </c>
      <c r="J2505" t="s">
        <v>25824</v>
      </c>
      <c r="K2505" t="s">
        <v>21499</v>
      </c>
      <c r="M2505" t="s">
        <v>28020</v>
      </c>
      <c r="N2505">
        <v>312</v>
      </c>
      <c r="O2505" t="s">
        <v>28032</v>
      </c>
      <c r="R2505" t="s">
        <v>13543</v>
      </c>
      <c r="S2505" t="s">
        <v>6</v>
      </c>
      <c r="T2505" t="s">
        <v>27834</v>
      </c>
      <c r="U2505">
        <v>60187</v>
      </c>
      <c r="V2505" t="s">
        <v>25827</v>
      </c>
      <c r="W2505" t="s">
        <v>14552</v>
      </c>
    </row>
    <row r="2506" spans="1:23">
      <c r="A2506">
        <v>2505</v>
      </c>
      <c r="B2506" t="s">
        <v>21497</v>
      </c>
      <c r="C2506" t="s">
        <v>13543</v>
      </c>
      <c r="D2506" t="s">
        <v>6</v>
      </c>
      <c r="E2506" t="s">
        <v>21496</v>
      </c>
      <c r="F2506" t="str">
        <f>INDEX(Schools!B:B,MATCH(schools[[#This Row],[Address]],Schools!H:H,))</f>
        <v>Sch</v>
      </c>
      <c r="G2506">
        <v>41.851374999999997</v>
      </c>
      <c r="H2506">
        <v>-88.129259000000005</v>
      </c>
      <c r="I2506">
        <v>1</v>
      </c>
      <c r="J2506" t="s">
        <v>25850</v>
      </c>
      <c r="K2506" t="s">
        <v>21497</v>
      </c>
      <c r="M2506" t="s">
        <v>27983</v>
      </c>
      <c r="N2506">
        <v>1620</v>
      </c>
      <c r="O2506" t="s">
        <v>28033</v>
      </c>
      <c r="R2506" t="s">
        <v>13543</v>
      </c>
      <c r="S2506" t="s">
        <v>6</v>
      </c>
      <c r="T2506" t="s">
        <v>27834</v>
      </c>
      <c r="U2506">
        <v>60189</v>
      </c>
      <c r="V2506" t="s">
        <v>25827</v>
      </c>
      <c r="W2506" t="s">
        <v>25853</v>
      </c>
    </row>
    <row r="2507" spans="1:23">
      <c r="A2507">
        <v>2506</v>
      </c>
      <c r="B2507" t="s">
        <v>21495</v>
      </c>
      <c r="C2507" t="s">
        <v>13657</v>
      </c>
      <c r="D2507" t="s">
        <v>6</v>
      </c>
      <c r="E2507" t="s">
        <v>21494</v>
      </c>
      <c r="F2507" t="str">
        <f>INDEX(Schools!B:B,MATCH(schools[[#This Row],[Address]],Schools!H:H,))</f>
        <v>Sch</v>
      </c>
      <c r="G2507">
        <v>41.893177000000001</v>
      </c>
      <c r="H2507">
        <v>-88.135992000000002</v>
      </c>
      <c r="I2507">
        <v>0.7</v>
      </c>
      <c r="J2507" t="s">
        <v>25892</v>
      </c>
      <c r="K2507" t="s">
        <v>28034</v>
      </c>
      <c r="M2507" t="s">
        <v>27901</v>
      </c>
      <c r="O2507" t="s">
        <v>28034</v>
      </c>
      <c r="R2507" t="s">
        <v>13657</v>
      </c>
      <c r="S2507" t="s">
        <v>6</v>
      </c>
      <c r="T2507" t="s">
        <v>27834</v>
      </c>
      <c r="U2507">
        <v>60190</v>
      </c>
      <c r="V2507" t="s">
        <v>25827</v>
      </c>
      <c r="W2507" t="s">
        <v>25853</v>
      </c>
    </row>
    <row r="2508" spans="1:23">
      <c r="A2508">
        <v>2507</v>
      </c>
      <c r="B2508" t="s">
        <v>21493</v>
      </c>
      <c r="C2508" t="s">
        <v>13543</v>
      </c>
      <c r="D2508" t="s">
        <v>6</v>
      </c>
      <c r="E2508" t="s">
        <v>21492</v>
      </c>
      <c r="F2508" t="str">
        <f>INDEX(Schools!B:B,MATCH(schools[[#This Row],[Address]],Schools!H:H,))</f>
        <v>Sch</v>
      </c>
      <c r="G2508">
        <v>41.879643999999999</v>
      </c>
      <c r="H2508">
        <v>-88.125722999999994</v>
      </c>
      <c r="I2508">
        <v>1</v>
      </c>
      <c r="J2508" t="s">
        <v>25824</v>
      </c>
      <c r="K2508" t="s">
        <v>21493</v>
      </c>
      <c r="M2508" t="s">
        <v>28020</v>
      </c>
      <c r="N2508">
        <v>1345</v>
      </c>
      <c r="O2508" t="s">
        <v>28035</v>
      </c>
      <c r="R2508" t="s">
        <v>13543</v>
      </c>
      <c r="S2508" t="s">
        <v>6</v>
      </c>
      <c r="T2508" t="s">
        <v>27834</v>
      </c>
      <c r="U2508">
        <v>60187</v>
      </c>
      <c r="V2508" t="s">
        <v>25827</v>
      </c>
      <c r="W2508" t="s">
        <v>14552</v>
      </c>
    </row>
    <row r="2509" spans="1:23">
      <c r="A2509">
        <v>2508</v>
      </c>
      <c r="B2509" t="s">
        <v>21491</v>
      </c>
      <c r="C2509" t="s">
        <v>13543</v>
      </c>
      <c r="D2509" t="s">
        <v>6</v>
      </c>
      <c r="E2509" t="s">
        <v>21490</v>
      </c>
      <c r="F2509" t="str">
        <f>INDEX(Schools!B:B,MATCH(schools[[#This Row],[Address]],Schools!H:H,))</f>
        <v>Sch</v>
      </c>
      <c r="G2509">
        <v>41.885786000000003</v>
      </c>
      <c r="H2509">
        <v>-88.093742000000006</v>
      </c>
      <c r="I2509">
        <v>1</v>
      </c>
      <c r="J2509" t="s">
        <v>25824</v>
      </c>
      <c r="K2509" t="s">
        <v>21491</v>
      </c>
      <c r="M2509" t="s">
        <v>28020</v>
      </c>
      <c r="N2509">
        <v>911</v>
      </c>
      <c r="O2509" t="s">
        <v>28036</v>
      </c>
      <c r="R2509" t="s">
        <v>13543</v>
      </c>
      <c r="S2509" t="s">
        <v>6</v>
      </c>
      <c r="T2509" t="s">
        <v>27834</v>
      </c>
      <c r="U2509">
        <v>60187</v>
      </c>
      <c r="V2509" t="s">
        <v>25827</v>
      </c>
      <c r="W2509" t="s">
        <v>14552</v>
      </c>
    </row>
    <row r="2510" spans="1:23">
      <c r="A2510">
        <v>2509</v>
      </c>
      <c r="B2510" t="s">
        <v>21489</v>
      </c>
      <c r="C2510" t="s">
        <v>13543</v>
      </c>
      <c r="D2510" t="s">
        <v>6</v>
      </c>
      <c r="E2510" t="s">
        <v>21488</v>
      </c>
      <c r="F2510" t="str">
        <f>INDEX(Schools!B:B,MATCH(schools[[#This Row],[Address]],Schools!H:H,))</f>
        <v>Sch</v>
      </c>
      <c r="G2510">
        <v>41.857201000000003</v>
      </c>
      <c r="H2510">
        <v>-88.108734999999996</v>
      </c>
      <c r="I2510">
        <v>1</v>
      </c>
      <c r="J2510" t="s">
        <v>25824</v>
      </c>
      <c r="K2510" t="s">
        <v>21489</v>
      </c>
      <c r="M2510" t="s">
        <v>27983</v>
      </c>
      <c r="N2510">
        <v>218</v>
      </c>
      <c r="O2510" t="s">
        <v>28018</v>
      </c>
      <c r="R2510" t="s">
        <v>13543</v>
      </c>
      <c r="S2510" t="s">
        <v>6</v>
      </c>
      <c r="T2510" t="s">
        <v>27834</v>
      </c>
      <c r="U2510">
        <v>60189</v>
      </c>
      <c r="V2510" t="s">
        <v>25827</v>
      </c>
      <c r="W2510" t="s">
        <v>14552</v>
      </c>
    </row>
    <row r="2511" spans="1:23">
      <c r="A2511">
        <v>2510</v>
      </c>
      <c r="B2511" t="s">
        <v>21487</v>
      </c>
      <c r="C2511" t="s">
        <v>13543</v>
      </c>
      <c r="D2511" t="s">
        <v>6</v>
      </c>
      <c r="E2511" t="s">
        <v>21486</v>
      </c>
      <c r="F2511" t="str">
        <f>INDEX(Schools!B:B,MATCH(schools[[#This Row],[Address]],Schools!H:H,))</f>
        <v>Sch</v>
      </c>
      <c r="G2511">
        <v>41.838338999999998</v>
      </c>
      <c r="H2511">
        <v>-88.140184000000005</v>
      </c>
      <c r="I2511">
        <v>1</v>
      </c>
      <c r="J2511" t="s">
        <v>25824</v>
      </c>
      <c r="K2511" t="s">
        <v>21487</v>
      </c>
      <c r="M2511" t="s">
        <v>27983</v>
      </c>
      <c r="N2511">
        <v>2160</v>
      </c>
      <c r="O2511" t="s">
        <v>28037</v>
      </c>
      <c r="R2511" t="s">
        <v>13543</v>
      </c>
      <c r="S2511" t="s">
        <v>6</v>
      </c>
      <c r="T2511" t="s">
        <v>27834</v>
      </c>
      <c r="U2511">
        <v>60189</v>
      </c>
      <c r="V2511" t="s">
        <v>25827</v>
      </c>
      <c r="W2511" t="s">
        <v>14552</v>
      </c>
    </row>
    <row r="2512" spans="1:23">
      <c r="A2512">
        <v>2511</v>
      </c>
      <c r="B2512" t="s">
        <v>21485</v>
      </c>
      <c r="C2512" t="s">
        <v>14424</v>
      </c>
      <c r="D2512" t="s">
        <v>6</v>
      </c>
      <c r="E2512" t="s">
        <v>21484</v>
      </c>
      <c r="F2512" t="str">
        <f>INDEX(Schools!B:B,MATCH(schools[[#This Row],[Address]],Schools!H:H,))</f>
        <v>Sch</v>
      </c>
      <c r="G2512">
        <v>41.808599000000001</v>
      </c>
      <c r="H2512">
        <v>-88.176873000000001</v>
      </c>
      <c r="I2512">
        <v>1</v>
      </c>
      <c r="J2512" t="s">
        <v>25824</v>
      </c>
      <c r="K2512" t="s">
        <v>21485</v>
      </c>
      <c r="M2512" t="s">
        <v>28024</v>
      </c>
      <c r="N2512" t="s">
        <v>28038</v>
      </c>
      <c r="O2512" t="s">
        <v>28039</v>
      </c>
      <c r="R2512" t="s">
        <v>14424</v>
      </c>
      <c r="S2512" t="s">
        <v>6</v>
      </c>
      <c r="T2512" t="s">
        <v>27834</v>
      </c>
      <c r="U2512">
        <v>60555</v>
      </c>
      <c r="V2512" t="s">
        <v>25827</v>
      </c>
      <c r="W2512" t="s">
        <v>28040</v>
      </c>
    </row>
    <row r="2513" spans="1:23">
      <c r="A2513">
        <v>2512</v>
      </c>
      <c r="B2513" t="s">
        <v>21483</v>
      </c>
      <c r="C2513" t="s">
        <v>14424</v>
      </c>
      <c r="D2513" t="s">
        <v>6</v>
      </c>
      <c r="E2513" t="s">
        <v>21482</v>
      </c>
      <c r="F2513" t="str">
        <f>INDEX(Schools!B:B,MATCH(schools[[#This Row],[Address]],Schools!H:H,))</f>
        <v>Sch</v>
      </c>
      <c r="G2513">
        <v>41.828795999999997</v>
      </c>
      <c r="H2513">
        <v>-88.207712000000001</v>
      </c>
      <c r="I2513">
        <v>1</v>
      </c>
      <c r="J2513" t="s">
        <v>25824</v>
      </c>
      <c r="K2513" t="s">
        <v>21483</v>
      </c>
      <c r="M2513" t="s">
        <v>28024</v>
      </c>
      <c r="N2513" t="s">
        <v>28041</v>
      </c>
      <c r="O2513" t="s">
        <v>28042</v>
      </c>
      <c r="R2513" t="s">
        <v>14424</v>
      </c>
      <c r="S2513" t="s">
        <v>6</v>
      </c>
      <c r="T2513" t="s">
        <v>27834</v>
      </c>
      <c r="U2513">
        <v>60555</v>
      </c>
      <c r="V2513" t="s">
        <v>25827</v>
      </c>
      <c r="W2513" t="s">
        <v>14552</v>
      </c>
    </row>
    <row r="2514" spans="1:23">
      <c r="A2514">
        <v>2513</v>
      </c>
      <c r="B2514" t="s">
        <v>21481</v>
      </c>
      <c r="C2514" t="s">
        <v>13543</v>
      </c>
      <c r="D2514" t="s">
        <v>6</v>
      </c>
      <c r="E2514" t="s">
        <v>21480</v>
      </c>
      <c r="F2514" t="str">
        <f>INDEX(Schools!B:B,MATCH(schools[[#This Row],[Address]],Schools!H:H,))</f>
        <v>Sch</v>
      </c>
      <c r="G2514">
        <v>41.864308000000001</v>
      </c>
      <c r="H2514">
        <v>-88.136690000000002</v>
      </c>
      <c r="I2514">
        <v>1</v>
      </c>
      <c r="J2514" t="s">
        <v>25824</v>
      </c>
      <c r="K2514" t="s">
        <v>21481</v>
      </c>
      <c r="M2514" t="s">
        <v>28020</v>
      </c>
      <c r="N2514">
        <v>130</v>
      </c>
      <c r="O2514" t="s">
        <v>28043</v>
      </c>
      <c r="R2514" t="s">
        <v>13543</v>
      </c>
      <c r="S2514" t="s">
        <v>6</v>
      </c>
      <c r="T2514" t="s">
        <v>27834</v>
      </c>
      <c r="U2514">
        <v>60187</v>
      </c>
      <c r="V2514" t="s">
        <v>25827</v>
      </c>
      <c r="W2514" t="s">
        <v>14552</v>
      </c>
    </row>
    <row r="2515" spans="1:23">
      <c r="A2515">
        <v>2514</v>
      </c>
      <c r="B2515" t="s">
        <v>21471</v>
      </c>
      <c r="C2515" t="s">
        <v>15860</v>
      </c>
      <c r="D2515" t="s">
        <v>6</v>
      </c>
      <c r="E2515" t="s">
        <v>21470</v>
      </c>
      <c r="F2515" t="str">
        <f>INDEX(Schools!B:B,MATCH(schools[[#This Row],[Address]],Schools!H:H,))</f>
        <v>Dist</v>
      </c>
      <c r="G2515">
        <v>41.793027000000002</v>
      </c>
      <c r="H2515">
        <v>-87.977905000000007</v>
      </c>
      <c r="I2515">
        <v>1</v>
      </c>
      <c r="J2515" t="s">
        <v>25850</v>
      </c>
      <c r="K2515" t="s">
        <v>21471</v>
      </c>
      <c r="M2515" t="s">
        <v>27949</v>
      </c>
      <c r="N2515">
        <v>133</v>
      </c>
      <c r="O2515" t="s">
        <v>27972</v>
      </c>
      <c r="R2515" t="s">
        <v>15860</v>
      </c>
      <c r="S2515" t="s">
        <v>6</v>
      </c>
      <c r="T2515" t="s">
        <v>27834</v>
      </c>
      <c r="U2515">
        <v>60559</v>
      </c>
      <c r="V2515" t="s">
        <v>25827</v>
      </c>
      <c r="W2515" t="s">
        <v>25853</v>
      </c>
    </row>
    <row r="2516" spans="1:23">
      <c r="A2516">
        <v>2515</v>
      </c>
      <c r="B2516" t="s">
        <v>21479</v>
      </c>
      <c r="C2516" t="s">
        <v>15860</v>
      </c>
      <c r="D2516" t="s">
        <v>6</v>
      </c>
      <c r="E2516" t="s">
        <v>21478</v>
      </c>
      <c r="F2516" t="str">
        <f>INDEX(Schools!B:B,MATCH(schools[[#This Row],[Address]],Schools!H:H,))</f>
        <v>Sch</v>
      </c>
      <c r="G2516">
        <v>41.818702999999999</v>
      </c>
      <c r="H2516">
        <v>-87.964049000000003</v>
      </c>
      <c r="I2516">
        <v>1</v>
      </c>
      <c r="J2516" t="s">
        <v>25824</v>
      </c>
      <c r="K2516" t="s">
        <v>28044</v>
      </c>
      <c r="M2516" t="s">
        <v>27949</v>
      </c>
      <c r="N2516">
        <v>909</v>
      </c>
      <c r="O2516" t="s">
        <v>28045</v>
      </c>
      <c r="R2516" t="s">
        <v>15860</v>
      </c>
      <c r="S2516" t="s">
        <v>6</v>
      </c>
      <c r="T2516" t="s">
        <v>27834</v>
      </c>
      <c r="U2516">
        <v>60559</v>
      </c>
      <c r="V2516" t="s">
        <v>25827</v>
      </c>
      <c r="W2516" t="s">
        <v>14552</v>
      </c>
    </row>
    <row r="2517" spans="1:23">
      <c r="A2517">
        <v>2516</v>
      </c>
      <c r="B2517" t="s">
        <v>21477</v>
      </c>
      <c r="C2517" t="s">
        <v>15860</v>
      </c>
      <c r="D2517" t="s">
        <v>6</v>
      </c>
      <c r="E2517" t="s">
        <v>21476</v>
      </c>
      <c r="F2517" t="str">
        <f>INDEX(Schools!B:B,MATCH(schools[[#This Row],[Address]],Schools!H:H,))</f>
        <v>Sch</v>
      </c>
      <c r="G2517">
        <v>41.818648000000003</v>
      </c>
      <c r="H2517">
        <v>-87.965474999999998</v>
      </c>
      <c r="I2517">
        <v>1</v>
      </c>
      <c r="J2517" t="s">
        <v>25824</v>
      </c>
      <c r="K2517" t="s">
        <v>28046</v>
      </c>
      <c r="M2517" t="s">
        <v>27949</v>
      </c>
      <c r="N2517">
        <v>944</v>
      </c>
      <c r="O2517" t="s">
        <v>28045</v>
      </c>
      <c r="R2517" t="s">
        <v>15860</v>
      </c>
      <c r="S2517" t="s">
        <v>6</v>
      </c>
      <c r="T2517" t="s">
        <v>27834</v>
      </c>
      <c r="U2517">
        <v>60559</v>
      </c>
      <c r="V2517" t="s">
        <v>25827</v>
      </c>
      <c r="W2517" t="s">
        <v>14552</v>
      </c>
    </row>
    <row r="2518" spans="1:23">
      <c r="A2518">
        <v>2517</v>
      </c>
      <c r="B2518" t="s">
        <v>21475</v>
      </c>
      <c r="C2518" t="s">
        <v>15860</v>
      </c>
      <c r="D2518" t="s">
        <v>6</v>
      </c>
      <c r="E2518" t="s">
        <v>21474</v>
      </c>
      <c r="F2518" t="str">
        <f>INDEX(Schools!B:B,MATCH(schools[[#This Row],[Address]],Schools!H:H,))</f>
        <v>Sch</v>
      </c>
      <c r="G2518">
        <v>41.800120999999997</v>
      </c>
      <c r="H2518">
        <v>-87.973698999999996</v>
      </c>
      <c r="I2518">
        <v>1</v>
      </c>
      <c r="J2518" t="s">
        <v>25824</v>
      </c>
      <c r="K2518" t="s">
        <v>21475</v>
      </c>
      <c r="M2518" t="s">
        <v>27949</v>
      </c>
      <c r="N2518">
        <v>200</v>
      </c>
      <c r="O2518" t="s">
        <v>28047</v>
      </c>
      <c r="R2518" t="s">
        <v>15860</v>
      </c>
      <c r="S2518" t="s">
        <v>6</v>
      </c>
      <c r="T2518" t="s">
        <v>27834</v>
      </c>
      <c r="U2518">
        <v>60559</v>
      </c>
      <c r="V2518" t="s">
        <v>25827</v>
      </c>
      <c r="W2518" t="s">
        <v>14552</v>
      </c>
    </row>
    <row r="2519" spans="1:23">
      <c r="A2519">
        <v>2518</v>
      </c>
      <c r="B2519" t="s">
        <v>21473</v>
      </c>
      <c r="C2519" t="s">
        <v>15860</v>
      </c>
      <c r="D2519" t="s">
        <v>6</v>
      </c>
      <c r="E2519" t="s">
        <v>21472</v>
      </c>
      <c r="F2519" t="str">
        <f>INDEX(Schools!B:B,MATCH(schools[[#This Row],[Address]],Schools!H:H,))</f>
        <v>Sch</v>
      </c>
      <c r="G2519">
        <v>41.805719000000003</v>
      </c>
      <c r="H2519">
        <v>-87.979738999999995</v>
      </c>
      <c r="I2519">
        <v>1</v>
      </c>
      <c r="J2519" t="s">
        <v>25824</v>
      </c>
      <c r="K2519" t="s">
        <v>21473</v>
      </c>
      <c r="M2519" t="s">
        <v>27949</v>
      </c>
      <c r="N2519">
        <v>125</v>
      </c>
      <c r="O2519" t="s">
        <v>28048</v>
      </c>
      <c r="R2519" t="s">
        <v>15860</v>
      </c>
      <c r="S2519" t="s">
        <v>6</v>
      </c>
      <c r="T2519" t="s">
        <v>27834</v>
      </c>
      <c r="U2519">
        <v>60559</v>
      </c>
      <c r="V2519" t="s">
        <v>25827</v>
      </c>
      <c r="W2519" t="s">
        <v>14552</v>
      </c>
    </row>
    <row r="2520" spans="1:23">
      <c r="A2520">
        <v>2519</v>
      </c>
      <c r="B2520" t="s">
        <v>21471</v>
      </c>
      <c r="C2520" t="s">
        <v>15860</v>
      </c>
      <c r="D2520" t="s">
        <v>6</v>
      </c>
      <c r="E2520" t="s">
        <v>21470</v>
      </c>
      <c r="F2520" t="str">
        <f>INDEX(Schools!B:B,MATCH(schools[[#This Row],[Address]],Schools!H:H,))</f>
        <v>Dist</v>
      </c>
      <c r="G2520">
        <v>41.793027000000002</v>
      </c>
      <c r="H2520">
        <v>-87.977905000000007</v>
      </c>
      <c r="I2520">
        <v>1</v>
      </c>
      <c r="J2520" t="s">
        <v>25850</v>
      </c>
      <c r="K2520" t="s">
        <v>21471</v>
      </c>
      <c r="M2520" t="s">
        <v>27949</v>
      </c>
      <c r="N2520">
        <v>133</v>
      </c>
      <c r="O2520" t="s">
        <v>27972</v>
      </c>
      <c r="R2520" t="s">
        <v>15860</v>
      </c>
      <c r="S2520" t="s">
        <v>6</v>
      </c>
      <c r="T2520" t="s">
        <v>27834</v>
      </c>
      <c r="U2520">
        <v>60559</v>
      </c>
      <c r="V2520" t="s">
        <v>25827</v>
      </c>
      <c r="W2520" t="s">
        <v>25853</v>
      </c>
    </row>
    <row r="2521" spans="1:23">
      <c r="A2521">
        <v>2520</v>
      </c>
      <c r="B2521" t="s">
        <v>21469</v>
      </c>
      <c r="C2521" t="s">
        <v>14571</v>
      </c>
      <c r="D2521" t="s">
        <v>6</v>
      </c>
      <c r="E2521" t="s">
        <v>21468</v>
      </c>
      <c r="F2521" t="str">
        <f>INDEX(Schools!B:B,MATCH(schools[[#This Row],[Address]],Schools!H:H,))</f>
        <v>Dist</v>
      </c>
      <c r="G2521">
        <v>41.798676</v>
      </c>
      <c r="H2521">
        <v>-88.071365999999998</v>
      </c>
      <c r="I2521">
        <v>1</v>
      </c>
      <c r="J2521" t="s">
        <v>25824</v>
      </c>
      <c r="K2521" t="s">
        <v>21469</v>
      </c>
      <c r="M2521" t="s">
        <v>28049</v>
      </c>
      <c r="N2521">
        <v>925</v>
      </c>
      <c r="O2521" t="s">
        <v>28050</v>
      </c>
      <c r="R2521" t="s">
        <v>14571</v>
      </c>
      <c r="S2521" t="s">
        <v>6</v>
      </c>
      <c r="T2521" t="s">
        <v>27834</v>
      </c>
      <c r="U2521">
        <v>60532</v>
      </c>
      <c r="V2521" t="s">
        <v>25827</v>
      </c>
      <c r="W2521" t="s">
        <v>14552</v>
      </c>
    </row>
    <row r="2522" spans="1:23">
      <c r="A2522">
        <v>2521</v>
      </c>
      <c r="B2522" t="s">
        <v>21467</v>
      </c>
      <c r="C2522" t="s">
        <v>14571</v>
      </c>
      <c r="D2522" t="s">
        <v>6</v>
      </c>
      <c r="E2522" t="s">
        <v>21466</v>
      </c>
      <c r="F2522" t="str">
        <f>INDEX(Schools!B:B,MATCH(schools[[#This Row],[Address]],Schools!H:H,))</f>
        <v>Sch</v>
      </c>
      <c r="G2522">
        <v>41.793309999999998</v>
      </c>
      <c r="H2522">
        <v>-88.083134000000001</v>
      </c>
      <c r="I2522">
        <v>1</v>
      </c>
      <c r="J2522" t="s">
        <v>25824</v>
      </c>
      <c r="K2522" t="s">
        <v>21467</v>
      </c>
      <c r="M2522" t="s">
        <v>28049</v>
      </c>
      <c r="N2522">
        <v>1800</v>
      </c>
      <c r="O2522" t="s">
        <v>26955</v>
      </c>
      <c r="R2522" t="s">
        <v>14571</v>
      </c>
      <c r="S2522" t="s">
        <v>6</v>
      </c>
      <c r="T2522" t="s">
        <v>27834</v>
      </c>
      <c r="U2522">
        <v>60532</v>
      </c>
      <c r="V2522" t="s">
        <v>25827</v>
      </c>
      <c r="W2522" t="s">
        <v>14552</v>
      </c>
    </row>
    <row r="2523" spans="1:23">
      <c r="A2523">
        <v>2522</v>
      </c>
      <c r="B2523" t="s">
        <v>21465</v>
      </c>
      <c r="C2523" t="s">
        <v>14571</v>
      </c>
      <c r="D2523" t="s">
        <v>6</v>
      </c>
      <c r="E2523" t="s">
        <v>21464</v>
      </c>
      <c r="F2523" t="str">
        <f>INDEX(Schools!B:B,MATCH(schools[[#This Row],[Address]],Schools!H:H,))</f>
        <v>Sch</v>
      </c>
      <c r="G2523">
        <v>41.790331000000002</v>
      </c>
      <c r="H2523">
        <v>-88.066952999999998</v>
      </c>
      <c r="I2523">
        <v>1</v>
      </c>
      <c r="J2523" t="s">
        <v>25824</v>
      </c>
      <c r="K2523" t="s">
        <v>21465</v>
      </c>
      <c r="M2523" t="s">
        <v>28049</v>
      </c>
      <c r="N2523">
        <v>5207</v>
      </c>
      <c r="O2523" t="s">
        <v>26813</v>
      </c>
      <c r="R2523" t="s">
        <v>14571</v>
      </c>
      <c r="S2523" t="s">
        <v>6</v>
      </c>
      <c r="T2523" t="s">
        <v>27834</v>
      </c>
      <c r="U2523">
        <v>60532</v>
      </c>
      <c r="V2523" t="s">
        <v>25827</v>
      </c>
      <c r="W2523" t="s">
        <v>14552</v>
      </c>
    </row>
    <row r="2524" spans="1:23">
      <c r="A2524">
        <v>2523</v>
      </c>
      <c r="B2524" t="s">
        <v>21463</v>
      </c>
      <c r="C2524" t="s">
        <v>14571</v>
      </c>
      <c r="D2524" t="s">
        <v>6</v>
      </c>
      <c r="E2524" t="s">
        <v>21462</v>
      </c>
      <c r="F2524" t="str">
        <f>INDEX(Schools!B:B,MATCH(schools[[#This Row],[Address]],Schools!H:H,))</f>
        <v>Sch</v>
      </c>
      <c r="G2524">
        <v>41.781092999999998</v>
      </c>
      <c r="H2524">
        <v>-88.059168999999997</v>
      </c>
      <c r="I2524">
        <v>1</v>
      </c>
      <c r="J2524" t="s">
        <v>25850</v>
      </c>
      <c r="K2524" t="s">
        <v>21463</v>
      </c>
      <c r="M2524" t="s">
        <v>28049</v>
      </c>
      <c r="N2524">
        <v>5801</v>
      </c>
      <c r="O2524" t="s">
        <v>28051</v>
      </c>
      <c r="R2524" t="s">
        <v>14571</v>
      </c>
      <c r="S2524" t="s">
        <v>6</v>
      </c>
      <c r="T2524" t="s">
        <v>27834</v>
      </c>
      <c r="U2524">
        <v>60532</v>
      </c>
      <c r="V2524" t="s">
        <v>25827</v>
      </c>
      <c r="W2524" t="s">
        <v>25853</v>
      </c>
    </row>
    <row r="2525" spans="1:23">
      <c r="A2525">
        <v>2524</v>
      </c>
      <c r="B2525" t="s">
        <v>21461</v>
      </c>
      <c r="C2525" t="s">
        <v>13510</v>
      </c>
      <c r="D2525" t="s">
        <v>6</v>
      </c>
      <c r="E2525" t="s">
        <v>21460</v>
      </c>
      <c r="F2525" t="str">
        <f>INDEX(Schools!B:B,MATCH(schools[[#This Row],[Address]],Schools!H:H,))</f>
        <v>Dist</v>
      </c>
      <c r="G2525">
        <v>41.766556000000001</v>
      </c>
      <c r="H2525">
        <v>-88.152034</v>
      </c>
      <c r="I2525">
        <v>1</v>
      </c>
      <c r="J2525" t="s">
        <v>25824</v>
      </c>
      <c r="K2525" t="s">
        <v>21461</v>
      </c>
      <c r="M2525" t="s">
        <v>28052</v>
      </c>
      <c r="N2525">
        <v>203</v>
      </c>
      <c r="O2525" t="s">
        <v>28053</v>
      </c>
      <c r="R2525" t="s">
        <v>13510</v>
      </c>
      <c r="S2525" t="s">
        <v>6</v>
      </c>
      <c r="T2525" t="s">
        <v>27834</v>
      </c>
      <c r="U2525">
        <v>60540</v>
      </c>
      <c r="V2525" t="s">
        <v>25827</v>
      </c>
      <c r="W2525" t="s">
        <v>28054</v>
      </c>
    </row>
    <row r="2526" spans="1:23">
      <c r="A2526">
        <v>2525</v>
      </c>
      <c r="B2526" t="s">
        <v>21459</v>
      </c>
      <c r="C2526" t="s">
        <v>13510</v>
      </c>
      <c r="D2526" t="s">
        <v>6</v>
      </c>
      <c r="E2526" t="s">
        <v>21458</v>
      </c>
      <c r="F2526" t="str">
        <f>INDEX(Schools!B:B,MATCH(schools[[#This Row],[Address]],Schools!H:H,))</f>
        <v>Sch</v>
      </c>
      <c r="G2526">
        <v>41.767443999999998</v>
      </c>
      <c r="H2526">
        <v>-88.156065999999996</v>
      </c>
      <c r="I2526">
        <v>1</v>
      </c>
      <c r="J2526" t="s">
        <v>25824</v>
      </c>
      <c r="K2526" t="s">
        <v>21459</v>
      </c>
      <c r="M2526" t="s">
        <v>28052</v>
      </c>
      <c r="N2526">
        <v>440</v>
      </c>
      <c r="O2526" t="s">
        <v>28055</v>
      </c>
      <c r="R2526" t="s">
        <v>13510</v>
      </c>
      <c r="S2526" t="s">
        <v>6</v>
      </c>
      <c r="T2526" t="s">
        <v>27834</v>
      </c>
      <c r="U2526">
        <v>60540</v>
      </c>
      <c r="V2526" t="s">
        <v>25827</v>
      </c>
      <c r="W2526" t="s">
        <v>28040</v>
      </c>
    </row>
    <row r="2527" spans="1:23">
      <c r="A2527">
        <v>2526</v>
      </c>
      <c r="B2527" t="s">
        <v>21457</v>
      </c>
      <c r="C2527" t="s">
        <v>13510</v>
      </c>
      <c r="D2527" t="s">
        <v>6</v>
      </c>
      <c r="E2527" t="s">
        <v>21456</v>
      </c>
      <c r="F2527" t="str">
        <f>INDEX(Schools!B:B,MATCH(schools[[#This Row],[Address]],Schools!H:H,))</f>
        <v>Sch</v>
      </c>
      <c r="G2527">
        <v>41.78501</v>
      </c>
      <c r="H2527">
        <v>-88.158496</v>
      </c>
      <c r="I2527">
        <v>1</v>
      </c>
      <c r="J2527" t="s">
        <v>25824</v>
      </c>
      <c r="K2527" t="s">
        <v>21457</v>
      </c>
      <c r="M2527" t="s">
        <v>28056</v>
      </c>
      <c r="N2527">
        <v>899</v>
      </c>
      <c r="O2527" t="s">
        <v>28057</v>
      </c>
      <c r="R2527" t="s">
        <v>13510</v>
      </c>
      <c r="S2527" t="s">
        <v>6</v>
      </c>
      <c r="T2527" t="s">
        <v>27834</v>
      </c>
      <c r="U2527">
        <v>60563</v>
      </c>
      <c r="V2527" t="s">
        <v>25827</v>
      </c>
      <c r="W2527" t="s">
        <v>14552</v>
      </c>
    </row>
    <row r="2528" spans="1:23">
      <c r="A2528">
        <v>2527</v>
      </c>
      <c r="B2528" t="s">
        <v>21455</v>
      </c>
      <c r="C2528" t="s">
        <v>13510</v>
      </c>
      <c r="D2528" t="s">
        <v>6</v>
      </c>
      <c r="E2528" t="s">
        <v>21454</v>
      </c>
      <c r="F2528" t="str">
        <f>INDEX(Schools!B:B,MATCH(schools[[#This Row],[Address]],Schools!H:H,))</f>
        <v>Sch</v>
      </c>
      <c r="G2528">
        <v>41.746927999999997</v>
      </c>
      <c r="H2528">
        <v>-88.138569000000004</v>
      </c>
      <c r="I2528">
        <v>1</v>
      </c>
      <c r="J2528" t="s">
        <v>25824</v>
      </c>
      <c r="K2528" t="s">
        <v>21455</v>
      </c>
      <c r="M2528" t="s">
        <v>28058</v>
      </c>
      <c r="N2528">
        <v>1320</v>
      </c>
      <c r="O2528" t="s">
        <v>28059</v>
      </c>
      <c r="R2528" t="s">
        <v>13510</v>
      </c>
      <c r="S2528" t="s">
        <v>6</v>
      </c>
      <c r="T2528" t="s">
        <v>27834</v>
      </c>
      <c r="U2528">
        <v>60565</v>
      </c>
      <c r="V2528" t="s">
        <v>25827</v>
      </c>
      <c r="W2528" t="s">
        <v>28040</v>
      </c>
    </row>
    <row r="2529" spans="1:23">
      <c r="A2529">
        <v>2528</v>
      </c>
      <c r="B2529" t="s">
        <v>21453</v>
      </c>
      <c r="C2529" t="s">
        <v>13510</v>
      </c>
      <c r="D2529" t="s">
        <v>6</v>
      </c>
      <c r="E2529" t="s">
        <v>21452</v>
      </c>
      <c r="F2529" t="str">
        <f>INDEX(Schools!B:B,MATCH(schools[[#This Row],[Address]],Schools!H:H,))</f>
        <v>Sch</v>
      </c>
      <c r="G2529">
        <v>41.794513000000002</v>
      </c>
      <c r="H2529">
        <v>-88.143217000000007</v>
      </c>
      <c r="I2529">
        <v>1</v>
      </c>
      <c r="J2529" t="s">
        <v>25824</v>
      </c>
      <c r="K2529" t="s">
        <v>21453</v>
      </c>
      <c r="M2529" t="s">
        <v>28056</v>
      </c>
      <c r="N2529">
        <v>1525</v>
      </c>
      <c r="O2529" t="s">
        <v>28060</v>
      </c>
      <c r="R2529" t="s">
        <v>13510</v>
      </c>
      <c r="S2529" t="s">
        <v>6</v>
      </c>
      <c r="T2529" t="s">
        <v>27834</v>
      </c>
      <c r="U2529">
        <v>60563</v>
      </c>
      <c r="V2529" t="s">
        <v>25827</v>
      </c>
      <c r="W2529" t="s">
        <v>28054</v>
      </c>
    </row>
    <row r="2530" spans="1:23">
      <c r="A2530">
        <v>2529</v>
      </c>
      <c r="B2530" t="s">
        <v>21451</v>
      </c>
      <c r="C2530" t="s">
        <v>13510</v>
      </c>
      <c r="D2530" t="s">
        <v>6</v>
      </c>
      <c r="E2530" t="s">
        <v>21450</v>
      </c>
      <c r="F2530" t="str">
        <f>INDEX(Schools!B:B,MATCH(schools[[#This Row],[Address]],Schools!H:H,))</f>
        <v>Sch</v>
      </c>
      <c r="G2530">
        <v>41.795307000000001</v>
      </c>
      <c r="H2530">
        <v>-88.144041999999999</v>
      </c>
      <c r="I2530">
        <v>1</v>
      </c>
      <c r="J2530" t="s">
        <v>25824</v>
      </c>
      <c r="K2530" t="s">
        <v>21451</v>
      </c>
      <c r="M2530" t="s">
        <v>28052</v>
      </c>
      <c r="N2530">
        <v>201</v>
      </c>
      <c r="O2530" t="s">
        <v>27051</v>
      </c>
      <c r="R2530" t="s">
        <v>13510</v>
      </c>
      <c r="S2530" t="s">
        <v>6</v>
      </c>
      <c r="T2530" t="s">
        <v>27834</v>
      </c>
      <c r="U2530">
        <v>60540</v>
      </c>
      <c r="V2530" t="s">
        <v>25827</v>
      </c>
      <c r="W2530" t="s">
        <v>14552</v>
      </c>
    </row>
    <row r="2531" spans="1:23">
      <c r="A2531">
        <v>2530</v>
      </c>
      <c r="B2531" t="s">
        <v>21449</v>
      </c>
      <c r="C2531" t="s">
        <v>13510</v>
      </c>
      <c r="D2531" t="s">
        <v>6</v>
      </c>
      <c r="E2531" t="s">
        <v>21448</v>
      </c>
      <c r="F2531" t="str">
        <f>INDEX(Schools!B:B,MATCH(schools[[#This Row],[Address]],Schools!H:H,))</f>
        <v>Sch</v>
      </c>
      <c r="G2531">
        <v>41.735005000000001</v>
      </c>
      <c r="H2531">
        <v>-88.110328999999993</v>
      </c>
      <c r="I2531">
        <v>1</v>
      </c>
      <c r="J2531" t="s">
        <v>25824</v>
      </c>
      <c r="K2531" t="s">
        <v>21449</v>
      </c>
      <c r="M2531" t="s">
        <v>28058</v>
      </c>
      <c r="N2531">
        <v>1000</v>
      </c>
      <c r="O2531" t="s">
        <v>28061</v>
      </c>
      <c r="R2531" t="s">
        <v>13510</v>
      </c>
      <c r="S2531" t="s">
        <v>6</v>
      </c>
      <c r="T2531" t="s">
        <v>27834</v>
      </c>
      <c r="U2531">
        <v>60565</v>
      </c>
      <c r="V2531" t="s">
        <v>25827</v>
      </c>
      <c r="W2531" t="s">
        <v>14552</v>
      </c>
    </row>
    <row r="2532" spans="1:23">
      <c r="A2532">
        <v>2531</v>
      </c>
      <c r="B2532" t="s">
        <v>21447</v>
      </c>
      <c r="C2532" t="s">
        <v>14571</v>
      </c>
      <c r="D2532" t="s">
        <v>6</v>
      </c>
      <c r="E2532" t="s">
        <v>21446</v>
      </c>
      <c r="F2532" t="str">
        <f>INDEX(Schools!B:B,MATCH(schools[[#This Row],[Address]],Schools!H:H,))</f>
        <v>Sch</v>
      </c>
      <c r="G2532">
        <v>41.764220999999999</v>
      </c>
      <c r="H2532">
        <v>-88.108332000000004</v>
      </c>
      <c r="I2532">
        <v>1</v>
      </c>
      <c r="J2532" t="s">
        <v>25824</v>
      </c>
      <c r="K2532" t="s">
        <v>21447</v>
      </c>
      <c r="M2532" t="s">
        <v>28049</v>
      </c>
      <c r="N2532">
        <v>2929</v>
      </c>
      <c r="O2532" t="s">
        <v>28062</v>
      </c>
      <c r="R2532" t="s">
        <v>14571</v>
      </c>
      <c r="S2532" t="s">
        <v>6</v>
      </c>
      <c r="T2532" t="s">
        <v>27834</v>
      </c>
      <c r="U2532">
        <v>60532</v>
      </c>
      <c r="V2532" t="s">
        <v>25827</v>
      </c>
      <c r="W2532" t="s">
        <v>28040</v>
      </c>
    </row>
    <row r="2533" spans="1:23">
      <c r="A2533">
        <v>2532</v>
      </c>
      <c r="B2533" t="s">
        <v>21445</v>
      </c>
      <c r="C2533" t="s">
        <v>13510</v>
      </c>
      <c r="D2533" t="s">
        <v>6</v>
      </c>
      <c r="E2533" t="s">
        <v>21444</v>
      </c>
      <c r="F2533" t="str">
        <f>INDEX(Schools!B:B,MATCH(schools[[#This Row],[Address]],Schools!H:H,))</f>
        <v>Sch</v>
      </c>
      <c r="G2533">
        <v>41.777237</v>
      </c>
      <c r="H2533">
        <v>-88.141167999999993</v>
      </c>
      <c r="I2533">
        <v>1</v>
      </c>
      <c r="J2533" t="s">
        <v>25824</v>
      </c>
      <c r="K2533" t="s">
        <v>21445</v>
      </c>
      <c r="M2533" t="s">
        <v>28052</v>
      </c>
      <c r="N2533">
        <v>145</v>
      </c>
      <c r="O2533" t="s">
        <v>28063</v>
      </c>
      <c r="R2533" t="s">
        <v>13510</v>
      </c>
      <c r="S2533" t="s">
        <v>6</v>
      </c>
      <c r="T2533" t="s">
        <v>27834</v>
      </c>
      <c r="U2533">
        <v>60540</v>
      </c>
      <c r="V2533" t="s">
        <v>25827</v>
      </c>
      <c r="W2533" t="s">
        <v>14552</v>
      </c>
    </row>
    <row r="2534" spans="1:23">
      <c r="A2534">
        <v>2533</v>
      </c>
      <c r="B2534" t="s">
        <v>21443</v>
      </c>
      <c r="C2534" t="s">
        <v>13510</v>
      </c>
      <c r="D2534" t="s">
        <v>6</v>
      </c>
      <c r="E2534" t="s">
        <v>21442</v>
      </c>
      <c r="F2534" t="str">
        <f>INDEX(Schools!B:B,MATCH(schools[[#This Row],[Address]],Schools!H:H,))</f>
        <v>Sch</v>
      </c>
      <c r="G2534">
        <v>41.754508999999999</v>
      </c>
      <c r="H2534">
        <v>-88.148013000000006</v>
      </c>
      <c r="I2534">
        <v>1</v>
      </c>
      <c r="J2534" t="s">
        <v>25824</v>
      </c>
      <c r="K2534" t="s">
        <v>21443</v>
      </c>
      <c r="M2534" t="s">
        <v>28052</v>
      </c>
      <c r="N2534">
        <v>1024</v>
      </c>
      <c r="O2534" t="s">
        <v>28064</v>
      </c>
      <c r="R2534" t="s">
        <v>13510</v>
      </c>
      <c r="S2534" t="s">
        <v>6</v>
      </c>
      <c r="T2534" t="s">
        <v>27834</v>
      </c>
      <c r="U2534">
        <v>60540</v>
      </c>
      <c r="V2534" t="s">
        <v>25827</v>
      </c>
      <c r="W2534" t="s">
        <v>28040</v>
      </c>
    </row>
    <row r="2535" spans="1:23">
      <c r="A2535">
        <v>2534</v>
      </c>
      <c r="B2535" t="s">
        <v>21441</v>
      </c>
      <c r="C2535" t="s">
        <v>13510</v>
      </c>
      <c r="D2535" t="s">
        <v>6</v>
      </c>
      <c r="E2535" t="s">
        <v>21440</v>
      </c>
      <c r="F2535" t="str">
        <f>INDEX(Schools!B:B,MATCH(schools[[#This Row],[Address]],Schools!H:H,))</f>
        <v>Sch</v>
      </c>
      <c r="G2535">
        <v>41.767043999999999</v>
      </c>
      <c r="H2535">
        <v>-88.143766999999997</v>
      </c>
      <c r="I2535">
        <v>1</v>
      </c>
      <c r="J2535" t="s">
        <v>25824</v>
      </c>
      <c r="K2535" t="s">
        <v>21441</v>
      </c>
      <c r="M2535" t="s">
        <v>28052</v>
      </c>
      <c r="N2535">
        <v>525</v>
      </c>
      <c r="O2535" t="s">
        <v>28065</v>
      </c>
      <c r="R2535" t="s">
        <v>13510</v>
      </c>
      <c r="S2535" t="s">
        <v>6</v>
      </c>
      <c r="T2535" t="s">
        <v>27834</v>
      </c>
      <c r="U2535">
        <v>60540</v>
      </c>
      <c r="V2535" t="s">
        <v>25827</v>
      </c>
      <c r="W2535" t="s">
        <v>14552</v>
      </c>
    </row>
    <row r="2536" spans="1:23">
      <c r="A2536">
        <v>2535</v>
      </c>
      <c r="B2536" t="s">
        <v>21439</v>
      </c>
      <c r="C2536" t="s">
        <v>13510</v>
      </c>
      <c r="D2536" t="s">
        <v>6</v>
      </c>
      <c r="E2536" t="s">
        <v>21438</v>
      </c>
      <c r="F2536" t="str">
        <f>INDEX(Schools!B:B,MATCH(schools[[#This Row],[Address]],Schools!H:H,))</f>
        <v>Sch</v>
      </c>
      <c r="G2536">
        <v>41.790470999999997</v>
      </c>
      <c r="H2536">
        <v>-88.153068000000005</v>
      </c>
      <c r="I2536">
        <v>1</v>
      </c>
      <c r="J2536" t="s">
        <v>25824</v>
      </c>
      <c r="K2536" t="s">
        <v>21439</v>
      </c>
      <c r="M2536" t="s">
        <v>28056</v>
      </c>
      <c r="N2536">
        <v>1300</v>
      </c>
      <c r="O2536" t="s">
        <v>28057</v>
      </c>
      <c r="R2536" t="s">
        <v>13510</v>
      </c>
      <c r="S2536" t="s">
        <v>6</v>
      </c>
      <c r="T2536" t="s">
        <v>27834</v>
      </c>
      <c r="U2536">
        <v>60563</v>
      </c>
      <c r="V2536" t="s">
        <v>25827</v>
      </c>
      <c r="W2536" t="s">
        <v>14552</v>
      </c>
    </row>
    <row r="2537" spans="1:23">
      <c r="A2537">
        <v>2536</v>
      </c>
      <c r="B2537" t="s">
        <v>21437</v>
      </c>
      <c r="C2537" t="s">
        <v>13510</v>
      </c>
      <c r="D2537" t="s">
        <v>6</v>
      </c>
      <c r="E2537" t="s">
        <v>21436</v>
      </c>
      <c r="F2537" t="str">
        <f>INDEX(Schools!B:B,MATCH(schools[[#This Row],[Address]],Schools!H:H,))</f>
        <v>Sch</v>
      </c>
      <c r="G2537">
        <v>41.773781999999997</v>
      </c>
      <c r="H2537">
        <v>-88.153863999999999</v>
      </c>
      <c r="I2537">
        <v>1</v>
      </c>
      <c r="J2537" t="s">
        <v>25824</v>
      </c>
      <c r="K2537" t="s">
        <v>21437</v>
      </c>
      <c r="M2537" t="s">
        <v>28052</v>
      </c>
      <c r="N2537">
        <v>39</v>
      </c>
      <c r="O2537" t="s">
        <v>28066</v>
      </c>
      <c r="R2537" t="s">
        <v>13510</v>
      </c>
      <c r="S2537" t="s">
        <v>6</v>
      </c>
      <c r="T2537" t="s">
        <v>27834</v>
      </c>
      <c r="U2537">
        <v>60540</v>
      </c>
      <c r="V2537" t="s">
        <v>25827</v>
      </c>
      <c r="W2537" t="s">
        <v>14552</v>
      </c>
    </row>
    <row r="2538" spans="1:23">
      <c r="A2538">
        <v>2537</v>
      </c>
      <c r="B2538" t="s">
        <v>21435</v>
      </c>
      <c r="C2538" t="s">
        <v>13510</v>
      </c>
      <c r="D2538" t="s">
        <v>6</v>
      </c>
      <c r="E2538" t="s">
        <v>21434</v>
      </c>
      <c r="F2538" t="str">
        <f>INDEX(Schools!B:B,MATCH(schools[[#This Row],[Address]],Schools!H:H,))</f>
        <v>Sch</v>
      </c>
      <c r="G2538">
        <v>41.766671000000002</v>
      </c>
      <c r="H2538">
        <v>-88.126772000000003</v>
      </c>
      <c r="I2538">
        <v>1</v>
      </c>
      <c r="J2538" t="s">
        <v>25824</v>
      </c>
      <c r="K2538" t="s">
        <v>21435</v>
      </c>
      <c r="M2538" t="s">
        <v>28052</v>
      </c>
      <c r="N2538">
        <v>500</v>
      </c>
      <c r="O2538" t="s">
        <v>28067</v>
      </c>
      <c r="R2538" t="s">
        <v>13510</v>
      </c>
      <c r="S2538" t="s">
        <v>6</v>
      </c>
      <c r="T2538" t="s">
        <v>27834</v>
      </c>
      <c r="U2538">
        <v>60540</v>
      </c>
      <c r="V2538" t="s">
        <v>25827</v>
      </c>
      <c r="W2538" t="s">
        <v>14552</v>
      </c>
    </row>
    <row r="2539" spans="1:23">
      <c r="A2539">
        <v>2538</v>
      </c>
      <c r="B2539" t="s">
        <v>21433</v>
      </c>
      <c r="C2539" t="s">
        <v>13510</v>
      </c>
      <c r="D2539" t="s">
        <v>6</v>
      </c>
      <c r="E2539" t="s">
        <v>21432</v>
      </c>
      <c r="F2539" t="str">
        <f>INDEX(Schools!B:B,MATCH(schools[[#This Row],[Address]],Schools!H:H,))</f>
        <v>Sch</v>
      </c>
      <c r="G2539">
        <v>41.739891999999998</v>
      </c>
      <c r="H2539">
        <v>-88.133429000000007</v>
      </c>
      <c r="I2539">
        <v>1</v>
      </c>
      <c r="J2539" t="s">
        <v>25824</v>
      </c>
      <c r="K2539" t="s">
        <v>21433</v>
      </c>
      <c r="M2539" t="s">
        <v>28058</v>
      </c>
      <c r="N2539">
        <v>1630</v>
      </c>
      <c r="O2539" t="s">
        <v>28068</v>
      </c>
      <c r="R2539" t="s">
        <v>13510</v>
      </c>
      <c r="S2539" t="s">
        <v>6</v>
      </c>
      <c r="T2539" t="s">
        <v>27834</v>
      </c>
      <c r="U2539">
        <v>60565</v>
      </c>
      <c r="V2539" t="s">
        <v>25827</v>
      </c>
      <c r="W2539" t="s">
        <v>14552</v>
      </c>
    </row>
    <row r="2540" spans="1:23">
      <c r="A2540">
        <v>2539</v>
      </c>
      <c r="B2540" t="s">
        <v>21431</v>
      </c>
      <c r="C2540" t="s">
        <v>13510</v>
      </c>
      <c r="D2540" t="s">
        <v>6</v>
      </c>
      <c r="E2540" t="s">
        <v>21430</v>
      </c>
      <c r="F2540" t="str">
        <f>INDEX(Schools!B:B,MATCH(schools[[#This Row],[Address]],Schools!H:H,))</f>
        <v>Sch</v>
      </c>
      <c r="G2540">
        <v>41.788846999999997</v>
      </c>
      <c r="H2540">
        <v>-88.144892999999996</v>
      </c>
      <c r="I2540">
        <v>1</v>
      </c>
      <c r="J2540" t="s">
        <v>25824</v>
      </c>
      <c r="K2540" t="s">
        <v>21431</v>
      </c>
      <c r="M2540" t="s">
        <v>28056</v>
      </c>
      <c r="N2540">
        <v>110</v>
      </c>
      <c r="O2540" t="s">
        <v>28069</v>
      </c>
      <c r="R2540" t="s">
        <v>13510</v>
      </c>
      <c r="S2540" t="s">
        <v>6</v>
      </c>
      <c r="T2540" t="s">
        <v>27834</v>
      </c>
      <c r="U2540">
        <v>60563</v>
      </c>
      <c r="V2540" t="s">
        <v>25827</v>
      </c>
      <c r="W2540" t="s">
        <v>28054</v>
      </c>
    </row>
    <row r="2541" spans="1:23">
      <c r="A2541">
        <v>2540</v>
      </c>
      <c r="B2541" t="s">
        <v>21429</v>
      </c>
      <c r="C2541" t="s">
        <v>13510</v>
      </c>
      <c r="D2541" t="s">
        <v>6</v>
      </c>
      <c r="E2541" t="s">
        <v>21428</v>
      </c>
      <c r="F2541" t="str">
        <f>INDEX(Schools!B:B,MATCH(schools[[#This Row],[Address]],Schools!H:H,))</f>
        <v>Sch</v>
      </c>
      <c r="G2541">
        <v>41.782352000000003</v>
      </c>
      <c r="H2541">
        <v>-88.104028</v>
      </c>
      <c r="I2541">
        <v>1</v>
      </c>
      <c r="J2541" t="s">
        <v>25824</v>
      </c>
      <c r="K2541" t="s">
        <v>21429</v>
      </c>
      <c r="M2541" t="s">
        <v>28052</v>
      </c>
      <c r="N2541" t="s">
        <v>28070</v>
      </c>
      <c r="O2541" t="s">
        <v>28071</v>
      </c>
      <c r="R2541" t="s">
        <v>13510</v>
      </c>
      <c r="S2541" t="s">
        <v>6</v>
      </c>
      <c r="T2541" t="s">
        <v>27834</v>
      </c>
      <c r="U2541">
        <v>60540</v>
      </c>
      <c r="V2541" t="s">
        <v>25827</v>
      </c>
      <c r="W2541" t="s">
        <v>28040</v>
      </c>
    </row>
    <row r="2542" spans="1:23">
      <c r="A2542">
        <v>2541</v>
      </c>
      <c r="B2542" t="s">
        <v>21427</v>
      </c>
      <c r="C2542" t="s">
        <v>13510</v>
      </c>
      <c r="D2542" t="s">
        <v>6</v>
      </c>
      <c r="E2542" t="s">
        <v>21426</v>
      </c>
      <c r="F2542" t="str">
        <f>INDEX(Schools!B:B,MATCH(schools[[#This Row],[Address]],Schools!H:H,))</f>
        <v>Sch</v>
      </c>
      <c r="G2542">
        <v>41.730652999999997</v>
      </c>
      <c r="H2542">
        <v>-88.119525999999993</v>
      </c>
      <c r="I2542">
        <v>1</v>
      </c>
      <c r="J2542" t="s">
        <v>25824</v>
      </c>
      <c r="K2542" t="s">
        <v>21427</v>
      </c>
      <c r="M2542" t="s">
        <v>28058</v>
      </c>
      <c r="N2542">
        <v>500</v>
      </c>
      <c r="O2542" t="s">
        <v>28072</v>
      </c>
      <c r="R2542" t="s">
        <v>13510</v>
      </c>
      <c r="S2542" t="s">
        <v>6</v>
      </c>
      <c r="T2542" t="s">
        <v>27834</v>
      </c>
      <c r="U2542">
        <v>60565</v>
      </c>
      <c r="V2542" t="s">
        <v>25827</v>
      </c>
      <c r="W2542" t="s">
        <v>14552</v>
      </c>
    </row>
    <row r="2543" spans="1:23">
      <c r="A2543">
        <v>2542</v>
      </c>
      <c r="B2543" t="s">
        <v>21425</v>
      </c>
      <c r="C2543" t="s">
        <v>13510</v>
      </c>
      <c r="D2543" t="s">
        <v>6</v>
      </c>
      <c r="E2543" t="s">
        <v>21424</v>
      </c>
      <c r="F2543" t="str">
        <f>INDEX(Schools!B:B,MATCH(schools[[#This Row],[Address]],Schools!H:H,))</f>
        <v>Sch</v>
      </c>
      <c r="G2543">
        <v>41.739418999999998</v>
      </c>
      <c r="H2543">
        <v>-88.096051000000003</v>
      </c>
      <c r="I2543">
        <v>1</v>
      </c>
      <c r="J2543" t="s">
        <v>25824</v>
      </c>
      <c r="K2543" t="s">
        <v>21425</v>
      </c>
      <c r="M2543" t="s">
        <v>28058</v>
      </c>
      <c r="N2543">
        <v>1651</v>
      </c>
      <c r="O2543" t="s">
        <v>28073</v>
      </c>
      <c r="R2543" t="s">
        <v>13510</v>
      </c>
      <c r="S2543" t="s">
        <v>6</v>
      </c>
      <c r="T2543" t="s">
        <v>27834</v>
      </c>
      <c r="U2543">
        <v>60565</v>
      </c>
      <c r="V2543" t="s">
        <v>25827</v>
      </c>
      <c r="W2543" t="s">
        <v>28040</v>
      </c>
    </row>
    <row r="2544" spans="1:23">
      <c r="A2544">
        <v>2543</v>
      </c>
      <c r="B2544" t="s">
        <v>21423</v>
      </c>
      <c r="C2544" t="s">
        <v>13510</v>
      </c>
      <c r="D2544" t="s">
        <v>6</v>
      </c>
      <c r="E2544" t="s">
        <v>21422</v>
      </c>
      <c r="F2544" t="str">
        <f>INDEX(Schools!B:B,MATCH(schools[[#This Row],[Address]],Schools!H:H,))</f>
        <v>Sch</v>
      </c>
      <c r="G2544">
        <v>41.718947</v>
      </c>
      <c r="H2544">
        <v>-88.125533000000004</v>
      </c>
      <c r="I2544">
        <v>1</v>
      </c>
      <c r="J2544" t="s">
        <v>25824</v>
      </c>
      <c r="K2544" t="s">
        <v>21423</v>
      </c>
      <c r="M2544" t="s">
        <v>28058</v>
      </c>
      <c r="N2544">
        <v>2607</v>
      </c>
      <c r="O2544" t="s">
        <v>28074</v>
      </c>
      <c r="R2544" t="s">
        <v>13510</v>
      </c>
      <c r="S2544" t="s">
        <v>6</v>
      </c>
      <c r="T2544" t="s">
        <v>2810</v>
      </c>
      <c r="U2544">
        <v>60565</v>
      </c>
      <c r="V2544" t="s">
        <v>25827</v>
      </c>
      <c r="W2544" t="s">
        <v>28040</v>
      </c>
    </row>
    <row r="2545" spans="1:23">
      <c r="A2545">
        <v>2544</v>
      </c>
      <c r="B2545" t="s">
        <v>21421</v>
      </c>
      <c r="C2545" t="s">
        <v>13510</v>
      </c>
      <c r="D2545" t="s">
        <v>6</v>
      </c>
      <c r="E2545" t="s">
        <v>21420</v>
      </c>
      <c r="F2545" t="str">
        <f>INDEX(Schools!B:B,MATCH(schools[[#This Row],[Address]],Schools!H:H,))</f>
        <v>Sch</v>
      </c>
      <c r="G2545">
        <v>41.745781000000001</v>
      </c>
      <c r="H2545">
        <v>-88.107212000000004</v>
      </c>
      <c r="I2545">
        <v>1</v>
      </c>
      <c r="J2545" t="s">
        <v>25824</v>
      </c>
      <c r="K2545" t="s">
        <v>21421</v>
      </c>
      <c r="M2545" t="s">
        <v>28058</v>
      </c>
      <c r="N2545">
        <v>1150</v>
      </c>
      <c r="O2545" t="s">
        <v>28075</v>
      </c>
      <c r="R2545" t="s">
        <v>13510</v>
      </c>
      <c r="S2545" t="s">
        <v>6</v>
      </c>
      <c r="T2545" t="s">
        <v>27834</v>
      </c>
      <c r="U2545">
        <v>60565</v>
      </c>
      <c r="V2545" t="s">
        <v>25827</v>
      </c>
      <c r="W2545" t="s">
        <v>28040</v>
      </c>
    </row>
    <row r="2546" spans="1:23">
      <c r="A2546">
        <v>2545</v>
      </c>
      <c r="B2546" t="s">
        <v>21419</v>
      </c>
      <c r="C2546" t="s">
        <v>13510</v>
      </c>
      <c r="D2546" t="s">
        <v>6</v>
      </c>
      <c r="E2546" t="s">
        <v>21418</v>
      </c>
      <c r="F2546" t="str">
        <f>INDEX(Schools!B:B,MATCH(schools[[#This Row],[Address]],Schools!H:H,))</f>
        <v>Sch</v>
      </c>
      <c r="G2546">
        <v>41.720916000000003</v>
      </c>
      <c r="H2546">
        <v>-88.137659999999997</v>
      </c>
      <c r="I2546">
        <v>1</v>
      </c>
      <c r="J2546" t="s">
        <v>25824</v>
      </c>
      <c r="K2546" t="s">
        <v>21419</v>
      </c>
      <c r="M2546" t="s">
        <v>28058</v>
      </c>
      <c r="N2546">
        <v>2403</v>
      </c>
      <c r="O2546" t="s">
        <v>28076</v>
      </c>
      <c r="R2546" t="s">
        <v>13510</v>
      </c>
      <c r="S2546" t="s">
        <v>6</v>
      </c>
      <c r="T2546" t="s">
        <v>2810</v>
      </c>
      <c r="U2546">
        <v>60565</v>
      </c>
      <c r="V2546" t="s">
        <v>25827</v>
      </c>
      <c r="W2546" t="s">
        <v>28040</v>
      </c>
    </row>
    <row r="2547" spans="1:23">
      <c r="A2547">
        <v>2546</v>
      </c>
      <c r="B2547" t="s">
        <v>21417</v>
      </c>
      <c r="C2547" t="s">
        <v>13510</v>
      </c>
      <c r="D2547" t="s">
        <v>6</v>
      </c>
      <c r="E2547" t="s">
        <v>21416</v>
      </c>
      <c r="F2547" t="str">
        <f>INDEX(Schools!B:B,MATCH(schools[[#This Row],[Address]],Schools!H:H,))</f>
        <v>Sch</v>
      </c>
      <c r="G2547">
        <v>41.759307999999997</v>
      </c>
      <c r="H2547">
        <v>-88.114116999999993</v>
      </c>
      <c r="I2547">
        <v>1</v>
      </c>
      <c r="J2547" t="s">
        <v>25824</v>
      </c>
      <c r="K2547" t="s">
        <v>21417</v>
      </c>
      <c r="M2547" t="s">
        <v>28052</v>
      </c>
      <c r="N2547">
        <v>1011</v>
      </c>
      <c r="O2547" t="s">
        <v>28077</v>
      </c>
      <c r="R2547" t="s">
        <v>13510</v>
      </c>
      <c r="S2547" t="s">
        <v>6</v>
      </c>
      <c r="T2547" t="s">
        <v>27834</v>
      </c>
      <c r="U2547">
        <v>60540</v>
      </c>
      <c r="V2547" t="s">
        <v>25827</v>
      </c>
      <c r="W2547" t="s">
        <v>28054</v>
      </c>
    </row>
    <row r="2548" spans="1:23">
      <c r="A2548">
        <v>2547</v>
      </c>
      <c r="B2548" t="s">
        <v>21353</v>
      </c>
      <c r="C2548" t="s">
        <v>13469</v>
      </c>
      <c r="D2548" t="s">
        <v>6</v>
      </c>
      <c r="E2548" t="s">
        <v>21352</v>
      </c>
      <c r="F2548" t="str">
        <f>INDEX(Schools!B:B,MATCH(schools[[#This Row],[Address]],Schools!H:H,))</f>
        <v>Dist</v>
      </c>
      <c r="G2548">
        <v>41.744366999999997</v>
      </c>
      <c r="H2548">
        <v>-88.224343000000005</v>
      </c>
      <c r="I2548">
        <v>1</v>
      </c>
      <c r="J2548" t="s">
        <v>25824</v>
      </c>
      <c r="K2548" t="s">
        <v>21353</v>
      </c>
      <c r="M2548" t="s">
        <v>28078</v>
      </c>
      <c r="N2548">
        <v>780</v>
      </c>
      <c r="O2548" t="s">
        <v>28079</v>
      </c>
      <c r="R2548" t="s">
        <v>13469</v>
      </c>
      <c r="S2548" t="s">
        <v>6</v>
      </c>
      <c r="T2548" t="s">
        <v>27834</v>
      </c>
      <c r="U2548">
        <v>60504</v>
      </c>
      <c r="V2548" t="s">
        <v>25827</v>
      </c>
      <c r="W2548" t="s">
        <v>28080</v>
      </c>
    </row>
    <row r="2549" spans="1:23">
      <c r="A2549">
        <v>2548</v>
      </c>
      <c r="B2549" t="s">
        <v>21415</v>
      </c>
      <c r="C2549" t="s">
        <v>13469</v>
      </c>
      <c r="D2549" t="s">
        <v>6</v>
      </c>
      <c r="E2549" t="s">
        <v>21414</v>
      </c>
      <c r="F2549" t="str">
        <f>INDEX(Schools!B:B,MATCH(schools[[#This Row],[Address]],Schools!H:H,))</f>
        <v>Sch</v>
      </c>
      <c r="G2549">
        <v>41.739913999999999</v>
      </c>
      <c r="H2549">
        <v>-88.252499</v>
      </c>
      <c r="I2549">
        <v>1</v>
      </c>
      <c r="J2549" t="s">
        <v>25824</v>
      </c>
      <c r="K2549" t="s">
        <v>21415</v>
      </c>
      <c r="M2549" t="s">
        <v>28078</v>
      </c>
      <c r="N2549">
        <v>2590</v>
      </c>
      <c r="O2549" t="s">
        <v>26487</v>
      </c>
      <c r="R2549" t="s">
        <v>13469</v>
      </c>
      <c r="S2549" t="s">
        <v>6</v>
      </c>
      <c r="T2549" t="s">
        <v>27834</v>
      </c>
      <c r="U2549">
        <v>60504</v>
      </c>
      <c r="V2549" t="s">
        <v>25827</v>
      </c>
      <c r="W2549" t="s">
        <v>28080</v>
      </c>
    </row>
    <row r="2550" spans="1:23">
      <c r="A2550">
        <v>2549</v>
      </c>
      <c r="B2550" t="s">
        <v>21413</v>
      </c>
      <c r="C2550" t="s">
        <v>13510</v>
      </c>
      <c r="D2550" t="s">
        <v>6</v>
      </c>
      <c r="E2550" t="s">
        <v>21412</v>
      </c>
      <c r="F2550" t="str">
        <f>INDEX(Schools!B:B,MATCH(schools[[#This Row],[Address]],Schools!H:H,))</f>
        <v>Sch</v>
      </c>
      <c r="G2550">
        <v>41.707897000000003</v>
      </c>
      <c r="H2550">
        <v>-88.194160999999994</v>
      </c>
      <c r="I2550">
        <v>1</v>
      </c>
      <c r="J2550" t="s">
        <v>25824</v>
      </c>
      <c r="K2550" t="s">
        <v>21413</v>
      </c>
      <c r="M2550" t="s">
        <v>28081</v>
      </c>
      <c r="N2550">
        <v>2360</v>
      </c>
      <c r="O2550" t="s">
        <v>28082</v>
      </c>
      <c r="R2550" t="s">
        <v>13510</v>
      </c>
      <c r="S2550" t="s">
        <v>6</v>
      </c>
      <c r="T2550" t="s">
        <v>2810</v>
      </c>
      <c r="U2550">
        <v>60564</v>
      </c>
      <c r="V2550" t="s">
        <v>25827</v>
      </c>
      <c r="W2550" t="s">
        <v>28040</v>
      </c>
    </row>
    <row r="2551" spans="1:23">
      <c r="A2551">
        <v>2550</v>
      </c>
      <c r="B2551" t="s">
        <v>21411</v>
      </c>
      <c r="C2551" t="s">
        <v>13469</v>
      </c>
      <c r="D2551" t="s">
        <v>6</v>
      </c>
      <c r="E2551" t="s">
        <v>21410</v>
      </c>
      <c r="F2551" t="str">
        <f>INDEX(Schools!B:B,MATCH(schools[[#This Row],[Address]],Schools!H:H,))</f>
        <v>Sch</v>
      </c>
      <c r="G2551">
        <v>41.791229999999999</v>
      </c>
      <c r="H2551">
        <v>-88.238816999999997</v>
      </c>
      <c r="I2551">
        <v>1</v>
      </c>
      <c r="J2551" t="s">
        <v>25824</v>
      </c>
      <c r="K2551" t="s">
        <v>21411</v>
      </c>
      <c r="M2551" t="s">
        <v>28083</v>
      </c>
      <c r="N2551">
        <v>1801</v>
      </c>
      <c r="O2551" t="s">
        <v>28084</v>
      </c>
      <c r="R2551" t="s">
        <v>13469</v>
      </c>
      <c r="S2551" t="s">
        <v>6</v>
      </c>
      <c r="T2551" t="s">
        <v>27834</v>
      </c>
      <c r="U2551">
        <v>60502</v>
      </c>
      <c r="V2551" t="s">
        <v>25827</v>
      </c>
      <c r="W2551" t="s">
        <v>28080</v>
      </c>
    </row>
    <row r="2552" spans="1:23">
      <c r="A2552">
        <v>2551</v>
      </c>
      <c r="B2552" t="s">
        <v>21409</v>
      </c>
      <c r="C2552" t="s">
        <v>13510</v>
      </c>
      <c r="D2552" t="s">
        <v>6</v>
      </c>
      <c r="E2552" t="s">
        <v>21408</v>
      </c>
      <c r="F2552" t="str">
        <f>INDEX(Schools!B:B,MATCH(schools[[#This Row],[Address]],Schools!H:H,))</f>
        <v>Sch</v>
      </c>
      <c r="G2552">
        <v>41.790309000000001</v>
      </c>
      <c r="H2552">
        <v>-88.199347000000003</v>
      </c>
      <c r="I2552">
        <v>1</v>
      </c>
      <c r="J2552" t="s">
        <v>25824</v>
      </c>
      <c r="K2552" t="s">
        <v>21409</v>
      </c>
      <c r="M2552" t="s">
        <v>28056</v>
      </c>
      <c r="N2552">
        <v>1836</v>
      </c>
      <c r="O2552" t="s">
        <v>28085</v>
      </c>
      <c r="R2552" t="s">
        <v>13510</v>
      </c>
      <c r="S2552" t="s">
        <v>6</v>
      </c>
      <c r="T2552" t="s">
        <v>27834</v>
      </c>
      <c r="U2552">
        <v>60563</v>
      </c>
      <c r="V2552" t="s">
        <v>25827</v>
      </c>
      <c r="W2552" t="s">
        <v>14552</v>
      </c>
    </row>
    <row r="2553" spans="1:23">
      <c r="A2553">
        <v>2552</v>
      </c>
      <c r="B2553" t="s">
        <v>21407</v>
      </c>
      <c r="C2553" t="s">
        <v>13510</v>
      </c>
      <c r="D2553" t="s">
        <v>6</v>
      </c>
      <c r="E2553" t="s">
        <v>21406</v>
      </c>
      <c r="F2553" t="str">
        <f>INDEX(Schools!B:B,MATCH(schools[[#This Row],[Address]],Schools!H:H,))</f>
        <v>Sch</v>
      </c>
      <c r="G2553">
        <v>41.714444999999998</v>
      </c>
      <c r="H2553">
        <v>-88.177661999999998</v>
      </c>
      <c r="I2553">
        <v>1</v>
      </c>
      <c r="J2553" t="s">
        <v>25824</v>
      </c>
      <c r="K2553" t="s">
        <v>21407</v>
      </c>
      <c r="M2553" t="s">
        <v>28081</v>
      </c>
      <c r="N2553">
        <v>2621</v>
      </c>
      <c r="O2553" t="s">
        <v>28086</v>
      </c>
      <c r="R2553" t="s">
        <v>13510</v>
      </c>
      <c r="S2553" t="s">
        <v>6</v>
      </c>
      <c r="T2553" t="s">
        <v>2810</v>
      </c>
      <c r="U2553">
        <v>60564</v>
      </c>
      <c r="V2553" t="s">
        <v>25827</v>
      </c>
      <c r="W2553" t="s">
        <v>13702</v>
      </c>
    </row>
    <row r="2554" spans="1:23">
      <c r="A2554">
        <v>2553</v>
      </c>
      <c r="B2554" t="s">
        <v>21405</v>
      </c>
      <c r="C2554" t="s">
        <v>13469</v>
      </c>
      <c r="D2554" t="s">
        <v>6</v>
      </c>
      <c r="E2554" t="s">
        <v>21404</v>
      </c>
      <c r="F2554" t="str">
        <f>INDEX(Schools!B:B,MATCH(schools[[#This Row],[Address]],Schools!H:H,))</f>
        <v>Sch</v>
      </c>
      <c r="G2554">
        <v>41.777707999999997</v>
      </c>
      <c r="H2554">
        <v>-88.248243000000002</v>
      </c>
      <c r="I2554">
        <v>1</v>
      </c>
      <c r="J2554" t="s">
        <v>25824</v>
      </c>
      <c r="K2554" t="s">
        <v>21405</v>
      </c>
      <c r="M2554" t="s">
        <v>28083</v>
      </c>
      <c r="N2554">
        <v>2721</v>
      </c>
      <c r="O2554" t="s">
        <v>28087</v>
      </c>
      <c r="R2554" t="s">
        <v>13469</v>
      </c>
      <c r="S2554" t="s">
        <v>6</v>
      </c>
      <c r="T2554" t="s">
        <v>27834</v>
      </c>
      <c r="U2554">
        <v>60502</v>
      </c>
      <c r="V2554" t="s">
        <v>25827</v>
      </c>
      <c r="W2554" t="s">
        <v>28080</v>
      </c>
    </row>
    <row r="2555" spans="1:23">
      <c r="A2555">
        <v>2554</v>
      </c>
      <c r="B2555" t="s">
        <v>21403</v>
      </c>
      <c r="C2555" t="s">
        <v>13510</v>
      </c>
      <c r="D2555" t="s">
        <v>6</v>
      </c>
      <c r="E2555" t="s">
        <v>21402</v>
      </c>
      <c r="F2555" t="str">
        <f>INDEX(Schools!B:B,MATCH(schools[[#This Row],[Address]],Schools!H:H,))</f>
        <v>Sch</v>
      </c>
      <c r="G2555">
        <v>41.678868999999999</v>
      </c>
      <c r="H2555">
        <v>-88.225368000000003</v>
      </c>
      <c r="I2555">
        <v>1</v>
      </c>
      <c r="J2555" t="s">
        <v>25824</v>
      </c>
      <c r="K2555" t="s">
        <v>21403</v>
      </c>
      <c r="M2555" t="s">
        <v>28081</v>
      </c>
      <c r="N2555">
        <v>4020</v>
      </c>
      <c r="O2555" t="s">
        <v>28088</v>
      </c>
      <c r="R2555" t="s">
        <v>13510</v>
      </c>
      <c r="S2555" t="s">
        <v>6</v>
      </c>
      <c r="T2555" t="s">
        <v>2810</v>
      </c>
      <c r="U2555">
        <v>60564</v>
      </c>
      <c r="V2555" t="s">
        <v>25827</v>
      </c>
      <c r="W2555" t="s">
        <v>28040</v>
      </c>
    </row>
    <row r="2556" spans="1:23">
      <c r="A2556">
        <v>2555</v>
      </c>
      <c r="B2556" t="s">
        <v>21401</v>
      </c>
      <c r="C2556" t="s">
        <v>13469</v>
      </c>
      <c r="D2556" t="s">
        <v>6</v>
      </c>
      <c r="E2556" t="s">
        <v>21400</v>
      </c>
      <c r="F2556" t="str">
        <f>INDEX(Schools!B:B,MATCH(schools[[#This Row],[Address]],Schools!H:H,))</f>
        <v>Sch</v>
      </c>
      <c r="G2556">
        <v>41.741880999999999</v>
      </c>
      <c r="H2556">
        <v>-88.222813000000002</v>
      </c>
      <c r="I2556">
        <v>1</v>
      </c>
      <c r="J2556" t="s">
        <v>25824</v>
      </c>
      <c r="K2556" t="s">
        <v>21401</v>
      </c>
      <c r="M2556" t="s">
        <v>28078</v>
      </c>
      <c r="N2556">
        <v>787</v>
      </c>
      <c r="O2556" t="s">
        <v>28089</v>
      </c>
      <c r="R2556" t="s">
        <v>13469</v>
      </c>
      <c r="S2556" t="s">
        <v>6</v>
      </c>
      <c r="T2556" t="s">
        <v>27834</v>
      </c>
      <c r="U2556">
        <v>60504</v>
      </c>
      <c r="V2556" t="s">
        <v>25827</v>
      </c>
      <c r="W2556" t="s">
        <v>28080</v>
      </c>
    </row>
    <row r="2557" spans="1:23">
      <c r="A2557">
        <v>2556</v>
      </c>
      <c r="B2557" t="s">
        <v>21399</v>
      </c>
      <c r="C2557" t="s">
        <v>13510</v>
      </c>
      <c r="D2557" t="s">
        <v>6</v>
      </c>
      <c r="E2557" t="s">
        <v>21398</v>
      </c>
      <c r="F2557" t="str">
        <f>INDEX(Schools!B:B,MATCH(schools[[#This Row],[Address]],Schools!H:H,))</f>
        <v>Sch</v>
      </c>
      <c r="G2557">
        <v>41.696210999999998</v>
      </c>
      <c r="H2557">
        <v>-88.211319000000003</v>
      </c>
      <c r="I2557">
        <v>1</v>
      </c>
      <c r="J2557" t="s">
        <v>25824</v>
      </c>
      <c r="K2557" t="s">
        <v>21399</v>
      </c>
      <c r="M2557" t="s">
        <v>28081</v>
      </c>
      <c r="N2557">
        <v>2815</v>
      </c>
      <c r="O2557" t="s">
        <v>28090</v>
      </c>
      <c r="R2557" t="s">
        <v>13510</v>
      </c>
      <c r="S2557" t="s">
        <v>6</v>
      </c>
      <c r="T2557" t="s">
        <v>2810</v>
      </c>
      <c r="U2557">
        <v>60564</v>
      </c>
      <c r="V2557" t="s">
        <v>25827</v>
      </c>
      <c r="W2557" t="s">
        <v>28040</v>
      </c>
    </row>
    <row r="2558" spans="1:23">
      <c r="A2558">
        <v>2557</v>
      </c>
      <c r="B2558" t="s">
        <v>21397</v>
      </c>
      <c r="C2558" t="s">
        <v>13469</v>
      </c>
      <c r="D2558" t="s">
        <v>6</v>
      </c>
      <c r="E2558" t="s">
        <v>21396</v>
      </c>
      <c r="F2558" t="str">
        <f>INDEX(Schools!B:B,MATCH(schools[[#This Row],[Address]],Schools!H:H,))</f>
        <v>Sch</v>
      </c>
      <c r="G2558">
        <v>41.737479999999998</v>
      </c>
      <c r="H2558">
        <v>-88.248389000000003</v>
      </c>
      <c r="I2558">
        <v>1</v>
      </c>
      <c r="J2558" t="s">
        <v>25824</v>
      </c>
      <c r="K2558" t="s">
        <v>21397</v>
      </c>
      <c r="M2558" t="s">
        <v>28078</v>
      </c>
      <c r="N2558">
        <v>1305</v>
      </c>
      <c r="O2558" t="s">
        <v>28091</v>
      </c>
      <c r="R2558" t="s">
        <v>13469</v>
      </c>
      <c r="S2558" t="s">
        <v>6</v>
      </c>
      <c r="T2558" t="s">
        <v>27834</v>
      </c>
      <c r="U2558">
        <v>60504</v>
      </c>
      <c r="V2558" t="s">
        <v>25827</v>
      </c>
      <c r="W2558" t="s">
        <v>28080</v>
      </c>
    </row>
    <row r="2559" spans="1:23">
      <c r="A2559">
        <v>2558</v>
      </c>
      <c r="B2559" t="s">
        <v>21395</v>
      </c>
      <c r="C2559" t="s">
        <v>13510</v>
      </c>
      <c r="D2559" t="s">
        <v>6</v>
      </c>
      <c r="E2559" t="s">
        <v>21394</v>
      </c>
      <c r="F2559" t="str">
        <f>INDEX(Schools!B:B,MATCH(schools[[#This Row],[Address]],Schools!H:H,))</f>
        <v>Sch</v>
      </c>
      <c r="G2559">
        <v>41.790539000000003</v>
      </c>
      <c r="H2559">
        <v>-88.211549000000005</v>
      </c>
      <c r="I2559">
        <v>1</v>
      </c>
      <c r="J2559" t="s">
        <v>25824</v>
      </c>
      <c r="K2559" t="s">
        <v>21395</v>
      </c>
      <c r="M2559" t="s">
        <v>28056</v>
      </c>
      <c r="N2559" t="s">
        <v>28092</v>
      </c>
      <c r="O2559" t="s">
        <v>28093</v>
      </c>
      <c r="R2559" t="s">
        <v>13510</v>
      </c>
      <c r="S2559" t="s">
        <v>6</v>
      </c>
      <c r="T2559" t="s">
        <v>27834</v>
      </c>
      <c r="U2559">
        <v>60563</v>
      </c>
      <c r="V2559" t="s">
        <v>25827</v>
      </c>
      <c r="W2559" t="s">
        <v>14552</v>
      </c>
    </row>
    <row r="2560" spans="1:23">
      <c r="A2560">
        <v>2559</v>
      </c>
      <c r="B2560" t="s">
        <v>21393</v>
      </c>
      <c r="C2560" t="s">
        <v>13510</v>
      </c>
      <c r="D2560" t="s">
        <v>6</v>
      </c>
      <c r="E2560" t="s">
        <v>21392</v>
      </c>
      <c r="F2560" t="str">
        <f>INDEX(Schools!B:B,MATCH(schools[[#This Row],[Address]],Schools!H:H,))</f>
        <v>Sch</v>
      </c>
      <c r="G2560">
        <v>41.717253999999997</v>
      </c>
      <c r="H2560">
        <v>-88.174203000000006</v>
      </c>
      <c r="I2560">
        <v>1</v>
      </c>
      <c r="J2560" t="s">
        <v>25824</v>
      </c>
      <c r="K2560" t="s">
        <v>21393</v>
      </c>
      <c r="M2560" t="s">
        <v>28081</v>
      </c>
      <c r="N2560">
        <v>1301</v>
      </c>
      <c r="O2560" t="s">
        <v>28086</v>
      </c>
      <c r="R2560" t="s">
        <v>13510</v>
      </c>
      <c r="S2560" t="s">
        <v>6</v>
      </c>
      <c r="T2560" t="s">
        <v>2810</v>
      </c>
      <c r="U2560">
        <v>60564</v>
      </c>
      <c r="V2560" t="s">
        <v>25827</v>
      </c>
      <c r="W2560" t="s">
        <v>13702</v>
      </c>
    </row>
    <row r="2561" spans="1:23">
      <c r="A2561">
        <v>2560</v>
      </c>
      <c r="B2561" t="s">
        <v>21391</v>
      </c>
      <c r="C2561" t="s">
        <v>13510</v>
      </c>
      <c r="D2561" t="s">
        <v>6</v>
      </c>
      <c r="E2561" t="s">
        <v>21390</v>
      </c>
      <c r="F2561" t="str">
        <f>INDEX(Schools!B:B,MATCH(schools[[#This Row],[Address]],Schools!H:H,))</f>
        <v>Sch</v>
      </c>
      <c r="G2561">
        <v>41.791092999999996</v>
      </c>
      <c r="H2561">
        <v>-88.191001999999997</v>
      </c>
      <c r="I2561">
        <v>1</v>
      </c>
      <c r="J2561" t="s">
        <v>25824</v>
      </c>
      <c r="K2561" t="s">
        <v>21391</v>
      </c>
      <c r="M2561" t="s">
        <v>28056</v>
      </c>
      <c r="N2561">
        <v>1200</v>
      </c>
      <c r="O2561" t="s">
        <v>28094</v>
      </c>
      <c r="R2561" t="s">
        <v>13510</v>
      </c>
      <c r="S2561" t="s">
        <v>6</v>
      </c>
      <c r="T2561" t="s">
        <v>27834</v>
      </c>
      <c r="U2561">
        <v>60563</v>
      </c>
      <c r="V2561" t="s">
        <v>25827</v>
      </c>
      <c r="W2561" t="s">
        <v>14552</v>
      </c>
    </row>
    <row r="2562" spans="1:23">
      <c r="A2562">
        <v>2561</v>
      </c>
      <c r="B2562" t="s">
        <v>21389</v>
      </c>
      <c r="C2562" t="s">
        <v>13469</v>
      </c>
      <c r="D2562" t="s">
        <v>6</v>
      </c>
      <c r="E2562" t="s">
        <v>21388</v>
      </c>
      <c r="F2562" t="str">
        <f>INDEX(Schools!B:B,MATCH(schools[[#This Row],[Address]],Schools!H:H,))</f>
        <v>Sch</v>
      </c>
      <c r="G2562">
        <v>41.737043999999997</v>
      </c>
      <c r="H2562">
        <v>-88.240864000000002</v>
      </c>
      <c r="I2562">
        <v>1</v>
      </c>
      <c r="J2562" t="s">
        <v>25824</v>
      </c>
      <c r="K2562" t="s">
        <v>21389</v>
      </c>
      <c r="M2562" t="s">
        <v>28078</v>
      </c>
      <c r="N2562">
        <v>995</v>
      </c>
      <c r="O2562" t="s">
        <v>28091</v>
      </c>
      <c r="R2562" t="s">
        <v>13469</v>
      </c>
      <c r="S2562" t="s">
        <v>6</v>
      </c>
      <c r="T2562" t="s">
        <v>27834</v>
      </c>
      <c r="U2562">
        <v>60504</v>
      </c>
      <c r="V2562" t="s">
        <v>25827</v>
      </c>
      <c r="W2562" t="s">
        <v>28080</v>
      </c>
    </row>
    <row r="2563" spans="1:23">
      <c r="A2563">
        <v>2562</v>
      </c>
      <c r="B2563" t="s">
        <v>21387</v>
      </c>
      <c r="C2563" t="s">
        <v>13469</v>
      </c>
      <c r="D2563" t="s">
        <v>6</v>
      </c>
      <c r="E2563" t="s">
        <v>21386</v>
      </c>
      <c r="F2563" t="str">
        <f>INDEX(Schools!B:B,MATCH(schools[[#This Row],[Address]],Schools!H:H,))</f>
        <v>Sch</v>
      </c>
      <c r="G2563">
        <v>41.744284</v>
      </c>
      <c r="H2563">
        <v>-88.242312999999996</v>
      </c>
      <c r="I2563">
        <v>1</v>
      </c>
      <c r="J2563" t="s">
        <v>25824</v>
      </c>
      <c r="K2563" t="s">
        <v>21387</v>
      </c>
      <c r="M2563" t="s">
        <v>28078</v>
      </c>
      <c r="N2563">
        <v>3000</v>
      </c>
      <c r="O2563" t="s">
        <v>28095</v>
      </c>
      <c r="R2563" t="s">
        <v>13469</v>
      </c>
      <c r="S2563" t="s">
        <v>6</v>
      </c>
      <c r="T2563" t="s">
        <v>27834</v>
      </c>
      <c r="U2563">
        <v>60504</v>
      </c>
      <c r="V2563" t="s">
        <v>25827</v>
      </c>
      <c r="W2563" t="s">
        <v>28080</v>
      </c>
    </row>
    <row r="2564" spans="1:23">
      <c r="A2564">
        <v>2563</v>
      </c>
      <c r="B2564" t="s">
        <v>21385</v>
      </c>
      <c r="C2564" t="s">
        <v>13510</v>
      </c>
      <c r="D2564" t="s">
        <v>6</v>
      </c>
      <c r="E2564" t="s">
        <v>21384</v>
      </c>
      <c r="F2564" t="str">
        <f>INDEX(Schools!B:B,MATCH(schools[[#This Row],[Address]],Schools!H:H,))</f>
        <v>Sch</v>
      </c>
      <c r="G2564">
        <v>41.715342999999997</v>
      </c>
      <c r="H2564">
        <v>-88.154525000000007</v>
      </c>
      <c r="I2564">
        <v>1</v>
      </c>
      <c r="J2564" t="s">
        <v>25824</v>
      </c>
      <c r="K2564" t="s">
        <v>21385</v>
      </c>
      <c r="M2564" t="s">
        <v>28058</v>
      </c>
      <c r="N2564">
        <v>2700</v>
      </c>
      <c r="O2564" t="s">
        <v>28096</v>
      </c>
      <c r="R2564" t="s">
        <v>13510</v>
      </c>
      <c r="S2564" t="s">
        <v>6</v>
      </c>
      <c r="T2564" t="s">
        <v>2810</v>
      </c>
      <c r="U2564">
        <v>60565</v>
      </c>
      <c r="V2564" t="s">
        <v>25827</v>
      </c>
      <c r="W2564" t="s">
        <v>28040</v>
      </c>
    </row>
    <row r="2565" spans="1:23">
      <c r="A2565">
        <v>2564</v>
      </c>
      <c r="B2565" t="s">
        <v>21383</v>
      </c>
      <c r="C2565" t="s">
        <v>13510</v>
      </c>
      <c r="D2565" t="s">
        <v>6</v>
      </c>
      <c r="E2565" t="s">
        <v>21382</v>
      </c>
      <c r="F2565" t="str">
        <f>INDEX(Schools!B:B,MATCH(schools[[#This Row],[Address]],Schools!H:H,))</f>
        <v>Sch</v>
      </c>
      <c r="G2565">
        <v>41.756877000000003</v>
      </c>
      <c r="H2565">
        <v>-88.178498000000005</v>
      </c>
      <c r="I2565">
        <v>1</v>
      </c>
      <c r="J2565" t="s">
        <v>25824</v>
      </c>
      <c r="K2565" t="s">
        <v>21383</v>
      </c>
      <c r="M2565" t="s">
        <v>28052</v>
      </c>
      <c r="N2565">
        <v>800</v>
      </c>
      <c r="O2565" t="s">
        <v>28097</v>
      </c>
      <c r="R2565" t="s">
        <v>13510</v>
      </c>
      <c r="S2565" t="s">
        <v>6</v>
      </c>
      <c r="T2565" t="s">
        <v>27834</v>
      </c>
      <c r="U2565">
        <v>60540</v>
      </c>
      <c r="V2565" t="s">
        <v>25827</v>
      </c>
      <c r="W2565" t="s">
        <v>28054</v>
      </c>
    </row>
    <row r="2566" spans="1:23">
      <c r="A2566">
        <v>2565</v>
      </c>
      <c r="B2566" t="s">
        <v>21381</v>
      </c>
      <c r="C2566" t="s">
        <v>13469</v>
      </c>
      <c r="D2566" t="s">
        <v>6</v>
      </c>
      <c r="E2566" t="s">
        <v>21380</v>
      </c>
      <c r="F2566" t="str">
        <f>INDEX(Schools!B:B,MATCH(schools[[#This Row],[Address]],Schools!H:H,))</f>
        <v>Sch</v>
      </c>
      <c r="G2566">
        <v>41.748140999999997</v>
      </c>
      <c r="H2566">
        <v>-88.256536999999994</v>
      </c>
      <c r="I2566">
        <v>1</v>
      </c>
      <c r="J2566" t="s">
        <v>25824</v>
      </c>
      <c r="K2566" t="s">
        <v>21381</v>
      </c>
      <c r="M2566" t="s">
        <v>28078</v>
      </c>
      <c r="N2566">
        <v>460</v>
      </c>
      <c r="O2566" t="s">
        <v>28098</v>
      </c>
      <c r="R2566" t="s">
        <v>13469</v>
      </c>
      <c r="S2566" t="s">
        <v>6</v>
      </c>
      <c r="T2566" t="s">
        <v>27834</v>
      </c>
      <c r="U2566">
        <v>60504</v>
      </c>
      <c r="V2566" t="s">
        <v>25827</v>
      </c>
      <c r="W2566" t="s">
        <v>28080</v>
      </c>
    </row>
    <row r="2567" spans="1:23">
      <c r="A2567">
        <v>2566</v>
      </c>
      <c r="B2567" t="s">
        <v>21379</v>
      </c>
      <c r="C2567" t="s">
        <v>13510</v>
      </c>
      <c r="D2567" t="s">
        <v>6</v>
      </c>
      <c r="E2567" t="s">
        <v>21378</v>
      </c>
      <c r="F2567" t="str">
        <f>INDEX(Schools!B:B,MATCH(schools[[#This Row],[Address]],Schools!H:H,))</f>
        <v>Sch</v>
      </c>
      <c r="G2567">
        <v>41.695107</v>
      </c>
      <c r="H2567">
        <v>-88.183155999999997</v>
      </c>
      <c r="I2567">
        <v>1</v>
      </c>
      <c r="J2567" t="s">
        <v>25824</v>
      </c>
      <c r="K2567" t="s">
        <v>21379</v>
      </c>
      <c r="M2567" t="s">
        <v>28081</v>
      </c>
      <c r="N2567">
        <v>3731</v>
      </c>
      <c r="O2567" t="s">
        <v>28099</v>
      </c>
      <c r="R2567" t="s">
        <v>13510</v>
      </c>
      <c r="S2567" t="s">
        <v>6</v>
      </c>
      <c r="T2567" t="s">
        <v>2810</v>
      </c>
      <c r="U2567">
        <v>60564</v>
      </c>
      <c r="V2567" t="s">
        <v>25827</v>
      </c>
      <c r="W2567" t="s">
        <v>28040</v>
      </c>
    </row>
    <row r="2568" spans="1:23">
      <c r="A2568">
        <v>2567</v>
      </c>
      <c r="B2568" t="s">
        <v>21377</v>
      </c>
      <c r="C2568" t="s">
        <v>13469</v>
      </c>
      <c r="D2568" t="s">
        <v>6</v>
      </c>
      <c r="E2568" t="s">
        <v>21376</v>
      </c>
      <c r="F2568" t="str">
        <f>INDEX(Schools!B:B,MATCH(schools[[#This Row],[Address]],Schools!H:H,))</f>
        <v>Sch</v>
      </c>
      <c r="G2568">
        <v>41.779876999999999</v>
      </c>
      <c r="H2568">
        <v>-88.250037000000006</v>
      </c>
      <c r="I2568">
        <v>1</v>
      </c>
      <c r="J2568" t="s">
        <v>25824</v>
      </c>
      <c r="K2568" t="s">
        <v>21377</v>
      </c>
      <c r="M2568" t="s">
        <v>28083</v>
      </c>
      <c r="N2568">
        <v>2700</v>
      </c>
      <c r="O2568" t="s">
        <v>28087</v>
      </c>
      <c r="R2568" t="s">
        <v>13469</v>
      </c>
      <c r="S2568" t="s">
        <v>6</v>
      </c>
      <c r="T2568" t="s">
        <v>27834</v>
      </c>
      <c r="U2568">
        <v>60502</v>
      </c>
      <c r="V2568" t="s">
        <v>25827</v>
      </c>
      <c r="W2568" t="s">
        <v>28080</v>
      </c>
    </row>
    <row r="2569" spans="1:23">
      <c r="A2569">
        <v>2568</v>
      </c>
      <c r="B2569" t="s">
        <v>21375</v>
      </c>
      <c r="C2569" t="s">
        <v>13510</v>
      </c>
      <c r="D2569" t="s">
        <v>6</v>
      </c>
      <c r="E2569" t="s">
        <v>21374</v>
      </c>
      <c r="F2569" t="str">
        <f>INDEX(Schools!B:B,MATCH(schools[[#This Row],[Address]],Schools!H:H,))</f>
        <v>Sch</v>
      </c>
      <c r="G2569">
        <v>41.726030999999999</v>
      </c>
      <c r="H2569">
        <v>-88.225702999999996</v>
      </c>
      <c r="I2569">
        <v>1</v>
      </c>
      <c r="J2569" t="s">
        <v>25824</v>
      </c>
      <c r="K2569" t="s">
        <v>21375</v>
      </c>
      <c r="M2569" t="s">
        <v>28081</v>
      </c>
      <c r="N2569">
        <v>1585</v>
      </c>
      <c r="O2569" t="s">
        <v>28100</v>
      </c>
      <c r="R2569" t="s">
        <v>13510</v>
      </c>
      <c r="S2569" t="s">
        <v>6</v>
      </c>
      <c r="T2569" t="s">
        <v>27834</v>
      </c>
      <c r="U2569">
        <v>60564</v>
      </c>
      <c r="V2569" t="s">
        <v>25827</v>
      </c>
      <c r="W2569" t="s">
        <v>28080</v>
      </c>
    </row>
    <row r="2570" spans="1:23">
      <c r="A2570">
        <v>2569</v>
      </c>
      <c r="B2570" t="s">
        <v>21373</v>
      </c>
      <c r="C2570" t="s">
        <v>13510</v>
      </c>
      <c r="D2570" t="s">
        <v>6</v>
      </c>
      <c r="E2570" t="s">
        <v>21372</v>
      </c>
      <c r="F2570" t="str">
        <f>INDEX(Schools!B:B,MATCH(schools[[#This Row],[Address]],Schools!H:H,))</f>
        <v>Sch</v>
      </c>
      <c r="G2570">
        <v>41.679870000000001</v>
      </c>
      <c r="H2570">
        <v>-88.192773000000003</v>
      </c>
      <c r="I2570">
        <v>1</v>
      </c>
      <c r="J2570" t="s">
        <v>25824</v>
      </c>
      <c r="K2570" t="s">
        <v>21373</v>
      </c>
      <c r="M2570" t="s">
        <v>28081</v>
      </c>
      <c r="N2570">
        <v>2315</v>
      </c>
      <c r="O2570" t="s">
        <v>28101</v>
      </c>
      <c r="R2570" t="s">
        <v>13510</v>
      </c>
      <c r="S2570" t="s">
        <v>6</v>
      </c>
      <c r="T2570" t="s">
        <v>2810</v>
      </c>
      <c r="U2570">
        <v>60564</v>
      </c>
      <c r="V2570" t="s">
        <v>25827</v>
      </c>
      <c r="W2570" t="s">
        <v>28040</v>
      </c>
    </row>
    <row r="2571" spans="1:23">
      <c r="A2571">
        <v>2570</v>
      </c>
      <c r="B2571" t="s">
        <v>21371</v>
      </c>
      <c r="C2571" t="s">
        <v>13510</v>
      </c>
      <c r="D2571" t="s">
        <v>6</v>
      </c>
      <c r="E2571" t="s">
        <v>21370</v>
      </c>
      <c r="F2571" t="str">
        <f>INDEX(Schools!B:B,MATCH(schools[[#This Row],[Address]],Schools!H:H,))</f>
        <v>Sch</v>
      </c>
      <c r="G2571">
        <v>41.751643000000001</v>
      </c>
      <c r="H2571">
        <v>-88.194823999999997</v>
      </c>
      <c r="I2571">
        <v>1</v>
      </c>
      <c r="J2571" t="s">
        <v>25824</v>
      </c>
      <c r="K2571" t="s">
        <v>21371</v>
      </c>
      <c r="M2571" t="s">
        <v>28052</v>
      </c>
      <c r="N2571">
        <v>1212</v>
      </c>
      <c r="O2571" t="s">
        <v>28102</v>
      </c>
      <c r="R2571" t="s">
        <v>13510</v>
      </c>
      <c r="S2571" t="s">
        <v>6</v>
      </c>
      <c r="T2571" t="s">
        <v>27834</v>
      </c>
      <c r="U2571">
        <v>60540</v>
      </c>
      <c r="V2571" t="s">
        <v>25827</v>
      </c>
      <c r="W2571" t="s">
        <v>28040</v>
      </c>
    </row>
    <row r="2572" spans="1:23">
      <c r="A2572">
        <v>2571</v>
      </c>
      <c r="B2572" t="s">
        <v>21369</v>
      </c>
      <c r="C2572" t="s">
        <v>13510</v>
      </c>
      <c r="D2572" t="s">
        <v>6</v>
      </c>
      <c r="E2572" t="s">
        <v>21368</v>
      </c>
      <c r="F2572" t="str">
        <f>INDEX(Schools!B:B,MATCH(schools[[#This Row],[Address]],Schools!H:H,))</f>
        <v>Sch</v>
      </c>
      <c r="G2572">
        <v>41.688684000000002</v>
      </c>
      <c r="H2572">
        <v>-88.193845999999994</v>
      </c>
      <c r="I2572">
        <v>1</v>
      </c>
      <c r="J2572" t="s">
        <v>25824</v>
      </c>
      <c r="K2572" t="s">
        <v>21369</v>
      </c>
      <c r="M2572" t="s">
        <v>28081</v>
      </c>
      <c r="N2572">
        <v>2408</v>
      </c>
      <c r="O2572" t="s">
        <v>28103</v>
      </c>
      <c r="R2572" t="s">
        <v>13510</v>
      </c>
      <c r="S2572" t="s">
        <v>6</v>
      </c>
      <c r="T2572" t="s">
        <v>2810</v>
      </c>
      <c r="U2572">
        <v>60564</v>
      </c>
      <c r="V2572" t="s">
        <v>25827</v>
      </c>
      <c r="W2572" t="s">
        <v>28040</v>
      </c>
    </row>
    <row r="2573" spans="1:23">
      <c r="A2573">
        <v>2572</v>
      </c>
      <c r="B2573" t="s">
        <v>21367</v>
      </c>
      <c r="C2573" t="s">
        <v>13469</v>
      </c>
      <c r="D2573" t="s">
        <v>6</v>
      </c>
      <c r="E2573" t="s">
        <v>21366</v>
      </c>
      <c r="F2573" t="str">
        <f>INDEX(Schools!B:B,MATCH(schools[[#This Row],[Address]],Schools!H:H,))</f>
        <v>Sch</v>
      </c>
      <c r="G2573">
        <v>41.729807000000001</v>
      </c>
      <c r="H2573">
        <v>-88.248509999999996</v>
      </c>
      <c r="I2573">
        <v>1</v>
      </c>
      <c r="J2573" t="s">
        <v>25824</v>
      </c>
      <c r="K2573" t="s">
        <v>21367</v>
      </c>
      <c r="M2573" t="s">
        <v>28078</v>
      </c>
      <c r="N2573">
        <v>2707</v>
      </c>
      <c r="O2573" t="s">
        <v>26746</v>
      </c>
      <c r="R2573" t="s">
        <v>13469</v>
      </c>
      <c r="S2573" t="s">
        <v>6</v>
      </c>
      <c r="T2573" t="s">
        <v>27834</v>
      </c>
      <c r="U2573">
        <v>60504</v>
      </c>
      <c r="V2573" t="s">
        <v>25827</v>
      </c>
      <c r="W2573" t="s">
        <v>28080</v>
      </c>
    </row>
    <row r="2574" spans="1:23">
      <c r="A2574">
        <v>2573</v>
      </c>
      <c r="B2574" t="s">
        <v>21365</v>
      </c>
      <c r="C2574" t="s">
        <v>13469</v>
      </c>
      <c r="D2574" t="s">
        <v>6</v>
      </c>
      <c r="E2574" t="s">
        <v>21364</v>
      </c>
      <c r="F2574" t="str">
        <f>INDEX(Schools!B:B,MATCH(schools[[#This Row],[Address]],Schools!H:H,))</f>
        <v>Sch</v>
      </c>
      <c r="G2574">
        <v>41.766756000000001</v>
      </c>
      <c r="H2574">
        <v>-88.251444000000006</v>
      </c>
      <c r="I2574">
        <v>1</v>
      </c>
      <c r="J2574" t="s">
        <v>25824</v>
      </c>
      <c r="K2574" t="s">
        <v>21365</v>
      </c>
      <c r="M2574" t="s">
        <v>28083</v>
      </c>
      <c r="N2574">
        <v>800</v>
      </c>
      <c r="O2574" t="s">
        <v>28104</v>
      </c>
      <c r="R2574" t="s">
        <v>13469</v>
      </c>
      <c r="S2574" t="s">
        <v>6</v>
      </c>
      <c r="T2574" t="s">
        <v>27834</v>
      </c>
      <c r="U2574">
        <v>60502</v>
      </c>
      <c r="V2574" t="s">
        <v>25827</v>
      </c>
      <c r="W2574" t="s">
        <v>28080</v>
      </c>
    </row>
    <row r="2575" spans="1:23">
      <c r="A2575">
        <v>2574</v>
      </c>
      <c r="B2575" t="s">
        <v>21363</v>
      </c>
      <c r="C2575" t="s">
        <v>13510</v>
      </c>
      <c r="D2575" t="s">
        <v>6</v>
      </c>
      <c r="E2575" t="s">
        <v>21362</v>
      </c>
      <c r="F2575" t="str">
        <f>INDEX(Schools!B:B,MATCH(schools[[#This Row],[Address]],Schools!H:H,))</f>
        <v>Sch</v>
      </c>
      <c r="G2575">
        <v>41.718432999999997</v>
      </c>
      <c r="H2575">
        <v>-88.198087999999998</v>
      </c>
      <c r="I2575">
        <v>1</v>
      </c>
      <c r="J2575" t="s">
        <v>25824</v>
      </c>
      <c r="K2575" t="s">
        <v>21363</v>
      </c>
      <c r="M2575" t="s">
        <v>28081</v>
      </c>
      <c r="N2575">
        <v>2620</v>
      </c>
      <c r="O2575" t="s">
        <v>28105</v>
      </c>
      <c r="R2575" t="s">
        <v>13510</v>
      </c>
      <c r="S2575" t="s">
        <v>6</v>
      </c>
      <c r="T2575" t="s">
        <v>2810</v>
      </c>
      <c r="U2575">
        <v>60564</v>
      </c>
      <c r="V2575" t="s">
        <v>25827</v>
      </c>
      <c r="W2575" t="s">
        <v>28040</v>
      </c>
    </row>
    <row r="2576" spans="1:23">
      <c r="A2576">
        <v>2575</v>
      </c>
      <c r="B2576" t="s">
        <v>21361</v>
      </c>
      <c r="C2576" t="s">
        <v>13696</v>
      </c>
      <c r="D2576" t="s">
        <v>6</v>
      </c>
      <c r="E2576" t="s">
        <v>21360</v>
      </c>
      <c r="F2576" t="str">
        <f>INDEX(Schools!B:B,MATCH(schools[[#This Row],[Address]],Schools!H:H,))</f>
        <v>Sch</v>
      </c>
      <c r="G2576">
        <v>41.690088000000003</v>
      </c>
      <c r="H2576">
        <v>-88.152782999999999</v>
      </c>
      <c r="I2576">
        <v>1</v>
      </c>
      <c r="J2576" t="s">
        <v>25824</v>
      </c>
      <c r="K2576" t="s">
        <v>21361</v>
      </c>
      <c r="M2576" t="s">
        <v>28106</v>
      </c>
      <c r="N2576">
        <v>1835</v>
      </c>
      <c r="O2576" t="s">
        <v>28107</v>
      </c>
      <c r="R2576" t="s">
        <v>13696</v>
      </c>
      <c r="S2576" t="s">
        <v>6</v>
      </c>
      <c r="T2576" t="s">
        <v>2810</v>
      </c>
      <c r="U2576">
        <v>60490</v>
      </c>
      <c r="V2576" t="s">
        <v>25827</v>
      </c>
      <c r="W2576" t="s">
        <v>13702</v>
      </c>
    </row>
    <row r="2577" spans="1:23">
      <c r="A2577">
        <v>2576</v>
      </c>
      <c r="B2577" t="s">
        <v>21359</v>
      </c>
      <c r="C2577" t="s">
        <v>13510</v>
      </c>
      <c r="D2577" t="s">
        <v>6</v>
      </c>
      <c r="E2577" t="s">
        <v>21358</v>
      </c>
      <c r="F2577" t="str">
        <f>INDEX(Schools!B:B,MATCH(schools[[#This Row],[Address]],Schools!H:H,))</f>
        <v>Sch</v>
      </c>
      <c r="G2577">
        <v>41.706767999999997</v>
      </c>
      <c r="H2577">
        <v>-88.216402000000002</v>
      </c>
      <c r="I2577">
        <v>1</v>
      </c>
      <c r="J2577" t="s">
        <v>25824</v>
      </c>
      <c r="K2577" t="s">
        <v>21359</v>
      </c>
      <c r="M2577" t="s">
        <v>28081</v>
      </c>
      <c r="N2577">
        <v>3204</v>
      </c>
      <c r="O2577" t="s">
        <v>28108</v>
      </c>
      <c r="R2577" t="s">
        <v>13510</v>
      </c>
      <c r="S2577" t="s">
        <v>6</v>
      </c>
      <c r="T2577" t="s">
        <v>2810</v>
      </c>
      <c r="U2577">
        <v>60564</v>
      </c>
      <c r="V2577" t="s">
        <v>25827</v>
      </c>
      <c r="W2577" t="s">
        <v>28040</v>
      </c>
    </row>
    <row r="2578" spans="1:23">
      <c r="A2578">
        <v>2577</v>
      </c>
      <c r="B2578" t="s">
        <v>21357</v>
      </c>
      <c r="C2578" t="s">
        <v>13510</v>
      </c>
      <c r="D2578" t="s">
        <v>6</v>
      </c>
      <c r="E2578" t="s">
        <v>21356</v>
      </c>
      <c r="F2578" t="str">
        <f>INDEX(Schools!B:B,MATCH(schools[[#This Row],[Address]],Schools!H:H,))</f>
        <v>Sch</v>
      </c>
      <c r="G2578">
        <v>41.741084999999998</v>
      </c>
      <c r="H2578">
        <v>-88.151542000000006</v>
      </c>
      <c r="I2578">
        <v>1</v>
      </c>
      <c r="J2578" t="s">
        <v>25824</v>
      </c>
      <c r="K2578" t="s">
        <v>21357</v>
      </c>
      <c r="M2578" t="s">
        <v>28058</v>
      </c>
      <c r="N2578">
        <v>1560</v>
      </c>
      <c r="O2578" t="s">
        <v>28109</v>
      </c>
      <c r="R2578" t="s">
        <v>13510</v>
      </c>
      <c r="S2578" t="s">
        <v>6</v>
      </c>
      <c r="T2578" t="s">
        <v>27834</v>
      </c>
      <c r="U2578">
        <v>60565</v>
      </c>
      <c r="V2578" t="s">
        <v>25827</v>
      </c>
      <c r="W2578" t="s">
        <v>28040</v>
      </c>
    </row>
    <row r="2579" spans="1:23">
      <c r="A2579">
        <v>2578</v>
      </c>
      <c r="B2579" t="s">
        <v>21355</v>
      </c>
      <c r="C2579" t="s">
        <v>13510</v>
      </c>
      <c r="D2579" t="s">
        <v>6</v>
      </c>
      <c r="E2579" t="s">
        <v>21354</v>
      </c>
      <c r="F2579" t="str">
        <f>INDEX(Schools!B:B,MATCH(schools[[#This Row],[Address]],Schools!H:H,))</f>
        <v>Sch</v>
      </c>
      <c r="G2579">
        <v>41.693975000000002</v>
      </c>
      <c r="H2579">
        <v>-88.2316</v>
      </c>
      <c r="I2579">
        <v>1</v>
      </c>
      <c r="J2579" t="s">
        <v>25824</v>
      </c>
      <c r="K2579" t="s">
        <v>21355</v>
      </c>
      <c r="M2579" t="s">
        <v>28081</v>
      </c>
      <c r="N2579">
        <v>4008</v>
      </c>
      <c r="O2579" t="s">
        <v>28110</v>
      </c>
      <c r="R2579" t="s">
        <v>13510</v>
      </c>
      <c r="S2579" t="s">
        <v>6</v>
      </c>
      <c r="T2579" t="s">
        <v>2810</v>
      </c>
      <c r="U2579">
        <v>60564</v>
      </c>
      <c r="V2579" t="s">
        <v>25827</v>
      </c>
      <c r="W2579" t="s">
        <v>28040</v>
      </c>
    </row>
    <row r="2580" spans="1:23">
      <c r="A2580">
        <v>2579</v>
      </c>
      <c r="B2580" t="s">
        <v>21353</v>
      </c>
      <c r="C2580" t="s">
        <v>13469</v>
      </c>
      <c r="D2580" t="s">
        <v>6</v>
      </c>
      <c r="E2580" t="s">
        <v>21352</v>
      </c>
      <c r="F2580" t="str">
        <f>INDEX(Schools!B:B,MATCH(schools[[#This Row],[Address]],Schools!H:H,))</f>
        <v>Dist</v>
      </c>
      <c r="G2580">
        <v>41.744366999999997</v>
      </c>
      <c r="H2580">
        <v>-88.224343000000005</v>
      </c>
      <c r="I2580">
        <v>1</v>
      </c>
      <c r="J2580" t="s">
        <v>25824</v>
      </c>
      <c r="K2580" t="s">
        <v>21353</v>
      </c>
      <c r="M2580" t="s">
        <v>28078</v>
      </c>
      <c r="N2580">
        <v>780</v>
      </c>
      <c r="O2580" t="s">
        <v>28079</v>
      </c>
      <c r="R2580" t="s">
        <v>13469</v>
      </c>
      <c r="S2580" t="s">
        <v>6</v>
      </c>
      <c r="T2580" t="s">
        <v>27834</v>
      </c>
      <c r="U2580">
        <v>60504</v>
      </c>
      <c r="V2580" t="s">
        <v>25827</v>
      </c>
      <c r="W2580" t="s">
        <v>28080</v>
      </c>
    </row>
    <row r="2581" spans="1:23">
      <c r="A2581">
        <v>2580</v>
      </c>
      <c r="B2581" t="s">
        <v>21351</v>
      </c>
      <c r="C2581" t="s">
        <v>13510</v>
      </c>
      <c r="D2581" t="s">
        <v>6</v>
      </c>
      <c r="E2581" t="s">
        <v>21350</v>
      </c>
      <c r="F2581" t="str">
        <f>INDEX(Schools!B:B,MATCH(schools[[#This Row],[Address]],Schools!H:H,))</f>
        <v>Sch</v>
      </c>
      <c r="G2581">
        <v>41.695768999999999</v>
      </c>
      <c r="H2581">
        <v>-88.206549999999993</v>
      </c>
      <c r="I2581">
        <v>1</v>
      </c>
      <c r="J2581" t="s">
        <v>25824</v>
      </c>
      <c r="K2581" t="s">
        <v>28111</v>
      </c>
      <c r="M2581" t="s">
        <v>28081</v>
      </c>
      <c r="N2581">
        <v>3003</v>
      </c>
      <c r="O2581" t="s">
        <v>28112</v>
      </c>
      <c r="R2581" t="s">
        <v>13510</v>
      </c>
      <c r="S2581" t="s">
        <v>6</v>
      </c>
      <c r="T2581" t="s">
        <v>2810</v>
      </c>
      <c r="U2581">
        <v>60564</v>
      </c>
      <c r="V2581" t="s">
        <v>25827</v>
      </c>
      <c r="W2581" t="s">
        <v>28040</v>
      </c>
    </row>
    <row r="2582" spans="1:23">
      <c r="A2582">
        <v>2581</v>
      </c>
      <c r="B2582" t="s">
        <v>21349</v>
      </c>
      <c r="C2582" t="s">
        <v>13510</v>
      </c>
      <c r="D2582" t="s">
        <v>6</v>
      </c>
      <c r="E2582" t="s">
        <v>21348</v>
      </c>
      <c r="F2582" t="str">
        <f>INDEX(Schools!B:B,MATCH(schools[[#This Row],[Address]],Schools!H:H,))</f>
        <v>Sch</v>
      </c>
      <c r="G2582">
        <v>41.804602000000003</v>
      </c>
      <c r="H2582">
        <v>-88.155264000000003</v>
      </c>
      <c r="I2582">
        <v>1</v>
      </c>
      <c r="J2582" t="s">
        <v>25824</v>
      </c>
      <c r="K2582" t="s">
        <v>28113</v>
      </c>
      <c r="L2582" t="s">
        <v>28114</v>
      </c>
      <c r="M2582" t="s">
        <v>28056</v>
      </c>
      <c r="N2582">
        <v>387</v>
      </c>
      <c r="O2582" t="s">
        <v>28115</v>
      </c>
      <c r="P2582" t="s">
        <v>27071</v>
      </c>
      <c r="Q2582" t="s">
        <v>28116</v>
      </c>
      <c r="R2582" t="s">
        <v>13510</v>
      </c>
      <c r="S2582" t="s">
        <v>6</v>
      </c>
      <c r="T2582" t="s">
        <v>27834</v>
      </c>
      <c r="U2582">
        <v>60563</v>
      </c>
      <c r="V2582" t="s">
        <v>25827</v>
      </c>
      <c r="W2582" t="s">
        <v>28040</v>
      </c>
    </row>
    <row r="2583" spans="1:23">
      <c r="A2583">
        <v>2582</v>
      </c>
      <c r="B2583" t="s">
        <v>21347</v>
      </c>
      <c r="C2583" t="s">
        <v>13632</v>
      </c>
      <c r="D2583" t="s">
        <v>6</v>
      </c>
      <c r="E2583" t="s">
        <v>21346</v>
      </c>
      <c r="F2583" t="str">
        <f>INDEX(Schools!B:B,MATCH(schools[[#This Row],[Address]],Schools!H:H,))</f>
        <v>Dist</v>
      </c>
      <c r="G2583">
        <v>41.896639999999998</v>
      </c>
      <c r="H2583">
        <v>-87.940510000000003</v>
      </c>
      <c r="I2583">
        <v>1</v>
      </c>
      <c r="J2583" t="s">
        <v>25824</v>
      </c>
      <c r="K2583" t="s">
        <v>21347</v>
      </c>
      <c r="M2583" t="s">
        <v>27922</v>
      </c>
      <c r="N2583">
        <v>162</v>
      </c>
      <c r="O2583" t="s">
        <v>28117</v>
      </c>
      <c r="R2583" t="s">
        <v>13632</v>
      </c>
      <c r="S2583" t="s">
        <v>6</v>
      </c>
      <c r="T2583" t="s">
        <v>27834</v>
      </c>
      <c r="U2583">
        <v>60126</v>
      </c>
      <c r="V2583" t="s">
        <v>25827</v>
      </c>
      <c r="W2583" t="s">
        <v>14552</v>
      </c>
    </row>
    <row r="2584" spans="1:23">
      <c r="A2584">
        <v>2583</v>
      </c>
      <c r="B2584" t="s">
        <v>21345</v>
      </c>
      <c r="C2584" t="s">
        <v>13632</v>
      </c>
      <c r="D2584" t="s">
        <v>6</v>
      </c>
      <c r="E2584" t="s">
        <v>21344</v>
      </c>
      <c r="F2584" t="str">
        <f>INDEX(Schools!B:B,MATCH(schools[[#This Row],[Address]],Schools!H:H,))</f>
        <v>Sch</v>
      </c>
      <c r="G2584">
        <v>41.89087</v>
      </c>
      <c r="H2584">
        <v>-87.951085000000006</v>
      </c>
      <c r="I2584">
        <v>1</v>
      </c>
      <c r="J2584" t="s">
        <v>25824</v>
      </c>
      <c r="K2584" t="s">
        <v>28118</v>
      </c>
      <c r="M2584" t="s">
        <v>27922</v>
      </c>
      <c r="N2584">
        <v>355</v>
      </c>
      <c r="O2584" t="s">
        <v>27886</v>
      </c>
      <c r="R2584" t="s">
        <v>13632</v>
      </c>
      <c r="S2584" t="s">
        <v>6</v>
      </c>
      <c r="T2584" t="s">
        <v>27834</v>
      </c>
      <c r="U2584">
        <v>60126</v>
      </c>
      <c r="V2584" t="s">
        <v>25827</v>
      </c>
      <c r="W2584" t="s">
        <v>14552</v>
      </c>
    </row>
    <row r="2585" spans="1:23">
      <c r="A2585">
        <v>2584</v>
      </c>
      <c r="B2585" t="s">
        <v>21343</v>
      </c>
      <c r="C2585" t="s">
        <v>13632</v>
      </c>
      <c r="D2585" t="s">
        <v>6</v>
      </c>
      <c r="E2585" t="s">
        <v>21342</v>
      </c>
      <c r="F2585" t="str">
        <f>INDEX(Schools!B:B,MATCH(schools[[#This Row],[Address]],Schools!H:H,))</f>
        <v>Sch</v>
      </c>
      <c r="G2585">
        <v>41.869889999999998</v>
      </c>
      <c r="H2585">
        <v>-87.940031000000005</v>
      </c>
      <c r="I2585">
        <v>1</v>
      </c>
      <c r="J2585" t="s">
        <v>25824</v>
      </c>
      <c r="K2585" t="s">
        <v>21343</v>
      </c>
      <c r="M2585" t="s">
        <v>27922</v>
      </c>
      <c r="N2585">
        <v>111</v>
      </c>
      <c r="O2585" t="s">
        <v>28119</v>
      </c>
      <c r="R2585" t="s">
        <v>13632</v>
      </c>
      <c r="S2585" t="s">
        <v>6</v>
      </c>
      <c r="T2585" t="s">
        <v>27834</v>
      </c>
      <c r="U2585">
        <v>60126</v>
      </c>
      <c r="V2585" t="s">
        <v>25827</v>
      </c>
      <c r="W2585" t="s">
        <v>14552</v>
      </c>
    </row>
    <row r="2586" spans="1:23">
      <c r="A2586">
        <v>2585</v>
      </c>
      <c r="B2586" t="s">
        <v>21341</v>
      </c>
      <c r="C2586" t="s">
        <v>13632</v>
      </c>
      <c r="D2586" t="s">
        <v>6</v>
      </c>
      <c r="E2586" t="s">
        <v>21340</v>
      </c>
      <c r="F2586" t="str">
        <f>INDEX(Schools!B:B,MATCH(schools[[#This Row],[Address]],Schools!H:H,))</f>
        <v>Sch</v>
      </c>
      <c r="G2586">
        <v>41.925536000000001</v>
      </c>
      <c r="H2586">
        <v>-87.932734999999994</v>
      </c>
      <c r="I2586">
        <v>0.6</v>
      </c>
      <c r="J2586" t="s">
        <v>25892</v>
      </c>
      <c r="K2586" t="s">
        <v>28120</v>
      </c>
      <c r="M2586" t="s">
        <v>27922</v>
      </c>
      <c r="O2586" t="s">
        <v>28120</v>
      </c>
      <c r="R2586" t="s">
        <v>13632</v>
      </c>
      <c r="S2586" t="s">
        <v>6</v>
      </c>
      <c r="T2586" t="s">
        <v>27834</v>
      </c>
      <c r="U2586">
        <v>60126</v>
      </c>
      <c r="V2586" t="s">
        <v>25827</v>
      </c>
      <c r="W2586" t="s">
        <v>25853</v>
      </c>
    </row>
    <row r="2587" spans="1:23">
      <c r="A2587">
        <v>2586</v>
      </c>
      <c r="B2587" t="s">
        <v>21339</v>
      </c>
      <c r="C2587" t="s">
        <v>13632</v>
      </c>
      <c r="D2587" t="s">
        <v>6</v>
      </c>
      <c r="E2587" t="s">
        <v>21338</v>
      </c>
      <c r="F2587" t="str">
        <f>INDEX(Schools!B:B,MATCH(schools[[#This Row],[Address]],Schools!H:H,))</f>
        <v>Sch</v>
      </c>
      <c r="G2587">
        <v>41.890698</v>
      </c>
      <c r="H2587">
        <v>-87.927336999999994</v>
      </c>
      <c r="I2587">
        <v>1</v>
      </c>
      <c r="J2587" t="s">
        <v>25824</v>
      </c>
      <c r="K2587" t="s">
        <v>28121</v>
      </c>
      <c r="M2587" t="s">
        <v>27922</v>
      </c>
      <c r="N2587">
        <v>345</v>
      </c>
      <c r="O2587" t="s">
        <v>28122</v>
      </c>
      <c r="R2587" t="s">
        <v>13632</v>
      </c>
      <c r="S2587" t="s">
        <v>6</v>
      </c>
      <c r="T2587" t="s">
        <v>27834</v>
      </c>
      <c r="U2587">
        <v>60126</v>
      </c>
      <c r="V2587" t="s">
        <v>25827</v>
      </c>
      <c r="W2587" t="s">
        <v>14552</v>
      </c>
    </row>
    <row r="2588" spans="1:23">
      <c r="A2588">
        <v>2587</v>
      </c>
      <c r="B2588" t="s">
        <v>21337</v>
      </c>
      <c r="C2588" t="s">
        <v>13632</v>
      </c>
      <c r="D2588" t="s">
        <v>6</v>
      </c>
      <c r="E2588" t="s">
        <v>21336</v>
      </c>
      <c r="F2588" t="str">
        <f>INDEX(Schools!B:B,MATCH(schools[[#This Row],[Address]],Schools!H:H,))</f>
        <v>Sch</v>
      </c>
      <c r="G2588">
        <v>41.893344999999997</v>
      </c>
      <c r="H2588">
        <v>-87.925337999999996</v>
      </c>
      <c r="I2588">
        <v>0.9</v>
      </c>
      <c r="J2588" t="s">
        <v>25860</v>
      </c>
      <c r="K2588" t="s">
        <v>28123</v>
      </c>
      <c r="M2588" t="s">
        <v>27922</v>
      </c>
      <c r="N2588">
        <v>243</v>
      </c>
      <c r="O2588" t="s">
        <v>28124</v>
      </c>
      <c r="R2588" t="s">
        <v>13632</v>
      </c>
      <c r="S2588" t="s">
        <v>6</v>
      </c>
      <c r="T2588" t="s">
        <v>27834</v>
      </c>
      <c r="U2588">
        <v>60126</v>
      </c>
      <c r="V2588" t="s">
        <v>25827</v>
      </c>
      <c r="W2588" t="s">
        <v>14552</v>
      </c>
    </row>
    <row r="2589" spans="1:23">
      <c r="A2589">
        <v>2588</v>
      </c>
      <c r="B2589" t="s">
        <v>21335</v>
      </c>
      <c r="C2589" t="s">
        <v>13632</v>
      </c>
      <c r="D2589" t="s">
        <v>6</v>
      </c>
      <c r="E2589" t="s">
        <v>21334</v>
      </c>
      <c r="F2589" t="str">
        <f>INDEX(Schools!B:B,MATCH(schools[[#This Row],[Address]],Schools!H:H,))</f>
        <v>Sch</v>
      </c>
      <c r="G2589">
        <v>41.927016000000002</v>
      </c>
      <c r="H2589">
        <v>-87.936520999999999</v>
      </c>
      <c r="I2589">
        <v>1</v>
      </c>
      <c r="J2589" t="s">
        <v>25824</v>
      </c>
      <c r="K2589" t="s">
        <v>21335</v>
      </c>
      <c r="M2589" t="s">
        <v>27922</v>
      </c>
      <c r="N2589">
        <v>888</v>
      </c>
      <c r="O2589" t="s">
        <v>28125</v>
      </c>
      <c r="R2589" t="s">
        <v>13632</v>
      </c>
      <c r="S2589" t="s">
        <v>6</v>
      </c>
      <c r="T2589" t="s">
        <v>27834</v>
      </c>
      <c r="U2589">
        <v>60126</v>
      </c>
      <c r="V2589" t="s">
        <v>25827</v>
      </c>
      <c r="W2589" t="s">
        <v>14552</v>
      </c>
    </row>
    <row r="2590" spans="1:23">
      <c r="A2590">
        <v>2589</v>
      </c>
      <c r="B2590" t="s">
        <v>21333</v>
      </c>
      <c r="C2590" t="s">
        <v>13632</v>
      </c>
      <c r="D2590" t="s">
        <v>6</v>
      </c>
      <c r="E2590" t="s">
        <v>21332</v>
      </c>
      <c r="F2590" t="str">
        <f>INDEX(Schools!B:B,MATCH(schools[[#This Row],[Address]],Schools!H:H,))</f>
        <v>Sch</v>
      </c>
      <c r="G2590">
        <v>41.909832999999999</v>
      </c>
      <c r="H2590">
        <v>-87.959975</v>
      </c>
      <c r="I2590">
        <v>1</v>
      </c>
      <c r="J2590" t="s">
        <v>25824</v>
      </c>
      <c r="K2590" t="s">
        <v>21333</v>
      </c>
      <c r="M2590" t="s">
        <v>27922</v>
      </c>
      <c r="N2590">
        <v>400</v>
      </c>
      <c r="O2590" t="s">
        <v>28126</v>
      </c>
      <c r="R2590" t="s">
        <v>13632</v>
      </c>
      <c r="S2590" t="s">
        <v>6</v>
      </c>
      <c r="T2590" t="s">
        <v>27834</v>
      </c>
      <c r="U2590">
        <v>60126</v>
      </c>
      <c r="V2590" t="s">
        <v>25827</v>
      </c>
      <c r="W2590" t="s">
        <v>14552</v>
      </c>
    </row>
    <row r="2591" spans="1:23">
      <c r="A2591">
        <v>2590</v>
      </c>
      <c r="B2591" t="s">
        <v>21331</v>
      </c>
      <c r="C2591" t="s">
        <v>13632</v>
      </c>
      <c r="D2591" t="s">
        <v>6</v>
      </c>
      <c r="E2591" t="s">
        <v>21330</v>
      </c>
      <c r="F2591" t="str">
        <f>INDEX(Schools!B:B,MATCH(schools[[#This Row],[Address]],Schools!H:H,))</f>
        <v>Sch</v>
      </c>
      <c r="G2591">
        <v>41.905546000000001</v>
      </c>
      <c r="H2591">
        <v>-87.930569000000006</v>
      </c>
      <c r="I2591">
        <v>0.8</v>
      </c>
      <c r="J2591" t="s">
        <v>25824</v>
      </c>
      <c r="K2591" t="s">
        <v>28127</v>
      </c>
      <c r="M2591" t="s">
        <v>27922</v>
      </c>
      <c r="N2591">
        <v>295</v>
      </c>
      <c r="O2591" t="s">
        <v>28128</v>
      </c>
      <c r="R2591" t="s">
        <v>13632</v>
      </c>
      <c r="S2591" t="s">
        <v>6</v>
      </c>
      <c r="T2591" t="s">
        <v>27834</v>
      </c>
      <c r="U2591">
        <v>60126</v>
      </c>
      <c r="V2591" t="s">
        <v>25827</v>
      </c>
      <c r="W2591" t="s">
        <v>14552</v>
      </c>
    </row>
    <row r="2592" spans="1:23">
      <c r="A2592">
        <v>2591</v>
      </c>
      <c r="B2592" t="s">
        <v>21329</v>
      </c>
      <c r="C2592" t="s">
        <v>13632</v>
      </c>
      <c r="D2592" t="s">
        <v>6</v>
      </c>
      <c r="E2592" t="s">
        <v>21328</v>
      </c>
      <c r="F2592" t="str">
        <f>INDEX(Schools!B:B,MATCH(schools[[#This Row],[Address]],Schools!H:H,))</f>
        <v>Sch</v>
      </c>
      <c r="G2592">
        <v>41.896464000000002</v>
      </c>
      <c r="H2592">
        <v>-87.941586999999998</v>
      </c>
      <c r="I2592">
        <v>0.9</v>
      </c>
      <c r="J2592" t="s">
        <v>25824</v>
      </c>
      <c r="K2592" t="s">
        <v>28129</v>
      </c>
      <c r="M2592" t="s">
        <v>27922</v>
      </c>
      <c r="N2592">
        <v>145</v>
      </c>
      <c r="O2592" t="s">
        <v>28130</v>
      </c>
      <c r="R2592" t="s">
        <v>13632</v>
      </c>
      <c r="S2592" t="s">
        <v>6</v>
      </c>
      <c r="T2592" t="s">
        <v>27834</v>
      </c>
      <c r="U2592">
        <v>60126</v>
      </c>
      <c r="V2592" t="s">
        <v>25827</v>
      </c>
      <c r="W2592" t="s">
        <v>14552</v>
      </c>
    </row>
    <row r="2593" spans="1:23">
      <c r="A2593">
        <v>2592</v>
      </c>
      <c r="B2593" t="s">
        <v>21327</v>
      </c>
      <c r="C2593" t="s">
        <v>13632</v>
      </c>
      <c r="D2593" t="s">
        <v>6</v>
      </c>
      <c r="E2593" t="s">
        <v>21326</v>
      </c>
      <c r="F2593" t="str">
        <f>INDEX(Schools!B:B,MATCH(schools[[#This Row],[Address]],Schools!H:H,))</f>
        <v>Sch</v>
      </c>
      <c r="G2593">
        <v>41.871464000000003</v>
      </c>
      <c r="H2593">
        <v>-87.946160000000006</v>
      </c>
      <c r="I2593">
        <v>0.75</v>
      </c>
      <c r="J2593" t="s">
        <v>25824</v>
      </c>
      <c r="K2593" t="s">
        <v>28131</v>
      </c>
      <c r="M2593" t="s">
        <v>27922</v>
      </c>
      <c r="N2593">
        <v>925</v>
      </c>
      <c r="O2593" t="s">
        <v>28132</v>
      </c>
      <c r="R2593" t="s">
        <v>13632</v>
      </c>
      <c r="S2593" t="s">
        <v>6</v>
      </c>
      <c r="T2593" t="s">
        <v>27834</v>
      </c>
      <c r="U2593">
        <v>60126</v>
      </c>
      <c r="V2593" t="s">
        <v>25827</v>
      </c>
      <c r="W2593" t="s">
        <v>14552</v>
      </c>
    </row>
    <row r="2594" spans="1:23">
      <c r="A2594">
        <v>2593</v>
      </c>
      <c r="B2594" t="s">
        <v>21325</v>
      </c>
      <c r="C2594" t="s">
        <v>13632</v>
      </c>
      <c r="D2594" t="s">
        <v>6</v>
      </c>
      <c r="E2594" t="s">
        <v>21324</v>
      </c>
      <c r="F2594" t="str">
        <f>INDEX(Schools!B:B,MATCH(schools[[#This Row],[Address]],Schools!H:H,))</f>
        <v>Sch</v>
      </c>
      <c r="G2594">
        <v>41.879756999999998</v>
      </c>
      <c r="H2594">
        <v>-87.929284999999993</v>
      </c>
      <c r="I2594">
        <v>1</v>
      </c>
      <c r="J2594" t="s">
        <v>25824</v>
      </c>
      <c r="K2594" t="s">
        <v>21325</v>
      </c>
      <c r="M2594" t="s">
        <v>27922</v>
      </c>
      <c r="N2594">
        <v>360</v>
      </c>
      <c r="O2594" t="s">
        <v>28133</v>
      </c>
      <c r="R2594" t="s">
        <v>13632</v>
      </c>
      <c r="S2594" t="s">
        <v>6</v>
      </c>
      <c r="T2594" t="s">
        <v>27834</v>
      </c>
      <c r="U2594">
        <v>60126</v>
      </c>
      <c r="V2594" t="s">
        <v>25827</v>
      </c>
      <c r="W2594" t="s">
        <v>14552</v>
      </c>
    </row>
    <row r="2595" spans="1:23">
      <c r="A2595">
        <v>2594</v>
      </c>
      <c r="B2595" t="s">
        <v>21323</v>
      </c>
      <c r="C2595" t="s">
        <v>13632</v>
      </c>
      <c r="D2595" t="s">
        <v>6</v>
      </c>
      <c r="E2595" t="s">
        <v>21322</v>
      </c>
      <c r="F2595" t="str">
        <f>INDEX(Schools!B:B,MATCH(schools[[#This Row],[Address]],Schools!H:H,))</f>
        <v>Sch</v>
      </c>
      <c r="G2595">
        <v>41.883249999999997</v>
      </c>
      <c r="H2595">
        <v>-87.952421999999999</v>
      </c>
      <c r="I2595">
        <v>0.9</v>
      </c>
      <c r="J2595" t="s">
        <v>25860</v>
      </c>
      <c r="K2595" t="s">
        <v>28134</v>
      </c>
      <c r="M2595" t="s">
        <v>27922</v>
      </c>
      <c r="N2595">
        <v>562</v>
      </c>
      <c r="O2595" t="s">
        <v>27515</v>
      </c>
      <c r="R2595" t="s">
        <v>13632</v>
      </c>
      <c r="S2595" t="s">
        <v>6</v>
      </c>
      <c r="T2595" t="s">
        <v>27834</v>
      </c>
      <c r="U2595">
        <v>60126</v>
      </c>
      <c r="V2595" t="s">
        <v>25827</v>
      </c>
      <c r="W2595" t="s">
        <v>14552</v>
      </c>
    </row>
    <row r="2596" spans="1:23">
      <c r="A2596">
        <v>2595</v>
      </c>
      <c r="B2596" t="s">
        <v>21321</v>
      </c>
      <c r="C2596" t="s">
        <v>13632</v>
      </c>
      <c r="D2596" t="s">
        <v>6</v>
      </c>
      <c r="E2596" t="s">
        <v>21320</v>
      </c>
      <c r="F2596" t="str">
        <f>INDEX(Schools!B:B,MATCH(schools[[#This Row],[Address]],Schools!H:H,))</f>
        <v>Sch</v>
      </c>
      <c r="G2596">
        <v>41.875264999999999</v>
      </c>
      <c r="H2596">
        <v>-87.941702000000006</v>
      </c>
      <c r="I2596">
        <v>1</v>
      </c>
      <c r="J2596" t="s">
        <v>25824</v>
      </c>
      <c r="K2596" t="s">
        <v>21321</v>
      </c>
      <c r="M2596" t="s">
        <v>27922</v>
      </c>
      <c r="N2596">
        <v>130</v>
      </c>
      <c r="O2596" t="s">
        <v>27213</v>
      </c>
      <c r="R2596" t="s">
        <v>13632</v>
      </c>
      <c r="S2596" t="s">
        <v>6</v>
      </c>
      <c r="T2596" t="s">
        <v>27834</v>
      </c>
      <c r="U2596">
        <v>60126</v>
      </c>
      <c r="V2596" t="s">
        <v>25827</v>
      </c>
      <c r="W2596" t="s">
        <v>14552</v>
      </c>
    </row>
    <row r="2597" spans="1:23">
      <c r="A2597">
        <v>2596</v>
      </c>
      <c r="B2597" t="s">
        <v>21319</v>
      </c>
      <c r="C2597" t="s">
        <v>14143</v>
      </c>
      <c r="D2597" t="s">
        <v>6</v>
      </c>
      <c r="E2597" t="s">
        <v>21317</v>
      </c>
      <c r="F2597" t="str">
        <f>INDEX(Schools!B:B,MATCH(schools[[#This Row],[Address]],Schools!H:H,))</f>
        <v>Dist</v>
      </c>
      <c r="G2597">
        <v>38.376846</v>
      </c>
      <c r="H2597">
        <v>-88.065460999999999</v>
      </c>
      <c r="I2597">
        <v>1</v>
      </c>
      <c r="J2597" t="s">
        <v>25850</v>
      </c>
      <c r="K2597" t="s">
        <v>21318</v>
      </c>
      <c r="L2597" t="s">
        <v>28135</v>
      </c>
      <c r="M2597" t="s">
        <v>28136</v>
      </c>
      <c r="N2597">
        <v>361</v>
      </c>
      <c r="O2597" t="s">
        <v>25940</v>
      </c>
      <c r="P2597" t="s">
        <v>28137</v>
      </c>
      <c r="Q2597">
        <v>100</v>
      </c>
      <c r="R2597" t="s">
        <v>14143</v>
      </c>
      <c r="S2597" t="s">
        <v>6</v>
      </c>
      <c r="T2597" t="s">
        <v>2577</v>
      </c>
      <c r="U2597">
        <v>62806</v>
      </c>
      <c r="V2597" t="s">
        <v>25827</v>
      </c>
      <c r="W2597" t="s">
        <v>25853</v>
      </c>
    </row>
    <row r="2598" spans="1:23">
      <c r="A2598">
        <v>2597</v>
      </c>
      <c r="B2598" t="s">
        <v>21318</v>
      </c>
      <c r="C2598" t="s">
        <v>14143</v>
      </c>
      <c r="D2598" t="s">
        <v>6</v>
      </c>
      <c r="E2598" t="s">
        <v>21317</v>
      </c>
      <c r="F2598" t="str">
        <f>INDEX(Schools!B:B,MATCH(schools[[#This Row],[Address]],Schools!H:H,))</f>
        <v>Sch</v>
      </c>
      <c r="G2598">
        <v>38.376846</v>
      </c>
      <c r="H2598">
        <v>-88.065460999999999</v>
      </c>
      <c r="I2598">
        <v>1</v>
      </c>
      <c r="J2598" t="s">
        <v>25850</v>
      </c>
      <c r="K2598" t="s">
        <v>21318</v>
      </c>
      <c r="M2598" t="s">
        <v>28136</v>
      </c>
      <c r="N2598">
        <v>361</v>
      </c>
      <c r="O2598" t="s">
        <v>25940</v>
      </c>
      <c r="R2598" t="s">
        <v>14143</v>
      </c>
      <c r="S2598" t="s">
        <v>6</v>
      </c>
      <c r="T2598" t="s">
        <v>2577</v>
      </c>
      <c r="U2598">
        <v>62806</v>
      </c>
      <c r="V2598" t="s">
        <v>25827</v>
      </c>
      <c r="W2598" t="s">
        <v>25853</v>
      </c>
    </row>
    <row r="2599" spans="1:23">
      <c r="A2599">
        <v>2598</v>
      </c>
      <c r="B2599" t="s">
        <v>21318</v>
      </c>
      <c r="C2599" t="s">
        <v>14143</v>
      </c>
      <c r="D2599" t="s">
        <v>6</v>
      </c>
      <c r="E2599" t="s">
        <v>21317</v>
      </c>
      <c r="F2599" t="str">
        <f>INDEX(Schools!B:B,MATCH(schools[[#This Row],[Address]],Schools!H:H,))</f>
        <v>Sch</v>
      </c>
      <c r="G2599">
        <v>38.376846</v>
      </c>
      <c r="H2599">
        <v>-88.065460999999999</v>
      </c>
      <c r="I2599">
        <v>1</v>
      </c>
      <c r="J2599" t="s">
        <v>25850</v>
      </c>
      <c r="K2599" t="s">
        <v>21318</v>
      </c>
      <c r="M2599" t="s">
        <v>28136</v>
      </c>
      <c r="N2599">
        <v>361</v>
      </c>
      <c r="O2599" t="s">
        <v>25940</v>
      </c>
      <c r="R2599" t="s">
        <v>14143</v>
      </c>
      <c r="S2599" t="s">
        <v>6</v>
      </c>
      <c r="T2599" t="s">
        <v>2577</v>
      </c>
      <c r="U2599">
        <v>62806</v>
      </c>
      <c r="V2599" t="s">
        <v>25827</v>
      </c>
      <c r="W2599" t="s">
        <v>25853</v>
      </c>
    </row>
    <row r="2600" spans="1:23">
      <c r="A2600">
        <v>2599</v>
      </c>
      <c r="B2600" t="s">
        <v>21316</v>
      </c>
      <c r="C2600" t="s">
        <v>21315</v>
      </c>
      <c r="D2600" t="s">
        <v>6</v>
      </c>
      <c r="E2600" t="s">
        <v>21314</v>
      </c>
      <c r="F2600" t="str">
        <f>INDEX(Schools!B:B,MATCH(schools[[#This Row],[Address]],Schools!H:H,))</f>
        <v>Sch</v>
      </c>
      <c r="G2600">
        <v>38.522697999999998</v>
      </c>
      <c r="H2600">
        <v>-88.004790999999997</v>
      </c>
      <c r="I2600">
        <v>1</v>
      </c>
      <c r="J2600" t="s">
        <v>25850</v>
      </c>
      <c r="K2600" t="s">
        <v>21316</v>
      </c>
      <c r="M2600" t="s">
        <v>28138</v>
      </c>
      <c r="N2600">
        <v>105</v>
      </c>
      <c r="O2600" t="s">
        <v>25995</v>
      </c>
      <c r="R2600" t="s">
        <v>21315</v>
      </c>
      <c r="S2600" t="s">
        <v>6</v>
      </c>
      <c r="T2600" t="s">
        <v>2577</v>
      </c>
      <c r="U2600">
        <v>62476</v>
      </c>
      <c r="V2600" t="s">
        <v>25827</v>
      </c>
      <c r="W2600" t="s">
        <v>25853</v>
      </c>
    </row>
    <row r="2601" spans="1:23">
      <c r="A2601">
        <v>2600</v>
      </c>
      <c r="B2601" t="s">
        <v>21313</v>
      </c>
      <c r="C2601" t="s">
        <v>21312</v>
      </c>
      <c r="D2601" t="s">
        <v>6</v>
      </c>
      <c r="E2601" t="s">
        <v>21311</v>
      </c>
      <c r="F2601" t="str">
        <f>INDEX(Schools!B:B,MATCH(schools[[#This Row],[Address]],Schools!H:H,))</f>
        <v>Dist</v>
      </c>
      <c r="G2601">
        <v>37.740012999999998</v>
      </c>
      <c r="H2601">
        <v>-88.276473999999993</v>
      </c>
      <c r="I2601">
        <v>1</v>
      </c>
      <c r="J2601" t="s">
        <v>25850</v>
      </c>
      <c r="K2601" t="s">
        <v>28139</v>
      </c>
      <c r="M2601" t="s">
        <v>28140</v>
      </c>
      <c r="N2601">
        <v>5175</v>
      </c>
      <c r="O2601" t="s">
        <v>28141</v>
      </c>
      <c r="R2601" t="s">
        <v>21312</v>
      </c>
      <c r="S2601" t="s">
        <v>6</v>
      </c>
      <c r="T2601" t="s">
        <v>2597</v>
      </c>
      <c r="U2601">
        <v>62954</v>
      </c>
      <c r="V2601" t="s">
        <v>25827</v>
      </c>
      <c r="W2601" t="s">
        <v>25853</v>
      </c>
    </row>
    <row r="2602" spans="1:23">
      <c r="A2602">
        <v>2601</v>
      </c>
      <c r="B2602" t="s">
        <v>21313</v>
      </c>
      <c r="C2602" t="s">
        <v>21312</v>
      </c>
      <c r="D2602" t="s">
        <v>6</v>
      </c>
      <c r="E2602" t="s">
        <v>21311</v>
      </c>
      <c r="F2602" t="str">
        <f>INDEX(Schools!B:B,MATCH(schools[[#This Row],[Address]],Schools!H:H,))</f>
        <v>Dist</v>
      </c>
      <c r="G2602">
        <v>37.740012999999998</v>
      </c>
      <c r="H2602">
        <v>-88.276473999999993</v>
      </c>
      <c r="I2602">
        <v>1</v>
      </c>
      <c r="J2602" t="s">
        <v>25850</v>
      </c>
      <c r="K2602" t="s">
        <v>28139</v>
      </c>
      <c r="M2602" t="s">
        <v>28140</v>
      </c>
      <c r="N2602">
        <v>5175</v>
      </c>
      <c r="O2602" t="s">
        <v>28141</v>
      </c>
      <c r="R2602" t="s">
        <v>21312</v>
      </c>
      <c r="S2602" t="s">
        <v>6</v>
      </c>
      <c r="T2602" t="s">
        <v>2597</v>
      </c>
      <c r="U2602">
        <v>62954</v>
      </c>
      <c r="V2602" t="s">
        <v>25827</v>
      </c>
      <c r="W2602" t="s">
        <v>25853</v>
      </c>
    </row>
    <row r="2603" spans="1:23">
      <c r="A2603">
        <v>2602</v>
      </c>
      <c r="B2603" t="s">
        <v>21313</v>
      </c>
      <c r="C2603" t="s">
        <v>21312</v>
      </c>
      <c r="D2603" t="s">
        <v>6</v>
      </c>
      <c r="E2603" t="s">
        <v>21311</v>
      </c>
      <c r="F2603" t="str">
        <f>INDEX(Schools!B:B,MATCH(schools[[#This Row],[Address]],Schools!H:H,))</f>
        <v>Dist</v>
      </c>
      <c r="G2603">
        <v>37.740012999999998</v>
      </c>
      <c r="H2603">
        <v>-88.276473999999993</v>
      </c>
      <c r="I2603">
        <v>1</v>
      </c>
      <c r="J2603" t="s">
        <v>25850</v>
      </c>
      <c r="K2603" t="s">
        <v>28139</v>
      </c>
      <c r="M2603" t="s">
        <v>28140</v>
      </c>
      <c r="N2603">
        <v>5175</v>
      </c>
      <c r="O2603" t="s">
        <v>28141</v>
      </c>
      <c r="R2603" t="s">
        <v>21312</v>
      </c>
      <c r="S2603" t="s">
        <v>6</v>
      </c>
      <c r="T2603" t="s">
        <v>2597</v>
      </c>
      <c r="U2603">
        <v>62954</v>
      </c>
      <c r="V2603" t="s">
        <v>25827</v>
      </c>
      <c r="W2603" t="s">
        <v>25853</v>
      </c>
    </row>
    <row r="2604" spans="1:23">
      <c r="A2604">
        <v>2603</v>
      </c>
      <c r="B2604" t="s">
        <v>21313</v>
      </c>
      <c r="C2604" t="s">
        <v>21312</v>
      </c>
      <c r="D2604" t="s">
        <v>6</v>
      </c>
      <c r="E2604" t="s">
        <v>21311</v>
      </c>
      <c r="F2604" t="str">
        <f>INDEX(Schools!B:B,MATCH(schools[[#This Row],[Address]],Schools!H:H,))</f>
        <v>Dist</v>
      </c>
      <c r="G2604">
        <v>37.740012999999998</v>
      </c>
      <c r="H2604">
        <v>-88.276473999999993</v>
      </c>
      <c r="I2604">
        <v>1</v>
      </c>
      <c r="J2604" t="s">
        <v>25850</v>
      </c>
      <c r="K2604" t="s">
        <v>28139</v>
      </c>
      <c r="M2604" t="s">
        <v>28140</v>
      </c>
      <c r="N2604">
        <v>5175</v>
      </c>
      <c r="O2604" t="s">
        <v>28141</v>
      </c>
      <c r="R2604" t="s">
        <v>21312</v>
      </c>
      <c r="S2604" t="s">
        <v>6</v>
      </c>
      <c r="T2604" t="s">
        <v>2597</v>
      </c>
      <c r="U2604">
        <v>62954</v>
      </c>
      <c r="V2604" t="s">
        <v>25827</v>
      </c>
      <c r="W2604" t="s">
        <v>25853</v>
      </c>
    </row>
    <row r="2605" spans="1:23">
      <c r="A2605">
        <v>2604</v>
      </c>
      <c r="B2605" t="s">
        <v>21310</v>
      </c>
      <c r="C2605" t="s">
        <v>21300</v>
      </c>
      <c r="D2605" t="s">
        <v>6</v>
      </c>
      <c r="E2605" t="s">
        <v>21309</v>
      </c>
      <c r="F2605" t="str">
        <f>INDEX(Schools!B:B,MATCH(schools[[#This Row],[Address]],Schools!H:H,))</f>
        <v>Dist</v>
      </c>
      <c r="G2605">
        <v>38.096662999999999</v>
      </c>
      <c r="H2605">
        <v>-88.561845000000005</v>
      </c>
      <c r="I2605">
        <v>0.7</v>
      </c>
      <c r="J2605" t="s">
        <v>25892</v>
      </c>
      <c r="K2605" t="s">
        <v>28142</v>
      </c>
      <c r="M2605" t="s">
        <v>28143</v>
      </c>
      <c r="O2605" t="s">
        <v>28142</v>
      </c>
      <c r="R2605" t="s">
        <v>13594</v>
      </c>
      <c r="S2605" t="s">
        <v>6</v>
      </c>
      <c r="T2605" t="s">
        <v>1685</v>
      </c>
      <c r="U2605">
        <v>62859</v>
      </c>
      <c r="V2605" t="s">
        <v>25827</v>
      </c>
      <c r="W2605" t="s">
        <v>25853</v>
      </c>
    </row>
    <row r="2606" spans="1:23">
      <c r="A2606">
        <v>2605</v>
      </c>
      <c r="B2606" t="s">
        <v>21308</v>
      </c>
      <c r="C2606" t="s">
        <v>21300</v>
      </c>
      <c r="D2606" t="s">
        <v>6</v>
      </c>
      <c r="E2606" t="s">
        <v>21307</v>
      </c>
      <c r="F2606" t="str">
        <f>INDEX(Schools!B:B,MATCH(schools[[#This Row],[Address]],Schools!H:H,))</f>
        <v>Sch</v>
      </c>
      <c r="G2606">
        <v>38.08963</v>
      </c>
      <c r="H2606">
        <v>-88.536529999999999</v>
      </c>
      <c r="I2606">
        <v>0.5</v>
      </c>
      <c r="J2606" t="s">
        <v>25870</v>
      </c>
      <c r="M2606" t="s">
        <v>28143</v>
      </c>
      <c r="R2606" t="s">
        <v>13594</v>
      </c>
      <c r="S2606" t="s">
        <v>6</v>
      </c>
      <c r="T2606" t="s">
        <v>1685</v>
      </c>
      <c r="U2606">
        <v>62859</v>
      </c>
      <c r="V2606" t="s">
        <v>25827</v>
      </c>
      <c r="W2606" t="s">
        <v>25853</v>
      </c>
    </row>
    <row r="2607" spans="1:23">
      <c r="A2607">
        <v>2606</v>
      </c>
      <c r="B2607" t="s">
        <v>21306</v>
      </c>
      <c r="C2607" t="s">
        <v>21305</v>
      </c>
      <c r="D2607" t="s">
        <v>6</v>
      </c>
      <c r="E2607" t="s">
        <v>21304</v>
      </c>
      <c r="F2607" t="str">
        <f>INDEX(Schools!B:B,MATCH(schools[[#This Row],[Address]],Schools!H:H,))</f>
        <v>Sch</v>
      </c>
      <c r="G2607">
        <v>38.202818999999998</v>
      </c>
      <c r="H2607">
        <v>-88.687101999999996</v>
      </c>
      <c r="I2607">
        <v>0.68</v>
      </c>
      <c r="J2607" t="s">
        <v>28144</v>
      </c>
      <c r="K2607" t="s">
        <v>28145</v>
      </c>
      <c r="M2607" t="s">
        <v>28146</v>
      </c>
      <c r="O2607" t="s">
        <v>28147</v>
      </c>
      <c r="R2607" t="s">
        <v>21305</v>
      </c>
      <c r="S2607" t="s">
        <v>6</v>
      </c>
      <c r="T2607" t="s">
        <v>1685</v>
      </c>
      <c r="U2607">
        <v>62828</v>
      </c>
      <c r="V2607" t="s">
        <v>25827</v>
      </c>
      <c r="W2607" t="s">
        <v>25853</v>
      </c>
    </row>
    <row r="2608" spans="1:23">
      <c r="A2608">
        <v>2607</v>
      </c>
      <c r="B2608" t="s">
        <v>21303</v>
      </c>
      <c r="C2608" t="s">
        <v>21300</v>
      </c>
      <c r="D2608" t="s">
        <v>6</v>
      </c>
      <c r="E2608" t="s">
        <v>21302</v>
      </c>
      <c r="F2608" t="str">
        <f>INDEX(Schools!B:B,MATCH(schools[[#This Row],[Address]],Schools!H:H,))</f>
        <v>Sch</v>
      </c>
      <c r="G2608">
        <v>38.089404000000002</v>
      </c>
      <c r="H2608">
        <v>-88.530944000000005</v>
      </c>
      <c r="I2608">
        <v>1</v>
      </c>
      <c r="J2608" t="s">
        <v>25850</v>
      </c>
      <c r="K2608" t="s">
        <v>21303</v>
      </c>
      <c r="M2608" t="s">
        <v>28148</v>
      </c>
      <c r="N2608">
        <v>501</v>
      </c>
      <c r="O2608" t="s">
        <v>28149</v>
      </c>
      <c r="R2608" t="s">
        <v>21300</v>
      </c>
      <c r="S2608" t="s">
        <v>6</v>
      </c>
      <c r="T2608" t="s">
        <v>1685</v>
      </c>
      <c r="U2608">
        <v>62859</v>
      </c>
      <c r="V2608" t="s">
        <v>25827</v>
      </c>
      <c r="W2608" t="s">
        <v>25853</v>
      </c>
    </row>
    <row r="2609" spans="1:23">
      <c r="A2609">
        <v>2608</v>
      </c>
      <c r="B2609" t="s">
        <v>21301</v>
      </c>
      <c r="C2609" t="s">
        <v>21300</v>
      </c>
      <c r="D2609" t="s">
        <v>6</v>
      </c>
      <c r="E2609" t="s">
        <v>21299</v>
      </c>
      <c r="F2609" t="str">
        <f>INDEX(Schools!B:B,MATCH(schools[[#This Row],[Address]],Schools!H:H,))</f>
        <v>Sch</v>
      </c>
      <c r="G2609">
        <v>38.091814999999997</v>
      </c>
      <c r="H2609">
        <v>-88.539219000000003</v>
      </c>
      <c r="I2609">
        <v>1</v>
      </c>
      <c r="J2609" t="s">
        <v>25850</v>
      </c>
      <c r="K2609" t="s">
        <v>21301</v>
      </c>
      <c r="M2609" t="s">
        <v>28148</v>
      </c>
      <c r="N2609">
        <v>204</v>
      </c>
      <c r="O2609" t="s">
        <v>28150</v>
      </c>
      <c r="R2609" t="s">
        <v>21300</v>
      </c>
      <c r="S2609" t="s">
        <v>6</v>
      </c>
      <c r="T2609" t="s">
        <v>1685</v>
      </c>
      <c r="U2609">
        <v>62859</v>
      </c>
      <c r="V2609" t="s">
        <v>25827</v>
      </c>
      <c r="W2609" t="s">
        <v>25853</v>
      </c>
    </row>
    <row r="2610" spans="1:23">
      <c r="A2610">
        <v>2609</v>
      </c>
      <c r="B2610" t="s">
        <v>21298</v>
      </c>
      <c r="C2610" t="s">
        <v>21296</v>
      </c>
      <c r="D2610" t="s">
        <v>6</v>
      </c>
      <c r="E2610" t="s">
        <v>21295</v>
      </c>
      <c r="F2610" t="str">
        <f>INDEX(Schools!B:B,MATCH(schools[[#This Row],[Address]],Schools!H:H,))</f>
        <v>Dist</v>
      </c>
      <c r="G2610">
        <v>37.500757</v>
      </c>
      <c r="H2610">
        <v>-88.238292000000001</v>
      </c>
      <c r="I2610">
        <v>1</v>
      </c>
      <c r="J2610" t="s">
        <v>25870</v>
      </c>
      <c r="K2610" t="s">
        <v>21298</v>
      </c>
      <c r="M2610" t="s">
        <v>28151</v>
      </c>
      <c r="N2610">
        <v>218</v>
      </c>
      <c r="O2610" t="s">
        <v>28152</v>
      </c>
      <c r="R2610" t="s">
        <v>21296</v>
      </c>
      <c r="S2610" t="s">
        <v>6</v>
      </c>
      <c r="T2610" t="s">
        <v>2614</v>
      </c>
      <c r="U2610">
        <v>62931</v>
      </c>
      <c r="V2610" t="s">
        <v>25827</v>
      </c>
      <c r="W2610" t="s">
        <v>25853</v>
      </c>
    </row>
    <row r="2611" spans="1:23">
      <c r="A2611">
        <v>2610</v>
      </c>
      <c r="B2611" t="s">
        <v>21297</v>
      </c>
      <c r="C2611" t="s">
        <v>21296</v>
      </c>
      <c r="D2611" t="s">
        <v>6</v>
      </c>
      <c r="E2611" t="s">
        <v>21295</v>
      </c>
      <c r="F2611" t="str">
        <f>INDEX(Schools!B:B,MATCH(schools[[#This Row],[Address]],Schools!H:H,))</f>
        <v>Sch</v>
      </c>
      <c r="G2611">
        <v>37.500757</v>
      </c>
      <c r="H2611">
        <v>-88.238292000000001</v>
      </c>
      <c r="I2611">
        <v>0.5</v>
      </c>
      <c r="J2611" t="s">
        <v>25870</v>
      </c>
      <c r="M2611" t="s">
        <v>28151</v>
      </c>
      <c r="R2611" t="s">
        <v>21296</v>
      </c>
      <c r="S2611" t="s">
        <v>6</v>
      </c>
      <c r="T2611" t="s">
        <v>2614</v>
      </c>
      <c r="U2611">
        <v>62931</v>
      </c>
      <c r="V2611" t="s">
        <v>25827</v>
      </c>
      <c r="W2611" t="s">
        <v>25853</v>
      </c>
    </row>
    <row r="2612" spans="1:23">
      <c r="A2612">
        <v>2611</v>
      </c>
      <c r="B2612" t="s">
        <v>21297</v>
      </c>
      <c r="C2612" t="s">
        <v>21296</v>
      </c>
      <c r="D2612" t="s">
        <v>6</v>
      </c>
      <c r="E2612" t="s">
        <v>21295</v>
      </c>
      <c r="F2612" t="str">
        <f>INDEX(Schools!B:B,MATCH(schools[[#This Row],[Address]],Schools!H:H,))</f>
        <v>Sch</v>
      </c>
      <c r="G2612">
        <v>37.500757</v>
      </c>
      <c r="H2612">
        <v>-88.238292000000001</v>
      </c>
      <c r="I2612">
        <v>0.5</v>
      </c>
      <c r="J2612" t="s">
        <v>25870</v>
      </c>
      <c r="M2612" t="s">
        <v>28151</v>
      </c>
      <c r="R2612" t="s">
        <v>21296</v>
      </c>
      <c r="S2612" t="s">
        <v>6</v>
      </c>
      <c r="T2612" t="s">
        <v>2614</v>
      </c>
      <c r="U2612">
        <v>62931</v>
      </c>
      <c r="V2612" t="s">
        <v>25827</v>
      </c>
      <c r="W2612" t="s">
        <v>25853</v>
      </c>
    </row>
    <row r="2613" spans="1:23">
      <c r="A2613">
        <v>2612</v>
      </c>
      <c r="B2613" t="s">
        <v>21297</v>
      </c>
      <c r="C2613" t="s">
        <v>21296</v>
      </c>
      <c r="D2613" t="s">
        <v>6</v>
      </c>
      <c r="E2613" t="s">
        <v>21295</v>
      </c>
      <c r="F2613" t="str">
        <f>INDEX(Schools!B:B,MATCH(schools[[#This Row],[Address]],Schools!H:H,))</f>
        <v>Sch</v>
      </c>
      <c r="G2613">
        <v>37.500757</v>
      </c>
      <c r="H2613">
        <v>-88.238292000000001</v>
      </c>
      <c r="I2613">
        <v>0.5</v>
      </c>
      <c r="J2613" t="s">
        <v>25870</v>
      </c>
      <c r="M2613" t="s">
        <v>28151</v>
      </c>
      <c r="R2613" t="s">
        <v>21296</v>
      </c>
      <c r="S2613" t="s">
        <v>6</v>
      </c>
      <c r="T2613" t="s">
        <v>2614</v>
      </c>
      <c r="U2613">
        <v>62931</v>
      </c>
      <c r="V2613" t="s">
        <v>25827</v>
      </c>
      <c r="W2613" t="s">
        <v>25853</v>
      </c>
    </row>
    <row r="2614" spans="1:23">
      <c r="A2614">
        <v>2613</v>
      </c>
      <c r="B2614" t="s">
        <v>21294</v>
      </c>
      <c r="C2614" t="s">
        <v>21293</v>
      </c>
      <c r="D2614" t="s">
        <v>6</v>
      </c>
      <c r="E2614" t="s">
        <v>21292</v>
      </c>
      <c r="F2614" t="str">
        <f>INDEX(Schools!B:B,MATCH(schools[[#This Row],[Address]],Schools!H:H,))</f>
        <v>Dist</v>
      </c>
      <c r="G2614">
        <v>37.368006999999999</v>
      </c>
      <c r="H2614">
        <v>-88.488489000000001</v>
      </c>
      <c r="I2614">
        <v>1</v>
      </c>
      <c r="J2614" t="s">
        <v>25850</v>
      </c>
      <c r="K2614" t="s">
        <v>28153</v>
      </c>
      <c r="M2614" t="s">
        <v>28154</v>
      </c>
      <c r="N2614">
        <v>125</v>
      </c>
      <c r="O2614" t="s">
        <v>28155</v>
      </c>
      <c r="R2614" t="s">
        <v>21293</v>
      </c>
      <c r="S2614" t="s">
        <v>6</v>
      </c>
      <c r="T2614" t="s">
        <v>701</v>
      </c>
      <c r="U2614">
        <v>62938</v>
      </c>
      <c r="V2614" t="s">
        <v>25827</v>
      </c>
      <c r="W2614" t="s">
        <v>25853</v>
      </c>
    </row>
    <row r="2615" spans="1:23">
      <c r="A2615">
        <v>2614</v>
      </c>
      <c r="B2615" t="s">
        <v>21294</v>
      </c>
      <c r="C2615" t="s">
        <v>21293</v>
      </c>
      <c r="D2615" t="s">
        <v>6</v>
      </c>
      <c r="E2615" t="s">
        <v>21292</v>
      </c>
      <c r="F2615" t="str">
        <f>INDEX(Schools!B:B,MATCH(schools[[#This Row],[Address]],Schools!H:H,))</f>
        <v>Dist</v>
      </c>
      <c r="G2615">
        <v>37.368006999999999</v>
      </c>
      <c r="H2615">
        <v>-88.488489000000001</v>
      </c>
      <c r="I2615">
        <v>1</v>
      </c>
      <c r="J2615" t="s">
        <v>25850</v>
      </c>
      <c r="K2615" t="s">
        <v>28153</v>
      </c>
      <c r="M2615" t="s">
        <v>28154</v>
      </c>
      <c r="N2615">
        <v>125</v>
      </c>
      <c r="O2615" t="s">
        <v>28155</v>
      </c>
      <c r="R2615" t="s">
        <v>21293</v>
      </c>
      <c r="S2615" t="s">
        <v>6</v>
      </c>
      <c r="T2615" t="s">
        <v>701</v>
      </c>
      <c r="U2615">
        <v>62938</v>
      </c>
      <c r="V2615" t="s">
        <v>25827</v>
      </c>
      <c r="W2615" t="s">
        <v>25853</v>
      </c>
    </row>
    <row r="2616" spans="1:23">
      <c r="A2616">
        <v>2615</v>
      </c>
      <c r="B2616" t="s">
        <v>21294</v>
      </c>
      <c r="C2616" t="s">
        <v>21293</v>
      </c>
      <c r="D2616" t="s">
        <v>6</v>
      </c>
      <c r="E2616" t="s">
        <v>21292</v>
      </c>
      <c r="F2616" t="str">
        <f>INDEX(Schools!B:B,MATCH(schools[[#This Row],[Address]],Schools!H:H,))</f>
        <v>Dist</v>
      </c>
      <c r="G2616">
        <v>37.368006999999999</v>
      </c>
      <c r="H2616">
        <v>-88.488489000000001</v>
      </c>
      <c r="I2616">
        <v>1</v>
      </c>
      <c r="J2616" t="s">
        <v>25850</v>
      </c>
      <c r="K2616" t="s">
        <v>28153</v>
      </c>
      <c r="M2616" t="s">
        <v>28154</v>
      </c>
      <c r="N2616">
        <v>125</v>
      </c>
      <c r="O2616" t="s">
        <v>28155</v>
      </c>
      <c r="R2616" t="s">
        <v>21293</v>
      </c>
      <c r="S2616" t="s">
        <v>6</v>
      </c>
      <c r="T2616" t="s">
        <v>701</v>
      </c>
      <c r="U2616">
        <v>62938</v>
      </c>
      <c r="V2616" t="s">
        <v>25827</v>
      </c>
      <c r="W2616" t="s">
        <v>25853</v>
      </c>
    </row>
    <row r="2617" spans="1:23">
      <c r="A2617">
        <v>2616</v>
      </c>
      <c r="B2617" t="s">
        <v>21289</v>
      </c>
      <c r="C2617" t="s">
        <v>21286</v>
      </c>
      <c r="D2617" t="s">
        <v>6</v>
      </c>
      <c r="E2617" t="s">
        <v>21288</v>
      </c>
      <c r="F2617" t="str">
        <f>INDEX(Schools!B:B,MATCH(schools[[#This Row],[Address]],Schools!H:H,))</f>
        <v>Dist</v>
      </c>
      <c r="G2617">
        <v>37.841101999999999</v>
      </c>
      <c r="H2617">
        <v>-88.613243999999995</v>
      </c>
      <c r="I2617">
        <v>1</v>
      </c>
      <c r="J2617" t="s">
        <v>25850</v>
      </c>
      <c r="K2617" t="s">
        <v>21289</v>
      </c>
      <c r="M2617" t="s">
        <v>28156</v>
      </c>
      <c r="N2617">
        <v>200</v>
      </c>
      <c r="O2617" t="s">
        <v>28157</v>
      </c>
      <c r="R2617" t="s">
        <v>21286</v>
      </c>
      <c r="S2617" t="s">
        <v>6</v>
      </c>
      <c r="T2617" t="s">
        <v>717</v>
      </c>
      <c r="U2617">
        <v>62935</v>
      </c>
      <c r="V2617" t="s">
        <v>25827</v>
      </c>
      <c r="W2617" t="s">
        <v>25853</v>
      </c>
    </row>
    <row r="2618" spans="1:23">
      <c r="A2618">
        <v>2617</v>
      </c>
      <c r="B2618" t="s">
        <v>21291</v>
      </c>
      <c r="C2618" t="s">
        <v>21286</v>
      </c>
      <c r="D2618" t="s">
        <v>6</v>
      </c>
      <c r="E2618" t="s">
        <v>21290</v>
      </c>
      <c r="F2618" t="str">
        <f>INDEX(Schools!B:B,MATCH(schools[[#This Row],[Address]],Schools!H:H,))</f>
        <v>Sch</v>
      </c>
      <c r="G2618">
        <v>37.843072999999997</v>
      </c>
      <c r="H2618">
        <v>-88.605356</v>
      </c>
      <c r="I2618">
        <v>1</v>
      </c>
      <c r="J2618" t="s">
        <v>25850</v>
      </c>
      <c r="K2618" t="s">
        <v>21291</v>
      </c>
      <c r="M2618" t="s">
        <v>28156</v>
      </c>
      <c r="N2618">
        <v>200</v>
      </c>
      <c r="O2618" t="s">
        <v>28158</v>
      </c>
      <c r="R2618" t="s">
        <v>21286</v>
      </c>
      <c r="S2618" t="s">
        <v>6</v>
      </c>
      <c r="T2618" t="s">
        <v>717</v>
      </c>
      <c r="U2618">
        <v>62935</v>
      </c>
      <c r="V2618" t="s">
        <v>25827</v>
      </c>
      <c r="W2618" t="s">
        <v>25853</v>
      </c>
    </row>
    <row r="2619" spans="1:23">
      <c r="A2619">
        <v>2618</v>
      </c>
      <c r="B2619" t="s">
        <v>21291</v>
      </c>
      <c r="C2619" t="s">
        <v>21286</v>
      </c>
      <c r="D2619" t="s">
        <v>6</v>
      </c>
      <c r="E2619" t="s">
        <v>21290</v>
      </c>
      <c r="F2619" t="str">
        <f>INDEX(Schools!B:B,MATCH(schools[[#This Row],[Address]],Schools!H:H,))</f>
        <v>Sch</v>
      </c>
      <c r="G2619">
        <v>37.843072999999997</v>
      </c>
      <c r="H2619">
        <v>-88.605356</v>
      </c>
      <c r="I2619">
        <v>1</v>
      </c>
      <c r="J2619" t="s">
        <v>25850</v>
      </c>
      <c r="K2619" t="s">
        <v>21291</v>
      </c>
      <c r="M2619" t="s">
        <v>28156</v>
      </c>
      <c r="N2619">
        <v>200</v>
      </c>
      <c r="O2619" t="s">
        <v>28158</v>
      </c>
      <c r="R2619" t="s">
        <v>21286</v>
      </c>
      <c r="S2619" t="s">
        <v>6</v>
      </c>
      <c r="T2619" t="s">
        <v>717</v>
      </c>
      <c r="U2619">
        <v>62935</v>
      </c>
      <c r="V2619" t="s">
        <v>25827</v>
      </c>
      <c r="W2619" t="s">
        <v>25853</v>
      </c>
    </row>
    <row r="2620" spans="1:23">
      <c r="A2620">
        <v>2619</v>
      </c>
      <c r="B2620" t="s">
        <v>21289</v>
      </c>
      <c r="C2620" t="s">
        <v>21286</v>
      </c>
      <c r="D2620" t="s">
        <v>6</v>
      </c>
      <c r="E2620" t="s">
        <v>21288</v>
      </c>
      <c r="F2620" t="str">
        <f>INDEX(Schools!B:B,MATCH(schools[[#This Row],[Address]],Schools!H:H,))</f>
        <v>Dist</v>
      </c>
      <c r="G2620">
        <v>37.841101999999999</v>
      </c>
      <c r="H2620">
        <v>-88.613243999999995</v>
      </c>
      <c r="I2620">
        <v>1</v>
      </c>
      <c r="J2620" t="s">
        <v>25850</v>
      </c>
      <c r="K2620" t="s">
        <v>21289</v>
      </c>
      <c r="M2620" t="s">
        <v>28156</v>
      </c>
      <c r="N2620">
        <v>200</v>
      </c>
      <c r="O2620" t="s">
        <v>28157</v>
      </c>
      <c r="R2620" t="s">
        <v>21286</v>
      </c>
      <c r="S2620" t="s">
        <v>6</v>
      </c>
      <c r="T2620" t="s">
        <v>717</v>
      </c>
      <c r="U2620">
        <v>62935</v>
      </c>
      <c r="V2620" t="s">
        <v>25827</v>
      </c>
      <c r="W2620" t="s">
        <v>25853</v>
      </c>
    </row>
    <row r="2621" spans="1:23">
      <c r="A2621">
        <v>2620</v>
      </c>
      <c r="B2621" t="s">
        <v>21287</v>
      </c>
      <c r="C2621" t="s">
        <v>21286</v>
      </c>
      <c r="D2621" t="s">
        <v>6</v>
      </c>
      <c r="E2621">
        <v>62935</v>
      </c>
      <c r="F2621" t="str">
        <f>INDEX(Schools!B:B,MATCH(schools[[#This Row],[Address]],Schools!H:H,))</f>
        <v>Sch</v>
      </c>
      <c r="G2621">
        <v>37.840873999999999</v>
      </c>
      <c r="H2621">
        <v>-88.612144999999998</v>
      </c>
      <c r="I2621">
        <v>1</v>
      </c>
      <c r="J2621" t="s">
        <v>25850</v>
      </c>
      <c r="K2621" t="s">
        <v>21287</v>
      </c>
      <c r="M2621" t="s">
        <v>28156</v>
      </c>
      <c r="N2621">
        <v>114</v>
      </c>
      <c r="O2621" t="s">
        <v>25940</v>
      </c>
      <c r="R2621" t="s">
        <v>21286</v>
      </c>
      <c r="S2621" t="s">
        <v>6</v>
      </c>
      <c r="T2621" t="s">
        <v>717</v>
      </c>
      <c r="U2621">
        <v>62935</v>
      </c>
      <c r="V2621" t="s">
        <v>25827</v>
      </c>
      <c r="W2621" t="s">
        <v>25853</v>
      </c>
    </row>
    <row r="2622" spans="1:23">
      <c r="A2622">
        <v>2621</v>
      </c>
      <c r="B2622" t="s">
        <v>21285</v>
      </c>
      <c r="C2622" t="s">
        <v>21282</v>
      </c>
      <c r="D2622" t="s">
        <v>6</v>
      </c>
      <c r="E2622" t="s">
        <v>21284</v>
      </c>
      <c r="F2622" t="str">
        <f>INDEX(Schools!B:B,MATCH(schools[[#This Row],[Address]],Schools!H:H,))</f>
        <v>Dist</v>
      </c>
      <c r="G2622">
        <v>37.683661000000001</v>
      </c>
      <c r="H2622">
        <v>-88.622767999999994</v>
      </c>
      <c r="I2622">
        <v>0.7</v>
      </c>
      <c r="J2622" t="s">
        <v>25892</v>
      </c>
      <c r="K2622" t="s">
        <v>28159</v>
      </c>
      <c r="M2622" t="s">
        <v>28160</v>
      </c>
      <c r="O2622" t="s">
        <v>28159</v>
      </c>
      <c r="R2622" t="s">
        <v>21282</v>
      </c>
      <c r="S2622" t="s">
        <v>6</v>
      </c>
      <c r="T2622" t="s">
        <v>717</v>
      </c>
      <c r="U2622">
        <v>62917</v>
      </c>
      <c r="V2622" t="s">
        <v>25827</v>
      </c>
      <c r="W2622" t="s">
        <v>25853</v>
      </c>
    </row>
    <row r="2623" spans="1:23">
      <c r="A2623">
        <v>2622</v>
      </c>
      <c r="B2623" t="s">
        <v>21285</v>
      </c>
      <c r="C2623" t="s">
        <v>21282</v>
      </c>
      <c r="D2623" t="s">
        <v>6</v>
      </c>
      <c r="E2623" t="s">
        <v>21284</v>
      </c>
      <c r="F2623" t="str">
        <f>INDEX(Schools!B:B,MATCH(schools[[#This Row],[Address]],Schools!H:H,))</f>
        <v>Dist</v>
      </c>
      <c r="G2623">
        <v>37.683661000000001</v>
      </c>
      <c r="H2623">
        <v>-88.622767999999994</v>
      </c>
      <c r="I2623">
        <v>0.7</v>
      </c>
      <c r="J2623" t="s">
        <v>25892</v>
      </c>
      <c r="K2623" t="s">
        <v>28159</v>
      </c>
      <c r="M2623" t="s">
        <v>28160</v>
      </c>
      <c r="O2623" t="s">
        <v>28159</v>
      </c>
      <c r="R2623" t="s">
        <v>21282</v>
      </c>
      <c r="S2623" t="s">
        <v>6</v>
      </c>
      <c r="T2623" t="s">
        <v>717</v>
      </c>
      <c r="U2623">
        <v>62917</v>
      </c>
      <c r="V2623" t="s">
        <v>25827</v>
      </c>
      <c r="W2623" t="s">
        <v>25853</v>
      </c>
    </row>
    <row r="2624" spans="1:23">
      <c r="A2624">
        <v>2623</v>
      </c>
      <c r="B2624" t="s">
        <v>21283</v>
      </c>
      <c r="C2624" t="s">
        <v>21282</v>
      </c>
      <c r="D2624" t="s">
        <v>6</v>
      </c>
      <c r="E2624">
        <v>62917</v>
      </c>
      <c r="F2624" t="str">
        <f>INDEX(Schools!B:B,MATCH(schools[[#This Row],[Address]],Schools!H:H,))</f>
        <v>Sch</v>
      </c>
      <c r="G2624">
        <v>37.686917999999999</v>
      </c>
      <c r="H2624">
        <v>-88.632760000000005</v>
      </c>
      <c r="I2624">
        <v>1</v>
      </c>
      <c r="J2624" t="s">
        <v>25850</v>
      </c>
      <c r="K2624" t="s">
        <v>21283</v>
      </c>
      <c r="M2624" t="s">
        <v>28160</v>
      </c>
      <c r="N2624">
        <v>213</v>
      </c>
      <c r="O2624" t="s">
        <v>28161</v>
      </c>
      <c r="R2624" t="s">
        <v>21282</v>
      </c>
      <c r="S2624" t="s">
        <v>6</v>
      </c>
      <c r="T2624" t="s">
        <v>717</v>
      </c>
      <c r="U2624">
        <v>62917</v>
      </c>
      <c r="V2624" t="s">
        <v>25827</v>
      </c>
      <c r="W2624" t="s">
        <v>25853</v>
      </c>
    </row>
    <row r="2625" spans="1:23">
      <c r="A2625">
        <v>2624</v>
      </c>
      <c r="B2625" t="s">
        <v>21281</v>
      </c>
      <c r="C2625" t="s">
        <v>13588</v>
      </c>
      <c r="D2625" t="s">
        <v>6</v>
      </c>
      <c r="E2625" t="s">
        <v>21280</v>
      </c>
      <c r="F2625" t="str">
        <f>INDEX(Schools!B:B,MATCH(schools[[#This Row],[Address]],Schools!H:H,))</f>
        <v>Dist</v>
      </c>
      <c r="G2625">
        <v>37.738232000000004</v>
      </c>
      <c r="H2625">
        <v>-88.54701</v>
      </c>
      <c r="I2625">
        <v>1</v>
      </c>
      <c r="J2625" t="s">
        <v>25850</v>
      </c>
      <c r="K2625" t="s">
        <v>21281</v>
      </c>
      <c r="M2625" t="s">
        <v>28162</v>
      </c>
      <c r="N2625">
        <v>411</v>
      </c>
      <c r="O2625" t="s">
        <v>28163</v>
      </c>
      <c r="R2625" t="s">
        <v>13588</v>
      </c>
      <c r="S2625" t="s">
        <v>6</v>
      </c>
      <c r="T2625" t="s">
        <v>717</v>
      </c>
      <c r="U2625">
        <v>62946</v>
      </c>
      <c r="V2625" t="s">
        <v>25827</v>
      </c>
      <c r="W2625" t="s">
        <v>25853</v>
      </c>
    </row>
    <row r="2626" spans="1:23">
      <c r="A2626">
        <v>2625</v>
      </c>
      <c r="B2626" t="s">
        <v>21279</v>
      </c>
      <c r="C2626" t="s">
        <v>13588</v>
      </c>
      <c r="D2626" t="s">
        <v>6</v>
      </c>
      <c r="E2626" t="s">
        <v>21278</v>
      </c>
      <c r="F2626" t="str">
        <f>INDEX(Schools!B:B,MATCH(schools[[#This Row],[Address]],Schools!H:H,))</f>
        <v>Sch</v>
      </c>
      <c r="G2626">
        <v>37.728383000000001</v>
      </c>
      <c r="H2626">
        <v>-88.546891000000002</v>
      </c>
      <c r="I2626">
        <v>1</v>
      </c>
      <c r="J2626" t="s">
        <v>25850</v>
      </c>
      <c r="K2626" t="s">
        <v>21279</v>
      </c>
      <c r="M2626" t="s">
        <v>28162</v>
      </c>
      <c r="N2626">
        <v>333</v>
      </c>
      <c r="O2626" t="s">
        <v>28164</v>
      </c>
      <c r="R2626" t="s">
        <v>13588</v>
      </c>
      <c r="S2626" t="s">
        <v>6</v>
      </c>
      <c r="T2626" t="s">
        <v>717</v>
      </c>
      <c r="U2626">
        <v>62946</v>
      </c>
      <c r="V2626" t="s">
        <v>25827</v>
      </c>
      <c r="W2626" t="s">
        <v>25853</v>
      </c>
    </row>
    <row r="2627" spans="1:23">
      <c r="A2627">
        <v>2626</v>
      </c>
      <c r="B2627" t="s">
        <v>21277</v>
      </c>
      <c r="C2627" t="s">
        <v>13588</v>
      </c>
      <c r="D2627" t="s">
        <v>6</v>
      </c>
      <c r="E2627" t="s">
        <v>21276</v>
      </c>
      <c r="F2627" t="str">
        <f>INDEX(Schools!B:B,MATCH(schools[[#This Row],[Address]],Schools!H:H,))</f>
        <v>Sch</v>
      </c>
      <c r="G2627">
        <v>37.720129</v>
      </c>
      <c r="H2627">
        <v>-88.536736000000005</v>
      </c>
      <c r="I2627">
        <v>0.5</v>
      </c>
      <c r="J2627" t="s">
        <v>25870</v>
      </c>
      <c r="M2627" t="s">
        <v>28162</v>
      </c>
      <c r="R2627" t="s">
        <v>13588</v>
      </c>
      <c r="S2627" t="s">
        <v>6</v>
      </c>
      <c r="T2627" t="s">
        <v>717</v>
      </c>
      <c r="U2627">
        <v>62946</v>
      </c>
      <c r="V2627" t="s">
        <v>25827</v>
      </c>
      <c r="W2627" t="s">
        <v>25853</v>
      </c>
    </row>
    <row r="2628" spans="1:23">
      <c r="A2628">
        <v>2627</v>
      </c>
      <c r="B2628" t="s">
        <v>21275</v>
      </c>
      <c r="C2628" t="s">
        <v>13588</v>
      </c>
      <c r="D2628" t="s">
        <v>6</v>
      </c>
      <c r="E2628" t="s">
        <v>21274</v>
      </c>
      <c r="F2628" t="str">
        <f>INDEX(Schools!B:B,MATCH(schools[[#This Row],[Address]],Schools!H:H,))</f>
        <v>Sch</v>
      </c>
      <c r="G2628">
        <v>37.736880999999997</v>
      </c>
      <c r="H2628">
        <v>-88.537282000000005</v>
      </c>
      <c r="I2628">
        <v>1</v>
      </c>
      <c r="J2628" t="s">
        <v>25850</v>
      </c>
      <c r="K2628" t="s">
        <v>21275</v>
      </c>
      <c r="M2628" t="s">
        <v>28162</v>
      </c>
      <c r="N2628">
        <v>315</v>
      </c>
      <c r="O2628" t="s">
        <v>28165</v>
      </c>
      <c r="R2628" t="s">
        <v>13588</v>
      </c>
      <c r="S2628" t="s">
        <v>6</v>
      </c>
      <c r="T2628" t="s">
        <v>717</v>
      </c>
      <c r="U2628">
        <v>62946</v>
      </c>
      <c r="V2628" t="s">
        <v>25827</v>
      </c>
      <c r="W2628" t="s">
        <v>25853</v>
      </c>
    </row>
    <row r="2629" spans="1:23">
      <c r="A2629">
        <v>2628</v>
      </c>
      <c r="B2629" t="s">
        <v>21273</v>
      </c>
      <c r="C2629" t="s">
        <v>13588</v>
      </c>
      <c r="D2629" t="s">
        <v>6</v>
      </c>
      <c r="E2629" t="s">
        <v>21272</v>
      </c>
      <c r="F2629" t="str">
        <f>INDEX(Schools!B:B,MATCH(schools[[#This Row],[Address]],Schools!H:H,))</f>
        <v>Sch</v>
      </c>
      <c r="G2629">
        <v>37.734147</v>
      </c>
      <c r="H2629">
        <v>-88.546790999999999</v>
      </c>
      <c r="I2629">
        <v>1</v>
      </c>
      <c r="J2629" t="s">
        <v>25850</v>
      </c>
      <c r="K2629" t="s">
        <v>21273</v>
      </c>
      <c r="M2629" t="s">
        <v>28162</v>
      </c>
      <c r="N2629">
        <v>411</v>
      </c>
      <c r="O2629" t="s">
        <v>26241</v>
      </c>
      <c r="R2629" t="s">
        <v>13588</v>
      </c>
      <c r="S2629" t="s">
        <v>6</v>
      </c>
      <c r="T2629" t="s">
        <v>717</v>
      </c>
      <c r="U2629">
        <v>62946</v>
      </c>
      <c r="V2629" t="s">
        <v>25827</v>
      </c>
      <c r="W2629" t="s">
        <v>25853</v>
      </c>
    </row>
    <row r="2630" spans="1:23">
      <c r="A2630">
        <v>2629</v>
      </c>
      <c r="B2630" t="s">
        <v>21271</v>
      </c>
      <c r="C2630" t="s">
        <v>13588</v>
      </c>
      <c r="D2630" t="s">
        <v>6</v>
      </c>
      <c r="E2630">
        <v>62946</v>
      </c>
      <c r="F2630" t="str">
        <f>INDEX(Schools!B:B,MATCH(schools[[#This Row],[Address]],Schools!H:H,))</f>
        <v>Sch</v>
      </c>
      <c r="G2630">
        <v>37.720129</v>
      </c>
      <c r="H2630">
        <v>-88.536736000000005</v>
      </c>
      <c r="I2630">
        <v>0.5</v>
      </c>
      <c r="J2630" t="s">
        <v>25870</v>
      </c>
      <c r="M2630" t="s">
        <v>28162</v>
      </c>
      <c r="R2630" t="s">
        <v>13588</v>
      </c>
      <c r="S2630" t="s">
        <v>6</v>
      </c>
      <c r="T2630" t="s">
        <v>717</v>
      </c>
      <c r="U2630">
        <v>62946</v>
      </c>
      <c r="V2630" t="s">
        <v>25827</v>
      </c>
      <c r="W2630" t="s">
        <v>25853</v>
      </c>
    </row>
    <row r="2631" spans="1:23">
      <c r="A2631">
        <v>2630</v>
      </c>
      <c r="B2631" t="s">
        <v>21270</v>
      </c>
      <c r="C2631" t="s">
        <v>13619</v>
      </c>
      <c r="D2631" t="s">
        <v>6</v>
      </c>
      <c r="E2631" t="s">
        <v>21268</v>
      </c>
      <c r="F2631" t="str">
        <f>INDEX(Schools!B:B,MATCH(schools[[#This Row],[Address]],Schools!H:H,))</f>
        <v>Dist</v>
      </c>
      <c r="G2631">
        <v>37.819667000000003</v>
      </c>
      <c r="H2631">
        <v>-88.436194</v>
      </c>
      <c r="I2631">
        <v>1</v>
      </c>
      <c r="J2631" t="s">
        <v>25850</v>
      </c>
      <c r="K2631" t="s">
        <v>21269</v>
      </c>
      <c r="M2631" t="s">
        <v>28166</v>
      </c>
      <c r="N2631">
        <v>2200</v>
      </c>
      <c r="O2631" t="s">
        <v>28167</v>
      </c>
      <c r="R2631" t="s">
        <v>13619</v>
      </c>
      <c r="S2631" t="s">
        <v>6</v>
      </c>
      <c r="T2631" t="s">
        <v>717</v>
      </c>
      <c r="U2631">
        <v>62930</v>
      </c>
      <c r="V2631" t="s">
        <v>25827</v>
      </c>
      <c r="W2631" t="s">
        <v>25853</v>
      </c>
    </row>
    <row r="2632" spans="1:23">
      <c r="A2632">
        <v>2631</v>
      </c>
      <c r="B2632" t="s">
        <v>21269</v>
      </c>
      <c r="C2632" t="s">
        <v>13619</v>
      </c>
      <c r="D2632" t="s">
        <v>6</v>
      </c>
      <c r="E2632" t="s">
        <v>21268</v>
      </c>
      <c r="F2632" t="str">
        <f>INDEX(Schools!B:B,MATCH(schools[[#This Row],[Address]],Schools!H:H,))</f>
        <v>Sch</v>
      </c>
      <c r="G2632">
        <v>37.819667000000003</v>
      </c>
      <c r="H2632">
        <v>-88.436194</v>
      </c>
      <c r="I2632">
        <v>1</v>
      </c>
      <c r="J2632" t="s">
        <v>25850</v>
      </c>
      <c r="K2632" t="s">
        <v>21269</v>
      </c>
      <c r="M2632" t="s">
        <v>28166</v>
      </c>
      <c r="N2632">
        <v>2200</v>
      </c>
      <c r="O2632" t="s">
        <v>28167</v>
      </c>
      <c r="R2632" t="s">
        <v>13619</v>
      </c>
      <c r="S2632" t="s">
        <v>6</v>
      </c>
      <c r="T2632" t="s">
        <v>717</v>
      </c>
      <c r="U2632">
        <v>62930</v>
      </c>
      <c r="V2632" t="s">
        <v>25827</v>
      </c>
      <c r="W2632" t="s">
        <v>25853</v>
      </c>
    </row>
    <row r="2633" spans="1:23">
      <c r="A2633">
        <v>2632</v>
      </c>
      <c r="B2633" t="s">
        <v>21267</v>
      </c>
      <c r="C2633" t="s">
        <v>13619</v>
      </c>
      <c r="D2633" t="s">
        <v>6</v>
      </c>
      <c r="E2633" t="s">
        <v>21266</v>
      </c>
      <c r="F2633" t="str">
        <f>INDEX(Schools!B:B,MATCH(schools[[#This Row],[Address]],Schools!H:H,))</f>
        <v>Sch</v>
      </c>
      <c r="G2633">
        <v>37.816811000000001</v>
      </c>
      <c r="H2633">
        <v>-88.444401999999997</v>
      </c>
      <c r="I2633">
        <v>1</v>
      </c>
      <c r="J2633" t="s">
        <v>25850</v>
      </c>
      <c r="K2633" t="s">
        <v>21267</v>
      </c>
      <c r="M2633" t="s">
        <v>28166</v>
      </c>
      <c r="N2633">
        <v>1907</v>
      </c>
      <c r="O2633" t="s">
        <v>27664</v>
      </c>
      <c r="R2633" t="s">
        <v>13619</v>
      </c>
      <c r="S2633" t="s">
        <v>6</v>
      </c>
      <c r="T2633" t="s">
        <v>717</v>
      </c>
      <c r="U2633">
        <v>62930</v>
      </c>
      <c r="V2633" t="s">
        <v>25827</v>
      </c>
      <c r="W2633" t="s">
        <v>25853</v>
      </c>
    </row>
    <row r="2634" spans="1:23">
      <c r="A2634">
        <v>2633</v>
      </c>
      <c r="B2634" t="s">
        <v>21265</v>
      </c>
      <c r="C2634" t="s">
        <v>13619</v>
      </c>
      <c r="D2634" t="s">
        <v>6</v>
      </c>
      <c r="E2634" t="s">
        <v>21264</v>
      </c>
      <c r="F2634" t="str">
        <f>INDEX(Schools!B:B,MATCH(schools[[#This Row],[Address]],Schools!H:H,))</f>
        <v>Sch</v>
      </c>
      <c r="G2634">
        <v>37.826898</v>
      </c>
      <c r="H2634">
        <v>-88.436329999999998</v>
      </c>
      <c r="I2634">
        <v>1</v>
      </c>
      <c r="J2634" t="s">
        <v>25850</v>
      </c>
      <c r="K2634" t="s">
        <v>21265</v>
      </c>
      <c r="M2634" t="s">
        <v>28166</v>
      </c>
      <c r="N2634">
        <v>1100</v>
      </c>
      <c r="O2634" t="s">
        <v>28168</v>
      </c>
      <c r="R2634" t="s">
        <v>13619</v>
      </c>
      <c r="S2634" t="s">
        <v>6</v>
      </c>
      <c r="T2634" t="s">
        <v>717</v>
      </c>
      <c r="U2634">
        <v>62930</v>
      </c>
      <c r="V2634" t="s">
        <v>25827</v>
      </c>
      <c r="W2634" t="s">
        <v>25853</v>
      </c>
    </row>
    <row r="2635" spans="1:23">
      <c r="A2635">
        <v>2634</v>
      </c>
      <c r="B2635" t="s">
        <v>21263</v>
      </c>
      <c r="C2635" t="s">
        <v>21262</v>
      </c>
      <c r="D2635" t="s">
        <v>6</v>
      </c>
      <c r="E2635" t="s">
        <v>21261</v>
      </c>
      <c r="F2635" t="str">
        <f>INDEX(Schools!B:B,MATCH(schools[[#This Row],[Address]],Schools!H:H,))</f>
        <v>Dist</v>
      </c>
      <c r="G2635">
        <v>38.525694000000001</v>
      </c>
      <c r="H2635">
        <v>-87.707341</v>
      </c>
      <c r="I2635">
        <v>1</v>
      </c>
      <c r="J2635" t="s">
        <v>25850</v>
      </c>
      <c r="K2635" t="s">
        <v>21263</v>
      </c>
      <c r="M2635" t="s">
        <v>28169</v>
      </c>
      <c r="N2635">
        <v>101</v>
      </c>
      <c r="O2635" t="s">
        <v>27205</v>
      </c>
      <c r="R2635" t="s">
        <v>21262</v>
      </c>
      <c r="S2635" t="s">
        <v>6</v>
      </c>
      <c r="T2635" t="s">
        <v>2791</v>
      </c>
      <c r="U2635">
        <v>62410</v>
      </c>
      <c r="V2635" t="s">
        <v>25827</v>
      </c>
      <c r="W2635" t="s">
        <v>25853</v>
      </c>
    </row>
    <row r="2636" spans="1:23">
      <c r="A2636">
        <v>2635</v>
      </c>
      <c r="B2636" t="s">
        <v>21263</v>
      </c>
      <c r="C2636" t="s">
        <v>21262</v>
      </c>
      <c r="D2636" t="s">
        <v>6</v>
      </c>
      <c r="E2636" t="s">
        <v>21261</v>
      </c>
      <c r="F2636" t="str">
        <f>INDEX(Schools!B:B,MATCH(schools[[#This Row],[Address]],Schools!H:H,))</f>
        <v>Dist</v>
      </c>
      <c r="G2636">
        <v>38.525694000000001</v>
      </c>
      <c r="H2636">
        <v>-87.707341</v>
      </c>
      <c r="I2636">
        <v>1</v>
      </c>
      <c r="J2636" t="s">
        <v>25850</v>
      </c>
      <c r="K2636" t="s">
        <v>21263</v>
      </c>
      <c r="M2636" t="s">
        <v>28169</v>
      </c>
      <c r="N2636">
        <v>101</v>
      </c>
      <c r="O2636" t="s">
        <v>27205</v>
      </c>
      <c r="R2636" t="s">
        <v>21262</v>
      </c>
      <c r="S2636" t="s">
        <v>6</v>
      </c>
      <c r="T2636" t="s">
        <v>2791</v>
      </c>
      <c r="U2636">
        <v>62410</v>
      </c>
      <c r="V2636" t="s">
        <v>25827</v>
      </c>
      <c r="W2636" t="s">
        <v>25853</v>
      </c>
    </row>
    <row r="2637" spans="1:23">
      <c r="A2637">
        <v>2636</v>
      </c>
      <c r="B2637" t="s">
        <v>21260</v>
      </c>
      <c r="C2637" t="s">
        <v>13359</v>
      </c>
      <c r="D2637" t="s">
        <v>6</v>
      </c>
      <c r="E2637" t="s">
        <v>21259</v>
      </c>
      <c r="F2637" t="str">
        <f>INDEX(Schools!B:B,MATCH(schools[[#This Row],[Address]],Schools!H:H,))</f>
        <v>Dist</v>
      </c>
      <c r="G2637">
        <v>38.420034999999999</v>
      </c>
      <c r="H2637">
        <v>-87.769463000000002</v>
      </c>
      <c r="I2637">
        <v>1</v>
      </c>
      <c r="J2637" t="s">
        <v>25850</v>
      </c>
      <c r="K2637" t="s">
        <v>21260</v>
      </c>
      <c r="M2637" t="s">
        <v>28170</v>
      </c>
      <c r="N2637">
        <v>218</v>
      </c>
      <c r="O2637" t="s">
        <v>26460</v>
      </c>
      <c r="R2637" t="s">
        <v>13359</v>
      </c>
      <c r="S2637" t="s">
        <v>6</v>
      </c>
      <c r="T2637" t="s">
        <v>2791</v>
      </c>
      <c r="U2637">
        <v>62863</v>
      </c>
      <c r="V2637" t="s">
        <v>25827</v>
      </c>
      <c r="W2637" t="s">
        <v>25853</v>
      </c>
    </row>
    <row r="2638" spans="1:23">
      <c r="A2638">
        <v>2637</v>
      </c>
      <c r="B2638" t="s">
        <v>21258</v>
      </c>
      <c r="C2638" t="s">
        <v>13359</v>
      </c>
      <c r="D2638" t="s">
        <v>6</v>
      </c>
      <c r="E2638" t="s">
        <v>21257</v>
      </c>
      <c r="F2638" t="str">
        <f>INDEX(Schools!B:B,MATCH(schools[[#This Row],[Address]],Schools!H:H,))</f>
        <v>Sch</v>
      </c>
      <c r="G2638">
        <v>38.409227000000001</v>
      </c>
      <c r="H2638">
        <v>-87.755184</v>
      </c>
      <c r="I2638">
        <v>1</v>
      </c>
      <c r="J2638" t="s">
        <v>25850</v>
      </c>
      <c r="K2638" t="s">
        <v>21258</v>
      </c>
      <c r="M2638" t="s">
        <v>28170</v>
      </c>
      <c r="N2638">
        <v>201</v>
      </c>
      <c r="O2638" t="s">
        <v>28171</v>
      </c>
      <c r="R2638" t="s">
        <v>13359</v>
      </c>
      <c r="S2638" t="s">
        <v>6</v>
      </c>
      <c r="T2638" t="s">
        <v>2791</v>
      </c>
      <c r="U2638">
        <v>62863</v>
      </c>
      <c r="V2638" t="s">
        <v>25827</v>
      </c>
      <c r="W2638" t="s">
        <v>25853</v>
      </c>
    </row>
    <row r="2639" spans="1:23">
      <c r="A2639">
        <v>2638</v>
      </c>
      <c r="B2639" t="s">
        <v>21258</v>
      </c>
      <c r="C2639" t="s">
        <v>13359</v>
      </c>
      <c r="D2639" t="s">
        <v>6</v>
      </c>
      <c r="E2639" t="s">
        <v>21257</v>
      </c>
      <c r="F2639" t="str">
        <f>INDEX(Schools!B:B,MATCH(schools[[#This Row],[Address]],Schools!H:H,))</f>
        <v>Sch</v>
      </c>
      <c r="G2639">
        <v>38.409227000000001</v>
      </c>
      <c r="H2639">
        <v>-87.755184</v>
      </c>
      <c r="I2639">
        <v>1</v>
      </c>
      <c r="J2639" t="s">
        <v>25850</v>
      </c>
      <c r="K2639" t="s">
        <v>21258</v>
      </c>
      <c r="M2639" t="s">
        <v>28170</v>
      </c>
      <c r="N2639">
        <v>201</v>
      </c>
      <c r="O2639" t="s">
        <v>28171</v>
      </c>
      <c r="R2639" t="s">
        <v>13359</v>
      </c>
      <c r="S2639" t="s">
        <v>6</v>
      </c>
      <c r="T2639" t="s">
        <v>2791</v>
      </c>
      <c r="U2639">
        <v>62863</v>
      </c>
      <c r="V2639" t="s">
        <v>25827</v>
      </c>
      <c r="W2639" t="s">
        <v>25853</v>
      </c>
    </row>
    <row r="2640" spans="1:23">
      <c r="A2640">
        <v>2639</v>
      </c>
      <c r="B2640" t="s">
        <v>21256</v>
      </c>
      <c r="C2640" t="s">
        <v>13359</v>
      </c>
      <c r="D2640" t="s">
        <v>6</v>
      </c>
      <c r="E2640" t="s">
        <v>21255</v>
      </c>
      <c r="F2640" t="str">
        <f>INDEX(Schools!B:B,MATCH(schools[[#This Row],[Address]],Schools!H:H,))</f>
        <v>Sch</v>
      </c>
      <c r="G2640">
        <v>38.411510999999997</v>
      </c>
      <c r="H2640">
        <v>-87.765731000000002</v>
      </c>
      <c r="I2640">
        <v>0.7</v>
      </c>
      <c r="J2640" t="s">
        <v>25892</v>
      </c>
      <c r="K2640" t="s">
        <v>28172</v>
      </c>
      <c r="M2640" t="s">
        <v>28170</v>
      </c>
      <c r="O2640" t="s">
        <v>28172</v>
      </c>
      <c r="R2640" t="s">
        <v>13359</v>
      </c>
      <c r="S2640" t="s">
        <v>6</v>
      </c>
      <c r="T2640" t="s">
        <v>2791</v>
      </c>
      <c r="U2640">
        <v>62863</v>
      </c>
      <c r="V2640" t="s">
        <v>25827</v>
      </c>
      <c r="W2640" t="s">
        <v>25853</v>
      </c>
    </row>
    <row r="2641" spans="1:23">
      <c r="A2641">
        <v>2640</v>
      </c>
      <c r="B2641" t="s">
        <v>21254</v>
      </c>
      <c r="C2641" t="s">
        <v>13359</v>
      </c>
      <c r="D2641" t="s">
        <v>6</v>
      </c>
      <c r="E2641" t="s">
        <v>21253</v>
      </c>
      <c r="F2641" t="str">
        <f>INDEX(Schools!B:B,MATCH(schools[[#This Row],[Address]],Schools!H:H,))</f>
        <v>Sch</v>
      </c>
      <c r="G2641">
        <v>38.414026999999997</v>
      </c>
      <c r="H2641">
        <v>-87.771317999999994</v>
      </c>
      <c r="I2641">
        <v>0.7</v>
      </c>
      <c r="J2641" t="s">
        <v>25892</v>
      </c>
      <c r="K2641" t="s">
        <v>28173</v>
      </c>
      <c r="M2641" t="s">
        <v>28170</v>
      </c>
      <c r="O2641" t="s">
        <v>28173</v>
      </c>
      <c r="R2641" t="s">
        <v>13359</v>
      </c>
      <c r="S2641" t="s">
        <v>6</v>
      </c>
      <c r="T2641" t="s">
        <v>2791</v>
      </c>
      <c r="U2641">
        <v>62863</v>
      </c>
      <c r="V2641" t="s">
        <v>25827</v>
      </c>
      <c r="W2641" t="s">
        <v>25853</v>
      </c>
    </row>
    <row r="2642" spans="1:23">
      <c r="A2642">
        <v>2641</v>
      </c>
      <c r="B2642" t="s">
        <v>21252</v>
      </c>
      <c r="C2642" t="s">
        <v>13621</v>
      </c>
      <c r="D2642" t="s">
        <v>6</v>
      </c>
      <c r="E2642" t="s">
        <v>21251</v>
      </c>
      <c r="F2642" t="str">
        <f>INDEX(Schools!B:B,MATCH(schools[[#This Row],[Address]],Schools!H:H,))</f>
        <v>Dist</v>
      </c>
      <c r="G2642">
        <v>38.389091000000001</v>
      </c>
      <c r="H2642">
        <v>-88.367146000000005</v>
      </c>
      <c r="I2642">
        <v>0.5</v>
      </c>
      <c r="J2642" t="s">
        <v>25870</v>
      </c>
      <c r="M2642" t="s">
        <v>28174</v>
      </c>
      <c r="R2642" t="s">
        <v>13621</v>
      </c>
      <c r="S2642" t="s">
        <v>6</v>
      </c>
      <c r="T2642" t="s">
        <v>2285</v>
      </c>
      <c r="U2642">
        <v>62837</v>
      </c>
      <c r="V2642" t="s">
        <v>25827</v>
      </c>
      <c r="W2642" t="s">
        <v>25853</v>
      </c>
    </row>
    <row r="2643" spans="1:23">
      <c r="A2643">
        <v>2642</v>
      </c>
      <c r="B2643" t="s">
        <v>21252</v>
      </c>
      <c r="C2643" t="s">
        <v>13621</v>
      </c>
      <c r="D2643" t="s">
        <v>6</v>
      </c>
      <c r="E2643" t="s">
        <v>21251</v>
      </c>
      <c r="F2643" t="str">
        <f>INDEX(Schools!B:B,MATCH(schools[[#This Row],[Address]],Schools!H:H,))</f>
        <v>Dist</v>
      </c>
      <c r="G2643">
        <v>38.389091000000001</v>
      </c>
      <c r="H2643">
        <v>-88.367146000000005</v>
      </c>
      <c r="I2643">
        <v>0.5</v>
      </c>
      <c r="J2643" t="s">
        <v>25870</v>
      </c>
      <c r="M2643" t="s">
        <v>28174</v>
      </c>
      <c r="R2643" t="s">
        <v>13621</v>
      </c>
      <c r="S2643" t="s">
        <v>6</v>
      </c>
      <c r="T2643" t="s">
        <v>2285</v>
      </c>
      <c r="U2643">
        <v>62837</v>
      </c>
      <c r="V2643" t="s">
        <v>25827</v>
      </c>
      <c r="W2643" t="s">
        <v>25853</v>
      </c>
    </row>
    <row r="2644" spans="1:23">
      <c r="A2644">
        <v>2643</v>
      </c>
      <c r="B2644" t="s">
        <v>21250</v>
      </c>
      <c r="C2644" t="s">
        <v>21249</v>
      </c>
      <c r="D2644" t="s">
        <v>6</v>
      </c>
      <c r="E2644" t="s">
        <v>21248</v>
      </c>
      <c r="F2644" t="str">
        <f>INDEX(Schools!B:B,MATCH(schools[[#This Row],[Address]],Schools!H:H,))</f>
        <v>Dist</v>
      </c>
      <c r="G2644">
        <v>38.441828999999998</v>
      </c>
      <c r="H2644">
        <v>-88.405180999999999</v>
      </c>
      <c r="I2644">
        <v>1</v>
      </c>
      <c r="J2644" t="s">
        <v>25850</v>
      </c>
      <c r="K2644" t="s">
        <v>28175</v>
      </c>
      <c r="M2644" t="s">
        <v>28176</v>
      </c>
      <c r="N2644">
        <v>201</v>
      </c>
      <c r="O2644" t="s">
        <v>28177</v>
      </c>
      <c r="R2644" t="s">
        <v>21249</v>
      </c>
      <c r="S2644" t="s">
        <v>6</v>
      </c>
      <c r="T2644" t="s">
        <v>2285</v>
      </c>
      <c r="U2644">
        <v>62842</v>
      </c>
      <c r="V2644" t="s">
        <v>25827</v>
      </c>
      <c r="W2644" t="s">
        <v>25853</v>
      </c>
    </row>
    <row r="2645" spans="1:23">
      <c r="A2645">
        <v>2644</v>
      </c>
      <c r="B2645" t="s">
        <v>21250</v>
      </c>
      <c r="C2645" t="s">
        <v>21249</v>
      </c>
      <c r="D2645" t="s">
        <v>6</v>
      </c>
      <c r="E2645" t="s">
        <v>21248</v>
      </c>
      <c r="F2645" t="str">
        <f>INDEX(Schools!B:B,MATCH(schools[[#This Row],[Address]],Schools!H:H,))</f>
        <v>Dist</v>
      </c>
      <c r="G2645">
        <v>38.441828999999998</v>
      </c>
      <c r="H2645">
        <v>-88.405180999999999</v>
      </c>
      <c r="I2645">
        <v>1</v>
      </c>
      <c r="J2645" t="s">
        <v>25850</v>
      </c>
      <c r="K2645" t="s">
        <v>28175</v>
      </c>
      <c r="M2645" t="s">
        <v>28176</v>
      </c>
      <c r="N2645">
        <v>201</v>
      </c>
      <c r="O2645" t="s">
        <v>28177</v>
      </c>
      <c r="R2645" t="s">
        <v>21249</v>
      </c>
      <c r="S2645" t="s">
        <v>6</v>
      </c>
      <c r="T2645" t="s">
        <v>2285</v>
      </c>
      <c r="U2645">
        <v>62842</v>
      </c>
      <c r="V2645" t="s">
        <v>25827</v>
      </c>
      <c r="W2645" t="s">
        <v>25853</v>
      </c>
    </row>
    <row r="2646" spans="1:23">
      <c r="A2646">
        <v>2645</v>
      </c>
      <c r="B2646" t="s">
        <v>21247</v>
      </c>
      <c r="C2646" t="s">
        <v>13621</v>
      </c>
      <c r="D2646" t="s">
        <v>6</v>
      </c>
      <c r="E2646" t="s">
        <v>21246</v>
      </c>
      <c r="F2646" t="str">
        <f>INDEX(Schools!B:B,MATCH(schools[[#This Row],[Address]],Schools!H:H,))</f>
        <v>Dist</v>
      </c>
      <c r="G2646">
        <v>38.389091000000001</v>
      </c>
      <c r="H2646">
        <v>-88.367146000000005</v>
      </c>
      <c r="I2646">
        <v>0.5</v>
      </c>
      <c r="J2646" t="s">
        <v>25870</v>
      </c>
      <c r="M2646" t="s">
        <v>28174</v>
      </c>
      <c r="R2646" t="s">
        <v>13621</v>
      </c>
      <c r="S2646" t="s">
        <v>6</v>
      </c>
      <c r="T2646" t="s">
        <v>2285</v>
      </c>
      <c r="U2646">
        <v>62837</v>
      </c>
      <c r="V2646" t="s">
        <v>25827</v>
      </c>
      <c r="W2646" t="s">
        <v>25853</v>
      </c>
    </row>
    <row r="2647" spans="1:23">
      <c r="A2647">
        <v>2646</v>
      </c>
      <c r="B2647" t="s">
        <v>21247</v>
      </c>
      <c r="C2647" t="s">
        <v>13621</v>
      </c>
      <c r="D2647" t="s">
        <v>6</v>
      </c>
      <c r="E2647" t="s">
        <v>21246</v>
      </c>
      <c r="F2647" t="str">
        <f>INDEX(Schools!B:B,MATCH(schools[[#This Row],[Address]],Schools!H:H,))</f>
        <v>Dist</v>
      </c>
      <c r="G2647">
        <v>38.389091000000001</v>
      </c>
      <c r="H2647">
        <v>-88.367146000000005</v>
      </c>
      <c r="I2647">
        <v>0.5</v>
      </c>
      <c r="J2647" t="s">
        <v>25870</v>
      </c>
      <c r="M2647" t="s">
        <v>28174</v>
      </c>
      <c r="R2647" t="s">
        <v>13621</v>
      </c>
      <c r="S2647" t="s">
        <v>6</v>
      </c>
      <c r="T2647" t="s">
        <v>2285</v>
      </c>
      <c r="U2647">
        <v>62837</v>
      </c>
      <c r="V2647" t="s">
        <v>25827</v>
      </c>
      <c r="W2647" t="s">
        <v>25853</v>
      </c>
    </row>
    <row r="2648" spans="1:23">
      <c r="A2648">
        <v>2647</v>
      </c>
      <c r="B2648" t="s">
        <v>21245</v>
      </c>
      <c r="C2648" t="s">
        <v>21244</v>
      </c>
      <c r="D2648" t="s">
        <v>6</v>
      </c>
      <c r="E2648" t="s">
        <v>21243</v>
      </c>
      <c r="F2648" t="str">
        <f>INDEX(Schools!B:B,MATCH(schools[[#This Row],[Address]],Schools!H:H,))</f>
        <v>Dist</v>
      </c>
      <c r="G2648">
        <v>38.382427</v>
      </c>
      <c r="H2648">
        <v>-88.356624999999994</v>
      </c>
      <c r="I2648">
        <v>0.85</v>
      </c>
      <c r="J2648" t="s">
        <v>25850</v>
      </c>
      <c r="K2648" t="s">
        <v>21245</v>
      </c>
      <c r="M2648" t="s">
        <v>28174</v>
      </c>
      <c r="N2648">
        <v>408</v>
      </c>
      <c r="O2648" t="s">
        <v>28178</v>
      </c>
      <c r="R2648" t="s">
        <v>13621</v>
      </c>
      <c r="S2648" t="s">
        <v>6</v>
      </c>
      <c r="T2648" t="s">
        <v>2285</v>
      </c>
      <c r="U2648">
        <v>62837</v>
      </c>
      <c r="V2648" t="s">
        <v>25827</v>
      </c>
      <c r="W2648" t="s">
        <v>25853</v>
      </c>
    </row>
    <row r="2649" spans="1:23">
      <c r="A2649">
        <v>2648</v>
      </c>
      <c r="B2649" t="s">
        <v>21245</v>
      </c>
      <c r="C2649" t="s">
        <v>21244</v>
      </c>
      <c r="D2649" t="s">
        <v>6</v>
      </c>
      <c r="E2649" t="s">
        <v>21243</v>
      </c>
      <c r="F2649" t="str">
        <f>INDEX(Schools!B:B,MATCH(schools[[#This Row],[Address]],Schools!H:H,))</f>
        <v>Dist</v>
      </c>
      <c r="G2649">
        <v>38.382427</v>
      </c>
      <c r="H2649">
        <v>-88.356624999999994</v>
      </c>
      <c r="I2649">
        <v>0.85</v>
      </c>
      <c r="J2649" t="s">
        <v>25850</v>
      </c>
      <c r="K2649" t="s">
        <v>21245</v>
      </c>
      <c r="M2649" t="s">
        <v>28174</v>
      </c>
      <c r="N2649">
        <v>408</v>
      </c>
      <c r="O2649" t="s">
        <v>28178</v>
      </c>
      <c r="R2649" t="s">
        <v>13621</v>
      </c>
      <c r="S2649" t="s">
        <v>6</v>
      </c>
      <c r="T2649" t="s">
        <v>2285</v>
      </c>
      <c r="U2649">
        <v>62837</v>
      </c>
      <c r="V2649" t="s">
        <v>25827</v>
      </c>
      <c r="W2649" t="s">
        <v>25853</v>
      </c>
    </row>
    <row r="2650" spans="1:23">
      <c r="A2650">
        <v>2649</v>
      </c>
      <c r="B2650" t="s">
        <v>21245</v>
      </c>
      <c r="C2650" t="s">
        <v>21244</v>
      </c>
      <c r="D2650" t="s">
        <v>6</v>
      </c>
      <c r="E2650" t="s">
        <v>21243</v>
      </c>
      <c r="F2650" t="str">
        <f>INDEX(Schools!B:B,MATCH(schools[[#This Row],[Address]],Schools!H:H,))</f>
        <v>Dist</v>
      </c>
      <c r="G2650">
        <v>38.382427</v>
      </c>
      <c r="H2650">
        <v>-88.356624999999994</v>
      </c>
      <c r="I2650">
        <v>0.85</v>
      </c>
      <c r="J2650" t="s">
        <v>25850</v>
      </c>
      <c r="K2650" t="s">
        <v>21245</v>
      </c>
      <c r="M2650" t="s">
        <v>28174</v>
      </c>
      <c r="N2650">
        <v>408</v>
      </c>
      <c r="O2650" t="s">
        <v>28178</v>
      </c>
      <c r="R2650" t="s">
        <v>13621</v>
      </c>
      <c r="S2650" t="s">
        <v>6</v>
      </c>
      <c r="T2650" t="s">
        <v>2285</v>
      </c>
      <c r="U2650">
        <v>62837</v>
      </c>
      <c r="V2650" t="s">
        <v>25827</v>
      </c>
      <c r="W2650" t="s">
        <v>25853</v>
      </c>
    </row>
    <row r="2651" spans="1:23">
      <c r="A2651">
        <v>2650</v>
      </c>
      <c r="B2651" t="s">
        <v>21240</v>
      </c>
      <c r="C2651" t="s">
        <v>13621</v>
      </c>
      <c r="D2651" t="s">
        <v>6</v>
      </c>
      <c r="E2651" t="s">
        <v>21239</v>
      </c>
      <c r="F2651" t="str">
        <f>INDEX(Schools!B:B,MATCH(schools[[#This Row],[Address]],Schools!H:H,))</f>
        <v>Dist</v>
      </c>
      <c r="G2651">
        <v>38.386695000000003</v>
      </c>
      <c r="H2651">
        <v>-88.359628000000001</v>
      </c>
      <c r="I2651">
        <v>1</v>
      </c>
      <c r="J2651" t="s">
        <v>25850</v>
      </c>
      <c r="K2651" t="s">
        <v>21240</v>
      </c>
      <c r="M2651" t="s">
        <v>28174</v>
      </c>
      <c r="N2651">
        <v>806</v>
      </c>
      <c r="O2651" t="s">
        <v>25965</v>
      </c>
      <c r="R2651" t="s">
        <v>13621</v>
      </c>
      <c r="S2651" t="s">
        <v>6</v>
      </c>
      <c r="T2651" t="s">
        <v>2285</v>
      </c>
      <c r="U2651">
        <v>62837</v>
      </c>
      <c r="V2651" t="s">
        <v>25827</v>
      </c>
      <c r="W2651" t="s">
        <v>25853</v>
      </c>
    </row>
    <row r="2652" spans="1:23">
      <c r="A2652">
        <v>2651</v>
      </c>
      <c r="B2652" t="s">
        <v>21242</v>
      </c>
      <c r="C2652" t="s">
        <v>13621</v>
      </c>
      <c r="D2652" t="s">
        <v>6</v>
      </c>
      <c r="E2652" t="s">
        <v>21241</v>
      </c>
      <c r="F2652" t="str">
        <f>INDEX(Schools!B:B,MATCH(schools[[#This Row],[Address]],Schools!H:H,))</f>
        <v>Sch</v>
      </c>
      <c r="G2652">
        <v>38.377394000000002</v>
      </c>
      <c r="H2652">
        <v>-88.362094999999997</v>
      </c>
      <c r="I2652">
        <v>1</v>
      </c>
      <c r="J2652" t="s">
        <v>25850</v>
      </c>
      <c r="K2652" t="s">
        <v>21242</v>
      </c>
      <c r="M2652" t="s">
        <v>28174</v>
      </c>
      <c r="N2652">
        <v>200</v>
      </c>
      <c r="O2652" t="s">
        <v>28179</v>
      </c>
      <c r="R2652" t="s">
        <v>13621</v>
      </c>
      <c r="S2652" t="s">
        <v>6</v>
      </c>
      <c r="T2652" t="s">
        <v>2285</v>
      </c>
      <c r="U2652">
        <v>62837</v>
      </c>
      <c r="V2652" t="s">
        <v>25827</v>
      </c>
      <c r="W2652" t="s">
        <v>25853</v>
      </c>
    </row>
    <row r="2653" spans="1:23">
      <c r="A2653">
        <v>2652</v>
      </c>
      <c r="B2653" t="s">
        <v>21240</v>
      </c>
      <c r="C2653" t="s">
        <v>13621</v>
      </c>
      <c r="D2653" t="s">
        <v>6</v>
      </c>
      <c r="E2653" t="s">
        <v>21239</v>
      </c>
      <c r="F2653" t="str">
        <f>INDEX(Schools!B:B,MATCH(schools[[#This Row],[Address]],Schools!H:H,))</f>
        <v>Dist</v>
      </c>
      <c r="G2653">
        <v>38.386695000000003</v>
      </c>
      <c r="H2653">
        <v>-88.359628000000001</v>
      </c>
      <c r="I2653">
        <v>1</v>
      </c>
      <c r="J2653" t="s">
        <v>25850</v>
      </c>
      <c r="K2653" t="s">
        <v>21240</v>
      </c>
      <c r="M2653" t="s">
        <v>28174</v>
      </c>
      <c r="N2653">
        <v>806</v>
      </c>
      <c r="O2653" t="s">
        <v>25965</v>
      </c>
      <c r="R2653" t="s">
        <v>13621</v>
      </c>
      <c r="S2653" t="s">
        <v>6</v>
      </c>
      <c r="T2653" t="s">
        <v>2285</v>
      </c>
      <c r="U2653">
        <v>62837</v>
      </c>
      <c r="V2653" t="s">
        <v>25827</v>
      </c>
      <c r="W2653" t="s">
        <v>25853</v>
      </c>
    </row>
    <row r="2654" spans="1:23">
      <c r="A2654">
        <v>2653</v>
      </c>
      <c r="B2654" t="s">
        <v>21235</v>
      </c>
      <c r="C2654" t="s">
        <v>21234</v>
      </c>
      <c r="D2654" t="s">
        <v>6</v>
      </c>
      <c r="E2654" t="s">
        <v>21238</v>
      </c>
      <c r="F2654" t="str">
        <f>INDEX(Schools!B:B,MATCH(schools[[#This Row],[Address]],Schools!H:H,))</f>
        <v>Dist</v>
      </c>
      <c r="G2654">
        <v>38.514727999999998</v>
      </c>
      <c r="H2654">
        <v>-88.432348000000005</v>
      </c>
      <c r="I2654">
        <v>0.9</v>
      </c>
      <c r="J2654" t="s">
        <v>25850</v>
      </c>
      <c r="K2654" t="s">
        <v>21235</v>
      </c>
      <c r="M2654" t="s">
        <v>28180</v>
      </c>
      <c r="N2654">
        <v>206</v>
      </c>
      <c r="O2654" t="s">
        <v>26082</v>
      </c>
      <c r="R2654" t="s">
        <v>21234</v>
      </c>
      <c r="S2654" t="s">
        <v>6</v>
      </c>
      <c r="T2654" t="s">
        <v>2285</v>
      </c>
      <c r="U2654">
        <v>62823</v>
      </c>
      <c r="V2654" t="s">
        <v>25827</v>
      </c>
      <c r="W2654" t="s">
        <v>25853</v>
      </c>
    </row>
    <row r="2655" spans="1:23">
      <c r="A2655">
        <v>2654</v>
      </c>
      <c r="B2655" t="s">
        <v>21237</v>
      </c>
      <c r="C2655" t="s">
        <v>21234</v>
      </c>
      <c r="D2655" t="s">
        <v>6</v>
      </c>
      <c r="E2655" t="s">
        <v>21236</v>
      </c>
      <c r="F2655" t="str">
        <f>INDEX(Schools!B:B,MATCH(schools[[#This Row],[Address]],Schools!H:H,))</f>
        <v>Sch</v>
      </c>
      <c r="G2655">
        <v>38.515707999999997</v>
      </c>
      <c r="H2655">
        <v>-88.432013999999995</v>
      </c>
      <c r="I2655">
        <v>0.7</v>
      </c>
      <c r="J2655" t="s">
        <v>25892</v>
      </c>
      <c r="K2655" t="s">
        <v>27086</v>
      </c>
      <c r="M2655" t="s">
        <v>28180</v>
      </c>
      <c r="O2655" t="s">
        <v>27086</v>
      </c>
      <c r="R2655" t="s">
        <v>21234</v>
      </c>
      <c r="S2655" t="s">
        <v>6</v>
      </c>
      <c r="T2655" t="s">
        <v>2285</v>
      </c>
      <c r="U2655">
        <v>62823</v>
      </c>
      <c r="V2655" t="s">
        <v>25827</v>
      </c>
      <c r="W2655" t="s">
        <v>25853</v>
      </c>
    </row>
    <row r="2656" spans="1:23">
      <c r="A2656">
        <v>2655</v>
      </c>
      <c r="B2656" t="s">
        <v>21235</v>
      </c>
      <c r="C2656" t="s">
        <v>21234</v>
      </c>
      <c r="D2656" t="s">
        <v>6</v>
      </c>
      <c r="E2656" t="s">
        <v>21233</v>
      </c>
      <c r="F2656" t="str">
        <f>INDEX(Schools!B:B,MATCH(schools[[#This Row],[Address]],Schools!H:H,))</f>
        <v>Dist</v>
      </c>
      <c r="G2656">
        <v>38.514727999999998</v>
      </c>
      <c r="H2656">
        <v>-88.432348000000005</v>
      </c>
      <c r="I2656">
        <v>0.9</v>
      </c>
      <c r="J2656" t="s">
        <v>25850</v>
      </c>
      <c r="K2656" t="s">
        <v>21235</v>
      </c>
      <c r="M2656" t="s">
        <v>28180</v>
      </c>
      <c r="N2656">
        <v>206</v>
      </c>
      <c r="O2656" t="s">
        <v>26082</v>
      </c>
      <c r="R2656" t="s">
        <v>21234</v>
      </c>
      <c r="S2656" t="s">
        <v>6</v>
      </c>
      <c r="T2656" t="s">
        <v>2285</v>
      </c>
      <c r="U2656">
        <v>62823</v>
      </c>
      <c r="V2656" t="s">
        <v>25827</v>
      </c>
      <c r="W2656" t="s">
        <v>25853</v>
      </c>
    </row>
    <row r="2657" spans="1:23">
      <c r="A2657">
        <v>2656</v>
      </c>
      <c r="B2657" t="s">
        <v>21232</v>
      </c>
      <c r="C2657" t="s">
        <v>21231</v>
      </c>
      <c r="D2657" t="s">
        <v>6</v>
      </c>
      <c r="E2657" t="s">
        <v>21230</v>
      </c>
      <c r="F2657" t="str">
        <f>INDEX(Schools!B:B,MATCH(schools[[#This Row],[Address]],Schools!H:H,))</f>
        <v>Sch</v>
      </c>
      <c r="G2657">
        <v>38.515050000000002</v>
      </c>
      <c r="H2657">
        <v>-88.23115</v>
      </c>
      <c r="I2657">
        <v>0.5</v>
      </c>
      <c r="J2657" t="s">
        <v>25870</v>
      </c>
      <c r="M2657" t="s">
        <v>28181</v>
      </c>
      <c r="R2657" t="s">
        <v>21231</v>
      </c>
      <c r="S2657" t="s">
        <v>6</v>
      </c>
      <c r="T2657" t="s">
        <v>2285</v>
      </c>
      <c r="U2657">
        <v>62446</v>
      </c>
      <c r="V2657" t="s">
        <v>25827</v>
      </c>
      <c r="W2657" t="s">
        <v>25853</v>
      </c>
    </row>
    <row r="2658" spans="1:23">
      <c r="A2658">
        <v>2657</v>
      </c>
      <c r="B2658" t="s">
        <v>21229</v>
      </c>
      <c r="C2658" t="s">
        <v>21228</v>
      </c>
      <c r="D2658" t="s">
        <v>6</v>
      </c>
      <c r="E2658" t="s">
        <v>21227</v>
      </c>
      <c r="F2658" t="str">
        <f>INDEX(Schools!B:B,MATCH(schools[[#This Row],[Address]],Schools!H:H,))</f>
        <v>Sch</v>
      </c>
      <c r="G2658">
        <v>38.604505000000003</v>
      </c>
      <c r="H2658">
        <v>-88.023748999999995</v>
      </c>
      <c r="I2658">
        <v>0.8</v>
      </c>
      <c r="J2658" t="s">
        <v>25850</v>
      </c>
      <c r="K2658" t="s">
        <v>28182</v>
      </c>
      <c r="M2658" t="s">
        <v>28183</v>
      </c>
      <c r="N2658">
        <v>891</v>
      </c>
      <c r="O2658" t="s">
        <v>28184</v>
      </c>
      <c r="R2658" t="s">
        <v>15343</v>
      </c>
      <c r="S2658" t="s">
        <v>6</v>
      </c>
      <c r="T2658" t="s">
        <v>2754</v>
      </c>
      <c r="U2658">
        <v>62419</v>
      </c>
      <c r="V2658" t="s">
        <v>25827</v>
      </c>
      <c r="W2658" t="s">
        <v>25853</v>
      </c>
    </row>
    <row r="2659" spans="1:23">
      <c r="A2659">
        <v>2658</v>
      </c>
      <c r="B2659" t="s">
        <v>21226</v>
      </c>
      <c r="C2659" t="s">
        <v>13621</v>
      </c>
      <c r="D2659" t="s">
        <v>6</v>
      </c>
      <c r="E2659" t="s">
        <v>21225</v>
      </c>
      <c r="F2659" t="str">
        <f>INDEX(Schools!B:B,MATCH(schools[[#This Row],[Address]],Schools!H:H,))</f>
        <v>Dist</v>
      </c>
      <c r="G2659">
        <v>38.375382999999999</v>
      </c>
      <c r="H2659">
        <v>-88.363449000000003</v>
      </c>
      <c r="I2659">
        <v>1</v>
      </c>
      <c r="J2659" t="s">
        <v>25850</v>
      </c>
      <c r="K2659" t="s">
        <v>21226</v>
      </c>
      <c r="M2659" t="s">
        <v>28174</v>
      </c>
      <c r="N2659">
        <v>300</v>
      </c>
      <c r="O2659" t="s">
        <v>28185</v>
      </c>
      <c r="R2659" t="s">
        <v>13621</v>
      </c>
      <c r="S2659" t="s">
        <v>6</v>
      </c>
      <c r="T2659" t="s">
        <v>2285</v>
      </c>
      <c r="U2659">
        <v>62837</v>
      </c>
      <c r="V2659" t="s">
        <v>25827</v>
      </c>
      <c r="W2659" t="s">
        <v>25853</v>
      </c>
    </row>
    <row r="2660" spans="1:23">
      <c r="A2660">
        <v>2659</v>
      </c>
      <c r="B2660" t="s">
        <v>21226</v>
      </c>
      <c r="C2660" t="s">
        <v>13621</v>
      </c>
      <c r="D2660" t="s">
        <v>6</v>
      </c>
      <c r="E2660" t="s">
        <v>21225</v>
      </c>
      <c r="F2660" t="str">
        <f>INDEX(Schools!B:B,MATCH(schools[[#This Row],[Address]],Schools!H:H,))</f>
        <v>Dist</v>
      </c>
      <c r="G2660">
        <v>38.375382999999999</v>
      </c>
      <c r="H2660">
        <v>-88.363449000000003</v>
      </c>
      <c r="I2660">
        <v>1</v>
      </c>
      <c r="J2660" t="s">
        <v>25850</v>
      </c>
      <c r="K2660" t="s">
        <v>21226</v>
      </c>
      <c r="M2660" t="s">
        <v>28174</v>
      </c>
      <c r="N2660">
        <v>300</v>
      </c>
      <c r="O2660" t="s">
        <v>28185</v>
      </c>
      <c r="R2660" t="s">
        <v>13621</v>
      </c>
      <c r="S2660" t="s">
        <v>6</v>
      </c>
      <c r="T2660" t="s">
        <v>2285</v>
      </c>
      <c r="U2660">
        <v>62837</v>
      </c>
      <c r="V2660" t="s">
        <v>25827</v>
      </c>
      <c r="W2660" t="s">
        <v>25853</v>
      </c>
    </row>
    <row r="2661" spans="1:23">
      <c r="A2661">
        <v>2660</v>
      </c>
      <c r="B2661" t="s">
        <v>21224</v>
      </c>
      <c r="C2661" t="s">
        <v>21222</v>
      </c>
      <c r="D2661" t="s">
        <v>6</v>
      </c>
      <c r="E2661" t="s">
        <v>21221</v>
      </c>
      <c r="F2661" t="str">
        <f>INDEX(Schools!B:B,MATCH(schools[[#This Row],[Address]],Schools!H:H,))</f>
        <v>Dist</v>
      </c>
      <c r="G2661">
        <v>38.258383000000002</v>
      </c>
      <c r="H2661">
        <v>-88.005679000000001</v>
      </c>
      <c r="I2661">
        <v>1</v>
      </c>
      <c r="J2661" t="s">
        <v>25824</v>
      </c>
      <c r="K2661" t="s">
        <v>21224</v>
      </c>
      <c r="M2661" t="s">
        <v>28186</v>
      </c>
      <c r="N2661">
        <v>728</v>
      </c>
      <c r="O2661" t="s">
        <v>28187</v>
      </c>
      <c r="R2661" t="s">
        <v>21222</v>
      </c>
      <c r="S2661" t="s">
        <v>6</v>
      </c>
      <c r="T2661" t="s">
        <v>751</v>
      </c>
      <c r="U2661">
        <v>62844</v>
      </c>
      <c r="V2661" t="s">
        <v>25827</v>
      </c>
      <c r="W2661" t="s">
        <v>28188</v>
      </c>
    </row>
    <row r="2662" spans="1:23">
      <c r="A2662">
        <v>2661</v>
      </c>
      <c r="B2662" t="s">
        <v>21224</v>
      </c>
      <c r="C2662" t="s">
        <v>21222</v>
      </c>
      <c r="D2662" t="s">
        <v>6</v>
      </c>
      <c r="E2662" t="s">
        <v>21221</v>
      </c>
      <c r="F2662" t="str">
        <f>INDEX(Schools!B:B,MATCH(schools[[#This Row],[Address]],Schools!H:H,))</f>
        <v>Dist</v>
      </c>
      <c r="G2662">
        <v>38.258383000000002</v>
      </c>
      <c r="H2662">
        <v>-88.005679000000001</v>
      </c>
      <c r="I2662">
        <v>1</v>
      </c>
      <c r="J2662" t="s">
        <v>25824</v>
      </c>
      <c r="K2662" t="s">
        <v>21224</v>
      </c>
      <c r="M2662" t="s">
        <v>28186</v>
      </c>
      <c r="N2662">
        <v>728</v>
      </c>
      <c r="O2662" t="s">
        <v>28187</v>
      </c>
      <c r="R2662" t="s">
        <v>21222</v>
      </c>
      <c r="S2662" t="s">
        <v>6</v>
      </c>
      <c r="T2662" t="s">
        <v>751</v>
      </c>
      <c r="U2662">
        <v>62844</v>
      </c>
      <c r="V2662" t="s">
        <v>25827</v>
      </c>
      <c r="W2662" t="s">
        <v>28188</v>
      </c>
    </row>
    <row r="2663" spans="1:23">
      <c r="A2663">
        <v>2662</v>
      </c>
      <c r="B2663" t="s">
        <v>21223</v>
      </c>
      <c r="C2663" t="s">
        <v>21222</v>
      </c>
      <c r="D2663" t="s">
        <v>6</v>
      </c>
      <c r="E2663" t="s">
        <v>21221</v>
      </c>
      <c r="F2663" t="str">
        <f>INDEX(Schools!B:B,MATCH(schools[[#This Row],[Address]],Schools!H:H,))</f>
        <v>Sch</v>
      </c>
      <c r="G2663">
        <v>38.257837000000002</v>
      </c>
      <c r="H2663">
        <v>-88.004039000000006</v>
      </c>
      <c r="I2663">
        <v>1</v>
      </c>
      <c r="J2663" t="s">
        <v>25850</v>
      </c>
      <c r="K2663" t="s">
        <v>21223</v>
      </c>
      <c r="M2663" t="s">
        <v>28186</v>
      </c>
      <c r="N2663">
        <v>704</v>
      </c>
      <c r="O2663" t="s">
        <v>28187</v>
      </c>
      <c r="R2663" t="s">
        <v>21222</v>
      </c>
      <c r="S2663" t="s">
        <v>6</v>
      </c>
      <c r="T2663" t="s">
        <v>751</v>
      </c>
      <c r="U2663">
        <v>62844</v>
      </c>
      <c r="V2663" t="s">
        <v>25827</v>
      </c>
      <c r="W2663" t="s">
        <v>25853</v>
      </c>
    </row>
    <row r="2664" spans="1:23">
      <c r="A2664">
        <v>2663</v>
      </c>
      <c r="B2664" t="s">
        <v>21220</v>
      </c>
      <c r="C2664" t="s">
        <v>17186</v>
      </c>
      <c r="D2664" t="s">
        <v>6</v>
      </c>
      <c r="E2664" t="s">
        <v>21217</v>
      </c>
      <c r="F2664" t="str">
        <f>INDEX(Schools!B:B,MATCH(schools[[#This Row],[Address]],Schools!H:H,))</f>
        <v>Dist</v>
      </c>
      <c r="G2664">
        <v>37.978740999999999</v>
      </c>
      <c r="H2664">
        <v>-88.324967999999998</v>
      </c>
      <c r="I2664">
        <v>1</v>
      </c>
      <c r="J2664" t="s">
        <v>25850</v>
      </c>
      <c r="K2664" t="s">
        <v>21220</v>
      </c>
      <c r="M2664" t="s">
        <v>28189</v>
      </c>
      <c r="N2664">
        <v>409</v>
      </c>
      <c r="O2664" t="s">
        <v>27702</v>
      </c>
      <c r="R2664" t="s">
        <v>17186</v>
      </c>
      <c r="S2664" t="s">
        <v>6</v>
      </c>
      <c r="T2664" t="s">
        <v>751</v>
      </c>
      <c r="U2664">
        <v>62869</v>
      </c>
      <c r="V2664" t="s">
        <v>25827</v>
      </c>
      <c r="W2664" t="s">
        <v>25853</v>
      </c>
    </row>
    <row r="2665" spans="1:23">
      <c r="A2665">
        <v>2664</v>
      </c>
      <c r="B2665" t="s">
        <v>21219</v>
      </c>
      <c r="C2665" t="s">
        <v>17186</v>
      </c>
      <c r="D2665" t="s">
        <v>6</v>
      </c>
      <c r="E2665" t="s">
        <v>21217</v>
      </c>
      <c r="F2665" t="str">
        <f>INDEX(Schools!B:B,MATCH(schools[[#This Row],[Address]],Schools!H:H,))</f>
        <v>Sch</v>
      </c>
      <c r="G2665">
        <v>37.975186000000001</v>
      </c>
      <c r="H2665">
        <v>-88.327566000000004</v>
      </c>
      <c r="I2665">
        <v>1</v>
      </c>
      <c r="J2665" t="s">
        <v>25850</v>
      </c>
      <c r="K2665" t="s">
        <v>21219</v>
      </c>
      <c r="M2665" t="s">
        <v>28189</v>
      </c>
      <c r="N2665">
        <v>205</v>
      </c>
      <c r="O2665" t="s">
        <v>28190</v>
      </c>
      <c r="R2665" t="s">
        <v>17186</v>
      </c>
      <c r="S2665" t="s">
        <v>6</v>
      </c>
      <c r="T2665" t="s">
        <v>751</v>
      </c>
      <c r="U2665">
        <v>62869</v>
      </c>
      <c r="V2665" t="s">
        <v>25827</v>
      </c>
      <c r="W2665" t="s">
        <v>25853</v>
      </c>
    </row>
    <row r="2666" spans="1:23">
      <c r="A2666">
        <v>2665</v>
      </c>
      <c r="B2666" t="s">
        <v>21218</v>
      </c>
      <c r="C2666" t="s">
        <v>17186</v>
      </c>
      <c r="D2666" t="s">
        <v>6</v>
      </c>
      <c r="E2666" t="s">
        <v>21217</v>
      </c>
      <c r="F2666" t="str">
        <f>INDEX(Schools!B:B,MATCH(schools[[#This Row],[Address]],Schools!H:H,))</f>
        <v>Sch</v>
      </c>
      <c r="G2666">
        <v>37.976604000000002</v>
      </c>
      <c r="H2666">
        <v>-88.329025999999999</v>
      </c>
      <c r="I2666">
        <v>1</v>
      </c>
      <c r="J2666" t="s">
        <v>25850</v>
      </c>
      <c r="K2666" t="s">
        <v>28191</v>
      </c>
      <c r="M2666" t="s">
        <v>28189</v>
      </c>
      <c r="N2666">
        <v>580</v>
      </c>
      <c r="O2666" t="s">
        <v>27086</v>
      </c>
      <c r="R2666" t="s">
        <v>17186</v>
      </c>
      <c r="S2666" t="s">
        <v>6</v>
      </c>
      <c r="T2666" t="s">
        <v>751</v>
      </c>
      <c r="U2666">
        <v>62869</v>
      </c>
      <c r="V2666" t="s">
        <v>25827</v>
      </c>
      <c r="W2666" t="s">
        <v>25853</v>
      </c>
    </row>
    <row r="2667" spans="1:23">
      <c r="A2667">
        <v>2666</v>
      </c>
      <c r="B2667" t="s">
        <v>21216</v>
      </c>
      <c r="C2667" t="s">
        <v>21205</v>
      </c>
      <c r="D2667" t="s">
        <v>6</v>
      </c>
      <c r="E2667" t="s">
        <v>21215</v>
      </c>
      <c r="F2667" t="str">
        <f>INDEX(Schools!B:B,MATCH(schools[[#This Row],[Address]],Schools!H:H,))</f>
        <v>Dist</v>
      </c>
      <c r="G2667">
        <v>38.087319000000001</v>
      </c>
      <c r="H2667">
        <v>-88.162693000000004</v>
      </c>
      <c r="I2667">
        <v>1</v>
      </c>
      <c r="J2667" t="s">
        <v>25850</v>
      </c>
      <c r="K2667" t="s">
        <v>21216</v>
      </c>
      <c r="M2667" t="s">
        <v>28192</v>
      </c>
      <c r="N2667">
        <v>211</v>
      </c>
      <c r="O2667" t="s">
        <v>28193</v>
      </c>
      <c r="R2667" t="s">
        <v>21205</v>
      </c>
      <c r="S2667" t="s">
        <v>6</v>
      </c>
      <c r="T2667" t="s">
        <v>751</v>
      </c>
      <c r="U2667">
        <v>62821</v>
      </c>
      <c r="V2667" t="s">
        <v>25827</v>
      </c>
      <c r="W2667" t="s">
        <v>25853</v>
      </c>
    </row>
    <row r="2668" spans="1:23">
      <c r="A2668">
        <v>2667</v>
      </c>
      <c r="B2668" t="s">
        <v>21214</v>
      </c>
      <c r="C2668" t="s">
        <v>21205</v>
      </c>
      <c r="D2668" t="s">
        <v>6</v>
      </c>
      <c r="E2668" t="s">
        <v>21213</v>
      </c>
      <c r="F2668" t="str">
        <f>INDEX(Schools!B:B,MATCH(schools[[#This Row],[Address]],Schools!H:H,))</f>
        <v>Sch</v>
      </c>
      <c r="G2668">
        <v>38.08428</v>
      </c>
      <c r="H2668">
        <v>-88.170056000000002</v>
      </c>
      <c r="I2668">
        <v>1</v>
      </c>
      <c r="J2668" t="s">
        <v>25850</v>
      </c>
      <c r="K2668" t="s">
        <v>21214</v>
      </c>
      <c r="M2668" t="s">
        <v>28192</v>
      </c>
      <c r="N2668">
        <v>800</v>
      </c>
      <c r="O2668" t="s">
        <v>25940</v>
      </c>
      <c r="R2668" t="s">
        <v>21205</v>
      </c>
      <c r="S2668" t="s">
        <v>6</v>
      </c>
      <c r="T2668" t="s">
        <v>751</v>
      </c>
      <c r="U2668">
        <v>62821</v>
      </c>
      <c r="V2668" t="s">
        <v>25827</v>
      </c>
      <c r="W2668" t="s">
        <v>25853</v>
      </c>
    </row>
    <row r="2669" spans="1:23">
      <c r="A2669">
        <v>2668</v>
      </c>
      <c r="B2669" t="s">
        <v>21214</v>
      </c>
      <c r="C2669" t="s">
        <v>21205</v>
      </c>
      <c r="D2669" t="s">
        <v>6</v>
      </c>
      <c r="E2669" t="s">
        <v>21213</v>
      </c>
      <c r="F2669" t="str">
        <f>INDEX(Schools!B:B,MATCH(schools[[#This Row],[Address]],Schools!H:H,))</f>
        <v>Sch</v>
      </c>
      <c r="G2669">
        <v>38.08428</v>
      </c>
      <c r="H2669">
        <v>-88.170056000000002</v>
      </c>
      <c r="I2669">
        <v>1</v>
      </c>
      <c r="J2669" t="s">
        <v>25850</v>
      </c>
      <c r="K2669" t="s">
        <v>21214</v>
      </c>
      <c r="M2669" t="s">
        <v>28192</v>
      </c>
      <c r="N2669">
        <v>800</v>
      </c>
      <c r="O2669" t="s">
        <v>25940</v>
      </c>
      <c r="R2669" t="s">
        <v>21205</v>
      </c>
      <c r="S2669" t="s">
        <v>6</v>
      </c>
      <c r="T2669" t="s">
        <v>751</v>
      </c>
      <c r="U2669">
        <v>62821</v>
      </c>
      <c r="V2669" t="s">
        <v>25827</v>
      </c>
      <c r="W2669" t="s">
        <v>25853</v>
      </c>
    </row>
    <row r="2670" spans="1:23">
      <c r="A2670">
        <v>2669</v>
      </c>
      <c r="B2670" t="s">
        <v>21212</v>
      </c>
      <c r="C2670" t="s">
        <v>21205</v>
      </c>
      <c r="D2670" t="s">
        <v>6</v>
      </c>
      <c r="E2670" t="s">
        <v>21211</v>
      </c>
      <c r="F2670" t="str">
        <f>INDEX(Schools!B:B,MATCH(schools[[#This Row],[Address]],Schools!H:H,))</f>
        <v>Sch</v>
      </c>
      <c r="G2670">
        <v>38.094504999999998</v>
      </c>
      <c r="H2670">
        <v>-88.166229000000001</v>
      </c>
      <c r="I2670">
        <v>1</v>
      </c>
      <c r="J2670" t="s">
        <v>25850</v>
      </c>
      <c r="K2670" t="s">
        <v>21212</v>
      </c>
      <c r="M2670" t="s">
        <v>28192</v>
      </c>
      <c r="N2670">
        <v>713</v>
      </c>
      <c r="O2670" t="s">
        <v>27137</v>
      </c>
      <c r="R2670" t="s">
        <v>21205</v>
      </c>
      <c r="S2670" t="s">
        <v>6</v>
      </c>
      <c r="T2670" t="s">
        <v>751</v>
      </c>
      <c r="U2670">
        <v>62821</v>
      </c>
      <c r="V2670" t="s">
        <v>25827</v>
      </c>
      <c r="W2670" t="s">
        <v>25853</v>
      </c>
    </row>
    <row r="2671" spans="1:23">
      <c r="A2671">
        <v>2670</v>
      </c>
      <c r="B2671" t="s">
        <v>21210</v>
      </c>
      <c r="C2671" t="s">
        <v>21205</v>
      </c>
      <c r="D2671" t="s">
        <v>6</v>
      </c>
      <c r="E2671" t="s">
        <v>21209</v>
      </c>
      <c r="F2671" t="str">
        <f>INDEX(Schools!B:B,MATCH(schools[[#This Row],[Address]],Schools!H:H,))</f>
        <v>Sch</v>
      </c>
      <c r="G2671">
        <v>38.083233</v>
      </c>
      <c r="H2671">
        <v>-88.173990000000003</v>
      </c>
      <c r="I2671">
        <v>1</v>
      </c>
      <c r="J2671" t="s">
        <v>25850</v>
      </c>
      <c r="K2671" t="s">
        <v>21210</v>
      </c>
      <c r="M2671" t="s">
        <v>28192</v>
      </c>
      <c r="N2671">
        <v>113</v>
      </c>
      <c r="O2671" t="s">
        <v>28194</v>
      </c>
      <c r="R2671" t="s">
        <v>21205</v>
      </c>
      <c r="S2671" t="s">
        <v>6</v>
      </c>
      <c r="T2671" t="s">
        <v>751</v>
      </c>
      <c r="U2671">
        <v>62821</v>
      </c>
      <c r="V2671" t="s">
        <v>25827</v>
      </c>
      <c r="W2671" t="s">
        <v>25853</v>
      </c>
    </row>
    <row r="2672" spans="1:23">
      <c r="A2672">
        <v>2671</v>
      </c>
      <c r="B2672" t="s">
        <v>21206</v>
      </c>
      <c r="C2672" t="s">
        <v>21205</v>
      </c>
      <c r="D2672" t="s">
        <v>6</v>
      </c>
      <c r="E2672" t="s">
        <v>21204</v>
      </c>
      <c r="F2672" t="str">
        <f>INDEX(Schools!B:B,MATCH(schools[[#This Row],[Address]],Schools!H:H,))</f>
        <v>Sch</v>
      </c>
      <c r="G2672">
        <v>38.088141999999998</v>
      </c>
      <c r="H2672">
        <v>-88.162965999999997</v>
      </c>
      <c r="I2672">
        <v>1</v>
      </c>
      <c r="J2672" t="s">
        <v>25850</v>
      </c>
      <c r="K2672" t="s">
        <v>21206</v>
      </c>
      <c r="M2672" t="s">
        <v>28192</v>
      </c>
      <c r="N2672">
        <v>205</v>
      </c>
      <c r="O2672" t="s">
        <v>25940</v>
      </c>
      <c r="R2672" t="s">
        <v>21205</v>
      </c>
      <c r="S2672" t="s">
        <v>6</v>
      </c>
      <c r="T2672" t="s">
        <v>751</v>
      </c>
      <c r="U2672">
        <v>62821</v>
      </c>
      <c r="V2672" t="s">
        <v>25827</v>
      </c>
      <c r="W2672" t="s">
        <v>25853</v>
      </c>
    </row>
    <row r="2673" spans="1:23">
      <c r="A2673">
        <v>2672</v>
      </c>
      <c r="B2673" t="s">
        <v>21208</v>
      </c>
      <c r="C2673" t="s">
        <v>21205</v>
      </c>
      <c r="D2673" t="s">
        <v>6</v>
      </c>
      <c r="E2673" t="s">
        <v>21207</v>
      </c>
      <c r="F2673" t="str">
        <f>INDEX(Schools!B:B,MATCH(schools[[#This Row],[Address]],Schools!H:H,))</f>
        <v>Sch</v>
      </c>
      <c r="G2673">
        <v>38.052914999999999</v>
      </c>
      <c r="H2673">
        <v>-88.265576999999993</v>
      </c>
      <c r="I2673">
        <v>1</v>
      </c>
      <c r="J2673" t="s">
        <v>25824</v>
      </c>
      <c r="K2673" t="s">
        <v>28195</v>
      </c>
      <c r="M2673" t="s">
        <v>28192</v>
      </c>
      <c r="N2673">
        <v>1187</v>
      </c>
      <c r="O2673" t="s">
        <v>28196</v>
      </c>
      <c r="R2673" t="s">
        <v>21205</v>
      </c>
      <c r="S2673" t="s">
        <v>6</v>
      </c>
      <c r="T2673" t="s">
        <v>751</v>
      </c>
      <c r="U2673">
        <v>62821</v>
      </c>
      <c r="V2673" t="s">
        <v>25827</v>
      </c>
      <c r="W2673" t="s">
        <v>28188</v>
      </c>
    </row>
    <row r="2674" spans="1:23">
      <c r="A2674">
        <v>2673</v>
      </c>
      <c r="B2674" t="s">
        <v>21206</v>
      </c>
      <c r="C2674" t="s">
        <v>21205</v>
      </c>
      <c r="D2674" t="s">
        <v>6</v>
      </c>
      <c r="E2674" t="s">
        <v>21204</v>
      </c>
      <c r="F2674" t="str">
        <f>INDEX(Schools!B:B,MATCH(schools[[#This Row],[Address]],Schools!H:H,))</f>
        <v>Sch</v>
      </c>
      <c r="G2674">
        <v>38.088141999999998</v>
      </c>
      <c r="H2674">
        <v>-88.162965999999997</v>
      </c>
      <c r="I2674">
        <v>1</v>
      </c>
      <c r="J2674" t="s">
        <v>25850</v>
      </c>
      <c r="K2674" t="s">
        <v>21206</v>
      </c>
      <c r="M2674" t="s">
        <v>28192</v>
      </c>
      <c r="N2674">
        <v>205</v>
      </c>
      <c r="O2674" t="s">
        <v>25940</v>
      </c>
      <c r="R2674" t="s">
        <v>21205</v>
      </c>
      <c r="S2674" t="s">
        <v>6</v>
      </c>
      <c r="T2674" t="s">
        <v>751</v>
      </c>
      <c r="U2674">
        <v>62821</v>
      </c>
      <c r="V2674" t="s">
        <v>25827</v>
      </c>
      <c r="W2674" t="s">
        <v>25853</v>
      </c>
    </row>
    <row r="2675" spans="1:23">
      <c r="A2675">
        <v>2674</v>
      </c>
      <c r="B2675" t="s">
        <v>21203</v>
      </c>
      <c r="C2675" t="s">
        <v>13613</v>
      </c>
      <c r="D2675" t="s">
        <v>6</v>
      </c>
      <c r="E2675" t="s">
        <v>21202</v>
      </c>
      <c r="F2675" t="str">
        <f>INDEX(Schools!B:B,MATCH(schools[[#This Row],[Address]],Schools!H:H,))</f>
        <v>Dist</v>
      </c>
      <c r="G2675">
        <v>37.969000999999999</v>
      </c>
      <c r="H2675">
        <v>-88.902641000000003</v>
      </c>
      <c r="I2675">
        <v>1</v>
      </c>
      <c r="J2675" t="s">
        <v>25850</v>
      </c>
      <c r="K2675" t="s">
        <v>21203</v>
      </c>
      <c r="M2675" t="s">
        <v>28197</v>
      </c>
      <c r="N2675">
        <v>1000</v>
      </c>
      <c r="O2675" t="s">
        <v>28198</v>
      </c>
      <c r="R2675" t="s">
        <v>13613</v>
      </c>
      <c r="S2675" t="s">
        <v>6</v>
      </c>
      <c r="T2675" t="s">
        <v>184</v>
      </c>
      <c r="U2675">
        <v>62812</v>
      </c>
      <c r="V2675" t="s">
        <v>25827</v>
      </c>
      <c r="W2675" t="s">
        <v>25853</v>
      </c>
    </row>
    <row r="2676" spans="1:23">
      <c r="A2676">
        <v>2675</v>
      </c>
      <c r="B2676" t="s">
        <v>21203</v>
      </c>
      <c r="C2676" t="s">
        <v>13613</v>
      </c>
      <c r="D2676" t="s">
        <v>6</v>
      </c>
      <c r="E2676" t="s">
        <v>21202</v>
      </c>
      <c r="F2676" t="str">
        <f>INDEX(Schools!B:B,MATCH(schools[[#This Row],[Address]],Schools!H:H,))</f>
        <v>Dist</v>
      </c>
      <c r="G2676">
        <v>37.969000999999999</v>
      </c>
      <c r="H2676">
        <v>-88.902641000000003</v>
      </c>
      <c r="I2676">
        <v>1</v>
      </c>
      <c r="J2676" t="s">
        <v>25850</v>
      </c>
      <c r="K2676" t="s">
        <v>21203</v>
      </c>
      <c r="M2676" t="s">
        <v>28197</v>
      </c>
      <c r="N2676">
        <v>1000</v>
      </c>
      <c r="O2676" t="s">
        <v>28198</v>
      </c>
      <c r="R2676" t="s">
        <v>13613</v>
      </c>
      <c r="S2676" t="s">
        <v>6</v>
      </c>
      <c r="T2676" t="s">
        <v>184</v>
      </c>
      <c r="U2676">
        <v>62812</v>
      </c>
      <c r="V2676" t="s">
        <v>25827</v>
      </c>
      <c r="W2676" t="s">
        <v>25853</v>
      </c>
    </row>
    <row r="2677" spans="1:23">
      <c r="A2677">
        <v>2676</v>
      </c>
      <c r="B2677" t="s">
        <v>21201</v>
      </c>
      <c r="C2677" t="s">
        <v>13613</v>
      </c>
      <c r="D2677" t="s">
        <v>6</v>
      </c>
      <c r="E2677" t="s">
        <v>21200</v>
      </c>
      <c r="F2677" t="str">
        <f>INDEX(Schools!B:B,MATCH(schools[[#This Row],[Address]],Schools!H:H,))</f>
        <v>Sch</v>
      </c>
      <c r="G2677">
        <v>37.989120999999997</v>
      </c>
      <c r="H2677">
        <v>-88.908761999999996</v>
      </c>
      <c r="I2677">
        <v>1</v>
      </c>
      <c r="J2677" t="s">
        <v>25850</v>
      </c>
      <c r="K2677" t="s">
        <v>21201</v>
      </c>
      <c r="M2677" t="s">
        <v>28197</v>
      </c>
      <c r="N2677">
        <v>1000</v>
      </c>
      <c r="O2677" t="s">
        <v>28199</v>
      </c>
      <c r="R2677" t="s">
        <v>13613</v>
      </c>
      <c r="S2677" t="s">
        <v>6</v>
      </c>
      <c r="T2677" t="s">
        <v>184</v>
      </c>
      <c r="U2677">
        <v>62812</v>
      </c>
      <c r="V2677" t="s">
        <v>25827</v>
      </c>
      <c r="W2677" t="s">
        <v>25853</v>
      </c>
    </row>
    <row r="2678" spans="1:23">
      <c r="A2678">
        <v>2677</v>
      </c>
      <c r="B2678" t="s">
        <v>21199</v>
      </c>
      <c r="C2678" t="s">
        <v>21198</v>
      </c>
      <c r="D2678" t="s">
        <v>6</v>
      </c>
      <c r="E2678" t="s">
        <v>21197</v>
      </c>
      <c r="F2678" t="str">
        <f>INDEX(Schools!B:B,MATCH(schools[[#This Row],[Address]],Schools!H:H,))</f>
        <v>Dist</v>
      </c>
      <c r="G2678">
        <v>37.987490000000001</v>
      </c>
      <c r="H2678">
        <v>-88.764273000000003</v>
      </c>
      <c r="I2678">
        <v>1</v>
      </c>
      <c r="J2678" t="s">
        <v>25850</v>
      </c>
      <c r="K2678" t="s">
        <v>21199</v>
      </c>
      <c r="M2678" t="s">
        <v>28200</v>
      </c>
      <c r="N2678">
        <v>21962</v>
      </c>
      <c r="O2678" t="s">
        <v>28201</v>
      </c>
      <c r="R2678" t="s">
        <v>15694</v>
      </c>
      <c r="S2678" t="s">
        <v>6</v>
      </c>
      <c r="T2678" t="s">
        <v>184</v>
      </c>
      <c r="U2678">
        <v>62890</v>
      </c>
      <c r="V2678" t="s">
        <v>25827</v>
      </c>
      <c r="W2678" t="s">
        <v>25853</v>
      </c>
    </row>
    <row r="2679" spans="1:23">
      <c r="A2679">
        <v>2678</v>
      </c>
      <c r="B2679" t="s">
        <v>21199</v>
      </c>
      <c r="C2679" t="s">
        <v>21198</v>
      </c>
      <c r="D2679" t="s">
        <v>6</v>
      </c>
      <c r="E2679" t="s">
        <v>21197</v>
      </c>
      <c r="F2679" t="str">
        <f>INDEX(Schools!B:B,MATCH(schools[[#This Row],[Address]],Schools!H:H,))</f>
        <v>Dist</v>
      </c>
      <c r="G2679">
        <v>37.987490000000001</v>
      </c>
      <c r="H2679">
        <v>-88.764273000000003</v>
      </c>
      <c r="I2679">
        <v>1</v>
      </c>
      <c r="J2679" t="s">
        <v>25850</v>
      </c>
      <c r="K2679" t="s">
        <v>21199</v>
      </c>
      <c r="M2679" t="s">
        <v>28200</v>
      </c>
      <c r="N2679">
        <v>21962</v>
      </c>
      <c r="O2679" t="s">
        <v>28201</v>
      </c>
      <c r="R2679" t="s">
        <v>15694</v>
      </c>
      <c r="S2679" t="s">
        <v>6</v>
      </c>
      <c r="T2679" t="s">
        <v>184</v>
      </c>
      <c r="U2679">
        <v>62890</v>
      </c>
      <c r="V2679" t="s">
        <v>25827</v>
      </c>
      <c r="W2679" t="s">
        <v>25853</v>
      </c>
    </row>
    <row r="2680" spans="1:23">
      <c r="A2680">
        <v>2679</v>
      </c>
      <c r="B2680" t="s">
        <v>21196</v>
      </c>
      <c r="C2680" t="s">
        <v>17497</v>
      </c>
      <c r="D2680" t="s">
        <v>6</v>
      </c>
      <c r="E2680" t="s">
        <v>21195</v>
      </c>
      <c r="F2680" t="str">
        <f>INDEX(Schools!B:B,MATCH(schools[[#This Row],[Address]],Schools!H:H,))</f>
        <v>Dist</v>
      </c>
      <c r="G2680">
        <v>37.977899000000001</v>
      </c>
      <c r="H2680">
        <v>-89.063013999999995</v>
      </c>
      <c r="I2680">
        <v>1</v>
      </c>
      <c r="J2680" t="s">
        <v>25850</v>
      </c>
      <c r="K2680" t="s">
        <v>21196</v>
      </c>
      <c r="M2680" t="s">
        <v>28202</v>
      </c>
      <c r="N2680">
        <v>1</v>
      </c>
      <c r="O2680" t="s">
        <v>28203</v>
      </c>
      <c r="R2680" t="s">
        <v>17497</v>
      </c>
      <c r="S2680" t="s">
        <v>6</v>
      </c>
      <c r="T2680" t="s">
        <v>184</v>
      </c>
      <c r="U2680">
        <v>62822</v>
      </c>
      <c r="V2680" t="s">
        <v>25827</v>
      </c>
      <c r="W2680" t="s">
        <v>25853</v>
      </c>
    </row>
    <row r="2681" spans="1:23">
      <c r="A2681">
        <v>2680</v>
      </c>
      <c r="B2681" t="s">
        <v>21196</v>
      </c>
      <c r="C2681" t="s">
        <v>17497</v>
      </c>
      <c r="D2681" t="s">
        <v>6</v>
      </c>
      <c r="E2681" t="s">
        <v>21195</v>
      </c>
      <c r="F2681" t="str">
        <f>INDEX(Schools!B:B,MATCH(schools[[#This Row],[Address]],Schools!H:H,))</f>
        <v>Dist</v>
      </c>
      <c r="G2681">
        <v>37.977899000000001</v>
      </c>
      <c r="H2681">
        <v>-89.063013999999995</v>
      </c>
      <c r="I2681">
        <v>1</v>
      </c>
      <c r="J2681" t="s">
        <v>25850</v>
      </c>
      <c r="K2681" t="s">
        <v>21196</v>
      </c>
      <c r="M2681" t="s">
        <v>28202</v>
      </c>
      <c r="N2681">
        <v>1</v>
      </c>
      <c r="O2681" t="s">
        <v>28203</v>
      </c>
      <c r="R2681" t="s">
        <v>17497</v>
      </c>
      <c r="S2681" t="s">
        <v>6</v>
      </c>
      <c r="T2681" t="s">
        <v>184</v>
      </c>
      <c r="U2681">
        <v>62822</v>
      </c>
      <c r="V2681" t="s">
        <v>25827</v>
      </c>
      <c r="W2681" t="s">
        <v>25853</v>
      </c>
    </row>
    <row r="2682" spans="1:23">
      <c r="A2682">
        <v>2681</v>
      </c>
      <c r="B2682" t="s">
        <v>17498</v>
      </c>
      <c r="C2682" t="s">
        <v>17497</v>
      </c>
      <c r="D2682" t="s">
        <v>6</v>
      </c>
      <c r="E2682" t="s">
        <v>17496</v>
      </c>
      <c r="F2682" t="str">
        <f>INDEX(Schools!B:B,MATCH(schools[[#This Row],[Address]],Schools!H:H,))</f>
        <v>Sch</v>
      </c>
      <c r="G2682">
        <v>37.968007999999998</v>
      </c>
      <c r="H2682">
        <v>-89.058421999999993</v>
      </c>
      <c r="I2682">
        <v>1</v>
      </c>
      <c r="J2682" t="s">
        <v>25850</v>
      </c>
      <c r="K2682" t="s">
        <v>17498</v>
      </c>
      <c r="M2682" t="s">
        <v>28202</v>
      </c>
      <c r="N2682">
        <v>501</v>
      </c>
      <c r="O2682" t="s">
        <v>28204</v>
      </c>
      <c r="R2682" t="s">
        <v>17497</v>
      </c>
      <c r="S2682" t="s">
        <v>6</v>
      </c>
      <c r="T2682" t="s">
        <v>184</v>
      </c>
      <c r="U2682">
        <v>62822</v>
      </c>
      <c r="V2682" t="s">
        <v>25827</v>
      </c>
      <c r="W2682" t="s">
        <v>25853</v>
      </c>
    </row>
    <row r="2683" spans="1:23">
      <c r="A2683">
        <v>2682</v>
      </c>
      <c r="B2683" t="s">
        <v>21194</v>
      </c>
      <c r="C2683" t="s">
        <v>13613</v>
      </c>
      <c r="D2683" t="s">
        <v>6</v>
      </c>
      <c r="E2683" t="s">
        <v>21193</v>
      </c>
      <c r="F2683" t="str">
        <f>INDEX(Schools!B:B,MATCH(schools[[#This Row],[Address]],Schools!H:H,))</f>
        <v>Dist</v>
      </c>
      <c r="G2683">
        <v>37.996741999999998</v>
      </c>
      <c r="H2683">
        <v>-88.913404999999997</v>
      </c>
      <c r="I2683">
        <v>1</v>
      </c>
      <c r="J2683" t="s">
        <v>25850</v>
      </c>
      <c r="K2683" t="s">
        <v>21194</v>
      </c>
      <c r="M2683" t="s">
        <v>28197</v>
      </c>
      <c r="N2683">
        <v>511</v>
      </c>
      <c r="O2683" t="s">
        <v>25852</v>
      </c>
      <c r="R2683" t="s">
        <v>13613</v>
      </c>
      <c r="S2683" t="s">
        <v>6</v>
      </c>
      <c r="T2683" t="s">
        <v>184</v>
      </c>
      <c r="U2683">
        <v>62812</v>
      </c>
      <c r="V2683" t="s">
        <v>25827</v>
      </c>
      <c r="W2683" t="s">
        <v>25853</v>
      </c>
    </row>
    <row r="2684" spans="1:23">
      <c r="A2684">
        <v>2683</v>
      </c>
      <c r="B2684" t="s">
        <v>21194</v>
      </c>
      <c r="C2684" t="s">
        <v>13613</v>
      </c>
      <c r="D2684" t="s">
        <v>6</v>
      </c>
      <c r="E2684" t="s">
        <v>21193</v>
      </c>
      <c r="F2684" t="str">
        <f>INDEX(Schools!B:B,MATCH(schools[[#This Row],[Address]],Schools!H:H,))</f>
        <v>Dist</v>
      </c>
      <c r="G2684">
        <v>37.996741999999998</v>
      </c>
      <c r="H2684">
        <v>-88.913404999999997</v>
      </c>
      <c r="I2684">
        <v>1</v>
      </c>
      <c r="J2684" t="s">
        <v>25850</v>
      </c>
      <c r="K2684" t="s">
        <v>21194</v>
      </c>
      <c r="M2684" t="s">
        <v>28197</v>
      </c>
      <c r="N2684">
        <v>511</v>
      </c>
      <c r="O2684" t="s">
        <v>25852</v>
      </c>
      <c r="R2684" t="s">
        <v>13613</v>
      </c>
      <c r="S2684" t="s">
        <v>6</v>
      </c>
      <c r="T2684" t="s">
        <v>184</v>
      </c>
      <c r="U2684">
        <v>62812</v>
      </c>
      <c r="V2684" t="s">
        <v>25827</v>
      </c>
      <c r="W2684" t="s">
        <v>25853</v>
      </c>
    </row>
    <row r="2685" spans="1:23">
      <c r="A2685">
        <v>2684</v>
      </c>
      <c r="B2685" t="s">
        <v>21192</v>
      </c>
      <c r="C2685" t="s">
        <v>21191</v>
      </c>
      <c r="D2685" t="s">
        <v>6</v>
      </c>
      <c r="E2685" t="s">
        <v>21190</v>
      </c>
      <c r="F2685" t="str">
        <f>INDEX(Schools!B:B,MATCH(schools[[#This Row],[Address]],Schools!H:H,))</f>
        <v>Dist</v>
      </c>
      <c r="G2685">
        <v>38.090452999999997</v>
      </c>
      <c r="H2685">
        <v>-88.853041000000005</v>
      </c>
      <c r="I2685">
        <v>1</v>
      </c>
      <c r="J2685" t="s">
        <v>25850</v>
      </c>
      <c r="K2685" t="s">
        <v>21192</v>
      </c>
      <c r="M2685" t="s">
        <v>28205</v>
      </c>
      <c r="N2685">
        <v>51</v>
      </c>
      <c r="O2685" t="s">
        <v>26971</v>
      </c>
      <c r="R2685" t="s">
        <v>21191</v>
      </c>
      <c r="S2685" t="s">
        <v>6</v>
      </c>
      <c r="T2685" t="s">
        <v>184</v>
      </c>
      <c r="U2685">
        <v>62836</v>
      </c>
      <c r="V2685" t="s">
        <v>25827</v>
      </c>
      <c r="W2685" t="s">
        <v>25853</v>
      </c>
    </row>
    <row r="2686" spans="1:23">
      <c r="A2686">
        <v>2685</v>
      </c>
      <c r="B2686" t="s">
        <v>21192</v>
      </c>
      <c r="C2686" t="s">
        <v>21191</v>
      </c>
      <c r="D2686" t="s">
        <v>6</v>
      </c>
      <c r="E2686" t="s">
        <v>21190</v>
      </c>
      <c r="F2686" t="str">
        <f>INDEX(Schools!B:B,MATCH(schools[[#This Row],[Address]],Schools!H:H,))</f>
        <v>Dist</v>
      </c>
      <c r="G2686">
        <v>38.090452999999997</v>
      </c>
      <c r="H2686">
        <v>-88.853041000000005</v>
      </c>
      <c r="I2686">
        <v>1</v>
      </c>
      <c r="J2686" t="s">
        <v>25850</v>
      </c>
      <c r="K2686" t="s">
        <v>21192</v>
      </c>
      <c r="M2686" t="s">
        <v>28205</v>
      </c>
      <c r="N2686">
        <v>51</v>
      </c>
      <c r="O2686" t="s">
        <v>26971</v>
      </c>
      <c r="R2686" t="s">
        <v>21191</v>
      </c>
      <c r="S2686" t="s">
        <v>6</v>
      </c>
      <c r="T2686" t="s">
        <v>184</v>
      </c>
      <c r="U2686">
        <v>62836</v>
      </c>
      <c r="V2686" t="s">
        <v>25827</v>
      </c>
      <c r="W2686" t="s">
        <v>25853</v>
      </c>
    </row>
    <row r="2687" spans="1:23">
      <c r="A2687">
        <v>2686</v>
      </c>
      <c r="B2687" t="s">
        <v>21189</v>
      </c>
      <c r="C2687" t="s">
        <v>15691</v>
      </c>
      <c r="D2687" t="s">
        <v>6</v>
      </c>
      <c r="E2687" t="s">
        <v>21188</v>
      </c>
      <c r="F2687" t="str">
        <f>INDEX(Schools!B:B,MATCH(schools[[#This Row],[Address]],Schools!H:H,))</f>
        <v>Dist</v>
      </c>
      <c r="G2687">
        <v>37.900466000000002</v>
      </c>
      <c r="H2687">
        <v>-88.909558000000004</v>
      </c>
      <c r="I2687">
        <v>0.7</v>
      </c>
      <c r="J2687" t="s">
        <v>25892</v>
      </c>
      <c r="K2687" t="s">
        <v>28206</v>
      </c>
      <c r="M2687" t="s">
        <v>28207</v>
      </c>
      <c r="O2687" t="s">
        <v>28206</v>
      </c>
      <c r="R2687" t="s">
        <v>15691</v>
      </c>
      <c r="S2687" t="s">
        <v>6</v>
      </c>
      <c r="T2687" t="s">
        <v>184</v>
      </c>
      <c r="U2687">
        <v>62896</v>
      </c>
      <c r="V2687" t="s">
        <v>25827</v>
      </c>
      <c r="W2687" t="s">
        <v>25853</v>
      </c>
    </row>
    <row r="2688" spans="1:23">
      <c r="A2688">
        <v>2687</v>
      </c>
      <c r="B2688" t="s">
        <v>18934</v>
      </c>
      <c r="C2688" t="s">
        <v>15691</v>
      </c>
      <c r="D2688" t="s">
        <v>6</v>
      </c>
      <c r="E2688" t="s">
        <v>21187</v>
      </c>
      <c r="F2688" t="str">
        <f>INDEX(Schools!B:B,MATCH(schools[[#This Row],[Address]],Schools!H:H,))</f>
        <v>Sch</v>
      </c>
      <c r="G2688">
        <v>37.898133000000001</v>
      </c>
      <c r="H2688">
        <v>-88.921317999999999</v>
      </c>
      <c r="I2688">
        <v>1</v>
      </c>
      <c r="J2688" t="s">
        <v>25850</v>
      </c>
      <c r="K2688" t="s">
        <v>18934</v>
      </c>
      <c r="M2688" t="s">
        <v>28207</v>
      </c>
      <c r="N2688">
        <v>601</v>
      </c>
      <c r="O2688" t="s">
        <v>25852</v>
      </c>
      <c r="R2688" t="s">
        <v>15691</v>
      </c>
      <c r="S2688" t="s">
        <v>6</v>
      </c>
      <c r="T2688" t="s">
        <v>184</v>
      </c>
      <c r="U2688">
        <v>62896</v>
      </c>
      <c r="V2688" t="s">
        <v>25827</v>
      </c>
      <c r="W2688" t="s">
        <v>25853</v>
      </c>
    </row>
    <row r="2689" spans="1:23">
      <c r="A2689">
        <v>2688</v>
      </c>
      <c r="B2689" t="s">
        <v>21186</v>
      </c>
      <c r="C2689" t="s">
        <v>15691</v>
      </c>
      <c r="D2689" t="s">
        <v>6</v>
      </c>
      <c r="E2689" t="s">
        <v>21185</v>
      </c>
      <c r="F2689" t="str">
        <f>INDEX(Schools!B:B,MATCH(schools[[#This Row],[Address]],Schools!H:H,))</f>
        <v>Sch</v>
      </c>
      <c r="G2689">
        <v>37.906799999999997</v>
      </c>
      <c r="H2689">
        <v>-88.910131000000007</v>
      </c>
      <c r="I2689">
        <v>1</v>
      </c>
      <c r="J2689" t="s">
        <v>25850</v>
      </c>
      <c r="K2689" t="s">
        <v>21186</v>
      </c>
      <c r="M2689" t="s">
        <v>28207</v>
      </c>
      <c r="N2689">
        <v>1600</v>
      </c>
      <c r="O2689" t="s">
        <v>28208</v>
      </c>
      <c r="R2689" t="s">
        <v>15691</v>
      </c>
      <c r="S2689" t="s">
        <v>6</v>
      </c>
      <c r="T2689" t="s">
        <v>184</v>
      </c>
      <c r="U2689">
        <v>62896</v>
      </c>
      <c r="V2689" t="s">
        <v>25827</v>
      </c>
      <c r="W2689" t="s">
        <v>25853</v>
      </c>
    </row>
    <row r="2690" spans="1:23">
      <c r="A2690">
        <v>2689</v>
      </c>
      <c r="B2690" t="s">
        <v>21184</v>
      </c>
      <c r="C2690" t="s">
        <v>15691</v>
      </c>
      <c r="D2690" t="s">
        <v>6</v>
      </c>
      <c r="E2690" t="s">
        <v>21183</v>
      </c>
      <c r="F2690" t="str">
        <f>INDEX(Schools!B:B,MATCH(schools[[#This Row],[Address]],Schools!H:H,))</f>
        <v>Sch</v>
      </c>
      <c r="G2690">
        <v>37.904525</v>
      </c>
      <c r="H2690">
        <v>-88.943841000000006</v>
      </c>
      <c r="I2690">
        <v>1</v>
      </c>
      <c r="J2690" t="s">
        <v>25850</v>
      </c>
      <c r="K2690" t="s">
        <v>21184</v>
      </c>
      <c r="M2690" t="s">
        <v>28207</v>
      </c>
      <c r="N2690">
        <v>1401</v>
      </c>
      <c r="O2690" t="s">
        <v>25980</v>
      </c>
      <c r="R2690" t="s">
        <v>15691</v>
      </c>
      <c r="S2690" t="s">
        <v>6</v>
      </c>
      <c r="T2690" t="s">
        <v>184</v>
      </c>
      <c r="U2690">
        <v>62896</v>
      </c>
      <c r="V2690" t="s">
        <v>25827</v>
      </c>
      <c r="W2690" t="s">
        <v>25853</v>
      </c>
    </row>
    <row r="2691" spans="1:23">
      <c r="A2691">
        <v>2690</v>
      </c>
      <c r="B2691" t="s">
        <v>21182</v>
      </c>
      <c r="C2691" t="s">
        <v>15691</v>
      </c>
      <c r="D2691" t="s">
        <v>6</v>
      </c>
      <c r="E2691" t="s">
        <v>21181</v>
      </c>
      <c r="F2691" t="str">
        <f>INDEX(Schools!B:B,MATCH(schools[[#This Row],[Address]],Schools!H:H,))</f>
        <v>Sch</v>
      </c>
      <c r="G2691">
        <v>37.905656999999998</v>
      </c>
      <c r="H2691">
        <v>-88.909396999999998</v>
      </c>
      <c r="I2691">
        <v>1</v>
      </c>
      <c r="J2691" t="s">
        <v>25850</v>
      </c>
      <c r="K2691" t="s">
        <v>21182</v>
      </c>
      <c r="M2691" t="s">
        <v>28207</v>
      </c>
      <c r="N2691">
        <v>800</v>
      </c>
      <c r="O2691" t="s">
        <v>28206</v>
      </c>
      <c r="R2691" t="s">
        <v>15691</v>
      </c>
      <c r="S2691" t="s">
        <v>6</v>
      </c>
      <c r="T2691" t="s">
        <v>184</v>
      </c>
      <c r="U2691">
        <v>62896</v>
      </c>
      <c r="V2691" t="s">
        <v>25827</v>
      </c>
      <c r="W2691" t="s">
        <v>25853</v>
      </c>
    </row>
    <row r="2692" spans="1:23">
      <c r="A2692">
        <v>2691</v>
      </c>
      <c r="B2692" t="s">
        <v>21180</v>
      </c>
      <c r="C2692" t="s">
        <v>15694</v>
      </c>
      <c r="D2692" t="s">
        <v>6</v>
      </c>
      <c r="E2692" t="s">
        <v>21179</v>
      </c>
      <c r="F2692" t="str">
        <f>INDEX(Schools!B:B,MATCH(schools[[#This Row],[Address]],Schools!H:H,))</f>
        <v>Dist</v>
      </c>
      <c r="G2692">
        <v>37.918554999999998</v>
      </c>
      <c r="H2692">
        <v>-88.765022999999999</v>
      </c>
      <c r="I2692">
        <v>1</v>
      </c>
      <c r="J2692" t="s">
        <v>25850</v>
      </c>
      <c r="K2692" t="s">
        <v>21180</v>
      </c>
      <c r="M2692" t="s">
        <v>28200</v>
      </c>
      <c r="N2692">
        <v>21191</v>
      </c>
      <c r="O2692" t="s">
        <v>28209</v>
      </c>
      <c r="R2692" t="s">
        <v>15694</v>
      </c>
      <c r="S2692" t="s">
        <v>6</v>
      </c>
      <c r="T2692" t="s">
        <v>184</v>
      </c>
      <c r="U2692">
        <v>62890</v>
      </c>
      <c r="V2692" t="s">
        <v>25827</v>
      </c>
      <c r="W2692" t="s">
        <v>25853</v>
      </c>
    </row>
    <row r="2693" spans="1:23">
      <c r="A2693">
        <v>2692</v>
      </c>
      <c r="B2693" t="s">
        <v>21180</v>
      </c>
      <c r="C2693" t="s">
        <v>15694</v>
      </c>
      <c r="D2693" t="s">
        <v>6</v>
      </c>
      <c r="E2693" t="s">
        <v>21179</v>
      </c>
      <c r="F2693" t="str">
        <f>INDEX(Schools!B:B,MATCH(schools[[#This Row],[Address]],Schools!H:H,))</f>
        <v>Dist</v>
      </c>
      <c r="G2693">
        <v>37.918554999999998</v>
      </c>
      <c r="H2693">
        <v>-88.765022999999999</v>
      </c>
      <c r="I2693">
        <v>1</v>
      </c>
      <c r="J2693" t="s">
        <v>25850</v>
      </c>
      <c r="K2693" t="s">
        <v>21180</v>
      </c>
      <c r="M2693" t="s">
        <v>28200</v>
      </c>
      <c r="N2693">
        <v>21191</v>
      </c>
      <c r="O2693" t="s">
        <v>28209</v>
      </c>
      <c r="R2693" t="s">
        <v>15694</v>
      </c>
      <c r="S2693" t="s">
        <v>6</v>
      </c>
      <c r="T2693" t="s">
        <v>184</v>
      </c>
      <c r="U2693">
        <v>62890</v>
      </c>
      <c r="V2693" t="s">
        <v>25827</v>
      </c>
      <c r="W2693" t="s">
        <v>25853</v>
      </c>
    </row>
    <row r="2694" spans="1:23">
      <c r="A2694">
        <v>2693</v>
      </c>
      <c r="B2694" t="s">
        <v>21180</v>
      </c>
      <c r="C2694" t="s">
        <v>15694</v>
      </c>
      <c r="D2694" t="s">
        <v>6</v>
      </c>
      <c r="E2694" t="s">
        <v>21179</v>
      </c>
      <c r="F2694" t="str">
        <f>INDEX(Schools!B:B,MATCH(schools[[#This Row],[Address]],Schools!H:H,))</f>
        <v>Dist</v>
      </c>
      <c r="G2694">
        <v>37.918554999999998</v>
      </c>
      <c r="H2694">
        <v>-88.765022999999999</v>
      </c>
      <c r="I2694">
        <v>1</v>
      </c>
      <c r="J2694" t="s">
        <v>25850</v>
      </c>
      <c r="K2694" t="s">
        <v>21180</v>
      </c>
      <c r="M2694" t="s">
        <v>28200</v>
      </c>
      <c r="N2694">
        <v>21191</v>
      </c>
      <c r="O2694" t="s">
        <v>28209</v>
      </c>
      <c r="R2694" t="s">
        <v>15694</v>
      </c>
      <c r="S2694" t="s">
        <v>6</v>
      </c>
      <c r="T2694" t="s">
        <v>184</v>
      </c>
      <c r="U2694">
        <v>62890</v>
      </c>
      <c r="V2694" t="s">
        <v>25827</v>
      </c>
      <c r="W2694" t="s">
        <v>25853</v>
      </c>
    </row>
    <row r="2695" spans="1:23">
      <c r="A2695">
        <v>2694</v>
      </c>
      <c r="B2695" t="s">
        <v>21178</v>
      </c>
      <c r="C2695" t="s">
        <v>15688</v>
      </c>
      <c r="D2695" t="s">
        <v>6</v>
      </c>
      <c r="E2695" t="s">
        <v>21177</v>
      </c>
      <c r="F2695" t="str">
        <f>INDEX(Schools!B:B,MATCH(schools[[#This Row],[Address]],Schools!H:H,))</f>
        <v>Dist</v>
      </c>
      <c r="G2695">
        <v>37.899554000000002</v>
      </c>
      <c r="H2695">
        <v>-89.058458999999999</v>
      </c>
      <c r="I2695">
        <v>0.7</v>
      </c>
      <c r="J2695" t="s">
        <v>25892</v>
      </c>
      <c r="K2695" t="s">
        <v>27161</v>
      </c>
      <c r="M2695" t="s">
        <v>28210</v>
      </c>
      <c r="O2695" t="s">
        <v>27161</v>
      </c>
      <c r="R2695" t="s">
        <v>15688</v>
      </c>
      <c r="S2695" t="s">
        <v>6</v>
      </c>
      <c r="T2695" t="s">
        <v>184</v>
      </c>
      <c r="U2695">
        <v>62999</v>
      </c>
      <c r="V2695" t="s">
        <v>25827</v>
      </c>
      <c r="W2695" t="s">
        <v>25853</v>
      </c>
    </row>
    <row r="2696" spans="1:23">
      <c r="A2696">
        <v>2695</v>
      </c>
      <c r="B2696" t="s">
        <v>21178</v>
      </c>
      <c r="C2696" t="s">
        <v>15688</v>
      </c>
      <c r="D2696" t="s">
        <v>6</v>
      </c>
      <c r="E2696" t="s">
        <v>21177</v>
      </c>
      <c r="F2696" t="str">
        <f>INDEX(Schools!B:B,MATCH(schools[[#This Row],[Address]],Schools!H:H,))</f>
        <v>Dist</v>
      </c>
      <c r="G2696">
        <v>37.899554000000002</v>
      </c>
      <c r="H2696">
        <v>-89.058458999999999</v>
      </c>
      <c r="I2696">
        <v>0.7</v>
      </c>
      <c r="J2696" t="s">
        <v>25892</v>
      </c>
      <c r="K2696" t="s">
        <v>27161</v>
      </c>
      <c r="M2696" t="s">
        <v>28210</v>
      </c>
      <c r="O2696" t="s">
        <v>27161</v>
      </c>
      <c r="R2696" t="s">
        <v>15688</v>
      </c>
      <c r="S2696" t="s">
        <v>6</v>
      </c>
      <c r="T2696" t="s">
        <v>184</v>
      </c>
      <c r="U2696">
        <v>62999</v>
      </c>
      <c r="V2696" t="s">
        <v>25827</v>
      </c>
      <c r="W2696" t="s">
        <v>25853</v>
      </c>
    </row>
    <row r="2697" spans="1:23">
      <c r="A2697">
        <v>2696</v>
      </c>
      <c r="B2697" t="s">
        <v>21176</v>
      </c>
      <c r="C2697" t="s">
        <v>15688</v>
      </c>
      <c r="D2697" t="s">
        <v>6</v>
      </c>
      <c r="E2697" t="s">
        <v>21175</v>
      </c>
      <c r="F2697" t="str">
        <f>INDEX(Schools!B:B,MATCH(schools[[#This Row],[Address]],Schools!H:H,))</f>
        <v>Sch</v>
      </c>
      <c r="G2697">
        <v>37.899554000000002</v>
      </c>
      <c r="H2697">
        <v>-89.058458999999999</v>
      </c>
      <c r="I2697">
        <v>0.7</v>
      </c>
      <c r="J2697" t="s">
        <v>25892</v>
      </c>
      <c r="K2697" t="s">
        <v>27161</v>
      </c>
      <c r="M2697" t="s">
        <v>28210</v>
      </c>
      <c r="O2697" t="s">
        <v>27161</v>
      </c>
      <c r="R2697" t="s">
        <v>15688</v>
      </c>
      <c r="S2697" t="s">
        <v>6</v>
      </c>
      <c r="T2697" t="s">
        <v>184</v>
      </c>
      <c r="U2697">
        <v>62999</v>
      </c>
      <c r="V2697" t="s">
        <v>25827</v>
      </c>
      <c r="W2697" t="s">
        <v>25853</v>
      </c>
    </row>
    <row r="2698" spans="1:23">
      <c r="A2698">
        <v>2697</v>
      </c>
      <c r="B2698" t="s">
        <v>21176</v>
      </c>
      <c r="C2698" t="s">
        <v>15688</v>
      </c>
      <c r="D2698" t="s">
        <v>6</v>
      </c>
      <c r="E2698" t="s">
        <v>21175</v>
      </c>
      <c r="F2698" t="str">
        <f>INDEX(Schools!B:B,MATCH(schools[[#This Row],[Address]],Schools!H:H,))</f>
        <v>Sch</v>
      </c>
      <c r="G2698">
        <v>37.899554000000002</v>
      </c>
      <c r="H2698">
        <v>-89.058458999999999</v>
      </c>
      <c r="I2698">
        <v>0.7</v>
      </c>
      <c r="J2698" t="s">
        <v>25892</v>
      </c>
      <c r="K2698" t="s">
        <v>27161</v>
      </c>
      <c r="M2698" t="s">
        <v>28210</v>
      </c>
      <c r="O2698" t="s">
        <v>27161</v>
      </c>
      <c r="R2698" t="s">
        <v>15688</v>
      </c>
      <c r="S2698" t="s">
        <v>6</v>
      </c>
      <c r="T2698" t="s">
        <v>184</v>
      </c>
      <c r="U2698">
        <v>62999</v>
      </c>
      <c r="V2698" t="s">
        <v>25827</v>
      </c>
      <c r="W2698" t="s">
        <v>25853</v>
      </c>
    </row>
    <row r="2699" spans="1:23">
      <c r="A2699">
        <v>2698</v>
      </c>
      <c r="B2699" t="s">
        <v>21174</v>
      </c>
      <c r="C2699" t="s">
        <v>17494</v>
      </c>
      <c r="D2699" t="s">
        <v>6</v>
      </c>
      <c r="E2699" t="s">
        <v>21173</v>
      </c>
      <c r="F2699" t="str">
        <f>INDEX(Schools!B:B,MATCH(schools[[#This Row],[Address]],Schools!H:H,))</f>
        <v>Dist</v>
      </c>
      <c r="G2699">
        <v>38.081677999999997</v>
      </c>
      <c r="H2699">
        <v>-89.065397000000004</v>
      </c>
      <c r="I2699">
        <v>1</v>
      </c>
      <c r="J2699" t="s">
        <v>25850</v>
      </c>
      <c r="K2699" t="s">
        <v>28211</v>
      </c>
      <c r="M2699" t="s">
        <v>28212</v>
      </c>
      <c r="N2699">
        <v>4626</v>
      </c>
      <c r="O2699" t="s">
        <v>28213</v>
      </c>
      <c r="R2699" t="s">
        <v>17494</v>
      </c>
      <c r="S2699" t="s">
        <v>6</v>
      </c>
      <c r="T2699" t="s">
        <v>184</v>
      </c>
      <c r="U2699">
        <v>62884</v>
      </c>
      <c r="V2699" t="s">
        <v>25827</v>
      </c>
      <c r="W2699" t="s">
        <v>25853</v>
      </c>
    </row>
    <row r="2700" spans="1:23">
      <c r="A2700">
        <v>2699</v>
      </c>
      <c r="B2700" t="s">
        <v>21174</v>
      </c>
      <c r="C2700" t="s">
        <v>17494</v>
      </c>
      <c r="D2700" t="s">
        <v>6</v>
      </c>
      <c r="E2700" t="s">
        <v>21173</v>
      </c>
      <c r="F2700" t="str">
        <f>INDEX(Schools!B:B,MATCH(schools[[#This Row],[Address]],Schools!H:H,))</f>
        <v>Dist</v>
      </c>
      <c r="G2700">
        <v>38.081677999999997</v>
      </c>
      <c r="H2700">
        <v>-89.065397000000004</v>
      </c>
      <c r="I2700">
        <v>1</v>
      </c>
      <c r="J2700" t="s">
        <v>25850</v>
      </c>
      <c r="K2700" t="s">
        <v>28211</v>
      </c>
      <c r="M2700" t="s">
        <v>28212</v>
      </c>
      <c r="N2700">
        <v>4626</v>
      </c>
      <c r="O2700" t="s">
        <v>28213</v>
      </c>
      <c r="R2700" t="s">
        <v>17494</v>
      </c>
      <c r="S2700" t="s">
        <v>6</v>
      </c>
      <c r="T2700" t="s">
        <v>184</v>
      </c>
      <c r="U2700">
        <v>62884</v>
      </c>
      <c r="V2700" t="s">
        <v>25827</v>
      </c>
      <c r="W2700" t="s">
        <v>25853</v>
      </c>
    </row>
    <row r="2701" spans="1:23">
      <c r="A2701">
        <v>2700</v>
      </c>
      <c r="B2701" t="s">
        <v>21174</v>
      </c>
      <c r="C2701" t="s">
        <v>17494</v>
      </c>
      <c r="D2701" t="s">
        <v>6</v>
      </c>
      <c r="E2701" t="s">
        <v>21173</v>
      </c>
      <c r="F2701" t="str">
        <f>INDEX(Schools!B:B,MATCH(schools[[#This Row],[Address]],Schools!H:H,))</f>
        <v>Dist</v>
      </c>
      <c r="G2701">
        <v>38.081677999999997</v>
      </c>
      <c r="H2701">
        <v>-89.065397000000004</v>
      </c>
      <c r="I2701">
        <v>1</v>
      </c>
      <c r="J2701" t="s">
        <v>25850</v>
      </c>
      <c r="K2701" t="s">
        <v>28211</v>
      </c>
      <c r="M2701" t="s">
        <v>28212</v>
      </c>
      <c r="N2701">
        <v>4626</v>
      </c>
      <c r="O2701" t="s">
        <v>28213</v>
      </c>
      <c r="R2701" t="s">
        <v>17494</v>
      </c>
      <c r="S2701" t="s">
        <v>6</v>
      </c>
      <c r="T2701" t="s">
        <v>184</v>
      </c>
      <c r="U2701">
        <v>62884</v>
      </c>
      <c r="V2701" t="s">
        <v>25827</v>
      </c>
      <c r="W2701" t="s">
        <v>25853</v>
      </c>
    </row>
    <row r="2702" spans="1:23">
      <c r="A2702">
        <v>2701</v>
      </c>
      <c r="B2702" t="s">
        <v>21174</v>
      </c>
      <c r="C2702" t="s">
        <v>17494</v>
      </c>
      <c r="D2702" t="s">
        <v>6</v>
      </c>
      <c r="E2702" t="s">
        <v>21173</v>
      </c>
      <c r="F2702" t="str">
        <f>INDEX(Schools!B:B,MATCH(schools[[#This Row],[Address]],Schools!H:H,))</f>
        <v>Dist</v>
      </c>
      <c r="G2702">
        <v>38.081677999999997</v>
      </c>
      <c r="H2702">
        <v>-89.065397000000004</v>
      </c>
      <c r="I2702">
        <v>1</v>
      </c>
      <c r="J2702" t="s">
        <v>25850</v>
      </c>
      <c r="K2702" t="s">
        <v>28211</v>
      </c>
      <c r="M2702" t="s">
        <v>28212</v>
      </c>
      <c r="N2702">
        <v>4626</v>
      </c>
      <c r="O2702" t="s">
        <v>28213</v>
      </c>
      <c r="R2702" t="s">
        <v>17494</v>
      </c>
      <c r="S2702" t="s">
        <v>6</v>
      </c>
      <c r="T2702" t="s">
        <v>184</v>
      </c>
      <c r="U2702">
        <v>62884</v>
      </c>
      <c r="V2702" t="s">
        <v>25827</v>
      </c>
      <c r="W2702" t="s">
        <v>25853</v>
      </c>
    </row>
    <row r="2703" spans="1:23">
      <c r="A2703">
        <v>2702</v>
      </c>
      <c r="B2703" t="s">
        <v>21172</v>
      </c>
      <c r="C2703" t="s">
        <v>21171</v>
      </c>
      <c r="D2703" t="s">
        <v>6</v>
      </c>
      <c r="E2703" t="s">
        <v>21170</v>
      </c>
      <c r="F2703" t="str">
        <f>INDEX(Schools!B:B,MATCH(schools[[#This Row],[Address]],Schools!H:H,))</f>
        <v>Dist</v>
      </c>
      <c r="G2703">
        <v>37.554392</v>
      </c>
      <c r="H2703">
        <v>-88.979022000000001</v>
      </c>
      <c r="I2703">
        <v>1</v>
      </c>
      <c r="J2703" t="s">
        <v>25850</v>
      </c>
      <c r="K2703" t="s">
        <v>21172</v>
      </c>
      <c r="M2703" t="s">
        <v>28214</v>
      </c>
      <c r="N2703">
        <v>201</v>
      </c>
      <c r="O2703" t="s">
        <v>28215</v>
      </c>
      <c r="R2703" t="s">
        <v>21171</v>
      </c>
      <c r="S2703" t="s">
        <v>6</v>
      </c>
      <c r="T2703" t="s">
        <v>629</v>
      </c>
      <c r="U2703">
        <v>62939</v>
      </c>
      <c r="V2703" t="s">
        <v>25827</v>
      </c>
      <c r="W2703" t="s">
        <v>25853</v>
      </c>
    </row>
    <row r="2704" spans="1:23">
      <c r="A2704">
        <v>2703</v>
      </c>
      <c r="B2704" t="s">
        <v>21172</v>
      </c>
      <c r="C2704" t="s">
        <v>21171</v>
      </c>
      <c r="D2704" t="s">
        <v>6</v>
      </c>
      <c r="E2704" t="s">
        <v>21170</v>
      </c>
      <c r="F2704" t="str">
        <f>INDEX(Schools!B:B,MATCH(schools[[#This Row],[Address]],Schools!H:H,))</f>
        <v>Dist</v>
      </c>
      <c r="G2704">
        <v>37.554392</v>
      </c>
      <c r="H2704">
        <v>-88.979022000000001</v>
      </c>
      <c r="I2704">
        <v>1</v>
      </c>
      <c r="J2704" t="s">
        <v>25850</v>
      </c>
      <c r="K2704" t="s">
        <v>21172</v>
      </c>
      <c r="M2704" t="s">
        <v>28214</v>
      </c>
      <c r="N2704">
        <v>201</v>
      </c>
      <c r="O2704" t="s">
        <v>28215</v>
      </c>
      <c r="R2704" t="s">
        <v>21171</v>
      </c>
      <c r="S2704" t="s">
        <v>6</v>
      </c>
      <c r="T2704" t="s">
        <v>629</v>
      </c>
      <c r="U2704">
        <v>62939</v>
      </c>
      <c r="V2704" t="s">
        <v>25827</v>
      </c>
      <c r="W2704" t="s">
        <v>25853</v>
      </c>
    </row>
    <row r="2705" spans="1:23">
      <c r="A2705">
        <v>2704</v>
      </c>
      <c r="B2705" t="s">
        <v>21172</v>
      </c>
      <c r="C2705" t="s">
        <v>21171</v>
      </c>
      <c r="D2705" t="s">
        <v>6</v>
      </c>
      <c r="E2705" t="s">
        <v>21170</v>
      </c>
      <c r="F2705" t="str">
        <f>INDEX(Schools!B:B,MATCH(schools[[#This Row],[Address]],Schools!H:H,))</f>
        <v>Dist</v>
      </c>
      <c r="G2705">
        <v>37.554392</v>
      </c>
      <c r="H2705">
        <v>-88.979022000000001</v>
      </c>
      <c r="I2705">
        <v>1</v>
      </c>
      <c r="J2705" t="s">
        <v>25850</v>
      </c>
      <c r="K2705" t="s">
        <v>21172</v>
      </c>
      <c r="M2705" t="s">
        <v>28214</v>
      </c>
      <c r="N2705">
        <v>201</v>
      </c>
      <c r="O2705" t="s">
        <v>28215</v>
      </c>
      <c r="R2705" t="s">
        <v>21171</v>
      </c>
      <c r="S2705" t="s">
        <v>6</v>
      </c>
      <c r="T2705" t="s">
        <v>629</v>
      </c>
      <c r="U2705">
        <v>62939</v>
      </c>
      <c r="V2705" t="s">
        <v>25827</v>
      </c>
      <c r="W2705" t="s">
        <v>25853</v>
      </c>
    </row>
    <row r="2706" spans="1:23">
      <c r="A2706">
        <v>2705</v>
      </c>
      <c r="B2706" t="s">
        <v>21169</v>
      </c>
      <c r="C2706" t="s">
        <v>21168</v>
      </c>
      <c r="D2706" t="s">
        <v>6</v>
      </c>
      <c r="E2706" t="s">
        <v>21167</v>
      </c>
      <c r="F2706" t="str">
        <f>INDEX(Schools!B:B,MATCH(schools[[#This Row],[Address]],Schools!H:H,))</f>
        <v>Dist</v>
      </c>
      <c r="G2706">
        <v>37.516015000000003</v>
      </c>
      <c r="H2706">
        <v>-88.834117000000006</v>
      </c>
      <c r="I2706">
        <v>1</v>
      </c>
      <c r="J2706" t="s">
        <v>25850</v>
      </c>
      <c r="K2706" t="s">
        <v>21169</v>
      </c>
      <c r="M2706" t="s">
        <v>28216</v>
      </c>
      <c r="N2706">
        <v>95</v>
      </c>
      <c r="O2706" t="s">
        <v>28217</v>
      </c>
      <c r="R2706" t="s">
        <v>21168</v>
      </c>
      <c r="S2706" t="s">
        <v>6</v>
      </c>
      <c r="T2706" t="s">
        <v>629</v>
      </c>
      <c r="U2706">
        <v>62972</v>
      </c>
      <c r="V2706" t="s">
        <v>25827</v>
      </c>
      <c r="W2706" t="s">
        <v>25853</v>
      </c>
    </row>
    <row r="2707" spans="1:23">
      <c r="A2707">
        <v>2706</v>
      </c>
      <c r="B2707" t="s">
        <v>21169</v>
      </c>
      <c r="C2707" t="s">
        <v>21168</v>
      </c>
      <c r="D2707" t="s">
        <v>6</v>
      </c>
      <c r="E2707" t="s">
        <v>21167</v>
      </c>
      <c r="F2707" t="str">
        <f>INDEX(Schools!B:B,MATCH(schools[[#This Row],[Address]],Schools!H:H,))</f>
        <v>Dist</v>
      </c>
      <c r="G2707">
        <v>37.516015000000003</v>
      </c>
      <c r="H2707">
        <v>-88.834117000000006</v>
      </c>
      <c r="I2707">
        <v>1</v>
      </c>
      <c r="J2707" t="s">
        <v>25850</v>
      </c>
      <c r="K2707" t="s">
        <v>21169</v>
      </c>
      <c r="M2707" t="s">
        <v>28216</v>
      </c>
      <c r="N2707">
        <v>95</v>
      </c>
      <c r="O2707" t="s">
        <v>28217</v>
      </c>
      <c r="R2707" t="s">
        <v>21168</v>
      </c>
      <c r="S2707" t="s">
        <v>6</v>
      </c>
      <c r="T2707" t="s">
        <v>629</v>
      </c>
      <c r="U2707">
        <v>62972</v>
      </c>
      <c r="V2707" t="s">
        <v>25827</v>
      </c>
      <c r="W2707" t="s">
        <v>25853</v>
      </c>
    </row>
    <row r="2708" spans="1:23">
      <c r="A2708">
        <v>2707</v>
      </c>
      <c r="B2708" t="s">
        <v>21166</v>
      </c>
      <c r="C2708" t="s">
        <v>20652</v>
      </c>
      <c r="D2708" t="s">
        <v>6</v>
      </c>
      <c r="E2708" t="s">
        <v>21165</v>
      </c>
      <c r="F2708" t="str">
        <f>INDEX(Schools!B:B,MATCH(schools[[#This Row],[Address]],Schools!H:H,))</f>
        <v>Dist</v>
      </c>
      <c r="G2708">
        <v>37.471786000000002</v>
      </c>
      <c r="H2708">
        <v>-88.976454000000004</v>
      </c>
      <c r="I2708">
        <v>1</v>
      </c>
      <c r="J2708" t="s">
        <v>25850</v>
      </c>
      <c r="K2708" t="s">
        <v>28218</v>
      </c>
      <c r="M2708" t="s">
        <v>28219</v>
      </c>
      <c r="N2708">
        <v>164</v>
      </c>
      <c r="O2708" t="s">
        <v>25875</v>
      </c>
      <c r="R2708" t="s">
        <v>20652</v>
      </c>
      <c r="S2708" t="s">
        <v>6</v>
      </c>
      <c r="T2708" t="s">
        <v>629</v>
      </c>
      <c r="U2708">
        <v>62912</v>
      </c>
      <c r="V2708" t="s">
        <v>25827</v>
      </c>
      <c r="W2708" t="s">
        <v>25853</v>
      </c>
    </row>
    <row r="2709" spans="1:23">
      <c r="A2709">
        <v>2708</v>
      </c>
      <c r="B2709" t="s">
        <v>21166</v>
      </c>
      <c r="C2709" t="s">
        <v>20652</v>
      </c>
      <c r="D2709" t="s">
        <v>6</v>
      </c>
      <c r="E2709" t="s">
        <v>21165</v>
      </c>
      <c r="F2709" t="str">
        <f>INDEX(Schools!B:B,MATCH(schools[[#This Row],[Address]],Schools!H:H,))</f>
        <v>Dist</v>
      </c>
      <c r="G2709">
        <v>37.471786000000002</v>
      </c>
      <c r="H2709">
        <v>-88.976454000000004</v>
      </c>
      <c r="I2709">
        <v>1</v>
      </c>
      <c r="J2709" t="s">
        <v>25850</v>
      </c>
      <c r="K2709" t="s">
        <v>28218</v>
      </c>
      <c r="M2709" t="s">
        <v>28219</v>
      </c>
      <c r="N2709">
        <v>164</v>
      </c>
      <c r="O2709" t="s">
        <v>25875</v>
      </c>
      <c r="R2709" t="s">
        <v>20652</v>
      </c>
      <c r="S2709" t="s">
        <v>6</v>
      </c>
      <c r="T2709" t="s">
        <v>629</v>
      </c>
      <c r="U2709">
        <v>62912</v>
      </c>
      <c r="V2709" t="s">
        <v>25827</v>
      </c>
      <c r="W2709" t="s">
        <v>25853</v>
      </c>
    </row>
    <row r="2710" spans="1:23">
      <c r="A2710">
        <v>2709</v>
      </c>
      <c r="B2710" t="s">
        <v>21164</v>
      </c>
      <c r="C2710" t="s">
        <v>21158</v>
      </c>
      <c r="D2710" t="s">
        <v>6</v>
      </c>
      <c r="E2710" t="s">
        <v>21163</v>
      </c>
      <c r="F2710" t="str">
        <f>INDEX(Schools!B:B,MATCH(schools[[#This Row],[Address]],Schools!H:H,))</f>
        <v>Dist</v>
      </c>
      <c r="G2710">
        <v>37.417879999999997</v>
      </c>
      <c r="H2710">
        <v>-88.895066</v>
      </c>
      <c r="I2710">
        <v>0.9</v>
      </c>
      <c r="J2710" t="s">
        <v>25850</v>
      </c>
      <c r="K2710" t="s">
        <v>21164</v>
      </c>
      <c r="M2710" t="s">
        <v>28220</v>
      </c>
      <c r="N2710">
        <v>310</v>
      </c>
      <c r="O2710" t="s">
        <v>27205</v>
      </c>
      <c r="R2710" t="s">
        <v>21158</v>
      </c>
      <c r="S2710" t="s">
        <v>6</v>
      </c>
      <c r="T2710" t="s">
        <v>629</v>
      </c>
      <c r="U2710">
        <v>62995</v>
      </c>
      <c r="V2710" t="s">
        <v>25827</v>
      </c>
      <c r="W2710" t="s">
        <v>25853</v>
      </c>
    </row>
    <row r="2711" spans="1:23">
      <c r="A2711">
        <v>2710</v>
      </c>
      <c r="B2711" t="s">
        <v>21164</v>
      </c>
      <c r="C2711" t="s">
        <v>21158</v>
      </c>
      <c r="D2711" t="s">
        <v>6</v>
      </c>
      <c r="E2711" t="s">
        <v>21163</v>
      </c>
      <c r="F2711" t="str">
        <f>INDEX(Schools!B:B,MATCH(schools[[#This Row],[Address]],Schools!H:H,))</f>
        <v>Dist</v>
      </c>
      <c r="G2711">
        <v>37.417879999999997</v>
      </c>
      <c r="H2711">
        <v>-88.895066</v>
      </c>
      <c r="I2711">
        <v>0.9</v>
      </c>
      <c r="J2711" t="s">
        <v>25850</v>
      </c>
      <c r="K2711" t="s">
        <v>21164</v>
      </c>
      <c r="M2711" t="s">
        <v>28220</v>
      </c>
      <c r="N2711">
        <v>310</v>
      </c>
      <c r="O2711" t="s">
        <v>27205</v>
      </c>
      <c r="R2711" t="s">
        <v>21158</v>
      </c>
      <c r="S2711" t="s">
        <v>6</v>
      </c>
      <c r="T2711" t="s">
        <v>629</v>
      </c>
      <c r="U2711">
        <v>62995</v>
      </c>
      <c r="V2711" t="s">
        <v>25827</v>
      </c>
      <c r="W2711" t="s">
        <v>25853</v>
      </c>
    </row>
    <row r="2712" spans="1:23">
      <c r="A2712">
        <v>2711</v>
      </c>
      <c r="B2712" t="s">
        <v>21162</v>
      </c>
      <c r="C2712" t="s">
        <v>21161</v>
      </c>
      <c r="D2712" t="s">
        <v>6</v>
      </c>
      <c r="E2712" t="s">
        <v>21160</v>
      </c>
      <c r="F2712" t="str">
        <f>INDEX(Schools!B:B,MATCH(schools[[#This Row],[Address]],Schools!H:H,))</f>
        <v>Dist</v>
      </c>
      <c r="G2712">
        <v>37.371425000000002</v>
      </c>
      <c r="H2712">
        <v>-89.021079</v>
      </c>
      <c r="I2712">
        <v>1</v>
      </c>
      <c r="J2712" t="s">
        <v>25850</v>
      </c>
      <c r="K2712" t="s">
        <v>28221</v>
      </c>
      <c r="M2712" t="s">
        <v>28222</v>
      </c>
      <c r="N2712">
        <v>4580</v>
      </c>
      <c r="O2712" t="s">
        <v>28223</v>
      </c>
      <c r="R2712" t="s">
        <v>21161</v>
      </c>
      <c r="S2712" t="s">
        <v>6</v>
      </c>
      <c r="T2712" t="s">
        <v>629</v>
      </c>
      <c r="U2712">
        <v>62923</v>
      </c>
      <c r="V2712" t="s">
        <v>25827</v>
      </c>
      <c r="W2712" t="s">
        <v>25853</v>
      </c>
    </row>
    <row r="2713" spans="1:23">
      <c r="A2713">
        <v>2712</v>
      </c>
      <c r="B2713" t="s">
        <v>21162</v>
      </c>
      <c r="C2713" t="s">
        <v>21161</v>
      </c>
      <c r="D2713" t="s">
        <v>6</v>
      </c>
      <c r="E2713" t="s">
        <v>21160</v>
      </c>
      <c r="F2713" t="str">
        <f>INDEX(Schools!B:B,MATCH(schools[[#This Row],[Address]],Schools!H:H,))</f>
        <v>Dist</v>
      </c>
      <c r="G2713">
        <v>37.371425000000002</v>
      </c>
      <c r="H2713">
        <v>-89.021079</v>
      </c>
      <c r="I2713">
        <v>1</v>
      </c>
      <c r="J2713" t="s">
        <v>25850</v>
      </c>
      <c r="K2713" t="s">
        <v>28221</v>
      </c>
      <c r="M2713" t="s">
        <v>28222</v>
      </c>
      <c r="N2713">
        <v>4580</v>
      </c>
      <c r="O2713" t="s">
        <v>28223</v>
      </c>
      <c r="R2713" t="s">
        <v>21161</v>
      </c>
      <c r="S2713" t="s">
        <v>6</v>
      </c>
      <c r="T2713" t="s">
        <v>629</v>
      </c>
      <c r="U2713">
        <v>62923</v>
      </c>
      <c r="V2713" t="s">
        <v>25827</v>
      </c>
      <c r="W2713" t="s">
        <v>25853</v>
      </c>
    </row>
    <row r="2714" spans="1:23">
      <c r="A2714">
        <v>2713</v>
      </c>
      <c r="B2714" t="s">
        <v>21159</v>
      </c>
      <c r="C2714" t="s">
        <v>21158</v>
      </c>
      <c r="D2714" t="s">
        <v>6</v>
      </c>
      <c r="E2714" t="s">
        <v>21157</v>
      </c>
      <c r="F2714" t="str">
        <f>INDEX(Schools!B:B,MATCH(schools[[#This Row],[Address]],Schools!H:H,))</f>
        <v>Dist</v>
      </c>
      <c r="G2714">
        <v>37.421363999999997</v>
      </c>
      <c r="H2714">
        <v>-88.893157000000002</v>
      </c>
      <c r="I2714">
        <v>1</v>
      </c>
      <c r="J2714" t="s">
        <v>25850</v>
      </c>
      <c r="K2714" t="s">
        <v>21159</v>
      </c>
      <c r="M2714" t="s">
        <v>28220</v>
      </c>
      <c r="N2714">
        <v>601</v>
      </c>
      <c r="O2714" t="s">
        <v>25965</v>
      </c>
      <c r="R2714" t="s">
        <v>21158</v>
      </c>
      <c r="S2714" t="s">
        <v>6</v>
      </c>
      <c r="T2714" t="s">
        <v>629</v>
      </c>
      <c r="U2714">
        <v>62995</v>
      </c>
      <c r="V2714" t="s">
        <v>25827</v>
      </c>
      <c r="W2714" t="s">
        <v>25853</v>
      </c>
    </row>
    <row r="2715" spans="1:23">
      <c r="A2715">
        <v>2714</v>
      </c>
      <c r="B2715" t="s">
        <v>21159</v>
      </c>
      <c r="C2715" t="s">
        <v>21158</v>
      </c>
      <c r="D2715" t="s">
        <v>6</v>
      </c>
      <c r="E2715" t="s">
        <v>21157</v>
      </c>
      <c r="F2715" t="str">
        <f>INDEX(Schools!B:B,MATCH(schools[[#This Row],[Address]],Schools!H:H,))</f>
        <v>Dist</v>
      </c>
      <c r="G2715">
        <v>37.421363999999997</v>
      </c>
      <c r="H2715">
        <v>-88.893157000000002</v>
      </c>
      <c r="I2715">
        <v>1</v>
      </c>
      <c r="J2715" t="s">
        <v>25850</v>
      </c>
      <c r="K2715" t="s">
        <v>21159</v>
      </c>
      <c r="M2715" t="s">
        <v>28220</v>
      </c>
      <c r="N2715">
        <v>601</v>
      </c>
      <c r="O2715" t="s">
        <v>25965</v>
      </c>
      <c r="R2715" t="s">
        <v>21158</v>
      </c>
      <c r="S2715" t="s">
        <v>6</v>
      </c>
      <c r="T2715" t="s">
        <v>629</v>
      </c>
      <c r="U2715">
        <v>62995</v>
      </c>
      <c r="V2715" t="s">
        <v>25827</v>
      </c>
      <c r="W2715" t="s">
        <v>25853</v>
      </c>
    </row>
    <row r="2716" spans="1:23">
      <c r="A2716">
        <v>2715</v>
      </c>
      <c r="B2716" t="s">
        <v>21156</v>
      </c>
      <c r="C2716" t="s">
        <v>13537</v>
      </c>
      <c r="D2716" t="s">
        <v>6</v>
      </c>
      <c r="E2716">
        <v>62960</v>
      </c>
      <c r="F2716" t="str">
        <f>INDEX(Schools!B:B,MATCH(schools[[#This Row],[Address]],Schools!H:H,))</f>
        <v>Dist</v>
      </c>
      <c r="G2716">
        <v>37.183225</v>
      </c>
      <c r="H2716">
        <v>-88.720196999999999</v>
      </c>
      <c r="I2716">
        <v>1</v>
      </c>
      <c r="J2716" t="s">
        <v>25850</v>
      </c>
      <c r="K2716" t="s">
        <v>21156</v>
      </c>
      <c r="M2716" t="s">
        <v>28224</v>
      </c>
      <c r="N2716">
        <v>2939</v>
      </c>
      <c r="O2716" t="s">
        <v>28225</v>
      </c>
      <c r="R2716" t="s">
        <v>13537</v>
      </c>
      <c r="S2716" t="s">
        <v>6</v>
      </c>
      <c r="T2716" t="s">
        <v>2707</v>
      </c>
      <c r="U2716">
        <v>62960</v>
      </c>
      <c r="V2716" t="s">
        <v>25827</v>
      </c>
      <c r="W2716" t="s">
        <v>25853</v>
      </c>
    </row>
    <row r="2717" spans="1:23">
      <c r="A2717">
        <v>2716</v>
      </c>
      <c r="B2717" t="s">
        <v>21155</v>
      </c>
      <c r="C2717" t="s">
        <v>13537</v>
      </c>
      <c r="D2717" t="s">
        <v>6</v>
      </c>
      <c r="E2717" t="s">
        <v>21154</v>
      </c>
      <c r="F2717" t="str">
        <f>INDEX(Schools!B:B,MATCH(schools[[#This Row],[Address]],Schools!H:H,))</f>
        <v>Sch</v>
      </c>
      <c r="G2717">
        <v>37.182726000000002</v>
      </c>
      <c r="H2717">
        <v>-88.722134999999994</v>
      </c>
      <c r="I2717">
        <v>1</v>
      </c>
      <c r="J2717" t="s">
        <v>25824</v>
      </c>
      <c r="K2717" t="s">
        <v>21155</v>
      </c>
      <c r="M2717" t="s">
        <v>28224</v>
      </c>
      <c r="N2717">
        <v>2841</v>
      </c>
      <c r="O2717" t="s">
        <v>28225</v>
      </c>
      <c r="R2717" t="s">
        <v>13537</v>
      </c>
      <c r="S2717" t="s">
        <v>6</v>
      </c>
      <c r="T2717" t="s">
        <v>2707</v>
      </c>
      <c r="U2717">
        <v>62960</v>
      </c>
      <c r="V2717" t="s">
        <v>25827</v>
      </c>
      <c r="W2717" t="s">
        <v>28226</v>
      </c>
    </row>
    <row r="2718" spans="1:23">
      <c r="A2718">
        <v>2717</v>
      </c>
      <c r="B2718" t="s">
        <v>21153</v>
      </c>
      <c r="C2718" t="s">
        <v>13537</v>
      </c>
      <c r="D2718" t="s">
        <v>6</v>
      </c>
      <c r="E2718" t="s">
        <v>21152</v>
      </c>
      <c r="F2718" t="str">
        <f>INDEX(Schools!B:B,MATCH(schools[[#This Row],[Address]],Schools!H:H,))</f>
        <v>Sch</v>
      </c>
      <c r="G2718">
        <v>37.184775999999999</v>
      </c>
      <c r="H2718">
        <v>-88.721194999999994</v>
      </c>
      <c r="I2718">
        <v>1</v>
      </c>
      <c r="J2718" t="s">
        <v>25824</v>
      </c>
      <c r="K2718" t="s">
        <v>21153</v>
      </c>
      <c r="M2718" t="s">
        <v>28224</v>
      </c>
      <c r="N2718">
        <v>3028</v>
      </c>
      <c r="O2718" t="s">
        <v>28225</v>
      </c>
      <c r="R2718" t="s">
        <v>13537</v>
      </c>
      <c r="S2718" t="s">
        <v>6</v>
      </c>
      <c r="T2718" t="s">
        <v>2707</v>
      </c>
      <c r="U2718">
        <v>62960</v>
      </c>
      <c r="V2718" t="s">
        <v>25827</v>
      </c>
      <c r="W2718" t="s">
        <v>28226</v>
      </c>
    </row>
    <row r="2719" spans="1:23">
      <c r="A2719">
        <v>2718</v>
      </c>
      <c r="B2719" t="s">
        <v>21151</v>
      </c>
      <c r="C2719" t="s">
        <v>13537</v>
      </c>
      <c r="D2719" t="s">
        <v>6</v>
      </c>
      <c r="E2719" t="s">
        <v>21150</v>
      </c>
      <c r="F2719" t="str">
        <f>INDEX(Schools!B:B,MATCH(schools[[#This Row],[Address]],Schools!H:H,))</f>
        <v>Sch</v>
      </c>
      <c r="G2719">
        <v>37.265388999999999</v>
      </c>
      <c r="H2719">
        <v>-88.702815000000001</v>
      </c>
      <c r="I2719">
        <v>1</v>
      </c>
      <c r="J2719" t="s">
        <v>25824</v>
      </c>
      <c r="K2719" t="s">
        <v>21151</v>
      </c>
      <c r="M2719" t="s">
        <v>28224</v>
      </c>
      <c r="N2719">
        <v>4915</v>
      </c>
      <c r="O2719" t="s">
        <v>28227</v>
      </c>
      <c r="R2719" t="s">
        <v>13537</v>
      </c>
      <c r="S2719" t="s">
        <v>6</v>
      </c>
      <c r="T2719" t="s">
        <v>2707</v>
      </c>
      <c r="U2719">
        <v>62960</v>
      </c>
      <c r="V2719" t="s">
        <v>25827</v>
      </c>
      <c r="W2719" t="s">
        <v>28226</v>
      </c>
    </row>
    <row r="2720" spans="1:23">
      <c r="A2720">
        <v>2719</v>
      </c>
      <c r="B2720" t="s">
        <v>21149</v>
      </c>
      <c r="C2720" t="s">
        <v>13537</v>
      </c>
      <c r="D2720" t="s">
        <v>6</v>
      </c>
      <c r="E2720" t="s">
        <v>21148</v>
      </c>
      <c r="F2720" t="str">
        <f>INDEX(Schools!B:B,MATCH(schools[[#This Row],[Address]],Schools!H:H,))</f>
        <v>Sch</v>
      </c>
      <c r="G2720">
        <v>37.204092000000003</v>
      </c>
      <c r="H2720">
        <v>-88.770469000000006</v>
      </c>
      <c r="I2720">
        <v>1</v>
      </c>
      <c r="J2720" t="s">
        <v>25824</v>
      </c>
      <c r="K2720" t="s">
        <v>28228</v>
      </c>
      <c r="M2720" t="s">
        <v>28224</v>
      </c>
      <c r="N2720">
        <v>1006</v>
      </c>
      <c r="O2720" t="s">
        <v>28229</v>
      </c>
      <c r="R2720" t="s">
        <v>13537</v>
      </c>
      <c r="S2720" t="s">
        <v>6</v>
      </c>
      <c r="T2720" t="s">
        <v>2707</v>
      </c>
      <c r="U2720">
        <v>62960</v>
      </c>
      <c r="V2720" t="s">
        <v>25827</v>
      </c>
      <c r="W2720" t="s">
        <v>28226</v>
      </c>
    </row>
    <row r="2721" spans="1:23">
      <c r="A2721">
        <v>2720</v>
      </c>
      <c r="B2721" t="s">
        <v>21147</v>
      </c>
      <c r="C2721" t="s">
        <v>13537</v>
      </c>
      <c r="D2721" t="s">
        <v>6</v>
      </c>
      <c r="E2721" t="s">
        <v>21146</v>
      </c>
      <c r="F2721" t="str">
        <f>INDEX(Schools!B:B,MATCH(schools[[#This Row],[Address]],Schools!H:H,))</f>
        <v>Sch</v>
      </c>
      <c r="G2721">
        <v>37.152926000000001</v>
      </c>
      <c r="H2721">
        <v>-88.721974000000003</v>
      </c>
      <c r="I2721">
        <v>1</v>
      </c>
      <c r="J2721" t="s">
        <v>25824</v>
      </c>
      <c r="K2721" t="s">
        <v>21147</v>
      </c>
      <c r="M2721" t="s">
        <v>28224</v>
      </c>
      <c r="N2721">
        <v>1015</v>
      </c>
      <c r="O2721" t="s">
        <v>28230</v>
      </c>
      <c r="R2721" t="s">
        <v>13537</v>
      </c>
      <c r="S2721" t="s">
        <v>6</v>
      </c>
      <c r="T2721" t="s">
        <v>2707</v>
      </c>
      <c r="U2721">
        <v>62960</v>
      </c>
      <c r="V2721" t="s">
        <v>25827</v>
      </c>
      <c r="W2721" t="s">
        <v>28226</v>
      </c>
    </row>
    <row r="2722" spans="1:23">
      <c r="A2722">
        <v>2721</v>
      </c>
      <c r="B2722" t="s">
        <v>21145</v>
      </c>
      <c r="C2722" t="s">
        <v>21142</v>
      </c>
      <c r="D2722" t="s">
        <v>6</v>
      </c>
      <c r="E2722" t="s">
        <v>21144</v>
      </c>
      <c r="F2722" t="str">
        <f>INDEX(Schools!B:B,MATCH(schools[[#This Row],[Address]],Schools!H:H,))</f>
        <v>Sch</v>
      </c>
      <c r="G2722">
        <v>37.159413000000001</v>
      </c>
      <c r="H2722">
        <v>-88.617366000000004</v>
      </c>
      <c r="I2722">
        <v>1</v>
      </c>
      <c r="J2722" t="s">
        <v>25824</v>
      </c>
      <c r="K2722" t="s">
        <v>21145</v>
      </c>
      <c r="M2722" t="s">
        <v>28231</v>
      </c>
      <c r="N2722">
        <v>6846</v>
      </c>
      <c r="O2722" t="s">
        <v>28232</v>
      </c>
      <c r="R2722" t="s">
        <v>21142</v>
      </c>
      <c r="S2722" t="s">
        <v>6</v>
      </c>
      <c r="T2722" t="s">
        <v>2707</v>
      </c>
      <c r="U2722">
        <v>62910</v>
      </c>
      <c r="V2722" t="s">
        <v>25827</v>
      </c>
      <c r="W2722" t="s">
        <v>28226</v>
      </c>
    </row>
    <row r="2723" spans="1:23">
      <c r="A2723">
        <v>2722</v>
      </c>
      <c r="B2723" t="s">
        <v>21143</v>
      </c>
      <c r="C2723" t="s">
        <v>21142</v>
      </c>
      <c r="D2723" t="s">
        <v>6</v>
      </c>
      <c r="E2723" t="s">
        <v>21141</v>
      </c>
      <c r="F2723" t="str">
        <f>INDEX(Schools!B:B,MATCH(schools[[#This Row],[Address]],Schools!H:H,))</f>
        <v>Sch</v>
      </c>
      <c r="G2723">
        <v>37.124690000000001</v>
      </c>
      <c r="H2723">
        <v>-88.629540000000006</v>
      </c>
      <c r="I2723">
        <v>1</v>
      </c>
      <c r="J2723" t="s">
        <v>25824</v>
      </c>
      <c r="K2723" t="s">
        <v>21143</v>
      </c>
      <c r="M2723" t="s">
        <v>28231</v>
      </c>
      <c r="N2723">
        <v>319</v>
      </c>
      <c r="O2723" t="s">
        <v>28233</v>
      </c>
      <c r="R2723" t="s">
        <v>21142</v>
      </c>
      <c r="S2723" t="s">
        <v>6</v>
      </c>
      <c r="T2723" t="s">
        <v>2707</v>
      </c>
      <c r="U2723">
        <v>62910</v>
      </c>
      <c r="V2723" t="s">
        <v>25827</v>
      </c>
      <c r="W2723" t="s">
        <v>28226</v>
      </c>
    </row>
    <row r="2724" spans="1:23">
      <c r="A2724">
        <v>2723</v>
      </c>
      <c r="B2724" t="s">
        <v>21139</v>
      </c>
      <c r="C2724" t="s">
        <v>21138</v>
      </c>
      <c r="D2724" t="s">
        <v>6</v>
      </c>
      <c r="E2724" t="s">
        <v>21140</v>
      </c>
      <c r="F2724" t="str">
        <f>INDEX(Schools!B:B,MATCH(schools[[#This Row],[Address]],Schools!H:H,))</f>
        <v>Dist</v>
      </c>
      <c r="G2724">
        <v>37.212819000000003</v>
      </c>
      <c r="H2724">
        <v>-88.844977999999998</v>
      </c>
      <c r="I2724">
        <v>1</v>
      </c>
      <c r="J2724" t="s">
        <v>25824</v>
      </c>
      <c r="K2724" t="s">
        <v>21139</v>
      </c>
      <c r="M2724" t="s">
        <v>28234</v>
      </c>
      <c r="N2724">
        <v>911</v>
      </c>
      <c r="O2724" t="s">
        <v>28235</v>
      </c>
      <c r="R2724" t="s">
        <v>21138</v>
      </c>
      <c r="S2724" t="s">
        <v>6</v>
      </c>
      <c r="T2724" t="s">
        <v>2707</v>
      </c>
      <c r="U2724">
        <v>62953</v>
      </c>
      <c r="V2724" t="s">
        <v>25827</v>
      </c>
      <c r="W2724" t="s">
        <v>28226</v>
      </c>
    </row>
    <row r="2725" spans="1:23">
      <c r="A2725">
        <v>2724</v>
      </c>
      <c r="B2725" t="s">
        <v>21139</v>
      </c>
      <c r="C2725" t="s">
        <v>21138</v>
      </c>
      <c r="D2725" t="s">
        <v>6</v>
      </c>
      <c r="E2725" t="s">
        <v>21140</v>
      </c>
      <c r="F2725" t="str">
        <f>INDEX(Schools!B:B,MATCH(schools[[#This Row],[Address]],Schools!H:H,))</f>
        <v>Dist</v>
      </c>
      <c r="G2725">
        <v>37.212819000000003</v>
      </c>
      <c r="H2725">
        <v>-88.844977999999998</v>
      </c>
      <c r="I2725">
        <v>1</v>
      </c>
      <c r="J2725" t="s">
        <v>25824</v>
      </c>
      <c r="K2725" t="s">
        <v>21139</v>
      </c>
      <c r="M2725" t="s">
        <v>28234</v>
      </c>
      <c r="N2725">
        <v>911</v>
      </c>
      <c r="O2725" t="s">
        <v>28235</v>
      </c>
      <c r="R2725" t="s">
        <v>21138</v>
      </c>
      <c r="S2725" t="s">
        <v>6</v>
      </c>
      <c r="T2725" t="s">
        <v>2707</v>
      </c>
      <c r="U2725">
        <v>62953</v>
      </c>
      <c r="V2725" t="s">
        <v>25827</v>
      </c>
      <c r="W2725" t="s">
        <v>28226</v>
      </c>
    </row>
    <row r="2726" spans="1:23">
      <c r="A2726">
        <v>2725</v>
      </c>
      <c r="B2726" t="s">
        <v>21139</v>
      </c>
      <c r="C2726" t="s">
        <v>21138</v>
      </c>
      <c r="D2726" t="s">
        <v>6</v>
      </c>
      <c r="E2726">
        <v>62953</v>
      </c>
      <c r="F2726" t="str">
        <f>INDEX(Schools!B:B,MATCH(schools[[#This Row],[Address]],Schools!H:H,))</f>
        <v>Dist</v>
      </c>
      <c r="G2726">
        <v>37.212819000000003</v>
      </c>
      <c r="H2726">
        <v>-88.844977999999998</v>
      </c>
      <c r="I2726">
        <v>1</v>
      </c>
      <c r="J2726" t="s">
        <v>25824</v>
      </c>
      <c r="K2726" t="s">
        <v>21139</v>
      </c>
      <c r="M2726" t="s">
        <v>28234</v>
      </c>
      <c r="N2726">
        <v>911</v>
      </c>
      <c r="O2726" t="s">
        <v>28235</v>
      </c>
      <c r="R2726" t="s">
        <v>21138</v>
      </c>
      <c r="S2726" t="s">
        <v>6</v>
      </c>
      <c r="T2726" t="s">
        <v>2707</v>
      </c>
      <c r="U2726">
        <v>62953</v>
      </c>
      <c r="V2726" t="s">
        <v>25827</v>
      </c>
      <c r="W2726" t="s">
        <v>28226</v>
      </c>
    </row>
    <row r="2727" spans="1:23">
      <c r="A2727">
        <v>2726</v>
      </c>
      <c r="B2727" t="s">
        <v>21137</v>
      </c>
      <c r="C2727" t="s">
        <v>17401</v>
      </c>
      <c r="D2727" t="s">
        <v>6</v>
      </c>
      <c r="E2727" t="s">
        <v>21136</v>
      </c>
      <c r="F2727" t="str">
        <f>INDEX(Schools!B:B,MATCH(schools[[#This Row],[Address]],Schools!H:H,))</f>
        <v>Dist</v>
      </c>
      <c r="G2727">
        <v>37.821952000000003</v>
      </c>
      <c r="H2727">
        <v>-88.932366999999999</v>
      </c>
      <c r="I2727">
        <v>1</v>
      </c>
      <c r="J2727" t="s">
        <v>25824</v>
      </c>
      <c r="K2727" t="s">
        <v>21137</v>
      </c>
      <c r="M2727" t="s">
        <v>28236</v>
      </c>
      <c r="N2727">
        <v>1113</v>
      </c>
      <c r="O2727" t="s">
        <v>26028</v>
      </c>
      <c r="R2727" t="s">
        <v>17401</v>
      </c>
      <c r="S2727" t="s">
        <v>6</v>
      </c>
      <c r="T2727" t="s">
        <v>2813</v>
      </c>
      <c r="U2727">
        <v>62951</v>
      </c>
      <c r="V2727" t="s">
        <v>25827</v>
      </c>
      <c r="W2727" t="s">
        <v>15677</v>
      </c>
    </row>
    <row r="2728" spans="1:23">
      <c r="A2728">
        <v>2727</v>
      </c>
      <c r="B2728" t="s">
        <v>21135</v>
      </c>
      <c r="C2728" t="s">
        <v>17401</v>
      </c>
      <c r="D2728" t="s">
        <v>6</v>
      </c>
      <c r="E2728" t="s">
        <v>21134</v>
      </c>
      <c r="F2728" t="str">
        <f>INDEX(Schools!B:B,MATCH(schools[[#This Row],[Address]],Schools!H:H,))</f>
        <v>Sch</v>
      </c>
      <c r="G2728">
        <v>37.82732</v>
      </c>
      <c r="H2728">
        <v>-88.924886000000001</v>
      </c>
      <c r="I2728">
        <v>1</v>
      </c>
      <c r="J2728" t="s">
        <v>25824</v>
      </c>
      <c r="K2728" t="s">
        <v>21135</v>
      </c>
      <c r="M2728" t="s">
        <v>28236</v>
      </c>
      <c r="N2728">
        <v>1500</v>
      </c>
      <c r="O2728" t="s">
        <v>26995</v>
      </c>
      <c r="R2728" t="s">
        <v>17401</v>
      </c>
      <c r="S2728" t="s">
        <v>6</v>
      </c>
      <c r="T2728" t="s">
        <v>2813</v>
      </c>
      <c r="U2728">
        <v>62951</v>
      </c>
      <c r="V2728" t="s">
        <v>25827</v>
      </c>
      <c r="W2728" t="s">
        <v>15677</v>
      </c>
    </row>
    <row r="2729" spans="1:23">
      <c r="A2729">
        <v>2728</v>
      </c>
      <c r="B2729" t="s">
        <v>21133</v>
      </c>
      <c r="C2729" t="s">
        <v>17401</v>
      </c>
      <c r="D2729" t="s">
        <v>6</v>
      </c>
      <c r="E2729" t="s">
        <v>21132</v>
      </c>
      <c r="F2729" t="str">
        <f>INDEX(Schools!B:B,MATCH(schools[[#This Row],[Address]],Schools!H:H,))</f>
        <v>Sch</v>
      </c>
      <c r="G2729">
        <v>37.823160999999999</v>
      </c>
      <c r="H2729">
        <v>-88.926801999999995</v>
      </c>
      <c r="I2729">
        <v>1</v>
      </c>
      <c r="J2729" t="s">
        <v>25824</v>
      </c>
      <c r="K2729" t="s">
        <v>21133</v>
      </c>
      <c r="M2729" t="s">
        <v>28236</v>
      </c>
      <c r="N2729">
        <v>100</v>
      </c>
      <c r="O2729" t="s">
        <v>28237</v>
      </c>
      <c r="R2729" t="s">
        <v>17401</v>
      </c>
      <c r="S2729" t="s">
        <v>6</v>
      </c>
      <c r="T2729" t="s">
        <v>2813</v>
      </c>
      <c r="U2729">
        <v>62951</v>
      </c>
      <c r="V2729" t="s">
        <v>25827</v>
      </c>
      <c r="W2729" t="s">
        <v>15677</v>
      </c>
    </row>
    <row r="2730" spans="1:23">
      <c r="A2730">
        <v>2729</v>
      </c>
      <c r="B2730" t="s">
        <v>21131</v>
      </c>
      <c r="C2730" t="s">
        <v>17401</v>
      </c>
      <c r="D2730" t="s">
        <v>6</v>
      </c>
      <c r="E2730" t="s">
        <v>21130</v>
      </c>
      <c r="F2730" t="str">
        <f>INDEX(Schools!B:B,MATCH(schools[[#This Row],[Address]],Schools!H:H,))</f>
        <v>Sch</v>
      </c>
      <c r="G2730">
        <v>37.820771000000001</v>
      </c>
      <c r="H2730">
        <v>-88.932830999999993</v>
      </c>
      <c r="I2730">
        <v>1</v>
      </c>
      <c r="J2730" t="s">
        <v>25850</v>
      </c>
      <c r="K2730" t="s">
        <v>21131</v>
      </c>
      <c r="M2730" t="s">
        <v>28236</v>
      </c>
      <c r="N2730">
        <v>1108</v>
      </c>
      <c r="O2730" t="s">
        <v>26028</v>
      </c>
      <c r="R2730" t="s">
        <v>17401</v>
      </c>
      <c r="S2730" t="s">
        <v>6</v>
      </c>
      <c r="T2730" t="s">
        <v>2813</v>
      </c>
      <c r="U2730">
        <v>62951</v>
      </c>
      <c r="V2730" t="s">
        <v>25827</v>
      </c>
      <c r="W2730" t="s">
        <v>25853</v>
      </c>
    </row>
    <row r="2731" spans="1:23">
      <c r="A2731">
        <v>2730</v>
      </c>
      <c r="B2731" t="s">
        <v>21129</v>
      </c>
      <c r="C2731" t="s">
        <v>21128</v>
      </c>
      <c r="D2731" t="s">
        <v>6</v>
      </c>
      <c r="E2731" t="s">
        <v>21127</v>
      </c>
      <c r="F2731" t="str">
        <f>INDEX(Schools!B:B,MATCH(schools[[#This Row],[Address]],Schools!H:H,))</f>
        <v>Sch</v>
      </c>
      <c r="G2731">
        <v>37.817672000000002</v>
      </c>
      <c r="H2731">
        <v>-88.789068999999998</v>
      </c>
      <c r="I2731">
        <v>1</v>
      </c>
      <c r="J2731" t="s">
        <v>25824</v>
      </c>
      <c r="K2731" t="s">
        <v>21129</v>
      </c>
      <c r="M2731" t="s">
        <v>28238</v>
      </c>
      <c r="N2731">
        <v>20163</v>
      </c>
      <c r="O2731" t="s">
        <v>28239</v>
      </c>
      <c r="R2731" t="s">
        <v>21128</v>
      </c>
      <c r="S2731" t="s">
        <v>6</v>
      </c>
      <c r="T2731" t="s">
        <v>2813</v>
      </c>
      <c r="U2731">
        <v>62974</v>
      </c>
      <c r="V2731" t="s">
        <v>25827</v>
      </c>
      <c r="W2731" t="s">
        <v>15677</v>
      </c>
    </row>
    <row r="2732" spans="1:23">
      <c r="A2732">
        <v>2731</v>
      </c>
      <c r="B2732" t="s">
        <v>21126</v>
      </c>
      <c r="C2732" t="s">
        <v>12</v>
      </c>
      <c r="D2732" t="s">
        <v>6</v>
      </c>
      <c r="E2732" t="s">
        <v>21125</v>
      </c>
      <c r="F2732" t="str">
        <f>INDEX(Schools!B:B,MATCH(schools[[#This Row],[Address]],Schools!H:H,))</f>
        <v>Dist</v>
      </c>
      <c r="G2732">
        <v>37.729365000000001</v>
      </c>
      <c r="H2732">
        <v>-88.945211999999998</v>
      </c>
      <c r="I2732">
        <v>1</v>
      </c>
      <c r="J2732" t="s">
        <v>25824</v>
      </c>
      <c r="K2732" t="s">
        <v>21126</v>
      </c>
      <c r="M2732" t="s">
        <v>28240</v>
      </c>
      <c r="N2732">
        <v>1700</v>
      </c>
      <c r="O2732" t="s">
        <v>28150</v>
      </c>
      <c r="R2732" t="s">
        <v>12</v>
      </c>
      <c r="S2732" t="s">
        <v>6</v>
      </c>
      <c r="T2732" t="s">
        <v>2813</v>
      </c>
      <c r="U2732">
        <v>62959</v>
      </c>
      <c r="V2732" t="s">
        <v>25827</v>
      </c>
      <c r="W2732" t="s">
        <v>15677</v>
      </c>
    </row>
    <row r="2733" spans="1:23">
      <c r="A2733">
        <v>2732</v>
      </c>
      <c r="B2733" t="s">
        <v>21124</v>
      </c>
      <c r="C2733" t="s">
        <v>12</v>
      </c>
      <c r="D2733" t="s">
        <v>6</v>
      </c>
      <c r="E2733" t="s">
        <v>21123</v>
      </c>
      <c r="F2733" t="str">
        <f>INDEX(Schools!B:B,MATCH(schools[[#This Row],[Address]],Schools!H:H,))</f>
        <v>Sch</v>
      </c>
      <c r="G2733">
        <v>37.715972999999998</v>
      </c>
      <c r="H2733">
        <v>-88.943450999999996</v>
      </c>
      <c r="I2733">
        <v>1</v>
      </c>
      <c r="J2733" t="s">
        <v>25824</v>
      </c>
      <c r="K2733" t="s">
        <v>21124</v>
      </c>
      <c r="M2733" t="s">
        <v>28240</v>
      </c>
      <c r="N2733">
        <v>1501</v>
      </c>
      <c r="O2733" t="s">
        <v>28241</v>
      </c>
      <c r="R2733" t="s">
        <v>12</v>
      </c>
      <c r="S2733" t="s">
        <v>6</v>
      </c>
      <c r="T2733" t="s">
        <v>2813</v>
      </c>
      <c r="U2733">
        <v>62959</v>
      </c>
      <c r="V2733" t="s">
        <v>25827</v>
      </c>
      <c r="W2733" t="s">
        <v>15677</v>
      </c>
    </row>
    <row r="2734" spans="1:23">
      <c r="A2734">
        <v>2733</v>
      </c>
      <c r="B2734" t="s">
        <v>21122</v>
      </c>
      <c r="C2734" t="s">
        <v>12</v>
      </c>
      <c r="D2734" t="s">
        <v>6</v>
      </c>
      <c r="E2734" t="s">
        <v>21121</v>
      </c>
      <c r="F2734" t="str">
        <f>INDEX(Schools!B:B,MATCH(schools[[#This Row],[Address]],Schools!H:H,))</f>
        <v>Sch</v>
      </c>
      <c r="G2734">
        <v>37.730921000000002</v>
      </c>
      <c r="H2734">
        <v>-88.943494000000001</v>
      </c>
      <c r="I2734">
        <v>0.9</v>
      </c>
      <c r="J2734" t="s">
        <v>25850</v>
      </c>
      <c r="K2734" t="s">
        <v>21122</v>
      </c>
      <c r="M2734" t="s">
        <v>28240</v>
      </c>
      <c r="N2734">
        <v>1609</v>
      </c>
      <c r="O2734" t="s">
        <v>25940</v>
      </c>
      <c r="R2734" t="s">
        <v>12</v>
      </c>
      <c r="S2734" t="s">
        <v>6</v>
      </c>
      <c r="T2734" t="s">
        <v>2813</v>
      </c>
      <c r="U2734">
        <v>62959</v>
      </c>
      <c r="V2734" t="s">
        <v>25827</v>
      </c>
      <c r="W2734" t="s">
        <v>25853</v>
      </c>
    </row>
    <row r="2735" spans="1:23">
      <c r="A2735">
        <v>2734</v>
      </c>
      <c r="B2735" t="s">
        <v>21120</v>
      </c>
      <c r="C2735" t="s">
        <v>21119</v>
      </c>
      <c r="D2735" t="s">
        <v>6</v>
      </c>
      <c r="E2735" t="s">
        <v>21118</v>
      </c>
      <c r="F2735" t="str">
        <f>INDEX(Schools!B:B,MATCH(schools[[#This Row],[Address]],Schools!H:H,))</f>
        <v>Sch</v>
      </c>
      <c r="G2735">
        <v>37.622487</v>
      </c>
      <c r="H2735">
        <v>-88.872254999999996</v>
      </c>
      <c r="I2735">
        <v>1</v>
      </c>
      <c r="J2735" t="s">
        <v>25824</v>
      </c>
      <c r="K2735" t="s">
        <v>21120</v>
      </c>
      <c r="M2735" t="s">
        <v>28242</v>
      </c>
      <c r="N2735">
        <v>15470</v>
      </c>
      <c r="O2735" t="s">
        <v>28243</v>
      </c>
      <c r="R2735" t="s">
        <v>21119</v>
      </c>
      <c r="S2735" t="s">
        <v>6</v>
      </c>
      <c r="T2735" t="s">
        <v>2813</v>
      </c>
      <c r="U2735">
        <v>62922</v>
      </c>
      <c r="V2735" t="s">
        <v>25827</v>
      </c>
      <c r="W2735" t="s">
        <v>15677</v>
      </c>
    </row>
    <row r="2736" spans="1:23">
      <c r="A2736">
        <v>2735</v>
      </c>
      <c r="B2736" t="s">
        <v>21117</v>
      </c>
      <c r="C2736" t="s">
        <v>12</v>
      </c>
      <c r="D2736" t="s">
        <v>6</v>
      </c>
      <c r="E2736" t="s">
        <v>21116</v>
      </c>
      <c r="F2736" t="str">
        <f>INDEX(Schools!B:B,MATCH(schools[[#This Row],[Address]],Schools!H:H,))</f>
        <v>Sch</v>
      </c>
      <c r="G2736">
        <v>37.737676999999998</v>
      </c>
      <c r="H2736">
        <v>-88.917997</v>
      </c>
      <c r="I2736">
        <v>1</v>
      </c>
      <c r="J2736" t="s">
        <v>25824</v>
      </c>
      <c r="K2736" t="s">
        <v>21117</v>
      </c>
      <c r="M2736" t="s">
        <v>28240</v>
      </c>
      <c r="N2736">
        <v>700</v>
      </c>
      <c r="O2736" t="s">
        <v>28244</v>
      </c>
      <c r="R2736" t="s">
        <v>12</v>
      </c>
      <c r="S2736" t="s">
        <v>6</v>
      </c>
      <c r="T2736" t="s">
        <v>2813</v>
      </c>
      <c r="U2736">
        <v>62959</v>
      </c>
      <c r="V2736" t="s">
        <v>25827</v>
      </c>
      <c r="W2736" t="s">
        <v>15677</v>
      </c>
    </row>
    <row r="2737" spans="1:23">
      <c r="A2737">
        <v>2736</v>
      </c>
      <c r="B2737" t="s">
        <v>21115</v>
      </c>
      <c r="C2737" t="s">
        <v>12</v>
      </c>
      <c r="D2737" t="s">
        <v>6</v>
      </c>
      <c r="E2737" t="s">
        <v>21114</v>
      </c>
      <c r="F2737" t="str">
        <f>INDEX(Schools!B:B,MATCH(schools[[#This Row],[Address]],Schools!H:H,))</f>
        <v>Sch</v>
      </c>
      <c r="G2737">
        <v>37.745842000000003</v>
      </c>
      <c r="H2737">
        <v>-88.921948</v>
      </c>
      <c r="I2737">
        <v>1</v>
      </c>
      <c r="J2737" t="s">
        <v>25850</v>
      </c>
      <c r="K2737" t="s">
        <v>21115</v>
      </c>
      <c r="M2737" t="s">
        <v>28240</v>
      </c>
      <c r="N2737">
        <v>400</v>
      </c>
      <c r="O2737" t="s">
        <v>28245</v>
      </c>
      <c r="R2737" t="s">
        <v>12</v>
      </c>
      <c r="S2737" t="s">
        <v>6</v>
      </c>
      <c r="T2737" t="s">
        <v>2813</v>
      </c>
      <c r="U2737">
        <v>62959</v>
      </c>
      <c r="V2737" t="s">
        <v>25827</v>
      </c>
      <c r="W2737" t="s">
        <v>25853</v>
      </c>
    </row>
    <row r="2738" spans="1:23">
      <c r="A2738">
        <v>2737</v>
      </c>
      <c r="B2738" t="s">
        <v>21113</v>
      </c>
      <c r="C2738" t="s">
        <v>12</v>
      </c>
      <c r="D2738" t="s">
        <v>6</v>
      </c>
      <c r="E2738" t="s">
        <v>21112</v>
      </c>
      <c r="F2738" t="str">
        <f>INDEX(Schools!B:B,MATCH(schools[[#This Row],[Address]],Schools!H:H,))</f>
        <v>Sch</v>
      </c>
      <c r="G2738">
        <v>37.722731000000003</v>
      </c>
      <c r="H2738">
        <v>-88.942983999999996</v>
      </c>
      <c r="I2738">
        <v>1</v>
      </c>
      <c r="J2738" t="s">
        <v>25824</v>
      </c>
      <c r="K2738" t="s">
        <v>21113</v>
      </c>
      <c r="M2738" t="s">
        <v>28240</v>
      </c>
      <c r="N2738">
        <v>1400</v>
      </c>
      <c r="O2738" t="s">
        <v>28246</v>
      </c>
      <c r="R2738" t="s">
        <v>12</v>
      </c>
      <c r="S2738" t="s">
        <v>6</v>
      </c>
      <c r="T2738" t="s">
        <v>2813</v>
      </c>
      <c r="U2738">
        <v>62959</v>
      </c>
      <c r="V2738" t="s">
        <v>25827</v>
      </c>
      <c r="W2738" t="s">
        <v>15677</v>
      </c>
    </row>
    <row r="2739" spans="1:23">
      <c r="A2739">
        <v>2738</v>
      </c>
      <c r="B2739" t="s">
        <v>21111</v>
      </c>
      <c r="C2739" t="s">
        <v>12</v>
      </c>
      <c r="D2739" t="s">
        <v>6</v>
      </c>
      <c r="E2739" t="s">
        <v>21110</v>
      </c>
      <c r="F2739" t="str">
        <f>INDEX(Schools!B:B,MATCH(schools[[#This Row],[Address]],Schools!H:H,))</f>
        <v>Sch</v>
      </c>
      <c r="G2739">
        <v>37.731468999999997</v>
      </c>
      <c r="H2739">
        <v>-88.923974000000001</v>
      </c>
      <c r="I2739">
        <v>1</v>
      </c>
      <c r="J2739" t="s">
        <v>25824</v>
      </c>
      <c r="K2739" t="s">
        <v>21111</v>
      </c>
      <c r="M2739" t="s">
        <v>28240</v>
      </c>
      <c r="N2739">
        <v>420</v>
      </c>
      <c r="O2739" t="s">
        <v>25852</v>
      </c>
      <c r="R2739" t="s">
        <v>12</v>
      </c>
      <c r="S2739" t="s">
        <v>6</v>
      </c>
      <c r="T2739" t="s">
        <v>2813</v>
      </c>
      <c r="U2739">
        <v>62959</v>
      </c>
      <c r="V2739" t="s">
        <v>25827</v>
      </c>
      <c r="W2739" t="s">
        <v>15677</v>
      </c>
    </row>
    <row r="2740" spans="1:23">
      <c r="A2740">
        <v>2739</v>
      </c>
      <c r="B2740" t="s">
        <v>21109</v>
      </c>
      <c r="C2740" t="s">
        <v>12</v>
      </c>
      <c r="D2740" t="s">
        <v>6</v>
      </c>
      <c r="E2740" t="s">
        <v>21108</v>
      </c>
      <c r="F2740" t="str">
        <f>INDEX(Schools!B:B,MATCH(schools[[#This Row],[Address]],Schools!H:H,))</f>
        <v>Dist</v>
      </c>
      <c r="G2740">
        <v>37.726323000000001</v>
      </c>
      <c r="H2740">
        <v>-88.806701000000004</v>
      </c>
      <c r="I2740">
        <v>1</v>
      </c>
      <c r="J2740" t="s">
        <v>25824</v>
      </c>
      <c r="K2740" t="s">
        <v>21109</v>
      </c>
      <c r="M2740" t="s">
        <v>28240</v>
      </c>
      <c r="N2740">
        <v>19189</v>
      </c>
      <c r="O2740" t="s">
        <v>28247</v>
      </c>
      <c r="R2740" t="s">
        <v>12</v>
      </c>
      <c r="S2740" t="s">
        <v>6</v>
      </c>
      <c r="T2740" t="s">
        <v>2813</v>
      </c>
      <c r="U2740">
        <v>62959</v>
      </c>
      <c r="V2740" t="s">
        <v>25827</v>
      </c>
      <c r="W2740" t="s">
        <v>15677</v>
      </c>
    </row>
    <row r="2741" spans="1:23">
      <c r="A2741">
        <v>2740</v>
      </c>
      <c r="B2741" t="s">
        <v>21109</v>
      </c>
      <c r="C2741" t="s">
        <v>12</v>
      </c>
      <c r="D2741" t="s">
        <v>6</v>
      </c>
      <c r="E2741" t="s">
        <v>21108</v>
      </c>
      <c r="F2741" t="str">
        <f>INDEX(Schools!B:B,MATCH(schools[[#This Row],[Address]],Schools!H:H,))</f>
        <v>Dist</v>
      </c>
      <c r="G2741">
        <v>37.726323000000001</v>
      </c>
      <c r="H2741">
        <v>-88.806701000000004</v>
      </c>
      <c r="I2741">
        <v>1</v>
      </c>
      <c r="J2741" t="s">
        <v>25824</v>
      </c>
      <c r="K2741" t="s">
        <v>21109</v>
      </c>
      <c r="M2741" t="s">
        <v>28240</v>
      </c>
      <c r="N2741">
        <v>19189</v>
      </c>
      <c r="O2741" t="s">
        <v>28247</v>
      </c>
      <c r="R2741" t="s">
        <v>12</v>
      </c>
      <c r="S2741" t="s">
        <v>6</v>
      </c>
      <c r="T2741" t="s">
        <v>2813</v>
      </c>
      <c r="U2741">
        <v>62959</v>
      </c>
      <c r="V2741" t="s">
        <v>25827</v>
      </c>
      <c r="W2741" t="s">
        <v>15677</v>
      </c>
    </row>
    <row r="2742" spans="1:23">
      <c r="A2742">
        <v>2741</v>
      </c>
      <c r="B2742" t="s">
        <v>21109</v>
      </c>
      <c r="C2742" t="s">
        <v>12</v>
      </c>
      <c r="D2742" t="s">
        <v>6</v>
      </c>
      <c r="E2742" t="s">
        <v>21108</v>
      </c>
      <c r="F2742" t="str">
        <f>INDEX(Schools!B:B,MATCH(schools[[#This Row],[Address]],Schools!H:H,))</f>
        <v>Dist</v>
      </c>
      <c r="G2742">
        <v>37.726323000000001</v>
      </c>
      <c r="H2742">
        <v>-88.806701000000004</v>
      </c>
      <c r="I2742">
        <v>1</v>
      </c>
      <c r="J2742" t="s">
        <v>25824</v>
      </c>
      <c r="K2742" t="s">
        <v>21109</v>
      </c>
      <c r="M2742" t="s">
        <v>28240</v>
      </c>
      <c r="N2742">
        <v>19189</v>
      </c>
      <c r="O2742" t="s">
        <v>28247</v>
      </c>
      <c r="R2742" t="s">
        <v>12</v>
      </c>
      <c r="S2742" t="s">
        <v>6</v>
      </c>
      <c r="T2742" t="s">
        <v>2813</v>
      </c>
      <c r="U2742">
        <v>62959</v>
      </c>
      <c r="V2742" t="s">
        <v>25827</v>
      </c>
      <c r="W2742" t="s">
        <v>15677</v>
      </c>
    </row>
    <row r="2743" spans="1:23">
      <c r="A2743">
        <v>2742</v>
      </c>
      <c r="B2743" t="s">
        <v>21107</v>
      </c>
      <c r="C2743" t="s">
        <v>13586</v>
      </c>
      <c r="D2743" t="s">
        <v>6</v>
      </c>
      <c r="E2743" t="s">
        <v>21106</v>
      </c>
      <c r="F2743" t="str">
        <f>INDEX(Schools!B:B,MATCH(schools[[#This Row],[Address]],Schools!H:H,))</f>
        <v>Dist</v>
      </c>
      <c r="G2743">
        <v>37.807577999999999</v>
      </c>
      <c r="H2743">
        <v>-89.021264000000002</v>
      </c>
      <c r="I2743">
        <v>1</v>
      </c>
      <c r="J2743" t="s">
        <v>25824</v>
      </c>
      <c r="K2743" t="s">
        <v>21107</v>
      </c>
      <c r="M2743" t="s">
        <v>28248</v>
      </c>
      <c r="N2743">
        <v>500</v>
      </c>
      <c r="O2743" t="s">
        <v>28249</v>
      </c>
      <c r="R2743" t="s">
        <v>13586</v>
      </c>
      <c r="S2743" t="s">
        <v>6</v>
      </c>
      <c r="T2743" t="s">
        <v>2813</v>
      </c>
      <c r="U2743">
        <v>62948</v>
      </c>
      <c r="V2743" t="s">
        <v>25827</v>
      </c>
      <c r="W2743" t="s">
        <v>15677</v>
      </c>
    </row>
    <row r="2744" spans="1:23">
      <c r="A2744">
        <v>2743</v>
      </c>
      <c r="B2744" t="s">
        <v>21105</v>
      </c>
      <c r="C2744" t="s">
        <v>13586</v>
      </c>
      <c r="D2744" t="s">
        <v>6</v>
      </c>
      <c r="E2744" t="s">
        <v>21104</v>
      </c>
      <c r="F2744" t="str">
        <f>INDEX(Schools!B:B,MATCH(schools[[#This Row],[Address]],Schools!H:H,))</f>
        <v>Sch</v>
      </c>
      <c r="G2744">
        <v>37.809987999999997</v>
      </c>
      <c r="H2744">
        <v>-89.021745999999993</v>
      </c>
      <c r="I2744">
        <v>1</v>
      </c>
      <c r="J2744" t="s">
        <v>25824</v>
      </c>
      <c r="K2744" t="s">
        <v>21105</v>
      </c>
      <c r="M2744" t="s">
        <v>28248</v>
      </c>
      <c r="N2744">
        <v>700</v>
      </c>
      <c r="O2744" t="s">
        <v>28249</v>
      </c>
      <c r="R2744" t="s">
        <v>13586</v>
      </c>
      <c r="S2744" t="s">
        <v>6</v>
      </c>
      <c r="T2744" t="s">
        <v>2813</v>
      </c>
      <c r="U2744">
        <v>62948</v>
      </c>
      <c r="V2744" t="s">
        <v>25827</v>
      </c>
      <c r="W2744" t="s">
        <v>15677</v>
      </c>
    </row>
    <row r="2745" spans="1:23">
      <c r="A2745">
        <v>2744</v>
      </c>
      <c r="B2745" t="s">
        <v>21103</v>
      </c>
      <c r="C2745" t="s">
        <v>13586</v>
      </c>
      <c r="D2745" t="s">
        <v>6</v>
      </c>
      <c r="E2745" t="s">
        <v>21102</v>
      </c>
      <c r="F2745" t="str">
        <f>INDEX(Schools!B:B,MATCH(schools[[#This Row],[Address]],Schools!H:H,))</f>
        <v>Sch</v>
      </c>
      <c r="G2745">
        <v>37.796342000000003</v>
      </c>
      <c r="H2745">
        <v>-89.026020000000003</v>
      </c>
      <c r="I2745">
        <v>1</v>
      </c>
      <c r="J2745" t="s">
        <v>25824</v>
      </c>
      <c r="K2745" t="s">
        <v>21103</v>
      </c>
      <c r="M2745" t="s">
        <v>28248</v>
      </c>
      <c r="N2745">
        <v>700</v>
      </c>
      <c r="O2745" t="s">
        <v>25841</v>
      </c>
      <c r="R2745" t="s">
        <v>13586</v>
      </c>
      <c r="S2745" t="s">
        <v>6</v>
      </c>
      <c r="T2745" t="s">
        <v>2813</v>
      </c>
      <c r="U2745">
        <v>62948</v>
      </c>
      <c r="V2745" t="s">
        <v>25827</v>
      </c>
      <c r="W2745" t="s">
        <v>15677</v>
      </c>
    </row>
    <row r="2746" spans="1:23">
      <c r="A2746">
        <v>2745</v>
      </c>
      <c r="B2746" t="s">
        <v>21101</v>
      </c>
      <c r="C2746" t="s">
        <v>13586</v>
      </c>
      <c r="D2746" t="s">
        <v>6</v>
      </c>
      <c r="E2746" t="s">
        <v>21100</v>
      </c>
      <c r="F2746" t="str">
        <f>INDEX(Schools!B:B,MATCH(schools[[#This Row],[Address]],Schools!H:H,))</f>
        <v>Sch</v>
      </c>
      <c r="G2746">
        <v>37.808664</v>
      </c>
      <c r="H2746">
        <v>-89.030522000000005</v>
      </c>
      <c r="I2746">
        <v>1</v>
      </c>
      <c r="J2746" t="s">
        <v>25824</v>
      </c>
      <c r="K2746" t="s">
        <v>21101</v>
      </c>
      <c r="M2746" t="s">
        <v>28248</v>
      </c>
      <c r="N2746">
        <v>601</v>
      </c>
      <c r="O2746" t="s">
        <v>28250</v>
      </c>
      <c r="R2746" t="s">
        <v>13586</v>
      </c>
      <c r="S2746" t="s">
        <v>6</v>
      </c>
      <c r="T2746" t="s">
        <v>2813</v>
      </c>
      <c r="U2746">
        <v>62948</v>
      </c>
      <c r="V2746" t="s">
        <v>25827</v>
      </c>
      <c r="W2746" t="s">
        <v>15677</v>
      </c>
    </row>
    <row r="2747" spans="1:23">
      <c r="A2747">
        <v>2746</v>
      </c>
      <c r="B2747" t="s">
        <v>21099</v>
      </c>
      <c r="C2747" t="s">
        <v>13586</v>
      </c>
      <c r="D2747" t="s">
        <v>6</v>
      </c>
      <c r="E2747" t="s">
        <v>21098</v>
      </c>
      <c r="F2747" t="str">
        <f>INDEX(Schools!B:B,MATCH(schools[[#This Row],[Address]],Schools!H:H,))</f>
        <v>Sch</v>
      </c>
      <c r="G2747">
        <v>37.813442000000002</v>
      </c>
      <c r="H2747">
        <v>-89.061920999999998</v>
      </c>
      <c r="I2747">
        <v>1</v>
      </c>
      <c r="J2747" t="s">
        <v>25824</v>
      </c>
      <c r="K2747" t="s">
        <v>21099</v>
      </c>
      <c r="M2747" t="s">
        <v>28248</v>
      </c>
      <c r="N2747">
        <v>5200</v>
      </c>
      <c r="O2747" t="s">
        <v>28251</v>
      </c>
      <c r="R2747" t="s">
        <v>13586</v>
      </c>
      <c r="S2747" t="s">
        <v>6</v>
      </c>
      <c r="T2747" t="s">
        <v>2813</v>
      </c>
      <c r="U2747">
        <v>62948</v>
      </c>
      <c r="V2747" t="s">
        <v>25827</v>
      </c>
      <c r="W2747" t="s">
        <v>15677</v>
      </c>
    </row>
    <row r="2748" spans="1:23">
      <c r="A2748">
        <v>2747</v>
      </c>
      <c r="B2748" t="s">
        <v>21097</v>
      </c>
      <c r="C2748" t="s">
        <v>15675</v>
      </c>
      <c r="D2748" t="s">
        <v>6</v>
      </c>
      <c r="E2748" t="s">
        <v>21096</v>
      </c>
      <c r="F2748" t="str">
        <f>INDEX(Schools!B:B,MATCH(schools[[#This Row],[Address]],Schools!H:H,))</f>
        <v>Dist</v>
      </c>
      <c r="G2748">
        <v>37.745913999999999</v>
      </c>
      <c r="H2748">
        <v>-89.080399999999997</v>
      </c>
      <c r="I2748">
        <v>1</v>
      </c>
      <c r="J2748" t="s">
        <v>25824</v>
      </c>
      <c r="K2748" t="s">
        <v>21097</v>
      </c>
      <c r="M2748" t="s">
        <v>28252</v>
      </c>
      <c r="N2748">
        <v>200</v>
      </c>
      <c r="O2748" t="s">
        <v>28253</v>
      </c>
      <c r="R2748" t="s">
        <v>15675</v>
      </c>
      <c r="S2748" t="s">
        <v>6</v>
      </c>
      <c r="T2748" t="s">
        <v>2813</v>
      </c>
      <c r="U2748">
        <v>62918</v>
      </c>
      <c r="V2748" t="s">
        <v>25827</v>
      </c>
      <c r="W2748" t="s">
        <v>15677</v>
      </c>
    </row>
    <row r="2749" spans="1:23">
      <c r="A2749">
        <v>2748</v>
      </c>
      <c r="B2749" t="s">
        <v>21095</v>
      </c>
      <c r="C2749" t="s">
        <v>15675</v>
      </c>
      <c r="D2749" t="s">
        <v>6</v>
      </c>
      <c r="E2749" t="s">
        <v>21091</v>
      </c>
      <c r="F2749" t="str">
        <f>INDEX(Schools!B:B,MATCH(schools[[#This Row],[Address]],Schools!H:H,))</f>
        <v>Sch</v>
      </c>
      <c r="G2749">
        <v>37.760272000000001</v>
      </c>
      <c r="H2749">
        <v>-89.104524999999995</v>
      </c>
      <c r="I2749">
        <v>1</v>
      </c>
      <c r="J2749" t="s">
        <v>25850</v>
      </c>
      <c r="K2749" t="s">
        <v>21095</v>
      </c>
      <c r="M2749" t="s">
        <v>28252</v>
      </c>
      <c r="N2749">
        <v>1415</v>
      </c>
      <c r="O2749" t="s">
        <v>27295</v>
      </c>
      <c r="R2749" t="s">
        <v>15675</v>
      </c>
      <c r="S2749" t="s">
        <v>6</v>
      </c>
      <c r="T2749" t="s">
        <v>2813</v>
      </c>
      <c r="U2749">
        <v>62918</v>
      </c>
      <c r="V2749" t="s">
        <v>25827</v>
      </c>
      <c r="W2749" t="s">
        <v>25853</v>
      </c>
    </row>
    <row r="2750" spans="1:23">
      <c r="A2750">
        <v>2749</v>
      </c>
      <c r="B2750" t="s">
        <v>21094</v>
      </c>
      <c r="C2750" t="s">
        <v>15675</v>
      </c>
      <c r="D2750" t="s">
        <v>6</v>
      </c>
      <c r="E2750" t="s">
        <v>21093</v>
      </c>
      <c r="F2750" t="str">
        <f>INDEX(Schools!B:B,MATCH(schools[[#This Row],[Address]],Schools!H:H,))</f>
        <v>Sch</v>
      </c>
      <c r="G2750">
        <v>37.753422</v>
      </c>
      <c r="H2750">
        <v>-89.075346999999994</v>
      </c>
      <c r="I2750">
        <v>1</v>
      </c>
      <c r="J2750" t="s">
        <v>25824</v>
      </c>
      <c r="K2750" t="s">
        <v>21094</v>
      </c>
      <c r="M2750" t="s">
        <v>28252</v>
      </c>
      <c r="N2750">
        <v>816</v>
      </c>
      <c r="O2750" t="s">
        <v>27735</v>
      </c>
      <c r="R2750" t="s">
        <v>15675</v>
      </c>
      <c r="S2750" t="s">
        <v>6</v>
      </c>
      <c r="T2750" t="s">
        <v>2813</v>
      </c>
      <c r="U2750">
        <v>62918</v>
      </c>
      <c r="V2750" t="s">
        <v>25827</v>
      </c>
      <c r="W2750" t="s">
        <v>15677</v>
      </c>
    </row>
    <row r="2751" spans="1:23">
      <c r="A2751">
        <v>2750</v>
      </c>
      <c r="B2751" t="s">
        <v>21092</v>
      </c>
      <c r="C2751" t="s">
        <v>15675</v>
      </c>
      <c r="D2751" t="s">
        <v>6</v>
      </c>
      <c r="E2751" t="s">
        <v>21091</v>
      </c>
      <c r="F2751" t="str">
        <f>INDEX(Schools!B:B,MATCH(schools[[#This Row],[Address]],Schools!H:H,))</f>
        <v>Sch</v>
      </c>
      <c r="G2751">
        <v>37.760271000000003</v>
      </c>
      <c r="H2751">
        <v>-89.104476000000005</v>
      </c>
      <c r="I2751">
        <v>1</v>
      </c>
      <c r="J2751" t="s">
        <v>25850</v>
      </c>
      <c r="K2751" t="s">
        <v>21092</v>
      </c>
      <c r="M2751" t="s">
        <v>28252</v>
      </c>
      <c r="N2751">
        <v>1405</v>
      </c>
      <c r="O2751" t="s">
        <v>27295</v>
      </c>
      <c r="R2751" t="s">
        <v>15675</v>
      </c>
      <c r="S2751" t="s">
        <v>6</v>
      </c>
      <c r="T2751" t="s">
        <v>2813</v>
      </c>
      <c r="U2751">
        <v>62918</v>
      </c>
      <c r="V2751" t="s">
        <v>25827</v>
      </c>
      <c r="W2751" t="s">
        <v>25853</v>
      </c>
    </row>
    <row r="2752" spans="1:23">
      <c r="A2752">
        <v>2751</v>
      </c>
      <c r="B2752" t="s">
        <v>21090</v>
      </c>
      <c r="C2752" t="s">
        <v>15675</v>
      </c>
      <c r="D2752" t="s">
        <v>6</v>
      </c>
      <c r="E2752" t="s">
        <v>21089</v>
      </c>
      <c r="F2752" t="str">
        <f>INDEX(Schools!B:B,MATCH(schools[[#This Row],[Address]],Schools!H:H,))</f>
        <v>Sch</v>
      </c>
      <c r="G2752">
        <v>37.764640999999997</v>
      </c>
      <c r="H2752">
        <v>-89.080040999999994</v>
      </c>
      <c r="I2752">
        <v>1</v>
      </c>
      <c r="J2752" t="s">
        <v>25824</v>
      </c>
      <c r="K2752" t="s">
        <v>21090</v>
      </c>
      <c r="M2752" t="s">
        <v>28252</v>
      </c>
      <c r="N2752">
        <v>300</v>
      </c>
      <c r="O2752" t="s">
        <v>25927</v>
      </c>
      <c r="R2752" t="s">
        <v>15675</v>
      </c>
      <c r="S2752" t="s">
        <v>6</v>
      </c>
      <c r="T2752" t="s">
        <v>2813</v>
      </c>
      <c r="U2752">
        <v>62918</v>
      </c>
      <c r="V2752" t="s">
        <v>25827</v>
      </c>
      <c r="W2752" t="s">
        <v>15677</v>
      </c>
    </row>
    <row r="2753" spans="1:23">
      <c r="A2753">
        <v>2752</v>
      </c>
      <c r="B2753" t="s">
        <v>21088</v>
      </c>
      <c r="C2753" t="s">
        <v>21077</v>
      </c>
      <c r="D2753" t="s">
        <v>6</v>
      </c>
      <c r="E2753" t="s">
        <v>21087</v>
      </c>
      <c r="F2753" t="str">
        <f>INDEX(Schools!B:B,MATCH(schools[[#This Row],[Address]],Schools!H:H,))</f>
        <v>Dist</v>
      </c>
      <c r="G2753">
        <v>41.280555999999997</v>
      </c>
      <c r="H2753">
        <v>-88.304295999999994</v>
      </c>
      <c r="I2753">
        <v>1</v>
      </c>
      <c r="J2753" t="s">
        <v>25850</v>
      </c>
      <c r="K2753" t="s">
        <v>21088</v>
      </c>
      <c r="M2753" t="s">
        <v>28254</v>
      </c>
      <c r="N2753">
        <v>550</v>
      </c>
      <c r="O2753" t="s">
        <v>28255</v>
      </c>
      <c r="R2753" t="s">
        <v>21077</v>
      </c>
      <c r="S2753" t="s">
        <v>6</v>
      </c>
      <c r="T2753" t="s">
        <v>2604</v>
      </c>
      <c r="U2753">
        <v>60416</v>
      </c>
      <c r="V2753" t="s">
        <v>25827</v>
      </c>
      <c r="W2753" t="s">
        <v>25853</v>
      </c>
    </row>
    <row r="2754" spans="1:23">
      <c r="A2754">
        <v>2753</v>
      </c>
      <c r="B2754" t="s">
        <v>21086</v>
      </c>
      <c r="C2754" t="s">
        <v>21077</v>
      </c>
      <c r="D2754" t="s">
        <v>6</v>
      </c>
      <c r="E2754" t="s">
        <v>21085</v>
      </c>
      <c r="F2754" t="str">
        <f>INDEX(Schools!B:B,MATCH(schools[[#This Row],[Address]],Schools!H:H,))</f>
        <v>Sch</v>
      </c>
      <c r="G2754">
        <v>41.287193000000002</v>
      </c>
      <c r="H2754">
        <v>-88.304344</v>
      </c>
      <c r="I2754">
        <v>1</v>
      </c>
      <c r="J2754" t="s">
        <v>25850</v>
      </c>
      <c r="K2754" t="s">
        <v>21086</v>
      </c>
      <c r="M2754" t="s">
        <v>28254</v>
      </c>
      <c r="N2754">
        <v>655</v>
      </c>
      <c r="O2754" t="s">
        <v>26895</v>
      </c>
      <c r="R2754" t="s">
        <v>21077</v>
      </c>
      <c r="S2754" t="s">
        <v>6</v>
      </c>
      <c r="T2754" t="s">
        <v>2604</v>
      </c>
      <c r="U2754">
        <v>60416</v>
      </c>
      <c r="V2754" t="s">
        <v>25827</v>
      </c>
      <c r="W2754" t="s">
        <v>25853</v>
      </c>
    </row>
    <row r="2755" spans="1:23">
      <c r="A2755">
        <v>2754</v>
      </c>
      <c r="B2755" t="s">
        <v>21084</v>
      </c>
      <c r="C2755" t="s">
        <v>21077</v>
      </c>
      <c r="D2755" t="s">
        <v>6</v>
      </c>
      <c r="E2755" t="s">
        <v>21083</v>
      </c>
      <c r="F2755" t="str">
        <f>INDEX(Schools!B:B,MATCH(schools[[#This Row],[Address]],Schools!H:H,))</f>
        <v>Sch</v>
      </c>
      <c r="G2755">
        <v>41.280763</v>
      </c>
      <c r="H2755">
        <v>-88.304456999999999</v>
      </c>
      <c r="I2755">
        <v>1</v>
      </c>
      <c r="J2755" t="s">
        <v>25850</v>
      </c>
      <c r="K2755" t="s">
        <v>21084</v>
      </c>
      <c r="M2755" t="s">
        <v>28254</v>
      </c>
      <c r="N2755">
        <v>500</v>
      </c>
      <c r="O2755" t="s">
        <v>28255</v>
      </c>
      <c r="R2755" t="s">
        <v>21077</v>
      </c>
      <c r="S2755" t="s">
        <v>6</v>
      </c>
      <c r="T2755" t="s">
        <v>2604</v>
      </c>
      <c r="U2755">
        <v>60416</v>
      </c>
      <c r="V2755" t="s">
        <v>25827</v>
      </c>
      <c r="W2755" t="s">
        <v>25853</v>
      </c>
    </row>
    <row r="2756" spans="1:23">
      <c r="A2756">
        <v>2755</v>
      </c>
      <c r="B2756" t="s">
        <v>21082</v>
      </c>
      <c r="C2756" t="s">
        <v>21077</v>
      </c>
      <c r="D2756" t="s">
        <v>6</v>
      </c>
      <c r="E2756" t="s">
        <v>21081</v>
      </c>
      <c r="F2756" t="str">
        <f>INDEX(Schools!B:B,MATCH(schools[[#This Row],[Address]],Schools!H:H,))</f>
        <v>Sch</v>
      </c>
      <c r="G2756">
        <v>41.291539999999998</v>
      </c>
      <c r="H2756">
        <v>-88.285517999999996</v>
      </c>
      <c r="I2756">
        <v>1</v>
      </c>
      <c r="J2756" t="s">
        <v>25850</v>
      </c>
      <c r="K2756" t="s">
        <v>21082</v>
      </c>
      <c r="M2756" t="s">
        <v>28254</v>
      </c>
      <c r="N2756">
        <v>300</v>
      </c>
      <c r="O2756" t="s">
        <v>27058</v>
      </c>
      <c r="R2756" t="s">
        <v>21077</v>
      </c>
      <c r="S2756" t="s">
        <v>6</v>
      </c>
      <c r="T2756" t="s">
        <v>2604</v>
      </c>
      <c r="U2756">
        <v>60416</v>
      </c>
      <c r="V2756" t="s">
        <v>25827</v>
      </c>
      <c r="W2756" t="s">
        <v>25853</v>
      </c>
    </row>
    <row r="2757" spans="1:23">
      <c r="A2757">
        <v>2756</v>
      </c>
      <c r="B2757" t="s">
        <v>21080</v>
      </c>
      <c r="C2757" t="s">
        <v>21077</v>
      </c>
      <c r="D2757" t="s">
        <v>6</v>
      </c>
      <c r="E2757" t="s">
        <v>21079</v>
      </c>
      <c r="F2757" t="str">
        <f>INDEX(Schools!B:B,MATCH(schools[[#This Row],[Address]],Schools!H:H,))</f>
        <v>Sch</v>
      </c>
      <c r="G2757">
        <v>41.287691000000002</v>
      </c>
      <c r="H2757">
        <v>-88.280772999999996</v>
      </c>
      <c r="I2757">
        <v>1</v>
      </c>
      <c r="J2757" t="s">
        <v>25850</v>
      </c>
      <c r="K2757" t="s">
        <v>21080</v>
      </c>
      <c r="M2757" t="s">
        <v>28254</v>
      </c>
      <c r="N2757">
        <v>305</v>
      </c>
      <c r="O2757" t="s">
        <v>28256</v>
      </c>
      <c r="R2757" t="s">
        <v>21077</v>
      </c>
      <c r="S2757" t="s">
        <v>6</v>
      </c>
      <c r="T2757" t="s">
        <v>2604</v>
      </c>
      <c r="U2757">
        <v>60416</v>
      </c>
      <c r="V2757" t="s">
        <v>25827</v>
      </c>
      <c r="W2757" t="s">
        <v>25853</v>
      </c>
    </row>
    <row r="2758" spans="1:23">
      <c r="A2758">
        <v>2757</v>
      </c>
      <c r="B2758" t="s">
        <v>21078</v>
      </c>
      <c r="C2758" t="s">
        <v>21077</v>
      </c>
      <c r="D2758" t="s">
        <v>6</v>
      </c>
      <c r="E2758" t="s">
        <v>21076</v>
      </c>
      <c r="F2758" t="str">
        <f>INDEX(Schools!B:B,MATCH(schools[[#This Row],[Address]],Schools!H:H,))</f>
        <v>Sch</v>
      </c>
      <c r="G2758">
        <v>41.276845000000002</v>
      </c>
      <c r="H2758">
        <v>-88.304485</v>
      </c>
      <c r="I2758">
        <v>1</v>
      </c>
      <c r="J2758" t="s">
        <v>25850</v>
      </c>
      <c r="K2758" t="s">
        <v>21078</v>
      </c>
      <c r="M2758" t="s">
        <v>28254</v>
      </c>
      <c r="N2758">
        <v>755</v>
      </c>
      <c r="O2758" t="s">
        <v>28255</v>
      </c>
      <c r="R2758" t="s">
        <v>21077</v>
      </c>
      <c r="S2758" t="s">
        <v>6</v>
      </c>
      <c r="T2758" t="s">
        <v>2604</v>
      </c>
      <c r="U2758">
        <v>60416</v>
      </c>
      <c r="V2758" t="s">
        <v>25827</v>
      </c>
      <c r="W2758" t="s">
        <v>25853</v>
      </c>
    </row>
    <row r="2759" spans="1:23">
      <c r="A2759">
        <v>2758</v>
      </c>
      <c r="B2759" t="s">
        <v>21075</v>
      </c>
      <c r="C2759" t="s">
        <v>21074</v>
      </c>
      <c r="D2759" t="s">
        <v>6</v>
      </c>
      <c r="E2759" t="s">
        <v>21073</v>
      </c>
      <c r="F2759" t="str">
        <f>INDEX(Schools!B:B,MATCH(schools[[#This Row],[Address]],Schools!H:H,))</f>
        <v>Dist</v>
      </c>
      <c r="G2759">
        <v>41.226424999999999</v>
      </c>
      <c r="H2759">
        <v>-88.421747999999994</v>
      </c>
      <c r="I2759">
        <v>0.5</v>
      </c>
      <c r="J2759" t="s">
        <v>25870</v>
      </c>
      <c r="M2759" t="s">
        <v>28257</v>
      </c>
      <c r="R2759" t="s">
        <v>21074</v>
      </c>
      <c r="S2759" t="s">
        <v>6</v>
      </c>
      <c r="T2759" t="s">
        <v>2604</v>
      </c>
      <c r="U2759">
        <v>60444</v>
      </c>
      <c r="V2759" t="s">
        <v>25827</v>
      </c>
      <c r="W2759" t="s">
        <v>25853</v>
      </c>
    </row>
    <row r="2760" spans="1:23">
      <c r="A2760">
        <v>2759</v>
      </c>
      <c r="B2760" t="s">
        <v>21075</v>
      </c>
      <c r="C2760" t="s">
        <v>21074</v>
      </c>
      <c r="D2760" t="s">
        <v>6</v>
      </c>
      <c r="E2760" t="s">
        <v>21073</v>
      </c>
      <c r="F2760" t="str">
        <f>INDEX(Schools!B:B,MATCH(schools[[#This Row],[Address]],Schools!H:H,))</f>
        <v>Dist</v>
      </c>
      <c r="G2760">
        <v>41.226424999999999</v>
      </c>
      <c r="H2760">
        <v>-88.421747999999994</v>
      </c>
      <c r="I2760">
        <v>0.5</v>
      </c>
      <c r="J2760" t="s">
        <v>25870</v>
      </c>
      <c r="M2760" t="s">
        <v>28257</v>
      </c>
      <c r="R2760" t="s">
        <v>21074</v>
      </c>
      <c r="S2760" t="s">
        <v>6</v>
      </c>
      <c r="T2760" t="s">
        <v>2604</v>
      </c>
      <c r="U2760">
        <v>60444</v>
      </c>
      <c r="V2760" t="s">
        <v>25827</v>
      </c>
      <c r="W2760" t="s">
        <v>25853</v>
      </c>
    </row>
    <row r="2761" spans="1:23">
      <c r="A2761">
        <v>2760</v>
      </c>
      <c r="B2761" t="s">
        <v>21075</v>
      </c>
      <c r="C2761" t="s">
        <v>21074</v>
      </c>
      <c r="D2761" t="s">
        <v>6</v>
      </c>
      <c r="E2761" t="s">
        <v>21073</v>
      </c>
      <c r="F2761" t="str">
        <f>INDEX(Schools!B:B,MATCH(schools[[#This Row],[Address]],Schools!H:H,))</f>
        <v>Dist</v>
      </c>
      <c r="G2761">
        <v>41.226424999999999</v>
      </c>
      <c r="H2761">
        <v>-88.421747999999994</v>
      </c>
      <c r="I2761">
        <v>0.5</v>
      </c>
      <c r="J2761" t="s">
        <v>25870</v>
      </c>
      <c r="M2761" t="s">
        <v>28257</v>
      </c>
      <c r="R2761" t="s">
        <v>21074</v>
      </c>
      <c r="S2761" t="s">
        <v>6</v>
      </c>
      <c r="T2761" t="s">
        <v>2604</v>
      </c>
      <c r="U2761">
        <v>60444</v>
      </c>
      <c r="V2761" t="s">
        <v>25827</v>
      </c>
      <c r="W2761" t="s">
        <v>25853</v>
      </c>
    </row>
    <row r="2762" spans="1:23">
      <c r="A2762">
        <v>2761</v>
      </c>
      <c r="B2762" t="s">
        <v>21072</v>
      </c>
      <c r="C2762" t="s">
        <v>13515</v>
      </c>
      <c r="D2762" t="s">
        <v>6</v>
      </c>
      <c r="E2762" t="s">
        <v>21071</v>
      </c>
      <c r="F2762" t="str">
        <f>INDEX(Schools!B:B,MATCH(schools[[#This Row],[Address]],Schools!H:H,))</f>
        <v>Dist</v>
      </c>
      <c r="G2762">
        <v>41.411267000000002</v>
      </c>
      <c r="H2762">
        <v>-88.514184</v>
      </c>
      <c r="I2762">
        <v>1</v>
      </c>
      <c r="J2762" t="s">
        <v>25850</v>
      </c>
      <c r="K2762" t="s">
        <v>21072</v>
      </c>
      <c r="M2762" t="s">
        <v>28258</v>
      </c>
      <c r="N2762">
        <v>8820</v>
      </c>
      <c r="O2762" t="s">
        <v>28259</v>
      </c>
      <c r="R2762" t="s">
        <v>13515</v>
      </c>
      <c r="S2762" t="s">
        <v>6</v>
      </c>
      <c r="T2762" t="s">
        <v>2604</v>
      </c>
      <c r="U2762">
        <v>60450</v>
      </c>
      <c r="V2762" t="s">
        <v>25827</v>
      </c>
      <c r="W2762" t="s">
        <v>25853</v>
      </c>
    </row>
    <row r="2763" spans="1:23">
      <c r="A2763">
        <v>2762</v>
      </c>
      <c r="B2763" t="s">
        <v>21072</v>
      </c>
      <c r="C2763" t="s">
        <v>13515</v>
      </c>
      <c r="D2763" t="s">
        <v>6</v>
      </c>
      <c r="E2763" t="s">
        <v>21071</v>
      </c>
      <c r="F2763" t="str">
        <f>INDEX(Schools!B:B,MATCH(schools[[#This Row],[Address]],Schools!H:H,))</f>
        <v>Dist</v>
      </c>
      <c r="G2763">
        <v>41.411267000000002</v>
      </c>
      <c r="H2763">
        <v>-88.514184</v>
      </c>
      <c r="I2763">
        <v>1</v>
      </c>
      <c r="J2763" t="s">
        <v>25850</v>
      </c>
      <c r="K2763" t="s">
        <v>21072</v>
      </c>
      <c r="M2763" t="s">
        <v>28258</v>
      </c>
      <c r="N2763">
        <v>8820</v>
      </c>
      <c r="O2763" t="s">
        <v>28259</v>
      </c>
      <c r="R2763" t="s">
        <v>13515</v>
      </c>
      <c r="S2763" t="s">
        <v>6</v>
      </c>
      <c r="T2763" t="s">
        <v>2604</v>
      </c>
      <c r="U2763">
        <v>60450</v>
      </c>
      <c r="V2763" t="s">
        <v>25827</v>
      </c>
      <c r="W2763" t="s">
        <v>25853</v>
      </c>
    </row>
    <row r="2764" spans="1:23">
      <c r="A2764">
        <v>2763</v>
      </c>
      <c r="B2764" t="s">
        <v>21070</v>
      </c>
      <c r="C2764" t="s">
        <v>13515</v>
      </c>
      <c r="D2764" t="s">
        <v>6</v>
      </c>
      <c r="E2764" t="s">
        <v>21069</v>
      </c>
      <c r="F2764" t="str">
        <f>INDEX(Schools!B:B,MATCH(schools[[#This Row],[Address]],Schools!H:H,))</f>
        <v>Dist</v>
      </c>
      <c r="G2764">
        <v>41.441383000000002</v>
      </c>
      <c r="H2764">
        <v>-88.330466999999999</v>
      </c>
      <c r="I2764">
        <v>0.9</v>
      </c>
      <c r="J2764" t="s">
        <v>25824</v>
      </c>
      <c r="K2764" t="s">
        <v>28260</v>
      </c>
      <c r="M2764" t="s">
        <v>28261</v>
      </c>
      <c r="N2764">
        <v>54</v>
      </c>
      <c r="O2764" t="s">
        <v>26122</v>
      </c>
      <c r="R2764" t="s">
        <v>17388</v>
      </c>
      <c r="S2764" t="s">
        <v>6</v>
      </c>
      <c r="T2764" t="s">
        <v>2604</v>
      </c>
      <c r="U2764">
        <v>60447</v>
      </c>
      <c r="V2764" t="s">
        <v>25827</v>
      </c>
      <c r="W2764" t="s">
        <v>13702</v>
      </c>
    </row>
    <row r="2765" spans="1:23">
      <c r="A2765">
        <v>2764</v>
      </c>
      <c r="B2765" t="s">
        <v>21068</v>
      </c>
      <c r="C2765" t="s">
        <v>13515</v>
      </c>
      <c r="D2765" t="s">
        <v>6</v>
      </c>
      <c r="E2765" t="s">
        <v>21067</v>
      </c>
      <c r="F2765" t="str">
        <f>INDEX(Schools!B:B,MATCH(schools[[#This Row],[Address]],Schools!H:H,))</f>
        <v>Sch</v>
      </c>
      <c r="G2765">
        <v>41.369653999999997</v>
      </c>
      <c r="H2765">
        <v>-88.434793999999997</v>
      </c>
      <c r="I2765">
        <v>1</v>
      </c>
      <c r="J2765" t="s">
        <v>25824</v>
      </c>
      <c r="K2765" t="s">
        <v>21068</v>
      </c>
      <c r="M2765" t="s">
        <v>28258</v>
      </c>
      <c r="N2765">
        <v>725</v>
      </c>
      <c r="O2765" t="s">
        <v>25927</v>
      </c>
      <c r="R2765" t="s">
        <v>13515</v>
      </c>
      <c r="S2765" t="s">
        <v>6</v>
      </c>
      <c r="T2765" t="s">
        <v>2604</v>
      </c>
      <c r="U2765">
        <v>60450</v>
      </c>
      <c r="V2765" t="s">
        <v>25827</v>
      </c>
      <c r="W2765" t="s">
        <v>13702</v>
      </c>
    </row>
    <row r="2766" spans="1:23">
      <c r="A2766">
        <v>2765</v>
      </c>
      <c r="B2766" t="s">
        <v>21066</v>
      </c>
      <c r="C2766" t="s">
        <v>13515</v>
      </c>
      <c r="D2766" t="s">
        <v>6</v>
      </c>
      <c r="E2766" t="s">
        <v>21065</v>
      </c>
      <c r="F2766" t="str">
        <f>INDEX(Schools!B:B,MATCH(schools[[#This Row],[Address]],Schools!H:H,))</f>
        <v>Sch</v>
      </c>
      <c r="G2766">
        <v>41.366777999999996</v>
      </c>
      <c r="H2766">
        <v>-88.450149999999994</v>
      </c>
      <c r="I2766">
        <v>1</v>
      </c>
      <c r="J2766" t="s">
        <v>25850</v>
      </c>
      <c r="K2766" t="s">
        <v>21066</v>
      </c>
      <c r="M2766" t="s">
        <v>28258</v>
      </c>
      <c r="N2766">
        <v>2001</v>
      </c>
      <c r="O2766" t="s">
        <v>28262</v>
      </c>
      <c r="R2766" t="s">
        <v>13515</v>
      </c>
      <c r="S2766" t="s">
        <v>6</v>
      </c>
      <c r="T2766" t="s">
        <v>2604</v>
      </c>
      <c r="U2766">
        <v>60450</v>
      </c>
      <c r="V2766" t="s">
        <v>25827</v>
      </c>
      <c r="W2766" t="s">
        <v>25853</v>
      </c>
    </row>
    <row r="2767" spans="1:23">
      <c r="A2767">
        <v>2766</v>
      </c>
      <c r="B2767" t="s">
        <v>21064</v>
      </c>
      <c r="C2767" t="s">
        <v>13515</v>
      </c>
      <c r="D2767" t="s">
        <v>6</v>
      </c>
      <c r="E2767" t="s">
        <v>21063</v>
      </c>
      <c r="F2767" t="str">
        <f>INDEX(Schools!B:B,MATCH(schools[[#This Row],[Address]],Schools!H:H,))</f>
        <v>Dist</v>
      </c>
      <c r="G2767">
        <v>41.371642000000001</v>
      </c>
      <c r="H2767">
        <v>-88.422173999999998</v>
      </c>
      <c r="I2767">
        <v>0.6</v>
      </c>
      <c r="J2767" t="s">
        <v>25892</v>
      </c>
      <c r="K2767" t="s">
        <v>28263</v>
      </c>
      <c r="M2767" t="s">
        <v>28258</v>
      </c>
      <c r="O2767" t="s">
        <v>28263</v>
      </c>
      <c r="R2767" t="s">
        <v>13515</v>
      </c>
      <c r="S2767" t="s">
        <v>6</v>
      </c>
      <c r="T2767" t="s">
        <v>2604</v>
      </c>
      <c r="U2767">
        <v>60450</v>
      </c>
      <c r="V2767" t="s">
        <v>25827</v>
      </c>
      <c r="W2767" t="s">
        <v>25853</v>
      </c>
    </row>
    <row r="2768" spans="1:23">
      <c r="A2768">
        <v>2767</v>
      </c>
      <c r="B2768" t="s">
        <v>21064</v>
      </c>
      <c r="C2768" t="s">
        <v>13515</v>
      </c>
      <c r="D2768" t="s">
        <v>6</v>
      </c>
      <c r="E2768" t="s">
        <v>21063</v>
      </c>
      <c r="F2768" t="str">
        <f>INDEX(Schools!B:B,MATCH(schools[[#This Row],[Address]],Schools!H:H,))</f>
        <v>Dist</v>
      </c>
      <c r="G2768">
        <v>41.371642000000001</v>
      </c>
      <c r="H2768">
        <v>-88.422173999999998</v>
      </c>
      <c r="I2768">
        <v>0.6</v>
      </c>
      <c r="J2768" t="s">
        <v>25892</v>
      </c>
      <c r="K2768" t="s">
        <v>28263</v>
      </c>
      <c r="M2768" t="s">
        <v>28258</v>
      </c>
      <c r="O2768" t="s">
        <v>28263</v>
      </c>
      <c r="R2768" t="s">
        <v>13515</v>
      </c>
      <c r="S2768" t="s">
        <v>6</v>
      </c>
      <c r="T2768" t="s">
        <v>2604</v>
      </c>
      <c r="U2768">
        <v>60450</v>
      </c>
      <c r="V2768" t="s">
        <v>25827</v>
      </c>
      <c r="W2768" t="s">
        <v>25853</v>
      </c>
    </row>
    <row r="2769" spans="1:23">
      <c r="A2769">
        <v>2768</v>
      </c>
      <c r="B2769" t="s">
        <v>21062</v>
      </c>
      <c r="C2769" t="s">
        <v>21059</v>
      </c>
      <c r="D2769" t="s">
        <v>6</v>
      </c>
      <c r="E2769" t="s">
        <v>21061</v>
      </c>
      <c r="F2769" t="str">
        <f>INDEX(Schools!B:B,MATCH(schools[[#This Row],[Address]],Schools!H:H,))</f>
        <v>Dist</v>
      </c>
      <c r="G2769">
        <v>41.192709000000001</v>
      </c>
      <c r="H2769">
        <v>-88.306888000000001</v>
      </c>
      <c r="I2769">
        <v>1</v>
      </c>
      <c r="J2769" t="s">
        <v>25850</v>
      </c>
      <c r="K2769" t="s">
        <v>21062</v>
      </c>
      <c r="M2769" t="s">
        <v>28264</v>
      </c>
      <c r="N2769">
        <v>598</v>
      </c>
      <c r="O2769" t="s">
        <v>28015</v>
      </c>
      <c r="R2769" t="s">
        <v>21059</v>
      </c>
      <c r="S2769" t="s">
        <v>6</v>
      </c>
      <c r="T2769" t="s">
        <v>2604</v>
      </c>
      <c r="U2769">
        <v>60424</v>
      </c>
      <c r="V2769" t="s">
        <v>25827</v>
      </c>
      <c r="W2769" t="s">
        <v>25853</v>
      </c>
    </row>
    <row r="2770" spans="1:23">
      <c r="A2770">
        <v>2769</v>
      </c>
      <c r="B2770" t="s">
        <v>21062</v>
      </c>
      <c r="C2770" t="s">
        <v>21059</v>
      </c>
      <c r="D2770" t="s">
        <v>6</v>
      </c>
      <c r="E2770" t="s">
        <v>21061</v>
      </c>
      <c r="F2770" t="str">
        <f>INDEX(Schools!B:B,MATCH(schools[[#This Row],[Address]],Schools!H:H,))</f>
        <v>Dist</v>
      </c>
      <c r="G2770">
        <v>41.192709000000001</v>
      </c>
      <c r="H2770">
        <v>-88.306888000000001</v>
      </c>
      <c r="I2770">
        <v>1</v>
      </c>
      <c r="J2770" t="s">
        <v>25850</v>
      </c>
      <c r="K2770" t="s">
        <v>21062</v>
      </c>
      <c r="M2770" t="s">
        <v>28264</v>
      </c>
      <c r="N2770">
        <v>598</v>
      </c>
      <c r="O2770" t="s">
        <v>28015</v>
      </c>
      <c r="R2770" t="s">
        <v>21059</v>
      </c>
      <c r="S2770" t="s">
        <v>6</v>
      </c>
      <c r="T2770" t="s">
        <v>2604</v>
      </c>
      <c r="U2770">
        <v>60424</v>
      </c>
      <c r="V2770" t="s">
        <v>25827</v>
      </c>
      <c r="W2770" t="s">
        <v>25853</v>
      </c>
    </row>
    <row r="2771" spans="1:23">
      <c r="A2771">
        <v>2770</v>
      </c>
      <c r="B2771" t="s">
        <v>21060</v>
      </c>
      <c r="C2771" t="s">
        <v>21059</v>
      </c>
      <c r="D2771" t="s">
        <v>6</v>
      </c>
      <c r="E2771" t="s">
        <v>21058</v>
      </c>
      <c r="F2771" t="str">
        <f>INDEX(Schools!B:B,MATCH(schools[[#This Row],[Address]],Schools!H:H,))</f>
        <v>Sch</v>
      </c>
      <c r="G2771">
        <v>41.185951000000003</v>
      </c>
      <c r="H2771">
        <v>-88.301851999999997</v>
      </c>
      <c r="I2771">
        <v>1</v>
      </c>
      <c r="J2771" t="s">
        <v>25850</v>
      </c>
      <c r="K2771" t="s">
        <v>21060</v>
      </c>
      <c r="M2771" t="s">
        <v>28264</v>
      </c>
      <c r="N2771">
        <v>500</v>
      </c>
      <c r="O2771" t="s">
        <v>25852</v>
      </c>
      <c r="R2771" t="s">
        <v>21059</v>
      </c>
      <c r="S2771" t="s">
        <v>6</v>
      </c>
      <c r="T2771" t="s">
        <v>2604</v>
      </c>
      <c r="U2771">
        <v>60424</v>
      </c>
      <c r="V2771" t="s">
        <v>25827</v>
      </c>
      <c r="W2771" t="s">
        <v>25853</v>
      </c>
    </row>
    <row r="2772" spans="1:23">
      <c r="A2772">
        <v>2771</v>
      </c>
      <c r="B2772" t="s">
        <v>21060</v>
      </c>
      <c r="C2772" t="s">
        <v>21059</v>
      </c>
      <c r="D2772" t="s">
        <v>6</v>
      </c>
      <c r="E2772" t="s">
        <v>21058</v>
      </c>
      <c r="F2772" t="str">
        <f>INDEX(Schools!B:B,MATCH(schools[[#This Row],[Address]],Schools!H:H,))</f>
        <v>Sch</v>
      </c>
      <c r="G2772">
        <v>41.185951000000003</v>
      </c>
      <c r="H2772">
        <v>-88.301851999999997</v>
      </c>
      <c r="I2772">
        <v>1</v>
      </c>
      <c r="J2772" t="s">
        <v>25850</v>
      </c>
      <c r="K2772" t="s">
        <v>21060</v>
      </c>
      <c r="M2772" t="s">
        <v>28264</v>
      </c>
      <c r="N2772">
        <v>500</v>
      </c>
      <c r="O2772" t="s">
        <v>25852</v>
      </c>
      <c r="R2772" t="s">
        <v>21059</v>
      </c>
      <c r="S2772" t="s">
        <v>6</v>
      </c>
      <c r="T2772" t="s">
        <v>2604</v>
      </c>
      <c r="U2772">
        <v>60424</v>
      </c>
      <c r="V2772" t="s">
        <v>25827</v>
      </c>
      <c r="W2772" t="s">
        <v>25853</v>
      </c>
    </row>
    <row r="2773" spans="1:23">
      <c r="A2773">
        <v>2772</v>
      </c>
      <c r="B2773" t="s">
        <v>21057</v>
      </c>
      <c r="C2773" t="s">
        <v>21056</v>
      </c>
      <c r="D2773" t="s">
        <v>6</v>
      </c>
      <c r="E2773" t="s">
        <v>21055</v>
      </c>
      <c r="F2773" t="str">
        <f>INDEX(Schools!B:B,MATCH(schools[[#This Row],[Address]],Schools!H:H,))</f>
        <v>Dist</v>
      </c>
      <c r="G2773">
        <v>41.172190999999998</v>
      </c>
      <c r="H2773">
        <v>-88.277834999999996</v>
      </c>
      <c r="I2773">
        <v>0.7</v>
      </c>
      <c r="J2773" t="s">
        <v>25892</v>
      </c>
      <c r="K2773" t="s">
        <v>26008</v>
      </c>
      <c r="M2773" t="s">
        <v>28265</v>
      </c>
      <c r="O2773" t="s">
        <v>26008</v>
      </c>
      <c r="R2773" t="s">
        <v>21056</v>
      </c>
      <c r="S2773" t="s">
        <v>6</v>
      </c>
      <c r="T2773" t="s">
        <v>2604</v>
      </c>
      <c r="U2773">
        <v>60474</v>
      </c>
      <c r="V2773" t="s">
        <v>25827</v>
      </c>
      <c r="W2773" t="s">
        <v>25853</v>
      </c>
    </row>
    <row r="2774" spans="1:23">
      <c r="A2774">
        <v>2773</v>
      </c>
      <c r="B2774" t="s">
        <v>21057</v>
      </c>
      <c r="C2774" t="s">
        <v>21056</v>
      </c>
      <c r="D2774" t="s">
        <v>6</v>
      </c>
      <c r="E2774" t="s">
        <v>21055</v>
      </c>
      <c r="F2774" t="str">
        <f>INDEX(Schools!B:B,MATCH(schools[[#This Row],[Address]],Schools!H:H,))</f>
        <v>Dist</v>
      </c>
      <c r="G2774">
        <v>41.172190999999998</v>
      </c>
      <c r="H2774">
        <v>-88.277834999999996</v>
      </c>
      <c r="I2774">
        <v>0.7</v>
      </c>
      <c r="J2774" t="s">
        <v>25892</v>
      </c>
      <c r="K2774" t="s">
        <v>26008</v>
      </c>
      <c r="M2774" t="s">
        <v>28265</v>
      </c>
      <c r="O2774" t="s">
        <v>26008</v>
      </c>
      <c r="R2774" t="s">
        <v>21056</v>
      </c>
      <c r="S2774" t="s">
        <v>6</v>
      </c>
      <c r="T2774" t="s">
        <v>2604</v>
      </c>
      <c r="U2774">
        <v>60474</v>
      </c>
      <c r="V2774" t="s">
        <v>25827</v>
      </c>
      <c r="W2774" t="s">
        <v>25853</v>
      </c>
    </row>
    <row r="2775" spans="1:23">
      <c r="A2775">
        <v>2774</v>
      </c>
      <c r="B2775" t="s">
        <v>21054</v>
      </c>
      <c r="C2775" t="s">
        <v>21053</v>
      </c>
      <c r="D2775" t="s">
        <v>6</v>
      </c>
      <c r="E2775" t="s">
        <v>21052</v>
      </c>
      <c r="F2775" t="str">
        <f>INDEX(Schools!B:B,MATCH(schools[[#This Row],[Address]],Schools!H:H,))</f>
        <v>Dist</v>
      </c>
      <c r="G2775">
        <v>41.226120000000002</v>
      </c>
      <c r="H2775">
        <v>-88.264071000000001</v>
      </c>
      <c r="I2775">
        <v>1</v>
      </c>
      <c r="J2775" t="s">
        <v>25850</v>
      </c>
      <c r="K2775" t="s">
        <v>21054</v>
      </c>
      <c r="M2775" t="s">
        <v>28266</v>
      </c>
      <c r="N2775">
        <v>209</v>
      </c>
      <c r="O2775" t="s">
        <v>28267</v>
      </c>
      <c r="R2775" t="s">
        <v>21053</v>
      </c>
      <c r="S2775" t="s">
        <v>6</v>
      </c>
      <c r="T2775" t="s">
        <v>2604</v>
      </c>
      <c r="U2775">
        <v>60407</v>
      </c>
      <c r="V2775" t="s">
        <v>25827</v>
      </c>
      <c r="W2775" t="s">
        <v>25853</v>
      </c>
    </row>
    <row r="2776" spans="1:23">
      <c r="A2776">
        <v>2775</v>
      </c>
      <c r="B2776" t="s">
        <v>21054</v>
      </c>
      <c r="C2776" t="s">
        <v>21053</v>
      </c>
      <c r="D2776" t="s">
        <v>6</v>
      </c>
      <c r="E2776" t="s">
        <v>21052</v>
      </c>
      <c r="F2776" t="str">
        <f>INDEX(Schools!B:B,MATCH(schools[[#This Row],[Address]],Schools!H:H,))</f>
        <v>Dist</v>
      </c>
      <c r="G2776">
        <v>41.226120000000002</v>
      </c>
      <c r="H2776">
        <v>-88.264071000000001</v>
      </c>
      <c r="I2776">
        <v>1</v>
      </c>
      <c r="J2776" t="s">
        <v>25850</v>
      </c>
      <c r="K2776" t="s">
        <v>21054</v>
      </c>
      <c r="M2776" t="s">
        <v>28266</v>
      </c>
      <c r="N2776">
        <v>209</v>
      </c>
      <c r="O2776" t="s">
        <v>28267</v>
      </c>
      <c r="R2776" t="s">
        <v>21053</v>
      </c>
      <c r="S2776" t="s">
        <v>6</v>
      </c>
      <c r="T2776" t="s">
        <v>2604</v>
      </c>
      <c r="U2776">
        <v>60407</v>
      </c>
      <c r="V2776" t="s">
        <v>25827</v>
      </c>
      <c r="W2776" t="s">
        <v>25853</v>
      </c>
    </row>
    <row r="2777" spans="1:23">
      <c r="A2777">
        <v>2776</v>
      </c>
      <c r="B2777" t="s">
        <v>21051</v>
      </c>
      <c r="C2777" t="s">
        <v>13515</v>
      </c>
      <c r="D2777" t="s">
        <v>6</v>
      </c>
      <c r="E2777" t="s">
        <v>21050</v>
      </c>
      <c r="F2777" t="str">
        <f>INDEX(Schools!B:B,MATCH(schools[[#This Row],[Address]],Schools!H:H,))</f>
        <v>Dist</v>
      </c>
      <c r="G2777">
        <v>41.364680999999997</v>
      </c>
      <c r="H2777">
        <v>-88.431426000000002</v>
      </c>
      <c r="I2777">
        <v>1</v>
      </c>
      <c r="J2777" t="s">
        <v>25850</v>
      </c>
      <c r="K2777" t="s">
        <v>21051</v>
      </c>
      <c r="M2777" t="s">
        <v>28258</v>
      </c>
      <c r="N2777">
        <v>1000</v>
      </c>
      <c r="O2777" t="s">
        <v>28268</v>
      </c>
      <c r="R2777" t="s">
        <v>13515</v>
      </c>
      <c r="S2777" t="s">
        <v>6</v>
      </c>
      <c r="T2777" t="s">
        <v>2604</v>
      </c>
      <c r="U2777">
        <v>60450</v>
      </c>
      <c r="V2777" t="s">
        <v>25827</v>
      </c>
      <c r="W2777" t="s">
        <v>25853</v>
      </c>
    </row>
    <row r="2778" spans="1:23">
      <c r="A2778">
        <v>2777</v>
      </c>
      <c r="B2778" t="s">
        <v>21051</v>
      </c>
      <c r="C2778" t="s">
        <v>13515</v>
      </c>
      <c r="D2778" t="s">
        <v>6</v>
      </c>
      <c r="E2778" t="s">
        <v>21050</v>
      </c>
      <c r="F2778" t="str">
        <f>INDEX(Schools!B:B,MATCH(schools[[#This Row],[Address]],Schools!H:H,))</f>
        <v>Dist</v>
      </c>
      <c r="G2778">
        <v>41.364680999999997</v>
      </c>
      <c r="H2778">
        <v>-88.431426000000002</v>
      </c>
      <c r="I2778">
        <v>1</v>
      </c>
      <c r="J2778" t="s">
        <v>25850</v>
      </c>
      <c r="K2778" t="s">
        <v>21051</v>
      </c>
      <c r="M2778" t="s">
        <v>28258</v>
      </c>
      <c r="N2778">
        <v>1000</v>
      </c>
      <c r="O2778" t="s">
        <v>28268</v>
      </c>
      <c r="R2778" t="s">
        <v>13515</v>
      </c>
      <c r="S2778" t="s">
        <v>6</v>
      </c>
      <c r="T2778" t="s">
        <v>2604</v>
      </c>
      <c r="U2778">
        <v>60450</v>
      </c>
      <c r="V2778" t="s">
        <v>25827</v>
      </c>
      <c r="W2778" t="s">
        <v>25853</v>
      </c>
    </row>
    <row r="2779" spans="1:23">
      <c r="A2779">
        <v>2778</v>
      </c>
      <c r="B2779" t="s">
        <v>21049</v>
      </c>
      <c r="C2779" t="s">
        <v>14912</v>
      </c>
      <c r="D2779" t="s">
        <v>6</v>
      </c>
      <c r="E2779" t="s">
        <v>21048</v>
      </c>
      <c r="F2779" t="str">
        <f>INDEX(Schools!B:B,MATCH(schools[[#This Row],[Address]],Schools!H:H,))</f>
        <v>Dist</v>
      </c>
      <c r="G2779">
        <v>41.417667000000002</v>
      </c>
      <c r="H2779">
        <v>-88.257379</v>
      </c>
      <c r="I2779">
        <v>1</v>
      </c>
      <c r="J2779" t="s">
        <v>25824</v>
      </c>
      <c r="K2779" t="s">
        <v>21049</v>
      </c>
      <c r="M2779" t="s">
        <v>28269</v>
      </c>
      <c r="N2779">
        <v>26655</v>
      </c>
      <c r="O2779" t="s">
        <v>28270</v>
      </c>
      <c r="R2779" t="s">
        <v>14912</v>
      </c>
      <c r="S2779" t="s">
        <v>6</v>
      </c>
      <c r="T2779" t="s">
        <v>2604</v>
      </c>
      <c r="U2779">
        <v>60410</v>
      </c>
      <c r="V2779" t="s">
        <v>25827</v>
      </c>
      <c r="W2779" t="s">
        <v>13702</v>
      </c>
    </row>
    <row r="2780" spans="1:23">
      <c r="A2780">
        <v>2779</v>
      </c>
      <c r="B2780" t="s">
        <v>21047</v>
      </c>
      <c r="C2780" t="s">
        <v>17388</v>
      </c>
      <c r="D2780" t="s">
        <v>6</v>
      </c>
      <c r="E2780" t="s">
        <v>21046</v>
      </c>
      <c r="F2780" t="str">
        <f>INDEX(Schools!B:B,MATCH(schools[[#This Row],[Address]],Schools!H:H,))</f>
        <v>Sch</v>
      </c>
      <c r="G2780">
        <v>41.449432999999999</v>
      </c>
      <c r="H2780">
        <v>-88.262780000000006</v>
      </c>
      <c r="I2780">
        <v>1</v>
      </c>
      <c r="J2780" t="s">
        <v>25824</v>
      </c>
      <c r="K2780" t="s">
        <v>21047</v>
      </c>
      <c r="M2780" t="s">
        <v>28261</v>
      </c>
      <c r="N2780">
        <v>301</v>
      </c>
      <c r="O2780" t="s">
        <v>28271</v>
      </c>
      <c r="R2780" t="s">
        <v>17388</v>
      </c>
      <c r="S2780" t="s">
        <v>6</v>
      </c>
      <c r="T2780" t="s">
        <v>2604</v>
      </c>
      <c r="U2780">
        <v>60447</v>
      </c>
      <c r="V2780" t="s">
        <v>25827</v>
      </c>
      <c r="W2780" t="s">
        <v>13702</v>
      </c>
    </row>
    <row r="2781" spans="1:23">
      <c r="A2781">
        <v>2780</v>
      </c>
      <c r="B2781" t="s">
        <v>21033</v>
      </c>
      <c r="C2781" t="s">
        <v>17388</v>
      </c>
      <c r="D2781" t="s">
        <v>6</v>
      </c>
      <c r="E2781" t="s">
        <v>21045</v>
      </c>
      <c r="F2781" t="str">
        <f>INDEX(Schools!B:B,MATCH(schools[[#This Row],[Address]],Schools!H:H,))</f>
        <v>Dist</v>
      </c>
      <c r="G2781">
        <v>41.457931000000002</v>
      </c>
      <c r="H2781">
        <v>-88.265288999999996</v>
      </c>
      <c r="I2781">
        <v>1</v>
      </c>
      <c r="J2781" t="s">
        <v>25824</v>
      </c>
      <c r="K2781" t="s">
        <v>21033</v>
      </c>
      <c r="M2781" t="s">
        <v>28261</v>
      </c>
      <c r="N2781">
        <v>305</v>
      </c>
      <c r="O2781" t="s">
        <v>25959</v>
      </c>
      <c r="R2781" t="s">
        <v>17388</v>
      </c>
      <c r="S2781" t="s">
        <v>6</v>
      </c>
      <c r="T2781" t="s">
        <v>2604</v>
      </c>
      <c r="U2781">
        <v>60447</v>
      </c>
      <c r="V2781" t="s">
        <v>25827</v>
      </c>
      <c r="W2781" t="s">
        <v>13702</v>
      </c>
    </row>
    <row r="2782" spans="1:23">
      <c r="A2782">
        <v>2781</v>
      </c>
      <c r="B2782" t="s">
        <v>21044</v>
      </c>
      <c r="C2782" t="s">
        <v>17388</v>
      </c>
      <c r="D2782" t="s">
        <v>6</v>
      </c>
      <c r="E2782" t="s">
        <v>21040</v>
      </c>
      <c r="F2782" t="str">
        <f>INDEX(Schools!B:B,MATCH(schools[[#This Row],[Address]],Schools!H:H,))</f>
        <v>Sch</v>
      </c>
      <c r="G2782">
        <v>41.449247</v>
      </c>
      <c r="H2782">
        <v>-88.269019</v>
      </c>
      <c r="I2782">
        <v>1</v>
      </c>
      <c r="J2782" t="s">
        <v>25824</v>
      </c>
      <c r="K2782" t="s">
        <v>21044</v>
      </c>
      <c r="M2782" t="s">
        <v>28261</v>
      </c>
      <c r="N2782">
        <v>333</v>
      </c>
      <c r="O2782" t="s">
        <v>28272</v>
      </c>
      <c r="R2782" t="s">
        <v>17388</v>
      </c>
      <c r="S2782" t="s">
        <v>6</v>
      </c>
      <c r="T2782" t="s">
        <v>2604</v>
      </c>
      <c r="U2782">
        <v>60447</v>
      </c>
      <c r="V2782" t="s">
        <v>25827</v>
      </c>
      <c r="W2782" t="s">
        <v>13702</v>
      </c>
    </row>
    <row r="2783" spans="1:23">
      <c r="A2783">
        <v>2782</v>
      </c>
      <c r="B2783" t="s">
        <v>21043</v>
      </c>
      <c r="C2783" t="s">
        <v>17388</v>
      </c>
      <c r="D2783" t="s">
        <v>6</v>
      </c>
      <c r="E2783" t="s">
        <v>21042</v>
      </c>
      <c r="F2783" t="str">
        <f>INDEX(Schools!B:B,MATCH(schools[[#This Row],[Address]],Schools!H:H,))</f>
        <v>Sch</v>
      </c>
      <c r="G2783">
        <v>41.460414</v>
      </c>
      <c r="H2783">
        <v>-88.263921999999994</v>
      </c>
      <c r="I2783">
        <v>1</v>
      </c>
      <c r="J2783" t="s">
        <v>25824</v>
      </c>
      <c r="K2783" t="s">
        <v>21043</v>
      </c>
      <c r="M2783" t="s">
        <v>28261</v>
      </c>
      <c r="N2783">
        <v>400</v>
      </c>
      <c r="O2783" t="s">
        <v>28273</v>
      </c>
      <c r="R2783" t="s">
        <v>17388</v>
      </c>
      <c r="S2783" t="s">
        <v>6</v>
      </c>
      <c r="T2783" t="s">
        <v>2604</v>
      </c>
      <c r="U2783">
        <v>60447</v>
      </c>
      <c r="V2783" t="s">
        <v>25827</v>
      </c>
      <c r="W2783" t="s">
        <v>13702</v>
      </c>
    </row>
    <row r="2784" spans="1:23">
      <c r="A2784">
        <v>2783</v>
      </c>
      <c r="B2784" t="s">
        <v>21041</v>
      </c>
      <c r="C2784" t="s">
        <v>17388</v>
      </c>
      <c r="D2784" t="s">
        <v>6</v>
      </c>
      <c r="E2784" t="s">
        <v>21040</v>
      </c>
      <c r="F2784" t="str">
        <f>INDEX(Schools!B:B,MATCH(schools[[#This Row],[Address]],Schools!H:H,))</f>
        <v>Sch</v>
      </c>
      <c r="G2784">
        <v>41.452334</v>
      </c>
      <c r="H2784">
        <v>-88.269193000000001</v>
      </c>
      <c r="I2784">
        <v>1</v>
      </c>
      <c r="J2784" t="s">
        <v>25824</v>
      </c>
      <c r="K2784" t="s">
        <v>21041</v>
      </c>
      <c r="M2784" t="s">
        <v>28261</v>
      </c>
      <c r="N2784">
        <v>321</v>
      </c>
      <c r="O2784" t="s">
        <v>28272</v>
      </c>
      <c r="R2784" t="s">
        <v>17388</v>
      </c>
      <c r="S2784" t="s">
        <v>6</v>
      </c>
      <c r="T2784" t="s">
        <v>2604</v>
      </c>
      <c r="U2784">
        <v>60447</v>
      </c>
      <c r="V2784" t="s">
        <v>25827</v>
      </c>
      <c r="W2784" t="s">
        <v>13702</v>
      </c>
    </row>
    <row r="2785" spans="1:23">
      <c r="A2785">
        <v>2784</v>
      </c>
      <c r="B2785" t="s">
        <v>21039</v>
      </c>
      <c r="C2785" t="s">
        <v>14605</v>
      </c>
      <c r="D2785" t="s">
        <v>6</v>
      </c>
      <c r="E2785" t="s">
        <v>21038</v>
      </c>
      <c r="F2785" t="str">
        <f>INDEX(Schools!B:B,MATCH(schools[[#This Row],[Address]],Schools!H:H,))</f>
        <v>Sch</v>
      </c>
      <c r="G2785">
        <v>41.515439000000001</v>
      </c>
      <c r="H2785">
        <v>-88.232646000000003</v>
      </c>
      <c r="I2785">
        <v>1</v>
      </c>
      <c r="J2785" t="s">
        <v>25824</v>
      </c>
      <c r="K2785" t="s">
        <v>28274</v>
      </c>
      <c r="M2785" t="s">
        <v>28275</v>
      </c>
      <c r="N2785">
        <v>301</v>
      </c>
      <c r="O2785" t="s">
        <v>28276</v>
      </c>
      <c r="R2785" t="s">
        <v>14605</v>
      </c>
      <c r="S2785" t="s">
        <v>6</v>
      </c>
      <c r="T2785" t="s">
        <v>2810</v>
      </c>
      <c r="U2785">
        <v>60404</v>
      </c>
      <c r="V2785" t="s">
        <v>25827</v>
      </c>
      <c r="W2785" t="s">
        <v>13702</v>
      </c>
    </row>
    <row r="2786" spans="1:23">
      <c r="A2786">
        <v>2785</v>
      </c>
      <c r="B2786" t="s">
        <v>21037</v>
      </c>
      <c r="C2786" t="s">
        <v>17388</v>
      </c>
      <c r="D2786" t="s">
        <v>6</v>
      </c>
      <c r="E2786" t="s">
        <v>21036</v>
      </c>
      <c r="F2786" t="str">
        <f>INDEX(Schools!B:B,MATCH(schools[[#This Row],[Address]],Schools!H:H,))</f>
        <v>Sch</v>
      </c>
      <c r="G2786">
        <v>41.430052000000003</v>
      </c>
      <c r="H2786">
        <v>-88.280440999999996</v>
      </c>
      <c r="I2786">
        <v>1</v>
      </c>
      <c r="J2786" t="s">
        <v>25824</v>
      </c>
      <c r="K2786" t="s">
        <v>21037</v>
      </c>
      <c r="M2786" t="s">
        <v>28261</v>
      </c>
      <c r="N2786">
        <v>1004</v>
      </c>
      <c r="O2786" t="s">
        <v>28277</v>
      </c>
      <c r="R2786" t="s">
        <v>17388</v>
      </c>
      <c r="S2786" t="s">
        <v>6</v>
      </c>
      <c r="T2786" t="s">
        <v>2604</v>
      </c>
      <c r="U2786">
        <v>60447</v>
      </c>
      <c r="V2786" t="s">
        <v>25827</v>
      </c>
      <c r="W2786" t="s">
        <v>13702</v>
      </c>
    </row>
    <row r="2787" spans="1:23">
      <c r="A2787">
        <v>2786</v>
      </c>
      <c r="B2787" t="s">
        <v>21035</v>
      </c>
      <c r="C2787" t="s">
        <v>13465</v>
      </c>
      <c r="D2787" t="s">
        <v>6</v>
      </c>
      <c r="E2787" t="s">
        <v>21034</v>
      </c>
      <c r="F2787" t="str">
        <f>INDEX(Schools!B:B,MATCH(schools[[#This Row],[Address]],Schools!H:H,))</f>
        <v>Sch</v>
      </c>
      <c r="G2787">
        <v>41.536057</v>
      </c>
      <c r="H2787">
        <v>-88.266139999999993</v>
      </c>
      <c r="I2787">
        <v>1</v>
      </c>
      <c r="J2787" t="s">
        <v>25824</v>
      </c>
      <c r="K2787" t="s">
        <v>21035</v>
      </c>
      <c r="M2787" t="s">
        <v>28278</v>
      </c>
      <c r="N2787">
        <v>800</v>
      </c>
      <c r="O2787" t="s">
        <v>28279</v>
      </c>
      <c r="R2787" t="s">
        <v>13465</v>
      </c>
      <c r="S2787" t="s">
        <v>6</v>
      </c>
      <c r="T2787" t="s">
        <v>2653</v>
      </c>
      <c r="U2787">
        <v>60431</v>
      </c>
      <c r="V2787" t="s">
        <v>25827</v>
      </c>
      <c r="W2787" t="s">
        <v>15658</v>
      </c>
    </row>
    <row r="2788" spans="1:23">
      <c r="A2788">
        <v>2787</v>
      </c>
      <c r="B2788" t="s">
        <v>21033</v>
      </c>
      <c r="C2788" t="s">
        <v>17388</v>
      </c>
      <c r="D2788" t="s">
        <v>6</v>
      </c>
      <c r="E2788" t="s">
        <v>21032</v>
      </c>
      <c r="F2788" t="str">
        <f>INDEX(Schools!B:B,MATCH(schools[[#This Row],[Address]],Schools!H:H,))</f>
        <v>Dist</v>
      </c>
      <c r="G2788">
        <v>41.457931000000002</v>
      </c>
      <c r="H2788">
        <v>-88.265288999999996</v>
      </c>
      <c r="I2788">
        <v>1</v>
      </c>
      <c r="J2788" t="s">
        <v>25824</v>
      </c>
      <c r="K2788" t="s">
        <v>21033</v>
      </c>
      <c r="M2788" t="s">
        <v>28261</v>
      </c>
      <c r="N2788">
        <v>305</v>
      </c>
      <c r="O2788" t="s">
        <v>25959</v>
      </c>
      <c r="R2788" t="s">
        <v>17388</v>
      </c>
      <c r="S2788" t="s">
        <v>6</v>
      </c>
      <c r="T2788" t="s">
        <v>2604</v>
      </c>
      <c r="U2788">
        <v>60447</v>
      </c>
      <c r="V2788" t="s">
        <v>25827</v>
      </c>
      <c r="W2788" t="s">
        <v>13702</v>
      </c>
    </row>
    <row r="2789" spans="1:23">
      <c r="A2789">
        <v>2788</v>
      </c>
      <c r="B2789" t="s">
        <v>21031</v>
      </c>
      <c r="C2789" t="s">
        <v>21014</v>
      </c>
      <c r="D2789" t="s">
        <v>6</v>
      </c>
      <c r="E2789" t="s">
        <v>21030</v>
      </c>
      <c r="F2789" t="str">
        <f>INDEX(Schools!B:B,MATCH(schools[[#This Row],[Address]],Schools!H:H,))</f>
        <v>Dist</v>
      </c>
      <c r="G2789">
        <v>41.541949000000002</v>
      </c>
      <c r="H2789">
        <v>-88.579138</v>
      </c>
      <c r="I2789">
        <v>1</v>
      </c>
      <c r="J2789" t="s">
        <v>25824</v>
      </c>
      <c r="K2789" t="s">
        <v>21031</v>
      </c>
      <c r="M2789" t="s">
        <v>28280</v>
      </c>
      <c r="N2789">
        <v>413</v>
      </c>
      <c r="O2789" t="s">
        <v>26701</v>
      </c>
      <c r="R2789" t="s">
        <v>21014</v>
      </c>
      <c r="S2789" t="s">
        <v>6</v>
      </c>
      <c r="T2789" t="s">
        <v>2653</v>
      </c>
      <c r="U2789">
        <v>60541</v>
      </c>
      <c r="V2789" t="s">
        <v>25827</v>
      </c>
      <c r="W2789" t="s">
        <v>15658</v>
      </c>
    </row>
    <row r="2790" spans="1:23">
      <c r="A2790">
        <v>2789</v>
      </c>
      <c r="B2790" t="s">
        <v>21031</v>
      </c>
      <c r="C2790" t="s">
        <v>21014</v>
      </c>
      <c r="D2790" t="s">
        <v>6</v>
      </c>
      <c r="E2790" t="s">
        <v>21030</v>
      </c>
      <c r="F2790" t="str">
        <f>INDEX(Schools!B:B,MATCH(schools[[#This Row],[Address]],Schools!H:H,))</f>
        <v>Dist</v>
      </c>
      <c r="G2790">
        <v>41.541949000000002</v>
      </c>
      <c r="H2790">
        <v>-88.579138</v>
      </c>
      <c r="I2790">
        <v>1</v>
      </c>
      <c r="J2790" t="s">
        <v>25824</v>
      </c>
      <c r="K2790" t="s">
        <v>21031</v>
      </c>
      <c r="M2790" t="s">
        <v>28280</v>
      </c>
      <c r="N2790">
        <v>413</v>
      </c>
      <c r="O2790" t="s">
        <v>26701</v>
      </c>
      <c r="R2790" t="s">
        <v>21014</v>
      </c>
      <c r="S2790" t="s">
        <v>6</v>
      </c>
      <c r="T2790" t="s">
        <v>2653</v>
      </c>
      <c r="U2790">
        <v>60541</v>
      </c>
      <c r="V2790" t="s">
        <v>25827</v>
      </c>
      <c r="W2790" t="s">
        <v>15658</v>
      </c>
    </row>
    <row r="2791" spans="1:23">
      <c r="A2791">
        <v>2790</v>
      </c>
      <c r="B2791" t="s">
        <v>21027</v>
      </c>
      <c r="C2791" t="s">
        <v>21014</v>
      </c>
      <c r="D2791" t="s">
        <v>6</v>
      </c>
      <c r="E2791" t="s">
        <v>21026</v>
      </c>
      <c r="F2791" t="str">
        <f>INDEX(Schools!B:B,MATCH(schools[[#This Row],[Address]],Schools!H:H,))</f>
        <v>Dist</v>
      </c>
      <c r="G2791">
        <v>41.542751000000003</v>
      </c>
      <c r="H2791">
        <v>-88.578357999999994</v>
      </c>
      <c r="I2791">
        <v>1</v>
      </c>
      <c r="J2791" t="s">
        <v>25824</v>
      </c>
      <c r="K2791" t="s">
        <v>21027</v>
      </c>
      <c r="M2791" t="s">
        <v>28280</v>
      </c>
      <c r="N2791">
        <v>503</v>
      </c>
      <c r="O2791" t="s">
        <v>26701</v>
      </c>
      <c r="R2791" t="s">
        <v>21014</v>
      </c>
      <c r="S2791" t="s">
        <v>6</v>
      </c>
      <c r="T2791" t="s">
        <v>2653</v>
      </c>
      <c r="U2791">
        <v>60541</v>
      </c>
      <c r="V2791" t="s">
        <v>25827</v>
      </c>
      <c r="W2791" t="s">
        <v>15658</v>
      </c>
    </row>
    <row r="2792" spans="1:23">
      <c r="A2792">
        <v>2791</v>
      </c>
      <c r="B2792" t="s">
        <v>21029</v>
      </c>
      <c r="C2792" t="s">
        <v>21014</v>
      </c>
      <c r="D2792" t="s">
        <v>6</v>
      </c>
      <c r="E2792" t="s">
        <v>21028</v>
      </c>
      <c r="F2792" t="str">
        <f>INDEX(Schools!B:B,MATCH(schools[[#This Row],[Address]],Schools!H:H,))</f>
        <v>Sch</v>
      </c>
      <c r="G2792">
        <v>41.597248</v>
      </c>
      <c r="H2792">
        <v>-88.5548</v>
      </c>
      <c r="I2792">
        <v>1</v>
      </c>
      <c r="J2792" t="s">
        <v>25824</v>
      </c>
      <c r="K2792" t="s">
        <v>21029</v>
      </c>
      <c r="M2792" t="s">
        <v>28280</v>
      </c>
      <c r="N2792">
        <v>8411</v>
      </c>
      <c r="O2792" t="s">
        <v>28281</v>
      </c>
      <c r="R2792" t="s">
        <v>21014</v>
      </c>
      <c r="S2792" t="s">
        <v>6</v>
      </c>
      <c r="T2792" t="s">
        <v>2653</v>
      </c>
      <c r="U2792">
        <v>60541</v>
      </c>
      <c r="V2792" t="s">
        <v>25827</v>
      </c>
      <c r="W2792" t="s">
        <v>15658</v>
      </c>
    </row>
    <row r="2793" spans="1:23">
      <c r="A2793">
        <v>2792</v>
      </c>
      <c r="B2793" t="s">
        <v>21027</v>
      </c>
      <c r="C2793" t="s">
        <v>21014</v>
      </c>
      <c r="D2793" t="s">
        <v>6</v>
      </c>
      <c r="E2793" t="s">
        <v>21026</v>
      </c>
      <c r="F2793" t="str">
        <f>INDEX(Schools!B:B,MATCH(schools[[#This Row],[Address]],Schools!H:H,))</f>
        <v>Dist</v>
      </c>
      <c r="G2793">
        <v>41.542751000000003</v>
      </c>
      <c r="H2793">
        <v>-88.578357999999994</v>
      </c>
      <c r="I2793">
        <v>1</v>
      </c>
      <c r="J2793" t="s">
        <v>25824</v>
      </c>
      <c r="K2793" t="s">
        <v>21027</v>
      </c>
      <c r="M2793" t="s">
        <v>28280</v>
      </c>
      <c r="N2793">
        <v>503</v>
      </c>
      <c r="O2793" t="s">
        <v>26701</v>
      </c>
      <c r="R2793" t="s">
        <v>21014</v>
      </c>
      <c r="S2793" t="s">
        <v>6</v>
      </c>
      <c r="T2793" t="s">
        <v>2653</v>
      </c>
      <c r="U2793">
        <v>60541</v>
      </c>
      <c r="V2793" t="s">
        <v>25827</v>
      </c>
      <c r="W2793" t="s">
        <v>15658</v>
      </c>
    </row>
    <row r="2794" spans="1:23">
      <c r="A2794">
        <v>2793</v>
      </c>
      <c r="B2794" t="s">
        <v>21025</v>
      </c>
      <c r="C2794" t="s">
        <v>15667</v>
      </c>
      <c r="D2794" t="s">
        <v>6</v>
      </c>
      <c r="E2794" t="s">
        <v>21024</v>
      </c>
      <c r="F2794" t="str">
        <f>INDEX(Schools!B:B,MATCH(schools[[#This Row],[Address]],Schools!H:H,))</f>
        <v>Dist</v>
      </c>
      <c r="G2794">
        <v>41.656525999999999</v>
      </c>
      <c r="H2794">
        <v>-88.532912999999994</v>
      </c>
      <c r="I2794">
        <v>1</v>
      </c>
      <c r="J2794" t="s">
        <v>25824</v>
      </c>
      <c r="K2794" t="s">
        <v>21025</v>
      </c>
      <c r="M2794" t="s">
        <v>28282</v>
      </c>
      <c r="N2794">
        <v>800</v>
      </c>
      <c r="O2794" t="s">
        <v>28283</v>
      </c>
      <c r="R2794" t="s">
        <v>15667</v>
      </c>
      <c r="S2794" t="s">
        <v>6</v>
      </c>
      <c r="T2794" t="s">
        <v>2653</v>
      </c>
      <c r="U2794">
        <v>60545</v>
      </c>
      <c r="V2794" t="s">
        <v>25827</v>
      </c>
      <c r="W2794" t="s">
        <v>15658</v>
      </c>
    </row>
    <row r="2795" spans="1:23">
      <c r="A2795">
        <v>2794</v>
      </c>
      <c r="B2795" t="s">
        <v>17387</v>
      </c>
      <c r="C2795" t="s">
        <v>15667</v>
      </c>
      <c r="D2795" t="s">
        <v>6</v>
      </c>
      <c r="E2795" t="s">
        <v>17386</v>
      </c>
      <c r="F2795" t="str">
        <f>INDEX(Schools!B:B,MATCH(schools[[#This Row],[Address]],Schools!H:H,))</f>
        <v>Sch</v>
      </c>
      <c r="G2795">
        <v>41.665835999999999</v>
      </c>
      <c r="H2795">
        <v>-88.546762000000001</v>
      </c>
      <c r="I2795">
        <v>1</v>
      </c>
      <c r="J2795" t="s">
        <v>25824</v>
      </c>
      <c r="K2795" t="s">
        <v>17387</v>
      </c>
      <c r="M2795" t="s">
        <v>28282</v>
      </c>
      <c r="N2795">
        <v>704</v>
      </c>
      <c r="O2795" t="s">
        <v>28284</v>
      </c>
      <c r="R2795" t="s">
        <v>15667</v>
      </c>
      <c r="S2795" t="s">
        <v>6</v>
      </c>
      <c r="T2795" t="s">
        <v>2653</v>
      </c>
      <c r="U2795">
        <v>60545</v>
      </c>
      <c r="V2795" t="s">
        <v>25827</v>
      </c>
      <c r="W2795" t="s">
        <v>15658</v>
      </c>
    </row>
    <row r="2796" spans="1:23">
      <c r="A2796">
        <v>2795</v>
      </c>
      <c r="B2796" t="s">
        <v>21023</v>
      </c>
      <c r="C2796" t="s">
        <v>15667</v>
      </c>
      <c r="D2796" t="s">
        <v>6</v>
      </c>
      <c r="E2796" t="s">
        <v>21022</v>
      </c>
      <c r="F2796" t="str">
        <f>INDEX(Schools!B:B,MATCH(schools[[#This Row],[Address]],Schools!H:H,))</f>
        <v>Sch</v>
      </c>
      <c r="G2796">
        <v>41.655141</v>
      </c>
      <c r="H2796">
        <v>-88.532691999999997</v>
      </c>
      <c r="I2796">
        <v>1</v>
      </c>
      <c r="J2796" t="s">
        <v>25824</v>
      </c>
      <c r="K2796" t="s">
        <v>21023</v>
      </c>
      <c r="M2796" t="s">
        <v>28282</v>
      </c>
      <c r="N2796">
        <v>804</v>
      </c>
      <c r="O2796" t="s">
        <v>28283</v>
      </c>
      <c r="R2796" t="s">
        <v>15667</v>
      </c>
      <c r="S2796" t="s">
        <v>6</v>
      </c>
      <c r="T2796" t="s">
        <v>2653</v>
      </c>
      <c r="U2796">
        <v>60545</v>
      </c>
      <c r="V2796" t="s">
        <v>25827</v>
      </c>
      <c r="W2796" t="s">
        <v>15658</v>
      </c>
    </row>
    <row r="2797" spans="1:23">
      <c r="A2797">
        <v>2796</v>
      </c>
      <c r="B2797" t="s">
        <v>21021</v>
      </c>
      <c r="C2797" t="s">
        <v>15667</v>
      </c>
      <c r="D2797" t="s">
        <v>6</v>
      </c>
      <c r="E2797" t="s">
        <v>21020</v>
      </c>
      <c r="F2797" t="str">
        <f>INDEX(Schools!B:B,MATCH(schools[[#This Row],[Address]],Schools!H:H,))</f>
        <v>Sch</v>
      </c>
      <c r="G2797">
        <v>41.671669999999999</v>
      </c>
      <c r="H2797">
        <v>-88.534253000000007</v>
      </c>
      <c r="I2797">
        <v>1</v>
      </c>
      <c r="J2797" t="s">
        <v>25824</v>
      </c>
      <c r="K2797" t="s">
        <v>21021</v>
      </c>
      <c r="M2797" t="s">
        <v>28282</v>
      </c>
      <c r="N2797">
        <v>904</v>
      </c>
      <c r="O2797" t="s">
        <v>28285</v>
      </c>
      <c r="R2797" t="s">
        <v>15667</v>
      </c>
      <c r="S2797" t="s">
        <v>6</v>
      </c>
      <c r="T2797" t="s">
        <v>2653</v>
      </c>
      <c r="U2797">
        <v>60545</v>
      </c>
      <c r="V2797" t="s">
        <v>25827</v>
      </c>
      <c r="W2797" t="s">
        <v>15658</v>
      </c>
    </row>
    <row r="2798" spans="1:23">
      <c r="A2798">
        <v>2797</v>
      </c>
      <c r="B2798" t="s">
        <v>21019</v>
      </c>
      <c r="C2798" t="s">
        <v>15667</v>
      </c>
      <c r="D2798" t="s">
        <v>6</v>
      </c>
      <c r="E2798" t="s">
        <v>21018</v>
      </c>
      <c r="F2798" t="str">
        <f>INDEX(Schools!B:B,MATCH(schools[[#This Row],[Address]],Schools!H:H,))</f>
        <v>Sch</v>
      </c>
      <c r="G2798">
        <v>41.654919999999997</v>
      </c>
      <c r="H2798">
        <v>-88.536655999999994</v>
      </c>
      <c r="I2798">
        <v>1</v>
      </c>
      <c r="J2798" t="s">
        <v>25824</v>
      </c>
      <c r="K2798" t="s">
        <v>21019</v>
      </c>
      <c r="M2798" t="s">
        <v>28282</v>
      </c>
      <c r="N2798">
        <v>800</v>
      </c>
      <c r="O2798" t="s">
        <v>25884</v>
      </c>
      <c r="R2798" t="s">
        <v>15667</v>
      </c>
      <c r="S2798" t="s">
        <v>6</v>
      </c>
      <c r="T2798" t="s">
        <v>2653</v>
      </c>
      <c r="U2798">
        <v>60545</v>
      </c>
      <c r="V2798" t="s">
        <v>25827</v>
      </c>
      <c r="W2798" t="s">
        <v>15658</v>
      </c>
    </row>
    <row r="2799" spans="1:23">
      <c r="A2799">
        <v>2798</v>
      </c>
      <c r="B2799" t="s">
        <v>21017</v>
      </c>
      <c r="C2799" t="s">
        <v>15667</v>
      </c>
      <c r="D2799" t="s">
        <v>6</v>
      </c>
      <c r="E2799" t="s">
        <v>21016</v>
      </c>
      <c r="F2799" t="str">
        <f>INDEX(Schools!B:B,MATCH(schools[[#This Row],[Address]],Schools!H:H,))</f>
        <v>Sch</v>
      </c>
      <c r="G2799">
        <v>41.658034000000001</v>
      </c>
      <c r="H2799">
        <v>-88.501943999999995</v>
      </c>
      <c r="I2799">
        <v>0.93</v>
      </c>
      <c r="J2799" t="s">
        <v>25824</v>
      </c>
      <c r="K2799" t="s">
        <v>28286</v>
      </c>
      <c r="M2799" t="s">
        <v>28282</v>
      </c>
      <c r="N2799">
        <v>430</v>
      </c>
      <c r="O2799" t="s">
        <v>27967</v>
      </c>
      <c r="R2799" t="s">
        <v>15667</v>
      </c>
      <c r="S2799" t="s">
        <v>6</v>
      </c>
      <c r="T2799" t="s">
        <v>2653</v>
      </c>
      <c r="U2799">
        <v>60545</v>
      </c>
      <c r="V2799" t="s">
        <v>25827</v>
      </c>
      <c r="W2799" t="s">
        <v>15658</v>
      </c>
    </row>
    <row r="2800" spans="1:23">
      <c r="A2800">
        <v>2799</v>
      </c>
      <c r="B2800" t="s">
        <v>21015</v>
      </c>
      <c r="C2800" t="s">
        <v>21014</v>
      </c>
      <c r="D2800" t="s">
        <v>6</v>
      </c>
      <c r="E2800" t="s">
        <v>21013</v>
      </c>
      <c r="F2800" t="str">
        <f>INDEX(Schools!B:B,MATCH(schools[[#This Row],[Address]],Schools!H:H,))</f>
        <v>Dist</v>
      </c>
      <c r="G2800">
        <v>41.478323000000003</v>
      </c>
      <c r="H2800">
        <v>-88.481658999999993</v>
      </c>
      <c r="I2800">
        <v>1</v>
      </c>
      <c r="J2800" t="s">
        <v>25824</v>
      </c>
      <c r="K2800" t="s">
        <v>21015</v>
      </c>
      <c r="M2800" t="s">
        <v>28280</v>
      </c>
      <c r="N2800">
        <v>127</v>
      </c>
      <c r="O2800" t="s">
        <v>28287</v>
      </c>
      <c r="R2800" t="s">
        <v>21014</v>
      </c>
      <c r="S2800" t="s">
        <v>6</v>
      </c>
      <c r="T2800" t="s">
        <v>2653</v>
      </c>
      <c r="U2800">
        <v>60541</v>
      </c>
      <c r="V2800" t="s">
        <v>25827</v>
      </c>
      <c r="W2800" t="s">
        <v>15658</v>
      </c>
    </row>
    <row r="2801" spans="1:23">
      <c r="A2801">
        <v>2800</v>
      </c>
      <c r="B2801" t="s">
        <v>21015</v>
      </c>
      <c r="C2801" t="s">
        <v>21014</v>
      </c>
      <c r="D2801" t="s">
        <v>6</v>
      </c>
      <c r="E2801" t="s">
        <v>21013</v>
      </c>
      <c r="F2801" t="str">
        <f>INDEX(Schools!B:B,MATCH(schools[[#This Row],[Address]],Schools!H:H,))</f>
        <v>Dist</v>
      </c>
      <c r="G2801">
        <v>41.478323000000003</v>
      </c>
      <c r="H2801">
        <v>-88.481658999999993</v>
      </c>
      <c r="I2801">
        <v>1</v>
      </c>
      <c r="J2801" t="s">
        <v>25824</v>
      </c>
      <c r="K2801" t="s">
        <v>21015</v>
      </c>
      <c r="M2801" t="s">
        <v>28280</v>
      </c>
      <c r="N2801">
        <v>127</v>
      </c>
      <c r="O2801" t="s">
        <v>28287</v>
      </c>
      <c r="R2801" t="s">
        <v>21014</v>
      </c>
      <c r="S2801" t="s">
        <v>6</v>
      </c>
      <c r="T2801" t="s">
        <v>2653</v>
      </c>
      <c r="U2801">
        <v>60541</v>
      </c>
      <c r="V2801" t="s">
        <v>25827</v>
      </c>
      <c r="W2801" t="s">
        <v>15658</v>
      </c>
    </row>
    <row r="2802" spans="1:23">
      <c r="A2802">
        <v>2801</v>
      </c>
      <c r="B2802" t="s">
        <v>21012</v>
      </c>
      <c r="C2802" t="s">
        <v>15660</v>
      </c>
      <c r="D2802" t="s">
        <v>6</v>
      </c>
      <c r="E2802" t="s">
        <v>21011</v>
      </c>
      <c r="F2802" t="str">
        <f>INDEX(Schools!B:B,MATCH(schools[[#This Row],[Address]],Schools!H:H,))</f>
        <v>Dist</v>
      </c>
      <c r="G2802">
        <v>41.651589000000001</v>
      </c>
      <c r="H2802">
        <v>-88.450595000000007</v>
      </c>
      <c r="I2802">
        <v>1</v>
      </c>
      <c r="J2802" t="s">
        <v>25824</v>
      </c>
      <c r="K2802" t="s">
        <v>21012</v>
      </c>
      <c r="M2802" t="s">
        <v>28288</v>
      </c>
      <c r="N2802">
        <v>800</v>
      </c>
      <c r="O2802" t="s">
        <v>28289</v>
      </c>
      <c r="R2802" t="s">
        <v>15660</v>
      </c>
      <c r="S2802" t="s">
        <v>6</v>
      </c>
      <c r="T2802" t="s">
        <v>2653</v>
      </c>
      <c r="U2802">
        <v>60560</v>
      </c>
      <c r="V2802" t="s">
        <v>25827</v>
      </c>
      <c r="W2802" t="s">
        <v>15658</v>
      </c>
    </row>
    <row r="2803" spans="1:23">
      <c r="A2803">
        <v>2802</v>
      </c>
      <c r="B2803" t="s">
        <v>21010</v>
      </c>
      <c r="C2803" t="s">
        <v>15660</v>
      </c>
      <c r="D2803" t="s">
        <v>6</v>
      </c>
      <c r="E2803" t="s">
        <v>21009</v>
      </c>
      <c r="F2803" t="str">
        <f>INDEX(Schools!B:B,MATCH(schools[[#This Row],[Address]],Schools!H:H,))</f>
        <v>Sch</v>
      </c>
      <c r="G2803">
        <v>41.651966000000002</v>
      </c>
      <c r="H2803">
        <v>-88.453210999999996</v>
      </c>
      <c r="I2803">
        <v>1</v>
      </c>
      <c r="J2803" t="s">
        <v>25824</v>
      </c>
      <c r="K2803" t="s">
        <v>21010</v>
      </c>
      <c r="M2803" t="s">
        <v>28288</v>
      </c>
      <c r="N2803">
        <v>797</v>
      </c>
      <c r="O2803" t="s">
        <v>28289</v>
      </c>
      <c r="R2803" t="s">
        <v>15660</v>
      </c>
      <c r="S2803" t="s">
        <v>6</v>
      </c>
      <c r="T2803" t="s">
        <v>2653</v>
      </c>
      <c r="U2803">
        <v>60560</v>
      </c>
      <c r="V2803" t="s">
        <v>25827</v>
      </c>
      <c r="W2803" t="s">
        <v>15658</v>
      </c>
    </row>
    <row r="2804" spans="1:23">
      <c r="A2804">
        <v>2803</v>
      </c>
      <c r="B2804" t="s">
        <v>21008</v>
      </c>
      <c r="C2804" t="s">
        <v>15660</v>
      </c>
      <c r="D2804" t="s">
        <v>6</v>
      </c>
      <c r="E2804" t="s">
        <v>21007</v>
      </c>
      <c r="F2804" t="str">
        <f>INDEX(Schools!B:B,MATCH(schools[[#This Row],[Address]],Schools!H:H,))</f>
        <v>Sch</v>
      </c>
      <c r="G2804">
        <v>41.616909</v>
      </c>
      <c r="H2804">
        <v>-88.421801000000002</v>
      </c>
      <c r="I2804">
        <v>1</v>
      </c>
      <c r="J2804" t="s">
        <v>25824</v>
      </c>
      <c r="K2804" t="s">
        <v>21008</v>
      </c>
      <c r="M2804" t="s">
        <v>28288</v>
      </c>
      <c r="N2804">
        <v>920</v>
      </c>
      <c r="O2804" t="s">
        <v>28290</v>
      </c>
      <c r="R2804" t="s">
        <v>15660</v>
      </c>
      <c r="S2804" t="s">
        <v>6</v>
      </c>
      <c r="T2804" t="s">
        <v>2653</v>
      </c>
      <c r="U2804">
        <v>60560</v>
      </c>
      <c r="V2804" t="s">
        <v>25827</v>
      </c>
      <c r="W2804" t="s">
        <v>15658</v>
      </c>
    </row>
    <row r="2805" spans="1:23">
      <c r="A2805">
        <v>2804</v>
      </c>
      <c r="B2805" t="s">
        <v>21006</v>
      </c>
      <c r="C2805" t="s">
        <v>15660</v>
      </c>
      <c r="D2805" t="s">
        <v>6</v>
      </c>
      <c r="E2805" t="s">
        <v>21005</v>
      </c>
      <c r="F2805" t="str">
        <f>INDEX(Schools!B:B,MATCH(schools[[#This Row],[Address]],Schools!H:H,))</f>
        <v>Sch</v>
      </c>
      <c r="G2805">
        <v>41.635685000000002</v>
      </c>
      <c r="H2805">
        <v>-88.444930999999997</v>
      </c>
      <c r="I2805">
        <v>1</v>
      </c>
      <c r="J2805" t="s">
        <v>25824</v>
      </c>
      <c r="K2805" t="s">
        <v>21006</v>
      </c>
      <c r="M2805" t="s">
        <v>28288</v>
      </c>
      <c r="N2805">
        <v>901</v>
      </c>
      <c r="O2805" t="s">
        <v>28291</v>
      </c>
      <c r="R2805" t="s">
        <v>15660</v>
      </c>
      <c r="S2805" t="s">
        <v>6</v>
      </c>
      <c r="T2805" t="s">
        <v>2653</v>
      </c>
      <c r="U2805">
        <v>60560</v>
      </c>
      <c r="V2805" t="s">
        <v>25827</v>
      </c>
      <c r="W2805" t="s">
        <v>15658</v>
      </c>
    </row>
    <row r="2806" spans="1:23">
      <c r="A2806">
        <v>2805</v>
      </c>
      <c r="B2806" t="s">
        <v>21004</v>
      </c>
      <c r="C2806" t="s">
        <v>15660</v>
      </c>
      <c r="D2806" t="s">
        <v>6</v>
      </c>
      <c r="E2806" t="s">
        <v>21003</v>
      </c>
      <c r="F2806" t="str">
        <f>INDEX(Schools!B:B,MATCH(schools[[#This Row],[Address]],Schools!H:H,))</f>
        <v>Sch</v>
      </c>
      <c r="G2806">
        <v>41.649206</v>
      </c>
      <c r="H2806">
        <v>-88.449192999999994</v>
      </c>
      <c r="I2806">
        <v>1</v>
      </c>
      <c r="J2806" t="s">
        <v>25824</v>
      </c>
      <c r="K2806" t="s">
        <v>21004</v>
      </c>
      <c r="M2806" t="s">
        <v>28288</v>
      </c>
      <c r="N2806">
        <v>201</v>
      </c>
      <c r="O2806" t="s">
        <v>28292</v>
      </c>
      <c r="R2806" t="s">
        <v>15660</v>
      </c>
      <c r="S2806" t="s">
        <v>6</v>
      </c>
      <c r="T2806" t="s">
        <v>2653</v>
      </c>
      <c r="U2806">
        <v>60560</v>
      </c>
      <c r="V2806" t="s">
        <v>25827</v>
      </c>
      <c r="W2806" t="s">
        <v>15658</v>
      </c>
    </row>
    <row r="2807" spans="1:23">
      <c r="A2807">
        <v>2806</v>
      </c>
      <c r="B2807" t="s">
        <v>21002</v>
      </c>
      <c r="C2807" t="s">
        <v>21001</v>
      </c>
      <c r="D2807" t="s">
        <v>6</v>
      </c>
      <c r="E2807" t="s">
        <v>21000</v>
      </c>
      <c r="F2807" t="str">
        <f>INDEX(Schools!B:B,MATCH(schools[[#This Row],[Address]],Schools!H:H,))</f>
        <v>Sch</v>
      </c>
      <c r="G2807">
        <v>41.689442999999997</v>
      </c>
      <c r="H2807">
        <v>-88.428995</v>
      </c>
      <c r="I2807">
        <v>1</v>
      </c>
      <c r="J2807" t="s">
        <v>25824</v>
      </c>
      <c r="K2807" t="s">
        <v>21002</v>
      </c>
      <c r="M2807" t="s">
        <v>28293</v>
      </c>
      <c r="N2807">
        <v>23</v>
      </c>
      <c r="O2807" t="s">
        <v>28294</v>
      </c>
      <c r="R2807" t="s">
        <v>21001</v>
      </c>
      <c r="S2807" t="s">
        <v>6</v>
      </c>
      <c r="T2807" t="s">
        <v>2653</v>
      </c>
      <c r="U2807">
        <v>60512</v>
      </c>
      <c r="V2807" t="s">
        <v>25827</v>
      </c>
      <c r="W2807" t="s">
        <v>15658</v>
      </c>
    </row>
    <row r="2808" spans="1:23">
      <c r="A2808">
        <v>2807</v>
      </c>
      <c r="B2808" t="s">
        <v>20999</v>
      </c>
      <c r="C2808" t="s">
        <v>15660</v>
      </c>
      <c r="D2808" t="s">
        <v>6</v>
      </c>
      <c r="E2808" t="s">
        <v>20998</v>
      </c>
      <c r="F2808" t="str">
        <f>INDEX(Schools!B:B,MATCH(schools[[#This Row],[Address]],Schools!H:H,))</f>
        <v>Sch</v>
      </c>
      <c r="G2808">
        <v>41.634996000000001</v>
      </c>
      <c r="H2808">
        <v>-88.446420000000003</v>
      </c>
      <c r="I2808">
        <v>1</v>
      </c>
      <c r="J2808" t="s">
        <v>25824</v>
      </c>
      <c r="K2808" t="s">
        <v>20999</v>
      </c>
      <c r="M2808" t="s">
        <v>28288</v>
      </c>
      <c r="N2808">
        <v>103</v>
      </c>
      <c r="O2808" t="s">
        <v>28295</v>
      </c>
      <c r="R2808" t="s">
        <v>15660</v>
      </c>
      <c r="S2808" t="s">
        <v>6</v>
      </c>
      <c r="T2808" t="s">
        <v>2653</v>
      </c>
      <c r="U2808">
        <v>60560</v>
      </c>
      <c r="V2808" t="s">
        <v>25827</v>
      </c>
      <c r="W2808" t="s">
        <v>15658</v>
      </c>
    </row>
    <row r="2809" spans="1:23">
      <c r="A2809">
        <v>2808</v>
      </c>
      <c r="B2809" t="s">
        <v>20997</v>
      </c>
      <c r="C2809" t="s">
        <v>15660</v>
      </c>
      <c r="D2809" t="s">
        <v>6</v>
      </c>
      <c r="E2809" t="s">
        <v>20996</v>
      </c>
      <c r="F2809" t="str">
        <f>INDEX(Schools!B:B,MATCH(schools[[#This Row],[Address]],Schools!H:H,))</f>
        <v>Sch</v>
      </c>
      <c r="G2809">
        <v>41.688377000000003</v>
      </c>
      <c r="H2809">
        <v>-88.401972000000001</v>
      </c>
      <c r="I2809">
        <v>1</v>
      </c>
      <c r="J2809" t="s">
        <v>25824</v>
      </c>
      <c r="K2809" t="s">
        <v>20997</v>
      </c>
      <c r="M2809" t="s">
        <v>28288</v>
      </c>
      <c r="N2809">
        <v>3142</v>
      </c>
      <c r="O2809" t="s">
        <v>28296</v>
      </c>
      <c r="R2809" t="s">
        <v>15660</v>
      </c>
      <c r="S2809" t="s">
        <v>6</v>
      </c>
      <c r="T2809" t="s">
        <v>2653</v>
      </c>
      <c r="U2809">
        <v>60560</v>
      </c>
      <c r="V2809" t="s">
        <v>25827</v>
      </c>
      <c r="W2809" t="s">
        <v>15658</v>
      </c>
    </row>
    <row r="2810" spans="1:23">
      <c r="A2810">
        <v>2809</v>
      </c>
      <c r="B2810" t="s">
        <v>20995</v>
      </c>
      <c r="C2810" t="s">
        <v>15660</v>
      </c>
      <c r="D2810" t="s">
        <v>6</v>
      </c>
      <c r="E2810" t="s">
        <v>20994</v>
      </c>
      <c r="F2810" t="str">
        <f>INDEX(Schools!B:B,MATCH(schools[[#This Row],[Address]],Schools!H:H,))</f>
        <v>Sch</v>
      </c>
      <c r="G2810">
        <v>41.712620000000001</v>
      </c>
      <c r="H2810">
        <v>-88.432282000000001</v>
      </c>
      <c r="I2810">
        <v>1</v>
      </c>
      <c r="J2810" t="s">
        <v>25824</v>
      </c>
      <c r="K2810" t="s">
        <v>20995</v>
      </c>
      <c r="M2810" t="s">
        <v>28288</v>
      </c>
      <c r="N2810">
        <v>427</v>
      </c>
      <c r="O2810" t="s">
        <v>28297</v>
      </c>
      <c r="R2810" t="s">
        <v>15660</v>
      </c>
      <c r="S2810" t="s">
        <v>6</v>
      </c>
      <c r="T2810" t="s">
        <v>2653</v>
      </c>
      <c r="U2810">
        <v>60560</v>
      </c>
      <c r="V2810" t="s">
        <v>25827</v>
      </c>
      <c r="W2810" t="s">
        <v>15658</v>
      </c>
    </row>
    <row r="2811" spans="1:23">
      <c r="A2811">
        <v>2810</v>
      </c>
      <c r="B2811" t="s">
        <v>20993</v>
      </c>
      <c r="C2811" t="s">
        <v>15660</v>
      </c>
      <c r="D2811" t="s">
        <v>6</v>
      </c>
      <c r="E2811" t="s">
        <v>20992</v>
      </c>
      <c r="F2811" t="str">
        <f>INDEX(Schools!B:B,MATCH(schools[[#This Row],[Address]],Schools!H:H,))</f>
        <v>Sch</v>
      </c>
      <c r="G2811">
        <v>41.669794000000003</v>
      </c>
      <c r="H2811">
        <v>-88.422358000000003</v>
      </c>
      <c r="I2811">
        <v>1</v>
      </c>
      <c r="J2811" t="s">
        <v>25824</v>
      </c>
      <c r="K2811" t="s">
        <v>20993</v>
      </c>
      <c r="M2811" t="s">
        <v>28288</v>
      </c>
      <c r="N2811">
        <v>2377</v>
      </c>
      <c r="O2811" t="s">
        <v>28298</v>
      </c>
      <c r="R2811" t="s">
        <v>15660</v>
      </c>
      <c r="S2811" t="s">
        <v>6</v>
      </c>
      <c r="T2811" t="s">
        <v>2653</v>
      </c>
      <c r="U2811">
        <v>60560</v>
      </c>
      <c r="V2811" t="s">
        <v>25827</v>
      </c>
      <c r="W2811" t="s">
        <v>15658</v>
      </c>
    </row>
    <row r="2812" spans="1:23">
      <c r="A2812">
        <v>2811</v>
      </c>
      <c r="B2812" t="s">
        <v>20991</v>
      </c>
      <c r="C2812" t="s">
        <v>15660</v>
      </c>
      <c r="D2812" t="s">
        <v>6</v>
      </c>
      <c r="E2812" t="s">
        <v>20990</v>
      </c>
      <c r="F2812" t="str">
        <f>INDEX(Schools!B:B,MATCH(schools[[#This Row],[Address]],Schools!H:H,))</f>
        <v>Sch</v>
      </c>
      <c r="G2812">
        <v>41.629221999999999</v>
      </c>
      <c r="H2812">
        <v>-88.449633000000006</v>
      </c>
      <c r="I2812">
        <v>1</v>
      </c>
      <c r="J2812" t="s">
        <v>25824</v>
      </c>
      <c r="K2812" t="s">
        <v>20991</v>
      </c>
      <c r="M2812" t="s">
        <v>28288</v>
      </c>
      <c r="N2812">
        <v>101</v>
      </c>
      <c r="O2812" t="s">
        <v>28299</v>
      </c>
      <c r="R2812" t="s">
        <v>15660</v>
      </c>
      <c r="S2812" t="s">
        <v>6</v>
      </c>
      <c r="T2812" t="s">
        <v>2653</v>
      </c>
      <c r="U2812">
        <v>60560</v>
      </c>
      <c r="V2812" t="s">
        <v>25827</v>
      </c>
      <c r="W2812" t="s">
        <v>15658</v>
      </c>
    </row>
    <row r="2813" spans="1:23">
      <c r="A2813">
        <v>2812</v>
      </c>
      <c r="B2813" t="s">
        <v>20989</v>
      </c>
      <c r="C2813" t="s">
        <v>15660</v>
      </c>
      <c r="D2813" t="s">
        <v>6</v>
      </c>
      <c r="E2813" t="s">
        <v>20988</v>
      </c>
      <c r="F2813" t="str">
        <f>INDEX(Schools!B:B,MATCH(schools[[#This Row],[Address]],Schools!H:H,))</f>
        <v>Sch</v>
      </c>
      <c r="G2813">
        <v>41.659381000000003</v>
      </c>
      <c r="H2813">
        <v>-88.445943999999997</v>
      </c>
      <c r="I2813">
        <v>1</v>
      </c>
      <c r="J2813" t="s">
        <v>25824</v>
      </c>
      <c r="K2813" t="s">
        <v>20989</v>
      </c>
      <c r="M2813" t="s">
        <v>28288</v>
      </c>
      <c r="N2813">
        <v>602</v>
      </c>
      <c r="O2813" t="s">
        <v>28300</v>
      </c>
      <c r="R2813" t="s">
        <v>15660</v>
      </c>
      <c r="S2813" t="s">
        <v>6</v>
      </c>
      <c r="T2813" t="s">
        <v>2653</v>
      </c>
      <c r="U2813">
        <v>60560</v>
      </c>
      <c r="V2813" t="s">
        <v>25827</v>
      </c>
      <c r="W2813" t="s">
        <v>15658</v>
      </c>
    </row>
    <row r="2814" spans="1:23">
      <c r="A2814">
        <v>2813</v>
      </c>
      <c r="B2814" t="s">
        <v>20987</v>
      </c>
      <c r="C2814" t="s">
        <v>15656</v>
      </c>
      <c r="D2814" t="s">
        <v>6</v>
      </c>
      <c r="E2814" t="s">
        <v>20986</v>
      </c>
      <c r="F2814" t="str">
        <f>INDEX(Schools!B:B,MATCH(schools[[#This Row],[Address]],Schools!H:H,))</f>
        <v>Dist</v>
      </c>
      <c r="G2814">
        <v>41.685457999999997</v>
      </c>
      <c r="H2814">
        <v>-88.342034999999996</v>
      </c>
      <c r="I2814">
        <v>1</v>
      </c>
      <c r="J2814" t="s">
        <v>25824</v>
      </c>
      <c r="K2814" t="s">
        <v>28301</v>
      </c>
      <c r="M2814" t="s">
        <v>28302</v>
      </c>
      <c r="N2814">
        <v>4175</v>
      </c>
      <c r="O2814" t="s">
        <v>28303</v>
      </c>
      <c r="R2814" t="s">
        <v>15656</v>
      </c>
      <c r="S2814" t="s">
        <v>6</v>
      </c>
      <c r="T2814" t="s">
        <v>2653</v>
      </c>
      <c r="U2814">
        <v>60543</v>
      </c>
      <c r="V2814" t="s">
        <v>25827</v>
      </c>
      <c r="W2814" t="s">
        <v>15658</v>
      </c>
    </row>
    <row r="2815" spans="1:23">
      <c r="A2815">
        <v>2814</v>
      </c>
      <c r="B2815" t="s">
        <v>20985</v>
      </c>
      <c r="C2815" t="s">
        <v>15656</v>
      </c>
      <c r="D2815" t="s">
        <v>6</v>
      </c>
      <c r="E2815" t="s">
        <v>20984</v>
      </c>
      <c r="F2815" t="str">
        <f>INDEX(Schools!B:B,MATCH(schools[[#This Row],[Address]],Schools!H:H,))</f>
        <v>Sch</v>
      </c>
      <c r="G2815">
        <v>41.682977999999999</v>
      </c>
      <c r="H2815">
        <v>-88.341097000000005</v>
      </c>
      <c r="I2815">
        <v>1</v>
      </c>
      <c r="J2815" t="s">
        <v>25824</v>
      </c>
      <c r="K2815" t="s">
        <v>28304</v>
      </c>
      <c r="M2815" t="s">
        <v>28302</v>
      </c>
      <c r="N2815">
        <v>4250</v>
      </c>
      <c r="O2815" t="s">
        <v>28303</v>
      </c>
      <c r="R2815" t="s">
        <v>15656</v>
      </c>
      <c r="S2815" t="s">
        <v>6</v>
      </c>
      <c r="T2815" t="s">
        <v>2653</v>
      </c>
      <c r="U2815">
        <v>60543</v>
      </c>
      <c r="V2815" t="s">
        <v>25827</v>
      </c>
      <c r="W2815" t="s">
        <v>15658</v>
      </c>
    </row>
    <row r="2816" spans="1:23">
      <c r="A2816">
        <v>2815</v>
      </c>
      <c r="B2816" t="s">
        <v>20983</v>
      </c>
      <c r="C2816" t="s">
        <v>15656</v>
      </c>
      <c r="D2816" t="s">
        <v>6</v>
      </c>
      <c r="E2816" t="s">
        <v>20982</v>
      </c>
      <c r="F2816" t="str">
        <f>INDEX(Schools!B:B,MATCH(schools[[#This Row],[Address]],Schools!H:H,))</f>
        <v>Sch</v>
      </c>
      <c r="G2816">
        <v>41.699674999999999</v>
      </c>
      <c r="H2816">
        <v>-88.281266000000002</v>
      </c>
      <c r="I2816">
        <v>1</v>
      </c>
      <c r="J2816" t="s">
        <v>25824</v>
      </c>
      <c r="K2816" t="s">
        <v>20983</v>
      </c>
      <c r="M2816" t="s">
        <v>28302</v>
      </c>
      <c r="N2816">
        <v>1525</v>
      </c>
      <c r="O2816" t="s">
        <v>28305</v>
      </c>
      <c r="R2816" t="s">
        <v>15656</v>
      </c>
      <c r="S2816" t="s">
        <v>6</v>
      </c>
      <c r="T2816" t="s">
        <v>2653</v>
      </c>
      <c r="U2816">
        <v>60543</v>
      </c>
      <c r="V2816" t="s">
        <v>25827</v>
      </c>
      <c r="W2816" t="s">
        <v>15658</v>
      </c>
    </row>
    <row r="2817" spans="1:23">
      <c r="A2817">
        <v>2816</v>
      </c>
      <c r="B2817" t="s">
        <v>20981</v>
      </c>
      <c r="C2817" t="s">
        <v>15656</v>
      </c>
      <c r="D2817" t="s">
        <v>6</v>
      </c>
      <c r="E2817" t="s">
        <v>20980</v>
      </c>
      <c r="F2817" t="str">
        <f>INDEX(Schools!B:B,MATCH(schools[[#This Row],[Address]],Schools!H:H,))</f>
        <v>Sch</v>
      </c>
      <c r="G2817">
        <v>41.670695000000002</v>
      </c>
      <c r="H2817">
        <v>-88.331318999999993</v>
      </c>
      <c r="I2817">
        <v>1</v>
      </c>
      <c r="J2817" t="s">
        <v>25824</v>
      </c>
      <c r="K2817" t="s">
        <v>20981</v>
      </c>
      <c r="M2817" t="s">
        <v>28302</v>
      </c>
      <c r="N2817">
        <v>570</v>
      </c>
      <c r="O2817" t="s">
        <v>28306</v>
      </c>
      <c r="R2817" t="s">
        <v>15656</v>
      </c>
      <c r="S2817" t="s">
        <v>6</v>
      </c>
      <c r="T2817" t="s">
        <v>2653</v>
      </c>
      <c r="U2817">
        <v>60543</v>
      </c>
      <c r="V2817" t="s">
        <v>25827</v>
      </c>
      <c r="W2817" t="s">
        <v>15658</v>
      </c>
    </row>
    <row r="2818" spans="1:23">
      <c r="A2818">
        <v>2817</v>
      </c>
      <c r="B2818" t="s">
        <v>20979</v>
      </c>
      <c r="C2818" t="s">
        <v>15656</v>
      </c>
      <c r="D2818" t="s">
        <v>6</v>
      </c>
      <c r="E2818" t="s">
        <v>20978</v>
      </c>
      <c r="F2818" t="str">
        <f>INDEX(Schools!B:B,MATCH(schools[[#This Row],[Address]],Schools!H:H,))</f>
        <v>Sch</v>
      </c>
      <c r="G2818">
        <v>41.696415000000002</v>
      </c>
      <c r="H2818">
        <v>-88.335205999999999</v>
      </c>
      <c r="I2818">
        <v>1</v>
      </c>
      <c r="J2818" t="s">
        <v>25824</v>
      </c>
      <c r="K2818" t="s">
        <v>20979</v>
      </c>
      <c r="M2818" t="s">
        <v>28302</v>
      </c>
      <c r="N2818">
        <v>440</v>
      </c>
      <c r="O2818" t="s">
        <v>28307</v>
      </c>
      <c r="R2818" t="s">
        <v>15656</v>
      </c>
      <c r="S2818" t="s">
        <v>6</v>
      </c>
      <c r="T2818" t="s">
        <v>2653</v>
      </c>
      <c r="U2818">
        <v>60543</v>
      </c>
      <c r="V2818" t="s">
        <v>25827</v>
      </c>
      <c r="W2818" t="s">
        <v>15658</v>
      </c>
    </row>
    <row r="2819" spans="1:23">
      <c r="A2819">
        <v>2818</v>
      </c>
      <c r="B2819" t="s">
        <v>20977</v>
      </c>
      <c r="C2819" t="s">
        <v>13469</v>
      </c>
      <c r="D2819" t="s">
        <v>6</v>
      </c>
      <c r="E2819" t="s">
        <v>20976</v>
      </c>
      <c r="F2819" t="str">
        <f>INDEX(Schools!B:B,MATCH(schools[[#This Row],[Address]],Schools!H:H,))</f>
        <v>Sch</v>
      </c>
      <c r="G2819">
        <v>41.695858000000001</v>
      </c>
      <c r="H2819">
        <v>-88.254047</v>
      </c>
      <c r="I2819">
        <v>0.7</v>
      </c>
      <c r="J2819" t="s">
        <v>25892</v>
      </c>
      <c r="K2819" t="s">
        <v>28308</v>
      </c>
      <c r="M2819" t="s">
        <v>28309</v>
      </c>
      <c r="O2819" t="s">
        <v>28308</v>
      </c>
      <c r="R2819" t="s">
        <v>13469</v>
      </c>
      <c r="S2819" t="s">
        <v>6</v>
      </c>
      <c r="T2819" t="s">
        <v>2810</v>
      </c>
      <c r="U2819">
        <v>60503</v>
      </c>
      <c r="V2819" t="s">
        <v>25827</v>
      </c>
      <c r="W2819" t="s">
        <v>25853</v>
      </c>
    </row>
    <row r="2820" spans="1:23">
      <c r="A2820">
        <v>2819</v>
      </c>
      <c r="B2820" t="s">
        <v>20975</v>
      </c>
      <c r="C2820" t="s">
        <v>15656</v>
      </c>
      <c r="D2820" t="s">
        <v>6</v>
      </c>
      <c r="E2820" t="s">
        <v>20956</v>
      </c>
      <c r="F2820" t="str">
        <f>INDEX(Schools!B:B,MATCH(schools[[#This Row],[Address]],Schools!H:H,))</f>
        <v>Sch</v>
      </c>
      <c r="G2820">
        <v>41.692684</v>
      </c>
      <c r="H2820">
        <v>-88.297039999999996</v>
      </c>
      <c r="I2820">
        <v>1</v>
      </c>
      <c r="J2820" t="s">
        <v>25824</v>
      </c>
      <c r="K2820" t="s">
        <v>20975</v>
      </c>
      <c r="M2820" t="s">
        <v>28302</v>
      </c>
      <c r="N2820">
        <v>510</v>
      </c>
      <c r="O2820" t="s">
        <v>28310</v>
      </c>
      <c r="R2820" t="s">
        <v>15656</v>
      </c>
      <c r="S2820" t="s">
        <v>6</v>
      </c>
      <c r="T2820" t="s">
        <v>2653</v>
      </c>
      <c r="U2820">
        <v>60543</v>
      </c>
      <c r="V2820" t="s">
        <v>25827</v>
      </c>
      <c r="W2820" t="s">
        <v>15658</v>
      </c>
    </row>
    <row r="2821" spans="1:23">
      <c r="A2821">
        <v>2820</v>
      </c>
      <c r="B2821" t="s">
        <v>20974</v>
      </c>
      <c r="C2821" t="s">
        <v>14457</v>
      </c>
      <c r="D2821" t="s">
        <v>6</v>
      </c>
      <c r="E2821" t="s">
        <v>20952</v>
      </c>
      <c r="F2821" t="str">
        <f>INDEX(Schools!B:B,MATCH(schools[[#This Row],[Address]],Schools!H:H,))</f>
        <v>Sch</v>
      </c>
      <c r="G2821">
        <v>41.641804999999998</v>
      </c>
      <c r="H2821">
        <v>-88.272482999999994</v>
      </c>
      <c r="I2821">
        <v>1</v>
      </c>
      <c r="J2821" t="s">
        <v>25824</v>
      </c>
      <c r="K2821" t="s">
        <v>20974</v>
      </c>
      <c r="M2821" t="s">
        <v>28311</v>
      </c>
      <c r="N2821">
        <v>26923</v>
      </c>
      <c r="O2821" t="s">
        <v>28312</v>
      </c>
      <c r="R2821" t="s">
        <v>14457</v>
      </c>
      <c r="S2821" t="s">
        <v>6</v>
      </c>
      <c r="T2821" t="s">
        <v>2653</v>
      </c>
      <c r="U2821">
        <v>60585</v>
      </c>
      <c r="V2821" t="s">
        <v>25827</v>
      </c>
      <c r="W2821" t="s">
        <v>15658</v>
      </c>
    </row>
    <row r="2822" spans="1:23">
      <c r="A2822">
        <v>2821</v>
      </c>
      <c r="B2822" t="s">
        <v>20973</v>
      </c>
      <c r="C2822" t="s">
        <v>17039</v>
      </c>
      <c r="D2822" t="s">
        <v>6</v>
      </c>
      <c r="E2822" t="s">
        <v>20972</v>
      </c>
      <c r="F2822" t="str">
        <f>INDEX(Schools!B:B,MATCH(schools[[#This Row],[Address]],Schools!H:H,))</f>
        <v>Sch</v>
      </c>
      <c r="G2822">
        <v>41.709235999999997</v>
      </c>
      <c r="H2822">
        <v>-88.338528999999994</v>
      </c>
      <c r="I2822">
        <v>1</v>
      </c>
      <c r="J2822" t="s">
        <v>25824</v>
      </c>
      <c r="K2822" t="s">
        <v>20973</v>
      </c>
      <c r="M2822" t="s">
        <v>28313</v>
      </c>
      <c r="N2822">
        <v>163</v>
      </c>
      <c r="O2822" t="s">
        <v>28307</v>
      </c>
      <c r="R2822" t="s">
        <v>17039</v>
      </c>
      <c r="S2822" t="s">
        <v>6</v>
      </c>
      <c r="T2822" t="s">
        <v>2653</v>
      </c>
      <c r="U2822">
        <v>60538</v>
      </c>
      <c r="V2822" t="s">
        <v>25827</v>
      </c>
      <c r="W2822" t="s">
        <v>15658</v>
      </c>
    </row>
    <row r="2823" spans="1:23">
      <c r="A2823">
        <v>2822</v>
      </c>
      <c r="B2823" t="s">
        <v>20971</v>
      </c>
      <c r="C2823" t="s">
        <v>17039</v>
      </c>
      <c r="D2823" t="s">
        <v>6</v>
      </c>
      <c r="E2823" t="s">
        <v>20970</v>
      </c>
      <c r="F2823" t="str">
        <f>INDEX(Schools!B:B,MATCH(schools[[#This Row],[Address]],Schools!H:H,))</f>
        <v>Sch</v>
      </c>
      <c r="G2823">
        <v>41.710802000000001</v>
      </c>
      <c r="H2823">
        <v>-88.328258000000005</v>
      </c>
      <c r="I2823">
        <v>1</v>
      </c>
      <c r="J2823" t="s">
        <v>25824</v>
      </c>
      <c r="K2823" t="s">
        <v>28314</v>
      </c>
      <c r="M2823" t="s">
        <v>28313</v>
      </c>
      <c r="N2823">
        <v>67</v>
      </c>
      <c r="O2823" t="s">
        <v>28315</v>
      </c>
      <c r="R2823" t="s">
        <v>17039</v>
      </c>
      <c r="S2823" t="s">
        <v>6</v>
      </c>
      <c r="T2823" t="s">
        <v>2653</v>
      </c>
      <c r="U2823">
        <v>60538</v>
      </c>
      <c r="V2823" t="s">
        <v>25827</v>
      </c>
      <c r="W2823" t="s">
        <v>15658</v>
      </c>
    </row>
    <row r="2824" spans="1:23">
      <c r="A2824">
        <v>2823</v>
      </c>
      <c r="B2824" t="s">
        <v>20969</v>
      </c>
      <c r="C2824" t="s">
        <v>15656</v>
      </c>
      <c r="D2824" t="s">
        <v>6</v>
      </c>
      <c r="E2824" t="s">
        <v>20968</v>
      </c>
      <c r="F2824" t="str">
        <f>INDEX(Schools!B:B,MATCH(schools[[#This Row],[Address]],Schools!H:H,))</f>
        <v>Sch</v>
      </c>
      <c r="G2824">
        <v>41.705022999999997</v>
      </c>
      <c r="H2824">
        <v>-88.330018999999993</v>
      </c>
      <c r="I2824">
        <v>1</v>
      </c>
      <c r="J2824" t="s">
        <v>25824</v>
      </c>
      <c r="K2824" t="s">
        <v>20969</v>
      </c>
      <c r="M2824" t="s">
        <v>28302</v>
      </c>
      <c r="N2824">
        <v>100</v>
      </c>
      <c r="O2824" t="s">
        <v>28316</v>
      </c>
      <c r="R2824" t="s">
        <v>15656</v>
      </c>
      <c r="S2824" t="s">
        <v>6</v>
      </c>
      <c r="T2824" t="s">
        <v>2653</v>
      </c>
      <c r="U2824">
        <v>60543</v>
      </c>
      <c r="V2824" t="s">
        <v>25827</v>
      </c>
      <c r="W2824" t="s">
        <v>15658</v>
      </c>
    </row>
    <row r="2825" spans="1:23">
      <c r="A2825">
        <v>2824</v>
      </c>
      <c r="B2825" t="s">
        <v>20967</v>
      </c>
      <c r="C2825" t="s">
        <v>13469</v>
      </c>
      <c r="D2825" t="s">
        <v>6</v>
      </c>
      <c r="E2825" t="s">
        <v>20966</v>
      </c>
      <c r="F2825" t="str">
        <f>INDEX(Schools!B:B,MATCH(schools[[#This Row],[Address]],Schools!H:H,))</f>
        <v>Sch</v>
      </c>
      <c r="G2825">
        <v>41.715257000000001</v>
      </c>
      <c r="H2825">
        <v>-88.260137999999998</v>
      </c>
      <c r="I2825">
        <v>0.9</v>
      </c>
      <c r="J2825" t="s">
        <v>25824</v>
      </c>
      <c r="K2825" t="s">
        <v>28317</v>
      </c>
      <c r="M2825" t="s">
        <v>28309</v>
      </c>
      <c r="N2825">
        <v>2290</v>
      </c>
      <c r="O2825" t="s">
        <v>28318</v>
      </c>
      <c r="R2825" t="s">
        <v>13469</v>
      </c>
      <c r="S2825" t="s">
        <v>6</v>
      </c>
      <c r="T2825" t="s">
        <v>2810</v>
      </c>
      <c r="U2825">
        <v>60503</v>
      </c>
      <c r="V2825" t="s">
        <v>25827</v>
      </c>
      <c r="W2825" t="s">
        <v>28080</v>
      </c>
    </row>
    <row r="2826" spans="1:23">
      <c r="A2826">
        <v>2825</v>
      </c>
      <c r="B2826" t="s">
        <v>20965</v>
      </c>
      <c r="C2826" t="s">
        <v>15656</v>
      </c>
      <c r="D2826" t="s">
        <v>6</v>
      </c>
      <c r="E2826" t="s">
        <v>20964</v>
      </c>
      <c r="F2826" t="str">
        <f>INDEX(Schools!B:B,MATCH(schools[[#This Row],[Address]],Schools!H:H,))</f>
        <v>Sch</v>
      </c>
      <c r="G2826">
        <v>41.695518</v>
      </c>
      <c r="H2826">
        <v>-88.361863999999997</v>
      </c>
      <c r="I2826">
        <v>1</v>
      </c>
      <c r="J2826" t="s">
        <v>25824</v>
      </c>
      <c r="K2826" t="s">
        <v>20965</v>
      </c>
      <c r="M2826" t="s">
        <v>28302</v>
      </c>
      <c r="N2826">
        <v>260</v>
      </c>
      <c r="O2826" t="s">
        <v>28319</v>
      </c>
      <c r="R2826" t="s">
        <v>15656</v>
      </c>
      <c r="S2826" t="s">
        <v>6</v>
      </c>
      <c r="T2826" t="s">
        <v>2653</v>
      </c>
      <c r="U2826">
        <v>60543</v>
      </c>
      <c r="V2826" t="s">
        <v>25827</v>
      </c>
      <c r="W2826" t="s">
        <v>15658</v>
      </c>
    </row>
    <row r="2827" spans="1:23">
      <c r="A2827">
        <v>2826</v>
      </c>
      <c r="B2827" t="s">
        <v>20963</v>
      </c>
      <c r="C2827" t="s">
        <v>13469</v>
      </c>
      <c r="D2827" t="s">
        <v>6</v>
      </c>
      <c r="E2827" t="s">
        <v>20962</v>
      </c>
      <c r="F2827" t="str">
        <f>INDEX(Schools!B:B,MATCH(schools[[#This Row],[Address]],Schools!H:H,))</f>
        <v>Sch</v>
      </c>
      <c r="G2827">
        <v>41.711613999999997</v>
      </c>
      <c r="H2827">
        <v>-88.243100999999996</v>
      </c>
      <c r="I2827">
        <v>1</v>
      </c>
      <c r="J2827" t="s">
        <v>25824</v>
      </c>
      <c r="K2827" t="s">
        <v>20963</v>
      </c>
      <c r="M2827" t="s">
        <v>28309</v>
      </c>
      <c r="N2827">
        <v>2830</v>
      </c>
      <c r="O2827" t="s">
        <v>28320</v>
      </c>
      <c r="R2827" t="s">
        <v>13469</v>
      </c>
      <c r="S2827" t="s">
        <v>6</v>
      </c>
      <c r="T2827" t="s">
        <v>2810</v>
      </c>
      <c r="U2827">
        <v>60503</v>
      </c>
      <c r="V2827" t="s">
        <v>25827</v>
      </c>
      <c r="W2827" t="s">
        <v>28080</v>
      </c>
    </row>
    <row r="2828" spans="1:23">
      <c r="A2828">
        <v>2827</v>
      </c>
      <c r="B2828" t="s">
        <v>20961</v>
      </c>
      <c r="C2828" t="s">
        <v>17039</v>
      </c>
      <c r="D2828" t="s">
        <v>6</v>
      </c>
      <c r="E2828" t="s">
        <v>20960</v>
      </c>
      <c r="F2828" t="str">
        <f>INDEX(Schools!B:B,MATCH(schools[[#This Row],[Address]],Schools!H:H,))</f>
        <v>Sch</v>
      </c>
      <c r="G2828">
        <v>41.714238000000002</v>
      </c>
      <c r="H2828">
        <v>-88.398437999999999</v>
      </c>
      <c r="I2828">
        <v>1</v>
      </c>
      <c r="J2828" t="s">
        <v>25824</v>
      </c>
      <c r="K2828" t="s">
        <v>28321</v>
      </c>
      <c r="M2828" t="s">
        <v>28313</v>
      </c>
      <c r="N2828">
        <v>2301</v>
      </c>
      <c r="O2828" t="s">
        <v>28322</v>
      </c>
      <c r="R2828" t="s">
        <v>17039</v>
      </c>
      <c r="S2828" t="s">
        <v>6</v>
      </c>
      <c r="T2828" t="s">
        <v>2653</v>
      </c>
      <c r="U2828">
        <v>60538</v>
      </c>
      <c r="V2828" t="s">
        <v>25827</v>
      </c>
      <c r="W2828" t="s">
        <v>15658</v>
      </c>
    </row>
    <row r="2829" spans="1:23">
      <c r="A2829">
        <v>2828</v>
      </c>
      <c r="B2829" t="s">
        <v>20959</v>
      </c>
      <c r="C2829" t="s">
        <v>15656</v>
      </c>
      <c r="D2829" t="s">
        <v>6</v>
      </c>
      <c r="E2829" t="s">
        <v>20958</v>
      </c>
      <c r="F2829" t="str">
        <f>INDEX(Schools!B:B,MATCH(schools[[#This Row],[Address]],Schools!H:H,))</f>
        <v>Sch</v>
      </c>
      <c r="G2829">
        <v>41.669562999999997</v>
      </c>
      <c r="H2829">
        <v>-88.345809000000003</v>
      </c>
      <c r="I2829">
        <v>1</v>
      </c>
      <c r="J2829" t="s">
        <v>25824</v>
      </c>
      <c r="K2829" t="s">
        <v>20959</v>
      </c>
      <c r="M2829" t="s">
        <v>28302</v>
      </c>
      <c r="N2829">
        <v>3650</v>
      </c>
      <c r="O2829" t="s">
        <v>28323</v>
      </c>
      <c r="R2829" t="s">
        <v>15656</v>
      </c>
      <c r="S2829" t="s">
        <v>6</v>
      </c>
      <c r="T2829" t="s">
        <v>2653</v>
      </c>
      <c r="U2829">
        <v>60543</v>
      </c>
      <c r="V2829" t="s">
        <v>25827</v>
      </c>
      <c r="W2829" t="s">
        <v>15658</v>
      </c>
    </row>
    <row r="2830" spans="1:23">
      <c r="A2830">
        <v>2829</v>
      </c>
      <c r="B2830" t="s">
        <v>20957</v>
      </c>
      <c r="C2830" t="s">
        <v>15656</v>
      </c>
      <c r="D2830" t="s">
        <v>6</v>
      </c>
      <c r="E2830" t="s">
        <v>20956</v>
      </c>
      <c r="F2830" t="str">
        <f>INDEX(Schools!B:B,MATCH(schools[[#This Row],[Address]],Schools!H:H,))</f>
        <v>Sch</v>
      </c>
      <c r="G2830">
        <v>41.694034000000002</v>
      </c>
      <c r="H2830">
        <v>-88.297122000000002</v>
      </c>
      <c r="I2830">
        <v>1</v>
      </c>
      <c r="J2830" t="s">
        <v>25824</v>
      </c>
      <c r="K2830" t="s">
        <v>20957</v>
      </c>
      <c r="M2830" t="s">
        <v>28302</v>
      </c>
      <c r="N2830">
        <v>520</v>
      </c>
      <c r="O2830" t="s">
        <v>28310</v>
      </c>
      <c r="R2830" t="s">
        <v>15656</v>
      </c>
      <c r="S2830" t="s">
        <v>6</v>
      </c>
      <c r="T2830" t="s">
        <v>2653</v>
      </c>
      <c r="U2830">
        <v>60543</v>
      </c>
      <c r="V2830" t="s">
        <v>25827</v>
      </c>
      <c r="W2830" t="s">
        <v>15658</v>
      </c>
    </row>
    <row r="2831" spans="1:23">
      <c r="A2831">
        <v>2830</v>
      </c>
      <c r="B2831" t="s">
        <v>20955</v>
      </c>
      <c r="C2831" t="s">
        <v>13469</v>
      </c>
      <c r="D2831" t="s">
        <v>6</v>
      </c>
      <c r="E2831" t="s">
        <v>20954</v>
      </c>
      <c r="F2831" t="str">
        <f>INDEX(Schools!B:B,MATCH(schools[[#This Row],[Address]],Schools!H:H,))</f>
        <v>Sch</v>
      </c>
      <c r="G2831">
        <v>41.695630999999999</v>
      </c>
      <c r="H2831">
        <v>-88.256848000000005</v>
      </c>
      <c r="I2831">
        <v>1</v>
      </c>
      <c r="J2831" t="s">
        <v>25824</v>
      </c>
      <c r="K2831" t="s">
        <v>20955</v>
      </c>
      <c r="M2831" t="s">
        <v>28309</v>
      </c>
      <c r="N2831">
        <v>3015</v>
      </c>
      <c r="O2831" t="s">
        <v>28324</v>
      </c>
      <c r="R2831" t="s">
        <v>13469</v>
      </c>
      <c r="S2831" t="s">
        <v>6</v>
      </c>
      <c r="T2831" t="s">
        <v>2810</v>
      </c>
      <c r="U2831">
        <v>60503</v>
      </c>
      <c r="V2831" t="s">
        <v>25827</v>
      </c>
      <c r="W2831" t="s">
        <v>28080</v>
      </c>
    </row>
    <row r="2832" spans="1:23">
      <c r="A2832">
        <v>2831</v>
      </c>
      <c r="B2832" t="s">
        <v>20953</v>
      </c>
      <c r="C2832" t="s">
        <v>14457</v>
      </c>
      <c r="D2832" t="s">
        <v>6</v>
      </c>
      <c r="E2832" t="s">
        <v>20952</v>
      </c>
      <c r="F2832" t="str">
        <f>INDEX(Schools!B:B,MATCH(schools[[#This Row],[Address]],Schools!H:H,))</f>
        <v>Sch</v>
      </c>
      <c r="G2832">
        <v>41.640475000000002</v>
      </c>
      <c r="H2832">
        <v>-88.272160999999997</v>
      </c>
      <c r="I2832">
        <v>1</v>
      </c>
      <c r="J2832" t="s">
        <v>25824</v>
      </c>
      <c r="K2832" t="s">
        <v>20953</v>
      </c>
      <c r="M2832" t="s">
        <v>28311</v>
      </c>
      <c r="N2832">
        <v>26933</v>
      </c>
      <c r="O2832" t="s">
        <v>28312</v>
      </c>
      <c r="R2832" t="s">
        <v>14457</v>
      </c>
      <c r="S2832" t="s">
        <v>6</v>
      </c>
      <c r="T2832" t="s">
        <v>2653</v>
      </c>
      <c r="U2832">
        <v>60585</v>
      </c>
      <c r="V2832" t="s">
        <v>25827</v>
      </c>
      <c r="W2832" t="s">
        <v>15658</v>
      </c>
    </row>
    <row r="2833" spans="1:23">
      <c r="A2833">
        <v>2832</v>
      </c>
      <c r="B2833" t="s">
        <v>20951</v>
      </c>
      <c r="C2833" t="s">
        <v>15656</v>
      </c>
      <c r="D2833" t="s">
        <v>6</v>
      </c>
      <c r="E2833" t="s">
        <v>20950</v>
      </c>
      <c r="F2833" t="str">
        <f>INDEX(Schools!B:B,MATCH(schools[[#This Row],[Address]],Schools!H:H,))</f>
        <v>Sch</v>
      </c>
      <c r="G2833">
        <v>41.681286999999998</v>
      </c>
      <c r="H2833">
        <v>-88.325312999999994</v>
      </c>
      <c r="I2833">
        <v>1</v>
      </c>
      <c r="J2833" t="s">
        <v>25824</v>
      </c>
      <c r="K2833" t="s">
        <v>20951</v>
      </c>
      <c r="M2833" t="s">
        <v>28302</v>
      </c>
      <c r="N2833">
        <v>820</v>
      </c>
      <c r="O2833" t="s">
        <v>28325</v>
      </c>
      <c r="R2833" t="s">
        <v>15656</v>
      </c>
      <c r="S2833" t="s">
        <v>6</v>
      </c>
      <c r="T2833" t="s">
        <v>2653</v>
      </c>
      <c r="U2833">
        <v>60543</v>
      </c>
      <c r="V2833" t="s">
        <v>25827</v>
      </c>
      <c r="W2833" t="s">
        <v>15658</v>
      </c>
    </row>
    <row r="2834" spans="1:23">
      <c r="A2834">
        <v>2833</v>
      </c>
      <c r="B2834" t="s">
        <v>20949</v>
      </c>
      <c r="C2834" t="s">
        <v>15656</v>
      </c>
      <c r="D2834" t="s">
        <v>6</v>
      </c>
      <c r="E2834" t="s">
        <v>20948</v>
      </c>
      <c r="F2834" t="str">
        <f>INDEX(Schools!B:B,MATCH(schools[[#This Row],[Address]],Schools!H:H,))</f>
        <v>Sch</v>
      </c>
      <c r="G2834">
        <v>41.652878999999999</v>
      </c>
      <c r="H2834">
        <v>-88.374843999999996</v>
      </c>
      <c r="I2834">
        <v>1</v>
      </c>
      <c r="J2834" t="s">
        <v>25824</v>
      </c>
      <c r="K2834" t="s">
        <v>20949</v>
      </c>
      <c r="M2834" t="s">
        <v>28302</v>
      </c>
      <c r="N2834">
        <v>4001</v>
      </c>
      <c r="O2834" t="s">
        <v>28326</v>
      </c>
      <c r="R2834" t="s">
        <v>15656</v>
      </c>
      <c r="S2834" t="s">
        <v>6</v>
      </c>
      <c r="T2834" t="s">
        <v>2653</v>
      </c>
      <c r="U2834">
        <v>60543</v>
      </c>
      <c r="V2834" t="s">
        <v>25827</v>
      </c>
      <c r="W2834" t="s">
        <v>15658</v>
      </c>
    </row>
    <row r="2835" spans="1:23">
      <c r="A2835">
        <v>2834</v>
      </c>
      <c r="B2835" t="s">
        <v>20947</v>
      </c>
      <c r="C2835" t="s">
        <v>15656</v>
      </c>
      <c r="D2835" t="s">
        <v>6</v>
      </c>
      <c r="E2835" t="s">
        <v>20946</v>
      </c>
      <c r="F2835" t="str">
        <f>INDEX(Schools!B:B,MATCH(schools[[#This Row],[Address]],Schools!H:H,))</f>
        <v>Sch</v>
      </c>
      <c r="G2835">
        <v>41.695453000000001</v>
      </c>
      <c r="H2835">
        <v>-88.294920000000005</v>
      </c>
      <c r="I2835">
        <v>1</v>
      </c>
      <c r="J2835" t="s">
        <v>25824</v>
      </c>
      <c r="K2835" t="s">
        <v>20947</v>
      </c>
      <c r="M2835" t="s">
        <v>28302</v>
      </c>
      <c r="N2835">
        <v>1000</v>
      </c>
      <c r="O2835" t="s">
        <v>28147</v>
      </c>
      <c r="R2835" t="s">
        <v>15656</v>
      </c>
      <c r="S2835" t="s">
        <v>6</v>
      </c>
      <c r="T2835" t="s">
        <v>2653</v>
      </c>
      <c r="U2835">
        <v>60543</v>
      </c>
      <c r="V2835" t="s">
        <v>25827</v>
      </c>
      <c r="W2835" t="s">
        <v>15658</v>
      </c>
    </row>
    <row r="2836" spans="1:23">
      <c r="A2836">
        <v>2835</v>
      </c>
      <c r="B2836" t="s">
        <v>17391</v>
      </c>
      <c r="C2836" t="s">
        <v>15656</v>
      </c>
      <c r="D2836" t="s">
        <v>6</v>
      </c>
      <c r="E2836" t="s">
        <v>17390</v>
      </c>
      <c r="F2836" t="str">
        <f>INDEX(Schools!B:B,MATCH(schools[[#This Row],[Address]],Schools!H:H,))</f>
        <v>Sch</v>
      </c>
      <c r="G2836">
        <v>41.684460999999999</v>
      </c>
      <c r="H2836">
        <v>-88.342718000000005</v>
      </c>
      <c r="I2836">
        <v>1</v>
      </c>
      <c r="J2836" t="s">
        <v>25824</v>
      </c>
      <c r="K2836" t="s">
        <v>28327</v>
      </c>
      <c r="M2836" t="s">
        <v>28302</v>
      </c>
      <c r="N2836">
        <v>4209</v>
      </c>
      <c r="O2836" t="s">
        <v>28303</v>
      </c>
      <c r="R2836" t="s">
        <v>15656</v>
      </c>
      <c r="S2836" t="s">
        <v>6</v>
      </c>
      <c r="T2836" t="s">
        <v>2653</v>
      </c>
      <c r="U2836">
        <v>60543</v>
      </c>
      <c r="V2836" t="s">
        <v>25827</v>
      </c>
      <c r="W2836" t="s">
        <v>15658</v>
      </c>
    </row>
    <row r="2837" spans="1:23">
      <c r="A2837">
        <v>2836</v>
      </c>
      <c r="B2837" t="s">
        <v>20945</v>
      </c>
      <c r="C2837" t="s">
        <v>20944</v>
      </c>
      <c r="D2837" t="s">
        <v>6</v>
      </c>
      <c r="E2837" t="s">
        <v>20943</v>
      </c>
      <c r="F2837" t="str">
        <f>INDEX(Schools!B:B,MATCH(schools[[#This Row],[Address]],Schools!H:H,))</f>
        <v>Dist</v>
      </c>
      <c r="G2837">
        <v>40.227829999999997</v>
      </c>
      <c r="H2837">
        <v>-90.352535000000003</v>
      </c>
      <c r="I2837">
        <v>1</v>
      </c>
      <c r="J2837" t="s">
        <v>25850</v>
      </c>
      <c r="K2837" t="s">
        <v>20945</v>
      </c>
      <c r="M2837" t="s">
        <v>28328</v>
      </c>
      <c r="N2837">
        <v>402</v>
      </c>
      <c r="O2837" t="s">
        <v>28329</v>
      </c>
      <c r="R2837" t="s">
        <v>20944</v>
      </c>
      <c r="S2837" t="s">
        <v>6</v>
      </c>
      <c r="T2837" t="s">
        <v>590</v>
      </c>
      <c r="U2837">
        <v>61501</v>
      </c>
      <c r="V2837" t="s">
        <v>25827</v>
      </c>
      <c r="W2837" t="s">
        <v>25853</v>
      </c>
    </row>
    <row r="2838" spans="1:23">
      <c r="A2838">
        <v>2837</v>
      </c>
      <c r="B2838" t="s">
        <v>20945</v>
      </c>
      <c r="C2838" t="s">
        <v>20944</v>
      </c>
      <c r="D2838" t="s">
        <v>6</v>
      </c>
      <c r="E2838" t="s">
        <v>20943</v>
      </c>
      <c r="F2838" t="str">
        <f>INDEX(Schools!B:B,MATCH(schools[[#This Row],[Address]],Schools!H:H,))</f>
        <v>Dist</v>
      </c>
      <c r="G2838">
        <v>40.227829999999997</v>
      </c>
      <c r="H2838">
        <v>-90.352535000000003</v>
      </c>
      <c r="I2838">
        <v>1</v>
      </c>
      <c r="J2838" t="s">
        <v>25850</v>
      </c>
      <c r="K2838" t="s">
        <v>20945</v>
      </c>
      <c r="M2838" t="s">
        <v>28328</v>
      </c>
      <c r="N2838">
        <v>402</v>
      </c>
      <c r="O2838" t="s">
        <v>28329</v>
      </c>
      <c r="R2838" t="s">
        <v>20944</v>
      </c>
      <c r="S2838" t="s">
        <v>6</v>
      </c>
      <c r="T2838" t="s">
        <v>590</v>
      </c>
      <c r="U2838">
        <v>61501</v>
      </c>
      <c r="V2838" t="s">
        <v>25827</v>
      </c>
      <c r="W2838" t="s">
        <v>25853</v>
      </c>
    </row>
    <row r="2839" spans="1:23">
      <c r="A2839">
        <v>2838</v>
      </c>
      <c r="B2839" t="s">
        <v>20945</v>
      </c>
      <c r="C2839" t="s">
        <v>20944</v>
      </c>
      <c r="D2839" t="s">
        <v>6</v>
      </c>
      <c r="E2839" t="s">
        <v>20943</v>
      </c>
      <c r="F2839" t="str">
        <f>INDEX(Schools!B:B,MATCH(schools[[#This Row],[Address]],Schools!H:H,))</f>
        <v>Dist</v>
      </c>
      <c r="G2839">
        <v>40.227829999999997</v>
      </c>
      <c r="H2839">
        <v>-90.352535000000003</v>
      </c>
      <c r="I2839">
        <v>1</v>
      </c>
      <c r="J2839" t="s">
        <v>25850</v>
      </c>
      <c r="K2839" t="s">
        <v>20945</v>
      </c>
      <c r="M2839" t="s">
        <v>28328</v>
      </c>
      <c r="N2839">
        <v>402</v>
      </c>
      <c r="O2839" t="s">
        <v>28329</v>
      </c>
      <c r="R2839" t="s">
        <v>20944</v>
      </c>
      <c r="S2839" t="s">
        <v>6</v>
      </c>
      <c r="T2839" t="s">
        <v>590</v>
      </c>
      <c r="U2839">
        <v>61501</v>
      </c>
      <c r="V2839" t="s">
        <v>25827</v>
      </c>
      <c r="W2839" t="s">
        <v>25853</v>
      </c>
    </row>
    <row r="2840" spans="1:23">
      <c r="A2840">
        <v>2839</v>
      </c>
      <c r="B2840" t="s">
        <v>20945</v>
      </c>
      <c r="C2840" t="s">
        <v>20944</v>
      </c>
      <c r="D2840" t="s">
        <v>6</v>
      </c>
      <c r="E2840" t="s">
        <v>20943</v>
      </c>
      <c r="F2840" t="str">
        <f>INDEX(Schools!B:B,MATCH(schools[[#This Row],[Address]],Schools!H:H,))</f>
        <v>Dist</v>
      </c>
      <c r="G2840">
        <v>40.227829999999997</v>
      </c>
      <c r="H2840">
        <v>-90.352535000000003</v>
      </c>
      <c r="I2840">
        <v>1</v>
      </c>
      <c r="J2840" t="s">
        <v>25850</v>
      </c>
      <c r="K2840" t="s">
        <v>20945</v>
      </c>
      <c r="M2840" t="s">
        <v>28328</v>
      </c>
      <c r="N2840">
        <v>402</v>
      </c>
      <c r="O2840" t="s">
        <v>28329</v>
      </c>
      <c r="R2840" t="s">
        <v>20944</v>
      </c>
      <c r="S2840" t="s">
        <v>6</v>
      </c>
      <c r="T2840" t="s">
        <v>590</v>
      </c>
      <c r="U2840">
        <v>61501</v>
      </c>
      <c r="V2840" t="s">
        <v>25827</v>
      </c>
      <c r="W2840" t="s">
        <v>25853</v>
      </c>
    </row>
    <row r="2841" spans="1:23">
      <c r="A2841">
        <v>2840</v>
      </c>
      <c r="B2841" t="s">
        <v>20941</v>
      </c>
      <c r="C2841" t="s">
        <v>20940</v>
      </c>
      <c r="D2841" t="s">
        <v>6</v>
      </c>
      <c r="E2841" t="s">
        <v>20939</v>
      </c>
      <c r="F2841" t="str">
        <f>INDEX(Schools!B:B,MATCH(schools[[#This Row],[Address]],Schools!H:H,))</f>
        <v>Dist</v>
      </c>
      <c r="G2841">
        <v>40.356895000000002</v>
      </c>
      <c r="H2841">
        <v>-90.419595999999999</v>
      </c>
      <c r="I2841">
        <v>0.9</v>
      </c>
      <c r="J2841" t="s">
        <v>25850</v>
      </c>
      <c r="K2841" t="s">
        <v>28330</v>
      </c>
      <c r="M2841" t="s">
        <v>28331</v>
      </c>
      <c r="N2841">
        <v>1502</v>
      </c>
      <c r="O2841" t="s">
        <v>28332</v>
      </c>
      <c r="R2841" t="s">
        <v>20940</v>
      </c>
      <c r="S2841" t="s">
        <v>6</v>
      </c>
      <c r="T2841" t="s">
        <v>590</v>
      </c>
      <c r="U2841">
        <v>61482</v>
      </c>
      <c r="V2841" t="s">
        <v>25827</v>
      </c>
      <c r="W2841" t="s">
        <v>25853</v>
      </c>
    </row>
    <row r="2842" spans="1:23">
      <c r="A2842">
        <v>2841</v>
      </c>
      <c r="B2842" t="s">
        <v>20942</v>
      </c>
      <c r="C2842" t="s">
        <v>20940</v>
      </c>
      <c r="D2842" t="s">
        <v>6</v>
      </c>
      <c r="E2842" t="s">
        <v>20939</v>
      </c>
      <c r="F2842" t="str">
        <f>INDEX(Schools!B:B,MATCH(schools[[#This Row],[Address]],Schools!H:H,))</f>
        <v>Sch</v>
      </c>
      <c r="G2842">
        <v>40.356893999999997</v>
      </c>
      <c r="H2842">
        <v>-90.419959000000006</v>
      </c>
      <c r="I2842">
        <v>0.9</v>
      </c>
      <c r="J2842" t="s">
        <v>25850</v>
      </c>
      <c r="K2842" t="s">
        <v>28333</v>
      </c>
      <c r="M2842" t="s">
        <v>28331</v>
      </c>
      <c r="N2842">
        <v>1500</v>
      </c>
      <c r="O2842" t="s">
        <v>28332</v>
      </c>
      <c r="R2842" t="s">
        <v>20940</v>
      </c>
      <c r="S2842" t="s">
        <v>6</v>
      </c>
      <c r="T2842" t="s">
        <v>590</v>
      </c>
      <c r="U2842">
        <v>61482</v>
      </c>
      <c r="V2842" t="s">
        <v>25827</v>
      </c>
      <c r="W2842" t="s">
        <v>25853</v>
      </c>
    </row>
    <row r="2843" spans="1:23">
      <c r="A2843">
        <v>2842</v>
      </c>
      <c r="B2843" t="s">
        <v>20942</v>
      </c>
      <c r="C2843" t="s">
        <v>20940</v>
      </c>
      <c r="D2843" t="s">
        <v>6</v>
      </c>
      <c r="E2843" t="s">
        <v>20939</v>
      </c>
      <c r="F2843" t="str">
        <f>INDEX(Schools!B:B,MATCH(schools[[#This Row],[Address]],Schools!H:H,))</f>
        <v>Sch</v>
      </c>
      <c r="G2843">
        <v>40.356893999999997</v>
      </c>
      <c r="H2843">
        <v>-90.419959000000006</v>
      </c>
      <c r="I2843">
        <v>0.9</v>
      </c>
      <c r="J2843" t="s">
        <v>25850</v>
      </c>
      <c r="K2843" t="s">
        <v>28333</v>
      </c>
      <c r="M2843" t="s">
        <v>28331</v>
      </c>
      <c r="N2843">
        <v>1500</v>
      </c>
      <c r="O2843" t="s">
        <v>28332</v>
      </c>
      <c r="R2843" t="s">
        <v>20940</v>
      </c>
      <c r="S2843" t="s">
        <v>6</v>
      </c>
      <c r="T2843" t="s">
        <v>590</v>
      </c>
      <c r="U2843">
        <v>61482</v>
      </c>
      <c r="V2843" t="s">
        <v>25827</v>
      </c>
      <c r="W2843" t="s">
        <v>25853</v>
      </c>
    </row>
    <row r="2844" spans="1:23">
      <c r="A2844">
        <v>2843</v>
      </c>
      <c r="B2844" t="s">
        <v>20941</v>
      </c>
      <c r="C2844" t="s">
        <v>20940</v>
      </c>
      <c r="D2844" t="s">
        <v>6</v>
      </c>
      <c r="E2844" t="s">
        <v>20939</v>
      </c>
      <c r="F2844" t="str">
        <f>INDEX(Schools!B:B,MATCH(schools[[#This Row],[Address]],Schools!H:H,))</f>
        <v>Dist</v>
      </c>
      <c r="G2844">
        <v>40.356895000000002</v>
      </c>
      <c r="H2844">
        <v>-90.419595999999999</v>
      </c>
      <c r="I2844">
        <v>0.9</v>
      </c>
      <c r="J2844" t="s">
        <v>25850</v>
      </c>
      <c r="K2844" t="s">
        <v>28330</v>
      </c>
      <c r="M2844" t="s">
        <v>28331</v>
      </c>
      <c r="N2844">
        <v>1502</v>
      </c>
      <c r="O2844" t="s">
        <v>28332</v>
      </c>
      <c r="R2844" t="s">
        <v>20940</v>
      </c>
      <c r="S2844" t="s">
        <v>6</v>
      </c>
      <c r="T2844" t="s">
        <v>590</v>
      </c>
      <c r="U2844">
        <v>61482</v>
      </c>
      <c r="V2844" t="s">
        <v>25827</v>
      </c>
      <c r="W2844" t="s">
        <v>25853</v>
      </c>
    </row>
    <row r="2845" spans="1:23">
      <c r="A2845">
        <v>2844</v>
      </c>
      <c r="B2845" t="s">
        <v>20938</v>
      </c>
      <c r="C2845" t="s">
        <v>20933</v>
      </c>
      <c r="D2845" t="s">
        <v>6</v>
      </c>
      <c r="E2845" t="s">
        <v>20937</v>
      </c>
      <c r="F2845" t="str">
        <f>INDEX(Schools!B:B,MATCH(schools[[#This Row],[Address]],Schools!H:H,))</f>
        <v>Dist</v>
      </c>
      <c r="G2845">
        <v>40.493087000000003</v>
      </c>
      <c r="H2845">
        <v>-90.191824999999994</v>
      </c>
      <c r="I2845">
        <v>1</v>
      </c>
      <c r="J2845" t="s">
        <v>25850</v>
      </c>
      <c r="K2845" t="s">
        <v>20938</v>
      </c>
      <c r="M2845" t="s">
        <v>28334</v>
      </c>
      <c r="N2845">
        <v>652</v>
      </c>
      <c r="O2845" t="s">
        <v>25852</v>
      </c>
      <c r="R2845" t="s">
        <v>20933</v>
      </c>
      <c r="S2845" t="s">
        <v>6</v>
      </c>
      <c r="T2845" t="s">
        <v>590</v>
      </c>
      <c r="U2845">
        <v>61427</v>
      </c>
      <c r="V2845" t="s">
        <v>25827</v>
      </c>
      <c r="W2845" t="s">
        <v>25853</v>
      </c>
    </row>
    <row r="2846" spans="1:23">
      <c r="A2846">
        <v>2845</v>
      </c>
      <c r="B2846" t="s">
        <v>20936</v>
      </c>
      <c r="C2846" t="s">
        <v>20933</v>
      </c>
      <c r="D2846" t="s">
        <v>6</v>
      </c>
      <c r="E2846" t="s">
        <v>20935</v>
      </c>
      <c r="F2846" t="str">
        <f>INDEX(Schools!B:B,MATCH(schools[[#This Row],[Address]],Schools!H:H,))</f>
        <v>Sch</v>
      </c>
      <c r="G2846">
        <v>40.488267999999998</v>
      </c>
      <c r="H2846">
        <v>-90.190138000000005</v>
      </c>
      <c r="I2846">
        <v>1</v>
      </c>
      <c r="J2846" t="s">
        <v>25850</v>
      </c>
      <c r="K2846" t="s">
        <v>28335</v>
      </c>
      <c r="M2846" t="s">
        <v>28334</v>
      </c>
      <c r="N2846">
        <v>20325</v>
      </c>
      <c r="O2846" t="s">
        <v>28336</v>
      </c>
      <c r="R2846" t="s">
        <v>20933</v>
      </c>
      <c r="S2846" t="s">
        <v>6</v>
      </c>
      <c r="T2846" t="s">
        <v>590</v>
      </c>
      <c r="U2846">
        <v>61427</v>
      </c>
      <c r="V2846" t="s">
        <v>25827</v>
      </c>
      <c r="W2846" t="s">
        <v>25853</v>
      </c>
    </row>
    <row r="2847" spans="1:23">
      <c r="A2847">
        <v>2846</v>
      </c>
      <c r="B2847" t="s">
        <v>20936</v>
      </c>
      <c r="C2847" t="s">
        <v>20933</v>
      </c>
      <c r="D2847" t="s">
        <v>6</v>
      </c>
      <c r="E2847" t="s">
        <v>20935</v>
      </c>
      <c r="F2847" t="str">
        <f>INDEX(Schools!B:B,MATCH(schools[[#This Row],[Address]],Schools!H:H,))</f>
        <v>Sch</v>
      </c>
      <c r="G2847">
        <v>40.488267999999998</v>
      </c>
      <c r="H2847">
        <v>-90.190138000000005</v>
      </c>
      <c r="I2847">
        <v>1</v>
      </c>
      <c r="J2847" t="s">
        <v>25850</v>
      </c>
      <c r="K2847" t="s">
        <v>28335</v>
      </c>
      <c r="M2847" t="s">
        <v>28334</v>
      </c>
      <c r="N2847">
        <v>20325</v>
      </c>
      <c r="O2847" t="s">
        <v>28336</v>
      </c>
      <c r="R2847" t="s">
        <v>20933</v>
      </c>
      <c r="S2847" t="s">
        <v>6</v>
      </c>
      <c r="T2847" t="s">
        <v>590</v>
      </c>
      <c r="U2847">
        <v>61427</v>
      </c>
      <c r="V2847" t="s">
        <v>25827</v>
      </c>
      <c r="W2847" t="s">
        <v>25853</v>
      </c>
    </row>
    <row r="2848" spans="1:23">
      <c r="A2848">
        <v>2847</v>
      </c>
      <c r="B2848" t="s">
        <v>20934</v>
      </c>
      <c r="C2848" t="s">
        <v>20933</v>
      </c>
      <c r="D2848" t="s">
        <v>6</v>
      </c>
      <c r="E2848" t="s">
        <v>20932</v>
      </c>
      <c r="F2848" t="str">
        <f>INDEX(Schools!B:B,MATCH(schools[[#This Row],[Address]],Schools!H:H,))</f>
        <v>Sch</v>
      </c>
      <c r="G2848">
        <v>40.493087000000003</v>
      </c>
      <c r="H2848">
        <v>-90.191824999999994</v>
      </c>
      <c r="I2848">
        <v>1</v>
      </c>
      <c r="J2848" t="s">
        <v>25850</v>
      </c>
      <c r="K2848" t="s">
        <v>20938</v>
      </c>
      <c r="M2848" t="s">
        <v>28334</v>
      </c>
      <c r="N2848">
        <v>652</v>
      </c>
      <c r="O2848" t="s">
        <v>25852</v>
      </c>
      <c r="R2848" t="s">
        <v>20933</v>
      </c>
      <c r="S2848" t="s">
        <v>6</v>
      </c>
      <c r="T2848" t="s">
        <v>590</v>
      </c>
      <c r="U2848">
        <v>61427</v>
      </c>
      <c r="V2848" t="s">
        <v>25827</v>
      </c>
      <c r="W2848" t="s">
        <v>25853</v>
      </c>
    </row>
    <row r="2849" spans="1:23">
      <c r="A2849">
        <v>2848</v>
      </c>
      <c r="B2849" t="s">
        <v>20931</v>
      </c>
      <c r="C2849" t="s">
        <v>20930</v>
      </c>
      <c r="D2849" t="s">
        <v>6</v>
      </c>
      <c r="E2849" t="s">
        <v>20929</v>
      </c>
      <c r="F2849" t="str">
        <f>INDEX(Schools!B:B,MATCH(schools[[#This Row],[Address]],Schools!H:H,))</f>
        <v>Dist</v>
      </c>
      <c r="G2849">
        <v>40.700932000000002</v>
      </c>
      <c r="H2849">
        <v>-90.157497000000006</v>
      </c>
      <c r="I2849">
        <v>0.9</v>
      </c>
      <c r="J2849" t="s">
        <v>25850</v>
      </c>
      <c r="K2849" t="s">
        <v>28337</v>
      </c>
      <c r="M2849" t="s">
        <v>28338</v>
      </c>
      <c r="N2849">
        <v>35265</v>
      </c>
      <c r="O2849" t="s">
        <v>28339</v>
      </c>
      <c r="R2849" t="s">
        <v>20930</v>
      </c>
      <c r="S2849" t="s">
        <v>6</v>
      </c>
      <c r="T2849" t="s">
        <v>590</v>
      </c>
      <c r="U2849">
        <v>61544</v>
      </c>
      <c r="V2849" t="s">
        <v>25827</v>
      </c>
      <c r="W2849" t="s">
        <v>25853</v>
      </c>
    </row>
    <row r="2850" spans="1:23">
      <c r="A2850">
        <v>2849</v>
      </c>
      <c r="B2850" t="s">
        <v>20931</v>
      </c>
      <c r="C2850" t="s">
        <v>20930</v>
      </c>
      <c r="D2850" t="s">
        <v>6</v>
      </c>
      <c r="E2850" t="s">
        <v>20929</v>
      </c>
      <c r="F2850" t="str">
        <f>INDEX(Schools!B:B,MATCH(schools[[#This Row],[Address]],Schools!H:H,))</f>
        <v>Dist</v>
      </c>
      <c r="G2850">
        <v>40.700932000000002</v>
      </c>
      <c r="H2850">
        <v>-90.157497000000006</v>
      </c>
      <c r="I2850">
        <v>0.9</v>
      </c>
      <c r="J2850" t="s">
        <v>25850</v>
      </c>
      <c r="K2850" t="s">
        <v>28337</v>
      </c>
      <c r="M2850" t="s">
        <v>28338</v>
      </c>
      <c r="N2850">
        <v>35265</v>
      </c>
      <c r="O2850" t="s">
        <v>28339</v>
      </c>
      <c r="R2850" t="s">
        <v>20930</v>
      </c>
      <c r="S2850" t="s">
        <v>6</v>
      </c>
      <c r="T2850" t="s">
        <v>590</v>
      </c>
      <c r="U2850">
        <v>61544</v>
      </c>
      <c r="V2850" t="s">
        <v>25827</v>
      </c>
      <c r="W2850" t="s">
        <v>25853</v>
      </c>
    </row>
    <row r="2851" spans="1:23">
      <c r="A2851">
        <v>2850</v>
      </c>
      <c r="B2851" t="s">
        <v>20931</v>
      </c>
      <c r="C2851" t="s">
        <v>20930</v>
      </c>
      <c r="D2851" t="s">
        <v>6</v>
      </c>
      <c r="E2851" t="s">
        <v>20929</v>
      </c>
      <c r="F2851" t="str">
        <f>INDEX(Schools!B:B,MATCH(schools[[#This Row],[Address]],Schools!H:H,))</f>
        <v>Dist</v>
      </c>
      <c r="G2851">
        <v>40.700932000000002</v>
      </c>
      <c r="H2851">
        <v>-90.157497000000006</v>
      </c>
      <c r="I2851">
        <v>0.9</v>
      </c>
      <c r="J2851" t="s">
        <v>25850</v>
      </c>
      <c r="K2851" t="s">
        <v>28337</v>
      </c>
      <c r="M2851" t="s">
        <v>28338</v>
      </c>
      <c r="N2851">
        <v>35265</v>
      </c>
      <c r="O2851" t="s">
        <v>28339</v>
      </c>
      <c r="R2851" t="s">
        <v>20930</v>
      </c>
      <c r="S2851" t="s">
        <v>6</v>
      </c>
      <c r="T2851" t="s">
        <v>590</v>
      </c>
      <c r="U2851">
        <v>61544</v>
      </c>
      <c r="V2851" t="s">
        <v>25827</v>
      </c>
      <c r="W2851" t="s">
        <v>25853</v>
      </c>
    </row>
    <row r="2852" spans="1:23">
      <c r="A2852">
        <v>2851</v>
      </c>
      <c r="B2852" t="s">
        <v>20931</v>
      </c>
      <c r="C2852" t="s">
        <v>20930</v>
      </c>
      <c r="D2852" t="s">
        <v>6</v>
      </c>
      <c r="E2852" t="s">
        <v>20929</v>
      </c>
      <c r="F2852" t="str">
        <f>INDEX(Schools!B:B,MATCH(schools[[#This Row],[Address]],Schools!H:H,))</f>
        <v>Dist</v>
      </c>
      <c r="G2852">
        <v>40.700932000000002</v>
      </c>
      <c r="H2852">
        <v>-90.157497000000006</v>
      </c>
      <c r="I2852">
        <v>0.9</v>
      </c>
      <c r="J2852" t="s">
        <v>25850</v>
      </c>
      <c r="K2852" t="s">
        <v>28337</v>
      </c>
      <c r="M2852" t="s">
        <v>28338</v>
      </c>
      <c r="N2852">
        <v>35265</v>
      </c>
      <c r="O2852" t="s">
        <v>28339</v>
      </c>
      <c r="R2852" t="s">
        <v>20930</v>
      </c>
      <c r="S2852" t="s">
        <v>6</v>
      </c>
      <c r="T2852" t="s">
        <v>590</v>
      </c>
      <c r="U2852">
        <v>61544</v>
      </c>
      <c r="V2852" t="s">
        <v>25827</v>
      </c>
      <c r="W2852" t="s">
        <v>25853</v>
      </c>
    </row>
    <row r="2853" spans="1:23">
      <c r="A2853">
        <v>2852</v>
      </c>
      <c r="B2853" t="s">
        <v>20928</v>
      </c>
      <c r="C2853" t="s">
        <v>13597</v>
      </c>
      <c r="D2853" t="s">
        <v>6</v>
      </c>
      <c r="E2853" t="s">
        <v>20927</v>
      </c>
      <c r="F2853" t="str">
        <f>INDEX(Schools!B:B,MATCH(schools[[#This Row],[Address]],Schools!H:H,))</f>
        <v>Dist</v>
      </c>
      <c r="G2853">
        <v>40.553196999999997</v>
      </c>
      <c r="H2853">
        <v>-90.035392000000002</v>
      </c>
      <c r="I2853">
        <v>1</v>
      </c>
      <c r="J2853" t="s">
        <v>25850</v>
      </c>
      <c r="K2853" t="s">
        <v>20928</v>
      </c>
      <c r="M2853" t="s">
        <v>28340</v>
      </c>
      <c r="N2853">
        <v>20</v>
      </c>
      <c r="O2853" t="s">
        <v>27382</v>
      </c>
      <c r="R2853" t="s">
        <v>13597</v>
      </c>
      <c r="S2853" t="s">
        <v>6</v>
      </c>
      <c r="T2853" t="s">
        <v>590</v>
      </c>
      <c r="U2853">
        <v>61520</v>
      </c>
      <c r="V2853" t="s">
        <v>25827</v>
      </c>
      <c r="W2853" t="s">
        <v>25853</v>
      </c>
    </row>
    <row r="2854" spans="1:23">
      <c r="A2854">
        <v>2853</v>
      </c>
      <c r="B2854" t="s">
        <v>20755</v>
      </c>
      <c r="C2854" t="s">
        <v>13597</v>
      </c>
      <c r="D2854" t="s">
        <v>6</v>
      </c>
      <c r="E2854" t="s">
        <v>20926</v>
      </c>
      <c r="F2854" t="str">
        <f>INDEX(Schools!B:B,MATCH(schools[[#This Row],[Address]],Schools!H:H,))</f>
        <v>Sch</v>
      </c>
      <c r="G2854">
        <v>40.569541999999998</v>
      </c>
      <c r="H2854">
        <v>-90.036114999999995</v>
      </c>
      <c r="I2854">
        <v>1</v>
      </c>
      <c r="J2854" t="s">
        <v>25850</v>
      </c>
      <c r="K2854" t="s">
        <v>20755</v>
      </c>
      <c r="M2854" t="s">
        <v>28340</v>
      </c>
      <c r="N2854">
        <v>1001</v>
      </c>
      <c r="O2854" t="s">
        <v>26971</v>
      </c>
      <c r="R2854" t="s">
        <v>13597</v>
      </c>
      <c r="S2854" t="s">
        <v>6</v>
      </c>
      <c r="T2854" t="s">
        <v>590</v>
      </c>
      <c r="U2854">
        <v>61520</v>
      </c>
      <c r="V2854" t="s">
        <v>25827</v>
      </c>
      <c r="W2854" t="s">
        <v>25853</v>
      </c>
    </row>
    <row r="2855" spans="1:23">
      <c r="A2855">
        <v>2854</v>
      </c>
      <c r="B2855" t="s">
        <v>20925</v>
      </c>
      <c r="C2855" t="s">
        <v>13597</v>
      </c>
      <c r="D2855" t="s">
        <v>6</v>
      </c>
      <c r="E2855" t="s">
        <v>20924</v>
      </c>
      <c r="F2855" t="str">
        <f>INDEX(Schools!B:B,MATCH(schools[[#This Row],[Address]],Schools!H:H,))</f>
        <v>Sch</v>
      </c>
      <c r="G2855">
        <v>40.560940000000002</v>
      </c>
      <c r="H2855">
        <v>-90.007937999999996</v>
      </c>
      <c r="I2855">
        <v>1</v>
      </c>
      <c r="J2855" t="s">
        <v>25850</v>
      </c>
      <c r="K2855" t="s">
        <v>20925</v>
      </c>
      <c r="M2855" t="s">
        <v>28340</v>
      </c>
      <c r="N2855">
        <v>1605</v>
      </c>
      <c r="O2855" t="s">
        <v>28341</v>
      </c>
      <c r="R2855" t="s">
        <v>13597</v>
      </c>
      <c r="S2855" t="s">
        <v>6</v>
      </c>
      <c r="T2855" t="s">
        <v>590</v>
      </c>
      <c r="U2855">
        <v>61520</v>
      </c>
      <c r="V2855" t="s">
        <v>25827</v>
      </c>
      <c r="W2855" t="s">
        <v>25853</v>
      </c>
    </row>
    <row r="2856" spans="1:23">
      <c r="A2856">
        <v>2855</v>
      </c>
      <c r="B2856" t="s">
        <v>20923</v>
      </c>
      <c r="C2856" t="s">
        <v>13597</v>
      </c>
      <c r="D2856" t="s">
        <v>6</v>
      </c>
      <c r="E2856" t="s">
        <v>20922</v>
      </c>
      <c r="F2856" t="str">
        <f>INDEX(Schools!B:B,MATCH(schools[[#This Row],[Address]],Schools!H:H,))</f>
        <v>Sch</v>
      </c>
      <c r="G2856">
        <v>40.562883999999997</v>
      </c>
      <c r="H2856">
        <v>-90.038938000000002</v>
      </c>
      <c r="I2856">
        <v>0.7</v>
      </c>
      <c r="J2856" t="s">
        <v>25892</v>
      </c>
      <c r="K2856" t="s">
        <v>28342</v>
      </c>
      <c r="M2856" t="s">
        <v>28340</v>
      </c>
      <c r="O2856" t="s">
        <v>28342</v>
      </c>
      <c r="R2856" t="s">
        <v>13597</v>
      </c>
      <c r="S2856" t="s">
        <v>6</v>
      </c>
      <c r="T2856" t="s">
        <v>590</v>
      </c>
      <c r="U2856">
        <v>61520</v>
      </c>
      <c r="V2856" t="s">
        <v>25827</v>
      </c>
      <c r="W2856" t="s">
        <v>25853</v>
      </c>
    </row>
    <row r="2857" spans="1:23">
      <c r="A2857">
        <v>2856</v>
      </c>
      <c r="B2857" t="s">
        <v>20921</v>
      </c>
      <c r="C2857" t="s">
        <v>13597</v>
      </c>
      <c r="D2857" t="s">
        <v>6</v>
      </c>
      <c r="E2857" t="s">
        <v>20920</v>
      </c>
      <c r="F2857" t="str">
        <f>INDEX(Schools!B:B,MATCH(schools[[#This Row],[Address]],Schools!H:H,))</f>
        <v>Sch</v>
      </c>
      <c r="G2857">
        <v>40.578386999999999</v>
      </c>
      <c r="H2857">
        <v>-90.035593000000006</v>
      </c>
      <c r="I2857">
        <v>1</v>
      </c>
      <c r="J2857" t="s">
        <v>25850</v>
      </c>
      <c r="K2857" t="s">
        <v>20921</v>
      </c>
      <c r="M2857" t="s">
        <v>28340</v>
      </c>
      <c r="N2857">
        <v>20</v>
      </c>
      <c r="O2857" t="s">
        <v>28343</v>
      </c>
      <c r="R2857" t="s">
        <v>13597</v>
      </c>
      <c r="S2857" t="s">
        <v>6</v>
      </c>
      <c r="T2857" t="s">
        <v>590</v>
      </c>
      <c r="U2857">
        <v>61520</v>
      </c>
      <c r="V2857" t="s">
        <v>25827</v>
      </c>
      <c r="W2857" t="s">
        <v>25853</v>
      </c>
    </row>
    <row r="2858" spans="1:23">
      <c r="A2858">
        <v>2857</v>
      </c>
      <c r="B2858" t="s">
        <v>20919</v>
      </c>
      <c r="C2858" t="s">
        <v>13597</v>
      </c>
      <c r="D2858" t="s">
        <v>6</v>
      </c>
      <c r="E2858" t="s">
        <v>20918</v>
      </c>
      <c r="F2858" t="str">
        <f>INDEX(Schools!B:B,MATCH(schools[[#This Row],[Address]],Schools!H:H,))</f>
        <v>Sch</v>
      </c>
      <c r="G2858">
        <v>40.564261000000002</v>
      </c>
      <c r="H2858">
        <v>-90.009388000000001</v>
      </c>
      <c r="I2858">
        <v>1</v>
      </c>
      <c r="J2858" t="s">
        <v>25850</v>
      </c>
      <c r="K2858" t="s">
        <v>20919</v>
      </c>
      <c r="M2858" t="s">
        <v>28340</v>
      </c>
      <c r="N2858">
        <v>1490</v>
      </c>
      <c r="O2858" t="s">
        <v>28344</v>
      </c>
      <c r="R2858" t="s">
        <v>13597</v>
      </c>
      <c r="S2858" t="s">
        <v>6</v>
      </c>
      <c r="T2858" t="s">
        <v>590</v>
      </c>
      <c r="U2858">
        <v>61520</v>
      </c>
      <c r="V2858" t="s">
        <v>25827</v>
      </c>
      <c r="W2858" t="s">
        <v>25853</v>
      </c>
    </row>
    <row r="2859" spans="1:23">
      <c r="A2859">
        <v>2858</v>
      </c>
      <c r="B2859" t="s">
        <v>20915</v>
      </c>
      <c r="C2859" t="s">
        <v>20914</v>
      </c>
      <c r="D2859" t="s">
        <v>6</v>
      </c>
      <c r="E2859" t="s">
        <v>20913</v>
      </c>
      <c r="F2859" t="str">
        <f>INDEX(Schools!B:B,MATCH(schools[[#This Row],[Address]],Schools!H:H,))</f>
        <v>Dist</v>
      </c>
      <c r="G2859">
        <v>40.385950000000001</v>
      </c>
      <c r="H2859">
        <v>-90.149270999999999</v>
      </c>
      <c r="I2859">
        <v>1</v>
      </c>
      <c r="J2859" t="s">
        <v>25850</v>
      </c>
      <c r="K2859" t="s">
        <v>28345</v>
      </c>
      <c r="M2859" t="s">
        <v>28346</v>
      </c>
      <c r="N2859">
        <v>15501</v>
      </c>
      <c r="O2859" t="s">
        <v>28347</v>
      </c>
      <c r="R2859" t="s">
        <v>20914</v>
      </c>
      <c r="S2859" t="s">
        <v>6</v>
      </c>
      <c r="T2859" t="s">
        <v>590</v>
      </c>
      <c r="U2859">
        <v>61542</v>
      </c>
      <c r="V2859" t="s">
        <v>25827</v>
      </c>
      <c r="W2859" t="s">
        <v>25853</v>
      </c>
    </row>
    <row r="2860" spans="1:23">
      <c r="A2860">
        <v>2859</v>
      </c>
      <c r="B2860" t="s">
        <v>20917</v>
      </c>
      <c r="C2860" t="s">
        <v>20914</v>
      </c>
      <c r="D2860" t="s">
        <v>6</v>
      </c>
      <c r="E2860" t="s">
        <v>20916</v>
      </c>
      <c r="F2860" t="str">
        <f>INDEX(Schools!B:B,MATCH(schools[[#This Row],[Address]],Schools!H:H,))</f>
        <v>Sch</v>
      </c>
      <c r="G2860">
        <v>40.460760999999998</v>
      </c>
      <c r="H2860">
        <v>-90.095667000000006</v>
      </c>
      <c r="I2860">
        <v>0.7</v>
      </c>
      <c r="J2860" t="s">
        <v>25892</v>
      </c>
      <c r="K2860" t="s">
        <v>27307</v>
      </c>
      <c r="L2860">
        <v>100</v>
      </c>
      <c r="M2860" t="s">
        <v>28346</v>
      </c>
      <c r="O2860" t="s">
        <v>27307</v>
      </c>
      <c r="Q2860">
        <v>100</v>
      </c>
      <c r="R2860" t="s">
        <v>20914</v>
      </c>
      <c r="S2860" t="s">
        <v>6</v>
      </c>
      <c r="T2860" t="s">
        <v>590</v>
      </c>
      <c r="U2860">
        <v>61542</v>
      </c>
      <c r="V2860" t="s">
        <v>25827</v>
      </c>
      <c r="W2860" t="s">
        <v>25853</v>
      </c>
    </row>
    <row r="2861" spans="1:23">
      <c r="A2861">
        <v>2860</v>
      </c>
      <c r="B2861" t="s">
        <v>20915</v>
      </c>
      <c r="C2861" t="s">
        <v>20914</v>
      </c>
      <c r="D2861" t="s">
        <v>6</v>
      </c>
      <c r="E2861" t="s">
        <v>20913</v>
      </c>
      <c r="F2861" t="str">
        <f>INDEX(Schools!B:B,MATCH(schools[[#This Row],[Address]],Schools!H:H,))</f>
        <v>Dist</v>
      </c>
      <c r="G2861">
        <v>40.385950000000001</v>
      </c>
      <c r="H2861">
        <v>-90.149270999999999</v>
      </c>
      <c r="I2861">
        <v>1</v>
      </c>
      <c r="J2861" t="s">
        <v>25850</v>
      </c>
      <c r="K2861" t="s">
        <v>28345</v>
      </c>
      <c r="M2861" t="s">
        <v>28346</v>
      </c>
      <c r="N2861">
        <v>15501</v>
      </c>
      <c r="O2861" t="s">
        <v>28347</v>
      </c>
      <c r="R2861" t="s">
        <v>20914</v>
      </c>
      <c r="S2861" t="s">
        <v>6</v>
      </c>
      <c r="T2861" t="s">
        <v>590</v>
      </c>
      <c r="U2861">
        <v>61542</v>
      </c>
      <c r="V2861" t="s">
        <v>25827</v>
      </c>
      <c r="W2861" t="s">
        <v>25853</v>
      </c>
    </row>
    <row r="2862" spans="1:23">
      <c r="A2862">
        <v>2861</v>
      </c>
      <c r="B2862" t="s">
        <v>20912</v>
      </c>
      <c r="C2862" t="s">
        <v>13531</v>
      </c>
      <c r="D2862" t="s">
        <v>6</v>
      </c>
      <c r="E2862" t="s">
        <v>20910</v>
      </c>
      <c r="F2862" t="str">
        <f>INDEX(Schools!B:B,MATCH(schools[[#This Row],[Address]],Schools!H:H,))</f>
        <v>Dist</v>
      </c>
      <c r="G2862">
        <v>40.414878000000002</v>
      </c>
      <c r="H2862">
        <v>-91.137575999999996</v>
      </c>
      <c r="I2862">
        <v>1</v>
      </c>
      <c r="J2862" t="s">
        <v>25850</v>
      </c>
      <c r="K2862" t="s">
        <v>20912</v>
      </c>
      <c r="M2862" t="s">
        <v>28348</v>
      </c>
      <c r="N2862">
        <v>403</v>
      </c>
      <c r="O2862" t="s">
        <v>25973</v>
      </c>
      <c r="R2862" t="s">
        <v>13531</v>
      </c>
      <c r="S2862" t="s">
        <v>6</v>
      </c>
      <c r="T2862" t="s">
        <v>2044</v>
      </c>
      <c r="U2862">
        <v>62321</v>
      </c>
      <c r="V2862" t="s">
        <v>25827</v>
      </c>
      <c r="W2862" t="s">
        <v>25853</v>
      </c>
    </row>
    <row r="2863" spans="1:23">
      <c r="A2863">
        <v>2862</v>
      </c>
      <c r="B2863" t="s">
        <v>20911</v>
      </c>
      <c r="C2863" t="s">
        <v>13531</v>
      </c>
      <c r="D2863" t="s">
        <v>6</v>
      </c>
      <c r="E2863" t="s">
        <v>20910</v>
      </c>
      <c r="F2863" t="str">
        <f>INDEX(Schools!B:B,MATCH(schools[[#This Row],[Address]],Schools!H:H,))</f>
        <v>Sch</v>
      </c>
      <c r="G2863">
        <v>40.420425999999999</v>
      </c>
      <c r="H2863">
        <v>-91.134234000000006</v>
      </c>
      <c r="I2863">
        <v>1</v>
      </c>
      <c r="J2863" t="s">
        <v>25850</v>
      </c>
      <c r="K2863" t="s">
        <v>20911</v>
      </c>
      <c r="M2863" t="s">
        <v>28348</v>
      </c>
      <c r="N2863">
        <v>600</v>
      </c>
      <c r="O2863" t="s">
        <v>26095</v>
      </c>
      <c r="R2863" t="s">
        <v>13531</v>
      </c>
      <c r="S2863" t="s">
        <v>6</v>
      </c>
      <c r="T2863" t="s">
        <v>2044</v>
      </c>
      <c r="U2863">
        <v>62321</v>
      </c>
      <c r="V2863" t="s">
        <v>25827</v>
      </c>
      <c r="W2863" t="s">
        <v>25853</v>
      </c>
    </row>
    <row r="2864" spans="1:23">
      <c r="A2864">
        <v>2863</v>
      </c>
      <c r="B2864" t="s">
        <v>20909</v>
      </c>
      <c r="C2864" t="s">
        <v>20908</v>
      </c>
      <c r="D2864" t="s">
        <v>6</v>
      </c>
      <c r="E2864" t="s">
        <v>20907</v>
      </c>
      <c r="F2864" t="str">
        <f>INDEX(Schools!B:B,MATCH(schools[[#This Row],[Address]],Schools!H:H,))</f>
        <v>Dist</v>
      </c>
      <c r="G2864">
        <v>40.355243000000002</v>
      </c>
      <c r="H2864">
        <v>-91.429265000000001</v>
      </c>
      <c r="I2864">
        <v>1</v>
      </c>
      <c r="J2864" t="s">
        <v>25850</v>
      </c>
      <c r="K2864" t="s">
        <v>20909</v>
      </c>
      <c r="M2864" t="s">
        <v>28349</v>
      </c>
      <c r="N2864">
        <v>340</v>
      </c>
      <c r="O2864" t="s">
        <v>28350</v>
      </c>
      <c r="R2864" t="s">
        <v>20908</v>
      </c>
      <c r="S2864" t="s">
        <v>6</v>
      </c>
      <c r="T2864" t="s">
        <v>2044</v>
      </c>
      <c r="U2864">
        <v>62379</v>
      </c>
      <c r="V2864" t="s">
        <v>25827</v>
      </c>
      <c r="W2864" t="s">
        <v>25853</v>
      </c>
    </row>
    <row r="2865" spans="1:23">
      <c r="A2865">
        <v>2864</v>
      </c>
      <c r="B2865" t="s">
        <v>20909</v>
      </c>
      <c r="C2865" t="s">
        <v>20908</v>
      </c>
      <c r="D2865" t="s">
        <v>6</v>
      </c>
      <c r="E2865" t="s">
        <v>20907</v>
      </c>
      <c r="F2865" t="str">
        <f>INDEX(Schools!B:B,MATCH(schools[[#This Row],[Address]],Schools!H:H,))</f>
        <v>Dist</v>
      </c>
      <c r="G2865">
        <v>40.355243000000002</v>
      </c>
      <c r="H2865">
        <v>-91.429265000000001</v>
      </c>
      <c r="I2865">
        <v>1</v>
      </c>
      <c r="J2865" t="s">
        <v>25850</v>
      </c>
      <c r="K2865" t="s">
        <v>20909</v>
      </c>
      <c r="M2865" t="s">
        <v>28349</v>
      </c>
      <c r="N2865">
        <v>340</v>
      </c>
      <c r="O2865" t="s">
        <v>28350</v>
      </c>
      <c r="R2865" t="s">
        <v>20908</v>
      </c>
      <c r="S2865" t="s">
        <v>6</v>
      </c>
      <c r="T2865" t="s">
        <v>2044</v>
      </c>
      <c r="U2865">
        <v>62379</v>
      </c>
      <c r="V2865" t="s">
        <v>25827</v>
      </c>
      <c r="W2865" t="s">
        <v>25853</v>
      </c>
    </row>
    <row r="2866" spans="1:23">
      <c r="A2866">
        <v>2865</v>
      </c>
      <c r="B2866" t="s">
        <v>20909</v>
      </c>
      <c r="C2866" t="s">
        <v>20908</v>
      </c>
      <c r="D2866" t="s">
        <v>6</v>
      </c>
      <c r="E2866" t="s">
        <v>20907</v>
      </c>
      <c r="F2866" t="str">
        <f>INDEX(Schools!B:B,MATCH(schools[[#This Row],[Address]],Schools!H:H,))</f>
        <v>Dist</v>
      </c>
      <c r="G2866">
        <v>40.355243000000002</v>
      </c>
      <c r="H2866">
        <v>-91.429265000000001</v>
      </c>
      <c r="I2866">
        <v>1</v>
      </c>
      <c r="J2866" t="s">
        <v>25850</v>
      </c>
      <c r="K2866" t="s">
        <v>20909</v>
      </c>
      <c r="M2866" t="s">
        <v>28349</v>
      </c>
      <c r="N2866">
        <v>340</v>
      </c>
      <c r="O2866" t="s">
        <v>28350</v>
      </c>
      <c r="R2866" t="s">
        <v>20908</v>
      </c>
      <c r="S2866" t="s">
        <v>6</v>
      </c>
      <c r="T2866" t="s">
        <v>2044</v>
      </c>
      <c r="U2866">
        <v>62379</v>
      </c>
      <c r="V2866" t="s">
        <v>25827</v>
      </c>
      <c r="W2866" t="s">
        <v>25853</v>
      </c>
    </row>
    <row r="2867" spans="1:23">
      <c r="A2867">
        <v>2866</v>
      </c>
      <c r="B2867" t="s">
        <v>20906</v>
      </c>
      <c r="C2867" t="s">
        <v>13531</v>
      </c>
      <c r="D2867" t="s">
        <v>6</v>
      </c>
      <c r="E2867" t="s">
        <v>20905</v>
      </c>
      <c r="F2867" t="str">
        <f>INDEX(Schools!B:B,MATCH(schools[[#This Row],[Address]],Schools!H:H,))</f>
        <v>Dist</v>
      </c>
      <c r="G2867">
        <v>40.410666999999997</v>
      </c>
      <c r="H2867">
        <v>-91.134720000000002</v>
      </c>
      <c r="I2867">
        <v>1</v>
      </c>
      <c r="J2867" t="s">
        <v>25850</v>
      </c>
      <c r="K2867" t="s">
        <v>20906</v>
      </c>
      <c r="M2867" t="s">
        <v>28348</v>
      </c>
      <c r="N2867">
        <v>210</v>
      </c>
      <c r="O2867" t="s">
        <v>28351</v>
      </c>
      <c r="R2867" t="s">
        <v>13531</v>
      </c>
      <c r="S2867" t="s">
        <v>6</v>
      </c>
      <c r="T2867" t="s">
        <v>2044</v>
      </c>
      <c r="U2867">
        <v>62321</v>
      </c>
      <c r="V2867" t="s">
        <v>25827</v>
      </c>
      <c r="W2867" t="s">
        <v>25853</v>
      </c>
    </row>
    <row r="2868" spans="1:23">
      <c r="A2868">
        <v>2867</v>
      </c>
      <c r="B2868" t="s">
        <v>20906</v>
      </c>
      <c r="C2868" t="s">
        <v>13531</v>
      </c>
      <c r="D2868" t="s">
        <v>6</v>
      </c>
      <c r="E2868" t="s">
        <v>20905</v>
      </c>
      <c r="F2868" t="str">
        <f>INDEX(Schools!B:B,MATCH(schools[[#This Row],[Address]],Schools!H:H,))</f>
        <v>Dist</v>
      </c>
      <c r="G2868">
        <v>40.410666999999997</v>
      </c>
      <c r="H2868">
        <v>-91.134720000000002</v>
      </c>
      <c r="I2868">
        <v>1</v>
      </c>
      <c r="J2868" t="s">
        <v>25850</v>
      </c>
      <c r="K2868" t="s">
        <v>20906</v>
      </c>
      <c r="M2868" t="s">
        <v>28348</v>
      </c>
      <c r="N2868">
        <v>210</v>
      </c>
      <c r="O2868" t="s">
        <v>28351</v>
      </c>
      <c r="R2868" t="s">
        <v>13531</v>
      </c>
      <c r="S2868" t="s">
        <v>6</v>
      </c>
      <c r="T2868" t="s">
        <v>2044</v>
      </c>
      <c r="U2868">
        <v>62321</v>
      </c>
      <c r="V2868" t="s">
        <v>25827</v>
      </c>
      <c r="W2868" t="s">
        <v>25853</v>
      </c>
    </row>
    <row r="2869" spans="1:23">
      <c r="A2869">
        <v>2868</v>
      </c>
      <c r="B2869" t="s">
        <v>20906</v>
      </c>
      <c r="C2869" t="s">
        <v>13531</v>
      </c>
      <c r="D2869" t="s">
        <v>6</v>
      </c>
      <c r="E2869" t="s">
        <v>20905</v>
      </c>
      <c r="F2869" t="str">
        <f>INDEX(Schools!B:B,MATCH(schools[[#This Row],[Address]],Schools!H:H,))</f>
        <v>Dist</v>
      </c>
      <c r="G2869">
        <v>40.410666999999997</v>
      </c>
      <c r="H2869">
        <v>-91.134720000000002</v>
      </c>
      <c r="I2869">
        <v>1</v>
      </c>
      <c r="J2869" t="s">
        <v>25850</v>
      </c>
      <c r="K2869" t="s">
        <v>20906</v>
      </c>
      <c r="M2869" t="s">
        <v>28348</v>
      </c>
      <c r="N2869">
        <v>210</v>
      </c>
      <c r="O2869" t="s">
        <v>28351</v>
      </c>
      <c r="R2869" t="s">
        <v>13531</v>
      </c>
      <c r="S2869" t="s">
        <v>6</v>
      </c>
      <c r="T2869" t="s">
        <v>2044</v>
      </c>
      <c r="U2869">
        <v>62321</v>
      </c>
      <c r="V2869" t="s">
        <v>25827</v>
      </c>
      <c r="W2869" t="s">
        <v>25853</v>
      </c>
    </row>
    <row r="2870" spans="1:23">
      <c r="A2870">
        <v>2869</v>
      </c>
      <c r="B2870" t="s">
        <v>20904</v>
      </c>
      <c r="C2870" t="s">
        <v>15652</v>
      </c>
      <c r="D2870" t="s">
        <v>6</v>
      </c>
      <c r="E2870" t="s">
        <v>20903</v>
      </c>
      <c r="F2870" t="str">
        <f>INDEX(Schools!B:B,MATCH(schools[[#This Row],[Address]],Schools!H:H,))</f>
        <v>Dist</v>
      </c>
      <c r="G2870">
        <v>40.538294</v>
      </c>
      <c r="H2870">
        <v>-91.383450999999994</v>
      </c>
      <c r="I2870">
        <v>0.9</v>
      </c>
      <c r="J2870" t="s">
        <v>25850</v>
      </c>
      <c r="K2870" t="s">
        <v>28352</v>
      </c>
      <c r="M2870" t="s">
        <v>28353</v>
      </c>
      <c r="N2870">
        <v>2461</v>
      </c>
      <c r="O2870" t="s">
        <v>28354</v>
      </c>
      <c r="R2870" t="s">
        <v>15652</v>
      </c>
      <c r="S2870" t="s">
        <v>6</v>
      </c>
      <c r="T2870" t="s">
        <v>2044</v>
      </c>
      <c r="U2870">
        <v>62354</v>
      </c>
      <c r="V2870" t="s">
        <v>25827</v>
      </c>
      <c r="W2870" t="s">
        <v>25853</v>
      </c>
    </row>
    <row r="2871" spans="1:23">
      <c r="A2871">
        <v>2870</v>
      </c>
      <c r="B2871" t="s">
        <v>20904</v>
      </c>
      <c r="C2871" t="s">
        <v>15652</v>
      </c>
      <c r="D2871" t="s">
        <v>6</v>
      </c>
      <c r="E2871" t="s">
        <v>20903</v>
      </c>
      <c r="F2871" t="str">
        <f>INDEX(Schools!B:B,MATCH(schools[[#This Row],[Address]],Schools!H:H,))</f>
        <v>Dist</v>
      </c>
      <c r="G2871">
        <v>40.538294</v>
      </c>
      <c r="H2871">
        <v>-91.383450999999994</v>
      </c>
      <c r="I2871">
        <v>0.9</v>
      </c>
      <c r="J2871" t="s">
        <v>25850</v>
      </c>
      <c r="K2871" t="s">
        <v>28352</v>
      </c>
      <c r="M2871" t="s">
        <v>28353</v>
      </c>
      <c r="N2871">
        <v>2461</v>
      </c>
      <c r="O2871" t="s">
        <v>28354</v>
      </c>
      <c r="R2871" t="s">
        <v>15652</v>
      </c>
      <c r="S2871" t="s">
        <v>6</v>
      </c>
      <c r="T2871" t="s">
        <v>2044</v>
      </c>
      <c r="U2871">
        <v>62354</v>
      </c>
      <c r="V2871" t="s">
        <v>25827</v>
      </c>
      <c r="W2871" t="s">
        <v>25853</v>
      </c>
    </row>
    <row r="2872" spans="1:23">
      <c r="A2872">
        <v>2871</v>
      </c>
      <c r="B2872" t="s">
        <v>20902</v>
      </c>
      <c r="C2872" t="s">
        <v>20901</v>
      </c>
      <c r="D2872" t="s">
        <v>6</v>
      </c>
      <c r="E2872" t="s">
        <v>20900</v>
      </c>
      <c r="F2872" t="str">
        <f>INDEX(Schools!B:B,MATCH(schools[[#This Row],[Address]],Schools!H:H,))</f>
        <v>Dist</v>
      </c>
      <c r="G2872">
        <v>40.628034</v>
      </c>
      <c r="H2872">
        <v>-91.157854</v>
      </c>
      <c r="I2872">
        <v>1</v>
      </c>
      <c r="J2872" t="s">
        <v>25850</v>
      </c>
      <c r="K2872" t="s">
        <v>20902</v>
      </c>
      <c r="M2872" t="s">
        <v>28355</v>
      </c>
      <c r="N2872">
        <v>921</v>
      </c>
      <c r="O2872" t="s">
        <v>28356</v>
      </c>
      <c r="R2872" t="s">
        <v>20901</v>
      </c>
      <c r="S2872" t="s">
        <v>6</v>
      </c>
      <c r="T2872" t="s">
        <v>2044</v>
      </c>
      <c r="U2872">
        <v>62330</v>
      </c>
      <c r="V2872" t="s">
        <v>25827</v>
      </c>
      <c r="W2872" t="s">
        <v>25853</v>
      </c>
    </row>
    <row r="2873" spans="1:23">
      <c r="A2873">
        <v>2872</v>
      </c>
      <c r="B2873" t="s">
        <v>20902</v>
      </c>
      <c r="C2873" t="s">
        <v>20901</v>
      </c>
      <c r="D2873" t="s">
        <v>6</v>
      </c>
      <c r="E2873" t="s">
        <v>20900</v>
      </c>
      <c r="F2873" t="str">
        <f>INDEX(Schools!B:B,MATCH(schools[[#This Row],[Address]],Schools!H:H,))</f>
        <v>Dist</v>
      </c>
      <c r="G2873">
        <v>40.628034</v>
      </c>
      <c r="H2873">
        <v>-91.157854</v>
      </c>
      <c r="I2873">
        <v>1</v>
      </c>
      <c r="J2873" t="s">
        <v>25850</v>
      </c>
      <c r="K2873" t="s">
        <v>20902</v>
      </c>
      <c r="M2873" t="s">
        <v>28355</v>
      </c>
      <c r="N2873">
        <v>921</v>
      </c>
      <c r="O2873" t="s">
        <v>28356</v>
      </c>
      <c r="R2873" t="s">
        <v>20901</v>
      </c>
      <c r="S2873" t="s">
        <v>6</v>
      </c>
      <c r="T2873" t="s">
        <v>2044</v>
      </c>
      <c r="U2873">
        <v>62330</v>
      </c>
      <c r="V2873" t="s">
        <v>25827</v>
      </c>
      <c r="W2873" t="s">
        <v>25853</v>
      </c>
    </row>
    <row r="2874" spans="1:23">
      <c r="A2874">
        <v>2873</v>
      </c>
      <c r="B2874" t="s">
        <v>20897</v>
      </c>
      <c r="C2874" t="s">
        <v>20896</v>
      </c>
      <c r="D2874" t="s">
        <v>6</v>
      </c>
      <c r="E2874" t="s">
        <v>20895</v>
      </c>
      <c r="F2874" t="str">
        <f>INDEX(Schools!B:B,MATCH(schools[[#This Row],[Address]],Schools!H:H,))</f>
        <v>Dist</v>
      </c>
      <c r="G2874">
        <v>40.39282</v>
      </c>
      <c r="H2874">
        <v>-91.331608000000003</v>
      </c>
      <c r="I2874">
        <v>1</v>
      </c>
      <c r="J2874" t="s">
        <v>25850</v>
      </c>
      <c r="K2874" t="s">
        <v>20897</v>
      </c>
      <c r="M2874" t="s">
        <v>28357</v>
      </c>
      <c r="N2874">
        <v>1830</v>
      </c>
      <c r="O2874" t="s">
        <v>27163</v>
      </c>
      <c r="R2874" t="s">
        <v>20896</v>
      </c>
      <c r="S2874" t="s">
        <v>6</v>
      </c>
      <c r="T2874" t="s">
        <v>2044</v>
      </c>
      <c r="U2874">
        <v>62341</v>
      </c>
      <c r="V2874" t="s">
        <v>25827</v>
      </c>
      <c r="W2874" t="s">
        <v>25853</v>
      </c>
    </row>
    <row r="2875" spans="1:23">
      <c r="A2875">
        <v>2874</v>
      </c>
      <c r="B2875" t="s">
        <v>20899</v>
      </c>
      <c r="C2875" t="s">
        <v>20896</v>
      </c>
      <c r="D2875" t="s">
        <v>6</v>
      </c>
      <c r="E2875" t="s">
        <v>20898</v>
      </c>
      <c r="F2875" t="str">
        <f>INDEX(Schools!B:B,MATCH(schools[[#This Row],[Address]],Schools!H:H,))</f>
        <v>Sch</v>
      </c>
      <c r="G2875">
        <v>40.396374000000002</v>
      </c>
      <c r="H2875">
        <v>-91.341847000000001</v>
      </c>
      <c r="I2875">
        <v>1</v>
      </c>
      <c r="J2875" t="s">
        <v>25850</v>
      </c>
      <c r="K2875" t="s">
        <v>20899</v>
      </c>
      <c r="M2875" t="s">
        <v>28357</v>
      </c>
      <c r="N2875">
        <v>1100</v>
      </c>
      <c r="O2875" t="s">
        <v>28358</v>
      </c>
      <c r="R2875" t="s">
        <v>20896</v>
      </c>
      <c r="S2875" t="s">
        <v>6</v>
      </c>
      <c r="T2875" t="s">
        <v>2044</v>
      </c>
      <c r="U2875">
        <v>62341</v>
      </c>
      <c r="V2875" t="s">
        <v>25827</v>
      </c>
      <c r="W2875" t="s">
        <v>25853</v>
      </c>
    </row>
    <row r="2876" spans="1:23">
      <c r="A2876">
        <v>2875</v>
      </c>
      <c r="B2876" t="s">
        <v>20897</v>
      </c>
      <c r="C2876" t="s">
        <v>20896</v>
      </c>
      <c r="D2876" t="s">
        <v>6</v>
      </c>
      <c r="E2876" t="s">
        <v>20895</v>
      </c>
      <c r="F2876" t="str">
        <f>INDEX(Schools!B:B,MATCH(schools[[#This Row],[Address]],Schools!H:H,))</f>
        <v>Dist</v>
      </c>
      <c r="G2876">
        <v>40.39282</v>
      </c>
      <c r="H2876">
        <v>-91.331608000000003</v>
      </c>
      <c r="I2876">
        <v>1</v>
      </c>
      <c r="J2876" t="s">
        <v>25850</v>
      </c>
      <c r="K2876" t="s">
        <v>20897</v>
      </c>
      <c r="M2876" t="s">
        <v>28357</v>
      </c>
      <c r="N2876">
        <v>1830</v>
      </c>
      <c r="O2876" t="s">
        <v>27163</v>
      </c>
      <c r="R2876" t="s">
        <v>20896</v>
      </c>
      <c r="S2876" t="s">
        <v>6</v>
      </c>
      <c r="T2876" t="s">
        <v>2044</v>
      </c>
      <c r="U2876">
        <v>62341</v>
      </c>
      <c r="V2876" t="s">
        <v>25827</v>
      </c>
      <c r="W2876" t="s">
        <v>25853</v>
      </c>
    </row>
    <row r="2877" spans="1:23">
      <c r="A2877">
        <v>2876</v>
      </c>
      <c r="B2877" t="s">
        <v>20893</v>
      </c>
      <c r="C2877" t="s">
        <v>20892</v>
      </c>
      <c r="D2877" t="s">
        <v>6</v>
      </c>
      <c r="E2877" t="s">
        <v>20894</v>
      </c>
      <c r="F2877" t="str">
        <f>INDEX(Schools!B:B,MATCH(schools[[#This Row],[Address]],Schools!H:H,))</f>
        <v>Dist</v>
      </c>
      <c r="G2877">
        <v>40.228745000000004</v>
      </c>
      <c r="H2877">
        <v>-90.951533999999995</v>
      </c>
      <c r="I2877">
        <v>1</v>
      </c>
      <c r="J2877" t="s">
        <v>25850</v>
      </c>
      <c r="K2877" t="s">
        <v>20893</v>
      </c>
      <c r="M2877" t="s">
        <v>28359</v>
      </c>
      <c r="N2877">
        <v>90</v>
      </c>
      <c r="O2877" t="s">
        <v>26904</v>
      </c>
      <c r="R2877" t="s">
        <v>20892</v>
      </c>
      <c r="S2877" t="s">
        <v>6</v>
      </c>
      <c r="T2877" t="s">
        <v>2044</v>
      </c>
      <c r="U2877">
        <v>62311</v>
      </c>
      <c r="V2877" t="s">
        <v>25827</v>
      </c>
      <c r="W2877" t="s">
        <v>25853</v>
      </c>
    </row>
    <row r="2878" spans="1:23">
      <c r="A2878">
        <v>2877</v>
      </c>
      <c r="B2878" t="s">
        <v>20893</v>
      </c>
      <c r="C2878" t="s">
        <v>20892</v>
      </c>
      <c r="D2878" t="s">
        <v>6</v>
      </c>
      <c r="E2878" t="s">
        <v>20891</v>
      </c>
      <c r="F2878" t="str">
        <f>INDEX(Schools!B:B,MATCH(schools[[#This Row],[Address]],Schools!H:H,))</f>
        <v>Dist</v>
      </c>
      <c r="G2878">
        <v>40.228745000000004</v>
      </c>
      <c r="H2878">
        <v>-90.951533999999995</v>
      </c>
      <c r="I2878">
        <v>1</v>
      </c>
      <c r="J2878" t="s">
        <v>25850</v>
      </c>
      <c r="K2878" t="s">
        <v>20893</v>
      </c>
      <c r="M2878" t="s">
        <v>28359</v>
      </c>
      <c r="N2878">
        <v>90</v>
      </c>
      <c r="O2878" t="s">
        <v>26904</v>
      </c>
      <c r="R2878" t="s">
        <v>20892</v>
      </c>
      <c r="S2878" t="s">
        <v>6</v>
      </c>
      <c r="T2878" t="s">
        <v>2044</v>
      </c>
      <c r="U2878">
        <v>62311</v>
      </c>
      <c r="V2878" t="s">
        <v>25827</v>
      </c>
      <c r="W2878" t="s">
        <v>25853</v>
      </c>
    </row>
    <row r="2879" spans="1:23">
      <c r="A2879">
        <v>2878</v>
      </c>
      <c r="B2879" t="s">
        <v>20890</v>
      </c>
      <c r="C2879" t="s">
        <v>20889</v>
      </c>
      <c r="D2879" t="s">
        <v>6</v>
      </c>
      <c r="E2879" t="s">
        <v>20888</v>
      </c>
      <c r="F2879" t="str">
        <f>INDEX(Schools!B:B,MATCH(schools[[#This Row],[Address]],Schools!H:H,))</f>
        <v>Sch</v>
      </c>
      <c r="G2879">
        <v>40.234082000000001</v>
      </c>
      <c r="H2879">
        <v>-91.064456000000007</v>
      </c>
      <c r="I2879">
        <v>0.7</v>
      </c>
      <c r="J2879" t="s">
        <v>25892</v>
      </c>
      <c r="K2879" t="s">
        <v>28360</v>
      </c>
      <c r="M2879" t="s">
        <v>28361</v>
      </c>
      <c r="O2879" t="s">
        <v>28360</v>
      </c>
      <c r="R2879" t="s">
        <v>20889</v>
      </c>
      <c r="S2879" t="s">
        <v>6</v>
      </c>
      <c r="T2879" t="s">
        <v>2044</v>
      </c>
      <c r="U2879">
        <v>62316</v>
      </c>
      <c r="V2879" t="s">
        <v>25827</v>
      </c>
      <c r="W2879" t="s">
        <v>25853</v>
      </c>
    </row>
    <row r="2880" spans="1:23">
      <c r="A2880">
        <v>2879</v>
      </c>
      <c r="B2880" t="s">
        <v>20887</v>
      </c>
      <c r="C2880" t="s">
        <v>20886</v>
      </c>
      <c r="D2880" t="s">
        <v>6</v>
      </c>
      <c r="E2880" t="s">
        <v>20885</v>
      </c>
      <c r="F2880" t="str">
        <f>INDEX(Schools!B:B,MATCH(schools[[#This Row],[Address]],Schools!H:H,))</f>
        <v>Dist</v>
      </c>
      <c r="G2880">
        <v>40.583669</v>
      </c>
      <c r="H2880">
        <v>-90.973044000000002</v>
      </c>
      <c r="I2880">
        <v>1</v>
      </c>
      <c r="J2880" t="s">
        <v>25850</v>
      </c>
      <c r="K2880" t="s">
        <v>20887</v>
      </c>
      <c r="M2880" t="s">
        <v>28362</v>
      </c>
      <c r="N2880">
        <v>404</v>
      </c>
      <c r="O2880" t="s">
        <v>25940</v>
      </c>
      <c r="R2880" t="s">
        <v>20886</v>
      </c>
      <c r="S2880" t="s">
        <v>6</v>
      </c>
      <c r="T2880" t="s">
        <v>2044</v>
      </c>
      <c r="U2880">
        <v>61450</v>
      </c>
      <c r="V2880" t="s">
        <v>25827</v>
      </c>
      <c r="W2880" t="s">
        <v>25853</v>
      </c>
    </row>
    <row r="2881" spans="1:23">
      <c r="A2881">
        <v>2880</v>
      </c>
      <c r="B2881" t="s">
        <v>20887</v>
      </c>
      <c r="C2881" t="s">
        <v>20886</v>
      </c>
      <c r="D2881" t="s">
        <v>6</v>
      </c>
      <c r="E2881" t="s">
        <v>20885</v>
      </c>
      <c r="F2881" t="str">
        <f>INDEX(Schools!B:B,MATCH(schools[[#This Row],[Address]],Schools!H:H,))</f>
        <v>Dist</v>
      </c>
      <c r="G2881">
        <v>40.583669</v>
      </c>
      <c r="H2881">
        <v>-90.973044000000002</v>
      </c>
      <c r="I2881">
        <v>1</v>
      </c>
      <c r="J2881" t="s">
        <v>25850</v>
      </c>
      <c r="K2881" t="s">
        <v>20887</v>
      </c>
      <c r="M2881" t="s">
        <v>28362</v>
      </c>
      <c r="N2881">
        <v>404</v>
      </c>
      <c r="O2881" t="s">
        <v>25940</v>
      </c>
      <c r="R2881" t="s">
        <v>20886</v>
      </c>
      <c r="S2881" t="s">
        <v>6</v>
      </c>
      <c r="T2881" t="s">
        <v>2044</v>
      </c>
      <c r="U2881">
        <v>61450</v>
      </c>
      <c r="V2881" t="s">
        <v>25827</v>
      </c>
      <c r="W2881" t="s">
        <v>25853</v>
      </c>
    </row>
    <row r="2882" spans="1:23">
      <c r="A2882">
        <v>2881</v>
      </c>
      <c r="B2882" t="s">
        <v>20884</v>
      </c>
      <c r="C2882" t="s">
        <v>20876</v>
      </c>
      <c r="D2882" t="s">
        <v>6</v>
      </c>
      <c r="E2882" t="s">
        <v>20883</v>
      </c>
      <c r="F2882" t="str">
        <f>INDEX(Schools!B:B,MATCH(schools[[#This Row],[Address]],Schools!H:H,))</f>
        <v>Dist</v>
      </c>
      <c r="G2882">
        <v>40.423333999999997</v>
      </c>
      <c r="H2882">
        <v>-90.791422999999995</v>
      </c>
      <c r="I2882">
        <v>1</v>
      </c>
      <c r="J2882" t="s">
        <v>25824</v>
      </c>
      <c r="K2882" t="s">
        <v>20884</v>
      </c>
      <c r="M2882" t="s">
        <v>28363</v>
      </c>
      <c r="N2882">
        <v>204</v>
      </c>
      <c r="O2882" t="s">
        <v>28364</v>
      </c>
      <c r="R2882" t="s">
        <v>20876</v>
      </c>
      <c r="S2882" t="s">
        <v>6</v>
      </c>
      <c r="T2882" t="s">
        <v>2679</v>
      </c>
      <c r="U2882">
        <v>62326</v>
      </c>
      <c r="V2882" t="s">
        <v>25827</v>
      </c>
      <c r="W2882" t="s">
        <v>28365</v>
      </c>
    </row>
    <row r="2883" spans="1:23">
      <c r="A2883">
        <v>2882</v>
      </c>
      <c r="B2883" t="s">
        <v>20882</v>
      </c>
      <c r="C2883" t="s">
        <v>20876</v>
      </c>
      <c r="D2883" t="s">
        <v>6</v>
      </c>
      <c r="E2883" t="s">
        <v>20881</v>
      </c>
      <c r="F2883" t="str">
        <f>INDEX(Schools!B:B,MATCH(schools[[#This Row],[Address]],Schools!H:H,))</f>
        <v>Sch</v>
      </c>
      <c r="G2883">
        <v>40.419079000000004</v>
      </c>
      <c r="H2883">
        <v>-90.792100000000005</v>
      </c>
      <c r="I2883">
        <v>1</v>
      </c>
      <c r="J2883" t="s">
        <v>25824</v>
      </c>
      <c r="K2883" t="s">
        <v>20882</v>
      </c>
      <c r="M2883" t="s">
        <v>28363</v>
      </c>
      <c r="N2883">
        <v>600</v>
      </c>
      <c r="O2883" t="s">
        <v>28364</v>
      </c>
      <c r="R2883" t="s">
        <v>20876</v>
      </c>
      <c r="S2883" t="s">
        <v>6</v>
      </c>
      <c r="T2883" t="s">
        <v>2679</v>
      </c>
      <c r="U2883">
        <v>62326</v>
      </c>
      <c r="V2883" t="s">
        <v>25827</v>
      </c>
      <c r="W2883" t="s">
        <v>28365</v>
      </c>
    </row>
    <row r="2884" spans="1:23">
      <c r="A2884">
        <v>2883</v>
      </c>
      <c r="B2884" t="s">
        <v>20882</v>
      </c>
      <c r="C2884" t="s">
        <v>20876</v>
      </c>
      <c r="D2884" t="s">
        <v>6</v>
      </c>
      <c r="E2884" t="s">
        <v>20881</v>
      </c>
      <c r="F2884" t="str">
        <f>INDEX(Schools!B:B,MATCH(schools[[#This Row],[Address]],Schools!H:H,))</f>
        <v>Sch</v>
      </c>
      <c r="G2884">
        <v>40.419079000000004</v>
      </c>
      <c r="H2884">
        <v>-90.792100000000005</v>
      </c>
      <c r="I2884">
        <v>1</v>
      </c>
      <c r="J2884" t="s">
        <v>25824</v>
      </c>
      <c r="K2884" t="s">
        <v>20882</v>
      </c>
      <c r="M2884" t="s">
        <v>28363</v>
      </c>
      <c r="N2884">
        <v>600</v>
      </c>
      <c r="O2884" t="s">
        <v>28364</v>
      </c>
      <c r="R2884" t="s">
        <v>20876</v>
      </c>
      <c r="S2884" t="s">
        <v>6</v>
      </c>
      <c r="T2884" t="s">
        <v>2679</v>
      </c>
      <c r="U2884">
        <v>62326</v>
      </c>
      <c r="V2884" t="s">
        <v>25827</v>
      </c>
      <c r="W2884" t="s">
        <v>28365</v>
      </c>
    </row>
    <row r="2885" spans="1:23">
      <c r="A2885">
        <v>2884</v>
      </c>
      <c r="B2885" t="s">
        <v>20880</v>
      </c>
      <c r="C2885" t="s">
        <v>20879</v>
      </c>
      <c r="D2885" t="s">
        <v>6</v>
      </c>
      <c r="E2885" t="s">
        <v>20878</v>
      </c>
      <c r="F2885" t="str">
        <f>INDEX(Schools!B:B,MATCH(schools[[#This Row],[Address]],Schools!H:H,))</f>
        <v>Sch</v>
      </c>
      <c r="G2885">
        <v>40.558295000000001</v>
      </c>
      <c r="H2885">
        <v>-90.672810999999996</v>
      </c>
      <c r="I2885">
        <v>1</v>
      </c>
      <c r="J2885" t="s">
        <v>25824</v>
      </c>
      <c r="K2885" t="s">
        <v>20880</v>
      </c>
      <c r="M2885" t="s">
        <v>28366</v>
      </c>
      <c r="N2885">
        <v>100</v>
      </c>
      <c r="O2885" t="s">
        <v>27051</v>
      </c>
      <c r="R2885" t="s">
        <v>20879</v>
      </c>
      <c r="S2885" t="s">
        <v>6</v>
      </c>
      <c r="T2885" t="s">
        <v>2679</v>
      </c>
      <c r="U2885">
        <v>61438</v>
      </c>
      <c r="V2885" t="s">
        <v>25827</v>
      </c>
      <c r="W2885" t="s">
        <v>28365</v>
      </c>
    </row>
    <row r="2886" spans="1:23">
      <c r="A2886">
        <v>2885</v>
      </c>
      <c r="B2886" t="s">
        <v>20877</v>
      </c>
      <c r="C2886" t="s">
        <v>20876</v>
      </c>
      <c r="D2886" t="s">
        <v>6</v>
      </c>
      <c r="E2886" t="s">
        <v>20875</v>
      </c>
      <c r="F2886" t="str">
        <f>INDEX(Schools!B:B,MATCH(schools[[#This Row],[Address]],Schools!H:H,))</f>
        <v>Sch</v>
      </c>
      <c r="G2886">
        <v>40.422393</v>
      </c>
      <c r="H2886">
        <v>-90.792022000000003</v>
      </c>
      <c r="I2886">
        <v>1</v>
      </c>
      <c r="J2886" t="s">
        <v>25824</v>
      </c>
      <c r="K2886" t="s">
        <v>20877</v>
      </c>
      <c r="M2886" t="s">
        <v>28363</v>
      </c>
      <c r="N2886">
        <v>310</v>
      </c>
      <c r="O2886" t="s">
        <v>28367</v>
      </c>
      <c r="R2886" t="s">
        <v>20876</v>
      </c>
      <c r="S2886" t="s">
        <v>6</v>
      </c>
      <c r="T2886" t="s">
        <v>2679</v>
      </c>
      <c r="U2886">
        <v>62326</v>
      </c>
      <c r="V2886" t="s">
        <v>25827</v>
      </c>
      <c r="W2886" t="s">
        <v>28365</v>
      </c>
    </row>
    <row r="2887" spans="1:23">
      <c r="A2887">
        <v>2886</v>
      </c>
      <c r="B2887" t="s">
        <v>20874</v>
      </c>
      <c r="C2887" t="s">
        <v>20870</v>
      </c>
      <c r="D2887" t="s">
        <v>6</v>
      </c>
      <c r="E2887" t="s">
        <v>20872</v>
      </c>
      <c r="F2887" t="str">
        <f>INDEX(Schools!B:B,MATCH(schools[[#This Row],[Address]],Schools!H:H,))</f>
        <v>Dist</v>
      </c>
      <c r="G2887">
        <v>40.559404000000001</v>
      </c>
      <c r="H2887">
        <v>-90.514189999999999</v>
      </c>
      <c r="I2887">
        <v>1</v>
      </c>
      <c r="J2887" t="s">
        <v>25824</v>
      </c>
      <c r="K2887" t="s">
        <v>20874</v>
      </c>
      <c r="M2887" t="s">
        <v>28368</v>
      </c>
      <c r="N2887">
        <v>845</v>
      </c>
      <c r="O2887" t="s">
        <v>25973</v>
      </c>
      <c r="R2887" t="s">
        <v>20870</v>
      </c>
      <c r="S2887" t="s">
        <v>6</v>
      </c>
      <c r="T2887" t="s">
        <v>2679</v>
      </c>
      <c r="U2887">
        <v>61422</v>
      </c>
      <c r="V2887" t="s">
        <v>25827</v>
      </c>
      <c r="W2887" t="s">
        <v>28365</v>
      </c>
    </row>
    <row r="2888" spans="1:23">
      <c r="A2888">
        <v>2887</v>
      </c>
      <c r="B2888" t="s">
        <v>20874</v>
      </c>
      <c r="C2888" t="s">
        <v>20870</v>
      </c>
      <c r="D2888" t="s">
        <v>6</v>
      </c>
      <c r="E2888" t="s">
        <v>20872</v>
      </c>
      <c r="F2888" t="str">
        <f>INDEX(Schools!B:B,MATCH(schools[[#This Row],[Address]],Schools!H:H,))</f>
        <v>Dist</v>
      </c>
      <c r="G2888">
        <v>40.559404000000001</v>
      </c>
      <c r="H2888">
        <v>-90.514189999999999</v>
      </c>
      <c r="I2888">
        <v>1</v>
      </c>
      <c r="J2888" t="s">
        <v>25824</v>
      </c>
      <c r="K2888" t="s">
        <v>20874</v>
      </c>
      <c r="M2888" t="s">
        <v>28368</v>
      </c>
      <c r="N2888">
        <v>845</v>
      </c>
      <c r="O2888" t="s">
        <v>25973</v>
      </c>
      <c r="R2888" t="s">
        <v>20870</v>
      </c>
      <c r="S2888" t="s">
        <v>6</v>
      </c>
      <c r="T2888" t="s">
        <v>2679</v>
      </c>
      <c r="U2888">
        <v>61422</v>
      </c>
      <c r="V2888" t="s">
        <v>25827</v>
      </c>
      <c r="W2888" t="s">
        <v>28365</v>
      </c>
    </row>
    <row r="2889" spans="1:23">
      <c r="A2889">
        <v>2888</v>
      </c>
      <c r="B2889" t="s">
        <v>20873</v>
      </c>
      <c r="C2889" t="s">
        <v>20870</v>
      </c>
      <c r="D2889" t="s">
        <v>6</v>
      </c>
      <c r="E2889" t="s">
        <v>20872</v>
      </c>
      <c r="F2889" t="str">
        <f>INDEX(Schools!B:B,MATCH(schools[[#This Row],[Address]],Schools!H:H,))</f>
        <v>Sch</v>
      </c>
      <c r="G2889">
        <v>40.560110999999999</v>
      </c>
      <c r="H2889">
        <v>-90.514396000000005</v>
      </c>
      <c r="I2889">
        <v>1</v>
      </c>
      <c r="J2889" t="s">
        <v>25824</v>
      </c>
      <c r="K2889" t="s">
        <v>20873</v>
      </c>
      <c r="M2889" t="s">
        <v>28368</v>
      </c>
      <c r="N2889">
        <v>847</v>
      </c>
      <c r="O2889" t="s">
        <v>25973</v>
      </c>
      <c r="R2889" t="s">
        <v>20870</v>
      </c>
      <c r="S2889" t="s">
        <v>6</v>
      </c>
      <c r="T2889" t="s">
        <v>2679</v>
      </c>
      <c r="U2889">
        <v>61422</v>
      </c>
      <c r="V2889" t="s">
        <v>25827</v>
      </c>
      <c r="W2889" t="s">
        <v>28365</v>
      </c>
    </row>
    <row r="2890" spans="1:23">
      <c r="A2890">
        <v>2889</v>
      </c>
      <c r="B2890" t="s">
        <v>20871</v>
      </c>
      <c r="C2890" t="s">
        <v>20870</v>
      </c>
      <c r="D2890" t="s">
        <v>6</v>
      </c>
      <c r="E2890" t="s">
        <v>20869</v>
      </c>
      <c r="F2890" t="str">
        <f>INDEX(Schools!B:B,MATCH(schools[[#This Row],[Address]],Schools!H:H,))</f>
        <v>Sch</v>
      </c>
      <c r="G2890">
        <v>40.557327999999998</v>
      </c>
      <c r="H2890">
        <v>-90.500877000000003</v>
      </c>
      <c r="I2890">
        <v>1</v>
      </c>
      <c r="J2890" t="s">
        <v>25824</v>
      </c>
      <c r="K2890" t="s">
        <v>20871</v>
      </c>
      <c r="M2890" t="s">
        <v>28368</v>
      </c>
      <c r="N2890">
        <v>345</v>
      </c>
      <c r="O2890" t="s">
        <v>28369</v>
      </c>
      <c r="R2890" t="s">
        <v>20870</v>
      </c>
      <c r="S2890" t="s">
        <v>6</v>
      </c>
      <c r="T2890" t="s">
        <v>2679</v>
      </c>
      <c r="U2890">
        <v>61422</v>
      </c>
      <c r="V2890" t="s">
        <v>25827</v>
      </c>
      <c r="W2890" t="s">
        <v>28365</v>
      </c>
    </row>
    <row r="2891" spans="1:23">
      <c r="A2891">
        <v>2890</v>
      </c>
      <c r="B2891" t="s">
        <v>20868</v>
      </c>
      <c r="C2891" t="s">
        <v>13535</v>
      </c>
      <c r="D2891" t="s">
        <v>6</v>
      </c>
      <c r="E2891" t="s">
        <v>20867</v>
      </c>
      <c r="F2891" t="str">
        <f>INDEX(Schools!B:B,MATCH(schools[[#This Row],[Address]],Schools!H:H,))</f>
        <v>Dist</v>
      </c>
      <c r="G2891">
        <v>40.457436000000001</v>
      </c>
      <c r="H2891">
        <v>-90.676102999999998</v>
      </c>
      <c r="I2891">
        <v>1</v>
      </c>
      <c r="J2891" t="s">
        <v>25824</v>
      </c>
      <c r="K2891" t="s">
        <v>20868</v>
      </c>
      <c r="M2891" t="s">
        <v>28370</v>
      </c>
      <c r="N2891">
        <v>323</v>
      </c>
      <c r="O2891" t="s">
        <v>25838</v>
      </c>
      <c r="R2891" t="s">
        <v>13535</v>
      </c>
      <c r="S2891" t="s">
        <v>6</v>
      </c>
      <c r="T2891" t="s">
        <v>2679</v>
      </c>
      <c r="U2891">
        <v>61455</v>
      </c>
      <c r="V2891" t="s">
        <v>25827</v>
      </c>
      <c r="W2891" t="s">
        <v>28365</v>
      </c>
    </row>
    <row r="2892" spans="1:23">
      <c r="A2892">
        <v>2891</v>
      </c>
      <c r="B2892" t="s">
        <v>20866</v>
      </c>
      <c r="C2892" t="s">
        <v>13535</v>
      </c>
      <c r="D2892" t="s">
        <v>6</v>
      </c>
      <c r="E2892" t="s">
        <v>20865</v>
      </c>
      <c r="F2892" t="str">
        <f>INDEX(Schools!B:B,MATCH(schools[[#This Row],[Address]],Schools!H:H,))</f>
        <v>Sch</v>
      </c>
      <c r="G2892">
        <v>40.443475999999997</v>
      </c>
      <c r="H2892">
        <v>-90.673592999999997</v>
      </c>
      <c r="I2892">
        <v>1</v>
      </c>
      <c r="J2892" t="s">
        <v>25824</v>
      </c>
      <c r="K2892" t="s">
        <v>20866</v>
      </c>
      <c r="M2892" t="s">
        <v>28370</v>
      </c>
      <c r="N2892">
        <v>1525</v>
      </c>
      <c r="O2892" t="s">
        <v>28371</v>
      </c>
      <c r="R2892" t="s">
        <v>13535</v>
      </c>
      <c r="S2892" t="s">
        <v>6</v>
      </c>
      <c r="T2892" t="s">
        <v>2679</v>
      </c>
      <c r="U2892">
        <v>61455</v>
      </c>
      <c r="V2892" t="s">
        <v>25827</v>
      </c>
      <c r="W2892" t="s">
        <v>28365</v>
      </c>
    </row>
    <row r="2893" spans="1:23">
      <c r="A2893">
        <v>2892</v>
      </c>
      <c r="B2893" t="s">
        <v>20864</v>
      </c>
      <c r="C2893" t="s">
        <v>13535</v>
      </c>
      <c r="D2893" t="s">
        <v>6</v>
      </c>
      <c r="E2893">
        <v>61455</v>
      </c>
      <c r="F2893" t="str">
        <f>INDEX(Schools!B:B,MATCH(schools[[#This Row],[Address]],Schools!H:H,))</f>
        <v>Sch</v>
      </c>
      <c r="G2893">
        <v>40.439140999999999</v>
      </c>
      <c r="H2893">
        <v>-90.675887000000003</v>
      </c>
      <c r="I2893">
        <v>1</v>
      </c>
      <c r="J2893" t="s">
        <v>25850</v>
      </c>
      <c r="K2893" t="s">
        <v>20864</v>
      </c>
      <c r="M2893" t="s">
        <v>28370</v>
      </c>
      <c r="N2893">
        <v>1531</v>
      </c>
      <c r="O2893" t="s">
        <v>28371</v>
      </c>
      <c r="R2893" t="s">
        <v>13535</v>
      </c>
      <c r="S2893" t="s">
        <v>6</v>
      </c>
      <c r="T2893" t="s">
        <v>2679</v>
      </c>
      <c r="U2893">
        <v>61455</v>
      </c>
      <c r="V2893" t="s">
        <v>25827</v>
      </c>
      <c r="W2893" t="s">
        <v>25853</v>
      </c>
    </row>
    <row r="2894" spans="1:23">
      <c r="A2894">
        <v>2893</v>
      </c>
      <c r="B2894" t="s">
        <v>20863</v>
      </c>
      <c r="C2894" t="s">
        <v>13535</v>
      </c>
      <c r="D2894" t="s">
        <v>6</v>
      </c>
      <c r="E2894" t="s">
        <v>20862</v>
      </c>
      <c r="F2894" t="str">
        <f>INDEX(Schools!B:B,MATCH(schools[[#This Row],[Address]],Schools!H:H,))</f>
        <v>Sch</v>
      </c>
      <c r="G2894">
        <v>40.460932</v>
      </c>
      <c r="H2894">
        <v>-90.655190000000005</v>
      </c>
      <c r="I2894">
        <v>1</v>
      </c>
      <c r="J2894" t="s">
        <v>25824</v>
      </c>
      <c r="K2894" t="s">
        <v>20863</v>
      </c>
      <c r="M2894" t="s">
        <v>28370</v>
      </c>
      <c r="N2894">
        <v>315</v>
      </c>
      <c r="O2894" t="s">
        <v>28372</v>
      </c>
      <c r="R2894" t="s">
        <v>13535</v>
      </c>
      <c r="S2894" t="s">
        <v>6</v>
      </c>
      <c r="T2894" t="s">
        <v>2679</v>
      </c>
      <c r="U2894">
        <v>61455</v>
      </c>
      <c r="V2894" t="s">
        <v>25827</v>
      </c>
      <c r="W2894" t="s">
        <v>28365</v>
      </c>
    </row>
    <row r="2895" spans="1:23">
      <c r="A2895">
        <v>2894</v>
      </c>
      <c r="B2895" t="s">
        <v>20861</v>
      </c>
      <c r="C2895" t="s">
        <v>13535</v>
      </c>
      <c r="D2895" t="s">
        <v>6</v>
      </c>
      <c r="E2895" t="s">
        <v>20860</v>
      </c>
      <c r="F2895" t="str">
        <f>INDEX(Schools!B:B,MATCH(schools[[#This Row],[Address]],Schools!H:H,))</f>
        <v>Sch</v>
      </c>
      <c r="G2895">
        <v>40.451968000000001</v>
      </c>
      <c r="H2895">
        <v>-90.659375999999995</v>
      </c>
      <c r="I2895">
        <v>1</v>
      </c>
      <c r="J2895" t="s">
        <v>25824</v>
      </c>
      <c r="K2895" t="s">
        <v>20861</v>
      </c>
      <c r="M2895" t="s">
        <v>28370</v>
      </c>
      <c r="N2895">
        <v>521</v>
      </c>
      <c r="O2895" t="s">
        <v>28373</v>
      </c>
      <c r="R2895" t="s">
        <v>13535</v>
      </c>
      <c r="S2895" t="s">
        <v>6</v>
      </c>
      <c r="T2895" t="s">
        <v>2679</v>
      </c>
      <c r="U2895">
        <v>61455</v>
      </c>
      <c r="V2895" t="s">
        <v>25827</v>
      </c>
      <c r="W2895" t="s">
        <v>28365</v>
      </c>
    </row>
    <row r="2896" spans="1:23">
      <c r="A2896">
        <v>2895</v>
      </c>
      <c r="B2896" t="s">
        <v>20859</v>
      </c>
      <c r="C2896" t="s">
        <v>13535</v>
      </c>
      <c r="D2896" t="s">
        <v>6</v>
      </c>
      <c r="E2896" t="s">
        <v>20858</v>
      </c>
      <c r="F2896" t="str">
        <f>INDEX(Schools!B:B,MATCH(schools[[#This Row],[Address]],Schools!H:H,))</f>
        <v>Sch</v>
      </c>
      <c r="G2896">
        <v>40.447325999999997</v>
      </c>
      <c r="H2896">
        <v>-90.674807999999999</v>
      </c>
      <c r="I2896">
        <v>1</v>
      </c>
      <c r="J2896" t="s">
        <v>25824</v>
      </c>
      <c r="K2896" t="s">
        <v>20859</v>
      </c>
      <c r="M2896" t="s">
        <v>28370</v>
      </c>
      <c r="N2896">
        <v>235</v>
      </c>
      <c r="O2896" t="s">
        <v>28374</v>
      </c>
      <c r="R2896" t="s">
        <v>13535</v>
      </c>
      <c r="S2896" t="s">
        <v>6</v>
      </c>
      <c r="T2896" t="s">
        <v>2679</v>
      </c>
      <c r="U2896">
        <v>61455</v>
      </c>
      <c r="V2896" t="s">
        <v>25827</v>
      </c>
      <c r="W2896" t="s">
        <v>28365</v>
      </c>
    </row>
    <row r="2897" spans="1:23">
      <c r="A2897">
        <v>2896</v>
      </c>
      <c r="B2897" t="s">
        <v>20857</v>
      </c>
      <c r="C2897" t="s">
        <v>13422</v>
      </c>
      <c r="D2897" t="s">
        <v>6</v>
      </c>
      <c r="E2897" t="s">
        <v>20856</v>
      </c>
      <c r="F2897" t="str">
        <f>INDEX(Schools!B:B,MATCH(schools[[#This Row],[Address]],Schools!H:H,))</f>
        <v>Dist</v>
      </c>
      <c r="G2897">
        <v>40.130155000000002</v>
      </c>
      <c r="H2897">
        <v>-90.564490000000006</v>
      </c>
      <c r="I2897">
        <v>1</v>
      </c>
      <c r="J2897" t="s">
        <v>25824</v>
      </c>
      <c r="K2897" t="s">
        <v>20857</v>
      </c>
      <c r="M2897" t="s">
        <v>28375</v>
      </c>
      <c r="N2897">
        <v>740</v>
      </c>
      <c r="O2897" t="s">
        <v>26029</v>
      </c>
      <c r="R2897" t="s">
        <v>13422</v>
      </c>
      <c r="S2897" t="s">
        <v>6</v>
      </c>
      <c r="T2897" t="s">
        <v>2766</v>
      </c>
      <c r="U2897">
        <v>62681</v>
      </c>
      <c r="V2897" t="s">
        <v>25827</v>
      </c>
      <c r="W2897" t="s">
        <v>15645</v>
      </c>
    </row>
    <row r="2898" spans="1:23">
      <c r="A2898">
        <v>2897</v>
      </c>
      <c r="B2898" t="s">
        <v>20855</v>
      </c>
      <c r="C2898" t="s">
        <v>13422</v>
      </c>
      <c r="D2898" t="s">
        <v>6</v>
      </c>
      <c r="E2898" t="s">
        <v>20849</v>
      </c>
      <c r="F2898" t="str">
        <f>INDEX(Schools!B:B,MATCH(schools[[#This Row],[Address]],Schools!H:H,))</f>
        <v>Sch</v>
      </c>
      <c r="G2898">
        <v>40.128148000000003</v>
      </c>
      <c r="H2898">
        <v>-90.565095999999997</v>
      </c>
      <c r="I2898">
        <v>1</v>
      </c>
      <c r="J2898" t="s">
        <v>25824</v>
      </c>
      <c r="K2898" t="s">
        <v>20855</v>
      </c>
      <c r="M2898" t="s">
        <v>28375</v>
      </c>
      <c r="N2898">
        <v>730</v>
      </c>
      <c r="O2898" t="s">
        <v>28376</v>
      </c>
      <c r="R2898" t="s">
        <v>13422</v>
      </c>
      <c r="S2898" t="s">
        <v>6</v>
      </c>
      <c r="T2898" t="s">
        <v>2766</v>
      </c>
      <c r="U2898">
        <v>62681</v>
      </c>
      <c r="V2898" t="s">
        <v>25827</v>
      </c>
      <c r="W2898" t="s">
        <v>15645</v>
      </c>
    </row>
    <row r="2899" spans="1:23">
      <c r="A2899">
        <v>2898</v>
      </c>
      <c r="B2899" t="s">
        <v>20854</v>
      </c>
      <c r="C2899" t="s">
        <v>13422</v>
      </c>
      <c r="D2899" t="s">
        <v>6</v>
      </c>
      <c r="E2899" t="s">
        <v>20853</v>
      </c>
      <c r="F2899" t="str">
        <f>INDEX(Schools!B:B,MATCH(schools[[#This Row],[Address]],Schools!H:H,))</f>
        <v>Sch</v>
      </c>
      <c r="G2899">
        <v>40.121015</v>
      </c>
      <c r="H2899">
        <v>-90.554875999999993</v>
      </c>
      <c r="I2899">
        <v>1</v>
      </c>
      <c r="J2899" t="s">
        <v>25824</v>
      </c>
      <c r="K2899" t="s">
        <v>20854</v>
      </c>
      <c r="M2899" t="s">
        <v>28375</v>
      </c>
      <c r="N2899">
        <v>100</v>
      </c>
      <c r="O2899" t="s">
        <v>28377</v>
      </c>
      <c r="R2899" t="s">
        <v>13422</v>
      </c>
      <c r="S2899" t="s">
        <v>6</v>
      </c>
      <c r="T2899" t="s">
        <v>2766</v>
      </c>
      <c r="U2899">
        <v>62681</v>
      </c>
      <c r="V2899" t="s">
        <v>25827</v>
      </c>
      <c r="W2899" t="s">
        <v>15645</v>
      </c>
    </row>
    <row r="2900" spans="1:23">
      <c r="A2900">
        <v>2899</v>
      </c>
      <c r="B2900" t="s">
        <v>20852</v>
      </c>
      <c r="C2900" t="s">
        <v>13422</v>
      </c>
      <c r="D2900" t="s">
        <v>6</v>
      </c>
      <c r="E2900" t="s">
        <v>20851</v>
      </c>
      <c r="F2900" t="str">
        <f>INDEX(Schools!B:B,MATCH(schools[[#This Row],[Address]],Schools!H:H,))</f>
        <v>Sch</v>
      </c>
      <c r="G2900">
        <v>40.123455</v>
      </c>
      <c r="H2900">
        <v>-90.566264000000004</v>
      </c>
      <c r="I2900">
        <v>1</v>
      </c>
      <c r="J2900" t="s">
        <v>25824</v>
      </c>
      <c r="K2900" t="s">
        <v>20852</v>
      </c>
      <c r="M2900" t="s">
        <v>28375</v>
      </c>
      <c r="N2900">
        <v>310</v>
      </c>
      <c r="O2900" t="s">
        <v>28378</v>
      </c>
      <c r="R2900" t="s">
        <v>13422</v>
      </c>
      <c r="S2900" t="s">
        <v>6</v>
      </c>
      <c r="T2900" t="s">
        <v>2766</v>
      </c>
      <c r="U2900">
        <v>62681</v>
      </c>
      <c r="V2900" t="s">
        <v>25827</v>
      </c>
      <c r="W2900" t="s">
        <v>15645</v>
      </c>
    </row>
    <row r="2901" spans="1:23">
      <c r="A2901">
        <v>2900</v>
      </c>
      <c r="B2901" t="s">
        <v>20850</v>
      </c>
      <c r="C2901" t="s">
        <v>13422</v>
      </c>
      <c r="D2901" t="s">
        <v>6</v>
      </c>
      <c r="E2901" t="s">
        <v>20849</v>
      </c>
      <c r="F2901" t="str">
        <f>INDEX(Schools!B:B,MATCH(schools[[#This Row],[Address]],Schools!H:H,))</f>
        <v>Sch</v>
      </c>
      <c r="G2901">
        <v>40.127775</v>
      </c>
      <c r="H2901">
        <v>-90.563691000000006</v>
      </c>
      <c r="I2901">
        <v>1</v>
      </c>
      <c r="J2901" t="s">
        <v>25850</v>
      </c>
      <c r="K2901" t="s">
        <v>20850</v>
      </c>
      <c r="M2901" t="s">
        <v>28375</v>
      </c>
      <c r="N2901">
        <v>750</v>
      </c>
      <c r="O2901" t="s">
        <v>28376</v>
      </c>
      <c r="R2901" t="s">
        <v>13422</v>
      </c>
      <c r="S2901" t="s">
        <v>6</v>
      </c>
      <c r="T2901" t="s">
        <v>2766</v>
      </c>
      <c r="U2901">
        <v>62681</v>
      </c>
      <c r="V2901" t="s">
        <v>25827</v>
      </c>
      <c r="W2901" t="s">
        <v>25853</v>
      </c>
    </row>
    <row r="2902" spans="1:23">
      <c r="A2902">
        <v>2901</v>
      </c>
      <c r="B2902" t="s">
        <v>20799</v>
      </c>
      <c r="C2902" t="s">
        <v>20797</v>
      </c>
      <c r="D2902" t="s">
        <v>6</v>
      </c>
      <c r="E2902" t="s">
        <v>20796</v>
      </c>
      <c r="F2902" t="str">
        <f>INDEX(Schools!B:B,MATCH(schools[[#This Row],[Address]],Schools!H:H,))</f>
        <v>Dist</v>
      </c>
      <c r="G2902">
        <v>41.558017999999997</v>
      </c>
      <c r="H2902">
        <v>-89.459659000000002</v>
      </c>
      <c r="I2902">
        <v>0.9</v>
      </c>
      <c r="J2902" t="s">
        <v>25824</v>
      </c>
      <c r="K2902" t="s">
        <v>28379</v>
      </c>
      <c r="M2902" t="s">
        <v>28380</v>
      </c>
      <c r="N2902">
        <v>103</v>
      </c>
      <c r="O2902" t="s">
        <v>28381</v>
      </c>
      <c r="R2902" t="s">
        <v>20797</v>
      </c>
      <c r="S2902" t="s">
        <v>6</v>
      </c>
      <c r="T2902" t="s">
        <v>2517</v>
      </c>
      <c r="U2902">
        <v>61349</v>
      </c>
      <c r="V2902" t="s">
        <v>25827</v>
      </c>
      <c r="W2902" t="s">
        <v>15639</v>
      </c>
    </row>
    <row r="2903" spans="1:23">
      <c r="A2903">
        <v>2902</v>
      </c>
      <c r="B2903" t="s">
        <v>20798</v>
      </c>
      <c r="C2903" t="s">
        <v>20797</v>
      </c>
      <c r="D2903" t="s">
        <v>6</v>
      </c>
      <c r="E2903" t="s">
        <v>20796</v>
      </c>
      <c r="F2903" t="str">
        <f>INDEX(Schools!B:B,MATCH(schools[[#This Row],[Address]],Schools!H:H,))</f>
        <v>Sch</v>
      </c>
      <c r="G2903">
        <v>41.558017999999997</v>
      </c>
      <c r="H2903">
        <v>-89.459659000000002</v>
      </c>
      <c r="I2903">
        <v>0.9</v>
      </c>
      <c r="J2903" t="s">
        <v>25824</v>
      </c>
      <c r="K2903" t="s">
        <v>28379</v>
      </c>
      <c r="M2903" t="s">
        <v>28380</v>
      </c>
      <c r="N2903">
        <v>103</v>
      </c>
      <c r="O2903" t="s">
        <v>28381</v>
      </c>
      <c r="R2903" t="s">
        <v>20797</v>
      </c>
      <c r="S2903" t="s">
        <v>6</v>
      </c>
      <c r="T2903" t="s">
        <v>2517</v>
      </c>
      <c r="U2903">
        <v>61349</v>
      </c>
      <c r="V2903" t="s">
        <v>25827</v>
      </c>
      <c r="W2903" t="s">
        <v>15639</v>
      </c>
    </row>
    <row r="2904" spans="1:23">
      <c r="A2904">
        <v>2903</v>
      </c>
      <c r="B2904" t="s">
        <v>20848</v>
      </c>
      <c r="C2904" t="s">
        <v>20847</v>
      </c>
      <c r="D2904" t="s">
        <v>6</v>
      </c>
      <c r="E2904" t="s">
        <v>20846</v>
      </c>
      <c r="F2904" t="str">
        <f>INDEX(Schools!B:B,MATCH(schools[[#This Row],[Address]],Schools!H:H,))</f>
        <v>Dist</v>
      </c>
      <c r="G2904">
        <v>41.382686</v>
      </c>
      <c r="H2904">
        <v>-89.833416</v>
      </c>
      <c r="I2904">
        <v>0.86</v>
      </c>
      <c r="J2904" t="s">
        <v>25860</v>
      </c>
      <c r="K2904" t="s">
        <v>28382</v>
      </c>
      <c r="M2904" t="s">
        <v>28383</v>
      </c>
      <c r="N2904">
        <v>322</v>
      </c>
      <c r="O2904" t="s">
        <v>28384</v>
      </c>
      <c r="R2904" t="s">
        <v>28385</v>
      </c>
      <c r="S2904" t="s">
        <v>6</v>
      </c>
      <c r="T2904" t="s">
        <v>2517</v>
      </c>
      <c r="U2904">
        <v>61344</v>
      </c>
      <c r="V2904" t="s">
        <v>25827</v>
      </c>
      <c r="W2904" t="s">
        <v>15639</v>
      </c>
    </row>
    <row r="2905" spans="1:23">
      <c r="A2905">
        <v>2904</v>
      </c>
      <c r="B2905" t="s">
        <v>20848</v>
      </c>
      <c r="C2905" t="s">
        <v>20847</v>
      </c>
      <c r="D2905" t="s">
        <v>6</v>
      </c>
      <c r="E2905" t="s">
        <v>20846</v>
      </c>
      <c r="F2905" t="str">
        <f>INDEX(Schools!B:B,MATCH(schools[[#This Row],[Address]],Schools!H:H,))</f>
        <v>Dist</v>
      </c>
      <c r="G2905">
        <v>41.382686</v>
      </c>
      <c r="H2905">
        <v>-89.833416</v>
      </c>
      <c r="I2905">
        <v>0.86</v>
      </c>
      <c r="J2905" t="s">
        <v>25860</v>
      </c>
      <c r="K2905" t="s">
        <v>28382</v>
      </c>
      <c r="M2905" t="s">
        <v>28383</v>
      </c>
      <c r="N2905">
        <v>322</v>
      </c>
      <c r="O2905" t="s">
        <v>28384</v>
      </c>
      <c r="R2905" t="s">
        <v>28385</v>
      </c>
      <c r="S2905" t="s">
        <v>6</v>
      </c>
      <c r="T2905" t="s">
        <v>2517</v>
      </c>
      <c r="U2905">
        <v>61344</v>
      </c>
      <c r="V2905" t="s">
        <v>25827</v>
      </c>
      <c r="W2905" t="s">
        <v>15639</v>
      </c>
    </row>
    <row r="2906" spans="1:23">
      <c r="A2906">
        <v>2905</v>
      </c>
      <c r="B2906" t="s">
        <v>20845</v>
      </c>
      <c r="C2906" t="s">
        <v>20844</v>
      </c>
      <c r="D2906" t="s">
        <v>6</v>
      </c>
      <c r="E2906" t="s">
        <v>20843</v>
      </c>
      <c r="F2906" t="str">
        <f>INDEX(Schools!B:B,MATCH(schools[[#This Row],[Address]],Schools!H:H,))</f>
        <v>Dist</v>
      </c>
      <c r="G2906">
        <v>41.378467999999998</v>
      </c>
      <c r="H2906">
        <v>-89.216854999999995</v>
      </c>
      <c r="I2906">
        <v>1</v>
      </c>
      <c r="J2906" t="s">
        <v>25824</v>
      </c>
      <c r="K2906" t="s">
        <v>20845</v>
      </c>
      <c r="M2906" t="s">
        <v>28386</v>
      </c>
      <c r="N2906">
        <v>232</v>
      </c>
      <c r="O2906" t="s">
        <v>28387</v>
      </c>
      <c r="R2906" t="s">
        <v>20844</v>
      </c>
      <c r="S2906" t="s">
        <v>6</v>
      </c>
      <c r="T2906" t="s">
        <v>2517</v>
      </c>
      <c r="U2906">
        <v>61329</v>
      </c>
      <c r="V2906" t="s">
        <v>25827</v>
      </c>
      <c r="W2906" t="s">
        <v>15639</v>
      </c>
    </row>
    <row r="2907" spans="1:23">
      <c r="A2907">
        <v>2906</v>
      </c>
      <c r="B2907" t="s">
        <v>20845</v>
      </c>
      <c r="C2907" t="s">
        <v>20844</v>
      </c>
      <c r="D2907" t="s">
        <v>6</v>
      </c>
      <c r="E2907" t="s">
        <v>20843</v>
      </c>
      <c r="F2907" t="str">
        <f>INDEX(Schools!B:B,MATCH(schools[[#This Row],[Address]],Schools!H:H,))</f>
        <v>Dist</v>
      </c>
      <c r="G2907">
        <v>41.378467999999998</v>
      </c>
      <c r="H2907">
        <v>-89.216854999999995</v>
      </c>
      <c r="I2907">
        <v>1</v>
      </c>
      <c r="J2907" t="s">
        <v>25824</v>
      </c>
      <c r="K2907" t="s">
        <v>20845</v>
      </c>
      <c r="M2907" t="s">
        <v>28386</v>
      </c>
      <c r="N2907">
        <v>232</v>
      </c>
      <c r="O2907" t="s">
        <v>28387</v>
      </c>
      <c r="R2907" t="s">
        <v>20844</v>
      </c>
      <c r="S2907" t="s">
        <v>6</v>
      </c>
      <c r="T2907" t="s">
        <v>2517</v>
      </c>
      <c r="U2907">
        <v>61329</v>
      </c>
      <c r="V2907" t="s">
        <v>25827</v>
      </c>
      <c r="W2907" t="s">
        <v>15639</v>
      </c>
    </row>
    <row r="2908" spans="1:23">
      <c r="A2908">
        <v>2907</v>
      </c>
      <c r="B2908" t="s">
        <v>20842</v>
      </c>
      <c r="C2908" t="s">
        <v>20841</v>
      </c>
      <c r="D2908" t="s">
        <v>6</v>
      </c>
      <c r="E2908" t="s">
        <v>20840</v>
      </c>
      <c r="F2908" t="str">
        <f>INDEX(Schools!B:B,MATCH(schools[[#This Row],[Address]],Schools!H:H,))</f>
        <v>Dist</v>
      </c>
      <c r="G2908">
        <v>41.357290999999996</v>
      </c>
      <c r="H2908">
        <v>-89.173146000000003</v>
      </c>
      <c r="I2908">
        <v>1</v>
      </c>
      <c r="J2908" t="s">
        <v>25824</v>
      </c>
      <c r="K2908" t="s">
        <v>20842</v>
      </c>
      <c r="M2908" t="s">
        <v>28388</v>
      </c>
      <c r="N2908">
        <v>307</v>
      </c>
      <c r="O2908" t="s">
        <v>28389</v>
      </c>
      <c r="R2908" t="s">
        <v>20841</v>
      </c>
      <c r="S2908" t="s">
        <v>6</v>
      </c>
      <c r="T2908" t="s">
        <v>2517</v>
      </c>
      <c r="U2908">
        <v>61320</v>
      </c>
      <c r="V2908" t="s">
        <v>25827</v>
      </c>
      <c r="W2908" t="s">
        <v>15639</v>
      </c>
    </row>
    <row r="2909" spans="1:23">
      <c r="A2909">
        <v>2908</v>
      </c>
      <c r="B2909" t="s">
        <v>20842</v>
      </c>
      <c r="C2909" t="s">
        <v>20841</v>
      </c>
      <c r="D2909" t="s">
        <v>6</v>
      </c>
      <c r="E2909" t="s">
        <v>20840</v>
      </c>
      <c r="F2909" t="str">
        <f>INDEX(Schools!B:B,MATCH(schools[[#This Row],[Address]],Schools!H:H,))</f>
        <v>Dist</v>
      </c>
      <c r="G2909">
        <v>41.357290999999996</v>
      </c>
      <c r="H2909">
        <v>-89.173146000000003</v>
      </c>
      <c r="I2909">
        <v>1</v>
      </c>
      <c r="J2909" t="s">
        <v>25824</v>
      </c>
      <c r="K2909" t="s">
        <v>20842</v>
      </c>
      <c r="M2909" t="s">
        <v>28388</v>
      </c>
      <c r="N2909">
        <v>307</v>
      </c>
      <c r="O2909" t="s">
        <v>28389</v>
      </c>
      <c r="R2909" t="s">
        <v>20841</v>
      </c>
      <c r="S2909" t="s">
        <v>6</v>
      </c>
      <c r="T2909" t="s">
        <v>2517</v>
      </c>
      <c r="U2909">
        <v>61320</v>
      </c>
      <c r="V2909" t="s">
        <v>25827</v>
      </c>
      <c r="W2909" t="s">
        <v>15639</v>
      </c>
    </row>
    <row r="2910" spans="1:23">
      <c r="A2910">
        <v>2909</v>
      </c>
      <c r="B2910" t="s">
        <v>20839</v>
      </c>
      <c r="C2910" t="s">
        <v>20801</v>
      </c>
      <c r="D2910" t="s">
        <v>6</v>
      </c>
      <c r="E2910" t="s">
        <v>20838</v>
      </c>
      <c r="F2910" t="str">
        <f>INDEX(Schools!B:B,MATCH(schools[[#This Row],[Address]],Schools!H:H,))</f>
        <v>Dist</v>
      </c>
      <c r="G2910">
        <v>41.333207000000002</v>
      </c>
      <c r="H2910">
        <v>-89.208129</v>
      </c>
      <c r="I2910">
        <v>1</v>
      </c>
      <c r="J2910" t="s">
        <v>25824</v>
      </c>
      <c r="K2910" t="s">
        <v>20839</v>
      </c>
      <c r="M2910" t="s">
        <v>28390</v>
      </c>
      <c r="N2910">
        <v>999</v>
      </c>
      <c r="O2910" t="s">
        <v>28391</v>
      </c>
      <c r="R2910" t="s">
        <v>20801</v>
      </c>
      <c r="S2910" t="s">
        <v>6</v>
      </c>
      <c r="T2910" t="s">
        <v>2517</v>
      </c>
      <c r="U2910">
        <v>61362</v>
      </c>
      <c r="V2910" t="s">
        <v>25827</v>
      </c>
      <c r="W2910" t="s">
        <v>15639</v>
      </c>
    </row>
    <row r="2911" spans="1:23">
      <c r="A2911">
        <v>2910</v>
      </c>
      <c r="B2911" t="s">
        <v>20839</v>
      </c>
      <c r="C2911" t="s">
        <v>20801</v>
      </c>
      <c r="D2911" t="s">
        <v>6</v>
      </c>
      <c r="E2911" t="s">
        <v>20838</v>
      </c>
      <c r="F2911" t="str">
        <f>INDEX(Schools!B:B,MATCH(schools[[#This Row],[Address]],Schools!H:H,))</f>
        <v>Dist</v>
      </c>
      <c r="G2911">
        <v>41.333207000000002</v>
      </c>
      <c r="H2911">
        <v>-89.208129</v>
      </c>
      <c r="I2911">
        <v>1</v>
      </c>
      <c r="J2911" t="s">
        <v>25824</v>
      </c>
      <c r="K2911" t="s">
        <v>20839</v>
      </c>
      <c r="M2911" t="s">
        <v>28390</v>
      </c>
      <c r="N2911">
        <v>999</v>
      </c>
      <c r="O2911" t="s">
        <v>28391</v>
      </c>
      <c r="R2911" t="s">
        <v>20801</v>
      </c>
      <c r="S2911" t="s">
        <v>6</v>
      </c>
      <c r="T2911" t="s">
        <v>2517</v>
      </c>
      <c r="U2911">
        <v>61362</v>
      </c>
      <c r="V2911" t="s">
        <v>25827</v>
      </c>
      <c r="W2911" t="s">
        <v>15639</v>
      </c>
    </row>
    <row r="2912" spans="1:23">
      <c r="A2912">
        <v>2911</v>
      </c>
      <c r="B2912" t="s">
        <v>20837</v>
      </c>
      <c r="C2912" t="s">
        <v>20835</v>
      </c>
      <c r="D2912" t="s">
        <v>6</v>
      </c>
      <c r="E2912" t="s">
        <v>20834</v>
      </c>
      <c r="F2912" t="str">
        <f>INDEX(Schools!B:B,MATCH(schools[[#This Row],[Address]],Schools!H:H,))</f>
        <v>Dist</v>
      </c>
      <c r="G2912">
        <v>41.322245000000002</v>
      </c>
      <c r="H2912">
        <v>-89.307182999999995</v>
      </c>
      <c r="I2912">
        <v>1</v>
      </c>
      <c r="J2912" t="s">
        <v>25824</v>
      </c>
      <c r="K2912" t="s">
        <v>20836</v>
      </c>
      <c r="M2912" t="s">
        <v>28392</v>
      </c>
      <c r="N2912">
        <v>204</v>
      </c>
      <c r="O2912" t="s">
        <v>28393</v>
      </c>
      <c r="R2912" t="s">
        <v>28394</v>
      </c>
      <c r="S2912" t="s">
        <v>6</v>
      </c>
      <c r="T2912" t="s">
        <v>2517</v>
      </c>
      <c r="U2912">
        <v>61322</v>
      </c>
      <c r="V2912" t="s">
        <v>25827</v>
      </c>
      <c r="W2912" t="s">
        <v>15639</v>
      </c>
    </row>
    <row r="2913" spans="1:23">
      <c r="A2913">
        <v>2912</v>
      </c>
      <c r="B2913" t="s">
        <v>20837</v>
      </c>
      <c r="C2913" t="s">
        <v>20835</v>
      </c>
      <c r="D2913" t="s">
        <v>6</v>
      </c>
      <c r="E2913" t="s">
        <v>20834</v>
      </c>
      <c r="F2913" t="str">
        <f>INDEX(Schools!B:B,MATCH(schools[[#This Row],[Address]],Schools!H:H,))</f>
        <v>Dist</v>
      </c>
      <c r="G2913">
        <v>41.322245000000002</v>
      </c>
      <c r="H2913">
        <v>-89.307182999999995</v>
      </c>
      <c r="I2913">
        <v>1</v>
      </c>
      <c r="J2913" t="s">
        <v>25824</v>
      </c>
      <c r="K2913" t="s">
        <v>20836</v>
      </c>
      <c r="M2913" t="s">
        <v>28392</v>
      </c>
      <c r="N2913">
        <v>204</v>
      </c>
      <c r="O2913" t="s">
        <v>28393</v>
      </c>
      <c r="R2913" t="s">
        <v>28394</v>
      </c>
      <c r="S2913" t="s">
        <v>6</v>
      </c>
      <c r="T2913" t="s">
        <v>2517</v>
      </c>
      <c r="U2913">
        <v>61322</v>
      </c>
      <c r="V2913" t="s">
        <v>25827</v>
      </c>
      <c r="W2913" t="s">
        <v>15639</v>
      </c>
    </row>
    <row r="2914" spans="1:23">
      <c r="A2914">
        <v>2913</v>
      </c>
      <c r="B2914" t="s">
        <v>20836</v>
      </c>
      <c r="C2914" t="s">
        <v>20835</v>
      </c>
      <c r="D2914" t="s">
        <v>6</v>
      </c>
      <c r="E2914" t="s">
        <v>20834</v>
      </c>
      <c r="F2914" t="str">
        <f>INDEX(Schools!B:B,MATCH(schools[[#This Row],[Address]],Schools!H:H,))</f>
        <v>Sch</v>
      </c>
      <c r="G2914">
        <v>41.322245000000002</v>
      </c>
      <c r="H2914">
        <v>-89.307182999999995</v>
      </c>
      <c r="I2914">
        <v>1</v>
      </c>
      <c r="J2914" t="s">
        <v>25824</v>
      </c>
      <c r="K2914" t="s">
        <v>20836</v>
      </c>
      <c r="M2914" t="s">
        <v>28392</v>
      </c>
      <c r="N2914">
        <v>204</v>
      </c>
      <c r="O2914" t="s">
        <v>28393</v>
      </c>
      <c r="R2914" t="s">
        <v>28394</v>
      </c>
      <c r="S2914" t="s">
        <v>6</v>
      </c>
      <c r="T2914" t="s">
        <v>2517</v>
      </c>
      <c r="U2914">
        <v>61322</v>
      </c>
      <c r="V2914" t="s">
        <v>25827</v>
      </c>
      <c r="W2914" t="s">
        <v>15639</v>
      </c>
    </row>
    <row r="2915" spans="1:23">
      <c r="A2915">
        <v>2914</v>
      </c>
      <c r="B2915" t="s">
        <v>20833</v>
      </c>
      <c r="C2915" t="s">
        <v>13494</v>
      </c>
      <c r="D2915" t="s">
        <v>6</v>
      </c>
      <c r="E2915" t="s">
        <v>20832</v>
      </c>
      <c r="F2915" t="str">
        <f>INDEX(Schools!B:B,MATCH(schools[[#This Row],[Address]],Schools!H:H,))</f>
        <v>Dist</v>
      </c>
      <c r="G2915">
        <v>41.381234999999997</v>
      </c>
      <c r="H2915">
        <v>-89.456929000000002</v>
      </c>
      <c r="I2915">
        <v>1</v>
      </c>
      <c r="J2915" t="s">
        <v>25824</v>
      </c>
      <c r="K2915" t="s">
        <v>20833</v>
      </c>
      <c r="M2915" t="s">
        <v>28395</v>
      </c>
      <c r="N2915">
        <v>506</v>
      </c>
      <c r="O2915" t="s">
        <v>28396</v>
      </c>
      <c r="R2915" t="s">
        <v>13494</v>
      </c>
      <c r="S2915" t="s">
        <v>6</v>
      </c>
      <c r="T2915" t="s">
        <v>2517</v>
      </c>
      <c r="U2915">
        <v>61356</v>
      </c>
      <c r="V2915" t="s">
        <v>25827</v>
      </c>
      <c r="W2915" t="s">
        <v>15639</v>
      </c>
    </row>
    <row r="2916" spans="1:23">
      <c r="A2916">
        <v>2915</v>
      </c>
      <c r="B2916" t="s">
        <v>20831</v>
      </c>
      <c r="C2916" t="s">
        <v>13494</v>
      </c>
      <c r="D2916" t="s">
        <v>6</v>
      </c>
      <c r="E2916" t="s">
        <v>20830</v>
      </c>
      <c r="F2916" t="str">
        <f>INDEX(Schools!B:B,MATCH(schools[[#This Row],[Address]],Schools!H:H,))</f>
        <v>Sch</v>
      </c>
      <c r="G2916">
        <v>41.374822999999999</v>
      </c>
      <c r="H2916">
        <v>-89.469318999999999</v>
      </c>
      <c r="I2916">
        <v>1</v>
      </c>
      <c r="J2916" t="s">
        <v>25824</v>
      </c>
      <c r="K2916" t="s">
        <v>20831</v>
      </c>
      <c r="M2916" t="s">
        <v>28395</v>
      </c>
      <c r="N2916">
        <v>302</v>
      </c>
      <c r="O2916" t="s">
        <v>28397</v>
      </c>
      <c r="R2916" t="s">
        <v>13494</v>
      </c>
      <c r="S2916" t="s">
        <v>6</v>
      </c>
      <c r="T2916" t="s">
        <v>2517</v>
      </c>
      <c r="U2916">
        <v>61356</v>
      </c>
      <c r="V2916" t="s">
        <v>25827</v>
      </c>
      <c r="W2916" t="s">
        <v>15639</v>
      </c>
    </row>
    <row r="2917" spans="1:23">
      <c r="A2917">
        <v>2916</v>
      </c>
      <c r="B2917" t="s">
        <v>20829</v>
      </c>
      <c r="C2917" t="s">
        <v>13494</v>
      </c>
      <c r="D2917" t="s">
        <v>6</v>
      </c>
      <c r="E2917" t="s">
        <v>20828</v>
      </c>
      <c r="F2917" t="str">
        <f>INDEX(Schools!B:B,MATCH(schools[[#This Row],[Address]],Schools!H:H,))</f>
        <v>Sch</v>
      </c>
      <c r="G2917">
        <v>41.370187000000001</v>
      </c>
      <c r="H2917">
        <v>-89.459466000000006</v>
      </c>
      <c r="I2917">
        <v>1</v>
      </c>
      <c r="J2917" t="s">
        <v>25824</v>
      </c>
      <c r="K2917" t="s">
        <v>20829</v>
      </c>
      <c r="M2917" t="s">
        <v>28395</v>
      </c>
      <c r="N2917">
        <v>501</v>
      </c>
      <c r="O2917" t="s">
        <v>27386</v>
      </c>
      <c r="R2917" t="s">
        <v>13494</v>
      </c>
      <c r="S2917" t="s">
        <v>6</v>
      </c>
      <c r="T2917" t="s">
        <v>2517</v>
      </c>
      <c r="U2917">
        <v>61356</v>
      </c>
      <c r="V2917" t="s">
        <v>25827</v>
      </c>
      <c r="W2917" t="s">
        <v>15639</v>
      </c>
    </row>
    <row r="2918" spans="1:23">
      <c r="A2918">
        <v>2917</v>
      </c>
      <c r="B2918" t="s">
        <v>20827</v>
      </c>
      <c r="C2918" t="s">
        <v>13494</v>
      </c>
      <c r="D2918" t="s">
        <v>6</v>
      </c>
      <c r="E2918" t="s">
        <v>20826</v>
      </c>
      <c r="F2918" t="str">
        <f>INDEX(Schools!B:B,MATCH(schools[[#This Row],[Address]],Schools!H:H,))</f>
        <v>Sch</v>
      </c>
      <c r="G2918">
        <v>41.376866999999997</v>
      </c>
      <c r="H2918">
        <v>-89.474992999999998</v>
      </c>
      <c r="I2918">
        <v>1</v>
      </c>
      <c r="J2918" t="s">
        <v>25824</v>
      </c>
      <c r="K2918" t="s">
        <v>20827</v>
      </c>
      <c r="M2918" t="s">
        <v>28395</v>
      </c>
      <c r="N2918">
        <v>725</v>
      </c>
      <c r="O2918" t="s">
        <v>28398</v>
      </c>
      <c r="R2918" t="s">
        <v>13494</v>
      </c>
      <c r="S2918" t="s">
        <v>6</v>
      </c>
      <c r="T2918" t="s">
        <v>2517</v>
      </c>
      <c r="U2918">
        <v>61356</v>
      </c>
      <c r="V2918" t="s">
        <v>25827</v>
      </c>
      <c r="W2918" t="s">
        <v>15639</v>
      </c>
    </row>
    <row r="2919" spans="1:23">
      <c r="A2919">
        <v>2918</v>
      </c>
      <c r="B2919" t="s">
        <v>20825</v>
      </c>
      <c r="C2919" t="s">
        <v>13494</v>
      </c>
      <c r="D2919" t="s">
        <v>6</v>
      </c>
      <c r="E2919" t="s">
        <v>20824</v>
      </c>
      <c r="F2919" t="str">
        <f>INDEX(Schools!B:B,MATCH(schools[[#This Row],[Address]],Schools!H:H,))</f>
        <v>Sch</v>
      </c>
      <c r="G2919">
        <v>41.382921000000003</v>
      </c>
      <c r="H2919">
        <v>-89.461167000000003</v>
      </c>
      <c r="I2919">
        <v>1</v>
      </c>
      <c r="J2919" t="s">
        <v>25824</v>
      </c>
      <c r="K2919" t="s">
        <v>20825</v>
      </c>
      <c r="M2919" t="s">
        <v>28395</v>
      </c>
      <c r="N2919">
        <v>220</v>
      </c>
      <c r="O2919" t="s">
        <v>28399</v>
      </c>
      <c r="R2919" t="s">
        <v>13494</v>
      </c>
      <c r="S2919" t="s">
        <v>6</v>
      </c>
      <c r="T2919" t="s">
        <v>2517</v>
      </c>
      <c r="U2919">
        <v>61356</v>
      </c>
      <c r="V2919" t="s">
        <v>25827</v>
      </c>
      <c r="W2919" t="s">
        <v>15639</v>
      </c>
    </row>
    <row r="2920" spans="1:23">
      <c r="A2920">
        <v>2919</v>
      </c>
      <c r="B2920" t="s">
        <v>20823</v>
      </c>
      <c r="C2920" t="s">
        <v>20822</v>
      </c>
      <c r="D2920" t="s">
        <v>6</v>
      </c>
      <c r="E2920" t="s">
        <v>20821</v>
      </c>
      <c r="F2920" t="str">
        <f>INDEX(Schools!B:B,MATCH(schools[[#This Row],[Address]],Schools!H:H,))</f>
        <v>Sch</v>
      </c>
      <c r="G2920">
        <v>41.295535999999998</v>
      </c>
      <c r="H2920">
        <v>-89.509338</v>
      </c>
      <c r="I2920">
        <v>1</v>
      </c>
      <c r="J2920" t="s">
        <v>25824</v>
      </c>
      <c r="K2920" t="s">
        <v>20823</v>
      </c>
      <c r="M2920" t="s">
        <v>28400</v>
      </c>
      <c r="N2920">
        <v>400</v>
      </c>
      <c r="O2920" t="s">
        <v>28401</v>
      </c>
      <c r="R2920" t="s">
        <v>20822</v>
      </c>
      <c r="S2920" t="s">
        <v>6</v>
      </c>
      <c r="T2920" t="s">
        <v>2517</v>
      </c>
      <c r="U2920">
        <v>61368</v>
      </c>
      <c r="V2920" t="s">
        <v>25827</v>
      </c>
      <c r="W2920" t="s">
        <v>15639</v>
      </c>
    </row>
    <row r="2921" spans="1:23">
      <c r="A2921">
        <v>2920</v>
      </c>
      <c r="B2921" t="s">
        <v>20820</v>
      </c>
      <c r="C2921" t="s">
        <v>20819</v>
      </c>
      <c r="D2921" t="s">
        <v>6</v>
      </c>
      <c r="E2921" t="s">
        <v>20818</v>
      </c>
      <c r="F2921" t="str">
        <f>INDEX(Schools!B:B,MATCH(schools[[#This Row],[Address]],Schools!H:H,))</f>
        <v>Dist</v>
      </c>
      <c r="G2921">
        <v>41.523828000000002</v>
      </c>
      <c r="H2921">
        <v>-89.279843</v>
      </c>
      <c r="I2921">
        <v>1</v>
      </c>
      <c r="J2921" t="s">
        <v>25824</v>
      </c>
      <c r="K2921" t="s">
        <v>20820</v>
      </c>
      <c r="M2921" t="s">
        <v>28402</v>
      </c>
      <c r="N2921">
        <v>801</v>
      </c>
      <c r="O2921" t="s">
        <v>26963</v>
      </c>
      <c r="R2921" t="s">
        <v>20819</v>
      </c>
      <c r="S2921" t="s">
        <v>6</v>
      </c>
      <c r="T2921" t="s">
        <v>2517</v>
      </c>
      <c r="U2921">
        <v>61330</v>
      </c>
      <c r="V2921" t="s">
        <v>25827</v>
      </c>
      <c r="W2921" t="s">
        <v>15639</v>
      </c>
    </row>
    <row r="2922" spans="1:23">
      <c r="A2922">
        <v>2921</v>
      </c>
      <c r="B2922" t="s">
        <v>20820</v>
      </c>
      <c r="C2922" t="s">
        <v>20819</v>
      </c>
      <c r="D2922" t="s">
        <v>6</v>
      </c>
      <c r="E2922" t="s">
        <v>20818</v>
      </c>
      <c r="F2922" t="str">
        <f>INDEX(Schools!B:B,MATCH(schools[[#This Row],[Address]],Schools!H:H,))</f>
        <v>Dist</v>
      </c>
      <c r="G2922">
        <v>41.523828000000002</v>
      </c>
      <c r="H2922">
        <v>-89.279843</v>
      </c>
      <c r="I2922">
        <v>1</v>
      </c>
      <c r="J2922" t="s">
        <v>25824</v>
      </c>
      <c r="K2922" t="s">
        <v>20820</v>
      </c>
      <c r="M2922" t="s">
        <v>28402</v>
      </c>
      <c r="N2922">
        <v>801</v>
      </c>
      <c r="O2922" t="s">
        <v>26963</v>
      </c>
      <c r="R2922" t="s">
        <v>20819</v>
      </c>
      <c r="S2922" t="s">
        <v>6</v>
      </c>
      <c r="T2922" t="s">
        <v>2517</v>
      </c>
      <c r="U2922">
        <v>61330</v>
      </c>
      <c r="V2922" t="s">
        <v>25827</v>
      </c>
      <c r="W2922" t="s">
        <v>15639</v>
      </c>
    </row>
    <row r="2923" spans="1:23">
      <c r="A2923">
        <v>2922</v>
      </c>
      <c r="B2923" t="s">
        <v>20820</v>
      </c>
      <c r="C2923" t="s">
        <v>20819</v>
      </c>
      <c r="D2923" t="s">
        <v>6</v>
      </c>
      <c r="E2923" t="s">
        <v>20818</v>
      </c>
      <c r="F2923" t="str">
        <f>INDEX(Schools!B:B,MATCH(schools[[#This Row],[Address]],Schools!H:H,))</f>
        <v>Dist</v>
      </c>
      <c r="G2923">
        <v>41.523828000000002</v>
      </c>
      <c r="H2923">
        <v>-89.279843</v>
      </c>
      <c r="I2923">
        <v>1</v>
      </c>
      <c r="J2923" t="s">
        <v>25824</v>
      </c>
      <c r="K2923" t="s">
        <v>20820</v>
      </c>
      <c r="M2923" t="s">
        <v>28402</v>
      </c>
      <c r="N2923">
        <v>801</v>
      </c>
      <c r="O2923" t="s">
        <v>26963</v>
      </c>
      <c r="R2923" t="s">
        <v>20819</v>
      </c>
      <c r="S2923" t="s">
        <v>6</v>
      </c>
      <c r="T2923" t="s">
        <v>2517</v>
      </c>
      <c r="U2923">
        <v>61330</v>
      </c>
      <c r="V2923" t="s">
        <v>25827</v>
      </c>
      <c r="W2923" t="s">
        <v>15639</v>
      </c>
    </row>
    <row r="2924" spans="1:23">
      <c r="A2924">
        <v>2923</v>
      </c>
      <c r="B2924" t="s">
        <v>20817</v>
      </c>
      <c r="C2924" t="s">
        <v>20806</v>
      </c>
      <c r="D2924" t="s">
        <v>6</v>
      </c>
      <c r="E2924" t="s">
        <v>20816</v>
      </c>
      <c r="F2924" t="str">
        <f>INDEX(Schools!B:B,MATCH(schools[[#This Row],[Address]],Schools!H:H,))</f>
        <v>Dist</v>
      </c>
      <c r="G2924">
        <v>41.455508000000002</v>
      </c>
      <c r="H2924">
        <v>-89.669712000000004</v>
      </c>
      <c r="I2924">
        <v>0.5</v>
      </c>
      <c r="J2924" t="s">
        <v>25870</v>
      </c>
      <c r="M2924" t="s">
        <v>28403</v>
      </c>
      <c r="R2924" t="s">
        <v>20806</v>
      </c>
      <c r="S2924" t="s">
        <v>6</v>
      </c>
      <c r="T2924" t="s">
        <v>2517</v>
      </c>
      <c r="U2924">
        <v>61338</v>
      </c>
      <c r="V2924" t="s">
        <v>25827</v>
      </c>
      <c r="W2924" t="s">
        <v>25853</v>
      </c>
    </row>
    <row r="2925" spans="1:23">
      <c r="A2925">
        <v>2924</v>
      </c>
      <c r="B2925" t="s">
        <v>20815</v>
      </c>
      <c r="C2925" t="s">
        <v>20806</v>
      </c>
      <c r="D2925" t="s">
        <v>6</v>
      </c>
      <c r="E2925" t="s">
        <v>20814</v>
      </c>
      <c r="F2925" t="str">
        <f>INDEX(Schools!B:B,MATCH(schools[[#This Row],[Address]],Schools!H:H,))</f>
        <v>Sch</v>
      </c>
      <c r="G2925">
        <v>41.455508000000002</v>
      </c>
      <c r="H2925">
        <v>-89.669712000000004</v>
      </c>
      <c r="I2925">
        <v>0.5</v>
      </c>
      <c r="J2925" t="s">
        <v>25870</v>
      </c>
      <c r="M2925" t="s">
        <v>28403</v>
      </c>
      <c r="R2925" t="s">
        <v>20806</v>
      </c>
      <c r="S2925" t="s">
        <v>6</v>
      </c>
      <c r="T2925" t="s">
        <v>2517</v>
      </c>
      <c r="U2925">
        <v>61338</v>
      </c>
      <c r="V2925" t="s">
        <v>25827</v>
      </c>
      <c r="W2925" t="s">
        <v>25853</v>
      </c>
    </row>
    <row r="2926" spans="1:23">
      <c r="A2926">
        <v>2925</v>
      </c>
      <c r="B2926" t="s">
        <v>20813</v>
      </c>
      <c r="C2926" t="s">
        <v>20812</v>
      </c>
      <c r="D2926" t="s">
        <v>6</v>
      </c>
      <c r="E2926" t="s">
        <v>20811</v>
      </c>
      <c r="F2926" t="str">
        <f>INDEX(Schools!B:B,MATCH(schools[[#This Row],[Address]],Schools!H:H,))</f>
        <v>Sch</v>
      </c>
      <c r="G2926">
        <v>41.552809000000003</v>
      </c>
      <c r="H2926">
        <v>-89.595455000000001</v>
      </c>
      <c r="I2926">
        <v>1</v>
      </c>
      <c r="J2926" t="s">
        <v>25824</v>
      </c>
      <c r="K2926" t="s">
        <v>20813</v>
      </c>
      <c r="M2926" t="s">
        <v>28404</v>
      </c>
      <c r="N2926">
        <v>323</v>
      </c>
      <c r="O2926" t="s">
        <v>26963</v>
      </c>
      <c r="R2926" t="s">
        <v>20812</v>
      </c>
      <c r="S2926" t="s">
        <v>6</v>
      </c>
      <c r="T2926" t="s">
        <v>2517</v>
      </c>
      <c r="U2926">
        <v>61376</v>
      </c>
      <c r="V2926" t="s">
        <v>25827</v>
      </c>
      <c r="W2926" t="s">
        <v>15639</v>
      </c>
    </row>
    <row r="2927" spans="1:23">
      <c r="A2927">
        <v>2926</v>
      </c>
      <c r="B2927" t="s">
        <v>20810</v>
      </c>
      <c r="C2927" t="s">
        <v>20809</v>
      </c>
      <c r="D2927" t="s">
        <v>6</v>
      </c>
      <c r="E2927" t="s">
        <v>20808</v>
      </c>
      <c r="F2927" t="str">
        <f>INDEX(Schools!B:B,MATCH(schools[[#This Row],[Address]],Schools!H:H,))</f>
        <v>Sch</v>
      </c>
      <c r="G2927">
        <v>41.360374999999998</v>
      </c>
      <c r="H2927">
        <v>-89.584592999999998</v>
      </c>
      <c r="I2927">
        <v>1</v>
      </c>
      <c r="J2927" t="s">
        <v>25824</v>
      </c>
      <c r="K2927" t="s">
        <v>20810</v>
      </c>
      <c r="M2927" t="s">
        <v>28405</v>
      </c>
      <c r="N2927">
        <v>109</v>
      </c>
      <c r="O2927" t="s">
        <v>28406</v>
      </c>
      <c r="R2927" t="s">
        <v>20809</v>
      </c>
      <c r="S2927" t="s">
        <v>6</v>
      </c>
      <c r="T2927" t="s">
        <v>2517</v>
      </c>
      <c r="U2927">
        <v>61379</v>
      </c>
      <c r="V2927" t="s">
        <v>25827</v>
      </c>
      <c r="W2927" t="s">
        <v>15639</v>
      </c>
    </row>
    <row r="2928" spans="1:23">
      <c r="A2928">
        <v>2927</v>
      </c>
      <c r="B2928" t="s">
        <v>20807</v>
      </c>
      <c r="C2928" t="s">
        <v>20806</v>
      </c>
      <c r="D2928" t="s">
        <v>6</v>
      </c>
      <c r="E2928" t="s">
        <v>20805</v>
      </c>
      <c r="F2928" t="str">
        <f>INDEX(Schools!B:B,MATCH(schools[[#This Row],[Address]],Schools!H:H,))</f>
        <v>Sch</v>
      </c>
      <c r="G2928">
        <v>41.455508000000002</v>
      </c>
      <c r="H2928">
        <v>-89.669712000000004</v>
      </c>
      <c r="I2928">
        <v>0.5</v>
      </c>
      <c r="J2928" t="s">
        <v>25870</v>
      </c>
      <c r="M2928" t="s">
        <v>28403</v>
      </c>
      <c r="R2928" t="s">
        <v>20806</v>
      </c>
      <c r="S2928" t="s">
        <v>6</v>
      </c>
      <c r="T2928" t="s">
        <v>2517</v>
      </c>
      <c r="U2928">
        <v>61338</v>
      </c>
      <c r="V2928" t="s">
        <v>25827</v>
      </c>
      <c r="W2928" t="s">
        <v>25853</v>
      </c>
    </row>
    <row r="2929" spans="1:23">
      <c r="A2929">
        <v>2928</v>
      </c>
      <c r="B2929" t="s">
        <v>20804</v>
      </c>
      <c r="C2929" t="s">
        <v>13494</v>
      </c>
      <c r="D2929" t="s">
        <v>6</v>
      </c>
      <c r="E2929" t="s">
        <v>20803</v>
      </c>
      <c r="F2929" t="str">
        <f>INDEX(Schools!B:B,MATCH(schools[[#This Row],[Address]],Schools!H:H,))</f>
        <v>Dist</v>
      </c>
      <c r="G2929">
        <v>41.374899999999997</v>
      </c>
      <c r="H2929">
        <v>-89.459800000000001</v>
      </c>
      <c r="I2929">
        <v>1</v>
      </c>
      <c r="J2929" t="s">
        <v>25824</v>
      </c>
      <c r="K2929" t="s">
        <v>20804</v>
      </c>
      <c r="M2929" t="s">
        <v>28395</v>
      </c>
      <c r="N2929">
        <v>103</v>
      </c>
      <c r="O2929" t="s">
        <v>27386</v>
      </c>
      <c r="R2929" t="s">
        <v>13494</v>
      </c>
      <c r="S2929" t="s">
        <v>6</v>
      </c>
      <c r="T2929" t="s">
        <v>2517</v>
      </c>
      <c r="U2929">
        <v>61356</v>
      </c>
      <c r="V2929" t="s">
        <v>25827</v>
      </c>
      <c r="W2929" t="s">
        <v>15639</v>
      </c>
    </row>
    <row r="2930" spans="1:23">
      <c r="A2930">
        <v>2929</v>
      </c>
      <c r="B2930" t="s">
        <v>20804</v>
      </c>
      <c r="C2930" t="s">
        <v>13494</v>
      </c>
      <c r="D2930" t="s">
        <v>6</v>
      </c>
      <c r="E2930" t="s">
        <v>20803</v>
      </c>
      <c r="F2930" t="str">
        <f>INDEX(Schools!B:B,MATCH(schools[[#This Row],[Address]],Schools!H:H,))</f>
        <v>Dist</v>
      </c>
      <c r="G2930">
        <v>41.374899999999997</v>
      </c>
      <c r="H2930">
        <v>-89.459800000000001</v>
      </c>
      <c r="I2930">
        <v>1</v>
      </c>
      <c r="J2930" t="s">
        <v>25824</v>
      </c>
      <c r="K2930" t="s">
        <v>20804</v>
      </c>
      <c r="M2930" t="s">
        <v>28395</v>
      </c>
      <c r="N2930">
        <v>103</v>
      </c>
      <c r="O2930" t="s">
        <v>27386</v>
      </c>
      <c r="R2930" t="s">
        <v>13494</v>
      </c>
      <c r="S2930" t="s">
        <v>6</v>
      </c>
      <c r="T2930" t="s">
        <v>2517</v>
      </c>
      <c r="U2930">
        <v>61356</v>
      </c>
      <c r="V2930" t="s">
        <v>25827</v>
      </c>
      <c r="W2930" t="s">
        <v>15639</v>
      </c>
    </row>
    <row r="2931" spans="1:23">
      <c r="A2931">
        <v>2930</v>
      </c>
      <c r="B2931" t="s">
        <v>20802</v>
      </c>
      <c r="C2931" t="s">
        <v>20801</v>
      </c>
      <c r="D2931" t="s">
        <v>6</v>
      </c>
      <c r="E2931" t="s">
        <v>20800</v>
      </c>
      <c r="F2931" t="str">
        <f>INDEX(Schools!B:B,MATCH(schools[[#This Row],[Address]],Schools!H:H,))</f>
        <v>Dist</v>
      </c>
      <c r="G2931">
        <v>41.326649000000003</v>
      </c>
      <c r="H2931">
        <v>-89.212224000000006</v>
      </c>
      <c r="I2931">
        <v>1</v>
      </c>
      <c r="J2931" t="s">
        <v>25824</v>
      </c>
      <c r="K2931" t="s">
        <v>20802</v>
      </c>
      <c r="M2931" t="s">
        <v>28390</v>
      </c>
      <c r="N2931">
        <v>800</v>
      </c>
      <c r="O2931" t="s">
        <v>27352</v>
      </c>
      <c r="R2931" t="s">
        <v>20801</v>
      </c>
      <c r="S2931" t="s">
        <v>6</v>
      </c>
      <c r="T2931" t="s">
        <v>2517</v>
      </c>
      <c r="U2931">
        <v>61362</v>
      </c>
      <c r="V2931" t="s">
        <v>25827</v>
      </c>
      <c r="W2931" t="s">
        <v>15639</v>
      </c>
    </row>
    <row r="2932" spans="1:23">
      <c r="A2932">
        <v>2931</v>
      </c>
      <c r="B2932" t="s">
        <v>20802</v>
      </c>
      <c r="C2932" t="s">
        <v>20801</v>
      </c>
      <c r="D2932" t="s">
        <v>6</v>
      </c>
      <c r="E2932" t="s">
        <v>20800</v>
      </c>
      <c r="F2932" t="str">
        <f>INDEX(Schools!B:B,MATCH(schools[[#This Row],[Address]],Schools!H:H,))</f>
        <v>Dist</v>
      </c>
      <c r="G2932">
        <v>41.326649000000003</v>
      </c>
      <c r="H2932">
        <v>-89.212224000000006</v>
      </c>
      <c r="I2932">
        <v>1</v>
      </c>
      <c r="J2932" t="s">
        <v>25824</v>
      </c>
      <c r="K2932" t="s">
        <v>20802</v>
      </c>
      <c r="M2932" t="s">
        <v>28390</v>
      </c>
      <c r="N2932">
        <v>800</v>
      </c>
      <c r="O2932" t="s">
        <v>27352</v>
      </c>
      <c r="R2932" t="s">
        <v>20801</v>
      </c>
      <c r="S2932" t="s">
        <v>6</v>
      </c>
      <c r="T2932" t="s">
        <v>2517</v>
      </c>
      <c r="U2932">
        <v>61362</v>
      </c>
      <c r="V2932" t="s">
        <v>25827</v>
      </c>
      <c r="W2932" t="s">
        <v>15639</v>
      </c>
    </row>
    <row r="2933" spans="1:23">
      <c r="A2933">
        <v>2932</v>
      </c>
      <c r="B2933" t="s">
        <v>20799</v>
      </c>
      <c r="C2933" t="s">
        <v>20797</v>
      </c>
      <c r="D2933" t="s">
        <v>6</v>
      </c>
      <c r="E2933" t="s">
        <v>20796</v>
      </c>
      <c r="F2933" t="str">
        <f>INDEX(Schools!B:B,MATCH(schools[[#This Row],[Address]],Schools!H:H,))</f>
        <v>Dist</v>
      </c>
      <c r="G2933">
        <v>41.558017999999997</v>
      </c>
      <c r="H2933">
        <v>-89.459659000000002</v>
      </c>
      <c r="I2933">
        <v>0.9</v>
      </c>
      <c r="J2933" t="s">
        <v>25824</v>
      </c>
      <c r="K2933" t="s">
        <v>28379</v>
      </c>
      <c r="M2933" t="s">
        <v>28380</v>
      </c>
      <c r="N2933">
        <v>103</v>
      </c>
      <c r="O2933" t="s">
        <v>28381</v>
      </c>
      <c r="R2933" t="s">
        <v>20797</v>
      </c>
      <c r="S2933" t="s">
        <v>6</v>
      </c>
      <c r="T2933" t="s">
        <v>2517</v>
      </c>
      <c r="U2933">
        <v>61349</v>
      </c>
      <c r="V2933" t="s">
        <v>25827</v>
      </c>
      <c r="W2933" t="s">
        <v>15639</v>
      </c>
    </row>
    <row r="2934" spans="1:23">
      <c r="A2934">
        <v>2933</v>
      </c>
      <c r="B2934" t="s">
        <v>20798</v>
      </c>
      <c r="C2934" t="s">
        <v>20797</v>
      </c>
      <c r="D2934" t="s">
        <v>6</v>
      </c>
      <c r="E2934" t="s">
        <v>20796</v>
      </c>
      <c r="F2934" t="str">
        <f>INDEX(Schools!B:B,MATCH(schools[[#This Row],[Address]],Schools!H:H,))</f>
        <v>Sch</v>
      </c>
      <c r="G2934">
        <v>41.558017999999997</v>
      </c>
      <c r="H2934">
        <v>-89.459659000000002</v>
      </c>
      <c r="I2934">
        <v>0.9</v>
      </c>
      <c r="J2934" t="s">
        <v>25824</v>
      </c>
      <c r="K2934" t="s">
        <v>28379</v>
      </c>
      <c r="M2934" t="s">
        <v>28380</v>
      </c>
      <c r="N2934">
        <v>103</v>
      </c>
      <c r="O2934" t="s">
        <v>28381</v>
      </c>
      <c r="R2934" t="s">
        <v>20797</v>
      </c>
      <c r="S2934" t="s">
        <v>6</v>
      </c>
      <c r="T2934" t="s">
        <v>2517</v>
      </c>
      <c r="U2934">
        <v>61349</v>
      </c>
      <c r="V2934" t="s">
        <v>25827</v>
      </c>
      <c r="W2934" t="s">
        <v>15639</v>
      </c>
    </row>
    <row r="2935" spans="1:23">
      <c r="A2935">
        <v>2934</v>
      </c>
      <c r="B2935" t="s">
        <v>20795</v>
      </c>
      <c r="C2935" t="s">
        <v>20794</v>
      </c>
      <c r="D2935" t="s">
        <v>6</v>
      </c>
      <c r="E2935" t="s">
        <v>20793</v>
      </c>
      <c r="F2935" t="str">
        <f>INDEX(Schools!B:B,MATCH(schools[[#This Row],[Address]],Schools!H:H,))</f>
        <v>Dist</v>
      </c>
      <c r="G2935">
        <v>41.479323000000001</v>
      </c>
      <c r="H2935">
        <v>-90.357124999999996</v>
      </c>
      <c r="I2935">
        <v>1</v>
      </c>
      <c r="J2935" t="s">
        <v>25824</v>
      </c>
      <c r="K2935" t="s">
        <v>20795</v>
      </c>
      <c r="M2935" t="s">
        <v>28407</v>
      </c>
      <c r="N2935">
        <v>700</v>
      </c>
      <c r="O2935" t="s">
        <v>27664</v>
      </c>
      <c r="R2935" t="s">
        <v>20794</v>
      </c>
      <c r="S2935" t="s">
        <v>6</v>
      </c>
      <c r="T2935" t="s">
        <v>200</v>
      </c>
      <c r="U2935">
        <v>61241</v>
      </c>
      <c r="V2935" t="s">
        <v>25827</v>
      </c>
      <c r="W2935" t="s">
        <v>15634</v>
      </c>
    </row>
    <row r="2936" spans="1:23">
      <c r="A2936">
        <v>2935</v>
      </c>
      <c r="B2936" t="s">
        <v>20795</v>
      </c>
      <c r="C2936" t="s">
        <v>20794</v>
      </c>
      <c r="D2936" t="s">
        <v>6</v>
      </c>
      <c r="E2936" t="s">
        <v>20793</v>
      </c>
      <c r="F2936" t="str">
        <f>INDEX(Schools!B:B,MATCH(schools[[#This Row],[Address]],Schools!H:H,))</f>
        <v>Dist</v>
      </c>
      <c r="G2936">
        <v>41.479323000000001</v>
      </c>
      <c r="H2936">
        <v>-90.357124999999996</v>
      </c>
      <c r="I2936">
        <v>1</v>
      </c>
      <c r="J2936" t="s">
        <v>25824</v>
      </c>
      <c r="K2936" t="s">
        <v>20795</v>
      </c>
      <c r="M2936" t="s">
        <v>28407</v>
      </c>
      <c r="N2936">
        <v>700</v>
      </c>
      <c r="O2936" t="s">
        <v>27664</v>
      </c>
      <c r="R2936" t="s">
        <v>20794</v>
      </c>
      <c r="S2936" t="s">
        <v>6</v>
      </c>
      <c r="T2936" t="s">
        <v>200</v>
      </c>
      <c r="U2936">
        <v>61241</v>
      </c>
      <c r="V2936" t="s">
        <v>25827</v>
      </c>
      <c r="W2936" t="s">
        <v>15634</v>
      </c>
    </row>
    <row r="2937" spans="1:23">
      <c r="A2937">
        <v>2936</v>
      </c>
      <c r="B2937" t="s">
        <v>20792</v>
      </c>
      <c r="C2937" t="s">
        <v>20785</v>
      </c>
      <c r="D2937" t="s">
        <v>6</v>
      </c>
      <c r="E2937" t="s">
        <v>20791</v>
      </c>
      <c r="F2937" t="str">
        <f>INDEX(Schools!B:B,MATCH(schools[[#This Row],[Address]],Schools!H:H,))</f>
        <v>Dist</v>
      </c>
      <c r="G2937">
        <v>41.353251</v>
      </c>
      <c r="H2937">
        <v>-90.371359999999996</v>
      </c>
      <c r="I2937">
        <v>1</v>
      </c>
      <c r="J2937" t="s">
        <v>25824</v>
      </c>
      <c r="K2937" t="s">
        <v>20792</v>
      </c>
      <c r="M2937" t="s">
        <v>28408</v>
      </c>
      <c r="N2937">
        <v>1002</v>
      </c>
      <c r="O2937" t="s">
        <v>28409</v>
      </c>
      <c r="R2937" t="s">
        <v>20785</v>
      </c>
      <c r="S2937" t="s">
        <v>6</v>
      </c>
      <c r="T2937" t="s">
        <v>200</v>
      </c>
      <c r="U2937">
        <v>61273</v>
      </c>
      <c r="V2937" t="s">
        <v>25827</v>
      </c>
      <c r="W2937" t="s">
        <v>15634</v>
      </c>
    </row>
    <row r="2938" spans="1:23">
      <c r="A2938">
        <v>2937</v>
      </c>
      <c r="B2938" t="s">
        <v>20790</v>
      </c>
      <c r="C2938" t="s">
        <v>20785</v>
      </c>
      <c r="D2938" t="s">
        <v>6</v>
      </c>
      <c r="E2938" t="s">
        <v>20789</v>
      </c>
      <c r="F2938" t="str">
        <f>INDEX(Schools!B:B,MATCH(schools[[#This Row],[Address]],Schools!H:H,))</f>
        <v>Sch</v>
      </c>
      <c r="G2938">
        <v>41.353560999999999</v>
      </c>
      <c r="H2938">
        <v>-90.365922999999995</v>
      </c>
      <c r="I2938">
        <v>1</v>
      </c>
      <c r="J2938" t="s">
        <v>25824</v>
      </c>
      <c r="K2938" t="s">
        <v>20790</v>
      </c>
      <c r="M2938" t="s">
        <v>28408</v>
      </c>
      <c r="N2938">
        <v>1100</v>
      </c>
      <c r="O2938" t="s">
        <v>26996</v>
      </c>
      <c r="R2938" t="s">
        <v>20785</v>
      </c>
      <c r="S2938" t="s">
        <v>6</v>
      </c>
      <c r="T2938" t="s">
        <v>200</v>
      </c>
      <c r="U2938">
        <v>61273</v>
      </c>
      <c r="V2938" t="s">
        <v>25827</v>
      </c>
      <c r="W2938" t="s">
        <v>15634</v>
      </c>
    </row>
    <row r="2939" spans="1:23">
      <c r="A2939">
        <v>2938</v>
      </c>
      <c r="B2939" t="s">
        <v>20788</v>
      </c>
      <c r="C2939" t="s">
        <v>20785</v>
      </c>
      <c r="D2939" t="s">
        <v>6</v>
      </c>
      <c r="E2939" t="s">
        <v>20787</v>
      </c>
      <c r="F2939" t="str">
        <f>INDEX(Schools!B:B,MATCH(schools[[#This Row],[Address]],Schools!H:H,))</f>
        <v>Sch</v>
      </c>
      <c r="G2939">
        <v>41.349595000000001</v>
      </c>
      <c r="H2939">
        <v>-90.373633999999996</v>
      </c>
      <c r="I2939">
        <v>1</v>
      </c>
      <c r="J2939" t="s">
        <v>25824</v>
      </c>
      <c r="K2939" t="s">
        <v>20788</v>
      </c>
      <c r="M2939" t="s">
        <v>28408</v>
      </c>
      <c r="N2939">
        <v>800</v>
      </c>
      <c r="O2939" t="s">
        <v>28410</v>
      </c>
      <c r="R2939" t="s">
        <v>20785</v>
      </c>
      <c r="S2939" t="s">
        <v>6</v>
      </c>
      <c r="T2939" t="s">
        <v>200</v>
      </c>
      <c r="U2939">
        <v>61273</v>
      </c>
      <c r="V2939" t="s">
        <v>25827</v>
      </c>
      <c r="W2939" t="s">
        <v>15634</v>
      </c>
    </row>
    <row r="2940" spans="1:23">
      <c r="A2940">
        <v>2939</v>
      </c>
      <c r="B2940" t="s">
        <v>20786</v>
      </c>
      <c r="C2940" t="s">
        <v>20785</v>
      </c>
      <c r="D2940" t="s">
        <v>6</v>
      </c>
      <c r="E2940" t="s">
        <v>20784</v>
      </c>
      <c r="F2940" t="str">
        <f>INDEX(Schools!B:B,MATCH(schools[[#This Row],[Address]],Schools!H:H,))</f>
        <v>Sch</v>
      </c>
      <c r="G2940">
        <v>41.354438000000002</v>
      </c>
      <c r="H2940">
        <v>-90.365295000000003</v>
      </c>
      <c r="I2940">
        <v>1</v>
      </c>
      <c r="J2940" t="s">
        <v>25824</v>
      </c>
      <c r="K2940" t="s">
        <v>20786</v>
      </c>
      <c r="M2940" t="s">
        <v>28408</v>
      </c>
      <c r="N2940">
        <v>900</v>
      </c>
      <c r="O2940" t="s">
        <v>28411</v>
      </c>
      <c r="R2940" t="s">
        <v>20785</v>
      </c>
      <c r="S2940" t="s">
        <v>6</v>
      </c>
      <c r="T2940" t="s">
        <v>200</v>
      </c>
      <c r="U2940">
        <v>61273</v>
      </c>
      <c r="V2940" t="s">
        <v>25827</v>
      </c>
      <c r="W2940" t="s">
        <v>15634</v>
      </c>
    </row>
    <row r="2941" spans="1:23">
      <c r="A2941">
        <v>2940</v>
      </c>
      <c r="B2941" t="s">
        <v>20781</v>
      </c>
      <c r="C2941" t="s">
        <v>20780</v>
      </c>
      <c r="D2941" t="s">
        <v>6</v>
      </c>
      <c r="E2941" t="s">
        <v>20779</v>
      </c>
      <c r="F2941" t="str">
        <f>INDEX(Schools!B:B,MATCH(schools[[#This Row],[Address]],Schools!H:H,))</f>
        <v>Dist</v>
      </c>
      <c r="G2941">
        <v>41.174787000000002</v>
      </c>
      <c r="H2941">
        <v>-90.044521000000003</v>
      </c>
      <c r="I2941">
        <v>1</v>
      </c>
      <c r="J2941" t="s">
        <v>25850</v>
      </c>
      <c r="K2941" t="s">
        <v>20781</v>
      </c>
      <c r="M2941" t="s">
        <v>28412</v>
      </c>
      <c r="N2941">
        <v>224</v>
      </c>
      <c r="O2941" t="s">
        <v>28413</v>
      </c>
      <c r="R2941" t="s">
        <v>20780</v>
      </c>
      <c r="S2941" t="s">
        <v>6</v>
      </c>
      <c r="T2941" t="s">
        <v>200</v>
      </c>
      <c r="U2941">
        <v>61434</v>
      </c>
      <c r="V2941" t="s">
        <v>25827</v>
      </c>
      <c r="W2941" t="s">
        <v>25853</v>
      </c>
    </row>
    <row r="2942" spans="1:23">
      <c r="A2942">
        <v>2941</v>
      </c>
      <c r="B2942" t="s">
        <v>20783</v>
      </c>
      <c r="C2942" t="s">
        <v>20780</v>
      </c>
      <c r="D2942" t="s">
        <v>6</v>
      </c>
      <c r="E2942" t="s">
        <v>20782</v>
      </c>
      <c r="F2942" t="str">
        <f>INDEX(Schools!B:B,MATCH(schools[[#This Row],[Address]],Schools!H:H,))</f>
        <v>Sch</v>
      </c>
      <c r="G2942">
        <v>41.175108000000002</v>
      </c>
      <c r="H2942">
        <v>-90.042169000000001</v>
      </c>
      <c r="I2942">
        <v>1</v>
      </c>
      <c r="J2942" t="s">
        <v>25850</v>
      </c>
      <c r="K2942" t="s">
        <v>20783</v>
      </c>
      <c r="M2942" t="s">
        <v>28412</v>
      </c>
      <c r="N2942">
        <v>1020</v>
      </c>
      <c r="O2942" t="s">
        <v>28414</v>
      </c>
      <c r="R2942" t="s">
        <v>20780</v>
      </c>
      <c r="S2942" t="s">
        <v>6</v>
      </c>
      <c r="T2942" t="s">
        <v>200</v>
      </c>
      <c r="U2942">
        <v>61434</v>
      </c>
      <c r="V2942" t="s">
        <v>25827</v>
      </c>
      <c r="W2942" t="s">
        <v>25853</v>
      </c>
    </row>
    <row r="2943" spans="1:23">
      <c r="A2943">
        <v>2942</v>
      </c>
      <c r="B2943" t="s">
        <v>20781</v>
      </c>
      <c r="C2943" t="s">
        <v>20780</v>
      </c>
      <c r="D2943" t="s">
        <v>6</v>
      </c>
      <c r="E2943" t="s">
        <v>20779</v>
      </c>
      <c r="F2943" t="str">
        <f>INDEX(Schools!B:B,MATCH(schools[[#This Row],[Address]],Schools!H:H,))</f>
        <v>Dist</v>
      </c>
      <c r="G2943">
        <v>41.174787000000002</v>
      </c>
      <c r="H2943">
        <v>-90.044521000000003</v>
      </c>
      <c r="I2943">
        <v>1</v>
      </c>
      <c r="J2943" t="s">
        <v>25850</v>
      </c>
      <c r="K2943" t="s">
        <v>20781</v>
      </c>
      <c r="M2943" t="s">
        <v>28412</v>
      </c>
      <c r="N2943">
        <v>224</v>
      </c>
      <c r="O2943" t="s">
        <v>28413</v>
      </c>
      <c r="R2943" t="s">
        <v>20780</v>
      </c>
      <c r="S2943" t="s">
        <v>6</v>
      </c>
      <c r="T2943" t="s">
        <v>200</v>
      </c>
      <c r="U2943">
        <v>61434</v>
      </c>
      <c r="V2943" t="s">
        <v>25827</v>
      </c>
      <c r="W2943" t="s">
        <v>25853</v>
      </c>
    </row>
    <row r="2944" spans="1:23">
      <c r="A2944">
        <v>2943</v>
      </c>
      <c r="B2944" t="s">
        <v>20778</v>
      </c>
      <c r="C2944" t="s">
        <v>20777</v>
      </c>
      <c r="D2944" t="s">
        <v>6</v>
      </c>
      <c r="E2944" t="s">
        <v>20776</v>
      </c>
      <c r="F2944" t="str">
        <f>INDEX(Schools!B:B,MATCH(schools[[#This Row],[Address]],Schools!H:H,))</f>
        <v>Dist</v>
      </c>
      <c r="G2944">
        <v>41.180577</v>
      </c>
      <c r="H2944">
        <v>-90.311048</v>
      </c>
      <c r="I2944">
        <v>1</v>
      </c>
      <c r="J2944" t="s">
        <v>25824</v>
      </c>
      <c r="K2944" t="s">
        <v>20778</v>
      </c>
      <c r="M2944" t="s">
        <v>28415</v>
      </c>
      <c r="N2944">
        <v>301</v>
      </c>
      <c r="O2944" t="s">
        <v>28416</v>
      </c>
      <c r="R2944" t="s">
        <v>20777</v>
      </c>
      <c r="S2944" t="s">
        <v>6</v>
      </c>
      <c r="T2944" t="s">
        <v>200</v>
      </c>
      <c r="U2944">
        <v>61490</v>
      </c>
      <c r="V2944" t="s">
        <v>25827</v>
      </c>
      <c r="W2944" t="s">
        <v>15634</v>
      </c>
    </row>
    <row r="2945" spans="1:23">
      <c r="A2945">
        <v>2944</v>
      </c>
      <c r="B2945" t="s">
        <v>20778</v>
      </c>
      <c r="C2945" t="s">
        <v>20777</v>
      </c>
      <c r="D2945" t="s">
        <v>6</v>
      </c>
      <c r="E2945" t="s">
        <v>20776</v>
      </c>
      <c r="F2945" t="str">
        <f>INDEX(Schools!B:B,MATCH(schools[[#This Row],[Address]],Schools!H:H,))</f>
        <v>Dist</v>
      </c>
      <c r="G2945">
        <v>41.180577</v>
      </c>
      <c r="H2945">
        <v>-90.311048</v>
      </c>
      <c r="I2945">
        <v>1</v>
      </c>
      <c r="J2945" t="s">
        <v>25824</v>
      </c>
      <c r="K2945" t="s">
        <v>20778</v>
      </c>
      <c r="M2945" t="s">
        <v>28415</v>
      </c>
      <c r="N2945">
        <v>301</v>
      </c>
      <c r="O2945" t="s">
        <v>28416</v>
      </c>
      <c r="R2945" t="s">
        <v>20777</v>
      </c>
      <c r="S2945" t="s">
        <v>6</v>
      </c>
      <c r="T2945" t="s">
        <v>200</v>
      </c>
      <c r="U2945">
        <v>61490</v>
      </c>
      <c r="V2945" t="s">
        <v>25827</v>
      </c>
      <c r="W2945" t="s">
        <v>15634</v>
      </c>
    </row>
    <row r="2946" spans="1:23">
      <c r="A2946">
        <v>2945</v>
      </c>
      <c r="B2946" t="s">
        <v>20775</v>
      </c>
      <c r="C2946" t="s">
        <v>20774</v>
      </c>
      <c r="D2946" t="s">
        <v>6</v>
      </c>
      <c r="E2946" t="s">
        <v>20773</v>
      </c>
      <c r="F2946" t="str">
        <f>INDEX(Schools!B:B,MATCH(schools[[#This Row],[Address]],Schools!H:H,))</f>
        <v>Sch</v>
      </c>
      <c r="G2946">
        <v>41.195532999999998</v>
      </c>
      <c r="H2946">
        <v>-90.378991999999997</v>
      </c>
      <c r="I2946">
        <v>1</v>
      </c>
      <c r="J2946" t="s">
        <v>25824</v>
      </c>
      <c r="K2946" t="s">
        <v>20775</v>
      </c>
      <c r="M2946" t="s">
        <v>28417</v>
      </c>
      <c r="N2946">
        <v>101</v>
      </c>
      <c r="O2946" t="s">
        <v>28418</v>
      </c>
      <c r="R2946" t="s">
        <v>20774</v>
      </c>
      <c r="S2946" t="s">
        <v>6</v>
      </c>
      <c r="T2946" t="s">
        <v>200</v>
      </c>
      <c r="U2946">
        <v>61413</v>
      </c>
      <c r="V2946" t="s">
        <v>25827</v>
      </c>
      <c r="W2946" t="s">
        <v>15634</v>
      </c>
    </row>
    <row r="2947" spans="1:23">
      <c r="A2947">
        <v>2946</v>
      </c>
      <c r="B2947" t="s">
        <v>19053</v>
      </c>
      <c r="C2947" t="s">
        <v>20772</v>
      </c>
      <c r="D2947" t="s">
        <v>6</v>
      </c>
      <c r="E2947" t="s">
        <v>20771</v>
      </c>
      <c r="F2947" t="str">
        <f>INDEX(Schools!B:B,MATCH(schools[[#This Row],[Address]],Schools!H:H,))</f>
        <v>Dist</v>
      </c>
      <c r="G2947">
        <v>41.395282999999999</v>
      </c>
      <c r="H2947">
        <v>-89.910900999999996</v>
      </c>
      <c r="I2947">
        <v>1</v>
      </c>
      <c r="J2947" t="s">
        <v>25824</v>
      </c>
      <c r="K2947" t="s">
        <v>19053</v>
      </c>
      <c r="M2947" t="s">
        <v>28419</v>
      </c>
      <c r="N2947">
        <v>501</v>
      </c>
      <c r="O2947" t="s">
        <v>25970</v>
      </c>
      <c r="R2947" t="s">
        <v>20772</v>
      </c>
      <c r="S2947" t="s">
        <v>6</v>
      </c>
      <c r="T2947" t="s">
        <v>200</v>
      </c>
      <c r="U2947">
        <v>61234</v>
      </c>
      <c r="V2947" t="s">
        <v>25827</v>
      </c>
      <c r="W2947" t="s">
        <v>15634</v>
      </c>
    </row>
    <row r="2948" spans="1:23">
      <c r="A2948">
        <v>2947</v>
      </c>
      <c r="B2948" t="s">
        <v>19053</v>
      </c>
      <c r="C2948" t="s">
        <v>20772</v>
      </c>
      <c r="D2948" t="s">
        <v>6</v>
      </c>
      <c r="E2948" t="s">
        <v>20771</v>
      </c>
      <c r="F2948" t="str">
        <f>INDEX(Schools!B:B,MATCH(schools[[#This Row],[Address]],Schools!H:H,))</f>
        <v>Dist</v>
      </c>
      <c r="G2948">
        <v>41.395282999999999</v>
      </c>
      <c r="H2948">
        <v>-89.910900999999996</v>
      </c>
      <c r="I2948">
        <v>1</v>
      </c>
      <c r="J2948" t="s">
        <v>25824</v>
      </c>
      <c r="K2948" t="s">
        <v>19053</v>
      </c>
      <c r="M2948" t="s">
        <v>28419</v>
      </c>
      <c r="N2948">
        <v>501</v>
      </c>
      <c r="O2948" t="s">
        <v>25970</v>
      </c>
      <c r="R2948" t="s">
        <v>20772</v>
      </c>
      <c r="S2948" t="s">
        <v>6</v>
      </c>
      <c r="T2948" t="s">
        <v>200</v>
      </c>
      <c r="U2948">
        <v>61234</v>
      </c>
      <c r="V2948" t="s">
        <v>25827</v>
      </c>
      <c r="W2948" t="s">
        <v>15634</v>
      </c>
    </row>
    <row r="2949" spans="1:23">
      <c r="A2949">
        <v>2948</v>
      </c>
      <c r="B2949" t="s">
        <v>19053</v>
      </c>
      <c r="C2949" t="s">
        <v>20772</v>
      </c>
      <c r="D2949" t="s">
        <v>6</v>
      </c>
      <c r="E2949" t="s">
        <v>20771</v>
      </c>
      <c r="F2949" t="str">
        <f>INDEX(Schools!B:B,MATCH(schools[[#This Row],[Address]],Schools!H:H,))</f>
        <v>Dist</v>
      </c>
      <c r="G2949">
        <v>41.395282999999999</v>
      </c>
      <c r="H2949">
        <v>-89.910900999999996</v>
      </c>
      <c r="I2949">
        <v>1</v>
      </c>
      <c r="J2949" t="s">
        <v>25824</v>
      </c>
      <c r="K2949" t="s">
        <v>19053</v>
      </c>
      <c r="M2949" t="s">
        <v>28419</v>
      </c>
      <c r="N2949">
        <v>501</v>
      </c>
      <c r="O2949" t="s">
        <v>25970</v>
      </c>
      <c r="R2949" t="s">
        <v>20772</v>
      </c>
      <c r="S2949" t="s">
        <v>6</v>
      </c>
      <c r="T2949" t="s">
        <v>200</v>
      </c>
      <c r="U2949">
        <v>61234</v>
      </c>
      <c r="V2949" t="s">
        <v>25827</v>
      </c>
      <c r="W2949" t="s">
        <v>15634</v>
      </c>
    </row>
    <row r="2950" spans="1:23">
      <c r="A2950">
        <v>2949</v>
      </c>
      <c r="B2950" t="s">
        <v>15898</v>
      </c>
      <c r="C2950" t="s">
        <v>20769</v>
      </c>
      <c r="D2950" t="s">
        <v>6</v>
      </c>
      <c r="E2950" t="s">
        <v>20768</v>
      </c>
      <c r="F2950" t="str">
        <f>INDEX(Schools!B:B,MATCH(schools[[#This Row],[Address]],Schools!H:H,))</f>
        <v>Dist</v>
      </c>
      <c r="G2950">
        <v>41.295752999999998</v>
      </c>
      <c r="H2950">
        <v>-90.202528999999998</v>
      </c>
      <c r="I2950">
        <v>1</v>
      </c>
      <c r="J2950" t="s">
        <v>25824</v>
      </c>
      <c r="K2950" t="s">
        <v>15898</v>
      </c>
      <c r="M2950" t="s">
        <v>28420</v>
      </c>
      <c r="N2950">
        <v>300</v>
      </c>
      <c r="O2950" t="s">
        <v>25884</v>
      </c>
      <c r="R2950" t="s">
        <v>20769</v>
      </c>
      <c r="S2950" t="s">
        <v>6</v>
      </c>
      <c r="T2950" t="s">
        <v>200</v>
      </c>
      <c r="U2950">
        <v>61238</v>
      </c>
      <c r="V2950" t="s">
        <v>25827</v>
      </c>
      <c r="W2950" t="s">
        <v>15634</v>
      </c>
    </row>
    <row r="2951" spans="1:23">
      <c r="A2951">
        <v>2950</v>
      </c>
      <c r="B2951" t="s">
        <v>15898</v>
      </c>
      <c r="C2951" t="s">
        <v>20769</v>
      </c>
      <c r="D2951" t="s">
        <v>6</v>
      </c>
      <c r="E2951" t="s">
        <v>20768</v>
      </c>
      <c r="F2951" t="str">
        <f>INDEX(Schools!B:B,MATCH(schools[[#This Row],[Address]],Schools!H:H,))</f>
        <v>Dist</v>
      </c>
      <c r="G2951">
        <v>41.295752999999998</v>
      </c>
      <c r="H2951">
        <v>-90.202528999999998</v>
      </c>
      <c r="I2951">
        <v>1</v>
      </c>
      <c r="J2951" t="s">
        <v>25824</v>
      </c>
      <c r="K2951" t="s">
        <v>15898</v>
      </c>
      <c r="M2951" t="s">
        <v>28420</v>
      </c>
      <c r="N2951">
        <v>300</v>
      </c>
      <c r="O2951" t="s">
        <v>25884</v>
      </c>
      <c r="R2951" t="s">
        <v>20769</v>
      </c>
      <c r="S2951" t="s">
        <v>6</v>
      </c>
      <c r="T2951" t="s">
        <v>200</v>
      </c>
      <c r="U2951">
        <v>61238</v>
      </c>
      <c r="V2951" t="s">
        <v>25827</v>
      </c>
      <c r="W2951" t="s">
        <v>15634</v>
      </c>
    </row>
    <row r="2952" spans="1:23">
      <c r="A2952">
        <v>2951</v>
      </c>
      <c r="B2952" t="s">
        <v>20770</v>
      </c>
      <c r="C2952" t="s">
        <v>20769</v>
      </c>
      <c r="D2952" t="s">
        <v>6</v>
      </c>
      <c r="E2952" t="s">
        <v>20768</v>
      </c>
      <c r="F2952" t="str">
        <f>INDEX(Schools!B:B,MATCH(schools[[#This Row],[Address]],Schools!H:H,))</f>
        <v>Sch</v>
      </c>
      <c r="G2952">
        <v>41.296835999999999</v>
      </c>
      <c r="H2952">
        <v>-90.198569000000006</v>
      </c>
      <c r="I2952">
        <v>0.9</v>
      </c>
      <c r="J2952" t="s">
        <v>25860</v>
      </c>
      <c r="K2952" t="s">
        <v>28421</v>
      </c>
      <c r="M2952" t="s">
        <v>28420</v>
      </c>
      <c r="N2952">
        <v>311</v>
      </c>
      <c r="O2952" t="s">
        <v>25884</v>
      </c>
      <c r="R2952" t="s">
        <v>20769</v>
      </c>
      <c r="S2952" t="s">
        <v>6</v>
      </c>
      <c r="T2952" t="s">
        <v>200</v>
      </c>
      <c r="U2952">
        <v>61238</v>
      </c>
      <c r="V2952" t="s">
        <v>25827</v>
      </c>
      <c r="W2952" t="s">
        <v>15634</v>
      </c>
    </row>
    <row r="2953" spans="1:23">
      <c r="A2953">
        <v>2952</v>
      </c>
      <c r="B2953" t="s">
        <v>20767</v>
      </c>
      <c r="C2953" t="s">
        <v>13592</v>
      </c>
      <c r="D2953" t="s">
        <v>6</v>
      </c>
      <c r="E2953" t="s">
        <v>20766</v>
      </c>
      <c r="F2953" t="str">
        <f>INDEX(Schools!B:B,MATCH(schools[[#This Row],[Address]],Schools!H:H,))</f>
        <v>Dist</v>
      </c>
      <c r="G2953">
        <v>41.461675</v>
      </c>
      <c r="H2953">
        <v>-90.143237999999997</v>
      </c>
      <c r="I2953">
        <v>1</v>
      </c>
      <c r="J2953" t="s">
        <v>25824</v>
      </c>
      <c r="K2953" t="s">
        <v>20767</v>
      </c>
      <c r="M2953" t="s">
        <v>28422</v>
      </c>
      <c r="N2953">
        <v>648</v>
      </c>
      <c r="O2953" t="s">
        <v>28423</v>
      </c>
      <c r="R2953" t="s">
        <v>13592</v>
      </c>
      <c r="S2953" t="s">
        <v>6</v>
      </c>
      <c r="T2953" t="s">
        <v>200</v>
      </c>
      <c r="U2953">
        <v>61254</v>
      </c>
      <c r="V2953" t="s">
        <v>25827</v>
      </c>
      <c r="W2953" t="s">
        <v>15634</v>
      </c>
    </row>
    <row r="2954" spans="1:23">
      <c r="A2954">
        <v>2953</v>
      </c>
      <c r="B2954" t="s">
        <v>20765</v>
      </c>
      <c r="C2954" t="s">
        <v>13592</v>
      </c>
      <c r="D2954" t="s">
        <v>6</v>
      </c>
      <c r="E2954" t="s">
        <v>20764</v>
      </c>
      <c r="F2954" t="str">
        <f>INDEX(Schools!B:B,MATCH(schools[[#This Row],[Address]],Schools!H:H,))</f>
        <v>Sch</v>
      </c>
      <c r="G2954">
        <v>41.463518000000001</v>
      </c>
      <c r="H2954">
        <v>-90.154966000000002</v>
      </c>
      <c r="I2954">
        <v>1</v>
      </c>
      <c r="J2954" t="s">
        <v>25824</v>
      </c>
      <c r="K2954" t="s">
        <v>20765</v>
      </c>
      <c r="M2954" t="s">
        <v>28422</v>
      </c>
      <c r="N2954">
        <v>700</v>
      </c>
      <c r="O2954" t="s">
        <v>25999</v>
      </c>
      <c r="R2954" t="s">
        <v>13592</v>
      </c>
      <c r="S2954" t="s">
        <v>6</v>
      </c>
      <c r="T2954" t="s">
        <v>200</v>
      </c>
      <c r="U2954">
        <v>61254</v>
      </c>
      <c r="V2954" t="s">
        <v>25827</v>
      </c>
      <c r="W2954" t="s">
        <v>15634</v>
      </c>
    </row>
    <row r="2955" spans="1:23">
      <c r="A2955">
        <v>2954</v>
      </c>
      <c r="B2955" t="s">
        <v>20763</v>
      </c>
      <c r="C2955" t="s">
        <v>13592</v>
      </c>
      <c r="D2955" t="s">
        <v>6</v>
      </c>
      <c r="E2955" t="s">
        <v>20762</v>
      </c>
      <c r="F2955" t="str">
        <f>INDEX(Schools!B:B,MATCH(schools[[#This Row],[Address]],Schools!H:H,))</f>
        <v>Sch</v>
      </c>
      <c r="G2955">
        <v>41.464170000000003</v>
      </c>
      <c r="H2955">
        <v>-90.152203</v>
      </c>
      <c r="I2955">
        <v>1</v>
      </c>
      <c r="J2955" t="s">
        <v>25824</v>
      </c>
      <c r="K2955" t="s">
        <v>20763</v>
      </c>
      <c r="M2955" t="s">
        <v>28422</v>
      </c>
      <c r="N2955">
        <v>333</v>
      </c>
      <c r="O2955" t="s">
        <v>28424</v>
      </c>
      <c r="R2955" t="s">
        <v>13592</v>
      </c>
      <c r="S2955" t="s">
        <v>6</v>
      </c>
      <c r="T2955" t="s">
        <v>200</v>
      </c>
      <c r="U2955">
        <v>61254</v>
      </c>
      <c r="V2955" t="s">
        <v>25827</v>
      </c>
      <c r="W2955" t="s">
        <v>15634</v>
      </c>
    </row>
    <row r="2956" spans="1:23">
      <c r="A2956">
        <v>2955</v>
      </c>
      <c r="B2956" t="s">
        <v>20761</v>
      </c>
      <c r="C2956" t="s">
        <v>13592</v>
      </c>
      <c r="D2956" t="s">
        <v>6</v>
      </c>
      <c r="E2956" t="s">
        <v>20760</v>
      </c>
      <c r="F2956" t="str">
        <f>INDEX(Schools!B:B,MATCH(schools[[#This Row],[Address]],Schools!H:H,))</f>
        <v>Sch</v>
      </c>
      <c r="G2956">
        <v>41.441248999999999</v>
      </c>
      <c r="H2956">
        <v>-90.147209000000004</v>
      </c>
      <c r="I2956">
        <v>1</v>
      </c>
      <c r="J2956" t="s">
        <v>25824</v>
      </c>
      <c r="K2956" t="s">
        <v>20761</v>
      </c>
      <c r="M2956" t="s">
        <v>28422</v>
      </c>
      <c r="N2956">
        <v>920</v>
      </c>
      <c r="O2956" t="s">
        <v>28425</v>
      </c>
      <c r="R2956" t="s">
        <v>13592</v>
      </c>
      <c r="S2956" t="s">
        <v>6</v>
      </c>
      <c r="T2956" t="s">
        <v>200</v>
      </c>
      <c r="U2956">
        <v>61254</v>
      </c>
      <c r="V2956" t="s">
        <v>25827</v>
      </c>
      <c r="W2956" t="s">
        <v>15634</v>
      </c>
    </row>
    <row r="2957" spans="1:23">
      <c r="A2957">
        <v>2956</v>
      </c>
      <c r="B2957" t="s">
        <v>20759</v>
      </c>
      <c r="C2957" t="s">
        <v>13592</v>
      </c>
      <c r="D2957" t="s">
        <v>6</v>
      </c>
      <c r="E2957" t="s">
        <v>20758</v>
      </c>
      <c r="F2957" t="str">
        <f>INDEX(Schools!B:B,MATCH(schools[[#This Row],[Address]],Schools!H:H,))</f>
        <v>Sch</v>
      </c>
      <c r="G2957">
        <v>41.457470000000001</v>
      </c>
      <c r="H2957">
        <v>-90.153559000000001</v>
      </c>
      <c r="I2957">
        <v>1</v>
      </c>
      <c r="J2957" t="s">
        <v>25824</v>
      </c>
      <c r="K2957" t="s">
        <v>20759</v>
      </c>
      <c r="M2957" t="s">
        <v>28422</v>
      </c>
      <c r="N2957">
        <v>415</v>
      </c>
      <c r="O2957" t="s">
        <v>28426</v>
      </c>
      <c r="R2957" t="s">
        <v>13592</v>
      </c>
      <c r="S2957" t="s">
        <v>6</v>
      </c>
      <c r="T2957" t="s">
        <v>200</v>
      </c>
      <c r="U2957">
        <v>61254</v>
      </c>
      <c r="V2957" t="s">
        <v>25827</v>
      </c>
      <c r="W2957" t="s">
        <v>15634</v>
      </c>
    </row>
    <row r="2958" spans="1:23">
      <c r="A2958">
        <v>2957</v>
      </c>
      <c r="B2958" t="s">
        <v>20757</v>
      </c>
      <c r="C2958" t="s">
        <v>13592</v>
      </c>
      <c r="D2958" t="s">
        <v>6</v>
      </c>
      <c r="E2958" t="s">
        <v>20756</v>
      </c>
      <c r="F2958" t="str">
        <f>INDEX(Schools!B:B,MATCH(schools[[#This Row],[Address]],Schools!H:H,))</f>
        <v>Sch</v>
      </c>
      <c r="G2958">
        <v>41.444524000000001</v>
      </c>
      <c r="H2958">
        <v>-90.159475</v>
      </c>
      <c r="I2958">
        <v>1</v>
      </c>
      <c r="J2958" t="s">
        <v>25824</v>
      </c>
      <c r="K2958" t="s">
        <v>20757</v>
      </c>
      <c r="M2958" t="s">
        <v>28422</v>
      </c>
      <c r="N2958">
        <v>715</v>
      </c>
      <c r="O2958" t="s">
        <v>28427</v>
      </c>
      <c r="R2958" t="s">
        <v>13592</v>
      </c>
      <c r="S2958" t="s">
        <v>6</v>
      </c>
      <c r="T2958" t="s">
        <v>200</v>
      </c>
      <c r="U2958">
        <v>61254</v>
      </c>
      <c r="V2958" t="s">
        <v>25827</v>
      </c>
      <c r="W2958" t="s">
        <v>15634</v>
      </c>
    </row>
    <row r="2959" spans="1:23">
      <c r="A2959">
        <v>2958</v>
      </c>
      <c r="B2959" t="s">
        <v>20755</v>
      </c>
      <c r="C2959" t="s">
        <v>13484</v>
      </c>
      <c r="D2959" t="s">
        <v>6</v>
      </c>
      <c r="E2959" t="s">
        <v>20754</v>
      </c>
      <c r="F2959" t="str">
        <f>INDEX(Schools!B:B,MATCH(schools[[#This Row],[Address]],Schools!H:H,))</f>
        <v>Sch</v>
      </c>
      <c r="G2959">
        <v>41.254154999999997</v>
      </c>
      <c r="H2959">
        <v>-89.925281999999996</v>
      </c>
      <c r="I2959">
        <v>1</v>
      </c>
      <c r="J2959" t="s">
        <v>25824</v>
      </c>
      <c r="K2959" t="s">
        <v>20755</v>
      </c>
      <c r="M2959" t="s">
        <v>28428</v>
      </c>
      <c r="N2959">
        <v>1001</v>
      </c>
      <c r="O2959" t="s">
        <v>26971</v>
      </c>
      <c r="R2959" t="s">
        <v>13484</v>
      </c>
      <c r="S2959" t="s">
        <v>6</v>
      </c>
      <c r="T2959" t="s">
        <v>200</v>
      </c>
      <c r="U2959">
        <v>61443</v>
      </c>
      <c r="V2959" t="s">
        <v>25827</v>
      </c>
      <c r="W2959" t="s">
        <v>15634</v>
      </c>
    </row>
    <row r="2960" spans="1:23">
      <c r="A2960">
        <v>2959</v>
      </c>
      <c r="B2960" t="s">
        <v>20753</v>
      </c>
      <c r="C2960" t="s">
        <v>13484</v>
      </c>
      <c r="D2960" t="s">
        <v>6</v>
      </c>
      <c r="E2960" t="s">
        <v>20752</v>
      </c>
      <c r="F2960" t="str">
        <f>INDEX(Schools!B:B,MATCH(schools[[#This Row],[Address]],Schools!H:H,))</f>
        <v>Sch</v>
      </c>
      <c r="G2960">
        <v>41.245660999999998</v>
      </c>
      <c r="H2960">
        <v>-89.910366999999994</v>
      </c>
      <c r="I2960">
        <v>1</v>
      </c>
      <c r="J2960" t="s">
        <v>25850</v>
      </c>
      <c r="K2960" t="s">
        <v>20753</v>
      </c>
      <c r="M2960" t="s">
        <v>28428</v>
      </c>
      <c r="N2960">
        <v>1101</v>
      </c>
      <c r="O2960" t="s">
        <v>27702</v>
      </c>
      <c r="R2960" t="s">
        <v>13484</v>
      </c>
      <c r="S2960" t="s">
        <v>6</v>
      </c>
      <c r="T2960" t="s">
        <v>200</v>
      </c>
      <c r="U2960">
        <v>61443</v>
      </c>
      <c r="V2960" t="s">
        <v>25827</v>
      </c>
      <c r="W2960" t="s">
        <v>25853</v>
      </c>
    </row>
    <row r="2961" spans="1:23">
      <c r="A2961">
        <v>2960</v>
      </c>
      <c r="B2961" t="s">
        <v>20751</v>
      </c>
      <c r="C2961" t="s">
        <v>13484</v>
      </c>
      <c r="D2961" t="s">
        <v>6</v>
      </c>
      <c r="E2961" t="s">
        <v>20750</v>
      </c>
      <c r="F2961" t="str">
        <f>INDEX(Schools!B:B,MATCH(schools[[#This Row],[Address]],Schools!H:H,))</f>
        <v>Sch</v>
      </c>
      <c r="G2961">
        <v>41.241239</v>
      </c>
      <c r="H2961">
        <v>-89.922477000000001</v>
      </c>
      <c r="I2961">
        <v>1</v>
      </c>
      <c r="J2961" t="s">
        <v>25824</v>
      </c>
      <c r="K2961" t="s">
        <v>20751</v>
      </c>
      <c r="M2961" t="s">
        <v>28428</v>
      </c>
      <c r="N2961">
        <v>215</v>
      </c>
      <c r="O2961" t="s">
        <v>28429</v>
      </c>
      <c r="R2961" t="s">
        <v>13484</v>
      </c>
      <c r="S2961" t="s">
        <v>6</v>
      </c>
      <c r="T2961" t="s">
        <v>200</v>
      </c>
      <c r="U2961">
        <v>61443</v>
      </c>
      <c r="V2961" t="s">
        <v>25827</v>
      </c>
      <c r="W2961" t="s">
        <v>15634</v>
      </c>
    </row>
    <row r="2962" spans="1:23">
      <c r="A2962">
        <v>2961</v>
      </c>
      <c r="B2962" t="s">
        <v>20751</v>
      </c>
      <c r="C2962" t="s">
        <v>13484</v>
      </c>
      <c r="D2962" t="s">
        <v>6</v>
      </c>
      <c r="E2962" t="s">
        <v>20750</v>
      </c>
      <c r="F2962" t="str">
        <f>INDEX(Schools!B:B,MATCH(schools[[#This Row],[Address]],Schools!H:H,))</f>
        <v>Sch</v>
      </c>
      <c r="G2962">
        <v>41.241239</v>
      </c>
      <c r="H2962">
        <v>-89.922477000000001</v>
      </c>
      <c r="I2962">
        <v>1</v>
      </c>
      <c r="J2962" t="s">
        <v>25824</v>
      </c>
      <c r="K2962" t="s">
        <v>20751</v>
      </c>
      <c r="M2962" t="s">
        <v>28428</v>
      </c>
      <c r="N2962">
        <v>215</v>
      </c>
      <c r="O2962" t="s">
        <v>28429</v>
      </c>
      <c r="R2962" t="s">
        <v>13484</v>
      </c>
      <c r="S2962" t="s">
        <v>6</v>
      </c>
      <c r="T2962" t="s">
        <v>200</v>
      </c>
      <c r="U2962">
        <v>61443</v>
      </c>
      <c r="V2962" t="s">
        <v>25827</v>
      </c>
      <c r="W2962" t="s">
        <v>15634</v>
      </c>
    </row>
    <row r="2963" spans="1:23">
      <c r="A2963">
        <v>2962</v>
      </c>
      <c r="B2963" t="s">
        <v>20749</v>
      </c>
      <c r="C2963" t="s">
        <v>13484</v>
      </c>
      <c r="D2963" t="s">
        <v>6</v>
      </c>
      <c r="E2963" t="s">
        <v>20748</v>
      </c>
      <c r="F2963" t="str">
        <f>INDEX(Schools!B:B,MATCH(schools[[#This Row],[Address]],Schools!H:H,))</f>
        <v>Sch</v>
      </c>
      <c r="G2963">
        <v>41.248575000000002</v>
      </c>
      <c r="H2963">
        <v>-89.905488000000005</v>
      </c>
      <c r="I2963">
        <v>1</v>
      </c>
      <c r="J2963" t="s">
        <v>25824</v>
      </c>
      <c r="K2963" t="s">
        <v>20749</v>
      </c>
      <c r="M2963" t="s">
        <v>28428</v>
      </c>
      <c r="N2963">
        <v>1401</v>
      </c>
      <c r="O2963" t="s">
        <v>26304</v>
      </c>
      <c r="R2963" t="s">
        <v>13484</v>
      </c>
      <c r="S2963" t="s">
        <v>6</v>
      </c>
      <c r="T2963" t="s">
        <v>200</v>
      </c>
      <c r="U2963">
        <v>61443</v>
      </c>
      <c r="V2963" t="s">
        <v>25827</v>
      </c>
      <c r="W2963" t="s">
        <v>15634</v>
      </c>
    </row>
    <row r="2964" spans="1:23">
      <c r="A2964">
        <v>2963</v>
      </c>
      <c r="B2964" t="s">
        <v>20747</v>
      </c>
      <c r="C2964" t="s">
        <v>13484</v>
      </c>
      <c r="D2964" t="s">
        <v>6</v>
      </c>
      <c r="E2964" t="s">
        <v>20746</v>
      </c>
      <c r="F2964" t="str">
        <f>INDEX(Schools!B:B,MATCH(schools[[#This Row],[Address]],Schools!H:H,))</f>
        <v>Sch</v>
      </c>
      <c r="G2964">
        <v>41.242013999999998</v>
      </c>
      <c r="H2964">
        <v>-89.932827000000003</v>
      </c>
      <c r="I2964">
        <v>1</v>
      </c>
      <c r="J2964" t="s">
        <v>25824</v>
      </c>
      <c r="K2964" t="s">
        <v>20747</v>
      </c>
      <c r="M2964" t="s">
        <v>28428</v>
      </c>
      <c r="N2964">
        <v>609</v>
      </c>
      <c r="O2964" t="s">
        <v>28430</v>
      </c>
      <c r="R2964" t="s">
        <v>13484</v>
      </c>
      <c r="S2964" t="s">
        <v>6</v>
      </c>
      <c r="T2964" t="s">
        <v>200</v>
      </c>
      <c r="U2964">
        <v>61443</v>
      </c>
      <c r="V2964" t="s">
        <v>25827</v>
      </c>
      <c r="W2964" t="s">
        <v>15634</v>
      </c>
    </row>
    <row r="2965" spans="1:23">
      <c r="A2965">
        <v>2964</v>
      </c>
      <c r="B2965" t="s">
        <v>20745</v>
      </c>
      <c r="C2965" t="s">
        <v>20744</v>
      </c>
      <c r="D2965" t="s">
        <v>6</v>
      </c>
      <c r="E2965" t="s">
        <v>20743</v>
      </c>
      <c r="F2965" t="str">
        <f>INDEX(Schools!B:B,MATCH(schools[[#This Row],[Address]],Schools!H:H,))</f>
        <v>Sch</v>
      </c>
      <c r="G2965">
        <v>41.294938999999999</v>
      </c>
      <c r="H2965">
        <v>-89.791557999999995</v>
      </c>
      <c r="I2965">
        <v>1</v>
      </c>
      <c r="J2965" t="s">
        <v>25824</v>
      </c>
      <c r="K2965" t="s">
        <v>20745</v>
      </c>
      <c r="M2965" t="s">
        <v>28431</v>
      </c>
      <c r="N2965">
        <v>201</v>
      </c>
      <c r="O2965" t="s">
        <v>25940</v>
      </c>
      <c r="R2965" t="s">
        <v>20744</v>
      </c>
      <c r="S2965" t="s">
        <v>6</v>
      </c>
      <c r="T2965" t="s">
        <v>2517</v>
      </c>
      <c r="U2965">
        <v>61345</v>
      </c>
      <c r="V2965" t="s">
        <v>25827</v>
      </c>
      <c r="W2965" t="s">
        <v>15639</v>
      </c>
    </row>
    <row r="2966" spans="1:23">
      <c r="A2966">
        <v>2965</v>
      </c>
      <c r="B2966" t="s">
        <v>20742</v>
      </c>
      <c r="C2966" t="s">
        <v>13484</v>
      </c>
      <c r="D2966" t="s">
        <v>6</v>
      </c>
      <c r="E2966" t="s">
        <v>20741</v>
      </c>
      <c r="F2966" t="str">
        <f>INDEX(Schools!B:B,MATCH(schools[[#This Row],[Address]],Schools!H:H,))</f>
        <v>Sch</v>
      </c>
      <c r="G2966">
        <v>41.253163999999998</v>
      </c>
      <c r="H2966">
        <v>-89.923192999999998</v>
      </c>
      <c r="I2966">
        <v>1</v>
      </c>
      <c r="J2966" t="s">
        <v>25850</v>
      </c>
      <c r="K2966" t="s">
        <v>20742</v>
      </c>
      <c r="M2966" t="s">
        <v>28428</v>
      </c>
      <c r="N2966">
        <v>920</v>
      </c>
      <c r="O2966" t="s">
        <v>28432</v>
      </c>
      <c r="R2966" t="s">
        <v>13484</v>
      </c>
      <c r="S2966" t="s">
        <v>6</v>
      </c>
      <c r="T2966" t="s">
        <v>200</v>
      </c>
      <c r="U2966">
        <v>61443</v>
      </c>
      <c r="V2966" t="s">
        <v>25827</v>
      </c>
      <c r="W2966" t="s">
        <v>25853</v>
      </c>
    </row>
    <row r="2967" spans="1:23">
      <c r="A2967">
        <v>2966</v>
      </c>
      <c r="B2967" t="s">
        <v>20740</v>
      </c>
      <c r="C2967" t="s">
        <v>13484</v>
      </c>
      <c r="D2967" t="s">
        <v>6</v>
      </c>
      <c r="E2967" t="s">
        <v>20739</v>
      </c>
      <c r="F2967" t="str">
        <f>INDEX(Schools!B:B,MATCH(schools[[#This Row],[Address]],Schools!H:H,))</f>
        <v>Dist</v>
      </c>
      <c r="G2967">
        <v>41.227530000000002</v>
      </c>
      <c r="H2967">
        <v>-89.924631000000005</v>
      </c>
      <c r="I2967">
        <v>1</v>
      </c>
      <c r="J2967" t="s">
        <v>25850</v>
      </c>
      <c r="K2967" t="s">
        <v>20740</v>
      </c>
      <c r="M2967" t="s">
        <v>28428</v>
      </c>
      <c r="N2967">
        <v>439</v>
      </c>
      <c r="O2967" t="s">
        <v>28433</v>
      </c>
      <c r="R2967" t="s">
        <v>13484</v>
      </c>
      <c r="S2967" t="s">
        <v>6</v>
      </c>
      <c r="T2967" t="s">
        <v>200</v>
      </c>
      <c r="U2967">
        <v>61443</v>
      </c>
      <c r="V2967" t="s">
        <v>25827</v>
      </c>
      <c r="W2967" t="s">
        <v>25853</v>
      </c>
    </row>
    <row r="2968" spans="1:23">
      <c r="A2968">
        <v>2967</v>
      </c>
      <c r="B2968" t="s">
        <v>20740</v>
      </c>
      <c r="C2968" t="s">
        <v>13484</v>
      </c>
      <c r="D2968" t="s">
        <v>6</v>
      </c>
      <c r="E2968" t="s">
        <v>20739</v>
      </c>
      <c r="F2968" t="str">
        <f>INDEX(Schools!B:B,MATCH(schools[[#This Row],[Address]],Schools!H:H,))</f>
        <v>Dist</v>
      </c>
      <c r="G2968">
        <v>41.227530000000002</v>
      </c>
      <c r="H2968">
        <v>-89.924631000000005</v>
      </c>
      <c r="I2968">
        <v>1</v>
      </c>
      <c r="J2968" t="s">
        <v>25850</v>
      </c>
      <c r="K2968" t="s">
        <v>20740</v>
      </c>
      <c r="M2968" t="s">
        <v>28428</v>
      </c>
      <c r="N2968">
        <v>439</v>
      </c>
      <c r="O2968" t="s">
        <v>28433</v>
      </c>
      <c r="R2968" t="s">
        <v>13484</v>
      </c>
      <c r="S2968" t="s">
        <v>6</v>
      </c>
      <c r="T2968" t="s">
        <v>200</v>
      </c>
      <c r="U2968">
        <v>61443</v>
      </c>
      <c r="V2968" t="s">
        <v>25827</v>
      </c>
      <c r="W2968" t="s">
        <v>25853</v>
      </c>
    </row>
    <row r="2969" spans="1:23">
      <c r="A2969">
        <v>2968</v>
      </c>
      <c r="B2969" t="s">
        <v>20740</v>
      </c>
      <c r="C2969" t="s">
        <v>13484</v>
      </c>
      <c r="D2969" t="s">
        <v>6</v>
      </c>
      <c r="E2969" t="s">
        <v>20739</v>
      </c>
      <c r="F2969" t="str">
        <f>INDEX(Schools!B:B,MATCH(schools[[#This Row],[Address]],Schools!H:H,))</f>
        <v>Dist</v>
      </c>
      <c r="G2969">
        <v>41.227530000000002</v>
      </c>
      <c r="H2969">
        <v>-89.924631000000005</v>
      </c>
      <c r="I2969">
        <v>1</v>
      </c>
      <c r="J2969" t="s">
        <v>25850</v>
      </c>
      <c r="K2969" t="s">
        <v>20740</v>
      </c>
      <c r="M2969" t="s">
        <v>28428</v>
      </c>
      <c r="N2969">
        <v>439</v>
      </c>
      <c r="O2969" t="s">
        <v>28433</v>
      </c>
      <c r="R2969" t="s">
        <v>13484</v>
      </c>
      <c r="S2969" t="s">
        <v>6</v>
      </c>
      <c r="T2969" t="s">
        <v>200</v>
      </c>
      <c r="U2969">
        <v>61443</v>
      </c>
      <c r="V2969" t="s">
        <v>25827</v>
      </c>
      <c r="W2969" t="s">
        <v>25853</v>
      </c>
    </row>
    <row r="2970" spans="1:23">
      <c r="A2970">
        <v>2969</v>
      </c>
      <c r="B2970" t="s">
        <v>20738</v>
      </c>
      <c r="C2970" t="s">
        <v>20735</v>
      </c>
      <c r="D2970" t="s">
        <v>6</v>
      </c>
      <c r="E2970" t="s">
        <v>20737</v>
      </c>
      <c r="F2970" t="str">
        <f>INDEX(Schools!B:B,MATCH(schools[[#This Row],[Address]],Schools!H:H,))</f>
        <v>Dist</v>
      </c>
      <c r="G2970">
        <v>41.178350999999999</v>
      </c>
      <c r="H2970">
        <v>-89.650132999999997</v>
      </c>
      <c r="I2970">
        <v>1</v>
      </c>
      <c r="J2970" t="s">
        <v>25850</v>
      </c>
      <c r="K2970" t="s">
        <v>20738</v>
      </c>
      <c r="M2970" t="s">
        <v>28434</v>
      </c>
      <c r="N2970">
        <v>115</v>
      </c>
      <c r="O2970" t="s">
        <v>28435</v>
      </c>
      <c r="R2970" t="s">
        <v>20735</v>
      </c>
      <c r="S2970" t="s">
        <v>6</v>
      </c>
      <c r="T2970" t="s">
        <v>2775</v>
      </c>
      <c r="U2970">
        <v>61421</v>
      </c>
      <c r="V2970" t="s">
        <v>25827</v>
      </c>
      <c r="W2970" t="s">
        <v>25853</v>
      </c>
    </row>
    <row r="2971" spans="1:23">
      <c r="A2971">
        <v>2970</v>
      </c>
      <c r="B2971" t="s">
        <v>20738</v>
      </c>
      <c r="C2971" t="s">
        <v>20735</v>
      </c>
      <c r="D2971" t="s">
        <v>6</v>
      </c>
      <c r="E2971" t="s">
        <v>20737</v>
      </c>
      <c r="F2971" t="str">
        <f>INDEX(Schools!B:B,MATCH(schools[[#This Row],[Address]],Schools!H:H,))</f>
        <v>Dist</v>
      </c>
      <c r="G2971">
        <v>41.178350999999999</v>
      </c>
      <c r="H2971">
        <v>-89.650132999999997</v>
      </c>
      <c r="I2971">
        <v>1</v>
      </c>
      <c r="J2971" t="s">
        <v>25850</v>
      </c>
      <c r="K2971" t="s">
        <v>20738</v>
      </c>
      <c r="M2971" t="s">
        <v>28434</v>
      </c>
      <c r="N2971">
        <v>115</v>
      </c>
      <c r="O2971" t="s">
        <v>28435</v>
      </c>
      <c r="R2971" t="s">
        <v>20735</v>
      </c>
      <c r="S2971" t="s">
        <v>6</v>
      </c>
      <c r="T2971" t="s">
        <v>2775</v>
      </c>
      <c r="U2971">
        <v>61421</v>
      </c>
      <c r="V2971" t="s">
        <v>25827</v>
      </c>
      <c r="W2971" t="s">
        <v>25853</v>
      </c>
    </row>
    <row r="2972" spans="1:23">
      <c r="A2972">
        <v>2971</v>
      </c>
      <c r="B2972" t="s">
        <v>20736</v>
      </c>
      <c r="C2972" t="s">
        <v>20735</v>
      </c>
      <c r="D2972" t="s">
        <v>6</v>
      </c>
      <c r="E2972" t="s">
        <v>20734</v>
      </c>
      <c r="F2972" t="str">
        <f>INDEX(Schools!B:B,MATCH(schools[[#This Row],[Address]],Schools!H:H,))</f>
        <v>Sch</v>
      </c>
      <c r="G2972">
        <v>41.175877</v>
      </c>
      <c r="H2972">
        <v>-89.651263999999998</v>
      </c>
      <c r="I2972">
        <v>1</v>
      </c>
      <c r="J2972" t="s">
        <v>25850</v>
      </c>
      <c r="K2972" t="s">
        <v>20736</v>
      </c>
      <c r="M2972" t="s">
        <v>28434</v>
      </c>
      <c r="N2972">
        <v>345</v>
      </c>
      <c r="O2972" t="s">
        <v>28436</v>
      </c>
      <c r="R2972" t="s">
        <v>20735</v>
      </c>
      <c r="S2972" t="s">
        <v>6</v>
      </c>
      <c r="T2972" t="s">
        <v>2775</v>
      </c>
      <c r="U2972">
        <v>61421</v>
      </c>
      <c r="V2972" t="s">
        <v>25827</v>
      </c>
      <c r="W2972" t="s">
        <v>25853</v>
      </c>
    </row>
    <row r="2973" spans="1:23">
      <c r="A2973">
        <v>2972</v>
      </c>
      <c r="B2973" t="s">
        <v>20728</v>
      </c>
      <c r="C2973" t="s">
        <v>20727</v>
      </c>
      <c r="D2973" t="s">
        <v>6</v>
      </c>
      <c r="E2973" t="s">
        <v>20726</v>
      </c>
      <c r="F2973" t="str">
        <f>INDEX(Schools!B:B,MATCH(schools[[#This Row],[Address]],Schools!H:H,))</f>
        <v>Dist</v>
      </c>
      <c r="G2973">
        <v>41.065320999999997</v>
      </c>
      <c r="H2973">
        <v>-89.775170000000003</v>
      </c>
      <c r="I2973">
        <v>1</v>
      </c>
      <c r="J2973" t="s">
        <v>25850</v>
      </c>
      <c r="K2973" t="s">
        <v>20728</v>
      </c>
      <c r="M2973" t="s">
        <v>28437</v>
      </c>
      <c r="N2973">
        <v>300</v>
      </c>
      <c r="O2973" t="s">
        <v>28438</v>
      </c>
      <c r="R2973" t="s">
        <v>20727</v>
      </c>
      <c r="S2973" t="s">
        <v>6</v>
      </c>
      <c r="T2973" t="s">
        <v>2775</v>
      </c>
      <c r="U2973">
        <v>61491</v>
      </c>
      <c r="V2973" t="s">
        <v>25827</v>
      </c>
      <c r="W2973" t="s">
        <v>25853</v>
      </c>
    </row>
    <row r="2974" spans="1:23">
      <c r="A2974">
        <v>2973</v>
      </c>
      <c r="B2974" t="s">
        <v>20733</v>
      </c>
      <c r="C2974" t="s">
        <v>20730</v>
      </c>
      <c r="D2974" t="s">
        <v>6</v>
      </c>
      <c r="E2974" t="s">
        <v>20732</v>
      </c>
      <c r="F2974" t="str">
        <f>INDEX(Schools!B:B,MATCH(schools[[#This Row],[Address]],Schools!H:H,))</f>
        <v>Sch</v>
      </c>
      <c r="G2974">
        <v>41.089266000000002</v>
      </c>
      <c r="H2974">
        <v>-89.864630000000005</v>
      </c>
      <c r="I2974">
        <v>0.9</v>
      </c>
      <c r="J2974" t="s">
        <v>25850</v>
      </c>
      <c r="K2974" t="s">
        <v>20733</v>
      </c>
      <c r="M2974" t="s">
        <v>28439</v>
      </c>
      <c r="N2974">
        <v>418</v>
      </c>
      <c r="O2974" t="s">
        <v>27745</v>
      </c>
      <c r="R2974" t="s">
        <v>20730</v>
      </c>
      <c r="S2974" t="s">
        <v>6</v>
      </c>
      <c r="T2974" t="s">
        <v>2775</v>
      </c>
      <c r="U2974">
        <v>61483</v>
      </c>
      <c r="V2974" t="s">
        <v>25827</v>
      </c>
      <c r="W2974" t="s">
        <v>25853</v>
      </c>
    </row>
    <row r="2975" spans="1:23">
      <c r="A2975">
        <v>2974</v>
      </c>
      <c r="B2975" t="s">
        <v>20731</v>
      </c>
      <c r="C2975" t="s">
        <v>20730</v>
      </c>
      <c r="D2975" t="s">
        <v>6</v>
      </c>
      <c r="E2975" t="s">
        <v>20729</v>
      </c>
      <c r="F2975" t="str">
        <f>INDEX(Schools!B:B,MATCH(schools[[#This Row],[Address]],Schools!H:H,))</f>
        <v>Sch</v>
      </c>
      <c r="G2975">
        <v>41.090057999999999</v>
      </c>
      <c r="H2975">
        <v>-89.864642000000003</v>
      </c>
      <c r="I2975">
        <v>0.9</v>
      </c>
      <c r="J2975" t="s">
        <v>25850</v>
      </c>
      <c r="K2975" t="s">
        <v>20731</v>
      </c>
      <c r="M2975" t="s">
        <v>28439</v>
      </c>
      <c r="N2975">
        <v>402</v>
      </c>
      <c r="O2975" t="s">
        <v>27745</v>
      </c>
      <c r="R2975" t="s">
        <v>20730</v>
      </c>
      <c r="S2975" t="s">
        <v>6</v>
      </c>
      <c r="T2975" t="s">
        <v>2775</v>
      </c>
      <c r="U2975">
        <v>61483</v>
      </c>
      <c r="V2975" t="s">
        <v>25827</v>
      </c>
      <c r="W2975" t="s">
        <v>25853</v>
      </c>
    </row>
    <row r="2976" spans="1:23">
      <c r="A2976">
        <v>2975</v>
      </c>
      <c r="B2976" t="s">
        <v>20728</v>
      </c>
      <c r="C2976" t="s">
        <v>20727</v>
      </c>
      <c r="D2976" t="s">
        <v>6</v>
      </c>
      <c r="E2976" t="s">
        <v>20726</v>
      </c>
      <c r="F2976" t="str">
        <f>INDEX(Schools!B:B,MATCH(schools[[#This Row],[Address]],Schools!H:H,))</f>
        <v>Dist</v>
      </c>
      <c r="G2976">
        <v>41.065320999999997</v>
      </c>
      <c r="H2976">
        <v>-89.775170000000003</v>
      </c>
      <c r="I2976">
        <v>1</v>
      </c>
      <c r="J2976" t="s">
        <v>25850</v>
      </c>
      <c r="K2976" t="s">
        <v>20728</v>
      </c>
      <c r="M2976" t="s">
        <v>28437</v>
      </c>
      <c r="N2976">
        <v>300</v>
      </c>
      <c r="O2976" t="s">
        <v>28438</v>
      </c>
      <c r="R2976" t="s">
        <v>20727</v>
      </c>
      <c r="S2976" t="s">
        <v>6</v>
      </c>
      <c r="T2976" t="s">
        <v>2775</v>
      </c>
      <c r="U2976">
        <v>61491</v>
      </c>
      <c r="V2976" t="s">
        <v>25827</v>
      </c>
      <c r="W2976" t="s">
        <v>25853</v>
      </c>
    </row>
    <row r="2977" spans="1:23">
      <c r="A2977">
        <v>2976</v>
      </c>
      <c r="B2977" t="s">
        <v>20725</v>
      </c>
      <c r="C2977" t="s">
        <v>20722</v>
      </c>
      <c r="D2977" t="s">
        <v>6</v>
      </c>
      <c r="E2977" t="s">
        <v>20724</v>
      </c>
      <c r="F2977" t="str">
        <f>INDEX(Schools!B:B,MATCH(schools[[#This Row],[Address]],Schools!H:H,))</f>
        <v>Dist</v>
      </c>
      <c r="G2977">
        <v>37.019255000000001</v>
      </c>
      <c r="H2977">
        <v>-89.184583000000003</v>
      </c>
      <c r="I2977">
        <v>0.9</v>
      </c>
      <c r="J2977" t="s">
        <v>25850</v>
      </c>
      <c r="K2977" t="s">
        <v>20725</v>
      </c>
      <c r="M2977" t="s">
        <v>28440</v>
      </c>
      <c r="N2977">
        <v>4201</v>
      </c>
      <c r="O2977" t="s">
        <v>28441</v>
      </c>
      <c r="R2977" t="s">
        <v>20722</v>
      </c>
      <c r="S2977" t="s">
        <v>6</v>
      </c>
      <c r="T2977" t="s">
        <v>2502</v>
      </c>
      <c r="U2977">
        <v>62914</v>
      </c>
      <c r="V2977" t="s">
        <v>25827</v>
      </c>
      <c r="W2977" t="s">
        <v>25853</v>
      </c>
    </row>
    <row r="2978" spans="1:23">
      <c r="A2978">
        <v>2977</v>
      </c>
      <c r="B2978" t="s">
        <v>20725</v>
      </c>
      <c r="C2978" t="s">
        <v>20722</v>
      </c>
      <c r="D2978" t="s">
        <v>6</v>
      </c>
      <c r="E2978" t="s">
        <v>20724</v>
      </c>
      <c r="F2978" t="str">
        <f>INDEX(Schools!B:B,MATCH(schools[[#This Row],[Address]],Schools!H:H,))</f>
        <v>Dist</v>
      </c>
      <c r="G2978">
        <v>37.019255000000001</v>
      </c>
      <c r="H2978">
        <v>-89.184583000000003</v>
      </c>
      <c r="I2978">
        <v>0.9</v>
      </c>
      <c r="J2978" t="s">
        <v>25850</v>
      </c>
      <c r="K2978" t="s">
        <v>20725</v>
      </c>
      <c r="M2978" t="s">
        <v>28440</v>
      </c>
      <c r="N2978">
        <v>4201</v>
      </c>
      <c r="O2978" t="s">
        <v>28441</v>
      </c>
      <c r="R2978" t="s">
        <v>20722</v>
      </c>
      <c r="S2978" t="s">
        <v>6</v>
      </c>
      <c r="T2978" t="s">
        <v>2502</v>
      </c>
      <c r="U2978">
        <v>62914</v>
      </c>
      <c r="V2978" t="s">
        <v>25827</v>
      </c>
      <c r="W2978" t="s">
        <v>25853</v>
      </c>
    </row>
    <row r="2979" spans="1:23">
      <c r="A2979">
        <v>2978</v>
      </c>
      <c r="B2979" t="s">
        <v>20723</v>
      </c>
      <c r="C2979" t="s">
        <v>20722</v>
      </c>
      <c r="D2979" t="s">
        <v>6</v>
      </c>
      <c r="E2979" t="s">
        <v>20721</v>
      </c>
      <c r="F2979" t="str">
        <f>INDEX(Schools!B:B,MATCH(schools[[#This Row],[Address]],Schools!H:H,))</f>
        <v>Sch</v>
      </c>
      <c r="G2979">
        <v>37.012109000000002</v>
      </c>
      <c r="H2979">
        <v>-89.182710999999998</v>
      </c>
      <c r="I2979">
        <v>1</v>
      </c>
      <c r="J2979" t="s">
        <v>25850</v>
      </c>
      <c r="K2979" t="s">
        <v>20723</v>
      </c>
      <c r="M2979" t="s">
        <v>28440</v>
      </c>
      <c r="N2979">
        <v>3101</v>
      </c>
      <c r="O2979" t="s">
        <v>27908</v>
      </c>
      <c r="R2979" t="s">
        <v>20722</v>
      </c>
      <c r="S2979" t="s">
        <v>6</v>
      </c>
      <c r="T2979" t="s">
        <v>2502</v>
      </c>
      <c r="U2979">
        <v>62914</v>
      </c>
      <c r="V2979" t="s">
        <v>25827</v>
      </c>
      <c r="W2979" t="s">
        <v>25853</v>
      </c>
    </row>
    <row r="2980" spans="1:23">
      <c r="A2980">
        <v>2979</v>
      </c>
      <c r="B2980" t="s">
        <v>20720</v>
      </c>
      <c r="C2980" t="s">
        <v>17168</v>
      </c>
      <c r="D2980" t="s">
        <v>6</v>
      </c>
      <c r="E2980" t="s">
        <v>20719</v>
      </c>
      <c r="F2980" t="str">
        <f>INDEX(Schools!B:B,MATCH(schools[[#This Row],[Address]],Schools!H:H,))</f>
        <v>Dist</v>
      </c>
      <c r="G2980">
        <v>37.232588</v>
      </c>
      <c r="H2980">
        <v>-89.294753</v>
      </c>
      <c r="I2980">
        <v>0.6</v>
      </c>
      <c r="J2980" t="s">
        <v>25892</v>
      </c>
      <c r="K2980" t="s">
        <v>28442</v>
      </c>
      <c r="M2980" t="s">
        <v>28443</v>
      </c>
      <c r="O2980" t="s">
        <v>28442</v>
      </c>
      <c r="R2980" t="s">
        <v>17168</v>
      </c>
      <c r="S2980" t="s">
        <v>6</v>
      </c>
      <c r="T2980" t="s">
        <v>2502</v>
      </c>
      <c r="U2980">
        <v>62988</v>
      </c>
      <c r="V2980" t="s">
        <v>25827</v>
      </c>
      <c r="W2980" t="s">
        <v>25853</v>
      </c>
    </row>
    <row r="2981" spans="1:23">
      <c r="A2981">
        <v>2980</v>
      </c>
      <c r="B2981" t="s">
        <v>20720</v>
      </c>
      <c r="C2981" t="s">
        <v>17168</v>
      </c>
      <c r="D2981" t="s">
        <v>6</v>
      </c>
      <c r="E2981" t="s">
        <v>20719</v>
      </c>
      <c r="F2981" t="str">
        <f>INDEX(Schools!B:B,MATCH(schools[[#This Row],[Address]],Schools!H:H,))</f>
        <v>Dist</v>
      </c>
      <c r="G2981">
        <v>37.232588</v>
      </c>
      <c r="H2981">
        <v>-89.294753</v>
      </c>
      <c r="I2981">
        <v>0.6</v>
      </c>
      <c r="J2981" t="s">
        <v>25892</v>
      </c>
      <c r="K2981" t="s">
        <v>28442</v>
      </c>
      <c r="M2981" t="s">
        <v>28443</v>
      </c>
      <c r="O2981" t="s">
        <v>28442</v>
      </c>
      <c r="R2981" t="s">
        <v>17168</v>
      </c>
      <c r="S2981" t="s">
        <v>6</v>
      </c>
      <c r="T2981" t="s">
        <v>2502</v>
      </c>
      <c r="U2981">
        <v>62988</v>
      </c>
      <c r="V2981" t="s">
        <v>25827</v>
      </c>
      <c r="W2981" t="s">
        <v>25853</v>
      </c>
    </row>
    <row r="2982" spans="1:23">
      <c r="A2982">
        <v>2981</v>
      </c>
      <c r="B2982" t="s">
        <v>20720</v>
      </c>
      <c r="C2982" t="s">
        <v>17168</v>
      </c>
      <c r="D2982" t="s">
        <v>6</v>
      </c>
      <c r="E2982" t="s">
        <v>20719</v>
      </c>
      <c r="F2982" t="str">
        <f>INDEX(Schools!B:B,MATCH(schools[[#This Row],[Address]],Schools!H:H,))</f>
        <v>Dist</v>
      </c>
      <c r="G2982">
        <v>37.232588</v>
      </c>
      <c r="H2982">
        <v>-89.294753</v>
      </c>
      <c r="I2982">
        <v>0.6</v>
      </c>
      <c r="J2982" t="s">
        <v>25892</v>
      </c>
      <c r="K2982" t="s">
        <v>28442</v>
      </c>
      <c r="M2982" t="s">
        <v>28443</v>
      </c>
      <c r="O2982" t="s">
        <v>28442</v>
      </c>
      <c r="R2982" t="s">
        <v>17168</v>
      </c>
      <c r="S2982" t="s">
        <v>6</v>
      </c>
      <c r="T2982" t="s">
        <v>2502</v>
      </c>
      <c r="U2982">
        <v>62988</v>
      </c>
      <c r="V2982" t="s">
        <v>25827</v>
      </c>
      <c r="W2982" t="s">
        <v>25853</v>
      </c>
    </row>
    <row r="2983" spans="1:23">
      <c r="A2983">
        <v>2982</v>
      </c>
      <c r="B2983" t="s">
        <v>20720</v>
      </c>
      <c r="C2983" t="s">
        <v>17168</v>
      </c>
      <c r="D2983" t="s">
        <v>6</v>
      </c>
      <c r="E2983" t="s">
        <v>20719</v>
      </c>
      <c r="F2983" t="str">
        <f>INDEX(Schools!B:B,MATCH(schools[[#This Row],[Address]],Schools!H:H,))</f>
        <v>Dist</v>
      </c>
      <c r="G2983">
        <v>37.232588</v>
      </c>
      <c r="H2983">
        <v>-89.294753</v>
      </c>
      <c r="I2983">
        <v>0.6</v>
      </c>
      <c r="J2983" t="s">
        <v>25892</v>
      </c>
      <c r="K2983" t="s">
        <v>28442</v>
      </c>
      <c r="M2983" t="s">
        <v>28443</v>
      </c>
      <c r="O2983" t="s">
        <v>28442</v>
      </c>
      <c r="R2983" t="s">
        <v>17168</v>
      </c>
      <c r="S2983" t="s">
        <v>6</v>
      </c>
      <c r="T2983" t="s">
        <v>2502</v>
      </c>
      <c r="U2983">
        <v>62988</v>
      </c>
      <c r="V2983" t="s">
        <v>25827</v>
      </c>
      <c r="W2983" t="s">
        <v>25853</v>
      </c>
    </row>
    <row r="2984" spans="1:23">
      <c r="A2984">
        <v>2983</v>
      </c>
      <c r="B2984" t="s">
        <v>20718</v>
      </c>
      <c r="C2984" t="s">
        <v>20717</v>
      </c>
      <c r="D2984" t="s">
        <v>6</v>
      </c>
      <c r="E2984" t="s">
        <v>20716</v>
      </c>
      <c r="F2984" t="str">
        <f>INDEX(Schools!B:B,MATCH(schools[[#This Row],[Address]],Schools!H:H,))</f>
        <v>Dist</v>
      </c>
      <c r="G2984">
        <v>37.820478999999999</v>
      </c>
      <c r="H2984">
        <v>-89.222667999999999</v>
      </c>
      <c r="I2984">
        <v>1</v>
      </c>
      <c r="J2984" t="s">
        <v>25850</v>
      </c>
      <c r="K2984" t="s">
        <v>20718</v>
      </c>
      <c r="M2984" t="s">
        <v>28444</v>
      </c>
      <c r="N2984">
        <v>311</v>
      </c>
      <c r="O2984" t="s">
        <v>28445</v>
      </c>
      <c r="R2984" t="s">
        <v>20717</v>
      </c>
      <c r="S2984" t="s">
        <v>6</v>
      </c>
      <c r="T2984" t="s">
        <v>206</v>
      </c>
      <c r="U2984">
        <v>62924</v>
      </c>
      <c r="V2984" t="s">
        <v>25827</v>
      </c>
      <c r="W2984" t="s">
        <v>25853</v>
      </c>
    </row>
    <row r="2985" spans="1:23">
      <c r="A2985">
        <v>2984</v>
      </c>
      <c r="B2985" t="s">
        <v>20718</v>
      </c>
      <c r="C2985" t="s">
        <v>20717</v>
      </c>
      <c r="D2985" t="s">
        <v>6</v>
      </c>
      <c r="E2985" t="s">
        <v>20716</v>
      </c>
      <c r="F2985" t="str">
        <f>INDEX(Schools!B:B,MATCH(schools[[#This Row],[Address]],Schools!H:H,))</f>
        <v>Dist</v>
      </c>
      <c r="G2985">
        <v>37.820478999999999</v>
      </c>
      <c r="H2985">
        <v>-89.222667999999999</v>
      </c>
      <c r="I2985">
        <v>1</v>
      </c>
      <c r="J2985" t="s">
        <v>25850</v>
      </c>
      <c r="K2985" t="s">
        <v>20718</v>
      </c>
      <c r="M2985" t="s">
        <v>28444</v>
      </c>
      <c r="N2985">
        <v>311</v>
      </c>
      <c r="O2985" t="s">
        <v>28445</v>
      </c>
      <c r="R2985" t="s">
        <v>20717</v>
      </c>
      <c r="S2985" t="s">
        <v>6</v>
      </c>
      <c r="T2985" t="s">
        <v>206</v>
      </c>
      <c r="U2985">
        <v>62924</v>
      </c>
      <c r="V2985" t="s">
        <v>25827</v>
      </c>
      <c r="W2985" t="s">
        <v>25853</v>
      </c>
    </row>
    <row r="2986" spans="1:23">
      <c r="A2986">
        <v>2985</v>
      </c>
      <c r="B2986" t="s">
        <v>20715</v>
      </c>
      <c r="C2986" t="s">
        <v>50</v>
      </c>
      <c r="D2986" t="s">
        <v>6</v>
      </c>
      <c r="E2986" t="s">
        <v>20713</v>
      </c>
      <c r="F2986" t="str">
        <f>INDEX(Schools!B:B,MATCH(schools[[#This Row],[Address]],Schools!H:H,))</f>
        <v>Dist</v>
      </c>
      <c r="G2986">
        <v>37.720243000000004</v>
      </c>
      <c r="H2986">
        <v>-89.195589999999996</v>
      </c>
      <c r="I2986">
        <v>1</v>
      </c>
      <c r="J2986" t="s">
        <v>25824</v>
      </c>
      <c r="K2986" t="s">
        <v>20714</v>
      </c>
      <c r="L2986" t="s">
        <v>28446</v>
      </c>
      <c r="M2986" t="s">
        <v>28447</v>
      </c>
      <c r="N2986">
        <v>1150</v>
      </c>
      <c r="O2986" t="s">
        <v>28448</v>
      </c>
      <c r="P2986" t="s">
        <v>27071</v>
      </c>
      <c r="Q2986">
        <v>2</v>
      </c>
      <c r="R2986" t="s">
        <v>50</v>
      </c>
      <c r="S2986" t="s">
        <v>6</v>
      </c>
      <c r="T2986" t="s">
        <v>206</v>
      </c>
      <c r="U2986">
        <v>62901</v>
      </c>
      <c r="V2986" t="s">
        <v>25827</v>
      </c>
      <c r="W2986" t="s">
        <v>14512</v>
      </c>
    </row>
    <row r="2987" spans="1:23">
      <c r="A2987">
        <v>2986</v>
      </c>
      <c r="B2987" t="s">
        <v>20714</v>
      </c>
      <c r="C2987" t="s">
        <v>50</v>
      </c>
      <c r="D2987" t="s">
        <v>6</v>
      </c>
      <c r="E2987" t="s">
        <v>20713</v>
      </c>
      <c r="F2987" t="str">
        <f>INDEX(Schools!B:B,MATCH(schools[[#This Row],[Address]],Schools!H:H,))</f>
        <v>Sch</v>
      </c>
      <c r="G2987">
        <v>37.720243000000004</v>
      </c>
      <c r="H2987">
        <v>-89.195589999999996</v>
      </c>
      <c r="I2987">
        <v>1</v>
      </c>
      <c r="J2987" t="s">
        <v>25824</v>
      </c>
      <c r="K2987" t="s">
        <v>20714</v>
      </c>
      <c r="M2987" t="s">
        <v>28447</v>
      </c>
      <c r="N2987">
        <v>1150</v>
      </c>
      <c r="O2987" t="s">
        <v>28448</v>
      </c>
      <c r="R2987" t="s">
        <v>50</v>
      </c>
      <c r="S2987" t="s">
        <v>6</v>
      </c>
      <c r="T2987" t="s">
        <v>206</v>
      </c>
      <c r="U2987">
        <v>62901</v>
      </c>
      <c r="V2987" t="s">
        <v>25827</v>
      </c>
      <c r="W2987" t="s">
        <v>14512</v>
      </c>
    </row>
    <row r="2988" spans="1:23">
      <c r="A2988">
        <v>2987</v>
      </c>
      <c r="B2988" t="s">
        <v>20712</v>
      </c>
      <c r="C2988" t="s">
        <v>50</v>
      </c>
      <c r="D2988" t="s">
        <v>6</v>
      </c>
      <c r="E2988" t="s">
        <v>20711</v>
      </c>
      <c r="F2988" t="str">
        <f>INDEX(Schools!B:B,MATCH(schools[[#This Row],[Address]],Schools!H:H,))</f>
        <v>Sch</v>
      </c>
      <c r="G2988">
        <v>37.737110999999999</v>
      </c>
      <c r="H2988">
        <v>-89.207166999999998</v>
      </c>
      <c r="I2988">
        <v>1</v>
      </c>
      <c r="J2988" t="s">
        <v>25824</v>
      </c>
      <c r="K2988" t="s">
        <v>20712</v>
      </c>
      <c r="M2988" t="s">
        <v>28447</v>
      </c>
      <c r="N2988">
        <v>1025</v>
      </c>
      <c r="O2988" t="s">
        <v>28449</v>
      </c>
      <c r="R2988" t="s">
        <v>50</v>
      </c>
      <c r="S2988" t="s">
        <v>6</v>
      </c>
      <c r="T2988" t="s">
        <v>206</v>
      </c>
      <c r="U2988">
        <v>62901</v>
      </c>
      <c r="V2988" t="s">
        <v>25827</v>
      </c>
      <c r="W2988" t="s">
        <v>14512</v>
      </c>
    </row>
    <row r="2989" spans="1:23">
      <c r="A2989">
        <v>2988</v>
      </c>
      <c r="B2989" t="s">
        <v>20710</v>
      </c>
      <c r="C2989" t="s">
        <v>50</v>
      </c>
      <c r="D2989" t="s">
        <v>6</v>
      </c>
      <c r="E2989" t="s">
        <v>20709</v>
      </c>
      <c r="F2989" t="str">
        <f>INDEX(Schools!B:B,MATCH(schools[[#This Row],[Address]],Schools!H:H,))</f>
        <v>Sch</v>
      </c>
      <c r="G2989">
        <v>37.727845000000002</v>
      </c>
      <c r="H2989">
        <v>-89.249600000000001</v>
      </c>
      <c r="I2989">
        <v>1</v>
      </c>
      <c r="J2989" t="s">
        <v>25824</v>
      </c>
      <c r="K2989" t="s">
        <v>20710</v>
      </c>
      <c r="M2989" t="s">
        <v>28447</v>
      </c>
      <c r="N2989">
        <v>121</v>
      </c>
      <c r="O2989" t="s">
        <v>28450</v>
      </c>
      <c r="R2989" t="s">
        <v>50</v>
      </c>
      <c r="S2989" t="s">
        <v>6</v>
      </c>
      <c r="T2989" t="s">
        <v>206</v>
      </c>
      <c r="U2989">
        <v>62901</v>
      </c>
      <c r="V2989" t="s">
        <v>25827</v>
      </c>
      <c r="W2989" t="s">
        <v>14512</v>
      </c>
    </row>
    <row r="2990" spans="1:23">
      <c r="A2990">
        <v>2989</v>
      </c>
      <c r="B2990" t="s">
        <v>20708</v>
      </c>
      <c r="C2990" t="s">
        <v>50</v>
      </c>
      <c r="D2990" t="s">
        <v>6</v>
      </c>
      <c r="E2990" t="s">
        <v>20707</v>
      </c>
      <c r="F2990" t="str">
        <f>INDEX(Schools!B:B,MATCH(schools[[#This Row],[Address]],Schools!H:H,))</f>
        <v>Sch</v>
      </c>
      <c r="G2990">
        <v>37.718487000000003</v>
      </c>
      <c r="H2990">
        <v>-89.197965999999994</v>
      </c>
      <c r="I2990">
        <v>1</v>
      </c>
      <c r="J2990" t="s">
        <v>25824</v>
      </c>
      <c r="K2990" t="s">
        <v>20708</v>
      </c>
      <c r="M2990" t="s">
        <v>28447</v>
      </c>
      <c r="N2990">
        <v>801</v>
      </c>
      <c r="O2990" t="s">
        <v>28451</v>
      </c>
      <c r="R2990" t="s">
        <v>50</v>
      </c>
      <c r="S2990" t="s">
        <v>6</v>
      </c>
      <c r="T2990" t="s">
        <v>206</v>
      </c>
      <c r="U2990">
        <v>62901</v>
      </c>
      <c r="V2990" t="s">
        <v>25827</v>
      </c>
      <c r="W2990" t="s">
        <v>14512</v>
      </c>
    </row>
    <row r="2991" spans="1:23">
      <c r="A2991">
        <v>2990</v>
      </c>
      <c r="B2991" t="s">
        <v>20706</v>
      </c>
      <c r="C2991" t="s">
        <v>50</v>
      </c>
      <c r="D2991" t="s">
        <v>6</v>
      </c>
      <c r="E2991" t="s">
        <v>20705</v>
      </c>
      <c r="F2991" t="str">
        <f>INDEX(Schools!B:B,MATCH(schools[[#This Row],[Address]],Schools!H:H,))</f>
        <v>Dist</v>
      </c>
      <c r="G2991">
        <v>37.672513000000002</v>
      </c>
      <c r="H2991">
        <v>-89.172094000000001</v>
      </c>
      <c r="I2991">
        <v>1</v>
      </c>
      <c r="J2991" t="s">
        <v>25824</v>
      </c>
      <c r="K2991" t="s">
        <v>20706</v>
      </c>
      <c r="M2991" t="s">
        <v>28452</v>
      </c>
      <c r="N2991">
        <v>1062</v>
      </c>
      <c r="O2991" t="s">
        <v>28453</v>
      </c>
      <c r="R2991" t="s">
        <v>50</v>
      </c>
      <c r="S2991" t="s">
        <v>6</v>
      </c>
      <c r="T2991" t="s">
        <v>206</v>
      </c>
      <c r="U2991">
        <v>62902</v>
      </c>
      <c r="V2991" t="s">
        <v>25827</v>
      </c>
      <c r="W2991" t="s">
        <v>14512</v>
      </c>
    </row>
    <row r="2992" spans="1:23">
      <c r="A2992">
        <v>2991</v>
      </c>
      <c r="B2992" t="s">
        <v>20706</v>
      </c>
      <c r="C2992" t="s">
        <v>50</v>
      </c>
      <c r="D2992" t="s">
        <v>6</v>
      </c>
      <c r="E2992" t="s">
        <v>20705</v>
      </c>
      <c r="F2992" t="str">
        <f>INDEX(Schools!B:B,MATCH(schools[[#This Row],[Address]],Schools!H:H,))</f>
        <v>Dist</v>
      </c>
      <c r="G2992">
        <v>37.672513000000002</v>
      </c>
      <c r="H2992">
        <v>-89.172094000000001</v>
      </c>
      <c r="I2992">
        <v>1</v>
      </c>
      <c r="J2992" t="s">
        <v>25824</v>
      </c>
      <c r="K2992" t="s">
        <v>20706</v>
      </c>
      <c r="M2992" t="s">
        <v>28452</v>
      </c>
      <c r="N2992">
        <v>1062</v>
      </c>
      <c r="O2992" t="s">
        <v>28453</v>
      </c>
      <c r="R2992" t="s">
        <v>50</v>
      </c>
      <c r="S2992" t="s">
        <v>6</v>
      </c>
      <c r="T2992" t="s">
        <v>206</v>
      </c>
      <c r="U2992">
        <v>62902</v>
      </c>
      <c r="V2992" t="s">
        <v>25827</v>
      </c>
      <c r="W2992" t="s">
        <v>14512</v>
      </c>
    </row>
    <row r="2993" spans="1:23">
      <c r="A2993">
        <v>2992</v>
      </c>
      <c r="B2993" t="s">
        <v>20704</v>
      </c>
      <c r="C2993" t="s">
        <v>50</v>
      </c>
      <c r="D2993" t="s">
        <v>6</v>
      </c>
      <c r="E2993" t="s">
        <v>20703</v>
      </c>
      <c r="F2993" t="str">
        <f>INDEX(Schools!B:B,MATCH(schools[[#This Row],[Address]],Schools!H:H,))</f>
        <v>Dist</v>
      </c>
      <c r="G2993">
        <v>37.671228999999997</v>
      </c>
      <c r="H2993">
        <v>-89.230035000000001</v>
      </c>
      <c r="I2993">
        <v>0.9</v>
      </c>
      <c r="J2993" t="s">
        <v>25850</v>
      </c>
      <c r="K2993" t="s">
        <v>20704</v>
      </c>
      <c r="M2993" t="s">
        <v>28454</v>
      </c>
      <c r="N2993">
        <v>4033</v>
      </c>
      <c r="O2993" t="s">
        <v>28455</v>
      </c>
      <c r="R2993" t="s">
        <v>50</v>
      </c>
      <c r="S2993" t="s">
        <v>6</v>
      </c>
      <c r="T2993" t="s">
        <v>206</v>
      </c>
      <c r="U2993">
        <v>62903</v>
      </c>
      <c r="V2993" t="s">
        <v>25827</v>
      </c>
      <c r="W2993" t="s">
        <v>25853</v>
      </c>
    </row>
    <row r="2994" spans="1:23">
      <c r="A2994">
        <v>2993</v>
      </c>
      <c r="B2994" t="s">
        <v>20704</v>
      </c>
      <c r="C2994" t="s">
        <v>50</v>
      </c>
      <c r="D2994" t="s">
        <v>6</v>
      </c>
      <c r="E2994" t="s">
        <v>20703</v>
      </c>
      <c r="F2994" t="str">
        <f>INDEX(Schools!B:B,MATCH(schools[[#This Row],[Address]],Schools!H:H,))</f>
        <v>Dist</v>
      </c>
      <c r="G2994">
        <v>37.671228999999997</v>
      </c>
      <c r="H2994">
        <v>-89.230035000000001</v>
      </c>
      <c r="I2994">
        <v>0.9</v>
      </c>
      <c r="J2994" t="s">
        <v>25850</v>
      </c>
      <c r="K2994" t="s">
        <v>20704</v>
      </c>
      <c r="M2994" t="s">
        <v>28454</v>
      </c>
      <c r="N2994">
        <v>4033</v>
      </c>
      <c r="O2994" t="s">
        <v>28455</v>
      </c>
      <c r="R2994" t="s">
        <v>50</v>
      </c>
      <c r="S2994" t="s">
        <v>6</v>
      </c>
      <c r="T2994" t="s">
        <v>206</v>
      </c>
      <c r="U2994">
        <v>62903</v>
      </c>
      <c r="V2994" t="s">
        <v>25827</v>
      </c>
      <c r="W2994" t="s">
        <v>25853</v>
      </c>
    </row>
    <row r="2995" spans="1:23">
      <c r="A2995">
        <v>2994</v>
      </c>
      <c r="B2995" t="s">
        <v>20702</v>
      </c>
      <c r="C2995" t="s">
        <v>50</v>
      </c>
      <c r="D2995" t="s">
        <v>6</v>
      </c>
      <c r="E2995" t="s">
        <v>20701</v>
      </c>
      <c r="F2995" t="str">
        <f>INDEX(Schools!B:B,MATCH(schools[[#This Row],[Address]],Schools!H:H,))</f>
        <v>Dist</v>
      </c>
      <c r="G2995">
        <v>37.725794999999998</v>
      </c>
      <c r="H2995">
        <v>-89.185257000000007</v>
      </c>
      <c r="I2995">
        <v>1</v>
      </c>
      <c r="J2995" t="s">
        <v>25850</v>
      </c>
      <c r="K2995" t="s">
        <v>20702</v>
      </c>
      <c r="M2995" t="s">
        <v>28452</v>
      </c>
      <c r="N2995">
        <v>330</v>
      </c>
      <c r="O2995" t="s">
        <v>28456</v>
      </c>
      <c r="R2995" t="s">
        <v>50</v>
      </c>
      <c r="S2995" t="s">
        <v>6</v>
      </c>
      <c r="T2995" t="s">
        <v>206</v>
      </c>
      <c r="U2995">
        <v>62902</v>
      </c>
      <c r="V2995" t="s">
        <v>25827</v>
      </c>
      <c r="W2995" t="s">
        <v>25853</v>
      </c>
    </row>
    <row r="2996" spans="1:23">
      <c r="A2996">
        <v>2995</v>
      </c>
      <c r="B2996" t="s">
        <v>20700</v>
      </c>
      <c r="C2996" t="s">
        <v>50</v>
      </c>
      <c r="D2996" t="s">
        <v>6</v>
      </c>
      <c r="E2996" t="s">
        <v>20699</v>
      </c>
      <c r="F2996" t="str">
        <f>INDEX(Schools!B:B,MATCH(schools[[#This Row],[Address]],Schools!H:H,))</f>
        <v>Sch</v>
      </c>
      <c r="G2996">
        <v>37.726982999999997</v>
      </c>
      <c r="H2996">
        <v>-89.184907999999993</v>
      </c>
      <c r="I2996">
        <v>0.9</v>
      </c>
      <c r="J2996" t="s">
        <v>25850</v>
      </c>
      <c r="K2996" t="s">
        <v>20700</v>
      </c>
      <c r="M2996" t="s">
        <v>28447</v>
      </c>
      <c r="N2996">
        <v>1301</v>
      </c>
      <c r="O2996" t="s">
        <v>27863</v>
      </c>
      <c r="R2996" t="s">
        <v>50</v>
      </c>
      <c r="S2996" t="s">
        <v>6</v>
      </c>
      <c r="T2996" t="s">
        <v>206</v>
      </c>
      <c r="U2996">
        <v>62901</v>
      </c>
      <c r="V2996" t="s">
        <v>25827</v>
      </c>
      <c r="W2996" t="s">
        <v>25853</v>
      </c>
    </row>
    <row r="2997" spans="1:23">
      <c r="A2997">
        <v>2996</v>
      </c>
      <c r="B2997" t="s">
        <v>20696</v>
      </c>
      <c r="C2997" t="s">
        <v>20693</v>
      </c>
      <c r="D2997" t="s">
        <v>6</v>
      </c>
      <c r="E2997" t="s">
        <v>20698</v>
      </c>
      <c r="F2997" t="str">
        <f>INDEX(Schools!B:B,MATCH(schools[[#This Row],[Address]],Schools!H:H,))</f>
        <v>Dist</v>
      </c>
      <c r="G2997">
        <v>37.953502</v>
      </c>
      <c r="H2997">
        <v>-89.566125999999997</v>
      </c>
      <c r="I2997">
        <v>1</v>
      </c>
      <c r="J2997" t="s">
        <v>25824</v>
      </c>
      <c r="K2997" t="s">
        <v>20696</v>
      </c>
      <c r="M2997" t="s">
        <v>28457</v>
      </c>
      <c r="N2997">
        <v>16533</v>
      </c>
      <c r="O2997" t="s">
        <v>28458</v>
      </c>
      <c r="R2997" t="s">
        <v>20693</v>
      </c>
      <c r="S2997" t="s">
        <v>6</v>
      </c>
      <c r="T2997" t="s">
        <v>206</v>
      </c>
      <c r="U2997">
        <v>62916</v>
      </c>
      <c r="V2997" t="s">
        <v>25827</v>
      </c>
      <c r="W2997" t="s">
        <v>14512</v>
      </c>
    </row>
    <row r="2998" spans="1:23">
      <c r="A2998">
        <v>2997</v>
      </c>
      <c r="B2998" t="s">
        <v>20696</v>
      </c>
      <c r="C2998" t="s">
        <v>20693</v>
      </c>
      <c r="D2998" t="s">
        <v>6</v>
      </c>
      <c r="E2998" t="s">
        <v>20697</v>
      </c>
      <c r="F2998" t="str">
        <f>INDEX(Schools!B:B,MATCH(schools[[#This Row],[Address]],Schools!H:H,))</f>
        <v>Dist</v>
      </c>
      <c r="G2998">
        <v>37.953502</v>
      </c>
      <c r="H2998">
        <v>-89.566125999999997</v>
      </c>
      <c r="I2998">
        <v>1</v>
      </c>
      <c r="J2998" t="s">
        <v>25824</v>
      </c>
      <c r="K2998" t="s">
        <v>20696</v>
      </c>
      <c r="M2998" t="s">
        <v>28457</v>
      </c>
      <c r="N2998">
        <v>16533</v>
      </c>
      <c r="O2998" t="s">
        <v>28458</v>
      </c>
      <c r="R2998" t="s">
        <v>20693</v>
      </c>
      <c r="S2998" t="s">
        <v>6</v>
      </c>
      <c r="T2998" t="s">
        <v>206</v>
      </c>
      <c r="U2998">
        <v>62916</v>
      </c>
      <c r="V2998" t="s">
        <v>25827</v>
      </c>
      <c r="W2998" t="s">
        <v>14512</v>
      </c>
    </row>
    <row r="2999" spans="1:23">
      <c r="A2999">
        <v>2998</v>
      </c>
      <c r="B2999" t="s">
        <v>20696</v>
      </c>
      <c r="C2999" t="s">
        <v>20693</v>
      </c>
      <c r="D2999" t="s">
        <v>6</v>
      </c>
      <c r="E2999" t="s">
        <v>20695</v>
      </c>
      <c r="F2999" t="str">
        <f>INDEX(Schools!B:B,MATCH(schools[[#This Row],[Address]],Schools!H:H,))</f>
        <v>Dist</v>
      </c>
      <c r="G2999">
        <v>37.953502</v>
      </c>
      <c r="H2999">
        <v>-89.566125999999997</v>
      </c>
      <c r="I2999">
        <v>1</v>
      </c>
      <c r="J2999" t="s">
        <v>25824</v>
      </c>
      <c r="K2999" t="s">
        <v>20696</v>
      </c>
      <c r="M2999" t="s">
        <v>28457</v>
      </c>
      <c r="N2999">
        <v>16533</v>
      </c>
      <c r="O2999" t="s">
        <v>28458</v>
      </c>
      <c r="R2999" t="s">
        <v>20693</v>
      </c>
      <c r="S2999" t="s">
        <v>6</v>
      </c>
      <c r="T2999" t="s">
        <v>206</v>
      </c>
      <c r="U2999">
        <v>62916</v>
      </c>
      <c r="V2999" t="s">
        <v>25827</v>
      </c>
      <c r="W2999" t="s">
        <v>14512</v>
      </c>
    </row>
    <row r="3000" spans="1:23">
      <c r="A3000">
        <v>2999</v>
      </c>
      <c r="B3000" t="s">
        <v>20694</v>
      </c>
      <c r="C3000" t="s">
        <v>20693</v>
      </c>
      <c r="D3000" t="s">
        <v>6</v>
      </c>
      <c r="E3000" t="s">
        <v>20692</v>
      </c>
      <c r="F3000" t="str">
        <f>INDEX(Schools!B:B,MATCH(schools[[#This Row],[Address]],Schools!H:H,))</f>
        <v>Sch</v>
      </c>
      <c r="G3000">
        <v>37.950288</v>
      </c>
      <c r="H3000">
        <v>-89.563961000000006</v>
      </c>
      <c r="I3000">
        <v>1</v>
      </c>
      <c r="J3000" t="s">
        <v>25824</v>
      </c>
      <c r="K3000" t="s">
        <v>20694</v>
      </c>
      <c r="M3000" t="s">
        <v>28457</v>
      </c>
      <c r="N3000">
        <v>16343</v>
      </c>
      <c r="O3000" t="s">
        <v>28458</v>
      </c>
      <c r="R3000" t="s">
        <v>20693</v>
      </c>
      <c r="S3000" t="s">
        <v>6</v>
      </c>
      <c r="T3000" t="s">
        <v>206</v>
      </c>
      <c r="U3000">
        <v>62916</v>
      </c>
      <c r="V3000" t="s">
        <v>25827</v>
      </c>
      <c r="W3000" t="s">
        <v>14512</v>
      </c>
    </row>
    <row r="3001" spans="1:23">
      <c r="A3001">
        <v>3000</v>
      </c>
      <c r="B3001" t="s">
        <v>20683</v>
      </c>
      <c r="C3001" t="s">
        <v>13409</v>
      </c>
      <c r="D3001" t="s">
        <v>6</v>
      </c>
      <c r="E3001" t="s">
        <v>20682</v>
      </c>
      <c r="F3001" t="str">
        <f>INDEX(Schools!B:B,MATCH(schools[[#This Row],[Address]],Schools!H:H,))</f>
        <v>Dist</v>
      </c>
      <c r="G3001">
        <v>37.808354999999999</v>
      </c>
      <c r="H3001">
        <v>-89.340365000000006</v>
      </c>
      <c r="I3001">
        <v>1</v>
      </c>
      <c r="J3001" t="s">
        <v>25824</v>
      </c>
      <c r="K3001" t="s">
        <v>20683</v>
      </c>
      <c r="M3001" t="s">
        <v>28459</v>
      </c>
      <c r="N3001">
        <v>593</v>
      </c>
      <c r="O3001" t="s">
        <v>28460</v>
      </c>
      <c r="R3001" t="s">
        <v>13409</v>
      </c>
      <c r="S3001" t="s">
        <v>6</v>
      </c>
      <c r="T3001" t="s">
        <v>206</v>
      </c>
      <c r="U3001">
        <v>62966</v>
      </c>
      <c r="V3001" t="s">
        <v>25827</v>
      </c>
      <c r="W3001" t="s">
        <v>14512</v>
      </c>
    </row>
    <row r="3002" spans="1:23">
      <c r="A3002">
        <v>3001</v>
      </c>
      <c r="B3002" t="s">
        <v>20691</v>
      </c>
      <c r="C3002" t="s">
        <v>13409</v>
      </c>
      <c r="D3002" t="s">
        <v>6</v>
      </c>
      <c r="E3002" t="s">
        <v>20690</v>
      </c>
      <c r="F3002" t="str">
        <f>INDEX(Schools!B:B,MATCH(schools[[#This Row],[Address]],Schools!H:H,))</f>
        <v>Sch</v>
      </c>
      <c r="G3002">
        <v>37.784056</v>
      </c>
      <c r="H3002">
        <v>-89.345083000000002</v>
      </c>
      <c r="I3002">
        <v>1</v>
      </c>
      <c r="J3002" t="s">
        <v>25850</v>
      </c>
      <c r="K3002" t="s">
        <v>20691</v>
      </c>
      <c r="M3002" t="s">
        <v>28459</v>
      </c>
      <c r="N3002">
        <v>50</v>
      </c>
      <c r="O3002" t="s">
        <v>28461</v>
      </c>
      <c r="R3002" t="s">
        <v>13409</v>
      </c>
      <c r="S3002" t="s">
        <v>6</v>
      </c>
      <c r="T3002" t="s">
        <v>206</v>
      </c>
      <c r="U3002">
        <v>62966</v>
      </c>
      <c r="V3002" t="s">
        <v>25827</v>
      </c>
      <c r="W3002" t="s">
        <v>25853</v>
      </c>
    </row>
    <row r="3003" spans="1:23">
      <c r="A3003">
        <v>3002</v>
      </c>
      <c r="B3003" t="s">
        <v>20689</v>
      </c>
      <c r="C3003" t="s">
        <v>13409</v>
      </c>
      <c r="D3003" t="s">
        <v>6</v>
      </c>
      <c r="E3003" t="s">
        <v>20688</v>
      </c>
      <c r="F3003" t="str">
        <f>INDEX(Schools!B:B,MATCH(schools[[#This Row],[Address]],Schools!H:H,))</f>
        <v>Sch</v>
      </c>
      <c r="G3003">
        <v>37.762045000000001</v>
      </c>
      <c r="H3003">
        <v>-89.351924999999994</v>
      </c>
      <c r="I3003">
        <v>1</v>
      </c>
      <c r="J3003" t="s">
        <v>25824</v>
      </c>
      <c r="K3003" t="s">
        <v>20689</v>
      </c>
      <c r="M3003" t="s">
        <v>28459</v>
      </c>
      <c r="N3003">
        <v>2125</v>
      </c>
      <c r="O3003" t="s">
        <v>28462</v>
      </c>
      <c r="R3003" t="s">
        <v>13409</v>
      </c>
      <c r="S3003" t="s">
        <v>6</v>
      </c>
      <c r="T3003" t="s">
        <v>206</v>
      </c>
      <c r="U3003">
        <v>62966</v>
      </c>
      <c r="V3003" t="s">
        <v>25827</v>
      </c>
      <c r="W3003" t="s">
        <v>14512</v>
      </c>
    </row>
    <row r="3004" spans="1:23">
      <c r="A3004">
        <v>3003</v>
      </c>
      <c r="B3004" t="s">
        <v>20687</v>
      </c>
      <c r="C3004" t="s">
        <v>13409</v>
      </c>
      <c r="D3004" t="s">
        <v>6</v>
      </c>
      <c r="E3004" t="s">
        <v>20686</v>
      </c>
      <c r="F3004" t="str">
        <f>INDEX(Schools!B:B,MATCH(schools[[#This Row],[Address]],Schools!H:H,))</f>
        <v>Sch</v>
      </c>
      <c r="G3004">
        <v>37.780842999999997</v>
      </c>
      <c r="H3004">
        <v>-89.339110000000005</v>
      </c>
      <c r="I3004">
        <v>1</v>
      </c>
      <c r="J3004" t="s">
        <v>25824</v>
      </c>
      <c r="K3004" t="s">
        <v>20687</v>
      </c>
      <c r="M3004" t="s">
        <v>28459</v>
      </c>
      <c r="N3004">
        <v>80</v>
      </c>
      <c r="O3004" t="s">
        <v>28463</v>
      </c>
      <c r="R3004" t="s">
        <v>13409</v>
      </c>
      <c r="S3004" t="s">
        <v>6</v>
      </c>
      <c r="T3004" t="s">
        <v>206</v>
      </c>
      <c r="U3004">
        <v>62966</v>
      </c>
      <c r="V3004" t="s">
        <v>25827</v>
      </c>
      <c r="W3004" t="s">
        <v>14512</v>
      </c>
    </row>
    <row r="3005" spans="1:23">
      <c r="A3005">
        <v>3004</v>
      </c>
      <c r="B3005" t="s">
        <v>20685</v>
      </c>
      <c r="C3005" t="s">
        <v>13409</v>
      </c>
      <c r="D3005" t="s">
        <v>6</v>
      </c>
      <c r="E3005" t="s">
        <v>20684</v>
      </c>
      <c r="F3005" t="str">
        <f>INDEX(Schools!B:B,MATCH(schools[[#This Row],[Address]],Schools!H:H,))</f>
        <v>Sch</v>
      </c>
      <c r="G3005">
        <v>37.771518</v>
      </c>
      <c r="H3005">
        <v>-89.298043000000007</v>
      </c>
      <c r="I3005">
        <v>1</v>
      </c>
      <c r="J3005" t="s">
        <v>25824</v>
      </c>
      <c r="K3005" t="s">
        <v>20685</v>
      </c>
      <c r="M3005" t="s">
        <v>28459</v>
      </c>
      <c r="N3005">
        <v>320</v>
      </c>
      <c r="O3005" t="s">
        <v>28464</v>
      </c>
      <c r="R3005" t="s">
        <v>13409</v>
      </c>
      <c r="S3005" t="s">
        <v>6</v>
      </c>
      <c r="T3005" t="s">
        <v>206</v>
      </c>
      <c r="U3005">
        <v>62966</v>
      </c>
      <c r="V3005" t="s">
        <v>25827</v>
      </c>
      <c r="W3005" t="s">
        <v>14512</v>
      </c>
    </row>
    <row r="3006" spans="1:23">
      <c r="A3006">
        <v>3005</v>
      </c>
      <c r="B3006" t="s">
        <v>20683</v>
      </c>
      <c r="C3006" t="s">
        <v>13409</v>
      </c>
      <c r="D3006" t="s">
        <v>6</v>
      </c>
      <c r="E3006" t="s">
        <v>20682</v>
      </c>
      <c r="F3006" t="str">
        <f>INDEX(Schools!B:B,MATCH(schools[[#This Row],[Address]],Schools!H:H,))</f>
        <v>Dist</v>
      </c>
      <c r="G3006">
        <v>37.808354999999999</v>
      </c>
      <c r="H3006">
        <v>-89.340365000000006</v>
      </c>
      <c r="I3006">
        <v>1</v>
      </c>
      <c r="J3006" t="s">
        <v>25824</v>
      </c>
      <c r="K3006" t="s">
        <v>20683</v>
      </c>
      <c r="M3006" t="s">
        <v>28459</v>
      </c>
      <c r="N3006">
        <v>593</v>
      </c>
      <c r="O3006" t="s">
        <v>28460</v>
      </c>
      <c r="R3006" t="s">
        <v>13409</v>
      </c>
      <c r="S3006" t="s">
        <v>6</v>
      </c>
      <c r="T3006" t="s">
        <v>206</v>
      </c>
      <c r="U3006">
        <v>62966</v>
      </c>
      <c r="V3006" t="s">
        <v>25827</v>
      </c>
      <c r="W3006" t="s">
        <v>14512</v>
      </c>
    </row>
    <row r="3007" spans="1:23">
      <c r="A3007">
        <v>3006</v>
      </c>
      <c r="B3007" t="s">
        <v>20679</v>
      </c>
      <c r="C3007" t="s">
        <v>20678</v>
      </c>
      <c r="D3007" t="s">
        <v>6</v>
      </c>
      <c r="E3007" t="s">
        <v>20677</v>
      </c>
      <c r="F3007" t="str">
        <f>INDEX(Schools!B:B,MATCH(schools[[#This Row],[Address]],Schools!H:H,))</f>
        <v>Dist</v>
      </c>
      <c r="G3007">
        <v>37.909241000000002</v>
      </c>
      <c r="H3007">
        <v>-89.230857999999998</v>
      </c>
      <c r="I3007">
        <v>0.9</v>
      </c>
      <c r="J3007" t="s">
        <v>25850</v>
      </c>
      <c r="K3007" t="s">
        <v>20679</v>
      </c>
      <c r="M3007" t="s">
        <v>28465</v>
      </c>
      <c r="N3007">
        <v>114</v>
      </c>
      <c r="O3007" t="s">
        <v>25848</v>
      </c>
      <c r="R3007" t="s">
        <v>20678</v>
      </c>
      <c r="S3007" t="s">
        <v>6</v>
      </c>
      <c r="T3007" t="s">
        <v>206</v>
      </c>
      <c r="U3007">
        <v>62932</v>
      </c>
      <c r="V3007" t="s">
        <v>25827</v>
      </c>
      <c r="W3007" t="s">
        <v>25853</v>
      </c>
    </row>
    <row r="3008" spans="1:23">
      <c r="A3008">
        <v>3007</v>
      </c>
      <c r="B3008" t="s">
        <v>20681</v>
      </c>
      <c r="C3008" t="s">
        <v>20678</v>
      </c>
      <c r="D3008" t="s">
        <v>6</v>
      </c>
      <c r="E3008" t="s">
        <v>20680</v>
      </c>
      <c r="F3008" t="str">
        <f>INDEX(Schools!B:B,MATCH(schools[[#This Row],[Address]],Schools!H:H,))</f>
        <v>Sch</v>
      </c>
      <c r="G3008">
        <v>37.904733999999998</v>
      </c>
      <c r="H3008">
        <v>-89.233037999999993</v>
      </c>
      <c r="I3008">
        <v>1</v>
      </c>
      <c r="J3008" t="s">
        <v>25850</v>
      </c>
      <c r="K3008" t="s">
        <v>20681</v>
      </c>
      <c r="M3008" t="s">
        <v>28465</v>
      </c>
      <c r="N3008">
        <v>514</v>
      </c>
      <c r="O3008" t="s">
        <v>26982</v>
      </c>
      <c r="R3008" t="s">
        <v>20678</v>
      </c>
      <c r="S3008" t="s">
        <v>6</v>
      </c>
      <c r="T3008" t="s">
        <v>206</v>
      </c>
      <c r="U3008">
        <v>62932</v>
      </c>
      <c r="V3008" t="s">
        <v>25827</v>
      </c>
      <c r="W3008" t="s">
        <v>25853</v>
      </c>
    </row>
    <row r="3009" spans="1:23">
      <c r="A3009">
        <v>3008</v>
      </c>
      <c r="B3009" t="s">
        <v>20676</v>
      </c>
      <c r="C3009" t="s">
        <v>20675</v>
      </c>
      <c r="D3009" t="s">
        <v>6</v>
      </c>
      <c r="E3009" t="s">
        <v>20674</v>
      </c>
      <c r="F3009" t="str">
        <f>INDEX(Schools!B:B,MATCH(schools[[#This Row],[Address]],Schools!H:H,))</f>
        <v>Sch</v>
      </c>
      <c r="G3009">
        <v>37.906435000000002</v>
      </c>
      <c r="H3009">
        <v>-89.345009000000005</v>
      </c>
      <c r="I3009">
        <v>0.95</v>
      </c>
      <c r="J3009" t="s">
        <v>25850</v>
      </c>
      <c r="K3009" t="s">
        <v>28466</v>
      </c>
      <c r="M3009" t="s">
        <v>28467</v>
      </c>
      <c r="N3009">
        <v>190</v>
      </c>
      <c r="O3009" t="s">
        <v>28468</v>
      </c>
      <c r="R3009" t="s">
        <v>20675</v>
      </c>
      <c r="S3009" t="s">
        <v>6</v>
      </c>
      <c r="T3009" t="s">
        <v>206</v>
      </c>
      <c r="U3009">
        <v>62994</v>
      </c>
      <c r="V3009" t="s">
        <v>25827</v>
      </c>
      <c r="W3009" t="s">
        <v>25853</v>
      </c>
    </row>
    <row r="3010" spans="1:23">
      <c r="A3010">
        <v>3009</v>
      </c>
      <c r="B3010" t="s">
        <v>20679</v>
      </c>
      <c r="C3010" t="s">
        <v>20678</v>
      </c>
      <c r="D3010" t="s">
        <v>6</v>
      </c>
      <c r="E3010" t="s">
        <v>20677</v>
      </c>
      <c r="F3010" t="str">
        <f>INDEX(Schools!B:B,MATCH(schools[[#This Row],[Address]],Schools!H:H,))</f>
        <v>Dist</v>
      </c>
      <c r="G3010">
        <v>37.909241000000002</v>
      </c>
      <c r="H3010">
        <v>-89.230857999999998</v>
      </c>
      <c r="I3010">
        <v>0.9</v>
      </c>
      <c r="J3010" t="s">
        <v>25850</v>
      </c>
      <c r="K3010" t="s">
        <v>20679</v>
      </c>
      <c r="M3010" t="s">
        <v>28465</v>
      </c>
      <c r="N3010">
        <v>114</v>
      </c>
      <c r="O3010" t="s">
        <v>25848</v>
      </c>
      <c r="R3010" t="s">
        <v>20678</v>
      </c>
      <c r="S3010" t="s">
        <v>6</v>
      </c>
      <c r="T3010" t="s">
        <v>206</v>
      </c>
      <c r="U3010">
        <v>62932</v>
      </c>
      <c r="V3010" t="s">
        <v>25827</v>
      </c>
      <c r="W3010" t="s">
        <v>25853</v>
      </c>
    </row>
    <row r="3011" spans="1:23">
      <c r="A3011">
        <v>3010</v>
      </c>
      <c r="B3011" t="s">
        <v>20676</v>
      </c>
      <c r="C3011" t="s">
        <v>20675</v>
      </c>
      <c r="D3011" t="s">
        <v>6</v>
      </c>
      <c r="E3011" t="s">
        <v>20674</v>
      </c>
      <c r="F3011" t="str">
        <f>INDEX(Schools!B:B,MATCH(schools[[#This Row],[Address]],Schools!H:H,))</f>
        <v>Sch</v>
      </c>
      <c r="G3011">
        <v>37.906435000000002</v>
      </c>
      <c r="H3011">
        <v>-89.345009000000005</v>
      </c>
      <c r="I3011">
        <v>0.95</v>
      </c>
      <c r="J3011" t="s">
        <v>25850</v>
      </c>
      <c r="K3011" t="s">
        <v>28466</v>
      </c>
      <c r="M3011" t="s">
        <v>28467</v>
      </c>
      <c r="N3011">
        <v>190</v>
      </c>
      <c r="O3011" t="s">
        <v>28468</v>
      </c>
      <c r="R3011" t="s">
        <v>20675</v>
      </c>
      <c r="S3011" t="s">
        <v>6</v>
      </c>
      <c r="T3011" t="s">
        <v>206</v>
      </c>
      <c r="U3011">
        <v>62994</v>
      </c>
      <c r="V3011" t="s">
        <v>25827</v>
      </c>
      <c r="W3011" t="s">
        <v>25853</v>
      </c>
    </row>
    <row r="3012" spans="1:23">
      <c r="A3012">
        <v>3011</v>
      </c>
      <c r="B3012" t="s">
        <v>20673</v>
      </c>
      <c r="C3012" t="s">
        <v>20671</v>
      </c>
      <c r="D3012" t="s">
        <v>6</v>
      </c>
      <c r="E3012" t="s">
        <v>20670</v>
      </c>
      <c r="F3012" t="str">
        <f>INDEX(Schools!B:B,MATCH(schools[[#This Row],[Address]],Schools!H:H,))</f>
        <v>Dist</v>
      </c>
      <c r="G3012">
        <v>38.137749999999997</v>
      </c>
      <c r="H3012">
        <v>-89.227969999999999</v>
      </c>
      <c r="I3012">
        <v>1</v>
      </c>
      <c r="J3012" t="s">
        <v>25850</v>
      </c>
      <c r="K3012" t="s">
        <v>20673</v>
      </c>
      <c r="M3012" t="s">
        <v>28469</v>
      </c>
      <c r="N3012">
        <v>200</v>
      </c>
      <c r="O3012" t="s">
        <v>25852</v>
      </c>
      <c r="R3012" t="s">
        <v>20671</v>
      </c>
      <c r="S3012" t="s">
        <v>6</v>
      </c>
      <c r="T3012" t="s">
        <v>262</v>
      </c>
      <c r="U3012">
        <v>62888</v>
      </c>
      <c r="V3012" t="s">
        <v>25827</v>
      </c>
      <c r="W3012" t="s">
        <v>25853</v>
      </c>
    </row>
    <row r="3013" spans="1:23">
      <c r="A3013">
        <v>3012</v>
      </c>
      <c r="B3013" t="s">
        <v>20672</v>
      </c>
      <c r="C3013" t="s">
        <v>20671</v>
      </c>
      <c r="D3013" t="s">
        <v>6</v>
      </c>
      <c r="E3013" t="s">
        <v>20670</v>
      </c>
      <c r="F3013" t="str">
        <f>INDEX(Schools!B:B,MATCH(schools[[#This Row],[Address]],Schools!H:H,))</f>
        <v>Sch</v>
      </c>
      <c r="G3013">
        <v>38.138066000000002</v>
      </c>
      <c r="H3013">
        <v>-89.232898000000006</v>
      </c>
      <c r="I3013">
        <v>1</v>
      </c>
      <c r="J3013" t="s">
        <v>25850</v>
      </c>
      <c r="K3013" t="s">
        <v>20672</v>
      </c>
      <c r="M3013" t="s">
        <v>28469</v>
      </c>
      <c r="N3013">
        <v>200</v>
      </c>
      <c r="O3013" t="s">
        <v>25940</v>
      </c>
      <c r="R3013" t="s">
        <v>20671</v>
      </c>
      <c r="S3013" t="s">
        <v>6</v>
      </c>
      <c r="T3013" t="s">
        <v>262</v>
      </c>
      <c r="U3013">
        <v>62888</v>
      </c>
      <c r="V3013" t="s">
        <v>25827</v>
      </c>
      <c r="W3013" t="s">
        <v>25853</v>
      </c>
    </row>
    <row r="3014" spans="1:23">
      <c r="A3014">
        <v>3013</v>
      </c>
      <c r="B3014" t="s">
        <v>20669</v>
      </c>
      <c r="C3014" t="s">
        <v>13471</v>
      </c>
      <c r="D3014" t="s">
        <v>6</v>
      </c>
      <c r="E3014" t="s">
        <v>20668</v>
      </c>
      <c r="F3014" t="str">
        <f>INDEX(Schools!B:B,MATCH(schools[[#This Row],[Address]],Schools!H:H,))</f>
        <v>Dist</v>
      </c>
      <c r="G3014">
        <v>38.079366</v>
      </c>
      <c r="H3014">
        <v>-89.385120000000001</v>
      </c>
      <c r="I3014">
        <v>1</v>
      </c>
      <c r="J3014" t="s">
        <v>25850</v>
      </c>
      <c r="K3014" t="s">
        <v>20669</v>
      </c>
      <c r="M3014" t="s">
        <v>28470</v>
      </c>
      <c r="N3014">
        <v>301</v>
      </c>
      <c r="O3014" t="s">
        <v>28471</v>
      </c>
      <c r="R3014" t="s">
        <v>13471</v>
      </c>
      <c r="S3014" t="s">
        <v>6</v>
      </c>
      <c r="T3014" t="s">
        <v>262</v>
      </c>
      <c r="U3014">
        <v>62274</v>
      </c>
      <c r="V3014" t="s">
        <v>25827</v>
      </c>
      <c r="W3014" t="s">
        <v>25853</v>
      </c>
    </row>
    <row r="3015" spans="1:23">
      <c r="A3015">
        <v>3014</v>
      </c>
      <c r="B3015" t="s">
        <v>20669</v>
      </c>
      <c r="C3015" t="s">
        <v>13471</v>
      </c>
      <c r="D3015" t="s">
        <v>6</v>
      </c>
      <c r="E3015" t="s">
        <v>20668</v>
      </c>
      <c r="F3015" t="str">
        <f>INDEX(Schools!B:B,MATCH(schools[[#This Row],[Address]],Schools!H:H,))</f>
        <v>Dist</v>
      </c>
      <c r="G3015">
        <v>38.079366</v>
      </c>
      <c r="H3015">
        <v>-89.385120000000001</v>
      </c>
      <c r="I3015">
        <v>1</v>
      </c>
      <c r="J3015" t="s">
        <v>25850</v>
      </c>
      <c r="K3015" t="s">
        <v>20669</v>
      </c>
      <c r="M3015" t="s">
        <v>28470</v>
      </c>
      <c r="N3015">
        <v>301</v>
      </c>
      <c r="O3015" t="s">
        <v>28471</v>
      </c>
      <c r="R3015" t="s">
        <v>13471</v>
      </c>
      <c r="S3015" t="s">
        <v>6</v>
      </c>
      <c r="T3015" t="s">
        <v>262</v>
      </c>
      <c r="U3015">
        <v>62274</v>
      </c>
      <c r="V3015" t="s">
        <v>25827</v>
      </c>
      <c r="W3015" t="s">
        <v>25853</v>
      </c>
    </row>
    <row r="3016" spans="1:23">
      <c r="A3016">
        <v>3015</v>
      </c>
      <c r="B3016" t="s">
        <v>20667</v>
      </c>
      <c r="C3016" t="s">
        <v>13471</v>
      </c>
      <c r="D3016" t="s">
        <v>6</v>
      </c>
      <c r="E3016" t="s">
        <v>20666</v>
      </c>
      <c r="F3016" t="str">
        <f>INDEX(Schools!B:B,MATCH(schools[[#This Row],[Address]],Schools!H:H,))</f>
        <v>Sch</v>
      </c>
      <c r="G3016">
        <v>38.079768999999999</v>
      </c>
      <c r="H3016">
        <v>-89.374348999999995</v>
      </c>
      <c r="I3016">
        <v>0.9</v>
      </c>
      <c r="J3016" t="s">
        <v>25850</v>
      </c>
      <c r="K3016" t="s">
        <v>20667</v>
      </c>
      <c r="M3016" t="s">
        <v>28470</v>
      </c>
      <c r="N3016">
        <v>700</v>
      </c>
      <c r="O3016" t="s">
        <v>28472</v>
      </c>
      <c r="R3016" t="s">
        <v>13471</v>
      </c>
      <c r="S3016" t="s">
        <v>6</v>
      </c>
      <c r="T3016" t="s">
        <v>262</v>
      </c>
      <c r="U3016">
        <v>62274</v>
      </c>
      <c r="V3016" t="s">
        <v>25827</v>
      </c>
      <c r="W3016" t="s">
        <v>25853</v>
      </c>
    </row>
    <row r="3017" spans="1:23">
      <c r="A3017">
        <v>3016</v>
      </c>
      <c r="B3017" t="s">
        <v>20665</v>
      </c>
      <c r="C3017" t="s">
        <v>13471</v>
      </c>
      <c r="D3017" t="s">
        <v>6</v>
      </c>
      <c r="E3017" t="s">
        <v>20664</v>
      </c>
      <c r="F3017" t="str">
        <f>INDEX(Schools!B:B,MATCH(schools[[#This Row],[Address]],Schools!H:H,))</f>
        <v>Dist</v>
      </c>
      <c r="G3017">
        <v>38.079594</v>
      </c>
      <c r="H3017">
        <v>-89.375964999999994</v>
      </c>
      <c r="I3017">
        <v>1</v>
      </c>
      <c r="J3017" t="s">
        <v>25850</v>
      </c>
      <c r="K3017" t="s">
        <v>20665</v>
      </c>
      <c r="M3017" t="s">
        <v>28470</v>
      </c>
      <c r="N3017">
        <v>600</v>
      </c>
      <c r="O3017" t="s">
        <v>28472</v>
      </c>
      <c r="R3017" t="s">
        <v>13471</v>
      </c>
      <c r="S3017" t="s">
        <v>6</v>
      </c>
      <c r="T3017" t="s">
        <v>262</v>
      </c>
      <c r="U3017">
        <v>62274</v>
      </c>
      <c r="V3017" t="s">
        <v>25827</v>
      </c>
      <c r="W3017" t="s">
        <v>25853</v>
      </c>
    </row>
    <row r="3018" spans="1:23">
      <c r="A3018">
        <v>3017</v>
      </c>
      <c r="B3018" t="s">
        <v>20665</v>
      </c>
      <c r="C3018" t="s">
        <v>13471</v>
      </c>
      <c r="D3018" t="s">
        <v>6</v>
      </c>
      <c r="E3018" t="s">
        <v>20664</v>
      </c>
      <c r="F3018" t="str">
        <f>INDEX(Schools!B:B,MATCH(schools[[#This Row],[Address]],Schools!H:H,))</f>
        <v>Dist</v>
      </c>
      <c r="G3018">
        <v>38.079594</v>
      </c>
      <c r="H3018">
        <v>-89.375964999999994</v>
      </c>
      <c r="I3018">
        <v>1</v>
      </c>
      <c r="J3018" t="s">
        <v>25850</v>
      </c>
      <c r="K3018" t="s">
        <v>20665</v>
      </c>
      <c r="M3018" t="s">
        <v>28470</v>
      </c>
      <c r="N3018">
        <v>600</v>
      </c>
      <c r="O3018" t="s">
        <v>28472</v>
      </c>
      <c r="R3018" t="s">
        <v>13471</v>
      </c>
      <c r="S3018" t="s">
        <v>6</v>
      </c>
      <c r="T3018" t="s">
        <v>262</v>
      </c>
      <c r="U3018">
        <v>62274</v>
      </c>
      <c r="V3018" t="s">
        <v>25827</v>
      </c>
      <c r="W3018" t="s">
        <v>25853</v>
      </c>
    </row>
    <row r="3019" spans="1:23">
      <c r="A3019">
        <v>3018</v>
      </c>
      <c r="B3019" t="s">
        <v>20663</v>
      </c>
      <c r="C3019" t="s">
        <v>13471</v>
      </c>
      <c r="D3019" t="s">
        <v>6</v>
      </c>
      <c r="E3019" t="s">
        <v>20662</v>
      </c>
      <c r="F3019" t="str">
        <f>INDEX(Schools!B:B,MATCH(schools[[#This Row],[Address]],Schools!H:H,))</f>
        <v>Dist</v>
      </c>
      <c r="G3019">
        <v>38.083038000000002</v>
      </c>
      <c r="H3019">
        <v>-89.321942000000007</v>
      </c>
      <c r="I3019">
        <v>1</v>
      </c>
      <c r="J3019" t="s">
        <v>25850</v>
      </c>
      <c r="K3019" t="s">
        <v>28473</v>
      </c>
      <c r="M3019" t="s">
        <v>28470</v>
      </c>
      <c r="N3019">
        <v>6067</v>
      </c>
      <c r="O3019" t="s">
        <v>28213</v>
      </c>
      <c r="R3019" t="s">
        <v>13471</v>
      </c>
      <c r="S3019" t="s">
        <v>6</v>
      </c>
      <c r="T3019" t="s">
        <v>262</v>
      </c>
      <c r="U3019">
        <v>62274</v>
      </c>
      <c r="V3019" t="s">
        <v>25827</v>
      </c>
      <c r="W3019" t="s">
        <v>25853</v>
      </c>
    </row>
    <row r="3020" spans="1:23">
      <c r="A3020">
        <v>3019</v>
      </c>
      <c r="B3020" t="s">
        <v>20663</v>
      </c>
      <c r="C3020" t="s">
        <v>13471</v>
      </c>
      <c r="D3020" t="s">
        <v>6</v>
      </c>
      <c r="E3020" t="s">
        <v>20662</v>
      </c>
      <c r="F3020" t="str">
        <f>INDEX(Schools!B:B,MATCH(schools[[#This Row],[Address]],Schools!H:H,))</f>
        <v>Dist</v>
      </c>
      <c r="G3020">
        <v>38.083038000000002</v>
      </c>
      <c r="H3020">
        <v>-89.321942000000007</v>
      </c>
      <c r="I3020">
        <v>1</v>
      </c>
      <c r="J3020" t="s">
        <v>25850</v>
      </c>
      <c r="K3020" t="s">
        <v>28473</v>
      </c>
      <c r="M3020" t="s">
        <v>28470</v>
      </c>
      <c r="N3020">
        <v>6067</v>
      </c>
      <c r="O3020" t="s">
        <v>28213</v>
      </c>
      <c r="R3020" t="s">
        <v>13471</v>
      </c>
      <c r="S3020" t="s">
        <v>6</v>
      </c>
      <c r="T3020" t="s">
        <v>262</v>
      </c>
      <c r="U3020">
        <v>62274</v>
      </c>
      <c r="V3020" t="s">
        <v>25827</v>
      </c>
      <c r="W3020" t="s">
        <v>25853</v>
      </c>
    </row>
    <row r="3021" spans="1:23">
      <c r="A3021">
        <v>3020</v>
      </c>
      <c r="B3021" t="s">
        <v>20661</v>
      </c>
      <c r="C3021" t="s">
        <v>13541</v>
      </c>
      <c r="D3021" t="s">
        <v>6</v>
      </c>
      <c r="E3021" t="s">
        <v>20660</v>
      </c>
      <c r="F3021" t="str">
        <f>INDEX(Schools!B:B,MATCH(schools[[#This Row],[Address]],Schools!H:H,))</f>
        <v>Dist</v>
      </c>
      <c r="G3021">
        <v>38.001859000000003</v>
      </c>
      <c r="H3021">
        <v>-89.227985000000004</v>
      </c>
      <c r="I3021">
        <v>1</v>
      </c>
      <c r="J3021" t="s">
        <v>25850</v>
      </c>
      <c r="K3021" t="s">
        <v>20661</v>
      </c>
      <c r="M3021" t="s">
        <v>28474</v>
      </c>
      <c r="N3021">
        <v>845</v>
      </c>
      <c r="O3021" t="s">
        <v>28475</v>
      </c>
      <c r="R3021" t="s">
        <v>13541</v>
      </c>
      <c r="S3021" t="s">
        <v>6</v>
      </c>
      <c r="T3021" t="s">
        <v>262</v>
      </c>
      <c r="U3021">
        <v>62832</v>
      </c>
      <c r="V3021" t="s">
        <v>25827</v>
      </c>
      <c r="W3021" t="s">
        <v>25853</v>
      </c>
    </row>
    <row r="3022" spans="1:23">
      <c r="A3022">
        <v>3021</v>
      </c>
      <c r="B3022" t="s">
        <v>17373</v>
      </c>
      <c r="C3022" t="s">
        <v>13541</v>
      </c>
      <c r="D3022" t="s">
        <v>6</v>
      </c>
      <c r="E3022" t="s">
        <v>17372</v>
      </c>
      <c r="F3022" t="str">
        <f>INDEX(Schools!B:B,MATCH(schools[[#This Row],[Address]],Schools!H:H,))</f>
        <v>Sch</v>
      </c>
      <c r="G3022">
        <v>38.007693000000003</v>
      </c>
      <c r="H3022">
        <v>-89.232398000000003</v>
      </c>
      <c r="I3022">
        <v>1</v>
      </c>
      <c r="J3022" t="s">
        <v>25850</v>
      </c>
      <c r="K3022" t="s">
        <v>17373</v>
      </c>
      <c r="M3022" t="s">
        <v>28474</v>
      </c>
      <c r="N3022">
        <v>500</v>
      </c>
      <c r="O3022" t="s">
        <v>26875</v>
      </c>
      <c r="R3022" t="s">
        <v>13541</v>
      </c>
      <c r="S3022" t="s">
        <v>6</v>
      </c>
      <c r="T3022" t="s">
        <v>262</v>
      </c>
      <c r="U3022">
        <v>62832</v>
      </c>
      <c r="V3022" t="s">
        <v>25827</v>
      </c>
      <c r="W3022" t="s">
        <v>25853</v>
      </c>
    </row>
    <row r="3023" spans="1:23">
      <c r="A3023">
        <v>3022</v>
      </c>
      <c r="B3023" t="s">
        <v>20661</v>
      </c>
      <c r="C3023" t="s">
        <v>13541</v>
      </c>
      <c r="D3023" t="s">
        <v>6</v>
      </c>
      <c r="E3023" t="s">
        <v>20660</v>
      </c>
      <c r="F3023" t="str">
        <f>INDEX(Schools!B:B,MATCH(schools[[#This Row],[Address]],Schools!H:H,))</f>
        <v>Dist</v>
      </c>
      <c r="G3023">
        <v>38.001859000000003</v>
      </c>
      <c r="H3023">
        <v>-89.227985000000004</v>
      </c>
      <c r="I3023">
        <v>1</v>
      </c>
      <c r="J3023" t="s">
        <v>25850</v>
      </c>
      <c r="K3023" t="s">
        <v>20661</v>
      </c>
      <c r="M3023" t="s">
        <v>28474</v>
      </c>
      <c r="N3023">
        <v>845</v>
      </c>
      <c r="O3023" t="s">
        <v>28475</v>
      </c>
      <c r="R3023" t="s">
        <v>13541</v>
      </c>
      <c r="S3023" t="s">
        <v>6</v>
      </c>
      <c r="T3023" t="s">
        <v>262</v>
      </c>
      <c r="U3023">
        <v>62832</v>
      </c>
      <c r="V3023" t="s">
        <v>25827</v>
      </c>
      <c r="W3023" t="s">
        <v>25853</v>
      </c>
    </row>
    <row r="3024" spans="1:23">
      <c r="A3024">
        <v>3023</v>
      </c>
      <c r="B3024" t="s">
        <v>20661</v>
      </c>
      <c r="C3024" t="s">
        <v>13541</v>
      </c>
      <c r="D3024" t="s">
        <v>6</v>
      </c>
      <c r="E3024" t="s">
        <v>20660</v>
      </c>
      <c r="F3024" t="str">
        <f>INDEX(Schools!B:B,MATCH(schools[[#This Row],[Address]],Schools!H:H,))</f>
        <v>Dist</v>
      </c>
      <c r="G3024">
        <v>38.001859000000003</v>
      </c>
      <c r="H3024">
        <v>-89.227985000000004</v>
      </c>
      <c r="I3024">
        <v>1</v>
      </c>
      <c r="J3024" t="s">
        <v>25850</v>
      </c>
      <c r="K3024" t="s">
        <v>20661</v>
      </c>
      <c r="M3024" t="s">
        <v>28474</v>
      </c>
      <c r="N3024">
        <v>845</v>
      </c>
      <c r="O3024" t="s">
        <v>28475</v>
      </c>
      <c r="R3024" t="s">
        <v>13541</v>
      </c>
      <c r="S3024" t="s">
        <v>6</v>
      </c>
      <c r="T3024" t="s">
        <v>262</v>
      </c>
      <c r="U3024">
        <v>62832</v>
      </c>
      <c r="V3024" t="s">
        <v>25827</v>
      </c>
      <c r="W3024" t="s">
        <v>25853</v>
      </c>
    </row>
    <row r="3025" spans="1:23">
      <c r="A3025">
        <v>3024</v>
      </c>
      <c r="B3025" t="s">
        <v>20659</v>
      </c>
      <c r="C3025" t="s">
        <v>20658</v>
      </c>
      <c r="D3025" t="s">
        <v>6</v>
      </c>
      <c r="E3025" t="s">
        <v>20657</v>
      </c>
      <c r="F3025" t="str">
        <f>INDEX(Schools!B:B,MATCH(schools[[#This Row],[Address]],Schools!H:H,))</f>
        <v>Dist</v>
      </c>
      <c r="G3025">
        <v>37.271254999999996</v>
      </c>
      <c r="H3025">
        <v>-89.147496000000004</v>
      </c>
      <c r="I3025">
        <v>0.7</v>
      </c>
      <c r="J3025" t="s">
        <v>25892</v>
      </c>
      <c r="K3025" t="s">
        <v>28476</v>
      </c>
      <c r="M3025" t="s">
        <v>28477</v>
      </c>
      <c r="O3025" t="s">
        <v>28476</v>
      </c>
      <c r="R3025" t="s">
        <v>20658</v>
      </c>
      <c r="S3025" t="s">
        <v>6</v>
      </c>
      <c r="T3025" t="s">
        <v>708</v>
      </c>
      <c r="U3025">
        <v>62992</v>
      </c>
      <c r="V3025" t="s">
        <v>25827</v>
      </c>
      <c r="W3025" t="s">
        <v>25853</v>
      </c>
    </row>
    <row r="3026" spans="1:23">
      <c r="A3026">
        <v>3025</v>
      </c>
      <c r="B3026" t="s">
        <v>20659</v>
      </c>
      <c r="C3026" t="s">
        <v>20658</v>
      </c>
      <c r="D3026" t="s">
        <v>6</v>
      </c>
      <c r="E3026" t="s">
        <v>20657</v>
      </c>
      <c r="F3026" t="str">
        <f>INDEX(Schools!B:B,MATCH(schools[[#This Row],[Address]],Schools!H:H,))</f>
        <v>Dist</v>
      </c>
      <c r="G3026">
        <v>37.271254999999996</v>
      </c>
      <c r="H3026">
        <v>-89.147496000000004</v>
      </c>
      <c r="I3026">
        <v>0.7</v>
      </c>
      <c r="J3026" t="s">
        <v>25892</v>
      </c>
      <c r="K3026" t="s">
        <v>28476</v>
      </c>
      <c r="M3026" t="s">
        <v>28477</v>
      </c>
      <c r="O3026" t="s">
        <v>28476</v>
      </c>
      <c r="R3026" t="s">
        <v>20658</v>
      </c>
      <c r="S3026" t="s">
        <v>6</v>
      </c>
      <c r="T3026" t="s">
        <v>708</v>
      </c>
      <c r="U3026">
        <v>62992</v>
      </c>
      <c r="V3026" t="s">
        <v>25827</v>
      </c>
      <c r="W3026" t="s">
        <v>25853</v>
      </c>
    </row>
    <row r="3027" spans="1:23">
      <c r="A3027">
        <v>3026</v>
      </c>
      <c r="B3027" t="s">
        <v>20659</v>
      </c>
      <c r="C3027" t="s">
        <v>20658</v>
      </c>
      <c r="D3027" t="s">
        <v>6</v>
      </c>
      <c r="E3027" t="s">
        <v>20657</v>
      </c>
      <c r="F3027" t="str">
        <f>INDEX(Schools!B:B,MATCH(schools[[#This Row],[Address]],Schools!H:H,))</f>
        <v>Dist</v>
      </c>
      <c r="G3027">
        <v>37.271254999999996</v>
      </c>
      <c r="H3027">
        <v>-89.147496000000004</v>
      </c>
      <c r="I3027">
        <v>0.7</v>
      </c>
      <c r="J3027" t="s">
        <v>25892</v>
      </c>
      <c r="K3027" t="s">
        <v>28476</v>
      </c>
      <c r="M3027" t="s">
        <v>28477</v>
      </c>
      <c r="O3027" t="s">
        <v>28476</v>
      </c>
      <c r="R3027" t="s">
        <v>20658</v>
      </c>
      <c r="S3027" t="s">
        <v>6</v>
      </c>
      <c r="T3027" t="s">
        <v>708</v>
      </c>
      <c r="U3027">
        <v>62992</v>
      </c>
      <c r="V3027" t="s">
        <v>25827</v>
      </c>
      <c r="W3027" t="s">
        <v>25853</v>
      </c>
    </row>
    <row r="3028" spans="1:23">
      <c r="A3028">
        <v>3027</v>
      </c>
      <c r="B3028" t="s">
        <v>20656</v>
      </c>
      <c r="C3028" t="s">
        <v>20655</v>
      </c>
      <c r="D3028" t="s">
        <v>6</v>
      </c>
      <c r="E3028" t="s">
        <v>20654</v>
      </c>
      <c r="F3028" t="str">
        <f>INDEX(Schools!B:B,MATCH(schools[[#This Row],[Address]],Schools!H:H,))</f>
        <v>Dist</v>
      </c>
      <c r="G3028">
        <v>37.129095</v>
      </c>
      <c r="H3028">
        <v>-89.170359000000005</v>
      </c>
      <c r="I3028">
        <v>0.9</v>
      </c>
      <c r="J3028" t="s">
        <v>25850</v>
      </c>
      <c r="K3028" t="s">
        <v>20656</v>
      </c>
      <c r="M3028" t="s">
        <v>28478</v>
      </c>
      <c r="N3028">
        <v>1401</v>
      </c>
      <c r="O3028" t="s">
        <v>28479</v>
      </c>
      <c r="R3028" t="s">
        <v>20655</v>
      </c>
      <c r="S3028" t="s">
        <v>6</v>
      </c>
      <c r="T3028" t="s">
        <v>708</v>
      </c>
      <c r="U3028">
        <v>62964</v>
      </c>
      <c r="V3028" t="s">
        <v>25827</v>
      </c>
      <c r="W3028" t="s">
        <v>25853</v>
      </c>
    </row>
    <row r="3029" spans="1:23">
      <c r="A3029">
        <v>3028</v>
      </c>
      <c r="B3029" t="s">
        <v>20656</v>
      </c>
      <c r="C3029" t="s">
        <v>20655</v>
      </c>
      <c r="D3029" t="s">
        <v>6</v>
      </c>
      <c r="E3029" t="s">
        <v>20654</v>
      </c>
      <c r="F3029" t="str">
        <f>INDEX(Schools!B:B,MATCH(schools[[#This Row],[Address]],Schools!H:H,))</f>
        <v>Dist</v>
      </c>
      <c r="G3029">
        <v>37.129095</v>
      </c>
      <c r="H3029">
        <v>-89.170359000000005</v>
      </c>
      <c r="I3029">
        <v>0.9</v>
      </c>
      <c r="J3029" t="s">
        <v>25850</v>
      </c>
      <c r="K3029" t="s">
        <v>20656</v>
      </c>
      <c r="M3029" t="s">
        <v>28478</v>
      </c>
      <c r="N3029">
        <v>1401</v>
      </c>
      <c r="O3029" t="s">
        <v>28479</v>
      </c>
      <c r="R3029" t="s">
        <v>20655</v>
      </c>
      <c r="S3029" t="s">
        <v>6</v>
      </c>
      <c r="T3029" t="s">
        <v>708</v>
      </c>
      <c r="U3029">
        <v>62964</v>
      </c>
      <c r="V3029" t="s">
        <v>25827</v>
      </c>
      <c r="W3029" t="s">
        <v>25853</v>
      </c>
    </row>
    <row r="3030" spans="1:23">
      <c r="A3030">
        <v>3029</v>
      </c>
      <c r="B3030" t="s">
        <v>20656</v>
      </c>
      <c r="C3030" t="s">
        <v>20655</v>
      </c>
      <c r="D3030" t="s">
        <v>6</v>
      </c>
      <c r="E3030" t="s">
        <v>20654</v>
      </c>
      <c r="F3030" t="str">
        <f>INDEX(Schools!B:B,MATCH(schools[[#This Row],[Address]],Schools!H:H,))</f>
        <v>Dist</v>
      </c>
      <c r="G3030">
        <v>37.129095</v>
      </c>
      <c r="H3030">
        <v>-89.170359000000005</v>
      </c>
      <c r="I3030">
        <v>0.9</v>
      </c>
      <c r="J3030" t="s">
        <v>25850</v>
      </c>
      <c r="K3030" t="s">
        <v>20656</v>
      </c>
      <c r="M3030" t="s">
        <v>28478</v>
      </c>
      <c r="N3030">
        <v>1401</v>
      </c>
      <c r="O3030" t="s">
        <v>28479</v>
      </c>
      <c r="R3030" t="s">
        <v>20655</v>
      </c>
      <c r="S3030" t="s">
        <v>6</v>
      </c>
      <c r="T3030" t="s">
        <v>708</v>
      </c>
      <c r="U3030">
        <v>62964</v>
      </c>
      <c r="V3030" t="s">
        <v>25827</v>
      </c>
      <c r="W3030" t="s">
        <v>25853</v>
      </c>
    </row>
    <row r="3031" spans="1:23">
      <c r="A3031">
        <v>3030</v>
      </c>
      <c r="B3031" t="s">
        <v>20653</v>
      </c>
      <c r="C3031" t="s">
        <v>20652</v>
      </c>
      <c r="D3031" t="s">
        <v>6</v>
      </c>
      <c r="E3031" t="s">
        <v>20651</v>
      </c>
      <c r="F3031" t="str">
        <f>INDEX(Schools!B:B,MATCH(schools[[#This Row],[Address]],Schools!H:H,))</f>
        <v>Dist</v>
      </c>
      <c r="G3031">
        <v>37.505603999999998</v>
      </c>
      <c r="H3031">
        <v>-89.102396999999996</v>
      </c>
      <c r="I3031">
        <v>1</v>
      </c>
      <c r="J3031" t="s">
        <v>25850</v>
      </c>
      <c r="K3031" t="s">
        <v>20653</v>
      </c>
      <c r="M3031" t="s">
        <v>28219</v>
      </c>
      <c r="N3031">
        <v>7355</v>
      </c>
      <c r="O3031" t="s">
        <v>28480</v>
      </c>
      <c r="R3031" t="s">
        <v>20652</v>
      </c>
      <c r="S3031" t="s">
        <v>6</v>
      </c>
      <c r="T3031" t="s">
        <v>742</v>
      </c>
      <c r="U3031">
        <v>62912</v>
      </c>
      <c r="V3031" t="s">
        <v>25827</v>
      </c>
      <c r="W3031" t="s">
        <v>25853</v>
      </c>
    </row>
    <row r="3032" spans="1:23">
      <c r="A3032">
        <v>3031</v>
      </c>
      <c r="B3032" t="s">
        <v>20653</v>
      </c>
      <c r="C3032" t="s">
        <v>20652</v>
      </c>
      <c r="D3032" t="s">
        <v>6</v>
      </c>
      <c r="E3032" t="s">
        <v>20651</v>
      </c>
      <c r="F3032" t="str">
        <f>INDEX(Schools!B:B,MATCH(schools[[#This Row],[Address]],Schools!H:H,))</f>
        <v>Dist</v>
      </c>
      <c r="G3032">
        <v>37.505603999999998</v>
      </c>
      <c r="H3032">
        <v>-89.102396999999996</v>
      </c>
      <c r="I3032">
        <v>1</v>
      </c>
      <c r="J3032" t="s">
        <v>25850</v>
      </c>
      <c r="K3032" t="s">
        <v>20653</v>
      </c>
      <c r="M3032" t="s">
        <v>28219</v>
      </c>
      <c r="N3032">
        <v>7355</v>
      </c>
      <c r="O3032" t="s">
        <v>28480</v>
      </c>
      <c r="R3032" t="s">
        <v>20652</v>
      </c>
      <c r="S3032" t="s">
        <v>6</v>
      </c>
      <c r="T3032" t="s">
        <v>742</v>
      </c>
      <c r="U3032">
        <v>62912</v>
      </c>
      <c r="V3032" t="s">
        <v>25827</v>
      </c>
      <c r="W3032" t="s">
        <v>25853</v>
      </c>
    </row>
    <row r="3033" spans="1:23">
      <c r="A3033">
        <v>3032</v>
      </c>
      <c r="B3033" t="s">
        <v>20650</v>
      </c>
      <c r="C3033" t="s">
        <v>20649</v>
      </c>
      <c r="D3033" t="s">
        <v>6</v>
      </c>
      <c r="E3033" t="s">
        <v>20648</v>
      </c>
      <c r="F3033" t="str">
        <f>INDEX(Schools!B:B,MATCH(schools[[#This Row],[Address]],Schools!H:H,))</f>
        <v>Dist</v>
      </c>
      <c r="G3033">
        <v>37.534353000000003</v>
      </c>
      <c r="H3033">
        <v>-89.254767999999999</v>
      </c>
      <c r="I3033">
        <v>0.7</v>
      </c>
      <c r="J3033" t="s">
        <v>25892</v>
      </c>
      <c r="K3033" t="s">
        <v>28481</v>
      </c>
      <c r="M3033" t="s">
        <v>28482</v>
      </c>
      <c r="O3033" t="s">
        <v>28481</v>
      </c>
      <c r="R3033" t="s">
        <v>20649</v>
      </c>
      <c r="S3033" t="s">
        <v>6</v>
      </c>
      <c r="T3033" t="s">
        <v>742</v>
      </c>
      <c r="U3033">
        <v>62920</v>
      </c>
      <c r="V3033" t="s">
        <v>25827</v>
      </c>
      <c r="W3033" t="s">
        <v>25853</v>
      </c>
    </row>
    <row r="3034" spans="1:23">
      <c r="A3034">
        <v>3033</v>
      </c>
      <c r="B3034" t="s">
        <v>20650</v>
      </c>
      <c r="C3034" t="s">
        <v>20649</v>
      </c>
      <c r="D3034" t="s">
        <v>6</v>
      </c>
      <c r="E3034" t="s">
        <v>20648</v>
      </c>
      <c r="F3034" t="str">
        <f>INDEX(Schools!B:B,MATCH(schools[[#This Row],[Address]],Schools!H:H,))</f>
        <v>Dist</v>
      </c>
      <c r="G3034">
        <v>37.534353000000003</v>
      </c>
      <c r="H3034">
        <v>-89.254767999999999</v>
      </c>
      <c r="I3034">
        <v>0.7</v>
      </c>
      <c r="J3034" t="s">
        <v>25892</v>
      </c>
      <c r="K3034" t="s">
        <v>28481</v>
      </c>
      <c r="M3034" t="s">
        <v>28482</v>
      </c>
      <c r="O3034" t="s">
        <v>28481</v>
      </c>
      <c r="R3034" t="s">
        <v>20649</v>
      </c>
      <c r="S3034" t="s">
        <v>6</v>
      </c>
      <c r="T3034" t="s">
        <v>742</v>
      </c>
      <c r="U3034">
        <v>62920</v>
      </c>
      <c r="V3034" t="s">
        <v>25827</v>
      </c>
      <c r="W3034" t="s">
        <v>25853</v>
      </c>
    </row>
    <row r="3035" spans="1:23">
      <c r="A3035">
        <v>3034</v>
      </c>
      <c r="B3035" t="s">
        <v>20650</v>
      </c>
      <c r="C3035" t="s">
        <v>20649</v>
      </c>
      <c r="D3035" t="s">
        <v>6</v>
      </c>
      <c r="E3035" t="s">
        <v>20648</v>
      </c>
      <c r="F3035" t="str">
        <f>INDEX(Schools!B:B,MATCH(schools[[#This Row],[Address]],Schools!H:H,))</f>
        <v>Dist</v>
      </c>
      <c r="G3035">
        <v>37.534353000000003</v>
      </c>
      <c r="H3035">
        <v>-89.254767999999999</v>
      </c>
      <c r="I3035">
        <v>0.7</v>
      </c>
      <c r="J3035" t="s">
        <v>25892</v>
      </c>
      <c r="K3035" t="s">
        <v>28481</v>
      </c>
      <c r="M3035" t="s">
        <v>28482</v>
      </c>
      <c r="O3035" t="s">
        <v>28481</v>
      </c>
      <c r="R3035" t="s">
        <v>20649</v>
      </c>
      <c r="S3035" t="s">
        <v>6</v>
      </c>
      <c r="T3035" t="s">
        <v>742</v>
      </c>
      <c r="U3035">
        <v>62920</v>
      </c>
      <c r="V3035" t="s">
        <v>25827</v>
      </c>
      <c r="W3035" t="s">
        <v>25853</v>
      </c>
    </row>
    <row r="3036" spans="1:23">
      <c r="A3036">
        <v>3035</v>
      </c>
      <c r="B3036" t="s">
        <v>20650</v>
      </c>
      <c r="C3036" t="s">
        <v>20649</v>
      </c>
      <c r="D3036" t="s">
        <v>6</v>
      </c>
      <c r="E3036" t="s">
        <v>20648</v>
      </c>
      <c r="F3036" t="str">
        <f>INDEX(Schools!B:B,MATCH(schools[[#This Row],[Address]],Schools!H:H,))</f>
        <v>Dist</v>
      </c>
      <c r="G3036">
        <v>37.534353000000003</v>
      </c>
      <c r="H3036">
        <v>-89.254767999999999</v>
      </c>
      <c r="I3036">
        <v>0.7</v>
      </c>
      <c r="J3036" t="s">
        <v>25892</v>
      </c>
      <c r="K3036" t="s">
        <v>28481</v>
      </c>
      <c r="M3036" t="s">
        <v>28482</v>
      </c>
      <c r="O3036" t="s">
        <v>28481</v>
      </c>
      <c r="R3036" t="s">
        <v>20649</v>
      </c>
      <c r="S3036" t="s">
        <v>6</v>
      </c>
      <c r="T3036" t="s">
        <v>742</v>
      </c>
      <c r="U3036">
        <v>62920</v>
      </c>
      <c r="V3036" t="s">
        <v>25827</v>
      </c>
      <c r="W3036" t="s">
        <v>25853</v>
      </c>
    </row>
    <row r="3037" spans="1:23">
      <c r="A3037">
        <v>3036</v>
      </c>
      <c r="B3037" t="s">
        <v>20647</v>
      </c>
      <c r="C3037" t="s">
        <v>13639</v>
      </c>
      <c r="D3037" t="s">
        <v>6</v>
      </c>
      <c r="E3037" t="s">
        <v>20646</v>
      </c>
      <c r="F3037" t="str">
        <f>INDEX(Schools!B:B,MATCH(schools[[#This Row],[Address]],Schools!H:H,))</f>
        <v>Dist</v>
      </c>
      <c r="G3037">
        <v>37.460571999999999</v>
      </c>
      <c r="H3037">
        <v>-89.252094999999997</v>
      </c>
      <c r="I3037">
        <v>0.9</v>
      </c>
      <c r="J3037" t="s">
        <v>25850</v>
      </c>
      <c r="K3037" t="s">
        <v>20647</v>
      </c>
      <c r="M3037" t="s">
        <v>28483</v>
      </c>
      <c r="N3037">
        <v>301</v>
      </c>
      <c r="O3037" t="s">
        <v>27463</v>
      </c>
      <c r="R3037" t="s">
        <v>13639</v>
      </c>
      <c r="S3037" t="s">
        <v>6</v>
      </c>
      <c r="T3037" t="s">
        <v>742</v>
      </c>
      <c r="U3037">
        <v>62906</v>
      </c>
      <c r="V3037" t="s">
        <v>25827</v>
      </c>
      <c r="W3037" t="s">
        <v>25853</v>
      </c>
    </row>
    <row r="3038" spans="1:23">
      <c r="A3038">
        <v>3037</v>
      </c>
      <c r="B3038" t="s">
        <v>20647</v>
      </c>
      <c r="C3038" t="s">
        <v>13639</v>
      </c>
      <c r="D3038" t="s">
        <v>6</v>
      </c>
      <c r="E3038" t="s">
        <v>20646</v>
      </c>
      <c r="F3038" t="str">
        <f>INDEX(Schools!B:B,MATCH(schools[[#This Row],[Address]],Schools!H:H,))</f>
        <v>Dist</v>
      </c>
      <c r="G3038">
        <v>37.460571999999999</v>
      </c>
      <c r="H3038">
        <v>-89.252094999999997</v>
      </c>
      <c r="I3038">
        <v>0.9</v>
      </c>
      <c r="J3038" t="s">
        <v>25850</v>
      </c>
      <c r="K3038" t="s">
        <v>20647</v>
      </c>
      <c r="M3038" t="s">
        <v>28483</v>
      </c>
      <c r="N3038">
        <v>301</v>
      </c>
      <c r="O3038" t="s">
        <v>27463</v>
      </c>
      <c r="R3038" t="s">
        <v>13639</v>
      </c>
      <c r="S3038" t="s">
        <v>6</v>
      </c>
      <c r="T3038" t="s">
        <v>742</v>
      </c>
      <c r="U3038">
        <v>62906</v>
      </c>
      <c r="V3038" t="s">
        <v>25827</v>
      </c>
      <c r="W3038" t="s">
        <v>25853</v>
      </c>
    </row>
    <row r="3039" spans="1:23">
      <c r="A3039">
        <v>3038</v>
      </c>
      <c r="B3039" t="s">
        <v>20647</v>
      </c>
      <c r="C3039" t="s">
        <v>13639</v>
      </c>
      <c r="D3039" t="s">
        <v>6</v>
      </c>
      <c r="E3039" t="s">
        <v>20646</v>
      </c>
      <c r="F3039" t="str">
        <f>INDEX(Schools!B:B,MATCH(schools[[#This Row],[Address]],Schools!H:H,))</f>
        <v>Dist</v>
      </c>
      <c r="G3039">
        <v>37.460571999999999</v>
      </c>
      <c r="H3039">
        <v>-89.252094999999997</v>
      </c>
      <c r="I3039">
        <v>0.9</v>
      </c>
      <c r="J3039" t="s">
        <v>25850</v>
      </c>
      <c r="K3039" t="s">
        <v>20647</v>
      </c>
      <c r="M3039" t="s">
        <v>28483</v>
      </c>
      <c r="N3039">
        <v>301</v>
      </c>
      <c r="O3039" t="s">
        <v>27463</v>
      </c>
      <c r="R3039" t="s">
        <v>13639</v>
      </c>
      <c r="S3039" t="s">
        <v>6</v>
      </c>
      <c r="T3039" t="s">
        <v>742</v>
      </c>
      <c r="U3039">
        <v>62906</v>
      </c>
      <c r="V3039" t="s">
        <v>25827</v>
      </c>
      <c r="W3039" t="s">
        <v>25853</v>
      </c>
    </row>
    <row r="3040" spans="1:23">
      <c r="A3040">
        <v>3039</v>
      </c>
      <c r="B3040" t="s">
        <v>20645</v>
      </c>
      <c r="C3040" t="s">
        <v>13639</v>
      </c>
      <c r="D3040" t="s">
        <v>6</v>
      </c>
      <c r="E3040" t="s">
        <v>20644</v>
      </c>
      <c r="F3040" t="str">
        <f>INDEX(Schools!B:B,MATCH(schools[[#This Row],[Address]],Schools!H:H,))</f>
        <v>Sch</v>
      </c>
      <c r="G3040">
        <v>37.463695999999999</v>
      </c>
      <c r="H3040">
        <v>-89.247685000000004</v>
      </c>
      <c r="I3040">
        <v>0.9</v>
      </c>
      <c r="J3040" t="s">
        <v>25850</v>
      </c>
      <c r="K3040" t="s">
        <v>20645</v>
      </c>
      <c r="M3040" t="s">
        <v>28483</v>
      </c>
      <c r="N3040">
        <v>108</v>
      </c>
      <c r="O3040" t="s">
        <v>28484</v>
      </c>
      <c r="R3040" t="s">
        <v>13639</v>
      </c>
      <c r="S3040" t="s">
        <v>6</v>
      </c>
      <c r="T3040" t="s">
        <v>742</v>
      </c>
      <c r="U3040">
        <v>62906</v>
      </c>
      <c r="V3040" t="s">
        <v>25827</v>
      </c>
      <c r="W3040" t="s">
        <v>25853</v>
      </c>
    </row>
    <row r="3041" spans="1:23">
      <c r="A3041">
        <v>3040</v>
      </c>
      <c r="B3041" t="s">
        <v>20643</v>
      </c>
      <c r="C3041" t="s">
        <v>20642</v>
      </c>
      <c r="D3041" t="s">
        <v>6</v>
      </c>
      <c r="E3041" t="s">
        <v>20641</v>
      </c>
      <c r="F3041" t="str">
        <f>INDEX(Schools!B:B,MATCH(schools[[#This Row],[Address]],Schools!H:H,))</f>
        <v>Dist</v>
      </c>
      <c r="G3041">
        <v>37.449739000000001</v>
      </c>
      <c r="H3041">
        <v>-89.275559000000001</v>
      </c>
      <c r="I3041">
        <v>1</v>
      </c>
      <c r="J3041" t="s">
        <v>25850</v>
      </c>
      <c r="K3041" t="s">
        <v>20643</v>
      </c>
      <c r="M3041" t="s">
        <v>28485</v>
      </c>
      <c r="N3041">
        <v>309</v>
      </c>
      <c r="O3041" t="s">
        <v>28486</v>
      </c>
      <c r="R3041" t="s">
        <v>20642</v>
      </c>
      <c r="S3041" t="s">
        <v>6</v>
      </c>
      <c r="T3041" t="s">
        <v>742</v>
      </c>
      <c r="U3041">
        <v>62952</v>
      </c>
      <c r="V3041" t="s">
        <v>25827</v>
      </c>
      <c r="W3041" t="s">
        <v>25853</v>
      </c>
    </row>
    <row r="3042" spans="1:23">
      <c r="A3042">
        <v>3041</v>
      </c>
      <c r="B3042" t="s">
        <v>20643</v>
      </c>
      <c r="C3042" t="s">
        <v>20642</v>
      </c>
      <c r="D3042" t="s">
        <v>6</v>
      </c>
      <c r="E3042" t="s">
        <v>20641</v>
      </c>
      <c r="F3042" t="str">
        <f>INDEX(Schools!B:B,MATCH(schools[[#This Row],[Address]],Schools!H:H,))</f>
        <v>Dist</v>
      </c>
      <c r="G3042">
        <v>37.449739000000001</v>
      </c>
      <c r="H3042">
        <v>-89.275559000000001</v>
      </c>
      <c r="I3042">
        <v>1</v>
      </c>
      <c r="J3042" t="s">
        <v>25850</v>
      </c>
      <c r="K3042" t="s">
        <v>20643</v>
      </c>
      <c r="M3042" t="s">
        <v>28485</v>
      </c>
      <c r="N3042">
        <v>309</v>
      </c>
      <c r="O3042" t="s">
        <v>28486</v>
      </c>
      <c r="R3042" t="s">
        <v>20642</v>
      </c>
      <c r="S3042" t="s">
        <v>6</v>
      </c>
      <c r="T3042" t="s">
        <v>742</v>
      </c>
      <c r="U3042">
        <v>62952</v>
      </c>
      <c r="V3042" t="s">
        <v>25827</v>
      </c>
      <c r="W3042" t="s">
        <v>25853</v>
      </c>
    </row>
    <row r="3043" spans="1:23">
      <c r="A3043">
        <v>3042</v>
      </c>
      <c r="B3043" t="s">
        <v>20640</v>
      </c>
      <c r="C3043" t="s">
        <v>20639</v>
      </c>
      <c r="D3043" t="s">
        <v>6</v>
      </c>
      <c r="E3043" t="s">
        <v>20638</v>
      </c>
      <c r="F3043" t="str">
        <f>INDEX(Schools!B:B,MATCH(schools[[#This Row],[Address]],Schools!H:H,))</f>
        <v>Dist</v>
      </c>
      <c r="G3043">
        <v>37.363357999999998</v>
      </c>
      <c r="H3043">
        <v>-89.161689999999993</v>
      </c>
      <c r="I3043">
        <v>0.7</v>
      </c>
      <c r="J3043" t="s">
        <v>25892</v>
      </c>
      <c r="K3043" t="s">
        <v>28487</v>
      </c>
      <c r="M3043" t="s">
        <v>28488</v>
      </c>
      <c r="O3043" t="s">
        <v>28487</v>
      </c>
      <c r="R3043" t="s">
        <v>20639</v>
      </c>
      <c r="S3043" t="s">
        <v>6</v>
      </c>
      <c r="T3043" t="s">
        <v>742</v>
      </c>
      <c r="U3043">
        <v>62926</v>
      </c>
      <c r="V3043" t="s">
        <v>25827</v>
      </c>
      <c r="W3043" t="s">
        <v>25853</v>
      </c>
    </row>
    <row r="3044" spans="1:23">
      <c r="A3044">
        <v>3043</v>
      </c>
      <c r="B3044" t="s">
        <v>20640</v>
      </c>
      <c r="C3044" t="s">
        <v>20639</v>
      </c>
      <c r="D3044" t="s">
        <v>6</v>
      </c>
      <c r="E3044" t="s">
        <v>20638</v>
      </c>
      <c r="F3044" t="str">
        <f>INDEX(Schools!B:B,MATCH(schools[[#This Row],[Address]],Schools!H:H,))</f>
        <v>Dist</v>
      </c>
      <c r="G3044">
        <v>37.363357999999998</v>
      </c>
      <c r="H3044">
        <v>-89.161689999999993</v>
      </c>
      <c r="I3044">
        <v>0.7</v>
      </c>
      <c r="J3044" t="s">
        <v>25892</v>
      </c>
      <c r="K3044" t="s">
        <v>28487</v>
      </c>
      <c r="M3044" t="s">
        <v>28488</v>
      </c>
      <c r="O3044" t="s">
        <v>28487</v>
      </c>
      <c r="R3044" t="s">
        <v>20639</v>
      </c>
      <c r="S3044" t="s">
        <v>6</v>
      </c>
      <c r="T3044" t="s">
        <v>742</v>
      </c>
      <c r="U3044">
        <v>62926</v>
      </c>
      <c r="V3044" t="s">
        <v>25827</v>
      </c>
      <c r="W3044" t="s">
        <v>25853</v>
      </c>
    </row>
    <row r="3045" spans="1:23">
      <c r="A3045">
        <v>3044</v>
      </c>
      <c r="B3045" t="s">
        <v>20640</v>
      </c>
      <c r="C3045" t="s">
        <v>20639</v>
      </c>
      <c r="D3045" t="s">
        <v>6</v>
      </c>
      <c r="E3045" t="s">
        <v>20638</v>
      </c>
      <c r="F3045" t="str">
        <f>INDEX(Schools!B:B,MATCH(schools[[#This Row],[Address]],Schools!H:H,))</f>
        <v>Dist</v>
      </c>
      <c r="G3045">
        <v>37.363357999999998</v>
      </c>
      <c r="H3045">
        <v>-89.161689999999993</v>
      </c>
      <c r="I3045">
        <v>0.7</v>
      </c>
      <c r="J3045" t="s">
        <v>25892</v>
      </c>
      <c r="K3045" t="s">
        <v>28487</v>
      </c>
      <c r="M3045" t="s">
        <v>28488</v>
      </c>
      <c r="O3045" t="s">
        <v>28487</v>
      </c>
      <c r="R3045" t="s">
        <v>20639</v>
      </c>
      <c r="S3045" t="s">
        <v>6</v>
      </c>
      <c r="T3045" t="s">
        <v>742</v>
      </c>
      <c r="U3045">
        <v>62926</v>
      </c>
      <c r="V3045" t="s">
        <v>25827</v>
      </c>
      <c r="W3045" t="s">
        <v>25853</v>
      </c>
    </row>
    <row r="3046" spans="1:23">
      <c r="A3046">
        <v>3045</v>
      </c>
      <c r="B3046" t="s">
        <v>20640</v>
      </c>
      <c r="C3046" t="s">
        <v>20639</v>
      </c>
      <c r="D3046" t="s">
        <v>6</v>
      </c>
      <c r="E3046" t="s">
        <v>20638</v>
      </c>
      <c r="F3046" t="str">
        <f>INDEX(Schools!B:B,MATCH(schools[[#This Row],[Address]],Schools!H:H,))</f>
        <v>Dist</v>
      </c>
      <c r="G3046">
        <v>37.363357999999998</v>
      </c>
      <c r="H3046">
        <v>-89.161689999999993</v>
      </c>
      <c r="I3046">
        <v>0.7</v>
      </c>
      <c r="J3046" t="s">
        <v>25892</v>
      </c>
      <c r="K3046" t="s">
        <v>28487</v>
      </c>
      <c r="M3046" t="s">
        <v>28488</v>
      </c>
      <c r="O3046" t="s">
        <v>28487</v>
      </c>
      <c r="R3046" t="s">
        <v>20639</v>
      </c>
      <c r="S3046" t="s">
        <v>6</v>
      </c>
      <c r="T3046" t="s">
        <v>742</v>
      </c>
      <c r="U3046">
        <v>62926</v>
      </c>
      <c r="V3046" t="s">
        <v>25827</v>
      </c>
      <c r="W3046" t="s">
        <v>25853</v>
      </c>
    </row>
    <row r="3047" spans="1:23">
      <c r="A3047">
        <v>3046</v>
      </c>
      <c r="B3047" t="s">
        <v>20637</v>
      </c>
      <c r="C3047" t="s">
        <v>13639</v>
      </c>
      <c r="D3047" t="s">
        <v>6</v>
      </c>
      <c r="E3047" t="s">
        <v>20636</v>
      </c>
      <c r="F3047" t="str">
        <f>INDEX(Schools!B:B,MATCH(schools[[#This Row],[Address]],Schools!H:H,))</f>
        <v>Dist</v>
      </c>
      <c r="G3047">
        <v>37.457149999999999</v>
      </c>
      <c r="H3047">
        <v>-89.254221000000001</v>
      </c>
      <c r="I3047">
        <v>1</v>
      </c>
      <c r="J3047" t="s">
        <v>25850</v>
      </c>
      <c r="K3047" t="s">
        <v>20637</v>
      </c>
      <c r="M3047" t="s">
        <v>28483</v>
      </c>
      <c r="N3047">
        <v>608</v>
      </c>
      <c r="O3047" t="s">
        <v>26963</v>
      </c>
      <c r="R3047" t="s">
        <v>13639</v>
      </c>
      <c r="S3047" t="s">
        <v>6</v>
      </c>
      <c r="T3047" t="s">
        <v>742</v>
      </c>
      <c r="U3047">
        <v>62906</v>
      </c>
      <c r="V3047" t="s">
        <v>25827</v>
      </c>
      <c r="W3047" t="s">
        <v>25853</v>
      </c>
    </row>
    <row r="3048" spans="1:23">
      <c r="A3048">
        <v>3047</v>
      </c>
      <c r="B3048" t="s">
        <v>20637</v>
      </c>
      <c r="C3048" t="s">
        <v>13639</v>
      </c>
      <c r="D3048" t="s">
        <v>6</v>
      </c>
      <c r="E3048" t="s">
        <v>20636</v>
      </c>
      <c r="F3048" t="str">
        <f>INDEX(Schools!B:B,MATCH(schools[[#This Row],[Address]],Schools!H:H,))</f>
        <v>Dist</v>
      </c>
      <c r="G3048">
        <v>37.457149999999999</v>
      </c>
      <c r="H3048">
        <v>-89.254221000000001</v>
      </c>
      <c r="I3048">
        <v>1</v>
      </c>
      <c r="J3048" t="s">
        <v>25850</v>
      </c>
      <c r="K3048" t="s">
        <v>20637</v>
      </c>
      <c r="M3048" t="s">
        <v>28483</v>
      </c>
      <c r="N3048">
        <v>608</v>
      </c>
      <c r="O3048" t="s">
        <v>26963</v>
      </c>
      <c r="R3048" t="s">
        <v>13639</v>
      </c>
      <c r="S3048" t="s">
        <v>6</v>
      </c>
      <c r="T3048" t="s">
        <v>742</v>
      </c>
      <c r="U3048">
        <v>62906</v>
      </c>
      <c r="V3048" t="s">
        <v>25827</v>
      </c>
      <c r="W3048" t="s">
        <v>25853</v>
      </c>
    </row>
    <row r="3049" spans="1:23">
      <c r="A3049">
        <v>3048</v>
      </c>
      <c r="B3049" t="s">
        <v>20635</v>
      </c>
      <c r="C3049" t="s">
        <v>20633</v>
      </c>
      <c r="D3049" t="s">
        <v>6</v>
      </c>
      <c r="E3049" t="s">
        <v>20632</v>
      </c>
      <c r="F3049" t="str">
        <f>INDEX(Schools!B:B,MATCH(schools[[#This Row],[Address]],Schools!H:H,))</f>
        <v>Dist</v>
      </c>
      <c r="G3049">
        <v>37.494317000000002</v>
      </c>
      <c r="H3049">
        <v>-89.428483</v>
      </c>
      <c r="I3049">
        <v>1</v>
      </c>
      <c r="J3049" t="s">
        <v>25850</v>
      </c>
      <c r="K3049" t="s">
        <v>28489</v>
      </c>
      <c r="M3049" t="s">
        <v>28490</v>
      </c>
      <c r="N3049">
        <v>3365</v>
      </c>
      <c r="O3049" t="s">
        <v>28491</v>
      </c>
      <c r="R3049" t="s">
        <v>20633</v>
      </c>
      <c r="S3049" t="s">
        <v>6</v>
      </c>
      <c r="T3049" t="s">
        <v>742</v>
      </c>
      <c r="U3049">
        <v>62998</v>
      </c>
      <c r="V3049" t="s">
        <v>25827</v>
      </c>
      <c r="W3049" t="s">
        <v>25853</v>
      </c>
    </row>
    <row r="3050" spans="1:23">
      <c r="A3050">
        <v>3049</v>
      </c>
      <c r="B3050" t="s">
        <v>20635</v>
      </c>
      <c r="C3050" t="s">
        <v>20633</v>
      </c>
      <c r="D3050" t="s">
        <v>6</v>
      </c>
      <c r="E3050">
        <v>62998</v>
      </c>
      <c r="F3050" t="str">
        <f>INDEX(Schools!B:B,MATCH(schools[[#This Row],[Address]],Schools!H:H,))</f>
        <v>Dist</v>
      </c>
      <c r="G3050">
        <v>37.494317000000002</v>
      </c>
      <c r="H3050">
        <v>-89.428483</v>
      </c>
      <c r="I3050">
        <v>1</v>
      </c>
      <c r="J3050" t="s">
        <v>25850</v>
      </c>
      <c r="K3050" t="s">
        <v>28489</v>
      </c>
      <c r="M3050" t="s">
        <v>28490</v>
      </c>
      <c r="N3050">
        <v>3365</v>
      </c>
      <c r="O3050" t="s">
        <v>28491</v>
      </c>
      <c r="R3050" t="s">
        <v>20633</v>
      </c>
      <c r="S3050" t="s">
        <v>6</v>
      </c>
      <c r="T3050" t="s">
        <v>742</v>
      </c>
      <c r="U3050">
        <v>62998</v>
      </c>
      <c r="V3050" t="s">
        <v>25827</v>
      </c>
      <c r="W3050" t="s">
        <v>25853</v>
      </c>
    </row>
    <row r="3051" spans="1:23">
      <c r="A3051">
        <v>3050</v>
      </c>
      <c r="B3051" t="s">
        <v>20635</v>
      </c>
      <c r="C3051" t="s">
        <v>20633</v>
      </c>
      <c r="D3051" t="s">
        <v>6</v>
      </c>
      <c r="E3051">
        <v>62998</v>
      </c>
      <c r="F3051" t="str">
        <f>INDEX(Schools!B:B,MATCH(schools[[#This Row],[Address]],Schools!H:H,))</f>
        <v>Dist</v>
      </c>
      <c r="G3051">
        <v>37.494317000000002</v>
      </c>
      <c r="H3051">
        <v>-89.428483</v>
      </c>
      <c r="I3051">
        <v>1</v>
      </c>
      <c r="J3051" t="s">
        <v>25850</v>
      </c>
      <c r="K3051" t="s">
        <v>28489</v>
      </c>
      <c r="M3051" t="s">
        <v>28490</v>
      </c>
      <c r="N3051">
        <v>3365</v>
      </c>
      <c r="O3051" t="s">
        <v>28491</v>
      </c>
      <c r="R3051" t="s">
        <v>20633</v>
      </c>
      <c r="S3051" t="s">
        <v>6</v>
      </c>
      <c r="T3051" t="s">
        <v>742</v>
      </c>
      <c r="U3051">
        <v>62998</v>
      </c>
      <c r="V3051" t="s">
        <v>25827</v>
      </c>
      <c r="W3051" t="s">
        <v>25853</v>
      </c>
    </row>
    <row r="3052" spans="1:23">
      <c r="A3052">
        <v>3051</v>
      </c>
      <c r="B3052" t="s">
        <v>20634</v>
      </c>
      <c r="C3052" t="s">
        <v>20633</v>
      </c>
      <c r="D3052" t="s">
        <v>6</v>
      </c>
      <c r="E3052" t="s">
        <v>20632</v>
      </c>
      <c r="F3052" t="str">
        <f>INDEX(Schools!B:B,MATCH(schools[[#This Row],[Address]],Schools!H:H,))</f>
        <v>Sch</v>
      </c>
      <c r="G3052">
        <v>37.494317000000002</v>
      </c>
      <c r="H3052">
        <v>-89.428483</v>
      </c>
      <c r="I3052">
        <v>0.9</v>
      </c>
      <c r="J3052" t="s">
        <v>25850</v>
      </c>
      <c r="K3052" t="s">
        <v>28492</v>
      </c>
      <c r="M3052" t="s">
        <v>28490</v>
      </c>
      <c r="N3052">
        <v>3365</v>
      </c>
      <c r="O3052" t="s">
        <v>28493</v>
      </c>
      <c r="R3052" t="s">
        <v>20633</v>
      </c>
      <c r="S3052" t="s">
        <v>6</v>
      </c>
      <c r="T3052" t="s">
        <v>742</v>
      </c>
      <c r="U3052">
        <v>62998</v>
      </c>
      <c r="V3052" t="s">
        <v>25827</v>
      </c>
      <c r="W3052" t="s">
        <v>25853</v>
      </c>
    </row>
    <row r="3053" spans="1:23">
      <c r="A3053">
        <v>3052</v>
      </c>
      <c r="B3053" t="s">
        <v>20529</v>
      </c>
      <c r="C3053" t="s">
        <v>13467</v>
      </c>
      <c r="D3053" t="s">
        <v>6</v>
      </c>
      <c r="E3053" t="s">
        <v>20528</v>
      </c>
      <c r="F3053" t="str">
        <f>INDEX(Schools!B:B,MATCH(schools[[#This Row],[Address]],Schools!H:H,))</f>
        <v>Dist</v>
      </c>
      <c r="G3053">
        <v>42.036659999999998</v>
      </c>
      <c r="H3053">
        <v>-88.277550000000005</v>
      </c>
      <c r="I3053">
        <v>1</v>
      </c>
      <c r="J3053" t="s">
        <v>25824</v>
      </c>
      <c r="K3053" t="s">
        <v>20529</v>
      </c>
      <c r="M3053" t="s">
        <v>28494</v>
      </c>
      <c r="N3053">
        <v>355</v>
      </c>
      <c r="O3053" t="s">
        <v>28495</v>
      </c>
      <c r="R3053" t="s">
        <v>13467</v>
      </c>
      <c r="S3053" t="s">
        <v>6</v>
      </c>
      <c r="T3053" t="s">
        <v>2646</v>
      </c>
      <c r="U3053">
        <v>60120</v>
      </c>
      <c r="V3053" t="s">
        <v>25827</v>
      </c>
      <c r="W3053" t="s">
        <v>13730</v>
      </c>
    </row>
    <row r="3054" spans="1:23">
      <c r="A3054">
        <v>3053</v>
      </c>
      <c r="B3054" t="s">
        <v>20631</v>
      </c>
      <c r="C3054" t="s">
        <v>13467</v>
      </c>
      <c r="D3054" t="s">
        <v>6</v>
      </c>
      <c r="E3054" t="s">
        <v>20630</v>
      </c>
      <c r="F3054" t="str">
        <f>INDEX(Schools!B:B,MATCH(schools[[#This Row],[Address]],Schools!H:H,))</f>
        <v>Sch</v>
      </c>
      <c r="G3054">
        <v>42.026918000000002</v>
      </c>
      <c r="H3054">
        <v>-88.244705999999994</v>
      </c>
      <c r="I3054">
        <v>1</v>
      </c>
      <c r="J3054" t="s">
        <v>25824</v>
      </c>
      <c r="K3054" t="s">
        <v>20631</v>
      </c>
      <c r="M3054" t="s">
        <v>28494</v>
      </c>
      <c r="N3054">
        <v>1200</v>
      </c>
      <c r="O3054" t="s">
        <v>28496</v>
      </c>
      <c r="R3054" t="s">
        <v>13467</v>
      </c>
      <c r="S3054" t="s">
        <v>6</v>
      </c>
      <c r="T3054" t="s">
        <v>1946</v>
      </c>
      <c r="U3054">
        <v>60120</v>
      </c>
      <c r="V3054" t="s">
        <v>25827</v>
      </c>
      <c r="W3054" t="s">
        <v>13736</v>
      </c>
    </row>
    <row r="3055" spans="1:23">
      <c r="A3055">
        <v>3054</v>
      </c>
      <c r="B3055" t="s">
        <v>20629</v>
      </c>
      <c r="C3055" t="s">
        <v>13467</v>
      </c>
      <c r="D3055" t="s">
        <v>6</v>
      </c>
      <c r="E3055" t="s">
        <v>20628</v>
      </c>
      <c r="F3055" t="str">
        <f>INDEX(Schools!B:B,MATCH(schools[[#This Row],[Address]],Schools!H:H,))</f>
        <v>Sch</v>
      </c>
      <c r="G3055">
        <v>42.033220999999998</v>
      </c>
      <c r="H3055">
        <v>-88.314149999999998</v>
      </c>
      <c r="I3055">
        <v>1</v>
      </c>
      <c r="J3055" t="s">
        <v>25824</v>
      </c>
      <c r="K3055" t="s">
        <v>20629</v>
      </c>
      <c r="M3055" t="s">
        <v>28497</v>
      </c>
      <c r="N3055">
        <v>1475</v>
      </c>
      <c r="O3055" t="s">
        <v>28498</v>
      </c>
      <c r="R3055" t="s">
        <v>13467</v>
      </c>
      <c r="S3055" t="s">
        <v>6</v>
      </c>
      <c r="T3055" t="s">
        <v>2646</v>
      </c>
      <c r="U3055">
        <v>60123</v>
      </c>
      <c r="V3055" t="s">
        <v>25827</v>
      </c>
      <c r="W3055" t="s">
        <v>13730</v>
      </c>
    </row>
    <row r="3056" spans="1:23">
      <c r="A3056">
        <v>3055</v>
      </c>
      <c r="B3056" t="s">
        <v>20627</v>
      </c>
      <c r="C3056" t="s">
        <v>13668</v>
      </c>
      <c r="D3056" t="s">
        <v>6</v>
      </c>
      <c r="E3056" t="s">
        <v>20626</v>
      </c>
      <c r="F3056" t="str">
        <f>INDEX(Schools!B:B,MATCH(schools[[#This Row],[Address]],Schools!H:H,))</f>
        <v>Sch</v>
      </c>
      <c r="G3056">
        <v>42.030797</v>
      </c>
      <c r="H3056">
        <v>-88.196820000000002</v>
      </c>
      <c r="I3056">
        <v>1</v>
      </c>
      <c r="J3056" t="s">
        <v>25824</v>
      </c>
      <c r="K3056" t="s">
        <v>20627</v>
      </c>
      <c r="M3056" t="s">
        <v>28499</v>
      </c>
      <c r="N3056">
        <v>701</v>
      </c>
      <c r="O3056" t="s">
        <v>26340</v>
      </c>
      <c r="R3056" t="s">
        <v>13668</v>
      </c>
      <c r="S3056" t="s">
        <v>6</v>
      </c>
      <c r="T3056" t="s">
        <v>1946</v>
      </c>
      <c r="U3056">
        <v>60107</v>
      </c>
      <c r="V3056" t="s">
        <v>25827</v>
      </c>
      <c r="W3056" t="s">
        <v>13736</v>
      </c>
    </row>
    <row r="3057" spans="1:23">
      <c r="A3057">
        <v>3056</v>
      </c>
      <c r="B3057" t="s">
        <v>20625</v>
      </c>
      <c r="C3057" t="s">
        <v>14592</v>
      </c>
      <c r="D3057" t="s">
        <v>6</v>
      </c>
      <c r="E3057" t="s">
        <v>20624</v>
      </c>
      <c r="F3057" t="str">
        <f>INDEX(Schools!B:B,MATCH(schools[[#This Row],[Address]],Schools!H:H,))</f>
        <v>Sch</v>
      </c>
      <c r="G3057">
        <v>41.951217</v>
      </c>
      <c r="H3057">
        <v>-88.186226000000005</v>
      </c>
      <c r="I3057">
        <v>1</v>
      </c>
      <c r="J3057" t="s">
        <v>25850</v>
      </c>
      <c r="K3057" t="s">
        <v>20625</v>
      </c>
      <c r="M3057" t="s">
        <v>28500</v>
      </c>
      <c r="N3057">
        <v>701</v>
      </c>
      <c r="O3057" t="s">
        <v>28501</v>
      </c>
      <c r="R3057" t="s">
        <v>14592</v>
      </c>
      <c r="S3057" t="s">
        <v>6</v>
      </c>
      <c r="T3057" t="s">
        <v>27834</v>
      </c>
      <c r="U3057">
        <v>60103</v>
      </c>
      <c r="V3057" t="s">
        <v>25827</v>
      </c>
      <c r="W3057" t="s">
        <v>25853</v>
      </c>
    </row>
    <row r="3058" spans="1:23">
      <c r="A3058">
        <v>3057</v>
      </c>
      <c r="B3058" t="s">
        <v>20623</v>
      </c>
      <c r="C3058" t="s">
        <v>20331</v>
      </c>
      <c r="D3058" t="s">
        <v>6</v>
      </c>
      <c r="E3058" t="s">
        <v>20622</v>
      </c>
      <c r="F3058" t="str">
        <f>INDEX(Schools!B:B,MATCH(schools[[#This Row],[Address]],Schools!H:H,))</f>
        <v>Sch</v>
      </c>
      <c r="G3058">
        <v>42.001036999999997</v>
      </c>
      <c r="H3058">
        <v>-88.283496999999997</v>
      </c>
      <c r="I3058">
        <v>1</v>
      </c>
      <c r="J3058" t="s">
        <v>25824</v>
      </c>
      <c r="K3058" t="s">
        <v>20623</v>
      </c>
      <c r="M3058" t="s">
        <v>28502</v>
      </c>
      <c r="N3058">
        <v>760</v>
      </c>
      <c r="O3058" t="s">
        <v>25852</v>
      </c>
      <c r="R3058" t="s">
        <v>20331</v>
      </c>
      <c r="S3058" t="s">
        <v>6</v>
      </c>
      <c r="T3058" t="s">
        <v>2646</v>
      </c>
      <c r="U3058">
        <v>60177</v>
      </c>
      <c r="V3058" t="s">
        <v>25827</v>
      </c>
      <c r="W3058" t="s">
        <v>13730</v>
      </c>
    </row>
    <row r="3059" spans="1:23">
      <c r="A3059">
        <v>3058</v>
      </c>
      <c r="B3059" t="s">
        <v>20621</v>
      </c>
      <c r="C3059" t="s">
        <v>13467</v>
      </c>
      <c r="D3059" t="s">
        <v>6</v>
      </c>
      <c r="E3059" t="s">
        <v>20620</v>
      </c>
      <c r="F3059" t="str">
        <f>INDEX(Schools!B:B,MATCH(schools[[#This Row],[Address]],Schools!H:H,))</f>
        <v>Sch</v>
      </c>
      <c r="G3059">
        <v>42.03302</v>
      </c>
      <c r="H3059">
        <v>-88.301708000000005</v>
      </c>
      <c r="I3059">
        <v>1</v>
      </c>
      <c r="J3059" t="s">
        <v>25824</v>
      </c>
      <c r="K3059" t="s">
        <v>20621</v>
      </c>
      <c r="M3059" t="s">
        <v>28497</v>
      </c>
      <c r="N3059">
        <v>949</v>
      </c>
      <c r="O3059" t="s">
        <v>28503</v>
      </c>
      <c r="R3059" t="s">
        <v>13467</v>
      </c>
      <c r="S3059" t="s">
        <v>6</v>
      </c>
      <c r="T3059" t="s">
        <v>2646</v>
      </c>
      <c r="U3059">
        <v>60123</v>
      </c>
      <c r="V3059" t="s">
        <v>25827</v>
      </c>
      <c r="W3059" t="s">
        <v>13730</v>
      </c>
    </row>
    <row r="3060" spans="1:23">
      <c r="A3060">
        <v>3059</v>
      </c>
      <c r="B3060" t="s">
        <v>20619</v>
      </c>
      <c r="C3060" t="s">
        <v>14592</v>
      </c>
      <c r="D3060" t="s">
        <v>6</v>
      </c>
      <c r="E3060" t="s">
        <v>20618</v>
      </c>
      <c r="F3060" t="str">
        <f>INDEX(Schools!B:B,MATCH(schools[[#This Row],[Address]],Schools!H:H,))</f>
        <v>Sch</v>
      </c>
      <c r="G3060">
        <v>42.001009000000003</v>
      </c>
      <c r="H3060">
        <v>-88.183015999999995</v>
      </c>
      <c r="I3060">
        <v>1</v>
      </c>
      <c r="J3060" t="s">
        <v>25824</v>
      </c>
      <c r="K3060" t="s">
        <v>20619</v>
      </c>
      <c r="M3060" t="s">
        <v>28500</v>
      </c>
      <c r="N3060">
        <v>321</v>
      </c>
      <c r="O3060" t="s">
        <v>28504</v>
      </c>
      <c r="R3060" t="s">
        <v>14592</v>
      </c>
      <c r="S3060" t="s">
        <v>6</v>
      </c>
      <c r="T3060" t="s">
        <v>1946</v>
      </c>
      <c r="U3060">
        <v>60103</v>
      </c>
      <c r="V3060" t="s">
        <v>25827</v>
      </c>
      <c r="W3060" t="s">
        <v>13736</v>
      </c>
    </row>
    <row r="3061" spans="1:23">
      <c r="A3061">
        <v>3060</v>
      </c>
      <c r="B3061" t="s">
        <v>20617</v>
      </c>
      <c r="C3061" t="s">
        <v>13467</v>
      </c>
      <c r="D3061" t="s">
        <v>6</v>
      </c>
      <c r="E3061" t="s">
        <v>20616</v>
      </c>
      <c r="F3061" t="str">
        <f>INDEX(Schools!B:B,MATCH(schools[[#This Row],[Address]],Schools!H:H,))</f>
        <v>Sch</v>
      </c>
      <c r="G3061">
        <v>42.032836000000003</v>
      </c>
      <c r="H3061">
        <v>-88.267487000000003</v>
      </c>
      <c r="I3061">
        <v>1</v>
      </c>
      <c r="J3061" t="s">
        <v>25824</v>
      </c>
      <c r="K3061" t="s">
        <v>20617</v>
      </c>
      <c r="M3061" t="s">
        <v>28494</v>
      </c>
      <c r="N3061">
        <v>225</v>
      </c>
      <c r="O3061" t="s">
        <v>28505</v>
      </c>
      <c r="R3061" t="s">
        <v>13467</v>
      </c>
      <c r="S3061" t="s">
        <v>6</v>
      </c>
      <c r="T3061" t="s">
        <v>2646</v>
      </c>
      <c r="U3061">
        <v>60120</v>
      </c>
      <c r="V3061" t="s">
        <v>25827</v>
      </c>
      <c r="W3061" t="s">
        <v>13730</v>
      </c>
    </row>
    <row r="3062" spans="1:23">
      <c r="A3062">
        <v>3061</v>
      </c>
      <c r="B3062" t="s">
        <v>20615</v>
      </c>
      <c r="C3062" t="s">
        <v>13467</v>
      </c>
      <c r="D3062" t="s">
        <v>6</v>
      </c>
      <c r="E3062" t="s">
        <v>20614</v>
      </c>
      <c r="F3062" t="str">
        <f>INDEX(Schools!B:B,MATCH(schools[[#This Row],[Address]],Schools!H:H,))</f>
        <v>Sch</v>
      </c>
      <c r="G3062">
        <v>42.043953000000002</v>
      </c>
      <c r="H3062">
        <v>-88.311179999999993</v>
      </c>
      <c r="I3062">
        <v>1</v>
      </c>
      <c r="J3062" t="s">
        <v>25824</v>
      </c>
      <c r="K3062" t="s">
        <v>20615</v>
      </c>
      <c r="M3062" t="s">
        <v>28497</v>
      </c>
      <c r="N3062">
        <v>451</v>
      </c>
      <c r="O3062" t="s">
        <v>28506</v>
      </c>
      <c r="R3062" t="s">
        <v>13467</v>
      </c>
      <c r="S3062" t="s">
        <v>6</v>
      </c>
      <c r="T3062" t="s">
        <v>2646</v>
      </c>
      <c r="U3062">
        <v>60123</v>
      </c>
      <c r="V3062" t="s">
        <v>25827</v>
      </c>
      <c r="W3062" t="s">
        <v>13730</v>
      </c>
    </row>
    <row r="3063" spans="1:23">
      <c r="A3063">
        <v>3062</v>
      </c>
      <c r="B3063" t="s">
        <v>20613</v>
      </c>
      <c r="C3063" t="s">
        <v>13467</v>
      </c>
      <c r="D3063" t="s">
        <v>6</v>
      </c>
      <c r="E3063" t="s">
        <v>20612</v>
      </c>
      <c r="F3063" t="str">
        <f>INDEX(Schools!B:B,MATCH(schools[[#This Row],[Address]],Schools!H:H,))</f>
        <v>Sch</v>
      </c>
      <c r="G3063">
        <v>42.049411999999997</v>
      </c>
      <c r="H3063">
        <v>-88.272822000000005</v>
      </c>
      <c r="I3063">
        <v>1</v>
      </c>
      <c r="J3063" t="s">
        <v>25824</v>
      </c>
      <c r="K3063" t="s">
        <v>20613</v>
      </c>
      <c r="M3063" t="s">
        <v>28494</v>
      </c>
      <c r="N3063">
        <v>665</v>
      </c>
      <c r="O3063" t="s">
        <v>28507</v>
      </c>
      <c r="R3063" t="s">
        <v>13467</v>
      </c>
      <c r="S3063" t="s">
        <v>6</v>
      </c>
      <c r="T3063" t="s">
        <v>2646</v>
      </c>
      <c r="U3063">
        <v>60120</v>
      </c>
      <c r="V3063" t="s">
        <v>25827</v>
      </c>
      <c r="W3063" t="s">
        <v>13730</v>
      </c>
    </row>
    <row r="3064" spans="1:23">
      <c r="A3064">
        <v>3063</v>
      </c>
      <c r="B3064" t="s">
        <v>20611</v>
      </c>
      <c r="C3064" t="s">
        <v>13668</v>
      </c>
      <c r="D3064" t="s">
        <v>6</v>
      </c>
      <c r="E3064" t="s">
        <v>20610</v>
      </c>
      <c r="F3064" t="str">
        <f>INDEX(Schools!B:B,MATCH(schools[[#This Row],[Address]],Schools!H:H,))</f>
        <v>Sch</v>
      </c>
      <c r="G3064">
        <v>42.009242999999998</v>
      </c>
      <c r="H3064">
        <v>-88.164620999999997</v>
      </c>
      <c r="I3064">
        <v>1</v>
      </c>
      <c r="J3064" t="s">
        <v>25824</v>
      </c>
      <c r="K3064" t="s">
        <v>20611</v>
      </c>
      <c r="M3064" t="s">
        <v>28499</v>
      </c>
      <c r="N3064">
        <v>1100</v>
      </c>
      <c r="O3064" t="s">
        <v>28508</v>
      </c>
      <c r="R3064" t="s">
        <v>13668</v>
      </c>
      <c r="S3064" t="s">
        <v>6</v>
      </c>
      <c r="T3064" t="s">
        <v>1946</v>
      </c>
      <c r="U3064">
        <v>60107</v>
      </c>
      <c r="V3064" t="s">
        <v>25827</v>
      </c>
      <c r="W3064" t="s">
        <v>13736</v>
      </c>
    </row>
    <row r="3065" spans="1:23">
      <c r="A3065">
        <v>3064</v>
      </c>
      <c r="B3065" t="s">
        <v>20609</v>
      </c>
      <c r="C3065" t="s">
        <v>20331</v>
      </c>
      <c r="D3065" t="s">
        <v>6</v>
      </c>
      <c r="E3065" t="s">
        <v>20608</v>
      </c>
      <c r="F3065" t="str">
        <f>INDEX(Schools!B:B,MATCH(schools[[#This Row],[Address]],Schools!H:H,))</f>
        <v>Sch</v>
      </c>
      <c r="G3065">
        <v>42.004820000000002</v>
      </c>
      <c r="H3065">
        <v>-88.281783000000004</v>
      </c>
      <c r="I3065">
        <v>1</v>
      </c>
      <c r="J3065" t="s">
        <v>25824</v>
      </c>
      <c r="K3065" t="s">
        <v>20609</v>
      </c>
      <c r="M3065" t="s">
        <v>28502</v>
      </c>
      <c r="N3065">
        <v>1515</v>
      </c>
      <c r="O3065" t="s">
        <v>28509</v>
      </c>
      <c r="R3065" t="s">
        <v>20331</v>
      </c>
      <c r="S3065" t="s">
        <v>6</v>
      </c>
      <c r="T3065" t="s">
        <v>2646</v>
      </c>
      <c r="U3065">
        <v>60177</v>
      </c>
      <c r="V3065" t="s">
        <v>25827</v>
      </c>
      <c r="W3065" t="s">
        <v>13730</v>
      </c>
    </row>
    <row r="3066" spans="1:23">
      <c r="A3066">
        <v>3065</v>
      </c>
      <c r="B3066" t="s">
        <v>20607</v>
      </c>
      <c r="C3066" t="s">
        <v>13668</v>
      </c>
      <c r="D3066" t="s">
        <v>6</v>
      </c>
      <c r="E3066" t="s">
        <v>20606</v>
      </c>
      <c r="F3066" t="str">
        <f>INDEX(Schools!B:B,MATCH(schools[[#This Row],[Address]],Schools!H:H,))</f>
        <v>Sch</v>
      </c>
      <c r="G3066">
        <v>42.025903999999997</v>
      </c>
      <c r="H3066">
        <v>-88.158002999999994</v>
      </c>
      <c r="I3066">
        <v>1</v>
      </c>
      <c r="J3066" t="s">
        <v>25824</v>
      </c>
      <c r="K3066" t="s">
        <v>20607</v>
      </c>
      <c r="M3066" t="s">
        <v>28499</v>
      </c>
      <c r="N3066">
        <v>1100</v>
      </c>
      <c r="O3066" t="s">
        <v>28510</v>
      </c>
      <c r="R3066" t="s">
        <v>13668</v>
      </c>
      <c r="S3066" t="s">
        <v>6</v>
      </c>
      <c r="T3066" t="s">
        <v>1946</v>
      </c>
      <c r="U3066">
        <v>60107</v>
      </c>
      <c r="V3066" t="s">
        <v>25827</v>
      </c>
      <c r="W3066" t="s">
        <v>13736</v>
      </c>
    </row>
    <row r="3067" spans="1:23">
      <c r="A3067">
        <v>3066</v>
      </c>
      <c r="B3067" t="s">
        <v>20605</v>
      </c>
      <c r="C3067" t="s">
        <v>13411</v>
      </c>
      <c r="D3067" t="s">
        <v>6</v>
      </c>
      <c r="E3067" t="s">
        <v>20604</v>
      </c>
      <c r="F3067" t="str">
        <f>INDEX(Schools!B:B,MATCH(schools[[#This Row],[Address]],Schools!H:H,))</f>
        <v>Sch</v>
      </c>
      <c r="G3067">
        <v>42.055776000000002</v>
      </c>
      <c r="H3067">
        <v>-88.242547999999999</v>
      </c>
      <c r="I3067">
        <v>1</v>
      </c>
      <c r="J3067" t="s">
        <v>25824</v>
      </c>
      <c r="K3067" t="s">
        <v>20605</v>
      </c>
      <c r="M3067" t="s">
        <v>26113</v>
      </c>
      <c r="N3067">
        <v>1650</v>
      </c>
      <c r="O3067" t="s">
        <v>28511</v>
      </c>
      <c r="R3067" t="s">
        <v>13411</v>
      </c>
      <c r="S3067" t="s">
        <v>6</v>
      </c>
      <c r="T3067" t="s">
        <v>1946</v>
      </c>
      <c r="U3067">
        <v>60192</v>
      </c>
      <c r="V3067" t="s">
        <v>25827</v>
      </c>
      <c r="W3067" t="s">
        <v>13736</v>
      </c>
    </row>
    <row r="3068" spans="1:23">
      <c r="A3068">
        <v>3067</v>
      </c>
      <c r="B3068" t="s">
        <v>20603</v>
      </c>
      <c r="C3068" t="s">
        <v>13467</v>
      </c>
      <c r="D3068" t="s">
        <v>6</v>
      </c>
      <c r="E3068" t="s">
        <v>20602</v>
      </c>
      <c r="F3068" t="str">
        <f>INDEX(Schools!B:B,MATCH(schools[[#This Row],[Address]],Schools!H:H,))</f>
        <v>Sch</v>
      </c>
      <c r="G3068">
        <v>42.038007</v>
      </c>
      <c r="H3068">
        <v>-88.227249</v>
      </c>
      <c r="I3068">
        <v>0.9</v>
      </c>
      <c r="J3068" t="s">
        <v>25824</v>
      </c>
      <c r="K3068" t="s">
        <v>28512</v>
      </c>
      <c r="M3068" t="s">
        <v>28494</v>
      </c>
      <c r="N3068">
        <v>1855</v>
      </c>
      <c r="O3068" t="s">
        <v>28513</v>
      </c>
      <c r="R3068" t="s">
        <v>13467</v>
      </c>
      <c r="S3068" t="s">
        <v>6</v>
      </c>
      <c r="T3068" t="s">
        <v>1946</v>
      </c>
      <c r="U3068">
        <v>60120</v>
      </c>
      <c r="V3068" t="s">
        <v>25827</v>
      </c>
      <c r="W3068" t="s">
        <v>13736</v>
      </c>
    </row>
    <row r="3069" spans="1:23">
      <c r="A3069">
        <v>3068</v>
      </c>
      <c r="B3069" t="s">
        <v>20601</v>
      </c>
      <c r="C3069" t="s">
        <v>13411</v>
      </c>
      <c r="D3069" t="s">
        <v>6</v>
      </c>
      <c r="E3069" t="s">
        <v>20600</v>
      </c>
      <c r="F3069" t="str">
        <f>INDEX(Schools!B:B,MATCH(schools[[#This Row],[Address]],Schools!H:H,))</f>
        <v>Sch</v>
      </c>
      <c r="G3069">
        <v>42.054977999999998</v>
      </c>
      <c r="H3069">
        <v>-88.216397999999998</v>
      </c>
      <c r="I3069">
        <v>1</v>
      </c>
      <c r="J3069" t="s">
        <v>25824</v>
      </c>
      <c r="K3069" t="s">
        <v>20601</v>
      </c>
      <c r="M3069" t="s">
        <v>26113</v>
      </c>
      <c r="N3069">
        <v>1675</v>
      </c>
      <c r="O3069" t="s">
        <v>28514</v>
      </c>
      <c r="R3069" t="s">
        <v>13411</v>
      </c>
      <c r="S3069" t="s">
        <v>6</v>
      </c>
      <c r="T3069" t="s">
        <v>1946</v>
      </c>
      <c r="U3069">
        <v>60192</v>
      </c>
      <c r="V3069" t="s">
        <v>25827</v>
      </c>
      <c r="W3069" t="s">
        <v>13736</v>
      </c>
    </row>
    <row r="3070" spans="1:23">
      <c r="A3070">
        <v>3069</v>
      </c>
      <c r="B3070" t="s">
        <v>20599</v>
      </c>
      <c r="C3070" t="s">
        <v>14592</v>
      </c>
      <c r="D3070" t="s">
        <v>6</v>
      </c>
      <c r="E3070" t="s">
        <v>20598</v>
      </c>
      <c r="F3070" t="str">
        <f>INDEX(Schools!B:B,MATCH(schools[[#This Row],[Address]],Schools!H:H,))</f>
        <v>Sch</v>
      </c>
      <c r="G3070">
        <v>41.994515</v>
      </c>
      <c r="H3070">
        <v>-88.183367000000004</v>
      </c>
      <c r="I3070">
        <v>1</v>
      </c>
      <c r="J3070" t="s">
        <v>25824</v>
      </c>
      <c r="K3070" t="s">
        <v>20599</v>
      </c>
      <c r="M3070" t="s">
        <v>28500</v>
      </c>
      <c r="N3070">
        <v>111</v>
      </c>
      <c r="O3070" t="s">
        <v>28515</v>
      </c>
      <c r="R3070" t="s">
        <v>14592</v>
      </c>
      <c r="S3070" t="s">
        <v>6</v>
      </c>
      <c r="T3070" t="s">
        <v>1946</v>
      </c>
      <c r="U3070">
        <v>60103</v>
      </c>
      <c r="V3070" t="s">
        <v>25827</v>
      </c>
      <c r="W3070" t="s">
        <v>13736</v>
      </c>
    </row>
    <row r="3071" spans="1:23">
      <c r="A3071">
        <v>3070</v>
      </c>
      <c r="B3071" t="s">
        <v>20597</v>
      </c>
      <c r="C3071" t="s">
        <v>13467</v>
      </c>
      <c r="D3071" t="s">
        <v>6</v>
      </c>
      <c r="E3071" t="s">
        <v>20596</v>
      </c>
      <c r="F3071" t="str">
        <f>INDEX(Schools!B:B,MATCH(schools[[#This Row],[Address]],Schools!H:H,))</f>
        <v>Sch</v>
      </c>
      <c r="G3071">
        <v>42.063366000000002</v>
      </c>
      <c r="H3071">
        <v>-88.310447999999994</v>
      </c>
      <c r="I3071">
        <v>1</v>
      </c>
      <c r="J3071" t="s">
        <v>25824</v>
      </c>
      <c r="K3071" t="s">
        <v>20597</v>
      </c>
      <c r="M3071" t="s">
        <v>28497</v>
      </c>
      <c r="N3071">
        <v>1235</v>
      </c>
      <c r="O3071" t="s">
        <v>28516</v>
      </c>
      <c r="R3071" t="s">
        <v>13467</v>
      </c>
      <c r="S3071" t="s">
        <v>6</v>
      </c>
      <c r="T3071" t="s">
        <v>2646</v>
      </c>
      <c r="U3071">
        <v>60123</v>
      </c>
      <c r="V3071" t="s">
        <v>25827</v>
      </c>
      <c r="W3071" t="s">
        <v>13730</v>
      </c>
    </row>
    <row r="3072" spans="1:23">
      <c r="A3072">
        <v>3071</v>
      </c>
      <c r="B3072" t="s">
        <v>20595</v>
      </c>
      <c r="C3072" t="s">
        <v>13467</v>
      </c>
      <c r="D3072" t="s">
        <v>6</v>
      </c>
      <c r="E3072" t="s">
        <v>20594</v>
      </c>
      <c r="F3072" t="str">
        <f>INDEX(Schools!B:B,MATCH(schools[[#This Row],[Address]],Schools!H:H,))</f>
        <v>Sch</v>
      </c>
      <c r="G3072">
        <v>42.035626000000001</v>
      </c>
      <c r="H3072">
        <v>-88.273180999999994</v>
      </c>
      <c r="I3072">
        <v>1</v>
      </c>
      <c r="J3072" t="s">
        <v>25824</v>
      </c>
      <c r="K3072" t="s">
        <v>20595</v>
      </c>
      <c r="M3072" t="s">
        <v>28494</v>
      </c>
      <c r="N3072">
        <v>63</v>
      </c>
      <c r="O3072" t="s">
        <v>28517</v>
      </c>
      <c r="R3072" t="s">
        <v>13467</v>
      </c>
      <c r="S3072" t="s">
        <v>6</v>
      </c>
      <c r="T3072" t="s">
        <v>2646</v>
      </c>
      <c r="U3072">
        <v>60120</v>
      </c>
      <c r="V3072" t="s">
        <v>25827</v>
      </c>
      <c r="W3072" t="s">
        <v>13730</v>
      </c>
    </row>
    <row r="3073" spans="1:23">
      <c r="A3073">
        <v>3072</v>
      </c>
      <c r="B3073" t="s">
        <v>20593</v>
      </c>
      <c r="C3073" t="s">
        <v>20331</v>
      </c>
      <c r="D3073" t="s">
        <v>6</v>
      </c>
      <c r="E3073" t="s">
        <v>20592</v>
      </c>
      <c r="F3073" t="str">
        <f>INDEX(Schools!B:B,MATCH(schools[[#This Row],[Address]],Schools!H:H,))</f>
        <v>Sch</v>
      </c>
      <c r="G3073">
        <v>41.995618999999998</v>
      </c>
      <c r="H3073">
        <v>-88.284552000000005</v>
      </c>
      <c r="I3073">
        <v>1</v>
      </c>
      <c r="J3073" t="s">
        <v>25824</v>
      </c>
      <c r="K3073" t="s">
        <v>20593</v>
      </c>
      <c r="M3073" t="s">
        <v>28502</v>
      </c>
      <c r="N3073">
        <v>770</v>
      </c>
      <c r="O3073" t="s">
        <v>28291</v>
      </c>
      <c r="R3073" t="s">
        <v>20331</v>
      </c>
      <c r="S3073" t="s">
        <v>6</v>
      </c>
      <c r="T3073" t="s">
        <v>2646</v>
      </c>
      <c r="U3073">
        <v>60177</v>
      </c>
      <c r="V3073" t="s">
        <v>25827</v>
      </c>
      <c r="W3073" t="s">
        <v>13730</v>
      </c>
    </row>
    <row r="3074" spans="1:23">
      <c r="A3074">
        <v>3073</v>
      </c>
      <c r="B3074" t="s">
        <v>20591</v>
      </c>
      <c r="C3074" t="s">
        <v>13467</v>
      </c>
      <c r="D3074" t="s">
        <v>6</v>
      </c>
      <c r="E3074" t="s">
        <v>20590</v>
      </c>
      <c r="F3074" t="str">
        <f>INDEX(Schools!B:B,MATCH(schools[[#This Row],[Address]],Schools!H:H,))</f>
        <v>Sch</v>
      </c>
      <c r="G3074">
        <v>42.060082999999999</v>
      </c>
      <c r="H3074">
        <v>-88.267024000000006</v>
      </c>
      <c r="I3074">
        <v>1</v>
      </c>
      <c r="J3074" t="s">
        <v>25824</v>
      </c>
      <c r="K3074" t="s">
        <v>20591</v>
      </c>
      <c r="M3074" t="s">
        <v>28494</v>
      </c>
      <c r="N3074">
        <v>1220</v>
      </c>
      <c r="O3074" t="s">
        <v>28507</v>
      </c>
      <c r="R3074" t="s">
        <v>13467</v>
      </c>
      <c r="S3074" t="s">
        <v>6</v>
      </c>
      <c r="T3074" t="s">
        <v>2646</v>
      </c>
      <c r="U3074">
        <v>60120</v>
      </c>
      <c r="V3074" t="s">
        <v>25827</v>
      </c>
      <c r="W3074" t="s">
        <v>13730</v>
      </c>
    </row>
    <row r="3075" spans="1:23">
      <c r="A3075">
        <v>3074</v>
      </c>
      <c r="B3075" t="s">
        <v>20589</v>
      </c>
      <c r="C3075" t="s">
        <v>13467</v>
      </c>
      <c r="D3075" t="s">
        <v>6</v>
      </c>
      <c r="E3075" t="s">
        <v>20588</v>
      </c>
      <c r="F3075" t="str">
        <f>INDEX(Schools!B:B,MATCH(schools[[#This Row],[Address]],Schools!H:H,))</f>
        <v>Sch</v>
      </c>
      <c r="G3075">
        <v>42.028325000000002</v>
      </c>
      <c r="H3075">
        <v>-88.309792999999999</v>
      </c>
      <c r="I3075">
        <v>1</v>
      </c>
      <c r="J3075" t="s">
        <v>25824</v>
      </c>
      <c r="K3075" t="s">
        <v>20589</v>
      </c>
      <c r="M3075" t="s">
        <v>28497</v>
      </c>
      <c r="N3075">
        <v>240</v>
      </c>
      <c r="O3075" t="s">
        <v>28518</v>
      </c>
      <c r="R3075" t="s">
        <v>13467</v>
      </c>
      <c r="S3075" t="s">
        <v>6</v>
      </c>
      <c r="T3075" t="s">
        <v>2646</v>
      </c>
      <c r="U3075">
        <v>60123</v>
      </c>
      <c r="V3075" t="s">
        <v>25827</v>
      </c>
      <c r="W3075" t="s">
        <v>13730</v>
      </c>
    </row>
    <row r="3076" spans="1:23">
      <c r="A3076">
        <v>3075</v>
      </c>
      <c r="B3076" t="s">
        <v>20587</v>
      </c>
      <c r="C3076" t="s">
        <v>13668</v>
      </c>
      <c r="D3076" t="s">
        <v>6</v>
      </c>
      <c r="E3076" t="s">
        <v>20586</v>
      </c>
      <c r="F3076" t="str">
        <f>INDEX(Schools!B:B,MATCH(schools[[#This Row],[Address]],Schools!H:H,))</f>
        <v>Sch</v>
      </c>
      <c r="G3076">
        <v>42.037052000000003</v>
      </c>
      <c r="H3076">
        <v>-88.160039999999995</v>
      </c>
      <c r="I3076">
        <v>1</v>
      </c>
      <c r="J3076" t="s">
        <v>25824</v>
      </c>
      <c r="K3076" t="s">
        <v>20587</v>
      </c>
      <c r="M3076" t="s">
        <v>28499</v>
      </c>
      <c r="N3076">
        <v>315</v>
      </c>
      <c r="O3076" t="s">
        <v>28519</v>
      </c>
      <c r="R3076" t="s">
        <v>13668</v>
      </c>
      <c r="S3076" t="s">
        <v>6</v>
      </c>
      <c r="T3076" t="s">
        <v>1946</v>
      </c>
      <c r="U3076">
        <v>60107</v>
      </c>
      <c r="V3076" t="s">
        <v>25827</v>
      </c>
      <c r="W3076" t="s">
        <v>13736</v>
      </c>
    </row>
    <row r="3077" spans="1:23">
      <c r="A3077">
        <v>3076</v>
      </c>
      <c r="B3077" t="s">
        <v>20585</v>
      </c>
      <c r="C3077" t="s">
        <v>13668</v>
      </c>
      <c r="D3077" t="s">
        <v>6</v>
      </c>
      <c r="E3077" t="s">
        <v>20584</v>
      </c>
      <c r="F3077" t="str">
        <f>INDEX(Schools!B:B,MATCH(schools[[#This Row],[Address]],Schools!H:H,))</f>
        <v>Sch</v>
      </c>
      <c r="G3077">
        <v>42.030647000000002</v>
      </c>
      <c r="H3077">
        <v>-88.180522999999994</v>
      </c>
      <c r="I3077">
        <v>1</v>
      </c>
      <c r="J3077" t="s">
        <v>25824</v>
      </c>
      <c r="K3077" t="s">
        <v>20585</v>
      </c>
      <c r="M3077" t="s">
        <v>28499</v>
      </c>
      <c r="N3077">
        <v>6</v>
      </c>
      <c r="O3077" t="s">
        <v>28520</v>
      </c>
      <c r="R3077" t="s">
        <v>13668</v>
      </c>
      <c r="S3077" t="s">
        <v>6</v>
      </c>
      <c r="T3077" t="s">
        <v>1946</v>
      </c>
      <c r="U3077">
        <v>60107</v>
      </c>
      <c r="V3077" t="s">
        <v>25827</v>
      </c>
      <c r="W3077" t="s">
        <v>13736</v>
      </c>
    </row>
    <row r="3078" spans="1:23">
      <c r="A3078">
        <v>3077</v>
      </c>
      <c r="B3078" t="s">
        <v>20583</v>
      </c>
      <c r="C3078" t="s">
        <v>13467</v>
      </c>
      <c r="D3078" t="s">
        <v>6</v>
      </c>
      <c r="E3078" t="s">
        <v>20582</v>
      </c>
      <c r="F3078" t="str">
        <f>INDEX(Schools!B:B,MATCH(schools[[#This Row],[Address]],Schools!H:H,))</f>
        <v>Sch</v>
      </c>
      <c r="G3078">
        <v>42.038791000000003</v>
      </c>
      <c r="H3078">
        <v>-88.308464999999998</v>
      </c>
      <c r="I3078">
        <v>1</v>
      </c>
      <c r="J3078" t="s">
        <v>25824</v>
      </c>
      <c r="K3078" t="s">
        <v>20583</v>
      </c>
      <c r="M3078" t="s">
        <v>28497</v>
      </c>
      <c r="N3078">
        <v>190</v>
      </c>
      <c r="O3078" t="s">
        <v>28521</v>
      </c>
      <c r="R3078" t="s">
        <v>13467</v>
      </c>
      <c r="S3078" t="s">
        <v>6</v>
      </c>
      <c r="T3078" t="s">
        <v>2646</v>
      </c>
      <c r="U3078">
        <v>60123</v>
      </c>
      <c r="V3078" t="s">
        <v>25827</v>
      </c>
      <c r="W3078" t="s">
        <v>13730</v>
      </c>
    </row>
    <row r="3079" spans="1:23">
      <c r="A3079">
        <v>3078</v>
      </c>
      <c r="B3079" t="s">
        <v>20581</v>
      </c>
      <c r="C3079" t="s">
        <v>13467</v>
      </c>
      <c r="D3079" t="s">
        <v>6</v>
      </c>
      <c r="E3079" t="s">
        <v>20580</v>
      </c>
      <c r="F3079" t="str">
        <f>INDEX(Schools!B:B,MATCH(schools[[#This Row],[Address]],Schools!H:H,))</f>
        <v>Sch</v>
      </c>
      <c r="G3079">
        <v>42.035584</v>
      </c>
      <c r="H3079">
        <v>-88.329749000000007</v>
      </c>
      <c r="I3079">
        <v>1</v>
      </c>
      <c r="J3079" t="s">
        <v>25824</v>
      </c>
      <c r="K3079" t="s">
        <v>20581</v>
      </c>
      <c r="M3079" t="s">
        <v>28497</v>
      </c>
      <c r="N3079">
        <v>80</v>
      </c>
      <c r="O3079" t="s">
        <v>28522</v>
      </c>
      <c r="R3079" t="s">
        <v>13467</v>
      </c>
      <c r="S3079" t="s">
        <v>6</v>
      </c>
      <c r="T3079" t="s">
        <v>2646</v>
      </c>
      <c r="U3079">
        <v>60123</v>
      </c>
      <c r="V3079" t="s">
        <v>25827</v>
      </c>
      <c r="W3079" t="s">
        <v>13730</v>
      </c>
    </row>
    <row r="3080" spans="1:23">
      <c r="A3080">
        <v>3079</v>
      </c>
      <c r="B3080" t="s">
        <v>20579</v>
      </c>
      <c r="C3080" t="s">
        <v>13467</v>
      </c>
      <c r="D3080" t="s">
        <v>6</v>
      </c>
      <c r="E3080" t="s">
        <v>20578</v>
      </c>
      <c r="F3080" t="str">
        <f>INDEX(Schools!B:B,MATCH(schools[[#This Row],[Address]],Schools!H:H,))</f>
        <v>Sch</v>
      </c>
      <c r="G3080">
        <v>42.021310999999997</v>
      </c>
      <c r="H3080">
        <v>-88.261542000000006</v>
      </c>
      <c r="I3080">
        <v>1</v>
      </c>
      <c r="J3080" t="s">
        <v>25824</v>
      </c>
      <c r="K3080" t="s">
        <v>20579</v>
      </c>
      <c r="M3080" t="s">
        <v>28494</v>
      </c>
      <c r="N3080">
        <v>801</v>
      </c>
      <c r="O3080" t="s">
        <v>28523</v>
      </c>
      <c r="R3080" t="s">
        <v>13467</v>
      </c>
      <c r="S3080" t="s">
        <v>6</v>
      </c>
      <c r="T3080" t="s">
        <v>1946</v>
      </c>
      <c r="U3080">
        <v>60120</v>
      </c>
      <c r="V3080" t="s">
        <v>25827</v>
      </c>
      <c r="W3080" t="s">
        <v>13736</v>
      </c>
    </row>
    <row r="3081" spans="1:23">
      <c r="A3081">
        <v>3080</v>
      </c>
      <c r="B3081" t="s">
        <v>20577</v>
      </c>
      <c r="C3081" t="s">
        <v>15532</v>
      </c>
      <c r="D3081" t="s">
        <v>6</v>
      </c>
      <c r="E3081" t="s">
        <v>20576</v>
      </c>
      <c r="F3081" t="str">
        <f>INDEX(Schools!B:B,MATCH(schools[[#This Row],[Address]],Schools!H:H,))</f>
        <v>Sch</v>
      </c>
      <c r="G3081">
        <v>42.003098999999999</v>
      </c>
      <c r="H3081">
        <v>-88.148503000000005</v>
      </c>
      <c r="I3081">
        <v>1</v>
      </c>
      <c r="J3081" t="s">
        <v>25824</v>
      </c>
      <c r="K3081" t="s">
        <v>20577</v>
      </c>
      <c r="M3081" t="s">
        <v>26225</v>
      </c>
      <c r="N3081">
        <v>1750</v>
      </c>
      <c r="O3081" t="s">
        <v>26498</v>
      </c>
      <c r="R3081" t="s">
        <v>15532</v>
      </c>
      <c r="S3081" t="s">
        <v>6</v>
      </c>
      <c r="T3081" t="s">
        <v>1946</v>
      </c>
      <c r="U3081">
        <v>60133</v>
      </c>
      <c r="V3081" t="s">
        <v>25827</v>
      </c>
      <c r="W3081" t="s">
        <v>13736</v>
      </c>
    </row>
    <row r="3082" spans="1:23">
      <c r="A3082">
        <v>3081</v>
      </c>
      <c r="B3082" t="s">
        <v>20575</v>
      </c>
      <c r="C3082" t="s">
        <v>13467</v>
      </c>
      <c r="D3082" t="s">
        <v>6</v>
      </c>
      <c r="E3082" t="s">
        <v>20574</v>
      </c>
      <c r="F3082" t="str">
        <f>INDEX(Schools!B:B,MATCH(schools[[#This Row],[Address]],Schools!H:H,))</f>
        <v>Sch</v>
      </c>
      <c r="G3082">
        <v>42.026584999999997</v>
      </c>
      <c r="H3082">
        <v>-88.284581000000003</v>
      </c>
      <c r="I3082">
        <v>1</v>
      </c>
      <c r="J3082" t="s">
        <v>25824</v>
      </c>
      <c r="K3082" t="s">
        <v>20575</v>
      </c>
      <c r="M3082" t="s">
        <v>28497</v>
      </c>
      <c r="N3082">
        <v>264</v>
      </c>
      <c r="O3082" t="s">
        <v>26189</v>
      </c>
      <c r="R3082" t="s">
        <v>13467</v>
      </c>
      <c r="S3082" t="s">
        <v>6</v>
      </c>
      <c r="T3082" t="s">
        <v>2646</v>
      </c>
      <c r="U3082">
        <v>60123</v>
      </c>
      <c r="V3082" t="s">
        <v>25827</v>
      </c>
      <c r="W3082" t="s">
        <v>13730</v>
      </c>
    </row>
    <row r="3083" spans="1:23">
      <c r="A3083">
        <v>3082</v>
      </c>
      <c r="B3083" t="s">
        <v>20573</v>
      </c>
      <c r="C3083" t="s">
        <v>13467</v>
      </c>
      <c r="D3083" t="s">
        <v>6</v>
      </c>
      <c r="E3083" t="s">
        <v>20572</v>
      </c>
      <c r="F3083" t="str">
        <f>INDEX(Schools!B:B,MATCH(schools[[#This Row],[Address]],Schools!H:H,))</f>
        <v>Sch</v>
      </c>
      <c r="G3083">
        <v>42.050395999999999</v>
      </c>
      <c r="H3083">
        <v>-88.28013</v>
      </c>
      <c r="I3083">
        <v>1</v>
      </c>
      <c r="J3083" t="s">
        <v>25824</v>
      </c>
      <c r="K3083" t="s">
        <v>20573</v>
      </c>
      <c r="M3083" t="s">
        <v>28494</v>
      </c>
      <c r="N3083">
        <v>258</v>
      </c>
      <c r="O3083" t="s">
        <v>28524</v>
      </c>
      <c r="R3083" t="s">
        <v>13467</v>
      </c>
      <c r="S3083" t="s">
        <v>6</v>
      </c>
      <c r="T3083" t="s">
        <v>2646</v>
      </c>
      <c r="U3083">
        <v>60120</v>
      </c>
      <c r="V3083" t="s">
        <v>25827</v>
      </c>
      <c r="W3083" t="s">
        <v>13730</v>
      </c>
    </row>
    <row r="3084" spans="1:23">
      <c r="A3084">
        <v>3083</v>
      </c>
      <c r="B3084" t="s">
        <v>20571</v>
      </c>
      <c r="C3084" t="s">
        <v>13668</v>
      </c>
      <c r="D3084" t="s">
        <v>6</v>
      </c>
      <c r="E3084" t="s">
        <v>20570</v>
      </c>
      <c r="F3084" t="str">
        <f>INDEX(Schools!B:B,MATCH(schools[[#This Row],[Address]],Schools!H:H,))</f>
        <v>Sch</v>
      </c>
      <c r="G3084">
        <v>42.021861000000001</v>
      </c>
      <c r="H3084">
        <v>-88.174806000000004</v>
      </c>
      <c r="I3084">
        <v>1</v>
      </c>
      <c r="J3084" t="s">
        <v>25824</v>
      </c>
      <c r="K3084" t="s">
        <v>20571</v>
      </c>
      <c r="M3084" t="s">
        <v>28499</v>
      </c>
      <c r="N3084">
        <v>502</v>
      </c>
      <c r="O3084" t="s">
        <v>28525</v>
      </c>
      <c r="R3084" t="s">
        <v>13668</v>
      </c>
      <c r="S3084" t="s">
        <v>6</v>
      </c>
      <c r="T3084" t="s">
        <v>1946</v>
      </c>
      <c r="U3084">
        <v>60107</v>
      </c>
      <c r="V3084" t="s">
        <v>25827</v>
      </c>
      <c r="W3084" t="s">
        <v>13736</v>
      </c>
    </row>
    <row r="3085" spans="1:23">
      <c r="A3085">
        <v>3084</v>
      </c>
      <c r="B3085" t="s">
        <v>20569</v>
      </c>
      <c r="C3085" t="s">
        <v>15532</v>
      </c>
      <c r="D3085" t="s">
        <v>6</v>
      </c>
      <c r="E3085" t="s">
        <v>20568</v>
      </c>
      <c r="F3085" t="str">
        <f>INDEX(Schools!B:B,MATCH(schools[[#This Row],[Address]],Schools!H:H,))</f>
        <v>Sch</v>
      </c>
      <c r="G3085">
        <v>41.991546999999997</v>
      </c>
      <c r="H3085">
        <v>-88.157061999999996</v>
      </c>
      <c r="I3085">
        <v>1</v>
      </c>
      <c r="J3085" t="s">
        <v>25850</v>
      </c>
      <c r="K3085" t="s">
        <v>20569</v>
      </c>
      <c r="M3085" t="s">
        <v>26225</v>
      </c>
      <c r="N3085">
        <v>2100</v>
      </c>
      <c r="O3085" t="s">
        <v>28526</v>
      </c>
      <c r="R3085" t="s">
        <v>15532</v>
      </c>
      <c r="S3085" t="s">
        <v>6</v>
      </c>
      <c r="T3085" t="s">
        <v>1946</v>
      </c>
      <c r="U3085">
        <v>60133</v>
      </c>
      <c r="V3085" t="s">
        <v>25827</v>
      </c>
      <c r="W3085" t="s">
        <v>25853</v>
      </c>
    </row>
    <row r="3086" spans="1:23">
      <c r="A3086">
        <v>3085</v>
      </c>
      <c r="B3086" t="s">
        <v>20567</v>
      </c>
      <c r="C3086" t="s">
        <v>15532</v>
      </c>
      <c r="D3086" t="s">
        <v>6</v>
      </c>
      <c r="E3086" t="s">
        <v>20566</v>
      </c>
      <c r="F3086" t="str">
        <f>INDEX(Schools!B:B,MATCH(schools[[#This Row],[Address]],Schools!H:H,))</f>
        <v>Sch</v>
      </c>
      <c r="G3086">
        <v>42.002723000000003</v>
      </c>
      <c r="H3086">
        <v>-88.157895999999994</v>
      </c>
      <c r="I3086">
        <v>1</v>
      </c>
      <c r="J3086" t="s">
        <v>25850</v>
      </c>
      <c r="K3086" t="s">
        <v>20567</v>
      </c>
      <c r="M3086" t="s">
        <v>26225</v>
      </c>
      <c r="N3086">
        <v>2150</v>
      </c>
      <c r="O3086" t="s">
        <v>26498</v>
      </c>
      <c r="R3086" t="s">
        <v>15532</v>
      </c>
      <c r="S3086" t="s">
        <v>6</v>
      </c>
      <c r="T3086" t="s">
        <v>1946</v>
      </c>
      <c r="U3086">
        <v>60133</v>
      </c>
      <c r="V3086" t="s">
        <v>25827</v>
      </c>
      <c r="W3086" t="s">
        <v>25853</v>
      </c>
    </row>
    <row r="3087" spans="1:23">
      <c r="A3087">
        <v>3086</v>
      </c>
      <c r="B3087" t="s">
        <v>20565</v>
      </c>
      <c r="C3087" t="s">
        <v>13668</v>
      </c>
      <c r="D3087" t="s">
        <v>6</v>
      </c>
      <c r="E3087" t="s">
        <v>20564</v>
      </c>
      <c r="F3087" t="str">
        <f>INDEX(Schools!B:B,MATCH(schools[[#This Row],[Address]],Schools!H:H,))</f>
        <v>Sch</v>
      </c>
      <c r="G3087">
        <v>42.023786999999999</v>
      </c>
      <c r="H3087">
        <v>-88.161423999999997</v>
      </c>
      <c r="I3087">
        <v>1</v>
      </c>
      <c r="J3087" t="s">
        <v>25824</v>
      </c>
      <c r="K3087" t="s">
        <v>20565</v>
      </c>
      <c r="M3087" t="s">
        <v>28499</v>
      </c>
      <c r="N3087">
        <v>420</v>
      </c>
      <c r="O3087" t="s">
        <v>28527</v>
      </c>
      <c r="R3087" t="s">
        <v>13668</v>
      </c>
      <c r="S3087" t="s">
        <v>6</v>
      </c>
      <c r="T3087" t="s">
        <v>1946</v>
      </c>
      <c r="U3087">
        <v>60107</v>
      </c>
      <c r="V3087" t="s">
        <v>25827</v>
      </c>
      <c r="W3087" t="s">
        <v>13736</v>
      </c>
    </row>
    <row r="3088" spans="1:23">
      <c r="A3088">
        <v>3087</v>
      </c>
      <c r="B3088" t="s">
        <v>20563</v>
      </c>
      <c r="C3088" t="s">
        <v>13467</v>
      </c>
      <c r="D3088" t="s">
        <v>6</v>
      </c>
      <c r="E3088" t="s">
        <v>20562</v>
      </c>
      <c r="F3088" t="str">
        <f>INDEX(Schools!B:B,MATCH(schools[[#This Row],[Address]],Schools!H:H,))</f>
        <v>Sch</v>
      </c>
      <c r="G3088">
        <v>42.042986999999997</v>
      </c>
      <c r="H3088">
        <v>-88.270353</v>
      </c>
      <c r="I3088">
        <v>1</v>
      </c>
      <c r="J3088" t="s">
        <v>25850</v>
      </c>
      <c r="K3088" t="s">
        <v>20563</v>
      </c>
      <c r="M3088" t="s">
        <v>28494</v>
      </c>
      <c r="N3088">
        <v>510</v>
      </c>
      <c r="O3088" t="s">
        <v>28528</v>
      </c>
      <c r="R3088" t="s">
        <v>13467</v>
      </c>
      <c r="S3088" t="s">
        <v>6</v>
      </c>
      <c r="T3088" t="s">
        <v>2646</v>
      </c>
      <c r="U3088">
        <v>60120</v>
      </c>
      <c r="V3088" t="s">
        <v>25827</v>
      </c>
      <c r="W3088" t="s">
        <v>25853</v>
      </c>
    </row>
    <row r="3089" spans="1:23">
      <c r="A3089">
        <v>3088</v>
      </c>
      <c r="B3089" t="s">
        <v>20561</v>
      </c>
      <c r="C3089" t="s">
        <v>13668</v>
      </c>
      <c r="D3089" t="s">
        <v>6</v>
      </c>
      <c r="E3089" t="s">
        <v>20560</v>
      </c>
      <c r="F3089" t="str">
        <f>INDEX(Schools!B:B,MATCH(schools[[#This Row],[Address]],Schools!H:H,))</f>
        <v>Sch</v>
      </c>
      <c r="G3089">
        <v>42.015669000000003</v>
      </c>
      <c r="H3089">
        <v>-88.160707000000002</v>
      </c>
      <c r="I3089">
        <v>1</v>
      </c>
      <c r="J3089" t="s">
        <v>25824</v>
      </c>
      <c r="K3089" t="s">
        <v>20561</v>
      </c>
      <c r="M3089" t="s">
        <v>28499</v>
      </c>
      <c r="N3089">
        <v>716</v>
      </c>
      <c r="O3089" t="s">
        <v>28529</v>
      </c>
      <c r="R3089" t="s">
        <v>13668</v>
      </c>
      <c r="S3089" t="s">
        <v>6</v>
      </c>
      <c r="T3089" t="s">
        <v>1946</v>
      </c>
      <c r="U3089">
        <v>60107</v>
      </c>
      <c r="V3089" t="s">
        <v>25827</v>
      </c>
      <c r="W3089" t="s">
        <v>13736</v>
      </c>
    </row>
    <row r="3090" spans="1:23">
      <c r="A3090">
        <v>3089</v>
      </c>
      <c r="B3090" t="s">
        <v>20559</v>
      </c>
      <c r="C3090" t="s">
        <v>13467</v>
      </c>
      <c r="D3090" t="s">
        <v>6</v>
      </c>
      <c r="E3090" t="s">
        <v>20558</v>
      </c>
      <c r="F3090" t="str">
        <f>INDEX(Schools!B:B,MATCH(schools[[#This Row],[Address]],Schools!H:H,))</f>
        <v>Sch</v>
      </c>
      <c r="G3090">
        <v>42.034083000000003</v>
      </c>
      <c r="H3090">
        <v>-88.298732000000001</v>
      </c>
      <c r="I3090">
        <v>1</v>
      </c>
      <c r="J3090" t="s">
        <v>25824</v>
      </c>
      <c r="K3090" t="s">
        <v>20559</v>
      </c>
      <c r="M3090" t="s">
        <v>28497</v>
      </c>
      <c r="N3090">
        <v>819</v>
      </c>
      <c r="O3090" t="s">
        <v>28530</v>
      </c>
      <c r="R3090" t="s">
        <v>13467</v>
      </c>
      <c r="S3090" t="s">
        <v>6</v>
      </c>
      <c r="T3090" t="s">
        <v>2646</v>
      </c>
      <c r="U3090">
        <v>60123</v>
      </c>
      <c r="V3090" t="s">
        <v>25827</v>
      </c>
      <c r="W3090" t="s">
        <v>13730</v>
      </c>
    </row>
    <row r="3091" spans="1:23">
      <c r="A3091">
        <v>3090</v>
      </c>
      <c r="B3091" t="s">
        <v>20557</v>
      </c>
      <c r="C3091" t="s">
        <v>15699</v>
      </c>
      <c r="D3091" t="s">
        <v>6</v>
      </c>
      <c r="E3091" t="s">
        <v>20556</v>
      </c>
      <c r="F3091" t="str">
        <f>INDEX(Schools!B:B,MATCH(schools[[#This Row],[Address]],Schools!H:H,))</f>
        <v>Sch</v>
      </c>
      <c r="G3091">
        <v>41.886847000000003</v>
      </c>
      <c r="H3091">
        <v>-88.296315000000007</v>
      </c>
      <c r="I3091">
        <v>0.9</v>
      </c>
      <c r="J3091" t="s">
        <v>25860</v>
      </c>
      <c r="K3091" t="s">
        <v>28531</v>
      </c>
      <c r="M3091" t="s">
        <v>28532</v>
      </c>
      <c r="N3091">
        <v>5</v>
      </c>
      <c r="O3091" t="s">
        <v>25927</v>
      </c>
      <c r="R3091" t="s">
        <v>13635</v>
      </c>
      <c r="S3091" t="s">
        <v>6</v>
      </c>
      <c r="T3091" t="s">
        <v>2646</v>
      </c>
      <c r="U3091">
        <v>60134</v>
      </c>
      <c r="V3091" t="s">
        <v>25827</v>
      </c>
      <c r="W3091" t="s">
        <v>13730</v>
      </c>
    </row>
    <row r="3092" spans="1:23">
      <c r="A3092">
        <v>3091</v>
      </c>
      <c r="B3092" t="s">
        <v>20555</v>
      </c>
      <c r="C3092" t="s">
        <v>20331</v>
      </c>
      <c r="D3092" t="s">
        <v>6</v>
      </c>
      <c r="E3092" t="s">
        <v>20554</v>
      </c>
      <c r="F3092" t="str">
        <f>INDEX(Schools!B:B,MATCH(schools[[#This Row],[Address]],Schools!H:H,))</f>
        <v>Sch</v>
      </c>
      <c r="G3092">
        <v>41.995102000000003</v>
      </c>
      <c r="H3092">
        <v>-88.299581000000003</v>
      </c>
      <c r="I3092">
        <v>1</v>
      </c>
      <c r="J3092" t="s">
        <v>25850</v>
      </c>
      <c r="K3092" t="s">
        <v>20555</v>
      </c>
      <c r="M3092" t="s">
        <v>28502</v>
      </c>
      <c r="N3092">
        <v>370</v>
      </c>
      <c r="O3092" t="s">
        <v>28533</v>
      </c>
      <c r="R3092" t="s">
        <v>20331</v>
      </c>
      <c r="S3092" t="s">
        <v>6</v>
      </c>
      <c r="T3092" t="s">
        <v>2646</v>
      </c>
      <c r="U3092">
        <v>60177</v>
      </c>
      <c r="V3092" t="s">
        <v>25827</v>
      </c>
      <c r="W3092" t="s">
        <v>25853</v>
      </c>
    </row>
    <row r="3093" spans="1:23">
      <c r="A3093">
        <v>3092</v>
      </c>
      <c r="B3093" t="s">
        <v>20553</v>
      </c>
      <c r="C3093" t="s">
        <v>13668</v>
      </c>
      <c r="D3093" t="s">
        <v>6</v>
      </c>
      <c r="E3093" t="s">
        <v>20552</v>
      </c>
      <c r="F3093" t="str">
        <f>INDEX(Schools!B:B,MATCH(schools[[#This Row],[Address]],Schools!H:H,))</f>
        <v>Sch</v>
      </c>
      <c r="G3093">
        <v>42.007669999999997</v>
      </c>
      <c r="H3093">
        <v>-88.171345000000002</v>
      </c>
      <c r="I3093">
        <v>1</v>
      </c>
      <c r="J3093" t="s">
        <v>25824</v>
      </c>
      <c r="K3093" t="s">
        <v>20553</v>
      </c>
      <c r="M3093" t="s">
        <v>28499</v>
      </c>
      <c r="N3093">
        <v>507</v>
      </c>
      <c r="O3093" t="s">
        <v>28534</v>
      </c>
      <c r="R3093" t="s">
        <v>13668</v>
      </c>
      <c r="S3093" t="s">
        <v>6</v>
      </c>
      <c r="T3093" t="s">
        <v>1946</v>
      </c>
      <c r="U3093">
        <v>60107</v>
      </c>
      <c r="V3093" t="s">
        <v>25827</v>
      </c>
      <c r="W3093" t="s">
        <v>13736</v>
      </c>
    </row>
    <row r="3094" spans="1:23">
      <c r="A3094">
        <v>3093</v>
      </c>
      <c r="B3094" t="s">
        <v>20551</v>
      </c>
      <c r="C3094" t="s">
        <v>15532</v>
      </c>
      <c r="D3094" t="s">
        <v>6</v>
      </c>
      <c r="E3094" t="s">
        <v>20550</v>
      </c>
      <c r="F3094" t="str">
        <f>INDEX(Schools!B:B,MATCH(schools[[#This Row],[Address]],Schools!H:H,))</f>
        <v>Sch</v>
      </c>
      <c r="G3094">
        <v>41.974069999999998</v>
      </c>
      <c r="H3094">
        <v>-88.145017999999993</v>
      </c>
      <c r="I3094">
        <v>1</v>
      </c>
      <c r="J3094" t="s">
        <v>25850</v>
      </c>
      <c r="K3094" t="s">
        <v>20551</v>
      </c>
      <c r="M3094" t="s">
        <v>26225</v>
      </c>
      <c r="N3094">
        <v>1701</v>
      </c>
      <c r="O3094" t="s">
        <v>28535</v>
      </c>
      <c r="R3094" t="s">
        <v>15532</v>
      </c>
      <c r="S3094" t="s">
        <v>6</v>
      </c>
      <c r="T3094" t="s">
        <v>27834</v>
      </c>
      <c r="U3094">
        <v>60133</v>
      </c>
      <c r="V3094" t="s">
        <v>25827</v>
      </c>
      <c r="W3094" t="s">
        <v>25853</v>
      </c>
    </row>
    <row r="3095" spans="1:23">
      <c r="A3095">
        <v>3094</v>
      </c>
      <c r="B3095" t="s">
        <v>20549</v>
      </c>
      <c r="C3095" t="s">
        <v>13467</v>
      </c>
      <c r="D3095" t="s">
        <v>6</v>
      </c>
      <c r="E3095" t="s">
        <v>20548</v>
      </c>
      <c r="F3095" t="str">
        <f>INDEX(Schools!B:B,MATCH(schools[[#This Row],[Address]],Schools!H:H,))</f>
        <v>Sch</v>
      </c>
      <c r="G3095">
        <v>42.043599999999998</v>
      </c>
      <c r="H3095">
        <v>-88.252172999999999</v>
      </c>
      <c r="I3095">
        <v>1</v>
      </c>
      <c r="J3095" t="s">
        <v>25824</v>
      </c>
      <c r="K3095" t="s">
        <v>20549</v>
      </c>
      <c r="M3095" t="s">
        <v>28494</v>
      </c>
      <c r="N3095">
        <v>323</v>
      </c>
      <c r="O3095" t="s">
        <v>28536</v>
      </c>
      <c r="R3095" t="s">
        <v>13467</v>
      </c>
      <c r="S3095" t="s">
        <v>6</v>
      </c>
      <c r="T3095" t="s">
        <v>1946</v>
      </c>
      <c r="U3095">
        <v>60120</v>
      </c>
      <c r="V3095" t="s">
        <v>25827</v>
      </c>
      <c r="W3095" t="s">
        <v>13736</v>
      </c>
    </row>
    <row r="3096" spans="1:23">
      <c r="A3096">
        <v>3095</v>
      </c>
      <c r="B3096" t="s">
        <v>20547</v>
      </c>
      <c r="C3096" t="s">
        <v>14592</v>
      </c>
      <c r="D3096" t="s">
        <v>6</v>
      </c>
      <c r="E3096" t="s">
        <v>20546</v>
      </c>
      <c r="F3096" t="str">
        <f>INDEX(Schools!B:B,MATCH(schools[[#This Row],[Address]],Schools!H:H,))</f>
        <v>Sch</v>
      </c>
      <c r="G3096">
        <v>41.972893999999997</v>
      </c>
      <c r="H3096">
        <v>-88.177015999999995</v>
      </c>
      <c r="I3096">
        <v>1</v>
      </c>
      <c r="J3096" t="s">
        <v>25850</v>
      </c>
      <c r="K3096" t="s">
        <v>20547</v>
      </c>
      <c r="M3096" t="s">
        <v>28500</v>
      </c>
      <c r="N3096">
        <v>234</v>
      </c>
      <c r="O3096" t="s">
        <v>28537</v>
      </c>
      <c r="R3096" t="s">
        <v>14592</v>
      </c>
      <c r="S3096" t="s">
        <v>6</v>
      </c>
      <c r="T3096" t="s">
        <v>27834</v>
      </c>
      <c r="U3096">
        <v>60103</v>
      </c>
      <c r="V3096" t="s">
        <v>25827</v>
      </c>
      <c r="W3096" t="s">
        <v>25853</v>
      </c>
    </row>
    <row r="3097" spans="1:23">
      <c r="A3097">
        <v>3096</v>
      </c>
      <c r="B3097" t="s">
        <v>20545</v>
      </c>
      <c r="C3097" t="s">
        <v>14592</v>
      </c>
      <c r="D3097" t="s">
        <v>6</v>
      </c>
      <c r="E3097" t="s">
        <v>20544</v>
      </c>
      <c r="F3097" t="str">
        <f>INDEX(Schools!B:B,MATCH(schools[[#This Row],[Address]],Schools!H:H,))</f>
        <v>Sch</v>
      </c>
      <c r="G3097">
        <v>41.957374000000002</v>
      </c>
      <c r="H3097">
        <v>-88.174510999999995</v>
      </c>
      <c r="I3097">
        <v>1</v>
      </c>
      <c r="J3097" t="s">
        <v>25850</v>
      </c>
      <c r="K3097" t="s">
        <v>20545</v>
      </c>
      <c r="M3097" t="s">
        <v>28500</v>
      </c>
      <c r="N3097">
        <v>285</v>
      </c>
      <c r="O3097" t="s">
        <v>28538</v>
      </c>
      <c r="R3097" t="s">
        <v>14592</v>
      </c>
      <c r="S3097" t="s">
        <v>6</v>
      </c>
      <c r="T3097" t="s">
        <v>27834</v>
      </c>
      <c r="U3097">
        <v>60103</v>
      </c>
      <c r="V3097" t="s">
        <v>25827</v>
      </c>
      <c r="W3097" t="s">
        <v>25853</v>
      </c>
    </row>
    <row r="3098" spans="1:23">
      <c r="A3098">
        <v>3097</v>
      </c>
      <c r="B3098" t="s">
        <v>20543</v>
      </c>
      <c r="C3098" t="s">
        <v>14592</v>
      </c>
      <c r="D3098" t="s">
        <v>6</v>
      </c>
      <c r="E3098" t="s">
        <v>20542</v>
      </c>
      <c r="F3098" t="str">
        <f>INDEX(Schools!B:B,MATCH(schools[[#This Row],[Address]],Schools!H:H,))</f>
        <v>Sch</v>
      </c>
      <c r="G3098">
        <v>41.969968999999999</v>
      </c>
      <c r="H3098">
        <v>-88.192397999999997</v>
      </c>
      <c r="I3098">
        <v>0.87</v>
      </c>
      <c r="J3098" t="s">
        <v>25860</v>
      </c>
      <c r="K3098" t="s">
        <v>28539</v>
      </c>
      <c r="M3098" t="s">
        <v>28500</v>
      </c>
      <c r="N3098">
        <v>997</v>
      </c>
      <c r="O3098" t="s">
        <v>28540</v>
      </c>
      <c r="R3098" t="s">
        <v>14592</v>
      </c>
      <c r="S3098" t="s">
        <v>6</v>
      </c>
      <c r="T3098" t="s">
        <v>27834</v>
      </c>
      <c r="U3098">
        <v>60103</v>
      </c>
      <c r="V3098" t="s">
        <v>25827</v>
      </c>
      <c r="W3098" t="s">
        <v>14552</v>
      </c>
    </row>
    <row r="3099" spans="1:23">
      <c r="A3099">
        <v>3098</v>
      </c>
      <c r="B3099" t="s">
        <v>20541</v>
      </c>
      <c r="C3099" t="s">
        <v>20331</v>
      </c>
      <c r="D3099" t="s">
        <v>6</v>
      </c>
      <c r="E3099" t="s">
        <v>20540</v>
      </c>
      <c r="F3099" t="str">
        <f>INDEX(Schools!B:B,MATCH(schools[[#This Row],[Address]],Schools!H:H,))</f>
        <v>Sch</v>
      </c>
      <c r="G3099">
        <v>42.002515000000002</v>
      </c>
      <c r="H3099">
        <v>-88.318415000000002</v>
      </c>
      <c r="I3099">
        <v>1</v>
      </c>
      <c r="J3099" t="s">
        <v>25824</v>
      </c>
      <c r="K3099" t="s">
        <v>20541</v>
      </c>
      <c r="M3099" t="s">
        <v>28502</v>
      </c>
      <c r="N3099">
        <v>1275</v>
      </c>
      <c r="O3099" t="s">
        <v>28541</v>
      </c>
      <c r="R3099" t="s">
        <v>20331</v>
      </c>
      <c r="S3099" t="s">
        <v>6</v>
      </c>
      <c r="T3099" t="s">
        <v>2646</v>
      </c>
      <c r="U3099">
        <v>60177</v>
      </c>
      <c r="V3099" t="s">
        <v>25827</v>
      </c>
      <c r="W3099" t="s">
        <v>13730</v>
      </c>
    </row>
    <row r="3100" spans="1:23">
      <c r="A3100">
        <v>3099</v>
      </c>
      <c r="B3100" t="s">
        <v>20539</v>
      </c>
      <c r="C3100" t="s">
        <v>15724</v>
      </c>
      <c r="D3100" t="s">
        <v>6</v>
      </c>
      <c r="E3100" t="s">
        <v>20538</v>
      </c>
      <c r="F3100" t="str">
        <f>INDEX(Schools!B:B,MATCH(schools[[#This Row],[Address]],Schools!H:H,))</f>
        <v>Sch</v>
      </c>
      <c r="G3100">
        <v>41.939273</v>
      </c>
      <c r="H3100">
        <v>-88.168942999999999</v>
      </c>
      <c r="I3100">
        <v>1</v>
      </c>
      <c r="J3100" t="s">
        <v>25850</v>
      </c>
      <c r="K3100" t="s">
        <v>20539</v>
      </c>
      <c r="M3100" t="s">
        <v>27890</v>
      </c>
      <c r="N3100">
        <v>1384</v>
      </c>
      <c r="O3100" t="s">
        <v>28542</v>
      </c>
      <c r="R3100" t="s">
        <v>15724</v>
      </c>
      <c r="S3100" t="s">
        <v>6</v>
      </c>
      <c r="T3100" t="s">
        <v>27834</v>
      </c>
      <c r="U3100">
        <v>60188</v>
      </c>
      <c r="V3100" t="s">
        <v>25827</v>
      </c>
      <c r="W3100" t="s">
        <v>25853</v>
      </c>
    </row>
    <row r="3101" spans="1:23">
      <c r="A3101">
        <v>3100</v>
      </c>
      <c r="B3101" t="s">
        <v>20537</v>
      </c>
      <c r="C3101" t="s">
        <v>13467</v>
      </c>
      <c r="D3101" t="s">
        <v>6</v>
      </c>
      <c r="E3101" t="s">
        <v>20536</v>
      </c>
      <c r="F3101" t="str">
        <f>INDEX(Schools!B:B,MATCH(schools[[#This Row],[Address]],Schools!H:H,))</f>
        <v>Sch</v>
      </c>
      <c r="G3101">
        <v>42.049055000000003</v>
      </c>
      <c r="H3101">
        <v>-88.324338999999995</v>
      </c>
      <c r="I3101">
        <v>1</v>
      </c>
      <c r="J3101" t="s">
        <v>25824</v>
      </c>
      <c r="K3101" t="s">
        <v>20537</v>
      </c>
      <c r="M3101" t="s">
        <v>28497</v>
      </c>
      <c r="N3101">
        <v>655</v>
      </c>
      <c r="O3101" t="s">
        <v>28522</v>
      </c>
      <c r="R3101" t="s">
        <v>13467</v>
      </c>
      <c r="S3101" t="s">
        <v>6</v>
      </c>
      <c r="T3101" t="s">
        <v>2646</v>
      </c>
      <c r="U3101">
        <v>60123</v>
      </c>
      <c r="V3101" t="s">
        <v>25827</v>
      </c>
      <c r="W3101" t="s">
        <v>13730</v>
      </c>
    </row>
    <row r="3102" spans="1:23">
      <c r="A3102">
        <v>3101</v>
      </c>
      <c r="B3102" t="s">
        <v>20535</v>
      </c>
      <c r="C3102" t="s">
        <v>14592</v>
      </c>
      <c r="D3102" t="s">
        <v>6</v>
      </c>
      <c r="E3102" t="s">
        <v>20534</v>
      </c>
      <c r="F3102" t="str">
        <f>INDEX(Schools!B:B,MATCH(schools[[#This Row],[Address]],Schools!H:H,))</f>
        <v>Sch</v>
      </c>
      <c r="G3102">
        <v>41.992251000000003</v>
      </c>
      <c r="H3102">
        <v>-88.246449999999996</v>
      </c>
      <c r="I3102">
        <v>1</v>
      </c>
      <c r="J3102" t="s">
        <v>25824</v>
      </c>
      <c r="K3102" t="s">
        <v>20535</v>
      </c>
      <c r="M3102" t="s">
        <v>28500</v>
      </c>
      <c r="N3102">
        <v>1899</v>
      </c>
      <c r="O3102" t="s">
        <v>28543</v>
      </c>
      <c r="R3102" t="s">
        <v>14592</v>
      </c>
      <c r="S3102" t="s">
        <v>6</v>
      </c>
      <c r="T3102" t="s">
        <v>1946</v>
      </c>
      <c r="U3102">
        <v>60103</v>
      </c>
      <c r="V3102" t="s">
        <v>25827</v>
      </c>
      <c r="W3102" t="s">
        <v>13736</v>
      </c>
    </row>
    <row r="3103" spans="1:23">
      <c r="A3103">
        <v>3102</v>
      </c>
      <c r="B3103" t="s">
        <v>20533</v>
      </c>
      <c r="C3103" t="s">
        <v>14592</v>
      </c>
      <c r="D3103" t="s">
        <v>6</v>
      </c>
      <c r="E3103" t="s">
        <v>20532</v>
      </c>
      <c r="F3103" t="str">
        <f>INDEX(Schools!B:B,MATCH(schools[[#This Row],[Address]],Schools!H:H,))</f>
        <v>Sch</v>
      </c>
      <c r="G3103">
        <v>41.993431000000001</v>
      </c>
      <c r="H3103">
        <v>-88.215615999999997</v>
      </c>
      <c r="I3103">
        <v>1</v>
      </c>
      <c r="J3103" t="s">
        <v>25824</v>
      </c>
      <c r="K3103" t="s">
        <v>20533</v>
      </c>
      <c r="M3103" t="s">
        <v>28500</v>
      </c>
      <c r="N3103">
        <v>1375</v>
      </c>
      <c r="O3103" t="s">
        <v>28544</v>
      </c>
      <c r="R3103" t="s">
        <v>14592</v>
      </c>
      <c r="S3103" t="s">
        <v>6</v>
      </c>
      <c r="T3103" t="s">
        <v>1946</v>
      </c>
      <c r="U3103">
        <v>60103</v>
      </c>
      <c r="V3103" t="s">
        <v>25827</v>
      </c>
      <c r="W3103" t="s">
        <v>13736</v>
      </c>
    </row>
    <row r="3104" spans="1:23">
      <c r="A3104">
        <v>3103</v>
      </c>
      <c r="B3104" t="s">
        <v>20531</v>
      </c>
      <c r="C3104" t="s">
        <v>13467</v>
      </c>
      <c r="D3104" t="s">
        <v>6</v>
      </c>
      <c r="E3104" t="s">
        <v>20530</v>
      </c>
      <c r="F3104" t="str">
        <f>INDEX(Schools!B:B,MATCH(schools[[#This Row],[Address]],Schools!H:H,))</f>
        <v>Sch</v>
      </c>
      <c r="G3104">
        <v>41.994864</v>
      </c>
      <c r="H3104">
        <v>-88.347110999999998</v>
      </c>
      <c r="I3104">
        <v>1</v>
      </c>
      <c r="J3104" t="s">
        <v>25824</v>
      </c>
      <c r="K3104" t="s">
        <v>20531</v>
      </c>
      <c r="M3104" t="s">
        <v>28545</v>
      </c>
      <c r="N3104">
        <v>2701</v>
      </c>
      <c r="O3104" t="s">
        <v>28546</v>
      </c>
      <c r="R3104" t="s">
        <v>13467</v>
      </c>
      <c r="S3104" t="s">
        <v>6</v>
      </c>
      <c r="T3104" t="s">
        <v>2646</v>
      </c>
      <c r="U3104">
        <v>60124</v>
      </c>
      <c r="V3104" t="s">
        <v>25827</v>
      </c>
      <c r="W3104" t="s">
        <v>13730</v>
      </c>
    </row>
    <row r="3105" spans="1:23">
      <c r="A3105">
        <v>3104</v>
      </c>
      <c r="B3105" t="s">
        <v>17354</v>
      </c>
      <c r="C3105" t="s">
        <v>13467</v>
      </c>
      <c r="D3105" t="s">
        <v>6</v>
      </c>
      <c r="E3105" t="s">
        <v>17353</v>
      </c>
      <c r="F3105" t="str">
        <f>INDEX(Schools!B:B,MATCH(schools[[#This Row],[Address]],Schools!H:H,))</f>
        <v>Sch</v>
      </c>
      <c r="G3105">
        <v>42.036552</v>
      </c>
      <c r="H3105">
        <v>-88.276066999999998</v>
      </c>
      <c r="I3105">
        <v>1</v>
      </c>
      <c r="J3105" t="s">
        <v>25824</v>
      </c>
      <c r="K3105" t="s">
        <v>17354</v>
      </c>
      <c r="M3105" t="s">
        <v>28494</v>
      </c>
      <c r="N3105">
        <v>46</v>
      </c>
      <c r="O3105" t="s">
        <v>28547</v>
      </c>
      <c r="R3105" t="s">
        <v>13467</v>
      </c>
      <c r="S3105" t="s">
        <v>6</v>
      </c>
      <c r="T3105" t="s">
        <v>2646</v>
      </c>
      <c r="U3105">
        <v>60120</v>
      </c>
      <c r="V3105" t="s">
        <v>25827</v>
      </c>
      <c r="W3105" t="s">
        <v>13730</v>
      </c>
    </row>
    <row r="3106" spans="1:23">
      <c r="A3106">
        <v>3105</v>
      </c>
      <c r="B3106" t="s">
        <v>20529</v>
      </c>
      <c r="C3106" t="s">
        <v>13467</v>
      </c>
      <c r="D3106" t="s">
        <v>6</v>
      </c>
      <c r="E3106" t="s">
        <v>20528</v>
      </c>
      <c r="F3106" t="str">
        <f>INDEX(Schools!B:B,MATCH(schools[[#This Row],[Address]],Schools!H:H,))</f>
        <v>Dist</v>
      </c>
      <c r="G3106">
        <v>42.036659999999998</v>
      </c>
      <c r="H3106">
        <v>-88.277550000000005</v>
      </c>
      <c r="I3106">
        <v>1</v>
      </c>
      <c r="J3106" t="s">
        <v>25824</v>
      </c>
      <c r="K3106" t="s">
        <v>20529</v>
      </c>
      <c r="M3106" t="s">
        <v>28494</v>
      </c>
      <c r="N3106">
        <v>355</v>
      </c>
      <c r="O3106" t="s">
        <v>28495</v>
      </c>
      <c r="R3106" t="s">
        <v>13467</v>
      </c>
      <c r="S3106" t="s">
        <v>6</v>
      </c>
      <c r="T3106" t="s">
        <v>2646</v>
      </c>
      <c r="U3106">
        <v>60120</v>
      </c>
      <c r="V3106" t="s">
        <v>25827</v>
      </c>
      <c r="W3106" t="s">
        <v>13730</v>
      </c>
    </row>
    <row r="3107" spans="1:23">
      <c r="A3107">
        <v>3106</v>
      </c>
      <c r="B3107" t="s">
        <v>20527</v>
      </c>
      <c r="C3107" t="s">
        <v>14592</v>
      </c>
      <c r="D3107" t="s">
        <v>6</v>
      </c>
      <c r="E3107" t="s">
        <v>20526</v>
      </c>
      <c r="F3107" t="str">
        <f>INDEX(Schools!B:B,MATCH(schools[[#This Row],[Address]],Schools!H:H,))</f>
        <v>Sch</v>
      </c>
      <c r="G3107">
        <v>41.999164999999998</v>
      </c>
      <c r="H3107">
        <v>-88.180413999999999</v>
      </c>
      <c r="I3107">
        <v>1</v>
      </c>
      <c r="J3107" t="s">
        <v>25824</v>
      </c>
      <c r="K3107" t="s">
        <v>20527</v>
      </c>
      <c r="M3107" t="s">
        <v>28500</v>
      </c>
      <c r="N3107">
        <v>200</v>
      </c>
      <c r="O3107" t="s">
        <v>28548</v>
      </c>
      <c r="R3107" t="s">
        <v>14592</v>
      </c>
      <c r="S3107" t="s">
        <v>6</v>
      </c>
      <c r="T3107" t="s">
        <v>1946</v>
      </c>
      <c r="U3107">
        <v>60103</v>
      </c>
      <c r="V3107" t="s">
        <v>25827</v>
      </c>
      <c r="W3107" t="s">
        <v>13736</v>
      </c>
    </row>
    <row r="3108" spans="1:23">
      <c r="A3108">
        <v>3107</v>
      </c>
      <c r="B3108" t="s">
        <v>20525</v>
      </c>
      <c r="C3108" t="s">
        <v>13467</v>
      </c>
      <c r="D3108" t="s">
        <v>6</v>
      </c>
      <c r="E3108" t="s">
        <v>20524</v>
      </c>
      <c r="F3108" t="str">
        <f>INDEX(Schools!B:B,MATCH(schools[[#This Row],[Address]],Schools!H:H,))</f>
        <v>Sch</v>
      </c>
      <c r="G3108">
        <v>42.049565000000001</v>
      </c>
      <c r="H3108">
        <v>-88.310599999999994</v>
      </c>
      <c r="I3108">
        <v>1</v>
      </c>
      <c r="J3108" t="s">
        <v>25824</v>
      </c>
      <c r="K3108" t="s">
        <v>20525</v>
      </c>
      <c r="M3108" t="s">
        <v>28497</v>
      </c>
      <c r="N3108">
        <v>1350</v>
      </c>
      <c r="O3108" t="s">
        <v>28549</v>
      </c>
      <c r="R3108" t="s">
        <v>13467</v>
      </c>
      <c r="S3108" t="s">
        <v>6</v>
      </c>
      <c r="T3108" t="s">
        <v>2646</v>
      </c>
      <c r="U3108">
        <v>60123</v>
      </c>
      <c r="V3108" t="s">
        <v>25827</v>
      </c>
      <c r="W3108" t="s">
        <v>13730</v>
      </c>
    </row>
    <row r="3109" spans="1:23">
      <c r="A3109">
        <v>3108</v>
      </c>
      <c r="B3109" t="s">
        <v>20523</v>
      </c>
      <c r="C3109" t="s">
        <v>15537</v>
      </c>
      <c r="D3109" t="s">
        <v>6</v>
      </c>
      <c r="E3109" t="s">
        <v>20522</v>
      </c>
      <c r="F3109" t="str">
        <f>INDEX(Schools!B:B,MATCH(schools[[#This Row],[Address]],Schools!H:H,))</f>
        <v>Dist</v>
      </c>
      <c r="G3109">
        <v>41.850104000000002</v>
      </c>
      <c r="H3109">
        <v>-88.313917000000004</v>
      </c>
      <c r="I3109">
        <v>1</v>
      </c>
      <c r="J3109" t="s">
        <v>25824</v>
      </c>
      <c r="K3109" t="s">
        <v>20523</v>
      </c>
      <c r="M3109" t="s">
        <v>28550</v>
      </c>
      <c r="N3109">
        <v>335</v>
      </c>
      <c r="O3109" t="s">
        <v>28551</v>
      </c>
      <c r="R3109" t="s">
        <v>15537</v>
      </c>
      <c r="S3109" t="s">
        <v>6</v>
      </c>
      <c r="T3109" t="s">
        <v>2646</v>
      </c>
      <c r="U3109">
        <v>60510</v>
      </c>
      <c r="V3109" t="s">
        <v>25827</v>
      </c>
      <c r="W3109" t="s">
        <v>13730</v>
      </c>
    </row>
    <row r="3110" spans="1:23">
      <c r="A3110">
        <v>3109</v>
      </c>
      <c r="B3110" t="s">
        <v>17361</v>
      </c>
      <c r="C3110" t="s">
        <v>15537</v>
      </c>
      <c r="D3110" t="s">
        <v>6</v>
      </c>
      <c r="E3110" t="s">
        <v>17360</v>
      </c>
      <c r="F3110" t="str">
        <f>INDEX(Schools!B:B,MATCH(schools[[#This Row],[Address]],Schools!H:H,))</f>
        <v>Sch</v>
      </c>
      <c r="G3110">
        <v>41.847963</v>
      </c>
      <c r="H3110">
        <v>-88.329950999999994</v>
      </c>
      <c r="I3110">
        <v>1</v>
      </c>
      <c r="J3110" t="s">
        <v>25824</v>
      </c>
      <c r="K3110" t="s">
        <v>17361</v>
      </c>
      <c r="M3110" t="s">
        <v>28550</v>
      </c>
      <c r="N3110">
        <v>1201</v>
      </c>
      <c r="O3110" t="s">
        <v>25875</v>
      </c>
      <c r="R3110" t="s">
        <v>15537</v>
      </c>
      <c r="S3110" t="s">
        <v>6</v>
      </c>
      <c r="T3110" t="s">
        <v>2646</v>
      </c>
      <c r="U3110">
        <v>60510</v>
      </c>
      <c r="V3110" t="s">
        <v>25827</v>
      </c>
      <c r="W3110" t="s">
        <v>13730</v>
      </c>
    </row>
    <row r="3111" spans="1:23">
      <c r="A3111">
        <v>3110</v>
      </c>
      <c r="B3111" t="s">
        <v>17350</v>
      </c>
      <c r="C3111" t="s">
        <v>15537</v>
      </c>
      <c r="D3111" t="s">
        <v>6</v>
      </c>
      <c r="E3111" t="s">
        <v>17349</v>
      </c>
      <c r="F3111" t="str">
        <f>INDEX(Schools!B:B,MATCH(schools[[#This Row],[Address]],Schools!H:H,))</f>
        <v>Sch</v>
      </c>
      <c r="G3111">
        <v>41.830719000000002</v>
      </c>
      <c r="H3111">
        <v>-88.291916999999998</v>
      </c>
      <c r="I3111">
        <v>1</v>
      </c>
      <c r="J3111" t="s">
        <v>25824</v>
      </c>
      <c r="K3111" t="s">
        <v>17350</v>
      </c>
      <c r="M3111" t="s">
        <v>28550</v>
      </c>
      <c r="N3111">
        <v>1501</v>
      </c>
      <c r="O3111" t="s">
        <v>28552</v>
      </c>
      <c r="R3111" t="s">
        <v>15537</v>
      </c>
      <c r="S3111" t="s">
        <v>6</v>
      </c>
      <c r="T3111" t="s">
        <v>2646</v>
      </c>
      <c r="U3111">
        <v>60510</v>
      </c>
      <c r="V3111" t="s">
        <v>25827</v>
      </c>
      <c r="W3111" t="s">
        <v>13730</v>
      </c>
    </row>
    <row r="3112" spans="1:23">
      <c r="A3112">
        <v>3111</v>
      </c>
      <c r="B3112" t="s">
        <v>20521</v>
      </c>
      <c r="C3112" t="s">
        <v>15537</v>
      </c>
      <c r="D3112" t="s">
        <v>6</v>
      </c>
      <c r="E3112" t="s">
        <v>20520</v>
      </c>
      <c r="F3112" t="str">
        <f>INDEX(Schools!B:B,MATCH(schools[[#This Row],[Address]],Schools!H:H,))</f>
        <v>Sch</v>
      </c>
      <c r="G3112">
        <v>41.838568000000002</v>
      </c>
      <c r="H3112">
        <v>-88.321743999999995</v>
      </c>
      <c r="I3112">
        <v>1</v>
      </c>
      <c r="J3112" t="s">
        <v>25824</v>
      </c>
      <c r="K3112" t="s">
        <v>20521</v>
      </c>
      <c r="M3112" t="s">
        <v>28550</v>
      </c>
      <c r="N3112">
        <v>905</v>
      </c>
      <c r="O3112" t="s">
        <v>28553</v>
      </c>
      <c r="R3112" t="s">
        <v>15537</v>
      </c>
      <c r="S3112" t="s">
        <v>6</v>
      </c>
      <c r="T3112" t="s">
        <v>2646</v>
      </c>
      <c r="U3112">
        <v>60510</v>
      </c>
      <c r="V3112" t="s">
        <v>25827</v>
      </c>
      <c r="W3112" t="s">
        <v>13730</v>
      </c>
    </row>
    <row r="3113" spans="1:23">
      <c r="A3113">
        <v>3112</v>
      </c>
      <c r="B3113" t="s">
        <v>20519</v>
      </c>
      <c r="C3113" t="s">
        <v>15537</v>
      </c>
      <c r="D3113" t="s">
        <v>6</v>
      </c>
      <c r="E3113" t="s">
        <v>20518</v>
      </c>
      <c r="F3113" t="str">
        <f>INDEX(Schools!B:B,MATCH(schools[[#This Row],[Address]],Schools!H:H,))</f>
        <v>Sch</v>
      </c>
      <c r="G3113">
        <v>41.846353000000001</v>
      </c>
      <c r="H3113">
        <v>-88.297813000000005</v>
      </c>
      <c r="I3113">
        <v>1</v>
      </c>
      <c r="J3113" t="s">
        <v>25824</v>
      </c>
      <c r="K3113" t="s">
        <v>20519</v>
      </c>
      <c r="M3113" t="s">
        <v>28550</v>
      </c>
      <c r="N3113">
        <v>334</v>
      </c>
      <c r="O3113" t="s">
        <v>28554</v>
      </c>
      <c r="R3113" t="s">
        <v>15537</v>
      </c>
      <c r="S3113" t="s">
        <v>6</v>
      </c>
      <c r="T3113" t="s">
        <v>2646</v>
      </c>
      <c r="U3113">
        <v>60510</v>
      </c>
      <c r="V3113" t="s">
        <v>25827</v>
      </c>
      <c r="W3113" t="s">
        <v>13730</v>
      </c>
    </row>
    <row r="3114" spans="1:23">
      <c r="A3114">
        <v>3113</v>
      </c>
      <c r="B3114" t="s">
        <v>20517</v>
      </c>
      <c r="C3114" t="s">
        <v>15537</v>
      </c>
      <c r="D3114" t="s">
        <v>6</v>
      </c>
      <c r="E3114" t="s">
        <v>20516</v>
      </c>
      <c r="F3114" t="str">
        <f>INDEX(Schools!B:B,MATCH(schools[[#This Row],[Address]],Schools!H:H,))</f>
        <v>Sch</v>
      </c>
      <c r="G3114">
        <v>41.859813000000003</v>
      </c>
      <c r="H3114">
        <v>-88.299469999999999</v>
      </c>
      <c r="I3114">
        <v>1</v>
      </c>
      <c r="J3114" t="s">
        <v>25824</v>
      </c>
      <c r="K3114" t="s">
        <v>20517</v>
      </c>
      <c r="M3114" t="s">
        <v>28550</v>
      </c>
      <c r="N3114">
        <v>800</v>
      </c>
      <c r="O3114" t="s">
        <v>27017</v>
      </c>
      <c r="R3114" t="s">
        <v>15537</v>
      </c>
      <c r="S3114" t="s">
        <v>6</v>
      </c>
      <c r="T3114" t="s">
        <v>2646</v>
      </c>
      <c r="U3114">
        <v>60510</v>
      </c>
      <c r="V3114" t="s">
        <v>25827</v>
      </c>
      <c r="W3114" t="s">
        <v>13730</v>
      </c>
    </row>
    <row r="3115" spans="1:23">
      <c r="A3115">
        <v>3114</v>
      </c>
      <c r="B3115" t="s">
        <v>20515</v>
      </c>
      <c r="C3115" t="s">
        <v>15537</v>
      </c>
      <c r="D3115" t="s">
        <v>6</v>
      </c>
      <c r="E3115" t="s">
        <v>20514</v>
      </c>
      <c r="F3115" t="str">
        <f>INDEX(Schools!B:B,MATCH(schools[[#This Row],[Address]],Schools!H:H,))</f>
        <v>Sch</v>
      </c>
      <c r="G3115">
        <v>41.854106999999999</v>
      </c>
      <c r="H3115">
        <v>-88.322776000000005</v>
      </c>
      <c r="I3115">
        <v>1</v>
      </c>
      <c r="J3115" t="s">
        <v>25824</v>
      </c>
      <c r="K3115" t="s">
        <v>20515</v>
      </c>
      <c r="M3115" t="s">
        <v>28550</v>
      </c>
      <c r="N3115">
        <v>305</v>
      </c>
      <c r="O3115" t="s">
        <v>28555</v>
      </c>
      <c r="R3115" t="s">
        <v>15537</v>
      </c>
      <c r="S3115" t="s">
        <v>6</v>
      </c>
      <c r="T3115" t="s">
        <v>2646</v>
      </c>
      <c r="U3115">
        <v>60510</v>
      </c>
      <c r="V3115" t="s">
        <v>25827</v>
      </c>
      <c r="W3115" t="s">
        <v>13730</v>
      </c>
    </row>
    <row r="3116" spans="1:23">
      <c r="A3116">
        <v>3115</v>
      </c>
      <c r="B3116" t="s">
        <v>20513</v>
      </c>
      <c r="C3116" t="s">
        <v>15537</v>
      </c>
      <c r="D3116" t="s">
        <v>6</v>
      </c>
      <c r="E3116" t="s">
        <v>20512</v>
      </c>
      <c r="F3116" t="str">
        <f>INDEX(Schools!B:B,MATCH(schools[[#This Row],[Address]],Schools!H:H,))</f>
        <v>Sch</v>
      </c>
      <c r="G3116">
        <v>41.844873</v>
      </c>
      <c r="H3116">
        <v>-88.358242000000004</v>
      </c>
      <c r="I3116">
        <v>1</v>
      </c>
      <c r="J3116" t="s">
        <v>25824</v>
      </c>
      <c r="K3116" t="s">
        <v>20513</v>
      </c>
      <c r="M3116" t="s">
        <v>28550</v>
      </c>
      <c r="N3116">
        <v>3501</v>
      </c>
      <c r="O3116" t="s">
        <v>28556</v>
      </c>
      <c r="R3116" t="s">
        <v>15537</v>
      </c>
      <c r="S3116" t="s">
        <v>6</v>
      </c>
      <c r="T3116" t="s">
        <v>2646</v>
      </c>
      <c r="U3116">
        <v>60510</v>
      </c>
      <c r="V3116" t="s">
        <v>25827</v>
      </c>
      <c r="W3116" t="s">
        <v>13730</v>
      </c>
    </row>
    <row r="3117" spans="1:23">
      <c r="A3117">
        <v>3116</v>
      </c>
      <c r="B3117" t="s">
        <v>20511</v>
      </c>
      <c r="C3117" t="s">
        <v>15537</v>
      </c>
      <c r="D3117" t="s">
        <v>6</v>
      </c>
      <c r="E3117" t="s">
        <v>20510</v>
      </c>
      <c r="F3117" t="str">
        <f>INDEX(Schools!B:B,MATCH(schools[[#This Row],[Address]],Schools!H:H,))</f>
        <v>Sch</v>
      </c>
      <c r="G3117">
        <v>41.828414000000002</v>
      </c>
      <c r="H3117">
        <v>-88.283557000000002</v>
      </c>
      <c r="I3117">
        <v>1</v>
      </c>
      <c r="J3117" t="s">
        <v>25824</v>
      </c>
      <c r="K3117" t="s">
        <v>20511</v>
      </c>
      <c r="M3117" t="s">
        <v>28550</v>
      </c>
      <c r="N3117">
        <v>1640</v>
      </c>
      <c r="O3117" t="s">
        <v>26171</v>
      </c>
      <c r="R3117" t="s">
        <v>15537</v>
      </c>
      <c r="S3117" t="s">
        <v>6</v>
      </c>
      <c r="T3117" t="s">
        <v>2646</v>
      </c>
      <c r="U3117">
        <v>60510</v>
      </c>
      <c r="V3117" t="s">
        <v>25827</v>
      </c>
      <c r="W3117" t="s">
        <v>13730</v>
      </c>
    </row>
    <row r="3118" spans="1:23">
      <c r="A3118">
        <v>3117</v>
      </c>
      <c r="B3118" t="s">
        <v>20509</v>
      </c>
      <c r="C3118" t="s">
        <v>13469</v>
      </c>
      <c r="D3118" t="s">
        <v>6</v>
      </c>
      <c r="E3118" t="s">
        <v>20508</v>
      </c>
      <c r="F3118" t="str">
        <f>INDEX(Schools!B:B,MATCH(schools[[#This Row],[Address]],Schools!H:H,))</f>
        <v>Dist</v>
      </c>
      <c r="G3118">
        <v>41.762239999999998</v>
      </c>
      <c r="H3118">
        <v>-88.360100000000003</v>
      </c>
      <c r="I3118">
        <v>1</v>
      </c>
      <c r="J3118" t="s">
        <v>25824</v>
      </c>
      <c r="K3118" t="s">
        <v>28557</v>
      </c>
      <c r="M3118" t="s">
        <v>28558</v>
      </c>
      <c r="N3118">
        <v>1877</v>
      </c>
      <c r="O3118" t="s">
        <v>28559</v>
      </c>
      <c r="R3118" t="s">
        <v>13469</v>
      </c>
      <c r="S3118" t="s">
        <v>6</v>
      </c>
      <c r="T3118" t="s">
        <v>2646</v>
      </c>
      <c r="U3118">
        <v>60506</v>
      </c>
      <c r="V3118" t="s">
        <v>25827</v>
      </c>
      <c r="W3118" t="s">
        <v>28080</v>
      </c>
    </row>
    <row r="3119" spans="1:23">
      <c r="A3119">
        <v>3118</v>
      </c>
      <c r="B3119" t="s">
        <v>20507</v>
      </c>
      <c r="C3119" t="s">
        <v>13469</v>
      </c>
      <c r="D3119" t="s">
        <v>6</v>
      </c>
      <c r="E3119" t="s">
        <v>20506</v>
      </c>
      <c r="F3119" t="str">
        <f>INDEX(Schools!B:B,MATCH(schools[[#This Row],[Address]],Schools!H:H,))</f>
        <v>Sch</v>
      </c>
      <c r="G3119">
        <v>41.764125</v>
      </c>
      <c r="H3119">
        <v>-88.345046999999994</v>
      </c>
      <c r="I3119">
        <v>1</v>
      </c>
      <c r="J3119" t="s">
        <v>25824</v>
      </c>
      <c r="K3119" t="s">
        <v>20507</v>
      </c>
      <c r="M3119" t="s">
        <v>28558</v>
      </c>
      <c r="N3119">
        <v>1201</v>
      </c>
      <c r="O3119" t="s">
        <v>28560</v>
      </c>
      <c r="R3119" t="s">
        <v>13469</v>
      </c>
      <c r="S3119" t="s">
        <v>6</v>
      </c>
      <c r="T3119" t="s">
        <v>2646</v>
      </c>
      <c r="U3119">
        <v>60506</v>
      </c>
      <c r="V3119" t="s">
        <v>25827</v>
      </c>
      <c r="W3119" t="s">
        <v>28080</v>
      </c>
    </row>
    <row r="3120" spans="1:23">
      <c r="A3120">
        <v>3119</v>
      </c>
      <c r="B3120" t="s">
        <v>20505</v>
      </c>
      <c r="C3120" t="s">
        <v>13469</v>
      </c>
      <c r="D3120" t="s">
        <v>6</v>
      </c>
      <c r="E3120" t="s">
        <v>20504</v>
      </c>
      <c r="F3120" t="str">
        <f>INDEX(Schools!B:B,MATCH(schools[[#This Row],[Address]],Schools!H:H,))</f>
        <v>Sch</v>
      </c>
      <c r="G3120">
        <v>41.767401999999997</v>
      </c>
      <c r="H3120">
        <v>-88.344811000000007</v>
      </c>
      <c r="I3120">
        <v>1</v>
      </c>
      <c r="J3120" t="s">
        <v>25824</v>
      </c>
      <c r="K3120" t="s">
        <v>20505</v>
      </c>
      <c r="M3120" t="s">
        <v>28558</v>
      </c>
      <c r="N3120">
        <v>1151</v>
      </c>
      <c r="O3120" t="s">
        <v>28561</v>
      </c>
      <c r="R3120" t="s">
        <v>13469</v>
      </c>
      <c r="S3120" t="s">
        <v>6</v>
      </c>
      <c r="T3120" t="s">
        <v>2646</v>
      </c>
      <c r="U3120">
        <v>60506</v>
      </c>
      <c r="V3120" t="s">
        <v>25827</v>
      </c>
      <c r="W3120" t="s">
        <v>28080</v>
      </c>
    </row>
    <row r="3121" spans="1:23">
      <c r="A3121">
        <v>3120</v>
      </c>
      <c r="B3121" t="s">
        <v>20503</v>
      </c>
      <c r="C3121" t="s">
        <v>13469</v>
      </c>
      <c r="D3121" t="s">
        <v>6</v>
      </c>
      <c r="E3121" t="s">
        <v>20502</v>
      </c>
      <c r="F3121" t="str">
        <f>INDEX(Schools!B:B,MATCH(schools[[#This Row],[Address]],Schools!H:H,))</f>
        <v>Sch</v>
      </c>
      <c r="G3121">
        <v>41.759341999999997</v>
      </c>
      <c r="H3121">
        <v>-88.368246999999997</v>
      </c>
      <c r="I3121">
        <v>1</v>
      </c>
      <c r="J3121" t="s">
        <v>25824</v>
      </c>
      <c r="K3121" t="s">
        <v>20503</v>
      </c>
      <c r="M3121" t="s">
        <v>28558</v>
      </c>
      <c r="N3121">
        <v>231</v>
      </c>
      <c r="O3121" t="s">
        <v>28562</v>
      </c>
      <c r="R3121" t="s">
        <v>13469</v>
      </c>
      <c r="S3121" t="s">
        <v>6</v>
      </c>
      <c r="T3121" t="s">
        <v>2646</v>
      </c>
      <c r="U3121">
        <v>60506</v>
      </c>
      <c r="V3121" t="s">
        <v>25827</v>
      </c>
      <c r="W3121" t="s">
        <v>28080</v>
      </c>
    </row>
    <row r="3122" spans="1:23">
      <c r="A3122">
        <v>3121</v>
      </c>
      <c r="B3122" t="s">
        <v>20501</v>
      </c>
      <c r="C3122" t="s">
        <v>14446</v>
      </c>
      <c r="D3122" t="s">
        <v>6</v>
      </c>
      <c r="E3122" t="s">
        <v>20500</v>
      </c>
      <c r="F3122" t="str">
        <f>INDEX(Schools!B:B,MATCH(schools[[#This Row],[Address]],Schools!H:H,))</f>
        <v>Sch</v>
      </c>
      <c r="G3122">
        <v>41.810605000000002</v>
      </c>
      <c r="H3122">
        <v>-88.361125999999999</v>
      </c>
      <c r="I3122">
        <v>1</v>
      </c>
      <c r="J3122" t="s">
        <v>25824</v>
      </c>
      <c r="K3122" t="s">
        <v>20501</v>
      </c>
      <c r="M3122" t="s">
        <v>28563</v>
      </c>
      <c r="N3122">
        <v>1501</v>
      </c>
      <c r="O3122" t="s">
        <v>28564</v>
      </c>
      <c r="R3122" t="s">
        <v>14446</v>
      </c>
      <c r="S3122" t="s">
        <v>6</v>
      </c>
      <c r="T3122" t="s">
        <v>2646</v>
      </c>
      <c r="U3122">
        <v>60542</v>
      </c>
      <c r="V3122" t="s">
        <v>25827</v>
      </c>
      <c r="W3122" t="s">
        <v>13730</v>
      </c>
    </row>
    <row r="3123" spans="1:23">
      <c r="A3123">
        <v>3122</v>
      </c>
      <c r="B3123" t="s">
        <v>20499</v>
      </c>
      <c r="C3123" t="s">
        <v>13469</v>
      </c>
      <c r="D3123" t="s">
        <v>6</v>
      </c>
      <c r="E3123" t="s">
        <v>20498</v>
      </c>
      <c r="F3123" t="str">
        <f>INDEX(Schools!B:B,MATCH(schools[[#This Row],[Address]],Schools!H:H,))</f>
        <v>Sch</v>
      </c>
      <c r="G3123">
        <v>41.787148000000002</v>
      </c>
      <c r="H3123">
        <v>-88.386668999999998</v>
      </c>
      <c r="I3123">
        <v>1</v>
      </c>
      <c r="J3123" t="s">
        <v>25824</v>
      </c>
      <c r="K3123" t="s">
        <v>20499</v>
      </c>
      <c r="M3123" t="s">
        <v>28558</v>
      </c>
      <c r="N3123">
        <v>1550</v>
      </c>
      <c r="O3123" t="s">
        <v>28565</v>
      </c>
      <c r="R3123" t="s">
        <v>13469</v>
      </c>
      <c r="S3123" t="s">
        <v>6</v>
      </c>
      <c r="T3123" t="s">
        <v>2646</v>
      </c>
      <c r="U3123">
        <v>60506</v>
      </c>
      <c r="V3123" t="s">
        <v>25827</v>
      </c>
      <c r="W3123" t="s">
        <v>28080</v>
      </c>
    </row>
    <row r="3124" spans="1:23">
      <c r="A3124">
        <v>3123</v>
      </c>
      <c r="B3124" t="s">
        <v>20497</v>
      </c>
      <c r="C3124" t="s">
        <v>13469</v>
      </c>
      <c r="D3124" t="s">
        <v>6</v>
      </c>
      <c r="E3124" t="s">
        <v>20496</v>
      </c>
      <c r="F3124" t="str">
        <f>INDEX(Schools!B:B,MATCH(schools[[#This Row],[Address]],Schools!H:H,))</f>
        <v>Sch</v>
      </c>
      <c r="G3124">
        <v>41.758744</v>
      </c>
      <c r="H3124">
        <v>-88.349941999999999</v>
      </c>
      <c r="I3124">
        <v>1</v>
      </c>
      <c r="J3124" t="s">
        <v>25824</v>
      </c>
      <c r="K3124" t="s">
        <v>20497</v>
      </c>
      <c r="M3124" t="s">
        <v>28558</v>
      </c>
      <c r="N3124">
        <v>153</v>
      </c>
      <c r="O3124" t="s">
        <v>28566</v>
      </c>
      <c r="R3124" t="s">
        <v>13469</v>
      </c>
      <c r="S3124" t="s">
        <v>6</v>
      </c>
      <c r="T3124" t="s">
        <v>2646</v>
      </c>
      <c r="U3124">
        <v>60506</v>
      </c>
      <c r="V3124" t="s">
        <v>25827</v>
      </c>
      <c r="W3124" t="s">
        <v>28080</v>
      </c>
    </row>
    <row r="3125" spans="1:23">
      <c r="A3125">
        <v>3124</v>
      </c>
      <c r="B3125" t="s">
        <v>20495</v>
      </c>
      <c r="C3125" t="s">
        <v>14446</v>
      </c>
      <c r="D3125" t="s">
        <v>6</v>
      </c>
      <c r="E3125" t="s">
        <v>20494</v>
      </c>
      <c r="F3125" t="str">
        <f>INDEX(Schools!B:B,MATCH(schools[[#This Row],[Address]],Schools!H:H,))</f>
        <v>Sch</v>
      </c>
      <c r="G3125">
        <v>41.805242999999997</v>
      </c>
      <c r="H3125">
        <v>-88.342478</v>
      </c>
      <c r="I3125">
        <v>1</v>
      </c>
      <c r="J3125" t="s">
        <v>25824</v>
      </c>
      <c r="K3125" t="s">
        <v>20495</v>
      </c>
      <c r="M3125" t="s">
        <v>28563</v>
      </c>
      <c r="N3125">
        <v>18</v>
      </c>
      <c r="O3125" t="s">
        <v>28567</v>
      </c>
      <c r="R3125" t="s">
        <v>14446</v>
      </c>
      <c r="S3125" t="s">
        <v>6</v>
      </c>
      <c r="T3125" t="s">
        <v>2646</v>
      </c>
      <c r="U3125">
        <v>60542</v>
      </c>
      <c r="V3125" t="s">
        <v>25827</v>
      </c>
      <c r="W3125" t="s">
        <v>13730</v>
      </c>
    </row>
    <row r="3126" spans="1:23">
      <c r="A3126">
        <v>3125</v>
      </c>
      <c r="B3126" t="s">
        <v>20493</v>
      </c>
      <c r="C3126" t="s">
        <v>13469</v>
      </c>
      <c r="D3126" t="s">
        <v>6</v>
      </c>
      <c r="E3126" t="s">
        <v>20492</v>
      </c>
      <c r="F3126" t="str">
        <f>INDEX(Schools!B:B,MATCH(schools[[#This Row],[Address]],Schools!H:H,))</f>
        <v>Sch</v>
      </c>
      <c r="G3126">
        <v>41.762394</v>
      </c>
      <c r="H3126">
        <v>-88.334214000000003</v>
      </c>
      <c r="I3126">
        <v>1</v>
      </c>
      <c r="J3126" t="s">
        <v>25824</v>
      </c>
      <c r="K3126" t="s">
        <v>20493</v>
      </c>
      <c r="M3126" t="s">
        <v>28558</v>
      </c>
      <c r="N3126">
        <v>729</v>
      </c>
      <c r="O3126" t="s">
        <v>28568</v>
      </c>
      <c r="R3126" t="s">
        <v>13469</v>
      </c>
      <c r="S3126" t="s">
        <v>6</v>
      </c>
      <c r="T3126" t="s">
        <v>2646</v>
      </c>
      <c r="U3126">
        <v>60506</v>
      </c>
      <c r="V3126" t="s">
        <v>25827</v>
      </c>
      <c r="W3126" t="s">
        <v>28080</v>
      </c>
    </row>
    <row r="3127" spans="1:23">
      <c r="A3127">
        <v>3126</v>
      </c>
      <c r="B3127" t="s">
        <v>20491</v>
      </c>
      <c r="C3127" t="s">
        <v>13469</v>
      </c>
      <c r="D3127" t="s">
        <v>6</v>
      </c>
      <c r="E3127" t="s">
        <v>20490</v>
      </c>
      <c r="F3127" t="str">
        <f>INDEX(Schools!B:B,MATCH(schools[[#This Row],[Address]],Schools!H:H,))</f>
        <v>Sch</v>
      </c>
      <c r="G3127">
        <v>41.774079999999998</v>
      </c>
      <c r="H3127">
        <v>-88.362876999999997</v>
      </c>
      <c r="I3127">
        <v>1</v>
      </c>
      <c r="J3127" t="s">
        <v>25824</v>
      </c>
      <c r="K3127" t="s">
        <v>20491</v>
      </c>
      <c r="M3127" t="s">
        <v>28558</v>
      </c>
      <c r="N3127">
        <v>2001</v>
      </c>
      <c r="O3127" t="s">
        <v>28569</v>
      </c>
      <c r="R3127" t="s">
        <v>13469</v>
      </c>
      <c r="S3127" t="s">
        <v>6</v>
      </c>
      <c r="T3127" t="s">
        <v>2646</v>
      </c>
      <c r="U3127">
        <v>60506</v>
      </c>
      <c r="V3127" t="s">
        <v>25827</v>
      </c>
      <c r="W3127" t="s">
        <v>28080</v>
      </c>
    </row>
    <row r="3128" spans="1:23">
      <c r="A3128">
        <v>3127</v>
      </c>
      <c r="B3128" t="s">
        <v>20489</v>
      </c>
      <c r="C3128" t="s">
        <v>13469</v>
      </c>
      <c r="D3128" t="s">
        <v>6</v>
      </c>
      <c r="E3128" t="s">
        <v>20488</v>
      </c>
      <c r="F3128" t="str">
        <f>INDEX(Schools!B:B,MATCH(schools[[#This Row],[Address]],Schools!H:H,))</f>
        <v>Sch</v>
      </c>
      <c r="G3128">
        <v>41.771259999999998</v>
      </c>
      <c r="H3128">
        <v>-88.322586000000001</v>
      </c>
      <c r="I3128">
        <v>1</v>
      </c>
      <c r="J3128" t="s">
        <v>25824</v>
      </c>
      <c r="K3128" t="s">
        <v>20489</v>
      </c>
      <c r="M3128" t="s">
        <v>28558</v>
      </c>
      <c r="N3128">
        <v>724</v>
      </c>
      <c r="O3128" t="s">
        <v>26254</v>
      </c>
      <c r="R3128" t="s">
        <v>13469</v>
      </c>
      <c r="S3128" t="s">
        <v>6</v>
      </c>
      <c r="T3128" t="s">
        <v>2646</v>
      </c>
      <c r="U3128">
        <v>60506</v>
      </c>
      <c r="V3128" t="s">
        <v>25827</v>
      </c>
      <c r="W3128" t="s">
        <v>28080</v>
      </c>
    </row>
    <row r="3129" spans="1:23">
      <c r="A3129">
        <v>3128</v>
      </c>
      <c r="B3129" t="s">
        <v>20487</v>
      </c>
      <c r="C3129" t="s">
        <v>13469</v>
      </c>
      <c r="D3129" t="s">
        <v>6</v>
      </c>
      <c r="E3129" t="s">
        <v>20486</v>
      </c>
      <c r="F3129" t="str">
        <f>INDEX(Schools!B:B,MATCH(schools[[#This Row],[Address]],Schools!H:H,))</f>
        <v>Sch</v>
      </c>
      <c r="G3129">
        <v>41.769520999999997</v>
      </c>
      <c r="H3129">
        <v>-88.341869000000003</v>
      </c>
      <c r="I3129">
        <v>1</v>
      </c>
      <c r="J3129" t="s">
        <v>25824</v>
      </c>
      <c r="K3129" t="s">
        <v>20487</v>
      </c>
      <c r="M3129" t="s">
        <v>28558</v>
      </c>
      <c r="N3129">
        <v>1002</v>
      </c>
      <c r="O3129" t="s">
        <v>26119</v>
      </c>
      <c r="R3129" t="s">
        <v>13469</v>
      </c>
      <c r="S3129" t="s">
        <v>6</v>
      </c>
      <c r="T3129" t="s">
        <v>2646</v>
      </c>
      <c r="U3129">
        <v>60506</v>
      </c>
      <c r="V3129" t="s">
        <v>25827</v>
      </c>
      <c r="W3129" t="s">
        <v>28080</v>
      </c>
    </row>
    <row r="3130" spans="1:23">
      <c r="A3130">
        <v>3129</v>
      </c>
      <c r="B3130" t="s">
        <v>20485</v>
      </c>
      <c r="C3130" t="s">
        <v>17039</v>
      </c>
      <c r="D3130" t="s">
        <v>6</v>
      </c>
      <c r="E3130" t="s">
        <v>20484</v>
      </c>
      <c r="F3130" t="str">
        <f>INDEX(Schools!B:B,MATCH(schools[[#This Row],[Address]],Schools!H:H,))</f>
        <v>Sch</v>
      </c>
      <c r="G3130">
        <v>41.733428000000004</v>
      </c>
      <c r="H3130">
        <v>-88.339263000000003</v>
      </c>
      <c r="I3130">
        <v>1</v>
      </c>
      <c r="J3130" t="s">
        <v>25824</v>
      </c>
      <c r="K3130" t="s">
        <v>20485</v>
      </c>
      <c r="M3130" t="s">
        <v>28313</v>
      </c>
      <c r="N3130">
        <v>649</v>
      </c>
      <c r="O3130" t="s">
        <v>26971</v>
      </c>
      <c r="R3130" t="s">
        <v>17039</v>
      </c>
      <c r="S3130" t="s">
        <v>6</v>
      </c>
      <c r="T3130" t="s">
        <v>2646</v>
      </c>
      <c r="U3130">
        <v>60538</v>
      </c>
      <c r="V3130" t="s">
        <v>25827</v>
      </c>
      <c r="W3130" t="s">
        <v>13730</v>
      </c>
    </row>
    <row r="3131" spans="1:23">
      <c r="A3131">
        <v>3130</v>
      </c>
      <c r="B3131" t="s">
        <v>20483</v>
      </c>
      <c r="C3131" t="s">
        <v>14446</v>
      </c>
      <c r="D3131" t="s">
        <v>6</v>
      </c>
      <c r="E3131" t="s">
        <v>20482</v>
      </c>
      <c r="F3131" t="str">
        <f>INDEX(Schools!B:B,MATCH(schools[[#This Row],[Address]],Schools!H:H,))</f>
        <v>Sch</v>
      </c>
      <c r="G3131">
        <v>41.814478000000001</v>
      </c>
      <c r="H3131">
        <v>-88.313264000000004</v>
      </c>
      <c r="I3131">
        <v>1</v>
      </c>
      <c r="J3131" t="s">
        <v>25824</v>
      </c>
      <c r="K3131" t="s">
        <v>20483</v>
      </c>
      <c r="M3131" t="s">
        <v>28563</v>
      </c>
      <c r="N3131">
        <v>304</v>
      </c>
      <c r="O3131" t="s">
        <v>28570</v>
      </c>
      <c r="R3131" t="s">
        <v>14446</v>
      </c>
      <c r="S3131" t="s">
        <v>6</v>
      </c>
      <c r="T3131" t="s">
        <v>2646</v>
      </c>
      <c r="U3131">
        <v>60542</v>
      </c>
      <c r="V3131" t="s">
        <v>25827</v>
      </c>
      <c r="W3131" t="s">
        <v>13730</v>
      </c>
    </row>
    <row r="3132" spans="1:23">
      <c r="A3132">
        <v>3131</v>
      </c>
      <c r="B3132" t="s">
        <v>20481</v>
      </c>
      <c r="C3132" t="s">
        <v>13469</v>
      </c>
      <c r="D3132" t="s">
        <v>6</v>
      </c>
      <c r="E3132" t="s">
        <v>20480</v>
      </c>
      <c r="F3132" t="str">
        <f>INDEX(Schools!B:B,MATCH(schools[[#This Row],[Address]],Schools!H:H,))</f>
        <v>Sch</v>
      </c>
      <c r="G3132">
        <v>41.784761000000003</v>
      </c>
      <c r="H3132">
        <v>-88.334804000000005</v>
      </c>
      <c r="I3132">
        <v>1</v>
      </c>
      <c r="J3132" t="s">
        <v>25824</v>
      </c>
      <c r="K3132" t="s">
        <v>20481</v>
      </c>
      <c r="M3132" t="s">
        <v>28558</v>
      </c>
      <c r="N3132">
        <v>1332</v>
      </c>
      <c r="O3132" t="s">
        <v>28571</v>
      </c>
      <c r="R3132" t="s">
        <v>13469</v>
      </c>
      <c r="S3132" t="s">
        <v>6</v>
      </c>
      <c r="T3132" t="s">
        <v>2646</v>
      </c>
      <c r="U3132">
        <v>60506</v>
      </c>
      <c r="V3132" t="s">
        <v>25827</v>
      </c>
      <c r="W3132" t="s">
        <v>28080</v>
      </c>
    </row>
    <row r="3133" spans="1:23">
      <c r="A3133">
        <v>3132</v>
      </c>
      <c r="B3133" t="s">
        <v>20479</v>
      </c>
      <c r="C3133" t="s">
        <v>14446</v>
      </c>
      <c r="D3133" t="s">
        <v>6</v>
      </c>
      <c r="E3133" t="s">
        <v>20478</v>
      </c>
      <c r="F3133" t="str">
        <f>INDEX(Schools!B:B,MATCH(schools[[#This Row],[Address]],Schools!H:H,))</f>
        <v>Sch</v>
      </c>
      <c r="G3133">
        <v>41.813180000000003</v>
      </c>
      <c r="H3133">
        <v>-88.363495</v>
      </c>
      <c r="I3133">
        <v>1</v>
      </c>
      <c r="J3133" t="s">
        <v>25824</v>
      </c>
      <c r="K3133" t="s">
        <v>20479</v>
      </c>
      <c r="M3133" t="s">
        <v>28563</v>
      </c>
      <c r="N3133">
        <v>1600</v>
      </c>
      <c r="O3133" t="s">
        <v>28572</v>
      </c>
      <c r="R3133" t="s">
        <v>14446</v>
      </c>
      <c r="S3133" t="s">
        <v>6</v>
      </c>
      <c r="T3133" t="s">
        <v>2646</v>
      </c>
      <c r="U3133">
        <v>60542</v>
      </c>
      <c r="V3133" t="s">
        <v>25827</v>
      </c>
      <c r="W3133" t="s">
        <v>13730</v>
      </c>
    </row>
    <row r="3134" spans="1:23">
      <c r="A3134">
        <v>3133</v>
      </c>
      <c r="B3134" t="s">
        <v>20477</v>
      </c>
      <c r="C3134" t="s">
        <v>13469</v>
      </c>
      <c r="D3134" t="s">
        <v>6</v>
      </c>
      <c r="E3134" t="s">
        <v>20476</v>
      </c>
      <c r="F3134" t="str">
        <f>INDEX(Schools!B:B,MATCH(schools[[#This Row],[Address]],Schools!H:H,))</f>
        <v>Sch</v>
      </c>
      <c r="G3134">
        <v>41.783293999999998</v>
      </c>
      <c r="H3134">
        <v>-88.324821</v>
      </c>
      <c r="I3134">
        <v>1</v>
      </c>
      <c r="J3134" t="s">
        <v>25824</v>
      </c>
      <c r="K3134" t="s">
        <v>28573</v>
      </c>
      <c r="M3134" t="s">
        <v>28558</v>
      </c>
      <c r="N3134">
        <v>449</v>
      </c>
      <c r="O3134" t="s">
        <v>28574</v>
      </c>
      <c r="R3134" t="s">
        <v>13469</v>
      </c>
      <c r="S3134" t="s">
        <v>6</v>
      </c>
      <c r="T3134" t="s">
        <v>2646</v>
      </c>
      <c r="U3134">
        <v>60506</v>
      </c>
      <c r="V3134" t="s">
        <v>25827</v>
      </c>
      <c r="W3134" t="s">
        <v>28080</v>
      </c>
    </row>
    <row r="3135" spans="1:23">
      <c r="A3135">
        <v>3134</v>
      </c>
      <c r="B3135" t="s">
        <v>17363</v>
      </c>
      <c r="C3135" t="s">
        <v>13469</v>
      </c>
      <c r="D3135" t="s">
        <v>6</v>
      </c>
      <c r="E3135" t="s">
        <v>17362</v>
      </c>
      <c r="F3135" t="str">
        <f>INDEX(Schools!B:B,MATCH(schools[[#This Row],[Address]],Schools!H:H,))</f>
        <v>Sch</v>
      </c>
      <c r="G3135">
        <v>41.763648000000003</v>
      </c>
      <c r="H3135">
        <v>-88.361744000000002</v>
      </c>
      <c r="I3135">
        <v>1</v>
      </c>
      <c r="J3135" t="s">
        <v>25824</v>
      </c>
      <c r="K3135" t="s">
        <v>17363</v>
      </c>
      <c r="M3135" t="s">
        <v>28558</v>
      </c>
      <c r="N3135">
        <v>1870</v>
      </c>
      <c r="O3135" t="s">
        <v>28568</v>
      </c>
      <c r="R3135" t="s">
        <v>13469</v>
      </c>
      <c r="S3135" t="s">
        <v>6</v>
      </c>
      <c r="T3135" t="s">
        <v>2646</v>
      </c>
      <c r="U3135">
        <v>60506</v>
      </c>
      <c r="V3135" t="s">
        <v>25827</v>
      </c>
      <c r="W3135" t="s">
        <v>28080</v>
      </c>
    </row>
    <row r="3136" spans="1:23">
      <c r="A3136">
        <v>3135</v>
      </c>
      <c r="B3136" t="s">
        <v>20475</v>
      </c>
      <c r="C3136" t="s">
        <v>13469</v>
      </c>
      <c r="D3136" t="s">
        <v>6</v>
      </c>
      <c r="E3136" t="s">
        <v>20474</v>
      </c>
      <c r="F3136" t="str">
        <f>INDEX(Schools!B:B,MATCH(schools[[#This Row],[Address]],Schools!H:H,))</f>
        <v>Dist</v>
      </c>
      <c r="G3136">
        <v>41.74606</v>
      </c>
      <c r="H3136">
        <v>-88.318864000000005</v>
      </c>
      <c r="I3136">
        <v>1</v>
      </c>
      <c r="J3136" t="s">
        <v>25824</v>
      </c>
      <c r="K3136" t="s">
        <v>20475</v>
      </c>
      <c r="M3136" t="s">
        <v>28575</v>
      </c>
      <c r="N3136">
        <v>310</v>
      </c>
      <c r="O3136" t="s">
        <v>28576</v>
      </c>
      <c r="R3136" t="s">
        <v>13469</v>
      </c>
      <c r="S3136" t="s">
        <v>6</v>
      </c>
      <c r="T3136" t="s">
        <v>2646</v>
      </c>
      <c r="U3136">
        <v>60505</v>
      </c>
      <c r="V3136" t="s">
        <v>25827</v>
      </c>
      <c r="W3136" t="s">
        <v>28080</v>
      </c>
    </row>
    <row r="3137" spans="1:23">
      <c r="A3137">
        <v>3136</v>
      </c>
      <c r="B3137" t="s">
        <v>20473</v>
      </c>
      <c r="C3137" t="s">
        <v>13469</v>
      </c>
      <c r="D3137" t="s">
        <v>6</v>
      </c>
      <c r="E3137" t="s">
        <v>20472</v>
      </c>
      <c r="F3137" t="str">
        <f>INDEX(Schools!B:B,MATCH(schools[[#This Row],[Address]],Schools!H:H,))</f>
        <v>Sch</v>
      </c>
      <c r="G3137">
        <v>41.744847</v>
      </c>
      <c r="H3137">
        <v>-88.296508000000003</v>
      </c>
      <c r="I3137">
        <v>1</v>
      </c>
      <c r="J3137" t="s">
        <v>25824</v>
      </c>
      <c r="K3137" t="s">
        <v>20473</v>
      </c>
      <c r="M3137" t="s">
        <v>28575</v>
      </c>
      <c r="N3137">
        <v>500</v>
      </c>
      <c r="O3137" t="s">
        <v>28577</v>
      </c>
      <c r="R3137" t="s">
        <v>13469</v>
      </c>
      <c r="S3137" t="s">
        <v>6</v>
      </c>
      <c r="T3137" t="s">
        <v>2646</v>
      </c>
      <c r="U3137">
        <v>60505</v>
      </c>
      <c r="V3137" t="s">
        <v>25827</v>
      </c>
      <c r="W3137" t="s">
        <v>28080</v>
      </c>
    </row>
    <row r="3138" spans="1:23">
      <c r="A3138">
        <v>3137</v>
      </c>
      <c r="B3138" t="s">
        <v>20471</v>
      </c>
      <c r="C3138" t="s">
        <v>13469</v>
      </c>
      <c r="D3138" t="s">
        <v>6</v>
      </c>
      <c r="E3138" t="s">
        <v>20470</v>
      </c>
      <c r="F3138" t="str">
        <f>INDEX(Schools!B:B,MATCH(schools[[#This Row],[Address]],Schools!H:H,))</f>
        <v>Sch</v>
      </c>
      <c r="G3138">
        <v>41.778606000000003</v>
      </c>
      <c r="H3138">
        <v>-88.286773999999994</v>
      </c>
      <c r="I3138">
        <v>1</v>
      </c>
      <c r="J3138" t="s">
        <v>25824</v>
      </c>
      <c r="K3138" t="s">
        <v>20471</v>
      </c>
      <c r="M3138" t="s">
        <v>28575</v>
      </c>
      <c r="N3138">
        <v>1130</v>
      </c>
      <c r="O3138" t="s">
        <v>28578</v>
      </c>
      <c r="R3138" t="s">
        <v>13469</v>
      </c>
      <c r="S3138" t="s">
        <v>6</v>
      </c>
      <c r="T3138" t="s">
        <v>2646</v>
      </c>
      <c r="U3138">
        <v>60505</v>
      </c>
      <c r="V3138" t="s">
        <v>25827</v>
      </c>
      <c r="W3138" t="s">
        <v>28080</v>
      </c>
    </row>
    <row r="3139" spans="1:23">
      <c r="A3139">
        <v>3138</v>
      </c>
      <c r="B3139" t="s">
        <v>20469</v>
      </c>
      <c r="C3139" t="s">
        <v>13469</v>
      </c>
      <c r="D3139" t="s">
        <v>6</v>
      </c>
      <c r="E3139" t="s">
        <v>20468</v>
      </c>
      <c r="F3139" t="str">
        <f>INDEX(Schools!B:B,MATCH(schools[[#This Row],[Address]],Schools!H:H,))</f>
        <v>Sch</v>
      </c>
      <c r="G3139">
        <v>41.751984999999998</v>
      </c>
      <c r="H3139">
        <v>-88.306742</v>
      </c>
      <c r="I3139">
        <v>1</v>
      </c>
      <c r="J3139" t="s">
        <v>25824</v>
      </c>
      <c r="K3139" t="s">
        <v>20469</v>
      </c>
      <c r="M3139" t="s">
        <v>28575</v>
      </c>
      <c r="N3139">
        <v>56</v>
      </c>
      <c r="O3139" t="s">
        <v>26388</v>
      </c>
      <c r="R3139" t="s">
        <v>13469</v>
      </c>
      <c r="S3139" t="s">
        <v>6</v>
      </c>
      <c r="T3139" t="s">
        <v>2646</v>
      </c>
      <c r="U3139">
        <v>60505</v>
      </c>
      <c r="V3139" t="s">
        <v>25827</v>
      </c>
      <c r="W3139" t="s">
        <v>28080</v>
      </c>
    </row>
    <row r="3140" spans="1:23">
      <c r="A3140">
        <v>3139</v>
      </c>
      <c r="B3140" t="s">
        <v>20467</v>
      </c>
      <c r="C3140" t="s">
        <v>13469</v>
      </c>
      <c r="D3140" t="s">
        <v>6</v>
      </c>
      <c r="E3140" t="s">
        <v>20466</v>
      </c>
      <c r="F3140" t="str">
        <f>INDEX(Schools!B:B,MATCH(schools[[#This Row],[Address]],Schools!H:H,))</f>
        <v>Sch</v>
      </c>
      <c r="G3140">
        <v>41.763561000000003</v>
      </c>
      <c r="H3140">
        <v>-88.281142000000003</v>
      </c>
      <c r="I3140">
        <v>1</v>
      </c>
      <c r="J3140" t="s">
        <v>25824</v>
      </c>
      <c r="K3140" t="s">
        <v>20467</v>
      </c>
      <c r="M3140" t="s">
        <v>28575</v>
      </c>
      <c r="N3140">
        <v>441</v>
      </c>
      <c r="O3140" t="s">
        <v>28579</v>
      </c>
      <c r="R3140" t="s">
        <v>13469</v>
      </c>
      <c r="S3140" t="s">
        <v>6</v>
      </c>
      <c r="T3140" t="s">
        <v>2646</v>
      </c>
      <c r="U3140">
        <v>60505</v>
      </c>
      <c r="V3140" t="s">
        <v>25827</v>
      </c>
      <c r="W3140" t="s">
        <v>28080</v>
      </c>
    </row>
    <row r="3141" spans="1:23">
      <c r="A3141">
        <v>3140</v>
      </c>
      <c r="B3141" t="s">
        <v>20465</v>
      </c>
      <c r="C3141" t="s">
        <v>13469</v>
      </c>
      <c r="D3141" t="s">
        <v>6</v>
      </c>
      <c r="E3141" t="s">
        <v>20464</v>
      </c>
      <c r="F3141" t="str">
        <f>INDEX(Schools!B:B,MATCH(schools[[#This Row],[Address]],Schools!H:H,))</f>
        <v>Sch</v>
      </c>
      <c r="G3141">
        <v>41.741669000000002</v>
      </c>
      <c r="H3141">
        <v>-88.280884</v>
      </c>
      <c r="I3141">
        <v>1</v>
      </c>
      <c r="J3141" t="s">
        <v>25824</v>
      </c>
      <c r="K3141" t="s">
        <v>20465</v>
      </c>
      <c r="M3141" t="s">
        <v>28575</v>
      </c>
      <c r="N3141">
        <v>700</v>
      </c>
      <c r="O3141" t="s">
        <v>28580</v>
      </c>
      <c r="R3141" t="s">
        <v>13469</v>
      </c>
      <c r="S3141" t="s">
        <v>6</v>
      </c>
      <c r="T3141" t="s">
        <v>2646</v>
      </c>
      <c r="U3141">
        <v>60505</v>
      </c>
      <c r="V3141" t="s">
        <v>25827</v>
      </c>
      <c r="W3141" t="s">
        <v>28080</v>
      </c>
    </row>
    <row r="3142" spans="1:23">
      <c r="A3142">
        <v>3141</v>
      </c>
      <c r="B3142" t="s">
        <v>20463</v>
      </c>
      <c r="C3142" t="s">
        <v>13469</v>
      </c>
      <c r="D3142" t="s">
        <v>6</v>
      </c>
      <c r="E3142" t="s">
        <v>20462</v>
      </c>
      <c r="F3142" t="str">
        <f>INDEX(Schools!B:B,MATCH(schools[[#This Row],[Address]],Schools!H:H,))</f>
        <v>Sch</v>
      </c>
      <c r="G3142">
        <v>41.745396</v>
      </c>
      <c r="H3142">
        <v>-88.319591000000003</v>
      </c>
      <c r="I3142">
        <v>1</v>
      </c>
      <c r="J3142" t="s">
        <v>25824</v>
      </c>
      <c r="K3142" t="s">
        <v>20463</v>
      </c>
      <c r="M3142" t="s">
        <v>28575</v>
      </c>
      <c r="N3142">
        <v>550</v>
      </c>
      <c r="O3142" t="s">
        <v>26283</v>
      </c>
      <c r="R3142" t="s">
        <v>13469</v>
      </c>
      <c r="S3142" t="s">
        <v>6</v>
      </c>
      <c r="T3142" t="s">
        <v>2646</v>
      </c>
      <c r="U3142">
        <v>60505</v>
      </c>
      <c r="V3142" t="s">
        <v>25827</v>
      </c>
      <c r="W3142" t="s">
        <v>28080</v>
      </c>
    </row>
    <row r="3143" spans="1:23">
      <c r="A3143">
        <v>3142</v>
      </c>
      <c r="B3143" t="s">
        <v>20461</v>
      </c>
      <c r="C3143" t="s">
        <v>13469</v>
      </c>
      <c r="D3143" t="s">
        <v>6</v>
      </c>
      <c r="E3143" t="s">
        <v>20460</v>
      </c>
      <c r="F3143" t="str">
        <f>INDEX(Schools!B:B,MATCH(schools[[#This Row],[Address]],Schools!H:H,))</f>
        <v>Sch</v>
      </c>
      <c r="G3143">
        <v>41.751088000000003</v>
      </c>
      <c r="H3143">
        <v>-88.291632000000007</v>
      </c>
      <c r="I3143">
        <v>1</v>
      </c>
      <c r="J3143" t="s">
        <v>25824</v>
      </c>
      <c r="K3143" t="s">
        <v>20461</v>
      </c>
      <c r="M3143" t="s">
        <v>28575</v>
      </c>
      <c r="N3143">
        <v>954</v>
      </c>
      <c r="O3143" t="s">
        <v>28581</v>
      </c>
      <c r="R3143" t="s">
        <v>13469</v>
      </c>
      <c r="S3143" t="s">
        <v>6</v>
      </c>
      <c r="T3143" t="s">
        <v>2646</v>
      </c>
      <c r="U3143">
        <v>60505</v>
      </c>
      <c r="V3143" t="s">
        <v>25827</v>
      </c>
      <c r="W3143" t="s">
        <v>28080</v>
      </c>
    </row>
    <row r="3144" spans="1:23">
      <c r="A3144">
        <v>3143</v>
      </c>
      <c r="B3144" t="s">
        <v>20459</v>
      </c>
      <c r="C3144" t="s">
        <v>13469</v>
      </c>
      <c r="D3144" t="s">
        <v>6</v>
      </c>
      <c r="E3144" t="s">
        <v>20458</v>
      </c>
      <c r="F3144" t="str">
        <f>INDEX(Schools!B:B,MATCH(schools[[#This Row],[Address]],Schools!H:H,))</f>
        <v>Sch</v>
      </c>
      <c r="G3144">
        <v>41.760176999999999</v>
      </c>
      <c r="H3144">
        <v>-88.301130999999998</v>
      </c>
      <c r="I3144">
        <v>1</v>
      </c>
      <c r="J3144" t="s">
        <v>25824</v>
      </c>
      <c r="K3144" t="s">
        <v>20459</v>
      </c>
      <c r="M3144" t="s">
        <v>28575</v>
      </c>
      <c r="N3144">
        <v>600</v>
      </c>
      <c r="O3144" t="s">
        <v>28582</v>
      </c>
      <c r="R3144" t="s">
        <v>13469</v>
      </c>
      <c r="S3144" t="s">
        <v>6</v>
      </c>
      <c r="T3144" t="s">
        <v>2646</v>
      </c>
      <c r="U3144">
        <v>60505</v>
      </c>
      <c r="V3144" t="s">
        <v>25827</v>
      </c>
      <c r="W3144" t="s">
        <v>28080</v>
      </c>
    </row>
    <row r="3145" spans="1:23">
      <c r="A3145">
        <v>3144</v>
      </c>
      <c r="B3145" t="s">
        <v>20457</v>
      </c>
      <c r="C3145" t="s">
        <v>13469</v>
      </c>
      <c r="D3145" t="s">
        <v>6</v>
      </c>
      <c r="E3145" t="s">
        <v>20456</v>
      </c>
      <c r="F3145" t="str">
        <f>INDEX(Schools!B:B,MATCH(schools[[#This Row],[Address]],Schools!H:H,))</f>
        <v>Sch</v>
      </c>
      <c r="G3145">
        <v>41.733559999999997</v>
      </c>
      <c r="H3145">
        <v>-88.310998999999995</v>
      </c>
      <c r="I3145">
        <v>1</v>
      </c>
      <c r="J3145" t="s">
        <v>25824</v>
      </c>
      <c r="K3145" t="s">
        <v>20457</v>
      </c>
      <c r="M3145" t="s">
        <v>28575</v>
      </c>
      <c r="N3145">
        <v>1141</v>
      </c>
      <c r="O3145" t="s">
        <v>26388</v>
      </c>
      <c r="R3145" t="s">
        <v>13469</v>
      </c>
      <c r="S3145" t="s">
        <v>6</v>
      </c>
      <c r="T3145" t="s">
        <v>2646</v>
      </c>
      <c r="U3145">
        <v>60505</v>
      </c>
      <c r="V3145" t="s">
        <v>25827</v>
      </c>
      <c r="W3145" t="s">
        <v>28080</v>
      </c>
    </row>
    <row r="3146" spans="1:23">
      <c r="A3146">
        <v>3145</v>
      </c>
      <c r="B3146" t="s">
        <v>20455</v>
      </c>
      <c r="C3146" t="s">
        <v>13469</v>
      </c>
      <c r="D3146" t="s">
        <v>6</v>
      </c>
      <c r="E3146" t="s">
        <v>20454</v>
      </c>
      <c r="F3146" t="str">
        <f>INDEX(Schools!B:B,MATCH(schools[[#This Row],[Address]],Schools!H:H,))</f>
        <v>Sch</v>
      </c>
      <c r="G3146">
        <v>41.742178000000003</v>
      </c>
      <c r="H3146">
        <v>-88.298930999999996</v>
      </c>
      <c r="I3146">
        <v>1</v>
      </c>
      <c r="J3146" t="s">
        <v>25824</v>
      </c>
      <c r="K3146" t="s">
        <v>20455</v>
      </c>
      <c r="M3146" t="s">
        <v>28575</v>
      </c>
      <c r="N3146">
        <v>800</v>
      </c>
      <c r="O3146" t="s">
        <v>26717</v>
      </c>
      <c r="R3146" t="s">
        <v>13469</v>
      </c>
      <c r="S3146" t="s">
        <v>6</v>
      </c>
      <c r="T3146" t="s">
        <v>2646</v>
      </c>
      <c r="U3146">
        <v>60505</v>
      </c>
      <c r="V3146" t="s">
        <v>25827</v>
      </c>
      <c r="W3146" t="s">
        <v>28080</v>
      </c>
    </row>
    <row r="3147" spans="1:23">
      <c r="A3147">
        <v>3146</v>
      </c>
      <c r="B3147" t="s">
        <v>20453</v>
      </c>
      <c r="C3147" t="s">
        <v>13469</v>
      </c>
      <c r="D3147" t="s">
        <v>6</v>
      </c>
      <c r="E3147" t="s">
        <v>20452</v>
      </c>
      <c r="F3147" t="str">
        <f>INDEX(Schools!B:B,MATCH(schools[[#This Row],[Address]],Schools!H:H,))</f>
        <v>Sch</v>
      </c>
      <c r="G3147">
        <v>41.777211999999999</v>
      </c>
      <c r="H3147">
        <v>-88.294342</v>
      </c>
      <c r="I3147">
        <v>1</v>
      </c>
      <c r="J3147" t="s">
        <v>25850</v>
      </c>
      <c r="K3147" t="s">
        <v>20453</v>
      </c>
      <c r="M3147" t="s">
        <v>28575</v>
      </c>
      <c r="N3147">
        <v>1000</v>
      </c>
      <c r="O3147" t="s">
        <v>28583</v>
      </c>
      <c r="R3147" t="s">
        <v>13469</v>
      </c>
      <c r="S3147" t="s">
        <v>6</v>
      </c>
      <c r="T3147" t="s">
        <v>2646</v>
      </c>
      <c r="U3147">
        <v>60505</v>
      </c>
      <c r="V3147" t="s">
        <v>25827</v>
      </c>
      <c r="W3147" t="s">
        <v>25853</v>
      </c>
    </row>
    <row r="3148" spans="1:23">
      <c r="A3148">
        <v>3147</v>
      </c>
      <c r="B3148" t="s">
        <v>20451</v>
      </c>
      <c r="C3148" t="s">
        <v>13469</v>
      </c>
      <c r="D3148" t="s">
        <v>6</v>
      </c>
      <c r="E3148" t="s">
        <v>20450</v>
      </c>
      <c r="F3148" t="str">
        <f>INDEX(Schools!B:B,MATCH(schools[[#This Row],[Address]],Schools!H:H,))</f>
        <v>Sch</v>
      </c>
      <c r="G3148">
        <v>41.765146000000001</v>
      </c>
      <c r="H3148">
        <v>-88.268861000000001</v>
      </c>
      <c r="I3148">
        <v>1</v>
      </c>
      <c r="J3148" t="s">
        <v>25824</v>
      </c>
      <c r="K3148" t="s">
        <v>20451</v>
      </c>
      <c r="M3148" t="s">
        <v>28083</v>
      </c>
      <c r="N3148">
        <v>1934</v>
      </c>
      <c r="O3148" t="s">
        <v>28584</v>
      </c>
      <c r="R3148" t="s">
        <v>13469</v>
      </c>
      <c r="S3148" t="s">
        <v>6</v>
      </c>
      <c r="T3148" t="s">
        <v>2646</v>
      </c>
      <c r="U3148">
        <v>60502</v>
      </c>
      <c r="V3148" t="s">
        <v>25827</v>
      </c>
      <c r="W3148" t="s">
        <v>28080</v>
      </c>
    </row>
    <row r="3149" spans="1:23">
      <c r="A3149">
        <v>3148</v>
      </c>
      <c r="B3149" t="s">
        <v>20449</v>
      </c>
      <c r="C3149" t="s">
        <v>13469</v>
      </c>
      <c r="D3149" t="s">
        <v>6</v>
      </c>
      <c r="E3149" t="s">
        <v>20448</v>
      </c>
      <c r="F3149" t="str">
        <f>INDEX(Schools!B:B,MATCH(schools[[#This Row],[Address]],Schools!H:H,))</f>
        <v>Sch</v>
      </c>
      <c r="G3149">
        <v>41.733370000000001</v>
      </c>
      <c r="H3149">
        <v>-88.324180999999996</v>
      </c>
      <c r="I3149">
        <v>1</v>
      </c>
      <c r="J3149" t="s">
        <v>25824</v>
      </c>
      <c r="K3149" t="s">
        <v>20449</v>
      </c>
      <c r="M3149" t="s">
        <v>28575</v>
      </c>
      <c r="N3149">
        <v>240</v>
      </c>
      <c r="O3149" t="s">
        <v>28585</v>
      </c>
      <c r="R3149" t="s">
        <v>13469</v>
      </c>
      <c r="S3149" t="s">
        <v>6</v>
      </c>
      <c r="T3149" t="s">
        <v>2646</v>
      </c>
      <c r="U3149">
        <v>60505</v>
      </c>
      <c r="V3149" t="s">
        <v>25827</v>
      </c>
      <c r="W3149" t="s">
        <v>28080</v>
      </c>
    </row>
    <row r="3150" spans="1:23">
      <c r="A3150">
        <v>3149</v>
      </c>
      <c r="B3150" t="s">
        <v>20447</v>
      </c>
      <c r="C3150" t="s">
        <v>13469</v>
      </c>
      <c r="D3150" t="s">
        <v>6</v>
      </c>
      <c r="E3150" t="s">
        <v>20446</v>
      </c>
      <c r="F3150" t="str">
        <f>INDEX(Schools!B:B,MATCH(schools[[#This Row],[Address]],Schools!H:H,))</f>
        <v>Sch</v>
      </c>
      <c r="G3150">
        <v>41.764277999999997</v>
      </c>
      <c r="H3150">
        <v>-88.285889999999995</v>
      </c>
      <c r="I3150">
        <v>1</v>
      </c>
      <c r="J3150" t="s">
        <v>25824</v>
      </c>
      <c r="K3150" t="s">
        <v>20447</v>
      </c>
      <c r="M3150" t="s">
        <v>28575</v>
      </c>
      <c r="N3150">
        <v>1200</v>
      </c>
      <c r="O3150" t="s">
        <v>28586</v>
      </c>
      <c r="R3150" t="s">
        <v>13469</v>
      </c>
      <c r="S3150" t="s">
        <v>6</v>
      </c>
      <c r="T3150" t="s">
        <v>2646</v>
      </c>
      <c r="U3150">
        <v>60505</v>
      </c>
      <c r="V3150" t="s">
        <v>25827</v>
      </c>
      <c r="W3150" t="s">
        <v>28080</v>
      </c>
    </row>
    <row r="3151" spans="1:23">
      <c r="A3151">
        <v>3150</v>
      </c>
      <c r="B3151" t="s">
        <v>20445</v>
      </c>
      <c r="C3151" t="s">
        <v>13469</v>
      </c>
      <c r="D3151" t="s">
        <v>6</v>
      </c>
      <c r="E3151" t="s">
        <v>20444</v>
      </c>
      <c r="F3151" t="str">
        <f>INDEX(Schools!B:B,MATCH(schools[[#This Row],[Address]],Schools!H:H,))</f>
        <v>Sch</v>
      </c>
      <c r="G3151">
        <v>41.785820000000001</v>
      </c>
      <c r="H3151">
        <v>-88.274737999999999</v>
      </c>
      <c r="I3151">
        <v>1</v>
      </c>
      <c r="J3151" t="s">
        <v>25824</v>
      </c>
      <c r="K3151" t="s">
        <v>20445</v>
      </c>
      <c r="M3151" t="s">
        <v>28575</v>
      </c>
      <c r="N3151">
        <v>1640</v>
      </c>
      <c r="O3151" t="s">
        <v>28587</v>
      </c>
      <c r="R3151" t="s">
        <v>13469</v>
      </c>
      <c r="S3151" t="s">
        <v>6</v>
      </c>
      <c r="T3151" t="s">
        <v>2646</v>
      </c>
      <c r="U3151">
        <v>60505</v>
      </c>
      <c r="V3151" t="s">
        <v>25827</v>
      </c>
      <c r="W3151" t="s">
        <v>28080</v>
      </c>
    </row>
    <row r="3152" spans="1:23">
      <c r="A3152">
        <v>3151</v>
      </c>
      <c r="B3152" t="s">
        <v>20443</v>
      </c>
      <c r="C3152" t="s">
        <v>13469</v>
      </c>
      <c r="D3152" t="s">
        <v>6</v>
      </c>
      <c r="E3152" t="s">
        <v>20442</v>
      </c>
      <c r="F3152" t="str">
        <f>INDEX(Schools!B:B,MATCH(schools[[#This Row],[Address]],Schools!H:H,))</f>
        <v>Sch</v>
      </c>
      <c r="G3152">
        <v>41.757157999999997</v>
      </c>
      <c r="H3152">
        <v>-88.292051000000001</v>
      </c>
      <c r="I3152">
        <v>1</v>
      </c>
      <c r="J3152" t="s">
        <v>25824</v>
      </c>
      <c r="K3152" t="s">
        <v>20443</v>
      </c>
      <c r="M3152" t="s">
        <v>28575</v>
      </c>
      <c r="N3152">
        <v>950</v>
      </c>
      <c r="O3152" t="s">
        <v>28588</v>
      </c>
      <c r="R3152" t="s">
        <v>13469</v>
      </c>
      <c r="S3152" t="s">
        <v>6</v>
      </c>
      <c r="T3152" t="s">
        <v>2646</v>
      </c>
      <c r="U3152">
        <v>60505</v>
      </c>
      <c r="V3152" t="s">
        <v>25827</v>
      </c>
      <c r="W3152" t="s">
        <v>28080</v>
      </c>
    </row>
    <row r="3153" spans="1:23">
      <c r="A3153">
        <v>3152</v>
      </c>
      <c r="B3153" t="s">
        <v>20441</v>
      </c>
      <c r="C3153" t="s">
        <v>13469</v>
      </c>
      <c r="D3153" t="s">
        <v>6</v>
      </c>
      <c r="E3153" t="s">
        <v>20440</v>
      </c>
      <c r="F3153" t="str">
        <f>INDEX(Schools!B:B,MATCH(schools[[#This Row],[Address]],Schools!H:H,))</f>
        <v>Sch</v>
      </c>
      <c r="G3153">
        <v>41.757869999999997</v>
      </c>
      <c r="H3153">
        <v>-88.304297000000005</v>
      </c>
      <c r="I3153">
        <v>1</v>
      </c>
      <c r="J3153" t="s">
        <v>25824</v>
      </c>
      <c r="K3153" t="s">
        <v>20441</v>
      </c>
      <c r="M3153" t="s">
        <v>28575</v>
      </c>
      <c r="N3153">
        <v>157</v>
      </c>
      <c r="O3153" t="s">
        <v>28589</v>
      </c>
      <c r="R3153" t="s">
        <v>13469</v>
      </c>
      <c r="S3153" t="s">
        <v>6</v>
      </c>
      <c r="T3153" t="s">
        <v>2646</v>
      </c>
      <c r="U3153">
        <v>60505</v>
      </c>
      <c r="V3153" t="s">
        <v>25827</v>
      </c>
      <c r="W3153" t="s">
        <v>28080</v>
      </c>
    </row>
    <row r="3154" spans="1:23">
      <c r="A3154">
        <v>3153</v>
      </c>
      <c r="B3154" t="s">
        <v>20439</v>
      </c>
      <c r="C3154" t="s">
        <v>13469</v>
      </c>
      <c r="D3154" t="s">
        <v>6</v>
      </c>
      <c r="E3154" t="s">
        <v>20437</v>
      </c>
      <c r="F3154" t="str">
        <f>INDEX(Schools!B:B,MATCH(schools[[#This Row],[Address]],Schools!H:H,))</f>
        <v>Sch</v>
      </c>
      <c r="G3154">
        <v>41.783110000000001</v>
      </c>
      <c r="H3154">
        <v>-88.308435000000003</v>
      </c>
      <c r="I3154">
        <v>1</v>
      </c>
      <c r="J3154" t="s">
        <v>25824</v>
      </c>
      <c r="K3154" t="s">
        <v>20439</v>
      </c>
      <c r="M3154" t="s">
        <v>28575</v>
      </c>
      <c r="N3154">
        <v>250</v>
      </c>
      <c r="O3154" t="s">
        <v>28590</v>
      </c>
      <c r="R3154" t="s">
        <v>13469</v>
      </c>
      <c r="S3154" t="s">
        <v>6</v>
      </c>
      <c r="T3154" t="s">
        <v>2646</v>
      </c>
      <c r="U3154">
        <v>60505</v>
      </c>
      <c r="V3154" t="s">
        <v>25827</v>
      </c>
      <c r="W3154" t="s">
        <v>28080</v>
      </c>
    </row>
    <row r="3155" spans="1:23">
      <c r="A3155">
        <v>3154</v>
      </c>
      <c r="B3155" t="s">
        <v>20438</v>
      </c>
      <c r="C3155" t="s">
        <v>13469</v>
      </c>
      <c r="D3155" t="s">
        <v>6</v>
      </c>
      <c r="E3155" t="s">
        <v>20437</v>
      </c>
      <c r="F3155" t="str">
        <f>INDEX(Schools!B:B,MATCH(schools[[#This Row],[Address]],Schools!H:H,))</f>
        <v>Sch</v>
      </c>
      <c r="G3155">
        <v>41.783154000000003</v>
      </c>
      <c r="H3155">
        <v>-88.307244999999995</v>
      </c>
      <c r="I3155">
        <v>1</v>
      </c>
      <c r="J3155" t="s">
        <v>25824</v>
      </c>
      <c r="K3155" t="s">
        <v>20438</v>
      </c>
      <c r="M3155" t="s">
        <v>28575</v>
      </c>
      <c r="N3155">
        <v>278</v>
      </c>
      <c r="O3155" t="s">
        <v>28590</v>
      </c>
      <c r="R3155" t="s">
        <v>13469</v>
      </c>
      <c r="S3155" t="s">
        <v>6</v>
      </c>
      <c r="T3155" t="s">
        <v>2646</v>
      </c>
      <c r="U3155">
        <v>60505</v>
      </c>
      <c r="V3155" t="s">
        <v>25827</v>
      </c>
      <c r="W3155" t="s">
        <v>28080</v>
      </c>
    </row>
    <row r="3156" spans="1:23">
      <c r="A3156">
        <v>3155</v>
      </c>
      <c r="B3156" t="s">
        <v>20436</v>
      </c>
      <c r="C3156" t="s">
        <v>13469</v>
      </c>
      <c r="D3156" t="s">
        <v>6</v>
      </c>
      <c r="E3156" t="s">
        <v>20435</v>
      </c>
      <c r="F3156" t="str">
        <f>INDEX(Schools!B:B,MATCH(schools[[#This Row],[Address]],Schools!H:H,))</f>
        <v>Sch</v>
      </c>
      <c r="G3156">
        <v>41.786136999999997</v>
      </c>
      <c r="H3156">
        <v>-88.279049999999998</v>
      </c>
      <c r="I3156">
        <v>1</v>
      </c>
      <c r="J3156" t="s">
        <v>25824</v>
      </c>
      <c r="K3156" t="s">
        <v>20436</v>
      </c>
      <c r="M3156" t="s">
        <v>28575</v>
      </c>
      <c r="N3156">
        <v>1480</v>
      </c>
      <c r="O3156" t="s">
        <v>28587</v>
      </c>
      <c r="R3156" t="s">
        <v>13469</v>
      </c>
      <c r="S3156" t="s">
        <v>6</v>
      </c>
      <c r="T3156" t="s">
        <v>2646</v>
      </c>
      <c r="U3156">
        <v>60505</v>
      </c>
      <c r="V3156" t="s">
        <v>25827</v>
      </c>
      <c r="W3156" t="s">
        <v>28080</v>
      </c>
    </row>
    <row r="3157" spans="1:23">
      <c r="A3157">
        <v>3156</v>
      </c>
      <c r="B3157" t="s">
        <v>17352</v>
      </c>
      <c r="C3157" t="s">
        <v>15251</v>
      </c>
      <c r="D3157" t="s">
        <v>6</v>
      </c>
      <c r="E3157" t="s">
        <v>17351</v>
      </c>
      <c r="F3157" t="str">
        <f>INDEX(Schools!B:B,MATCH(schools[[#This Row],[Address]],Schools!H:H,))</f>
        <v>Dist</v>
      </c>
      <c r="G3157">
        <v>42.161799999999999</v>
      </c>
      <c r="H3157">
        <v>-88.341228000000001</v>
      </c>
      <c r="I3157">
        <v>1</v>
      </c>
      <c r="J3157" t="s">
        <v>25824</v>
      </c>
      <c r="K3157" t="s">
        <v>17352</v>
      </c>
      <c r="M3157" t="s">
        <v>28591</v>
      </c>
      <c r="N3157">
        <v>2550</v>
      </c>
      <c r="O3157" t="s">
        <v>28592</v>
      </c>
      <c r="R3157" t="s">
        <v>15251</v>
      </c>
      <c r="S3157" t="s">
        <v>6</v>
      </c>
      <c r="T3157" t="s">
        <v>2682</v>
      </c>
      <c r="U3157">
        <v>60102</v>
      </c>
      <c r="V3157" t="s">
        <v>25827</v>
      </c>
      <c r="W3157" t="s">
        <v>14385</v>
      </c>
    </row>
    <row r="3158" spans="1:23">
      <c r="A3158">
        <v>3157</v>
      </c>
      <c r="B3158" t="s">
        <v>17357</v>
      </c>
      <c r="C3158" t="s">
        <v>17356</v>
      </c>
      <c r="D3158" t="s">
        <v>6</v>
      </c>
      <c r="E3158" t="s">
        <v>17355</v>
      </c>
      <c r="F3158" t="str">
        <f>INDEX(Schools!B:B,MATCH(schools[[#This Row],[Address]],Schools!H:H,))</f>
        <v>Sch</v>
      </c>
      <c r="G3158">
        <v>42.133679000000001</v>
      </c>
      <c r="H3158">
        <v>-88.269856000000004</v>
      </c>
      <c r="I3158">
        <v>1</v>
      </c>
      <c r="J3158" t="s">
        <v>25824</v>
      </c>
      <c r="K3158" t="s">
        <v>17357</v>
      </c>
      <c r="M3158" t="s">
        <v>28593</v>
      </c>
      <c r="N3158">
        <v>1500</v>
      </c>
      <c r="O3158" t="s">
        <v>28594</v>
      </c>
      <c r="R3158" t="s">
        <v>17356</v>
      </c>
      <c r="S3158" t="s">
        <v>6</v>
      </c>
      <c r="T3158" t="s">
        <v>2646</v>
      </c>
      <c r="U3158">
        <v>60110</v>
      </c>
      <c r="V3158" t="s">
        <v>25827</v>
      </c>
      <c r="W3158" t="s">
        <v>13730</v>
      </c>
    </row>
    <row r="3159" spans="1:23">
      <c r="A3159">
        <v>3158</v>
      </c>
      <c r="B3159" t="s">
        <v>17482</v>
      </c>
      <c r="C3159" t="s">
        <v>15590</v>
      </c>
      <c r="D3159" t="s">
        <v>6</v>
      </c>
      <c r="E3159" t="s">
        <v>17481</v>
      </c>
      <c r="F3159" t="str">
        <f>INDEX(Schools!B:B,MATCH(schools[[#This Row],[Address]],Schools!H:H,))</f>
        <v>Sch</v>
      </c>
      <c r="G3159">
        <v>42.121637999999997</v>
      </c>
      <c r="H3159">
        <v>-88.497196000000002</v>
      </c>
      <c r="I3159">
        <v>1</v>
      </c>
      <c r="J3159" t="s">
        <v>25824</v>
      </c>
      <c r="K3159" t="s">
        <v>17482</v>
      </c>
      <c r="M3159" t="s">
        <v>28595</v>
      </c>
      <c r="N3159">
        <v>1600</v>
      </c>
      <c r="O3159" t="s">
        <v>28596</v>
      </c>
      <c r="R3159" t="s">
        <v>15590</v>
      </c>
      <c r="S3159" t="s">
        <v>6</v>
      </c>
      <c r="T3159" t="s">
        <v>2646</v>
      </c>
      <c r="U3159">
        <v>60140</v>
      </c>
      <c r="V3159" t="s">
        <v>25827</v>
      </c>
      <c r="W3159" t="s">
        <v>13730</v>
      </c>
    </row>
    <row r="3160" spans="1:23">
      <c r="A3160">
        <v>3159</v>
      </c>
      <c r="B3160" t="s">
        <v>20434</v>
      </c>
      <c r="C3160" t="s">
        <v>15251</v>
      </c>
      <c r="D3160" t="s">
        <v>6</v>
      </c>
      <c r="E3160" t="s">
        <v>20433</v>
      </c>
      <c r="F3160" t="str">
        <f>INDEX(Schools!B:B,MATCH(schools[[#This Row],[Address]],Schools!H:H,))</f>
        <v>Sch</v>
      </c>
      <c r="G3160">
        <v>42.167451</v>
      </c>
      <c r="H3160">
        <v>-88.341284999999999</v>
      </c>
      <c r="I3160">
        <v>1</v>
      </c>
      <c r="J3160" t="s">
        <v>25824</v>
      </c>
      <c r="K3160" t="s">
        <v>20434</v>
      </c>
      <c r="M3160" t="s">
        <v>28591</v>
      </c>
      <c r="N3160">
        <v>2601</v>
      </c>
      <c r="O3160" t="s">
        <v>28597</v>
      </c>
      <c r="R3160" t="s">
        <v>15251</v>
      </c>
      <c r="S3160" t="s">
        <v>6</v>
      </c>
      <c r="T3160" t="s">
        <v>2682</v>
      </c>
      <c r="U3160">
        <v>60102</v>
      </c>
      <c r="V3160" t="s">
        <v>25827</v>
      </c>
      <c r="W3160" t="s">
        <v>14385</v>
      </c>
    </row>
    <row r="3161" spans="1:23">
      <c r="A3161">
        <v>3160</v>
      </c>
      <c r="B3161" t="s">
        <v>17359</v>
      </c>
      <c r="C3161" t="s">
        <v>17356</v>
      </c>
      <c r="D3161" t="s">
        <v>6</v>
      </c>
      <c r="E3161" t="s">
        <v>17358</v>
      </c>
      <c r="F3161" t="str">
        <f>INDEX(Schools!B:B,MATCH(schools[[#This Row],[Address]],Schools!H:H,))</f>
        <v>Sch</v>
      </c>
      <c r="G3161">
        <v>42.107787999999999</v>
      </c>
      <c r="H3161">
        <v>-88.274175</v>
      </c>
      <c r="I3161">
        <v>1</v>
      </c>
      <c r="J3161" t="s">
        <v>25824</v>
      </c>
      <c r="K3161" t="s">
        <v>17359</v>
      </c>
      <c r="M3161" t="s">
        <v>28593</v>
      </c>
      <c r="N3161">
        <v>100</v>
      </c>
      <c r="O3161" t="s">
        <v>28598</v>
      </c>
      <c r="R3161" t="s">
        <v>17356</v>
      </c>
      <c r="S3161" t="s">
        <v>6</v>
      </c>
      <c r="T3161" t="s">
        <v>2646</v>
      </c>
      <c r="U3161">
        <v>60110</v>
      </c>
      <c r="V3161" t="s">
        <v>25827</v>
      </c>
      <c r="W3161" t="s">
        <v>13730</v>
      </c>
    </row>
    <row r="3162" spans="1:23">
      <c r="A3162">
        <v>3161</v>
      </c>
      <c r="B3162" t="s">
        <v>20432</v>
      </c>
      <c r="C3162" t="s">
        <v>15251</v>
      </c>
      <c r="D3162" t="s">
        <v>6</v>
      </c>
      <c r="E3162" t="s">
        <v>20416</v>
      </c>
      <c r="F3162" t="str">
        <f>INDEX(Schools!B:B,MATCH(schools[[#This Row],[Address]],Schools!H:H,))</f>
        <v>Sch</v>
      </c>
      <c r="G3162">
        <v>42.158329999999999</v>
      </c>
      <c r="H3162">
        <v>-88.283073000000002</v>
      </c>
      <c r="I3162">
        <v>1</v>
      </c>
      <c r="J3162" t="s">
        <v>25824</v>
      </c>
      <c r="K3162" t="s">
        <v>20432</v>
      </c>
      <c r="M3162" t="s">
        <v>28591</v>
      </c>
      <c r="N3162">
        <v>520</v>
      </c>
      <c r="O3162" t="s">
        <v>28599</v>
      </c>
      <c r="R3162" t="s">
        <v>15251</v>
      </c>
      <c r="S3162" t="s">
        <v>6</v>
      </c>
      <c r="T3162" t="s">
        <v>2682</v>
      </c>
      <c r="U3162">
        <v>60102</v>
      </c>
      <c r="V3162" t="s">
        <v>25827</v>
      </c>
      <c r="W3162" t="s">
        <v>14385</v>
      </c>
    </row>
    <row r="3163" spans="1:23">
      <c r="A3163">
        <v>3162</v>
      </c>
      <c r="B3163" t="s">
        <v>20431</v>
      </c>
      <c r="C3163" t="s">
        <v>20430</v>
      </c>
      <c r="D3163" t="s">
        <v>6</v>
      </c>
      <c r="E3163" t="s">
        <v>20429</v>
      </c>
      <c r="F3163" t="str">
        <f>INDEX(Schools!B:B,MATCH(schools[[#This Row],[Address]],Schools!H:H,))</f>
        <v>Sch</v>
      </c>
      <c r="G3163">
        <v>42.098269000000002</v>
      </c>
      <c r="H3163">
        <v>-88.286113999999998</v>
      </c>
      <c r="I3163">
        <v>0.7</v>
      </c>
      <c r="J3163" t="s">
        <v>25892</v>
      </c>
      <c r="K3163" t="s">
        <v>25940</v>
      </c>
      <c r="M3163" t="s">
        <v>28600</v>
      </c>
      <c r="O3163" t="s">
        <v>25940</v>
      </c>
      <c r="R3163" t="s">
        <v>20430</v>
      </c>
      <c r="S3163" t="s">
        <v>6</v>
      </c>
      <c r="T3163" t="s">
        <v>2646</v>
      </c>
      <c r="U3163">
        <v>60118</v>
      </c>
      <c r="V3163" t="s">
        <v>25827</v>
      </c>
      <c r="W3163" t="s">
        <v>25853</v>
      </c>
    </row>
    <row r="3164" spans="1:23">
      <c r="A3164">
        <v>3163</v>
      </c>
      <c r="B3164" t="s">
        <v>20428</v>
      </c>
      <c r="C3164" t="s">
        <v>15590</v>
      </c>
      <c r="D3164" t="s">
        <v>6</v>
      </c>
      <c r="E3164" t="s">
        <v>20427</v>
      </c>
      <c r="F3164" t="str">
        <f>INDEX(Schools!B:B,MATCH(schools[[#This Row],[Address]],Schools!H:H,))</f>
        <v>Sch</v>
      </c>
      <c r="G3164">
        <v>42.092902000000002</v>
      </c>
      <c r="H3164">
        <v>-88.532111999999998</v>
      </c>
      <c r="I3164">
        <v>1</v>
      </c>
      <c r="J3164" t="s">
        <v>25824</v>
      </c>
      <c r="K3164" t="s">
        <v>20428</v>
      </c>
      <c r="M3164" t="s">
        <v>28595</v>
      </c>
      <c r="N3164">
        <v>560</v>
      </c>
      <c r="O3164" t="s">
        <v>27307</v>
      </c>
      <c r="R3164" t="s">
        <v>15590</v>
      </c>
      <c r="S3164" t="s">
        <v>6</v>
      </c>
      <c r="T3164" t="s">
        <v>2646</v>
      </c>
      <c r="U3164">
        <v>60140</v>
      </c>
      <c r="V3164" t="s">
        <v>25827</v>
      </c>
      <c r="W3164" t="s">
        <v>13730</v>
      </c>
    </row>
    <row r="3165" spans="1:23">
      <c r="A3165">
        <v>3164</v>
      </c>
      <c r="B3165" t="s">
        <v>20426</v>
      </c>
      <c r="C3165" t="s">
        <v>15251</v>
      </c>
      <c r="D3165" t="s">
        <v>6</v>
      </c>
      <c r="E3165" t="s">
        <v>20425</v>
      </c>
      <c r="F3165" t="str">
        <f>INDEX(Schools!B:B,MATCH(schools[[#This Row],[Address]],Schools!H:H,))</f>
        <v>Sch</v>
      </c>
      <c r="G3165">
        <v>42.149185000000003</v>
      </c>
      <c r="H3165">
        <v>-88.272615000000002</v>
      </c>
      <c r="I3165">
        <v>1</v>
      </c>
      <c r="J3165" t="s">
        <v>25824</v>
      </c>
      <c r="K3165" t="s">
        <v>20426</v>
      </c>
      <c r="M3165" t="s">
        <v>28591</v>
      </c>
      <c r="N3165">
        <v>1401</v>
      </c>
      <c r="O3165" t="s">
        <v>28601</v>
      </c>
      <c r="R3165" t="s">
        <v>15251</v>
      </c>
      <c r="S3165" t="s">
        <v>6</v>
      </c>
      <c r="T3165" t="s">
        <v>2646</v>
      </c>
      <c r="U3165">
        <v>60102</v>
      </c>
      <c r="V3165" t="s">
        <v>25827</v>
      </c>
      <c r="W3165" t="s">
        <v>13730</v>
      </c>
    </row>
    <row r="3166" spans="1:23">
      <c r="A3166">
        <v>3165</v>
      </c>
      <c r="B3166" t="s">
        <v>20424</v>
      </c>
      <c r="C3166" t="s">
        <v>17356</v>
      </c>
      <c r="D3166" t="s">
        <v>6</v>
      </c>
      <c r="E3166" t="s">
        <v>20423</v>
      </c>
      <c r="F3166" t="str">
        <f>INDEX(Schools!B:B,MATCH(schools[[#This Row],[Address]],Schools!H:H,))</f>
        <v>Sch</v>
      </c>
      <c r="G3166">
        <v>42.123877</v>
      </c>
      <c r="H3166">
        <v>-88.326809999999995</v>
      </c>
      <c r="I3166">
        <v>1</v>
      </c>
      <c r="J3166" t="s">
        <v>25824</v>
      </c>
      <c r="K3166" t="s">
        <v>20424</v>
      </c>
      <c r="M3166" t="s">
        <v>28593</v>
      </c>
      <c r="N3166">
        <v>6500</v>
      </c>
      <c r="O3166" t="s">
        <v>28602</v>
      </c>
      <c r="R3166" t="s">
        <v>17356</v>
      </c>
      <c r="S3166" t="s">
        <v>6</v>
      </c>
      <c r="T3166" t="s">
        <v>2646</v>
      </c>
      <c r="U3166">
        <v>60110</v>
      </c>
      <c r="V3166" t="s">
        <v>25827</v>
      </c>
      <c r="W3166" t="s">
        <v>13730</v>
      </c>
    </row>
    <row r="3167" spans="1:23">
      <c r="A3167">
        <v>3166</v>
      </c>
      <c r="B3167" t="s">
        <v>20422</v>
      </c>
      <c r="C3167" t="s">
        <v>20421</v>
      </c>
      <c r="D3167" t="s">
        <v>6</v>
      </c>
      <c r="E3167" t="s">
        <v>20420</v>
      </c>
      <c r="F3167" t="str">
        <f>INDEX(Schools!B:B,MATCH(schools[[#This Row],[Address]],Schools!H:H,))</f>
        <v>Sch</v>
      </c>
      <c r="G3167">
        <v>42.178804</v>
      </c>
      <c r="H3167">
        <v>-88.343886999999995</v>
      </c>
      <c r="I3167">
        <v>1</v>
      </c>
      <c r="J3167" t="s">
        <v>25824</v>
      </c>
      <c r="K3167" t="s">
        <v>20422</v>
      </c>
      <c r="M3167" t="s">
        <v>28603</v>
      </c>
      <c r="N3167">
        <v>500</v>
      </c>
      <c r="O3167" t="s">
        <v>28604</v>
      </c>
      <c r="R3167" t="s">
        <v>20421</v>
      </c>
      <c r="S3167" t="s">
        <v>6</v>
      </c>
      <c r="T3167" t="s">
        <v>2682</v>
      </c>
      <c r="U3167">
        <v>60156</v>
      </c>
      <c r="V3167" t="s">
        <v>25827</v>
      </c>
      <c r="W3167" t="s">
        <v>14385</v>
      </c>
    </row>
    <row r="3168" spans="1:23">
      <c r="A3168">
        <v>3167</v>
      </c>
      <c r="B3168" t="s">
        <v>20419</v>
      </c>
      <c r="C3168" t="s">
        <v>14491</v>
      </c>
      <c r="D3168" t="s">
        <v>6</v>
      </c>
      <c r="E3168" t="s">
        <v>20418</v>
      </c>
      <c r="F3168" t="str">
        <f>INDEX(Schools!B:B,MATCH(schools[[#This Row],[Address]],Schools!H:H,))</f>
        <v>Sch</v>
      </c>
      <c r="G3168">
        <v>42.093994000000002</v>
      </c>
      <c r="H3168">
        <v>-88.281856000000005</v>
      </c>
      <c r="I3168">
        <v>1</v>
      </c>
      <c r="J3168" t="s">
        <v>25824</v>
      </c>
      <c r="K3168" t="s">
        <v>20419</v>
      </c>
      <c r="M3168" t="s">
        <v>28605</v>
      </c>
      <c r="N3168">
        <v>407</v>
      </c>
      <c r="O3168" t="s">
        <v>26894</v>
      </c>
      <c r="R3168" t="s">
        <v>14491</v>
      </c>
      <c r="S3168" t="s">
        <v>6</v>
      </c>
      <c r="T3168" t="s">
        <v>2646</v>
      </c>
      <c r="U3168">
        <v>60118</v>
      </c>
      <c r="V3168" t="s">
        <v>25827</v>
      </c>
      <c r="W3168" t="s">
        <v>13730</v>
      </c>
    </row>
    <row r="3169" spans="1:23">
      <c r="A3169">
        <v>3168</v>
      </c>
      <c r="B3169" t="s">
        <v>20417</v>
      </c>
      <c r="C3169" t="s">
        <v>15251</v>
      </c>
      <c r="D3169" t="s">
        <v>6</v>
      </c>
      <c r="E3169" t="s">
        <v>20416</v>
      </c>
      <c r="F3169" t="str">
        <f>INDEX(Schools!B:B,MATCH(schools[[#This Row],[Address]],Schools!H:H,))</f>
        <v>Sch</v>
      </c>
      <c r="G3169">
        <v>42.157094999999998</v>
      </c>
      <c r="H3169">
        <v>-88.283033000000003</v>
      </c>
      <c r="I3169">
        <v>1</v>
      </c>
      <c r="J3169" t="s">
        <v>25824</v>
      </c>
      <c r="K3169" t="s">
        <v>20417</v>
      </c>
      <c r="M3169" t="s">
        <v>28591</v>
      </c>
      <c r="N3169">
        <v>540</v>
      </c>
      <c r="O3169" t="s">
        <v>28599</v>
      </c>
      <c r="R3169" t="s">
        <v>15251</v>
      </c>
      <c r="S3169" t="s">
        <v>6</v>
      </c>
      <c r="T3169" t="s">
        <v>2682</v>
      </c>
      <c r="U3169">
        <v>60102</v>
      </c>
      <c r="V3169" t="s">
        <v>25827</v>
      </c>
      <c r="W3169" t="s">
        <v>14385</v>
      </c>
    </row>
    <row r="3170" spans="1:23">
      <c r="A3170">
        <v>3169</v>
      </c>
      <c r="B3170" t="s">
        <v>20415</v>
      </c>
      <c r="C3170" t="s">
        <v>17356</v>
      </c>
      <c r="D3170" t="s">
        <v>6</v>
      </c>
      <c r="E3170" t="s">
        <v>20414</v>
      </c>
      <c r="F3170" t="str">
        <f>INDEX(Schools!B:B,MATCH(schools[[#This Row],[Address]],Schools!H:H,))</f>
        <v>Sch</v>
      </c>
      <c r="G3170">
        <v>42.110492000000001</v>
      </c>
      <c r="H3170">
        <v>-88.248902000000001</v>
      </c>
      <c r="I3170">
        <v>1</v>
      </c>
      <c r="J3170" t="s">
        <v>25850</v>
      </c>
      <c r="K3170" t="s">
        <v>20415</v>
      </c>
      <c r="M3170" t="s">
        <v>28593</v>
      </c>
      <c r="N3170">
        <v>124</v>
      </c>
      <c r="O3170" t="s">
        <v>28606</v>
      </c>
      <c r="R3170" t="s">
        <v>17356</v>
      </c>
      <c r="S3170" t="s">
        <v>6</v>
      </c>
      <c r="T3170" t="s">
        <v>2646</v>
      </c>
      <c r="U3170">
        <v>60110</v>
      </c>
      <c r="V3170" t="s">
        <v>25827</v>
      </c>
      <c r="W3170" t="s">
        <v>25853</v>
      </c>
    </row>
    <row r="3171" spans="1:23">
      <c r="A3171">
        <v>3170</v>
      </c>
      <c r="B3171" t="s">
        <v>20413</v>
      </c>
      <c r="C3171" t="s">
        <v>15590</v>
      </c>
      <c r="D3171" t="s">
        <v>6</v>
      </c>
      <c r="E3171" t="s">
        <v>20412</v>
      </c>
      <c r="F3171" t="str">
        <f>INDEX(Schools!B:B,MATCH(schools[[#This Row],[Address]],Schools!H:H,))</f>
        <v>Sch</v>
      </c>
      <c r="G3171">
        <v>42.095117000000002</v>
      </c>
      <c r="H3171">
        <v>-88.535736</v>
      </c>
      <c r="I3171">
        <v>0.95</v>
      </c>
      <c r="J3171" t="s">
        <v>25824</v>
      </c>
      <c r="K3171" t="s">
        <v>28607</v>
      </c>
      <c r="M3171" t="s">
        <v>28595</v>
      </c>
      <c r="N3171">
        <v>321</v>
      </c>
      <c r="O3171" t="s">
        <v>28608</v>
      </c>
      <c r="R3171" t="s">
        <v>15590</v>
      </c>
      <c r="S3171" t="s">
        <v>6</v>
      </c>
      <c r="T3171" t="s">
        <v>2646</v>
      </c>
      <c r="U3171">
        <v>60140</v>
      </c>
      <c r="V3171" t="s">
        <v>25827</v>
      </c>
      <c r="W3171" t="s">
        <v>13730</v>
      </c>
    </row>
    <row r="3172" spans="1:23">
      <c r="A3172">
        <v>3171</v>
      </c>
      <c r="B3172" t="s">
        <v>20411</v>
      </c>
      <c r="C3172" t="s">
        <v>14610</v>
      </c>
      <c r="D3172" t="s">
        <v>6</v>
      </c>
      <c r="E3172" t="s">
        <v>20410</v>
      </c>
      <c r="F3172" t="str">
        <f>INDEX(Schools!B:B,MATCH(schools[[#This Row],[Address]],Schools!H:H,))</f>
        <v>Sch</v>
      </c>
      <c r="G3172">
        <v>42.183323000000001</v>
      </c>
      <c r="H3172">
        <v>-88.314832999999993</v>
      </c>
      <c r="I3172">
        <v>1</v>
      </c>
      <c r="J3172" t="s">
        <v>25824</v>
      </c>
      <c r="K3172" t="s">
        <v>20411</v>
      </c>
      <c r="M3172" t="s">
        <v>28603</v>
      </c>
      <c r="N3172">
        <v>519</v>
      </c>
      <c r="O3172" t="s">
        <v>28609</v>
      </c>
      <c r="R3172" t="s">
        <v>20421</v>
      </c>
      <c r="S3172" t="s">
        <v>6</v>
      </c>
      <c r="T3172" t="s">
        <v>2682</v>
      </c>
      <c r="U3172">
        <v>60156</v>
      </c>
      <c r="V3172" t="s">
        <v>25827</v>
      </c>
      <c r="W3172" t="s">
        <v>14385</v>
      </c>
    </row>
    <row r="3173" spans="1:23">
      <c r="A3173">
        <v>3172</v>
      </c>
      <c r="B3173" t="s">
        <v>20409</v>
      </c>
      <c r="C3173" t="s">
        <v>17356</v>
      </c>
      <c r="D3173" t="s">
        <v>6</v>
      </c>
      <c r="E3173" t="s">
        <v>20408</v>
      </c>
      <c r="F3173" t="str">
        <f>INDEX(Schools!B:B,MATCH(schools[[#This Row],[Address]],Schools!H:H,))</f>
        <v>Sch</v>
      </c>
      <c r="G3173">
        <v>42.124194000000003</v>
      </c>
      <c r="H3173">
        <v>-88.257210000000001</v>
      </c>
      <c r="I3173">
        <v>1</v>
      </c>
      <c r="J3173" t="s">
        <v>25824</v>
      </c>
      <c r="K3173" t="s">
        <v>20409</v>
      </c>
      <c r="M3173" t="s">
        <v>28593</v>
      </c>
      <c r="N3173">
        <v>14</v>
      </c>
      <c r="O3173" t="s">
        <v>28610</v>
      </c>
      <c r="R3173" t="s">
        <v>17356</v>
      </c>
      <c r="S3173" t="s">
        <v>6</v>
      </c>
      <c r="T3173" t="s">
        <v>2646</v>
      </c>
      <c r="U3173">
        <v>60110</v>
      </c>
      <c r="V3173" t="s">
        <v>25827</v>
      </c>
      <c r="W3173" t="s">
        <v>13730</v>
      </c>
    </row>
    <row r="3174" spans="1:23">
      <c r="A3174">
        <v>3173</v>
      </c>
      <c r="B3174" t="s">
        <v>20407</v>
      </c>
      <c r="C3174" t="s">
        <v>17356</v>
      </c>
      <c r="D3174" t="s">
        <v>6</v>
      </c>
      <c r="E3174" t="s">
        <v>20406</v>
      </c>
      <c r="F3174" t="str">
        <f>INDEX(Schools!B:B,MATCH(schools[[#This Row],[Address]],Schools!H:H,))</f>
        <v>Sch</v>
      </c>
      <c r="G3174">
        <v>42.107981000000002</v>
      </c>
      <c r="H3174">
        <v>-88.280730000000005</v>
      </c>
      <c r="I3174">
        <v>1</v>
      </c>
      <c r="J3174" t="s">
        <v>25824</v>
      </c>
      <c r="K3174" t="s">
        <v>20407</v>
      </c>
      <c r="M3174" t="s">
        <v>28593</v>
      </c>
      <c r="N3174">
        <v>122</v>
      </c>
      <c r="O3174" t="s">
        <v>28611</v>
      </c>
      <c r="R3174" t="s">
        <v>17356</v>
      </c>
      <c r="S3174" t="s">
        <v>6</v>
      </c>
      <c r="T3174" t="s">
        <v>2646</v>
      </c>
      <c r="U3174">
        <v>60110</v>
      </c>
      <c r="V3174" t="s">
        <v>25827</v>
      </c>
      <c r="W3174" t="s">
        <v>13730</v>
      </c>
    </row>
    <row r="3175" spans="1:23">
      <c r="A3175">
        <v>3174</v>
      </c>
      <c r="B3175" t="s">
        <v>20405</v>
      </c>
      <c r="C3175" t="s">
        <v>20404</v>
      </c>
      <c r="D3175" t="s">
        <v>6</v>
      </c>
      <c r="E3175" t="s">
        <v>20403</v>
      </c>
      <c r="F3175" t="str">
        <f>INDEX(Schools!B:B,MATCH(schools[[#This Row],[Address]],Schools!H:H,))</f>
        <v>Sch</v>
      </c>
      <c r="G3175">
        <v>42.088726000000001</v>
      </c>
      <c r="H3175">
        <v>-88.310631999999998</v>
      </c>
      <c r="I3175">
        <v>1</v>
      </c>
      <c r="J3175" t="s">
        <v>25824</v>
      </c>
      <c r="K3175" t="s">
        <v>20405</v>
      </c>
      <c r="M3175" t="s">
        <v>28612</v>
      </c>
      <c r="N3175">
        <v>898</v>
      </c>
      <c r="O3175" t="s">
        <v>28613</v>
      </c>
      <c r="R3175" t="s">
        <v>20404</v>
      </c>
      <c r="S3175" t="s">
        <v>6</v>
      </c>
      <c r="T3175" t="s">
        <v>2646</v>
      </c>
      <c r="U3175">
        <v>60118</v>
      </c>
      <c r="V3175" t="s">
        <v>25827</v>
      </c>
      <c r="W3175" t="s">
        <v>13730</v>
      </c>
    </row>
    <row r="3176" spans="1:23">
      <c r="A3176">
        <v>3175</v>
      </c>
      <c r="B3176" t="s">
        <v>20402</v>
      </c>
      <c r="C3176" t="s">
        <v>20401</v>
      </c>
      <c r="D3176" t="s">
        <v>6</v>
      </c>
      <c r="E3176" t="s">
        <v>20400</v>
      </c>
      <c r="F3176" t="str">
        <f>INDEX(Schools!B:B,MATCH(schools[[#This Row],[Address]],Schools!H:H,))</f>
        <v>Dist Auth  Chtr</v>
      </c>
      <c r="G3176">
        <v>42.082192999999997</v>
      </c>
      <c r="H3176">
        <v>-88.429492999999994</v>
      </c>
      <c r="I3176">
        <v>1</v>
      </c>
      <c r="J3176" t="s">
        <v>25824</v>
      </c>
      <c r="K3176" t="s">
        <v>20402</v>
      </c>
      <c r="M3176" t="s">
        <v>28614</v>
      </c>
      <c r="N3176">
        <v>840</v>
      </c>
      <c r="O3176" t="s">
        <v>28615</v>
      </c>
      <c r="R3176" t="s">
        <v>20401</v>
      </c>
      <c r="S3176" t="s">
        <v>6</v>
      </c>
      <c r="T3176" t="s">
        <v>2646</v>
      </c>
      <c r="U3176">
        <v>60140</v>
      </c>
      <c r="V3176" t="s">
        <v>25827</v>
      </c>
      <c r="W3176" t="s">
        <v>13730</v>
      </c>
    </row>
    <row r="3177" spans="1:23">
      <c r="A3177">
        <v>3176</v>
      </c>
      <c r="B3177" t="s">
        <v>20399</v>
      </c>
      <c r="C3177" t="s">
        <v>15251</v>
      </c>
      <c r="D3177" t="s">
        <v>6</v>
      </c>
      <c r="E3177" t="s">
        <v>20398</v>
      </c>
      <c r="F3177" t="str">
        <f>INDEX(Schools!B:B,MATCH(schools[[#This Row],[Address]],Schools!H:H,))</f>
        <v>Sch</v>
      </c>
      <c r="G3177">
        <v>42.168564000000003</v>
      </c>
      <c r="H3177">
        <v>-88.309797000000003</v>
      </c>
      <c r="I3177">
        <v>1</v>
      </c>
      <c r="J3177" t="s">
        <v>25824</v>
      </c>
      <c r="K3177" t="s">
        <v>20399</v>
      </c>
      <c r="M3177" t="s">
        <v>28591</v>
      </c>
      <c r="N3177">
        <v>1100</v>
      </c>
      <c r="O3177" t="s">
        <v>28616</v>
      </c>
      <c r="R3177" t="s">
        <v>15251</v>
      </c>
      <c r="S3177" t="s">
        <v>6</v>
      </c>
      <c r="T3177" t="s">
        <v>2682</v>
      </c>
      <c r="U3177">
        <v>60102</v>
      </c>
      <c r="V3177" t="s">
        <v>25827</v>
      </c>
      <c r="W3177" t="s">
        <v>14385</v>
      </c>
    </row>
    <row r="3178" spans="1:23">
      <c r="A3178">
        <v>3177</v>
      </c>
      <c r="B3178" t="s">
        <v>20388</v>
      </c>
      <c r="C3178" t="s">
        <v>17356</v>
      </c>
      <c r="D3178" t="s">
        <v>6</v>
      </c>
      <c r="E3178" t="s">
        <v>20387</v>
      </c>
      <c r="F3178" t="str">
        <f>INDEX(Schools!B:B,MATCH(schools[[#This Row],[Address]],Schools!H:H,))</f>
        <v>Sch</v>
      </c>
      <c r="G3178">
        <v>42.135755000000003</v>
      </c>
      <c r="H3178">
        <v>-88.268450000000001</v>
      </c>
      <c r="I3178">
        <v>1</v>
      </c>
      <c r="J3178" t="s">
        <v>25824</v>
      </c>
      <c r="K3178" t="s">
        <v>20388</v>
      </c>
      <c r="M3178" t="s">
        <v>28593</v>
      </c>
      <c r="N3178">
        <v>251</v>
      </c>
      <c r="O3178" t="s">
        <v>28617</v>
      </c>
      <c r="R3178" t="s">
        <v>17356</v>
      </c>
      <c r="S3178" t="s">
        <v>6</v>
      </c>
      <c r="T3178" t="s">
        <v>2646</v>
      </c>
      <c r="U3178">
        <v>60110</v>
      </c>
      <c r="V3178" t="s">
        <v>25827</v>
      </c>
      <c r="W3178" t="s">
        <v>13730</v>
      </c>
    </row>
    <row r="3179" spans="1:23">
      <c r="A3179">
        <v>3178</v>
      </c>
      <c r="B3179" t="s">
        <v>20397</v>
      </c>
      <c r="C3179" t="s">
        <v>17356</v>
      </c>
      <c r="D3179" t="s">
        <v>6</v>
      </c>
      <c r="E3179" t="s">
        <v>20396</v>
      </c>
      <c r="F3179" t="str">
        <f>INDEX(Schools!B:B,MATCH(schools[[#This Row],[Address]],Schools!H:H,))</f>
        <v>Sch</v>
      </c>
      <c r="G3179">
        <v>42.112611999999999</v>
      </c>
      <c r="H3179">
        <v>-88.259428</v>
      </c>
      <c r="I3179">
        <v>1</v>
      </c>
      <c r="J3179" t="s">
        <v>25824</v>
      </c>
      <c r="K3179" t="s">
        <v>20397</v>
      </c>
      <c r="M3179" t="s">
        <v>28593</v>
      </c>
      <c r="N3179">
        <v>1651</v>
      </c>
      <c r="O3179" t="s">
        <v>28618</v>
      </c>
      <c r="R3179" t="s">
        <v>17356</v>
      </c>
      <c r="S3179" t="s">
        <v>6</v>
      </c>
      <c r="T3179" t="s">
        <v>2646</v>
      </c>
      <c r="U3179">
        <v>60110</v>
      </c>
      <c r="V3179" t="s">
        <v>25827</v>
      </c>
      <c r="W3179" t="s">
        <v>13730</v>
      </c>
    </row>
    <row r="3180" spans="1:23">
      <c r="A3180">
        <v>3179</v>
      </c>
      <c r="B3180" t="s">
        <v>17484</v>
      </c>
      <c r="C3180" t="s">
        <v>15251</v>
      </c>
      <c r="D3180" t="s">
        <v>6</v>
      </c>
      <c r="E3180" t="s">
        <v>17483</v>
      </c>
      <c r="F3180" t="str">
        <f>INDEX(Schools!B:B,MATCH(schools[[#This Row],[Address]],Schools!H:H,))</f>
        <v>Sch</v>
      </c>
      <c r="G3180">
        <v>42.145432999999997</v>
      </c>
      <c r="H3180">
        <v>-88.323372000000006</v>
      </c>
      <c r="I3180">
        <v>1</v>
      </c>
      <c r="J3180" t="s">
        <v>25824</v>
      </c>
      <c r="K3180" t="s">
        <v>17484</v>
      </c>
      <c r="M3180" t="s">
        <v>28591</v>
      </c>
      <c r="N3180">
        <v>2100</v>
      </c>
      <c r="O3180" t="s">
        <v>28619</v>
      </c>
      <c r="R3180" t="s">
        <v>15251</v>
      </c>
      <c r="S3180" t="s">
        <v>6</v>
      </c>
      <c r="T3180" t="s">
        <v>2646</v>
      </c>
      <c r="U3180">
        <v>60102</v>
      </c>
      <c r="V3180" t="s">
        <v>25827</v>
      </c>
      <c r="W3180" t="s">
        <v>13730</v>
      </c>
    </row>
    <row r="3181" spans="1:23">
      <c r="A3181">
        <v>3180</v>
      </c>
      <c r="B3181" t="s">
        <v>20395</v>
      </c>
      <c r="C3181" t="s">
        <v>15590</v>
      </c>
      <c r="D3181" t="s">
        <v>6</v>
      </c>
      <c r="E3181" t="s">
        <v>20394</v>
      </c>
      <c r="F3181" t="str">
        <f>INDEX(Schools!B:B,MATCH(schools[[#This Row],[Address]],Schools!H:H,))</f>
        <v>Sch</v>
      </c>
      <c r="G3181">
        <v>42.120961000000001</v>
      </c>
      <c r="H3181">
        <v>-88.492232999999999</v>
      </c>
      <c r="I3181">
        <v>1</v>
      </c>
      <c r="J3181" t="s">
        <v>25824</v>
      </c>
      <c r="K3181" t="s">
        <v>20395</v>
      </c>
      <c r="M3181" t="s">
        <v>28595</v>
      </c>
      <c r="N3181">
        <v>1500</v>
      </c>
      <c r="O3181" t="s">
        <v>28620</v>
      </c>
      <c r="R3181" t="s">
        <v>15590</v>
      </c>
      <c r="S3181" t="s">
        <v>6</v>
      </c>
      <c r="T3181" t="s">
        <v>2646</v>
      </c>
      <c r="U3181">
        <v>60140</v>
      </c>
      <c r="V3181" t="s">
        <v>25827</v>
      </c>
      <c r="W3181" t="s">
        <v>13730</v>
      </c>
    </row>
    <row r="3182" spans="1:23">
      <c r="A3182">
        <v>3181</v>
      </c>
      <c r="B3182" t="s">
        <v>20393</v>
      </c>
      <c r="C3182" t="s">
        <v>13806</v>
      </c>
      <c r="D3182" t="s">
        <v>6</v>
      </c>
      <c r="E3182" t="s">
        <v>20392</v>
      </c>
      <c r="F3182" t="str">
        <f>INDEX(Schools!B:B,MATCH(schools[[#This Row],[Address]],Schools!H:H,))</f>
        <v>Sch</v>
      </c>
      <c r="G3182">
        <v>42.122489999999999</v>
      </c>
      <c r="H3182">
        <v>-88.373039000000006</v>
      </c>
      <c r="I3182">
        <v>1</v>
      </c>
      <c r="J3182" t="s">
        <v>25824</v>
      </c>
      <c r="K3182" t="s">
        <v>28621</v>
      </c>
      <c r="M3182" t="s">
        <v>28622</v>
      </c>
      <c r="N3182">
        <v>729</v>
      </c>
      <c r="O3182" t="s">
        <v>28623</v>
      </c>
      <c r="R3182" t="s">
        <v>13806</v>
      </c>
      <c r="S3182" t="s">
        <v>6</v>
      </c>
      <c r="T3182" t="s">
        <v>2646</v>
      </c>
      <c r="U3182">
        <v>60136</v>
      </c>
      <c r="V3182" t="s">
        <v>25827</v>
      </c>
      <c r="W3182" t="s">
        <v>13730</v>
      </c>
    </row>
    <row r="3183" spans="1:23">
      <c r="A3183">
        <v>3182</v>
      </c>
      <c r="B3183" t="s">
        <v>20391</v>
      </c>
      <c r="C3183" t="s">
        <v>15590</v>
      </c>
      <c r="D3183" t="s">
        <v>6</v>
      </c>
      <c r="E3183">
        <v>60140</v>
      </c>
      <c r="F3183" t="str">
        <f>INDEX(Schools!B:B,MATCH(schools[[#This Row],[Address]],Schools!H:H,))</f>
        <v>Sch</v>
      </c>
      <c r="G3183">
        <v>42.125768000000001</v>
      </c>
      <c r="H3183">
        <v>-88.471694999999997</v>
      </c>
      <c r="I3183">
        <v>0.6</v>
      </c>
      <c r="J3183" t="s">
        <v>25892</v>
      </c>
      <c r="K3183" t="s">
        <v>28624</v>
      </c>
      <c r="M3183" t="s">
        <v>28595</v>
      </c>
      <c r="O3183" t="s">
        <v>28624</v>
      </c>
      <c r="R3183" t="s">
        <v>15590</v>
      </c>
      <c r="S3183" t="s">
        <v>6</v>
      </c>
      <c r="T3183" t="s">
        <v>2646</v>
      </c>
      <c r="U3183">
        <v>60140</v>
      </c>
      <c r="V3183" t="s">
        <v>25827</v>
      </c>
      <c r="W3183" t="s">
        <v>25853</v>
      </c>
    </row>
    <row r="3184" spans="1:23">
      <c r="A3184">
        <v>3183</v>
      </c>
      <c r="B3184" t="s">
        <v>20390</v>
      </c>
      <c r="C3184" t="s">
        <v>17356</v>
      </c>
      <c r="D3184" t="s">
        <v>6</v>
      </c>
      <c r="E3184" t="s">
        <v>20389</v>
      </c>
      <c r="F3184" t="str">
        <f>INDEX(Schools!B:B,MATCH(schools[[#This Row],[Address]],Schools!H:H,))</f>
        <v>Sch</v>
      </c>
      <c r="G3184">
        <v>42.107708000000002</v>
      </c>
      <c r="H3184">
        <v>-88.278638000000001</v>
      </c>
      <c r="I3184">
        <v>1</v>
      </c>
      <c r="J3184" t="s">
        <v>25824</v>
      </c>
      <c r="K3184" t="s">
        <v>20390</v>
      </c>
      <c r="M3184" t="s">
        <v>28593</v>
      </c>
      <c r="N3184">
        <v>50</v>
      </c>
      <c r="O3184" t="s">
        <v>28598</v>
      </c>
      <c r="R3184" t="s">
        <v>17356</v>
      </c>
      <c r="S3184" t="s">
        <v>6</v>
      </c>
      <c r="T3184" t="s">
        <v>2646</v>
      </c>
      <c r="U3184">
        <v>60110</v>
      </c>
      <c r="V3184" t="s">
        <v>25827</v>
      </c>
      <c r="W3184" t="s">
        <v>13730</v>
      </c>
    </row>
    <row r="3185" spans="1:23">
      <c r="A3185">
        <v>3184</v>
      </c>
      <c r="B3185" t="s">
        <v>17367</v>
      </c>
      <c r="C3185" t="s">
        <v>17356</v>
      </c>
      <c r="D3185" t="s">
        <v>6</v>
      </c>
      <c r="E3185" t="s">
        <v>17366</v>
      </c>
      <c r="F3185" t="str">
        <f>INDEX(Schools!B:B,MATCH(schools[[#This Row],[Address]],Schools!H:H,))</f>
        <v>Sch</v>
      </c>
      <c r="G3185">
        <v>42.108701000000003</v>
      </c>
      <c r="H3185">
        <v>-88.275523000000007</v>
      </c>
      <c r="I3185">
        <v>1</v>
      </c>
      <c r="J3185" t="s">
        <v>25850</v>
      </c>
      <c r="K3185" t="s">
        <v>17367</v>
      </c>
      <c r="M3185" t="s">
        <v>28593</v>
      </c>
      <c r="N3185">
        <v>300</v>
      </c>
      <c r="O3185" t="s">
        <v>28598</v>
      </c>
      <c r="R3185" t="s">
        <v>17356</v>
      </c>
      <c r="S3185" t="s">
        <v>6</v>
      </c>
      <c r="T3185" t="s">
        <v>2646</v>
      </c>
      <c r="U3185">
        <v>60110</v>
      </c>
      <c r="V3185" t="s">
        <v>25827</v>
      </c>
      <c r="W3185" t="s">
        <v>25853</v>
      </c>
    </row>
    <row r="3186" spans="1:23">
      <c r="A3186">
        <v>3185</v>
      </c>
      <c r="B3186" t="s">
        <v>20388</v>
      </c>
      <c r="C3186" t="s">
        <v>17356</v>
      </c>
      <c r="D3186" t="s">
        <v>6</v>
      </c>
      <c r="E3186" t="s">
        <v>20387</v>
      </c>
      <c r="F3186" t="str">
        <f>INDEX(Schools!B:B,MATCH(schools[[#This Row],[Address]],Schools!H:H,))</f>
        <v>Sch</v>
      </c>
      <c r="G3186">
        <v>42.135755000000003</v>
      </c>
      <c r="H3186">
        <v>-88.268450000000001</v>
      </c>
      <c r="I3186">
        <v>1</v>
      </c>
      <c r="J3186" t="s">
        <v>25824</v>
      </c>
      <c r="K3186" t="s">
        <v>20388</v>
      </c>
      <c r="M3186" t="s">
        <v>28593</v>
      </c>
      <c r="N3186">
        <v>251</v>
      </c>
      <c r="O3186" t="s">
        <v>28617</v>
      </c>
      <c r="R3186" t="s">
        <v>17356</v>
      </c>
      <c r="S3186" t="s">
        <v>6</v>
      </c>
      <c r="T3186" t="s">
        <v>2646</v>
      </c>
      <c r="U3186">
        <v>60110</v>
      </c>
      <c r="V3186" t="s">
        <v>25827</v>
      </c>
      <c r="W3186" t="s">
        <v>13730</v>
      </c>
    </row>
    <row r="3187" spans="1:23">
      <c r="A3187">
        <v>3186</v>
      </c>
      <c r="B3187" t="s">
        <v>17162</v>
      </c>
      <c r="C3187" t="s">
        <v>17161</v>
      </c>
      <c r="D3187" t="s">
        <v>6</v>
      </c>
      <c r="E3187" t="s">
        <v>17163</v>
      </c>
      <c r="F3187" t="str">
        <f>INDEX(Schools!B:B,MATCH(schools[[#This Row],[Address]],Schools!H:H,))</f>
        <v>Dist</v>
      </c>
      <c r="G3187">
        <v>42.049374999999998</v>
      </c>
      <c r="H3187">
        <v>-88.547842000000003</v>
      </c>
      <c r="I3187">
        <v>1</v>
      </c>
      <c r="J3187" t="s">
        <v>25824</v>
      </c>
      <c r="K3187" t="s">
        <v>17162</v>
      </c>
      <c r="M3187" t="s">
        <v>28625</v>
      </c>
      <c r="N3187">
        <v>275</v>
      </c>
      <c r="O3187" t="s">
        <v>28626</v>
      </c>
      <c r="R3187" t="s">
        <v>17161</v>
      </c>
      <c r="S3187" t="s">
        <v>6</v>
      </c>
      <c r="T3187" t="s">
        <v>2646</v>
      </c>
      <c r="U3187">
        <v>60109</v>
      </c>
      <c r="V3187" t="s">
        <v>25827</v>
      </c>
      <c r="W3187" t="s">
        <v>13730</v>
      </c>
    </row>
    <row r="3188" spans="1:23">
      <c r="A3188">
        <v>3187</v>
      </c>
      <c r="B3188" t="s">
        <v>20386</v>
      </c>
      <c r="C3188" t="s">
        <v>17161</v>
      </c>
      <c r="D3188" t="s">
        <v>6</v>
      </c>
      <c r="E3188" t="s">
        <v>20385</v>
      </c>
      <c r="F3188" t="str">
        <f>INDEX(Schools!B:B,MATCH(schools[[#This Row],[Address]],Schools!H:H,))</f>
        <v>Sch</v>
      </c>
      <c r="G3188">
        <v>42.018020999999997</v>
      </c>
      <c r="H3188">
        <v>-88.484734000000003</v>
      </c>
      <c r="I3188">
        <v>1</v>
      </c>
      <c r="J3188" t="s">
        <v>25824</v>
      </c>
      <c r="K3188" t="s">
        <v>20386</v>
      </c>
      <c r="M3188" t="s">
        <v>28625</v>
      </c>
      <c r="N3188" t="s">
        <v>28627</v>
      </c>
      <c r="O3188" t="s">
        <v>28628</v>
      </c>
      <c r="R3188" t="s">
        <v>17161</v>
      </c>
      <c r="S3188" t="s">
        <v>6</v>
      </c>
      <c r="T3188" t="s">
        <v>2646</v>
      </c>
      <c r="U3188">
        <v>60109</v>
      </c>
      <c r="V3188" t="s">
        <v>25827</v>
      </c>
      <c r="W3188" t="s">
        <v>13730</v>
      </c>
    </row>
    <row r="3189" spans="1:23">
      <c r="A3189">
        <v>3188</v>
      </c>
      <c r="B3189" t="s">
        <v>20384</v>
      </c>
      <c r="C3189" t="s">
        <v>17161</v>
      </c>
      <c r="D3189" t="s">
        <v>6</v>
      </c>
      <c r="E3189" t="s">
        <v>20383</v>
      </c>
      <c r="F3189" t="str">
        <f>INDEX(Schools!B:B,MATCH(schools[[#This Row],[Address]],Schools!H:H,))</f>
        <v>Sch</v>
      </c>
      <c r="G3189">
        <v>42.01831</v>
      </c>
      <c r="H3189">
        <v>-88.479716999999994</v>
      </c>
      <c r="I3189">
        <v>1</v>
      </c>
      <c r="J3189" t="s">
        <v>25824</v>
      </c>
      <c r="K3189" t="s">
        <v>20384</v>
      </c>
      <c r="M3189" t="s">
        <v>28625</v>
      </c>
      <c r="N3189" t="s">
        <v>28629</v>
      </c>
      <c r="O3189" t="s">
        <v>28628</v>
      </c>
      <c r="R3189" t="s">
        <v>17161</v>
      </c>
      <c r="S3189" t="s">
        <v>6</v>
      </c>
      <c r="T3189" t="s">
        <v>2646</v>
      </c>
      <c r="U3189">
        <v>60109</v>
      </c>
      <c r="V3189" t="s">
        <v>25827</v>
      </c>
      <c r="W3189" t="s">
        <v>13730</v>
      </c>
    </row>
    <row r="3190" spans="1:23">
      <c r="A3190">
        <v>3189</v>
      </c>
      <c r="B3190" t="s">
        <v>20382</v>
      </c>
      <c r="C3190" t="s">
        <v>13467</v>
      </c>
      <c r="D3190" t="s">
        <v>6</v>
      </c>
      <c r="E3190" t="s">
        <v>20381</v>
      </c>
      <c r="F3190" t="str">
        <f>INDEX(Schools!B:B,MATCH(schools[[#This Row],[Address]],Schools!H:H,))</f>
        <v>Sch</v>
      </c>
      <c r="G3190">
        <v>42.027785999999999</v>
      </c>
      <c r="H3190">
        <v>-88.372815000000003</v>
      </c>
      <c r="I3190">
        <v>1</v>
      </c>
      <c r="J3190" t="s">
        <v>25824</v>
      </c>
      <c r="K3190" t="s">
        <v>20382</v>
      </c>
      <c r="M3190" t="s">
        <v>28545</v>
      </c>
      <c r="N3190">
        <v>225</v>
      </c>
      <c r="O3190" t="s">
        <v>28630</v>
      </c>
      <c r="R3190" t="s">
        <v>13467</v>
      </c>
      <c r="S3190" t="s">
        <v>6</v>
      </c>
      <c r="T3190" t="s">
        <v>2646</v>
      </c>
      <c r="U3190">
        <v>60124</v>
      </c>
      <c r="V3190" t="s">
        <v>25827</v>
      </c>
      <c r="W3190" t="s">
        <v>13730</v>
      </c>
    </row>
    <row r="3191" spans="1:23">
      <c r="A3191">
        <v>3190</v>
      </c>
      <c r="B3191" t="s">
        <v>20380</v>
      </c>
      <c r="C3191" t="s">
        <v>17161</v>
      </c>
      <c r="D3191" t="s">
        <v>6</v>
      </c>
      <c r="E3191" t="s">
        <v>20379</v>
      </c>
      <c r="F3191" t="str">
        <f>INDEX(Schools!B:B,MATCH(schools[[#This Row],[Address]],Schools!H:H,))</f>
        <v>Sch</v>
      </c>
      <c r="G3191">
        <v>42.015602999999999</v>
      </c>
      <c r="H3191">
        <v>-88.485450999999998</v>
      </c>
      <c r="I3191">
        <v>1</v>
      </c>
      <c r="J3191" t="s">
        <v>25824</v>
      </c>
      <c r="K3191" t="s">
        <v>20380</v>
      </c>
      <c r="M3191" t="s">
        <v>28625</v>
      </c>
      <c r="N3191" t="s">
        <v>28631</v>
      </c>
      <c r="O3191" t="s">
        <v>28628</v>
      </c>
      <c r="R3191" t="s">
        <v>17161</v>
      </c>
      <c r="S3191" t="s">
        <v>6</v>
      </c>
      <c r="T3191" t="s">
        <v>2646</v>
      </c>
      <c r="U3191">
        <v>60109</v>
      </c>
      <c r="V3191" t="s">
        <v>25827</v>
      </c>
      <c r="W3191" t="s">
        <v>13730</v>
      </c>
    </row>
    <row r="3192" spans="1:23">
      <c r="A3192">
        <v>3191</v>
      </c>
      <c r="B3192" t="s">
        <v>20378</v>
      </c>
      <c r="C3192" t="s">
        <v>17159</v>
      </c>
      <c r="D3192" t="s">
        <v>6</v>
      </c>
      <c r="E3192" t="s">
        <v>20377</v>
      </c>
      <c r="F3192" t="str">
        <f>INDEX(Schools!B:B,MATCH(schools[[#This Row],[Address]],Schools!H:H,))</f>
        <v>Sch</v>
      </c>
      <c r="G3192">
        <v>41.950029999999998</v>
      </c>
      <c r="H3192">
        <v>-88.478335000000001</v>
      </c>
      <c r="I3192">
        <v>1</v>
      </c>
      <c r="J3192" t="s">
        <v>25824</v>
      </c>
      <c r="K3192" t="s">
        <v>28632</v>
      </c>
      <c r="M3192" t="s">
        <v>28633</v>
      </c>
      <c r="N3192" t="s">
        <v>28634</v>
      </c>
      <c r="O3192" t="s">
        <v>28635</v>
      </c>
      <c r="R3192" t="s">
        <v>17159</v>
      </c>
      <c r="S3192" t="s">
        <v>6</v>
      </c>
      <c r="T3192" t="s">
        <v>2646</v>
      </c>
      <c r="U3192">
        <v>60151</v>
      </c>
      <c r="V3192" t="s">
        <v>25827</v>
      </c>
      <c r="W3192" t="s">
        <v>13730</v>
      </c>
    </row>
    <row r="3193" spans="1:23">
      <c r="A3193">
        <v>3192</v>
      </c>
      <c r="B3193" t="s">
        <v>20376</v>
      </c>
      <c r="C3193" t="s">
        <v>13467</v>
      </c>
      <c r="D3193" t="s">
        <v>6</v>
      </c>
      <c r="E3193" t="s">
        <v>20375</v>
      </c>
      <c r="F3193" t="str">
        <f>INDEX(Schools!B:B,MATCH(schools[[#This Row],[Address]],Schools!H:H,))</f>
        <v>Sch</v>
      </c>
      <c r="G3193">
        <v>42.023919999999997</v>
      </c>
      <c r="H3193">
        <v>-88.383107999999993</v>
      </c>
      <c r="I3193">
        <v>1</v>
      </c>
      <c r="J3193" t="s">
        <v>25824</v>
      </c>
      <c r="K3193" t="s">
        <v>20376</v>
      </c>
      <c r="M3193" t="s">
        <v>28545</v>
      </c>
      <c r="N3193" t="s">
        <v>28636</v>
      </c>
      <c r="O3193" t="s">
        <v>28630</v>
      </c>
      <c r="R3193" t="s">
        <v>13467</v>
      </c>
      <c r="S3193" t="s">
        <v>6</v>
      </c>
      <c r="T3193" t="s">
        <v>2646</v>
      </c>
      <c r="U3193">
        <v>60124</v>
      </c>
      <c r="V3193" t="s">
        <v>25827</v>
      </c>
      <c r="W3193" t="s">
        <v>13730</v>
      </c>
    </row>
    <row r="3194" spans="1:23">
      <c r="A3194">
        <v>3193</v>
      </c>
      <c r="B3194" t="s">
        <v>20374</v>
      </c>
      <c r="C3194" t="s">
        <v>13467</v>
      </c>
      <c r="D3194" t="s">
        <v>6</v>
      </c>
      <c r="E3194" t="s">
        <v>20373</v>
      </c>
      <c r="F3194" t="str">
        <f>INDEX(Schools!B:B,MATCH(schools[[#This Row],[Address]],Schools!H:H,))</f>
        <v>Sch</v>
      </c>
      <c r="G3194">
        <v>42.056435999999998</v>
      </c>
      <c r="H3194">
        <v>-88.394002</v>
      </c>
      <c r="I3194">
        <v>1</v>
      </c>
      <c r="J3194" t="s">
        <v>25824</v>
      </c>
      <c r="K3194" t="s">
        <v>20374</v>
      </c>
      <c r="M3194" t="s">
        <v>28545</v>
      </c>
      <c r="N3194">
        <v>3701</v>
      </c>
      <c r="O3194" t="s">
        <v>28637</v>
      </c>
      <c r="R3194" t="s">
        <v>13467</v>
      </c>
      <c r="S3194" t="s">
        <v>6</v>
      </c>
      <c r="T3194" t="s">
        <v>2646</v>
      </c>
      <c r="U3194">
        <v>60124</v>
      </c>
      <c r="V3194" t="s">
        <v>25827</v>
      </c>
      <c r="W3194" t="s">
        <v>13730</v>
      </c>
    </row>
    <row r="3195" spans="1:23">
      <c r="A3195">
        <v>3194</v>
      </c>
      <c r="B3195" t="s">
        <v>17160</v>
      </c>
      <c r="C3195" t="s">
        <v>17159</v>
      </c>
      <c r="D3195" t="s">
        <v>6</v>
      </c>
      <c r="E3195" t="s">
        <v>17158</v>
      </c>
      <c r="F3195" t="str">
        <f>INDEX(Schools!B:B,MATCH(schools[[#This Row],[Address]],Schools!H:H,))</f>
        <v>Dist</v>
      </c>
      <c r="G3195">
        <v>41.881428999999997</v>
      </c>
      <c r="H3195">
        <v>-88.534648000000004</v>
      </c>
      <c r="I3195">
        <v>1</v>
      </c>
      <c r="J3195" t="s">
        <v>25824</v>
      </c>
      <c r="K3195" t="s">
        <v>17160</v>
      </c>
      <c r="M3195" t="s">
        <v>28633</v>
      </c>
      <c r="N3195" t="s">
        <v>28638</v>
      </c>
      <c r="O3195" t="s">
        <v>28639</v>
      </c>
      <c r="R3195" t="s">
        <v>17159</v>
      </c>
      <c r="S3195" t="s">
        <v>6</v>
      </c>
      <c r="T3195" t="s">
        <v>2646</v>
      </c>
      <c r="U3195">
        <v>60151</v>
      </c>
      <c r="V3195" t="s">
        <v>25827</v>
      </c>
      <c r="W3195" t="s">
        <v>13730</v>
      </c>
    </row>
    <row r="3196" spans="1:23">
      <c r="A3196">
        <v>3195</v>
      </c>
      <c r="B3196" t="s">
        <v>17160</v>
      </c>
      <c r="C3196" t="s">
        <v>17159</v>
      </c>
      <c r="D3196" t="s">
        <v>6</v>
      </c>
      <c r="E3196" t="s">
        <v>17158</v>
      </c>
      <c r="F3196" t="str">
        <f>INDEX(Schools!B:B,MATCH(schools[[#This Row],[Address]],Schools!H:H,))</f>
        <v>Dist</v>
      </c>
      <c r="G3196">
        <v>41.881428999999997</v>
      </c>
      <c r="H3196">
        <v>-88.534648000000004</v>
      </c>
      <c r="I3196">
        <v>1</v>
      </c>
      <c r="J3196" t="s">
        <v>25824</v>
      </c>
      <c r="K3196" t="s">
        <v>17160</v>
      </c>
      <c r="M3196" t="s">
        <v>28633</v>
      </c>
      <c r="N3196" t="s">
        <v>28638</v>
      </c>
      <c r="O3196" t="s">
        <v>28639</v>
      </c>
      <c r="R3196" t="s">
        <v>17159</v>
      </c>
      <c r="S3196" t="s">
        <v>6</v>
      </c>
      <c r="T3196" t="s">
        <v>2646</v>
      </c>
      <c r="U3196">
        <v>60151</v>
      </c>
      <c r="V3196" t="s">
        <v>25827</v>
      </c>
      <c r="W3196" t="s">
        <v>13730</v>
      </c>
    </row>
    <row r="3197" spans="1:23">
      <c r="A3197">
        <v>3196</v>
      </c>
      <c r="B3197" t="s">
        <v>20372</v>
      </c>
      <c r="C3197" t="s">
        <v>17166</v>
      </c>
      <c r="D3197" t="s">
        <v>6</v>
      </c>
      <c r="E3197" t="s">
        <v>20371</v>
      </c>
      <c r="F3197" t="str">
        <f>INDEX(Schools!B:B,MATCH(schools[[#This Row],[Address]],Schools!H:H,))</f>
        <v>Sch</v>
      </c>
      <c r="G3197">
        <v>41.794069</v>
      </c>
      <c r="H3197">
        <v>-88.470321999999996</v>
      </c>
      <c r="I3197">
        <v>0.9</v>
      </c>
      <c r="J3197" t="s">
        <v>25824</v>
      </c>
      <c r="K3197" t="s">
        <v>28640</v>
      </c>
      <c r="M3197" t="s">
        <v>28641</v>
      </c>
      <c r="N3197">
        <v>1601</v>
      </c>
      <c r="O3197" t="s">
        <v>28642</v>
      </c>
      <c r="R3197" t="s">
        <v>17166</v>
      </c>
      <c r="S3197" t="s">
        <v>6</v>
      </c>
      <c r="T3197" t="s">
        <v>2646</v>
      </c>
      <c r="U3197">
        <v>60554</v>
      </c>
      <c r="V3197" t="s">
        <v>25827</v>
      </c>
      <c r="W3197" t="s">
        <v>13730</v>
      </c>
    </row>
    <row r="3198" spans="1:23">
      <c r="A3198">
        <v>3197</v>
      </c>
      <c r="B3198" t="s">
        <v>20370</v>
      </c>
      <c r="C3198" t="s">
        <v>17166</v>
      </c>
      <c r="D3198" t="s">
        <v>6</v>
      </c>
      <c r="E3198" t="s">
        <v>20369</v>
      </c>
      <c r="F3198" t="str">
        <f>INDEX(Schools!B:B,MATCH(schools[[#This Row],[Address]],Schools!H:H,))</f>
        <v>Sch</v>
      </c>
      <c r="G3198">
        <v>41.762413000000002</v>
      </c>
      <c r="H3198">
        <v>-88.444886999999994</v>
      </c>
      <c r="I3198">
        <v>1</v>
      </c>
      <c r="J3198" t="s">
        <v>25824</v>
      </c>
      <c r="K3198" t="s">
        <v>20370</v>
      </c>
      <c r="M3198" t="s">
        <v>28641</v>
      </c>
      <c r="N3198">
        <v>85</v>
      </c>
      <c r="O3198" t="s">
        <v>26963</v>
      </c>
      <c r="R3198" t="s">
        <v>17166</v>
      </c>
      <c r="S3198" t="s">
        <v>6</v>
      </c>
      <c r="T3198" t="s">
        <v>2646</v>
      </c>
      <c r="U3198">
        <v>60554</v>
      </c>
      <c r="V3198" t="s">
        <v>25827</v>
      </c>
      <c r="W3198" t="s">
        <v>13730</v>
      </c>
    </row>
    <row r="3199" spans="1:23">
      <c r="A3199">
        <v>3198</v>
      </c>
      <c r="B3199" t="s">
        <v>20368</v>
      </c>
      <c r="C3199" t="s">
        <v>15551</v>
      </c>
      <c r="D3199" t="s">
        <v>6</v>
      </c>
      <c r="E3199" t="s">
        <v>20367</v>
      </c>
      <c r="F3199" t="str">
        <f>INDEX(Schools!B:B,MATCH(schools[[#This Row],[Address]],Schools!H:H,))</f>
        <v>Sch</v>
      </c>
      <c r="G3199">
        <v>41.899512999999999</v>
      </c>
      <c r="H3199">
        <v>-88.458679000000004</v>
      </c>
      <c r="I3199">
        <v>1</v>
      </c>
      <c r="J3199" t="s">
        <v>25824</v>
      </c>
      <c r="K3199" t="s">
        <v>20368</v>
      </c>
      <c r="M3199" t="s">
        <v>28643</v>
      </c>
      <c r="N3199">
        <v>817</v>
      </c>
      <c r="O3199" t="s">
        <v>28644</v>
      </c>
      <c r="R3199" t="s">
        <v>15551</v>
      </c>
      <c r="S3199" t="s">
        <v>6</v>
      </c>
      <c r="T3199" t="s">
        <v>2646</v>
      </c>
      <c r="U3199">
        <v>60119</v>
      </c>
      <c r="V3199" t="s">
        <v>25827</v>
      </c>
      <c r="W3199" t="s">
        <v>13730</v>
      </c>
    </row>
    <row r="3200" spans="1:23">
      <c r="A3200">
        <v>3199</v>
      </c>
      <c r="B3200" t="s">
        <v>20366</v>
      </c>
      <c r="C3200" t="s">
        <v>15551</v>
      </c>
      <c r="D3200" t="s">
        <v>6</v>
      </c>
      <c r="E3200" t="s">
        <v>20365</v>
      </c>
      <c r="F3200" t="str">
        <f>INDEX(Schools!B:B,MATCH(schools[[#This Row],[Address]],Schools!H:H,))</f>
        <v>Sch</v>
      </c>
      <c r="G3200">
        <v>41.877420000000001</v>
      </c>
      <c r="H3200">
        <v>-88.457331999999994</v>
      </c>
      <c r="I3200">
        <v>1</v>
      </c>
      <c r="J3200" t="s">
        <v>25824</v>
      </c>
      <c r="K3200" t="s">
        <v>20366</v>
      </c>
      <c r="M3200" t="s">
        <v>28643</v>
      </c>
      <c r="N3200">
        <v>1122</v>
      </c>
      <c r="O3200" t="s">
        <v>28645</v>
      </c>
      <c r="R3200" t="s">
        <v>15551</v>
      </c>
      <c r="S3200" t="s">
        <v>6</v>
      </c>
      <c r="T3200" t="s">
        <v>2646</v>
      </c>
      <c r="U3200">
        <v>60119</v>
      </c>
      <c r="V3200" t="s">
        <v>25827</v>
      </c>
      <c r="W3200" t="s">
        <v>13730</v>
      </c>
    </row>
    <row r="3201" spans="1:23">
      <c r="A3201">
        <v>3200</v>
      </c>
      <c r="B3201" t="s">
        <v>20364</v>
      </c>
      <c r="C3201" t="s">
        <v>17039</v>
      </c>
      <c r="D3201" t="s">
        <v>6</v>
      </c>
      <c r="E3201" t="s">
        <v>20363</v>
      </c>
      <c r="F3201" t="str">
        <f>INDEX(Schools!B:B,MATCH(schools[[#This Row],[Address]],Schools!H:H,))</f>
        <v>Sch</v>
      </c>
      <c r="G3201">
        <v>41.725859999999997</v>
      </c>
      <c r="H3201">
        <v>-88.402923999999999</v>
      </c>
      <c r="I3201">
        <v>1</v>
      </c>
      <c r="J3201" t="s">
        <v>25824</v>
      </c>
      <c r="K3201" t="s">
        <v>20364</v>
      </c>
      <c r="M3201" t="s">
        <v>28313</v>
      </c>
      <c r="N3201">
        <v>2901</v>
      </c>
      <c r="O3201" t="s">
        <v>28646</v>
      </c>
      <c r="R3201" t="s">
        <v>17039</v>
      </c>
      <c r="S3201" t="s">
        <v>6</v>
      </c>
      <c r="T3201" t="s">
        <v>2646</v>
      </c>
      <c r="U3201">
        <v>60538</v>
      </c>
      <c r="V3201" t="s">
        <v>25827</v>
      </c>
      <c r="W3201" t="s">
        <v>13730</v>
      </c>
    </row>
    <row r="3202" spans="1:23">
      <c r="A3202">
        <v>3201</v>
      </c>
      <c r="B3202" t="s">
        <v>20362</v>
      </c>
      <c r="C3202" t="s">
        <v>17159</v>
      </c>
      <c r="D3202" t="s">
        <v>6</v>
      </c>
      <c r="E3202" t="s">
        <v>20361</v>
      </c>
      <c r="F3202" t="str">
        <f>INDEX(Schools!B:B,MATCH(schools[[#This Row],[Address]],Schools!H:H,))</f>
        <v>Sch</v>
      </c>
      <c r="G3202">
        <v>41.88456</v>
      </c>
      <c r="H3202">
        <v>-88.534931999999998</v>
      </c>
      <c r="I3202">
        <v>1</v>
      </c>
      <c r="J3202" t="s">
        <v>25824</v>
      </c>
      <c r="K3202" t="s">
        <v>20362</v>
      </c>
      <c r="M3202" t="s">
        <v>28633</v>
      </c>
      <c r="N3202" t="s">
        <v>28647</v>
      </c>
      <c r="O3202" t="s">
        <v>28648</v>
      </c>
      <c r="R3202" t="s">
        <v>17159</v>
      </c>
      <c r="S3202" t="s">
        <v>6</v>
      </c>
      <c r="T3202" t="s">
        <v>2646</v>
      </c>
      <c r="U3202">
        <v>60151</v>
      </c>
      <c r="V3202" t="s">
        <v>25827</v>
      </c>
      <c r="W3202" t="s">
        <v>13730</v>
      </c>
    </row>
    <row r="3203" spans="1:23">
      <c r="A3203">
        <v>3202</v>
      </c>
      <c r="B3203" t="s">
        <v>20360</v>
      </c>
      <c r="C3203" t="s">
        <v>13728</v>
      </c>
      <c r="D3203" t="s">
        <v>6</v>
      </c>
      <c r="E3203" t="s">
        <v>17347</v>
      </c>
      <c r="F3203" t="str">
        <f>INDEX(Schools!B:B,MATCH(schools[[#This Row],[Address]],Schools!H:H,))</f>
        <v>Dist</v>
      </c>
      <c r="G3203">
        <v>41.910573999999997</v>
      </c>
      <c r="H3203">
        <v>-88.321231999999995</v>
      </c>
      <c r="I3203">
        <v>1</v>
      </c>
      <c r="J3203" t="s">
        <v>25824</v>
      </c>
      <c r="K3203" t="s">
        <v>17348</v>
      </c>
      <c r="M3203" t="s">
        <v>28649</v>
      </c>
      <c r="N3203">
        <v>201</v>
      </c>
      <c r="O3203" t="s">
        <v>27688</v>
      </c>
      <c r="R3203" t="s">
        <v>13728</v>
      </c>
      <c r="S3203" t="s">
        <v>6</v>
      </c>
      <c r="T3203" t="s">
        <v>2646</v>
      </c>
      <c r="U3203">
        <v>60174</v>
      </c>
      <c r="V3203" t="s">
        <v>25827</v>
      </c>
      <c r="W3203" t="s">
        <v>13730</v>
      </c>
    </row>
    <row r="3204" spans="1:23">
      <c r="A3204">
        <v>3203</v>
      </c>
      <c r="B3204" t="s">
        <v>20359</v>
      </c>
      <c r="C3204" t="s">
        <v>13728</v>
      </c>
      <c r="D3204" t="s">
        <v>6</v>
      </c>
      <c r="E3204" t="s">
        <v>20358</v>
      </c>
      <c r="F3204" t="str">
        <f>INDEX(Schools!B:B,MATCH(schools[[#This Row],[Address]],Schools!H:H,))</f>
        <v>Sch</v>
      </c>
      <c r="G3204">
        <v>41.929208000000003</v>
      </c>
      <c r="H3204">
        <v>-88.281186000000005</v>
      </c>
      <c r="I3204">
        <v>1</v>
      </c>
      <c r="J3204" t="s">
        <v>25824</v>
      </c>
      <c r="K3204" t="s">
        <v>20359</v>
      </c>
      <c r="M3204" t="s">
        <v>28649</v>
      </c>
      <c r="N3204">
        <v>1020</v>
      </c>
      <c r="O3204" t="s">
        <v>28650</v>
      </c>
      <c r="R3204" t="s">
        <v>13728</v>
      </c>
      <c r="S3204" t="s">
        <v>6</v>
      </c>
      <c r="T3204" t="s">
        <v>2646</v>
      </c>
      <c r="U3204">
        <v>60174</v>
      </c>
      <c r="V3204" t="s">
        <v>25827</v>
      </c>
      <c r="W3204" t="s">
        <v>13730</v>
      </c>
    </row>
    <row r="3205" spans="1:23">
      <c r="A3205">
        <v>3204</v>
      </c>
      <c r="B3205" t="s">
        <v>20357</v>
      </c>
      <c r="C3205" t="s">
        <v>13728</v>
      </c>
      <c r="D3205" t="s">
        <v>6</v>
      </c>
      <c r="E3205" t="s">
        <v>20356</v>
      </c>
      <c r="F3205" t="str">
        <f>INDEX(Schools!B:B,MATCH(schools[[#This Row],[Address]],Schools!H:H,))</f>
        <v>Sch</v>
      </c>
      <c r="G3205">
        <v>41.948889999999999</v>
      </c>
      <c r="H3205">
        <v>-88.320699000000005</v>
      </c>
      <c r="I3205">
        <v>1</v>
      </c>
      <c r="J3205" t="s">
        <v>25824</v>
      </c>
      <c r="K3205" t="s">
        <v>20357</v>
      </c>
      <c r="M3205" t="s">
        <v>28651</v>
      </c>
      <c r="N3205">
        <v>255</v>
      </c>
      <c r="O3205" t="s">
        <v>28652</v>
      </c>
      <c r="R3205" t="s">
        <v>13728</v>
      </c>
      <c r="S3205" t="s">
        <v>6</v>
      </c>
      <c r="T3205" t="s">
        <v>2646</v>
      </c>
      <c r="U3205">
        <v>60175</v>
      </c>
      <c r="V3205" t="s">
        <v>25827</v>
      </c>
      <c r="W3205" t="s">
        <v>13730</v>
      </c>
    </row>
    <row r="3206" spans="1:23">
      <c r="A3206">
        <v>3205</v>
      </c>
      <c r="B3206" t="s">
        <v>20355</v>
      </c>
      <c r="C3206" t="s">
        <v>13728</v>
      </c>
      <c r="D3206" t="s">
        <v>6</v>
      </c>
      <c r="E3206" t="s">
        <v>20354</v>
      </c>
      <c r="F3206" t="str">
        <f>INDEX(Schools!B:B,MATCH(schools[[#This Row],[Address]],Schools!H:H,))</f>
        <v>Sch</v>
      </c>
      <c r="G3206">
        <v>41.911755999999997</v>
      </c>
      <c r="H3206">
        <v>-88.322564</v>
      </c>
      <c r="I3206">
        <v>1</v>
      </c>
      <c r="J3206" t="s">
        <v>25824</v>
      </c>
      <c r="K3206" t="s">
        <v>20355</v>
      </c>
      <c r="M3206" t="s">
        <v>28649</v>
      </c>
      <c r="N3206">
        <v>705</v>
      </c>
      <c r="O3206" t="s">
        <v>25940</v>
      </c>
      <c r="R3206" t="s">
        <v>13728</v>
      </c>
      <c r="S3206" t="s">
        <v>6</v>
      </c>
      <c r="T3206" t="s">
        <v>2646</v>
      </c>
      <c r="U3206">
        <v>60174</v>
      </c>
      <c r="V3206" t="s">
        <v>25827</v>
      </c>
      <c r="W3206" t="s">
        <v>13730</v>
      </c>
    </row>
    <row r="3207" spans="1:23">
      <c r="A3207">
        <v>3206</v>
      </c>
      <c r="B3207" t="s">
        <v>20353</v>
      </c>
      <c r="C3207" t="s">
        <v>13728</v>
      </c>
      <c r="D3207" t="s">
        <v>6</v>
      </c>
      <c r="E3207" t="s">
        <v>20352</v>
      </c>
      <c r="F3207" t="str">
        <f>INDEX(Schools!B:B,MATCH(schools[[#This Row],[Address]],Schools!H:H,))</f>
        <v>Sch</v>
      </c>
      <c r="G3207">
        <v>41.933058000000003</v>
      </c>
      <c r="H3207">
        <v>-88.279641999999996</v>
      </c>
      <c r="I3207">
        <v>1</v>
      </c>
      <c r="J3207" t="s">
        <v>25824</v>
      </c>
      <c r="K3207" t="s">
        <v>20353</v>
      </c>
      <c r="M3207" t="s">
        <v>28649</v>
      </c>
      <c r="N3207">
        <v>1200</v>
      </c>
      <c r="O3207" t="s">
        <v>28650</v>
      </c>
      <c r="R3207" t="s">
        <v>13728</v>
      </c>
      <c r="S3207" t="s">
        <v>6</v>
      </c>
      <c r="T3207" t="s">
        <v>2646</v>
      </c>
      <c r="U3207">
        <v>60174</v>
      </c>
      <c r="V3207" t="s">
        <v>25827</v>
      </c>
      <c r="W3207" t="s">
        <v>13730</v>
      </c>
    </row>
    <row r="3208" spans="1:23">
      <c r="A3208">
        <v>3207</v>
      </c>
      <c r="B3208" t="s">
        <v>20351</v>
      </c>
      <c r="C3208" t="s">
        <v>13728</v>
      </c>
      <c r="D3208" t="s">
        <v>6</v>
      </c>
      <c r="E3208" t="s">
        <v>20350</v>
      </c>
      <c r="F3208" t="str">
        <f>INDEX(Schools!B:B,MATCH(schools[[#This Row],[Address]],Schools!H:H,))</f>
        <v>Sch</v>
      </c>
      <c r="G3208">
        <v>41.962300999999997</v>
      </c>
      <c r="H3208">
        <v>-88.302978999999993</v>
      </c>
      <c r="I3208">
        <v>1</v>
      </c>
      <c r="J3208" t="s">
        <v>25824</v>
      </c>
      <c r="K3208" t="s">
        <v>20351</v>
      </c>
      <c r="M3208" t="s">
        <v>28649</v>
      </c>
      <c r="N3208" t="s">
        <v>28653</v>
      </c>
      <c r="O3208" t="s">
        <v>28654</v>
      </c>
      <c r="R3208" t="s">
        <v>13728</v>
      </c>
      <c r="S3208" t="s">
        <v>6</v>
      </c>
      <c r="T3208" t="s">
        <v>2646</v>
      </c>
      <c r="U3208">
        <v>60174</v>
      </c>
      <c r="V3208" t="s">
        <v>25827</v>
      </c>
      <c r="W3208" t="s">
        <v>13730</v>
      </c>
    </row>
    <row r="3209" spans="1:23">
      <c r="A3209">
        <v>3208</v>
      </c>
      <c r="B3209" t="s">
        <v>20349</v>
      </c>
      <c r="C3209" t="s">
        <v>13728</v>
      </c>
      <c r="D3209" t="s">
        <v>6</v>
      </c>
      <c r="E3209" t="s">
        <v>20348</v>
      </c>
      <c r="F3209" t="str">
        <f>INDEX(Schools!B:B,MATCH(schools[[#This Row],[Address]],Schools!H:H,))</f>
        <v>Sch</v>
      </c>
      <c r="G3209">
        <v>41.902222999999999</v>
      </c>
      <c r="H3209">
        <v>-88.320898999999997</v>
      </c>
      <c r="I3209">
        <v>1</v>
      </c>
      <c r="J3209" t="s">
        <v>25824</v>
      </c>
      <c r="K3209" t="s">
        <v>20349</v>
      </c>
      <c r="M3209" t="s">
        <v>28649</v>
      </c>
      <c r="N3209">
        <v>1125</v>
      </c>
      <c r="O3209" t="s">
        <v>27688</v>
      </c>
      <c r="R3209" t="s">
        <v>13728</v>
      </c>
      <c r="S3209" t="s">
        <v>6</v>
      </c>
      <c r="T3209" t="s">
        <v>2646</v>
      </c>
      <c r="U3209">
        <v>60174</v>
      </c>
      <c r="V3209" t="s">
        <v>25827</v>
      </c>
      <c r="W3209" t="s">
        <v>13730</v>
      </c>
    </row>
    <row r="3210" spans="1:23">
      <c r="A3210">
        <v>3209</v>
      </c>
      <c r="B3210" t="s">
        <v>20347</v>
      </c>
      <c r="C3210" t="s">
        <v>13728</v>
      </c>
      <c r="D3210" t="s">
        <v>6</v>
      </c>
      <c r="E3210" t="s">
        <v>20346</v>
      </c>
      <c r="F3210" t="str">
        <f>INDEX(Schools!B:B,MATCH(schools[[#This Row],[Address]],Schools!H:H,))</f>
        <v>Sch</v>
      </c>
      <c r="G3210">
        <v>41.905369999999998</v>
      </c>
      <c r="H3210">
        <v>-88.293796999999998</v>
      </c>
      <c r="I3210">
        <v>1</v>
      </c>
      <c r="J3210" t="s">
        <v>25824</v>
      </c>
      <c r="K3210" t="s">
        <v>20347</v>
      </c>
      <c r="M3210" t="s">
        <v>28649</v>
      </c>
      <c r="N3210">
        <v>1400</v>
      </c>
      <c r="O3210" t="s">
        <v>28655</v>
      </c>
      <c r="R3210" t="s">
        <v>13728</v>
      </c>
      <c r="S3210" t="s">
        <v>6</v>
      </c>
      <c r="T3210" t="s">
        <v>2646</v>
      </c>
      <c r="U3210">
        <v>60174</v>
      </c>
      <c r="V3210" t="s">
        <v>25827</v>
      </c>
      <c r="W3210" t="s">
        <v>13730</v>
      </c>
    </row>
    <row r="3211" spans="1:23">
      <c r="A3211">
        <v>3210</v>
      </c>
      <c r="B3211" t="s">
        <v>20345</v>
      </c>
      <c r="C3211" t="s">
        <v>13728</v>
      </c>
      <c r="D3211" t="s">
        <v>6</v>
      </c>
      <c r="E3211" t="s">
        <v>20344</v>
      </c>
      <c r="F3211" t="str">
        <f>INDEX(Schools!B:B,MATCH(schools[[#This Row],[Address]],Schools!H:H,))</f>
        <v>Sch</v>
      </c>
      <c r="G3211">
        <v>41.909036</v>
      </c>
      <c r="H3211">
        <v>-88.327875000000006</v>
      </c>
      <c r="I3211">
        <v>1</v>
      </c>
      <c r="J3211" t="s">
        <v>25824</v>
      </c>
      <c r="K3211" t="s">
        <v>20345</v>
      </c>
      <c r="M3211" t="s">
        <v>28649</v>
      </c>
      <c r="N3211">
        <v>300</v>
      </c>
      <c r="O3211" t="s">
        <v>28656</v>
      </c>
      <c r="R3211" t="s">
        <v>13728</v>
      </c>
      <c r="S3211" t="s">
        <v>6</v>
      </c>
      <c r="T3211" t="s">
        <v>2646</v>
      </c>
      <c r="U3211">
        <v>60174</v>
      </c>
      <c r="V3211" t="s">
        <v>25827</v>
      </c>
      <c r="W3211" t="s">
        <v>13730</v>
      </c>
    </row>
    <row r="3212" spans="1:23">
      <c r="A3212">
        <v>3211</v>
      </c>
      <c r="B3212" t="s">
        <v>20343</v>
      </c>
      <c r="C3212" t="s">
        <v>20342</v>
      </c>
      <c r="D3212" t="s">
        <v>6</v>
      </c>
      <c r="E3212" t="s">
        <v>20341</v>
      </c>
      <c r="F3212" t="str">
        <f>INDEX(Schools!B:B,MATCH(schools[[#This Row],[Address]],Schools!H:H,))</f>
        <v>Sch</v>
      </c>
      <c r="G3212">
        <v>41.938267000000003</v>
      </c>
      <c r="H3212">
        <v>-88.402540000000002</v>
      </c>
      <c r="I3212">
        <v>0.88</v>
      </c>
      <c r="J3212" t="s">
        <v>25850</v>
      </c>
      <c r="K3212" t="s">
        <v>28657</v>
      </c>
      <c r="M3212" t="s">
        <v>28651</v>
      </c>
      <c r="N3212">
        <v>4</v>
      </c>
      <c r="O3212" t="s">
        <v>25927</v>
      </c>
      <c r="R3212" t="s">
        <v>13728</v>
      </c>
      <c r="S3212" t="s">
        <v>6</v>
      </c>
      <c r="T3212" t="s">
        <v>2646</v>
      </c>
      <c r="U3212">
        <v>60175</v>
      </c>
      <c r="V3212" t="s">
        <v>25827</v>
      </c>
      <c r="W3212" t="s">
        <v>25853</v>
      </c>
    </row>
    <row r="3213" spans="1:23">
      <c r="A3213">
        <v>3212</v>
      </c>
      <c r="B3213" t="s">
        <v>20340</v>
      </c>
      <c r="C3213" t="s">
        <v>13728</v>
      </c>
      <c r="D3213" t="s">
        <v>6</v>
      </c>
      <c r="E3213" t="s">
        <v>20339</v>
      </c>
      <c r="F3213" t="str">
        <f>INDEX(Schools!B:B,MATCH(schools[[#This Row],[Address]],Schools!H:H,))</f>
        <v>Sch</v>
      </c>
      <c r="G3213">
        <v>41.924187000000003</v>
      </c>
      <c r="H3213">
        <v>-88.334491999999997</v>
      </c>
      <c r="I3213">
        <v>1</v>
      </c>
      <c r="J3213" t="s">
        <v>25824</v>
      </c>
      <c r="K3213" t="s">
        <v>20340</v>
      </c>
      <c r="M3213" t="s">
        <v>28649</v>
      </c>
      <c r="N3213" t="s">
        <v>28658</v>
      </c>
      <c r="O3213" t="s">
        <v>28659</v>
      </c>
      <c r="R3213" t="s">
        <v>13728</v>
      </c>
      <c r="S3213" t="s">
        <v>6</v>
      </c>
      <c r="T3213" t="s">
        <v>2646</v>
      </c>
      <c r="U3213">
        <v>60174</v>
      </c>
      <c r="V3213" t="s">
        <v>25827</v>
      </c>
      <c r="W3213" t="s">
        <v>13730</v>
      </c>
    </row>
    <row r="3214" spans="1:23">
      <c r="A3214">
        <v>3213</v>
      </c>
      <c r="B3214" t="s">
        <v>20338</v>
      </c>
      <c r="C3214" t="s">
        <v>13728</v>
      </c>
      <c r="D3214" t="s">
        <v>6</v>
      </c>
      <c r="E3214" t="s">
        <v>20337</v>
      </c>
      <c r="F3214" t="str">
        <f>INDEX(Schools!B:B,MATCH(schools[[#This Row],[Address]],Schools!H:H,))</f>
        <v>Sch</v>
      </c>
      <c r="G3214">
        <v>41.956499000000001</v>
      </c>
      <c r="H3214">
        <v>-88.362463000000005</v>
      </c>
      <c r="I3214">
        <v>1</v>
      </c>
      <c r="J3214" t="s">
        <v>25824</v>
      </c>
      <c r="K3214" t="s">
        <v>20338</v>
      </c>
      <c r="M3214" t="s">
        <v>28651</v>
      </c>
      <c r="N3214" t="s">
        <v>28660</v>
      </c>
      <c r="O3214" t="s">
        <v>28661</v>
      </c>
      <c r="R3214" t="s">
        <v>13728</v>
      </c>
      <c r="S3214" t="s">
        <v>6</v>
      </c>
      <c r="T3214" t="s">
        <v>2646</v>
      </c>
      <c r="U3214">
        <v>60175</v>
      </c>
      <c r="V3214" t="s">
        <v>25827</v>
      </c>
      <c r="W3214" t="s">
        <v>13730</v>
      </c>
    </row>
    <row r="3215" spans="1:23">
      <c r="A3215">
        <v>3214</v>
      </c>
      <c r="B3215" t="s">
        <v>20336</v>
      </c>
      <c r="C3215" t="s">
        <v>13728</v>
      </c>
      <c r="D3215" t="s">
        <v>6</v>
      </c>
      <c r="E3215" t="s">
        <v>20335</v>
      </c>
      <c r="F3215" t="str">
        <f>INDEX(Schools!B:B,MATCH(schools[[#This Row],[Address]],Schools!H:H,))</f>
        <v>Sch</v>
      </c>
      <c r="G3215">
        <v>41.907572000000002</v>
      </c>
      <c r="H3215">
        <v>-88.282221000000007</v>
      </c>
      <c r="I3215">
        <v>1</v>
      </c>
      <c r="J3215" t="s">
        <v>25850</v>
      </c>
      <c r="K3215" t="s">
        <v>20336</v>
      </c>
      <c r="M3215" t="s">
        <v>28649</v>
      </c>
      <c r="N3215">
        <v>1905</v>
      </c>
      <c r="O3215" t="s">
        <v>28662</v>
      </c>
      <c r="R3215" t="s">
        <v>13728</v>
      </c>
      <c r="S3215" t="s">
        <v>6</v>
      </c>
      <c r="T3215" t="s">
        <v>2646</v>
      </c>
      <c r="U3215">
        <v>60174</v>
      </c>
      <c r="V3215" t="s">
        <v>25827</v>
      </c>
      <c r="W3215" t="s">
        <v>25853</v>
      </c>
    </row>
    <row r="3216" spans="1:23">
      <c r="A3216">
        <v>3215</v>
      </c>
      <c r="B3216" t="s">
        <v>20334</v>
      </c>
      <c r="C3216" t="s">
        <v>13728</v>
      </c>
      <c r="D3216" t="s">
        <v>6</v>
      </c>
      <c r="E3216" t="s">
        <v>20333</v>
      </c>
      <c r="F3216" t="str">
        <f>INDEX(Schools!B:B,MATCH(schools[[#This Row],[Address]],Schools!H:H,))</f>
        <v>Sch</v>
      </c>
      <c r="G3216">
        <v>41.933655999999999</v>
      </c>
      <c r="H3216">
        <v>-88.387456999999998</v>
      </c>
      <c r="I3216">
        <v>1</v>
      </c>
      <c r="J3216" t="s">
        <v>25824</v>
      </c>
      <c r="K3216" t="s">
        <v>20334</v>
      </c>
      <c r="M3216" t="s">
        <v>28651</v>
      </c>
      <c r="N3216" t="s">
        <v>28663</v>
      </c>
      <c r="O3216" t="s">
        <v>28664</v>
      </c>
      <c r="R3216" t="s">
        <v>13728</v>
      </c>
      <c r="S3216" t="s">
        <v>6</v>
      </c>
      <c r="T3216" t="s">
        <v>2646</v>
      </c>
      <c r="U3216">
        <v>60175</v>
      </c>
      <c r="V3216" t="s">
        <v>25827</v>
      </c>
      <c r="W3216" t="s">
        <v>13730</v>
      </c>
    </row>
    <row r="3217" spans="1:23">
      <c r="A3217">
        <v>3216</v>
      </c>
      <c r="B3217" t="s">
        <v>20332</v>
      </c>
      <c r="C3217" t="s">
        <v>20331</v>
      </c>
      <c r="D3217" t="s">
        <v>6</v>
      </c>
      <c r="E3217" t="s">
        <v>20330</v>
      </c>
      <c r="F3217" t="str">
        <f>INDEX(Schools!B:B,MATCH(schools[[#This Row],[Address]],Schools!H:H,))</f>
        <v>Sch</v>
      </c>
      <c r="G3217">
        <v>41.984127999999998</v>
      </c>
      <c r="H3217">
        <v>-88.349879000000001</v>
      </c>
      <c r="I3217">
        <v>1</v>
      </c>
      <c r="J3217" t="s">
        <v>25824</v>
      </c>
      <c r="K3217" t="s">
        <v>20332</v>
      </c>
      <c r="M3217" t="s">
        <v>28502</v>
      </c>
      <c r="N3217">
        <v>455</v>
      </c>
      <c r="O3217" t="s">
        <v>28665</v>
      </c>
      <c r="R3217" t="s">
        <v>20331</v>
      </c>
      <c r="S3217" t="s">
        <v>6</v>
      </c>
      <c r="T3217" t="s">
        <v>2646</v>
      </c>
      <c r="U3217">
        <v>60177</v>
      </c>
      <c r="V3217" t="s">
        <v>25827</v>
      </c>
      <c r="W3217" t="s">
        <v>13730</v>
      </c>
    </row>
    <row r="3218" spans="1:23">
      <c r="A3218">
        <v>3217</v>
      </c>
      <c r="B3218" t="s">
        <v>20329</v>
      </c>
      <c r="C3218" t="s">
        <v>15798</v>
      </c>
      <c r="D3218" t="s">
        <v>6</v>
      </c>
      <c r="E3218" t="s">
        <v>20328</v>
      </c>
      <c r="F3218" t="str">
        <f>INDEX(Schools!B:B,MATCH(schools[[#This Row],[Address]],Schools!H:H,))</f>
        <v>Sch</v>
      </c>
      <c r="G3218">
        <v>41.932214999999999</v>
      </c>
      <c r="H3218">
        <v>-88.245221999999998</v>
      </c>
      <c r="I3218">
        <v>1</v>
      </c>
      <c r="J3218" t="s">
        <v>25824</v>
      </c>
      <c r="K3218" t="s">
        <v>20329</v>
      </c>
      <c r="M3218" t="s">
        <v>27888</v>
      </c>
      <c r="N3218">
        <v>2033</v>
      </c>
      <c r="O3218" t="s">
        <v>28666</v>
      </c>
      <c r="R3218" t="s">
        <v>15798</v>
      </c>
      <c r="S3218" t="s">
        <v>6</v>
      </c>
      <c r="T3218" t="s">
        <v>27834</v>
      </c>
      <c r="U3218">
        <v>60185</v>
      </c>
      <c r="V3218" t="s">
        <v>25827</v>
      </c>
      <c r="W3218" t="s">
        <v>14552</v>
      </c>
    </row>
    <row r="3219" spans="1:23">
      <c r="A3219">
        <v>3218</v>
      </c>
      <c r="B3219" t="s">
        <v>17343</v>
      </c>
      <c r="C3219" t="s">
        <v>13728</v>
      </c>
      <c r="D3219" t="s">
        <v>6</v>
      </c>
      <c r="E3219" t="s">
        <v>17342</v>
      </c>
      <c r="F3219" t="str">
        <f>INDEX(Schools!B:B,MATCH(schools[[#This Row],[Address]],Schools!H:H,))</f>
        <v>Sch</v>
      </c>
      <c r="G3219">
        <v>41.909395000000004</v>
      </c>
      <c r="H3219">
        <v>-88.324864000000005</v>
      </c>
      <c r="I3219">
        <v>1</v>
      </c>
      <c r="J3219" t="s">
        <v>25824</v>
      </c>
      <c r="K3219" t="s">
        <v>28667</v>
      </c>
      <c r="M3219" t="s">
        <v>28649</v>
      </c>
      <c r="N3219">
        <v>305</v>
      </c>
      <c r="O3219" t="s">
        <v>27002</v>
      </c>
      <c r="R3219" t="s">
        <v>13728</v>
      </c>
      <c r="S3219" t="s">
        <v>6</v>
      </c>
      <c r="T3219" t="s">
        <v>2646</v>
      </c>
      <c r="U3219">
        <v>60174</v>
      </c>
      <c r="V3219" t="s">
        <v>25827</v>
      </c>
      <c r="W3219" t="s">
        <v>13730</v>
      </c>
    </row>
    <row r="3220" spans="1:23">
      <c r="A3220">
        <v>3219</v>
      </c>
      <c r="B3220" t="s">
        <v>13729</v>
      </c>
      <c r="C3220" t="s">
        <v>13728</v>
      </c>
      <c r="D3220" t="s">
        <v>6</v>
      </c>
      <c r="E3220" t="s">
        <v>13727</v>
      </c>
      <c r="F3220" t="str">
        <f>INDEX(Schools!B:B,MATCH(schools[[#This Row],[Address]],Schools!H:H,))</f>
        <v>Sch</v>
      </c>
      <c r="G3220">
        <v>41.902075000000004</v>
      </c>
      <c r="H3220">
        <v>-88.352951000000004</v>
      </c>
      <c r="I3220">
        <v>1</v>
      </c>
      <c r="J3220" t="s">
        <v>25824</v>
      </c>
      <c r="K3220" t="s">
        <v>28668</v>
      </c>
      <c r="M3220" t="s">
        <v>28651</v>
      </c>
      <c r="N3220" t="s">
        <v>28669</v>
      </c>
      <c r="O3220" t="s">
        <v>28670</v>
      </c>
      <c r="R3220" t="s">
        <v>13728</v>
      </c>
      <c r="S3220" t="s">
        <v>6</v>
      </c>
      <c r="T3220" t="s">
        <v>2646</v>
      </c>
      <c r="U3220">
        <v>60175</v>
      </c>
      <c r="V3220" t="s">
        <v>25827</v>
      </c>
      <c r="W3220" t="s">
        <v>13730</v>
      </c>
    </row>
    <row r="3221" spans="1:23">
      <c r="A3221">
        <v>3220</v>
      </c>
      <c r="B3221" t="s">
        <v>17343</v>
      </c>
      <c r="C3221" t="s">
        <v>15579</v>
      </c>
      <c r="D3221" t="s">
        <v>6</v>
      </c>
      <c r="E3221" t="s">
        <v>17342</v>
      </c>
      <c r="F3221" t="str">
        <f>INDEX(Schools!B:B,MATCH(schools[[#This Row],[Address]],Schools!H:H,))</f>
        <v>Sch</v>
      </c>
      <c r="G3221">
        <v>41.909395000000004</v>
      </c>
      <c r="H3221">
        <v>-88.324864000000005</v>
      </c>
      <c r="I3221">
        <v>1</v>
      </c>
      <c r="J3221" t="s">
        <v>25824</v>
      </c>
      <c r="K3221" t="s">
        <v>28667</v>
      </c>
      <c r="M3221" t="s">
        <v>28649</v>
      </c>
      <c r="N3221">
        <v>305</v>
      </c>
      <c r="O3221" t="s">
        <v>27002</v>
      </c>
      <c r="R3221" t="s">
        <v>13728</v>
      </c>
      <c r="S3221" t="s">
        <v>6</v>
      </c>
      <c r="T3221" t="s">
        <v>2646</v>
      </c>
      <c r="U3221">
        <v>60174</v>
      </c>
      <c r="V3221" t="s">
        <v>25827</v>
      </c>
      <c r="W3221" t="s">
        <v>13730</v>
      </c>
    </row>
    <row r="3222" spans="1:23">
      <c r="A3222">
        <v>3221</v>
      </c>
      <c r="B3222" t="s">
        <v>20327</v>
      </c>
      <c r="C3222" t="s">
        <v>13635</v>
      </c>
      <c r="D3222" t="s">
        <v>6</v>
      </c>
      <c r="E3222" t="s">
        <v>20326</v>
      </c>
      <c r="F3222" t="str">
        <f>INDEX(Schools!B:B,MATCH(schools[[#This Row],[Address]],Schools!H:H,))</f>
        <v>Dist</v>
      </c>
      <c r="G3222">
        <v>41.890839999999997</v>
      </c>
      <c r="H3222">
        <v>-88.308114000000003</v>
      </c>
      <c r="I3222">
        <v>1</v>
      </c>
      <c r="J3222" t="s">
        <v>25824</v>
      </c>
      <c r="K3222" t="s">
        <v>20327</v>
      </c>
      <c r="M3222" t="s">
        <v>28532</v>
      </c>
      <c r="N3222">
        <v>227</v>
      </c>
      <c r="O3222" t="s">
        <v>28671</v>
      </c>
      <c r="R3222" t="s">
        <v>13635</v>
      </c>
      <c r="S3222" t="s">
        <v>6</v>
      </c>
      <c r="T3222" t="s">
        <v>2646</v>
      </c>
      <c r="U3222">
        <v>60134</v>
      </c>
      <c r="V3222" t="s">
        <v>25827</v>
      </c>
      <c r="W3222" t="s">
        <v>13730</v>
      </c>
    </row>
    <row r="3223" spans="1:23">
      <c r="A3223">
        <v>3222</v>
      </c>
      <c r="B3223" t="s">
        <v>17346</v>
      </c>
      <c r="C3223" t="s">
        <v>13635</v>
      </c>
      <c r="D3223" t="s">
        <v>6</v>
      </c>
      <c r="E3223" t="s">
        <v>17345</v>
      </c>
      <c r="F3223" t="str">
        <f>INDEX(Schools!B:B,MATCH(schools[[#This Row],[Address]],Schools!H:H,))</f>
        <v>Sch</v>
      </c>
      <c r="G3223">
        <v>41.893568000000002</v>
      </c>
      <c r="H3223">
        <v>-88.317363999999998</v>
      </c>
      <c r="I3223">
        <v>1</v>
      </c>
      <c r="J3223" t="s">
        <v>25824</v>
      </c>
      <c r="K3223" t="s">
        <v>17346</v>
      </c>
      <c r="M3223" t="s">
        <v>28532</v>
      </c>
      <c r="N3223">
        <v>416</v>
      </c>
      <c r="O3223" t="s">
        <v>28672</v>
      </c>
      <c r="R3223" t="s">
        <v>13635</v>
      </c>
      <c r="S3223" t="s">
        <v>6</v>
      </c>
      <c r="T3223" t="s">
        <v>2646</v>
      </c>
      <c r="U3223">
        <v>60134</v>
      </c>
      <c r="V3223" t="s">
        <v>25827</v>
      </c>
      <c r="W3223" t="s">
        <v>13730</v>
      </c>
    </row>
    <row r="3224" spans="1:23">
      <c r="A3224">
        <v>3223</v>
      </c>
      <c r="B3224" t="s">
        <v>20325</v>
      </c>
      <c r="C3224" t="s">
        <v>13635</v>
      </c>
      <c r="D3224" t="s">
        <v>6</v>
      </c>
      <c r="E3224" t="s">
        <v>20324</v>
      </c>
      <c r="F3224" t="str">
        <f>INDEX(Schools!B:B,MATCH(schools[[#This Row],[Address]],Schools!H:H,))</f>
        <v>Sch</v>
      </c>
      <c r="G3224">
        <v>41.869391999999998</v>
      </c>
      <c r="H3224">
        <v>-88.351920000000007</v>
      </c>
      <c r="I3224">
        <v>1</v>
      </c>
      <c r="J3224" t="s">
        <v>25824</v>
      </c>
      <c r="K3224" t="s">
        <v>20325</v>
      </c>
      <c r="M3224" t="s">
        <v>28532</v>
      </c>
      <c r="N3224">
        <v>1415</v>
      </c>
      <c r="O3224" t="s">
        <v>28673</v>
      </c>
      <c r="R3224" t="s">
        <v>13635</v>
      </c>
      <c r="S3224" t="s">
        <v>6</v>
      </c>
      <c r="T3224" t="s">
        <v>2646</v>
      </c>
      <c r="U3224">
        <v>60134</v>
      </c>
      <c r="V3224" t="s">
        <v>25827</v>
      </c>
      <c r="W3224" t="s">
        <v>13730</v>
      </c>
    </row>
    <row r="3225" spans="1:23">
      <c r="A3225">
        <v>3224</v>
      </c>
      <c r="B3225" t="s">
        <v>20323</v>
      </c>
      <c r="C3225" t="s">
        <v>13635</v>
      </c>
      <c r="D3225" t="s">
        <v>6</v>
      </c>
      <c r="E3225" t="s">
        <v>20322</v>
      </c>
      <c r="F3225" t="str">
        <f>INDEX(Schools!B:B,MATCH(schools[[#This Row],[Address]],Schools!H:H,))</f>
        <v>Sch</v>
      </c>
      <c r="G3225">
        <v>41.871375999999998</v>
      </c>
      <c r="H3225">
        <v>-88.352151000000006</v>
      </c>
      <c r="I3225">
        <v>1</v>
      </c>
      <c r="J3225" t="s">
        <v>25824</v>
      </c>
      <c r="K3225" t="s">
        <v>20323</v>
      </c>
      <c r="M3225" t="s">
        <v>28532</v>
      </c>
      <c r="N3225">
        <v>1357</v>
      </c>
      <c r="O3225" t="s">
        <v>28673</v>
      </c>
      <c r="R3225" t="s">
        <v>13635</v>
      </c>
      <c r="S3225" t="s">
        <v>6</v>
      </c>
      <c r="T3225" t="s">
        <v>2646</v>
      </c>
      <c r="U3225">
        <v>60134</v>
      </c>
      <c r="V3225" t="s">
        <v>25827</v>
      </c>
      <c r="W3225" t="s">
        <v>13730</v>
      </c>
    </row>
    <row r="3226" spans="1:23">
      <c r="A3226">
        <v>3225</v>
      </c>
      <c r="B3226" t="s">
        <v>20321</v>
      </c>
      <c r="C3226" t="s">
        <v>13635</v>
      </c>
      <c r="D3226" t="s">
        <v>6</v>
      </c>
      <c r="E3226" t="s">
        <v>20320</v>
      </c>
      <c r="F3226" t="str">
        <f>INDEX(Schools!B:B,MATCH(schools[[#This Row],[Address]],Schools!H:H,))</f>
        <v>Sch</v>
      </c>
      <c r="G3226">
        <v>41.887402000000002</v>
      </c>
      <c r="H3226">
        <v>-88.353352000000001</v>
      </c>
      <c r="I3226">
        <v>1</v>
      </c>
      <c r="J3226" t="s">
        <v>25824</v>
      </c>
      <c r="K3226" t="s">
        <v>20321</v>
      </c>
      <c r="M3226" t="s">
        <v>28532</v>
      </c>
      <c r="N3226">
        <v>3300</v>
      </c>
      <c r="O3226" t="s">
        <v>28674</v>
      </c>
      <c r="R3226" t="s">
        <v>13635</v>
      </c>
      <c r="S3226" t="s">
        <v>6</v>
      </c>
      <c r="T3226" t="s">
        <v>2646</v>
      </c>
      <c r="U3226">
        <v>60134</v>
      </c>
      <c r="V3226" t="s">
        <v>25827</v>
      </c>
      <c r="W3226" t="s">
        <v>13730</v>
      </c>
    </row>
    <row r="3227" spans="1:23">
      <c r="A3227">
        <v>3226</v>
      </c>
      <c r="B3227" t="s">
        <v>20319</v>
      </c>
      <c r="C3227" t="s">
        <v>13635</v>
      </c>
      <c r="D3227" t="s">
        <v>6</v>
      </c>
      <c r="E3227" t="s">
        <v>20318</v>
      </c>
      <c r="F3227" t="str">
        <f>INDEX(Schools!B:B,MATCH(schools[[#This Row],[Address]],Schools!H:H,))</f>
        <v>Sch</v>
      </c>
      <c r="G3227">
        <v>41.888855999999997</v>
      </c>
      <c r="H3227">
        <v>-88.328648000000001</v>
      </c>
      <c r="I3227">
        <v>1</v>
      </c>
      <c r="J3227" t="s">
        <v>25824</v>
      </c>
      <c r="K3227" t="s">
        <v>20319</v>
      </c>
      <c r="M3227" t="s">
        <v>28532</v>
      </c>
      <c r="N3227">
        <v>1812</v>
      </c>
      <c r="O3227" t="s">
        <v>28675</v>
      </c>
      <c r="R3227" t="s">
        <v>13635</v>
      </c>
      <c r="S3227" t="s">
        <v>6</v>
      </c>
      <c r="T3227" t="s">
        <v>2646</v>
      </c>
      <c r="U3227">
        <v>60134</v>
      </c>
      <c r="V3227" t="s">
        <v>25827</v>
      </c>
      <c r="W3227" t="s">
        <v>13730</v>
      </c>
    </row>
    <row r="3228" spans="1:23">
      <c r="A3228">
        <v>3227</v>
      </c>
      <c r="B3228" t="s">
        <v>20317</v>
      </c>
      <c r="C3228" t="s">
        <v>13635</v>
      </c>
      <c r="D3228" t="s">
        <v>6</v>
      </c>
      <c r="E3228" t="s">
        <v>20316</v>
      </c>
      <c r="F3228" t="str">
        <f>INDEX(Schools!B:B,MATCH(schools[[#This Row],[Address]],Schools!H:H,))</f>
        <v>Sch</v>
      </c>
      <c r="G3228">
        <v>41.888987999999998</v>
      </c>
      <c r="H3228">
        <v>-88.292803000000006</v>
      </c>
      <c r="I3228">
        <v>1</v>
      </c>
      <c r="J3228" t="s">
        <v>25824</v>
      </c>
      <c r="K3228" t="s">
        <v>20317</v>
      </c>
      <c r="M3228" t="s">
        <v>28532</v>
      </c>
      <c r="N3228">
        <v>201</v>
      </c>
      <c r="O3228" t="s">
        <v>28676</v>
      </c>
      <c r="R3228" t="s">
        <v>13635</v>
      </c>
      <c r="S3228" t="s">
        <v>6</v>
      </c>
      <c r="T3228" t="s">
        <v>2646</v>
      </c>
      <c r="U3228">
        <v>60134</v>
      </c>
      <c r="V3228" t="s">
        <v>25827</v>
      </c>
      <c r="W3228" t="s">
        <v>13730</v>
      </c>
    </row>
    <row r="3229" spans="1:23">
      <c r="A3229">
        <v>3228</v>
      </c>
      <c r="B3229" t="s">
        <v>20315</v>
      </c>
      <c r="C3229" t="s">
        <v>13635</v>
      </c>
      <c r="D3229" t="s">
        <v>6</v>
      </c>
      <c r="E3229" t="s">
        <v>20314</v>
      </c>
      <c r="F3229" t="str">
        <f>INDEX(Schools!B:B,MATCH(schools[[#This Row],[Address]],Schools!H:H,))</f>
        <v>Sch</v>
      </c>
      <c r="G3229">
        <v>41.872276999999997</v>
      </c>
      <c r="H3229">
        <v>-88.321530999999993</v>
      </c>
      <c r="I3229">
        <v>1</v>
      </c>
      <c r="J3229" t="s">
        <v>25824</v>
      </c>
      <c r="K3229" t="s">
        <v>20315</v>
      </c>
      <c r="M3229" t="s">
        <v>28532</v>
      </c>
      <c r="N3229">
        <v>1500</v>
      </c>
      <c r="O3229" t="s">
        <v>26175</v>
      </c>
      <c r="R3229" t="s">
        <v>13635</v>
      </c>
      <c r="S3229" t="s">
        <v>6</v>
      </c>
      <c r="T3229" t="s">
        <v>2646</v>
      </c>
      <c r="U3229">
        <v>60134</v>
      </c>
      <c r="V3229" t="s">
        <v>25827</v>
      </c>
      <c r="W3229" t="s">
        <v>13730</v>
      </c>
    </row>
    <row r="3230" spans="1:23">
      <c r="A3230">
        <v>3229</v>
      </c>
      <c r="B3230" t="s">
        <v>20313</v>
      </c>
      <c r="C3230" t="s">
        <v>13635</v>
      </c>
      <c r="D3230" t="s">
        <v>6</v>
      </c>
      <c r="E3230" t="s">
        <v>20312</v>
      </c>
      <c r="F3230" t="str">
        <f>INDEX(Schools!B:B,MATCH(schools[[#This Row],[Address]],Schools!H:H,))</f>
        <v>Sch</v>
      </c>
      <c r="G3230">
        <v>41.881210000000003</v>
      </c>
      <c r="H3230">
        <v>-88.386234000000002</v>
      </c>
      <c r="I3230">
        <v>1</v>
      </c>
      <c r="J3230" t="s">
        <v>25824</v>
      </c>
      <c r="K3230" t="s">
        <v>20313</v>
      </c>
      <c r="M3230" t="s">
        <v>28532</v>
      </c>
      <c r="N3230" t="s">
        <v>28677</v>
      </c>
      <c r="O3230" t="s">
        <v>28678</v>
      </c>
      <c r="R3230" t="s">
        <v>13635</v>
      </c>
      <c r="S3230" t="s">
        <v>6</v>
      </c>
      <c r="T3230" t="s">
        <v>2646</v>
      </c>
      <c r="U3230">
        <v>60134</v>
      </c>
      <c r="V3230" t="s">
        <v>25827</v>
      </c>
      <c r="W3230" t="s">
        <v>13730</v>
      </c>
    </row>
    <row r="3231" spans="1:23">
      <c r="A3231">
        <v>3230</v>
      </c>
      <c r="B3231" t="s">
        <v>20311</v>
      </c>
      <c r="C3231" t="s">
        <v>13635</v>
      </c>
      <c r="D3231" t="s">
        <v>6</v>
      </c>
      <c r="E3231">
        <v>60134</v>
      </c>
      <c r="F3231" t="str">
        <f>INDEX(Schools!B:B,MATCH(schools[[#This Row],[Address]],Schools!H:H,))</f>
        <v>Sch</v>
      </c>
      <c r="G3231">
        <v>41.863084000000001</v>
      </c>
      <c r="H3231">
        <v>-88.375552999999996</v>
      </c>
      <c r="I3231">
        <v>1</v>
      </c>
      <c r="J3231" t="s">
        <v>25892</v>
      </c>
      <c r="K3231" t="s">
        <v>28679</v>
      </c>
      <c r="M3231" t="s">
        <v>28532</v>
      </c>
      <c r="O3231" t="s">
        <v>28679</v>
      </c>
      <c r="R3231" t="s">
        <v>13635</v>
      </c>
      <c r="S3231" t="s">
        <v>6</v>
      </c>
      <c r="T3231" t="s">
        <v>2646</v>
      </c>
      <c r="U3231">
        <v>60134</v>
      </c>
      <c r="V3231" t="s">
        <v>25827</v>
      </c>
      <c r="W3231" t="s">
        <v>25853</v>
      </c>
    </row>
    <row r="3232" spans="1:23">
      <c r="A3232">
        <v>3231</v>
      </c>
      <c r="B3232" t="s">
        <v>20310</v>
      </c>
      <c r="C3232" t="s">
        <v>13635</v>
      </c>
      <c r="D3232" t="s">
        <v>6</v>
      </c>
      <c r="E3232" t="s">
        <v>20309</v>
      </c>
      <c r="F3232" t="str">
        <f>INDEX(Schools!B:B,MATCH(schools[[#This Row],[Address]],Schools!H:H,))</f>
        <v>Sch</v>
      </c>
      <c r="G3232">
        <v>41.861933999999998</v>
      </c>
      <c r="H3232">
        <v>-88.375731000000002</v>
      </c>
      <c r="I3232">
        <v>0.8</v>
      </c>
      <c r="J3232" t="s">
        <v>25850</v>
      </c>
      <c r="K3232" t="s">
        <v>28679</v>
      </c>
      <c r="M3232" t="s">
        <v>28550</v>
      </c>
      <c r="O3232" t="s">
        <v>28679</v>
      </c>
      <c r="R3232" t="s">
        <v>15537</v>
      </c>
      <c r="S3232" t="s">
        <v>6</v>
      </c>
      <c r="T3232" t="s">
        <v>2646</v>
      </c>
      <c r="U3232">
        <v>60510</v>
      </c>
      <c r="V3232" t="s">
        <v>25827</v>
      </c>
      <c r="W3232" t="s">
        <v>25853</v>
      </c>
    </row>
    <row r="3233" spans="1:23">
      <c r="A3233">
        <v>3232</v>
      </c>
      <c r="B3233" t="s">
        <v>20308</v>
      </c>
      <c r="C3233" t="s">
        <v>13467</v>
      </c>
      <c r="D3233" t="s">
        <v>6</v>
      </c>
      <c r="E3233" t="s">
        <v>20307</v>
      </c>
      <c r="F3233" t="str">
        <f>INDEX(Schools!B:B,MATCH(schools[[#This Row],[Address]],Schools!H:H,))</f>
        <v>State Auth Dist</v>
      </c>
      <c r="G3233">
        <v>42.068292999999997</v>
      </c>
      <c r="H3233">
        <v>-88.264543000000003</v>
      </c>
      <c r="I3233">
        <v>1</v>
      </c>
      <c r="J3233" t="s">
        <v>25824</v>
      </c>
      <c r="K3233" t="s">
        <v>20308</v>
      </c>
      <c r="M3233" t="s">
        <v>28494</v>
      </c>
      <c r="N3233">
        <v>1600</v>
      </c>
      <c r="O3233" t="s">
        <v>28507</v>
      </c>
      <c r="R3233" t="s">
        <v>13467</v>
      </c>
      <c r="S3233" t="s">
        <v>6</v>
      </c>
      <c r="T3233" t="s">
        <v>2646</v>
      </c>
      <c r="U3233">
        <v>60120</v>
      </c>
      <c r="V3233" t="s">
        <v>25827</v>
      </c>
      <c r="W3233" t="s">
        <v>13730</v>
      </c>
    </row>
    <row r="3234" spans="1:23">
      <c r="A3234">
        <v>3233</v>
      </c>
      <c r="B3234" t="s">
        <v>20308</v>
      </c>
      <c r="C3234" t="s">
        <v>13467</v>
      </c>
      <c r="D3234" t="s">
        <v>6</v>
      </c>
      <c r="E3234" t="s">
        <v>20307</v>
      </c>
      <c r="F3234" t="str">
        <f>INDEX(Schools!B:B,MATCH(schools[[#This Row],[Address]],Schools!H:H,))</f>
        <v>State Auth Dist</v>
      </c>
      <c r="G3234">
        <v>42.068292999999997</v>
      </c>
      <c r="H3234">
        <v>-88.264543000000003</v>
      </c>
      <c r="I3234">
        <v>1</v>
      </c>
      <c r="J3234" t="s">
        <v>25824</v>
      </c>
      <c r="K3234" t="s">
        <v>20308</v>
      </c>
      <c r="M3234" t="s">
        <v>28494</v>
      </c>
      <c r="N3234">
        <v>1600</v>
      </c>
      <c r="O3234" t="s">
        <v>28507</v>
      </c>
      <c r="R3234" t="s">
        <v>13467</v>
      </c>
      <c r="S3234" t="s">
        <v>6</v>
      </c>
      <c r="T3234" t="s">
        <v>2646</v>
      </c>
      <c r="U3234">
        <v>60120</v>
      </c>
      <c r="V3234" t="s">
        <v>25827</v>
      </c>
      <c r="W3234" t="s">
        <v>13730</v>
      </c>
    </row>
    <row r="3235" spans="1:23">
      <c r="A3235">
        <v>3234</v>
      </c>
      <c r="B3235" t="s">
        <v>20306</v>
      </c>
      <c r="C3235" t="s">
        <v>20303</v>
      </c>
      <c r="D3235" t="s">
        <v>6</v>
      </c>
      <c r="E3235" t="s">
        <v>20305</v>
      </c>
      <c r="F3235" t="str">
        <f>INDEX(Schools!B:B,MATCH(schools[[#This Row],[Address]],Schools!H:H,))</f>
        <v>Dist</v>
      </c>
      <c r="G3235">
        <v>40.880529000000003</v>
      </c>
      <c r="H3235">
        <v>-87.598831000000004</v>
      </c>
      <c r="I3235">
        <v>0.5</v>
      </c>
      <c r="J3235" t="s">
        <v>25870</v>
      </c>
      <c r="M3235" t="s">
        <v>28680</v>
      </c>
      <c r="R3235" t="s">
        <v>20303</v>
      </c>
      <c r="S3235" t="s">
        <v>6</v>
      </c>
      <c r="T3235" t="s">
        <v>2625</v>
      </c>
      <c r="U3235">
        <v>60931</v>
      </c>
      <c r="V3235" t="s">
        <v>25827</v>
      </c>
      <c r="W3235" t="s">
        <v>25853</v>
      </c>
    </row>
    <row r="3236" spans="1:23">
      <c r="A3236">
        <v>3235</v>
      </c>
      <c r="B3236" t="s">
        <v>20306</v>
      </c>
      <c r="C3236" t="s">
        <v>20303</v>
      </c>
      <c r="D3236" t="s">
        <v>6</v>
      </c>
      <c r="E3236" t="s">
        <v>20305</v>
      </c>
      <c r="F3236" t="str">
        <f>INDEX(Schools!B:B,MATCH(schools[[#This Row],[Address]],Schools!H:H,))</f>
        <v>Dist</v>
      </c>
      <c r="G3236">
        <v>40.880529000000003</v>
      </c>
      <c r="H3236">
        <v>-87.598831000000004</v>
      </c>
      <c r="I3236">
        <v>0.5</v>
      </c>
      <c r="J3236" t="s">
        <v>25870</v>
      </c>
      <c r="M3236" t="s">
        <v>28680</v>
      </c>
      <c r="R3236" t="s">
        <v>20303</v>
      </c>
      <c r="S3236" t="s">
        <v>6</v>
      </c>
      <c r="T3236" t="s">
        <v>2625</v>
      </c>
      <c r="U3236">
        <v>60931</v>
      </c>
      <c r="V3236" t="s">
        <v>25827</v>
      </c>
      <c r="W3236" t="s">
        <v>25853</v>
      </c>
    </row>
    <row r="3237" spans="1:23">
      <c r="A3237">
        <v>3236</v>
      </c>
      <c r="B3237" t="s">
        <v>20306</v>
      </c>
      <c r="C3237" t="s">
        <v>20303</v>
      </c>
      <c r="D3237" t="s">
        <v>6</v>
      </c>
      <c r="E3237" t="s">
        <v>20305</v>
      </c>
      <c r="F3237" t="str">
        <f>INDEX(Schools!B:B,MATCH(schools[[#This Row],[Address]],Schools!H:H,))</f>
        <v>Dist</v>
      </c>
      <c r="G3237">
        <v>40.880529000000003</v>
      </c>
      <c r="H3237">
        <v>-87.598831000000004</v>
      </c>
      <c r="I3237">
        <v>0.5</v>
      </c>
      <c r="J3237" t="s">
        <v>25870</v>
      </c>
      <c r="M3237" t="s">
        <v>28680</v>
      </c>
      <c r="R3237" t="s">
        <v>20303</v>
      </c>
      <c r="S3237" t="s">
        <v>6</v>
      </c>
      <c r="T3237" t="s">
        <v>2625</v>
      </c>
      <c r="U3237">
        <v>60931</v>
      </c>
      <c r="V3237" t="s">
        <v>25827</v>
      </c>
      <c r="W3237" t="s">
        <v>25853</v>
      </c>
    </row>
    <row r="3238" spans="1:23">
      <c r="A3238">
        <v>3237</v>
      </c>
      <c r="B3238" t="s">
        <v>20304</v>
      </c>
      <c r="C3238" t="s">
        <v>20303</v>
      </c>
      <c r="D3238" t="s">
        <v>6</v>
      </c>
      <c r="E3238" t="s">
        <v>20302</v>
      </c>
      <c r="F3238" t="str">
        <f>INDEX(Schools!B:B,MATCH(schools[[#This Row],[Address]],Schools!H:H,))</f>
        <v>Sch</v>
      </c>
      <c r="G3238">
        <v>40.891513000000003</v>
      </c>
      <c r="H3238">
        <v>-87.643527000000006</v>
      </c>
      <c r="I3238">
        <v>0.9</v>
      </c>
      <c r="J3238" t="s">
        <v>25850</v>
      </c>
      <c r="K3238" t="s">
        <v>28681</v>
      </c>
      <c r="M3238" t="s">
        <v>28680</v>
      </c>
      <c r="N3238">
        <v>2561</v>
      </c>
      <c r="O3238" t="s">
        <v>28682</v>
      </c>
      <c r="R3238" t="s">
        <v>20303</v>
      </c>
      <c r="S3238" t="s">
        <v>6</v>
      </c>
      <c r="T3238" t="s">
        <v>2625</v>
      </c>
      <c r="U3238">
        <v>60931</v>
      </c>
      <c r="V3238" t="s">
        <v>25827</v>
      </c>
      <c r="W3238" t="s">
        <v>25853</v>
      </c>
    </row>
    <row r="3239" spans="1:23">
      <c r="A3239">
        <v>3238</v>
      </c>
      <c r="B3239" t="s">
        <v>20295</v>
      </c>
      <c r="C3239" t="s">
        <v>20294</v>
      </c>
      <c r="D3239" t="s">
        <v>6</v>
      </c>
      <c r="E3239" t="s">
        <v>20293</v>
      </c>
      <c r="F3239" t="str">
        <f>INDEX(Schools!B:B,MATCH(schools[[#This Row],[Address]],Schools!H:H,))</f>
        <v>Dist</v>
      </c>
      <c r="G3239">
        <v>40.879714999999997</v>
      </c>
      <c r="H3239">
        <v>-87.951535000000007</v>
      </c>
      <c r="I3239">
        <v>0.7</v>
      </c>
      <c r="J3239" t="s">
        <v>25892</v>
      </c>
      <c r="K3239" t="s">
        <v>27205</v>
      </c>
      <c r="M3239" t="s">
        <v>28683</v>
      </c>
      <c r="O3239" t="s">
        <v>27205</v>
      </c>
      <c r="R3239" t="s">
        <v>20294</v>
      </c>
      <c r="S3239" t="s">
        <v>6</v>
      </c>
      <c r="T3239" t="s">
        <v>2625</v>
      </c>
      <c r="U3239">
        <v>60911</v>
      </c>
      <c r="V3239" t="s">
        <v>25827</v>
      </c>
      <c r="W3239" t="s">
        <v>25853</v>
      </c>
    </row>
    <row r="3240" spans="1:23">
      <c r="A3240">
        <v>3239</v>
      </c>
      <c r="B3240" t="s">
        <v>20301</v>
      </c>
      <c r="C3240" t="s">
        <v>20300</v>
      </c>
      <c r="D3240" t="s">
        <v>6</v>
      </c>
      <c r="E3240" t="s">
        <v>20299</v>
      </c>
      <c r="F3240" t="str">
        <f>INDEX(Schools!B:B,MATCH(schools[[#This Row],[Address]],Schools!H:H,))</f>
        <v>Sch</v>
      </c>
      <c r="G3240">
        <v>40.958582999999997</v>
      </c>
      <c r="H3240">
        <v>-87.922562999999997</v>
      </c>
      <c r="I3240">
        <v>1</v>
      </c>
      <c r="J3240" t="s">
        <v>25850</v>
      </c>
      <c r="K3240" t="s">
        <v>20301</v>
      </c>
      <c r="M3240" t="s">
        <v>28684</v>
      </c>
      <c r="N3240">
        <v>1134</v>
      </c>
      <c r="O3240" t="s">
        <v>28685</v>
      </c>
      <c r="R3240" t="s">
        <v>20300</v>
      </c>
      <c r="S3240" t="s">
        <v>6</v>
      </c>
      <c r="T3240" t="s">
        <v>2625</v>
      </c>
      <c r="U3240">
        <v>60927</v>
      </c>
      <c r="V3240" t="s">
        <v>25827</v>
      </c>
      <c r="W3240" t="s">
        <v>25853</v>
      </c>
    </row>
    <row r="3241" spans="1:23">
      <c r="A3241">
        <v>3240</v>
      </c>
      <c r="B3241" t="s">
        <v>20301</v>
      </c>
      <c r="C3241" t="s">
        <v>20300</v>
      </c>
      <c r="D3241" t="s">
        <v>6</v>
      </c>
      <c r="E3241" t="s">
        <v>20299</v>
      </c>
      <c r="F3241" t="str">
        <f>INDEX(Schools!B:B,MATCH(schools[[#This Row],[Address]],Schools!H:H,))</f>
        <v>Sch</v>
      </c>
      <c r="G3241">
        <v>40.958582999999997</v>
      </c>
      <c r="H3241">
        <v>-87.922562999999997</v>
      </c>
      <c r="I3241">
        <v>1</v>
      </c>
      <c r="J3241" t="s">
        <v>25850</v>
      </c>
      <c r="K3241" t="s">
        <v>20301</v>
      </c>
      <c r="M3241" t="s">
        <v>28684</v>
      </c>
      <c r="N3241">
        <v>1134</v>
      </c>
      <c r="O3241" t="s">
        <v>28685</v>
      </c>
      <c r="R3241" t="s">
        <v>20300</v>
      </c>
      <c r="S3241" t="s">
        <v>6</v>
      </c>
      <c r="T3241" t="s">
        <v>2625</v>
      </c>
      <c r="U3241">
        <v>60927</v>
      </c>
      <c r="V3241" t="s">
        <v>25827</v>
      </c>
      <c r="W3241" t="s">
        <v>25853</v>
      </c>
    </row>
    <row r="3242" spans="1:23">
      <c r="A3242">
        <v>3241</v>
      </c>
      <c r="B3242" t="s">
        <v>20298</v>
      </c>
      <c r="C3242" t="s">
        <v>20297</v>
      </c>
      <c r="D3242" t="s">
        <v>6</v>
      </c>
      <c r="E3242" t="s">
        <v>20296</v>
      </c>
      <c r="F3242" t="str">
        <f>INDEX(Schools!B:B,MATCH(schools[[#This Row],[Address]],Schools!H:H,))</f>
        <v>Sch</v>
      </c>
      <c r="G3242">
        <v>40.999031000000002</v>
      </c>
      <c r="H3242">
        <v>-87.915261000000001</v>
      </c>
      <c r="I3242">
        <v>1</v>
      </c>
      <c r="J3242" t="s">
        <v>25850</v>
      </c>
      <c r="K3242" t="s">
        <v>20298</v>
      </c>
      <c r="M3242" t="s">
        <v>28686</v>
      </c>
      <c r="N3242">
        <v>475</v>
      </c>
      <c r="O3242" t="s">
        <v>25927</v>
      </c>
      <c r="R3242" t="s">
        <v>20297</v>
      </c>
      <c r="S3242" t="s">
        <v>6</v>
      </c>
      <c r="T3242" t="s">
        <v>2625</v>
      </c>
      <c r="U3242">
        <v>60922</v>
      </c>
      <c r="V3242" t="s">
        <v>25827</v>
      </c>
      <c r="W3242" t="s">
        <v>25853</v>
      </c>
    </row>
    <row r="3243" spans="1:23">
      <c r="A3243">
        <v>3242</v>
      </c>
      <c r="B3243" t="s">
        <v>20295</v>
      </c>
      <c r="C3243" t="s">
        <v>20294</v>
      </c>
      <c r="D3243" t="s">
        <v>6</v>
      </c>
      <c r="E3243" t="s">
        <v>20293</v>
      </c>
      <c r="F3243" t="str">
        <f>INDEX(Schools!B:B,MATCH(schools[[#This Row],[Address]],Schools!H:H,))</f>
        <v>Dist</v>
      </c>
      <c r="G3243">
        <v>40.879714999999997</v>
      </c>
      <c r="H3243">
        <v>-87.951535000000007</v>
      </c>
      <c r="I3243">
        <v>0.7</v>
      </c>
      <c r="J3243" t="s">
        <v>25892</v>
      </c>
      <c r="K3243" t="s">
        <v>27205</v>
      </c>
      <c r="M3243" t="s">
        <v>28683</v>
      </c>
      <c r="O3243" t="s">
        <v>27205</v>
      </c>
      <c r="R3243" t="s">
        <v>20294</v>
      </c>
      <c r="S3243" t="s">
        <v>6</v>
      </c>
      <c r="T3243" t="s">
        <v>2625</v>
      </c>
      <c r="U3243">
        <v>60911</v>
      </c>
      <c r="V3243" t="s">
        <v>25827</v>
      </c>
      <c r="W3243" t="s">
        <v>25853</v>
      </c>
    </row>
    <row r="3244" spans="1:23">
      <c r="A3244">
        <v>3243</v>
      </c>
      <c r="B3244" t="s">
        <v>20292</v>
      </c>
      <c r="C3244" t="s">
        <v>20291</v>
      </c>
      <c r="D3244" t="s">
        <v>6</v>
      </c>
      <c r="E3244" t="s">
        <v>20290</v>
      </c>
      <c r="F3244" t="str">
        <f>INDEX(Schools!B:B,MATCH(schools[[#This Row],[Address]],Schools!H:H,))</f>
        <v>Dist</v>
      </c>
      <c r="G3244">
        <v>40.570148000000003</v>
      </c>
      <c r="H3244">
        <v>-87.893186</v>
      </c>
      <c r="I3244">
        <v>0.9</v>
      </c>
      <c r="J3244" t="s">
        <v>25850</v>
      </c>
      <c r="K3244" t="s">
        <v>20292</v>
      </c>
      <c r="M3244" t="s">
        <v>28687</v>
      </c>
      <c r="N3244">
        <v>511</v>
      </c>
      <c r="O3244" t="s">
        <v>26024</v>
      </c>
      <c r="R3244" t="s">
        <v>20291</v>
      </c>
      <c r="S3244" t="s">
        <v>6</v>
      </c>
      <c r="T3244" t="s">
        <v>2625</v>
      </c>
      <c r="U3244">
        <v>60924</v>
      </c>
      <c r="V3244" t="s">
        <v>25827</v>
      </c>
      <c r="W3244" t="s">
        <v>25853</v>
      </c>
    </row>
    <row r="3245" spans="1:23">
      <c r="A3245">
        <v>3244</v>
      </c>
      <c r="B3245" t="s">
        <v>20292</v>
      </c>
      <c r="C3245" t="s">
        <v>20291</v>
      </c>
      <c r="D3245" t="s">
        <v>6</v>
      </c>
      <c r="E3245" t="s">
        <v>20290</v>
      </c>
      <c r="F3245" t="str">
        <f>INDEX(Schools!B:B,MATCH(schools[[#This Row],[Address]],Schools!H:H,))</f>
        <v>Dist</v>
      </c>
      <c r="G3245">
        <v>40.570148000000003</v>
      </c>
      <c r="H3245">
        <v>-87.893186</v>
      </c>
      <c r="I3245">
        <v>0.9</v>
      </c>
      <c r="J3245" t="s">
        <v>25850</v>
      </c>
      <c r="K3245" t="s">
        <v>20292</v>
      </c>
      <c r="M3245" t="s">
        <v>28687</v>
      </c>
      <c r="N3245">
        <v>511</v>
      </c>
      <c r="O3245" t="s">
        <v>26024</v>
      </c>
      <c r="R3245" t="s">
        <v>20291</v>
      </c>
      <c r="S3245" t="s">
        <v>6</v>
      </c>
      <c r="T3245" t="s">
        <v>2625</v>
      </c>
      <c r="U3245">
        <v>60924</v>
      </c>
      <c r="V3245" t="s">
        <v>25827</v>
      </c>
      <c r="W3245" t="s">
        <v>25853</v>
      </c>
    </row>
    <row r="3246" spans="1:23">
      <c r="A3246">
        <v>3245</v>
      </c>
      <c r="B3246" t="s">
        <v>20292</v>
      </c>
      <c r="C3246" t="s">
        <v>20291</v>
      </c>
      <c r="D3246" t="s">
        <v>6</v>
      </c>
      <c r="E3246" t="s">
        <v>20290</v>
      </c>
      <c r="F3246" t="str">
        <f>INDEX(Schools!B:B,MATCH(schools[[#This Row],[Address]],Schools!H:H,))</f>
        <v>Dist</v>
      </c>
      <c r="G3246">
        <v>40.570148000000003</v>
      </c>
      <c r="H3246">
        <v>-87.893186</v>
      </c>
      <c r="I3246">
        <v>0.9</v>
      </c>
      <c r="J3246" t="s">
        <v>25850</v>
      </c>
      <c r="K3246" t="s">
        <v>20292</v>
      </c>
      <c r="M3246" t="s">
        <v>28687</v>
      </c>
      <c r="N3246">
        <v>511</v>
      </c>
      <c r="O3246" t="s">
        <v>26024</v>
      </c>
      <c r="R3246" t="s">
        <v>20291</v>
      </c>
      <c r="S3246" t="s">
        <v>6</v>
      </c>
      <c r="T3246" t="s">
        <v>2625</v>
      </c>
      <c r="U3246">
        <v>60924</v>
      </c>
      <c r="V3246" t="s">
        <v>25827</v>
      </c>
      <c r="W3246" t="s">
        <v>25853</v>
      </c>
    </row>
    <row r="3247" spans="1:23">
      <c r="A3247">
        <v>3246</v>
      </c>
      <c r="B3247" t="s">
        <v>20292</v>
      </c>
      <c r="C3247" t="s">
        <v>20291</v>
      </c>
      <c r="D3247" t="s">
        <v>6</v>
      </c>
      <c r="E3247" t="s">
        <v>20290</v>
      </c>
      <c r="F3247" t="str">
        <f>INDEX(Schools!B:B,MATCH(schools[[#This Row],[Address]],Schools!H:H,))</f>
        <v>Dist</v>
      </c>
      <c r="G3247">
        <v>40.570148000000003</v>
      </c>
      <c r="H3247">
        <v>-87.893186</v>
      </c>
      <c r="I3247">
        <v>0.9</v>
      </c>
      <c r="J3247" t="s">
        <v>25850</v>
      </c>
      <c r="K3247" t="s">
        <v>20292</v>
      </c>
      <c r="M3247" t="s">
        <v>28687</v>
      </c>
      <c r="N3247">
        <v>511</v>
      </c>
      <c r="O3247" t="s">
        <v>26024</v>
      </c>
      <c r="R3247" t="s">
        <v>20291</v>
      </c>
      <c r="S3247" t="s">
        <v>6</v>
      </c>
      <c r="T3247" t="s">
        <v>2625</v>
      </c>
      <c r="U3247">
        <v>60924</v>
      </c>
      <c r="V3247" t="s">
        <v>25827</v>
      </c>
      <c r="W3247" t="s">
        <v>25853</v>
      </c>
    </row>
    <row r="3248" spans="1:23">
      <c r="A3248">
        <v>3247</v>
      </c>
      <c r="B3248" t="s">
        <v>20289</v>
      </c>
      <c r="C3248" t="s">
        <v>13567</v>
      </c>
      <c r="D3248" t="s">
        <v>6</v>
      </c>
      <c r="E3248" t="s">
        <v>20288</v>
      </c>
      <c r="F3248" t="str">
        <f>INDEX(Schools!B:B,MATCH(schools[[#This Row],[Address]],Schools!H:H,))</f>
        <v>Dist</v>
      </c>
      <c r="G3248">
        <v>40.779775000000001</v>
      </c>
      <c r="H3248">
        <v>-87.749973999999995</v>
      </c>
      <c r="I3248">
        <v>1</v>
      </c>
      <c r="J3248" t="s">
        <v>25850</v>
      </c>
      <c r="K3248" t="s">
        <v>20289</v>
      </c>
      <c r="M3248" t="s">
        <v>28688</v>
      </c>
      <c r="N3248">
        <v>1411</v>
      </c>
      <c r="O3248" t="s">
        <v>28689</v>
      </c>
      <c r="R3248" t="s">
        <v>13567</v>
      </c>
      <c r="S3248" t="s">
        <v>6</v>
      </c>
      <c r="T3248" t="s">
        <v>2625</v>
      </c>
      <c r="U3248">
        <v>60970</v>
      </c>
      <c r="V3248" t="s">
        <v>25827</v>
      </c>
      <c r="W3248" t="s">
        <v>25853</v>
      </c>
    </row>
    <row r="3249" spans="1:23">
      <c r="A3249">
        <v>3248</v>
      </c>
      <c r="B3249" t="s">
        <v>20287</v>
      </c>
      <c r="C3249" t="s">
        <v>13567</v>
      </c>
      <c r="D3249" t="s">
        <v>6</v>
      </c>
      <c r="E3249" t="s">
        <v>20286</v>
      </c>
      <c r="F3249" t="str">
        <f>INDEX(Schools!B:B,MATCH(schools[[#This Row],[Address]],Schools!H:H,))</f>
        <v>Sch</v>
      </c>
      <c r="G3249">
        <v>40.770701000000003</v>
      </c>
      <c r="H3249">
        <v>-87.729024999999993</v>
      </c>
      <c r="I3249">
        <v>1</v>
      </c>
      <c r="J3249" t="s">
        <v>25850</v>
      </c>
      <c r="K3249" t="s">
        <v>20287</v>
      </c>
      <c r="M3249" t="s">
        <v>28688</v>
      </c>
      <c r="N3249">
        <v>138</v>
      </c>
      <c r="O3249" t="s">
        <v>28690</v>
      </c>
      <c r="R3249" t="s">
        <v>13567</v>
      </c>
      <c r="S3249" t="s">
        <v>6</v>
      </c>
      <c r="T3249" t="s">
        <v>2625</v>
      </c>
      <c r="U3249">
        <v>60970</v>
      </c>
      <c r="V3249" t="s">
        <v>25827</v>
      </c>
      <c r="W3249" t="s">
        <v>25853</v>
      </c>
    </row>
    <row r="3250" spans="1:23">
      <c r="A3250">
        <v>3249</v>
      </c>
      <c r="B3250" t="s">
        <v>20287</v>
      </c>
      <c r="C3250" t="s">
        <v>13567</v>
      </c>
      <c r="D3250" t="s">
        <v>6</v>
      </c>
      <c r="E3250" t="s">
        <v>20286</v>
      </c>
      <c r="F3250" t="str">
        <f>INDEX(Schools!B:B,MATCH(schools[[#This Row],[Address]],Schools!H:H,))</f>
        <v>Sch</v>
      </c>
      <c r="G3250">
        <v>40.770701000000003</v>
      </c>
      <c r="H3250">
        <v>-87.729024999999993</v>
      </c>
      <c r="I3250">
        <v>1</v>
      </c>
      <c r="J3250" t="s">
        <v>25850</v>
      </c>
      <c r="K3250" t="s">
        <v>20287</v>
      </c>
      <c r="M3250" t="s">
        <v>28688</v>
      </c>
      <c r="N3250">
        <v>138</v>
      </c>
      <c r="O3250" t="s">
        <v>28690</v>
      </c>
      <c r="R3250" t="s">
        <v>13567</v>
      </c>
      <c r="S3250" t="s">
        <v>6</v>
      </c>
      <c r="T3250" t="s">
        <v>2625</v>
      </c>
      <c r="U3250">
        <v>60970</v>
      </c>
      <c r="V3250" t="s">
        <v>25827</v>
      </c>
      <c r="W3250" t="s">
        <v>25853</v>
      </c>
    </row>
    <row r="3251" spans="1:23">
      <c r="A3251">
        <v>3250</v>
      </c>
      <c r="B3251" t="s">
        <v>20285</v>
      </c>
      <c r="C3251" t="s">
        <v>13567</v>
      </c>
      <c r="D3251" t="s">
        <v>6</v>
      </c>
      <c r="E3251" t="s">
        <v>20284</v>
      </c>
      <c r="F3251" t="str">
        <f>INDEX(Schools!B:B,MATCH(schools[[#This Row],[Address]],Schools!H:H,))</f>
        <v>Sch</v>
      </c>
      <c r="G3251">
        <v>40.769953000000001</v>
      </c>
      <c r="H3251">
        <v>-87.724271999999999</v>
      </c>
      <c r="I3251">
        <v>1</v>
      </c>
      <c r="J3251" t="s">
        <v>25850</v>
      </c>
      <c r="K3251" t="s">
        <v>20285</v>
      </c>
      <c r="M3251" t="s">
        <v>28688</v>
      </c>
      <c r="N3251">
        <v>535</v>
      </c>
      <c r="O3251" t="s">
        <v>28691</v>
      </c>
      <c r="R3251" t="s">
        <v>13567</v>
      </c>
      <c r="S3251" t="s">
        <v>6</v>
      </c>
      <c r="T3251" t="s">
        <v>2625</v>
      </c>
      <c r="U3251">
        <v>60970</v>
      </c>
      <c r="V3251" t="s">
        <v>25827</v>
      </c>
      <c r="W3251" t="s">
        <v>25853</v>
      </c>
    </row>
    <row r="3252" spans="1:23">
      <c r="A3252">
        <v>3251</v>
      </c>
      <c r="B3252" t="s">
        <v>20283</v>
      </c>
      <c r="C3252" t="s">
        <v>13567</v>
      </c>
      <c r="D3252" t="s">
        <v>6</v>
      </c>
      <c r="E3252" t="s">
        <v>20282</v>
      </c>
      <c r="F3252" t="str">
        <f>INDEX(Schools!B:B,MATCH(schools[[#This Row],[Address]],Schools!H:H,))</f>
        <v>Sch</v>
      </c>
      <c r="G3252">
        <v>40.773147999999999</v>
      </c>
      <c r="H3252">
        <v>-87.734483999999995</v>
      </c>
      <c r="I3252">
        <v>1</v>
      </c>
      <c r="J3252" t="s">
        <v>25850</v>
      </c>
      <c r="K3252" t="s">
        <v>20283</v>
      </c>
      <c r="M3252" t="s">
        <v>28688</v>
      </c>
      <c r="N3252">
        <v>101</v>
      </c>
      <c r="O3252" t="s">
        <v>28471</v>
      </c>
      <c r="R3252" t="s">
        <v>13567</v>
      </c>
      <c r="S3252" t="s">
        <v>6</v>
      </c>
      <c r="T3252" t="s">
        <v>2625</v>
      </c>
      <c r="U3252">
        <v>60970</v>
      </c>
      <c r="V3252" t="s">
        <v>25827</v>
      </c>
      <c r="W3252" t="s">
        <v>25853</v>
      </c>
    </row>
    <row r="3253" spans="1:23">
      <c r="A3253">
        <v>3252</v>
      </c>
      <c r="B3253" t="s">
        <v>20281</v>
      </c>
      <c r="C3253" t="s">
        <v>17152</v>
      </c>
      <c r="D3253" t="s">
        <v>6</v>
      </c>
      <c r="E3253" t="s">
        <v>20280</v>
      </c>
      <c r="F3253" t="str">
        <f>INDEX(Schools!B:B,MATCH(schools[[#This Row],[Address]],Schools!H:H,))</f>
        <v>Dist</v>
      </c>
      <c r="G3253">
        <v>40.768647999999999</v>
      </c>
      <c r="H3253">
        <v>-87.985857999999993</v>
      </c>
      <c r="I3253">
        <v>1</v>
      </c>
      <c r="J3253" t="s">
        <v>25850</v>
      </c>
      <c r="K3253" t="s">
        <v>28692</v>
      </c>
      <c r="M3253" t="s">
        <v>28693</v>
      </c>
      <c r="N3253">
        <v>529</v>
      </c>
      <c r="O3253" t="s">
        <v>28694</v>
      </c>
      <c r="R3253" t="s">
        <v>17152</v>
      </c>
      <c r="S3253" t="s">
        <v>6</v>
      </c>
      <c r="T3253" t="s">
        <v>2625</v>
      </c>
      <c r="U3253">
        <v>60938</v>
      </c>
      <c r="V3253" t="s">
        <v>25827</v>
      </c>
      <c r="W3253" t="s">
        <v>25853</v>
      </c>
    </row>
    <row r="3254" spans="1:23">
      <c r="A3254">
        <v>3253</v>
      </c>
      <c r="B3254" t="s">
        <v>20281</v>
      </c>
      <c r="C3254" t="s">
        <v>17152</v>
      </c>
      <c r="D3254" t="s">
        <v>6</v>
      </c>
      <c r="E3254" t="s">
        <v>20280</v>
      </c>
      <c r="F3254" t="str">
        <f>INDEX(Schools!B:B,MATCH(schools[[#This Row],[Address]],Schools!H:H,))</f>
        <v>Dist</v>
      </c>
      <c r="G3254">
        <v>40.768647999999999</v>
      </c>
      <c r="H3254">
        <v>-87.985857999999993</v>
      </c>
      <c r="I3254">
        <v>1</v>
      </c>
      <c r="J3254" t="s">
        <v>25850</v>
      </c>
      <c r="K3254" t="s">
        <v>28692</v>
      </c>
      <c r="M3254" t="s">
        <v>28693</v>
      </c>
      <c r="N3254">
        <v>529</v>
      </c>
      <c r="O3254" t="s">
        <v>28694</v>
      </c>
      <c r="R3254" t="s">
        <v>17152</v>
      </c>
      <c r="S3254" t="s">
        <v>6</v>
      </c>
      <c r="T3254" t="s">
        <v>2625</v>
      </c>
      <c r="U3254">
        <v>60938</v>
      </c>
      <c r="V3254" t="s">
        <v>25827</v>
      </c>
      <c r="W3254" t="s">
        <v>25853</v>
      </c>
    </row>
    <row r="3255" spans="1:23">
      <c r="A3255">
        <v>3254</v>
      </c>
      <c r="B3255" t="s">
        <v>20279</v>
      </c>
      <c r="C3255" t="s">
        <v>14038</v>
      </c>
      <c r="D3255" t="s">
        <v>6</v>
      </c>
      <c r="E3255" t="s">
        <v>20278</v>
      </c>
      <c r="F3255" t="str">
        <f>INDEX(Schools!B:B,MATCH(schools[[#This Row],[Address]],Schools!H:H,))</f>
        <v>Sch</v>
      </c>
      <c r="G3255">
        <v>40.718004000000001</v>
      </c>
      <c r="H3255">
        <v>-88.010028000000005</v>
      </c>
      <c r="I3255">
        <v>1</v>
      </c>
      <c r="J3255" t="s">
        <v>25850</v>
      </c>
      <c r="K3255" t="s">
        <v>20279</v>
      </c>
      <c r="M3255" t="s">
        <v>28695</v>
      </c>
      <c r="N3255">
        <v>303</v>
      </c>
      <c r="O3255" t="s">
        <v>28696</v>
      </c>
      <c r="R3255" t="s">
        <v>14038</v>
      </c>
      <c r="S3255" t="s">
        <v>6</v>
      </c>
      <c r="T3255" t="s">
        <v>2625</v>
      </c>
      <c r="U3255">
        <v>60955</v>
      </c>
      <c r="V3255" t="s">
        <v>25827</v>
      </c>
      <c r="W3255" t="s">
        <v>25853</v>
      </c>
    </row>
    <row r="3256" spans="1:23">
      <c r="A3256">
        <v>3255</v>
      </c>
      <c r="B3256" t="s">
        <v>20277</v>
      </c>
      <c r="C3256" t="s">
        <v>17152</v>
      </c>
      <c r="D3256" t="s">
        <v>6</v>
      </c>
      <c r="E3256" t="s">
        <v>20276</v>
      </c>
      <c r="F3256" t="str">
        <f>INDEX(Schools!B:B,MATCH(schools[[#This Row],[Address]],Schools!H:H,))</f>
        <v>Sch</v>
      </c>
      <c r="G3256">
        <v>40.768622000000001</v>
      </c>
      <c r="H3256">
        <v>-87.991343999999998</v>
      </c>
      <c r="I3256">
        <v>1</v>
      </c>
      <c r="J3256" t="s">
        <v>25850</v>
      </c>
      <c r="K3256" t="s">
        <v>28697</v>
      </c>
      <c r="M3256" t="s">
        <v>28693</v>
      </c>
      <c r="N3256">
        <v>215</v>
      </c>
      <c r="O3256" t="s">
        <v>28694</v>
      </c>
      <c r="R3256" t="s">
        <v>17152</v>
      </c>
      <c r="S3256" t="s">
        <v>6</v>
      </c>
      <c r="T3256" t="s">
        <v>2625</v>
      </c>
      <c r="U3256">
        <v>60938</v>
      </c>
      <c r="V3256" t="s">
        <v>25827</v>
      </c>
      <c r="W3256" t="s">
        <v>25853</v>
      </c>
    </row>
    <row r="3257" spans="1:23">
      <c r="A3257">
        <v>3256</v>
      </c>
      <c r="B3257" t="s">
        <v>20275</v>
      </c>
      <c r="C3257" t="s">
        <v>20274</v>
      </c>
      <c r="D3257" t="s">
        <v>6</v>
      </c>
      <c r="E3257" t="s">
        <v>20273</v>
      </c>
      <c r="F3257" t="str">
        <f>INDEX(Schools!B:B,MATCH(schools[[#This Row],[Address]],Schools!H:H,))</f>
        <v>Sch</v>
      </c>
      <c r="G3257">
        <v>40.823920000000001</v>
      </c>
      <c r="H3257">
        <v>-87.976585</v>
      </c>
      <c r="I3257">
        <v>1</v>
      </c>
      <c r="J3257" t="s">
        <v>25850</v>
      </c>
      <c r="K3257" t="s">
        <v>28698</v>
      </c>
      <c r="M3257" t="s">
        <v>28699</v>
      </c>
      <c r="N3257">
        <v>101</v>
      </c>
      <c r="O3257" t="s">
        <v>28700</v>
      </c>
      <c r="R3257" t="s">
        <v>20274</v>
      </c>
      <c r="S3257" t="s">
        <v>6</v>
      </c>
      <c r="T3257" t="s">
        <v>2625</v>
      </c>
      <c r="U3257">
        <v>60930</v>
      </c>
      <c r="V3257" t="s">
        <v>25827</v>
      </c>
      <c r="W3257" t="s">
        <v>25853</v>
      </c>
    </row>
    <row r="3258" spans="1:23">
      <c r="A3258">
        <v>3257</v>
      </c>
      <c r="B3258" t="s">
        <v>20272</v>
      </c>
      <c r="C3258" t="s">
        <v>20271</v>
      </c>
      <c r="D3258" t="s">
        <v>6</v>
      </c>
      <c r="E3258" t="s">
        <v>20270</v>
      </c>
      <c r="F3258" t="str">
        <f>INDEX(Schools!B:B,MATCH(schools[[#This Row],[Address]],Schools!H:H,))</f>
        <v>Sch</v>
      </c>
      <c r="G3258">
        <v>40.676682</v>
      </c>
      <c r="H3258">
        <v>-88.113707000000005</v>
      </c>
      <c r="I3258">
        <v>0.83</v>
      </c>
      <c r="J3258" t="s">
        <v>25850</v>
      </c>
      <c r="K3258" t="s">
        <v>28701</v>
      </c>
      <c r="M3258" t="s">
        <v>28702</v>
      </c>
      <c r="N3258">
        <v>106</v>
      </c>
      <c r="O3258" t="s">
        <v>28703</v>
      </c>
      <c r="R3258" t="s">
        <v>20271</v>
      </c>
      <c r="S3258" t="s">
        <v>6</v>
      </c>
      <c r="T3258" t="s">
        <v>2625</v>
      </c>
      <c r="U3258">
        <v>60968</v>
      </c>
      <c r="V3258" t="s">
        <v>25827</v>
      </c>
      <c r="W3258" t="s">
        <v>25853</v>
      </c>
    </row>
    <row r="3259" spans="1:23">
      <c r="A3259">
        <v>3258</v>
      </c>
      <c r="B3259" t="s">
        <v>20269</v>
      </c>
      <c r="C3259" t="s">
        <v>15527</v>
      </c>
      <c r="D3259" t="s">
        <v>6</v>
      </c>
      <c r="E3259" t="s">
        <v>20268</v>
      </c>
      <c r="F3259" t="str">
        <f>INDEX(Schools!B:B,MATCH(schools[[#This Row],[Address]],Schools!H:H,))</f>
        <v>Dist</v>
      </c>
      <c r="G3259">
        <v>40.625450999999998</v>
      </c>
      <c r="H3259">
        <v>-87.697925999999995</v>
      </c>
      <c r="I3259">
        <v>1</v>
      </c>
      <c r="J3259" t="s">
        <v>25850</v>
      </c>
      <c r="K3259" t="s">
        <v>20269</v>
      </c>
      <c r="M3259" t="s">
        <v>28704</v>
      </c>
      <c r="N3259">
        <v>208</v>
      </c>
      <c r="O3259" t="s">
        <v>28705</v>
      </c>
      <c r="R3259" t="s">
        <v>15527</v>
      </c>
      <c r="S3259" t="s">
        <v>6</v>
      </c>
      <c r="T3259" t="s">
        <v>2625</v>
      </c>
      <c r="U3259">
        <v>60953</v>
      </c>
      <c r="V3259" t="s">
        <v>25827</v>
      </c>
      <c r="W3259" t="s">
        <v>25853</v>
      </c>
    </row>
    <row r="3260" spans="1:23">
      <c r="A3260">
        <v>3259</v>
      </c>
      <c r="B3260" t="s">
        <v>20267</v>
      </c>
      <c r="C3260" t="s">
        <v>15527</v>
      </c>
      <c r="D3260" t="s">
        <v>6</v>
      </c>
      <c r="E3260">
        <v>60953</v>
      </c>
      <c r="F3260" t="str">
        <f>INDEX(Schools!B:B,MATCH(schools[[#This Row],[Address]],Schools!H:H,))</f>
        <v>Sch</v>
      </c>
      <c r="G3260">
        <v>40.626134</v>
      </c>
      <c r="H3260">
        <v>-87.697957000000002</v>
      </c>
      <c r="I3260">
        <v>1</v>
      </c>
      <c r="J3260" t="s">
        <v>25850</v>
      </c>
      <c r="K3260" t="s">
        <v>20267</v>
      </c>
      <c r="M3260" t="s">
        <v>28704</v>
      </c>
      <c r="N3260">
        <v>200</v>
      </c>
      <c r="O3260" t="s">
        <v>28705</v>
      </c>
      <c r="R3260" t="s">
        <v>15527</v>
      </c>
      <c r="S3260" t="s">
        <v>6</v>
      </c>
      <c r="T3260" t="s">
        <v>2625</v>
      </c>
      <c r="U3260">
        <v>60953</v>
      </c>
      <c r="V3260" t="s">
        <v>25827</v>
      </c>
      <c r="W3260" t="s">
        <v>25853</v>
      </c>
    </row>
    <row r="3261" spans="1:23">
      <c r="A3261">
        <v>3260</v>
      </c>
      <c r="B3261" t="s">
        <v>20266</v>
      </c>
      <c r="C3261" t="s">
        <v>15527</v>
      </c>
      <c r="D3261" t="s">
        <v>6</v>
      </c>
      <c r="E3261" t="s">
        <v>20265</v>
      </c>
      <c r="F3261" t="str">
        <f>INDEX(Schools!B:B,MATCH(schools[[#This Row],[Address]],Schools!H:H,))</f>
        <v>Sch</v>
      </c>
      <c r="G3261">
        <v>40.627243999999997</v>
      </c>
      <c r="H3261">
        <v>-87.697778999999997</v>
      </c>
      <c r="I3261">
        <v>1</v>
      </c>
      <c r="J3261" t="s">
        <v>25850</v>
      </c>
      <c r="K3261" t="s">
        <v>20266</v>
      </c>
      <c r="M3261" t="s">
        <v>28704</v>
      </c>
      <c r="N3261">
        <v>100</v>
      </c>
      <c r="O3261" t="s">
        <v>28705</v>
      </c>
      <c r="R3261" t="s">
        <v>15527</v>
      </c>
      <c r="S3261" t="s">
        <v>6</v>
      </c>
      <c r="T3261" t="s">
        <v>2625</v>
      </c>
      <c r="U3261">
        <v>60953</v>
      </c>
      <c r="V3261" t="s">
        <v>25827</v>
      </c>
      <c r="W3261" t="s">
        <v>25853</v>
      </c>
    </row>
    <row r="3262" spans="1:23">
      <c r="A3262">
        <v>3261</v>
      </c>
      <c r="B3262" t="s">
        <v>14435</v>
      </c>
      <c r="C3262" t="s">
        <v>14434</v>
      </c>
      <c r="D3262" t="s">
        <v>6</v>
      </c>
      <c r="E3262" t="s">
        <v>14433</v>
      </c>
      <c r="F3262" t="str">
        <f>INDEX(Schools!B:B,MATCH(schools[[#This Row],[Address]],Schools!H:H,))</f>
        <v>Sch</v>
      </c>
      <c r="G3262">
        <v>40.769536000000002</v>
      </c>
      <c r="H3262">
        <v>-87.571833999999996</v>
      </c>
      <c r="I3262">
        <v>1</v>
      </c>
      <c r="J3262" t="s">
        <v>25850</v>
      </c>
      <c r="K3262" t="s">
        <v>14435</v>
      </c>
      <c r="M3262" t="s">
        <v>28706</v>
      </c>
      <c r="N3262">
        <v>150</v>
      </c>
      <c r="O3262" t="s">
        <v>28707</v>
      </c>
      <c r="R3262" t="s">
        <v>14434</v>
      </c>
      <c r="S3262" t="s">
        <v>6</v>
      </c>
      <c r="T3262" t="s">
        <v>2625</v>
      </c>
      <c r="U3262">
        <v>60966</v>
      </c>
      <c r="V3262" t="s">
        <v>25827</v>
      </c>
      <c r="W3262" t="s">
        <v>25853</v>
      </c>
    </row>
    <row r="3263" spans="1:23">
      <c r="A3263">
        <v>3262</v>
      </c>
      <c r="B3263" t="s">
        <v>20264</v>
      </c>
      <c r="C3263" t="s">
        <v>20263</v>
      </c>
      <c r="D3263" t="s">
        <v>6</v>
      </c>
      <c r="E3263" t="s">
        <v>20262</v>
      </c>
      <c r="F3263" t="str">
        <f>INDEX(Schools!B:B,MATCH(schools[[#This Row],[Address]],Schools!H:H,))</f>
        <v>Dist</v>
      </c>
      <c r="G3263">
        <v>40.768168000000003</v>
      </c>
      <c r="H3263">
        <v>-87.855395000000001</v>
      </c>
      <c r="I3263">
        <v>1</v>
      </c>
      <c r="J3263" t="s">
        <v>25850</v>
      </c>
      <c r="K3263" t="s">
        <v>28708</v>
      </c>
      <c r="M3263" t="s">
        <v>28709</v>
      </c>
      <c r="N3263">
        <v>600</v>
      </c>
      <c r="O3263" t="s">
        <v>28710</v>
      </c>
      <c r="R3263" t="s">
        <v>20263</v>
      </c>
      <c r="S3263" t="s">
        <v>6</v>
      </c>
      <c r="T3263" t="s">
        <v>2625</v>
      </c>
      <c r="U3263">
        <v>60928</v>
      </c>
      <c r="V3263" t="s">
        <v>25827</v>
      </c>
      <c r="W3263" t="s">
        <v>25853</v>
      </c>
    </row>
    <row r="3264" spans="1:23">
      <c r="A3264">
        <v>3263</v>
      </c>
      <c r="B3264" t="s">
        <v>20264</v>
      </c>
      <c r="C3264" t="s">
        <v>20263</v>
      </c>
      <c r="D3264" t="s">
        <v>6</v>
      </c>
      <c r="E3264" t="s">
        <v>20262</v>
      </c>
      <c r="F3264" t="str">
        <f>INDEX(Schools!B:B,MATCH(schools[[#This Row],[Address]],Schools!H:H,))</f>
        <v>Dist</v>
      </c>
      <c r="G3264">
        <v>40.768168000000003</v>
      </c>
      <c r="H3264">
        <v>-87.855395000000001</v>
      </c>
      <c r="I3264">
        <v>1</v>
      </c>
      <c r="J3264" t="s">
        <v>25850</v>
      </c>
      <c r="K3264" t="s">
        <v>28708</v>
      </c>
      <c r="M3264" t="s">
        <v>28709</v>
      </c>
      <c r="N3264">
        <v>600</v>
      </c>
      <c r="O3264" t="s">
        <v>28710</v>
      </c>
      <c r="R3264" t="s">
        <v>20263</v>
      </c>
      <c r="S3264" t="s">
        <v>6</v>
      </c>
      <c r="T3264" t="s">
        <v>2625</v>
      </c>
      <c r="U3264">
        <v>60928</v>
      </c>
      <c r="V3264" t="s">
        <v>25827</v>
      </c>
      <c r="W3264" t="s">
        <v>25853</v>
      </c>
    </row>
    <row r="3265" spans="1:23">
      <c r="A3265">
        <v>3264</v>
      </c>
      <c r="B3265" t="s">
        <v>20261</v>
      </c>
      <c r="C3265" t="s">
        <v>20254</v>
      </c>
      <c r="D3265" t="s">
        <v>6</v>
      </c>
      <c r="E3265" t="s">
        <v>20260</v>
      </c>
      <c r="F3265" t="str">
        <f>INDEX(Schools!B:B,MATCH(schools[[#This Row],[Address]],Schools!H:H,))</f>
        <v>Dist</v>
      </c>
      <c r="G3265">
        <v>41.166539999999998</v>
      </c>
      <c r="H3265">
        <v>-87.664159999999995</v>
      </c>
      <c r="I3265">
        <v>1</v>
      </c>
      <c r="J3265" t="s">
        <v>25850</v>
      </c>
      <c r="K3265" t="s">
        <v>20261</v>
      </c>
      <c r="M3265" t="s">
        <v>28711</v>
      </c>
      <c r="N3265">
        <v>400</v>
      </c>
      <c r="O3265" t="s">
        <v>28712</v>
      </c>
      <c r="R3265" t="s">
        <v>20254</v>
      </c>
      <c r="S3265" t="s">
        <v>6</v>
      </c>
      <c r="T3265" t="s">
        <v>2649</v>
      </c>
      <c r="U3265">
        <v>60954</v>
      </c>
      <c r="V3265" t="s">
        <v>25827</v>
      </c>
      <c r="W3265" t="s">
        <v>25853</v>
      </c>
    </row>
    <row r="3266" spans="1:23">
      <c r="A3266">
        <v>3265</v>
      </c>
      <c r="B3266" t="s">
        <v>20259</v>
      </c>
      <c r="C3266" t="s">
        <v>20254</v>
      </c>
      <c r="D3266" t="s">
        <v>6</v>
      </c>
      <c r="E3266" t="s">
        <v>20258</v>
      </c>
      <c r="F3266" t="str">
        <f>INDEX(Schools!B:B,MATCH(schools[[#This Row],[Address]],Schools!H:H,))</f>
        <v>Sch</v>
      </c>
      <c r="G3266">
        <v>41.163091999999999</v>
      </c>
      <c r="H3266">
        <v>-87.670456999999999</v>
      </c>
      <c r="I3266">
        <v>1</v>
      </c>
      <c r="J3266" t="s">
        <v>25850</v>
      </c>
      <c r="K3266" t="s">
        <v>20259</v>
      </c>
      <c r="M3266" t="s">
        <v>28711</v>
      </c>
      <c r="N3266">
        <v>101</v>
      </c>
      <c r="O3266" t="s">
        <v>28713</v>
      </c>
      <c r="R3266" t="s">
        <v>20254</v>
      </c>
      <c r="S3266" t="s">
        <v>6</v>
      </c>
      <c r="T3266" t="s">
        <v>2649</v>
      </c>
      <c r="U3266">
        <v>60954</v>
      </c>
      <c r="V3266" t="s">
        <v>25827</v>
      </c>
      <c r="W3266" t="s">
        <v>25853</v>
      </c>
    </row>
    <row r="3267" spans="1:23">
      <c r="A3267">
        <v>3266</v>
      </c>
      <c r="B3267" t="s">
        <v>20257</v>
      </c>
      <c r="C3267" t="s">
        <v>20254</v>
      </c>
      <c r="D3267" t="s">
        <v>6</v>
      </c>
      <c r="E3267" t="s">
        <v>20256</v>
      </c>
      <c r="F3267" t="str">
        <f>INDEX(Schools!B:B,MATCH(schools[[#This Row],[Address]],Schools!H:H,))</f>
        <v>Sch</v>
      </c>
      <c r="G3267">
        <v>41.164361</v>
      </c>
      <c r="H3267">
        <v>-87.673412999999996</v>
      </c>
      <c r="I3267">
        <v>1</v>
      </c>
      <c r="J3267" t="s">
        <v>25850</v>
      </c>
      <c r="K3267" t="s">
        <v>20257</v>
      </c>
      <c r="M3267" t="s">
        <v>28711</v>
      </c>
      <c r="N3267">
        <v>801</v>
      </c>
      <c r="O3267" t="s">
        <v>25976</v>
      </c>
      <c r="R3267" t="s">
        <v>20254</v>
      </c>
      <c r="S3267" t="s">
        <v>6</v>
      </c>
      <c r="T3267" t="s">
        <v>2649</v>
      </c>
      <c r="U3267">
        <v>60954</v>
      </c>
      <c r="V3267" t="s">
        <v>25827</v>
      </c>
      <c r="W3267" t="s">
        <v>25853</v>
      </c>
    </row>
    <row r="3268" spans="1:23">
      <c r="A3268">
        <v>3267</v>
      </c>
      <c r="B3268" t="s">
        <v>20255</v>
      </c>
      <c r="C3268" t="s">
        <v>20254</v>
      </c>
      <c r="D3268" t="s">
        <v>6</v>
      </c>
      <c r="E3268" t="s">
        <v>20253</v>
      </c>
      <c r="F3268" t="str">
        <f>INDEX(Schools!B:B,MATCH(schools[[#This Row],[Address]],Schools!H:H,))</f>
        <v>Sch</v>
      </c>
      <c r="G3268">
        <v>41.162906</v>
      </c>
      <c r="H3268">
        <v>-87.677490000000006</v>
      </c>
      <c r="I3268">
        <v>1</v>
      </c>
      <c r="J3268" t="s">
        <v>25824</v>
      </c>
      <c r="K3268" t="s">
        <v>20255</v>
      </c>
      <c r="M3268" t="s">
        <v>28711</v>
      </c>
      <c r="N3268">
        <v>1001</v>
      </c>
      <c r="O3268" t="s">
        <v>25976</v>
      </c>
      <c r="R3268" t="s">
        <v>20254</v>
      </c>
      <c r="S3268" t="s">
        <v>6</v>
      </c>
      <c r="T3268" t="s">
        <v>2649</v>
      </c>
      <c r="U3268">
        <v>60954</v>
      </c>
      <c r="V3268" t="s">
        <v>25827</v>
      </c>
      <c r="W3268" t="s">
        <v>13443</v>
      </c>
    </row>
    <row r="3269" spans="1:23">
      <c r="A3269">
        <v>3268</v>
      </c>
      <c r="B3269" t="s">
        <v>20252</v>
      </c>
      <c r="C3269" t="s">
        <v>20249</v>
      </c>
      <c r="D3269" t="s">
        <v>6</v>
      </c>
      <c r="E3269" t="s">
        <v>20248</v>
      </c>
      <c r="F3269" t="str">
        <f>INDEX(Schools!B:B,MATCH(schools[[#This Row],[Address]],Schools!H:H,))</f>
        <v>Dist</v>
      </c>
      <c r="G3269">
        <v>41.054768000000003</v>
      </c>
      <c r="H3269">
        <v>-88.099485999999999</v>
      </c>
      <c r="I3269">
        <v>1</v>
      </c>
      <c r="J3269" t="s">
        <v>25824</v>
      </c>
      <c r="K3269" t="s">
        <v>20252</v>
      </c>
      <c r="M3269" t="s">
        <v>28714</v>
      </c>
      <c r="N3269">
        <v>501</v>
      </c>
      <c r="O3269" t="s">
        <v>26971</v>
      </c>
      <c r="R3269" t="s">
        <v>20249</v>
      </c>
      <c r="S3269" t="s">
        <v>6</v>
      </c>
      <c r="T3269" t="s">
        <v>2649</v>
      </c>
      <c r="U3269">
        <v>60941</v>
      </c>
      <c r="V3269" t="s">
        <v>25827</v>
      </c>
      <c r="W3269" t="s">
        <v>13443</v>
      </c>
    </row>
    <row r="3270" spans="1:23">
      <c r="A3270">
        <v>3269</v>
      </c>
      <c r="B3270" t="s">
        <v>20252</v>
      </c>
      <c r="C3270" t="s">
        <v>20249</v>
      </c>
      <c r="D3270" t="s">
        <v>6</v>
      </c>
      <c r="E3270" t="s">
        <v>20251</v>
      </c>
      <c r="F3270" t="str">
        <f>INDEX(Schools!B:B,MATCH(schools[[#This Row],[Address]],Schools!H:H,))</f>
        <v>Dist</v>
      </c>
      <c r="G3270">
        <v>41.054768000000003</v>
      </c>
      <c r="H3270">
        <v>-88.099485999999999</v>
      </c>
      <c r="I3270">
        <v>1</v>
      </c>
      <c r="J3270" t="s">
        <v>25824</v>
      </c>
      <c r="K3270" t="s">
        <v>20252</v>
      </c>
      <c r="M3270" t="s">
        <v>28714</v>
      </c>
      <c r="N3270">
        <v>501</v>
      </c>
      <c r="O3270" t="s">
        <v>26971</v>
      </c>
      <c r="R3270" t="s">
        <v>20249</v>
      </c>
      <c r="S3270" t="s">
        <v>6</v>
      </c>
      <c r="T3270" t="s">
        <v>2649</v>
      </c>
      <c r="U3270">
        <v>60941</v>
      </c>
      <c r="V3270" t="s">
        <v>25827</v>
      </c>
      <c r="W3270" t="s">
        <v>13443</v>
      </c>
    </row>
    <row r="3271" spans="1:23">
      <c r="A3271">
        <v>3270</v>
      </c>
      <c r="B3271" t="s">
        <v>20250</v>
      </c>
      <c r="C3271" t="s">
        <v>20249</v>
      </c>
      <c r="D3271" t="s">
        <v>6</v>
      </c>
      <c r="E3271" t="s">
        <v>20248</v>
      </c>
      <c r="F3271" t="str">
        <f>INDEX(Schools!B:B,MATCH(schools[[#This Row],[Address]],Schools!H:H,))</f>
        <v>Sch</v>
      </c>
      <c r="G3271">
        <v>41.053530000000002</v>
      </c>
      <c r="H3271">
        <v>-88.097976000000003</v>
      </c>
      <c r="I3271">
        <v>1</v>
      </c>
      <c r="J3271" t="s">
        <v>25850</v>
      </c>
      <c r="K3271" t="s">
        <v>20250</v>
      </c>
      <c r="M3271" t="s">
        <v>28714</v>
      </c>
      <c r="N3271">
        <v>391</v>
      </c>
      <c r="O3271" t="s">
        <v>26971</v>
      </c>
      <c r="R3271" t="s">
        <v>20249</v>
      </c>
      <c r="S3271" t="s">
        <v>6</v>
      </c>
      <c r="T3271" t="s">
        <v>2649</v>
      </c>
      <c r="U3271">
        <v>60941</v>
      </c>
      <c r="V3271" t="s">
        <v>25827</v>
      </c>
      <c r="W3271" t="s">
        <v>25853</v>
      </c>
    </row>
    <row r="3272" spans="1:23">
      <c r="A3272">
        <v>3271</v>
      </c>
      <c r="B3272" t="s">
        <v>20247</v>
      </c>
      <c r="C3272" t="s">
        <v>13443</v>
      </c>
      <c r="D3272" t="s">
        <v>6</v>
      </c>
      <c r="E3272" t="s">
        <v>20246</v>
      </c>
      <c r="F3272" t="str">
        <f>INDEX(Schools!B:B,MATCH(schools[[#This Row],[Address]],Schools!H:H,))</f>
        <v>Sch</v>
      </c>
      <c r="G3272">
        <v>41.131689999999999</v>
      </c>
      <c r="H3272">
        <v>-87.969143000000003</v>
      </c>
      <c r="I3272">
        <v>1</v>
      </c>
      <c r="J3272" t="s">
        <v>25824</v>
      </c>
      <c r="K3272" t="s">
        <v>20247</v>
      </c>
      <c r="M3272" t="s">
        <v>28715</v>
      </c>
      <c r="N3272">
        <v>963</v>
      </c>
      <c r="O3272" t="s">
        <v>28716</v>
      </c>
      <c r="R3272" t="s">
        <v>13443</v>
      </c>
      <c r="S3272" t="s">
        <v>6</v>
      </c>
      <c r="T3272" t="s">
        <v>2649</v>
      </c>
      <c r="U3272">
        <v>60901</v>
      </c>
      <c r="V3272" t="s">
        <v>25827</v>
      </c>
      <c r="W3272" t="s">
        <v>13443</v>
      </c>
    </row>
    <row r="3273" spans="1:23">
      <c r="A3273">
        <v>3272</v>
      </c>
      <c r="B3273" t="s">
        <v>20245</v>
      </c>
      <c r="C3273" t="s">
        <v>20244</v>
      </c>
      <c r="D3273" t="s">
        <v>6</v>
      </c>
      <c r="E3273" t="s">
        <v>20243</v>
      </c>
      <c r="F3273" t="str">
        <f>INDEX(Schools!B:B,MATCH(schools[[#This Row],[Address]],Schools!H:H,))</f>
        <v>Sch</v>
      </c>
      <c r="G3273">
        <v>41.146408000000001</v>
      </c>
      <c r="H3273">
        <v>-88.049733000000003</v>
      </c>
      <c r="I3273">
        <v>0.9</v>
      </c>
      <c r="J3273" t="s">
        <v>25860</v>
      </c>
      <c r="K3273" t="s">
        <v>28717</v>
      </c>
      <c r="M3273" t="s">
        <v>28718</v>
      </c>
      <c r="N3273">
        <v>523</v>
      </c>
      <c r="O3273" t="s">
        <v>28719</v>
      </c>
      <c r="R3273" t="s">
        <v>20244</v>
      </c>
      <c r="S3273" t="s">
        <v>6</v>
      </c>
      <c r="T3273" t="s">
        <v>2649</v>
      </c>
      <c r="U3273">
        <v>60913</v>
      </c>
      <c r="V3273" t="s">
        <v>25827</v>
      </c>
      <c r="W3273" t="s">
        <v>13443</v>
      </c>
    </row>
    <row r="3274" spans="1:23">
      <c r="A3274">
        <v>3273</v>
      </c>
      <c r="B3274" t="s">
        <v>20242</v>
      </c>
      <c r="C3274" t="s">
        <v>14044</v>
      </c>
      <c r="D3274" t="s">
        <v>6</v>
      </c>
      <c r="E3274" t="s">
        <v>20241</v>
      </c>
      <c r="F3274" t="str">
        <f>INDEX(Schools!B:B,MATCH(schools[[#This Row],[Address]],Schools!H:H,))</f>
        <v>Dist</v>
      </c>
      <c r="G3274">
        <v>41.249628999999999</v>
      </c>
      <c r="H3274">
        <v>-87.833588000000006</v>
      </c>
      <c r="I3274">
        <v>1</v>
      </c>
      <c r="J3274" t="s">
        <v>25824</v>
      </c>
      <c r="K3274" t="s">
        <v>20242</v>
      </c>
      <c r="M3274" t="s">
        <v>28720</v>
      </c>
      <c r="N3274">
        <v>84</v>
      </c>
      <c r="O3274" t="s">
        <v>26122</v>
      </c>
      <c r="R3274" t="s">
        <v>14044</v>
      </c>
      <c r="S3274" t="s">
        <v>6</v>
      </c>
      <c r="T3274" t="s">
        <v>2649</v>
      </c>
      <c r="U3274">
        <v>60950</v>
      </c>
      <c r="V3274" t="s">
        <v>25827</v>
      </c>
      <c r="W3274" t="s">
        <v>13443</v>
      </c>
    </row>
    <row r="3275" spans="1:23">
      <c r="A3275">
        <v>3274</v>
      </c>
      <c r="B3275" t="s">
        <v>20240</v>
      </c>
      <c r="C3275" t="s">
        <v>14044</v>
      </c>
      <c r="D3275" t="s">
        <v>6</v>
      </c>
      <c r="E3275" t="s">
        <v>20239</v>
      </c>
      <c r="F3275" t="str">
        <f>INDEX(Schools!B:B,MATCH(schools[[#This Row],[Address]],Schools!H:H,))</f>
        <v>Sch</v>
      </c>
      <c r="G3275">
        <v>41.255903000000004</v>
      </c>
      <c r="H3275">
        <v>-87.840821000000005</v>
      </c>
      <c r="I3275">
        <v>1</v>
      </c>
      <c r="J3275" t="s">
        <v>25824</v>
      </c>
      <c r="K3275" t="s">
        <v>20240</v>
      </c>
      <c r="M3275" t="s">
        <v>28720</v>
      </c>
      <c r="N3275">
        <v>443</v>
      </c>
      <c r="O3275" t="s">
        <v>27854</v>
      </c>
      <c r="R3275" t="s">
        <v>14044</v>
      </c>
      <c r="S3275" t="s">
        <v>6</v>
      </c>
      <c r="T3275" t="s">
        <v>2649</v>
      </c>
      <c r="U3275">
        <v>60950</v>
      </c>
      <c r="V3275" t="s">
        <v>25827</v>
      </c>
      <c r="W3275" t="s">
        <v>13443</v>
      </c>
    </row>
    <row r="3276" spans="1:23">
      <c r="A3276">
        <v>3275</v>
      </c>
      <c r="B3276" t="s">
        <v>20238</v>
      </c>
      <c r="C3276" t="s">
        <v>14044</v>
      </c>
      <c r="D3276" t="s">
        <v>6</v>
      </c>
      <c r="E3276" t="s">
        <v>20237</v>
      </c>
      <c r="F3276" t="str">
        <f>INDEX(Schools!B:B,MATCH(schools[[#This Row],[Address]],Schools!H:H,))</f>
        <v>Sch</v>
      </c>
      <c r="G3276">
        <v>41.253278999999999</v>
      </c>
      <c r="H3276">
        <v>-87.842741000000004</v>
      </c>
      <c r="I3276">
        <v>1</v>
      </c>
      <c r="J3276" t="s">
        <v>25850</v>
      </c>
      <c r="K3276" t="s">
        <v>20238</v>
      </c>
      <c r="M3276" t="s">
        <v>28720</v>
      </c>
      <c r="N3276">
        <v>250</v>
      </c>
      <c r="O3276" t="s">
        <v>28721</v>
      </c>
      <c r="R3276" t="s">
        <v>14044</v>
      </c>
      <c r="S3276" t="s">
        <v>6</v>
      </c>
      <c r="T3276" t="s">
        <v>2649</v>
      </c>
      <c r="U3276">
        <v>60950</v>
      </c>
      <c r="V3276" t="s">
        <v>25827</v>
      </c>
      <c r="W3276" t="s">
        <v>25853</v>
      </c>
    </row>
    <row r="3277" spans="1:23">
      <c r="A3277">
        <v>3276</v>
      </c>
      <c r="B3277" t="s">
        <v>20236</v>
      </c>
      <c r="C3277" t="s">
        <v>14044</v>
      </c>
      <c r="D3277" t="s">
        <v>6</v>
      </c>
      <c r="E3277" t="s">
        <v>20235</v>
      </c>
      <c r="F3277" t="str">
        <f>INDEX(Schools!B:B,MATCH(schools[[#This Row],[Address]],Schools!H:H,))</f>
        <v>Sch</v>
      </c>
      <c r="G3277">
        <v>41.246335000000002</v>
      </c>
      <c r="H3277">
        <v>-87.844826999999995</v>
      </c>
      <c r="I3277">
        <v>1</v>
      </c>
      <c r="J3277" t="s">
        <v>25824</v>
      </c>
      <c r="K3277" t="s">
        <v>20236</v>
      </c>
      <c r="M3277" t="s">
        <v>28720</v>
      </c>
      <c r="N3277">
        <v>555</v>
      </c>
      <c r="O3277" t="s">
        <v>28722</v>
      </c>
      <c r="R3277" t="s">
        <v>14044</v>
      </c>
      <c r="S3277" t="s">
        <v>6</v>
      </c>
      <c r="T3277" t="s">
        <v>2649</v>
      </c>
      <c r="U3277">
        <v>60950</v>
      </c>
      <c r="V3277" t="s">
        <v>25827</v>
      </c>
      <c r="W3277" t="s">
        <v>13443</v>
      </c>
    </row>
    <row r="3278" spans="1:23">
      <c r="A3278">
        <v>3277</v>
      </c>
      <c r="B3278" t="s">
        <v>20234</v>
      </c>
      <c r="C3278" t="s">
        <v>20233</v>
      </c>
      <c r="D3278" t="s">
        <v>6</v>
      </c>
      <c r="E3278" t="s">
        <v>20232</v>
      </c>
      <c r="F3278" t="str">
        <f>INDEX(Schools!B:B,MATCH(schools[[#This Row],[Address]],Schools!H:H,))</f>
        <v>Dist</v>
      </c>
      <c r="G3278">
        <v>41.244163</v>
      </c>
      <c r="H3278">
        <v>-87.651934999999995</v>
      </c>
      <c r="I3278">
        <v>0.72</v>
      </c>
      <c r="J3278" t="s">
        <v>25860</v>
      </c>
      <c r="K3278" t="s">
        <v>28723</v>
      </c>
      <c r="M3278" t="s">
        <v>28724</v>
      </c>
      <c r="N3278">
        <v>504</v>
      </c>
      <c r="O3278" t="s">
        <v>28725</v>
      </c>
      <c r="R3278" t="s">
        <v>20233</v>
      </c>
      <c r="S3278" t="s">
        <v>6</v>
      </c>
      <c r="T3278" t="s">
        <v>2649</v>
      </c>
      <c r="U3278">
        <v>60940</v>
      </c>
      <c r="V3278" t="s">
        <v>25827</v>
      </c>
      <c r="W3278" t="s">
        <v>13443</v>
      </c>
    </row>
    <row r="3279" spans="1:23">
      <c r="A3279">
        <v>3278</v>
      </c>
      <c r="B3279" t="s">
        <v>20234</v>
      </c>
      <c r="C3279" t="s">
        <v>20233</v>
      </c>
      <c r="D3279" t="s">
        <v>6</v>
      </c>
      <c r="E3279" t="s">
        <v>20232</v>
      </c>
      <c r="F3279" t="str">
        <f>INDEX(Schools!B:B,MATCH(schools[[#This Row],[Address]],Schools!H:H,))</f>
        <v>Dist</v>
      </c>
      <c r="G3279">
        <v>41.244163</v>
      </c>
      <c r="H3279">
        <v>-87.651934999999995</v>
      </c>
      <c r="I3279">
        <v>0.72</v>
      </c>
      <c r="J3279" t="s">
        <v>25860</v>
      </c>
      <c r="K3279" t="s">
        <v>28723</v>
      </c>
      <c r="M3279" t="s">
        <v>28724</v>
      </c>
      <c r="N3279">
        <v>504</v>
      </c>
      <c r="O3279" t="s">
        <v>28725</v>
      </c>
      <c r="R3279" t="s">
        <v>20233</v>
      </c>
      <c r="S3279" t="s">
        <v>6</v>
      </c>
      <c r="T3279" t="s">
        <v>2649</v>
      </c>
      <c r="U3279">
        <v>60940</v>
      </c>
      <c r="V3279" t="s">
        <v>25827</v>
      </c>
      <c r="W3279" t="s">
        <v>13443</v>
      </c>
    </row>
    <row r="3280" spans="1:23">
      <c r="A3280">
        <v>3279</v>
      </c>
      <c r="B3280" t="s">
        <v>20234</v>
      </c>
      <c r="C3280" t="s">
        <v>20233</v>
      </c>
      <c r="D3280" t="s">
        <v>6</v>
      </c>
      <c r="E3280" t="s">
        <v>20232</v>
      </c>
      <c r="F3280" t="str">
        <f>INDEX(Schools!B:B,MATCH(schools[[#This Row],[Address]],Schools!H:H,))</f>
        <v>Dist</v>
      </c>
      <c r="G3280">
        <v>41.244163</v>
      </c>
      <c r="H3280">
        <v>-87.651934999999995</v>
      </c>
      <c r="I3280">
        <v>0.72</v>
      </c>
      <c r="J3280" t="s">
        <v>25860</v>
      </c>
      <c r="K3280" t="s">
        <v>28723</v>
      </c>
      <c r="M3280" t="s">
        <v>28724</v>
      </c>
      <c r="N3280">
        <v>504</v>
      </c>
      <c r="O3280" t="s">
        <v>28725</v>
      </c>
      <c r="R3280" t="s">
        <v>20233</v>
      </c>
      <c r="S3280" t="s">
        <v>6</v>
      </c>
      <c r="T3280" t="s">
        <v>2649</v>
      </c>
      <c r="U3280">
        <v>60940</v>
      </c>
      <c r="V3280" t="s">
        <v>25827</v>
      </c>
      <c r="W3280" t="s">
        <v>13443</v>
      </c>
    </row>
    <row r="3281" spans="1:23">
      <c r="A3281">
        <v>3280</v>
      </c>
      <c r="B3281" t="s">
        <v>20231</v>
      </c>
      <c r="C3281" t="s">
        <v>20227</v>
      </c>
      <c r="D3281" t="s">
        <v>6</v>
      </c>
      <c r="E3281">
        <v>60964</v>
      </c>
      <c r="F3281" t="str">
        <f>INDEX(Schools!B:B,MATCH(schools[[#This Row],[Address]],Schools!H:H,))</f>
        <v>Dist</v>
      </c>
      <c r="G3281">
        <v>41.021037999999997</v>
      </c>
      <c r="H3281">
        <v>-87.724041</v>
      </c>
      <c r="I3281">
        <v>1</v>
      </c>
      <c r="J3281" t="s">
        <v>25850</v>
      </c>
      <c r="K3281" t="s">
        <v>20231</v>
      </c>
      <c r="M3281" t="s">
        <v>28726</v>
      </c>
      <c r="N3281">
        <v>100</v>
      </c>
      <c r="O3281" t="s">
        <v>28727</v>
      </c>
      <c r="R3281" t="s">
        <v>20227</v>
      </c>
      <c r="S3281" t="s">
        <v>6</v>
      </c>
      <c r="T3281" t="s">
        <v>2649</v>
      </c>
      <c r="U3281">
        <v>60964</v>
      </c>
      <c r="V3281" t="s">
        <v>25827</v>
      </c>
      <c r="W3281" t="s">
        <v>25853</v>
      </c>
    </row>
    <row r="3282" spans="1:23">
      <c r="A3282">
        <v>3281</v>
      </c>
      <c r="B3282" t="s">
        <v>20230</v>
      </c>
      <c r="C3282" t="s">
        <v>20227</v>
      </c>
      <c r="D3282" t="s">
        <v>6</v>
      </c>
      <c r="E3282" t="s">
        <v>20229</v>
      </c>
      <c r="F3282" t="str">
        <f>INDEX(Schools!B:B,MATCH(schools[[#This Row],[Address]],Schools!H:H,))</f>
        <v>Sch</v>
      </c>
      <c r="G3282">
        <v>41.021309000000002</v>
      </c>
      <c r="H3282">
        <v>-87.71754</v>
      </c>
      <c r="I3282">
        <v>0.7</v>
      </c>
      <c r="J3282" t="s">
        <v>25892</v>
      </c>
      <c r="K3282" t="s">
        <v>28728</v>
      </c>
      <c r="M3282" t="s">
        <v>28726</v>
      </c>
      <c r="O3282" t="s">
        <v>28728</v>
      </c>
      <c r="R3282" t="s">
        <v>20227</v>
      </c>
      <c r="S3282" t="s">
        <v>6</v>
      </c>
      <c r="T3282" t="s">
        <v>2649</v>
      </c>
      <c r="U3282">
        <v>60964</v>
      </c>
      <c r="V3282" t="s">
        <v>25827</v>
      </c>
      <c r="W3282" t="s">
        <v>25853</v>
      </c>
    </row>
    <row r="3283" spans="1:23">
      <c r="A3283">
        <v>3282</v>
      </c>
      <c r="B3283" t="s">
        <v>20228</v>
      </c>
      <c r="C3283" t="s">
        <v>20227</v>
      </c>
      <c r="D3283" t="s">
        <v>6</v>
      </c>
      <c r="E3283" t="s">
        <v>20226</v>
      </c>
      <c r="F3283" t="str">
        <f>INDEX(Schools!B:B,MATCH(schools[[#This Row],[Address]],Schools!H:H,))</f>
        <v>Sch</v>
      </c>
      <c r="G3283">
        <v>41.022185</v>
      </c>
      <c r="H3283">
        <v>-87.719982000000002</v>
      </c>
      <c r="I3283">
        <v>0.78</v>
      </c>
      <c r="J3283" t="s">
        <v>25860</v>
      </c>
      <c r="K3283" t="s">
        <v>28729</v>
      </c>
      <c r="M3283" t="s">
        <v>28726</v>
      </c>
      <c r="N3283">
        <v>334</v>
      </c>
      <c r="O3283" t="s">
        <v>28730</v>
      </c>
      <c r="R3283" t="s">
        <v>20227</v>
      </c>
      <c r="S3283" t="s">
        <v>6</v>
      </c>
      <c r="T3283" t="s">
        <v>2649</v>
      </c>
      <c r="U3283">
        <v>60964</v>
      </c>
      <c r="V3283" t="s">
        <v>25827</v>
      </c>
      <c r="W3283" t="s">
        <v>13443</v>
      </c>
    </row>
    <row r="3284" spans="1:23">
      <c r="A3284">
        <v>3283</v>
      </c>
      <c r="B3284" t="s">
        <v>20225</v>
      </c>
      <c r="C3284" t="s">
        <v>14449</v>
      </c>
      <c r="D3284" t="s">
        <v>6</v>
      </c>
      <c r="E3284" t="s">
        <v>20224</v>
      </c>
      <c r="F3284" t="str">
        <f>INDEX(Schools!B:B,MATCH(schools[[#This Row],[Address]],Schools!H:H,))</f>
        <v>Dist</v>
      </c>
      <c r="G3284">
        <v>41.165851000000004</v>
      </c>
      <c r="H3284">
        <v>-87.879334</v>
      </c>
      <c r="I3284">
        <v>1</v>
      </c>
      <c r="J3284" t="s">
        <v>25850</v>
      </c>
      <c r="K3284" t="s">
        <v>20225</v>
      </c>
      <c r="M3284" t="s">
        <v>28731</v>
      </c>
      <c r="N3284">
        <v>281</v>
      </c>
      <c r="O3284" t="s">
        <v>28732</v>
      </c>
      <c r="R3284" t="s">
        <v>14449</v>
      </c>
      <c r="S3284" t="s">
        <v>6</v>
      </c>
      <c r="T3284" t="s">
        <v>2649</v>
      </c>
      <c r="U3284">
        <v>60914</v>
      </c>
      <c r="V3284" t="s">
        <v>25827</v>
      </c>
      <c r="W3284" t="s">
        <v>25853</v>
      </c>
    </row>
    <row r="3285" spans="1:23">
      <c r="A3285">
        <v>3284</v>
      </c>
      <c r="B3285" t="s">
        <v>20223</v>
      </c>
      <c r="C3285" t="s">
        <v>14449</v>
      </c>
      <c r="D3285" t="s">
        <v>6</v>
      </c>
      <c r="E3285" t="s">
        <v>20222</v>
      </c>
      <c r="F3285" t="str">
        <f>INDEX(Schools!B:B,MATCH(schools[[#This Row],[Address]],Schools!H:H,))</f>
        <v>Sch</v>
      </c>
      <c r="G3285">
        <v>41.165562000000001</v>
      </c>
      <c r="H3285">
        <v>-87.878112000000002</v>
      </c>
      <c r="I3285">
        <v>1</v>
      </c>
      <c r="J3285" t="s">
        <v>25850</v>
      </c>
      <c r="K3285" t="s">
        <v>20223</v>
      </c>
      <c r="M3285" t="s">
        <v>28731</v>
      </c>
      <c r="N3285">
        <v>200</v>
      </c>
      <c r="O3285" t="s">
        <v>28732</v>
      </c>
      <c r="R3285" t="s">
        <v>14449</v>
      </c>
      <c r="S3285" t="s">
        <v>6</v>
      </c>
      <c r="T3285" t="s">
        <v>2649</v>
      </c>
      <c r="U3285">
        <v>60914</v>
      </c>
      <c r="V3285" t="s">
        <v>25827</v>
      </c>
      <c r="W3285" t="s">
        <v>25853</v>
      </c>
    </row>
    <row r="3286" spans="1:23">
      <c r="A3286">
        <v>3285</v>
      </c>
      <c r="B3286" t="s">
        <v>20221</v>
      </c>
      <c r="C3286" t="s">
        <v>14449</v>
      </c>
      <c r="D3286" t="s">
        <v>6</v>
      </c>
      <c r="E3286" t="s">
        <v>20219</v>
      </c>
      <c r="F3286" t="str">
        <f>INDEX(Schools!B:B,MATCH(schools[[#This Row],[Address]],Schools!H:H,))</f>
        <v>Sch</v>
      </c>
      <c r="G3286">
        <v>41.160978999999998</v>
      </c>
      <c r="H3286">
        <v>-87.877537000000004</v>
      </c>
      <c r="I3286">
        <v>1</v>
      </c>
      <c r="J3286" t="s">
        <v>25824</v>
      </c>
      <c r="K3286" t="s">
        <v>20221</v>
      </c>
      <c r="M3286" t="s">
        <v>28731</v>
      </c>
      <c r="N3286">
        <v>321</v>
      </c>
      <c r="O3286" t="s">
        <v>28733</v>
      </c>
      <c r="R3286" t="s">
        <v>14449</v>
      </c>
      <c r="S3286" t="s">
        <v>6</v>
      </c>
      <c r="T3286" t="s">
        <v>2649</v>
      </c>
      <c r="U3286">
        <v>60914</v>
      </c>
      <c r="V3286" t="s">
        <v>25827</v>
      </c>
      <c r="W3286" t="s">
        <v>13443</v>
      </c>
    </row>
    <row r="3287" spans="1:23">
      <c r="A3287">
        <v>3286</v>
      </c>
      <c r="B3287" t="s">
        <v>20220</v>
      </c>
      <c r="C3287" t="s">
        <v>14449</v>
      </c>
      <c r="D3287" t="s">
        <v>6</v>
      </c>
      <c r="E3287" t="s">
        <v>20219</v>
      </c>
      <c r="F3287" t="str">
        <f>INDEX(Schools!B:B,MATCH(schools[[#This Row],[Address]],Schools!H:H,))</f>
        <v>Sch</v>
      </c>
      <c r="G3287">
        <v>41.161068</v>
      </c>
      <c r="H3287">
        <v>-87.875452999999993</v>
      </c>
      <c r="I3287">
        <v>1</v>
      </c>
      <c r="J3287" t="s">
        <v>25850</v>
      </c>
      <c r="K3287" t="s">
        <v>20220</v>
      </c>
      <c r="M3287" t="s">
        <v>28731</v>
      </c>
      <c r="N3287">
        <v>325</v>
      </c>
      <c r="O3287" t="s">
        <v>28733</v>
      </c>
      <c r="R3287" t="s">
        <v>14449</v>
      </c>
      <c r="S3287" t="s">
        <v>6</v>
      </c>
      <c r="T3287" t="s">
        <v>2649</v>
      </c>
      <c r="U3287">
        <v>60914</v>
      </c>
      <c r="V3287" t="s">
        <v>25827</v>
      </c>
      <c r="W3287" t="s">
        <v>25853</v>
      </c>
    </row>
    <row r="3288" spans="1:23">
      <c r="A3288">
        <v>3287</v>
      </c>
      <c r="B3288" t="s">
        <v>20218</v>
      </c>
      <c r="C3288" t="s">
        <v>14449</v>
      </c>
      <c r="D3288" t="s">
        <v>6</v>
      </c>
      <c r="E3288" t="s">
        <v>20217</v>
      </c>
      <c r="F3288" t="str">
        <f>INDEX(Schools!B:B,MATCH(schools[[#This Row],[Address]],Schools!H:H,))</f>
        <v>Sch</v>
      </c>
      <c r="G3288">
        <v>41.169792999999999</v>
      </c>
      <c r="H3288">
        <v>-87.885643000000002</v>
      </c>
      <c r="I3288">
        <v>1</v>
      </c>
      <c r="J3288" t="s">
        <v>25850</v>
      </c>
      <c r="K3288" t="s">
        <v>20218</v>
      </c>
      <c r="M3288" t="s">
        <v>28731</v>
      </c>
      <c r="N3288">
        <v>601</v>
      </c>
      <c r="O3288" t="s">
        <v>28734</v>
      </c>
      <c r="R3288" t="s">
        <v>14449</v>
      </c>
      <c r="S3288" t="s">
        <v>6</v>
      </c>
      <c r="T3288" t="s">
        <v>2649</v>
      </c>
      <c r="U3288">
        <v>60914</v>
      </c>
      <c r="V3288" t="s">
        <v>25827</v>
      </c>
      <c r="W3288" t="s">
        <v>25853</v>
      </c>
    </row>
    <row r="3289" spans="1:23">
      <c r="A3289">
        <v>3288</v>
      </c>
      <c r="B3289" t="s">
        <v>20216</v>
      </c>
      <c r="C3289" t="s">
        <v>14449</v>
      </c>
      <c r="D3289" t="s">
        <v>6</v>
      </c>
      <c r="E3289" t="s">
        <v>20215</v>
      </c>
      <c r="F3289" t="str">
        <f>INDEX(Schools!B:B,MATCH(schools[[#This Row],[Address]],Schools!H:H,))</f>
        <v>Sch</v>
      </c>
      <c r="G3289">
        <v>41.173921999999997</v>
      </c>
      <c r="H3289">
        <v>-87.894822000000005</v>
      </c>
      <c r="I3289">
        <v>1</v>
      </c>
      <c r="J3289" t="s">
        <v>25850</v>
      </c>
      <c r="K3289" t="s">
        <v>20216</v>
      </c>
      <c r="M3289" t="s">
        <v>28731</v>
      </c>
      <c r="N3289">
        <v>1690</v>
      </c>
      <c r="O3289" t="s">
        <v>28735</v>
      </c>
      <c r="R3289" t="s">
        <v>14449</v>
      </c>
      <c r="S3289" t="s">
        <v>6</v>
      </c>
      <c r="T3289" t="s">
        <v>2649</v>
      </c>
      <c r="U3289">
        <v>60914</v>
      </c>
      <c r="V3289" t="s">
        <v>25827</v>
      </c>
      <c r="W3289" t="s">
        <v>25853</v>
      </c>
    </row>
    <row r="3290" spans="1:23">
      <c r="A3290">
        <v>3289</v>
      </c>
      <c r="B3290" t="s">
        <v>20214</v>
      </c>
      <c r="C3290" t="s">
        <v>15520</v>
      </c>
      <c r="D3290" t="s">
        <v>6</v>
      </c>
      <c r="E3290" t="s">
        <v>20213</v>
      </c>
      <c r="F3290" t="str">
        <f>INDEX(Schools!B:B,MATCH(schools[[#This Row],[Address]],Schools!H:H,))</f>
        <v>Dist</v>
      </c>
      <c r="G3290">
        <v>41.144030999999998</v>
      </c>
      <c r="H3290">
        <v>-87.878783999999996</v>
      </c>
      <c r="I3290">
        <v>0.95</v>
      </c>
      <c r="J3290" t="s">
        <v>25824</v>
      </c>
      <c r="K3290" t="s">
        <v>28736</v>
      </c>
      <c r="M3290" t="s">
        <v>28737</v>
      </c>
      <c r="N3290">
        <v>111</v>
      </c>
      <c r="O3290" t="s">
        <v>28738</v>
      </c>
      <c r="R3290" t="s">
        <v>15520</v>
      </c>
      <c r="S3290" t="s">
        <v>6</v>
      </c>
      <c r="T3290" t="s">
        <v>2649</v>
      </c>
      <c r="U3290">
        <v>60915</v>
      </c>
      <c r="V3290" t="s">
        <v>25827</v>
      </c>
      <c r="W3290" t="s">
        <v>13443</v>
      </c>
    </row>
    <row r="3291" spans="1:23">
      <c r="A3291">
        <v>3290</v>
      </c>
      <c r="B3291" t="s">
        <v>20212</v>
      </c>
      <c r="C3291" t="s">
        <v>15520</v>
      </c>
      <c r="D3291" t="s">
        <v>6</v>
      </c>
      <c r="E3291" t="s">
        <v>20211</v>
      </c>
      <c r="F3291" t="str">
        <f>INDEX(Schools!B:B,MATCH(schools[[#This Row],[Address]],Schools!H:H,))</f>
        <v>Sch</v>
      </c>
      <c r="G3291">
        <v>41.144589000000003</v>
      </c>
      <c r="H3291">
        <v>-87.865810999999994</v>
      </c>
      <c r="I3291">
        <v>1</v>
      </c>
      <c r="J3291" t="s">
        <v>25850</v>
      </c>
      <c r="K3291" t="s">
        <v>20212</v>
      </c>
      <c r="M3291" t="s">
        <v>28737</v>
      </c>
      <c r="N3291">
        <v>260</v>
      </c>
      <c r="O3291" t="s">
        <v>28739</v>
      </c>
      <c r="R3291" t="s">
        <v>15520</v>
      </c>
      <c r="S3291" t="s">
        <v>6</v>
      </c>
      <c r="T3291" t="s">
        <v>2649</v>
      </c>
      <c r="U3291">
        <v>60915</v>
      </c>
      <c r="V3291" t="s">
        <v>25827</v>
      </c>
      <c r="W3291" t="s">
        <v>25853</v>
      </c>
    </row>
    <row r="3292" spans="1:23">
      <c r="A3292">
        <v>3291</v>
      </c>
      <c r="B3292" t="s">
        <v>20210</v>
      </c>
      <c r="C3292" t="s">
        <v>15520</v>
      </c>
      <c r="D3292" t="s">
        <v>6</v>
      </c>
      <c r="E3292" t="s">
        <v>20209</v>
      </c>
      <c r="F3292" t="str">
        <f>INDEX(Schools!B:B,MATCH(schools[[#This Row],[Address]],Schools!H:H,))</f>
        <v>Sch</v>
      </c>
      <c r="G3292">
        <v>41.139398999999997</v>
      </c>
      <c r="H3292">
        <v>-87.854719000000003</v>
      </c>
      <c r="I3292">
        <v>1</v>
      </c>
      <c r="J3292" t="s">
        <v>25824</v>
      </c>
      <c r="K3292" t="s">
        <v>20210</v>
      </c>
      <c r="M3292" t="s">
        <v>28737</v>
      </c>
      <c r="N3292">
        <v>610</v>
      </c>
      <c r="O3292" t="s">
        <v>28584</v>
      </c>
      <c r="R3292" t="s">
        <v>15520</v>
      </c>
      <c r="S3292" t="s">
        <v>6</v>
      </c>
      <c r="T3292" t="s">
        <v>2649</v>
      </c>
      <c r="U3292">
        <v>60915</v>
      </c>
      <c r="V3292" t="s">
        <v>25827</v>
      </c>
      <c r="W3292" t="s">
        <v>13443</v>
      </c>
    </row>
    <row r="3293" spans="1:23">
      <c r="A3293">
        <v>3292</v>
      </c>
      <c r="B3293" t="s">
        <v>20208</v>
      </c>
      <c r="C3293" t="s">
        <v>15520</v>
      </c>
      <c r="D3293" t="s">
        <v>6</v>
      </c>
      <c r="E3293" t="s">
        <v>20207</v>
      </c>
      <c r="F3293" t="str">
        <f>INDEX(Schools!B:B,MATCH(schools[[#This Row],[Address]],Schools!H:H,))</f>
        <v>Sch</v>
      </c>
      <c r="G3293">
        <v>41.022423000000003</v>
      </c>
      <c r="H3293">
        <v>-87.713993000000002</v>
      </c>
      <c r="I3293">
        <v>1</v>
      </c>
      <c r="J3293" t="s">
        <v>25850</v>
      </c>
      <c r="K3293" t="s">
        <v>20208</v>
      </c>
      <c r="M3293" t="s">
        <v>28737</v>
      </c>
      <c r="N3293">
        <v>200</v>
      </c>
      <c r="O3293" t="s">
        <v>25826</v>
      </c>
      <c r="R3293" t="s">
        <v>15520</v>
      </c>
      <c r="S3293" t="s">
        <v>6</v>
      </c>
      <c r="T3293" t="s">
        <v>2649</v>
      </c>
      <c r="U3293">
        <v>60915</v>
      </c>
      <c r="V3293" t="s">
        <v>25827</v>
      </c>
      <c r="W3293" t="s">
        <v>25853</v>
      </c>
    </row>
    <row r="3294" spans="1:23">
      <c r="A3294">
        <v>3293</v>
      </c>
      <c r="B3294" t="s">
        <v>20194</v>
      </c>
      <c r="C3294" t="s">
        <v>13443</v>
      </c>
      <c r="D3294" t="s">
        <v>6</v>
      </c>
      <c r="E3294" t="s">
        <v>20193</v>
      </c>
      <c r="F3294" t="str">
        <f>INDEX(Schools!B:B,MATCH(schools[[#This Row],[Address]],Schools!H:H,))</f>
        <v>Dist</v>
      </c>
      <c r="G3294">
        <v>41.117136000000002</v>
      </c>
      <c r="H3294">
        <v>-87.846470999999994</v>
      </c>
      <c r="I3294">
        <v>1</v>
      </c>
      <c r="J3294" t="s">
        <v>25824</v>
      </c>
      <c r="K3294" t="s">
        <v>20194</v>
      </c>
      <c r="M3294" t="s">
        <v>28715</v>
      </c>
      <c r="N3294">
        <v>240</v>
      </c>
      <c r="O3294" t="s">
        <v>28740</v>
      </c>
      <c r="R3294" t="s">
        <v>13443</v>
      </c>
      <c r="S3294" t="s">
        <v>6</v>
      </c>
      <c r="T3294" t="s">
        <v>2649</v>
      </c>
      <c r="U3294">
        <v>60901</v>
      </c>
      <c r="V3294" t="s">
        <v>25827</v>
      </c>
      <c r="W3294" t="s">
        <v>13443</v>
      </c>
    </row>
    <row r="3295" spans="1:23">
      <c r="A3295">
        <v>3294</v>
      </c>
      <c r="B3295" t="s">
        <v>20206</v>
      </c>
      <c r="C3295" t="s">
        <v>13443</v>
      </c>
      <c r="D3295" t="s">
        <v>6</v>
      </c>
      <c r="E3295" t="s">
        <v>20205</v>
      </c>
      <c r="F3295" t="str">
        <f>INDEX(Schools!B:B,MATCH(schools[[#This Row],[Address]],Schools!H:H,))</f>
        <v>Sch</v>
      </c>
      <c r="G3295">
        <v>41.103323000000003</v>
      </c>
      <c r="H3295">
        <v>-87.885542000000001</v>
      </c>
      <c r="I3295">
        <v>1</v>
      </c>
      <c r="J3295" t="s">
        <v>25824</v>
      </c>
      <c r="K3295" t="s">
        <v>20206</v>
      </c>
      <c r="M3295" t="s">
        <v>28715</v>
      </c>
      <c r="N3295">
        <v>1200</v>
      </c>
      <c r="O3295" t="s">
        <v>28741</v>
      </c>
      <c r="R3295" t="s">
        <v>13443</v>
      </c>
      <c r="S3295" t="s">
        <v>6</v>
      </c>
      <c r="T3295" t="s">
        <v>2649</v>
      </c>
      <c r="U3295">
        <v>60901</v>
      </c>
      <c r="V3295" t="s">
        <v>25827</v>
      </c>
      <c r="W3295" t="s">
        <v>13443</v>
      </c>
    </row>
    <row r="3296" spans="1:23">
      <c r="A3296">
        <v>3295</v>
      </c>
      <c r="B3296" t="s">
        <v>20204</v>
      </c>
      <c r="C3296" t="s">
        <v>13443</v>
      </c>
      <c r="D3296" t="s">
        <v>6</v>
      </c>
      <c r="E3296" t="s">
        <v>20203</v>
      </c>
      <c r="F3296" t="str">
        <f>INDEX(Schools!B:B,MATCH(schools[[#This Row],[Address]],Schools!H:H,))</f>
        <v>Sch</v>
      </c>
      <c r="G3296">
        <v>41.116491000000003</v>
      </c>
      <c r="H3296">
        <v>-87.832140999999993</v>
      </c>
      <c r="I3296">
        <v>1</v>
      </c>
      <c r="J3296" t="s">
        <v>25824</v>
      </c>
      <c r="K3296" t="s">
        <v>20204</v>
      </c>
      <c r="M3296" t="s">
        <v>28715</v>
      </c>
      <c r="N3296">
        <v>2250</v>
      </c>
      <c r="O3296" t="s">
        <v>28742</v>
      </c>
      <c r="R3296" t="s">
        <v>13443</v>
      </c>
      <c r="S3296" t="s">
        <v>6</v>
      </c>
      <c r="T3296" t="s">
        <v>2649</v>
      </c>
      <c r="U3296">
        <v>60901</v>
      </c>
      <c r="V3296" t="s">
        <v>25827</v>
      </c>
      <c r="W3296" t="s">
        <v>13443</v>
      </c>
    </row>
    <row r="3297" spans="1:23">
      <c r="A3297">
        <v>3296</v>
      </c>
      <c r="B3297" t="s">
        <v>20202</v>
      </c>
      <c r="C3297" t="s">
        <v>13443</v>
      </c>
      <c r="D3297" t="s">
        <v>6</v>
      </c>
      <c r="E3297" t="s">
        <v>20201</v>
      </c>
      <c r="F3297" t="str">
        <f>INDEX(Schools!B:B,MATCH(schools[[#This Row],[Address]],Schools!H:H,))</f>
        <v>Sch</v>
      </c>
      <c r="G3297">
        <v>41.112828999999998</v>
      </c>
      <c r="H3297">
        <v>-87.840691000000007</v>
      </c>
      <c r="I3297">
        <v>1</v>
      </c>
      <c r="J3297" t="s">
        <v>25850</v>
      </c>
      <c r="K3297" t="s">
        <v>20202</v>
      </c>
      <c r="M3297" t="s">
        <v>28715</v>
      </c>
      <c r="N3297">
        <v>1991</v>
      </c>
      <c r="O3297" t="s">
        <v>28743</v>
      </c>
      <c r="R3297" t="s">
        <v>13443</v>
      </c>
      <c r="S3297" t="s">
        <v>6</v>
      </c>
      <c r="T3297" t="s">
        <v>2649</v>
      </c>
      <c r="U3297">
        <v>60901</v>
      </c>
      <c r="V3297" t="s">
        <v>25827</v>
      </c>
      <c r="W3297" t="s">
        <v>25853</v>
      </c>
    </row>
    <row r="3298" spans="1:23">
      <c r="A3298">
        <v>3297</v>
      </c>
      <c r="B3298" t="s">
        <v>20200</v>
      </c>
      <c r="C3298" t="s">
        <v>13443</v>
      </c>
      <c r="D3298" t="s">
        <v>6</v>
      </c>
      <c r="E3298" t="s">
        <v>20199</v>
      </c>
      <c r="F3298" t="str">
        <f>INDEX(Schools!B:B,MATCH(schools[[#This Row],[Address]],Schools!H:H,))</f>
        <v>Sch</v>
      </c>
      <c r="G3298">
        <v>41.113410000000002</v>
      </c>
      <c r="H3298">
        <v>-87.854505000000003</v>
      </c>
      <c r="I3298">
        <v>1</v>
      </c>
      <c r="J3298" t="s">
        <v>25824</v>
      </c>
      <c r="K3298" t="s">
        <v>20200</v>
      </c>
      <c r="M3298" t="s">
        <v>28715</v>
      </c>
      <c r="N3298">
        <v>520</v>
      </c>
      <c r="O3298" t="s">
        <v>28744</v>
      </c>
      <c r="R3298" t="s">
        <v>13443</v>
      </c>
      <c r="S3298" t="s">
        <v>6</v>
      </c>
      <c r="T3298" t="s">
        <v>2649</v>
      </c>
      <c r="U3298">
        <v>60901</v>
      </c>
      <c r="V3298" t="s">
        <v>25827</v>
      </c>
      <c r="W3298" t="s">
        <v>13443</v>
      </c>
    </row>
    <row r="3299" spans="1:23">
      <c r="A3299">
        <v>3298</v>
      </c>
      <c r="B3299" t="s">
        <v>20198</v>
      </c>
      <c r="C3299" t="s">
        <v>13443</v>
      </c>
      <c r="D3299" t="s">
        <v>6</v>
      </c>
      <c r="E3299" t="s">
        <v>20197</v>
      </c>
      <c r="F3299" t="str">
        <f>INDEX(Schools!B:B,MATCH(schools[[#This Row],[Address]],Schools!H:H,))</f>
        <v>Sch</v>
      </c>
      <c r="G3299">
        <v>41.110177999999998</v>
      </c>
      <c r="H3299">
        <v>-87.883888999999996</v>
      </c>
      <c r="I3299">
        <v>1</v>
      </c>
      <c r="J3299" t="s">
        <v>25850</v>
      </c>
      <c r="K3299" t="s">
        <v>20198</v>
      </c>
      <c r="M3299" t="s">
        <v>28715</v>
      </c>
      <c r="N3299">
        <v>1155</v>
      </c>
      <c r="O3299" t="s">
        <v>28745</v>
      </c>
      <c r="R3299" t="s">
        <v>13443</v>
      </c>
      <c r="S3299" t="s">
        <v>6</v>
      </c>
      <c r="T3299" t="s">
        <v>2649</v>
      </c>
      <c r="U3299">
        <v>60901</v>
      </c>
      <c r="V3299" t="s">
        <v>25827</v>
      </c>
      <c r="W3299" t="s">
        <v>25853</v>
      </c>
    </row>
    <row r="3300" spans="1:23">
      <c r="A3300">
        <v>3299</v>
      </c>
      <c r="B3300" t="s">
        <v>20196</v>
      </c>
      <c r="C3300" t="s">
        <v>13443</v>
      </c>
      <c r="D3300" t="s">
        <v>6</v>
      </c>
      <c r="E3300" t="s">
        <v>20195</v>
      </c>
      <c r="F3300" t="str">
        <f>INDEX(Schools!B:B,MATCH(schools[[#This Row],[Address]],Schools!H:H,))</f>
        <v>Sch</v>
      </c>
      <c r="G3300">
        <v>41.118827000000003</v>
      </c>
      <c r="H3300">
        <v>-87.834469999999996</v>
      </c>
      <c r="I3300">
        <v>1</v>
      </c>
      <c r="J3300" t="s">
        <v>25850</v>
      </c>
      <c r="K3300" t="s">
        <v>20196</v>
      </c>
      <c r="M3300" t="s">
        <v>28715</v>
      </c>
      <c r="N3300">
        <v>2250</v>
      </c>
      <c r="O3300" t="s">
        <v>28746</v>
      </c>
      <c r="R3300" t="s">
        <v>13443</v>
      </c>
      <c r="S3300" t="s">
        <v>6</v>
      </c>
      <c r="T3300" t="s">
        <v>2649</v>
      </c>
      <c r="U3300">
        <v>60901</v>
      </c>
      <c r="V3300" t="s">
        <v>25827</v>
      </c>
      <c r="W3300" t="s">
        <v>25853</v>
      </c>
    </row>
    <row r="3301" spans="1:23">
      <c r="A3301">
        <v>3300</v>
      </c>
      <c r="B3301" t="s">
        <v>20194</v>
      </c>
      <c r="C3301" t="s">
        <v>13443</v>
      </c>
      <c r="D3301" t="s">
        <v>6</v>
      </c>
      <c r="E3301" t="s">
        <v>20193</v>
      </c>
      <c r="F3301" t="str">
        <f>INDEX(Schools!B:B,MATCH(schools[[#This Row],[Address]],Schools!H:H,))</f>
        <v>Dist</v>
      </c>
      <c r="G3301">
        <v>41.117136000000002</v>
      </c>
      <c r="H3301">
        <v>-87.846470999999994</v>
      </c>
      <c r="I3301">
        <v>1</v>
      </c>
      <c r="J3301" t="s">
        <v>25824</v>
      </c>
      <c r="K3301" t="s">
        <v>20194</v>
      </c>
      <c r="M3301" t="s">
        <v>28715</v>
      </c>
      <c r="N3301">
        <v>240</v>
      </c>
      <c r="O3301" t="s">
        <v>28740</v>
      </c>
      <c r="R3301" t="s">
        <v>13443</v>
      </c>
      <c r="S3301" t="s">
        <v>6</v>
      </c>
      <c r="T3301" t="s">
        <v>2649</v>
      </c>
      <c r="U3301">
        <v>60901</v>
      </c>
      <c r="V3301" t="s">
        <v>25827</v>
      </c>
      <c r="W3301" t="s">
        <v>13443</v>
      </c>
    </row>
    <row r="3302" spans="1:23">
      <c r="A3302">
        <v>3301</v>
      </c>
      <c r="B3302" t="s">
        <v>20192</v>
      </c>
      <c r="C3302" t="s">
        <v>13443</v>
      </c>
      <c r="D3302" t="s">
        <v>6</v>
      </c>
      <c r="E3302" t="s">
        <v>20191</v>
      </c>
      <c r="F3302" t="str">
        <f>INDEX(Schools!B:B,MATCH(schools[[#This Row],[Address]],Schools!H:H,))</f>
        <v>Sch</v>
      </c>
      <c r="G3302">
        <v>41.111860999999998</v>
      </c>
      <c r="H3302">
        <v>-87.885413999999997</v>
      </c>
      <c r="I3302">
        <v>1</v>
      </c>
      <c r="J3302" t="s">
        <v>25824</v>
      </c>
      <c r="K3302" t="s">
        <v>20192</v>
      </c>
      <c r="M3302" t="s">
        <v>28715</v>
      </c>
      <c r="N3302">
        <v>1550</v>
      </c>
      <c r="O3302" t="s">
        <v>28747</v>
      </c>
      <c r="R3302" t="s">
        <v>13443</v>
      </c>
      <c r="S3302" t="s">
        <v>6</v>
      </c>
      <c r="T3302" t="s">
        <v>2649</v>
      </c>
      <c r="U3302">
        <v>60901</v>
      </c>
      <c r="V3302" t="s">
        <v>25827</v>
      </c>
      <c r="W3302" t="s">
        <v>13443</v>
      </c>
    </row>
    <row r="3303" spans="1:23">
      <c r="A3303">
        <v>3302</v>
      </c>
      <c r="B3303" t="s">
        <v>20190</v>
      </c>
      <c r="C3303" t="s">
        <v>13443</v>
      </c>
      <c r="D3303" t="s">
        <v>6</v>
      </c>
      <c r="E3303" t="s">
        <v>20189</v>
      </c>
      <c r="F3303" t="str">
        <f>INDEX(Schools!B:B,MATCH(schools[[#This Row],[Address]],Schools!H:H,))</f>
        <v>Sch</v>
      </c>
      <c r="G3303">
        <v>41.118347999999997</v>
      </c>
      <c r="H3303">
        <v>-87.847110999999998</v>
      </c>
      <c r="I3303">
        <v>1</v>
      </c>
      <c r="J3303" t="s">
        <v>25824</v>
      </c>
      <c r="K3303" t="s">
        <v>20190</v>
      </c>
      <c r="M3303" t="s">
        <v>28715</v>
      </c>
      <c r="N3303">
        <v>1440</v>
      </c>
      <c r="O3303" t="s">
        <v>28746</v>
      </c>
      <c r="R3303" t="s">
        <v>13443</v>
      </c>
      <c r="S3303" t="s">
        <v>6</v>
      </c>
      <c r="T3303" t="s">
        <v>2649</v>
      </c>
      <c r="U3303">
        <v>60901</v>
      </c>
      <c r="V3303" t="s">
        <v>25827</v>
      </c>
      <c r="W3303" t="s">
        <v>13443</v>
      </c>
    </row>
    <row r="3304" spans="1:23">
      <c r="A3304">
        <v>3303</v>
      </c>
      <c r="B3304" t="s">
        <v>20188</v>
      </c>
      <c r="C3304" t="s">
        <v>13443</v>
      </c>
      <c r="D3304" t="s">
        <v>6</v>
      </c>
      <c r="E3304" t="s">
        <v>20187</v>
      </c>
      <c r="F3304" t="str">
        <f>INDEX(Schools!B:B,MATCH(schools[[#This Row],[Address]],Schools!H:H,))</f>
        <v>Sch</v>
      </c>
      <c r="G3304">
        <v>41.128037999999997</v>
      </c>
      <c r="H3304">
        <v>-87.856129999999993</v>
      </c>
      <c r="I3304">
        <v>1</v>
      </c>
      <c r="J3304" t="s">
        <v>25824</v>
      </c>
      <c r="K3304" t="s">
        <v>20188</v>
      </c>
      <c r="M3304" t="s">
        <v>28715</v>
      </c>
      <c r="N3304">
        <v>710</v>
      </c>
      <c r="O3304" t="s">
        <v>28748</v>
      </c>
      <c r="R3304" t="s">
        <v>13443</v>
      </c>
      <c r="S3304" t="s">
        <v>6</v>
      </c>
      <c r="T3304" t="s">
        <v>2649</v>
      </c>
      <c r="U3304">
        <v>60901</v>
      </c>
      <c r="V3304" t="s">
        <v>25827</v>
      </c>
      <c r="W3304" t="s">
        <v>13443</v>
      </c>
    </row>
    <row r="3305" spans="1:23">
      <c r="A3305">
        <v>3304</v>
      </c>
      <c r="B3305" t="s">
        <v>20186</v>
      </c>
      <c r="C3305" t="s">
        <v>13443</v>
      </c>
      <c r="D3305" t="s">
        <v>6</v>
      </c>
      <c r="E3305" t="s">
        <v>20185</v>
      </c>
      <c r="F3305" t="str">
        <f>INDEX(Schools!B:B,MATCH(schools[[#This Row],[Address]],Schools!H:H,))</f>
        <v>Sch</v>
      </c>
      <c r="G3305">
        <v>41.124791000000002</v>
      </c>
      <c r="H3305">
        <v>-87.872049000000004</v>
      </c>
      <c r="I3305">
        <v>1</v>
      </c>
      <c r="J3305" t="s">
        <v>25824</v>
      </c>
      <c r="K3305" t="s">
        <v>20186</v>
      </c>
      <c r="M3305" t="s">
        <v>28715</v>
      </c>
      <c r="N3305">
        <v>369</v>
      </c>
      <c r="O3305" t="s">
        <v>28749</v>
      </c>
      <c r="R3305" t="s">
        <v>13443</v>
      </c>
      <c r="S3305" t="s">
        <v>6</v>
      </c>
      <c r="T3305" t="s">
        <v>2649</v>
      </c>
      <c r="U3305">
        <v>60901</v>
      </c>
      <c r="V3305" t="s">
        <v>25827</v>
      </c>
      <c r="W3305" t="s">
        <v>13443</v>
      </c>
    </row>
    <row r="3306" spans="1:23">
      <c r="A3306">
        <v>3305</v>
      </c>
      <c r="B3306" t="s">
        <v>20184</v>
      </c>
      <c r="C3306" t="s">
        <v>14449</v>
      </c>
      <c r="D3306" t="s">
        <v>6</v>
      </c>
      <c r="E3306" t="s">
        <v>20183</v>
      </c>
      <c r="F3306" t="str">
        <f>INDEX(Schools!B:B,MATCH(schools[[#This Row],[Address]],Schools!H:H,))</f>
        <v>Dist</v>
      </c>
      <c r="G3306">
        <v>41.19162</v>
      </c>
      <c r="H3306">
        <v>-87.776297999999997</v>
      </c>
      <c r="I3306">
        <v>1</v>
      </c>
      <c r="J3306" t="s">
        <v>25850</v>
      </c>
      <c r="K3306" t="s">
        <v>20184</v>
      </c>
      <c r="M3306" t="s">
        <v>28731</v>
      </c>
      <c r="N3306">
        <v>5200</v>
      </c>
      <c r="O3306" t="s">
        <v>27776</v>
      </c>
      <c r="R3306" t="s">
        <v>14449</v>
      </c>
      <c r="S3306" t="s">
        <v>6</v>
      </c>
      <c r="T3306" t="s">
        <v>2649</v>
      </c>
      <c r="U3306">
        <v>60914</v>
      </c>
      <c r="V3306" t="s">
        <v>25827</v>
      </c>
      <c r="W3306" t="s">
        <v>25853</v>
      </c>
    </row>
    <row r="3307" spans="1:23">
      <c r="A3307">
        <v>3306</v>
      </c>
      <c r="B3307" t="s">
        <v>20184</v>
      </c>
      <c r="C3307" t="s">
        <v>14449</v>
      </c>
      <c r="D3307" t="s">
        <v>6</v>
      </c>
      <c r="E3307" t="s">
        <v>20183</v>
      </c>
      <c r="F3307" t="str">
        <f>INDEX(Schools!B:B,MATCH(schools[[#This Row],[Address]],Schools!H:H,))</f>
        <v>Dist</v>
      </c>
      <c r="G3307">
        <v>41.19162</v>
      </c>
      <c r="H3307">
        <v>-87.776297999999997</v>
      </c>
      <c r="I3307">
        <v>1</v>
      </c>
      <c r="J3307" t="s">
        <v>25850</v>
      </c>
      <c r="K3307" t="s">
        <v>20184</v>
      </c>
      <c r="M3307" t="s">
        <v>28731</v>
      </c>
      <c r="N3307">
        <v>5200</v>
      </c>
      <c r="O3307" t="s">
        <v>27776</v>
      </c>
      <c r="R3307" t="s">
        <v>14449</v>
      </c>
      <c r="S3307" t="s">
        <v>6</v>
      </c>
      <c r="T3307" t="s">
        <v>2649</v>
      </c>
      <c r="U3307">
        <v>60914</v>
      </c>
      <c r="V3307" t="s">
        <v>25827</v>
      </c>
      <c r="W3307" t="s">
        <v>25853</v>
      </c>
    </row>
    <row r="3308" spans="1:23">
      <c r="A3308">
        <v>3307</v>
      </c>
      <c r="B3308" t="s">
        <v>20182</v>
      </c>
      <c r="C3308" t="s">
        <v>20181</v>
      </c>
      <c r="D3308" t="s">
        <v>6</v>
      </c>
      <c r="E3308" t="s">
        <v>20180</v>
      </c>
      <c r="F3308" t="str">
        <f>INDEX(Schools!B:B,MATCH(schools[[#This Row],[Address]],Schools!H:H,))</f>
        <v>Dist</v>
      </c>
      <c r="G3308">
        <v>41.146464000000002</v>
      </c>
      <c r="H3308">
        <v>-87.888970999999998</v>
      </c>
      <c r="I3308">
        <v>0.5</v>
      </c>
      <c r="J3308" t="s">
        <v>25870</v>
      </c>
      <c r="M3308" t="s">
        <v>28750</v>
      </c>
      <c r="R3308" t="s">
        <v>20181</v>
      </c>
      <c r="S3308" t="s">
        <v>6</v>
      </c>
      <c r="T3308" t="s">
        <v>2649</v>
      </c>
      <c r="U3308">
        <v>60944</v>
      </c>
      <c r="V3308" t="s">
        <v>25827</v>
      </c>
      <c r="W3308" t="s">
        <v>25853</v>
      </c>
    </row>
    <row r="3309" spans="1:23">
      <c r="A3309">
        <v>3308</v>
      </c>
      <c r="B3309" t="s">
        <v>20179</v>
      </c>
      <c r="C3309" t="s">
        <v>20178</v>
      </c>
      <c r="D3309" t="s">
        <v>6</v>
      </c>
      <c r="E3309" t="s">
        <v>20177</v>
      </c>
      <c r="F3309" t="str">
        <f>INDEX(Schools!B:B,MATCH(schools[[#This Row],[Address]],Schools!H:H,))</f>
        <v>Sch</v>
      </c>
      <c r="G3309">
        <v>41.066544</v>
      </c>
      <c r="H3309">
        <v>-87.600717000000003</v>
      </c>
      <c r="I3309">
        <v>0.89</v>
      </c>
      <c r="J3309" t="s">
        <v>25850</v>
      </c>
      <c r="K3309" t="s">
        <v>20182</v>
      </c>
      <c r="M3309" t="s">
        <v>28726</v>
      </c>
      <c r="N3309">
        <v>4120</v>
      </c>
      <c r="O3309" t="s">
        <v>28751</v>
      </c>
      <c r="R3309" t="s">
        <v>20227</v>
      </c>
      <c r="S3309" t="s">
        <v>6</v>
      </c>
      <c r="T3309" t="s">
        <v>2649</v>
      </c>
      <c r="U3309">
        <v>60964</v>
      </c>
      <c r="V3309" t="s">
        <v>25827</v>
      </c>
      <c r="W3309" t="s">
        <v>25853</v>
      </c>
    </row>
    <row r="3310" spans="1:23">
      <c r="A3310">
        <v>3309</v>
      </c>
      <c r="B3310" t="s">
        <v>20176</v>
      </c>
      <c r="C3310" t="s">
        <v>15520</v>
      </c>
      <c r="D3310" t="s">
        <v>6</v>
      </c>
      <c r="E3310" t="s">
        <v>20175</v>
      </c>
      <c r="F3310" t="str">
        <f>INDEX(Schools!B:B,MATCH(schools[[#This Row],[Address]],Schools!H:H,))</f>
        <v>Dist</v>
      </c>
      <c r="G3310">
        <v>41.149562000000003</v>
      </c>
      <c r="H3310">
        <v>-87.868818000000005</v>
      </c>
      <c r="I3310">
        <v>1</v>
      </c>
      <c r="J3310" t="s">
        <v>25824</v>
      </c>
      <c r="K3310" t="s">
        <v>20176</v>
      </c>
      <c r="M3310" t="s">
        <v>28737</v>
      </c>
      <c r="N3310">
        <v>700</v>
      </c>
      <c r="O3310" t="s">
        <v>28187</v>
      </c>
      <c r="R3310" t="s">
        <v>15520</v>
      </c>
      <c r="S3310" t="s">
        <v>6</v>
      </c>
      <c r="T3310" t="s">
        <v>2649</v>
      </c>
      <c r="U3310">
        <v>60915</v>
      </c>
      <c r="V3310" t="s">
        <v>25827</v>
      </c>
      <c r="W3310" t="s">
        <v>13443</v>
      </c>
    </row>
    <row r="3311" spans="1:23">
      <c r="A3311">
        <v>3310</v>
      </c>
      <c r="B3311" t="s">
        <v>20176</v>
      </c>
      <c r="C3311" t="s">
        <v>15520</v>
      </c>
      <c r="D3311" t="s">
        <v>6</v>
      </c>
      <c r="E3311" t="s">
        <v>20175</v>
      </c>
      <c r="F3311" t="str">
        <f>INDEX(Schools!B:B,MATCH(schools[[#This Row],[Address]],Schools!H:H,))</f>
        <v>Dist</v>
      </c>
      <c r="G3311">
        <v>41.149562000000003</v>
      </c>
      <c r="H3311">
        <v>-87.868818000000005</v>
      </c>
      <c r="I3311">
        <v>1</v>
      </c>
      <c r="J3311" t="s">
        <v>25824</v>
      </c>
      <c r="K3311" t="s">
        <v>20176</v>
      </c>
      <c r="M3311" t="s">
        <v>28737</v>
      </c>
      <c r="N3311">
        <v>700</v>
      </c>
      <c r="O3311" t="s">
        <v>28187</v>
      </c>
      <c r="R3311" t="s">
        <v>15520</v>
      </c>
      <c r="S3311" t="s">
        <v>6</v>
      </c>
      <c r="T3311" t="s">
        <v>2649</v>
      </c>
      <c r="U3311">
        <v>60915</v>
      </c>
      <c r="V3311" t="s">
        <v>25827</v>
      </c>
      <c r="W3311" t="s">
        <v>13443</v>
      </c>
    </row>
    <row r="3312" spans="1:23">
      <c r="A3312">
        <v>3311</v>
      </c>
      <c r="B3312" t="s">
        <v>20170</v>
      </c>
      <c r="C3312" t="s">
        <v>20168</v>
      </c>
      <c r="D3312" t="s">
        <v>6</v>
      </c>
      <c r="E3312" t="s">
        <v>20167</v>
      </c>
      <c r="F3312" t="str">
        <f>INDEX(Schools!B:B,MATCH(schools[[#This Row],[Address]],Schools!H:H,))</f>
        <v>Dist</v>
      </c>
      <c r="G3312">
        <v>40.850617999999997</v>
      </c>
      <c r="H3312">
        <v>-90.865700000000004</v>
      </c>
      <c r="I3312">
        <v>0.7</v>
      </c>
      <c r="J3312" t="s">
        <v>25892</v>
      </c>
      <c r="K3312" t="s">
        <v>28752</v>
      </c>
      <c r="M3312" t="s">
        <v>28753</v>
      </c>
      <c r="O3312" t="s">
        <v>28752</v>
      </c>
      <c r="R3312" t="s">
        <v>20168</v>
      </c>
      <c r="S3312" t="s">
        <v>6</v>
      </c>
      <c r="T3312" t="s">
        <v>2618</v>
      </c>
      <c r="U3312">
        <v>61418</v>
      </c>
      <c r="V3312" t="s">
        <v>25827</v>
      </c>
      <c r="W3312" t="s">
        <v>25853</v>
      </c>
    </row>
    <row r="3313" spans="1:23">
      <c r="A3313">
        <v>3312</v>
      </c>
      <c r="B3313" t="s">
        <v>20170</v>
      </c>
      <c r="C3313" t="s">
        <v>20168</v>
      </c>
      <c r="D3313" t="s">
        <v>6</v>
      </c>
      <c r="E3313" t="s">
        <v>20174</v>
      </c>
      <c r="F3313" t="str">
        <f>INDEX(Schools!B:B,MATCH(schools[[#This Row],[Address]],Schools!H:H,))</f>
        <v>Dist</v>
      </c>
      <c r="G3313">
        <v>40.850617999999997</v>
      </c>
      <c r="H3313">
        <v>-90.865700000000004</v>
      </c>
      <c r="I3313">
        <v>0.7</v>
      </c>
      <c r="J3313" t="s">
        <v>25892</v>
      </c>
      <c r="K3313" t="s">
        <v>28752</v>
      </c>
      <c r="M3313" t="s">
        <v>28753</v>
      </c>
      <c r="O3313" t="s">
        <v>28752</v>
      </c>
      <c r="R3313" t="s">
        <v>20168</v>
      </c>
      <c r="S3313" t="s">
        <v>6</v>
      </c>
      <c r="T3313" t="s">
        <v>2618</v>
      </c>
      <c r="U3313">
        <v>61418</v>
      </c>
      <c r="V3313" t="s">
        <v>25827</v>
      </c>
      <c r="W3313" t="s">
        <v>25853</v>
      </c>
    </row>
    <row r="3314" spans="1:23">
      <c r="A3314">
        <v>3313</v>
      </c>
      <c r="B3314" t="s">
        <v>20173</v>
      </c>
      <c r="C3314" t="s">
        <v>20172</v>
      </c>
      <c r="D3314" t="s">
        <v>6</v>
      </c>
      <c r="E3314" t="s">
        <v>20171</v>
      </c>
      <c r="F3314" t="str">
        <f>INDEX(Schools!B:B,MATCH(schools[[#This Row],[Address]],Schools!H:H,))</f>
        <v>Sch</v>
      </c>
      <c r="G3314">
        <v>40.741804999999999</v>
      </c>
      <c r="H3314">
        <v>-90.911710999999997</v>
      </c>
      <c r="I3314">
        <v>0.7</v>
      </c>
      <c r="J3314" t="s">
        <v>25892</v>
      </c>
      <c r="K3314" t="s">
        <v>25970</v>
      </c>
      <c r="M3314" t="s">
        <v>28754</v>
      </c>
      <c r="O3314" t="s">
        <v>25970</v>
      </c>
      <c r="R3314" t="s">
        <v>20172</v>
      </c>
      <c r="S3314" t="s">
        <v>6</v>
      </c>
      <c r="T3314" t="s">
        <v>2618</v>
      </c>
      <c r="U3314">
        <v>61480</v>
      </c>
      <c r="V3314" t="s">
        <v>25827</v>
      </c>
      <c r="W3314" t="s">
        <v>25853</v>
      </c>
    </row>
    <row r="3315" spans="1:23">
      <c r="A3315">
        <v>3314</v>
      </c>
      <c r="B3315" t="s">
        <v>20170</v>
      </c>
      <c r="C3315" t="s">
        <v>20168</v>
      </c>
      <c r="D3315" t="s">
        <v>6</v>
      </c>
      <c r="E3315" t="s">
        <v>20167</v>
      </c>
      <c r="F3315" t="str">
        <f>INDEX(Schools!B:B,MATCH(schools[[#This Row],[Address]],Schools!H:H,))</f>
        <v>Dist</v>
      </c>
      <c r="G3315">
        <v>40.850617999999997</v>
      </c>
      <c r="H3315">
        <v>-90.865700000000004</v>
      </c>
      <c r="I3315">
        <v>0.7</v>
      </c>
      <c r="J3315" t="s">
        <v>25892</v>
      </c>
      <c r="K3315" t="s">
        <v>28752</v>
      </c>
      <c r="M3315" t="s">
        <v>28753</v>
      </c>
      <c r="O3315" t="s">
        <v>28752</v>
      </c>
      <c r="R3315" t="s">
        <v>20168</v>
      </c>
      <c r="S3315" t="s">
        <v>6</v>
      </c>
      <c r="T3315" t="s">
        <v>2618</v>
      </c>
      <c r="U3315">
        <v>61418</v>
      </c>
      <c r="V3315" t="s">
        <v>25827</v>
      </c>
      <c r="W3315" t="s">
        <v>25853</v>
      </c>
    </row>
    <row r="3316" spans="1:23">
      <c r="A3316">
        <v>3315</v>
      </c>
      <c r="B3316" t="s">
        <v>20169</v>
      </c>
      <c r="C3316" t="s">
        <v>20168</v>
      </c>
      <c r="D3316" t="s">
        <v>6</v>
      </c>
      <c r="E3316" t="s">
        <v>20167</v>
      </c>
      <c r="F3316" t="str">
        <f>INDEX(Schools!B:B,MATCH(schools[[#This Row],[Address]],Schools!H:H,))</f>
        <v>Dist</v>
      </c>
      <c r="G3316">
        <v>40.850617999999997</v>
      </c>
      <c r="H3316">
        <v>-90.865700000000004</v>
      </c>
      <c r="I3316">
        <v>0.7</v>
      </c>
      <c r="J3316" t="s">
        <v>25892</v>
      </c>
      <c r="K3316" t="s">
        <v>28752</v>
      </c>
      <c r="M3316" t="s">
        <v>28753</v>
      </c>
      <c r="O3316" t="s">
        <v>28752</v>
      </c>
      <c r="R3316" t="s">
        <v>20168</v>
      </c>
      <c r="S3316" t="s">
        <v>6</v>
      </c>
      <c r="T3316" t="s">
        <v>2618</v>
      </c>
      <c r="U3316">
        <v>61418</v>
      </c>
      <c r="V3316" t="s">
        <v>25827</v>
      </c>
      <c r="W3316" t="s">
        <v>25853</v>
      </c>
    </row>
    <row r="3317" spans="1:23">
      <c r="A3317">
        <v>3316</v>
      </c>
      <c r="B3317" t="s">
        <v>20166</v>
      </c>
      <c r="C3317" t="s">
        <v>20159</v>
      </c>
      <c r="D3317" t="s">
        <v>6</v>
      </c>
      <c r="E3317" t="s">
        <v>20165</v>
      </c>
      <c r="F3317" t="str">
        <f>INDEX(Schools!B:B,MATCH(schools[[#This Row],[Address]],Schools!H:H,))</f>
        <v>Dist</v>
      </c>
      <c r="G3317">
        <v>40.908270999999999</v>
      </c>
      <c r="H3317">
        <v>-90.272874000000002</v>
      </c>
      <c r="I3317">
        <v>1</v>
      </c>
      <c r="J3317" t="s">
        <v>25824</v>
      </c>
      <c r="K3317" t="s">
        <v>20166</v>
      </c>
      <c r="M3317" t="s">
        <v>28755</v>
      </c>
      <c r="N3317">
        <v>809</v>
      </c>
      <c r="O3317" t="s">
        <v>25852</v>
      </c>
      <c r="R3317" t="s">
        <v>20159</v>
      </c>
      <c r="S3317" t="s">
        <v>6</v>
      </c>
      <c r="T3317" t="s">
        <v>2657</v>
      </c>
      <c r="U3317">
        <v>61448</v>
      </c>
      <c r="V3317" t="s">
        <v>25827</v>
      </c>
      <c r="W3317" t="s">
        <v>13726</v>
      </c>
    </row>
    <row r="3318" spans="1:23">
      <c r="A3318">
        <v>3317</v>
      </c>
      <c r="B3318" t="s">
        <v>20164</v>
      </c>
      <c r="C3318" t="s">
        <v>20159</v>
      </c>
      <c r="D3318" t="s">
        <v>6</v>
      </c>
      <c r="E3318" t="s">
        <v>20163</v>
      </c>
      <c r="F3318" t="str">
        <f>INDEX(Schools!B:B,MATCH(schools[[#This Row],[Address]],Schools!H:H,))</f>
        <v>Sch</v>
      </c>
      <c r="G3318">
        <v>40.905833999999999</v>
      </c>
      <c r="H3318">
        <v>-90.274597</v>
      </c>
      <c r="I3318">
        <v>1</v>
      </c>
      <c r="J3318" t="s">
        <v>25824</v>
      </c>
      <c r="K3318" t="s">
        <v>20164</v>
      </c>
      <c r="M3318" t="s">
        <v>28755</v>
      </c>
      <c r="N3318">
        <v>600</v>
      </c>
      <c r="O3318" t="s">
        <v>25852</v>
      </c>
      <c r="R3318" t="s">
        <v>20159</v>
      </c>
      <c r="S3318" t="s">
        <v>6</v>
      </c>
      <c r="T3318" t="s">
        <v>2657</v>
      </c>
      <c r="U3318">
        <v>61448</v>
      </c>
      <c r="V3318" t="s">
        <v>25827</v>
      </c>
      <c r="W3318" t="s">
        <v>13726</v>
      </c>
    </row>
    <row r="3319" spans="1:23">
      <c r="A3319">
        <v>3318</v>
      </c>
      <c r="B3319" t="s">
        <v>20162</v>
      </c>
      <c r="C3319" t="s">
        <v>20159</v>
      </c>
      <c r="D3319" t="s">
        <v>6</v>
      </c>
      <c r="E3319" t="s">
        <v>20161</v>
      </c>
      <c r="F3319" t="str">
        <f>INDEX(Schools!B:B,MATCH(schools[[#This Row],[Address]],Schools!H:H,))</f>
        <v>Sch</v>
      </c>
      <c r="G3319">
        <v>40.904651999999999</v>
      </c>
      <c r="H3319">
        <v>-90.274448000000007</v>
      </c>
      <c r="I3319">
        <v>0.9</v>
      </c>
      <c r="J3319" t="s">
        <v>25860</v>
      </c>
      <c r="K3319" t="s">
        <v>28756</v>
      </c>
      <c r="M3319" t="s">
        <v>28755</v>
      </c>
      <c r="N3319">
        <v>702</v>
      </c>
      <c r="O3319" t="s">
        <v>28178</v>
      </c>
      <c r="R3319" t="s">
        <v>20159</v>
      </c>
      <c r="S3319" t="s">
        <v>6</v>
      </c>
      <c r="T3319" t="s">
        <v>2657</v>
      </c>
      <c r="U3319">
        <v>61448</v>
      </c>
      <c r="V3319" t="s">
        <v>25827</v>
      </c>
      <c r="W3319" t="s">
        <v>13726</v>
      </c>
    </row>
    <row r="3320" spans="1:23">
      <c r="A3320">
        <v>3319</v>
      </c>
      <c r="B3320" t="s">
        <v>20160</v>
      </c>
      <c r="C3320" t="s">
        <v>20159</v>
      </c>
      <c r="D3320" t="s">
        <v>6</v>
      </c>
      <c r="E3320" t="s">
        <v>20158</v>
      </c>
      <c r="F3320" t="str">
        <f>INDEX(Schools!B:B,MATCH(schools[[#This Row],[Address]],Schools!H:H,))</f>
        <v>Sch</v>
      </c>
      <c r="G3320">
        <v>40.901926000000003</v>
      </c>
      <c r="H3320">
        <v>-90.278501000000006</v>
      </c>
      <c r="I3320">
        <v>1</v>
      </c>
      <c r="J3320" t="s">
        <v>25850</v>
      </c>
      <c r="K3320" t="s">
        <v>20160</v>
      </c>
      <c r="M3320" t="s">
        <v>28755</v>
      </c>
      <c r="N3320">
        <v>106</v>
      </c>
      <c r="O3320" t="s">
        <v>28757</v>
      </c>
      <c r="R3320" t="s">
        <v>20159</v>
      </c>
      <c r="S3320" t="s">
        <v>6</v>
      </c>
      <c r="T3320" t="s">
        <v>2657</v>
      </c>
      <c r="U3320">
        <v>61448</v>
      </c>
      <c r="V3320" t="s">
        <v>25827</v>
      </c>
      <c r="W3320" t="s">
        <v>25853</v>
      </c>
    </row>
    <row r="3321" spans="1:23">
      <c r="A3321">
        <v>3320</v>
      </c>
      <c r="B3321" t="s">
        <v>17151</v>
      </c>
      <c r="C3321" t="s">
        <v>13397</v>
      </c>
      <c r="D3321" t="s">
        <v>6</v>
      </c>
      <c r="E3321" t="s">
        <v>17150</v>
      </c>
      <c r="F3321" t="str">
        <f>INDEX(Schools!B:B,MATCH(schools[[#This Row],[Address]],Schools!H:H,))</f>
        <v>Dist</v>
      </c>
      <c r="G3321">
        <v>40.961548999999998</v>
      </c>
      <c r="H3321">
        <v>-90.385717999999997</v>
      </c>
      <c r="I3321">
        <v>1</v>
      </c>
      <c r="J3321" t="s">
        <v>25824</v>
      </c>
      <c r="K3321" t="s">
        <v>17151</v>
      </c>
      <c r="M3321" t="s">
        <v>28758</v>
      </c>
      <c r="N3321">
        <v>940</v>
      </c>
      <c r="O3321" t="s">
        <v>28759</v>
      </c>
      <c r="R3321" t="s">
        <v>13397</v>
      </c>
      <c r="S3321" t="s">
        <v>6</v>
      </c>
      <c r="T3321" t="s">
        <v>2657</v>
      </c>
      <c r="U3321">
        <v>61401</v>
      </c>
      <c r="V3321" t="s">
        <v>25827</v>
      </c>
      <c r="W3321" t="s">
        <v>13726</v>
      </c>
    </row>
    <row r="3322" spans="1:23">
      <c r="A3322">
        <v>3321</v>
      </c>
      <c r="B3322" t="s">
        <v>17149</v>
      </c>
      <c r="C3322" t="s">
        <v>13397</v>
      </c>
      <c r="D3322" t="s">
        <v>6</v>
      </c>
      <c r="E3322" t="s">
        <v>17148</v>
      </c>
      <c r="F3322" t="str">
        <f>INDEX(Schools!B:B,MATCH(schools[[#This Row],[Address]],Schools!H:H,))</f>
        <v>Sch</v>
      </c>
      <c r="G3322">
        <v>40.965744000000001</v>
      </c>
      <c r="H3322">
        <v>-90.392007000000007</v>
      </c>
      <c r="I3322">
        <v>1</v>
      </c>
      <c r="J3322" t="s">
        <v>25824</v>
      </c>
      <c r="K3322" t="s">
        <v>17149</v>
      </c>
      <c r="M3322" t="s">
        <v>28758</v>
      </c>
      <c r="N3322">
        <v>1135</v>
      </c>
      <c r="O3322" t="s">
        <v>28759</v>
      </c>
      <c r="R3322" t="s">
        <v>13397</v>
      </c>
      <c r="S3322" t="s">
        <v>6</v>
      </c>
      <c r="T3322" t="s">
        <v>2657</v>
      </c>
      <c r="U3322">
        <v>61401</v>
      </c>
      <c r="V3322" t="s">
        <v>25827</v>
      </c>
      <c r="W3322" t="s">
        <v>13726</v>
      </c>
    </row>
    <row r="3323" spans="1:23">
      <c r="A3323">
        <v>3322</v>
      </c>
      <c r="B3323" t="s">
        <v>17149</v>
      </c>
      <c r="C3323" t="s">
        <v>13397</v>
      </c>
      <c r="D3323" t="s">
        <v>6</v>
      </c>
      <c r="E3323" t="s">
        <v>17148</v>
      </c>
      <c r="F3323" t="str">
        <f>INDEX(Schools!B:B,MATCH(schools[[#This Row],[Address]],Schools!H:H,))</f>
        <v>Sch</v>
      </c>
      <c r="G3323">
        <v>40.965744000000001</v>
      </c>
      <c r="H3323">
        <v>-90.392007000000007</v>
      </c>
      <c r="I3323">
        <v>1</v>
      </c>
      <c r="J3323" t="s">
        <v>25824</v>
      </c>
      <c r="K3323" t="s">
        <v>17149</v>
      </c>
      <c r="M3323" t="s">
        <v>28758</v>
      </c>
      <c r="N3323">
        <v>1135</v>
      </c>
      <c r="O3323" t="s">
        <v>28759</v>
      </c>
      <c r="R3323" t="s">
        <v>13397</v>
      </c>
      <c r="S3323" t="s">
        <v>6</v>
      </c>
      <c r="T3323" t="s">
        <v>2657</v>
      </c>
      <c r="U3323">
        <v>61401</v>
      </c>
      <c r="V3323" t="s">
        <v>25827</v>
      </c>
      <c r="W3323" t="s">
        <v>13726</v>
      </c>
    </row>
    <row r="3324" spans="1:23">
      <c r="A3324">
        <v>3323</v>
      </c>
      <c r="B3324" t="s">
        <v>20157</v>
      </c>
      <c r="C3324" t="s">
        <v>13397</v>
      </c>
      <c r="D3324" t="s">
        <v>6</v>
      </c>
      <c r="E3324" t="s">
        <v>20156</v>
      </c>
      <c r="F3324" t="str">
        <f>INDEX(Schools!B:B,MATCH(schools[[#This Row],[Address]],Schools!H:H,))</f>
        <v>Sch</v>
      </c>
      <c r="G3324">
        <v>40.962623999999998</v>
      </c>
      <c r="H3324">
        <v>-90.362450999999993</v>
      </c>
      <c r="I3324">
        <v>1</v>
      </c>
      <c r="J3324" t="s">
        <v>25824</v>
      </c>
      <c r="K3324" t="s">
        <v>20157</v>
      </c>
      <c r="M3324" t="s">
        <v>28758</v>
      </c>
      <c r="N3324">
        <v>460</v>
      </c>
      <c r="O3324" t="s">
        <v>28760</v>
      </c>
      <c r="R3324" t="s">
        <v>13397</v>
      </c>
      <c r="S3324" t="s">
        <v>6</v>
      </c>
      <c r="T3324" t="s">
        <v>2657</v>
      </c>
      <c r="U3324">
        <v>61401</v>
      </c>
      <c r="V3324" t="s">
        <v>25827</v>
      </c>
      <c r="W3324" t="s">
        <v>13726</v>
      </c>
    </row>
    <row r="3325" spans="1:23">
      <c r="A3325">
        <v>3324</v>
      </c>
      <c r="B3325" t="s">
        <v>20155</v>
      </c>
      <c r="C3325" t="s">
        <v>13397</v>
      </c>
      <c r="D3325" t="s">
        <v>6</v>
      </c>
      <c r="E3325" t="s">
        <v>20154</v>
      </c>
      <c r="F3325" t="str">
        <f>INDEX(Schools!B:B,MATCH(schools[[#This Row],[Address]],Schools!H:H,))</f>
        <v>Sch</v>
      </c>
      <c r="G3325">
        <v>40.934398000000002</v>
      </c>
      <c r="H3325">
        <v>-90.345816999999997</v>
      </c>
      <c r="I3325">
        <v>1</v>
      </c>
      <c r="J3325" t="s">
        <v>25850</v>
      </c>
      <c r="K3325" t="s">
        <v>20155</v>
      </c>
      <c r="M3325" t="s">
        <v>28758</v>
      </c>
      <c r="N3325">
        <v>1018</v>
      </c>
      <c r="O3325" t="s">
        <v>28761</v>
      </c>
      <c r="R3325" t="s">
        <v>13397</v>
      </c>
      <c r="S3325" t="s">
        <v>6</v>
      </c>
      <c r="T3325" t="s">
        <v>2657</v>
      </c>
      <c r="U3325">
        <v>61401</v>
      </c>
      <c r="V3325" t="s">
        <v>25827</v>
      </c>
      <c r="W3325" t="s">
        <v>25853</v>
      </c>
    </row>
    <row r="3326" spans="1:23">
      <c r="A3326">
        <v>3325</v>
      </c>
      <c r="B3326" t="s">
        <v>20153</v>
      </c>
      <c r="C3326" t="s">
        <v>13397</v>
      </c>
      <c r="D3326" t="s">
        <v>6</v>
      </c>
      <c r="E3326" t="s">
        <v>20152</v>
      </c>
      <c r="F3326" t="str">
        <f>INDEX(Schools!B:B,MATCH(schools[[#This Row],[Address]],Schools!H:H,))</f>
        <v>Sch</v>
      </c>
      <c r="G3326">
        <v>40.946283000000001</v>
      </c>
      <c r="H3326">
        <v>-90.394416000000007</v>
      </c>
      <c r="I3326">
        <v>1</v>
      </c>
      <c r="J3326" t="s">
        <v>25824</v>
      </c>
      <c r="K3326" t="s">
        <v>20153</v>
      </c>
      <c r="M3326" t="s">
        <v>28758</v>
      </c>
      <c r="N3326">
        <v>1480</v>
      </c>
      <c r="O3326" t="s">
        <v>25940</v>
      </c>
      <c r="R3326" t="s">
        <v>13397</v>
      </c>
      <c r="S3326" t="s">
        <v>6</v>
      </c>
      <c r="T3326" t="s">
        <v>2657</v>
      </c>
      <c r="U3326">
        <v>61401</v>
      </c>
      <c r="V3326" t="s">
        <v>25827</v>
      </c>
      <c r="W3326" t="s">
        <v>13726</v>
      </c>
    </row>
    <row r="3327" spans="1:23">
      <c r="A3327">
        <v>3326</v>
      </c>
      <c r="B3327" t="s">
        <v>20151</v>
      </c>
      <c r="C3327" t="s">
        <v>13397</v>
      </c>
      <c r="D3327" t="s">
        <v>6</v>
      </c>
      <c r="E3327" t="s">
        <v>20150</v>
      </c>
      <c r="F3327" t="str">
        <f>INDEX(Schools!B:B,MATCH(schools[[#This Row],[Address]],Schools!H:H,))</f>
        <v>Sch</v>
      </c>
      <c r="G3327">
        <v>40.938878000000003</v>
      </c>
      <c r="H3327">
        <v>-90.351999000000006</v>
      </c>
      <c r="I3327">
        <v>1</v>
      </c>
      <c r="J3327" t="s">
        <v>25824</v>
      </c>
      <c r="K3327" t="s">
        <v>20151</v>
      </c>
      <c r="M3327" t="s">
        <v>28758</v>
      </c>
      <c r="N3327">
        <v>1220</v>
      </c>
      <c r="O3327" t="s">
        <v>28762</v>
      </c>
      <c r="R3327" t="s">
        <v>13397</v>
      </c>
      <c r="S3327" t="s">
        <v>6</v>
      </c>
      <c r="T3327" t="s">
        <v>2657</v>
      </c>
      <c r="U3327">
        <v>61401</v>
      </c>
      <c r="V3327" t="s">
        <v>25827</v>
      </c>
      <c r="W3327" t="s">
        <v>13726</v>
      </c>
    </row>
    <row r="3328" spans="1:23">
      <c r="A3328">
        <v>3327</v>
      </c>
      <c r="B3328" t="s">
        <v>17151</v>
      </c>
      <c r="C3328" t="s">
        <v>13397</v>
      </c>
      <c r="D3328" t="s">
        <v>6</v>
      </c>
      <c r="E3328" t="s">
        <v>17150</v>
      </c>
      <c r="F3328" t="str">
        <f>INDEX(Schools!B:B,MATCH(schools[[#This Row],[Address]],Schools!H:H,))</f>
        <v>Dist</v>
      </c>
      <c r="G3328">
        <v>40.961548999999998</v>
      </c>
      <c r="H3328">
        <v>-90.385717999999997</v>
      </c>
      <c r="I3328">
        <v>1</v>
      </c>
      <c r="J3328" t="s">
        <v>25824</v>
      </c>
      <c r="K3328" t="s">
        <v>17151</v>
      </c>
      <c r="M3328" t="s">
        <v>28758</v>
      </c>
      <c r="N3328">
        <v>940</v>
      </c>
      <c r="O3328" t="s">
        <v>28759</v>
      </c>
      <c r="R3328" t="s">
        <v>13397</v>
      </c>
      <c r="S3328" t="s">
        <v>6</v>
      </c>
      <c r="T3328" t="s">
        <v>2657</v>
      </c>
      <c r="U3328">
        <v>61401</v>
      </c>
      <c r="V3328" t="s">
        <v>25827</v>
      </c>
      <c r="W3328" t="s">
        <v>13726</v>
      </c>
    </row>
    <row r="3329" spans="1:23">
      <c r="A3329">
        <v>3328</v>
      </c>
      <c r="B3329" t="s">
        <v>13725</v>
      </c>
      <c r="C3329" t="s">
        <v>13397</v>
      </c>
      <c r="D3329" t="s">
        <v>6</v>
      </c>
      <c r="E3329" t="s">
        <v>13724</v>
      </c>
      <c r="F3329" t="str">
        <f>INDEX(Schools!B:B,MATCH(schools[[#This Row],[Address]],Schools!H:H,))</f>
        <v>Sch</v>
      </c>
      <c r="G3329">
        <v>40.933677000000003</v>
      </c>
      <c r="H3329">
        <v>-90.349877000000006</v>
      </c>
      <c r="I3329">
        <v>1</v>
      </c>
      <c r="J3329" t="s">
        <v>25824</v>
      </c>
      <c r="K3329" t="s">
        <v>13725</v>
      </c>
      <c r="M3329" t="s">
        <v>28758</v>
      </c>
      <c r="N3329">
        <v>1319</v>
      </c>
      <c r="O3329" t="s">
        <v>28763</v>
      </c>
      <c r="R3329" t="s">
        <v>13397</v>
      </c>
      <c r="S3329" t="s">
        <v>6</v>
      </c>
      <c r="T3329" t="s">
        <v>2657</v>
      </c>
      <c r="U3329">
        <v>61401</v>
      </c>
      <c r="V3329" t="s">
        <v>25827</v>
      </c>
      <c r="W3329" t="s">
        <v>13726</v>
      </c>
    </row>
    <row r="3330" spans="1:23">
      <c r="A3330">
        <v>3329</v>
      </c>
      <c r="B3330" t="s">
        <v>20149</v>
      </c>
      <c r="C3330" t="s">
        <v>20147</v>
      </c>
      <c r="D3330" t="s">
        <v>6</v>
      </c>
      <c r="E3330" t="s">
        <v>20146</v>
      </c>
      <c r="F3330" t="str">
        <f>INDEX(Schools!B:B,MATCH(schools[[#This Row],[Address]],Schools!H:H,))</f>
        <v>Dist</v>
      </c>
      <c r="G3330">
        <v>41.075546000000003</v>
      </c>
      <c r="H3330">
        <v>-90.222278000000003</v>
      </c>
      <c r="I3330">
        <v>0.73</v>
      </c>
      <c r="J3330" t="s">
        <v>25860</v>
      </c>
      <c r="K3330" t="s">
        <v>28764</v>
      </c>
      <c r="M3330" t="s">
        <v>28765</v>
      </c>
      <c r="N3330">
        <v>410</v>
      </c>
      <c r="O3330" t="s">
        <v>28766</v>
      </c>
      <c r="R3330" t="s">
        <v>20147</v>
      </c>
      <c r="S3330" t="s">
        <v>6</v>
      </c>
      <c r="T3330" t="s">
        <v>2657</v>
      </c>
      <c r="U3330">
        <v>61467</v>
      </c>
      <c r="V3330" t="s">
        <v>25827</v>
      </c>
      <c r="W3330" t="s">
        <v>13726</v>
      </c>
    </row>
    <row r="3331" spans="1:23">
      <c r="A3331">
        <v>3330</v>
      </c>
      <c r="B3331" t="s">
        <v>20149</v>
      </c>
      <c r="C3331" t="s">
        <v>20147</v>
      </c>
      <c r="D3331" t="s">
        <v>6</v>
      </c>
      <c r="E3331" t="s">
        <v>20146</v>
      </c>
      <c r="F3331" t="str">
        <f>INDEX(Schools!B:B,MATCH(schools[[#This Row],[Address]],Schools!H:H,))</f>
        <v>Dist</v>
      </c>
      <c r="G3331">
        <v>41.075546000000003</v>
      </c>
      <c r="H3331">
        <v>-90.222278000000003</v>
      </c>
      <c r="I3331">
        <v>0.73</v>
      </c>
      <c r="J3331" t="s">
        <v>25860</v>
      </c>
      <c r="K3331" t="s">
        <v>28764</v>
      </c>
      <c r="M3331" t="s">
        <v>28765</v>
      </c>
      <c r="N3331">
        <v>410</v>
      </c>
      <c r="O3331" t="s">
        <v>28766</v>
      </c>
      <c r="R3331" t="s">
        <v>20147</v>
      </c>
      <c r="S3331" t="s">
        <v>6</v>
      </c>
      <c r="T3331" t="s">
        <v>2657</v>
      </c>
      <c r="U3331">
        <v>61467</v>
      </c>
      <c r="V3331" t="s">
        <v>25827</v>
      </c>
      <c r="W3331" t="s">
        <v>13726</v>
      </c>
    </row>
    <row r="3332" spans="1:23">
      <c r="A3332">
        <v>3331</v>
      </c>
      <c r="B3332" t="s">
        <v>20148</v>
      </c>
      <c r="C3332" t="s">
        <v>20147</v>
      </c>
      <c r="D3332" t="s">
        <v>6</v>
      </c>
      <c r="E3332" t="s">
        <v>20146</v>
      </c>
      <c r="F3332" t="str">
        <f>INDEX(Schools!B:B,MATCH(schools[[#This Row],[Address]],Schools!H:H,))</f>
        <v>Sch</v>
      </c>
      <c r="G3332">
        <v>41.073661999999999</v>
      </c>
      <c r="H3332">
        <v>-90.228404999999995</v>
      </c>
      <c r="I3332">
        <v>1</v>
      </c>
      <c r="J3332" t="s">
        <v>25850</v>
      </c>
      <c r="K3332" t="s">
        <v>20148</v>
      </c>
      <c r="M3332" t="s">
        <v>28765</v>
      </c>
      <c r="N3332">
        <v>333</v>
      </c>
      <c r="O3332" t="s">
        <v>28767</v>
      </c>
      <c r="R3332" t="s">
        <v>20147</v>
      </c>
      <c r="S3332" t="s">
        <v>6</v>
      </c>
      <c r="T3332" t="s">
        <v>2657</v>
      </c>
      <c r="U3332">
        <v>61467</v>
      </c>
      <c r="V3332" t="s">
        <v>25827</v>
      </c>
      <c r="W3332" t="s">
        <v>25853</v>
      </c>
    </row>
    <row r="3333" spans="1:23">
      <c r="A3333">
        <v>3332</v>
      </c>
      <c r="B3333" t="s">
        <v>20145</v>
      </c>
      <c r="C3333" t="s">
        <v>20144</v>
      </c>
      <c r="D3333" t="s">
        <v>6</v>
      </c>
      <c r="E3333" t="s">
        <v>20143</v>
      </c>
      <c r="F3333" t="str">
        <f>INDEX(Schools!B:B,MATCH(schools[[#This Row],[Address]],Schools!H:H,))</f>
        <v>Dist</v>
      </c>
      <c r="G3333">
        <v>40.926788000000002</v>
      </c>
      <c r="H3333">
        <v>-90.022677999999999</v>
      </c>
      <c r="I3333">
        <v>1</v>
      </c>
      <c r="J3333" t="s">
        <v>25850</v>
      </c>
      <c r="K3333" t="s">
        <v>20145</v>
      </c>
      <c r="M3333" t="s">
        <v>28768</v>
      </c>
      <c r="N3333">
        <v>325</v>
      </c>
      <c r="O3333" t="s">
        <v>28769</v>
      </c>
      <c r="R3333" t="s">
        <v>20144</v>
      </c>
      <c r="S3333" t="s">
        <v>6</v>
      </c>
      <c r="T3333" t="s">
        <v>2657</v>
      </c>
      <c r="U3333">
        <v>61489</v>
      </c>
      <c r="V3333" t="s">
        <v>25827</v>
      </c>
      <c r="W3333" t="s">
        <v>25853</v>
      </c>
    </row>
    <row r="3334" spans="1:23">
      <c r="A3334">
        <v>3333</v>
      </c>
      <c r="B3334" t="s">
        <v>20145</v>
      </c>
      <c r="C3334" t="s">
        <v>20144</v>
      </c>
      <c r="D3334" t="s">
        <v>6</v>
      </c>
      <c r="E3334" t="s">
        <v>20143</v>
      </c>
      <c r="F3334" t="str">
        <f>INDEX(Schools!B:B,MATCH(schools[[#This Row],[Address]],Schools!H:H,))</f>
        <v>Dist</v>
      </c>
      <c r="G3334">
        <v>40.926788000000002</v>
      </c>
      <c r="H3334">
        <v>-90.022677999999999</v>
      </c>
      <c r="I3334">
        <v>1</v>
      </c>
      <c r="J3334" t="s">
        <v>25850</v>
      </c>
      <c r="K3334" t="s">
        <v>20145</v>
      </c>
      <c r="M3334" t="s">
        <v>28768</v>
      </c>
      <c r="N3334">
        <v>325</v>
      </c>
      <c r="O3334" t="s">
        <v>28769</v>
      </c>
      <c r="R3334" t="s">
        <v>20144</v>
      </c>
      <c r="S3334" t="s">
        <v>6</v>
      </c>
      <c r="T3334" t="s">
        <v>2657</v>
      </c>
      <c r="U3334">
        <v>61489</v>
      </c>
      <c r="V3334" t="s">
        <v>25827</v>
      </c>
      <c r="W3334" t="s">
        <v>25853</v>
      </c>
    </row>
    <row r="3335" spans="1:23">
      <c r="A3335">
        <v>3334</v>
      </c>
      <c r="B3335" t="s">
        <v>20145</v>
      </c>
      <c r="C3335" t="s">
        <v>20144</v>
      </c>
      <c r="D3335" t="s">
        <v>6</v>
      </c>
      <c r="E3335" t="s">
        <v>20143</v>
      </c>
      <c r="F3335" t="str">
        <f>INDEX(Schools!B:B,MATCH(schools[[#This Row],[Address]],Schools!H:H,))</f>
        <v>Dist</v>
      </c>
      <c r="G3335">
        <v>40.926788000000002</v>
      </c>
      <c r="H3335">
        <v>-90.022677999999999</v>
      </c>
      <c r="I3335">
        <v>1</v>
      </c>
      <c r="J3335" t="s">
        <v>25850</v>
      </c>
      <c r="K3335" t="s">
        <v>20145</v>
      </c>
      <c r="M3335" t="s">
        <v>28768</v>
      </c>
      <c r="N3335">
        <v>325</v>
      </c>
      <c r="O3335" t="s">
        <v>28769</v>
      </c>
      <c r="R3335" t="s">
        <v>20144</v>
      </c>
      <c r="S3335" t="s">
        <v>6</v>
      </c>
      <c r="T3335" t="s">
        <v>2657</v>
      </c>
      <c r="U3335">
        <v>61489</v>
      </c>
      <c r="V3335" t="s">
        <v>25827</v>
      </c>
      <c r="W3335" t="s">
        <v>25853</v>
      </c>
    </row>
    <row r="3336" spans="1:23">
      <c r="A3336">
        <v>3335</v>
      </c>
      <c r="B3336" t="s">
        <v>20145</v>
      </c>
      <c r="C3336" t="s">
        <v>20144</v>
      </c>
      <c r="D3336" t="s">
        <v>6</v>
      </c>
      <c r="E3336" t="s">
        <v>20143</v>
      </c>
      <c r="F3336" t="str">
        <f>INDEX(Schools!B:B,MATCH(schools[[#This Row],[Address]],Schools!H:H,))</f>
        <v>Dist</v>
      </c>
      <c r="G3336">
        <v>40.926788000000002</v>
      </c>
      <c r="H3336">
        <v>-90.022677999999999</v>
      </c>
      <c r="I3336">
        <v>1</v>
      </c>
      <c r="J3336" t="s">
        <v>25850</v>
      </c>
      <c r="K3336" t="s">
        <v>20145</v>
      </c>
      <c r="M3336" t="s">
        <v>28768</v>
      </c>
      <c r="N3336">
        <v>325</v>
      </c>
      <c r="O3336" t="s">
        <v>28769</v>
      </c>
      <c r="R3336" t="s">
        <v>20144</v>
      </c>
      <c r="S3336" t="s">
        <v>6</v>
      </c>
      <c r="T3336" t="s">
        <v>2657</v>
      </c>
      <c r="U3336">
        <v>61489</v>
      </c>
      <c r="V3336" t="s">
        <v>25827</v>
      </c>
      <c r="W3336" t="s">
        <v>25853</v>
      </c>
    </row>
    <row r="3337" spans="1:23">
      <c r="A3337">
        <v>3336</v>
      </c>
      <c r="B3337" t="s">
        <v>20142</v>
      </c>
      <c r="C3337" t="s">
        <v>20137</v>
      </c>
      <c r="D3337" t="s">
        <v>6</v>
      </c>
      <c r="E3337" t="s">
        <v>20141</v>
      </c>
      <c r="F3337" t="str">
        <f>INDEX(Schools!B:B,MATCH(schools[[#This Row],[Address]],Schools!H:H,))</f>
        <v>Dist</v>
      </c>
      <c r="G3337">
        <v>40.806863</v>
      </c>
      <c r="H3337">
        <v>-90.401117999999997</v>
      </c>
      <c r="I3337">
        <v>1</v>
      </c>
      <c r="J3337" t="s">
        <v>25824</v>
      </c>
      <c r="K3337" t="s">
        <v>28770</v>
      </c>
      <c r="L3337" t="s">
        <v>28771</v>
      </c>
      <c r="M3337" t="s">
        <v>28772</v>
      </c>
      <c r="N3337">
        <v>507</v>
      </c>
      <c r="O3337" t="s">
        <v>28378</v>
      </c>
      <c r="P3337" t="s">
        <v>27071</v>
      </c>
      <c r="Q3337">
        <v>3</v>
      </c>
      <c r="R3337" t="s">
        <v>20137</v>
      </c>
      <c r="S3337" t="s">
        <v>6</v>
      </c>
      <c r="T3337" t="s">
        <v>2657</v>
      </c>
      <c r="U3337">
        <v>61410</v>
      </c>
      <c r="V3337" t="s">
        <v>25827</v>
      </c>
      <c r="W3337" t="s">
        <v>13726</v>
      </c>
    </row>
    <row r="3338" spans="1:23">
      <c r="A3338">
        <v>3337</v>
      </c>
      <c r="B3338" t="s">
        <v>20140</v>
      </c>
      <c r="C3338" t="s">
        <v>20137</v>
      </c>
      <c r="D3338" t="s">
        <v>6</v>
      </c>
      <c r="E3338" t="s">
        <v>20139</v>
      </c>
      <c r="F3338" t="str">
        <f>INDEX(Schools!B:B,MATCH(schools[[#This Row],[Address]],Schools!H:H,))</f>
        <v>Sch</v>
      </c>
      <c r="G3338">
        <v>40.799695999999997</v>
      </c>
      <c r="H3338">
        <v>-90.406795000000002</v>
      </c>
      <c r="I3338">
        <v>1</v>
      </c>
      <c r="J3338" t="s">
        <v>25824</v>
      </c>
      <c r="K3338" t="s">
        <v>20140</v>
      </c>
      <c r="M3338" t="s">
        <v>28772</v>
      </c>
      <c r="N3338">
        <v>600</v>
      </c>
      <c r="O3338" t="s">
        <v>28773</v>
      </c>
      <c r="R3338" t="s">
        <v>20137</v>
      </c>
      <c r="S3338" t="s">
        <v>6</v>
      </c>
      <c r="T3338" t="s">
        <v>2657</v>
      </c>
      <c r="U3338">
        <v>61410</v>
      </c>
      <c r="V3338" t="s">
        <v>25827</v>
      </c>
      <c r="W3338" t="s">
        <v>13726</v>
      </c>
    </row>
    <row r="3339" spans="1:23">
      <c r="A3339">
        <v>3338</v>
      </c>
      <c r="B3339" t="s">
        <v>20135</v>
      </c>
      <c r="C3339" t="s">
        <v>20134</v>
      </c>
      <c r="D3339" t="s">
        <v>6</v>
      </c>
      <c r="E3339" t="s">
        <v>20133</v>
      </c>
      <c r="F3339" t="str">
        <f>INDEX(Schools!B:B,MATCH(schools[[#This Row],[Address]],Schools!H:H,))</f>
        <v>Sch</v>
      </c>
      <c r="G3339">
        <v>40.664462</v>
      </c>
      <c r="H3339">
        <v>-90.429868999999997</v>
      </c>
      <c r="I3339">
        <v>1</v>
      </c>
      <c r="J3339" t="s">
        <v>25850</v>
      </c>
      <c r="K3339" t="s">
        <v>20135</v>
      </c>
      <c r="M3339" t="s">
        <v>28774</v>
      </c>
      <c r="N3339">
        <v>320</v>
      </c>
      <c r="O3339" t="s">
        <v>28775</v>
      </c>
      <c r="R3339" t="s">
        <v>20134</v>
      </c>
      <c r="S3339" t="s">
        <v>6</v>
      </c>
      <c r="T3339" t="s">
        <v>590</v>
      </c>
      <c r="U3339">
        <v>61415</v>
      </c>
      <c r="V3339" t="s">
        <v>25827</v>
      </c>
      <c r="W3339" t="s">
        <v>25853</v>
      </c>
    </row>
    <row r="3340" spans="1:23">
      <c r="A3340">
        <v>3339</v>
      </c>
      <c r="B3340" t="s">
        <v>20138</v>
      </c>
      <c r="C3340" t="s">
        <v>20137</v>
      </c>
      <c r="D3340" t="s">
        <v>6</v>
      </c>
      <c r="E3340" t="s">
        <v>20136</v>
      </c>
      <c r="F3340" t="str">
        <f>INDEX(Schools!B:B,MATCH(schools[[#This Row],[Address]],Schools!H:H,))</f>
        <v>Sch</v>
      </c>
      <c r="G3340">
        <v>40.805602999999998</v>
      </c>
      <c r="H3340">
        <v>-90.402989000000005</v>
      </c>
      <c r="I3340">
        <v>1</v>
      </c>
      <c r="J3340" t="s">
        <v>25824</v>
      </c>
      <c r="K3340" t="s">
        <v>20138</v>
      </c>
      <c r="M3340" t="s">
        <v>28772</v>
      </c>
      <c r="N3340">
        <v>401</v>
      </c>
      <c r="O3340" t="s">
        <v>28776</v>
      </c>
      <c r="R3340" t="s">
        <v>20137</v>
      </c>
      <c r="S3340" t="s">
        <v>6</v>
      </c>
      <c r="T3340" t="s">
        <v>2657</v>
      </c>
      <c r="U3340">
        <v>61410</v>
      </c>
      <c r="V3340" t="s">
        <v>25827</v>
      </c>
      <c r="W3340" t="s">
        <v>13726</v>
      </c>
    </row>
    <row r="3341" spans="1:23">
      <c r="A3341">
        <v>3340</v>
      </c>
      <c r="B3341" t="s">
        <v>20135</v>
      </c>
      <c r="C3341" t="s">
        <v>20134</v>
      </c>
      <c r="D3341" t="s">
        <v>6</v>
      </c>
      <c r="E3341" t="s">
        <v>20133</v>
      </c>
      <c r="F3341" t="str">
        <f>INDEX(Schools!B:B,MATCH(schools[[#This Row],[Address]],Schools!H:H,))</f>
        <v>Sch</v>
      </c>
      <c r="G3341">
        <v>40.664462</v>
      </c>
      <c r="H3341">
        <v>-90.429868999999997</v>
      </c>
      <c r="I3341">
        <v>1</v>
      </c>
      <c r="J3341" t="s">
        <v>25850</v>
      </c>
      <c r="K3341" t="s">
        <v>20135</v>
      </c>
      <c r="M3341" t="s">
        <v>28774</v>
      </c>
      <c r="N3341">
        <v>320</v>
      </c>
      <c r="O3341" t="s">
        <v>28775</v>
      </c>
      <c r="R3341" t="s">
        <v>20134</v>
      </c>
      <c r="S3341" t="s">
        <v>6</v>
      </c>
      <c r="T3341" t="s">
        <v>590</v>
      </c>
      <c r="U3341">
        <v>61415</v>
      </c>
      <c r="V3341" t="s">
        <v>25827</v>
      </c>
      <c r="W3341" t="s">
        <v>25853</v>
      </c>
    </row>
    <row r="3342" spans="1:23">
      <c r="A3342">
        <v>3341</v>
      </c>
      <c r="B3342" t="s">
        <v>20123</v>
      </c>
      <c r="C3342" t="s">
        <v>20122</v>
      </c>
      <c r="D3342" t="s">
        <v>6</v>
      </c>
      <c r="E3342" t="s">
        <v>20121</v>
      </c>
      <c r="F3342" t="str">
        <f>INDEX(Schools!B:B,MATCH(schools[[#This Row],[Address]],Schools!H:H,))</f>
        <v>Dist</v>
      </c>
      <c r="G3342">
        <v>41.199466999999999</v>
      </c>
      <c r="H3342">
        <v>-90.878681999999998</v>
      </c>
      <c r="I3342">
        <v>1</v>
      </c>
      <c r="J3342" t="s">
        <v>25850</v>
      </c>
      <c r="K3342" t="s">
        <v>20123</v>
      </c>
      <c r="M3342" t="s">
        <v>28777</v>
      </c>
      <c r="N3342">
        <v>203</v>
      </c>
      <c r="O3342" t="s">
        <v>27051</v>
      </c>
      <c r="R3342" t="s">
        <v>20122</v>
      </c>
      <c r="S3342" t="s">
        <v>6</v>
      </c>
      <c r="T3342" t="s">
        <v>2714</v>
      </c>
      <c r="U3342">
        <v>61260</v>
      </c>
      <c r="V3342" t="s">
        <v>25827</v>
      </c>
      <c r="W3342" t="s">
        <v>25853</v>
      </c>
    </row>
    <row r="3343" spans="1:23">
      <c r="A3343">
        <v>3342</v>
      </c>
      <c r="B3343" t="s">
        <v>20132</v>
      </c>
      <c r="C3343" t="s">
        <v>13608</v>
      </c>
      <c r="D3343" t="s">
        <v>6</v>
      </c>
      <c r="E3343" t="s">
        <v>20131</v>
      </c>
      <c r="F3343" t="str">
        <f>INDEX(Schools!B:B,MATCH(schools[[#This Row],[Address]],Schools!H:H,))</f>
        <v>Sch</v>
      </c>
      <c r="G3343">
        <v>41.190311999999999</v>
      </c>
      <c r="H3343">
        <v>-90.749566000000002</v>
      </c>
      <c r="I3343">
        <v>1</v>
      </c>
      <c r="J3343" t="s">
        <v>25850</v>
      </c>
      <c r="K3343" t="s">
        <v>20132</v>
      </c>
      <c r="M3343" t="s">
        <v>28778</v>
      </c>
      <c r="N3343">
        <v>1500</v>
      </c>
      <c r="O3343" t="s">
        <v>25969</v>
      </c>
      <c r="R3343" t="s">
        <v>13608</v>
      </c>
      <c r="S3343" t="s">
        <v>6</v>
      </c>
      <c r="T3343" t="s">
        <v>2714</v>
      </c>
      <c r="U3343">
        <v>61231</v>
      </c>
      <c r="V3343" t="s">
        <v>25827</v>
      </c>
      <c r="W3343" t="s">
        <v>25853</v>
      </c>
    </row>
    <row r="3344" spans="1:23">
      <c r="A3344">
        <v>3343</v>
      </c>
      <c r="B3344" t="s">
        <v>20130</v>
      </c>
      <c r="C3344" t="s">
        <v>13608</v>
      </c>
      <c r="D3344" t="s">
        <v>6</v>
      </c>
      <c r="E3344" t="s">
        <v>20129</v>
      </c>
      <c r="F3344" t="str">
        <f>INDEX(Schools!B:B,MATCH(schools[[#This Row],[Address]],Schools!H:H,))</f>
        <v>Sch</v>
      </c>
      <c r="G3344">
        <v>41.197260999999997</v>
      </c>
      <c r="H3344">
        <v>-90.759891999999994</v>
      </c>
      <c r="I3344">
        <v>1</v>
      </c>
      <c r="J3344" t="s">
        <v>25850</v>
      </c>
      <c r="K3344" t="s">
        <v>28779</v>
      </c>
      <c r="M3344" t="s">
        <v>28778</v>
      </c>
      <c r="N3344">
        <v>1002</v>
      </c>
      <c r="O3344" t="s">
        <v>28780</v>
      </c>
      <c r="R3344" t="s">
        <v>13608</v>
      </c>
      <c r="S3344" t="s">
        <v>6</v>
      </c>
      <c r="T3344" t="s">
        <v>2714</v>
      </c>
      <c r="U3344">
        <v>61231</v>
      </c>
      <c r="V3344" t="s">
        <v>25827</v>
      </c>
      <c r="W3344" t="s">
        <v>25853</v>
      </c>
    </row>
    <row r="3345" spans="1:23">
      <c r="A3345">
        <v>3344</v>
      </c>
      <c r="B3345" t="s">
        <v>20128</v>
      </c>
      <c r="C3345" t="s">
        <v>13608</v>
      </c>
      <c r="D3345" t="s">
        <v>6</v>
      </c>
      <c r="E3345" t="s">
        <v>20127</v>
      </c>
      <c r="F3345" t="str">
        <f>INDEX(Schools!B:B,MATCH(schools[[#This Row],[Address]],Schools!H:H,))</f>
        <v>Sch</v>
      </c>
      <c r="G3345">
        <v>41.194737000000003</v>
      </c>
      <c r="H3345">
        <v>-90.757634999999993</v>
      </c>
      <c r="I3345">
        <v>1</v>
      </c>
      <c r="J3345" t="s">
        <v>25850</v>
      </c>
      <c r="K3345" t="s">
        <v>20128</v>
      </c>
      <c r="M3345" t="s">
        <v>28778</v>
      </c>
      <c r="N3345">
        <v>801</v>
      </c>
      <c r="O3345" t="s">
        <v>28781</v>
      </c>
      <c r="R3345" t="s">
        <v>13608</v>
      </c>
      <c r="S3345" t="s">
        <v>6</v>
      </c>
      <c r="T3345" t="s">
        <v>2714</v>
      </c>
      <c r="U3345">
        <v>61231</v>
      </c>
      <c r="V3345" t="s">
        <v>25827</v>
      </c>
      <c r="W3345" t="s">
        <v>25853</v>
      </c>
    </row>
    <row r="3346" spans="1:23">
      <c r="A3346">
        <v>3345</v>
      </c>
      <c r="B3346" t="s">
        <v>20126</v>
      </c>
      <c r="C3346" t="s">
        <v>20125</v>
      </c>
      <c r="D3346" t="s">
        <v>6</v>
      </c>
      <c r="E3346" t="s">
        <v>20124</v>
      </c>
      <c r="F3346" t="str">
        <f>INDEX(Schools!B:B,MATCH(schools[[#This Row],[Address]],Schools!H:H,))</f>
        <v>Sch</v>
      </c>
      <c r="G3346">
        <v>41.168247999999998</v>
      </c>
      <c r="H3346">
        <v>-90.997688999999994</v>
      </c>
      <c r="I3346">
        <v>1</v>
      </c>
      <c r="J3346" t="s">
        <v>25850</v>
      </c>
      <c r="K3346" t="s">
        <v>20126</v>
      </c>
      <c r="M3346" t="s">
        <v>28782</v>
      </c>
      <c r="N3346">
        <v>301</v>
      </c>
      <c r="O3346" t="s">
        <v>28783</v>
      </c>
      <c r="R3346" t="s">
        <v>20125</v>
      </c>
      <c r="S3346" t="s">
        <v>6</v>
      </c>
      <c r="T3346" t="s">
        <v>2714</v>
      </c>
      <c r="U3346">
        <v>61272</v>
      </c>
      <c r="V3346" t="s">
        <v>25827</v>
      </c>
      <c r="W3346" t="s">
        <v>25853</v>
      </c>
    </row>
    <row r="3347" spans="1:23">
      <c r="A3347">
        <v>3346</v>
      </c>
      <c r="B3347" t="s">
        <v>20123</v>
      </c>
      <c r="C3347" t="s">
        <v>20122</v>
      </c>
      <c r="D3347" t="s">
        <v>6</v>
      </c>
      <c r="E3347" t="s">
        <v>20121</v>
      </c>
      <c r="F3347" t="str">
        <f>INDEX(Schools!B:B,MATCH(schools[[#This Row],[Address]],Schools!H:H,))</f>
        <v>Dist</v>
      </c>
      <c r="G3347">
        <v>41.199466999999999</v>
      </c>
      <c r="H3347">
        <v>-90.878681999999998</v>
      </c>
      <c r="I3347">
        <v>1</v>
      </c>
      <c r="J3347" t="s">
        <v>25850</v>
      </c>
      <c r="K3347" t="s">
        <v>20123</v>
      </c>
      <c r="M3347" t="s">
        <v>28777</v>
      </c>
      <c r="N3347">
        <v>203</v>
      </c>
      <c r="O3347" t="s">
        <v>27051</v>
      </c>
      <c r="R3347" t="s">
        <v>20122</v>
      </c>
      <c r="S3347" t="s">
        <v>6</v>
      </c>
      <c r="T3347" t="s">
        <v>2714</v>
      </c>
      <c r="U3347">
        <v>61260</v>
      </c>
      <c r="V3347" t="s">
        <v>25827</v>
      </c>
      <c r="W3347" t="s">
        <v>25853</v>
      </c>
    </row>
    <row r="3348" spans="1:23">
      <c r="A3348">
        <v>3347</v>
      </c>
      <c r="B3348" t="s">
        <v>20120</v>
      </c>
      <c r="C3348" t="s">
        <v>13490</v>
      </c>
      <c r="D3348" t="s">
        <v>6</v>
      </c>
      <c r="E3348" t="s">
        <v>20119</v>
      </c>
      <c r="F3348" t="str">
        <f>INDEX(Schools!B:B,MATCH(schools[[#This Row],[Address]],Schools!H:H,))</f>
        <v>Dist</v>
      </c>
      <c r="G3348">
        <v>40.912692</v>
      </c>
      <c r="H3348">
        <v>-90.654278000000005</v>
      </c>
      <c r="I3348">
        <v>1</v>
      </c>
      <c r="J3348" t="s">
        <v>25824</v>
      </c>
      <c r="K3348" t="s">
        <v>20120</v>
      </c>
      <c r="M3348" t="s">
        <v>28784</v>
      </c>
      <c r="N3348">
        <v>105</v>
      </c>
      <c r="O3348" t="s">
        <v>28785</v>
      </c>
      <c r="R3348" t="s">
        <v>13490</v>
      </c>
      <c r="S3348" t="s">
        <v>6</v>
      </c>
      <c r="T3348" t="s">
        <v>2278</v>
      </c>
      <c r="U3348">
        <v>61462</v>
      </c>
      <c r="V3348" t="s">
        <v>25827</v>
      </c>
      <c r="W3348" t="s">
        <v>15499</v>
      </c>
    </row>
    <row r="3349" spans="1:23">
      <c r="A3349">
        <v>3348</v>
      </c>
      <c r="B3349" t="s">
        <v>20118</v>
      </c>
      <c r="C3349" t="s">
        <v>13490</v>
      </c>
      <c r="D3349" t="s">
        <v>6</v>
      </c>
      <c r="E3349" t="s">
        <v>20117</v>
      </c>
      <c r="F3349" t="str">
        <f>INDEX(Schools!B:B,MATCH(schools[[#This Row],[Address]],Schools!H:H,))</f>
        <v>Sch</v>
      </c>
      <c r="G3349">
        <v>40.910614000000002</v>
      </c>
      <c r="H3349">
        <v>-90.651297999999997</v>
      </c>
      <c r="I3349">
        <v>1</v>
      </c>
      <c r="J3349" t="s">
        <v>25824</v>
      </c>
      <c r="K3349" t="s">
        <v>20118</v>
      </c>
      <c r="M3349" t="s">
        <v>28784</v>
      </c>
      <c r="N3349">
        <v>200</v>
      </c>
      <c r="O3349" t="s">
        <v>28786</v>
      </c>
      <c r="R3349" t="s">
        <v>13490</v>
      </c>
      <c r="S3349" t="s">
        <v>6</v>
      </c>
      <c r="T3349" t="s">
        <v>2278</v>
      </c>
      <c r="U3349">
        <v>61462</v>
      </c>
      <c r="V3349" t="s">
        <v>25827</v>
      </c>
      <c r="W3349" t="s">
        <v>15499</v>
      </c>
    </row>
    <row r="3350" spans="1:23">
      <c r="A3350">
        <v>3349</v>
      </c>
      <c r="B3350" t="s">
        <v>20116</v>
      </c>
      <c r="C3350" t="s">
        <v>20115</v>
      </c>
      <c r="D3350" t="s">
        <v>6</v>
      </c>
      <c r="E3350" t="s">
        <v>20114</v>
      </c>
      <c r="F3350" t="str">
        <f>INDEX(Schools!B:B,MATCH(schools[[#This Row],[Address]],Schools!H:H,))</f>
        <v>Sch</v>
      </c>
      <c r="G3350">
        <v>40.726315</v>
      </c>
      <c r="H3350">
        <v>-90.661022000000003</v>
      </c>
      <c r="I3350">
        <v>1</v>
      </c>
      <c r="J3350" t="s">
        <v>25824</v>
      </c>
      <c r="K3350" t="s">
        <v>20116</v>
      </c>
      <c r="M3350" t="s">
        <v>28787</v>
      </c>
      <c r="N3350">
        <v>200</v>
      </c>
      <c r="O3350" t="s">
        <v>28788</v>
      </c>
      <c r="R3350" t="s">
        <v>20115</v>
      </c>
      <c r="S3350" t="s">
        <v>6</v>
      </c>
      <c r="T3350" t="s">
        <v>2278</v>
      </c>
      <c r="U3350">
        <v>61473</v>
      </c>
      <c r="V3350" t="s">
        <v>25827</v>
      </c>
      <c r="W3350" t="s">
        <v>15499</v>
      </c>
    </row>
    <row r="3351" spans="1:23">
      <c r="A3351">
        <v>3350</v>
      </c>
      <c r="B3351" t="s">
        <v>20113</v>
      </c>
      <c r="C3351" t="s">
        <v>13490</v>
      </c>
      <c r="D3351" t="s">
        <v>6</v>
      </c>
      <c r="E3351" t="s">
        <v>20112</v>
      </c>
      <c r="F3351" t="str">
        <f>INDEX(Schools!B:B,MATCH(schools[[#This Row],[Address]],Schools!H:H,))</f>
        <v>Sch</v>
      </c>
      <c r="G3351">
        <v>40.900987999999998</v>
      </c>
      <c r="H3351">
        <v>-90.644046000000003</v>
      </c>
      <c r="I3351">
        <v>1</v>
      </c>
      <c r="J3351" t="s">
        <v>25824</v>
      </c>
      <c r="K3351" t="s">
        <v>20113</v>
      </c>
      <c r="M3351" t="s">
        <v>28784</v>
      </c>
      <c r="N3351">
        <v>415</v>
      </c>
      <c r="O3351" t="s">
        <v>28789</v>
      </c>
      <c r="R3351" t="s">
        <v>13490</v>
      </c>
      <c r="S3351" t="s">
        <v>6</v>
      </c>
      <c r="T3351" t="s">
        <v>2278</v>
      </c>
      <c r="U3351">
        <v>61462</v>
      </c>
      <c r="V3351" t="s">
        <v>25827</v>
      </c>
      <c r="W3351" t="s">
        <v>15499</v>
      </c>
    </row>
    <row r="3352" spans="1:23">
      <c r="A3352">
        <v>3351</v>
      </c>
      <c r="B3352" t="s">
        <v>20111</v>
      </c>
      <c r="C3352" t="s">
        <v>13490</v>
      </c>
      <c r="D3352" t="s">
        <v>6</v>
      </c>
      <c r="E3352" t="s">
        <v>20110</v>
      </c>
      <c r="F3352" t="str">
        <f>INDEX(Schools!B:B,MATCH(schools[[#This Row],[Address]],Schools!H:H,))</f>
        <v>Sch</v>
      </c>
      <c r="G3352">
        <v>40.908313999999997</v>
      </c>
      <c r="H3352">
        <v>-90.630354999999994</v>
      </c>
      <c r="I3352">
        <v>1</v>
      </c>
      <c r="J3352" t="s">
        <v>25824</v>
      </c>
      <c r="K3352" t="s">
        <v>20111</v>
      </c>
      <c r="M3352" t="s">
        <v>28784</v>
      </c>
      <c r="N3352">
        <v>325</v>
      </c>
      <c r="O3352" t="s">
        <v>28350</v>
      </c>
      <c r="R3352" t="s">
        <v>13490</v>
      </c>
      <c r="S3352" t="s">
        <v>6</v>
      </c>
      <c r="T3352" t="s">
        <v>2278</v>
      </c>
      <c r="U3352">
        <v>61462</v>
      </c>
      <c r="V3352" t="s">
        <v>25827</v>
      </c>
      <c r="W3352" t="s">
        <v>15499</v>
      </c>
    </row>
    <row r="3353" spans="1:23">
      <c r="A3353">
        <v>3352</v>
      </c>
      <c r="B3353" t="s">
        <v>20109</v>
      </c>
      <c r="C3353" t="s">
        <v>13490</v>
      </c>
      <c r="D3353" t="s">
        <v>6</v>
      </c>
      <c r="E3353" t="s">
        <v>20108</v>
      </c>
      <c r="F3353" t="str">
        <f>INDEX(Schools!B:B,MATCH(schools[[#This Row],[Address]],Schools!H:H,))</f>
        <v>Sch</v>
      </c>
      <c r="G3353">
        <v>40.908777999999998</v>
      </c>
      <c r="H3353">
        <v>-90.644166999999996</v>
      </c>
      <c r="I3353">
        <v>1</v>
      </c>
      <c r="J3353" t="s">
        <v>25824</v>
      </c>
      <c r="K3353" t="s">
        <v>20109</v>
      </c>
      <c r="M3353" t="s">
        <v>28784</v>
      </c>
      <c r="N3353">
        <v>401</v>
      </c>
      <c r="O3353" t="s">
        <v>28790</v>
      </c>
      <c r="R3353" t="s">
        <v>13490</v>
      </c>
      <c r="S3353" t="s">
        <v>6</v>
      </c>
      <c r="T3353" t="s">
        <v>2278</v>
      </c>
      <c r="U3353">
        <v>61462</v>
      </c>
      <c r="V3353" t="s">
        <v>25827</v>
      </c>
      <c r="W3353" t="s">
        <v>15499</v>
      </c>
    </row>
    <row r="3354" spans="1:23">
      <c r="A3354">
        <v>3353</v>
      </c>
      <c r="B3354" t="s">
        <v>20107</v>
      </c>
      <c r="C3354" t="s">
        <v>13490</v>
      </c>
      <c r="D3354" t="s">
        <v>6</v>
      </c>
      <c r="E3354" t="s">
        <v>20106</v>
      </c>
      <c r="F3354" t="str">
        <f>INDEX(Schools!B:B,MATCH(schools[[#This Row],[Address]],Schools!H:H,))</f>
        <v>Dist</v>
      </c>
      <c r="G3354">
        <v>40.907510000000002</v>
      </c>
      <c r="H3354">
        <v>-90.591111999999995</v>
      </c>
      <c r="I3354">
        <v>1</v>
      </c>
      <c r="J3354" t="s">
        <v>25824</v>
      </c>
      <c r="K3354" t="s">
        <v>20107</v>
      </c>
      <c r="M3354" t="s">
        <v>28784</v>
      </c>
      <c r="N3354">
        <v>1905</v>
      </c>
      <c r="O3354" t="s">
        <v>28791</v>
      </c>
      <c r="R3354" t="s">
        <v>13490</v>
      </c>
      <c r="S3354" t="s">
        <v>6</v>
      </c>
      <c r="T3354" t="s">
        <v>2278</v>
      </c>
      <c r="U3354">
        <v>61462</v>
      </c>
      <c r="V3354" t="s">
        <v>25827</v>
      </c>
      <c r="W3354" t="s">
        <v>15499</v>
      </c>
    </row>
    <row r="3355" spans="1:23">
      <c r="A3355">
        <v>3354</v>
      </c>
      <c r="B3355" t="s">
        <v>20107</v>
      </c>
      <c r="C3355" t="s">
        <v>13490</v>
      </c>
      <c r="D3355" t="s">
        <v>6</v>
      </c>
      <c r="E3355" t="s">
        <v>20106</v>
      </c>
      <c r="F3355" t="str">
        <f>INDEX(Schools!B:B,MATCH(schools[[#This Row],[Address]],Schools!H:H,))</f>
        <v>Dist</v>
      </c>
      <c r="G3355">
        <v>40.907510000000002</v>
      </c>
      <c r="H3355">
        <v>-90.591111999999995</v>
      </c>
      <c r="I3355">
        <v>1</v>
      </c>
      <c r="J3355" t="s">
        <v>25824</v>
      </c>
      <c r="K3355" t="s">
        <v>20107</v>
      </c>
      <c r="M3355" t="s">
        <v>28784</v>
      </c>
      <c r="N3355">
        <v>1905</v>
      </c>
      <c r="O3355" t="s">
        <v>28791</v>
      </c>
      <c r="R3355" t="s">
        <v>13490</v>
      </c>
      <c r="S3355" t="s">
        <v>6</v>
      </c>
      <c r="T3355" t="s">
        <v>2278</v>
      </c>
      <c r="U3355">
        <v>61462</v>
      </c>
      <c r="V3355" t="s">
        <v>25827</v>
      </c>
      <c r="W3355" t="s">
        <v>15499</v>
      </c>
    </row>
    <row r="3356" spans="1:23">
      <c r="A3356">
        <v>3355</v>
      </c>
      <c r="B3356" t="s">
        <v>20105</v>
      </c>
      <c r="C3356" t="s">
        <v>20104</v>
      </c>
      <c r="D3356" t="s">
        <v>6</v>
      </c>
      <c r="E3356" t="s">
        <v>20103</v>
      </c>
      <c r="F3356" t="str">
        <f>INDEX(Schools!B:B,MATCH(schools[[#This Row],[Address]],Schools!H:H,))</f>
        <v>Sch</v>
      </c>
      <c r="G3356">
        <v>41.062719999999999</v>
      </c>
      <c r="H3356">
        <v>-90.562478999999996</v>
      </c>
      <c r="I3356">
        <v>1</v>
      </c>
      <c r="J3356" t="s">
        <v>25824</v>
      </c>
      <c r="K3356" t="s">
        <v>20105</v>
      </c>
      <c r="M3356" t="s">
        <v>28792</v>
      </c>
      <c r="N3356">
        <v>411</v>
      </c>
      <c r="O3356" t="s">
        <v>28793</v>
      </c>
      <c r="R3356" t="s">
        <v>20104</v>
      </c>
      <c r="S3356" t="s">
        <v>6</v>
      </c>
      <c r="T3356" t="s">
        <v>2278</v>
      </c>
      <c r="U3356">
        <v>61412</v>
      </c>
      <c r="V3356" t="s">
        <v>25827</v>
      </c>
      <c r="W3356" t="s">
        <v>15499</v>
      </c>
    </row>
    <row r="3357" spans="1:23">
      <c r="A3357">
        <v>3356</v>
      </c>
      <c r="B3357" t="s">
        <v>20102</v>
      </c>
      <c r="C3357" t="s">
        <v>13490</v>
      </c>
      <c r="D3357" t="s">
        <v>6</v>
      </c>
      <c r="E3357" t="s">
        <v>20101</v>
      </c>
      <c r="F3357" t="str">
        <f>INDEX(Schools!B:B,MATCH(schools[[#This Row],[Address]],Schools!H:H,))</f>
        <v>Sch</v>
      </c>
      <c r="G3357">
        <v>40.942993999999999</v>
      </c>
      <c r="H3357">
        <v>-90.748420999999993</v>
      </c>
      <c r="I3357">
        <v>1</v>
      </c>
      <c r="J3357" t="s">
        <v>25824</v>
      </c>
      <c r="K3357" t="s">
        <v>20102</v>
      </c>
      <c r="M3357" t="s">
        <v>28784</v>
      </c>
      <c r="N3357">
        <v>2140</v>
      </c>
      <c r="O3357" t="s">
        <v>28794</v>
      </c>
      <c r="R3357" t="s">
        <v>13490</v>
      </c>
      <c r="S3357" t="s">
        <v>6</v>
      </c>
      <c r="T3357" t="s">
        <v>2278</v>
      </c>
      <c r="U3357">
        <v>61462</v>
      </c>
      <c r="V3357" t="s">
        <v>25827</v>
      </c>
      <c r="W3357" t="s">
        <v>15499</v>
      </c>
    </row>
    <row r="3358" spans="1:23">
      <c r="A3358">
        <v>3357</v>
      </c>
      <c r="B3358" t="s">
        <v>20102</v>
      </c>
      <c r="C3358" t="s">
        <v>13490</v>
      </c>
      <c r="D3358" t="s">
        <v>6</v>
      </c>
      <c r="E3358" t="s">
        <v>20101</v>
      </c>
      <c r="F3358" t="str">
        <f>INDEX(Schools!B:B,MATCH(schools[[#This Row],[Address]],Schools!H:H,))</f>
        <v>Sch</v>
      </c>
      <c r="G3358">
        <v>40.942993999999999</v>
      </c>
      <c r="H3358">
        <v>-90.748420999999993</v>
      </c>
      <c r="I3358">
        <v>1</v>
      </c>
      <c r="J3358" t="s">
        <v>25824</v>
      </c>
      <c r="K3358" t="s">
        <v>20102</v>
      </c>
      <c r="M3358" t="s">
        <v>28784</v>
      </c>
      <c r="N3358">
        <v>2140</v>
      </c>
      <c r="O3358" t="s">
        <v>28794</v>
      </c>
      <c r="R3358" t="s">
        <v>13490</v>
      </c>
      <c r="S3358" t="s">
        <v>6</v>
      </c>
      <c r="T3358" t="s">
        <v>2278</v>
      </c>
      <c r="U3358">
        <v>61462</v>
      </c>
      <c r="V3358" t="s">
        <v>25827</v>
      </c>
      <c r="W3358" t="s">
        <v>15499</v>
      </c>
    </row>
    <row r="3359" spans="1:23">
      <c r="A3359">
        <v>3358</v>
      </c>
      <c r="B3359" t="s">
        <v>20100</v>
      </c>
      <c r="C3359" t="s">
        <v>20097</v>
      </c>
      <c r="D3359" t="s">
        <v>6</v>
      </c>
      <c r="E3359" t="s">
        <v>20099</v>
      </c>
      <c r="F3359" t="str">
        <f>INDEX(Schools!B:B,MATCH(schools[[#This Row],[Address]],Schools!H:H,))</f>
        <v>Dist</v>
      </c>
      <c r="G3359">
        <v>42.485030999999999</v>
      </c>
      <c r="H3359">
        <v>-87.836285000000004</v>
      </c>
      <c r="I3359">
        <v>1</v>
      </c>
      <c r="J3359" t="s">
        <v>25824</v>
      </c>
      <c r="K3359" t="s">
        <v>20100</v>
      </c>
      <c r="M3359" t="s">
        <v>28795</v>
      </c>
      <c r="N3359">
        <v>500</v>
      </c>
      <c r="O3359" t="s">
        <v>28796</v>
      </c>
      <c r="R3359" t="s">
        <v>20097</v>
      </c>
      <c r="S3359" t="s">
        <v>6</v>
      </c>
      <c r="T3359" t="s">
        <v>827</v>
      </c>
      <c r="U3359">
        <v>60096</v>
      </c>
      <c r="V3359" t="s">
        <v>25827</v>
      </c>
      <c r="W3359" t="s">
        <v>13723</v>
      </c>
    </row>
    <row r="3360" spans="1:23">
      <c r="A3360">
        <v>3359</v>
      </c>
      <c r="B3360" t="s">
        <v>20100</v>
      </c>
      <c r="C3360" t="s">
        <v>20097</v>
      </c>
      <c r="D3360" t="s">
        <v>6</v>
      </c>
      <c r="E3360" t="s">
        <v>20099</v>
      </c>
      <c r="F3360" t="str">
        <f>INDEX(Schools!B:B,MATCH(schools[[#This Row],[Address]],Schools!H:H,))</f>
        <v>Dist</v>
      </c>
      <c r="G3360">
        <v>42.485030999999999</v>
      </c>
      <c r="H3360">
        <v>-87.836285000000004</v>
      </c>
      <c r="I3360">
        <v>1</v>
      </c>
      <c r="J3360" t="s">
        <v>25824</v>
      </c>
      <c r="K3360" t="s">
        <v>20100</v>
      </c>
      <c r="M3360" t="s">
        <v>28795</v>
      </c>
      <c r="N3360">
        <v>500</v>
      </c>
      <c r="O3360" t="s">
        <v>28796</v>
      </c>
      <c r="R3360" t="s">
        <v>20097</v>
      </c>
      <c r="S3360" t="s">
        <v>6</v>
      </c>
      <c r="T3360" t="s">
        <v>827</v>
      </c>
      <c r="U3360">
        <v>60096</v>
      </c>
      <c r="V3360" t="s">
        <v>25827</v>
      </c>
      <c r="W3360" t="s">
        <v>13723</v>
      </c>
    </row>
    <row r="3361" spans="1:23">
      <c r="A3361">
        <v>3360</v>
      </c>
      <c r="B3361" t="s">
        <v>20098</v>
      </c>
      <c r="C3361" t="s">
        <v>20097</v>
      </c>
      <c r="D3361" t="s">
        <v>6</v>
      </c>
      <c r="E3361" t="s">
        <v>20096</v>
      </c>
      <c r="F3361" t="str">
        <f>INDEX(Schools!B:B,MATCH(schools[[#This Row],[Address]],Schools!H:H,))</f>
        <v>Sch</v>
      </c>
      <c r="G3361">
        <v>42.478175999999998</v>
      </c>
      <c r="H3361">
        <v>-87.829599000000002</v>
      </c>
      <c r="I3361">
        <v>1</v>
      </c>
      <c r="J3361" t="s">
        <v>25824</v>
      </c>
      <c r="K3361" t="s">
        <v>20098</v>
      </c>
      <c r="M3361" t="s">
        <v>28795</v>
      </c>
      <c r="N3361">
        <v>2309</v>
      </c>
      <c r="O3361" t="s">
        <v>28797</v>
      </c>
      <c r="R3361" t="s">
        <v>20097</v>
      </c>
      <c r="S3361" t="s">
        <v>6</v>
      </c>
      <c r="T3361" t="s">
        <v>827</v>
      </c>
      <c r="U3361">
        <v>60096</v>
      </c>
      <c r="V3361" t="s">
        <v>25827</v>
      </c>
      <c r="W3361" t="s">
        <v>13723</v>
      </c>
    </row>
    <row r="3362" spans="1:23">
      <c r="A3362">
        <v>3361</v>
      </c>
      <c r="B3362" t="s">
        <v>20087</v>
      </c>
      <c r="C3362" t="s">
        <v>15481</v>
      </c>
      <c r="D3362" t="s">
        <v>6</v>
      </c>
      <c r="E3362" t="s">
        <v>20086</v>
      </c>
      <c r="F3362" t="str">
        <f>INDEX(Schools!B:B,MATCH(schools[[#This Row],[Address]],Schools!H:H,))</f>
        <v>Dist</v>
      </c>
      <c r="G3362">
        <v>42.428651000000002</v>
      </c>
      <c r="H3362">
        <v>-87.850905999999995</v>
      </c>
      <c r="I3362">
        <v>1</v>
      </c>
      <c r="J3362" t="s">
        <v>25824</v>
      </c>
      <c r="K3362" t="s">
        <v>20087</v>
      </c>
      <c r="M3362" t="s">
        <v>28798</v>
      </c>
      <c r="N3362">
        <v>11315</v>
      </c>
      <c r="O3362" t="s">
        <v>28799</v>
      </c>
      <c r="R3362" t="s">
        <v>15481</v>
      </c>
      <c r="S3362" t="s">
        <v>6</v>
      </c>
      <c r="T3362" t="s">
        <v>827</v>
      </c>
      <c r="U3362">
        <v>60099</v>
      </c>
      <c r="V3362" t="s">
        <v>25827</v>
      </c>
      <c r="W3362" t="s">
        <v>13723</v>
      </c>
    </row>
    <row r="3363" spans="1:23">
      <c r="A3363">
        <v>3362</v>
      </c>
      <c r="B3363" t="s">
        <v>20095</v>
      </c>
      <c r="C3363" t="s">
        <v>15481</v>
      </c>
      <c r="D3363" t="s">
        <v>6</v>
      </c>
      <c r="E3363" t="s">
        <v>20094</v>
      </c>
      <c r="F3363" t="str">
        <f>INDEX(Schools!B:B,MATCH(schools[[#This Row],[Address]],Schools!H:H,))</f>
        <v>Sch</v>
      </c>
      <c r="G3363">
        <v>42.452795999999999</v>
      </c>
      <c r="H3363">
        <v>-87.877786</v>
      </c>
      <c r="I3363">
        <v>1</v>
      </c>
      <c r="J3363" t="s">
        <v>25824</v>
      </c>
      <c r="K3363" t="s">
        <v>20095</v>
      </c>
      <c r="M3363" t="s">
        <v>28798</v>
      </c>
      <c r="N3363">
        <v>40667</v>
      </c>
      <c r="O3363" t="s">
        <v>28800</v>
      </c>
      <c r="R3363" t="s">
        <v>15481</v>
      </c>
      <c r="S3363" t="s">
        <v>6</v>
      </c>
      <c r="T3363" t="s">
        <v>827</v>
      </c>
      <c r="U3363">
        <v>60099</v>
      </c>
      <c r="V3363" t="s">
        <v>25827</v>
      </c>
      <c r="W3363" t="s">
        <v>13723</v>
      </c>
    </row>
    <row r="3364" spans="1:23">
      <c r="A3364">
        <v>3363</v>
      </c>
      <c r="B3364" t="s">
        <v>20093</v>
      </c>
      <c r="C3364" t="s">
        <v>15481</v>
      </c>
      <c r="D3364" t="s">
        <v>6</v>
      </c>
      <c r="E3364" t="s">
        <v>20092</v>
      </c>
      <c r="F3364" t="str">
        <f>INDEX(Schools!B:B,MATCH(schools[[#This Row],[Address]],Schools!H:H,))</f>
        <v>Sch</v>
      </c>
      <c r="G3364">
        <v>42.421343</v>
      </c>
      <c r="H3364">
        <v>-87.856313</v>
      </c>
      <c r="I3364">
        <v>1</v>
      </c>
      <c r="J3364" t="s">
        <v>25824</v>
      </c>
      <c r="K3364" t="s">
        <v>20093</v>
      </c>
      <c r="M3364" t="s">
        <v>28801</v>
      </c>
      <c r="N3364">
        <v>38550</v>
      </c>
      <c r="O3364" t="s">
        <v>28802</v>
      </c>
      <c r="R3364" t="s">
        <v>13519</v>
      </c>
      <c r="S3364" t="s">
        <v>6</v>
      </c>
      <c r="T3364" t="s">
        <v>827</v>
      </c>
      <c r="U3364">
        <v>60099</v>
      </c>
      <c r="V3364" t="s">
        <v>25827</v>
      </c>
      <c r="W3364" t="s">
        <v>13723</v>
      </c>
    </row>
    <row r="3365" spans="1:23">
      <c r="A3365">
        <v>3364</v>
      </c>
      <c r="B3365" t="s">
        <v>20091</v>
      </c>
      <c r="C3365" t="s">
        <v>15481</v>
      </c>
      <c r="D3365" t="s">
        <v>6</v>
      </c>
      <c r="E3365" t="s">
        <v>20090</v>
      </c>
      <c r="F3365" t="str">
        <f>INDEX(Schools!B:B,MATCH(schools[[#This Row],[Address]],Schools!H:H,))</f>
        <v>Sch</v>
      </c>
      <c r="G3365">
        <v>42.419908</v>
      </c>
      <c r="H3365">
        <v>-87.831153999999998</v>
      </c>
      <c r="I3365">
        <v>1</v>
      </c>
      <c r="J3365" t="s">
        <v>25824</v>
      </c>
      <c r="K3365" t="s">
        <v>20091</v>
      </c>
      <c r="M3365" t="s">
        <v>28803</v>
      </c>
      <c r="N3365">
        <v>10271</v>
      </c>
      <c r="O3365" t="s">
        <v>28804</v>
      </c>
      <c r="R3365" t="s">
        <v>15481</v>
      </c>
      <c r="S3365" t="s">
        <v>6</v>
      </c>
      <c r="T3365" t="s">
        <v>827</v>
      </c>
      <c r="U3365">
        <v>60087</v>
      </c>
      <c r="V3365" t="s">
        <v>25827</v>
      </c>
      <c r="W3365" t="s">
        <v>13723</v>
      </c>
    </row>
    <row r="3366" spans="1:23">
      <c r="A3366">
        <v>3365</v>
      </c>
      <c r="B3366" t="s">
        <v>20089</v>
      </c>
      <c r="C3366" t="s">
        <v>15460</v>
      </c>
      <c r="D3366" t="s">
        <v>6</v>
      </c>
      <c r="E3366" t="s">
        <v>20088</v>
      </c>
      <c r="F3366" t="str">
        <f>INDEX(Schools!B:B,MATCH(schools[[#This Row],[Address]],Schools!H:H,))</f>
        <v>Sch</v>
      </c>
      <c r="G3366">
        <v>42.463217999999998</v>
      </c>
      <c r="H3366">
        <v>-87.937010000000001</v>
      </c>
      <c r="I3366">
        <v>1</v>
      </c>
      <c r="J3366" t="s">
        <v>25824</v>
      </c>
      <c r="K3366" t="s">
        <v>20089</v>
      </c>
      <c r="M3366" t="s">
        <v>28805</v>
      </c>
      <c r="N3366">
        <v>15872</v>
      </c>
      <c r="O3366" t="s">
        <v>28806</v>
      </c>
      <c r="R3366" t="s">
        <v>15460</v>
      </c>
      <c r="S3366" t="s">
        <v>6</v>
      </c>
      <c r="T3366" t="s">
        <v>827</v>
      </c>
      <c r="U3366">
        <v>60083</v>
      </c>
      <c r="V3366" t="s">
        <v>25827</v>
      </c>
      <c r="W3366" t="s">
        <v>13723</v>
      </c>
    </row>
    <row r="3367" spans="1:23">
      <c r="A3367">
        <v>3366</v>
      </c>
      <c r="B3367" t="s">
        <v>20087</v>
      </c>
      <c r="C3367" t="s">
        <v>15481</v>
      </c>
      <c r="D3367" t="s">
        <v>6</v>
      </c>
      <c r="E3367" t="s">
        <v>20086</v>
      </c>
      <c r="F3367" t="str">
        <f>INDEX(Schools!B:B,MATCH(schools[[#This Row],[Address]],Schools!H:H,))</f>
        <v>Dist</v>
      </c>
      <c r="G3367">
        <v>42.428651000000002</v>
      </c>
      <c r="H3367">
        <v>-87.850905999999995</v>
      </c>
      <c r="I3367">
        <v>1</v>
      </c>
      <c r="J3367" t="s">
        <v>25824</v>
      </c>
      <c r="K3367" t="s">
        <v>20087</v>
      </c>
      <c r="M3367" t="s">
        <v>28798</v>
      </c>
      <c r="N3367">
        <v>11315</v>
      </c>
      <c r="O3367" t="s">
        <v>28799</v>
      </c>
      <c r="R3367" t="s">
        <v>15481</v>
      </c>
      <c r="S3367" t="s">
        <v>6</v>
      </c>
      <c r="T3367" t="s">
        <v>827</v>
      </c>
      <c r="U3367">
        <v>60099</v>
      </c>
      <c r="V3367" t="s">
        <v>25827</v>
      </c>
      <c r="W3367" t="s">
        <v>13723</v>
      </c>
    </row>
    <row r="3368" spans="1:23">
      <c r="A3368">
        <v>3367</v>
      </c>
      <c r="B3368" t="s">
        <v>20085</v>
      </c>
      <c r="C3368" t="s">
        <v>13519</v>
      </c>
      <c r="D3368" t="s">
        <v>6</v>
      </c>
      <c r="E3368" t="s">
        <v>20084</v>
      </c>
      <c r="F3368" t="str">
        <f>INDEX(Schools!B:B,MATCH(schools[[#This Row],[Address]],Schools!H:H,))</f>
        <v>Dist</v>
      </c>
      <c r="G3368">
        <v>42.443375000000003</v>
      </c>
      <c r="H3368">
        <v>-87.850432999999995</v>
      </c>
      <c r="I3368">
        <v>1</v>
      </c>
      <c r="J3368" t="s">
        <v>25824</v>
      </c>
      <c r="K3368" t="s">
        <v>20085</v>
      </c>
      <c r="M3368" t="s">
        <v>28801</v>
      </c>
      <c r="N3368">
        <v>2800</v>
      </c>
      <c r="O3368" t="s">
        <v>28807</v>
      </c>
      <c r="R3368" t="s">
        <v>13519</v>
      </c>
      <c r="S3368" t="s">
        <v>6</v>
      </c>
      <c r="T3368" t="s">
        <v>827</v>
      </c>
      <c r="U3368">
        <v>60099</v>
      </c>
      <c r="V3368" t="s">
        <v>25827</v>
      </c>
      <c r="W3368" t="s">
        <v>13723</v>
      </c>
    </row>
    <row r="3369" spans="1:23">
      <c r="A3369">
        <v>3368</v>
      </c>
      <c r="B3369" t="s">
        <v>20083</v>
      </c>
      <c r="C3369" t="s">
        <v>13519</v>
      </c>
      <c r="D3369" t="s">
        <v>6</v>
      </c>
      <c r="E3369" t="s">
        <v>20082</v>
      </c>
      <c r="F3369" t="str">
        <f>INDEX(Schools!B:B,MATCH(schools[[#This Row],[Address]],Schools!H:H,))</f>
        <v>Sch</v>
      </c>
      <c r="G3369">
        <v>42.446807999999997</v>
      </c>
      <c r="H3369">
        <v>-87.835070999999999</v>
      </c>
      <c r="I3369">
        <v>1</v>
      </c>
      <c r="J3369" t="s">
        <v>25824</v>
      </c>
      <c r="K3369" t="s">
        <v>20083</v>
      </c>
      <c r="M3369" t="s">
        <v>28801</v>
      </c>
      <c r="N3369">
        <v>1716</v>
      </c>
      <c r="O3369" t="s">
        <v>28808</v>
      </c>
      <c r="R3369" t="s">
        <v>13519</v>
      </c>
      <c r="S3369" t="s">
        <v>6</v>
      </c>
      <c r="T3369" t="s">
        <v>827</v>
      </c>
      <c r="U3369">
        <v>60099</v>
      </c>
      <c r="V3369" t="s">
        <v>25827</v>
      </c>
      <c r="W3369" t="s">
        <v>13723</v>
      </c>
    </row>
    <row r="3370" spans="1:23">
      <c r="A3370">
        <v>3369</v>
      </c>
      <c r="B3370" t="s">
        <v>20081</v>
      </c>
      <c r="C3370" t="s">
        <v>13519</v>
      </c>
      <c r="D3370" t="s">
        <v>6</v>
      </c>
      <c r="E3370" t="s">
        <v>20080</v>
      </c>
      <c r="F3370" t="str">
        <f>INDEX(Schools!B:B,MATCH(schools[[#This Row],[Address]],Schools!H:H,))</f>
        <v>Sch</v>
      </c>
      <c r="G3370">
        <v>42.447200000000002</v>
      </c>
      <c r="H3370">
        <v>-87.838094999999996</v>
      </c>
      <c r="I3370">
        <v>1</v>
      </c>
      <c r="J3370" t="s">
        <v>25824</v>
      </c>
      <c r="K3370" t="s">
        <v>20081</v>
      </c>
      <c r="M3370" t="s">
        <v>28801</v>
      </c>
      <c r="N3370">
        <v>2635</v>
      </c>
      <c r="O3370" t="s">
        <v>28809</v>
      </c>
      <c r="R3370" t="s">
        <v>13519</v>
      </c>
      <c r="S3370" t="s">
        <v>6</v>
      </c>
      <c r="T3370" t="s">
        <v>827</v>
      </c>
      <c r="U3370">
        <v>60099</v>
      </c>
      <c r="V3370" t="s">
        <v>25827</v>
      </c>
      <c r="W3370" t="s">
        <v>13723</v>
      </c>
    </row>
    <row r="3371" spans="1:23">
      <c r="A3371">
        <v>3370</v>
      </c>
      <c r="B3371" t="s">
        <v>20079</v>
      </c>
      <c r="C3371" t="s">
        <v>13519</v>
      </c>
      <c r="D3371" t="s">
        <v>6</v>
      </c>
      <c r="E3371" t="s">
        <v>20078</v>
      </c>
      <c r="F3371" t="str">
        <f>INDEX(Schools!B:B,MATCH(schools[[#This Row],[Address]],Schools!H:H,))</f>
        <v>Sch</v>
      </c>
      <c r="G3371">
        <v>42.441690999999999</v>
      </c>
      <c r="H3371">
        <v>-87.823570000000004</v>
      </c>
      <c r="I3371">
        <v>1</v>
      </c>
      <c r="J3371" t="s">
        <v>25824</v>
      </c>
      <c r="K3371" t="s">
        <v>20079</v>
      </c>
      <c r="M3371" t="s">
        <v>28801</v>
      </c>
      <c r="N3371">
        <v>2913</v>
      </c>
      <c r="O3371" t="s">
        <v>28810</v>
      </c>
      <c r="R3371" t="s">
        <v>13519</v>
      </c>
      <c r="S3371" t="s">
        <v>6</v>
      </c>
      <c r="T3371" t="s">
        <v>827</v>
      </c>
      <c r="U3371">
        <v>60099</v>
      </c>
      <c r="V3371" t="s">
        <v>25827</v>
      </c>
      <c r="W3371" t="s">
        <v>13723</v>
      </c>
    </row>
    <row r="3372" spans="1:23">
      <c r="A3372">
        <v>3371</v>
      </c>
      <c r="B3372" t="s">
        <v>20077</v>
      </c>
      <c r="C3372" t="s">
        <v>13519</v>
      </c>
      <c r="D3372" t="s">
        <v>6</v>
      </c>
      <c r="E3372" t="s">
        <v>20076</v>
      </c>
      <c r="F3372" t="str">
        <f>INDEX(Schools!B:B,MATCH(schools[[#This Row],[Address]],Schools!H:H,))</f>
        <v>Sch</v>
      </c>
      <c r="G3372">
        <v>42.451362000000003</v>
      </c>
      <c r="H3372">
        <v>-87.851025000000007</v>
      </c>
      <c r="I3372">
        <v>1</v>
      </c>
      <c r="J3372" t="s">
        <v>25824</v>
      </c>
      <c r="K3372" t="s">
        <v>20077</v>
      </c>
      <c r="M3372" t="s">
        <v>28801</v>
      </c>
      <c r="N3372">
        <v>2412</v>
      </c>
      <c r="O3372" t="s">
        <v>28811</v>
      </c>
      <c r="R3372" t="s">
        <v>13519</v>
      </c>
      <c r="S3372" t="s">
        <v>6</v>
      </c>
      <c r="T3372" t="s">
        <v>827</v>
      </c>
      <c r="U3372">
        <v>60099</v>
      </c>
      <c r="V3372" t="s">
        <v>25827</v>
      </c>
      <c r="W3372" t="s">
        <v>13723</v>
      </c>
    </row>
    <row r="3373" spans="1:23">
      <c r="A3373">
        <v>3372</v>
      </c>
      <c r="B3373" t="s">
        <v>20075</v>
      </c>
      <c r="C3373" t="s">
        <v>13519</v>
      </c>
      <c r="D3373" t="s">
        <v>6</v>
      </c>
      <c r="E3373" t="s">
        <v>20074</v>
      </c>
      <c r="F3373" t="str">
        <f>INDEX(Schools!B:B,MATCH(schools[[#This Row],[Address]],Schools!H:H,))</f>
        <v>Sch</v>
      </c>
      <c r="G3373">
        <v>42.460073000000001</v>
      </c>
      <c r="H3373">
        <v>-87.842481000000006</v>
      </c>
      <c r="I3373">
        <v>1</v>
      </c>
      <c r="J3373" t="s">
        <v>25824</v>
      </c>
      <c r="K3373" t="s">
        <v>20075</v>
      </c>
      <c r="M3373" t="s">
        <v>28801</v>
      </c>
      <c r="N3373">
        <v>1910</v>
      </c>
      <c r="O3373" t="s">
        <v>28812</v>
      </c>
      <c r="R3373" t="s">
        <v>13519</v>
      </c>
      <c r="S3373" t="s">
        <v>6</v>
      </c>
      <c r="T3373" t="s">
        <v>827</v>
      </c>
      <c r="U3373">
        <v>60099</v>
      </c>
      <c r="V3373" t="s">
        <v>25827</v>
      </c>
      <c r="W3373" t="s">
        <v>13723</v>
      </c>
    </row>
    <row r="3374" spans="1:23">
      <c r="A3374">
        <v>3373</v>
      </c>
      <c r="B3374" t="s">
        <v>20073</v>
      </c>
      <c r="C3374" t="s">
        <v>13519</v>
      </c>
      <c r="D3374" t="s">
        <v>6</v>
      </c>
      <c r="E3374" t="s">
        <v>20072</v>
      </c>
      <c r="F3374" t="str">
        <f>INDEX(Schools!B:B,MATCH(schools[[#This Row],[Address]],Schools!H:H,))</f>
        <v>Sch</v>
      </c>
      <c r="G3374">
        <v>42.439464000000001</v>
      </c>
      <c r="H3374">
        <v>-87.837204999999997</v>
      </c>
      <c r="I3374">
        <v>1</v>
      </c>
      <c r="J3374" t="s">
        <v>25824</v>
      </c>
      <c r="K3374" t="s">
        <v>20073</v>
      </c>
      <c r="M3374" t="s">
        <v>28801</v>
      </c>
      <c r="N3374">
        <v>3025</v>
      </c>
      <c r="O3374" t="s">
        <v>28813</v>
      </c>
      <c r="R3374" t="s">
        <v>13519</v>
      </c>
      <c r="S3374" t="s">
        <v>6</v>
      </c>
      <c r="T3374" t="s">
        <v>827</v>
      </c>
      <c r="U3374">
        <v>60099</v>
      </c>
      <c r="V3374" t="s">
        <v>25827</v>
      </c>
      <c r="W3374" t="s">
        <v>13723</v>
      </c>
    </row>
    <row r="3375" spans="1:23">
      <c r="A3375">
        <v>3374</v>
      </c>
      <c r="B3375" t="s">
        <v>20071</v>
      </c>
      <c r="C3375" t="s">
        <v>13519</v>
      </c>
      <c r="D3375" t="s">
        <v>6</v>
      </c>
      <c r="E3375" t="s">
        <v>20070</v>
      </c>
      <c r="F3375" t="str">
        <f>INDEX(Schools!B:B,MATCH(schools[[#This Row],[Address]],Schools!H:H,))</f>
        <v>Sch</v>
      </c>
      <c r="G3375">
        <v>42.455264</v>
      </c>
      <c r="H3375">
        <v>-87.834627999999995</v>
      </c>
      <c r="I3375">
        <v>1</v>
      </c>
      <c r="J3375" t="s">
        <v>25824</v>
      </c>
      <c r="K3375" t="s">
        <v>20071</v>
      </c>
      <c r="M3375" t="s">
        <v>28801</v>
      </c>
      <c r="N3375">
        <v>2200</v>
      </c>
      <c r="O3375" t="s">
        <v>28814</v>
      </c>
      <c r="R3375" t="s">
        <v>13519</v>
      </c>
      <c r="S3375" t="s">
        <v>6</v>
      </c>
      <c r="T3375" t="s">
        <v>827</v>
      </c>
      <c r="U3375">
        <v>60099</v>
      </c>
      <c r="V3375" t="s">
        <v>25827</v>
      </c>
      <c r="W3375" t="s">
        <v>13723</v>
      </c>
    </row>
    <row r="3376" spans="1:23">
      <c r="A3376">
        <v>3375</v>
      </c>
      <c r="B3376" t="s">
        <v>20069</v>
      </c>
      <c r="C3376" t="s">
        <v>20068</v>
      </c>
      <c r="D3376" t="s">
        <v>6</v>
      </c>
      <c r="E3376" t="s">
        <v>20067</v>
      </c>
      <c r="F3376" t="str">
        <f>INDEX(Schools!B:B,MATCH(schools[[#This Row],[Address]],Schools!H:H,))</f>
        <v>Dist</v>
      </c>
      <c r="G3376">
        <v>42.424582000000001</v>
      </c>
      <c r="H3376">
        <v>-87.993438999999995</v>
      </c>
      <c r="I3376">
        <v>1</v>
      </c>
      <c r="J3376" t="s">
        <v>25824</v>
      </c>
      <c r="K3376" t="s">
        <v>20069</v>
      </c>
      <c r="M3376" t="s">
        <v>28815</v>
      </c>
      <c r="N3376">
        <v>18550</v>
      </c>
      <c r="O3376" t="s">
        <v>28816</v>
      </c>
      <c r="R3376" t="s">
        <v>20068</v>
      </c>
      <c r="S3376" t="s">
        <v>6</v>
      </c>
      <c r="T3376" t="s">
        <v>827</v>
      </c>
      <c r="U3376">
        <v>60083</v>
      </c>
      <c r="V3376" t="s">
        <v>25827</v>
      </c>
      <c r="W3376" t="s">
        <v>13723</v>
      </c>
    </row>
    <row r="3377" spans="1:23">
      <c r="A3377">
        <v>3376</v>
      </c>
      <c r="B3377" t="s">
        <v>20069</v>
      </c>
      <c r="C3377" t="s">
        <v>20068</v>
      </c>
      <c r="D3377" t="s">
        <v>6</v>
      </c>
      <c r="E3377" t="s">
        <v>20067</v>
      </c>
      <c r="F3377" t="str">
        <f>INDEX(Schools!B:B,MATCH(schools[[#This Row],[Address]],Schools!H:H,))</f>
        <v>Dist</v>
      </c>
      <c r="G3377">
        <v>42.424582000000001</v>
      </c>
      <c r="H3377">
        <v>-87.993438999999995</v>
      </c>
      <c r="I3377">
        <v>1</v>
      </c>
      <c r="J3377" t="s">
        <v>25824</v>
      </c>
      <c r="K3377" t="s">
        <v>20069</v>
      </c>
      <c r="M3377" t="s">
        <v>28815</v>
      </c>
      <c r="N3377">
        <v>18550</v>
      </c>
      <c r="O3377" t="s">
        <v>28816</v>
      </c>
      <c r="R3377" t="s">
        <v>20068</v>
      </c>
      <c r="S3377" t="s">
        <v>6</v>
      </c>
      <c r="T3377" t="s">
        <v>827</v>
      </c>
      <c r="U3377">
        <v>60083</v>
      </c>
      <c r="V3377" t="s">
        <v>25827</v>
      </c>
      <c r="W3377" t="s">
        <v>13723</v>
      </c>
    </row>
    <row r="3378" spans="1:23">
      <c r="A3378">
        <v>3377</v>
      </c>
      <c r="B3378" t="s">
        <v>20066</v>
      </c>
      <c r="C3378" t="s">
        <v>14065</v>
      </c>
      <c r="D3378" t="s">
        <v>6</v>
      </c>
      <c r="E3378" t="s">
        <v>20065</v>
      </c>
      <c r="F3378" t="str">
        <f>INDEX(Schools!B:B,MATCH(schools[[#This Row],[Address]],Schools!H:H,))</f>
        <v>Sch</v>
      </c>
      <c r="G3378">
        <v>42.431792999999999</v>
      </c>
      <c r="H3378">
        <v>-88.012438000000003</v>
      </c>
      <c r="I3378">
        <v>1</v>
      </c>
      <c r="J3378" t="s">
        <v>25824</v>
      </c>
      <c r="K3378" t="s">
        <v>20066</v>
      </c>
      <c r="M3378" t="s">
        <v>28817</v>
      </c>
      <c r="N3378">
        <v>640</v>
      </c>
      <c r="O3378" t="s">
        <v>28818</v>
      </c>
      <c r="R3378" t="s">
        <v>14065</v>
      </c>
      <c r="S3378" t="s">
        <v>6</v>
      </c>
      <c r="T3378" t="s">
        <v>827</v>
      </c>
      <c r="U3378">
        <v>60046</v>
      </c>
      <c r="V3378" t="s">
        <v>25827</v>
      </c>
      <c r="W3378" t="s">
        <v>13723</v>
      </c>
    </row>
    <row r="3379" spans="1:23">
      <c r="A3379">
        <v>3378</v>
      </c>
      <c r="B3379" t="s">
        <v>20064</v>
      </c>
      <c r="C3379" t="s">
        <v>19768</v>
      </c>
      <c r="D3379" t="s">
        <v>6</v>
      </c>
      <c r="E3379" t="s">
        <v>20063</v>
      </c>
      <c r="F3379" t="str">
        <f>INDEX(Schools!B:B,MATCH(schools[[#This Row],[Address]],Schools!H:H,))</f>
        <v>Dist</v>
      </c>
      <c r="G3379">
        <v>42.459831999999999</v>
      </c>
      <c r="H3379">
        <v>-88.105618000000007</v>
      </c>
      <c r="I3379">
        <v>1</v>
      </c>
      <c r="J3379" t="s">
        <v>25824</v>
      </c>
      <c r="K3379" t="s">
        <v>20064</v>
      </c>
      <c r="M3379" t="s">
        <v>28819</v>
      </c>
      <c r="N3379">
        <v>24226</v>
      </c>
      <c r="O3379" t="s">
        <v>28820</v>
      </c>
      <c r="R3379" t="s">
        <v>19768</v>
      </c>
      <c r="S3379" t="s">
        <v>6</v>
      </c>
      <c r="T3379" t="s">
        <v>827</v>
      </c>
      <c r="U3379">
        <v>60002</v>
      </c>
      <c r="V3379" t="s">
        <v>25827</v>
      </c>
      <c r="W3379" t="s">
        <v>13723</v>
      </c>
    </row>
    <row r="3380" spans="1:23">
      <c r="A3380">
        <v>3379</v>
      </c>
      <c r="B3380" t="s">
        <v>20064</v>
      </c>
      <c r="C3380" t="s">
        <v>19768</v>
      </c>
      <c r="D3380" t="s">
        <v>6</v>
      </c>
      <c r="E3380" t="s">
        <v>20063</v>
      </c>
      <c r="F3380" t="str">
        <f>INDEX(Schools!B:B,MATCH(schools[[#This Row],[Address]],Schools!H:H,))</f>
        <v>Dist</v>
      </c>
      <c r="G3380">
        <v>42.459831999999999</v>
      </c>
      <c r="H3380">
        <v>-88.105618000000007</v>
      </c>
      <c r="I3380">
        <v>1</v>
      </c>
      <c r="J3380" t="s">
        <v>25824</v>
      </c>
      <c r="K3380" t="s">
        <v>20064</v>
      </c>
      <c r="M3380" t="s">
        <v>28819</v>
      </c>
      <c r="N3380">
        <v>24226</v>
      </c>
      <c r="O3380" t="s">
        <v>28820</v>
      </c>
      <c r="R3380" t="s">
        <v>19768</v>
      </c>
      <c r="S3380" t="s">
        <v>6</v>
      </c>
      <c r="T3380" t="s">
        <v>827</v>
      </c>
      <c r="U3380">
        <v>60002</v>
      </c>
      <c r="V3380" t="s">
        <v>25827</v>
      </c>
      <c r="W3380" t="s">
        <v>13723</v>
      </c>
    </row>
    <row r="3381" spans="1:23">
      <c r="A3381">
        <v>3380</v>
      </c>
      <c r="B3381" t="s">
        <v>20062</v>
      </c>
      <c r="C3381" t="s">
        <v>19768</v>
      </c>
      <c r="D3381" t="s">
        <v>6</v>
      </c>
      <c r="E3381" t="s">
        <v>20061</v>
      </c>
      <c r="F3381" t="str">
        <f>INDEX(Schools!B:B,MATCH(schools[[#This Row],[Address]],Schools!H:H,))</f>
        <v>Dist</v>
      </c>
      <c r="G3381">
        <v>42.476621000000002</v>
      </c>
      <c r="H3381">
        <v>-88.099625000000003</v>
      </c>
      <c r="I3381">
        <v>1</v>
      </c>
      <c r="J3381" t="s">
        <v>25824</v>
      </c>
      <c r="K3381" t="s">
        <v>20062</v>
      </c>
      <c r="M3381" t="s">
        <v>28819</v>
      </c>
      <c r="N3381">
        <v>964</v>
      </c>
      <c r="O3381" t="s">
        <v>28821</v>
      </c>
      <c r="R3381" t="s">
        <v>19768</v>
      </c>
      <c r="S3381" t="s">
        <v>6</v>
      </c>
      <c r="T3381" t="s">
        <v>827</v>
      </c>
      <c r="U3381">
        <v>60002</v>
      </c>
      <c r="V3381" t="s">
        <v>25827</v>
      </c>
      <c r="W3381" t="s">
        <v>13723</v>
      </c>
    </row>
    <row r="3382" spans="1:23">
      <c r="A3382">
        <v>3381</v>
      </c>
      <c r="B3382" t="s">
        <v>20060</v>
      </c>
      <c r="C3382" t="s">
        <v>19768</v>
      </c>
      <c r="D3382" t="s">
        <v>6</v>
      </c>
      <c r="E3382" t="s">
        <v>20056</v>
      </c>
      <c r="F3382" t="str">
        <f>INDEX(Schools!B:B,MATCH(schools[[#This Row],[Address]],Schools!H:H,))</f>
        <v>Sch</v>
      </c>
      <c r="G3382">
        <v>42.479773000000002</v>
      </c>
      <c r="H3382">
        <v>-88.115412000000006</v>
      </c>
      <c r="I3382">
        <v>1</v>
      </c>
      <c r="J3382" t="s">
        <v>25824</v>
      </c>
      <c r="K3382" t="s">
        <v>20060</v>
      </c>
      <c r="M3382" t="s">
        <v>28819</v>
      </c>
      <c r="N3382">
        <v>800</v>
      </c>
      <c r="O3382" t="s">
        <v>28822</v>
      </c>
      <c r="R3382" t="s">
        <v>19768</v>
      </c>
      <c r="S3382" t="s">
        <v>6</v>
      </c>
      <c r="T3382" t="s">
        <v>827</v>
      </c>
      <c r="U3382">
        <v>60002</v>
      </c>
      <c r="V3382" t="s">
        <v>25827</v>
      </c>
      <c r="W3382" t="s">
        <v>13723</v>
      </c>
    </row>
    <row r="3383" spans="1:23">
      <c r="A3383">
        <v>3382</v>
      </c>
      <c r="B3383" t="s">
        <v>20059</v>
      </c>
      <c r="C3383" t="s">
        <v>14059</v>
      </c>
      <c r="D3383" t="s">
        <v>6</v>
      </c>
      <c r="E3383" t="s">
        <v>20058</v>
      </c>
      <c r="F3383" t="str">
        <f>INDEX(Schools!B:B,MATCH(schools[[#This Row],[Address]],Schools!H:H,))</f>
        <v>Sch</v>
      </c>
      <c r="G3383">
        <v>42.442914999999999</v>
      </c>
      <c r="H3383">
        <v>-88.063627999999994</v>
      </c>
      <c r="I3383">
        <v>1</v>
      </c>
      <c r="J3383" t="s">
        <v>25824</v>
      </c>
      <c r="K3383" t="s">
        <v>20059</v>
      </c>
      <c r="M3383" t="s">
        <v>28823</v>
      </c>
      <c r="N3383">
        <v>818</v>
      </c>
      <c r="O3383" t="s">
        <v>28824</v>
      </c>
      <c r="R3383" t="s">
        <v>14059</v>
      </c>
      <c r="S3383" t="s">
        <v>6</v>
      </c>
      <c r="T3383" t="s">
        <v>827</v>
      </c>
      <c r="U3383">
        <v>60046</v>
      </c>
      <c r="V3383" t="s">
        <v>25827</v>
      </c>
      <c r="W3383" t="s">
        <v>13723</v>
      </c>
    </row>
    <row r="3384" spans="1:23">
      <c r="A3384">
        <v>3383</v>
      </c>
      <c r="B3384" t="s">
        <v>20057</v>
      </c>
      <c r="C3384" t="s">
        <v>19768</v>
      </c>
      <c r="D3384" t="s">
        <v>6</v>
      </c>
      <c r="E3384" t="s">
        <v>20056</v>
      </c>
      <c r="F3384" t="str">
        <f>INDEX(Schools!B:B,MATCH(schools[[#This Row],[Address]],Schools!H:H,))</f>
        <v>Sch</v>
      </c>
      <c r="G3384">
        <v>42.480663</v>
      </c>
      <c r="H3384">
        <v>-88.116943000000006</v>
      </c>
      <c r="I3384">
        <v>1</v>
      </c>
      <c r="J3384" t="s">
        <v>25824</v>
      </c>
      <c r="K3384" t="s">
        <v>20057</v>
      </c>
      <c r="M3384" t="s">
        <v>28819</v>
      </c>
      <c r="N3384">
        <v>850</v>
      </c>
      <c r="O3384" t="s">
        <v>28822</v>
      </c>
      <c r="R3384" t="s">
        <v>19768</v>
      </c>
      <c r="S3384" t="s">
        <v>6</v>
      </c>
      <c r="T3384" t="s">
        <v>827</v>
      </c>
      <c r="U3384">
        <v>60002</v>
      </c>
      <c r="V3384" t="s">
        <v>25827</v>
      </c>
      <c r="W3384" t="s">
        <v>13723</v>
      </c>
    </row>
    <row r="3385" spans="1:23">
      <c r="A3385">
        <v>3384</v>
      </c>
      <c r="B3385" t="s">
        <v>20055</v>
      </c>
      <c r="C3385" t="s">
        <v>19768</v>
      </c>
      <c r="D3385" t="s">
        <v>6</v>
      </c>
      <c r="E3385" t="s">
        <v>20054</v>
      </c>
      <c r="F3385" t="str">
        <f>INDEX(Schools!B:B,MATCH(schools[[#This Row],[Address]],Schools!H:H,))</f>
        <v>Sch</v>
      </c>
      <c r="G3385">
        <v>42.483122000000002</v>
      </c>
      <c r="H3385">
        <v>-88.065388999999996</v>
      </c>
      <c r="I3385">
        <v>1</v>
      </c>
      <c r="J3385" t="s">
        <v>25824</v>
      </c>
      <c r="K3385" t="s">
        <v>20055</v>
      </c>
      <c r="M3385" t="s">
        <v>28819</v>
      </c>
      <c r="N3385">
        <v>433</v>
      </c>
      <c r="O3385" t="s">
        <v>28825</v>
      </c>
      <c r="R3385" t="s">
        <v>19768</v>
      </c>
      <c r="S3385" t="s">
        <v>6</v>
      </c>
      <c r="T3385" t="s">
        <v>827</v>
      </c>
      <c r="U3385">
        <v>60002</v>
      </c>
      <c r="V3385" t="s">
        <v>25827</v>
      </c>
      <c r="W3385" t="s">
        <v>13723</v>
      </c>
    </row>
    <row r="3386" spans="1:23">
      <c r="A3386">
        <v>3385</v>
      </c>
      <c r="B3386" t="s">
        <v>20053</v>
      </c>
      <c r="C3386" t="s">
        <v>19768</v>
      </c>
      <c r="D3386" t="s">
        <v>6</v>
      </c>
      <c r="E3386" t="s">
        <v>20052</v>
      </c>
      <c r="F3386" t="str">
        <f>INDEX(Schools!B:B,MATCH(schools[[#This Row],[Address]],Schools!H:H,))</f>
        <v>Sch</v>
      </c>
      <c r="G3386">
        <v>42.480505000000001</v>
      </c>
      <c r="H3386">
        <v>-88.095251000000005</v>
      </c>
      <c r="I3386">
        <v>1</v>
      </c>
      <c r="J3386" t="s">
        <v>25824</v>
      </c>
      <c r="K3386" t="s">
        <v>20053</v>
      </c>
      <c r="M3386" t="s">
        <v>28819</v>
      </c>
      <c r="N3386">
        <v>817</v>
      </c>
      <c r="O3386" t="s">
        <v>25875</v>
      </c>
      <c r="R3386" t="s">
        <v>19768</v>
      </c>
      <c r="S3386" t="s">
        <v>6</v>
      </c>
      <c r="T3386" t="s">
        <v>827</v>
      </c>
      <c r="U3386">
        <v>60002</v>
      </c>
      <c r="V3386" t="s">
        <v>25827</v>
      </c>
      <c r="W3386" t="s">
        <v>13723</v>
      </c>
    </row>
    <row r="3387" spans="1:23">
      <c r="A3387">
        <v>3386</v>
      </c>
      <c r="B3387" t="s">
        <v>20051</v>
      </c>
      <c r="C3387" t="s">
        <v>19768</v>
      </c>
      <c r="D3387" t="s">
        <v>6</v>
      </c>
      <c r="E3387" t="s">
        <v>20050</v>
      </c>
      <c r="F3387" t="str">
        <f>INDEX(Schools!B:B,MATCH(schools[[#This Row],[Address]],Schools!H:H,))</f>
        <v>Dist</v>
      </c>
      <c r="G3387">
        <v>42.440083000000001</v>
      </c>
      <c r="H3387">
        <v>-88.139272000000005</v>
      </c>
      <c r="I3387">
        <v>1</v>
      </c>
      <c r="J3387" t="s">
        <v>25824</v>
      </c>
      <c r="K3387" t="s">
        <v>20051</v>
      </c>
      <c r="M3387" t="s">
        <v>28819</v>
      </c>
      <c r="N3387">
        <v>26177</v>
      </c>
      <c r="O3387" t="s">
        <v>28826</v>
      </c>
      <c r="R3387" t="s">
        <v>19768</v>
      </c>
      <c r="S3387" t="s">
        <v>6</v>
      </c>
      <c r="T3387" t="s">
        <v>827</v>
      </c>
      <c r="U3387">
        <v>60002</v>
      </c>
      <c r="V3387" t="s">
        <v>25827</v>
      </c>
      <c r="W3387" t="s">
        <v>13723</v>
      </c>
    </row>
    <row r="3388" spans="1:23">
      <c r="A3388">
        <v>3387</v>
      </c>
      <c r="B3388" t="s">
        <v>20051</v>
      </c>
      <c r="C3388" t="s">
        <v>19768</v>
      </c>
      <c r="D3388" t="s">
        <v>6</v>
      </c>
      <c r="E3388" t="s">
        <v>20050</v>
      </c>
      <c r="F3388" t="str">
        <f>INDEX(Schools!B:B,MATCH(schools[[#This Row],[Address]],Schools!H:H,))</f>
        <v>Dist</v>
      </c>
      <c r="G3388">
        <v>42.440083000000001</v>
      </c>
      <c r="H3388">
        <v>-88.139272000000005</v>
      </c>
      <c r="I3388">
        <v>1</v>
      </c>
      <c r="J3388" t="s">
        <v>25824</v>
      </c>
      <c r="K3388" t="s">
        <v>20051</v>
      </c>
      <c r="M3388" t="s">
        <v>28819</v>
      </c>
      <c r="N3388">
        <v>26177</v>
      </c>
      <c r="O3388" t="s">
        <v>28826</v>
      </c>
      <c r="R3388" t="s">
        <v>19768</v>
      </c>
      <c r="S3388" t="s">
        <v>6</v>
      </c>
      <c r="T3388" t="s">
        <v>827</v>
      </c>
      <c r="U3388">
        <v>60002</v>
      </c>
      <c r="V3388" t="s">
        <v>25827</v>
      </c>
      <c r="W3388" t="s">
        <v>13723</v>
      </c>
    </row>
    <row r="3389" spans="1:23">
      <c r="A3389">
        <v>3388</v>
      </c>
      <c r="B3389" t="s">
        <v>20049</v>
      </c>
      <c r="C3389" t="s">
        <v>20041</v>
      </c>
      <c r="D3389" t="s">
        <v>6</v>
      </c>
      <c r="E3389" t="s">
        <v>20048</v>
      </c>
      <c r="F3389" t="str">
        <f>INDEX(Schools!B:B,MATCH(schools[[#This Row],[Address]],Schools!H:H,))</f>
        <v>Dist</v>
      </c>
      <c r="G3389">
        <v>42.366864</v>
      </c>
      <c r="H3389">
        <v>-88.135928000000007</v>
      </c>
      <c r="I3389">
        <v>1</v>
      </c>
      <c r="J3389" t="s">
        <v>25824</v>
      </c>
      <c r="K3389" t="s">
        <v>28827</v>
      </c>
      <c r="M3389" t="s">
        <v>28828</v>
      </c>
      <c r="N3389">
        <v>25775</v>
      </c>
      <c r="O3389" t="s">
        <v>28829</v>
      </c>
      <c r="R3389" t="s">
        <v>20041</v>
      </c>
      <c r="S3389" t="s">
        <v>6</v>
      </c>
      <c r="T3389" t="s">
        <v>827</v>
      </c>
      <c r="U3389">
        <v>60041</v>
      </c>
      <c r="V3389" t="s">
        <v>25827</v>
      </c>
      <c r="W3389" t="s">
        <v>13723</v>
      </c>
    </row>
    <row r="3390" spans="1:23">
      <c r="A3390">
        <v>3389</v>
      </c>
      <c r="B3390" t="s">
        <v>20049</v>
      </c>
      <c r="C3390" t="s">
        <v>20041</v>
      </c>
      <c r="D3390" t="s">
        <v>6</v>
      </c>
      <c r="E3390" t="s">
        <v>20048</v>
      </c>
      <c r="F3390" t="str">
        <f>INDEX(Schools!B:B,MATCH(schools[[#This Row],[Address]],Schools!H:H,))</f>
        <v>Dist</v>
      </c>
      <c r="G3390">
        <v>42.366864</v>
      </c>
      <c r="H3390">
        <v>-88.135928000000007</v>
      </c>
      <c r="I3390">
        <v>1</v>
      </c>
      <c r="J3390" t="s">
        <v>25824</v>
      </c>
      <c r="K3390" t="s">
        <v>28827</v>
      </c>
      <c r="M3390" t="s">
        <v>28828</v>
      </c>
      <c r="N3390">
        <v>25775</v>
      </c>
      <c r="O3390" t="s">
        <v>28829</v>
      </c>
      <c r="R3390" t="s">
        <v>20041</v>
      </c>
      <c r="S3390" t="s">
        <v>6</v>
      </c>
      <c r="T3390" t="s">
        <v>827</v>
      </c>
      <c r="U3390">
        <v>60041</v>
      </c>
      <c r="V3390" t="s">
        <v>25827</v>
      </c>
      <c r="W3390" t="s">
        <v>13723</v>
      </c>
    </row>
    <row r="3391" spans="1:23">
      <c r="A3391">
        <v>3390</v>
      </c>
      <c r="B3391" t="s">
        <v>20047</v>
      </c>
      <c r="C3391" t="s">
        <v>20041</v>
      </c>
      <c r="D3391" t="s">
        <v>6</v>
      </c>
      <c r="E3391" t="s">
        <v>20046</v>
      </c>
      <c r="F3391" t="str">
        <f>INDEX(Schools!B:B,MATCH(schools[[#This Row],[Address]],Schools!H:H,))</f>
        <v>Sch</v>
      </c>
      <c r="G3391">
        <v>42.394831000000003</v>
      </c>
      <c r="H3391">
        <v>-88.141107000000005</v>
      </c>
      <c r="I3391">
        <v>1</v>
      </c>
      <c r="J3391" t="s">
        <v>25824</v>
      </c>
      <c r="K3391" t="s">
        <v>20047</v>
      </c>
      <c r="M3391" t="s">
        <v>28828</v>
      </c>
      <c r="N3391">
        <v>36414</v>
      </c>
      <c r="O3391" t="s">
        <v>28830</v>
      </c>
      <c r="R3391" t="s">
        <v>20041</v>
      </c>
      <c r="S3391" t="s">
        <v>6</v>
      </c>
      <c r="T3391" t="s">
        <v>827</v>
      </c>
      <c r="U3391">
        <v>60041</v>
      </c>
      <c r="V3391" t="s">
        <v>25827</v>
      </c>
      <c r="W3391" t="s">
        <v>13723</v>
      </c>
    </row>
    <row r="3392" spans="1:23">
      <c r="A3392">
        <v>3391</v>
      </c>
      <c r="B3392" t="s">
        <v>20045</v>
      </c>
      <c r="C3392" t="s">
        <v>20041</v>
      </c>
      <c r="D3392" t="s">
        <v>6</v>
      </c>
      <c r="E3392" t="s">
        <v>20044</v>
      </c>
      <c r="F3392" t="str">
        <f>INDEX(Schools!B:B,MATCH(schools[[#This Row],[Address]],Schools!H:H,))</f>
        <v>Dist</v>
      </c>
      <c r="G3392">
        <v>42.349299999999999</v>
      </c>
      <c r="H3392">
        <v>-88.141166999999996</v>
      </c>
      <c r="I3392">
        <v>1</v>
      </c>
      <c r="J3392" t="s">
        <v>25824</v>
      </c>
      <c r="K3392" t="s">
        <v>20045</v>
      </c>
      <c r="M3392" t="s">
        <v>28828</v>
      </c>
      <c r="N3392">
        <v>26051</v>
      </c>
      <c r="O3392" t="s">
        <v>28831</v>
      </c>
      <c r="R3392" t="s">
        <v>20041</v>
      </c>
      <c r="S3392" t="s">
        <v>6</v>
      </c>
      <c r="T3392" t="s">
        <v>827</v>
      </c>
      <c r="U3392">
        <v>60041</v>
      </c>
      <c r="V3392" t="s">
        <v>25827</v>
      </c>
      <c r="W3392" t="s">
        <v>13723</v>
      </c>
    </row>
    <row r="3393" spans="1:23">
      <c r="A3393">
        <v>3392</v>
      </c>
      <c r="B3393" t="s">
        <v>20045</v>
      </c>
      <c r="C3393" t="s">
        <v>20041</v>
      </c>
      <c r="D3393" t="s">
        <v>6</v>
      </c>
      <c r="E3393" t="s">
        <v>20044</v>
      </c>
      <c r="F3393" t="str">
        <f>INDEX(Schools!B:B,MATCH(schools[[#This Row],[Address]],Schools!H:H,))</f>
        <v>Dist</v>
      </c>
      <c r="G3393">
        <v>42.349299999999999</v>
      </c>
      <c r="H3393">
        <v>-88.141166999999996</v>
      </c>
      <c r="I3393">
        <v>1</v>
      </c>
      <c r="J3393" t="s">
        <v>25824</v>
      </c>
      <c r="K3393" t="s">
        <v>20045</v>
      </c>
      <c r="M3393" t="s">
        <v>28828</v>
      </c>
      <c r="N3393">
        <v>26051</v>
      </c>
      <c r="O3393" t="s">
        <v>28831</v>
      </c>
      <c r="R3393" t="s">
        <v>20041</v>
      </c>
      <c r="S3393" t="s">
        <v>6</v>
      </c>
      <c r="T3393" t="s">
        <v>827</v>
      </c>
      <c r="U3393">
        <v>60041</v>
      </c>
      <c r="V3393" t="s">
        <v>25827</v>
      </c>
      <c r="W3393" t="s">
        <v>13723</v>
      </c>
    </row>
    <row r="3394" spans="1:23">
      <c r="A3394">
        <v>3393</v>
      </c>
      <c r="B3394" t="s">
        <v>20043</v>
      </c>
      <c r="C3394" t="s">
        <v>20041</v>
      </c>
      <c r="D3394" t="s">
        <v>6</v>
      </c>
      <c r="E3394" t="s">
        <v>20040</v>
      </c>
      <c r="F3394" t="str">
        <f>INDEX(Schools!B:B,MATCH(schools[[#This Row],[Address]],Schools!H:H,))</f>
        <v>Sch</v>
      </c>
      <c r="G3394">
        <v>42.348714000000001</v>
      </c>
      <c r="H3394">
        <v>-88.143476000000007</v>
      </c>
      <c r="I3394">
        <v>1</v>
      </c>
      <c r="J3394" t="s">
        <v>25824</v>
      </c>
      <c r="K3394" t="s">
        <v>20043</v>
      </c>
      <c r="M3394" t="s">
        <v>28828</v>
      </c>
      <c r="N3394">
        <v>33335</v>
      </c>
      <c r="O3394" t="s">
        <v>28832</v>
      </c>
      <c r="R3394" t="s">
        <v>20041</v>
      </c>
      <c r="S3394" t="s">
        <v>6</v>
      </c>
      <c r="T3394" t="s">
        <v>827</v>
      </c>
      <c r="U3394">
        <v>60041</v>
      </c>
      <c r="V3394" t="s">
        <v>25827</v>
      </c>
      <c r="W3394" t="s">
        <v>13723</v>
      </c>
    </row>
    <row r="3395" spans="1:23">
      <c r="A3395">
        <v>3394</v>
      </c>
      <c r="B3395" t="s">
        <v>20042</v>
      </c>
      <c r="C3395" t="s">
        <v>20041</v>
      </c>
      <c r="D3395" t="s">
        <v>6</v>
      </c>
      <c r="E3395" t="s">
        <v>20040</v>
      </c>
      <c r="F3395" t="str">
        <f>INDEX(Schools!B:B,MATCH(schools[[#This Row],[Address]],Schools!H:H,))</f>
        <v>Sch</v>
      </c>
      <c r="G3395">
        <v>42.347569999999997</v>
      </c>
      <c r="H3395">
        <v>-88.143525999999994</v>
      </c>
      <c r="I3395">
        <v>1</v>
      </c>
      <c r="J3395" t="s">
        <v>25824</v>
      </c>
      <c r="K3395" t="s">
        <v>20042</v>
      </c>
      <c r="M3395" t="s">
        <v>28828</v>
      </c>
      <c r="N3395">
        <v>33315</v>
      </c>
      <c r="O3395" t="s">
        <v>28832</v>
      </c>
      <c r="R3395" t="s">
        <v>20041</v>
      </c>
      <c r="S3395" t="s">
        <v>6</v>
      </c>
      <c r="T3395" t="s">
        <v>827</v>
      </c>
      <c r="U3395">
        <v>60041</v>
      </c>
      <c r="V3395" t="s">
        <v>25827</v>
      </c>
      <c r="W3395" t="s">
        <v>13723</v>
      </c>
    </row>
    <row r="3396" spans="1:23">
      <c r="A3396">
        <v>3395</v>
      </c>
      <c r="B3396" t="s">
        <v>20039</v>
      </c>
      <c r="C3396" t="s">
        <v>14059</v>
      </c>
      <c r="D3396" t="s">
        <v>6</v>
      </c>
      <c r="E3396" t="s">
        <v>20037</v>
      </c>
      <c r="F3396" t="str">
        <f>INDEX(Schools!B:B,MATCH(schools[[#This Row],[Address]],Schools!H:H,))</f>
        <v>Dist</v>
      </c>
      <c r="G3396">
        <v>42.412052000000003</v>
      </c>
      <c r="H3396">
        <v>-88.079269999999994</v>
      </c>
      <c r="I3396">
        <v>1</v>
      </c>
      <c r="J3396" t="s">
        <v>25824</v>
      </c>
      <c r="K3396" t="s">
        <v>20039</v>
      </c>
      <c r="M3396" t="s">
        <v>28823</v>
      </c>
      <c r="N3396">
        <v>131</v>
      </c>
      <c r="O3396" t="s">
        <v>28672</v>
      </c>
      <c r="R3396" t="s">
        <v>14059</v>
      </c>
      <c r="S3396" t="s">
        <v>6</v>
      </c>
      <c r="T3396" t="s">
        <v>827</v>
      </c>
      <c r="U3396">
        <v>60046</v>
      </c>
      <c r="V3396" t="s">
        <v>25827</v>
      </c>
      <c r="W3396" t="s">
        <v>13723</v>
      </c>
    </row>
    <row r="3397" spans="1:23">
      <c r="A3397">
        <v>3396</v>
      </c>
      <c r="B3397" t="s">
        <v>20038</v>
      </c>
      <c r="C3397" t="s">
        <v>14059</v>
      </c>
      <c r="D3397" t="s">
        <v>6</v>
      </c>
      <c r="E3397" t="s">
        <v>20037</v>
      </c>
      <c r="F3397" t="str">
        <f>INDEX(Schools!B:B,MATCH(schools[[#This Row],[Address]],Schools!H:H,))</f>
        <v>Sch</v>
      </c>
      <c r="G3397">
        <v>42.411552999999998</v>
      </c>
      <c r="H3397">
        <v>-88.078736000000006</v>
      </c>
      <c r="I3397">
        <v>1</v>
      </c>
      <c r="J3397" t="s">
        <v>25824</v>
      </c>
      <c r="K3397" t="s">
        <v>20038</v>
      </c>
      <c r="M3397" t="s">
        <v>28823</v>
      </c>
      <c r="N3397">
        <v>133</v>
      </c>
      <c r="O3397" t="s">
        <v>28672</v>
      </c>
      <c r="R3397" t="s">
        <v>14059</v>
      </c>
      <c r="S3397" t="s">
        <v>6</v>
      </c>
      <c r="T3397" t="s">
        <v>827</v>
      </c>
      <c r="U3397">
        <v>60046</v>
      </c>
      <c r="V3397" t="s">
        <v>25827</v>
      </c>
      <c r="W3397" t="s">
        <v>13723</v>
      </c>
    </row>
    <row r="3398" spans="1:23">
      <c r="A3398">
        <v>3397</v>
      </c>
      <c r="B3398" t="s">
        <v>20036</v>
      </c>
      <c r="C3398" t="s">
        <v>14059</v>
      </c>
      <c r="D3398" t="s">
        <v>6</v>
      </c>
      <c r="E3398" t="s">
        <v>20035</v>
      </c>
      <c r="F3398" t="str">
        <f>INDEX(Schools!B:B,MATCH(schools[[#This Row],[Address]],Schools!H:H,))</f>
        <v>Sch</v>
      </c>
      <c r="G3398">
        <v>42.427343999999998</v>
      </c>
      <c r="H3398">
        <v>-88.113933000000003</v>
      </c>
      <c r="I3398">
        <v>1</v>
      </c>
      <c r="J3398" t="s">
        <v>25824</v>
      </c>
      <c r="K3398" t="s">
        <v>20036</v>
      </c>
      <c r="M3398" t="s">
        <v>28823</v>
      </c>
      <c r="N3398">
        <v>24750</v>
      </c>
      <c r="O3398" t="s">
        <v>28833</v>
      </c>
      <c r="R3398" t="s">
        <v>14059</v>
      </c>
      <c r="S3398" t="s">
        <v>6</v>
      </c>
      <c r="T3398" t="s">
        <v>827</v>
      </c>
      <c r="U3398">
        <v>60046</v>
      </c>
      <c r="V3398" t="s">
        <v>25827</v>
      </c>
      <c r="W3398" t="s">
        <v>13723</v>
      </c>
    </row>
    <row r="3399" spans="1:23">
      <c r="A3399">
        <v>3398</v>
      </c>
      <c r="B3399" t="s">
        <v>20034</v>
      </c>
      <c r="C3399" t="s">
        <v>14065</v>
      </c>
      <c r="D3399" t="s">
        <v>6</v>
      </c>
      <c r="E3399" t="s">
        <v>20033</v>
      </c>
      <c r="F3399" t="str">
        <f>INDEX(Schools!B:B,MATCH(schools[[#This Row],[Address]],Schools!H:H,))</f>
        <v>Sch</v>
      </c>
      <c r="G3399">
        <v>42.408284000000002</v>
      </c>
      <c r="H3399">
        <v>-88.022381999999993</v>
      </c>
      <c r="I3399">
        <v>1</v>
      </c>
      <c r="J3399" t="s">
        <v>25824</v>
      </c>
      <c r="K3399" t="s">
        <v>20034</v>
      </c>
      <c r="M3399" t="s">
        <v>28817</v>
      </c>
      <c r="N3399">
        <v>2400</v>
      </c>
      <c r="O3399" t="s">
        <v>28834</v>
      </c>
      <c r="R3399" t="s">
        <v>14065</v>
      </c>
      <c r="S3399" t="s">
        <v>6</v>
      </c>
      <c r="T3399" t="s">
        <v>827</v>
      </c>
      <c r="U3399">
        <v>60046</v>
      </c>
      <c r="V3399" t="s">
        <v>25827</v>
      </c>
      <c r="W3399" t="s">
        <v>13723</v>
      </c>
    </row>
    <row r="3400" spans="1:23">
      <c r="A3400">
        <v>3399</v>
      </c>
      <c r="B3400" t="s">
        <v>20032</v>
      </c>
      <c r="C3400" t="s">
        <v>14059</v>
      </c>
      <c r="D3400" t="s">
        <v>6</v>
      </c>
      <c r="E3400" t="s">
        <v>20031</v>
      </c>
      <c r="F3400" t="str">
        <f>INDEX(Schools!B:B,MATCH(schools[[#This Row],[Address]],Schools!H:H,))</f>
        <v>Sch</v>
      </c>
      <c r="G3400">
        <v>42.404502000000001</v>
      </c>
      <c r="H3400">
        <v>-88.095198999999994</v>
      </c>
      <c r="I3400">
        <v>1</v>
      </c>
      <c r="J3400" t="s">
        <v>25824</v>
      </c>
      <c r="K3400" t="s">
        <v>20032</v>
      </c>
      <c r="M3400" t="s">
        <v>28823</v>
      </c>
      <c r="N3400">
        <v>515</v>
      </c>
      <c r="O3400" t="s">
        <v>28835</v>
      </c>
      <c r="R3400" t="s">
        <v>14059</v>
      </c>
      <c r="S3400" t="s">
        <v>6</v>
      </c>
      <c r="T3400" t="s">
        <v>827</v>
      </c>
      <c r="U3400">
        <v>60046</v>
      </c>
      <c r="V3400" t="s">
        <v>25827</v>
      </c>
      <c r="W3400" t="s">
        <v>13723</v>
      </c>
    </row>
    <row r="3401" spans="1:23">
      <c r="A3401">
        <v>3400</v>
      </c>
      <c r="B3401" t="s">
        <v>20030</v>
      </c>
      <c r="C3401" t="s">
        <v>15447</v>
      </c>
      <c r="D3401" t="s">
        <v>6</v>
      </c>
      <c r="E3401" t="s">
        <v>20020</v>
      </c>
      <c r="F3401" t="str">
        <f>INDEX(Schools!B:B,MATCH(schools[[#This Row],[Address]],Schools!H:H,))</f>
        <v>Dist</v>
      </c>
      <c r="G3401">
        <v>42.353285</v>
      </c>
      <c r="H3401">
        <v>-88.031788000000006</v>
      </c>
      <c r="I3401">
        <v>1</v>
      </c>
      <c r="J3401" t="s">
        <v>25824</v>
      </c>
      <c r="K3401" t="s">
        <v>20030</v>
      </c>
      <c r="M3401" t="s">
        <v>28836</v>
      </c>
      <c r="N3401">
        <v>565</v>
      </c>
      <c r="O3401" t="s">
        <v>28837</v>
      </c>
      <c r="R3401" t="s">
        <v>15447</v>
      </c>
      <c r="S3401" t="s">
        <v>6</v>
      </c>
      <c r="T3401" t="s">
        <v>827</v>
      </c>
      <c r="U3401">
        <v>60030</v>
      </c>
      <c r="V3401" t="s">
        <v>25827</v>
      </c>
      <c r="W3401" t="s">
        <v>13723</v>
      </c>
    </row>
    <row r="3402" spans="1:23">
      <c r="A3402">
        <v>3401</v>
      </c>
      <c r="B3402" t="s">
        <v>20029</v>
      </c>
      <c r="C3402" t="s">
        <v>15447</v>
      </c>
      <c r="D3402" t="s">
        <v>6</v>
      </c>
      <c r="E3402" t="s">
        <v>20028</v>
      </c>
      <c r="F3402" t="str">
        <f>INDEX(Schools!B:B,MATCH(schools[[#This Row],[Address]],Schools!H:H,))</f>
        <v>Sch</v>
      </c>
      <c r="G3402">
        <v>42.350226999999997</v>
      </c>
      <c r="H3402">
        <v>-88.035199000000006</v>
      </c>
      <c r="I3402">
        <v>1</v>
      </c>
      <c r="J3402" t="s">
        <v>25824</v>
      </c>
      <c r="K3402" t="s">
        <v>20029</v>
      </c>
      <c r="M3402" t="s">
        <v>28836</v>
      </c>
      <c r="N3402">
        <v>440</v>
      </c>
      <c r="O3402" t="s">
        <v>28838</v>
      </c>
      <c r="R3402" t="s">
        <v>15447</v>
      </c>
      <c r="S3402" t="s">
        <v>6</v>
      </c>
      <c r="T3402" t="s">
        <v>827</v>
      </c>
      <c r="U3402">
        <v>60030</v>
      </c>
      <c r="V3402" t="s">
        <v>25827</v>
      </c>
      <c r="W3402" t="s">
        <v>13723</v>
      </c>
    </row>
    <row r="3403" spans="1:23">
      <c r="A3403">
        <v>3402</v>
      </c>
      <c r="B3403" t="s">
        <v>20019</v>
      </c>
      <c r="C3403" t="s">
        <v>17324</v>
      </c>
      <c r="D3403" t="s">
        <v>6</v>
      </c>
      <c r="E3403" t="s">
        <v>20018</v>
      </c>
      <c r="F3403" t="str">
        <f>INDEX(Schools!B:B,MATCH(schools[[#This Row],[Address]],Schools!H:H,))</f>
        <v>Sch</v>
      </c>
      <c r="G3403">
        <v>42.329329999999999</v>
      </c>
      <c r="H3403">
        <v>-88.092258000000001</v>
      </c>
      <c r="I3403">
        <v>1</v>
      </c>
      <c r="J3403" t="s">
        <v>25824</v>
      </c>
      <c r="K3403" t="s">
        <v>20019</v>
      </c>
      <c r="M3403" t="s">
        <v>28839</v>
      </c>
      <c r="N3403">
        <v>400</v>
      </c>
      <c r="O3403" t="s">
        <v>28840</v>
      </c>
      <c r="R3403" t="s">
        <v>17324</v>
      </c>
      <c r="S3403" t="s">
        <v>6</v>
      </c>
      <c r="T3403" t="s">
        <v>827</v>
      </c>
      <c r="U3403">
        <v>60073</v>
      </c>
      <c r="V3403" t="s">
        <v>25827</v>
      </c>
      <c r="W3403" t="s">
        <v>13723</v>
      </c>
    </row>
    <row r="3404" spans="1:23">
      <c r="A3404">
        <v>3403</v>
      </c>
      <c r="B3404" t="s">
        <v>20027</v>
      </c>
      <c r="C3404" t="s">
        <v>19780</v>
      </c>
      <c r="D3404" t="s">
        <v>6</v>
      </c>
      <c r="E3404" t="s">
        <v>20026</v>
      </c>
      <c r="F3404" t="str">
        <f>INDEX(Schools!B:B,MATCH(schools[[#This Row],[Address]],Schools!H:H,))</f>
        <v>Sch</v>
      </c>
      <c r="G3404">
        <v>42.377580000000002</v>
      </c>
      <c r="H3404">
        <v>-88.058936000000003</v>
      </c>
      <c r="I3404">
        <v>1</v>
      </c>
      <c r="J3404" t="s">
        <v>25824</v>
      </c>
      <c r="K3404" t="s">
        <v>28841</v>
      </c>
      <c r="M3404" t="s">
        <v>28839</v>
      </c>
      <c r="N3404">
        <v>1617</v>
      </c>
      <c r="O3404" t="s">
        <v>28842</v>
      </c>
      <c r="R3404" t="s">
        <v>17324</v>
      </c>
      <c r="S3404" t="s">
        <v>6</v>
      </c>
      <c r="T3404" t="s">
        <v>827</v>
      </c>
      <c r="U3404">
        <v>60073</v>
      </c>
      <c r="V3404" t="s">
        <v>25827</v>
      </c>
      <c r="W3404" t="s">
        <v>13723</v>
      </c>
    </row>
    <row r="3405" spans="1:23">
      <c r="A3405">
        <v>3404</v>
      </c>
      <c r="B3405" t="s">
        <v>20025</v>
      </c>
      <c r="C3405" t="s">
        <v>15447</v>
      </c>
      <c r="D3405" t="s">
        <v>6</v>
      </c>
      <c r="E3405" t="s">
        <v>20024</v>
      </c>
      <c r="F3405" t="str">
        <f>INDEX(Schools!B:B,MATCH(schools[[#This Row],[Address]],Schools!H:H,))</f>
        <v>Sch</v>
      </c>
      <c r="G3405">
        <v>42.348520000000001</v>
      </c>
      <c r="H3405">
        <v>-88.054243</v>
      </c>
      <c r="I3405">
        <v>1</v>
      </c>
      <c r="J3405" t="s">
        <v>25824</v>
      </c>
      <c r="K3405" t="s">
        <v>20025</v>
      </c>
      <c r="M3405" t="s">
        <v>28836</v>
      </c>
      <c r="N3405">
        <v>340</v>
      </c>
      <c r="O3405" t="s">
        <v>28843</v>
      </c>
      <c r="R3405" t="s">
        <v>15447</v>
      </c>
      <c r="S3405" t="s">
        <v>6</v>
      </c>
      <c r="T3405" t="s">
        <v>827</v>
      </c>
      <c r="U3405">
        <v>60030</v>
      </c>
      <c r="V3405" t="s">
        <v>25827</v>
      </c>
      <c r="W3405" t="s">
        <v>13723</v>
      </c>
    </row>
    <row r="3406" spans="1:23">
      <c r="A3406">
        <v>3405</v>
      </c>
      <c r="B3406" t="s">
        <v>20023</v>
      </c>
      <c r="C3406" t="s">
        <v>15447</v>
      </c>
      <c r="D3406" t="s">
        <v>6</v>
      </c>
      <c r="E3406" t="s">
        <v>20022</v>
      </c>
      <c r="F3406" t="str">
        <f>INDEX(Schools!B:B,MATCH(schools[[#This Row],[Address]],Schools!H:H,))</f>
        <v>Sch</v>
      </c>
      <c r="G3406">
        <v>42.364533000000002</v>
      </c>
      <c r="H3406">
        <v>-88.053092000000007</v>
      </c>
      <c r="I3406">
        <v>1</v>
      </c>
      <c r="J3406" t="s">
        <v>25824</v>
      </c>
      <c r="K3406" t="s">
        <v>20023</v>
      </c>
      <c r="M3406" t="s">
        <v>28836</v>
      </c>
      <c r="N3406">
        <v>291</v>
      </c>
      <c r="O3406" t="s">
        <v>28844</v>
      </c>
      <c r="R3406" t="s">
        <v>15447</v>
      </c>
      <c r="S3406" t="s">
        <v>6</v>
      </c>
      <c r="T3406" t="s">
        <v>827</v>
      </c>
      <c r="U3406">
        <v>60030</v>
      </c>
      <c r="V3406" t="s">
        <v>25827</v>
      </c>
      <c r="W3406" t="s">
        <v>13723</v>
      </c>
    </row>
    <row r="3407" spans="1:23">
      <c r="A3407">
        <v>3406</v>
      </c>
      <c r="B3407" t="s">
        <v>20021</v>
      </c>
      <c r="C3407" t="s">
        <v>15447</v>
      </c>
      <c r="D3407" t="s">
        <v>6</v>
      </c>
      <c r="E3407" t="s">
        <v>20020</v>
      </c>
      <c r="F3407" t="str">
        <f>INDEX(Schools!B:B,MATCH(schools[[#This Row],[Address]],Schools!H:H,))</f>
        <v>Sch</v>
      </c>
      <c r="G3407">
        <v>42.352907999999999</v>
      </c>
      <c r="H3407">
        <v>-88.030766</v>
      </c>
      <c r="I3407">
        <v>1</v>
      </c>
      <c r="J3407" t="s">
        <v>25824</v>
      </c>
      <c r="K3407" t="s">
        <v>20021</v>
      </c>
      <c r="M3407" t="s">
        <v>28836</v>
      </c>
      <c r="N3407">
        <v>595</v>
      </c>
      <c r="O3407" t="s">
        <v>28837</v>
      </c>
      <c r="R3407" t="s">
        <v>15447</v>
      </c>
      <c r="S3407" t="s">
        <v>6</v>
      </c>
      <c r="T3407" t="s">
        <v>827</v>
      </c>
      <c r="U3407">
        <v>60030</v>
      </c>
      <c r="V3407" t="s">
        <v>25827</v>
      </c>
      <c r="W3407" t="s">
        <v>13723</v>
      </c>
    </row>
    <row r="3408" spans="1:23">
      <c r="A3408">
        <v>3407</v>
      </c>
      <c r="B3408" t="s">
        <v>20017</v>
      </c>
      <c r="C3408" t="s">
        <v>20016</v>
      </c>
      <c r="D3408" t="s">
        <v>6</v>
      </c>
      <c r="E3408" t="s">
        <v>20015</v>
      </c>
      <c r="F3408" t="str">
        <f>INDEX(Schools!B:B,MATCH(schools[[#This Row],[Address]],Schools!H:H,))</f>
        <v>Sch</v>
      </c>
      <c r="G3408">
        <v>42.342914999999998</v>
      </c>
      <c r="H3408">
        <v>-88.064531000000002</v>
      </c>
      <c r="I3408">
        <v>1</v>
      </c>
      <c r="J3408" t="s">
        <v>25824</v>
      </c>
      <c r="K3408" t="s">
        <v>20017</v>
      </c>
      <c r="M3408" t="s">
        <v>28845</v>
      </c>
      <c r="N3408">
        <v>103</v>
      </c>
      <c r="O3408" t="s">
        <v>28846</v>
      </c>
      <c r="R3408" t="s">
        <v>20016</v>
      </c>
      <c r="S3408" t="s">
        <v>6</v>
      </c>
      <c r="T3408" t="s">
        <v>827</v>
      </c>
      <c r="U3408">
        <v>60030</v>
      </c>
      <c r="V3408" t="s">
        <v>25827</v>
      </c>
      <c r="W3408" t="s">
        <v>13723</v>
      </c>
    </row>
    <row r="3409" spans="1:23">
      <c r="A3409">
        <v>3408</v>
      </c>
      <c r="B3409" t="s">
        <v>20019</v>
      </c>
      <c r="C3409" t="s">
        <v>17324</v>
      </c>
      <c r="D3409" t="s">
        <v>6</v>
      </c>
      <c r="E3409" t="s">
        <v>20018</v>
      </c>
      <c r="F3409" t="str">
        <f>INDEX(Schools!B:B,MATCH(schools[[#This Row],[Address]],Schools!H:H,))</f>
        <v>Sch</v>
      </c>
      <c r="G3409">
        <v>42.329329999999999</v>
      </c>
      <c r="H3409">
        <v>-88.092258000000001</v>
      </c>
      <c r="I3409">
        <v>1</v>
      </c>
      <c r="J3409" t="s">
        <v>25824</v>
      </c>
      <c r="K3409" t="s">
        <v>20019</v>
      </c>
      <c r="M3409" t="s">
        <v>28839</v>
      </c>
      <c r="N3409">
        <v>400</v>
      </c>
      <c r="O3409" t="s">
        <v>28840</v>
      </c>
      <c r="R3409" t="s">
        <v>17324</v>
      </c>
      <c r="S3409" t="s">
        <v>6</v>
      </c>
      <c r="T3409" t="s">
        <v>827</v>
      </c>
      <c r="U3409">
        <v>60073</v>
      </c>
      <c r="V3409" t="s">
        <v>25827</v>
      </c>
      <c r="W3409" t="s">
        <v>13723</v>
      </c>
    </row>
    <row r="3410" spans="1:23">
      <c r="A3410">
        <v>3409</v>
      </c>
      <c r="B3410" t="s">
        <v>20017</v>
      </c>
      <c r="C3410" t="s">
        <v>20016</v>
      </c>
      <c r="D3410" t="s">
        <v>6</v>
      </c>
      <c r="E3410" t="s">
        <v>20015</v>
      </c>
      <c r="F3410" t="str">
        <f>INDEX(Schools!B:B,MATCH(schools[[#This Row],[Address]],Schools!H:H,))</f>
        <v>Sch</v>
      </c>
      <c r="G3410">
        <v>42.342914999999998</v>
      </c>
      <c r="H3410">
        <v>-88.064531000000002</v>
      </c>
      <c r="I3410">
        <v>1</v>
      </c>
      <c r="J3410" t="s">
        <v>25824</v>
      </c>
      <c r="K3410" t="s">
        <v>20017</v>
      </c>
      <c r="M3410" t="s">
        <v>28845</v>
      </c>
      <c r="N3410">
        <v>103</v>
      </c>
      <c r="O3410" t="s">
        <v>28846</v>
      </c>
      <c r="R3410" t="s">
        <v>20016</v>
      </c>
      <c r="S3410" t="s">
        <v>6</v>
      </c>
      <c r="T3410" t="s">
        <v>827</v>
      </c>
      <c r="U3410">
        <v>60030</v>
      </c>
      <c r="V3410" t="s">
        <v>25827</v>
      </c>
      <c r="W3410" t="s">
        <v>13723</v>
      </c>
    </row>
    <row r="3411" spans="1:23">
      <c r="A3411">
        <v>3410</v>
      </c>
      <c r="B3411" t="s">
        <v>20014</v>
      </c>
      <c r="C3411" t="s">
        <v>15416</v>
      </c>
      <c r="D3411" t="s">
        <v>6</v>
      </c>
      <c r="E3411" t="s">
        <v>20010</v>
      </c>
      <c r="F3411" t="str">
        <f>INDEX(Schools!B:B,MATCH(schools[[#This Row],[Address]],Schools!H:H,))</f>
        <v>Dist</v>
      </c>
      <c r="G3411">
        <v>42.377312000000003</v>
      </c>
      <c r="H3411">
        <v>-87.962158000000002</v>
      </c>
      <c r="I3411">
        <v>1</v>
      </c>
      <c r="J3411" t="s">
        <v>25824</v>
      </c>
      <c r="K3411" t="s">
        <v>20014</v>
      </c>
      <c r="M3411" t="s">
        <v>28847</v>
      </c>
      <c r="N3411">
        <v>1105</v>
      </c>
      <c r="O3411" t="s">
        <v>28848</v>
      </c>
      <c r="R3411" t="s">
        <v>15416</v>
      </c>
      <c r="S3411" t="s">
        <v>6</v>
      </c>
      <c r="T3411" t="s">
        <v>827</v>
      </c>
      <c r="U3411">
        <v>60031</v>
      </c>
      <c r="V3411" t="s">
        <v>25827</v>
      </c>
      <c r="W3411" t="s">
        <v>13723</v>
      </c>
    </row>
    <row r="3412" spans="1:23">
      <c r="A3412">
        <v>3411</v>
      </c>
      <c r="B3412" t="s">
        <v>20013</v>
      </c>
      <c r="C3412" t="s">
        <v>15416</v>
      </c>
      <c r="D3412" t="s">
        <v>6</v>
      </c>
      <c r="E3412" t="s">
        <v>20012</v>
      </c>
      <c r="F3412" t="str">
        <f>INDEX(Schools!B:B,MATCH(schools[[#This Row],[Address]],Schools!H:H,))</f>
        <v>Sch</v>
      </c>
      <c r="G3412">
        <v>42.365256000000002</v>
      </c>
      <c r="H3412">
        <v>-87.976219999999998</v>
      </c>
      <c r="I3412">
        <v>1</v>
      </c>
      <c r="J3412" t="s">
        <v>25824</v>
      </c>
      <c r="K3412" t="s">
        <v>20013</v>
      </c>
      <c r="M3412" t="s">
        <v>28847</v>
      </c>
      <c r="N3412">
        <v>7000</v>
      </c>
      <c r="O3412" t="s">
        <v>26308</v>
      </c>
      <c r="R3412" t="s">
        <v>15416</v>
      </c>
      <c r="S3412" t="s">
        <v>6</v>
      </c>
      <c r="T3412" t="s">
        <v>827</v>
      </c>
      <c r="U3412">
        <v>60031</v>
      </c>
      <c r="V3412" t="s">
        <v>25827</v>
      </c>
      <c r="W3412" t="s">
        <v>13723</v>
      </c>
    </row>
    <row r="3413" spans="1:23">
      <c r="A3413">
        <v>3412</v>
      </c>
      <c r="B3413" t="s">
        <v>20011</v>
      </c>
      <c r="C3413" t="s">
        <v>15416</v>
      </c>
      <c r="D3413" t="s">
        <v>6</v>
      </c>
      <c r="E3413" t="s">
        <v>20010</v>
      </c>
      <c r="F3413" t="str">
        <f>INDEX(Schools!B:B,MATCH(schools[[#This Row],[Address]],Schools!H:H,))</f>
        <v>Sch</v>
      </c>
      <c r="G3413">
        <v>42.377212999999998</v>
      </c>
      <c r="H3413">
        <v>-87.957731999999993</v>
      </c>
      <c r="I3413">
        <v>1</v>
      </c>
      <c r="J3413" t="s">
        <v>25824</v>
      </c>
      <c r="K3413" t="s">
        <v>20011</v>
      </c>
      <c r="M3413" t="s">
        <v>28847</v>
      </c>
      <c r="N3413">
        <v>1115</v>
      </c>
      <c r="O3413" t="s">
        <v>28848</v>
      </c>
      <c r="R3413" t="s">
        <v>15416</v>
      </c>
      <c r="S3413" t="s">
        <v>6</v>
      </c>
      <c r="T3413" t="s">
        <v>827</v>
      </c>
      <c r="U3413">
        <v>60031</v>
      </c>
      <c r="V3413" t="s">
        <v>25827</v>
      </c>
      <c r="W3413" t="s">
        <v>13723</v>
      </c>
    </row>
    <row r="3414" spans="1:23">
      <c r="A3414">
        <v>3413</v>
      </c>
      <c r="B3414" t="s">
        <v>20009</v>
      </c>
      <c r="C3414" t="s">
        <v>17327</v>
      </c>
      <c r="D3414" t="s">
        <v>6</v>
      </c>
      <c r="E3414" t="s">
        <v>20008</v>
      </c>
      <c r="F3414" t="str">
        <f>INDEX(Schools!B:B,MATCH(schools[[#This Row],[Address]],Schools!H:H,))</f>
        <v>Sch</v>
      </c>
      <c r="G3414">
        <v>42.354317999999999</v>
      </c>
      <c r="H3414">
        <v>-87.971033000000006</v>
      </c>
      <c r="I3414">
        <v>1</v>
      </c>
      <c r="J3414" t="s">
        <v>25824</v>
      </c>
      <c r="K3414" t="s">
        <v>20009</v>
      </c>
      <c r="M3414" t="s">
        <v>28836</v>
      </c>
      <c r="N3414">
        <v>17366</v>
      </c>
      <c r="O3414" t="s">
        <v>28849</v>
      </c>
      <c r="R3414" t="s">
        <v>15447</v>
      </c>
      <c r="S3414" t="s">
        <v>6</v>
      </c>
      <c r="T3414" t="s">
        <v>827</v>
      </c>
      <c r="U3414">
        <v>60030</v>
      </c>
      <c r="V3414" t="s">
        <v>25827</v>
      </c>
      <c r="W3414" t="s">
        <v>13723</v>
      </c>
    </row>
    <row r="3415" spans="1:23">
      <c r="A3415">
        <v>3414</v>
      </c>
      <c r="B3415" t="s">
        <v>20007</v>
      </c>
      <c r="C3415" t="s">
        <v>17327</v>
      </c>
      <c r="D3415" t="s">
        <v>6</v>
      </c>
      <c r="E3415" t="s">
        <v>20006</v>
      </c>
      <c r="F3415" t="str">
        <f>INDEX(Schools!B:B,MATCH(schools[[#This Row],[Address]],Schools!H:H,))</f>
        <v>Sch</v>
      </c>
      <c r="G3415">
        <v>42.351717000000001</v>
      </c>
      <c r="H3415">
        <v>-87.969243000000006</v>
      </c>
      <c r="I3415">
        <v>1</v>
      </c>
      <c r="J3415" t="s">
        <v>25824</v>
      </c>
      <c r="K3415" t="s">
        <v>20007</v>
      </c>
      <c r="M3415" t="s">
        <v>28836</v>
      </c>
      <c r="N3415">
        <v>17261</v>
      </c>
      <c r="O3415" t="s">
        <v>28849</v>
      </c>
      <c r="R3415" t="s">
        <v>15447</v>
      </c>
      <c r="S3415" t="s">
        <v>6</v>
      </c>
      <c r="T3415" t="s">
        <v>827</v>
      </c>
      <c r="U3415">
        <v>60030</v>
      </c>
      <c r="V3415" t="s">
        <v>25827</v>
      </c>
      <c r="W3415" t="s">
        <v>13723</v>
      </c>
    </row>
    <row r="3416" spans="1:23">
      <c r="A3416">
        <v>3415</v>
      </c>
      <c r="B3416" t="s">
        <v>20005</v>
      </c>
      <c r="C3416" t="s">
        <v>15416</v>
      </c>
      <c r="D3416" t="s">
        <v>6</v>
      </c>
      <c r="E3416" t="s">
        <v>20004</v>
      </c>
      <c r="F3416" t="str">
        <f>INDEX(Schools!B:B,MATCH(schools[[#This Row],[Address]],Schools!H:H,))</f>
        <v>Dist</v>
      </c>
      <c r="G3416">
        <v>42.388202999999997</v>
      </c>
      <c r="H3416">
        <v>-87.892342999999997</v>
      </c>
      <c r="I3416">
        <v>1</v>
      </c>
      <c r="J3416" t="s">
        <v>25824</v>
      </c>
      <c r="K3416" t="s">
        <v>20005</v>
      </c>
      <c r="M3416" t="s">
        <v>28847</v>
      </c>
      <c r="N3416">
        <v>3706</v>
      </c>
      <c r="O3416" t="s">
        <v>28850</v>
      </c>
      <c r="R3416" t="s">
        <v>15416</v>
      </c>
      <c r="S3416" t="s">
        <v>6</v>
      </c>
      <c r="T3416" t="s">
        <v>827</v>
      </c>
      <c r="U3416">
        <v>60031</v>
      </c>
      <c r="V3416" t="s">
        <v>25827</v>
      </c>
      <c r="W3416" t="s">
        <v>13723</v>
      </c>
    </row>
    <row r="3417" spans="1:23">
      <c r="A3417">
        <v>3416</v>
      </c>
      <c r="B3417" t="s">
        <v>20003</v>
      </c>
      <c r="C3417" t="s">
        <v>15416</v>
      </c>
      <c r="D3417" t="s">
        <v>6</v>
      </c>
      <c r="E3417" t="s">
        <v>20002</v>
      </c>
      <c r="F3417" t="str">
        <f>INDEX(Schools!B:B,MATCH(schools[[#This Row],[Address]],Schools!H:H,))</f>
        <v>Sch</v>
      </c>
      <c r="G3417">
        <v>42.372038000000003</v>
      </c>
      <c r="H3417">
        <v>-87.913687999999993</v>
      </c>
      <c r="I3417">
        <v>1</v>
      </c>
      <c r="J3417" t="s">
        <v>25824</v>
      </c>
      <c r="K3417" t="s">
        <v>20003</v>
      </c>
      <c r="M3417" t="s">
        <v>28847</v>
      </c>
      <c r="N3417">
        <v>4460</v>
      </c>
      <c r="O3417" t="s">
        <v>28851</v>
      </c>
      <c r="R3417" t="s">
        <v>15416</v>
      </c>
      <c r="S3417" t="s">
        <v>6</v>
      </c>
      <c r="T3417" t="s">
        <v>827</v>
      </c>
      <c r="U3417">
        <v>60031</v>
      </c>
      <c r="V3417" t="s">
        <v>25827</v>
      </c>
      <c r="W3417" t="s">
        <v>13723</v>
      </c>
    </row>
    <row r="3418" spans="1:23">
      <c r="A3418">
        <v>3417</v>
      </c>
      <c r="B3418" t="s">
        <v>20001</v>
      </c>
      <c r="C3418" t="s">
        <v>15460</v>
      </c>
      <c r="D3418" t="s">
        <v>6</v>
      </c>
      <c r="E3418" t="s">
        <v>20000</v>
      </c>
      <c r="F3418" t="str">
        <f>INDEX(Schools!B:B,MATCH(schools[[#This Row],[Address]],Schools!H:H,))</f>
        <v>Sch</v>
      </c>
      <c r="G3418">
        <v>42.433407000000003</v>
      </c>
      <c r="H3418">
        <v>-87.896551000000002</v>
      </c>
      <c r="I3418">
        <v>1</v>
      </c>
      <c r="J3418" t="s">
        <v>25824</v>
      </c>
      <c r="K3418" t="s">
        <v>20001</v>
      </c>
      <c r="M3418" t="s">
        <v>28805</v>
      </c>
      <c r="N3418">
        <v>13600</v>
      </c>
      <c r="O3418" t="s">
        <v>28799</v>
      </c>
      <c r="R3418" t="s">
        <v>15460</v>
      </c>
      <c r="S3418" t="s">
        <v>6</v>
      </c>
      <c r="T3418" t="s">
        <v>827</v>
      </c>
      <c r="U3418">
        <v>60083</v>
      </c>
      <c r="V3418" t="s">
        <v>25827</v>
      </c>
      <c r="W3418" t="s">
        <v>13723</v>
      </c>
    </row>
    <row r="3419" spans="1:23">
      <c r="A3419">
        <v>3418</v>
      </c>
      <c r="B3419" t="s">
        <v>19999</v>
      </c>
      <c r="C3419" t="s">
        <v>15416</v>
      </c>
      <c r="D3419" t="s">
        <v>6</v>
      </c>
      <c r="E3419" t="s">
        <v>19998</v>
      </c>
      <c r="F3419" t="str">
        <f>INDEX(Schools!B:B,MATCH(schools[[#This Row],[Address]],Schools!H:H,))</f>
        <v>Sch</v>
      </c>
      <c r="G3419">
        <v>42.388337999999997</v>
      </c>
      <c r="H3419">
        <v>-87.890775000000005</v>
      </c>
      <c r="I3419">
        <v>1</v>
      </c>
      <c r="J3419" t="s">
        <v>25824</v>
      </c>
      <c r="K3419" t="s">
        <v>19999</v>
      </c>
      <c r="M3419" t="s">
        <v>28847</v>
      </c>
      <c r="N3419">
        <v>2000</v>
      </c>
      <c r="O3419" t="s">
        <v>28852</v>
      </c>
      <c r="R3419" t="s">
        <v>15416</v>
      </c>
      <c r="S3419" t="s">
        <v>6</v>
      </c>
      <c r="T3419" t="s">
        <v>827</v>
      </c>
      <c r="U3419">
        <v>60031</v>
      </c>
      <c r="V3419" t="s">
        <v>25827</v>
      </c>
      <c r="W3419" t="s">
        <v>13723</v>
      </c>
    </row>
    <row r="3420" spans="1:23">
      <c r="A3420">
        <v>3419</v>
      </c>
      <c r="B3420" t="s">
        <v>19997</v>
      </c>
      <c r="C3420" t="s">
        <v>15416</v>
      </c>
      <c r="D3420" t="s">
        <v>6</v>
      </c>
      <c r="E3420" t="s">
        <v>19996</v>
      </c>
      <c r="F3420" t="str">
        <f>INDEX(Schools!B:B,MATCH(schools[[#This Row],[Address]],Schools!H:H,))</f>
        <v>Sch</v>
      </c>
      <c r="G3420">
        <v>42.364269</v>
      </c>
      <c r="H3420">
        <v>-87.911615999999995</v>
      </c>
      <c r="I3420">
        <v>1</v>
      </c>
      <c r="J3420" t="s">
        <v>25824</v>
      </c>
      <c r="K3420" t="s">
        <v>19997</v>
      </c>
      <c r="M3420" t="s">
        <v>28847</v>
      </c>
      <c r="N3420">
        <v>333</v>
      </c>
      <c r="O3420" t="s">
        <v>28853</v>
      </c>
      <c r="R3420" t="s">
        <v>15416</v>
      </c>
      <c r="S3420" t="s">
        <v>6</v>
      </c>
      <c r="T3420" t="s">
        <v>827</v>
      </c>
      <c r="U3420">
        <v>60031</v>
      </c>
      <c r="V3420" t="s">
        <v>25827</v>
      </c>
      <c r="W3420" t="s">
        <v>13723</v>
      </c>
    </row>
    <row r="3421" spans="1:23">
      <c r="A3421">
        <v>3420</v>
      </c>
      <c r="B3421" t="s">
        <v>19995</v>
      </c>
      <c r="C3421" t="s">
        <v>13353</v>
      </c>
      <c r="D3421" t="s">
        <v>6</v>
      </c>
      <c r="E3421" t="s">
        <v>19994</v>
      </c>
      <c r="F3421" t="str">
        <f>INDEX(Schools!B:B,MATCH(schools[[#This Row],[Address]],Schools!H:H,))</f>
        <v>Dist</v>
      </c>
      <c r="G3421">
        <v>42.376958999999999</v>
      </c>
      <c r="H3421">
        <v>-87.829611999999997</v>
      </c>
      <c r="I3421">
        <v>1</v>
      </c>
      <c r="J3421" t="s">
        <v>25824</v>
      </c>
      <c r="K3421" t="s">
        <v>19995</v>
      </c>
      <c r="M3421" t="s">
        <v>28854</v>
      </c>
      <c r="N3421">
        <v>1201</v>
      </c>
      <c r="O3421" t="s">
        <v>27513</v>
      </c>
      <c r="R3421" t="s">
        <v>13353</v>
      </c>
      <c r="S3421" t="s">
        <v>6</v>
      </c>
      <c r="T3421" t="s">
        <v>827</v>
      </c>
      <c r="U3421">
        <v>60085</v>
      </c>
      <c r="V3421" t="s">
        <v>25827</v>
      </c>
      <c r="W3421" t="s">
        <v>13723</v>
      </c>
    </row>
    <row r="3422" spans="1:23">
      <c r="A3422">
        <v>3421</v>
      </c>
      <c r="B3422" t="s">
        <v>19993</v>
      </c>
      <c r="C3422" t="s">
        <v>13353</v>
      </c>
      <c r="D3422" t="s">
        <v>6</v>
      </c>
      <c r="E3422" t="s">
        <v>19992</v>
      </c>
      <c r="F3422" t="str">
        <f>INDEX(Schools!B:B,MATCH(schools[[#This Row],[Address]],Schools!H:H,))</f>
        <v>Sch</v>
      </c>
      <c r="G3422">
        <v>42.358640000000001</v>
      </c>
      <c r="H3422">
        <v>-87.844059000000001</v>
      </c>
      <c r="I3422">
        <v>1</v>
      </c>
      <c r="J3422" t="s">
        <v>25824</v>
      </c>
      <c r="K3422" t="s">
        <v>19993</v>
      </c>
      <c r="M3422" t="s">
        <v>28854</v>
      </c>
      <c r="N3422">
        <v>1011</v>
      </c>
      <c r="O3422" t="s">
        <v>26308</v>
      </c>
      <c r="R3422" t="s">
        <v>13353</v>
      </c>
      <c r="S3422" t="s">
        <v>6</v>
      </c>
      <c r="T3422" t="s">
        <v>827</v>
      </c>
      <c r="U3422">
        <v>60085</v>
      </c>
      <c r="V3422" t="s">
        <v>25827</v>
      </c>
      <c r="W3422" t="s">
        <v>13723</v>
      </c>
    </row>
    <row r="3423" spans="1:23">
      <c r="A3423">
        <v>3422</v>
      </c>
      <c r="B3423" t="s">
        <v>19991</v>
      </c>
      <c r="C3423" t="s">
        <v>13353</v>
      </c>
      <c r="D3423" t="s">
        <v>6</v>
      </c>
      <c r="E3423" t="s">
        <v>19990</v>
      </c>
      <c r="F3423" t="str">
        <f>INDEX(Schools!B:B,MATCH(schools[[#This Row],[Address]],Schools!H:H,))</f>
        <v>Sch</v>
      </c>
      <c r="G3423">
        <v>42.395004</v>
      </c>
      <c r="H3423">
        <v>-87.847145999999995</v>
      </c>
      <c r="I3423">
        <v>1</v>
      </c>
      <c r="J3423" t="s">
        <v>25824</v>
      </c>
      <c r="K3423" t="s">
        <v>19991</v>
      </c>
      <c r="M3423" t="s">
        <v>28855</v>
      </c>
      <c r="N3423">
        <v>1401</v>
      </c>
      <c r="O3423" t="s">
        <v>28856</v>
      </c>
      <c r="R3423" t="s">
        <v>13353</v>
      </c>
      <c r="S3423" t="s">
        <v>6</v>
      </c>
      <c r="T3423" t="s">
        <v>827</v>
      </c>
      <c r="U3423">
        <v>60087</v>
      </c>
      <c r="V3423" t="s">
        <v>25827</v>
      </c>
      <c r="W3423" t="s">
        <v>13723</v>
      </c>
    </row>
    <row r="3424" spans="1:23">
      <c r="A3424">
        <v>3423</v>
      </c>
      <c r="B3424" t="s">
        <v>19989</v>
      </c>
      <c r="C3424" t="s">
        <v>13353</v>
      </c>
      <c r="D3424" t="s">
        <v>6</v>
      </c>
      <c r="E3424" t="s">
        <v>19988</v>
      </c>
      <c r="F3424" t="str">
        <f>INDEX(Schools!B:B,MATCH(schools[[#This Row],[Address]],Schools!H:H,))</f>
        <v>Sch</v>
      </c>
      <c r="G3424">
        <v>42.347031000000001</v>
      </c>
      <c r="H3424">
        <v>-87.856898000000001</v>
      </c>
      <c r="I3424">
        <v>1</v>
      </c>
      <c r="J3424" t="s">
        <v>25824</v>
      </c>
      <c r="K3424" t="s">
        <v>19989</v>
      </c>
      <c r="M3424" t="s">
        <v>28854</v>
      </c>
      <c r="N3424">
        <v>600</v>
      </c>
      <c r="O3424" t="s">
        <v>28857</v>
      </c>
      <c r="R3424" t="s">
        <v>13353</v>
      </c>
      <c r="S3424" t="s">
        <v>6</v>
      </c>
      <c r="T3424" t="s">
        <v>827</v>
      </c>
      <c r="U3424">
        <v>60085</v>
      </c>
      <c r="V3424" t="s">
        <v>25827</v>
      </c>
      <c r="W3424" t="s">
        <v>13723</v>
      </c>
    </row>
    <row r="3425" spans="1:23">
      <c r="A3425">
        <v>3424</v>
      </c>
      <c r="B3425" t="s">
        <v>19987</v>
      </c>
      <c r="C3425" t="s">
        <v>13353</v>
      </c>
      <c r="D3425" t="s">
        <v>6</v>
      </c>
      <c r="E3425" t="s">
        <v>19986</v>
      </c>
      <c r="F3425" t="str">
        <f>INDEX(Schools!B:B,MATCH(schools[[#This Row],[Address]],Schools!H:H,))</f>
        <v>Sch</v>
      </c>
      <c r="G3425">
        <v>42.372452000000003</v>
      </c>
      <c r="H3425">
        <v>-87.851291000000003</v>
      </c>
      <c r="I3425">
        <v>1</v>
      </c>
      <c r="J3425" t="s">
        <v>25824</v>
      </c>
      <c r="K3425" t="s">
        <v>19987</v>
      </c>
      <c r="M3425" t="s">
        <v>28854</v>
      </c>
      <c r="N3425">
        <v>930</v>
      </c>
      <c r="O3425" t="s">
        <v>28858</v>
      </c>
      <c r="R3425" t="s">
        <v>13353</v>
      </c>
      <c r="S3425" t="s">
        <v>6</v>
      </c>
      <c r="T3425" t="s">
        <v>827</v>
      </c>
      <c r="U3425">
        <v>60085</v>
      </c>
      <c r="V3425" t="s">
        <v>25827</v>
      </c>
      <c r="W3425" t="s">
        <v>13723</v>
      </c>
    </row>
    <row r="3426" spans="1:23">
      <c r="A3426">
        <v>3425</v>
      </c>
      <c r="B3426" t="s">
        <v>19985</v>
      </c>
      <c r="C3426" t="s">
        <v>13353</v>
      </c>
      <c r="D3426" t="s">
        <v>6</v>
      </c>
      <c r="E3426" t="s">
        <v>19984</v>
      </c>
      <c r="F3426" t="str">
        <f>INDEX(Schools!B:B,MATCH(schools[[#This Row],[Address]],Schools!H:H,))</f>
        <v>Sch</v>
      </c>
      <c r="G3426">
        <v>42.358741000000002</v>
      </c>
      <c r="H3426">
        <v>-87.847188000000003</v>
      </c>
      <c r="I3426">
        <v>1</v>
      </c>
      <c r="J3426" t="s">
        <v>25824</v>
      </c>
      <c r="K3426" t="s">
        <v>19985</v>
      </c>
      <c r="M3426" t="s">
        <v>28854</v>
      </c>
      <c r="N3426">
        <v>1319</v>
      </c>
      <c r="O3426" t="s">
        <v>26308</v>
      </c>
      <c r="R3426" t="s">
        <v>13353</v>
      </c>
      <c r="S3426" t="s">
        <v>6</v>
      </c>
      <c r="T3426" t="s">
        <v>827</v>
      </c>
      <c r="U3426">
        <v>60085</v>
      </c>
      <c r="V3426" t="s">
        <v>25827</v>
      </c>
      <c r="W3426" t="s">
        <v>13723</v>
      </c>
    </row>
    <row r="3427" spans="1:23">
      <c r="A3427">
        <v>3426</v>
      </c>
      <c r="B3427" t="s">
        <v>19983</v>
      </c>
      <c r="C3427" t="s">
        <v>13353</v>
      </c>
      <c r="D3427" t="s">
        <v>6</v>
      </c>
      <c r="E3427" t="s">
        <v>19982</v>
      </c>
      <c r="F3427" t="str">
        <f>INDEX(Schools!B:B,MATCH(schools[[#This Row],[Address]],Schools!H:H,))</f>
        <v>Sch</v>
      </c>
      <c r="G3427">
        <v>42.362850999999999</v>
      </c>
      <c r="H3427">
        <v>-87.847724999999997</v>
      </c>
      <c r="I3427">
        <v>1</v>
      </c>
      <c r="J3427" t="s">
        <v>25824</v>
      </c>
      <c r="K3427" t="s">
        <v>19983</v>
      </c>
      <c r="M3427" t="s">
        <v>28854</v>
      </c>
      <c r="N3427">
        <v>201</v>
      </c>
      <c r="O3427" t="s">
        <v>28859</v>
      </c>
      <c r="R3427" t="s">
        <v>13353</v>
      </c>
      <c r="S3427" t="s">
        <v>6</v>
      </c>
      <c r="T3427" t="s">
        <v>827</v>
      </c>
      <c r="U3427">
        <v>60085</v>
      </c>
      <c r="V3427" t="s">
        <v>25827</v>
      </c>
      <c r="W3427" t="s">
        <v>13723</v>
      </c>
    </row>
    <row r="3428" spans="1:23">
      <c r="A3428">
        <v>3427</v>
      </c>
      <c r="B3428" t="s">
        <v>19981</v>
      </c>
      <c r="C3428" t="s">
        <v>13353</v>
      </c>
      <c r="D3428" t="s">
        <v>6</v>
      </c>
      <c r="E3428" t="s">
        <v>19980</v>
      </c>
      <c r="F3428" t="str">
        <f>INDEX(Schools!B:B,MATCH(schools[[#This Row],[Address]],Schools!H:H,))</f>
        <v>Sch</v>
      </c>
      <c r="G3428">
        <v>42.348458000000001</v>
      </c>
      <c r="H3428">
        <v>-87.837783000000002</v>
      </c>
      <c r="I3428">
        <v>1</v>
      </c>
      <c r="J3428" t="s">
        <v>25824</v>
      </c>
      <c r="K3428" t="s">
        <v>19981</v>
      </c>
      <c r="M3428" t="s">
        <v>28854</v>
      </c>
      <c r="N3428">
        <v>520</v>
      </c>
      <c r="O3428" t="s">
        <v>28860</v>
      </c>
      <c r="R3428" t="s">
        <v>13353</v>
      </c>
      <c r="S3428" t="s">
        <v>6</v>
      </c>
      <c r="T3428" t="s">
        <v>827</v>
      </c>
      <c r="U3428">
        <v>60085</v>
      </c>
      <c r="V3428" t="s">
        <v>25827</v>
      </c>
      <c r="W3428" t="s">
        <v>13723</v>
      </c>
    </row>
    <row r="3429" spans="1:23">
      <c r="A3429">
        <v>3428</v>
      </c>
      <c r="B3429" t="s">
        <v>19979</v>
      </c>
      <c r="C3429" t="s">
        <v>13353</v>
      </c>
      <c r="D3429" t="s">
        <v>6</v>
      </c>
      <c r="E3429" t="s">
        <v>19978</v>
      </c>
      <c r="F3429" t="str">
        <f>INDEX(Schools!B:B,MATCH(schools[[#This Row],[Address]],Schools!H:H,))</f>
        <v>Sch</v>
      </c>
      <c r="G3429">
        <v>42.398552000000002</v>
      </c>
      <c r="H3429">
        <v>-87.837924000000001</v>
      </c>
      <c r="I3429">
        <v>1</v>
      </c>
      <c r="J3429" t="s">
        <v>25824</v>
      </c>
      <c r="K3429" t="s">
        <v>19979</v>
      </c>
      <c r="M3429" t="s">
        <v>28855</v>
      </c>
      <c r="N3429">
        <v>601</v>
      </c>
      <c r="O3429" t="s">
        <v>28861</v>
      </c>
      <c r="R3429" t="s">
        <v>13353</v>
      </c>
      <c r="S3429" t="s">
        <v>6</v>
      </c>
      <c r="T3429" t="s">
        <v>827</v>
      </c>
      <c r="U3429">
        <v>60087</v>
      </c>
      <c r="V3429" t="s">
        <v>25827</v>
      </c>
      <c r="W3429" t="s">
        <v>13723</v>
      </c>
    </row>
    <row r="3430" spans="1:23">
      <c r="A3430">
        <v>3429</v>
      </c>
      <c r="B3430" t="s">
        <v>19977</v>
      </c>
      <c r="C3430" t="s">
        <v>13353</v>
      </c>
      <c r="D3430" t="s">
        <v>6</v>
      </c>
      <c r="E3430" t="s">
        <v>19976</v>
      </c>
      <c r="F3430" t="str">
        <f>INDEX(Schools!B:B,MATCH(schools[[#This Row],[Address]],Schools!H:H,))</f>
        <v>Sch</v>
      </c>
      <c r="G3430">
        <v>42.354880000000001</v>
      </c>
      <c r="H3430">
        <v>-87.836776999999998</v>
      </c>
      <c r="I3430">
        <v>1</v>
      </c>
      <c r="J3430" t="s">
        <v>25824</v>
      </c>
      <c r="K3430" t="s">
        <v>19977</v>
      </c>
      <c r="M3430" t="s">
        <v>28854</v>
      </c>
      <c r="N3430">
        <v>522</v>
      </c>
      <c r="O3430" t="s">
        <v>28862</v>
      </c>
      <c r="R3430" t="s">
        <v>13353</v>
      </c>
      <c r="S3430" t="s">
        <v>6</v>
      </c>
      <c r="T3430" t="s">
        <v>827</v>
      </c>
      <c r="U3430">
        <v>60085</v>
      </c>
      <c r="V3430" t="s">
        <v>25827</v>
      </c>
      <c r="W3430" t="s">
        <v>13723</v>
      </c>
    </row>
    <row r="3431" spans="1:23">
      <c r="A3431">
        <v>3430</v>
      </c>
      <c r="B3431" t="s">
        <v>19975</v>
      </c>
      <c r="C3431" t="s">
        <v>13353</v>
      </c>
      <c r="D3431" t="s">
        <v>6</v>
      </c>
      <c r="E3431" t="s">
        <v>19974</v>
      </c>
      <c r="F3431" t="str">
        <f>INDEX(Schools!B:B,MATCH(schools[[#This Row],[Address]],Schools!H:H,))</f>
        <v>Sch</v>
      </c>
      <c r="G3431">
        <v>42.384166</v>
      </c>
      <c r="H3431">
        <v>-87.862190999999996</v>
      </c>
      <c r="I3431">
        <v>1</v>
      </c>
      <c r="J3431" t="s">
        <v>25824</v>
      </c>
      <c r="K3431" t="s">
        <v>19975</v>
      </c>
      <c r="M3431" t="s">
        <v>28855</v>
      </c>
      <c r="N3431">
        <v>1700</v>
      </c>
      <c r="O3431" t="s">
        <v>28863</v>
      </c>
      <c r="R3431" t="s">
        <v>13353</v>
      </c>
      <c r="S3431" t="s">
        <v>6</v>
      </c>
      <c r="T3431" t="s">
        <v>827</v>
      </c>
      <c r="U3431">
        <v>60087</v>
      </c>
      <c r="V3431" t="s">
        <v>25827</v>
      </c>
      <c r="W3431" t="s">
        <v>13723</v>
      </c>
    </row>
    <row r="3432" spans="1:23">
      <c r="A3432">
        <v>3431</v>
      </c>
      <c r="B3432" t="s">
        <v>19973</v>
      </c>
      <c r="C3432" t="s">
        <v>13353</v>
      </c>
      <c r="D3432" t="s">
        <v>6</v>
      </c>
      <c r="E3432" t="s">
        <v>19972</v>
      </c>
      <c r="F3432" t="str">
        <f>INDEX(Schools!B:B,MATCH(schools[[#This Row],[Address]],Schools!H:H,))</f>
        <v>Sch</v>
      </c>
      <c r="G3432">
        <v>42.375692999999998</v>
      </c>
      <c r="H3432">
        <v>-87.841503000000003</v>
      </c>
      <c r="I3432">
        <v>1</v>
      </c>
      <c r="J3432" t="s">
        <v>25824</v>
      </c>
      <c r="K3432" t="s">
        <v>19973</v>
      </c>
      <c r="M3432" t="s">
        <v>28854</v>
      </c>
      <c r="N3432">
        <v>1110</v>
      </c>
      <c r="O3432" t="s">
        <v>28389</v>
      </c>
      <c r="R3432" t="s">
        <v>13353</v>
      </c>
      <c r="S3432" t="s">
        <v>6</v>
      </c>
      <c r="T3432" t="s">
        <v>827</v>
      </c>
      <c r="U3432">
        <v>60085</v>
      </c>
      <c r="V3432" t="s">
        <v>25827</v>
      </c>
      <c r="W3432" t="s">
        <v>13723</v>
      </c>
    </row>
    <row r="3433" spans="1:23">
      <c r="A3433">
        <v>3432</v>
      </c>
      <c r="B3433" t="s">
        <v>19971</v>
      </c>
      <c r="C3433" t="s">
        <v>13353</v>
      </c>
      <c r="D3433" t="s">
        <v>6</v>
      </c>
      <c r="E3433" t="s">
        <v>19970</v>
      </c>
      <c r="F3433" t="str">
        <f>INDEX(Schools!B:B,MATCH(schools[[#This Row],[Address]],Schools!H:H,))</f>
        <v>Sch</v>
      </c>
      <c r="G3433">
        <v>42.376064</v>
      </c>
      <c r="H3433">
        <v>-87.864071999999993</v>
      </c>
      <c r="I3433">
        <v>1</v>
      </c>
      <c r="J3433" t="s">
        <v>25824</v>
      </c>
      <c r="K3433" t="s">
        <v>19971</v>
      </c>
      <c r="M3433" t="s">
        <v>28854</v>
      </c>
      <c r="N3433">
        <v>2500</v>
      </c>
      <c r="O3433" t="s">
        <v>28864</v>
      </c>
      <c r="R3433" t="s">
        <v>13353</v>
      </c>
      <c r="S3433" t="s">
        <v>6</v>
      </c>
      <c r="T3433" t="s">
        <v>827</v>
      </c>
      <c r="U3433">
        <v>60085</v>
      </c>
      <c r="V3433" t="s">
        <v>25827</v>
      </c>
      <c r="W3433" t="s">
        <v>13723</v>
      </c>
    </row>
    <row r="3434" spans="1:23">
      <c r="A3434">
        <v>3433</v>
      </c>
      <c r="B3434" t="s">
        <v>19969</v>
      </c>
      <c r="C3434" t="s">
        <v>13353</v>
      </c>
      <c r="D3434" t="s">
        <v>6</v>
      </c>
      <c r="E3434" t="s">
        <v>19968</v>
      </c>
      <c r="F3434" t="str">
        <f>INDEX(Schools!B:B,MATCH(schools[[#This Row],[Address]],Schools!H:H,))</f>
        <v>Sch</v>
      </c>
      <c r="G3434">
        <v>42.386955</v>
      </c>
      <c r="H3434">
        <v>-87.835089999999994</v>
      </c>
      <c r="I3434">
        <v>1</v>
      </c>
      <c r="J3434" t="s">
        <v>25824</v>
      </c>
      <c r="K3434" t="s">
        <v>19969</v>
      </c>
      <c r="M3434" t="s">
        <v>28855</v>
      </c>
      <c r="N3434">
        <v>1919</v>
      </c>
      <c r="O3434" t="s">
        <v>28796</v>
      </c>
      <c r="R3434" t="s">
        <v>13353</v>
      </c>
      <c r="S3434" t="s">
        <v>6</v>
      </c>
      <c r="T3434" t="s">
        <v>827</v>
      </c>
      <c r="U3434">
        <v>60087</v>
      </c>
      <c r="V3434" t="s">
        <v>25827</v>
      </c>
      <c r="W3434" t="s">
        <v>13723</v>
      </c>
    </row>
    <row r="3435" spans="1:23">
      <c r="A3435">
        <v>3434</v>
      </c>
      <c r="B3435" t="s">
        <v>19967</v>
      </c>
      <c r="C3435" t="s">
        <v>13353</v>
      </c>
      <c r="D3435" t="s">
        <v>6</v>
      </c>
      <c r="E3435" t="s">
        <v>19966</v>
      </c>
      <c r="F3435" t="str">
        <f>INDEX(Schools!B:B,MATCH(schools[[#This Row],[Address]],Schools!H:H,))</f>
        <v>Sch</v>
      </c>
      <c r="G3435">
        <v>42.365578999999997</v>
      </c>
      <c r="H3435">
        <v>-87.850391000000002</v>
      </c>
      <c r="I3435">
        <v>1</v>
      </c>
      <c r="J3435" t="s">
        <v>25824</v>
      </c>
      <c r="K3435" t="s">
        <v>19967</v>
      </c>
      <c r="M3435" t="s">
        <v>28854</v>
      </c>
      <c r="N3435">
        <v>1525</v>
      </c>
      <c r="O3435" t="s">
        <v>26362</v>
      </c>
      <c r="R3435" t="s">
        <v>13353</v>
      </c>
      <c r="S3435" t="s">
        <v>6</v>
      </c>
      <c r="T3435" t="s">
        <v>827</v>
      </c>
      <c r="U3435">
        <v>60085</v>
      </c>
      <c r="V3435" t="s">
        <v>25827</v>
      </c>
      <c r="W3435" t="s">
        <v>13723</v>
      </c>
    </row>
    <row r="3436" spans="1:23">
      <c r="A3436">
        <v>3435</v>
      </c>
      <c r="B3436" t="s">
        <v>19965</v>
      </c>
      <c r="C3436" t="s">
        <v>13353</v>
      </c>
      <c r="D3436" t="s">
        <v>6</v>
      </c>
      <c r="E3436" t="s">
        <v>19964</v>
      </c>
      <c r="F3436" t="str">
        <f>INDEX(Schools!B:B,MATCH(schools[[#This Row],[Address]],Schools!H:H,))</f>
        <v>Sch</v>
      </c>
      <c r="G3436">
        <v>42.398308999999998</v>
      </c>
      <c r="H3436">
        <v>-87.852489000000006</v>
      </c>
      <c r="I3436">
        <v>1</v>
      </c>
      <c r="J3436" t="s">
        <v>25824</v>
      </c>
      <c r="K3436" t="s">
        <v>19965</v>
      </c>
      <c r="M3436" t="s">
        <v>28855</v>
      </c>
      <c r="N3436">
        <v>1775</v>
      </c>
      <c r="O3436" t="s">
        <v>28861</v>
      </c>
      <c r="R3436" t="s">
        <v>13353</v>
      </c>
      <c r="S3436" t="s">
        <v>6</v>
      </c>
      <c r="T3436" t="s">
        <v>827</v>
      </c>
      <c r="U3436">
        <v>60087</v>
      </c>
      <c r="V3436" t="s">
        <v>25827</v>
      </c>
      <c r="W3436" t="s">
        <v>13723</v>
      </c>
    </row>
    <row r="3437" spans="1:23">
      <c r="A3437">
        <v>3436</v>
      </c>
      <c r="B3437" t="s">
        <v>19963</v>
      </c>
      <c r="C3437" t="s">
        <v>13353</v>
      </c>
      <c r="D3437" t="s">
        <v>6</v>
      </c>
      <c r="E3437" t="s">
        <v>19962</v>
      </c>
      <c r="F3437" t="str">
        <f>INDEX(Schools!B:B,MATCH(schools[[#This Row],[Address]],Schools!H:H,))</f>
        <v>Sch</v>
      </c>
      <c r="G3437">
        <v>42.344039000000002</v>
      </c>
      <c r="H3437">
        <v>-87.854837000000003</v>
      </c>
      <c r="I3437">
        <v>1</v>
      </c>
      <c r="J3437" t="s">
        <v>25824</v>
      </c>
      <c r="K3437" t="s">
        <v>19963</v>
      </c>
      <c r="M3437" t="s">
        <v>28854</v>
      </c>
      <c r="N3437">
        <v>800</v>
      </c>
      <c r="O3437" t="s">
        <v>28865</v>
      </c>
      <c r="R3437" t="s">
        <v>13353</v>
      </c>
      <c r="S3437" t="s">
        <v>6</v>
      </c>
      <c r="T3437" t="s">
        <v>827</v>
      </c>
      <c r="U3437">
        <v>60085</v>
      </c>
      <c r="V3437" t="s">
        <v>25827</v>
      </c>
      <c r="W3437" t="s">
        <v>13723</v>
      </c>
    </row>
    <row r="3438" spans="1:23">
      <c r="A3438">
        <v>3437</v>
      </c>
      <c r="B3438" t="s">
        <v>19961</v>
      </c>
      <c r="C3438" t="s">
        <v>13353</v>
      </c>
      <c r="D3438" t="s">
        <v>6</v>
      </c>
      <c r="E3438" t="s">
        <v>19960</v>
      </c>
      <c r="F3438" t="str">
        <f>INDEX(Schools!B:B,MATCH(schools[[#This Row],[Address]],Schools!H:H,))</f>
        <v>Sch</v>
      </c>
      <c r="G3438">
        <v>42.410863999999997</v>
      </c>
      <c r="H3438">
        <v>-87.863924999999995</v>
      </c>
      <c r="I3438">
        <v>1</v>
      </c>
      <c r="J3438" t="s">
        <v>25824</v>
      </c>
      <c r="K3438" t="s">
        <v>19961</v>
      </c>
      <c r="M3438" t="s">
        <v>28855</v>
      </c>
      <c r="N3438">
        <v>3215</v>
      </c>
      <c r="O3438" t="s">
        <v>28866</v>
      </c>
      <c r="R3438" t="s">
        <v>13353</v>
      </c>
      <c r="S3438" t="s">
        <v>6</v>
      </c>
      <c r="T3438" t="s">
        <v>827</v>
      </c>
      <c r="U3438">
        <v>60087</v>
      </c>
      <c r="V3438" t="s">
        <v>25827</v>
      </c>
      <c r="W3438" t="s">
        <v>13723</v>
      </c>
    </row>
    <row r="3439" spans="1:23">
      <c r="A3439">
        <v>3438</v>
      </c>
      <c r="B3439" t="s">
        <v>19959</v>
      </c>
      <c r="C3439" t="s">
        <v>13353</v>
      </c>
      <c r="D3439" t="s">
        <v>6</v>
      </c>
      <c r="E3439" t="s">
        <v>19958</v>
      </c>
      <c r="F3439" t="str">
        <f>INDEX(Schools!B:B,MATCH(schools[[#This Row],[Address]],Schools!H:H,))</f>
        <v>Sch</v>
      </c>
      <c r="G3439">
        <v>42.368872000000003</v>
      </c>
      <c r="H3439">
        <v>-87.834665999999999</v>
      </c>
      <c r="I3439">
        <v>1</v>
      </c>
      <c r="J3439" t="s">
        <v>25824</v>
      </c>
      <c r="K3439" t="s">
        <v>19959</v>
      </c>
      <c r="M3439" t="s">
        <v>28854</v>
      </c>
      <c r="N3439">
        <v>410</v>
      </c>
      <c r="O3439" t="s">
        <v>26865</v>
      </c>
      <c r="R3439" t="s">
        <v>13353</v>
      </c>
      <c r="S3439" t="s">
        <v>6</v>
      </c>
      <c r="T3439" t="s">
        <v>827</v>
      </c>
      <c r="U3439">
        <v>60085</v>
      </c>
      <c r="V3439" t="s">
        <v>25827</v>
      </c>
      <c r="W3439" t="s">
        <v>13723</v>
      </c>
    </row>
    <row r="3440" spans="1:23">
      <c r="A3440">
        <v>3439</v>
      </c>
      <c r="B3440" t="s">
        <v>19957</v>
      </c>
      <c r="C3440" t="s">
        <v>13353</v>
      </c>
      <c r="D3440" t="s">
        <v>6</v>
      </c>
      <c r="E3440" t="s">
        <v>19956</v>
      </c>
      <c r="F3440" t="str">
        <f>INDEX(Schools!B:B,MATCH(schools[[#This Row],[Address]],Schools!H:H,))</f>
        <v>Sch</v>
      </c>
      <c r="G3440">
        <v>42.394105000000003</v>
      </c>
      <c r="H3440">
        <v>-87.868471</v>
      </c>
      <c r="I3440">
        <v>1</v>
      </c>
      <c r="J3440" t="s">
        <v>25824</v>
      </c>
      <c r="K3440" t="s">
        <v>19957</v>
      </c>
      <c r="M3440" t="s">
        <v>28855</v>
      </c>
      <c r="N3440">
        <v>2230</v>
      </c>
      <c r="O3440" t="s">
        <v>28866</v>
      </c>
      <c r="R3440" t="s">
        <v>13353</v>
      </c>
      <c r="S3440" t="s">
        <v>6</v>
      </c>
      <c r="T3440" t="s">
        <v>827</v>
      </c>
      <c r="U3440">
        <v>60087</v>
      </c>
      <c r="V3440" t="s">
        <v>25827</v>
      </c>
      <c r="W3440" t="s">
        <v>13723</v>
      </c>
    </row>
    <row r="3441" spans="1:23">
      <c r="A3441">
        <v>3440</v>
      </c>
      <c r="B3441" t="s">
        <v>19955</v>
      </c>
      <c r="C3441" t="s">
        <v>13353</v>
      </c>
      <c r="D3441" t="s">
        <v>6</v>
      </c>
      <c r="E3441" t="s">
        <v>19954</v>
      </c>
      <c r="F3441" t="str">
        <f>INDEX(Schools!B:B,MATCH(schools[[#This Row],[Address]],Schools!H:H,))</f>
        <v>Sch</v>
      </c>
      <c r="G3441">
        <v>42.356898999999999</v>
      </c>
      <c r="H3441">
        <v>-87.862384000000006</v>
      </c>
      <c r="I3441">
        <v>1</v>
      </c>
      <c r="J3441" t="s">
        <v>25824</v>
      </c>
      <c r="K3441" t="s">
        <v>19955</v>
      </c>
      <c r="M3441" t="s">
        <v>28854</v>
      </c>
      <c r="N3441">
        <v>110</v>
      </c>
      <c r="O3441" t="s">
        <v>26595</v>
      </c>
      <c r="R3441" t="s">
        <v>13353</v>
      </c>
      <c r="S3441" t="s">
        <v>6</v>
      </c>
      <c r="T3441" t="s">
        <v>827</v>
      </c>
      <c r="U3441">
        <v>60085</v>
      </c>
      <c r="V3441" t="s">
        <v>25827</v>
      </c>
      <c r="W3441" t="s">
        <v>13723</v>
      </c>
    </row>
    <row r="3442" spans="1:23">
      <c r="A3442">
        <v>3441</v>
      </c>
      <c r="B3442" t="s">
        <v>19953</v>
      </c>
      <c r="C3442" t="s">
        <v>13353</v>
      </c>
      <c r="D3442" t="s">
        <v>6</v>
      </c>
      <c r="E3442" t="s">
        <v>19952</v>
      </c>
      <c r="F3442" t="str">
        <f>INDEX(Schools!B:B,MATCH(schools[[#This Row],[Address]],Schools!H:H,))</f>
        <v>Sch</v>
      </c>
      <c r="G3442">
        <v>42.371985000000002</v>
      </c>
      <c r="H3442">
        <v>-87.854647999999997</v>
      </c>
      <c r="I3442">
        <v>1</v>
      </c>
      <c r="J3442" t="s">
        <v>25824</v>
      </c>
      <c r="K3442" t="s">
        <v>19953</v>
      </c>
      <c r="M3442" t="s">
        <v>28854</v>
      </c>
      <c r="N3442">
        <v>901</v>
      </c>
      <c r="O3442" t="s">
        <v>28802</v>
      </c>
      <c r="R3442" t="s">
        <v>13353</v>
      </c>
      <c r="S3442" t="s">
        <v>6</v>
      </c>
      <c r="T3442" t="s">
        <v>827</v>
      </c>
      <c r="U3442">
        <v>60085</v>
      </c>
      <c r="V3442" t="s">
        <v>25827</v>
      </c>
      <c r="W3442" t="s">
        <v>13723</v>
      </c>
    </row>
    <row r="3443" spans="1:23">
      <c r="A3443">
        <v>3442</v>
      </c>
      <c r="B3443" t="s">
        <v>19951</v>
      </c>
      <c r="C3443" t="s">
        <v>13353</v>
      </c>
      <c r="D3443" t="s">
        <v>6</v>
      </c>
      <c r="E3443" t="s">
        <v>19950</v>
      </c>
      <c r="F3443" t="str">
        <f>INDEX(Schools!B:B,MATCH(schools[[#This Row],[Address]],Schools!H:H,))</f>
        <v>Sch</v>
      </c>
      <c r="G3443">
        <v>42.384464000000001</v>
      </c>
      <c r="H3443">
        <v>-87.863635000000002</v>
      </c>
      <c r="I3443">
        <v>1</v>
      </c>
      <c r="J3443" t="s">
        <v>25824</v>
      </c>
      <c r="K3443" t="s">
        <v>19951</v>
      </c>
      <c r="M3443" t="s">
        <v>28854</v>
      </c>
      <c r="N3443">
        <v>1721</v>
      </c>
      <c r="O3443" t="s">
        <v>28866</v>
      </c>
      <c r="R3443" t="s">
        <v>13353</v>
      </c>
      <c r="S3443" t="s">
        <v>6</v>
      </c>
      <c r="T3443" t="s">
        <v>827</v>
      </c>
      <c r="U3443">
        <v>60085</v>
      </c>
      <c r="V3443" t="s">
        <v>25827</v>
      </c>
      <c r="W3443" t="s">
        <v>13723</v>
      </c>
    </row>
    <row r="3444" spans="1:23">
      <c r="A3444">
        <v>3443</v>
      </c>
      <c r="B3444" t="s">
        <v>19949</v>
      </c>
      <c r="C3444" t="s">
        <v>14851</v>
      </c>
      <c r="D3444" t="s">
        <v>6</v>
      </c>
      <c r="E3444" t="s">
        <v>19948</v>
      </c>
      <c r="F3444" t="str">
        <f>INDEX(Schools!B:B,MATCH(schools[[#This Row],[Address]],Schools!H:H,))</f>
        <v>Dist</v>
      </c>
      <c r="G3444">
        <v>42.275246000000003</v>
      </c>
      <c r="H3444">
        <v>-87.844048999999998</v>
      </c>
      <c r="I3444">
        <v>1</v>
      </c>
      <c r="J3444" t="s">
        <v>25824</v>
      </c>
      <c r="K3444" t="s">
        <v>19949</v>
      </c>
      <c r="M3444" t="s">
        <v>28867</v>
      </c>
      <c r="N3444">
        <v>121</v>
      </c>
      <c r="O3444" t="s">
        <v>28868</v>
      </c>
      <c r="R3444" t="s">
        <v>14851</v>
      </c>
      <c r="S3444" t="s">
        <v>6</v>
      </c>
      <c r="T3444" t="s">
        <v>827</v>
      </c>
      <c r="U3444">
        <v>60044</v>
      </c>
      <c r="V3444" t="s">
        <v>25827</v>
      </c>
      <c r="W3444" t="s">
        <v>13723</v>
      </c>
    </row>
    <row r="3445" spans="1:23">
      <c r="A3445">
        <v>3444</v>
      </c>
      <c r="B3445" t="s">
        <v>19947</v>
      </c>
      <c r="C3445" t="s">
        <v>14851</v>
      </c>
      <c r="D3445" t="s">
        <v>6</v>
      </c>
      <c r="E3445" t="s">
        <v>19946</v>
      </c>
      <c r="F3445" t="str">
        <f>INDEX(Schools!B:B,MATCH(schools[[#This Row],[Address]],Schools!H:H,))</f>
        <v>Sch</v>
      </c>
      <c r="G3445">
        <v>42.275255999999999</v>
      </c>
      <c r="H3445">
        <v>-87.844353999999996</v>
      </c>
      <c r="I3445">
        <v>1</v>
      </c>
      <c r="J3445" t="s">
        <v>25824</v>
      </c>
      <c r="K3445" t="s">
        <v>19947</v>
      </c>
      <c r="M3445" t="s">
        <v>28867</v>
      </c>
      <c r="N3445">
        <v>31</v>
      </c>
      <c r="O3445" t="s">
        <v>28868</v>
      </c>
      <c r="R3445" t="s">
        <v>14851</v>
      </c>
      <c r="S3445" t="s">
        <v>6</v>
      </c>
      <c r="T3445" t="s">
        <v>827</v>
      </c>
      <c r="U3445">
        <v>60044</v>
      </c>
      <c r="V3445" t="s">
        <v>25827</v>
      </c>
      <c r="W3445" t="s">
        <v>13723</v>
      </c>
    </row>
    <row r="3446" spans="1:23">
      <c r="A3446">
        <v>3445</v>
      </c>
      <c r="B3446" t="s">
        <v>19945</v>
      </c>
      <c r="C3446" t="s">
        <v>14851</v>
      </c>
      <c r="D3446" t="s">
        <v>6</v>
      </c>
      <c r="E3446" t="s">
        <v>19944</v>
      </c>
      <c r="F3446" t="str">
        <f>INDEX(Schools!B:B,MATCH(schools[[#This Row],[Address]],Schools!H:H,))</f>
        <v>Sch</v>
      </c>
      <c r="G3446">
        <v>42.284246000000003</v>
      </c>
      <c r="H3446">
        <v>-87.857342000000003</v>
      </c>
      <c r="I3446">
        <v>1</v>
      </c>
      <c r="J3446" t="s">
        <v>25824</v>
      </c>
      <c r="K3446" t="s">
        <v>19945</v>
      </c>
      <c r="M3446" t="s">
        <v>28867</v>
      </c>
      <c r="N3446">
        <v>350</v>
      </c>
      <c r="O3446" t="s">
        <v>28869</v>
      </c>
      <c r="R3446" t="s">
        <v>14851</v>
      </c>
      <c r="S3446" t="s">
        <v>6</v>
      </c>
      <c r="T3446" t="s">
        <v>827</v>
      </c>
      <c r="U3446">
        <v>60044</v>
      </c>
      <c r="V3446" t="s">
        <v>25827</v>
      </c>
      <c r="W3446" t="s">
        <v>13723</v>
      </c>
    </row>
    <row r="3447" spans="1:23">
      <c r="A3447">
        <v>3446</v>
      </c>
      <c r="B3447" t="s">
        <v>14412</v>
      </c>
      <c r="C3447" t="s">
        <v>13506</v>
      </c>
      <c r="D3447" t="s">
        <v>6</v>
      </c>
      <c r="E3447" t="s">
        <v>14411</v>
      </c>
      <c r="F3447" t="str">
        <f>INDEX(Schools!B:B,MATCH(schools[[#This Row],[Address]],Schools!H:H,))</f>
        <v>Dist</v>
      </c>
      <c r="G3447">
        <v>42.234949999999998</v>
      </c>
      <c r="H3447">
        <v>-87.875585999999998</v>
      </c>
      <c r="I3447">
        <v>1</v>
      </c>
      <c r="J3447" t="s">
        <v>25824</v>
      </c>
      <c r="K3447" t="s">
        <v>14412</v>
      </c>
      <c r="M3447" t="s">
        <v>28870</v>
      </c>
      <c r="N3447">
        <v>300</v>
      </c>
      <c r="O3447" t="s">
        <v>28871</v>
      </c>
      <c r="R3447" t="s">
        <v>13506</v>
      </c>
      <c r="S3447" t="s">
        <v>6</v>
      </c>
      <c r="T3447" t="s">
        <v>827</v>
      </c>
      <c r="U3447">
        <v>60045</v>
      </c>
      <c r="V3447" t="s">
        <v>25827</v>
      </c>
      <c r="W3447" t="s">
        <v>13723</v>
      </c>
    </row>
    <row r="3448" spans="1:23">
      <c r="A3448">
        <v>3447</v>
      </c>
      <c r="B3448" t="s">
        <v>14412</v>
      </c>
      <c r="C3448" t="s">
        <v>13506</v>
      </c>
      <c r="D3448" t="s">
        <v>6</v>
      </c>
      <c r="E3448" t="s">
        <v>14411</v>
      </c>
      <c r="F3448" t="str">
        <f>INDEX(Schools!B:B,MATCH(schools[[#This Row],[Address]],Schools!H:H,))</f>
        <v>Dist</v>
      </c>
      <c r="G3448">
        <v>42.234949999999998</v>
      </c>
      <c r="H3448">
        <v>-87.875585999999998</v>
      </c>
      <c r="I3448">
        <v>1</v>
      </c>
      <c r="J3448" t="s">
        <v>25824</v>
      </c>
      <c r="K3448" t="s">
        <v>14412</v>
      </c>
      <c r="M3448" t="s">
        <v>28870</v>
      </c>
      <c r="N3448">
        <v>300</v>
      </c>
      <c r="O3448" t="s">
        <v>28871</v>
      </c>
      <c r="R3448" t="s">
        <v>13506</v>
      </c>
      <c r="S3448" t="s">
        <v>6</v>
      </c>
      <c r="T3448" t="s">
        <v>827</v>
      </c>
      <c r="U3448">
        <v>60045</v>
      </c>
      <c r="V3448" t="s">
        <v>25827</v>
      </c>
      <c r="W3448" t="s">
        <v>13723</v>
      </c>
    </row>
    <row r="3449" spans="1:23">
      <c r="A3449">
        <v>3448</v>
      </c>
      <c r="B3449" t="s">
        <v>14412</v>
      </c>
      <c r="C3449" t="s">
        <v>13506</v>
      </c>
      <c r="D3449" t="s">
        <v>6</v>
      </c>
      <c r="E3449" t="s">
        <v>14411</v>
      </c>
      <c r="F3449" t="str">
        <f>INDEX(Schools!B:B,MATCH(schools[[#This Row],[Address]],Schools!H:H,))</f>
        <v>Dist</v>
      </c>
      <c r="G3449">
        <v>42.234949999999998</v>
      </c>
      <c r="H3449">
        <v>-87.875585999999998</v>
      </c>
      <c r="I3449">
        <v>1</v>
      </c>
      <c r="J3449" t="s">
        <v>25824</v>
      </c>
      <c r="K3449" t="s">
        <v>14412</v>
      </c>
      <c r="M3449" t="s">
        <v>28870</v>
      </c>
      <c r="N3449">
        <v>300</v>
      </c>
      <c r="O3449" t="s">
        <v>28871</v>
      </c>
      <c r="R3449" t="s">
        <v>13506</v>
      </c>
      <c r="S3449" t="s">
        <v>6</v>
      </c>
      <c r="T3449" t="s">
        <v>827</v>
      </c>
      <c r="U3449">
        <v>60045</v>
      </c>
      <c r="V3449" t="s">
        <v>25827</v>
      </c>
      <c r="W3449" t="s">
        <v>13723</v>
      </c>
    </row>
    <row r="3450" spans="1:23">
      <c r="A3450">
        <v>3449</v>
      </c>
      <c r="B3450" t="s">
        <v>14412</v>
      </c>
      <c r="C3450" t="s">
        <v>13506</v>
      </c>
      <c r="D3450" t="s">
        <v>6</v>
      </c>
      <c r="E3450" t="s">
        <v>14411</v>
      </c>
      <c r="F3450" t="str">
        <f>INDEX(Schools!B:B,MATCH(schools[[#This Row],[Address]],Schools!H:H,))</f>
        <v>Dist</v>
      </c>
      <c r="G3450">
        <v>42.234949999999998</v>
      </c>
      <c r="H3450">
        <v>-87.875585999999998</v>
      </c>
      <c r="I3450">
        <v>1</v>
      </c>
      <c r="J3450" t="s">
        <v>25824</v>
      </c>
      <c r="K3450" t="s">
        <v>14412</v>
      </c>
      <c r="M3450" t="s">
        <v>28870</v>
      </c>
      <c r="N3450">
        <v>300</v>
      </c>
      <c r="O3450" t="s">
        <v>28871</v>
      </c>
      <c r="R3450" t="s">
        <v>13506</v>
      </c>
      <c r="S3450" t="s">
        <v>6</v>
      </c>
      <c r="T3450" t="s">
        <v>827</v>
      </c>
      <c r="U3450">
        <v>60045</v>
      </c>
      <c r="V3450" t="s">
        <v>25827</v>
      </c>
      <c r="W3450" t="s">
        <v>13723</v>
      </c>
    </row>
    <row r="3451" spans="1:23">
      <c r="A3451">
        <v>3450</v>
      </c>
      <c r="B3451" t="s">
        <v>14412</v>
      </c>
      <c r="C3451" t="s">
        <v>13506</v>
      </c>
      <c r="D3451" t="s">
        <v>6</v>
      </c>
      <c r="E3451" t="s">
        <v>14411</v>
      </c>
      <c r="F3451" t="str">
        <f>INDEX(Schools!B:B,MATCH(schools[[#This Row],[Address]],Schools!H:H,))</f>
        <v>Dist</v>
      </c>
      <c r="G3451">
        <v>42.234949999999998</v>
      </c>
      <c r="H3451">
        <v>-87.875585999999998</v>
      </c>
      <c r="I3451">
        <v>1</v>
      </c>
      <c r="J3451" t="s">
        <v>25824</v>
      </c>
      <c r="K3451" t="s">
        <v>14412</v>
      </c>
      <c r="M3451" t="s">
        <v>28870</v>
      </c>
      <c r="N3451">
        <v>300</v>
      </c>
      <c r="O3451" t="s">
        <v>28871</v>
      </c>
      <c r="R3451" t="s">
        <v>13506</v>
      </c>
      <c r="S3451" t="s">
        <v>6</v>
      </c>
      <c r="T3451" t="s">
        <v>827</v>
      </c>
      <c r="U3451">
        <v>60045</v>
      </c>
      <c r="V3451" t="s">
        <v>25827</v>
      </c>
      <c r="W3451" t="s">
        <v>13723</v>
      </c>
    </row>
    <row r="3452" spans="1:23">
      <c r="A3452">
        <v>3451</v>
      </c>
      <c r="B3452" t="s">
        <v>14412</v>
      </c>
      <c r="C3452" t="s">
        <v>13506</v>
      </c>
      <c r="D3452" t="s">
        <v>6</v>
      </c>
      <c r="E3452" t="s">
        <v>14411</v>
      </c>
      <c r="F3452" t="str">
        <f>INDEX(Schools!B:B,MATCH(schools[[#This Row],[Address]],Schools!H:H,))</f>
        <v>Dist</v>
      </c>
      <c r="G3452">
        <v>42.234949999999998</v>
      </c>
      <c r="H3452">
        <v>-87.875585999999998</v>
      </c>
      <c r="I3452">
        <v>1</v>
      </c>
      <c r="J3452" t="s">
        <v>25824</v>
      </c>
      <c r="K3452" t="s">
        <v>14412</v>
      </c>
      <c r="M3452" t="s">
        <v>28870</v>
      </c>
      <c r="N3452">
        <v>300</v>
      </c>
      <c r="O3452" t="s">
        <v>28871</v>
      </c>
      <c r="R3452" t="s">
        <v>13506</v>
      </c>
      <c r="S3452" t="s">
        <v>6</v>
      </c>
      <c r="T3452" t="s">
        <v>827</v>
      </c>
      <c r="U3452">
        <v>60045</v>
      </c>
      <c r="V3452" t="s">
        <v>25827</v>
      </c>
      <c r="W3452" t="s">
        <v>13723</v>
      </c>
    </row>
    <row r="3453" spans="1:23">
      <c r="A3453">
        <v>3452</v>
      </c>
      <c r="B3453" t="s">
        <v>19943</v>
      </c>
      <c r="C3453" t="s">
        <v>13630</v>
      </c>
      <c r="D3453" t="s">
        <v>6</v>
      </c>
      <c r="E3453" t="s">
        <v>19942</v>
      </c>
      <c r="F3453" t="str">
        <f>INDEX(Schools!B:B,MATCH(schools[[#This Row],[Address]],Schools!H:H,))</f>
        <v>Dist</v>
      </c>
      <c r="G3453">
        <v>42.302117000000003</v>
      </c>
      <c r="H3453">
        <v>-87.913523999999995</v>
      </c>
      <c r="I3453">
        <v>1</v>
      </c>
      <c r="J3453" t="s">
        <v>25824</v>
      </c>
      <c r="K3453" t="s">
        <v>19943</v>
      </c>
      <c r="M3453" t="s">
        <v>28872</v>
      </c>
      <c r="N3453">
        <v>1700</v>
      </c>
      <c r="O3453" t="s">
        <v>28873</v>
      </c>
      <c r="R3453" t="s">
        <v>13630</v>
      </c>
      <c r="S3453" t="s">
        <v>6</v>
      </c>
      <c r="T3453" t="s">
        <v>827</v>
      </c>
      <c r="U3453">
        <v>60048</v>
      </c>
      <c r="V3453" t="s">
        <v>25827</v>
      </c>
      <c r="W3453" t="s">
        <v>13723</v>
      </c>
    </row>
    <row r="3454" spans="1:23">
      <c r="A3454">
        <v>3453</v>
      </c>
      <c r="B3454" t="s">
        <v>19943</v>
      </c>
      <c r="C3454" t="s">
        <v>13630</v>
      </c>
      <c r="D3454" t="s">
        <v>6</v>
      </c>
      <c r="E3454" t="s">
        <v>19942</v>
      </c>
      <c r="F3454" t="str">
        <f>INDEX(Schools!B:B,MATCH(schools[[#This Row],[Address]],Schools!H:H,))</f>
        <v>Dist</v>
      </c>
      <c r="G3454">
        <v>42.302117000000003</v>
      </c>
      <c r="H3454">
        <v>-87.913523999999995</v>
      </c>
      <c r="I3454">
        <v>1</v>
      </c>
      <c r="J3454" t="s">
        <v>25824</v>
      </c>
      <c r="K3454" t="s">
        <v>19943</v>
      </c>
      <c r="M3454" t="s">
        <v>28872</v>
      </c>
      <c r="N3454">
        <v>1700</v>
      </c>
      <c r="O3454" t="s">
        <v>28873</v>
      </c>
      <c r="R3454" t="s">
        <v>13630</v>
      </c>
      <c r="S3454" t="s">
        <v>6</v>
      </c>
      <c r="T3454" t="s">
        <v>827</v>
      </c>
      <c r="U3454">
        <v>60048</v>
      </c>
      <c r="V3454" t="s">
        <v>25827</v>
      </c>
      <c r="W3454" t="s">
        <v>13723</v>
      </c>
    </row>
    <row r="3455" spans="1:23">
      <c r="A3455">
        <v>3454</v>
      </c>
      <c r="B3455" t="s">
        <v>19941</v>
      </c>
      <c r="C3455" t="s">
        <v>13630</v>
      </c>
      <c r="D3455" t="s">
        <v>6</v>
      </c>
      <c r="E3455" t="s">
        <v>19940</v>
      </c>
      <c r="F3455" t="str">
        <f>INDEX(Schools!B:B,MATCH(schools[[#This Row],[Address]],Schools!H:H,))</f>
        <v>Dist</v>
      </c>
      <c r="G3455">
        <v>42.290982999999997</v>
      </c>
      <c r="H3455">
        <v>-87.979806999999994</v>
      </c>
      <c r="I3455">
        <v>1</v>
      </c>
      <c r="J3455" t="s">
        <v>25824</v>
      </c>
      <c r="K3455" t="s">
        <v>19941</v>
      </c>
      <c r="M3455" t="s">
        <v>28872</v>
      </c>
      <c r="N3455">
        <v>1381</v>
      </c>
      <c r="O3455" t="s">
        <v>26304</v>
      </c>
      <c r="R3455" t="s">
        <v>13630</v>
      </c>
      <c r="S3455" t="s">
        <v>6</v>
      </c>
      <c r="T3455" t="s">
        <v>827</v>
      </c>
      <c r="U3455">
        <v>60048</v>
      </c>
      <c r="V3455" t="s">
        <v>25827</v>
      </c>
      <c r="W3455" t="s">
        <v>13723</v>
      </c>
    </row>
    <row r="3456" spans="1:23">
      <c r="A3456">
        <v>3455</v>
      </c>
      <c r="B3456" t="s">
        <v>19939</v>
      </c>
      <c r="C3456" t="s">
        <v>13630</v>
      </c>
      <c r="D3456" t="s">
        <v>6</v>
      </c>
      <c r="E3456" t="s">
        <v>19938</v>
      </c>
      <c r="F3456" t="str">
        <f>INDEX(Schools!B:B,MATCH(schools[[#This Row],[Address]],Schools!H:H,))</f>
        <v>Sch</v>
      </c>
      <c r="G3456">
        <v>42.279271000000001</v>
      </c>
      <c r="H3456">
        <v>-87.957847999999998</v>
      </c>
      <c r="I3456">
        <v>1</v>
      </c>
      <c r="J3456" t="s">
        <v>25824</v>
      </c>
      <c r="K3456" t="s">
        <v>19939</v>
      </c>
      <c r="M3456" t="s">
        <v>28872</v>
      </c>
      <c r="N3456">
        <v>310</v>
      </c>
      <c r="O3456" t="s">
        <v>28874</v>
      </c>
      <c r="R3456" t="s">
        <v>13630</v>
      </c>
      <c r="S3456" t="s">
        <v>6</v>
      </c>
      <c r="T3456" t="s">
        <v>827</v>
      </c>
      <c r="U3456">
        <v>60048</v>
      </c>
      <c r="V3456" t="s">
        <v>25827</v>
      </c>
      <c r="W3456" t="s">
        <v>13723</v>
      </c>
    </row>
    <row r="3457" spans="1:23">
      <c r="A3457">
        <v>3456</v>
      </c>
      <c r="B3457" t="s">
        <v>19937</v>
      </c>
      <c r="C3457" t="s">
        <v>13630</v>
      </c>
      <c r="D3457" t="s">
        <v>6</v>
      </c>
      <c r="E3457" t="s">
        <v>19936</v>
      </c>
      <c r="F3457" t="str">
        <f>INDEX(Schools!B:B,MATCH(schools[[#This Row],[Address]],Schools!H:H,))</f>
        <v>Sch</v>
      </c>
      <c r="G3457">
        <v>42.290489000000001</v>
      </c>
      <c r="H3457">
        <v>-87.981387999999995</v>
      </c>
      <c r="I3457">
        <v>1</v>
      </c>
      <c r="J3457" t="s">
        <v>25824</v>
      </c>
      <c r="K3457" t="s">
        <v>19937</v>
      </c>
      <c r="M3457" t="s">
        <v>28872</v>
      </c>
      <c r="N3457">
        <v>1441</v>
      </c>
      <c r="O3457" t="s">
        <v>26304</v>
      </c>
      <c r="R3457" t="s">
        <v>13630</v>
      </c>
      <c r="S3457" t="s">
        <v>6</v>
      </c>
      <c r="T3457" t="s">
        <v>827</v>
      </c>
      <c r="U3457">
        <v>60048</v>
      </c>
      <c r="V3457" t="s">
        <v>25827</v>
      </c>
      <c r="W3457" t="s">
        <v>13723</v>
      </c>
    </row>
    <row r="3458" spans="1:23">
      <c r="A3458">
        <v>3457</v>
      </c>
      <c r="B3458" t="s">
        <v>19935</v>
      </c>
      <c r="C3458" t="s">
        <v>13630</v>
      </c>
      <c r="D3458" t="s">
        <v>6</v>
      </c>
      <c r="E3458" t="s">
        <v>19934</v>
      </c>
      <c r="F3458" t="str">
        <f>INDEX(Schools!B:B,MATCH(schools[[#This Row],[Address]],Schools!H:H,))</f>
        <v>Sch</v>
      </c>
      <c r="G3458">
        <v>42.274281999999999</v>
      </c>
      <c r="H3458">
        <v>-87.943798999999999</v>
      </c>
      <c r="I3458">
        <v>1</v>
      </c>
      <c r="J3458" t="s">
        <v>25824</v>
      </c>
      <c r="K3458" t="s">
        <v>19935</v>
      </c>
      <c r="M3458" t="s">
        <v>28872</v>
      </c>
      <c r="N3458">
        <v>801</v>
      </c>
      <c r="O3458" t="s">
        <v>26717</v>
      </c>
      <c r="R3458" t="s">
        <v>13630</v>
      </c>
      <c r="S3458" t="s">
        <v>6</v>
      </c>
      <c r="T3458" t="s">
        <v>827</v>
      </c>
      <c r="U3458">
        <v>60048</v>
      </c>
      <c r="V3458" t="s">
        <v>25827</v>
      </c>
      <c r="W3458" t="s">
        <v>13723</v>
      </c>
    </row>
    <row r="3459" spans="1:23">
      <c r="A3459">
        <v>3458</v>
      </c>
      <c r="B3459" t="s">
        <v>19933</v>
      </c>
      <c r="C3459" t="s">
        <v>13630</v>
      </c>
      <c r="D3459" t="s">
        <v>6</v>
      </c>
      <c r="E3459" t="s">
        <v>19932</v>
      </c>
      <c r="F3459" t="str">
        <f>INDEX(Schools!B:B,MATCH(schools[[#This Row],[Address]],Schools!H:H,))</f>
        <v>Sch</v>
      </c>
      <c r="G3459">
        <v>42.278652999999998</v>
      </c>
      <c r="H3459">
        <v>-87.954372000000006</v>
      </c>
      <c r="I3459">
        <v>1</v>
      </c>
      <c r="J3459" t="s">
        <v>25824</v>
      </c>
      <c r="K3459" t="s">
        <v>19933</v>
      </c>
      <c r="M3459" t="s">
        <v>28872</v>
      </c>
      <c r="N3459">
        <v>160</v>
      </c>
      <c r="O3459" t="s">
        <v>28874</v>
      </c>
      <c r="R3459" t="s">
        <v>13630</v>
      </c>
      <c r="S3459" t="s">
        <v>6</v>
      </c>
      <c r="T3459" t="s">
        <v>827</v>
      </c>
      <c r="U3459">
        <v>60048</v>
      </c>
      <c r="V3459" t="s">
        <v>25827</v>
      </c>
      <c r="W3459" t="s">
        <v>13723</v>
      </c>
    </row>
    <row r="3460" spans="1:23">
      <c r="A3460">
        <v>3459</v>
      </c>
      <c r="B3460" t="s">
        <v>19931</v>
      </c>
      <c r="C3460" t="s">
        <v>13630</v>
      </c>
      <c r="D3460" t="s">
        <v>6</v>
      </c>
      <c r="E3460" t="s">
        <v>19930</v>
      </c>
      <c r="F3460" t="str">
        <f>INDEX(Schools!B:B,MATCH(schools[[#This Row],[Address]],Schools!H:H,))</f>
        <v>Sch</v>
      </c>
      <c r="G3460">
        <v>42.303902999999998</v>
      </c>
      <c r="H3460">
        <v>-87.957442999999998</v>
      </c>
      <c r="I3460">
        <v>1</v>
      </c>
      <c r="J3460" t="s">
        <v>25824</v>
      </c>
      <c r="K3460" t="s">
        <v>19931</v>
      </c>
      <c r="M3460" t="s">
        <v>28872</v>
      </c>
      <c r="N3460">
        <v>1740</v>
      </c>
      <c r="O3460" t="s">
        <v>27255</v>
      </c>
      <c r="R3460" t="s">
        <v>13630</v>
      </c>
      <c r="S3460" t="s">
        <v>6</v>
      </c>
      <c r="T3460" t="s">
        <v>827</v>
      </c>
      <c r="U3460">
        <v>60048</v>
      </c>
      <c r="V3460" t="s">
        <v>25827</v>
      </c>
      <c r="W3460" t="s">
        <v>13723</v>
      </c>
    </row>
    <row r="3461" spans="1:23">
      <c r="A3461">
        <v>3460</v>
      </c>
      <c r="B3461" t="s">
        <v>19929</v>
      </c>
      <c r="C3461" t="s">
        <v>13506</v>
      </c>
      <c r="D3461" t="s">
        <v>6</v>
      </c>
      <c r="E3461" t="s">
        <v>19928</v>
      </c>
      <c r="F3461" t="str">
        <f>INDEX(Schools!B:B,MATCH(schools[[#This Row],[Address]],Schools!H:H,))</f>
        <v>Dist</v>
      </c>
      <c r="G3461">
        <v>42.278073999999997</v>
      </c>
      <c r="H3461">
        <v>-87.904589999999999</v>
      </c>
      <c r="I3461">
        <v>1</v>
      </c>
      <c r="J3461" t="s">
        <v>25824</v>
      </c>
      <c r="K3461" t="s">
        <v>19929</v>
      </c>
      <c r="M3461" t="s">
        <v>28870</v>
      </c>
      <c r="N3461">
        <v>28593</v>
      </c>
      <c r="O3461" t="s">
        <v>28875</v>
      </c>
      <c r="R3461" t="s">
        <v>13506</v>
      </c>
      <c r="S3461" t="s">
        <v>6</v>
      </c>
      <c r="T3461" t="s">
        <v>827</v>
      </c>
      <c r="U3461">
        <v>60045</v>
      </c>
      <c r="V3461" t="s">
        <v>25827</v>
      </c>
      <c r="W3461" t="s">
        <v>13723</v>
      </c>
    </row>
    <row r="3462" spans="1:23">
      <c r="A3462">
        <v>3461</v>
      </c>
      <c r="B3462" t="s">
        <v>19929</v>
      </c>
      <c r="C3462" t="s">
        <v>13506</v>
      </c>
      <c r="D3462" t="s">
        <v>6</v>
      </c>
      <c r="E3462" t="s">
        <v>19928</v>
      </c>
      <c r="F3462" t="str">
        <f>INDEX(Schools!B:B,MATCH(schools[[#This Row],[Address]],Schools!H:H,))</f>
        <v>Dist</v>
      </c>
      <c r="G3462">
        <v>42.278073999999997</v>
      </c>
      <c r="H3462">
        <v>-87.904589999999999</v>
      </c>
      <c r="I3462">
        <v>1</v>
      </c>
      <c r="J3462" t="s">
        <v>25824</v>
      </c>
      <c r="K3462" t="s">
        <v>19929</v>
      </c>
      <c r="M3462" t="s">
        <v>28870</v>
      </c>
      <c r="N3462">
        <v>28593</v>
      </c>
      <c r="O3462" t="s">
        <v>28875</v>
      </c>
      <c r="R3462" t="s">
        <v>13506</v>
      </c>
      <c r="S3462" t="s">
        <v>6</v>
      </c>
      <c r="T3462" t="s">
        <v>827</v>
      </c>
      <c r="U3462">
        <v>60045</v>
      </c>
      <c r="V3462" t="s">
        <v>25827</v>
      </c>
      <c r="W3462" t="s">
        <v>13723</v>
      </c>
    </row>
    <row r="3463" spans="1:23">
      <c r="A3463">
        <v>3462</v>
      </c>
      <c r="B3463" t="s">
        <v>19927</v>
      </c>
      <c r="C3463" t="s">
        <v>13721</v>
      </c>
      <c r="D3463" t="s">
        <v>6</v>
      </c>
      <c r="E3463" t="s">
        <v>19926</v>
      </c>
      <c r="F3463" t="str">
        <f>INDEX(Schools!B:B,MATCH(schools[[#This Row],[Address]],Schools!H:H,))</f>
        <v>Dist</v>
      </c>
      <c r="G3463">
        <v>42.242555000000003</v>
      </c>
      <c r="H3463">
        <v>-87.975087000000002</v>
      </c>
      <c r="I3463">
        <v>1</v>
      </c>
      <c r="J3463" t="s">
        <v>25824</v>
      </c>
      <c r="K3463" t="s">
        <v>19927</v>
      </c>
      <c r="M3463" t="s">
        <v>28876</v>
      </c>
      <c r="N3463">
        <v>841</v>
      </c>
      <c r="O3463" t="s">
        <v>28877</v>
      </c>
      <c r="R3463" t="s">
        <v>13721</v>
      </c>
      <c r="S3463" t="s">
        <v>6</v>
      </c>
      <c r="T3463" t="s">
        <v>827</v>
      </c>
      <c r="U3463">
        <v>60061</v>
      </c>
      <c r="V3463" t="s">
        <v>25827</v>
      </c>
      <c r="W3463" t="s">
        <v>13723</v>
      </c>
    </row>
    <row r="3464" spans="1:23">
      <c r="A3464">
        <v>3463</v>
      </c>
      <c r="B3464" t="s">
        <v>19925</v>
      </c>
      <c r="C3464" t="s">
        <v>13721</v>
      </c>
      <c r="D3464" t="s">
        <v>6</v>
      </c>
      <c r="E3464" t="s">
        <v>19924</v>
      </c>
      <c r="F3464" t="str">
        <f>INDEX(Schools!B:B,MATCH(schools[[#This Row],[Address]],Schools!H:H,))</f>
        <v>Sch</v>
      </c>
      <c r="G3464">
        <v>42.237592999999997</v>
      </c>
      <c r="H3464">
        <v>-87.972342999999995</v>
      </c>
      <c r="I3464">
        <v>1</v>
      </c>
      <c r="J3464" t="s">
        <v>25824</v>
      </c>
      <c r="K3464" t="s">
        <v>19925</v>
      </c>
      <c r="M3464" t="s">
        <v>28876</v>
      </c>
      <c r="N3464">
        <v>600</v>
      </c>
      <c r="O3464" t="s">
        <v>26135</v>
      </c>
      <c r="R3464" t="s">
        <v>13721</v>
      </c>
      <c r="S3464" t="s">
        <v>6</v>
      </c>
      <c r="T3464" t="s">
        <v>827</v>
      </c>
      <c r="U3464">
        <v>60061</v>
      </c>
      <c r="V3464" t="s">
        <v>25827</v>
      </c>
      <c r="W3464" t="s">
        <v>13723</v>
      </c>
    </row>
    <row r="3465" spans="1:23">
      <c r="A3465">
        <v>3464</v>
      </c>
      <c r="B3465" t="s">
        <v>19923</v>
      </c>
      <c r="C3465" t="s">
        <v>13721</v>
      </c>
      <c r="D3465" t="s">
        <v>6</v>
      </c>
      <c r="E3465" t="s">
        <v>19922</v>
      </c>
      <c r="F3465" t="str">
        <f>INDEX(Schools!B:B,MATCH(schools[[#This Row],[Address]],Schools!H:H,))</f>
        <v>Sch</v>
      </c>
      <c r="G3465">
        <v>42.242246000000002</v>
      </c>
      <c r="H3465">
        <v>-87.971079000000003</v>
      </c>
      <c r="I3465">
        <v>1</v>
      </c>
      <c r="J3465" t="s">
        <v>25824</v>
      </c>
      <c r="K3465" t="s">
        <v>19923</v>
      </c>
      <c r="M3465" t="s">
        <v>28876</v>
      </c>
      <c r="N3465">
        <v>201</v>
      </c>
      <c r="O3465" t="s">
        <v>28878</v>
      </c>
      <c r="R3465" t="s">
        <v>13721</v>
      </c>
      <c r="S3465" t="s">
        <v>6</v>
      </c>
      <c r="T3465" t="s">
        <v>827</v>
      </c>
      <c r="U3465">
        <v>60061</v>
      </c>
      <c r="V3465" t="s">
        <v>25827</v>
      </c>
      <c r="W3465" t="s">
        <v>13723</v>
      </c>
    </row>
    <row r="3466" spans="1:23">
      <c r="A3466">
        <v>3465</v>
      </c>
      <c r="B3466" t="s">
        <v>19921</v>
      </c>
      <c r="C3466" t="s">
        <v>13721</v>
      </c>
      <c r="D3466" t="s">
        <v>6</v>
      </c>
      <c r="E3466" t="s">
        <v>19920</v>
      </c>
      <c r="F3466" t="str">
        <f>INDEX(Schools!B:B,MATCH(schools[[#This Row],[Address]],Schools!H:H,))</f>
        <v>Sch</v>
      </c>
      <c r="G3466">
        <v>42.242199999999997</v>
      </c>
      <c r="H3466">
        <v>-87.973792000000003</v>
      </c>
      <c r="I3466">
        <v>1</v>
      </c>
      <c r="J3466" t="s">
        <v>25824</v>
      </c>
      <c r="K3466" t="s">
        <v>19921</v>
      </c>
      <c r="M3466" t="s">
        <v>28876</v>
      </c>
      <c r="N3466">
        <v>301</v>
      </c>
      <c r="O3466" t="s">
        <v>28878</v>
      </c>
      <c r="R3466" t="s">
        <v>13721</v>
      </c>
      <c r="S3466" t="s">
        <v>6</v>
      </c>
      <c r="T3466" t="s">
        <v>827</v>
      </c>
      <c r="U3466">
        <v>60061</v>
      </c>
      <c r="V3466" t="s">
        <v>25827</v>
      </c>
      <c r="W3466" t="s">
        <v>13723</v>
      </c>
    </row>
    <row r="3467" spans="1:23">
      <c r="A3467">
        <v>3466</v>
      </c>
      <c r="B3467" t="s">
        <v>19919</v>
      </c>
      <c r="C3467" t="s">
        <v>13721</v>
      </c>
      <c r="D3467" t="s">
        <v>6</v>
      </c>
      <c r="E3467" t="s">
        <v>19917</v>
      </c>
      <c r="F3467" t="str">
        <f>INDEX(Schools!B:B,MATCH(schools[[#This Row],[Address]],Schools!H:H,))</f>
        <v>Sch</v>
      </c>
      <c r="G3467">
        <v>42.234129000000003</v>
      </c>
      <c r="H3467">
        <v>-87.972283000000004</v>
      </c>
      <c r="I3467">
        <v>1</v>
      </c>
      <c r="J3467" t="s">
        <v>25824</v>
      </c>
      <c r="K3467" t="s">
        <v>19919</v>
      </c>
      <c r="M3467" t="s">
        <v>28876</v>
      </c>
      <c r="N3467">
        <v>430</v>
      </c>
      <c r="O3467" t="s">
        <v>26135</v>
      </c>
      <c r="R3467" t="s">
        <v>13721</v>
      </c>
      <c r="S3467" t="s">
        <v>6</v>
      </c>
      <c r="T3467" t="s">
        <v>827</v>
      </c>
      <c r="U3467">
        <v>60061</v>
      </c>
      <c r="V3467" t="s">
        <v>25827</v>
      </c>
      <c r="W3467" t="s">
        <v>13723</v>
      </c>
    </row>
    <row r="3468" spans="1:23">
      <c r="A3468">
        <v>3467</v>
      </c>
      <c r="B3468" t="s">
        <v>19916</v>
      </c>
      <c r="C3468" t="s">
        <v>13721</v>
      </c>
      <c r="D3468" t="s">
        <v>6</v>
      </c>
      <c r="E3468" t="s">
        <v>19915</v>
      </c>
      <c r="F3468" t="str">
        <f>INDEX(Schools!B:B,MATCH(schools[[#This Row],[Address]],Schools!H:H,))</f>
        <v>Sch</v>
      </c>
      <c r="G3468">
        <v>42.241028</v>
      </c>
      <c r="H3468">
        <v>-87.970977000000005</v>
      </c>
      <c r="I3468">
        <v>1</v>
      </c>
      <c r="J3468" t="s">
        <v>25824</v>
      </c>
      <c r="K3468" t="s">
        <v>19916</v>
      </c>
      <c r="M3468" t="s">
        <v>28876</v>
      </c>
      <c r="N3468">
        <v>810</v>
      </c>
      <c r="O3468" t="s">
        <v>26135</v>
      </c>
      <c r="R3468" t="s">
        <v>13721</v>
      </c>
      <c r="S3468" t="s">
        <v>6</v>
      </c>
      <c r="T3468" t="s">
        <v>827</v>
      </c>
      <c r="U3468">
        <v>60061</v>
      </c>
      <c r="V3468" t="s">
        <v>25827</v>
      </c>
      <c r="W3468" t="s">
        <v>13723</v>
      </c>
    </row>
    <row r="3469" spans="1:23">
      <c r="A3469">
        <v>3468</v>
      </c>
      <c r="B3469" t="s">
        <v>19918</v>
      </c>
      <c r="C3469" t="s">
        <v>13721</v>
      </c>
      <c r="D3469" t="s">
        <v>6</v>
      </c>
      <c r="E3469" t="s">
        <v>19917</v>
      </c>
      <c r="F3469" t="str">
        <f>INDEX(Schools!B:B,MATCH(schools[[#This Row],[Address]],Schools!H:H,))</f>
        <v>Sch</v>
      </c>
      <c r="G3469">
        <v>42.235449000000003</v>
      </c>
      <c r="H3469">
        <v>-87.973848000000004</v>
      </c>
      <c r="I3469">
        <v>1</v>
      </c>
      <c r="J3469" t="s">
        <v>25824</v>
      </c>
      <c r="K3469" t="s">
        <v>19918</v>
      </c>
      <c r="M3469" t="s">
        <v>28876</v>
      </c>
      <c r="N3469">
        <v>500</v>
      </c>
      <c r="O3469" t="s">
        <v>26135</v>
      </c>
      <c r="R3469" t="s">
        <v>13721</v>
      </c>
      <c r="S3469" t="s">
        <v>6</v>
      </c>
      <c r="T3469" t="s">
        <v>827</v>
      </c>
      <c r="U3469">
        <v>60061</v>
      </c>
      <c r="V3469" t="s">
        <v>25827</v>
      </c>
      <c r="W3469" t="s">
        <v>13723</v>
      </c>
    </row>
    <row r="3470" spans="1:23">
      <c r="A3470">
        <v>3469</v>
      </c>
      <c r="B3470" t="s">
        <v>19916</v>
      </c>
      <c r="C3470" t="s">
        <v>13721</v>
      </c>
      <c r="D3470" t="s">
        <v>6</v>
      </c>
      <c r="E3470" t="s">
        <v>19915</v>
      </c>
      <c r="F3470" t="str">
        <f>INDEX(Schools!B:B,MATCH(schools[[#This Row],[Address]],Schools!H:H,))</f>
        <v>Sch</v>
      </c>
      <c r="G3470">
        <v>42.241028</v>
      </c>
      <c r="H3470">
        <v>-87.970977000000005</v>
      </c>
      <c r="I3470">
        <v>1</v>
      </c>
      <c r="J3470" t="s">
        <v>25824</v>
      </c>
      <c r="K3470" t="s">
        <v>19916</v>
      </c>
      <c r="M3470" t="s">
        <v>28876</v>
      </c>
      <c r="N3470">
        <v>810</v>
      </c>
      <c r="O3470" t="s">
        <v>26135</v>
      </c>
      <c r="R3470" t="s">
        <v>13721</v>
      </c>
      <c r="S3470" t="s">
        <v>6</v>
      </c>
      <c r="T3470" t="s">
        <v>827</v>
      </c>
      <c r="U3470">
        <v>60061</v>
      </c>
      <c r="V3470" t="s">
        <v>25827</v>
      </c>
      <c r="W3470" t="s">
        <v>13723</v>
      </c>
    </row>
    <row r="3471" spans="1:23">
      <c r="A3471">
        <v>3470</v>
      </c>
      <c r="B3471" t="s">
        <v>19914</v>
      </c>
      <c r="C3471" t="s">
        <v>13721</v>
      </c>
      <c r="D3471" t="s">
        <v>6</v>
      </c>
      <c r="E3471" t="s">
        <v>19913</v>
      </c>
      <c r="F3471" t="str">
        <f>INDEX(Schools!B:B,MATCH(schools[[#This Row],[Address]],Schools!H:H,))</f>
        <v>Sch</v>
      </c>
      <c r="G3471">
        <v>42.237968000000002</v>
      </c>
      <c r="H3471">
        <v>-87.969202999999993</v>
      </c>
      <c r="I3471">
        <v>1</v>
      </c>
      <c r="J3471" t="s">
        <v>25824</v>
      </c>
      <c r="K3471" t="s">
        <v>19914</v>
      </c>
      <c r="M3471" t="s">
        <v>28876</v>
      </c>
      <c r="N3471">
        <v>637</v>
      </c>
      <c r="O3471" t="s">
        <v>26135</v>
      </c>
      <c r="R3471" t="s">
        <v>13721</v>
      </c>
      <c r="S3471" t="s">
        <v>6</v>
      </c>
      <c r="T3471" t="s">
        <v>827</v>
      </c>
      <c r="U3471">
        <v>60061</v>
      </c>
      <c r="V3471" t="s">
        <v>25827</v>
      </c>
      <c r="W3471" t="s">
        <v>13723</v>
      </c>
    </row>
    <row r="3472" spans="1:23">
      <c r="A3472">
        <v>3471</v>
      </c>
      <c r="B3472" t="s">
        <v>19904</v>
      </c>
      <c r="C3472" t="s">
        <v>14417</v>
      </c>
      <c r="D3472" t="s">
        <v>6</v>
      </c>
      <c r="E3472" t="s">
        <v>19903</v>
      </c>
      <c r="F3472" t="str">
        <f>INDEX(Schools!B:B,MATCH(schools[[#This Row],[Address]],Schools!H:H,))</f>
        <v>Sch</v>
      </c>
      <c r="G3472">
        <v>42.274585999999999</v>
      </c>
      <c r="H3472">
        <v>-88.006980999999996</v>
      </c>
      <c r="I3472">
        <v>1</v>
      </c>
      <c r="J3472" t="s">
        <v>25824</v>
      </c>
      <c r="K3472" t="s">
        <v>19904</v>
      </c>
      <c r="M3472" t="s">
        <v>28879</v>
      </c>
      <c r="N3472">
        <v>200</v>
      </c>
      <c r="O3472" t="s">
        <v>28880</v>
      </c>
      <c r="R3472" t="s">
        <v>14417</v>
      </c>
      <c r="S3472" t="s">
        <v>6</v>
      </c>
      <c r="T3472" t="s">
        <v>827</v>
      </c>
      <c r="U3472">
        <v>60060</v>
      </c>
      <c r="V3472" t="s">
        <v>25827</v>
      </c>
      <c r="W3472" t="s">
        <v>13723</v>
      </c>
    </row>
    <row r="3473" spans="1:23">
      <c r="A3473">
        <v>3472</v>
      </c>
      <c r="B3473" t="s">
        <v>19912</v>
      </c>
      <c r="C3473" t="s">
        <v>14417</v>
      </c>
      <c r="D3473" t="s">
        <v>6</v>
      </c>
      <c r="E3473" t="s">
        <v>19911</v>
      </c>
      <c r="F3473" t="str">
        <f>INDEX(Schools!B:B,MATCH(schools[[#This Row],[Address]],Schools!H:H,))</f>
        <v>Dist</v>
      </c>
      <c r="G3473">
        <v>42.271374000000002</v>
      </c>
      <c r="H3473">
        <v>-88.004757999999995</v>
      </c>
      <c r="I3473">
        <v>1</v>
      </c>
      <c r="J3473" t="s">
        <v>25824</v>
      </c>
      <c r="K3473" t="s">
        <v>19912</v>
      </c>
      <c r="M3473" t="s">
        <v>28879</v>
      </c>
      <c r="N3473">
        <v>470</v>
      </c>
      <c r="O3473" t="s">
        <v>28881</v>
      </c>
      <c r="R3473" t="s">
        <v>14417</v>
      </c>
      <c r="S3473" t="s">
        <v>6</v>
      </c>
      <c r="T3473" t="s">
        <v>827</v>
      </c>
      <c r="U3473">
        <v>60060</v>
      </c>
      <c r="V3473" t="s">
        <v>25827</v>
      </c>
      <c r="W3473" t="s">
        <v>13723</v>
      </c>
    </row>
    <row r="3474" spans="1:23">
      <c r="A3474">
        <v>3473</v>
      </c>
      <c r="B3474" t="s">
        <v>19910</v>
      </c>
      <c r="C3474" t="s">
        <v>14417</v>
      </c>
      <c r="D3474" t="s">
        <v>6</v>
      </c>
      <c r="E3474" t="s">
        <v>19909</v>
      </c>
      <c r="F3474" t="str">
        <f>INDEX(Schools!B:B,MATCH(schools[[#This Row],[Address]],Schools!H:H,))</f>
        <v>Sch</v>
      </c>
      <c r="G3474">
        <v>42.268780999999997</v>
      </c>
      <c r="H3474">
        <v>-88.014816999999994</v>
      </c>
      <c r="I3474">
        <v>1</v>
      </c>
      <c r="J3474" t="s">
        <v>25824</v>
      </c>
      <c r="K3474" t="s">
        <v>19910</v>
      </c>
      <c r="M3474" t="s">
        <v>28879</v>
      </c>
      <c r="N3474">
        <v>855</v>
      </c>
      <c r="O3474" t="s">
        <v>28882</v>
      </c>
      <c r="R3474" t="s">
        <v>14417</v>
      </c>
      <c r="S3474" t="s">
        <v>6</v>
      </c>
      <c r="T3474" t="s">
        <v>827</v>
      </c>
      <c r="U3474">
        <v>60060</v>
      </c>
      <c r="V3474" t="s">
        <v>25827</v>
      </c>
      <c r="W3474" t="s">
        <v>13723</v>
      </c>
    </row>
    <row r="3475" spans="1:23">
      <c r="A3475">
        <v>3474</v>
      </c>
      <c r="B3475" t="s">
        <v>19908</v>
      </c>
      <c r="C3475" t="s">
        <v>14417</v>
      </c>
      <c r="D3475" t="s">
        <v>6</v>
      </c>
      <c r="E3475" t="s">
        <v>19907</v>
      </c>
      <c r="F3475" t="str">
        <f>INDEX(Schools!B:B,MATCH(schools[[#This Row],[Address]],Schools!H:H,))</f>
        <v>Sch</v>
      </c>
      <c r="G3475">
        <v>42.283343000000002</v>
      </c>
      <c r="H3475">
        <v>-88.020180999999994</v>
      </c>
      <c r="I3475">
        <v>1</v>
      </c>
      <c r="J3475" t="s">
        <v>25824</v>
      </c>
      <c r="K3475" t="s">
        <v>19908</v>
      </c>
      <c r="M3475" t="s">
        <v>28879</v>
      </c>
      <c r="N3475">
        <v>1200</v>
      </c>
      <c r="O3475" t="s">
        <v>28883</v>
      </c>
      <c r="R3475" t="s">
        <v>14417</v>
      </c>
      <c r="S3475" t="s">
        <v>6</v>
      </c>
      <c r="T3475" t="s">
        <v>827</v>
      </c>
      <c r="U3475">
        <v>60060</v>
      </c>
      <c r="V3475" t="s">
        <v>25827</v>
      </c>
      <c r="W3475" t="s">
        <v>13723</v>
      </c>
    </row>
    <row r="3476" spans="1:23">
      <c r="A3476">
        <v>3475</v>
      </c>
      <c r="B3476" t="s">
        <v>19906</v>
      </c>
      <c r="C3476" t="s">
        <v>14417</v>
      </c>
      <c r="D3476" t="s">
        <v>6</v>
      </c>
      <c r="E3476" t="s">
        <v>19905</v>
      </c>
      <c r="F3476" t="str">
        <f>INDEX(Schools!B:B,MATCH(schools[[#This Row],[Address]],Schools!H:H,))</f>
        <v>Sch</v>
      </c>
      <c r="G3476">
        <v>42.260522000000002</v>
      </c>
      <c r="H3476">
        <v>-88.007091000000003</v>
      </c>
      <c r="I3476">
        <v>1</v>
      </c>
      <c r="J3476" t="s">
        <v>25824</v>
      </c>
      <c r="K3476" t="s">
        <v>19906</v>
      </c>
      <c r="M3476" t="s">
        <v>28879</v>
      </c>
      <c r="N3476">
        <v>122</v>
      </c>
      <c r="O3476" t="s">
        <v>28008</v>
      </c>
      <c r="R3476" t="s">
        <v>14417</v>
      </c>
      <c r="S3476" t="s">
        <v>6</v>
      </c>
      <c r="T3476" t="s">
        <v>827</v>
      </c>
      <c r="U3476">
        <v>60060</v>
      </c>
      <c r="V3476" t="s">
        <v>25827</v>
      </c>
      <c r="W3476" t="s">
        <v>13723</v>
      </c>
    </row>
    <row r="3477" spans="1:23">
      <c r="A3477">
        <v>3476</v>
      </c>
      <c r="B3477" t="s">
        <v>19904</v>
      </c>
      <c r="C3477" t="s">
        <v>14417</v>
      </c>
      <c r="D3477" t="s">
        <v>6</v>
      </c>
      <c r="E3477" t="s">
        <v>19903</v>
      </c>
      <c r="F3477" t="str">
        <f>INDEX(Schools!B:B,MATCH(schools[[#This Row],[Address]],Schools!H:H,))</f>
        <v>Sch</v>
      </c>
      <c r="G3477">
        <v>42.274585999999999</v>
      </c>
      <c r="H3477">
        <v>-88.006980999999996</v>
      </c>
      <c r="I3477">
        <v>1</v>
      </c>
      <c r="J3477" t="s">
        <v>25824</v>
      </c>
      <c r="K3477" t="s">
        <v>19904</v>
      </c>
      <c r="M3477" t="s">
        <v>28879</v>
      </c>
      <c r="N3477">
        <v>200</v>
      </c>
      <c r="O3477" t="s">
        <v>28880</v>
      </c>
      <c r="R3477" t="s">
        <v>14417</v>
      </c>
      <c r="S3477" t="s">
        <v>6</v>
      </c>
      <c r="T3477" t="s">
        <v>827</v>
      </c>
      <c r="U3477">
        <v>60060</v>
      </c>
      <c r="V3477" t="s">
        <v>25827</v>
      </c>
      <c r="W3477" t="s">
        <v>13723</v>
      </c>
    </row>
    <row r="3478" spans="1:23">
      <c r="A3478">
        <v>3477</v>
      </c>
      <c r="B3478" t="s">
        <v>19902</v>
      </c>
      <c r="C3478" t="s">
        <v>14417</v>
      </c>
      <c r="D3478" t="s">
        <v>6</v>
      </c>
      <c r="E3478" t="s">
        <v>19901</v>
      </c>
      <c r="F3478" t="str">
        <f>INDEX(Schools!B:B,MATCH(schools[[#This Row],[Address]],Schools!H:H,))</f>
        <v>Dist</v>
      </c>
      <c r="G3478">
        <v>42.243242000000002</v>
      </c>
      <c r="H3478">
        <v>-88.015343000000001</v>
      </c>
      <c r="I3478">
        <v>1</v>
      </c>
      <c r="J3478" t="s">
        <v>25824</v>
      </c>
      <c r="K3478" t="s">
        <v>19902</v>
      </c>
      <c r="M3478" t="s">
        <v>28879</v>
      </c>
      <c r="N3478">
        <v>26156</v>
      </c>
      <c r="O3478" t="s">
        <v>28884</v>
      </c>
      <c r="R3478" t="s">
        <v>14417</v>
      </c>
      <c r="S3478" t="s">
        <v>6</v>
      </c>
      <c r="T3478" t="s">
        <v>827</v>
      </c>
      <c r="U3478">
        <v>60060</v>
      </c>
      <c r="V3478" t="s">
        <v>25827</v>
      </c>
      <c r="W3478" t="s">
        <v>13723</v>
      </c>
    </row>
    <row r="3479" spans="1:23">
      <c r="A3479">
        <v>3478</v>
      </c>
      <c r="B3479" t="s">
        <v>19902</v>
      </c>
      <c r="C3479" t="s">
        <v>14417</v>
      </c>
      <c r="D3479" t="s">
        <v>6</v>
      </c>
      <c r="E3479" t="s">
        <v>19901</v>
      </c>
      <c r="F3479" t="str">
        <f>INDEX(Schools!B:B,MATCH(schools[[#This Row],[Address]],Schools!H:H,))</f>
        <v>Dist</v>
      </c>
      <c r="G3479">
        <v>42.243242000000002</v>
      </c>
      <c r="H3479">
        <v>-88.015343000000001</v>
      </c>
      <c r="I3479">
        <v>1</v>
      </c>
      <c r="J3479" t="s">
        <v>25824</v>
      </c>
      <c r="K3479" t="s">
        <v>19902</v>
      </c>
      <c r="M3479" t="s">
        <v>28879</v>
      </c>
      <c r="N3479">
        <v>26156</v>
      </c>
      <c r="O3479" t="s">
        <v>28884</v>
      </c>
      <c r="R3479" t="s">
        <v>14417</v>
      </c>
      <c r="S3479" t="s">
        <v>6</v>
      </c>
      <c r="T3479" t="s">
        <v>827</v>
      </c>
      <c r="U3479">
        <v>60060</v>
      </c>
      <c r="V3479" t="s">
        <v>25827</v>
      </c>
      <c r="W3479" t="s">
        <v>13723</v>
      </c>
    </row>
    <row r="3480" spans="1:23">
      <c r="A3480">
        <v>3479</v>
      </c>
      <c r="B3480" t="s">
        <v>19902</v>
      </c>
      <c r="C3480" t="s">
        <v>14417</v>
      </c>
      <c r="D3480" t="s">
        <v>6</v>
      </c>
      <c r="E3480" t="s">
        <v>19901</v>
      </c>
      <c r="F3480" t="str">
        <f>INDEX(Schools!B:B,MATCH(schools[[#This Row],[Address]],Schools!H:H,))</f>
        <v>Dist</v>
      </c>
      <c r="G3480">
        <v>42.243242000000002</v>
      </c>
      <c r="H3480">
        <v>-88.015343000000001</v>
      </c>
      <c r="I3480">
        <v>1</v>
      </c>
      <c r="J3480" t="s">
        <v>25824</v>
      </c>
      <c r="K3480" t="s">
        <v>19902</v>
      </c>
      <c r="M3480" t="s">
        <v>28879</v>
      </c>
      <c r="N3480">
        <v>26156</v>
      </c>
      <c r="O3480" t="s">
        <v>28884</v>
      </c>
      <c r="R3480" t="s">
        <v>14417</v>
      </c>
      <c r="S3480" t="s">
        <v>6</v>
      </c>
      <c r="T3480" t="s">
        <v>827</v>
      </c>
      <c r="U3480">
        <v>60060</v>
      </c>
      <c r="V3480" t="s">
        <v>25827</v>
      </c>
      <c r="W3480" t="s">
        <v>13723</v>
      </c>
    </row>
    <row r="3481" spans="1:23">
      <c r="A3481">
        <v>3480</v>
      </c>
      <c r="B3481" t="s">
        <v>19900</v>
      </c>
      <c r="C3481" t="s">
        <v>14417</v>
      </c>
      <c r="D3481" t="s">
        <v>6</v>
      </c>
      <c r="E3481" t="s">
        <v>19899</v>
      </c>
      <c r="F3481" t="str">
        <f>INDEX(Schools!B:B,MATCH(schools[[#This Row],[Address]],Schools!H:H,))</f>
        <v>Sch</v>
      </c>
      <c r="G3481">
        <v>42.238301</v>
      </c>
      <c r="H3481">
        <v>-88.003315000000001</v>
      </c>
      <c r="I3481">
        <v>1</v>
      </c>
      <c r="J3481" t="s">
        <v>25824</v>
      </c>
      <c r="K3481" t="s">
        <v>19900</v>
      </c>
      <c r="M3481" t="s">
        <v>28879</v>
      </c>
      <c r="N3481">
        <v>25807</v>
      </c>
      <c r="O3481" t="s">
        <v>28885</v>
      </c>
      <c r="R3481" t="s">
        <v>14417</v>
      </c>
      <c r="S3481" t="s">
        <v>6</v>
      </c>
      <c r="T3481" t="s">
        <v>827</v>
      </c>
      <c r="U3481">
        <v>60060</v>
      </c>
      <c r="V3481" t="s">
        <v>25827</v>
      </c>
      <c r="W3481" t="s">
        <v>13723</v>
      </c>
    </row>
    <row r="3482" spans="1:23">
      <c r="A3482">
        <v>3481</v>
      </c>
      <c r="B3482" t="s">
        <v>19898</v>
      </c>
      <c r="C3482" t="s">
        <v>14417</v>
      </c>
      <c r="D3482" t="s">
        <v>6</v>
      </c>
      <c r="E3482" t="s">
        <v>19896</v>
      </c>
      <c r="F3482" t="str">
        <f>INDEX(Schools!B:B,MATCH(schools[[#This Row],[Address]],Schools!H:H,))</f>
        <v>Dist</v>
      </c>
      <c r="G3482">
        <v>42.282958999999998</v>
      </c>
      <c r="H3482">
        <v>-88.071843000000001</v>
      </c>
      <c r="I3482">
        <v>1</v>
      </c>
      <c r="J3482" t="s">
        <v>25824</v>
      </c>
      <c r="K3482" t="s">
        <v>19898</v>
      </c>
      <c r="M3482" t="s">
        <v>28879</v>
      </c>
      <c r="N3482">
        <v>28855</v>
      </c>
      <c r="O3482" t="s">
        <v>28886</v>
      </c>
      <c r="R3482" t="s">
        <v>14417</v>
      </c>
      <c r="S3482" t="s">
        <v>6</v>
      </c>
      <c r="T3482" t="s">
        <v>827</v>
      </c>
      <c r="U3482">
        <v>60060</v>
      </c>
      <c r="V3482" t="s">
        <v>25827</v>
      </c>
      <c r="W3482" t="s">
        <v>13723</v>
      </c>
    </row>
    <row r="3483" spans="1:23">
      <c r="A3483">
        <v>3482</v>
      </c>
      <c r="B3483" t="s">
        <v>19897</v>
      </c>
      <c r="C3483" t="s">
        <v>14417</v>
      </c>
      <c r="D3483" t="s">
        <v>6</v>
      </c>
      <c r="E3483" t="s">
        <v>19896</v>
      </c>
      <c r="F3483" t="str">
        <f>INDEX(Schools!B:B,MATCH(schools[[#This Row],[Address]],Schools!H:H,))</f>
        <v>Sch</v>
      </c>
      <c r="G3483">
        <v>42.282288999999999</v>
      </c>
      <c r="H3483">
        <v>-88.071641</v>
      </c>
      <c r="I3483">
        <v>1</v>
      </c>
      <c r="J3483" t="s">
        <v>25824</v>
      </c>
      <c r="K3483" t="s">
        <v>19897</v>
      </c>
      <c r="M3483" t="s">
        <v>28879</v>
      </c>
      <c r="N3483">
        <v>28871</v>
      </c>
      <c r="O3483" t="s">
        <v>28886</v>
      </c>
      <c r="R3483" t="s">
        <v>14417</v>
      </c>
      <c r="S3483" t="s">
        <v>6</v>
      </c>
      <c r="T3483" t="s">
        <v>827</v>
      </c>
      <c r="U3483">
        <v>60060</v>
      </c>
      <c r="V3483" t="s">
        <v>25827</v>
      </c>
      <c r="W3483" t="s">
        <v>13723</v>
      </c>
    </row>
    <row r="3484" spans="1:23">
      <c r="A3484">
        <v>3483</v>
      </c>
      <c r="B3484" t="s">
        <v>19895</v>
      </c>
      <c r="C3484" t="s">
        <v>14417</v>
      </c>
      <c r="D3484" t="s">
        <v>6</v>
      </c>
      <c r="E3484" t="s">
        <v>19894</v>
      </c>
      <c r="F3484" t="str">
        <f>INDEX(Schools!B:B,MATCH(schools[[#This Row],[Address]],Schools!H:H,))</f>
        <v>Sch</v>
      </c>
      <c r="G3484">
        <v>42.282735000000002</v>
      </c>
      <c r="H3484">
        <v>-88.075128000000007</v>
      </c>
      <c r="I3484">
        <v>1</v>
      </c>
      <c r="J3484" t="s">
        <v>25824</v>
      </c>
      <c r="K3484" t="s">
        <v>19895</v>
      </c>
      <c r="M3484" t="s">
        <v>28879</v>
      </c>
      <c r="N3484">
        <v>28908</v>
      </c>
      <c r="O3484" t="s">
        <v>28886</v>
      </c>
      <c r="R3484" t="s">
        <v>14417</v>
      </c>
      <c r="S3484" t="s">
        <v>6</v>
      </c>
      <c r="T3484" t="s">
        <v>827</v>
      </c>
      <c r="U3484">
        <v>60060</v>
      </c>
      <c r="V3484" t="s">
        <v>25827</v>
      </c>
      <c r="W3484" t="s">
        <v>13723</v>
      </c>
    </row>
    <row r="3485" spans="1:23">
      <c r="A3485">
        <v>3484</v>
      </c>
      <c r="B3485" t="s">
        <v>19893</v>
      </c>
      <c r="C3485" t="s">
        <v>14417</v>
      </c>
      <c r="D3485" t="s">
        <v>6</v>
      </c>
      <c r="E3485" t="s">
        <v>19892</v>
      </c>
      <c r="F3485" t="str">
        <f>INDEX(Schools!B:B,MATCH(schools[[#This Row],[Address]],Schools!H:H,))</f>
        <v>Sch</v>
      </c>
      <c r="G3485">
        <v>42.282035999999998</v>
      </c>
      <c r="H3485">
        <v>-88.074550000000002</v>
      </c>
      <c r="I3485">
        <v>1</v>
      </c>
      <c r="J3485" t="s">
        <v>25824</v>
      </c>
      <c r="K3485" t="s">
        <v>19893</v>
      </c>
      <c r="M3485" t="s">
        <v>28879</v>
      </c>
      <c r="N3485">
        <v>28754</v>
      </c>
      <c r="O3485" t="s">
        <v>28886</v>
      </c>
      <c r="R3485" t="s">
        <v>14417</v>
      </c>
      <c r="S3485" t="s">
        <v>6</v>
      </c>
      <c r="T3485" t="s">
        <v>827</v>
      </c>
      <c r="U3485">
        <v>60060</v>
      </c>
      <c r="V3485" t="s">
        <v>25827</v>
      </c>
      <c r="W3485" t="s">
        <v>13723</v>
      </c>
    </row>
    <row r="3486" spans="1:23">
      <c r="A3486">
        <v>3485</v>
      </c>
      <c r="B3486" t="s">
        <v>19891</v>
      </c>
      <c r="C3486" t="s">
        <v>15411</v>
      </c>
      <c r="D3486" t="s">
        <v>6</v>
      </c>
      <c r="E3486" t="s">
        <v>19890</v>
      </c>
      <c r="F3486" t="str">
        <f>INDEX(Schools!B:B,MATCH(schools[[#This Row],[Address]],Schools!H:H,))</f>
        <v>Dist</v>
      </c>
      <c r="G3486">
        <v>42.185203999999999</v>
      </c>
      <c r="H3486">
        <v>-88.086360999999997</v>
      </c>
      <c r="I3486">
        <v>1</v>
      </c>
      <c r="J3486" t="s">
        <v>25824</v>
      </c>
      <c r="K3486" t="s">
        <v>19891</v>
      </c>
      <c r="M3486" t="s">
        <v>28887</v>
      </c>
      <c r="N3486">
        <v>832</v>
      </c>
      <c r="O3486" t="s">
        <v>28888</v>
      </c>
      <c r="R3486" t="s">
        <v>15411</v>
      </c>
      <c r="S3486" t="s">
        <v>6</v>
      </c>
      <c r="T3486" t="s">
        <v>827</v>
      </c>
      <c r="U3486">
        <v>60047</v>
      </c>
      <c r="V3486" t="s">
        <v>25827</v>
      </c>
      <c r="W3486" t="s">
        <v>13723</v>
      </c>
    </row>
    <row r="3487" spans="1:23">
      <c r="A3487">
        <v>3486</v>
      </c>
      <c r="B3487" t="s">
        <v>19889</v>
      </c>
      <c r="C3487" t="s">
        <v>15411</v>
      </c>
      <c r="D3487" t="s">
        <v>6</v>
      </c>
      <c r="E3487" t="s">
        <v>19888</v>
      </c>
      <c r="F3487" t="str">
        <f>INDEX(Schools!B:B,MATCH(schools[[#This Row],[Address]],Schools!H:H,))</f>
        <v>Sch</v>
      </c>
      <c r="G3487">
        <v>42.204295999999999</v>
      </c>
      <c r="H3487">
        <v>-88.083568999999997</v>
      </c>
      <c r="I3487">
        <v>1</v>
      </c>
      <c r="J3487" t="s">
        <v>25824</v>
      </c>
      <c r="K3487" t="s">
        <v>19889</v>
      </c>
      <c r="M3487" t="s">
        <v>28887</v>
      </c>
      <c r="N3487">
        <v>300</v>
      </c>
      <c r="O3487" t="s">
        <v>26301</v>
      </c>
      <c r="R3487" t="s">
        <v>15411</v>
      </c>
      <c r="S3487" t="s">
        <v>6</v>
      </c>
      <c r="T3487" t="s">
        <v>827</v>
      </c>
      <c r="U3487">
        <v>60047</v>
      </c>
      <c r="V3487" t="s">
        <v>25827</v>
      </c>
      <c r="W3487" t="s">
        <v>13723</v>
      </c>
    </row>
    <row r="3488" spans="1:23">
      <c r="A3488">
        <v>3487</v>
      </c>
      <c r="B3488" t="s">
        <v>19887</v>
      </c>
      <c r="C3488" t="s">
        <v>19875</v>
      </c>
      <c r="D3488" t="s">
        <v>6</v>
      </c>
      <c r="E3488" t="s">
        <v>19874</v>
      </c>
      <c r="F3488" t="str">
        <f>INDEX(Schools!B:B,MATCH(schools[[#This Row],[Address]],Schools!H:H,))</f>
        <v>Sch</v>
      </c>
      <c r="G3488">
        <v>42.225462</v>
      </c>
      <c r="H3488">
        <v>-88.093654000000001</v>
      </c>
      <c r="I3488">
        <v>1</v>
      </c>
      <c r="J3488" t="s">
        <v>25824</v>
      </c>
      <c r="K3488" t="s">
        <v>19887</v>
      </c>
      <c r="M3488" t="s">
        <v>28889</v>
      </c>
      <c r="N3488">
        <v>95</v>
      </c>
      <c r="O3488" t="s">
        <v>28890</v>
      </c>
      <c r="R3488" t="s">
        <v>19875</v>
      </c>
      <c r="S3488" t="s">
        <v>6</v>
      </c>
      <c r="T3488" t="s">
        <v>827</v>
      </c>
      <c r="U3488">
        <v>60047</v>
      </c>
      <c r="V3488" t="s">
        <v>25827</v>
      </c>
      <c r="W3488" t="s">
        <v>13723</v>
      </c>
    </row>
    <row r="3489" spans="1:23">
      <c r="A3489">
        <v>3488</v>
      </c>
      <c r="B3489" t="s">
        <v>19886</v>
      </c>
      <c r="C3489" t="s">
        <v>15411</v>
      </c>
      <c r="D3489" t="s">
        <v>6</v>
      </c>
      <c r="E3489" t="s">
        <v>19885</v>
      </c>
      <c r="F3489" t="str">
        <f>INDEX(Schools!B:B,MATCH(schools[[#This Row],[Address]],Schools!H:H,))</f>
        <v>Sch</v>
      </c>
      <c r="G3489">
        <v>42.174754</v>
      </c>
      <c r="H3489">
        <v>-88.085329000000002</v>
      </c>
      <c r="I3489">
        <v>1</v>
      </c>
      <c r="J3489" t="s">
        <v>25824</v>
      </c>
      <c r="K3489" t="s">
        <v>19886</v>
      </c>
      <c r="M3489" t="s">
        <v>28887</v>
      </c>
      <c r="N3489">
        <v>435</v>
      </c>
      <c r="O3489" t="s">
        <v>28891</v>
      </c>
      <c r="R3489" t="s">
        <v>15411</v>
      </c>
      <c r="S3489" t="s">
        <v>6</v>
      </c>
      <c r="T3489" t="s">
        <v>827</v>
      </c>
      <c r="U3489">
        <v>60047</v>
      </c>
      <c r="V3489" t="s">
        <v>25827</v>
      </c>
      <c r="W3489" t="s">
        <v>13723</v>
      </c>
    </row>
    <row r="3490" spans="1:23">
      <c r="A3490">
        <v>3489</v>
      </c>
      <c r="B3490" t="s">
        <v>19884</v>
      </c>
      <c r="C3490" t="s">
        <v>19875</v>
      </c>
      <c r="D3490" t="s">
        <v>6</v>
      </c>
      <c r="E3490" t="s">
        <v>19883</v>
      </c>
      <c r="F3490" t="str">
        <f>INDEX(Schools!B:B,MATCH(schools[[#This Row],[Address]],Schools!H:H,))</f>
        <v>Sch</v>
      </c>
      <c r="G3490">
        <v>42.212783999999999</v>
      </c>
      <c r="H3490">
        <v>-88.103223</v>
      </c>
      <c r="I3490">
        <v>1</v>
      </c>
      <c r="J3490" t="s">
        <v>25824</v>
      </c>
      <c r="K3490" t="s">
        <v>19884</v>
      </c>
      <c r="M3490" t="s">
        <v>28887</v>
      </c>
      <c r="N3490">
        <v>50</v>
      </c>
      <c r="O3490" t="s">
        <v>28602</v>
      </c>
      <c r="R3490" t="s">
        <v>15411</v>
      </c>
      <c r="S3490" t="s">
        <v>6</v>
      </c>
      <c r="T3490" t="s">
        <v>827</v>
      </c>
      <c r="U3490">
        <v>60047</v>
      </c>
      <c r="V3490" t="s">
        <v>25827</v>
      </c>
      <c r="W3490" t="s">
        <v>13723</v>
      </c>
    </row>
    <row r="3491" spans="1:23">
      <c r="A3491">
        <v>3490</v>
      </c>
      <c r="B3491" t="s">
        <v>19882</v>
      </c>
      <c r="C3491" t="s">
        <v>15411</v>
      </c>
      <c r="D3491" t="s">
        <v>6</v>
      </c>
      <c r="E3491" t="s">
        <v>19881</v>
      </c>
      <c r="F3491" t="str">
        <f>INDEX(Schools!B:B,MATCH(schools[[#This Row],[Address]],Schools!H:H,))</f>
        <v>Sch</v>
      </c>
      <c r="G3491">
        <v>42.200668</v>
      </c>
      <c r="H3491">
        <v>-88.087023000000002</v>
      </c>
      <c r="I3491">
        <v>1</v>
      </c>
      <c r="J3491" t="s">
        <v>25824</v>
      </c>
      <c r="K3491" t="s">
        <v>19882</v>
      </c>
      <c r="M3491" t="s">
        <v>28887</v>
      </c>
      <c r="N3491">
        <v>200</v>
      </c>
      <c r="O3491" t="s">
        <v>26301</v>
      </c>
      <c r="R3491" t="s">
        <v>15411</v>
      </c>
      <c r="S3491" t="s">
        <v>6</v>
      </c>
      <c r="T3491" t="s">
        <v>827</v>
      </c>
      <c r="U3491">
        <v>60047</v>
      </c>
      <c r="V3491" t="s">
        <v>25827</v>
      </c>
      <c r="W3491" t="s">
        <v>13723</v>
      </c>
    </row>
    <row r="3492" spans="1:23">
      <c r="A3492">
        <v>3491</v>
      </c>
      <c r="B3492" t="s">
        <v>19880</v>
      </c>
      <c r="C3492" t="s">
        <v>15411</v>
      </c>
      <c r="D3492" t="s">
        <v>6</v>
      </c>
      <c r="E3492" t="s">
        <v>19879</v>
      </c>
      <c r="F3492" t="str">
        <f>INDEX(Schools!B:B,MATCH(schools[[#This Row],[Address]],Schools!H:H,))</f>
        <v>Sch</v>
      </c>
      <c r="G3492">
        <v>42.189276999999997</v>
      </c>
      <c r="H3492">
        <v>-88.073798999999994</v>
      </c>
      <c r="I3492">
        <v>1</v>
      </c>
      <c r="J3492" t="s">
        <v>25824</v>
      </c>
      <c r="K3492" t="s">
        <v>19880</v>
      </c>
      <c r="M3492" t="s">
        <v>28887</v>
      </c>
      <c r="N3492">
        <v>555</v>
      </c>
      <c r="O3492" t="s">
        <v>28892</v>
      </c>
      <c r="R3492" t="s">
        <v>15411</v>
      </c>
      <c r="S3492" t="s">
        <v>6</v>
      </c>
      <c r="T3492" t="s">
        <v>827</v>
      </c>
      <c r="U3492">
        <v>60047</v>
      </c>
      <c r="V3492" t="s">
        <v>25827</v>
      </c>
      <c r="W3492" t="s">
        <v>13723</v>
      </c>
    </row>
    <row r="3493" spans="1:23">
      <c r="A3493">
        <v>3492</v>
      </c>
      <c r="B3493" t="s">
        <v>19878</v>
      </c>
      <c r="C3493" t="s">
        <v>15411</v>
      </c>
      <c r="D3493" t="s">
        <v>6</v>
      </c>
      <c r="E3493" t="s">
        <v>19877</v>
      </c>
      <c r="F3493" t="str">
        <f>INDEX(Schools!B:B,MATCH(schools[[#This Row],[Address]],Schools!H:H,))</f>
        <v>Sch</v>
      </c>
      <c r="G3493">
        <v>42.174931000000001</v>
      </c>
      <c r="H3493">
        <v>-88.083494999999999</v>
      </c>
      <c r="I3493">
        <v>1</v>
      </c>
      <c r="J3493" t="s">
        <v>25824</v>
      </c>
      <c r="K3493" t="s">
        <v>19878</v>
      </c>
      <c r="M3493" t="s">
        <v>28887</v>
      </c>
      <c r="N3493">
        <v>395</v>
      </c>
      <c r="O3493" t="s">
        <v>28891</v>
      </c>
      <c r="R3493" t="s">
        <v>15411</v>
      </c>
      <c r="S3493" t="s">
        <v>6</v>
      </c>
      <c r="T3493" t="s">
        <v>827</v>
      </c>
      <c r="U3493">
        <v>60047</v>
      </c>
      <c r="V3493" t="s">
        <v>25827</v>
      </c>
      <c r="W3493" t="s">
        <v>13723</v>
      </c>
    </row>
    <row r="3494" spans="1:23">
      <c r="A3494">
        <v>3493</v>
      </c>
      <c r="B3494" t="s">
        <v>19876</v>
      </c>
      <c r="C3494" t="s">
        <v>19875</v>
      </c>
      <c r="D3494" t="s">
        <v>6</v>
      </c>
      <c r="E3494" t="s">
        <v>19874</v>
      </c>
      <c r="F3494" t="str">
        <f>INDEX(Schools!B:B,MATCH(schools[[#This Row],[Address]],Schools!H:H,))</f>
        <v>Sch</v>
      </c>
      <c r="G3494">
        <v>42.225462</v>
      </c>
      <c r="H3494">
        <v>-88.093654000000001</v>
      </c>
      <c r="I3494">
        <v>0.81</v>
      </c>
      <c r="J3494" t="s">
        <v>25860</v>
      </c>
      <c r="K3494" t="s">
        <v>19887</v>
      </c>
      <c r="M3494" t="s">
        <v>28889</v>
      </c>
      <c r="N3494">
        <v>95</v>
      </c>
      <c r="O3494" t="s">
        <v>28890</v>
      </c>
      <c r="R3494" t="s">
        <v>19875</v>
      </c>
      <c r="S3494" t="s">
        <v>6</v>
      </c>
      <c r="T3494" t="s">
        <v>827</v>
      </c>
      <c r="U3494">
        <v>60047</v>
      </c>
      <c r="V3494" t="s">
        <v>25827</v>
      </c>
      <c r="W3494" t="s">
        <v>13723</v>
      </c>
    </row>
    <row r="3495" spans="1:23">
      <c r="A3495">
        <v>3494</v>
      </c>
      <c r="B3495" t="s">
        <v>19873</v>
      </c>
      <c r="C3495" t="s">
        <v>15411</v>
      </c>
      <c r="D3495" t="s">
        <v>6</v>
      </c>
      <c r="E3495">
        <v>60047</v>
      </c>
      <c r="F3495" t="str">
        <f>INDEX(Schools!B:B,MATCH(schools[[#This Row],[Address]],Schools!H:H,))</f>
        <v>Sch</v>
      </c>
      <c r="G3495">
        <v>42.191178000000001</v>
      </c>
      <c r="H3495">
        <v>-88.082244000000003</v>
      </c>
      <c r="I3495">
        <v>1</v>
      </c>
      <c r="J3495" t="s">
        <v>25850</v>
      </c>
      <c r="K3495" t="s">
        <v>19873</v>
      </c>
      <c r="M3495" t="s">
        <v>28887</v>
      </c>
      <c r="N3495">
        <v>313</v>
      </c>
      <c r="O3495" t="s">
        <v>28893</v>
      </c>
      <c r="R3495" t="s">
        <v>15411</v>
      </c>
      <c r="S3495" t="s">
        <v>6</v>
      </c>
      <c r="T3495" t="s">
        <v>827</v>
      </c>
      <c r="U3495">
        <v>60047</v>
      </c>
      <c r="V3495" t="s">
        <v>25827</v>
      </c>
      <c r="W3495" t="s">
        <v>25853</v>
      </c>
    </row>
    <row r="3496" spans="1:23">
      <c r="A3496">
        <v>3495</v>
      </c>
      <c r="B3496" t="s">
        <v>19872</v>
      </c>
      <c r="C3496" t="s">
        <v>15432</v>
      </c>
      <c r="D3496" t="s">
        <v>6</v>
      </c>
      <c r="E3496" t="s">
        <v>19859</v>
      </c>
      <c r="F3496" t="str">
        <f>INDEX(Schools!B:B,MATCH(schools[[#This Row],[Address]],Schools!H:H,))</f>
        <v>Dist</v>
      </c>
      <c r="G3496">
        <v>42.168374999999997</v>
      </c>
      <c r="H3496">
        <v>-87.981506999999993</v>
      </c>
      <c r="I3496">
        <v>1</v>
      </c>
      <c r="J3496" t="s">
        <v>25824</v>
      </c>
      <c r="K3496" t="s">
        <v>19872</v>
      </c>
      <c r="M3496" t="s">
        <v>26129</v>
      </c>
      <c r="N3496">
        <v>1050</v>
      </c>
      <c r="O3496" t="s">
        <v>28894</v>
      </c>
      <c r="R3496" t="s">
        <v>15432</v>
      </c>
      <c r="S3496" t="s">
        <v>6</v>
      </c>
      <c r="T3496" t="s">
        <v>827</v>
      </c>
      <c r="U3496">
        <v>60089</v>
      </c>
      <c r="V3496" t="s">
        <v>25827</v>
      </c>
      <c r="W3496" t="s">
        <v>13723</v>
      </c>
    </row>
    <row r="3497" spans="1:23">
      <c r="A3497">
        <v>3496</v>
      </c>
      <c r="B3497" t="s">
        <v>19871</v>
      </c>
      <c r="C3497" t="s">
        <v>15432</v>
      </c>
      <c r="D3497" t="s">
        <v>6</v>
      </c>
      <c r="E3497" t="s">
        <v>19870</v>
      </c>
      <c r="F3497" t="str">
        <f>INDEX(Schools!B:B,MATCH(schools[[#This Row],[Address]],Schools!H:H,))</f>
        <v>Sch</v>
      </c>
      <c r="G3497">
        <v>42.196303999999998</v>
      </c>
      <c r="H3497">
        <v>-87.970985999999996</v>
      </c>
      <c r="I3497">
        <v>1</v>
      </c>
      <c r="J3497" t="s">
        <v>25824</v>
      </c>
      <c r="K3497" t="s">
        <v>19871</v>
      </c>
      <c r="M3497" t="s">
        <v>26129</v>
      </c>
      <c r="N3497">
        <v>2600</v>
      </c>
      <c r="O3497" t="s">
        <v>28895</v>
      </c>
      <c r="R3497" t="s">
        <v>15432</v>
      </c>
      <c r="S3497" t="s">
        <v>6</v>
      </c>
      <c r="T3497" t="s">
        <v>827</v>
      </c>
      <c r="U3497">
        <v>60089</v>
      </c>
      <c r="V3497" t="s">
        <v>25827</v>
      </c>
      <c r="W3497" t="s">
        <v>13723</v>
      </c>
    </row>
    <row r="3498" spans="1:23">
      <c r="A3498">
        <v>3497</v>
      </c>
      <c r="B3498" t="s">
        <v>19869</v>
      </c>
      <c r="C3498" t="s">
        <v>15484</v>
      </c>
      <c r="D3498" t="s">
        <v>6</v>
      </c>
      <c r="E3498" t="s">
        <v>19861</v>
      </c>
      <c r="F3498" t="str">
        <f>INDEX(Schools!B:B,MATCH(schools[[#This Row],[Address]],Schools!H:H,))</f>
        <v>Sch</v>
      </c>
      <c r="G3498">
        <v>42.216718</v>
      </c>
      <c r="H3498">
        <v>-88.010563000000005</v>
      </c>
      <c r="I3498">
        <v>1</v>
      </c>
      <c r="J3498" t="s">
        <v>25824</v>
      </c>
      <c r="K3498" t="s">
        <v>19869</v>
      </c>
      <c r="M3498" t="s">
        <v>28896</v>
      </c>
      <c r="N3498">
        <v>6362</v>
      </c>
      <c r="O3498" t="s">
        <v>28897</v>
      </c>
      <c r="R3498" t="s">
        <v>15484</v>
      </c>
      <c r="S3498" t="s">
        <v>6</v>
      </c>
      <c r="T3498" t="s">
        <v>827</v>
      </c>
      <c r="U3498">
        <v>60047</v>
      </c>
      <c r="V3498" t="s">
        <v>25827</v>
      </c>
      <c r="W3498" t="s">
        <v>13723</v>
      </c>
    </row>
    <row r="3499" spans="1:23">
      <c r="A3499">
        <v>3498</v>
      </c>
      <c r="B3499" t="s">
        <v>19868</v>
      </c>
      <c r="C3499" t="s">
        <v>15432</v>
      </c>
      <c r="D3499" t="s">
        <v>6</v>
      </c>
      <c r="E3499" t="s">
        <v>19867</v>
      </c>
      <c r="F3499" t="str">
        <f>INDEX(Schools!B:B,MATCH(schools[[#This Row],[Address]],Schools!H:H,))</f>
        <v>Sch</v>
      </c>
      <c r="G3499">
        <v>42.167734000000003</v>
      </c>
      <c r="H3499">
        <v>-87.976737999999997</v>
      </c>
      <c r="I3499">
        <v>1</v>
      </c>
      <c r="J3499" t="s">
        <v>25824</v>
      </c>
      <c r="K3499" t="s">
        <v>19868</v>
      </c>
      <c r="M3499" t="s">
        <v>26129</v>
      </c>
      <c r="N3499">
        <v>777</v>
      </c>
      <c r="O3499" t="s">
        <v>28898</v>
      </c>
      <c r="R3499" t="s">
        <v>15432</v>
      </c>
      <c r="S3499" t="s">
        <v>6</v>
      </c>
      <c r="T3499" t="s">
        <v>827</v>
      </c>
      <c r="U3499">
        <v>60089</v>
      </c>
      <c r="V3499" t="s">
        <v>25827</v>
      </c>
      <c r="W3499" t="s">
        <v>13723</v>
      </c>
    </row>
    <row r="3500" spans="1:23">
      <c r="A3500">
        <v>3499</v>
      </c>
      <c r="B3500" t="s">
        <v>19866</v>
      </c>
      <c r="C3500" t="s">
        <v>15484</v>
      </c>
      <c r="D3500" t="s">
        <v>6</v>
      </c>
      <c r="E3500" t="s">
        <v>19865</v>
      </c>
      <c r="F3500" t="str">
        <f>INDEX(Schools!B:B,MATCH(schools[[#This Row],[Address]],Schools!H:H,))</f>
        <v>Sch</v>
      </c>
      <c r="G3500">
        <v>42.180320999999999</v>
      </c>
      <c r="H3500">
        <v>-88.000828999999996</v>
      </c>
      <c r="I3500">
        <v>1</v>
      </c>
      <c r="J3500" t="s">
        <v>25824</v>
      </c>
      <c r="K3500" t="s">
        <v>28899</v>
      </c>
      <c r="M3500" t="s">
        <v>28896</v>
      </c>
      <c r="N3500">
        <v>3100</v>
      </c>
      <c r="O3500" t="s">
        <v>28900</v>
      </c>
      <c r="R3500" t="s">
        <v>15484</v>
      </c>
      <c r="S3500" t="s">
        <v>6</v>
      </c>
      <c r="T3500" t="s">
        <v>827</v>
      </c>
      <c r="U3500">
        <v>60047</v>
      </c>
      <c r="V3500" t="s">
        <v>25827</v>
      </c>
      <c r="W3500" t="s">
        <v>13723</v>
      </c>
    </row>
    <row r="3501" spans="1:23">
      <c r="A3501">
        <v>3500</v>
      </c>
      <c r="B3501" t="s">
        <v>19864</v>
      </c>
      <c r="C3501" t="s">
        <v>15432</v>
      </c>
      <c r="D3501" t="s">
        <v>6</v>
      </c>
      <c r="E3501" t="s">
        <v>19863</v>
      </c>
      <c r="F3501" t="str">
        <f>INDEX(Schools!B:B,MATCH(schools[[#This Row],[Address]],Schools!H:H,))</f>
        <v>Sch</v>
      </c>
      <c r="G3501">
        <v>42.179319</v>
      </c>
      <c r="H3501">
        <v>-87.974423999999999</v>
      </c>
      <c r="I3501">
        <v>1</v>
      </c>
      <c r="J3501" t="s">
        <v>25824</v>
      </c>
      <c r="K3501" t="s">
        <v>19864</v>
      </c>
      <c r="M3501" t="s">
        <v>26129</v>
      </c>
      <c r="N3501">
        <v>1530</v>
      </c>
      <c r="O3501" t="s">
        <v>28901</v>
      </c>
      <c r="R3501" t="s">
        <v>15432</v>
      </c>
      <c r="S3501" t="s">
        <v>6</v>
      </c>
      <c r="T3501" t="s">
        <v>827</v>
      </c>
      <c r="U3501">
        <v>60089</v>
      </c>
      <c r="V3501" t="s">
        <v>25827</v>
      </c>
      <c r="W3501" t="s">
        <v>13723</v>
      </c>
    </row>
    <row r="3502" spans="1:23">
      <c r="A3502">
        <v>3501</v>
      </c>
      <c r="B3502" t="s">
        <v>19862</v>
      </c>
      <c r="C3502" t="s">
        <v>15484</v>
      </c>
      <c r="D3502" t="s">
        <v>6</v>
      </c>
      <c r="E3502" t="s">
        <v>19861</v>
      </c>
      <c r="F3502" t="str">
        <f>INDEX(Schools!B:B,MATCH(schools[[#This Row],[Address]],Schools!H:H,))</f>
        <v>Sch</v>
      </c>
      <c r="G3502">
        <v>42.217199999999998</v>
      </c>
      <c r="H3502">
        <v>-88.012041999999994</v>
      </c>
      <c r="I3502">
        <v>1</v>
      </c>
      <c r="J3502" t="s">
        <v>25824</v>
      </c>
      <c r="K3502" t="s">
        <v>19862</v>
      </c>
      <c r="M3502" t="s">
        <v>28896</v>
      </c>
      <c r="N3502">
        <v>6360</v>
      </c>
      <c r="O3502" t="s">
        <v>28897</v>
      </c>
      <c r="R3502" t="s">
        <v>15484</v>
      </c>
      <c r="S3502" t="s">
        <v>6</v>
      </c>
      <c r="T3502" t="s">
        <v>827</v>
      </c>
      <c r="U3502">
        <v>60047</v>
      </c>
      <c r="V3502" t="s">
        <v>25827</v>
      </c>
      <c r="W3502" t="s">
        <v>13723</v>
      </c>
    </row>
    <row r="3503" spans="1:23">
      <c r="A3503">
        <v>3502</v>
      </c>
      <c r="B3503" t="s">
        <v>19860</v>
      </c>
      <c r="C3503" t="s">
        <v>15432</v>
      </c>
      <c r="D3503" t="s">
        <v>6</v>
      </c>
      <c r="E3503" t="s">
        <v>19859</v>
      </c>
      <c r="F3503" t="str">
        <f>INDEX(Schools!B:B,MATCH(schools[[#This Row],[Address]],Schools!H:H,))</f>
        <v>Sch</v>
      </c>
      <c r="G3503">
        <v>42.167735</v>
      </c>
      <c r="H3503">
        <v>-87.981796000000003</v>
      </c>
      <c r="I3503">
        <v>1</v>
      </c>
      <c r="J3503" t="s">
        <v>25824</v>
      </c>
      <c r="K3503" t="s">
        <v>19860</v>
      </c>
      <c r="M3503" t="s">
        <v>26129</v>
      </c>
      <c r="N3503">
        <v>1072</v>
      </c>
      <c r="O3503" t="s">
        <v>28894</v>
      </c>
      <c r="R3503" t="s">
        <v>15432</v>
      </c>
      <c r="S3503" t="s">
        <v>6</v>
      </c>
      <c r="T3503" t="s">
        <v>827</v>
      </c>
      <c r="U3503">
        <v>60089</v>
      </c>
      <c r="V3503" t="s">
        <v>25827</v>
      </c>
      <c r="W3503" t="s">
        <v>13723</v>
      </c>
    </row>
    <row r="3504" spans="1:23">
      <c r="A3504">
        <v>3503</v>
      </c>
      <c r="B3504" t="s">
        <v>19858</v>
      </c>
      <c r="C3504" t="s">
        <v>15432</v>
      </c>
      <c r="D3504" t="s">
        <v>6</v>
      </c>
      <c r="E3504" t="s">
        <v>19856</v>
      </c>
      <c r="F3504" t="str">
        <f>INDEX(Schools!B:B,MATCH(schools[[#This Row],[Address]],Schools!H:H,))</f>
        <v>Dist</v>
      </c>
      <c r="G3504">
        <v>42.176161999999998</v>
      </c>
      <c r="H3504">
        <v>-87.948362000000003</v>
      </c>
      <c r="I3504">
        <v>1</v>
      </c>
      <c r="J3504" t="s">
        <v>25824</v>
      </c>
      <c r="K3504" t="s">
        <v>28902</v>
      </c>
      <c r="M3504" t="s">
        <v>26129</v>
      </c>
      <c r="N3504">
        <v>1351</v>
      </c>
      <c r="O3504" t="s">
        <v>28903</v>
      </c>
      <c r="R3504" t="s">
        <v>15432</v>
      </c>
      <c r="S3504" t="s">
        <v>6</v>
      </c>
      <c r="T3504" t="s">
        <v>827</v>
      </c>
      <c r="U3504">
        <v>60089</v>
      </c>
      <c r="V3504" t="s">
        <v>25827</v>
      </c>
      <c r="W3504" t="s">
        <v>13723</v>
      </c>
    </row>
    <row r="3505" spans="1:23">
      <c r="A3505">
        <v>3504</v>
      </c>
      <c r="B3505" t="s">
        <v>19857</v>
      </c>
      <c r="C3505" t="s">
        <v>15432</v>
      </c>
      <c r="D3505" t="s">
        <v>6</v>
      </c>
      <c r="E3505" t="s">
        <v>19856</v>
      </c>
      <c r="F3505" t="str">
        <f>INDEX(Schools!B:B,MATCH(schools[[#This Row],[Address]],Schools!H:H,))</f>
        <v>Sch</v>
      </c>
      <c r="G3505">
        <v>42.174926999999997</v>
      </c>
      <c r="H3505">
        <v>-87.948397999999997</v>
      </c>
      <c r="I3505">
        <v>1</v>
      </c>
      <c r="J3505" t="s">
        <v>25824</v>
      </c>
      <c r="K3505" t="s">
        <v>19857</v>
      </c>
      <c r="M3505" t="s">
        <v>26129</v>
      </c>
      <c r="N3505">
        <v>1231</v>
      </c>
      <c r="O3505" t="s">
        <v>28904</v>
      </c>
      <c r="R3505" t="s">
        <v>15432</v>
      </c>
      <c r="S3505" t="s">
        <v>6</v>
      </c>
      <c r="T3505" t="s">
        <v>827</v>
      </c>
      <c r="U3505">
        <v>60089</v>
      </c>
      <c r="V3505" t="s">
        <v>25827</v>
      </c>
      <c r="W3505" t="s">
        <v>13723</v>
      </c>
    </row>
    <row r="3506" spans="1:23">
      <c r="A3506">
        <v>3505</v>
      </c>
      <c r="B3506" t="s">
        <v>19855</v>
      </c>
      <c r="C3506" t="s">
        <v>15432</v>
      </c>
      <c r="D3506" t="s">
        <v>6</v>
      </c>
      <c r="E3506" t="s">
        <v>19854</v>
      </c>
      <c r="F3506" t="str">
        <f>INDEX(Schools!B:B,MATCH(schools[[#This Row],[Address]],Schools!H:H,))</f>
        <v>Sch</v>
      </c>
      <c r="G3506">
        <v>42.157446999999998</v>
      </c>
      <c r="H3506">
        <v>-87.947730000000007</v>
      </c>
      <c r="I3506">
        <v>1</v>
      </c>
      <c r="J3506" t="s">
        <v>25824</v>
      </c>
      <c r="K3506" t="s">
        <v>19855</v>
      </c>
      <c r="M3506" t="s">
        <v>26129</v>
      </c>
      <c r="N3506">
        <v>200</v>
      </c>
      <c r="O3506" t="s">
        <v>28905</v>
      </c>
      <c r="R3506" t="s">
        <v>15432</v>
      </c>
      <c r="S3506" t="s">
        <v>6</v>
      </c>
      <c r="T3506" t="s">
        <v>827</v>
      </c>
      <c r="U3506">
        <v>60089</v>
      </c>
      <c r="V3506" t="s">
        <v>25827</v>
      </c>
      <c r="W3506" t="s">
        <v>13723</v>
      </c>
    </row>
    <row r="3507" spans="1:23">
      <c r="A3507">
        <v>3506</v>
      </c>
      <c r="B3507" t="s">
        <v>19853</v>
      </c>
      <c r="C3507" t="s">
        <v>15432</v>
      </c>
      <c r="D3507" t="s">
        <v>6</v>
      </c>
      <c r="E3507" t="s">
        <v>19852</v>
      </c>
      <c r="F3507" t="str">
        <f>INDEX(Schools!B:B,MATCH(schools[[#This Row],[Address]],Schools!H:H,))</f>
        <v>Sch</v>
      </c>
      <c r="G3507">
        <v>42.167921</v>
      </c>
      <c r="H3507">
        <v>-87.955613999999997</v>
      </c>
      <c r="I3507">
        <v>1</v>
      </c>
      <c r="J3507" t="s">
        <v>25824</v>
      </c>
      <c r="K3507" t="s">
        <v>19853</v>
      </c>
      <c r="M3507" t="s">
        <v>26129</v>
      </c>
      <c r="N3507">
        <v>850</v>
      </c>
      <c r="O3507" t="s">
        <v>28906</v>
      </c>
      <c r="R3507" t="s">
        <v>15432</v>
      </c>
      <c r="S3507" t="s">
        <v>6</v>
      </c>
      <c r="T3507" t="s">
        <v>827</v>
      </c>
      <c r="U3507">
        <v>60089</v>
      </c>
      <c r="V3507" t="s">
        <v>25827</v>
      </c>
      <c r="W3507" t="s">
        <v>13723</v>
      </c>
    </row>
    <row r="3508" spans="1:23">
      <c r="A3508">
        <v>3507</v>
      </c>
      <c r="B3508" t="s">
        <v>19851</v>
      </c>
      <c r="C3508" t="s">
        <v>15432</v>
      </c>
      <c r="D3508" t="s">
        <v>6</v>
      </c>
      <c r="E3508" t="s">
        <v>19850</v>
      </c>
      <c r="F3508" t="str">
        <f>INDEX(Schools!B:B,MATCH(schools[[#This Row],[Address]],Schools!H:H,))</f>
        <v>Sch</v>
      </c>
      <c r="G3508">
        <v>42.189217999999997</v>
      </c>
      <c r="H3508">
        <v>-87.957707999999997</v>
      </c>
      <c r="I3508">
        <v>1</v>
      </c>
      <c r="J3508" t="s">
        <v>25824</v>
      </c>
      <c r="K3508" t="s">
        <v>19851</v>
      </c>
      <c r="M3508" t="s">
        <v>26129</v>
      </c>
      <c r="N3508">
        <v>2195</v>
      </c>
      <c r="O3508" t="s">
        <v>28901</v>
      </c>
      <c r="R3508" t="s">
        <v>15432</v>
      </c>
      <c r="S3508" t="s">
        <v>6</v>
      </c>
      <c r="T3508" t="s">
        <v>827</v>
      </c>
      <c r="U3508">
        <v>60089</v>
      </c>
      <c r="V3508" t="s">
        <v>25827</v>
      </c>
      <c r="W3508" t="s">
        <v>13723</v>
      </c>
    </row>
    <row r="3509" spans="1:23">
      <c r="A3509">
        <v>3508</v>
      </c>
      <c r="B3509" t="s">
        <v>19849</v>
      </c>
      <c r="C3509" t="s">
        <v>19744</v>
      </c>
      <c r="D3509" t="s">
        <v>6</v>
      </c>
      <c r="E3509" t="s">
        <v>19848</v>
      </c>
      <c r="F3509" t="str">
        <f>INDEX(Schools!B:B,MATCH(schools[[#This Row],[Address]],Schools!H:H,))</f>
        <v>Dist</v>
      </c>
      <c r="G3509">
        <v>42.196393</v>
      </c>
      <c r="H3509">
        <v>-87.936255000000003</v>
      </c>
      <c r="I3509">
        <v>1</v>
      </c>
      <c r="J3509" t="s">
        <v>25824</v>
      </c>
      <c r="K3509" t="s">
        <v>28907</v>
      </c>
      <c r="L3509" t="s">
        <v>28908</v>
      </c>
      <c r="M3509" t="s">
        <v>28909</v>
      </c>
      <c r="N3509">
        <v>111</v>
      </c>
      <c r="O3509" t="s">
        <v>28910</v>
      </c>
      <c r="P3509" t="s">
        <v>27071</v>
      </c>
      <c r="Q3509">
        <v>100</v>
      </c>
      <c r="R3509" t="s">
        <v>19744</v>
      </c>
      <c r="S3509" t="s">
        <v>6</v>
      </c>
      <c r="T3509" t="s">
        <v>827</v>
      </c>
      <c r="U3509">
        <v>60069</v>
      </c>
      <c r="V3509" t="s">
        <v>25827</v>
      </c>
      <c r="W3509" t="s">
        <v>13723</v>
      </c>
    </row>
    <row r="3510" spans="1:23">
      <c r="A3510">
        <v>3509</v>
      </c>
      <c r="B3510" t="s">
        <v>19847</v>
      </c>
      <c r="C3510" t="s">
        <v>19744</v>
      </c>
      <c r="D3510" t="s">
        <v>6</v>
      </c>
      <c r="E3510" t="s">
        <v>19846</v>
      </c>
      <c r="F3510" t="str">
        <f>INDEX(Schools!B:B,MATCH(schools[[#This Row],[Address]],Schools!H:H,))</f>
        <v>Sch</v>
      </c>
      <c r="G3510">
        <v>42.211725999999999</v>
      </c>
      <c r="H3510">
        <v>-87.907705000000007</v>
      </c>
      <c r="I3510">
        <v>1</v>
      </c>
      <c r="J3510" t="s">
        <v>25824</v>
      </c>
      <c r="K3510" t="s">
        <v>19847</v>
      </c>
      <c r="M3510" t="s">
        <v>28909</v>
      </c>
      <c r="N3510">
        <v>1370</v>
      </c>
      <c r="O3510" t="s">
        <v>28911</v>
      </c>
      <c r="R3510" t="s">
        <v>19744</v>
      </c>
      <c r="S3510" t="s">
        <v>6</v>
      </c>
      <c r="T3510" t="s">
        <v>827</v>
      </c>
      <c r="U3510">
        <v>60069</v>
      </c>
      <c r="V3510" t="s">
        <v>25827</v>
      </c>
      <c r="W3510" t="s">
        <v>13723</v>
      </c>
    </row>
    <row r="3511" spans="1:23">
      <c r="A3511">
        <v>3510</v>
      </c>
      <c r="B3511" t="s">
        <v>19845</v>
      </c>
      <c r="C3511" t="s">
        <v>19744</v>
      </c>
      <c r="D3511" t="s">
        <v>6</v>
      </c>
      <c r="E3511" t="s">
        <v>19844</v>
      </c>
      <c r="F3511" t="str">
        <f>INDEX(Schools!B:B,MATCH(schools[[#This Row],[Address]],Schools!H:H,))</f>
        <v>Sch</v>
      </c>
      <c r="G3511">
        <v>42.196333000000003</v>
      </c>
      <c r="H3511">
        <v>-87.903812000000002</v>
      </c>
      <c r="I3511">
        <v>1</v>
      </c>
      <c r="J3511" t="s">
        <v>25824</v>
      </c>
      <c r="K3511" t="s">
        <v>19845</v>
      </c>
      <c r="M3511" t="s">
        <v>28909</v>
      </c>
      <c r="N3511">
        <v>2425</v>
      </c>
      <c r="O3511" t="s">
        <v>28912</v>
      </c>
      <c r="R3511" t="s">
        <v>19744</v>
      </c>
      <c r="S3511" t="s">
        <v>6</v>
      </c>
      <c r="T3511" t="s">
        <v>827</v>
      </c>
      <c r="U3511">
        <v>60069</v>
      </c>
      <c r="V3511" t="s">
        <v>25827</v>
      </c>
      <c r="W3511" t="s">
        <v>13723</v>
      </c>
    </row>
    <row r="3512" spans="1:23">
      <c r="A3512">
        <v>3511</v>
      </c>
      <c r="B3512" t="s">
        <v>19843</v>
      </c>
      <c r="C3512" t="s">
        <v>19744</v>
      </c>
      <c r="D3512" t="s">
        <v>6</v>
      </c>
      <c r="E3512" t="s">
        <v>19842</v>
      </c>
      <c r="F3512" t="str">
        <f>INDEX(Schools!B:B,MATCH(schools[[#This Row],[Address]],Schools!H:H,))</f>
        <v>Sch</v>
      </c>
      <c r="G3512">
        <v>42.199430999999997</v>
      </c>
      <c r="H3512">
        <v>-87.934038999999999</v>
      </c>
      <c r="I3512">
        <v>1</v>
      </c>
      <c r="J3512" t="s">
        <v>25850</v>
      </c>
      <c r="K3512" t="s">
        <v>19843</v>
      </c>
      <c r="M3512" t="s">
        <v>28909</v>
      </c>
      <c r="N3512">
        <v>239</v>
      </c>
      <c r="O3512" t="s">
        <v>28913</v>
      </c>
      <c r="R3512" t="s">
        <v>19744</v>
      </c>
      <c r="S3512" t="s">
        <v>6</v>
      </c>
      <c r="T3512" t="s">
        <v>827</v>
      </c>
      <c r="U3512">
        <v>60069</v>
      </c>
      <c r="V3512" t="s">
        <v>25827</v>
      </c>
      <c r="W3512" t="s">
        <v>25853</v>
      </c>
    </row>
    <row r="3513" spans="1:23">
      <c r="A3513">
        <v>3512</v>
      </c>
      <c r="B3513" t="s">
        <v>13722</v>
      </c>
      <c r="C3513" t="s">
        <v>13721</v>
      </c>
      <c r="D3513" t="s">
        <v>6</v>
      </c>
      <c r="E3513">
        <v>60061</v>
      </c>
      <c r="F3513" t="str">
        <f>INDEX(Schools!B:B,MATCH(schools[[#This Row],[Address]],Schools!H:H,))</f>
        <v>Sch</v>
      </c>
      <c r="G3513">
        <v>42.232903</v>
      </c>
      <c r="H3513">
        <v>-87.943237999999994</v>
      </c>
      <c r="I3513">
        <v>0.9</v>
      </c>
      <c r="J3513" t="s">
        <v>25850</v>
      </c>
      <c r="K3513" t="s">
        <v>13722</v>
      </c>
      <c r="M3513" t="s">
        <v>28876</v>
      </c>
      <c r="N3513">
        <v>25467</v>
      </c>
      <c r="O3513" t="s">
        <v>27255</v>
      </c>
      <c r="R3513" t="s">
        <v>13721</v>
      </c>
      <c r="S3513" t="s">
        <v>6</v>
      </c>
      <c r="T3513" t="s">
        <v>827</v>
      </c>
      <c r="U3513">
        <v>60061</v>
      </c>
      <c r="V3513" t="s">
        <v>25827</v>
      </c>
      <c r="W3513" t="s">
        <v>25853</v>
      </c>
    </row>
    <row r="3514" spans="1:23">
      <c r="A3514">
        <v>3513</v>
      </c>
      <c r="B3514" t="s">
        <v>19841</v>
      </c>
      <c r="C3514" t="s">
        <v>14414</v>
      </c>
      <c r="D3514" t="s">
        <v>6</v>
      </c>
      <c r="E3514" t="s">
        <v>19840</v>
      </c>
      <c r="F3514" t="str">
        <f>INDEX(Schools!B:B,MATCH(schools[[#This Row],[Address]],Schools!H:H,))</f>
        <v>Dist</v>
      </c>
      <c r="G3514">
        <v>42.191870999999999</v>
      </c>
      <c r="H3514">
        <v>-87.864232999999999</v>
      </c>
      <c r="I3514">
        <v>1</v>
      </c>
      <c r="J3514" t="s">
        <v>25824</v>
      </c>
      <c r="K3514" t="s">
        <v>19841</v>
      </c>
      <c r="M3514" t="s">
        <v>28914</v>
      </c>
      <c r="N3514">
        <v>2165</v>
      </c>
      <c r="O3514" t="s">
        <v>28915</v>
      </c>
      <c r="R3514" t="s">
        <v>14414</v>
      </c>
      <c r="S3514" t="s">
        <v>6</v>
      </c>
      <c r="T3514" t="s">
        <v>827</v>
      </c>
      <c r="U3514">
        <v>60015</v>
      </c>
      <c r="V3514" t="s">
        <v>25827</v>
      </c>
      <c r="W3514" t="s">
        <v>13723</v>
      </c>
    </row>
    <row r="3515" spans="1:23">
      <c r="A3515">
        <v>3514</v>
      </c>
      <c r="B3515" t="s">
        <v>19841</v>
      </c>
      <c r="C3515" t="s">
        <v>14414</v>
      </c>
      <c r="D3515" t="s">
        <v>6</v>
      </c>
      <c r="E3515" t="s">
        <v>19840</v>
      </c>
      <c r="F3515" t="str">
        <f>INDEX(Schools!B:B,MATCH(schools[[#This Row],[Address]],Schools!H:H,))</f>
        <v>Dist</v>
      </c>
      <c r="G3515">
        <v>42.191870999999999</v>
      </c>
      <c r="H3515">
        <v>-87.864232999999999</v>
      </c>
      <c r="I3515">
        <v>1</v>
      </c>
      <c r="J3515" t="s">
        <v>25824</v>
      </c>
      <c r="K3515" t="s">
        <v>19841</v>
      </c>
      <c r="M3515" t="s">
        <v>28914</v>
      </c>
      <c r="N3515">
        <v>2165</v>
      </c>
      <c r="O3515" t="s">
        <v>28915</v>
      </c>
      <c r="R3515" t="s">
        <v>14414</v>
      </c>
      <c r="S3515" t="s">
        <v>6</v>
      </c>
      <c r="T3515" t="s">
        <v>827</v>
      </c>
      <c r="U3515">
        <v>60015</v>
      </c>
      <c r="V3515" t="s">
        <v>25827</v>
      </c>
      <c r="W3515" t="s">
        <v>13723</v>
      </c>
    </row>
    <row r="3516" spans="1:23">
      <c r="A3516">
        <v>3515</v>
      </c>
      <c r="B3516" t="s">
        <v>19839</v>
      </c>
      <c r="C3516" t="s">
        <v>14409</v>
      </c>
      <c r="D3516" t="s">
        <v>6</v>
      </c>
      <c r="E3516" t="s">
        <v>19838</v>
      </c>
      <c r="F3516" t="str">
        <f>INDEX(Schools!B:B,MATCH(schools[[#This Row],[Address]],Schools!H:H,))</f>
        <v>Dist</v>
      </c>
      <c r="G3516">
        <v>42.166898000000003</v>
      </c>
      <c r="H3516">
        <v>-87.840315000000004</v>
      </c>
      <c r="I3516">
        <v>1</v>
      </c>
      <c r="J3516" t="s">
        <v>25824</v>
      </c>
      <c r="K3516" t="s">
        <v>19839</v>
      </c>
      <c r="M3516" t="s">
        <v>28916</v>
      </c>
      <c r="N3516">
        <v>517</v>
      </c>
      <c r="O3516" t="s">
        <v>28917</v>
      </c>
      <c r="R3516" t="s">
        <v>14409</v>
      </c>
      <c r="S3516" t="s">
        <v>6</v>
      </c>
      <c r="T3516" t="s">
        <v>827</v>
      </c>
      <c r="U3516">
        <v>60015</v>
      </c>
      <c r="V3516" t="s">
        <v>25827</v>
      </c>
      <c r="W3516" t="s">
        <v>13723</v>
      </c>
    </row>
    <row r="3517" spans="1:23">
      <c r="A3517">
        <v>3516</v>
      </c>
      <c r="B3517" t="s">
        <v>19837</v>
      </c>
      <c r="C3517" t="s">
        <v>14409</v>
      </c>
      <c r="D3517" t="s">
        <v>6</v>
      </c>
      <c r="E3517" t="s">
        <v>19836</v>
      </c>
      <c r="F3517" t="str">
        <f>INDEX(Schools!B:B,MATCH(schools[[#This Row],[Address]],Schools!H:H,))</f>
        <v>Sch</v>
      </c>
      <c r="G3517">
        <v>42.160508</v>
      </c>
      <c r="H3517">
        <v>-87.851715999999996</v>
      </c>
      <c r="I3517">
        <v>1</v>
      </c>
      <c r="J3517" t="s">
        <v>25824</v>
      </c>
      <c r="K3517" t="s">
        <v>19837</v>
      </c>
      <c r="M3517" t="s">
        <v>28916</v>
      </c>
      <c r="N3517">
        <v>440</v>
      </c>
      <c r="O3517" t="s">
        <v>26486</v>
      </c>
      <c r="R3517" t="s">
        <v>14409</v>
      </c>
      <c r="S3517" t="s">
        <v>6</v>
      </c>
      <c r="T3517" t="s">
        <v>827</v>
      </c>
      <c r="U3517">
        <v>60015</v>
      </c>
      <c r="V3517" t="s">
        <v>25827</v>
      </c>
      <c r="W3517" t="s">
        <v>13723</v>
      </c>
    </row>
    <row r="3518" spans="1:23">
      <c r="A3518">
        <v>3517</v>
      </c>
      <c r="B3518" t="s">
        <v>19835</v>
      </c>
      <c r="C3518" t="s">
        <v>14409</v>
      </c>
      <c r="D3518" t="s">
        <v>6</v>
      </c>
      <c r="E3518" t="s">
        <v>19834</v>
      </c>
      <c r="F3518" t="str">
        <f>INDEX(Schools!B:B,MATCH(schools[[#This Row],[Address]],Schools!H:H,))</f>
        <v>Sch</v>
      </c>
      <c r="G3518">
        <v>42.168953999999999</v>
      </c>
      <c r="H3518">
        <v>-87.872539000000003</v>
      </c>
      <c r="I3518">
        <v>1</v>
      </c>
      <c r="J3518" t="s">
        <v>25824</v>
      </c>
      <c r="K3518" t="s">
        <v>19835</v>
      </c>
      <c r="M3518" t="s">
        <v>28916</v>
      </c>
      <c r="N3518">
        <v>1801</v>
      </c>
      <c r="O3518" t="s">
        <v>28918</v>
      </c>
      <c r="R3518" t="s">
        <v>14409</v>
      </c>
      <c r="S3518" t="s">
        <v>6</v>
      </c>
      <c r="T3518" t="s">
        <v>827</v>
      </c>
      <c r="U3518">
        <v>60015</v>
      </c>
      <c r="V3518" t="s">
        <v>25827</v>
      </c>
      <c r="W3518" t="s">
        <v>13723</v>
      </c>
    </row>
    <row r="3519" spans="1:23">
      <c r="A3519">
        <v>3518</v>
      </c>
      <c r="B3519" t="s">
        <v>19833</v>
      </c>
      <c r="C3519" t="s">
        <v>14409</v>
      </c>
      <c r="D3519" t="s">
        <v>6</v>
      </c>
      <c r="E3519" t="s">
        <v>19832</v>
      </c>
      <c r="F3519" t="str">
        <f>INDEX(Schools!B:B,MATCH(schools[[#This Row],[Address]],Schools!H:H,))</f>
        <v>Sch</v>
      </c>
      <c r="G3519">
        <v>42.165895999999996</v>
      </c>
      <c r="H3519">
        <v>-87.840503999999996</v>
      </c>
      <c r="I3519">
        <v>1</v>
      </c>
      <c r="J3519" t="s">
        <v>25824</v>
      </c>
      <c r="K3519" t="s">
        <v>19833</v>
      </c>
      <c r="M3519" t="s">
        <v>28916</v>
      </c>
      <c r="N3519">
        <v>700</v>
      </c>
      <c r="O3519" t="s">
        <v>28919</v>
      </c>
      <c r="R3519" t="s">
        <v>14409</v>
      </c>
      <c r="S3519" t="s">
        <v>6</v>
      </c>
      <c r="T3519" t="s">
        <v>827</v>
      </c>
      <c r="U3519">
        <v>60015</v>
      </c>
      <c r="V3519" t="s">
        <v>25827</v>
      </c>
      <c r="W3519" t="s">
        <v>13723</v>
      </c>
    </row>
    <row r="3520" spans="1:23">
      <c r="A3520">
        <v>3519</v>
      </c>
      <c r="B3520" t="s">
        <v>19831</v>
      </c>
      <c r="C3520" t="s">
        <v>14409</v>
      </c>
      <c r="D3520" t="s">
        <v>6</v>
      </c>
      <c r="E3520" t="s">
        <v>19830</v>
      </c>
      <c r="F3520" t="str">
        <f>INDEX(Schools!B:B,MATCH(schools[[#This Row],[Address]],Schools!H:H,))</f>
        <v>Sch</v>
      </c>
      <c r="G3520">
        <v>42.176988000000001</v>
      </c>
      <c r="H3520">
        <v>-87.843892999999994</v>
      </c>
      <c r="I3520">
        <v>1</v>
      </c>
      <c r="J3520" t="s">
        <v>25824</v>
      </c>
      <c r="K3520" t="s">
        <v>19831</v>
      </c>
      <c r="M3520" t="s">
        <v>28916</v>
      </c>
      <c r="N3520">
        <v>630</v>
      </c>
      <c r="O3520" t="s">
        <v>28920</v>
      </c>
      <c r="R3520" t="s">
        <v>14409</v>
      </c>
      <c r="S3520" t="s">
        <v>6</v>
      </c>
      <c r="T3520" t="s">
        <v>827</v>
      </c>
      <c r="U3520">
        <v>60015</v>
      </c>
      <c r="V3520" t="s">
        <v>25827</v>
      </c>
      <c r="W3520" t="s">
        <v>13723</v>
      </c>
    </row>
    <row r="3521" spans="1:23">
      <c r="A3521">
        <v>3520</v>
      </c>
      <c r="B3521" t="s">
        <v>19829</v>
      </c>
      <c r="C3521" t="s">
        <v>14409</v>
      </c>
      <c r="D3521" t="s">
        <v>6</v>
      </c>
      <c r="E3521" t="s">
        <v>19828</v>
      </c>
      <c r="F3521" t="str">
        <f>INDEX(Schools!B:B,MATCH(schools[[#This Row],[Address]],Schools!H:H,))</f>
        <v>Sch</v>
      </c>
      <c r="G3521">
        <v>42.166561999999999</v>
      </c>
      <c r="H3521">
        <v>-87.865519000000006</v>
      </c>
      <c r="I3521">
        <v>1</v>
      </c>
      <c r="J3521" t="s">
        <v>25824</v>
      </c>
      <c r="K3521" t="s">
        <v>19829</v>
      </c>
      <c r="M3521" t="s">
        <v>28916</v>
      </c>
      <c r="N3521">
        <v>795</v>
      </c>
      <c r="O3521" t="s">
        <v>28921</v>
      </c>
      <c r="R3521" t="s">
        <v>14409</v>
      </c>
      <c r="S3521" t="s">
        <v>6</v>
      </c>
      <c r="T3521" t="s">
        <v>827</v>
      </c>
      <c r="U3521">
        <v>60015</v>
      </c>
      <c r="V3521" t="s">
        <v>25827</v>
      </c>
      <c r="W3521" t="s">
        <v>13723</v>
      </c>
    </row>
    <row r="3522" spans="1:23">
      <c r="A3522">
        <v>3521</v>
      </c>
      <c r="B3522" t="s">
        <v>19827</v>
      </c>
      <c r="C3522" t="s">
        <v>14409</v>
      </c>
      <c r="D3522" t="s">
        <v>6</v>
      </c>
      <c r="E3522" t="s">
        <v>19826</v>
      </c>
      <c r="F3522" t="str">
        <f>INDEX(Schools!B:B,MATCH(schools[[#This Row],[Address]],Schools!H:H,))</f>
        <v>Sch</v>
      </c>
      <c r="G3522">
        <v>42.159196999999999</v>
      </c>
      <c r="H3522">
        <v>-87.864130000000003</v>
      </c>
      <c r="I3522">
        <v>1</v>
      </c>
      <c r="J3522" t="s">
        <v>25824</v>
      </c>
      <c r="K3522" t="s">
        <v>19827</v>
      </c>
      <c r="M3522" t="s">
        <v>28916</v>
      </c>
      <c r="N3522">
        <v>1421</v>
      </c>
      <c r="O3522" t="s">
        <v>28922</v>
      </c>
      <c r="R3522" t="s">
        <v>14409</v>
      </c>
      <c r="S3522" t="s">
        <v>6</v>
      </c>
      <c r="T3522" t="s">
        <v>827</v>
      </c>
      <c r="U3522">
        <v>60015</v>
      </c>
      <c r="V3522" t="s">
        <v>25827</v>
      </c>
      <c r="W3522" t="s">
        <v>13723</v>
      </c>
    </row>
    <row r="3523" spans="1:23">
      <c r="A3523">
        <v>3522</v>
      </c>
      <c r="B3523" t="s">
        <v>19825</v>
      </c>
      <c r="C3523" t="s">
        <v>19808</v>
      </c>
      <c r="D3523" t="s">
        <v>6</v>
      </c>
      <c r="E3523" t="s">
        <v>19824</v>
      </c>
      <c r="F3523" t="str">
        <f>INDEX(Schools!B:B,MATCH(schools[[#This Row],[Address]],Schools!H:H,))</f>
        <v>Dist</v>
      </c>
      <c r="G3523">
        <v>42.204844000000001</v>
      </c>
      <c r="H3523">
        <v>-87.810085999999998</v>
      </c>
      <c r="I3523">
        <v>1</v>
      </c>
      <c r="J3523" t="s">
        <v>25824</v>
      </c>
      <c r="K3523" t="s">
        <v>19825</v>
      </c>
      <c r="M3523" t="s">
        <v>28923</v>
      </c>
      <c r="N3523">
        <v>445</v>
      </c>
      <c r="O3523" t="s">
        <v>28924</v>
      </c>
      <c r="R3523" t="s">
        <v>19808</v>
      </c>
      <c r="S3523" t="s">
        <v>6</v>
      </c>
      <c r="T3523" t="s">
        <v>827</v>
      </c>
      <c r="U3523">
        <v>60040</v>
      </c>
      <c r="V3523" t="s">
        <v>25827</v>
      </c>
      <c r="W3523" t="s">
        <v>13723</v>
      </c>
    </row>
    <row r="3524" spans="1:23">
      <c r="A3524">
        <v>3523</v>
      </c>
      <c r="B3524" t="s">
        <v>19823</v>
      </c>
      <c r="C3524" t="s">
        <v>13625</v>
      </c>
      <c r="D3524" t="s">
        <v>6</v>
      </c>
      <c r="E3524" t="s">
        <v>19822</v>
      </c>
      <c r="F3524" t="str">
        <f>INDEX(Schools!B:B,MATCH(schools[[#This Row],[Address]],Schools!H:H,))</f>
        <v>Sch</v>
      </c>
      <c r="G3524">
        <v>42.205392000000003</v>
      </c>
      <c r="H3524">
        <v>-87.823693000000006</v>
      </c>
      <c r="I3524">
        <v>1</v>
      </c>
      <c r="J3524" t="s">
        <v>25824</v>
      </c>
      <c r="K3524" t="s">
        <v>19823</v>
      </c>
      <c r="M3524" t="s">
        <v>28925</v>
      </c>
      <c r="N3524">
        <v>945</v>
      </c>
      <c r="O3524" t="s">
        <v>28796</v>
      </c>
      <c r="R3524" t="s">
        <v>13625</v>
      </c>
      <c r="S3524" t="s">
        <v>6</v>
      </c>
      <c r="T3524" t="s">
        <v>827</v>
      </c>
      <c r="U3524">
        <v>60035</v>
      </c>
      <c r="V3524" t="s">
        <v>25827</v>
      </c>
      <c r="W3524" t="s">
        <v>13723</v>
      </c>
    </row>
    <row r="3525" spans="1:23">
      <c r="A3525">
        <v>3524</v>
      </c>
      <c r="B3525" t="s">
        <v>19821</v>
      </c>
      <c r="C3525" t="s">
        <v>13625</v>
      </c>
      <c r="D3525" t="s">
        <v>6</v>
      </c>
      <c r="E3525" t="s">
        <v>19820</v>
      </c>
      <c r="F3525" t="str">
        <f>INDEX(Schools!B:B,MATCH(schools[[#This Row],[Address]],Schools!H:H,))</f>
        <v>Sch</v>
      </c>
      <c r="G3525">
        <v>42.167400999999998</v>
      </c>
      <c r="H3525">
        <v>-87.796060999999995</v>
      </c>
      <c r="I3525">
        <v>1</v>
      </c>
      <c r="J3525" t="s">
        <v>25824</v>
      </c>
      <c r="K3525" t="s">
        <v>19821</v>
      </c>
      <c r="M3525" t="s">
        <v>28925</v>
      </c>
      <c r="N3525">
        <v>929</v>
      </c>
      <c r="O3525" t="s">
        <v>28926</v>
      </c>
      <c r="R3525" t="s">
        <v>13625</v>
      </c>
      <c r="S3525" t="s">
        <v>6</v>
      </c>
      <c r="T3525" t="s">
        <v>827</v>
      </c>
      <c r="U3525">
        <v>60035</v>
      </c>
      <c r="V3525" t="s">
        <v>25827</v>
      </c>
      <c r="W3525" t="s">
        <v>13723</v>
      </c>
    </row>
    <row r="3526" spans="1:23">
      <c r="A3526">
        <v>3525</v>
      </c>
      <c r="B3526" t="s">
        <v>19819</v>
      </c>
      <c r="C3526" t="s">
        <v>13625</v>
      </c>
      <c r="D3526" t="s">
        <v>6</v>
      </c>
      <c r="E3526" t="s">
        <v>19818</v>
      </c>
      <c r="F3526" t="str">
        <f>INDEX(Schools!B:B,MATCH(schools[[#This Row],[Address]],Schools!H:H,))</f>
        <v>Sch</v>
      </c>
      <c r="G3526">
        <v>42.155379000000003</v>
      </c>
      <c r="H3526">
        <v>-87.771979999999999</v>
      </c>
      <c r="I3526">
        <v>1</v>
      </c>
      <c r="J3526" t="s">
        <v>25824</v>
      </c>
      <c r="K3526" t="s">
        <v>19819</v>
      </c>
      <c r="M3526" t="s">
        <v>28925</v>
      </c>
      <c r="N3526">
        <v>150</v>
      </c>
      <c r="O3526" t="s">
        <v>28927</v>
      </c>
      <c r="R3526" t="s">
        <v>13625</v>
      </c>
      <c r="S3526" t="s">
        <v>6</v>
      </c>
      <c r="T3526" t="s">
        <v>827</v>
      </c>
      <c r="U3526">
        <v>60035</v>
      </c>
      <c r="V3526" t="s">
        <v>25827</v>
      </c>
      <c r="W3526" t="s">
        <v>13723</v>
      </c>
    </row>
    <row r="3527" spans="1:23">
      <c r="A3527">
        <v>3526</v>
      </c>
      <c r="B3527" t="s">
        <v>19817</v>
      </c>
      <c r="C3527" t="s">
        <v>13625</v>
      </c>
      <c r="D3527" t="s">
        <v>6</v>
      </c>
      <c r="E3527" t="s">
        <v>19816</v>
      </c>
      <c r="F3527" t="str">
        <f>INDEX(Schools!B:B,MATCH(schools[[#This Row],[Address]],Schools!H:H,))</f>
        <v>Sch</v>
      </c>
      <c r="G3527">
        <v>42.189979000000001</v>
      </c>
      <c r="H3527">
        <v>-87.799571</v>
      </c>
      <c r="I3527">
        <v>1</v>
      </c>
      <c r="J3527" t="s">
        <v>25824</v>
      </c>
      <c r="K3527" t="s">
        <v>28928</v>
      </c>
      <c r="M3527" t="s">
        <v>28925</v>
      </c>
      <c r="N3527">
        <v>2075</v>
      </c>
      <c r="O3527" t="s">
        <v>28929</v>
      </c>
      <c r="R3527" t="s">
        <v>13625</v>
      </c>
      <c r="S3527" t="s">
        <v>6</v>
      </c>
      <c r="T3527" t="s">
        <v>827</v>
      </c>
      <c r="U3527">
        <v>60035</v>
      </c>
      <c r="V3527" t="s">
        <v>25827</v>
      </c>
      <c r="W3527" t="s">
        <v>13723</v>
      </c>
    </row>
    <row r="3528" spans="1:23">
      <c r="A3528">
        <v>3527</v>
      </c>
      <c r="B3528" t="s">
        <v>19815</v>
      </c>
      <c r="C3528" t="s">
        <v>13625</v>
      </c>
      <c r="D3528" t="s">
        <v>6</v>
      </c>
      <c r="E3528" t="s">
        <v>19814</v>
      </c>
      <c r="F3528" t="str">
        <f>INDEX(Schools!B:B,MATCH(schools[[#This Row],[Address]],Schools!H:H,))</f>
        <v>Sch</v>
      </c>
      <c r="G3528">
        <v>42.187618999999998</v>
      </c>
      <c r="H3528">
        <v>-87.804506000000003</v>
      </c>
      <c r="I3528">
        <v>1</v>
      </c>
      <c r="J3528" t="s">
        <v>25824</v>
      </c>
      <c r="K3528" t="s">
        <v>19815</v>
      </c>
      <c r="M3528" t="s">
        <v>28925</v>
      </c>
      <c r="N3528">
        <v>1936</v>
      </c>
      <c r="O3528" t="s">
        <v>26305</v>
      </c>
      <c r="R3528" t="s">
        <v>13625</v>
      </c>
      <c r="S3528" t="s">
        <v>6</v>
      </c>
      <c r="T3528" t="s">
        <v>827</v>
      </c>
      <c r="U3528">
        <v>60035</v>
      </c>
      <c r="V3528" t="s">
        <v>25827</v>
      </c>
      <c r="W3528" t="s">
        <v>13723</v>
      </c>
    </row>
    <row r="3529" spans="1:23">
      <c r="A3529">
        <v>3528</v>
      </c>
      <c r="B3529" t="s">
        <v>19813</v>
      </c>
      <c r="C3529" t="s">
        <v>13625</v>
      </c>
      <c r="D3529" t="s">
        <v>6</v>
      </c>
      <c r="E3529" t="s">
        <v>19812</v>
      </c>
      <c r="F3529" t="str">
        <f>INDEX(Schools!B:B,MATCH(schools[[#This Row],[Address]],Schools!H:H,))</f>
        <v>Sch</v>
      </c>
      <c r="G3529">
        <v>42.164656999999998</v>
      </c>
      <c r="H3529">
        <v>-87.821824000000007</v>
      </c>
      <c r="I3529">
        <v>1</v>
      </c>
      <c r="J3529" t="s">
        <v>25824</v>
      </c>
      <c r="K3529" t="s">
        <v>19813</v>
      </c>
      <c r="M3529" t="s">
        <v>28925</v>
      </c>
      <c r="N3529">
        <v>1900</v>
      </c>
      <c r="O3529" t="s">
        <v>28930</v>
      </c>
      <c r="R3529" t="s">
        <v>13625</v>
      </c>
      <c r="S3529" t="s">
        <v>6</v>
      </c>
      <c r="T3529" t="s">
        <v>827</v>
      </c>
      <c r="U3529">
        <v>60035</v>
      </c>
      <c r="V3529" t="s">
        <v>25827</v>
      </c>
      <c r="W3529" t="s">
        <v>13723</v>
      </c>
    </row>
    <row r="3530" spans="1:23">
      <c r="A3530">
        <v>3529</v>
      </c>
      <c r="B3530" t="s">
        <v>19811</v>
      </c>
      <c r="C3530" t="s">
        <v>13625</v>
      </c>
      <c r="D3530" t="s">
        <v>6</v>
      </c>
      <c r="E3530" t="s">
        <v>19810</v>
      </c>
      <c r="F3530" t="str">
        <f>INDEX(Schools!B:B,MATCH(schools[[#This Row],[Address]],Schools!H:H,))</f>
        <v>Sch</v>
      </c>
      <c r="G3530">
        <v>42.162542000000002</v>
      </c>
      <c r="H3530">
        <v>-87.819640000000007</v>
      </c>
      <c r="I3530">
        <v>1</v>
      </c>
      <c r="J3530" t="s">
        <v>25824</v>
      </c>
      <c r="K3530" t="s">
        <v>19811</v>
      </c>
      <c r="M3530" t="s">
        <v>28925</v>
      </c>
      <c r="N3530">
        <v>530</v>
      </c>
      <c r="O3530" t="s">
        <v>28931</v>
      </c>
      <c r="R3530" t="s">
        <v>13625</v>
      </c>
      <c r="S3530" t="s">
        <v>6</v>
      </c>
      <c r="T3530" t="s">
        <v>827</v>
      </c>
      <c r="U3530">
        <v>60035</v>
      </c>
      <c r="V3530" t="s">
        <v>25827</v>
      </c>
      <c r="W3530" t="s">
        <v>13723</v>
      </c>
    </row>
    <row r="3531" spans="1:23">
      <c r="A3531">
        <v>3530</v>
      </c>
      <c r="B3531" t="s">
        <v>19809</v>
      </c>
      <c r="C3531" t="s">
        <v>19808</v>
      </c>
      <c r="D3531" t="s">
        <v>6</v>
      </c>
      <c r="E3531" t="s">
        <v>19807</v>
      </c>
      <c r="F3531" t="str">
        <f>INDEX(Schools!B:B,MATCH(schools[[#This Row],[Address]],Schools!H:H,))</f>
        <v>Sch</v>
      </c>
      <c r="G3531">
        <v>42.200315000000003</v>
      </c>
      <c r="H3531">
        <v>-87.814563000000007</v>
      </c>
      <c r="I3531">
        <v>1</v>
      </c>
      <c r="J3531" t="s">
        <v>25824</v>
      </c>
      <c r="K3531" t="s">
        <v>19809</v>
      </c>
      <c r="M3531" t="s">
        <v>28923</v>
      </c>
      <c r="N3531">
        <v>240</v>
      </c>
      <c r="O3531" t="s">
        <v>26202</v>
      </c>
      <c r="R3531" t="s">
        <v>19808</v>
      </c>
      <c r="S3531" t="s">
        <v>6</v>
      </c>
      <c r="T3531" t="s">
        <v>827</v>
      </c>
      <c r="U3531">
        <v>60040</v>
      </c>
      <c r="V3531" t="s">
        <v>25827</v>
      </c>
      <c r="W3531" t="s">
        <v>13723</v>
      </c>
    </row>
    <row r="3532" spans="1:23">
      <c r="A3532">
        <v>3531</v>
      </c>
      <c r="B3532" t="s">
        <v>19806</v>
      </c>
      <c r="C3532" t="s">
        <v>13625</v>
      </c>
      <c r="D3532" t="s">
        <v>6</v>
      </c>
      <c r="E3532" t="s">
        <v>19805</v>
      </c>
      <c r="F3532" t="str">
        <f>INDEX(Schools!B:B,MATCH(schools[[#This Row],[Address]],Schools!H:H,))</f>
        <v>Sch</v>
      </c>
      <c r="G3532">
        <v>42.204189</v>
      </c>
      <c r="H3532">
        <v>-87.823294000000004</v>
      </c>
      <c r="I3532">
        <v>1</v>
      </c>
      <c r="J3532" t="s">
        <v>25824</v>
      </c>
      <c r="K3532" t="s">
        <v>19806</v>
      </c>
      <c r="M3532" t="s">
        <v>28925</v>
      </c>
      <c r="N3532">
        <v>2939</v>
      </c>
      <c r="O3532" t="s">
        <v>28932</v>
      </c>
      <c r="R3532" t="s">
        <v>13625</v>
      </c>
      <c r="S3532" t="s">
        <v>6</v>
      </c>
      <c r="T3532" t="s">
        <v>827</v>
      </c>
      <c r="U3532">
        <v>60035</v>
      </c>
      <c r="V3532" t="s">
        <v>25827</v>
      </c>
      <c r="W3532" t="s">
        <v>13723</v>
      </c>
    </row>
    <row r="3533" spans="1:23">
      <c r="A3533">
        <v>3532</v>
      </c>
      <c r="B3533" t="s">
        <v>19804</v>
      </c>
      <c r="C3533" t="s">
        <v>13625</v>
      </c>
      <c r="D3533" t="s">
        <v>6</v>
      </c>
      <c r="E3533" t="s">
        <v>19803</v>
      </c>
      <c r="F3533" t="str">
        <f>INDEX(Schools!B:B,MATCH(schools[[#This Row],[Address]],Schools!H:H,))</f>
        <v>Dist</v>
      </c>
      <c r="G3533">
        <v>42.188445000000002</v>
      </c>
      <c r="H3533">
        <v>-87.815477999999999</v>
      </c>
      <c r="I3533">
        <v>1</v>
      </c>
      <c r="J3533" t="s">
        <v>25824</v>
      </c>
      <c r="K3533" t="s">
        <v>19804</v>
      </c>
      <c r="M3533" t="s">
        <v>28925</v>
      </c>
      <c r="N3533">
        <v>1040</v>
      </c>
      <c r="O3533" t="s">
        <v>28933</v>
      </c>
      <c r="R3533" t="s">
        <v>13625</v>
      </c>
      <c r="S3533" t="s">
        <v>6</v>
      </c>
      <c r="T3533" t="s">
        <v>827</v>
      </c>
      <c r="U3533">
        <v>60035</v>
      </c>
      <c r="V3533" t="s">
        <v>25827</v>
      </c>
      <c r="W3533" t="s">
        <v>13723</v>
      </c>
    </row>
    <row r="3534" spans="1:23">
      <c r="A3534">
        <v>3533</v>
      </c>
      <c r="B3534" t="s">
        <v>19802</v>
      </c>
      <c r="C3534" t="s">
        <v>14409</v>
      </c>
      <c r="D3534" t="s">
        <v>6</v>
      </c>
      <c r="E3534" t="s">
        <v>19801</v>
      </c>
      <c r="F3534" t="str">
        <f>INDEX(Schools!B:B,MATCH(schools[[#This Row],[Address]],Schools!H:H,))</f>
        <v>Sch</v>
      </c>
      <c r="G3534">
        <v>42.188305999999997</v>
      </c>
      <c r="H3534">
        <v>-87.849531999999996</v>
      </c>
      <c r="I3534">
        <v>1</v>
      </c>
      <c r="J3534" t="s">
        <v>25824</v>
      </c>
      <c r="K3534" t="s">
        <v>19802</v>
      </c>
      <c r="M3534" t="s">
        <v>28916</v>
      </c>
      <c r="N3534">
        <v>1959</v>
      </c>
      <c r="O3534" t="s">
        <v>26183</v>
      </c>
      <c r="R3534" t="s">
        <v>14409</v>
      </c>
      <c r="S3534" t="s">
        <v>6</v>
      </c>
      <c r="T3534" t="s">
        <v>827</v>
      </c>
      <c r="U3534">
        <v>60015</v>
      </c>
      <c r="V3534" t="s">
        <v>25827</v>
      </c>
      <c r="W3534" t="s">
        <v>13723</v>
      </c>
    </row>
    <row r="3535" spans="1:23">
      <c r="A3535">
        <v>3534</v>
      </c>
      <c r="B3535" t="s">
        <v>19800</v>
      </c>
      <c r="C3535" t="s">
        <v>13625</v>
      </c>
      <c r="D3535" t="s">
        <v>6</v>
      </c>
      <c r="E3535" t="s">
        <v>19799</v>
      </c>
      <c r="F3535" t="str">
        <f>INDEX(Schools!B:B,MATCH(schools[[#This Row],[Address]],Schools!H:H,))</f>
        <v>Sch</v>
      </c>
      <c r="G3535">
        <v>42.193053999999997</v>
      </c>
      <c r="H3535">
        <v>-87.801534000000004</v>
      </c>
      <c r="I3535">
        <v>1</v>
      </c>
      <c r="J3535" t="s">
        <v>25824</v>
      </c>
      <c r="K3535" t="s">
        <v>19800</v>
      </c>
      <c r="M3535" t="s">
        <v>28925</v>
      </c>
      <c r="N3535">
        <v>433</v>
      </c>
      <c r="O3535" t="s">
        <v>28934</v>
      </c>
      <c r="R3535" t="s">
        <v>13625</v>
      </c>
      <c r="S3535" t="s">
        <v>6</v>
      </c>
      <c r="T3535" t="s">
        <v>827</v>
      </c>
      <c r="U3535">
        <v>60035</v>
      </c>
      <c r="V3535" t="s">
        <v>25827</v>
      </c>
      <c r="W3535" t="s">
        <v>13723</v>
      </c>
    </row>
    <row r="3536" spans="1:23">
      <c r="A3536">
        <v>3535</v>
      </c>
      <c r="B3536" t="s">
        <v>19796</v>
      </c>
      <c r="C3536" t="s">
        <v>19195</v>
      </c>
      <c r="D3536" t="s">
        <v>6</v>
      </c>
      <c r="E3536" t="s">
        <v>19795</v>
      </c>
      <c r="F3536" t="str">
        <f>INDEX(Schools!B:B,MATCH(schools[[#This Row],[Address]],Schools!H:H,))</f>
        <v>Dist</v>
      </c>
      <c r="G3536">
        <v>42.429071999999998</v>
      </c>
      <c r="H3536">
        <v>-88.183426999999995</v>
      </c>
      <c r="I3536">
        <v>1</v>
      </c>
      <c r="J3536" t="s">
        <v>25824</v>
      </c>
      <c r="K3536" t="s">
        <v>19796</v>
      </c>
      <c r="M3536" t="s">
        <v>28935</v>
      </c>
      <c r="N3536">
        <v>29067</v>
      </c>
      <c r="O3536" t="s">
        <v>28826</v>
      </c>
      <c r="R3536" t="s">
        <v>19195</v>
      </c>
      <c r="S3536" t="s">
        <v>6</v>
      </c>
      <c r="T3536" t="s">
        <v>827</v>
      </c>
      <c r="U3536">
        <v>60081</v>
      </c>
      <c r="V3536" t="s">
        <v>25827</v>
      </c>
      <c r="W3536" t="s">
        <v>13723</v>
      </c>
    </row>
    <row r="3537" spans="1:23">
      <c r="A3537">
        <v>3536</v>
      </c>
      <c r="B3537" t="s">
        <v>19798</v>
      </c>
      <c r="C3537" t="s">
        <v>19748</v>
      </c>
      <c r="D3537" t="s">
        <v>6</v>
      </c>
      <c r="E3537" t="s">
        <v>19797</v>
      </c>
      <c r="F3537" t="str">
        <f>INDEX(Schools!B:B,MATCH(schools[[#This Row],[Address]],Schools!H:H,))</f>
        <v>Sch</v>
      </c>
      <c r="G3537">
        <v>42.389612</v>
      </c>
      <c r="H3537">
        <v>-88.162396000000001</v>
      </c>
      <c r="I3537">
        <v>1</v>
      </c>
      <c r="J3537" t="s">
        <v>25824</v>
      </c>
      <c r="K3537" t="s">
        <v>19798</v>
      </c>
      <c r="M3537" t="s">
        <v>28936</v>
      </c>
      <c r="N3537">
        <v>101</v>
      </c>
      <c r="O3537" t="s">
        <v>28937</v>
      </c>
      <c r="R3537" t="s">
        <v>19748</v>
      </c>
      <c r="S3537" t="s">
        <v>6</v>
      </c>
      <c r="T3537" t="s">
        <v>827</v>
      </c>
      <c r="U3537">
        <v>60020</v>
      </c>
      <c r="V3537" t="s">
        <v>25827</v>
      </c>
      <c r="W3537" t="s">
        <v>13723</v>
      </c>
    </row>
    <row r="3538" spans="1:23">
      <c r="A3538">
        <v>3537</v>
      </c>
      <c r="B3538" t="s">
        <v>19796</v>
      </c>
      <c r="C3538" t="s">
        <v>19195</v>
      </c>
      <c r="D3538" t="s">
        <v>6</v>
      </c>
      <c r="E3538" t="s">
        <v>19795</v>
      </c>
      <c r="F3538" t="str">
        <f>INDEX(Schools!B:B,MATCH(schools[[#This Row],[Address]],Schools!H:H,))</f>
        <v>Dist</v>
      </c>
      <c r="G3538">
        <v>42.429071999999998</v>
      </c>
      <c r="H3538">
        <v>-88.183426999999995</v>
      </c>
      <c r="I3538">
        <v>1</v>
      </c>
      <c r="J3538" t="s">
        <v>25824</v>
      </c>
      <c r="K3538" t="s">
        <v>19796</v>
      </c>
      <c r="M3538" t="s">
        <v>28935</v>
      </c>
      <c r="N3538">
        <v>29067</v>
      </c>
      <c r="O3538" t="s">
        <v>28826</v>
      </c>
      <c r="R3538" t="s">
        <v>19195</v>
      </c>
      <c r="S3538" t="s">
        <v>6</v>
      </c>
      <c r="T3538" t="s">
        <v>827</v>
      </c>
      <c r="U3538">
        <v>60081</v>
      </c>
      <c r="V3538" t="s">
        <v>25827</v>
      </c>
      <c r="W3538" t="s">
        <v>13723</v>
      </c>
    </row>
    <row r="3539" spans="1:23">
      <c r="A3539">
        <v>3538</v>
      </c>
      <c r="B3539" t="s">
        <v>14412</v>
      </c>
      <c r="C3539" t="s">
        <v>13506</v>
      </c>
      <c r="D3539" t="s">
        <v>6</v>
      </c>
      <c r="E3539" t="s">
        <v>14411</v>
      </c>
      <c r="F3539" t="str">
        <f>INDEX(Schools!B:B,MATCH(schools[[#This Row],[Address]],Schools!H:H,))</f>
        <v>Dist</v>
      </c>
      <c r="G3539">
        <v>42.234949999999998</v>
      </c>
      <c r="H3539">
        <v>-87.875585999999998</v>
      </c>
      <c r="I3539">
        <v>1</v>
      </c>
      <c r="J3539" t="s">
        <v>25824</v>
      </c>
      <c r="K3539" t="s">
        <v>14412</v>
      </c>
      <c r="M3539" t="s">
        <v>28870</v>
      </c>
      <c r="N3539">
        <v>300</v>
      </c>
      <c r="O3539" t="s">
        <v>28871</v>
      </c>
      <c r="R3539" t="s">
        <v>13506</v>
      </c>
      <c r="S3539" t="s">
        <v>6</v>
      </c>
      <c r="T3539" t="s">
        <v>827</v>
      </c>
      <c r="U3539">
        <v>60045</v>
      </c>
      <c r="V3539" t="s">
        <v>25827</v>
      </c>
      <c r="W3539" t="s">
        <v>13723</v>
      </c>
    </row>
    <row r="3540" spans="1:23">
      <c r="A3540">
        <v>3539</v>
      </c>
      <c r="B3540" t="s">
        <v>19794</v>
      </c>
      <c r="C3540" t="s">
        <v>13506</v>
      </c>
      <c r="D3540" t="s">
        <v>6</v>
      </c>
      <c r="E3540" t="s">
        <v>19793</v>
      </c>
      <c r="F3540" t="str">
        <f>INDEX(Schools!B:B,MATCH(schools[[#This Row],[Address]],Schools!H:H,))</f>
        <v>Sch</v>
      </c>
      <c r="G3540">
        <v>42.263579</v>
      </c>
      <c r="H3540">
        <v>-87.840209999999999</v>
      </c>
      <c r="I3540">
        <v>1</v>
      </c>
      <c r="J3540" t="s">
        <v>25824</v>
      </c>
      <c r="K3540" t="s">
        <v>19794</v>
      </c>
      <c r="M3540" t="s">
        <v>28870</v>
      </c>
      <c r="N3540">
        <v>1285</v>
      </c>
      <c r="O3540" t="s">
        <v>28938</v>
      </c>
      <c r="R3540" t="s">
        <v>13506</v>
      </c>
      <c r="S3540" t="s">
        <v>6</v>
      </c>
      <c r="T3540" t="s">
        <v>827</v>
      </c>
      <c r="U3540">
        <v>60045</v>
      </c>
      <c r="V3540" t="s">
        <v>25827</v>
      </c>
      <c r="W3540" t="s">
        <v>13723</v>
      </c>
    </row>
    <row r="3541" spans="1:23">
      <c r="A3541">
        <v>3540</v>
      </c>
      <c r="B3541" t="s">
        <v>17325</v>
      </c>
      <c r="C3541" t="s">
        <v>17324</v>
      </c>
      <c r="D3541" t="s">
        <v>6</v>
      </c>
      <c r="E3541" t="s">
        <v>17323</v>
      </c>
      <c r="F3541" t="str">
        <f>INDEX(Schools!B:B,MATCH(schools[[#This Row],[Address]],Schools!H:H,))</f>
        <v>Dist</v>
      </c>
      <c r="G3541">
        <v>42.363506000000001</v>
      </c>
      <c r="H3541">
        <v>-88.09639</v>
      </c>
      <c r="I3541">
        <v>1</v>
      </c>
      <c r="J3541" t="s">
        <v>25824</v>
      </c>
      <c r="K3541" t="s">
        <v>17325</v>
      </c>
      <c r="M3541" t="s">
        <v>28839</v>
      </c>
      <c r="N3541">
        <v>811</v>
      </c>
      <c r="O3541" t="s">
        <v>28939</v>
      </c>
      <c r="R3541" t="s">
        <v>17324</v>
      </c>
      <c r="S3541" t="s">
        <v>6</v>
      </c>
      <c r="T3541" t="s">
        <v>827</v>
      </c>
      <c r="U3541">
        <v>60073</v>
      </c>
      <c r="V3541" t="s">
        <v>25827</v>
      </c>
      <c r="W3541" t="s">
        <v>13723</v>
      </c>
    </row>
    <row r="3542" spans="1:23">
      <c r="A3542">
        <v>3541</v>
      </c>
      <c r="B3542" t="s">
        <v>19792</v>
      </c>
      <c r="C3542" t="s">
        <v>17324</v>
      </c>
      <c r="D3542" t="s">
        <v>6</v>
      </c>
      <c r="E3542" t="s">
        <v>19791</v>
      </c>
      <c r="F3542" t="str">
        <f>INDEX(Schools!B:B,MATCH(schools[[#This Row],[Address]],Schools!H:H,))</f>
        <v>Sch</v>
      </c>
      <c r="G3542">
        <v>42.362724</v>
      </c>
      <c r="H3542">
        <v>-88.093729999999994</v>
      </c>
      <c r="I3542">
        <v>1</v>
      </c>
      <c r="J3542" t="s">
        <v>25824</v>
      </c>
      <c r="K3542" t="s">
        <v>19792</v>
      </c>
      <c r="M3542" t="s">
        <v>28839</v>
      </c>
      <c r="N3542">
        <v>800</v>
      </c>
      <c r="O3542" t="s">
        <v>28940</v>
      </c>
      <c r="R3542" t="s">
        <v>17324</v>
      </c>
      <c r="S3542" t="s">
        <v>6</v>
      </c>
      <c r="T3542" t="s">
        <v>827</v>
      </c>
      <c r="U3542">
        <v>60073</v>
      </c>
      <c r="V3542" t="s">
        <v>25827</v>
      </c>
      <c r="W3542" t="s">
        <v>13723</v>
      </c>
    </row>
    <row r="3543" spans="1:23">
      <c r="A3543">
        <v>3542</v>
      </c>
      <c r="B3543" t="s">
        <v>19790</v>
      </c>
      <c r="C3543" t="s">
        <v>19783</v>
      </c>
      <c r="D3543" t="s">
        <v>6</v>
      </c>
      <c r="E3543" t="s">
        <v>19789</v>
      </c>
      <c r="F3543" t="str">
        <f>INDEX(Schools!B:B,MATCH(schools[[#This Row],[Address]],Schools!H:H,))</f>
        <v>Sch</v>
      </c>
      <c r="G3543">
        <v>42.38523</v>
      </c>
      <c r="H3543">
        <v>-88.102575000000002</v>
      </c>
      <c r="I3543">
        <v>1</v>
      </c>
      <c r="J3543" t="s">
        <v>25824</v>
      </c>
      <c r="K3543" t="s">
        <v>19790</v>
      </c>
      <c r="M3543" t="s">
        <v>28941</v>
      </c>
      <c r="N3543">
        <v>2000</v>
      </c>
      <c r="O3543" t="s">
        <v>28942</v>
      </c>
      <c r="R3543" t="s">
        <v>19783</v>
      </c>
      <c r="S3543" t="s">
        <v>6</v>
      </c>
      <c r="T3543" t="s">
        <v>827</v>
      </c>
      <c r="U3543">
        <v>60073</v>
      </c>
      <c r="V3543" t="s">
        <v>25827</v>
      </c>
      <c r="W3543" t="s">
        <v>13723</v>
      </c>
    </row>
    <row r="3544" spans="1:23">
      <c r="A3544">
        <v>3543</v>
      </c>
      <c r="B3544" t="s">
        <v>19788</v>
      </c>
      <c r="C3544" t="s">
        <v>17324</v>
      </c>
      <c r="D3544" t="s">
        <v>6</v>
      </c>
      <c r="E3544" t="s">
        <v>19787</v>
      </c>
      <c r="F3544" t="str">
        <f>INDEX(Schools!B:B,MATCH(schools[[#This Row],[Address]],Schools!H:H,))</f>
        <v>Sch</v>
      </c>
      <c r="G3544">
        <v>42.35839</v>
      </c>
      <c r="H3544">
        <v>-88.093744000000001</v>
      </c>
      <c r="I3544">
        <v>1</v>
      </c>
      <c r="J3544" t="s">
        <v>25824</v>
      </c>
      <c r="K3544" t="s">
        <v>19788</v>
      </c>
      <c r="M3544" t="s">
        <v>28839</v>
      </c>
      <c r="N3544">
        <v>500</v>
      </c>
      <c r="O3544" t="s">
        <v>28943</v>
      </c>
      <c r="R3544" t="s">
        <v>17324</v>
      </c>
      <c r="S3544" t="s">
        <v>6</v>
      </c>
      <c r="T3544" t="s">
        <v>827</v>
      </c>
      <c r="U3544">
        <v>60073</v>
      </c>
      <c r="V3544" t="s">
        <v>25827</v>
      </c>
      <c r="W3544" t="s">
        <v>13723</v>
      </c>
    </row>
    <row r="3545" spans="1:23">
      <c r="A3545">
        <v>3544</v>
      </c>
      <c r="B3545" t="s">
        <v>19786</v>
      </c>
      <c r="C3545" t="s">
        <v>19780</v>
      </c>
      <c r="D3545" t="s">
        <v>6</v>
      </c>
      <c r="E3545" t="s">
        <v>19785</v>
      </c>
      <c r="F3545" t="str">
        <f>INDEX(Schools!B:B,MATCH(schools[[#This Row],[Address]],Schools!H:H,))</f>
        <v>Sch</v>
      </c>
      <c r="G3545">
        <v>42.369588999999998</v>
      </c>
      <c r="H3545">
        <v>-88.100419000000002</v>
      </c>
      <c r="I3545">
        <v>1</v>
      </c>
      <c r="J3545" t="s">
        <v>25824</v>
      </c>
      <c r="K3545" t="s">
        <v>19786</v>
      </c>
      <c r="M3545" t="s">
        <v>28944</v>
      </c>
      <c r="N3545">
        <v>720</v>
      </c>
      <c r="O3545" t="s">
        <v>28945</v>
      </c>
      <c r="R3545" t="s">
        <v>19780</v>
      </c>
      <c r="S3545" t="s">
        <v>6</v>
      </c>
      <c r="T3545" t="s">
        <v>827</v>
      </c>
      <c r="U3545">
        <v>60073</v>
      </c>
      <c r="V3545" t="s">
        <v>25827</v>
      </c>
      <c r="W3545" t="s">
        <v>13723</v>
      </c>
    </row>
    <row r="3546" spans="1:23">
      <c r="A3546">
        <v>3545</v>
      </c>
      <c r="B3546" t="s">
        <v>19784</v>
      </c>
      <c r="C3546" t="s">
        <v>19783</v>
      </c>
      <c r="D3546" t="s">
        <v>6</v>
      </c>
      <c r="E3546" t="s">
        <v>19782</v>
      </c>
      <c r="F3546" t="str">
        <f>INDEX(Schools!B:B,MATCH(schools[[#This Row],[Address]],Schools!H:H,))</f>
        <v>Sch</v>
      </c>
      <c r="G3546">
        <v>42.384022000000002</v>
      </c>
      <c r="H3546">
        <v>-88.102439000000004</v>
      </c>
      <c r="I3546">
        <v>1</v>
      </c>
      <c r="J3546" t="s">
        <v>25824</v>
      </c>
      <c r="K3546" t="s">
        <v>19784</v>
      </c>
      <c r="M3546" t="s">
        <v>28941</v>
      </c>
      <c r="N3546">
        <v>1920</v>
      </c>
      <c r="O3546" t="s">
        <v>28942</v>
      </c>
      <c r="R3546" t="s">
        <v>19783</v>
      </c>
      <c r="S3546" t="s">
        <v>6</v>
      </c>
      <c r="T3546" t="s">
        <v>827</v>
      </c>
      <c r="U3546">
        <v>60073</v>
      </c>
      <c r="V3546" t="s">
        <v>25827</v>
      </c>
      <c r="W3546" t="s">
        <v>13723</v>
      </c>
    </row>
    <row r="3547" spans="1:23">
      <c r="A3547">
        <v>3546</v>
      </c>
      <c r="B3547" t="s">
        <v>19781</v>
      </c>
      <c r="C3547" t="s">
        <v>19780</v>
      </c>
      <c r="D3547" t="s">
        <v>6</v>
      </c>
      <c r="E3547" t="s">
        <v>19779</v>
      </c>
      <c r="F3547" t="str">
        <f>INDEX(Schools!B:B,MATCH(schools[[#This Row],[Address]],Schools!H:H,))</f>
        <v>Sch</v>
      </c>
      <c r="G3547">
        <v>42.374062000000002</v>
      </c>
      <c r="H3547">
        <v>-88.084934000000004</v>
      </c>
      <c r="I3547">
        <v>1</v>
      </c>
      <c r="J3547" t="s">
        <v>25824</v>
      </c>
      <c r="K3547" t="s">
        <v>19781</v>
      </c>
      <c r="M3547" t="s">
        <v>28944</v>
      </c>
      <c r="N3547">
        <v>1421</v>
      </c>
      <c r="O3547" t="s">
        <v>28946</v>
      </c>
      <c r="R3547" t="s">
        <v>19780</v>
      </c>
      <c r="S3547" t="s">
        <v>6</v>
      </c>
      <c r="T3547" t="s">
        <v>827</v>
      </c>
      <c r="U3547">
        <v>60073</v>
      </c>
      <c r="V3547" t="s">
        <v>25827</v>
      </c>
      <c r="W3547" t="s">
        <v>13723</v>
      </c>
    </row>
    <row r="3548" spans="1:23">
      <c r="A3548">
        <v>3547</v>
      </c>
      <c r="B3548" t="s">
        <v>19778</v>
      </c>
      <c r="C3548" t="s">
        <v>19777</v>
      </c>
      <c r="D3548" t="s">
        <v>6</v>
      </c>
      <c r="E3548" t="s">
        <v>19776</v>
      </c>
      <c r="F3548" t="str">
        <f>INDEX(Schools!B:B,MATCH(schools[[#This Row],[Address]],Schools!H:H,))</f>
        <v>Sch</v>
      </c>
      <c r="G3548">
        <v>42.352466999999997</v>
      </c>
      <c r="H3548">
        <v>-88.083590999999998</v>
      </c>
      <c r="I3548">
        <v>1</v>
      </c>
      <c r="J3548" t="s">
        <v>25824</v>
      </c>
      <c r="K3548" t="s">
        <v>19778</v>
      </c>
      <c r="M3548" t="s">
        <v>28947</v>
      </c>
      <c r="N3548">
        <v>220</v>
      </c>
      <c r="O3548" t="s">
        <v>28948</v>
      </c>
      <c r="R3548" t="s">
        <v>19777</v>
      </c>
      <c r="S3548" t="s">
        <v>6</v>
      </c>
      <c r="T3548" t="s">
        <v>827</v>
      </c>
      <c r="U3548">
        <v>60073</v>
      </c>
      <c r="V3548" t="s">
        <v>25827</v>
      </c>
      <c r="W3548" t="s">
        <v>13723</v>
      </c>
    </row>
    <row r="3549" spans="1:23">
      <c r="A3549">
        <v>3548</v>
      </c>
      <c r="B3549" t="s">
        <v>19775</v>
      </c>
      <c r="C3549" t="s">
        <v>17324</v>
      </c>
      <c r="D3549" t="s">
        <v>6</v>
      </c>
      <c r="E3549" t="s">
        <v>19773</v>
      </c>
      <c r="F3549" t="str">
        <f>INDEX(Schools!B:B,MATCH(schools[[#This Row],[Address]],Schools!H:H,))</f>
        <v>Sch</v>
      </c>
      <c r="G3549">
        <v>42.353805999999999</v>
      </c>
      <c r="H3549">
        <v>-88.102799000000005</v>
      </c>
      <c r="I3549">
        <v>1</v>
      </c>
      <c r="J3549" t="s">
        <v>25824</v>
      </c>
      <c r="K3549" t="s">
        <v>19775</v>
      </c>
      <c r="M3549" t="s">
        <v>28839</v>
      </c>
      <c r="N3549">
        <v>880</v>
      </c>
      <c r="O3549" t="s">
        <v>28831</v>
      </c>
      <c r="R3549" t="s">
        <v>17324</v>
      </c>
      <c r="S3549" t="s">
        <v>6</v>
      </c>
      <c r="T3549" t="s">
        <v>827</v>
      </c>
      <c r="U3549">
        <v>60073</v>
      </c>
      <c r="V3549" t="s">
        <v>25827</v>
      </c>
      <c r="W3549" t="s">
        <v>13723</v>
      </c>
    </row>
    <row r="3550" spans="1:23">
      <c r="A3550">
        <v>3549</v>
      </c>
      <c r="B3550" t="s">
        <v>19774</v>
      </c>
      <c r="C3550" t="s">
        <v>17324</v>
      </c>
      <c r="D3550" t="s">
        <v>6</v>
      </c>
      <c r="E3550" t="s">
        <v>19773</v>
      </c>
      <c r="F3550" t="str">
        <f>INDEX(Schools!B:B,MATCH(schools[[#This Row],[Address]],Schools!H:H,))</f>
        <v>Sch</v>
      </c>
      <c r="G3550">
        <v>42.354588999999997</v>
      </c>
      <c r="H3550">
        <v>-88.103272000000004</v>
      </c>
      <c r="I3550">
        <v>1</v>
      </c>
      <c r="J3550" t="s">
        <v>25824</v>
      </c>
      <c r="K3550" t="s">
        <v>19774</v>
      </c>
      <c r="M3550" t="s">
        <v>28839</v>
      </c>
      <c r="N3550">
        <v>882</v>
      </c>
      <c r="O3550" t="s">
        <v>28831</v>
      </c>
      <c r="R3550" t="s">
        <v>17324</v>
      </c>
      <c r="S3550" t="s">
        <v>6</v>
      </c>
      <c r="T3550" t="s">
        <v>827</v>
      </c>
      <c r="U3550">
        <v>60073</v>
      </c>
      <c r="V3550" t="s">
        <v>25827</v>
      </c>
      <c r="W3550" t="s">
        <v>13723</v>
      </c>
    </row>
    <row r="3551" spans="1:23">
      <c r="A3551">
        <v>3550</v>
      </c>
      <c r="B3551" t="s">
        <v>19772</v>
      </c>
      <c r="C3551" t="s">
        <v>17324</v>
      </c>
      <c r="D3551" t="s">
        <v>6</v>
      </c>
      <c r="E3551" t="s">
        <v>17323</v>
      </c>
      <c r="F3551" t="str">
        <f>INDEX(Schools!B:B,MATCH(schools[[#This Row],[Address]],Schools!H:H,))</f>
        <v>Sch</v>
      </c>
      <c r="G3551">
        <v>42.362513999999997</v>
      </c>
      <c r="H3551">
        <v>-88.096587</v>
      </c>
      <c r="I3551">
        <v>1</v>
      </c>
      <c r="J3551" t="s">
        <v>25824</v>
      </c>
      <c r="K3551" t="s">
        <v>19772</v>
      </c>
      <c r="M3551" t="s">
        <v>28839</v>
      </c>
      <c r="N3551">
        <v>801</v>
      </c>
      <c r="O3551" t="s">
        <v>28939</v>
      </c>
      <c r="R3551" t="s">
        <v>17324</v>
      </c>
      <c r="S3551" t="s">
        <v>6</v>
      </c>
      <c r="T3551" t="s">
        <v>827</v>
      </c>
      <c r="U3551">
        <v>60073</v>
      </c>
      <c r="V3551" t="s">
        <v>25827</v>
      </c>
      <c r="W3551" t="s">
        <v>13723</v>
      </c>
    </row>
    <row r="3552" spans="1:23">
      <c r="A3552">
        <v>3551</v>
      </c>
      <c r="B3552" t="s">
        <v>19771</v>
      </c>
      <c r="C3552" t="s">
        <v>14059</v>
      </c>
      <c r="D3552" t="s">
        <v>6</v>
      </c>
      <c r="E3552" t="s">
        <v>19770</v>
      </c>
      <c r="F3552" t="str">
        <f>INDEX(Schools!B:B,MATCH(schools[[#This Row],[Address]],Schools!H:H,))</f>
        <v>Dist</v>
      </c>
      <c r="G3552">
        <v>42.445903000000001</v>
      </c>
      <c r="H3552">
        <v>-88.060365000000004</v>
      </c>
      <c r="I3552">
        <v>1</v>
      </c>
      <c r="J3552" t="s">
        <v>25824</v>
      </c>
      <c r="K3552" t="s">
        <v>19771</v>
      </c>
      <c r="M3552" t="s">
        <v>28823</v>
      </c>
      <c r="N3552">
        <v>1625</v>
      </c>
      <c r="O3552" t="s">
        <v>28949</v>
      </c>
      <c r="R3552" t="s">
        <v>14059</v>
      </c>
      <c r="S3552" t="s">
        <v>6</v>
      </c>
      <c r="T3552" t="s">
        <v>827</v>
      </c>
      <c r="U3552">
        <v>60046</v>
      </c>
      <c r="V3552" t="s">
        <v>25827</v>
      </c>
      <c r="W3552" t="s">
        <v>13723</v>
      </c>
    </row>
    <row r="3553" spans="1:23">
      <c r="A3553">
        <v>3552</v>
      </c>
      <c r="B3553" t="s">
        <v>19769</v>
      </c>
      <c r="C3553" t="s">
        <v>19768</v>
      </c>
      <c r="D3553" t="s">
        <v>6</v>
      </c>
      <c r="E3553" t="s">
        <v>19767</v>
      </c>
      <c r="F3553" t="str">
        <f>INDEX(Schools!B:B,MATCH(schools[[#This Row],[Address]],Schools!H:H,))</f>
        <v>Sch</v>
      </c>
      <c r="G3553">
        <v>42.472374000000002</v>
      </c>
      <c r="H3553">
        <v>-88.092748999999998</v>
      </c>
      <c r="I3553">
        <v>1</v>
      </c>
      <c r="J3553" t="s">
        <v>25824</v>
      </c>
      <c r="K3553" t="s">
        <v>19769</v>
      </c>
      <c r="M3553" t="s">
        <v>28819</v>
      </c>
      <c r="N3553">
        <v>1133</v>
      </c>
      <c r="O3553" t="s">
        <v>25875</v>
      </c>
      <c r="R3553" t="s">
        <v>19768</v>
      </c>
      <c r="S3553" t="s">
        <v>6</v>
      </c>
      <c r="T3553" t="s">
        <v>827</v>
      </c>
      <c r="U3553">
        <v>60002</v>
      </c>
      <c r="V3553" t="s">
        <v>25827</v>
      </c>
      <c r="W3553" t="s">
        <v>13723</v>
      </c>
    </row>
    <row r="3554" spans="1:23">
      <c r="A3554">
        <v>3553</v>
      </c>
      <c r="B3554" t="s">
        <v>19766</v>
      </c>
      <c r="C3554" t="s">
        <v>14059</v>
      </c>
      <c r="D3554" t="s">
        <v>6</v>
      </c>
      <c r="E3554" t="s">
        <v>19765</v>
      </c>
      <c r="F3554" t="str">
        <f>INDEX(Schools!B:B,MATCH(schools[[#This Row],[Address]],Schools!H:H,))</f>
        <v>Sch</v>
      </c>
      <c r="G3554">
        <v>42.443714</v>
      </c>
      <c r="H3554">
        <v>-88.059796000000006</v>
      </c>
      <c r="I3554">
        <v>1</v>
      </c>
      <c r="J3554" t="s">
        <v>25824</v>
      </c>
      <c r="K3554" t="s">
        <v>19766</v>
      </c>
      <c r="M3554" t="s">
        <v>28823</v>
      </c>
      <c r="N3554">
        <v>1600</v>
      </c>
      <c r="O3554" t="s">
        <v>28950</v>
      </c>
      <c r="R3554" t="s">
        <v>14059</v>
      </c>
      <c r="S3554" t="s">
        <v>6</v>
      </c>
      <c r="T3554" t="s">
        <v>827</v>
      </c>
      <c r="U3554">
        <v>60046</v>
      </c>
      <c r="V3554" t="s">
        <v>25827</v>
      </c>
      <c r="W3554" t="s">
        <v>13723</v>
      </c>
    </row>
    <row r="3555" spans="1:23">
      <c r="A3555">
        <v>3554</v>
      </c>
      <c r="B3555" t="s">
        <v>17332</v>
      </c>
      <c r="C3555" t="s">
        <v>15398</v>
      </c>
      <c r="D3555" t="s">
        <v>6</v>
      </c>
      <c r="E3555" t="s">
        <v>17331</v>
      </c>
      <c r="F3555" t="str">
        <f>INDEX(Schools!B:B,MATCH(schools[[#This Row],[Address]],Schools!H:H,))</f>
        <v>Dist</v>
      </c>
      <c r="G3555">
        <v>42.267437999999999</v>
      </c>
      <c r="H3555">
        <v>-88.14725</v>
      </c>
      <c r="I3555">
        <v>1</v>
      </c>
      <c r="J3555" t="s">
        <v>25824</v>
      </c>
      <c r="K3555" t="s">
        <v>17332</v>
      </c>
      <c r="M3555" t="s">
        <v>28951</v>
      </c>
      <c r="N3555">
        <v>555</v>
      </c>
      <c r="O3555" t="s">
        <v>26971</v>
      </c>
      <c r="R3555" t="s">
        <v>15398</v>
      </c>
      <c r="S3555" t="s">
        <v>6</v>
      </c>
      <c r="T3555" t="s">
        <v>827</v>
      </c>
      <c r="U3555">
        <v>60084</v>
      </c>
      <c r="V3555" t="s">
        <v>25827</v>
      </c>
      <c r="W3555" t="s">
        <v>13723</v>
      </c>
    </row>
    <row r="3556" spans="1:23">
      <c r="A3556">
        <v>3555</v>
      </c>
      <c r="B3556" t="s">
        <v>17332</v>
      </c>
      <c r="C3556" t="s">
        <v>15398</v>
      </c>
      <c r="D3556" t="s">
        <v>6</v>
      </c>
      <c r="E3556" t="s">
        <v>17331</v>
      </c>
      <c r="F3556" t="str">
        <f>INDEX(Schools!B:B,MATCH(schools[[#This Row],[Address]],Schools!H:H,))</f>
        <v>Dist</v>
      </c>
      <c r="G3556">
        <v>42.267437999999999</v>
      </c>
      <c r="H3556">
        <v>-88.14725</v>
      </c>
      <c r="I3556">
        <v>1</v>
      </c>
      <c r="J3556" t="s">
        <v>25824</v>
      </c>
      <c r="K3556" t="s">
        <v>17332</v>
      </c>
      <c r="M3556" t="s">
        <v>28951</v>
      </c>
      <c r="N3556">
        <v>555</v>
      </c>
      <c r="O3556" t="s">
        <v>26971</v>
      </c>
      <c r="R3556" t="s">
        <v>15398</v>
      </c>
      <c r="S3556" t="s">
        <v>6</v>
      </c>
      <c r="T3556" t="s">
        <v>827</v>
      </c>
      <c r="U3556">
        <v>60084</v>
      </c>
      <c r="V3556" t="s">
        <v>25827</v>
      </c>
      <c r="W3556" t="s">
        <v>13723</v>
      </c>
    </row>
    <row r="3557" spans="1:23">
      <c r="A3557">
        <v>3556</v>
      </c>
      <c r="B3557" t="s">
        <v>19764</v>
      </c>
      <c r="C3557" t="s">
        <v>15398</v>
      </c>
      <c r="D3557" t="s">
        <v>6</v>
      </c>
      <c r="E3557" t="s">
        <v>19763</v>
      </c>
      <c r="F3557" t="str">
        <f>INDEX(Schools!B:B,MATCH(schools[[#This Row],[Address]],Schools!H:H,))</f>
        <v>Sch</v>
      </c>
      <c r="G3557">
        <v>42.261285999999998</v>
      </c>
      <c r="H3557">
        <v>-88.146521000000007</v>
      </c>
      <c r="I3557">
        <v>1</v>
      </c>
      <c r="J3557" t="s">
        <v>25824</v>
      </c>
      <c r="K3557" t="s">
        <v>19764</v>
      </c>
      <c r="M3557" t="s">
        <v>28951</v>
      </c>
      <c r="N3557">
        <v>217</v>
      </c>
      <c r="O3557" t="s">
        <v>28952</v>
      </c>
      <c r="R3557" t="s">
        <v>15398</v>
      </c>
      <c r="S3557" t="s">
        <v>6</v>
      </c>
      <c r="T3557" t="s">
        <v>827</v>
      </c>
      <c r="U3557">
        <v>60084</v>
      </c>
      <c r="V3557" t="s">
        <v>25827</v>
      </c>
      <c r="W3557" t="s">
        <v>13723</v>
      </c>
    </row>
    <row r="3558" spans="1:23">
      <c r="A3558">
        <v>3557</v>
      </c>
      <c r="B3558" t="s">
        <v>19762</v>
      </c>
      <c r="C3558" t="s">
        <v>19755</v>
      </c>
      <c r="D3558" t="s">
        <v>6</v>
      </c>
      <c r="E3558" t="s">
        <v>19761</v>
      </c>
      <c r="F3558" t="str">
        <f>INDEX(Schools!B:B,MATCH(schools[[#This Row],[Address]],Schools!H:H,))</f>
        <v>Sch</v>
      </c>
      <c r="G3558">
        <v>42.280605999999999</v>
      </c>
      <c r="H3558">
        <v>-88.181303</v>
      </c>
      <c r="I3558">
        <v>1</v>
      </c>
      <c r="J3558" t="s">
        <v>25824</v>
      </c>
      <c r="K3558" t="s">
        <v>28953</v>
      </c>
      <c r="M3558" t="s">
        <v>28954</v>
      </c>
      <c r="N3558">
        <v>3500</v>
      </c>
      <c r="O3558" t="s">
        <v>28955</v>
      </c>
      <c r="R3558" t="s">
        <v>19755</v>
      </c>
      <c r="S3558" t="s">
        <v>6</v>
      </c>
      <c r="T3558" t="s">
        <v>827</v>
      </c>
      <c r="U3558">
        <v>60042</v>
      </c>
      <c r="V3558" t="s">
        <v>25827</v>
      </c>
      <c r="W3558" t="s">
        <v>13723</v>
      </c>
    </row>
    <row r="3559" spans="1:23">
      <c r="A3559">
        <v>3558</v>
      </c>
      <c r="B3559" t="s">
        <v>19760</v>
      </c>
      <c r="C3559" t="s">
        <v>15398</v>
      </c>
      <c r="D3559" t="s">
        <v>6</v>
      </c>
      <c r="E3559" t="s">
        <v>19759</v>
      </c>
      <c r="F3559" t="str">
        <f>INDEX(Schools!B:B,MATCH(schools[[#This Row],[Address]],Schools!H:H,))</f>
        <v>Sch</v>
      </c>
      <c r="G3559">
        <v>42.259483000000003</v>
      </c>
      <c r="H3559">
        <v>-88.146474999999995</v>
      </c>
      <c r="I3559">
        <v>1</v>
      </c>
      <c r="J3559" t="s">
        <v>25824</v>
      </c>
      <c r="K3559" t="s">
        <v>19760</v>
      </c>
      <c r="M3559" t="s">
        <v>28951</v>
      </c>
      <c r="N3559">
        <v>225</v>
      </c>
      <c r="O3559" t="s">
        <v>28956</v>
      </c>
      <c r="R3559" t="s">
        <v>15398</v>
      </c>
      <c r="S3559" t="s">
        <v>6</v>
      </c>
      <c r="T3559" t="s">
        <v>827</v>
      </c>
      <c r="U3559">
        <v>60084</v>
      </c>
      <c r="V3559" t="s">
        <v>25827</v>
      </c>
      <c r="W3559" t="s">
        <v>13723</v>
      </c>
    </row>
    <row r="3560" spans="1:23">
      <c r="A3560">
        <v>3559</v>
      </c>
      <c r="B3560" t="s">
        <v>19758</v>
      </c>
      <c r="C3560" t="s">
        <v>15398</v>
      </c>
      <c r="D3560" t="s">
        <v>6</v>
      </c>
      <c r="E3560" t="s">
        <v>19757</v>
      </c>
      <c r="F3560" t="str">
        <f>INDEX(Schools!B:B,MATCH(schools[[#This Row],[Address]],Schools!H:H,))</f>
        <v>Sch</v>
      </c>
      <c r="G3560">
        <v>42.276178999999999</v>
      </c>
      <c r="H3560">
        <v>-88.156890000000004</v>
      </c>
      <c r="I3560">
        <v>1</v>
      </c>
      <c r="J3560" t="s">
        <v>25824</v>
      </c>
      <c r="K3560" t="s">
        <v>19758</v>
      </c>
      <c r="M3560" t="s">
        <v>28951</v>
      </c>
      <c r="N3560">
        <v>620</v>
      </c>
      <c r="O3560" t="s">
        <v>28957</v>
      </c>
      <c r="R3560" t="s">
        <v>15398</v>
      </c>
      <c r="S3560" t="s">
        <v>6</v>
      </c>
      <c r="T3560" t="s">
        <v>827</v>
      </c>
      <c r="U3560">
        <v>60084</v>
      </c>
      <c r="V3560" t="s">
        <v>25827</v>
      </c>
      <c r="W3560" t="s">
        <v>13723</v>
      </c>
    </row>
    <row r="3561" spans="1:23">
      <c r="A3561">
        <v>3560</v>
      </c>
      <c r="B3561" t="s">
        <v>19756</v>
      </c>
      <c r="C3561" t="s">
        <v>19755</v>
      </c>
      <c r="D3561" t="s">
        <v>6</v>
      </c>
      <c r="E3561" t="s">
        <v>19754</v>
      </c>
      <c r="F3561" t="str">
        <f>INDEX(Schools!B:B,MATCH(schools[[#This Row],[Address]],Schools!H:H,))</f>
        <v>Sch</v>
      </c>
      <c r="G3561">
        <v>42.280062000000001</v>
      </c>
      <c r="H3561">
        <v>-88.209854000000007</v>
      </c>
      <c r="I3561">
        <v>1</v>
      </c>
      <c r="J3561" t="s">
        <v>25850</v>
      </c>
      <c r="K3561" t="s">
        <v>19756</v>
      </c>
      <c r="M3561" t="s">
        <v>28954</v>
      </c>
      <c r="N3561">
        <v>545</v>
      </c>
      <c r="O3561" t="s">
        <v>28958</v>
      </c>
      <c r="R3561" t="s">
        <v>19755</v>
      </c>
      <c r="S3561" t="s">
        <v>6</v>
      </c>
      <c r="T3561" t="s">
        <v>2682</v>
      </c>
      <c r="U3561">
        <v>60042</v>
      </c>
      <c r="V3561" t="s">
        <v>25827</v>
      </c>
      <c r="W3561" t="s">
        <v>25853</v>
      </c>
    </row>
    <row r="3562" spans="1:23">
      <c r="A3562">
        <v>3561</v>
      </c>
      <c r="B3562" t="s">
        <v>19753</v>
      </c>
      <c r="C3562" t="s">
        <v>14417</v>
      </c>
      <c r="D3562" t="s">
        <v>6</v>
      </c>
      <c r="E3562" t="s">
        <v>19752</v>
      </c>
      <c r="F3562" t="str">
        <f>INDEX(Schools!B:B,MATCH(schools[[#This Row],[Address]],Schools!H:H,))</f>
        <v>Dist</v>
      </c>
      <c r="G3562">
        <v>42.270705</v>
      </c>
      <c r="H3562">
        <v>-88.024242000000001</v>
      </c>
      <c r="I3562">
        <v>1</v>
      </c>
      <c r="J3562" t="s">
        <v>25824</v>
      </c>
      <c r="K3562" t="s">
        <v>19753</v>
      </c>
      <c r="M3562" t="s">
        <v>28879</v>
      </c>
      <c r="N3562">
        <v>1500</v>
      </c>
      <c r="O3562" t="s">
        <v>28882</v>
      </c>
      <c r="R3562" t="s">
        <v>14417</v>
      </c>
      <c r="S3562" t="s">
        <v>6</v>
      </c>
      <c r="T3562" t="s">
        <v>827</v>
      </c>
      <c r="U3562">
        <v>60060</v>
      </c>
      <c r="V3562" t="s">
        <v>25827</v>
      </c>
      <c r="W3562" t="s">
        <v>13723</v>
      </c>
    </row>
    <row r="3563" spans="1:23">
      <c r="A3563">
        <v>3562</v>
      </c>
      <c r="B3563" t="s">
        <v>19751</v>
      </c>
      <c r="C3563" t="s">
        <v>14417</v>
      </c>
      <c r="D3563" t="s">
        <v>6</v>
      </c>
      <c r="E3563" t="s">
        <v>19750</v>
      </c>
      <c r="F3563" t="str">
        <f>INDEX(Schools!B:B,MATCH(schools[[#This Row],[Address]],Schools!H:H,))</f>
        <v>Sch</v>
      </c>
      <c r="G3563">
        <v>42.271419000000002</v>
      </c>
      <c r="H3563">
        <v>-88.021519999999995</v>
      </c>
      <c r="I3563">
        <v>1</v>
      </c>
      <c r="J3563" t="s">
        <v>25824</v>
      </c>
      <c r="K3563" t="s">
        <v>19751</v>
      </c>
      <c r="M3563" t="s">
        <v>28879</v>
      </c>
      <c r="N3563">
        <v>1350</v>
      </c>
      <c r="O3563" t="s">
        <v>28882</v>
      </c>
      <c r="R3563" t="s">
        <v>14417</v>
      </c>
      <c r="S3563" t="s">
        <v>6</v>
      </c>
      <c r="T3563" t="s">
        <v>827</v>
      </c>
      <c r="U3563">
        <v>60060</v>
      </c>
      <c r="V3563" t="s">
        <v>25827</v>
      </c>
      <c r="W3563" t="s">
        <v>13723</v>
      </c>
    </row>
    <row r="3564" spans="1:23">
      <c r="A3564">
        <v>3563</v>
      </c>
      <c r="B3564" t="s">
        <v>17330</v>
      </c>
      <c r="C3564" t="s">
        <v>15416</v>
      </c>
      <c r="D3564" t="s">
        <v>6</v>
      </c>
      <c r="E3564" t="s">
        <v>17329</v>
      </c>
      <c r="F3564" t="str">
        <f>INDEX(Schools!B:B,MATCH(schools[[#This Row],[Address]],Schools!H:H,))</f>
        <v>Dist</v>
      </c>
      <c r="G3564">
        <v>42.359155999999999</v>
      </c>
      <c r="H3564">
        <v>-87.980992999999998</v>
      </c>
      <c r="I3564">
        <v>1</v>
      </c>
      <c r="J3564" t="s">
        <v>25824</v>
      </c>
      <c r="K3564" t="s">
        <v>17330</v>
      </c>
      <c r="M3564" t="s">
        <v>28847</v>
      </c>
      <c r="N3564">
        <v>34090</v>
      </c>
      <c r="O3564" t="s">
        <v>28959</v>
      </c>
      <c r="R3564" t="s">
        <v>15416</v>
      </c>
      <c r="S3564" t="s">
        <v>6</v>
      </c>
      <c r="T3564" t="s">
        <v>827</v>
      </c>
      <c r="U3564">
        <v>60031</v>
      </c>
      <c r="V3564" t="s">
        <v>25827</v>
      </c>
      <c r="W3564" t="s">
        <v>13723</v>
      </c>
    </row>
    <row r="3565" spans="1:23">
      <c r="A3565">
        <v>3564</v>
      </c>
      <c r="B3565" t="s">
        <v>17330</v>
      </c>
      <c r="C3565" t="s">
        <v>15416</v>
      </c>
      <c r="D3565" t="s">
        <v>6</v>
      </c>
      <c r="E3565" t="s">
        <v>17329</v>
      </c>
      <c r="F3565" t="str">
        <f>INDEX(Schools!B:B,MATCH(schools[[#This Row],[Address]],Schools!H:H,))</f>
        <v>Dist</v>
      </c>
      <c r="G3565">
        <v>42.359155999999999</v>
      </c>
      <c r="H3565">
        <v>-87.980992999999998</v>
      </c>
      <c r="I3565">
        <v>1</v>
      </c>
      <c r="J3565" t="s">
        <v>25824</v>
      </c>
      <c r="K3565" t="s">
        <v>17330</v>
      </c>
      <c r="M3565" t="s">
        <v>28847</v>
      </c>
      <c r="N3565">
        <v>34090</v>
      </c>
      <c r="O3565" t="s">
        <v>28959</v>
      </c>
      <c r="R3565" t="s">
        <v>15416</v>
      </c>
      <c r="S3565" t="s">
        <v>6</v>
      </c>
      <c r="T3565" t="s">
        <v>827</v>
      </c>
      <c r="U3565">
        <v>60031</v>
      </c>
      <c r="V3565" t="s">
        <v>25827</v>
      </c>
      <c r="W3565" t="s">
        <v>13723</v>
      </c>
    </row>
    <row r="3566" spans="1:23">
      <c r="A3566">
        <v>3565</v>
      </c>
      <c r="B3566" t="s">
        <v>19749</v>
      </c>
      <c r="C3566" t="s">
        <v>19748</v>
      </c>
      <c r="D3566" t="s">
        <v>6</v>
      </c>
      <c r="E3566" t="s">
        <v>19747</v>
      </c>
      <c r="F3566" t="str">
        <f>INDEX(Schools!B:B,MATCH(schools[[#This Row],[Address]],Schools!H:H,))</f>
        <v>Dist</v>
      </c>
      <c r="G3566">
        <v>42.392826999999997</v>
      </c>
      <c r="H3566">
        <v>-88.158529999999999</v>
      </c>
      <c r="I3566">
        <v>1</v>
      </c>
      <c r="J3566" t="s">
        <v>25824</v>
      </c>
      <c r="K3566" t="s">
        <v>19749</v>
      </c>
      <c r="M3566" t="s">
        <v>28936</v>
      </c>
      <c r="N3566">
        <v>285</v>
      </c>
      <c r="O3566" t="s">
        <v>28448</v>
      </c>
      <c r="R3566" t="s">
        <v>19748</v>
      </c>
      <c r="S3566" t="s">
        <v>6</v>
      </c>
      <c r="T3566" t="s">
        <v>827</v>
      </c>
      <c r="U3566">
        <v>60020</v>
      </c>
      <c r="V3566" t="s">
        <v>25827</v>
      </c>
      <c r="W3566" t="s">
        <v>13723</v>
      </c>
    </row>
    <row r="3567" spans="1:23">
      <c r="A3567">
        <v>3566</v>
      </c>
      <c r="B3567" t="s">
        <v>19749</v>
      </c>
      <c r="C3567" t="s">
        <v>19748</v>
      </c>
      <c r="D3567" t="s">
        <v>6</v>
      </c>
      <c r="E3567" t="s">
        <v>19747</v>
      </c>
      <c r="F3567" t="str">
        <f>INDEX(Schools!B:B,MATCH(schools[[#This Row],[Address]],Schools!H:H,))</f>
        <v>Dist</v>
      </c>
      <c r="G3567">
        <v>42.392826999999997</v>
      </c>
      <c r="H3567">
        <v>-88.158529999999999</v>
      </c>
      <c r="I3567">
        <v>1</v>
      </c>
      <c r="J3567" t="s">
        <v>25824</v>
      </c>
      <c r="K3567" t="s">
        <v>19749</v>
      </c>
      <c r="M3567" t="s">
        <v>28936</v>
      </c>
      <c r="N3567">
        <v>285</v>
      </c>
      <c r="O3567" t="s">
        <v>28448</v>
      </c>
      <c r="R3567" t="s">
        <v>19748</v>
      </c>
      <c r="S3567" t="s">
        <v>6</v>
      </c>
      <c r="T3567" t="s">
        <v>827</v>
      </c>
      <c r="U3567">
        <v>60020</v>
      </c>
      <c r="V3567" t="s">
        <v>25827</v>
      </c>
      <c r="W3567" t="s">
        <v>13723</v>
      </c>
    </row>
    <row r="3568" spans="1:23">
      <c r="A3568">
        <v>3567</v>
      </c>
      <c r="B3568" t="s">
        <v>19746</v>
      </c>
      <c r="C3568" t="s">
        <v>19744</v>
      </c>
      <c r="D3568" t="s">
        <v>6</v>
      </c>
      <c r="E3568" t="s">
        <v>19743</v>
      </c>
      <c r="F3568" t="str">
        <f>INDEX(Schools!B:B,MATCH(schools[[#This Row],[Address]],Schools!H:H,))</f>
        <v>Dist</v>
      </c>
      <c r="G3568">
        <v>42.198521999999997</v>
      </c>
      <c r="H3568">
        <v>-87.947353000000007</v>
      </c>
      <c r="I3568">
        <v>1</v>
      </c>
      <c r="J3568" t="s">
        <v>25824</v>
      </c>
      <c r="K3568" t="s">
        <v>19746</v>
      </c>
      <c r="M3568" t="s">
        <v>28909</v>
      </c>
      <c r="N3568">
        <v>2</v>
      </c>
      <c r="O3568" t="s">
        <v>28960</v>
      </c>
      <c r="R3568" t="s">
        <v>19744</v>
      </c>
      <c r="S3568" t="s">
        <v>6</v>
      </c>
      <c r="T3568" t="s">
        <v>827</v>
      </c>
      <c r="U3568">
        <v>60069</v>
      </c>
      <c r="V3568" t="s">
        <v>25827</v>
      </c>
      <c r="W3568" t="s">
        <v>13723</v>
      </c>
    </row>
    <row r="3569" spans="1:23">
      <c r="A3569">
        <v>3568</v>
      </c>
      <c r="B3569" t="s">
        <v>19745</v>
      </c>
      <c r="C3569" t="s">
        <v>19744</v>
      </c>
      <c r="D3569" t="s">
        <v>6</v>
      </c>
      <c r="E3569" t="s">
        <v>19743</v>
      </c>
      <c r="F3569" t="str">
        <f>INDEX(Schools!B:B,MATCH(schools[[#This Row],[Address]],Schools!H:H,))</f>
        <v>Sch</v>
      </c>
      <c r="G3569">
        <v>42.201256999999998</v>
      </c>
      <c r="H3569">
        <v>-87.946251000000004</v>
      </c>
      <c r="I3569">
        <v>1</v>
      </c>
      <c r="J3569" t="s">
        <v>25824</v>
      </c>
      <c r="K3569" t="s">
        <v>19745</v>
      </c>
      <c r="M3569" t="s">
        <v>28909</v>
      </c>
      <c r="N3569">
        <v>1</v>
      </c>
      <c r="O3569" t="s">
        <v>28960</v>
      </c>
      <c r="R3569" t="s">
        <v>19744</v>
      </c>
      <c r="S3569" t="s">
        <v>6</v>
      </c>
      <c r="T3569" t="s">
        <v>827</v>
      </c>
      <c r="U3569">
        <v>60069</v>
      </c>
      <c r="V3569" t="s">
        <v>25827</v>
      </c>
      <c r="W3569" t="s">
        <v>13723</v>
      </c>
    </row>
    <row r="3570" spans="1:23">
      <c r="A3570">
        <v>3569</v>
      </c>
      <c r="B3570" t="s">
        <v>13722</v>
      </c>
      <c r="C3570" t="s">
        <v>13721</v>
      </c>
      <c r="D3570" t="s">
        <v>6</v>
      </c>
      <c r="E3570">
        <v>60061</v>
      </c>
      <c r="F3570" t="str">
        <f>INDEX(Schools!B:B,MATCH(schools[[#This Row],[Address]],Schools!H:H,))</f>
        <v>Sch</v>
      </c>
      <c r="G3570">
        <v>42.232903</v>
      </c>
      <c r="H3570">
        <v>-87.943237999999994</v>
      </c>
      <c r="I3570">
        <v>0.9</v>
      </c>
      <c r="J3570" t="s">
        <v>25850</v>
      </c>
      <c r="K3570" t="s">
        <v>13722</v>
      </c>
      <c r="M3570" t="s">
        <v>28876</v>
      </c>
      <c r="N3570">
        <v>25467</v>
      </c>
      <c r="O3570" t="s">
        <v>27255</v>
      </c>
      <c r="R3570" t="s">
        <v>13721</v>
      </c>
      <c r="S3570" t="s">
        <v>6</v>
      </c>
      <c r="T3570" t="s">
        <v>827</v>
      </c>
      <c r="U3570">
        <v>60061</v>
      </c>
      <c r="V3570" t="s">
        <v>25827</v>
      </c>
      <c r="W3570" t="s">
        <v>25853</v>
      </c>
    </row>
    <row r="3571" spans="1:23">
      <c r="A3571">
        <v>3570</v>
      </c>
      <c r="B3571" t="s">
        <v>19742</v>
      </c>
      <c r="C3571" t="s">
        <v>13519</v>
      </c>
      <c r="D3571" t="s">
        <v>6</v>
      </c>
      <c r="E3571" t="s">
        <v>19741</v>
      </c>
      <c r="F3571" t="str">
        <f>INDEX(Schools!B:B,MATCH(schools[[#This Row],[Address]],Schools!H:H,))</f>
        <v>Dist</v>
      </c>
      <c r="G3571">
        <v>42.455983000000003</v>
      </c>
      <c r="H3571">
        <v>-87.866264000000001</v>
      </c>
      <c r="I3571">
        <v>1</v>
      </c>
      <c r="J3571" t="s">
        <v>25824</v>
      </c>
      <c r="K3571" t="s">
        <v>19742</v>
      </c>
      <c r="M3571" t="s">
        <v>28801</v>
      </c>
      <c r="N3571">
        <v>3901</v>
      </c>
      <c r="O3571" t="s">
        <v>28961</v>
      </c>
      <c r="R3571" t="s">
        <v>13519</v>
      </c>
      <c r="S3571" t="s">
        <v>6</v>
      </c>
      <c r="T3571" t="s">
        <v>827</v>
      </c>
      <c r="U3571">
        <v>60099</v>
      </c>
      <c r="V3571" t="s">
        <v>25827</v>
      </c>
      <c r="W3571" t="s">
        <v>13723</v>
      </c>
    </row>
    <row r="3572" spans="1:23">
      <c r="A3572">
        <v>3571</v>
      </c>
      <c r="B3572" t="s">
        <v>19742</v>
      </c>
      <c r="C3572" t="s">
        <v>13519</v>
      </c>
      <c r="D3572" t="s">
        <v>6</v>
      </c>
      <c r="E3572" t="s">
        <v>19741</v>
      </c>
      <c r="F3572" t="str">
        <f>INDEX(Schools!B:B,MATCH(schools[[#This Row],[Address]],Schools!H:H,))</f>
        <v>Dist</v>
      </c>
      <c r="G3572">
        <v>42.455983000000003</v>
      </c>
      <c r="H3572">
        <v>-87.866264000000001</v>
      </c>
      <c r="I3572">
        <v>1</v>
      </c>
      <c r="J3572" t="s">
        <v>25824</v>
      </c>
      <c r="K3572" t="s">
        <v>19742</v>
      </c>
      <c r="M3572" t="s">
        <v>28801</v>
      </c>
      <c r="N3572">
        <v>3901</v>
      </c>
      <c r="O3572" t="s">
        <v>28961</v>
      </c>
      <c r="R3572" t="s">
        <v>13519</v>
      </c>
      <c r="S3572" t="s">
        <v>6</v>
      </c>
      <c r="T3572" t="s">
        <v>827</v>
      </c>
      <c r="U3572">
        <v>60099</v>
      </c>
      <c r="V3572" t="s">
        <v>25827</v>
      </c>
      <c r="W3572" t="s">
        <v>13723</v>
      </c>
    </row>
    <row r="3573" spans="1:23">
      <c r="A3573">
        <v>3572</v>
      </c>
      <c r="B3573" t="s">
        <v>19740</v>
      </c>
      <c r="C3573" t="s">
        <v>13519</v>
      </c>
      <c r="D3573" t="s">
        <v>6</v>
      </c>
      <c r="E3573" t="s">
        <v>19739</v>
      </c>
      <c r="F3573" t="str">
        <f>INDEX(Schools!B:B,MATCH(schools[[#This Row],[Address]],Schools!H:H,))</f>
        <v>Sch</v>
      </c>
      <c r="G3573">
        <v>42.454610000000002</v>
      </c>
      <c r="H3573">
        <v>-87.833731</v>
      </c>
      <c r="I3573">
        <v>1</v>
      </c>
      <c r="J3573" t="s">
        <v>25824</v>
      </c>
      <c r="K3573" t="s">
        <v>19740</v>
      </c>
      <c r="M3573" t="s">
        <v>28801</v>
      </c>
      <c r="N3573">
        <v>1634</v>
      </c>
      <c r="O3573" t="s">
        <v>28962</v>
      </c>
      <c r="R3573" t="s">
        <v>13519</v>
      </c>
      <c r="S3573" t="s">
        <v>6</v>
      </c>
      <c r="T3573" t="s">
        <v>827</v>
      </c>
      <c r="U3573">
        <v>60099</v>
      </c>
      <c r="V3573" t="s">
        <v>25827</v>
      </c>
      <c r="W3573" t="s">
        <v>13723</v>
      </c>
    </row>
    <row r="3574" spans="1:23">
      <c r="A3574">
        <v>3573</v>
      </c>
      <c r="B3574" t="s">
        <v>19738</v>
      </c>
      <c r="C3574" t="s">
        <v>15447</v>
      </c>
      <c r="D3574" t="s">
        <v>6</v>
      </c>
      <c r="E3574" t="s">
        <v>19737</v>
      </c>
      <c r="F3574" t="str">
        <f>INDEX(Schools!B:B,MATCH(schools[[#This Row],[Address]],Schools!H:H,))</f>
        <v>Dist</v>
      </c>
      <c r="G3574">
        <v>42.348010000000002</v>
      </c>
      <c r="H3574">
        <v>-88.044878999999995</v>
      </c>
      <c r="I3574">
        <v>1</v>
      </c>
      <c r="J3574" t="s">
        <v>25824</v>
      </c>
      <c r="K3574" t="s">
        <v>19738</v>
      </c>
      <c r="M3574" t="s">
        <v>28836</v>
      </c>
      <c r="N3574">
        <v>400</v>
      </c>
      <c r="O3574" t="s">
        <v>28881</v>
      </c>
      <c r="R3574" t="s">
        <v>15447</v>
      </c>
      <c r="S3574" t="s">
        <v>6</v>
      </c>
      <c r="T3574" t="s">
        <v>827</v>
      </c>
      <c r="U3574">
        <v>60030</v>
      </c>
      <c r="V3574" t="s">
        <v>25827</v>
      </c>
      <c r="W3574" t="s">
        <v>13723</v>
      </c>
    </row>
    <row r="3575" spans="1:23">
      <c r="A3575">
        <v>3574</v>
      </c>
      <c r="B3575" t="s">
        <v>19738</v>
      </c>
      <c r="C3575" t="s">
        <v>15447</v>
      </c>
      <c r="D3575" t="s">
        <v>6</v>
      </c>
      <c r="E3575" t="s">
        <v>19737</v>
      </c>
      <c r="F3575" t="str">
        <f>INDEX(Schools!B:B,MATCH(schools[[#This Row],[Address]],Schools!H:H,))</f>
        <v>Dist</v>
      </c>
      <c r="G3575">
        <v>42.348010000000002</v>
      </c>
      <c r="H3575">
        <v>-88.044878999999995</v>
      </c>
      <c r="I3575">
        <v>1</v>
      </c>
      <c r="J3575" t="s">
        <v>25824</v>
      </c>
      <c r="K3575" t="s">
        <v>19738</v>
      </c>
      <c r="M3575" t="s">
        <v>28836</v>
      </c>
      <c r="N3575">
        <v>400</v>
      </c>
      <c r="O3575" t="s">
        <v>28881</v>
      </c>
      <c r="R3575" t="s">
        <v>15447</v>
      </c>
      <c r="S3575" t="s">
        <v>6</v>
      </c>
      <c r="T3575" t="s">
        <v>827</v>
      </c>
      <c r="U3575">
        <v>60030</v>
      </c>
      <c r="V3575" t="s">
        <v>25827</v>
      </c>
      <c r="W3575" t="s">
        <v>13723</v>
      </c>
    </row>
    <row r="3576" spans="1:23">
      <c r="A3576">
        <v>3575</v>
      </c>
      <c r="B3576" t="s">
        <v>19736</v>
      </c>
      <c r="C3576" t="s">
        <v>15447</v>
      </c>
      <c r="D3576" t="s">
        <v>6</v>
      </c>
      <c r="E3576" t="s">
        <v>19735</v>
      </c>
      <c r="F3576" t="str">
        <f>INDEX(Schools!B:B,MATCH(schools[[#This Row],[Address]],Schools!H:H,))</f>
        <v>Sch</v>
      </c>
      <c r="G3576">
        <v>42.376092</v>
      </c>
      <c r="H3576">
        <v>-88.052802</v>
      </c>
      <c r="I3576">
        <v>1</v>
      </c>
      <c r="J3576" t="s">
        <v>25824</v>
      </c>
      <c r="K3576" t="s">
        <v>28963</v>
      </c>
      <c r="M3576" t="s">
        <v>28836</v>
      </c>
      <c r="N3576">
        <v>1925</v>
      </c>
      <c r="O3576" t="s">
        <v>28964</v>
      </c>
      <c r="R3576" t="s">
        <v>15447</v>
      </c>
      <c r="S3576" t="s">
        <v>6</v>
      </c>
      <c r="T3576" t="s">
        <v>827</v>
      </c>
      <c r="U3576">
        <v>60030</v>
      </c>
      <c r="V3576" t="s">
        <v>25827</v>
      </c>
      <c r="W3576" t="s">
        <v>13723</v>
      </c>
    </row>
    <row r="3577" spans="1:23">
      <c r="A3577">
        <v>3576</v>
      </c>
      <c r="B3577" t="s">
        <v>19734</v>
      </c>
      <c r="C3577" t="s">
        <v>13721</v>
      </c>
      <c r="D3577" t="s">
        <v>6</v>
      </c>
      <c r="E3577" t="s">
        <v>19733</v>
      </c>
      <c r="F3577" t="str">
        <f>INDEX(Schools!B:B,MATCH(schools[[#This Row],[Address]],Schools!H:H,))</f>
        <v>Dist</v>
      </c>
      <c r="G3577">
        <v>42.229267999999998</v>
      </c>
      <c r="H3577">
        <v>-87.953181000000001</v>
      </c>
      <c r="I3577">
        <v>1</v>
      </c>
      <c r="J3577" t="s">
        <v>25824</v>
      </c>
      <c r="K3577" t="s">
        <v>28965</v>
      </c>
      <c r="L3577" t="s">
        <v>28966</v>
      </c>
      <c r="M3577" t="s">
        <v>28876</v>
      </c>
      <c r="N3577">
        <v>50</v>
      </c>
      <c r="O3577" t="s">
        <v>28967</v>
      </c>
      <c r="P3577" t="s">
        <v>27071</v>
      </c>
      <c r="Q3577">
        <v>101</v>
      </c>
      <c r="R3577" t="s">
        <v>13721</v>
      </c>
      <c r="S3577" t="s">
        <v>6</v>
      </c>
      <c r="T3577" t="s">
        <v>827</v>
      </c>
      <c r="U3577">
        <v>60061</v>
      </c>
      <c r="V3577" t="s">
        <v>25827</v>
      </c>
      <c r="W3577" t="s">
        <v>13723</v>
      </c>
    </row>
    <row r="3578" spans="1:23">
      <c r="A3578">
        <v>3577</v>
      </c>
      <c r="B3578" t="s">
        <v>19732</v>
      </c>
      <c r="C3578" t="s">
        <v>13630</v>
      </c>
      <c r="D3578" t="s">
        <v>6</v>
      </c>
      <c r="E3578" t="s">
        <v>19731</v>
      </c>
      <c r="F3578" t="str">
        <f>INDEX(Schools!B:B,MATCH(schools[[#This Row],[Address]],Schools!H:H,))</f>
        <v>Sch</v>
      </c>
      <c r="G3578">
        <v>42.284137000000001</v>
      </c>
      <c r="H3578">
        <v>-87.966842999999997</v>
      </c>
      <c r="I3578">
        <v>1</v>
      </c>
      <c r="J3578" t="s">
        <v>25824</v>
      </c>
      <c r="K3578" t="s">
        <v>19732</v>
      </c>
      <c r="M3578" t="s">
        <v>28872</v>
      </c>
      <c r="N3578">
        <v>708</v>
      </c>
      <c r="O3578" t="s">
        <v>28018</v>
      </c>
      <c r="R3578" t="s">
        <v>13630</v>
      </c>
      <c r="S3578" t="s">
        <v>6</v>
      </c>
      <c r="T3578" t="s">
        <v>827</v>
      </c>
      <c r="U3578">
        <v>60048</v>
      </c>
      <c r="V3578" t="s">
        <v>25827</v>
      </c>
      <c r="W3578" t="s">
        <v>13723</v>
      </c>
    </row>
    <row r="3579" spans="1:23">
      <c r="A3579">
        <v>3578</v>
      </c>
      <c r="B3579" t="s">
        <v>19730</v>
      </c>
      <c r="C3579" t="s">
        <v>13721</v>
      </c>
      <c r="D3579" t="s">
        <v>6</v>
      </c>
      <c r="E3579" t="s">
        <v>19729</v>
      </c>
      <c r="F3579" t="str">
        <f>INDEX(Schools!B:B,MATCH(schools[[#This Row],[Address]],Schools!H:H,))</f>
        <v>Sch</v>
      </c>
      <c r="G3579">
        <v>42.226768999999997</v>
      </c>
      <c r="H3579">
        <v>-87.948964000000004</v>
      </c>
      <c r="I3579">
        <v>1</v>
      </c>
      <c r="J3579" t="s">
        <v>25824</v>
      </c>
      <c r="K3579" t="s">
        <v>19730</v>
      </c>
      <c r="M3579" t="s">
        <v>28876</v>
      </c>
      <c r="N3579">
        <v>145</v>
      </c>
      <c r="O3579" t="s">
        <v>28967</v>
      </c>
      <c r="R3579" t="s">
        <v>13721</v>
      </c>
      <c r="S3579" t="s">
        <v>6</v>
      </c>
      <c r="T3579" t="s">
        <v>827</v>
      </c>
      <c r="U3579">
        <v>60061</v>
      </c>
      <c r="V3579" t="s">
        <v>25827</v>
      </c>
      <c r="W3579" t="s">
        <v>13723</v>
      </c>
    </row>
    <row r="3580" spans="1:23">
      <c r="A3580">
        <v>3579</v>
      </c>
      <c r="B3580" t="s">
        <v>19728</v>
      </c>
      <c r="C3580" t="s">
        <v>13630</v>
      </c>
      <c r="D3580" t="s">
        <v>6</v>
      </c>
      <c r="E3580" t="s">
        <v>19727</v>
      </c>
      <c r="F3580" t="str">
        <f>INDEX(Schools!B:B,MATCH(schools[[#This Row],[Address]],Schools!H:H,))</f>
        <v>Sch</v>
      </c>
      <c r="G3580">
        <v>42.272415000000002</v>
      </c>
      <c r="H3580">
        <v>-87.950209999999998</v>
      </c>
      <c r="I3580">
        <v>1</v>
      </c>
      <c r="J3580" t="s">
        <v>25824</v>
      </c>
      <c r="K3580" t="s">
        <v>28968</v>
      </c>
      <c r="L3580" t="s">
        <v>27073</v>
      </c>
      <c r="M3580" t="s">
        <v>28872</v>
      </c>
      <c r="N3580">
        <v>904</v>
      </c>
      <c r="O3580" t="s">
        <v>28969</v>
      </c>
      <c r="P3580" t="s">
        <v>27071</v>
      </c>
      <c r="Q3580" t="s">
        <v>27074</v>
      </c>
      <c r="R3580" t="s">
        <v>13630</v>
      </c>
      <c r="S3580" t="s">
        <v>6</v>
      </c>
      <c r="T3580" t="s">
        <v>827</v>
      </c>
      <c r="U3580">
        <v>60048</v>
      </c>
      <c r="V3580" t="s">
        <v>25827</v>
      </c>
      <c r="W3580" t="s">
        <v>13723</v>
      </c>
    </row>
    <row r="3581" spans="1:23">
      <c r="A3581">
        <v>3580</v>
      </c>
      <c r="B3581" t="s">
        <v>19726</v>
      </c>
      <c r="C3581" t="s">
        <v>19708</v>
      </c>
      <c r="D3581" t="s">
        <v>6</v>
      </c>
      <c r="E3581" t="s">
        <v>19725</v>
      </c>
      <c r="F3581" t="str">
        <f>INDEX(Schools!B:B,MATCH(schools[[#This Row],[Address]],Schools!H:H,))</f>
        <v>Dist</v>
      </c>
      <c r="G3581">
        <v>42.322823999999997</v>
      </c>
      <c r="H3581">
        <v>-87.856504999999999</v>
      </c>
      <c r="I3581">
        <v>1</v>
      </c>
      <c r="J3581" t="s">
        <v>25824</v>
      </c>
      <c r="K3581" t="s">
        <v>19726</v>
      </c>
      <c r="M3581" t="s">
        <v>28970</v>
      </c>
      <c r="N3581">
        <v>2000</v>
      </c>
      <c r="O3581" t="s">
        <v>28971</v>
      </c>
      <c r="R3581" t="s">
        <v>19708</v>
      </c>
      <c r="S3581" t="s">
        <v>6</v>
      </c>
      <c r="T3581" t="s">
        <v>827</v>
      </c>
      <c r="U3581">
        <v>60064</v>
      </c>
      <c r="V3581" t="s">
        <v>25827</v>
      </c>
      <c r="W3581" t="s">
        <v>13723</v>
      </c>
    </row>
    <row r="3582" spans="1:23">
      <c r="A3582">
        <v>3581</v>
      </c>
      <c r="B3582" t="s">
        <v>19724</v>
      </c>
      <c r="C3582" t="s">
        <v>19708</v>
      </c>
      <c r="D3582" t="s">
        <v>6</v>
      </c>
      <c r="E3582" t="s">
        <v>19723</v>
      </c>
      <c r="F3582" t="str">
        <f>INDEX(Schools!B:B,MATCH(schools[[#This Row],[Address]],Schools!H:H,))</f>
        <v>Sch</v>
      </c>
      <c r="G3582">
        <v>42.327173000000002</v>
      </c>
      <c r="H3582">
        <v>-87.851850999999996</v>
      </c>
      <c r="I3582">
        <v>1</v>
      </c>
      <c r="J3582" t="s">
        <v>25824</v>
      </c>
      <c r="K3582" t="s">
        <v>19724</v>
      </c>
      <c r="M3582" t="s">
        <v>28970</v>
      </c>
      <c r="N3582">
        <v>1717</v>
      </c>
      <c r="O3582" t="s">
        <v>28972</v>
      </c>
      <c r="R3582" t="s">
        <v>19708</v>
      </c>
      <c r="S3582" t="s">
        <v>6</v>
      </c>
      <c r="T3582" t="s">
        <v>827</v>
      </c>
      <c r="U3582">
        <v>60064</v>
      </c>
      <c r="V3582" t="s">
        <v>25827</v>
      </c>
      <c r="W3582" t="s">
        <v>13723</v>
      </c>
    </row>
    <row r="3583" spans="1:23">
      <c r="A3583">
        <v>3582</v>
      </c>
      <c r="B3583" t="s">
        <v>19722</v>
      </c>
      <c r="C3583" t="s">
        <v>19708</v>
      </c>
      <c r="D3583" t="s">
        <v>6</v>
      </c>
      <c r="E3583" t="s">
        <v>19721</v>
      </c>
      <c r="F3583" t="str">
        <f>INDEX(Schools!B:B,MATCH(schools[[#This Row],[Address]],Schools!H:H,))</f>
        <v>Sch</v>
      </c>
      <c r="G3583">
        <v>42.324153000000003</v>
      </c>
      <c r="H3583">
        <v>-87.855193999999997</v>
      </c>
      <c r="I3583">
        <v>1</v>
      </c>
      <c r="J3583" t="s">
        <v>25824</v>
      </c>
      <c r="K3583" t="s">
        <v>19722</v>
      </c>
      <c r="M3583" t="s">
        <v>28970</v>
      </c>
      <c r="N3583">
        <v>1905</v>
      </c>
      <c r="O3583" t="s">
        <v>28973</v>
      </c>
      <c r="R3583" t="s">
        <v>19708</v>
      </c>
      <c r="S3583" t="s">
        <v>6</v>
      </c>
      <c r="T3583" t="s">
        <v>827</v>
      </c>
      <c r="U3583">
        <v>60064</v>
      </c>
      <c r="V3583" t="s">
        <v>25827</v>
      </c>
      <c r="W3583" t="s">
        <v>13723</v>
      </c>
    </row>
    <row r="3584" spans="1:23">
      <c r="A3584">
        <v>3583</v>
      </c>
      <c r="B3584" t="s">
        <v>19720</v>
      </c>
      <c r="C3584" t="s">
        <v>19713</v>
      </c>
      <c r="D3584" t="s">
        <v>6</v>
      </c>
      <c r="E3584" t="s">
        <v>19719</v>
      </c>
      <c r="F3584" t="str">
        <f>INDEX(Schools!B:B,MATCH(schools[[#This Row],[Address]],Schools!H:H,))</f>
        <v>Sch</v>
      </c>
      <c r="G3584">
        <v>42.301896999999997</v>
      </c>
      <c r="H3584">
        <v>-87.866602999999998</v>
      </c>
      <c r="I3584">
        <v>1</v>
      </c>
      <c r="J3584" t="s">
        <v>25824</v>
      </c>
      <c r="K3584" t="s">
        <v>19720</v>
      </c>
      <c r="M3584" t="s">
        <v>28974</v>
      </c>
      <c r="N3584">
        <v>2833</v>
      </c>
      <c r="O3584" t="s">
        <v>28975</v>
      </c>
      <c r="R3584" t="s">
        <v>19713</v>
      </c>
      <c r="S3584" t="s">
        <v>6</v>
      </c>
      <c r="T3584" t="s">
        <v>827</v>
      </c>
      <c r="U3584">
        <v>60088</v>
      </c>
      <c r="V3584" t="s">
        <v>25827</v>
      </c>
      <c r="W3584" t="s">
        <v>13723</v>
      </c>
    </row>
    <row r="3585" spans="1:23">
      <c r="A3585">
        <v>3584</v>
      </c>
      <c r="B3585" t="s">
        <v>19718</v>
      </c>
      <c r="C3585" t="s">
        <v>19708</v>
      </c>
      <c r="D3585" t="s">
        <v>6</v>
      </c>
      <c r="E3585" t="s">
        <v>19717</v>
      </c>
      <c r="F3585" t="str">
        <f>INDEX(Schools!B:B,MATCH(schools[[#This Row],[Address]],Schools!H:H,))</f>
        <v>Sch</v>
      </c>
      <c r="G3585">
        <v>42.325873999999999</v>
      </c>
      <c r="H3585">
        <v>-87.862718999999998</v>
      </c>
      <c r="I3585">
        <v>1</v>
      </c>
      <c r="J3585" t="s">
        <v>25824</v>
      </c>
      <c r="K3585" t="s">
        <v>19718</v>
      </c>
      <c r="M3585" t="s">
        <v>28970</v>
      </c>
      <c r="N3585">
        <v>1829</v>
      </c>
      <c r="O3585" t="s">
        <v>28976</v>
      </c>
      <c r="R3585" t="s">
        <v>19708</v>
      </c>
      <c r="S3585" t="s">
        <v>6</v>
      </c>
      <c r="T3585" t="s">
        <v>827</v>
      </c>
      <c r="U3585">
        <v>60064</v>
      </c>
      <c r="V3585" t="s">
        <v>25827</v>
      </c>
      <c r="W3585" t="s">
        <v>13723</v>
      </c>
    </row>
    <row r="3586" spans="1:23">
      <c r="A3586">
        <v>3585</v>
      </c>
      <c r="B3586" t="s">
        <v>19716</v>
      </c>
      <c r="C3586" t="s">
        <v>19708</v>
      </c>
      <c r="D3586" t="s">
        <v>6</v>
      </c>
      <c r="E3586" t="s">
        <v>19715</v>
      </c>
      <c r="F3586" t="str">
        <f>INDEX(Schools!B:B,MATCH(schools[[#This Row],[Address]],Schools!H:H,))</f>
        <v>Sch</v>
      </c>
      <c r="G3586">
        <v>42.337344999999999</v>
      </c>
      <c r="H3586">
        <v>-87.839934</v>
      </c>
      <c r="I3586">
        <v>1</v>
      </c>
      <c r="J3586" t="s">
        <v>25824</v>
      </c>
      <c r="K3586" t="s">
        <v>19716</v>
      </c>
      <c r="M3586" t="s">
        <v>28970</v>
      </c>
      <c r="N3586">
        <v>1210</v>
      </c>
      <c r="O3586" t="s">
        <v>28977</v>
      </c>
      <c r="R3586" t="s">
        <v>19708</v>
      </c>
      <c r="S3586" t="s">
        <v>6</v>
      </c>
      <c r="T3586" t="s">
        <v>827</v>
      </c>
      <c r="U3586">
        <v>60064</v>
      </c>
      <c r="V3586" t="s">
        <v>25827</v>
      </c>
      <c r="W3586" t="s">
        <v>13723</v>
      </c>
    </row>
    <row r="3587" spans="1:23">
      <c r="A3587">
        <v>3586</v>
      </c>
      <c r="B3587" t="s">
        <v>19714</v>
      </c>
      <c r="C3587" t="s">
        <v>19713</v>
      </c>
      <c r="D3587" t="s">
        <v>6</v>
      </c>
      <c r="E3587" t="s">
        <v>19712</v>
      </c>
      <c r="F3587" t="str">
        <f>INDEX(Schools!B:B,MATCH(schools[[#This Row],[Address]],Schools!H:H,))</f>
        <v>Dist Auth  Chtr</v>
      </c>
      <c r="G3587">
        <v>42.306041999999998</v>
      </c>
      <c r="H3587">
        <v>-87.843052</v>
      </c>
      <c r="I3587">
        <v>1</v>
      </c>
      <c r="J3587" t="s">
        <v>25824</v>
      </c>
      <c r="K3587" t="s">
        <v>19714</v>
      </c>
      <c r="M3587" t="s">
        <v>28974</v>
      </c>
      <c r="N3587">
        <v>3131</v>
      </c>
      <c r="O3587" t="s">
        <v>28924</v>
      </c>
      <c r="R3587" t="s">
        <v>19713</v>
      </c>
      <c r="S3587" t="s">
        <v>6</v>
      </c>
      <c r="T3587" t="s">
        <v>827</v>
      </c>
      <c r="U3587">
        <v>60088</v>
      </c>
      <c r="V3587" t="s">
        <v>25827</v>
      </c>
      <c r="W3587" t="s">
        <v>13723</v>
      </c>
    </row>
    <row r="3588" spans="1:23">
      <c r="A3588">
        <v>3587</v>
      </c>
      <c r="B3588" t="s">
        <v>19711</v>
      </c>
      <c r="C3588" t="s">
        <v>19708</v>
      </c>
      <c r="D3588" t="s">
        <v>6</v>
      </c>
      <c r="E3588" t="s">
        <v>19710</v>
      </c>
      <c r="F3588" t="str">
        <f>INDEX(Schools!B:B,MATCH(schools[[#This Row],[Address]],Schools!H:H,))</f>
        <v>Dist Auth  Chtr</v>
      </c>
      <c r="G3588">
        <v>42.315534</v>
      </c>
      <c r="H3588">
        <v>-87.853275999999994</v>
      </c>
      <c r="I3588">
        <v>1</v>
      </c>
      <c r="J3588" t="s">
        <v>25824</v>
      </c>
      <c r="K3588" t="s">
        <v>19711</v>
      </c>
      <c r="M3588" t="s">
        <v>28970</v>
      </c>
      <c r="N3588">
        <v>1811</v>
      </c>
      <c r="O3588" t="s">
        <v>28978</v>
      </c>
      <c r="R3588" t="s">
        <v>19708</v>
      </c>
      <c r="S3588" t="s">
        <v>6</v>
      </c>
      <c r="T3588" t="s">
        <v>827</v>
      </c>
      <c r="U3588">
        <v>60064</v>
      </c>
      <c r="V3588" t="s">
        <v>25827</v>
      </c>
      <c r="W3588" t="s">
        <v>13723</v>
      </c>
    </row>
    <row r="3589" spans="1:23">
      <c r="A3589">
        <v>3588</v>
      </c>
      <c r="B3589" t="s">
        <v>19709</v>
      </c>
      <c r="C3589" t="s">
        <v>19708</v>
      </c>
      <c r="D3589" t="s">
        <v>6</v>
      </c>
      <c r="E3589" t="s">
        <v>19707</v>
      </c>
      <c r="F3589" t="str">
        <f>INDEX(Schools!B:B,MATCH(schools[[#This Row],[Address]],Schools!H:H,))</f>
        <v>Sch</v>
      </c>
      <c r="G3589">
        <v>42.320881999999997</v>
      </c>
      <c r="H3589">
        <v>-87.868678000000003</v>
      </c>
      <c r="I3589">
        <v>1</v>
      </c>
      <c r="J3589" t="s">
        <v>25824</v>
      </c>
      <c r="K3589" t="s">
        <v>19709</v>
      </c>
      <c r="M3589" t="s">
        <v>28970</v>
      </c>
      <c r="N3589">
        <v>2100</v>
      </c>
      <c r="O3589" t="s">
        <v>26305</v>
      </c>
      <c r="R3589" t="s">
        <v>19708</v>
      </c>
      <c r="S3589" t="s">
        <v>6</v>
      </c>
      <c r="T3589" t="s">
        <v>827</v>
      </c>
      <c r="U3589">
        <v>60064</v>
      </c>
      <c r="V3589" t="s">
        <v>25827</v>
      </c>
      <c r="W3589" t="s">
        <v>13723</v>
      </c>
    </row>
    <row r="3590" spans="1:23">
      <c r="A3590">
        <v>3589</v>
      </c>
      <c r="B3590" t="s">
        <v>19706</v>
      </c>
      <c r="C3590" t="s">
        <v>13686</v>
      </c>
      <c r="D3590" t="s">
        <v>6</v>
      </c>
      <c r="E3590" t="s">
        <v>19705</v>
      </c>
      <c r="F3590" t="str">
        <f>INDEX(Schools!B:B,MATCH(schools[[#This Row],[Address]],Schools!H:H,))</f>
        <v>Dist</v>
      </c>
      <c r="G3590">
        <v>42.153483000000001</v>
      </c>
      <c r="H3590">
        <v>-88.146094000000005</v>
      </c>
      <c r="I3590">
        <v>1</v>
      </c>
      <c r="J3590" t="s">
        <v>25824</v>
      </c>
      <c r="K3590" t="s">
        <v>19706</v>
      </c>
      <c r="M3590" t="s">
        <v>28979</v>
      </c>
      <c r="N3590">
        <v>515</v>
      </c>
      <c r="O3590" t="s">
        <v>25940</v>
      </c>
      <c r="R3590" t="s">
        <v>13686</v>
      </c>
      <c r="S3590" t="s">
        <v>6</v>
      </c>
      <c r="T3590" t="s">
        <v>1946</v>
      </c>
      <c r="U3590">
        <v>60010</v>
      </c>
      <c r="V3590" t="s">
        <v>25827</v>
      </c>
      <c r="W3590" t="s">
        <v>13736</v>
      </c>
    </row>
    <row r="3591" spans="1:23">
      <c r="A3591">
        <v>3590</v>
      </c>
      <c r="B3591" t="s">
        <v>19704</v>
      </c>
      <c r="C3591" t="s">
        <v>13686</v>
      </c>
      <c r="D3591" t="s">
        <v>6</v>
      </c>
      <c r="E3591" t="s">
        <v>19703</v>
      </c>
      <c r="F3591" t="str">
        <f>INDEX(Schools!B:B,MATCH(schools[[#This Row],[Address]],Schools!H:H,))</f>
        <v>Sch</v>
      </c>
      <c r="G3591">
        <v>42.156004000000003</v>
      </c>
      <c r="H3591">
        <v>-88.147433000000007</v>
      </c>
      <c r="I3591">
        <v>1</v>
      </c>
      <c r="J3591" t="s">
        <v>25824</v>
      </c>
      <c r="K3591" t="s">
        <v>19704</v>
      </c>
      <c r="M3591" t="s">
        <v>28979</v>
      </c>
      <c r="N3591">
        <v>616</v>
      </c>
      <c r="O3591" t="s">
        <v>25940</v>
      </c>
      <c r="R3591" t="s">
        <v>13686</v>
      </c>
      <c r="S3591" t="s">
        <v>6</v>
      </c>
      <c r="T3591" t="s">
        <v>827</v>
      </c>
      <c r="U3591">
        <v>60010</v>
      </c>
      <c r="V3591" t="s">
        <v>25827</v>
      </c>
      <c r="W3591" t="s">
        <v>13723</v>
      </c>
    </row>
    <row r="3592" spans="1:23">
      <c r="A3592">
        <v>3591</v>
      </c>
      <c r="B3592" t="s">
        <v>19702</v>
      </c>
      <c r="C3592" t="s">
        <v>13686</v>
      </c>
      <c r="D3592" t="s">
        <v>6</v>
      </c>
      <c r="E3592" t="s">
        <v>19688</v>
      </c>
      <c r="F3592" t="str">
        <f>INDEX(Schools!B:B,MATCH(schools[[#This Row],[Address]],Schools!H:H,))</f>
        <v>Sch</v>
      </c>
      <c r="G3592">
        <v>42.151591000000003</v>
      </c>
      <c r="H3592">
        <v>-88.120249999999999</v>
      </c>
      <c r="I3592">
        <v>1</v>
      </c>
      <c r="J3592" t="s">
        <v>25824</v>
      </c>
      <c r="K3592" t="s">
        <v>19702</v>
      </c>
      <c r="M3592" t="s">
        <v>28979</v>
      </c>
      <c r="N3592">
        <v>215</v>
      </c>
      <c r="O3592" t="s">
        <v>26385</v>
      </c>
      <c r="R3592" t="s">
        <v>13686</v>
      </c>
      <c r="S3592" t="s">
        <v>6</v>
      </c>
      <c r="T3592" t="s">
        <v>1946</v>
      </c>
      <c r="U3592">
        <v>60010</v>
      </c>
      <c r="V3592" t="s">
        <v>25827</v>
      </c>
      <c r="W3592" t="s">
        <v>13736</v>
      </c>
    </row>
    <row r="3593" spans="1:23">
      <c r="A3593">
        <v>3592</v>
      </c>
      <c r="B3593" t="s">
        <v>19684</v>
      </c>
      <c r="C3593" t="s">
        <v>13686</v>
      </c>
      <c r="D3593" t="s">
        <v>6</v>
      </c>
      <c r="E3593" t="s">
        <v>19683</v>
      </c>
      <c r="F3593" t="str">
        <f>INDEX(Schools!B:B,MATCH(schools[[#This Row],[Address]],Schools!H:H,))</f>
        <v>Sch</v>
      </c>
      <c r="G3593">
        <v>42.129942999999997</v>
      </c>
      <c r="H3593">
        <v>-88.124356000000006</v>
      </c>
      <c r="I3593">
        <v>1</v>
      </c>
      <c r="J3593" t="s">
        <v>25824</v>
      </c>
      <c r="K3593" t="s">
        <v>19684</v>
      </c>
      <c r="M3593" t="s">
        <v>28979</v>
      </c>
      <c r="N3593">
        <v>40</v>
      </c>
      <c r="O3593" t="s">
        <v>28980</v>
      </c>
      <c r="R3593" t="s">
        <v>13686</v>
      </c>
      <c r="S3593" t="s">
        <v>6</v>
      </c>
      <c r="T3593" t="s">
        <v>1946</v>
      </c>
      <c r="U3593">
        <v>60010</v>
      </c>
      <c r="V3593" t="s">
        <v>25827</v>
      </c>
      <c r="W3593" t="s">
        <v>13736</v>
      </c>
    </row>
    <row r="3594" spans="1:23">
      <c r="A3594">
        <v>3593</v>
      </c>
      <c r="B3594" t="s">
        <v>19701</v>
      </c>
      <c r="C3594" t="s">
        <v>13686</v>
      </c>
      <c r="D3594" t="s">
        <v>6</v>
      </c>
      <c r="E3594" t="s">
        <v>19700</v>
      </c>
      <c r="F3594" t="str">
        <f>INDEX(Schools!B:B,MATCH(schools[[#This Row],[Address]],Schools!H:H,))</f>
        <v>Sch</v>
      </c>
      <c r="G3594">
        <v>42.153064000000001</v>
      </c>
      <c r="H3594">
        <v>-88.177017000000006</v>
      </c>
      <c r="I3594">
        <v>1</v>
      </c>
      <c r="J3594" t="s">
        <v>25824</v>
      </c>
      <c r="K3594" t="s">
        <v>19701</v>
      </c>
      <c r="M3594" t="s">
        <v>28979</v>
      </c>
      <c r="N3594">
        <v>205</v>
      </c>
      <c r="O3594" t="s">
        <v>28981</v>
      </c>
      <c r="R3594" t="s">
        <v>13686</v>
      </c>
      <c r="S3594" t="s">
        <v>6</v>
      </c>
      <c r="T3594" t="s">
        <v>1946</v>
      </c>
      <c r="U3594">
        <v>60010</v>
      </c>
      <c r="V3594" t="s">
        <v>25827</v>
      </c>
      <c r="W3594" t="s">
        <v>13736</v>
      </c>
    </row>
    <row r="3595" spans="1:23">
      <c r="A3595">
        <v>3594</v>
      </c>
      <c r="B3595" t="s">
        <v>19699</v>
      </c>
      <c r="C3595" t="s">
        <v>13686</v>
      </c>
      <c r="D3595" t="s">
        <v>6</v>
      </c>
      <c r="E3595" t="s">
        <v>19698</v>
      </c>
      <c r="F3595" t="str">
        <f>INDEX(Schools!B:B,MATCH(schools[[#This Row],[Address]],Schools!H:H,))</f>
        <v>Sch</v>
      </c>
      <c r="G3595">
        <v>42.151926000000003</v>
      </c>
      <c r="H3595">
        <v>-88.136600999999999</v>
      </c>
      <c r="I3595">
        <v>1</v>
      </c>
      <c r="J3595" t="s">
        <v>25824</v>
      </c>
      <c r="K3595" t="s">
        <v>19699</v>
      </c>
      <c r="M3595" t="s">
        <v>28979</v>
      </c>
      <c r="N3595">
        <v>310</v>
      </c>
      <c r="O3595" t="s">
        <v>28982</v>
      </c>
      <c r="R3595" t="s">
        <v>13686</v>
      </c>
      <c r="S3595" t="s">
        <v>6</v>
      </c>
      <c r="T3595" t="s">
        <v>1946</v>
      </c>
      <c r="U3595">
        <v>60010</v>
      </c>
      <c r="V3595" t="s">
        <v>25827</v>
      </c>
      <c r="W3595" t="s">
        <v>13736</v>
      </c>
    </row>
    <row r="3596" spans="1:23">
      <c r="A3596">
        <v>3595</v>
      </c>
      <c r="B3596" t="s">
        <v>19697</v>
      </c>
      <c r="C3596" t="s">
        <v>17356</v>
      </c>
      <c r="D3596" t="s">
        <v>6</v>
      </c>
      <c r="E3596" t="s">
        <v>19696</v>
      </c>
      <c r="F3596" t="str">
        <f>INDEX(Schools!B:B,MATCH(schools[[#This Row],[Address]],Schools!H:H,))</f>
        <v>Sch</v>
      </c>
      <c r="G3596">
        <v>42.132930000000002</v>
      </c>
      <c r="H3596">
        <v>-88.251347999999993</v>
      </c>
      <c r="I3596">
        <v>1</v>
      </c>
      <c r="J3596" t="s">
        <v>25824</v>
      </c>
      <c r="K3596" t="s">
        <v>19697</v>
      </c>
      <c r="M3596" t="s">
        <v>28593</v>
      </c>
      <c r="N3596">
        <v>2500</v>
      </c>
      <c r="O3596" t="s">
        <v>28983</v>
      </c>
      <c r="R3596" t="s">
        <v>17356</v>
      </c>
      <c r="S3596" t="s">
        <v>6</v>
      </c>
      <c r="T3596" t="s">
        <v>2646</v>
      </c>
      <c r="U3596">
        <v>60110</v>
      </c>
      <c r="V3596" t="s">
        <v>25827</v>
      </c>
      <c r="W3596" t="s">
        <v>13730</v>
      </c>
    </row>
    <row r="3597" spans="1:23">
      <c r="A3597">
        <v>3596</v>
      </c>
      <c r="B3597" t="s">
        <v>19695</v>
      </c>
      <c r="C3597" t="s">
        <v>13686</v>
      </c>
      <c r="D3597" t="s">
        <v>6</v>
      </c>
      <c r="E3597" t="s">
        <v>19694</v>
      </c>
      <c r="F3597" t="str">
        <f>INDEX(Schools!B:B,MATCH(schools[[#This Row],[Address]],Schools!H:H,))</f>
        <v>Sch</v>
      </c>
      <c r="G3597">
        <v>42.142746000000002</v>
      </c>
      <c r="H3597">
        <v>-88.133421999999996</v>
      </c>
      <c r="I3597">
        <v>1</v>
      </c>
      <c r="J3597" t="s">
        <v>25824</v>
      </c>
      <c r="K3597" t="s">
        <v>19695</v>
      </c>
      <c r="M3597" t="s">
        <v>28979</v>
      </c>
      <c r="N3597">
        <v>900</v>
      </c>
      <c r="O3597" t="s">
        <v>26440</v>
      </c>
      <c r="R3597" t="s">
        <v>13686</v>
      </c>
      <c r="S3597" t="s">
        <v>6</v>
      </c>
      <c r="T3597" t="s">
        <v>1946</v>
      </c>
      <c r="U3597">
        <v>60010</v>
      </c>
      <c r="V3597" t="s">
        <v>25827</v>
      </c>
      <c r="W3597" t="s">
        <v>13736</v>
      </c>
    </row>
    <row r="3598" spans="1:23">
      <c r="A3598">
        <v>3597</v>
      </c>
      <c r="B3598" t="s">
        <v>19693</v>
      </c>
      <c r="C3598" t="s">
        <v>19692</v>
      </c>
      <c r="D3598" t="s">
        <v>6</v>
      </c>
      <c r="E3598">
        <v>60010</v>
      </c>
      <c r="F3598" t="str">
        <f>INDEX(Schools!B:B,MATCH(schools[[#This Row],[Address]],Schools!H:H,))</f>
        <v>Sch</v>
      </c>
      <c r="G3598">
        <v>42.213954999999999</v>
      </c>
      <c r="H3598">
        <v>-88.139161999999999</v>
      </c>
      <c r="I3598">
        <v>1</v>
      </c>
      <c r="J3598" t="s">
        <v>25824</v>
      </c>
      <c r="K3598" t="s">
        <v>19693</v>
      </c>
      <c r="M3598" t="s">
        <v>28979</v>
      </c>
      <c r="N3598">
        <v>24175</v>
      </c>
      <c r="O3598" t="s">
        <v>28984</v>
      </c>
      <c r="R3598" t="s">
        <v>13686</v>
      </c>
      <c r="S3598" t="s">
        <v>6</v>
      </c>
      <c r="T3598" t="s">
        <v>827</v>
      </c>
      <c r="U3598">
        <v>60010</v>
      </c>
      <c r="V3598" t="s">
        <v>25827</v>
      </c>
      <c r="W3598" t="s">
        <v>13723</v>
      </c>
    </row>
    <row r="3599" spans="1:23">
      <c r="A3599">
        <v>3598</v>
      </c>
      <c r="B3599" t="s">
        <v>19691</v>
      </c>
      <c r="C3599" t="s">
        <v>13686</v>
      </c>
      <c r="D3599" t="s">
        <v>6</v>
      </c>
      <c r="E3599" t="s">
        <v>19690</v>
      </c>
      <c r="F3599" t="str">
        <f>INDEX(Schools!B:B,MATCH(schools[[#This Row],[Address]],Schools!H:H,))</f>
        <v>Sch</v>
      </c>
      <c r="G3599">
        <v>42.166533999999999</v>
      </c>
      <c r="H3599">
        <v>-88.139404999999996</v>
      </c>
      <c r="I3599">
        <v>1</v>
      </c>
      <c r="J3599" t="s">
        <v>25824</v>
      </c>
      <c r="K3599" t="s">
        <v>19691</v>
      </c>
      <c r="M3599" t="s">
        <v>28979</v>
      </c>
      <c r="N3599">
        <v>224</v>
      </c>
      <c r="O3599" t="s">
        <v>28985</v>
      </c>
      <c r="R3599" t="s">
        <v>13686</v>
      </c>
      <c r="S3599" t="s">
        <v>6</v>
      </c>
      <c r="T3599" t="s">
        <v>827</v>
      </c>
      <c r="U3599">
        <v>60010</v>
      </c>
      <c r="V3599" t="s">
        <v>25827</v>
      </c>
      <c r="W3599" t="s">
        <v>13723</v>
      </c>
    </row>
    <row r="3600" spans="1:23">
      <c r="A3600">
        <v>3599</v>
      </c>
      <c r="B3600" t="s">
        <v>19689</v>
      </c>
      <c r="C3600" t="s">
        <v>13686</v>
      </c>
      <c r="D3600" t="s">
        <v>6</v>
      </c>
      <c r="E3600" t="s">
        <v>19688</v>
      </c>
      <c r="F3600" t="str">
        <f>INDEX(Schools!B:B,MATCH(schools[[#This Row],[Address]],Schools!H:H,))</f>
        <v>Sch</v>
      </c>
      <c r="G3600">
        <v>42.151302999999999</v>
      </c>
      <c r="H3600">
        <v>-88.118606</v>
      </c>
      <c r="I3600">
        <v>1</v>
      </c>
      <c r="J3600" t="s">
        <v>25824</v>
      </c>
      <c r="K3600" t="s">
        <v>19689</v>
      </c>
      <c r="M3600" t="s">
        <v>28979</v>
      </c>
      <c r="N3600">
        <v>217</v>
      </c>
      <c r="O3600" t="s">
        <v>26385</v>
      </c>
      <c r="R3600" t="s">
        <v>13686</v>
      </c>
      <c r="S3600" t="s">
        <v>6</v>
      </c>
      <c r="T3600" t="s">
        <v>1946</v>
      </c>
      <c r="U3600">
        <v>60010</v>
      </c>
      <c r="V3600" t="s">
        <v>25827</v>
      </c>
      <c r="W3600" t="s">
        <v>13736</v>
      </c>
    </row>
    <row r="3601" spans="1:23">
      <c r="A3601">
        <v>3600</v>
      </c>
      <c r="B3601" t="s">
        <v>19687</v>
      </c>
      <c r="C3601" t="s">
        <v>19686</v>
      </c>
      <c r="D3601" t="s">
        <v>6</v>
      </c>
      <c r="E3601" t="s">
        <v>19685</v>
      </c>
      <c r="F3601" t="str">
        <f>INDEX(Schools!B:B,MATCH(schools[[#This Row],[Address]],Schools!H:H,))</f>
        <v>Sch</v>
      </c>
      <c r="G3601">
        <v>42.094932999999997</v>
      </c>
      <c r="H3601">
        <v>-88.177852000000001</v>
      </c>
      <c r="I3601">
        <v>1</v>
      </c>
      <c r="J3601" t="s">
        <v>25824</v>
      </c>
      <c r="K3601" t="s">
        <v>19687</v>
      </c>
      <c r="M3601" t="s">
        <v>28979</v>
      </c>
      <c r="N3601">
        <v>61</v>
      </c>
      <c r="O3601" t="s">
        <v>28986</v>
      </c>
      <c r="R3601" t="s">
        <v>13686</v>
      </c>
      <c r="S3601" t="s">
        <v>6</v>
      </c>
      <c r="T3601" t="s">
        <v>1946</v>
      </c>
      <c r="U3601">
        <v>60010</v>
      </c>
      <c r="V3601" t="s">
        <v>25827</v>
      </c>
      <c r="W3601" t="s">
        <v>13736</v>
      </c>
    </row>
    <row r="3602" spans="1:23">
      <c r="A3602">
        <v>3601</v>
      </c>
      <c r="B3602" t="s">
        <v>19684</v>
      </c>
      <c r="C3602" t="s">
        <v>13686</v>
      </c>
      <c r="D3602" t="s">
        <v>6</v>
      </c>
      <c r="E3602" t="s">
        <v>19683</v>
      </c>
      <c r="F3602" t="str">
        <f>INDEX(Schools!B:B,MATCH(schools[[#This Row],[Address]],Schools!H:H,))</f>
        <v>Sch</v>
      </c>
      <c r="G3602">
        <v>42.129942999999997</v>
      </c>
      <c r="H3602">
        <v>-88.124356000000006</v>
      </c>
      <c r="I3602">
        <v>1</v>
      </c>
      <c r="J3602" t="s">
        <v>25824</v>
      </c>
      <c r="K3602" t="s">
        <v>19684</v>
      </c>
      <c r="M3602" t="s">
        <v>28979</v>
      </c>
      <c r="N3602">
        <v>40</v>
      </c>
      <c r="O3602" t="s">
        <v>28980</v>
      </c>
      <c r="R3602" t="s">
        <v>13686</v>
      </c>
      <c r="S3602" t="s">
        <v>6</v>
      </c>
      <c r="T3602" t="s">
        <v>1946</v>
      </c>
      <c r="U3602">
        <v>60010</v>
      </c>
      <c r="V3602" t="s">
        <v>25827</v>
      </c>
      <c r="W3602" t="s">
        <v>13736</v>
      </c>
    </row>
    <row r="3603" spans="1:23">
      <c r="A3603">
        <v>3602</v>
      </c>
      <c r="B3603" t="s">
        <v>19682</v>
      </c>
      <c r="C3603" t="s">
        <v>15447</v>
      </c>
      <c r="D3603" t="s">
        <v>6</v>
      </c>
      <c r="E3603" t="s">
        <v>19681</v>
      </c>
      <c r="F3603" t="str">
        <f>INDEX(Schools!B:B,MATCH(schools[[#This Row],[Address]],Schools!H:H,))</f>
        <v>State Auth Dist</v>
      </c>
      <c r="G3603">
        <v>42.330351999999998</v>
      </c>
      <c r="H3603">
        <v>-88.007328999999999</v>
      </c>
      <c r="I3603">
        <v>1</v>
      </c>
      <c r="J3603" t="s">
        <v>25824</v>
      </c>
      <c r="K3603" t="s">
        <v>19682</v>
      </c>
      <c r="M3603" t="s">
        <v>28836</v>
      </c>
      <c r="N3603">
        <v>1531</v>
      </c>
      <c r="O3603" t="s">
        <v>28987</v>
      </c>
      <c r="R3603" t="s">
        <v>15447</v>
      </c>
      <c r="S3603" t="s">
        <v>6</v>
      </c>
      <c r="T3603" t="s">
        <v>827</v>
      </c>
      <c r="U3603">
        <v>60030</v>
      </c>
      <c r="V3603" t="s">
        <v>25827</v>
      </c>
      <c r="W3603" t="s">
        <v>13723</v>
      </c>
    </row>
    <row r="3604" spans="1:23">
      <c r="A3604">
        <v>3603</v>
      </c>
      <c r="B3604" t="s">
        <v>19682</v>
      </c>
      <c r="C3604" t="s">
        <v>15447</v>
      </c>
      <c r="D3604" t="s">
        <v>6</v>
      </c>
      <c r="E3604" t="s">
        <v>19681</v>
      </c>
      <c r="F3604" t="str">
        <f>INDEX(Schools!B:B,MATCH(schools[[#This Row],[Address]],Schools!H:H,))</f>
        <v>State Auth Dist</v>
      </c>
      <c r="G3604">
        <v>42.330351999999998</v>
      </c>
      <c r="H3604">
        <v>-88.007328999999999</v>
      </c>
      <c r="I3604">
        <v>1</v>
      </c>
      <c r="J3604" t="s">
        <v>25824</v>
      </c>
      <c r="K3604" t="s">
        <v>19682</v>
      </c>
      <c r="M3604" t="s">
        <v>28836</v>
      </c>
      <c r="N3604">
        <v>1531</v>
      </c>
      <c r="O3604" t="s">
        <v>28987</v>
      </c>
      <c r="R3604" t="s">
        <v>15447</v>
      </c>
      <c r="S3604" t="s">
        <v>6</v>
      </c>
      <c r="T3604" t="s">
        <v>827</v>
      </c>
      <c r="U3604">
        <v>60030</v>
      </c>
      <c r="V3604" t="s">
        <v>25827</v>
      </c>
      <c r="W3604" t="s">
        <v>13723</v>
      </c>
    </row>
    <row r="3605" spans="1:23">
      <c r="A3605">
        <v>3604</v>
      </c>
      <c r="B3605" t="s">
        <v>19680</v>
      </c>
      <c r="C3605" t="s">
        <v>13353</v>
      </c>
      <c r="D3605" t="s">
        <v>6</v>
      </c>
      <c r="E3605" t="s">
        <v>19679</v>
      </c>
      <c r="F3605" t="str">
        <f>INDEX(Schools!B:B,MATCH(schools[[#This Row],[Address]],Schools!H:H,))</f>
        <v>State Auth Dist</v>
      </c>
      <c r="G3605">
        <v>42.379491000000002</v>
      </c>
      <c r="H3605">
        <v>-87.846539000000007</v>
      </c>
      <c r="I3605">
        <v>1</v>
      </c>
      <c r="J3605" t="s">
        <v>25824</v>
      </c>
      <c r="K3605" t="s">
        <v>19680</v>
      </c>
      <c r="M3605" t="s">
        <v>28854</v>
      </c>
      <c r="N3605">
        <v>1200</v>
      </c>
      <c r="O3605" t="s">
        <v>28988</v>
      </c>
      <c r="R3605" t="s">
        <v>13353</v>
      </c>
      <c r="S3605" t="s">
        <v>6</v>
      </c>
      <c r="T3605" t="s">
        <v>827</v>
      </c>
      <c r="U3605">
        <v>60085</v>
      </c>
      <c r="V3605" t="s">
        <v>25827</v>
      </c>
      <c r="W3605" t="s">
        <v>13723</v>
      </c>
    </row>
    <row r="3606" spans="1:23">
      <c r="A3606">
        <v>3605</v>
      </c>
      <c r="B3606" t="s">
        <v>19680</v>
      </c>
      <c r="C3606" t="s">
        <v>13353</v>
      </c>
      <c r="D3606" t="s">
        <v>6</v>
      </c>
      <c r="E3606" t="s">
        <v>19679</v>
      </c>
      <c r="F3606" t="str">
        <f>INDEX(Schools!B:B,MATCH(schools[[#This Row],[Address]],Schools!H:H,))</f>
        <v>State Auth Dist</v>
      </c>
      <c r="G3606">
        <v>42.379491000000002</v>
      </c>
      <c r="H3606">
        <v>-87.846539000000007</v>
      </c>
      <c r="I3606">
        <v>1</v>
      </c>
      <c r="J3606" t="s">
        <v>25824</v>
      </c>
      <c r="K3606" t="s">
        <v>19680</v>
      </c>
      <c r="M3606" t="s">
        <v>28854</v>
      </c>
      <c r="N3606">
        <v>1200</v>
      </c>
      <c r="O3606" t="s">
        <v>28988</v>
      </c>
      <c r="R3606" t="s">
        <v>13353</v>
      </c>
      <c r="S3606" t="s">
        <v>6</v>
      </c>
      <c r="T3606" t="s">
        <v>827</v>
      </c>
      <c r="U3606">
        <v>60085</v>
      </c>
      <c r="V3606" t="s">
        <v>25827</v>
      </c>
      <c r="W3606" t="s">
        <v>13723</v>
      </c>
    </row>
    <row r="3607" spans="1:23">
      <c r="A3607">
        <v>3606</v>
      </c>
      <c r="B3607" t="s">
        <v>19678</v>
      </c>
      <c r="C3607" t="s">
        <v>19677</v>
      </c>
      <c r="D3607" t="s">
        <v>6</v>
      </c>
      <c r="E3607" t="s">
        <v>19676</v>
      </c>
      <c r="F3607" t="str">
        <f>INDEX(Schools!B:B,MATCH(schools[[#This Row],[Address]],Schools!H:H,))</f>
        <v>Dist</v>
      </c>
      <c r="G3607">
        <v>41.617412999999999</v>
      </c>
      <c r="H3607">
        <v>-88.799375999999995</v>
      </c>
      <c r="I3607">
        <v>1</v>
      </c>
      <c r="J3607" t="s">
        <v>25850</v>
      </c>
      <c r="K3607" t="s">
        <v>19678</v>
      </c>
      <c r="M3607" t="s">
        <v>28989</v>
      </c>
      <c r="N3607">
        <v>370</v>
      </c>
      <c r="O3607" t="s">
        <v>26971</v>
      </c>
      <c r="R3607" t="s">
        <v>19677</v>
      </c>
      <c r="S3607" t="s">
        <v>6</v>
      </c>
      <c r="T3607" t="s">
        <v>27708</v>
      </c>
      <c r="U3607">
        <v>60531</v>
      </c>
      <c r="V3607" t="s">
        <v>25827</v>
      </c>
      <c r="W3607" t="s">
        <v>25853</v>
      </c>
    </row>
    <row r="3608" spans="1:23">
      <c r="A3608">
        <v>3607</v>
      </c>
      <c r="B3608" t="s">
        <v>19678</v>
      </c>
      <c r="C3608" t="s">
        <v>19677</v>
      </c>
      <c r="D3608" t="s">
        <v>6</v>
      </c>
      <c r="E3608" t="s">
        <v>19676</v>
      </c>
      <c r="F3608" t="str">
        <f>INDEX(Schools!B:B,MATCH(schools[[#This Row],[Address]],Schools!H:H,))</f>
        <v>Dist</v>
      </c>
      <c r="G3608">
        <v>41.617412999999999</v>
      </c>
      <c r="H3608">
        <v>-88.799375999999995</v>
      </c>
      <c r="I3608">
        <v>1</v>
      </c>
      <c r="J3608" t="s">
        <v>25850</v>
      </c>
      <c r="K3608" t="s">
        <v>19678</v>
      </c>
      <c r="M3608" t="s">
        <v>28989</v>
      </c>
      <c r="N3608">
        <v>370</v>
      </c>
      <c r="O3608" t="s">
        <v>26971</v>
      </c>
      <c r="R3608" t="s">
        <v>19677</v>
      </c>
      <c r="S3608" t="s">
        <v>6</v>
      </c>
      <c r="T3608" t="s">
        <v>27708</v>
      </c>
      <c r="U3608">
        <v>60531</v>
      </c>
      <c r="V3608" t="s">
        <v>25827</v>
      </c>
      <c r="W3608" t="s">
        <v>25853</v>
      </c>
    </row>
    <row r="3609" spans="1:23">
      <c r="A3609">
        <v>3608</v>
      </c>
      <c r="B3609" t="s">
        <v>19678</v>
      </c>
      <c r="C3609" t="s">
        <v>19677</v>
      </c>
      <c r="D3609" t="s">
        <v>6</v>
      </c>
      <c r="E3609" t="s">
        <v>19676</v>
      </c>
      <c r="F3609" t="str">
        <f>INDEX(Schools!B:B,MATCH(schools[[#This Row],[Address]],Schools!H:H,))</f>
        <v>Dist</v>
      </c>
      <c r="G3609">
        <v>41.617412999999999</v>
      </c>
      <c r="H3609">
        <v>-88.799375999999995</v>
      </c>
      <c r="I3609">
        <v>1</v>
      </c>
      <c r="J3609" t="s">
        <v>25850</v>
      </c>
      <c r="K3609" t="s">
        <v>19678</v>
      </c>
      <c r="M3609" t="s">
        <v>28989</v>
      </c>
      <c r="N3609">
        <v>370</v>
      </c>
      <c r="O3609" t="s">
        <v>26971</v>
      </c>
      <c r="R3609" t="s">
        <v>19677</v>
      </c>
      <c r="S3609" t="s">
        <v>6</v>
      </c>
      <c r="T3609" t="s">
        <v>27708</v>
      </c>
      <c r="U3609">
        <v>60531</v>
      </c>
      <c r="V3609" t="s">
        <v>25827</v>
      </c>
      <c r="W3609" t="s">
        <v>25853</v>
      </c>
    </row>
    <row r="3610" spans="1:23">
      <c r="A3610">
        <v>3609</v>
      </c>
      <c r="B3610" t="s">
        <v>19675</v>
      </c>
      <c r="C3610" t="s">
        <v>19674</v>
      </c>
      <c r="D3610" t="s">
        <v>6</v>
      </c>
      <c r="E3610" t="s">
        <v>19673</v>
      </c>
      <c r="F3610" t="str">
        <f>INDEX(Schools!B:B,MATCH(schools[[#This Row],[Address]],Schools!H:H,))</f>
        <v>Dist</v>
      </c>
      <c r="G3610">
        <v>41.487189999999998</v>
      </c>
      <c r="H3610">
        <v>-88.732179000000002</v>
      </c>
      <c r="I3610">
        <v>0.7</v>
      </c>
      <c r="J3610" t="s">
        <v>25892</v>
      </c>
      <c r="K3610" t="s">
        <v>28990</v>
      </c>
      <c r="M3610" t="s">
        <v>28991</v>
      </c>
      <c r="O3610" t="s">
        <v>28990</v>
      </c>
      <c r="R3610" t="s">
        <v>19674</v>
      </c>
      <c r="S3610" t="s">
        <v>6</v>
      </c>
      <c r="T3610" t="s">
        <v>27708</v>
      </c>
      <c r="U3610">
        <v>60549</v>
      </c>
      <c r="V3610" t="s">
        <v>25827</v>
      </c>
      <c r="W3610" t="s">
        <v>25853</v>
      </c>
    </row>
    <row r="3611" spans="1:23">
      <c r="A3611">
        <v>3610</v>
      </c>
      <c r="B3611" t="s">
        <v>19675</v>
      </c>
      <c r="C3611" t="s">
        <v>19674</v>
      </c>
      <c r="D3611" t="s">
        <v>6</v>
      </c>
      <c r="E3611" t="s">
        <v>19673</v>
      </c>
      <c r="F3611" t="str">
        <f>INDEX(Schools!B:B,MATCH(schools[[#This Row],[Address]],Schools!H:H,))</f>
        <v>Dist</v>
      </c>
      <c r="G3611">
        <v>41.487189999999998</v>
      </c>
      <c r="H3611">
        <v>-88.732179000000002</v>
      </c>
      <c r="I3611">
        <v>0.7</v>
      </c>
      <c r="J3611" t="s">
        <v>25892</v>
      </c>
      <c r="K3611" t="s">
        <v>28990</v>
      </c>
      <c r="M3611" t="s">
        <v>28991</v>
      </c>
      <c r="O3611" t="s">
        <v>28990</v>
      </c>
      <c r="R3611" t="s">
        <v>19674</v>
      </c>
      <c r="S3611" t="s">
        <v>6</v>
      </c>
      <c r="T3611" t="s">
        <v>27708</v>
      </c>
      <c r="U3611">
        <v>60549</v>
      </c>
      <c r="V3611" t="s">
        <v>25827</v>
      </c>
      <c r="W3611" t="s">
        <v>25853</v>
      </c>
    </row>
    <row r="3612" spans="1:23">
      <c r="A3612">
        <v>3611</v>
      </c>
      <c r="B3612" t="s">
        <v>19675</v>
      </c>
      <c r="C3612" t="s">
        <v>19674</v>
      </c>
      <c r="D3612" t="s">
        <v>6</v>
      </c>
      <c r="E3612" t="s">
        <v>19673</v>
      </c>
      <c r="F3612" t="str">
        <f>INDEX(Schools!B:B,MATCH(schools[[#This Row],[Address]],Schools!H:H,))</f>
        <v>Dist</v>
      </c>
      <c r="G3612">
        <v>41.487189999999998</v>
      </c>
      <c r="H3612">
        <v>-88.732179000000002</v>
      </c>
      <c r="I3612">
        <v>0.7</v>
      </c>
      <c r="J3612" t="s">
        <v>25892</v>
      </c>
      <c r="K3612" t="s">
        <v>28990</v>
      </c>
      <c r="M3612" t="s">
        <v>28991</v>
      </c>
      <c r="O3612" t="s">
        <v>28990</v>
      </c>
      <c r="R3612" t="s">
        <v>19674</v>
      </c>
      <c r="S3612" t="s">
        <v>6</v>
      </c>
      <c r="T3612" t="s">
        <v>27708</v>
      </c>
      <c r="U3612">
        <v>60549</v>
      </c>
      <c r="V3612" t="s">
        <v>25827</v>
      </c>
      <c r="W3612" t="s">
        <v>25853</v>
      </c>
    </row>
    <row r="3613" spans="1:23">
      <c r="A3613">
        <v>3612</v>
      </c>
      <c r="B3613" t="s">
        <v>19672</v>
      </c>
      <c r="C3613" t="s">
        <v>19667</v>
      </c>
      <c r="D3613" t="s">
        <v>6</v>
      </c>
      <c r="E3613" t="s">
        <v>19671</v>
      </c>
      <c r="F3613" t="str">
        <f>INDEX(Schools!B:B,MATCH(schools[[#This Row],[Address]],Schools!H:H,))</f>
        <v>Sch</v>
      </c>
      <c r="G3613">
        <v>41.515185000000002</v>
      </c>
      <c r="H3613">
        <v>-88.847633999999999</v>
      </c>
      <c r="I3613">
        <v>0.7</v>
      </c>
      <c r="J3613" t="s">
        <v>25892</v>
      </c>
      <c r="K3613" t="s">
        <v>28992</v>
      </c>
      <c r="M3613" t="s">
        <v>28993</v>
      </c>
      <c r="O3613" t="s">
        <v>28992</v>
      </c>
      <c r="R3613" t="s">
        <v>19667</v>
      </c>
      <c r="S3613" t="s">
        <v>6</v>
      </c>
      <c r="T3613" t="s">
        <v>27708</v>
      </c>
      <c r="U3613">
        <v>60518</v>
      </c>
      <c r="V3613" t="s">
        <v>25827</v>
      </c>
      <c r="W3613" t="s">
        <v>25853</v>
      </c>
    </row>
    <row r="3614" spans="1:23">
      <c r="A3614">
        <v>3613</v>
      </c>
      <c r="B3614" t="s">
        <v>19670</v>
      </c>
      <c r="C3614" t="s">
        <v>14099</v>
      </c>
      <c r="D3614" t="s">
        <v>6</v>
      </c>
      <c r="E3614" t="s">
        <v>19669</v>
      </c>
      <c r="F3614" t="str">
        <f>INDEX(Schools!B:B,MATCH(schools[[#This Row],[Address]],Schools!H:H,))</f>
        <v>Sch</v>
      </c>
      <c r="G3614">
        <v>41.530107000000001</v>
      </c>
      <c r="H3614">
        <v>-88.678531000000007</v>
      </c>
      <c r="I3614">
        <v>0.7</v>
      </c>
      <c r="J3614" t="s">
        <v>25892</v>
      </c>
      <c r="K3614" t="s">
        <v>28994</v>
      </c>
      <c r="M3614" t="s">
        <v>28995</v>
      </c>
      <c r="O3614" t="s">
        <v>28994</v>
      </c>
      <c r="R3614" t="s">
        <v>14099</v>
      </c>
      <c r="S3614" t="s">
        <v>6</v>
      </c>
      <c r="T3614" t="s">
        <v>27708</v>
      </c>
      <c r="U3614">
        <v>60551</v>
      </c>
      <c r="V3614" t="s">
        <v>25827</v>
      </c>
      <c r="W3614" t="s">
        <v>25853</v>
      </c>
    </row>
    <row r="3615" spans="1:23">
      <c r="A3615">
        <v>3614</v>
      </c>
      <c r="B3615" t="s">
        <v>19668</v>
      </c>
      <c r="C3615" t="s">
        <v>19667</v>
      </c>
      <c r="D3615" t="s">
        <v>6</v>
      </c>
      <c r="E3615" t="s">
        <v>19666</v>
      </c>
      <c r="F3615" t="str">
        <f>INDEX(Schools!B:B,MATCH(schools[[#This Row],[Address]],Schools!H:H,))</f>
        <v>Dist</v>
      </c>
      <c r="G3615">
        <v>41.585217999999998</v>
      </c>
      <c r="H3615">
        <v>-88.924566999999996</v>
      </c>
      <c r="I3615">
        <v>0.9</v>
      </c>
      <c r="J3615" t="s">
        <v>25850</v>
      </c>
      <c r="K3615" t="s">
        <v>19668</v>
      </c>
      <c r="M3615" t="s">
        <v>28993</v>
      </c>
      <c r="N3615">
        <v>415</v>
      </c>
      <c r="O3615" t="s">
        <v>28996</v>
      </c>
      <c r="R3615" t="s">
        <v>19667</v>
      </c>
      <c r="S3615" t="s">
        <v>6</v>
      </c>
      <c r="T3615" t="s">
        <v>27708</v>
      </c>
      <c r="U3615">
        <v>60518</v>
      </c>
      <c r="V3615" t="s">
        <v>25827</v>
      </c>
      <c r="W3615" t="s">
        <v>25853</v>
      </c>
    </row>
    <row r="3616" spans="1:23">
      <c r="A3616">
        <v>3615</v>
      </c>
      <c r="B3616" t="s">
        <v>19668</v>
      </c>
      <c r="C3616" t="s">
        <v>19667</v>
      </c>
      <c r="D3616" t="s">
        <v>6</v>
      </c>
      <c r="E3616" t="s">
        <v>19666</v>
      </c>
      <c r="F3616" t="str">
        <f>INDEX(Schools!B:B,MATCH(schools[[#This Row],[Address]],Schools!H:H,))</f>
        <v>Dist</v>
      </c>
      <c r="G3616">
        <v>41.585217999999998</v>
      </c>
      <c r="H3616">
        <v>-88.924566999999996</v>
      </c>
      <c r="I3616">
        <v>0.9</v>
      </c>
      <c r="J3616" t="s">
        <v>25850</v>
      </c>
      <c r="K3616" t="s">
        <v>19668</v>
      </c>
      <c r="M3616" t="s">
        <v>28993</v>
      </c>
      <c r="N3616">
        <v>415</v>
      </c>
      <c r="O3616" t="s">
        <v>28996</v>
      </c>
      <c r="R3616" t="s">
        <v>19667</v>
      </c>
      <c r="S3616" t="s">
        <v>6</v>
      </c>
      <c r="T3616" t="s">
        <v>27708</v>
      </c>
      <c r="U3616">
        <v>60518</v>
      </c>
      <c r="V3616" t="s">
        <v>25827</v>
      </c>
      <c r="W3616" t="s">
        <v>25853</v>
      </c>
    </row>
    <row r="3617" spans="1:23">
      <c r="A3617">
        <v>3616</v>
      </c>
      <c r="B3617" t="s">
        <v>19668</v>
      </c>
      <c r="C3617" t="s">
        <v>19667</v>
      </c>
      <c r="D3617" t="s">
        <v>6</v>
      </c>
      <c r="E3617" t="s">
        <v>19666</v>
      </c>
      <c r="F3617" t="str">
        <f>INDEX(Schools!B:B,MATCH(schools[[#This Row],[Address]],Schools!H:H,))</f>
        <v>Dist</v>
      </c>
      <c r="G3617">
        <v>41.585217999999998</v>
      </c>
      <c r="H3617">
        <v>-88.924566999999996</v>
      </c>
      <c r="I3617">
        <v>0.9</v>
      </c>
      <c r="J3617" t="s">
        <v>25850</v>
      </c>
      <c r="K3617" t="s">
        <v>19668</v>
      </c>
      <c r="M3617" t="s">
        <v>28993</v>
      </c>
      <c r="N3617">
        <v>415</v>
      </c>
      <c r="O3617" t="s">
        <v>28996</v>
      </c>
      <c r="R3617" t="s">
        <v>19667</v>
      </c>
      <c r="S3617" t="s">
        <v>6</v>
      </c>
      <c r="T3617" t="s">
        <v>27708</v>
      </c>
      <c r="U3617">
        <v>60518</v>
      </c>
      <c r="V3617" t="s">
        <v>25827</v>
      </c>
      <c r="W3617" t="s">
        <v>25853</v>
      </c>
    </row>
    <row r="3618" spans="1:23">
      <c r="A3618">
        <v>3617</v>
      </c>
      <c r="B3618" t="s">
        <v>19668</v>
      </c>
      <c r="C3618" t="s">
        <v>19667</v>
      </c>
      <c r="D3618" t="s">
        <v>6</v>
      </c>
      <c r="E3618" t="s">
        <v>19666</v>
      </c>
      <c r="F3618" t="str">
        <f>INDEX(Schools!B:B,MATCH(schools[[#This Row],[Address]],Schools!H:H,))</f>
        <v>Dist</v>
      </c>
      <c r="G3618">
        <v>41.585217999999998</v>
      </c>
      <c r="H3618">
        <v>-88.924566999999996</v>
      </c>
      <c r="I3618">
        <v>0.9</v>
      </c>
      <c r="J3618" t="s">
        <v>25850</v>
      </c>
      <c r="K3618" t="s">
        <v>19668</v>
      </c>
      <c r="M3618" t="s">
        <v>28993</v>
      </c>
      <c r="N3618">
        <v>415</v>
      </c>
      <c r="O3618" t="s">
        <v>28996</v>
      </c>
      <c r="R3618" t="s">
        <v>19667</v>
      </c>
      <c r="S3618" t="s">
        <v>6</v>
      </c>
      <c r="T3618" t="s">
        <v>27708</v>
      </c>
      <c r="U3618">
        <v>60518</v>
      </c>
      <c r="V3618" t="s">
        <v>25827</v>
      </c>
      <c r="W3618" t="s">
        <v>25853</v>
      </c>
    </row>
    <row r="3619" spans="1:23">
      <c r="A3619">
        <v>3618</v>
      </c>
      <c r="B3619" t="s">
        <v>19665</v>
      </c>
      <c r="C3619" t="s">
        <v>13720</v>
      </c>
      <c r="D3619" t="s">
        <v>6</v>
      </c>
      <c r="E3619" t="s">
        <v>19664</v>
      </c>
      <c r="F3619" t="str">
        <f>INDEX(Schools!B:B,MATCH(schools[[#This Row],[Address]],Schools!H:H,))</f>
        <v>Dist</v>
      </c>
      <c r="G3619">
        <v>41.411548000000003</v>
      </c>
      <c r="H3619">
        <v>-89.107342000000003</v>
      </c>
      <c r="I3619">
        <v>1</v>
      </c>
      <c r="J3619" t="s">
        <v>25850</v>
      </c>
      <c r="K3619" t="s">
        <v>19665</v>
      </c>
      <c r="M3619" t="s">
        <v>28997</v>
      </c>
      <c r="N3619">
        <v>297</v>
      </c>
      <c r="O3619" t="s">
        <v>28998</v>
      </c>
      <c r="R3619" t="s">
        <v>13720</v>
      </c>
      <c r="S3619" t="s">
        <v>6</v>
      </c>
      <c r="T3619" t="s">
        <v>27708</v>
      </c>
      <c r="U3619">
        <v>61301</v>
      </c>
      <c r="V3619" t="s">
        <v>25827</v>
      </c>
      <c r="W3619" t="s">
        <v>25853</v>
      </c>
    </row>
    <row r="3620" spans="1:23">
      <c r="A3620">
        <v>3619</v>
      </c>
      <c r="B3620" t="s">
        <v>19665</v>
      </c>
      <c r="C3620" t="s">
        <v>13720</v>
      </c>
      <c r="D3620" t="s">
        <v>6</v>
      </c>
      <c r="E3620" t="s">
        <v>19664</v>
      </c>
      <c r="F3620" t="str">
        <f>INDEX(Schools!B:B,MATCH(schools[[#This Row],[Address]],Schools!H:H,))</f>
        <v>Dist</v>
      </c>
      <c r="G3620">
        <v>41.411548000000003</v>
      </c>
      <c r="H3620">
        <v>-89.107342000000003</v>
      </c>
      <c r="I3620">
        <v>1</v>
      </c>
      <c r="J3620" t="s">
        <v>25850</v>
      </c>
      <c r="K3620" t="s">
        <v>19665</v>
      </c>
      <c r="M3620" t="s">
        <v>28997</v>
      </c>
      <c r="N3620">
        <v>297</v>
      </c>
      <c r="O3620" t="s">
        <v>28998</v>
      </c>
      <c r="R3620" t="s">
        <v>13720</v>
      </c>
      <c r="S3620" t="s">
        <v>6</v>
      </c>
      <c r="T3620" t="s">
        <v>27708</v>
      </c>
      <c r="U3620">
        <v>61301</v>
      </c>
      <c r="V3620" t="s">
        <v>25827</v>
      </c>
      <c r="W3620" t="s">
        <v>25853</v>
      </c>
    </row>
    <row r="3621" spans="1:23">
      <c r="A3621">
        <v>3620</v>
      </c>
      <c r="B3621" t="s">
        <v>19663</v>
      </c>
      <c r="C3621" t="s">
        <v>15384</v>
      </c>
      <c r="D3621" t="s">
        <v>6</v>
      </c>
      <c r="E3621" t="s">
        <v>19662</v>
      </c>
      <c r="F3621" t="str">
        <f>INDEX(Schools!B:B,MATCH(schools[[#This Row],[Address]],Schools!H:H,))</f>
        <v>Dist</v>
      </c>
      <c r="G3621">
        <v>41.125979999999998</v>
      </c>
      <c r="H3621">
        <v>-88.837305000000001</v>
      </c>
      <c r="I3621">
        <v>0.9</v>
      </c>
      <c r="J3621" t="s">
        <v>25850</v>
      </c>
      <c r="K3621" t="s">
        <v>19663</v>
      </c>
      <c r="M3621" t="s">
        <v>27723</v>
      </c>
      <c r="N3621">
        <v>202</v>
      </c>
      <c r="O3621" t="s">
        <v>27696</v>
      </c>
      <c r="R3621" t="s">
        <v>15384</v>
      </c>
      <c r="S3621" t="s">
        <v>6</v>
      </c>
      <c r="T3621" t="s">
        <v>27708</v>
      </c>
      <c r="U3621">
        <v>61364</v>
      </c>
      <c r="V3621" t="s">
        <v>25827</v>
      </c>
      <c r="W3621" t="s">
        <v>25853</v>
      </c>
    </row>
    <row r="3622" spans="1:23">
      <c r="A3622">
        <v>3621</v>
      </c>
      <c r="B3622" t="s">
        <v>19663</v>
      </c>
      <c r="C3622" t="s">
        <v>15384</v>
      </c>
      <c r="D3622" t="s">
        <v>6</v>
      </c>
      <c r="E3622" t="s">
        <v>19662</v>
      </c>
      <c r="F3622" t="str">
        <f>INDEX(Schools!B:B,MATCH(schools[[#This Row],[Address]],Schools!H:H,))</f>
        <v>Dist</v>
      </c>
      <c r="G3622">
        <v>41.125979999999998</v>
      </c>
      <c r="H3622">
        <v>-88.837305000000001</v>
      </c>
      <c r="I3622">
        <v>0.9</v>
      </c>
      <c r="J3622" t="s">
        <v>25850</v>
      </c>
      <c r="K3622" t="s">
        <v>19663</v>
      </c>
      <c r="M3622" t="s">
        <v>27723</v>
      </c>
      <c r="N3622">
        <v>202</v>
      </c>
      <c r="O3622" t="s">
        <v>27696</v>
      </c>
      <c r="R3622" t="s">
        <v>15384</v>
      </c>
      <c r="S3622" t="s">
        <v>6</v>
      </c>
      <c r="T3622" t="s">
        <v>27708</v>
      </c>
      <c r="U3622">
        <v>61364</v>
      </c>
      <c r="V3622" t="s">
        <v>25827</v>
      </c>
      <c r="W3622" t="s">
        <v>25853</v>
      </c>
    </row>
    <row r="3623" spans="1:23">
      <c r="A3623">
        <v>3622</v>
      </c>
      <c r="B3623" t="s">
        <v>19661</v>
      </c>
      <c r="C3623" t="s">
        <v>15384</v>
      </c>
      <c r="D3623" t="s">
        <v>6</v>
      </c>
      <c r="E3623" t="s">
        <v>19660</v>
      </c>
      <c r="F3623" t="str">
        <f>INDEX(Schools!B:B,MATCH(schools[[#This Row],[Address]],Schools!H:H,))</f>
        <v>Dist</v>
      </c>
      <c r="G3623">
        <v>41.137019000000002</v>
      </c>
      <c r="H3623">
        <v>-88.835944999999995</v>
      </c>
      <c r="I3623">
        <v>1</v>
      </c>
      <c r="J3623" t="s">
        <v>25850</v>
      </c>
      <c r="K3623" t="s">
        <v>19661</v>
      </c>
      <c r="M3623" t="s">
        <v>27723</v>
      </c>
      <c r="N3623">
        <v>1520</v>
      </c>
      <c r="O3623" t="s">
        <v>28999</v>
      </c>
      <c r="R3623" t="s">
        <v>15384</v>
      </c>
      <c r="S3623" t="s">
        <v>6</v>
      </c>
      <c r="T3623" t="s">
        <v>27708</v>
      </c>
      <c r="U3623">
        <v>61364</v>
      </c>
      <c r="V3623" t="s">
        <v>25827</v>
      </c>
      <c r="W3623" t="s">
        <v>25853</v>
      </c>
    </row>
    <row r="3624" spans="1:23">
      <c r="A3624">
        <v>3623</v>
      </c>
      <c r="B3624" t="s">
        <v>19659</v>
      </c>
      <c r="C3624" t="s">
        <v>15384</v>
      </c>
      <c r="D3624" t="s">
        <v>6</v>
      </c>
      <c r="E3624" t="s">
        <v>19658</v>
      </c>
      <c r="F3624" t="str">
        <f>INDEX(Schools!B:B,MATCH(schools[[#This Row],[Address]],Schools!H:H,))</f>
        <v>Sch</v>
      </c>
      <c r="G3624">
        <v>41.135589000000003</v>
      </c>
      <c r="H3624">
        <v>-88.834008999999995</v>
      </c>
      <c r="I3624">
        <v>1</v>
      </c>
      <c r="J3624" t="s">
        <v>25850</v>
      </c>
      <c r="K3624" t="s">
        <v>19659</v>
      </c>
      <c r="M3624" t="s">
        <v>27723</v>
      </c>
      <c r="N3624">
        <v>202</v>
      </c>
      <c r="O3624" t="s">
        <v>27191</v>
      </c>
      <c r="R3624" t="s">
        <v>15384</v>
      </c>
      <c r="S3624" t="s">
        <v>6</v>
      </c>
      <c r="T3624" t="s">
        <v>27708</v>
      </c>
      <c r="U3624">
        <v>61364</v>
      </c>
      <c r="V3624" t="s">
        <v>25827</v>
      </c>
      <c r="W3624" t="s">
        <v>25853</v>
      </c>
    </row>
    <row r="3625" spans="1:23">
      <c r="A3625">
        <v>3624</v>
      </c>
      <c r="B3625" t="s">
        <v>19657</v>
      </c>
      <c r="C3625" t="s">
        <v>15384</v>
      </c>
      <c r="D3625" t="s">
        <v>6</v>
      </c>
      <c r="E3625" t="s">
        <v>19656</v>
      </c>
      <c r="F3625" t="str">
        <f>INDEX(Schools!B:B,MATCH(schools[[#This Row],[Address]],Schools!H:H,))</f>
        <v>Sch</v>
      </c>
      <c r="G3625">
        <v>41.150148999999999</v>
      </c>
      <c r="H3625">
        <v>-88.843929000000003</v>
      </c>
      <c r="I3625">
        <v>1</v>
      </c>
      <c r="J3625" t="s">
        <v>25850</v>
      </c>
      <c r="K3625" t="s">
        <v>19657</v>
      </c>
      <c r="M3625" t="s">
        <v>27723</v>
      </c>
      <c r="N3625">
        <v>614</v>
      </c>
      <c r="O3625" t="s">
        <v>29000</v>
      </c>
      <c r="R3625" t="s">
        <v>15384</v>
      </c>
      <c r="S3625" t="s">
        <v>6</v>
      </c>
      <c r="T3625" t="s">
        <v>27708</v>
      </c>
      <c r="U3625">
        <v>61364</v>
      </c>
      <c r="V3625" t="s">
        <v>25827</v>
      </c>
      <c r="W3625" t="s">
        <v>25853</v>
      </c>
    </row>
    <row r="3626" spans="1:23">
      <c r="A3626">
        <v>3625</v>
      </c>
      <c r="B3626" t="s">
        <v>19655</v>
      </c>
      <c r="C3626" t="s">
        <v>15384</v>
      </c>
      <c r="D3626" t="s">
        <v>6</v>
      </c>
      <c r="E3626" t="s">
        <v>19654</v>
      </c>
      <c r="F3626" t="str">
        <f>INDEX(Schools!B:B,MATCH(schools[[#This Row],[Address]],Schools!H:H,))</f>
        <v>Sch</v>
      </c>
      <c r="G3626">
        <v>41.115788000000002</v>
      </c>
      <c r="H3626">
        <v>-88.851377999999997</v>
      </c>
      <c r="I3626">
        <v>1</v>
      </c>
      <c r="J3626" t="s">
        <v>25850</v>
      </c>
      <c r="K3626" t="s">
        <v>19655</v>
      </c>
      <c r="M3626" t="s">
        <v>27723</v>
      </c>
      <c r="N3626">
        <v>1207</v>
      </c>
      <c r="O3626" t="s">
        <v>29001</v>
      </c>
      <c r="R3626" t="s">
        <v>15384</v>
      </c>
      <c r="S3626" t="s">
        <v>6</v>
      </c>
      <c r="T3626" t="s">
        <v>27708</v>
      </c>
      <c r="U3626">
        <v>61364</v>
      </c>
      <c r="V3626" t="s">
        <v>25827</v>
      </c>
      <c r="W3626" t="s">
        <v>25853</v>
      </c>
    </row>
    <row r="3627" spans="1:23">
      <c r="A3627">
        <v>3626</v>
      </c>
      <c r="B3627" t="s">
        <v>19653</v>
      </c>
      <c r="C3627" t="s">
        <v>19652</v>
      </c>
      <c r="D3627" t="s">
        <v>6</v>
      </c>
      <c r="E3627" t="s">
        <v>19651</v>
      </c>
      <c r="F3627" t="str">
        <f>INDEX(Schools!B:B,MATCH(schools[[#This Row],[Address]],Schools!H:H,))</f>
        <v>Dist</v>
      </c>
      <c r="G3627">
        <v>41.154663999999997</v>
      </c>
      <c r="H3627">
        <v>-88.654240999999999</v>
      </c>
      <c r="I3627">
        <v>1</v>
      </c>
      <c r="J3627" t="s">
        <v>25850</v>
      </c>
      <c r="K3627" t="s">
        <v>19653</v>
      </c>
      <c r="M3627" t="s">
        <v>29002</v>
      </c>
      <c r="N3627">
        <v>400</v>
      </c>
      <c r="O3627" t="s">
        <v>29003</v>
      </c>
      <c r="R3627" t="s">
        <v>19652</v>
      </c>
      <c r="S3627" t="s">
        <v>6</v>
      </c>
      <c r="T3627" t="s">
        <v>27708</v>
      </c>
      <c r="U3627">
        <v>60470</v>
      </c>
      <c r="V3627" t="s">
        <v>25827</v>
      </c>
      <c r="W3627" t="s">
        <v>25853</v>
      </c>
    </row>
    <row r="3628" spans="1:23">
      <c r="A3628">
        <v>3627</v>
      </c>
      <c r="B3628" t="s">
        <v>19653</v>
      </c>
      <c r="C3628" t="s">
        <v>19652</v>
      </c>
      <c r="D3628" t="s">
        <v>6</v>
      </c>
      <c r="E3628" t="s">
        <v>19651</v>
      </c>
      <c r="F3628" t="str">
        <f>INDEX(Schools!B:B,MATCH(schools[[#This Row],[Address]],Schools!H:H,))</f>
        <v>Dist</v>
      </c>
      <c r="G3628">
        <v>41.154663999999997</v>
      </c>
      <c r="H3628">
        <v>-88.654240999999999</v>
      </c>
      <c r="I3628">
        <v>1</v>
      </c>
      <c r="J3628" t="s">
        <v>25850</v>
      </c>
      <c r="K3628" t="s">
        <v>19653</v>
      </c>
      <c r="M3628" t="s">
        <v>29002</v>
      </c>
      <c r="N3628">
        <v>400</v>
      </c>
      <c r="O3628" t="s">
        <v>29003</v>
      </c>
      <c r="R3628" t="s">
        <v>19652</v>
      </c>
      <c r="S3628" t="s">
        <v>6</v>
      </c>
      <c r="T3628" t="s">
        <v>27708</v>
      </c>
      <c r="U3628">
        <v>60470</v>
      </c>
      <c r="V3628" t="s">
        <v>25827</v>
      </c>
      <c r="W3628" t="s">
        <v>25853</v>
      </c>
    </row>
    <row r="3629" spans="1:23">
      <c r="A3629">
        <v>3628</v>
      </c>
      <c r="B3629" t="s">
        <v>19650</v>
      </c>
      <c r="C3629" t="s">
        <v>19649</v>
      </c>
      <c r="D3629" t="s">
        <v>6</v>
      </c>
      <c r="E3629" t="s">
        <v>19648</v>
      </c>
      <c r="F3629" t="str">
        <f>INDEX(Schools!B:B,MATCH(schools[[#This Row],[Address]],Schools!H:H,))</f>
        <v>Dist</v>
      </c>
      <c r="G3629">
        <v>41.220480999999999</v>
      </c>
      <c r="H3629">
        <v>-89.057509999999994</v>
      </c>
      <c r="I3629">
        <v>1</v>
      </c>
      <c r="J3629" t="s">
        <v>25850</v>
      </c>
      <c r="K3629" t="s">
        <v>19650</v>
      </c>
      <c r="M3629" t="s">
        <v>29004</v>
      </c>
      <c r="N3629">
        <v>535</v>
      </c>
      <c r="O3629" t="s">
        <v>29005</v>
      </c>
      <c r="R3629" t="s">
        <v>19649</v>
      </c>
      <c r="S3629" t="s">
        <v>6</v>
      </c>
      <c r="T3629" t="s">
        <v>27708</v>
      </c>
      <c r="U3629">
        <v>61370</v>
      </c>
      <c r="V3629" t="s">
        <v>25827</v>
      </c>
      <c r="W3629" t="s">
        <v>25853</v>
      </c>
    </row>
    <row r="3630" spans="1:23">
      <c r="A3630">
        <v>3629</v>
      </c>
      <c r="B3630" t="s">
        <v>19650</v>
      </c>
      <c r="C3630" t="s">
        <v>19649</v>
      </c>
      <c r="D3630" t="s">
        <v>6</v>
      </c>
      <c r="E3630" t="s">
        <v>19648</v>
      </c>
      <c r="F3630" t="str">
        <f>INDEX(Schools!B:B,MATCH(schools[[#This Row],[Address]],Schools!H:H,))</f>
        <v>Dist</v>
      </c>
      <c r="G3630">
        <v>41.220480999999999</v>
      </c>
      <c r="H3630">
        <v>-89.057509999999994</v>
      </c>
      <c r="I3630">
        <v>1</v>
      </c>
      <c r="J3630" t="s">
        <v>25850</v>
      </c>
      <c r="K3630" t="s">
        <v>19650</v>
      </c>
      <c r="M3630" t="s">
        <v>29004</v>
      </c>
      <c r="N3630">
        <v>535</v>
      </c>
      <c r="O3630" t="s">
        <v>29005</v>
      </c>
      <c r="R3630" t="s">
        <v>19649</v>
      </c>
      <c r="S3630" t="s">
        <v>6</v>
      </c>
      <c r="T3630" t="s">
        <v>27708</v>
      </c>
      <c r="U3630">
        <v>61370</v>
      </c>
      <c r="V3630" t="s">
        <v>25827</v>
      </c>
      <c r="W3630" t="s">
        <v>25853</v>
      </c>
    </row>
    <row r="3631" spans="1:23">
      <c r="A3631">
        <v>3630</v>
      </c>
      <c r="B3631" t="s">
        <v>19647</v>
      </c>
      <c r="C3631" t="s">
        <v>13482</v>
      </c>
      <c r="D3631" t="s">
        <v>6</v>
      </c>
      <c r="E3631" t="s">
        <v>19646</v>
      </c>
      <c r="F3631" t="str">
        <f>INDEX(Schools!B:B,MATCH(schools[[#This Row],[Address]],Schools!H:H,))</f>
        <v>Dist</v>
      </c>
      <c r="G3631">
        <v>41.273178999999999</v>
      </c>
      <c r="H3631">
        <v>-88.966676000000007</v>
      </c>
      <c r="I3631">
        <v>1</v>
      </c>
      <c r="J3631" t="s">
        <v>25850</v>
      </c>
      <c r="K3631" t="s">
        <v>19647</v>
      </c>
      <c r="M3631" t="s">
        <v>29006</v>
      </c>
      <c r="N3631">
        <v>2350</v>
      </c>
      <c r="O3631" t="s">
        <v>29007</v>
      </c>
      <c r="R3631" t="s">
        <v>13482</v>
      </c>
      <c r="S3631" t="s">
        <v>6</v>
      </c>
      <c r="T3631" t="s">
        <v>27708</v>
      </c>
      <c r="U3631">
        <v>61350</v>
      </c>
      <c r="V3631" t="s">
        <v>25827</v>
      </c>
      <c r="W3631" t="s">
        <v>25853</v>
      </c>
    </row>
    <row r="3632" spans="1:23">
      <c r="A3632">
        <v>3631</v>
      </c>
      <c r="B3632" t="s">
        <v>19647</v>
      </c>
      <c r="C3632" t="s">
        <v>13482</v>
      </c>
      <c r="D3632" t="s">
        <v>6</v>
      </c>
      <c r="E3632" t="s">
        <v>19646</v>
      </c>
      <c r="F3632" t="str">
        <f>INDEX(Schools!B:B,MATCH(schools[[#This Row],[Address]],Schools!H:H,))</f>
        <v>Dist</v>
      </c>
      <c r="G3632">
        <v>41.273178999999999</v>
      </c>
      <c r="H3632">
        <v>-88.966676000000007</v>
      </c>
      <c r="I3632">
        <v>1</v>
      </c>
      <c r="J3632" t="s">
        <v>25850</v>
      </c>
      <c r="K3632" t="s">
        <v>19647</v>
      </c>
      <c r="M3632" t="s">
        <v>29006</v>
      </c>
      <c r="N3632">
        <v>2350</v>
      </c>
      <c r="O3632" t="s">
        <v>29007</v>
      </c>
      <c r="R3632" t="s">
        <v>13482</v>
      </c>
      <c r="S3632" t="s">
        <v>6</v>
      </c>
      <c r="T3632" t="s">
        <v>27708</v>
      </c>
      <c r="U3632">
        <v>61350</v>
      </c>
      <c r="V3632" t="s">
        <v>25827</v>
      </c>
      <c r="W3632" t="s">
        <v>25853</v>
      </c>
    </row>
    <row r="3633" spans="1:23">
      <c r="A3633">
        <v>3632</v>
      </c>
      <c r="B3633" t="s">
        <v>19645</v>
      </c>
      <c r="C3633" t="s">
        <v>19644</v>
      </c>
      <c r="D3633" t="s">
        <v>6</v>
      </c>
      <c r="E3633" t="s">
        <v>19643</v>
      </c>
      <c r="F3633" t="str">
        <f>INDEX(Schools!B:B,MATCH(schools[[#This Row],[Address]],Schools!H:H,))</f>
        <v>Dist</v>
      </c>
      <c r="G3633">
        <v>41.237130999999998</v>
      </c>
      <c r="H3633">
        <v>-88.835061999999994</v>
      </c>
      <c r="I3633">
        <v>0.9</v>
      </c>
      <c r="J3633" t="s">
        <v>25850</v>
      </c>
      <c r="K3633" t="s">
        <v>19645</v>
      </c>
      <c r="M3633" t="s">
        <v>29008</v>
      </c>
      <c r="N3633">
        <v>400</v>
      </c>
      <c r="O3633" t="s">
        <v>25940</v>
      </c>
      <c r="R3633" t="s">
        <v>19644</v>
      </c>
      <c r="S3633" t="s">
        <v>6</v>
      </c>
      <c r="T3633" t="s">
        <v>27708</v>
      </c>
      <c r="U3633">
        <v>61325</v>
      </c>
      <c r="V3633" t="s">
        <v>25827</v>
      </c>
      <c r="W3633" t="s">
        <v>25853</v>
      </c>
    </row>
    <row r="3634" spans="1:23">
      <c r="A3634">
        <v>3633</v>
      </c>
      <c r="B3634" t="s">
        <v>19645</v>
      </c>
      <c r="C3634" t="s">
        <v>19644</v>
      </c>
      <c r="D3634" t="s">
        <v>6</v>
      </c>
      <c r="E3634" t="s">
        <v>19643</v>
      </c>
      <c r="F3634" t="str">
        <f>INDEX(Schools!B:B,MATCH(schools[[#This Row],[Address]],Schools!H:H,))</f>
        <v>Dist</v>
      </c>
      <c r="G3634">
        <v>41.237130999999998</v>
      </c>
      <c r="H3634">
        <v>-88.835061999999994</v>
      </c>
      <c r="I3634">
        <v>0.9</v>
      </c>
      <c r="J3634" t="s">
        <v>25850</v>
      </c>
      <c r="K3634" t="s">
        <v>19645</v>
      </c>
      <c r="M3634" t="s">
        <v>29008</v>
      </c>
      <c r="N3634">
        <v>400</v>
      </c>
      <c r="O3634" t="s">
        <v>25940</v>
      </c>
      <c r="R3634" t="s">
        <v>19644</v>
      </c>
      <c r="S3634" t="s">
        <v>6</v>
      </c>
      <c r="T3634" t="s">
        <v>27708</v>
      </c>
      <c r="U3634">
        <v>61325</v>
      </c>
      <c r="V3634" t="s">
        <v>25827</v>
      </c>
      <c r="W3634" t="s">
        <v>25853</v>
      </c>
    </row>
    <row r="3635" spans="1:23">
      <c r="A3635">
        <v>3634</v>
      </c>
      <c r="B3635" t="s">
        <v>19642</v>
      </c>
      <c r="C3635" t="s">
        <v>13720</v>
      </c>
      <c r="D3635" t="s">
        <v>6</v>
      </c>
      <c r="E3635" t="s">
        <v>19641</v>
      </c>
      <c r="F3635" t="str">
        <f>INDEX(Schools!B:B,MATCH(schools[[#This Row],[Address]],Schools!H:H,))</f>
        <v>Dist</v>
      </c>
      <c r="G3635">
        <v>41.332206999999997</v>
      </c>
      <c r="H3635">
        <v>-89.104658999999998</v>
      </c>
      <c r="I3635">
        <v>1</v>
      </c>
      <c r="J3635" t="s">
        <v>25850</v>
      </c>
      <c r="K3635" t="s">
        <v>19642</v>
      </c>
      <c r="M3635" t="s">
        <v>28997</v>
      </c>
      <c r="N3635">
        <v>541</v>
      </c>
      <c r="O3635" t="s">
        <v>29009</v>
      </c>
      <c r="R3635" t="s">
        <v>13720</v>
      </c>
      <c r="S3635" t="s">
        <v>6</v>
      </c>
      <c r="T3635" t="s">
        <v>27708</v>
      </c>
      <c r="U3635">
        <v>61301</v>
      </c>
      <c r="V3635" t="s">
        <v>25827</v>
      </c>
      <c r="W3635" t="s">
        <v>25853</v>
      </c>
    </row>
    <row r="3636" spans="1:23">
      <c r="A3636">
        <v>3635</v>
      </c>
      <c r="B3636" t="s">
        <v>19642</v>
      </c>
      <c r="C3636" t="s">
        <v>13720</v>
      </c>
      <c r="D3636" t="s">
        <v>6</v>
      </c>
      <c r="E3636" t="s">
        <v>19641</v>
      </c>
      <c r="F3636" t="str">
        <f>INDEX(Schools!B:B,MATCH(schools[[#This Row],[Address]],Schools!H:H,))</f>
        <v>Dist</v>
      </c>
      <c r="G3636">
        <v>41.332206999999997</v>
      </c>
      <c r="H3636">
        <v>-89.104658999999998</v>
      </c>
      <c r="I3636">
        <v>1</v>
      </c>
      <c r="J3636" t="s">
        <v>25850</v>
      </c>
      <c r="K3636" t="s">
        <v>19642</v>
      </c>
      <c r="M3636" t="s">
        <v>28997</v>
      </c>
      <c r="N3636">
        <v>541</v>
      </c>
      <c r="O3636" t="s">
        <v>29009</v>
      </c>
      <c r="R3636" t="s">
        <v>13720</v>
      </c>
      <c r="S3636" t="s">
        <v>6</v>
      </c>
      <c r="T3636" t="s">
        <v>27708</v>
      </c>
      <c r="U3636">
        <v>61301</v>
      </c>
      <c r="V3636" t="s">
        <v>25827</v>
      </c>
      <c r="W3636" t="s">
        <v>25853</v>
      </c>
    </row>
    <row r="3637" spans="1:23">
      <c r="A3637">
        <v>3636</v>
      </c>
      <c r="B3637" t="s">
        <v>19640</v>
      </c>
      <c r="C3637" t="s">
        <v>13720</v>
      </c>
      <c r="D3637" t="s">
        <v>6</v>
      </c>
      <c r="E3637" t="s">
        <v>19639</v>
      </c>
      <c r="F3637" t="str">
        <f>INDEX(Schools!B:B,MATCH(schools[[#This Row],[Address]],Schools!H:H,))</f>
        <v>Dist</v>
      </c>
      <c r="G3637">
        <v>41.365091999999997</v>
      </c>
      <c r="H3637">
        <v>-89.086600000000004</v>
      </c>
      <c r="I3637">
        <v>0.5</v>
      </c>
      <c r="J3637" t="s">
        <v>25870</v>
      </c>
      <c r="M3637" t="s">
        <v>29010</v>
      </c>
      <c r="R3637" t="s">
        <v>29011</v>
      </c>
      <c r="S3637" t="s">
        <v>6</v>
      </c>
      <c r="T3637" t="s">
        <v>27708</v>
      </c>
      <c r="U3637">
        <v>61301</v>
      </c>
      <c r="V3637" t="s">
        <v>25827</v>
      </c>
      <c r="W3637" t="s">
        <v>25853</v>
      </c>
    </row>
    <row r="3638" spans="1:23">
      <c r="A3638">
        <v>3637</v>
      </c>
      <c r="B3638" t="s">
        <v>19640</v>
      </c>
      <c r="C3638" t="s">
        <v>13720</v>
      </c>
      <c r="D3638" t="s">
        <v>6</v>
      </c>
      <c r="E3638" t="s">
        <v>19639</v>
      </c>
      <c r="F3638" t="str">
        <f>INDEX(Schools!B:B,MATCH(schools[[#This Row],[Address]],Schools!H:H,))</f>
        <v>Dist</v>
      </c>
      <c r="G3638">
        <v>41.365091999999997</v>
      </c>
      <c r="H3638">
        <v>-89.086600000000004</v>
      </c>
      <c r="I3638">
        <v>0.5</v>
      </c>
      <c r="J3638" t="s">
        <v>25870</v>
      </c>
      <c r="M3638" t="s">
        <v>29010</v>
      </c>
      <c r="R3638" t="s">
        <v>29011</v>
      </c>
      <c r="S3638" t="s">
        <v>6</v>
      </c>
      <c r="T3638" t="s">
        <v>27708</v>
      </c>
      <c r="U3638">
        <v>61301</v>
      </c>
      <c r="V3638" t="s">
        <v>25827</v>
      </c>
      <c r="W3638" t="s">
        <v>25853</v>
      </c>
    </row>
    <row r="3639" spans="1:23">
      <c r="A3639">
        <v>3638</v>
      </c>
      <c r="B3639" t="s">
        <v>19638</v>
      </c>
      <c r="C3639" t="s">
        <v>13720</v>
      </c>
      <c r="D3639" t="s">
        <v>6</v>
      </c>
      <c r="E3639" t="s">
        <v>19637</v>
      </c>
      <c r="F3639" t="str">
        <f>INDEX(Schools!B:B,MATCH(schools[[#This Row],[Address]],Schools!H:H,))</f>
        <v>Sch</v>
      </c>
      <c r="G3639">
        <v>41.346471999999999</v>
      </c>
      <c r="H3639">
        <v>-89.101381000000003</v>
      </c>
      <c r="I3639">
        <v>0.9</v>
      </c>
      <c r="J3639" t="s">
        <v>25850</v>
      </c>
      <c r="K3639" t="s">
        <v>19638</v>
      </c>
      <c r="M3639" t="s">
        <v>28997</v>
      </c>
      <c r="N3639">
        <v>1735</v>
      </c>
      <c r="O3639" t="s">
        <v>29012</v>
      </c>
      <c r="R3639" t="s">
        <v>13720</v>
      </c>
      <c r="S3639" t="s">
        <v>6</v>
      </c>
      <c r="T3639" t="s">
        <v>27708</v>
      </c>
      <c r="U3639">
        <v>61301</v>
      </c>
      <c r="V3639" t="s">
        <v>25827</v>
      </c>
      <c r="W3639" t="s">
        <v>25853</v>
      </c>
    </row>
    <row r="3640" spans="1:23">
      <c r="A3640">
        <v>3639</v>
      </c>
      <c r="B3640" t="s">
        <v>19636</v>
      </c>
      <c r="C3640" t="s">
        <v>15387</v>
      </c>
      <c r="D3640" t="s">
        <v>6</v>
      </c>
      <c r="E3640" t="s">
        <v>19635</v>
      </c>
      <c r="F3640" t="str">
        <f>INDEX(Schools!B:B,MATCH(schools[[#This Row],[Address]],Schools!H:H,))</f>
        <v>Dist</v>
      </c>
      <c r="G3640">
        <v>41.336418999999999</v>
      </c>
      <c r="H3640">
        <v>-89.138265000000004</v>
      </c>
      <c r="I3640">
        <v>0.9</v>
      </c>
      <c r="J3640" t="s">
        <v>25850</v>
      </c>
      <c r="K3640" t="s">
        <v>19636</v>
      </c>
      <c r="M3640" t="s">
        <v>29013</v>
      </c>
      <c r="N3640">
        <v>1800</v>
      </c>
      <c r="O3640" t="s">
        <v>26301</v>
      </c>
      <c r="R3640" t="s">
        <v>15387</v>
      </c>
      <c r="S3640" t="s">
        <v>6</v>
      </c>
      <c r="T3640" t="s">
        <v>27708</v>
      </c>
      <c r="U3640">
        <v>61354</v>
      </c>
      <c r="V3640" t="s">
        <v>25827</v>
      </c>
      <c r="W3640" t="s">
        <v>25853</v>
      </c>
    </row>
    <row r="3641" spans="1:23">
      <c r="A3641">
        <v>3640</v>
      </c>
      <c r="B3641" t="s">
        <v>19636</v>
      </c>
      <c r="C3641" t="s">
        <v>15387</v>
      </c>
      <c r="D3641" t="s">
        <v>6</v>
      </c>
      <c r="E3641" t="s">
        <v>19635</v>
      </c>
      <c r="F3641" t="str">
        <f>INDEX(Schools!B:B,MATCH(schools[[#This Row],[Address]],Schools!H:H,))</f>
        <v>Dist</v>
      </c>
      <c r="G3641">
        <v>41.336418999999999</v>
      </c>
      <c r="H3641">
        <v>-89.138265000000004</v>
      </c>
      <c r="I3641">
        <v>0.9</v>
      </c>
      <c r="J3641" t="s">
        <v>25850</v>
      </c>
      <c r="K3641" t="s">
        <v>19636</v>
      </c>
      <c r="M3641" t="s">
        <v>29013</v>
      </c>
      <c r="N3641">
        <v>1800</v>
      </c>
      <c r="O3641" t="s">
        <v>26301</v>
      </c>
      <c r="R3641" t="s">
        <v>15387</v>
      </c>
      <c r="S3641" t="s">
        <v>6</v>
      </c>
      <c r="T3641" t="s">
        <v>27708</v>
      </c>
      <c r="U3641">
        <v>61354</v>
      </c>
      <c r="V3641" t="s">
        <v>25827</v>
      </c>
      <c r="W3641" t="s">
        <v>25853</v>
      </c>
    </row>
    <row r="3642" spans="1:23">
      <c r="A3642">
        <v>3641</v>
      </c>
      <c r="B3642" t="s">
        <v>19634</v>
      </c>
      <c r="C3642" t="s">
        <v>15387</v>
      </c>
      <c r="D3642" t="s">
        <v>6</v>
      </c>
      <c r="E3642" t="s">
        <v>19633</v>
      </c>
      <c r="F3642" t="str">
        <f>INDEX(Schools!B:B,MATCH(schools[[#This Row],[Address]],Schools!H:H,))</f>
        <v>Sch</v>
      </c>
      <c r="G3642">
        <v>41.340116999999999</v>
      </c>
      <c r="H3642">
        <v>-89.123907000000003</v>
      </c>
      <c r="I3642">
        <v>0.9</v>
      </c>
      <c r="J3642" t="s">
        <v>25850</v>
      </c>
      <c r="K3642" t="s">
        <v>29014</v>
      </c>
      <c r="M3642" t="s">
        <v>29013</v>
      </c>
      <c r="N3642">
        <v>2100</v>
      </c>
      <c r="O3642" t="s">
        <v>28561</v>
      </c>
      <c r="R3642" t="s">
        <v>15387</v>
      </c>
      <c r="S3642" t="s">
        <v>6</v>
      </c>
      <c r="T3642" t="s">
        <v>27708</v>
      </c>
      <c r="U3642">
        <v>61354</v>
      </c>
      <c r="V3642" t="s">
        <v>25827</v>
      </c>
      <c r="W3642" t="s">
        <v>25853</v>
      </c>
    </row>
    <row r="3643" spans="1:23">
      <c r="A3643">
        <v>3642</v>
      </c>
      <c r="B3643" t="s">
        <v>19630</v>
      </c>
      <c r="C3643" t="s">
        <v>15381</v>
      </c>
      <c r="D3643" t="s">
        <v>6</v>
      </c>
      <c r="E3643" t="s">
        <v>19629</v>
      </c>
      <c r="F3643" t="str">
        <f>INDEX(Schools!B:B,MATCH(schools[[#This Row],[Address]],Schools!H:H,))</f>
        <v>Dist</v>
      </c>
      <c r="G3643">
        <v>41.306984</v>
      </c>
      <c r="H3643">
        <v>-89.070599000000001</v>
      </c>
      <c r="I3643">
        <v>1</v>
      </c>
      <c r="J3643" t="s">
        <v>25850</v>
      </c>
      <c r="K3643" t="s">
        <v>19630</v>
      </c>
      <c r="M3643" t="s">
        <v>29015</v>
      </c>
      <c r="N3643">
        <v>755</v>
      </c>
      <c r="O3643" t="s">
        <v>29016</v>
      </c>
      <c r="R3643" t="s">
        <v>15381</v>
      </c>
      <c r="S3643" t="s">
        <v>6</v>
      </c>
      <c r="T3643" t="s">
        <v>27708</v>
      </c>
      <c r="U3643">
        <v>61348</v>
      </c>
      <c r="V3643" t="s">
        <v>25827</v>
      </c>
      <c r="W3643" t="s">
        <v>25853</v>
      </c>
    </row>
    <row r="3644" spans="1:23">
      <c r="A3644">
        <v>3643</v>
      </c>
      <c r="B3644" t="s">
        <v>19632</v>
      </c>
      <c r="C3644" t="s">
        <v>15381</v>
      </c>
      <c r="D3644" t="s">
        <v>6</v>
      </c>
      <c r="E3644" t="s">
        <v>19631</v>
      </c>
      <c r="F3644" t="str">
        <f>INDEX(Schools!B:B,MATCH(schools[[#This Row],[Address]],Schools!H:H,))</f>
        <v>Sch</v>
      </c>
      <c r="G3644">
        <v>41.295226999999997</v>
      </c>
      <c r="H3644">
        <v>-89.062635999999998</v>
      </c>
      <c r="I3644">
        <v>1</v>
      </c>
      <c r="J3644" t="s">
        <v>25850</v>
      </c>
      <c r="K3644" t="s">
        <v>19632</v>
      </c>
      <c r="M3644" t="s">
        <v>29015</v>
      </c>
      <c r="N3644">
        <v>212</v>
      </c>
      <c r="O3644" t="s">
        <v>27382</v>
      </c>
      <c r="R3644" t="s">
        <v>15381</v>
      </c>
      <c r="S3644" t="s">
        <v>6</v>
      </c>
      <c r="T3644" t="s">
        <v>27708</v>
      </c>
      <c r="U3644">
        <v>61348</v>
      </c>
      <c r="V3644" t="s">
        <v>25827</v>
      </c>
      <c r="W3644" t="s">
        <v>25853</v>
      </c>
    </row>
    <row r="3645" spans="1:23">
      <c r="A3645">
        <v>3644</v>
      </c>
      <c r="B3645" t="s">
        <v>19630</v>
      </c>
      <c r="C3645" t="s">
        <v>15381</v>
      </c>
      <c r="D3645" t="s">
        <v>6</v>
      </c>
      <c r="E3645" t="s">
        <v>19629</v>
      </c>
      <c r="F3645" t="str">
        <f>INDEX(Schools!B:B,MATCH(schools[[#This Row],[Address]],Schools!H:H,))</f>
        <v>Dist</v>
      </c>
      <c r="G3645">
        <v>41.306984</v>
      </c>
      <c r="H3645">
        <v>-89.070599000000001</v>
      </c>
      <c r="I3645">
        <v>1</v>
      </c>
      <c r="J3645" t="s">
        <v>25850</v>
      </c>
      <c r="K3645" t="s">
        <v>19630</v>
      </c>
      <c r="M3645" t="s">
        <v>29015</v>
      </c>
      <c r="N3645">
        <v>755</v>
      </c>
      <c r="O3645" t="s">
        <v>29016</v>
      </c>
      <c r="R3645" t="s">
        <v>15381</v>
      </c>
      <c r="S3645" t="s">
        <v>6</v>
      </c>
      <c r="T3645" t="s">
        <v>27708</v>
      </c>
      <c r="U3645">
        <v>61348</v>
      </c>
      <c r="V3645" t="s">
        <v>25827</v>
      </c>
      <c r="W3645" t="s">
        <v>25853</v>
      </c>
    </row>
    <row r="3646" spans="1:23">
      <c r="A3646">
        <v>3645</v>
      </c>
      <c r="B3646" t="s">
        <v>19628</v>
      </c>
      <c r="C3646" t="s">
        <v>13482</v>
      </c>
      <c r="D3646" t="s">
        <v>6</v>
      </c>
      <c r="E3646" t="s">
        <v>19627</v>
      </c>
      <c r="F3646" t="str">
        <f>INDEX(Schools!B:B,MATCH(schools[[#This Row],[Address]],Schools!H:H,))</f>
        <v>Dist</v>
      </c>
      <c r="G3646">
        <v>41.345605999999997</v>
      </c>
      <c r="H3646">
        <v>-88.839275000000001</v>
      </c>
      <c r="I3646">
        <v>1</v>
      </c>
      <c r="J3646" t="s">
        <v>25850</v>
      </c>
      <c r="K3646" t="s">
        <v>19628</v>
      </c>
      <c r="M3646" t="s">
        <v>29006</v>
      </c>
      <c r="N3646">
        <v>211</v>
      </c>
      <c r="O3646" t="s">
        <v>25852</v>
      </c>
      <c r="R3646" t="s">
        <v>13482</v>
      </c>
      <c r="S3646" t="s">
        <v>6</v>
      </c>
      <c r="T3646" t="s">
        <v>27708</v>
      </c>
      <c r="U3646">
        <v>61350</v>
      </c>
      <c r="V3646" t="s">
        <v>25827</v>
      </c>
      <c r="W3646" t="s">
        <v>25853</v>
      </c>
    </row>
    <row r="3647" spans="1:23">
      <c r="A3647">
        <v>3646</v>
      </c>
      <c r="B3647" t="s">
        <v>19628</v>
      </c>
      <c r="C3647" t="s">
        <v>13482</v>
      </c>
      <c r="D3647" t="s">
        <v>6</v>
      </c>
      <c r="E3647" t="s">
        <v>19627</v>
      </c>
      <c r="F3647" t="str">
        <f>INDEX(Schools!B:B,MATCH(schools[[#This Row],[Address]],Schools!H:H,))</f>
        <v>Dist</v>
      </c>
      <c r="G3647">
        <v>41.345605999999997</v>
      </c>
      <c r="H3647">
        <v>-88.839275000000001</v>
      </c>
      <c r="I3647">
        <v>1</v>
      </c>
      <c r="J3647" t="s">
        <v>25850</v>
      </c>
      <c r="K3647" t="s">
        <v>19628</v>
      </c>
      <c r="M3647" t="s">
        <v>29006</v>
      </c>
      <c r="N3647">
        <v>211</v>
      </c>
      <c r="O3647" t="s">
        <v>25852</v>
      </c>
      <c r="R3647" t="s">
        <v>13482</v>
      </c>
      <c r="S3647" t="s">
        <v>6</v>
      </c>
      <c r="T3647" t="s">
        <v>27708</v>
      </c>
      <c r="U3647">
        <v>61350</v>
      </c>
      <c r="V3647" t="s">
        <v>25827</v>
      </c>
      <c r="W3647" t="s">
        <v>25853</v>
      </c>
    </row>
    <row r="3648" spans="1:23">
      <c r="A3648">
        <v>3647</v>
      </c>
      <c r="B3648" t="s">
        <v>13719</v>
      </c>
      <c r="C3648" t="s">
        <v>13482</v>
      </c>
      <c r="D3648" t="s">
        <v>6</v>
      </c>
      <c r="E3648">
        <v>61350</v>
      </c>
      <c r="F3648" t="str">
        <f>INDEX(Schools!B:B,MATCH(schools[[#This Row],[Address]],Schools!H:H,))</f>
        <v>Sch</v>
      </c>
      <c r="G3648">
        <v>41.373485000000002</v>
      </c>
      <c r="H3648">
        <v>-88.826815999999994</v>
      </c>
      <c r="I3648">
        <v>0.9</v>
      </c>
      <c r="J3648" t="s">
        <v>25850</v>
      </c>
      <c r="K3648" t="s">
        <v>29017</v>
      </c>
      <c r="M3648" t="s">
        <v>29006</v>
      </c>
      <c r="N3648">
        <v>707</v>
      </c>
      <c r="O3648" t="s">
        <v>29018</v>
      </c>
      <c r="R3648" t="s">
        <v>13482</v>
      </c>
      <c r="S3648" t="s">
        <v>6</v>
      </c>
      <c r="T3648" t="s">
        <v>27708</v>
      </c>
      <c r="U3648">
        <v>61350</v>
      </c>
      <c r="V3648" t="s">
        <v>25827</v>
      </c>
      <c r="W3648" t="s">
        <v>25853</v>
      </c>
    </row>
    <row r="3649" spans="1:23">
      <c r="A3649">
        <v>3648</v>
      </c>
      <c r="B3649" t="s">
        <v>19626</v>
      </c>
      <c r="C3649" t="s">
        <v>13482</v>
      </c>
      <c r="D3649" t="s">
        <v>6</v>
      </c>
      <c r="E3649" t="s">
        <v>19625</v>
      </c>
      <c r="F3649" t="str">
        <f>INDEX(Schools!B:B,MATCH(schools[[#This Row],[Address]],Schools!H:H,))</f>
        <v>Dist</v>
      </c>
      <c r="G3649">
        <v>41.345880999999999</v>
      </c>
      <c r="H3649">
        <v>-88.844421999999994</v>
      </c>
      <c r="I3649">
        <v>1</v>
      </c>
      <c r="J3649" t="s">
        <v>25850</v>
      </c>
      <c r="K3649" t="s">
        <v>19626</v>
      </c>
      <c r="M3649" t="s">
        <v>29006</v>
      </c>
      <c r="N3649">
        <v>320</v>
      </c>
      <c r="O3649" t="s">
        <v>25940</v>
      </c>
      <c r="R3649" t="s">
        <v>13482</v>
      </c>
      <c r="S3649" t="s">
        <v>6</v>
      </c>
      <c r="T3649" t="s">
        <v>27708</v>
      </c>
      <c r="U3649">
        <v>61350</v>
      </c>
      <c r="V3649" t="s">
        <v>25827</v>
      </c>
      <c r="W3649" t="s">
        <v>25853</v>
      </c>
    </row>
    <row r="3650" spans="1:23">
      <c r="A3650">
        <v>3649</v>
      </c>
      <c r="B3650" t="s">
        <v>19624</v>
      </c>
      <c r="C3650" t="s">
        <v>13482</v>
      </c>
      <c r="D3650" t="s">
        <v>6</v>
      </c>
      <c r="E3650" t="s">
        <v>19616</v>
      </c>
      <c r="F3650" t="str">
        <f>INDEX(Schools!B:B,MATCH(schools[[#This Row],[Address]],Schools!H:H,))</f>
        <v>Sch</v>
      </c>
      <c r="G3650">
        <v>41.324392000000003</v>
      </c>
      <c r="H3650">
        <v>-88.829539999999994</v>
      </c>
      <c r="I3650">
        <v>1</v>
      </c>
      <c r="J3650" t="s">
        <v>25850</v>
      </c>
      <c r="K3650" t="s">
        <v>19624</v>
      </c>
      <c r="M3650" t="s">
        <v>29006</v>
      </c>
      <c r="N3650">
        <v>701</v>
      </c>
      <c r="O3650" t="s">
        <v>29019</v>
      </c>
      <c r="R3650" t="s">
        <v>13482</v>
      </c>
      <c r="S3650" t="s">
        <v>6</v>
      </c>
      <c r="T3650" t="s">
        <v>27708</v>
      </c>
      <c r="U3650">
        <v>61350</v>
      </c>
      <c r="V3650" t="s">
        <v>25827</v>
      </c>
      <c r="W3650" t="s">
        <v>25853</v>
      </c>
    </row>
    <row r="3651" spans="1:23">
      <c r="A3651">
        <v>3650</v>
      </c>
      <c r="B3651" t="s">
        <v>19623</v>
      </c>
      <c r="C3651" t="s">
        <v>13482</v>
      </c>
      <c r="D3651" t="s">
        <v>6</v>
      </c>
      <c r="E3651" t="s">
        <v>19622</v>
      </c>
      <c r="F3651" t="str">
        <f>INDEX(Schools!B:B,MATCH(schools[[#This Row],[Address]],Schools!H:H,))</f>
        <v>Sch</v>
      </c>
      <c r="G3651">
        <v>41.357880000000002</v>
      </c>
      <c r="H3651">
        <v>-88.841168999999994</v>
      </c>
      <c r="I3651">
        <v>1</v>
      </c>
      <c r="J3651" t="s">
        <v>25850</v>
      </c>
      <c r="K3651" t="s">
        <v>19623</v>
      </c>
      <c r="M3651" t="s">
        <v>29006</v>
      </c>
      <c r="N3651">
        <v>1709</v>
      </c>
      <c r="O3651" t="s">
        <v>29020</v>
      </c>
      <c r="R3651" t="s">
        <v>13482</v>
      </c>
      <c r="S3651" t="s">
        <v>6</v>
      </c>
      <c r="T3651" t="s">
        <v>27708</v>
      </c>
      <c r="U3651">
        <v>61350</v>
      </c>
      <c r="V3651" t="s">
        <v>25827</v>
      </c>
      <c r="W3651" t="s">
        <v>25853</v>
      </c>
    </row>
    <row r="3652" spans="1:23">
      <c r="A3652">
        <v>3651</v>
      </c>
      <c r="B3652" t="s">
        <v>19621</v>
      </c>
      <c r="C3652" t="s">
        <v>13482</v>
      </c>
      <c r="D3652" t="s">
        <v>6</v>
      </c>
      <c r="E3652" t="s">
        <v>19620</v>
      </c>
      <c r="F3652" t="str">
        <f>INDEX(Schools!B:B,MATCH(schools[[#This Row],[Address]],Schools!H:H,))</f>
        <v>Sch</v>
      </c>
      <c r="G3652">
        <v>41.325142</v>
      </c>
      <c r="H3652">
        <v>-88.839606000000003</v>
      </c>
      <c r="I3652">
        <v>1</v>
      </c>
      <c r="J3652" t="s">
        <v>25850</v>
      </c>
      <c r="K3652" t="s">
        <v>19621</v>
      </c>
      <c r="M3652" t="s">
        <v>29006</v>
      </c>
      <c r="N3652">
        <v>1320</v>
      </c>
      <c r="O3652" t="s">
        <v>25868</v>
      </c>
      <c r="R3652" t="s">
        <v>13482</v>
      </c>
      <c r="S3652" t="s">
        <v>6</v>
      </c>
      <c r="T3652" t="s">
        <v>27708</v>
      </c>
      <c r="U3652">
        <v>61350</v>
      </c>
      <c r="V3652" t="s">
        <v>25827</v>
      </c>
      <c r="W3652" t="s">
        <v>25853</v>
      </c>
    </row>
    <row r="3653" spans="1:23">
      <c r="A3653">
        <v>3652</v>
      </c>
      <c r="B3653" t="s">
        <v>19619</v>
      </c>
      <c r="C3653" t="s">
        <v>13482</v>
      </c>
      <c r="D3653" t="s">
        <v>6</v>
      </c>
      <c r="E3653" t="s">
        <v>19618</v>
      </c>
      <c r="F3653" t="str">
        <f>INDEX(Schools!B:B,MATCH(schools[[#This Row],[Address]],Schools!H:H,))</f>
        <v>Sch</v>
      </c>
      <c r="G3653">
        <v>41.345714000000001</v>
      </c>
      <c r="H3653">
        <v>-88.855817000000002</v>
      </c>
      <c r="I3653">
        <v>1</v>
      </c>
      <c r="J3653" t="s">
        <v>25850</v>
      </c>
      <c r="K3653" t="s">
        <v>19619</v>
      </c>
      <c r="M3653" t="s">
        <v>29006</v>
      </c>
      <c r="N3653">
        <v>1110</v>
      </c>
      <c r="O3653" t="s">
        <v>25940</v>
      </c>
      <c r="R3653" t="s">
        <v>13482</v>
      </c>
      <c r="S3653" t="s">
        <v>6</v>
      </c>
      <c r="T3653" t="s">
        <v>27708</v>
      </c>
      <c r="U3653">
        <v>61350</v>
      </c>
      <c r="V3653" t="s">
        <v>25827</v>
      </c>
      <c r="W3653" t="s">
        <v>25853</v>
      </c>
    </row>
    <row r="3654" spans="1:23">
      <c r="A3654">
        <v>3653</v>
      </c>
      <c r="B3654" t="s">
        <v>19617</v>
      </c>
      <c r="C3654" t="s">
        <v>13482</v>
      </c>
      <c r="D3654" t="s">
        <v>6</v>
      </c>
      <c r="E3654" t="s">
        <v>19616</v>
      </c>
      <c r="F3654" t="str">
        <f>INDEX(Schools!B:B,MATCH(schools[[#This Row],[Address]],Schools!H:H,))</f>
        <v>Sch</v>
      </c>
      <c r="G3654">
        <v>41.324393999999998</v>
      </c>
      <c r="H3654">
        <v>-88.829418000000004</v>
      </c>
      <c r="I3654">
        <v>1</v>
      </c>
      <c r="J3654" t="s">
        <v>25850</v>
      </c>
      <c r="K3654" t="s">
        <v>19617</v>
      </c>
      <c r="M3654" t="s">
        <v>29006</v>
      </c>
      <c r="N3654">
        <v>711</v>
      </c>
      <c r="O3654" t="s">
        <v>29019</v>
      </c>
      <c r="R3654" t="s">
        <v>13482</v>
      </c>
      <c r="S3654" t="s">
        <v>6</v>
      </c>
      <c r="T3654" t="s">
        <v>27708</v>
      </c>
      <c r="U3654">
        <v>61350</v>
      </c>
      <c r="V3654" t="s">
        <v>25827</v>
      </c>
      <c r="W3654" t="s">
        <v>25853</v>
      </c>
    </row>
    <row r="3655" spans="1:23">
      <c r="A3655">
        <v>3654</v>
      </c>
      <c r="B3655" t="s">
        <v>19615</v>
      </c>
      <c r="C3655" t="s">
        <v>19602</v>
      </c>
      <c r="D3655" t="s">
        <v>6</v>
      </c>
      <c r="E3655" t="s">
        <v>19614</v>
      </c>
      <c r="F3655" t="str">
        <f>INDEX(Schools!B:B,MATCH(schools[[#This Row],[Address]],Schools!H:H,))</f>
        <v>Dist</v>
      </c>
      <c r="G3655">
        <v>41.325034000000002</v>
      </c>
      <c r="H3655">
        <v>-88.697574000000003</v>
      </c>
      <c r="I3655">
        <v>1</v>
      </c>
      <c r="J3655" t="s">
        <v>25850</v>
      </c>
      <c r="K3655" t="s">
        <v>19615</v>
      </c>
      <c r="M3655" t="s">
        <v>29021</v>
      </c>
      <c r="N3655">
        <v>201</v>
      </c>
      <c r="O3655" t="s">
        <v>29022</v>
      </c>
      <c r="R3655" t="s">
        <v>19602</v>
      </c>
      <c r="S3655" t="s">
        <v>6</v>
      </c>
      <c r="T3655" t="s">
        <v>27708</v>
      </c>
      <c r="U3655">
        <v>61341</v>
      </c>
      <c r="V3655" t="s">
        <v>25827</v>
      </c>
      <c r="W3655" t="s">
        <v>25853</v>
      </c>
    </row>
    <row r="3656" spans="1:23">
      <c r="A3656">
        <v>3655</v>
      </c>
      <c r="B3656" t="s">
        <v>19615</v>
      </c>
      <c r="C3656" t="s">
        <v>19602</v>
      </c>
      <c r="D3656" t="s">
        <v>6</v>
      </c>
      <c r="E3656" t="s">
        <v>19614</v>
      </c>
      <c r="F3656" t="str">
        <f>INDEX(Schools!B:B,MATCH(schools[[#This Row],[Address]],Schools!H:H,))</f>
        <v>Dist</v>
      </c>
      <c r="G3656">
        <v>41.325034000000002</v>
      </c>
      <c r="H3656">
        <v>-88.697574000000003</v>
      </c>
      <c r="I3656">
        <v>1</v>
      </c>
      <c r="J3656" t="s">
        <v>25850</v>
      </c>
      <c r="K3656" t="s">
        <v>19615</v>
      </c>
      <c r="M3656" t="s">
        <v>29021</v>
      </c>
      <c r="N3656">
        <v>201</v>
      </c>
      <c r="O3656" t="s">
        <v>29022</v>
      </c>
      <c r="R3656" t="s">
        <v>19602</v>
      </c>
      <c r="S3656" t="s">
        <v>6</v>
      </c>
      <c r="T3656" t="s">
        <v>27708</v>
      </c>
      <c r="U3656">
        <v>61341</v>
      </c>
      <c r="V3656" t="s">
        <v>25827</v>
      </c>
      <c r="W3656" t="s">
        <v>25853</v>
      </c>
    </row>
    <row r="3657" spans="1:23">
      <c r="A3657">
        <v>3656</v>
      </c>
      <c r="B3657" t="s">
        <v>19613</v>
      </c>
      <c r="C3657" t="s">
        <v>19610</v>
      </c>
      <c r="D3657" t="s">
        <v>6</v>
      </c>
      <c r="E3657" t="s">
        <v>19612</v>
      </c>
      <c r="F3657" t="str">
        <f>INDEX(Schools!B:B,MATCH(schools[[#This Row],[Address]],Schools!H:H,))</f>
        <v>Dist</v>
      </c>
      <c r="G3657">
        <v>41.313986999999997</v>
      </c>
      <c r="H3657">
        <v>-88.605625000000003</v>
      </c>
      <c r="I3657">
        <v>0.7</v>
      </c>
      <c r="J3657" t="s">
        <v>25892</v>
      </c>
      <c r="K3657" t="s">
        <v>29023</v>
      </c>
      <c r="M3657" t="s">
        <v>29024</v>
      </c>
      <c r="O3657" t="s">
        <v>29023</v>
      </c>
      <c r="R3657" t="s">
        <v>19610</v>
      </c>
      <c r="S3657" t="s">
        <v>6</v>
      </c>
      <c r="T3657" t="s">
        <v>27708</v>
      </c>
      <c r="U3657">
        <v>61360</v>
      </c>
      <c r="V3657" t="s">
        <v>25827</v>
      </c>
      <c r="W3657" t="s">
        <v>25853</v>
      </c>
    </row>
    <row r="3658" spans="1:23">
      <c r="A3658">
        <v>3657</v>
      </c>
      <c r="B3658" t="s">
        <v>19613</v>
      </c>
      <c r="C3658" t="s">
        <v>19610</v>
      </c>
      <c r="D3658" t="s">
        <v>6</v>
      </c>
      <c r="E3658" t="s">
        <v>19612</v>
      </c>
      <c r="F3658" t="str">
        <f>INDEX(Schools!B:B,MATCH(schools[[#This Row],[Address]],Schools!H:H,))</f>
        <v>Dist</v>
      </c>
      <c r="G3658">
        <v>41.313986999999997</v>
      </c>
      <c r="H3658">
        <v>-88.605625000000003</v>
      </c>
      <c r="I3658">
        <v>0.7</v>
      </c>
      <c r="J3658" t="s">
        <v>25892</v>
      </c>
      <c r="K3658" t="s">
        <v>29023</v>
      </c>
      <c r="M3658" t="s">
        <v>29024</v>
      </c>
      <c r="O3658" t="s">
        <v>29023</v>
      </c>
      <c r="R3658" t="s">
        <v>19610</v>
      </c>
      <c r="S3658" t="s">
        <v>6</v>
      </c>
      <c r="T3658" t="s">
        <v>27708</v>
      </c>
      <c r="U3658">
        <v>61360</v>
      </c>
      <c r="V3658" t="s">
        <v>25827</v>
      </c>
      <c r="W3658" t="s">
        <v>25853</v>
      </c>
    </row>
    <row r="3659" spans="1:23">
      <c r="A3659">
        <v>3658</v>
      </c>
      <c r="B3659" t="s">
        <v>19611</v>
      </c>
      <c r="C3659" t="s">
        <v>19610</v>
      </c>
      <c r="D3659" t="s">
        <v>6</v>
      </c>
      <c r="E3659" t="s">
        <v>19609</v>
      </c>
      <c r="F3659" t="str">
        <f>INDEX(Schools!B:B,MATCH(schools[[#This Row],[Address]],Schools!H:H,))</f>
        <v>Dist</v>
      </c>
      <c r="G3659">
        <v>41.309396</v>
      </c>
      <c r="H3659">
        <v>-88.607815000000002</v>
      </c>
      <c r="I3659">
        <v>1</v>
      </c>
      <c r="J3659" t="s">
        <v>25850</v>
      </c>
      <c r="K3659" t="s">
        <v>19611</v>
      </c>
      <c r="M3659" t="s">
        <v>29024</v>
      </c>
      <c r="N3659">
        <v>174</v>
      </c>
      <c r="O3659" t="s">
        <v>26189</v>
      </c>
      <c r="R3659" t="s">
        <v>19610</v>
      </c>
      <c r="S3659" t="s">
        <v>6</v>
      </c>
      <c r="T3659" t="s">
        <v>27708</v>
      </c>
      <c r="U3659">
        <v>61360</v>
      </c>
      <c r="V3659" t="s">
        <v>25827</v>
      </c>
      <c r="W3659" t="s">
        <v>25853</v>
      </c>
    </row>
    <row r="3660" spans="1:23">
      <c r="A3660">
        <v>3659</v>
      </c>
      <c r="B3660" t="s">
        <v>19611</v>
      </c>
      <c r="C3660" t="s">
        <v>19610</v>
      </c>
      <c r="D3660" t="s">
        <v>6</v>
      </c>
      <c r="E3660" t="s">
        <v>19609</v>
      </c>
      <c r="F3660" t="str">
        <f>INDEX(Schools!B:B,MATCH(schools[[#This Row],[Address]],Schools!H:H,))</f>
        <v>Dist</v>
      </c>
      <c r="G3660">
        <v>41.309396</v>
      </c>
      <c r="H3660">
        <v>-88.607815000000002</v>
      </c>
      <c r="I3660">
        <v>1</v>
      </c>
      <c r="J3660" t="s">
        <v>25850</v>
      </c>
      <c r="K3660" t="s">
        <v>19611</v>
      </c>
      <c r="M3660" t="s">
        <v>29024</v>
      </c>
      <c r="N3660">
        <v>174</v>
      </c>
      <c r="O3660" t="s">
        <v>26189</v>
      </c>
      <c r="R3660" t="s">
        <v>19610</v>
      </c>
      <c r="S3660" t="s">
        <v>6</v>
      </c>
      <c r="T3660" t="s">
        <v>27708</v>
      </c>
      <c r="U3660">
        <v>61360</v>
      </c>
      <c r="V3660" t="s">
        <v>25827</v>
      </c>
      <c r="W3660" t="s">
        <v>25853</v>
      </c>
    </row>
    <row r="3661" spans="1:23">
      <c r="A3661">
        <v>3660</v>
      </c>
      <c r="B3661" t="s">
        <v>19611</v>
      </c>
      <c r="C3661" t="s">
        <v>19610</v>
      </c>
      <c r="D3661" t="s">
        <v>6</v>
      </c>
      <c r="E3661" t="s">
        <v>19609</v>
      </c>
      <c r="F3661" t="str">
        <f>INDEX(Schools!B:B,MATCH(schools[[#This Row],[Address]],Schools!H:H,))</f>
        <v>Dist</v>
      </c>
      <c r="G3661">
        <v>41.309396</v>
      </c>
      <c r="H3661">
        <v>-88.607815000000002</v>
      </c>
      <c r="I3661">
        <v>1</v>
      </c>
      <c r="J3661" t="s">
        <v>25850</v>
      </c>
      <c r="K3661" t="s">
        <v>19611</v>
      </c>
      <c r="M3661" t="s">
        <v>29024</v>
      </c>
      <c r="N3661">
        <v>174</v>
      </c>
      <c r="O3661" t="s">
        <v>26189</v>
      </c>
      <c r="R3661" t="s">
        <v>19610</v>
      </c>
      <c r="S3661" t="s">
        <v>6</v>
      </c>
      <c r="T3661" t="s">
        <v>27708</v>
      </c>
      <c r="U3661">
        <v>61360</v>
      </c>
      <c r="V3661" t="s">
        <v>25827</v>
      </c>
      <c r="W3661" t="s">
        <v>25853</v>
      </c>
    </row>
    <row r="3662" spans="1:23">
      <c r="A3662">
        <v>3661</v>
      </c>
      <c r="B3662" t="s">
        <v>19608</v>
      </c>
      <c r="C3662" t="s">
        <v>19607</v>
      </c>
      <c r="D3662" t="s">
        <v>6</v>
      </c>
      <c r="E3662" t="s">
        <v>19606</v>
      </c>
      <c r="F3662" t="str">
        <f>INDEX(Schools!B:B,MATCH(schools[[#This Row],[Address]],Schools!H:H,))</f>
        <v>Dist</v>
      </c>
      <c r="G3662">
        <v>41.329597999999997</v>
      </c>
      <c r="H3662">
        <v>-89.010574000000005</v>
      </c>
      <c r="I3662">
        <v>1</v>
      </c>
      <c r="J3662" t="s">
        <v>25850</v>
      </c>
      <c r="K3662" t="s">
        <v>29025</v>
      </c>
      <c r="M3662" t="s">
        <v>29026</v>
      </c>
      <c r="N3662">
        <v>2902</v>
      </c>
      <c r="O3662" t="s">
        <v>29027</v>
      </c>
      <c r="R3662" t="s">
        <v>19607</v>
      </c>
      <c r="S3662" t="s">
        <v>6</v>
      </c>
      <c r="T3662" t="s">
        <v>27708</v>
      </c>
      <c r="U3662">
        <v>61373</v>
      </c>
      <c r="V3662" t="s">
        <v>25827</v>
      </c>
      <c r="W3662" t="s">
        <v>25853</v>
      </c>
    </row>
    <row r="3663" spans="1:23">
      <c r="A3663">
        <v>3662</v>
      </c>
      <c r="B3663" t="s">
        <v>19608</v>
      </c>
      <c r="C3663" t="s">
        <v>19607</v>
      </c>
      <c r="D3663" t="s">
        <v>6</v>
      </c>
      <c r="E3663" t="s">
        <v>19606</v>
      </c>
      <c r="F3663" t="str">
        <f>INDEX(Schools!B:B,MATCH(schools[[#This Row],[Address]],Schools!H:H,))</f>
        <v>Dist</v>
      </c>
      <c r="G3663">
        <v>41.329597999999997</v>
      </c>
      <c r="H3663">
        <v>-89.010574000000005</v>
      </c>
      <c r="I3663">
        <v>1</v>
      </c>
      <c r="J3663" t="s">
        <v>25850</v>
      </c>
      <c r="K3663" t="s">
        <v>29025</v>
      </c>
      <c r="M3663" t="s">
        <v>29026</v>
      </c>
      <c r="N3663">
        <v>2902</v>
      </c>
      <c r="O3663" t="s">
        <v>29027</v>
      </c>
      <c r="R3663" t="s">
        <v>19607</v>
      </c>
      <c r="S3663" t="s">
        <v>6</v>
      </c>
      <c r="T3663" t="s">
        <v>27708</v>
      </c>
      <c r="U3663">
        <v>61373</v>
      </c>
      <c r="V3663" t="s">
        <v>25827</v>
      </c>
      <c r="W3663" t="s">
        <v>25853</v>
      </c>
    </row>
    <row r="3664" spans="1:23">
      <c r="A3664">
        <v>3663</v>
      </c>
      <c r="B3664" t="s">
        <v>19605</v>
      </c>
      <c r="C3664" t="s">
        <v>13482</v>
      </c>
      <c r="D3664" t="s">
        <v>6</v>
      </c>
      <c r="E3664" t="s">
        <v>19604</v>
      </c>
      <c r="F3664" t="str">
        <f>INDEX(Schools!B:B,MATCH(schools[[#This Row],[Address]],Schools!H:H,))</f>
        <v>Dist</v>
      </c>
      <c r="G3664">
        <v>41.411661000000002</v>
      </c>
      <c r="H3664">
        <v>-88.879424999999998</v>
      </c>
      <c r="I3664">
        <v>1</v>
      </c>
      <c r="J3664" t="s">
        <v>25850</v>
      </c>
      <c r="K3664" t="s">
        <v>19605</v>
      </c>
      <c r="M3664" t="s">
        <v>29006</v>
      </c>
      <c r="N3664">
        <v>1463</v>
      </c>
      <c r="O3664" t="s">
        <v>28998</v>
      </c>
      <c r="R3664" t="s">
        <v>13482</v>
      </c>
      <c r="S3664" t="s">
        <v>6</v>
      </c>
      <c r="T3664" t="s">
        <v>27708</v>
      </c>
      <c r="U3664">
        <v>61350</v>
      </c>
      <c r="V3664" t="s">
        <v>25827</v>
      </c>
      <c r="W3664" t="s">
        <v>25853</v>
      </c>
    </row>
    <row r="3665" spans="1:23">
      <c r="A3665">
        <v>3664</v>
      </c>
      <c r="B3665" t="s">
        <v>19605</v>
      </c>
      <c r="C3665" t="s">
        <v>13482</v>
      </c>
      <c r="D3665" t="s">
        <v>6</v>
      </c>
      <c r="E3665" t="s">
        <v>19604</v>
      </c>
      <c r="F3665" t="str">
        <f>INDEX(Schools!B:B,MATCH(schools[[#This Row],[Address]],Schools!H:H,))</f>
        <v>Dist</v>
      </c>
      <c r="G3665">
        <v>41.411661000000002</v>
      </c>
      <c r="H3665">
        <v>-88.879424999999998</v>
      </c>
      <c r="I3665">
        <v>1</v>
      </c>
      <c r="J3665" t="s">
        <v>25850</v>
      </c>
      <c r="K3665" t="s">
        <v>19605</v>
      </c>
      <c r="M3665" t="s">
        <v>29006</v>
      </c>
      <c r="N3665">
        <v>1463</v>
      </c>
      <c r="O3665" t="s">
        <v>28998</v>
      </c>
      <c r="R3665" t="s">
        <v>13482</v>
      </c>
      <c r="S3665" t="s">
        <v>6</v>
      </c>
      <c r="T3665" t="s">
        <v>27708</v>
      </c>
      <c r="U3665">
        <v>61350</v>
      </c>
      <c r="V3665" t="s">
        <v>25827</v>
      </c>
      <c r="W3665" t="s">
        <v>25853</v>
      </c>
    </row>
    <row r="3666" spans="1:23">
      <c r="A3666">
        <v>3665</v>
      </c>
      <c r="B3666" t="s">
        <v>13719</v>
      </c>
      <c r="C3666" t="s">
        <v>13482</v>
      </c>
      <c r="D3666" t="s">
        <v>6</v>
      </c>
      <c r="E3666">
        <v>61350</v>
      </c>
      <c r="F3666" t="str">
        <f>INDEX(Schools!B:B,MATCH(schools[[#This Row],[Address]],Schools!H:H,))</f>
        <v>Sch</v>
      </c>
      <c r="G3666">
        <v>41.373485000000002</v>
      </c>
      <c r="H3666">
        <v>-88.826815999999994</v>
      </c>
      <c r="I3666">
        <v>0.9</v>
      </c>
      <c r="J3666" t="s">
        <v>25850</v>
      </c>
      <c r="K3666" t="s">
        <v>29017</v>
      </c>
      <c r="M3666" t="s">
        <v>29006</v>
      </c>
      <c r="N3666">
        <v>707</v>
      </c>
      <c r="O3666" t="s">
        <v>29018</v>
      </c>
      <c r="R3666" t="s">
        <v>13482</v>
      </c>
      <c r="S3666" t="s">
        <v>6</v>
      </c>
      <c r="T3666" t="s">
        <v>27708</v>
      </c>
      <c r="U3666">
        <v>61350</v>
      </c>
      <c r="V3666" t="s">
        <v>25827</v>
      </c>
      <c r="W3666" t="s">
        <v>25853</v>
      </c>
    </row>
    <row r="3667" spans="1:23">
      <c r="A3667">
        <v>3666</v>
      </c>
      <c r="B3667" t="s">
        <v>19603</v>
      </c>
      <c r="C3667" t="s">
        <v>19602</v>
      </c>
      <c r="D3667" t="s">
        <v>6</v>
      </c>
      <c r="E3667" t="s">
        <v>19601</v>
      </c>
      <c r="F3667" t="str">
        <f>INDEX(Schools!B:B,MATCH(schools[[#This Row],[Address]],Schools!H:H,))</f>
        <v>Dist</v>
      </c>
      <c r="G3667">
        <v>41.397956999999998</v>
      </c>
      <c r="H3667">
        <v>-88.633323000000004</v>
      </c>
      <c r="I3667">
        <v>1</v>
      </c>
      <c r="J3667" t="s">
        <v>25850</v>
      </c>
      <c r="K3667" t="s">
        <v>19603</v>
      </c>
      <c r="M3667" t="s">
        <v>29021</v>
      </c>
      <c r="N3667">
        <v>3197</v>
      </c>
      <c r="O3667" t="s">
        <v>29028</v>
      </c>
      <c r="R3667" t="s">
        <v>19602</v>
      </c>
      <c r="S3667" t="s">
        <v>6</v>
      </c>
      <c r="T3667" t="s">
        <v>27708</v>
      </c>
      <c r="U3667">
        <v>61341</v>
      </c>
      <c r="V3667" t="s">
        <v>25827</v>
      </c>
      <c r="W3667" t="s">
        <v>25853</v>
      </c>
    </row>
    <row r="3668" spans="1:23">
      <c r="A3668">
        <v>3667</v>
      </c>
      <c r="B3668" t="s">
        <v>19603</v>
      </c>
      <c r="C3668" t="s">
        <v>19602</v>
      </c>
      <c r="D3668" t="s">
        <v>6</v>
      </c>
      <c r="E3668" t="s">
        <v>19601</v>
      </c>
      <c r="F3668" t="str">
        <f>INDEX(Schools!B:B,MATCH(schools[[#This Row],[Address]],Schools!H:H,))</f>
        <v>Dist</v>
      </c>
      <c r="G3668">
        <v>41.397956999999998</v>
      </c>
      <c r="H3668">
        <v>-88.633323000000004</v>
      </c>
      <c r="I3668">
        <v>1</v>
      </c>
      <c r="J3668" t="s">
        <v>25850</v>
      </c>
      <c r="K3668" t="s">
        <v>19603</v>
      </c>
      <c r="M3668" t="s">
        <v>29021</v>
      </c>
      <c r="N3668">
        <v>3197</v>
      </c>
      <c r="O3668" t="s">
        <v>29028</v>
      </c>
      <c r="R3668" t="s">
        <v>19602</v>
      </c>
      <c r="S3668" t="s">
        <v>6</v>
      </c>
      <c r="T3668" t="s">
        <v>27708</v>
      </c>
      <c r="U3668">
        <v>61341</v>
      </c>
      <c r="V3668" t="s">
        <v>25827</v>
      </c>
      <c r="W3668" t="s">
        <v>25853</v>
      </c>
    </row>
    <row r="3669" spans="1:23">
      <c r="A3669">
        <v>3668</v>
      </c>
      <c r="B3669" t="s">
        <v>19600</v>
      </c>
      <c r="C3669" t="s">
        <v>13482</v>
      </c>
      <c r="D3669" t="s">
        <v>6</v>
      </c>
      <c r="E3669" t="s">
        <v>19599</v>
      </c>
      <c r="F3669" t="str">
        <f>INDEX(Schools!B:B,MATCH(schools[[#This Row],[Address]],Schools!H:H,))</f>
        <v>Dist</v>
      </c>
      <c r="G3669">
        <v>41.375596000000002</v>
      </c>
      <c r="H3669">
        <v>-88.779606999999999</v>
      </c>
      <c r="I3669">
        <v>0.7</v>
      </c>
      <c r="J3669" t="s">
        <v>25892</v>
      </c>
      <c r="K3669" t="s">
        <v>29029</v>
      </c>
      <c r="M3669" t="s">
        <v>29006</v>
      </c>
      <c r="O3669" t="s">
        <v>29029</v>
      </c>
      <c r="R3669" t="s">
        <v>13482</v>
      </c>
      <c r="S3669" t="s">
        <v>6</v>
      </c>
      <c r="T3669" t="s">
        <v>27708</v>
      </c>
      <c r="U3669">
        <v>61350</v>
      </c>
      <c r="V3669" t="s">
        <v>25827</v>
      </c>
      <c r="W3669" t="s">
        <v>25853</v>
      </c>
    </row>
    <row r="3670" spans="1:23">
      <c r="A3670">
        <v>3669</v>
      </c>
      <c r="B3670" t="s">
        <v>19600</v>
      </c>
      <c r="C3670" t="s">
        <v>13482</v>
      </c>
      <c r="D3670" t="s">
        <v>6</v>
      </c>
      <c r="E3670" t="s">
        <v>19599</v>
      </c>
      <c r="F3670" t="str">
        <f>INDEX(Schools!B:B,MATCH(schools[[#This Row],[Address]],Schools!H:H,))</f>
        <v>Dist</v>
      </c>
      <c r="G3670">
        <v>41.375596000000002</v>
      </c>
      <c r="H3670">
        <v>-88.779606999999999</v>
      </c>
      <c r="I3670">
        <v>0.7</v>
      </c>
      <c r="J3670" t="s">
        <v>25892</v>
      </c>
      <c r="K3670" t="s">
        <v>29029</v>
      </c>
      <c r="M3670" t="s">
        <v>29006</v>
      </c>
      <c r="O3670" t="s">
        <v>29029</v>
      </c>
      <c r="R3670" t="s">
        <v>13482</v>
      </c>
      <c r="S3670" t="s">
        <v>6</v>
      </c>
      <c r="T3670" t="s">
        <v>27708</v>
      </c>
      <c r="U3670">
        <v>61350</v>
      </c>
      <c r="V3670" t="s">
        <v>25827</v>
      </c>
      <c r="W3670" t="s">
        <v>25853</v>
      </c>
    </row>
    <row r="3671" spans="1:23">
      <c r="A3671">
        <v>3670</v>
      </c>
      <c r="B3671" t="s">
        <v>19598</v>
      </c>
      <c r="C3671" t="s">
        <v>13527</v>
      </c>
      <c r="D3671" t="s">
        <v>6</v>
      </c>
      <c r="E3671" t="s">
        <v>19597</v>
      </c>
      <c r="F3671" t="str">
        <f>INDEX(Schools!B:B,MATCH(schools[[#This Row],[Address]],Schools!H:H,))</f>
        <v>Dist</v>
      </c>
      <c r="G3671">
        <v>41.555942000000002</v>
      </c>
      <c r="H3671">
        <v>-89.121824000000004</v>
      </c>
      <c r="I3671">
        <v>0.7</v>
      </c>
      <c r="J3671" t="s">
        <v>25892</v>
      </c>
      <c r="K3671" t="s">
        <v>25940</v>
      </c>
      <c r="M3671" t="s">
        <v>29030</v>
      </c>
      <c r="O3671" t="s">
        <v>25940</v>
      </c>
      <c r="R3671" t="s">
        <v>13527</v>
      </c>
      <c r="S3671" t="s">
        <v>6</v>
      </c>
      <c r="T3671" t="s">
        <v>27708</v>
      </c>
      <c r="U3671">
        <v>61342</v>
      </c>
      <c r="V3671" t="s">
        <v>25827</v>
      </c>
      <c r="W3671" t="s">
        <v>25853</v>
      </c>
    </row>
    <row r="3672" spans="1:23">
      <c r="A3672">
        <v>3671</v>
      </c>
      <c r="B3672" t="s">
        <v>19598</v>
      </c>
      <c r="C3672" t="s">
        <v>13527</v>
      </c>
      <c r="D3672" t="s">
        <v>6</v>
      </c>
      <c r="E3672" t="s">
        <v>19597</v>
      </c>
      <c r="F3672" t="str">
        <f>INDEX(Schools!B:B,MATCH(schools[[#This Row],[Address]],Schools!H:H,))</f>
        <v>Dist</v>
      </c>
      <c r="G3672">
        <v>41.555942000000002</v>
      </c>
      <c r="H3672">
        <v>-89.121824000000004</v>
      </c>
      <c r="I3672">
        <v>0.7</v>
      </c>
      <c r="J3672" t="s">
        <v>25892</v>
      </c>
      <c r="K3672" t="s">
        <v>25940</v>
      </c>
      <c r="M3672" t="s">
        <v>29030</v>
      </c>
      <c r="O3672" t="s">
        <v>25940</v>
      </c>
      <c r="R3672" t="s">
        <v>13527</v>
      </c>
      <c r="S3672" t="s">
        <v>6</v>
      </c>
      <c r="T3672" t="s">
        <v>27708</v>
      </c>
      <c r="U3672">
        <v>61342</v>
      </c>
      <c r="V3672" t="s">
        <v>25827</v>
      </c>
      <c r="W3672" t="s">
        <v>25853</v>
      </c>
    </row>
    <row r="3673" spans="1:23">
      <c r="A3673">
        <v>3672</v>
      </c>
      <c r="B3673" t="s">
        <v>19596</v>
      </c>
      <c r="C3673" t="s">
        <v>13527</v>
      </c>
      <c r="D3673" t="s">
        <v>6</v>
      </c>
      <c r="E3673" t="s">
        <v>19594</v>
      </c>
      <c r="F3673" t="str">
        <f>INDEX(Schools!B:B,MATCH(schools[[#This Row],[Address]],Schools!H:H,))</f>
        <v>Dist</v>
      </c>
      <c r="G3673">
        <v>41.559775999999999</v>
      </c>
      <c r="H3673">
        <v>-89.118368000000004</v>
      </c>
      <c r="I3673">
        <v>1</v>
      </c>
      <c r="J3673" t="s">
        <v>25850</v>
      </c>
      <c r="K3673" t="s">
        <v>19596</v>
      </c>
      <c r="M3673" t="s">
        <v>29030</v>
      </c>
      <c r="N3673">
        <v>1806</v>
      </c>
      <c r="O3673" t="s">
        <v>29031</v>
      </c>
      <c r="R3673" t="s">
        <v>13527</v>
      </c>
      <c r="S3673" t="s">
        <v>6</v>
      </c>
      <c r="T3673" t="s">
        <v>27708</v>
      </c>
      <c r="U3673">
        <v>61342</v>
      </c>
      <c r="V3673" t="s">
        <v>25827</v>
      </c>
      <c r="W3673" t="s">
        <v>25853</v>
      </c>
    </row>
    <row r="3674" spans="1:23">
      <c r="A3674">
        <v>3673</v>
      </c>
      <c r="B3674" t="s">
        <v>19595</v>
      </c>
      <c r="C3674" t="s">
        <v>13527</v>
      </c>
      <c r="D3674" t="s">
        <v>6</v>
      </c>
      <c r="E3674" t="s">
        <v>19594</v>
      </c>
      <c r="F3674" t="str">
        <f>INDEX(Schools!B:B,MATCH(schools[[#This Row],[Address]],Schools!H:H,))</f>
        <v>Sch</v>
      </c>
      <c r="G3674">
        <v>41.559761999999999</v>
      </c>
      <c r="H3674">
        <v>-89.118368000000004</v>
      </c>
      <c r="I3674">
        <v>1</v>
      </c>
      <c r="J3674" t="s">
        <v>25850</v>
      </c>
      <c r="K3674" t="s">
        <v>19595</v>
      </c>
      <c r="M3674" t="s">
        <v>29030</v>
      </c>
      <c r="N3674">
        <v>1804</v>
      </c>
      <c r="O3674" t="s">
        <v>29031</v>
      </c>
      <c r="R3674" t="s">
        <v>13527</v>
      </c>
      <c r="S3674" t="s">
        <v>6</v>
      </c>
      <c r="T3674" t="s">
        <v>27708</v>
      </c>
      <c r="U3674">
        <v>61342</v>
      </c>
      <c r="V3674" t="s">
        <v>25827</v>
      </c>
      <c r="W3674" t="s">
        <v>25853</v>
      </c>
    </row>
    <row r="3675" spans="1:23">
      <c r="A3675">
        <v>3674</v>
      </c>
      <c r="B3675" t="s">
        <v>19593</v>
      </c>
      <c r="C3675" t="s">
        <v>13527</v>
      </c>
      <c r="D3675" t="s">
        <v>6</v>
      </c>
      <c r="E3675" t="s">
        <v>19592</v>
      </c>
      <c r="F3675" t="str">
        <f>INDEX(Schools!B:B,MATCH(schools[[#This Row],[Address]],Schools!H:H,))</f>
        <v>Sch</v>
      </c>
      <c r="G3675">
        <v>41.548867999999999</v>
      </c>
      <c r="H3675">
        <v>-89.112948000000003</v>
      </c>
      <c r="I3675">
        <v>1</v>
      </c>
      <c r="J3675" t="s">
        <v>25850</v>
      </c>
      <c r="K3675" t="s">
        <v>19593</v>
      </c>
      <c r="M3675" t="s">
        <v>29030</v>
      </c>
      <c r="N3675">
        <v>805</v>
      </c>
      <c r="O3675" t="s">
        <v>29032</v>
      </c>
      <c r="R3675" t="s">
        <v>13527</v>
      </c>
      <c r="S3675" t="s">
        <v>6</v>
      </c>
      <c r="T3675" t="s">
        <v>27708</v>
      </c>
      <c r="U3675">
        <v>61342</v>
      </c>
      <c r="V3675" t="s">
        <v>25827</v>
      </c>
      <c r="W3675" t="s">
        <v>25853</v>
      </c>
    </row>
    <row r="3676" spans="1:23">
      <c r="A3676">
        <v>3675</v>
      </c>
      <c r="B3676" t="s">
        <v>19591</v>
      </c>
      <c r="C3676" t="s">
        <v>13527</v>
      </c>
      <c r="D3676" t="s">
        <v>6</v>
      </c>
      <c r="E3676" t="s">
        <v>19590</v>
      </c>
      <c r="F3676" t="str">
        <f>INDEX(Schools!B:B,MATCH(schools[[#This Row],[Address]],Schools!H:H,))</f>
        <v>Sch</v>
      </c>
      <c r="G3676">
        <v>41.549132</v>
      </c>
      <c r="H3676">
        <v>-89.127780999999999</v>
      </c>
      <c r="I3676">
        <v>1</v>
      </c>
      <c r="J3676" t="s">
        <v>25850</v>
      </c>
      <c r="K3676" t="s">
        <v>19591</v>
      </c>
      <c r="M3676" t="s">
        <v>29030</v>
      </c>
      <c r="N3676">
        <v>1309</v>
      </c>
      <c r="O3676" t="s">
        <v>28783</v>
      </c>
      <c r="R3676" t="s">
        <v>13527</v>
      </c>
      <c r="S3676" t="s">
        <v>6</v>
      </c>
      <c r="T3676" t="s">
        <v>27708</v>
      </c>
      <c r="U3676">
        <v>61342</v>
      </c>
      <c r="V3676" t="s">
        <v>25827</v>
      </c>
      <c r="W3676" t="s">
        <v>25853</v>
      </c>
    </row>
    <row r="3677" spans="1:23">
      <c r="A3677">
        <v>3676</v>
      </c>
      <c r="B3677" t="s">
        <v>19588</v>
      </c>
      <c r="C3677" t="s">
        <v>19587</v>
      </c>
      <c r="D3677" t="s">
        <v>6</v>
      </c>
      <c r="E3677" t="s">
        <v>19589</v>
      </c>
      <c r="F3677" t="str">
        <f>INDEX(Schools!B:B,MATCH(schools[[#This Row],[Address]],Schools!H:H,))</f>
        <v>Dist</v>
      </c>
      <c r="G3677">
        <v>41.141215000000003</v>
      </c>
      <c r="H3677">
        <v>-89.065607</v>
      </c>
      <c r="I3677">
        <v>1</v>
      </c>
      <c r="J3677" t="s">
        <v>25850</v>
      </c>
      <c r="K3677" t="s">
        <v>19588</v>
      </c>
      <c r="M3677" t="s">
        <v>29033</v>
      </c>
      <c r="N3677">
        <v>315</v>
      </c>
      <c r="O3677" t="s">
        <v>29034</v>
      </c>
      <c r="R3677" t="s">
        <v>19587</v>
      </c>
      <c r="S3677" t="s">
        <v>6</v>
      </c>
      <c r="T3677" t="s">
        <v>27708</v>
      </c>
      <c r="U3677">
        <v>61334</v>
      </c>
      <c r="V3677" t="s">
        <v>25827</v>
      </c>
      <c r="W3677" t="s">
        <v>25853</v>
      </c>
    </row>
    <row r="3678" spans="1:23">
      <c r="A3678">
        <v>3677</v>
      </c>
      <c r="B3678" t="s">
        <v>19588</v>
      </c>
      <c r="C3678" t="s">
        <v>19587</v>
      </c>
      <c r="D3678" t="s">
        <v>6</v>
      </c>
      <c r="E3678" t="s">
        <v>19586</v>
      </c>
      <c r="F3678" t="str">
        <f>INDEX(Schools!B:B,MATCH(schools[[#This Row],[Address]],Schools!H:H,))</f>
        <v>Dist</v>
      </c>
      <c r="G3678">
        <v>41.141215000000003</v>
      </c>
      <c r="H3678">
        <v>-89.065607</v>
      </c>
      <c r="I3678">
        <v>1</v>
      </c>
      <c r="J3678" t="s">
        <v>25850</v>
      </c>
      <c r="K3678" t="s">
        <v>19588</v>
      </c>
      <c r="M3678" t="s">
        <v>29033</v>
      </c>
      <c r="N3678">
        <v>315</v>
      </c>
      <c r="O3678" t="s">
        <v>29034</v>
      </c>
      <c r="R3678" t="s">
        <v>19587</v>
      </c>
      <c r="S3678" t="s">
        <v>6</v>
      </c>
      <c r="T3678" t="s">
        <v>27708</v>
      </c>
      <c r="U3678">
        <v>61334</v>
      </c>
      <c r="V3678" t="s">
        <v>25827</v>
      </c>
      <c r="W3678" t="s">
        <v>25853</v>
      </c>
    </row>
    <row r="3679" spans="1:23">
      <c r="A3679">
        <v>3678</v>
      </c>
      <c r="B3679" t="s">
        <v>19585</v>
      </c>
      <c r="C3679" t="s">
        <v>15634</v>
      </c>
      <c r="D3679" t="s">
        <v>6</v>
      </c>
      <c r="E3679" t="s">
        <v>19584</v>
      </c>
      <c r="F3679" t="str">
        <f>INDEX(Schools!B:B,MATCH(schools[[#This Row],[Address]],Schools!H:H,))</f>
        <v>Dist</v>
      </c>
      <c r="G3679">
        <v>41.115358000000001</v>
      </c>
      <c r="H3679">
        <v>-89.367797999999993</v>
      </c>
      <c r="I3679">
        <v>1</v>
      </c>
      <c r="J3679" t="s">
        <v>25850</v>
      </c>
      <c r="K3679" t="s">
        <v>19585</v>
      </c>
      <c r="M3679" t="s">
        <v>29035</v>
      </c>
      <c r="N3679">
        <v>1023</v>
      </c>
      <c r="O3679" t="s">
        <v>29036</v>
      </c>
      <c r="R3679" t="s">
        <v>15634</v>
      </c>
      <c r="S3679" t="s">
        <v>6</v>
      </c>
      <c r="T3679" t="s">
        <v>246</v>
      </c>
      <c r="U3679">
        <v>61537</v>
      </c>
      <c r="V3679" t="s">
        <v>25827</v>
      </c>
      <c r="W3679" t="s">
        <v>25853</v>
      </c>
    </row>
    <row r="3680" spans="1:23">
      <c r="A3680">
        <v>3679</v>
      </c>
      <c r="B3680" t="s">
        <v>19585</v>
      </c>
      <c r="C3680" t="s">
        <v>15634</v>
      </c>
      <c r="D3680" t="s">
        <v>6</v>
      </c>
      <c r="E3680" t="s">
        <v>19584</v>
      </c>
      <c r="F3680" t="str">
        <f>INDEX(Schools!B:B,MATCH(schools[[#This Row],[Address]],Schools!H:H,))</f>
        <v>Dist</v>
      </c>
      <c r="G3680">
        <v>41.115358000000001</v>
      </c>
      <c r="H3680">
        <v>-89.367797999999993</v>
      </c>
      <c r="I3680">
        <v>1</v>
      </c>
      <c r="J3680" t="s">
        <v>25850</v>
      </c>
      <c r="K3680" t="s">
        <v>19585</v>
      </c>
      <c r="M3680" t="s">
        <v>29035</v>
      </c>
      <c r="N3680">
        <v>1023</v>
      </c>
      <c r="O3680" t="s">
        <v>29036</v>
      </c>
      <c r="R3680" t="s">
        <v>15634</v>
      </c>
      <c r="S3680" t="s">
        <v>6</v>
      </c>
      <c r="T3680" t="s">
        <v>246</v>
      </c>
      <c r="U3680">
        <v>61537</v>
      </c>
      <c r="V3680" t="s">
        <v>25827</v>
      </c>
      <c r="W3680" t="s">
        <v>25853</v>
      </c>
    </row>
    <row r="3681" spans="1:23">
      <c r="A3681">
        <v>3680</v>
      </c>
      <c r="B3681" t="s">
        <v>19583</v>
      </c>
      <c r="C3681" t="s">
        <v>15634</v>
      </c>
      <c r="D3681" t="s">
        <v>6</v>
      </c>
      <c r="E3681" t="s">
        <v>19582</v>
      </c>
      <c r="F3681" t="str">
        <f>INDEX(Schools!B:B,MATCH(schools[[#This Row],[Address]],Schools!H:H,))</f>
        <v>Sch</v>
      </c>
      <c r="G3681">
        <v>41.114916999999998</v>
      </c>
      <c r="H3681">
        <v>-89.352608000000004</v>
      </c>
      <c r="I3681">
        <v>1</v>
      </c>
      <c r="J3681" t="s">
        <v>25850</v>
      </c>
      <c r="K3681" t="s">
        <v>19583</v>
      </c>
      <c r="M3681" t="s">
        <v>29035</v>
      </c>
      <c r="N3681">
        <v>201</v>
      </c>
      <c r="O3681" t="s">
        <v>29037</v>
      </c>
      <c r="R3681" t="s">
        <v>15634</v>
      </c>
      <c r="S3681" t="s">
        <v>6</v>
      </c>
      <c r="T3681" t="s">
        <v>246</v>
      </c>
      <c r="U3681">
        <v>61537</v>
      </c>
      <c r="V3681" t="s">
        <v>25827</v>
      </c>
      <c r="W3681" t="s">
        <v>25853</v>
      </c>
    </row>
    <row r="3682" spans="1:23">
      <c r="A3682">
        <v>3681</v>
      </c>
      <c r="B3682" t="s">
        <v>19578</v>
      </c>
      <c r="C3682" t="s">
        <v>19577</v>
      </c>
      <c r="D3682" t="s">
        <v>6</v>
      </c>
      <c r="E3682" t="s">
        <v>19576</v>
      </c>
      <c r="F3682" t="str">
        <f>INDEX(Schools!B:B,MATCH(schools[[#This Row],[Address]],Schools!H:H,))</f>
        <v>Dist</v>
      </c>
      <c r="G3682">
        <v>41.031229000000003</v>
      </c>
      <c r="H3682">
        <v>-89.466560000000001</v>
      </c>
      <c r="I3682">
        <v>1</v>
      </c>
      <c r="J3682" t="s">
        <v>25850</v>
      </c>
      <c r="K3682" t="s">
        <v>19578</v>
      </c>
      <c r="M3682" t="s">
        <v>29038</v>
      </c>
      <c r="N3682">
        <v>901</v>
      </c>
      <c r="O3682" t="s">
        <v>29039</v>
      </c>
      <c r="R3682" t="s">
        <v>19577</v>
      </c>
      <c r="S3682" t="s">
        <v>6</v>
      </c>
      <c r="T3682" t="s">
        <v>246</v>
      </c>
      <c r="U3682">
        <v>61565</v>
      </c>
      <c r="V3682" t="s">
        <v>25827</v>
      </c>
      <c r="W3682" t="s">
        <v>25853</v>
      </c>
    </row>
    <row r="3683" spans="1:23">
      <c r="A3683">
        <v>3682</v>
      </c>
      <c r="B3683" t="s">
        <v>19581</v>
      </c>
      <c r="C3683" t="s">
        <v>19580</v>
      </c>
      <c r="D3683" t="s">
        <v>6</v>
      </c>
      <c r="E3683" t="s">
        <v>19579</v>
      </c>
      <c r="F3683" t="str">
        <f>INDEX(Schools!B:B,MATCH(schools[[#This Row],[Address]],Schools!H:H,))</f>
        <v>Sch</v>
      </c>
      <c r="G3683">
        <v>41.026794000000002</v>
      </c>
      <c r="H3683">
        <v>-89.293564000000003</v>
      </c>
      <c r="I3683">
        <v>1</v>
      </c>
      <c r="J3683" t="s">
        <v>25850</v>
      </c>
      <c r="K3683" t="s">
        <v>29040</v>
      </c>
      <c r="M3683" t="s">
        <v>29041</v>
      </c>
      <c r="N3683">
        <v>1830</v>
      </c>
      <c r="O3683" t="s">
        <v>29042</v>
      </c>
      <c r="R3683" t="s">
        <v>19580</v>
      </c>
      <c r="S3683" t="s">
        <v>6</v>
      </c>
      <c r="T3683" t="s">
        <v>246</v>
      </c>
      <c r="U3683">
        <v>61375</v>
      </c>
      <c r="V3683" t="s">
        <v>25827</v>
      </c>
      <c r="W3683" t="s">
        <v>25853</v>
      </c>
    </row>
    <row r="3684" spans="1:23">
      <c r="A3684">
        <v>3683</v>
      </c>
      <c r="B3684" t="s">
        <v>19578</v>
      </c>
      <c r="C3684" t="s">
        <v>19577</v>
      </c>
      <c r="D3684" t="s">
        <v>6</v>
      </c>
      <c r="E3684" t="s">
        <v>19576</v>
      </c>
      <c r="F3684" t="str">
        <f>INDEX(Schools!B:B,MATCH(schools[[#This Row],[Address]],Schools!H:H,))</f>
        <v>Dist</v>
      </c>
      <c r="G3684">
        <v>41.031229000000003</v>
      </c>
      <c r="H3684">
        <v>-89.466560000000001</v>
      </c>
      <c r="I3684">
        <v>1</v>
      </c>
      <c r="J3684" t="s">
        <v>25850</v>
      </c>
      <c r="K3684" t="s">
        <v>19578</v>
      </c>
      <c r="M3684" t="s">
        <v>29038</v>
      </c>
      <c r="N3684">
        <v>901</v>
      </c>
      <c r="O3684" t="s">
        <v>29039</v>
      </c>
      <c r="R3684" t="s">
        <v>19577</v>
      </c>
      <c r="S3684" t="s">
        <v>6</v>
      </c>
      <c r="T3684" t="s">
        <v>246</v>
      </c>
      <c r="U3684">
        <v>61565</v>
      </c>
      <c r="V3684" t="s">
        <v>25827</v>
      </c>
      <c r="W3684" t="s">
        <v>25853</v>
      </c>
    </row>
    <row r="3685" spans="1:23">
      <c r="A3685">
        <v>3684</v>
      </c>
      <c r="B3685" t="s">
        <v>19575</v>
      </c>
      <c r="C3685" t="s">
        <v>19574</v>
      </c>
      <c r="D3685" t="s">
        <v>6</v>
      </c>
      <c r="E3685" t="s">
        <v>19573</v>
      </c>
      <c r="F3685" t="str">
        <f>INDEX(Schools!B:B,MATCH(schools[[#This Row],[Address]],Schools!H:H,))</f>
        <v>Sch</v>
      </c>
      <c r="G3685">
        <v>40.915306000000001</v>
      </c>
      <c r="H3685">
        <v>-89.492570999999998</v>
      </c>
      <c r="I3685">
        <v>0.87</v>
      </c>
      <c r="J3685" t="s">
        <v>25860</v>
      </c>
      <c r="K3685" t="s">
        <v>29043</v>
      </c>
      <c r="M3685" t="s">
        <v>29044</v>
      </c>
      <c r="N3685">
        <v>623</v>
      </c>
      <c r="O3685" t="s">
        <v>26981</v>
      </c>
      <c r="R3685" t="s">
        <v>15138</v>
      </c>
      <c r="S3685" t="s">
        <v>6</v>
      </c>
      <c r="T3685" t="s">
        <v>2731</v>
      </c>
      <c r="U3685">
        <v>61523</v>
      </c>
      <c r="V3685" t="s">
        <v>25827</v>
      </c>
      <c r="W3685" t="s">
        <v>13385</v>
      </c>
    </row>
    <row r="3686" spans="1:23">
      <c r="A3686">
        <v>3685</v>
      </c>
      <c r="B3686" t="s">
        <v>19565</v>
      </c>
      <c r="C3686" t="s">
        <v>19564</v>
      </c>
      <c r="D3686" t="s">
        <v>6</v>
      </c>
      <c r="E3686" t="s">
        <v>19563</v>
      </c>
      <c r="F3686" t="str">
        <f>INDEX(Schools!B:B,MATCH(schools[[#This Row],[Address]],Schools!H:H,))</f>
        <v>Dist</v>
      </c>
      <c r="G3686">
        <v>41.266227999999998</v>
      </c>
      <c r="H3686">
        <v>-89.222437999999997</v>
      </c>
      <c r="I3686">
        <v>1</v>
      </c>
      <c r="J3686" t="s">
        <v>25824</v>
      </c>
      <c r="K3686" t="s">
        <v>19565</v>
      </c>
      <c r="M3686" t="s">
        <v>29045</v>
      </c>
      <c r="N3686">
        <v>400</v>
      </c>
      <c r="O3686" t="s">
        <v>29046</v>
      </c>
      <c r="R3686" t="s">
        <v>19564</v>
      </c>
      <c r="S3686" t="s">
        <v>6</v>
      </c>
      <c r="T3686" t="s">
        <v>1783</v>
      </c>
      <c r="U3686">
        <v>61326</v>
      </c>
      <c r="V3686" t="s">
        <v>25827</v>
      </c>
      <c r="W3686" t="s">
        <v>29047</v>
      </c>
    </row>
    <row r="3687" spans="1:23">
      <c r="A3687">
        <v>3686</v>
      </c>
      <c r="B3687" t="s">
        <v>19572</v>
      </c>
      <c r="C3687" t="s">
        <v>19564</v>
      </c>
      <c r="D3687" t="s">
        <v>6</v>
      </c>
      <c r="E3687" t="s">
        <v>19563</v>
      </c>
      <c r="F3687" t="str">
        <f>INDEX(Schools!B:B,MATCH(schools[[#This Row],[Address]],Schools!H:H,))</f>
        <v>Sch</v>
      </c>
      <c r="G3687">
        <v>41.264650000000003</v>
      </c>
      <c r="H3687">
        <v>-89.222988999999998</v>
      </c>
      <c r="I3687">
        <v>0.9</v>
      </c>
      <c r="J3687" t="s">
        <v>25850</v>
      </c>
      <c r="K3687" t="s">
        <v>19572</v>
      </c>
      <c r="M3687" t="s">
        <v>29045</v>
      </c>
      <c r="N3687">
        <v>402</v>
      </c>
      <c r="O3687" t="s">
        <v>29046</v>
      </c>
      <c r="R3687" t="s">
        <v>19564</v>
      </c>
      <c r="S3687" t="s">
        <v>6</v>
      </c>
      <c r="T3687" t="s">
        <v>1783</v>
      </c>
      <c r="U3687">
        <v>61326</v>
      </c>
      <c r="V3687" t="s">
        <v>25827</v>
      </c>
      <c r="W3687" t="s">
        <v>25853</v>
      </c>
    </row>
    <row r="3688" spans="1:23">
      <c r="A3688">
        <v>3687</v>
      </c>
      <c r="B3688" t="s">
        <v>19571</v>
      </c>
      <c r="C3688" t="s">
        <v>19570</v>
      </c>
      <c r="D3688" t="s">
        <v>6</v>
      </c>
      <c r="E3688" t="s">
        <v>19569</v>
      </c>
      <c r="F3688" t="str">
        <f>INDEX(Schools!B:B,MATCH(schools[[#This Row],[Address]],Schools!H:H,))</f>
        <v>Sch</v>
      </c>
      <c r="G3688">
        <v>41.153936999999999</v>
      </c>
      <c r="H3688">
        <v>-89.220163999999997</v>
      </c>
      <c r="I3688">
        <v>0.74</v>
      </c>
      <c r="J3688" t="s">
        <v>25860</v>
      </c>
      <c r="K3688" t="s">
        <v>29048</v>
      </c>
      <c r="M3688" t="s">
        <v>29049</v>
      </c>
      <c r="N3688">
        <v>13122</v>
      </c>
      <c r="O3688" t="s">
        <v>29050</v>
      </c>
      <c r="R3688" t="s">
        <v>19570</v>
      </c>
      <c r="S3688" t="s">
        <v>6</v>
      </c>
      <c r="T3688" t="s">
        <v>1783</v>
      </c>
      <c r="U3688">
        <v>61335</v>
      </c>
      <c r="V3688" t="s">
        <v>25827</v>
      </c>
      <c r="W3688" t="s">
        <v>29047</v>
      </c>
    </row>
    <row r="3689" spans="1:23">
      <c r="A3689">
        <v>3688</v>
      </c>
      <c r="B3689" t="s">
        <v>19568</v>
      </c>
      <c r="C3689" t="s">
        <v>19567</v>
      </c>
      <c r="D3689" t="s">
        <v>6</v>
      </c>
      <c r="E3689" t="s">
        <v>19566</v>
      </c>
      <c r="F3689" t="str">
        <f>INDEX(Schools!B:B,MATCH(schools[[#This Row],[Address]],Schools!H:H,))</f>
        <v>Sch</v>
      </c>
      <c r="G3689">
        <v>41.255457999999997</v>
      </c>
      <c r="H3689">
        <v>-89.340627999999995</v>
      </c>
      <c r="I3689">
        <v>0.7</v>
      </c>
      <c r="J3689" t="s">
        <v>25860</v>
      </c>
      <c r="K3689" t="s">
        <v>29051</v>
      </c>
      <c r="M3689" t="s">
        <v>29052</v>
      </c>
      <c r="N3689">
        <v>327</v>
      </c>
      <c r="O3689" t="s">
        <v>29053</v>
      </c>
      <c r="R3689" t="s">
        <v>19567</v>
      </c>
      <c r="S3689" t="s">
        <v>6</v>
      </c>
      <c r="T3689" t="s">
        <v>1783</v>
      </c>
      <c r="U3689">
        <v>61327</v>
      </c>
      <c r="V3689" t="s">
        <v>25827</v>
      </c>
      <c r="W3689" t="s">
        <v>29047</v>
      </c>
    </row>
    <row r="3690" spans="1:23">
      <c r="A3690">
        <v>3689</v>
      </c>
      <c r="B3690" t="s">
        <v>19565</v>
      </c>
      <c r="C3690" t="s">
        <v>19564</v>
      </c>
      <c r="D3690" t="s">
        <v>6</v>
      </c>
      <c r="E3690" t="s">
        <v>19563</v>
      </c>
      <c r="F3690" t="str">
        <f>INDEX(Schools!B:B,MATCH(schools[[#This Row],[Address]],Schools!H:H,))</f>
        <v>Dist</v>
      </c>
      <c r="G3690">
        <v>41.266227999999998</v>
      </c>
      <c r="H3690">
        <v>-89.222437999999997</v>
      </c>
      <c r="I3690">
        <v>1</v>
      </c>
      <c r="J3690" t="s">
        <v>25824</v>
      </c>
      <c r="K3690" t="s">
        <v>19565</v>
      </c>
      <c r="M3690" t="s">
        <v>29045</v>
      </c>
      <c r="N3690">
        <v>400</v>
      </c>
      <c r="O3690" t="s">
        <v>29046</v>
      </c>
      <c r="R3690" t="s">
        <v>19564</v>
      </c>
      <c r="S3690" t="s">
        <v>6</v>
      </c>
      <c r="T3690" t="s">
        <v>1783</v>
      </c>
      <c r="U3690">
        <v>61326</v>
      </c>
      <c r="V3690" t="s">
        <v>25827</v>
      </c>
      <c r="W3690" t="s">
        <v>29047</v>
      </c>
    </row>
    <row r="3691" spans="1:23">
      <c r="A3691">
        <v>3690</v>
      </c>
      <c r="B3691" t="s">
        <v>19561</v>
      </c>
      <c r="C3691" t="s">
        <v>19558</v>
      </c>
      <c r="D3691" t="s">
        <v>6</v>
      </c>
      <c r="E3691" t="s">
        <v>19562</v>
      </c>
      <c r="F3691" t="str">
        <f>INDEX(Schools!B:B,MATCH(schools[[#This Row],[Address]],Schools!H:H,))</f>
        <v>Dist</v>
      </c>
      <c r="G3691">
        <v>39.986446999999998</v>
      </c>
      <c r="H3691">
        <v>-88.819513000000001</v>
      </c>
      <c r="I3691">
        <v>1</v>
      </c>
      <c r="J3691" t="s">
        <v>25824</v>
      </c>
      <c r="K3691" t="s">
        <v>19561</v>
      </c>
      <c r="M3691" t="s">
        <v>29054</v>
      </c>
      <c r="N3691">
        <v>500</v>
      </c>
      <c r="O3691" t="s">
        <v>26971</v>
      </c>
      <c r="R3691" t="s">
        <v>19558</v>
      </c>
      <c r="S3691" t="s">
        <v>6</v>
      </c>
      <c r="T3691" t="s">
        <v>232</v>
      </c>
      <c r="U3691">
        <v>62501</v>
      </c>
      <c r="V3691" t="s">
        <v>25827</v>
      </c>
      <c r="W3691" t="s">
        <v>14401</v>
      </c>
    </row>
    <row r="3692" spans="1:23">
      <c r="A3692">
        <v>3691</v>
      </c>
      <c r="B3692" t="s">
        <v>19561</v>
      </c>
      <c r="C3692" t="s">
        <v>19558</v>
      </c>
      <c r="D3692" t="s">
        <v>6</v>
      </c>
      <c r="E3692" t="s">
        <v>19560</v>
      </c>
      <c r="F3692" t="str">
        <f>INDEX(Schools!B:B,MATCH(schools[[#This Row],[Address]],Schools!H:H,))</f>
        <v>Dist</v>
      </c>
      <c r="G3692">
        <v>39.986446999999998</v>
      </c>
      <c r="H3692">
        <v>-88.819513000000001</v>
      </c>
      <c r="I3692">
        <v>1</v>
      </c>
      <c r="J3692" t="s">
        <v>25824</v>
      </c>
      <c r="K3692" t="s">
        <v>19561</v>
      </c>
      <c r="M3692" t="s">
        <v>29054</v>
      </c>
      <c r="N3692">
        <v>500</v>
      </c>
      <c r="O3692" t="s">
        <v>26971</v>
      </c>
      <c r="R3692" t="s">
        <v>19558</v>
      </c>
      <c r="S3692" t="s">
        <v>6</v>
      </c>
      <c r="T3692" t="s">
        <v>232</v>
      </c>
      <c r="U3692">
        <v>62501</v>
      </c>
      <c r="V3692" t="s">
        <v>25827</v>
      </c>
      <c r="W3692" t="s">
        <v>14401</v>
      </c>
    </row>
    <row r="3693" spans="1:23">
      <c r="A3693">
        <v>3692</v>
      </c>
      <c r="B3693" t="s">
        <v>19559</v>
      </c>
      <c r="C3693" t="s">
        <v>19558</v>
      </c>
      <c r="D3693" t="s">
        <v>6</v>
      </c>
      <c r="E3693" t="s">
        <v>19557</v>
      </c>
      <c r="F3693" t="str">
        <f>INDEX(Schools!B:B,MATCH(schools[[#This Row],[Address]],Schools!H:H,))</f>
        <v>Sch</v>
      </c>
      <c r="G3693">
        <v>39.98601</v>
      </c>
      <c r="H3693">
        <v>-88.818196</v>
      </c>
      <c r="I3693">
        <v>1</v>
      </c>
      <c r="J3693" t="s">
        <v>25824</v>
      </c>
      <c r="K3693" t="s">
        <v>19559</v>
      </c>
      <c r="M3693" t="s">
        <v>29054</v>
      </c>
      <c r="N3693">
        <v>200</v>
      </c>
      <c r="O3693" t="s">
        <v>29055</v>
      </c>
      <c r="R3693" t="s">
        <v>19558</v>
      </c>
      <c r="S3693" t="s">
        <v>6</v>
      </c>
      <c r="T3693" t="s">
        <v>232</v>
      </c>
      <c r="U3693">
        <v>62501</v>
      </c>
      <c r="V3693" t="s">
        <v>25827</v>
      </c>
      <c r="W3693" t="s">
        <v>14401</v>
      </c>
    </row>
    <row r="3694" spans="1:23">
      <c r="A3694">
        <v>3693</v>
      </c>
      <c r="B3694" t="s">
        <v>19556</v>
      </c>
      <c r="C3694" t="s">
        <v>19555</v>
      </c>
      <c r="D3694" t="s">
        <v>6</v>
      </c>
      <c r="E3694" t="s">
        <v>19554</v>
      </c>
      <c r="F3694" t="str">
        <f>INDEX(Schools!B:B,MATCH(schools[[#This Row],[Address]],Schools!H:H,))</f>
        <v>Sch</v>
      </c>
      <c r="G3694">
        <v>39.936939000000002</v>
      </c>
      <c r="H3694">
        <v>-88.872102999999996</v>
      </c>
      <c r="I3694">
        <v>1</v>
      </c>
      <c r="J3694" t="s">
        <v>25824</v>
      </c>
      <c r="K3694" t="s">
        <v>19556</v>
      </c>
      <c r="M3694" t="s">
        <v>29056</v>
      </c>
      <c r="N3694">
        <v>400</v>
      </c>
      <c r="O3694" t="s">
        <v>25970</v>
      </c>
      <c r="R3694" t="s">
        <v>19555</v>
      </c>
      <c r="S3694" t="s">
        <v>6</v>
      </c>
      <c r="T3694" t="s">
        <v>232</v>
      </c>
      <c r="U3694">
        <v>62554</v>
      </c>
      <c r="V3694" t="s">
        <v>25827</v>
      </c>
      <c r="W3694" t="s">
        <v>14401</v>
      </c>
    </row>
    <row r="3695" spans="1:23">
      <c r="A3695">
        <v>3694</v>
      </c>
      <c r="B3695" t="s">
        <v>19553</v>
      </c>
      <c r="C3695" t="s">
        <v>19548</v>
      </c>
      <c r="D3695" t="s">
        <v>6</v>
      </c>
      <c r="E3695" t="s">
        <v>19552</v>
      </c>
      <c r="F3695" t="str">
        <f>INDEX(Schools!B:B,MATCH(schools[[#This Row],[Address]],Schools!H:H,))</f>
        <v>Dist</v>
      </c>
      <c r="G3695">
        <v>40.037097000000003</v>
      </c>
      <c r="H3695">
        <v>-88.960382999999993</v>
      </c>
      <c r="I3695">
        <v>1</v>
      </c>
      <c r="J3695" t="s">
        <v>25850</v>
      </c>
      <c r="K3695" t="s">
        <v>19553</v>
      </c>
      <c r="M3695" t="s">
        <v>29057</v>
      </c>
      <c r="N3695">
        <v>450</v>
      </c>
      <c r="O3695" t="s">
        <v>25838</v>
      </c>
      <c r="R3695" t="s">
        <v>19548</v>
      </c>
      <c r="S3695" t="s">
        <v>6</v>
      </c>
      <c r="T3695" t="s">
        <v>232</v>
      </c>
      <c r="U3695">
        <v>61756</v>
      </c>
      <c r="V3695" t="s">
        <v>25827</v>
      </c>
      <c r="W3695" t="s">
        <v>25853</v>
      </c>
    </row>
    <row r="3696" spans="1:23">
      <c r="A3696">
        <v>3695</v>
      </c>
      <c r="B3696" t="s">
        <v>19551</v>
      </c>
      <c r="C3696" t="s">
        <v>19548</v>
      </c>
      <c r="D3696" t="s">
        <v>6</v>
      </c>
      <c r="E3696" t="s">
        <v>19550</v>
      </c>
      <c r="F3696" t="str">
        <f>INDEX(Schools!B:B,MATCH(schools[[#This Row],[Address]],Schools!H:H,))</f>
        <v>Sch</v>
      </c>
      <c r="G3696">
        <v>40.035248000000003</v>
      </c>
      <c r="H3696">
        <v>-88.962524999999999</v>
      </c>
      <c r="I3696">
        <v>1</v>
      </c>
      <c r="J3696" t="s">
        <v>25824</v>
      </c>
      <c r="K3696" t="s">
        <v>19551</v>
      </c>
      <c r="M3696" t="s">
        <v>29057</v>
      </c>
      <c r="N3696">
        <v>610</v>
      </c>
      <c r="O3696" t="s">
        <v>25838</v>
      </c>
      <c r="R3696" t="s">
        <v>19548</v>
      </c>
      <c r="S3696" t="s">
        <v>6</v>
      </c>
      <c r="T3696" t="s">
        <v>232</v>
      </c>
      <c r="U3696">
        <v>61756</v>
      </c>
      <c r="V3696" t="s">
        <v>25827</v>
      </c>
      <c r="W3696" t="s">
        <v>14401</v>
      </c>
    </row>
    <row r="3697" spans="1:23">
      <c r="A3697">
        <v>3696</v>
      </c>
      <c r="B3697" t="s">
        <v>19549</v>
      </c>
      <c r="C3697" t="s">
        <v>19548</v>
      </c>
      <c r="D3697" t="s">
        <v>6</v>
      </c>
      <c r="E3697" t="s">
        <v>19547</v>
      </c>
      <c r="F3697" t="str">
        <f>INDEX(Schools!B:B,MATCH(schools[[#This Row],[Address]],Schools!H:H,))</f>
        <v>Sch</v>
      </c>
      <c r="G3697">
        <v>40.035657</v>
      </c>
      <c r="H3697">
        <v>-88.961111000000002</v>
      </c>
      <c r="I3697">
        <v>1</v>
      </c>
      <c r="J3697" t="s">
        <v>25824</v>
      </c>
      <c r="K3697" t="s">
        <v>19549</v>
      </c>
      <c r="M3697" t="s">
        <v>29057</v>
      </c>
      <c r="N3697">
        <v>101</v>
      </c>
      <c r="O3697" t="s">
        <v>29058</v>
      </c>
      <c r="R3697" t="s">
        <v>19548</v>
      </c>
      <c r="S3697" t="s">
        <v>6</v>
      </c>
      <c r="T3697" t="s">
        <v>232</v>
      </c>
      <c r="U3697">
        <v>61756</v>
      </c>
      <c r="V3697" t="s">
        <v>25827</v>
      </c>
      <c r="W3697" t="s">
        <v>14401</v>
      </c>
    </row>
    <row r="3698" spans="1:23">
      <c r="A3698">
        <v>3697</v>
      </c>
      <c r="B3698" t="s">
        <v>19546</v>
      </c>
      <c r="C3698" t="s">
        <v>15357</v>
      </c>
      <c r="D3698" t="s">
        <v>6</v>
      </c>
      <c r="E3698" t="s">
        <v>19545</v>
      </c>
      <c r="F3698" t="str">
        <f>INDEX(Schools!B:B,MATCH(schools[[#This Row],[Address]],Schools!H:H,))</f>
        <v>Sch</v>
      </c>
      <c r="G3698">
        <v>39.934454000000002</v>
      </c>
      <c r="H3698">
        <v>-88.942283000000003</v>
      </c>
      <c r="I3698">
        <v>1</v>
      </c>
      <c r="J3698" t="s">
        <v>25824</v>
      </c>
      <c r="K3698" t="s">
        <v>19546</v>
      </c>
      <c r="M3698" t="s">
        <v>29059</v>
      </c>
      <c r="N3698">
        <v>641</v>
      </c>
      <c r="O3698" t="s">
        <v>29060</v>
      </c>
      <c r="R3698" t="s">
        <v>15357</v>
      </c>
      <c r="S3698" t="s">
        <v>6</v>
      </c>
      <c r="T3698" t="s">
        <v>232</v>
      </c>
      <c r="U3698">
        <v>62535</v>
      </c>
      <c r="V3698" t="s">
        <v>25827</v>
      </c>
      <c r="W3698" t="s">
        <v>14401</v>
      </c>
    </row>
    <row r="3699" spans="1:23">
      <c r="A3699">
        <v>3698</v>
      </c>
      <c r="B3699" t="s">
        <v>19544</v>
      </c>
      <c r="C3699" t="s">
        <v>19543</v>
      </c>
      <c r="D3699" t="s">
        <v>6</v>
      </c>
      <c r="E3699" t="s">
        <v>19542</v>
      </c>
      <c r="F3699" t="str">
        <f>INDEX(Schools!B:B,MATCH(schools[[#This Row],[Address]],Schools!H:H,))</f>
        <v>Dist</v>
      </c>
      <c r="G3699">
        <v>39.776546000000003</v>
      </c>
      <c r="H3699">
        <v>-88.894435999999999</v>
      </c>
      <c r="I3699">
        <v>1</v>
      </c>
      <c r="J3699" t="s">
        <v>25824</v>
      </c>
      <c r="K3699" t="s">
        <v>19544</v>
      </c>
      <c r="M3699" t="s">
        <v>29061</v>
      </c>
      <c r="N3699">
        <v>1595</v>
      </c>
      <c r="O3699" t="s">
        <v>25940</v>
      </c>
      <c r="R3699" t="s">
        <v>19543</v>
      </c>
      <c r="S3699" t="s">
        <v>6</v>
      </c>
      <c r="T3699" t="s">
        <v>232</v>
      </c>
      <c r="U3699">
        <v>62549</v>
      </c>
      <c r="V3699" t="s">
        <v>25827</v>
      </c>
      <c r="W3699" t="s">
        <v>14401</v>
      </c>
    </row>
    <row r="3700" spans="1:23">
      <c r="A3700">
        <v>3699</v>
      </c>
      <c r="B3700" t="s">
        <v>19541</v>
      </c>
      <c r="C3700" t="s">
        <v>19533</v>
      </c>
      <c r="D3700" t="s">
        <v>6</v>
      </c>
      <c r="E3700" t="s">
        <v>19539</v>
      </c>
      <c r="F3700" t="str">
        <f>INDEX(Schools!B:B,MATCH(schools[[#This Row],[Address]],Schools!H:H,))</f>
        <v>Sch</v>
      </c>
      <c r="G3700">
        <v>39.767634999999999</v>
      </c>
      <c r="H3700">
        <v>-88.875917000000001</v>
      </c>
      <c r="I3700">
        <v>1</v>
      </c>
      <c r="J3700" t="s">
        <v>25824</v>
      </c>
      <c r="K3700" t="s">
        <v>19541</v>
      </c>
      <c r="M3700" t="s">
        <v>29061</v>
      </c>
      <c r="N3700">
        <v>305</v>
      </c>
      <c r="O3700" t="s">
        <v>29062</v>
      </c>
      <c r="R3700" t="s">
        <v>19543</v>
      </c>
      <c r="S3700" t="s">
        <v>6</v>
      </c>
      <c r="T3700" t="s">
        <v>232</v>
      </c>
      <c r="U3700">
        <v>62549</v>
      </c>
      <c r="V3700" t="s">
        <v>25827</v>
      </c>
      <c r="W3700" t="s">
        <v>14401</v>
      </c>
    </row>
    <row r="3701" spans="1:23">
      <c r="A3701">
        <v>3700</v>
      </c>
      <c r="B3701" t="s">
        <v>19540</v>
      </c>
      <c r="C3701" t="s">
        <v>19533</v>
      </c>
      <c r="D3701" t="s">
        <v>6</v>
      </c>
      <c r="E3701" t="s">
        <v>19539</v>
      </c>
      <c r="F3701" t="str">
        <f>INDEX(Schools!B:B,MATCH(schools[[#This Row],[Address]],Schools!H:H,))</f>
        <v>Sch</v>
      </c>
      <c r="G3701">
        <v>39.766817000000003</v>
      </c>
      <c r="H3701">
        <v>-88.875754000000001</v>
      </c>
      <c r="I3701">
        <v>1</v>
      </c>
      <c r="J3701" t="s">
        <v>25824</v>
      </c>
      <c r="K3701" t="s">
        <v>19540</v>
      </c>
      <c r="M3701" t="s">
        <v>29061</v>
      </c>
      <c r="N3701">
        <v>315</v>
      </c>
      <c r="O3701" t="s">
        <v>29062</v>
      </c>
      <c r="R3701" t="s">
        <v>19543</v>
      </c>
      <c r="S3701" t="s">
        <v>6</v>
      </c>
      <c r="T3701" t="s">
        <v>232</v>
      </c>
      <c r="U3701">
        <v>62549</v>
      </c>
      <c r="V3701" t="s">
        <v>25827</v>
      </c>
      <c r="W3701" t="s">
        <v>14401</v>
      </c>
    </row>
    <row r="3702" spans="1:23">
      <c r="A3702">
        <v>3701</v>
      </c>
      <c r="B3702" t="s">
        <v>19538</v>
      </c>
      <c r="C3702" t="s">
        <v>19533</v>
      </c>
      <c r="D3702" t="s">
        <v>6</v>
      </c>
      <c r="E3702" t="s">
        <v>19537</v>
      </c>
      <c r="F3702" t="str">
        <f>INDEX(Schools!B:B,MATCH(schools[[#This Row],[Address]],Schools!H:H,))</f>
        <v>Sch</v>
      </c>
      <c r="G3702">
        <v>39.777855000000002</v>
      </c>
      <c r="H3702">
        <v>-88.889505999999997</v>
      </c>
      <c r="I3702">
        <v>1</v>
      </c>
      <c r="J3702" t="s">
        <v>25824</v>
      </c>
      <c r="K3702" t="s">
        <v>19538</v>
      </c>
      <c r="M3702" t="s">
        <v>29061</v>
      </c>
      <c r="N3702">
        <v>1320</v>
      </c>
      <c r="O3702" t="s">
        <v>25940</v>
      </c>
      <c r="R3702" t="s">
        <v>19543</v>
      </c>
      <c r="S3702" t="s">
        <v>6</v>
      </c>
      <c r="T3702" t="s">
        <v>232</v>
      </c>
      <c r="U3702">
        <v>62549</v>
      </c>
      <c r="V3702" t="s">
        <v>25827</v>
      </c>
      <c r="W3702" t="s">
        <v>14401</v>
      </c>
    </row>
    <row r="3703" spans="1:23">
      <c r="A3703">
        <v>3702</v>
      </c>
      <c r="B3703" t="s">
        <v>19536</v>
      </c>
      <c r="C3703" t="s">
        <v>19533</v>
      </c>
      <c r="D3703" t="s">
        <v>6</v>
      </c>
      <c r="E3703" t="s">
        <v>19535</v>
      </c>
      <c r="F3703" t="str">
        <f>INDEX(Schools!B:B,MATCH(schools[[#This Row],[Address]],Schools!H:H,))</f>
        <v>Sch</v>
      </c>
      <c r="G3703">
        <v>39.773581</v>
      </c>
      <c r="H3703">
        <v>-88.878758000000005</v>
      </c>
      <c r="I3703">
        <v>1</v>
      </c>
      <c r="J3703" t="s">
        <v>25824</v>
      </c>
      <c r="K3703" t="s">
        <v>19536</v>
      </c>
      <c r="M3703" t="s">
        <v>29061</v>
      </c>
      <c r="N3703">
        <v>725</v>
      </c>
      <c r="O3703" t="s">
        <v>25940</v>
      </c>
      <c r="R3703" t="s">
        <v>19543</v>
      </c>
      <c r="S3703" t="s">
        <v>6</v>
      </c>
      <c r="T3703" t="s">
        <v>232</v>
      </c>
      <c r="U3703">
        <v>62549</v>
      </c>
      <c r="V3703" t="s">
        <v>25827</v>
      </c>
      <c r="W3703" t="s">
        <v>14401</v>
      </c>
    </row>
    <row r="3704" spans="1:23">
      <c r="A3704">
        <v>3703</v>
      </c>
      <c r="B3704" t="s">
        <v>19534</v>
      </c>
      <c r="C3704" t="s">
        <v>19533</v>
      </c>
      <c r="D3704" t="s">
        <v>6</v>
      </c>
      <c r="E3704" t="s">
        <v>19532</v>
      </c>
      <c r="F3704" t="str">
        <f>INDEX(Schools!B:B,MATCH(schools[[#This Row],[Address]],Schools!H:H,))</f>
        <v>Sch</v>
      </c>
      <c r="G3704">
        <v>39.767476000000002</v>
      </c>
      <c r="H3704">
        <v>-88.873935000000003</v>
      </c>
      <c r="I3704">
        <v>1</v>
      </c>
      <c r="J3704" t="s">
        <v>25824</v>
      </c>
      <c r="K3704" t="s">
        <v>19534</v>
      </c>
      <c r="M3704" t="s">
        <v>29061</v>
      </c>
      <c r="N3704">
        <v>310</v>
      </c>
      <c r="O3704" t="s">
        <v>29062</v>
      </c>
      <c r="R3704" t="s">
        <v>19543</v>
      </c>
      <c r="S3704" t="s">
        <v>6</v>
      </c>
      <c r="T3704" t="s">
        <v>232</v>
      </c>
      <c r="U3704">
        <v>62549</v>
      </c>
      <c r="V3704" t="s">
        <v>25827</v>
      </c>
      <c r="W3704" t="s">
        <v>14401</v>
      </c>
    </row>
    <row r="3705" spans="1:23">
      <c r="A3705">
        <v>3704</v>
      </c>
      <c r="B3705" t="s">
        <v>19531</v>
      </c>
      <c r="C3705" t="s">
        <v>19530</v>
      </c>
      <c r="D3705" t="s">
        <v>6</v>
      </c>
      <c r="E3705">
        <v>62551</v>
      </c>
      <c r="F3705" t="str">
        <f>INDEX(Schools!B:B,MATCH(schools[[#This Row],[Address]],Schools!H:H,))</f>
        <v>Dist</v>
      </c>
      <c r="G3705">
        <v>39.856887999999998</v>
      </c>
      <c r="H3705">
        <v>-89.160413000000005</v>
      </c>
      <c r="I3705">
        <v>1</v>
      </c>
      <c r="J3705" t="s">
        <v>25824</v>
      </c>
      <c r="K3705" t="s">
        <v>19531</v>
      </c>
      <c r="M3705" t="s">
        <v>29063</v>
      </c>
      <c r="N3705">
        <v>398</v>
      </c>
      <c r="O3705" t="s">
        <v>27026</v>
      </c>
      <c r="R3705" t="s">
        <v>19530</v>
      </c>
      <c r="S3705" t="s">
        <v>6</v>
      </c>
      <c r="T3705" t="s">
        <v>232</v>
      </c>
      <c r="U3705">
        <v>62551</v>
      </c>
      <c r="V3705" t="s">
        <v>25827</v>
      </c>
      <c r="W3705" t="s">
        <v>14401</v>
      </c>
    </row>
    <row r="3706" spans="1:23">
      <c r="A3706">
        <v>3705</v>
      </c>
      <c r="B3706" t="s">
        <v>19531</v>
      </c>
      <c r="C3706" t="s">
        <v>19530</v>
      </c>
      <c r="D3706" t="s">
        <v>6</v>
      </c>
      <c r="E3706">
        <v>62551</v>
      </c>
      <c r="F3706" t="str">
        <f>INDEX(Schools!B:B,MATCH(schools[[#This Row],[Address]],Schools!H:H,))</f>
        <v>Dist</v>
      </c>
      <c r="G3706">
        <v>39.856887999999998</v>
      </c>
      <c r="H3706">
        <v>-89.160413000000005</v>
      </c>
      <c r="I3706">
        <v>1</v>
      </c>
      <c r="J3706" t="s">
        <v>25824</v>
      </c>
      <c r="K3706" t="s">
        <v>19531</v>
      </c>
      <c r="M3706" t="s">
        <v>29063</v>
      </c>
      <c r="N3706">
        <v>398</v>
      </c>
      <c r="O3706" t="s">
        <v>27026</v>
      </c>
      <c r="R3706" t="s">
        <v>19530</v>
      </c>
      <c r="S3706" t="s">
        <v>6</v>
      </c>
      <c r="T3706" t="s">
        <v>232</v>
      </c>
      <c r="U3706">
        <v>62551</v>
      </c>
      <c r="V3706" t="s">
        <v>25827</v>
      </c>
      <c r="W3706" t="s">
        <v>14401</v>
      </c>
    </row>
    <row r="3707" spans="1:23">
      <c r="A3707">
        <v>3706</v>
      </c>
      <c r="B3707" t="s">
        <v>19526</v>
      </c>
      <c r="C3707" t="s">
        <v>19525</v>
      </c>
      <c r="D3707" t="s">
        <v>6</v>
      </c>
      <c r="E3707" t="s">
        <v>19524</v>
      </c>
      <c r="F3707" t="str">
        <f>INDEX(Schools!B:B,MATCH(schools[[#This Row],[Address]],Schools!H:H,))</f>
        <v>Sch</v>
      </c>
      <c r="G3707">
        <v>39.850143000000003</v>
      </c>
      <c r="H3707">
        <v>-89.246448999999998</v>
      </c>
      <c r="I3707">
        <v>1</v>
      </c>
      <c r="J3707" t="s">
        <v>25850</v>
      </c>
      <c r="K3707" t="s">
        <v>19526</v>
      </c>
      <c r="M3707" t="s">
        <v>29064</v>
      </c>
      <c r="N3707">
        <v>341</v>
      </c>
      <c r="O3707" t="s">
        <v>29065</v>
      </c>
      <c r="R3707" t="s">
        <v>19525</v>
      </c>
      <c r="S3707" t="s">
        <v>6</v>
      </c>
      <c r="T3707" t="s">
        <v>2763</v>
      </c>
      <c r="U3707">
        <v>62539</v>
      </c>
      <c r="V3707" t="s">
        <v>25827</v>
      </c>
      <c r="W3707" t="s">
        <v>25853</v>
      </c>
    </row>
    <row r="3708" spans="1:23">
      <c r="A3708">
        <v>3707</v>
      </c>
      <c r="B3708" t="s">
        <v>19529</v>
      </c>
      <c r="C3708" t="s">
        <v>19528</v>
      </c>
      <c r="D3708" t="s">
        <v>6</v>
      </c>
      <c r="E3708" t="s">
        <v>19527</v>
      </c>
      <c r="F3708" t="str">
        <f>INDEX(Schools!B:B,MATCH(schools[[#This Row],[Address]],Schools!H:H,))</f>
        <v>Sch</v>
      </c>
      <c r="G3708">
        <v>39.850734000000003</v>
      </c>
      <c r="H3708">
        <v>-89.085819999999998</v>
      </c>
      <c r="I3708">
        <v>1</v>
      </c>
      <c r="J3708" t="s">
        <v>25824</v>
      </c>
      <c r="K3708" t="s">
        <v>29066</v>
      </c>
      <c r="M3708" t="s">
        <v>29067</v>
      </c>
      <c r="N3708">
        <v>1095</v>
      </c>
      <c r="O3708" t="s">
        <v>29068</v>
      </c>
      <c r="R3708" t="s">
        <v>19528</v>
      </c>
      <c r="S3708" t="s">
        <v>6</v>
      </c>
      <c r="T3708" t="s">
        <v>232</v>
      </c>
      <c r="U3708">
        <v>62537</v>
      </c>
      <c r="V3708" t="s">
        <v>25827</v>
      </c>
      <c r="W3708" t="s">
        <v>14401</v>
      </c>
    </row>
    <row r="3709" spans="1:23">
      <c r="A3709">
        <v>3708</v>
      </c>
      <c r="B3709" t="s">
        <v>19526</v>
      </c>
      <c r="C3709" t="s">
        <v>19525</v>
      </c>
      <c r="D3709" t="s">
        <v>6</v>
      </c>
      <c r="E3709" t="s">
        <v>19524</v>
      </c>
      <c r="F3709" t="str">
        <f>INDEX(Schools!B:B,MATCH(schools[[#This Row],[Address]],Schools!H:H,))</f>
        <v>Sch</v>
      </c>
      <c r="G3709">
        <v>39.850143000000003</v>
      </c>
      <c r="H3709">
        <v>-89.246448999999998</v>
      </c>
      <c r="I3709">
        <v>1</v>
      </c>
      <c r="J3709" t="s">
        <v>25850</v>
      </c>
      <c r="K3709" t="s">
        <v>19526</v>
      </c>
      <c r="M3709" t="s">
        <v>29064</v>
      </c>
      <c r="N3709">
        <v>341</v>
      </c>
      <c r="O3709" t="s">
        <v>29065</v>
      </c>
      <c r="R3709" t="s">
        <v>19525</v>
      </c>
      <c r="S3709" t="s">
        <v>6</v>
      </c>
      <c r="T3709" t="s">
        <v>2763</v>
      </c>
      <c r="U3709">
        <v>62539</v>
      </c>
      <c r="V3709" t="s">
        <v>25827</v>
      </c>
      <c r="W3709" t="s">
        <v>25853</v>
      </c>
    </row>
    <row r="3710" spans="1:23">
      <c r="A3710">
        <v>3709</v>
      </c>
      <c r="B3710" t="s">
        <v>19523</v>
      </c>
      <c r="C3710" t="s">
        <v>19516</v>
      </c>
      <c r="D3710" t="s">
        <v>6</v>
      </c>
      <c r="E3710" t="s">
        <v>19522</v>
      </c>
      <c r="F3710" t="str">
        <f>INDEX(Schools!B:B,MATCH(schools[[#This Row],[Address]],Schools!H:H,))</f>
        <v>Dist</v>
      </c>
      <c r="G3710">
        <v>39.933469000000002</v>
      </c>
      <c r="H3710">
        <v>-89.069418999999996</v>
      </c>
      <c r="I3710">
        <v>1</v>
      </c>
      <c r="J3710" t="s">
        <v>25824</v>
      </c>
      <c r="K3710" t="s">
        <v>19523</v>
      </c>
      <c r="M3710" t="s">
        <v>29069</v>
      </c>
      <c r="N3710">
        <v>430</v>
      </c>
      <c r="O3710" t="s">
        <v>28187</v>
      </c>
      <c r="R3710" t="s">
        <v>19516</v>
      </c>
      <c r="S3710" t="s">
        <v>6</v>
      </c>
      <c r="T3710" t="s">
        <v>232</v>
      </c>
      <c r="U3710">
        <v>62573</v>
      </c>
      <c r="V3710" t="s">
        <v>25827</v>
      </c>
      <c r="W3710" t="s">
        <v>14401</v>
      </c>
    </row>
    <row r="3711" spans="1:23">
      <c r="A3711">
        <v>3710</v>
      </c>
      <c r="B3711" t="s">
        <v>19521</v>
      </c>
      <c r="C3711" t="s">
        <v>19516</v>
      </c>
      <c r="D3711" t="s">
        <v>6</v>
      </c>
      <c r="E3711" t="s">
        <v>19520</v>
      </c>
      <c r="F3711" t="str">
        <f>INDEX(Schools!B:B,MATCH(schools[[#This Row],[Address]],Schools!H:H,))</f>
        <v>Sch</v>
      </c>
      <c r="G3711">
        <v>39.931762999999997</v>
      </c>
      <c r="H3711">
        <v>-89.069006000000002</v>
      </c>
      <c r="I3711">
        <v>1</v>
      </c>
      <c r="J3711" t="s">
        <v>25824</v>
      </c>
      <c r="K3711" t="s">
        <v>19521</v>
      </c>
      <c r="M3711" t="s">
        <v>29069</v>
      </c>
      <c r="N3711">
        <v>427</v>
      </c>
      <c r="O3711" t="s">
        <v>28187</v>
      </c>
      <c r="R3711" t="s">
        <v>19516</v>
      </c>
      <c r="S3711" t="s">
        <v>6</v>
      </c>
      <c r="T3711" t="s">
        <v>232</v>
      </c>
      <c r="U3711">
        <v>62573</v>
      </c>
      <c r="V3711" t="s">
        <v>25827</v>
      </c>
      <c r="W3711" t="s">
        <v>14401</v>
      </c>
    </row>
    <row r="3712" spans="1:23">
      <c r="A3712">
        <v>3711</v>
      </c>
      <c r="B3712" t="s">
        <v>19519</v>
      </c>
      <c r="C3712" t="s">
        <v>19516</v>
      </c>
      <c r="D3712" t="s">
        <v>6</v>
      </c>
      <c r="E3712" t="s">
        <v>19518</v>
      </c>
      <c r="F3712" t="str">
        <f>INDEX(Schools!B:B,MATCH(schools[[#This Row],[Address]],Schools!H:H,))</f>
        <v>Sch</v>
      </c>
      <c r="G3712">
        <v>39.932512000000003</v>
      </c>
      <c r="H3712">
        <v>-89.068447000000006</v>
      </c>
      <c r="I3712">
        <v>1</v>
      </c>
      <c r="J3712" t="s">
        <v>25824</v>
      </c>
      <c r="K3712" t="s">
        <v>19519</v>
      </c>
      <c r="M3712" t="s">
        <v>29069</v>
      </c>
      <c r="N3712">
        <v>425</v>
      </c>
      <c r="O3712" t="s">
        <v>28187</v>
      </c>
      <c r="R3712" t="s">
        <v>19516</v>
      </c>
      <c r="S3712" t="s">
        <v>6</v>
      </c>
      <c r="T3712" t="s">
        <v>232</v>
      </c>
      <c r="U3712">
        <v>62573</v>
      </c>
      <c r="V3712" t="s">
        <v>25827</v>
      </c>
      <c r="W3712" t="s">
        <v>14401</v>
      </c>
    </row>
    <row r="3713" spans="1:23">
      <c r="A3713">
        <v>3712</v>
      </c>
      <c r="B3713" t="s">
        <v>19517</v>
      </c>
      <c r="C3713" t="s">
        <v>19516</v>
      </c>
      <c r="D3713" t="s">
        <v>6</v>
      </c>
      <c r="E3713" t="s">
        <v>19515</v>
      </c>
      <c r="F3713" t="str">
        <f>INDEX(Schools!B:B,MATCH(schools[[#This Row],[Address]],Schools!H:H,))</f>
        <v>Sch</v>
      </c>
      <c r="G3713">
        <v>39.931269999999998</v>
      </c>
      <c r="H3713">
        <v>-89.066947999999996</v>
      </c>
      <c r="I3713">
        <v>0.88</v>
      </c>
      <c r="J3713" t="s">
        <v>25860</v>
      </c>
      <c r="K3713" t="s">
        <v>29070</v>
      </c>
      <c r="M3713" t="s">
        <v>29069</v>
      </c>
      <c r="N3713">
        <v>120</v>
      </c>
      <c r="O3713" t="s">
        <v>29071</v>
      </c>
      <c r="R3713" t="s">
        <v>19516</v>
      </c>
      <c r="S3713" t="s">
        <v>6</v>
      </c>
      <c r="T3713" t="s">
        <v>232</v>
      </c>
      <c r="U3713">
        <v>62573</v>
      </c>
      <c r="V3713" t="s">
        <v>25827</v>
      </c>
      <c r="W3713" t="s">
        <v>14401</v>
      </c>
    </row>
    <row r="3714" spans="1:23">
      <c r="A3714">
        <v>3713</v>
      </c>
      <c r="B3714" t="s">
        <v>19512</v>
      </c>
      <c r="C3714" t="s">
        <v>14401</v>
      </c>
      <c r="D3714" t="s">
        <v>6</v>
      </c>
      <c r="E3714" t="s">
        <v>19514</v>
      </c>
      <c r="F3714" t="str">
        <f>INDEX(Schools!B:B,MATCH(schools[[#This Row],[Address]],Schools!H:H,))</f>
        <v>Dist</v>
      </c>
      <c r="G3714">
        <v>39.702612999999999</v>
      </c>
      <c r="H3714">
        <v>-88.997135999999998</v>
      </c>
      <c r="I3714">
        <v>1</v>
      </c>
      <c r="J3714" t="s">
        <v>25824</v>
      </c>
      <c r="K3714" t="s">
        <v>19512</v>
      </c>
      <c r="M3714" t="s">
        <v>29072</v>
      </c>
      <c r="N3714">
        <v>728</v>
      </c>
      <c r="O3714" t="s">
        <v>29073</v>
      </c>
      <c r="R3714" t="s">
        <v>14401</v>
      </c>
      <c r="S3714" t="s">
        <v>6</v>
      </c>
      <c r="T3714" t="s">
        <v>232</v>
      </c>
      <c r="U3714">
        <v>62544</v>
      </c>
      <c r="V3714" t="s">
        <v>25827</v>
      </c>
      <c r="W3714" t="s">
        <v>14401</v>
      </c>
    </row>
    <row r="3715" spans="1:23">
      <c r="A3715">
        <v>3714</v>
      </c>
      <c r="B3715" t="s">
        <v>19512</v>
      </c>
      <c r="C3715" t="s">
        <v>14401</v>
      </c>
      <c r="D3715" t="s">
        <v>6</v>
      </c>
      <c r="E3715" t="s">
        <v>19513</v>
      </c>
      <c r="F3715" t="str">
        <f>INDEX(Schools!B:B,MATCH(schools[[#This Row],[Address]],Schools!H:H,))</f>
        <v>Dist</v>
      </c>
      <c r="G3715">
        <v>39.702612999999999</v>
      </c>
      <c r="H3715">
        <v>-88.997135999999998</v>
      </c>
      <c r="I3715">
        <v>1</v>
      </c>
      <c r="J3715" t="s">
        <v>25824</v>
      </c>
      <c r="K3715" t="s">
        <v>19512</v>
      </c>
      <c r="M3715" t="s">
        <v>29072</v>
      </c>
      <c r="N3715">
        <v>728</v>
      </c>
      <c r="O3715" t="s">
        <v>29073</v>
      </c>
      <c r="R3715" t="s">
        <v>14401</v>
      </c>
      <c r="S3715" t="s">
        <v>6</v>
      </c>
      <c r="T3715" t="s">
        <v>232</v>
      </c>
      <c r="U3715">
        <v>62544</v>
      </c>
      <c r="V3715" t="s">
        <v>25827</v>
      </c>
      <c r="W3715" t="s">
        <v>14401</v>
      </c>
    </row>
    <row r="3716" spans="1:23">
      <c r="A3716">
        <v>3715</v>
      </c>
      <c r="B3716" t="s">
        <v>19512</v>
      </c>
      <c r="C3716" t="s">
        <v>14401</v>
      </c>
      <c r="D3716" t="s">
        <v>6</v>
      </c>
      <c r="E3716" t="s">
        <v>19511</v>
      </c>
      <c r="F3716" t="str">
        <f>INDEX(Schools!B:B,MATCH(schools[[#This Row],[Address]],Schools!H:H,))</f>
        <v>Dist</v>
      </c>
      <c r="G3716">
        <v>39.702612999999999</v>
      </c>
      <c r="H3716">
        <v>-88.997135999999998</v>
      </c>
      <c r="I3716">
        <v>1</v>
      </c>
      <c r="J3716" t="s">
        <v>25824</v>
      </c>
      <c r="K3716" t="s">
        <v>19512</v>
      </c>
      <c r="M3716" t="s">
        <v>29072</v>
      </c>
      <c r="N3716">
        <v>728</v>
      </c>
      <c r="O3716" t="s">
        <v>29073</v>
      </c>
      <c r="R3716" t="s">
        <v>14401</v>
      </c>
      <c r="S3716" t="s">
        <v>6</v>
      </c>
      <c r="T3716" t="s">
        <v>232</v>
      </c>
      <c r="U3716">
        <v>62544</v>
      </c>
      <c r="V3716" t="s">
        <v>25827</v>
      </c>
      <c r="W3716" t="s">
        <v>14401</v>
      </c>
    </row>
    <row r="3717" spans="1:23">
      <c r="A3717">
        <v>3716</v>
      </c>
      <c r="B3717" t="s">
        <v>19510</v>
      </c>
      <c r="C3717" t="s">
        <v>19509</v>
      </c>
      <c r="D3717" t="s">
        <v>6</v>
      </c>
      <c r="E3717" t="s">
        <v>19508</v>
      </c>
      <c r="F3717" t="str">
        <f>INDEX(Schools!B:B,MATCH(schools[[#This Row],[Address]],Schools!H:H,))</f>
        <v>Sch</v>
      </c>
      <c r="G3717">
        <v>39.695087000000001</v>
      </c>
      <c r="H3717">
        <v>-89.121679999999998</v>
      </c>
      <c r="I3717">
        <v>1</v>
      </c>
      <c r="J3717" t="s">
        <v>25824</v>
      </c>
      <c r="K3717" t="s">
        <v>19510</v>
      </c>
      <c r="M3717" t="s">
        <v>29074</v>
      </c>
      <c r="N3717">
        <v>509</v>
      </c>
      <c r="O3717" t="s">
        <v>29075</v>
      </c>
      <c r="R3717" t="s">
        <v>19509</v>
      </c>
      <c r="S3717" t="s">
        <v>6</v>
      </c>
      <c r="T3717" t="s">
        <v>232</v>
      </c>
      <c r="U3717">
        <v>62513</v>
      </c>
      <c r="V3717" t="s">
        <v>25827</v>
      </c>
      <c r="W3717" t="s">
        <v>14401</v>
      </c>
    </row>
    <row r="3718" spans="1:23">
      <c r="A3718">
        <v>3717</v>
      </c>
      <c r="B3718" t="s">
        <v>19507</v>
      </c>
      <c r="C3718" t="s">
        <v>23</v>
      </c>
      <c r="D3718" t="s">
        <v>6</v>
      </c>
      <c r="E3718" t="s">
        <v>19506</v>
      </c>
      <c r="F3718" t="str">
        <f>INDEX(Schools!B:B,MATCH(schools[[#This Row],[Address]],Schools!H:H,))</f>
        <v>Dist</v>
      </c>
      <c r="G3718">
        <v>39.846693000000002</v>
      </c>
      <c r="H3718">
        <v>-88.956447999999995</v>
      </c>
      <c r="I3718">
        <v>1</v>
      </c>
      <c r="J3718" t="s">
        <v>25824</v>
      </c>
      <c r="K3718" t="s">
        <v>19507</v>
      </c>
      <c r="M3718" t="s">
        <v>29076</v>
      </c>
      <c r="N3718">
        <v>101</v>
      </c>
      <c r="O3718" t="s">
        <v>29077</v>
      </c>
      <c r="R3718" t="s">
        <v>23</v>
      </c>
      <c r="S3718" t="s">
        <v>6</v>
      </c>
      <c r="T3718" t="s">
        <v>232</v>
      </c>
      <c r="U3718">
        <v>62523</v>
      </c>
      <c r="V3718" t="s">
        <v>25827</v>
      </c>
      <c r="W3718" t="s">
        <v>14401</v>
      </c>
    </row>
    <row r="3719" spans="1:23">
      <c r="A3719">
        <v>3718</v>
      </c>
      <c r="B3719" t="s">
        <v>19505</v>
      </c>
      <c r="C3719" t="s">
        <v>23</v>
      </c>
      <c r="D3719" t="s">
        <v>6</v>
      </c>
      <c r="E3719" t="s">
        <v>19504</v>
      </c>
      <c r="F3719" t="str">
        <f>INDEX(Schools!B:B,MATCH(schools[[#This Row],[Address]],Schools!H:H,))</f>
        <v>Sch</v>
      </c>
      <c r="G3719">
        <v>39.829076999999998</v>
      </c>
      <c r="H3719">
        <v>-88.934647999999996</v>
      </c>
      <c r="I3719">
        <v>1</v>
      </c>
      <c r="J3719" t="s">
        <v>25824</v>
      </c>
      <c r="K3719" t="s">
        <v>19505</v>
      </c>
      <c r="M3719" t="s">
        <v>29078</v>
      </c>
      <c r="N3719">
        <v>1200</v>
      </c>
      <c r="O3719" t="s">
        <v>29079</v>
      </c>
      <c r="R3719" t="s">
        <v>23</v>
      </c>
      <c r="S3719" t="s">
        <v>6</v>
      </c>
      <c r="T3719" t="s">
        <v>232</v>
      </c>
      <c r="U3719">
        <v>62521</v>
      </c>
      <c r="V3719" t="s">
        <v>25827</v>
      </c>
      <c r="W3719" t="s">
        <v>14401</v>
      </c>
    </row>
    <row r="3720" spans="1:23">
      <c r="A3720">
        <v>3719</v>
      </c>
      <c r="B3720" t="s">
        <v>19503</v>
      </c>
      <c r="C3720" t="s">
        <v>23</v>
      </c>
      <c r="D3720" t="s">
        <v>6</v>
      </c>
      <c r="E3720" t="s">
        <v>19502</v>
      </c>
      <c r="F3720" t="str">
        <f>INDEX(Schools!B:B,MATCH(schools[[#This Row],[Address]],Schools!H:H,))</f>
        <v>Sch</v>
      </c>
      <c r="G3720">
        <v>39.853096999999998</v>
      </c>
      <c r="H3720">
        <v>-88.979595000000003</v>
      </c>
      <c r="I3720">
        <v>1</v>
      </c>
      <c r="J3720" t="s">
        <v>25824</v>
      </c>
      <c r="K3720" t="s">
        <v>19503</v>
      </c>
      <c r="M3720" t="s">
        <v>29080</v>
      </c>
      <c r="N3720">
        <v>1499</v>
      </c>
      <c r="O3720" t="s">
        <v>27295</v>
      </c>
      <c r="R3720" t="s">
        <v>23</v>
      </c>
      <c r="S3720" t="s">
        <v>6</v>
      </c>
      <c r="T3720" t="s">
        <v>232</v>
      </c>
      <c r="U3720">
        <v>62522</v>
      </c>
      <c r="V3720" t="s">
        <v>25827</v>
      </c>
      <c r="W3720" t="s">
        <v>14401</v>
      </c>
    </row>
    <row r="3721" spans="1:23">
      <c r="A3721">
        <v>3720</v>
      </c>
      <c r="B3721" t="s">
        <v>19501</v>
      </c>
      <c r="C3721" t="s">
        <v>23</v>
      </c>
      <c r="D3721" t="s">
        <v>6</v>
      </c>
      <c r="E3721" t="s">
        <v>19475</v>
      </c>
      <c r="F3721" t="str">
        <f>INDEX(Schools!B:B,MATCH(schools[[#This Row],[Address]],Schools!H:H,))</f>
        <v>Sch</v>
      </c>
      <c r="G3721">
        <v>39.886684000000002</v>
      </c>
      <c r="H3721">
        <v>-88.942989999999995</v>
      </c>
      <c r="I3721">
        <v>0.85</v>
      </c>
      <c r="J3721" t="s">
        <v>25824</v>
      </c>
      <c r="K3721" t="s">
        <v>19476</v>
      </c>
      <c r="M3721" t="s">
        <v>29081</v>
      </c>
      <c r="N3721">
        <v>1</v>
      </c>
      <c r="O3721" t="s">
        <v>29082</v>
      </c>
      <c r="R3721" t="s">
        <v>23</v>
      </c>
      <c r="S3721" t="s">
        <v>6</v>
      </c>
      <c r="T3721" t="s">
        <v>232</v>
      </c>
      <c r="U3721">
        <v>62526</v>
      </c>
      <c r="V3721" t="s">
        <v>25827</v>
      </c>
      <c r="W3721" t="s">
        <v>14401</v>
      </c>
    </row>
    <row r="3722" spans="1:23">
      <c r="A3722">
        <v>3721</v>
      </c>
      <c r="B3722" t="s">
        <v>19500</v>
      </c>
      <c r="C3722" t="s">
        <v>23</v>
      </c>
      <c r="D3722" t="s">
        <v>6</v>
      </c>
      <c r="E3722" t="s">
        <v>19499</v>
      </c>
      <c r="F3722" t="str">
        <f>INDEX(Schools!B:B,MATCH(schools[[#This Row],[Address]],Schools!H:H,))</f>
        <v>Sch</v>
      </c>
      <c r="G3722">
        <v>39.816056000000003</v>
      </c>
      <c r="H3722">
        <v>-88.957717000000002</v>
      </c>
      <c r="I3722">
        <v>1</v>
      </c>
      <c r="J3722" t="s">
        <v>25824</v>
      </c>
      <c r="K3722" t="s">
        <v>19500</v>
      </c>
      <c r="M3722" t="s">
        <v>29078</v>
      </c>
      <c r="N3722">
        <v>300</v>
      </c>
      <c r="O3722" t="s">
        <v>29083</v>
      </c>
      <c r="R3722" t="s">
        <v>23</v>
      </c>
      <c r="S3722" t="s">
        <v>6</v>
      </c>
      <c r="T3722" t="s">
        <v>232</v>
      </c>
      <c r="U3722">
        <v>62521</v>
      </c>
      <c r="V3722" t="s">
        <v>25827</v>
      </c>
      <c r="W3722" t="s">
        <v>14401</v>
      </c>
    </row>
    <row r="3723" spans="1:23">
      <c r="A3723">
        <v>3722</v>
      </c>
      <c r="B3723" t="s">
        <v>19498</v>
      </c>
      <c r="C3723" t="s">
        <v>23</v>
      </c>
      <c r="D3723" t="s">
        <v>6</v>
      </c>
      <c r="E3723" t="s">
        <v>19497</v>
      </c>
      <c r="F3723" t="str">
        <f>INDEX(Schools!B:B,MATCH(schools[[#This Row],[Address]],Schools!H:H,))</f>
        <v>Sch</v>
      </c>
      <c r="G3723">
        <v>39.868397000000002</v>
      </c>
      <c r="H3723">
        <v>-88.986823999999999</v>
      </c>
      <c r="I3723">
        <v>1</v>
      </c>
      <c r="J3723" t="s">
        <v>25824</v>
      </c>
      <c r="K3723" t="s">
        <v>19498</v>
      </c>
      <c r="M3723" t="s">
        <v>29081</v>
      </c>
      <c r="N3723">
        <v>2440</v>
      </c>
      <c r="O3723" t="s">
        <v>29084</v>
      </c>
      <c r="R3723" t="s">
        <v>23</v>
      </c>
      <c r="S3723" t="s">
        <v>6</v>
      </c>
      <c r="T3723" t="s">
        <v>232</v>
      </c>
      <c r="U3723">
        <v>62526</v>
      </c>
      <c r="V3723" t="s">
        <v>25827</v>
      </c>
      <c r="W3723" t="s">
        <v>14401</v>
      </c>
    </row>
    <row r="3724" spans="1:23">
      <c r="A3724">
        <v>3723</v>
      </c>
      <c r="B3724" t="s">
        <v>19496</v>
      </c>
      <c r="C3724" t="s">
        <v>23</v>
      </c>
      <c r="D3724" t="s">
        <v>6</v>
      </c>
      <c r="E3724" t="s">
        <v>19495</v>
      </c>
      <c r="F3724" t="str">
        <f>INDEX(Schools!B:B,MATCH(schools[[#This Row],[Address]],Schools!H:H,))</f>
        <v>Sch</v>
      </c>
      <c r="G3724">
        <v>39.815621999999998</v>
      </c>
      <c r="H3724">
        <v>-88.982877999999999</v>
      </c>
      <c r="I3724">
        <v>1</v>
      </c>
      <c r="J3724" t="s">
        <v>25824</v>
      </c>
      <c r="K3724" t="s">
        <v>19496</v>
      </c>
      <c r="M3724" t="s">
        <v>29078</v>
      </c>
      <c r="N3724">
        <v>2115</v>
      </c>
      <c r="O3724" t="s">
        <v>29085</v>
      </c>
      <c r="R3724" t="s">
        <v>23</v>
      </c>
      <c r="S3724" t="s">
        <v>6</v>
      </c>
      <c r="T3724" t="s">
        <v>232</v>
      </c>
      <c r="U3724">
        <v>62521</v>
      </c>
      <c r="V3724" t="s">
        <v>25827</v>
      </c>
      <c r="W3724" t="s">
        <v>14401</v>
      </c>
    </row>
    <row r="3725" spans="1:23">
      <c r="A3725">
        <v>3724</v>
      </c>
      <c r="B3725" t="s">
        <v>19494</v>
      </c>
      <c r="C3725" t="s">
        <v>23</v>
      </c>
      <c r="D3725" t="s">
        <v>6</v>
      </c>
      <c r="E3725" t="s">
        <v>19493</v>
      </c>
      <c r="F3725" t="str">
        <f>INDEX(Schools!B:B,MATCH(schools[[#This Row],[Address]],Schools!H:H,))</f>
        <v>Sch</v>
      </c>
      <c r="G3725">
        <v>39.834105000000001</v>
      </c>
      <c r="H3725">
        <v>-88.882300999999998</v>
      </c>
      <c r="I3725">
        <v>1</v>
      </c>
      <c r="J3725" t="s">
        <v>25824</v>
      </c>
      <c r="K3725" t="s">
        <v>19494</v>
      </c>
      <c r="M3725" t="s">
        <v>29078</v>
      </c>
      <c r="N3725">
        <v>4735</v>
      </c>
      <c r="O3725" t="s">
        <v>29086</v>
      </c>
      <c r="R3725" t="s">
        <v>23</v>
      </c>
      <c r="S3725" t="s">
        <v>6</v>
      </c>
      <c r="T3725" t="s">
        <v>232</v>
      </c>
      <c r="U3725">
        <v>62521</v>
      </c>
      <c r="V3725" t="s">
        <v>25827</v>
      </c>
      <c r="W3725" t="s">
        <v>14401</v>
      </c>
    </row>
    <row r="3726" spans="1:23">
      <c r="A3726">
        <v>3725</v>
      </c>
      <c r="B3726" t="s">
        <v>19492</v>
      </c>
      <c r="C3726" t="s">
        <v>23</v>
      </c>
      <c r="D3726" t="s">
        <v>6</v>
      </c>
      <c r="E3726" t="s">
        <v>19491</v>
      </c>
      <c r="F3726" t="str">
        <f>INDEX(Schools!B:B,MATCH(schools[[#This Row],[Address]],Schools!H:H,))</f>
        <v>Sch</v>
      </c>
      <c r="G3726">
        <v>39.821744000000002</v>
      </c>
      <c r="H3726">
        <v>-88.910445999999993</v>
      </c>
      <c r="I3726">
        <v>1</v>
      </c>
      <c r="J3726" t="s">
        <v>25824</v>
      </c>
      <c r="K3726" t="s">
        <v>19492</v>
      </c>
      <c r="M3726" t="s">
        <v>29078</v>
      </c>
      <c r="N3726">
        <v>88</v>
      </c>
      <c r="O3726" t="s">
        <v>29087</v>
      </c>
      <c r="R3726" t="s">
        <v>23</v>
      </c>
      <c r="S3726" t="s">
        <v>6</v>
      </c>
      <c r="T3726" t="s">
        <v>232</v>
      </c>
      <c r="U3726">
        <v>62521</v>
      </c>
      <c r="V3726" t="s">
        <v>25827</v>
      </c>
      <c r="W3726" t="s">
        <v>14401</v>
      </c>
    </row>
    <row r="3727" spans="1:23">
      <c r="A3727">
        <v>3726</v>
      </c>
      <c r="B3727" t="s">
        <v>19490</v>
      </c>
      <c r="C3727" t="s">
        <v>23</v>
      </c>
      <c r="D3727" t="s">
        <v>6</v>
      </c>
      <c r="E3727" t="s">
        <v>19489</v>
      </c>
      <c r="F3727" t="str">
        <f>INDEX(Schools!B:B,MATCH(schools[[#This Row],[Address]],Schools!H:H,))</f>
        <v>Sch</v>
      </c>
      <c r="G3727">
        <v>39.886522999999997</v>
      </c>
      <c r="H3727">
        <v>-88.965333999999999</v>
      </c>
      <c r="I3727">
        <v>1</v>
      </c>
      <c r="J3727" t="s">
        <v>25824</v>
      </c>
      <c r="K3727" t="s">
        <v>29088</v>
      </c>
      <c r="M3727" t="s">
        <v>29081</v>
      </c>
      <c r="N3727">
        <v>3591</v>
      </c>
      <c r="O3727" t="s">
        <v>29089</v>
      </c>
      <c r="R3727" t="s">
        <v>23</v>
      </c>
      <c r="S3727" t="s">
        <v>6</v>
      </c>
      <c r="T3727" t="s">
        <v>232</v>
      </c>
      <c r="U3727">
        <v>62526</v>
      </c>
      <c r="V3727" t="s">
        <v>25827</v>
      </c>
      <c r="W3727" t="s">
        <v>14401</v>
      </c>
    </row>
    <row r="3728" spans="1:23">
      <c r="A3728">
        <v>3727</v>
      </c>
      <c r="B3728" t="s">
        <v>19488</v>
      </c>
      <c r="C3728" t="s">
        <v>23</v>
      </c>
      <c r="D3728" t="s">
        <v>6</v>
      </c>
      <c r="E3728" t="s">
        <v>19487</v>
      </c>
      <c r="F3728" t="str">
        <f>INDEX(Schools!B:B,MATCH(schools[[#This Row],[Address]],Schools!H:H,))</f>
        <v>Dist Auth  Chtr</v>
      </c>
      <c r="G3728">
        <v>39.858862000000002</v>
      </c>
      <c r="H3728">
        <v>-88.925205000000005</v>
      </c>
      <c r="I3728">
        <v>1</v>
      </c>
      <c r="J3728" t="s">
        <v>25824</v>
      </c>
      <c r="K3728" t="s">
        <v>19488</v>
      </c>
      <c r="M3728" t="s">
        <v>29081</v>
      </c>
      <c r="N3728">
        <v>2240</v>
      </c>
      <c r="O3728" t="s">
        <v>29090</v>
      </c>
      <c r="R3728" t="s">
        <v>23</v>
      </c>
      <c r="S3728" t="s">
        <v>6</v>
      </c>
      <c r="T3728" t="s">
        <v>232</v>
      </c>
      <c r="U3728">
        <v>62526</v>
      </c>
      <c r="V3728" t="s">
        <v>25827</v>
      </c>
      <c r="W3728" t="s">
        <v>14401</v>
      </c>
    </row>
    <row r="3729" spans="1:23">
      <c r="A3729">
        <v>3728</v>
      </c>
      <c r="B3729" t="s">
        <v>19486</v>
      </c>
      <c r="C3729" t="s">
        <v>23</v>
      </c>
      <c r="D3729" t="s">
        <v>6</v>
      </c>
      <c r="E3729" t="s">
        <v>19485</v>
      </c>
      <c r="F3729" t="str">
        <f>INDEX(Schools!B:B,MATCH(schools[[#This Row],[Address]],Schools!H:H,))</f>
        <v>Sch</v>
      </c>
      <c r="G3729">
        <v>39.810465000000001</v>
      </c>
      <c r="H3729">
        <v>-88.951438999999993</v>
      </c>
      <c r="I3729">
        <v>1</v>
      </c>
      <c r="J3729" t="s">
        <v>25824</v>
      </c>
      <c r="K3729" t="s">
        <v>19486</v>
      </c>
      <c r="M3729" t="s">
        <v>29078</v>
      </c>
      <c r="N3729">
        <v>2500</v>
      </c>
      <c r="O3729" t="s">
        <v>29091</v>
      </c>
      <c r="R3729" t="s">
        <v>23</v>
      </c>
      <c r="S3729" t="s">
        <v>6</v>
      </c>
      <c r="T3729" t="s">
        <v>232</v>
      </c>
      <c r="U3729">
        <v>62521</v>
      </c>
      <c r="V3729" t="s">
        <v>25827</v>
      </c>
      <c r="W3729" t="s">
        <v>14401</v>
      </c>
    </row>
    <row r="3730" spans="1:23">
      <c r="A3730">
        <v>3729</v>
      </c>
      <c r="B3730" t="s">
        <v>19484</v>
      </c>
      <c r="C3730" t="s">
        <v>23</v>
      </c>
      <c r="D3730" t="s">
        <v>6</v>
      </c>
      <c r="E3730" t="s">
        <v>19483</v>
      </c>
      <c r="F3730" t="str">
        <f>INDEX(Schools!B:B,MATCH(schools[[#This Row],[Address]],Schools!H:H,))</f>
        <v>Sch</v>
      </c>
      <c r="G3730">
        <v>39.833373999999999</v>
      </c>
      <c r="H3730">
        <v>-88.893551000000002</v>
      </c>
      <c r="I3730">
        <v>1</v>
      </c>
      <c r="J3730" t="s">
        <v>25824</v>
      </c>
      <c r="K3730" t="s">
        <v>19484</v>
      </c>
      <c r="M3730" t="s">
        <v>29078</v>
      </c>
      <c r="N3730">
        <v>801</v>
      </c>
      <c r="O3730" t="s">
        <v>29092</v>
      </c>
      <c r="R3730" t="s">
        <v>23</v>
      </c>
      <c r="S3730" t="s">
        <v>6</v>
      </c>
      <c r="T3730" t="s">
        <v>232</v>
      </c>
      <c r="U3730">
        <v>62521</v>
      </c>
      <c r="V3730" t="s">
        <v>25827</v>
      </c>
      <c r="W3730" t="s">
        <v>14401</v>
      </c>
    </row>
    <row r="3731" spans="1:23">
      <c r="A3731">
        <v>3730</v>
      </c>
      <c r="B3731" t="s">
        <v>19482</v>
      </c>
      <c r="C3731" t="s">
        <v>23</v>
      </c>
      <c r="D3731" t="s">
        <v>6</v>
      </c>
      <c r="E3731" t="s">
        <v>19481</v>
      </c>
      <c r="F3731" t="str">
        <f>INDEX(Schools!B:B,MATCH(schools[[#This Row],[Address]],Schools!H:H,))</f>
        <v>Sch</v>
      </c>
      <c r="G3731">
        <v>39.838102999999997</v>
      </c>
      <c r="H3731">
        <v>-88.943043000000003</v>
      </c>
      <c r="I3731">
        <v>1</v>
      </c>
      <c r="J3731" t="s">
        <v>25824</v>
      </c>
      <c r="K3731" t="s">
        <v>19482</v>
      </c>
      <c r="M3731" t="s">
        <v>29078</v>
      </c>
      <c r="N3731">
        <v>1025</v>
      </c>
      <c r="O3731" t="s">
        <v>29093</v>
      </c>
      <c r="R3731" t="s">
        <v>23</v>
      </c>
      <c r="S3731" t="s">
        <v>6</v>
      </c>
      <c r="T3731" t="s">
        <v>232</v>
      </c>
      <c r="U3731">
        <v>62521</v>
      </c>
      <c r="V3731" t="s">
        <v>25827</v>
      </c>
      <c r="W3731" t="s">
        <v>14401</v>
      </c>
    </row>
    <row r="3732" spans="1:23">
      <c r="A3732">
        <v>3731</v>
      </c>
      <c r="B3732" t="s">
        <v>19480</v>
      </c>
      <c r="C3732" t="s">
        <v>23</v>
      </c>
      <c r="D3732" t="s">
        <v>6</v>
      </c>
      <c r="E3732" t="s">
        <v>19479</v>
      </c>
      <c r="F3732" t="str">
        <f>INDEX(Schools!B:B,MATCH(schools[[#This Row],[Address]],Schools!H:H,))</f>
        <v>Sch</v>
      </c>
      <c r="G3732">
        <v>39.851125000000003</v>
      </c>
      <c r="H3732">
        <v>-88.943259999999995</v>
      </c>
      <c r="I3732">
        <v>1</v>
      </c>
      <c r="J3732" t="s">
        <v>25824</v>
      </c>
      <c r="K3732" t="s">
        <v>19480</v>
      </c>
      <c r="M3732" t="s">
        <v>29078</v>
      </c>
      <c r="N3732">
        <v>955</v>
      </c>
      <c r="O3732" t="s">
        <v>27026</v>
      </c>
      <c r="R3732" t="s">
        <v>23</v>
      </c>
      <c r="S3732" t="s">
        <v>6</v>
      </c>
      <c r="T3732" t="s">
        <v>232</v>
      </c>
      <c r="U3732">
        <v>62521</v>
      </c>
      <c r="V3732" t="s">
        <v>25827</v>
      </c>
      <c r="W3732" t="s">
        <v>14401</v>
      </c>
    </row>
    <row r="3733" spans="1:23">
      <c r="A3733">
        <v>3732</v>
      </c>
      <c r="B3733" t="s">
        <v>19478</v>
      </c>
      <c r="C3733" t="s">
        <v>23</v>
      </c>
      <c r="D3733" t="s">
        <v>6</v>
      </c>
      <c r="E3733" t="s">
        <v>19477</v>
      </c>
      <c r="F3733" t="str">
        <f>INDEX(Schools!B:B,MATCH(schools[[#This Row],[Address]],Schools!H:H,))</f>
        <v>Sch</v>
      </c>
      <c r="G3733">
        <v>39.874805000000002</v>
      </c>
      <c r="H3733">
        <v>-88.974968000000004</v>
      </c>
      <c r="I3733">
        <v>1</v>
      </c>
      <c r="J3733" t="s">
        <v>25824</v>
      </c>
      <c r="K3733" t="s">
        <v>19478</v>
      </c>
      <c r="M3733" t="s">
        <v>29081</v>
      </c>
      <c r="N3733">
        <v>2912</v>
      </c>
      <c r="O3733" t="s">
        <v>29094</v>
      </c>
      <c r="R3733" t="s">
        <v>23</v>
      </c>
      <c r="S3733" t="s">
        <v>6</v>
      </c>
      <c r="T3733" t="s">
        <v>232</v>
      </c>
      <c r="U3733">
        <v>62526</v>
      </c>
      <c r="V3733" t="s">
        <v>25827</v>
      </c>
      <c r="W3733" t="s">
        <v>14401</v>
      </c>
    </row>
    <row r="3734" spans="1:23">
      <c r="A3734">
        <v>3733</v>
      </c>
      <c r="B3734" t="s">
        <v>19476</v>
      </c>
      <c r="C3734" t="s">
        <v>23</v>
      </c>
      <c r="D3734" t="s">
        <v>6</v>
      </c>
      <c r="E3734" t="s">
        <v>19475</v>
      </c>
      <c r="F3734" t="str">
        <f>INDEX(Schools!B:B,MATCH(schools[[#This Row],[Address]],Schools!H:H,))</f>
        <v>Sch</v>
      </c>
      <c r="G3734">
        <v>39.886684000000002</v>
      </c>
      <c r="H3734">
        <v>-88.942989999999995</v>
      </c>
      <c r="I3734">
        <v>1</v>
      </c>
      <c r="J3734" t="s">
        <v>25824</v>
      </c>
      <c r="K3734" t="s">
        <v>19476</v>
      </c>
      <c r="M3734" t="s">
        <v>29081</v>
      </c>
      <c r="N3734">
        <v>1</v>
      </c>
      <c r="O3734" t="s">
        <v>29082</v>
      </c>
      <c r="R3734" t="s">
        <v>23</v>
      </c>
      <c r="S3734" t="s">
        <v>6</v>
      </c>
      <c r="T3734" t="s">
        <v>232</v>
      </c>
      <c r="U3734">
        <v>62526</v>
      </c>
      <c r="V3734" t="s">
        <v>25827</v>
      </c>
      <c r="W3734" t="s">
        <v>14401</v>
      </c>
    </row>
    <row r="3735" spans="1:23">
      <c r="A3735">
        <v>3734</v>
      </c>
      <c r="B3735" t="s">
        <v>19474</v>
      </c>
      <c r="C3735" t="s">
        <v>19473</v>
      </c>
      <c r="D3735" t="s">
        <v>6</v>
      </c>
      <c r="E3735" t="s">
        <v>19472</v>
      </c>
      <c r="F3735" t="str">
        <f>INDEX(Schools!B:B,MATCH(schools[[#This Row],[Address]],Schools!H:H,))</f>
        <v>Dist</v>
      </c>
      <c r="G3735">
        <v>39.921503000000001</v>
      </c>
      <c r="H3735">
        <v>-88.568811999999994</v>
      </c>
      <c r="I3735">
        <v>1</v>
      </c>
      <c r="J3735" t="s">
        <v>25824</v>
      </c>
      <c r="K3735" t="s">
        <v>19474</v>
      </c>
      <c r="M3735" t="s">
        <v>29095</v>
      </c>
      <c r="N3735">
        <v>201</v>
      </c>
      <c r="O3735" t="s">
        <v>29096</v>
      </c>
      <c r="R3735" t="s">
        <v>19473</v>
      </c>
      <c r="S3735" t="s">
        <v>6</v>
      </c>
      <c r="T3735" t="s">
        <v>2736</v>
      </c>
      <c r="U3735">
        <v>61813</v>
      </c>
      <c r="V3735" t="s">
        <v>25827</v>
      </c>
      <c r="W3735" t="s">
        <v>15349</v>
      </c>
    </row>
    <row r="3736" spans="1:23">
      <c r="A3736">
        <v>3735</v>
      </c>
      <c r="B3736" t="s">
        <v>19474</v>
      </c>
      <c r="C3736" t="s">
        <v>19473</v>
      </c>
      <c r="D3736" t="s">
        <v>6</v>
      </c>
      <c r="E3736" t="s">
        <v>19472</v>
      </c>
      <c r="F3736" t="str">
        <f>INDEX(Schools!B:B,MATCH(schools[[#This Row],[Address]],Schools!H:H,))</f>
        <v>Dist</v>
      </c>
      <c r="G3736">
        <v>39.921503000000001</v>
      </c>
      <c r="H3736">
        <v>-88.568811999999994</v>
      </c>
      <c r="I3736">
        <v>1</v>
      </c>
      <c r="J3736" t="s">
        <v>25824</v>
      </c>
      <c r="K3736" t="s">
        <v>19474</v>
      </c>
      <c r="M3736" t="s">
        <v>29095</v>
      </c>
      <c r="N3736">
        <v>201</v>
      </c>
      <c r="O3736" t="s">
        <v>29096</v>
      </c>
      <c r="R3736" t="s">
        <v>19473</v>
      </c>
      <c r="S3736" t="s">
        <v>6</v>
      </c>
      <c r="T3736" t="s">
        <v>2736</v>
      </c>
      <c r="U3736">
        <v>61813</v>
      </c>
      <c r="V3736" t="s">
        <v>25827</v>
      </c>
      <c r="W3736" t="s">
        <v>15349</v>
      </c>
    </row>
    <row r="3737" spans="1:23">
      <c r="A3737">
        <v>3736</v>
      </c>
      <c r="B3737" t="s">
        <v>19474</v>
      </c>
      <c r="C3737" t="s">
        <v>19473</v>
      </c>
      <c r="D3737" t="s">
        <v>6</v>
      </c>
      <c r="E3737" t="s">
        <v>19472</v>
      </c>
      <c r="F3737" t="str">
        <f>INDEX(Schools!B:B,MATCH(schools[[#This Row],[Address]],Schools!H:H,))</f>
        <v>Dist</v>
      </c>
      <c r="G3737">
        <v>39.921503000000001</v>
      </c>
      <c r="H3737">
        <v>-88.568811999999994</v>
      </c>
      <c r="I3737">
        <v>1</v>
      </c>
      <c r="J3737" t="s">
        <v>25824</v>
      </c>
      <c r="K3737" t="s">
        <v>19474</v>
      </c>
      <c r="M3737" t="s">
        <v>29095</v>
      </c>
      <c r="N3737">
        <v>201</v>
      </c>
      <c r="O3737" t="s">
        <v>29096</v>
      </c>
      <c r="R3737" t="s">
        <v>19473</v>
      </c>
      <c r="S3737" t="s">
        <v>6</v>
      </c>
      <c r="T3737" t="s">
        <v>2736</v>
      </c>
      <c r="U3737">
        <v>61813</v>
      </c>
      <c r="V3737" t="s">
        <v>25827</v>
      </c>
      <c r="W3737" t="s">
        <v>15349</v>
      </c>
    </row>
    <row r="3738" spans="1:23">
      <c r="A3738">
        <v>3737</v>
      </c>
      <c r="B3738" t="s">
        <v>19474</v>
      </c>
      <c r="C3738" t="s">
        <v>19473</v>
      </c>
      <c r="D3738" t="s">
        <v>6</v>
      </c>
      <c r="E3738" t="s">
        <v>19472</v>
      </c>
      <c r="F3738" t="str">
        <f>INDEX(Schools!B:B,MATCH(schools[[#This Row],[Address]],Schools!H:H,))</f>
        <v>Dist</v>
      </c>
      <c r="G3738">
        <v>39.921503000000001</v>
      </c>
      <c r="H3738">
        <v>-88.568811999999994</v>
      </c>
      <c r="I3738">
        <v>1</v>
      </c>
      <c r="J3738" t="s">
        <v>25824</v>
      </c>
      <c r="K3738" t="s">
        <v>19474</v>
      </c>
      <c r="M3738" t="s">
        <v>29095</v>
      </c>
      <c r="N3738">
        <v>201</v>
      </c>
      <c r="O3738" t="s">
        <v>29096</v>
      </c>
      <c r="R3738" t="s">
        <v>19473</v>
      </c>
      <c r="S3738" t="s">
        <v>6</v>
      </c>
      <c r="T3738" t="s">
        <v>2736</v>
      </c>
      <c r="U3738">
        <v>61813</v>
      </c>
      <c r="V3738" t="s">
        <v>25827</v>
      </c>
      <c r="W3738" t="s">
        <v>15349</v>
      </c>
    </row>
    <row r="3739" spans="1:23">
      <c r="A3739">
        <v>3738</v>
      </c>
      <c r="B3739" t="s">
        <v>19471</v>
      </c>
      <c r="C3739" t="s">
        <v>13555</v>
      </c>
      <c r="D3739" t="s">
        <v>6</v>
      </c>
      <c r="E3739" t="s">
        <v>19463</v>
      </c>
      <c r="F3739" t="str">
        <f>INDEX(Schools!B:B,MATCH(schools[[#This Row],[Address]],Schools!H:H,))</f>
        <v>Dist</v>
      </c>
      <c r="G3739">
        <v>40.019292</v>
      </c>
      <c r="H3739">
        <v>-88.573127999999997</v>
      </c>
      <c r="I3739">
        <v>1</v>
      </c>
      <c r="J3739" t="s">
        <v>25824</v>
      </c>
      <c r="K3739" t="s">
        <v>19471</v>
      </c>
      <c r="M3739" t="s">
        <v>29097</v>
      </c>
      <c r="N3739">
        <v>2</v>
      </c>
      <c r="O3739" t="s">
        <v>29098</v>
      </c>
      <c r="R3739" t="s">
        <v>13555</v>
      </c>
      <c r="S3739" t="s">
        <v>6</v>
      </c>
      <c r="T3739" t="s">
        <v>2736</v>
      </c>
      <c r="U3739">
        <v>61856</v>
      </c>
      <c r="V3739" t="s">
        <v>25827</v>
      </c>
      <c r="W3739" t="s">
        <v>15349</v>
      </c>
    </row>
    <row r="3740" spans="1:23">
      <c r="A3740">
        <v>3739</v>
      </c>
      <c r="B3740" t="s">
        <v>19470</v>
      </c>
      <c r="C3740" t="s">
        <v>13555</v>
      </c>
      <c r="D3740" t="s">
        <v>6</v>
      </c>
      <c r="E3740" t="s">
        <v>19463</v>
      </c>
      <c r="F3740" t="str">
        <f>INDEX(Schools!B:B,MATCH(schools[[#This Row],[Address]],Schools!H:H,))</f>
        <v>Sch</v>
      </c>
      <c r="G3740">
        <v>40.019292</v>
      </c>
      <c r="H3740">
        <v>-88.573127999999997</v>
      </c>
      <c r="I3740">
        <v>0.9</v>
      </c>
      <c r="J3740" t="s">
        <v>25860</v>
      </c>
      <c r="K3740" t="s">
        <v>19471</v>
      </c>
      <c r="M3740" t="s">
        <v>29097</v>
      </c>
      <c r="N3740">
        <v>2</v>
      </c>
      <c r="O3740" t="s">
        <v>29098</v>
      </c>
      <c r="R3740" t="s">
        <v>13555</v>
      </c>
      <c r="S3740" t="s">
        <v>6</v>
      </c>
      <c r="T3740" t="s">
        <v>2736</v>
      </c>
      <c r="U3740">
        <v>61856</v>
      </c>
      <c r="V3740" t="s">
        <v>25827</v>
      </c>
      <c r="W3740" t="s">
        <v>15349</v>
      </c>
    </row>
    <row r="3741" spans="1:23">
      <c r="A3741">
        <v>3740</v>
      </c>
      <c r="B3741" t="s">
        <v>19469</v>
      </c>
      <c r="C3741" t="s">
        <v>13555</v>
      </c>
      <c r="D3741" t="s">
        <v>6</v>
      </c>
      <c r="E3741" t="s">
        <v>19468</v>
      </c>
      <c r="F3741" t="str">
        <f>INDEX(Schools!B:B,MATCH(schools[[#This Row],[Address]],Schools!H:H,))</f>
        <v>Sch</v>
      </c>
      <c r="G3741">
        <v>40.023577000000003</v>
      </c>
      <c r="H3741">
        <v>-88.556093000000004</v>
      </c>
      <c r="I3741">
        <v>1</v>
      </c>
      <c r="J3741" t="s">
        <v>25824</v>
      </c>
      <c r="K3741" t="s">
        <v>19469</v>
      </c>
      <c r="M3741" t="s">
        <v>29097</v>
      </c>
      <c r="N3741">
        <v>2015</v>
      </c>
      <c r="O3741" t="s">
        <v>26942</v>
      </c>
      <c r="R3741" t="s">
        <v>13555</v>
      </c>
      <c r="S3741" t="s">
        <v>6</v>
      </c>
      <c r="T3741" t="s">
        <v>2736</v>
      </c>
      <c r="U3741">
        <v>61856</v>
      </c>
      <c r="V3741" t="s">
        <v>25827</v>
      </c>
      <c r="W3741" t="s">
        <v>15349</v>
      </c>
    </row>
    <row r="3742" spans="1:23">
      <c r="A3742">
        <v>3741</v>
      </c>
      <c r="B3742" t="s">
        <v>19467</v>
      </c>
      <c r="C3742" t="s">
        <v>19466</v>
      </c>
      <c r="D3742" t="s">
        <v>6</v>
      </c>
      <c r="E3742" t="s">
        <v>19465</v>
      </c>
      <c r="F3742" t="str">
        <f>INDEX(Schools!B:B,MATCH(schools[[#This Row],[Address]],Schools!H:H,))</f>
        <v>Sch</v>
      </c>
      <c r="G3742">
        <v>40.085887</v>
      </c>
      <c r="H3742">
        <v>-88.514187000000007</v>
      </c>
      <c r="I3742">
        <v>1</v>
      </c>
      <c r="J3742" t="s">
        <v>25850</v>
      </c>
      <c r="K3742" t="s">
        <v>19467</v>
      </c>
      <c r="M3742" t="s">
        <v>29099</v>
      </c>
      <c r="N3742">
        <v>300</v>
      </c>
      <c r="O3742" t="s">
        <v>29100</v>
      </c>
      <c r="R3742" t="s">
        <v>19466</v>
      </c>
      <c r="S3742" t="s">
        <v>6</v>
      </c>
      <c r="T3742" t="s">
        <v>2736</v>
      </c>
      <c r="U3742">
        <v>61884</v>
      </c>
      <c r="V3742" t="s">
        <v>25827</v>
      </c>
      <c r="W3742" t="s">
        <v>25853</v>
      </c>
    </row>
    <row r="3743" spans="1:23">
      <c r="A3743">
        <v>3742</v>
      </c>
      <c r="B3743" t="s">
        <v>19464</v>
      </c>
      <c r="C3743" t="s">
        <v>13555</v>
      </c>
      <c r="D3743" t="s">
        <v>6</v>
      </c>
      <c r="E3743" t="s">
        <v>19463</v>
      </c>
      <c r="F3743" t="str">
        <f>INDEX(Schools!B:B,MATCH(schools[[#This Row],[Address]],Schools!H:H,))</f>
        <v>Sch</v>
      </c>
      <c r="G3743">
        <v>40.019292</v>
      </c>
      <c r="H3743">
        <v>-88.573127999999997</v>
      </c>
      <c r="I3743">
        <v>0.9</v>
      </c>
      <c r="J3743" t="s">
        <v>25860</v>
      </c>
      <c r="K3743" t="s">
        <v>19471</v>
      </c>
      <c r="M3743" t="s">
        <v>29097</v>
      </c>
      <c r="N3743">
        <v>2</v>
      </c>
      <c r="O3743" t="s">
        <v>29098</v>
      </c>
      <c r="R3743" t="s">
        <v>13555</v>
      </c>
      <c r="S3743" t="s">
        <v>6</v>
      </c>
      <c r="T3743" t="s">
        <v>2736</v>
      </c>
      <c r="U3743">
        <v>61856</v>
      </c>
      <c r="V3743" t="s">
        <v>25827</v>
      </c>
      <c r="W3743" t="s">
        <v>15349</v>
      </c>
    </row>
    <row r="3744" spans="1:23">
      <c r="A3744">
        <v>3743</v>
      </c>
      <c r="B3744" t="s">
        <v>19462</v>
      </c>
      <c r="C3744" t="s">
        <v>19461</v>
      </c>
      <c r="D3744" t="s">
        <v>6</v>
      </c>
      <c r="E3744" t="s">
        <v>19460</v>
      </c>
      <c r="F3744" t="str">
        <f>INDEX(Schools!B:B,MATCH(schools[[#This Row],[Address]],Schools!H:H,))</f>
        <v>Dist</v>
      </c>
      <c r="G3744">
        <v>40.127535999999999</v>
      </c>
      <c r="H3744">
        <v>-88.684145999999998</v>
      </c>
      <c r="I3744">
        <v>1</v>
      </c>
      <c r="J3744" t="s">
        <v>25850</v>
      </c>
      <c r="K3744" t="s">
        <v>29101</v>
      </c>
      <c r="M3744" t="s">
        <v>29102</v>
      </c>
      <c r="N3744">
        <v>304</v>
      </c>
      <c r="O3744" t="s">
        <v>29103</v>
      </c>
      <c r="R3744" t="s">
        <v>19461</v>
      </c>
      <c r="S3744" t="s">
        <v>6</v>
      </c>
      <c r="T3744" t="s">
        <v>2736</v>
      </c>
      <c r="U3744">
        <v>61839</v>
      </c>
      <c r="V3744" t="s">
        <v>25827</v>
      </c>
      <c r="W3744" t="s">
        <v>25853</v>
      </c>
    </row>
    <row r="3745" spans="1:23">
      <c r="A3745">
        <v>3744</v>
      </c>
      <c r="B3745" t="s">
        <v>19462</v>
      </c>
      <c r="C3745" t="s">
        <v>19461</v>
      </c>
      <c r="D3745" t="s">
        <v>6</v>
      </c>
      <c r="E3745" t="s">
        <v>19460</v>
      </c>
      <c r="F3745" t="str">
        <f>INDEX(Schools!B:B,MATCH(schools[[#This Row],[Address]],Schools!H:H,))</f>
        <v>Dist</v>
      </c>
      <c r="G3745">
        <v>40.127535999999999</v>
      </c>
      <c r="H3745">
        <v>-88.684145999999998</v>
      </c>
      <c r="I3745">
        <v>1</v>
      </c>
      <c r="J3745" t="s">
        <v>25850</v>
      </c>
      <c r="K3745" t="s">
        <v>29101</v>
      </c>
      <c r="M3745" t="s">
        <v>29102</v>
      </c>
      <c r="N3745">
        <v>304</v>
      </c>
      <c r="O3745" t="s">
        <v>29103</v>
      </c>
      <c r="R3745" t="s">
        <v>19461</v>
      </c>
      <c r="S3745" t="s">
        <v>6</v>
      </c>
      <c r="T3745" t="s">
        <v>2736</v>
      </c>
      <c r="U3745">
        <v>61839</v>
      </c>
      <c r="V3745" t="s">
        <v>25827</v>
      </c>
      <c r="W3745" t="s">
        <v>25853</v>
      </c>
    </row>
    <row r="3746" spans="1:23">
      <c r="A3746">
        <v>3745</v>
      </c>
      <c r="B3746" t="s">
        <v>19459</v>
      </c>
      <c r="C3746" t="s">
        <v>19458</v>
      </c>
      <c r="D3746" t="s">
        <v>6</v>
      </c>
      <c r="E3746" t="s">
        <v>19457</v>
      </c>
      <c r="F3746" t="str">
        <f>INDEX(Schools!B:B,MATCH(schools[[#This Row],[Address]],Schools!H:H,))</f>
        <v>Sch</v>
      </c>
      <c r="G3746">
        <v>40.128098000000001</v>
      </c>
      <c r="H3746">
        <v>-88.686677000000003</v>
      </c>
      <c r="I3746">
        <v>0.67</v>
      </c>
      <c r="J3746" t="s">
        <v>25824</v>
      </c>
      <c r="K3746" t="s">
        <v>19459</v>
      </c>
      <c r="M3746" t="s">
        <v>29104</v>
      </c>
      <c r="N3746">
        <v>2311</v>
      </c>
      <c r="O3746" t="s">
        <v>29105</v>
      </c>
      <c r="R3746" t="s">
        <v>19458</v>
      </c>
      <c r="S3746" t="s">
        <v>6</v>
      </c>
      <c r="T3746" t="s">
        <v>2736</v>
      </c>
      <c r="U3746">
        <v>61882</v>
      </c>
      <c r="V3746" t="s">
        <v>25827</v>
      </c>
      <c r="W3746" t="s">
        <v>15349</v>
      </c>
    </row>
    <row r="3747" spans="1:23">
      <c r="A3747">
        <v>3746</v>
      </c>
      <c r="B3747" t="s">
        <v>19459</v>
      </c>
      <c r="C3747" t="s">
        <v>19458</v>
      </c>
      <c r="D3747" t="s">
        <v>6</v>
      </c>
      <c r="E3747" t="s">
        <v>19457</v>
      </c>
      <c r="F3747" t="str">
        <f>INDEX(Schools!B:B,MATCH(schools[[#This Row],[Address]],Schools!H:H,))</f>
        <v>Sch</v>
      </c>
      <c r="G3747">
        <v>40.128098000000001</v>
      </c>
      <c r="H3747">
        <v>-88.686677000000003</v>
      </c>
      <c r="I3747">
        <v>0.67</v>
      </c>
      <c r="J3747" t="s">
        <v>25824</v>
      </c>
      <c r="K3747" t="s">
        <v>19459</v>
      </c>
      <c r="M3747" t="s">
        <v>29104</v>
      </c>
      <c r="N3747">
        <v>2311</v>
      </c>
      <c r="O3747" t="s">
        <v>29105</v>
      </c>
      <c r="R3747" t="s">
        <v>19458</v>
      </c>
      <c r="S3747" t="s">
        <v>6</v>
      </c>
      <c r="T3747" t="s">
        <v>2736</v>
      </c>
      <c r="U3747">
        <v>61882</v>
      </c>
      <c r="V3747" t="s">
        <v>25827</v>
      </c>
      <c r="W3747" t="s">
        <v>15349</v>
      </c>
    </row>
    <row r="3748" spans="1:23">
      <c r="A3748">
        <v>3747</v>
      </c>
      <c r="B3748" t="s">
        <v>19456</v>
      </c>
      <c r="C3748" t="s">
        <v>19453</v>
      </c>
      <c r="D3748" t="s">
        <v>6</v>
      </c>
      <c r="E3748" t="s">
        <v>19455</v>
      </c>
      <c r="F3748" t="str">
        <f>INDEX(Schools!B:B,MATCH(schools[[#This Row],[Address]],Schools!H:H,))</f>
        <v>Dist</v>
      </c>
      <c r="G3748">
        <v>39.888962999999997</v>
      </c>
      <c r="H3748">
        <v>-88.727654000000001</v>
      </c>
      <c r="I3748">
        <v>1</v>
      </c>
      <c r="J3748" t="s">
        <v>25824</v>
      </c>
      <c r="K3748" t="s">
        <v>19456</v>
      </c>
      <c r="M3748" t="s">
        <v>29106</v>
      </c>
      <c r="N3748">
        <v>300</v>
      </c>
      <c r="O3748" t="s">
        <v>29107</v>
      </c>
      <c r="R3748" t="s">
        <v>19453</v>
      </c>
      <c r="S3748" t="s">
        <v>6</v>
      </c>
      <c r="T3748" t="s">
        <v>2736</v>
      </c>
      <c r="U3748">
        <v>61818</v>
      </c>
      <c r="V3748" t="s">
        <v>25827</v>
      </c>
      <c r="W3748" t="s">
        <v>15349</v>
      </c>
    </row>
    <row r="3749" spans="1:23">
      <c r="A3749">
        <v>3748</v>
      </c>
      <c r="B3749" t="s">
        <v>19456</v>
      </c>
      <c r="C3749" t="s">
        <v>19453</v>
      </c>
      <c r="D3749" t="s">
        <v>6</v>
      </c>
      <c r="E3749" t="s">
        <v>19455</v>
      </c>
      <c r="F3749" t="str">
        <f>INDEX(Schools!B:B,MATCH(schools[[#This Row],[Address]],Schools!H:H,))</f>
        <v>Dist</v>
      </c>
      <c r="G3749">
        <v>39.888962999999997</v>
      </c>
      <c r="H3749">
        <v>-88.727654000000001</v>
      </c>
      <c r="I3749">
        <v>1</v>
      </c>
      <c r="J3749" t="s">
        <v>25824</v>
      </c>
      <c r="K3749" t="s">
        <v>19456</v>
      </c>
      <c r="M3749" t="s">
        <v>29106</v>
      </c>
      <c r="N3749">
        <v>300</v>
      </c>
      <c r="O3749" t="s">
        <v>29107</v>
      </c>
      <c r="R3749" t="s">
        <v>19453</v>
      </c>
      <c r="S3749" t="s">
        <v>6</v>
      </c>
      <c r="T3749" t="s">
        <v>2736</v>
      </c>
      <c r="U3749">
        <v>61818</v>
      </c>
      <c r="V3749" t="s">
        <v>25827</v>
      </c>
      <c r="W3749" t="s">
        <v>15349</v>
      </c>
    </row>
    <row r="3750" spans="1:23">
      <c r="A3750">
        <v>3749</v>
      </c>
      <c r="B3750" t="s">
        <v>19454</v>
      </c>
      <c r="C3750" t="s">
        <v>19453</v>
      </c>
      <c r="D3750" t="s">
        <v>6</v>
      </c>
      <c r="E3750" t="s">
        <v>19452</v>
      </c>
      <c r="F3750" t="str">
        <f>INDEX(Schools!B:B,MATCH(schools[[#This Row],[Address]],Schools!H:H,))</f>
        <v>Sch</v>
      </c>
      <c r="G3750">
        <v>39.889769000000001</v>
      </c>
      <c r="H3750">
        <v>-88.728133999999997</v>
      </c>
      <c r="I3750">
        <v>0.9</v>
      </c>
      <c r="J3750" t="s">
        <v>25860</v>
      </c>
      <c r="K3750" t="s">
        <v>29108</v>
      </c>
      <c r="M3750" t="s">
        <v>29106</v>
      </c>
      <c r="N3750">
        <v>206</v>
      </c>
      <c r="O3750" t="s">
        <v>29109</v>
      </c>
      <c r="R3750" t="s">
        <v>19453</v>
      </c>
      <c r="S3750" t="s">
        <v>6</v>
      </c>
      <c r="T3750" t="s">
        <v>2736</v>
      </c>
      <c r="U3750">
        <v>61818</v>
      </c>
      <c r="V3750" t="s">
        <v>25827</v>
      </c>
      <c r="W3750" t="s">
        <v>15349</v>
      </c>
    </row>
    <row r="3751" spans="1:23">
      <c r="A3751">
        <v>3750</v>
      </c>
      <c r="B3751" t="s">
        <v>19451</v>
      </c>
      <c r="C3751" t="s">
        <v>15341</v>
      </c>
      <c r="D3751" t="s">
        <v>6</v>
      </c>
      <c r="E3751" t="s">
        <v>19449</v>
      </c>
      <c r="F3751" t="str">
        <f>INDEX(Schools!B:B,MATCH(schools[[#This Row],[Address]],Schools!H:H,))</f>
        <v>Dist</v>
      </c>
      <c r="G3751">
        <v>39.149442999999998</v>
      </c>
      <c r="H3751">
        <v>-90.622788999999997</v>
      </c>
      <c r="I3751">
        <v>0.5</v>
      </c>
      <c r="J3751" t="s">
        <v>25870</v>
      </c>
      <c r="M3751" t="s">
        <v>29110</v>
      </c>
      <c r="R3751" t="s">
        <v>15341</v>
      </c>
      <c r="S3751" t="s">
        <v>6</v>
      </c>
      <c r="T3751" t="s">
        <v>98</v>
      </c>
      <c r="U3751">
        <v>62047</v>
      </c>
      <c r="V3751" t="s">
        <v>25827</v>
      </c>
      <c r="W3751" t="s">
        <v>25853</v>
      </c>
    </row>
    <row r="3752" spans="1:23">
      <c r="A3752">
        <v>3751</v>
      </c>
      <c r="B3752" t="s">
        <v>19451</v>
      </c>
      <c r="C3752" t="s">
        <v>15341</v>
      </c>
      <c r="D3752" t="s">
        <v>6</v>
      </c>
      <c r="E3752" t="s">
        <v>19449</v>
      </c>
      <c r="F3752" t="str">
        <f>INDEX(Schools!B:B,MATCH(schools[[#This Row],[Address]],Schools!H:H,))</f>
        <v>Dist</v>
      </c>
      <c r="G3752">
        <v>39.149442999999998</v>
      </c>
      <c r="H3752">
        <v>-90.622788999999997</v>
      </c>
      <c r="I3752">
        <v>0.5</v>
      </c>
      <c r="J3752" t="s">
        <v>25870</v>
      </c>
      <c r="M3752" t="s">
        <v>29110</v>
      </c>
      <c r="R3752" t="s">
        <v>15341</v>
      </c>
      <c r="S3752" t="s">
        <v>6</v>
      </c>
      <c r="T3752" t="s">
        <v>98</v>
      </c>
      <c r="U3752">
        <v>62047</v>
      </c>
      <c r="V3752" t="s">
        <v>25827</v>
      </c>
      <c r="W3752" t="s">
        <v>25853</v>
      </c>
    </row>
    <row r="3753" spans="1:23">
      <c r="A3753">
        <v>3752</v>
      </c>
      <c r="B3753" t="s">
        <v>19450</v>
      </c>
      <c r="C3753" t="s">
        <v>15341</v>
      </c>
      <c r="D3753" t="s">
        <v>6</v>
      </c>
      <c r="E3753" t="s">
        <v>19449</v>
      </c>
      <c r="F3753" t="str">
        <f>INDEX(Schools!B:B,MATCH(schools[[#This Row],[Address]],Schools!H:H,))</f>
        <v>Sch</v>
      </c>
      <c r="G3753">
        <v>39.149442999999998</v>
      </c>
      <c r="H3753">
        <v>-90.622788999999997</v>
      </c>
      <c r="I3753">
        <v>0.5</v>
      </c>
      <c r="J3753" t="s">
        <v>25870</v>
      </c>
      <c r="M3753" t="s">
        <v>29110</v>
      </c>
      <c r="R3753" t="s">
        <v>15341</v>
      </c>
      <c r="S3753" t="s">
        <v>6</v>
      </c>
      <c r="T3753" t="s">
        <v>98</v>
      </c>
      <c r="U3753">
        <v>62047</v>
      </c>
      <c r="V3753" t="s">
        <v>25827</v>
      </c>
      <c r="W3753" t="s">
        <v>25853</v>
      </c>
    </row>
    <row r="3754" spans="1:23">
      <c r="A3754">
        <v>3753</v>
      </c>
      <c r="B3754" t="s">
        <v>19448</v>
      </c>
      <c r="C3754" t="s">
        <v>15345</v>
      </c>
      <c r="D3754" t="s">
        <v>6</v>
      </c>
      <c r="E3754" t="s">
        <v>19446</v>
      </c>
      <c r="F3754" t="str">
        <f>INDEX(Schools!B:B,MATCH(schools[[#This Row],[Address]],Schools!H:H,))</f>
        <v>Dist</v>
      </c>
      <c r="G3754">
        <v>38.949489999999997</v>
      </c>
      <c r="H3754">
        <v>-90.588729999999998</v>
      </c>
      <c r="I3754">
        <v>0.5</v>
      </c>
      <c r="J3754" t="s">
        <v>25870</v>
      </c>
      <c r="M3754" t="s">
        <v>29111</v>
      </c>
      <c r="R3754" t="s">
        <v>15345</v>
      </c>
      <c r="S3754" t="s">
        <v>6</v>
      </c>
      <c r="T3754" t="s">
        <v>98</v>
      </c>
      <c r="U3754">
        <v>62013</v>
      </c>
      <c r="V3754" t="s">
        <v>25827</v>
      </c>
      <c r="W3754" t="s">
        <v>25853</v>
      </c>
    </row>
    <row r="3755" spans="1:23">
      <c r="A3755">
        <v>3754</v>
      </c>
      <c r="B3755" t="s">
        <v>19447</v>
      </c>
      <c r="C3755" t="s">
        <v>15345</v>
      </c>
      <c r="D3755" t="s">
        <v>6</v>
      </c>
      <c r="E3755" t="s">
        <v>19446</v>
      </c>
      <c r="F3755" t="str">
        <f>INDEX(Schools!B:B,MATCH(schools[[#This Row],[Address]],Schools!H:H,))</f>
        <v>Sch</v>
      </c>
      <c r="G3755">
        <v>38.949489999999997</v>
      </c>
      <c r="H3755">
        <v>-90.588729999999998</v>
      </c>
      <c r="I3755">
        <v>0.5</v>
      </c>
      <c r="J3755" t="s">
        <v>25870</v>
      </c>
      <c r="M3755" t="s">
        <v>29111</v>
      </c>
      <c r="R3755" t="s">
        <v>15345</v>
      </c>
      <c r="S3755" t="s">
        <v>6</v>
      </c>
      <c r="T3755" t="s">
        <v>98</v>
      </c>
      <c r="U3755">
        <v>62013</v>
      </c>
      <c r="V3755" t="s">
        <v>25827</v>
      </c>
      <c r="W3755" t="s">
        <v>25853</v>
      </c>
    </row>
    <row r="3756" spans="1:23">
      <c r="A3756">
        <v>3755</v>
      </c>
      <c r="B3756" t="s">
        <v>19447</v>
      </c>
      <c r="C3756" t="s">
        <v>15345</v>
      </c>
      <c r="D3756" t="s">
        <v>6</v>
      </c>
      <c r="E3756" t="s">
        <v>19446</v>
      </c>
      <c r="F3756" t="str">
        <f>INDEX(Schools!B:B,MATCH(schools[[#This Row],[Address]],Schools!H:H,))</f>
        <v>Sch</v>
      </c>
      <c r="G3756">
        <v>38.949489999999997</v>
      </c>
      <c r="H3756">
        <v>-90.588729999999998</v>
      </c>
      <c r="I3756">
        <v>0.5</v>
      </c>
      <c r="J3756" t="s">
        <v>25870</v>
      </c>
      <c r="M3756" t="s">
        <v>29111</v>
      </c>
      <c r="R3756" t="s">
        <v>15345</v>
      </c>
      <c r="S3756" t="s">
        <v>6</v>
      </c>
      <c r="T3756" t="s">
        <v>98</v>
      </c>
      <c r="U3756">
        <v>62013</v>
      </c>
      <c r="V3756" t="s">
        <v>25827</v>
      </c>
      <c r="W3756" t="s">
        <v>25853</v>
      </c>
    </row>
    <row r="3757" spans="1:23">
      <c r="A3757">
        <v>3756</v>
      </c>
      <c r="B3757" t="s">
        <v>19445</v>
      </c>
      <c r="C3757" t="s">
        <v>13377</v>
      </c>
      <c r="D3757" t="s">
        <v>6</v>
      </c>
      <c r="E3757" t="s">
        <v>19443</v>
      </c>
      <c r="F3757" t="str">
        <f>INDEX(Schools!B:B,MATCH(schools[[#This Row],[Address]],Schools!H:H,))</f>
        <v>Dist</v>
      </c>
      <c r="G3757">
        <v>39.293959999999998</v>
      </c>
      <c r="H3757">
        <v>-90.403844000000007</v>
      </c>
      <c r="I3757">
        <v>1</v>
      </c>
      <c r="J3757" t="s">
        <v>25850</v>
      </c>
      <c r="K3757" t="s">
        <v>19444</v>
      </c>
      <c r="M3757" t="s">
        <v>29112</v>
      </c>
      <c r="N3757">
        <v>950</v>
      </c>
      <c r="O3757" t="s">
        <v>29113</v>
      </c>
      <c r="R3757" t="s">
        <v>13377</v>
      </c>
      <c r="S3757" t="s">
        <v>6</v>
      </c>
      <c r="T3757" t="s">
        <v>192</v>
      </c>
      <c r="U3757">
        <v>62016</v>
      </c>
      <c r="V3757" t="s">
        <v>25827</v>
      </c>
      <c r="W3757" t="s">
        <v>25853</v>
      </c>
    </row>
    <row r="3758" spans="1:23">
      <c r="A3758">
        <v>3757</v>
      </c>
      <c r="B3758" t="s">
        <v>19444</v>
      </c>
      <c r="C3758" t="s">
        <v>13377</v>
      </c>
      <c r="D3758" t="s">
        <v>6</v>
      </c>
      <c r="E3758" t="s">
        <v>19443</v>
      </c>
      <c r="F3758" t="str">
        <f>INDEX(Schools!B:B,MATCH(schools[[#This Row],[Address]],Schools!H:H,))</f>
        <v>Sch</v>
      </c>
      <c r="G3758">
        <v>39.293959999999998</v>
      </c>
      <c r="H3758">
        <v>-90.403844000000007</v>
      </c>
      <c r="I3758">
        <v>1</v>
      </c>
      <c r="J3758" t="s">
        <v>25850</v>
      </c>
      <c r="K3758" t="s">
        <v>19444</v>
      </c>
      <c r="M3758" t="s">
        <v>29112</v>
      </c>
      <c r="N3758">
        <v>950</v>
      </c>
      <c r="O3758" t="s">
        <v>29113</v>
      </c>
      <c r="R3758" t="s">
        <v>13377</v>
      </c>
      <c r="S3758" t="s">
        <v>6</v>
      </c>
      <c r="T3758" t="s">
        <v>192</v>
      </c>
      <c r="U3758">
        <v>62016</v>
      </c>
      <c r="V3758" t="s">
        <v>25827</v>
      </c>
      <c r="W3758" t="s">
        <v>25853</v>
      </c>
    </row>
    <row r="3759" spans="1:23">
      <c r="A3759">
        <v>3758</v>
      </c>
      <c r="B3759" t="s">
        <v>19442</v>
      </c>
      <c r="C3759" t="s">
        <v>13377</v>
      </c>
      <c r="D3759" t="s">
        <v>6</v>
      </c>
      <c r="E3759" t="s">
        <v>19441</v>
      </c>
      <c r="F3759" t="str">
        <f>INDEX(Schools!B:B,MATCH(schools[[#This Row],[Address]],Schools!H:H,))</f>
        <v>Sch</v>
      </c>
      <c r="G3759">
        <v>39.297103999999997</v>
      </c>
      <c r="H3759">
        <v>-90.406229999999994</v>
      </c>
      <c r="I3759">
        <v>1</v>
      </c>
      <c r="J3759" t="s">
        <v>25850</v>
      </c>
      <c r="K3759" t="s">
        <v>19442</v>
      </c>
      <c r="M3759" t="s">
        <v>29112</v>
      </c>
      <c r="N3759">
        <v>721</v>
      </c>
      <c r="O3759" t="s">
        <v>27137</v>
      </c>
      <c r="R3759" t="s">
        <v>13377</v>
      </c>
      <c r="S3759" t="s">
        <v>6</v>
      </c>
      <c r="T3759" t="s">
        <v>192</v>
      </c>
      <c r="U3759">
        <v>62016</v>
      </c>
      <c r="V3759" t="s">
        <v>25827</v>
      </c>
      <c r="W3759" t="s">
        <v>25853</v>
      </c>
    </row>
    <row r="3760" spans="1:23">
      <c r="A3760">
        <v>3759</v>
      </c>
      <c r="B3760" t="s">
        <v>17308</v>
      </c>
      <c r="C3760" t="s">
        <v>17307</v>
      </c>
      <c r="D3760" t="s">
        <v>6</v>
      </c>
      <c r="E3760" t="s">
        <v>17306</v>
      </c>
      <c r="F3760" t="str">
        <f>INDEX(Schools!B:B,MATCH(schools[[#This Row],[Address]],Schools!H:H,))</f>
        <v>Dist</v>
      </c>
      <c r="G3760">
        <v>39.436703999999999</v>
      </c>
      <c r="H3760">
        <v>-90.401432</v>
      </c>
      <c r="I3760">
        <v>1</v>
      </c>
      <c r="J3760" t="s">
        <v>25850</v>
      </c>
      <c r="K3760" t="s">
        <v>17308</v>
      </c>
      <c r="M3760" t="s">
        <v>29114</v>
      </c>
      <c r="N3760">
        <v>250</v>
      </c>
      <c r="O3760" t="s">
        <v>29115</v>
      </c>
      <c r="R3760" t="s">
        <v>17307</v>
      </c>
      <c r="S3760" t="s">
        <v>6</v>
      </c>
      <c r="T3760" t="s">
        <v>192</v>
      </c>
      <c r="U3760">
        <v>62092</v>
      </c>
      <c r="V3760" t="s">
        <v>25827</v>
      </c>
      <c r="W3760" t="s">
        <v>25853</v>
      </c>
    </row>
    <row r="3761" spans="1:23">
      <c r="A3761">
        <v>3760</v>
      </c>
      <c r="B3761" t="s">
        <v>19440</v>
      </c>
      <c r="C3761" t="s">
        <v>17307</v>
      </c>
      <c r="D3761" t="s">
        <v>6</v>
      </c>
      <c r="E3761" t="s">
        <v>19439</v>
      </c>
      <c r="F3761" t="str">
        <f>INDEX(Schools!B:B,MATCH(schools[[#This Row],[Address]],Schools!H:H,))</f>
        <v>Sch</v>
      </c>
      <c r="G3761">
        <v>39.442461999999999</v>
      </c>
      <c r="H3761">
        <v>-90.402845999999997</v>
      </c>
      <c r="I3761">
        <v>1</v>
      </c>
      <c r="J3761" t="s">
        <v>25850</v>
      </c>
      <c r="K3761" t="s">
        <v>19440</v>
      </c>
      <c r="M3761" t="s">
        <v>29114</v>
      </c>
      <c r="N3761">
        <v>546</v>
      </c>
      <c r="O3761" t="s">
        <v>26971</v>
      </c>
      <c r="R3761" t="s">
        <v>17307</v>
      </c>
      <c r="S3761" t="s">
        <v>6</v>
      </c>
      <c r="T3761" t="s">
        <v>192</v>
      </c>
      <c r="U3761">
        <v>62092</v>
      </c>
      <c r="V3761" t="s">
        <v>25827</v>
      </c>
      <c r="W3761" t="s">
        <v>25853</v>
      </c>
    </row>
    <row r="3762" spans="1:23">
      <c r="A3762">
        <v>3761</v>
      </c>
      <c r="B3762" t="s">
        <v>19438</v>
      </c>
      <c r="C3762" t="s">
        <v>19437</v>
      </c>
      <c r="D3762" t="s">
        <v>6</v>
      </c>
      <c r="E3762" t="s">
        <v>19436</v>
      </c>
      <c r="F3762" t="str">
        <f>INDEX(Schools!B:B,MATCH(schools[[#This Row],[Address]],Schools!H:H,))</f>
        <v>Sch</v>
      </c>
      <c r="G3762">
        <v>39.486285000000002</v>
      </c>
      <c r="H3762">
        <v>-90.373953</v>
      </c>
      <c r="I3762">
        <v>1</v>
      </c>
      <c r="J3762" t="s">
        <v>25850</v>
      </c>
      <c r="K3762" t="s">
        <v>19438</v>
      </c>
      <c r="M3762" t="s">
        <v>29116</v>
      </c>
      <c r="N3762">
        <v>403</v>
      </c>
      <c r="O3762" t="s">
        <v>28187</v>
      </c>
      <c r="R3762" t="s">
        <v>19437</v>
      </c>
      <c r="S3762" t="s">
        <v>6</v>
      </c>
      <c r="T3762" t="s">
        <v>192</v>
      </c>
      <c r="U3762">
        <v>62082</v>
      </c>
      <c r="V3762" t="s">
        <v>25827</v>
      </c>
      <c r="W3762" t="s">
        <v>25853</v>
      </c>
    </row>
    <row r="3763" spans="1:23">
      <c r="A3763">
        <v>3762</v>
      </c>
      <c r="B3763" t="s">
        <v>19435</v>
      </c>
      <c r="C3763" t="s">
        <v>13874</v>
      </c>
      <c r="D3763" t="s">
        <v>6</v>
      </c>
      <c r="E3763" t="s">
        <v>19434</v>
      </c>
      <c r="F3763" t="str">
        <f>INDEX(Schools!B:B,MATCH(schools[[#This Row],[Address]],Schools!H:H,))</f>
        <v>Dist</v>
      </c>
      <c r="G3763">
        <v>39.342508000000002</v>
      </c>
      <c r="H3763">
        <v>-90.207739000000004</v>
      </c>
      <c r="I3763">
        <v>1</v>
      </c>
      <c r="J3763" t="s">
        <v>25850</v>
      </c>
      <c r="K3763" t="s">
        <v>19435</v>
      </c>
      <c r="M3763" t="s">
        <v>29117</v>
      </c>
      <c r="N3763">
        <v>311</v>
      </c>
      <c r="O3763" t="s">
        <v>26082</v>
      </c>
      <c r="R3763" t="s">
        <v>13874</v>
      </c>
      <c r="S3763" t="s">
        <v>6</v>
      </c>
      <c r="T3763" t="s">
        <v>192</v>
      </c>
      <c r="U3763">
        <v>62044</v>
      </c>
      <c r="V3763" t="s">
        <v>25827</v>
      </c>
      <c r="W3763" t="s">
        <v>25853</v>
      </c>
    </row>
    <row r="3764" spans="1:23">
      <c r="A3764">
        <v>3763</v>
      </c>
      <c r="B3764" t="s">
        <v>19433</v>
      </c>
      <c r="C3764" t="s">
        <v>13874</v>
      </c>
      <c r="D3764" t="s">
        <v>6</v>
      </c>
      <c r="E3764" t="s">
        <v>19432</v>
      </c>
      <c r="F3764" t="str">
        <f>INDEX(Schools!B:B,MATCH(schools[[#This Row],[Address]],Schools!H:H,))</f>
        <v>Sch</v>
      </c>
      <c r="G3764">
        <v>39.355961999999998</v>
      </c>
      <c r="H3764">
        <v>-90.244337999999999</v>
      </c>
      <c r="I3764">
        <v>0.5</v>
      </c>
      <c r="J3764" t="s">
        <v>25870</v>
      </c>
      <c r="M3764" t="s">
        <v>29117</v>
      </c>
      <c r="R3764" t="s">
        <v>13874</v>
      </c>
      <c r="S3764" t="s">
        <v>6</v>
      </c>
      <c r="T3764" t="s">
        <v>192</v>
      </c>
      <c r="U3764">
        <v>62044</v>
      </c>
      <c r="V3764" t="s">
        <v>25827</v>
      </c>
      <c r="W3764" t="s">
        <v>25853</v>
      </c>
    </row>
    <row r="3765" spans="1:23">
      <c r="A3765">
        <v>3764</v>
      </c>
      <c r="B3765" t="s">
        <v>19431</v>
      </c>
      <c r="C3765" t="s">
        <v>13874</v>
      </c>
      <c r="D3765" t="s">
        <v>6</v>
      </c>
      <c r="E3765" t="s">
        <v>19430</v>
      </c>
      <c r="F3765" t="str">
        <f>INDEX(Schools!B:B,MATCH(schools[[#This Row],[Address]],Schools!H:H,))</f>
        <v>Sch</v>
      </c>
      <c r="G3765">
        <v>39.351813</v>
      </c>
      <c r="H3765">
        <v>-90.213910999999996</v>
      </c>
      <c r="I3765">
        <v>1</v>
      </c>
      <c r="J3765" t="s">
        <v>25850</v>
      </c>
      <c r="K3765" t="s">
        <v>19431</v>
      </c>
      <c r="M3765" t="s">
        <v>29117</v>
      </c>
      <c r="N3765">
        <v>115</v>
      </c>
      <c r="O3765" t="s">
        <v>25984</v>
      </c>
      <c r="R3765" t="s">
        <v>13874</v>
      </c>
      <c r="S3765" t="s">
        <v>6</v>
      </c>
      <c r="T3765" t="s">
        <v>192</v>
      </c>
      <c r="U3765">
        <v>62044</v>
      </c>
      <c r="V3765" t="s">
        <v>25827</v>
      </c>
      <c r="W3765" t="s">
        <v>25853</v>
      </c>
    </row>
    <row r="3766" spans="1:23">
      <c r="A3766">
        <v>3765</v>
      </c>
      <c r="B3766" t="s">
        <v>19429</v>
      </c>
      <c r="C3766" t="s">
        <v>13563</v>
      </c>
      <c r="D3766" t="s">
        <v>6</v>
      </c>
      <c r="E3766" t="s">
        <v>19428</v>
      </c>
      <c r="F3766" t="str">
        <f>INDEX(Schools!B:B,MATCH(schools[[#This Row],[Address]],Schools!H:H,))</f>
        <v>Dist</v>
      </c>
      <c r="G3766">
        <v>39.116525000000003</v>
      </c>
      <c r="H3766">
        <v>-90.338668999999996</v>
      </c>
      <c r="I3766">
        <v>1</v>
      </c>
      <c r="J3766" t="s">
        <v>25824</v>
      </c>
      <c r="K3766" t="s">
        <v>19429</v>
      </c>
      <c r="M3766" t="s">
        <v>29118</v>
      </c>
      <c r="N3766">
        <v>100</v>
      </c>
      <c r="O3766" t="s">
        <v>25880</v>
      </c>
      <c r="R3766" t="s">
        <v>13563</v>
      </c>
      <c r="S3766" t="s">
        <v>6</v>
      </c>
      <c r="T3766" t="s">
        <v>2637</v>
      </c>
      <c r="U3766">
        <v>62052</v>
      </c>
      <c r="V3766" t="s">
        <v>25827</v>
      </c>
      <c r="W3766" t="s">
        <v>15334</v>
      </c>
    </row>
    <row r="3767" spans="1:23">
      <c r="A3767">
        <v>3766</v>
      </c>
      <c r="B3767" t="s">
        <v>19427</v>
      </c>
      <c r="C3767" t="s">
        <v>13563</v>
      </c>
      <c r="D3767" t="s">
        <v>6</v>
      </c>
      <c r="E3767" t="s">
        <v>19426</v>
      </c>
      <c r="F3767" t="str">
        <f>INDEX(Schools!B:B,MATCH(schools[[#This Row],[Address]],Schools!H:H,))</f>
        <v>Sch</v>
      </c>
      <c r="G3767">
        <v>39.125554000000001</v>
      </c>
      <c r="H3767">
        <v>-90.331276000000003</v>
      </c>
      <c r="I3767">
        <v>1</v>
      </c>
      <c r="J3767" t="s">
        <v>25850</v>
      </c>
      <c r="K3767" t="s">
        <v>19427</v>
      </c>
      <c r="M3767" t="s">
        <v>29118</v>
      </c>
      <c r="N3767">
        <v>801</v>
      </c>
      <c r="O3767" t="s">
        <v>25999</v>
      </c>
      <c r="R3767" t="s">
        <v>13563</v>
      </c>
      <c r="S3767" t="s">
        <v>6</v>
      </c>
      <c r="T3767" t="s">
        <v>2637</v>
      </c>
      <c r="U3767">
        <v>62052</v>
      </c>
      <c r="V3767" t="s">
        <v>25827</v>
      </c>
      <c r="W3767" t="s">
        <v>25853</v>
      </c>
    </row>
    <row r="3768" spans="1:23">
      <c r="A3768">
        <v>3767</v>
      </c>
      <c r="B3768" t="s">
        <v>19425</v>
      </c>
      <c r="C3768" t="s">
        <v>13563</v>
      </c>
      <c r="D3768" t="s">
        <v>6</v>
      </c>
      <c r="E3768" t="s">
        <v>19424</v>
      </c>
      <c r="F3768" t="str">
        <f>INDEX(Schools!B:B,MATCH(schools[[#This Row],[Address]],Schools!H:H,))</f>
        <v>Sch</v>
      </c>
      <c r="G3768">
        <v>39.110066000000003</v>
      </c>
      <c r="H3768">
        <v>-90.326487</v>
      </c>
      <c r="I3768">
        <v>1</v>
      </c>
      <c r="J3768" t="s">
        <v>25824</v>
      </c>
      <c r="K3768" t="s">
        <v>19425</v>
      </c>
      <c r="M3768" t="s">
        <v>29118</v>
      </c>
      <c r="N3768">
        <v>1101</v>
      </c>
      <c r="O3768" t="s">
        <v>28505</v>
      </c>
      <c r="R3768" t="s">
        <v>13563</v>
      </c>
      <c r="S3768" t="s">
        <v>6</v>
      </c>
      <c r="T3768" t="s">
        <v>2637</v>
      </c>
      <c r="U3768">
        <v>62052</v>
      </c>
      <c r="V3768" t="s">
        <v>25827</v>
      </c>
      <c r="W3768" t="s">
        <v>15334</v>
      </c>
    </row>
    <row r="3769" spans="1:23">
      <c r="A3769">
        <v>3768</v>
      </c>
      <c r="B3769" t="s">
        <v>19423</v>
      </c>
      <c r="C3769" t="s">
        <v>17636</v>
      </c>
      <c r="D3769" t="s">
        <v>6</v>
      </c>
      <c r="E3769" t="s">
        <v>19422</v>
      </c>
      <c r="F3769" t="str">
        <f>INDEX(Schools!B:B,MATCH(schools[[#This Row],[Address]],Schools!H:H,))</f>
        <v>Sch</v>
      </c>
      <c r="G3769">
        <v>38.986876000000002</v>
      </c>
      <c r="H3769">
        <v>-90.421467000000007</v>
      </c>
      <c r="I3769">
        <v>1</v>
      </c>
      <c r="J3769" t="s">
        <v>25824</v>
      </c>
      <c r="K3769" t="s">
        <v>19423</v>
      </c>
      <c r="M3769" t="s">
        <v>29119</v>
      </c>
      <c r="N3769">
        <v>1200</v>
      </c>
      <c r="O3769" t="s">
        <v>29120</v>
      </c>
      <c r="R3769" t="s">
        <v>17636</v>
      </c>
      <c r="S3769" t="s">
        <v>6</v>
      </c>
      <c r="T3769" t="s">
        <v>2637</v>
      </c>
      <c r="U3769">
        <v>62037</v>
      </c>
      <c r="V3769" t="s">
        <v>25827</v>
      </c>
      <c r="W3769" t="s">
        <v>15334</v>
      </c>
    </row>
    <row r="3770" spans="1:23">
      <c r="A3770">
        <v>3769</v>
      </c>
      <c r="B3770" t="s">
        <v>19421</v>
      </c>
      <c r="C3770" t="s">
        <v>13563</v>
      </c>
      <c r="D3770" t="s">
        <v>6</v>
      </c>
      <c r="E3770" t="s">
        <v>19420</v>
      </c>
      <c r="F3770" t="str">
        <f>INDEX(Schools!B:B,MATCH(schools[[#This Row],[Address]],Schools!H:H,))</f>
        <v>Sch</v>
      </c>
      <c r="G3770">
        <v>39.122217999999997</v>
      </c>
      <c r="H3770">
        <v>-90.324017999999995</v>
      </c>
      <c r="I3770">
        <v>1</v>
      </c>
      <c r="J3770" t="s">
        <v>25824</v>
      </c>
      <c r="K3770" t="s">
        <v>19421</v>
      </c>
      <c r="M3770" t="s">
        <v>29118</v>
      </c>
      <c r="N3770">
        <v>201</v>
      </c>
      <c r="O3770" t="s">
        <v>29121</v>
      </c>
      <c r="R3770" t="s">
        <v>13563</v>
      </c>
      <c r="S3770" t="s">
        <v>6</v>
      </c>
      <c r="T3770" t="s">
        <v>2637</v>
      </c>
      <c r="U3770">
        <v>62052</v>
      </c>
      <c r="V3770" t="s">
        <v>25827</v>
      </c>
      <c r="W3770" t="s">
        <v>15334</v>
      </c>
    </row>
    <row r="3771" spans="1:23">
      <c r="A3771">
        <v>3770</v>
      </c>
      <c r="B3771" t="s">
        <v>19419</v>
      </c>
      <c r="C3771" t="s">
        <v>13563</v>
      </c>
      <c r="D3771" t="s">
        <v>6</v>
      </c>
      <c r="E3771" t="s">
        <v>19418</v>
      </c>
      <c r="F3771" t="str">
        <f>INDEX(Schools!B:B,MATCH(schools[[#This Row],[Address]],Schools!H:H,))</f>
        <v>Sch</v>
      </c>
      <c r="G3771">
        <v>39.116000999999997</v>
      </c>
      <c r="H3771">
        <v>-90.339804999999998</v>
      </c>
      <c r="I3771">
        <v>1</v>
      </c>
      <c r="J3771" t="s">
        <v>25850</v>
      </c>
      <c r="K3771" t="s">
        <v>19419</v>
      </c>
      <c r="M3771" t="s">
        <v>29118</v>
      </c>
      <c r="N3771">
        <v>1000</v>
      </c>
      <c r="O3771" t="s">
        <v>29122</v>
      </c>
      <c r="R3771" t="s">
        <v>13563</v>
      </c>
      <c r="S3771" t="s">
        <v>6</v>
      </c>
      <c r="T3771" t="s">
        <v>2637</v>
      </c>
      <c r="U3771">
        <v>62052</v>
      </c>
      <c r="V3771" t="s">
        <v>25827</v>
      </c>
      <c r="W3771" t="s">
        <v>25853</v>
      </c>
    </row>
    <row r="3772" spans="1:23">
      <c r="A3772">
        <v>3771</v>
      </c>
      <c r="B3772" t="s">
        <v>19417</v>
      </c>
      <c r="C3772" t="s">
        <v>13563</v>
      </c>
      <c r="D3772" t="s">
        <v>6</v>
      </c>
      <c r="E3772" t="s">
        <v>19416</v>
      </c>
      <c r="F3772" t="str">
        <f>INDEX(Schools!B:B,MATCH(schools[[#This Row],[Address]],Schools!H:H,))</f>
        <v>Sch</v>
      </c>
      <c r="G3772">
        <v>39.043492000000001</v>
      </c>
      <c r="H3772">
        <v>-90.259516000000005</v>
      </c>
      <c r="I3772">
        <v>1</v>
      </c>
      <c r="J3772" t="s">
        <v>25824</v>
      </c>
      <c r="K3772" t="s">
        <v>19417</v>
      </c>
      <c r="M3772" t="s">
        <v>29118</v>
      </c>
      <c r="N3772">
        <v>28968</v>
      </c>
      <c r="O3772" t="s">
        <v>29123</v>
      </c>
      <c r="R3772" t="s">
        <v>13563</v>
      </c>
      <c r="S3772" t="s">
        <v>6</v>
      </c>
      <c r="T3772" t="s">
        <v>2637</v>
      </c>
      <c r="U3772">
        <v>62052</v>
      </c>
      <c r="V3772" t="s">
        <v>25827</v>
      </c>
      <c r="W3772" t="s">
        <v>15334</v>
      </c>
    </row>
    <row r="3773" spans="1:23">
      <c r="A3773">
        <v>3772</v>
      </c>
      <c r="B3773" t="s">
        <v>19415</v>
      </c>
      <c r="C3773" t="s">
        <v>13659</v>
      </c>
      <c r="D3773" t="s">
        <v>6</v>
      </c>
      <c r="E3773" t="s">
        <v>19414</v>
      </c>
      <c r="F3773" t="str">
        <f>INDEX(Schools!B:B,MATCH(schools[[#This Row],[Address]],Schools!H:H,))</f>
        <v>Dist</v>
      </c>
      <c r="G3773">
        <v>39.278081999999998</v>
      </c>
      <c r="H3773">
        <v>-89.895346000000004</v>
      </c>
      <c r="I3773">
        <v>1</v>
      </c>
      <c r="J3773" t="s">
        <v>25824</v>
      </c>
      <c r="K3773" t="s">
        <v>19415</v>
      </c>
      <c r="M3773" t="s">
        <v>29124</v>
      </c>
      <c r="N3773">
        <v>829</v>
      </c>
      <c r="O3773" t="s">
        <v>25940</v>
      </c>
      <c r="R3773" t="s">
        <v>13659</v>
      </c>
      <c r="S3773" t="s">
        <v>6</v>
      </c>
      <c r="T3773" t="s">
        <v>2692</v>
      </c>
      <c r="U3773">
        <v>62626</v>
      </c>
      <c r="V3773" t="s">
        <v>25827</v>
      </c>
      <c r="W3773" t="s">
        <v>15331</v>
      </c>
    </row>
    <row r="3774" spans="1:23">
      <c r="A3774">
        <v>3773</v>
      </c>
      <c r="B3774" t="s">
        <v>19415</v>
      </c>
      <c r="C3774" t="s">
        <v>13659</v>
      </c>
      <c r="D3774" t="s">
        <v>6</v>
      </c>
      <c r="E3774" t="s">
        <v>19414</v>
      </c>
      <c r="F3774" t="str">
        <f>INDEX(Schools!B:B,MATCH(schools[[#This Row],[Address]],Schools!H:H,))</f>
        <v>Dist</v>
      </c>
      <c r="G3774">
        <v>39.278081999999998</v>
      </c>
      <c r="H3774">
        <v>-89.895346000000004</v>
      </c>
      <c r="I3774">
        <v>1</v>
      </c>
      <c r="J3774" t="s">
        <v>25824</v>
      </c>
      <c r="K3774" t="s">
        <v>19415</v>
      </c>
      <c r="M3774" t="s">
        <v>29124</v>
      </c>
      <c r="N3774">
        <v>829</v>
      </c>
      <c r="O3774" t="s">
        <v>25940</v>
      </c>
      <c r="R3774" t="s">
        <v>13659</v>
      </c>
      <c r="S3774" t="s">
        <v>6</v>
      </c>
      <c r="T3774" t="s">
        <v>2692</v>
      </c>
      <c r="U3774">
        <v>62626</v>
      </c>
      <c r="V3774" t="s">
        <v>25827</v>
      </c>
      <c r="W3774" t="s">
        <v>15331</v>
      </c>
    </row>
    <row r="3775" spans="1:23">
      <c r="A3775">
        <v>3774</v>
      </c>
      <c r="B3775" t="s">
        <v>19413</v>
      </c>
      <c r="C3775" t="s">
        <v>13659</v>
      </c>
      <c r="D3775" t="s">
        <v>6</v>
      </c>
      <c r="E3775" t="s">
        <v>19412</v>
      </c>
      <c r="F3775" t="str">
        <f>INDEX(Schools!B:B,MATCH(schools[[#This Row],[Address]],Schools!H:H,))</f>
        <v>Sch</v>
      </c>
      <c r="G3775">
        <v>39.279604999999997</v>
      </c>
      <c r="H3775">
        <v>-89.891655</v>
      </c>
      <c r="I3775">
        <v>1</v>
      </c>
      <c r="J3775" t="s">
        <v>25850</v>
      </c>
      <c r="K3775" t="s">
        <v>19413</v>
      </c>
      <c r="M3775" t="s">
        <v>29124</v>
      </c>
      <c r="N3775">
        <v>110</v>
      </c>
      <c r="O3775" t="s">
        <v>28167</v>
      </c>
      <c r="R3775" t="s">
        <v>13659</v>
      </c>
      <c r="S3775" t="s">
        <v>6</v>
      </c>
      <c r="T3775" t="s">
        <v>2692</v>
      </c>
      <c r="U3775">
        <v>62626</v>
      </c>
      <c r="V3775" t="s">
        <v>25827</v>
      </c>
      <c r="W3775" t="s">
        <v>25853</v>
      </c>
    </row>
    <row r="3776" spans="1:23">
      <c r="A3776">
        <v>3775</v>
      </c>
      <c r="B3776" t="s">
        <v>19411</v>
      </c>
      <c r="C3776" t="s">
        <v>13659</v>
      </c>
      <c r="D3776" t="s">
        <v>6</v>
      </c>
      <c r="E3776" t="s">
        <v>19410</v>
      </c>
      <c r="F3776" t="str">
        <f>INDEX(Schools!B:B,MATCH(schools[[#This Row],[Address]],Schools!H:H,))</f>
        <v>Sch</v>
      </c>
      <c r="G3776">
        <v>39.265121000000001</v>
      </c>
      <c r="H3776">
        <v>-89.897659000000004</v>
      </c>
      <c r="I3776">
        <v>0.85</v>
      </c>
      <c r="J3776" t="s">
        <v>25860</v>
      </c>
      <c r="K3776" t="s">
        <v>29125</v>
      </c>
      <c r="M3776" t="s">
        <v>29124</v>
      </c>
      <c r="N3776">
        <v>18400</v>
      </c>
      <c r="O3776" t="s">
        <v>29126</v>
      </c>
      <c r="R3776" t="s">
        <v>13659</v>
      </c>
      <c r="S3776" t="s">
        <v>6</v>
      </c>
      <c r="T3776" t="s">
        <v>2692</v>
      </c>
      <c r="U3776">
        <v>62626</v>
      </c>
      <c r="V3776" t="s">
        <v>25827</v>
      </c>
      <c r="W3776" t="s">
        <v>15331</v>
      </c>
    </row>
    <row r="3777" spans="1:23">
      <c r="A3777">
        <v>3776</v>
      </c>
      <c r="B3777" t="s">
        <v>19409</v>
      </c>
      <c r="C3777" t="s">
        <v>13659</v>
      </c>
      <c r="D3777" t="s">
        <v>6</v>
      </c>
      <c r="E3777" t="s">
        <v>19408</v>
      </c>
      <c r="F3777" t="str">
        <f>INDEX(Schools!B:B,MATCH(schools[[#This Row],[Address]],Schools!H:H,))</f>
        <v>Sch</v>
      </c>
      <c r="G3777">
        <v>39.288052999999998</v>
      </c>
      <c r="H3777">
        <v>-89.887107</v>
      </c>
      <c r="I3777">
        <v>1</v>
      </c>
      <c r="J3777" t="s">
        <v>25824</v>
      </c>
      <c r="K3777" t="s">
        <v>19409</v>
      </c>
      <c r="M3777" t="s">
        <v>29124</v>
      </c>
      <c r="N3777">
        <v>450</v>
      </c>
      <c r="O3777" t="s">
        <v>25863</v>
      </c>
      <c r="R3777" t="s">
        <v>13659</v>
      </c>
      <c r="S3777" t="s">
        <v>6</v>
      </c>
      <c r="T3777" t="s">
        <v>2692</v>
      </c>
      <c r="U3777">
        <v>62626</v>
      </c>
      <c r="V3777" t="s">
        <v>25827</v>
      </c>
      <c r="W3777" t="s">
        <v>15331</v>
      </c>
    </row>
    <row r="3778" spans="1:23">
      <c r="A3778">
        <v>3777</v>
      </c>
      <c r="B3778" t="s">
        <v>19407</v>
      </c>
      <c r="C3778" t="s">
        <v>19402</v>
      </c>
      <c r="D3778" t="s">
        <v>6</v>
      </c>
      <c r="E3778" t="s">
        <v>19406</v>
      </c>
      <c r="F3778" t="str">
        <f>INDEX(Schools!B:B,MATCH(schools[[#This Row],[Address]],Schools!H:H,))</f>
        <v>Dist</v>
      </c>
      <c r="G3778">
        <v>39.442070000000001</v>
      </c>
      <c r="H3778">
        <v>-89.995386999999994</v>
      </c>
      <c r="I3778">
        <v>0.78</v>
      </c>
      <c r="J3778" t="s">
        <v>25860</v>
      </c>
      <c r="K3778" t="s">
        <v>29127</v>
      </c>
      <c r="M3778" t="s">
        <v>29128</v>
      </c>
      <c r="N3778">
        <v>30527</v>
      </c>
      <c r="O3778" t="s">
        <v>29129</v>
      </c>
      <c r="R3778" t="s">
        <v>19402</v>
      </c>
      <c r="S3778" t="s">
        <v>6</v>
      </c>
      <c r="T3778" t="s">
        <v>2692</v>
      </c>
      <c r="U3778">
        <v>62674</v>
      </c>
      <c r="V3778" t="s">
        <v>25827</v>
      </c>
      <c r="W3778" t="s">
        <v>15331</v>
      </c>
    </row>
    <row r="3779" spans="1:23">
      <c r="A3779">
        <v>3778</v>
      </c>
      <c r="B3779" t="s">
        <v>19405</v>
      </c>
      <c r="C3779" t="s">
        <v>19402</v>
      </c>
      <c r="D3779" t="s">
        <v>6</v>
      </c>
      <c r="E3779" t="s">
        <v>19404</v>
      </c>
      <c r="F3779" t="str">
        <f>INDEX(Schools!B:B,MATCH(schools[[#This Row],[Address]],Schools!H:H,))</f>
        <v>Sch</v>
      </c>
      <c r="G3779">
        <v>39.446305000000002</v>
      </c>
      <c r="H3779">
        <v>-89.993440000000007</v>
      </c>
      <c r="I3779">
        <v>0.84</v>
      </c>
      <c r="J3779" t="s">
        <v>25860</v>
      </c>
      <c r="K3779" t="s">
        <v>29130</v>
      </c>
      <c r="M3779" t="s">
        <v>29128</v>
      </c>
      <c r="N3779">
        <v>30953</v>
      </c>
      <c r="O3779" t="s">
        <v>29129</v>
      </c>
      <c r="R3779" t="s">
        <v>19402</v>
      </c>
      <c r="S3779" t="s">
        <v>6</v>
      </c>
      <c r="T3779" t="s">
        <v>2692</v>
      </c>
      <c r="U3779">
        <v>62674</v>
      </c>
      <c r="V3779" t="s">
        <v>25827</v>
      </c>
      <c r="W3779" t="s">
        <v>15331</v>
      </c>
    </row>
    <row r="3780" spans="1:23">
      <c r="A3780">
        <v>3779</v>
      </c>
      <c r="B3780" t="s">
        <v>19405</v>
      </c>
      <c r="C3780" t="s">
        <v>19402</v>
      </c>
      <c r="D3780" t="s">
        <v>6</v>
      </c>
      <c r="E3780" t="s">
        <v>19404</v>
      </c>
      <c r="F3780" t="str">
        <f>INDEX(Schools!B:B,MATCH(schools[[#This Row],[Address]],Schools!H:H,))</f>
        <v>Sch</v>
      </c>
      <c r="G3780">
        <v>39.446305000000002</v>
      </c>
      <c r="H3780">
        <v>-89.993440000000007</v>
      </c>
      <c r="I3780">
        <v>0.84</v>
      </c>
      <c r="J3780" t="s">
        <v>25860</v>
      </c>
      <c r="K3780" t="s">
        <v>29130</v>
      </c>
      <c r="M3780" t="s">
        <v>29128</v>
      </c>
      <c r="N3780">
        <v>30953</v>
      </c>
      <c r="O3780" t="s">
        <v>29129</v>
      </c>
      <c r="R3780" t="s">
        <v>19402</v>
      </c>
      <c r="S3780" t="s">
        <v>6</v>
      </c>
      <c r="T3780" t="s">
        <v>2692</v>
      </c>
      <c r="U3780">
        <v>62674</v>
      </c>
      <c r="V3780" t="s">
        <v>25827</v>
      </c>
      <c r="W3780" t="s">
        <v>15331</v>
      </c>
    </row>
    <row r="3781" spans="1:23">
      <c r="A3781">
        <v>3780</v>
      </c>
      <c r="B3781" t="s">
        <v>19403</v>
      </c>
      <c r="C3781" t="s">
        <v>19402</v>
      </c>
      <c r="D3781" t="s">
        <v>6</v>
      </c>
      <c r="E3781" t="s">
        <v>19401</v>
      </c>
      <c r="F3781" t="str">
        <f>INDEX(Schools!B:B,MATCH(schools[[#This Row],[Address]],Schools!H:H,))</f>
        <v>Sch</v>
      </c>
      <c r="G3781">
        <v>39.446305000000002</v>
      </c>
      <c r="H3781">
        <v>-89.993440000000007</v>
      </c>
      <c r="I3781">
        <v>1</v>
      </c>
      <c r="J3781" t="s">
        <v>25824</v>
      </c>
      <c r="K3781" t="s">
        <v>29130</v>
      </c>
      <c r="M3781" t="s">
        <v>29128</v>
      </c>
      <c r="N3781">
        <v>30953</v>
      </c>
      <c r="O3781" t="s">
        <v>29129</v>
      </c>
      <c r="R3781" t="s">
        <v>19402</v>
      </c>
      <c r="S3781" t="s">
        <v>6</v>
      </c>
      <c r="T3781" t="s">
        <v>2692</v>
      </c>
      <c r="U3781">
        <v>62674</v>
      </c>
      <c r="V3781" t="s">
        <v>25827</v>
      </c>
      <c r="W3781" t="s">
        <v>15331</v>
      </c>
    </row>
    <row r="3782" spans="1:23">
      <c r="A3782">
        <v>3781</v>
      </c>
      <c r="B3782" t="s">
        <v>19400</v>
      </c>
      <c r="C3782" t="s">
        <v>19399</v>
      </c>
      <c r="D3782" t="s">
        <v>6</v>
      </c>
      <c r="E3782" t="s">
        <v>19398</v>
      </c>
      <c r="F3782" t="str">
        <f>INDEX(Schools!B:B,MATCH(schools[[#This Row],[Address]],Schools!H:H,))</f>
        <v>Dist</v>
      </c>
      <c r="G3782">
        <v>39.069042000000003</v>
      </c>
      <c r="H3782">
        <v>-89.732318000000006</v>
      </c>
      <c r="I3782">
        <v>1</v>
      </c>
      <c r="J3782" t="s">
        <v>25824</v>
      </c>
      <c r="K3782" t="s">
        <v>19400</v>
      </c>
      <c r="M3782" t="s">
        <v>29131</v>
      </c>
      <c r="N3782">
        <v>804</v>
      </c>
      <c r="O3782" t="s">
        <v>25940</v>
      </c>
      <c r="R3782" t="s">
        <v>19399</v>
      </c>
      <c r="S3782" t="s">
        <v>6</v>
      </c>
      <c r="T3782" t="s">
        <v>2692</v>
      </c>
      <c r="U3782">
        <v>62069</v>
      </c>
      <c r="V3782" t="s">
        <v>25827</v>
      </c>
      <c r="W3782" t="s">
        <v>15331</v>
      </c>
    </row>
    <row r="3783" spans="1:23">
      <c r="A3783">
        <v>3782</v>
      </c>
      <c r="B3783" t="s">
        <v>19400</v>
      </c>
      <c r="C3783" t="s">
        <v>19399</v>
      </c>
      <c r="D3783" t="s">
        <v>6</v>
      </c>
      <c r="E3783" t="s">
        <v>19398</v>
      </c>
      <c r="F3783" t="str">
        <f>INDEX(Schools!B:B,MATCH(schools[[#This Row],[Address]],Schools!H:H,))</f>
        <v>Dist</v>
      </c>
      <c r="G3783">
        <v>39.069042000000003</v>
      </c>
      <c r="H3783">
        <v>-89.732318000000006</v>
      </c>
      <c r="I3783">
        <v>1</v>
      </c>
      <c r="J3783" t="s">
        <v>25824</v>
      </c>
      <c r="K3783" t="s">
        <v>19400</v>
      </c>
      <c r="M3783" t="s">
        <v>29131</v>
      </c>
      <c r="N3783">
        <v>804</v>
      </c>
      <c r="O3783" t="s">
        <v>25940</v>
      </c>
      <c r="R3783" t="s">
        <v>19399</v>
      </c>
      <c r="S3783" t="s">
        <v>6</v>
      </c>
      <c r="T3783" t="s">
        <v>2692</v>
      </c>
      <c r="U3783">
        <v>62069</v>
      </c>
      <c r="V3783" t="s">
        <v>25827</v>
      </c>
      <c r="W3783" t="s">
        <v>15331</v>
      </c>
    </row>
    <row r="3784" spans="1:23">
      <c r="A3784">
        <v>3783</v>
      </c>
      <c r="B3784" t="s">
        <v>19400</v>
      </c>
      <c r="C3784" t="s">
        <v>19399</v>
      </c>
      <c r="D3784" t="s">
        <v>6</v>
      </c>
      <c r="E3784" t="s">
        <v>19398</v>
      </c>
      <c r="F3784" t="str">
        <f>INDEX(Schools!B:B,MATCH(schools[[#This Row],[Address]],Schools!H:H,))</f>
        <v>Dist</v>
      </c>
      <c r="G3784">
        <v>39.069042000000003</v>
      </c>
      <c r="H3784">
        <v>-89.732318000000006</v>
      </c>
      <c r="I3784">
        <v>1</v>
      </c>
      <c r="J3784" t="s">
        <v>25824</v>
      </c>
      <c r="K3784" t="s">
        <v>19400</v>
      </c>
      <c r="M3784" t="s">
        <v>29131</v>
      </c>
      <c r="N3784">
        <v>804</v>
      </c>
      <c r="O3784" t="s">
        <v>25940</v>
      </c>
      <c r="R3784" t="s">
        <v>19399</v>
      </c>
      <c r="S3784" t="s">
        <v>6</v>
      </c>
      <c r="T3784" t="s">
        <v>2692</v>
      </c>
      <c r="U3784">
        <v>62069</v>
      </c>
      <c r="V3784" t="s">
        <v>25827</v>
      </c>
      <c r="W3784" t="s">
        <v>15331</v>
      </c>
    </row>
    <row r="3785" spans="1:23">
      <c r="A3785">
        <v>3784</v>
      </c>
      <c r="B3785" t="s">
        <v>19397</v>
      </c>
      <c r="C3785" t="s">
        <v>13648</v>
      </c>
      <c r="D3785" t="s">
        <v>6</v>
      </c>
      <c r="E3785" t="s">
        <v>19396</v>
      </c>
      <c r="F3785" t="str">
        <f>INDEX(Schools!B:B,MATCH(schools[[#This Row],[Address]],Schools!H:H,))</f>
        <v>Dist</v>
      </c>
      <c r="G3785">
        <v>39.017977999999999</v>
      </c>
      <c r="H3785">
        <v>-89.796040000000005</v>
      </c>
      <c r="I3785">
        <v>1</v>
      </c>
      <c r="J3785" t="s">
        <v>25824</v>
      </c>
      <c r="K3785" t="s">
        <v>19397</v>
      </c>
      <c r="M3785" t="s">
        <v>29132</v>
      </c>
      <c r="N3785">
        <v>801</v>
      </c>
      <c r="O3785" t="s">
        <v>29133</v>
      </c>
      <c r="R3785" t="s">
        <v>13648</v>
      </c>
      <c r="S3785" t="s">
        <v>6</v>
      </c>
      <c r="T3785" t="s">
        <v>2692</v>
      </c>
      <c r="U3785">
        <v>62088</v>
      </c>
      <c r="V3785" t="s">
        <v>25827</v>
      </c>
      <c r="W3785" t="s">
        <v>15331</v>
      </c>
    </row>
    <row r="3786" spans="1:23">
      <c r="A3786">
        <v>3785</v>
      </c>
      <c r="B3786" t="s">
        <v>19397</v>
      </c>
      <c r="C3786" t="s">
        <v>13648</v>
      </c>
      <c r="D3786" t="s">
        <v>6</v>
      </c>
      <c r="E3786" t="s">
        <v>19396</v>
      </c>
      <c r="F3786" t="str">
        <f>INDEX(Schools!B:B,MATCH(schools[[#This Row],[Address]],Schools!H:H,))</f>
        <v>Dist</v>
      </c>
      <c r="G3786">
        <v>39.017977999999999</v>
      </c>
      <c r="H3786">
        <v>-89.796040000000005</v>
      </c>
      <c r="I3786">
        <v>1</v>
      </c>
      <c r="J3786" t="s">
        <v>25824</v>
      </c>
      <c r="K3786" t="s">
        <v>19397</v>
      </c>
      <c r="M3786" t="s">
        <v>29132</v>
      </c>
      <c r="N3786">
        <v>801</v>
      </c>
      <c r="O3786" t="s">
        <v>29133</v>
      </c>
      <c r="R3786" t="s">
        <v>13648</v>
      </c>
      <c r="S3786" t="s">
        <v>6</v>
      </c>
      <c r="T3786" t="s">
        <v>2692</v>
      </c>
      <c r="U3786">
        <v>62088</v>
      </c>
      <c r="V3786" t="s">
        <v>25827</v>
      </c>
      <c r="W3786" t="s">
        <v>15331</v>
      </c>
    </row>
    <row r="3787" spans="1:23">
      <c r="A3787">
        <v>3786</v>
      </c>
      <c r="B3787" t="s">
        <v>19397</v>
      </c>
      <c r="C3787" t="s">
        <v>13648</v>
      </c>
      <c r="D3787" t="s">
        <v>6</v>
      </c>
      <c r="E3787" t="s">
        <v>19396</v>
      </c>
      <c r="F3787" t="str">
        <f>INDEX(Schools!B:B,MATCH(schools[[#This Row],[Address]],Schools!H:H,))</f>
        <v>Dist</v>
      </c>
      <c r="G3787">
        <v>39.017977999999999</v>
      </c>
      <c r="H3787">
        <v>-89.796040000000005</v>
      </c>
      <c r="I3787">
        <v>1</v>
      </c>
      <c r="J3787" t="s">
        <v>25824</v>
      </c>
      <c r="K3787" t="s">
        <v>19397</v>
      </c>
      <c r="M3787" t="s">
        <v>29132</v>
      </c>
      <c r="N3787">
        <v>801</v>
      </c>
      <c r="O3787" t="s">
        <v>29133</v>
      </c>
      <c r="R3787" t="s">
        <v>13648</v>
      </c>
      <c r="S3787" t="s">
        <v>6</v>
      </c>
      <c r="T3787" t="s">
        <v>2692</v>
      </c>
      <c r="U3787">
        <v>62088</v>
      </c>
      <c r="V3787" t="s">
        <v>25827</v>
      </c>
      <c r="W3787" t="s">
        <v>15331</v>
      </c>
    </row>
    <row r="3788" spans="1:23">
      <c r="A3788">
        <v>3787</v>
      </c>
      <c r="B3788" t="s">
        <v>19397</v>
      </c>
      <c r="C3788" t="s">
        <v>13648</v>
      </c>
      <c r="D3788" t="s">
        <v>6</v>
      </c>
      <c r="E3788" t="s">
        <v>19396</v>
      </c>
      <c r="F3788" t="str">
        <f>INDEX(Schools!B:B,MATCH(schools[[#This Row],[Address]],Schools!H:H,))</f>
        <v>Dist</v>
      </c>
      <c r="G3788">
        <v>39.017977999999999</v>
      </c>
      <c r="H3788">
        <v>-89.796040000000005</v>
      </c>
      <c r="I3788">
        <v>1</v>
      </c>
      <c r="J3788" t="s">
        <v>25824</v>
      </c>
      <c r="K3788" t="s">
        <v>19397</v>
      </c>
      <c r="M3788" t="s">
        <v>29132</v>
      </c>
      <c r="N3788">
        <v>801</v>
      </c>
      <c r="O3788" t="s">
        <v>29133</v>
      </c>
      <c r="R3788" t="s">
        <v>13648</v>
      </c>
      <c r="S3788" t="s">
        <v>6</v>
      </c>
      <c r="T3788" t="s">
        <v>2692</v>
      </c>
      <c r="U3788">
        <v>62088</v>
      </c>
      <c r="V3788" t="s">
        <v>25827</v>
      </c>
      <c r="W3788" t="s">
        <v>15331</v>
      </c>
    </row>
    <row r="3789" spans="1:23">
      <c r="A3789">
        <v>3788</v>
      </c>
      <c r="B3789" t="s">
        <v>19395</v>
      </c>
      <c r="C3789" t="s">
        <v>19388</v>
      </c>
      <c r="D3789" t="s">
        <v>6</v>
      </c>
      <c r="E3789" t="s">
        <v>19394</v>
      </c>
      <c r="F3789" t="str">
        <f>INDEX(Schools!B:B,MATCH(schools[[#This Row],[Address]],Schools!H:H,))</f>
        <v>Dist</v>
      </c>
      <c r="G3789">
        <v>39.126567999999999</v>
      </c>
      <c r="H3789">
        <v>-89.831484000000003</v>
      </c>
      <c r="I3789">
        <v>1</v>
      </c>
      <c r="J3789" t="s">
        <v>25824</v>
      </c>
      <c r="K3789" t="s">
        <v>19395</v>
      </c>
      <c r="M3789" t="s">
        <v>29134</v>
      </c>
      <c r="N3789">
        <v>510</v>
      </c>
      <c r="O3789" t="s">
        <v>25873</v>
      </c>
      <c r="R3789" t="s">
        <v>19388</v>
      </c>
      <c r="S3789" t="s">
        <v>6</v>
      </c>
      <c r="T3789" t="s">
        <v>2692</v>
      </c>
      <c r="U3789">
        <v>62033</v>
      </c>
      <c r="V3789" t="s">
        <v>25827</v>
      </c>
      <c r="W3789" t="s">
        <v>15331</v>
      </c>
    </row>
    <row r="3790" spans="1:23">
      <c r="A3790">
        <v>3789</v>
      </c>
      <c r="B3790" t="s">
        <v>19393</v>
      </c>
      <c r="C3790" t="s">
        <v>19388</v>
      </c>
      <c r="D3790" t="s">
        <v>6</v>
      </c>
      <c r="E3790" t="s">
        <v>19392</v>
      </c>
      <c r="F3790" t="str">
        <f>INDEX(Schools!B:B,MATCH(schools[[#This Row],[Address]],Schools!H:H,))</f>
        <v>Sch</v>
      </c>
      <c r="G3790">
        <v>39.129294000000002</v>
      </c>
      <c r="H3790">
        <v>-89.828311999999997</v>
      </c>
      <c r="I3790">
        <v>1</v>
      </c>
      <c r="J3790" t="s">
        <v>25850</v>
      </c>
      <c r="K3790" t="s">
        <v>19393</v>
      </c>
      <c r="M3790" t="s">
        <v>29134</v>
      </c>
      <c r="N3790">
        <v>612</v>
      </c>
      <c r="O3790" t="s">
        <v>27163</v>
      </c>
      <c r="R3790" t="s">
        <v>19388</v>
      </c>
      <c r="S3790" t="s">
        <v>6</v>
      </c>
      <c r="T3790" t="s">
        <v>2692</v>
      </c>
      <c r="U3790">
        <v>62033</v>
      </c>
      <c r="V3790" t="s">
        <v>25827</v>
      </c>
      <c r="W3790" t="s">
        <v>25853</v>
      </c>
    </row>
    <row r="3791" spans="1:23">
      <c r="A3791">
        <v>3790</v>
      </c>
      <c r="B3791" t="s">
        <v>19391</v>
      </c>
      <c r="C3791" t="s">
        <v>19388</v>
      </c>
      <c r="D3791" t="s">
        <v>6</v>
      </c>
      <c r="E3791" t="s">
        <v>19390</v>
      </c>
      <c r="F3791" t="str">
        <f>INDEX(Schools!B:B,MATCH(schools[[#This Row],[Address]],Schools!H:H,))</f>
        <v>Sch</v>
      </c>
      <c r="G3791">
        <v>39.126500999999998</v>
      </c>
      <c r="H3791">
        <v>-89.825288999999998</v>
      </c>
      <c r="I3791">
        <v>0.9</v>
      </c>
      <c r="J3791" t="s">
        <v>25850</v>
      </c>
      <c r="K3791" t="s">
        <v>19391</v>
      </c>
      <c r="M3791" t="s">
        <v>29134</v>
      </c>
      <c r="N3791">
        <v>412</v>
      </c>
      <c r="O3791" t="s">
        <v>29135</v>
      </c>
      <c r="R3791" t="s">
        <v>19388</v>
      </c>
      <c r="S3791" t="s">
        <v>6</v>
      </c>
      <c r="T3791" t="s">
        <v>2692</v>
      </c>
      <c r="U3791">
        <v>62033</v>
      </c>
      <c r="V3791" t="s">
        <v>25827</v>
      </c>
      <c r="W3791" t="s">
        <v>25853</v>
      </c>
    </row>
    <row r="3792" spans="1:23">
      <c r="A3792">
        <v>3791</v>
      </c>
      <c r="B3792" t="s">
        <v>19389</v>
      </c>
      <c r="C3792" t="s">
        <v>19388</v>
      </c>
      <c r="D3792" t="s">
        <v>6</v>
      </c>
      <c r="E3792" t="s">
        <v>19387</v>
      </c>
      <c r="F3792" t="str">
        <f>INDEX(Schools!B:B,MATCH(schools[[#This Row],[Address]],Schools!H:H,))</f>
        <v>Sch</v>
      </c>
      <c r="G3792">
        <v>39.134934999999999</v>
      </c>
      <c r="H3792">
        <v>-89.814052000000004</v>
      </c>
      <c r="I3792">
        <v>0.49</v>
      </c>
      <c r="J3792" t="s">
        <v>25860</v>
      </c>
      <c r="K3792" t="s">
        <v>29136</v>
      </c>
      <c r="M3792" t="s">
        <v>29134</v>
      </c>
      <c r="N3792">
        <v>501</v>
      </c>
      <c r="O3792" t="s">
        <v>29137</v>
      </c>
      <c r="R3792" t="s">
        <v>19388</v>
      </c>
      <c r="S3792" t="s">
        <v>6</v>
      </c>
      <c r="T3792" t="s">
        <v>2692</v>
      </c>
      <c r="U3792">
        <v>62033</v>
      </c>
      <c r="V3792" t="s">
        <v>25827</v>
      </c>
      <c r="W3792" t="s">
        <v>15331</v>
      </c>
    </row>
    <row r="3793" spans="1:23">
      <c r="A3793">
        <v>3792</v>
      </c>
      <c r="B3793" t="s">
        <v>19386</v>
      </c>
      <c r="C3793" t="s">
        <v>19381</v>
      </c>
      <c r="D3793" t="s">
        <v>6</v>
      </c>
      <c r="E3793" t="s">
        <v>19385</v>
      </c>
      <c r="F3793" t="str">
        <f>INDEX(Schools!B:B,MATCH(schools[[#This Row],[Address]],Schools!H:H,))</f>
        <v>Dist</v>
      </c>
      <c r="G3793">
        <v>39.042136999999997</v>
      </c>
      <c r="H3793">
        <v>-89.948969000000005</v>
      </c>
      <c r="I3793">
        <v>1</v>
      </c>
      <c r="J3793" t="s">
        <v>25824</v>
      </c>
      <c r="K3793" t="s">
        <v>19386</v>
      </c>
      <c r="M3793" t="s">
        <v>29138</v>
      </c>
      <c r="N3793">
        <v>504</v>
      </c>
      <c r="O3793" t="s">
        <v>29139</v>
      </c>
      <c r="R3793" t="s">
        <v>19381</v>
      </c>
      <c r="S3793" t="s">
        <v>6</v>
      </c>
      <c r="T3793" t="s">
        <v>2692</v>
      </c>
      <c r="U3793">
        <v>62014</v>
      </c>
      <c r="V3793" t="s">
        <v>25827</v>
      </c>
      <c r="W3793" t="s">
        <v>15331</v>
      </c>
    </row>
    <row r="3794" spans="1:23">
      <c r="A3794">
        <v>3793</v>
      </c>
      <c r="B3794" t="s">
        <v>19384</v>
      </c>
      <c r="C3794" t="s">
        <v>19381</v>
      </c>
      <c r="D3794" t="s">
        <v>6</v>
      </c>
      <c r="E3794" t="s">
        <v>19383</v>
      </c>
      <c r="F3794" t="str">
        <f>INDEX(Schools!B:B,MATCH(schools[[#This Row],[Address]],Schools!H:H,))</f>
        <v>Sch</v>
      </c>
      <c r="G3794">
        <v>39.041051000000003</v>
      </c>
      <c r="H3794">
        <v>-89.959800999999999</v>
      </c>
      <c r="I3794">
        <v>0.7</v>
      </c>
      <c r="J3794" t="s">
        <v>25892</v>
      </c>
      <c r="K3794" t="s">
        <v>29140</v>
      </c>
      <c r="M3794" t="s">
        <v>29138</v>
      </c>
      <c r="O3794" t="s">
        <v>29140</v>
      </c>
      <c r="R3794" t="s">
        <v>19381</v>
      </c>
      <c r="S3794" t="s">
        <v>6</v>
      </c>
      <c r="T3794" t="s">
        <v>2692</v>
      </c>
      <c r="U3794">
        <v>62014</v>
      </c>
      <c r="V3794" t="s">
        <v>25827</v>
      </c>
      <c r="W3794" t="s">
        <v>25853</v>
      </c>
    </row>
    <row r="3795" spans="1:23">
      <c r="A3795">
        <v>3794</v>
      </c>
      <c r="B3795" t="s">
        <v>19382</v>
      </c>
      <c r="C3795" t="s">
        <v>19381</v>
      </c>
      <c r="D3795" t="s">
        <v>6</v>
      </c>
      <c r="E3795" t="s">
        <v>19380</v>
      </c>
      <c r="F3795" t="str">
        <f>INDEX(Schools!B:B,MATCH(schools[[#This Row],[Address]],Schools!H:H,))</f>
        <v>Sch</v>
      </c>
      <c r="G3795">
        <v>39.037658999999998</v>
      </c>
      <c r="H3795">
        <v>-89.953526999999994</v>
      </c>
      <c r="I3795">
        <v>0.7</v>
      </c>
      <c r="J3795" t="s">
        <v>25892</v>
      </c>
      <c r="K3795" t="s">
        <v>29141</v>
      </c>
      <c r="M3795" t="s">
        <v>29138</v>
      </c>
      <c r="O3795" t="s">
        <v>29141</v>
      </c>
      <c r="R3795" t="s">
        <v>19381</v>
      </c>
      <c r="S3795" t="s">
        <v>6</v>
      </c>
      <c r="T3795" t="s">
        <v>2692</v>
      </c>
      <c r="U3795">
        <v>62014</v>
      </c>
      <c r="V3795" t="s">
        <v>25827</v>
      </c>
      <c r="W3795" t="s">
        <v>25853</v>
      </c>
    </row>
    <row r="3796" spans="1:23">
      <c r="A3796">
        <v>3795</v>
      </c>
      <c r="B3796" t="s">
        <v>19368</v>
      </c>
      <c r="C3796" t="s">
        <v>19367</v>
      </c>
      <c r="D3796" t="s">
        <v>6</v>
      </c>
      <c r="E3796" t="s">
        <v>19379</v>
      </c>
      <c r="F3796" t="str">
        <f>INDEX(Schools!B:B,MATCH(schools[[#This Row],[Address]],Schools!H:H,))</f>
        <v>Dist</v>
      </c>
      <c r="G3796">
        <v>39.049852000000001</v>
      </c>
      <c r="H3796">
        <v>-90.140051</v>
      </c>
      <c r="I3796">
        <v>0.81</v>
      </c>
      <c r="J3796" t="s">
        <v>25860</v>
      </c>
      <c r="K3796" t="s">
        <v>29142</v>
      </c>
      <c r="M3796" t="s">
        <v>29143</v>
      </c>
      <c r="N3796">
        <v>107</v>
      </c>
      <c r="O3796" t="s">
        <v>29144</v>
      </c>
      <c r="R3796" t="s">
        <v>19367</v>
      </c>
      <c r="S3796" t="s">
        <v>6</v>
      </c>
      <c r="T3796" t="s">
        <v>2692</v>
      </c>
      <c r="U3796">
        <v>62012</v>
      </c>
      <c r="V3796" t="s">
        <v>25827</v>
      </c>
      <c r="W3796" t="s">
        <v>15331</v>
      </c>
    </row>
    <row r="3797" spans="1:23">
      <c r="A3797">
        <v>3796</v>
      </c>
      <c r="B3797" t="s">
        <v>19377</v>
      </c>
      <c r="C3797" t="s">
        <v>19376</v>
      </c>
      <c r="D3797" t="s">
        <v>6</v>
      </c>
      <c r="E3797" t="s">
        <v>19378</v>
      </c>
      <c r="F3797" t="str">
        <f>INDEX(Schools!B:B,MATCH(schools[[#This Row],[Address]],Schools!H:H,))</f>
        <v>Sch</v>
      </c>
      <c r="G3797">
        <v>39.118830000000003</v>
      </c>
      <c r="H3797">
        <v>-90.141662999999994</v>
      </c>
      <c r="I3797">
        <v>1</v>
      </c>
      <c r="J3797" t="s">
        <v>25850</v>
      </c>
      <c r="K3797" t="s">
        <v>29145</v>
      </c>
      <c r="M3797" t="s">
        <v>29146</v>
      </c>
      <c r="N3797">
        <v>8226</v>
      </c>
      <c r="O3797" t="s">
        <v>29147</v>
      </c>
      <c r="R3797" t="s">
        <v>19376</v>
      </c>
      <c r="S3797" t="s">
        <v>6</v>
      </c>
      <c r="T3797" t="s">
        <v>2692</v>
      </c>
      <c r="U3797">
        <v>62079</v>
      </c>
      <c r="V3797" t="s">
        <v>25827</v>
      </c>
      <c r="W3797" t="s">
        <v>25853</v>
      </c>
    </row>
    <row r="3798" spans="1:23">
      <c r="A3798">
        <v>3797</v>
      </c>
      <c r="B3798" t="s">
        <v>19377</v>
      </c>
      <c r="C3798" t="s">
        <v>19376</v>
      </c>
      <c r="D3798" t="s">
        <v>6</v>
      </c>
      <c r="E3798" t="s">
        <v>19375</v>
      </c>
      <c r="F3798" t="str">
        <f>INDEX(Schools!B:B,MATCH(schools[[#This Row],[Address]],Schools!H:H,))</f>
        <v>Sch</v>
      </c>
      <c r="G3798">
        <v>39.118830000000003</v>
      </c>
      <c r="H3798">
        <v>-90.141662999999994</v>
      </c>
      <c r="I3798">
        <v>1</v>
      </c>
      <c r="J3798" t="s">
        <v>25850</v>
      </c>
      <c r="K3798" t="s">
        <v>29145</v>
      </c>
      <c r="M3798" t="s">
        <v>29146</v>
      </c>
      <c r="N3798">
        <v>8226</v>
      </c>
      <c r="O3798" t="s">
        <v>29147</v>
      </c>
      <c r="R3798" t="s">
        <v>19376</v>
      </c>
      <c r="S3798" t="s">
        <v>6</v>
      </c>
      <c r="T3798" t="s">
        <v>2692</v>
      </c>
      <c r="U3798">
        <v>62079</v>
      </c>
      <c r="V3798" t="s">
        <v>25827</v>
      </c>
      <c r="W3798" t="s">
        <v>25853</v>
      </c>
    </row>
    <row r="3799" spans="1:23">
      <c r="A3799">
        <v>3798</v>
      </c>
      <c r="B3799" t="s">
        <v>19374</v>
      </c>
      <c r="C3799" t="s">
        <v>19373</v>
      </c>
      <c r="D3799" t="s">
        <v>6</v>
      </c>
      <c r="E3799" t="s">
        <v>19372</v>
      </c>
      <c r="F3799" t="str">
        <f>INDEX(Schools!B:B,MATCH(schools[[#This Row],[Address]],Schools!H:H,))</f>
        <v>Sch</v>
      </c>
      <c r="G3799">
        <v>39.175359</v>
      </c>
      <c r="H3799">
        <v>-90.144998000000001</v>
      </c>
      <c r="I3799">
        <v>1</v>
      </c>
      <c r="J3799" t="s">
        <v>25850</v>
      </c>
      <c r="K3799" t="s">
        <v>19374</v>
      </c>
      <c r="M3799" t="s">
        <v>29148</v>
      </c>
      <c r="N3799">
        <v>124</v>
      </c>
      <c r="O3799" t="s">
        <v>28015</v>
      </c>
      <c r="R3799" t="s">
        <v>19373</v>
      </c>
      <c r="S3799" t="s">
        <v>6</v>
      </c>
      <c r="T3799" t="s">
        <v>2692</v>
      </c>
      <c r="U3799">
        <v>62063</v>
      </c>
      <c r="V3799" t="s">
        <v>25827</v>
      </c>
      <c r="W3799" t="s">
        <v>25853</v>
      </c>
    </row>
    <row r="3800" spans="1:23">
      <c r="A3800">
        <v>3799</v>
      </c>
      <c r="B3800" t="s">
        <v>19371</v>
      </c>
      <c r="C3800" t="s">
        <v>19370</v>
      </c>
      <c r="D3800" t="s">
        <v>6</v>
      </c>
      <c r="E3800" t="s">
        <v>19369</v>
      </c>
      <c r="F3800" t="str">
        <f>INDEX(Schools!B:B,MATCH(schools[[#This Row],[Address]],Schools!H:H,))</f>
        <v>Sch</v>
      </c>
      <c r="G3800">
        <v>39.115698000000002</v>
      </c>
      <c r="H3800">
        <v>-90.044049999999999</v>
      </c>
      <c r="I3800">
        <v>0.7</v>
      </c>
      <c r="J3800" t="s">
        <v>25892</v>
      </c>
      <c r="K3800" t="s">
        <v>29149</v>
      </c>
      <c r="M3800" t="s">
        <v>29150</v>
      </c>
      <c r="O3800" t="s">
        <v>29149</v>
      </c>
      <c r="R3800" t="s">
        <v>19370</v>
      </c>
      <c r="S3800" t="s">
        <v>6</v>
      </c>
      <c r="T3800" t="s">
        <v>2692</v>
      </c>
      <c r="U3800">
        <v>62685</v>
      </c>
      <c r="V3800" t="s">
        <v>25827</v>
      </c>
      <c r="W3800" t="s">
        <v>25853</v>
      </c>
    </row>
    <row r="3801" spans="1:23">
      <c r="A3801">
        <v>3800</v>
      </c>
      <c r="B3801" t="s">
        <v>19368</v>
      </c>
      <c r="C3801" t="s">
        <v>19367</v>
      </c>
      <c r="D3801" t="s">
        <v>6</v>
      </c>
      <c r="E3801" t="s">
        <v>19366</v>
      </c>
      <c r="F3801" t="str">
        <f>INDEX(Schools!B:B,MATCH(schools[[#This Row],[Address]],Schools!H:H,))</f>
        <v>Dist</v>
      </c>
      <c r="G3801">
        <v>39.049852000000001</v>
      </c>
      <c r="H3801">
        <v>-90.140051</v>
      </c>
      <c r="I3801">
        <v>0.81</v>
      </c>
      <c r="J3801" t="s">
        <v>25860</v>
      </c>
      <c r="K3801" t="s">
        <v>29142</v>
      </c>
      <c r="M3801" t="s">
        <v>29143</v>
      </c>
      <c r="N3801">
        <v>107</v>
      </c>
      <c r="O3801" t="s">
        <v>29144</v>
      </c>
      <c r="R3801" t="s">
        <v>19367</v>
      </c>
      <c r="S3801" t="s">
        <v>6</v>
      </c>
      <c r="T3801" t="s">
        <v>2692</v>
      </c>
      <c r="U3801">
        <v>62012</v>
      </c>
      <c r="V3801" t="s">
        <v>25827</v>
      </c>
      <c r="W3801" t="s">
        <v>15331</v>
      </c>
    </row>
    <row r="3802" spans="1:23">
      <c r="A3802">
        <v>3801</v>
      </c>
      <c r="B3802" t="s">
        <v>19365</v>
      </c>
      <c r="C3802" t="s">
        <v>19364</v>
      </c>
      <c r="D3802" t="s">
        <v>6</v>
      </c>
      <c r="E3802" t="s">
        <v>19363</v>
      </c>
      <c r="F3802" t="str">
        <f>INDEX(Schools!B:B,MATCH(schools[[#This Row],[Address]],Schools!H:H,))</f>
        <v>Dist</v>
      </c>
      <c r="G3802">
        <v>39.450797000000001</v>
      </c>
      <c r="H3802">
        <v>-89.780202000000003</v>
      </c>
      <c r="I3802">
        <v>0.85</v>
      </c>
      <c r="J3802" t="s">
        <v>25860</v>
      </c>
      <c r="K3802" t="s">
        <v>29151</v>
      </c>
      <c r="M3802" t="s">
        <v>29152</v>
      </c>
      <c r="N3802">
        <v>526</v>
      </c>
      <c r="O3802" t="s">
        <v>29153</v>
      </c>
      <c r="R3802" t="s">
        <v>19364</v>
      </c>
      <c r="S3802" t="s">
        <v>6</v>
      </c>
      <c r="T3802" t="s">
        <v>2692</v>
      </c>
      <c r="U3802">
        <v>62640</v>
      </c>
      <c r="V3802" t="s">
        <v>25827</v>
      </c>
      <c r="W3802" t="s">
        <v>15331</v>
      </c>
    </row>
    <row r="3803" spans="1:23">
      <c r="A3803">
        <v>3802</v>
      </c>
      <c r="B3803" t="s">
        <v>19362</v>
      </c>
      <c r="C3803" t="s">
        <v>19361</v>
      </c>
      <c r="D3803" t="s">
        <v>6</v>
      </c>
      <c r="E3803" t="s">
        <v>19360</v>
      </c>
      <c r="F3803" t="str">
        <f>INDEX(Schools!B:B,MATCH(schools[[#This Row],[Address]],Schools!H:H,))</f>
        <v>Sch</v>
      </c>
      <c r="G3803">
        <v>39.507483999999998</v>
      </c>
      <c r="H3803">
        <v>-89.770388999999994</v>
      </c>
      <c r="I3803">
        <v>1</v>
      </c>
      <c r="J3803" t="s">
        <v>25824</v>
      </c>
      <c r="K3803" t="s">
        <v>19362</v>
      </c>
      <c r="M3803" t="s">
        <v>29154</v>
      </c>
      <c r="N3803">
        <v>231</v>
      </c>
      <c r="O3803" t="s">
        <v>29155</v>
      </c>
      <c r="R3803" t="s">
        <v>19361</v>
      </c>
      <c r="S3803" t="s">
        <v>6</v>
      </c>
      <c r="T3803" t="s">
        <v>2692</v>
      </c>
      <c r="U3803">
        <v>62690</v>
      </c>
      <c r="V3803" t="s">
        <v>25827</v>
      </c>
      <c r="W3803" t="s">
        <v>15331</v>
      </c>
    </row>
    <row r="3804" spans="1:23">
      <c r="A3804">
        <v>3803</v>
      </c>
      <c r="B3804" t="s">
        <v>19365</v>
      </c>
      <c r="C3804" t="s">
        <v>19364</v>
      </c>
      <c r="D3804" t="s">
        <v>6</v>
      </c>
      <c r="E3804" t="s">
        <v>19363</v>
      </c>
      <c r="F3804" t="str">
        <f>INDEX(Schools!B:B,MATCH(schools[[#This Row],[Address]],Schools!H:H,))</f>
        <v>Dist</v>
      </c>
      <c r="G3804">
        <v>39.450797000000001</v>
      </c>
      <c r="H3804">
        <v>-89.780202000000003</v>
      </c>
      <c r="I3804">
        <v>0.85</v>
      </c>
      <c r="J3804" t="s">
        <v>25860</v>
      </c>
      <c r="K3804" t="s">
        <v>29151</v>
      </c>
      <c r="M3804" t="s">
        <v>29152</v>
      </c>
      <c r="N3804">
        <v>526</v>
      </c>
      <c r="O3804" t="s">
        <v>29153</v>
      </c>
      <c r="R3804" t="s">
        <v>19364</v>
      </c>
      <c r="S3804" t="s">
        <v>6</v>
      </c>
      <c r="T3804" t="s">
        <v>2692</v>
      </c>
      <c r="U3804">
        <v>62640</v>
      </c>
      <c r="V3804" t="s">
        <v>25827</v>
      </c>
      <c r="W3804" t="s">
        <v>15331</v>
      </c>
    </row>
    <row r="3805" spans="1:23">
      <c r="A3805">
        <v>3804</v>
      </c>
      <c r="B3805" t="s">
        <v>19365</v>
      </c>
      <c r="C3805" t="s">
        <v>19364</v>
      </c>
      <c r="D3805" t="s">
        <v>6</v>
      </c>
      <c r="E3805" t="s">
        <v>19363</v>
      </c>
      <c r="F3805" t="str">
        <f>INDEX(Schools!B:B,MATCH(schools[[#This Row],[Address]],Schools!H:H,))</f>
        <v>Dist</v>
      </c>
      <c r="G3805">
        <v>39.450797000000001</v>
      </c>
      <c r="H3805">
        <v>-89.780202000000003</v>
      </c>
      <c r="I3805">
        <v>0.85</v>
      </c>
      <c r="J3805" t="s">
        <v>25860</v>
      </c>
      <c r="K3805" t="s">
        <v>29151</v>
      </c>
      <c r="M3805" t="s">
        <v>29152</v>
      </c>
      <c r="N3805">
        <v>526</v>
      </c>
      <c r="O3805" t="s">
        <v>29153</v>
      </c>
      <c r="R3805" t="s">
        <v>19364</v>
      </c>
      <c r="S3805" t="s">
        <v>6</v>
      </c>
      <c r="T3805" t="s">
        <v>2692</v>
      </c>
      <c r="U3805">
        <v>62640</v>
      </c>
      <c r="V3805" t="s">
        <v>25827</v>
      </c>
      <c r="W3805" t="s">
        <v>15331</v>
      </c>
    </row>
    <row r="3806" spans="1:23">
      <c r="A3806">
        <v>3805</v>
      </c>
      <c r="B3806" t="s">
        <v>19362</v>
      </c>
      <c r="C3806" t="s">
        <v>19361</v>
      </c>
      <c r="D3806" t="s">
        <v>6</v>
      </c>
      <c r="E3806" t="s">
        <v>19360</v>
      </c>
      <c r="F3806" t="str">
        <f>INDEX(Schools!B:B,MATCH(schools[[#This Row],[Address]],Schools!H:H,))</f>
        <v>Sch</v>
      </c>
      <c r="G3806">
        <v>39.507483999999998</v>
      </c>
      <c r="H3806">
        <v>-89.770388999999994</v>
      </c>
      <c r="I3806">
        <v>1</v>
      </c>
      <c r="J3806" t="s">
        <v>25824</v>
      </c>
      <c r="K3806" t="s">
        <v>19362</v>
      </c>
      <c r="M3806" t="s">
        <v>29154</v>
      </c>
      <c r="N3806">
        <v>231</v>
      </c>
      <c r="O3806" t="s">
        <v>29155</v>
      </c>
      <c r="R3806" t="s">
        <v>19361</v>
      </c>
      <c r="S3806" t="s">
        <v>6</v>
      </c>
      <c r="T3806" t="s">
        <v>2692</v>
      </c>
      <c r="U3806">
        <v>62690</v>
      </c>
      <c r="V3806" t="s">
        <v>25827</v>
      </c>
      <c r="W3806" t="s">
        <v>15331</v>
      </c>
    </row>
    <row r="3807" spans="1:23">
      <c r="A3807">
        <v>3806</v>
      </c>
      <c r="B3807" t="s">
        <v>19359</v>
      </c>
      <c r="C3807" t="s">
        <v>19356</v>
      </c>
      <c r="D3807" t="s">
        <v>6</v>
      </c>
      <c r="E3807" t="s">
        <v>19358</v>
      </c>
      <c r="F3807" t="str">
        <f>INDEX(Schools!B:B,MATCH(schools[[#This Row],[Address]],Schools!H:H,))</f>
        <v>Dist</v>
      </c>
      <c r="G3807">
        <v>38.850790000000003</v>
      </c>
      <c r="H3807">
        <v>-90.076685999999995</v>
      </c>
      <c r="I3807">
        <v>1</v>
      </c>
      <c r="J3807" t="s">
        <v>25850</v>
      </c>
      <c r="K3807" t="s">
        <v>19359</v>
      </c>
      <c r="M3807" t="s">
        <v>29156</v>
      </c>
      <c r="N3807">
        <v>401</v>
      </c>
      <c r="O3807" t="s">
        <v>29157</v>
      </c>
      <c r="R3807" t="s">
        <v>19356</v>
      </c>
      <c r="S3807" t="s">
        <v>6</v>
      </c>
      <c r="T3807" t="s">
        <v>235</v>
      </c>
      <c r="U3807">
        <v>62084</v>
      </c>
      <c r="V3807" t="s">
        <v>25827</v>
      </c>
      <c r="W3807" t="s">
        <v>25853</v>
      </c>
    </row>
    <row r="3808" spans="1:23">
      <c r="A3808">
        <v>3807</v>
      </c>
      <c r="B3808" t="s">
        <v>19359</v>
      </c>
      <c r="C3808" t="s">
        <v>19356</v>
      </c>
      <c r="D3808" t="s">
        <v>6</v>
      </c>
      <c r="E3808" t="s">
        <v>19358</v>
      </c>
      <c r="F3808" t="str">
        <f>INDEX(Schools!B:B,MATCH(schools[[#This Row],[Address]],Schools!H:H,))</f>
        <v>Dist</v>
      </c>
      <c r="G3808">
        <v>38.850790000000003</v>
      </c>
      <c r="H3808">
        <v>-90.076685999999995</v>
      </c>
      <c r="I3808">
        <v>1</v>
      </c>
      <c r="J3808" t="s">
        <v>25850</v>
      </c>
      <c r="K3808" t="s">
        <v>19359</v>
      </c>
      <c r="M3808" t="s">
        <v>29156</v>
      </c>
      <c r="N3808">
        <v>401</v>
      </c>
      <c r="O3808" t="s">
        <v>29157</v>
      </c>
      <c r="R3808" t="s">
        <v>19356</v>
      </c>
      <c r="S3808" t="s">
        <v>6</v>
      </c>
      <c r="T3808" t="s">
        <v>235</v>
      </c>
      <c r="U3808">
        <v>62084</v>
      </c>
      <c r="V3808" t="s">
        <v>25827</v>
      </c>
      <c r="W3808" t="s">
        <v>25853</v>
      </c>
    </row>
    <row r="3809" spans="1:23">
      <c r="A3809">
        <v>3808</v>
      </c>
      <c r="B3809" t="s">
        <v>19359</v>
      </c>
      <c r="C3809" t="s">
        <v>19356</v>
      </c>
      <c r="D3809" t="s">
        <v>6</v>
      </c>
      <c r="E3809" t="s">
        <v>19358</v>
      </c>
      <c r="F3809" t="str">
        <f>INDEX(Schools!B:B,MATCH(schools[[#This Row],[Address]],Schools!H:H,))</f>
        <v>Dist</v>
      </c>
      <c r="G3809">
        <v>38.850790000000003</v>
      </c>
      <c r="H3809">
        <v>-90.076685999999995</v>
      </c>
      <c r="I3809">
        <v>1</v>
      </c>
      <c r="J3809" t="s">
        <v>25850</v>
      </c>
      <c r="K3809" t="s">
        <v>19359</v>
      </c>
      <c r="M3809" t="s">
        <v>29156</v>
      </c>
      <c r="N3809">
        <v>401</v>
      </c>
      <c r="O3809" t="s">
        <v>29157</v>
      </c>
      <c r="R3809" t="s">
        <v>19356</v>
      </c>
      <c r="S3809" t="s">
        <v>6</v>
      </c>
      <c r="T3809" t="s">
        <v>235</v>
      </c>
      <c r="U3809">
        <v>62084</v>
      </c>
      <c r="V3809" t="s">
        <v>25827</v>
      </c>
      <c r="W3809" t="s">
        <v>25853</v>
      </c>
    </row>
    <row r="3810" spans="1:23">
      <c r="A3810">
        <v>3809</v>
      </c>
      <c r="B3810" t="s">
        <v>19357</v>
      </c>
      <c r="C3810" t="s">
        <v>19356</v>
      </c>
      <c r="D3810" t="s">
        <v>6</v>
      </c>
      <c r="E3810" t="s">
        <v>19355</v>
      </c>
      <c r="F3810" t="str">
        <f>INDEX(Schools!B:B,MATCH(schools[[#This Row],[Address]],Schools!H:H,))</f>
        <v>Sch</v>
      </c>
      <c r="G3810">
        <v>38.851948</v>
      </c>
      <c r="H3810">
        <v>-90.076559000000003</v>
      </c>
      <c r="I3810">
        <v>1</v>
      </c>
      <c r="J3810" t="s">
        <v>25850</v>
      </c>
      <c r="K3810" t="s">
        <v>19357</v>
      </c>
      <c r="M3810" t="s">
        <v>29156</v>
      </c>
      <c r="N3810">
        <v>601</v>
      </c>
      <c r="O3810" t="s">
        <v>29157</v>
      </c>
      <c r="R3810" t="s">
        <v>19356</v>
      </c>
      <c r="S3810" t="s">
        <v>6</v>
      </c>
      <c r="T3810" t="s">
        <v>235</v>
      </c>
      <c r="U3810">
        <v>62084</v>
      </c>
      <c r="V3810" t="s">
        <v>25827</v>
      </c>
      <c r="W3810" t="s">
        <v>25853</v>
      </c>
    </row>
    <row r="3811" spans="1:23">
      <c r="A3811">
        <v>3810</v>
      </c>
      <c r="B3811" t="s">
        <v>19354</v>
      </c>
      <c r="C3811" t="s">
        <v>15266</v>
      </c>
      <c r="D3811" t="s">
        <v>6</v>
      </c>
      <c r="E3811" t="s">
        <v>19353</v>
      </c>
      <c r="F3811" t="str">
        <f>INDEX(Schools!B:B,MATCH(schools[[#This Row],[Address]],Schools!H:H,))</f>
        <v>Sch</v>
      </c>
      <c r="G3811">
        <v>38.829518</v>
      </c>
      <c r="H3811">
        <v>-90.057332000000002</v>
      </c>
      <c r="I3811">
        <v>1</v>
      </c>
      <c r="J3811" t="s">
        <v>25850</v>
      </c>
      <c r="K3811" t="s">
        <v>19354</v>
      </c>
      <c r="M3811" t="s">
        <v>29158</v>
      </c>
      <c r="N3811">
        <v>414</v>
      </c>
      <c r="O3811" t="s">
        <v>29159</v>
      </c>
      <c r="R3811" t="s">
        <v>15266</v>
      </c>
      <c r="S3811" t="s">
        <v>6</v>
      </c>
      <c r="T3811" t="s">
        <v>235</v>
      </c>
      <c r="U3811">
        <v>62087</v>
      </c>
      <c r="V3811" t="s">
        <v>25827</v>
      </c>
      <c r="W3811" t="s">
        <v>25853</v>
      </c>
    </row>
    <row r="3812" spans="1:23">
      <c r="A3812">
        <v>3811</v>
      </c>
      <c r="B3812" t="s">
        <v>19352</v>
      </c>
      <c r="C3812" t="s">
        <v>15301</v>
      </c>
      <c r="D3812" t="s">
        <v>6</v>
      </c>
      <c r="E3812" t="s">
        <v>19351</v>
      </c>
      <c r="F3812" t="str">
        <f>INDEX(Schools!B:B,MATCH(schools[[#This Row],[Address]],Schools!H:H,))</f>
        <v>Dist</v>
      </c>
      <c r="G3812">
        <v>38.731850999999999</v>
      </c>
      <c r="H3812">
        <v>-89.880923999999993</v>
      </c>
      <c r="I3812">
        <v>1</v>
      </c>
      <c r="J3812" t="s">
        <v>25850</v>
      </c>
      <c r="K3812" t="s">
        <v>19352</v>
      </c>
      <c r="M3812" t="s">
        <v>29160</v>
      </c>
      <c r="N3812">
        <v>203</v>
      </c>
      <c r="O3812" t="s">
        <v>29161</v>
      </c>
      <c r="R3812" t="s">
        <v>15301</v>
      </c>
      <c r="S3812" t="s">
        <v>6</v>
      </c>
      <c r="T3812" t="s">
        <v>235</v>
      </c>
      <c r="U3812">
        <v>62294</v>
      </c>
      <c r="V3812" t="s">
        <v>25827</v>
      </c>
      <c r="W3812" t="s">
        <v>25853</v>
      </c>
    </row>
    <row r="3813" spans="1:23">
      <c r="A3813">
        <v>3812</v>
      </c>
      <c r="B3813" t="s">
        <v>19350</v>
      </c>
      <c r="C3813" t="s">
        <v>15301</v>
      </c>
      <c r="D3813" t="s">
        <v>6</v>
      </c>
      <c r="E3813" t="s">
        <v>19349</v>
      </c>
      <c r="F3813" t="str">
        <f>INDEX(Schools!B:B,MATCH(schools[[#This Row],[Address]],Schools!H:H,))</f>
        <v>Sch</v>
      </c>
      <c r="G3813">
        <v>38.717489</v>
      </c>
      <c r="H3813">
        <v>-89.856694000000005</v>
      </c>
      <c r="I3813">
        <v>0.9</v>
      </c>
      <c r="J3813" t="s">
        <v>25850</v>
      </c>
      <c r="K3813" t="s">
        <v>29162</v>
      </c>
      <c r="M3813" t="s">
        <v>29160</v>
      </c>
      <c r="N3813">
        <v>703</v>
      </c>
      <c r="O3813" t="s">
        <v>29163</v>
      </c>
      <c r="R3813" t="s">
        <v>15301</v>
      </c>
      <c r="S3813" t="s">
        <v>6</v>
      </c>
      <c r="T3813" t="s">
        <v>235</v>
      </c>
      <c r="U3813">
        <v>62294</v>
      </c>
      <c r="V3813" t="s">
        <v>25827</v>
      </c>
      <c r="W3813" t="s">
        <v>25853</v>
      </c>
    </row>
    <row r="3814" spans="1:23">
      <c r="A3814">
        <v>3813</v>
      </c>
      <c r="B3814" t="s">
        <v>19348</v>
      </c>
      <c r="C3814" t="s">
        <v>19341</v>
      </c>
      <c r="D3814" t="s">
        <v>6</v>
      </c>
      <c r="E3814" t="s">
        <v>19347</v>
      </c>
      <c r="F3814" t="str">
        <f>INDEX(Schools!B:B,MATCH(schools[[#This Row],[Address]],Schools!H:H,))</f>
        <v>Sch</v>
      </c>
      <c r="G3814">
        <v>38.716268999999997</v>
      </c>
      <c r="H3814">
        <v>-89.823942000000002</v>
      </c>
      <c r="I3814">
        <v>1</v>
      </c>
      <c r="J3814" t="s">
        <v>25850</v>
      </c>
      <c r="K3814" t="s">
        <v>29164</v>
      </c>
      <c r="M3814" t="s">
        <v>29165</v>
      </c>
      <c r="N3814">
        <v>9539</v>
      </c>
      <c r="O3814" t="s">
        <v>29163</v>
      </c>
      <c r="R3814" t="s">
        <v>19341</v>
      </c>
      <c r="S3814" t="s">
        <v>6</v>
      </c>
      <c r="T3814" t="s">
        <v>235</v>
      </c>
      <c r="U3814">
        <v>62281</v>
      </c>
      <c r="V3814" t="s">
        <v>25827</v>
      </c>
      <c r="W3814" t="s">
        <v>25853</v>
      </c>
    </row>
    <row r="3815" spans="1:23">
      <c r="A3815">
        <v>3814</v>
      </c>
      <c r="B3815" t="s">
        <v>19346</v>
      </c>
      <c r="C3815" t="s">
        <v>14388</v>
      </c>
      <c r="D3815" t="s">
        <v>6</v>
      </c>
      <c r="E3815" t="s">
        <v>19345</v>
      </c>
      <c r="F3815" t="str">
        <f>INDEX(Schools!B:B,MATCH(schools[[#This Row],[Address]],Schools!H:H,))</f>
        <v>Sch</v>
      </c>
      <c r="G3815">
        <v>38.786397000000001</v>
      </c>
      <c r="H3815">
        <v>-89.784150999999994</v>
      </c>
      <c r="I3815">
        <v>0.9</v>
      </c>
      <c r="J3815" t="s">
        <v>25850</v>
      </c>
      <c r="K3815" t="s">
        <v>19346</v>
      </c>
      <c r="M3815" t="s">
        <v>29166</v>
      </c>
      <c r="N3815">
        <v>725</v>
      </c>
      <c r="O3815" t="s">
        <v>26895</v>
      </c>
      <c r="R3815" t="s">
        <v>14388</v>
      </c>
      <c r="S3815" t="s">
        <v>6</v>
      </c>
      <c r="T3815" t="s">
        <v>235</v>
      </c>
      <c r="U3815">
        <v>62061</v>
      </c>
      <c r="V3815" t="s">
        <v>25827</v>
      </c>
      <c r="W3815" t="s">
        <v>25853</v>
      </c>
    </row>
    <row r="3816" spans="1:23">
      <c r="A3816">
        <v>3815</v>
      </c>
      <c r="B3816" t="s">
        <v>19344</v>
      </c>
      <c r="C3816" t="s">
        <v>15301</v>
      </c>
      <c r="D3816" t="s">
        <v>6</v>
      </c>
      <c r="E3816" t="s">
        <v>19343</v>
      </c>
      <c r="F3816" t="str">
        <f>INDEX(Schools!B:B,MATCH(schools[[#This Row],[Address]],Schools!H:H,))</f>
        <v>Sch</v>
      </c>
      <c r="G3816">
        <v>38.729275999999999</v>
      </c>
      <c r="H3816">
        <v>-89.876645999999994</v>
      </c>
      <c r="I3816">
        <v>1</v>
      </c>
      <c r="J3816" t="s">
        <v>25850</v>
      </c>
      <c r="K3816" t="s">
        <v>19344</v>
      </c>
      <c r="M3816" t="s">
        <v>29160</v>
      </c>
      <c r="N3816">
        <v>209</v>
      </c>
      <c r="O3816" t="s">
        <v>25921</v>
      </c>
      <c r="R3816" t="s">
        <v>15301</v>
      </c>
      <c r="S3816" t="s">
        <v>6</v>
      </c>
      <c r="T3816" t="s">
        <v>235</v>
      </c>
      <c r="U3816">
        <v>62294</v>
      </c>
      <c r="V3816" t="s">
        <v>25827</v>
      </c>
      <c r="W3816" t="s">
        <v>25853</v>
      </c>
    </row>
    <row r="3817" spans="1:23">
      <c r="A3817">
        <v>3816</v>
      </c>
      <c r="B3817" t="s">
        <v>19342</v>
      </c>
      <c r="C3817" t="s">
        <v>19341</v>
      </c>
      <c r="D3817" t="s">
        <v>6</v>
      </c>
      <c r="E3817" t="s">
        <v>19340</v>
      </c>
      <c r="F3817" t="str">
        <f>INDEX(Schools!B:B,MATCH(schools[[#This Row],[Address]],Schools!H:H,))</f>
        <v>Sch</v>
      </c>
      <c r="G3817">
        <v>38.716391999999999</v>
      </c>
      <c r="H3817">
        <v>-89.769767999999999</v>
      </c>
      <c r="I3817">
        <v>1</v>
      </c>
      <c r="J3817" t="s">
        <v>25850</v>
      </c>
      <c r="K3817" t="s">
        <v>19342</v>
      </c>
      <c r="M3817" t="s">
        <v>29165</v>
      </c>
      <c r="N3817">
        <v>305</v>
      </c>
      <c r="O3817" t="s">
        <v>29167</v>
      </c>
      <c r="R3817" t="s">
        <v>19341</v>
      </c>
      <c r="S3817" t="s">
        <v>6</v>
      </c>
      <c r="T3817" t="s">
        <v>235</v>
      </c>
      <c r="U3817">
        <v>62281</v>
      </c>
      <c r="V3817" t="s">
        <v>25827</v>
      </c>
      <c r="W3817" t="s">
        <v>25853</v>
      </c>
    </row>
    <row r="3818" spans="1:23">
      <c r="A3818">
        <v>3817</v>
      </c>
      <c r="B3818" t="s">
        <v>19339</v>
      </c>
      <c r="C3818" t="s">
        <v>15301</v>
      </c>
      <c r="D3818" t="s">
        <v>6</v>
      </c>
      <c r="E3818" t="s">
        <v>19338</v>
      </c>
      <c r="F3818" t="str">
        <f>INDEX(Schools!B:B,MATCH(schools[[#This Row],[Address]],Schools!H:H,))</f>
        <v>Sch</v>
      </c>
      <c r="G3818">
        <v>38.717629000000002</v>
      </c>
      <c r="H3818">
        <v>-89.873554999999996</v>
      </c>
      <c r="I3818">
        <v>0.9</v>
      </c>
      <c r="J3818" t="s">
        <v>25850</v>
      </c>
      <c r="K3818" t="s">
        <v>29168</v>
      </c>
      <c r="M3818" t="s">
        <v>29160</v>
      </c>
      <c r="N3818">
        <v>520</v>
      </c>
      <c r="O3818" t="s">
        <v>29163</v>
      </c>
      <c r="R3818" t="s">
        <v>15301</v>
      </c>
      <c r="S3818" t="s">
        <v>6</v>
      </c>
      <c r="T3818" t="s">
        <v>235</v>
      </c>
      <c r="U3818">
        <v>62294</v>
      </c>
      <c r="V3818" t="s">
        <v>25827</v>
      </c>
      <c r="W3818" t="s">
        <v>25853</v>
      </c>
    </row>
    <row r="3819" spans="1:23">
      <c r="A3819">
        <v>3818</v>
      </c>
      <c r="B3819" t="s">
        <v>19337</v>
      </c>
      <c r="C3819" t="s">
        <v>19336</v>
      </c>
      <c r="D3819" t="s">
        <v>6</v>
      </c>
      <c r="E3819" t="s">
        <v>19335</v>
      </c>
      <c r="F3819" t="str">
        <f>INDEX(Schools!B:B,MATCH(schools[[#This Row],[Address]],Schools!H:H,))</f>
        <v>Dist</v>
      </c>
      <c r="G3819">
        <v>38.662426000000004</v>
      </c>
      <c r="H3819">
        <v>-90.169641999999996</v>
      </c>
      <c r="I3819">
        <v>1</v>
      </c>
      <c r="J3819" t="s">
        <v>25850</v>
      </c>
      <c r="K3819" t="s">
        <v>19337</v>
      </c>
      <c r="M3819" t="s">
        <v>29169</v>
      </c>
      <c r="N3819">
        <v>300</v>
      </c>
      <c r="O3819" t="s">
        <v>27137</v>
      </c>
      <c r="R3819" t="s">
        <v>19336</v>
      </c>
      <c r="S3819" t="s">
        <v>6</v>
      </c>
      <c r="T3819" t="s">
        <v>235</v>
      </c>
      <c r="U3819">
        <v>62090</v>
      </c>
      <c r="V3819" t="s">
        <v>25827</v>
      </c>
      <c r="W3819" t="s">
        <v>25853</v>
      </c>
    </row>
    <row r="3820" spans="1:23">
      <c r="A3820">
        <v>3819</v>
      </c>
      <c r="B3820" t="s">
        <v>19334</v>
      </c>
      <c r="C3820" t="s">
        <v>13675</v>
      </c>
      <c r="D3820" t="s">
        <v>6</v>
      </c>
      <c r="E3820" t="s">
        <v>19333</v>
      </c>
      <c r="F3820" t="str">
        <f>INDEX(Schools!B:B,MATCH(schools[[#This Row],[Address]],Schools!H:H,))</f>
        <v>Sch</v>
      </c>
      <c r="G3820">
        <v>38.701636000000001</v>
      </c>
      <c r="H3820">
        <v>-90.158271999999997</v>
      </c>
      <c r="I3820">
        <v>0.7</v>
      </c>
      <c r="J3820" t="s">
        <v>25892</v>
      </c>
      <c r="K3820" t="s">
        <v>29170</v>
      </c>
      <c r="M3820" t="s">
        <v>29171</v>
      </c>
      <c r="O3820" t="s">
        <v>29170</v>
      </c>
      <c r="R3820" t="s">
        <v>13675</v>
      </c>
      <c r="S3820" t="s">
        <v>6</v>
      </c>
      <c r="T3820" t="s">
        <v>235</v>
      </c>
      <c r="U3820">
        <v>62040</v>
      </c>
      <c r="V3820" t="s">
        <v>25827</v>
      </c>
      <c r="W3820" t="s">
        <v>25853</v>
      </c>
    </row>
    <row r="3821" spans="1:23">
      <c r="A3821">
        <v>3820</v>
      </c>
      <c r="B3821" t="s">
        <v>19327</v>
      </c>
      <c r="C3821" t="s">
        <v>13407</v>
      </c>
      <c r="D3821" t="s">
        <v>6</v>
      </c>
      <c r="E3821" t="s">
        <v>19326</v>
      </c>
      <c r="F3821" t="str">
        <f>INDEX(Schools!B:B,MATCH(schools[[#This Row],[Address]],Schools!H:H,))</f>
        <v>Dist</v>
      </c>
      <c r="G3821">
        <v>38.624876</v>
      </c>
      <c r="H3821">
        <v>-90.162037999999995</v>
      </c>
      <c r="I3821">
        <v>0.89</v>
      </c>
      <c r="J3821" t="s">
        <v>25824</v>
      </c>
      <c r="K3821" t="s">
        <v>29172</v>
      </c>
      <c r="M3821" t="s">
        <v>29173</v>
      </c>
      <c r="N3821">
        <v>400</v>
      </c>
      <c r="O3821" t="s">
        <v>29174</v>
      </c>
      <c r="R3821" t="s">
        <v>14366</v>
      </c>
      <c r="S3821" t="s">
        <v>6</v>
      </c>
      <c r="T3821" t="s">
        <v>281</v>
      </c>
      <c r="U3821">
        <v>62201</v>
      </c>
      <c r="V3821" t="s">
        <v>25827</v>
      </c>
      <c r="W3821" t="s">
        <v>29175</v>
      </c>
    </row>
    <row r="3822" spans="1:23">
      <c r="A3822">
        <v>3821</v>
      </c>
      <c r="B3822" t="s">
        <v>19327</v>
      </c>
      <c r="C3822" t="s">
        <v>13407</v>
      </c>
      <c r="D3822" t="s">
        <v>6</v>
      </c>
      <c r="E3822" t="s">
        <v>19326</v>
      </c>
      <c r="F3822" t="str">
        <f>INDEX(Schools!B:B,MATCH(schools[[#This Row],[Address]],Schools!H:H,))</f>
        <v>Dist</v>
      </c>
      <c r="G3822">
        <v>38.624876</v>
      </c>
      <c r="H3822">
        <v>-90.162037999999995</v>
      </c>
      <c r="I3822">
        <v>0.89</v>
      </c>
      <c r="J3822" t="s">
        <v>25824</v>
      </c>
      <c r="K3822" t="s">
        <v>29172</v>
      </c>
      <c r="M3822" t="s">
        <v>29173</v>
      </c>
      <c r="N3822">
        <v>400</v>
      </c>
      <c r="O3822" t="s">
        <v>29174</v>
      </c>
      <c r="R3822" t="s">
        <v>14366</v>
      </c>
      <c r="S3822" t="s">
        <v>6</v>
      </c>
      <c r="T3822" t="s">
        <v>281</v>
      </c>
      <c r="U3822">
        <v>62201</v>
      </c>
      <c r="V3822" t="s">
        <v>25827</v>
      </c>
      <c r="W3822" t="s">
        <v>29175</v>
      </c>
    </row>
    <row r="3823" spans="1:23">
      <c r="A3823">
        <v>3822</v>
      </c>
      <c r="B3823" t="s">
        <v>19327</v>
      </c>
      <c r="C3823" t="s">
        <v>13407</v>
      </c>
      <c r="D3823" t="s">
        <v>6</v>
      </c>
      <c r="E3823" t="s">
        <v>19326</v>
      </c>
      <c r="F3823" t="str">
        <f>INDEX(Schools!B:B,MATCH(schools[[#This Row],[Address]],Schools!H:H,))</f>
        <v>Dist</v>
      </c>
      <c r="G3823">
        <v>38.624876</v>
      </c>
      <c r="H3823">
        <v>-90.162037999999995</v>
      </c>
      <c r="I3823">
        <v>0.89</v>
      </c>
      <c r="J3823" t="s">
        <v>25824</v>
      </c>
      <c r="K3823" t="s">
        <v>29172</v>
      </c>
      <c r="M3823" t="s">
        <v>29173</v>
      </c>
      <c r="N3823">
        <v>400</v>
      </c>
      <c r="O3823" t="s">
        <v>29174</v>
      </c>
      <c r="R3823" t="s">
        <v>14366</v>
      </c>
      <c r="S3823" t="s">
        <v>6</v>
      </c>
      <c r="T3823" t="s">
        <v>281</v>
      </c>
      <c r="U3823">
        <v>62201</v>
      </c>
      <c r="V3823" t="s">
        <v>25827</v>
      </c>
      <c r="W3823" t="s">
        <v>29175</v>
      </c>
    </row>
    <row r="3824" spans="1:23">
      <c r="A3824">
        <v>3823</v>
      </c>
      <c r="B3824" t="s">
        <v>19327</v>
      </c>
      <c r="C3824" t="s">
        <v>13407</v>
      </c>
      <c r="D3824" t="s">
        <v>6</v>
      </c>
      <c r="E3824" t="s">
        <v>19326</v>
      </c>
      <c r="F3824" t="str">
        <f>INDEX(Schools!B:B,MATCH(schools[[#This Row],[Address]],Schools!H:H,))</f>
        <v>Dist</v>
      </c>
      <c r="G3824">
        <v>38.624876</v>
      </c>
      <c r="H3824">
        <v>-90.162037999999995</v>
      </c>
      <c r="I3824">
        <v>0.89</v>
      </c>
      <c r="J3824" t="s">
        <v>25824</v>
      </c>
      <c r="K3824" t="s">
        <v>29172</v>
      </c>
      <c r="M3824" t="s">
        <v>29173</v>
      </c>
      <c r="N3824">
        <v>400</v>
      </c>
      <c r="O3824" t="s">
        <v>29174</v>
      </c>
      <c r="R3824" t="s">
        <v>14366</v>
      </c>
      <c r="S3824" t="s">
        <v>6</v>
      </c>
      <c r="T3824" t="s">
        <v>281</v>
      </c>
      <c r="U3824">
        <v>62201</v>
      </c>
      <c r="V3824" t="s">
        <v>25827</v>
      </c>
      <c r="W3824" t="s">
        <v>29175</v>
      </c>
    </row>
    <row r="3825" spans="1:23">
      <c r="A3825">
        <v>3824</v>
      </c>
      <c r="B3825" t="s">
        <v>19332</v>
      </c>
      <c r="C3825" t="s">
        <v>19331</v>
      </c>
      <c r="D3825" t="s">
        <v>6</v>
      </c>
      <c r="E3825" t="s">
        <v>19330</v>
      </c>
      <c r="F3825" t="str">
        <f>INDEX(Schools!B:B,MATCH(schools[[#This Row],[Address]],Schools!H:H,))</f>
        <v>Sch</v>
      </c>
      <c r="G3825">
        <v>38.888171999999997</v>
      </c>
      <c r="H3825">
        <v>-89.731032999999996</v>
      </c>
      <c r="I3825">
        <v>0.95</v>
      </c>
      <c r="J3825" t="s">
        <v>25850</v>
      </c>
      <c r="K3825" t="s">
        <v>29176</v>
      </c>
      <c r="M3825" t="s">
        <v>29177</v>
      </c>
      <c r="N3825">
        <v>302</v>
      </c>
      <c r="O3825" t="s">
        <v>25852</v>
      </c>
      <c r="R3825" t="s">
        <v>19331</v>
      </c>
      <c r="S3825" t="s">
        <v>6</v>
      </c>
      <c r="T3825" t="s">
        <v>235</v>
      </c>
      <c r="U3825">
        <v>62001</v>
      </c>
      <c r="V3825" t="s">
        <v>25827</v>
      </c>
      <c r="W3825" t="s">
        <v>25853</v>
      </c>
    </row>
    <row r="3826" spans="1:23">
      <c r="A3826">
        <v>3825</v>
      </c>
      <c r="B3826" t="s">
        <v>19329</v>
      </c>
      <c r="C3826" t="s">
        <v>13407</v>
      </c>
      <c r="D3826" t="s">
        <v>6</v>
      </c>
      <c r="E3826" t="s">
        <v>19328</v>
      </c>
      <c r="F3826" t="str">
        <f>INDEX(Schools!B:B,MATCH(schools[[#This Row],[Address]],Schools!H:H,))</f>
        <v>Sch</v>
      </c>
      <c r="G3826">
        <v>38.831007</v>
      </c>
      <c r="H3826">
        <v>-89.665460999999993</v>
      </c>
      <c r="I3826">
        <v>1</v>
      </c>
      <c r="J3826" t="s">
        <v>25850</v>
      </c>
      <c r="K3826" t="s">
        <v>19329</v>
      </c>
      <c r="M3826" t="s">
        <v>29178</v>
      </c>
      <c r="N3826">
        <v>206</v>
      </c>
      <c r="O3826" t="s">
        <v>29179</v>
      </c>
      <c r="R3826" t="s">
        <v>13407</v>
      </c>
      <c r="S3826" t="s">
        <v>6</v>
      </c>
      <c r="T3826" t="s">
        <v>235</v>
      </c>
      <c r="U3826">
        <v>62249</v>
      </c>
      <c r="V3826" t="s">
        <v>25827</v>
      </c>
      <c r="W3826" t="s">
        <v>25853</v>
      </c>
    </row>
    <row r="3827" spans="1:23">
      <c r="A3827">
        <v>3826</v>
      </c>
      <c r="B3827" t="s">
        <v>19327</v>
      </c>
      <c r="C3827" t="s">
        <v>13407</v>
      </c>
      <c r="D3827" t="s">
        <v>6</v>
      </c>
      <c r="E3827" t="s">
        <v>19326</v>
      </c>
      <c r="F3827" t="str">
        <f>INDEX(Schools!B:B,MATCH(schools[[#This Row],[Address]],Schools!H:H,))</f>
        <v>Dist</v>
      </c>
      <c r="G3827">
        <v>38.624876</v>
      </c>
      <c r="H3827">
        <v>-90.162037999999995</v>
      </c>
      <c r="I3827">
        <v>0.89</v>
      </c>
      <c r="J3827" t="s">
        <v>25824</v>
      </c>
      <c r="K3827" t="s">
        <v>29172</v>
      </c>
      <c r="M3827" t="s">
        <v>29173</v>
      </c>
      <c r="N3827">
        <v>400</v>
      </c>
      <c r="O3827" t="s">
        <v>29174</v>
      </c>
      <c r="R3827" t="s">
        <v>14366</v>
      </c>
      <c r="S3827" t="s">
        <v>6</v>
      </c>
      <c r="T3827" t="s">
        <v>281</v>
      </c>
      <c r="U3827">
        <v>62201</v>
      </c>
      <c r="V3827" t="s">
        <v>25827</v>
      </c>
      <c r="W3827" t="s">
        <v>29175</v>
      </c>
    </row>
    <row r="3828" spans="1:23">
      <c r="A3828">
        <v>3827</v>
      </c>
      <c r="B3828" t="s">
        <v>19325</v>
      </c>
      <c r="C3828" t="s">
        <v>13671</v>
      </c>
      <c r="D3828" t="s">
        <v>6</v>
      </c>
      <c r="E3828" t="s">
        <v>19324</v>
      </c>
      <c r="F3828" t="str">
        <f>INDEX(Schools!B:B,MATCH(schools[[#This Row],[Address]],Schools!H:H,))</f>
        <v>Dist</v>
      </c>
      <c r="G3828">
        <v>38.810003000000002</v>
      </c>
      <c r="H3828">
        <v>-89.964055999999999</v>
      </c>
      <c r="I3828">
        <v>1</v>
      </c>
      <c r="J3828" t="s">
        <v>25850</v>
      </c>
      <c r="K3828" t="s">
        <v>29180</v>
      </c>
      <c r="M3828" t="s">
        <v>29181</v>
      </c>
      <c r="N3828">
        <v>708</v>
      </c>
      <c r="O3828" t="s">
        <v>29182</v>
      </c>
      <c r="R3828" t="s">
        <v>13671</v>
      </c>
      <c r="S3828" t="s">
        <v>6</v>
      </c>
      <c r="T3828" t="s">
        <v>235</v>
      </c>
      <c r="U3828">
        <v>62025</v>
      </c>
      <c r="V3828" t="s">
        <v>25827</v>
      </c>
      <c r="W3828" t="s">
        <v>25853</v>
      </c>
    </row>
    <row r="3829" spans="1:23">
      <c r="A3829">
        <v>3828</v>
      </c>
      <c r="B3829" t="s">
        <v>17134</v>
      </c>
      <c r="C3829" t="s">
        <v>13671</v>
      </c>
      <c r="D3829" t="s">
        <v>6</v>
      </c>
      <c r="E3829" t="s">
        <v>17133</v>
      </c>
      <c r="F3829" t="str">
        <f>INDEX(Schools!B:B,MATCH(schools[[#This Row],[Address]],Schools!H:H,))</f>
        <v>Sch</v>
      </c>
      <c r="G3829">
        <v>38.787416999999998</v>
      </c>
      <c r="H3829">
        <v>-89.975179999999995</v>
      </c>
      <c r="I3829">
        <v>1</v>
      </c>
      <c r="J3829" t="s">
        <v>25850</v>
      </c>
      <c r="K3829" t="s">
        <v>17134</v>
      </c>
      <c r="M3829" t="s">
        <v>29181</v>
      </c>
      <c r="N3829">
        <v>6161</v>
      </c>
      <c r="O3829" t="s">
        <v>29183</v>
      </c>
      <c r="R3829" t="s">
        <v>13671</v>
      </c>
      <c r="S3829" t="s">
        <v>6</v>
      </c>
      <c r="T3829" t="s">
        <v>235</v>
      </c>
      <c r="U3829">
        <v>62025</v>
      </c>
      <c r="V3829" t="s">
        <v>25827</v>
      </c>
      <c r="W3829" t="s">
        <v>25853</v>
      </c>
    </row>
    <row r="3830" spans="1:23">
      <c r="A3830">
        <v>3829</v>
      </c>
      <c r="B3830" t="s">
        <v>19323</v>
      </c>
      <c r="C3830" t="s">
        <v>13671</v>
      </c>
      <c r="D3830" t="s">
        <v>6</v>
      </c>
      <c r="E3830" t="s">
        <v>19322</v>
      </c>
      <c r="F3830" t="str">
        <f>INDEX(Schools!B:B,MATCH(schools[[#This Row],[Address]],Schools!H:H,))</f>
        <v>Sch</v>
      </c>
      <c r="G3830">
        <v>38.786889000000002</v>
      </c>
      <c r="H3830">
        <v>-89.979463999999993</v>
      </c>
      <c r="I3830">
        <v>0.8</v>
      </c>
      <c r="J3830" t="s">
        <v>25850</v>
      </c>
      <c r="K3830" t="s">
        <v>29184</v>
      </c>
      <c r="M3830" t="s">
        <v>29181</v>
      </c>
      <c r="N3830">
        <v>1</v>
      </c>
      <c r="O3830" t="s">
        <v>29185</v>
      </c>
      <c r="R3830" t="s">
        <v>13671</v>
      </c>
      <c r="S3830" t="s">
        <v>6</v>
      </c>
      <c r="T3830" t="s">
        <v>235</v>
      </c>
      <c r="U3830">
        <v>62025</v>
      </c>
      <c r="V3830" t="s">
        <v>25827</v>
      </c>
      <c r="W3830" t="s">
        <v>25853</v>
      </c>
    </row>
    <row r="3831" spans="1:23">
      <c r="A3831">
        <v>3830</v>
      </c>
      <c r="B3831" t="s">
        <v>19321</v>
      </c>
      <c r="C3831" t="s">
        <v>13671</v>
      </c>
      <c r="D3831" t="s">
        <v>6</v>
      </c>
      <c r="E3831" t="s">
        <v>19320</v>
      </c>
      <c r="F3831" t="str">
        <f>INDEX(Schools!B:B,MATCH(schools[[#This Row],[Address]],Schools!H:H,))</f>
        <v>Sch</v>
      </c>
      <c r="G3831">
        <v>39.012920999999999</v>
      </c>
      <c r="H3831">
        <v>-89.790512000000007</v>
      </c>
      <c r="I3831">
        <v>0.78</v>
      </c>
      <c r="J3831" t="s">
        <v>25860</v>
      </c>
      <c r="K3831" t="s">
        <v>29186</v>
      </c>
      <c r="M3831" t="s">
        <v>29132</v>
      </c>
      <c r="N3831">
        <v>127</v>
      </c>
      <c r="O3831" t="s">
        <v>29187</v>
      </c>
      <c r="R3831" t="s">
        <v>13648</v>
      </c>
      <c r="S3831" t="s">
        <v>6</v>
      </c>
      <c r="T3831" t="s">
        <v>2692</v>
      </c>
      <c r="U3831">
        <v>62088</v>
      </c>
      <c r="V3831" t="s">
        <v>25827</v>
      </c>
      <c r="W3831" t="s">
        <v>15331</v>
      </c>
    </row>
    <row r="3832" spans="1:23">
      <c r="A3832">
        <v>3831</v>
      </c>
      <c r="B3832" t="s">
        <v>19319</v>
      </c>
      <c r="C3832" t="s">
        <v>13671</v>
      </c>
      <c r="D3832" t="s">
        <v>6</v>
      </c>
      <c r="E3832" t="s">
        <v>19318</v>
      </c>
      <c r="F3832" t="str">
        <f>INDEX(Schools!B:B,MATCH(schools[[#This Row],[Address]],Schools!H:H,))</f>
        <v>Sch</v>
      </c>
      <c r="G3832">
        <v>38.815269000000001</v>
      </c>
      <c r="H3832">
        <v>-89.955510000000004</v>
      </c>
      <c r="I3832">
        <v>1</v>
      </c>
      <c r="J3832" t="s">
        <v>25850</v>
      </c>
      <c r="K3832" t="s">
        <v>19319</v>
      </c>
      <c r="M3832" t="s">
        <v>29181</v>
      </c>
      <c r="N3832">
        <v>315</v>
      </c>
      <c r="O3832" t="s">
        <v>29188</v>
      </c>
      <c r="R3832" t="s">
        <v>13671</v>
      </c>
      <c r="S3832" t="s">
        <v>6</v>
      </c>
      <c r="T3832" t="s">
        <v>235</v>
      </c>
      <c r="U3832">
        <v>62025</v>
      </c>
      <c r="V3832" t="s">
        <v>25827</v>
      </c>
      <c r="W3832" t="s">
        <v>25853</v>
      </c>
    </row>
    <row r="3833" spans="1:23">
      <c r="A3833">
        <v>3832</v>
      </c>
      <c r="B3833" t="s">
        <v>19317</v>
      </c>
      <c r="C3833" t="s">
        <v>13671</v>
      </c>
      <c r="D3833" t="s">
        <v>6</v>
      </c>
      <c r="E3833" t="s">
        <v>19316</v>
      </c>
      <c r="F3833" t="str">
        <f>INDEX(Schools!B:B,MATCH(schools[[#This Row],[Address]],Schools!H:H,))</f>
        <v>Sch</v>
      </c>
      <c r="G3833">
        <v>38.798237</v>
      </c>
      <c r="H3833">
        <v>-89.944922000000005</v>
      </c>
      <c r="I3833">
        <v>1</v>
      </c>
      <c r="J3833" t="s">
        <v>25850</v>
      </c>
      <c r="K3833" t="s">
        <v>19317</v>
      </c>
      <c r="M3833" t="s">
        <v>29181</v>
      </c>
      <c r="N3833">
        <v>801</v>
      </c>
      <c r="O3833" t="s">
        <v>29189</v>
      </c>
      <c r="R3833" t="s">
        <v>13671</v>
      </c>
      <c r="S3833" t="s">
        <v>6</v>
      </c>
      <c r="T3833" t="s">
        <v>235</v>
      </c>
      <c r="U3833">
        <v>62025</v>
      </c>
      <c r="V3833" t="s">
        <v>25827</v>
      </c>
      <c r="W3833" t="s">
        <v>25853</v>
      </c>
    </row>
    <row r="3834" spans="1:23">
      <c r="A3834">
        <v>3833</v>
      </c>
      <c r="B3834" t="s">
        <v>19315</v>
      </c>
      <c r="C3834" t="s">
        <v>19314</v>
      </c>
      <c r="D3834" t="s">
        <v>6</v>
      </c>
      <c r="E3834" t="s">
        <v>19313</v>
      </c>
      <c r="F3834" t="str">
        <f>INDEX(Schools!B:B,MATCH(schools[[#This Row],[Address]],Schools!H:H,))</f>
        <v>Sch</v>
      </c>
      <c r="G3834">
        <v>38.932921999999998</v>
      </c>
      <c r="H3834">
        <v>-89.841061999999994</v>
      </c>
      <c r="I3834">
        <v>0.95</v>
      </c>
      <c r="J3834" t="s">
        <v>25850</v>
      </c>
      <c r="K3834" t="s">
        <v>29190</v>
      </c>
      <c r="M3834" t="s">
        <v>29191</v>
      </c>
      <c r="N3834">
        <v>110</v>
      </c>
      <c r="O3834" t="s">
        <v>26963</v>
      </c>
      <c r="R3834" t="s">
        <v>19314</v>
      </c>
      <c r="S3834" t="s">
        <v>6</v>
      </c>
      <c r="T3834" t="s">
        <v>235</v>
      </c>
      <c r="U3834">
        <v>62097</v>
      </c>
      <c r="V3834" t="s">
        <v>25827</v>
      </c>
      <c r="W3834" t="s">
        <v>25853</v>
      </c>
    </row>
    <row r="3835" spans="1:23">
      <c r="A3835">
        <v>3834</v>
      </c>
      <c r="B3835" t="s">
        <v>19312</v>
      </c>
      <c r="C3835" t="s">
        <v>14313</v>
      </c>
      <c r="D3835" t="s">
        <v>6</v>
      </c>
      <c r="E3835" t="s">
        <v>19311</v>
      </c>
      <c r="F3835" t="str">
        <f>INDEX(Schools!B:B,MATCH(schools[[#This Row],[Address]],Schools!H:H,))</f>
        <v>Sch</v>
      </c>
      <c r="G3835">
        <v>38.749777000000002</v>
      </c>
      <c r="H3835">
        <v>-89.977515999999994</v>
      </c>
      <c r="I3835">
        <v>1</v>
      </c>
      <c r="J3835" t="s">
        <v>25850</v>
      </c>
      <c r="K3835" t="s">
        <v>19312</v>
      </c>
      <c r="M3835" t="s">
        <v>29192</v>
      </c>
      <c r="N3835">
        <v>141</v>
      </c>
      <c r="O3835" t="s">
        <v>29193</v>
      </c>
      <c r="R3835" t="s">
        <v>14313</v>
      </c>
      <c r="S3835" t="s">
        <v>6</v>
      </c>
      <c r="T3835" t="s">
        <v>235</v>
      </c>
      <c r="U3835">
        <v>62034</v>
      </c>
      <c r="V3835" t="s">
        <v>25827</v>
      </c>
      <c r="W3835" t="s">
        <v>25853</v>
      </c>
    </row>
    <row r="3836" spans="1:23">
      <c r="A3836">
        <v>3835</v>
      </c>
      <c r="B3836" t="s">
        <v>19310</v>
      </c>
      <c r="C3836" t="s">
        <v>13671</v>
      </c>
      <c r="D3836" t="s">
        <v>6</v>
      </c>
      <c r="E3836" t="s">
        <v>19309</v>
      </c>
      <c r="F3836" t="str">
        <f>INDEX(Schools!B:B,MATCH(schools[[#This Row],[Address]],Schools!H:H,))</f>
        <v>Sch</v>
      </c>
      <c r="G3836">
        <v>38.814596999999999</v>
      </c>
      <c r="H3836">
        <v>-89.973727999999994</v>
      </c>
      <c r="I3836">
        <v>1</v>
      </c>
      <c r="J3836" t="s">
        <v>25850</v>
      </c>
      <c r="K3836" t="s">
        <v>19310</v>
      </c>
      <c r="M3836" t="s">
        <v>29181</v>
      </c>
      <c r="N3836">
        <v>1225</v>
      </c>
      <c r="O3836" t="s">
        <v>29100</v>
      </c>
      <c r="R3836" t="s">
        <v>13671</v>
      </c>
      <c r="S3836" t="s">
        <v>6</v>
      </c>
      <c r="T3836" t="s">
        <v>235</v>
      </c>
      <c r="U3836">
        <v>62025</v>
      </c>
      <c r="V3836" t="s">
        <v>25827</v>
      </c>
      <c r="W3836" t="s">
        <v>25853</v>
      </c>
    </row>
    <row r="3837" spans="1:23">
      <c r="A3837">
        <v>3836</v>
      </c>
      <c r="B3837" t="s">
        <v>19308</v>
      </c>
      <c r="C3837" t="s">
        <v>19307</v>
      </c>
      <c r="D3837" t="s">
        <v>6</v>
      </c>
      <c r="E3837" t="s">
        <v>19306</v>
      </c>
      <c r="F3837" t="str">
        <f>INDEX(Schools!B:B,MATCH(schools[[#This Row],[Address]],Schools!H:H,))</f>
        <v>Sch</v>
      </c>
      <c r="G3837">
        <v>38.828066</v>
      </c>
      <c r="H3837">
        <v>-89.544471999999999</v>
      </c>
      <c r="I3837">
        <v>0.8</v>
      </c>
      <c r="J3837" t="s">
        <v>25860</v>
      </c>
      <c r="K3837" t="s">
        <v>29194</v>
      </c>
      <c r="M3837" t="s">
        <v>25922</v>
      </c>
      <c r="N3837">
        <v>401</v>
      </c>
      <c r="O3837" t="s">
        <v>25826</v>
      </c>
      <c r="R3837" t="s">
        <v>25666</v>
      </c>
      <c r="S3837" t="s">
        <v>6</v>
      </c>
      <c r="T3837" t="s">
        <v>2506</v>
      </c>
      <c r="U3837">
        <v>62275</v>
      </c>
      <c r="V3837" t="s">
        <v>25827</v>
      </c>
      <c r="W3837" t="s">
        <v>25915</v>
      </c>
    </row>
    <row r="3838" spans="1:23">
      <c r="A3838">
        <v>3837</v>
      </c>
      <c r="B3838" t="s">
        <v>19305</v>
      </c>
      <c r="C3838" t="s">
        <v>19286</v>
      </c>
      <c r="D3838" t="s">
        <v>6</v>
      </c>
      <c r="E3838" t="s">
        <v>19304</v>
      </c>
      <c r="F3838" t="str">
        <f>INDEX(Schools!B:B,MATCH(schools[[#This Row],[Address]],Schools!H:H,))</f>
        <v>Sch</v>
      </c>
      <c r="G3838">
        <v>38.930325000000003</v>
      </c>
      <c r="H3838">
        <v>-89.970618000000002</v>
      </c>
      <c r="I3838">
        <v>1</v>
      </c>
      <c r="J3838" t="s">
        <v>25850</v>
      </c>
      <c r="K3838" t="s">
        <v>19305</v>
      </c>
      <c r="M3838" t="s">
        <v>29195</v>
      </c>
      <c r="N3838">
        <v>6321</v>
      </c>
      <c r="O3838" t="s">
        <v>29196</v>
      </c>
      <c r="R3838" t="s">
        <v>19286</v>
      </c>
      <c r="S3838" t="s">
        <v>6</v>
      </c>
      <c r="T3838" t="s">
        <v>235</v>
      </c>
      <c r="U3838">
        <v>62067</v>
      </c>
      <c r="V3838" t="s">
        <v>25827</v>
      </c>
      <c r="W3838" t="s">
        <v>25853</v>
      </c>
    </row>
    <row r="3839" spans="1:23">
      <c r="A3839">
        <v>3838</v>
      </c>
      <c r="B3839" t="s">
        <v>19303</v>
      </c>
      <c r="C3839" t="s">
        <v>13671</v>
      </c>
      <c r="D3839" t="s">
        <v>6</v>
      </c>
      <c r="E3839" t="s">
        <v>19302</v>
      </c>
      <c r="F3839" t="str">
        <f>INDEX(Schools!B:B,MATCH(schools[[#This Row],[Address]],Schools!H:H,))</f>
        <v>Sch</v>
      </c>
      <c r="G3839">
        <v>38.811405999999998</v>
      </c>
      <c r="H3839">
        <v>-89.956143999999995</v>
      </c>
      <c r="I3839">
        <v>0.82</v>
      </c>
      <c r="J3839" t="s">
        <v>25850</v>
      </c>
      <c r="K3839" t="s">
        <v>29197</v>
      </c>
      <c r="M3839" t="s">
        <v>29181</v>
      </c>
      <c r="N3839">
        <v>59</v>
      </c>
      <c r="O3839" t="s">
        <v>29198</v>
      </c>
      <c r="R3839" t="s">
        <v>13671</v>
      </c>
      <c r="S3839" t="s">
        <v>6</v>
      </c>
      <c r="T3839" t="s">
        <v>235</v>
      </c>
      <c r="U3839">
        <v>62025</v>
      </c>
      <c r="V3839" t="s">
        <v>25827</v>
      </c>
      <c r="W3839" t="s">
        <v>25853</v>
      </c>
    </row>
    <row r="3840" spans="1:23">
      <c r="A3840">
        <v>3839</v>
      </c>
      <c r="B3840" t="s">
        <v>19301</v>
      </c>
      <c r="C3840" t="s">
        <v>13671</v>
      </c>
      <c r="D3840" t="s">
        <v>6</v>
      </c>
      <c r="E3840" t="s">
        <v>19300</v>
      </c>
      <c r="F3840" t="str">
        <f>INDEX(Schools!B:B,MATCH(schools[[#This Row],[Address]],Schools!H:H,))</f>
        <v>Sch</v>
      </c>
      <c r="G3840">
        <v>39.011923000000003</v>
      </c>
      <c r="H3840">
        <v>-89.790459999999996</v>
      </c>
      <c r="I3840">
        <v>0.9</v>
      </c>
      <c r="J3840" t="s">
        <v>25824</v>
      </c>
      <c r="K3840" t="s">
        <v>29199</v>
      </c>
      <c r="M3840" t="s">
        <v>29132</v>
      </c>
      <c r="N3840">
        <v>101</v>
      </c>
      <c r="O3840" t="s">
        <v>29200</v>
      </c>
      <c r="R3840" t="s">
        <v>13648</v>
      </c>
      <c r="S3840" t="s">
        <v>6</v>
      </c>
      <c r="T3840" t="s">
        <v>2692</v>
      </c>
      <c r="U3840">
        <v>62088</v>
      </c>
      <c r="V3840" t="s">
        <v>25827</v>
      </c>
      <c r="W3840" t="s">
        <v>15331</v>
      </c>
    </row>
    <row r="3841" spans="1:23">
      <c r="A3841">
        <v>3840</v>
      </c>
      <c r="B3841" t="s">
        <v>19299</v>
      </c>
      <c r="C3841" t="s">
        <v>14313</v>
      </c>
      <c r="D3841" t="s">
        <v>6</v>
      </c>
      <c r="E3841" t="s">
        <v>19298</v>
      </c>
      <c r="F3841" t="str">
        <f>INDEX(Schools!B:B,MATCH(schools[[#This Row],[Address]],Schools!H:H,))</f>
        <v>Sch</v>
      </c>
      <c r="G3841">
        <v>38.752113000000001</v>
      </c>
      <c r="H3841">
        <v>-89.937250000000006</v>
      </c>
      <c r="I3841">
        <v>1</v>
      </c>
      <c r="J3841" t="s">
        <v>25850</v>
      </c>
      <c r="K3841" t="s">
        <v>19299</v>
      </c>
      <c r="M3841" t="s">
        <v>29192</v>
      </c>
      <c r="N3841">
        <v>1014</v>
      </c>
      <c r="O3841" t="s">
        <v>29201</v>
      </c>
      <c r="R3841" t="s">
        <v>14313</v>
      </c>
      <c r="S3841" t="s">
        <v>6</v>
      </c>
      <c r="T3841" t="s">
        <v>235</v>
      </c>
      <c r="U3841">
        <v>62034</v>
      </c>
      <c r="V3841" t="s">
        <v>25827</v>
      </c>
      <c r="W3841" t="s">
        <v>25853</v>
      </c>
    </row>
    <row r="3842" spans="1:23">
      <c r="A3842">
        <v>3841</v>
      </c>
      <c r="B3842" t="s">
        <v>19297</v>
      </c>
      <c r="C3842" t="s">
        <v>13671</v>
      </c>
      <c r="D3842" t="s">
        <v>6</v>
      </c>
      <c r="E3842" t="s">
        <v>19296</v>
      </c>
      <c r="F3842" t="str">
        <f>INDEX(Schools!B:B,MATCH(schools[[#This Row],[Address]],Schools!H:H,))</f>
        <v>Sch</v>
      </c>
      <c r="G3842">
        <v>38.787151999999999</v>
      </c>
      <c r="H3842">
        <v>-89.977992</v>
      </c>
      <c r="I3842">
        <v>1</v>
      </c>
      <c r="J3842" t="s">
        <v>25850</v>
      </c>
      <c r="K3842" t="s">
        <v>19297</v>
      </c>
      <c r="M3842" t="s">
        <v>29181</v>
      </c>
      <c r="N3842">
        <v>6148</v>
      </c>
      <c r="O3842" t="s">
        <v>29183</v>
      </c>
      <c r="R3842" t="s">
        <v>13671</v>
      </c>
      <c r="S3842" t="s">
        <v>6</v>
      </c>
      <c r="T3842" t="s">
        <v>235</v>
      </c>
      <c r="U3842">
        <v>62025</v>
      </c>
      <c r="V3842" t="s">
        <v>25827</v>
      </c>
      <c r="W3842" t="s">
        <v>25853</v>
      </c>
    </row>
    <row r="3843" spans="1:23">
      <c r="A3843">
        <v>3842</v>
      </c>
      <c r="B3843" t="s">
        <v>13717</v>
      </c>
      <c r="C3843" t="s">
        <v>13671</v>
      </c>
      <c r="D3843" t="s">
        <v>6</v>
      </c>
      <c r="E3843" t="s">
        <v>13716</v>
      </c>
      <c r="F3843" t="str">
        <f>INDEX(Schools!B:B,MATCH(schools[[#This Row],[Address]],Schools!H:H,))</f>
        <v>Sch</v>
      </c>
      <c r="G3843">
        <v>38.792349000000002</v>
      </c>
      <c r="H3843">
        <v>-89.951487</v>
      </c>
      <c r="I3843">
        <v>0.7</v>
      </c>
      <c r="J3843" t="s">
        <v>25892</v>
      </c>
      <c r="K3843" t="s">
        <v>26008</v>
      </c>
      <c r="M3843" t="s">
        <v>29181</v>
      </c>
      <c r="O3843" t="s">
        <v>26008</v>
      </c>
      <c r="R3843" t="s">
        <v>13671</v>
      </c>
      <c r="S3843" t="s">
        <v>6</v>
      </c>
      <c r="T3843" t="s">
        <v>235</v>
      </c>
      <c r="U3843">
        <v>62025</v>
      </c>
      <c r="V3843" t="s">
        <v>25827</v>
      </c>
      <c r="W3843" t="s">
        <v>25853</v>
      </c>
    </row>
    <row r="3844" spans="1:23">
      <c r="A3844">
        <v>3843</v>
      </c>
      <c r="B3844" t="s">
        <v>19295</v>
      </c>
      <c r="C3844" t="s">
        <v>15287</v>
      </c>
      <c r="D3844" t="s">
        <v>6</v>
      </c>
      <c r="E3844" t="s">
        <v>19294</v>
      </c>
      <c r="F3844" t="str">
        <f>INDEX(Schools!B:B,MATCH(schools[[#This Row],[Address]],Schools!H:H,))</f>
        <v>Dist</v>
      </c>
      <c r="G3844">
        <v>38.908954000000001</v>
      </c>
      <c r="H3844">
        <v>-90.059646000000001</v>
      </c>
      <c r="I3844">
        <v>1</v>
      </c>
      <c r="J3844" t="s">
        <v>25850</v>
      </c>
      <c r="K3844" t="s">
        <v>19295</v>
      </c>
      <c r="M3844" t="s">
        <v>29202</v>
      </c>
      <c r="N3844">
        <v>101</v>
      </c>
      <c r="O3844" t="s">
        <v>25927</v>
      </c>
      <c r="R3844" t="s">
        <v>15287</v>
      </c>
      <c r="S3844" t="s">
        <v>6</v>
      </c>
      <c r="T3844" t="s">
        <v>235</v>
      </c>
      <c r="U3844">
        <v>62010</v>
      </c>
      <c r="V3844" t="s">
        <v>25827</v>
      </c>
      <c r="W3844" t="s">
        <v>25853</v>
      </c>
    </row>
    <row r="3845" spans="1:23">
      <c r="A3845">
        <v>3844</v>
      </c>
      <c r="B3845" t="s">
        <v>19293</v>
      </c>
      <c r="C3845" t="s">
        <v>15287</v>
      </c>
      <c r="D3845" t="s">
        <v>6</v>
      </c>
      <c r="E3845" t="s">
        <v>19292</v>
      </c>
      <c r="F3845" t="str">
        <f>INDEX(Schools!B:B,MATCH(schools[[#This Row],[Address]],Schools!H:H,))</f>
        <v>Sch</v>
      </c>
      <c r="G3845">
        <v>38.908861000000002</v>
      </c>
      <c r="H3845">
        <v>-90.060613000000004</v>
      </c>
      <c r="I3845">
        <v>1</v>
      </c>
      <c r="J3845" t="s">
        <v>25850</v>
      </c>
      <c r="K3845" t="s">
        <v>19293</v>
      </c>
      <c r="M3845" t="s">
        <v>29202</v>
      </c>
      <c r="N3845">
        <v>200</v>
      </c>
      <c r="O3845" t="s">
        <v>25927</v>
      </c>
      <c r="R3845" t="s">
        <v>15287</v>
      </c>
      <c r="S3845" t="s">
        <v>6</v>
      </c>
      <c r="T3845" t="s">
        <v>235</v>
      </c>
      <c r="U3845">
        <v>62010</v>
      </c>
      <c r="V3845" t="s">
        <v>25827</v>
      </c>
      <c r="W3845" t="s">
        <v>25853</v>
      </c>
    </row>
    <row r="3846" spans="1:23">
      <c r="A3846">
        <v>3845</v>
      </c>
      <c r="B3846" t="s">
        <v>19291</v>
      </c>
      <c r="C3846" t="s">
        <v>15287</v>
      </c>
      <c r="D3846" t="s">
        <v>6</v>
      </c>
      <c r="E3846" t="s">
        <v>19290</v>
      </c>
      <c r="F3846" t="str">
        <f>INDEX(Schools!B:B,MATCH(schools[[#This Row],[Address]],Schools!H:H,))</f>
        <v>Sch</v>
      </c>
      <c r="G3846">
        <v>38.908060999999996</v>
      </c>
      <c r="H3846">
        <v>-90.053340000000006</v>
      </c>
      <c r="I3846">
        <v>0.9</v>
      </c>
      <c r="J3846" t="s">
        <v>25850</v>
      </c>
      <c r="K3846" t="s">
        <v>29203</v>
      </c>
      <c r="M3846" t="s">
        <v>29202</v>
      </c>
      <c r="N3846">
        <v>910</v>
      </c>
      <c r="O3846" t="s">
        <v>25976</v>
      </c>
      <c r="R3846" t="s">
        <v>15287</v>
      </c>
      <c r="S3846" t="s">
        <v>6</v>
      </c>
      <c r="T3846" t="s">
        <v>235</v>
      </c>
      <c r="U3846">
        <v>62010</v>
      </c>
      <c r="V3846" t="s">
        <v>25827</v>
      </c>
      <c r="W3846" t="s">
        <v>25853</v>
      </c>
    </row>
    <row r="3847" spans="1:23">
      <c r="A3847">
        <v>3846</v>
      </c>
      <c r="B3847" t="s">
        <v>19289</v>
      </c>
      <c r="C3847" t="s">
        <v>15287</v>
      </c>
      <c r="D3847" t="s">
        <v>6</v>
      </c>
      <c r="E3847" t="s">
        <v>19288</v>
      </c>
      <c r="F3847" t="str">
        <f>INDEX(Schools!B:B,MATCH(schools[[#This Row],[Address]],Schools!H:H,))</f>
        <v>Sch</v>
      </c>
      <c r="G3847">
        <v>38.908836000000001</v>
      </c>
      <c r="H3847">
        <v>-90.051502999999997</v>
      </c>
      <c r="I3847">
        <v>1</v>
      </c>
      <c r="J3847" t="s">
        <v>25850</v>
      </c>
      <c r="K3847" t="s">
        <v>19289</v>
      </c>
      <c r="M3847" t="s">
        <v>29202</v>
      </c>
      <c r="N3847">
        <v>309</v>
      </c>
      <c r="O3847" t="s">
        <v>29204</v>
      </c>
      <c r="R3847" t="s">
        <v>15287</v>
      </c>
      <c r="S3847" t="s">
        <v>6</v>
      </c>
      <c r="T3847" t="s">
        <v>235</v>
      </c>
      <c r="U3847">
        <v>62010</v>
      </c>
      <c r="V3847" t="s">
        <v>25827</v>
      </c>
      <c r="W3847" t="s">
        <v>25853</v>
      </c>
    </row>
    <row r="3848" spans="1:23">
      <c r="A3848">
        <v>3847</v>
      </c>
      <c r="B3848" t="s">
        <v>19287</v>
      </c>
      <c r="C3848" t="s">
        <v>19286</v>
      </c>
      <c r="D3848" t="s">
        <v>6</v>
      </c>
      <c r="E3848" t="s">
        <v>19285</v>
      </c>
      <c r="F3848" t="str">
        <f>INDEX(Schools!B:B,MATCH(schools[[#This Row],[Address]],Schools!H:H,))</f>
        <v>Sch</v>
      </c>
      <c r="G3848">
        <v>38.906241999999999</v>
      </c>
      <c r="H3848">
        <v>-90.012015000000005</v>
      </c>
      <c r="I3848">
        <v>1</v>
      </c>
      <c r="J3848" t="s">
        <v>25850</v>
      </c>
      <c r="K3848" t="s">
        <v>19287</v>
      </c>
      <c r="M3848" t="s">
        <v>29195</v>
      </c>
      <c r="N3848">
        <v>111</v>
      </c>
      <c r="O3848" t="s">
        <v>29205</v>
      </c>
      <c r="R3848" t="s">
        <v>19286</v>
      </c>
      <c r="S3848" t="s">
        <v>6</v>
      </c>
      <c r="T3848" t="s">
        <v>235</v>
      </c>
      <c r="U3848">
        <v>62067</v>
      </c>
      <c r="V3848" t="s">
        <v>25827</v>
      </c>
      <c r="W3848" t="s">
        <v>25853</v>
      </c>
    </row>
    <row r="3849" spans="1:23">
      <c r="A3849">
        <v>3848</v>
      </c>
      <c r="B3849" t="s">
        <v>19284</v>
      </c>
      <c r="C3849" t="s">
        <v>15287</v>
      </c>
      <c r="D3849" t="s">
        <v>6</v>
      </c>
      <c r="E3849" t="s">
        <v>19283</v>
      </c>
      <c r="F3849" t="str">
        <f>INDEX(Schools!B:B,MATCH(schools[[#This Row],[Address]],Schools!H:H,))</f>
        <v>Sch</v>
      </c>
      <c r="G3849">
        <v>38.912235000000003</v>
      </c>
      <c r="H3849">
        <v>-90.037386999999995</v>
      </c>
      <c r="I3849">
        <v>0.7</v>
      </c>
      <c r="J3849" t="s">
        <v>25892</v>
      </c>
      <c r="K3849" t="s">
        <v>29206</v>
      </c>
      <c r="M3849" t="s">
        <v>29202</v>
      </c>
      <c r="O3849" t="s">
        <v>29206</v>
      </c>
      <c r="R3849" t="s">
        <v>15287</v>
      </c>
      <c r="S3849" t="s">
        <v>6</v>
      </c>
      <c r="T3849" t="s">
        <v>235</v>
      </c>
      <c r="U3849">
        <v>62010</v>
      </c>
      <c r="V3849" t="s">
        <v>25827</v>
      </c>
      <c r="W3849" t="s">
        <v>25853</v>
      </c>
    </row>
    <row r="3850" spans="1:23">
      <c r="A3850">
        <v>3849</v>
      </c>
      <c r="B3850" t="s">
        <v>19282</v>
      </c>
      <c r="C3850" t="s">
        <v>13675</v>
      </c>
      <c r="D3850" t="s">
        <v>6</v>
      </c>
      <c r="E3850" t="s">
        <v>19281</v>
      </c>
      <c r="F3850" t="str">
        <f>INDEX(Schools!B:B,MATCH(schools[[#This Row],[Address]],Schools!H:H,))</f>
        <v>Dist</v>
      </c>
      <c r="G3850">
        <v>38.718826</v>
      </c>
      <c r="H3850">
        <v>-90.103679999999997</v>
      </c>
      <c r="I3850">
        <v>1</v>
      </c>
      <c r="J3850" t="s">
        <v>25850</v>
      </c>
      <c r="K3850" t="s">
        <v>19282</v>
      </c>
      <c r="M3850" t="s">
        <v>29171</v>
      </c>
      <c r="N3850">
        <v>3200</v>
      </c>
      <c r="O3850" t="s">
        <v>29207</v>
      </c>
      <c r="R3850" t="s">
        <v>13675</v>
      </c>
      <c r="S3850" t="s">
        <v>6</v>
      </c>
      <c r="T3850" t="s">
        <v>235</v>
      </c>
      <c r="U3850">
        <v>62040</v>
      </c>
      <c r="V3850" t="s">
        <v>25827</v>
      </c>
      <c r="W3850" t="s">
        <v>25853</v>
      </c>
    </row>
    <row r="3851" spans="1:23">
      <c r="A3851">
        <v>3850</v>
      </c>
      <c r="B3851" t="s">
        <v>19280</v>
      </c>
      <c r="C3851" t="s">
        <v>13675</v>
      </c>
      <c r="D3851" t="s">
        <v>6</v>
      </c>
      <c r="E3851">
        <v>62040</v>
      </c>
      <c r="F3851" t="str">
        <f>INDEX(Schools!B:B,MATCH(schools[[#This Row],[Address]],Schools!H:H,))</f>
        <v>Sch</v>
      </c>
      <c r="G3851">
        <v>38.718814000000002</v>
      </c>
      <c r="H3851">
        <v>-90.129068000000004</v>
      </c>
      <c r="I3851">
        <v>1</v>
      </c>
      <c r="J3851" t="s">
        <v>25850</v>
      </c>
      <c r="K3851" t="s">
        <v>19280</v>
      </c>
      <c r="M3851" t="s">
        <v>29171</v>
      </c>
      <c r="N3851">
        <v>3148</v>
      </c>
      <c r="O3851" t="s">
        <v>29208</v>
      </c>
      <c r="R3851" t="s">
        <v>13675</v>
      </c>
      <c r="S3851" t="s">
        <v>6</v>
      </c>
      <c r="T3851" t="s">
        <v>235</v>
      </c>
      <c r="U3851">
        <v>62040</v>
      </c>
      <c r="V3851" t="s">
        <v>25827</v>
      </c>
      <c r="W3851" t="s">
        <v>25853</v>
      </c>
    </row>
    <row r="3852" spans="1:23">
      <c r="A3852">
        <v>3851</v>
      </c>
      <c r="B3852" t="s">
        <v>14364</v>
      </c>
      <c r="C3852" t="s">
        <v>13675</v>
      </c>
      <c r="D3852" t="s">
        <v>6</v>
      </c>
      <c r="E3852" t="s">
        <v>14363</v>
      </c>
      <c r="F3852" t="str">
        <f>INDEX(Schools!B:B,MATCH(schools[[#This Row],[Address]],Schools!H:H,))</f>
        <v>Sch</v>
      </c>
      <c r="G3852">
        <v>38.720967000000002</v>
      </c>
      <c r="H3852">
        <v>-90.122885999999994</v>
      </c>
      <c r="I3852">
        <v>1</v>
      </c>
      <c r="J3852" t="s">
        <v>25850</v>
      </c>
      <c r="K3852" t="s">
        <v>14364</v>
      </c>
      <c r="M3852" t="s">
        <v>29171</v>
      </c>
      <c r="N3852">
        <v>3231</v>
      </c>
      <c r="O3852" t="s">
        <v>29209</v>
      </c>
      <c r="R3852" t="s">
        <v>13675</v>
      </c>
      <c r="S3852" t="s">
        <v>6</v>
      </c>
      <c r="T3852" t="s">
        <v>235</v>
      </c>
      <c r="U3852">
        <v>62040</v>
      </c>
      <c r="V3852" t="s">
        <v>25827</v>
      </c>
      <c r="W3852" t="s">
        <v>25853</v>
      </c>
    </row>
    <row r="3853" spans="1:23">
      <c r="A3853">
        <v>3852</v>
      </c>
      <c r="B3853" t="s">
        <v>19279</v>
      </c>
      <c r="C3853" t="s">
        <v>13675</v>
      </c>
      <c r="D3853" t="s">
        <v>6</v>
      </c>
      <c r="E3853" t="s">
        <v>19278</v>
      </c>
      <c r="F3853" t="str">
        <f>INDEX(Schools!B:B,MATCH(schools[[#This Row],[Address]],Schools!H:H,))</f>
        <v>Sch</v>
      </c>
      <c r="G3853">
        <v>38.723033000000001</v>
      </c>
      <c r="H3853">
        <v>-90.114901000000003</v>
      </c>
      <c r="I3853">
        <v>1</v>
      </c>
      <c r="J3853" t="s">
        <v>25850</v>
      </c>
      <c r="K3853" t="s">
        <v>19279</v>
      </c>
      <c r="M3853" t="s">
        <v>29171</v>
      </c>
      <c r="N3853">
        <v>2040</v>
      </c>
      <c r="O3853" t="s">
        <v>29210</v>
      </c>
      <c r="R3853" t="s">
        <v>13675</v>
      </c>
      <c r="S3853" t="s">
        <v>6</v>
      </c>
      <c r="T3853" t="s">
        <v>235</v>
      </c>
      <c r="U3853">
        <v>62040</v>
      </c>
      <c r="V3853" t="s">
        <v>25827</v>
      </c>
      <c r="W3853" t="s">
        <v>25853</v>
      </c>
    </row>
    <row r="3854" spans="1:23">
      <c r="A3854">
        <v>3853</v>
      </c>
      <c r="B3854" t="s">
        <v>19277</v>
      </c>
      <c r="C3854" t="s">
        <v>13675</v>
      </c>
      <c r="D3854" t="s">
        <v>6</v>
      </c>
      <c r="E3854" t="s">
        <v>19276</v>
      </c>
      <c r="F3854" t="str">
        <f>INDEX(Schools!B:B,MATCH(schools[[#This Row],[Address]],Schools!H:H,))</f>
        <v>Sch</v>
      </c>
      <c r="G3854">
        <v>38.738607999999999</v>
      </c>
      <c r="H3854">
        <v>-90.104232999999994</v>
      </c>
      <c r="I3854">
        <v>1</v>
      </c>
      <c r="J3854" t="s">
        <v>25850</v>
      </c>
      <c r="K3854" t="s">
        <v>19277</v>
      </c>
      <c r="M3854" t="s">
        <v>29171</v>
      </c>
      <c r="N3854">
        <v>4651</v>
      </c>
      <c r="O3854" t="s">
        <v>29207</v>
      </c>
      <c r="R3854" t="s">
        <v>13675</v>
      </c>
      <c r="S3854" t="s">
        <v>6</v>
      </c>
      <c r="T3854" t="s">
        <v>235</v>
      </c>
      <c r="U3854">
        <v>62040</v>
      </c>
      <c r="V3854" t="s">
        <v>25827</v>
      </c>
      <c r="W3854" t="s">
        <v>25853</v>
      </c>
    </row>
    <row r="3855" spans="1:23">
      <c r="A3855">
        <v>3854</v>
      </c>
      <c r="B3855" t="s">
        <v>19275</v>
      </c>
      <c r="C3855" t="s">
        <v>13675</v>
      </c>
      <c r="D3855" t="s">
        <v>6</v>
      </c>
      <c r="E3855" t="s">
        <v>19274</v>
      </c>
      <c r="F3855" t="str">
        <f>INDEX(Schools!B:B,MATCH(schools[[#This Row],[Address]],Schools!H:H,))</f>
        <v>Sch</v>
      </c>
      <c r="G3855">
        <v>38.761496000000001</v>
      </c>
      <c r="H3855">
        <v>-90.087674000000007</v>
      </c>
      <c r="I3855">
        <v>1</v>
      </c>
      <c r="J3855" t="s">
        <v>25850</v>
      </c>
      <c r="K3855" t="s">
        <v>19275</v>
      </c>
      <c r="M3855" t="s">
        <v>29171</v>
      </c>
      <c r="N3855">
        <v>316</v>
      </c>
      <c r="O3855" t="s">
        <v>29211</v>
      </c>
      <c r="R3855" t="s">
        <v>13675</v>
      </c>
      <c r="S3855" t="s">
        <v>6</v>
      </c>
      <c r="T3855" t="s">
        <v>235</v>
      </c>
      <c r="U3855">
        <v>62040</v>
      </c>
      <c r="V3855" t="s">
        <v>25827</v>
      </c>
      <c r="W3855" t="s">
        <v>25853</v>
      </c>
    </row>
    <row r="3856" spans="1:23">
      <c r="A3856">
        <v>3855</v>
      </c>
      <c r="B3856" t="s">
        <v>19273</v>
      </c>
      <c r="C3856" t="s">
        <v>13675</v>
      </c>
      <c r="D3856" t="s">
        <v>6</v>
      </c>
      <c r="E3856" t="s">
        <v>19272</v>
      </c>
      <c r="F3856" t="str">
        <f>INDEX(Schools!B:B,MATCH(schools[[#This Row],[Address]],Schools!H:H,))</f>
        <v>Sch</v>
      </c>
      <c r="G3856">
        <v>38.714191</v>
      </c>
      <c r="H3856">
        <v>-90.107056</v>
      </c>
      <c r="I3856">
        <v>1</v>
      </c>
      <c r="J3856" t="s">
        <v>25850</v>
      </c>
      <c r="K3856" t="s">
        <v>19273</v>
      </c>
      <c r="M3856" t="s">
        <v>29171</v>
      </c>
      <c r="N3856">
        <v>2400</v>
      </c>
      <c r="O3856" t="s">
        <v>29212</v>
      </c>
      <c r="R3856" t="s">
        <v>13675</v>
      </c>
      <c r="S3856" t="s">
        <v>6</v>
      </c>
      <c r="T3856" t="s">
        <v>235</v>
      </c>
      <c r="U3856">
        <v>62040</v>
      </c>
      <c r="V3856" t="s">
        <v>25827</v>
      </c>
      <c r="W3856" t="s">
        <v>25853</v>
      </c>
    </row>
    <row r="3857" spans="1:23">
      <c r="A3857">
        <v>3856</v>
      </c>
      <c r="B3857" t="s">
        <v>19271</v>
      </c>
      <c r="C3857" t="s">
        <v>13675</v>
      </c>
      <c r="D3857" t="s">
        <v>6</v>
      </c>
      <c r="E3857">
        <v>62040</v>
      </c>
      <c r="F3857" t="str">
        <f>INDEX(Schools!B:B,MATCH(schools[[#This Row],[Address]],Schools!H:H,))</f>
        <v>Sch</v>
      </c>
      <c r="G3857">
        <v>38.714407000000001</v>
      </c>
      <c r="H3857">
        <v>-90.157724000000002</v>
      </c>
      <c r="I3857">
        <v>1</v>
      </c>
      <c r="J3857" t="s">
        <v>25850</v>
      </c>
      <c r="K3857" t="s">
        <v>29213</v>
      </c>
      <c r="M3857" t="s">
        <v>29171</v>
      </c>
      <c r="N3857">
        <v>2450</v>
      </c>
      <c r="O3857" t="s">
        <v>29214</v>
      </c>
      <c r="R3857" t="s">
        <v>13675</v>
      </c>
      <c r="S3857" t="s">
        <v>6</v>
      </c>
      <c r="T3857" t="s">
        <v>235</v>
      </c>
      <c r="U3857">
        <v>62040</v>
      </c>
      <c r="V3857" t="s">
        <v>25827</v>
      </c>
      <c r="W3857" t="s">
        <v>25853</v>
      </c>
    </row>
    <row r="3858" spans="1:23">
      <c r="A3858">
        <v>3857</v>
      </c>
      <c r="B3858" t="s">
        <v>19270</v>
      </c>
      <c r="C3858" t="s">
        <v>13675</v>
      </c>
      <c r="D3858" t="s">
        <v>6</v>
      </c>
      <c r="E3858" t="s">
        <v>19269</v>
      </c>
      <c r="F3858" t="str">
        <f>INDEX(Schools!B:B,MATCH(schools[[#This Row],[Address]],Schools!H:H,))</f>
        <v>Sch</v>
      </c>
      <c r="G3858">
        <v>38.729882000000003</v>
      </c>
      <c r="H3858">
        <v>-90.085049999999995</v>
      </c>
      <c r="I3858">
        <v>0.9</v>
      </c>
      <c r="J3858" t="s">
        <v>25850</v>
      </c>
      <c r="K3858" t="s">
        <v>19270</v>
      </c>
      <c r="M3858" t="s">
        <v>29171</v>
      </c>
      <c r="N3858">
        <v>3801</v>
      </c>
      <c r="O3858" t="s">
        <v>29215</v>
      </c>
      <c r="R3858" t="s">
        <v>13675</v>
      </c>
      <c r="S3858" t="s">
        <v>6</v>
      </c>
      <c r="T3858" t="s">
        <v>235</v>
      </c>
      <c r="U3858">
        <v>62040</v>
      </c>
      <c r="V3858" t="s">
        <v>25827</v>
      </c>
      <c r="W3858" t="s">
        <v>25853</v>
      </c>
    </row>
    <row r="3859" spans="1:23">
      <c r="A3859">
        <v>3858</v>
      </c>
      <c r="B3859" t="s">
        <v>19268</v>
      </c>
      <c r="C3859" t="s">
        <v>13675</v>
      </c>
      <c r="D3859" t="s">
        <v>6</v>
      </c>
      <c r="E3859" t="s">
        <v>19267</v>
      </c>
      <c r="F3859" t="str">
        <f>INDEX(Schools!B:B,MATCH(schools[[#This Row],[Address]],Schools!H:H,))</f>
        <v>Sch</v>
      </c>
      <c r="G3859">
        <v>38.702412000000002</v>
      </c>
      <c r="H3859">
        <v>-90.117913999999999</v>
      </c>
      <c r="I3859">
        <v>1</v>
      </c>
      <c r="J3859" t="s">
        <v>25850</v>
      </c>
      <c r="K3859" t="s">
        <v>29216</v>
      </c>
      <c r="M3859" t="s">
        <v>29171</v>
      </c>
      <c r="N3859">
        <v>3201</v>
      </c>
      <c r="O3859" t="s">
        <v>26808</v>
      </c>
      <c r="R3859" t="s">
        <v>13675</v>
      </c>
      <c r="S3859" t="s">
        <v>6</v>
      </c>
      <c r="T3859" t="s">
        <v>235</v>
      </c>
      <c r="U3859">
        <v>62040</v>
      </c>
      <c r="V3859" t="s">
        <v>25827</v>
      </c>
      <c r="W3859" t="s">
        <v>25853</v>
      </c>
    </row>
    <row r="3860" spans="1:23">
      <c r="A3860">
        <v>3859</v>
      </c>
      <c r="B3860" t="s">
        <v>19266</v>
      </c>
      <c r="C3860" t="s">
        <v>20</v>
      </c>
      <c r="D3860" t="s">
        <v>6</v>
      </c>
      <c r="E3860" t="s">
        <v>19265</v>
      </c>
      <c r="F3860" t="str">
        <f>INDEX(Schools!B:B,MATCH(schools[[#This Row],[Address]],Schools!H:H,))</f>
        <v>Dist</v>
      </c>
      <c r="G3860">
        <v>38.670478000000003</v>
      </c>
      <c r="H3860">
        <v>-89.987924000000007</v>
      </c>
      <c r="I3860">
        <v>1</v>
      </c>
      <c r="J3860" t="s">
        <v>25850</v>
      </c>
      <c r="K3860" t="s">
        <v>19266</v>
      </c>
      <c r="M3860" t="s">
        <v>29217</v>
      </c>
      <c r="N3860">
        <v>201</v>
      </c>
      <c r="O3860" t="s">
        <v>29218</v>
      </c>
      <c r="R3860" t="s">
        <v>20</v>
      </c>
      <c r="S3860" t="s">
        <v>6</v>
      </c>
      <c r="T3860" t="s">
        <v>235</v>
      </c>
      <c r="U3860">
        <v>62234</v>
      </c>
      <c r="V3860" t="s">
        <v>25827</v>
      </c>
      <c r="W3860" t="s">
        <v>25853</v>
      </c>
    </row>
    <row r="3861" spans="1:23">
      <c r="A3861">
        <v>3860</v>
      </c>
      <c r="B3861" t="s">
        <v>17136</v>
      </c>
      <c r="C3861" t="s">
        <v>20</v>
      </c>
      <c r="D3861" t="s">
        <v>6</v>
      </c>
      <c r="E3861" t="s">
        <v>17135</v>
      </c>
      <c r="F3861" t="str">
        <f>INDEX(Schools!B:B,MATCH(schools[[#This Row],[Address]],Schools!H:H,))</f>
        <v>Sch</v>
      </c>
      <c r="G3861">
        <v>38.645947</v>
      </c>
      <c r="H3861">
        <v>-90.010852</v>
      </c>
      <c r="I3861">
        <v>1</v>
      </c>
      <c r="J3861" t="s">
        <v>25850</v>
      </c>
      <c r="K3861" t="s">
        <v>17136</v>
      </c>
      <c r="M3861" t="s">
        <v>29217</v>
      </c>
      <c r="N3861">
        <v>2201</v>
      </c>
      <c r="O3861" t="s">
        <v>29219</v>
      </c>
      <c r="R3861" t="s">
        <v>20</v>
      </c>
      <c r="S3861" t="s">
        <v>6</v>
      </c>
      <c r="T3861" t="s">
        <v>281</v>
      </c>
      <c r="U3861">
        <v>62234</v>
      </c>
      <c r="V3861" t="s">
        <v>25827</v>
      </c>
      <c r="W3861" t="s">
        <v>25853</v>
      </c>
    </row>
    <row r="3862" spans="1:23">
      <c r="A3862">
        <v>3861</v>
      </c>
      <c r="B3862" t="s">
        <v>19264</v>
      </c>
      <c r="C3862" t="s">
        <v>20</v>
      </c>
      <c r="D3862" t="s">
        <v>6</v>
      </c>
      <c r="E3862" t="s">
        <v>19263</v>
      </c>
      <c r="F3862" t="str">
        <f>INDEX(Schools!B:B,MATCH(schools[[#This Row],[Address]],Schools!H:H,))</f>
        <v>Sch</v>
      </c>
      <c r="G3862">
        <v>38.660134999999997</v>
      </c>
      <c r="H3862">
        <v>-90.02561</v>
      </c>
      <c r="I3862">
        <v>0.9</v>
      </c>
      <c r="J3862" t="s">
        <v>25850</v>
      </c>
      <c r="K3862" t="s">
        <v>19264</v>
      </c>
      <c r="M3862" t="s">
        <v>29217</v>
      </c>
      <c r="N3862">
        <v>9649</v>
      </c>
      <c r="O3862" t="s">
        <v>29220</v>
      </c>
      <c r="R3862" t="s">
        <v>20</v>
      </c>
      <c r="S3862" t="s">
        <v>6</v>
      </c>
      <c r="T3862" t="s">
        <v>235</v>
      </c>
      <c r="U3862">
        <v>62234</v>
      </c>
      <c r="V3862" t="s">
        <v>25827</v>
      </c>
      <c r="W3862" t="s">
        <v>25853</v>
      </c>
    </row>
    <row r="3863" spans="1:23">
      <c r="A3863">
        <v>3862</v>
      </c>
      <c r="B3863" t="s">
        <v>19262</v>
      </c>
      <c r="C3863" t="s">
        <v>20</v>
      </c>
      <c r="D3863" t="s">
        <v>6</v>
      </c>
      <c r="E3863" t="s">
        <v>19261</v>
      </c>
      <c r="F3863" t="str">
        <f>INDEX(Schools!B:B,MATCH(schools[[#This Row],[Address]],Schools!H:H,))</f>
        <v>Sch</v>
      </c>
      <c r="G3863">
        <v>38.668770000000002</v>
      </c>
      <c r="H3863">
        <v>-89.986869999999996</v>
      </c>
      <c r="I3863">
        <v>1</v>
      </c>
      <c r="J3863" t="s">
        <v>25850</v>
      </c>
      <c r="K3863" t="s">
        <v>19262</v>
      </c>
      <c r="M3863" t="s">
        <v>29217</v>
      </c>
      <c r="N3863">
        <v>108</v>
      </c>
      <c r="O3863" t="s">
        <v>25959</v>
      </c>
      <c r="R3863" t="s">
        <v>20</v>
      </c>
      <c r="S3863" t="s">
        <v>6</v>
      </c>
      <c r="T3863" t="s">
        <v>235</v>
      </c>
      <c r="U3863">
        <v>62234</v>
      </c>
      <c r="V3863" t="s">
        <v>25827</v>
      </c>
      <c r="W3863" t="s">
        <v>25853</v>
      </c>
    </row>
    <row r="3864" spans="1:23">
      <c r="A3864">
        <v>3863</v>
      </c>
      <c r="B3864" t="s">
        <v>19260</v>
      </c>
      <c r="C3864" t="s">
        <v>15054</v>
      </c>
      <c r="D3864" t="s">
        <v>6</v>
      </c>
      <c r="E3864" t="s">
        <v>19259</v>
      </c>
      <c r="F3864" t="str">
        <f>INDEX(Schools!B:B,MATCH(schools[[#This Row],[Address]],Schools!H:H,))</f>
        <v>Sch</v>
      </c>
      <c r="G3864">
        <v>38.636232999999997</v>
      </c>
      <c r="H3864">
        <v>-90.030676999999997</v>
      </c>
      <c r="I3864">
        <v>1</v>
      </c>
      <c r="J3864" t="s">
        <v>25824</v>
      </c>
      <c r="K3864" t="s">
        <v>19260</v>
      </c>
      <c r="M3864" t="s">
        <v>29221</v>
      </c>
      <c r="N3864">
        <v>433</v>
      </c>
      <c r="O3864" t="s">
        <v>29222</v>
      </c>
      <c r="R3864" t="s">
        <v>15054</v>
      </c>
      <c r="S3864" t="s">
        <v>6</v>
      </c>
      <c r="T3864" t="s">
        <v>281</v>
      </c>
      <c r="U3864">
        <v>62232</v>
      </c>
      <c r="V3864" t="s">
        <v>25827</v>
      </c>
      <c r="W3864" t="s">
        <v>29175</v>
      </c>
    </row>
    <row r="3865" spans="1:23">
      <c r="A3865">
        <v>3864</v>
      </c>
      <c r="B3865" t="s">
        <v>19258</v>
      </c>
      <c r="C3865" t="s">
        <v>20</v>
      </c>
      <c r="D3865" t="s">
        <v>6</v>
      </c>
      <c r="E3865" t="s">
        <v>19257</v>
      </c>
      <c r="F3865" t="str">
        <f>INDEX(Schools!B:B,MATCH(schools[[#This Row],[Address]],Schools!H:H,))</f>
        <v>Sch</v>
      </c>
      <c r="G3865">
        <v>38.661822999999998</v>
      </c>
      <c r="H3865">
        <v>-90.045766999999998</v>
      </c>
      <c r="I3865">
        <v>1</v>
      </c>
      <c r="J3865" t="s">
        <v>25850</v>
      </c>
      <c r="K3865" t="s">
        <v>19258</v>
      </c>
      <c r="M3865" t="s">
        <v>29217</v>
      </c>
      <c r="N3865">
        <v>9000</v>
      </c>
      <c r="O3865" t="s">
        <v>29036</v>
      </c>
      <c r="R3865" t="s">
        <v>20</v>
      </c>
      <c r="S3865" t="s">
        <v>6</v>
      </c>
      <c r="T3865" t="s">
        <v>235</v>
      </c>
      <c r="U3865">
        <v>62234</v>
      </c>
      <c r="V3865" t="s">
        <v>25827</v>
      </c>
      <c r="W3865" t="s">
        <v>25853</v>
      </c>
    </row>
    <row r="3866" spans="1:23">
      <c r="A3866">
        <v>3865</v>
      </c>
      <c r="B3866" t="s">
        <v>19256</v>
      </c>
      <c r="C3866" t="s">
        <v>20</v>
      </c>
      <c r="D3866" t="s">
        <v>6</v>
      </c>
      <c r="E3866" t="s">
        <v>19255</v>
      </c>
      <c r="F3866" t="str">
        <f>INDEX(Schools!B:B,MATCH(schools[[#This Row],[Address]],Schools!H:H,))</f>
        <v>Sch</v>
      </c>
      <c r="G3866">
        <v>38.695855000000002</v>
      </c>
      <c r="H3866">
        <v>-89.972717000000003</v>
      </c>
      <c r="I3866">
        <v>1</v>
      </c>
      <c r="J3866" t="s">
        <v>25850</v>
      </c>
      <c r="K3866" t="s">
        <v>19256</v>
      </c>
      <c r="M3866" t="s">
        <v>29217</v>
      </c>
      <c r="N3866">
        <v>311</v>
      </c>
      <c r="O3866" t="s">
        <v>29223</v>
      </c>
      <c r="R3866" t="s">
        <v>20</v>
      </c>
      <c r="S3866" t="s">
        <v>6</v>
      </c>
      <c r="T3866" t="s">
        <v>235</v>
      </c>
      <c r="U3866">
        <v>62234</v>
      </c>
      <c r="V3866" t="s">
        <v>25827</v>
      </c>
      <c r="W3866" t="s">
        <v>25853</v>
      </c>
    </row>
    <row r="3867" spans="1:23">
      <c r="A3867">
        <v>3866</v>
      </c>
      <c r="B3867" t="s">
        <v>19254</v>
      </c>
      <c r="C3867" t="s">
        <v>20</v>
      </c>
      <c r="D3867" t="s">
        <v>6</v>
      </c>
      <c r="E3867" t="s">
        <v>19253</v>
      </c>
      <c r="F3867" t="str">
        <f>INDEX(Schools!B:B,MATCH(schools[[#This Row],[Address]],Schools!H:H,))</f>
        <v>Sch</v>
      </c>
      <c r="G3867">
        <v>38.674370000000003</v>
      </c>
      <c r="H3867">
        <v>-89.999851000000007</v>
      </c>
      <c r="I3867">
        <v>1</v>
      </c>
      <c r="J3867" t="s">
        <v>25850</v>
      </c>
      <c r="K3867" t="s">
        <v>19254</v>
      </c>
      <c r="M3867" t="s">
        <v>29217</v>
      </c>
      <c r="N3867">
        <v>408</v>
      </c>
      <c r="O3867" t="s">
        <v>29224</v>
      </c>
      <c r="R3867" t="s">
        <v>20</v>
      </c>
      <c r="S3867" t="s">
        <v>6</v>
      </c>
      <c r="T3867" t="s">
        <v>235</v>
      </c>
      <c r="U3867">
        <v>62234</v>
      </c>
      <c r="V3867" t="s">
        <v>25827</v>
      </c>
      <c r="W3867" t="s">
        <v>25853</v>
      </c>
    </row>
    <row r="3868" spans="1:23">
      <c r="A3868">
        <v>3867</v>
      </c>
      <c r="B3868" t="s">
        <v>19252</v>
      </c>
      <c r="C3868" t="s">
        <v>13673</v>
      </c>
      <c r="D3868" t="s">
        <v>6</v>
      </c>
      <c r="E3868" t="s">
        <v>19251</v>
      </c>
      <c r="F3868" t="str">
        <f>INDEX(Schools!B:B,MATCH(schools[[#This Row],[Address]],Schools!H:H,))</f>
        <v>Sch</v>
      </c>
      <c r="G3868">
        <v>38.723750000000003</v>
      </c>
      <c r="H3868">
        <v>-89.967743999999996</v>
      </c>
      <c r="I3868">
        <v>1</v>
      </c>
      <c r="J3868" t="s">
        <v>25850</v>
      </c>
      <c r="K3868" t="s">
        <v>19252</v>
      </c>
      <c r="M3868" t="s">
        <v>29225</v>
      </c>
      <c r="N3868">
        <v>6900</v>
      </c>
      <c r="O3868" t="s">
        <v>25940</v>
      </c>
      <c r="R3868" t="s">
        <v>13673</v>
      </c>
      <c r="S3868" t="s">
        <v>6</v>
      </c>
      <c r="T3868" t="s">
        <v>235</v>
      </c>
      <c r="U3868">
        <v>62062</v>
      </c>
      <c r="V3868" t="s">
        <v>25827</v>
      </c>
      <c r="W3868" t="s">
        <v>25853</v>
      </c>
    </row>
    <row r="3869" spans="1:23">
      <c r="A3869">
        <v>3868</v>
      </c>
      <c r="B3869" t="s">
        <v>19250</v>
      </c>
      <c r="C3869" t="s">
        <v>20</v>
      </c>
      <c r="D3869" t="s">
        <v>6</v>
      </c>
      <c r="E3869" t="s">
        <v>19249</v>
      </c>
      <c r="F3869" t="str">
        <f>INDEX(Schools!B:B,MATCH(schools[[#This Row],[Address]],Schools!H:H,))</f>
        <v>Sch</v>
      </c>
      <c r="G3869">
        <v>38.649697000000003</v>
      </c>
      <c r="H3869">
        <v>-89.996227000000005</v>
      </c>
      <c r="I3869">
        <v>1</v>
      </c>
      <c r="J3869" t="s">
        <v>25850</v>
      </c>
      <c r="K3869" t="s">
        <v>19250</v>
      </c>
      <c r="M3869" t="s">
        <v>29217</v>
      </c>
      <c r="N3869">
        <v>1937</v>
      </c>
      <c r="O3869" t="s">
        <v>29219</v>
      </c>
      <c r="R3869" t="s">
        <v>20</v>
      </c>
      <c r="S3869" t="s">
        <v>6</v>
      </c>
      <c r="T3869" t="s">
        <v>281</v>
      </c>
      <c r="U3869">
        <v>62234</v>
      </c>
      <c r="V3869" t="s">
        <v>25827</v>
      </c>
      <c r="W3869" t="s">
        <v>25853</v>
      </c>
    </row>
    <row r="3870" spans="1:23">
      <c r="A3870">
        <v>3869</v>
      </c>
      <c r="B3870" t="s">
        <v>19248</v>
      </c>
      <c r="C3870" t="s">
        <v>20</v>
      </c>
      <c r="D3870" t="s">
        <v>6</v>
      </c>
      <c r="E3870" t="s">
        <v>19247</v>
      </c>
      <c r="F3870" t="str">
        <f>INDEX(Schools!B:B,MATCH(schools[[#This Row],[Address]],Schools!H:H,))</f>
        <v>Sch</v>
      </c>
      <c r="G3870">
        <v>38.693058999999998</v>
      </c>
      <c r="H3870">
        <v>-89.970793</v>
      </c>
      <c r="I3870">
        <v>1</v>
      </c>
      <c r="J3870" t="s">
        <v>25850</v>
      </c>
      <c r="K3870" t="s">
        <v>19248</v>
      </c>
      <c r="M3870" t="s">
        <v>29217</v>
      </c>
      <c r="N3870">
        <v>1841</v>
      </c>
      <c r="O3870" t="s">
        <v>29226</v>
      </c>
      <c r="R3870" t="s">
        <v>20</v>
      </c>
      <c r="S3870" t="s">
        <v>6</v>
      </c>
      <c r="T3870" t="s">
        <v>235</v>
      </c>
      <c r="U3870">
        <v>62234</v>
      </c>
      <c r="V3870" t="s">
        <v>25827</v>
      </c>
      <c r="W3870" t="s">
        <v>25853</v>
      </c>
    </row>
    <row r="3871" spans="1:23">
      <c r="A3871">
        <v>3870</v>
      </c>
      <c r="B3871" t="s">
        <v>19246</v>
      </c>
      <c r="C3871" t="s">
        <v>15054</v>
      </c>
      <c r="D3871" t="s">
        <v>6</v>
      </c>
      <c r="E3871" t="s">
        <v>19245</v>
      </c>
      <c r="F3871" t="str">
        <f>INDEX(Schools!B:B,MATCH(schools[[#This Row],[Address]],Schools!H:H,))</f>
        <v>Sch</v>
      </c>
      <c r="G3871">
        <v>38.632502000000002</v>
      </c>
      <c r="H3871">
        <v>-89.997050000000002</v>
      </c>
      <c r="I3871">
        <v>1</v>
      </c>
      <c r="J3871" t="s">
        <v>25850</v>
      </c>
      <c r="K3871" t="s">
        <v>19246</v>
      </c>
      <c r="M3871" t="s">
        <v>29221</v>
      </c>
      <c r="N3871">
        <v>6</v>
      </c>
      <c r="O3871" t="s">
        <v>29227</v>
      </c>
      <c r="R3871" t="s">
        <v>15054</v>
      </c>
      <c r="S3871" t="s">
        <v>6</v>
      </c>
      <c r="T3871" t="s">
        <v>281</v>
      </c>
      <c r="U3871">
        <v>62232</v>
      </c>
      <c r="V3871" t="s">
        <v>25827</v>
      </c>
      <c r="W3871" t="s">
        <v>25853</v>
      </c>
    </row>
    <row r="3872" spans="1:23">
      <c r="A3872">
        <v>3871</v>
      </c>
      <c r="B3872" t="s">
        <v>19244</v>
      </c>
      <c r="C3872" t="s">
        <v>13486</v>
      </c>
      <c r="D3872" t="s">
        <v>6</v>
      </c>
      <c r="E3872" t="s">
        <v>19243</v>
      </c>
      <c r="F3872" t="str">
        <f>INDEX(Schools!B:B,MATCH(schools[[#This Row],[Address]],Schools!H:H,))</f>
        <v>Dist</v>
      </c>
      <c r="G3872">
        <v>38.889017000000003</v>
      </c>
      <c r="H3872">
        <v>-90.178381000000002</v>
      </c>
      <c r="I3872">
        <v>1</v>
      </c>
      <c r="J3872" t="s">
        <v>25850</v>
      </c>
      <c r="K3872" t="s">
        <v>29228</v>
      </c>
      <c r="L3872" t="s">
        <v>27070</v>
      </c>
      <c r="M3872" t="s">
        <v>29229</v>
      </c>
      <c r="N3872">
        <v>550</v>
      </c>
      <c r="O3872" t="s">
        <v>29230</v>
      </c>
      <c r="P3872" t="s">
        <v>27071</v>
      </c>
      <c r="Q3872" t="s">
        <v>27072</v>
      </c>
      <c r="R3872" t="s">
        <v>13486</v>
      </c>
      <c r="S3872" t="s">
        <v>6</v>
      </c>
      <c r="T3872" t="s">
        <v>235</v>
      </c>
      <c r="U3872">
        <v>62002</v>
      </c>
      <c r="V3872" t="s">
        <v>25827</v>
      </c>
      <c r="W3872" t="s">
        <v>25853</v>
      </c>
    </row>
    <row r="3873" spans="1:23">
      <c r="A3873">
        <v>3872</v>
      </c>
      <c r="B3873" t="s">
        <v>19242</v>
      </c>
      <c r="C3873" t="s">
        <v>13486</v>
      </c>
      <c r="D3873" t="s">
        <v>6</v>
      </c>
      <c r="E3873" t="s">
        <v>19241</v>
      </c>
      <c r="F3873" t="str">
        <f>INDEX(Schools!B:B,MATCH(schools[[#This Row],[Address]],Schools!H:H,))</f>
        <v>Sch</v>
      </c>
      <c r="G3873">
        <v>38.936959000000002</v>
      </c>
      <c r="H3873">
        <v>-90.157190999999997</v>
      </c>
      <c r="I3873">
        <v>1</v>
      </c>
      <c r="J3873" t="s">
        <v>25850</v>
      </c>
      <c r="K3873" t="s">
        <v>19242</v>
      </c>
      <c r="M3873" t="s">
        <v>29229</v>
      </c>
      <c r="N3873">
        <v>4200</v>
      </c>
      <c r="O3873" t="s">
        <v>29231</v>
      </c>
      <c r="R3873" t="s">
        <v>13486</v>
      </c>
      <c r="S3873" t="s">
        <v>6</v>
      </c>
      <c r="T3873" t="s">
        <v>235</v>
      </c>
      <c r="U3873">
        <v>62002</v>
      </c>
      <c r="V3873" t="s">
        <v>25827</v>
      </c>
      <c r="W3873" t="s">
        <v>25853</v>
      </c>
    </row>
    <row r="3874" spans="1:23">
      <c r="A3874">
        <v>3873</v>
      </c>
      <c r="B3874" t="s">
        <v>19240</v>
      </c>
      <c r="C3874" t="s">
        <v>13486</v>
      </c>
      <c r="D3874" t="s">
        <v>6</v>
      </c>
      <c r="E3874" t="s">
        <v>19239</v>
      </c>
      <c r="F3874" t="str">
        <f>INDEX(Schools!B:B,MATCH(schools[[#This Row],[Address]],Schools!H:H,))</f>
        <v>Sch</v>
      </c>
      <c r="G3874">
        <v>38.903514000000001</v>
      </c>
      <c r="H3874">
        <v>-90.154409999999999</v>
      </c>
      <c r="I3874">
        <v>1</v>
      </c>
      <c r="J3874" t="s">
        <v>25850</v>
      </c>
      <c r="K3874" t="s">
        <v>19240</v>
      </c>
      <c r="M3874" t="s">
        <v>29229</v>
      </c>
      <c r="N3874">
        <v>2200</v>
      </c>
      <c r="O3874" t="s">
        <v>29232</v>
      </c>
      <c r="R3874" t="s">
        <v>13486</v>
      </c>
      <c r="S3874" t="s">
        <v>6</v>
      </c>
      <c r="T3874" t="s">
        <v>235</v>
      </c>
      <c r="U3874">
        <v>62002</v>
      </c>
      <c r="V3874" t="s">
        <v>25827</v>
      </c>
      <c r="W3874" t="s">
        <v>25853</v>
      </c>
    </row>
    <row r="3875" spans="1:23">
      <c r="A3875">
        <v>3874</v>
      </c>
      <c r="B3875" t="s">
        <v>19238</v>
      </c>
      <c r="C3875" t="s">
        <v>13486</v>
      </c>
      <c r="D3875" t="s">
        <v>6</v>
      </c>
      <c r="E3875" t="s">
        <v>19237</v>
      </c>
      <c r="F3875" t="str">
        <f>INDEX(Schools!B:B,MATCH(schools[[#This Row],[Address]],Schools!H:H,))</f>
        <v>Sch</v>
      </c>
      <c r="G3875">
        <v>38.911211999999999</v>
      </c>
      <c r="H3875">
        <v>-90.176784999999995</v>
      </c>
      <c r="I3875">
        <v>1</v>
      </c>
      <c r="J3875" t="s">
        <v>25850</v>
      </c>
      <c r="K3875" t="s">
        <v>19238</v>
      </c>
      <c r="M3875" t="s">
        <v>29229</v>
      </c>
      <c r="N3875">
        <v>2400</v>
      </c>
      <c r="O3875" t="s">
        <v>26747</v>
      </c>
      <c r="R3875" t="s">
        <v>13486</v>
      </c>
      <c r="S3875" t="s">
        <v>6</v>
      </c>
      <c r="T3875" t="s">
        <v>235</v>
      </c>
      <c r="U3875">
        <v>62002</v>
      </c>
      <c r="V3875" t="s">
        <v>25827</v>
      </c>
      <c r="W3875" t="s">
        <v>25853</v>
      </c>
    </row>
    <row r="3876" spans="1:23">
      <c r="A3876">
        <v>3875</v>
      </c>
      <c r="B3876" t="s">
        <v>19236</v>
      </c>
      <c r="C3876" t="s">
        <v>15273</v>
      </c>
      <c r="D3876" t="s">
        <v>6</v>
      </c>
      <c r="E3876" t="s">
        <v>19235</v>
      </c>
      <c r="F3876" t="str">
        <f>INDEX(Schools!B:B,MATCH(schools[[#This Row],[Address]],Schools!H:H,))</f>
        <v>Sch</v>
      </c>
      <c r="G3876">
        <v>38.931193</v>
      </c>
      <c r="H3876">
        <v>-90.216402000000002</v>
      </c>
      <c r="I3876">
        <v>1</v>
      </c>
      <c r="J3876" t="s">
        <v>25850</v>
      </c>
      <c r="K3876" t="s">
        <v>19236</v>
      </c>
      <c r="M3876" t="s">
        <v>29233</v>
      </c>
      <c r="N3876">
        <v>1613</v>
      </c>
      <c r="O3876" t="s">
        <v>29234</v>
      </c>
      <c r="R3876" t="s">
        <v>15273</v>
      </c>
      <c r="S3876" t="s">
        <v>6</v>
      </c>
      <c r="T3876" t="s">
        <v>235</v>
      </c>
      <c r="U3876">
        <v>62035</v>
      </c>
      <c r="V3876" t="s">
        <v>25827</v>
      </c>
      <c r="W3876" t="s">
        <v>25853</v>
      </c>
    </row>
    <row r="3877" spans="1:23">
      <c r="A3877">
        <v>3876</v>
      </c>
      <c r="B3877" t="s">
        <v>19234</v>
      </c>
      <c r="C3877" t="s">
        <v>15273</v>
      </c>
      <c r="D3877" t="s">
        <v>6</v>
      </c>
      <c r="E3877" t="s">
        <v>19233</v>
      </c>
      <c r="F3877" t="str">
        <f>INDEX(Schools!B:B,MATCH(schools[[#This Row],[Address]],Schools!H:H,))</f>
        <v>Sch</v>
      </c>
      <c r="G3877">
        <v>38.966227000000003</v>
      </c>
      <c r="H3877">
        <v>-90.180850000000007</v>
      </c>
      <c r="I3877">
        <v>1</v>
      </c>
      <c r="J3877" t="s">
        <v>25850</v>
      </c>
      <c r="K3877" t="s">
        <v>19234</v>
      </c>
      <c r="M3877" t="s">
        <v>29233</v>
      </c>
      <c r="N3877">
        <v>6800</v>
      </c>
      <c r="O3877" t="s">
        <v>29231</v>
      </c>
      <c r="R3877" t="s">
        <v>15273</v>
      </c>
      <c r="S3877" t="s">
        <v>6</v>
      </c>
      <c r="T3877" t="s">
        <v>235</v>
      </c>
      <c r="U3877">
        <v>62035</v>
      </c>
      <c r="V3877" t="s">
        <v>25827</v>
      </c>
      <c r="W3877" t="s">
        <v>25853</v>
      </c>
    </row>
    <row r="3878" spans="1:23">
      <c r="A3878">
        <v>3877</v>
      </c>
      <c r="B3878" t="s">
        <v>19232</v>
      </c>
      <c r="C3878" t="s">
        <v>13486</v>
      </c>
      <c r="D3878" t="s">
        <v>6</v>
      </c>
      <c r="E3878" t="s">
        <v>19231</v>
      </c>
      <c r="F3878" t="str">
        <f>INDEX(Schools!B:B,MATCH(schools[[#This Row],[Address]],Schools!H:H,))</f>
        <v>Sch</v>
      </c>
      <c r="G3878">
        <v>38.905318999999999</v>
      </c>
      <c r="H3878">
        <v>-90.168188999999998</v>
      </c>
      <c r="I3878">
        <v>1</v>
      </c>
      <c r="J3878" t="s">
        <v>25850</v>
      </c>
      <c r="K3878" t="s">
        <v>19232</v>
      </c>
      <c r="M3878" t="s">
        <v>29229</v>
      </c>
      <c r="N3878">
        <v>1043</v>
      </c>
      <c r="O3878" t="s">
        <v>29235</v>
      </c>
      <c r="R3878" t="s">
        <v>13486</v>
      </c>
      <c r="S3878" t="s">
        <v>6</v>
      </c>
      <c r="T3878" t="s">
        <v>235</v>
      </c>
      <c r="U3878">
        <v>62002</v>
      </c>
      <c r="V3878" t="s">
        <v>25827</v>
      </c>
      <c r="W3878" t="s">
        <v>25853</v>
      </c>
    </row>
    <row r="3879" spans="1:23">
      <c r="A3879">
        <v>3878</v>
      </c>
      <c r="B3879" t="s">
        <v>19230</v>
      </c>
      <c r="C3879" t="s">
        <v>13486</v>
      </c>
      <c r="D3879" t="s">
        <v>6</v>
      </c>
      <c r="E3879" t="s">
        <v>19229</v>
      </c>
      <c r="F3879" t="str">
        <f>INDEX(Schools!B:B,MATCH(schools[[#This Row],[Address]],Schools!H:H,))</f>
        <v>Sch</v>
      </c>
      <c r="G3879">
        <v>38.906056</v>
      </c>
      <c r="H3879">
        <v>-90.194495000000003</v>
      </c>
      <c r="I3879">
        <v>1</v>
      </c>
      <c r="J3879" t="s">
        <v>25850</v>
      </c>
      <c r="K3879" t="s">
        <v>19230</v>
      </c>
      <c r="M3879" t="s">
        <v>29229</v>
      </c>
      <c r="N3879">
        <v>1513</v>
      </c>
      <c r="O3879" t="s">
        <v>25868</v>
      </c>
      <c r="R3879" t="s">
        <v>13486</v>
      </c>
      <c r="S3879" t="s">
        <v>6</v>
      </c>
      <c r="T3879" t="s">
        <v>235</v>
      </c>
      <c r="U3879">
        <v>62002</v>
      </c>
      <c r="V3879" t="s">
        <v>25827</v>
      </c>
      <c r="W3879" t="s">
        <v>25853</v>
      </c>
    </row>
    <row r="3880" spans="1:23">
      <c r="A3880">
        <v>3879</v>
      </c>
      <c r="B3880" t="s">
        <v>19228</v>
      </c>
      <c r="C3880" t="s">
        <v>13486</v>
      </c>
      <c r="D3880" t="s">
        <v>6</v>
      </c>
      <c r="E3880" t="s">
        <v>19227</v>
      </c>
      <c r="F3880" t="str">
        <f>INDEX(Schools!B:B,MATCH(schools[[#This Row],[Address]],Schools!H:H,))</f>
        <v>Sch</v>
      </c>
      <c r="G3880">
        <v>38.895805000000003</v>
      </c>
      <c r="H3880">
        <v>-90.151793999999995</v>
      </c>
      <c r="I3880">
        <v>1</v>
      </c>
      <c r="J3880" t="s">
        <v>25850</v>
      </c>
      <c r="K3880" t="s">
        <v>19228</v>
      </c>
      <c r="M3880" t="s">
        <v>29229</v>
      </c>
      <c r="N3880">
        <v>1035</v>
      </c>
      <c r="O3880" t="s">
        <v>29236</v>
      </c>
      <c r="R3880" t="s">
        <v>13486</v>
      </c>
      <c r="S3880" t="s">
        <v>6</v>
      </c>
      <c r="T3880" t="s">
        <v>235</v>
      </c>
      <c r="U3880">
        <v>62002</v>
      </c>
      <c r="V3880" t="s">
        <v>25827</v>
      </c>
      <c r="W3880" t="s">
        <v>25853</v>
      </c>
    </row>
    <row r="3881" spans="1:23">
      <c r="A3881">
        <v>3880</v>
      </c>
      <c r="B3881" t="s">
        <v>19226</v>
      </c>
      <c r="C3881" t="s">
        <v>15273</v>
      </c>
      <c r="D3881" t="s">
        <v>6</v>
      </c>
      <c r="E3881" t="s">
        <v>19225</v>
      </c>
      <c r="F3881" t="str">
        <f>INDEX(Schools!B:B,MATCH(schools[[#This Row],[Address]],Schools!H:H,))</f>
        <v>Sch</v>
      </c>
      <c r="G3881">
        <v>38.947547999999998</v>
      </c>
      <c r="H3881">
        <v>-90.190989999999999</v>
      </c>
      <c r="I3881">
        <v>1</v>
      </c>
      <c r="J3881" t="s">
        <v>25850</v>
      </c>
      <c r="K3881" t="s">
        <v>19226</v>
      </c>
      <c r="M3881" t="s">
        <v>29233</v>
      </c>
      <c r="N3881">
        <v>5600</v>
      </c>
      <c r="O3881" t="s">
        <v>29237</v>
      </c>
      <c r="R3881" t="s">
        <v>15273</v>
      </c>
      <c r="S3881" t="s">
        <v>6</v>
      </c>
      <c r="T3881" t="s">
        <v>235</v>
      </c>
      <c r="U3881">
        <v>62035</v>
      </c>
      <c r="V3881" t="s">
        <v>25827</v>
      </c>
      <c r="W3881" t="s">
        <v>25853</v>
      </c>
    </row>
    <row r="3882" spans="1:23">
      <c r="A3882">
        <v>3881</v>
      </c>
      <c r="B3882" t="s">
        <v>19224</v>
      </c>
      <c r="C3882" t="s">
        <v>15273</v>
      </c>
      <c r="D3882" t="s">
        <v>6</v>
      </c>
      <c r="E3882" t="s">
        <v>19223</v>
      </c>
      <c r="F3882" t="str">
        <f>INDEX(Schools!B:B,MATCH(schools[[#This Row],[Address]],Schools!H:H,))</f>
        <v>Sch</v>
      </c>
      <c r="G3882">
        <v>38.953695000000003</v>
      </c>
      <c r="H3882">
        <v>-90.190928999999997</v>
      </c>
      <c r="I3882">
        <v>1</v>
      </c>
      <c r="J3882" t="s">
        <v>25850</v>
      </c>
      <c r="K3882" t="s">
        <v>19224</v>
      </c>
      <c r="M3882" t="s">
        <v>29233</v>
      </c>
      <c r="N3882">
        <v>6008</v>
      </c>
      <c r="O3882" t="s">
        <v>29237</v>
      </c>
      <c r="R3882" t="s">
        <v>15273</v>
      </c>
      <c r="S3882" t="s">
        <v>6</v>
      </c>
      <c r="T3882" t="s">
        <v>235</v>
      </c>
      <c r="U3882">
        <v>62035</v>
      </c>
      <c r="V3882" t="s">
        <v>25827</v>
      </c>
      <c r="W3882" t="s">
        <v>25853</v>
      </c>
    </row>
    <row r="3883" spans="1:23">
      <c r="A3883">
        <v>3882</v>
      </c>
      <c r="B3883" t="s">
        <v>19222</v>
      </c>
      <c r="C3883" t="s">
        <v>13486</v>
      </c>
      <c r="D3883" t="s">
        <v>6</v>
      </c>
      <c r="E3883" t="s">
        <v>19221</v>
      </c>
      <c r="F3883" t="str">
        <f>INDEX(Schools!B:B,MATCH(schools[[#This Row],[Address]],Schools!H:H,))</f>
        <v>Sch</v>
      </c>
      <c r="G3883">
        <v>38.890518</v>
      </c>
      <c r="H3883">
        <v>-90.130788999999993</v>
      </c>
      <c r="I3883">
        <v>1</v>
      </c>
      <c r="J3883" t="s">
        <v>25850</v>
      </c>
      <c r="K3883" t="s">
        <v>19222</v>
      </c>
      <c r="M3883" t="s">
        <v>29229</v>
      </c>
      <c r="N3883">
        <v>907</v>
      </c>
      <c r="O3883" t="s">
        <v>29238</v>
      </c>
      <c r="R3883" t="s">
        <v>13486</v>
      </c>
      <c r="S3883" t="s">
        <v>6</v>
      </c>
      <c r="T3883" t="s">
        <v>235</v>
      </c>
      <c r="U3883">
        <v>62002</v>
      </c>
      <c r="V3883" t="s">
        <v>25827</v>
      </c>
      <c r="W3883" t="s">
        <v>25853</v>
      </c>
    </row>
    <row r="3884" spans="1:23">
      <c r="A3884">
        <v>3883</v>
      </c>
      <c r="B3884" t="s">
        <v>19220</v>
      </c>
      <c r="C3884" t="s">
        <v>13718</v>
      </c>
      <c r="D3884" t="s">
        <v>6</v>
      </c>
      <c r="E3884" t="s">
        <v>19218</v>
      </c>
      <c r="F3884" t="str">
        <f>INDEX(Schools!B:B,MATCH(schools[[#This Row],[Address]],Schools!H:H,))</f>
        <v>Dist</v>
      </c>
      <c r="G3884">
        <v>38.685893</v>
      </c>
      <c r="H3884">
        <v>-90.144164000000004</v>
      </c>
      <c r="I3884">
        <v>0.7</v>
      </c>
      <c r="J3884" t="s">
        <v>25892</v>
      </c>
      <c r="K3884" t="s">
        <v>29239</v>
      </c>
      <c r="M3884" t="s">
        <v>29240</v>
      </c>
      <c r="O3884" t="s">
        <v>29239</v>
      </c>
      <c r="R3884" t="s">
        <v>13718</v>
      </c>
      <c r="S3884" t="s">
        <v>6</v>
      </c>
      <c r="T3884" t="s">
        <v>235</v>
      </c>
      <c r="U3884">
        <v>62060</v>
      </c>
      <c r="V3884" t="s">
        <v>25827</v>
      </c>
      <c r="W3884" t="s">
        <v>25853</v>
      </c>
    </row>
    <row r="3885" spans="1:23">
      <c r="A3885">
        <v>3884</v>
      </c>
      <c r="B3885" t="s">
        <v>19219</v>
      </c>
      <c r="C3885" t="s">
        <v>13718</v>
      </c>
      <c r="D3885" t="s">
        <v>6</v>
      </c>
      <c r="E3885" t="s">
        <v>19218</v>
      </c>
      <c r="F3885" t="str">
        <f>INDEX(Schools!B:B,MATCH(schools[[#This Row],[Address]],Schools!H:H,))</f>
        <v>Sch</v>
      </c>
      <c r="G3885">
        <v>38.685893</v>
      </c>
      <c r="H3885">
        <v>-90.144164000000004</v>
      </c>
      <c r="I3885">
        <v>0.7</v>
      </c>
      <c r="J3885" t="s">
        <v>25892</v>
      </c>
      <c r="K3885" t="s">
        <v>29239</v>
      </c>
      <c r="M3885" t="s">
        <v>29240</v>
      </c>
      <c r="O3885" t="s">
        <v>29239</v>
      </c>
      <c r="R3885" t="s">
        <v>13718</v>
      </c>
      <c r="S3885" t="s">
        <v>6</v>
      </c>
      <c r="T3885" t="s">
        <v>235</v>
      </c>
      <c r="U3885">
        <v>62060</v>
      </c>
      <c r="V3885" t="s">
        <v>25827</v>
      </c>
      <c r="W3885" t="s">
        <v>25853</v>
      </c>
    </row>
    <row r="3886" spans="1:23">
      <c r="A3886">
        <v>3885</v>
      </c>
      <c r="B3886" t="s">
        <v>19219</v>
      </c>
      <c r="C3886" t="s">
        <v>13718</v>
      </c>
      <c r="D3886" t="s">
        <v>6</v>
      </c>
      <c r="E3886" t="s">
        <v>19218</v>
      </c>
      <c r="F3886" t="str">
        <f>INDEX(Schools!B:B,MATCH(schools[[#This Row],[Address]],Schools!H:H,))</f>
        <v>Sch</v>
      </c>
      <c r="G3886">
        <v>38.685893</v>
      </c>
      <c r="H3886">
        <v>-90.144164000000004</v>
      </c>
      <c r="I3886">
        <v>0.7</v>
      </c>
      <c r="J3886" t="s">
        <v>25892</v>
      </c>
      <c r="K3886" t="s">
        <v>29239</v>
      </c>
      <c r="M3886" t="s">
        <v>29240</v>
      </c>
      <c r="O3886" t="s">
        <v>29239</v>
      </c>
      <c r="R3886" t="s">
        <v>13718</v>
      </c>
      <c r="S3886" t="s">
        <v>6</v>
      </c>
      <c r="T3886" t="s">
        <v>235</v>
      </c>
      <c r="U3886">
        <v>62060</v>
      </c>
      <c r="V3886" t="s">
        <v>25827</v>
      </c>
      <c r="W3886" t="s">
        <v>25853</v>
      </c>
    </row>
    <row r="3887" spans="1:23">
      <c r="A3887">
        <v>3886</v>
      </c>
      <c r="B3887" t="s">
        <v>19217</v>
      </c>
      <c r="C3887" t="s">
        <v>13718</v>
      </c>
      <c r="D3887" t="s">
        <v>6</v>
      </c>
      <c r="E3887" t="s">
        <v>19216</v>
      </c>
      <c r="F3887" t="str">
        <f>INDEX(Schools!B:B,MATCH(schools[[#This Row],[Address]],Schools!H:H,))</f>
        <v>Sch</v>
      </c>
      <c r="G3887">
        <v>38.685456000000002</v>
      </c>
      <c r="H3887">
        <v>-90.144447</v>
      </c>
      <c r="I3887">
        <v>1</v>
      </c>
      <c r="J3887" t="s">
        <v>25850</v>
      </c>
      <c r="K3887" t="s">
        <v>19217</v>
      </c>
      <c r="M3887" t="s">
        <v>29240</v>
      </c>
      <c r="N3887">
        <v>1003</v>
      </c>
      <c r="O3887" t="s">
        <v>29239</v>
      </c>
      <c r="R3887" t="s">
        <v>13718</v>
      </c>
      <c r="S3887" t="s">
        <v>6</v>
      </c>
      <c r="T3887" t="s">
        <v>235</v>
      </c>
      <c r="U3887">
        <v>62060</v>
      </c>
      <c r="V3887" t="s">
        <v>25827</v>
      </c>
      <c r="W3887" t="s">
        <v>25853</v>
      </c>
    </row>
    <row r="3888" spans="1:23">
      <c r="A3888">
        <v>3887</v>
      </c>
      <c r="B3888" t="s">
        <v>19215</v>
      </c>
      <c r="C3888" t="s">
        <v>13718</v>
      </c>
      <c r="D3888" t="s">
        <v>6</v>
      </c>
      <c r="E3888" t="s">
        <v>19214</v>
      </c>
      <c r="F3888" t="str">
        <f>INDEX(Schools!B:B,MATCH(schools[[#This Row],[Address]],Schools!H:H,))</f>
        <v>Sch</v>
      </c>
      <c r="G3888">
        <v>38.683005000000001</v>
      </c>
      <c r="H3888">
        <v>-90.154380000000003</v>
      </c>
      <c r="I3888">
        <v>1</v>
      </c>
      <c r="J3888" t="s">
        <v>25850</v>
      </c>
      <c r="K3888" t="s">
        <v>19215</v>
      </c>
      <c r="M3888" t="s">
        <v>29240</v>
      </c>
      <c r="N3888">
        <v>1634</v>
      </c>
      <c r="O3888" t="s">
        <v>26048</v>
      </c>
      <c r="R3888" t="s">
        <v>13718</v>
      </c>
      <c r="S3888" t="s">
        <v>6</v>
      </c>
      <c r="T3888" t="s">
        <v>235</v>
      </c>
      <c r="U3888">
        <v>62060</v>
      </c>
      <c r="V3888" t="s">
        <v>25827</v>
      </c>
      <c r="W3888" t="s">
        <v>25853</v>
      </c>
    </row>
    <row r="3889" spans="1:23">
      <c r="A3889">
        <v>3888</v>
      </c>
      <c r="B3889" t="s">
        <v>19210</v>
      </c>
      <c r="C3889" t="s">
        <v>19209</v>
      </c>
      <c r="D3889" t="s">
        <v>6</v>
      </c>
      <c r="E3889" t="s">
        <v>19208</v>
      </c>
      <c r="F3889" t="str">
        <f>INDEX(Schools!B:B,MATCH(schools[[#This Row],[Address]],Schools!H:H,))</f>
        <v>Dist</v>
      </c>
      <c r="G3889">
        <v>38.877664000000003</v>
      </c>
      <c r="H3889">
        <v>-90.106185999999994</v>
      </c>
      <c r="I3889">
        <v>1</v>
      </c>
      <c r="J3889" t="s">
        <v>25850</v>
      </c>
      <c r="K3889" t="s">
        <v>29241</v>
      </c>
      <c r="M3889" t="s">
        <v>29242</v>
      </c>
      <c r="N3889">
        <v>210</v>
      </c>
      <c r="O3889" t="s">
        <v>29243</v>
      </c>
      <c r="R3889" t="s">
        <v>19209</v>
      </c>
      <c r="S3889" t="s">
        <v>6</v>
      </c>
      <c r="T3889" t="s">
        <v>235</v>
      </c>
      <c r="U3889">
        <v>62024</v>
      </c>
      <c r="V3889" t="s">
        <v>25827</v>
      </c>
      <c r="W3889" t="s">
        <v>25853</v>
      </c>
    </row>
    <row r="3890" spans="1:23">
      <c r="A3890">
        <v>3889</v>
      </c>
      <c r="B3890" t="s">
        <v>19213</v>
      </c>
      <c r="C3890" t="s">
        <v>19209</v>
      </c>
      <c r="D3890" t="s">
        <v>6</v>
      </c>
      <c r="E3890" t="s">
        <v>19211</v>
      </c>
      <c r="F3890" t="str">
        <f>INDEX(Schools!B:B,MATCH(schools[[#This Row],[Address]],Schools!H:H,))</f>
        <v>Sch</v>
      </c>
      <c r="G3890">
        <v>38.878841999999999</v>
      </c>
      <c r="H3890">
        <v>-90.097076999999999</v>
      </c>
      <c r="I3890">
        <v>1</v>
      </c>
      <c r="J3890" t="s">
        <v>25850</v>
      </c>
      <c r="K3890" t="s">
        <v>19213</v>
      </c>
      <c r="M3890" t="s">
        <v>29242</v>
      </c>
      <c r="N3890">
        <v>1000</v>
      </c>
      <c r="O3890" t="s">
        <v>29113</v>
      </c>
      <c r="R3890" t="s">
        <v>19209</v>
      </c>
      <c r="S3890" t="s">
        <v>6</v>
      </c>
      <c r="T3890" t="s">
        <v>235</v>
      </c>
      <c r="U3890">
        <v>62024</v>
      </c>
      <c r="V3890" t="s">
        <v>25827</v>
      </c>
      <c r="W3890" t="s">
        <v>25853</v>
      </c>
    </row>
    <row r="3891" spans="1:23">
      <c r="A3891">
        <v>3890</v>
      </c>
      <c r="B3891" t="s">
        <v>19212</v>
      </c>
      <c r="C3891" t="s">
        <v>19209</v>
      </c>
      <c r="D3891" t="s">
        <v>6</v>
      </c>
      <c r="E3891" t="s">
        <v>19211</v>
      </c>
      <c r="F3891" t="str">
        <f>INDEX(Schools!B:B,MATCH(schools[[#This Row],[Address]],Schools!H:H,))</f>
        <v>Sch</v>
      </c>
      <c r="G3891">
        <v>38.878855000000001</v>
      </c>
      <c r="H3891">
        <v>-90.096931999999995</v>
      </c>
      <c r="I3891">
        <v>1</v>
      </c>
      <c r="J3891" t="s">
        <v>25850</v>
      </c>
      <c r="K3891" t="s">
        <v>19212</v>
      </c>
      <c r="M3891" t="s">
        <v>29242</v>
      </c>
      <c r="N3891">
        <v>1030</v>
      </c>
      <c r="O3891" t="s">
        <v>29113</v>
      </c>
      <c r="R3891" t="s">
        <v>19209</v>
      </c>
      <c r="S3891" t="s">
        <v>6</v>
      </c>
      <c r="T3891" t="s">
        <v>235</v>
      </c>
      <c r="U3891">
        <v>62024</v>
      </c>
      <c r="V3891" t="s">
        <v>25827</v>
      </c>
      <c r="W3891" t="s">
        <v>25853</v>
      </c>
    </row>
    <row r="3892" spans="1:23">
      <c r="A3892">
        <v>3891</v>
      </c>
      <c r="B3892" t="s">
        <v>19210</v>
      </c>
      <c r="C3892" t="s">
        <v>19209</v>
      </c>
      <c r="D3892" t="s">
        <v>6</v>
      </c>
      <c r="E3892" t="s">
        <v>19208</v>
      </c>
      <c r="F3892" t="str">
        <f>INDEX(Schools!B:B,MATCH(schools[[#This Row],[Address]],Schools!H:H,))</f>
        <v>Dist</v>
      </c>
      <c r="G3892">
        <v>38.877664000000003</v>
      </c>
      <c r="H3892">
        <v>-90.106185999999994</v>
      </c>
      <c r="I3892">
        <v>1</v>
      </c>
      <c r="J3892" t="s">
        <v>25850</v>
      </c>
      <c r="K3892" t="s">
        <v>29241</v>
      </c>
      <c r="M3892" t="s">
        <v>29242</v>
      </c>
      <c r="N3892">
        <v>210</v>
      </c>
      <c r="O3892" t="s">
        <v>29243</v>
      </c>
      <c r="R3892" t="s">
        <v>19209</v>
      </c>
      <c r="S3892" t="s">
        <v>6</v>
      </c>
      <c r="T3892" t="s">
        <v>235</v>
      </c>
      <c r="U3892">
        <v>62024</v>
      </c>
      <c r="V3892" t="s">
        <v>25827</v>
      </c>
      <c r="W3892" t="s">
        <v>25853</v>
      </c>
    </row>
    <row r="3893" spans="1:23">
      <c r="A3893">
        <v>3892</v>
      </c>
      <c r="B3893" t="s">
        <v>19207</v>
      </c>
      <c r="C3893" t="s">
        <v>14393</v>
      </c>
      <c r="D3893" t="s">
        <v>6</v>
      </c>
      <c r="E3893" t="s">
        <v>19206</v>
      </c>
      <c r="F3893" t="str">
        <f>INDEX(Schools!B:B,MATCH(schools[[#This Row],[Address]],Schools!H:H,))</f>
        <v>Dist</v>
      </c>
      <c r="G3893">
        <v>38.871668999999997</v>
      </c>
      <c r="H3893">
        <v>-90.098577000000006</v>
      </c>
      <c r="I3893">
        <v>1</v>
      </c>
      <c r="J3893" t="s">
        <v>25850</v>
      </c>
      <c r="K3893" t="s">
        <v>19207</v>
      </c>
      <c r="M3893" t="s">
        <v>29244</v>
      </c>
      <c r="N3893">
        <v>777</v>
      </c>
      <c r="O3893" t="s">
        <v>29245</v>
      </c>
      <c r="R3893" t="s">
        <v>14393</v>
      </c>
      <c r="S3893" t="s">
        <v>6</v>
      </c>
      <c r="T3893" t="s">
        <v>235</v>
      </c>
      <c r="U3893">
        <v>62095</v>
      </c>
      <c r="V3893" t="s">
        <v>25827</v>
      </c>
      <c r="W3893" t="s">
        <v>25853</v>
      </c>
    </row>
    <row r="3894" spans="1:23">
      <c r="A3894">
        <v>3893</v>
      </c>
      <c r="B3894" t="s">
        <v>19207</v>
      </c>
      <c r="C3894" t="s">
        <v>14393</v>
      </c>
      <c r="D3894" t="s">
        <v>6</v>
      </c>
      <c r="E3894" t="s">
        <v>19206</v>
      </c>
      <c r="F3894" t="str">
        <f>INDEX(Schools!B:B,MATCH(schools[[#This Row],[Address]],Schools!H:H,))</f>
        <v>Dist</v>
      </c>
      <c r="G3894">
        <v>38.871668999999997</v>
      </c>
      <c r="H3894">
        <v>-90.098577000000006</v>
      </c>
      <c r="I3894">
        <v>1</v>
      </c>
      <c r="J3894" t="s">
        <v>25850</v>
      </c>
      <c r="K3894" t="s">
        <v>19207</v>
      </c>
      <c r="M3894" t="s">
        <v>29244</v>
      </c>
      <c r="N3894">
        <v>777</v>
      </c>
      <c r="O3894" t="s">
        <v>29245</v>
      </c>
      <c r="R3894" t="s">
        <v>14393</v>
      </c>
      <c r="S3894" t="s">
        <v>6</v>
      </c>
      <c r="T3894" t="s">
        <v>235</v>
      </c>
      <c r="U3894">
        <v>62095</v>
      </c>
      <c r="V3894" t="s">
        <v>25827</v>
      </c>
      <c r="W3894" t="s">
        <v>25853</v>
      </c>
    </row>
    <row r="3895" spans="1:23">
      <c r="A3895">
        <v>3894</v>
      </c>
      <c r="B3895" t="s">
        <v>19205</v>
      </c>
      <c r="C3895" t="s">
        <v>14393</v>
      </c>
      <c r="D3895" t="s">
        <v>6</v>
      </c>
      <c r="E3895" t="s">
        <v>19204</v>
      </c>
      <c r="F3895" t="str">
        <f>INDEX(Schools!B:B,MATCH(schools[[#This Row],[Address]],Schools!H:H,))</f>
        <v>Dist</v>
      </c>
      <c r="G3895">
        <v>38.862104000000002</v>
      </c>
      <c r="H3895">
        <v>-90.088226000000006</v>
      </c>
      <c r="I3895">
        <v>1</v>
      </c>
      <c r="J3895" t="s">
        <v>25850</v>
      </c>
      <c r="K3895" t="s">
        <v>19205</v>
      </c>
      <c r="M3895" t="s">
        <v>29244</v>
      </c>
      <c r="N3895">
        <v>501</v>
      </c>
      <c r="O3895" t="s">
        <v>29246</v>
      </c>
      <c r="R3895" t="s">
        <v>14393</v>
      </c>
      <c r="S3895" t="s">
        <v>6</v>
      </c>
      <c r="T3895" t="s">
        <v>235</v>
      </c>
      <c r="U3895">
        <v>62095</v>
      </c>
      <c r="V3895" t="s">
        <v>25827</v>
      </c>
      <c r="W3895" t="s">
        <v>25853</v>
      </c>
    </row>
    <row r="3896" spans="1:23">
      <c r="A3896">
        <v>3895</v>
      </c>
      <c r="B3896" t="s">
        <v>19205</v>
      </c>
      <c r="C3896" t="s">
        <v>14393</v>
      </c>
      <c r="D3896" t="s">
        <v>6</v>
      </c>
      <c r="E3896" t="s">
        <v>19204</v>
      </c>
      <c r="F3896" t="str">
        <f>INDEX(Schools!B:B,MATCH(schools[[#This Row],[Address]],Schools!H:H,))</f>
        <v>Dist</v>
      </c>
      <c r="G3896">
        <v>38.862104000000002</v>
      </c>
      <c r="H3896">
        <v>-90.088226000000006</v>
      </c>
      <c r="I3896">
        <v>1</v>
      </c>
      <c r="J3896" t="s">
        <v>25850</v>
      </c>
      <c r="K3896" t="s">
        <v>19205</v>
      </c>
      <c r="M3896" t="s">
        <v>29244</v>
      </c>
      <c r="N3896">
        <v>501</v>
      </c>
      <c r="O3896" t="s">
        <v>29246</v>
      </c>
      <c r="R3896" t="s">
        <v>14393</v>
      </c>
      <c r="S3896" t="s">
        <v>6</v>
      </c>
      <c r="T3896" t="s">
        <v>235</v>
      </c>
      <c r="U3896">
        <v>62095</v>
      </c>
      <c r="V3896" t="s">
        <v>25827</v>
      </c>
      <c r="W3896" t="s">
        <v>25853</v>
      </c>
    </row>
    <row r="3897" spans="1:23">
      <c r="A3897">
        <v>3896</v>
      </c>
      <c r="B3897" t="s">
        <v>19205</v>
      </c>
      <c r="C3897" t="s">
        <v>14393</v>
      </c>
      <c r="D3897" t="s">
        <v>6</v>
      </c>
      <c r="E3897" t="s">
        <v>19204</v>
      </c>
      <c r="F3897" t="str">
        <f>INDEX(Schools!B:B,MATCH(schools[[#This Row],[Address]],Schools!H:H,))</f>
        <v>Dist</v>
      </c>
      <c r="G3897">
        <v>38.862104000000002</v>
      </c>
      <c r="H3897">
        <v>-90.088226000000006</v>
      </c>
      <c r="I3897">
        <v>1</v>
      </c>
      <c r="J3897" t="s">
        <v>25850</v>
      </c>
      <c r="K3897" t="s">
        <v>19205</v>
      </c>
      <c r="M3897" t="s">
        <v>29244</v>
      </c>
      <c r="N3897">
        <v>501</v>
      </c>
      <c r="O3897" t="s">
        <v>29246</v>
      </c>
      <c r="R3897" t="s">
        <v>14393</v>
      </c>
      <c r="S3897" t="s">
        <v>6</v>
      </c>
      <c r="T3897" t="s">
        <v>235</v>
      </c>
      <c r="U3897">
        <v>62095</v>
      </c>
      <c r="V3897" t="s">
        <v>25827</v>
      </c>
      <c r="W3897" t="s">
        <v>25853</v>
      </c>
    </row>
    <row r="3898" spans="1:23">
      <c r="A3898">
        <v>3897</v>
      </c>
      <c r="B3898" t="s">
        <v>19203</v>
      </c>
      <c r="C3898" t="s">
        <v>19202</v>
      </c>
      <c r="D3898" t="s">
        <v>6</v>
      </c>
      <c r="E3898" t="s">
        <v>19201</v>
      </c>
      <c r="F3898" t="str">
        <f>INDEX(Schools!B:B,MATCH(schools[[#This Row],[Address]],Schools!H:H,))</f>
        <v>Sch</v>
      </c>
      <c r="G3898">
        <v>38.831668000000001</v>
      </c>
      <c r="H3898">
        <v>-90.096050000000005</v>
      </c>
      <c r="I3898">
        <v>1</v>
      </c>
      <c r="J3898" t="s">
        <v>25850</v>
      </c>
      <c r="K3898" t="s">
        <v>19203</v>
      </c>
      <c r="M3898" t="s">
        <v>29247</v>
      </c>
      <c r="N3898">
        <v>110</v>
      </c>
      <c r="O3898" t="s">
        <v>25976</v>
      </c>
      <c r="R3898" t="s">
        <v>19202</v>
      </c>
      <c r="S3898" t="s">
        <v>6</v>
      </c>
      <c r="T3898" t="s">
        <v>235</v>
      </c>
      <c r="U3898">
        <v>62048</v>
      </c>
      <c r="V3898" t="s">
        <v>25827</v>
      </c>
      <c r="W3898" t="s">
        <v>25853</v>
      </c>
    </row>
    <row r="3899" spans="1:23">
      <c r="A3899">
        <v>3898</v>
      </c>
      <c r="B3899" t="s">
        <v>19080</v>
      </c>
      <c r="C3899" t="s">
        <v>19077</v>
      </c>
      <c r="D3899" t="s">
        <v>6</v>
      </c>
      <c r="E3899" t="s">
        <v>19079</v>
      </c>
      <c r="F3899" t="str">
        <f>INDEX(Schools!B:B,MATCH(schools[[#This Row],[Address]],Schools!H:H,))</f>
        <v>Dist</v>
      </c>
      <c r="G3899">
        <v>42.441619000000003</v>
      </c>
      <c r="H3899">
        <v>-88.27749</v>
      </c>
      <c r="I3899">
        <v>1</v>
      </c>
      <c r="J3899" t="s">
        <v>25850</v>
      </c>
      <c r="K3899" t="s">
        <v>29248</v>
      </c>
      <c r="M3899" t="s">
        <v>29249</v>
      </c>
      <c r="N3899">
        <v>4213</v>
      </c>
      <c r="O3899" t="s">
        <v>29250</v>
      </c>
      <c r="R3899" t="s">
        <v>19077</v>
      </c>
      <c r="S3899" t="s">
        <v>6</v>
      </c>
      <c r="T3899" t="s">
        <v>2682</v>
      </c>
      <c r="U3899">
        <v>60071</v>
      </c>
      <c r="V3899" t="s">
        <v>25827</v>
      </c>
      <c r="W3899" t="s">
        <v>25853</v>
      </c>
    </row>
    <row r="3900" spans="1:23">
      <c r="A3900">
        <v>3899</v>
      </c>
      <c r="B3900" t="s">
        <v>19200</v>
      </c>
      <c r="C3900" t="s">
        <v>19077</v>
      </c>
      <c r="D3900" t="s">
        <v>6</v>
      </c>
      <c r="E3900" t="s">
        <v>19199</v>
      </c>
      <c r="F3900" t="str">
        <f>INDEX(Schools!B:B,MATCH(schools[[#This Row],[Address]],Schools!H:H,))</f>
        <v>Sch</v>
      </c>
      <c r="G3900">
        <v>42.471558000000002</v>
      </c>
      <c r="H3900">
        <v>-88.305374</v>
      </c>
      <c r="I3900">
        <v>0.8</v>
      </c>
      <c r="J3900" t="s">
        <v>25824</v>
      </c>
      <c r="K3900" t="s">
        <v>29251</v>
      </c>
      <c r="M3900" t="s">
        <v>29249</v>
      </c>
      <c r="N3900">
        <v>10006</v>
      </c>
      <c r="O3900" t="s">
        <v>25875</v>
      </c>
      <c r="R3900" t="s">
        <v>19077</v>
      </c>
      <c r="S3900" t="s">
        <v>6</v>
      </c>
      <c r="T3900" t="s">
        <v>2682</v>
      </c>
      <c r="U3900">
        <v>60071</v>
      </c>
      <c r="V3900" t="s">
        <v>25827</v>
      </c>
      <c r="W3900" t="s">
        <v>14385</v>
      </c>
    </row>
    <row r="3901" spans="1:23">
      <c r="A3901">
        <v>3900</v>
      </c>
      <c r="B3901" t="s">
        <v>19198</v>
      </c>
      <c r="C3901" t="s">
        <v>19077</v>
      </c>
      <c r="D3901" t="s">
        <v>6</v>
      </c>
      <c r="E3901" t="s">
        <v>19197</v>
      </c>
      <c r="F3901" t="str">
        <f>INDEX(Schools!B:B,MATCH(schools[[#This Row],[Address]],Schools!H:H,))</f>
        <v>Sch</v>
      </c>
      <c r="G3901">
        <v>42.476121999999997</v>
      </c>
      <c r="H3901">
        <v>-88.313603000000001</v>
      </c>
      <c r="I3901">
        <v>1</v>
      </c>
      <c r="J3901" t="s">
        <v>25824</v>
      </c>
      <c r="K3901" t="s">
        <v>19198</v>
      </c>
      <c r="M3901" t="s">
        <v>29249</v>
      </c>
      <c r="N3901">
        <v>5815</v>
      </c>
      <c r="O3901" t="s">
        <v>27163</v>
      </c>
      <c r="R3901" t="s">
        <v>19077</v>
      </c>
      <c r="S3901" t="s">
        <v>6</v>
      </c>
      <c r="T3901" t="s">
        <v>2682</v>
      </c>
      <c r="U3901">
        <v>60071</v>
      </c>
      <c r="V3901" t="s">
        <v>25827</v>
      </c>
      <c r="W3901" t="s">
        <v>14385</v>
      </c>
    </row>
    <row r="3902" spans="1:23">
      <c r="A3902">
        <v>3901</v>
      </c>
      <c r="B3902" t="s">
        <v>19196</v>
      </c>
      <c r="C3902" t="s">
        <v>19195</v>
      </c>
      <c r="D3902" t="s">
        <v>6</v>
      </c>
      <c r="E3902" t="s">
        <v>19194</v>
      </c>
      <c r="F3902" t="str">
        <f>INDEX(Schools!B:B,MATCH(schools[[#This Row],[Address]],Schools!H:H,))</f>
        <v>Sch</v>
      </c>
      <c r="G3902">
        <v>42.444042000000003</v>
      </c>
      <c r="H3902">
        <v>-88.236328</v>
      </c>
      <c r="I3902">
        <v>1</v>
      </c>
      <c r="J3902" t="s">
        <v>25850</v>
      </c>
      <c r="K3902" t="s">
        <v>19196</v>
      </c>
      <c r="M3902" t="s">
        <v>28935</v>
      </c>
      <c r="N3902">
        <v>2018</v>
      </c>
      <c r="O3902" t="s">
        <v>29252</v>
      </c>
      <c r="R3902" t="s">
        <v>19195</v>
      </c>
      <c r="S3902" t="s">
        <v>6</v>
      </c>
      <c r="T3902" t="s">
        <v>2682</v>
      </c>
      <c r="U3902">
        <v>60081</v>
      </c>
      <c r="V3902" t="s">
        <v>25827</v>
      </c>
      <c r="W3902" t="s">
        <v>25853</v>
      </c>
    </row>
    <row r="3903" spans="1:23">
      <c r="A3903">
        <v>3902</v>
      </c>
      <c r="B3903" t="s">
        <v>19193</v>
      </c>
      <c r="C3903" t="s">
        <v>19189</v>
      </c>
      <c r="D3903" t="s">
        <v>6</v>
      </c>
      <c r="E3903" t="s">
        <v>19191</v>
      </c>
      <c r="F3903" t="str">
        <f>INDEX(Schools!B:B,MATCH(schools[[#This Row],[Address]],Schools!H:H,))</f>
        <v>Dist</v>
      </c>
      <c r="G3903">
        <v>42.196643000000002</v>
      </c>
      <c r="H3903">
        <v>-88.213813999999999</v>
      </c>
      <c r="I3903">
        <v>1</v>
      </c>
      <c r="J3903" t="s">
        <v>25850</v>
      </c>
      <c r="K3903" t="s">
        <v>19193</v>
      </c>
      <c r="M3903" t="s">
        <v>29253</v>
      </c>
      <c r="N3903">
        <v>403</v>
      </c>
      <c r="O3903" t="s">
        <v>29254</v>
      </c>
      <c r="R3903" t="s">
        <v>19189</v>
      </c>
      <c r="S3903" t="s">
        <v>6</v>
      </c>
      <c r="T3903" t="s">
        <v>2682</v>
      </c>
      <c r="U3903">
        <v>60021</v>
      </c>
      <c r="V3903" t="s">
        <v>25827</v>
      </c>
      <c r="W3903" t="s">
        <v>25853</v>
      </c>
    </row>
    <row r="3904" spans="1:23">
      <c r="A3904">
        <v>3903</v>
      </c>
      <c r="B3904" t="s">
        <v>19192</v>
      </c>
      <c r="C3904" t="s">
        <v>19189</v>
      </c>
      <c r="D3904" t="s">
        <v>6</v>
      </c>
      <c r="E3904" t="s">
        <v>19191</v>
      </c>
      <c r="F3904" t="str">
        <f>INDEX(Schools!B:B,MATCH(schools[[#This Row],[Address]],Schools!H:H,))</f>
        <v>Sch</v>
      </c>
      <c r="G3904">
        <v>42.197508999999997</v>
      </c>
      <c r="H3904">
        <v>-88.213198000000006</v>
      </c>
      <c r="I3904">
        <v>1</v>
      </c>
      <c r="J3904" t="s">
        <v>25824</v>
      </c>
      <c r="K3904" t="s">
        <v>19192</v>
      </c>
      <c r="M3904" t="s">
        <v>29253</v>
      </c>
      <c r="N3904">
        <v>401</v>
      </c>
      <c r="O3904" t="s">
        <v>29254</v>
      </c>
      <c r="R3904" t="s">
        <v>19189</v>
      </c>
      <c r="S3904" t="s">
        <v>6</v>
      </c>
      <c r="T3904" t="s">
        <v>2682</v>
      </c>
      <c r="U3904">
        <v>60021</v>
      </c>
      <c r="V3904" t="s">
        <v>25827</v>
      </c>
      <c r="W3904" t="s">
        <v>14385</v>
      </c>
    </row>
    <row r="3905" spans="1:23">
      <c r="A3905">
        <v>3904</v>
      </c>
      <c r="B3905" t="s">
        <v>19190</v>
      </c>
      <c r="C3905" t="s">
        <v>19189</v>
      </c>
      <c r="D3905" t="s">
        <v>6</v>
      </c>
      <c r="E3905" t="s">
        <v>19188</v>
      </c>
      <c r="F3905" t="str">
        <f>INDEX(Schools!B:B,MATCH(schools[[#This Row],[Address]],Schools!H:H,))</f>
        <v>Sch</v>
      </c>
      <c r="G3905">
        <v>42.189810999999999</v>
      </c>
      <c r="H3905">
        <v>-88.228052000000005</v>
      </c>
      <c r="I3905">
        <v>1</v>
      </c>
      <c r="J3905" t="s">
        <v>25824</v>
      </c>
      <c r="K3905" t="s">
        <v>19190</v>
      </c>
      <c r="M3905" t="s">
        <v>29253</v>
      </c>
      <c r="N3905">
        <v>975</v>
      </c>
      <c r="O3905" t="s">
        <v>29255</v>
      </c>
      <c r="R3905" t="s">
        <v>19189</v>
      </c>
      <c r="S3905" t="s">
        <v>6</v>
      </c>
      <c r="T3905" t="s">
        <v>2682</v>
      </c>
      <c r="U3905">
        <v>60021</v>
      </c>
      <c r="V3905" t="s">
        <v>25827</v>
      </c>
      <c r="W3905" t="s">
        <v>14385</v>
      </c>
    </row>
    <row r="3906" spans="1:23">
      <c r="A3906">
        <v>3905</v>
      </c>
      <c r="B3906" t="s">
        <v>19187</v>
      </c>
      <c r="C3906" t="s">
        <v>15246</v>
      </c>
      <c r="D3906" t="s">
        <v>6</v>
      </c>
      <c r="E3906" t="s">
        <v>19183</v>
      </c>
      <c r="F3906" t="str">
        <f>INDEX(Schools!B:B,MATCH(schools[[#This Row],[Address]],Schools!H:H,))</f>
        <v>Dist</v>
      </c>
      <c r="G3906">
        <v>42.384746</v>
      </c>
      <c r="H3906">
        <v>-88.240093000000002</v>
      </c>
      <c r="I3906">
        <v>0.89</v>
      </c>
      <c r="J3906" t="s">
        <v>25860</v>
      </c>
      <c r="K3906" t="s">
        <v>29256</v>
      </c>
      <c r="M3906" t="s">
        <v>29257</v>
      </c>
      <c r="N3906">
        <v>2220</v>
      </c>
      <c r="O3906" t="s">
        <v>25959</v>
      </c>
      <c r="R3906" t="s">
        <v>13499</v>
      </c>
      <c r="S3906" t="s">
        <v>6</v>
      </c>
      <c r="T3906" t="s">
        <v>2682</v>
      </c>
      <c r="U3906">
        <v>60050</v>
      </c>
      <c r="V3906" t="s">
        <v>25827</v>
      </c>
      <c r="W3906" t="s">
        <v>14385</v>
      </c>
    </row>
    <row r="3907" spans="1:23">
      <c r="A3907">
        <v>3906</v>
      </c>
      <c r="B3907" t="s">
        <v>19186</v>
      </c>
      <c r="C3907" t="s">
        <v>15246</v>
      </c>
      <c r="D3907" t="s">
        <v>6</v>
      </c>
      <c r="E3907" t="s">
        <v>19185</v>
      </c>
      <c r="F3907" t="str">
        <f>INDEX(Schools!B:B,MATCH(schools[[#This Row],[Address]],Schools!H:H,))</f>
        <v>Sch</v>
      </c>
      <c r="G3907">
        <v>42.402909999999999</v>
      </c>
      <c r="H3907">
        <v>-88.234486000000004</v>
      </c>
      <c r="I3907">
        <v>1</v>
      </c>
      <c r="J3907" t="s">
        <v>25824</v>
      </c>
      <c r="K3907" t="s">
        <v>19186</v>
      </c>
      <c r="M3907" t="s">
        <v>29257</v>
      </c>
      <c r="N3907">
        <v>2002</v>
      </c>
      <c r="O3907" t="s">
        <v>29258</v>
      </c>
      <c r="R3907" t="s">
        <v>13499</v>
      </c>
      <c r="S3907" t="s">
        <v>6</v>
      </c>
      <c r="T3907" t="s">
        <v>2682</v>
      </c>
      <c r="U3907">
        <v>60050</v>
      </c>
      <c r="V3907" t="s">
        <v>25827</v>
      </c>
      <c r="W3907" t="s">
        <v>14385</v>
      </c>
    </row>
    <row r="3908" spans="1:23">
      <c r="A3908">
        <v>3907</v>
      </c>
      <c r="B3908" t="s">
        <v>19184</v>
      </c>
      <c r="C3908" t="s">
        <v>15246</v>
      </c>
      <c r="D3908" t="s">
        <v>6</v>
      </c>
      <c r="E3908" t="s">
        <v>19183</v>
      </c>
      <c r="F3908" t="str">
        <f>INDEX(Schools!B:B,MATCH(schools[[#This Row],[Address]],Schools!H:H,))</f>
        <v>Sch</v>
      </c>
      <c r="G3908">
        <v>42.384746</v>
      </c>
      <c r="H3908">
        <v>-88.240093000000002</v>
      </c>
      <c r="I3908">
        <v>0.99</v>
      </c>
      <c r="J3908" t="s">
        <v>25824</v>
      </c>
      <c r="K3908" t="s">
        <v>29256</v>
      </c>
      <c r="M3908" t="s">
        <v>29257</v>
      </c>
      <c r="N3908">
        <v>2220</v>
      </c>
      <c r="O3908" t="s">
        <v>25959</v>
      </c>
      <c r="R3908" t="s">
        <v>13499</v>
      </c>
      <c r="S3908" t="s">
        <v>6</v>
      </c>
      <c r="T3908" t="s">
        <v>2682</v>
      </c>
      <c r="U3908">
        <v>60050</v>
      </c>
      <c r="V3908" t="s">
        <v>25827</v>
      </c>
      <c r="W3908" t="s">
        <v>14385</v>
      </c>
    </row>
    <row r="3909" spans="1:23">
      <c r="A3909">
        <v>3908</v>
      </c>
      <c r="B3909" t="s">
        <v>19182</v>
      </c>
      <c r="C3909" t="s">
        <v>15246</v>
      </c>
      <c r="D3909" t="s">
        <v>6</v>
      </c>
      <c r="E3909">
        <v>60051</v>
      </c>
      <c r="F3909" t="str">
        <f>INDEX(Schools!B:B,MATCH(schools[[#This Row],[Address]],Schools!H:H,))</f>
        <v>Sch</v>
      </c>
      <c r="G3909">
        <v>42.382922000000001</v>
      </c>
      <c r="H3909">
        <v>-88.239020999999994</v>
      </c>
      <c r="I3909">
        <v>1</v>
      </c>
      <c r="J3909" t="s">
        <v>25850</v>
      </c>
      <c r="K3909" t="s">
        <v>19182</v>
      </c>
      <c r="M3909" t="s">
        <v>29259</v>
      </c>
      <c r="N3909">
        <v>2118</v>
      </c>
      <c r="O3909" t="s">
        <v>26301</v>
      </c>
      <c r="R3909" t="s">
        <v>15246</v>
      </c>
      <c r="S3909" t="s">
        <v>6</v>
      </c>
      <c r="T3909" t="s">
        <v>2682</v>
      </c>
      <c r="U3909">
        <v>60051</v>
      </c>
      <c r="V3909" t="s">
        <v>25827</v>
      </c>
      <c r="W3909" t="s">
        <v>25853</v>
      </c>
    </row>
    <row r="3910" spans="1:23">
      <c r="A3910">
        <v>3909</v>
      </c>
      <c r="B3910" t="s">
        <v>19181</v>
      </c>
      <c r="C3910" t="s">
        <v>19180</v>
      </c>
      <c r="D3910" t="s">
        <v>6</v>
      </c>
      <c r="E3910" t="s">
        <v>19179</v>
      </c>
      <c r="F3910" t="str">
        <f>INDEX(Schools!B:B,MATCH(schools[[#This Row],[Address]],Schools!H:H,))</f>
        <v>Sch</v>
      </c>
      <c r="G3910">
        <v>42.395111</v>
      </c>
      <c r="H3910">
        <v>-88.299753999999993</v>
      </c>
      <c r="I3910">
        <v>1</v>
      </c>
      <c r="J3910" t="s">
        <v>25824</v>
      </c>
      <c r="K3910" t="s">
        <v>19181</v>
      </c>
      <c r="M3910" t="s">
        <v>29260</v>
      </c>
      <c r="N3910">
        <v>4700</v>
      </c>
      <c r="O3910" t="s">
        <v>26862</v>
      </c>
      <c r="R3910" t="s">
        <v>19180</v>
      </c>
      <c r="S3910" t="s">
        <v>6</v>
      </c>
      <c r="T3910" t="s">
        <v>2682</v>
      </c>
      <c r="U3910">
        <v>60072</v>
      </c>
      <c r="V3910" t="s">
        <v>25827</v>
      </c>
      <c r="W3910" t="s">
        <v>14385</v>
      </c>
    </row>
    <row r="3911" spans="1:23">
      <c r="A3911">
        <v>3910</v>
      </c>
      <c r="B3911" t="s">
        <v>19178</v>
      </c>
      <c r="C3911" t="s">
        <v>14385</v>
      </c>
      <c r="D3911" t="s">
        <v>6</v>
      </c>
      <c r="E3911" t="s">
        <v>19177</v>
      </c>
      <c r="F3911" t="str">
        <f>INDEX(Schools!B:B,MATCH(schools[[#This Row],[Address]],Schools!H:H,))</f>
        <v>Dist</v>
      </c>
      <c r="G3911">
        <v>42.334184999999998</v>
      </c>
      <c r="H3911">
        <v>-88.273602999999994</v>
      </c>
      <c r="I3911">
        <v>1</v>
      </c>
      <c r="J3911" t="s">
        <v>25824</v>
      </c>
      <c r="K3911" t="s">
        <v>29261</v>
      </c>
      <c r="M3911" t="s">
        <v>29257</v>
      </c>
      <c r="N3911">
        <v>420</v>
      </c>
      <c r="O3911" t="s">
        <v>29262</v>
      </c>
      <c r="R3911" t="s">
        <v>13499</v>
      </c>
      <c r="S3911" t="s">
        <v>6</v>
      </c>
      <c r="T3911" t="s">
        <v>2682</v>
      </c>
      <c r="U3911">
        <v>60050</v>
      </c>
      <c r="V3911" t="s">
        <v>25827</v>
      </c>
      <c r="W3911" t="s">
        <v>14385</v>
      </c>
    </row>
    <row r="3912" spans="1:23">
      <c r="A3912">
        <v>3911</v>
      </c>
      <c r="B3912" t="s">
        <v>19176</v>
      </c>
      <c r="C3912" t="s">
        <v>13499</v>
      </c>
      <c r="D3912" t="s">
        <v>6</v>
      </c>
      <c r="E3912" t="s">
        <v>19175</v>
      </c>
      <c r="F3912" t="str">
        <f>INDEX(Schools!B:B,MATCH(schools[[#This Row],[Address]],Schools!H:H,))</f>
        <v>Sch</v>
      </c>
      <c r="G3912">
        <v>42.351857000000003</v>
      </c>
      <c r="H3912">
        <v>-88.238962000000001</v>
      </c>
      <c r="I3912">
        <v>1</v>
      </c>
      <c r="J3912" t="s">
        <v>25824</v>
      </c>
      <c r="K3912" t="s">
        <v>19176</v>
      </c>
      <c r="M3912" t="s">
        <v>29263</v>
      </c>
      <c r="N3912">
        <v>2120</v>
      </c>
      <c r="O3912" t="s">
        <v>29264</v>
      </c>
      <c r="R3912" t="s">
        <v>13499</v>
      </c>
      <c r="S3912" t="s">
        <v>6</v>
      </c>
      <c r="T3912" t="s">
        <v>2682</v>
      </c>
      <c r="U3912">
        <v>60051</v>
      </c>
      <c r="V3912" t="s">
        <v>25827</v>
      </c>
      <c r="W3912" t="s">
        <v>14385</v>
      </c>
    </row>
    <row r="3913" spans="1:23">
      <c r="A3913">
        <v>3912</v>
      </c>
      <c r="B3913" t="s">
        <v>19174</v>
      </c>
      <c r="C3913" t="s">
        <v>13499</v>
      </c>
      <c r="D3913" t="s">
        <v>6</v>
      </c>
      <c r="E3913" t="s">
        <v>19173</v>
      </c>
      <c r="F3913" t="str">
        <f>INDEX(Schools!B:B,MATCH(schools[[#This Row],[Address]],Schools!H:H,))</f>
        <v>Sch</v>
      </c>
      <c r="G3913">
        <v>42.353907999999997</v>
      </c>
      <c r="H3913">
        <v>-88.304822999999999</v>
      </c>
      <c r="I3913">
        <v>1</v>
      </c>
      <c r="J3913" t="s">
        <v>25824</v>
      </c>
      <c r="K3913" t="s">
        <v>19174</v>
      </c>
      <c r="M3913" t="s">
        <v>29257</v>
      </c>
      <c r="N3913">
        <v>1802</v>
      </c>
      <c r="O3913" t="s">
        <v>29265</v>
      </c>
      <c r="R3913" t="s">
        <v>13499</v>
      </c>
      <c r="S3913" t="s">
        <v>6</v>
      </c>
      <c r="T3913" t="s">
        <v>2682</v>
      </c>
      <c r="U3913">
        <v>60050</v>
      </c>
      <c r="V3913" t="s">
        <v>25827</v>
      </c>
      <c r="W3913" t="s">
        <v>14385</v>
      </c>
    </row>
    <row r="3914" spans="1:23">
      <c r="A3914">
        <v>3913</v>
      </c>
      <c r="B3914" t="s">
        <v>19172</v>
      </c>
      <c r="C3914" t="s">
        <v>13499</v>
      </c>
      <c r="D3914" t="s">
        <v>6</v>
      </c>
      <c r="E3914" t="s">
        <v>19171</v>
      </c>
      <c r="F3914" t="str">
        <f>INDEX(Schools!B:B,MATCH(schools[[#This Row],[Address]],Schools!H:H,))</f>
        <v>Sch</v>
      </c>
      <c r="G3914">
        <v>42.338425000000001</v>
      </c>
      <c r="H3914">
        <v>-88.269576000000001</v>
      </c>
      <c r="I3914">
        <v>0.9</v>
      </c>
      <c r="J3914" t="s">
        <v>25860</v>
      </c>
      <c r="K3914" t="s">
        <v>29266</v>
      </c>
      <c r="M3914" t="s">
        <v>29257</v>
      </c>
      <c r="N3914">
        <v>3712</v>
      </c>
      <c r="O3914" t="s">
        <v>29267</v>
      </c>
      <c r="R3914" t="s">
        <v>13499</v>
      </c>
      <c r="S3914" t="s">
        <v>6</v>
      </c>
      <c r="T3914" t="s">
        <v>2682</v>
      </c>
      <c r="U3914">
        <v>60050</v>
      </c>
      <c r="V3914" t="s">
        <v>25827</v>
      </c>
      <c r="W3914" t="s">
        <v>14385</v>
      </c>
    </row>
    <row r="3915" spans="1:23">
      <c r="A3915">
        <v>3914</v>
      </c>
      <c r="B3915" t="s">
        <v>19162</v>
      </c>
      <c r="C3915" t="s">
        <v>14385</v>
      </c>
      <c r="D3915" t="s">
        <v>6</v>
      </c>
      <c r="E3915" t="s">
        <v>19161</v>
      </c>
      <c r="F3915" t="str">
        <f>INDEX(Schools!B:B,MATCH(schools[[#This Row],[Address]],Schools!H:H,))</f>
        <v>Sch</v>
      </c>
      <c r="G3915">
        <v>42.337555999999999</v>
      </c>
      <c r="H3915">
        <v>-88.267791000000003</v>
      </c>
      <c r="I3915">
        <v>1</v>
      </c>
      <c r="J3915" t="s">
        <v>25824</v>
      </c>
      <c r="K3915" t="s">
        <v>19162</v>
      </c>
      <c r="M3915" t="s">
        <v>29257</v>
      </c>
      <c r="N3915">
        <v>701</v>
      </c>
      <c r="O3915" t="s">
        <v>29268</v>
      </c>
      <c r="R3915" t="s">
        <v>13499</v>
      </c>
      <c r="S3915" t="s">
        <v>6</v>
      </c>
      <c r="T3915" t="s">
        <v>2682</v>
      </c>
      <c r="U3915">
        <v>60050</v>
      </c>
      <c r="V3915" t="s">
        <v>25827</v>
      </c>
      <c r="W3915" t="s">
        <v>14385</v>
      </c>
    </row>
    <row r="3916" spans="1:23">
      <c r="A3916">
        <v>3915</v>
      </c>
      <c r="B3916" t="s">
        <v>19170</v>
      </c>
      <c r="C3916" t="s">
        <v>13499</v>
      </c>
      <c r="D3916" t="s">
        <v>6</v>
      </c>
      <c r="E3916" t="s">
        <v>19169</v>
      </c>
      <c r="F3916" t="str">
        <f>INDEX(Schools!B:B,MATCH(schools[[#This Row],[Address]],Schools!H:H,))</f>
        <v>Sch</v>
      </c>
      <c r="G3916">
        <v>42.348502000000003</v>
      </c>
      <c r="H3916">
        <v>-88.247431000000006</v>
      </c>
      <c r="I3916">
        <v>1</v>
      </c>
      <c r="J3916" t="s">
        <v>25824</v>
      </c>
      <c r="K3916" t="s">
        <v>19170</v>
      </c>
      <c r="M3916" t="s">
        <v>29263</v>
      </c>
      <c r="N3916">
        <v>2615</v>
      </c>
      <c r="O3916" t="s">
        <v>29264</v>
      </c>
      <c r="R3916" t="s">
        <v>13499</v>
      </c>
      <c r="S3916" t="s">
        <v>6</v>
      </c>
      <c r="T3916" t="s">
        <v>2682</v>
      </c>
      <c r="U3916">
        <v>60051</v>
      </c>
      <c r="V3916" t="s">
        <v>25827</v>
      </c>
      <c r="W3916" t="s">
        <v>14385</v>
      </c>
    </row>
    <row r="3917" spans="1:23">
      <c r="A3917">
        <v>3916</v>
      </c>
      <c r="B3917" t="s">
        <v>19168</v>
      </c>
      <c r="C3917" t="s">
        <v>13499</v>
      </c>
      <c r="D3917" t="s">
        <v>6</v>
      </c>
      <c r="E3917" t="s">
        <v>19167</v>
      </c>
      <c r="F3917" t="str">
        <f>INDEX(Schools!B:B,MATCH(schools[[#This Row],[Address]],Schools!H:H,))</f>
        <v>Sch</v>
      </c>
      <c r="G3917">
        <v>42.343654000000001</v>
      </c>
      <c r="H3917">
        <v>-88.268259</v>
      </c>
      <c r="I3917">
        <v>1</v>
      </c>
      <c r="J3917" t="s">
        <v>25824</v>
      </c>
      <c r="K3917" t="s">
        <v>29269</v>
      </c>
      <c r="M3917" t="s">
        <v>29257</v>
      </c>
      <c r="N3917">
        <v>3614</v>
      </c>
      <c r="O3917" t="s">
        <v>29270</v>
      </c>
      <c r="R3917" t="s">
        <v>13499</v>
      </c>
      <c r="S3917" t="s">
        <v>6</v>
      </c>
      <c r="T3917" t="s">
        <v>2682</v>
      </c>
      <c r="U3917">
        <v>60050</v>
      </c>
      <c r="V3917" t="s">
        <v>25827</v>
      </c>
      <c r="W3917" t="s">
        <v>14385</v>
      </c>
    </row>
    <row r="3918" spans="1:23">
      <c r="A3918">
        <v>3917</v>
      </c>
      <c r="B3918" t="s">
        <v>19166</v>
      </c>
      <c r="C3918" t="s">
        <v>14385</v>
      </c>
      <c r="D3918" t="s">
        <v>6</v>
      </c>
      <c r="E3918" t="s">
        <v>19165</v>
      </c>
      <c r="F3918" t="str">
        <f>INDEX(Schools!B:B,MATCH(schools[[#This Row],[Address]],Schools!H:H,))</f>
        <v>Sch</v>
      </c>
      <c r="G3918">
        <v>42.35548</v>
      </c>
      <c r="H3918">
        <v>-88.324312000000006</v>
      </c>
      <c r="I3918">
        <v>1</v>
      </c>
      <c r="J3918" t="s">
        <v>25824</v>
      </c>
      <c r="K3918" t="s">
        <v>29271</v>
      </c>
      <c r="M3918" t="s">
        <v>29257</v>
      </c>
      <c r="N3918">
        <v>6515</v>
      </c>
      <c r="O3918" t="s">
        <v>29272</v>
      </c>
      <c r="R3918" t="s">
        <v>13499</v>
      </c>
      <c r="S3918" t="s">
        <v>6</v>
      </c>
      <c r="T3918" t="s">
        <v>2682</v>
      </c>
      <c r="U3918">
        <v>60050</v>
      </c>
      <c r="V3918" t="s">
        <v>25827</v>
      </c>
      <c r="W3918" t="s">
        <v>14385</v>
      </c>
    </row>
    <row r="3919" spans="1:23">
      <c r="A3919">
        <v>3918</v>
      </c>
      <c r="B3919" t="s">
        <v>19164</v>
      </c>
      <c r="C3919" t="s">
        <v>13499</v>
      </c>
      <c r="D3919" t="s">
        <v>6</v>
      </c>
      <c r="E3919" t="s">
        <v>19163</v>
      </c>
      <c r="F3919" t="str">
        <f>INDEX(Schools!B:B,MATCH(schools[[#This Row],[Address]],Schools!H:H,))</f>
        <v>Sch</v>
      </c>
      <c r="G3919">
        <v>42.324618999999998</v>
      </c>
      <c r="H3919">
        <v>-88.295845999999997</v>
      </c>
      <c r="I3919">
        <v>1</v>
      </c>
      <c r="J3919" t="s">
        <v>25824</v>
      </c>
      <c r="K3919" t="s">
        <v>19164</v>
      </c>
      <c r="M3919" t="s">
        <v>29257</v>
      </c>
      <c r="N3919">
        <v>300</v>
      </c>
      <c r="O3919" t="s">
        <v>29273</v>
      </c>
      <c r="R3919" t="s">
        <v>13499</v>
      </c>
      <c r="S3919" t="s">
        <v>6</v>
      </c>
      <c r="T3919" t="s">
        <v>2682</v>
      </c>
      <c r="U3919">
        <v>60050</v>
      </c>
      <c r="V3919" t="s">
        <v>25827</v>
      </c>
      <c r="W3919" t="s">
        <v>14385</v>
      </c>
    </row>
    <row r="3920" spans="1:23">
      <c r="A3920">
        <v>3919</v>
      </c>
      <c r="B3920" t="s">
        <v>19162</v>
      </c>
      <c r="C3920" t="s">
        <v>14385</v>
      </c>
      <c r="D3920" t="s">
        <v>6</v>
      </c>
      <c r="E3920" t="s">
        <v>19161</v>
      </c>
      <c r="F3920" t="str">
        <f>INDEX(Schools!B:B,MATCH(schools[[#This Row],[Address]],Schools!H:H,))</f>
        <v>Sch</v>
      </c>
      <c r="G3920">
        <v>42.337555999999999</v>
      </c>
      <c r="H3920">
        <v>-88.267791000000003</v>
      </c>
      <c r="I3920">
        <v>1</v>
      </c>
      <c r="J3920" t="s">
        <v>25824</v>
      </c>
      <c r="K3920" t="s">
        <v>19162</v>
      </c>
      <c r="M3920" t="s">
        <v>29257</v>
      </c>
      <c r="N3920">
        <v>701</v>
      </c>
      <c r="O3920" t="s">
        <v>29268</v>
      </c>
      <c r="R3920" t="s">
        <v>13499</v>
      </c>
      <c r="S3920" t="s">
        <v>6</v>
      </c>
      <c r="T3920" t="s">
        <v>2682</v>
      </c>
      <c r="U3920">
        <v>60050</v>
      </c>
      <c r="V3920" t="s">
        <v>25827</v>
      </c>
      <c r="W3920" t="s">
        <v>14385</v>
      </c>
    </row>
    <row r="3921" spans="1:23">
      <c r="A3921">
        <v>3920</v>
      </c>
      <c r="B3921" t="s">
        <v>19160</v>
      </c>
      <c r="C3921" t="s">
        <v>15235</v>
      </c>
      <c r="D3921" t="s">
        <v>6</v>
      </c>
      <c r="E3921" t="s">
        <v>19159</v>
      </c>
      <c r="F3921" t="str">
        <f>INDEX(Schools!B:B,MATCH(schools[[#This Row],[Address]],Schools!H:H,))</f>
        <v>Dist</v>
      </c>
      <c r="G3921">
        <v>42.192337999999999</v>
      </c>
      <c r="H3921">
        <v>-88.631882000000004</v>
      </c>
      <c r="I3921">
        <v>1</v>
      </c>
      <c r="J3921" t="s">
        <v>25824</v>
      </c>
      <c r="K3921" t="s">
        <v>19160</v>
      </c>
      <c r="M3921" t="s">
        <v>29274</v>
      </c>
      <c r="N3921">
        <v>9406</v>
      </c>
      <c r="O3921" t="s">
        <v>29275</v>
      </c>
      <c r="R3921" t="s">
        <v>15235</v>
      </c>
      <c r="S3921" t="s">
        <v>6</v>
      </c>
      <c r="T3921" t="s">
        <v>2682</v>
      </c>
      <c r="U3921">
        <v>60152</v>
      </c>
      <c r="V3921" t="s">
        <v>25827</v>
      </c>
      <c r="W3921" t="s">
        <v>14385</v>
      </c>
    </row>
    <row r="3922" spans="1:23">
      <c r="A3922">
        <v>3921</v>
      </c>
      <c r="B3922" t="s">
        <v>19160</v>
      </c>
      <c r="C3922" t="s">
        <v>15235</v>
      </c>
      <c r="D3922" t="s">
        <v>6</v>
      </c>
      <c r="E3922" t="s">
        <v>19159</v>
      </c>
      <c r="F3922" t="str">
        <f>INDEX(Schools!B:B,MATCH(schools[[#This Row],[Address]],Schools!H:H,))</f>
        <v>Dist</v>
      </c>
      <c r="G3922">
        <v>42.192337999999999</v>
      </c>
      <c r="H3922">
        <v>-88.631882000000004</v>
      </c>
      <c r="I3922">
        <v>1</v>
      </c>
      <c r="J3922" t="s">
        <v>25824</v>
      </c>
      <c r="K3922" t="s">
        <v>19160</v>
      </c>
      <c r="M3922" t="s">
        <v>29274</v>
      </c>
      <c r="N3922">
        <v>9406</v>
      </c>
      <c r="O3922" t="s">
        <v>29275</v>
      </c>
      <c r="R3922" t="s">
        <v>15235</v>
      </c>
      <c r="S3922" t="s">
        <v>6</v>
      </c>
      <c r="T3922" t="s">
        <v>2682</v>
      </c>
      <c r="U3922">
        <v>60152</v>
      </c>
      <c r="V3922" t="s">
        <v>25827</v>
      </c>
      <c r="W3922" t="s">
        <v>14385</v>
      </c>
    </row>
    <row r="3923" spans="1:23">
      <c r="A3923">
        <v>3922</v>
      </c>
      <c r="B3923" t="s">
        <v>19158</v>
      </c>
      <c r="C3923" t="s">
        <v>19155</v>
      </c>
      <c r="D3923" t="s">
        <v>6</v>
      </c>
      <c r="E3923" t="s">
        <v>19157</v>
      </c>
      <c r="F3923" t="str">
        <f>INDEX(Schools!B:B,MATCH(schools[[#This Row],[Address]],Schools!H:H,))</f>
        <v>Dist</v>
      </c>
      <c r="G3923">
        <v>42.465699000000001</v>
      </c>
      <c r="H3923">
        <v>-88.430976000000001</v>
      </c>
      <c r="I3923">
        <v>1</v>
      </c>
      <c r="J3923" t="s">
        <v>25824</v>
      </c>
      <c r="K3923" t="s">
        <v>19158</v>
      </c>
      <c r="M3923" t="s">
        <v>29276</v>
      </c>
      <c r="N3923">
        <v>9604</v>
      </c>
      <c r="O3923" t="s">
        <v>26778</v>
      </c>
      <c r="R3923" t="s">
        <v>19155</v>
      </c>
      <c r="S3923" t="s">
        <v>6</v>
      </c>
      <c r="T3923" t="s">
        <v>2682</v>
      </c>
      <c r="U3923">
        <v>60034</v>
      </c>
      <c r="V3923" t="s">
        <v>25827</v>
      </c>
      <c r="W3923" t="s">
        <v>14385</v>
      </c>
    </row>
    <row r="3924" spans="1:23">
      <c r="A3924">
        <v>3923</v>
      </c>
      <c r="B3924" t="s">
        <v>19158</v>
      </c>
      <c r="C3924" t="s">
        <v>19155</v>
      </c>
      <c r="D3924" t="s">
        <v>6</v>
      </c>
      <c r="E3924" t="s">
        <v>19157</v>
      </c>
      <c r="F3924" t="str">
        <f>INDEX(Schools!B:B,MATCH(schools[[#This Row],[Address]],Schools!H:H,))</f>
        <v>Dist</v>
      </c>
      <c r="G3924">
        <v>42.465699000000001</v>
      </c>
      <c r="H3924">
        <v>-88.430976000000001</v>
      </c>
      <c r="I3924">
        <v>1</v>
      </c>
      <c r="J3924" t="s">
        <v>25824</v>
      </c>
      <c r="K3924" t="s">
        <v>19158</v>
      </c>
      <c r="M3924" t="s">
        <v>29276</v>
      </c>
      <c r="N3924">
        <v>9604</v>
      </c>
      <c r="O3924" t="s">
        <v>26778</v>
      </c>
      <c r="R3924" t="s">
        <v>19155</v>
      </c>
      <c r="S3924" t="s">
        <v>6</v>
      </c>
      <c r="T3924" t="s">
        <v>2682</v>
      </c>
      <c r="U3924">
        <v>60034</v>
      </c>
      <c r="V3924" t="s">
        <v>25827</v>
      </c>
      <c r="W3924" t="s">
        <v>14385</v>
      </c>
    </row>
    <row r="3925" spans="1:23">
      <c r="A3925">
        <v>3924</v>
      </c>
      <c r="B3925" t="s">
        <v>19158</v>
      </c>
      <c r="C3925" t="s">
        <v>19155</v>
      </c>
      <c r="D3925" t="s">
        <v>6</v>
      </c>
      <c r="E3925" t="s">
        <v>19157</v>
      </c>
      <c r="F3925" t="str">
        <f>INDEX(Schools!B:B,MATCH(schools[[#This Row],[Address]],Schools!H:H,))</f>
        <v>Dist</v>
      </c>
      <c r="G3925">
        <v>42.465699000000001</v>
      </c>
      <c r="H3925">
        <v>-88.430976000000001</v>
      </c>
      <c r="I3925">
        <v>1</v>
      </c>
      <c r="J3925" t="s">
        <v>25824</v>
      </c>
      <c r="K3925" t="s">
        <v>19158</v>
      </c>
      <c r="M3925" t="s">
        <v>29276</v>
      </c>
      <c r="N3925">
        <v>9604</v>
      </c>
      <c r="O3925" t="s">
        <v>26778</v>
      </c>
      <c r="R3925" t="s">
        <v>19155</v>
      </c>
      <c r="S3925" t="s">
        <v>6</v>
      </c>
      <c r="T3925" t="s">
        <v>2682</v>
      </c>
      <c r="U3925">
        <v>60034</v>
      </c>
      <c r="V3925" t="s">
        <v>25827</v>
      </c>
      <c r="W3925" t="s">
        <v>14385</v>
      </c>
    </row>
    <row r="3926" spans="1:23">
      <c r="A3926">
        <v>3925</v>
      </c>
      <c r="B3926" t="s">
        <v>19156</v>
      </c>
      <c r="C3926" t="s">
        <v>19155</v>
      </c>
      <c r="D3926" t="s">
        <v>6</v>
      </c>
      <c r="E3926" t="s">
        <v>19154</v>
      </c>
      <c r="F3926" t="str">
        <f>INDEX(Schools!B:B,MATCH(schools[[#This Row],[Address]],Schools!H:H,))</f>
        <v>Sch</v>
      </c>
      <c r="G3926">
        <v>42.464440000000003</v>
      </c>
      <c r="H3926">
        <v>-88.429517000000004</v>
      </c>
      <c r="I3926">
        <v>1</v>
      </c>
      <c r="J3926" t="s">
        <v>25824</v>
      </c>
      <c r="K3926" t="s">
        <v>19156</v>
      </c>
      <c r="M3926" t="s">
        <v>29276</v>
      </c>
      <c r="N3926">
        <v>11915</v>
      </c>
      <c r="O3926" t="s">
        <v>29277</v>
      </c>
      <c r="R3926" t="s">
        <v>19155</v>
      </c>
      <c r="S3926" t="s">
        <v>6</v>
      </c>
      <c r="T3926" t="s">
        <v>2682</v>
      </c>
      <c r="U3926">
        <v>60034</v>
      </c>
      <c r="V3926" t="s">
        <v>25827</v>
      </c>
      <c r="W3926" t="s">
        <v>14385</v>
      </c>
    </row>
    <row r="3927" spans="1:23">
      <c r="A3927">
        <v>3926</v>
      </c>
      <c r="B3927" t="s">
        <v>19153</v>
      </c>
      <c r="C3927" t="s">
        <v>15222</v>
      </c>
      <c r="D3927" t="s">
        <v>6</v>
      </c>
      <c r="E3927" t="s">
        <v>19151</v>
      </c>
      <c r="F3927" t="str">
        <f>INDEX(Schools!B:B,MATCH(schools[[#This Row],[Address]],Schools!H:H,))</f>
        <v>Dist</v>
      </c>
      <c r="G3927">
        <v>42.230148</v>
      </c>
      <c r="H3927">
        <v>-88.239536000000001</v>
      </c>
      <c r="I3927">
        <v>1</v>
      </c>
      <c r="J3927" t="s">
        <v>25824</v>
      </c>
      <c r="K3927" t="s">
        <v>19153</v>
      </c>
      <c r="M3927" t="s">
        <v>29278</v>
      </c>
      <c r="N3927">
        <v>2115</v>
      </c>
      <c r="O3927" t="s">
        <v>29279</v>
      </c>
      <c r="R3927" t="s">
        <v>15222</v>
      </c>
      <c r="S3927" t="s">
        <v>6</v>
      </c>
      <c r="T3927" t="s">
        <v>2682</v>
      </c>
      <c r="U3927">
        <v>60013</v>
      </c>
      <c r="V3927" t="s">
        <v>25827</v>
      </c>
      <c r="W3927" t="s">
        <v>14385</v>
      </c>
    </row>
    <row r="3928" spans="1:23">
      <c r="A3928">
        <v>3927</v>
      </c>
      <c r="B3928" t="s">
        <v>19152</v>
      </c>
      <c r="C3928" t="s">
        <v>15222</v>
      </c>
      <c r="D3928" t="s">
        <v>6</v>
      </c>
      <c r="E3928" t="s">
        <v>19151</v>
      </c>
      <c r="F3928" t="str">
        <f>INDEX(Schools!B:B,MATCH(schools[[#This Row],[Address]],Schools!H:H,))</f>
        <v>Sch</v>
      </c>
      <c r="G3928">
        <v>42.229742999999999</v>
      </c>
      <c r="H3928">
        <v>-88.239536999999999</v>
      </c>
      <c r="I3928">
        <v>1</v>
      </c>
      <c r="J3928" t="s">
        <v>25824</v>
      </c>
      <c r="K3928" t="s">
        <v>19152</v>
      </c>
      <c r="M3928" t="s">
        <v>29278</v>
      </c>
      <c r="N3928">
        <v>2109</v>
      </c>
      <c r="O3928" t="s">
        <v>29279</v>
      </c>
      <c r="R3928" t="s">
        <v>15222</v>
      </c>
      <c r="S3928" t="s">
        <v>6</v>
      </c>
      <c r="T3928" t="s">
        <v>2682</v>
      </c>
      <c r="U3928">
        <v>60013</v>
      </c>
      <c r="V3928" t="s">
        <v>25827</v>
      </c>
      <c r="W3928" t="s">
        <v>14385</v>
      </c>
    </row>
    <row r="3929" spans="1:23">
      <c r="A3929">
        <v>3928</v>
      </c>
      <c r="B3929" t="s">
        <v>19150</v>
      </c>
      <c r="C3929" t="s">
        <v>15222</v>
      </c>
      <c r="D3929" t="s">
        <v>6</v>
      </c>
      <c r="E3929" t="s">
        <v>19149</v>
      </c>
      <c r="F3929" t="str">
        <f>INDEX(Schools!B:B,MATCH(schools[[#This Row],[Address]],Schools!H:H,))</f>
        <v>Sch</v>
      </c>
      <c r="G3929">
        <v>42.206108</v>
      </c>
      <c r="H3929">
        <v>-88.252619999999993</v>
      </c>
      <c r="I3929">
        <v>1</v>
      </c>
      <c r="J3929" t="s">
        <v>25824</v>
      </c>
      <c r="K3929" t="s">
        <v>19150</v>
      </c>
      <c r="M3929" t="s">
        <v>29278</v>
      </c>
      <c r="N3929">
        <v>100</v>
      </c>
      <c r="O3929" t="s">
        <v>29280</v>
      </c>
      <c r="R3929" t="s">
        <v>15222</v>
      </c>
      <c r="S3929" t="s">
        <v>6</v>
      </c>
      <c r="T3929" t="s">
        <v>2682</v>
      </c>
      <c r="U3929">
        <v>60013</v>
      </c>
      <c r="V3929" t="s">
        <v>25827</v>
      </c>
      <c r="W3929" t="s">
        <v>14385</v>
      </c>
    </row>
    <row r="3930" spans="1:23">
      <c r="A3930">
        <v>3929</v>
      </c>
      <c r="B3930" t="s">
        <v>19148</v>
      </c>
      <c r="C3930" t="s">
        <v>15222</v>
      </c>
      <c r="D3930" t="s">
        <v>6</v>
      </c>
      <c r="E3930" t="s">
        <v>19147</v>
      </c>
      <c r="F3930" t="str">
        <f>INDEX(Schools!B:B,MATCH(schools[[#This Row],[Address]],Schools!H:H,))</f>
        <v>Sch</v>
      </c>
      <c r="G3930">
        <v>42.241329999999998</v>
      </c>
      <c r="H3930">
        <v>-88.243414999999999</v>
      </c>
      <c r="I3930">
        <v>0.83</v>
      </c>
      <c r="J3930" t="s">
        <v>25860</v>
      </c>
      <c r="K3930" t="s">
        <v>29281</v>
      </c>
      <c r="M3930" t="s">
        <v>29282</v>
      </c>
      <c r="N3930">
        <v>2</v>
      </c>
      <c r="O3930" t="s">
        <v>29283</v>
      </c>
      <c r="R3930" t="s">
        <v>29284</v>
      </c>
      <c r="S3930" t="s">
        <v>6</v>
      </c>
      <c r="T3930" t="s">
        <v>2682</v>
      </c>
      <c r="U3930">
        <v>60013</v>
      </c>
      <c r="V3930" t="s">
        <v>25827</v>
      </c>
      <c r="W3930" t="s">
        <v>14385</v>
      </c>
    </row>
    <row r="3931" spans="1:23">
      <c r="A3931">
        <v>3930</v>
      </c>
      <c r="B3931" t="s">
        <v>19146</v>
      </c>
      <c r="C3931" t="s">
        <v>15222</v>
      </c>
      <c r="D3931" t="s">
        <v>6</v>
      </c>
      <c r="E3931" t="s">
        <v>19145</v>
      </c>
      <c r="F3931" t="str">
        <f>INDEX(Schools!B:B,MATCH(schools[[#This Row],[Address]],Schools!H:H,))</f>
        <v>Sch</v>
      </c>
      <c r="G3931">
        <v>42.232823000000003</v>
      </c>
      <c r="H3931">
        <v>-88.241433000000001</v>
      </c>
      <c r="I3931">
        <v>1</v>
      </c>
      <c r="J3931" t="s">
        <v>25824</v>
      </c>
      <c r="K3931" t="s">
        <v>19146</v>
      </c>
      <c r="M3931" t="s">
        <v>29278</v>
      </c>
      <c r="N3931">
        <v>2211</v>
      </c>
      <c r="O3931" t="s">
        <v>29279</v>
      </c>
      <c r="R3931" t="s">
        <v>15222</v>
      </c>
      <c r="S3931" t="s">
        <v>6</v>
      </c>
      <c r="T3931" t="s">
        <v>2682</v>
      </c>
      <c r="U3931">
        <v>60013</v>
      </c>
      <c r="V3931" t="s">
        <v>25827</v>
      </c>
      <c r="W3931" t="s">
        <v>14385</v>
      </c>
    </row>
    <row r="3932" spans="1:23">
      <c r="A3932">
        <v>3931</v>
      </c>
      <c r="B3932" t="s">
        <v>19144</v>
      </c>
      <c r="C3932" t="s">
        <v>15222</v>
      </c>
      <c r="D3932" t="s">
        <v>6</v>
      </c>
      <c r="E3932" t="s">
        <v>19143</v>
      </c>
      <c r="F3932" t="str">
        <f>INDEX(Schools!B:B,MATCH(schools[[#This Row],[Address]],Schools!H:H,))</f>
        <v>Sch</v>
      </c>
      <c r="G3932">
        <v>42.214140999999998</v>
      </c>
      <c r="H3932">
        <v>-88.237252999999995</v>
      </c>
      <c r="I3932">
        <v>0.9</v>
      </c>
      <c r="J3932" t="s">
        <v>25824</v>
      </c>
      <c r="K3932" t="s">
        <v>17021</v>
      </c>
      <c r="M3932" t="s">
        <v>29278</v>
      </c>
      <c r="N3932">
        <v>409</v>
      </c>
      <c r="O3932" t="s">
        <v>25965</v>
      </c>
      <c r="R3932" t="s">
        <v>15222</v>
      </c>
      <c r="S3932" t="s">
        <v>6</v>
      </c>
      <c r="T3932" t="s">
        <v>2682</v>
      </c>
      <c r="U3932">
        <v>60013</v>
      </c>
      <c r="V3932" t="s">
        <v>25827</v>
      </c>
      <c r="W3932" t="s">
        <v>14385</v>
      </c>
    </row>
    <row r="3933" spans="1:23">
      <c r="A3933">
        <v>3932</v>
      </c>
      <c r="B3933" t="s">
        <v>19142</v>
      </c>
      <c r="C3933" t="s">
        <v>19140</v>
      </c>
      <c r="D3933" t="s">
        <v>6</v>
      </c>
      <c r="E3933" t="s">
        <v>19139</v>
      </c>
      <c r="F3933" t="str">
        <f>INDEX(Schools!B:B,MATCH(schools[[#This Row],[Address]],Schools!H:H,))</f>
        <v>Dist</v>
      </c>
      <c r="G3933">
        <v>42.385232000000002</v>
      </c>
      <c r="H3933">
        <v>-88.330796000000007</v>
      </c>
      <c r="I3933">
        <v>1</v>
      </c>
      <c r="J3933" t="s">
        <v>25824</v>
      </c>
      <c r="K3933" t="s">
        <v>19141</v>
      </c>
      <c r="M3933" t="s">
        <v>29285</v>
      </c>
      <c r="N3933">
        <v>6809</v>
      </c>
      <c r="O3933" t="s">
        <v>29286</v>
      </c>
      <c r="R3933" t="s">
        <v>19140</v>
      </c>
      <c r="S3933" t="s">
        <v>6</v>
      </c>
      <c r="T3933" t="s">
        <v>2682</v>
      </c>
      <c r="U3933">
        <v>60097</v>
      </c>
      <c r="V3933" t="s">
        <v>25827</v>
      </c>
      <c r="W3933" t="s">
        <v>14385</v>
      </c>
    </row>
    <row r="3934" spans="1:23">
      <c r="A3934">
        <v>3933</v>
      </c>
      <c r="B3934" t="s">
        <v>19141</v>
      </c>
      <c r="C3934" t="s">
        <v>19140</v>
      </c>
      <c r="D3934" t="s">
        <v>6</v>
      </c>
      <c r="E3934" t="s">
        <v>19139</v>
      </c>
      <c r="F3934" t="str">
        <f>INDEX(Schools!B:B,MATCH(schools[[#This Row],[Address]],Schools!H:H,))</f>
        <v>Dist</v>
      </c>
      <c r="G3934">
        <v>42.385232000000002</v>
      </c>
      <c r="H3934">
        <v>-88.330796000000007</v>
      </c>
      <c r="I3934">
        <v>1</v>
      </c>
      <c r="J3934" t="s">
        <v>25824</v>
      </c>
      <c r="K3934" t="s">
        <v>19141</v>
      </c>
      <c r="M3934" t="s">
        <v>29285</v>
      </c>
      <c r="N3934">
        <v>6809</v>
      </c>
      <c r="O3934" t="s">
        <v>29286</v>
      </c>
      <c r="R3934" t="s">
        <v>19140</v>
      </c>
      <c r="S3934" t="s">
        <v>6</v>
      </c>
      <c r="T3934" t="s">
        <v>2682</v>
      </c>
      <c r="U3934">
        <v>60097</v>
      </c>
      <c r="V3934" t="s">
        <v>25827</v>
      </c>
      <c r="W3934" t="s">
        <v>14385</v>
      </c>
    </row>
    <row r="3935" spans="1:23">
      <c r="A3935">
        <v>3934</v>
      </c>
      <c r="B3935" t="s">
        <v>19137</v>
      </c>
      <c r="C3935" t="s">
        <v>13525</v>
      </c>
      <c r="D3935" t="s">
        <v>6</v>
      </c>
      <c r="E3935" t="s">
        <v>19136</v>
      </c>
      <c r="F3935" t="str">
        <f>INDEX(Schools!B:B,MATCH(schools[[#This Row],[Address]],Schools!H:H,))</f>
        <v>Dist</v>
      </c>
      <c r="G3935">
        <v>42.258319999999998</v>
      </c>
      <c r="H3935">
        <v>-88.262349</v>
      </c>
      <c r="I3935">
        <v>1</v>
      </c>
      <c r="J3935" t="s">
        <v>25824</v>
      </c>
      <c r="K3935" t="s">
        <v>29287</v>
      </c>
      <c r="M3935" t="s">
        <v>29288</v>
      </c>
      <c r="N3935">
        <v>3223</v>
      </c>
      <c r="O3935" t="s">
        <v>29289</v>
      </c>
      <c r="R3935" t="s">
        <v>13525</v>
      </c>
      <c r="S3935" t="s">
        <v>6</v>
      </c>
      <c r="T3935" t="s">
        <v>2682</v>
      </c>
      <c r="U3935">
        <v>60014</v>
      </c>
      <c r="V3935" t="s">
        <v>25827</v>
      </c>
      <c r="W3935" t="s">
        <v>14385</v>
      </c>
    </row>
    <row r="3936" spans="1:23">
      <c r="A3936">
        <v>3935</v>
      </c>
      <c r="B3936" t="s">
        <v>19138</v>
      </c>
      <c r="C3936" t="s">
        <v>13525</v>
      </c>
      <c r="D3936" t="s">
        <v>6</v>
      </c>
      <c r="E3936" t="s">
        <v>19136</v>
      </c>
      <c r="F3936" t="str">
        <f>INDEX(Schools!B:B,MATCH(schools[[#This Row],[Address]],Schools!H:H,))</f>
        <v>Sch</v>
      </c>
      <c r="G3936">
        <v>42.258996000000003</v>
      </c>
      <c r="H3936">
        <v>-88.261745000000005</v>
      </c>
      <c r="I3936">
        <v>1</v>
      </c>
      <c r="J3936" t="s">
        <v>25824</v>
      </c>
      <c r="K3936" t="s">
        <v>29290</v>
      </c>
      <c r="M3936" t="s">
        <v>29288</v>
      </c>
      <c r="N3936">
        <v>3225</v>
      </c>
      <c r="O3936" t="s">
        <v>29289</v>
      </c>
      <c r="R3936" t="s">
        <v>13525</v>
      </c>
      <c r="S3936" t="s">
        <v>6</v>
      </c>
      <c r="T3936" t="s">
        <v>2682</v>
      </c>
      <c r="U3936">
        <v>60014</v>
      </c>
      <c r="V3936" t="s">
        <v>25827</v>
      </c>
      <c r="W3936" t="s">
        <v>14385</v>
      </c>
    </row>
    <row r="3937" spans="1:23">
      <c r="A3937">
        <v>3936</v>
      </c>
      <c r="B3937" t="s">
        <v>19137</v>
      </c>
      <c r="C3937" t="s">
        <v>13525</v>
      </c>
      <c r="D3937" t="s">
        <v>6</v>
      </c>
      <c r="E3937" t="s">
        <v>19136</v>
      </c>
      <c r="F3937" t="str">
        <f>INDEX(Schools!B:B,MATCH(schools[[#This Row],[Address]],Schools!H:H,))</f>
        <v>Dist</v>
      </c>
      <c r="G3937">
        <v>42.258319999999998</v>
      </c>
      <c r="H3937">
        <v>-88.262349</v>
      </c>
      <c r="I3937">
        <v>1</v>
      </c>
      <c r="J3937" t="s">
        <v>25824</v>
      </c>
      <c r="K3937" t="s">
        <v>29287</v>
      </c>
      <c r="M3937" t="s">
        <v>29288</v>
      </c>
      <c r="N3937">
        <v>3223</v>
      </c>
      <c r="O3937" t="s">
        <v>29289</v>
      </c>
      <c r="R3937" t="s">
        <v>13525</v>
      </c>
      <c r="S3937" t="s">
        <v>6</v>
      </c>
      <c r="T3937" t="s">
        <v>2682</v>
      </c>
      <c r="U3937">
        <v>60014</v>
      </c>
      <c r="V3937" t="s">
        <v>25827</v>
      </c>
      <c r="W3937" t="s">
        <v>14385</v>
      </c>
    </row>
    <row r="3938" spans="1:23">
      <c r="A3938">
        <v>3937</v>
      </c>
      <c r="B3938" t="s">
        <v>19135</v>
      </c>
      <c r="C3938" t="s">
        <v>13525</v>
      </c>
      <c r="D3938" t="s">
        <v>6</v>
      </c>
      <c r="E3938" t="s">
        <v>19134</v>
      </c>
      <c r="F3938" t="str">
        <f>INDEX(Schools!B:B,MATCH(schools[[#This Row],[Address]],Schools!H:H,))</f>
        <v>Dist</v>
      </c>
      <c r="G3938">
        <v>42.249183000000002</v>
      </c>
      <c r="H3938">
        <v>-88.329873000000006</v>
      </c>
      <c r="I3938">
        <v>1</v>
      </c>
      <c r="J3938" t="s">
        <v>25824</v>
      </c>
      <c r="K3938" t="s">
        <v>19135</v>
      </c>
      <c r="M3938" t="s">
        <v>29288</v>
      </c>
      <c r="N3938">
        <v>300</v>
      </c>
      <c r="O3938" t="s">
        <v>29291</v>
      </c>
      <c r="R3938" t="s">
        <v>13525</v>
      </c>
      <c r="S3938" t="s">
        <v>6</v>
      </c>
      <c r="T3938" t="s">
        <v>2682</v>
      </c>
      <c r="U3938">
        <v>60014</v>
      </c>
      <c r="V3938" t="s">
        <v>25827</v>
      </c>
      <c r="W3938" t="s">
        <v>14385</v>
      </c>
    </row>
    <row r="3939" spans="1:23">
      <c r="A3939">
        <v>3938</v>
      </c>
      <c r="B3939" t="s">
        <v>19133</v>
      </c>
      <c r="C3939" t="s">
        <v>13525</v>
      </c>
      <c r="D3939" t="s">
        <v>6</v>
      </c>
      <c r="E3939" t="s">
        <v>19132</v>
      </c>
      <c r="F3939" t="str">
        <f>INDEX(Schools!B:B,MATCH(schools[[#This Row],[Address]],Schools!H:H,))</f>
        <v>Sch</v>
      </c>
      <c r="G3939">
        <v>42.224679000000002</v>
      </c>
      <c r="H3939">
        <v>-88.340289999999996</v>
      </c>
      <c r="I3939">
        <v>1</v>
      </c>
      <c r="J3939" t="s">
        <v>25824</v>
      </c>
      <c r="K3939" t="s">
        <v>19133</v>
      </c>
      <c r="M3939" t="s">
        <v>29288</v>
      </c>
      <c r="N3939">
        <v>560</v>
      </c>
      <c r="O3939" t="s">
        <v>29292</v>
      </c>
      <c r="R3939" t="s">
        <v>13525</v>
      </c>
      <c r="S3939" t="s">
        <v>6</v>
      </c>
      <c r="T3939" t="s">
        <v>2682</v>
      </c>
      <c r="U3939">
        <v>60014</v>
      </c>
      <c r="V3939" t="s">
        <v>25827</v>
      </c>
      <c r="W3939" t="s">
        <v>14385</v>
      </c>
    </row>
    <row r="3940" spans="1:23">
      <c r="A3940">
        <v>3939</v>
      </c>
      <c r="B3940" t="s">
        <v>19131</v>
      </c>
      <c r="C3940" t="s">
        <v>13525</v>
      </c>
      <c r="D3940" t="s">
        <v>6</v>
      </c>
      <c r="E3940" t="s">
        <v>19130</v>
      </c>
      <c r="F3940" t="str">
        <f>INDEX(Schools!B:B,MATCH(schools[[#This Row],[Address]],Schools!H:H,))</f>
        <v>Sch</v>
      </c>
      <c r="G3940">
        <v>42.240043</v>
      </c>
      <c r="H3940">
        <v>-88.301621999999995</v>
      </c>
      <c r="I3940">
        <v>1</v>
      </c>
      <c r="J3940" t="s">
        <v>25824</v>
      </c>
      <c r="K3940" t="s">
        <v>19131</v>
      </c>
      <c r="M3940" t="s">
        <v>29288</v>
      </c>
      <c r="N3940">
        <v>515</v>
      </c>
      <c r="O3940" t="s">
        <v>29293</v>
      </c>
      <c r="R3940" t="s">
        <v>13525</v>
      </c>
      <c r="S3940" t="s">
        <v>6</v>
      </c>
      <c r="T3940" t="s">
        <v>2682</v>
      </c>
      <c r="U3940">
        <v>60014</v>
      </c>
      <c r="V3940" t="s">
        <v>25827</v>
      </c>
      <c r="W3940" t="s">
        <v>14385</v>
      </c>
    </row>
    <row r="3941" spans="1:23">
      <c r="A3941">
        <v>3940</v>
      </c>
      <c r="B3941" t="s">
        <v>19129</v>
      </c>
      <c r="C3941" t="s">
        <v>13525</v>
      </c>
      <c r="D3941" t="s">
        <v>6</v>
      </c>
      <c r="E3941" t="s">
        <v>19128</v>
      </c>
      <c r="F3941" t="str">
        <f>INDEX(Schools!B:B,MATCH(schools[[#This Row],[Address]],Schools!H:H,))</f>
        <v>Sch</v>
      </c>
      <c r="G3941">
        <v>42.246332000000002</v>
      </c>
      <c r="H3941">
        <v>-88.337185000000005</v>
      </c>
      <c r="I3941">
        <v>1</v>
      </c>
      <c r="J3941" t="s">
        <v>25824</v>
      </c>
      <c r="K3941" t="s">
        <v>19129</v>
      </c>
      <c r="M3941" t="s">
        <v>29288</v>
      </c>
      <c r="N3941">
        <v>170</v>
      </c>
      <c r="O3941" t="s">
        <v>26122</v>
      </c>
      <c r="R3941" t="s">
        <v>13525</v>
      </c>
      <c r="S3941" t="s">
        <v>6</v>
      </c>
      <c r="T3941" t="s">
        <v>2682</v>
      </c>
      <c r="U3941">
        <v>60014</v>
      </c>
      <c r="V3941" t="s">
        <v>25827</v>
      </c>
      <c r="W3941" t="s">
        <v>14385</v>
      </c>
    </row>
    <row r="3942" spans="1:23">
      <c r="A3942">
        <v>3941</v>
      </c>
      <c r="B3942" t="s">
        <v>19127</v>
      </c>
      <c r="C3942" t="s">
        <v>13525</v>
      </c>
      <c r="D3942" t="s">
        <v>6</v>
      </c>
      <c r="E3942" t="s">
        <v>19126</v>
      </c>
      <c r="F3942" t="str">
        <f>INDEX(Schools!B:B,MATCH(schools[[#This Row],[Address]],Schools!H:H,))</f>
        <v>Sch</v>
      </c>
      <c r="G3942">
        <v>42.216079999999998</v>
      </c>
      <c r="H3942">
        <v>-88.320301999999998</v>
      </c>
      <c r="I3942">
        <v>1</v>
      </c>
      <c r="J3942" t="s">
        <v>25824</v>
      </c>
      <c r="K3942" t="s">
        <v>19127</v>
      </c>
      <c r="M3942" t="s">
        <v>29288</v>
      </c>
      <c r="N3942">
        <v>875</v>
      </c>
      <c r="O3942" t="s">
        <v>29294</v>
      </c>
      <c r="R3942" t="s">
        <v>13525</v>
      </c>
      <c r="S3942" t="s">
        <v>6</v>
      </c>
      <c r="T3942" t="s">
        <v>2682</v>
      </c>
      <c r="U3942">
        <v>60014</v>
      </c>
      <c r="V3942" t="s">
        <v>25827</v>
      </c>
      <c r="W3942" t="s">
        <v>14385</v>
      </c>
    </row>
    <row r="3943" spans="1:23">
      <c r="A3943">
        <v>3942</v>
      </c>
      <c r="B3943" t="s">
        <v>19125</v>
      </c>
      <c r="C3943" t="s">
        <v>13525</v>
      </c>
      <c r="D3943" t="s">
        <v>6</v>
      </c>
      <c r="E3943" t="s">
        <v>19124</v>
      </c>
      <c r="F3943" t="str">
        <f>INDEX(Schools!B:B,MATCH(schools[[#This Row],[Address]],Schools!H:H,))</f>
        <v>Sch</v>
      </c>
      <c r="G3943">
        <v>42.238779000000001</v>
      </c>
      <c r="H3943">
        <v>-88.325406000000001</v>
      </c>
      <c r="I3943">
        <v>1</v>
      </c>
      <c r="J3943" t="s">
        <v>25824</v>
      </c>
      <c r="K3943" t="s">
        <v>19125</v>
      </c>
      <c r="M3943" t="s">
        <v>29288</v>
      </c>
      <c r="N3943">
        <v>131</v>
      </c>
      <c r="O3943" t="s">
        <v>29295</v>
      </c>
      <c r="R3943" t="s">
        <v>13525</v>
      </c>
      <c r="S3943" t="s">
        <v>6</v>
      </c>
      <c r="T3943" t="s">
        <v>2682</v>
      </c>
      <c r="U3943">
        <v>60014</v>
      </c>
      <c r="V3943" t="s">
        <v>25827</v>
      </c>
      <c r="W3943" t="s">
        <v>14385</v>
      </c>
    </row>
    <row r="3944" spans="1:23">
      <c r="A3944">
        <v>3943</v>
      </c>
      <c r="B3944" t="s">
        <v>19123</v>
      </c>
      <c r="C3944" t="s">
        <v>13525</v>
      </c>
      <c r="D3944" t="s">
        <v>6</v>
      </c>
      <c r="E3944" t="s">
        <v>19122</v>
      </c>
      <c r="F3944" t="str">
        <f>INDEX(Schools!B:B,MATCH(schools[[#This Row],[Address]],Schools!H:H,))</f>
        <v>Sch</v>
      </c>
      <c r="G3944">
        <v>42.217379000000001</v>
      </c>
      <c r="H3944">
        <v>-88.328109999999995</v>
      </c>
      <c r="I3944">
        <v>1</v>
      </c>
      <c r="J3944" t="s">
        <v>25824</v>
      </c>
      <c r="K3944" t="s">
        <v>19123</v>
      </c>
      <c r="M3944" t="s">
        <v>29288</v>
      </c>
      <c r="N3944">
        <v>820</v>
      </c>
      <c r="O3944" t="s">
        <v>29296</v>
      </c>
      <c r="R3944" t="s">
        <v>13525</v>
      </c>
      <c r="S3944" t="s">
        <v>6</v>
      </c>
      <c r="T3944" t="s">
        <v>2682</v>
      </c>
      <c r="U3944">
        <v>60014</v>
      </c>
      <c r="V3944" t="s">
        <v>25827</v>
      </c>
      <c r="W3944" t="s">
        <v>14385</v>
      </c>
    </row>
    <row r="3945" spans="1:23">
      <c r="A3945">
        <v>3944</v>
      </c>
      <c r="B3945" t="s">
        <v>19121</v>
      </c>
      <c r="C3945" t="s">
        <v>13525</v>
      </c>
      <c r="D3945" t="s">
        <v>6</v>
      </c>
      <c r="E3945" t="s">
        <v>19120</v>
      </c>
      <c r="F3945" t="str">
        <f>INDEX(Schools!B:B,MATCH(schools[[#This Row],[Address]],Schools!H:H,))</f>
        <v>Sch</v>
      </c>
      <c r="G3945">
        <v>42.245331</v>
      </c>
      <c r="H3945">
        <v>-88.338828000000007</v>
      </c>
      <c r="I3945">
        <v>1</v>
      </c>
      <c r="J3945" t="s">
        <v>25824</v>
      </c>
      <c r="K3945" t="s">
        <v>19121</v>
      </c>
      <c r="M3945" t="s">
        <v>29288</v>
      </c>
      <c r="N3945">
        <v>500</v>
      </c>
      <c r="O3945" t="s">
        <v>29297</v>
      </c>
      <c r="R3945" t="s">
        <v>13525</v>
      </c>
      <c r="S3945" t="s">
        <v>6</v>
      </c>
      <c r="T3945" t="s">
        <v>2682</v>
      </c>
      <c r="U3945">
        <v>60014</v>
      </c>
      <c r="V3945" t="s">
        <v>25827</v>
      </c>
      <c r="W3945" t="s">
        <v>14385</v>
      </c>
    </row>
    <row r="3946" spans="1:23">
      <c r="A3946">
        <v>3945</v>
      </c>
      <c r="B3946" t="s">
        <v>19119</v>
      </c>
      <c r="C3946" t="s">
        <v>13525</v>
      </c>
      <c r="D3946" t="s">
        <v>6</v>
      </c>
      <c r="E3946" t="s">
        <v>19118</v>
      </c>
      <c r="F3946" t="str">
        <f>INDEX(Schools!B:B,MATCH(schools[[#This Row],[Address]],Schools!H:H,))</f>
        <v>Sch</v>
      </c>
      <c r="G3946">
        <v>42.227760000000004</v>
      </c>
      <c r="H3946">
        <v>-88.341806000000005</v>
      </c>
      <c r="I3946">
        <v>1</v>
      </c>
      <c r="J3946" t="s">
        <v>25824</v>
      </c>
      <c r="K3946" t="s">
        <v>19119</v>
      </c>
      <c r="M3946" t="s">
        <v>29288</v>
      </c>
      <c r="N3946">
        <v>601</v>
      </c>
      <c r="O3946" t="s">
        <v>26277</v>
      </c>
      <c r="R3946" t="s">
        <v>13525</v>
      </c>
      <c r="S3946" t="s">
        <v>6</v>
      </c>
      <c r="T3946" t="s">
        <v>2682</v>
      </c>
      <c r="U3946">
        <v>60014</v>
      </c>
      <c r="V3946" t="s">
        <v>25827</v>
      </c>
      <c r="W3946" t="s">
        <v>14385</v>
      </c>
    </row>
    <row r="3947" spans="1:23">
      <c r="A3947">
        <v>3946</v>
      </c>
      <c r="B3947" t="s">
        <v>19117</v>
      </c>
      <c r="C3947" t="s">
        <v>13525</v>
      </c>
      <c r="D3947" t="s">
        <v>6</v>
      </c>
      <c r="E3947" t="s">
        <v>19116</v>
      </c>
      <c r="F3947" t="str">
        <f>INDEX(Schools!B:B,MATCH(schools[[#This Row],[Address]],Schools!H:H,))</f>
        <v>Sch</v>
      </c>
      <c r="G3947">
        <v>42.239559999999997</v>
      </c>
      <c r="H3947">
        <v>-88.374280999999996</v>
      </c>
      <c r="I3947">
        <v>1</v>
      </c>
      <c r="J3947" t="s">
        <v>25850</v>
      </c>
      <c r="K3947" t="s">
        <v>19117</v>
      </c>
      <c r="M3947" t="s">
        <v>29288</v>
      </c>
      <c r="N3947">
        <v>100</v>
      </c>
      <c r="O3947" t="s">
        <v>29298</v>
      </c>
      <c r="R3947" t="s">
        <v>13525</v>
      </c>
      <c r="S3947" t="s">
        <v>6</v>
      </c>
      <c r="T3947" t="s">
        <v>2682</v>
      </c>
      <c r="U3947">
        <v>60014</v>
      </c>
      <c r="V3947" t="s">
        <v>25827</v>
      </c>
      <c r="W3947" t="s">
        <v>25853</v>
      </c>
    </row>
    <row r="3948" spans="1:23">
      <c r="A3948">
        <v>3947</v>
      </c>
      <c r="B3948" t="s">
        <v>19115</v>
      </c>
      <c r="C3948" t="s">
        <v>13525</v>
      </c>
      <c r="D3948" t="s">
        <v>6</v>
      </c>
      <c r="E3948" t="s">
        <v>19114</v>
      </c>
      <c r="F3948" t="str">
        <f>INDEX(Schools!B:B,MATCH(schools[[#This Row],[Address]],Schools!H:H,))</f>
        <v>Sch</v>
      </c>
      <c r="G3948">
        <v>42.192779999999999</v>
      </c>
      <c r="H3948">
        <v>-88.344710000000006</v>
      </c>
      <c r="I3948">
        <v>1</v>
      </c>
      <c r="J3948" t="s">
        <v>25824</v>
      </c>
      <c r="K3948" t="s">
        <v>19115</v>
      </c>
      <c r="M3948" t="s">
        <v>29288</v>
      </c>
      <c r="N3948">
        <v>651</v>
      </c>
      <c r="O3948" t="s">
        <v>29299</v>
      </c>
      <c r="R3948" t="s">
        <v>13525</v>
      </c>
      <c r="S3948" t="s">
        <v>6</v>
      </c>
      <c r="T3948" t="s">
        <v>2682</v>
      </c>
      <c r="U3948">
        <v>60014</v>
      </c>
      <c r="V3948" t="s">
        <v>25827</v>
      </c>
      <c r="W3948" t="s">
        <v>14385</v>
      </c>
    </row>
    <row r="3949" spans="1:23">
      <c r="A3949">
        <v>3948</v>
      </c>
      <c r="B3949" t="s">
        <v>19113</v>
      </c>
      <c r="C3949" t="s">
        <v>13525</v>
      </c>
      <c r="D3949" t="s">
        <v>6</v>
      </c>
      <c r="E3949" t="s">
        <v>19112</v>
      </c>
      <c r="F3949" t="str">
        <f>INDEX(Schools!B:B,MATCH(schools[[#This Row],[Address]],Schools!H:H,))</f>
        <v>Sch</v>
      </c>
      <c r="G3949">
        <v>42.200119999999998</v>
      </c>
      <c r="H3949">
        <v>-88.360361999999995</v>
      </c>
      <c r="I3949">
        <v>1</v>
      </c>
      <c r="J3949" t="s">
        <v>25824</v>
      </c>
      <c r="K3949" t="s">
        <v>19113</v>
      </c>
      <c r="M3949" t="s">
        <v>29288</v>
      </c>
      <c r="N3949">
        <v>1100</v>
      </c>
      <c r="O3949" t="s">
        <v>29300</v>
      </c>
      <c r="R3949" t="s">
        <v>13525</v>
      </c>
      <c r="S3949" t="s">
        <v>6</v>
      </c>
      <c r="T3949" t="s">
        <v>2682</v>
      </c>
      <c r="U3949">
        <v>60014</v>
      </c>
      <c r="V3949" t="s">
        <v>25827</v>
      </c>
      <c r="W3949" t="s">
        <v>14385</v>
      </c>
    </row>
    <row r="3950" spans="1:23">
      <c r="A3950">
        <v>3949</v>
      </c>
      <c r="B3950" t="s">
        <v>19111</v>
      </c>
      <c r="C3950" t="s">
        <v>13525</v>
      </c>
      <c r="D3950" t="s">
        <v>6</v>
      </c>
      <c r="E3950" t="s">
        <v>19110</v>
      </c>
      <c r="F3950" t="str">
        <f>INDEX(Schools!B:B,MATCH(schools[[#This Row],[Address]],Schools!H:H,))</f>
        <v>Sch</v>
      </c>
      <c r="G3950">
        <v>42.194319</v>
      </c>
      <c r="H3950">
        <v>-88.361975000000001</v>
      </c>
      <c r="I3950">
        <v>1</v>
      </c>
      <c r="J3950" t="s">
        <v>25824</v>
      </c>
      <c r="K3950" t="s">
        <v>19111</v>
      </c>
      <c r="M3950" t="s">
        <v>29288</v>
      </c>
      <c r="N3950">
        <v>1120</v>
      </c>
      <c r="O3950" t="s">
        <v>29299</v>
      </c>
      <c r="R3950" t="s">
        <v>13525</v>
      </c>
      <c r="S3950" t="s">
        <v>6</v>
      </c>
      <c r="T3950" t="s">
        <v>2682</v>
      </c>
      <c r="U3950">
        <v>60014</v>
      </c>
      <c r="V3950" t="s">
        <v>25827</v>
      </c>
      <c r="W3950" t="s">
        <v>14385</v>
      </c>
    </row>
    <row r="3951" spans="1:23">
      <c r="A3951">
        <v>3950</v>
      </c>
      <c r="B3951" t="s">
        <v>19111</v>
      </c>
      <c r="C3951" t="s">
        <v>13525</v>
      </c>
      <c r="D3951" t="s">
        <v>6</v>
      </c>
      <c r="E3951" t="s">
        <v>19110</v>
      </c>
      <c r="F3951" t="str">
        <f>INDEX(Schools!B:B,MATCH(schools[[#This Row],[Address]],Schools!H:H,))</f>
        <v>Sch</v>
      </c>
      <c r="G3951">
        <v>42.194319</v>
      </c>
      <c r="H3951">
        <v>-88.361975000000001</v>
      </c>
      <c r="I3951">
        <v>1</v>
      </c>
      <c r="J3951" t="s">
        <v>25824</v>
      </c>
      <c r="K3951" t="s">
        <v>19111</v>
      </c>
      <c r="M3951" t="s">
        <v>29288</v>
      </c>
      <c r="N3951">
        <v>1120</v>
      </c>
      <c r="O3951" t="s">
        <v>29299</v>
      </c>
      <c r="R3951" t="s">
        <v>13525</v>
      </c>
      <c r="S3951" t="s">
        <v>6</v>
      </c>
      <c r="T3951" t="s">
        <v>2682</v>
      </c>
      <c r="U3951">
        <v>60014</v>
      </c>
      <c r="V3951" t="s">
        <v>25827</v>
      </c>
      <c r="W3951" t="s">
        <v>14385</v>
      </c>
    </row>
    <row r="3952" spans="1:23">
      <c r="A3952">
        <v>3951</v>
      </c>
      <c r="B3952" t="s">
        <v>19109</v>
      </c>
      <c r="C3952" t="s">
        <v>13523</v>
      </c>
      <c r="D3952" t="s">
        <v>6</v>
      </c>
      <c r="E3952" t="s">
        <v>19108</v>
      </c>
      <c r="F3952" t="str">
        <f>INDEX(Schools!B:B,MATCH(schools[[#This Row],[Address]],Schools!H:H,))</f>
        <v>Dist</v>
      </c>
      <c r="G3952">
        <v>42.421588</v>
      </c>
      <c r="H3952">
        <v>-88.612903000000003</v>
      </c>
      <c r="I3952">
        <v>1</v>
      </c>
      <c r="J3952" t="s">
        <v>25824</v>
      </c>
      <c r="K3952" t="s">
        <v>19109</v>
      </c>
      <c r="M3952" t="s">
        <v>29301</v>
      </c>
      <c r="N3952">
        <v>401</v>
      </c>
      <c r="O3952" t="s">
        <v>29302</v>
      </c>
      <c r="R3952" t="s">
        <v>13523</v>
      </c>
      <c r="S3952" t="s">
        <v>6</v>
      </c>
      <c r="T3952" t="s">
        <v>2682</v>
      </c>
      <c r="U3952">
        <v>60033</v>
      </c>
      <c r="V3952" t="s">
        <v>25827</v>
      </c>
      <c r="W3952" t="s">
        <v>14385</v>
      </c>
    </row>
    <row r="3953" spans="1:23">
      <c r="A3953">
        <v>3952</v>
      </c>
      <c r="B3953" t="s">
        <v>19107</v>
      </c>
      <c r="C3953" t="s">
        <v>13523</v>
      </c>
      <c r="D3953" t="s">
        <v>6</v>
      </c>
      <c r="E3953" t="s">
        <v>19106</v>
      </c>
      <c r="F3953" t="str">
        <f>INDEX(Schools!B:B,MATCH(schools[[#This Row],[Address]],Schools!H:H,))</f>
        <v>Sch</v>
      </c>
      <c r="G3953">
        <v>42.427860000000003</v>
      </c>
      <c r="H3953">
        <v>-88.609790000000004</v>
      </c>
      <c r="I3953">
        <v>1</v>
      </c>
      <c r="J3953" t="s">
        <v>25824</v>
      </c>
      <c r="K3953" t="s">
        <v>19107</v>
      </c>
      <c r="M3953" t="s">
        <v>29301</v>
      </c>
      <c r="N3953">
        <v>1103</v>
      </c>
      <c r="O3953" t="s">
        <v>28329</v>
      </c>
      <c r="R3953" t="s">
        <v>13523</v>
      </c>
      <c r="S3953" t="s">
        <v>6</v>
      </c>
      <c r="T3953" t="s">
        <v>2682</v>
      </c>
      <c r="U3953">
        <v>60033</v>
      </c>
      <c r="V3953" t="s">
        <v>25827</v>
      </c>
      <c r="W3953" t="s">
        <v>14385</v>
      </c>
    </row>
    <row r="3954" spans="1:23">
      <c r="A3954">
        <v>3953</v>
      </c>
      <c r="B3954" t="s">
        <v>19105</v>
      </c>
      <c r="C3954" t="s">
        <v>13523</v>
      </c>
      <c r="D3954" t="s">
        <v>6</v>
      </c>
      <c r="E3954" t="s">
        <v>19104</v>
      </c>
      <c r="F3954" t="str">
        <f>INDEX(Schools!B:B,MATCH(schools[[#This Row],[Address]],Schools!H:H,))</f>
        <v>Sch</v>
      </c>
      <c r="G3954">
        <v>42.430452000000002</v>
      </c>
      <c r="H3954">
        <v>-88.608523000000005</v>
      </c>
      <c r="I3954">
        <v>1</v>
      </c>
      <c r="J3954" t="s">
        <v>25850</v>
      </c>
      <c r="K3954" t="s">
        <v>19105</v>
      </c>
      <c r="M3954" t="s">
        <v>29301</v>
      </c>
      <c r="N3954">
        <v>1301</v>
      </c>
      <c r="O3954" t="s">
        <v>29303</v>
      </c>
      <c r="R3954" t="s">
        <v>13523</v>
      </c>
      <c r="S3954" t="s">
        <v>6</v>
      </c>
      <c r="T3954" t="s">
        <v>2682</v>
      </c>
      <c r="U3954">
        <v>60033</v>
      </c>
      <c r="V3954" t="s">
        <v>25827</v>
      </c>
      <c r="W3954" t="s">
        <v>25853</v>
      </c>
    </row>
    <row r="3955" spans="1:23">
      <c r="A3955">
        <v>3954</v>
      </c>
      <c r="B3955" t="s">
        <v>19103</v>
      </c>
      <c r="C3955" t="s">
        <v>13523</v>
      </c>
      <c r="D3955" t="s">
        <v>6</v>
      </c>
      <c r="E3955" t="s">
        <v>19102</v>
      </c>
      <c r="F3955" t="str">
        <f>INDEX(Schools!B:B,MATCH(schools[[#This Row],[Address]],Schools!H:H,))</f>
        <v>Sch</v>
      </c>
      <c r="G3955">
        <v>42.428915000000003</v>
      </c>
      <c r="H3955">
        <v>-88.611710000000002</v>
      </c>
      <c r="I3955">
        <v>1</v>
      </c>
      <c r="J3955" t="s">
        <v>25824</v>
      </c>
      <c r="K3955" t="s">
        <v>19103</v>
      </c>
      <c r="M3955" t="s">
        <v>29301</v>
      </c>
      <c r="N3955">
        <v>1200</v>
      </c>
      <c r="O3955" t="s">
        <v>28329</v>
      </c>
      <c r="R3955" t="s">
        <v>13523</v>
      </c>
      <c r="S3955" t="s">
        <v>6</v>
      </c>
      <c r="T3955" t="s">
        <v>2682</v>
      </c>
      <c r="U3955">
        <v>60033</v>
      </c>
      <c r="V3955" t="s">
        <v>25827</v>
      </c>
      <c r="W3955" t="s">
        <v>14385</v>
      </c>
    </row>
    <row r="3956" spans="1:23">
      <c r="A3956">
        <v>3955</v>
      </c>
      <c r="B3956" t="s">
        <v>19101</v>
      </c>
      <c r="C3956" t="s">
        <v>13523</v>
      </c>
      <c r="D3956" t="s">
        <v>6</v>
      </c>
      <c r="E3956" t="s">
        <v>19100</v>
      </c>
      <c r="F3956" t="str">
        <f>INDEX(Schools!B:B,MATCH(schools[[#This Row],[Address]],Schools!H:H,))</f>
        <v>Sch</v>
      </c>
      <c r="G3956">
        <v>42.402970000000003</v>
      </c>
      <c r="H3956">
        <v>-88.619692000000001</v>
      </c>
      <c r="I3956">
        <v>1</v>
      </c>
      <c r="J3956" t="s">
        <v>25824</v>
      </c>
      <c r="K3956" t="s">
        <v>19101</v>
      </c>
      <c r="M3956" t="s">
        <v>29301</v>
      </c>
      <c r="N3956">
        <v>401</v>
      </c>
      <c r="O3956" t="s">
        <v>29304</v>
      </c>
      <c r="R3956" t="s">
        <v>13523</v>
      </c>
      <c r="S3956" t="s">
        <v>6</v>
      </c>
      <c r="T3956" t="s">
        <v>2682</v>
      </c>
      <c r="U3956">
        <v>60033</v>
      </c>
      <c r="V3956" t="s">
        <v>25827</v>
      </c>
      <c r="W3956" t="s">
        <v>14385</v>
      </c>
    </row>
    <row r="3957" spans="1:23">
      <c r="A3957">
        <v>3956</v>
      </c>
      <c r="B3957" t="s">
        <v>19099</v>
      </c>
      <c r="C3957" t="s">
        <v>13523</v>
      </c>
      <c r="D3957" t="s">
        <v>6</v>
      </c>
      <c r="E3957" t="s">
        <v>19098</v>
      </c>
      <c r="F3957" t="str">
        <f>INDEX(Schools!B:B,MATCH(schools[[#This Row],[Address]],Schools!H:H,))</f>
        <v>Sch</v>
      </c>
      <c r="G3957">
        <v>42.419114999999998</v>
      </c>
      <c r="H3957">
        <v>-88.621701999999999</v>
      </c>
      <c r="I3957">
        <v>1</v>
      </c>
      <c r="J3957" t="s">
        <v>25824</v>
      </c>
      <c r="K3957" t="s">
        <v>19099</v>
      </c>
      <c r="M3957" t="s">
        <v>29301</v>
      </c>
      <c r="N3957">
        <v>305</v>
      </c>
      <c r="O3957" t="s">
        <v>29305</v>
      </c>
      <c r="R3957" t="s">
        <v>13523</v>
      </c>
      <c r="S3957" t="s">
        <v>6</v>
      </c>
      <c r="T3957" t="s">
        <v>2682</v>
      </c>
      <c r="U3957">
        <v>60033</v>
      </c>
      <c r="V3957" t="s">
        <v>25827</v>
      </c>
      <c r="W3957" t="s">
        <v>14385</v>
      </c>
    </row>
    <row r="3958" spans="1:23">
      <c r="A3958">
        <v>3957</v>
      </c>
      <c r="B3958" t="s">
        <v>19097</v>
      </c>
      <c r="C3958" t="s">
        <v>15235</v>
      </c>
      <c r="D3958" t="s">
        <v>6</v>
      </c>
      <c r="E3958" t="s">
        <v>19096</v>
      </c>
      <c r="F3958" t="str">
        <f>INDEX(Schools!B:B,MATCH(schools[[#This Row],[Address]],Schools!H:H,))</f>
        <v>Dist</v>
      </c>
      <c r="G3958">
        <v>42.2438</v>
      </c>
      <c r="H3958">
        <v>-88.587248000000002</v>
      </c>
      <c r="I3958">
        <v>1</v>
      </c>
      <c r="J3958" t="s">
        <v>25824</v>
      </c>
      <c r="K3958" t="s">
        <v>19097</v>
      </c>
      <c r="M3958" t="s">
        <v>29274</v>
      </c>
      <c r="N3958">
        <v>110</v>
      </c>
      <c r="O3958" t="s">
        <v>29306</v>
      </c>
      <c r="R3958" t="s">
        <v>15235</v>
      </c>
      <c r="S3958" t="s">
        <v>6</v>
      </c>
      <c r="T3958" t="s">
        <v>2682</v>
      </c>
      <c r="U3958">
        <v>60152</v>
      </c>
      <c r="V3958" t="s">
        <v>25827</v>
      </c>
      <c r="W3958" t="s">
        <v>14385</v>
      </c>
    </row>
    <row r="3959" spans="1:23">
      <c r="A3959">
        <v>3958</v>
      </c>
      <c r="B3959" t="s">
        <v>19097</v>
      </c>
      <c r="C3959" t="s">
        <v>15235</v>
      </c>
      <c r="D3959" t="s">
        <v>6</v>
      </c>
      <c r="E3959" t="s">
        <v>19096</v>
      </c>
      <c r="F3959" t="str">
        <f>INDEX(Schools!B:B,MATCH(schools[[#This Row],[Address]],Schools!H:H,))</f>
        <v>Dist</v>
      </c>
      <c r="G3959">
        <v>42.2438</v>
      </c>
      <c r="H3959">
        <v>-88.587248000000002</v>
      </c>
      <c r="I3959">
        <v>1</v>
      </c>
      <c r="J3959" t="s">
        <v>25824</v>
      </c>
      <c r="K3959" t="s">
        <v>19097</v>
      </c>
      <c r="M3959" t="s">
        <v>29274</v>
      </c>
      <c r="N3959">
        <v>110</v>
      </c>
      <c r="O3959" t="s">
        <v>29306</v>
      </c>
      <c r="R3959" t="s">
        <v>15235</v>
      </c>
      <c r="S3959" t="s">
        <v>6</v>
      </c>
      <c r="T3959" t="s">
        <v>2682</v>
      </c>
      <c r="U3959">
        <v>60152</v>
      </c>
      <c r="V3959" t="s">
        <v>25827</v>
      </c>
      <c r="W3959" t="s">
        <v>14385</v>
      </c>
    </row>
    <row r="3960" spans="1:23">
      <c r="A3960">
        <v>3959</v>
      </c>
      <c r="B3960" t="s">
        <v>19095</v>
      </c>
      <c r="C3960" t="s">
        <v>13525</v>
      </c>
      <c r="D3960" t="s">
        <v>6</v>
      </c>
      <c r="E3960" t="s">
        <v>19094</v>
      </c>
      <c r="F3960" t="str">
        <f>INDEX(Schools!B:B,MATCH(schools[[#This Row],[Address]],Schools!H:H,))</f>
        <v>Dist</v>
      </c>
      <c r="G3960">
        <v>42.219743000000001</v>
      </c>
      <c r="H3960">
        <v>-88.320730999999995</v>
      </c>
      <c r="I3960">
        <v>1</v>
      </c>
      <c r="J3960" t="s">
        <v>25824</v>
      </c>
      <c r="K3960" t="s">
        <v>29307</v>
      </c>
      <c r="M3960" t="s">
        <v>29288</v>
      </c>
      <c r="N3960">
        <v>1</v>
      </c>
      <c r="O3960" t="s">
        <v>29308</v>
      </c>
      <c r="R3960" t="s">
        <v>13525</v>
      </c>
      <c r="S3960" t="s">
        <v>6</v>
      </c>
      <c r="T3960" t="s">
        <v>2682</v>
      </c>
      <c r="U3960">
        <v>60014</v>
      </c>
      <c r="V3960" t="s">
        <v>25827</v>
      </c>
      <c r="W3960" t="s">
        <v>14385</v>
      </c>
    </row>
    <row r="3961" spans="1:23">
      <c r="A3961">
        <v>3960</v>
      </c>
      <c r="B3961" t="s">
        <v>19093</v>
      </c>
      <c r="C3961" t="s">
        <v>13525</v>
      </c>
      <c r="D3961" t="s">
        <v>6</v>
      </c>
      <c r="E3961" t="s">
        <v>19092</v>
      </c>
      <c r="F3961" t="str">
        <f>INDEX(Schools!B:B,MATCH(schools[[#This Row],[Address]],Schools!H:H,))</f>
        <v>Sch</v>
      </c>
      <c r="G3961">
        <v>42.237200000000001</v>
      </c>
      <c r="H3961">
        <v>-88.322511000000006</v>
      </c>
      <c r="I3961">
        <v>1</v>
      </c>
      <c r="J3961" t="s">
        <v>25824</v>
      </c>
      <c r="K3961" t="s">
        <v>19093</v>
      </c>
      <c r="M3961" t="s">
        <v>29288</v>
      </c>
      <c r="N3961">
        <v>45</v>
      </c>
      <c r="O3961" t="s">
        <v>29309</v>
      </c>
      <c r="R3961" t="s">
        <v>13525</v>
      </c>
      <c r="S3961" t="s">
        <v>6</v>
      </c>
      <c r="T3961" t="s">
        <v>2682</v>
      </c>
      <c r="U3961">
        <v>60014</v>
      </c>
      <c r="V3961" t="s">
        <v>25827</v>
      </c>
      <c r="W3961" t="s">
        <v>14385</v>
      </c>
    </row>
    <row r="3962" spans="1:23">
      <c r="A3962">
        <v>3961</v>
      </c>
      <c r="B3962" t="s">
        <v>19091</v>
      </c>
      <c r="C3962" t="s">
        <v>15222</v>
      </c>
      <c r="D3962" t="s">
        <v>6</v>
      </c>
      <c r="E3962" t="s">
        <v>19090</v>
      </c>
      <c r="F3962" t="str">
        <f>INDEX(Schools!B:B,MATCH(schools[[#This Row],[Address]],Schools!H:H,))</f>
        <v>Sch</v>
      </c>
      <c r="G3962">
        <v>42.241329999999998</v>
      </c>
      <c r="H3962">
        <v>-88.243414999999999</v>
      </c>
      <c r="I3962">
        <v>0.83</v>
      </c>
      <c r="J3962" t="s">
        <v>25860</v>
      </c>
      <c r="K3962" t="s">
        <v>29281</v>
      </c>
      <c r="M3962" t="s">
        <v>29282</v>
      </c>
      <c r="N3962">
        <v>2</v>
      </c>
      <c r="O3962" t="s">
        <v>29283</v>
      </c>
      <c r="R3962" t="s">
        <v>29284</v>
      </c>
      <c r="S3962" t="s">
        <v>6</v>
      </c>
      <c r="T3962" t="s">
        <v>2682</v>
      </c>
      <c r="U3962">
        <v>60013</v>
      </c>
      <c r="V3962" t="s">
        <v>25827</v>
      </c>
      <c r="W3962" t="s">
        <v>14385</v>
      </c>
    </row>
    <row r="3963" spans="1:23">
      <c r="A3963">
        <v>3962</v>
      </c>
      <c r="B3963" t="s">
        <v>19089</v>
      </c>
      <c r="C3963" t="s">
        <v>13525</v>
      </c>
      <c r="D3963" t="s">
        <v>6</v>
      </c>
      <c r="E3963" t="s">
        <v>19085</v>
      </c>
      <c r="F3963" t="str">
        <f>INDEX(Schools!B:B,MATCH(schools[[#This Row],[Address]],Schools!H:H,))</f>
        <v>Sch</v>
      </c>
      <c r="G3963">
        <v>42.210690999999997</v>
      </c>
      <c r="H3963">
        <v>-88.340385999999995</v>
      </c>
      <c r="I3963">
        <v>1</v>
      </c>
      <c r="J3963" t="s">
        <v>25824</v>
      </c>
      <c r="K3963" t="s">
        <v>29310</v>
      </c>
      <c r="M3963" t="s">
        <v>29288</v>
      </c>
      <c r="N3963">
        <v>1200</v>
      </c>
      <c r="O3963" t="s">
        <v>29311</v>
      </c>
      <c r="R3963" t="s">
        <v>13525</v>
      </c>
      <c r="S3963" t="s">
        <v>6</v>
      </c>
      <c r="T3963" t="s">
        <v>2682</v>
      </c>
      <c r="U3963">
        <v>60014</v>
      </c>
      <c r="V3963" t="s">
        <v>25827</v>
      </c>
      <c r="W3963" t="s">
        <v>14385</v>
      </c>
    </row>
    <row r="3964" spans="1:23">
      <c r="A3964">
        <v>3963</v>
      </c>
      <c r="B3964" t="s">
        <v>19088</v>
      </c>
      <c r="C3964" t="s">
        <v>13525</v>
      </c>
      <c r="D3964" t="s">
        <v>6</v>
      </c>
      <c r="E3964" t="s">
        <v>19087</v>
      </c>
      <c r="F3964" t="str">
        <f>INDEX(Schools!B:B,MATCH(schools[[#This Row],[Address]],Schools!H:H,))</f>
        <v>Sch</v>
      </c>
      <c r="G3964">
        <v>42.270617000000001</v>
      </c>
      <c r="H3964">
        <v>-88.314192000000006</v>
      </c>
      <c r="I3964">
        <v>1</v>
      </c>
      <c r="J3964" t="s">
        <v>25824</v>
      </c>
      <c r="K3964" t="s">
        <v>29312</v>
      </c>
      <c r="M3964" t="s">
        <v>29313</v>
      </c>
      <c r="N3964">
        <v>6000</v>
      </c>
      <c r="O3964" t="s">
        <v>29314</v>
      </c>
      <c r="R3964" t="s">
        <v>13525</v>
      </c>
      <c r="S3964" t="s">
        <v>6</v>
      </c>
      <c r="T3964" t="s">
        <v>2682</v>
      </c>
      <c r="U3964">
        <v>60012</v>
      </c>
      <c r="V3964" t="s">
        <v>25827</v>
      </c>
      <c r="W3964" t="s">
        <v>14385</v>
      </c>
    </row>
    <row r="3965" spans="1:23">
      <c r="A3965">
        <v>3964</v>
      </c>
      <c r="B3965" t="s">
        <v>19086</v>
      </c>
      <c r="C3965" t="s">
        <v>13525</v>
      </c>
      <c r="D3965" t="s">
        <v>6</v>
      </c>
      <c r="E3965" t="s">
        <v>19085</v>
      </c>
      <c r="F3965" t="str">
        <f>INDEX(Schools!B:B,MATCH(schools[[#This Row],[Address]],Schools!H:H,))</f>
        <v>Sch</v>
      </c>
      <c r="G3965">
        <v>42.210690999999997</v>
      </c>
      <c r="H3965">
        <v>-88.340385999999995</v>
      </c>
      <c r="I3965">
        <v>1</v>
      </c>
      <c r="J3965" t="s">
        <v>25824</v>
      </c>
      <c r="K3965" t="s">
        <v>29310</v>
      </c>
      <c r="M3965" t="s">
        <v>29288</v>
      </c>
      <c r="N3965">
        <v>1200</v>
      </c>
      <c r="O3965" t="s">
        <v>29311</v>
      </c>
      <c r="R3965" t="s">
        <v>13525</v>
      </c>
      <c r="S3965" t="s">
        <v>6</v>
      </c>
      <c r="T3965" t="s">
        <v>2682</v>
      </c>
      <c r="U3965">
        <v>60014</v>
      </c>
      <c r="V3965" t="s">
        <v>25827</v>
      </c>
      <c r="W3965" t="s">
        <v>14385</v>
      </c>
    </row>
    <row r="3966" spans="1:23">
      <c r="A3966">
        <v>3965</v>
      </c>
      <c r="B3966" t="s">
        <v>19084</v>
      </c>
      <c r="C3966" t="s">
        <v>13499</v>
      </c>
      <c r="D3966" t="s">
        <v>6</v>
      </c>
      <c r="E3966" t="s">
        <v>19083</v>
      </c>
      <c r="F3966" t="str">
        <f>INDEX(Schools!B:B,MATCH(schools[[#This Row],[Address]],Schools!H:H,))</f>
        <v>Dist</v>
      </c>
      <c r="G3966">
        <v>42.337674</v>
      </c>
      <c r="H3966">
        <v>-88.289095000000003</v>
      </c>
      <c r="I3966">
        <v>1</v>
      </c>
      <c r="J3966" t="s">
        <v>25824</v>
      </c>
      <c r="K3966" t="s">
        <v>19084</v>
      </c>
      <c r="M3966" t="s">
        <v>29257</v>
      </c>
      <c r="N3966">
        <v>4716</v>
      </c>
      <c r="O3966" t="s">
        <v>29315</v>
      </c>
      <c r="R3966" t="s">
        <v>13499</v>
      </c>
      <c r="S3966" t="s">
        <v>6</v>
      </c>
      <c r="T3966" t="s">
        <v>2682</v>
      </c>
      <c r="U3966">
        <v>60050</v>
      </c>
      <c r="V3966" t="s">
        <v>25827</v>
      </c>
      <c r="W3966" t="s">
        <v>14385</v>
      </c>
    </row>
    <row r="3967" spans="1:23">
      <c r="A3967">
        <v>3966</v>
      </c>
      <c r="B3967" t="s">
        <v>19082</v>
      </c>
      <c r="C3967" t="s">
        <v>14385</v>
      </c>
      <c r="D3967" t="s">
        <v>6</v>
      </c>
      <c r="E3967" t="s">
        <v>19081</v>
      </c>
      <c r="F3967" t="str">
        <f>INDEX(Schools!B:B,MATCH(schools[[#This Row],[Address]],Schools!H:H,))</f>
        <v>Sch</v>
      </c>
      <c r="G3967">
        <v>42.342058000000002</v>
      </c>
      <c r="H3967">
        <v>-88.266856000000004</v>
      </c>
      <c r="I3967">
        <v>1</v>
      </c>
      <c r="J3967" t="s">
        <v>25824</v>
      </c>
      <c r="K3967" t="s">
        <v>19082</v>
      </c>
      <c r="M3967" t="s">
        <v>29257</v>
      </c>
      <c r="N3967">
        <v>1012</v>
      </c>
      <c r="O3967" t="s">
        <v>29268</v>
      </c>
      <c r="R3967" t="s">
        <v>13499</v>
      </c>
      <c r="S3967" t="s">
        <v>6</v>
      </c>
      <c r="T3967" t="s">
        <v>2682</v>
      </c>
      <c r="U3967">
        <v>60050</v>
      </c>
      <c r="V3967" t="s">
        <v>25827</v>
      </c>
      <c r="W3967" t="s">
        <v>14385</v>
      </c>
    </row>
    <row r="3968" spans="1:23">
      <c r="A3968">
        <v>3967</v>
      </c>
      <c r="B3968" t="s">
        <v>19080</v>
      </c>
      <c r="C3968" t="s">
        <v>19077</v>
      </c>
      <c r="D3968" t="s">
        <v>6</v>
      </c>
      <c r="E3968" t="s">
        <v>19079</v>
      </c>
      <c r="F3968" t="str">
        <f>INDEX(Schools!B:B,MATCH(schools[[#This Row],[Address]],Schools!H:H,))</f>
        <v>Dist</v>
      </c>
      <c r="G3968">
        <v>42.441619000000003</v>
      </c>
      <c r="H3968">
        <v>-88.27749</v>
      </c>
      <c r="I3968">
        <v>1</v>
      </c>
      <c r="J3968" t="s">
        <v>25850</v>
      </c>
      <c r="K3968" t="s">
        <v>29248</v>
      </c>
      <c r="M3968" t="s">
        <v>29249</v>
      </c>
      <c r="N3968">
        <v>4213</v>
      </c>
      <c r="O3968" t="s">
        <v>29250</v>
      </c>
      <c r="R3968" t="s">
        <v>19077</v>
      </c>
      <c r="S3968" t="s">
        <v>6</v>
      </c>
      <c r="T3968" t="s">
        <v>2682</v>
      </c>
      <c r="U3968">
        <v>60071</v>
      </c>
      <c r="V3968" t="s">
        <v>25827</v>
      </c>
      <c r="W3968" t="s">
        <v>25853</v>
      </c>
    </row>
    <row r="3969" spans="1:23">
      <c r="A3969">
        <v>3968</v>
      </c>
      <c r="B3969" t="s">
        <v>19078</v>
      </c>
      <c r="C3969" t="s">
        <v>19077</v>
      </c>
      <c r="D3969" t="s">
        <v>6</v>
      </c>
      <c r="E3969" t="s">
        <v>19076</v>
      </c>
      <c r="F3969" t="str">
        <f>INDEX(Schools!B:B,MATCH(schools[[#This Row],[Address]],Schools!H:H,))</f>
        <v>Sch</v>
      </c>
      <c r="G3969">
        <v>42.447865999999998</v>
      </c>
      <c r="H3969">
        <v>-88.305982</v>
      </c>
      <c r="I3969">
        <v>1</v>
      </c>
      <c r="J3969" t="s">
        <v>25850</v>
      </c>
      <c r="K3969" t="s">
        <v>29316</v>
      </c>
      <c r="M3969" t="s">
        <v>29249</v>
      </c>
      <c r="N3969">
        <v>8311</v>
      </c>
      <c r="O3969" t="s">
        <v>29317</v>
      </c>
      <c r="R3969" t="s">
        <v>19077</v>
      </c>
      <c r="S3969" t="s">
        <v>6</v>
      </c>
      <c r="T3969" t="s">
        <v>2682</v>
      </c>
      <c r="U3969">
        <v>60071</v>
      </c>
      <c r="V3969" t="s">
        <v>25827</v>
      </c>
      <c r="W3969" t="s">
        <v>25853</v>
      </c>
    </row>
    <row r="3970" spans="1:23">
      <c r="A3970">
        <v>3969</v>
      </c>
      <c r="B3970" t="s">
        <v>19075</v>
      </c>
      <c r="C3970" t="s">
        <v>15251</v>
      </c>
      <c r="D3970" t="s">
        <v>6</v>
      </c>
      <c r="E3970" t="s">
        <v>19074</v>
      </c>
      <c r="F3970" t="str">
        <f>INDEX(Schools!B:B,MATCH(schools[[#This Row],[Address]],Schools!H:H,))</f>
        <v>Dist</v>
      </c>
      <c r="G3970">
        <v>42.162520000000001</v>
      </c>
      <c r="H3970">
        <v>-88.382729999999995</v>
      </c>
      <c r="I3970">
        <v>1</v>
      </c>
      <c r="J3970" t="s">
        <v>25824</v>
      </c>
      <c r="K3970" t="s">
        <v>19075</v>
      </c>
      <c r="M3970" t="s">
        <v>28591</v>
      </c>
      <c r="N3970">
        <v>650</v>
      </c>
      <c r="O3970" t="s">
        <v>29318</v>
      </c>
      <c r="R3970" t="s">
        <v>15251</v>
      </c>
      <c r="S3970" t="s">
        <v>6</v>
      </c>
      <c r="T3970" t="s">
        <v>2682</v>
      </c>
      <c r="U3970">
        <v>60102</v>
      </c>
      <c r="V3970" t="s">
        <v>25827</v>
      </c>
      <c r="W3970" t="s">
        <v>14385</v>
      </c>
    </row>
    <row r="3971" spans="1:23">
      <c r="A3971">
        <v>3970</v>
      </c>
      <c r="B3971" t="s">
        <v>19073</v>
      </c>
      <c r="C3971" t="s">
        <v>13504</v>
      </c>
      <c r="D3971" t="s">
        <v>6</v>
      </c>
      <c r="E3971" t="s">
        <v>19068</v>
      </c>
      <c r="F3971" t="str">
        <f>INDEX(Schools!B:B,MATCH(schools[[#This Row],[Address]],Schools!H:H,))</f>
        <v>Sch</v>
      </c>
      <c r="G3971">
        <v>42.162038000000003</v>
      </c>
      <c r="H3971">
        <v>-88.464476000000005</v>
      </c>
      <c r="I3971">
        <v>1</v>
      </c>
      <c r="J3971" t="s">
        <v>25824</v>
      </c>
      <c r="K3971" t="s">
        <v>19073</v>
      </c>
      <c r="M3971" t="s">
        <v>29319</v>
      </c>
      <c r="N3971">
        <v>13719</v>
      </c>
      <c r="O3971" t="s">
        <v>29320</v>
      </c>
      <c r="R3971" t="s">
        <v>13504</v>
      </c>
      <c r="S3971" t="s">
        <v>6</v>
      </c>
      <c r="T3971" t="s">
        <v>2682</v>
      </c>
      <c r="U3971">
        <v>60142</v>
      </c>
      <c r="V3971" t="s">
        <v>25827</v>
      </c>
      <c r="W3971" t="s">
        <v>14385</v>
      </c>
    </row>
    <row r="3972" spans="1:23">
      <c r="A3972">
        <v>3971</v>
      </c>
      <c r="B3972" t="s">
        <v>19072</v>
      </c>
      <c r="C3972" t="s">
        <v>15251</v>
      </c>
      <c r="D3972" t="s">
        <v>6</v>
      </c>
      <c r="E3972" t="s">
        <v>19062</v>
      </c>
      <c r="F3972" t="str">
        <f>INDEX(Schools!B:B,MATCH(schools[[#This Row],[Address]],Schools!H:H,))</f>
        <v>Sch</v>
      </c>
      <c r="G3972">
        <v>42.163229999999999</v>
      </c>
      <c r="H3972">
        <v>-88.376160999999996</v>
      </c>
      <c r="I3972">
        <v>1</v>
      </c>
      <c r="J3972" t="s">
        <v>25824</v>
      </c>
      <c r="K3972" t="s">
        <v>19072</v>
      </c>
      <c r="M3972" t="s">
        <v>28591</v>
      </c>
      <c r="N3972">
        <v>725</v>
      </c>
      <c r="O3972" t="s">
        <v>29318</v>
      </c>
      <c r="R3972" t="s">
        <v>15251</v>
      </c>
      <c r="S3972" t="s">
        <v>6</v>
      </c>
      <c r="T3972" t="s">
        <v>2682</v>
      </c>
      <c r="U3972">
        <v>60102</v>
      </c>
      <c r="V3972" t="s">
        <v>25827</v>
      </c>
      <c r="W3972" t="s">
        <v>14385</v>
      </c>
    </row>
    <row r="3973" spans="1:23">
      <c r="A3973">
        <v>3972</v>
      </c>
      <c r="B3973" t="s">
        <v>19071</v>
      </c>
      <c r="C3973" t="s">
        <v>19066</v>
      </c>
      <c r="D3973" t="s">
        <v>6</v>
      </c>
      <c r="E3973" t="s">
        <v>19070</v>
      </c>
      <c r="F3973" t="str">
        <f>INDEX(Schools!B:B,MATCH(schools[[#This Row],[Address]],Schools!H:H,))</f>
        <v>Sch</v>
      </c>
      <c r="G3973">
        <v>42.187728</v>
      </c>
      <c r="H3973">
        <v>-88.406110999999996</v>
      </c>
      <c r="I3973">
        <v>1</v>
      </c>
      <c r="J3973" t="s">
        <v>25824</v>
      </c>
      <c r="K3973" t="s">
        <v>19071</v>
      </c>
      <c r="M3973" t="s">
        <v>28603</v>
      </c>
      <c r="N3973">
        <v>9625</v>
      </c>
      <c r="O3973" t="s">
        <v>29321</v>
      </c>
      <c r="R3973" t="s">
        <v>20421</v>
      </c>
      <c r="S3973" t="s">
        <v>6</v>
      </c>
      <c r="T3973" t="s">
        <v>2682</v>
      </c>
      <c r="U3973">
        <v>60156</v>
      </c>
      <c r="V3973" t="s">
        <v>25827</v>
      </c>
      <c r="W3973" t="s">
        <v>14385</v>
      </c>
    </row>
    <row r="3974" spans="1:23">
      <c r="A3974">
        <v>3973</v>
      </c>
      <c r="B3974" t="s">
        <v>19061</v>
      </c>
      <c r="C3974" t="s">
        <v>19066</v>
      </c>
      <c r="D3974" t="s">
        <v>6</v>
      </c>
      <c r="E3974" t="s">
        <v>19060</v>
      </c>
      <c r="F3974" t="str">
        <f>INDEX(Schools!B:B,MATCH(schools[[#This Row],[Address]],Schools!H:H,))</f>
        <v>Sch</v>
      </c>
      <c r="G3974">
        <v>42.18412</v>
      </c>
      <c r="H3974">
        <v>-88.410726999999994</v>
      </c>
      <c r="I3974">
        <v>1</v>
      </c>
      <c r="J3974" t="s">
        <v>25824</v>
      </c>
      <c r="K3974" t="s">
        <v>19061</v>
      </c>
      <c r="M3974" t="s">
        <v>28603</v>
      </c>
      <c r="N3974">
        <v>10910</v>
      </c>
      <c r="O3974" t="s">
        <v>29322</v>
      </c>
      <c r="R3974" t="s">
        <v>20421</v>
      </c>
      <c r="S3974" t="s">
        <v>6</v>
      </c>
      <c r="T3974" t="s">
        <v>2682</v>
      </c>
      <c r="U3974">
        <v>60156</v>
      </c>
      <c r="V3974" t="s">
        <v>25827</v>
      </c>
      <c r="W3974" t="s">
        <v>14385</v>
      </c>
    </row>
    <row r="3975" spans="1:23">
      <c r="A3975">
        <v>3974</v>
      </c>
      <c r="B3975" t="s">
        <v>19069</v>
      </c>
      <c r="C3975" t="s">
        <v>13504</v>
      </c>
      <c r="D3975" t="s">
        <v>6</v>
      </c>
      <c r="E3975" t="s">
        <v>19068</v>
      </c>
      <c r="F3975" t="str">
        <f>INDEX(Schools!B:B,MATCH(schools[[#This Row],[Address]],Schools!H:H,))</f>
        <v>Sch</v>
      </c>
      <c r="G3975">
        <v>42.164138000000001</v>
      </c>
      <c r="H3975">
        <v>-88.468136999999999</v>
      </c>
      <c r="I3975">
        <v>1</v>
      </c>
      <c r="J3975" t="s">
        <v>25824</v>
      </c>
      <c r="K3975" t="s">
        <v>19069</v>
      </c>
      <c r="M3975" t="s">
        <v>29319</v>
      </c>
      <c r="N3975">
        <v>13723</v>
      </c>
      <c r="O3975" t="s">
        <v>29320</v>
      </c>
      <c r="R3975" t="s">
        <v>13504</v>
      </c>
      <c r="S3975" t="s">
        <v>6</v>
      </c>
      <c r="T3975" t="s">
        <v>2682</v>
      </c>
      <c r="U3975">
        <v>60142</v>
      </c>
      <c r="V3975" t="s">
        <v>25827</v>
      </c>
      <c r="W3975" t="s">
        <v>14385</v>
      </c>
    </row>
    <row r="3976" spans="1:23">
      <c r="A3976">
        <v>3975</v>
      </c>
      <c r="B3976" t="s">
        <v>19067</v>
      </c>
      <c r="C3976" t="s">
        <v>19066</v>
      </c>
      <c r="D3976" t="s">
        <v>6</v>
      </c>
      <c r="E3976" t="s">
        <v>19060</v>
      </c>
      <c r="F3976" t="str">
        <f>INDEX(Schools!B:B,MATCH(schools[[#This Row],[Address]],Schools!H:H,))</f>
        <v>Sch</v>
      </c>
      <c r="G3976">
        <v>42.187609000000002</v>
      </c>
      <c r="H3976">
        <v>-88.411837000000006</v>
      </c>
      <c r="I3976">
        <v>1</v>
      </c>
      <c r="J3976" t="s">
        <v>25824</v>
      </c>
      <c r="K3976" t="s">
        <v>19067</v>
      </c>
      <c r="M3976" t="s">
        <v>28603</v>
      </c>
      <c r="N3976">
        <v>10920</v>
      </c>
      <c r="O3976" t="s">
        <v>29322</v>
      </c>
      <c r="R3976" t="s">
        <v>20421</v>
      </c>
      <c r="S3976" t="s">
        <v>6</v>
      </c>
      <c r="T3976" t="s">
        <v>2682</v>
      </c>
      <c r="U3976">
        <v>60156</v>
      </c>
      <c r="V3976" t="s">
        <v>25827</v>
      </c>
      <c r="W3976" t="s">
        <v>14385</v>
      </c>
    </row>
    <row r="3977" spans="1:23">
      <c r="A3977">
        <v>3976</v>
      </c>
      <c r="B3977" t="s">
        <v>19065</v>
      </c>
      <c r="C3977" t="s">
        <v>15251</v>
      </c>
      <c r="D3977" t="s">
        <v>6</v>
      </c>
      <c r="E3977" t="s">
        <v>19064</v>
      </c>
      <c r="F3977" t="str">
        <f>INDEX(Schools!B:B,MATCH(schools[[#This Row],[Address]],Schools!H:H,))</f>
        <v>Sch</v>
      </c>
      <c r="G3977">
        <v>42.158602000000002</v>
      </c>
      <c r="H3977">
        <v>-88.375523000000001</v>
      </c>
      <c r="I3977">
        <v>1</v>
      </c>
      <c r="J3977" t="s">
        <v>25824</v>
      </c>
      <c r="K3977" t="s">
        <v>19065</v>
      </c>
      <c r="M3977" t="s">
        <v>28591</v>
      </c>
      <c r="N3977">
        <v>800</v>
      </c>
      <c r="O3977" t="s">
        <v>29318</v>
      </c>
      <c r="R3977" t="s">
        <v>15251</v>
      </c>
      <c r="S3977" t="s">
        <v>6</v>
      </c>
      <c r="T3977" t="s">
        <v>2682</v>
      </c>
      <c r="U3977">
        <v>60102</v>
      </c>
      <c r="V3977" t="s">
        <v>25827</v>
      </c>
      <c r="W3977" t="s">
        <v>14385</v>
      </c>
    </row>
    <row r="3978" spans="1:23">
      <c r="A3978">
        <v>3977</v>
      </c>
      <c r="B3978" t="s">
        <v>19063</v>
      </c>
      <c r="C3978" t="s">
        <v>15251</v>
      </c>
      <c r="D3978" t="s">
        <v>6</v>
      </c>
      <c r="E3978" t="s">
        <v>19062</v>
      </c>
      <c r="F3978" t="str">
        <f>INDEX(Schools!B:B,MATCH(schools[[#This Row],[Address]],Schools!H:H,))</f>
        <v>Sch</v>
      </c>
      <c r="G3978">
        <v>42.160930999999998</v>
      </c>
      <c r="H3978">
        <v>-88.377475000000004</v>
      </c>
      <c r="I3978">
        <v>1</v>
      </c>
      <c r="J3978" t="s">
        <v>25824</v>
      </c>
      <c r="K3978" t="s">
        <v>19063</v>
      </c>
      <c r="M3978" t="s">
        <v>28591</v>
      </c>
      <c r="N3978">
        <v>750</v>
      </c>
      <c r="O3978" t="s">
        <v>29318</v>
      </c>
      <c r="R3978" t="s">
        <v>15251</v>
      </c>
      <c r="S3978" t="s">
        <v>6</v>
      </c>
      <c r="T3978" t="s">
        <v>2682</v>
      </c>
      <c r="U3978">
        <v>60102</v>
      </c>
      <c r="V3978" t="s">
        <v>25827</v>
      </c>
      <c r="W3978" t="s">
        <v>14385</v>
      </c>
    </row>
    <row r="3979" spans="1:23">
      <c r="A3979">
        <v>3978</v>
      </c>
      <c r="B3979" t="s">
        <v>19061</v>
      </c>
      <c r="C3979" t="s">
        <v>14610</v>
      </c>
      <c r="D3979" t="s">
        <v>6</v>
      </c>
      <c r="E3979" t="s">
        <v>19060</v>
      </c>
      <c r="F3979" t="str">
        <f>INDEX(Schools!B:B,MATCH(schools[[#This Row],[Address]],Schools!H:H,))</f>
        <v>Sch</v>
      </c>
      <c r="G3979">
        <v>42.18412</v>
      </c>
      <c r="H3979">
        <v>-88.410726999999994</v>
      </c>
      <c r="I3979">
        <v>1</v>
      </c>
      <c r="J3979" t="s">
        <v>25824</v>
      </c>
      <c r="K3979" t="s">
        <v>19061</v>
      </c>
      <c r="M3979" t="s">
        <v>28603</v>
      </c>
      <c r="N3979">
        <v>10910</v>
      </c>
      <c r="O3979" t="s">
        <v>29322</v>
      </c>
      <c r="R3979" t="s">
        <v>20421</v>
      </c>
      <c r="S3979" t="s">
        <v>6</v>
      </c>
      <c r="T3979" t="s">
        <v>2682</v>
      </c>
      <c r="U3979">
        <v>60156</v>
      </c>
      <c r="V3979" t="s">
        <v>25827</v>
      </c>
      <c r="W3979" t="s">
        <v>14385</v>
      </c>
    </row>
    <row r="3980" spans="1:23">
      <c r="A3980">
        <v>3979</v>
      </c>
      <c r="B3980" t="s">
        <v>19057</v>
      </c>
      <c r="C3980" t="s">
        <v>15235</v>
      </c>
      <c r="D3980" t="s">
        <v>6</v>
      </c>
      <c r="E3980" t="s">
        <v>19056</v>
      </c>
      <c r="F3980" t="str">
        <f>INDEX(Schools!B:B,MATCH(schools[[#This Row],[Address]],Schools!H:H,))</f>
        <v>Dist</v>
      </c>
      <c r="G3980">
        <v>42.244872000000001</v>
      </c>
      <c r="H3980">
        <v>-88.595333999999994</v>
      </c>
      <c r="I3980">
        <v>1</v>
      </c>
      <c r="J3980" t="s">
        <v>25824</v>
      </c>
      <c r="K3980" t="s">
        <v>19057</v>
      </c>
      <c r="M3980" t="s">
        <v>29274</v>
      </c>
      <c r="N3980">
        <v>816</v>
      </c>
      <c r="O3980" t="s">
        <v>29323</v>
      </c>
      <c r="R3980" t="s">
        <v>15235</v>
      </c>
      <c r="S3980" t="s">
        <v>6</v>
      </c>
      <c r="T3980" t="s">
        <v>2682</v>
      </c>
      <c r="U3980">
        <v>60152</v>
      </c>
      <c r="V3980" t="s">
        <v>25827</v>
      </c>
      <c r="W3980" t="s">
        <v>14385</v>
      </c>
    </row>
    <row r="3981" spans="1:23">
      <c r="A3981">
        <v>3980</v>
      </c>
      <c r="B3981" t="s">
        <v>19057</v>
      </c>
      <c r="C3981" t="s">
        <v>15235</v>
      </c>
      <c r="D3981" t="s">
        <v>6</v>
      </c>
      <c r="E3981" t="s">
        <v>19056</v>
      </c>
      <c r="F3981" t="str">
        <f>INDEX(Schools!B:B,MATCH(schools[[#This Row],[Address]],Schools!H:H,))</f>
        <v>Dist</v>
      </c>
      <c r="G3981">
        <v>42.244872000000001</v>
      </c>
      <c r="H3981">
        <v>-88.595333999999994</v>
      </c>
      <c r="I3981">
        <v>1</v>
      </c>
      <c r="J3981" t="s">
        <v>25824</v>
      </c>
      <c r="K3981" t="s">
        <v>19057</v>
      </c>
      <c r="M3981" t="s">
        <v>29274</v>
      </c>
      <c r="N3981">
        <v>816</v>
      </c>
      <c r="O3981" t="s">
        <v>29323</v>
      </c>
      <c r="R3981" t="s">
        <v>15235</v>
      </c>
      <c r="S3981" t="s">
        <v>6</v>
      </c>
      <c r="T3981" t="s">
        <v>2682</v>
      </c>
      <c r="U3981">
        <v>60152</v>
      </c>
      <c r="V3981" t="s">
        <v>25827</v>
      </c>
      <c r="W3981" t="s">
        <v>14385</v>
      </c>
    </row>
    <row r="3982" spans="1:23">
      <c r="A3982">
        <v>3981</v>
      </c>
      <c r="B3982" t="s">
        <v>19059</v>
      </c>
      <c r="C3982" t="s">
        <v>15235</v>
      </c>
      <c r="D3982" t="s">
        <v>6</v>
      </c>
      <c r="E3982" t="s">
        <v>19058</v>
      </c>
      <c r="F3982" t="str">
        <f>INDEX(Schools!B:B,MATCH(schools[[#This Row],[Address]],Schools!H:H,))</f>
        <v>Sch</v>
      </c>
      <c r="G3982">
        <v>42.241211999999997</v>
      </c>
      <c r="H3982">
        <v>-88.598620999999994</v>
      </c>
      <c r="I3982">
        <v>1</v>
      </c>
      <c r="J3982" t="s">
        <v>25824</v>
      </c>
      <c r="K3982" t="s">
        <v>19059</v>
      </c>
      <c r="M3982" t="s">
        <v>29274</v>
      </c>
      <c r="N3982">
        <v>539</v>
      </c>
      <c r="O3982" t="s">
        <v>28700</v>
      </c>
      <c r="R3982" t="s">
        <v>15235</v>
      </c>
      <c r="S3982" t="s">
        <v>6</v>
      </c>
      <c r="T3982" t="s">
        <v>2682</v>
      </c>
      <c r="U3982">
        <v>60152</v>
      </c>
      <c r="V3982" t="s">
        <v>25827</v>
      </c>
      <c r="W3982" t="s">
        <v>14385</v>
      </c>
    </row>
    <row r="3983" spans="1:23">
      <c r="A3983">
        <v>3982</v>
      </c>
      <c r="B3983" t="s">
        <v>19057</v>
      </c>
      <c r="C3983" t="s">
        <v>15235</v>
      </c>
      <c r="D3983" t="s">
        <v>6</v>
      </c>
      <c r="E3983" t="s">
        <v>19056</v>
      </c>
      <c r="F3983" t="str">
        <f>INDEX(Schools!B:B,MATCH(schools[[#This Row],[Address]],Schools!H:H,))</f>
        <v>Dist</v>
      </c>
      <c r="G3983">
        <v>42.244872000000001</v>
      </c>
      <c r="H3983">
        <v>-88.595333999999994</v>
      </c>
      <c r="I3983">
        <v>1</v>
      </c>
      <c r="J3983" t="s">
        <v>25824</v>
      </c>
      <c r="K3983" t="s">
        <v>19057</v>
      </c>
      <c r="M3983" t="s">
        <v>29274</v>
      </c>
      <c r="N3983">
        <v>816</v>
      </c>
      <c r="O3983" t="s">
        <v>29323</v>
      </c>
      <c r="R3983" t="s">
        <v>15235</v>
      </c>
      <c r="S3983" t="s">
        <v>6</v>
      </c>
      <c r="T3983" t="s">
        <v>2682</v>
      </c>
      <c r="U3983">
        <v>60152</v>
      </c>
      <c r="V3983" t="s">
        <v>25827</v>
      </c>
      <c r="W3983" t="s">
        <v>14385</v>
      </c>
    </row>
    <row r="3984" spans="1:23">
      <c r="A3984">
        <v>3983</v>
      </c>
      <c r="B3984" t="s">
        <v>19055</v>
      </c>
      <c r="C3984" t="s">
        <v>13502</v>
      </c>
      <c r="D3984" t="s">
        <v>6</v>
      </c>
      <c r="E3984" t="s">
        <v>19054</v>
      </c>
      <c r="F3984" t="str">
        <f>INDEX(Schools!B:B,MATCH(schools[[#This Row],[Address]],Schools!H:H,))</f>
        <v>Dist</v>
      </c>
      <c r="G3984">
        <v>42.350541999999997</v>
      </c>
      <c r="H3984">
        <v>-88.427025</v>
      </c>
      <c r="I3984">
        <v>1</v>
      </c>
      <c r="J3984" t="s">
        <v>25824</v>
      </c>
      <c r="K3984" t="s">
        <v>19055</v>
      </c>
      <c r="M3984" t="s">
        <v>29324</v>
      </c>
      <c r="N3984">
        <v>2990</v>
      </c>
      <c r="O3984" t="s">
        <v>29325</v>
      </c>
      <c r="R3984" t="s">
        <v>13502</v>
      </c>
      <c r="S3984" t="s">
        <v>6</v>
      </c>
      <c r="T3984" t="s">
        <v>2682</v>
      </c>
      <c r="U3984">
        <v>60098</v>
      </c>
      <c r="V3984" t="s">
        <v>25827</v>
      </c>
      <c r="W3984" t="s">
        <v>14385</v>
      </c>
    </row>
    <row r="3985" spans="1:23">
      <c r="A3985">
        <v>3984</v>
      </c>
      <c r="B3985" t="s">
        <v>19053</v>
      </c>
      <c r="C3985" t="s">
        <v>13502</v>
      </c>
      <c r="D3985" t="s">
        <v>6</v>
      </c>
      <c r="E3985" t="s">
        <v>19052</v>
      </c>
      <c r="F3985" t="str">
        <f>INDEX(Schools!B:B,MATCH(schools[[#This Row],[Address]],Schools!H:H,))</f>
        <v>Dist</v>
      </c>
      <c r="G3985">
        <v>42.311965999999998</v>
      </c>
      <c r="H3985">
        <v>-88.454335</v>
      </c>
      <c r="I3985">
        <v>1</v>
      </c>
      <c r="J3985" t="s">
        <v>25824</v>
      </c>
      <c r="K3985" t="s">
        <v>19053</v>
      </c>
      <c r="M3985" t="s">
        <v>29324</v>
      </c>
      <c r="N3985">
        <v>501</v>
      </c>
      <c r="O3985" t="s">
        <v>25970</v>
      </c>
      <c r="R3985" t="s">
        <v>13502</v>
      </c>
      <c r="S3985" t="s">
        <v>6</v>
      </c>
      <c r="T3985" t="s">
        <v>2682</v>
      </c>
      <c r="U3985">
        <v>60098</v>
      </c>
      <c r="V3985" t="s">
        <v>25827</v>
      </c>
      <c r="W3985" t="s">
        <v>14385</v>
      </c>
    </row>
    <row r="3986" spans="1:23">
      <c r="A3986">
        <v>3985</v>
      </c>
      <c r="B3986" t="s">
        <v>19051</v>
      </c>
      <c r="C3986" t="s">
        <v>13502</v>
      </c>
      <c r="D3986" t="s">
        <v>6</v>
      </c>
      <c r="E3986" t="s">
        <v>19050</v>
      </c>
      <c r="F3986" t="str">
        <f>INDEX(Schools!B:B,MATCH(schools[[#This Row],[Address]],Schools!H:H,))</f>
        <v>Sch</v>
      </c>
      <c r="G3986">
        <v>42.350568000000003</v>
      </c>
      <c r="H3986">
        <v>-88.424739000000002</v>
      </c>
      <c r="I3986">
        <v>1</v>
      </c>
      <c r="J3986" t="s">
        <v>25824</v>
      </c>
      <c r="K3986" t="s">
        <v>19051</v>
      </c>
      <c r="M3986" t="s">
        <v>29324</v>
      </c>
      <c r="N3986">
        <v>3000</v>
      </c>
      <c r="O3986" t="s">
        <v>29325</v>
      </c>
      <c r="R3986" t="s">
        <v>13502</v>
      </c>
      <c r="S3986" t="s">
        <v>6</v>
      </c>
      <c r="T3986" t="s">
        <v>2682</v>
      </c>
      <c r="U3986">
        <v>60098</v>
      </c>
      <c r="V3986" t="s">
        <v>25827</v>
      </c>
      <c r="W3986" t="s">
        <v>14385</v>
      </c>
    </row>
    <row r="3987" spans="1:23">
      <c r="A3987">
        <v>3986</v>
      </c>
      <c r="B3987" t="s">
        <v>19049</v>
      </c>
      <c r="C3987" t="s">
        <v>13502</v>
      </c>
      <c r="D3987" t="s">
        <v>6</v>
      </c>
      <c r="E3987" t="s">
        <v>19038</v>
      </c>
      <c r="F3987" t="str">
        <f>INDEX(Schools!B:B,MATCH(schools[[#This Row],[Address]],Schools!H:H,))</f>
        <v>Sch</v>
      </c>
      <c r="G3987">
        <v>42.340682000000001</v>
      </c>
      <c r="H3987">
        <v>-88.444502999999997</v>
      </c>
      <c r="I3987">
        <v>1</v>
      </c>
      <c r="J3987" t="s">
        <v>25824</v>
      </c>
      <c r="K3987" t="s">
        <v>19049</v>
      </c>
      <c r="M3987" t="s">
        <v>29324</v>
      </c>
      <c r="N3987">
        <v>2121</v>
      </c>
      <c r="O3987" t="s">
        <v>27370</v>
      </c>
      <c r="R3987" t="s">
        <v>13502</v>
      </c>
      <c r="S3987" t="s">
        <v>6</v>
      </c>
      <c r="T3987" t="s">
        <v>2682</v>
      </c>
      <c r="U3987">
        <v>60098</v>
      </c>
      <c r="V3987" t="s">
        <v>25827</v>
      </c>
      <c r="W3987" t="s">
        <v>14385</v>
      </c>
    </row>
    <row r="3988" spans="1:23">
      <c r="A3988">
        <v>3987</v>
      </c>
      <c r="B3988" t="s">
        <v>19048</v>
      </c>
      <c r="C3988" t="s">
        <v>13502</v>
      </c>
      <c r="D3988" t="s">
        <v>6</v>
      </c>
      <c r="E3988" t="s">
        <v>19034</v>
      </c>
      <c r="F3988" t="str">
        <f>INDEX(Schools!B:B,MATCH(schools[[#This Row],[Address]],Schools!H:H,))</f>
        <v>Sch</v>
      </c>
      <c r="G3988">
        <v>42.279378000000001</v>
      </c>
      <c r="H3988">
        <v>-88.443923999999996</v>
      </c>
      <c r="I3988">
        <v>1</v>
      </c>
      <c r="J3988" t="s">
        <v>25824</v>
      </c>
      <c r="K3988" t="s">
        <v>19048</v>
      </c>
      <c r="M3988" t="s">
        <v>29324</v>
      </c>
      <c r="N3988">
        <v>3201</v>
      </c>
      <c r="O3988" t="s">
        <v>29326</v>
      </c>
      <c r="R3988" t="s">
        <v>13502</v>
      </c>
      <c r="S3988" t="s">
        <v>6</v>
      </c>
      <c r="T3988" t="s">
        <v>2682</v>
      </c>
      <c r="U3988">
        <v>60098</v>
      </c>
      <c r="V3988" t="s">
        <v>25827</v>
      </c>
      <c r="W3988" t="s">
        <v>14385</v>
      </c>
    </row>
    <row r="3989" spans="1:23">
      <c r="A3989">
        <v>3988</v>
      </c>
      <c r="B3989" t="s">
        <v>19047</v>
      </c>
      <c r="C3989" t="s">
        <v>13502</v>
      </c>
      <c r="D3989" t="s">
        <v>6</v>
      </c>
      <c r="E3989" t="s">
        <v>19046</v>
      </c>
      <c r="F3989" t="str">
        <f>INDEX(Schools!B:B,MATCH(schools[[#This Row],[Address]],Schools!H:H,))</f>
        <v>Sch</v>
      </c>
      <c r="G3989">
        <v>42.309922</v>
      </c>
      <c r="H3989">
        <v>-88.450705999999997</v>
      </c>
      <c r="I3989">
        <v>1</v>
      </c>
      <c r="J3989" t="s">
        <v>25824</v>
      </c>
      <c r="K3989" t="s">
        <v>19047</v>
      </c>
      <c r="M3989" t="s">
        <v>29324</v>
      </c>
      <c r="N3989">
        <v>600</v>
      </c>
      <c r="O3989" t="s">
        <v>29327</v>
      </c>
      <c r="R3989" t="s">
        <v>13502</v>
      </c>
      <c r="S3989" t="s">
        <v>6</v>
      </c>
      <c r="T3989" t="s">
        <v>2682</v>
      </c>
      <c r="U3989">
        <v>60098</v>
      </c>
      <c r="V3989" t="s">
        <v>25827</v>
      </c>
      <c r="W3989" t="s">
        <v>14385</v>
      </c>
    </row>
    <row r="3990" spans="1:23">
      <c r="A3990">
        <v>3989</v>
      </c>
      <c r="B3990" t="s">
        <v>19045</v>
      </c>
      <c r="C3990" t="s">
        <v>13502</v>
      </c>
      <c r="D3990" t="s">
        <v>6</v>
      </c>
      <c r="E3990" t="s">
        <v>19044</v>
      </c>
      <c r="F3990" t="str">
        <f>INDEX(Schools!B:B,MATCH(schools[[#This Row],[Address]],Schools!H:H,))</f>
        <v>Sch</v>
      </c>
      <c r="G3990">
        <v>42.393664999999999</v>
      </c>
      <c r="H3990">
        <v>-88.386308999999997</v>
      </c>
      <c r="I3990">
        <v>1</v>
      </c>
      <c r="J3990" t="s">
        <v>25824</v>
      </c>
      <c r="K3990" t="s">
        <v>19045</v>
      </c>
      <c r="M3990" t="s">
        <v>29324</v>
      </c>
      <c r="N3990">
        <v>4618</v>
      </c>
      <c r="O3990" t="s">
        <v>26178</v>
      </c>
      <c r="R3990" t="s">
        <v>13502</v>
      </c>
      <c r="S3990" t="s">
        <v>6</v>
      </c>
      <c r="T3990" t="s">
        <v>2682</v>
      </c>
      <c r="U3990">
        <v>60098</v>
      </c>
      <c r="V3990" t="s">
        <v>25827</v>
      </c>
      <c r="W3990" t="s">
        <v>14385</v>
      </c>
    </row>
    <row r="3991" spans="1:23">
      <c r="A3991">
        <v>3990</v>
      </c>
      <c r="B3991" t="s">
        <v>19043</v>
      </c>
      <c r="C3991" t="s">
        <v>13502</v>
      </c>
      <c r="D3991" t="s">
        <v>6</v>
      </c>
      <c r="E3991" t="s">
        <v>19042</v>
      </c>
      <c r="F3991" t="str">
        <f>INDEX(Schools!B:B,MATCH(schools[[#This Row],[Address]],Schools!H:H,))</f>
        <v>Sch</v>
      </c>
      <c r="G3991">
        <v>42.299222</v>
      </c>
      <c r="H3991">
        <v>-88.477093999999994</v>
      </c>
      <c r="I3991">
        <v>1</v>
      </c>
      <c r="J3991" t="s">
        <v>25850</v>
      </c>
      <c r="K3991" t="s">
        <v>19043</v>
      </c>
      <c r="M3991" t="s">
        <v>29324</v>
      </c>
      <c r="N3991">
        <v>14124</v>
      </c>
      <c r="O3991" t="s">
        <v>29328</v>
      </c>
      <c r="R3991" t="s">
        <v>13502</v>
      </c>
      <c r="S3991" t="s">
        <v>6</v>
      </c>
      <c r="T3991" t="s">
        <v>2682</v>
      </c>
      <c r="U3991">
        <v>60098</v>
      </c>
      <c r="V3991" t="s">
        <v>25827</v>
      </c>
      <c r="W3991" t="s">
        <v>25853</v>
      </c>
    </row>
    <row r="3992" spans="1:23">
      <c r="A3992">
        <v>3991</v>
      </c>
      <c r="B3992" t="s">
        <v>19041</v>
      </c>
      <c r="C3992" t="s">
        <v>13502</v>
      </c>
      <c r="D3992" t="s">
        <v>6</v>
      </c>
      <c r="E3992" t="s">
        <v>19040</v>
      </c>
      <c r="F3992" t="str">
        <f>INDEX(Schools!B:B,MATCH(schools[[#This Row],[Address]],Schools!H:H,))</f>
        <v>Sch</v>
      </c>
      <c r="G3992">
        <v>42.31617</v>
      </c>
      <c r="H3992">
        <v>-88.458652000000001</v>
      </c>
      <c r="I3992">
        <v>1</v>
      </c>
      <c r="J3992" t="s">
        <v>25824</v>
      </c>
      <c r="K3992" t="s">
        <v>19041</v>
      </c>
      <c r="M3992" t="s">
        <v>29324</v>
      </c>
      <c r="N3992">
        <v>720</v>
      </c>
      <c r="O3992" t="s">
        <v>29329</v>
      </c>
      <c r="R3992" t="s">
        <v>13502</v>
      </c>
      <c r="S3992" t="s">
        <v>6</v>
      </c>
      <c r="T3992" t="s">
        <v>2682</v>
      </c>
      <c r="U3992">
        <v>60098</v>
      </c>
      <c r="V3992" t="s">
        <v>25827</v>
      </c>
      <c r="W3992" t="s">
        <v>14385</v>
      </c>
    </row>
    <row r="3993" spans="1:23">
      <c r="A3993">
        <v>3992</v>
      </c>
      <c r="B3993" t="s">
        <v>19039</v>
      </c>
      <c r="C3993" t="s">
        <v>13502</v>
      </c>
      <c r="D3993" t="s">
        <v>6</v>
      </c>
      <c r="E3993" t="s">
        <v>19038</v>
      </c>
      <c r="F3993" t="str">
        <f>INDEX(Schools!B:B,MATCH(schools[[#This Row],[Address]],Schools!H:H,))</f>
        <v>Sch</v>
      </c>
      <c r="G3993">
        <v>42.340837999999998</v>
      </c>
      <c r="H3993">
        <v>-88.448272000000003</v>
      </c>
      <c r="I3993">
        <v>1</v>
      </c>
      <c r="J3993" t="s">
        <v>25824</v>
      </c>
      <c r="K3993" t="s">
        <v>19039</v>
      </c>
      <c r="M3993" t="s">
        <v>29324</v>
      </c>
      <c r="N3993">
        <v>2181</v>
      </c>
      <c r="O3993" t="s">
        <v>27370</v>
      </c>
      <c r="R3993" t="s">
        <v>13502</v>
      </c>
      <c r="S3993" t="s">
        <v>6</v>
      </c>
      <c r="T3993" t="s">
        <v>2682</v>
      </c>
      <c r="U3993">
        <v>60098</v>
      </c>
      <c r="V3993" t="s">
        <v>25827</v>
      </c>
      <c r="W3993" t="s">
        <v>14385</v>
      </c>
    </row>
    <row r="3994" spans="1:23">
      <c r="A3994">
        <v>3993</v>
      </c>
      <c r="B3994" t="s">
        <v>19037</v>
      </c>
      <c r="C3994" t="s">
        <v>13502</v>
      </c>
      <c r="D3994" t="s">
        <v>6</v>
      </c>
      <c r="E3994" t="s">
        <v>19036</v>
      </c>
      <c r="F3994" t="str">
        <f>INDEX(Schools!B:B,MATCH(schools[[#This Row],[Address]],Schools!H:H,))</f>
        <v>Sch</v>
      </c>
      <c r="G3994">
        <v>42.339337</v>
      </c>
      <c r="H3994">
        <v>-88.444360000000003</v>
      </c>
      <c r="I3994">
        <v>1</v>
      </c>
      <c r="J3994" t="s">
        <v>25824</v>
      </c>
      <c r="K3994" t="s">
        <v>19037</v>
      </c>
      <c r="M3994" t="s">
        <v>29324</v>
      </c>
      <c r="N3994">
        <v>2045</v>
      </c>
      <c r="O3994" t="s">
        <v>27370</v>
      </c>
      <c r="R3994" t="s">
        <v>13502</v>
      </c>
      <c r="S3994" t="s">
        <v>6</v>
      </c>
      <c r="T3994" t="s">
        <v>2682</v>
      </c>
      <c r="U3994">
        <v>60098</v>
      </c>
      <c r="V3994" t="s">
        <v>25827</v>
      </c>
      <c r="W3994" t="s">
        <v>14385</v>
      </c>
    </row>
    <row r="3995" spans="1:23">
      <c r="A3995">
        <v>3994</v>
      </c>
      <c r="B3995" t="s">
        <v>19035</v>
      </c>
      <c r="C3995" t="s">
        <v>13502</v>
      </c>
      <c r="D3995" t="s">
        <v>6</v>
      </c>
      <c r="E3995" t="s">
        <v>19034</v>
      </c>
      <c r="F3995" t="str">
        <f>INDEX(Schools!B:B,MATCH(schools[[#This Row],[Address]],Schools!H:H,))</f>
        <v>Sch</v>
      </c>
      <c r="G3995">
        <v>42.278328999999999</v>
      </c>
      <c r="H3995">
        <v>-88.443956</v>
      </c>
      <c r="I3995">
        <v>1</v>
      </c>
      <c r="J3995" t="s">
        <v>25824</v>
      </c>
      <c r="K3995" t="s">
        <v>19035</v>
      </c>
      <c r="M3995" t="s">
        <v>29324</v>
      </c>
      <c r="N3995">
        <v>3215</v>
      </c>
      <c r="O3995" t="s">
        <v>29326</v>
      </c>
      <c r="R3995" t="s">
        <v>13502</v>
      </c>
      <c r="S3995" t="s">
        <v>6</v>
      </c>
      <c r="T3995" t="s">
        <v>2682</v>
      </c>
      <c r="U3995">
        <v>60098</v>
      </c>
      <c r="V3995" t="s">
        <v>25827</v>
      </c>
      <c r="W3995" t="s">
        <v>14385</v>
      </c>
    </row>
    <row r="3996" spans="1:23">
      <c r="A3996">
        <v>3995</v>
      </c>
      <c r="B3996" t="s">
        <v>19033</v>
      </c>
      <c r="C3996" t="s">
        <v>13502</v>
      </c>
      <c r="D3996" t="s">
        <v>6</v>
      </c>
      <c r="E3996" t="s">
        <v>19032</v>
      </c>
      <c r="F3996" t="str">
        <f>INDEX(Schools!B:B,MATCH(schools[[#This Row],[Address]],Schools!H:H,))</f>
        <v>Sch</v>
      </c>
      <c r="G3996">
        <v>42.321238999999998</v>
      </c>
      <c r="H3996">
        <v>-88.446360999999996</v>
      </c>
      <c r="I3996">
        <v>1</v>
      </c>
      <c r="J3996" t="s">
        <v>25824</v>
      </c>
      <c r="K3996" t="s">
        <v>19033</v>
      </c>
      <c r="M3996" t="s">
        <v>29324</v>
      </c>
      <c r="N3996">
        <v>112</v>
      </c>
      <c r="O3996" t="s">
        <v>29330</v>
      </c>
      <c r="R3996" t="s">
        <v>13502</v>
      </c>
      <c r="S3996" t="s">
        <v>6</v>
      </c>
      <c r="T3996" t="s">
        <v>2682</v>
      </c>
      <c r="U3996">
        <v>60098</v>
      </c>
      <c r="V3996" t="s">
        <v>25827</v>
      </c>
      <c r="W3996" t="s">
        <v>14385</v>
      </c>
    </row>
    <row r="3997" spans="1:23">
      <c r="A3997">
        <v>3996</v>
      </c>
      <c r="B3997" t="s">
        <v>19031</v>
      </c>
      <c r="C3997" t="s">
        <v>19030</v>
      </c>
      <c r="D3997" t="s">
        <v>6</v>
      </c>
      <c r="E3997" t="s">
        <v>19029</v>
      </c>
      <c r="F3997" t="str">
        <f>INDEX(Schools!B:B,MATCH(schools[[#This Row],[Address]],Schools!H:H,))</f>
        <v>Dist</v>
      </c>
      <c r="G3997">
        <v>38.310862</v>
      </c>
      <c r="H3997">
        <v>-90.279205000000005</v>
      </c>
      <c r="I3997">
        <v>1</v>
      </c>
      <c r="J3997" t="s">
        <v>25850</v>
      </c>
      <c r="K3997" t="s">
        <v>29331</v>
      </c>
      <c r="M3997" t="s">
        <v>29332</v>
      </c>
      <c r="N3997">
        <v>300</v>
      </c>
      <c r="O3997" t="s">
        <v>29333</v>
      </c>
      <c r="R3997" t="s">
        <v>19030</v>
      </c>
      <c r="S3997" t="s">
        <v>6</v>
      </c>
      <c r="T3997" t="s">
        <v>254</v>
      </c>
      <c r="U3997">
        <v>62295</v>
      </c>
      <c r="V3997" t="s">
        <v>25827</v>
      </c>
      <c r="W3997" t="s">
        <v>25853</v>
      </c>
    </row>
    <row r="3998" spans="1:23">
      <c r="A3998">
        <v>3997</v>
      </c>
      <c r="B3998" t="s">
        <v>19031</v>
      </c>
      <c r="C3998" t="s">
        <v>19030</v>
      </c>
      <c r="D3998" t="s">
        <v>6</v>
      </c>
      <c r="E3998" t="s">
        <v>19029</v>
      </c>
      <c r="F3998" t="str">
        <f>INDEX(Schools!B:B,MATCH(schools[[#This Row],[Address]],Schools!H:H,))</f>
        <v>Dist</v>
      </c>
      <c r="G3998">
        <v>38.310862</v>
      </c>
      <c r="H3998">
        <v>-90.279205000000005</v>
      </c>
      <c r="I3998">
        <v>1</v>
      </c>
      <c r="J3998" t="s">
        <v>25850</v>
      </c>
      <c r="K3998" t="s">
        <v>29331</v>
      </c>
      <c r="M3998" t="s">
        <v>29332</v>
      </c>
      <c r="N3998">
        <v>300</v>
      </c>
      <c r="O3998" t="s">
        <v>29333</v>
      </c>
      <c r="R3998" t="s">
        <v>19030</v>
      </c>
      <c r="S3998" t="s">
        <v>6</v>
      </c>
      <c r="T3998" t="s">
        <v>254</v>
      </c>
      <c r="U3998">
        <v>62295</v>
      </c>
      <c r="V3998" t="s">
        <v>25827</v>
      </c>
      <c r="W3998" t="s">
        <v>25853</v>
      </c>
    </row>
    <row r="3999" spans="1:23">
      <c r="A3999">
        <v>3998</v>
      </c>
      <c r="B3999" t="s">
        <v>19031</v>
      </c>
      <c r="C3999" t="s">
        <v>19030</v>
      </c>
      <c r="D3999" t="s">
        <v>6</v>
      </c>
      <c r="E3999" t="s">
        <v>19029</v>
      </c>
      <c r="F3999" t="str">
        <f>INDEX(Schools!B:B,MATCH(schools[[#This Row],[Address]],Schools!H:H,))</f>
        <v>Dist</v>
      </c>
      <c r="G3999">
        <v>38.310862</v>
      </c>
      <c r="H3999">
        <v>-90.279205000000005</v>
      </c>
      <c r="I3999">
        <v>1</v>
      </c>
      <c r="J3999" t="s">
        <v>25850</v>
      </c>
      <c r="K3999" t="s">
        <v>29331</v>
      </c>
      <c r="M3999" t="s">
        <v>29332</v>
      </c>
      <c r="N3999">
        <v>300</v>
      </c>
      <c r="O3999" t="s">
        <v>29333</v>
      </c>
      <c r="R3999" t="s">
        <v>19030</v>
      </c>
      <c r="S3999" t="s">
        <v>6</v>
      </c>
      <c r="T3999" t="s">
        <v>254</v>
      </c>
      <c r="U3999">
        <v>62295</v>
      </c>
      <c r="V3999" t="s">
        <v>25827</v>
      </c>
      <c r="W3999" t="s">
        <v>25853</v>
      </c>
    </row>
    <row r="4000" spans="1:23">
      <c r="A4000">
        <v>3999</v>
      </c>
      <c r="B4000" t="s">
        <v>19031</v>
      </c>
      <c r="C4000" t="s">
        <v>19030</v>
      </c>
      <c r="D4000" t="s">
        <v>6</v>
      </c>
      <c r="E4000" t="s">
        <v>19029</v>
      </c>
      <c r="F4000" t="str">
        <f>INDEX(Schools!B:B,MATCH(schools[[#This Row],[Address]],Schools!H:H,))</f>
        <v>Dist</v>
      </c>
      <c r="G4000">
        <v>38.310862</v>
      </c>
      <c r="H4000">
        <v>-90.279205000000005</v>
      </c>
      <c r="I4000">
        <v>1</v>
      </c>
      <c r="J4000" t="s">
        <v>25850</v>
      </c>
      <c r="K4000" t="s">
        <v>29331</v>
      </c>
      <c r="M4000" t="s">
        <v>29332</v>
      </c>
      <c r="N4000">
        <v>300</v>
      </c>
      <c r="O4000" t="s">
        <v>29333</v>
      </c>
      <c r="R4000" t="s">
        <v>19030</v>
      </c>
      <c r="S4000" t="s">
        <v>6</v>
      </c>
      <c r="T4000" t="s">
        <v>254</v>
      </c>
      <c r="U4000">
        <v>62295</v>
      </c>
      <c r="V4000" t="s">
        <v>25827</v>
      </c>
      <c r="W4000" t="s">
        <v>25853</v>
      </c>
    </row>
    <row r="4001" spans="1:23">
      <c r="A4001">
        <v>4000</v>
      </c>
      <c r="B4001" t="s">
        <v>19028</v>
      </c>
      <c r="C4001" t="s">
        <v>14278</v>
      </c>
      <c r="D4001" t="s">
        <v>6</v>
      </c>
      <c r="E4001" t="s">
        <v>19023</v>
      </c>
      <c r="F4001" t="str">
        <f>INDEX(Schools!B:B,MATCH(schools[[#This Row],[Address]],Schools!H:H,))</f>
        <v>Dist</v>
      </c>
      <c r="G4001">
        <v>38.457794999999997</v>
      </c>
      <c r="H4001">
        <v>-90.100656999999998</v>
      </c>
      <c r="I4001">
        <v>0.46</v>
      </c>
      <c r="J4001" t="s">
        <v>25860</v>
      </c>
      <c r="K4001" t="s">
        <v>29334</v>
      </c>
      <c r="M4001" t="s">
        <v>29335</v>
      </c>
      <c r="N4001">
        <v>200</v>
      </c>
      <c r="O4001" t="s">
        <v>29336</v>
      </c>
      <c r="R4001" t="s">
        <v>14488</v>
      </c>
      <c r="S4001" t="s">
        <v>6</v>
      </c>
      <c r="T4001" t="s">
        <v>281</v>
      </c>
      <c r="U4001">
        <v>62260</v>
      </c>
      <c r="V4001" t="s">
        <v>25827</v>
      </c>
      <c r="W4001" t="s">
        <v>29175</v>
      </c>
    </row>
    <row r="4002" spans="1:23">
      <c r="A4002">
        <v>4001</v>
      </c>
      <c r="B4002" t="s">
        <v>19027</v>
      </c>
      <c r="C4002" t="s">
        <v>14278</v>
      </c>
      <c r="D4002" t="s">
        <v>6</v>
      </c>
      <c r="E4002" t="s">
        <v>19023</v>
      </c>
      <c r="F4002" t="str">
        <f>INDEX(Schools!B:B,MATCH(schools[[#This Row],[Address]],Schools!H:H,))</f>
        <v>Sch</v>
      </c>
      <c r="G4002">
        <v>38.457794999999997</v>
      </c>
      <c r="H4002">
        <v>-90.100656999999998</v>
      </c>
      <c r="I4002">
        <v>0.54</v>
      </c>
      <c r="J4002" t="s">
        <v>25860</v>
      </c>
      <c r="K4002" t="s">
        <v>29334</v>
      </c>
      <c r="M4002" t="s">
        <v>29335</v>
      </c>
      <c r="N4002">
        <v>200</v>
      </c>
      <c r="O4002" t="s">
        <v>29336</v>
      </c>
      <c r="R4002" t="s">
        <v>14488</v>
      </c>
      <c r="S4002" t="s">
        <v>6</v>
      </c>
      <c r="T4002" t="s">
        <v>281</v>
      </c>
      <c r="U4002">
        <v>62260</v>
      </c>
      <c r="V4002" t="s">
        <v>25827</v>
      </c>
      <c r="W4002" t="s">
        <v>29175</v>
      </c>
    </row>
    <row r="4003" spans="1:23">
      <c r="A4003">
        <v>4002</v>
      </c>
      <c r="B4003" t="s">
        <v>19026</v>
      </c>
      <c r="C4003" t="s">
        <v>14278</v>
      </c>
      <c r="D4003" t="s">
        <v>6</v>
      </c>
      <c r="E4003" t="s">
        <v>19025</v>
      </c>
      <c r="F4003" t="str">
        <f>INDEX(Schools!B:B,MATCH(schools[[#This Row],[Address]],Schools!H:H,))</f>
        <v>Sch</v>
      </c>
      <c r="G4003">
        <v>38.552581000000004</v>
      </c>
      <c r="H4003">
        <v>-89.910061999999996</v>
      </c>
      <c r="I4003">
        <v>0.88</v>
      </c>
      <c r="J4003" t="s">
        <v>25824</v>
      </c>
      <c r="K4003" t="s">
        <v>19026</v>
      </c>
      <c r="M4003" t="s">
        <v>29337</v>
      </c>
      <c r="N4003">
        <v>100</v>
      </c>
      <c r="O4003" t="s">
        <v>29338</v>
      </c>
      <c r="R4003" t="s">
        <v>13453</v>
      </c>
      <c r="S4003" t="s">
        <v>6</v>
      </c>
      <c r="T4003" t="s">
        <v>281</v>
      </c>
      <c r="U4003">
        <v>62221</v>
      </c>
      <c r="V4003" t="s">
        <v>25827</v>
      </c>
      <c r="W4003" t="s">
        <v>29175</v>
      </c>
    </row>
    <row r="4004" spans="1:23">
      <c r="A4004">
        <v>4003</v>
      </c>
      <c r="B4004" t="s">
        <v>19024</v>
      </c>
      <c r="C4004" t="s">
        <v>14278</v>
      </c>
      <c r="D4004" t="s">
        <v>6</v>
      </c>
      <c r="E4004" t="s">
        <v>19023</v>
      </c>
      <c r="F4004" t="str">
        <f>INDEX(Schools!B:B,MATCH(schools[[#This Row],[Address]],Schools!H:H,))</f>
        <v>Sch</v>
      </c>
      <c r="G4004">
        <v>38.457794999999997</v>
      </c>
      <c r="H4004">
        <v>-90.100656999999998</v>
      </c>
      <c r="I4004">
        <v>0.46</v>
      </c>
      <c r="J4004" t="s">
        <v>25860</v>
      </c>
      <c r="K4004" t="s">
        <v>29334</v>
      </c>
      <c r="M4004" t="s">
        <v>29335</v>
      </c>
      <c r="N4004">
        <v>200</v>
      </c>
      <c r="O4004" t="s">
        <v>29336</v>
      </c>
      <c r="R4004" t="s">
        <v>14488</v>
      </c>
      <c r="S4004" t="s">
        <v>6</v>
      </c>
      <c r="T4004" t="s">
        <v>281</v>
      </c>
      <c r="U4004">
        <v>62260</v>
      </c>
      <c r="V4004" t="s">
        <v>25827</v>
      </c>
      <c r="W4004" t="s">
        <v>29175</v>
      </c>
    </row>
    <row r="4005" spans="1:23">
      <c r="A4005">
        <v>4004</v>
      </c>
      <c r="B4005" t="s">
        <v>19022</v>
      </c>
      <c r="C4005" t="s">
        <v>14278</v>
      </c>
      <c r="D4005" t="s">
        <v>6</v>
      </c>
      <c r="E4005" t="s">
        <v>19021</v>
      </c>
      <c r="F4005" t="str">
        <f>INDEX(Schools!B:B,MATCH(schools[[#This Row],[Address]],Schools!H:H,))</f>
        <v>Sch</v>
      </c>
      <c r="G4005">
        <v>38.441782000000003</v>
      </c>
      <c r="H4005">
        <v>-90.200411000000003</v>
      </c>
      <c r="I4005">
        <v>1</v>
      </c>
      <c r="J4005" t="s">
        <v>25850</v>
      </c>
      <c r="K4005" t="s">
        <v>19022</v>
      </c>
      <c r="M4005" t="s">
        <v>29339</v>
      </c>
      <c r="N4005">
        <v>113</v>
      </c>
      <c r="O4005" t="s">
        <v>29340</v>
      </c>
      <c r="R4005" t="s">
        <v>14278</v>
      </c>
      <c r="S4005" t="s">
        <v>6</v>
      </c>
      <c r="T4005" t="s">
        <v>254</v>
      </c>
      <c r="U4005">
        <v>62236</v>
      </c>
      <c r="V4005" t="s">
        <v>25827</v>
      </c>
      <c r="W4005" t="s">
        <v>25853</v>
      </c>
    </row>
    <row r="4006" spans="1:23">
      <c r="A4006">
        <v>4005</v>
      </c>
      <c r="B4006" t="s">
        <v>19020</v>
      </c>
      <c r="C4006" t="s">
        <v>15210</v>
      </c>
      <c r="D4006" t="s">
        <v>6</v>
      </c>
      <c r="E4006" t="s">
        <v>19019</v>
      </c>
      <c r="F4006" t="str">
        <f>INDEX(Schools!B:B,MATCH(schools[[#This Row],[Address]],Schools!H:H,))</f>
        <v>Dist</v>
      </c>
      <c r="G4006">
        <v>38.341093000000001</v>
      </c>
      <c r="H4006">
        <v>-90.148539</v>
      </c>
      <c r="I4006">
        <v>1</v>
      </c>
      <c r="J4006" t="s">
        <v>25850</v>
      </c>
      <c r="K4006" t="s">
        <v>19020</v>
      </c>
      <c r="M4006" t="s">
        <v>29341</v>
      </c>
      <c r="N4006">
        <v>302</v>
      </c>
      <c r="O4006" t="s">
        <v>29342</v>
      </c>
      <c r="R4006" t="s">
        <v>15210</v>
      </c>
      <c r="S4006" t="s">
        <v>6</v>
      </c>
      <c r="T4006" t="s">
        <v>254</v>
      </c>
      <c r="U4006">
        <v>62298</v>
      </c>
      <c r="V4006" t="s">
        <v>25827</v>
      </c>
      <c r="W4006" t="s">
        <v>25853</v>
      </c>
    </row>
    <row r="4007" spans="1:23">
      <c r="A4007">
        <v>4006</v>
      </c>
      <c r="B4007" t="s">
        <v>19018</v>
      </c>
      <c r="C4007" t="s">
        <v>15210</v>
      </c>
      <c r="D4007" t="s">
        <v>6</v>
      </c>
      <c r="E4007" t="s">
        <v>19017</v>
      </c>
      <c r="F4007" t="str">
        <f>INDEX(Schools!B:B,MATCH(schools[[#This Row],[Address]],Schools!H:H,))</f>
        <v>Sch</v>
      </c>
      <c r="G4007">
        <v>38.327407999999998</v>
      </c>
      <c r="H4007">
        <v>-90.155868999999996</v>
      </c>
      <c r="I4007">
        <v>0.5</v>
      </c>
      <c r="J4007" t="s">
        <v>25870</v>
      </c>
      <c r="M4007" t="s">
        <v>29341</v>
      </c>
      <c r="R4007" t="s">
        <v>15210</v>
      </c>
      <c r="S4007" t="s">
        <v>6</v>
      </c>
      <c r="T4007" t="s">
        <v>254</v>
      </c>
      <c r="U4007">
        <v>62298</v>
      </c>
      <c r="V4007" t="s">
        <v>25827</v>
      </c>
      <c r="W4007" t="s">
        <v>25853</v>
      </c>
    </row>
    <row r="4008" spans="1:23">
      <c r="A4008">
        <v>4007</v>
      </c>
      <c r="B4008" t="s">
        <v>19016</v>
      </c>
      <c r="C4008" t="s">
        <v>15210</v>
      </c>
      <c r="D4008" t="s">
        <v>6</v>
      </c>
      <c r="E4008" t="s">
        <v>19015</v>
      </c>
      <c r="F4008" t="str">
        <f>INDEX(Schools!B:B,MATCH(schools[[#This Row],[Address]],Schools!H:H,))</f>
        <v>Sch</v>
      </c>
      <c r="G4008">
        <v>38.340679999999999</v>
      </c>
      <c r="H4008">
        <v>-90.148691999999997</v>
      </c>
      <c r="I4008">
        <v>1</v>
      </c>
      <c r="J4008" t="s">
        <v>25850</v>
      </c>
      <c r="K4008" t="s">
        <v>19016</v>
      </c>
      <c r="M4008" t="s">
        <v>29341</v>
      </c>
      <c r="N4008">
        <v>200</v>
      </c>
      <c r="O4008" t="s">
        <v>29342</v>
      </c>
      <c r="R4008" t="s">
        <v>15210</v>
      </c>
      <c r="S4008" t="s">
        <v>6</v>
      </c>
      <c r="T4008" t="s">
        <v>254</v>
      </c>
      <c r="U4008">
        <v>62298</v>
      </c>
      <c r="V4008" t="s">
        <v>25827</v>
      </c>
      <c r="W4008" t="s">
        <v>25853</v>
      </c>
    </row>
    <row r="4009" spans="1:23">
      <c r="A4009">
        <v>4008</v>
      </c>
      <c r="B4009" t="s">
        <v>19014</v>
      </c>
      <c r="C4009" t="s">
        <v>15210</v>
      </c>
      <c r="D4009" t="s">
        <v>6</v>
      </c>
      <c r="E4009" t="s">
        <v>19013</v>
      </c>
      <c r="F4009" t="str">
        <f>INDEX(Schools!B:B,MATCH(schools[[#This Row],[Address]],Schools!H:H,))</f>
        <v>Sch</v>
      </c>
      <c r="G4009">
        <v>38.341445</v>
      </c>
      <c r="H4009">
        <v>-90.147756000000001</v>
      </c>
      <c r="I4009">
        <v>1</v>
      </c>
      <c r="J4009" t="s">
        <v>25850</v>
      </c>
      <c r="K4009" t="s">
        <v>19014</v>
      </c>
      <c r="M4009" t="s">
        <v>29341</v>
      </c>
      <c r="N4009">
        <v>301</v>
      </c>
      <c r="O4009" t="s">
        <v>29343</v>
      </c>
      <c r="R4009" t="s">
        <v>15210</v>
      </c>
      <c r="S4009" t="s">
        <v>6</v>
      </c>
      <c r="T4009" t="s">
        <v>254</v>
      </c>
      <c r="U4009">
        <v>62298</v>
      </c>
      <c r="V4009" t="s">
        <v>25827</v>
      </c>
      <c r="W4009" t="s">
        <v>25853</v>
      </c>
    </row>
    <row r="4010" spans="1:23">
      <c r="A4010">
        <v>4009</v>
      </c>
      <c r="B4010" t="s">
        <v>19012</v>
      </c>
      <c r="C4010" t="s">
        <v>15210</v>
      </c>
      <c r="D4010" t="s">
        <v>6</v>
      </c>
      <c r="E4010" t="s">
        <v>19011</v>
      </c>
      <c r="F4010" t="str">
        <f>INDEX(Schools!B:B,MATCH(schools[[#This Row],[Address]],Schools!H:H,))</f>
        <v>Sch</v>
      </c>
      <c r="G4010">
        <v>38.341816000000001</v>
      </c>
      <c r="H4010">
        <v>-90.144716000000003</v>
      </c>
      <c r="I4010">
        <v>1</v>
      </c>
      <c r="J4010" t="s">
        <v>25850</v>
      </c>
      <c r="K4010" t="s">
        <v>19012</v>
      </c>
      <c r="M4010" t="s">
        <v>29341</v>
      </c>
      <c r="N4010">
        <v>200</v>
      </c>
      <c r="O4010" t="s">
        <v>29344</v>
      </c>
      <c r="R4010" t="s">
        <v>15210</v>
      </c>
      <c r="S4010" t="s">
        <v>6</v>
      </c>
      <c r="T4010" t="s">
        <v>254</v>
      </c>
      <c r="U4010">
        <v>62298</v>
      </c>
      <c r="V4010" t="s">
        <v>25827</v>
      </c>
      <c r="W4010" t="s">
        <v>25853</v>
      </c>
    </row>
    <row r="4011" spans="1:23">
      <c r="A4011">
        <v>4010</v>
      </c>
      <c r="B4011" t="s">
        <v>19010</v>
      </c>
      <c r="C4011" t="s">
        <v>15210</v>
      </c>
      <c r="D4011" t="s">
        <v>6</v>
      </c>
      <c r="E4011" t="s">
        <v>19009</v>
      </c>
      <c r="F4011" t="str">
        <f>INDEX(Schools!B:B,MATCH(schools[[#This Row],[Address]],Schools!H:H,))</f>
        <v>Sch</v>
      </c>
      <c r="G4011">
        <v>38.332047000000003</v>
      </c>
      <c r="H4011">
        <v>-90.148707999999999</v>
      </c>
      <c r="I4011">
        <v>0.7</v>
      </c>
      <c r="J4011" t="s">
        <v>25892</v>
      </c>
      <c r="K4011" t="s">
        <v>29345</v>
      </c>
      <c r="M4011" t="s">
        <v>29341</v>
      </c>
      <c r="O4011" t="s">
        <v>29345</v>
      </c>
      <c r="R4011" t="s">
        <v>15210</v>
      </c>
      <c r="S4011" t="s">
        <v>6</v>
      </c>
      <c r="T4011" t="s">
        <v>254</v>
      </c>
      <c r="U4011">
        <v>62298</v>
      </c>
      <c r="V4011" t="s">
        <v>25827</v>
      </c>
      <c r="W4011" t="s">
        <v>25853</v>
      </c>
    </row>
    <row r="4012" spans="1:23">
      <c r="A4012">
        <v>4011</v>
      </c>
      <c r="B4012" t="s">
        <v>19008</v>
      </c>
      <c r="C4012" t="s">
        <v>19007</v>
      </c>
      <c r="D4012" t="s">
        <v>6</v>
      </c>
      <c r="E4012" t="s">
        <v>19006</v>
      </c>
      <c r="F4012" t="str">
        <f>INDEX(Schools!B:B,MATCH(schools[[#This Row],[Address]],Schools!H:H,))</f>
        <v>Dist</v>
      </c>
      <c r="G4012">
        <v>38.186422999999998</v>
      </c>
      <c r="H4012">
        <v>-89.606329000000002</v>
      </c>
      <c r="I4012">
        <v>1</v>
      </c>
      <c r="J4012" t="s">
        <v>25824</v>
      </c>
      <c r="K4012" t="s">
        <v>19008</v>
      </c>
      <c r="M4012" t="s">
        <v>29346</v>
      </c>
      <c r="N4012">
        <v>101</v>
      </c>
      <c r="O4012" t="s">
        <v>28374</v>
      </c>
      <c r="R4012" t="s">
        <v>19007</v>
      </c>
      <c r="S4012" t="s">
        <v>6</v>
      </c>
      <c r="T4012" t="s">
        <v>274</v>
      </c>
      <c r="U4012">
        <v>62237</v>
      </c>
      <c r="V4012" t="s">
        <v>25827</v>
      </c>
      <c r="W4012" t="s">
        <v>13979</v>
      </c>
    </row>
    <row r="4013" spans="1:23">
      <c r="A4013">
        <v>4012</v>
      </c>
      <c r="B4013" t="s">
        <v>19008</v>
      </c>
      <c r="C4013" t="s">
        <v>19007</v>
      </c>
      <c r="D4013" t="s">
        <v>6</v>
      </c>
      <c r="E4013" t="s">
        <v>19006</v>
      </c>
      <c r="F4013" t="str">
        <f>INDEX(Schools!B:B,MATCH(schools[[#This Row],[Address]],Schools!H:H,))</f>
        <v>Dist</v>
      </c>
      <c r="G4013">
        <v>38.186422999999998</v>
      </c>
      <c r="H4013">
        <v>-89.606329000000002</v>
      </c>
      <c r="I4013">
        <v>1</v>
      </c>
      <c r="J4013" t="s">
        <v>25824</v>
      </c>
      <c r="K4013" t="s">
        <v>19008</v>
      </c>
      <c r="M4013" t="s">
        <v>29346</v>
      </c>
      <c r="N4013">
        <v>101</v>
      </c>
      <c r="O4013" t="s">
        <v>28374</v>
      </c>
      <c r="R4013" t="s">
        <v>19007</v>
      </c>
      <c r="S4013" t="s">
        <v>6</v>
      </c>
      <c r="T4013" t="s">
        <v>274</v>
      </c>
      <c r="U4013">
        <v>62237</v>
      </c>
      <c r="V4013" t="s">
        <v>25827</v>
      </c>
      <c r="W4013" t="s">
        <v>13979</v>
      </c>
    </row>
    <row r="4014" spans="1:23">
      <c r="A4014">
        <v>4013</v>
      </c>
      <c r="B4014" t="s">
        <v>19008</v>
      </c>
      <c r="C4014" t="s">
        <v>19007</v>
      </c>
      <c r="D4014" t="s">
        <v>6</v>
      </c>
      <c r="E4014" t="s">
        <v>19006</v>
      </c>
      <c r="F4014" t="str">
        <f>INDEX(Schools!B:B,MATCH(schools[[#This Row],[Address]],Schools!H:H,))</f>
        <v>Dist</v>
      </c>
      <c r="G4014">
        <v>38.186422999999998</v>
      </c>
      <c r="H4014">
        <v>-89.606329000000002</v>
      </c>
      <c r="I4014">
        <v>1</v>
      </c>
      <c r="J4014" t="s">
        <v>25824</v>
      </c>
      <c r="K4014" t="s">
        <v>19008</v>
      </c>
      <c r="M4014" t="s">
        <v>29346</v>
      </c>
      <c r="N4014">
        <v>101</v>
      </c>
      <c r="O4014" t="s">
        <v>28374</v>
      </c>
      <c r="R4014" t="s">
        <v>19007</v>
      </c>
      <c r="S4014" t="s">
        <v>6</v>
      </c>
      <c r="T4014" t="s">
        <v>274</v>
      </c>
      <c r="U4014">
        <v>62237</v>
      </c>
      <c r="V4014" t="s">
        <v>25827</v>
      </c>
      <c r="W4014" t="s">
        <v>13979</v>
      </c>
    </row>
    <row r="4015" spans="1:23">
      <c r="A4015">
        <v>4014</v>
      </c>
      <c r="B4015" t="s">
        <v>19008</v>
      </c>
      <c r="C4015" t="s">
        <v>19007</v>
      </c>
      <c r="D4015" t="s">
        <v>6</v>
      </c>
      <c r="E4015" t="s">
        <v>19006</v>
      </c>
      <c r="F4015" t="str">
        <f>INDEX(Schools!B:B,MATCH(schools[[#This Row],[Address]],Schools!H:H,))</f>
        <v>Dist</v>
      </c>
      <c r="G4015">
        <v>38.186422999999998</v>
      </c>
      <c r="H4015">
        <v>-89.606329000000002</v>
      </c>
      <c r="I4015">
        <v>1</v>
      </c>
      <c r="J4015" t="s">
        <v>25824</v>
      </c>
      <c r="K4015" t="s">
        <v>19008</v>
      </c>
      <c r="M4015" t="s">
        <v>29346</v>
      </c>
      <c r="N4015">
        <v>101</v>
      </c>
      <c r="O4015" t="s">
        <v>28374</v>
      </c>
      <c r="R4015" t="s">
        <v>19007</v>
      </c>
      <c r="S4015" t="s">
        <v>6</v>
      </c>
      <c r="T4015" t="s">
        <v>274</v>
      </c>
      <c r="U4015">
        <v>62237</v>
      </c>
      <c r="V4015" t="s">
        <v>25827</v>
      </c>
      <c r="W4015" t="s">
        <v>13979</v>
      </c>
    </row>
    <row r="4016" spans="1:23">
      <c r="A4016">
        <v>4015</v>
      </c>
      <c r="B4016" t="s">
        <v>17295</v>
      </c>
      <c r="C4016" t="s">
        <v>13641</v>
      </c>
      <c r="D4016" t="s">
        <v>6</v>
      </c>
      <c r="E4016" t="s">
        <v>17294</v>
      </c>
      <c r="F4016" t="str">
        <f>INDEX(Schools!B:B,MATCH(schools[[#This Row],[Address]],Schools!H:H,))</f>
        <v>Dist</v>
      </c>
      <c r="G4016">
        <v>38.212513999999999</v>
      </c>
      <c r="H4016">
        <v>-89.993977999999998</v>
      </c>
      <c r="I4016">
        <v>1</v>
      </c>
      <c r="J4016" t="s">
        <v>25824</v>
      </c>
      <c r="K4016" t="s">
        <v>17295</v>
      </c>
      <c r="M4016" t="s">
        <v>29347</v>
      </c>
      <c r="N4016">
        <v>134</v>
      </c>
      <c r="O4016" t="s">
        <v>26971</v>
      </c>
      <c r="R4016" t="s">
        <v>13641</v>
      </c>
      <c r="S4016" t="s">
        <v>6</v>
      </c>
      <c r="T4016" t="s">
        <v>274</v>
      </c>
      <c r="U4016">
        <v>62278</v>
      </c>
      <c r="V4016" t="s">
        <v>25827</v>
      </c>
      <c r="W4016" t="s">
        <v>13979</v>
      </c>
    </row>
    <row r="4017" spans="1:23">
      <c r="A4017">
        <v>4016</v>
      </c>
      <c r="B4017" t="s">
        <v>19005</v>
      </c>
      <c r="C4017" t="s">
        <v>13641</v>
      </c>
      <c r="D4017" t="s">
        <v>6</v>
      </c>
      <c r="E4017" t="s">
        <v>19004</v>
      </c>
      <c r="F4017" t="str">
        <f>INDEX(Schools!B:B,MATCH(schools[[#This Row],[Address]],Schools!H:H,))</f>
        <v>Dist</v>
      </c>
      <c r="G4017">
        <v>38.204509999999999</v>
      </c>
      <c r="H4017">
        <v>-89.995575000000002</v>
      </c>
      <c r="I4017">
        <v>1</v>
      </c>
      <c r="J4017" t="s">
        <v>25824</v>
      </c>
      <c r="K4017" t="s">
        <v>19005</v>
      </c>
      <c r="M4017" t="s">
        <v>29347</v>
      </c>
      <c r="N4017">
        <v>815</v>
      </c>
      <c r="O4017" t="s">
        <v>28700</v>
      </c>
      <c r="R4017" t="s">
        <v>13641</v>
      </c>
      <c r="S4017" t="s">
        <v>6</v>
      </c>
      <c r="T4017" t="s">
        <v>274</v>
      </c>
      <c r="U4017">
        <v>62278</v>
      </c>
      <c r="V4017" t="s">
        <v>25827</v>
      </c>
      <c r="W4017" t="s">
        <v>13979</v>
      </c>
    </row>
    <row r="4018" spans="1:23">
      <c r="A4018">
        <v>4017</v>
      </c>
      <c r="B4018" t="s">
        <v>19005</v>
      </c>
      <c r="C4018" t="s">
        <v>13641</v>
      </c>
      <c r="D4018" t="s">
        <v>6</v>
      </c>
      <c r="E4018" t="s">
        <v>19004</v>
      </c>
      <c r="F4018" t="str">
        <f>INDEX(Schools!B:B,MATCH(schools[[#This Row],[Address]],Schools!H:H,))</f>
        <v>Dist</v>
      </c>
      <c r="G4018">
        <v>38.204509999999999</v>
      </c>
      <c r="H4018">
        <v>-89.995575000000002</v>
      </c>
      <c r="I4018">
        <v>1</v>
      </c>
      <c r="J4018" t="s">
        <v>25824</v>
      </c>
      <c r="K4018" t="s">
        <v>19005</v>
      </c>
      <c r="M4018" t="s">
        <v>29347</v>
      </c>
      <c r="N4018">
        <v>815</v>
      </c>
      <c r="O4018" t="s">
        <v>28700</v>
      </c>
      <c r="R4018" t="s">
        <v>13641</v>
      </c>
      <c r="S4018" t="s">
        <v>6</v>
      </c>
      <c r="T4018" t="s">
        <v>274</v>
      </c>
      <c r="U4018">
        <v>62278</v>
      </c>
      <c r="V4018" t="s">
        <v>25827</v>
      </c>
      <c r="W4018" t="s">
        <v>13979</v>
      </c>
    </row>
    <row r="4019" spans="1:23">
      <c r="A4019">
        <v>4018</v>
      </c>
      <c r="B4019" t="s">
        <v>19003</v>
      </c>
      <c r="C4019" t="s">
        <v>13641</v>
      </c>
      <c r="D4019" t="s">
        <v>6</v>
      </c>
      <c r="E4019" t="s">
        <v>19002</v>
      </c>
      <c r="F4019" t="str">
        <f>INDEX(Schools!B:B,MATCH(schools[[#This Row],[Address]],Schools!H:H,))</f>
        <v>Sch</v>
      </c>
      <c r="G4019">
        <v>38.202216</v>
      </c>
      <c r="H4019">
        <v>-89.995594999999994</v>
      </c>
      <c r="I4019">
        <v>1</v>
      </c>
      <c r="J4019" t="s">
        <v>25824</v>
      </c>
      <c r="K4019" t="s">
        <v>19003</v>
      </c>
      <c r="M4019" t="s">
        <v>29347</v>
      </c>
      <c r="N4019">
        <v>200</v>
      </c>
      <c r="O4019" t="s">
        <v>29348</v>
      </c>
      <c r="R4019" t="s">
        <v>13641</v>
      </c>
      <c r="S4019" t="s">
        <v>6</v>
      </c>
      <c r="T4019" t="s">
        <v>274</v>
      </c>
      <c r="U4019">
        <v>62278</v>
      </c>
      <c r="V4019" t="s">
        <v>25827</v>
      </c>
      <c r="W4019" t="s">
        <v>13979</v>
      </c>
    </row>
    <row r="4020" spans="1:23">
      <c r="A4020">
        <v>4019</v>
      </c>
      <c r="B4020" t="s">
        <v>19001</v>
      </c>
      <c r="C4020" t="s">
        <v>19000</v>
      </c>
      <c r="D4020" t="s">
        <v>6</v>
      </c>
      <c r="E4020" t="s">
        <v>18999</v>
      </c>
      <c r="F4020" t="str">
        <f>INDEX(Schools!B:B,MATCH(schools[[#This Row],[Address]],Schools!H:H,))</f>
        <v>Dist</v>
      </c>
      <c r="G4020">
        <v>38.080064999999998</v>
      </c>
      <c r="H4020">
        <v>-90.094762000000003</v>
      </c>
      <c r="I4020">
        <v>1</v>
      </c>
      <c r="J4020" t="s">
        <v>25850</v>
      </c>
      <c r="K4020" t="s">
        <v>19001</v>
      </c>
      <c r="M4020" t="s">
        <v>29349</v>
      </c>
      <c r="N4020">
        <v>714</v>
      </c>
      <c r="O4020" t="s">
        <v>29350</v>
      </c>
      <c r="R4020" t="s">
        <v>19000</v>
      </c>
      <c r="S4020" t="s">
        <v>6</v>
      </c>
      <c r="T4020" t="s">
        <v>274</v>
      </c>
      <c r="U4020">
        <v>62277</v>
      </c>
      <c r="V4020" t="s">
        <v>25827</v>
      </c>
      <c r="W4020" t="s">
        <v>25853</v>
      </c>
    </row>
    <row r="4021" spans="1:23">
      <c r="A4021">
        <v>4020</v>
      </c>
      <c r="B4021" t="s">
        <v>19001</v>
      </c>
      <c r="C4021" t="s">
        <v>19000</v>
      </c>
      <c r="D4021" t="s">
        <v>6</v>
      </c>
      <c r="E4021" t="s">
        <v>18999</v>
      </c>
      <c r="F4021" t="str">
        <f>INDEX(Schools!B:B,MATCH(schools[[#This Row],[Address]],Schools!H:H,))</f>
        <v>Dist</v>
      </c>
      <c r="G4021">
        <v>38.080064999999998</v>
      </c>
      <c r="H4021">
        <v>-90.094762000000003</v>
      </c>
      <c r="I4021">
        <v>1</v>
      </c>
      <c r="J4021" t="s">
        <v>25850</v>
      </c>
      <c r="K4021" t="s">
        <v>19001</v>
      </c>
      <c r="M4021" t="s">
        <v>29349</v>
      </c>
      <c r="N4021">
        <v>714</v>
      </c>
      <c r="O4021" t="s">
        <v>29350</v>
      </c>
      <c r="R4021" t="s">
        <v>19000</v>
      </c>
      <c r="S4021" t="s">
        <v>6</v>
      </c>
      <c r="T4021" t="s">
        <v>274</v>
      </c>
      <c r="U4021">
        <v>62277</v>
      </c>
      <c r="V4021" t="s">
        <v>25827</v>
      </c>
      <c r="W4021" t="s">
        <v>25853</v>
      </c>
    </row>
    <row r="4022" spans="1:23">
      <c r="A4022">
        <v>4021</v>
      </c>
      <c r="B4022" t="s">
        <v>18996</v>
      </c>
      <c r="C4022" t="s">
        <v>15203</v>
      </c>
      <c r="D4022" t="s">
        <v>6</v>
      </c>
      <c r="E4022" t="s">
        <v>18995</v>
      </c>
      <c r="F4022" t="str">
        <f>INDEX(Schools!B:B,MATCH(schools[[#This Row],[Address]],Schools!H:H,))</f>
        <v>Dist</v>
      </c>
      <c r="G4022">
        <v>38.002879</v>
      </c>
      <c r="H4022">
        <v>-89.658742000000004</v>
      </c>
      <c r="I4022">
        <v>1</v>
      </c>
      <c r="J4022" t="s">
        <v>25824</v>
      </c>
      <c r="K4022" t="s">
        <v>18996</v>
      </c>
      <c r="M4022" t="s">
        <v>29351</v>
      </c>
      <c r="N4022">
        <v>609</v>
      </c>
      <c r="O4022" t="s">
        <v>29352</v>
      </c>
      <c r="R4022" t="s">
        <v>15203</v>
      </c>
      <c r="S4022" t="s">
        <v>6</v>
      </c>
      <c r="T4022" t="s">
        <v>274</v>
      </c>
      <c r="U4022">
        <v>62288</v>
      </c>
      <c r="V4022" t="s">
        <v>25827</v>
      </c>
      <c r="W4022" t="s">
        <v>13979</v>
      </c>
    </row>
    <row r="4023" spans="1:23">
      <c r="A4023">
        <v>4022</v>
      </c>
      <c r="B4023" t="s">
        <v>18998</v>
      </c>
      <c r="C4023" t="s">
        <v>15203</v>
      </c>
      <c r="D4023" t="s">
        <v>6</v>
      </c>
      <c r="E4023" t="s">
        <v>18997</v>
      </c>
      <c r="F4023" t="str">
        <f>INDEX(Schools!B:B,MATCH(schools[[#This Row],[Address]],Schools!H:H,))</f>
        <v>Sch</v>
      </c>
      <c r="G4023">
        <v>38.000047000000002</v>
      </c>
      <c r="H4023">
        <v>-89.658758000000006</v>
      </c>
      <c r="I4023">
        <v>1</v>
      </c>
      <c r="J4023" t="s">
        <v>25824</v>
      </c>
      <c r="K4023" t="s">
        <v>18998</v>
      </c>
      <c r="M4023" t="s">
        <v>29351</v>
      </c>
      <c r="N4023">
        <v>701</v>
      </c>
      <c r="O4023" t="s">
        <v>29352</v>
      </c>
      <c r="R4023" t="s">
        <v>15203</v>
      </c>
      <c r="S4023" t="s">
        <v>6</v>
      </c>
      <c r="T4023" t="s">
        <v>274</v>
      </c>
      <c r="U4023">
        <v>62288</v>
      </c>
      <c r="V4023" t="s">
        <v>25827</v>
      </c>
      <c r="W4023" t="s">
        <v>13979</v>
      </c>
    </row>
    <row r="4024" spans="1:23">
      <c r="A4024">
        <v>4023</v>
      </c>
      <c r="B4024" t="s">
        <v>18996</v>
      </c>
      <c r="C4024" t="s">
        <v>15203</v>
      </c>
      <c r="D4024" t="s">
        <v>6</v>
      </c>
      <c r="E4024" t="s">
        <v>18995</v>
      </c>
      <c r="F4024" t="str">
        <f>INDEX(Schools!B:B,MATCH(schools[[#This Row],[Address]],Schools!H:H,))</f>
        <v>Dist</v>
      </c>
      <c r="G4024">
        <v>38.002879</v>
      </c>
      <c r="H4024">
        <v>-89.658742000000004</v>
      </c>
      <c r="I4024">
        <v>1</v>
      </c>
      <c r="J4024" t="s">
        <v>25824</v>
      </c>
      <c r="K4024" t="s">
        <v>18996</v>
      </c>
      <c r="M4024" t="s">
        <v>29351</v>
      </c>
      <c r="N4024">
        <v>609</v>
      </c>
      <c r="O4024" t="s">
        <v>29352</v>
      </c>
      <c r="R4024" t="s">
        <v>15203</v>
      </c>
      <c r="S4024" t="s">
        <v>6</v>
      </c>
      <c r="T4024" t="s">
        <v>274</v>
      </c>
      <c r="U4024">
        <v>62288</v>
      </c>
      <c r="V4024" t="s">
        <v>25827</v>
      </c>
      <c r="W4024" t="s">
        <v>13979</v>
      </c>
    </row>
    <row r="4025" spans="1:23">
      <c r="A4025">
        <v>4024</v>
      </c>
      <c r="B4025" t="s">
        <v>18994</v>
      </c>
      <c r="C4025" t="s">
        <v>13533</v>
      </c>
      <c r="D4025" t="s">
        <v>6</v>
      </c>
      <c r="E4025" t="s">
        <v>18993</v>
      </c>
      <c r="F4025" t="str">
        <f>INDEX(Schools!B:B,MATCH(schools[[#This Row],[Address]],Schools!H:H,))</f>
        <v>Dist</v>
      </c>
      <c r="G4025">
        <v>37.919266</v>
      </c>
      <c r="H4025">
        <v>-89.813096000000002</v>
      </c>
      <c r="I4025">
        <v>1</v>
      </c>
      <c r="J4025" t="s">
        <v>25850</v>
      </c>
      <c r="K4025" t="s">
        <v>18994</v>
      </c>
      <c r="M4025" t="s">
        <v>29353</v>
      </c>
      <c r="N4025">
        <v>1940</v>
      </c>
      <c r="O4025" t="s">
        <v>29354</v>
      </c>
      <c r="R4025" t="s">
        <v>13533</v>
      </c>
      <c r="S4025" t="s">
        <v>6</v>
      </c>
      <c r="T4025" t="s">
        <v>274</v>
      </c>
      <c r="U4025">
        <v>62233</v>
      </c>
      <c r="V4025" t="s">
        <v>25827</v>
      </c>
      <c r="W4025" t="s">
        <v>25853</v>
      </c>
    </row>
    <row r="4026" spans="1:23">
      <c r="A4026">
        <v>4025</v>
      </c>
      <c r="B4026" t="s">
        <v>18992</v>
      </c>
      <c r="C4026" t="s">
        <v>13533</v>
      </c>
      <c r="D4026" t="s">
        <v>6</v>
      </c>
      <c r="E4026" t="s">
        <v>18991</v>
      </c>
      <c r="F4026" t="str">
        <f>INDEX(Schools!B:B,MATCH(schools[[#This Row],[Address]],Schools!H:H,))</f>
        <v>Sch</v>
      </c>
      <c r="G4026">
        <v>37.919252999999998</v>
      </c>
      <c r="H4026">
        <v>-89.813789</v>
      </c>
      <c r="I4026">
        <v>1</v>
      </c>
      <c r="J4026" t="s">
        <v>25850</v>
      </c>
      <c r="K4026" t="s">
        <v>18992</v>
      </c>
      <c r="M4026" t="s">
        <v>29353</v>
      </c>
      <c r="N4026">
        <v>1901</v>
      </c>
      <c r="O4026" t="s">
        <v>29354</v>
      </c>
      <c r="R4026" t="s">
        <v>13533</v>
      </c>
      <c r="S4026" t="s">
        <v>6</v>
      </c>
      <c r="T4026" t="s">
        <v>274</v>
      </c>
      <c r="U4026">
        <v>62233</v>
      </c>
      <c r="V4026" t="s">
        <v>25827</v>
      </c>
      <c r="W4026" t="s">
        <v>25853</v>
      </c>
    </row>
    <row r="4027" spans="1:23">
      <c r="A4027">
        <v>4026</v>
      </c>
      <c r="B4027" t="s">
        <v>18990</v>
      </c>
      <c r="C4027" t="s">
        <v>13533</v>
      </c>
      <c r="D4027" t="s">
        <v>6</v>
      </c>
      <c r="E4027" t="s">
        <v>18989</v>
      </c>
      <c r="F4027" t="str">
        <f>INDEX(Schools!B:B,MATCH(schools[[#This Row],[Address]],Schools!H:H,))</f>
        <v>Sch</v>
      </c>
      <c r="G4027">
        <v>37.907497999999997</v>
      </c>
      <c r="H4027">
        <v>-89.817728000000002</v>
      </c>
      <c r="I4027">
        <v>1</v>
      </c>
      <c r="J4027" t="s">
        <v>25850</v>
      </c>
      <c r="K4027" t="s">
        <v>18990</v>
      </c>
      <c r="M4027" t="s">
        <v>29353</v>
      </c>
      <c r="N4027">
        <v>650</v>
      </c>
      <c r="O4027" t="s">
        <v>29355</v>
      </c>
      <c r="R4027" t="s">
        <v>13533</v>
      </c>
      <c r="S4027" t="s">
        <v>6</v>
      </c>
      <c r="T4027" t="s">
        <v>274</v>
      </c>
      <c r="U4027">
        <v>62233</v>
      </c>
      <c r="V4027" t="s">
        <v>25827</v>
      </c>
      <c r="W4027" t="s">
        <v>25853</v>
      </c>
    </row>
    <row r="4028" spans="1:23">
      <c r="A4028">
        <v>4027</v>
      </c>
      <c r="B4028" t="s">
        <v>18988</v>
      </c>
      <c r="C4028" t="s">
        <v>13414</v>
      </c>
      <c r="D4028" t="s">
        <v>6</v>
      </c>
      <c r="E4028" t="s">
        <v>18984</v>
      </c>
      <c r="F4028" t="str">
        <f>INDEX(Schools!B:B,MATCH(schools[[#This Row],[Address]],Schools!H:H,))</f>
        <v>Dist</v>
      </c>
      <c r="G4028">
        <v>38.134467999999998</v>
      </c>
      <c r="H4028">
        <v>-89.704708999999994</v>
      </c>
      <c r="I4028">
        <v>1</v>
      </c>
      <c r="J4028" t="s">
        <v>25824</v>
      </c>
      <c r="K4028" t="s">
        <v>29356</v>
      </c>
      <c r="M4028" t="s">
        <v>29357</v>
      </c>
      <c r="N4028">
        <v>203</v>
      </c>
      <c r="O4028" t="s">
        <v>29358</v>
      </c>
      <c r="R4028" t="s">
        <v>13414</v>
      </c>
      <c r="S4028" t="s">
        <v>6</v>
      </c>
      <c r="T4028" t="s">
        <v>274</v>
      </c>
      <c r="U4028">
        <v>62286</v>
      </c>
      <c r="V4028" t="s">
        <v>25827</v>
      </c>
      <c r="W4028" t="s">
        <v>13979</v>
      </c>
    </row>
    <row r="4029" spans="1:23">
      <c r="A4029">
        <v>4028</v>
      </c>
      <c r="B4029" t="s">
        <v>18987</v>
      </c>
      <c r="C4029" t="s">
        <v>13414</v>
      </c>
      <c r="D4029" t="s">
        <v>6</v>
      </c>
      <c r="E4029" t="s">
        <v>18986</v>
      </c>
      <c r="F4029" t="str">
        <f>INDEX(Schools!B:B,MATCH(schools[[#This Row],[Address]],Schools!H:H,))</f>
        <v>Sch</v>
      </c>
      <c r="G4029">
        <v>38.131723000000001</v>
      </c>
      <c r="H4029">
        <v>-89.704521</v>
      </c>
      <c r="I4029">
        <v>1</v>
      </c>
      <c r="J4029" t="s">
        <v>25850</v>
      </c>
      <c r="K4029" t="s">
        <v>18987</v>
      </c>
      <c r="M4029" t="s">
        <v>29357</v>
      </c>
      <c r="N4029">
        <v>205</v>
      </c>
      <c r="O4029" t="s">
        <v>29359</v>
      </c>
      <c r="R4029" t="s">
        <v>13414</v>
      </c>
      <c r="S4029" t="s">
        <v>6</v>
      </c>
      <c r="T4029" t="s">
        <v>274</v>
      </c>
      <c r="U4029">
        <v>62286</v>
      </c>
      <c r="V4029" t="s">
        <v>25827</v>
      </c>
      <c r="W4029" t="s">
        <v>25853</v>
      </c>
    </row>
    <row r="4030" spans="1:23">
      <c r="A4030">
        <v>4029</v>
      </c>
      <c r="B4030" t="s">
        <v>18985</v>
      </c>
      <c r="C4030" t="s">
        <v>13414</v>
      </c>
      <c r="D4030" t="s">
        <v>6</v>
      </c>
      <c r="E4030" t="s">
        <v>18984</v>
      </c>
      <c r="F4030" t="str">
        <f>INDEX(Schools!B:B,MATCH(schools[[#This Row],[Address]],Schools!H:H,))</f>
        <v>Sch</v>
      </c>
      <c r="G4030">
        <v>38.134467999999998</v>
      </c>
      <c r="H4030">
        <v>-89.704708999999994</v>
      </c>
      <c r="I4030">
        <v>1</v>
      </c>
      <c r="J4030" t="s">
        <v>25824</v>
      </c>
      <c r="K4030" t="s">
        <v>29356</v>
      </c>
      <c r="M4030" t="s">
        <v>29357</v>
      </c>
      <c r="N4030">
        <v>203</v>
      </c>
      <c r="O4030" t="s">
        <v>29358</v>
      </c>
      <c r="R4030" t="s">
        <v>13414</v>
      </c>
      <c r="S4030" t="s">
        <v>6</v>
      </c>
      <c r="T4030" t="s">
        <v>274</v>
      </c>
      <c r="U4030">
        <v>62286</v>
      </c>
      <c r="V4030" t="s">
        <v>25827</v>
      </c>
      <c r="W4030" t="s">
        <v>13979</v>
      </c>
    </row>
    <row r="4031" spans="1:23">
      <c r="A4031">
        <v>4030</v>
      </c>
      <c r="B4031" t="s">
        <v>18983</v>
      </c>
      <c r="C4031" t="s">
        <v>15194</v>
      </c>
      <c r="D4031" t="s">
        <v>6</v>
      </c>
      <c r="E4031" t="s">
        <v>18982</v>
      </c>
      <c r="F4031" t="str">
        <f>INDEX(Schools!B:B,MATCH(schools[[#This Row],[Address]],Schools!H:H,))</f>
        <v>Sch</v>
      </c>
      <c r="G4031">
        <v>38.091377000000001</v>
      </c>
      <c r="H4031">
        <v>-89.934160000000006</v>
      </c>
      <c r="I4031">
        <v>1</v>
      </c>
      <c r="J4031" t="s">
        <v>25824</v>
      </c>
      <c r="K4031" t="s">
        <v>18983</v>
      </c>
      <c r="M4031" t="s">
        <v>29360</v>
      </c>
      <c r="N4031">
        <v>701</v>
      </c>
      <c r="O4031" t="s">
        <v>26189</v>
      </c>
      <c r="R4031" t="s">
        <v>15194</v>
      </c>
      <c r="S4031" t="s">
        <v>6</v>
      </c>
      <c r="T4031" t="s">
        <v>274</v>
      </c>
      <c r="U4031">
        <v>62242</v>
      </c>
      <c r="V4031" t="s">
        <v>25827</v>
      </c>
      <c r="W4031" t="s">
        <v>13979</v>
      </c>
    </row>
    <row r="4032" spans="1:23">
      <c r="A4032">
        <v>4031</v>
      </c>
      <c r="B4032" t="s">
        <v>18981</v>
      </c>
      <c r="C4032" t="s">
        <v>13492</v>
      </c>
      <c r="D4032" t="s">
        <v>6</v>
      </c>
      <c r="E4032" t="s">
        <v>18980</v>
      </c>
      <c r="F4032" t="str">
        <f>INDEX(Schools!B:B,MATCH(schools[[#This Row],[Address]],Schools!H:H,))</f>
        <v>Dist</v>
      </c>
      <c r="G4032">
        <v>41.838374999999999</v>
      </c>
      <c r="H4032">
        <v>-89.459407999999996</v>
      </c>
      <c r="I4032">
        <v>1</v>
      </c>
      <c r="J4032" t="s">
        <v>25824</v>
      </c>
      <c r="K4032" t="s">
        <v>18981</v>
      </c>
      <c r="M4032" t="s">
        <v>29361</v>
      </c>
      <c r="N4032">
        <v>1335</v>
      </c>
      <c r="O4032" t="s">
        <v>29362</v>
      </c>
      <c r="R4032" t="s">
        <v>13492</v>
      </c>
      <c r="S4032" t="s">
        <v>6</v>
      </c>
      <c r="T4032" t="s">
        <v>222</v>
      </c>
      <c r="U4032">
        <v>61021</v>
      </c>
      <c r="V4032" t="s">
        <v>25827</v>
      </c>
      <c r="W4032" t="s">
        <v>13868</v>
      </c>
    </row>
    <row r="4033" spans="1:23">
      <c r="A4033">
        <v>4032</v>
      </c>
      <c r="B4033" t="s">
        <v>18979</v>
      </c>
      <c r="C4033" t="s">
        <v>13492</v>
      </c>
      <c r="D4033" t="s">
        <v>6</v>
      </c>
      <c r="E4033" t="s">
        <v>18978</v>
      </c>
      <c r="F4033" t="str">
        <f>INDEX(Schools!B:B,MATCH(schools[[#This Row],[Address]],Schools!H:H,))</f>
        <v>Sch</v>
      </c>
      <c r="G4033">
        <v>41.845711999999999</v>
      </c>
      <c r="H4033">
        <v>-89.487829000000005</v>
      </c>
      <c r="I4033">
        <v>1</v>
      </c>
      <c r="J4033" t="s">
        <v>25850</v>
      </c>
      <c r="K4033" t="s">
        <v>18979</v>
      </c>
      <c r="M4033" t="s">
        <v>29361</v>
      </c>
      <c r="N4033">
        <v>300</v>
      </c>
      <c r="O4033" t="s">
        <v>29363</v>
      </c>
      <c r="R4033" t="s">
        <v>13492</v>
      </c>
      <c r="S4033" t="s">
        <v>6</v>
      </c>
      <c r="T4033" t="s">
        <v>222</v>
      </c>
      <c r="U4033">
        <v>61021</v>
      </c>
      <c r="V4033" t="s">
        <v>25827</v>
      </c>
      <c r="W4033" t="s">
        <v>25853</v>
      </c>
    </row>
    <row r="4034" spans="1:23">
      <c r="A4034">
        <v>4033</v>
      </c>
      <c r="B4034" t="s">
        <v>18977</v>
      </c>
      <c r="C4034" t="s">
        <v>13492</v>
      </c>
      <c r="D4034" t="s">
        <v>6</v>
      </c>
      <c r="E4034" t="s">
        <v>18976</v>
      </c>
      <c r="F4034" t="str">
        <f>INDEX(Schools!B:B,MATCH(schools[[#This Row],[Address]],Schools!H:H,))</f>
        <v>Sch</v>
      </c>
      <c r="G4034">
        <v>41.832684</v>
      </c>
      <c r="H4034">
        <v>-89.473594000000006</v>
      </c>
      <c r="I4034">
        <v>1</v>
      </c>
      <c r="J4034" t="s">
        <v>25824</v>
      </c>
      <c r="K4034" t="s">
        <v>18977</v>
      </c>
      <c r="M4034" t="s">
        <v>29361</v>
      </c>
      <c r="N4034">
        <v>620</v>
      </c>
      <c r="O4034" t="s">
        <v>26397</v>
      </c>
      <c r="R4034" t="s">
        <v>13492</v>
      </c>
      <c r="S4034" t="s">
        <v>6</v>
      </c>
      <c r="T4034" t="s">
        <v>222</v>
      </c>
      <c r="U4034">
        <v>61021</v>
      </c>
      <c r="V4034" t="s">
        <v>25827</v>
      </c>
      <c r="W4034" t="s">
        <v>13868</v>
      </c>
    </row>
    <row r="4035" spans="1:23">
      <c r="A4035">
        <v>4034</v>
      </c>
      <c r="B4035" t="s">
        <v>18975</v>
      </c>
      <c r="C4035" t="s">
        <v>13492</v>
      </c>
      <c r="D4035" t="s">
        <v>6</v>
      </c>
      <c r="E4035">
        <v>61021</v>
      </c>
      <c r="F4035" t="str">
        <f>INDEX(Schools!B:B,MATCH(schools[[#This Row],[Address]],Schools!H:H,))</f>
        <v>Sch</v>
      </c>
      <c r="G4035">
        <v>41.833086000000002</v>
      </c>
      <c r="H4035">
        <v>-89.473882000000003</v>
      </c>
      <c r="I4035">
        <v>1</v>
      </c>
      <c r="J4035" t="s">
        <v>25850</v>
      </c>
      <c r="K4035" t="s">
        <v>18975</v>
      </c>
      <c r="M4035" t="s">
        <v>29361</v>
      </c>
      <c r="N4035">
        <v>618</v>
      </c>
      <c r="O4035" t="s">
        <v>26397</v>
      </c>
      <c r="R4035" t="s">
        <v>13492</v>
      </c>
      <c r="S4035" t="s">
        <v>6</v>
      </c>
      <c r="T4035" t="s">
        <v>222</v>
      </c>
      <c r="U4035">
        <v>61021</v>
      </c>
      <c r="V4035" t="s">
        <v>25827</v>
      </c>
      <c r="W4035" t="s">
        <v>25853</v>
      </c>
    </row>
    <row r="4036" spans="1:23">
      <c r="A4036">
        <v>4035</v>
      </c>
      <c r="B4036" t="s">
        <v>18974</v>
      </c>
      <c r="C4036" t="s">
        <v>13492</v>
      </c>
      <c r="D4036" t="s">
        <v>6</v>
      </c>
      <c r="E4036" t="s">
        <v>18973</v>
      </c>
      <c r="F4036" t="str">
        <f>INDEX(Schools!B:B,MATCH(schools[[#This Row],[Address]],Schools!H:H,))</f>
        <v>Sch</v>
      </c>
      <c r="G4036">
        <v>41.852564000000001</v>
      </c>
      <c r="H4036">
        <v>-89.495948999999996</v>
      </c>
      <c r="I4036">
        <v>1</v>
      </c>
      <c r="J4036" t="s">
        <v>25824</v>
      </c>
      <c r="K4036" t="s">
        <v>18974</v>
      </c>
      <c r="M4036" t="s">
        <v>29361</v>
      </c>
      <c r="N4036">
        <v>800</v>
      </c>
      <c r="O4036" t="s">
        <v>29032</v>
      </c>
      <c r="R4036" t="s">
        <v>13492</v>
      </c>
      <c r="S4036" t="s">
        <v>6</v>
      </c>
      <c r="T4036" t="s">
        <v>222</v>
      </c>
      <c r="U4036">
        <v>61021</v>
      </c>
      <c r="V4036" t="s">
        <v>25827</v>
      </c>
      <c r="W4036" t="s">
        <v>13868</v>
      </c>
    </row>
    <row r="4037" spans="1:23">
      <c r="A4037">
        <v>4036</v>
      </c>
      <c r="B4037" t="s">
        <v>18972</v>
      </c>
      <c r="C4037" t="s">
        <v>13492</v>
      </c>
      <c r="D4037" t="s">
        <v>6</v>
      </c>
      <c r="E4037" t="s">
        <v>18971</v>
      </c>
      <c r="F4037" t="str">
        <f>INDEX(Schools!B:B,MATCH(schools[[#This Row],[Address]],Schools!H:H,))</f>
        <v>Sch</v>
      </c>
      <c r="G4037">
        <v>41.853552999999998</v>
      </c>
      <c r="H4037">
        <v>-89.477652000000006</v>
      </c>
      <c r="I4037">
        <v>1</v>
      </c>
      <c r="J4037" t="s">
        <v>25824</v>
      </c>
      <c r="K4037" t="s">
        <v>18972</v>
      </c>
      <c r="M4037" t="s">
        <v>29361</v>
      </c>
      <c r="N4037">
        <v>703</v>
      </c>
      <c r="O4037" t="s">
        <v>29364</v>
      </c>
      <c r="R4037" t="s">
        <v>13492</v>
      </c>
      <c r="S4037" t="s">
        <v>6</v>
      </c>
      <c r="T4037" t="s">
        <v>222</v>
      </c>
      <c r="U4037">
        <v>61021</v>
      </c>
      <c r="V4037" t="s">
        <v>25827</v>
      </c>
      <c r="W4037" t="s">
        <v>13868</v>
      </c>
    </row>
    <row r="4038" spans="1:23">
      <c r="A4038">
        <v>4037</v>
      </c>
      <c r="B4038" t="s">
        <v>18970</v>
      </c>
      <c r="C4038" t="s">
        <v>18969</v>
      </c>
      <c r="D4038" t="s">
        <v>6</v>
      </c>
      <c r="E4038">
        <v>61057</v>
      </c>
      <c r="F4038" t="str">
        <f>INDEX(Schools!B:B,MATCH(schools[[#This Row],[Address]],Schools!H:H,))</f>
        <v>Sch</v>
      </c>
      <c r="G4038">
        <v>41.837176999999997</v>
      </c>
      <c r="H4038">
        <v>-89.388655999999997</v>
      </c>
      <c r="I4038">
        <v>1</v>
      </c>
      <c r="J4038" t="s">
        <v>25824</v>
      </c>
      <c r="K4038" t="s">
        <v>29365</v>
      </c>
      <c r="M4038" t="s">
        <v>29366</v>
      </c>
      <c r="N4038">
        <v>1261</v>
      </c>
      <c r="O4038" t="s">
        <v>29367</v>
      </c>
      <c r="R4038" t="s">
        <v>18969</v>
      </c>
      <c r="S4038" t="s">
        <v>6</v>
      </c>
      <c r="T4038" t="s">
        <v>222</v>
      </c>
      <c r="U4038">
        <v>61057</v>
      </c>
      <c r="V4038" t="s">
        <v>25827</v>
      </c>
      <c r="W4038" t="s">
        <v>13868</v>
      </c>
    </row>
    <row r="4039" spans="1:23">
      <c r="A4039">
        <v>4038</v>
      </c>
      <c r="B4039" t="s">
        <v>18968</v>
      </c>
      <c r="C4039" t="s">
        <v>18967</v>
      </c>
      <c r="D4039" t="s">
        <v>6</v>
      </c>
      <c r="E4039" t="s">
        <v>18966</v>
      </c>
      <c r="F4039" t="str">
        <f>INDEX(Schools!B:B,MATCH(schools[[#This Row],[Address]],Schools!H:H,))</f>
        <v>Dist</v>
      </c>
      <c r="G4039">
        <v>41.847129000000002</v>
      </c>
      <c r="H4039">
        <v>-89.02346</v>
      </c>
      <c r="I4039">
        <v>1</v>
      </c>
      <c r="J4039" t="s">
        <v>25824</v>
      </c>
      <c r="K4039" t="s">
        <v>18968</v>
      </c>
      <c r="M4039" t="s">
        <v>29368</v>
      </c>
      <c r="N4039">
        <v>602</v>
      </c>
      <c r="O4039" t="s">
        <v>25875</v>
      </c>
      <c r="R4039" t="s">
        <v>18967</v>
      </c>
      <c r="S4039" t="s">
        <v>6</v>
      </c>
      <c r="T4039" t="s">
        <v>222</v>
      </c>
      <c r="U4039">
        <v>60553</v>
      </c>
      <c r="V4039" t="s">
        <v>25827</v>
      </c>
      <c r="W4039" t="s">
        <v>13868</v>
      </c>
    </row>
    <row r="4040" spans="1:23">
      <c r="A4040">
        <v>4039</v>
      </c>
      <c r="B4040" t="s">
        <v>18968</v>
      </c>
      <c r="C4040" t="s">
        <v>18967</v>
      </c>
      <c r="D4040" t="s">
        <v>6</v>
      </c>
      <c r="E4040" t="s">
        <v>18966</v>
      </c>
      <c r="F4040" t="str">
        <f>INDEX(Schools!B:B,MATCH(schools[[#This Row],[Address]],Schools!H:H,))</f>
        <v>Dist</v>
      </c>
      <c r="G4040">
        <v>41.847129000000002</v>
      </c>
      <c r="H4040">
        <v>-89.02346</v>
      </c>
      <c r="I4040">
        <v>1</v>
      </c>
      <c r="J4040" t="s">
        <v>25824</v>
      </c>
      <c r="K4040" t="s">
        <v>18968</v>
      </c>
      <c r="M4040" t="s">
        <v>29368</v>
      </c>
      <c r="N4040">
        <v>602</v>
      </c>
      <c r="O4040" t="s">
        <v>25875</v>
      </c>
      <c r="R4040" t="s">
        <v>18967</v>
      </c>
      <c r="S4040" t="s">
        <v>6</v>
      </c>
      <c r="T4040" t="s">
        <v>222</v>
      </c>
      <c r="U4040">
        <v>60553</v>
      </c>
      <c r="V4040" t="s">
        <v>25827</v>
      </c>
      <c r="W4040" t="s">
        <v>13868</v>
      </c>
    </row>
    <row r="4041" spans="1:23">
      <c r="A4041">
        <v>4040</v>
      </c>
      <c r="B4041" t="s">
        <v>18964</v>
      </c>
      <c r="C4041" t="s">
        <v>18963</v>
      </c>
      <c r="D4041" t="s">
        <v>6</v>
      </c>
      <c r="E4041" t="s">
        <v>18965</v>
      </c>
      <c r="F4041" t="str">
        <f>INDEX(Schools!B:B,MATCH(schools[[#This Row],[Address]],Schools!H:H,))</f>
        <v>Dist</v>
      </c>
      <c r="G4041">
        <v>41.690716999999999</v>
      </c>
      <c r="H4041">
        <v>-88.97784</v>
      </c>
      <c r="I4041">
        <v>1</v>
      </c>
      <c r="J4041" t="s">
        <v>25824</v>
      </c>
      <c r="K4041" t="s">
        <v>18964</v>
      </c>
      <c r="M4041" t="s">
        <v>29369</v>
      </c>
      <c r="N4041">
        <v>511</v>
      </c>
      <c r="O4041" t="s">
        <v>29370</v>
      </c>
      <c r="R4041" t="s">
        <v>18963</v>
      </c>
      <c r="S4041" t="s">
        <v>6</v>
      </c>
      <c r="T4041" t="s">
        <v>222</v>
      </c>
      <c r="U4041">
        <v>61353</v>
      </c>
      <c r="V4041" t="s">
        <v>25827</v>
      </c>
      <c r="W4041" t="s">
        <v>13868</v>
      </c>
    </row>
    <row r="4042" spans="1:23">
      <c r="A4042">
        <v>4041</v>
      </c>
      <c r="B4042" t="s">
        <v>18964</v>
      </c>
      <c r="C4042" t="s">
        <v>18963</v>
      </c>
      <c r="D4042" t="s">
        <v>6</v>
      </c>
      <c r="E4042" t="s">
        <v>18962</v>
      </c>
      <c r="F4042" t="str">
        <f>INDEX(Schools!B:B,MATCH(schools[[#This Row],[Address]],Schools!H:H,))</f>
        <v>Dist</v>
      </c>
      <c r="G4042">
        <v>41.690716999999999</v>
      </c>
      <c r="H4042">
        <v>-88.97784</v>
      </c>
      <c r="I4042">
        <v>1</v>
      </c>
      <c r="J4042" t="s">
        <v>25824</v>
      </c>
      <c r="K4042" t="s">
        <v>18964</v>
      </c>
      <c r="M4042" t="s">
        <v>29369</v>
      </c>
      <c r="N4042">
        <v>511</v>
      </c>
      <c r="O4042" t="s">
        <v>29370</v>
      </c>
      <c r="R4042" t="s">
        <v>18963</v>
      </c>
      <c r="S4042" t="s">
        <v>6</v>
      </c>
      <c r="T4042" t="s">
        <v>222</v>
      </c>
      <c r="U4042">
        <v>61353</v>
      </c>
      <c r="V4042" t="s">
        <v>25827</v>
      </c>
      <c r="W4042" t="s">
        <v>13868</v>
      </c>
    </row>
    <row r="4043" spans="1:23">
      <c r="A4043">
        <v>4042</v>
      </c>
      <c r="B4043" t="s">
        <v>18964</v>
      </c>
      <c r="C4043" t="s">
        <v>18963</v>
      </c>
      <c r="D4043" t="s">
        <v>6</v>
      </c>
      <c r="E4043" t="s">
        <v>18962</v>
      </c>
      <c r="F4043" t="str">
        <f>INDEX(Schools!B:B,MATCH(schools[[#This Row],[Address]],Schools!H:H,))</f>
        <v>Dist</v>
      </c>
      <c r="G4043">
        <v>41.690716999999999</v>
      </c>
      <c r="H4043">
        <v>-88.97784</v>
      </c>
      <c r="I4043">
        <v>1</v>
      </c>
      <c r="J4043" t="s">
        <v>25824</v>
      </c>
      <c r="K4043" t="s">
        <v>18964</v>
      </c>
      <c r="M4043" t="s">
        <v>29369</v>
      </c>
      <c r="N4043">
        <v>511</v>
      </c>
      <c r="O4043" t="s">
        <v>29370</v>
      </c>
      <c r="R4043" t="s">
        <v>18963</v>
      </c>
      <c r="S4043" t="s">
        <v>6</v>
      </c>
      <c r="T4043" t="s">
        <v>222</v>
      </c>
      <c r="U4043">
        <v>61353</v>
      </c>
      <c r="V4043" t="s">
        <v>25827</v>
      </c>
      <c r="W4043" t="s">
        <v>13868</v>
      </c>
    </row>
    <row r="4044" spans="1:23">
      <c r="A4044">
        <v>4043</v>
      </c>
      <c r="B4044" t="s">
        <v>18961</v>
      </c>
      <c r="C4044" t="s">
        <v>18956</v>
      </c>
      <c r="D4044" t="s">
        <v>6</v>
      </c>
      <c r="E4044" t="s">
        <v>18960</v>
      </c>
      <c r="F4044" t="str">
        <f>INDEX(Schools!B:B,MATCH(schools[[#This Row],[Address]],Schools!H:H,))</f>
        <v>Dist</v>
      </c>
      <c r="G4044">
        <v>41.720187000000003</v>
      </c>
      <c r="H4044">
        <v>-89.334072000000006</v>
      </c>
      <c r="I4044">
        <v>1</v>
      </c>
      <c r="J4044" t="s">
        <v>25824</v>
      </c>
      <c r="K4044" t="s">
        <v>18961</v>
      </c>
      <c r="M4044" t="s">
        <v>29371</v>
      </c>
      <c r="N4044">
        <v>11</v>
      </c>
      <c r="O4044" t="s">
        <v>29372</v>
      </c>
      <c r="R4044" t="s">
        <v>18956</v>
      </c>
      <c r="S4044" t="s">
        <v>6</v>
      </c>
      <c r="T4044" t="s">
        <v>222</v>
      </c>
      <c r="U4044">
        <v>61310</v>
      </c>
      <c r="V4044" t="s">
        <v>25827</v>
      </c>
      <c r="W4044" t="s">
        <v>13868</v>
      </c>
    </row>
    <row r="4045" spans="1:23">
      <c r="A4045">
        <v>4044</v>
      </c>
      <c r="B4045" t="s">
        <v>18961</v>
      </c>
      <c r="C4045" t="s">
        <v>18956</v>
      </c>
      <c r="D4045" t="s">
        <v>6</v>
      </c>
      <c r="E4045" t="s">
        <v>18960</v>
      </c>
      <c r="F4045" t="str">
        <f>INDEX(Schools!B:B,MATCH(schools[[#This Row],[Address]],Schools!H:H,))</f>
        <v>Dist</v>
      </c>
      <c r="G4045">
        <v>41.720187000000003</v>
      </c>
      <c r="H4045">
        <v>-89.334072000000006</v>
      </c>
      <c r="I4045">
        <v>1</v>
      </c>
      <c r="J4045" t="s">
        <v>25824</v>
      </c>
      <c r="K4045" t="s">
        <v>18961</v>
      </c>
      <c r="M4045" t="s">
        <v>29371</v>
      </c>
      <c r="N4045">
        <v>11</v>
      </c>
      <c r="O4045" t="s">
        <v>29372</v>
      </c>
      <c r="R4045" t="s">
        <v>18956</v>
      </c>
      <c r="S4045" t="s">
        <v>6</v>
      </c>
      <c r="T4045" t="s">
        <v>222</v>
      </c>
      <c r="U4045">
        <v>61310</v>
      </c>
      <c r="V4045" t="s">
        <v>25827</v>
      </c>
      <c r="W4045" t="s">
        <v>13868</v>
      </c>
    </row>
    <row r="4046" spans="1:23">
      <c r="A4046">
        <v>4045</v>
      </c>
      <c r="B4046" t="s">
        <v>18959</v>
      </c>
      <c r="C4046" t="s">
        <v>18956</v>
      </c>
      <c r="D4046" t="s">
        <v>6</v>
      </c>
      <c r="E4046" t="s">
        <v>18958</v>
      </c>
      <c r="F4046" t="str">
        <f>INDEX(Schools!B:B,MATCH(schools[[#This Row],[Address]],Schools!H:H,))</f>
        <v>Sch</v>
      </c>
      <c r="G4046">
        <v>41.719492000000002</v>
      </c>
      <c r="H4046">
        <v>-89.332369999999997</v>
      </c>
      <c r="I4046">
        <v>1</v>
      </c>
      <c r="J4046" t="s">
        <v>25850</v>
      </c>
      <c r="K4046" t="s">
        <v>18959</v>
      </c>
      <c r="M4046" t="s">
        <v>29371</v>
      </c>
      <c r="N4046">
        <v>240</v>
      </c>
      <c r="O4046" t="s">
        <v>29373</v>
      </c>
      <c r="R4046" t="s">
        <v>18956</v>
      </c>
      <c r="S4046" t="s">
        <v>6</v>
      </c>
      <c r="T4046" t="s">
        <v>222</v>
      </c>
      <c r="U4046">
        <v>61310</v>
      </c>
      <c r="V4046" t="s">
        <v>25827</v>
      </c>
      <c r="W4046" t="s">
        <v>25853</v>
      </c>
    </row>
    <row r="4047" spans="1:23">
      <c r="A4047">
        <v>4046</v>
      </c>
      <c r="B4047" t="s">
        <v>18957</v>
      </c>
      <c r="C4047" t="s">
        <v>18956</v>
      </c>
      <c r="D4047" t="s">
        <v>6</v>
      </c>
      <c r="E4047" t="s">
        <v>18955</v>
      </c>
      <c r="F4047" t="str">
        <f>INDEX(Schools!B:B,MATCH(schools[[#This Row],[Address]],Schools!H:H,))</f>
        <v>Sch</v>
      </c>
      <c r="G4047">
        <v>41.717402999999997</v>
      </c>
      <c r="H4047">
        <v>-89.333814000000004</v>
      </c>
      <c r="I4047">
        <v>1</v>
      </c>
      <c r="J4047" t="s">
        <v>25824</v>
      </c>
      <c r="K4047" t="s">
        <v>18957</v>
      </c>
      <c r="M4047" t="s">
        <v>29371</v>
      </c>
      <c r="N4047">
        <v>30</v>
      </c>
      <c r="O4047" t="s">
        <v>29374</v>
      </c>
      <c r="R4047" t="s">
        <v>18956</v>
      </c>
      <c r="S4047" t="s">
        <v>6</v>
      </c>
      <c r="T4047" t="s">
        <v>222</v>
      </c>
      <c r="U4047">
        <v>61310</v>
      </c>
      <c r="V4047" t="s">
        <v>25827</v>
      </c>
      <c r="W4047" t="s">
        <v>13868</v>
      </c>
    </row>
    <row r="4048" spans="1:23">
      <c r="A4048">
        <v>4047</v>
      </c>
      <c r="B4048" t="s">
        <v>18954</v>
      </c>
      <c r="C4048" t="s">
        <v>18953</v>
      </c>
      <c r="D4048" t="s">
        <v>6</v>
      </c>
      <c r="E4048" t="s">
        <v>18952</v>
      </c>
      <c r="F4048" t="str">
        <f>INDEX(Schools!B:B,MATCH(schools[[#This Row],[Address]],Schools!H:H,))</f>
        <v>Dist</v>
      </c>
      <c r="G4048">
        <v>41.865926999999999</v>
      </c>
      <c r="H4048">
        <v>-89.229348000000002</v>
      </c>
      <c r="I4048">
        <v>1</v>
      </c>
      <c r="J4048" t="s">
        <v>25824</v>
      </c>
      <c r="K4048" t="s">
        <v>18954</v>
      </c>
      <c r="M4048" t="s">
        <v>29375</v>
      </c>
      <c r="N4048">
        <v>611</v>
      </c>
      <c r="O4048" t="s">
        <v>26175</v>
      </c>
      <c r="R4048" t="s">
        <v>18953</v>
      </c>
      <c r="S4048" t="s">
        <v>6</v>
      </c>
      <c r="T4048" t="s">
        <v>222</v>
      </c>
      <c r="U4048">
        <v>61006</v>
      </c>
      <c r="V4048" t="s">
        <v>25827</v>
      </c>
      <c r="W4048" t="s">
        <v>13868</v>
      </c>
    </row>
    <row r="4049" spans="1:23">
      <c r="A4049">
        <v>4048</v>
      </c>
      <c r="B4049" t="s">
        <v>18954</v>
      </c>
      <c r="C4049" t="s">
        <v>18953</v>
      </c>
      <c r="D4049" t="s">
        <v>6</v>
      </c>
      <c r="E4049" t="s">
        <v>18952</v>
      </c>
      <c r="F4049" t="str">
        <f>INDEX(Schools!B:B,MATCH(schools[[#This Row],[Address]],Schools!H:H,))</f>
        <v>Dist</v>
      </c>
      <c r="G4049">
        <v>41.865926999999999</v>
      </c>
      <c r="H4049">
        <v>-89.229348000000002</v>
      </c>
      <c r="I4049">
        <v>1</v>
      </c>
      <c r="J4049" t="s">
        <v>25824</v>
      </c>
      <c r="K4049" t="s">
        <v>18954</v>
      </c>
      <c r="M4049" t="s">
        <v>29375</v>
      </c>
      <c r="N4049">
        <v>611</v>
      </c>
      <c r="O4049" t="s">
        <v>26175</v>
      </c>
      <c r="R4049" t="s">
        <v>18953</v>
      </c>
      <c r="S4049" t="s">
        <v>6</v>
      </c>
      <c r="T4049" t="s">
        <v>222</v>
      </c>
      <c r="U4049">
        <v>61006</v>
      </c>
      <c r="V4049" t="s">
        <v>25827</v>
      </c>
      <c r="W4049" t="s">
        <v>13868</v>
      </c>
    </row>
    <row r="4050" spans="1:23">
      <c r="A4050">
        <v>4049</v>
      </c>
      <c r="B4050" t="s">
        <v>18951</v>
      </c>
      <c r="C4050" t="s">
        <v>18950</v>
      </c>
      <c r="D4050" t="s">
        <v>6</v>
      </c>
      <c r="E4050" t="s">
        <v>18949</v>
      </c>
      <c r="F4050" t="str">
        <f>INDEX(Schools!B:B,MATCH(schools[[#This Row],[Address]],Schools!H:H,))</f>
        <v>Sch</v>
      </c>
      <c r="G4050">
        <v>41.838056999999999</v>
      </c>
      <c r="H4050">
        <v>-89.300089999999997</v>
      </c>
      <c r="I4050">
        <v>1</v>
      </c>
      <c r="J4050" t="s">
        <v>25824</v>
      </c>
      <c r="K4050" t="s">
        <v>18951</v>
      </c>
      <c r="M4050" t="s">
        <v>29376</v>
      </c>
      <c r="N4050">
        <v>217</v>
      </c>
      <c r="O4050" t="s">
        <v>25909</v>
      </c>
      <c r="R4050" t="s">
        <v>18950</v>
      </c>
      <c r="S4050" t="s">
        <v>6</v>
      </c>
      <c r="T4050" t="s">
        <v>222</v>
      </c>
      <c r="U4050">
        <v>61031</v>
      </c>
      <c r="V4050" t="s">
        <v>25827</v>
      </c>
      <c r="W4050" t="s">
        <v>13868</v>
      </c>
    </row>
    <row r="4051" spans="1:23">
      <c r="A4051">
        <v>4050</v>
      </c>
      <c r="B4051" t="s">
        <v>18948</v>
      </c>
      <c r="C4051" t="s">
        <v>18947</v>
      </c>
      <c r="D4051" t="s">
        <v>6</v>
      </c>
      <c r="E4051" t="s">
        <v>18946</v>
      </c>
      <c r="F4051" t="str">
        <f>INDEX(Schools!B:B,MATCH(schools[[#This Row],[Address]],Schools!H:H,))</f>
        <v>Dist</v>
      </c>
      <c r="G4051">
        <v>41.783177000000002</v>
      </c>
      <c r="H4051">
        <v>-89.692426999999995</v>
      </c>
      <c r="I4051">
        <v>0.89</v>
      </c>
      <c r="J4051" t="s">
        <v>25824</v>
      </c>
      <c r="K4051" t="s">
        <v>29377</v>
      </c>
      <c r="M4051" t="s">
        <v>29378</v>
      </c>
      <c r="N4051">
        <v>100</v>
      </c>
      <c r="O4051" t="s">
        <v>26932</v>
      </c>
      <c r="R4051" t="s">
        <v>15178</v>
      </c>
      <c r="S4051" t="s">
        <v>6</v>
      </c>
      <c r="T4051" t="s">
        <v>2807</v>
      </c>
      <c r="U4051">
        <v>61071</v>
      </c>
      <c r="V4051" t="s">
        <v>25827</v>
      </c>
      <c r="W4051" t="s">
        <v>15174</v>
      </c>
    </row>
    <row r="4052" spans="1:23">
      <c r="A4052">
        <v>4051</v>
      </c>
      <c r="B4052" t="s">
        <v>18948</v>
      </c>
      <c r="C4052" t="s">
        <v>18947</v>
      </c>
      <c r="D4052" t="s">
        <v>6</v>
      </c>
      <c r="E4052" t="s">
        <v>18946</v>
      </c>
      <c r="F4052" t="str">
        <f>INDEX(Schools!B:B,MATCH(schools[[#This Row],[Address]],Schools!H:H,))</f>
        <v>Dist</v>
      </c>
      <c r="G4052">
        <v>41.783177000000002</v>
      </c>
      <c r="H4052">
        <v>-89.692426999999995</v>
      </c>
      <c r="I4052">
        <v>0.89</v>
      </c>
      <c r="J4052" t="s">
        <v>25824</v>
      </c>
      <c r="K4052" t="s">
        <v>29377</v>
      </c>
      <c r="M4052" t="s">
        <v>29378</v>
      </c>
      <c r="N4052">
        <v>100</v>
      </c>
      <c r="O4052" t="s">
        <v>26932</v>
      </c>
      <c r="R4052" t="s">
        <v>15178</v>
      </c>
      <c r="S4052" t="s">
        <v>6</v>
      </c>
      <c r="T4052" t="s">
        <v>2807</v>
      </c>
      <c r="U4052">
        <v>61071</v>
      </c>
      <c r="V4052" t="s">
        <v>25827</v>
      </c>
      <c r="W4052" t="s">
        <v>15174</v>
      </c>
    </row>
    <row r="4053" spans="1:23">
      <c r="A4053">
        <v>4052</v>
      </c>
      <c r="B4053" t="s">
        <v>18945</v>
      </c>
      <c r="C4053" t="s">
        <v>18944</v>
      </c>
      <c r="D4053" t="s">
        <v>6</v>
      </c>
      <c r="E4053" t="s">
        <v>18943</v>
      </c>
      <c r="F4053" t="str">
        <f>INDEX(Schools!B:B,MATCH(schools[[#This Row],[Address]],Schools!H:H,))</f>
        <v>Dist</v>
      </c>
      <c r="G4053">
        <v>41.928682000000002</v>
      </c>
      <c r="H4053">
        <v>-88.965889000000004</v>
      </c>
      <c r="I4053">
        <v>1</v>
      </c>
      <c r="J4053" t="s">
        <v>25850</v>
      </c>
      <c r="K4053" t="s">
        <v>18945</v>
      </c>
      <c r="M4053" t="s">
        <v>29379</v>
      </c>
      <c r="N4053">
        <v>202</v>
      </c>
      <c r="O4053" t="s">
        <v>25970</v>
      </c>
      <c r="R4053" t="s">
        <v>18944</v>
      </c>
      <c r="S4053" t="s">
        <v>6</v>
      </c>
      <c r="T4053" t="s">
        <v>2728</v>
      </c>
      <c r="U4053">
        <v>60113</v>
      </c>
      <c r="V4053" t="s">
        <v>25827</v>
      </c>
      <c r="W4053" t="s">
        <v>25853</v>
      </c>
    </row>
    <row r="4054" spans="1:23">
      <c r="A4054">
        <v>4053</v>
      </c>
      <c r="B4054" t="s">
        <v>18945</v>
      </c>
      <c r="C4054" t="s">
        <v>18944</v>
      </c>
      <c r="D4054" t="s">
        <v>6</v>
      </c>
      <c r="E4054" t="s">
        <v>18943</v>
      </c>
      <c r="F4054" t="str">
        <f>INDEX(Schools!B:B,MATCH(schools[[#This Row],[Address]],Schools!H:H,))</f>
        <v>Dist</v>
      </c>
      <c r="G4054">
        <v>41.928682000000002</v>
      </c>
      <c r="H4054">
        <v>-88.965889000000004</v>
      </c>
      <c r="I4054">
        <v>1</v>
      </c>
      <c r="J4054" t="s">
        <v>25850</v>
      </c>
      <c r="K4054" t="s">
        <v>18945</v>
      </c>
      <c r="M4054" t="s">
        <v>29379</v>
      </c>
      <c r="N4054">
        <v>202</v>
      </c>
      <c r="O4054" t="s">
        <v>25970</v>
      </c>
      <c r="R4054" t="s">
        <v>18944</v>
      </c>
      <c r="S4054" t="s">
        <v>6</v>
      </c>
      <c r="T4054" t="s">
        <v>2728</v>
      </c>
      <c r="U4054">
        <v>60113</v>
      </c>
      <c r="V4054" t="s">
        <v>25827</v>
      </c>
      <c r="W4054" t="s">
        <v>25853</v>
      </c>
    </row>
    <row r="4055" spans="1:23">
      <c r="A4055">
        <v>4054</v>
      </c>
      <c r="B4055" t="s">
        <v>18907</v>
      </c>
      <c r="C4055" t="s">
        <v>13438</v>
      </c>
      <c r="D4055" t="s">
        <v>6</v>
      </c>
      <c r="E4055" t="s">
        <v>18906</v>
      </c>
      <c r="F4055" t="str">
        <f>INDEX(Schools!B:B,MATCH(schools[[#This Row],[Address]],Schools!H:H,))</f>
        <v>Dist</v>
      </c>
      <c r="G4055">
        <v>41.918734000000001</v>
      </c>
      <c r="H4055">
        <v>-89.313580999999999</v>
      </c>
      <c r="I4055">
        <v>0.89</v>
      </c>
      <c r="J4055" t="s">
        <v>25850</v>
      </c>
      <c r="K4055" t="s">
        <v>29380</v>
      </c>
      <c r="M4055" t="s">
        <v>29381</v>
      </c>
      <c r="N4055">
        <v>1401</v>
      </c>
      <c r="O4055" t="s">
        <v>29382</v>
      </c>
      <c r="R4055" t="s">
        <v>18936</v>
      </c>
      <c r="S4055" t="s">
        <v>6</v>
      </c>
      <c r="T4055" t="s">
        <v>2728</v>
      </c>
      <c r="U4055">
        <v>61061</v>
      </c>
      <c r="V4055" t="s">
        <v>25827</v>
      </c>
      <c r="W4055" t="s">
        <v>25853</v>
      </c>
    </row>
    <row r="4056" spans="1:23">
      <c r="A4056">
        <v>4055</v>
      </c>
      <c r="B4056" t="s">
        <v>18907</v>
      </c>
      <c r="C4056" t="s">
        <v>13438</v>
      </c>
      <c r="D4056" t="s">
        <v>6</v>
      </c>
      <c r="E4056" t="s">
        <v>18906</v>
      </c>
      <c r="F4056" t="str">
        <f>INDEX(Schools!B:B,MATCH(schools[[#This Row],[Address]],Schools!H:H,))</f>
        <v>Dist</v>
      </c>
      <c r="G4056">
        <v>41.918734000000001</v>
      </c>
      <c r="H4056">
        <v>-89.313580999999999</v>
      </c>
      <c r="I4056">
        <v>0.89</v>
      </c>
      <c r="J4056" t="s">
        <v>25850</v>
      </c>
      <c r="K4056" t="s">
        <v>29380</v>
      </c>
      <c r="M4056" t="s">
        <v>29381</v>
      </c>
      <c r="N4056">
        <v>1401</v>
      </c>
      <c r="O4056" t="s">
        <v>29382</v>
      </c>
      <c r="R4056" t="s">
        <v>18936</v>
      </c>
      <c r="S4056" t="s">
        <v>6</v>
      </c>
      <c r="T4056" t="s">
        <v>2728</v>
      </c>
      <c r="U4056">
        <v>61061</v>
      </c>
      <c r="V4056" t="s">
        <v>25827</v>
      </c>
      <c r="W4056" t="s">
        <v>25853</v>
      </c>
    </row>
    <row r="4057" spans="1:23">
      <c r="A4057">
        <v>4056</v>
      </c>
      <c r="B4057" t="s">
        <v>18942</v>
      </c>
      <c r="C4057" t="s">
        <v>13438</v>
      </c>
      <c r="D4057" t="s">
        <v>6</v>
      </c>
      <c r="E4057" t="s">
        <v>18941</v>
      </c>
      <c r="F4057" t="str">
        <f>INDEX(Schools!B:B,MATCH(schools[[#This Row],[Address]],Schools!H:H,))</f>
        <v>Sch</v>
      </c>
      <c r="G4057">
        <v>41.973548999999998</v>
      </c>
      <c r="H4057">
        <v>-89.065090999999995</v>
      </c>
      <c r="I4057">
        <v>0.9</v>
      </c>
      <c r="J4057" t="s">
        <v>25850</v>
      </c>
      <c r="K4057" t="s">
        <v>29383</v>
      </c>
      <c r="M4057" t="s">
        <v>29384</v>
      </c>
      <c r="N4057">
        <v>3279</v>
      </c>
      <c r="O4057" t="s">
        <v>29385</v>
      </c>
      <c r="R4057" t="s">
        <v>13438</v>
      </c>
      <c r="S4057" t="s">
        <v>6</v>
      </c>
      <c r="T4057" t="s">
        <v>2728</v>
      </c>
      <c r="U4057">
        <v>61068</v>
      </c>
      <c r="V4057" t="s">
        <v>25827</v>
      </c>
      <c r="W4057" t="s">
        <v>25853</v>
      </c>
    </row>
    <row r="4058" spans="1:23">
      <c r="A4058">
        <v>4057</v>
      </c>
      <c r="B4058" t="s">
        <v>18940</v>
      </c>
      <c r="C4058" t="s">
        <v>18936</v>
      </c>
      <c r="D4058" t="s">
        <v>6</v>
      </c>
      <c r="E4058" t="s">
        <v>18938</v>
      </c>
      <c r="F4058" t="str">
        <f>INDEX(Schools!B:B,MATCH(schools[[#This Row],[Address]],Schools!H:H,))</f>
        <v>Dist</v>
      </c>
      <c r="G4058">
        <v>42.013364000000003</v>
      </c>
      <c r="H4058">
        <v>-89.340723999999994</v>
      </c>
      <c r="I4058">
        <v>1</v>
      </c>
      <c r="J4058" t="s">
        <v>25850</v>
      </c>
      <c r="K4058" t="s">
        <v>18940</v>
      </c>
      <c r="M4058" t="s">
        <v>29381</v>
      </c>
      <c r="N4058">
        <v>206</v>
      </c>
      <c r="O4058" t="s">
        <v>29386</v>
      </c>
      <c r="R4058" t="s">
        <v>18936</v>
      </c>
      <c r="S4058" t="s">
        <v>6</v>
      </c>
      <c r="T4058" t="s">
        <v>2728</v>
      </c>
      <c r="U4058">
        <v>61061</v>
      </c>
      <c r="V4058" t="s">
        <v>25827</v>
      </c>
      <c r="W4058" t="s">
        <v>25853</v>
      </c>
    </row>
    <row r="4059" spans="1:23">
      <c r="A4059">
        <v>4058</v>
      </c>
      <c r="B4059" t="s">
        <v>18939</v>
      </c>
      <c r="C4059" t="s">
        <v>18936</v>
      </c>
      <c r="D4059" t="s">
        <v>6</v>
      </c>
      <c r="E4059" t="s">
        <v>18938</v>
      </c>
      <c r="F4059" t="str">
        <f>INDEX(Schools!B:B,MATCH(schools[[#This Row],[Address]],Schools!H:H,))</f>
        <v>Sch</v>
      </c>
      <c r="G4059">
        <v>42.013311999999999</v>
      </c>
      <c r="H4059">
        <v>-89.340726000000004</v>
      </c>
      <c r="I4059">
        <v>1</v>
      </c>
      <c r="J4059" t="s">
        <v>25850</v>
      </c>
      <c r="K4059" t="s">
        <v>18939</v>
      </c>
      <c r="M4059" t="s">
        <v>29381</v>
      </c>
      <c r="N4059">
        <v>210</v>
      </c>
      <c r="O4059" t="s">
        <v>29386</v>
      </c>
      <c r="R4059" t="s">
        <v>18936</v>
      </c>
      <c r="S4059" t="s">
        <v>6</v>
      </c>
      <c r="T4059" t="s">
        <v>2728</v>
      </c>
      <c r="U4059">
        <v>61061</v>
      </c>
      <c r="V4059" t="s">
        <v>25827</v>
      </c>
      <c r="W4059" t="s">
        <v>25853</v>
      </c>
    </row>
    <row r="4060" spans="1:23">
      <c r="A4060">
        <v>4059</v>
      </c>
      <c r="B4060" t="s">
        <v>18937</v>
      </c>
      <c r="C4060" t="s">
        <v>18936</v>
      </c>
      <c r="D4060" t="s">
        <v>6</v>
      </c>
      <c r="E4060" t="s">
        <v>18935</v>
      </c>
      <c r="F4060" t="str">
        <f>INDEX(Schools!B:B,MATCH(schools[[#This Row],[Address]],Schools!H:H,))</f>
        <v>Sch</v>
      </c>
      <c r="G4060">
        <v>42.013610999999997</v>
      </c>
      <c r="H4060">
        <v>-89.341333000000006</v>
      </c>
      <c r="I4060">
        <v>1</v>
      </c>
      <c r="J4060" t="s">
        <v>25850</v>
      </c>
      <c r="K4060" t="s">
        <v>18937</v>
      </c>
      <c r="M4060" t="s">
        <v>29381</v>
      </c>
      <c r="N4060">
        <v>1150</v>
      </c>
      <c r="O4060" t="s">
        <v>28783</v>
      </c>
      <c r="R4060" t="s">
        <v>18936</v>
      </c>
      <c r="S4060" t="s">
        <v>6</v>
      </c>
      <c r="T4060" t="s">
        <v>2728</v>
      </c>
      <c r="U4060">
        <v>61061</v>
      </c>
      <c r="V4060" t="s">
        <v>25827</v>
      </c>
      <c r="W4060" t="s">
        <v>25853</v>
      </c>
    </row>
    <row r="4061" spans="1:23">
      <c r="A4061">
        <v>4060</v>
      </c>
      <c r="B4061" t="s">
        <v>18934</v>
      </c>
      <c r="C4061" t="s">
        <v>18933</v>
      </c>
      <c r="D4061" t="s">
        <v>6</v>
      </c>
      <c r="E4061" t="s">
        <v>18932</v>
      </c>
      <c r="F4061" t="str">
        <f>INDEX(Schools!B:B,MATCH(schools[[#This Row],[Address]],Schools!H:H,))</f>
        <v>Sch</v>
      </c>
      <c r="G4061">
        <v>42.126581999999999</v>
      </c>
      <c r="H4061">
        <v>-89.578204999999997</v>
      </c>
      <c r="I4061">
        <v>0.7</v>
      </c>
      <c r="J4061" t="s">
        <v>25892</v>
      </c>
      <c r="K4061" t="s">
        <v>25852</v>
      </c>
      <c r="M4061" t="s">
        <v>29387</v>
      </c>
      <c r="O4061" t="s">
        <v>25852</v>
      </c>
      <c r="R4061" t="s">
        <v>18933</v>
      </c>
      <c r="S4061" t="s">
        <v>6</v>
      </c>
      <c r="T4061" t="s">
        <v>2728</v>
      </c>
      <c r="U4061">
        <v>61030</v>
      </c>
      <c r="V4061" t="s">
        <v>25827</v>
      </c>
      <c r="W4061" t="s">
        <v>25853</v>
      </c>
    </row>
    <row r="4062" spans="1:23">
      <c r="A4062">
        <v>4061</v>
      </c>
      <c r="B4062" t="s">
        <v>18934</v>
      </c>
      <c r="C4062" t="s">
        <v>18933</v>
      </c>
      <c r="D4062" t="s">
        <v>6</v>
      </c>
      <c r="E4062" t="s">
        <v>18932</v>
      </c>
      <c r="F4062" t="str">
        <f>INDEX(Schools!B:B,MATCH(schools[[#This Row],[Address]],Schools!H:H,))</f>
        <v>Sch</v>
      </c>
      <c r="G4062">
        <v>42.126581999999999</v>
      </c>
      <c r="H4062">
        <v>-89.578204999999997</v>
      </c>
      <c r="I4062">
        <v>0.7</v>
      </c>
      <c r="J4062" t="s">
        <v>25892</v>
      </c>
      <c r="K4062" t="s">
        <v>25852</v>
      </c>
      <c r="M4062" t="s">
        <v>29387</v>
      </c>
      <c r="O4062" t="s">
        <v>25852</v>
      </c>
      <c r="R4062" t="s">
        <v>18933</v>
      </c>
      <c r="S4062" t="s">
        <v>6</v>
      </c>
      <c r="T4062" t="s">
        <v>2728</v>
      </c>
      <c r="U4062">
        <v>61030</v>
      </c>
      <c r="V4062" t="s">
        <v>25827</v>
      </c>
      <c r="W4062" t="s">
        <v>25853</v>
      </c>
    </row>
    <row r="4063" spans="1:23">
      <c r="A4063">
        <v>4062</v>
      </c>
      <c r="B4063" t="s">
        <v>18934</v>
      </c>
      <c r="C4063" t="s">
        <v>18933</v>
      </c>
      <c r="D4063" t="s">
        <v>6</v>
      </c>
      <c r="E4063" t="s">
        <v>18932</v>
      </c>
      <c r="F4063" t="str">
        <f>INDEX(Schools!B:B,MATCH(schools[[#This Row],[Address]],Schools!H:H,))</f>
        <v>Sch</v>
      </c>
      <c r="G4063">
        <v>42.126581999999999</v>
      </c>
      <c r="H4063">
        <v>-89.578204999999997</v>
      </c>
      <c r="I4063">
        <v>0.7</v>
      </c>
      <c r="J4063" t="s">
        <v>25892</v>
      </c>
      <c r="K4063" t="s">
        <v>25852</v>
      </c>
      <c r="M4063" t="s">
        <v>29387</v>
      </c>
      <c r="O4063" t="s">
        <v>25852</v>
      </c>
      <c r="R4063" t="s">
        <v>18933</v>
      </c>
      <c r="S4063" t="s">
        <v>6</v>
      </c>
      <c r="T4063" t="s">
        <v>2728</v>
      </c>
      <c r="U4063">
        <v>61030</v>
      </c>
      <c r="V4063" t="s">
        <v>25827</v>
      </c>
      <c r="W4063" t="s">
        <v>25853</v>
      </c>
    </row>
    <row r="4064" spans="1:23">
      <c r="A4064">
        <v>4063</v>
      </c>
      <c r="B4064" t="s">
        <v>18934</v>
      </c>
      <c r="C4064" t="s">
        <v>18933</v>
      </c>
      <c r="D4064" t="s">
        <v>6</v>
      </c>
      <c r="E4064" t="s">
        <v>18932</v>
      </c>
      <c r="F4064" t="str">
        <f>INDEX(Schools!B:B,MATCH(schools[[#This Row],[Address]],Schools!H:H,))</f>
        <v>Sch</v>
      </c>
      <c r="G4064">
        <v>42.126581999999999</v>
      </c>
      <c r="H4064">
        <v>-89.578204999999997</v>
      </c>
      <c r="I4064">
        <v>0.7</v>
      </c>
      <c r="J4064" t="s">
        <v>25892</v>
      </c>
      <c r="K4064" t="s">
        <v>25852</v>
      </c>
      <c r="M4064" t="s">
        <v>29387</v>
      </c>
      <c r="O4064" t="s">
        <v>25852</v>
      </c>
      <c r="R4064" t="s">
        <v>18933</v>
      </c>
      <c r="S4064" t="s">
        <v>6</v>
      </c>
      <c r="T4064" t="s">
        <v>2728</v>
      </c>
      <c r="U4064">
        <v>61030</v>
      </c>
      <c r="V4064" t="s">
        <v>25827</v>
      </c>
      <c r="W4064" t="s">
        <v>25853</v>
      </c>
    </row>
    <row r="4065" spans="1:23">
      <c r="A4065">
        <v>4064</v>
      </c>
      <c r="B4065" t="s">
        <v>18931</v>
      </c>
      <c r="C4065" t="s">
        <v>18926</v>
      </c>
      <c r="D4065" t="s">
        <v>6</v>
      </c>
      <c r="E4065" t="s">
        <v>18930</v>
      </c>
      <c r="F4065" t="str">
        <f>INDEX(Schools!B:B,MATCH(schools[[#This Row],[Address]],Schools!H:H,))</f>
        <v>Dist</v>
      </c>
      <c r="G4065">
        <v>41.985947000000003</v>
      </c>
      <c r="H4065">
        <v>-89.568847000000005</v>
      </c>
      <c r="I4065">
        <v>1</v>
      </c>
      <c r="J4065" t="s">
        <v>25850</v>
      </c>
      <c r="K4065" t="s">
        <v>18931</v>
      </c>
      <c r="M4065" t="s">
        <v>29388</v>
      </c>
      <c r="N4065">
        <v>100</v>
      </c>
      <c r="O4065" t="s">
        <v>27265</v>
      </c>
      <c r="R4065" t="s">
        <v>18926</v>
      </c>
      <c r="S4065" t="s">
        <v>6</v>
      </c>
      <c r="T4065" t="s">
        <v>2728</v>
      </c>
      <c r="U4065">
        <v>61064</v>
      </c>
      <c r="V4065" t="s">
        <v>25827</v>
      </c>
      <c r="W4065" t="s">
        <v>25853</v>
      </c>
    </row>
    <row r="4066" spans="1:23">
      <c r="A4066">
        <v>4065</v>
      </c>
      <c r="B4066" t="s">
        <v>18931</v>
      </c>
      <c r="C4066" t="s">
        <v>18926</v>
      </c>
      <c r="D4066" t="s">
        <v>6</v>
      </c>
      <c r="E4066" t="s">
        <v>18930</v>
      </c>
      <c r="F4066" t="str">
        <f>INDEX(Schools!B:B,MATCH(schools[[#This Row],[Address]],Schools!H:H,))</f>
        <v>Dist</v>
      </c>
      <c r="G4066">
        <v>41.985947000000003</v>
      </c>
      <c r="H4066">
        <v>-89.568847000000005</v>
      </c>
      <c r="I4066">
        <v>1</v>
      </c>
      <c r="J4066" t="s">
        <v>25850</v>
      </c>
      <c r="K4066" t="s">
        <v>18931</v>
      </c>
      <c r="M4066" t="s">
        <v>29388</v>
      </c>
      <c r="N4066">
        <v>100</v>
      </c>
      <c r="O4066" t="s">
        <v>27265</v>
      </c>
      <c r="R4066" t="s">
        <v>18926</v>
      </c>
      <c r="S4066" t="s">
        <v>6</v>
      </c>
      <c r="T4066" t="s">
        <v>2728</v>
      </c>
      <c r="U4066">
        <v>61064</v>
      </c>
      <c r="V4066" t="s">
        <v>25827</v>
      </c>
      <c r="W4066" t="s">
        <v>25853</v>
      </c>
    </row>
    <row r="4067" spans="1:23">
      <c r="A4067">
        <v>4066</v>
      </c>
      <c r="B4067" t="s">
        <v>18929</v>
      </c>
      <c r="C4067" t="s">
        <v>18926</v>
      </c>
      <c r="D4067" t="s">
        <v>6</v>
      </c>
      <c r="E4067" t="s">
        <v>18928</v>
      </c>
      <c r="F4067" t="str">
        <f>INDEX(Schools!B:B,MATCH(schools[[#This Row],[Address]],Schools!H:H,))</f>
        <v>Sch</v>
      </c>
      <c r="G4067">
        <v>41.985823000000003</v>
      </c>
      <c r="H4067">
        <v>-89.570740000000001</v>
      </c>
      <c r="I4067">
        <v>1</v>
      </c>
      <c r="J4067" t="s">
        <v>25850</v>
      </c>
      <c r="K4067" t="s">
        <v>18929</v>
      </c>
      <c r="M4067" t="s">
        <v>29388</v>
      </c>
      <c r="N4067">
        <v>610</v>
      </c>
      <c r="O4067" t="s">
        <v>29389</v>
      </c>
      <c r="R4067" t="s">
        <v>18926</v>
      </c>
      <c r="S4067" t="s">
        <v>6</v>
      </c>
      <c r="T4067" t="s">
        <v>2728</v>
      </c>
      <c r="U4067">
        <v>61064</v>
      </c>
      <c r="V4067" t="s">
        <v>25827</v>
      </c>
      <c r="W4067" t="s">
        <v>25853</v>
      </c>
    </row>
    <row r="4068" spans="1:23">
      <c r="A4068">
        <v>4067</v>
      </c>
      <c r="B4068" t="s">
        <v>18927</v>
      </c>
      <c r="C4068" t="s">
        <v>18926</v>
      </c>
      <c r="D4068" t="s">
        <v>6</v>
      </c>
      <c r="E4068" t="s">
        <v>18925</v>
      </c>
      <c r="F4068" t="str">
        <f>INDEX(Schools!B:B,MATCH(schools[[#This Row],[Address]],Schools!H:H,))</f>
        <v>Sch</v>
      </c>
      <c r="G4068">
        <v>41.983941000000002</v>
      </c>
      <c r="H4068">
        <v>-89.572338000000002</v>
      </c>
      <c r="I4068">
        <v>1</v>
      </c>
      <c r="J4068" t="s">
        <v>25850</v>
      </c>
      <c r="K4068" t="s">
        <v>18927</v>
      </c>
      <c r="M4068" t="s">
        <v>29388</v>
      </c>
      <c r="N4068">
        <v>308</v>
      </c>
      <c r="O4068" t="s">
        <v>29390</v>
      </c>
      <c r="R4068" t="s">
        <v>18926</v>
      </c>
      <c r="S4068" t="s">
        <v>6</v>
      </c>
      <c r="T4068" t="s">
        <v>2728</v>
      </c>
      <c r="U4068">
        <v>61064</v>
      </c>
      <c r="V4068" t="s">
        <v>25827</v>
      </c>
      <c r="W4068" t="s">
        <v>25853</v>
      </c>
    </row>
    <row r="4069" spans="1:23">
      <c r="A4069">
        <v>4068</v>
      </c>
      <c r="B4069" t="s">
        <v>18922</v>
      </c>
      <c r="C4069" t="s">
        <v>18919</v>
      </c>
      <c r="D4069" t="s">
        <v>6</v>
      </c>
      <c r="E4069" t="s">
        <v>18921</v>
      </c>
      <c r="F4069" t="str">
        <f>INDEX(Schools!B:B,MATCH(schools[[#This Row],[Address]],Schools!H:H,))</f>
        <v>Dist</v>
      </c>
      <c r="G4069">
        <v>42.108120999999997</v>
      </c>
      <c r="H4069">
        <v>-89.181370000000001</v>
      </c>
      <c r="I4069">
        <v>1</v>
      </c>
      <c r="J4069" t="s">
        <v>25850</v>
      </c>
      <c r="K4069" t="s">
        <v>18922</v>
      </c>
      <c r="M4069" t="s">
        <v>29391</v>
      </c>
      <c r="N4069">
        <v>207</v>
      </c>
      <c r="O4069" t="s">
        <v>25940</v>
      </c>
      <c r="R4069" t="s">
        <v>18919</v>
      </c>
      <c r="S4069" t="s">
        <v>6</v>
      </c>
      <c r="T4069" t="s">
        <v>2728</v>
      </c>
      <c r="U4069">
        <v>61084</v>
      </c>
      <c r="V4069" t="s">
        <v>25827</v>
      </c>
      <c r="W4069" t="s">
        <v>25853</v>
      </c>
    </row>
    <row r="4070" spans="1:23">
      <c r="A4070">
        <v>4069</v>
      </c>
      <c r="B4070" t="s">
        <v>18924</v>
      </c>
      <c r="C4070" t="s">
        <v>18919</v>
      </c>
      <c r="D4070" t="s">
        <v>6</v>
      </c>
      <c r="E4070" t="s">
        <v>18923</v>
      </c>
      <c r="F4070" t="str">
        <f>INDEX(Schools!B:B,MATCH(schools[[#This Row],[Address]],Schools!H:H,))</f>
        <v>Sch</v>
      </c>
      <c r="G4070">
        <v>42.103124000000001</v>
      </c>
      <c r="H4070">
        <v>-89.180454999999995</v>
      </c>
      <c r="I4070">
        <v>1</v>
      </c>
      <c r="J4070" t="s">
        <v>25850</v>
      </c>
      <c r="K4070" t="s">
        <v>18924</v>
      </c>
      <c r="M4070" t="s">
        <v>29391</v>
      </c>
      <c r="N4070">
        <v>425</v>
      </c>
      <c r="O4070" t="s">
        <v>25958</v>
      </c>
      <c r="R4070" t="s">
        <v>18919</v>
      </c>
      <c r="S4070" t="s">
        <v>6</v>
      </c>
      <c r="T4070" t="s">
        <v>2728</v>
      </c>
      <c r="U4070">
        <v>61084</v>
      </c>
      <c r="V4070" t="s">
        <v>25827</v>
      </c>
      <c r="W4070" t="s">
        <v>25853</v>
      </c>
    </row>
    <row r="4071" spans="1:23">
      <c r="A4071">
        <v>4070</v>
      </c>
      <c r="B4071" t="s">
        <v>18922</v>
      </c>
      <c r="C4071" t="s">
        <v>18919</v>
      </c>
      <c r="D4071" t="s">
        <v>6</v>
      </c>
      <c r="E4071" t="s">
        <v>18921</v>
      </c>
      <c r="F4071" t="str">
        <f>INDEX(Schools!B:B,MATCH(schools[[#This Row],[Address]],Schools!H:H,))</f>
        <v>Dist</v>
      </c>
      <c r="G4071">
        <v>42.108120999999997</v>
      </c>
      <c r="H4071">
        <v>-89.181370000000001</v>
      </c>
      <c r="I4071">
        <v>1</v>
      </c>
      <c r="J4071" t="s">
        <v>25850</v>
      </c>
      <c r="K4071" t="s">
        <v>18922</v>
      </c>
      <c r="M4071" t="s">
        <v>29391</v>
      </c>
      <c r="N4071">
        <v>207</v>
      </c>
      <c r="O4071" t="s">
        <v>25940</v>
      </c>
      <c r="R4071" t="s">
        <v>18919</v>
      </c>
      <c r="S4071" t="s">
        <v>6</v>
      </c>
      <c r="T4071" t="s">
        <v>2728</v>
      </c>
      <c r="U4071">
        <v>61084</v>
      </c>
      <c r="V4071" t="s">
        <v>25827</v>
      </c>
      <c r="W4071" t="s">
        <v>25853</v>
      </c>
    </row>
    <row r="4072" spans="1:23">
      <c r="A4072">
        <v>4071</v>
      </c>
      <c r="B4072" t="s">
        <v>18920</v>
      </c>
      <c r="C4072" t="s">
        <v>18919</v>
      </c>
      <c r="D4072" t="s">
        <v>6</v>
      </c>
      <c r="E4072" t="s">
        <v>18918</v>
      </c>
      <c r="F4072" t="str">
        <f>INDEX(Schools!B:B,MATCH(schools[[#This Row],[Address]],Schools!H:H,))</f>
        <v>Sch</v>
      </c>
      <c r="G4072">
        <v>42.103282</v>
      </c>
      <c r="H4072">
        <v>-89.182174000000003</v>
      </c>
      <c r="I4072">
        <v>1</v>
      </c>
      <c r="J4072" t="s">
        <v>25850</v>
      </c>
      <c r="K4072" t="s">
        <v>18920</v>
      </c>
      <c r="M4072" t="s">
        <v>29391</v>
      </c>
      <c r="N4072">
        <v>410</v>
      </c>
      <c r="O4072" t="s">
        <v>29392</v>
      </c>
      <c r="R4072" t="s">
        <v>18919</v>
      </c>
      <c r="S4072" t="s">
        <v>6</v>
      </c>
      <c r="T4072" t="s">
        <v>2728</v>
      </c>
      <c r="U4072">
        <v>61084</v>
      </c>
      <c r="V4072" t="s">
        <v>25827</v>
      </c>
      <c r="W4072" t="s">
        <v>25853</v>
      </c>
    </row>
    <row r="4073" spans="1:23">
      <c r="A4073">
        <v>4072</v>
      </c>
      <c r="B4073" t="s">
        <v>18917</v>
      </c>
      <c r="C4073" t="s">
        <v>18916</v>
      </c>
      <c r="D4073" t="s">
        <v>6</v>
      </c>
      <c r="E4073" t="s">
        <v>18915</v>
      </c>
      <c r="F4073" t="str">
        <f>INDEX(Schools!B:B,MATCH(schools[[#This Row],[Address]],Schools!H:H,))</f>
        <v>Sch</v>
      </c>
      <c r="G4073">
        <v>42.100955999999996</v>
      </c>
      <c r="H4073">
        <v>-89.007270000000005</v>
      </c>
      <c r="I4073">
        <v>1</v>
      </c>
      <c r="J4073" t="s">
        <v>25850</v>
      </c>
      <c r="K4073" t="s">
        <v>29393</v>
      </c>
      <c r="M4073" t="s">
        <v>29394</v>
      </c>
      <c r="N4073">
        <v>17500</v>
      </c>
      <c r="O4073" t="s">
        <v>29395</v>
      </c>
      <c r="R4073" t="s">
        <v>18916</v>
      </c>
      <c r="S4073" t="s">
        <v>6</v>
      </c>
      <c r="T4073" t="s">
        <v>2728</v>
      </c>
      <c r="U4073">
        <v>61052</v>
      </c>
      <c r="V4073" t="s">
        <v>25827</v>
      </c>
      <c r="W4073" t="s">
        <v>25853</v>
      </c>
    </row>
    <row r="4074" spans="1:23">
      <c r="A4074">
        <v>4073</v>
      </c>
      <c r="B4074" t="s">
        <v>18914</v>
      </c>
      <c r="C4074" t="s">
        <v>18909</v>
      </c>
      <c r="D4074" t="s">
        <v>6</v>
      </c>
      <c r="E4074" t="s">
        <v>18913</v>
      </c>
      <c r="F4074" t="str">
        <f>INDEX(Schools!B:B,MATCH(schools[[#This Row],[Address]],Schools!H:H,))</f>
        <v>Dist</v>
      </c>
      <c r="G4074">
        <v>42.125838000000002</v>
      </c>
      <c r="H4074">
        <v>-89.263664000000006</v>
      </c>
      <c r="I4074">
        <v>0.7</v>
      </c>
      <c r="J4074" t="s">
        <v>25892</v>
      </c>
      <c r="K4074" t="s">
        <v>29396</v>
      </c>
      <c r="M4074" t="s">
        <v>29397</v>
      </c>
      <c r="O4074" t="s">
        <v>29396</v>
      </c>
      <c r="R4074" t="s">
        <v>18909</v>
      </c>
      <c r="S4074" t="s">
        <v>6</v>
      </c>
      <c r="T4074" t="s">
        <v>2728</v>
      </c>
      <c r="U4074">
        <v>61010</v>
      </c>
      <c r="V4074" t="s">
        <v>25827</v>
      </c>
      <c r="W4074" t="s">
        <v>25853</v>
      </c>
    </row>
    <row r="4075" spans="1:23">
      <c r="A4075">
        <v>4074</v>
      </c>
      <c r="B4075" t="s">
        <v>18914</v>
      </c>
      <c r="C4075" t="s">
        <v>18909</v>
      </c>
      <c r="D4075" t="s">
        <v>6</v>
      </c>
      <c r="E4075" t="s">
        <v>18913</v>
      </c>
      <c r="F4075" t="str">
        <f>INDEX(Schools!B:B,MATCH(schools[[#This Row],[Address]],Schools!H:H,))</f>
        <v>Dist</v>
      </c>
      <c r="G4075">
        <v>42.125838000000002</v>
      </c>
      <c r="H4075">
        <v>-89.263664000000006</v>
      </c>
      <c r="I4075">
        <v>0.7</v>
      </c>
      <c r="J4075" t="s">
        <v>25892</v>
      </c>
      <c r="K4075" t="s">
        <v>29396</v>
      </c>
      <c r="M4075" t="s">
        <v>29397</v>
      </c>
      <c r="O4075" t="s">
        <v>29396</v>
      </c>
      <c r="R4075" t="s">
        <v>18909</v>
      </c>
      <c r="S4075" t="s">
        <v>6</v>
      </c>
      <c r="T4075" t="s">
        <v>2728</v>
      </c>
      <c r="U4075">
        <v>61010</v>
      </c>
      <c r="V4075" t="s">
        <v>25827</v>
      </c>
      <c r="W4075" t="s">
        <v>25853</v>
      </c>
    </row>
    <row r="4076" spans="1:23">
      <c r="A4076">
        <v>4075</v>
      </c>
      <c r="B4076" t="s">
        <v>18912</v>
      </c>
      <c r="C4076" t="s">
        <v>18909</v>
      </c>
      <c r="D4076" t="s">
        <v>6</v>
      </c>
      <c r="E4076" t="s">
        <v>18911</v>
      </c>
      <c r="F4076" t="str">
        <f>INDEX(Schools!B:B,MATCH(schools[[#This Row],[Address]],Schools!H:H,))</f>
        <v>Sch</v>
      </c>
      <c r="G4076">
        <v>42.125838000000002</v>
      </c>
      <c r="H4076">
        <v>-89.263664000000006</v>
      </c>
      <c r="I4076">
        <v>0.7</v>
      </c>
      <c r="J4076" t="s">
        <v>25892</v>
      </c>
      <c r="K4076" t="s">
        <v>29396</v>
      </c>
      <c r="M4076" t="s">
        <v>29397</v>
      </c>
      <c r="O4076" t="s">
        <v>29396</v>
      </c>
      <c r="R4076" t="s">
        <v>18909</v>
      </c>
      <c r="S4076" t="s">
        <v>6</v>
      </c>
      <c r="T4076" t="s">
        <v>2728</v>
      </c>
      <c r="U4076">
        <v>61010</v>
      </c>
      <c r="V4076" t="s">
        <v>25827</v>
      </c>
      <c r="W4076" t="s">
        <v>25853</v>
      </c>
    </row>
    <row r="4077" spans="1:23">
      <c r="A4077">
        <v>4076</v>
      </c>
      <c r="B4077" t="s">
        <v>18910</v>
      </c>
      <c r="C4077" t="s">
        <v>18909</v>
      </c>
      <c r="D4077" t="s">
        <v>6</v>
      </c>
      <c r="E4077" t="s">
        <v>18908</v>
      </c>
      <c r="F4077" t="str">
        <f>INDEX(Schools!B:B,MATCH(schools[[#This Row],[Address]],Schools!H:H,))</f>
        <v>Sch</v>
      </c>
      <c r="G4077">
        <v>42.125838000000002</v>
      </c>
      <c r="H4077">
        <v>-89.263664000000006</v>
      </c>
      <c r="I4077">
        <v>0.7</v>
      </c>
      <c r="J4077" t="s">
        <v>25892</v>
      </c>
      <c r="K4077" t="s">
        <v>29396</v>
      </c>
      <c r="M4077" t="s">
        <v>29397</v>
      </c>
      <c r="O4077" t="s">
        <v>29396</v>
      </c>
      <c r="R4077" t="s">
        <v>18909</v>
      </c>
      <c r="S4077" t="s">
        <v>6</v>
      </c>
      <c r="T4077" t="s">
        <v>2728</v>
      </c>
      <c r="U4077">
        <v>61010</v>
      </c>
      <c r="V4077" t="s">
        <v>25827</v>
      </c>
      <c r="W4077" t="s">
        <v>25853</v>
      </c>
    </row>
    <row r="4078" spans="1:23">
      <c r="A4078">
        <v>4077</v>
      </c>
      <c r="B4078" t="s">
        <v>18907</v>
      </c>
      <c r="C4078" t="s">
        <v>13438</v>
      </c>
      <c r="D4078" t="s">
        <v>6</v>
      </c>
      <c r="E4078" t="s">
        <v>18906</v>
      </c>
      <c r="F4078" t="str">
        <f>INDEX(Schools!B:B,MATCH(schools[[#This Row],[Address]],Schools!H:H,))</f>
        <v>Dist</v>
      </c>
      <c r="G4078">
        <v>41.918734000000001</v>
      </c>
      <c r="H4078">
        <v>-89.313580999999999</v>
      </c>
      <c r="I4078">
        <v>0.89</v>
      </c>
      <c r="J4078" t="s">
        <v>25850</v>
      </c>
      <c r="K4078" t="s">
        <v>29380</v>
      </c>
      <c r="M4078" t="s">
        <v>29381</v>
      </c>
      <c r="N4078">
        <v>1401</v>
      </c>
      <c r="O4078" t="s">
        <v>29382</v>
      </c>
      <c r="R4078" t="s">
        <v>18936</v>
      </c>
      <c r="S4078" t="s">
        <v>6</v>
      </c>
      <c r="T4078" t="s">
        <v>2728</v>
      </c>
      <c r="U4078">
        <v>61061</v>
      </c>
      <c r="V4078" t="s">
        <v>25827</v>
      </c>
      <c r="W4078" t="s">
        <v>25853</v>
      </c>
    </row>
    <row r="4079" spans="1:23">
      <c r="A4079">
        <v>4078</v>
      </c>
      <c r="B4079" t="s">
        <v>18905</v>
      </c>
      <c r="C4079" t="s">
        <v>13438</v>
      </c>
      <c r="D4079" t="s">
        <v>6</v>
      </c>
      <c r="E4079" t="s">
        <v>18904</v>
      </c>
      <c r="F4079" t="str">
        <f>INDEX(Schools!B:B,MATCH(schools[[#This Row],[Address]],Schools!H:H,))</f>
        <v>Sch</v>
      </c>
      <c r="G4079">
        <v>42.270755999999999</v>
      </c>
      <c r="H4079">
        <v>-89.242119000000002</v>
      </c>
      <c r="I4079">
        <v>0.84</v>
      </c>
      <c r="J4079" t="s">
        <v>25860</v>
      </c>
      <c r="K4079" t="s">
        <v>29398</v>
      </c>
      <c r="M4079" t="s">
        <v>26100</v>
      </c>
      <c r="N4079">
        <v>103</v>
      </c>
      <c r="O4079" t="s">
        <v>25835</v>
      </c>
      <c r="R4079" t="s">
        <v>13743</v>
      </c>
      <c r="S4079" t="s">
        <v>6</v>
      </c>
      <c r="T4079" t="s">
        <v>2816</v>
      </c>
      <c r="U4079">
        <v>61088</v>
      </c>
      <c r="V4079" t="s">
        <v>25827</v>
      </c>
      <c r="W4079" t="s">
        <v>13743</v>
      </c>
    </row>
    <row r="4080" spans="1:23">
      <c r="A4080">
        <v>4079</v>
      </c>
      <c r="B4080" t="s">
        <v>18903</v>
      </c>
      <c r="C4080" t="s">
        <v>13438</v>
      </c>
      <c r="D4080" t="s">
        <v>6</v>
      </c>
      <c r="E4080" t="s">
        <v>18899</v>
      </c>
      <c r="F4080" t="str">
        <f>INDEX(Schools!B:B,MATCH(schools[[#This Row],[Address]],Schools!H:H,))</f>
        <v>Sch</v>
      </c>
      <c r="G4080">
        <v>41.930762000000001</v>
      </c>
      <c r="H4080">
        <v>-89.071498000000005</v>
      </c>
      <c r="I4080">
        <v>1</v>
      </c>
      <c r="J4080" t="s">
        <v>25850</v>
      </c>
      <c r="K4080" t="s">
        <v>18900</v>
      </c>
      <c r="M4080" t="s">
        <v>29384</v>
      </c>
      <c r="N4080">
        <v>1050</v>
      </c>
      <c r="O4080" t="s">
        <v>29399</v>
      </c>
      <c r="R4080" t="s">
        <v>13438</v>
      </c>
      <c r="S4080" t="s">
        <v>6</v>
      </c>
      <c r="T4080" t="s">
        <v>2728</v>
      </c>
      <c r="U4080">
        <v>61068</v>
      </c>
      <c r="V4080" t="s">
        <v>25827</v>
      </c>
      <c r="W4080" t="s">
        <v>25853</v>
      </c>
    </row>
    <row r="4081" spans="1:23">
      <c r="A4081">
        <v>4080</v>
      </c>
      <c r="B4081" t="s">
        <v>18902</v>
      </c>
      <c r="C4081" t="s">
        <v>13438</v>
      </c>
      <c r="D4081" t="s">
        <v>6</v>
      </c>
      <c r="E4081" t="s">
        <v>18901</v>
      </c>
      <c r="F4081" t="str">
        <f>INDEX(Schools!B:B,MATCH(schools[[#This Row],[Address]],Schools!H:H,))</f>
        <v>Sch</v>
      </c>
      <c r="G4081">
        <v>41.805745000000002</v>
      </c>
      <c r="H4081">
        <v>-89.715442999999993</v>
      </c>
      <c r="I4081">
        <v>0.85</v>
      </c>
      <c r="J4081" t="s">
        <v>25860</v>
      </c>
      <c r="K4081" t="s">
        <v>29400</v>
      </c>
      <c r="M4081" t="s">
        <v>29401</v>
      </c>
      <c r="N4081">
        <v>1422</v>
      </c>
      <c r="O4081" t="s">
        <v>29402</v>
      </c>
      <c r="R4081" t="s">
        <v>13655</v>
      </c>
      <c r="S4081" t="s">
        <v>6</v>
      </c>
      <c r="T4081" t="s">
        <v>2807</v>
      </c>
      <c r="U4081">
        <v>61081</v>
      </c>
      <c r="V4081" t="s">
        <v>25827</v>
      </c>
      <c r="W4081" t="s">
        <v>15174</v>
      </c>
    </row>
    <row r="4082" spans="1:23">
      <c r="A4082">
        <v>4081</v>
      </c>
      <c r="B4082" t="s">
        <v>18900</v>
      </c>
      <c r="C4082" t="s">
        <v>13438</v>
      </c>
      <c r="D4082" t="s">
        <v>6</v>
      </c>
      <c r="E4082" t="s">
        <v>18899</v>
      </c>
      <c r="F4082" t="str">
        <f>INDEX(Schools!B:B,MATCH(schools[[#This Row],[Address]],Schools!H:H,))</f>
        <v>Sch</v>
      </c>
      <c r="G4082">
        <v>41.930762000000001</v>
      </c>
      <c r="H4082">
        <v>-89.071498000000005</v>
      </c>
      <c r="I4082">
        <v>1</v>
      </c>
      <c r="J4082" t="s">
        <v>25850</v>
      </c>
      <c r="K4082" t="s">
        <v>18900</v>
      </c>
      <c r="M4082" t="s">
        <v>29384</v>
      </c>
      <c r="N4082">
        <v>1050</v>
      </c>
      <c r="O4082" t="s">
        <v>29399</v>
      </c>
      <c r="R4082" t="s">
        <v>13438</v>
      </c>
      <c r="S4082" t="s">
        <v>6</v>
      </c>
      <c r="T4082" t="s">
        <v>2728</v>
      </c>
      <c r="U4082">
        <v>61068</v>
      </c>
      <c r="V4082" t="s">
        <v>25827</v>
      </c>
      <c r="W4082" t="s">
        <v>25853</v>
      </c>
    </row>
    <row r="4083" spans="1:23">
      <c r="A4083">
        <v>4082</v>
      </c>
      <c r="B4083" t="s">
        <v>18898</v>
      </c>
      <c r="C4083" t="s">
        <v>18897</v>
      </c>
      <c r="D4083" t="s">
        <v>6</v>
      </c>
      <c r="E4083" t="s">
        <v>18896</v>
      </c>
      <c r="F4083" t="str">
        <f>INDEX(Schools!B:B,MATCH(schools[[#This Row],[Address]],Schools!H:H,))</f>
        <v>Dist</v>
      </c>
      <c r="G4083">
        <v>42.055990000000001</v>
      </c>
      <c r="H4083">
        <v>-89.032069000000007</v>
      </c>
      <c r="I4083">
        <v>1</v>
      </c>
      <c r="J4083" t="s">
        <v>25850</v>
      </c>
      <c r="K4083" t="s">
        <v>18898</v>
      </c>
      <c r="M4083" t="s">
        <v>29403</v>
      </c>
      <c r="N4083">
        <v>304</v>
      </c>
      <c r="O4083" t="s">
        <v>25875</v>
      </c>
      <c r="R4083" t="s">
        <v>18897</v>
      </c>
      <c r="S4083" t="s">
        <v>6</v>
      </c>
      <c r="T4083" t="s">
        <v>2728</v>
      </c>
      <c r="U4083">
        <v>61049</v>
      </c>
      <c r="V4083" t="s">
        <v>25827</v>
      </c>
      <c r="W4083" t="s">
        <v>25853</v>
      </c>
    </row>
    <row r="4084" spans="1:23">
      <c r="A4084">
        <v>4083</v>
      </c>
      <c r="B4084" t="s">
        <v>18898</v>
      </c>
      <c r="C4084" t="s">
        <v>18897</v>
      </c>
      <c r="D4084" t="s">
        <v>6</v>
      </c>
      <c r="E4084" t="s">
        <v>18896</v>
      </c>
      <c r="F4084" t="str">
        <f>INDEX(Schools!B:B,MATCH(schools[[#This Row],[Address]],Schools!H:H,))</f>
        <v>Dist</v>
      </c>
      <c r="G4084">
        <v>42.055990000000001</v>
      </c>
      <c r="H4084">
        <v>-89.032069000000007</v>
      </c>
      <c r="I4084">
        <v>1</v>
      </c>
      <c r="J4084" t="s">
        <v>25850</v>
      </c>
      <c r="K4084" t="s">
        <v>18898</v>
      </c>
      <c r="M4084" t="s">
        <v>29403</v>
      </c>
      <c r="N4084">
        <v>304</v>
      </c>
      <c r="O4084" t="s">
        <v>25875</v>
      </c>
      <c r="R4084" t="s">
        <v>18897</v>
      </c>
      <c r="S4084" t="s">
        <v>6</v>
      </c>
      <c r="T4084" t="s">
        <v>2728</v>
      </c>
      <c r="U4084">
        <v>61049</v>
      </c>
      <c r="V4084" t="s">
        <v>25827</v>
      </c>
      <c r="W4084" t="s">
        <v>25853</v>
      </c>
    </row>
    <row r="4085" spans="1:23">
      <c r="A4085">
        <v>4084</v>
      </c>
      <c r="B4085" t="s">
        <v>18895</v>
      </c>
      <c r="C4085" t="s">
        <v>18889</v>
      </c>
      <c r="D4085" t="s">
        <v>6</v>
      </c>
      <c r="E4085" t="s">
        <v>18891</v>
      </c>
      <c r="F4085" t="str">
        <f>INDEX(Schools!B:B,MATCH(schools[[#This Row],[Address]],Schools!H:H,))</f>
        <v>Dist</v>
      </c>
      <c r="G4085">
        <v>41.650626000000003</v>
      </c>
      <c r="H4085">
        <v>-90.078618000000006</v>
      </c>
      <c r="I4085">
        <v>1</v>
      </c>
      <c r="J4085" t="s">
        <v>25824</v>
      </c>
      <c r="K4085" t="s">
        <v>18895</v>
      </c>
      <c r="M4085" t="s">
        <v>29404</v>
      </c>
      <c r="N4085">
        <v>520</v>
      </c>
      <c r="O4085" t="s">
        <v>26008</v>
      </c>
      <c r="R4085" t="s">
        <v>18889</v>
      </c>
      <c r="S4085" t="s">
        <v>6</v>
      </c>
      <c r="T4085" t="s">
        <v>2807</v>
      </c>
      <c r="U4085">
        <v>61250</v>
      </c>
      <c r="V4085" t="s">
        <v>25827</v>
      </c>
      <c r="W4085" t="s">
        <v>15174</v>
      </c>
    </row>
    <row r="4086" spans="1:23">
      <c r="A4086">
        <v>4085</v>
      </c>
      <c r="B4086" t="s">
        <v>18894</v>
      </c>
      <c r="C4086" t="s">
        <v>18889</v>
      </c>
      <c r="D4086" t="s">
        <v>6</v>
      </c>
      <c r="E4086" t="s">
        <v>18893</v>
      </c>
      <c r="F4086" t="str">
        <f>INDEX(Schools!B:B,MATCH(schools[[#This Row],[Address]],Schools!H:H,))</f>
        <v>Sch</v>
      </c>
      <c r="G4086">
        <v>41.652026999999997</v>
      </c>
      <c r="H4086">
        <v>-90.075220000000002</v>
      </c>
      <c r="I4086">
        <v>1</v>
      </c>
      <c r="J4086" t="s">
        <v>25824</v>
      </c>
      <c r="K4086" t="s">
        <v>18894</v>
      </c>
      <c r="M4086" t="s">
        <v>29404</v>
      </c>
      <c r="N4086">
        <v>435</v>
      </c>
      <c r="O4086" t="s">
        <v>29405</v>
      </c>
      <c r="R4086" t="s">
        <v>18889</v>
      </c>
      <c r="S4086" t="s">
        <v>6</v>
      </c>
      <c r="T4086" t="s">
        <v>2807</v>
      </c>
      <c r="U4086">
        <v>61250</v>
      </c>
      <c r="V4086" t="s">
        <v>25827</v>
      </c>
      <c r="W4086" t="s">
        <v>15174</v>
      </c>
    </row>
    <row r="4087" spans="1:23">
      <c r="A4087">
        <v>4086</v>
      </c>
      <c r="B4087" t="s">
        <v>18892</v>
      </c>
      <c r="C4087" t="s">
        <v>18889</v>
      </c>
      <c r="D4087" t="s">
        <v>6</v>
      </c>
      <c r="E4087" t="s">
        <v>18891</v>
      </c>
      <c r="F4087" t="str">
        <f>INDEX(Schools!B:B,MATCH(schools[[#This Row],[Address]],Schools!H:H,))</f>
        <v>Sch</v>
      </c>
      <c r="G4087">
        <v>41.649880000000003</v>
      </c>
      <c r="H4087">
        <v>-90.078136000000001</v>
      </c>
      <c r="I4087">
        <v>1</v>
      </c>
      <c r="J4087" t="s">
        <v>25824</v>
      </c>
      <c r="K4087" t="s">
        <v>18892</v>
      </c>
      <c r="M4087" t="s">
        <v>29404</v>
      </c>
      <c r="N4087">
        <v>500</v>
      </c>
      <c r="O4087" t="s">
        <v>26008</v>
      </c>
      <c r="R4087" t="s">
        <v>18889</v>
      </c>
      <c r="S4087" t="s">
        <v>6</v>
      </c>
      <c r="T4087" t="s">
        <v>2807</v>
      </c>
      <c r="U4087">
        <v>61250</v>
      </c>
      <c r="V4087" t="s">
        <v>25827</v>
      </c>
      <c r="W4087" t="s">
        <v>15174</v>
      </c>
    </row>
    <row r="4088" spans="1:23">
      <c r="A4088">
        <v>4087</v>
      </c>
      <c r="B4088" t="s">
        <v>18890</v>
      </c>
      <c r="C4088" t="s">
        <v>18889</v>
      </c>
      <c r="D4088" t="s">
        <v>6</v>
      </c>
      <c r="E4088">
        <v>61250</v>
      </c>
      <c r="F4088" t="str">
        <f>INDEX(Schools!B:B,MATCH(schools[[#This Row],[Address]],Schools!H:H,))</f>
        <v>Sch</v>
      </c>
      <c r="G4088">
        <v>41.652721999999997</v>
      </c>
      <c r="H4088">
        <v>-90.076470999999998</v>
      </c>
      <c r="I4088">
        <v>1</v>
      </c>
      <c r="J4088" t="s">
        <v>25824</v>
      </c>
      <c r="K4088" t="s">
        <v>29406</v>
      </c>
      <c r="M4088" t="s">
        <v>29404</v>
      </c>
      <c r="N4088">
        <v>518</v>
      </c>
      <c r="O4088" t="s">
        <v>26717</v>
      </c>
      <c r="R4088" t="s">
        <v>18889</v>
      </c>
      <c r="S4088" t="s">
        <v>6</v>
      </c>
      <c r="T4088" t="s">
        <v>2807</v>
      </c>
      <c r="U4088">
        <v>61250</v>
      </c>
      <c r="V4088" t="s">
        <v>25827</v>
      </c>
      <c r="W4088" t="s">
        <v>15174</v>
      </c>
    </row>
    <row r="4089" spans="1:23">
      <c r="A4089">
        <v>4088</v>
      </c>
      <c r="B4089" t="s">
        <v>18888</v>
      </c>
      <c r="C4089" t="s">
        <v>15183</v>
      </c>
      <c r="D4089" t="s">
        <v>6</v>
      </c>
      <c r="E4089" t="s">
        <v>18887</v>
      </c>
      <c r="F4089" t="str">
        <f>INDEX(Schools!B:B,MATCH(schools[[#This Row],[Address]],Schools!H:H,))</f>
        <v>Dist</v>
      </c>
      <c r="G4089">
        <v>41.865889000000003</v>
      </c>
      <c r="H4089">
        <v>-90.166860999999997</v>
      </c>
      <c r="I4089">
        <v>1</v>
      </c>
      <c r="J4089" t="s">
        <v>25824</v>
      </c>
      <c r="K4089" t="s">
        <v>18888</v>
      </c>
      <c r="M4089" t="s">
        <v>29407</v>
      </c>
      <c r="N4089">
        <v>1110</v>
      </c>
      <c r="O4089" t="s">
        <v>29113</v>
      </c>
      <c r="R4089" t="s">
        <v>15183</v>
      </c>
      <c r="S4089" t="s">
        <v>6</v>
      </c>
      <c r="T4089" t="s">
        <v>2807</v>
      </c>
      <c r="U4089">
        <v>61252</v>
      </c>
      <c r="V4089" t="s">
        <v>25827</v>
      </c>
      <c r="W4089" t="s">
        <v>15174</v>
      </c>
    </row>
    <row r="4090" spans="1:23">
      <c r="A4090">
        <v>4089</v>
      </c>
      <c r="B4090" t="s">
        <v>18886</v>
      </c>
      <c r="C4090" t="s">
        <v>15183</v>
      </c>
      <c r="D4090" t="s">
        <v>6</v>
      </c>
      <c r="E4090" t="s">
        <v>18885</v>
      </c>
      <c r="F4090" t="str">
        <f>INDEX(Schools!B:B,MATCH(schools[[#This Row],[Address]],Schools!H:H,))</f>
        <v>Sch</v>
      </c>
      <c r="G4090">
        <v>41.865046999999997</v>
      </c>
      <c r="H4090">
        <v>-90.153977999999995</v>
      </c>
      <c r="I4090">
        <v>1</v>
      </c>
      <c r="J4090" t="s">
        <v>25824</v>
      </c>
      <c r="K4090" t="s">
        <v>18886</v>
      </c>
      <c r="M4090" t="s">
        <v>29407</v>
      </c>
      <c r="N4090">
        <v>1207</v>
      </c>
      <c r="O4090" t="s">
        <v>25975</v>
      </c>
      <c r="R4090" t="s">
        <v>15183</v>
      </c>
      <c r="S4090" t="s">
        <v>6</v>
      </c>
      <c r="T4090" t="s">
        <v>2807</v>
      </c>
      <c r="U4090">
        <v>61252</v>
      </c>
      <c r="V4090" t="s">
        <v>25827</v>
      </c>
      <c r="W4090" t="s">
        <v>15174</v>
      </c>
    </row>
    <row r="4091" spans="1:23">
      <c r="A4091">
        <v>4090</v>
      </c>
      <c r="B4091" t="s">
        <v>18884</v>
      </c>
      <c r="C4091" t="s">
        <v>15183</v>
      </c>
      <c r="D4091" t="s">
        <v>6</v>
      </c>
      <c r="E4091" t="s">
        <v>18883</v>
      </c>
      <c r="F4091" t="str">
        <f>INDEX(Schools!B:B,MATCH(schools[[#This Row],[Address]],Schools!H:H,))</f>
        <v>Sch</v>
      </c>
      <c r="G4091">
        <v>41.870953</v>
      </c>
      <c r="H4091">
        <v>-90.154017999999994</v>
      </c>
      <c r="I4091">
        <v>1</v>
      </c>
      <c r="J4091" t="s">
        <v>25824</v>
      </c>
      <c r="K4091" t="s">
        <v>18884</v>
      </c>
      <c r="M4091" t="s">
        <v>29407</v>
      </c>
      <c r="N4091">
        <v>415</v>
      </c>
      <c r="O4091" t="s">
        <v>25975</v>
      </c>
      <c r="R4091" t="s">
        <v>15183</v>
      </c>
      <c r="S4091" t="s">
        <v>6</v>
      </c>
      <c r="T4091" t="s">
        <v>2807</v>
      </c>
      <c r="U4091">
        <v>61252</v>
      </c>
      <c r="V4091" t="s">
        <v>25827</v>
      </c>
      <c r="W4091" t="s">
        <v>15174</v>
      </c>
    </row>
    <row r="4092" spans="1:23">
      <c r="A4092">
        <v>4091</v>
      </c>
      <c r="B4092" t="s">
        <v>18882</v>
      </c>
      <c r="C4092" t="s">
        <v>15183</v>
      </c>
      <c r="D4092" t="s">
        <v>6</v>
      </c>
      <c r="E4092" t="s">
        <v>18881</v>
      </c>
      <c r="F4092" t="str">
        <f>INDEX(Schools!B:B,MATCH(schools[[#This Row],[Address]],Schools!H:H,))</f>
        <v>Sch</v>
      </c>
      <c r="G4092">
        <v>41.870835</v>
      </c>
      <c r="H4092">
        <v>-90.152203999999998</v>
      </c>
      <c r="I4092">
        <v>1</v>
      </c>
      <c r="J4092" t="s">
        <v>25824</v>
      </c>
      <c r="K4092" t="s">
        <v>18882</v>
      </c>
      <c r="M4092" t="s">
        <v>29407</v>
      </c>
      <c r="N4092">
        <v>1301</v>
      </c>
      <c r="O4092" t="s">
        <v>26717</v>
      </c>
      <c r="R4092" t="s">
        <v>15183</v>
      </c>
      <c r="S4092" t="s">
        <v>6</v>
      </c>
      <c r="T4092" t="s">
        <v>2807</v>
      </c>
      <c r="U4092">
        <v>61252</v>
      </c>
      <c r="V4092" t="s">
        <v>25827</v>
      </c>
      <c r="W4092" t="s">
        <v>15174</v>
      </c>
    </row>
    <row r="4093" spans="1:23">
      <c r="A4093">
        <v>4092</v>
      </c>
      <c r="B4093" t="s">
        <v>18880</v>
      </c>
      <c r="C4093" t="s">
        <v>15183</v>
      </c>
      <c r="D4093" t="s">
        <v>6</v>
      </c>
      <c r="E4093" t="s">
        <v>18879</v>
      </c>
      <c r="F4093" t="str">
        <f>INDEX(Schools!B:B,MATCH(schools[[#This Row],[Address]],Schools!H:H,))</f>
        <v>Sch</v>
      </c>
      <c r="G4093">
        <v>41.864961999999998</v>
      </c>
      <c r="H4093">
        <v>-90.150983999999994</v>
      </c>
      <c r="I4093">
        <v>1</v>
      </c>
      <c r="J4093" t="s">
        <v>25824</v>
      </c>
      <c r="K4093" t="s">
        <v>18880</v>
      </c>
      <c r="M4093" t="s">
        <v>29407</v>
      </c>
      <c r="N4093">
        <v>1217</v>
      </c>
      <c r="O4093" t="s">
        <v>29408</v>
      </c>
      <c r="R4093" t="s">
        <v>15183</v>
      </c>
      <c r="S4093" t="s">
        <v>6</v>
      </c>
      <c r="T4093" t="s">
        <v>2807</v>
      </c>
      <c r="U4093">
        <v>61252</v>
      </c>
      <c r="V4093" t="s">
        <v>25827</v>
      </c>
      <c r="W4093" t="s">
        <v>15174</v>
      </c>
    </row>
    <row r="4094" spans="1:23">
      <c r="A4094">
        <v>4093</v>
      </c>
      <c r="B4094" t="s">
        <v>18878</v>
      </c>
      <c r="C4094" t="s">
        <v>18868</v>
      </c>
      <c r="D4094" t="s">
        <v>6</v>
      </c>
      <c r="E4094" t="s">
        <v>18877</v>
      </c>
      <c r="F4094" t="str">
        <f>INDEX(Schools!B:B,MATCH(schools[[#This Row],[Address]],Schools!H:H,))</f>
        <v>Dist</v>
      </c>
      <c r="G4094">
        <v>41.675922</v>
      </c>
      <c r="H4094">
        <v>-89.941794999999999</v>
      </c>
      <c r="I4094">
        <v>1</v>
      </c>
      <c r="J4094" t="s">
        <v>25850</v>
      </c>
      <c r="K4094" t="s">
        <v>18878</v>
      </c>
      <c r="M4094" t="s">
        <v>29409</v>
      </c>
      <c r="N4094">
        <v>79</v>
      </c>
      <c r="O4094" t="s">
        <v>29330</v>
      </c>
      <c r="R4094" t="s">
        <v>18868</v>
      </c>
      <c r="S4094" t="s">
        <v>6</v>
      </c>
      <c r="T4094" t="s">
        <v>2807</v>
      </c>
      <c r="U4094">
        <v>61277</v>
      </c>
      <c r="V4094" t="s">
        <v>25827</v>
      </c>
      <c r="W4094" t="s">
        <v>25853</v>
      </c>
    </row>
    <row r="4095" spans="1:23">
      <c r="A4095">
        <v>4094</v>
      </c>
      <c r="B4095" t="s">
        <v>18876</v>
      </c>
      <c r="C4095" t="s">
        <v>18868</v>
      </c>
      <c r="D4095" t="s">
        <v>6</v>
      </c>
      <c r="E4095" t="s">
        <v>18875</v>
      </c>
      <c r="F4095" t="str">
        <f>INDEX(Schools!B:B,MATCH(schools[[#This Row],[Address]],Schools!H:H,))</f>
        <v>Sch</v>
      </c>
      <c r="G4095">
        <v>41.675510000000003</v>
      </c>
      <c r="H4095">
        <v>-89.939554999999999</v>
      </c>
      <c r="I4095">
        <v>1</v>
      </c>
      <c r="J4095" t="s">
        <v>25824</v>
      </c>
      <c r="K4095" t="s">
        <v>18876</v>
      </c>
      <c r="M4095" t="s">
        <v>29409</v>
      </c>
      <c r="N4095">
        <v>310</v>
      </c>
      <c r="O4095" t="s">
        <v>29410</v>
      </c>
      <c r="R4095" t="s">
        <v>18868</v>
      </c>
      <c r="S4095" t="s">
        <v>6</v>
      </c>
      <c r="T4095" t="s">
        <v>2807</v>
      </c>
      <c r="U4095">
        <v>61277</v>
      </c>
      <c r="V4095" t="s">
        <v>25827</v>
      </c>
      <c r="W4095" t="s">
        <v>15174</v>
      </c>
    </row>
    <row r="4096" spans="1:23">
      <c r="A4096">
        <v>4095</v>
      </c>
      <c r="B4096" t="s">
        <v>18874</v>
      </c>
      <c r="C4096" t="s">
        <v>18868</v>
      </c>
      <c r="D4096" t="s">
        <v>6</v>
      </c>
      <c r="E4096" t="s">
        <v>18873</v>
      </c>
      <c r="F4096" t="str">
        <f>INDEX(Schools!B:B,MATCH(schools[[#This Row],[Address]],Schools!H:H,))</f>
        <v>Sch</v>
      </c>
      <c r="G4096">
        <v>41.676029999999997</v>
      </c>
      <c r="H4096">
        <v>-89.939547000000005</v>
      </c>
      <c r="I4096">
        <v>1</v>
      </c>
      <c r="J4096" t="s">
        <v>25824</v>
      </c>
      <c r="K4096" t="s">
        <v>18874</v>
      </c>
      <c r="M4096" t="s">
        <v>29409</v>
      </c>
      <c r="N4096">
        <v>38</v>
      </c>
      <c r="O4096" t="s">
        <v>28233</v>
      </c>
      <c r="R4096" t="s">
        <v>18868</v>
      </c>
      <c r="S4096" t="s">
        <v>6</v>
      </c>
      <c r="T4096" t="s">
        <v>2807</v>
      </c>
      <c r="U4096">
        <v>61277</v>
      </c>
      <c r="V4096" t="s">
        <v>25827</v>
      </c>
      <c r="W4096" t="s">
        <v>15174</v>
      </c>
    </row>
    <row r="4097" spans="1:23">
      <c r="A4097">
        <v>4096</v>
      </c>
      <c r="B4097" t="s">
        <v>18872</v>
      </c>
      <c r="C4097" t="s">
        <v>18871</v>
      </c>
      <c r="D4097" t="s">
        <v>6</v>
      </c>
      <c r="E4097" t="s">
        <v>18870</v>
      </c>
      <c r="F4097" t="str">
        <f>INDEX(Schools!B:B,MATCH(schools[[#This Row],[Address]],Schools!H:H,))</f>
        <v>Sch</v>
      </c>
      <c r="G4097">
        <v>41.627512000000003</v>
      </c>
      <c r="H4097">
        <v>-89.788725999999997</v>
      </c>
      <c r="I4097">
        <v>1</v>
      </c>
      <c r="J4097" t="s">
        <v>25850</v>
      </c>
      <c r="K4097" t="s">
        <v>18872</v>
      </c>
      <c r="M4097" t="s">
        <v>29411</v>
      </c>
      <c r="N4097">
        <v>304</v>
      </c>
      <c r="O4097" t="s">
        <v>29412</v>
      </c>
      <c r="R4097" t="s">
        <v>18871</v>
      </c>
      <c r="S4097" t="s">
        <v>6</v>
      </c>
      <c r="T4097" t="s">
        <v>2807</v>
      </c>
      <c r="U4097">
        <v>61283</v>
      </c>
      <c r="V4097" t="s">
        <v>25827</v>
      </c>
      <c r="W4097" t="s">
        <v>25853</v>
      </c>
    </row>
    <row r="4098" spans="1:23">
      <c r="A4098">
        <v>4097</v>
      </c>
      <c r="B4098" t="s">
        <v>18869</v>
      </c>
      <c r="C4098" t="s">
        <v>18868</v>
      </c>
      <c r="D4098" t="s">
        <v>6</v>
      </c>
      <c r="E4098" t="s">
        <v>18867</v>
      </c>
      <c r="F4098" t="str">
        <f>INDEX(Schools!B:B,MATCH(schools[[#This Row],[Address]],Schools!H:H,))</f>
        <v>Sch</v>
      </c>
      <c r="G4098">
        <v>41.671379999999999</v>
      </c>
      <c r="H4098">
        <v>-89.939432999999994</v>
      </c>
      <c r="I4098">
        <v>1</v>
      </c>
      <c r="J4098" t="s">
        <v>25824</v>
      </c>
      <c r="K4098" t="s">
        <v>18869</v>
      </c>
      <c r="M4098" t="s">
        <v>29409</v>
      </c>
      <c r="N4098">
        <v>301</v>
      </c>
      <c r="O4098" t="s">
        <v>29034</v>
      </c>
      <c r="R4098" t="s">
        <v>18868</v>
      </c>
      <c r="S4098" t="s">
        <v>6</v>
      </c>
      <c r="T4098" t="s">
        <v>2807</v>
      </c>
      <c r="U4098">
        <v>61277</v>
      </c>
      <c r="V4098" t="s">
        <v>25827</v>
      </c>
      <c r="W4098" t="s">
        <v>15174</v>
      </c>
    </row>
    <row r="4099" spans="1:23">
      <c r="A4099">
        <v>4098</v>
      </c>
      <c r="B4099" t="s">
        <v>18866</v>
      </c>
      <c r="C4099" t="s">
        <v>13655</v>
      </c>
      <c r="D4099" t="s">
        <v>6</v>
      </c>
      <c r="E4099" t="s">
        <v>18865</v>
      </c>
      <c r="F4099" t="str">
        <f>INDEX(Schools!B:B,MATCH(schools[[#This Row],[Address]],Schools!H:H,))</f>
        <v>Dist</v>
      </c>
      <c r="G4099">
        <v>41.801726000000002</v>
      </c>
      <c r="H4099">
        <v>-89.691902999999996</v>
      </c>
      <c r="I4099">
        <v>1</v>
      </c>
      <c r="J4099" t="s">
        <v>25850</v>
      </c>
      <c r="K4099" t="s">
        <v>18866</v>
      </c>
      <c r="M4099" t="s">
        <v>29401</v>
      </c>
      <c r="N4099">
        <v>410</v>
      </c>
      <c r="O4099" t="s">
        <v>29413</v>
      </c>
      <c r="R4099" t="s">
        <v>13655</v>
      </c>
      <c r="S4099" t="s">
        <v>6</v>
      </c>
      <c r="T4099" t="s">
        <v>2807</v>
      </c>
      <c r="U4099">
        <v>61081</v>
      </c>
      <c r="V4099" t="s">
        <v>25827</v>
      </c>
      <c r="W4099" t="s">
        <v>25853</v>
      </c>
    </row>
    <row r="4100" spans="1:23">
      <c r="A4100">
        <v>4099</v>
      </c>
      <c r="B4100" t="s">
        <v>18864</v>
      </c>
      <c r="C4100" t="s">
        <v>13655</v>
      </c>
      <c r="D4100" t="s">
        <v>6</v>
      </c>
      <c r="E4100" t="s">
        <v>18863</v>
      </c>
      <c r="F4100" t="str">
        <f>INDEX(Schools!B:B,MATCH(schools[[#This Row],[Address]],Schools!H:H,))</f>
        <v>Sch</v>
      </c>
      <c r="G4100">
        <v>41.802477000000003</v>
      </c>
      <c r="H4100">
        <v>-89.691706999999994</v>
      </c>
      <c r="I4100">
        <v>1</v>
      </c>
      <c r="J4100" t="s">
        <v>25824</v>
      </c>
      <c r="K4100" t="s">
        <v>18864</v>
      </c>
      <c r="M4100" t="s">
        <v>29401</v>
      </c>
      <c r="N4100">
        <v>1608</v>
      </c>
      <c r="O4100" t="s">
        <v>29032</v>
      </c>
      <c r="R4100" t="s">
        <v>13655</v>
      </c>
      <c r="S4100" t="s">
        <v>6</v>
      </c>
      <c r="T4100" t="s">
        <v>2807</v>
      </c>
      <c r="U4100">
        <v>61081</v>
      </c>
      <c r="V4100" t="s">
        <v>25827</v>
      </c>
      <c r="W4100" t="s">
        <v>15174</v>
      </c>
    </row>
    <row r="4101" spans="1:23">
      <c r="A4101">
        <v>4100</v>
      </c>
      <c r="B4101" t="s">
        <v>18862</v>
      </c>
      <c r="C4101" t="s">
        <v>13655</v>
      </c>
      <c r="D4101" t="s">
        <v>6</v>
      </c>
      <c r="E4101" t="s">
        <v>18861</v>
      </c>
      <c r="F4101" t="str">
        <f>INDEX(Schools!B:B,MATCH(schools[[#This Row],[Address]],Schools!H:H,))</f>
        <v>Sch</v>
      </c>
      <c r="G4101">
        <v>41.802678</v>
      </c>
      <c r="H4101">
        <v>-89.688300999999996</v>
      </c>
      <c r="I4101">
        <v>1</v>
      </c>
      <c r="J4101" t="s">
        <v>25824</v>
      </c>
      <c r="K4101" t="s">
        <v>18862</v>
      </c>
      <c r="M4101" t="s">
        <v>29401</v>
      </c>
      <c r="N4101">
        <v>1700</v>
      </c>
      <c r="O4101" t="s">
        <v>29405</v>
      </c>
      <c r="R4101" t="s">
        <v>13655</v>
      </c>
      <c r="S4101" t="s">
        <v>6</v>
      </c>
      <c r="T4101" t="s">
        <v>2807</v>
      </c>
      <c r="U4101">
        <v>61081</v>
      </c>
      <c r="V4101" t="s">
        <v>25827</v>
      </c>
      <c r="W4101" t="s">
        <v>15174</v>
      </c>
    </row>
    <row r="4102" spans="1:23">
      <c r="A4102">
        <v>4101</v>
      </c>
      <c r="B4102" t="s">
        <v>18860</v>
      </c>
      <c r="C4102" t="s">
        <v>13655</v>
      </c>
      <c r="D4102" t="s">
        <v>6</v>
      </c>
      <c r="E4102" t="s">
        <v>18859</v>
      </c>
      <c r="F4102" t="str">
        <f>INDEX(Schools!B:B,MATCH(schools[[#This Row],[Address]],Schools!H:H,))</f>
        <v>Sch</v>
      </c>
      <c r="G4102">
        <v>41.811723000000001</v>
      </c>
      <c r="H4102">
        <v>-89.680226000000005</v>
      </c>
      <c r="I4102">
        <v>1</v>
      </c>
      <c r="J4102" t="s">
        <v>25824</v>
      </c>
      <c r="K4102" t="s">
        <v>18860</v>
      </c>
      <c r="M4102" t="s">
        <v>29401</v>
      </c>
      <c r="N4102">
        <v>1510</v>
      </c>
      <c r="O4102" t="s">
        <v>29414</v>
      </c>
      <c r="R4102" t="s">
        <v>13655</v>
      </c>
      <c r="S4102" t="s">
        <v>6</v>
      </c>
      <c r="T4102" t="s">
        <v>2807</v>
      </c>
      <c r="U4102">
        <v>61081</v>
      </c>
      <c r="V4102" t="s">
        <v>25827</v>
      </c>
      <c r="W4102" t="s">
        <v>15174</v>
      </c>
    </row>
    <row r="4103" spans="1:23">
      <c r="A4103">
        <v>4102</v>
      </c>
      <c r="B4103" t="s">
        <v>18858</v>
      </c>
      <c r="C4103" t="s">
        <v>13655</v>
      </c>
      <c r="D4103" t="s">
        <v>6</v>
      </c>
      <c r="E4103" t="s">
        <v>18857</v>
      </c>
      <c r="F4103" t="str">
        <f>INDEX(Schools!B:B,MATCH(schools[[#This Row],[Address]],Schools!H:H,))</f>
        <v>Sch</v>
      </c>
      <c r="G4103">
        <v>41.802132999999998</v>
      </c>
      <c r="H4103">
        <v>-89.685113000000001</v>
      </c>
      <c r="I4103">
        <v>1</v>
      </c>
      <c r="J4103" t="s">
        <v>25824</v>
      </c>
      <c r="K4103" t="s">
        <v>29415</v>
      </c>
      <c r="M4103" t="s">
        <v>29401</v>
      </c>
      <c r="N4103">
        <v>806</v>
      </c>
      <c r="O4103" t="s">
        <v>29416</v>
      </c>
      <c r="R4103" t="s">
        <v>13655</v>
      </c>
      <c r="S4103" t="s">
        <v>6</v>
      </c>
      <c r="T4103" t="s">
        <v>2807</v>
      </c>
      <c r="U4103">
        <v>61081</v>
      </c>
      <c r="V4103" t="s">
        <v>25827</v>
      </c>
      <c r="W4103" t="s">
        <v>15174</v>
      </c>
    </row>
    <row r="4104" spans="1:23">
      <c r="A4104">
        <v>4103</v>
      </c>
      <c r="B4104" t="s">
        <v>18856</v>
      </c>
      <c r="C4104" t="s">
        <v>13655</v>
      </c>
      <c r="D4104" t="s">
        <v>6</v>
      </c>
      <c r="E4104" t="s">
        <v>18855</v>
      </c>
      <c r="F4104" t="str">
        <f>INDEX(Schools!B:B,MATCH(schools[[#This Row],[Address]],Schools!H:H,))</f>
        <v>Sch</v>
      </c>
      <c r="G4104">
        <v>41.797072999999997</v>
      </c>
      <c r="H4104">
        <v>-89.678308000000001</v>
      </c>
      <c r="I4104">
        <v>1</v>
      </c>
      <c r="J4104" t="s">
        <v>25824</v>
      </c>
      <c r="K4104" t="s">
        <v>18856</v>
      </c>
      <c r="M4104" t="s">
        <v>29401</v>
      </c>
      <c r="N4104">
        <v>1501</v>
      </c>
      <c r="O4104" t="s">
        <v>26011</v>
      </c>
      <c r="R4104" t="s">
        <v>13655</v>
      </c>
      <c r="S4104" t="s">
        <v>6</v>
      </c>
      <c r="T4104" t="s">
        <v>2807</v>
      </c>
      <c r="U4104">
        <v>61081</v>
      </c>
      <c r="V4104" t="s">
        <v>25827</v>
      </c>
      <c r="W4104" t="s">
        <v>15174</v>
      </c>
    </row>
    <row r="4105" spans="1:23">
      <c r="A4105">
        <v>4104</v>
      </c>
      <c r="B4105" t="s">
        <v>18854</v>
      </c>
      <c r="C4105" t="s">
        <v>13655</v>
      </c>
      <c r="D4105" t="s">
        <v>6</v>
      </c>
      <c r="E4105" t="s">
        <v>18853</v>
      </c>
      <c r="F4105" t="str">
        <f>INDEX(Schools!B:B,MATCH(schools[[#This Row],[Address]],Schools!H:H,))</f>
        <v>Sch</v>
      </c>
      <c r="G4105">
        <v>41.801313</v>
      </c>
      <c r="H4105">
        <v>-89.707136000000006</v>
      </c>
      <c r="I4105">
        <v>1</v>
      </c>
      <c r="J4105" t="s">
        <v>25824</v>
      </c>
      <c r="K4105" t="s">
        <v>29417</v>
      </c>
      <c r="M4105" t="s">
        <v>29401</v>
      </c>
      <c r="N4105">
        <v>815</v>
      </c>
      <c r="O4105" t="s">
        <v>29418</v>
      </c>
      <c r="R4105" t="s">
        <v>13655</v>
      </c>
      <c r="S4105" t="s">
        <v>6</v>
      </c>
      <c r="T4105" t="s">
        <v>2807</v>
      </c>
      <c r="U4105">
        <v>61081</v>
      </c>
      <c r="V4105" t="s">
        <v>25827</v>
      </c>
      <c r="W4105" t="s">
        <v>15174</v>
      </c>
    </row>
    <row r="4106" spans="1:23">
      <c r="A4106">
        <v>4105</v>
      </c>
      <c r="B4106" t="s">
        <v>18852</v>
      </c>
      <c r="C4106" t="s">
        <v>13513</v>
      </c>
      <c r="D4106" t="s">
        <v>6</v>
      </c>
      <c r="E4106" t="s">
        <v>18851</v>
      </c>
      <c r="F4106" t="str">
        <f>INDEX(Schools!B:B,MATCH(schools[[#This Row],[Address]],Schools!H:H,))</f>
        <v>Dist</v>
      </c>
      <c r="G4106">
        <v>41.810473999999999</v>
      </c>
      <c r="H4106">
        <v>-89.965519999999998</v>
      </c>
      <c r="I4106">
        <v>1</v>
      </c>
      <c r="J4106" t="s">
        <v>25824</v>
      </c>
      <c r="K4106" t="s">
        <v>18852</v>
      </c>
      <c r="M4106" t="s">
        <v>29419</v>
      </c>
      <c r="N4106">
        <v>100</v>
      </c>
      <c r="O4106" t="s">
        <v>28762</v>
      </c>
      <c r="R4106" t="s">
        <v>13513</v>
      </c>
      <c r="S4106" t="s">
        <v>6</v>
      </c>
      <c r="T4106" t="s">
        <v>2807</v>
      </c>
      <c r="U4106">
        <v>61270</v>
      </c>
      <c r="V4106" t="s">
        <v>25827</v>
      </c>
      <c r="W4106" t="s">
        <v>15174</v>
      </c>
    </row>
    <row r="4107" spans="1:23">
      <c r="A4107">
        <v>4106</v>
      </c>
      <c r="B4107" t="s">
        <v>18850</v>
      </c>
      <c r="C4107" t="s">
        <v>13513</v>
      </c>
      <c r="D4107" t="s">
        <v>6</v>
      </c>
      <c r="E4107" t="s">
        <v>18849</v>
      </c>
      <c r="F4107" t="str">
        <f>INDEX(Schools!B:B,MATCH(schools[[#This Row],[Address]],Schools!H:H,))</f>
        <v>Sch</v>
      </c>
      <c r="G4107">
        <v>41.799602</v>
      </c>
      <c r="H4107">
        <v>-89.969915999999998</v>
      </c>
      <c r="I4107">
        <v>1</v>
      </c>
      <c r="J4107" t="s">
        <v>25824</v>
      </c>
      <c r="K4107" t="s">
        <v>18850</v>
      </c>
      <c r="M4107" t="s">
        <v>29419</v>
      </c>
      <c r="N4107">
        <v>643</v>
      </c>
      <c r="O4107" t="s">
        <v>29420</v>
      </c>
      <c r="R4107" t="s">
        <v>13513</v>
      </c>
      <c r="S4107" t="s">
        <v>6</v>
      </c>
      <c r="T4107" t="s">
        <v>2807</v>
      </c>
      <c r="U4107">
        <v>61270</v>
      </c>
      <c r="V4107" t="s">
        <v>25827</v>
      </c>
      <c r="W4107" t="s">
        <v>15174</v>
      </c>
    </row>
    <row r="4108" spans="1:23">
      <c r="A4108">
        <v>4107</v>
      </c>
      <c r="B4108" t="s">
        <v>17288</v>
      </c>
      <c r="C4108" t="s">
        <v>13513</v>
      </c>
      <c r="D4108" t="s">
        <v>6</v>
      </c>
      <c r="E4108" t="s">
        <v>17287</v>
      </c>
      <c r="F4108" t="str">
        <f>INDEX(Schools!B:B,MATCH(schools[[#This Row],[Address]],Schools!H:H,))</f>
        <v>Sch</v>
      </c>
      <c r="G4108">
        <v>41.80189</v>
      </c>
      <c r="H4108">
        <v>-89.966462000000007</v>
      </c>
      <c r="I4108">
        <v>1</v>
      </c>
      <c r="J4108" t="s">
        <v>25824</v>
      </c>
      <c r="K4108" t="s">
        <v>17288</v>
      </c>
      <c r="M4108" t="s">
        <v>29419</v>
      </c>
      <c r="N4108">
        <v>300</v>
      </c>
      <c r="O4108" t="s">
        <v>29421</v>
      </c>
      <c r="R4108" t="s">
        <v>13513</v>
      </c>
      <c r="S4108" t="s">
        <v>6</v>
      </c>
      <c r="T4108" t="s">
        <v>2807</v>
      </c>
      <c r="U4108">
        <v>61270</v>
      </c>
      <c r="V4108" t="s">
        <v>25827</v>
      </c>
      <c r="W4108" t="s">
        <v>15174</v>
      </c>
    </row>
    <row r="4109" spans="1:23">
      <c r="A4109">
        <v>4108</v>
      </c>
      <c r="B4109" t="s">
        <v>18848</v>
      </c>
      <c r="C4109" t="s">
        <v>13513</v>
      </c>
      <c r="D4109" t="s">
        <v>6</v>
      </c>
      <c r="E4109" t="s">
        <v>18847</v>
      </c>
      <c r="F4109" t="str">
        <f>INDEX(Schools!B:B,MATCH(schools[[#This Row],[Address]],Schools!H:H,))</f>
        <v>Sch</v>
      </c>
      <c r="G4109">
        <v>41.812854000000002</v>
      </c>
      <c r="H4109">
        <v>-89.964023999999995</v>
      </c>
      <c r="I4109">
        <v>1</v>
      </c>
      <c r="J4109" t="s">
        <v>25824</v>
      </c>
      <c r="K4109" t="s">
        <v>18848</v>
      </c>
      <c r="M4109" t="s">
        <v>29419</v>
      </c>
      <c r="N4109">
        <v>520</v>
      </c>
      <c r="O4109" t="s">
        <v>29422</v>
      </c>
      <c r="R4109" t="s">
        <v>13513</v>
      </c>
      <c r="S4109" t="s">
        <v>6</v>
      </c>
      <c r="T4109" t="s">
        <v>2807</v>
      </c>
      <c r="U4109">
        <v>61270</v>
      </c>
      <c r="V4109" t="s">
        <v>25827</v>
      </c>
      <c r="W4109" t="s">
        <v>15174</v>
      </c>
    </row>
    <row r="4110" spans="1:23">
      <c r="A4110">
        <v>4109</v>
      </c>
      <c r="B4110" t="s">
        <v>18846</v>
      </c>
      <c r="C4110" t="s">
        <v>13513</v>
      </c>
      <c r="D4110" t="s">
        <v>6</v>
      </c>
      <c r="E4110" t="s">
        <v>18845</v>
      </c>
      <c r="F4110" t="str">
        <f>INDEX(Schools!B:B,MATCH(schools[[#This Row],[Address]],Schools!H:H,))</f>
        <v>Sch</v>
      </c>
      <c r="G4110">
        <v>41.800300999999997</v>
      </c>
      <c r="H4110">
        <v>-89.968142</v>
      </c>
      <c r="I4110">
        <v>1</v>
      </c>
      <c r="J4110" t="s">
        <v>25824</v>
      </c>
      <c r="K4110" t="s">
        <v>18846</v>
      </c>
      <c r="M4110" t="s">
        <v>29419</v>
      </c>
      <c r="N4110">
        <v>100</v>
      </c>
      <c r="O4110" t="s">
        <v>29421</v>
      </c>
      <c r="R4110" t="s">
        <v>13513</v>
      </c>
      <c r="S4110" t="s">
        <v>6</v>
      </c>
      <c r="T4110" t="s">
        <v>2807</v>
      </c>
      <c r="U4110">
        <v>61270</v>
      </c>
      <c r="V4110" t="s">
        <v>25827</v>
      </c>
      <c r="W4110" t="s">
        <v>15174</v>
      </c>
    </row>
    <row r="4111" spans="1:23">
      <c r="A4111">
        <v>4110</v>
      </c>
      <c r="B4111" t="s">
        <v>18844</v>
      </c>
      <c r="C4111" t="s">
        <v>15178</v>
      </c>
      <c r="D4111" t="s">
        <v>6</v>
      </c>
      <c r="E4111" t="s">
        <v>18838</v>
      </c>
      <c r="F4111" t="str">
        <f>INDEX(Schools!B:B,MATCH(schools[[#This Row],[Address]],Schools!H:H,))</f>
        <v>Dist</v>
      </c>
      <c r="G4111">
        <v>41.776335000000003</v>
      </c>
      <c r="H4111">
        <v>-89.691514999999995</v>
      </c>
      <c r="I4111">
        <v>1</v>
      </c>
      <c r="J4111" t="s">
        <v>25824</v>
      </c>
      <c r="K4111" t="s">
        <v>18844</v>
      </c>
      <c r="M4111" t="s">
        <v>29378</v>
      </c>
      <c r="N4111">
        <v>602</v>
      </c>
      <c r="O4111" t="s">
        <v>29032</v>
      </c>
      <c r="R4111" t="s">
        <v>15178</v>
      </c>
      <c r="S4111" t="s">
        <v>6</v>
      </c>
      <c r="T4111" t="s">
        <v>2807</v>
      </c>
      <c r="U4111">
        <v>61071</v>
      </c>
      <c r="V4111" t="s">
        <v>25827</v>
      </c>
      <c r="W4111" t="s">
        <v>15174</v>
      </c>
    </row>
    <row r="4112" spans="1:23">
      <c r="A4112">
        <v>4111</v>
      </c>
      <c r="B4112" t="s">
        <v>18843</v>
      </c>
      <c r="C4112" t="s">
        <v>15178</v>
      </c>
      <c r="D4112" t="s">
        <v>6</v>
      </c>
      <c r="E4112" t="s">
        <v>18842</v>
      </c>
      <c r="F4112" t="str">
        <f>INDEX(Schools!B:B,MATCH(schools[[#This Row],[Address]],Schools!H:H,))</f>
        <v>Sch</v>
      </c>
      <c r="G4112">
        <v>41.765790000000003</v>
      </c>
      <c r="H4112">
        <v>-89.704203000000007</v>
      </c>
      <c r="I4112">
        <v>1</v>
      </c>
      <c r="J4112" t="s">
        <v>25824</v>
      </c>
      <c r="K4112" t="s">
        <v>18843</v>
      </c>
      <c r="M4112" t="s">
        <v>29378</v>
      </c>
      <c r="N4112">
        <v>1701</v>
      </c>
      <c r="O4112" t="s">
        <v>28410</v>
      </c>
      <c r="R4112" t="s">
        <v>15178</v>
      </c>
      <c r="S4112" t="s">
        <v>6</v>
      </c>
      <c r="T4112" t="s">
        <v>2807</v>
      </c>
      <c r="U4112">
        <v>61071</v>
      </c>
      <c r="V4112" t="s">
        <v>25827</v>
      </c>
      <c r="W4112" t="s">
        <v>15174</v>
      </c>
    </row>
    <row r="4113" spans="1:23">
      <c r="A4113">
        <v>4112</v>
      </c>
      <c r="B4113" t="s">
        <v>18841</v>
      </c>
      <c r="C4113" t="s">
        <v>15178</v>
      </c>
      <c r="D4113" t="s">
        <v>6</v>
      </c>
      <c r="E4113" t="s">
        <v>18840</v>
      </c>
      <c r="F4113" t="str">
        <f>INDEX(Schools!B:B,MATCH(schools[[#This Row],[Address]],Schools!H:H,))</f>
        <v>Sch</v>
      </c>
      <c r="G4113">
        <v>41.763567999999999</v>
      </c>
      <c r="H4113">
        <v>-89.699963999999994</v>
      </c>
      <c r="I4113">
        <v>1</v>
      </c>
      <c r="J4113" t="s">
        <v>25824</v>
      </c>
      <c r="K4113" t="s">
        <v>18841</v>
      </c>
      <c r="M4113" t="s">
        <v>29378</v>
      </c>
      <c r="N4113">
        <v>1901</v>
      </c>
      <c r="O4113" t="s">
        <v>29423</v>
      </c>
      <c r="R4113" t="s">
        <v>15178</v>
      </c>
      <c r="S4113" t="s">
        <v>6</v>
      </c>
      <c r="T4113" t="s">
        <v>2807</v>
      </c>
      <c r="U4113">
        <v>61071</v>
      </c>
      <c r="V4113" t="s">
        <v>25827</v>
      </c>
      <c r="W4113" t="s">
        <v>15174</v>
      </c>
    </row>
    <row r="4114" spans="1:23">
      <c r="A4114">
        <v>4113</v>
      </c>
      <c r="B4114" t="s">
        <v>18839</v>
      </c>
      <c r="C4114" t="s">
        <v>15178</v>
      </c>
      <c r="D4114" t="s">
        <v>6</v>
      </c>
      <c r="E4114" t="s">
        <v>18838</v>
      </c>
      <c r="F4114" t="str">
        <f>INDEX(Schools!B:B,MATCH(schools[[#This Row],[Address]],Schools!H:H,))</f>
        <v>Sch</v>
      </c>
      <c r="G4114">
        <v>41.776508999999997</v>
      </c>
      <c r="H4114">
        <v>-89.691675000000004</v>
      </c>
      <c r="I4114">
        <v>1</v>
      </c>
      <c r="J4114" t="s">
        <v>25824</v>
      </c>
      <c r="K4114" t="s">
        <v>18839</v>
      </c>
      <c r="M4114" t="s">
        <v>29378</v>
      </c>
      <c r="N4114">
        <v>600</v>
      </c>
      <c r="O4114" t="s">
        <v>29032</v>
      </c>
      <c r="R4114" t="s">
        <v>15178</v>
      </c>
      <c r="S4114" t="s">
        <v>6</v>
      </c>
      <c r="T4114" t="s">
        <v>2807</v>
      </c>
      <c r="U4114">
        <v>61071</v>
      </c>
      <c r="V4114" t="s">
        <v>25827</v>
      </c>
      <c r="W4114" t="s">
        <v>15174</v>
      </c>
    </row>
    <row r="4115" spans="1:23">
      <c r="A4115">
        <v>4114</v>
      </c>
      <c r="B4115" t="s">
        <v>18837</v>
      </c>
      <c r="C4115" t="s">
        <v>15178</v>
      </c>
      <c r="D4115" t="s">
        <v>6</v>
      </c>
      <c r="E4115" t="s">
        <v>18836</v>
      </c>
      <c r="F4115" t="str">
        <f>INDEX(Schools!B:B,MATCH(schools[[#This Row],[Address]],Schools!H:H,))</f>
        <v>Sch</v>
      </c>
      <c r="G4115">
        <v>41.766582</v>
      </c>
      <c r="H4115">
        <v>-89.732234000000005</v>
      </c>
      <c r="I4115">
        <v>1</v>
      </c>
      <c r="J4115" t="s">
        <v>25824</v>
      </c>
      <c r="K4115" t="s">
        <v>18837</v>
      </c>
      <c r="M4115" t="s">
        <v>29378</v>
      </c>
      <c r="N4115">
        <v>3505</v>
      </c>
      <c r="O4115" t="s">
        <v>29424</v>
      </c>
      <c r="R4115" t="s">
        <v>15178</v>
      </c>
      <c r="S4115" t="s">
        <v>6</v>
      </c>
      <c r="T4115" t="s">
        <v>2807</v>
      </c>
      <c r="U4115">
        <v>61071</v>
      </c>
      <c r="V4115" t="s">
        <v>25827</v>
      </c>
      <c r="W4115" t="s">
        <v>15174</v>
      </c>
    </row>
    <row r="4116" spans="1:23">
      <c r="A4116">
        <v>4115</v>
      </c>
      <c r="B4116" t="s">
        <v>18835</v>
      </c>
      <c r="C4116" t="s">
        <v>15178</v>
      </c>
      <c r="D4116" t="s">
        <v>6</v>
      </c>
      <c r="E4116" t="s">
        <v>18834</v>
      </c>
      <c r="F4116" t="str">
        <f>INDEX(Schools!B:B,MATCH(schools[[#This Row],[Address]],Schools!H:H,))</f>
        <v>Dist</v>
      </c>
      <c r="G4116">
        <v>41.775272999999999</v>
      </c>
      <c r="H4116">
        <v>-89.662968000000006</v>
      </c>
      <c r="I4116">
        <v>1</v>
      </c>
      <c r="J4116" t="s">
        <v>25850</v>
      </c>
      <c r="K4116" t="s">
        <v>18835</v>
      </c>
      <c r="M4116" t="s">
        <v>29378</v>
      </c>
      <c r="N4116">
        <v>1602</v>
      </c>
      <c r="O4116" t="s">
        <v>29425</v>
      </c>
      <c r="R4116" t="s">
        <v>15178</v>
      </c>
      <c r="S4116" t="s">
        <v>6</v>
      </c>
      <c r="T4116" t="s">
        <v>2807</v>
      </c>
      <c r="U4116">
        <v>61071</v>
      </c>
      <c r="V4116" t="s">
        <v>25827</v>
      </c>
      <c r="W4116" t="s">
        <v>25853</v>
      </c>
    </row>
    <row r="4117" spans="1:23">
      <c r="A4117">
        <v>4116</v>
      </c>
      <c r="B4117" t="s">
        <v>18835</v>
      </c>
      <c r="C4117" t="s">
        <v>15178</v>
      </c>
      <c r="D4117" t="s">
        <v>6</v>
      </c>
      <c r="E4117" t="s">
        <v>18834</v>
      </c>
      <c r="F4117" t="str">
        <f>INDEX(Schools!B:B,MATCH(schools[[#This Row],[Address]],Schools!H:H,))</f>
        <v>Dist</v>
      </c>
      <c r="G4117">
        <v>41.775272999999999</v>
      </c>
      <c r="H4117">
        <v>-89.662968000000006</v>
      </c>
      <c r="I4117">
        <v>1</v>
      </c>
      <c r="J4117" t="s">
        <v>25850</v>
      </c>
      <c r="K4117" t="s">
        <v>18835</v>
      </c>
      <c r="M4117" t="s">
        <v>29378</v>
      </c>
      <c r="N4117">
        <v>1602</v>
      </c>
      <c r="O4117" t="s">
        <v>29425</v>
      </c>
      <c r="R4117" t="s">
        <v>15178</v>
      </c>
      <c r="S4117" t="s">
        <v>6</v>
      </c>
      <c r="T4117" t="s">
        <v>2807</v>
      </c>
      <c r="U4117">
        <v>61071</v>
      </c>
      <c r="V4117" t="s">
        <v>25827</v>
      </c>
      <c r="W4117" t="s">
        <v>25853</v>
      </c>
    </row>
    <row r="4118" spans="1:23">
      <c r="A4118">
        <v>4117</v>
      </c>
      <c r="B4118" t="s">
        <v>18833</v>
      </c>
      <c r="C4118" t="s">
        <v>15178</v>
      </c>
      <c r="D4118" t="s">
        <v>6</v>
      </c>
      <c r="E4118" t="s">
        <v>18832</v>
      </c>
      <c r="F4118" t="str">
        <f>INDEX(Schools!B:B,MATCH(schools[[#This Row],[Address]],Schools!H:H,))</f>
        <v>Dist</v>
      </c>
      <c r="G4118">
        <v>41.720782</v>
      </c>
      <c r="H4118">
        <v>-89.690727999999993</v>
      </c>
      <c r="I4118">
        <v>1</v>
      </c>
      <c r="J4118" t="s">
        <v>25824</v>
      </c>
      <c r="K4118" t="s">
        <v>18833</v>
      </c>
      <c r="M4118" t="s">
        <v>29378</v>
      </c>
      <c r="N4118">
        <v>9415</v>
      </c>
      <c r="O4118" t="s">
        <v>29426</v>
      </c>
      <c r="R4118" t="s">
        <v>15178</v>
      </c>
      <c r="S4118" t="s">
        <v>6</v>
      </c>
      <c r="T4118" t="s">
        <v>2807</v>
      </c>
      <c r="U4118">
        <v>61071</v>
      </c>
      <c r="V4118" t="s">
        <v>25827</v>
      </c>
      <c r="W4118" t="s">
        <v>15174</v>
      </c>
    </row>
    <row r="4119" spans="1:23">
      <c r="A4119">
        <v>4118</v>
      </c>
      <c r="B4119" t="s">
        <v>18833</v>
      </c>
      <c r="C4119" t="s">
        <v>15178</v>
      </c>
      <c r="D4119" t="s">
        <v>6</v>
      </c>
      <c r="E4119" t="s">
        <v>18832</v>
      </c>
      <c r="F4119" t="str">
        <f>INDEX(Schools!B:B,MATCH(schools[[#This Row],[Address]],Schools!H:H,))</f>
        <v>Dist</v>
      </c>
      <c r="G4119">
        <v>41.720782</v>
      </c>
      <c r="H4119">
        <v>-89.690727999999993</v>
      </c>
      <c r="I4119">
        <v>1</v>
      </c>
      <c r="J4119" t="s">
        <v>25824</v>
      </c>
      <c r="K4119" t="s">
        <v>18833</v>
      </c>
      <c r="M4119" t="s">
        <v>29378</v>
      </c>
      <c r="N4119">
        <v>9415</v>
      </c>
      <c r="O4119" t="s">
        <v>29426</v>
      </c>
      <c r="R4119" t="s">
        <v>15178</v>
      </c>
      <c r="S4119" t="s">
        <v>6</v>
      </c>
      <c r="T4119" t="s">
        <v>2807</v>
      </c>
      <c r="U4119">
        <v>61071</v>
      </c>
      <c r="V4119" t="s">
        <v>25827</v>
      </c>
      <c r="W4119" t="s">
        <v>15174</v>
      </c>
    </row>
    <row r="4120" spans="1:23">
      <c r="A4120">
        <v>4119</v>
      </c>
      <c r="B4120" t="s">
        <v>18831</v>
      </c>
      <c r="C4120" t="s">
        <v>15178</v>
      </c>
      <c r="D4120" t="s">
        <v>6</v>
      </c>
      <c r="E4120" t="s">
        <v>18830</v>
      </c>
      <c r="F4120" t="str">
        <f>INDEX(Schools!B:B,MATCH(schools[[#This Row],[Address]],Schools!H:H,))</f>
        <v>Dist</v>
      </c>
      <c r="G4120">
        <v>41.779189000000002</v>
      </c>
      <c r="H4120">
        <v>-89.705543000000006</v>
      </c>
      <c r="I4120">
        <v>1</v>
      </c>
      <c r="J4120" t="s">
        <v>25824</v>
      </c>
      <c r="K4120" t="s">
        <v>18831</v>
      </c>
      <c r="M4120" t="s">
        <v>29378</v>
      </c>
      <c r="N4120">
        <v>101</v>
      </c>
      <c r="O4120" t="s">
        <v>28410</v>
      </c>
      <c r="R4120" t="s">
        <v>15178</v>
      </c>
      <c r="S4120" t="s">
        <v>6</v>
      </c>
      <c r="T4120" t="s">
        <v>2807</v>
      </c>
      <c r="U4120">
        <v>61071</v>
      </c>
      <c r="V4120" t="s">
        <v>25827</v>
      </c>
      <c r="W4120" t="s">
        <v>15174</v>
      </c>
    </row>
    <row r="4121" spans="1:23">
      <c r="A4121">
        <v>4120</v>
      </c>
      <c r="B4121" t="s">
        <v>18831</v>
      </c>
      <c r="C4121" t="s">
        <v>15178</v>
      </c>
      <c r="D4121" t="s">
        <v>6</v>
      </c>
      <c r="E4121" t="s">
        <v>18830</v>
      </c>
      <c r="F4121" t="str">
        <f>INDEX(Schools!B:B,MATCH(schools[[#This Row],[Address]],Schools!H:H,))</f>
        <v>Dist</v>
      </c>
      <c r="G4121">
        <v>41.779189000000002</v>
      </c>
      <c r="H4121">
        <v>-89.705543000000006</v>
      </c>
      <c r="I4121">
        <v>1</v>
      </c>
      <c r="J4121" t="s">
        <v>25824</v>
      </c>
      <c r="K4121" t="s">
        <v>18831</v>
      </c>
      <c r="M4121" t="s">
        <v>29378</v>
      </c>
      <c r="N4121">
        <v>101</v>
      </c>
      <c r="O4121" t="s">
        <v>28410</v>
      </c>
      <c r="R4121" t="s">
        <v>15178</v>
      </c>
      <c r="S4121" t="s">
        <v>6</v>
      </c>
      <c r="T4121" t="s">
        <v>2807</v>
      </c>
      <c r="U4121">
        <v>61071</v>
      </c>
      <c r="V4121" t="s">
        <v>25827</v>
      </c>
      <c r="W4121" t="s">
        <v>15174</v>
      </c>
    </row>
    <row r="4122" spans="1:23">
      <c r="A4122">
        <v>4121</v>
      </c>
      <c r="B4122" t="s">
        <v>18827</v>
      </c>
      <c r="C4122" t="s">
        <v>13385</v>
      </c>
      <c r="D4122" t="s">
        <v>6</v>
      </c>
      <c r="E4122" t="s">
        <v>18826</v>
      </c>
      <c r="F4122" t="str">
        <f>INDEX(Schools!B:B,MATCH(schools[[#This Row],[Address]],Schools!H:H,))</f>
        <v>Dist</v>
      </c>
      <c r="G4122">
        <v>40.728230000000003</v>
      </c>
      <c r="H4122">
        <v>-89.645382999999995</v>
      </c>
      <c r="I4122">
        <v>1</v>
      </c>
      <c r="J4122" t="s">
        <v>25824</v>
      </c>
      <c r="K4122" t="s">
        <v>18827</v>
      </c>
      <c r="M4122" t="s">
        <v>29427</v>
      </c>
      <c r="N4122">
        <v>3314</v>
      </c>
      <c r="O4122" t="s">
        <v>29428</v>
      </c>
      <c r="R4122" t="s">
        <v>13385</v>
      </c>
      <c r="S4122" t="s">
        <v>6</v>
      </c>
      <c r="T4122" t="s">
        <v>2731</v>
      </c>
      <c r="U4122">
        <v>61604</v>
      </c>
      <c r="V4122" t="s">
        <v>25827</v>
      </c>
      <c r="W4122" t="s">
        <v>13385</v>
      </c>
    </row>
    <row r="4123" spans="1:23">
      <c r="A4123">
        <v>4122</v>
      </c>
      <c r="B4123" t="s">
        <v>18829</v>
      </c>
      <c r="C4123" t="s">
        <v>13385</v>
      </c>
      <c r="D4123" t="s">
        <v>6</v>
      </c>
      <c r="E4123" t="s">
        <v>18828</v>
      </c>
      <c r="F4123" t="str">
        <f>INDEX(Schools!B:B,MATCH(schools[[#This Row],[Address]],Schools!H:H,))</f>
        <v>Sch</v>
      </c>
      <c r="G4123">
        <v>40.700767999999997</v>
      </c>
      <c r="H4123">
        <v>-89.666720999999995</v>
      </c>
      <c r="I4123">
        <v>1</v>
      </c>
      <c r="J4123" t="s">
        <v>25824</v>
      </c>
      <c r="K4123" t="s">
        <v>29429</v>
      </c>
      <c r="M4123" t="s">
        <v>29427</v>
      </c>
      <c r="N4123">
        <v>4623</v>
      </c>
      <c r="O4123" t="s">
        <v>29430</v>
      </c>
      <c r="R4123" t="s">
        <v>13385</v>
      </c>
      <c r="S4123" t="s">
        <v>6</v>
      </c>
      <c r="T4123" t="s">
        <v>2731</v>
      </c>
      <c r="U4123">
        <v>61604</v>
      </c>
      <c r="V4123" t="s">
        <v>25827</v>
      </c>
      <c r="W4123" t="s">
        <v>13385</v>
      </c>
    </row>
    <row r="4124" spans="1:23">
      <c r="A4124">
        <v>4123</v>
      </c>
      <c r="B4124" t="s">
        <v>18827</v>
      </c>
      <c r="C4124" t="s">
        <v>13385</v>
      </c>
      <c r="D4124" t="s">
        <v>6</v>
      </c>
      <c r="E4124" t="s">
        <v>18826</v>
      </c>
      <c r="F4124" t="str">
        <f>INDEX(Schools!B:B,MATCH(schools[[#This Row],[Address]],Schools!H:H,))</f>
        <v>Dist</v>
      </c>
      <c r="G4124">
        <v>40.728230000000003</v>
      </c>
      <c r="H4124">
        <v>-89.645382999999995</v>
      </c>
      <c r="I4124">
        <v>1</v>
      </c>
      <c r="J4124" t="s">
        <v>25824</v>
      </c>
      <c r="K4124" t="s">
        <v>18827</v>
      </c>
      <c r="M4124" t="s">
        <v>29427</v>
      </c>
      <c r="N4124">
        <v>3314</v>
      </c>
      <c r="O4124" t="s">
        <v>29428</v>
      </c>
      <c r="R4124" t="s">
        <v>13385</v>
      </c>
      <c r="S4124" t="s">
        <v>6</v>
      </c>
      <c r="T4124" t="s">
        <v>2731</v>
      </c>
      <c r="U4124">
        <v>61604</v>
      </c>
      <c r="V4124" t="s">
        <v>25827</v>
      </c>
      <c r="W4124" t="s">
        <v>13385</v>
      </c>
    </row>
    <row r="4125" spans="1:23">
      <c r="A4125">
        <v>4124</v>
      </c>
      <c r="B4125" t="s">
        <v>18825</v>
      </c>
      <c r="C4125" t="s">
        <v>13385</v>
      </c>
      <c r="D4125" t="s">
        <v>6</v>
      </c>
      <c r="E4125" t="s">
        <v>18824</v>
      </c>
      <c r="F4125" t="str">
        <f>INDEX(Schools!B:B,MATCH(schools[[#This Row],[Address]],Schools!H:H,))</f>
        <v>Dist</v>
      </c>
      <c r="G4125">
        <v>40.699516000000003</v>
      </c>
      <c r="H4125">
        <v>-89.697573000000006</v>
      </c>
      <c r="I4125">
        <v>1</v>
      </c>
      <c r="J4125" t="s">
        <v>25824</v>
      </c>
      <c r="K4125" t="s">
        <v>18825</v>
      </c>
      <c r="M4125" t="s">
        <v>29427</v>
      </c>
      <c r="N4125">
        <v>6521</v>
      </c>
      <c r="O4125" t="s">
        <v>29431</v>
      </c>
      <c r="R4125" t="s">
        <v>13385</v>
      </c>
      <c r="S4125" t="s">
        <v>6</v>
      </c>
      <c r="T4125" t="s">
        <v>2731</v>
      </c>
      <c r="U4125">
        <v>61604</v>
      </c>
      <c r="V4125" t="s">
        <v>25827</v>
      </c>
      <c r="W4125" t="s">
        <v>13385</v>
      </c>
    </row>
    <row r="4126" spans="1:23">
      <c r="A4126">
        <v>4125</v>
      </c>
      <c r="B4126" t="s">
        <v>18825</v>
      </c>
      <c r="C4126" t="s">
        <v>13385</v>
      </c>
      <c r="D4126" t="s">
        <v>6</v>
      </c>
      <c r="E4126" t="s">
        <v>18824</v>
      </c>
      <c r="F4126" t="str">
        <f>INDEX(Schools!B:B,MATCH(schools[[#This Row],[Address]],Schools!H:H,))</f>
        <v>Dist</v>
      </c>
      <c r="G4126">
        <v>40.699516000000003</v>
      </c>
      <c r="H4126">
        <v>-89.697573000000006</v>
      </c>
      <c r="I4126">
        <v>1</v>
      </c>
      <c r="J4126" t="s">
        <v>25824</v>
      </c>
      <c r="K4126" t="s">
        <v>18825</v>
      </c>
      <c r="M4126" t="s">
        <v>29427</v>
      </c>
      <c r="N4126">
        <v>6521</v>
      </c>
      <c r="O4126" t="s">
        <v>29431</v>
      </c>
      <c r="R4126" t="s">
        <v>13385</v>
      </c>
      <c r="S4126" t="s">
        <v>6</v>
      </c>
      <c r="T4126" t="s">
        <v>2731</v>
      </c>
      <c r="U4126">
        <v>61604</v>
      </c>
      <c r="V4126" t="s">
        <v>25827</v>
      </c>
      <c r="W4126" t="s">
        <v>13385</v>
      </c>
    </row>
    <row r="4127" spans="1:23">
      <c r="A4127">
        <v>4126</v>
      </c>
      <c r="B4127" t="s">
        <v>18823</v>
      </c>
      <c r="C4127" t="s">
        <v>13385</v>
      </c>
      <c r="D4127" t="s">
        <v>6</v>
      </c>
      <c r="E4127" t="s">
        <v>18822</v>
      </c>
      <c r="F4127" t="str">
        <f>INDEX(Schools!B:B,MATCH(schools[[#This Row],[Address]],Schools!H:H,))</f>
        <v>Sch</v>
      </c>
      <c r="G4127">
        <v>40.687503</v>
      </c>
      <c r="H4127">
        <v>-89.679384999999996</v>
      </c>
      <c r="I4127">
        <v>1</v>
      </c>
      <c r="J4127" t="s">
        <v>25824</v>
      </c>
      <c r="K4127" t="s">
        <v>18823</v>
      </c>
      <c r="M4127" t="s">
        <v>29427</v>
      </c>
      <c r="N4127">
        <v>200</v>
      </c>
      <c r="O4127" t="s">
        <v>26963</v>
      </c>
      <c r="R4127" t="s">
        <v>13385</v>
      </c>
      <c r="S4127" t="s">
        <v>6</v>
      </c>
      <c r="T4127" t="s">
        <v>2731</v>
      </c>
      <c r="U4127">
        <v>61604</v>
      </c>
      <c r="V4127" t="s">
        <v>25827</v>
      </c>
      <c r="W4127" t="s">
        <v>13385</v>
      </c>
    </row>
    <row r="4128" spans="1:23">
      <c r="A4128">
        <v>4127</v>
      </c>
      <c r="B4128" t="s">
        <v>13715</v>
      </c>
      <c r="C4128" t="s">
        <v>13385</v>
      </c>
      <c r="D4128" t="s">
        <v>6</v>
      </c>
      <c r="E4128" t="s">
        <v>13714</v>
      </c>
      <c r="F4128" t="str">
        <f>INDEX(Schools!B:B,MATCH(schools[[#This Row],[Address]],Schools!H:H,))</f>
        <v>Sch</v>
      </c>
      <c r="G4128">
        <v>40.689458999999999</v>
      </c>
      <c r="H4128">
        <v>-89.696241999999998</v>
      </c>
      <c r="I4128">
        <v>1</v>
      </c>
      <c r="J4128" t="s">
        <v>25824</v>
      </c>
      <c r="K4128" t="s">
        <v>13715</v>
      </c>
      <c r="M4128" t="s">
        <v>29427</v>
      </c>
      <c r="N4128">
        <v>223</v>
      </c>
      <c r="O4128" t="s">
        <v>29432</v>
      </c>
      <c r="R4128" t="s">
        <v>13385</v>
      </c>
      <c r="S4128" t="s">
        <v>6</v>
      </c>
      <c r="T4128" t="s">
        <v>2731</v>
      </c>
      <c r="U4128">
        <v>61604</v>
      </c>
      <c r="V4128" t="s">
        <v>25827</v>
      </c>
      <c r="W4128" t="s">
        <v>13385</v>
      </c>
    </row>
    <row r="4129" spans="1:23">
      <c r="A4129">
        <v>4128</v>
      </c>
      <c r="B4129" t="s">
        <v>18821</v>
      </c>
      <c r="C4129" t="s">
        <v>18814</v>
      </c>
      <c r="D4129" t="s">
        <v>6</v>
      </c>
      <c r="E4129" t="s">
        <v>18820</v>
      </c>
      <c r="F4129" t="str">
        <f>INDEX(Schools!B:B,MATCH(schools[[#This Row],[Address]],Schools!H:H,))</f>
        <v>Dist</v>
      </c>
      <c r="G4129">
        <v>40.649957000000001</v>
      </c>
      <c r="H4129">
        <v>-89.651482999999999</v>
      </c>
      <c r="I4129">
        <v>1</v>
      </c>
      <c r="J4129" t="s">
        <v>25824</v>
      </c>
      <c r="K4129" t="s">
        <v>18821</v>
      </c>
      <c r="M4129" t="s">
        <v>29433</v>
      </c>
      <c r="N4129">
        <v>6000</v>
      </c>
      <c r="O4129" t="s">
        <v>28351</v>
      </c>
      <c r="R4129" t="s">
        <v>18814</v>
      </c>
      <c r="S4129" t="s">
        <v>6</v>
      </c>
      <c r="T4129" t="s">
        <v>2731</v>
      </c>
      <c r="U4129">
        <v>61607</v>
      </c>
      <c r="V4129" t="s">
        <v>25827</v>
      </c>
      <c r="W4129" t="s">
        <v>13385</v>
      </c>
    </row>
    <row r="4130" spans="1:23">
      <c r="A4130">
        <v>4129</v>
      </c>
      <c r="B4130" t="s">
        <v>18821</v>
      </c>
      <c r="C4130" t="s">
        <v>18814</v>
      </c>
      <c r="D4130" t="s">
        <v>6</v>
      </c>
      <c r="E4130" t="s">
        <v>18820</v>
      </c>
      <c r="F4130" t="str">
        <f>INDEX(Schools!B:B,MATCH(schools[[#This Row],[Address]],Schools!H:H,))</f>
        <v>Dist</v>
      </c>
      <c r="G4130">
        <v>40.649957000000001</v>
      </c>
      <c r="H4130">
        <v>-89.651482999999999</v>
      </c>
      <c r="I4130">
        <v>1</v>
      </c>
      <c r="J4130" t="s">
        <v>25824</v>
      </c>
      <c r="K4130" t="s">
        <v>18821</v>
      </c>
      <c r="M4130" t="s">
        <v>29433</v>
      </c>
      <c r="N4130">
        <v>6000</v>
      </c>
      <c r="O4130" t="s">
        <v>28351</v>
      </c>
      <c r="R4130" t="s">
        <v>18814</v>
      </c>
      <c r="S4130" t="s">
        <v>6</v>
      </c>
      <c r="T4130" t="s">
        <v>2731</v>
      </c>
      <c r="U4130">
        <v>61607</v>
      </c>
      <c r="V4130" t="s">
        <v>25827</v>
      </c>
      <c r="W4130" t="s">
        <v>13385</v>
      </c>
    </row>
    <row r="4131" spans="1:23">
      <c r="A4131">
        <v>4130</v>
      </c>
      <c r="B4131" t="s">
        <v>18819</v>
      </c>
      <c r="C4131" t="s">
        <v>18814</v>
      </c>
      <c r="D4131" t="s">
        <v>6</v>
      </c>
      <c r="E4131" t="s">
        <v>18818</v>
      </c>
      <c r="F4131" t="str">
        <f>INDEX(Schools!B:B,MATCH(schools[[#This Row],[Address]],Schools!H:H,))</f>
        <v>Dist</v>
      </c>
      <c r="G4131">
        <v>40.636837</v>
      </c>
      <c r="H4131">
        <v>-89.688227999999995</v>
      </c>
      <c r="I4131">
        <v>1</v>
      </c>
      <c r="J4131" t="s">
        <v>25824</v>
      </c>
      <c r="K4131" t="s">
        <v>18819</v>
      </c>
      <c r="M4131" t="s">
        <v>29434</v>
      </c>
      <c r="N4131">
        <v>6018</v>
      </c>
      <c r="O4131" t="s">
        <v>29435</v>
      </c>
      <c r="R4131" t="s">
        <v>13385</v>
      </c>
      <c r="S4131" t="s">
        <v>6</v>
      </c>
      <c r="T4131" t="s">
        <v>2731</v>
      </c>
      <c r="U4131">
        <v>61607</v>
      </c>
      <c r="V4131" t="s">
        <v>25827</v>
      </c>
      <c r="W4131" t="s">
        <v>13385</v>
      </c>
    </row>
    <row r="4132" spans="1:23">
      <c r="A4132">
        <v>4131</v>
      </c>
      <c r="B4132" t="s">
        <v>18819</v>
      </c>
      <c r="C4132" t="s">
        <v>18814</v>
      </c>
      <c r="D4132" t="s">
        <v>6</v>
      </c>
      <c r="E4132" t="s">
        <v>18818</v>
      </c>
      <c r="F4132" t="str">
        <f>INDEX(Schools!B:B,MATCH(schools[[#This Row],[Address]],Schools!H:H,))</f>
        <v>Dist</v>
      </c>
      <c r="G4132">
        <v>40.636837</v>
      </c>
      <c r="H4132">
        <v>-89.688227999999995</v>
      </c>
      <c r="I4132">
        <v>1</v>
      </c>
      <c r="J4132" t="s">
        <v>25824</v>
      </c>
      <c r="K4132" t="s">
        <v>18819</v>
      </c>
      <c r="M4132" t="s">
        <v>29434</v>
      </c>
      <c r="N4132">
        <v>6018</v>
      </c>
      <c r="O4132" t="s">
        <v>29435</v>
      </c>
      <c r="R4132" t="s">
        <v>13385</v>
      </c>
      <c r="S4132" t="s">
        <v>6</v>
      </c>
      <c r="T4132" t="s">
        <v>2731</v>
      </c>
      <c r="U4132">
        <v>61607</v>
      </c>
      <c r="V4132" t="s">
        <v>25827</v>
      </c>
      <c r="W4132" t="s">
        <v>13385</v>
      </c>
    </row>
    <row r="4133" spans="1:23">
      <c r="A4133">
        <v>4132</v>
      </c>
      <c r="B4133" t="s">
        <v>18817</v>
      </c>
      <c r="C4133" t="s">
        <v>13385</v>
      </c>
      <c r="D4133" t="s">
        <v>6</v>
      </c>
      <c r="E4133" t="s">
        <v>18816</v>
      </c>
      <c r="F4133" t="str">
        <f>INDEX(Schools!B:B,MATCH(schools[[#This Row],[Address]],Schools!H:H,))</f>
        <v>Dist</v>
      </c>
      <c r="G4133">
        <v>40.675314999999998</v>
      </c>
      <c r="H4133">
        <v>-89.653073000000006</v>
      </c>
      <c r="I4133">
        <v>1</v>
      </c>
      <c r="J4133" t="s">
        <v>25824</v>
      </c>
      <c r="K4133" t="s">
        <v>18817</v>
      </c>
      <c r="M4133" t="s">
        <v>29436</v>
      </c>
      <c r="N4133">
        <v>3717</v>
      </c>
      <c r="O4133" t="s">
        <v>29437</v>
      </c>
      <c r="R4133" t="s">
        <v>13385</v>
      </c>
      <c r="S4133" t="s">
        <v>6</v>
      </c>
      <c r="T4133" t="s">
        <v>2731</v>
      </c>
      <c r="U4133">
        <v>61605</v>
      </c>
      <c r="V4133" t="s">
        <v>25827</v>
      </c>
      <c r="W4133" t="s">
        <v>13385</v>
      </c>
    </row>
    <row r="4134" spans="1:23">
      <c r="A4134">
        <v>4133</v>
      </c>
      <c r="B4134" t="s">
        <v>18817</v>
      </c>
      <c r="C4134" t="s">
        <v>13385</v>
      </c>
      <c r="D4134" t="s">
        <v>6</v>
      </c>
      <c r="E4134" t="s">
        <v>18816</v>
      </c>
      <c r="F4134" t="str">
        <f>INDEX(Schools!B:B,MATCH(schools[[#This Row],[Address]],Schools!H:H,))</f>
        <v>Dist</v>
      </c>
      <c r="G4134">
        <v>40.675314999999998</v>
      </c>
      <c r="H4134">
        <v>-89.653073000000006</v>
      </c>
      <c r="I4134">
        <v>1</v>
      </c>
      <c r="J4134" t="s">
        <v>25824</v>
      </c>
      <c r="K4134" t="s">
        <v>18817</v>
      </c>
      <c r="M4134" t="s">
        <v>29436</v>
      </c>
      <c r="N4134">
        <v>3717</v>
      </c>
      <c r="O4134" t="s">
        <v>29437</v>
      </c>
      <c r="R4134" t="s">
        <v>13385</v>
      </c>
      <c r="S4134" t="s">
        <v>6</v>
      </c>
      <c r="T4134" t="s">
        <v>2731</v>
      </c>
      <c r="U4134">
        <v>61605</v>
      </c>
      <c r="V4134" t="s">
        <v>25827</v>
      </c>
      <c r="W4134" t="s">
        <v>13385</v>
      </c>
    </row>
    <row r="4135" spans="1:23">
      <c r="A4135">
        <v>4134</v>
      </c>
      <c r="B4135" t="s">
        <v>18815</v>
      </c>
      <c r="C4135" t="s">
        <v>18814</v>
      </c>
      <c r="D4135" t="s">
        <v>6</v>
      </c>
      <c r="E4135" t="s">
        <v>18813</v>
      </c>
      <c r="F4135" t="str">
        <f>INDEX(Schools!B:B,MATCH(schools[[#This Row],[Address]],Schools!H:H,))</f>
        <v>Dist</v>
      </c>
      <c r="G4135">
        <v>40.660305000000001</v>
      </c>
      <c r="H4135">
        <v>-89.674712999999997</v>
      </c>
      <c r="I4135">
        <v>1</v>
      </c>
      <c r="J4135" t="s">
        <v>25824</v>
      </c>
      <c r="K4135" t="s">
        <v>18815</v>
      </c>
      <c r="M4135" t="s">
        <v>29434</v>
      </c>
      <c r="N4135">
        <v>5137</v>
      </c>
      <c r="O4135" t="s">
        <v>29438</v>
      </c>
      <c r="R4135" t="s">
        <v>13385</v>
      </c>
      <c r="S4135" t="s">
        <v>6</v>
      </c>
      <c r="T4135" t="s">
        <v>2731</v>
      </c>
      <c r="U4135">
        <v>61607</v>
      </c>
      <c r="V4135" t="s">
        <v>25827</v>
      </c>
      <c r="W4135" t="s">
        <v>13385</v>
      </c>
    </row>
    <row r="4136" spans="1:23">
      <c r="A4136">
        <v>4135</v>
      </c>
      <c r="B4136" t="s">
        <v>18815</v>
      </c>
      <c r="C4136" t="s">
        <v>18814</v>
      </c>
      <c r="D4136" t="s">
        <v>6</v>
      </c>
      <c r="E4136" t="s">
        <v>18813</v>
      </c>
      <c r="F4136" t="str">
        <f>INDEX(Schools!B:B,MATCH(schools[[#This Row],[Address]],Schools!H:H,))</f>
        <v>Dist</v>
      </c>
      <c r="G4136">
        <v>40.660305000000001</v>
      </c>
      <c r="H4136">
        <v>-89.674712999999997</v>
      </c>
      <c r="I4136">
        <v>1</v>
      </c>
      <c r="J4136" t="s">
        <v>25824</v>
      </c>
      <c r="K4136" t="s">
        <v>18815</v>
      </c>
      <c r="M4136" t="s">
        <v>29434</v>
      </c>
      <c r="N4136">
        <v>5137</v>
      </c>
      <c r="O4136" t="s">
        <v>29438</v>
      </c>
      <c r="R4136" t="s">
        <v>13385</v>
      </c>
      <c r="S4136" t="s">
        <v>6</v>
      </c>
      <c r="T4136" t="s">
        <v>2731</v>
      </c>
      <c r="U4136">
        <v>61607</v>
      </c>
      <c r="V4136" t="s">
        <v>25827</v>
      </c>
      <c r="W4136" t="s">
        <v>13385</v>
      </c>
    </row>
    <row r="4137" spans="1:23">
      <c r="A4137">
        <v>4136</v>
      </c>
      <c r="B4137" t="s">
        <v>17279</v>
      </c>
      <c r="C4137" t="s">
        <v>13385</v>
      </c>
      <c r="D4137" t="s">
        <v>6</v>
      </c>
      <c r="E4137" t="s">
        <v>17278</v>
      </c>
      <c r="F4137" t="str">
        <f>INDEX(Schools!B:B,MATCH(schools[[#This Row],[Address]],Schools!H:H,))</f>
        <v>Dist</v>
      </c>
      <c r="G4137">
        <v>40.726416</v>
      </c>
      <c r="H4137">
        <v>-89.583859000000004</v>
      </c>
      <c r="I4137">
        <v>1</v>
      </c>
      <c r="J4137" t="s">
        <v>25850</v>
      </c>
      <c r="K4137" t="s">
        <v>17279</v>
      </c>
      <c r="M4137" t="s">
        <v>29439</v>
      </c>
      <c r="N4137">
        <v>3202</v>
      </c>
      <c r="O4137" t="s">
        <v>29440</v>
      </c>
      <c r="R4137" t="s">
        <v>13385</v>
      </c>
      <c r="S4137" t="s">
        <v>6</v>
      </c>
      <c r="T4137" t="s">
        <v>2731</v>
      </c>
      <c r="U4137">
        <v>61603</v>
      </c>
      <c r="V4137" t="s">
        <v>25827</v>
      </c>
      <c r="W4137" t="s">
        <v>25853</v>
      </c>
    </row>
    <row r="4138" spans="1:23">
      <c r="A4138">
        <v>4137</v>
      </c>
      <c r="B4138" t="s">
        <v>18812</v>
      </c>
      <c r="C4138" t="s">
        <v>13385</v>
      </c>
      <c r="D4138" t="s">
        <v>6</v>
      </c>
      <c r="E4138" t="s">
        <v>18811</v>
      </c>
      <c r="F4138" t="str">
        <f>INDEX(Schools!B:B,MATCH(schools[[#This Row],[Address]],Schools!H:H,))</f>
        <v>Sch</v>
      </c>
      <c r="G4138">
        <v>40.680287999999997</v>
      </c>
      <c r="H4138">
        <v>-89.634191000000001</v>
      </c>
      <c r="I4138">
        <v>1</v>
      </c>
      <c r="J4138" t="s">
        <v>25824</v>
      </c>
      <c r="K4138" t="s">
        <v>18812</v>
      </c>
      <c r="M4138" t="s">
        <v>29436</v>
      </c>
      <c r="N4138">
        <v>811</v>
      </c>
      <c r="O4138" t="s">
        <v>29441</v>
      </c>
      <c r="R4138" t="s">
        <v>13385</v>
      </c>
      <c r="S4138" t="s">
        <v>6</v>
      </c>
      <c r="T4138" t="s">
        <v>2731</v>
      </c>
      <c r="U4138">
        <v>61605</v>
      </c>
      <c r="V4138" t="s">
        <v>25827</v>
      </c>
      <c r="W4138" t="s">
        <v>13385</v>
      </c>
    </row>
    <row r="4139" spans="1:23">
      <c r="A4139">
        <v>4138</v>
      </c>
      <c r="B4139" t="s">
        <v>18810</v>
      </c>
      <c r="C4139" t="s">
        <v>13385</v>
      </c>
      <c r="D4139" t="s">
        <v>6</v>
      </c>
      <c r="E4139" t="s">
        <v>18809</v>
      </c>
      <c r="F4139" t="str">
        <f>INDEX(Schools!B:B,MATCH(schools[[#This Row],[Address]],Schools!H:H,))</f>
        <v>Sch</v>
      </c>
      <c r="G4139">
        <v>40.707405000000001</v>
      </c>
      <c r="H4139">
        <v>-89.599332000000004</v>
      </c>
      <c r="I4139">
        <v>1</v>
      </c>
      <c r="J4139" t="s">
        <v>25824</v>
      </c>
      <c r="K4139" t="s">
        <v>18810</v>
      </c>
      <c r="M4139" t="s">
        <v>29427</v>
      </c>
      <c r="N4139">
        <v>1615</v>
      </c>
      <c r="O4139" t="s">
        <v>29442</v>
      </c>
      <c r="R4139" t="s">
        <v>13385</v>
      </c>
      <c r="S4139" t="s">
        <v>6</v>
      </c>
      <c r="T4139" t="s">
        <v>2731</v>
      </c>
      <c r="U4139">
        <v>61604</v>
      </c>
      <c r="V4139" t="s">
        <v>25827</v>
      </c>
      <c r="W4139" t="s">
        <v>13385</v>
      </c>
    </row>
    <row r="4140" spans="1:23">
      <c r="A4140">
        <v>4139</v>
      </c>
      <c r="B4140" t="s">
        <v>18808</v>
      </c>
      <c r="C4140" t="s">
        <v>13385</v>
      </c>
      <c r="D4140" t="s">
        <v>6</v>
      </c>
      <c r="E4140" t="s">
        <v>18807</v>
      </c>
      <c r="F4140" t="str">
        <f>INDEX(Schools!B:B,MATCH(schools[[#This Row],[Address]],Schools!H:H,))</f>
        <v>Sch</v>
      </c>
      <c r="G4140">
        <v>40.763500999999998</v>
      </c>
      <c r="H4140">
        <v>-89.614121999999995</v>
      </c>
      <c r="I4140">
        <v>1</v>
      </c>
      <c r="J4140" t="s">
        <v>25824</v>
      </c>
      <c r="K4140" t="s">
        <v>18808</v>
      </c>
      <c r="M4140" t="s">
        <v>29443</v>
      </c>
      <c r="N4140">
        <v>6301</v>
      </c>
      <c r="O4140" t="s">
        <v>29444</v>
      </c>
      <c r="R4140" t="s">
        <v>13385</v>
      </c>
      <c r="S4140" t="s">
        <v>6</v>
      </c>
      <c r="T4140" t="s">
        <v>2731</v>
      </c>
      <c r="U4140">
        <v>61614</v>
      </c>
      <c r="V4140" t="s">
        <v>25827</v>
      </c>
      <c r="W4140" t="s">
        <v>13385</v>
      </c>
    </row>
    <row r="4141" spans="1:23">
      <c r="A4141">
        <v>4140</v>
      </c>
      <c r="B4141" t="s">
        <v>18806</v>
      </c>
      <c r="C4141" t="s">
        <v>13385</v>
      </c>
      <c r="D4141" t="s">
        <v>6</v>
      </c>
      <c r="E4141" t="s">
        <v>18805</v>
      </c>
      <c r="F4141" t="str">
        <f>INDEX(Schools!B:B,MATCH(schools[[#This Row],[Address]],Schools!H:H,))</f>
        <v>Sch</v>
      </c>
      <c r="G4141">
        <v>40.756162000000003</v>
      </c>
      <c r="H4141">
        <v>-89.623918000000003</v>
      </c>
      <c r="I4141">
        <v>1</v>
      </c>
      <c r="J4141" t="s">
        <v>25824</v>
      </c>
      <c r="K4141" t="s">
        <v>18806</v>
      </c>
      <c r="M4141" t="s">
        <v>29443</v>
      </c>
      <c r="N4141">
        <v>5617</v>
      </c>
      <c r="O4141" t="s">
        <v>29445</v>
      </c>
      <c r="R4141" t="s">
        <v>13385</v>
      </c>
      <c r="S4141" t="s">
        <v>6</v>
      </c>
      <c r="T4141" t="s">
        <v>2731</v>
      </c>
      <c r="U4141">
        <v>61614</v>
      </c>
      <c r="V4141" t="s">
        <v>25827</v>
      </c>
      <c r="W4141" t="s">
        <v>13385</v>
      </c>
    </row>
    <row r="4142" spans="1:23">
      <c r="A4142">
        <v>4141</v>
      </c>
      <c r="B4142" t="s">
        <v>18804</v>
      </c>
      <c r="C4142" t="s">
        <v>13385</v>
      </c>
      <c r="D4142" t="s">
        <v>6</v>
      </c>
      <c r="E4142" t="s">
        <v>18803</v>
      </c>
      <c r="F4142" t="str">
        <f>INDEX(Schools!B:B,MATCH(schools[[#This Row],[Address]],Schools!H:H,))</f>
        <v>Sch</v>
      </c>
      <c r="G4142">
        <v>40.715584999999997</v>
      </c>
      <c r="H4142">
        <v>-89.633007000000006</v>
      </c>
      <c r="I4142">
        <v>1</v>
      </c>
      <c r="J4142" t="s">
        <v>25824</v>
      </c>
      <c r="K4142" t="s">
        <v>18804</v>
      </c>
      <c r="M4142" t="s">
        <v>29427</v>
      </c>
      <c r="N4142">
        <v>2315</v>
      </c>
      <c r="O4142" t="s">
        <v>29446</v>
      </c>
      <c r="R4142" t="s">
        <v>13385</v>
      </c>
      <c r="S4142" t="s">
        <v>6</v>
      </c>
      <c r="T4142" t="s">
        <v>2731</v>
      </c>
      <c r="U4142">
        <v>61604</v>
      </c>
      <c r="V4142" t="s">
        <v>25827</v>
      </c>
      <c r="W4142" t="s">
        <v>13385</v>
      </c>
    </row>
    <row r="4143" spans="1:23">
      <c r="A4143">
        <v>4142</v>
      </c>
      <c r="B4143" t="s">
        <v>18802</v>
      </c>
      <c r="C4143" t="s">
        <v>13385</v>
      </c>
      <c r="D4143" t="s">
        <v>6</v>
      </c>
      <c r="E4143" t="s">
        <v>18801</v>
      </c>
      <c r="F4143" t="str">
        <f>INDEX(Schools!B:B,MATCH(schools[[#This Row],[Address]],Schools!H:H,))</f>
        <v>Sch</v>
      </c>
      <c r="G4143">
        <v>40.725262000000001</v>
      </c>
      <c r="H4143">
        <v>-89.582859999999997</v>
      </c>
      <c r="I4143">
        <v>1</v>
      </c>
      <c r="J4143" t="s">
        <v>25824</v>
      </c>
      <c r="K4143" t="s">
        <v>18802</v>
      </c>
      <c r="M4143" t="s">
        <v>29439</v>
      </c>
      <c r="N4143">
        <v>801</v>
      </c>
      <c r="O4143" t="s">
        <v>29447</v>
      </c>
      <c r="R4143" t="s">
        <v>13385</v>
      </c>
      <c r="S4143" t="s">
        <v>6</v>
      </c>
      <c r="T4143" t="s">
        <v>2731</v>
      </c>
      <c r="U4143">
        <v>61603</v>
      </c>
      <c r="V4143" t="s">
        <v>25827</v>
      </c>
      <c r="W4143" t="s">
        <v>13385</v>
      </c>
    </row>
    <row r="4144" spans="1:23">
      <c r="A4144">
        <v>4143</v>
      </c>
      <c r="B4144" t="s">
        <v>18800</v>
      </c>
      <c r="C4144" t="s">
        <v>17281</v>
      </c>
      <c r="D4144" t="s">
        <v>6</v>
      </c>
      <c r="E4144" t="s">
        <v>18799</v>
      </c>
      <c r="F4144" t="str">
        <f>INDEX(Schools!B:B,MATCH(schools[[#This Row],[Address]],Schools!H:H,))</f>
        <v>Sch</v>
      </c>
      <c r="G4144">
        <v>40.695698</v>
      </c>
      <c r="H4144">
        <v>-89.636188000000004</v>
      </c>
      <c r="I4144">
        <v>1</v>
      </c>
      <c r="J4144" t="s">
        <v>25824</v>
      </c>
      <c r="K4144" t="s">
        <v>18800</v>
      </c>
      <c r="M4144" t="s">
        <v>29448</v>
      </c>
      <c r="N4144">
        <v>2708</v>
      </c>
      <c r="O4144" t="s">
        <v>29449</v>
      </c>
      <c r="R4144" t="s">
        <v>17281</v>
      </c>
      <c r="S4144" t="s">
        <v>6</v>
      </c>
      <c r="T4144" t="s">
        <v>2731</v>
      </c>
      <c r="U4144">
        <v>61604</v>
      </c>
      <c r="V4144" t="s">
        <v>25827</v>
      </c>
      <c r="W4144" t="s">
        <v>13385</v>
      </c>
    </row>
    <row r="4145" spans="1:23">
      <c r="A4145">
        <v>4144</v>
      </c>
      <c r="B4145" t="s">
        <v>18798</v>
      </c>
      <c r="C4145" t="s">
        <v>13385</v>
      </c>
      <c r="D4145" t="s">
        <v>6</v>
      </c>
      <c r="E4145" t="s">
        <v>18797</v>
      </c>
      <c r="F4145" t="str">
        <f>INDEX(Schools!B:B,MATCH(schools[[#This Row],[Address]],Schools!H:H,))</f>
        <v>Sch</v>
      </c>
      <c r="G4145">
        <v>40.764277999999997</v>
      </c>
      <c r="H4145">
        <v>-89.605189999999993</v>
      </c>
      <c r="I4145">
        <v>1</v>
      </c>
      <c r="J4145" t="s">
        <v>25824</v>
      </c>
      <c r="K4145" t="s">
        <v>18798</v>
      </c>
      <c r="M4145" t="s">
        <v>29443</v>
      </c>
      <c r="N4145">
        <v>6327</v>
      </c>
      <c r="O4145" t="s">
        <v>27513</v>
      </c>
      <c r="R4145" t="s">
        <v>13385</v>
      </c>
      <c r="S4145" t="s">
        <v>6</v>
      </c>
      <c r="T4145" t="s">
        <v>2731</v>
      </c>
      <c r="U4145">
        <v>61614</v>
      </c>
      <c r="V4145" t="s">
        <v>25827</v>
      </c>
      <c r="W4145" t="s">
        <v>13385</v>
      </c>
    </row>
    <row r="4146" spans="1:23">
      <c r="A4146">
        <v>4145</v>
      </c>
      <c r="B4146" t="s">
        <v>18796</v>
      </c>
      <c r="C4146" t="s">
        <v>13385</v>
      </c>
      <c r="D4146" t="s">
        <v>6</v>
      </c>
      <c r="E4146" t="s">
        <v>18795</v>
      </c>
      <c r="F4146" t="str">
        <f>INDEX(Schools!B:B,MATCH(schools[[#This Row],[Address]],Schools!H:H,))</f>
        <v>Sch</v>
      </c>
      <c r="G4146">
        <v>40.761111</v>
      </c>
      <c r="H4146">
        <v>-89.661985999999999</v>
      </c>
      <c r="I4146">
        <v>1</v>
      </c>
      <c r="J4146" t="s">
        <v>25824</v>
      </c>
      <c r="K4146" t="s">
        <v>18796</v>
      </c>
      <c r="M4146" t="s">
        <v>29450</v>
      </c>
      <c r="N4146">
        <v>6001</v>
      </c>
      <c r="O4146" t="s">
        <v>29451</v>
      </c>
      <c r="R4146" t="s">
        <v>13385</v>
      </c>
      <c r="S4146" t="s">
        <v>6</v>
      </c>
      <c r="T4146" t="s">
        <v>2731</v>
      </c>
      <c r="U4146">
        <v>61615</v>
      </c>
      <c r="V4146" t="s">
        <v>25827</v>
      </c>
      <c r="W4146" t="s">
        <v>13385</v>
      </c>
    </row>
    <row r="4147" spans="1:23">
      <c r="A4147">
        <v>4146</v>
      </c>
      <c r="B4147" t="s">
        <v>18794</v>
      </c>
      <c r="C4147" t="s">
        <v>13385</v>
      </c>
      <c r="D4147" t="s">
        <v>6</v>
      </c>
      <c r="E4147" t="s">
        <v>18793</v>
      </c>
      <c r="F4147" t="str">
        <f>INDEX(Schools!B:B,MATCH(schools[[#This Row],[Address]],Schools!H:H,))</f>
        <v>Sch</v>
      </c>
      <c r="G4147">
        <v>40.731653000000001</v>
      </c>
      <c r="H4147">
        <v>-89.568710999999993</v>
      </c>
      <c r="I4147">
        <v>1</v>
      </c>
      <c r="J4147" t="s">
        <v>25824</v>
      </c>
      <c r="K4147" t="s">
        <v>18794</v>
      </c>
      <c r="M4147" t="s">
        <v>29443</v>
      </c>
      <c r="N4147">
        <v>3706</v>
      </c>
      <c r="O4147" t="s">
        <v>29452</v>
      </c>
      <c r="R4147" t="s">
        <v>13385</v>
      </c>
      <c r="S4147" t="s">
        <v>6</v>
      </c>
      <c r="T4147" t="s">
        <v>2731</v>
      </c>
      <c r="U4147">
        <v>61614</v>
      </c>
      <c r="V4147" t="s">
        <v>25827</v>
      </c>
      <c r="W4147" t="s">
        <v>13385</v>
      </c>
    </row>
    <row r="4148" spans="1:23">
      <c r="A4148">
        <v>4147</v>
      </c>
      <c r="B4148" t="s">
        <v>18792</v>
      </c>
      <c r="C4148" t="s">
        <v>13385</v>
      </c>
      <c r="D4148" t="s">
        <v>6</v>
      </c>
      <c r="E4148" t="s">
        <v>18791</v>
      </c>
      <c r="F4148" t="str">
        <f>INDEX(Schools!B:B,MATCH(schools[[#This Row],[Address]],Schools!H:H,))</f>
        <v>Sch</v>
      </c>
      <c r="G4148">
        <v>40.695745000000002</v>
      </c>
      <c r="H4148">
        <v>-89.619397000000006</v>
      </c>
      <c r="I4148">
        <v>1</v>
      </c>
      <c r="J4148" t="s">
        <v>25824</v>
      </c>
      <c r="K4148" t="s">
        <v>18792</v>
      </c>
      <c r="M4148" t="s">
        <v>29453</v>
      </c>
      <c r="N4148">
        <v>1619</v>
      </c>
      <c r="O4148" t="s">
        <v>29454</v>
      </c>
      <c r="R4148" t="s">
        <v>13385</v>
      </c>
      <c r="S4148" t="s">
        <v>6</v>
      </c>
      <c r="T4148" t="s">
        <v>2731</v>
      </c>
      <c r="U4148">
        <v>61606</v>
      </c>
      <c r="V4148" t="s">
        <v>25827</v>
      </c>
      <c r="W4148" t="s">
        <v>13385</v>
      </c>
    </row>
    <row r="4149" spans="1:23">
      <c r="A4149">
        <v>4148</v>
      </c>
      <c r="B4149" t="s">
        <v>18790</v>
      </c>
      <c r="C4149" t="s">
        <v>13385</v>
      </c>
      <c r="D4149" t="s">
        <v>6</v>
      </c>
      <c r="E4149" t="s">
        <v>18789</v>
      </c>
      <c r="F4149" t="str">
        <f>INDEX(Schools!B:B,MATCH(schools[[#This Row],[Address]],Schools!H:H,))</f>
        <v>Sch</v>
      </c>
      <c r="G4149">
        <v>40.725723000000002</v>
      </c>
      <c r="H4149">
        <v>-89.623047999999997</v>
      </c>
      <c r="I4149">
        <v>1</v>
      </c>
      <c r="J4149" t="s">
        <v>25824</v>
      </c>
      <c r="K4149" t="s">
        <v>18790</v>
      </c>
      <c r="M4149" t="s">
        <v>29427</v>
      </c>
      <c r="N4149">
        <v>1907</v>
      </c>
      <c r="O4149" t="s">
        <v>29455</v>
      </c>
      <c r="R4149" t="s">
        <v>13385</v>
      </c>
      <c r="S4149" t="s">
        <v>6</v>
      </c>
      <c r="T4149" t="s">
        <v>2731</v>
      </c>
      <c r="U4149">
        <v>61604</v>
      </c>
      <c r="V4149" t="s">
        <v>25827</v>
      </c>
      <c r="W4149" t="s">
        <v>13385</v>
      </c>
    </row>
    <row r="4150" spans="1:23">
      <c r="A4150">
        <v>4149</v>
      </c>
      <c r="B4150" t="s">
        <v>18788</v>
      </c>
      <c r="C4150" t="s">
        <v>13385</v>
      </c>
      <c r="D4150" t="s">
        <v>6</v>
      </c>
      <c r="E4150" t="s">
        <v>18787</v>
      </c>
      <c r="F4150" t="str">
        <f>INDEX(Schools!B:B,MATCH(schools[[#This Row],[Address]],Schools!H:H,))</f>
        <v>Sch</v>
      </c>
      <c r="G4150">
        <v>40.688066999999997</v>
      </c>
      <c r="H4150">
        <v>-89.619158999999996</v>
      </c>
      <c r="I4150">
        <v>1</v>
      </c>
      <c r="J4150" t="s">
        <v>25824</v>
      </c>
      <c r="K4150" t="s">
        <v>18788</v>
      </c>
      <c r="M4150" t="s">
        <v>29436</v>
      </c>
      <c r="N4150">
        <v>1704</v>
      </c>
      <c r="O4150" t="s">
        <v>29456</v>
      </c>
      <c r="R4150" t="s">
        <v>13385</v>
      </c>
      <c r="S4150" t="s">
        <v>6</v>
      </c>
      <c r="T4150" t="s">
        <v>2731</v>
      </c>
      <c r="U4150">
        <v>61605</v>
      </c>
      <c r="V4150" t="s">
        <v>25827</v>
      </c>
      <c r="W4150" t="s">
        <v>13385</v>
      </c>
    </row>
    <row r="4151" spans="1:23">
      <c r="A4151">
        <v>4150</v>
      </c>
      <c r="B4151" t="s">
        <v>18786</v>
      </c>
      <c r="C4151" t="s">
        <v>13385</v>
      </c>
      <c r="D4151" t="s">
        <v>6</v>
      </c>
      <c r="E4151" t="s">
        <v>18785</v>
      </c>
      <c r="F4151" t="str">
        <f>INDEX(Schools!B:B,MATCH(schools[[#This Row],[Address]],Schools!H:H,))</f>
        <v>Sch</v>
      </c>
      <c r="G4151">
        <v>40.703418999999997</v>
      </c>
      <c r="H4151">
        <v>-89.605304000000004</v>
      </c>
      <c r="I4151">
        <v>1</v>
      </c>
      <c r="J4151" t="s">
        <v>25850</v>
      </c>
      <c r="K4151" t="s">
        <v>18786</v>
      </c>
      <c r="M4151" t="s">
        <v>29453</v>
      </c>
      <c r="N4151">
        <v>807</v>
      </c>
      <c r="O4151" t="s">
        <v>29457</v>
      </c>
      <c r="R4151" t="s">
        <v>13385</v>
      </c>
      <c r="S4151" t="s">
        <v>6</v>
      </c>
      <c r="T4151" t="s">
        <v>2731</v>
      </c>
      <c r="U4151">
        <v>61606</v>
      </c>
      <c r="V4151" t="s">
        <v>25827</v>
      </c>
      <c r="W4151" t="s">
        <v>25853</v>
      </c>
    </row>
    <row r="4152" spans="1:23">
      <c r="A4152">
        <v>4151</v>
      </c>
      <c r="B4152" t="s">
        <v>18784</v>
      </c>
      <c r="C4152" t="s">
        <v>13385</v>
      </c>
      <c r="D4152" t="s">
        <v>6</v>
      </c>
      <c r="E4152" t="s">
        <v>18783</v>
      </c>
      <c r="F4152" t="str">
        <f>INDEX(Schools!B:B,MATCH(schools[[#This Row],[Address]],Schools!H:H,))</f>
        <v>Sch</v>
      </c>
      <c r="G4152">
        <v>40.712446999999997</v>
      </c>
      <c r="H4152">
        <v>-89.584130000000002</v>
      </c>
      <c r="I4152">
        <v>1</v>
      </c>
      <c r="J4152" t="s">
        <v>25850</v>
      </c>
      <c r="K4152" t="s">
        <v>18784</v>
      </c>
      <c r="M4152" t="s">
        <v>29439</v>
      </c>
      <c r="N4152">
        <v>2100</v>
      </c>
      <c r="O4152" t="s">
        <v>29440</v>
      </c>
      <c r="R4152" t="s">
        <v>13385</v>
      </c>
      <c r="S4152" t="s">
        <v>6</v>
      </c>
      <c r="T4152" t="s">
        <v>2731</v>
      </c>
      <c r="U4152">
        <v>61603</v>
      </c>
      <c r="V4152" t="s">
        <v>25827</v>
      </c>
      <c r="W4152" t="s">
        <v>25853</v>
      </c>
    </row>
    <row r="4153" spans="1:23">
      <c r="A4153">
        <v>4152</v>
      </c>
      <c r="B4153" t="s">
        <v>18782</v>
      </c>
      <c r="C4153" t="s">
        <v>13385</v>
      </c>
      <c r="D4153" t="s">
        <v>6</v>
      </c>
      <c r="E4153" t="s">
        <v>18781</v>
      </c>
      <c r="F4153" t="str">
        <f>INDEX(Schools!B:B,MATCH(schools[[#This Row],[Address]],Schools!H:H,))</f>
        <v>Sch</v>
      </c>
      <c r="G4153">
        <v>40.667774999999999</v>
      </c>
      <c r="H4153">
        <v>-89.637254999999996</v>
      </c>
      <c r="I4153">
        <v>1</v>
      </c>
      <c r="J4153" t="s">
        <v>25824</v>
      </c>
      <c r="K4153" t="s">
        <v>18782</v>
      </c>
      <c r="M4153" t="s">
        <v>29436</v>
      </c>
      <c r="N4153">
        <v>2727</v>
      </c>
      <c r="O4153" t="s">
        <v>29458</v>
      </c>
      <c r="R4153" t="s">
        <v>13385</v>
      </c>
      <c r="S4153" t="s">
        <v>6</v>
      </c>
      <c r="T4153" t="s">
        <v>2731</v>
      </c>
      <c r="U4153">
        <v>61605</v>
      </c>
      <c r="V4153" t="s">
        <v>25827</v>
      </c>
      <c r="W4153" t="s">
        <v>13385</v>
      </c>
    </row>
    <row r="4154" spans="1:23">
      <c r="A4154">
        <v>4153</v>
      </c>
      <c r="B4154" t="s">
        <v>18780</v>
      </c>
      <c r="C4154" t="s">
        <v>13385</v>
      </c>
      <c r="D4154" t="s">
        <v>6</v>
      </c>
      <c r="E4154" t="s">
        <v>18779</v>
      </c>
      <c r="F4154" t="str">
        <f>INDEX(Schools!B:B,MATCH(schools[[#This Row],[Address]],Schools!H:H,))</f>
        <v>Sch</v>
      </c>
      <c r="G4154">
        <v>40.743094999999997</v>
      </c>
      <c r="H4154">
        <v>-89.593490000000003</v>
      </c>
      <c r="I4154">
        <v>1</v>
      </c>
      <c r="J4154" t="s">
        <v>25850</v>
      </c>
      <c r="K4154" t="s">
        <v>18780</v>
      </c>
      <c r="M4154" t="s">
        <v>29443</v>
      </c>
      <c r="N4154">
        <v>4603</v>
      </c>
      <c r="O4154" t="s">
        <v>29459</v>
      </c>
      <c r="R4154" t="s">
        <v>13385</v>
      </c>
      <c r="S4154" t="s">
        <v>6</v>
      </c>
      <c r="T4154" t="s">
        <v>2731</v>
      </c>
      <c r="U4154">
        <v>61614</v>
      </c>
      <c r="V4154" t="s">
        <v>25827</v>
      </c>
      <c r="W4154" t="s">
        <v>25853</v>
      </c>
    </row>
    <row r="4155" spans="1:23">
      <c r="A4155">
        <v>4154</v>
      </c>
      <c r="B4155" t="s">
        <v>18778</v>
      </c>
      <c r="C4155" t="s">
        <v>13385</v>
      </c>
      <c r="D4155" t="s">
        <v>6</v>
      </c>
      <c r="E4155" t="s">
        <v>18777</v>
      </c>
      <c r="F4155" t="str">
        <f>INDEX(Schools!B:B,MATCH(schools[[#This Row],[Address]],Schools!H:H,))</f>
        <v>Sch</v>
      </c>
      <c r="G4155">
        <v>40.707296999999997</v>
      </c>
      <c r="H4155">
        <v>-89.574614999999994</v>
      </c>
      <c r="I4155">
        <v>1</v>
      </c>
      <c r="J4155" t="s">
        <v>25824</v>
      </c>
      <c r="K4155" t="s">
        <v>18778</v>
      </c>
      <c r="M4155" t="s">
        <v>29439</v>
      </c>
      <c r="N4155">
        <v>700</v>
      </c>
      <c r="O4155" t="s">
        <v>29460</v>
      </c>
      <c r="R4155" t="s">
        <v>13385</v>
      </c>
      <c r="S4155" t="s">
        <v>6</v>
      </c>
      <c r="T4155" t="s">
        <v>2731</v>
      </c>
      <c r="U4155">
        <v>61603</v>
      </c>
      <c r="V4155" t="s">
        <v>25827</v>
      </c>
      <c r="W4155" t="s">
        <v>13385</v>
      </c>
    </row>
    <row r="4156" spans="1:23">
      <c r="A4156">
        <v>4155</v>
      </c>
      <c r="B4156" t="s">
        <v>18776</v>
      </c>
      <c r="C4156" t="s">
        <v>13385</v>
      </c>
      <c r="D4156" t="s">
        <v>6</v>
      </c>
      <c r="E4156" t="s">
        <v>18775</v>
      </c>
      <c r="F4156" t="str">
        <f>INDEX(Schools!B:B,MATCH(schools[[#This Row],[Address]],Schools!H:H,))</f>
        <v>Sch</v>
      </c>
      <c r="G4156">
        <v>40.729449000000002</v>
      </c>
      <c r="H4156">
        <v>-89.607461000000001</v>
      </c>
      <c r="I4156">
        <v>1</v>
      </c>
      <c r="J4156" t="s">
        <v>25824</v>
      </c>
      <c r="K4156" t="s">
        <v>18776</v>
      </c>
      <c r="M4156" t="s">
        <v>29427</v>
      </c>
      <c r="N4156">
        <v>918</v>
      </c>
      <c r="O4156" t="s">
        <v>29461</v>
      </c>
      <c r="R4156" t="s">
        <v>13385</v>
      </c>
      <c r="S4156" t="s">
        <v>6</v>
      </c>
      <c r="T4156" t="s">
        <v>2731</v>
      </c>
      <c r="U4156">
        <v>61604</v>
      </c>
      <c r="V4156" t="s">
        <v>25827</v>
      </c>
      <c r="W4156" t="s">
        <v>13385</v>
      </c>
    </row>
    <row r="4157" spans="1:23">
      <c r="A4157">
        <v>4156</v>
      </c>
      <c r="B4157" t="s">
        <v>18774</v>
      </c>
      <c r="C4157" t="s">
        <v>13385</v>
      </c>
      <c r="D4157" t="s">
        <v>6</v>
      </c>
      <c r="E4157" t="s">
        <v>18773</v>
      </c>
      <c r="F4157" t="str">
        <f>INDEX(Schools!B:B,MATCH(schools[[#This Row],[Address]],Schools!H:H,))</f>
        <v>Sch</v>
      </c>
      <c r="G4157">
        <v>40.766582999999997</v>
      </c>
      <c r="H4157">
        <v>-89.59751</v>
      </c>
      <c r="I4157">
        <v>1</v>
      </c>
      <c r="J4157" t="s">
        <v>25850</v>
      </c>
      <c r="K4157" t="s">
        <v>29462</v>
      </c>
      <c r="M4157" t="s">
        <v>29443</v>
      </c>
      <c r="N4157">
        <v>6413</v>
      </c>
      <c r="O4157" t="s">
        <v>29463</v>
      </c>
      <c r="R4157" t="s">
        <v>13385</v>
      </c>
      <c r="S4157" t="s">
        <v>6</v>
      </c>
      <c r="T4157" t="s">
        <v>2731</v>
      </c>
      <c r="U4157">
        <v>61614</v>
      </c>
      <c r="V4157" t="s">
        <v>25827</v>
      </c>
      <c r="W4157" t="s">
        <v>25853</v>
      </c>
    </row>
    <row r="4158" spans="1:23">
      <c r="A4158">
        <v>4157</v>
      </c>
      <c r="B4158" t="s">
        <v>18772</v>
      </c>
      <c r="C4158" t="s">
        <v>13385</v>
      </c>
      <c r="D4158" t="s">
        <v>6</v>
      </c>
      <c r="E4158" t="s">
        <v>18771</v>
      </c>
      <c r="F4158" t="str">
        <f>INDEX(Schools!B:B,MATCH(schools[[#This Row],[Address]],Schools!H:H,))</f>
        <v>Sch</v>
      </c>
      <c r="G4158">
        <v>40.762194000000001</v>
      </c>
      <c r="H4158">
        <v>-89.621345000000005</v>
      </c>
      <c r="I4158">
        <v>1</v>
      </c>
      <c r="J4158" t="s">
        <v>25824</v>
      </c>
      <c r="K4158" t="s">
        <v>18772</v>
      </c>
      <c r="M4158" t="s">
        <v>29443</v>
      </c>
      <c r="N4158">
        <v>1819</v>
      </c>
      <c r="O4158" t="s">
        <v>29464</v>
      </c>
      <c r="R4158" t="s">
        <v>13385</v>
      </c>
      <c r="S4158" t="s">
        <v>6</v>
      </c>
      <c r="T4158" t="s">
        <v>2731</v>
      </c>
      <c r="U4158">
        <v>61614</v>
      </c>
      <c r="V4158" t="s">
        <v>25827</v>
      </c>
      <c r="W4158" t="s">
        <v>13385</v>
      </c>
    </row>
    <row r="4159" spans="1:23">
      <c r="A4159">
        <v>4158</v>
      </c>
      <c r="B4159" t="s">
        <v>18770</v>
      </c>
      <c r="C4159" t="s">
        <v>13385</v>
      </c>
      <c r="D4159" t="s">
        <v>6</v>
      </c>
      <c r="E4159" t="s">
        <v>18769</v>
      </c>
      <c r="F4159" t="str">
        <f>INDEX(Schools!B:B,MATCH(schools[[#This Row],[Address]],Schools!H:H,))</f>
        <v>Sch</v>
      </c>
      <c r="G4159">
        <v>40.756667</v>
      </c>
      <c r="H4159">
        <v>-89.674166</v>
      </c>
      <c r="I4159">
        <v>1</v>
      </c>
      <c r="J4159" t="s">
        <v>25824</v>
      </c>
      <c r="K4159" t="s">
        <v>18770</v>
      </c>
      <c r="M4159" t="s">
        <v>29450</v>
      </c>
      <c r="N4159">
        <v>5221</v>
      </c>
      <c r="O4159" t="s">
        <v>29465</v>
      </c>
      <c r="R4159" t="s">
        <v>13385</v>
      </c>
      <c r="S4159" t="s">
        <v>6</v>
      </c>
      <c r="T4159" t="s">
        <v>2731</v>
      </c>
      <c r="U4159">
        <v>61615</v>
      </c>
      <c r="V4159" t="s">
        <v>25827</v>
      </c>
      <c r="W4159" t="s">
        <v>13385</v>
      </c>
    </row>
    <row r="4160" spans="1:23">
      <c r="A4160">
        <v>4159</v>
      </c>
      <c r="B4160" t="s">
        <v>18760</v>
      </c>
      <c r="C4160" t="s">
        <v>13385</v>
      </c>
      <c r="D4160" t="s">
        <v>6</v>
      </c>
      <c r="E4160" t="s">
        <v>18759</v>
      </c>
      <c r="F4160" t="str">
        <f>INDEX(Schools!B:B,MATCH(schools[[#This Row],[Address]],Schools!H:H,))</f>
        <v>Sch</v>
      </c>
      <c r="G4160">
        <v>40.673095000000004</v>
      </c>
      <c r="H4160">
        <v>-89.638538999999994</v>
      </c>
      <c r="I4160">
        <v>1</v>
      </c>
      <c r="J4160" t="s">
        <v>25850</v>
      </c>
      <c r="K4160" t="s">
        <v>18760</v>
      </c>
      <c r="M4160" t="s">
        <v>29436</v>
      </c>
      <c r="N4160">
        <v>1419</v>
      </c>
      <c r="O4160" t="s">
        <v>29466</v>
      </c>
      <c r="R4160" t="s">
        <v>13385</v>
      </c>
      <c r="S4160" t="s">
        <v>6</v>
      </c>
      <c r="T4160" t="s">
        <v>2731</v>
      </c>
      <c r="U4160">
        <v>61605</v>
      </c>
      <c r="V4160" t="s">
        <v>25827</v>
      </c>
      <c r="W4160" t="s">
        <v>25853</v>
      </c>
    </row>
    <row r="4161" spans="1:23">
      <c r="A4161">
        <v>4160</v>
      </c>
      <c r="B4161" t="s">
        <v>18768</v>
      </c>
      <c r="C4161" t="s">
        <v>13385</v>
      </c>
      <c r="D4161" t="s">
        <v>6</v>
      </c>
      <c r="E4161" t="s">
        <v>18767</v>
      </c>
      <c r="F4161" t="str">
        <f>INDEX(Schools!B:B,MATCH(schools[[#This Row],[Address]],Schools!H:H,))</f>
        <v>Sch</v>
      </c>
      <c r="G4161">
        <v>40.729844</v>
      </c>
      <c r="H4161">
        <v>-89.636368000000004</v>
      </c>
      <c r="I4161">
        <v>1</v>
      </c>
      <c r="J4161" t="s">
        <v>25824</v>
      </c>
      <c r="K4161" t="s">
        <v>18768</v>
      </c>
      <c r="M4161" t="s">
        <v>29427</v>
      </c>
      <c r="N4161">
        <v>2721</v>
      </c>
      <c r="O4161" t="s">
        <v>29428</v>
      </c>
      <c r="R4161" t="s">
        <v>13385</v>
      </c>
      <c r="S4161" t="s">
        <v>6</v>
      </c>
      <c r="T4161" t="s">
        <v>2731</v>
      </c>
      <c r="U4161">
        <v>61604</v>
      </c>
      <c r="V4161" t="s">
        <v>25827</v>
      </c>
      <c r="W4161" t="s">
        <v>13385</v>
      </c>
    </row>
    <row r="4162" spans="1:23">
      <c r="A4162">
        <v>4161</v>
      </c>
      <c r="B4162" t="s">
        <v>18766</v>
      </c>
      <c r="C4162" t="s">
        <v>13385</v>
      </c>
      <c r="D4162" t="s">
        <v>6</v>
      </c>
      <c r="E4162" t="s">
        <v>18765</v>
      </c>
      <c r="F4162" t="str">
        <f>INDEX(Schools!B:B,MATCH(schools[[#This Row],[Address]],Schools!H:H,))</f>
        <v>Sch</v>
      </c>
      <c r="G4162">
        <v>40.719295000000002</v>
      </c>
      <c r="H4162">
        <v>-89.599643999999998</v>
      </c>
      <c r="I4162">
        <v>1</v>
      </c>
      <c r="J4162" t="s">
        <v>25824</v>
      </c>
      <c r="K4162" t="s">
        <v>18766</v>
      </c>
      <c r="M4162" t="s">
        <v>29427</v>
      </c>
      <c r="N4162">
        <v>2612</v>
      </c>
      <c r="O4162" t="s">
        <v>29467</v>
      </c>
      <c r="R4162" t="s">
        <v>13385</v>
      </c>
      <c r="S4162" t="s">
        <v>6</v>
      </c>
      <c r="T4162" t="s">
        <v>2731</v>
      </c>
      <c r="U4162">
        <v>61604</v>
      </c>
      <c r="V4162" t="s">
        <v>25827</v>
      </c>
      <c r="W4162" t="s">
        <v>13385</v>
      </c>
    </row>
    <row r="4163" spans="1:23">
      <c r="A4163">
        <v>4162</v>
      </c>
      <c r="B4163" t="s">
        <v>18764</v>
      </c>
      <c r="C4163" t="s">
        <v>13385</v>
      </c>
      <c r="D4163" t="s">
        <v>6</v>
      </c>
      <c r="E4163" t="s">
        <v>18763</v>
      </c>
      <c r="F4163" t="str">
        <f>INDEX(Schools!B:B,MATCH(schools[[#This Row],[Address]],Schools!H:H,))</f>
        <v>Sch</v>
      </c>
      <c r="G4163">
        <v>40.718592999999998</v>
      </c>
      <c r="H4163">
        <v>-89.613555000000005</v>
      </c>
      <c r="I4163">
        <v>1</v>
      </c>
      <c r="J4163" t="s">
        <v>25824</v>
      </c>
      <c r="K4163" t="s">
        <v>18764</v>
      </c>
      <c r="M4163" t="s">
        <v>29427</v>
      </c>
      <c r="N4163">
        <v>2503</v>
      </c>
      <c r="O4163" t="s">
        <v>29444</v>
      </c>
      <c r="R4163" t="s">
        <v>13385</v>
      </c>
      <c r="S4163" t="s">
        <v>6</v>
      </c>
      <c r="T4163" t="s">
        <v>2731</v>
      </c>
      <c r="U4163">
        <v>61604</v>
      </c>
      <c r="V4163" t="s">
        <v>25827</v>
      </c>
      <c r="W4163" t="s">
        <v>13385</v>
      </c>
    </row>
    <row r="4164" spans="1:23">
      <c r="A4164">
        <v>4163</v>
      </c>
      <c r="B4164" t="s">
        <v>18762</v>
      </c>
      <c r="C4164" t="s">
        <v>13385</v>
      </c>
      <c r="D4164" t="s">
        <v>6</v>
      </c>
      <c r="E4164" t="s">
        <v>18761</v>
      </c>
      <c r="F4164" t="str">
        <f>INDEX(Schools!B:B,MATCH(schools[[#This Row],[Address]],Schools!H:H,))</f>
        <v>Sch</v>
      </c>
      <c r="G4164">
        <v>40.693289999999998</v>
      </c>
      <c r="H4164">
        <v>-89.605913999999999</v>
      </c>
      <c r="I4164">
        <v>1</v>
      </c>
      <c r="J4164" t="s">
        <v>25850</v>
      </c>
      <c r="K4164" t="s">
        <v>18762</v>
      </c>
      <c r="M4164" t="s">
        <v>29436</v>
      </c>
      <c r="N4164">
        <v>800</v>
      </c>
      <c r="O4164" t="s">
        <v>29468</v>
      </c>
      <c r="R4164" t="s">
        <v>13385</v>
      </c>
      <c r="S4164" t="s">
        <v>6</v>
      </c>
      <c r="T4164" t="s">
        <v>2731</v>
      </c>
      <c r="U4164">
        <v>61605</v>
      </c>
      <c r="V4164" t="s">
        <v>25827</v>
      </c>
      <c r="W4164" t="s">
        <v>25853</v>
      </c>
    </row>
    <row r="4165" spans="1:23">
      <c r="A4165">
        <v>4164</v>
      </c>
      <c r="B4165" t="s">
        <v>18760</v>
      </c>
      <c r="C4165" t="s">
        <v>13385</v>
      </c>
      <c r="D4165" t="s">
        <v>6</v>
      </c>
      <c r="E4165" t="s">
        <v>18759</v>
      </c>
      <c r="F4165" t="str">
        <f>INDEX(Schools!B:B,MATCH(schools[[#This Row],[Address]],Schools!H:H,))</f>
        <v>Sch</v>
      </c>
      <c r="G4165">
        <v>40.673095000000004</v>
      </c>
      <c r="H4165">
        <v>-89.638538999999994</v>
      </c>
      <c r="I4165">
        <v>1</v>
      </c>
      <c r="J4165" t="s">
        <v>25850</v>
      </c>
      <c r="K4165" t="s">
        <v>18760</v>
      </c>
      <c r="M4165" t="s">
        <v>29436</v>
      </c>
      <c r="N4165">
        <v>1419</v>
      </c>
      <c r="O4165" t="s">
        <v>29466</v>
      </c>
      <c r="R4165" t="s">
        <v>13385</v>
      </c>
      <c r="S4165" t="s">
        <v>6</v>
      </c>
      <c r="T4165" t="s">
        <v>2731</v>
      </c>
      <c r="U4165">
        <v>61605</v>
      </c>
      <c r="V4165" t="s">
        <v>25827</v>
      </c>
      <c r="W4165" t="s">
        <v>25853</v>
      </c>
    </row>
    <row r="4166" spans="1:23">
      <c r="A4166">
        <v>4165</v>
      </c>
      <c r="B4166" t="s">
        <v>18756</v>
      </c>
      <c r="C4166" t="s">
        <v>13385</v>
      </c>
      <c r="D4166" t="s">
        <v>6</v>
      </c>
      <c r="E4166" t="s">
        <v>18755</v>
      </c>
      <c r="F4166" t="str">
        <f>INDEX(Schools!B:B,MATCH(schools[[#This Row],[Address]],Schools!H:H,))</f>
        <v>Sch</v>
      </c>
      <c r="G4166">
        <v>40.719776000000003</v>
      </c>
      <c r="H4166">
        <v>-89.593351999999996</v>
      </c>
      <c r="I4166">
        <v>1</v>
      </c>
      <c r="J4166" t="s">
        <v>25824</v>
      </c>
      <c r="K4166" t="s">
        <v>18756</v>
      </c>
      <c r="M4166" t="s">
        <v>29427</v>
      </c>
      <c r="N4166">
        <v>2628</v>
      </c>
      <c r="O4166" t="s">
        <v>29459</v>
      </c>
      <c r="R4166" t="s">
        <v>13385</v>
      </c>
      <c r="S4166" t="s">
        <v>6</v>
      </c>
      <c r="T4166" t="s">
        <v>2731</v>
      </c>
      <c r="U4166">
        <v>61604</v>
      </c>
      <c r="V4166" t="s">
        <v>25827</v>
      </c>
      <c r="W4166" t="s">
        <v>13385</v>
      </c>
    </row>
    <row r="4167" spans="1:23">
      <c r="A4167">
        <v>4166</v>
      </c>
      <c r="B4167" t="s">
        <v>18758</v>
      </c>
      <c r="C4167" t="s">
        <v>13385</v>
      </c>
      <c r="D4167" t="s">
        <v>6</v>
      </c>
      <c r="E4167" t="s">
        <v>18757</v>
      </c>
      <c r="F4167" t="str">
        <f>INDEX(Schools!B:B,MATCH(schools[[#This Row],[Address]],Schools!H:H,))</f>
        <v>Sch</v>
      </c>
      <c r="G4167">
        <v>40.708244999999998</v>
      </c>
      <c r="H4167">
        <v>-89.572162000000006</v>
      </c>
      <c r="I4167">
        <v>1</v>
      </c>
      <c r="J4167" t="s">
        <v>25824</v>
      </c>
      <c r="K4167" t="s">
        <v>18758</v>
      </c>
      <c r="M4167" t="s">
        <v>29439</v>
      </c>
      <c r="N4167">
        <v>1800</v>
      </c>
      <c r="O4167" t="s">
        <v>29469</v>
      </c>
      <c r="R4167" t="s">
        <v>13385</v>
      </c>
      <c r="S4167" t="s">
        <v>6</v>
      </c>
      <c r="T4167" t="s">
        <v>2731</v>
      </c>
      <c r="U4167">
        <v>61603</v>
      </c>
      <c r="V4167" t="s">
        <v>25827</v>
      </c>
      <c r="W4167" t="s">
        <v>13385</v>
      </c>
    </row>
    <row r="4168" spans="1:23">
      <c r="A4168">
        <v>4167</v>
      </c>
      <c r="B4168" t="s">
        <v>17279</v>
      </c>
      <c r="C4168" t="s">
        <v>13385</v>
      </c>
      <c r="D4168" t="s">
        <v>6</v>
      </c>
      <c r="E4168" t="s">
        <v>17278</v>
      </c>
      <c r="F4168" t="str">
        <f>INDEX(Schools!B:B,MATCH(schools[[#This Row],[Address]],Schools!H:H,))</f>
        <v>Dist</v>
      </c>
      <c r="G4168">
        <v>40.726416</v>
      </c>
      <c r="H4168">
        <v>-89.583859000000004</v>
      </c>
      <c r="I4168">
        <v>1</v>
      </c>
      <c r="J4168" t="s">
        <v>25850</v>
      </c>
      <c r="K4168" t="s">
        <v>17279</v>
      </c>
      <c r="M4168" t="s">
        <v>29439</v>
      </c>
      <c r="N4168">
        <v>3202</v>
      </c>
      <c r="O4168" t="s">
        <v>29440</v>
      </c>
      <c r="R4168" t="s">
        <v>13385</v>
      </c>
      <c r="S4168" t="s">
        <v>6</v>
      </c>
      <c r="T4168" t="s">
        <v>2731</v>
      </c>
      <c r="U4168">
        <v>61603</v>
      </c>
      <c r="V4168" t="s">
        <v>25827</v>
      </c>
      <c r="W4168" t="s">
        <v>25853</v>
      </c>
    </row>
    <row r="4169" spans="1:23">
      <c r="A4169">
        <v>4168</v>
      </c>
      <c r="B4169" t="s">
        <v>18756</v>
      </c>
      <c r="C4169" t="s">
        <v>13385</v>
      </c>
      <c r="D4169" t="s">
        <v>6</v>
      </c>
      <c r="E4169" t="s">
        <v>18755</v>
      </c>
      <c r="F4169" t="str">
        <f>INDEX(Schools!B:B,MATCH(schools[[#This Row],[Address]],Schools!H:H,))</f>
        <v>Sch</v>
      </c>
      <c r="G4169">
        <v>40.719776000000003</v>
      </c>
      <c r="H4169">
        <v>-89.593351999999996</v>
      </c>
      <c r="I4169">
        <v>1</v>
      </c>
      <c r="J4169" t="s">
        <v>25824</v>
      </c>
      <c r="K4169" t="s">
        <v>18756</v>
      </c>
      <c r="M4169" t="s">
        <v>29427</v>
      </c>
      <c r="N4169">
        <v>2628</v>
      </c>
      <c r="O4169" t="s">
        <v>29459</v>
      </c>
      <c r="R4169" t="s">
        <v>13385</v>
      </c>
      <c r="S4169" t="s">
        <v>6</v>
      </c>
      <c r="T4169" t="s">
        <v>2731</v>
      </c>
      <c r="U4169">
        <v>61604</v>
      </c>
      <c r="V4169" t="s">
        <v>25827</v>
      </c>
      <c r="W4169" t="s">
        <v>13385</v>
      </c>
    </row>
    <row r="4170" spans="1:23">
      <c r="A4170">
        <v>4169</v>
      </c>
      <c r="B4170" t="s">
        <v>18754</v>
      </c>
      <c r="C4170" t="s">
        <v>18748</v>
      </c>
      <c r="D4170" t="s">
        <v>6</v>
      </c>
      <c r="E4170" t="s">
        <v>18753</v>
      </c>
      <c r="F4170" t="str">
        <f>INDEX(Schools!B:B,MATCH(schools[[#This Row],[Address]],Schools!H:H,))</f>
        <v>Dist</v>
      </c>
      <c r="G4170">
        <v>40.693615000000001</v>
      </c>
      <c r="H4170">
        <v>-89.983536000000001</v>
      </c>
      <c r="I4170">
        <v>0.85</v>
      </c>
      <c r="J4170" t="s">
        <v>25824</v>
      </c>
      <c r="K4170" t="s">
        <v>29470</v>
      </c>
      <c r="M4170" t="s">
        <v>29471</v>
      </c>
      <c r="N4170">
        <v>212</v>
      </c>
      <c r="O4170" t="s">
        <v>29472</v>
      </c>
      <c r="R4170" t="s">
        <v>18724</v>
      </c>
      <c r="S4170" t="s">
        <v>6</v>
      </c>
      <c r="T4170" t="s">
        <v>2731</v>
      </c>
      <c r="U4170">
        <v>61529</v>
      </c>
      <c r="V4170" t="s">
        <v>25827</v>
      </c>
      <c r="W4170" t="s">
        <v>13385</v>
      </c>
    </row>
    <row r="4171" spans="1:23">
      <c r="A4171">
        <v>4170</v>
      </c>
      <c r="B4171" t="s">
        <v>18752</v>
      </c>
      <c r="C4171" t="s">
        <v>18748</v>
      </c>
      <c r="D4171" t="s">
        <v>6</v>
      </c>
      <c r="E4171" t="s">
        <v>18750</v>
      </c>
      <c r="F4171" t="str">
        <f>INDEX(Schools!B:B,MATCH(schools[[#This Row],[Address]],Schools!H:H,))</f>
        <v>Sch</v>
      </c>
      <c r="G4171">
        <v>40.692507999999997</v>
      </c>
      <c r="H4171">
        <v>-89.983560999999995</v>
      </c>
      <c r="I4171">
        <v>0.93</v>
      </c>
      <c r="J4171" t="s">
        <v>25824</v>
      </c>
      <c r="K4171" t="s">
        <v>18752</v>
      </c>
      <c r="M4171" t="s">
        <v>29473</v>
      </c>
      <c r="N4171">
        <v>310</v>
      </c>
      <c r="O4171" t="s">
        <v>29474</v>
      </c>
      <c r="R4171" t="s">
        <v>18748</v>
      </c>
      <c r="S4171" t="s">
        <v>6</v>
      </c>
      <c r="T4171" t="s">
        <v>2731</v>
      </c>
      <c r="U4171">
        <v>61531</v>
      </c>
      <c r="V4171" t="s">
        <v>25827</v>
      </c>
      <c r="W4171" t="s">
        <v>13385</v>
      </c>
    </row>
    <row r="4172" spans="1:23">
      <c r="A4172">
        <v>4171</v>
      </c>
      <c r="B4172" t="s">
        <v>18751</v>
      </c>
      <c r="C4172" t="s">
        <v>18748</v>
      </c>
      <c r="D4172" t="s">
        <v>6</v>
      </c>
      <c r="E4172" t="s">
        <v>18750</v>
      </c>
      <c r="F4172" t="str">
        <f>INDEX(Schools!B:B,MATCH(schools[[#This Row],[Address]],Schools!H:H,))</f>
        <v>Sch</v>
      </c>
      <c r="G4172">
        <v>40.692647999999998</v>
      </c>
      <c r="H4172">
        <v>-89.983551000000006</v>
      </c>
      <c r="I4172">
        <v>0.93</v>
      </c>
      <c r="J4172" t="s">
        <v>25824</v>
      </c>
      <c r="K4172" t="s">
        <v>18751</v>
      </c>
      <c r="M4172" t="s">
        <v>29473</v>
      </c>
      <c r="N4172">
        <v>300</v>
      </c>
      <c r="O4172" t="s">
        <v>29474</v>
      </c>
      <c r="R4172" t="s">
        <v>18748</v>
      </c>
      <c r="S4172" t="s">
        <v>6</v>
      </c>
      <c r="T4172" t="s">
        <v>2731</v>
      </c>
      <c r="U4172">
        <v>61531</v>
      </c>
      <c r="V4172" t="s">
        <v>25827</v>
      </c>
      <c r="W4172" t="s">
        <v>13385</v>
      </c>
    </row>
    <row r="4173" spans="1:23">
      <c r="A4173">
        <v>4172</v>
      </c>
      <c r="B4173" t="s">
        <v>18749</v>
      </c>
      <c r="C4173" t="s">
        <v>18748</v>
      </c>
      <c r="D4173" t="s">
        <v>6</v>
      </c>
      <c r="E4173" t="s">
        <v>18747</v>
      </c>
      <c r="F4173" t="str">
        <f>INDEX(Schools!B:B,MATCH(schools[[#This Row],[Address]],Schools!H:H,))</f>
        <v>Sch</v>
      </c>
      <c r="G4173">
        <v>40.693601000000001</v>
      </c>
      <c r="H4173">
        <v>-89.983965999999995</v>
      </c>
      <c r="I4173">
        <v>0.93</v>
      </c>
      <c r="J4173" t="s">
        <v>25824</v>
      </c>
      <c r="K4173" t="s">
        <v>18749</v>
      </c>
      <c r="M4173" t="s">
        <v>29473</v>
      </c>
      <c r="N4173">
        <v>108</v>
      </c>
      <c r="O4173" t="s">
        <v>29474</v>
      </c>
      <c r="R4173" t="s">
        <v>18748</v>
      </c>
      <c r="S4173" t="s">
        <v>6</v>
      </c>
      <c r="T4173" t="s">
        <v>2731</v>
      </c>
      <c r="U4173">
        <v>61531</v>
      </c>
      <c r="V4173" t="s">
        <v>25827</v>
      </c>
      <c r="W4173" t="s">
        <v>13385</v>
      </c>
    </row>
    <row r="4174" spans="1:23">
      <c r="A4174">
        <v>4173</v>
      </c>
      <c r="B4174" t="s">
        <v>18746</v>
      </c>
      <c r="C4174" t="s">
        <v>18744</v>
      </c>
      <c r="D4174" t="s">
        <v>6</v>
      </c>
      <c r="E4174" t="s">
        <v>18743</v>
      </c>
      <c r="F4174" t="str">
        <f>INDEX(Schools!B:B,MATCH(schools[[#This Row],[Address]],Schools!H:H,))</f>
        <v>Dist</v>
      </c>
      <c r="G4174">
        <v>40.841681999999999</v>
      </c>
      <c r="H4174">
        <v>-89.880401000000006</v>
      </c>
      <c r="I4174">
        <v>1</v>
      </c>
      <c r="J4174" t="s">
        <v>25824</v>
      </c>
      <c r="K4174" t="s">
        <v>18746</v>
      </c>
      <c r="M4174" t="s">
        <v>29475</v>
      </c>
      <c r="N4174">
        <v>323</v>
      </c>
      <c r="O4174" t="s">
        <v>29476</v>
      </c>
      <c r="R4174" t="s">
        <v>18744</v>
      </c>
      <c r="S4174" t="s">
        <v>6</v>
      </c>
      <c r="T4174" t="s">
        <v>2731</v>
      </c>
      <c r="U4174">
        <v>61517</v>
      </c>
      <c r="V4174" t="s">
        <v>25827</v>
      </c>
      <c r="W4174" t="s">
        <v>13385</v>
      </c>
    </row>
    <row r="4175" spans="1:23">
      <c r="A4175">
        <v>4174</v>
      </c>
      <c r="B4175" t="s">
        <v>18746</v>
      </c>
      <c r="C4175" t="s">
        <v>18744</v>
      </c>
      <c r="D4175" t="s">
        <v>6</v>
      </c>
      <c r="E4175" t="s">
        <v>18743</v>
      </c>
      <c r="F4175" t="str">
        <f>INDEX(Schools!B:B,MATCH(schools[[#This Row],[Address]],Schools!H:H,))</f>
        <v>Dist</v>
      </c>
      <c r="G4175">
        <v>40.841681999999999</v>
      </c>
      <c r="H4175">
        <v>-89.880401000000006</v>
      </c>
      <c r="I4175">
        <v>1</v>
      </c>
      <c r="J4175" t="s">
        <v>25824</v>
      </c>
      <c r="K4175" t="s">
        <v>18746</v>
      </c>
      <c r="M4175" t="s">
        <v>29475</v>
      </c>
      <c r="N4175">
        <v>323</v>
      </c>
      <c r="O4175" t="s">
        <v>29476</v>
      </c>
      <c r="R4175" t="s">
        <v>18744</v>
      </c>
      <c r="S4175" t="s">
        <v>6</v>
      </c>
      <c r="T4175" t="s">
        <v>2731</v>
      </c>
      <c r="U4175">
        <v>61517</v>
      </c>
      <c r="V4175" t="s">
        <v>25827</v>
      </c>
      <c r="W4175" t="s">
        <v>13385</v>
      </c>
    </row>
    <row r="4176" spans="1:23">
      <c r="A4176">
        <v>4175</v>
      </c>
      <c r="B4176" t="s">
        <v>18745</v>
      </c>
      <c r="C4176" t="s">
        <v>18744</v>
      </c>
      <c r="D4176" t="s">
        <v>6</v>
      </c>
      <c r="E4176" t="s">
        <v>18743</v>
      </c>
      <c r="F4176" t="str">
        <f>INDEX(Schools!B:B,MATCH(schools[[#This Row],[Address]],Schools!H:H,))</f>
        <v>Sch</v>
      </c>
      <c r="G4176">
        <v>40.840879999999999</v>
      </c>
      <c r="H4176">
        <v>-89.881979999999999</v>
      </c>
      <c r="I4176">
        <v>1</v>
      </c>
      <c r="J4176" t="s">
        <v>25824</v>
      </c>
      <c r="K4176" t="s">
        <v>18745</v>
      </c>
      <c r="M4176" t="s">
        <v>29475</v>
      </c>
      <c r="N4176">
        <v>216</v>
      </c>
      <c r="O4176" t="s">
        <v>29476</v>
      </c>
      <c r="R4176" t="s">
        <v>18744</v>
      </c>
      <c r="S4176" t="s">
        <v>6</v>
      </c>
      <c r="T4176" t="s">
        <v>2731</v>
      </c>
      <c r="U4176">
        <v>61517</v>
      </c>
      <c r="V4176" t="s">
        <v>25827</v>
      </c>
      <c r="W4176" t="s">
        <v>13385</v>
      </c>
    </row>
    <row r="4177" spans="1:23">
      <c r="A4177">
        <v>4176</v>
      </c>
      <c r="B4177" t="s">
        <v>13713</v>
      </c>
      <c r="C4177" t="s">
        <v>13385</v>
      </c>
      <c r="D4177" t="s">
        <v>6</v>
      </c>
      <c r="E4177" t="s">
        <v>13712</v>
      </c>
      <c r="F4177" t="str">
        <f>INDEX(Schools!B:B,MATCH(schools[[#This Row],[Address]],Schools!H:H,))</f>
        <v>Dist</v>
      </c>
      <c r="G4177">
        <v>40.639004</v>
      </c>
      <c r="H4177">
        <v>-89.682246000000006</v>
      </c>
      <c r="I4177">
        <v>1</v>
      </c>
      <c r="J4177" t="s">
        <v>25824</v>
      </c>
      <c r="K4177" t="s">
        <v>29477</v>
      </c>
      <c r="M4177" t="s">
        <v>29434</v>
      </c>
      <c r="N4177">
        <v>4201</v>
      </c>
      <c r="O4177" t="s">
        <v>29478</v>
      </c>
      <c r="R4177" t="s">
        <v>13385</v>
      </c>
      <c r="S4177" t="s">
        <v>6</v>
      </c>
      <c r="T4177" t="s">
        <v>2731</v>
      </c>
      <c r="U4177">
        <v>61607</v>
      </c>
      <c r="V4177" t="s">
        <v>25827</v>
      </c>
      <c r="W4177" t="s">
        <v>13385</v>
      </c>
    </row>
    <row r="4178" spans="1:23">
      <c r="A4178">
        <v>4177</v>
      </c>
      <c r="B4178" t="s">
        <v>13713</v>
      </c>
      <c r="C4178" t="s">
        <v>13385</v>
      </c>
      <c r="D4178" t="s">
        <v>6</v>
      </c>
      <c r="E4178" t="s">
        <v>13712</v>
      </c>
      <c r="F4178" t="str">
        <f>INDEX(Schools!B:B,MATCH(schools[[#This Row],[Address]],Schools!H:H,))</f>
        <v>Dist</v>
      </c>
      <c r="G4178">
        <v>40.639004</v>
      </c>
      <c r="H4178">
        <v>-89.682246000000006</v>
      </c>
      <c r="I4178">
        <v>1</v>
      </c>
      <c r="J4178" t="s">
        <v>25824</v>
      </c>
      <c r="K4178" t="s">
        <v>29477</v>
      </c>
      <c r="M4178" t="s">
        <v>29434</v>
      </c>
      <c r="N4178">
        <v>4201</v>
      </c>
      <c r="O4178" t="s">
        <v>29478</v>
      </c>
      <c r="R4178" t="s">
        <v>13385</v>
      </c>
      <c r="S4178" t="s">
        <v>6</v>
      </c>
      <c r="T4178" t="s">
        <v>2731</v>
      </c>
      <c r="U4178">
        <v>61607</v>
      </c>
      <c r="V4178" t="s">
        <v>25827</v>
      </c>
      <c r="W4178" t="s">
        <v>13385</v>
      </c>
    </row>
    <row r="4179" spans="1:23">
      <c r="A4179">
        <v>4178</v>
      </c>
      <c r="B4179" t="s">
        <v>13713</v>
      </c>
      <c r="C4179" t="s">
        <v>13385</v>
      </c>
      <c r="D4179" t="s">
        <v>6</v>
      </c>
      <c r="E4179" t="s">
        <v>13712</v>
      </c>
      <c r="F4179" t="str">
        <f>INDEX(Schools!B:B,MATCH(schools[[#This Row],[Address]],Schools!H:H,))</f>
        <v>Dist</v>
      </c>
      <c r="G4179">
        <v>40.639004</v>
      </c>
      <c r="H4179">
        <v>-89.682246000000006</v>
      </c>
      <c r="I4179">
        <v>1</v>
      </c>
      <c r="J4179" t="s">
        <v>25824</v>
      </c>
      <c r="K4179" t="s">
        <v>29477</v>
      </c>
      <c r="M4179" t="s">
        <v>29434</v>
      </c>
      <c r="N4179">
        <v>4201</v>
      </c>
      <c r="O4179" t="s">
        <v>29478</v>
      </c>
      <c r="R4179" t="s">
        <v>13385</v>
      </c>
      <c r="S4179" t="s">
        <v>6</v>
      </c>
      <c r="T4179" t="s">
        <v>2731</v>
      </c>
      <c r="U4179">
        <v>61607</v>
      </c>
      <c r="V4179" t="s">
        <v>25827</v>
      </c>
      <c r="W4179" t="s">
        <v>13385</v>
      </c>
    </row>
    <row r="4180" spans="1:23">
      <c r="A4180">
        <v>4179</v>
      </c>
      <c r="B4180" t="s">
        <v>18742</v>
      </c>
      <c r="C4180" t="s">
        <v>13385</v>
      </c>
      <c r="D4180" t="s">
        <v>6</v>
      </c>
      <c r="E4180" t="s">
        <v>18741</v>
      </c>
      <c r="F4180" t="str">
        <f>INDEX(Schools!B:B,MATCH(schools[[#This Row],[Address]],Schools!H:H,))</f>
        <v>Dist</v>
      </c>
      <c r="G4180">
        <v>40.656801999999999</v>
      </c>
      <c r="H4180">
        <v>-89.724508999999998</v>
      </c>
      <c r="I4180">
        <v>1</v>
      </c>
      <c r="J4180" t="s">
        <v>25824</v>
      </c>
      <c r="K4180" t="s">
        <v>18742</v>
      </c>
      <c r="M4180" t="s">
        <v>29434</v>
      </c>
      <c r="N4180">
        <v>8223</v>
      </c>
      <c r="O4180" t="s">
        <v>29479</v>
      </c>
      <c r="R4180" t="s">
        <v>13385</v>
      </c>
      <c r="S4180" t="s">
        <v>6</v>
      </c>
      <c r="T4180" t="s">
        <v>2731</v>
      </c>
      <c r="U4180">
        <v>61607</v>
      </c>
      <c r="V4180" t="s">
        <v>25827</v>
      </c>
      <c r="W4180" t="s">
        <v>13385</v>
      </c>
    </row>
    <row r="4181" spans="1:23">
      <c r="A4181">
        <v>4180</v>
      </c>
      <c r="B4181" t="s">
        <v>18742</v>
      </c>
      <c r="C4181" t="s">
        <v>13385</v>
      </c>
      <c r="D4181" t="s">
        <v>6</v>
      </c>
      <c r="E4181" t="s">
        <v>18741</v>
      </c>
      <c r="F4181" t="str">
        <f>INDEX(Schools!B:B,MATCH(schools[[#This Row],[Address]],Schools!H:H,))</f>
        <v>Dist</v>
      </c>
      <c r="G4181">
        <v>40.656801999999999</v>
      </c>
      <c r="H4181">
        <v>-89.724508999999998</v>
      </c>
      <c r="I4181">
        <v>1</v>
      </c>
      <c r="J4181" t="s">
        <v>25824</v>
      </c>
      <c r="K4181" t="s">
        <v>18742</v>
      </c>
      <c r="M4181" t="s">
        <v>29434</v>
      </c>
      <c r="N4181">
        <v>8223</v>
      </c>
      <c r="O4181" t="s">
        <v>29479</v>
      </c>
      <c r="R4181" t="s">
        <v>13385</v>
      </c>
      <c r="S4181" t="s">
        <v>6</v>
      </c>
      <c r="T4181" t="s">
        <v>2731</v>
      </c>
      <c r="U4181">
        <v>61607</v>
      </c>
      <c r="V4181" t="s">
        <v>25827</v>
      </c>
      <c r="W4181" t="s">
        <v>13385</v>
      </c>
    </row>
    <row r="4182" spans="1:23">
      <c r="A4182">
        <v>4181</v>
      </c>
      <c r="B4182" t="s">
        <v>18729</v>
      </c>
      <c r="C4182" t="s">
        <v>15138</v>
      </c>
      <c r="D4182" t="s">
        <v>6</v>
      </c>
      <c r="E4182" t="s">
        <v>18728</v>
      </c>
      <c r="F4182" t="str">
        <f>INDEX(Schools!B:B,MATCH(schools[[#This Row],[Address]],Schools!H:H,))</f>
        <v>Dist</v>
      </c>
      <c r="G4182">
        <v>40.917994999999998</v>
      </c>
      <c r="H4182">
        <v>-89.487602999999993</v>
      </c>
      <c r="I4182">
        <v>1</v>
      </c>
      <c r="J4182" t="s">
        <v>25824</v>
      </c>
      <c r="K4182" t="s">
        <v>29480</v>
      </c>
      <c r="M4182" t="s">
        <v>29044</v>
      </c>
      <c r="N4182">
        <v>1008</v>
      </c>
      <c r="O4182" t="s">
        <v>28671</v>
      </c>
      <c r="R4182" t="s">
        <v>15138</v>
      </c>
      <c r="S4182" t="s">
        <v>6</v>
      </c>
      <c r="T4182" t="s">
        <v>2731</v>
      </c>
      <c r="U4182">
        <v>61523</v>
      </c>
      <c r="V4182" t="s">
        <v>25827</v>
      </c>
      <c r="W4182" t="s">
        <v>13385</v>
      </c>
    </row>
    <row r="4183" spans="1:23">
      <c r="A4183">
        <v>4182</v>
      </c>
      <c r="B4183" t="s">
        <v>18740</v>
      </c>
      <c r="C4183" t="s">
        <v>15138</v>
      </c>
      <c r="D4183" t="s">
        <v>6</v>
      </c>
      <c r="E4183" t="s">
        <v>18739</v>
      </c>
      <c r="F4183" t="str">
        <f>INDEX(Schools!B:B,MATCH(schools[[#This Row],[Address]],Schools!H:H,))</f>
        <v>Sch</v>
      </c>
      <c r="G4183">
        <v>40.912785999999997</v>
      </c>
      <c r="H4183">
        <v>-89.503108999999995</v>
      </c>
      <c r="I4183">
        <v>1</v>
      </c>
      <c r="J4183" t="s">
        <v>25824</v>
      </c>
      <c r="K4183" t="s">
        <v>18740</v>
      </c>
      <c r="M4183" t="s">
        <v>29044</v>
      </c>
      <c r="N4183">
        <v>1300</v>
      </c>
      <c r="O4183" t="s">
        <v>29481</v>
      </c>
      <c r="R4183" t="s">
        <v>15138</v>
      </c>
      <c r="S4183" t="s">
        <v>6</v>
      </c>
      <c r="T4183" t="s">
        <v>2731</v>
      </c>
      <c r="U4183">
        <v>61523</v>
      </c>
      <c r="V4183" t="s">
        <v>25827</v>
      </c>
      <c r="W4183" t="s">
        <v>13385</v>
      </c>
    </row>
    <row r="4184" spans="1:23">
      <c r="A4184">
        <v>4183</v>
      </c>
      <c r="B4184" t="s">
        <v>18736</v>
      </c>
      <c r="C4184" t="s">
        <v>18735</v>
      </c>
      <c r="D4184" t="s">
        <v>6</v>
      </c>
      <c r="E4184" t="s">
        <v>18734</v>
      </c>
      <c r="F4184" t="str">
        <f>INDEX(Schools!B:B,MATCH(schools[[#This Row],[Address]],Schools!H:H,))</f>
        <v>Sch</v>
      </c>
      <c r="G4184">
        <v>40.836213000000001</v>
      </c>
      <c r="H4184">
        <v>-89.564263999999994</v>
      </c>
      <c r="I4184">
        <v>0.65</v>
      </c>
      <c r="J4184" t="s">
        <v>25824</v>
      </c>
      <c r="K4184" t="s">
        <v>29482</v>
      </c>
      <c r="M4184" t="s">
        <v>29044</v>
      </c>
      <c r="N4184">
        <v>12207</v>
      </c>
      <c r="O4184" t="s">
        <v>29483</v>
      </c>
      <c r="R4184" t="s">
        <v>15138</v>
      </c>
      <c r="S4184" t="s">
        <v>6</v>
      </c>
      <c r="T4184" t="s">
        <v>2731</v>
      </c>
      <c r="U4184">
        <v>61523</v>
      </c>
      <c r="V4184" t="s">
        <v>25827</v>
      </c>
      <c r="W4184" t="s">
        <v>13385</v>
      </c>
    </row>
    <row r="4185" spans="1:23">
      <c r="A4185">
        <v>4184</v>
      </c>
      <c r="B4185" t="s">
        <v>18733</v>
      </c>
      <c r="C4185" t="s">
        <v>15138</v>
      </c>
      <c r="D4185" t="s">
        <v>6</v>
      </c>
      <c r="E4185" t="s">
        <v>18732</v>
      </c>
      <c r="F4185" t="str">
        <f>INDEX(Schools!B:B,MATCH(schools[[#This Row],[Address]],Schools!H:H,))</f>
        <v>Sch</v>
      </c>
      <c r="G4185">
        <v>40.921776000000001</v>
      </c>
      <c r="H4185">
        <v>-89.496937000000003</v>
      </c>
      <c r="I4185">
        <v>1</v>
      </c>
      <c r="J4185" t="s">
        <v>25824</v>
      </c>
      <c r="K4185" t="s">
        <v>18733</v>
      </c>
      <c r="M4185" t="s">
        <v>29044</v>
      </c>
      <c r="N4185">
        <v>914</v>
      </c>
      <c r="O4185" t="s">
        <v>29484</v>
      </c>
      <c r="R4185" t="s">
        <v>15138</v>
      </c>
      <c r="S4185" t="s">
        <v>6</v>
      </c>
      <c r="T4185" t="s">
        <v>2731</v>
      </c>
      <c r="U4185">
        <v>61523</v>
      </c>
      <c r="V4185" t="s">
        <v>25827</v>
      </c>
      <c r="W4185" t="s">
        <v>13385</v>
      </c>
    </row>
    <row r="4186" spans="1:23">
      <c r="A4186">
        <v>4185</v>
      </c>
      <c r="B4186" t="s">
        <v>18738</v>
      </c>
      <c r="C4186" t="s">
        <v>15138</v>
      </c>
      <c r="D4186" t="s">
        <v>6</v>
      </c>
      <c r="E4186" t="s">
        <v>18737</v>
      </c>
      <c r="F4186" t="str">
        <f>INDEX(Schools!B:B,MATCH(schools[[#This Row],[Address]],Schools!H:H,))</f>
        <v>Sch</v>
      </c>
      <c r="G4186">
        <v>40.912919000000002</v>
      </c>
      <c r="H4186">
        <v>-89.494161000000005</v>
      </c>
      <c r="I4186">
        <v>1</v>
      </c>
      <c r="J4186" t="s">
        <v>25824</v>
      </c>
      <c r="K4186" t="s">
        <v>18738</v>
      </c>
      <c r="M4186" t="s">
        <v>29044</v>
      </c>
      <c r="N4186">
        <v>616</v>
      </c>
      <c r="O4186" t="s">
        <v>29485</v>
      </c>
      <c r="R4186" t="s">
        <v>15138</v>
      </c>
      <c r="S4186" t="s">
        <v>6</v>
      </c>
      <c r="T4186" t="s">
        <v>2731</v>
      </c>
      <c r="U4186">
        <v>61523</v>
      </c>
      <c r="V4186" t="s">
        <v>25827</v>
      </c>
      <c r="W4186" t="s">
        <v>13385</v>
      </c>
    </row>
    <row r="4187" spans="1:23">
      <c r="A4187">
        <v>4186</v>
      </c>
      <c r="B4187" t="s">
        <v>18736</v>
      </c>
      <c r="C4187" t="s">
        <v>18735</v>
      </c>
      <c r="D4187" t="s">
        <v>6</v>
      </c>
      <c r="E4187" t="s">
        <v>18734</v>
      </c>
      <c r="F4187" t="str">
        <f>INDEX(Schools!B:B,MATCH(schools[[#This Row],[Address]],Schools!H:H,))</f>
        <v>Sch</v>
      </c>
      <c r="G4187">
        <v>40.836213000000001</v>
      </c>
      <c r="H4187">
        <v>-89.564263999999994</v>
      </c>
      <c r="I4187">
        <v>0.65</v>
      </c>
      <c r="J4187" t="s">
        <v>25824</v>
      </c>
      <c r="K4187" t="s">
        <v>29482</v>
      </c>
      <c r="M4187" t="s">
        <v>29044</v>
      </c>
      <c r="N4187">
        <v>12207</v>
      </c>
      <c r="O4187" t="s">
        <v>29483</v>
      </c>
      <c r="R4187" t="s">
        <v>15138</v>
      </c>
      <c r="S4187" t="s">
        <v>6</v>
      </c>
      <c r="T4187" t="s">
        <v>2731</v>
      </c>
      <c r="U4187">
        <v>61523</v>
      </c>
      <c r="V4187" t="s">
        <v>25827</v>
      </c>
      <c r="W4187" t="s">
        <v>13385</v>
      </c>
    </row>
    <row r="4188" spans="1:23">
      <c r="A4188">
        <v>4187</v>
      </c>
      <c r="B4188" t="s">
        <v>18733</v>
      </c>
      <c r="C4188" t="s">
        <v>15138</v>
      </c>
      <c r="D4188" t="s">
        <v>6</v>
      </c>
      <c r="E4188" t="s">
        <v>18732</v>
      </c>
      <c r="F4188" t="str">
        <f>INDEX(Schools!B:B,MATCH(schools[[#This Row],[Address]],Schools!H:H,))</f>
        <v>Sch</v>
      </c>
      <c r="G4188">
        <v>40.921776000000001</v>
      </c>
      <c r="H4188">
        <v>-89.496937000000003</v>
      </c>
      <c r="I4188">
        <v>1</v>
      </c>
      <c r="J4188" t="s">
        <v>25824</v>
      </c>
      <c r="K4188" t="s">
        <v>18733</v>
      </c>
      <c r="M4188" t="s">
        <v>29044</v>
      </c>
      <c r="N4188">
        <v>914</v>
      </c>
      <c r="O4188" t="s">
        <v>29484</v>
      </c>
      <c r="R4188" t="s">
        <v>15138</v>
      </c>
      <c r="S4188" t="s">
        <v>6</v>
      </c>
      <c r="T4188" t="s">
        <v>2731</v>
      </c>
      <c r="U4188">
        <v>61523</v>
      </c>
      <c r="V4188" t="s">
        <v>25827</v>
      </c>
      <c r="W4188" t="s">
        <v>13385</v>
      </c>
    </row>
    <row r="4189" spans="1:23">
      <c r="A4189">
        <v>4188</v>
      </c>
      <c r="B4189" t="s">
        <v>18731</v>
      </c>
      <c r="C4189" t="s">
        <v>15138</v>
      </c>
      <c r="D4189" t="s">
        <v>6</v>
      </c>
      <c r="E4189" t="s">
        <v>18730</v>
      </c>
      <c r="F4189" t="str">
        <f>INDEX(Schools!B:B,MATCH(schools[[#This Row],[Address]],Schools!H:H,))</f>
        <v>Sch</v>
      </c>
      <c r="G4189">
        <v>40.918170000000003</v>
      </c>
      <c r="H4189">
        <v>-89.485283999999993</v>
      </c>
      <c r="I4189">
        <v>1</v>
      </c>
      <c r="J4189" t="s">
        <v>25824</v>
      </c>
      <c r="K4189" t="s">
        <v>18731</v>
      </c>
      <c r="M4189" t="s">
        <v>29044</v>
      </c>
      <c r="N4189">
        <v>1057</v>
      </c>
      <c r="O4189" t="s">
        <v>26024</v>
      </c>
      <c r="R4189" t="s">
        <v>15138</v>
      </c>
      <c r="S4189" t="s">
        <v>6</v>
      </c>
      <c r="T4189" t="s">
        <v>2731</v>
      </c>
      <c r="U4189">
        <v>61523</v>
      </c>
      <c r="V4189" t="s">
        <v>25827</v>
      </c>
      <c r="W4189" t="s">
        <v>13385</v>
      </c>
    </row>
    <row r="4190" spans="1:23">
      <c r="A4190">
        <v>4189</v>
      </c>
      <c r="B4190" t="s">
        <v>18729</v>
      </c>
      <c r="C4190" t="s">
        <v>15138</v>
      </c>
      <c r="D4190" t="s">
        <v>6</v>
      </c>
      <c r="E4190" t="s">
        <v>18728</v>
      </c>
      <c r="F4190" t="str">
        <f>INDEX(Schools!B:B,MATCH(schools[[#This Row],[Address]],Schools!H:H,))</f>
        <v>Dist</v>
      </c>
      <c r="G4190">
        <v>40.917994999999998</v>
      </c>
      <c r="H4190">
        <v>-89.487602999999993</v>
      </c>
      <c r="I4190">
        <v>1</v>
      </c>
      <c r="J4190" t="s">
        <v>25824</v>
      </c>
      <c r="K4190" t="s">
        <v>29480</v>
      </c>
      <c r="M4190" t="s">
        <v>29044</v>
      </c>
      <c r="N4190">
        <v>1008</v>
      </c>
      <c r="O4190" t="s">
        <v>28671</v>
      </c>
      <c r="R4190" t="s">
        <v>15138</v>
      </c>
      <c r="S4190" t="s">
        <v>6</v>
      </c>
      <c r="T4190" t="s">
        <v>2731</v>
      </c>
      <c r="U4190">
        <v>61523</v>
      </c>
      <c r="V4190" t="s">
        <v>25827</v>
      </c>
      <c r="W4190" t="s">
        <v>13385</v>
      </c>
    </row>
    <row r="4191" spans="1:23">
      <c r="A4191">
        <v>4190</v>
      </c>
      <c r="B4191" t="s">
        <v>18727</v>
      </c>
      <c r="C4191" t="s">
        <v>18724</v>
      </c>
      <c r="D4191" t="s">
        <v>6</v>
      </c>
      <c r="E4191" t="s">
        <v>18726</v>
      </c>
      <c r="F4191" t="str">
        <f>INDEX(Schools!B:B,MATCH(schools[[#This Row],[Address]],Schools!H:H,))</f>
        <v>Dist</v>
      </c>
      <c r="G4191">
        <v>40.780724999999997</v>
      </c>
      <c r="H4191">
        <v>-89.970263000000003</v>
      </c>
      <c r="I4191">
        <v>1</v>
      </c>
      <c r="J4191" t="s">
        <v>25824</v>
      </c>
      <c r="K4191" t="s">
        <v>18727</v>
      </c>
      <c r="M4191" t="s">
        <v>29471</v>
      </c>
      <c r="N4191">
        <v>301</v>
      </c>
      <c r="O4191" t="s">
        <v>29486</v>
      </c>
      <c r="R4191" t="s">
        <v>18724</v>
      </c>
      <c r="S4191" t="s">
        <v>6</v>
      </c>
      <c r="T4191" t="s">
        <v>2731</v>
      </c>
      <c r="U4191">
        <v>61529</v>
      </c>
      <c r="V4191" t="s">
        <v>25827</v>
      </c>
      <c r="W4191" t="s">
        <v>13385</v>
      </c>
    </row>
    <row r="4192" spans="1:23">
      <c r="A4192">
        <v>4191</v>
      </c>
      <c r="B4192" t="s">
        <v>18727</v>
      </c>
      <c r="C4192" t="s">
        <v>18724</v>
      </c>
      <c r="D4192" t="s">
        <v>6</v>
      </c>
      <c r="E4192" t="s">
        <v>18726</v>
      </c>
      <c r="F4192" t="str">
        <f>INDEX(Schools!B:B,MATCH(schools[[#This Row],[Address]],Schools!H:H,))</f>
        <v>Dist</v>
      </c>
      <c r="G4192">
        <v>40.780724999999997</v>
      </c>
      <c r="H4192">
        <v>-89.970263000000003</v>
      </c>
      <c r="I4192">
        <v>1</v>
      </c>
      <c r="J4192" t="s">
        <v>25824</v>
      </c>
      <c r="K4192" t="s">
        <v>18727</v>
      </c>
      <c r="M4192" t="s">
        <v>29471</v>
      </c>
      <c r="N4192">
        <v>301</v>
      </c>
      <c r="O4192" t="s">
        <v>29486</v>
      </c>
      <c r="R4192" t="s">
        <v>18724</v>
      </c>
      <c r="S4192" t="s">
        <v>6</v>
      </c>
      <c r="T4192" t="s">
        <v>2731</v>
      </c>
      <c r="U4192">
        <v>61529</v>
      </c>
      <c r="V4192" t="s">
        <v>25827</v>
      </c>
      <c r="W4192" t="s">
        <v>13385</v>
      </c>
    </row>
    <row r="4193" spans="1:23">
      <c r="A4193">
        <v>4192</v>
      </c>
      <c r="B4193" t="s">
        <v>18727</v>
      </c>
      <c r="C4193" t="s">
        <v>18724</v>
      </c>
      <c r="D4193" t="s">
        <v>6</v>
      </c>
      <c r="E4193" t="s">
        <v>18726</v>
      </c>
      <c r="F4193" t="str">
        <f>INDEX(Schools!B:B,MATCH(schools[[#This Row],[Address]],Schools!H:H,))</f>
        <v>Dist</v>
      </c>
      <c r="G4193">
        <v>40.780724999999997</v>
      </c>
      <c r="H4193">
        <v>-89.970263000000003</v>
      </c>
      <c r="I4193">
        <v>1</v>
      </c>
      <c r="J4193" t="s">
        <v>25824</v>
      </c>
      <c r="K4193" t="s">
        <v>18727</v>
      </c>
      <c r="M4193" t="s">
        <v>29471</v>
      </c>
      <c r="N4193">
        <v>301</v>
      </c>
      <c r="O4193" t="s">
        <v>29486</v>
      </c>
      <c r="R4193" t="s">
        <v>18724</v>
      </c>
      <c r="S4193" t="s">
        <v>6</v>
      </c>
      <c r="T4193" t="s">
        <v>2731</v>
      </c>
      <c r="U4193">
        <v>61529</v>
      </c>
      <c r="V4193" t="s">
        <v>25827</v>
      </c>
      <c r="W4193" t="s">
        <v>13385</v>
      </c>
    </row>
    <row r="4194" spans="1:23">
      <c r="A4194">
        <v>4193</v>
      </c>
      <c r="B4194" t="s">
        <v>18725</v>
      </c>
      <c r="C4194" t="s">
        <v>18724</v>
      </c>
      <c r="D4194" t="s">
        <v>6</v>
      </c>
      <c r="E4194" t="s">
        <v>18723</v>
      </c>
      <c r="F4194" t="str">
        <f>INDEX(Schools!B:B,MATCH(schools[[#This Row],[Address]],Schools!H:H,))</f>
        <v>Sch</v>
      </c>
      <c r="G4194">
        <v>40.782004999999998</v>
      </c>
      <c r="H4194">
        <v>-89.970412999999994</v>
      </c>
      <c r="I4194">
        <v>1</v>
      </c>
      <c r="J4194" t="s">
        <v>25824</v>
      </c>
      <c r="K4194" t="s">
        <v>18725</v>
      </c>
      <c r="M4194" t="s">
        <v>29471</v>
      </c>
      <c r="N4194">
        <v>501</v>
      </c>
      <c r="O4194" t="s">
        <v>29487</v>
      </c>
      <c r="R4194" t="s">
        <v>18724</v>
      </c>
      <c r="S4194" t="s">
        <v>6</v>
      </c>
      <c r="T4194" t="s">
        <v>2731</v>
      </c>
      <c r="U4194">
        <v>61529</v>
      </c>
      <c r="V4194" t="s">
        <v>25827</v>
      </c>
      <c r="W4194" t="s">
        <v>13385</v>
      </c>
    </row>
    <row r="4195" spans="1:23">
      <c r="A4195">
        <v>4194</v>
      </c>
      <c r="B4195" t="s">
        <v>18722</v>
      </c>
      <c r="C4195" t="s">
        <v>18706</v>
      </c>
      <c r="D4195" t="s">
        <v>6</v>
      </c>
      <c r="E4195" t="s">
        <v>18721</v>
      </c>
      <c r="F4195" t="str">
        <f>INDEX(Schools!B:B,MATCH(schools[[#This Row],[Address]],Schools!H:H,))</f>
        <v>Dist</v>
      </c>
      <c r="G4195">
        <v>40.856642000000001</v>
      </c>
      <c r="H4195">
        <v>-89.677706000000001</v>
      </c>
      <c r="I4195">
        <v>1</v>
      </c>
      <c r="J4195" t="s">
        <v>25824</v>
      </c>
      <c r="K4195" t="s">
        <v>29488</v>
      </c>
      <c r="M4195" t="s">
        <v>29489</v>
      </c>
      <c r="N4195">
        <v>400</v>
      </c>
      <c r="O4195" t="s">
        <v>27676</v>
      </c>
      <c r="R4195" t="s">
        <v>18706</v>
      </c>
      <c r="S4195" t="s">
        <v>6</v>
      </c>
      <c r="T4195" t="s">
        <v>2731</v>
      </c>
      <c r="U4195">
        <v>61525</v>
      </c>
      <c r="V4195" t="s">
        <v>25827</v>
      </c>
      <c r="W4195" t="s">
        <v>13385</v>
      </c>
    </row>
    <row r="4196" spans="1:23">
      <c r="A4196">
        <v>4195</v>
      </c>
      <c r="B4196" t="s">
        <v>18720</v>
      </c>
      <c r="C4196" t="s">
        <v>18706</v>
      </c>
      <c r="D4196" t="s">
        <v>6</v>
      </c>
      <c r="E4196" t="s">
        <v>18719</v>
      </c>
      <c r="F4196" t="str">
        <f>INDEX(Schools!B:B,MATCH(schools[[#This Row],[Address]],Schools!H:H,))</f>
        <v>Sch</v>
      </c>
      <c r="G4196">
        <v>40.854835000000001</v>
      </c>
      <c r="H4196">
        <v>-89.675267000000005</v>
      </c>
      <c r="I4196">
        <v>1</v>
      </c>
      <c r="J4196" t="s">
        <v>25824</v>
      </c>
      <c r="K4196" t="s">
        <v>18720</v>
      </c>
      <c r="M4196" t="s">
        <v>29489</v>
      </c>
      <c r="N4196">
        <v>5220</v>
      </c>
      <c r="O4196" t="s">
        <v>29490</v>
      </c>
      <c r="R4196" t="s">
        <v>18706</v>
      </c>
      <c r="S4196" t="s">
        <v>6</v>
      </c>
      <c r="T4196" t="s">
        <v>2731</v>
      </c>
      <c r="U4196">
        <v>61525</v>
      </c>
      <c r="V4196" t="s">
        <v>25827</v>
      </c>
      <c r="W4196" t="s">
        <v>13385</v>
      </c>
    </row>
    <row r="4197" spans="1:23">
      <c r="A4197">
        <v>4196</v>
      </c>
      <c r="B4197" t="s">
        <v>18718</v>
      </c>
      <c r="C4197" t="s">
        <v>18706</v>
      </c>
      <c r="D4197" t="s">
        <v>6</v>
      </c>
      <c r="E4197" t="s">
        <v>18714</v>
      </c>
      <c r="F4197" t="str">
        <f>INDEX(Schools!B:B,MATCH(schools[[#This Row],[Address]],Schools!H:H,))</f>
        <v>Sch</v>
      </c>
      <c r="G4197">
        <v>40.852156999999998</v>
      </c>
      <c r="H4197">
        <v>-89.674733000000003</v>
      </c>
      <c r="I4197">
        <v>1</v>
      </c>
      <c r="J4197" t="s">
        <v>25824</v>
      </c>
      <c r="K4197" t="s">
        <v>18718</v>
      </c>
      <c r="M4197" t="s">
        <v>29489</v>
      </c>
      <c r="N4197">
        <v>5200</v>
      </c>
      <c r="O4197" t="s">
        <v>29491</v>
      </c>
      <c r="R4197" t="s">
        <v>18706</v>
      </c>
      <c r="S4197" t="s">
        <v>6</v>
      </c>
      <c r="T4197" t="s">
        <v>2731</v>
      </c>
      <c r="U4197">
        <v>61525</v>
      </c>
      <c r="V4197" t="s">
        <v>25827</v>
      </c>
      <c r="W4197" t="s">
        <v>13385</v>
      </c>
    </row>
    <row r="4198" spans="1:23">
      <c r="A4198">
        <v>4197</v>
      </c>
      <c r="B4198" t="s">
        <v>18717</v>
      </c>
      <c r="C4198" t="s">
        <v>18706</v>
      </c>
      <c r="D4198" t="s">
        <v>6</v>
      </c>
      <c r="E4198" t="s">
        <v>18716</v>
      </c>
      <c r="F4198" t="str">
        <f>INDEX(Schools!B:B,MATCH(schools[[#This Row],[Address]],Schools!H:H,))</f>
        <v>Sch</v>
      </c>
      <c r="G4198">
        <v>40.846939999999996</v>
      </c>
      <c r="H4198">
        <v>-89.679124999999999</v>
      </c>
      <c r="I4198">
        <v>1</v>
      </c>
      <c r="J4198" t="s">
        <v>25824</v>
      </c>
      <c r="K4198" t="s">
        <v>18717</v>
      </c>
      <c r="M4198" t="s">
        <v>29489</v>
      </c>
      <c r="N4198">
        <v>13120</v>
      </c>
      <c r="O4198" t="s">
        <v>29492</v>
      </c>
      <c r="R4198" t="s">
        <v>18706</v>
      </c>
      <c r="S4198" t="s">
        <v>6</v>
      </c>
      <c r="T4198" t="s">
        <v>2731</v>
      </c>
      <c r="U4198">
        <v>61525</v>
      </c>
      <c r="V4198" t="s">
        <v>25827</v>
      </c>
      <c r="W4198" t="s">
        <v>13385</v>
      </c>
    </row>
    <row r="4199" spans="1:23">
      <c r="A4199">
        <v>4198</v>
      </c>
      <c r="B4199" t="s">
        <v>18715</v>
      </c>
      <c r="C4199" t="s">
        <v>18706</v>
      </c>
      <c r="D4199" t="s">
        <v>6</v>
      </c>
      <c r="E4199" t="s">
        <v>18714</v>
      </c>
      <c r="F4199" t="str">
        <f>INDEX(Schools!B:B,MATCH(schools[[#This Row],[Address]],Schools!H:H,))</f>
        <v>Sch</v>
      </c>
      <c r="G4199">
        <v>40.858882000000001</v>
      </c>
      <c r="H4199">
        <v>-89.674335999999997</v>
      </c>
      <c r="I4199">
        <v>1</v>
      </c>
      <c r="J4199" t="s">
        <v>25824</v>
      </c>
      <c r="K4199" t="s">
        <v>18715</v>
      </c>
      <c r="M4199" t="s">
        <v>29489</v>
      </c>
      <c r="N4199">
        <v>301</v>
      </c>
      <c r="O4199" t="s">
        <v>27737</v>
      </c>
      <c r="R4199" t="s">
        <v>18706</v>
      </c>
      <c r="S4199" t="s">
        <v>6</v>
      </c>
      <c r="T4199" t="s">
        <v>2731</v>
      </c>
      <c r="U4199">
        <v>61525</v>
      </c>
      <c r="V4199" t="s">
        <v>25827</v>
      </c>
      <c r="W4199" t="s">
        <v>13385</v>
      </c>
    </row>
    <row r="4200" spans="1:23">
      <c r="A4200">
        <v>4199</v>
      </c>
      <c r="B4200" t="s">
        <v>18713</v>
      </c>
      <c r="C4200" t="s">
        <v>13385</v>
      </c>
      <c r="D4200" t="s">
        <v>6</v>
      </c>
      <c r="E4200" t="s">
        <v>18712</v>
      </c>
      <c r="F4200" t="str">
        <f>INDEX(Schools!B:B,MATCH(schools[[#This Row],[Address]],Schools!H:H,))</f>
        <v>Sch</v>
      </c>
      <c r="G4200">
        <v>40.810017000000002</v>
      </c>
      <c r="H4200">
        <v>-89.636083999999997</v>
      </c>
      <c r="I4200">
        <v>1</v>
      </c>
      <c r="J4200" t="s">
        <v>25824</v>
      </c>
      <c r="K4200" t="s">
        <v>18713</v>
      </c>
      <c r="M4200" t="s">
        <v>29450</v>
      </c>
      <c r="N4200">
        <v>10021</v>
      </c>
      <c r="O4200" t="s">
        <v>29493</v>
      </c>
      <c r="R4200" t="s">
        <v>13385</v>
      </c>
      <c r="S4200" t="s">
        <v>6</v>
      </c>
      <c r="T4200" t="s">
        <v>2731</v>
      </c>
      <c r="U4200">
        <v>61615</v>
      </c>
      <c r="V4200" t="s">
        <v>25827</v>
      </c>
      <c r="W4200" t="s">
        <v>13385</v>
      </c>
    </row>
    <row r="4201" spans="1:23">
      <c r="A4201">
        <v>4200</v>
      </c>
      <c r="B4201" t="s">
        <v>18711</v>
      </c>
      <c r="C4201" t="s">
        <v>18706</v>
      </c>
      <c r="D4201" t="s">
        <v>6</v>
      </c>
      <c r="E4201" t="s">
        <v>18710</v>
      </c>
      <c r="F4201" t="str">
        <f>INDEX(Schools!B:B,MATCH(schools[[#This Row],[Address]],Schools!H:H,))</f>
        <v>Sch</v>
      </c>
      <c r="G4201">
        <v>40.841681999999999</v>
      </c>
      <c r="H4201">
        <v>-89.629461000000006</v>
      </c>
      <c r="I4201">
        <v>1</v>
      </c>
      <c r="J4201" t="s">
        <v>25824</v>
      </c>
      <c r="K4201" t="s">
        <v>18711</v>
      </c>
      <c r="M4201" t="s">
        <v>29489</v>
      </c>
      <c r="N4201">
        <v>12610</v>
      </c>
      <c r="O4201" t="s">
        <v>29494</v>
      </c>
      <c r="R4201" t="s">
        <v>18706</v>
      </c>
      <c r="S4201" t="s">
        <v>6</v>
      </c>
      <c r="T4201" t="s">
        <v>2731</v>
      </c>
      <c r="U4201">
        <v>61525</v>
      </c>
      <c r="V4201" t="s">
        <v>25827</v>
      </c>
      <c r="W4201" t="s">
        <v>13385</v>
      </c>
    </row>
    <row r="4202" spans="1:23">
      <c r="A4202">
        <v>4201</v>
      </c>
      <c r="B4202" t="s">
        <v>18709</v>
      </c>
      <c r="C4202" t="s">
        <v>13385</v>
      </c>
      <c r="D4202" t="s">
        <v>6</v>
      </c>
      <c r="E4202" t="s">
        <v>18708</v>
      </c>
      <c r="F4202" t="str">
        <f>INDEX(Schools!B:B,MATCH(schools[[#This Row],[Address]],Schools!H:H,))</f>
        <v>Sch</v>
      </c>
      <c r="G4202">
        <v>40.785575999999999</v>
      </c>
      <c r="H4202">
        <v>-89.653431999999995</v>
      </c>
      <c r="I4202">
        <v>1</v>
      </c>
      <c r="J4202" t="s">
        <v>25824</v>
      </c>
      <c r="K4202" t="s">
        <v>18709</v>
      </c>
      <c r="M4202" t="s">
        <v>29450</v>
      </c>
      <c r="N4202">
        <v>3903</v>
      </c>
      <c r="O4202" t="s">
        <v>29495</v>
      </c>
      <c r="R4202" t="s">
        <v>13385</v>
      </c>
      <c r="S4202" t="s">
        <v>6</v>
      </c>
      <c r="T4202" t="s">
        <v>2731</v>
      </c>
      <c r="U4202">
        <v>61615</v>
      </c>
      <c r="V4202" t="s">
        <v>25827</v>
      </c>
      <c r="W4202" t="s">
        <v>13385</v>
      </c>
    </row>
    <row r="4203" spans="1:23">
      <c r="A4203">
        <v>4202</v>
      </c>
      <c r="B4203" t="s">
        <v>18707</v>
      </c>
      <c r="C4203" t="s">
        <v>18706</v>
      </c>
      <c r="D4203" t="s">
        <v>6</v>
      </c>
      <c r="E4203" t="s">
        <v>18705</v>
      </c>
      <c r="F4203" t="str">
        <f>INDEX(Schools!B:B,MATCH(schools[[#This Row],[Address]],Schools!H:H,))</f>
        <v>Sch</v>
      </c>
      <c r="G4203">
        <v>40.826875999999999</v>
      </c>
      <c r="H4203">
        <v>-89.631893000000005</v>
      </c>
      <c r="I4203">
        <v>1</v>
      </c>
      <c r="J4203" t="s">
        <v>25824</v>
      </c>
      <c r="K4203" t="s">
        <v>18707</v>
      </c>
      <c r="M4203" t="s">
        <v>29489</v>
      </c>
      <c r="N4203">
        <v>2514</v>
      </c>
      <c r="O4203" t="s">
        <v>29496</v>
      </c>
      <c r="R4203" t="s">
        <v>18706</v>
      </c>
      <c r="S4203" t="s">
        <v>6</v>
      </c>
      <c r="T4203" t="s">
        <v>2731</v>
      </c>
      <c r="U4203">
        <v>61525</v>
      </c>
      <c r="V4203" t="s">
        <v>25827</v>
      </c>
      <c r="W4203" t="s">
        <v>13385</v>
      </c>
    </row>
    <row r="4204" spans="1:23">
      <c r="A4204">
        <v>4203</v>
      </c>
      <c r="B4204" t="s">
        <v>18702</v>
      </c>
      <c r="C4204" t="s">
        <v>15131</v>
      </c>
      <c r="D4204" t="s">
        <v>6</v>
      </c>
      <c r="E4204" t="s">
        <v>18701</v>
      </c>
      <c r="F4204" t="str">
        <f>INDEX(Schools!B:B,MATCH(schools[[#This Row],[Address]],Schools!H:H,))</f>
        <v>Dist</v>
      </c>
      <c r="G4204">
        <v>40.746223999999998</v>
      </c>
      <c r="H4204">
        <v>-89.586753999999999</v>
      </c>
      <c r="I4204">
        <v>1</v>
      </c>
      <c r="J4204" t="s">
        <v>25824</v>
      </c>
      <c r="K4204" t="s">
        <v>18702</v>
      </c>
      <c r="M4204" t="s">
        <v>29497</v>
      </c>
      <c r="N4204">
        <v>500</v>
      </c>
      <c r="O4204" t="s">
        <v>29498</v>
      </c>
      <c r="R4204" t="s">
        <v>15131</v>
      </c>
      <c r="S4204" t="s">
        <v>6</v>
      </c>
      <c r="T4204" t="s">
        <v>2731</v>
      </c>
      <c r="U4204">
        <v>61616</v>
      </c>
      <c r="V4204" t="s">
        <v>25827</v>
      </c>
      <c r="W4204" t="s">
        <v>13385</v>
      </c>
    </row>
    <row r="4205" spans="1:23">
      <c r="A4205">
        <v>4204</v>
      </c>
      <c r="B4205" t="s">
        <v>18704</v>
      </c>
      <c r="C4205" t="s">
        <v>15131</v>
      </c>
      <c r="D4205" t="s">
        <v>6</v>
      </c>
      <c r="E4205" t="s">
        <v>18703</v>
      </c>
      <c r="F4205" t="str">
        <f>INDEX(Schools!B:B,MATCH(schools[[#This Row],[Address]],Schools!H:H,))</f>
        <v>Sch</v>
      </c>
      <c r="G4205">
        <v>40.745514</v>
      </c>
      <c r="H4205">
        <v>-89.585892999999999</v>
      </c>
      <c r="I4205">
        <v>1</v>
      </c>
      <c r="J4205" t="s">
        <v>25824</v>
      </c>
      <c r="K4205" t="s">
        <v>18704</v>
      </c>
      <c r="M4205" t="s">
        <v>29497</v>
      </c>
      <c r="N4205">
        <v>508</v>
      </c>
      <c r="O4205" t="s">
        <v>29498</v>
      </c>
      <c r="R4205" t="s">
        <v>15131</v>
      </c>
      <c r="S4205" t="s">
        <v>6</v>
      </c>
      <c r="T4205" t="s">
        <v>2731</v>
      </c>
      <c r="U4205">
        <v>61616</v>
      </c>
      <c r="V4205" t="s">
        <v>25827</v>
      </c>
      <c r="W4205" t="s">
        <v>13385</v>
      </c>
    </row>
    <row r="4206" spans="1:23">
      <c r="A4206">
        <v>4205</v>
      </c>
      <c r="B4206" t="s">
        <v>18702</v>
      </c>
      <c r="C4206" t="s">
        <v>15131</v>
      </c>
      <c r="D4206" t="s">
        <v>6</v>
      </c>
      <c r="E4206" t="s">
        <v>18701</v>
      </c>
      <c r="F4206" t="str">
        <f>INDEX(Schools!B:B,MATCH(schools[[#This Row],[Address]],Schools!H:H,))</f>
        <v>Dist</v>
      </c>
      <c r="G4206">
        <v>40.746223999999998</v>
      </c>
      <c r="H4206">
        <v>-89.586753999999999</v>
      </c>
      <c r="I4206">
        <v>1</v>
      </c>
      <c r="J4206" t="s">
        <v>25824</v>
      </c>
      <c r="K4206" t="s">
        <v>18702</v>
      </c>
      <c r="M4206" t="s">
        <v>29497</v>
      </c>
      <c r="N4206">
        <v>500</v>
      </c>
      <c r="O4206" t="s">
        <v>29498</v>
      </c>
      <c r="R4206" t="s">
        <v>15131</v>
      </c>
      <c r="S4206" t="s">
        <v>6</v>
      </c>
      <c r="T4206" t="s">
        <v>2731</v>
      </c>
      <c r="U4206">
        <v>61616</v>
      </c>
      <c r="V4206" t="s">
        <v>25827</v>
      </c>
      <c r="W4206" t="s">
        <v>13385</v>
      </c>
    </row>
    <row r="4207" spans="1:23">
      <c r="A4207">
        <v>4206</v>
      </c>
      <c r="B4207" t="s">
        <v>18700</v>
      </c>
      <c r="C4207" t="s">
        <v>18695</v>
      </c>
      <c r="D4207" t="s">
        <v>6</v>
      </c>
      <c r="E4207" t="s">
        <v>18699</v>
      </c>
      <c r="F4207" t="str">
        <f>INDEX(Schools!B:B,MATCH(schools[[#This Row],[Address]],Schools!H:H,))</f>
        <v>Dist</v>
      </c>
      <c r="G4207">
        <v>40.939687999999997</v>
      </c>
      <c r="H4207">
        <v>-89.755324000000002</v>
      </c>
      <c r="I4207">
        <v>1</v>
      </c>
      <c r="J4207" t="s">
        <v>25824</v>
      </c>
      <c r="K4207" t="s">
        <v>18700</v>
      </c>
      <c r="M4207" t="s">
        <v>29499</v>
      </c>
      <c r="N4207">
        <v>909</v>
      </c>
      <c r="O4207" t="s">
        <v>29500</v>
      </c>
      <c r="R4207" t="s">
        <v>18695</v>
      </c>
      <c r="S4207" t="s">
        <v>6</v>
      </c>
      <c r="T4207" t="s">
        <v>2731</v>
      </c>
      <c r="U4207">
        <v>61559</v>
      </c>
      <c r="V4207" t="s">
        <v>25827</v>
      </c>
      <c r="W4207" t="s">
        <v>13385</v>
      </c>
    </row>
    <row r="4208" spans="1:23">
      <c r="A4208">
        <v>4207</v>
      </c>
      <c r="B4208" t="s">
        <v>18698</v>
      </c>
      <c r="C4208" t="s">
        <v>18695</v>
      </c>
      <c r="D4208" t="s">
        <v>6</v>
      </c>
      <c r="E4208" t="s">
        <v>18697</v>
      </c>
      <c r="F4208" t="str">
        <f>INDEX(Schools!B:B,MATCH(schools[[#This Row],[Address]],Schools!H:H,))</f>
        <v>Sch</v>
      </c>
      <c r="G4208">
        <v>40.931798999999998</v>
      </c>
      <c r="H4208">
        <v>-89.753095000000002</v>
      </c>
      <c r="I4208">
        <v>0.95</v>
      </c>
      <c r="J4208" t="s">
        <v>25824</v>
      </c>
      <c r="K4208" t="s">
        <v>29501</v>
      </c>
      <c r="M4208" t="s">
        <v>29499</v>
      </c>
      <c r="N4208">
        <v>302</v>
      </c>
      <c r="O4208" t="s">
        <v>29502</v>
      </c>
      <c r="R4208" t="s">
        <v>18695</v>
      </c>
      <c r="S4208" t="s">
        <v>6</v>
      </c>
      <c r="T4208" t="s">
        <v>2731</v>
      </c>
      <c r="U4208">
        <v>61559</v>
      </c>
      <c r="V4208" t="s">
        <v>25827</v>
      </c>
      <c r="W4208" t="s">
        <v>13385</v>
      </c>
    </row>
    <row r="4209" spans="1:23">
      <c r="A4209">
        <v>4208</v>
      </c>
      <c r="B4209" t="s">
        <v>18696</v>
      </c>
      <c r="C4209" t="s">
        <v>18695</v>
      </c>
      <c r="D4209" t="s">
        <v>6</v>
      </c>
      <c r="E4209" t="s">
        <v>18694</v>
      </c>
      <c r="F4209" t="str">
        <f>INDEX(Schools!B:B,MATCH(schools[[#This Row],[Address]],Schools!H:H,))</f>
        <v>Sch</v>
      </c>
      <c r="G4209">
        <v>40.934192000000003</v>
      </c>
      <c r="H4209">
        <v>-89.753365000000002</v>
      </c>
      <c r="I4209">
        <v>1</v>
      </c>
      <c r="J4209" t="s">
        <v>25824</v>
      </c>
      <c r="K4209" t="s">
        <v>18696</v>
      </c>
      <c r="M4209" t="s">
        <v>29499</v>
      </c>
      <c r="N4209">
        <v>602</v>
      </c>
      <c r="O4209" t="s">
        <v>29500</v>
      </c>
      <c r="R4209" t="s">
        <v>18695</v>
      </c>
      <c r="S4209" t="s">
        <v>6</v>
      </c>
      <c r="T4209" t="s">
        <v>2731</v>
      </c>
      <c r="U4209">
        <v>61559</v>
      </c>
      <c r="V4209" t="s">
        <v>25827</v>
      </c>
      <c r="W4209" t="s">
        <v>13385</v>
      </c>
    </row>
    <row r="4210" spans="1:23">
      <c r="A4210">
        <v>4209</v>
      </c>
      <c r="B4210" t="s">
        <v>18693</v>
      </c>
      <c r="C4210" t="s">
        <v>18692</v>
      </c>
      <c r="D4210" t="s">
        <v>6</v>
      </c>
      <c r="E4210" t="s">
        <v>18691</v>
      </c>
      <c r="F4210" t="str">
        <f>INDEX(Schools!B:B,MATCH(schools[[#This Row],[Address]],Schools!H:H,))</f>
        <v>Dist</v>
      </c>
      <c r="G4210">
        <v>40.574953999999998</v>
      </c>
      <c r="H4210">
        <v>-89.807060000000007</v>
      </c>
      <c r="I4210">
        <v>1</v>
      </c>
      <c r="J4210" t="s">
        <v>25824</v>
      </c>
      <c r="K4210" t="s">
        <v>29503</v>
      </c>
      <c r="M4210" t="s">
        <v>29504</v>
      </c>
      <c r="N4210">
        <v>9611</v>
      </c>
      <c r="O4210" t="s">
        <v>29505</v>
      </c>
      <c r="R4210" t="s">
        <v>18692</v>
      </c>
      <c r="S4210" t="s">
        <v>6</v>
      </c>
      <c r="T4210" t="s">
        <v>2731</v>
      </c>
      <c r="U4210">
        <v>61533</v>
      </c>
      <c r="V4210" t="s">
        <v>25827</v>
      </c>
      <c r="W4210" t="s">
        <v>13385</v>
      </c>
    </row>
    <row r="4211" spans="1:23">
      <c r="A4211">
        <v>4210</v>
      </c>
      <c r="B4211" t="s">
        <v>18693</v>
      </c>
      <c r="C4211" t="s">
        <v>18692</v>
      </c>
      <c r="D4211" t="s">
        <v>6</v>
      </c>
      <c r="E4211" t="s">
        <v>18691</v>
      </c>
      <c r="F4211" t="str">
        <f>INDEX(Schools!B:B,MATCH(schools[[#This Row],[Address]],Schools!H:H,))</f>
        <v>Dist</v>
      </c>
      <c r="G4211">
        <v>40.574953999999998</v>
      </c>
      <c r="H4211">
        <v>-89.807060000000007</v>
      </c>
      <c r="I4211">
        <v>1</v>
      </c>
      <c r="J4211" t="s">
        <v>25824</v>
      </c>
      <c r="K4211" t="s">
        <v>29503</v>
      </c>
      <c r="M4211" t="s">
        <v>29504</v>
      </c>
      <c r="N4211">
        <v>9611</v>
      </c>
      <c r="O4211" t="s">
        <v>29505</v>
      </c>
      <c r="R4211" t="s">
        <v>18692</v>
      </c>
      <c r="S4211" t="s">
        <v>6</v>
      </c>
      <c r="T4211" t="s">
        <v>2731</v>
      </c>
      <c r="U4211">
        <v>61533</v>
      </c>
      <c r="V4211" t="s">
        <v>25827</v>
      </c>
      <c r="W4211" t="s">
        <v>13385</v>
      </c>
    </row>
    <row r="4212" spans="1:23">
      <c r="A4212">
        <v>4211</v>
      </c>
      <c r="B4212" t="s">
        <v>18693</v>
      </c>
      <c r="C4212" t="s">
        <v>18692</v>
      </c>
      <c r="D4212" t="s">
        <v>6</v>
      </c>
      <c r="E4212" t="s">
        <v>18691</v>
      </c>
      <c r="F4212" t="str">
        <f>INDEX(Schools!B:B,MATCH(schools[[#This Row],[Address]],Schools!H:H,))</f>
        <v>Dist</v>
      </c>
      <c r="G4212">
        <v>40.574953999999998</v>
      </c>
      <c r="H4212">
        <v>-89.807060000000007</v>
      </c>
      <c r="I4212">
        <v>1</v>
      </c>
      <c r="J4212" t="s">
        <v>25824</v>
      </c>
      <c r="K4212" t="s">
        <v>29503</v>
      </c>
      <c r="M4212" t="s">
        <v>29504</v>
      </c>
      <c r="N4212">
        <v>9611</v>
      </c>
      <c r="O4212" t="s">
        <v>29505</v>
      </c>
      <c r="R4212" t="s">
        <v>18692</v>
      </c>
      <c r="S4212" t="s">
        <v>6</v>
      </c>
      <c r="T4212" t="s">
        <v>2731</v>
      </c>
      <c r="U4212">
        <v>61533</v>
      </c>
      <c r="V4212" t="s">
        <v>25827</v>
      </c>
      <c r="W4212" t="s">
        <v>13385</v>
      </c>
    </row>
    <row r="4213" spans="1:23">
      <c r="A4213">
        <v>4212</v>
      </c>
      <c r="B4213" t="s">
        <v>18693</v>
      </c>
      <c r="C4213" t="s">
        <v>18692</v>
      </c>
      <c r="D4213" t="s">
        <v>6</v>
      </c>
      <c r="E4213" t="s">
        <v>18691</v>
      </c>
      <c r="F4213" t="str">
        <f>INDEX(Schools!B:B,MATCH(schools[[#This Row],[Address]],Schools!H:H,))</f>
        <v>Dist</v>
      </c>
      <c r="G4213">
        <v>40.574953999999998</v>
      </c>
      <c r="H4213">
        <v>-89.807060000000007</v>
      </c>
      <c r="I4213">
        <v>1</v>
      </c>
      <c r="J4213" t="s">
        <v>25824</v>
      </c>
      <c r="K4213" t="s">
        <v>29503</v>
      </c>
      <c r="M4213" t="s">
        <v>29504</v>
      </c>
      <c r="N4213">
        <v>9611</v>
      </c>
      <c r="O4213" t="s">
        <v>29505</v>
      </c>
      <c r="R4213" t="s">
        <v>18692</v>
      </c>
      <c r="S4213" t="s">
        <v>6</v>
      </c>
      <c r="T4213" t="s">
        <v>2731</v>
      </c>
      <c r="U4213">
        <v>61533</v>
      </c>
      <c r="V4213" t="s">
        <v>25827</v>
      </c>
      <c r="W4213" t="s">
        <v>13385</v>
      </c>
    </row>
    <row r="4214" spans="1:23">
      <c r="A4214">
        <v>4213</v>
      </c>
      <c r="B4214" t="s">
        <v>18690</v>
      </c>
      <c r="C4214" t="s">
        <v>13385</v>
      </c>
      <c r="D4214" t="s">
        <v>6</v>
      </c>
      <c r="E4214" t="s">
        <v>18689</v>
      </c>
      <c r="F4214" t="str">
        <f>INDEX(Schools!B:B,MATCH(schools[[#This Row],[Address]],Schools!H:H,))</f>
        <v>Dist</v>
      </c>
      <c r="G4214">
        <v>40.609876999999997</v>
      </c>
      <c r="H4214">
        <v>-89.681873999999993</v>
      </c>
      <c r="I4214">
        <v>1</v>
      </c>
      <c r="J4214" t="s">
        <v>25824</v>
      </c>
      <c r="K4214" t="s">
        <v>18690</v>
      </c>
      <c r="M4214" t="s">
        <v>29434</v>
      </c>
      <c r="N4214">
        <v>5613</v>
      </c>
      <c r="O4214" t="s">
        <v>29506</v>
      </c>
      <c r="R4214" t="s">
        <v>13385</v>
      </c>
      <c r="S4214" t="s">
        <v>6</v>
      </c>
      <c r="T4214" t="s">
        <v>2731</v>
      </c>
      <c r="U4214">
        <v>61607</v>
      </c>
      <c r="V4214" t="s">
        <v>25827</v>
      </c>
      <c r="W4214" t="s">
        <v>13385</v>
      </c>
    </row>
    <row r="4215" spans="1:23">
      <c r="A4215">
        <v>4214</v>
      </c>
      <c r="B4215" t="s">
        <v>18690</v>
      </c>
      <c r="C4215" t="s">
        <v>13385</v>
      </c>
      <c r="D4215" t="s">
        <v>6</v>
      </c>
      <c r="E4215" t="s">
        <v>18689</v>
      </c>
      <c r="F4215" t="str">
        <f>INDEX(Schools!B:B,MATCH(schools[[#This Row],[Address]],Schools!H:H,))</f>
        <v>Dist</v>
      </c>
      <c r="G4215">
        <v>40.609876999999997</v>
      </c>
      <c r="H4215">
        <v>-89.681873999999993</v>
      </c>
      <c r="I4215">
        <v>1</v>
      </c>
      <c r="J4215" t="s">
        <v>25824</v>
      </c>
      <c r="K4215" t="s">
        <v>18690</v>
      </c>
      <c r="M4215" t="s">
        <v>29434</v>
      </c>
      <c r="N4215">
        <v>5613</v>
      </c>
      <c r="O4215" t="s">
        <v>29506</v>
      </c>
      <c r="R4215" t="s">
        <v>13385</v>
      </c>
      <c r="S4215" t="s">
        <v>6</v>
      </c>
      <c r="T4215" t="s">
        <v>2731</v>
      </c>
      <c r="U4215">
        <v>61607</v>
      </c>
      <c r="V4215" t="s">
        <v>25827</v>
      </c>
      <c r="W4215" t="s">
        <v>13385</v>
      </c>
    </row>
    <row r="4216" spans="1:23">
      <c r="A4216">
        <v>4215</v>
      </c>
      <c r="B4216" t="s">
        <v>18688</v>
      </c>
      <c r="C4216" t="s">
        <v>18687</v>
      </c>
      <c r="D4216" t="s">
        <v>6</v>
      </c>
      <c r="E4216" t="s">
        <v>18686</v>
      </c>
      <c r="F4216" t="str">
        <f>INDEX(Schools!B:B,MATCH(schools[[#This Row],[Address]],Schools!H:H,))</f>
        <v>Dist</v>
      </c>
      <c r="G4216">
        <v>41.555030000000002</v>
      </c>
      <c r="H4216">
        <v>-90.413476000000003</v>
      </c>
      <c r="I4216">
        <v>1</v>
      </c>
      <c r="J4216" t="s">
        <v>25850</v>
      </c>
      <c r="K4216" t="s">
        <v>18688</v>
      </c>
      <c r="M4216" t="s">
        <v>29507</v>
      </c>
      <c r="N4216">
        <v>206</v>
      </c>
      <c r="O4216" t="s">
        <v>28147</v>
      </c>
      <c r="R4216" t="s">
        <v>18687</v>
      </c>
      <c r="S4216" t="s">
        <v>6</v>
      </c>
      <c r="T4216" t="s">
        <v>2757</v>
      </c>
      <c r="U4216">
        <v>61256</v>
      </c>
      <c r="V4216" t="s">
        <v>25827</v>
      </c>
      <c r="W4216" t="s">
        <v>25853</v>
      </c>
    </row>
    <row r="4217" spans="1:23">
      <c r="A4217">
        <v>4216</v>
      </c>
      <c r="B4217" t="s">
        <v>18688</v>
      </c>
      <c r="C4217" t="s">
        <v>18687</v>
      </c>
      <c r="D4217" t="s">
        <v>6</v>
      </c>
      <c r="E4217" t="s">
        <v>18686</v>
      </c>
      <c r="F4217" t="str">
        <f>INDEX(Schools!B:B,MATCH(schools[[#This Row],[Address]],Schools!H:H,))</f>
        <v>Dist</v>
      </c>
      <c r="G4217">
        <v>41.555030000000002</v>
      </c>
      <c r="H4217">
        <v>-90.413476000000003</v>
      </c>
      <c r="I4217">
        <v>1</v>
      </c>
      <c r="J4217" t="s">
        <v>25850</v>
      </c>
      <c r="K4217" t="s">
        <v>18688</v>
      </c>
      <c r="M4217" t="s">
        <v>29507</v>
      </c>
      <c r="N4217">
        <v>206</v>
      </c>
      <c r="O4217" t="s">
        <v>28147</v>
      </c>
      <c r="R4217" t="s">
        <v>18687</v>
      </c>
      <c r="S4217" t="s">
        <v>6</v>
      </c>
      <c r="T4217" t="s">
        <v>2757</v>
      </c>
      <c r="U4217">
        <v>61256</v>
      </c>
      <c r="V4217" t="s">
        <v>25827</v>
      </c>
      <c r="W4217" t="s">
        <v>25853</v>
      </c>
    </row>
    <row r="4218" spans="1:23">
      <c r="A4218">
        <v>4217</v>
      </c>
      <c r="B4218" t="s">
        <v>17122</v>
      </c>
      <c r="C4218" t="s">
        <v>15110</v>
      </c>
      <c r="D4218" t="s">
        <v>6</v>
      </c>
      <c r="E4218" t="s">
        <v>17121</v>
      </c>
      <c r="F4218" t="str">
        <f>INDEX(Schools!B:B,MATCH(schools[[#This Row],[Address]],Schools!H:H,))</f>
        <v>Dist</v>
      </c>
      <c r="G4218">
        <v>41.484726999999999</v>
      </c>
      <c r="H4218">
        <v>-90.412921999999995</v>
      </c>
      <c r="I4218">
        <v>0.7</v>
      </c>
      <c r="J4218" t="s">
        <v>25892</v>
      </c>
      <c r="K4218" t="s">
        <v>29508</v>
      </c>
      <c r="M4218" t="s">
        <v>29509</v>
      </c>
      <c r="O4218" t="s">
        <v>29508</v>
      </c>
      <c r="R4218" t="s">
        <v>15110</v>
      </c>
      <c r="S4218" t="s">
        <v>6</v>
      </c>
      <c r="T4218" t="s">
        <v>2757</v>
      </c>
      <c r="U4218">
        <v>61244</v>
      </c>
      <c r="V4218" t="s">
        <v>25827</v>
      </c>
      <c r="W4218" t="s">
        <v>25853</v>
      </c>
    </row>
    <row r="4219" spans="1:23">
      <c r="A4219">
        <v>4218</v>
      </c>
      <c r="B4219" t="s">
        <v>17122</v>
      </c>
      <c r="C4219" t="s">
        <v>15110</v>
      </c>
      <c r="D4219" t="s">
        <v>6</v>
      </c>
      <c r="E4219" t="s">
        <v>17121</v>
      </c>
      <c r="F4219" t="str">
        <f>INDEX(Schools!B:B,MATCH(schools[[#This Row],[Address]],Schools!H:H,))</f>
        <v>Dist</v>
      </c>
      <c r="G4219">
        <v>41.484726999999999</v>
      </c>
      <c r="H4219">
        <v>-90.412921999999995</v>
      </c>
      <c r="I4219">
        <v>0.7</v>
      </c>
      <c r="J4219" t="s">
        <v>25892</v>
      </c>
      <c r="K4219" t="s">
        <v>29508</v>
      </c>
      <c r="M4219" t="s">
        <v>29509</v>
      </c>
      <c r="O4219" t="s">
        <v>29508</v>
      </c>
      <c r="R4219" t="s">
        <v>15110</v>
      </c>
      <c r="S4219" t="s">
        <v>6</v>
      </c>
      <c r="T4219" t="s">
        <v>2757</v>
      </c>
      <c r="U4219">
        <v>61244</v>
      </c>
      <c r="V4219" t="s">
        <v>25827</v>
      </c>
      <c r="W4219" t="s">
        <v>25853</v>
      </c>
    </row>
    <row r="4220" spans="1:23">
      <c r="A4220">
        <v>4219</v>
      </c>
      <c r="B4220" t="s">
        <v>18685</v>
      </c>
      <c r="C4220" t="s">
        <v>15110</v>
      </c>
      <c r="D4220" t="s">
        <v>6</v>
      </c>
      <c r="E4220" t="s">
        <v>18684</v>
      </c>
      <c r="F4220" t="str">
        <f>INDEX(Schools!B:B,MATCH(schools[[#This Row],[Address]],Schools!H:H,))</f>
        <v>Dist</v>
      </c>
      <c r="G4220">
        <v>41.511944999999997</v>
      </c>
      <c r="H4220">
        <v>-90.477480999999997</v>
      </c>
      <c r="I4220">
        <v>1</v>
      </c>
      <c r="J4220" t="s">
        <v>25850</v>
      </c>
      <c r="K4220" t="s">
        <v>18685</v>
      </c>
      <c r="M4220" t="s">
        <v>29509</v>
      </c>
      <c r="N4220">
        <v>4280</v>
      </c>
      <c r="O4220" t="s">
        <v>29032</v>
      </c>
      <c r="R4220" t="s">
        <v>15110</v>
      </c>
      <c r="S4220" t="s">
        <v>6</v>
      </c>
      <c r="T4220" t="s">
        <v>2757</v>
      </c>
      <c r="U4220">
        <v>61244</v>
      </c>
      <c r="V4220" t="s">
        <v>25827</v>
      </c>
      <c r="W4220" t="s">
        <v>25853</v>
      </c>
    </row>
    <row r="4221" spans="1:23">
      <c r="A4221">
        <v>4220</v>
      </c>
      <c r="B4221" t="s">
        <v>18685</v>
      </c>
      <c r="C4221" t="s">
        <v>15110</v>
      </c>
      <c r="D4221" t="s">
        <v>6</v>
      </c>
      <c r="E4221" t="s">
        <v>18684</v>
      </c>
      <c r="F4221" t="str">
        <f>INDEX(Schools!B:B,MATCH(schools[[#This Row],[Address]],Schools!H:H,))</f>
        <v>Dist</v>
      </c>
      <c r="G4221">
        <v>41.511944999999997</v>
      </c>
      <c r="H4221">
        <v>-90.477480999999997</v>
      </c>
      <c r="I4221">
        <v>1</v>
      </c>
      <c r="J4221" t="s">
        <v>25850</v>
      </c>
      <c r="K4221" t="s">
        <v>18685</v>
      </c>
      <c r="M4221" t="s">
        <v>29509</v>
      </c>
      <c r="N4221">
        <v>4280</v>
      </c>
      <c r="O4221" t="s">
        <v>29032</v>
      </c>
      <c r="R4221" t="s">
        <v>15110</v>
      </c>
      <c r="S4221" t="s">
        <v>6</v>
      </c>
      <c r="T4221" t="s">
        <v>2757</v>
      </c>
      <c r="U4221">
        <v>61244</v>
      </c>
      <c r="V4221" t="s">
        <v>25827</v>
      </c>
      <c r="W4221" t="s">
        <v>25853</v>
      </c>
    </row>
    <row r="4222" spans="1:23">
      <c r="A4222">
        <v>4221</v>
      </c>
      <c r="B4222" t="s">
        <v>18683</v>
      </c>
      <c r="C4222" t="s">
        <v>13610</v>
      </c>
      <c r="D4222" t="s">
        <v>6</v>
      </c>
      <c r="E4222" t="s">
        <v>18682</v>
      </c>
      <c r="F4222" t="str">
        <f>INDEX(Schools!B:B,MATCH(schools[[#This Row],[Address]],Schools!H:H,))</f>
        <v>Sch</v>
      </c>
      <c r="G4222">
        <v>41.505732000000002</v>
      </c>
      <c r="H4222">
        <v>-90.411569</v>
      </c>
      <c r="I4222">
        <v>1</v>
      </c>
      <c r="J4222" t="s">
        <v>25850</v>
      </c>
      <c r="K4222" t="s">
        <v>29510</v>
      </c>
      <c r="M4222" t="s">
        <v>29511</v>
      </c>
      <c r="N4222">
        <v>1305</v>
      </c>
      <c r="O4222" t="s">
        <v>26008</v>
      </c>
      <c r="R4222" t="s">
        <v>13610</v>
      </c>
      <c r="S4222" t="s">
        <v>6</v>
      </c>
      <c r="T4222" t="s">
        <v>2757</v>
      </c>
      <c r="U4222">
        <v>61282</v>
      </c>
      <c r="V4222" t="s">
        <v>25827</v>
      </c>
      <c r="W4222" t="s">
        <v>25853</v>
      </c>
    </row>
    <row r="4223" spans="1:23">
      <c r="A4223">
        <v>4222</v>
      </c>
      <c r="B4223" t="s">
        <v>18681</v>
      </c>
      <c r="C4223" t="s">
        <v>13610</v>
      </c>
      <c r="D4223" t="s">
        <v>6</v>
      </c>
      <c r="E4223" t="s">
        <v>18680</v>
      </c>
      <c r="F4223" t="str">
        <f>INDEX(Schools!B:B,MATCH(schools[[#This Row],[Address]],Schools!H:H,))</f>
        <v>Dist</v>
      </c>
      <c r="G4223">
        <v>41.512259999999998</v>
      </c>
      <c r="H4223">
        <v>-90.415130000000005</v>
      </c>
      <c r="I4223">
        <v>0.5</v>
      </c>
      <c r="J4223" t="s">
        <v>25870</v>
      </c>
      <c r="M4223" t="s">
        <v>29511</v>
      </c>
      <c r="R4223" t="s">
        <v>13610</v>
      </c>
      <c r="S4223" t="s">
        <v>6</v>
      </c>
      <c r="T4223" t="s">
        <v>2757</v>
      </c>
      <c r="U4223">
        <v>61282</v>
      </c>
      <c r="V4223" t="s">
        <v>25827</v>
      </c>
      <c r="W4223" t="s">
        <v>25853</v>
      </c>
    </row>
    <row r="4224" spans="1:23">
      <c r="A4224">
        <v>4223</v>
      </c>
      <c r="B4224" t="s">
        <v>18681</v>
      </c>
      <c r="C4224" t="s">
        <v>13610</v>
      </c>
      <c r="D4224" t="s">
        <v>6</v>
      </c>
      <c r="E4224" t="s">
        <v>18680</v>
      </c>
      <c r="F4224" t="str">
        <f>INDEX(Schools!B:B,MATCH(schools[[#This Row],[Address]],Schools!H:H,))</f>
        <v>Dist</v>
      </c>
      <c r="G4224">
        <v>41.512259999999998</v>
      </c>
      <c r="H4224">
        <v>-90.415130000000005</v>
      </c>
      <c r="I4224">
        <v>0.5</v>
      </c>
      <c r="J4224" t="s">
        <v>25870</v>
      </c>
      <c r="M4224" t="s">
        <v>29511</v>
      </c>
      <c r="R4224" t="s">
        <v>13610</v>
      </c>
      <c r="S4224" t="s">
        <v>6</v>
      </c>
      <c r="T4224" t="s">
        <v>2757</v>
      </c>
      <c r="U4224">
        <v>61282</v>
      </c>
      <c r="V4224" t="s">
        <v>25827</v>
      </c>
      <c r="W4224" t="s">
        <v>25853</v>
      </c>
    </row>
    <row r="4225" spans="1:23">
      <c r="A4225">
        <v>4224</v>
      </c>
      <c r="B4225" t="s">
        <v>18679</v>
      </c>
      <c r="C4225" t="s">
        <v>15110</v>
      </c>
      <c r="D4225" t="s">
        <v>6</v>
      </c>
      <c r="E4225" t="s">
        <v>18678</v>
      </c>
      <c r="F4225" t="str">
        <f>INDEX(Schools!B:B,MATCH(schools[[#This Row],[Address]],Schools!H:H,))</f>
        <v>Dist</v>
      </c>
      <c r="G4225">
        <v>41.523829999999997</v>
      </c>
      <c r="H4225">
        <v>-90.404128</v>
      </c>
      <c r="I4225">
        <v>1</v>
      </c>
      <c r="J4225" t="s">
        <v>25850</v>
      </c>
      <c r="K4225" t="s">
        <v>18679</v>
      </c>
      <c r="M4225" t="s">
        <v>29509</v>
      </c>
      <c r="N4225">
        <v>3451</v>
      </c>
      <c r="O4225" t="s">
        <v>29512</v>
      </c>
      <c r="R4225" t="s">
        <v>15110</v>
      </c>
      <c r="S4225" t="s">
        <v>6</v>
      </c>
      <c r="T4225" t="s">
        <v>2757</v>
      </c>
      <c r="U4225">
        <v>61244</v>
      </c>
      <c r="V4225" t="s">
        <v>25827</v>
      </c>
      <c r="W4225" t="s">
        <v>25853</v>
      </c>
    </row>
    <row r="4226" spans="1:23">
      <c r="A4226">
        <v>4225</v>
      </c>
      <c r="B4226" t="s">
        <v>18677</v>
      </c>
      <c r="C4226" t="s">
        <v>15110</v>
      </c>
      <c r="D4226" t="s">
        <v>6</v>
      </c>
      <c r="E4226" t="s">
        <v>18676</v>
      </c>
      <c r="F4226" t="str">
        <f>INDEX(Schools!B:B,MATCH(schools[[#This Row],[Address]],Schools!H:H,))</f>
        <v>Sch</v>
      </c>
      <c r="G4226">
        <v>41.499586999999998</v>
      </c>
      <c r="H4226">
        <v>-90.444238999999996</v>
      </c>
      <c r="I4226">
        <v>1</v>
      </c>
      <c r="J4226" t="s">
        <v>25850</v>
      </c>
      <c r="K4226" t="s">
        <v>18677</v>
      </c>
      <c r="M4226" t="s">
        <v>29509</v>
      </c>
      <c r="N4226">
        <v>3100</v>
      </c>
      <c r="O4226" t="s">
        <v>26048</v>
      </c>
      <c r="R4226" t="s">
        <v>15110</v>
      </c>
      <c r="S4226" t="s">
        <v>6</v>
      </c>
      <c r="T4226" t="s">
        <v>2757</v>
      </c>
      <c r="U4226">
        <v>61244</v>
      </c>
      <c r="V4226" t="s">
        <v>25827</v>
      </c>
      <c r="W4226" t="s">
        <v>25853</v>
      </c>
    </row>
    <row r="4227" spans="1:23">
      <c r="A4227">
        <v>4226</v>
      </c>
      <c r="B4227" t="s">
        <v>18675</v>
      </c>
      <c r="C4227" t="s">
        <v>13610</v>
      </c>
      <c r="D4227" t="s">
        <v>6</v>
      </c>
      <c r="E4227" t="s">
        <v>18674</v>
      </c>
      <c r="F4227" t="str">
        <f>INDEX(Schools!B:B,MATCH(schools[[#This Row],[Address]],Schools!H:H,))</f>
        <v>Sch</v>
      </c>
      <c r="G4227">
        <v>41.486527000000002</v>
      </c>
      <c r="H4227">
        <v>-90.415439000000006</v>
      </c>
      <c r="I4227">
        <v>1</v>
      </c>
      <c r="J4227" t="s">
        <v>25850</v>
      </c>
      <c r="K4227" t="s">
        <v>18675</v>
      </c>
      <c r="M4227" t="s">
        <v>29511</v>
      </c>
      <c r="N4227">
        <v>2221</v>
      </c>
      <c r="O4227" t="s">
        <v>28194</v>
      </c>
      <c r="R4227" t="s">
        <v>13610</v>
      </c>
      <c r="S4227" t="s">
        <v>6</v>
      </c>
      <c r="T4227" t="s">
        <v>2757</v>
      </c>
      <c r="U4227">
        <v>61282</v>
      </c>
      <c r="V4227" t="s">
        <v>25827</v>
      </c>
      <c r="W4227" t="s">
        <v>25853</v>
      </c>
    </row>
    <row r="4228" spans="1:23">
      <c r="A4228">
        <v>4227</v>
      </c>
      <c r="B4228" t="s">
        <v>18673</v>
      </c>
      <c r="C4228" t="s">
        <v>15110</v>
      </c>
      <c r="D4228" t="s">
        <v>6</v>
      </c>
      <c r="E4228" t="s">
        <v>18672</v>
      </c>
      <c r="F4228" t="str">
        <f>INDEX(Schools!B:B,MATCH(schools[[#This Row],[Address]],Schools!H:H,))</f>
        <v>Sch</v>
      </c>
      <c r="G4228">
        <v>41.509872000000001</v>
      </c>
      <c r="H4228">
        <v>-90.450917000000004</v>
      </c>
      <c r="I4228">
        <v>1</v>
      </c>
      <c r="J4228" t="s">
        <v>25850</v>
      </c>
      <c r="K4228" t="s">
        <v>18673</v>
      </c>
      <c r="M4228" t="s">
        <v>29509</v>
      </c>
      <c r="N4228">
        <v>451</v>
      </c>
      <c r="O4228" t="s">
        <v>29513</v>
      </c>
      <c r="R4228" t="s">
        <v>15110</v>
      </c>
      <c r="S4228" t="s">
        <v>6</v>
      </c>
      <c r="T4228" t="s">
        <v>2757</v>
      </c>
      <c r="U4228">
        <v>61244</v>
      </c>
      <c r="V4228" t="s">
        <v>25827</v>
      </c>
      <c r="W4228" t="s">
        <v>25853</v>
      </c>
    </row>
    <row r="4229" spans="1:23">
      <c r="A4229">
        <v>4228</v>
      </c>
      <c r="B4229" t="s">
        <v>18671</v>
      </c>
      <c r="C4229" t="s">
        <v>15110</v>
      </c>
      <c r="D4229" t="s">
        <v>6</v>
      </c>
      <c r="E4229" t="s">
        <v>18670</v>
      </c>
      <c r="F4229" t="str">
        <f>INDEX(Schools!B:B,MATCH(schools[[#This Row],[Address]],Schools!H:H,))</f>
        <v>Sch</v>
      </c>
      <c r="G4229">
        <v>41.500424000000002</v>
      </c>
      <c r="H4229">
        <v>-90.441985000000003</v>
      </c>
      <c r="I4229">
        <v>1</v>
      </c>
      <c r="J4229" t="s">
        <v>25850</v>
      </c>
      <c r="K4229" t="s">
        <v>18671</v>
      </c>
      <c r="M4229" t="s">
        <v>29509</v>
      </c>
      <c r="N4229">
        <v>814</v>
      </c>
      <c r="O4229" t="s">
        <v>29514</v>
      </c>
      <c r="R4229" t="s">
        <v>15110</v>
      </c>
      <c r="S4229" t="s">
        <v>6</v>
      </c>
      <c r="T4229" t="s">
        <v>2757</v>
      </c>
      <c r="U4229">
        <v>61244</v>
      </c>
      <c r="V4229" t="s">
        <v>25827</v>
      </c>
      <c r="W4229" t="s">
        <v>25853</v>
      </c>
    </row>
    <row r="4230" spans="1:23">
      <c r="A4230">
        <v>4229</v>
      </c>
      <c r="B4230" t="s">
        <v>18669</v>
      </c>
      <c r="C4230" t="s">
        <v>15110</v>
      </c>
      <c r="D4230" t="s">
        <v>6</v>
      </c>
      <c r="E4230" t="s">
        <v>18668</v>
      </c>
      <c r="F4230" t="str">
        <f>INDEX(Schools!B:B,MATCH(schools[[#This Row],[Address]],Schools!H:H,))</f>
        <v>Sch</v>
      </c>
      <c r="G4230">
        <v>41.484726999999999</v>
      </c>
      <c r="H4230">
        <v>-90.412921999999995</v>
      </c>
      <c r="I4230">
        <v>0.7</v>
      </c>
      <c r="J4230" t="s">
        <v>25892</v>
      </c>
      <c r="K4230" t="s">
        <v>29508</v>
      </c>
      <c r="M4230" t="s">
        <v>29509</v>
      </c>
      <c r="O4230" t="s">
        <v>29508</v>
      </c>
      <c r="R4230" t="s">
        <v>15110</v>
      </c>
      <c r="S4230" t="s">
        <v>6</v>
      </c>
      <c r="T4230" t="s">
        <v>2757</v>
      </c>
      <c r="U4230">
        <v>61244</v>
      </c>
      <c r="V4230" t="s">
        <v>25827</v>
      </c>
      <c r="W4230" t="s">
        <v>25853</v>
      </c>
    </row>
    <row r="4231" spans="1:23">
      <c r="A4231">
        <v>4230</v>
      </c>
      <c r="B4231" t="s">
        <v>18667</v>
      </c>
      <c r="C4231" t="s">
        <v>15110</v>
      </c>
      <c r="D4231" t="s">
        <v>6</v>
      </c>
      <c r="E4231" t="s">
        <v>18666</v>
      </c>
      <c r="F4231" t="str">
        <f>INDEX(Schools!B:B,MATCH(schools[[#This Row],[Address]],Schools!H:H,))</f>
        <v>Sch</v>
      </c>
      <c r="G4231">
        <v>41.511226000000001</v>
      </c>
      <c r="H4231">
        <v>-90.494187999999994</v>
      </c>
      <c r="I4231">
        <v>1</v>
      </c>
      <c r="J4231" t="s">
        <v>25850</v>
      </c>
      <c r="K4231" t="s">
        <v>29515</v>
      </c>
      <c r="M4231" t="s">
        <v>29509</v>
      </c>
      <c r="N4231">
        <v>3100</v>
      </c>
      <c r="O4231" t="s">
        <v>29032</v>
      </c>
      <c r="R4231" t="s">
        <v>15110</v>
      </c>
      <c r="S4231" t="s">
        <v>6</v>
      </c>
      <c r="T4231" t="s">
        <v>2757</v>
      </c>
      <c r="U4231">
        <v>61244</v>
      </c>
      <c r="V4231" t="s">
        <v>25827</v>
      </c>
      <c r="W4231" t="s">
        <v>25853</v>
      </c>
    </row>
    <row r="4232" spans="1:23">
      <c r="A4232">
        <v>4231</v>
      </c>
      <c r="B4232" t="s">
        <v>18665</v>
      </c>
      <c r="C4232" t="s">
        <v>13371</v>
      </c>
      <c r="D4232" t="s">
        <v>6</v>
      </c>
      <c r="E4232" t="s">
        <v>18664</v>
      </c>
      <c r="F4232" t="str">
        <f>INDEX(Schools!B:B,MATCH(schools[[#This Row],[Address]],Schools!H:H,))</f>
        <v>Dist</v>
      </c>
      <c r="G4232">
        <v>41.463974</v>
      </c>
      <c r="H4232">
        <v>-90.505227000000005</v>
      </c>
      <c r="I4232">
        <v>1</v>
      </c>
      <c r="J4232" t="s">
        <v>25850</v>
      </c>
      <c r="K4232" t="s">
        <v>29516</v>
      </c>
      <c r="M4232" t="s">
        <v>29517</v>
      </c>
      <c r="N4232">
        <v>1900</v>
      </c>
      <c r="O4232" t="s">
        <v>29518</v>
      </c>
      <c r="R4232" t="s">
        <v>13371</v>
      </c>
      <c r="S4232" t="s">
        <v>6</v>
      </c>
      <c r="T4232" t="s">
        <v>2757</v>
      </c>
      <c r="U4232">
        <v>61265</v>
      </c>
      <c r="V4232" t="s">
        <v>25827</v>
      </c>
      <c r="W4232" t="s">
        <v>25853</v>
      </c>
    </row>
    <row r="4233" spans="1:23">
      <c r="A4233">
        <v>4232</v>
      </c>
      <c r="B4233" t="s">
        <v>18663</v>
      </c>
      <c r="C4233" t="s">
        <v>13371</v>
      </c>
      <c r="D4233" t="s">
        <v>6</v>
      </c>
      <c r="E4233" t="s">
        <v>18662</v>
      </c>
      <c r="F4233" t="str">
        <f>INDEX(Schools!B:B,MATCH(schools[[#This Row],[Address]],Schools!H:H,))</f>
        <v>Sch</v>
      </c>
      <c r="G4233">
        <v>41.490012999999998</v>
      </c>
      <c r="H4233">
        <v>-90.506848000000005</v>
      </c>
      <c r="I4233">
        <v>0.7</v>
      </c>
      <c r="J4233" t="s">
        <v>25892</v>
      </c>
      <c r="K4233" t="s">
        <v>29508</v>
      </c>
      <c r="M4233" t="s">
        <v>29517</v>
      </c>
      <c r="O4233" t="s">
        <v>29508</v>
      </c>
      <c r="R4233" t="s">
        <v>13371</v>
      </c>
      <c r="S4233" t="s">
        <v>6</v>
      </c>
      <c r="T4233" t="s">
        <v>2757</v>
      </c>
      <c r="U4233">
        <v>61265</v>
      </c>
      <c r="V4233" t="s">
        <v>25827</v>
      </c>
      <c r="W4233" t="s">
        <v>25853</v>
      </c>
    </row>
    <row r="4234" spans="1:23">
      <c r="A4234">
        <v>4233</v>
      </c>
      <c r="B4234" t="s">
        <v>18661</v>
      </c>
      <c r="C4234" t="s">
        <v>13371</v>
      </c>
      <c r="D4234" t="s">
        <v>6</v>
      </c>
      <c r="E4234" t="s">
        <v>18660</v>
      </c>
      <c r="F4234" t="str">
        <f>INDEX(Schools!B:B,MATCH(schools[[#This Row],[Address]],Schools!H:H,))</f>
        <v>Sch</v>
      </c>
      <c r="G4234">
        <v>41.491656999999996</v>
      </c>
      <c r="H4234">
        <v>-90.521505000000005</v>
      </c>
      <c r="I4234">
        <v>1</v>
      </c>
      <c r="J4234" t="s">
        <v>25850</v>
      </c>
      <c r="K4234" t="s">
        <v>18661</v>
      </c>
      <c r="M4234" t="s">
        <v>29517</v>
      </c>
      <c r="N4234">
        <v>2035</v>
      </c>
      <c r="O4234" t="s">
        <v>27767</v>
      </c>
      <c r="R4234" t="s">
        <v>13371</v>
      </c>
      <c r="S4234" t="s">
        <v>6</v>
      </c>
      <c r="T4234" t="s">
        <v>2757</v>
      </c>
      <c r="U4234">
        <v>61265</v>
      </c>
      <c r="V4234" t="s">
        <v>25827</v>
      </c>
      <c r="W4234" t="s">
        <v>25853</v>
      </c>
    </row>
    <row r="4235" spans="1:23">
      <c r="A4235">
        <v>4234</v>
      </c>
      <c r="B4235" t="s">
        <v>18659</v>
      </c>
      <c r="C4235" t="s">
        <v>13371</v>
      </c>
      <c r="D4235" t="s">
        <v>6</v>
      </c>
      <c r="E4235" t="s">
        <v>18658</v>
      </c>
      <c r="F4235" t="str">
        <f>INDEX(Schools!B:B,MATCH(schools[[#This Row],[Address]],Schools!H:H,))</f>
        <v>Sch</v>
      </c>
      <c r="G4235">
        <v>41.498820000000002</v>
      </c>
      <c r="H4235">
        <v>-90.470353000000003</v>
      </c>
      <c r="I4235">
        <v>1</v>
      </c>
      <c r="J4235" t="s">
        <v>25850</v>
      </c>
      <c r="K4235" t="s">
        <v>18659</v>
      </c>
      <c r="M4235" t="s">
        <v>29517</v>
      </c>
      <c r="N4235">
        <v>1301</v>
      </c>
      <c r="O4235" t="s">
        <v>29519</v>
      </c>
      <c r="R4235" t="s">
        <v>13371</v>
      </c>
      <c r="S4235" t="s">
        <v>6</v>
      </c>
      <c r="T4235" t="s">
        <v>2757</v>
      </c>
      <c r="U4235">
        <v>61265</v>
      </c>
      <c r="V4235" t="s">
        <v>25827</v>
      </c>
      <c r="W4235" t="s">
        <v>25853</v>
      </c>
    </row>
    <row r="4236" spans="1:23">
      <c r="A4236">
        <v>4235</v>
      </c>
      <c r="B4236" t="s">
        <v>18657</v>
      </c>
      <c r="C4236" t="s">
        <v>13371</v>
      </c>
      <c r="D4236" t="s">
        <v>6</v>
      </c>
      <c r="E4236" t="s">
        <v>18656</v>
      </c>
      <c r="F4236" t="str">
        <f>INDEX(Schools!B:B,MATCH(schools[[#This Row],[Address]],Schools!H:H,))</f>
        <v>Sch</v>
      </c>
      <c r="G4236">
        <v>41.469785000000002</v>
      </c>
      <c r="H4236">
        <v>-90.470912999999996</v>
      </c>
      <c r="I4236">
        <v>1</v>
      </c>
      <c r="J4236" t="s">
        <v>25850</v>
      </c>
      <c r="K4236" t="s">
        <v>18657</v>
      </c>
      <c r="M4236" t="s">
        <v>29517</v>
      </c>
      <c r="N4236">
        <v>4205</v>
      </c>
      <c r="O4236" t="s">
        <v>29519</v>
      </c>
      <c r="R4236" t="s">
        <v>13371</v>
      </c>
      <c r="S4236" t="s">
        <v>6</v>
      </c>
      <c r="T4236" t="s">
        <v>2757</v>
      </c>
      <c r="U4236">
        <v>61265</v>
      </c>
      <c r="V4236" t="s">
        <v>25827</v>
      </c>
      <c r="W4236" t="s">
        <v>25853</v>
      </c>
    </row>
    <row r="4237" spans="1:23">
      <c r="A4237">
        <v>4236</v>
      </c>
      <c r="B4237" t="s">
        <v>18655</v>
      </c>
      <c r="C4237" t="s">
        <v>13371</v>
      </c>
      <c r="D4237" t="s">
        <v>6</v>
      </c>
      <c r="E4237" t="s">
        <v>18654</v>
      </c>
      <c r="F4237" t="str">
        <f>INDEX(Schools!B:B,MATCH(schools[[#This Row],[Address]],Schools!H:H,))</f>
        <v>Sch</v>
      </c>
      <c r="G4237">
        <v>41.502077</v>
      </c>
      <c r="H4237">
        <v>-90.464596999999998</v>
      </c>
      <c r="I4237">
        <v>1</v>
      </c>
      <c r="J4237" t="s">
        <v>25850</v>
      </c>
      <c r="K4237" t="s">
        <v>18655</v>
      </c>
      <c r="M4237" t="s">
        <v>29517</v>
      </c>
      <c r="N4237">
        <v>5312</v>
      </c>
      <c r="O4237" t="s">
        <v>29520</v>
      </c>
      <c r="R4237" t="s">
        <v>13371</v>
      </c>
      <c r="S4237" t="s">
        <v>6</v>
      </c>
      <c r="T4237" t="s">
        <v>2757</v>
      </c>
      <c r="U4237">
        <v>61265</v>
      </c>
      <c r="V4237" t="s">
        <v>25827</v>
      </c>
      <c r="W4237" t="s">
        <v>25853</v>
      </c>
    </row>
    <row r="4238" spans="1:23">
      <c r="A4238">
        <v>4237</v>
      </c>
      <c r="B4238" t="s">
        <v>18653</v>
      </c>
      <c r="C4238" t="s">
        <v>13371</v>
      </c>
      <c r="D4238" t="s">
        <v>6</v>
      </c>
      <c r="E4238" t="s">
        <v>18652</v>
      </c>
      <c r="F4238" t="str">
        <f>INDEX(Schools!B:B,MATCH(schools[[#This Row],[Address]],Schools!H:H,))</f>
        <v>Sch</v>
      </c>
      <c r="G4238">
        <v>41.480429000000001</v>
      </c>
      <c r="H4238">
        <v>-90.528129000000007</v>
      </c>
      <c r="I4238">
        <v>1</v>
      </c>
      <c r="J4238" t="s">
        <v>25850</v>
      </c>
      <c r="K4238" t="s">
        <v>18653</v>
      </c>
      <c r="M4238" t="s">
        <v>29517</v>
      </c>
      <c r="N4238">
        <v>700</v>
      </c>
      <c r="O4238" t="s">
        <v>29521</v>
      </c>
      <c r="R4238" t="s">
        <v>13371</v>
      </c>
      <c r="S4238" t="s">
        <v>6</v>
      </c>
      <c r="T4238" t="s">
        <v>2757</v>
      </c>
      <c r="U4238">
        <v>61265</v>
      </c>
      <c r="V4238" t="s">
        <v>25827</v>
      </c>
      <c r="W4238" t="s">
        <v>25853</v>
      </c>
    </row>
    <row r="4239" spans="1:23">
      <c r="A4239">
        <v>4238</v>
      </c>
      <c r="B4239" t="s">
        <v>18651</v>
      </c>
      <c r="C4239" t="s">
        <v>13371</v>
      </c>
      <c r="D4239" t="s">
        <v>6</v>
      </c>
      <c r="E4239" t="s">
        <v>18650</v>
      </c>
      <c r="F4239" t="str">
        <f>INDEX(Schools!B:B,MATCH(schools[[#This Row],[Address]],Schools!H:H,))</f>
        <v>Sch</v>
      </c>
      <c r="G4239">
        <v>41.497016000000002</v>
      </c>
      <c r="H4239">
        <v>-90.523340000000005</v>
      </c>
      <c r="I4239">
        <v>1</v>
      </c>
      <c r="J4239" t="s">
        <v>25850</v>
      </c>
      <c r="K4239" t="s">
        <v>18651</v>
      </c>
      <c r="M4239" t="s">
        <v>29517</v>
      </c>
      <c r="N4239">
        <v>1015</v>
      </c>
      <c r="O4239" t="s">
        <v>29522</v>
      </c>
      <c r="R4239" t="s">
        <v>13371</v>
      </c>
      <c r="S4239" t="s">
        <v>6</v>
      </c>
      <c r="T4239" t="s">
        <v>2757</v>
      </c>
      <c r="U4239">
        <v>61265</v>
      </c>
      <c r="V4239" t="s">
        <v>25827</v>
      </c>
      <c r="W4239" t="s">
        <v>25853</v>
      </c>
    </row>
    <row r="4240" spans="1:23">
      <c r="A4240">
        <v>4239</v>
      </c>
      <c r="B4240" t="s">
        <v>18649</v>
      </c>
      <c r="C4240" t="s">
        <v>13371</v>
      </c>
      <c r="D4240" t="s">
        <v>6</v>
      </c>
      <c r="E4240" t="s">
        <v>18648</v>
      </c>
      <c r="F4240" t="str">
        <f>INDEX(Schools!B:B,MATCH(schools[[#This Row],[Address]],Schools!H:H,))</f>
        <v>Sch</v>
      </c>
      <c r="G4240">
        <v>41.496186000000002</v>
      </c>
      <c r="H4240">
        <v>-90.501328000000001</v>
      </c>
      <c r="I4240">
        <v>1</v>
      </c>
      <c r="J4240" t="s">
        <v>25850</v>
      </c>
      <c r="K4240" t="s">
        <v>18649</v>
      </c>
      <c r="M4240" t="s">
        <v>29517</v>
      </c>
      <c r="N4240">
        <v>1602</v>
      </c>
      <c r="O4240" t="s">
        <v>29523</v>
      </c>
      <c r="R4240" t="s">
        <v>13371</v>
      </c>
      <c r="S4240" t="s">
        <v>6</v>
      </c>
      <c r="T4240" t="s">
        <v>2757</v>
      </c>
      <c r="U4240">
        <v>61265</v>
      </c>
      <c r="V4240" t="s">
        <v>25827</v>
      </c>
      <c r="W4240" t="s">
        <v>25853</v>
      </c>
    </row>
    <row r="4241" spans="1:23">
      <c r="A4241">
        <v>4240</v>
      </c>
      <c r="B4241" t="s">
        <v>18647</v>
      </c>
      <c r="C4241" t="s">
        <v>14369</v>
      </c>
      <c r="D4241" t="s">
        <v>6</v>
      </c>
      <c r="E4241" t="s">
        <v>18646</v>
      </c>
      <c r="F4241" t="str">
        <f>INDEX(Schools!B:B,MATCH(schools[[#This Row],[Address]],Schools!H:H,))</f>
        <v>Sch</v>
      </c>
      <c r="G4241">
        <v>41.446230999999997</v>
      </c>
      <c r="H4241">
        <v>-90.461053000000007</v>
      </c>
      <c r="I4241">
        <v>1</v>
      </c>
      <c r="J4241" t="s">
        <v>25850</v>
      </c>
      <c r="K4241" t="s">
        <v>18647</v>
      </c>
      <c r="M4241" t="s">
        <v>29524</v>
      </c>
      <c r="N4241">
        <v>1004</v>
      </c>
      <c r="O4241" t="s">
        <v>27664</v>
      </c>
      <c r="R4241" t="s">
        <v>14369</v>
      </c>
      <c r="S4241" t="s">
        <v>6</v>
      </c>
      <c r="T4241" t="s">
        <v>2757</v>
      </c>
      <c r="U4241">
        <v>61240</v>
      </c>
      <c r="V4241" t="s">
        <v>25827</v>
      </c>
      <c r="W4241" t="s">
        <v>25853</v>
      </c>
    </row>
    <row r="4242" spans="1:23">
      <c r="A4242">
        <v>4241</v>
      </c>
      <c r="B4242" t="s">
        <v>18645</v>
      </c>
      <c r="C4242" t="s">
        <v>13371</v>
      </c>
      <c r="D4242" t="s">
        <v>6</v>
      </c>
      <c r="E4242" t="s">
        <v>18644</v>
      </c>
      <c r="F4242" t="str">
        <f>INDEX(Schools!B:B,MATCH(schools[[#This Row],[Address]],Schools!H:H,))</f>
        <v>Sch</v>
      </c>
      <c r="G4242">
        <v>41.490012999999998</v>
      </c>
      <c r="H4242">
        <v>-90.506848000000005</v>
      </c>
      <c r="I4242">
        <v>0.7</v>
      </c>
      <c r="J4242" t="s">
        <v>25892</v>
      </c>
      <c r="K4242" t="s">
        <v>29508</v>
      </c>
      <c r="M4242" t="s">
        <v>29517</v>
      </c>
      <c r="O4242" t="s">
        <v>29508</v>
      </c>
      <c r="R4242" t="s">
        <v>13371</v>
      </c>
      <c r="S4242" t="s">
        <v>6</v>
      </c>
      <c r="T4242" t="s">
        <v>2757</v>
      </c>
      <c r="U4242">
        <v>61265</v>
      </c>
      <c r="V4242" t="s">
        <v>25827</v>
      </c>
      <c r="W4242" t="s">
        <v>25853</v>
      </c>
    </row>
    <row r="4243" spans="1:23">
      <c r="A4243">
        <v>4242</v>
      </c>
      <c r="B4243" t="s">
        <v>18643</v>
      </c>
      <c r="C4243" t="s">
        <v>13371</v>
      </c>
      <c r="D4243" t="s">
        <v>6</v>
      </c>
      <c r="E4243" t="s">
        <v>18642</v>
      </c>
      <c r="F4243" t="str">
        <f>INDEX(Schools!B:B,MATCH(schools[[#This Row],[Address]],Schools!H:H,))</f>
        <v>Sch</v>
      </c>
      <c r="G4243">
        <v>41.498128000000001</v>
      </c>
      <c r="H4243">
        <v>-90.479744999999994</v>
      </c>
      <c r="I4243">
        <v>1</v>
      </c>
      <c r="J4243" t="s">
        <v>25850</v>
      </c>
      <c r="K4243" t="s">
        <v>18643</v>
      </c>
      <c r="M4243" t="s">
        <v>29517</v>
      </c>
      <c r="N4243">
        <v>1550</v>
      </c>
      <c r="O4243" t="s">
        <v>29525</v>
      </c>
      <c r="R4243" t="s">
        <v>13371</v>
      </c>
      <c r="S4243" t="s">
        <v>6</v>
      </c>
      <c r="T4243" t="s">
        <v>2757</v>
      </c>
      <c r="U4243">
        <v>61265</v>
      </c>
      <c r="V4243" t="s">
        <v>25827</v>
      </c>
      <c r="W4243" t="s">
        <v>25853</v>
      </c>
    </row>
    <row r="4244" spans="1:23">
      <c r="A4244">
        <v>4243</v>
      </c>
      <c r="B4244" t="s">
        <v>18641</v>
      </c>
      <c r="C4244" t="s">
        <v>13371</v>
      </c>
      <c r="D4244" t="s">
        <v>6</v>
      </c>
      <c r="E4244" t="s">
        <v>18640</v>
      </c>
      <c r="F4244" t="str">
        <f>INDEX(Schools!B:B,MATCH(schools[[#This Row],[Address]],Schools!H:H,))</f>
        <v>Sch</v>
      </c>
      <c r="G4244">
        <v>41.496602000000003</v>
      </c>
      <c r="H4244">
        <v>-90.513238999999999</v>
      </c>
      <c r="I4244">
        <v>1</v>
      </c>
      <c r="J4244" t="s">
        <v>25850</v>
      </c>
      <c r="K4244" t="s">
        <v>18641</v>
      </c>
      <c r="M4244" t="s">
        <v>29517</v>
      </c>
      <c r="N4244">
        <v>1616</v>
      </c>
      <c r="O4244" t="s">
        <v>26444</v>
      </c>
      <c r="R4244" t="s">
        <v>13371</v>
      </c>
      <c r="S4244" t="s">
        <v>6</v>
      </c>
      <c r="T4244" t="s">
        <v>2757</v>
      </c>
      <c r="U4244">
        <v>61265</v>
      </c>
      <c r="V4244" t="s">
        <v>25827</v>
      </c>
      <c r="W4244" t="s">
        <v>25853</v>
      </c>
    </row>
    <row r="4245" spans="1:23">
      <c r="A4245">
        <v>4244</v>
      </c>
      <c r="B4245" t="s">
        <v>18639</v>
      </c>
      <c r="C4245" t="s">
        <v>13371</v>
      </c>
      <c r="D4245" t="s">
        <v>6</v>
      </c>
      <c r="E4245" t="s">
        <v>18638</v>
      </c>
      <c r="F4245" t="str">
        <f>INDEX(Schools!B:B,MATCH(schools[[#This Row],[Address]],Schools!H:H,))</f>
        <v>Sch</v>
      </c>
      <c r="G4245">
        <v>41.475669000000003</v>
      </c>
      <c r="H4245">
        <v>-90.462990000000005</v>
      </c>
      <c r="I4245">
        <v>1</v>
      </c>
      <c r="J4245" t="s">
        <v>25850</v>
      </c>
      <c r="K4245" t="s">
        <v>18639</v>
      </c>
      <c r="M4245" t="s">
        <v>29517</v>
      </c>
      <c r="N4245">
        <v>3520</v>
      </c>
      <c r="O4245" t="s">
        <v>29526</v>
      </c>
      <c r="R4245" t="s">
        <v>13371</v>
      </c>
      <c r="S4245" t="s">
        <v>6</v>
      </c>
      <c r="T4245" t="s">
        <v>2757</v>
      </c>
      <c r="U4245">
        <v>61265</v>
      </c>
      <c r="V4245" t="s">
        <v>25827</v>
      </c>
      <c r="W4245" t="s">
        <v>25853</v>
      </c>
    </row>
    <row r="4246" spans="1:23">
      <c r="A4246">
        <v>4245</v>
      </c>
      <c r="B4246" t="s">
        <v>18637</v>
      </c>
      <c r="C4246" t="s">
        <v>13371</v>
      </c>
      <c r="D4246" t="s">
        <v>6</v>
      </c>
      <c r="E4246" t="s">
        <v>18636</v>
      </c>
      <c r="F4246" t="str">
        <f>INDEX(Schools!B:B,MATCH(schools[[#This Row],[Address]],Schools!H:H,))</f>
        <v>Sch</v>
      </c>
      <c r="G4246">
        <v>41.485818999999999</v>
      </c>
      <c r="H4246">
        <v>-90.495322999999999</v>
      </c>
      <c r="I4246">
        <v>1</v>
      </c>
      <c r="J4246" t="s">
        <v>25850</v>
      </c>
      <c r="K4246" t="s">
        <v>18637</v>
      </c>
      <c r="M4246" t="s">
        <v>29517</v>
      </c>
      <c r="N4246">
        <v>3010</v>
      </c>
      <c r="O4246" t="s">
        <v>29527</v>
      </c>
      <c r="R4246" t="s">
        <v>13371</v>
      </c>
      <c r="S4246" t="s">
        <v>6</v>
      </c>
      <c r="T4246" t="s">
        <v>2757</v>
      </c>
      <c r="U4246">
        <v>61265</v>
      </c>
      <c r="V4246" t="s">
        <v>25827</v>
      </c>
      <c r="W4246" t="s">
        <v>25853</v>
      </c>
    </row>
    <row r="4247" spans="1:23">
      <c r="A4247">
        <v>4246</v>
      </c>
      <c r="B4247" t="s">
        <v>18635</v>
      </c>
      <c r="C4247" t="s">
        <v>13369</v>
      </c>
      <c r="D4247" t="s">
        <v>6</v>
      </c>
      <c r="E4247" t="s">
        <v>18634</v>
      </c>
      <c r="F4247" t="str">
        <f>INDEX(Schools!B:B,MATCH(schools[[#This Row],[Address]],Schools!H:H,))</f>
        <v>Dist</v>
      </c>
      <c r="G4247">
        <v>41.505068000000001</v>
      </c>
      <c r="H4247">
        <v>-90.571890999999994</v>
      </c>
      <c r="I4247">
        <v>1</v>
      </c>
      <c r="J4247" t="s">
        <v>25850</v>
      </c>
      <c r="K4247" t="s">
        <v>29528</v>
      </c>
      <c r="M4247" t="s">
        <v>29529</v>
      </c>
      <c r="N4247">
        <v>2000</v>
      </c>
      <c r="O4247" t="s">
        <v>26717</v>
      </c>
      <c r="R4247" t="s">
        <v>13369</v>
      </c>
      <c r="S4247" t="s">
        <v>6</v>
      </c>
      <c r="T4247" t="s">
        <v>2757</v>
      </c>
      <c r="U4247">
        <v>61201</v>
      </c>
      <c r="V4247" t="s">
        <v>25827</v>
      </c>
      <c r="W4247" t="s">
        <v>25853</v>
      </c>
    </row>
    <row r="4248" spans="1:23">
      <c r="A4248">
        <v>4247</v>
      </c>
      <c r="B4248" t="s">
        <v>18633</v>
      </c>
      <c r="C4248" t="s">
        <v>13369</v>
      </c>
      <c r="D4248" t="s">
        <v>6</v>
      </c>
      <c r="E4248" t="s">
        <v>18632</v>
      </c>
      <c r="F4248" t="str">
        <f>INDEX(Schools!B:B,MATCH(schools[[#This Row],[Address]],Schools!H:H,))</f>
        <v>Sch</v>
      </c>
      <c r="G4248">
        <v>41.485643000000003</v>
      </c>
      <c r="H4248">
        <v>-90.578736000000006</v>
      </c>
      <c r="I4248">
        <v>1</v>
      </c>
      <c r="J4248" t="s">
        <v>25850</v>
      </c>
      <c r="K4248" t="s">
        <v>18633</v>
      </c>
      <c r="M4248" t="s">
        <v>29529</v>
      </c>
      <c r="N4248">
        <v>1400</v>
      </c>
      <c r="O4248" t="s">
        <v>29530</v>
      </c>
      <c r="R4248" t="s">
        <v>13369</v>
      </c>
      <c r="S4248" t="s">
        <v>6</v>
      </c>
      <c r="T4248" t="s">
        <v>2757</v>
      </c>
      <c r="U4248">
        <v>61201</v>
      </c>
      <c r="V4248" t="s">
        <v>25827</v>
      </c>
      <c r="W4248" t="s">
        <v>25853</v>
      </c>
    </row>
    <row r="4249" spans="1:23">
      <c r="A4249">
        <v>4248</v>
      </c>
      <c r="B4249" t="s">
        <v>18631</v>
      </c>
      <c r="C4249" t="s">
        <v>13369</v>
      </c>
      <c r="D4249" t="s">
        <v>6</v>
      </c>
      <c r="E4249" t="s">
        <v>18630</v>
      </c>
      <c r="F4249" t="str">
        <f>INDEX(Schools!B:B,MATCH(schools[[#This Row],[Address]],Schools!H:H,))</f>
        <v>Sch</v>
      </c>
      <c r="G4249">
        <v>41.470317999999999</v>
      </c>
      <c r="H4249">
        <v>-90.586669000000001</v>
      </c>
      <c r="I4249">
        <v>1</v>
      </c>
      <c r="J4249" t="s">
        <v>25850</v>
      </c>
      <c r="K4249" t="s">
        <v>18631</v>
      </c>
      <c r="M4249" t="s">
        <v>29529</v>
      </c>
      <c r="N4249">
        <v>4141</v>
      </c>
      <c r="O4249" t="s">
        <v>28797</v>
      </c>
      <c r="R4249" t="s">
        <v>13369</v>
      </c>
      <c r="S4249" t="s">
        <v>6</v>
      </c>
      <c r="T4249" t="s">
        <v>2757</v>
      </c>
      <c r="U4249">
        <v>61201</v>
      </c>
      <c r="V4249" t="s">
        <v>25827</v>
      </c>
      <c r="W4249" t="s">
        <v>25853</v>
      </c>
    </row>
    <row r="4250" spans="1:23">
      <c r="A4250">
        <v>4249</v>
      </c>
      <c r="B4250" t="s">
        <v>18629</v>
      </c>
      <c r="C4250" t="s">
        <v>13369</v>
      </c>
      <c r="D4250" t="s">
        <v>6</v>
      </c>
      <c r="E4250" t="s">
        <v>18628</v>
      </c>
      <c r="F4250" t="str">
        <f>INDEX(Schools!B:B,MATCH(schools[[#This Row],[Address]],Schools!H:H,))</f>
        <v>Sch</v>
      </c>
      <c r="G4250">
        <v>41.493153</v>
      </c>
      <c r="H4250">
        <v>-90.553128999999998</v>
      </c>
      <c r="I4250">
        <v>1</v>
      </c>
      <c r="J4250" t="s">
        <v>25850</v>
      </c>
      <c r="K4250" t="s">
        <v>18629</v>
      </c>
      <c r="M4250" t="s">
        <v>29529</v>
      </c>
      <c r="N4250">
        <v>3300</v>
      </c>
      <c r="O4250" t="s">
        <v>29531</v>
      </c>
      <c r="R4250" t="s">
        <v>13369</v>
      </c>
      <c r="S4250" t="s">
        <v>6</v>
      </c>
      <c r="T4250" t="s">
        <v>2757</v>
      </c>
      <c r="U4250">
        <v>61201</v>
      </c>
      <c r="V4250" t="s">
        <v>25827</v>
      </c>
      <c r="W4250" t="s">
        <v>25853</v>
      </c>
    </row>
    <row r="4251" spans="1:23">
      <c r="A4251">
        <v>4250</v>
      </c>
      <c r="B4251" t="s">
        <v>18627</v>
      </c>
      <c r="C4251" t="s">
        <v>13369</v>
      </c>
      <c r="D4251" t="s">
        <v>6</v>
      </c>
      <c r="E4251" t="s">
        <v>18626</v>
      </c>
      <c r="F4251" t="str">
        <f>INDEX(Schools!B:B,MATCH(schools[[#This Row],[Address]],Schools!H:H,))</f>
        <v>Sch</v>
      </c>
      <c r="G4251">
        <v>41.490017999999999</v>
      </c>
      <c r="H4251">
        <v>-90.544060000000002</v>
      </c>
      <c r="I4251">
        <v>1</v>
      </c>
      <c r="J4251" t="s">
        <v>25850</v>
      </c>
      <c r="K4251" t="s">
        <v>18627</v>
      </c>
      <c r="M4251" t="s">
        <v>29529</v>
      </c>
      <c r="N4251">
        <v>4101</v>
      </c>
      <c r="O4251" t="s">
        <v>29513</v>
      </c>
      <c r="R4251" t="s">
        <v>13369</v>
      </c>
      <c r="S4251" t="s">
        <v>6</v>
      </c>
      <c r="T4251" t="s">
        <v>2757</v>
      </c>
      <c r="U4251">
        <v>61201</v>
      </c>
      <c r="V4251" t="s">
        <v>25827</v>
      </c>
      <c r="W4251" t="s">
        <v>25853</v>
      </c>
    </row>
    <row r="4252" spans="1:23">
      <c r="A4252">
        <v>4251</v>
      </c>
      <c r="B4252" t="s">
        <v>18625</v>
      </c>
      <c r="C4252" t="s">
        <v>13369</v>
      </c>
      <c r="D4252" t="s">
        <v>6</v>
      </c>
      <c r="E4252" t="s">
        <v>18624</v>
      </c>
      <c r="F4252" t="str">
        <f>INDEX(Schools!B:B,MATCH(schools[[#This Row],[Address]],Schools!H:H,))</f>
        <v>Sch</v>
      </c>
      <c r="G4252">
        <v>41.471530000000001</v>
      </c>
      <c r="H4252">
        <v>-90.586952999999994</v>
      </c>
      <c r="I4252">
        <v>1</v>
      </c>
      <c r="J4252" t="s">
        <v>25850</v>
      </c>
      <c r="K4252" t="s">
        <v>18625</v>
      </c>
      <c r="M4252" t="s">
        <v>29529</v>
      </c>
      <c r="N4252">
        <v>4000</v>
      </c>
      <c r="O4252" t="s">
        <v>28797</v>
      </c>
      <c r="R4252" t="s">
        <v>13369</v>
      </c>
      <c r="S4252" t="s">
        <v>6</v>
      </c>
      <c r="T4252" t="s">
        <v>2757</v>
      </c>
      <c r="U4252">
        <v>61201</v>
      </c>
      <c r="V4252" t="s">
        <v>25827</v>
      </c>
      <c r="W4252" t="s">
        <v>25853</v>
      </c>
    </row>
    <row r="4253" spans="1:23">
      <c r="A4253">
        <v>4252</v>
      </c>
      <c r="B4253" t="s">
        <v>18623</v>
      </c>
      <c r="C4253" t="s">
        <v>13369</v>
      </c>
      <c r="D4253" t="s">
        <v>6</v>
      </c>
      <c r="E4253" t="s">
        <v>18622</v>
      </c>
      <c r="F4253" t="str">
        <f>INDEX(Schools!B:B,MATCH(schools[[#This Row],[Address]],Schools!H:H,))</f>
        <v>Sch</v>
      </c>
      <c r="G4253">
        <v>41.478791999999999</v>
      </c>
      <c r="H4253">
        <v>-90.559259999999995</v>
      </c>
      <c r="I4253">
        <v>1</v>
      </c>
      <c r="J4253" t="s">
        <v>25850</v>
      </c>
      <c r="K4253" t="s">
        <v>18623</v>
      </c>
      <c r="M4253" t="s">
        <v>29529</v>
      </c>
      <c r="N4253">
        <v>2900</v>
      </c>
      <c r="O4253" t="s">
        <v>29532</v>
      </c>
      <c r="R4253" t="s">
        <v>13369</v>
      </c>
      <c r="S4253" t="s">
        <v>6</v>
      </c>
      <c r="T4253" t="s">
        <v>2757</v>
      </c>
      <c r="U4253">
        <v>61201</v>
      </c>
      <c r="V4253" t="s">
        <v>25827</v>
      </c>
      <c r="W4253" t="s">
        <v>25853</v>
      </c>
    </row>
    <row r="4254" spans="1:23">
      <c r="A4254">
        <v>4253</v>
      </c>
      <c r="B4254" t="s">
        <v>18621</v>
      </c>
      <c r="C4254" t="s">
        <v>13369</v>
      </c>
      <c r="D4254" t="s">
        <v>6</v>
      </c>
      <c r="E4254" t="s">
        <v>18620</v>
      </c>
      <c r="F4254" t="str">
        <f>INDEX(Schools!B:B,MATCH(schools[[#This Row],[Address]],Schools!H:H,))</f>
        <v>Sch</v>
      </c>
      <c r="G4254">
        <v>41.485976000000001</v>
      </c>
      <c r="H4254">
        <v>-90.586237999999994</v>
      </c>
      <c r="I4254">
        <v>1</v>
      </c>
      <c r="J4254" t="s">
        <v>25850</v>
      </c>
      <c r="K4254" t="s">
        <v>18621</v>
      </c>
      <c r="M4254" t="s">
        <v>29529</v>
      </c>
      <c r="N4254">
        <v>2503</v>
      </c>
      <c r="O4254" t="s">
        <v>28797</v>
      </c>
      <c r="R4254" t="s">
        <v>13369</v>
      </c>
      <c r="S4254" t="s">
        <v>6</v>
      </c>
      <c r="T4254" t="s">
        <v>2757</v>
      </c>
      <c r="U4254">
        <v>61201</v>
      </c>
      <c r="V4254" t="s">
        <v>25827</v>
      </c>
      <c r="W4254" t="s">
        <v>25853</v>
      </c>
    </row>
    <row r="4255" spans="1:23">
      <c r="A4255">
        <v>4254</v>
      </c>
      <c r="B4255" t="s">
        <v>18619</v>
      </c>
      <c r="C4255" t="s">
        <v>13369</v>
      </c>
      <c r="D4255" t="s">
        <v>6</v>
      </c>
      <c r="E4255" t="s">
        <v>18618</v>
      </c>
      <c r="F4255" t="str">
        <f>INDEX(Schools!B:B,MATCH(schools[[#This Row],[Address]],Schools!H:H,))</f>
        <v>Sch</v>
      </c>
      <c r="G4255">
        <v>41.504606000000003</v>
      </c>
      <c r="H4255">
        <v>-90.542807999999994</v>
      </c>
      <c r="I4255">
        <v>1</v>
      </c>
      <c r="J4255" t="s">
        <v>25850</v>
      </c>
      <c r="K4255" t="s">
        <v>18619</v>
      </c>
      <c r="M4255" t="s">
        <v>29529</v>
      </c>
      <c r="N4255">
        <v>4198</v>
      </c>
      <c r="O4255" t="s">
        <v>26717</v>
      </c>
      <c r="R4255" t="s">
        <v>13369</v>
      </c>
      <c r="S4255" t="s">
        <v>6</v>
      </c>
      <c r="T4255" t="s">
        <v>2757</v>
      </c>
      <c r="U4255">
        <v>61201</v>
      </c>
      <c r="V4255" t="s">
        <v>25827</v>
      </c>
      <c r="W4255" t="s">
        <v>25853</v>
      </c>
    </row>
    <row r="4256" spans="1:23">
      <c r="A4256">
        <v>4255</v>
      </c>
      <c r="B4256" t="s">
        <v>18617</v>
      </c>
      <c r="C4256" t="s">
        <v>13369</v>
      </c>
      <c r="D4256" t="s">
        <v>6</v>
      </c>
      <c r="E4256" t="s">
        <v>18616</v>
      </c>
      <c r="F4256" t="str">
        <f>INDEX(Schools!B:B,MATCH(schools[[#This Row],[Address]],Schools!H:H,))</f>
        <v>Sch</v>
      </c>
      <c r="G4256">
        <v>41.423031000000002</v>
      </c>
      <c r="H4256">
        <v>-90.587046999999998</v>
      </c>
      <c r="I4256">
        <v>0.9</v>
      </c>
      <c r="J4256" t="s">
        <v>25850</v>
      </c>
      <c r="K4256" t="s">
        <v>18617</v>
      </c>
      <c r="M4256" t="s">
        <v>29529</v>
      </c>
      <c r="N4256">
        <v>9607</v>
      </c>
      <c r="O4256" t="s">
        <v>29533</v>
      </c>
      <c r="R4256" t="s">
        <v>13369</v>
      </c>
      <c r="S4256" t="s">
        <v>6</v>
      </c>
      <c r="T4256" t="s">
        <v>2757</v>
      </c>
      <c r="U4256">
        <v>61201</v>
      </c>
      <c r="V4256" t="s">
        <v>25827</v>
      </c>
      <c r="W4256" t="s">
        <v>25853</v>
      </c>
    </row>
    <row r="4257" spans="1:23">
      <c r="A4257">
        <v>4256</v>
      </c>
      <c r="B4257" t="s">
        <v>18615</v>
      </c>
      <c r="C4257" t="s">
        <v>18614</v>
      </c>
      <c r="D4257" t="s">
        <v>6</v>
      </c>
      <c r="E4257" t="s">
        <v>18613</v>
      </c>
      <c r="F4257" t="str">
        <f>INDEX(Schools!B:B,MATCH(schools[[#This Row],[Address]],Schools!H:H,))</f>
        <v>Sch</v>
      </c>
      <c r="G4257">
        <v>41.439332</v>
      </c>
      <c r="H4257">
        <v>-90.572044000000005</v>
      </c>
      <c r="I4257">
        <v>1</v>
      </c>
      <c r="J4257" t="s">
        <v>25850</v>
      </c>
      <c r="K4257" t="s">
        <v>18615</v>
      </c>
      <c r="M4257" t="s">
        <v>29534</v>
      </c>
      <c r="N4257">
        <v>1307</v>
      </c>
      <c r="O4257" t="s">
        <v>29535</v>
      </c>
      <c r="R4257" t="s">
        <v>18614</v>
      </c>
      <c r="S4257" t="s">
        <v>6</v>
      </c>
      <c r="T4257" t="s">
        <v>2757</v>
      </c>
      <c r="U4257">
        <v>61264</v>
      </c>
      <c r="V4257" t="s">
        <v>25827</v>
      </c>
      <c r="W4257" t="s">
        <v>25853</v>
      </c>
    </row>
    <row r="4258" spans="1:23">
      <c r="A4258">
        <v>4257</v>
      </c>
      <c r="B4258" t="s">
        <v>18612</v>
      </c>
      <c r="C4258" t="s">
        <v>13369</v>
      </c>
      <c r="D4258" t="s">
        <v>6</v>
      </c>
      <c r="E4258" t="s">
        <v>18611</v>
      </c>
      <c r="F4258" t="str">
        <f>INDEX(Schools!B:B,MATCH(schools[[#This Row],[Address]],Schools!H:H,))</f>
        <v>Sch</v>
      </c>
      <c r="G4258">
        <v>41.501925999999997</v>
      </c>
      <c r="H4258">
        <v>-90.579482999999996</v>
      </c>
      <c r="I4258">
        <v>1</v>
      </c>
      <c r="J4258" t="s">
        <v>25850</v>
      </c>
      <c r="K4258" t="s">
        <v>18612</v>
      </c>
      <c r="M4258" t="s">
        <v>29529</v>
      </c>
      <c r="N4258">
        <v>930</v>
      </c>
      <c r="O4258" t="s">
        <v>29408</v>
      </c>
      <c r="R4258" t="s">
        <v>13369</v>
      </c>
      <c r="S4258" t="s">
        <v>6</v>
      </c>
      <c r="T4258" t="s">
        <v>2757</v>
      </c>
      <c r="U4258">
        <v>61201</v>
      </c>
      <c r="V4258" t="s">
        <v>25827</v>
      </c>
      <c r="W4258" t="s">
        <v>25853</v>
      </c>
    </row>
    <row r="4259" spans="1:23">
      <c r="A4259">
        <v>4258</v>
      </c>
      <c r="B4259" t="s">
        <v>18610</v>
      </c>
      <c r="C4259" t="s">
        <v>13369</v>
      </c>
      <c r="D4259" t="s">
        <v>6</v>
      </c>
      <c r="E4259" t="s">
        <v>18609</v>
      </c>
      <c r="F4259" t="str">
        <f>INDEX(Schools!B:B,MATCH(schools[[#This Row],[Address]],Schools!H:H,))</f>
        <v>Sch</v>
      </c>
      <c r="G4259">
        <v>41.495834000000002</v>
      </c>
      <c r="H4259">
        <v>-90.570594</v>
      </c>
      <c r="I4259">
        <v>1</v>
      </c>
      <c r="J4259" t="s">
        <v>25850</v>
      </c>
      <c r="K4259" t="s">
        <v>18610</v>
      </c>
      <c r="M4259" t="s">
        <v>29529</v>
      </c>
      <c r="N4259">
        <v>2101</v>
      </c>
      <c r="O4259" t="s">
        <v>29522</v>
      </c>
      <c r="R4259" t="s">
        <v>13369</v>
      </c>
      <c r="S4259" t="s">
        <v>6</v>
      </c>
      <c r="T4259" t="s">
        <v>2757</v>
      </c>
      <c r="U4259">
        <v>61201</v>
      </c>
      <c r="V4259" t="s">
        <v>25827</v>
      </c>
      <c r="W4259" t="s">
        <v>25853</v>
      </c>
    </row>
    <row r="4260" spans="1:23">
      <c r="A4260">
        <v>4259</v>
      </c>
      <c r="B4260" t="s">
        <v>18608</v>
      </c>
      <c r="C4260" t="s">
        <v>13369</v>
      </c>
      <c r="D4260" t="s">
        <v>6</v>
      </c>
      <c r="E4260" t="s">
        <v>18607</v>
      </c>
      <c r="F4260" t="str">
        <f>INDEX(Schools!B:B,MATCH(schools[[#This Row],[Address]],Schools!H:H,))</f>
        <v>Sch</v>
      </c>
      <c r="G4260">
        <v>41.500494000000003</v>
      </c>
      <c r="H4260">
        <v>-90.589303999999998</v>
      </c>
      <c r="I4260">
        <v>1</v>
      </c>
      <c r="J4260" t="s">
        <v>25850</v>
      </c>
      <c r="K4260" t="s">
        <v>18608</v>
      </c>
      <c r="M4260" t="s">
        <v>29529</v>
      </c>
      <c r="N4260">
        <v>600</v>
      </c>
      <c r="O4260" t="s">
        <v>28409</v>
      </c>
      <c r="R4260" t="s">
        <v>13369</v>
      </c>
      <c r="S4260" t="s">
        <v>6</v>
      </c>
      <c r="T4260" t="s">
        <v>2757</v>
      </c>
      <c r="U4260">
        <v>61201</v>
      </c>
      <c r="V4260" t="s">
        <v>25827</v>
      </c>
      <c r="W4260" t="s">
        <v>25853</v>
      </c>
    </row>
    <row r="4261" spans="1:23">
      <c r="A4261">
        <v>4260</v>
      </c>
      <c r="B4261" t="s">
        <v>18606</v>
      </c>
      <c r="C4261" t="s">
        <v>13369</v>
      </c>
      <c r="D4261" t="s">
        <v>6</v>
      </c>
      <c r="E4261" t="s">
        <v>18605</v>
      </c>
      <c r="F4261" t="str">
        <f>INDEX(Schools!B:B,MATCH(schools[[#This Row],[Address]],Schools!H:H,))</f>
        <v>Sch</v>
      </c>
      <c r="G4261">
        <v>41.471325999999998</v>
      </c>
      <c r="H4261">
        <v>-90.551226</v>
      </c>
      <c r="I4261">
        <v>1</v>
      </c>
      <c r="J4261" t="s">
        <v>25850</v>
      </c>
      <c r="K4261" t="s">
        <v>18606</v>
      </c>
      <c r="M4261" t="s">
        <v>29529</v>
      </c>
      <c r="N4261">
        <v>3530</v>
      </c>
      <c r="O4261" t="s">
        <v>29536</v>
      </c>
      <c r="R4261" t="s">
        <v>13369</v>
      </c>
      <c r="S4261" t="s">
        <v>6</v>
      </c>
      <c r="T4261" t="s">
        <v>2757</v>
      </c>
      <c r="U4261">
        <v>61201</v>
      </c>
      <c r="V4261" t="s">
        <v>25827</v>
      </c>
      <c r="W4261" t="s">
        <v>25853</v>
      </c>
    </row>
    <row r="4262" spans="1:23">
      <c r="A4262">
        <v>4261</v>
      </c>
      <c r="B4262" t="s">
        <v>18604</v>
      </c>
      <c r="C4262" t="s">
        <v>18598</v>
      </c>
      <c r="D4262" t="s">
        <v>6</v>
      </c>
      <c r="E4262" t="s">
        <v>18602</v>
      </c>
      <c r="F4262" t="str">
        <f>INDEX(Schools!B:B,MATCH(schools[[#This Row],[Address]],Schools!H:H,))</f>
        <v>Dist</v>
      </c>
      <c r="G4262">
        <v>41.615580999999999</v>
      </c>
      <c r="H4262">
        <v>-90.267724999999999</v>
      </c>
      <c r="I4262">
        <v>1</v>
      </c>
      <c r="J4262" t="s">
        <v>25850</v>
      </c>
      <c r="K4262" t="s">
        <v>18604</v>
      </c>
      <c r="M4262" t="s">
        <v>29537</v>
      </c>
      <c r="N4262">
        <v>9624</v>
      </c>
      <c r="O4262" t="s">
        <v>29538</v>
      </c>
      <c r="R4262" t="s">
        <v>18598</v>
      </c>
      <c r="S4262" t="s">
        <v>6</v>
      </c>
      <c r="T4262" t="s">
        <v>2757</v>
      </c>
      <c r="U4262">
        <v>61275</v>
      </c>
      <c r="V4262" t="s">
        <v>25827</v>
      </c>
      <c r="W4262" t="s">
        <v>25853</v>
      </c>
    </row>
    <row r="4263" spans="1:23">
      <c r="A4263">
        <v>4262</v>
      </c>
      <c r="B4263" t="s">
        <v>18603</v>
      </c>
      <c r="C4263" t="s">
        <v>18598</v>
      </c>
      <c r="D4263" t="s">
        <v>6</v>
      </c>
      <c r="E4263" t="s">
        <v>18602</v>
      </c>
      <c r="F4263" t="str">
        <f>INDEX(Schools!B:B,MATCH(schools[[#This Row],[Address]],Schools!H:H,))</f>
        <v>Sch</v>
      </c>
      <c r="G4263">
        <v>41.615560000000002</v>
      </c>
      <c r="H4263">
        <v>-90.267724999999999</v>
      </c>
      <c r="I4263">
        <v>1</v>
      </c>
      <c r="J4263" t="s">
        <v>25850</v>
      </c>
      <c r="K4263" t="s">
        <v>18603</v>
      </c>
      <c r="M4263" t="s">
        <v>29537</v>
      </c>
      <c r="N4263">
        <v>9622</v>
      </c>
      <c r="O4263" t="s">
        <v>29538</v>
      </c>
      <c r="R4263" t="s">
        <v>18598</v>
      </c>
      <c r="S4263" t="s">
        <v>6</v>
      </c>
      <c r="T4263" t="s">
        <v>2757</v>
      </c>
      <c r="U4263">
        <v>61275</v>
      </c>
      <c r="V4263" t="s">
        <v>25827</v>
      </c>
      <c r="W4263" t="s">
        <v>25853</v>
      </c>
    </row>
    <row r="4264" spans="1:23">
      <c r="A4264">
        <v>4263</v>
      </c>
      <c r="B4264" t="s">
        <v>18601</v>
      </c>
      <c r="C4264" t="s">
        <v>18598</v>
      </c>
      <c r="D4264" t="s">
        <v>6</v>
      </c>
      <c r="E4264" t="s">
        <v>18600</v>
      </c>
      <c r="F4264" t="str">
        <f>INDEX(Schools!B:B,MATCH(schools[[#This Row],[Address]],Schools!H:H,))</f>
        <v>Sch</v>
      </c>
      <c r="G4264">
        <v>41.617643000000001</v>
      </c>
      <c r="H4264">
        <v>-90.267735999999999</v>
      </c>
      <c r="I4264">
        <v>1</v>
      </c>
      <c r="J4264" t="s">
        <v>25850</v>
      </c>
      <c r="K4264" t="s">
        <v>18601</v>
      </c>
      <c r="M4264" t="s">
        <v>29537</v>
      </c>
      <c r="N4264">
        <v>9822</v>
      </c>
      <c r="O4264" t="s">
        <v>29538</v>
      </c>
      <c r="R4264" t="s">
        <v>18598</v>
      </c>
      <c r="S4264" t="s">
        <v>6</v>
      </c>
      <c r="T4264" t="s">
        <v>2757</v>
      </c>
      <c r="U4264">
        <v>61275</v>
      </c>
      <c r="V4264" t="s">
        <v>25827</v>
      </c>
      <c r="W4264" t="s">
        <v>25853</v>
      </c>
    </row>
    <row r="4265" spans="1:23">
      <c r="A4265">
        <v>4264</v>
      </c>
      <c r="B4265" t="s">
        <v>18599</v>
      </c>
      <c r="C4265" t="s">
        <v>18598</v>
      </c>
      <c r="D4265" t="s">
        <v>6</v>
      </c>
      <c r="E4265" t="s">
        <v>18597</v>
      </c>
      <c r="F4265" t="str">
        <f>INDEX(Schools!B:B,MATCH(schools[[#This Row],[Address]],Schools!H:H,))</f>
        <v>Sch</v>
      </c>
      <c r="G4265">
        <v>41.613460000000003</v>
      </c>
      <c r="H4265">
        <v>-90.267678000000004</v>
      </c>
      <c r="I4265">
        <v>1</v>
      </c>
      <c r="J4265" t="s">
        <v>25850</v>
      </c>
      <c r="K4265" t="s">
        <v>18599</v>
      </c>
      <c r="M4265" t="s">
        <v>29537</v>
      </c>
      <c r="N4265">
        <v>9424</v>
      </c>
      <c r="O4265" t="s">
        <v>29538</v>
      </c>
      <c r="R4265" t="s">
        <v>18598</v>
      </c>
      <c r="S4265" t="s">
        <v>6</v>
      </c>
      <c r="T4265" t="s">
        <v>2757</v>
      </c>
      <c r="U4265">
        <v>61275</v>
      </c>
      <c r="V4265" t="s">
        <v>25827</v>
      </c>
      <c r="W4265" t="s">
        <v>25853</v>
      </c>
    </row>
    <row r="4266" spans="1:23">
      <c r="A4266">
        <v>4265</v>
      </c>
      <c r="B4266" t="s">
        <v>18596</v>
      </c>
      <c r="C4266" t="s">
        <v>18588</v>
      </c>
      <c r="D4266" t="s">
        <v>6</v>
      </c>
      <c r="E4266" t="s">
        <v>18595</v>
      </c>
      <c r="F4266" t="str">
        <f>INDEX(Schools!B:B,MATCH(schools[[#This Row],[Address]],Schools!H:H,))</f>
        <v>Dist</v>
      </c>
      <c r="G4266">
        <v>41.319153</v>
      </c>
      <c r="H4266">
        <v>-90.507515999999995</v>
      </c>
      <c r="I4266">
        <v>1</v>
      </c>
      <c r="J4266" t="s">
        <v>25850</v>
      </c>
      <c r="K4266" t="s">
        <v>18596</v>
      </c>
      <c r="M4266" t="s">
        <v>29539</v>
      </c>
      <c r="N4266">
        <v>507</v>
      </c>
      <c r="O4266" t="s">
        <v>29113</v>
      </c>
      <c r="R4266" t="s">
        <v>18588</v>
      </c>
      <c r="S4266" t="s">
        <v>6</v>
      </c>
      <c r="T4266" t="s">
        <v>2714</v>
      </c>
      <c r="U4266">
        <v>61281</v>
      </c>
      <c r="V4266" t="s">
        <v>25827</v>
      </c>
      <c r="W4266" t="s">
        <v>25853</v>
      </c>
    </row>
    <row r="4267" spans="1:23">
      <c r="A4267">
        <v>4266</v>
      </c>
      <c r="B4267" t="s">
        <v>18594</v>
      </c>
      <c r="C4267" t="s">
        <v>18588</v>
      </c>
      <c r="D4267" t="s">
        <v>6</v>
      </c>
      <c r="E4267" t="s">
        <v>18593</v>
      </c>
      <c r="F4267" t="str">
        <f>INDEX(Schools!B:B,MATCH(schools[[#This Row],[Address]],Schools!H:H,))</f>
        <v>Sch</v>
      </c>
      <c r="G4267">
        <v>41.341377999999999</v>
      </c>
      <c r="H4267">
        <v>-90.534899999999993</v>
      </c>
      <c r="I4267">
        <v>0.7</v>
      </c>
      <c r="J4267" t="s">
        <v>25892</v>
      </c>
      <c r="K4267" t="s">
        <v>29540</v>
      </c>
      <c r="M4267" t="s">
        <v>29539</v>
      </c>
      <c r="O4267" t="s">
        <v>29540</v>
      </c>
      <c r="R4267" t="s">
        <v>18588</v>
      </c>
      <c r="S4267" t="s">
        <v>6</v>
      </c>
      <c r="T4267" t="s">
        <v>2757</v>
      </c>
      <c r="U4267">
        <v>61281</v>
      </c>
      <c r="V4267" t="s">
        <v>25827</v>
      </c>
      <c r="W4267" t="s">
        <v>25853</v>
      </c>
    </row>
    <row r="4268" spans="1:23">
      <c r="A4268">
        <v>4267</v>
      </c>
      <c r="B4268" t="s">
        <v>18594</v>
      </c>
      <c r="C4268" t="s">
        <v>18588</v>
      </c>
      <c r="D4268" t="s">
        <v>6</v>
      </c>
      <c r="E4268" t="s">
        <v>18593</v>
      </c>
      <c r="F4268" t="str">
        <f>INDEX(Schools!B:B,MATCH(schools[[#This Row],[Address]],Schools!H:H,))</f>
        <v>Sch</v>
      </c>
      <c r="G4268">
        <v>41.341377999999999</v>
      </c>
      <c r="H4268">
        <v>-90.534899999999993</v>
      </c>
      <c r="I4268">
        <v>0.7</v>
      </c>
      <c r="J4268" t="s">
        <v>25892</v>
      </c>
      <c r="K4268" t="s">
        <v>29540</v>
      </c>
      <c r="M4268" t="s">
        <v>29539</v>
      </c>
      <c r="O4268" t="s">
        <v>29540</v>
      </c>
      <c r="R4268" t="s">
        <v>18588</v>
      </c>
      <c r="S4268" t="s">
        <v>6</v>
      </c>
      <c r="T4268" t="s">
        <v>2757</v>
      </c>
      <c r="U4268">
        <v>61281</v>
      </c>
      <c r="V4268" t="s">
        <v>25827</v>
      </c>
      <c r="W4268" t="s">
        <v>25853</v>
      </c>
    </row>
    <row r="4269" spans="1:23">
      <c r="A4269">
        <v>4268</v>
      </c>
      <c r="B4269" t="s">
        <v>18592</v>
      </c>
      <c r="C4269" t="s">
        <v>18591</v>
      </c>
      <c r="D4269" t="s">
        <v>6</v>
      </c>
      <c r="E4269" t="s">
        <v>18590</v>
      </c>
      <c r="F4269" t="str">
        <f>INDEX(Schools!B:B,MATCH(schools[[#This Row],[Address]],Schools!H:H,))</f>
        <v>Sch</v>
      </c>
      <c r="G4269">
        <v>41.265093999999998</v>
      </c>
      <c r="H4269">
        <v>-90.605886999999996</v>
      </c>
      <c r="I4269">
        <v>1</v>
      </c>
      <c r="J4269" t="s">
        <v>25850</v>
      </c>
      <c r="K4269" t="s">
        <v>18592</v>
      </c>
      <c r="M4269" t="s">
        <v>29541</v>
      </c>
      <c r="N4269">
        <v>1376</v>
      </c>
      <c r="O4269" t="s">
        <v>29542</v>
      </c>
      <c r="R4269" t="s">
        <v>18591</v>
      </c>
      <c r="S4269" t="s">
        <v>6</v>
      </c>
      <c r="T4269" t="s">
        <v>2714</v>
      </c>
      <c r="U4269">
        <v>61263</v>
      </c>
      <c r="V4269" t="s">
        <v>25827</v>
      </c>
      <c r="W4269" t="s">
        <v>25853</v>
      </c>
    </row>
    <row r="4270" spans="1:23">
      <c r="A4270">
        <v>4269</v>
      </c>
      <c r="B4270" t="s">
        <v>18589</v>
      </c>
      <c r="C4270" t="s">
        <v>18588</v>
      </c>
      <c r="D4270" t="s">
        <v>6</v>
      </c>
      <c r="E4270" t="s">
        <v>18587</v>
      </c>
      <c r="F4270" t="str">
        <f>INDEX(Schools!B:B,MATCH(schools[[#This Row],[Address]],Schools!H:H,))</f>
        <v>Sch</v>
      </c>
      <c r="G4270">
        <v>41.321263999999999</v>
      </c>
      <c r="H4270">
        <v>-90.506494000000004</v>
      </c>
      <c r="I4270">
        <v>1</v>
      </c>
      <c r="J4270" t="s">
        <v>25850</v>
      </c>
      <c r="K4270" t="s">
        <v>18589</v>
      </c>
      <c r="M4270" t="s">
        <v>29539</v>
      </c>
      <c r="N4270">
        <v>209</v>
      </c>
      <c r="O4270" t="s">
        <v>27664</v>
      </c>
      <c r="R4270" t="s">
        <v>18588</v>
      </c>
      <c r="S4270" t="s">
        <v>6</v>
      </c>
      <c r="T4270" t="s">
        <v>2714</v>
      </c>
      <c r="U4270">
        <v>61281</v>
      </c>
      <c r="V4270" t="s">
        <v>25827</v>
      </c>
      <c r="W4270" t="s">
        <v>25853</v>
      </c>
    </row>
    <row r="4271" spans="1:23">
      <c r="A4271">
        <v>4270</v>
      </c>
      <c r="B4271" t="s">
        <v>18586</v>
      </c>
      <c r="C4271" t="s">
        <v>18585</v>
      </c>
      <c r="D4271" t="s">
        <v>6</v>
      </c>
      <c r="E4271" t="s">
        <v>18584</v>
      </c>
      <c r="F4271" t="str">
        <f>INDEX(Schools!B:B,MATCH(schools[[#This Row],[Address]],Schools!H:H,))</f>
        <v>Sch</v>
      </c>
      <c r="G4271">
        <v>41.202440000000003</v>
      </c>
      <c r="H4271">
        <v>-90.580371</v>
      </c>
      <c r="I4271">
        <v>1</v>
      </c>
      <c r="J4271" t="s">
        <v>25850</v>
      </c>
      <c r="K4271" t="s">
        <v>18586</v>
      </c>
      <c r="M4271" t="s">
        <v>29543</v>
      </c>
      <c r="N4271">
        <v>1804</v>
      </c>
      <c r="O4271" t="s">
        <v>29544</v>
      </c>
      <c r="R4271" t="s">
        <v>18585</v>
      </c>
      <c r="S4271" t="s">
        <v>6</v>
      </c>
      <c r="T4271" t="s">
        <v>2714</v>
      </c>
      <c r="U4271">
        <v>61486</v>
      </c>
      <c r="V4271" t="s">
        <v>25827</v>
      </c>
      <c r="W4271" t="s">
        <v>25853</v>
      </c>
    </row>
    <row r="4272" spans="1:23">
      <c r="A4272">
        <v>4271</v>
      </c>
      <c r="B4272" t="s">
        <v>18583</v>
      </c>
      <c r="C4272" t="s">
        <v>18574</v>
      </c>
      <c r="D4272" t="s">
        <v>6</v>
      </c>
      <c r="E4272" t="s">
        <v>18582</v>
      </c>
      <c r="F4272" t="str">
        <f>INDEX(Schools!B:B,MATCH(schools[[#This Row],[Address]],Schools!H:H,))</f>
        <v>Dist</v>
      </c>
      <c r="G4272">
        <v>41.386924999999998</v>
      </c>
      <c r="H4272">
        <v>-90.765027000000003</v>
      </c>
      <c r="I4272">
        <v>1</v>
      </c>
      <c r="J4272" t="s">
        <v>25850</v>
      </c>
      <c r="K4272" t="s">
        <v>18583</v>
      </c>
      <c r="M4272" t="s">
        <v>29545</v>
      </c>
      <c r="N4272">
        <v>14110</v>
      </c>
      <c r="O4272" t="s">
        <v>29546</v>
      </c>
      <c r="R4272" t="s">
        <v>18574</v>
      </c>
      <c r="S4272" t="s">
        <v>6</v>
      </c>
      <c r="T4272" t="s">
        <v>2757</v>
      </c>
      <c r="U4272">
        <v>61284</v>
      </c>
      <c r="V4272" t="s">
        <v>25827</v>
      </c>
      <c r="W4272" t="s">
        <v>25853</v>
      </c>
    </row>
    <row r="4273" spans="1:23">
      <c r="A4273">
        <v>4272</v>
      </c>
      <c r="B4273" t="s">
        <v>18583</v>
      </c>
      <c r="C4273" t="s">
        <v>18574</v>
      </c>
      <c r="D4273" t="s">
        <v>6</v>
      </c>
      <c r="E4273" t="s">
        <v>18582</v>
      </c>
      <c r="F4273" t="str">
        <f>INDEX(Schools!B:B,MATCH(schools[[#This Row],[Address]],Schools!H:H,))</f>
        <v>Dist</v>
      </c>
      <c r="G4273">
        <v>41.386924999999998</v>
      </c>
      <c r="H4273">
        <v>-90.765027000000003</v>
      </c>
      <c r="I4273">
        <v>1</v>
      </c>
      <c r="J4273" t="s">
        <v>25850</v>
      </c>
      <c r="K4273" t="s">
        <v>18583</v>
      </c>
      <c r="M4273" t="s">
        <v>29545</v>
      </c>
      <c r="N4273">
        <v>14110</v>
      </c>
      <c r="O4273" t="s">
        <v>29546</v>
      </c>
      <c r="R4273" t="s">
        <v>18574</v>
      </c>
      <c r="S4273" t="s">
        <v>6</v>
      </c>
      <c r="T4273" t="s">
        <v>2757</v>
      </c>
      <c r="U4273">
        <v>61284</v>
      </c>
      <c r="V4273" t="s">
        <v>25827</v>
      </c>
      <c r="W4273" t="s">
        <v>25853</v>
      </c>
    </row>
    <row r="4274" spans="1:23">
      <c r="A4274">
        <v>4273</v>
      </c>
      <c r="B4274" t="s">
        <v>18583</v>
      </c>
      <c r="C4274" t="s">
        <v>18574</v>
      </c>
      <c r="D4274" t="s">
        <v>6</v>
      </c>
      <c r="E4274" t="s">
        <v>18582</v>
      </c>
      <c r="F4274" t="str">
        <f>INDEX(Schools!B:B,MATCH(schools[[#This Row],[Address]],Schools!H:H,))</f>
        <v>Dist</v>
      </c>
      <c r="G4274">
        <v>41.386924999999998</v>
      </c>
      <c r="H4274">
        <v>-90.765027000000003</v>
      </c>
      <c r="I4274">
        <v>1</v>
      </c>
      <c r="J4274" t="s">
        <v>25850</v>
      </c>
      <c r="K4274" t="s">
        <v>18583</v>
      </c>
      <c r="M4274" t="s">
        <v>29545</v>
      </c>
      <c r="N4274">
        <v>14110</v>
      </c>
      <c r="O4274" t="s">
        <v>29546</v>
      </c>
      <c r="R4274" t="s">
        <v>18574</v>
      </c>
      <c r="S4274" t="s">
        <v>6</v>
      </c>
      <c r="T4274" t="s">
        <v>2757</v>
      </c>
      <c r="U4274">
        <v>61284</v>
      </c>
      <c r="V4274" t="s">
        <v>25827</v>
      </c>
      <c r="W4274" t="s">
        <v>25853</v>
      </c>
    </row>
    <row r="4275" spans="1:23">
      <c r="A4275">
        <v>4274</v>
      </c>
      <c r="B4275" t="s">
        <v>18581</v>
      </c>
      <c r="C4275" t="s">
        <v>18580</v>
      </c>
      <c r="D4275" t="s">
        <v>6</v>
      </c>
      <c r="E4275" t="s">
        <v>18579</v>
      </c>
      <c r="F4275" t="str">
        <f>INDEX(Schools!B:B,MATCH(schools[[#This Row],[Address]],Schools!H:H,))</f>
        <v>Sch</v>
      </c>
      <c r="G4275">
        <v>41.438836999999999</v>
      </c>
      <c r="H4275">
        <v>-90.715710999999999</v>
      </c>
      <c r="I4275">
        <v>0.7</v>
      </c>
      <c r="J4275" t="s">
        <v>25892</v>
      </c>
      <c r="K4275" t="s">
        <v>29547</v>
      </c>
      <c r="M4275" t="s">
        <v>29548</v>
      </c>
      <c r="O4275" t="s">
        <v>29547</v>
      </c>
      <c r="R4275" t="s">
        <v>18580</v>
      </c>
      <c r="S4275" t="s">
        <v>6</v>
      </c>
      <c r="T4275" t="s">
        <v>2757</v>
      </c>
      <c r="U4275">
        <v>61232</v>
      </c>
      <c r="V4275" t="s">
        <v>25827</v>
      </c>
      <c r="W4275" t="s">
        <v>25853</v>
      </c>
    </row>
    <row r="4276" spans="1:23">
      <c r="A4276">
        <v>4275</v>
      </c>
      <c r="B4276" t="s">
        <v>18578</v>
      </c>
      <c r="C4276" t="s">
        <v>18577</v>
      </c>
      <c r="D4276" t="s">
        <v>6</v>
      </c>
      <c r="E4276" t="s">
        <v>18576</v>
      </c>
      <c r="F4276" t="str">
        <f>INDEX(Schools!B:B,MATCH(schools[[#This Row],[Address]],Schools!H:H,))</f>
        <v>Sch</v>
      </c>
      <c r="G4276">
        <v>41.398223000000002</v>
      </c>
      <c r="H4276">
        <v>-90.898241999999996</v>
      </c>
      <c r="I4276">
        <v>0.7</v>
      </c>
      <c r="J4276" t="s">
        <v>25892</v>
      </c>
      <c r="K4276" t="s">
        <v>29549</v>
      </c>
      <c r="M4276" t="s">
        <v>29550</v>
      </c>
      <c r="O4276" t="s">
        <v>29549</v>
      </c>
      <c r="R4276" t="s">
        <v>18577</v>
      </c>
      <c r="S4276" t="s">
        <v>6</v>
      </c>
      <c r="T4276" t="s">
        <v>2757</v>
      </c>
      <c r="U4276">
        <v>61259</v>
      </c>
      <c r="V4276" t="s">
        <v>25827</v>
      </c>
      <c r="W4276" t="s">
        <v>25853</v>
      </c>
    </row>
    <row r="4277" spans="1:23">
      <c r="A4277">
        <v>4276</v>
      </c>
      <c r="B4277" t="s">
        <v>18575</v>
      </c>
      <c r="C4277" t="s">
        <v>18574</v>
      </c>
      <c r="D4277" t="s">
        <v>6</v>
      </c>
      <c r="E4277" t="s">
        <v>18573</v>
      </c>
      <c r="F4277" t="str">
        <f>INDEX(Schools!B:B,MATCH(schools[[#This Row],[Address]],Schools!H:H,))</f>
        <v>Sch</v>
      </c>
      <c r="G4277">
        <v>41.388697000000001</v>
      </c>
      <c r="H4277">
        <v>-90.671999</v>
      </c>
      <c r="I4277">
        <v>1</v>
      </c>
      <c r="J4277" t="s">
        <v>25850</v>
      </c>
      <c r="K4277" t="s">
        <v>18575</v>
      </c>
      <c r="M4277" t="s">
        <v>29545</v>
      </c>
      <c r="N4277">
        <v>13227</v>
      </c>
      <c r="O4277" t="s">
        <v>29551</v>
      </c>
      <c r="R4277" t="s">
        <v>18574</v>
      </c>
      <c r="S4277" t="s">
        <v>6</v>
      </c>
      <c r="T4277" t="s">
        <v>2757</v>
      </c>
      <c r="U4277">
        <v>61284</v>
      </c>
      <c r="V4277" t="s">
        <v>25827</v>
      </c>
      <c r="W4277" t="s">
        <v>25853</v>
      </c>
    </row>
    <row r="4278" spans="1:23">
      <c r="A4278">
        <v>4277</v>
      </c>
      <c r="B4278" t="s">
        <v>18572</v>
      </c>
      <c r="C4278" t="s">
        <v>18569</v>
      </c>
      <c r="D4278" t="s">
        <v>6</v>
      </c>
      <c r="E4278" t="s">
        <v>18571</v>
      </c>
      <c r="F4278" t="str">
        <f>INDEX(Schools!B:B,MATCH(schools[[#This Row],[Address]],Schools!H:H,))</f>
        <v>Dist</v>
      </c>
      <c r="G4278">
        <v>38.601359000000002</v>
      </c>
      <c r="H4278">
        <v>-89.809309999999996</v>
      </c>
      <c r="I4278">
        <v>0.9</v>
      </c>
      <c r="J4278" t="s">
        <v>25860</v>
      </c>
      <c r="K4278" t="s">
        <v>29552</v>
      </c>
      <c r="M4278" t="s">
        <v>29553</v>
      </c>
      <c r="N4278">
        <v>203</v>
      </c>
      <c r="O4278" t="s">
        <v>29554</v>
      </c>
      <c r="R4278" t="s">
        <v>18569</v>
      </c>
      <c r="S4278" t="s">
        <v>6</v>
      </c>
      <c r="T4278" t="s">
        <v>281</v>
      </c>
      <c r="U4278">
        <v>62254</v>
      </c>
      <c r="V4278" t="s">
        <v>25827</v>
      </c>
      <c r="W4278" t="s">
        <v>29175</v>
      </c>
    </row>
    <row r="4279" spans="1:23">
      <c r="A4279">
        <v>4278</v>
      </c>
      <c r="B4279" t="s">
        <v>18572</v>
      </c>
      <c r="C4279" t="s">
        <v>18569</v>
      </c>
      <c r="D4279" t="s">
        <v>6</v>
      </c>
      <c r="E4279" t="s">
        <v>18571</v>
      </c>
      <c r="F4279" t="str">
        <f>INDEX(Schools!B:B,MATCH(schools[[#This Row],[Address]],Schools!H:H,))</f>
        <v>Dist</v>
      </c>
      <c r="G4279">
        <v>38.601359000000002</v>
      </c>
      <c r="H4279">
        <v>-89.809309999999996</v>
      </c>
      <c r="I4279">
        <v>0.9</v>
      </c>
      <c r="J4279" t="s">
        <v>25860</v>
      </c>
      <c r="K4279" t="s">
        <v>29552</v>
      </c>
      <c r="M4279" t="s">
        <v>29553</v>
      </c>
      <c r="N4279">
        <v>203</v>
      </c>
      <c r="O4279" t="s">
        <v>29554</v>
      </c>
      <c r="R4279" t="s">
        <v>18569</v>
      </c>
      <c r="S4279" t="s">
        <v>6</v>
      </c>
      <c r="T4279" t="s">
        <v>281</v>
      </c>
      <c r="U4279">
        <v>62254</v>
      </c>
      <c r="V4279" t="s">
        <v>25827</v>
      </c>
      <c r="W4279" t="s">
        <v>29175</v>
      </c>
    </row>
    <row r="4280" spans="1:23">
      <c r="A4280">
        <v>4279</v>
      </c>
      <c r="B4280" t="s">
        <v>18570</v>
      </c>
      <c r="C4280" t="s">
        <v>18569</v>
      </c>
      <c r="D4280" t="s">
        <v>6</v>
      </c>
      <c r="E4280" t="s">
        <v>18568</v>
      </c>
      <c r="F4280" t="str">
        <f>INDEX(Schools!B:B,MATCH(schools[[#This Row],[Address]],Schools!H:H,))</f>
        <v>Sch</v>
      </c>
      <c r="G4280">
        <v>38.600422000000002</v>
      </c>
      <c r="H4280">
        <v>-89.812870000000004</v>
      </c>
      <c r="I4280">
        <v>1</v>
      </c>
      <c r="J4280" t="s">
        <v>25824</v>
      </c>
      <c r="K4280" t="s">
        <v>18570</v>
      </c>
      <c r="M4280" t="s">
        <v>29553</v>
      </c>
      <c r="N4280">
        <v>408</v>
      </c>
      <c r="O4280" t="s">
        <v>29555</v>
      </c>
      <c r="R4280" t="s">
        <v>18569</v>
      </c>
      <c r="S4280" t="s">
        <v>6</v>
      </c>
      <c r="T4280" t="s">
        <v>281</v>
      </c>
      <c r="U4280">
        <v>62254</v>
      </c>
      <c r="V4280" t="s">
        <v>25827</v>
      </c>
      <c r="W4280" t="s">
        <v>29175</v>
      </c>
    </row>
    <row r="4281" spans="1:23">
      <c r="A4281">
        <v>4280</v>
      </c>
      <c r="B4281" t="s">
        <v>18567</v>
      </c>
      <c r="C4281" t="s">
        <v>15078</v>
      </c>
      <c r="D4281" t="s">
        <v>6</v>
      </c>
      <c r="E4281" t="s">
        <v>18566</v>
      </c>
      <c r="F4281" t="str">
        <f>INDEX(Schools!B:B,MATCH(schools[[#This Row],[Address]],Schools!H:H,))</f>
        <v>Dist</v>
      </c>
      <c r="G4281">
        <v>38.496983</v>
      </c>
      <c r="H4281">
        <v>-89.804820000000007</v>
      </c>
      <c r="I4281">
        <v>1</v>
      </c>
      <c r="J4281" t="s">
        <v>25824</v>
      </c>
      <c r="K4281" t="s">
        <v>18567</v>
      </c>
      <c r="M4281" t="s">
        <v>29556</v>
      </c>
      <c r="N4281">
        <v>421</v>
      </c>
      <c r="O4281" t="s">
        <v>29557</v>
      </c>
      <c r="R4281" t="s">
        <v>15078</v>
      </c>
      <c r="S4281" t="s">
        <v>6</v>
      </c>
      <c r="T4281" t="s">
        <v>281</v>
      </c>
      <c r="U4281">
        <v>62258</v>
      </c>
      <c r="V4281" t="s">
        <v>25827</v>
      </c>
      <c r="W4281" t="s">
        <v>29175</v>
      </c>
    </row>
    <row r="4282" spans="1:23">
      <c r="A4282">
        <v>4281</v>
      </c>
      <c r="B4282" t="s">
        <v>18565</v>
      </c>
      <c r="C4282" t="s">
        <v>15078</v>
      </c>
      <c r="D4282" t="s">
        <v>6</v>
      </c>
      <c r="E4282" t="s">
        <v>18564</v>
      </c>
      <c r="F4282" t="str">
        <f>INDEX(Schools!B:B,MATCH(schools[[#This Row],[Address]],Schools!H:H,))</f>
        <v>Sch</v>
      </c>
      <c r="G4282">
        <v>38.496932999999999</v>
      </c>
      <c r="H4282">
        <v>-89.821188000000006</v>
      </c>
      <c r="I4282">
        <v>1</v>
      </c>
      <c r="J4282" t="s">
        <v>25824</v>
      </c>
      <c r="K4282" t="s">
        <v>18565</v>
      </c>
      <c r="M4282" t="s">
        <v>29556</v>
      </c>
      <c r="N4282">
        <v>1313</v>
      </c>
      <c r="O4282" t="s">
        <v>25940</v>
      </c>
      <c r="R4282" t="s">
        <v>15078</v>
      </c>
      <c r="S4282" t="s">
        <v>6</v>
      </c>
      <c r="T4282" t="s">
        <v>281</v>
      </c>
      <c r="U4282">
        <v>62258</v>
      </c>
      <c r="V4282" t="s">
        <v>25827</v>
      </c>
      <c r="W4282" t="s">
        <v>29175</v>
      </c>
    </row>
    <row r="4283" spans="1:23">
      <c r="A4283">
        <v>4282</v>
      </c>
      <c r="B4283" t="s">
        <v>18563</v>
      </c>
      <c r="C4283" t="s">
        <v>15078</v>
      </c>
      <c r="D4283" t="s">
        <v>6</v>
      </c>
      <c r="E4283" t="s">
        <v>18562</v>
      </c>
      <c r="F4283" t="str">
        <f>INDEX(Schools!B:B,MATCH(schools[[#This Row],[Address]],Schools!H:H,))</f>
        <v>Sch</v>
      </c>
      <c r="G4283">
        <v>38.499491999999996</v>
      </c>
      <c r="H4283">
        <v>-89.806590999999997</v>
      </c>
      <c r="I4283">
        <v>1</v>
      </c>
      <c r="J4283" t="s">
        <v>25850</v>
      </c>
      <c r="K4283" t="s">
        <v>18563</v>
      </c>
      <c r="M4283" t="s">
        <v>29556</v>
      </c>
      <c r="N4283">
        <v>846</v>
      </c>
      <c r="O4283" t="s">
        <v>26981</v>
      </c>
      <c r="R4283" t="s">
        <v>15078</v>
      </c>
      <c r="S4283" t="s">
        <v>6</v>
      </c>
      <c r="T4283" t="s">
        <v>281</v>
      </c>
      <c r="U4283">
        <v>62258</v>
      </c>
      <c r="V4283" t="s">
        <v>25827</v>
      </c>
      <c r="W4283" t="s">
        <v>25853</v>
      </c>
    </row>
    <row r="4284" spans="1:23">
      <c r="A4284">
        <v>4283</v>
      </c>
      <c r="B4284" t="s">
        <v>18561</v>
      </c>
      <c r="C4284" t="s">
        <v>15078</v>
      </c>
      <c r="D4284" t="s">
        <v>6</v>
      </c>
      <c r="E4284" t="s">
        <v>18560</v>
      </c>
      <c r="F4284" t="str">
        <f>INDEX(Schools!B:B,MATCH(schools[[#This Row],[Address]],Schools!H:H,))</f>
        <v>Sch</v>
      </c>
      <c r="G4284">
        <v>38.494343999999998</v>
      </c>
      <c r="H4284">
        <v>-89.806819000000004</v>
      </c>
      <c r="I4284">
        <v>1</v>
      </c>
      <c r="J4284" t="s">
        <v>25850</v>
      </c>
      <c r="K4284" t="s">
        <v>18561</v>
      </c>
      <c r="M4284" t="s">
        <v>29556</v>
      </c>
      <c r="N4284">
        <v>533</v>
      </c>
      <c r="O4284" t="s">
        <v>26981</v>
      </c>
      <c r="R4284" t="s">
        <v>15078</v>
      </c>
      <c r="S4284" t="s">
        <v>6</v>
      </c>
      <c r="T4284" t="s">
        <v>281</v>
      </c>
      <c r="U4284">
        <v>62258</v>
      </c>
      <c r="V4284" t="s">
        <v>25827</v>
      </c>
      <c r="W4284" t="s">
        <v>25853</v>
      </c>
    </row>
    <row r="4285" spans="1:23">
      <c r="A4285">
        <v>4284</v>
      </c>
      <c r="B4285" t="s">
        <v>18559</v>
      </c>
      <c r="C4285" t="s">
        <v>18558</v>
      </c>
      <c r="D4285" t="s">
        <v>6</v>
      </c>
      <c r="E4285" t="s">
        <v>18557</v>
      </c>
      <c r="F4285" t="str">
        <f>INDEX(Schools!B:B,MATCH(schools[[#This Row],[Address]],Schools!H:H,))</f>
        <v>Sch</v>
      </c>
      <c r="G4285">
        <v>38.533363999999999</v>
      </c>
      <c r="H4285">
        <v>-89.878292999999999</v>
      </c>
      <c r="I4285">
        <v>1</v>
      </c>
      <c r="J4285" t="s">
        <v>25850</v>
      </c>
      <c r="K4285" t="s">
        <v>18559</v>
      </c>
      <c r="M4285" t="s">
        <v>29558</v>
      </c>
      <c r="N4285">
        <v>4732</v>
      </c>
      <c r="O4285" t="s">
        <v>29559</v>
      </c>
      <c r="R4285" t="s">
        <v>18558</v>
      </c>
      <c r="S4285" t="s">
        <v>6</v>
      </c>
      <c r="T4285" t="s">
        <v>281</v>
      </c>
      <c r="U4285">
        <v>62225</v>
      </c>
      <c r="V4285" t="s">
        <v>25827</v>
      </c>
      <c r="W4285" t="s">
        <v>25853</v>
      </c>
    </row>
    <row r="4286" spans="1:23">
      <c r="A4286">
        <v>4285</v>
      </c>
      <c r="B4286" t="s">
        <v>18556</v>
      </c>
      <c r="C4286" t="s">
        <v>13380</v>
      </c>
      <c r="D4286" t="s">
        <v>6</v>
      </c>
      <c r="E4286" t="s">
        <v>18555</v>
      </c>
      <c r="F4286" t="str">
        <f>INDEX(Schools!B:B,MATCH(schools[[#This Row],[Address]],Schools!H:H,))</f>
        <v>Sch</v>
      </c>
      <c r="G4286">
        <v>38.528286000000001</v>
      </c>
      <c r="H4286">
        <v>-89.925143000000006</v>
      </c>
      <c r="I4286">
        <v>1</v>
      </c>
      <c r="J4286" t="s">
        <v>25824</v>
      </c>
      <c r="K4286" t="s">
        <v>18556</v>
      </c>
      <c r="M4286" t="s">
        <v>29337</v>
      </c>
      <c r="N4286">
        <v>150</v>
      </c>
      <c r="O4286" t="s">
        <v>29560</v>
      </c>
      <c r="R4286" t="s">
        <v>13453</v>
      </c>
      <c r="S4286" t="s">
        <v>6</v>
      </c>
      <c r="T4286" t="s">
        <v>281</v>
      </c>
      <c r="U4286">
        <v>62221</v>
      </c>
      <c r="V4286" t="s">
        <v>25827</v>
      </c>
      <c r="W4286" t="s">
        <v>29175</v>
      </c>
    </row>
    <row r="4287" spans="1:23">
      <c r="A4287">
        <v>4286</v>
      </c>
      <c r="B4287" t="s">
        <v>18554</v>
      </c>
      <c r="C4287" t="s">
        <v>18553</v>
      </c>
      <c r="D4287" t="s">
        <v>6</v>
      </c>
      <c r="E4287" t="s">
        <v>18552</v>
      </c>
      <c r="F4287" t="str">
        <f>INDEX(Schools!B:B,MATCH(schools[[#This Row],[Address]],Schools!H:H,))</f>
        <v>Dist</v>
      </c>
      <c r="G4287">
        <v>38.360776999999999</v>
      </c>
      <c r="H4287">
        <v>-89.712292000000005</v>
      </c>
      <c r="I4287">
        <v>1</v>
      </c>
      <c r="J4287" t="s">
        <v>25824</v>
      </c>
      <c r="K4287" t="s">
        <v>18554</v>
      </c>
      <c r="M4287" t="s">
        <v>29561</v>
      </c>
      <c r="N4287">
        <v>811</v>
      </c>
      <c r="O4287" t="s">
        <v>29562</v>
      </c>
      <c r="R4287" t="s">
        <v>18553</v>
      </c>
      <c r="S4287" t="s">
        <v>6</v>
      </c>
      <c r="T4287" t="s">
        <v>281</v>
      </c>
      <c r="U4287">
        <v>62282</v>
      </c>
      <c r="V4287" t="s">
        <v>25827</v>
      </c>
      <c r="W4287" t="s">
        <v>29175</v>
      </c>
    </row>
    <row r="4288" spans="1:23">
      <c r="A4288">
        <v>4287</v>
      </c>
      <c r="B4288" t="s">
        <v>18554</v>
      </c>
      <c r="C4288" t="s">
        <v>18553</v>
      </c>
      <c r="D4288" t="s">
        <v>6</v>
      </c>
      <c r="E4288" t="s">
        <v>18552</v>
      </c>
      <c r="F4288" t="str">
        <f>INDEX(Schools!B:B,MATCH(schools[[#This Row],[Address]],Schools!H:H,))</f>
        <v>Dist</v>
      </c>
      <c r="G4288">
        <v>38.360776999999999</v>
      </c>
      <c r="H4288">
        <v>-89.712292000000005</v>
      </c>
      <c r="I4288">
        <v>1</v>
      </c>
      <c r="J4288" t="s">
        <v>25824</v>
      </c>
      <c r="K4288" t="s">
        <v>18554</v>
      </c>
      <c r="M4288" t="s">
        <v>29561</v>
      </c>
      <c r="N4288">
        <v>811</v>
      </c>
      <c r="O4288" t="s">
        <v>29562</v>
      </c>
      <c r="R4288" t="s">
        <v>18553</v>
      </c>
      <c r="S4288" t="s">
        <v>6</v>
      </c>
      <c r="T4288" t="s">
        <v>281</v>
      </c>
      <c r="U4288">
        <v>62282</v>
      </c>
      <c r="V4288" t="s">
        <v>25827</v>
      </c>
      <c r="W4288" t="s">
        <v>29175</v>
      </c>
    </row>
    <row r="4289" spans="1:23">
      <c r="A4289">
        <v>4288</v>
      </c>
      <c r="B4289" t="s">
        <v>18551</v>
      </c>
      <c r="C4289" t="s">
        <v>18546</v>
      </c>
      <c r="D4289" t="s">
        <v>6</v>
      </c>
      <c r="E4289" t="s">
        <v>18550</v>
      </c>
      <c r="F4289" t="str">
        <f>INDEX(Schools!B:B,MATCH(schools[[#This Row],[Address]],Schools!H:H,))</f>
        <v>Dist</v>
      </c>
      <c r="G4289">
        <v>38.257126</v>
      </c>
      <c r="H4289">
        <v>-89.753829999999994</v>
      </c>
      <c r="I4289">
        <v>1</v>
      </c>
      <c r="J4289" t="s">
        <v>25824</v>
      </c>
      <c r="K4289" t="s">
        <v>18551</v>
      </c>
      <c r="M4289" t="s">
        <v>29563</v>
      </c>
      <c r="N4289">
        <v>1</v>
      </c>
      <c r="O4289" t="s">
        <v>29564</v>
      </c>
      <c r="R4289" t="s">
        <v>18546</v>
      </c>
      <c r="S4289" t="s">
        <v>6</v>
      </c>
      <c r="T4289" t="s">
        <v>281</v>
      </c>
      <c r="U4289">
        <v>62257</v>
      </c>
      <c r="V4289" t="s">
        <v>25827</v>
      </c>
      <c r="W4289" t="s">
        <v>29175</v>
      </c>
    </row>
    <row r="4290" spans="1:23">
      <c r="A4290">
        <v>4289</v>
      </c>
      <c r="B4290" t="s">
        <v>18549</v>
      </c>
      <c r="C4290" t="s">
        <v>18546</v>
      </c>
      <c r="D4290" t="s">
        <v>6</v>
      </c>
      <c r="E4290" t="s">
        <v>18548</v>
      </c>
      <c r="F4290" t="str">
        <f>INDEX(Schools!B:B,MATCH(schools[[#This Row],[Address]],Schools!H:H,))</f>
        <v>Sch</v>
      </c>
      <c r="G4290">
        <v>38.257818</v>
      </c>
      <c r="H4290">
        <v>-89.754133999999993</v>
      </c>
      <c r="I4290">
        <v>1</v>
      </c>
      <c r="J4290" t="s">
        <v>25850</v>
      </c>
      <c r="K4290" t="s">
        <v>18549</v>
      </c>
      <c r="M4290" t="s">
        <v>29563</v>
      </c>
      <c r="N4290">
        <v>300</v>
      </c>
      <c r="O4290" t="s">
        <v>29565</v>
      </c>
      <c r="R4290" t="s">
        <v>18546</v>
      </c>
      <c r="S4290" t="s">
        <v>6</v>
      </c>
      <c r="T4290" t="s">
        <v>281</v>
      </c>
      <c r="U4290">
        <v>62257</v>
      </c>
      <c r="V4290" t="s">
        <v>25827</v>
      </c>
      <c r="W4290" t="s">
        <v>25853</v>
      </c>
    </row>
    <row r="4291" spans="1:23">
      <c r="A4291">
        <v>4290</v>
      </c>
      <c r="B4291" t="s">
        <v>18547</v>
      </c>
      <c r="C4291" t="s">
        <v>18546</v>
      </c>
      <c r="D4291" t="s">
        <v>6</v>
      </c>
      <c r="E4291" t="s">
        <v>18545</v>
      </c>
      <c r="F4291" t="str">
        <f>INDEX(Schools!B:B,MATCH(schools[[#This Row],[Address]],Schools!H:H,))</f>
        <v>Sch</v>
      </c>
      <c r="G4291">
        <v>38.248516000000002</v>
      </c>
      <c r="H4291">
        <v>-89.751997000000003</v>
      </c>
      <c r="I4291">
        <v>1</v>
      </c>
      <c r="J4291" t="s">
        <v>25824</v>
      </c>
      <c r="K4291" t="s">
        <v>18547</v>
      </c>
      <c r="M4291" t="s">
        <v>29563</v>
      </c>
      <c r="N4291">
        <v>206</v>
      </c>
      <c r="O4291" t="s">
        <v>29566</v>
      </c>
      <c r="R4291" t="s">
        <v>18546</v>
      </c>
      <c r="S4291" t="s">
        <v>6</v>
      </c>
      <c r="T4291" t="s">
        <v>281</v>
      </c>
      <c r="U4291">
        <v>62257</v>
      </c>
      <c r="V4291" t="s">
        <v>25827</v>
      </c>
      <c r="W4291" t="s">
        <v>29175</v>
      </c>
    </row>
    <row r="4292" spans="1:23">
      <c r="A4292">
        <v>4291</v>
      </c>
      <c r="B4292" t="s">
        <v>18544</v>
      </c>
      <c r="C4292" t="s">
        <v>18543</v>
      </c>
      <c r="D4292" t="s">
        <v>6</v>
      </c>
      <c r="E4292" t="s">
        <v>18542</v>
      </c>
      <c r="F4292" t="str">
        <f>INDEX(Schools!B:B,MATCH(schools[[#This Row],[Address]],Schools!H:H,))</f>
        <v>Dist</v>
      </c>
      <c r="G4292">
        <v>38.317253999999998</v>
      </c>
      <c r="H4292">
        <v>-89.867891999999998</v>
      </c>
      <c r="I4292">
        <v>1</v>
      </c>
      <c r="J4292" t="s">
        <v>25824</v>
      </c>
      <c r="K4292" t="s">
        <v>18544</v>
      </c>
      <c r="M4292" t="s">
        <v>29567</v>
      </c>
      <c r="N4292">
        <v>501</v>
      </c>
      <c r="O4292" t="s">
        <v>29568</v>
      </c>
      <c r="R4292" t="s">
        <v>18543</v>
      </c>
      <c r="S4292" t="s">
        <v>6</v>
      </c>
      <c r="T4292" t="s">
        <v>281</v>
      </c>
      <c r="U4292">
        <v>62264</v>
      </c>
      <c r="V4292" t="s">
        <v>25827</v>
      </c>
      <c r="W4292" t="s">
        <v>29175</v>
      </c>
    </row>
    <row r="4293" spans="1:23">
      <c r="A4293">
        <v>4292</v>
      </c>
      <c r="B4293" t="s">
        <v>18544</v>
      </c>
      <c r="C4293" t="s">
        <v>18543</v>
      </c>
      <c r="D4293" t="s">
        <v>6</v>
      </c>
      <c r="E4293" t="s">
        <v>18542</v>
      </c>
      <c r="F4293" t="str">
        <f>INDEX(Schools!B:B,MATCH(schools[[#This Row],[Address]],Schools!H:H,))</f>
        <v>Dist</v>
      </c>
      <c r="G4293">
        <v>38.317253999999998</v>
      </c>
      <c r="H4293">
        <v>-89.867891999999998</v>
      </c>
      <c r="I4293">
        <v>1</v>
      </c>
      <c r="J4293" t="s">
        <v>25824</v>
      </c>
      <c r="K4293" t="s">
        <v>18544</v>
      </c>
      <c r="M4293" t="s">
        <v>29567</v>
      </c>
      <c r="N4293">
        <v>501</v>
      </c>
      <c r="O4293" t="s">
        <v>29568</v>
      </c>
      <c r="R4293" t="s">
        <v>18543</v>
      </c>
      <c r="S4293" t="s">
        <v>6</v>
      </c>
      <c r="T4293" t="s">
        <v>281</v>
      </c>
      <c r="U4293">
        <v>62264</v>
      </c>
      <c r="V4293" t="s">
        <v>25827</v>
      </c>
      <c r="W4293" t="s">
        <v>29175</v>
      </c>
    </row>
    <row r="4294" spans="1:23">
      <c r="A4294">
        <v>4293</v>
      </c>
      <c r="B4294" t="s">
        <v>18544</v>
      </c>
      <c r="C4294" t="s">
        <v>18543</v>
      </c>
      <c r="D4294" t="s">
        <v>6</v>
      </c>
      <c r="E4294" t="s">
        <v>18542</v>
      </c>
      <c r="F4294" t="str">
        <f>INDEX(Schools!B:B,MATCH(schools[[#This Row],[Address]],Schools!H:H,))</f>
        <v>Dist</v>
      </c>
      <c r="G4294">
        <v>38.317253999999998</v>
      </c>
      <c r="H4294">
        <v>-89.867891999999998</v>
      </c>
      <c r="I4294">
        <v>1</v>
      </c>
      <c r="J4294" t="s">
        <v>25824</v>
      </c>
      <c r="K4294" t="s">
        <v>18544</v>
      </c>
      <c r="M4294" t="s">
        <v>29567</v>
      </c>
      <c r="N4294">
        <v>501</v>
      </c>
      <c r="O4294" t="s">
        <v>29568</v>
      </c>
      <c r="R4294" t="s">
        <v>18543</v>
      </c>
      <c r="S4294" t="s">
        <v>6</v>
      </c>
      <c r="T4294" t="s">
        <v>281</v>
      </c>
      <c r="U4294">
        <v>62264</v>
      </c>
      <c r="V4294" t="s">
        <v>25827</v>
      </c>
      <c r="W4294" t="s">
        <v>29175</v>
      </c>
    </row>
    <row r="4295" spans="1:23">
      <c r="A4295">
        <v>4294</v>
      </c>
      <c r="B4295" t="s">
        <v>18544</v>
      </c>
      <c r="C4295" t="s">
        <v>18543</v>
      </c>
      <c r="D4295" t="s">
        <v>6</v>
      </c>
      <c r="E4295" t="s">
        <v>18542</v>
      </c>
      <c r="F4295" t="str">
        <f>INDEX(Schools!B:B,MATCH(schools[[#This Row],[Address]],Schools!H:H,))</f>
        <v>Dist</v>
      </c>
      <c r="G4295">
        <v>38.317253999999998</v>
      </c>
      <c r="H4295">
        <v>-89.867891999999998</v>
      </c>
      <c r="I4295">
        <v>1</v>
      </c>
      <c r="J4295" t="s">
        <v>25824</v>
      </c>
      <c r="K4295" t="s">
        <v>18544</v>
      </c>
      <c r="M4295" t="s">
        <v>29567</v>
      </c>
      <c r="N4295">
        <v>501</v>
      </c>
      <c r="O4295" t="s">
        <v>29568</v>
      </c>
      <c r="R4295" t="s">
        <v>18543</v>
      </c>
      <c r="S4295" t="s">
        <v>6</v>
      </c>
      <c r="T4295" t="s">
        <v>281</v>
      </c>
      <c r="U4295">
        <v>62264</v>
      </c>
      <c r="V4295" t="s">
        <v>25827</v>
      </c>
      <c r="W4295" t="s">
        <v>29175</v>
      </c>
    </row>
    <row r="4296" spans="1:23">
      <c r="A4296">
        <v>4295</v>
      </c>
      <c r="B4296" t="s">
        <v>18539</v>
      </c>
      <c r="C4296" t="s">
        <v>15084</v>
      </c>
      <c r="D4296" t="s">
        <v>6</v>
      </c>
      <c r="E4296" t="s">
        <v>18538</v>
      </c>
      <c r="F4296" t="str">
        <f>INDEX(Schools!B:B,MATCH(schools[[#This Row],[Address]],Schools!H:H,))</f>
        <v>Dist</v>
      </c>
      <c r="G4296">
        <v>38.422806999999999</v>
      </c>
      <c r="H4296">
        <v>-89.911854000000005</v>
      </c>
      <c r="I4296">
        <v>1</v>
      </c>
      <c r="J4296" t="s">
        <v>25824</v>
      </c>
      <c r="K4296" t="s">
        <v>18539</v>
      </c>
      <c r="M4296" t="s">
        <v>29569</v>
      </c>
      <c r="N4296">
        <v>408</v>
      </c>
      <c r="O4296" t="s">
        <v>29570</v>
      </c>
      <c r="R4296" t="s">
        <v>15084</v>
      </c>
      <c r="S4296" t="s">
        <v>6</v>
      </c>
      <c r="T4296" t="s">
        <v>281</v>
      </c>
      <c r="U4296">
        <v>62243</v>
      </c>
      <c r="V4296" t="s">
        <v>25827</v>
      </c>
      <c r="W4296" t="s">
        <v>29175</v>
      </c>
    </row>
    <row r="4297" spans="1:23">
      <c r="A4297">
        <v>4296</v>
      </c>
      <c r="B4297" t="s">
        <v>18541</v>
      </c>
      <c r="C4297" t="s">
        <v>15084</v>
      </c>
      <c r="D4297" t="s">
        <v>6</v>
      </c>
      <c r="E4297" t="s">
        <v>18540</v>
      </c>
      <c r="F4297" t="str">
        <f>INDEX(Schools!B:B,MATCH(schools[[#This Row],[Address]],Schools!H:H,))</f>
        <v>Sch</v>
      </c>
      <c r="G4297">
        <v>38.420760000000001</v>
      </c>
      <c r="H4297">
        <v>-89.909169000000006</v>
      </c>
      <c r="I4297">
        <v>1</v>
      </c>
      <c r="J4297" t="s">
        <v>25850</v>
      </c>
      <c r="K4297" t="s">
        <v>18541</v>
      </c>
      <c r="M4297" t="s">
        <v>29569</v>
      </c>
      <c r="N4297">
        <v>650</v>
      </c>
      <c r="O4297" t="s">
        <v>27307</v>
      </c>
      <c r="R4297" t="s">
        <v>15084</v>
      </c>
      <c r="S4297" t="s">
        <v>6</v>
      </c>
      <c r="T4297" t="s">
        <v>281</v>
      </c>
      <c r="U4297">
        <v>62243</v>
      </c>
      <c r="V4297" t="s">
        <v>25827</v>
      </c>
      <c r="W4297" t="s">
        <v>25853</v>
      </c>
    </row>
    <row r="4298" spans="1:23">
      <c r="A4298">
        <v>4297</v>
      </c>
      <c r="B4298" t="s">
        <v>18539</v>
      </c>
      <c r="C4298" t="s">
        <v>15084</v>
      </c>
      <c r="D4298" t="s">
        <v>6</v>
      </c>
      <c r="E4298" t="s">
        <v>18538</v>
      </c>
      <c r="F4298" t="str">
        <f>INDEX(Schools!B:B,MATCH(schools[[#This Row],[Address]],Schools!H:H,))</f>
        <v>Dist</v>
      </c>
      <c r="G4298">
        <v>38.422806999999999</v>
      </c>
      <c r="H4298">
        <v>-89.911854000000005</v>
      </c>
      <c r="I4298">
        <v>1</v>
      </c>
      <c r="J4298" t="s">
        <v>25824</v>
      </c>
      <c r="K4298" t="s">
        <v>18539</v>
      </c>
      <c r="M4298" t="s">
        <v>29569</v>
      </c>
      <c r="N4298">
        <v>408</v>
      </c>
      <c r="O4298" t="s">
        <v>29570</v>
      </c>
      <c r="R4298" t="s">
        <v>15084</v>
      </c>
      <c r="S4298" t="s">
        <v>6</v>
      </c>
      <c r="T4298" t="s">
        <v>281</v>
      </c>
      <c r="U4298">
        <v>62243</v>
      </c>
      <c r="V4298" t="s">
        <v>25827</v>
      </c>
      <c r="W4298" t="s">
        <v>29175</v>
      </c>
    </row>
    <row r="4299" spans="1:23">
      <c r="A4299">
        <v>4298</v>
      </c>
      <c r="B4299" t="s">
        <v>18537</v>
      </c>
      <c r="C4299" t="s">
        <v>15084</v>
      </c>
      <c r="D4299" t="s">
        <v>6</v>
      </c>
      <c r="E4299" t="s">
        <v>18536</v>
      </c>
      <c r="F4299" t="str">
        <f>INDEX(Schools!B:B,MATCH(schools[[#This Row],[Address]],Schools!H:H,))</f>
        <v>Dist</v>
      </c>
      <c r="G4299">
        <v>38.418224000000002</v>
      </c>
      <c r="H4299">
        <v>-89.913093000000003</v>
      </c>
      <c r="I4299">
        <v>1</v>
      </c>
      <c r="J4299" t="s">
        <v>25824</v>
      </c>
      <c r="K4299" t="s">
        <v>18537</v>
      </c>
      <c r="M4299" t="s">
        <v>29569</v>
      </c>
      <c r="N4299">
        <v>401</v>
      </c>
      <c r="O4299" t="s">
        <v>29109</v>
      </c>
      <c r="R4299" t="s">
        <v>15084</v>
      </c>
      <c r="S4299" t="s">
        <v>6</v>
      </c>
      <c r="T4299" t="s">
        <v>281</v>
      </c>
      <c r="U4299">
        <v>62243</v>
      </c>
      <c r="V4299" t="s">
        <v>25827</v>
      </c>
      <c r="W4299" t="s">
        <v>29175</v>
      </c>
    </row>
    <row r="4300" spans="1:23">
      <c r="A4300">
        <v>4299</v>
      </c>
      <c r="B4300" t="s">
        <v>18537</v>
      </c>
      <c r="C4300" t="s">
        <v>15084</v>
      </c>
      <c r="D4300" t="s">
        <v>6</v>
      </c>
      <c r="E4300" t="s">
        <v>18536</v>
      </c>
      <c r="F4300" t="str">
        <f>INDEX(Schools!B:B,MATCH(schools[[#This Row],[Address]],Schools!H:H,))</f>
        <v>Dist</v>
      </c>
      <c r="G4300">
        <v>38.418224000000002</v>
      </c>
      <c r="H4300">
        <v>-89.913093000000003</v>
      </c>
      <c r="I4300">
        <v>1</v>
      </c>
      <c r="J4300" t="s">
        <v>25824</v>
      </c>
      <c r="K4300" t="s">
        <v>18537</v>
      </c>
      <c r="M4300" t="s">
        <v>29569</v>
      </c>
      <c r="N4300">
        <v>401</v>
      </c>
      <c r="O4300" t="s">
        <v>29109</v>
      </c>
      <c r="R4300" t="s">
        <v>15084</v>
      </c>
      <c r="S4300" t="s">
        <v>6</v>
      </c>
      <c r="T4300" t="s">
        <v>281</v>
      </c>
      <c r="U4300">
        <v>62243</v>
      </c>
      <c r="V4300" t="s">
        <v>25827</v>
      </c>
      <c r="W4300" t="s">
        <v>29175</v>
      </c>
    </row>
    <row r="4301" spans="1:23">
      <c r="A4301">
        <v>4300</v>
      </c>
      <c r="B4301" t="s">
        <v>18533</v>
      </c>
      <c r="C4301" t="s">
        <v>13380</v>
      </c>
      <c r="D4301" t="s">
        <v>6</v>
      </c>
      <c r="E4301" t="s">
        <v>18532</v>
      </c>
      <c r="F4301" t="str">
        <f>INDEX(Schools!B:B,MATCH(schools[[#This Row],[Address]],Schools!H:H,))</f>
        <v>Dist</v>
      </c>
      <c r="G4301">
        <v>38.556387000000001</v>
      </c>
      <c r="H4301">
        <v>-89.899242000000001</v>
      </c>
      <c r="I4301">
        <v>1</v>
      </c>
      <c r="J4301" t="s">
        <v>25824</v>
      </c>
      <c r="K4301" t="s">
        <v>18533</v>
      </c>
      <c r="M4301" t="s">
        <v>29571</v>
      </c>
      <c r="N4301">
        <v>125</v>
      </c>
      <c r="O4301" t="s">
        <v>29572</v>
      </c>
      <c r="R4301" t="s">
        <v>15063</v>
      </c>
      <c r="S4301" t="s">
        <v>6</v>
      </c>
      <c r="T4301" t="s">
        <v>281</v>
      </c>
      <c r="U4301">
        <v>62269</v>
      </c>
      <c r="V4301" t="s">
        <v>25827</v>
      </c>
      <c r="W4301" t="s">
        <v>29175</v>
      </c>
    </row>
    <row r="4302" spans="1:23">
      <c r="A4302">
        <v>4301</v>
      </c>
      <c r="B4302" t="s">
        <v>18535</v>
      </c>
      <c r="C4302" t="s">
        <v>13380</v>
      </c>
      <c r="D4302" t="s">
        <v>6</v>
      </c>
      <c r="E4302" t="s">
        <v>18534</v>
      </c>
      <c r="F4302" t="str">
        <f>INDEX(Schools!B:B,MATCH(schools[[#This Row],[Address]],Schools!H:H,))</f>
        <v>Sch</v>
      </c>
      <c r="G4302">
        <v>38.563108</v>
      </c>
      <c r="H4302">
        <v>-89.902489000000003</v>
      </c>
      <c r="I4302">
        <v>1</v>
      </c>
      <c r="J4302" t="s">
        <v>25824</v>
      </c>
      <c r="K4302" t="s">
        <v>18535</v>
      </c>
      <c r="M4302" t="s">
        <v>29571</v>
      </c>
      <c r="N4302">
        <v>1</v>
      </c>
      <c r="O4302" t="s">
        <v>29573</v>
      </c>
      <c r="R4302" t="s">
        <v>15063</v>
      </c>
      <c r="S4302" t="s">
        <v>6</v>
      </c>
      <c r="T4302" t="s">
        <v>281</v>
      </c>
      <c r="U4302">
        <v>62269</v>
      </c>
      <c r="V4302" t="s">
        <v>25827</v>
      </c>
      <c r="W4302" t="s">
        <v>29175</v>
      </c>
    </row>
    <row r="4303" spans="1:23">
      <c r="A4303">
        <v>4302</v>
      </c>
      <c r="B4303" t="s">
        <v>18533</v>
      </c>
      <c r="C4303" t="s">
        <v>13380</v>
      </c>
      <c r="D4303" t="s">
        <v>6</v>
      </c>
      <c r="E4303" t="s">
        <v>18532</v>
      </c>
      <c r="F4303" t="str">
        <f>INDEX(Schools!B:B,MATCH(schools[[#This Row],[Address]],Schools!H:H,))</f>
        <v>Dist</v>
      </c>
      <c r="G4303">
        <v>38.556387000000001</v>
      </c>
      <c r="H4303">
        <v>-89.899242000000001</v>
      </c>
      <c r="I4303">
        <v>1</v>
      </c>
      <c r="J4303" t="s">
        <v>25824</v>
      </c>
      <c r="K4303" t="s">
        <v>18533</v>
      </c>
      <c r="M4303" t="s">
        <v>29571</v>
      </c>
      <c r="N4303">
        <v>125</v>
      </c>
      <c r="O4303" t="s">
        <v>29572</v>
      </c>
      <c r="R4303" t="s">
        <v>15063</v>
      </c>
      <c r="S4303" t="s">
        <v>6</v>
      </c>
      <c r="T4303" t="s">
        <v>281</v>
      </c>
      <c r="U4303">
        <v>62269</v>
      </c>
      <c r="V4303" t="s">
        <v>25827</v>
      </c>
      <c r="W4303" t="s">
        <v>29175</v>
      </c>
    </row>
    <row r="4304" spans="1:23">
      <c r="A4304">
        <v>4303</v>
      </c>
      <c r="B4304" t="s">
        <v>18531</v>
      </c>
      <c r="C4304" t="s">
        <v>15063</v>
      </c>
      <c r="D4304" t="s">
        <v>6</v>
      </c>
      <c r="E4304" t="s">
        <v>18530</v>
      </c>
      <c r="F4304" t="str">
        <f>INDEX(Schools!B:B,MATCH(schools[[#This Row],[Address]],Schools!H:H,))</f>
        <v>Dist</v>
      </c>
      <c r="G4304">
        <v>38.593398000000001</v>
      </c>
      <c r="H4304">
        <v>-89.909935000000004</v>
      </c>
      <c r="I4304">
        <v>1</v>
      </c>
      <c r="J4304" t="s">
        <v>25824</v>
      </c>
      <c r="K4304" t="s">
        <v>18531</v>
      </c>
      <c r="M4304" t="s">
        <v>29571</v>
      </c>
      <c r="N4304">
        <v>118</v>
      </c>
      <c r="O4304" t="s">
        <v>26942</v>
      </c>
      <c r="R4304" t="s">
        <v>15063</v>
      </c>
      <c r="S4304" t="s">
        <v>6</v>
      </c>
      <c r="T4304" t="s">
        <v>281</v>
      </c>
      <c r="U4304">
        <v>62269</v>
      </c>
      <c r="V4304" t="s">
        <v>25827</v>
      </c>
      <c r="W4304" t="s">
        <v>29574</v>
      </c>
    </row>
    <row r="4305" spans="1:23">
      <c r="A4305">
        <v>4304</v>
      </c>
      <c r="B4305" t="s">
        <v>18529</v>
      </c>
      <c r="C4305" t="s">
        <v>15063</v>
      </c>
      <c r="D4305" t="s">
        <v>6</v>
      </c>
      <c r="E4305" t="s">
        <v>18528</v>
      </c>
      <c r="F4305" t="str">
        <f>INDEX(Schools!B:B,MATCH(schools[[#This Row],[Address]],Schools!H:H,))</f>
        <v>Sch</v>
      </c>
      <c r="G4305">
        <v>38.617137</v>
      </c>
      <c r="H4305">
        <v>-89.921674999999993</v>
      </c>
      <c r="I4305">
        <v>1</v>
      </c>
      <c r="J4305" t="s">
        <v>25824</v>
      </c>
      <c r="K4305" t="s">
        <v>18529</v>
      </c>
      <c r="M4305" t="s">
        <v>29571</v>
      </c>
      <c r="N4305">
        <v>307</v>
      </c>
      <c r="O4305" t="s">
        <v>29575</v>
      </c>
      <c r="R4305" t="s">
        <v>15063</v>
      </c>
      <c r="S4305" t="s">
        <v>6</v>
      </c>
      <c r="T4305" t="s">
        <v>281</v>
      </c>
      <c r="U4305">
        <v>62269</v>
      </c>
      <c r="V4305" t="s">
        <v>25827</v>
      </c>
      <c r="W4305" t="s">
        <v>29574</v>
      </c>
    </row>
    <row r="4306" spans="1:23">
      <c r="A4306">
        <v>4305</v>
      </c>
      <c r="B4306" t="s">
        <v>18527</v>
      </c>
      <c r="C4306" t="s">
        <v>15063</v>
      </c>
      <c r="D4306" t="s">
        <v>6</v>
      </c>
      <c r="E4306" t="s">
        <v>18526</v>
      </c>
      <c r="F4306" t="str">
        <f>INDEX(Schools!B:B,MATCH(schools[[#This Row],[Address]],Schools!H:H,))</f>
        <v>Sch</v>
      </c>
      <c r="G4306">
        <v>38.605727999999999</v>
      </c>
      <c r="H4306">
        <v>-89.894462000000004</v>
      </c>
      <c r="I4306">
        <v>1</v>
      </c>
      <c r="J4306" t="s">
        <v>25824</v>
      </c>
      <c r="K4306" t="s">
        <v>18527</v>
      </c>
      <c r="M4306" t="s">
        <v>29571</v>
      </c>
      <c r="N4306">
        <v>451</v>
      </c>
      <c r="O4306" t="s">
        <v>29576</v>
      </c>
      <c r="R4306" t="s">
        <v>15063</v>
      </c>
      <c r="S4306" t="s">
        <v>6</v>
      </c>
      <c r="T4306" t="s">
        <v>281</v>
      </c>
      <c r="U4306">
        <v>62269</v>
      </c>
      <c r="V4306" t="s">
        <v>25827</v>
      </c>
      <c r="W4306" t="s">
        <v>29574</v>
      </c>
    </row>
    <row r="4307" spans="1:23">
      <c r="A4307">
        <v>4306</v>
      </c>
      <c r="B4307" t="s">
        <v>18525</v>
      </c>
      <c r="C4307" t="s">
        <v>15063</v>
      </c>
      <c r="D4307" t="s">
        <v>6</v>
      </c>
      <c r="E4307" t="s">
        <v>18524</v>
      </c>
      <c r="F4307" t="str">
        <f>INDEX(Schools!B:B,MATCH(schools[[#This Row],[Address]],Schools!H:H,))</f>
        <v>Sch</v>
      </c>
      <c r="G4307">
        <v>38.597669000000003</v>
      </c>
      <c r="H4307">
        <v>-89.902818999999994</v>
      </c>
      <c r="I4307">
        <v>1</v>
      </c>
      <c r="J4307" t="s">
        <v>25824</v>
      </c>
      <c r="K4307" t="s">
        <v>18525</v>
      </c>
      <c r="M4307" t="s">
        <v>29571</v>
      </c>
      <c r="N4307">
        <v>707</v>
      </c>
      <c r="O4307" t="s">
        <v>29577</v>
      </c>
      <c r="R4307" t="s">
        <v>15063</v>
      </c>
      <c r="S4307" t="s">
        <v>6</v>
      </c>
      <c r="T4307" t="s">
        <v>281</v>
      </c>
      <c r="U4307">
        <v>62269</v>
      </c>
      <c r="V4307" t="s">
        <v>25827</v>
      </c>
      <c r="W4307" t="s">
        <v>29574</v>
      </c>
    </row>
    <row r="4308" spans="1:23">
      <c r="A4308">
        <v>4307</v>
      </c>
      <c r="B4308" t="s">
        <v>18523</v>
      </c>
      <c r="C4308" t="s">
        <v>15063</v>
      </c>
      <c r="D4308" t="s">
        <v>6</v>
      </c>
      <c r="E4308" t="s">
        <v>18522</v>
      </c>
      <c r="F4308" t="str">
        <f>INDEX(Schools!B:B,MATCH(schools[[#This Row],[Address]],Schools!H:H,))</f>
        <v>Sch</v>
      </c>
      <c r="G4308">
        <v>38.599527000000002</v>
      </c>
      <c r="H4308">
        <v>-89.921999</v>
      </c>
      <c r="I4308">
        <v>1</v>
      </c>
      <c r="J4308" t="s">
        <v>25824</v>
      </c>
      <c r="K4308" t="s">
        <v>18523</v>
      </c>
      <c r="M4308" t="s">
        <v>29571</v>
      </c>
      <c r="N4308">
        <v>1050</v>
      </c>
      <c r="O4308" t="s">
        <v>29578</v>
      </c>
      <c r="R4308" t="s">
        <v>15063</v>
      </c>
      <c r="S4308" t="s">
        <v>6</v>
      </c>
      <c r="T4308" t="s">
        <v>281</v>
      </c>
      <c r="U4308">
        <v>62269</v>
      </c>
      <c r="V4308" t="s">
        <v>25827</v>
      </c>
      <c r="W4308" t="s">
        <v>29574</v>
      </c>
    </row>
    <row r="4309" spans="1:23">
      <c r="A4309">
        <v>4308</v>
      </c>
      <c r="B4309" t="s">
        <v>18521</v>
      </c>
      <c r="C4309" t="s">
        <v>15063</v>
      </c>
      <c r="D4309" t="s">
        <v>6</v>
      </c>
      <c r="E4309" t="s">
        <v>18520</v>
      </c>
      <c r="F4309" t="str">
        <f>INDEX(Schools!B:B,MATCH(schools[[#This Row],[Address]],Schools!H:H,))</f>
        <v>Sch</v>
      </c>
      <c r="G4309">
        <v>38.578338000000002</v>
      </c>
      <c r="H4309">
        <v>-89.901052000000007</v>
      </c>
      <c r="I4309">
        <v>1</v>
      </c>
      <c r="J4309" t="s">
        <v>25824</v>
      </c>
      <c r="K4309" t="s">
        <v>18521</v>
      </c>
      <c r="M4309" t="s">
        <v>29571</v>
      </c>
      <c r="N4309">
        <v>802</v>
      </c>
      <c r="O4309" t="s">
        <v>29579</v>
      </c>
      <c r="R4309" t="s">
        <v>15063</v>
      </c>
      <c r="S4309" t="s">
        <v>6</v>
      </c>
      <c r="T4309" t="s">
        <v>281</v>
      </c>
      <c r="U4309">
        <v>62269</v>
      </c>
      <c r="V4309" t="s">
        <v>25827</v>
      </c>
      <c r="W4309" t="s">
        <v>29574</v>
      </c>
    </row>
    <row r="4310" spans="1:23">
      <c r="A4310">
        <v>4309</v>
      </c>
      <c r="B4310" t="s">
        <v>18519</v>
      </c>
      <c r="C4310" t="s">
        <v>15063</v>
      </c>
      <c r="D4310" t="s">
        <v>6</v>
      </c>
      <c r="E4310" t="s">
        <v>18518</v>
      </c>
      <c r="F4310" t="str">
        <f>INDEX(Schools!B:B,MATCH(schools[[#This Row],[Address]],Schools!H:H,))</f>
        <v>Sch</v>
      </c>
      <c r="G4310">
        <v>38.587353</v>
      </c>
      <c r="H4310">
        <v>-89.913650000000004</v>
      </c>
      <c r="I4310">
        <v>1</v>
      </c>
      <c r="J4310" t="s">
        <v>25824</v>
      </c>
      <c r="K4310" t="s">
        <v>18519</v>
      </c>
      <c r="M4310" t="s">
        <v>29571</v>
      </c>
      <c r="N4310">
        <v>505</v>
      </c>
      <c r="O4310" t="s">
        <v>29580</v>
      </c>
      <c r="R4310" t="s">
        <v>15063</v>
      </c>
      <c r="S4310" t="s">
        <v>6</v>
      </c>
      <c r="T4310" t="s">
        <v>281</v>
      </c>
      <c r="U4310">
        <v>62269</v>
      </c>
      <c r="V4310" t="s">
        <v>25827</v>
      </c>
      <c r="W4310" t="s">
        <v>29574</v>
      </c>
    </row>
    <row r="4311" spans="1:23">
      <c r="A4311">
        <v>4310</v>
      </c>
      <c r="B4311" t="s">
        <v>18517</v>
      </c>
      <c r="C4311" t="s">
        <v>15063</v>
      </c>
      <c r="D4311" t="s">
        <v>6</v>
      </c>
      <c r="E4311" t="s">
        <v>18516</v>
      </c>
      <c r="F4311" t="str">
        <f>INDEX(Schools!B:B,MATCH(schools[[#This Row],[Address]],Schools!H:H,))</f>
        <v>Sch</v>
      </c>
      <c r="G4311">
        <v>38.622860000000003</v>
      </c>
      <c r="H4311">
        <v>-89.886684000000002</v>
      </c>
      <c r="I4311">
        <v>1</v>
      </c>
      <c r="J4311" t="s">
        <v>25824</v>
      </c>
      <c r="K4311" t="s">
        <v>18517</v>
      </c>
      <c r="M4311" t="s">
        <v>29571</v>
      </c>
      <c r="N4311">
        <v>1010</v>
      </c>
      <c r="O4311" t="s">
        <v>29581</v>
      </c>
      <c r="R4311" t="s">
        <v>15063</v>
      </c>
      <c r="S4311" t="s">
        <v>6</v>
      </c>
      <c r="T4311" t="s">
        <v>281</v>
      </c>
      <c r="U4311">
        <v>62269</v>
      </c>
      <c r="V4311" t="s">
        <v>25827</v>
      </c>
      <c r="W4311" t="s">
        <v>29574</v>
      </c>
    </row>
    <row r="4312" spans="1:23">
      <c r="A4312">
        <v>4311</v>
      </c>
      <c r="B4312" t="s">
        <v>17270</v>
      </c>
      <c r="C4312" t="s">
        <v>15063</v>
      </c>
      <c r="D4312" t="s">
        <v>6</v>
      </c>
      <c r="E4312" t="s">
        <v>17269</v>
      </c>
      <c r="F4312" t="str">
        <f>INDEX(Schools!B:B,MATCH(schools[[#This Row],[Address]],Schools!H:H,))</f>
        <v>Dist</v>
      </c>
      <c r="G4312">
        <v>38.588670999999998</v>
      </c>
      <c r="H4312">
        <v>-89.947804000000005</v>
      </c>
      <c r="I4312">
        <v>1</v>
      </c>
      <c r="J4312" t="s">
        <v>25824</v>
      </c>
      <c r="K4312" t="s">
        <v>17270</v>
      </c>
      <c r="M4312" t="s">
        <v>29571</v>
      </c>
      <c r="N4312">
        <v>309</v>
      </c>
      <c r="O4312" t="s">
        <v>29582</v>
      </c>
      <c r="R4312" t="s">
        <v>15063</v>
      </c>
      <c r="S4312" t="s">
        <v>6</v>
      </c>
      <c r="T4312" t="s">
        <v>281</v>
      </c>
      <c r="U4312">
        <v>62269</v>
      </c>
      <c r="V4312" t="s">
        <v>25827</v>
      </c>
      <c r="W4312" t="s">
        <v>29574</v>
      </c>
    </row>
    <row r="4313" spans="1:23">
      <c r="A4313">
        <v>4312</v>
      </c>
      <c r="B4313" t="s">
        <v>18515</v>
      </c>
      <c r="C4313" t="s">
        <v>15063</v>
      </c>
      <c r="D4313" t="s">
        <v>6</v>
      </c>
      <c r="E4313" t="s">
        <v>18514</v>
      </c>
      <c r="F4313" t="str">
        <f>INDEX(Schools!B:B,MATCH(schools[[#This Row],[Address]],Schools!H:H,))</f>
        <v>Sch</v>
      </c>
      <c r="G4313">
        <v>38.586539000000002</v>
      </c>
      <c r="H4313">
        <v>-89.953016000000005</v>
      </c>
      <c r="I4313">
        <v>1</v>
      </c>
      <c r="J4313" t="s">
        <v>25824</v>
      </c>
      <c r="K4313" t="s">
        <v>29583</v>
      </c>
      <c r="M4313" t="s">
        <v>29571</v>
      </c>
      <c r="N4313">
        <v>160</v>
      </c>
      <c r="O4313" t="s">
        <v>29584</v>
      </c>
      <c r="R4313" t="s">
        <v>15063</v>
      </c>
      <c r="S4313" t="s">
        <v>6</v>
      </c>
      <c r="T4313" t="s">
        <v>281</v>
      </c>
      <c r="U4313">
        <v>62269</v>
      </c>
      <c r="V4313" t="s">
        <v>25827</v>
      </c>
      <c r="W4313" t="s">
        <v>29574</v>
      </c>
    </row>
    <row r="4314" spans="1:23">
      <c r="A4314">
        <v>4313</v>
      </c>
      <c r="B4314" t="s">
        <v>17270</v>
      </c>
      <c r="C4314" t="s">
        <v>15063</v>
      </c>
      <c r="D4314" t="s">
        <v>6</v>
      </c>
      <c r="E4314" t="s">
        <v>17269</v>
      </c>
      <c r="F4314" t="str">
        <f>INDEX(Schools!B:B,MATCH(schools[[#This Row],[Address]],Schools!H:H,))</f>
        <v>Dist</v>
      </c>
      <c r="G4314">
        <v>38.588670999999998</v>
      </c>
      <c r="H4314">
        <v>-89.947804000000005</v>
      </c>
      <c r="I4314">
        <v>1</v>
      </c>
      <c r="J4314" t="s">
        <v>25824</v>
      </c>
      <c r="K4314" t="s">
        <v>17270</v>
      </c>
      <c r="M4314" t="s">
        <v>29571</v>
      </c>
      <c r="N4314">
        <v>309</v>
      </c>
      <c r="O4314" t="s">
        <v>29582</v>
      </c>
      <c r="R4314" t="s">
        <v>15063</v>
      </c>
      <c r="S4314" t="s">
        <v>6</v>
      </c>
      <c r="T4314" t="s">
        <v>281</v>
      </c>
      <c r="U4314">
        <v>62269</v>
      </c>
      <c r="V4314" t="s">
        <v>25827</v>
      </c>
      <c r="W4314" t="s">
        <v>29574</v>
      </c>
    </row>
    <row r="4315" spans="1:23">
      <c r="A4315">
        <v>4314</v>
      </c>
      <c r="B4315" t="s">
        <v>18513</v>
      </c>
      <c r="C4315" t="s">
        <v>14359</v>
      </c>
      <c r="D4315" t="s">
        <v>6</v>
      </c>
      <c r="E4315" t="s">
        <v>18512</v>
      </c>
      <c r="F4315" t="str">
        <f>INDEX(Schools!B:B,MATCH(schools[[#This Row],[Address]],Schools!H:H,))</f>
        <v>Dist</v>
      </c>
      <c r="G4315">
        <v>38.585337000000003</v>
      </c>
      <c r="H4315">
        <v>-89.978720999999993</v>
      </c>
      <c r="I4315">
        <v>0.95</v>
      </c>
      <c r="J4315" t="s">
        <v>25850</v>
      </c>
      <c r="K4315" t="s">
        <v>29585</v>
      </c>
      <c r="M4315" t="s">
        <v>29586</v>
      </c>
      <c r="N4315">
        <v>400</v>
      </c>
      <c r="O4315" t="s">
        <v>29587</v>
      </c>
      <c r="R4315" t="s">
        <v>14359</v>
      </c>
      <c r="S4315" t="s">
        <v>6</v>
      </c>
      <c r="T4315" t="s">
        <v>281</v>
      </c>
      <c r="U4315">
        <v>62208</v>
      </c>
      <c r="V4315" t="s">
        <v>25827</v>
      </c>
      <c r="W4315" t="s">
        <v>25853</v>
      </c>
    </row>
    <row r="4316" spans="1:23">
      <c r="A4316">
        <v>4315</v>
      </c>
      <c r="B4316" t="s">
        <v>18513</v>
      </c>
      <c r="C4316" t="s">
        <v>14359</v>
      </c>
      <c r="D4316" t="s">
        <v>6</v>
      </c>
      <c r="E4316" t="s">
        <v>18512</v>
      </c>
      <c r="F4316" t="str">
        <f>INDEX(Schools!B:B,MATCH(schools[[#This Row],[Address]],Schools!H:H,))</f>
        <v>Dist</v>
      </c>
      <c r="G4316">
        <v>38.585337000000003</v>
      </c>
      <c r="H4316">
        <v>-89.978720999999993</v>
      </c>
      <c r="I4316">
        <v>0.95</v>
      </c>
      <c r="J4316" t="s">
        <v>25850</v>
      </c>
      <c r="K4316" t="s">
        <v>29585</v>
      </c>
      <c r="M4316" t="s">
        <v>29586</v>
      </c>
      <c r="N4316">
        <v>400</v>
      </c>
      <c r="O4316" t="s">
        <v>29587</v>
      </c>
      <c r="R4316" t="s">
        <v>14359</v>
      </c>
      <c r="S4316" t="s">
        <v>6</v>
      </c>
      <c r="T4316" t="s">
        <v>281</v>
      </c>
      <c r="U4316">
        <v>62208</v>
      </c>
      <c r="V4316" t="s">
        <v>25827</v>
      </c>
      <c r="W4316" t="s">
        <v>25853</v>
      </c>
    </row>
    <row r="4317" spans="1:23">
      <c r="A4317">
        <v>4316</v>
      </c>
      <c r="B4317" t="s">
        <v>18511</v>
      </c>
      <c r="C4317" t="s">
        <v>14359</v>
      </c>
      <c r="D4317" t="s">
        <v>6</v>
      </c>
      <c r="E4317" t="s">
        <v>18510</v>
      </c>
      <c r="F4317" t="str">
        <f>INDEX(Schools!B:B,MATCH(schools[[#This Row],[Address]],Schools!H:H,))</f>
        <v>Sch</v>
      </c>
      <c r="G4317">
        <v>38.582490999999997</v>
      </c>
      <c r="H4317">
        <v>-89.975116999999997</v>
      </c>
      <c r="I4317">
        <v>1</v>
      </c>
      <c r="J4317" t="s">
        <v>25824</v>
      </c>
      <c r="K4317" t="s">
        <v>18511</v>
      </c>
      <c r="M4317" t="s">
        <v>29586</v>
      </c>
      <c r="N4317">
        <v>400</v>
      </c>
      <c r="O4317" t="s">
        <v>29588</v>
      </c>
      <c r="R4317" t="s">
        <v>14359</v>
      </c>
      <c r="S4317" t="s">
        <v>6</v>
      </c>
      <c r="T4317" t="s">
        <v>281</v>
      </c>
      <c r="U4317">
        <v>62208</v>
      </c>
      <c r="V4317" t="s">
        <v>25827</v>
      </c>
      <c r="W4317" t="s">
        <v>29175</v>
      </c>
    </row>
    <row r="4318" spans="1:23">
      <c r="A4318">
        <v>4317</v>
      </c>
      <c r="B4318" t="s">
        <v>18509</v>
      </c>
      <c r="C4318" t="s">
        <v>14359</v>
      </c>
      <c r="D4318" t="s">
        <v>6</v>
      </c>
      <c r="E4318" t="s">
        <v>18508</v>
      </c>
      <c r="F4318" t="str">
        <f>INDEX(Schools!B:B,MATCH(schools[[#This Row],[Address]],Schools!H:H,))</f>
        <v>Dist</v>
      </c>
      <c r="G4318">
        <v>38.59252</v>
      </c>
      <c r="H4318">
        <v>-90.011965000000004</v>
      </c>
      <c r="I4318">
        <v>1</v>
      </c>
      <c r="J4318" t="s">
        <v>25824</v>
      </c>
      <c r="K4318" t="s">
        <v>18509</v>
      </c>
      <c r="M4318" t="s">
        <v>29586</v>
      </c>
      <c r="N4318">
        <v>10110</v>
      </c>
      <c r="O4318" t="s">
        <v>29589</v>
      </c>
      <c r="R4318" t="s">
        <v>14359</v>
      </c>
      <c r="S4318" t="s">
        <v>6</v>
      </c>
      <c r="T4318" t="s">
        <v>281</v>
      </c>
      <c r="U4318">
        <v>62208</v>
      </c>
      <c r="V4318" t="s">
        <v>25827</v>
      </c>
      <c r="W4318" t="s">
        <v>29175</v>
      </c>
    </row>
    <row r="4319" spans="1:23">
      <c r="A4319">
        <v>4318</v>
      </c>
      <c r="B4319" t="s">
        <v>18509</v>
      </c>
      <c r="C4319" t="s">
        <v>14359</v>
      </c>
      <c r="D4319" t="s">
        <v>6</v>
      </c>
      <c r="E4319" t="s">
        <v>18508</v>
      </c>
      <c r="F4319" t="str">
        <f>INDEX(Schools!B:B,MATCH(schools[[#This Row],[Address]],Schools!H:H,))</f>
        <v>Dist</v>
      </c>
      <c r="G4319">
        <v>38.59252</v>
      </c>
      <c r="H4319">
        <v>-90.011965000000004</v>
      </c>
      <c r="I4319">
        <v>1</v>
      </c>
      <c r="J4319" t="s">
        <v>25824</v>
      </c>
      <c r="K4319" t="s">
        <v>18509</v>
      </c>
      <c r="M4319" t="s">
        <v>29586</v>
      </c>
      <c r="N4319">
        <v>10110</v>
      </c>
      <c r="O4319" t="s">
        <v>29589</v>
      </c>
      <c r="R4319" t="s">
        <v>14359</v>
      </c>
      <c r="S4319" t="s">
        <v>6</v>
      </c>
      <c r="T4319" t="s">
        <v>281</v>
      </c>
      <c r="U4319">
        <v>62208</v>
      </c>
      <c r="V4319" t="s">
        <v>25827</v>
      </c>
      <c r="W4319" t="s">
        <v>29175</v>
      </c>
    </row>
    <row r="4320" spans="1:23">
      <c r="A4320">
        <v>4319</v>
      </c>
      <c r="B4320" t="s">
        <v>18507</v>
      </c>
      <c r="C4320" t="s">
        <v>14359</v>
      </c>
      <c r="D4320" t="s">
        <v>6</v>
      </c>
      <c r="E4320" t="s">
        <v>18506</v>
      </c>
      <c r="F4320" t="str">
        <f>INDEX(Schools!B:B,MATCH(schools[[#This Row],[Address]],Schools!H:H,))</f>
        <v>Sch</v>
      </c>
      <c r="G4320">
        <v>38.613155999999996</v>
      </c>
      <c r="H4320">
        <v>-90.019391999999996</v>
      </c>
      <c r="I4320">
        <v>1</v>
      </c>
      <c r="J4320" t="s">
        <v>25824</v>
      </c>
      <c r="K4320" t="s">
        <v>18507</v>
      </c>
      <c r="M4320" t="s">
        <v>29586</v>
      </c>
      <c r="N4320">
        <v>21</v>
      </c>
      <c r="O4320" t="s">
        <v>29590</v>
      </c>
      <c r="R4320" t="s">
        <v>14359</v>
      </c>
      <c r="S4320" t="s">
        <v>6</v>
      </c>
      <c r="T4320" t="s">
        <v>281</v>
      </c>
      <c r="U4320">
        <v>62208</v>
      </c>
      <c r="V4320" t="s">
        <v>25827</v>
      </c>
      <c r="W4320" t="s">
        <v>29175</v>
      </c>
    </row>
    <row r="4321" spans="1:23">
      <c r="A4321">
        <v>4320</v>
      </c>
      <c r="B4321" t="s">
        <v>18505</v>
      </c>
      <c r="C4321" t="s">
        <v>15081</v>
      </c>
      <c r="D4321" t="s">
        <v>6</v>
      </c>
      <c r="E4321" t="s">
        <v>18504</v>
      </c>
      <c r="F4321" t="str">
        <f>INDEX(Schools!B:B,MATCH(schools[[#This Row],[Address]],Schools!H:H,))</f>
        <v>Dist</v>
      </c>
      <c r="G4321">
        <v>38.554715999999999</v>
      </c>
      <c r="H4321">
        <v>-89.994704999999996</v>
      </c>
      <c r="I4321">
        <v>1</v>
      </c>
      <c r="J4321" t="s">
        <v>25824</v>
      </c>
      <c r="K4321" t="s">
        <v>18505</v>
      </c>
      <c r="M4321" t="s">
        <v>29591</v>
      </c>
      <c r="N4321">
        <v>410</v>
      </c>
      <c r="O4321" t="s">
        <v>29592</v>
      </c>
      <c r="R4321" t="s">
        <v>15081</v>
      </c>
      <c r="S4321" t="s">
        <v>6</v>
      </c>
      <c r="T4321" t="s">
        <v>281</v>
      </c>
      <c r="U4321">
        <v>62226</v>
      </c>
      <c r="V4321" t="s">
        <v>25827</v>
      </c>
      <c r="W4321" t="s">
        <v>29175</v>
      </c>
    </row>
    <row r="4322" spans="1:23">
      <c r="A4322">
        <v>4321</v>
      </c>
      <c r="B4322" t="s">
        <v>18505</v>
      </c>
      <c r="C4322" t="s">
        <v>15081</v>
      </c>
      <c r="D4322" t="s">
        <v>6</v>
      </c>
      <c r="E4322" t="s">
        <v>18504</v>
      </c>
      <c r="F4322" t="str">
        <f>INDEX(Schools!B:B,MATCH(schools[[#This Row],[Address]],Schools!H:H,))</f>
        <v>Dist</v>
      </c>
      <c r="G4322">
        <v>38.554715999999999</v>
      </c>
      <c r="H4322">
        <v>-89.994704999999996</v>
      </c>
      <c r="I4322">
        <v>1</v>
      </c>
      <c r="J4322" t="s">
        <v>25824</v>
      </c>
      <c r="K4322" t="s">
        <v>18505</v>
      </c>
      <c r="M4322" t="s">
        <v>29591</v>
      </c>
      <c r="N4322">
        <v>410</v>
      </c>
      <c r="O4322" t="s">
        <v>29592</v>
      </c>
      <c r="R4322" t="s">
        <v>15081</v>
      </c>
      <c r="S4322" t="s">
        <v>6</v>
      </c>
      <c r="T4322" t="s">
        <v>281</v>
      </c>
      <c r="U4322">
        <v>62226</v>
      </c>
      <c r="V4322" t="s">
        <v>25827</v>
      </c>
      <c r="W4322" t="s">
        <v>29175</v>
      </c>
    </row>
    <row r="4323" spans="1:23">
      <c r="A4323">
        <v>4322</v>
      </c>
      <c r="B4323" t="s">
        <v>18503</v>
      </c>
      <c r="C4323" t="s">
        <v>15081</v>
      </c>
      <c r="D4323" t="s">
        <v>6</v>
      </c>
      <c r="E4323" t="s">
        <v>18502</v>
      </c>
      <c r="F4323" t="str">
        <f>INDEX(Schools!B:B,MATCH(schools[[#This Row],[Address]],Schools!H:H,))</f>
        <v>Sch</v>
      </c>
      <c r="G4323">
        <v>38.556879000000002</v>
      </c>
      <c r="H4323">
        <v>-89.989290999999994</v>
      </c>
      <c r="I4323">
        <v>1</v>
      </c>
      <c r="J4323" t="s">
        <v>25824</v>
      </c>
      <c r="K4323" t="s">
        <v>18503</v>
      </c>
      <c r="M4323" t="s">
        <v>29591</v>
      </c>
      <c r="N4323">
        <v>125</v>
      </c>
      <c r="O4323" t="s">
        <v>29592</v>
      </c>
      <c r="R4323" t="s">
        <v>15081</v>
      </c>
      <c r="S4323" t="s">
        <v>6</v>
      </c>
      <c r="T4323" t="s">
        <v>281</v>
      </c>
      <c r="U4323">
        <v>62226</v>
      </c>
      <c r="V4323" t="s">
        <v>25827</v>
      </c>
      <c r="W4323" t="s">
        <v>29175</v>
      </c>
    </row>
    <row r="4324" spans="1:23">
      <c r="A4324">
        <v>4323</v>
      </c>
      <c r="B4324" t="s">
        <v>18501</v>
      </c>
      <c r="C4324" t="s">
        <v>13453</v>
      </c>
      <c r="D4324" t="s">
        <v>6</v>
      </c>
      <c r="E4324" t="s">
        <v>18500</v>
      </c>
      <c r="F4324" t="str">
        <f>INDEX(Schools!B:B,MATCH(schools[[#This Row],[Address]],Schools!H:H,))</f>
        <v>Dist</v>
      </c>
      <c r="G4324">
        <v>38.541162</v>
      </c>
      <c r="H4324">
        <v>-89.941218000000006</v>
      </c>
      <c r="I4324">
        <v>1</v>
      </c>
      <c r="J4324" t="s">
        <v>25850</v>
      </c>
      <c r="K4324" t="s">
        <v>18501</v>
      </c>
      <c r="M4324" t="s">
        <v>29337</v>
      </c>
      <c r="N4324">
        <v>111</v>
      </c>
      <c r="O4324" t="s">
        <v>29593</v>
      </c>
      <c r="R4324" t="s">
        <v>13453</v>
      </c>
      <c r="S4324" t="s">
        <v>6</v>
      </c>
      <c r="T4324" t="s">
        <v>281</v>
      </c>
      <c r="U4324">
        <v>62221</v>
      </c>
      <c r="V4324" t="s">
        <v>25827</v>
      </c>
      <c r="W4324" t="s">
        <v>25853</v>
      </c>
    </row>
    <row r="4325" spans="1:23">
      <c r="A4325">
        <v>4324</v>
      </c>
      <c r="B4325" t="s">
        <v>18501</v>
      </c>
      <c r="C4325" t="s">
        <v>13453</v>
      </c>
      <c r="D4325" t="s">
        <v>6</v>
      </c>
      <c r="E4325" t="s">
        <v>18500</v>
      </c>
      <c r="F4325" t="str">
        <f>INDEX(Schools!B:B,MATCH(schools[[#This Row],[Address]],Schools!H:H,))</f>
        <v>Dist</v>
      </c>
      <c r="G4325">
        <v>38.541162</v>
      </c>
      <c r="H4325">
        <v>-89.941218000000006</v>
      </c>
      <c r="I4325">
        <v>1</v>
      </c>
      <c r="J4325" t="s">
        <v>25850</v>
      </c>
      <c r="K4325" t="s">
        <v>18501</v>
      </c>
      <c r="M4325" t="s">
        <v>29337</v>
      </c>
      <c r="N4325">
        <v>111</v>
      </c>
      <c r="O4325" t="s">
        <v>29593</v>
      </c>
      <c r="R4325" t="s">
        <v>13453</v>
      </c>
      <c r="S4325" t="s">
        <v>6</v>
      </c>
      <c r="T4325" t="s">
        <v>281</v>
      </c>
      <c r="U4325">
        <v>62221</v>
      </c>
      <c r="V4325" t="s">
        <v>25827</v>
      </c>
      <c r="W4325" t="s">
        <v>25853</v>
      </c>
    </row>
    <row r="4326" spans="1:23">
      <c r="A4326">
        <v>4325</v>
      </c>
      <c r="B4326" t="s">
        <v>18499</v>
      </c>
      <c r="C4326" t="s">
        <v>13453</v>
      </c>
      <c r="D4326" t="s">
        <v>6</v>
      </c>
      <c r="E4326" t="s">
        <v>18498</v>
      </c>
      <c r="F4326" t="str">
        <f>INDEX(Schools!B:B,MATCH(schools[[#This Row],[Address]],Schools!H:H,))</f>
        <v>Sch</v>
      </c>
      <c r="G4326">
        <v>38.538908999999997</v>
      </c>
      <c r="H4326">
        <v>-89.953073000000003</v>
      </c>
      <c r="I4326">
        <v>1</v>
      </c>
      <c r="J4326" t="s">
        <v>25824</v>
      </c>
      <c r="K4326" t="s">
        <v>18499</v>
      </c>
      <c r="M4326" t="s">
        <v>29337</v>
      </c>
      <c r="N4326">
        <v>2028</v>
      </c>
      <c r="O4326" t="s">
        <v>29594</v>
      </c>
      <c r="R4326" t="s">
        <v>13453</v>
      </c>
      <c r="S4326" t="s">
        <v>6</v>
      </c>
      <c r="T4326" t="s">
        <v>281</v>
      </c>
      <c r="U4326">
        <v>62221</v>
      </c>
      <c r="V4326" t="s">
        <v>25827</v>
      </c>
      <c r="W4326" t="s">
        <v>29175</v>
      </c>
    </row>
    <row r="4327" spans="1:23">
      <c r="A4327">
        <v>4326</v>
      </c>
      <c r="B4327" t="s">
        <v>18497</v>
      </c>
      <c r="C4327" t="s">
        <v>15081</v>
      </c>
      <c r="D4327" t="s">
        <v>6</v>
      </c>
      <c r="E4327" t="s">
        <v>18496</v>
      </c>
      <c r="F4327" t="str">
        <f>INDEX(Schools!B:B,MATCH(schools[[#This Row],[Address]],Schools!H:H,))</f>
        <v>Dist</v>
      </c>
      <c r="G4327">
        <v>38.533113</v>
      </c>
      <c r="H4327">
        <v>-89.987745000000004</v>
      </c>
      <c r="I4327">
        <v>1</v>
      </c>
      <c r="J4327" t="s">
        <v>25824</v>
      </c>
      <c r="K4327" t="s">
        <v>18497</v>
      </c>
      <c r="M4327" t="s">
        <v>29595</v>
      </c>
      <c r="N4327">
        <v>1721</v>
      </c>
      <c r="O4327" t="s">
        <v>29596</v>
      </c>
      <c r="R4327" t="s">
        <v>13453</v>
      </c>
      <c r="S4327" t="s">
        <v>6</v>
      </c>
      <c r="T4327" t="s">
        <v>281</v>
      </c>
      <c r="U4327">
        <v>62226</v>
      </c>
      <c r="V4327" t="s">
        <v>25827</v>
      </c>
      <c r="W4327" t="s">
        <v>29175</v>
      </c>
    </row>
    <row r="4328" spans="1:23">
      <c r="A4328">
        <v>4327</v>
      </c>
      <c r="B4328" t="s">
        <v>18497</v>
      </c>
      <c r="C4328" t="s">
        <v>15081</v>
      </c>
      <c r="D4328" t="s">
        <v>6</v>
      </c>
      <c r="E4328" t="s">
        <v>18496</v>
      </c>
      <c r="F4328" t="str">
        <f>INDEX(Schools!B:B,MATCH(schools[[#This Row],[Address]],Schools!H:H,))</f>
        <v>Dist</v>
      </c>
      <c r="G4328">
        <v>38.533113</v>
      </c>
      <c r="H4328">
        <v>-89.987745000000004</v>
      </c>
      <c r="I4328">
        <v>1</v>
      </c>
      <c r="J4328" t="s">
        <v>25824</v>
      </c>
      <c r="K4328" t="s">
        <v>18497</v>
      </c>
      <c r="M4328" t="s">
        <v>29595</v>
      </c>
      <c r="N4328">
        <v>1721</v>
      </c>
      <c r="O4328" t="s">
        <v>29596</v>
      </c>
      <c r="R4328" t="s">
        <v>13453</v>
      </c>
      <c r="S4328" t="s">
        <v>6</v>
      </c>
      <c r="T4328" t="s">
        <v>281</v>
      </c>
      <c r="U4328">
        <v>62226</v>
      </c>
      <c r="V4328" t="s">
        <v>25827</v>
      </c>
      <c r="W4328" t="s">
        <v>29175</v>
      </c>
    </row>
    <row r="4329" spans="1:23">
      <c r="A4329">
        <v>4328</v>
      </c>
      <c r="B4329" t="s">
        <v>18495</v>
      </c>
      <c r="C4329" t="s">
        <v>13453</v>
      </c>
      <c r="D4329" t="s">
        <v>6</v>
      </c>
      <c r="E4329" t="s">
        <v>18494</v>
      </c>
      <c r="F4329" t="str">
        <f>INDEX(Schools!B:B,MATCH(schools[[#This Row],[Address]],Schools!H:H,))</f>
        <v>Dist</v>
      </c>
      <c r="G4329">
        <v>38.514831999999998</v>
      </c>
      <c r="H4329">
        <v>-89.985837000000004</v>
      </c>
      <c r="I4329">
        <v>1</v>
      </c>
      <c r="J4329" t="s">
        <v>25824</v>
      </c>
      <c r="K4329" t="s">
        <v>18495</v>
      </c>
      <c r="M4329" t="s">
        <v>29597</v>
      </c>
      <c r="N4329">
        <v>105</v>
      </c>
      <c r="O4329" t="s">
        <v>29598</v>
      </c>
      <c r="R4329" t="s">
        <v>13453</v>
      </c>
      <c r="S4329" t="s">
        <v>6</v>
      </c>
      <c r="T4329" t="s">
        <v>281</v>
      </c>
      <c r="U4329">
        <v>62220</v>
      </c>
      <c r="V4329" t="s">
        <v>25827</v>
      </c>
      <c r="W4329" t="s">
        <v>29175</v>
      </c>
    </row>
    <row r="4330" spans="1:23">
      <c r="A4330">
        <v>4329</v>
      </c>
      <c r="B4330" t="s">
        <v>18493</v>
      </c>
      <c r="C4330" t="s">
        <v>13453</v>
      </c>
      <c r="D4330" t="s">
        <v>6</v>
      </c>
      <c r="E4330" t="s">
        <v>18492</v>
      </c>
      <c r="F4330" t="str">
        <f>INDEX(Schools!B:B,MATCH(schools[[#This Row],[Address]],Schools!H:H,))</f>
        <v>Sch</v>
      </c>
      <c r="G4330">
        <v>38.491337999999999</v>
      </c>
      <c r="H4330">
        <v>-89.975870999999998</v>
      </c>
      <c r="I4330">
        <v>1</v>
      </c>
      <c r="J4330" t="s">
        <v>25824</v>
      </c>
      <c r="K4330" t="s">
        <v>18493</v>
      </c>
      <c r="M4330" t="s">
        <v>29597</v>
      </c>
      <c r="N4330">
        <v>1801</v>
      </c>
      <c r="O4330" t="s">
        <v>29599</v>
      </c>
      <c r="R4330" t="s">
        <v>13453</v>
      </c>
      <c r="S4330" t="s">
        <v>6</v>
      </c>
      <c r="T4330" t="s">
        <v>281</v>
      </c>
      <c r="U4330">
        <v>62220</v>
      </c>
      <c r="V4330" t="s">
        <v>25827</v>
      </c>
      <c r="W4330" t="s">
        <v>29175</v>
      </c>
    </row>
    <row r="4331" spans="1:23">
      <c r="A4331">
        <v>4330</v>
      </c>
      <c r="B4331" t="s">
        <v>18491</v>
      </c>
      <c r="C4331" t="s">
        <v>13453</v>
      </c>
      <c r="D4331" t="s">
        <v>6</v>
      </c>
      <c r="E4331" t="s">
        <v>18489</v>
      </c>
      <c r="F4331" t="str">
        <f>INDEX(Schools!B:B,MATCH(schools[[#This Row],[Address]],Schools!H:H,))</f>
        <v>Sch</v>
      </c>
      <c r="G4331">
        <v>38.545867000000001</v>
      </c>
      <c r="H4331">
        <v>-90.011019000000005</v>
      </c>
      <c r="I4331">
        <v>1</v>
      </c>
      <c r="J4331" t="s">
        <v>25850</v>
      </c>
      <c r="K4331" t="s">
        <v>18491</v>
      </c>
      <c r="M4331" t="s">
        <v>29595</v>
      </c>
      <c r="N4331">
        <v>840</v>
      </c>
      <c r="O4331" t="s">
        <v>29600</v>
      </c>
      <c r="R4331" t="s">
        <v>13453</v>
      </c>
      <c r="S4331" t="s">
        <v>6</v>
      </c>
      <c r="T4331" t="s">
        <v>281</v>
      </c>
      <c r="U4331">
        <v>62226</v>
      </c>
      <c r="V4331" t="s">
        <v>25827</v>
      </c>
      <c r="W4331" t="s">
        <v>25853</v>
      </c>
    </row>
    <row r="4332" spans="1:23">
      <c r="A4332">
        <v>4331</v>
      </c>
      <c r="B4332" t="s">
        <v>18490</v>
      </c>
      <c r="C4332" t="s">
        <v>13453</v>
      </c>
      <c r="D4332" t="s">
        <v>6</v>
      </c>
      <c r="E4332" t="s">
        <v>18489</v>
      </c>
      <c r="F4332" t="str">
        <f>INDEX(Schools!B:B,MATCH(schools[[#This Row],[Address]],Schools!H:H,))</f>
        <v>Sch</v>
      </c>
      <c r="G4332">
        <v>38.546339000000003</v>
      </c>
      <c r="H4332">
        <v>-90.009490999999997</v>
      </c>
      <c r="I4332">
        <v>1</v>
      </c>
      <c r="J4332" t="s">
        <v>25824</v>
      </c>
      <c r="K4332" t="s">
        <v>29601</v>
      </c>
      <c r="M4332" t="s">
        <v>29595</v>
      </c>
      <c r="N4332">
        <v>820</v>
      </c>
      <c r="O4332" t="s">
        <v>29602</v>
      </c>
      <c r="R4332" t="s">
        <v>13453</v>
      </c>
      <c r="S4332" t="s">
        <v>6</v>
      </c>
      <c r="T4332" t="s">
        <v>281</v>
      </c>
      <c r="U4332">
        <v>62226</v>
      </c>
      <c r="V4332" t="s">
        <v>25827</v>
      </c>
      <c r="W4332" t="s">
        <v>29175</v>
      </c>
    </row>
    <row r="4333" spans="1:23">
      <c r="A4333">
        <v>4332</v>
      </c>
      <c r="B4333" t="s">
        <v>18488</v>
      </c>
      <c r="C4333" t="s">
        <v>13453</v>
      </c>
      <c r="D4333" t="s">
        <v>6</v>
      </c>
      <c r="E4333" t="s">
        <v>18487</v>
      </c>
      <c r="F4333" t="str">
        <f>INDEX(Schools!B:B,MATCH(schools[[#This Row],[Address]],Schools!H:H,))</f>
        <v>Sch</v>
      </c>
      <c r="G4333">
        <v>38.515251999999997</v>
      </c>
      <c r="H4333">
        <v>-89.964949000000004</v>
      </c>
      <c r="I4333">
        <v>1</v>
      </c>
      <c r="J4333" t="s">
        <v>25824</v>
      </c>
      <c r="K4333" t="s">
        <v>18488</v>
      </c>
      <c r="M4333" t="s">
        <v>29597</v>
      </c>
      <c r="N4333">
        <v>125</v>
      </c>
      <c r="O4333" t="s">
        <v>29603</v>
      </c>
      <c r="R4333" t="s">
        <v>13453</v>
      </c>
      <c r="S4333" t="s">
        <v>6</v>
      </c>
      <c r="T4333" t="s">
        <v>281</v>
      </c>
      <c r="U4333">
        <v>62220</v>
      </c>
      <c r="V4333" t="s">
        <v>25827</v>
      </c>
      <c r="W4333" t="s">
        <v>29175</v>
      </c>
    </row>
    <row r="4334" spans="1:23">
      <c r="A4334">
        <v>4333</v>
      </c>
      <c r="B4334" t="s">
        <v>18486</v>
      </c>
      <c r="C4334" t="s">
        <v>13453</v>
      </c>
      <c r="D4334" t="s">
        <v>6</v>
      </c>
      <c r="E4334" t="s">
        <v>18485</v>
      </c>
      <c r="F4334" t="str">
        <f>INDEX(Schools!B:B,MATCH(schools[[#This Row],[Address]],Schools!H:H,))</f>
        <v>Sch</v>
      </c>
      <c r="G4334">
        <v>38.517217000000002</v>
      </c>
      <c r="H4334">
        <v>-89.987571000000003</v>
      </c>
      <c r="I4334">
        <v>1</v>
      </c>
      <c r="J4334" t="s">
        <v>25824</v>
      </c>
      <c r="K4334" t="s">
        <v>18486</v>
      </c>
      <c r="M4334" t="s">
        <v>29597</v>
      </c>
      <c r="N4334">
        <v>301</v>
      </c>
      <c r="O4334" t="s">
        <v>26024</v>
      </c>
      <c r="R4334" t="s">
        <v>13453</v>
      </c>
      <c r="S4334" t="s">
        <v>6</v>
      </c>
      <c r="T4334" t="s">
        <v>281</v>
      </c>
      <c r="U4334">
        <v>62220</v>
      </c>
      <c r="V4334" t="s">
        <v>25827</v>
      </c>
      <c r="W4334" t="s">
        <v>29175</v>
      </c>
    </row>
    <row r="4335" spans="1:23">
      <c r="A4335">
        <v>4334</v>
      </c>
      <c r="B4335" t="s">
        <v>18484</v>
      </c>
      <c r="C4335" t="s">
        <v>13453</v>
      </c>
      <c r="D4335" t="s">
        <v>6</v>
      </c>
      <c r="E4335" t="s">
        <v>18483</v>
      </c>
      <c r="F4335" t="str">
        <f>INDEX(Schools!B:B,MATCH(schools[[#This Row],[Address]],Schools!H:H,))</f>
        <v>Sch</v>
      </c>
      <c r="G4335">
        <v>38.512447000000002</v>
      </c>
      <c r="H4335">
        <v>-90.002097000000006</v>
      </c>
      <c r="I4335">
        <v>1</v>
      </c>
      <c r="J4335" t="s">
        <v>25824</v>
      </c>
      <c r="K4335" t="s">
        <v>18484</v>
      </c>
      <c r="M4335" t="s">
        <v>29597</v>
      </c>
      <c r="N4335">
        <v>1120</v>
      </c>
      <c r="O4335" t="s">
        <v>29604</v>
      </c>
      <c r="R4335" t="s">
        <v>13453</v>
      </c>
      <c r="S4335" t="s">
        <v>6</v>
      </c>
      <c r="T4335" t="s">
        <v>281</v>
      </c>
      <c r="U4335">
        <v>62220</v>
      </c>
      <c r="V4335" t="s">
        <v>25827</v>
      </c>
      <c r="W4335" t="s">
        <v>29175</v>
      </c>
    </row>
    <row r="4336" spans="1:23">
      <c r="A4336">
        <v>4335</v>
      </c>
      <c r="B4336" t="s">
        <v>18482</v>
      </c>
      <c r="C4336" t="s">
        <v>13453</v>
      </c>
      <c r="D4336" t="s">
        <v>6</v>
      </c>
      <c r="E4336" t="s">
        <v>18481</v>
      </c>
      <c r="F4336" t="str">
        <f>INDEX(Schools!B:B,MATCH(schools[[#This Row],[Address]],Schools!H:H,))</f>
        <v>Sch</v>
      </c>
      <c r="G4336">
        <v>38.524937000000001</v>
      </c>
      <c r="H4336">
        <v>-89.970444000000001</v>
      </c>
      <c r="I4336">
        <v>1</v>
      </c>
      <c r="J4336" t="s">
        <v>25824</v>
      </c>
      <c r="K4336" t="s">
        <v>18482</v>
      </c>
      <c r="M4336" t="s">
        <v>29337</v>
      </c>
      <c r="N4336">
        <v>1400</v>
      </c>
      <c r="O4336" t="s">
        <v>29605</v>
      </c>
      <c r="R4336" t="s">
        <v>13453</v>
      </c>
      <c r="S4336" t="s">
        <v>6</v>
      </c>
      <c r="T4336" t="s">
        <v>281</v>
      </c>
      <c r="U4336">
        <v>62221</v>
      </c>
      <c r="V4336" t="s">
        <v>25827</v>
      </c>
      <c r="W4336" t="s">
        <v>29175</v>
      </c>
    </row>
    <row r="4337" spans="1:23">
      <c r="A4337">
        <v>4336</v>
      </c>
      <c r="B4337" t="s">
        <v>18480</v>
      </c>
      <c r="C4337" t="s">
        <v>13453</v>
      </c>
      <c r="D4337" t="s">
        <v>6</v>
      </c>
      <c r="E4337" t="s">
        <v>18479</v>
      </c>
      <c r="F4337" t="str">
        <f>INDEX(Schools!B:B,MATCH(schools[[#This Row],[Address]],Schools!H:H,))</f>
        <v>Sch</v>
      </c>
      <c r="G4337">
        <v>38.504890000000003</v>
      </c>
      <c r="H4337">
        <v>-89.993093999999999</v>
      </c>
      <c r="I4337">
        <v>1</v>
      </c>
      <c r="J4337" t="s">
        <v>25850</v>
      </c>
      <c r="K4337" t="s">
        <v>18480</v>
      </c>
      <c r="M4337" t="s">
        <v>29597</v>
      </c>
      <c r="N4337">
        <v>700</v>
      </c>
      <c r="O4337" t="s">
        <v>29606</v>
      </c>
      <c r="R4337" t="s">
        <v>13453</v>
      </c>
      <c r="S4337" t="s">
        <v>6</v>
      </c>
      <c r="T4337" t="s">
        <v>281</v>
      </c>
      <c r="U4337">
        <v>62220</v>
      </c>
      <c r="V4337" t="s">
        <v>25827</v>
      </c>
      <c r="W4337" t="s">
        <v>25853</v>
      </c>
    </row>
    <row r="4338" spans="1:23">
      <c r="A4338">
        <v>4337</v>
      </c>
      <c r="B4338" t="s">
        <v>18478</v>
      </c>
      <c r="C4338" t="s">
        <v>13453</v>
      </c>
      <c r="D4338" t="s">
        <v>6</v>
      </c>
      <c r="E4338" t="s">
        <v>18477</v>
      </c>
      <c r="F4338" t="str">
        <f>INDEX(Schools!B:B,MATCH(schools[[#This Row],[Address]],Schools!H:H,))</f>
        <v>Sch</v>
      </c>
      <c r="G4338">
        <v>38.525123000000001</v>
      </c>
      <c r="H4338">
        <v>-90.013056000000006</v>
      </c>
      <c r="I4338">
        <v>1</v>
      </c>
      <c r="J4338" t="s">
        <v>25824</v>
      </c>
      <c r="K4338" t="s">
        <v>18478</v>
      </c>
      <c r="M4338" t="s">
        <v>29595</v>
      </c>
      <c r="N4338">
        <v>20</v>
      </c>
      <c r="O4338" t="s">
        <v>29607</v>
      </c>
      <c r="R4338" t="s">
        <v>13453</v>
      </c>
      <c r="S4338" t="s">
        <v>6</v>
      </c>
      <c r="T4338" t="s">
        <v>281</v>
      </c>
      <c r="U4338">
        <v>62226</v>
      </c>
      <c r="V4338" t="s">
        <v>25827</v>
      </c>
      <c r="W4338" t="s">
        <v>29175</v>
      </c>
    </row>
    <row r="4339" spans="1:23">
      <c r="A4339">
        <v>4338</v>
      </c>
      <c r="B4339" t="s">
        <v>18476</v>
      </c>
      <c r="C4339" t="s">
        <v>13453</v>
      </c>
      <c r="D4339" t="s">
        <v>6</v>
      </c>
      <c r="E4339" t="s">
        <v>18475</v>
      </c>
      <c r="F4339" t="str">
        <f>INDEX(Schools!B:B,MATCH(schools[[#This Row],[Address]],Schools!H:H,))</f>
        <v>Sch</v>
      </c>
      <c r="G4339">
        <v>38.491008999999998</v>
      </c>
      <c r="H4339">
        <v>-89.980315000000004</v>
      </c>
      <c r="I4339">
        <v>1</v>
      </c>
      <c r="J4339" t="s">
        <v>25824</v>
      </c>
      <c r="K4339" t="s">
        <v>18476</v>
      </c>
      <c r="M4339" t="s">
        <v>29597</v>
      </c>
      <c r="N4339">
        <v>118</v>
      </c>
      <c r="O4339" t="s">
        <v>29608</v>
      </c>
      <c r="R4339" t="s">
        <v>13453</v>
      </c>
      <c r="S4339" t="s">
        <v>6</v>
      </c>
      <c r="T4339" t="s">
        <v>281</v>
      </c>
      <c r="U4339">
        <v>62220</v>
      </c>
      <c r="V4339" t="s">
        <v>25827</v>
      </c>
      <c r="W4339" t="s">
        <v>29175</v>
      </c>
    </row>
    <row r="4340" spans="1:23">
      <c r="A4340">
        <v>4339</v>
      </c>
      <c r="B4340" t="s">
        <v>18474</v>
      </c>
      <c r="C4340" t="s">
        <v>13453</v>
      </c>
      <c r="D4340" t="s">
        <v>6</v>
      </c>
      <c r="E4340" t="s">
        <v>18473</v>
      </c>
      <c r="F4340" t="str">
        <f>INDEX(Schools!B:B,MATCH(schools[[#This Row],[Address]],Schools!H:H,))</f>
        <v>Sch</v>
      </c>
      <c r="G4340">
        <v>38.509287</v>
      </c>
      <c r="H4340">
        <v>-89.978588000000002</v>
      </c>
      <c r="I4340">
        <v>1</v>
      </c>
      <c r="J4340" t="s">
        <v>25824</v>
      </c>
      <c r="K4340" t="s">
        <v>18474</v>
      </c>
      <c r="M4340" t="s">
        <v>29597</v>
      </c>
      <c r="N4340">
        <v>400</v>
      </c>
      <c r="O4340" t="s">
        <v>27375</v>
      </c>
      <c r="R4340" t="s">
        <v>13453</v>
      </c>
      <c r="S4340" t="s">
        <v>6</v>
      </c>
      <c r="T4340" t="s">
        <v>281</v>
      </c>
      <c r="U4340">
        <v>62220</v>
      </c>
      <c r="V4340" t="s">
        <v>25827</v>
      </c>
      <c r="W4340" t="s">
        <v>29175</v>
      </c>
    </row>
    <row r="4341" spans="1:23">
      <c r="A4341">
        <v>4340</v>
      </c>
      <c r="B4341" t="s">
        <v>18472</v>
      </c>
      <c r="C4341" t="s">
        <v>13453</v>
      </c>
      <c r="D4341" t="s">
        <v>6</v>
      </c>
      <c r="E4341" t="s">
        <v>18471</v>
      </c>
      <c r="F4341" t="str">
        <f>INDEX(Schools!B:B,MATCH(schools[[#This Row],[Address]],Schools!H:H,))</f>
        <v>Dist</v>
      </c>
      <c r="G4341">
        <v>38.494781000000003</v>
      </c>
      <c r="H4341">
        <v>-89.939261999999999</v>
      </c>
      <c r="I4341">
        <v>1</v>
      </c>
      <c r="J4341" t="s">
        <v>25824</v>
      </c>
      <c r="K4341" t="s">
        <v>18472</v>
      </c>
      <c r="M4341" t="s">
        <v>29597</v>
      </c>
      <c r="N4341">
        <v>2465</v>
      </c>
      <c r="O4341" t="s">
        <v>29609</v>
      </c>
      <c r="R4341" t="s">
        <v>13453</v>
      </c>
      <c r="S4341" t="s">
        <v>6</v>
      </c>
      <c r="T4341" t="s">
        <v>281</v>
      </c>
      <c r="U4341">
        <v>62220</v>
      </c>
      <c r="V4341" t="s">
        <v>25827</v>
      </c>
      <c r="W4341" t="s">
        <v>29175</v>
      </c>
    </row>
    <row r="4342" spans="1:23">
      <c r="A4342">
        <v>4341</v>
      </c>
      <c r="B4342" t="s">
        <v>18472</v>
      </c>
      <c r="C4342" t="s">
        <v>13453</v>
      </c>
      <c r="D4342" t="s">
        <v>6</v>
      </c>
      <c r="E4342" t="s">
        <v>18471</v>
      </c>
      <c r="F4342" t="str">
        <f>INDEX(Schools!B:B,MATCH(schools[[#This Row],[Address]],Schools!H:H,))</f>
        <v>Dist</v>
      </c>
      <c r="G4342">
        <v>38.494781000000003</v>
      </c>
      <c r="H4342">
        <v>-89.939261999999999</v>
      </c>
      <c r="I4342">
        <v>1</v>
      </c>
      <c r="J4342" t="s">
        <v>25824</v>
      </c>
      <c r="K4342" t="s">
        <v>18472</v>
      </c>
      <c r="M4342" t="s">
        <v>29597</v>
      </c>
      <c r="N4342">
        <v>2465</v>
      </c>
      <c r="O4342" t="s">
        <v>29609</v>
      </c>
      <c r="R4342" t="s">
        <v>13453</v>
      </c>
      <c r="S4342" t="s">
        <v>6</v>
      </c>
      <c r="T4342" t="s">
        <v>281</v>
      </c>
      <c r="U4342">
        <v>62220</v>
      </c>
      <c r="V4342" t="s">
        <v>25827</v>
      </c>
      <c r="W4342" t="s">
        <v>29175</v>
      </c>
    </row>
    <row r="4343" spans="1:23">
      <c r="A4343">
        <v>4342</v>
      </c>
      <c r="B4343" t="s">
        <v>18470</v>
      </c>
      <c r="C4343" t="s">
        <v>15073</v>
      </c>
      <c r="D4343" t="s">
        <v>6</v>
      </c>
      <c r="E4343" t="s">
        <v>18469</v>
      </c>
      <c r="F4343" t="str">
        <f>INDEX(Schools!B:B,MATCH(schools[[#This Row],[Address]],Schools!H:H,))</f>
        <v>Dist</v>
      </c>
      <c r="G4343">
        <v>38.405819000000001</v>
      </c>
      <c r="H4343">
        <v>-89.989084000000005</v>
      </c>
      <c r="I4343">
        <v>1</v>
      </c>
      <c r="J4343" t="s">
        <v>25824</v>
      </c>
      <c r="K4343" t="s">
        <v>18470</v>
      </c>
      <c r="M4343" t="s">
        <v>29610</v>
      </c>
      <c r="N4343">
        <v>316</v>
      </c>
      <c r="O4343" t="s">
        <v>29392</v>
      </c>
      <c r="R4343" t="s">
        <v>15073</v>
      </c>
      <c r="S4343" t="s">
        <v>6</v>
      </c>
      <c r="T4343" t="s">
        <v>281</v>
      </c>
      <c r="U4343">
        <v>62285</v>
      </c>
      <c r="V4343" t="s">
        <v>25827</v>
      </c>
      <c r="W4343" t="s">
        <v>29175</v>
      </c>
    </row>
    <row r="4344" spans="1:23">
      <c r="A4344">
        <v>4343</v>
      </c>
      <c r="B4344" t="s">
        <v>18470</v>
      </c>
      <c r="C4344" t="s">
        <v>15073</v>
      </c>
      <c r="D4344" t="s">
        <v>6</v>
      </c>
      <c r="E4344" t="s">
        <v>18469</v>
      </c>
      <c r="F4344" t="str">
        <f>INDEX(Schools!B:B,MATCH(schools[[#This Row],[Address]],Schools!H:H,))</f>
        <v>Dist</v>
      </c>
      <c r="G4344">
        <v>38.405819000000001</v>
      </c>
      <c r="H4344">
        <v>-89.989084000000005</v>
      </c>
      <c r="I4344">
        <v>1</v>
      </c>
      <c r="J4344" t="s">
        <v>25824</v>
      </c>
      <c r="K4344" t="s">
        <v>18470</v>
      </c>
      <c r="M4344" t="s">
        <v>29610</v>
      </c>
      <c r="N4344">
        <v>316</v>
      </c>
      <c r="O4344" t="s">
        <v>29392</v>
      </c>
      <c r="R4344" t="s">
        <v>15073</v>
      </c>
      <c r="S4344" t="s">
        <v>6</v>
      </c>
      <c r="T4344" t="s">
        <v>281</v>
      </c>
      <c r="U4344">
        <v>62285</v>
      </c>
      <c r="V4344" t="s">
        <v>25827</v>
      </c>
      <c r="W4344" t="s">
        <v>29175</v>
      </c>
    </row>
    <row r="4345" spans="1:23">
      <c r="A4345">
        <v>4344</v>
      </c>
      <c r="B4345" t="s">
        <v>18468</v>
      </c>
      <c r="C4345" t="s">
        <v>14488</v>
      </c>
      <c r="D4345" t="s">
        <v>6</v>
      </c>
      <c r="E4345" t="s">
        <v>18467</v>
      </c>
      <c r="F4345" t="str">
        <f>INDEX(Schools!B:B,MATCH(schools[[#This Row],[Address]],Schools!H:H,))</f>
        <v>Dist</v>
      </c>
      <c r="G4345">
        <v>38.463237999999997</v>
      </c>
      <c r="H4345">
        <v>-90.095357000000007</v>
      </c>
      <c r="I4345">
        <v>1</v>
      </c>
      <c r="J4345" t="s">
        <v>25824</v>
      </c>
      <c r="K4345" t="s">
        <v>18468</v>
      </c>
      <c r="M4345" t="s">
        <v>29335</v>
      </c>
      <c r="N4345">
        <v>211</v>
      </c>
      <c r="O4345" t="s">
        <v>29611</v>
      </c>
      <c r="R4345" t="s">
        <v>14488</v>
      </c>
      <c r="S4345" t="s">
        <v>6</v>
      </c>
      <c r="T4345" t="s">
        <v>281</v>
      </c>
      <c r="U4345">
        <v>62260</v>
      </c>
      <c r="V4345" t="s">
        <v>25827</v>
      </c>
      <c r="W4345" t="s">
        <v>29175</v>
      </c>
    </row>
    <row r="4346" spans="1:23">
      <c r="A4346">
        <v>4345</v>
      </c>
      <c r="B4346" t="s">
        <v>18468</v>
      </c>
      <c r="C4346" t="s">
        <v>14488</v>
      </c>
      <c r="D4346" t="s">
        <v>6</v>
      </c>
      <c r="E4346" t="s">
        <v>18467</v>
      </c>
      <c r="F4346" t="str">
        <f>INDEX(Schools!B:B,MATCH(schools[[#This Row],[Address]],Schools!H:H,))</f>
        <v>Dist</v>
      </c>
      <c r="G4346">
        <v>38.463237999999997</v>
      </c>
      <c r="H4346">
        <v>-90.095357000000007</v>
      </c>
      <c r="I4346">
        <v>1</v>
      </c>
      <c r="J4346" t="s">
        <v>25824</v>
      </c>
      <c r="K4346" t="s">
        <v>18468</v>
      </c>
      <c r="M4346" t="s">
        <v>29335</v>
      </c>
      <c r="N4346">
        <v>211</v>
      </c>
      <c r="O4346" t="s">
        <v>29611</v>
      </c>
      <c r="R4346" t="s">
        <v>14488</v>
      </c>
      <c r="S4346" t="s">
        <v>6</v>
      </c>
      <c r="T4346" t="s">
        <v>281</v>
      </c>
      <c r="U4346">
        <v>62260</v>
      </c>
      <c r="V4346" t="s">
        <v>25827</v>
      </c>
      <c r="W4346" t="s">
        <v>29175</v>
      </c>
    </row>
    <row r="4347" spans="1:23">
      <c r="A4347">
        <v>4346</v>
      </c>
      <c r="B4347" t="s">
        <v>18466</v>
      </c>
      <c r="C4347" t="s">
        <v>14488</v>
      </c>
      <c r="D4347" t="s">
        <v>6</v>
      </c>
      <c r="E4347" t="s">
        <v>18465</v>
      </c>
      <c r="F4347" t="str">
        <f>INDEX(Schools!B:B,MATCH(schools[[#This Row],[Address]],Schools!H:H,))</f>
        <v>Sch</v>
      </c>
      <c r="G4347">
        <v>38.465696000000001</v>
      </c>
      <c r="H4347">
        <v>-90.093846999999997</v>
      </c>
      <c r="I4347">
        <v>1</v>
      </c>
      <c r="J4347" t="s">
        <v>25824</v>
      </c>
      <c r="K4347" t="s">
        <v>18466</v>
      </c>
      <c r="M4347" t="s">
        <v>29335</v>
      </c>
      <c r="N4347">
        <v>105</v>
      </c>
      <c r="O4347" t="s">
        <v>29612</v>
      </c>
      <c r="R4347" t="s">
        <v>14488</v>
      </c>
      <c r="S4347" t="s">
        <v>6</v>
      </c>
      <c r="T4347" t="s">
        <v>281</v>
      </c>
      <c r="U4347">
        <v>62260</v>
      </c>
      <c r="V4347" t="s">
        <v>25827</v>
      </c>
      <c r="W4347" t="s">
        <v>29175</v>
      </c>
    </row>
    <row r="4348" spans="1:23">
      <c r="A4348">
        <v>4347</v>
      </c>
      <c r="B4348" t="s">
        <v>18462</v>
      </c>
      <c r="C4348" t="s">
        <v>13453</v>
      </c>
      <c r="D4348" t="s">
        <v>6</v>
      </c>
      <c r="E4348" t="s">
        <v>18461</v>
      </c>
      <c r="F4348" t="str">
        <f>INDEX(Schools!B:B,MATCH(schools[[#This Row],[Address]],Schools!H:H,))</f>
        <v>Dist</v>
      </c>
      <c r="G4348">
        <v>38.548932999999998</v>
      </c>
      <c r="H4348">
        <v>-90.056706000000005</v>
      </c>
      <c r="I4348">
        <v>1</v>
      </c>
      <c r="J4348" t="s">
        <v>25824</v>
      </c>
      <c r="K4348" t="s">
        <v>18462</v>
      </c>
      <c r="M4348" t="s">
        <v>29613</v>
      </c>
      <c r="N4348">
        <v>7401</v>
      </c>
      <c r="O4348" t="s">
        <v>29614</v>
      </c>
      <c r="R4348" t="s">
        <v>13453</v>
      </c>
      <c r="S4348" t="s">
        <v>6</v>
      </c>
      <c r="T4348" t="s">
        <v>281</v>
      </c>
      <c r="U4348">
        <v>62223</v>
      </c>
      <c r="V4348" t="s">
        <v>25827</v>
      </c>
      <c r="W4348" t="s">
        <v>29175</v>
      </c>
    </row>
    <row r="4349" spans="1:23">
      <c r="A4349">
        <v>4348</v>
      </c>
      <c r="B4349" t="s">
        <v>18462</v>
      </c>
      <c r="C4349" t="s">
        <v>13453</v>
      </c>
      <c r="D4349" t="s">
        <v>6</v>
      </c>
      <c r="E4349" t="s">
        <v>18461</v>
      </c>
      <c r="F4349" t="str">
        <f>INDEX(Schools!B:B,MATCH(schools[[#This Row],[Address]],Schools!H:H,))</f>
        <v>Dist</v>
      </c>
      <c r="G4349">
        <v>38.548932999999998</v>
      </c>
      <c r="H4349">
        <v>-90.056706000000005</v>
      </c>
      <c r="I4349">
        <v>1</v>
      </c>
      <c r="J4349" t="s">
        <v>25824</v>
      </c>
      <c r="K4349" t="s">
        <v>18462</v>
      </c>
      <c r="M4349" t="s">
        <v>29613</v>
      </c>
      <c r="N4349">
        <v>7401</v>
      </c>
      <c r="O4349" t="s">
        <v>29614</v>
      </c>
      <c r="R4349" t="s">
        <v>13453</v>
      </c>
      <c r="S4349" t="s">
        <v>6</v>
      </c>
      <c r="T4349" t="s">
        <v>281</v>
      </c>
      <c r="U4349">
        <v>62223</v>
      </c>
      <c r="V4349" t="s">
        <v>25827</v>
      </c>
      <c r="W4349" t="s">
        <v>29175</v>
      </c>
    </row>
    <row r="4350" spans="1:23">
      <c r="A4350">
        <v>4349</v>
      </c>
      <c r="B4350" t="s">
        <v>18464</v>
      </c>
      <c r="C4350" t="s">
        <v>13453</v>
      </c>
      <c r="D4350" t="s">
        <v>6</v>
      </c>
      <c r="E4350" t="s">
        <v>18463</v>
      </c>
      <c r="F4350" t="str">
        <f>INDEX(Schools!B:B,MATCH(schools[[#This Row],[Address]],Schools!H:H,))</f>
        <v>Sch</v>
      </c>
      <c r="G4350">
        <v>38.542375</v>
      </c>
      <c r="H4350">
        <v>-90.067867000000007</v>
      </c>
      <c r="I4350">
        <v>1</v>
      </c>
      <c r="J4350" t="s">
        <v>25824</v>
      </c>
      <c r="K4350" t="s">
        <v>18464</v>
      </c>
      <c r="M4350" t="s">
        <v>29613</v>
      </c>
      <c r="N4350">
        <v>250</v>
      </c>
      <c r="O4350" t="s">
        <v>27714</v>
      </c>
      <c r="R4350" t="s">
        <v>13453</v>
      </c>
      <c r="S4350" t="s">
        <v>6</v>
      </c>
      <c r="T4350" t="s">
        <v>281</v>
      </c>
      <c r="U4350">
        <v>62223</v>
      </c>
      <c r="V4350" t="s">
        <v>25827</v>
      </c>
      <c r="W4350" t="s">
        <v>29175</v>
      </c>
    </row>
    <row r="4351" spans="1:23">
      <c r="A4351">
        <v>4350</v>
      </c>
      <c r="B4351" t="s">
        <v>18462</v>
      </c>
      <c r="C4351" t="s">
        <v>13453</v>
      </c>
      <c r="D4351" t="s">
        <v>6</v>
      </c>
      <c r="E4351" t="s">
        <v>18461</v>
      </c>
      <c r="F4351" t="str">
        <f>INDEX(Schools!B:B,MATCH(schools[[#This Row],[Address]],Schools!H:H,))</f>
        <v>Dist</v>
      </c>
      <c r="G4351">
        <v>38.548932999999998</v>
      </c>
      <c r="H4351">
        <v>-90.056706000000005</v>
      </c>
      <c r="I4351">
        <v>1</v>
      </c>
      <c r="J4351" t="s">
        <v>25824</v>
      </c>
      <c r="K4351" t="s">
        <v>18462</v>
      </c>
      <c r="M4351" t="s">
        <v>29613</v>
      </c>
      <c r="N4351">
        <v>7401</v>
      </c>
      <c r="O4351" t="s">
        <v>29614</v>
      </c>
      <c r="R4351" t="s">
        <v>13453</v>
      </c>
      <c r="S4351" t="s">
        <v>6</v>
      </c>
      <c r="T4351" t="s">
        <v>281</v>
      </c>
      <c r="U4351">
        <v>62223</v>
      </c>
      <c r="V4351" t="s">
        <v>25827</v>
      </c>
      <c r="W4351" t="s">
        <v>29175</v>
      </c>
    </row>
    <row r="4352" spans="1:23">
      <c r="A4352">
        <v>4351</v>
      </c>
      <c r="B4352" t="s">
        <v>18460</v>
      </c>
      <c r="C4352" t="s">
        <v>13453</v>
      </c>
      <c r="D4352" t="s">
        <v>6</v>
      </c>
      <c r="E4352" t="s">
        <v>18459</v>
      </c>
      <c r="F4352" t="str">
        <f>INDEX(Schools!B:B,MATCH(schools[[#This Row],[Address]],Schools!H:H,))</f>
        <v>Dist</v>
      </c>
      <c r="G4352">
        <v>38.575786999999998</v>
      </c>
      <c r="H4352">
        <v>-90.059207000000001</v>
      </c>
      <c r="I4352">
        <v>1</v>
      </c>
      <c r="J4352" t="s">
        <v>25850</v>
      </c>
      <c r="K4352" t="s">
        <v>18460</v>
      </c>
      <c r="M4352" t="s">
        <v>29613</v>
      </c>
      <c r="N4352">
        <v>40</v>
      </c>
      <c r="O4352" t="s">
        <v>29615</v>
      </c>
      <c r="R4352" t="s">
        <v>13453</v>
      </c>
      <c r="S4352" t="s">
        <v>6</v>
      </c>
      <c r="T4352" t="s">
        <v>281</v>
      </c>
      <c r="U4352">
        <v>62223</v>
      </c>
      <c r="V4352" t="s">
        <v>25827</v>
      </c>
      <c r="W4352" t="s">
        <v>25853</v>
      </c>
    </row>
    <row r="4353" spans="1:23">
      <c r="A4353">
        <v>4352</v>
      </c>
      <c r="B4353" t="s">
        <v>18460</v>
      </c>
      <c r="C4353" t="s">
        <v>13453</v>
      </c>
      <c r="D4353" t="s">
        <v>6</v>
      </c>
      <c r="E4353" t="s">
        <v>18459</v>
      </c>
      <c r="F4353" t="str">
        <f>INDEX(Schools!B:B,MATCH(schools[[#This Row],[Address]],Schools!H:H,))</f>
        <v>Dist</v>
      </c>
      <c r="G4353">
        <v>38.575786999999998</v>
      </c>
      <c r="H4353">
        <v>-90.059207000000001</v>
      </c>
      <c r="I4353">
        <v>1</v>
      </c>
      <c r="J4353" t="s">
        <v>25850</v>
      </c>
      <c r="K4353" t="s">
        <v>18460</v>
      </c>
      <c r="M4353" t="s">
        <v>29613</v>
      </c>
      <c r="N4353">
        <v>40</v>
      </c>
      <c r="O4353" t="s">
        <v>29615</v>
      </c>
      <c r="R4353" t="s">
        <v>13453</v>
      </c>
      <c r="S4353" t="s">
        <v>6</v>
      </c>
      <c r="T4353" t="s">
        <v>281</v>
      </c>
      <c r="U4353">
        <v>62223</v>
      </c>
      <c r="V4353" t="s">
        <v>25827</v>
      </c>
      <c r="W4353" t="s">
        <v>25853</v>
      </c>
    </row>
    <row r="4354" spans="1:23">
      <c r="A4354">
        <v>4353</v>
      </c>
      <c r="B4354" t="s">
        <v>18444</v>
      </c>
      <c r="C4354" t="s">
        <v>18441</v>
      </c>
      <c r="D4354" t="s">
        <v>6</v>
      </c>
      <c r="E4354" t="s">
        <v>18443</v>
      </c>
      <c r="F4354" t="str">
        <f>INDEX(Schools!B:B,MATCH(schools[[#This Row],[Address]],Schools!H:H,))</f>
        <v>Dist</v>
      </c>
      <c r="G4354">
        <v>38.564723000000001</v>
      </c>
      <c r="H4354">
        <v>-90.157905</v>
      </c>
      <c r="I4354">
        <v>1</v>
      </c>
      <c r="J4354" t="s">
        <v>25824</v>
      </c>
      <c r="K4354" t="s">
        <v>18444</v>
      </c>
      <c r="M4354" t="s">
        <v>29616</v>
      </c>
      <c r="N4354">
        <v>1700</v>
      </c>
      <c r="O4354" t="s">
        <v>29617</v>
      </c>
      <c r="R4354" t="s">
        <v>14366</v>
      </c>
      <c r="S4354" t="s">
        <v>6</v>
      </c>
      <c r="T4354" t="s">
        <v>281</v>
      </c>
      <c r="U4354">
        <v>62206</v>
      </c>
      <c r="V4354" t="s">
        <v>25827</v>
      </c>
      <c r="W4354" t="s">
        <v>29175</v>
      </c>
    </row>
    <row r="4355" spans="1:23">
      <c r="A4355">
        <v>4354</v>
      </c>
      <c r="B4355" t="s">
        <v>18458</v>
      </c>
      <c r="C4355" t="s">
        <v>18441</v>
      </c>
      <c r="D4355" t="s">
        <v>6</v>
      </c>
      <c r="E4355" t="s">
        <v>18457</v>
      </c>
      <c r="F4355" t="str">
        <f>INDEX(Schools!B:B,MATCH(schools[[#This Row],[Address]],Schools!H:H,))</f>
        <v>Sch</v>
      </c>
      <c r="G4355">
        <v>38.565317999999998</v>
      </c>
      <c r="H4355">
        <v>-90.165109000000001</v>
      </c>
      <c r="I4355">
        <v>1</v>
      </c>
      <c r="J4355" t="s">
        <v>25824</v>
      </c>
      <c r="K4355" t="s">
        <v>18458</v>
      </c>
      <c r="M4355" t="s">
        <v>29616</v>
      </c>
      <c r="N4355">
        <v>800</v>
      </c>
      <c r="O4355" t="s">
        <v>29618</v>
      </c>
      <c r="R4355" t="s">
        <v>14366</v>
      </c>
      <c r="S4355" t="s">
        <v>6</v>
      </c>
      <c r="T4355" t="s">
        <v>281</v>
      </c>
      <c r="U4355">
        <v>62206</v>
      </c>
      <c r="V4355" t="s">
        <v>25827</v>
      </c>
      <c r="W4355" t="s">
        <v>29175</v>
      </c>
    </row>
    <row r="4356" spans="1:23">
      <c r="A4356">
        <v>4355</v>
      </c>
      <c r="B4356" t="s">
        <v>18456</v>
      </c>
      <c r="C4356" t="s">
        <v>18441</v>
      </c>
      <c r="D4356" t="s">
        <v>6</v>
      </c>
      <c r="E4356" t="s">
        <v>18455</v>
      </c>
      <c r="F4356" t="str">
        <f>INDEX(Schools!B:B,MATCH(schools[[#This Row],[Address]],Schools!H:H,))</f>
        <v>Sch</v>
      </c>
      <c r="G4356">
        <v>38.562837000000002</v>
      </c>
      <c r="H4356">
        <v>-90.129621</v>
      </c>
      <c r="I4356">
        <v>1</v>
      </c>
      <c r="J4356" t="s">
        <v>25824</v>
      </c>
      <c r="K4356" t="s">
        <v>18456</v>
      </c>
      <c r="M4356" t="s">
        <v>29616</v>
      </c>
      <c r="N4356">
        <v>1900</v>
      </c>
      <c r="O4356" t="s">
        <v>29619</v>
      </c>
      <c r="R4356" t="s">
        <v>14366</v>
      </c>
      <c r="S4356" t="s">
        <v>6</v>
      </c>
      <c r="T4356" t="s">
        <v>281</v>
      </c>
      <c r="U4356">
        <v>62206</v>
      </c>
      <c r="V4356" t="s">
        <v>25827</v>
      </c>
      <c r="W4356" t="s">
        <v>29175</v>
      </c>
    </row>
    <row r="4357" spans="1:23">
      <c r="A4357">
        <v>4356</v>
      </c>
      <c r="B4357" t="s">
        <v>18454</v>
      </c>
      <c r="C4357" t="s">
        <v>18441</v>
      </c>
      <c r="D4357" t="s">
        <v>6</v>
      </c>
      <c r="E4357" t="s">
        <v>18453</v>
      </c>
      <c r="F4357" t="str">
        <f>INDEX(Schools!B:B,MATCH(schools[[#This Row],[Address]],Schools!H:H,))</f>
        <v>Sch</v>
      </c>
      <c r="G4357">
        <v>38.563251999999999</v>
      </c>
      <c r="H4357">
        <v>-90.187647999999996</v>
      </c>
      <c r="I4357">
        <v>1</v>
      </c>
      <c r="J4357" t="s">
        <v>25824</v>
      </c>
      <c r="K4357" t="s">
        <v>29620</v>
      </c>
      <c r="M4357" t="s">
        <v>29616</v>
      </c>
      <c r="N4357">
        <v>600</v>
      </c>
      <c r="O4357" t="s">
        <v>29621</v>
      </c>
      <c r="R4357" t="s">
        <v>14366</v>
      </c>
      <c r="S4357" t="s">
        <v>6</v>
      </c>
      <c r="T4357" t="s">
        <v>281</v>
      </c>
      <c r="U4357">
        <v>62206</v>
      </c>
      <c r="V4357" t="s">
        <v>25827</v>
      </c>
      <c r="W4357" t="s">
        <v>29175</v>
      </c>
    </row>
    <row r="4358" spans="1:23">
      <c r="A4358">
        <v>4357</v>
      </c>
      <c r="B4358" t="s">
        <v>18452</v>
      </c>
      <c r="C4358" t="s">
        <v>14349</v>
      </c>
      <c r="D4358" t="s">
        <v>6</v>
      </c>
      <c r="E4358" t="s">
        <v>18451</v>
      </c>
      <c r="F4358" t="str">
        <f>INDEX(Schools!B:B,MATCH(schools[[#This Row],[Address]],Schools!H:H,))</f>
        <v>Sch</v>
      </c>
      <c r="G4358">
        <v>38.566817</v>
      </c>
      <c r="H4358">
        <v>-90.105511000000007</v>
      </c>
      <c r="I4358">
        <v>1</v>
      </c>
      <c r="J4358" t="s">
        <v>25824</v>
      </c>
      <c r="K4358" t="s">
        <v>18452</v>
      </c>
      <c r="M4358" t="s">
        <v>29622</v>
      </c>
      <c r="N4358">
        <v>6702</v>
      </c>
      <c r="O4358" t="s">
        <v>29623</v>
      </c>
      <c r="R4358" t="s">
        <v>14366</v>
      </c>
      <c r="S4358" t="s">
        <v>6</v>
      </c>
      <c r="T4358" t="s">
        <v>281</v>
      </c>
      <c r="U4358">
        <v>62207</v>
      </c>
      <c r="V4358" t="s">
        <v>25827</v>
      </c>
      <c r="W4358" t="s">
        <v>29175</v>
      </c>
    </row>
    <row r="4359" spans="1:23">
      <c r="A4359">
        <v>4358</v>
      </c>
      <c r="B4359" t="s">
        <v>18450</v>
      </c>
      <c r="C4359" t="s">
        <v>18441</v>
      </c>
      <c r="D4359" t="s">
        <v>6</v>
      </c>
      <c r="E4359" t="s">
        <v>18449</v>
      </c>
      <c r="F4359" t="str">
        <f>INDEX(Schools!B:B,MATCH(schools[[#This Row],[Address]],Schools!H:H,))</f>
        <v>Sch</v>
      </c>
      <c r="G4359">
        <v>38.572865</v>
      </c>
      <c r="H4359">
        <v>-90.173449000000005</v>
      </c>
      <c r="I4359">
        <v>1</v>
      </c>
      <c r="J4359" t="s">
        <v>25824</v>
      </c>
      <c r="K4359" t="s">
        <v>18450</v>
      </c>
      <c r="M4359" t="s">
        <v>29616</v>
      </c>
      <c r="N4359">
        <v>600</v>
      </c>
      <c r="O4359" t="s">
        <v>29617</v>
      </c>
      <c r="R4359" t="s">
        <v>14366</v>
      </c>
      <c r="S4359" t="s">
        <v>6</v>
      </c>
      <c r="T4359" t="s">
        <v>281</v>
      </c>
      <c r="U4359">
        <v>62206</v>
      </c>
      <c r="V4359" t="s">
        <v>25827</v>
      </c>
      <c r="W4359" t="s">
        <v>29175</v>
      </c>
    </row>
    <row r="4360" spans="1:23">
      <c r="A4360">
        <v>4359</v>
      </c>
      <c r="B4360" t="s">
        <v>18448</v>
      </c>
      <c r="C4360" t="s">
        <v>18441</v>
      </c>
      <c r="D4360" t="s">
        <v>6</v>
      </c>
      <c r="E4360" t="s">
        <v>18447</v>
      </c>
      <c r="F4360" t="str">
        <f>INDEX(Schools!B:B,MATCH(schools[[#This Row],[Address]],Schools!H:H,))</f>
        <v>Sch</v>
      </c>
      <c r="G4360">
        <v>38.553772000000002</v>
      </c>
      <c r="H4360">
        <v>-90.175121000000004</v>
      </c>
      <c r="I4360">
        <v>1</v>
      </c>
      <c r="J4360" t="s">
        <v>25824</v>
      </c>
      <c r="K4360" t="s">
        <v>18448</v>
      </c>
      <c r="M4360" t="s">
        <v>29616</v>
      </c>
      <c r="N4360">
        <v>1500</v>
      </c>
      <c r="O4360" t="s">
        <v>29624</v>
      </c>
      <c r="R4360" t="s">
        <v>14366</v>
      </c>
      <c r="S4360" t="s">
        <v>6</v>
      </c>
      <c r="T4360" t="s">
        <v>281</v>
      </c>
      <c r="U4360">
        <v>62206</v>
      </c>
      <c r="V4360" t="s">
        <v>25827</v>
      </c>
      <c r="W4360" t="s">
        <v>29175</v>
      </c>
    </row>
    <row r="4361" spans="1:23">
      <c r="A4361">
        <v>4360</v>
      </c>
      <c r="B4361" t="s">
        <v>18446</v>
      </c>
      <c r="C4361" t="s">
        <v>18441</v>
      </c>
      <c r="D4361" t="s">
        <v>6</v>
      </c>
      <c r="E4361" t="s">
        <v>18445</v>
      </c>
      <c r="F4361" t="str">
        <f>INDEX(Schools!B:B,MATCH(schools[[#This Row],[Address]],Schools!H:H,))</f>
        <v>Sch</v>
      </c>
      <c r="G4361">
        <v>38.561008000000001</v>
      </c>
      <c r="H4361">
        <v>-90.154207999999997</v>
      </c>
      <c r="I4361">
        <v>1</v>
      </c>
      <c r="J4361" t="s">
        <v>25824</v>
      </c>
      <c r="K4361" t="s">
        <v>18446</v>
      </c>
      <c r="M4361" t="s">
        <v>29616</v>
      </c>
      <c r="N4361">
        <v>1820</v>
      </c>
      <c r="O4361" t="s">
        <v>29617</v>
      </c>
      <c r="R4361" t="s">
        <v>14366</v>
      </c>
      <c r="S4361" t="s">
        <v>6</v>
      </c>
      <c r="T4361" t="s">
        <v>281</v>
      </c>
      <c r="U4361">
        <v>62206</v>
      </c>
      <c r="V4361" t="s">
        <v>25827</v>
      </c>
      <c r="W4361" t="s">
        <v>29175</v>
      </c>
    </row>
    <row r="4362" spans="1:23">
      <c r="A4362">
        <v>4361</v>
      </c>
      <c r="B4362" t="s">
        <v>18444</v>
      </c>
      <c r="C4362" t="s">
        <v>18441</v>
      </c>
      <c r="D4362" t="s">
        <v>6</v>
      </c>
      <c r="E4362" t="s">
        <v>18443</v>
      </c>
      <c r="F4362" t="str">
        <f>INDEX(Schools!B:B,MATCH(schools[[#This Row],[Address]],Schools!H:H,))</f>
        <v>Dist</v>
      </c>
      <c r="G4362">
        <v>38.564723000000001</v>
      </c>
      <c r="H4362">
        <v>-90.157905</v>
      </c>
      <c r="I4362">
        <v>1</v>
      </c>
      <c r="J4362" t="s">
        <v>25824</v>
      </c>
      <c r="K4362" t="s">
        <v>18444</v>
      </c>
      <c r="M4362" t="s">
        <v>29616</v>
      </c>
      <c r="N4362">
        <v>1700</v>
      </c>
      <c r="O4362" t="s">
        <v>29617</v>
      </c>
      <c r="R4362" t="s">
        <v>14366</v>
      </c>
      <c r="S4362" t="s">
        <v>6</v>
      </c>
      <c r="T4362" t="s">
        <v>281</v>
      </c>
      <c r="U4362">
        <v>62206</v>
      </c>
      <c r="V4362" t="s">
        <v>25827</v>
      </c>
      <c r="W4362" t="s">
        <v>29175</v>
      </c>
    </row>
    <row r="4363" spans="1:23">
      <c r="A4363">
        <v>4362</v>
      </c>
      <c r="B4363" t="s">
        <v>18442</v>
      </c>
      <c r="C4363" t="s">
        <v>18441</v>
      </c>
      <c r="D4363" t="s">
        <v>6</v>
      </c>
      <c r="E4363" t="s">
        <v>18440</v>
      </c>
      <c r="F4363" t="str">
        <f>INDEX(Schools!B:B,MATCH(schools[[#This Row],[Address]],Schools!H:H,))</f>
        <v>Sch</v>
      </c>
      <c r="G4363">
        <v>38.557633000000003</v>
      </c>
      <c r="H4363">
        <v>-90.169503000000006</v>
      </c>
      <c r="I4363">
        <v>1</v>
      </c>
      <c r="J4363" t="s">
        <v>25850</v>
      </c>
      <c r="K4363" t="s">
        <v>18442</v>
      </c>
      <c r="M4363" t="s">
        <v>29616</v>
      </c>
      <c r="N4363">
        <v>300</v>
      </c>
      <c r="O4363" t="s">
        <v>29625</v>
      </c>
      <c r="R4363" t="s">
        <v>14366</v>
      </c>
      <c r="S4363" t="s">
        <v>6</v>
      </c>
      <c r="T4363" t="s">
        <v>281</v>
      </c>
      <c r="U4363">
        <v>62206</v>
      </c>
      <c r="V4363" t="s">
        <v>25827</v>
      </c>
      <c r="W4363" t="s">
        <v>25853</v>
      </c>
    </row>
    <row r="4364" spans="1:23">
      <c r="A4364">
        <v>4363</v>
      </c>
      <c r="B4364" t="s">
        <v>18439</v>
      </c>
      <c r="C4364" t="s">
        <v>18438</v>
      </c>
      <c r="D4364" t="s">
        <v>6</v>
      </c>
      <c r="E4364" t="s">
        <v>18437</v>
      </c>
      <c r="F4364" t="str">
        <f>INDEX(Schools!B:B,MATCH(schools[[#This Row],[Address]],Schools!H:H,))</f>
        <v>Dist</v>
      </c>
      <c r="G4364">
        <v>38.659923999999997</v>
      </c>
      <c r="H4364">
        <v>-90.164563999999999</v>
      </c>
      <c r="I4364">
        <v>1</v>
      </c>
      <c r="J4364" t="s">
        <v>25824</v>
      </c>
      <c r="K4364" t="s">
        <v>18439</v>
      </c>
      <c r="M4364" t="s">
        <v>29626</v>
      </c>
      <c r="N4364">
        <v>800</v>
      </c>
      <c r="O4364" t="s">
        <v>26315</v>
      </c>
      <c r="R4364" t="s">
        <v>18438</v>
      </c>
      <c r="S4364" t="s">
        <v>6</v>
      </c>
      <c r="T4364" t="s">
        <v>281</v>
      </c>
      <c r="U4364">
        <v>62059</v>
      </c>
      <c r="V4364" t="s">
        <v>25827</v>
      </c>
      <c r="W4364" t="s">
        <v>29175</v>
      </c>
    </row>
    <row r="4365" spans="1:23">
      <c r="A4365">
        <v>4364</v>
      </c>
      <c r="B4365" t="s">
        <v>18439</v>
      </c>
      <c r="C4365" t="s">
        <v>18438</v>
      </c>
      <c r="D4365" t="s">
        <v>6</v>
      </c>
      <c r="E4365" t="s">
        <v>18437</v>
      </c>
      <c r="F4365" t="str">
        <f>INDEX(Schools!B:B,MATCH(schools[[#This Row],[Address]],Schools!H:H,))</f>
        <v>Dist</v>
      </c>
      <c r="G4365">
        <v>38.659923999999997</v>
      </c>
      <c r="H4365">
        <v>-90.164563999999999</v>
      </c>
      <c r="I4365">
        <v>1</v>
      </c>
      <c r="J4365" t="s">
        <v>25824</v>
      </c>
      <c r="K4365" t="s">
        <v>18439</v>
      </c>
      <c r="M4365" t="s">
        <v>29626</v>
      </c>
      <c r="N4365">
        <v>800</v>
      </c>
      <c r="O4365" t="s">
        <v>26315</v>
      </c>
      <c r="R4365" t="s">
        <v>18438</v>
      </c>
      <c r="S4365" t="s">
        <v>6</v>
      </c>
      <c r="T4365" t="s">
        <v>281</v>
      </c>
      <c r="U4365">
        <v>62059</v>
      </c>
      <c r="V4365" t="s">
        <v>25827</v>
      </c>
      <c r="W4365" t="s">
        <v>29175</v>
      </c>
    </row>
    <row r="4366" spans="1:23">
      <c r="A4366">
        <v>4365</v>
      </c>
      <c r="B4366" t="s">
        <v>18439</v>
      </c>
      <c r="C4366" t="s">
        <v>18438</v>
      </c>
      <c r="D4366" t="s">
        <v>6</v>
      </c>
      <c r="E4366" t="s">
        <v>18437</v>
      </c>
      <c r="F4366" t="str">
        <f>INDEX(Schools!B:B,MATCH(schools[[#This Row],[Address]],Schools!H:H,))</f>
        <v>Dist</v>
      </c>
      <c r="G4366">
        <v>38.659923999999997</v>
      </c>
      <c r="H4366">
        <v>-90.164563999999999</v>
      </c>
      <c r="I4366">
        <v>1</v>
      </c>
      <c r="J4366" t="s">
        <v>25824</v>
      </c>
      <c r="K4366" t="s">
        <v>18439</v>
      </c>
      <c r="M4366" t="s">
        <v>29626</v>
      </c>
      <c r="N4366">
        <v>800</v>
      </c>
      <c r="O4366" t="s">
        <v>26315</v>
      </c>
      <c r="R4366" t="s">
        <v>18438</v>
      </c>
      <c r="S4366" t="s">
        <v>6</v>
      </c>
      <c r="T4366" t="s">
        <v>281</v>
      </c>
      <c r="U4366">
        <v>62059</v>
      </c>
      <c r="V4366" t="s">
        <v>25827</v>
      </c>
      <c r="W4366" t="s">
        <v>29175</v>
      </c>
    </row>
    <row r="4367" spans="1:23">
      <c r="A4367">
        <v>4366</v>
      </c>
      <c r="B4367" t="s">
        <v>18439</v>
      </c>
      <c r="C4367" t="s">
        <v>18438</v>
      </c>
      <c r="D4367" t="s">
        <v>6</v>
      </c>
      <c r="E4367" t="s">
        <v>18437</v>
      </c>
      <c r="F4367" t="str">
        <f>INDEX(Schools!B:B,MATCH(schools[[#This Row],[Address]],Schools!H:H,))</f>
        <v>Dist</v>
      </c>
      <c r="G4367">
        <v>38.659923999999997</v>
      </c>
      <c r="H4367">
        <v>-90.164563999999999</v>
      </c>
      <c r="I4367">
        <v>1</v>
      </c>
      <c r="J4367" t="s">
        <v>25824</v>
      </c>
      <c r="K4367" t="s">
        <v>18439</v>
      </c>
      <c r="M4367" t="s">
        <v>29626</v>
      </c>
      <c r="N4367">
        <v>800</v>
      </c>
      <c r="O4367" t="s">
        <v>26315</v>
      </c>
      <c r="R4367" t="s">
        <v>18438</v>
      </c>
      <c r="S4367" t="s">
        <v>6</v>
      </c>
      <c r="T4367" t="s">
        <v>281</v>
      </c>
      <c r="U4367">
        <v>62059</v>
      </c>
      <c r="V4367" t="s">
        <v>25827</v>
      </c>
      <c r="W4367" t="s">
        <v>29175</v>
      </c>
    </row>
    <row r="4368" spans="1:23">
      <c r="A4368">
        <v>4367</v>
      </c>
      <c r="B4368" t="s">
        <v>17118</v>
      </c>
      <c r="C4368" t="s">
        <v>14366</v>
      </c>
      <c r="D4368" t="s">
        <v>6</v>
      </c>
      <c r="E4368" t="s">
        <v>17117</v>
      </c>
      <c r="F4368" t="str">
        <f>INDEX(Schools!B:B,MATCH(schools[[#This Row],[Address]],Schools!H:H,))</f>
        <v>Dist</v>
      </c>
      <c r="G4368">
        <v>38.624872000000003</v>
      </c>
      <c r="H4368">
        <v>-90.149753000000004</v>
      </c>
      <c r="I4368">
        <v>1</v>
      </c>
      <c r="J4368" t="s">
        <v>25824</v>
      </c>
      <c r="K4368" t="s">
        <v>17118</v>
      </c>
      <c r="M4368" t="s">
        <v>29173</v>
      </c>
      <c r="N4368">
        <v>1005</v>
      </c>
      <c r="O4368" t="s">
        <v>25868</v>
      </c>
      <c r="R4368" t="s">
        <v>14366</v>
      </c>
      <c r="S4368" t="s">
        <v>6</v>
      </c>
      <c r="T4368" t="s">
        <v>281</v>
      </c>
      <c r="U4368">
        <v>62201</v>
      </c>
      <c r="V4368" t="s">
        <v>25827</v>
      </c>
      <c r="W4368" t="s">
        <v>29175</v>
      </c>
    </row>
    <row r="4369" spans="1:23">
      <c r="A4369">
        <v>4368</v>
      </c>
      <c r="B4369" t="s">
        <v>18436</v>
      </c>
      <c r="C4369" t="s">
        <v>14366</v>
      </c>
      <c r="D4369" t="s">
        <v>6</v>
      </c>
      <c r="E4369" t="s">
        <v>18435</v>
      </c>
      <c r="F4369" t="str">
        <f>INDEX(Schools!B:B,MATCH(schools[[#This Row],[Address]],Schools!H:H,))</f>
        <v>Dist Auth  Chtr</v>
      </c>
      <c r="G4369">
        <v>38.620863</v>
      </c>
      <c r="H4369">
        <v>-90.162315000000007</v>
      </c>
      <c r="I4369">
        <v>0.85</v>
      </c>
      <c r="J4369" t="s">
        <v>25860</v>
      </c>
      <c r="K4369" t="s">
        <v>29627</v>
      </c>
      <c r="M4369" t="s">
        <v>29173</v>
      </c>
      <c r="N4369">
        <v>655</v>
      </c>
      <c r="O4369" t="s">
        <v>29628</v>
      </c>
      <c r="R4369" t="s">
        <v>14366</v>
      </c>
      <c r="S4369" t="s">
        <v>6</v>
      </c>
      <c r="T4369" t="s">
        <v>281</v>
      </c>
      <c r="U4369">
        <v>62201</v>
      </c>
      <c r="V4369" t="s">
        <v>25827</v>
      </c>
      <c r="W4369" t="s">
        <v>29175</v>
      </c>
    </row>
    <row r="4370" spans="1:23">
      <c r="A4370">
        <v>4369</v>
      </c>
      <c r="B4370" t="s">
        <v>18434</v>
      </c>
      <c r="C4370" t="s">
        <v>14366</v>
      </c>
      <c r="D4370" t="s">
        <v>6</v>
      </c>
      <c r="E4370" t="s">
        <v>18433</v>
      </c>
      <c r="F4370" t="str">
        <f>INDEX(Schools!B:B,MATCH(schools[[#This Row],[Address]],Schools!H:H,))</f>
        <v>Sch</v>
      </c>
      <c r="G4370">
        <v>38.608263999999998</v>
      </c>
      <c r="H4370">
        <v>-90.102740999999995</v>
      </c>
      <c r="I4370">
        <v>1</v>
      </c>
      <c r="J4370" t="s">
        <v>25824</v>
      </c>
      <c r="K4370" t="s">
        <v>18434</v>
      </c>
      <c r="M4370" t="s">
        <v>29629</v>
      </c>
      <c r="N4370">
        <v>4901</v>
      </c>
      <c r="O4370" t="s">
        <v>25868</v>
      </c>
      <c r="R4370" t="s">
        <v>14366</v>
      </c>
      <c r="S4370" t="s">
        <v>6</v>
      </c>
      <c r="T4370" t="s">
        <v>281</v>
      </c>
      <c r="U4370">
        <v>62205</v>
      </c>
      <c r="V4370" t="s">
        <v>25827</v>
      </c>
      <c r="W4370" t="s">
        <v>29175</v>
      </c>
    </row>
    <row r="4371" spans="1:23">
      <c r="A4371">
        <v>4370</v>
      </c>
      <c r="B4371" t="s">
        <v>18432</v>
      </c>
      <c r="C4371" t="s">
        <v>14366</v>
      </c>
      <c r="D4371" t="s">
        <v>6</v>
      </c>
      <c r="E4371" t="s">
        <v>18431</v>
      </c>
      <c r="F4371" t="str">
        <f>INDEX(Schools!B:B,MATCH(schools[[#This Row],[Address]],Schools!H:H,))</f>
        <v>Sch</v>
      </c>
      <c r="G4371">
        <v>38.604447999999998</v>
      </c>
      <c r="H4371">
        <v>-90.097488999999996</v>
      </c>
      <c r="I4371">
        <v>1</v>
      </c>
      <c r="J4371" t="s">
        <v>25824</v>
      </c>
      <c r="K4371" t="s">
        <v>18432</v>
      </c>
      <c r="M4371" t="s">
        <v>29630</v>
      </c>
      <c r="N4371">
        <v>5510</v>
      </c>
      <c r="O4371" t="s">
        <v>25868</v>
      </c>
      <c r="R4371" t="s">
        <v>14366</v>
      </c>
      <c r="S4371" t="s">
        <v>6</v>
      </c>
      <c r="T4371" t="s">
        <v>281</v>
      </c>
      <c r="U4371">
        <v>62203</v>
      </c>
      <c r="V4371" t="s">
        <v>25827</v>
      </c>
      <c r="W4371" t="s">
        <v>29175</v>
      </c>
    </row>
    <row r="4372" spans="1:23">
      <c r="A4372">
        <v>4371</v>
      </c>
      <c r="B4372" t="s">
        <v>18430</v>
      </c>
      <c r="C4372" t="s">
        <v>14366</v>
      </c>
      <c r="D4372" t="s">
        <v>6</v>
      </c>
      <c r="E4372">
        <v>62201</v>
      </c>
      <c r="F4372" t="str">
        <f>INDEX(Schools!B:B,MATCH(schools[[#This Row],[Address]],Schools!H:H,))</f>
        <v>Sch</v>
      </c>
      <c r="G4372">
        <v>38.616622</v>
      </c>
      <c r="H4372">
        <v>-90.153878000000006</v>
      </c>
      <c r="I4372">
        <v>1</v>
      </c>
      <c r="J4372" t="s">
        <v>25824</v>
      </c>
      <c r="K4372" t="s">
        <v>18430</v>
      </c>
      <c r="M4372" t="s">
        <v>29173</v>
      </c>
      <c r="N4372">
        <v>12</v>
      </c>
      <c r="O4372" t="s">
        <v>29386</v>
      </c>
      <c r="R4372" t="s">
        <v>14366</v>
      </c>
      <c r="S4372" t="s">
        <v>6</v>
      </c>
      <c r="T4372" t="s">
        <v>281</v>
      </c>
      <c r="U4372">
        <v>62201</v>
      </c>
      <c r="V4372" t="s">
        <v>25827</v>
      </c>
      <c r="W4372" t="s">
        <v>29175</v>
      </c>
    </row>
    <row r="4373" spans="1:23">
      <c r="A4373">
        <v>4372</v>
      </c>
      <c r="B4373" t="s">
        <v>18429</v>
      </c>
      <c r="C4373" t="s">
        <v>14366</v>
      </c>
      <c r="D4373" t="s">
        <v>6</v>
      </c>
      <c r="E4373" t="s">
        <v>18428</v>
      </c>
      <c r="F4373" t="str">
        <f>INDEX(Schools!B:B,MATCH(schools[[#This Row],[Address]],Schools!H:H,))</f>
        <v>Sch</v>
      </c>
      <c r="G4373">
        <v>38.605479000000003</v>
      </c>
      <c r="H4373">
        <v>-90.152750999999995</v>
      </c>
      <c r="I4373">
        <v>1</v>
      </c>
      <c r="J4373" t="s">
        <v>25824</v>
      </c>
      <c r="K4373" t="s">
        <v>18429</v>
      </c>
      <c r="M4373" t="s">
        <v>29622</v>
      </c>
      <c r="N4373">
        <v>1835</v>
      </c>
      <c r="O4373" t="s">
        <v>29631</v>
      </c>
      <c r="R4373" t="s">
        <v>14366</v>
      </c>
      <c r="S4373" t="s">
        <v>6</v>
      </c>
      <c r="T4373" t="s">
        <v>281</v>
      </c>
      <c r="U4373">
        <v>62207</v>
      </c>
      <c r="V4373" t="s">
        <v>25827</v>
      </c>
      <c r="W4373" t="s">
        <v>29175</v>
      </c>
    </row>
    <row r="4374" spans="1:23">
      <c r="A4374">
        <v>4373</v>
      </c>
      <c r="B4374" t="s">
        <v>18427</v>
      </c>
      <c r="C4374" t="s">
        <v>14366</v>
      </c>
      <c r="D4374" t="s">
        <v>6</v>
      </c>
      <c r="E4374" t="s">
        <v>18426</v>
      </c>
      <c r="F4374" t="str">
        <f>INDEX(Schools!B:B,MATCH(schools[[#This Row],[Address]],Schools!H:H,))</f>
        <v>Sch</v>
      </c>
      <c r="G4374">
        <v>38.613942999999999</v>
      </c>
      <c r="H4374">
        <v>-90.125221999999994</v>
      </c>
      <c r="I4374">
        <v>1</v>
      </c>
      <c r="J4374" t="s">
        <v>25824</v>
      </c>
      <c r="K4374" t="s">
        <v>18427</v>
      </c>
      <c r="M4374" t="s">
        <v>29629</v>
      </c>
      <c r="N4374">
        <v>558</v>
      </c>
      <c r="O4374" t="s">
        <v>29632</v>
      </c>
      <c r="R4374" t="s">
        <v>14366</v>
      </c>
      <c r="S4374" t="s">
        <v>6</v>
      </c>
      <c r="T4374" t="s">
        <v>281</v>
      </c>
      <c r="U4374">
        <v>62205</v>
      </c>
      <c r="V4374" t="s">
        <v>25827</v>
      </c>
      <c r="W4374" t="s">
        <v>29175</v>
      </c>
    </row>
    <row r="4375" spans="1:23">
      <c r="A4375">
        <v>4374</v>
      </c>
      <c r="B4375" t="s">
        <v>18425</v>
      </c>
      <c r="C4375" t="s">
        <v>14366</v>
      </c>
      <c r="D4375" t="s">
        <v>6</v>
      </c>
      <c r="E4375" t="s">
        <v>18424</v>
      </c>
      <c r="F4375" t="str">
        <f>INDEX(Schools!B:B,MATCH(schools[[#This Row],[Address]],Schools!H:H,))</f>
        <v>Sch</v>
      </c>
      <c r="G4375">
        <v>38.595734999999998</v>
      </c>
      <c r="H4375">
        <v>-90.072238999999996</v>
      </c>
      <c r="I4375">
        <v>1</v>
      </c>
      <c r="J4375" t="s">
        <v>25824</v>
      </c>
      <c r="K4375" t="s">
        <v>18425</v>
      </c>
      <c r="M4375" t="s">
        <v>29630</v>
      </c>
      <c r="N4375">
        <v>7710</v>
      </c>
      <c r="O4375" t="s">
        <v>25868</v>
      </c>
      <c r="R4375" t="s">
        <v>14366</v>
      </c>
      <c r="S4375" t="s">
        <v>6</v>
      </c>
      <c r="T4375" t="s">
        <v>281</v>
      </c>
      <c r="U4375">
        <v>62203</v>
      </c>
      <c r="V4375" t="s">
        <v>25827</v>
      </c>
      <c r="W4375" t="s">
        <v>29175</v>
      </c>
    </row>
    <row r="4376" spans="1:23">
      <c r="A4376">
        <v>4375</v>
      </c>
      <c r="B4376" t="s">
        <v>18423</v>
      </c>
      <c r="C4376" t="s">
        <v>15066</v>
      </c>
      <c r="D4376" t="s">
        <v>6</v>
      </c>
      <c r="E4376" t="s">
        <v>18422</v>
      </c>
      <c r="F4376" t="str">
        <f>INDEX(Schools!B:B,MATCH(schools[[#This Row],[Address]],Schools!H:H,))</f>
        <v>Sch</v>
      </c>
      <c r="G4376">
        <v>38.630718000000002</v>
      </c>
      <c r="H4376">
        <v>-90.110794999999996</v>
      </c>
      <c r="I4376">
        <v>1</v>
      </c>
      <c r="J4376" t="s">
        <v>25824</v>
      </c>
      <c r="K4376" t="s">
        <v>18423</v>
      </c>
      <c r="M4376" t="s">
        <v>29633</v>
      </c>
      <c r="N4376">
        <v>3939</v>
      </c>
      <c r="O4376" t="s">
        <v>29634</v>
      </c>
      <c r="R4376" t="s">
        <v>14366</v>
      </c>
      <c r="S4376" t="s">
        <v>6</v>
      </c>
      <c r="T4376" t="s">
        <v>281</v>
      </c>
      <c r="U4376">
        <v>62204</v>
      </c>
      <c r="V4376" t="s">
        <v>25827</v>
      </c>
      <c r="W4376" t="s">
        <v>29175</v>
      </c>
    </row>
    <row r="4377" spans="1:23">
      <c r="A4377">
        <v>4376</v>
      </c>
      <c r="B4377" t="s">
        <v>18421</v>
      </c>
      <c r="C4377" t="s">
        <v>18420</v>
      </c>
      <c r="D4377" t="s">
        <v>6</v>
      </c>
      <c r="E4377" t="s">
        <v>18419</v>
      </c>
      <c r="F4377" t="str">
        <f>INDEX(Schools!B:B,MATCH(schools[[#This Row],[Address]],Schools!H:H,))</f>
        <v>Sch</v>
      </c>
      <c r="G4377">
        <v>38.635748999999997</v>
      </c>
      <c r="H4377">
        <v>-90.092653999999996</v>
      </c>
      <c r="I4377">
        <v>1</v>
      </c>
      <c r="J4377" t="s">
        <v>25824</v>
      </c>
      <c r="K4377" t="s">
        <v>18421</v>
      </c>
      <c r="M4377" t="s">
        <v>29633</v>
      </c>
      <c r="N4377">
        <v>1915</v>
      </c>
      <c r="O4377" t="s">
        <v>29635</v>
      </c>
      <c r="R4377" t="s">
        <v>14366</v>
      </c>
      <c r="S4377" t="s">
        <v>6</v>
      </c>
      <c r="T4377" t="s">
        <v>281</v>
      </c>
      <c r="U4377">
        <v>62204</v>
      </c>
      <c r="V4377" t="s">
        <v>25827</v>
      </c>
      <c r="W4377" t="s">
        <v>29175</v>
      </c>
    </row>
    <row r="4378" spans="1:23">
      <c r="A4378">
        <v>4377</v>
      </c>
      <c r="B4378" t="s">
        <v>13710</v>
      </c>
      <c r="C4378" t="s">
        <v>13453</v>
      </c>
      <c r="D4378" t="s">
        <v>6</v>
      </c>
      <c r="E4378" t="s">
        <v>13709</v>
      </c>
      <c r="F4378" t="str">
        <f>INDEX(Schools!B:B,MATCH(schools[[#This Row],[Address]],Schools!H:H,))</f>
        <v>Sch</v>
      </c>
      <c r="G4378">
        <v>38.587010999999997</v>
      </c>
      <c r="H4378">
        <v>-90.056747000000001</v>
      </c>
      <c r="I4378">
        <v>1</v>
      </c>
      <c r="J4378" t="s">
        <v>25850</v>
      </c>
      <c r="K4378" t="s">
        <v>13710</v>
      </c>
      <c r="M4378" t="s">
        <v>29613</v>
      </c>
      <c r="N4378">
        <v>9006</v>
      </c>
      <c r="O4378" t="s">
        <v>29636</v>
      </c>
      <c r="R4378" t="s">
        <v>13453</v>
      </c>
      <c r="S4378" t="s">
        <v>6</v>
      </c>
      <c r="T4378" t="s">
        <v>281</v>
      </c>
      <c r="U4378">
        <v>62223</v>
      </c>
      <c r="V4378" t="s">
        <v>25827</v>
      </c>
      <c r="W4378" t="s">
        <v>25853</v>
      </c>
    </row>
    <row r="4379" spans="1:23">
      <c r="A4379">
        <v>4378</v>
      </c>
      <c r="B4379" t="s">
        <v>18418</v>
      </c>
      <c r="C4379" t="s">
        <v>14366</v>
      </c>
      <c r="D4379" t="s">
        <v>6</v>
      </c>
      <c r="E4379" t="s">
        <v>18417</v>
      </c>
      <c r="F4379" t="str">
        <f>INDEX(Schools!B:B,MATCH(schools[[#This Row],[Address]],Schools!H:H,))</f>
        <v>Sch</v>
      </c>
      <c r="G4379">
        <v>38.627271999999998</v>
      </c>
      <c r="H4379">
        <v>-90.148405999999994</v>
      </c>
      <c r="I4379">
        <v>1</v>
      </c>
      <c r="J4379" t="s">
        <v>25824</v>
      </c>
      <c r="K4379" t="s">
        <v>18418</v>
      </c>
      <c r="M4379" t="s">
        <v>29173</v>
      </c>
      <c r="N4379">
        <v>501</v>
      </c>
      <c r="O4379" t="s">
        <v>29637</v>
      </c>
      <c r="R4379" t="s">
        <v>14366</v>
      </c>
      <c r="S4379" t="s">
        <v>6</v>
      </c>
      <c r="T4379" t="s">
        <v>281</v>
      </c>
      <c r="U4379">
        <v>62201</v>
      </c>
      <c r="V4379" t="s">
        <v>25827</v>
      </c>
      <c r="W4379" t="s">
        <v>29175</v>
      </c>
    </row>
    <row r="4380" spans="1:23">
      <c r="A4380">
        <v>4379</v>
      </c>
      <c r="B4380" t="s">
        <v>18416</v>
      </c>
      <c r="C4380" t="s">
        <v>15066</v>
      </c>
      <c r="D4380" t="s">
        <v>6</v>
      </c>
      <c r="E4380" t="s">
        <v>18415</v>
      </c>
      <c r="F4380" t="str">
        <f>INDEX(Schools!B:B,MATCH(schools[[#This Row],[Address]],Schools!H:H,))</f>
        <v>Sch</v>
      </c>
      <c r="G4380">
        <v>38.633318000000003</v>
      </c>
      <c r="H4380">
        <v>-90.129322000000002</v>
      </c>
      <c r="I4380">
        <v>1</v>
      </c>
      <c r="J4380" t="s">
        <v>25824</v>
      </c>
      <c r="K4380" t="s">
        <v>18416</v>
      </c>
      <c r="M4380" t="s">
        <v>29629</v>
      </c>
      <c r="N4380">
        <v>1516</v>
      </c>
      <c r="O4380" t="s">
        <v>29638</v>
      </c>
      <c r="R4380" t="s">
        <v>14366</v>
      </c>
      <c r="S4380" t="s">
        <v>6</v>
      </c>
      <c r="T4380" t="s">
        <v>281</v>
      </c>
      <c r="U4380">
        <v>62205</v>
      </c>
      <c r="V4380" t="s">
        <v>25827</v>
      </c>
      <c r="W4380" t="s">
        <v>29175</v>
      </c>
    </row>
    <row r="4381" spans="1:23">
      <c r="A4381">
        <v>4380</v>
      </c>
      <c r="B4381" t="s">
        <v>18414</v>
      </c>
      <c r="C4381" t="s">
        <v>18411</v>
      </c>
      <c r="D4381" t="s">
        <v>6</v>
      </c>
      <c r="E4381" t="s">
        <v>18413</v>
      </c>
      <c r="F4381" t="str">
        <f>INDEX(Schools!B:B,MATCH(schools[[#This Row],[Address]],Schools!H:H,))</f>
        <v>Dist</v>
      </c>
      <c r="G4381">
        <v>38.512014999999998</v>
      </c>
      <c r="H4381">
        <v>-90.205768000000006</v>
      </c>
      <c r="I4381">
        <v>1</v>
      </c>
      <c r="J4381" t="s">
        <v>25824</v>
      </c>
      <c r="K4381" t="s">
        <v>18414</v>
      </c>
      <c r="M4381" t="s">
        <v>29639</v>
      </c>
      <c r="N4381">
        <v>600</v>
      </c>
      <c r="O4381" t="s">
        <v>29640</v>
      </c>
      <c r="R4381" t="s">
        <v>18411</v>
      </c>
      <c r="S4381" t="s">
        <v>6</v>
      </c>
      <c r="T4381" t="s">
        <v>281</v>
      </c>
      <c r="U4381">
        <v>62239</v>
      </c>
      <c r="V4381" t="s">
        <v>25827</v>
      </c>
      <c r="W4381" t="s">
        <v>29175</v>
      </c>
    </row>
    <row r="4382" spans="1:23">
      <c r="A4382">
        <v>4381</v>
      </c>
      <c r="B4382" t="s">
        <v>18414</v>
      </c>
      <c r="C4382" t="s">
        <v>18411</v>
      </c>
      <c r="D4382" t="s">
        <v>6</v>
      </c>
      <c r="E4382" t="s">
        <v>18413</v>
      </c>
      <c r="F4382" t="str">
        <f>INDEX(Schools!B:B,MATCH(schools[[#This Row],[Address]],Schools!H:H,))</f>
        <v>Dist</v>
      </c>
      <c r="G4382">
        <v>38.512014999999998</v>
      </c>
      <c r="H4382">
        <v>-90.205768000000006</v>
      </c>
      <c r="I4382">
        <v>1</v>
      </c>
      <c r="J4382" t="s">
        <v>25824</v>
      </c>
      <c r="K4382" t="s">
        <v>18414</v>
      </c>
      <c r="M4382" t="s">
        <v>29639</v>
      </c>
      <c r="N4382">
        <v>600</v>
      </c>
      <c r="O4382" t="s">
        <v>29640</v>
      </c>
      <c r="R4382" t="s">
        <v>18411</v>
      </c>
      <c r="S4382" t="s">
        <v>6</v>
      </c>
      <c r="T4382" t="s">
        <v>281</v>
      </c>
      <c r="U4382">
        <v>62239</v>
      </c>
      <c r="V4382" t="s">
        <v>25827</v>
      </c>
      <c r="W4382" t="s">
        <v>29175</v>
      </c>
    </row>
    <row r="4383" spans="1:23">
      <c r="A4383">
        <v>4382</v>
      </c>
      <c r="B4383" t="s">
        <v>18414</v>
      </c>
      <c r="C4383" t="s">
        <v>18411</v>
      </c>
      <c r="D4383" t="s">
        <v>6</v>
      </c>
      <c r="E4383" t="s">
        <v>18413</v>
      </c>
      <c r="F4383" t="str">
        <f>INDEX(Schools!B:B,MATCH(schools[[#This Row],[Address]],Schools!H:H,))</f>
        <v>Dist</v>
      </c>
      <c r="G4383">
        <v>38.512014999999998</v>
      </c>
      <c r="H4383">
        <v>-90.205768000000006</v>
      </c>
      <c r="I4383">
        <v>1</v>
      </c>
      <c r="J4383" t="s">
        <v>25824</v>
      </c>
      <c r="K4383" t="s">
        <v>18414</v>
      </c>
      <c r="M4383" t="s">
        <v>29639</v>
      </c>
      <c r="N4383">
        <v>600</v>
      </c>
      <c r="O4383" t="s">
        <v>29640</v>
      </c>
      <c r="R4383" t="s">
        <v>18411</v>
      </c>
      <c r="S4383" t="s">
        <v>6</v>
      </c>
      <c r="T4383" t="s">
        <v>281</v>
      </c>
      <c r="U4383">
        <v>62239</v>
      </c>
      <c r="V4383" t="s">
        <v>25827</v>
      </c>
      <c r="W4383" t="s">
        <v>29175</v>
      </c>
    </row>
    <row r="4384" spans="1:23">
      <c r="A4384">
        <v>4383</v>
      </c>
      <c r="B4384" t="s">
        <v>18412</v>
      </c>
      <c r="C4384" t="s">
        <v>18411</v>
      </c>
      <c r="D4384" t="s">
        <v>6</v>
      </c>
      <c r="E4384" t="s">
        <v>18410</v>
      </c>
      <c r="F4384" t="str">
        <f>INDEX(Schools!B:B,MATCH(schools[[#This Row],[Address]],Schools!H:H,))</f>
        <v>Sch</v>
      </c>
      <c r="G4384">
        <v>38.514499999999998</v>
      </c>
      <c r="H4384">
        <v>-90.203366000000003</v>
      </c>
      <c r="I4384">
        <v>1</v>
      </c>
      <c r="J4384" t="s">
        <v>25824</v>
      </c>
      <c r="K4384" t="s">
        <v>18412</v>
      </c>
      <c r="M4384" t="s">
        <v>29639</v>
      </c>
      <c r="N4384">
        <v>905</v>
      </c>
      <c r="O4384" t="s">
        <v>29641</v>
      </c>
      <c r="R4384" t="s">
        <v>18411</v>
      </c>
      <c r="S4384" t="s">
        <v>6</v>
      </c>
      <c r="T4384" t="s">
        <v>281</v>
      </c>
      <c r="U4384">
        <v>62239</v>
      </c>
      <c r="V4384" t="s">
        <v>25827</v>
      </c>
      <c r="W4384" t="s">
        <v>29175</v>
      </c>
    </row>
    <row r="4385" spans="1:23">
      <c r="A4385">
        <v>4384</v>
      </c>
      <c r="B4385" t="s">
        <v>18409</v>
      </c>
      <c r="C4385" t="s">
        <v>13453</v>
      </c>
      <c r="D4385" t="s">
        <v>6</v>
      </c>
      <c r="E4385" t="s">
        <v>18408</v>
      </c>
      <c r="F4385" t="str">
        <f>INDEX(Schools!B:B,MATCH(schools[[#This Row],[Address]],Schools!H:H,))</f>
        <v>Dist</v>
      </c>
      <c r="G4385">
        <v>38.523183000000003</v>
      </c>
      <c r="H4385">
        <v>-89.983823000000001</v>
      </c>
      <c r="I4385">
        <v>1</v>
      </c>
      <c r="J4385" t="s">
        <v>25824</v>
      </c>
      <c r="K4385" t="s">
        <v>18409</v>
      </c>
      <c r="M4385" t="s">
        <v>29597</v>
      </c>
      <c r="N4385">
        <v>920</v>
      </c>
      <c r="O4385" t="s">
        <v>27026</v>
      </c>
      <c r="R4385" t="s">
        <v>13453</v>
      </c>
      <c r="S4385" t="s">
        <v>6</v>
      </c>
      <c r="T4385" t="s">
        <v>281</v>
      </c>
      <c r="U4385">
        <v>62220</v>
      </c>
      <c r="V4385" t="s">
        <v>25827</v>
      </c>
      <c r="W4385" t="s">
        <v>29175</v>
      </c>
    </row>
    <row r="4386" spans="1:23">
      <c r="A4386">
        <v>4385</v>
      </c>
      <c r="B4386" t="s">
        <v>18407</v>
      </c>
      <c r="C4386" t="s">
        <v>13453</v>
      </c>
      <c r="D4386" t="s">
        <v>6</v>
      </c>
      <c r="E4386" t="s">
        <v>18406</v>
      </c>
      <c r="F4386" t="str">
        <f>INDEX(Schools!B:B,MATCH(schools[[#This Row],[Address]],Schools!H:H,))</f>
        <v>Sch</v>
      </c>
      <c r="G4386">
        <v>38.519714</v>
      </c>
      <c r="H4386">
        <v>-89.950190000000006</v>
      </c>
      <c r="I4386">
        <v>1</v>
      </c>
      <c r="J4386" t="s">
        <v>25824</v>
      </c>
      <c r="K4386" t="s">
        <v>18407</v>
      </c>
      <c r="M4386" t="s">
        <v>29337</v>
      </c>
      <c r="N4386">
        <v>2555</v>
      </c>
      <c r="O4386" t="s">
        <v>29642</v>
      </c>
      <c r="R4386" t="s">
        <v>13453</v>
      </c>
      <c r="S4386" t="s">
        <v>6</v>
      </c>
      <c r="T4386" t="s">
        <v>281</v>
      </c>
      <c r="U4386">
        <v>62221</v>
      </c>
      <c r="V4386" t="s">
        <v>25827</v>
      </c>
      <c r="W4386" t="s">
        <v>29175</v>
      </c>
    </row>
    <row r="4387" spans="1:23">
      <c r="A4387">
        <v>4386</v>
      </c>
      <c r="B4387" t="s">
        <v>18405</v>
      </c>
      <c r="C4387" t="s">
        <v>13453</v>
      </c>
      <c r="D4387" t="s">
        <v>6</v>
      </c>
      <c r="E4387" t="s">
        <v>18404</v>
      </c>
      <c r="F4387" t="str">
        <f>INDEX(Schools!B:B,MATCH(schools[[#This Row],[Address]],Schools!H:H,))</f>
        <v>Sch</v>
      </c>
      <c r="G4387">
        <v>38.518965999999999</v>
      </c>
      <c r="H4387">
        <v>-90.038039999999995</v>
      </c>
      <c r="I4387">
        <v>1</v>
      </c>
      <c r="J4387" t="s">
        <v>25824</v>
      </c>
      <c r="K4387" t="s">
        <v>18405</v>
      </c>
      <c r="M4387" t="s">
        <v>29613</v>
      </c>
      <c r="N4387">
        <v>4063</v>
      </c>
      <c r="O4387" t="s">
        <v>29643</v>
      </c>
      <c r="R4387" t="s">
        <v>13453</v>
      </c>
      <c r="S4387" t="s">
        <v>6</v>
      </c>
      <c r="T4387" t="s">
        <v>281</v>
      </c>
      <c r="U4387">
        <v>62223</v>
      </c>
      <c r="V4387" t="s">
        <v>25827</v>
      </c>
      <c r="W4387" t="s">
        <v>29175</v>
      </c>
    </row>
    <row r="4388" spans="1:23">
      <c r="A4388">
        <v>4387</v>
      </c>
      <c r="B4388" t="s">
        <v>18405</v>
      </c>
      <c r="C4388" t="s">
        <v>13453</v>
      </c>
      <c r="D4388" t="s">
        <v>6</v>
      </c>
      <c r="E4388" t="s">
        <v>18404</v>
      </c>
      <c r="F4388" t="str">
        <f>INDEX(Schools!B:B,MATCH(schools[[#This Row],[Address]],Schools!H:H,))</f>
        <v>Sch</v>
      </c>
      <c r="G4388">
        <v>38.518965999999999</v>
      </c>
      <c r="H4388">
        <v>-90.038039999999995</v>
      </c>
      <c r="I4388">
        <v>1</v>
      </c>
      <c r="J4388" t="s">
        <v>25824</v>
      </c>
      <c r="K4388" t="s">
        <v>18405</v>
      </c>
      <c r="M4388" t="s">
        <v>29613</v>
      </c>
      <c r="N4388">
        <v>4063</v>
      </c>
      <c r="O4388" t="s">
        <v>29643</v>
      </c>
      <c r="R4388" t="s">
        <v>13453</v>
      </c>
      <c r="S4388" t="s">
        <v>6</v>
      </c>
      <c r="T4388" t="s">
        <v>281</v>
      </c>
      <c r="U4388">
        <v>62223</v>
      </c>
      <c r="V4388" t="s">
        <v>25827</v>
      </c>
      <c r="W4388" t="s">
        <v>29175</v>
      </c>
    </row>
    <row r="4389" spans="1:23">
      <c r="A4389">
        <v>4388</v>
      </c>
      <c r="B4389" t="s">
        <v>18403</v>
      </c>
      <c r="C4389" t="s">
        <v>13453</v>
      </c>
      <c r="D4389" t="s">
        <v>6</v>
      </c>
      <c r="E4389" t="s">
        <v>18402</v>
      </c>
      <c r="F4389" t="str">
        <f>INDEX(Schools!B:B,MATCH(schools[[#This Row],[Address]],Schools!H:H,))</f>
        <v>Sch</v>
      </c>
      <c r="G4389">
        <v>38.544007999999998</v>
      </c>
      <c r="H4389">
        <v>-90.060496999999998</v>
      </c>
      <c r="I4389">
        <v>1</v>
      </c>
      <c r="J4389" t="s">
        <v>25824</v>
      </c>
      <c r="K4389" t="s">
        <v>18403</v>
      </c>
      <c r="M4389" t="s">
        <v>29613</v>
      </c>
      <c r="N4389">
        <v>7645</v>
      </c>
      <c r="O4389" t="s">
        <v>29644</v>
      </c>
      <c r="R4389" t="s">
        <v>13453</v>
      </c>
      <c r="S4389" t="s">
        <v>6</v>
      </c>
      <c r="T4389" t="s">
        <v>281</v>
      </c>
      <c r="U4389">
        <v>62223</v>
      </c>
      <c r="V4389" t="s">
        <v>25827</v>
      </c>
      <c r="W4389" t="s">
        <v>29175</v>
      </c>
    </row>
    <row r="4390" spans="1:23">
      <c r="A4390">
        <v>4389</v>
      </c>
      <c r="B4390" t="s">
        <v>18401</v>
      </c>
      <c r="C4390" t="s">
        <v>13453</v>
      </c>
      <c r="D4390" t="s">
        <v>6</v>
      </c>
      <c r="E4390" t="s">
        <v>18400</v>
      </c>
      <c r="F4390" t="str">
        <f>INDEX(Schools!B:B,MATCH(schools[[#This Row],[Address]],Schools!H:H,))</f>
        <v>Sch</v>
      </c>
      <c r="G4390">
        <v>38.521783999999997</v>
      </c>
      <c r="H4390">
        <v>-90.040181000000004</v>
      </c>
      <c r="I4390">
        <v>1</v>
      </c>
      <c r="J4390" t="s">
        <v>25824</v>
      </c>
      <c r="K4390" t="s">
        <v>18401</v>
      </c>
      <c r="M4390" t="s">
        <v>29613</v>
      </c>
      <c r="N4390">
        <v>5950</v>
      </c>
      <c r="O4390" t="s">
        <v>29645</v>
      </c>
      <c r="R4390" t="s">
        <v>13453</v>
      </c>
      <c r="S4390" t="s">
        <v>6</v>
      </c>
      <c r="T4390" t="s">
        <v>281</v>
      </c>
      <c r="U4390">
        <v>62223</v>
      </c>
      <c r="V4390" t="s">
        <v>25827</v>
      </c>
      <c r="W4390" t="s">
        <v>29175</v>
      </c>
    </row>
    <row r="4391" spans="1:23">
      <c r="A4391">
        <v>4390</v>
      </c>
      <c r="B4391" t="s">
        <v>17120</v>
      </c>
      <c r="C4391" t="s">
        <v>15063</v>
      </c>
      <c r="D4391" t="s">
        <v>6</v>
      </c>
      <c r="E4391" t="s">
        <v>17119</v>
      </c>
      <c r="F4391" t="str">
        <f>INDEX(Schools!B:B,MATCH(schools[[#This Row],[Address]],Schools!H:H,))</f>
        <v>Dist</v>
      </c>
      <c r="G4391">
        <v>38.585987000000003</v>
      </c>
      <c r="H4391">
        <v>-89.901235999999997</v>
      </c>
      <c r="I4391">
        <v>1</v>
      </c>
      <c r="J4391" t="s">
        <v>25824</v>
      </c>
      <c r="K4391" t="s">
        <v>17120</v>
      </c>
      <c r="M4391" t="s">
        <v>29571</v>
      </c>
      <c r="N4391">
        <v>600</v>
      </c>
      <c r="O4391" t="s">
        <v>29646</v>
      </c>
      <c r="R4391" t="s">
        <v>15063</v>
      </c>
      <c r="S4391" t="s">
        <v>6</v>
      </c>
      <c r="T4391" t="s">
        <v>281</v>
      </c>
      <c r="U4391">
        <v>62269</v>
      </c>
      <c r="V4391" t="s">
        <v>25827</v>
      </c>
      <c r="W4391" t="s">
        <v>29574</v>
      </c>
    </row>
    <row r="4392" spans="1:23">
      <c r="A4392">
        <v>4391</v>
      </c>
      <c r="B4392" t="s">
        <v>17120</v>
      </c>
      <c r="C4392" t="s">
        <v>15063</v>
      </c>
      <c r="D4392" t="s">
        <v>6</v>
      </c>
      <c r="E4392" t="s">
        <v>17119</v>
      </c>
      <c r="F4392" t="str">
        <f>INDEX(Schools!B:B,MATCH(schools[[#This Row],[Address]],Schools!H:H,))</f>
        <v>Dist</v>
      </c>
      <c r="G4392">
        <v>38.585987000000003</v>
      </c>
      <c r="H4392">
        <v>-89.901235999999997</v>
      </c>
      <c r="I4392">
        <v>1</v>
      </c>
      <c r="J4392" t="s">
        <v>25824</v>
      </c>
      <c r="K4392" t="s">
        <v>17120</v>
      </c>
      <c r="M4392" t="s">
        <v>29571</v>
      </c>
      <c r="N4392">
        <v>600</v>
      </c>
      <c r="O4392" t="s">
        <v>29646</v>
      </c>
      <c r="R4392" t="s">
        <v>15063</v>
      </c>
      <c r="S4392" t="s">
        <v>6</v>
      </c>
      <c r="T4392" t="s">
        <v>281</v>
      </c>
      <c r="U4392">
        <v>62269</v>
      </c>
      <c r="V4392" t="s">
        <v>25827</v>
      </c>
      <c r="W4392" t="s">
        <v>29574</v>
      </c>
    </row>
    <row r="4393" spans="1:23">
      <c r="A4393">
        <v>4392</v>
      </c>
      <c r="B4393" t="s">
        <v>18399</v>
      </c>
      <c r="C4393" t="s">
        <v>18398</v>
      </c>
      <c r="D4393" t="s">
        <v>6</v>
      </c>
      <c r="E4393" t="s">
        <v>18397</v>
      </c>
      <c r="F4393" t="str">
        <f>INDEX(Schools!B:B,MATCH(schools[[#This Row],[Address]],Schools!H:H,))</f>
        <v>Dist</v>
      </c>
      <c r="G4393">
        <v>40.079345000000004</v>
      </c>
      <c r="H4393">
        <v>-89.738967000000002</v>
      </c>
      <c r="I4393">
        <v>1</v>
      </c>
      <c r="J4393" t="s">
        <v>25850</v>
      </c>
      <c r="K4393" t="s">
        <v>18399</v>
      </c>
      <c r="M4393" t="s">
        <v>29647</v>
      </c>
      <c r="N4393">
        <v>147</v>
      </c>
      <c r="O4393" t="s">
        <v>29648</v>
      </c>
      <c r="R4393" t="s">
        <v>18398</v>
      </c>
      <c r="S4393" t="s">
        <v>6</v>
      </c>
      <c r="T4393" t="s">
        <v>2711</v>
      </c>
      <c r="U4393">
        <v>62642</v>
      </c>
      <c r="V4393" t="s">
        <v>25827</v>
      </c>
      <c r="W4393" t="s">
        <v>25853</v>
      </c>
    </row>
    <row r="4394" spans="1:23">
      <c r="A4394">
        <v>4393</v>
      </c>
      <c r="B4394" t="s">
        <v>18399</v>
      </c>
      <c r="C4394" t="s">
        <v>18398</v>
      </c>
      <c r="D4394" t="s">
        <v>6</v>
      </c>
      <c r="E4394" t="s">
        <v>18397</v>
      </c>
      <c r="F4394" t="str">
        <f>INDEX(Schools!B:B,MATCH(schools[[#This Row],[Address]],Schools!H:H,))</f>
        <v>Dist</v>
      </c>
      <c r="G4394">
        <v>40.079345000000004</v>
      </c>
      <c r="H4394">
        <v>-89.738967000000002</v>
      </c>
      <c r="I4394">
        <v>1</v>
      </c>
      <c r="J4394" t="s">
        <v>25850</v>
      </c>
      <c r="K4394" t="s">
        <v>18399</v>
      </c>
      <c r="M4394" t="s">
        <v>29647</v>
      </c>
      <c r="N4394">
        <v>147</v>
      </c>
      <c r="O4394" t="s">
        <v>29648</v>
      </c>
      <c r="R4394" t="s">
        <v>18398</v>
      </c>
      <c r="S4394" t="s">
        <v>6</v>
      </c>
      <c r="T4394" t="s">
        <v>2711</v>
      </c>
      <c r="U4394">
        <v>62642</v>
      </c>
      <c r="V4394" t="s">
        <v>25827</v>
      </c>
      <c r="W4394" t="s">
        <v>25853</v>
      </c>
    </row>
    <row r="4395" spans="1:23">
      <c r="A4395">
        <v>4394</v>
      </c>
      <c r="B4395" t="s">
        <v>18399</v>
      </c>
      <c r="C4395" t="s">
        <v>18398</v>
      </c>
      <c r="D4395" t="s">
        <v>6</v>
      </c>
      <c r="E4395" t="s">
        <v>18397</v>
      </c>
      <c r="F4395" t="str">
        <f>INDEX(Schools!B:B,MATCH(schools[[#This Row],[Address]],Schools!H:H,))</f>
        <v>Dist</v>
      </c>
      <c r="G4395">
        <v>40.079345000000004</v>
      </c>
      <c r="H4395">
        <v>-89.738967000000002</v>
      </c>
      <c r="I4395">
        <v>1</v>
      </c>
      <c r="J4395" t="s">
        <v>25850</v>
      </c>
      <c r="K4395" t="s">
        <v>18399</v>
      </c>
      <c r="M4395" t="s">
        <v>29647</v>
      </c>
      <c r="N4395">
        <v>147</v>
      </c>
      <c r="O4395" t="s">
        <v>29648</v>
      </c>
      <c r="R4395" t="s">
        <v>18398</v>
      </c>
      <c r="S4395" t="s">
        <v>6</v>
      </c>
      <c r="T4395" t="s">
        <v>2711</v>
      </c>
      <c r="U4395">
        <v>62642</v>
      </c>
      <c r="V4395" t="s">
        <v>25827</v>
      </c>
      <c r="W4395" t="s">
        <v>25853</v>
      </c>
    </row>
    <row r="4396" spans="1:23">
      <c r="A4396">
        <v>4395</v>
      </c>
      <c r="B4396" t="s">
        <v>18396</v>
      </c>
      <c r="C4396" t="s">
        <v>18391</v>
      </c>
      <c r="D4396" t="s">
        <v>6</v>
      </c>
      <c r="E4396" t="s">
        <v>18395</v>
      </c>
      <c r="F4396" t="str">
        <f>INDEX(Schools!B:B,MATCH(schools[[#This Row],[Address]],Schools!H:H,))</f>
        <v>Dist</v>
      </c>
      <c r="G4396">
        <v>40.092314999999999</v>
      </c>
      <c r="H4396">
        <v>-89.875821999999999</v>
      </c>
      <c r="I4396">
        <v>0.62</v>
      </c>
      <c r="J4396" t="s">
        <v>25892</v>
      </c>
      <c r="K4396" t="s">
        <v>29649</v>
      </c>
      <c r="M4396" t="s">
        <v>29650</v>
      </c>
      <c r="O4396" t="s">
        <v>29649</v>
      </c>
      <c r="R4396" t="s">
        <v>18391</v>
      </c>
      <c r="S4396" t="s">
        <v>6</v>
      </c>
      <c r="T4396" t="s">
        <v>2711</v>
      </c>
      <c r="U4396">
        <v>62675</v>
      </c>
      <c r="V4396" t="s">
        <v>25827</v>
      </c>
      <c r="W4396" t="s">
        <v>25853</v>
      </c>
    </row>
    <row r="4397" spans="1:23">
      <c r="A4397">
        <v>4396</v>
      </c>
      <c r="B4397" t="s">
        <v>18396</v>
      </c>
      <c r="C4397" t="s">
        <v>18391</v>
      </c>
      <c r="D4397" t="s">
        <v>6</v>
      </c>
      <c r="E4397" t="s">
        <v>18395</v>
      </c>
      <c r="F4397" t="str">
        <f>INDEX(Schools!B:B,MATCH(schools[[#This Row],[Address]],Schools!H:H,))</f>
        <v>Dist</v>
      </c>
      <c r="G4397">
        <v>40.092314999999999</v>
      </c>
      <c r="H4397">
        <v>-89.875821999999999</v>
      </c>
      <c r="I4397">
        <v>0.62</v>
      </c>
      <c r="J4397" t="s">
        <v>25892</v>
      </c>
      <c r="K4397" t="s">
        <v>29649</v>
      </c>
      <c r="M4397" t="s">
        <v>29650</v>
      </c>
      <c r="O4397" t="s">
        <v>29649</v>
      </c>
      <c r="R4397" t="s">
        <v>18391</v>
      </c>
      <c r="S4397" t="s">
        <v>6</v>
      </c>
      <c r="T4397" t="s">
        <v>2711</v>
      </c>
      <c r="U4397">
        <v>62675</v>
      </c>
      <c r="V4397" t="s">
        <v>25827</v>
      </c>
      <c r="W4397" t="s">
        <v>25853</v>
      </c>
    </row>
    <row r="4398" spans="1:23">
      <c r="A4398">
        <v>4397</v>
      </c>
      <c r="B4398" t="s">
        <v>18394</v>
      </c>
      <c r="C4398" t="s">
        <v>18391</v>
      </c>
      <c r="D4398" t="s">
        <v>6</v>
      </c>
      <c r="E4398" t="s">
        <v>18393</v>
      </c>
      <c r="F4398" t="str">
        <f>INDEX(Schools!B:B,MATCH(schools[[#This Row],[Address]],Schools!H:H,))</f>
        <v>Sch</v>
      </c>
      <c r="G4398">
        <v>40.009078000000002</v>
      </c>
      <c r="H4398">
        <v>-89.854798000000002</v>
      </c>
      <c r="I4398">
        <v>1</v>
      </c>
      <c r="J4398" t="s">
        <v>25850</v>
      </c>
      <c r="K4398" t="s">
        <v>18394</v>
      </c>
      <c r="M4398" t="s">
        <v>29650</v>
      </c>
      <c r="N4398">
        <v>514</v>
      </c>
      <c r="O4398" t="s">
        <v>27424</v>
      </c>
      <c r="R4398" t="s">
        <v>18391</v>
      </c>
      <c r="S4398" t="s">
        <v>6</v>
      </c>
      <c r="T4398" t="s">
        <v>2711</v>
      </c>
      <c r="U4398">
        <v>62675</v>
      </c>
      <c r="V4398" t="s">
        <v>25827</v>
      </c>
      <c r="W4398" t="s">
        <v>25853</v>
      </c>
    </row>
    <row r="4399" spans="1:23">
      <c r="A4399">
        <v>4398</v>
      </c>
      <c r="B4399" t="s">
        <v>18392</v>
      </c>
      <c r="C4399" t="s">
        <v>18391</v>
      </c>
      <c r="D4399" t="s">
        <v>6</v>
      </c>
      <c r="E4399" t="s">
        <v>18390</v>
      </c>
      <c r="F4399" t="str">
        <f>INDEX(Schools!B:B,MATCH(schools[[#This Row],[Address]],Schools!H:H,))</f>
        <v>Sch</v>
      </c>
      <c r="G4399">
        <v>40.014783000000001</v>
      </c>
      <c r="H4399">
        <v>-89.860367999999994</v>
      </c>
      <c r="I4399">
        <v>1</v>
      </c>
      <c r="J4399" t="s">
        <v>25850</v>
      </c>
      <c r="K4399" t="s">
        <v>18392</v>
      </c>
      <c r="M4399" t="s">
        <v>29650</v>
      </c>
      <c r="N4399">
        <v>1500</v>
      </c>
      <c r="O4399" t="s">
        <v>29651</v>
      </c>
      <c r="R4399" t="s">
        <v>18391</v>
      </c>
      <c r="S4399" t="s">
        <v>6</v>
      </c>
      <c r="T4399" t="s">
        <v>2711</v>
      </c>
      <c r="U4399">
        <v>62675</v>
      </c>
      <c r="V4399" t="s">
        <v>25827</v>
      </c>
      <c r="W4399" t="s">
        <v>25853</v>
      </c>
    </row>
    <row r="4400" spans="1:23">
      <c r="A4400">
        <v>4399</v>
      </c>
      <c r="B4400" t="s">
        <v>18389</v>
      </c>
      <c r="C4400" t="s">
        <v>18388</v>
      </c>
      <c r="D4400" t="s">
        <v>6</v>
      </c>
      <c r="E4400" t="s">
        <v>18387</v>
      </c>
      <c r="F4400" t="str">
        <f>INDEX(Schools!B:B,MATCH(schools[[#This Row],[Address]],Schools!H:H,))</f>
        <v>Dist</v>
      </c>
      <c r="G4400">
        <v>39.960880000000003</v>
      </c>
      <c r="H4400">
        <v>-89.723990000000001</v>
      </c>
      <c r="I4400">
        <v>0.5</v>
      </c>
      <c r="J4400" t="s">
        <v>25870</v>
      </c>
      <c r="M4400" t="s">
        <v>29652</v>
      </c>
      <c r="R4400" t="s">
        <v>18388</v>
      </c>
      <c r="S4400" t="s">
        <v>6</v>
      </c>
      <c r="T4400" t="s">
        <v>2711</v>
      </c>
      <c r="U4400">
        <v>62613</v>
      </c>
      <c r="V4400" t="s">
        <v>25827</v>
      </c>
      <c r="W4400" t="s">
        <v>25853</v>
      </c>
    </row>
    <row r="4401" spans="1:23">
      <c r="A4401">
        <v>4400</v>
      </c>
      <c r="B4401" t="s">
        <v>18389</v>
      </c>
      <c r="C4401" t="s">
        <v>18388</v>
      </c>
      <c r="D4401" t="s">
        <v>6</v>
      </c>
      <c r="E4401" t="s">
        <v>18387</v>
      </c>
      <c r="F4401" t="str">
        <f>INDEX(Schools!B:B,MATCH(schools[[#This Row],[Address]],Schools!H:H,))</f>
        <v>Dist</v>
      </c>
      <c r="G4401">
        <v>39.960880000000003</v>
      </c>
      <c r="H4401">
        <v>-89.723990000000001</v>
      </c>
      <c r="I4401">
        <v>0.5</v>
      </c>
      <c r="J4401" t="s">
        <v>25870</v>
      </c>
      <c r="M4401" t="s">
        <v>29652</v>
      </c>
      <c r="R4401" t="s">
        <v>18388</v>
      </c>
      <c r="S4401" t="s">
        <v>6</v>
      </c>
      <c r="T4401" t="s">
        <v>2711</v>
      </c>
      <c r="U4401">
        <v>62613</v>
      </c>
      <c r="V4401" t="s">
        <v>25827</v>
      </c>
      <c r="W4401" t="s">
        <v>25853</v>
      </c>
    </row>
    <row r="4402" spans="1:23">
      <c r="A4402">
        <v>4401</v>
      </c>
      <c r="B4402" t="s">
        <v>18389</v>
      </c>
      <c r="C4402" t="s">
        <v>18388</v>
      </c>
      <c r="D4402" t="s">
        <v>6</v>
      </c>
      <c r="E4402" t="s">
        <v>18387</v>
      </c>
      <c r="F4402" t="str">
        <f>INDEX(Schools!B:B,MATCH(schools[[#This Row],[Address]],Schools!H:H,))</f>
        <v>Dist</v>
      </c>
      <c r="G4402">
        <v>39.960880000000003</v>
      </c>
      <c r="H4402">
        <v>-89.723990000000001</v>
      </c>
      <c r="I4402">
        <v>0.5</v>
      </c>
      <c r="J4402" t="s">
        <v>25870</v>
      </c>
      <c r="M4402" t="s">
        <v>29652</v>
      </c>
      <c r="R4402" t="s">
        <v>18388</v>
      </c>
      <c r="S4402" t="s">
        <v>6</v>
      </c>
      <c r="T4402" t="s">
        <v>2711</v>
      </c>
      <c r="U4402">
        <v>62613</v>
      </c>
      <c r="V4402" t="s">
        <v>25827</v>
      </c>
      <c r="W4402" t="s">
        <v>25853</v>
      </c>
    </row>
    <row r="4403" spans="1:23">
      <c r="A4403">
        <v>4402</v>
      </c>
      <c r="B4403" t="s">
        <v>18386</v>
      </c>
      <c r="C4403" t="s">
        <v>18383</v>
      </c>
      <c r="D4403" t="s">
        <v>6</v>
      </c>
      <c r="E4403" t="s">
        <v>18385</v>
      </c>
      <c r="F4403" t="str">
        <f>INDEX(Schools!B:B,MATCH(schools[[#This Row],[Address]],Schools!H:H,))</f>
        <v>Sch</v>
      </c>
      <c r="G4403">
        <v>39.939081999999999</v>
      </c>
      <c r="H4403">
        <v>-89.676394999999999</v>
      </c>
      <c r="I4403">
        <v>0.7</v>
      </c>
      <c r="J4403" t="s">
        <v>25892</v>
      </c>
      <c r="K4403" t="s">
        <v>29653</v>
      </c>
      <c r="M4403" t="s">
        <v>29654</v>
      </c>
      <c r="O4403" t="s">
        <v>29653</v>
      </c>
      <c r="R4403" t="s">
        <v>18383</v>
      </c>
      <c r="S4403" t="s">
        <v>6</v>
      </c>
      <c r="T4403" t="s">
        <v>2763</v>
      </c>
      <c r="U4403">
        <v>62625</v>
      </c>
      <c r="V4403" t="s">
        <v>25827</v>
      </c>
      <c r="W4403" t="s">
        <v>25853</v>
      </c>
    </row>
    <row r="4404" spans="1:23">
      <c r="A4404">
        <v>4403</v>
      </c>
      <c r="B4404" t="s">
        <v>18384</v>
      </c>
      <c r="C4404" t="s">
        <v>18383</v>
      </c>
      <c r="D4404" t="s">
        <v>6</v>
      </c>
      <c r="E4404" t="s">
        <v>18382</v>
      </c>
      <c r="F4404" t="str">
        <f>INDEX(Schools!B:B,MATCH(schools[[#This Row],[Address]],Schools!H:H,))</f>
        <v>Sch</v>
      </c>
      <c r="G4404">
        <v>39.939100000000003</v>
      </c>
      <c r="H4404">
        <v>-89.675448000000003</v>
      </c>
      <c r="I4404">
        <v>1</v>
      </c>
      <c r="J4404" t="s">
        <v>25850</v>
      </c>
      <c r="K4404" t="s">
        <v>18384</v>
      </c>
      <c r="M4404" t="s">
        <v>29654</v>
      </c>
      <c r="N4404">
        <v>1</v>
      </c>
      <c r="O4404" t="s">
        <v>29655</v>
      </c>
      <c r="R4404" t="s">
        <v>18383</v>
      </c>
      <c r="S4404" t="s">
        <v>6</v>
      </c>
      <c r="T4404" t="s">
        <v>2763</v>
      </c>
      <c r="U4404">
        <v>62625</v>
      </c>
      <c r="V4404" t="s">
        <v>25827</v>
      </c>
      <c r="W4404" t="s">
        <v>25853</v>
      </c>
    </row>
    <row r="4405" spans="1:23">
      <c r="A4405">
        <v>4404</v>
      </c>
      <c r="B4405" t="s">
        <v>18381</v>
      </c>
      <c r="C4405" t="s">
        <v>18380</v>
      </c>
      <c r="D4405" t="s">
        <v>6</v>
      </c>
      <c r="E4405" t="s">
        <v>18379</v>
      </c>
      <c r="F4405" t="str">
        <f>INDEX(Schools!B:B,MATCH(schools[[#This Row],[Address]],Schools!H:H,))</f>
        <v>Dist</v>
      </c>
      <c r="G4405">
        <v>39.851126000000001</v>
      </c>
      <c r="H4405">
        <v>-89.413169999999994</v>
      </c>
      <c r="I4405">
        <v>1</v>
      </c>
      <c r="J4405" t="s">
        <v>25850</v>
      </c>
      <c r="K4405" t="s">
        <v>18381</v>
      </c>
      <c r="M4405" t="s">
        <v>29656</v>
      </c>
      <c r="N4405">
        <v>324</v>
      </c>
      <c r="O4405" t="s">
        <v>29657</v>
      </c>
      <c r="R4405" t="s">
        <v>18380</v>
      </c>
      <c r="S4405" t="s">
        <v>6</v>
      </c>
      <c r="T4405" t="s">
        <v>2763</v>
      </c>
      <c r="U4405">
        <v>62515</v>
      </c>
      <c r="V4405" t="s">
        <v>25827</v>
      </c>
      <c r="W4405" t="s">
        <v>25853</v>
      </c>
    </row>
    <row r="4406" spans="1:23">
      <c r="A4406">
        <v>4405</v>
      </c>
      <c r="B4406" t="s">
        <v>18381</v>
      </c>
      <c r="C4406" t="s">
        <v>18380</v>
      </c>
      <c r="D4406" t="s">
        <v>6</v>
      </c>
      <c r="E4406" t="s">
        <v>18379</v>
      </c>
      <c r="F4406" t="str">
        <f>INDEX(Schools!B:B,MATCH(schools[[#This Row],[Address]],Schools!H:H,))</f>
        <v>Dist</v>
      </c>
      <c r="G4406">
        <v>39.851126000000001</v>
      </c>
      <c r="H4406">
        <v>-89.413169999999994</v>
      </c>
      <c r="I4406">
        <v>1</v>
      </c>
      <c r="J4406" t="s">
        <v>25850</v>
      </c>
      <c r="K4406" t="s">
        <v>18381</v>
      </c>
      <c r="M4406" t="s">
        <v>29656</v>
      </c>
      <c r="N4406">
        <v>324</v>
      </c>
      <c r="O4406" t="s">
        <v>29657</v>
      </c>
      <c r="R4406" t="s">
        <v>18380</v>
      </c>
      <c r="S4406" t="s">
        <v>6</v>
      </c>
      <c r="T4406" t="s">
        <v>2763</v>
      </c>
      <c r="U4406">
        <v>62515</v>
      </c>
      <c r="V4406" t="s">
        <v>25827</v>
      </c>
      <c r="W4406" t="s">
        <v>25853</v>
      </c>
    </row>
    <row r="4407" spans="1:23">
      <c r="A4407">
        <v>4406</v>
      </c>
      <c r="B4407" t="s">
        <v>18381</v>
      </c>
      <c r="C4407" t="s">
        <v>18380</v>
      </c>
      <c r="D4407" t="s">
        <v>6</v>
      </c>
      <c r="E4407" t="s">
        <v>18379</v>
      </c>
      <c r="F4407" t="str">
        <f>INDEX(Schools!B:B,MATCH(schools[[#This Row],[Address]],Schools!H:H,))</f>
        <v>Dist</v>
      </c>
      <c r="G4407">
        <v>39.851126000000001</v>
      </c>
      <c r="H4407">
        <v>-89.413169999999994</v>
      </c>
      <c r="I4407">
        <v>1</v>
      </c>
      <c r="J4407" t="s">
        <v>25850</v>
      </c>
      <c r="K4407" t="s">
        <v>18381</v>
      </c>
      <c r="M4407" t="s">
        <v>29656</v>
      </c>
      <c r="N4407">
        <v>324</v>
      </c>
      <c r="O4407" t="s">
        <v>29657</v>
      </c>
      <c r="R4407" t="s">
        <v>18380</v>
      </c>
      <c r="S4407" t="s">
        <v>6</v>
      </c>
      <c r="T4407" t="s">
        <v>2763</v>
      </c>
      <c r="U4407">
        <v>62515</v>
      </c>
      <c r="V4407" t="s">
        <v>25827</v>
      </c>
      <c r="W4407" t="s">
        <v>25853</v>
      </c>
    </row>
    <row r="4408" spans="1:23">
      <c r="A4408">
        <v>4407</v>
      </c>
      <c r="B4408" t="s">
        <v>18381</v>
      </c>
      <c r="C4408" t="s">
        <v>18380</v>
      </c>
      <c r="D4408" t="s">
        <v>6</v>
      </c>
      <c r="E4408" t="s">
        <v>18379</v>
      </c>
      <c r="F4408" t="str">
        <f>INDEX(Schools!B:B,MATCH(schools[[#This Row],[Address]],Schools!H:H,))</f>
        <v>Dist</v>
      </c>
      <c r="G4408">
        <v>39.851126000000001</v>
      </c>
      <c r="H4408">
        <v>-89.413169999999994</v>
      </c>
      <c r="I4408">
        <v>1</v>
      </c>
      <c r="J4408" t="s">
        <v>25850</v>
      </c>
      <c r="K4408" t="s">
        <v>18381</v>
      </c>
      <c r="M4408" t="s">
        <v>29656</v>
      </c>
      <c r="N4408">
        <v>324</v>
      </c>
      <c r="O4408" t="s">
        <v>29657</v>
      </c>
      <c r="R4408" t="s">
        <v>18380</v>
      </c>
      <c r="S4408" t="s">
        <v>6</v>
      </c>
      <c r="T4408" t="s">
        <v>2763</v>
      </c>
      <c r="U4408">
        <v>62515</v>
      </c>
      <c r="V4408" t="s">
        <v>25827</v>
      </c>
      <c r="W4408" t="s">
        <v>25853</v>
      </c>
    </row>
    <row r="4409" spans="1:23">
      <c r="A4409">
        <v>4408</v>
      </c>
      <c r="B4409" t="s">
        <v>18378</v>
      </c>
      <c r="C4409" t="s">
        <v>18368</v>
      </c>
      <c r="D4409" t="s">
        <v>6</v>
      </c>
      <c r="E4409" t="s">
        <v>18377</v>
      </c>
      <c r="F4409" t="str">
        <f>INDEX(Schools!B:B,MATCH(schools[[#This Row],[Address]],Schools!H:H,))</f>
        <v>Dist</v>
      </c>
      <c r="G4409">
        <v>39.718237000000002</v>
      </c>
      <c r="H4409">
        <v>-89.564891000000003</v>
      </c>
      <c r="I4409">
        <v>0.5</v>
      </c>
      <c r="J4409" t="s">
        <v>25870</v>
      </c>
      <c r="M4409" t="s">
        <v>29658</v>
      </c>
      <c r="R4409" t="s">
        <v>18368</v>
      </c>
      <c r="S4409" t="s">
        <v>6</v>
      </c>
      <c r="T4409" t="s">
        <v>2763</v>
      </c>
      <c r="U4409">
        <v>62563</v>
      </c>
      <c r="V4409" t="s">
        <v>25827</v>
      </c>
      <c r="W4409" t="s">
        <v>25853</v>
      </c>
    </row>
    <row r="4410" spans="1:23">
      <c r="A4410">
        <v>4409</v>
      </c>
      <c r="B4410" t="s">
        <v>18376</v>
      </c>
      <c r="C4410" t="s">
        <v>18368</v>
      </c>
      <c r="D4410" t="s">
        <v>6</v>
      </c>
      <c r="E4410" t="s">
        <v>18374</v>
      </c>
      <c r="F4410" t="str">
        <f>INDEX(Schools!B:B,MATCH(schools[[#This Row],[Address]],Schools!H:H,))</f>
        <v>Sch</v>
      </c>
      <c r="G4410">
        <v>39.718237000000002</v>
      </c>
      <c r="H4410">
        <v>-89.564891000000003</v>
      </c>
      <c r="I4410">
        <v>0.5</v>
      </c>
      <c r="J4410" t="s">
        <v>25870</v>
      </c>
      <c r="M4410" t="s">
        <v>29658</v>
      </c>
      <c r="R4410" t="s">
        <v>18368</v>
      </c>
      <c r="S4410" t="s">
        <v>6</v>
      </c>
      <c r="T4410" t="s">
        <v>2763</v>
      </c>
      <c r="U4410">
        <v>62563</v>
      </c>
      <c r="V4410" t="s">
        <v>25827</v>
      </c>
      <c r="W4410" t="s">
        <v>25853</v>
      </c>
    </row>
    <row r="4411" spans="1:23">
      <c r="A4411">
        <v>4410</v>
      </c>
      <c r="B4411" t="s">
        <v>18375</v>
      </c>
      <c r="C4411" t="s">
        <v>18368</v>
      </c>
      <c r="D4411" t="s">
        <v>6</v>
      </c>
      <c r="E4411" t="s">
        <v>18374</v>
      </c>
      <c r="F4411" t="str">
        <f>INDEX(Schools!B:B,MATCH(schools[[#This Row],[Address]],Schools!H:H,))</f>
        <v>Sch</v>
      </c>
      <c r="G4411">
        <v>39.718237000000002</v>
      </c>
      <c r="H4411">
        <v>-89.564891000000003</v>
      </c>
      <c r="I4411">
        <v>0.5</v>
      </c>
      <c r="J4411" t="s">
        <v>25870</v>
      </c>
      <c r="M4411" t="s">
        <v>29658</v>
      </c>
      <c r="R4411" t="s">
        <v>18368</v>
      </c>
      <c r="S4411" t="s">
        <v>6</v>
      </c>
      <c r="T4411" t="s">
        <v>2763</v>
      </c>
      <c r="U4411">
        <v>62563</v>
      </c>
      <c r="V4411" t="s">
        <v>25827</v>
      </c>
      <c r="W4411" t="s">
        <v>25853</v>
      </c>
    </row>
    <row r="4412" spans="1:23">
      <c r="A4412">
        <v>4411</v>
      </c>
      <c r="B4412" t="s">
        <v>18373</v>
      </c>
      <c r="C4412" t="s">
        <v>18368</v>
      </c>
      <c r="D4412" t="s">
        <v>6</v>
      </c>
      <c r="E4412" t="s">
        <v>18372</v>
      </c>
      <c r="F4412" t="str">
        <f>INDEX(Schools!B:B,MATCH(schools[[#This Row],[Address]],Schools!H:H,))</f>
        <v>Sch</v>
      </c>
      <c r="G4412">
        <v>39.750768999999998</v>
      </c>
      <c r="H4412">
        <v>-89.544576000000006</v>
      </c>
      <c r="I4412">
        <v>1</v>
      </c>
      <c r="J4412" t="s">
        <v>25850</v>
      </c>
      <c r="K4412" t="s">
        <v>18373</v>
      </c>
      <c r="M4412" t="s">
        <v>29658</v>
      </c>
      <c r="N4412">
        <v>707</v>
      </c>
      <c r="O4412" t="s">
        <v>25940</v>
      </c>
      <c r="R4412" t="s">
        <v>18368</v>
      </c>
      <c r="S4412" t="s">
        <v>6</v>
      </c>
      <c r="T4412" t="s">
        <v>2763</v>
      </c>
      <c r="U4412">
        <v>62563</v>
      </c>
      <c r="V4412" t="s">
        <v>25827</v>
      </c>
      <c r="W4412" t="s">
        <v>25853</v>
      </c>
    </row>
    <row r="4413" spans="1:23">
      <c r="A4413">
        <v>4412</v>
      </c>
      <c r="B4413" t="s">
        <v>18371</v>
      </c>
      <c r="C4413" t="s">
        <v>18368</v>
      </c>
      <c r="D4413" t="s">
        <v>6</v>
      </c>
      <c r="E4413" t="s">
        <v>18370</v>
      </c>
      <c r="F4413" t="str">
        <f>INDEX(Schools!B:B,MATCH(schools[[#This Row],[Address]],Schools!H:H,))</f>
        <v>Sch</v>
      </c>
      <c r="G4413">
        <v>39.718237000000002</v>
      </c>
      <c r="H4413">
        <v>-89.564891000000003</v>
      </c>
      <c r="I4413">
        <v>0.5</v>
      </c>
      <c r="J4413" t="s">
        <v>25870</v>
      </c>
      <c r="M4413" t="s">
        <v>29658</v>
      </c>
      <c r="R4413" t="s">
        <v>18368</v>
      </c>
      <c r="S4413" t="s">
        <v>6</v>
      </c>
      <c r="T4413" t="s">
        <v>2763</v>
      </c>
      <c r="U4413">
        <v>62563</v>
      </c>
      <c r="V4413" t="s">
        <v>25827</v>
      </c>
      <c r="W4413" t="s">
        <v>25853</v>
      </c>
    </row>
    <row r="4414" spans="1:23">
      <c r="A4414">
        <v>4413</v>
      </c>
      <c r="B4414" t="s">
        <v>18369</v>
      </c>
      <c r="C4414" t="s">
        <v>18368</v>
      </c>
      <c r="D4414" t="s">
        <v>6</v>
      </c>
      <c r="E4414" t="s">
        <v>18367</v>
      </c>
      <c r="F4414" t="str">
        <f>INDEX(Schools!B:B,MATCH(schools[[#This Row],[Address]],Schools!H:H,))</f>
        <v>Sch</v>
      </c>
      <c r="G4414">
        <v>39.700378999999998</v>
      </c>
      <c r="H4414">
        <v>-89.536128000000005</v>
      </c>
      <c r="I4414">
        <v>0.56999999999999995</v>
      </c>
      <c r="J4414" t="s">
        <v>25892</v>
      </c>
      <c r="K4414" t="s">
        <v>29659</v>
      </c>
      <c r="M4414" t="s">
        <v>29658</v>
      </c>
      <c r="O4414" t="s">
        <v>29659</v>
      </c>
      <c r="R4414" t="s">
        <v>18368</v>
      </c>
      <c r="S4414" t="s">
        <v>6</v>
      </c>
      <c r="T4414" t="s">
        <v>2763</v>
      </c>
      <c r="U4414">
        <v>62563</v>
      </c>
      <c r="V4414" t="s">
        <v>25827</v>
      </c>
      <c r="W4414" t="s">
        <v>25853</v>
      </c>
    </row>
    <row r="4415" spans="1:23">
      <c r="A4415">
        <v>4414</v>
      </c>
      <c r="B4415" t="s">
        <v>18366</v>
      </c>
      <c r="C4415" t="s">
        <v>18354</v>
      </c>
      <c r="D4415" t="s">
        <v>6</v>
      </c>
      <c r="E4415" t="s">
        <v>18353</v>
      </c>
      <c r="F4415" t="str">
        <f>INDEX(Schools!B:B,MATCH(schools[[#This Row],[Address]],Schools!H:H,))</f>
        <v>Dist</v>
      </c>
      <c r="G4415">
        <v>39.686078999999999</v>
      </c>
      <c r="H4415">
        <v>-89.703849000000005</v>
      </c>
      <c r="I4415">
        <v>0.7</v>
      </c>
      <c r="J4415" t="s">
        <v>25892</v>
      </c>
      <c r="K4415" t="s">
        <v>29660</v>
      </c>
      <c r="M4415" t="s">
        <v>29661</v>
      </c>
      <c r="O4415" t="s">
        <v>29660</v>
      </c>
      <c r="R4415" t="s">
        <v>18354</v>
      </c>
      <c r="S4415" t="s">
        <v>6</v>
      </c>
      <c r="T4415" t="s">
        <v>2763</v>
      </c>
      <c r="U4415">
        <v>62629</v>
      </c>
      <c r="V4415" t="s">
        <v>25827</v>
      </c>
      <c r="W4415" t="s">
        <v>25853</v>
      </c>
    </row>
    <row r="4416" spans="1:23">
      <c r="A4416">
        <v>4415</v>
      </c>
      <c r="B4416" t="s">
        <v>18365</v>
      </c>
      <c r="C4416" t="s">
        <v>18354</v>
      </c>
      <c r="D4416" t="s">
        <v>6</v>
      </c>
      <c r="E4416" t="s">
        <v>18364</v>
      </c>
      <c r="F4416" t="str">
        <f>INDEX(Schools!B:B,MATCH(schools[[#This Row],[Address]],Schools!H:H,))</f>
        <v>Sch</v>
      </c>
      <c r="G4416">
        <v>39.686078999999999</v>
      </c>
      <c r="H4416">
        <v>-89.703849000000005</v>
      </c>
      <c r="I4416">
        <v>0.7</v>
      </c>
      <c r="J4416" t="s">
        <v>25892</v>
      </c>
      <c r="K4416" t="s">
        <v>29660</v>
      </c>
      <c r="M4416" t="s">
        <v>29661</v>
      </c>
      <c r="O4416" t="s">
        <v>29660</v>
      </c>
      <c r="R4416" t="s">
        <v>18354</v>
      </c>
      <c r="S4416" t="s">
        <v>6</v>
      </c>
      <c r="T4416" t="s">
        <v>2763</v>
      </c>
      <c r="U4416">
        <v>62629</v>
      </c>
      <c r="V4416" t="s">
        <v>25827</v>
      </c>
      <c r="W4416" t="s">
        <v>25853</v>
      </c>
    </row>
    <row r="4417" spans="1:23">
      <c r="A4417">
        <v>4416</v>
      </c>
      <c r="B4417" t="s">
        <v>18363</v>
      </c>
      <c r="C4417" t="s">
        <v>18354</v>
      </c>
      <c r="D4417" t="s">
        <v>6</v>
      </c>
      <c r="E4417" t="s">
        <v>18362</v>
      </c>
      <c r="F4417" t="str">
        <f>INDEX(Schools!B:B,MATCH(schools[[#This Row],[Address]],Schools!H:H,))</f>
        <v>Sch</v>
      </c>
      <c r="G4417">
        <v>39.673445999999998</v>
      </c>
      <c r="H4417">
        <v>-89.662283000000002</v>
      </c>
      <c r="I4417">
        <v>1</v>
      </c>
      <c r="J4417" t="s">
        <v>25850</v>
      </c>
      <c r="K4417" t="s">
        <v>18363</v>
      </c>
      <c r="M4417" t="s">
        <v>29661</v>
      </c>
      <c r="N4417">
        <v>595</v>
      </c>
      <c r="O4417" t="s">
        <v>29662</v>
      </c>
      <c r="R4417" t="s">
        <v>18354</v>
      </c>
      <c r="S4417" t="s">
        <v>6</v>
      </c>
      <c r="T4417" t="s">
        <v>2763</v>
      </c>
      <c r="U4417">
        <v>62629</v>
      </c>
      <c r="V4417" t="s">
        <v>25827</v>
      </c>
      <c r="W4417" t="s">
        <v>25853</v>
      </c>
    </row>
    <row r="4418" spans="1:23">
      <c r="A4418">
        <v>4417</v>
      </c>
      <c r="B4418" t="s">
        <v>18361</v>
      </c>
      <c r="C4418" t="s">
        <v>18354</v>
      </c>
      <c r="D4418" t="s">
        <v>6</v>
      </c>
      <c r="E4418" t="s">
        <v>18360</v>
      </c>
      <c r="F4418" t="str">
        <f>INDEX(Schools!B:B,MATCH(schools[[#This Row],[Address]],Schools!H:H,))</f>
        <v>Sch</v>
      </c>
      <c r="G4418">
        <v>39.67042</v>
      </c>
      <c r="H4418">
        <v>-89.629230000000007</v>
      </c>
      <c r="I4418">
        <v>1</v>
      </c>
      <c r="J4418" t="s">
        <v>25850</v>
      </c>
      <c r="K4418" t="s">
        <v>18361</v>
      </c>
      <c r="M4418" t="s">
        <v>29661</v>
      </c>
      <c r="N4418">
        <v>1015</v>
      </c>
      <c r="O4418" t="s">
        <v>29663</v>
      </c>
      <c r="R4418" t="s">
        <v>18354</v>
      </c>
      <c r="S4418" t="s">
        <v>6</v>
      </c>
      <c r="T4418" t="s">
        <v>2763</v>
      </c>
      <c r="U4418">
        <v>62629</v>
      </c>
      <c r="V4418" t="s">
        <v>25827</v>
      </c>
      <c r="W4418" t="s">
        <v>25853</v>
      </c>
    </row>
    <row r="4419" spans="1:23">
      <c r="A4419">
        <v>4418</v>
      </c>
      <c r="B4419" t="s">
        <v>18359</v>
      </c>
      <c r="C4419" t="s">
        <v>18354</v>
      </c>
      <c r="D4419" t="s">
        <v>6</v>
      </c>
      <c r="E4419" t="s">
        <v>18358</v>
      </c>
      <c r="F4419" t="str">
        <f>INDEX(Schools!B:B,MATCH(schools[[#This Row],[Address]],Schools!H:H,))</f>
        <v>Sch</v>
      </c>
      <c r="G4419">
        <v>39.670189999999998</v>
      </c>
      <c r="H4419">
        <v>-89.708729000000005</v>
      </c>
      <c r="I4419">
        <v>1</v>
      </c>
      <c r="J4419" t="s">
        <v>25850</v>
      </c>
      <c r="K4419" t="s">
        <v>18359</v>
      </c>
      <c r="M4419" t="s">
        <v>29661</v>
      </c>
      <c r="N4419">
        <v>525</v>
      </c>
      <c r="O4419" t="s">
        <v>29664</v>
      </c>
      <c r="R4419" t="s">
        <v>18354</v>
      </c>
      <c r="S4419" t="s">
        <v>6</v>
      </c>
      <c r="T4419" t="s">
        <v>2763</v>
      </c>
      <c r="U4419">
        <v>62629</v>
      </c>
      <c r="V4419" t="s">
        <v>25827</v>
      </c>
      <c r="W4419" t="s">
        <v>25853</v>
      </c>
    </row>
    <row r="4420" spans="1:23">
      <c r="A4420">
        <v>4419</v>
      </c>
      <c r="B4420" t="s">
        <v>18357</v>
      </c>
      <c r="C4420" t="s">
        <v>18354</v>
      </c>
      <c r="D4420" t="s">
        <v>6</v>
      </c>
      <c r="E4420" t="s">
        <v>18356</v>
      </c>
      <c r="F4420" t="str">
        <f>INDEX(Schools!B:B,MATCH(schools[[#This Row],[Address]],Schools!H:H,))</f>
        <v>Sch</v>
      </c>
      <c r="G4420">
        <v>39.673164</v>
      </c>
      <c r="H4420">
        <v>-89.661518000000001</v>
      </c>
      <c r="I4420">
        <v>1</v>
      </c>
      <c r="J4420" t="s">
        <v>25850</v>
      </c>
      <c r="K4420" t="s">
        <v>18357</v>
      </c>
      <c r="M4420" t="s">
        <v>29661</v>
      </c>
      <c r="N4420">
        <v>465</v>
      </c>
      <c r="O4420" t="s">
        <v>29662</v>
      </c>
      <c r="R4420" t="s">
        <v>18354</v>
      </c>
      <c r="S4420" t="s">
        <v>6</v>
      </c>
      <c r="T4420" t="s">
        <v>2763</v>
      </c>
      <c r="U4420">
        <v>62629</v>
      </c>
      <c r="V4420" t="s">
        <v>25827</v>
      </c>
      <c r="W4420" t="s">
        <v>25853</v>
      </c>
    </row>
    <row r="4421" spans="1:23">
      <c r="A4421">
        <v>4420</v>
      </c>
      <c r="B4421" t="s">
        <v>18355</v>
      </c>
      <c r="C4421" t="s">
        <v>18354</v>
      </c>
      <c r="D4421" t="s">
        <v>6</v>
      </c>
      <c r="E4421" t="s">
        <v>18353</v>
      </c>
      <c r="F4421" t="str">
        <f>INDEX(Schools!B:B,MATCH(schools[[#This Row],[Address]],Schools!H:H,))</f>
        <v>Sch</v>
      </c>
      <c r="G4421">
        <v>39.686078999999999</v>
      </c>
      <c r="H4421">
        <v>-89.703849000000005</v>
      </c>
      <c r="I4421">
        <v>0.7</v>
      </c>
      <c r="J4421" t="s">
        <v>25892</v>
      </c>
      <c r="K4421" t="s">
        <v>29660</v>
      </c>
      <c r="M4421" t="s">
        <v>29661</v>
      </c>
      <c r="O4421" t="s">
        <v>29660</v>
      </c>
      <c r="R4421" t="s">
        <v>18354</v>
      </c>
      <c r="S4421" t="s">
        <v>6</v>
      </c>
      <c r="T4421" t="s">
        <v>2763</v>
      </c>
      <c r="U4421">
        <v>62629</v>
      </c>
      <c r="V4421" t="s">
        <v>25827</v>
      </c>
      <c r="W4421" t="s">
        <v>25853</v>
      </c>
    </row>
    <row r="4422" spans="1:23">
      <c r="A4422">
        <v>4421</v>
      </c>
      <c r="B4422" t="s">
        <v>18352</v>
      </c>
      <c r="C4422" t="s">
        <v>18346</v>
      </c>
      <c r="D4422" t="s">
        <v>6</v>
      </c>
      <c r="E4422" t="s">
        <v>18351</v>
      </c>
      <c r="F4422" t="str">
        <f>INDEX(Schools!B:B,MATCH(schools[[#This Row],[Address]],Schools!H:H,))</f>
        <v>Dist</v>
      </c>
      <c r="G4422">
        <v>39.874129000000003</v>
      </c>
      <c r="H4422">
        <v>-89.923455000000004</v>
      </c>
      <c r="I4422">
        <v>0.83</v>
      </c>
      <c r="J4422" t="s">
        <v>25850</v>
      </c>
      <c r="K4422" t="s">
        <v>29665</v>
      </c>
      <c r="M4422" t="s">
        <v>29666</v>
      </c>
      <c r="N4422">
        <v>315</v>
      </c>
      <c r="O4422" t="s">
        <v>26301</v>
      </c>
      <c r="R4422" t="s">
        <v>18346</v>
      </c>
      <c r="S4422" t="s">
        <v>6</v>
      </c>
      <c r="T4422" t="s">
        <v>2763</v>
      </c>
      <c r="U4422">
        <v>62677</v>
      </c>
      <c r="V4422" t="s">
        <v>25827</v>
      </c>
      <c r="W4422" t="s">
        <v>25853</v>
      </c>
    </row>
    <row r="4423" spans="1:23">
      <c r="A4423">
        <v>4422</v>
      </c>
      <c r="B4423" t="s">
        <v>18350</v>
      </c>
      <c r="C4423" t="s">
        <v>18346</v>
      </c>
      <c r="D4423" t="s">
        <v>6</v>
      </c>
      <c r="E4423" t="s">
        <v>18349</v>
      </c>
      <c r="F4423" t="str">
        <f>INDEX(Schools!B:B,MATCH(schools[[#This Row],[Address]],Schools!H:H,))</f>
        <v>Sch</v>
      </c>
      <c r="G4423">
        <v>39.875388999999998</v>
      </c>
      <c r="H4423">
        <v>-89.920201000000006</v>
      </c>
      <c r="I4423">
        <v>0.7</v>
      </c>
      <c r="J4423" t="s">
        <v>25892</v>
      </c>
      <c r="K4423" t="s">
        <v>29667</v>
      </c>
      <c r="M4423" t="s">
        <v>29666</v>
      </c>
      <c r="O4423" t="s">
        <v>29667</v>
      </c>
      <c r="R4423" t="s">
        <v>18346</v>
      </c>
      <c r="S4423" t="s">
        <v>6</v>
      </c>
      <c r="T4423" t="s">
        <v>2763</v>
      </c>
      <c r="U4423">
        <v>62677</v>
      </c>
      <c r="V4423" t="s">
        <v>25827</v>
      </c>
      <c r="W4423" t="s">
        <v>25853</v>
      </c>
    </row>
    <row r="4424" spans="1:23">
      <c r="A4424">
        <v>4423</v>
      </c>
      <c r="B4424" t="s">
        <v>18348</v>
      </c>
      <c r="C4424" t="s">
        <v>18346</v>
      </c>
      <c r="D4424" t="s">
        <v>6</v>
      </c>
      <c r="E4424" t="s">
        <v>18345</v>
      </c>
      <c r="F4424" t="str">
        <f>INDEX(Schools!B:B,MATCH(schools[[#This Row],[Address]],Schools!H:H,))</f>
        <v>Sch</v>
      </c>
      <c r="G4424">
        <v>39.836779</v>
      </c>
      <c r="H4424">
        <v>-89.806172000000004</v>
      </c>
      <c r="I4424">
        <v>1</v>
      </c>
      <c r="J4424" t="s">
        <v>25850</v>
      </c>
      <c r="K4424" t="s">
        <v>18348</v>
      </c>
      <c r="M4424" t="s">
        <v>29666</v>
      </c>
      <c r="N4424">
        <v>2455</v>
      </c>
      <c r="O4424" t="s">
        <v>29668</v>
      </c>
      <c r="R4424" t="s">
        <v>18346</v>
      </c>
      <c r="S4424" t="s">
        <v>6</v>
      </c>
      <c r="T4424" t="s">
        <v>2763</v>
      </c>
      <c r="U4424">
        <v>62677</v>
      </c>
      <c r="V4424" t="s">
        <v>25827</v>
      </c>
      <c r="W4424" t="s">
        <v>25853</v>
      </c>
    </row>
    <row r="4425" spans="1:23">
      <c r="A4425">
        <v>4424</v>
      </c>
      <c r="B4425" t="s">
        <v>18347</v>
      </c>
      <c r="C4425" t="s">
        <v>18346</v>
      </c>
      <c r="D4425" t="s">
        <v>6</v>
      </c>
      <c r="E4425" t="s">
        <v>18345</v>
      </c>
      <c r="F4425" t="str">
        <f>INDEX(Schools!B:B,MATCH(schools[[#This Row],[Address]],Schools!H:H,))</f>
        <v>Sch</v>
      </c>
      <c r="G4425">
        <v>39.837066</v>
      </c>
      <c r="H4425">
        <v>-89.806180999999995</v>
      </c>
      <c r="I4425">
        <v>1</v>
      </c>
      <c r="J4425" t="s">
        <v>25850</v>
      </c>
      <c r="K4425" t="s">
        <v>18347</v>
      </c>
      <c r="M4425" t="s">
        <v>29666</v>
      </c>
      <c r="N4425">
        <v>2473</v>
      </c>
      <c r="O4425" t="s">
        <v>29668</v>
      </c>
      <c r="R4425" t="s">
        <v>18346</v>
      </c>
      <c r="S4425" t="s">
        <v>6</v>
      </c>
      <c r="T4425" t="s">
        <v>2763</v>
      </c>
      <c r="U4425">
        <v>62677</v>
      </c>
      <c r="V4425" t="s">
        <v>25827</v>
      </c>
      <c r="W4425" t="s">
        <v>25853</v>
      </c>
    </row>
    <row r="4426" spans="1:23">
      <c r="A4426">
        <v>4425</v>
      </c>
      <c r="B4426" t="s">
        <v>18344</v>
      </c>
      <c r="C4426" t="s">
        <v>18334</v>
      </c>
      <c r="D4426" t="s">
        <v>6</v>
      </c>
      <c r="E4426" t="s">
        <v>18343</v>
      </c>
      <c r="F4426" t="str">
        <f>INDEX(Schools!B:B,MATCH(schools[[#This Row],[Address]],Schools!H:H,))</f>
        <v>Dist</v>
      </c>
      <c r="G4426">
        <v>39.595956999999999</v>
      </c>
      <c r="H4426">
        <v>-89.747859000000005</v>
      </c>
      <c r="I4426">
        <v>1</v>
      </c>
      <c r="J4426" t="s">
        <v>25850</v>
      </c>
      <c r="K4426" t="s">
        <v>18344</v>
      </c>
      <c r="M4426" t="s">
        <v>29669</v>
      </c>
      <c r="N4426">
        <v>606</v>
      </c>
      <c r="O4426" t="s">
        <v>28187</v>
      </c>
      <c r="R4426" t="s">
        <v>18334</v>
      </c>
      <c r="S4426" t="s">
        <v>6</v>
      </c>
      <c r="T4426" t="s">
        <v>2763</v>
      </c>
      <c r="U4426">
        <v>62615</v>
      </c>
      <c r="V4426" t="s">
        <v>25827</v>
      </c>
      <c r="W4426" t="s">
        <v>25853</v>
      </c>
    </row>
    <row r="4427" spans="1:23">
      <c r="A4427">
        <v>4426</v>
      </c>
      <c r="B4427" t="s">
        <v>18342</v>
      </c>
      <c r="C4427" t="s">
        <v>18334</v>
      </c>
      <c r="D4427" t="s">
        <v>6</v>
      </c>
      <c r="E4427" t="s">
        <v>18341</v>
      </c>
      <c r="F4427" t="str">
        <f>INDEX(Schools!B:B,MATCH(schools[[#This Row],[Address]],Schools!H:H,))</f>
        <v>Sch</v>
      </c>
      <c r="G4427">
        <v>39.594794999999998</v>
      </c>
      <c r="H4427">
        <v>-89.748559</v>
      </c>
      <c r="I4427">
        <v>1</v>
      </c>
      <c r="J4427" t="s">
        <v>25850</v>
      </c>
      <c r="K4427" t="s">
        <v>18342</v>
      </c>
      <c r="M4427" t="s">
        <v>29669</v>
      </c>
      <c r="N4427">
        <v>511</v>
      </c>
      <c r="O4427" t="s">
        <v>27731</v>
      </c>
      <c r="R4427" t="s">
        <v>18334</v>
      </c>
      <c r="S4427" t="s">
        <v>6</v>
      </c>
      <c r="T4427" t="s">
        <v>2763</v>
      </c>
      <c r="U4427">
        <v>62615</v>
      </c>
      <c r="V4427" t="s">
        <v>25827</v>
      </c>
      <c r="W4427" t="s">
        <v>25853</v>
      </c>
    </row>
    <row r="4428" spans="1:23">
      <c r="A4428">
        <v>4427</v>
      </c>
      <c r="B4428" t="s">
        <v>18340</v>
      </c>
      <c r="C4428" t="s">
        <v>18339</v>
      </c>
      <c r="D4428" t="s">
        <v>6</v>
      </c>
      <c r="E4428" t="s">
        <v>18338</v>
      </c>
      <c r="F4428" t="str">
        <f>INDEX(Schools!B:B,MATCH(schools[[#This Row],[Address]],Schools!H:H,))</f>
        <v>Sch</v>
      </c>
      <c r="G4428">
        <v>39.564512000000001</v>
      </c>
      <c r="H4428">
        <v>-89.650388000000007</v>
      </c>
      <c r="I4428">
        <v>0.7</v>
      </c>
      <c r="J4428" t="s">
        <v>25892</v>
      </c>
      <c r="K4428" t="s">
        <v>29670</v>
      </c>
      <c r="M4428" t="s">
        <v>29671</v>
      </c>
      <c r="O4428" t="s">
        <v>29670</v>
      </c>
      <c r="R4428" t="s">
        <v>18339</v>
      </c>
      <c r="S4428" t="s">
        <v>6</v>
      </c>
      <c r="T4428" t="s">
        <v>2763</v>
      </c>
      <c r="U4428">
        <v>62530</v>
      </c>
      <c r="V4428" t="s">
        <v>25827</v>
      </c>
      <c r="W4428" t="s">
        <v>25853</v>
      </c>
    </row>
    <row r="4429" spans="1:23">
      <c r="A4429">
        <v>4428</v>
      </c>
      <c r="B4429" t="s">
        <v>18337</v>
      </c>
      <c r="C4429" t="s">
        <v>18334</v>
      </c>
      <c r="D4429" t="s">
        <v>6</v>
      </c>
      <c r="E4429" t="s">
        <v>18336</v>
      </c>
      <c r="F4429" t="str">
        <f>INDEX(Schools!B:B,MATCH(schools[[#This Row],[Address]],Schools!H:H,))</f>
        <v>Sch</v>
      </c>
      <c r="G4429">
        <v>39.594205000000002</v>
      </c>
      <c r="H4429">
        <v>-89.746302</v>
      </c>
      <c r="I4429">
        <v>1</v>
      </c>
      <c r="J4429" t="s">
        <v>25850</v>
      </c>
      <c r="K4429" t="s">
        <v>18337</v>
      </c>
      <c r="M4429" t="s">
        <v>29669</v>
      </c>
      <c r="N4429">
        <v>445</v>
      </c>
      <c r="O4429" t="s">
        <v>29053</v>
      </c>
      <c r="R4429" t="s">
        <v>18334</v>
      </c>
      <c r="S4429" t="s">
        <v>6</v>
      </c>
      <c r="T4429" t="s">
        <v>2763</v>
      </c>
      <c r="U4429">
        <v>62615</v>
      </c>
      <c r="V4429" t="s">
        <v>25827</v>
      </c>
      <c r="W4429" t="s">
        <v>25853</v>
      </c>
    </row>
    <row r="4430" spans="1:23">
      <c r="A4430">
        <v>4429</v>
      </c>
      <c r="B4430" t="s">
        <v>18335</v>
      </c>
      <c r="C4430" t="s">
        <v>18334</v>
      </c>
      <c r="D4430" t="s">
        <v>6</v>
      </c>
      <c r="E4430" t="s">
        <v>18333</v>
      </c>
      <c r="F4430" t="str">
        <f>INDEX(Schools!B:B,MATCH(schools[[#This Row],[Address]],Schools!H:H,))</f>
        <v>Sch</v>
      </c>
      <c r="G4430">
        <v>39.595650999999997</v>
      </c>
      <c r="H4430">
        <v>-89.748593999999997</v>
      </c>
      <c r="I4430">
        <v>1</v>
      </c>
      <c r="J4430" t="s">
        <v>25850</v>
      </c>
      <c r="K4430" t="s">
        <v>18335</v>
      </c>
      <c r="M4430" t="s">
        <v>29669</v>
      </c>
      <c r="N4430">
        <v>601</v>
      </c>
      <c r="O4430" t="s">
        <v>27731</v>
      </c>
      <c r="R4430" t="s">
        <v>18334</v>
      </c>
      <c r="S4430" t="s">
        <v>6</v>
      </c>
      <c r="T4430" t="s">
        <v>2763</v>
      </c>
      <c r="U4430">
        <v>62615</v>
      </c>
      <c r="V4430" t="s">
        <v>25827</v>
      </c>
      <c r="W4430" t="s">
        <v>25853</v>
      </c>
    </row>
    <row r="4431" spans="1:23">
      <c r="A4431">
        <v>4430</v>
      </c>
      <c r="B4431" t="s">
        <v>18332</v>
      </c>
      <c r="C4431" t="s">
        <v>18331</v>
      </c>
      <c r="D4431" t="s">
        <v>6</v>
      </c>
      <c r="E4431" t="s">
        <v>18330</v>
      </c>
      <c r="F4431" t="str">
        <f>INDEX(Schools!B:B,MATCH(schools[[#This Row],[Address]],Schools!H:H,))</f>
        <v>Dist</v>
      </c>
      <c r="G4431">
        <v>39.592607000000001</v>
      </c>
      <c r="H4431">
        <v>-89.576898999999997</v>
      </c>
      <c r="I4431">
        <v>1</v>
      </c>
      <c r="J4431" t="s">
        <v>25850</v>
      </c>
      <c r="K4431" t="s">
        <v>18332</v>
      </c>
      <c r="M4431" t="s">
        <v>29672</v>
      </c>
      <c r="N4431">
        <v>810</v>
      </c>
      <c r="O4431" t="s">
        <v>27137</v>
      </c>
      <c r="R4431" t="s">
        <v>18331</v>
      </c>
      <c r="S4431" t="s">
        <v>6</v>
      </c>
      <c r="T4431" t="s">
        <v>2763</v>
      </c>
      <c r="U4431">
        <v>62558</v>
      </c>
      <c r="V4431" t="s">
        <v>25827</v>
      </c>
      <c r="W4431" t="s">
        <v>25853</v>
      </c>
    </row>
    <row r="4432" spans="1:23">
      <c r="A4432">
        <v>4431</v>
      </c>
      <c r="B4432" t="s">
        <v>18332</v>
      </c>
      <c r="C4432" t="s">
        <v>18331</v>
      </c>
      <c r="D4432" t="s">
        <v>6</v>
      </c>
      <c r="E4432" t="s">
        <v>18330</v>
      </c>
      <c r="F4432" t="str">
        <f>INDEX(Schools!B:B,MATCH(schools[[#This Row],[Address]],Schools!H:H,))</f>
        <v>Dist</v>
      </c>
      <c r="G4432">
        <v>39.592607000000001</v>
      </c>
      <c r="H4432">
        <v>-89.576898999999997</v>
      </c>
      <c r="I4432">
        <v>1</v>
      </c>
      <c r="J4432" t="s">
        <v>25850</v>
      </c>
      <c r="K4432" t="s">
        <v>18332</v>
      </c>
      <c r="M4432" t="s">
        <v>29672</v>
      </c>
      <c r="N4432">
        <v>810</v>
      </c>
      <c r="O4432" t="s">
        <v>27137</v>
      </c>
      <c r="R4432" t="s">
        <v>18331</v>
      </c>
      <c r="S4432" t="s">
        <v>6</v>
      </c>
      <c r="T4432" t="s">
        <v>2763</v>
      </c>
      <c r="U4432">
        <v>62558</v>
      </c>
      <c r="V4432" t="s">
        <v>25827</v>
      </c>
      <c r="W4432" t="s">
        <v>25853</v>
      </c>
    </row>
    <row r="4433" spans="1:23">
      <c r="A4433">
        <v>4432</v>
      </c>
      <c r="B4433" t="s">
        <v>18332</v>
      </c>
      <c r="C4433" t="s">
        <v>18331</v>
      </c>
      <c r="D4433" t="s">
        <v>6</v>
      </c>
      <c r="E4433" t="s">
        <v>18330</v>
      </c>
      <c r="F4433" t="str">
        <f>INDEX(Schools!B:B,MATCH(schools[[#This Row],[Address]],Schools!H:H,))</f>
        <v>Dist</v>
      </c>
      <c r="G4433">
        <v>39.592607000000001</v>
      </c>
      <c r="H4433">
        <v>-89.576898999999997</v>
      </c>
      <c r="I4433">
        <v>1</v>
      </c>
      <c r="J4433" t="s">
        <v>25850</v>
      </c>
      <c r="K4433" t="s">
        <v>18332</v>
      </c>
      <c r="M4433" t="s">
        <v>29672</v>
      </c>
      <c r="N4433">
        <v>810</v>
      </c>
      <c r="O4433" t="s">
        <v>27137</v>
      </c>
      <c r="R4433" t="s">
        <v>18331</v>
      </c>
      <c r="S4433" t="s">
        <v>6</v>
      </c>
      <c r="T4433" t="s">
        <v>2763</v>
      </c>
      <c r="U4433">
        <v>62558</v>
      </c>
      <c r="V4433" t="s">
        <v>25827</v>
      </c>
      <c r="W4433" t="s">
        <v>25853</v>
      </c>
    </row>
    <row r="4434" spans="1:23">
      <c r="A4434">
        <v>4433</v>
      </c>
      <c r="B4434" t="s">
        <v>18329</v>
      </c>
      <c r="C4434" t="s">
        <v>18322</v>
      </c>
      <c r="D4434" t="s">
        <v>6</v>
      </c>
      <c r="E4434" t="s">
        <v>18328</v>
      </c>
      <c r="F4434" t="str">
        <f>INDEX(Schools!B:B,MATCH(schools[[#This Row],[Address]],Schools!H:H,))</f>
        <v>Dist</v>
      </c>
      <c r="G4434">
        <v>39.838115999999999</v>
      </c>
      <c r="H4434">
        <v>-89.517951999999994</v>
      </c>
      <c r="I4434">
        <v>1</v>
      </c>
      <c r="J4434" t="s">
        <v>25850</v>
      </c>
      <c r="K4434" t="s">
        <v>29673</v>
      </c>
      <c r="M4434" t="s">
        <v>29674</v>
      </c>
      <c r="N4434">
        <v>6425</v>
      </c>
      <c r="O4434" t="s">
        <v>29675</v>
      </c>
      <c r="R4434" t="s">
        <v>18322</v>
      </c>
      <c r="S4434" t="s">
        <v>6</v>
      </c>
      <c r="T4434" t="s">
        <v>2763</v>
      </c>
      <c r="U4434">
        <v>62561</v>
      </c>
      <c r="V4434" t="s">
        <v>25827</v>
      </c>
      <c r="W4434" t="s">
        <v>25853</v>
      </c>
    </row>
    <row r="4435" spans="1:23">
      <c r="A4435">
        <v>4434</v>
      </c>
      <c r="B4435" t="s">
        <v>18327</v>
      </c>
      <c r="C4435" t="s">
        <v>18322</v>
      </c>
      <c r="D4435" t="s">
        <v>6</v>
      </c>
      <c r="E4435" t="s">
        <v>18326</v>
      </c>
      <c r="F4435" t="str">
        <f>INDEX(Schools!B:B,MATCH(schools[[#This Row],[Address]],Schools!H:H,))</f>
        <v>Sch</v>
      </c>
      <c r="G4435">
        <v>39.851393000000002</v>
      </c>
      <c r="H4435">
        <v>-89.545074999999997</v>
      </c>
      <c r="I4435">
        <v>1</v>
      </c>
      <c r="J4435" t="s">
        <v>25850</v>
      </c>
      <c r="K4435" t="s">
        <v>18327</v>
      </c>
      <c r="M4435" t="s">
        <v>29674</v>
      </c>
      <c r="N4435">
        <v>841</v>
      </c>
      <c r="O4435" t="s">
        <v>27205</v>
      </c>
      <c r="R4435" t="s">
        <v>18322</v>
      </c>
      <c r="S4435" t="s">
        <v>6</v>
      </c>
      <c r="T4435" t="s">
        <v>2763</v>
      </c>
      <c r="U4435">
        <v>62561</v>
      </c>
      <c r="V4435" t="s">
        <v>25827</v>
      </c>
      <c r="W4435" t="s">
        <v>25853</v>
      </c>
    </row>
    <row r="4436" spans="1:23">
      <c r="A4436">
        <v>4435</v>
      </c>
      <c r="B4436" t="s">
        <v>18325</v>
      </c>
      <c r="C4436" t="s">
        <v>18322</v>
      </c>
      <c r="D4436" t="s">
        <v>6</v>
      </c>
      <c r="E4436" t="s">
        <v>18324</v>
      </c>
      <c r="F4436" t="str">
        <f>INDEX(Schools!B:B,MATCH(schools[[#This Row],[Address]],Schools!H:H,))</f>
        <v>Sch</v>
      </c>
      <c r="G4436">
        <v>39.844119999999997</v>
      </c>
      <c r="H4436">
        <v>-89.533103999999994</v>
      </c>
      <c r="I4436">
        <v>1</v>
      </c>
      <c r="J4436" t="s">
        <v>25850</v>
      </c>
      <c r="K4436" t="s">
        <v>18325</v>
      </c>
      <c r="M4436" t="s">
        <v>29674</v>
      </c>
      <c r="N4436">
        <v>1014</v>
      </c>
      <c r="O4436" t="s">
        <v>27023</v>
      </c>
      <c r="R4436" t="s">
        <v>18322</v>
      </c>
      <c r="S4436" t="s">
        <v>6</v>
      </c>
      <c r="T4436" t="s">
        <v>2763</v>
      </c>
      <c r="U4436">
        <v>62561</v>
      </c>
      <c r="V4436" t="s">
        <v>25827</v>
      </c>
      <c r="W4436" t="s">
        <v>25853</v>
      </c>
    </row>
    <row r="4437" spans="1:23">
      <c r="A4437">
        <v>4436</v>
      </c>
      <c r="B4437" t="s">
        <v>18323</v>
      </c>
      <c r="C4437" t="s">
        <v>18322</v>
      </c>
      <c r="D4437" t="s">
        <v>6</v>
      </c>
      <c r="E4437" t="s">
        <v>18321</v>
      </c>
      <c r="F4437" t="str">
        <f>INDEX(Schools!B:B,MATCH(schools[[#This Row],[Address]],Schools!H:H,))</f>
        <v>Sch</v>
      </c>
      <c r="G4437">
        <v>39.852235</v>
      </c>
      <c r="H4437">
        <v>-89.539704</v>
      </c>
      <c r="I4437">
        <v>0.7</v>
      </c>
      <c r="J4437" t="s">
        <v>25892</v>
      </c>
      <c r="K4437" t="s">
        <v>27731</v>
      </c>
      <c r="M4437" t="s">
        <v>29674</v>
      </c>
      <c r="O4437" t="s">
        <v>27731</v>
      </c>
      <c r="R4437" t="s">
        <v>18322</v>
      </c>
      <c r="S4437" t="s">
        <v>6</v>
      </c>
      <c r="T4437" t="s">
        <v>2763</v>
      </c>
      <c r="U4437">
        <v>62561</v>
      </c>
      <c r="V4437" t="s">
        <v>25827</v>
      </c>
      <c r="W4437" t="s">
        <v>25853</v>
      </c>
    </row>
    <row r="4438" spans="1:23">
      <c r="A4438">
        <v>4437</v>
      </c>
      <c r="B4438" t="s">
        <v>18320</v>
      </c>
      <c r="C4438" t="s">
        <v>18315</v>
      </c>
      <c r="D4438" t="s">
        <v>6</v>
      </c>
      <c r="E4438" t="s">
        <v>18319</v>
      </c>
      <c r="F4438" t="str">
        <f>INDEX(Schools!B:B,MATCH(schools[[#This Row],[Address]],Schools!H:H,))</f>
        <v>Dist</v>
      </c>
      <c r="G4438">
        <v>39.957745000000003</v>
      </c>
      <c r="H4438">
        <v>-89.548513</v>
      </c>
      <c r="I4438">
        <v>0.9</v>
      </c>
      <c r="J4438" t="s">
        <v>25850</v>
      </c>
      <c r="K4438" t="s">
        <v>29676</v>
      </c>
      <c r="M4438" t="s">
        <v>29677</v>
      </c>
      <c r="N4438">
        <v>451</v>
      </c>
      <c r="O4438" t="s">
        <v>26980</v>
      </c>
      <c r="R4438" t="s">
        <v>18315</v>
      </c>
      <c r="S4438" t="s">
        <v>6</v>
      </c>
      <c r="T4438" t="s">
        <v>2763</v>
      </c>
      <c r="U4438">
        <v>62693</v>
      </c>
      <c r="V4438" t="s">
        <v>25827</v>
      </c>
      <c r="W4438" t="s">
        <v>25853</v>
      </c>
    </row>
    <row r="4439" spans="1:23">
      <c r="A4439">
        <v>4438</v>
      </c>
      <c r="B4439" t="s">
        <v>18318</v>
      </c>
      <c r="C4439" t="s">
        <v>18315</v>
      </c>
      <c r="D4439" t="s">
        <v>6</v>
      </c>
      <c r="E4439" t="s">
        <v>18317</v>
      </c>
      <c r="F4439" t="str">
        <f>INDEX(Schools!B:B,MATCH(schools[[#This Row],[Address]],Schools!H:H,))</f>
        <v>Sch</v>
      </c>
      <c r="G4439">
        <v>39.952390999999999</v>
      </c>
      <c r="H4439">
        <v>-89.549644000000001</v>
      </c>
      <c r="I4439">
        <v>0.6</v>
      </c>
      <c r="J4439" t="s">
        <v>25892</v>
      </c>
      <c r="K4439" t="s">
        <v>20812</v>
      </c>
      <c r="M4439" t="s">
        <v>29677</v>
      </c>
      <c r="O4439" t="s">
        <v>20812</v>
      </c>
      <c r="R4439" t="s">
        <v>18315</v>
      </c>
      <c r="S4439" t="s">
        <v>6</v>
      </c>
      <c r="T4439" t="s">
        <v>2763</v>
      </c>
      <c r="U4439">
        <v>62693</v>
      </c>
      <c r="V4439" t="s">
        <v>25827</v>
      </c>
      <c r="W4439" t="s">
        <v>25853</v>
      </c>
    </row>
    <row r="4440" spans="1:23">
      <c r="A4440">
        <v>4439</v>
      </c>
      <c r="B4440" t="s">
        <v>18316</v>
      </c>
      <c r="C4440" t="s">
        <v>18315</v>
      </c>
      <c r="D4440" t="s">
        <v>6</v>
      </c>
      <c r="E4440" t="s">
        <v>18314</v>
      </c>
      <c r="F4440" t="str">
        <f>INDEX(Schools!B:B,MATCH(schools[[#This Row],[Address]],Schools!H:H,))</f>
        <v>Sch</v>
      </c>
      <c r="G4440">
        <v>39.940741000000003</v>
      </c>
      <c r="H4440">
        <v>-89.939240999999996</v>
      </c>
      <c r="I4440">
        <v>0.79</v>
      </c>
      <c r="J4440" t="s">
        <v>25860</v>
      </c>
      <c r="K4440" t="s">
        <v>29678</v>
      </c>
      <c r="M4440" t="s">
        <v>29679</v>
      </c>
      <c r="N4440">
        <v>501</v>
      </c>
      <c r="O4440" t="s">
        <v>27079</v>
      </c>
      <c r="R4440" t="s">
        <v>29680</v>
      </c>
      <c r="S4440" t="s">
        <v>6</v>
      </c>
      <c r="T4440" t="s">
        <v>2711</v>
      </c>
      <c r="U4440">
        <v>62688</v>
      </c>
      <c r="V4440" t="s">
        <v>25827</v>
      </c>
      <c r="W4440" t="s">
        <v>29681</v>
      </c>
    </row>
    <row r="4441" spans="1:23">
      <c r="A4441">
        <v>4440</v>
      </c>
      <c r="B4441" t="s">
        <v>18313</v>
      </c>
      <c r="C4441" t="s">
        <v>18312</v>
      </c>
      <c r="D4441" t="s">
        <v>6</v>
      </c>
      <c r="E4441" t="s">
        <v>18311</v>
      </c>
      <c r="F4441" t="str">
        <f>INDEX(Schools!B:B,MATCH(schools[[#This Row],[Address]],Schools!H:H,))</f>
        <v>Sch</v>
      </c>
      <c r="G4441">
        <v>39.808849000000002</v>
      </c>
      <c r="H4441">
        <v>-89.398737999999994</v>
      </c>
      <c r="I4441">
        <v>0.8</v>
      </c>
      <c r="J4441" t="s">
        <v>25850</v>
      </c>
      <c r="K4441" t="s">
        <v>29682</v>
      </c>
      <c r="M4441" t="s">
        <v>29683</v>
      </c>
      <c r="N4441">
        <v>312</v>
      </c>
      <c r="O4441" t="s">
        <v>28710</v>
      </c>
      <c r="R4441" t="s">
        <v>29684</v>
      </c>
      <c r="S4441" t="s">
        <v>6</v>
      </c>
      <c r="T4441" t="s">
        <v>2763</v>
      </c>
      <c r="U4441">
        <v>62545</v>
      </c>
      <c r="V4441" t="s">
        <v>25827</v>
      </c>
      <c r="W4441" t="s">
        <v>25853</v>
      </c>
    </row>
    <row r="4442" spans="1:23">
      <c r="A4442">
        <v>4441</v>
      </c>
      <c r="B4442" t="s">
        <v>18308</v>
      </c>
      <c r="C4442" t="s">
        <v>15023</v>
      </c>
      <c r="D4442" t="s">
        <v>6</v>
      </c>
      <c r="E4442" t="s">
        <v>18307</v>
      </c>
      <c r="F4442" t="str">
        <f>INDEX(Schools!B:B,MATCH(schools[[#This Row],[Address]],Schools!H:H,))</f>
        <v>Dist</v>
      </c>
      <c r="G4442">
        <v>39.727448000000003</v>
      </c>
      <c r="H4442">
        <v>-89.913927000000001</v>
      </c>
      <c r="I4442">
        <v>1</v>
      </c>
      <c r="J4442" t="s">
        <v>25850</v>
      </c>
      <c r="K4442" t="s">
        <v>18308</v>
      </c>
      <c r="M4442" t="s">
        <v>29685</v>
      </c>
      <c r="N4442">
        <v>600</v>
      </c>
      <c r="O4442" t="s">
        <v>29686</v>
      </c>
      <c r="R4442" t="s">
        <v>15023</v>
      </c>
      <c r="S4442" t="s">
        <v>6</v>
      </c>
      <c r="T4442" t="s">
        <v>2763</v>
      </c>
      <c r="U4442">
        <v>62670</v>
      </c>
      <c r="V4442" t="s">
        <v>25827</v>
      </c>
      <c r="W4442" t="s">
        <v>25853</v>
      </c>
    </row>
    <row r="4443" spans="1:23">
      <c r="A4443">
        <v>4442</v>
      </c>
      <c r="B4443" t="s">
        <v>18310</v>
      </c>
      <c r="C4443" t="s">
        <v>15023</v>
      </c>
      <c r="D4443" t="s">
        <v>6</v>
      </c>
      <c r="E4443" t="s">
        <v>18309</v>
      </c>
      <c r="F4443" t="str">
        <f>INDEX(Schools!B:B,MATCH(schools[[#This Row],[Address]],Schools!H:H,))</f>
        <v>Sch</v>
      </c>
      <c r="G4443">
        <v>39.727834999999999</v>
      </c>
      <c r="H4443">
        <v>-89.913387999999998</v>
      </c>
      <c r="I4443">
        <v>1</v>
      </c>
      <c r="J4443" t="s">
        <v>25850</v>
      </c>
      <c r="K4443" t="s">
        <v>18310</v>
      </c>
      <c r="M4443" t="s">
        <v>29685</v>
      </c>
      <c r="N4443">
        <v>300</v>
      </c>
      <c r="O4443" t="s">
        <v>29687</v>
      </c>
      <c r="R4443" t="s">
        <v>15023</v>
      </c>
      <c r="S4443" t="s">
        <v>6</v>
      </c>
      <c r="T4443" t="s">
        <v>2763</v>
      </c>
      <c r="U4443">
        <v>62670</v>
      </c>
      <c r="V4443" t="s">
        <v>25827</v>
      </c>
      <c r="W4443" t="s">
        <v>25853</v>
      </c>
    </row>
    <row r="4444" spans="1:23">
      <c r="A4444">
        <v>4443</v>
      </c>
      <c r="B4444" t="s">
        <v>18310</v>
      </c>
      <c r="C4444" t="s">
        <v>15023</v>
      </c>
      <c r="D4444" t="s">
        <v>6</v>
      </c>
      <c r="E4444" t="s">
        <v>18309</v>
      </c>
      <c r="F4444" t="str">
        <f>INDEX(Schools!B:B,MATCH(schools[[#This Row],[Address]],Schools!H:H,))</f>
        <v>Sch</v>
      </c>
      <c r="G4444">
        <v>39.727834999999999</v>
      </c>
      <c r="H4444">
        <v>-89.913387999999998</v>
      </c>
      <c r="I4444">
        <v>1</v>
      </c>
      <c r="J4444" t="s">
        <v>25850</v>
      </c>
      <c r="K4444" t="s">
        <v>18310</v>
      </c>
      <c r="M4444" t="s">
        <v>29685</v>
      </c>
      <c r="N4444">
        <v>300</v>
      </c>
      <c r="O4444" t="s">
        <v>29687</v>
      </c>
      <c r="R4444" t="s">
        <v>15023</v>
      </c>
      <c r="S4444" t="s">
        <v>6</v>
      </c>
      <c r="T4444" t="s">
        <v>2763</v>
      </c>
      <c r="U4444">
        <v>62670</v>
      </c>
      <c r="V4444" t="s">
        <v>25827</v>
      </c>
      <c r="W4444" t="s">
        <v>25853</v>
      </c>
    </row>
    <row r="4445" spans="1:23">
      <c r="A4445">
        <v>4444</v>
      </c>
      <c r="B4445" t="s">
        <v>18308</v>
      </c>
      <c r="C4445" t="s">
        <v>15023</v>
      </c>
      <c r="D4445" t="s">
        <v>6</v>
      </c>
      <c r="E4445" t="s">
        <v>18307</v>
      </c>
      <c r="F4445" t="str">
        <f>INDEX(Schools!B:B,MATCH(schools[[#This Row],[Address]],Schools!H:H,))</f>
        <v>Dist</v>
      </c>
      <c r="G4445">
        <v>39.727448000000003</v>
      </c>
      <c r="H4445">
        <v>-89.913927000000001</v>
      </c>
      <c r="I4445">
        <v>1</v>
      </c>
      <c r="J4445" t="s">
        <v>25850</v>
      </c>
      <c r="K4445" t="s">
        <v>18308</v>
      </c>
      <c r="M4445" t="s">
        <v>29685</v>
      </c>
      <c r="N4445">
        <v>600</v>
      </c>
      <c r="O4445" t="s">
        <v>29686</v>
      </c>
      <c r="R4445" t="s">
        <v>15023</v>
      </c>
      <c r="S4445" t="s">
        <v>6</v>
      </c>
      <c r="T4445" t="s">
        <v>2763</v>
      </c>
      <c r="U4445">
        <v>62670</v>
      </c>
      <c r="V4445" t="s">
        <v>25827</v>
      </c>
      <c r="W4445" t="s">
        <v>25853</v>
      </c>
    </row>
    <row r="4446" spans="1:23">
      <c r="A4446">
        <v>4445</v>
      </c>
      <c r="B4446" t="s">
        <v>18306</v>
      </c>
      <c r="C4446" t="s">
        <v>41</v>
      </c>
      <c r="D4446" t="s">
        <v>6</v>
      </c>
      <c r="E4446" t="s">
        <v>18305</v>
      </c>
      <c r="F4446" t="str">
        <f>INDEX(Schools!B:B,MATCH(schools[[#This Row],[Address]],Schools!H:H,))</f>
        <v>Dist</v>
      </c>
      <c r="G4446">
        <v>39.759856999999997</v>
      </c>
      <c r="H4446">
        <v>-89.642536000000007</v>
      </c>
      <c r="I4446">
        <v>1</v>
      </c>
      <c r="J4446" t="s">
        <v>25850</v>
      </c>
      <c r="K4446" t="s">
        <v>18306</v>
      </c>
      <c r="M4446" t="s">
        <v>29688</v>
      </c>
      <c r="N4446">
        <v>3063</v>
      </c>
      <c r="O4446" t="s">
        <v>29689</v>
      </c>
      <c r="R4446" t="s">
        <v>41</v>
      </c>
      <c r="S4446" t="s">
        <v>6</v>
      </c>
      <c r="T4446" t="s">
        <v>2763</v>
      </c>
      <c r="U4446">
        <v>62703</v>
      </c>
      <c r="V4446" t="s">
        <v>25827</v>
      </c>
      <c r="W4446" t="s">
        <v>25853</v>
      </c>
    </row>
    <row r="4447" spans="1:23">
      <c r="A4447">
        <v>4446</v>
      </c>
      <c r="B4447" t="s">
        <v>18304</v>
      </c>
      <c r="C4447" t="s">
        <v>41</v>
      </c>
      <c r="D4447" t="s">
        <v>6</v>
      </c>
      <c r="E4447" t="s">
        <v>18303</v>
      </c>
      <c r="F4447" t="str">
        <f>INDEX(Schools!B:B,MATCH(schools[[#This Row],[Address]],Schools!H:H,))</f>
        <v>Sch</v>
      </c>
      <c r="G4447">
        <v>39.816194000000003</v>
      </c>
      <c r="H4447">
        <v>-89.640429999999995</v>
      </c>
      <c r="I4447">
        <v>1</v>
      </c>
      <c r="J4447" t="s">
        <v>25850</v>
      </c>
      <c r="K4447" t="s">
        <v>18304</v>
      </c>
      <c r="M4447" t="s">
        <v>29690</v>
      </c>
      <c r="N4447">
        <v>1300</v>
      </c>
      <c r="O4447" t="s">
        <v>29691</v>
      </c>
      <c r="R4447" t="s">
        <v>41</v>
      </c>
      <c r="S4447" t="s">
        <v>6</v>
      </c>
      <c r="T4447" t="s">
        <v>2763</v>
      </c>
      <c r="U4447">
        <v>62702</v>
      </c>
      <c r="V4447" t="s">
        <v>25827</v>
      </c>
      <c r="W4447" t="s">
        <v>25853</v>
      </c>
    </row>
    <row r="4448" spans="1:23">
      <c r="A4448">
        <v>4447</v>
      </c>
      <c r="B4448" t="s">
        <v>18302</v>
      </c>
      <c r="C4448" t="s">
        <v>41</v>
      </c>
      <c r="D4448" t="s">
        <v>6</v>
      </c>
      <c r="E4448" t="s">
        <v>18301</v>
      </c>
      <c r="F4448" t="str">
        <f>INDEX(Schools!B:B,MATCH(schools[[#This Row],[Address]],Schools!H:H,))</f>
        <v>Sch</v>
      </c>
      <c r="G4448">
        <v>39.801516999999997</v>
      </c>
      <c r="H4448">
        <v>-89.659829999999999</v>
      </c>
      <c r="I4448">
        <v>1</v>
      </c>
      <c r="J4448" t="s">
        <v>25850</v>
      </c>
      <c r="K4448" t="s">
        <v>18302</v>
      </c>
      <c r="M4448" t="s">
        <v>29692</v>
      </c>
      <c r="N4448">
        <v>101</v>
      </c>
      <c r="O4448" t="s">
        <v>29075</v>
      </c>
      <c r="R4448" t="s">
        <v>41</v>
      </c>
      <c r="S4448" t="s">
        <v>6</v>
      </c>
      <c r="T4448" t="s">
        <v>2763</v>
      </c>
      <c r="U4448">
        <v>62704</v>
      </c>
      <c r="V4448" t="s">
        <v>25827</v>
      </c>
      <c r="W4448" t="s">
        <v>25853</v>
      </c>
    </row>
    <row r="4449" spans="1:23">
      <c r="A4449">
        <v>4448</v>
      </c>
      <c r="B4449" t="s">
        <v>18300</v>
      </c>
      <c r="C4449" t="s">
        <v>41</v>
      </c>
      <c r="D4449" t="s">
        <v>6</v>
      </c>
      <c r="E4449" t="s">
        <v>18299</v>
      </c>
      <c r="F4449" t="str">
        <f>INDEX(Schools!B:B,MATCH(schools[[#This Row],[Address]],Schools!H:H,))</f>
        <v>Sch</v>
      </c>
      <c r="G4449">
        <v>39.779637999999998</v>
      </c>
      <c r="H4449">
        <v>-89.62039</v>
      </c>
      <c r="I4449">
        <v>1</v>
      </c>
      <c r="J4449" t="s">
        <v>25850</v>
      </c>
      <c r="K4449" t="s">
        <v>18300</v>
      </c>
      <c r="M4449" t="s">
        <v>29688</v>
      </c>
      <c r="N4449">
        <v>2350</v>
      </c>
      <c r="O4449" t="s">
        <v>28341</v>
      </c>
      <c r="R4449" t="s">
        <v>41</v>
      </c>
      <c r="S4449" t="s">
        <v>6</v>
      </c>
      <c r="T4449" t="s">
        <v>2763</v>
      </c>
      <c r="U4449">
        <v>62703</v>
      </c>
      <c r="V4449" t="s">
        <v>25827</v>
      </c>
      <c r="W4449" t="s">
        <v>25853</v>
      </c>
    </row>
    <row r="4450" spans="1:23">
      <c r="A4450">
        <v>4449</v>
      </c>
      <c r="B4450" t="s">
        <v>18298</v>
      </c>
      <c r="C4450" t="s">
        <v>41</v>
      </c>
      <c r="D4450" t="s">
        <v>6</v>
      </c>
      <c r="E4450" t="s">
        <v>18297</v>
      </c>
      <c r="F4450" t="str">
        <f>INDEX(Schools!B:B,MATCH(schools[[#This Row],[Address]],Schools!H:H,))</f>
        <v>Sch</v>
      </c>
      <c r="G4450">
        <v>39.774358999999997</v>
      </c>
      <c r="H4450">
        <v>-89.671122999999994</v>
      </c>
      <c r="I4450">
        <v>1</v>
      </c>
      <c r="J4450" t="s">
        <v>25850</v>
      </c>
      <c r="K4450" t="s">
        <v>18298</v>
      </c>
      <c r="M4450" t="s">
        <v>29692</v>
      </c>
      <c r="N4450">
        <v>1200</v>
      </c>
      <c r="O4450" t="s">
        <v>29693</v>
      </c>
      <c r="R4450" t="s">
        <v>41</v>
      </c>
      <c r="S4450" t="s">
        <v>6</v>
      </c>
      <c r="T4450" t="s">
        <v>2763</v>
      </c>
      <c r="U4450">
        <v>62704</v>
      </c>
      <c r="V4450" t="s">
        <v>25827</v>
      </c>
      <c r="W4450" t="s">
        <v>25853</v>
      </c>
    </row>
    <row r="4451" spans="1:23">
      <c r="A4451">
        <v>4450</v>
      </c>
      <c r="B4451" t="s">
        <v>18296</v>
      </c>
      <c r="C4451" t="s">
        <v>41</v>
      </c>
      <c r="D4451" t="s">
        <v>6</v>
      </c>
      <c r="E4451" t="s">
        <v>18295</v>
      </c>
      <c r="F4451" t="str">
        <f>INDEX(Schools!B:B,MATCH(schools[[#This Row],[Address]],Schools!H:H,))</f>
        <v>Sch</v>
      </c>
      <c r="G4451">
        <v>39.799823000000004</v>
      </c>
      <c r="H4451">
        <v>-89.683098000000001</v>
      </c>
      <c r="I4451">
        <v>1</v>
      </c>
      <c r="J4451" t="s">
        <v>25850</v>
      </c>
      <c r="K4451" t="s">
        <v>18296</v>
      </c>
      <c r="M4451" t="s">
        <v>29692</v>
      </c>
      <c r="N4451">
        <v>1800</v>
      </c>
      <c r="O4451" t="s">
        <v>27424</v>
      </c>
      <c r="R4451" t="s">
        <v>41</v>
      </c>
      <c r="S4451" t="s">
        <v>6</v>
      </c>
      <c r="T4451" t="s">
        <v>2763</v>
      </c>
      <c r="U4451">
        <v>62704</v>
      </c>
      <c r="V4451" t="s">
        <v>25827</v>
      </c>
      <c r="W4451" t="s">
        <v>25853</v>
      </c>
    </row>
    <row r="4452" spans="1:23">
      <c r="A4452">
        <v>4451</v>
      </c>
      <c r="B4452" t="s">
        <v>18294</v>
      </c>
      <c r="C4452" t="s">
        <v>41</v>
      </c>
      <c r="D4452" t="s">
        <v>6</v>
      </c>
      <c r="E4452" t="s">
        <v>18293</v>
      </c>
      <c r="F4452" t="str">
        <f>INDEX(Schools!B:B,MATCH(schools[[#This Row],[Address]],Schools!H:H,))</f>
        <v>Sch</v>
      </c>
      <c r="G4452">
        <v>39.796832999999999</v>
      </c>
      <c r="H4452">
        <v>-89.634572000000006</v>
      </c>
      <c r="I4452">
        <v>0.7</v>
      </c>
      <c r="J4452" t="s">
        <v>25892</v>
      </c>
      <c r="K4452" t="s">
        <v>28475</v>
      </c>
      <c r="M4452" t="s">
        <v>29688</v>
      </c>
      <c r="O4452" t="s">
        <v>28475</v>
      </c>
      <c r="R4452" t="s">
        <v>41</v>
      </c>
      <c r="S4452" t="s">
        <v>6</v>
      </c>
      <c r="T4452" t="s">
        <v>2763</v>
      </c>
      <c r="U4452">
        <v>62703</v>
      </c>
      <c r="V4452" t="s">
        <v>25827</v>
      </c>
      <c r="W4452" t="s">
        <v>25853</v>
      </c>
    </row>
    <row r="4453" spans="1:23">
      <c r="A4453">
        <v>4452</v>
      </c>
      <c r="B4453" t="s">
        <v>18292</v>
      </c>
      <c r="C4453" t="s">
        <v>41</v>
      </c>
      <c r="D4453" t="s">
        <v>6</v>
      </c>
      <c r="E4453" t="s">
        <v>18291</v>
      </c>
      <c r="F4453" t="str">
        <f>INDEX(Schools!B:B,MATCH(schools[[#This Row],[Address]],Schools!H:H,))</f>
        <v>Sch</v>
      </c>
      <c r="G4453">
        <v>39.813163000000003</v>
      </c>
      <c r="H4453">
        <v>-89.685221999999996</v>
      </c>
      <c r="I4453">
        <v>1</v>
      </c>
      <c r="J4453" t="s">
        <v>25850</v>
      </c>
      <c r="K4453" t="s">
        <v>18292</v>
      </c>
      <c r="M4453" t="s">
        <v>29690</v>
      </c>
      <c r="N4453">
        <v>10</v>
      </c>
      <c r="O4453" t="s">
        <v>29694</v>
      </c>
      <c r="R4453" t="s">
        <v>41</v>
      </c>
      <c r="S4453" t="s">
        <v>6</v>
      </c>
      <c r="T4453" t="s">
        <v>2763</v>
      </c>
      <c r="U4453">
        <v>62702</v>
      </c>
      <c r="V4453" t="s">
        <v>25827</v>
      </c>
      <c r="W4453" t="s">
        <v>25853</v>
      </c>
    </row>
    <row r="4454" spans="1:23">
      <c r="A4454">
        <v>4453</v>
      </c>
      <c r="B4454" t="s">
        <v>18290</v>
      </c>
      <c r="C4454" t="s">
        <v>41</v>
      </c>
      <c r="D4454" t="s">
        <v>6</v>
      </c>
      <c r="E4454" t="s">
        <v>18289</v>
      </c>
      <c r="F4454" t="str">
        <f>INDEX(Schools!B:B,MATCH(schools[[#This Row],[Address]],Schools!H:H,))</f>
        <v>Sch</v>
      </c>
      <c r="G4454">
        <v>39.782375000000002</v>
      </c>
      <c r="H4454">
        <v>-89.668334999999999</v>
      </c>
      <c r="I4454">
        <v>1</v>
      </c>
      <c r="J4454" t="s">
        <v>25850</v>
      </c>
      <c r="K4454" t="s">
        <v>29695</v>
      </c>
      <c r="M4454" t="s">
        <v>29692</v>
      </c>
      <c r="N4454">
        <v>1701</v>
      </c>
      <c r="O4454" t="s">
        <v>29696</v>
      </c>
      <c r="R4454" t="s">
        <v>41</v>
      </c>
      <c r="S4454" t="s">
        <v>6</v>
      </c>
      <c r="T4454" t="s">
        <v>2763</v>
      </c>
      <c r="U4454">
        <v>62704</v>
      </c>
      <c r="V4454" t="s">
        <v>25827</v>
      </c>
      <c r="W4454" t="s">
        <v>25853</v>
      </c>
    </row>
    <row r="4455" spans="1:23">
      <c r="A4455">
        <v>4454</v>
      </c>
      <c r="B4455" t="s">
        <v>18288</v>
      </c>
      <c r="C4455" t="s">
        <v>41</v>
      </c>
      <c r="D4455" t="s">
        <v>6</v>
      </c>
      <c r="E4455" t="s">
        <v>18287</v>
      </c>
      <c r="F4455" t="str">
        <f>INDEX(Schools!B:B,MATCH(schools[[#This Row],[Address]],Schools!H:H,))</f>
        <v>Sch</v>
      </c>
      <c r="G4455">
        <v>39.773006000000002</v>
      </c>
      <c r="H4455">
        <v>-89.656758999999994</v>
      </c>
      <c r="I4455">
        <v>1</v>
      </c>
      <c r="J4455" t="s">
        <v>25850</v>
      </c>
      <c r="K4455" t="s">
        <v>18288</v>
      </c>
      <c r="M4455" t="s">
        <v>29692</v>
      </c>
      <c r="N4455">
        <v>2500</v>
      </c>
      <c r="O4455" t="s">
        <v>29664</v>
      </c>
      <c r="R4455" t="s">
        <v>41</v>
      </c>
      <c r="S4455" t="s">
        <v>6</v>
      </c>
      <c r="T4455" t="s">
        <v>2763</v>
      </c>
      <c r="U4455">
        <v>62704</v>
      </c>
      <c r="V4455" t="s">
        <v>25827</v>
      </c>
      <c r="W4455" t="s">
        <v>25853</v>
      </c>
    </row>
    <row r="4456" spans="1:23">
      <c r="A4456">
        <v>4455</v>
      </c>
      <c r="B4456" t="s">
        <v>18286</v>
      </c>
      <c r="C4456" t="s">
        <v>41</v>
      </c>
      <c r="D4456" t="s">
        <v>6</v>
      </c>
      <c r="E4456" t="s">
        <v>18285</v>
      </c>
      <c r="F4456" t="str">
        <f>INDEX(Schools!B:B,MATCH(schools[[#This Row],[Address]],Schools!H:H,))</f>
        <v>Sch</v>
      </c>
      <c r="G4456">
        <v>39.801299</v>
      </c>
      <c r="H4456">
        <v>-89.672833999999995</v>
      </c>
      <c r="I4456">
        <v>1</v>
      </c>
      <c r="J4456" t="s">
        <v>25850</v>
      </c>
      <c r="K4456" t="s">
        <v>18286</v>
      </c>
      <c r="M4456" t="s">
        <v>29692</v>
      </c>
      <c r="N4456">
        <v>120</v>
      </c>
      <c r="O4456" t="s">
        <v>26283</v>
      </c>
      <c r="R4456" t="s">
        <v>41</v>
      </c>
      <c r="S4456" t="s">
        <v>6</v>
      </c>
      <c r="T4456" t="s">
        <v>2763</v>
      </c>
      <c r="U4456">
        <v>62704</v>
      </c>
      <c r="V4456" t="s">
        <v>25827</v>
      </c>
      <c r="W4456" t="s">
        <v>25853</v>
      </c>
    </row>
    <row r="4457" spans="1:23">
      <c r="A4457">
        <v>4456</v>
      </c>
      <c r="B4457" t="s">
        <v>18284</v>
      </c>
      <c r="C4457" t="s">
        <v>41</v>
      </c>
      <c r="D4457" t="s">
        <v>6</v>
      </c>
      <c r="E4457" t="s">
        <v>18283</v>
      </c>
      <c r="F4457" t="str">
        <f>INDEX(Schools!B:B,MATCH(schools[[#This Row],[Address]],Schools!H:H,))</f>
        <v>Sch</v>
      </c>
      <c r="G4457">
        <v>39.813892000000003</v>
      </c>
      <c r="H4457">
        <v>-89.670604999999995</v>
      </c>
      <c r="I4457">
        <v>0.7</v>
      </c>
      <c r="J4457" t="s">
        <v>25892</v>
      </c>
      <c r="K4457" t="s">
        <v>29697</v>
      </c>
      <c r="M4457" t="s">
        <v>29690</v>
      </c>
      <c r="O4457" t="s">
        <v>29697</v>
      </c>
      <c r="R4457" t="s">
        <v>41</v>
      </c>
      <c r="S4457" t="s">
        <v>6</v>
      </c>
      <c r="T4457" t="s">
        <v>2763</v>
      </c>
      <c r="U4457">
        <v>62702</v>
      </c>
      <c r="V4457" t="s">
        <v>25827</v>
      </c>
      <c r="W4457" t="s">
        <v>25853</v>
      </c>
    </row>
    <row r="4458" spans="1:23">
      <c r="A4458">
        <v>4457</v>
      </c>
      <c r="B4458" t="s">
        <v>18282</v>
      </c>
      <c r="C4458" t="s">
        <v>41</v>
      </c>
      <c r="D4458" t="s">
        <v>6</v>
      </c>
      <c r="E4458" t="s">
        <v>18281</v>
      </c>
      <c r="F4458" t="str">
        <f>INDEX(Schools!B:B,MATCH(schools[[#This Row],[Address]],Schools!H:H,))</f>
        <v>Sch</v>
      </c>
      <c r="G4458">
        <v>39.823473999999997</v>
      </c>
      <c r="H4458">
        <v>-89.641904999999994</v>
      </c>
      <c r="I4458">
        <v>0.7</v>
      </c>
      <c r="J4458" t="s">
        <v>25892</v>
      </c>
      <c r="K4458" t="s">
        <v>29698</v>
      </c>
      <c r="M4458" t="s">
        <v>29690</v>
      </c>
      <c r="O4458" t="s">
        <v>29698</v>
      </c>
      <c r="R4458" t="s">
        <v>41</v>
      </c>
      <c r="S4458" t="s">
        <v>6</v>
      </c>
      <c r="T4458" t="s">
        <v>2763</v>
      </c>
      <c r="U4458">
        <v>62702</v>
      </c>
      <c r="V4458" t="s">
        <v>25827</v>
      </c>
      <c r="W4458" t="s">
        <v>25853</v>
      </c>
    </row>
    <row r="4459" spans="1:23">
      <c r="A4459">
        <v>4458</v>
      </c>
      <c r="B4459" t="s">
        <v>18280</v>
      </c>
      <c r="C4459" t="s">
        <v>41</v>
      </c>
      <c r="D4459" t="s">
        <v>6</v>
      </c>
      <c r="E4459" t="s">
        <v>18279</v>
      </c>
      <c r="F4459" t="str">
        <f>INDEX(Schools!B:B,MATCH(schools[[#This Row],[Address]],Schools!H:H,))</f>
        <v>Dist Auth  Chtr</v>
      </c>
      <c r="G4459">
        <v>39.779691</v>
      </c>
      <c r="H4459">
        <v>-89.618773000000004</v>
      </c>
      <c r="I4459">
        <v>1</v>
      </c>
      <c r="J4459" t="s">
        <v>25850</v>
      </c>
      <c r="K4459" t="s">
        <v>18280</v>
      </c>
      <c r="M4459" t="s">
        <v>29688</v>
      </c>
      <c r="N4459">
        <v>2530</v>
      </c>
      <c r="O4459" t="s">
        <v>28341</v>
      </c>
      <c r="R4459" t="s">
        <v>41</v>
      </c>
      <c r="S4459" t="s">
        <v>6</v>
      </c>
      <c r="T4459" t="s">
        <v>2763</v>
      </c>
      <c r="U4459">
        <v>62703</v>
      </c>
      <c r="V4459" t="s">
        <v>25827</v>
      </c>
      <c r="W4459" t="s">
        <v>25853</v>
      </c>
    </row>
    <row r="4460" spans="1:23">
      <c r="A4460">
        <v>4459</v>
      </c>
      <c r="B4460" t="s">
        <v>18278</v>
      </c>
      <c r="C4460" t="s">
        <v>41</v>
      </c>
      <c r="D4460" t="s">
        <v>6</v>
      </c>
      <c r="E4460" t="s">
        <v>18277</v>
      </c>
      <c r="F4460" t="str">
        <f>INDEX(Schools!B:B,MATCH(schools[[#This Row],[Address]],Schools!H:H,))</f>
        <v>Sch</v>
      </c>
      <c r="G4460">
        <v>39.742505999999999</v>
      </c>
      <c r="H4460">
        <v>-89.616118</v>
      </c>
      <c r="I4460">
        <v>1</v>
      </c>
      <c r="J4460" t="s">
        <v>25850</v>
      </c>
      <c r="K4460" t="s">
        <v>18278</v>
      </c>
      <c r="M4460" t="s">
        <v>29699</v>
      </c>
      <c r="N4460">
        <v>850</v>
      </c>
      <c r="O4460" t="s">
        <v>29700</v>
      </c>
      <c r="R4460" t="s">
        <v>41</v>
      </c>
      <c r="S4460" t="s">
        <v>6</v>
      </c>
      <c r="T4460" t="s">
        <v>2763</v>
      </c>
      <c r="U4460">
        <v>62712</v>
      </c>
      <c r="V4460" t="s">
        <v>25827</v>
      </c>
      <c r="W4460" t="s">
        <v>25853</v>
      </c>
    </row>
    <row r="4461" spans="1:23">
      <c r="A4461">
        <v>4460</v>
      </c>
      <c r="B4461" t="s">
        <v>18276</v>
      </c>
      <c r="C4461" t="s">
        <v>41</v>
      </c>
      <c r="D4461" t="s">
        <v>6</v>
      </c>
      <c r="E4461" t="s">
        <v>18275</v>
      </c>
      <c r="F4461" t="str">
        <f>INDEX(Schools!B:B,MATCH(schools[[#This Row],[Address]],Schools!H:H,))</f>
        <v>Sch</v>
      </c>
      <c r="G4461">
        <v>39.784227999999999</v>
      </c>
      <c r="H4461">
        <v>-89.635154999999997</v>
      </c>
      <c r="I4461">
        <v>1</v>
      </c>
      <c r="J4461" t="s">
        <v>25850</v>
      </c>
      <c r="K4461" t="s">
        <v>18276</v>
      </c>
      <c r="M4461" t="s">
        <v>29688</v>
      </c>
      <c r="N4461">
        <v>1700</v>
      </c>
      <c r="O4461" t="s">
        <v>29701</v>
      </c>
      <c r="R4461" t="s">
        <v>41</v>
      </c>
      <c r="S4461" t="s">
        <v>6</v>
      </c>
      <c r="T4461" t="s">
        <v>2763</v>
      </c>
      <c r="U4461">
        <v>62703</v>
      </c>
      <c r="V4461" t="s">
        <v>25827</v>
      </c>
      <c r="W4461" t="s">
        <v>25853</v>
      </c>
    </row>
    <row r="4462" spans="1:23">
      <c r="A4462">
        <v>4461</v>
      </c>
      <c r="B4462" t="s">
        <v>18274</v>
      </c>
      <c r="C4462" t="s">
        <v>41</v>
      </c>
      <c r="D4462" t="s">
        <v>6</v>
      </c>
      <c r="E4462" t="s">
        <v>18273</v>
      </c>
      <c r="F4462" t="str">
        <f>INDEX(Schools!B:B,MATCH(schools[[#This Row],[Address]],Schools!H:H,))</f>
        <v>Sch</v>
      </c>
      <c r="G4462">
        <v>39.753203999999997</v>
      </c>
      <c r="H4462">
        <v>-89.627285999999998</v>
      </c>
      <c r="I4462">
        <v>1</v>
      </c>
      <c r="J4462" t="s">
        <v>25850</v>
      </c>
      <c r="K4462" t="s">
        <v>18274</v>
      </c>
      <c r="M4462" t="s">
        <v>29688</v>
      </c>
      <c r="N4462">
        <v>1825</v>
      </c>
      <c r="O4462" t="s">
        <v>26758</v>
      </c>
      <c r="R4462" t="s">
        <v>41</v>
      </c>
      <c r="S4462" t="s">
        <v>6</v>
      </c>
      <c r="T4462" t="s">
        <v>2763</v>
      </c>
      <c r="U4462">
        <v>62703</v>
      </c>
      <c r="V4462" t="s">
        <v>25827</v>
      </c>
      <c r="W4462" t="s">
        <v>25853</v>
      </c>
    </row>
    <row r="4463" spans="1:23">
      <c r="A4463">
        <v>4462</v>
      </c>
      <c r="B4463" t="s">
        <v>18272</v>
      </c>
      <c r="C4463" t="s">
        <v>41</v>
      </c>
      <c r="D4463" t="s">
        <v>6</v>
      </c>
      <c r="E4463" t="s">
        <v>18271</v>
      </c>
      <c r="F4463" t="str">
        <f>INDEX(Schools!B:B,MATCH(schools[[#This Row],[Address]],Schools!H:H,))</f>
        <v>Sch</v>
      </c>
      <c r="G4463">
        <v>39.799472999999999</v>
      </c>
      <c r="H4463">
        <v>-89.640853000000007</v>
      </c>
      <c r="I4463">
        <v>1</v>
      </c>
      <c r="J4463" t="s">
        <v>25850</v>
      </c>
      <c r="K4463" t="s">
        <v>18272</v>
      </c>
      <c r="M4463" t="s">
        <v>29688</v>
      </c>
      <c r="N4463">
        <v>300</v>
      </c>
      <c r="O4463" t="s">
        <v>28350</v>
      </c>
      <c r="R4463" t="s">
        <v>41</v>
      </c>
      <c r="S4463" t="s">
        <v>6</v>
      </c>
      <c r="T4463" t="s">
        <v>2763</v>
      </c>
      <c r="U4463">
        <v>62703</v>
      </c>
      <c r="V4463" t="s">
        <v>25827</v>
      </c>
      <c r="W4463" t="s">
        <v>25853</v>
      </c>
    </row>
    <row r="4464" spans="1:23">
      <c r="A4464">
        <v>4463</v>
      </c>
      <c r="B4464" t="s">
        <v>18270</v>
      </c>
      <c r="C4464" t="s">
        <v>41</v>
      </c>
      <c r="D4464" t="s">
        <v>6</v>
      </c>
      <c r="E4464" t="s">
        <v>18269</v>
      </c>
      <c r="F4464" t="str">
        <f>INDEX(Schools!B:B,MATCH(schools[[#This Row],[Address]],Schools!H:H,))</f>
        <v>Sch</v>
      </c>
      <c r="G4464">
        <v>39.791004999999998</v>
      </c>
      <c r="H4464">
        <v>-89.695351000000002</v>
      </c>
      <c r="I4464">
        <v>1</v>
      </c>
      <c r="J4464" t="s">
        <v>25850</v>
      </c>
      <c r="K4464" t="s">
        <v>18270</v>
      </c>
      <c r="M4464" t="s">
        <v>29692</v>
      </c>
      <c r="N4464">
        <v>1100</v>
      </c>
      <c r="O4464" t="s">
        <v>29702</v>
      </c>
      <c r="R4464" t="s">
        <v>41</v>
      </c>
      <c r="S4464" t="s">
        <v>6</v>
      </c>
      <c r="T4464" t="s">
        <v>2763</v>
      </c>
      <c r="U4464">
        <v>62704</v>
      </c>
      <c r="V4464" t="s">
        <v>25827</v>
      </c>
      <c r="W4464" t="s">
        <v>25853</v>
      </c>
    </row>
    <row r="4465" spans="1:23">
      <c r="A4465">
        <v>4464</v>
      </c>
      <c r="B4465" t="s">
        <v>18268</v>
      </c>
      <c r="C4465" t="s">
        <v>41</v>
      </c>
      <c r="D4465" t="s">
        <v>6</v>
      </c>
      <c r="E4465" t="s">
        <v>18267</v>
      </c>
      <c r="F4465" t="str">
        <f>INDEX(Schools!B:B,MATCH(schools[[#This Row],[Address]],Schools!H:H,))</f>
        <v>Sch</v>
      </c>
      <c r="G4465">
        <v>39.789594000000001</v>
      </c>
      <c r="H4465">
        <v>-89.621926999999999</v>
      </c>
      <c r="I4465">
        <v>1</v>
      </c>
      <c r="J4465" t="s">
        <v>25850</v>
      </c>
      <c r="K4465" t="s">
        <v>18268</v>
      </c>
      <c r="M4465" t="s">
        <v>29688</v>
      </c>
      <c r="N4465">
        <v>1200</v>
      </c>
      <c r="O4465" t="s">
        <v>29703</v>
      </c>
      <c r="R4465" t="s">
        <v>41</v>
      </c>
      <c r="S4465" t="s">
        <v>6</v>
      </c>
      <c r="T4465" t="s">
        <v>2763</v>
      </c>
      <c r="U4465">
        <v>62703</v>
      </c>
      <c r="V4465" t="s">
        <v>25827</v>
      </c>
      <c r="W4465" t="s">
        <v>25853</v>
      </c>
    </row>
    <row r="4466" spans="1:23">
      <c r="A4466">
        <v>4465</v>
      </c>
      <c r="B4466" t="s">
        <v>18266</v>
      </c>
      <c r="C4466" t="s">
        <v>41</v>
      </c>
      <c r="D4466" t="s">
        <v>6</v>
      </c>
      <c r="E4466" t="s">
        <v>18265</v>
      </c>
      <c r="F4466" t="str">
        <f>INDEX(Schools!B:B,MATCH(schools[[#This Row],[Address]],Schools!H:H,))</f>
        <v>Sch</v>
      </c>
      <c r="G4466">
        <v>39.809818</v>
      </c>
      <c r="H4466">
        <v>-89.647664000000006</v>
      </c>
      <c r="I4466">
        <v>1</v>
      </c>
      <c r="J4466" t="s">
        <v>25850</v>
      </c>
      <c r="K4466" t="s">
        <v>18266</v>
      </c>
      <c r="M4466" t="s">
        <v>29690</v>
      </c>
      <c r="N4466">
        <v>801</v>
      </c>
      <c r="O4466" t="s">
        <v>26981</v>
      </c>
      <c r="R4466" t="s">
        <v>41</v>
      </c>
      <c r="S4466" t="s">
        <v>6</v>
      </c>
      <c r="T4466" t="s">
        <v>2763</v>
      </c>
      <c r="U4466">
        <v>62702</v>
      </c>
      <c r="V4466" t="s">
        <v>25827</v>
      </c>
      <c r="W4466" t="s">
        <v>25853</v>
      </c>
    </row>
    <row r="4467" spans="1:23">
      <c r="A4467">
        <v>4466</v>
      </c>
      <c r="B4467" t="s">
        <v>18264</v>
      </c>
      <c r="C4467" t="s">
        <v>41</v>
      </c>
      <c r="D4467" t="s">
        <v>6</v>
      </c>
      <c r="E4467" t="s">
        <v>18263</v>
      </c>
      <c r="F4467" t="str">
        <f>INDEX(Schools!B:B,MATCH(schools[[#This Row],[Address]],Schools!H:H,))</f>
        <v>Sch</v>
      </c>
      <c r="G4467">
        <v>39.827874000000001</v>
      </c>
      <c r="H4467">
        <v>-89.644475999999997</v>
      </c>
      <c r="I4467">
        <v>1</v>
      </c>
      <c r="J4467" t="s">
        <v>25850</v>
      </c>
      <c r="K4467" t="s">
        <v>18264</v>
      </c>
      <c r="M4467" t="s">
        <v>29690</v>
      </c>
      <c r="N4467">
        <v>2040</v>
      </c>
      <c r="O4467" t="s">
        <v>25978</v>
      </c>
      <c r="R4467" t="s">
        <v>41</v>
      </c>
      <c r="S4467" t="s">
        <v>6</v>
      </c>
      <c r="T4467" t="s">
        <v>2763</v>
      </c>
      <c r="U4467">
        <v>62702</v>
      </c>
      <c r="V4467" t="s">
        <v>25827</v>
      </c>
      <c r="W4467" t="s">
        <v>25853</v>
      </c>
    </row>
    <row r="4468" spans="1:23">
      <c r="A4468">
        <v>4467</v>
      </c>
      <c r="B4468" t="s">
        <v>18262</v>
      </c>
      <c r="C4468" t="s">
        <v>41</v>
      </c>
      <c r="D4468" t="s">
        <v>6</v>
      </c>
      <c r="E4468" t="s">
        <v>18261</v>
      </c>
      <c r="F4468" t="str">
        <f>INDEX(Schools!B:B,MATCH(schools[[#This Row],[Address]],Schools!H:H,))</f>
        <v>Sch</v>
      </c>
      <c r="G4468">
        <v>39.764273000000003</v>
      </c>
      <c r="H4468">
        <v>-89.693225999999996</v>
      </c>
      <c r="I4468">
        <v>1</v>
      </c>
      <c r="J4468" t="s">
        <v>25850</v>
      </c>
      <c r="K4468" t="s">
        <v>18262</v>
      </c>
      <c r="M4468" t="s">
        <v>29692</v>
      </c>
      <c r="N4468">
        <v>2051</v>
      </c>
      <c r="O4468" t="s">
        <v>29704</v>
      </c>
      <c r="R4468" t="s">
        <v>41</v>
      </c>
      <c r="S4468" t="s">
        <v>6</v>
      </c>
      <c r="T4468" t="s">
        <v>2763</v>
      </c>
      <c r="U4468">
        <v>62704</v>
      </c>
      <c r="V4468" t="s">
        <v>25827</v>
      </c>
      <c r="W4468" t="s">
        <v>25853</v>
      </c>
    </row>
    <row r="4469" spans="1:23">
      <c r="A4469">
        <v>4468</v>
      </c>
      <c r="B4469" t="s">
        <v>18260</v>
      </c>
      <c r="C4469" t="s">
        <v>41</v>
      </c>
      <c r="D4469" t="s">
        <v>6</v>
      </c>
      <c r="E4469" t="s">
        <v>18259</v>
      </c>
      <c r="F4469" t="str">
        <f>INDEX(Schools!B:B,MATCH(schools[[#This Row],[Address]],Schools!H:H,))</f>
        <v>Sch</v>
      </c>
      <c r="G4469">
        <v>39.754961999999999</v>
      </c>
      <c r="H4469">
        <v>-89.649451999999997</v>
      </c>
      <c r="I4469">
        <v>1</v>
      </c>
      <c r="J4469" t="s">
        <v>25850</v>
      </c>
      <c r="K4469" t="s">
        <v>18260</v>
      </c>
      <c r="M4469" t="s">
        <v>29688</v>
      </c>
      <c r="N4469">
        <v>3338</v>
      </c>
      <c r="O4469" t="s">
        <v>26894</v>
      </c>
      <c r="R4469" t="s">
        <v>41</v>
      </c>
      <c r="S4469" t="s">
        <v>6</v>
      </c>
      <c r="T4469" t="s">
        <v>2763</v>
      </c>
      <c r="U4469">
        <v>62703</v>
      </c>
      <c r="V4469" t="s">
        <v>25827</v>
      </c>
      <c r="W4469" t="s">
        <v>25853</v>
      </c>
    </row>
    <row r="4470" spans="1:23">
      <c r="A4470">
        <v>4469</v>
      </c>
      <c r="B4470" t="s">
        <v>18258</v>
      </c>
      <c r="C4470" t="s">
        <v>41</v>
      </c>
      <c r="D4470" t="s">
        <v>6</v>
      </c>
      <c r="E4470" t="s">
        <v>18257</v>
      </c>
      <c r="F4470" t="str">
        <f>INDEX(Schools!B:B,MATCH(schools[[#This Row],[Address]],Schools!H:H,))</f>
        <v>Sch</v>
      </c>
      <c r="G4470">
        <v>39.790298999999997</v>
      </c>
      <c r="H4470">
        <v>-89.635283000000001</v>
      </c>
      <c r="I4470">
        <v>1</v>
      </c>
      <c r="J4470" t="s">
        <v>25850</v>
      </c>
      <c r="K4470" t="s">
        <v>18258</v>
      </c>
      <c r="M4470" t="s">
        <v>29688</v>
      </c>
      <c r="N4470">
        <v>1101</v>
      </c>
      <c r="O4470" t="s">
        <v>29701</v>
      </c>
      <c r="R4470" t="s">
        <v>41</v>
      </c>
      <c r="S4470" t="s">
        <v>6</v>
      </c>
      <c r="T4470" t="s">
        <v>2763</v>
      </c>
      <c r="U4470">
        <v>62703</v>
      </c>
      <c r="V4470" t="s">
        <v>25827</v>
      </c>
      <c r="W4470" t="s">
        <v>25853</v>
      </c>
    </row>
    <row r="4471" spans="1:23">
      <c r="A4471">
        <v>4470</v>
      </c>
      <c r="B4471" t="s">
        <v>18256</v>
      </c>
      <c r="C4471" t="s">
        <v>41</v>
      </c>
      <c r="D4471" t="s">
        <v>6</v>
      </c>
      <c r="E4471" t="s">
        <v>18255</v>
      </c>
      <c r="F4471" t="str">
        <f>INDEX(Schools!B:B,MATCH(schools[[#This Row],[Address]],Schools!H:H,))</f>
        <v>Sch</v>
      </c>
      <c r="G4471">
        <v>39.828634999999998</v>
      </c>
      <c r="H4471">
        <v>-89.615189000000001</v>
      </c>
      <c r="I4471">
        <v>1</v>
      </c>
      <c r="J4471" t="s">
        <v>25850</v>
      </c>
      <c r="K4471" t="s">
        <v>18256</v>
      </c>
      <c r="M4471" t="s">
        <v>29690</v>
      </c>
      <c r="N4471">
        <v>2000</v>
      </c>
      <c r="O4471" t="s">
        <v>29705</v>
      </c>
      <c r="R4471" t="s">
        <v>41</v>
      </c>
      <c r="S4471" t="s">
        <v>6</v>
      </c>
      <c r="T4471" t="s">
        <v>2763</v>
      </c>
      <c r="U4471">
        <v>62702</v>
      </c>
      <c r="V4471" t="s">
        <v>25827</v>
      </c>
      <c r="W4471" t="s">
        <v>25853</v>
      </c>
    </row>
    <row r="4472" spans="1:23">
      <c r="A4472">
        <v>4471</v>
      </c>
      <c r="B4472" t="s">
        <v>18254</v>
      </c>
      <c r="C4472" t="s">
        <v>41</v>
      </c>
      <c r="D4472" t="s">
        <v>6</v>
      </c>
      <c r="E4472" t="s">
        <v>18253</v>
      </c>
      <c r="F4472" t="str">
        <f>INDEX(Schools!B:B,MATCH(schools[[#This Row],[Address]],Schools!H:H,))</f>
        <v>Sch</v>
      </c>
      <c r="G4472">
        <v>39.761564999999997</v>
      </c>
      <c r="H4472">
        <v>-89.633032</v>
      </c>
      <c r="I4472">
        <v>1</v>
      </c>
      <c r="J4472" t="s">
        <v>25850</v>
      </c>
      <c r="K4472" t="s">
        <v>18254</v>
      </c>
      <c r="M4472" t="s">
        <v>29688</v>
      </c>
      <c r="N4472">
        <v>3001</v>
      </c>
      <c r="O4472" t="s">
        <v>29706</v>
      </c>
      <c r="R4472" t="s">
        <v>41</v>
      </c>
      <c r="S4472" t="s">
        <v>6</v>
      </c>
      <c r="T4472" t="s">
        <v>2763</v>
      </c>
      <c r="U4472">
        <v>62703</v>
      </c>
      <c r="V4472" t="s">
        <v>25827</v>
      </c>
      <c r="W4472" t="s">
        <v>25853</v>
      </c>
    </row>
    <row r="4473" spans="1:23">
      <c r="A4473">
        <v>4472</v>
      </c>
      <c r="B4473" t="s">
        <v>18252</v>
      </c>
      <c r="C4473" t="s">
        <v>41</v>
      </c>
      <c r="D4473" t="s">
        <v>6</v>
      </c>
      <c r="E4473" t="s">
        <v>18251</v>
      </c>
      <c r="F4473" t="str">
        <f>INDEX(Schools!B:B,MATCH(schools[[#This Row],[Address]],Schools!H:H,))</f>
        <v>Sch</v>
      </c>
      <c r="G4473">
        <v>39.771137000000003</v>
      </c>
      <c r="H4473">
        <v>-89.640743000000001</v>
      </c>
      <c r="I4473">
        <v>1</v>
      </c>
      <c r="J4473" t="s">
        <v>25850</v>
      </c>
      <c r="K4473" t="s">
        <v>18252</v>
      </c>
      <c r="M4473" t="s">
        <v>29688</v>
      </c>
      <c r="N4473">
        <v>2501</v>
      </c>
      <c r="O4473" t="s">
        <v>28350</v>
      </c>
      <c r="R4473" t="s">
        <v>41</v>
      </c>
      <c r="S4473" t="s">
        <v>6</v>
      </c>
      <c r="T4473" t="s">
        <v>2763</v>
      </c>
      <c r="U4473">
        <v>62703</v>
      </c>
      <c r="V4473" t="s">
        <v>25827</v>
      </c>
      <c r="W4473" t="s">
        <v>25853</v>
      </c>
    </row>
    <row r="4474" spans="1:23">
      <c r="A4474">
        <v>4473</v>
      </c>
      <c r="B4474" t="s">
        <v>18250</v>
      </c>
      <c r="C4474" t="s">
        <v>41</v>
      </c>
      <c r="D4474" t="s">
        <v>6</v>
      </c>
      <c r="E4474" t="s">
        <v>18249</v>
      </c>
      <c r="F4474" t="str">
        <f>INDEX(Schools!B:B,MATCH(schools[[#This Row],[Address]],Schools!H:H,))</f>
        <v>Sch</v>
      </c>
      <c r="G4474">
        <v>39.738171999999999</v>
      </c>
      <c r="H4474">
        <v>-89.642634999999999</v>
      </c>
      <c r="I4474">
        <v>1</v>
      </c>
      <c r="J4474" t="s">
        <v>25850</v>
      </c>
      <c r="K4474" t="s">
        <v>18250</v>
      </c>
      <c r="M4474" t="s">
        <v>29688</v>
      </c>
      <c r="N4474">
        <v>1201</v>
      </c>
      <c r="O4474" t="s">
        <v>29707</v>
      </c>
      <c r="R4474" t="s">
        <v>41</v>
      </c>
      <c r="S4474" t="s">
        <v>6</v>
      </c>
      <c r="T4474" t="s">
        <v>2763</v>
      </c>
      <c r="U4474">
        <v>62703</v>
      </c>
      <c r="V4474" t="s">
        <v>25827</v>
      </c>
      <c r="W4474" t="s">
        <v>25853</v>
      </c>
    </row>
    <row r="4475" spans="1:23">
      <c r="A4475">
        <v>4474</v>
      </c>
      <c r="B4475" t="s">
        <v>18248</v>
      </c>
      <c r="C4475" t="s">
        <v>41</v>
      </c>
      <c r="D4475" t="s">
        <v>6</v>
      </c>
      <c r="E4475" t="s">
        <v>18247</v>
      </c>
      <c r="F4475" t="str">
        <f>INDEX(Schools!B:B,MATCH(schools[[#This Row],[Address]],Schools!H:H,))</f>
        <v>Sch</v>
      </c>
      <c r="G4475">
        <v>39.796261999999999</v>
      </c>
      <c r="H4475">
        <v>-89.666511</v>
      </c>
      <c r="I4475">
        <v>1</v>
      </c>
      <c r="J4475" t="s">
        <v>25850</v>
      </c>
      <c r="K4475" t="s">
        <v>18248</v>
      </c>
      <c r="M4475" t="s">
        <v>29692</v>
      </c>
      <c r="N4475">
        <v>900</v>
      </c>
      <c r="O4475" t="s">
        <v>29708</v>
      </c>
      <c r="R4475" t="s">
        <v>41</v>
      </c>
      <c r="S4475" t="s">
        <v>6</v>
      </c>
      <c r="T4475" t="s">
        <v>2763</v>
      </c>
      <c r="U4475">
        <v>62704</v>
      </c>
      <c r="V4475" t="s">
        <v>25827</v>
      </c>
      <c r="W4475" t="s">
        <v>25853</v>
      </c>
    </row>
    <row r="4476" spans="1:23">
      <c r="A4476">
        <v>4475</v>
      </c>
      <c r="B4476" t="s">
        <v>18246</v>
      </c>
      <c r="C4476" t="s">
        <v>41</v>
      </c>
      <c r="D4476" t="s">
        <v>6</v>
      </c>
      <c r="E4476" t="s">
        <v>18245</v>
      </c>
      <c r="F4476" t="str">
        <f>INDEX(Schools!B:B,MATCH(schools[[#This Row],[Address]],Schools!H:H,))</f>
        <v>Sch</v>
      </c>
      <c r="G4476">
        <v>39.766997000000003</v>
      </c>
      <c r="H4476">
        <v>-89.724969000000002</v>
      </c>
      <c r="I4476">
        <v>1</v>
      </c>
      <c r="J4476" t="s">
        <v>25850</v>
      </c>
      <c r="K4476" t="s">
        <v>18246</v>
      </c>
      <c r="M4476" t="s">
        <v>29709</v>
      </c>
      <c r="N4476">
        <v>3600</v>
      </c>
      <c r="O4476" t="s">
        <v>29710</v>
      </c>
      <c r="R4476" t="s">
        <v>41</v>
      </c>
      <c r="S4476" t="s">
        <v>6</v>
      </c>
      <c r="T4476" t="s">
        <v>2763</v>
      </c>
      <c r="U4476">
        <v>62711</v>
      </c>
      <c r="V4476" t="s">
        <v>25827</v>
      </c>
      <c r="W4476" t="s">
        <v>25853</v>
      </c>
    </row>
    <row r="4477" spans="1:23">
      <c r="A4477">
        <v>4476</v>
      </c>
      <c r="B4477" t="s">
        <v>13707</v>
      </c>
      <c r="C4477" t="s">
        <v>41</v>
      </c>
      <c r="D4477" t="s">
        <v>6</v>
      </c>
      <c r="E4477" t="s">
        <v>13706</v>
      </c>
      <c r="F4477" t="str">
        <f>INDEX(Schools!B:B,MATCH(schools[[#This Row],[Address]],Schools!H:H,))</f>
        <v>Sch</v>
      </c>
      <c r="G4477">
        <v>39.781705000000002</v>
      </c>
      <c r="H4477">
        <v>-89.607432000000003</v>
      </c>
      <c r="I4477">
        <v>1</v>
      </c>
      <c r="J4477" t="s">
        <v>25850</v>
      </c>
      <c r="K4477" t="s">
        <v>13707</v>
      </c>
      <c r="M4477" t="s">
        <v>29688</v>
      </c>
      <c r="N4477">
        <v>2201</v>
      </c>
      <c r="O4477" t="s">
        <v>29711</v>
      </c>
      <c r="R4477" t="s">
        <v>41</v>
      </c>
      <c r="S4477" t="s">
        <v>6</v>
      </c>
      <c r="T4477" t="s">
        <v>2763</v>
      </c>
      <c r="U4477">
        <v>62703</v>
      </c>
      <c r="V4477" t="s">
        <v>25827</v>
      </c>
      <c r="W4477" t="s">
        <v>25853</v>
      </c>
    </row>
    <row r="4478" spans="1:23">
      <c r="A4478">
        <v>4477</v>
      </c>
      <c r="B4478" t="s">
        <v>18244</v>
      </c>
      <c r="C4478" t="s">
        <v>41</v>
      </c>
      <c r="D4478" t="s">
        <v>6</v>
      </c>
      <c r="E4478" t="s">
        <v>18243</v>
      </c>
      <c r="F4478" t="str">
        <f>INDEX(Schools!B:B,MATCH(schools[[#This Row],[Address]],Schools!H:H,))</f>
        <v>Sch</v>
      </c>
      <c r="G4478">
        <v>39.806283000000001</v>
      </c>
      <c r="H4478">
        <v>-89.661782000000002</v>
      </c>
      <c r="I4478">
        <v>1</v>
      </c>
      <c r="J4478" t="s">
        <v>25850</v>
      </c>
      <c r="K4478" t="s">
        <v>18244</v>
      </c>
      <c r="M4478" t="s">
        <v>29690</v>
      </c>
      <c r="N4478">
        <v>444</v>
      </c>
      <c r="O4478" t="s">
        <v>29712</v>
      </c>
      <c r="R4478" t="s">
        <v>41</v>
      </c>
      <c r="S4478" t="s">
        <v>6</v>
      </c>
      <c r="T4478" t="s">
        <v>2763</v>
      </c>
      <c r="U4478">
        <v>62702</v>
      </c>
      <c r="V4478" t="s">
        <v>25827</v>
      </c>
      <c r="W4478" t="s">
        <v>25853</v>
      </c>
    </row>
    <row r="4479" spans="1:23">
      <c r="A4479">
        <v>4478</v>
      </c>
      <c r="B4479" t="s">
        <v>18242</v>
      </c>
      <c r="C4479" t="s">
        <v>41</v>
      </c>
      <c r="D4479" t="s">
        <v>6</v>
      </c>
      <c r="E4479" t="s">
        <v>18241</v>
      </c>
      <c r="F4479" t="str">
        <f>INDEX(Schools!B:B,MATCH(schools[[#This Row],[Address]],Schools!H:H,))</f>
        <v>Sch</v>
      </c>
      <c r="G4479">
        <v>39.772606000000003</v>
      </c>
      <c r="H4479">
        <v>-89.654366999999993</v>
      </c>
      <c r="I4479">
        <v>1</v>
      </c>
      <c r="J4479" t="s">
        <v>25850</v>
      </c>
      <c r="K4479" t="s">
        <v>18242</v>
      </c>
      <c r="M4479" t="s">
        <v>29692</v>
      </c>
      <c r="N4479">
        <v>2501</v>
      </c>
      <c r="O4479" t="s">
        <v>27737</v>
      </c>
      <c r="R4479" t="s">
        <v>41</v>
      </c>
      <c r="S4479" t="s">
        <v>6</v>
      </c>
      <c r="T4479" t="s">
        <v>2763</v>
      </c>
      <c r="U4479">
        <v>62704</v>
      </c>
      <c r="V4479" t="s">
        <v>25827</v>
      </c>
      <c r="W4479" t="s">
        <v>25853</v>
      </c>
    </row>
    <row r="4480" spans="1:23">
      <c r="A4480">
        <v>4479</v>
      </c>
      <c r="B4480" t="s">
        <v>18240</v>
      </c>
      <c r="C4480" t="s">
        <v>41</v>
      </c>
      <c r="D4480" t="s">
        <v>6</v>
      </c>
      <c r="E4480" t="s">
        <v>18239</v>
      </c>
      <c r="F4480" t="str">
        <f>INDEX(Schools!B:B,MATCH(schools[[#This Row],[Address]],Schools!H:H,))</f>
        <v>Sch</v>
      </c>
      <c r="G4480">
        <v>39.764164999999998</v>
      </c>
      <c r="H4480">
        <v>-89.704151999999993</v>
      </c>
      <c r="I4480">
        <v>1</v>
      </c>
      <c r="J4480" t="s">
        <v>25850</v>
      </c>
      <c r="K4480" t="s">
        <v>18240</v>
      </c>
      <c r="M4480" t="s">
        <v>29692</v>
      </c>
      <c r="N4480">
        <v>2501</v>
      </c>
      <c r="O4480" t="s">
        <v>29704</v>
      </c>
      <c r="R4480" t="s">
        <v>41</v>
      </c>
      <c r="S4480" t="s">
        <v>6</v>
      </c>
      <c r="T4480" t="s">
        <v>2763</v>
      </c>
      <c r="U4480">
        <v>62704</v>
      </c>
      <c r="V4480" t="s">
        <v>25827</v>
      </c>
      <c r="W4480" t="s">
        <v>25853</v>
      </c>
    </row>
    <row r="4481" spans="1:23">
      <c r="A4481">
        <v>4480</v>
      </c>
      <c r="B4481" t="s">
        <v>18238</v>
      </c>
      <c r="C4481" t="s">
        <v>13539</v>
      </c>
      <c r="D4481" t="s">
        <v>6</v>
      </c>
      <c r="E4481" t="s">
        <v>18237</v>
      </c>
      <c r="F4481" t="str">
        <f>INDEX(Schools!B:B,MATCH(schools[[#This Row],[Address]],Schools!H:H,))</f>
        <v>Dist</v>
      </c>
      <c r="G4481">
        <v>40.296073</v>
      </c>
      <c r="H4481">
        <v>-90.054625000000001</v>
      </c>
      <c r="I4481">
        <v>1</v>
      </c>
      <c r="J4481" t="s">
        <v>25850</v>
      </c>
      <c r="K4481" t="s">
        <v>18238</v>
      </c>
      <c r="M4481" t="s">
        <v>29713</v>
      </c>
      <c r="N4481">
        <v>501</v>
      </c>
      <c r="O4481" t="s">
        <v>27721</v>
      </c>
      <c r="R4481" t="s">
        <v>13539</v>
      </c>
      <c r="S4481" t="s">
        <v>6</v>
      </c>
      <c r="T4481" t="s">
        <v>2703</v>
      </c>
      <c r="U4481">
        <v>62644</v>
      </c>
      <c r="V4481" t="s">
        <v>25827</v>
      </c>
      <c r="W4481" t="s">
        <v>25853</v>
      </c>
    </row>
    <row r="4482" spans="1:23">
      <c r="A4482">
        <v>4481</v>
      </c>
      <c r="B4482" t="s">
        <v>18238</v>
      </c>
      <c r="C4482" t="s">
        <v>13539</v>
      </c>
      <c r="D4482" t="s">
        <v>6</v>
      </c>
      <c r="E4482" t="s">
        <v>18237</v>
      </c>
      <c r="F4482" t="str">
        <f>INDEX(Schools!B:B,MATCH(schools[[#This Row],[Address]],Schools!H:H,))</f>
        <v>Dist</v>
      </c>
      <c r="G4482">
        <v>40.296073</v>
      </c>
      <c r="H4482">
        <v>-90.054625000000001</v>
      </c>
      <c r="I4482">
        <v>1</v>
      </c>
      <c r="J4482" t="s">
        <v>25850</v>
      </c>
      <c r="K4482" t="s">
        <v>18238</v>
      </c>
      <c r="M4482" t="s">
        <v>29713</v>
      </c>
      <c r="N4482">
        <v>501</v>
      </c>
      <c r="O4482" t="s">
        <v>27721</v>
      </c>
      <c r="R4482" t="s">
        <v>13539</v>
      </c>
      <c r="S4482" t="s">
        <v>6</v>
      </c>
      <c r="T4482" t="s">
        <v>2703</v>
      </c>
      <c r="U4482">
        <v>62644</v>
      </c>
      <c r="V4482" t="s">
        <v>25827</v>
      </c>
      <c r="W4482" t="s">
        <v>25853</v>
      </c>
    </row>
    <row r="4483" spans="1:23">
      <c r="A4483">
        <v>4482</v>
      </c>
      <c r="B4483" t="s">
        <v>18236</v>
      </c>
      <c r="C4483" t="s">
        <v>13539</v>
      </c>
      <c r="D4483" t="s">
        <v>6</v>
      </c>
      <c r="E4483" t="s">
        <v>18235</v>
      </c>
      <c r="F4483" t="str">
        <f>INDEX(Schools!B:B,MATCH(schools[[#This Row],[Address]],Schools!H:H,))</f>
        <v>Sch</v>
      </c>
      <c r="G4483">
        <v>40.296819999999997</v>
      </c>
      <c r="H4483">
        <v>-90.050297</v>
      </c>
      <c r="I4483">
        <v>1</v>
      </c>
      <c r="J4483" t="s">
        <v>25850</v>
      </c>
      <c r="K4483" t="s">
        <v>18236</v>
      </c>
      <c r="M4483" t="s">
        <v>29713</v>
      </c>
      <c r="N4483">
        <v>801</v>
      </c>
      <c r="O4483" t="s">
        <v>29714</v>
      </c>
      <c r="R4483" t="s">
        <v>13539</v>
      </c>
      <c r="S4483" t="s">
        <v>6</v>
      </c>
      <c r="T4483" t="s">
        <v>2703</v>
      </c>
      <c r="U4483">
        <v>62644</v>
      </c>
      <c r="V4483" t="s">
        <v>25827</v>
      </c>
      <c r="W4483" t="s">
        <v>25853</v>
      </c>
    </row>
    <row r="4484" spans="1:23">
      <c r="A4484">
        <v>4483</v>
      </c>
      <c r="B4484" t="s">
        <v>18234</v>
      </c>
      <c r="C4484" t="s">
        <v>13539</v>
      </c>
      <c r="D4484" t="s">
        <v>6</v>
      </c>
      <c r="E4484" t="s">
        <v>18233</v>
      </c>
      <c r="F4484" t="str">
        <f>INDEX(Schools!B:B,MATCH(schools[[#This Row],[Address]],Schools!H:H,))</f>
        <v>Sch</v>
      </c>
      <c r="G4484">
        <v>40.301400000000001</v>
      </c>
      <c r="H4484">
        <v>-90.059196999999998</v>
      </c>
      <c r="I4484">
        <v>1</v>
      </c>
      <c r="J4484" t="s">
        <v>25850</v>
      </c>
      <c r="K4484" t="s">
        <v>18234</v>
      </c>
      <c r="M4484" t="s">
        <v>29713</v>
      </c>
      <c r="N4484">
        <v>215</v>
      </c>
      <c r="O4484" t="s">
        <v>29715</v>
      </c>
      <c r="R4484" t="s">
        <v>13539</v>
      </c>
      <c r="S4484" t="s">
        <v>6</v>
      </c>
      <c r="T4484" t="s">
        <v>2703</v>
      </c>
      <c r="U4484">
        <v>62644</v>
      </c>
      <c r="V4484" t="s">
        <v>25827</v>
      </c>
      <c r="W4484" t="s">
        <v>25853</v>
      </c>
    </row>
    <row r="4485" spans="1:23">
      <c r="A4485">
        <v>4484</v>
      </c>
      <c r="B4485" t="s">
        <v>18232</v>
      </c>
      <c r="C4485" t="s">
        <v>18229</v>
      </c>
      <c r="D4485" t="s">
        <v>6</v>
      </c>
      <c r="E4485" t="s">
        <v>18231</v>
      </c>
      <c r="F4485" t="str">
        <f>INDEX(Schools!B:B,MATCH(schools[[#This Row],[Address]],Schools!H:H,))</f>
        <v>Dist</v>
      </c>
      <c r="G4485">
        <v>40.226922999999999</v>
      </c>
      <c r="H4485">
        <v>-89.731757999999999</v>
      </c>
      <c r="I4485">
        <v>0.5</v>
      </c>
      <c r="J4485" t="s">
        <v>25870</v>
      </c>
      <c r="M4485" t="s">
        <v>29716</v>
      </c>
      <c r="R4485" t="s">
        <v>18229</v>
      </c>
      <c r="S4485" t="s">
        <v>6</v>
      </c>
      <c r="T4485" t="s">
        <v>2703</v>
      </c>
      <c r="U4485">
        <v>62664</v>
      </c>
      <c r="V4485" t="s">
        <v>25827</v>
      </c>
      <c r="W4485" t="s">
        <v>25853</v>
      </c>
    </row>
    <row r="4486" spans="1:23">
      <c r="A4486">
        <v>4485</v>
      </c>
      <c r="B4486" t="s">
        <v>18232</v>
      </c>
      <c r="C4486" t="s">
        <v>18229</v>
      </c>
      <c r="D4486" t="s">
        <v>6</v>
      </c>
      <c r="E4486" t="s">
        <v>18231</v>
      </c>
      <c r="F4486" t="str">
        <f>INDEX(Schools!B:B,MATCH(schools[[#This Row],[Address]],Schools!H:H,))</f>
        <v>Dist</v>
      </c>
      <c r="G4486">
        <v>40.226922999999999</v>
      </c>
      <c r="H4486">
        <v>-89.731757999999999</v>
      </c>
      <c r="I4486">
        <v>0.5</v>
      </c>
      <c r="J4486" t="s">
        <v>25870</v>
      </c>
      <c r="M4486" t="s">
        <v>29716</v>
      </c>
      <c r="R4486" t="s">
        <v>18229</v>
      </c>
      <c r="S4486" t="s">
        <v>6</v>
      </c>
      <c r="T4486" t="s">
        <v>2703</v>
      </c>
      <c r="U4486">
        <v>62664</v>
      </c>
      <c r="V4486" t="s">
        <v>25827</v>
      </c>
      <c r="W4486" t="s">
        <v>25853</v>
      </c>
    </row>
    <row r="4487" spans="1:23">
      <c r="A4487">
        <v>4486</v>
      </c>
      <c r="B4487" t="s">
        <v>18232</v>
      </c>
      <c r="C4487" t="s">
        <v>18229</v>
      </c>
      <c r="D4487" t="s">
        <v>6</v>
      </c>
      <c r="E4487" t="s">
        <v>18231</v>
      </c>
      <c r="F4487" t="str">
        <f>INDEX(Schools!B:B,MATCH(schools[[#This Row],[Address]],Schools!H:H,))</f>
        <v>Dist</v>
      </c>
      <c r="G4487">
        <v>40.226922999999999</v>
      </c>
      <c r="H4487">
        <v>-89.731757999999999</v>
      </c>
      <c r="I4487">
        <v>0.5</v>
      </c>
      <c r="J4487" t="s">
        <v>25870</v>
      </c>
      <c r="M4487" t="s">
        <v>29716</v>
      </c>
      <c r="R4487" t="s">
        <v>18229</v>
      </c>
      <c r="S4487" t="s">
        <v>6</v>
      </c>
      <c r="T4487" t="s">
        <v>2703</v>
      </c>
      <c r="U4487">
        <v>62664</v>
      </c>
      <c r="V4487" t="s">
        <v>25827</v>
      </c>
      <c r="W4487" t="s">
        <v>25853</v>
      </c>
    </row>
    <row r="4488" spans="1:23">
      <c r="A4488">
        <v>4487</v>
      </c>
      <c r="B4488" t="s">
        <v>18232</v>
      </c>
      <c r="C4488" t="s">
        <v>18229</v>
      </c>
      <c r="D4488" t="s">
        <v>6</v>
      </c>
      <c r="E4488" t="s">
        <v>18231</v>
      </c>
      <c r="F4488" t="str">
        <f>INDEX(Schools!B:B,MATCH(schools[[#This Row],[Address]],Schools!H:H,))</f>
        <v>Dist</v>
      </c>
      <c r="G4488">
        <v>40.226922999999999</v>
      </c>
      <c r="H4488">
        <v>-89.731757999999999</v>
      </c>
      <c r="I4488">
        <v>0.5</v>
      </c>
      <c r="J4488" t="s">
        <v>25870</v>
      </c>
      <c r="M4488" t="s">
        <v>29716</v>
      </c>
      <c r="R4488" t="s">
        <v>18229</v>
      </c>
      <c r="S4488" t="s">
        <v>6</v>
      </c>
      <c r="T4488" t="s">
        <v>2703</v>
      </c>
      <c r="U4488">
        <v>62664</v>
      </c>
      <c r="V4488" t="s">
        <v>25827</v>
      </c>
      <c r="W4488" t="s">
        <v>25853</v>
      </c>
    </row>
    <row r="4489" spans="1:23">
      <c r="A4489">
        <v>4488</v>
      </c>
      <c r="B4489" t="s">
        <v>18230</v>
      </c>
      <c r="C4489" t="s">
        <v>18229</v>
      </c>
      <c r="D4489" t="s">
        <v>6</v>
      </c>
      <c r="E4489" t="s">
        <v>18228</v>
      </c>
      <c r="F4489" t="str">
        <f>INDEX(Schools!B:B,MATCH(schools[[#This Row],[Address]],Schools!H:H,))</f>
        <v>Sch</v>
      </c>
      <c r="G4489">
        <v>40.202540999999997</v>
      </c>
      <c r="H4489">
        <v>-89.696949000000004</v>
      </c>
      <c r="I4489">
        <v>1</v>
      </c>
      <c r="J4489" t="s">
        <v>25850</v>
      </c>
      <c r="K4489" t="s">
        <v>18230</v>
      </c>
      <c r="M4489" t="s">
        <v>29716</v>
      </c>
      <c r="N4489">
        <v>160</v>
      </c>
      <c r="O4489" t="s">
        <v>29717</v>
      </c>
      <c r="R4489" t="s">
        <v>18229</v>
      </c>
      <c r="S4489" t="s">
        <v>6</v>
      </c>
      <c r="T4489" t="s">
        <v>2703</v>
      </c>
      <c r="U4489">
        <v>62664</v>
      </c>
      <c r="V4489" t="s">
        <v>25827</v>
      </c>
      <c r="W4489" t="s">
        <v>25853</v>
      </c>
    </row>
    <row r="4490" spans="1:23">
      <c r="A4490">
        <v>4489</v>
      </c>
      <c r="B4490" t="s">
        <v>18227</v>
      </c>
      <c r="C4490" t="s">
        <v>18143</v>
      </c>
      <c r="D4490" t="s">
        <v>6</v>
      </c>
      <c r="E4490" t="s">
        <v>18226</v>
      </c>
      <c r="F4490" t="str">
        <f>INDEX(Schools!B:B,MATCH(schools[[#This Row],[Address]],Schools!H:H,))</f>
        <v>Dist</v>
      </c>
      <c r="G4490">
        <v>40.414563999999999</v>
      </c>
      <c r="H4490">
        <v>-89.782503000000005</v>
      </c>
      <c r="I4490">
        <v>1</v>
      </c>
      <c r="J4490" t="s">
        <v>25850</v>
      </c>
      <c r="K4490" t="s">
        <v>18227</v>
      </c>
      <c r="M4490" t="s">
        <v>29718</v>
      </c>
      <c r="N4490">
        <v>1010</v>
      </c>
      <c r="O4490" t="s">
        <v>27103</v>
      </c>
      <c r="R4490" t="s">
        <v>18143</v>
      </c>
      <c r="S4490" t="s">
        <v>6</v>
      </c>
      <c r="T4490" t="s">
        <v>2703</v>
      </c>
      <c r="U4490">
        <v>61546</v>
      </c>
      <c r="V4490" t="s">
        <v>25827</v>
      </c>
      <c r="W4490" t="s">
        <v>25853</v>
      </c>
    </row>
    <row r="4491" spans="1:23">
      <c r="A4491">
        <v>4490</v>
      </c>
      <c r="B4491" t="s">
        <v>18225</v>
      </c>
      <c r="C4491" t="s">
        <v>18143</v>
      </c>
      <c r="D4491" t="s">
        <v>6</v>
      </c>
      <c r="E4491" t="s">
        <v>18224</v>
      </c>
      <c r="F4491" t="str">
        <f>INDEX(Schools!B:B,MATCH(schools[[#This Row],[Address]],Schools!H:H,))</f>
        <v>Sch</v>
      </c>
      <c r="G4491">
        <v>40.416567999999998</v>
      </c>
      <c r="H4491">
        <v>-89.782483999999997</v>
      </c>
      <c r="I4491">
        <v>1</v>
      </c>
      <c r="J4491" t="s">
        <v>25850</v>
      </c>
      <c r="K4491" t="s">
        <v>18225</v>
      </c>
      <c r="M4491" t="s">
        <v>29718</v>
      </c>
      <c r="N4491">
        <v>910</v>
      </c>
      <c r="O4491" t="s">
        <v>27103</v>
      </c>
      <c r="R4491" t="s">
        <v>18143</v>
      </c>
      <c r="S4491" t="s">
        <v>6</v>
      </c>
      <c r="T4491" t="s">
        <v>2703</v>
      </c>
      <c r="U4491">
        <v>61546</v>
      </c>
      <c r="V4491" t="s">
        <v>25827</v>
      </c>
      <c r="W4491" t="s">
        <v>25853</v>
      </c>
    </row>
    <row r="4492" spans="1:23">
      <c r="A4492">
        <v>4491</v>
      </c>
      <c r="B4492" t="s">
        <v>18223</v>
      </c>
      <c r="C4492" t="s">
        <v>18222</v>
      </c>
      <c r="D4492" t="s">
        <v>6</v>
      </c>
      <c r="E4492" t="s">
        <v>18221</v>
      </c>
      <c r="F4492" t="str">
        <f>INDEX(Schools!B:B,MATCH(schools[[#This Row],[Address]],Schools!H:H,))</f>
        <v>Sch</v>
      </c>
      <c r="G4492">
        <v>40.407696000000001</v>
      </c>
      <c r="H4492">
        <v>-89.643009000000006</v>
      </c>
      <c r="I4492">
        <v>0.9</v>
      </c>
      <c r="J4492" t="s">
        <v>25850</v>
      </c>
      <c r="K4492" t="s">
        <v>18223</v>
      </c>
      <c r="M4492" t="s">
        <v>29719</v>
      </c>
      <c r="N4492">
        <v>121</v>
      </c>
      <c r="O4492" t="s">
        <v>26974</v>
      </c>
      <c r="R4492" t="s">
        <v>18222</v>
      </c>
      <c r="S4492" t="s">
        <v>6</v>
      </c>
      <c r="T4492" t="s">
        <v>2781</v>
      </c>
      <c r="U4492">
        <v>61534</v>
      </c>
      <c r="V4492" t="s">
        <v>25827</v>
      </c>
      <c r="W4492" t="s">
        <v>25853</v>
      </c>
    </row>
    <row r="4493" spans="1:23">
      <c r="A4493">
        <v>4492</v>
      </c>
      <c r="B4493" t="s">
        <v>18220</v>
      </c>
      <c r="C4493" t="s">
        <v>18143</v>
      </c>
      <c r="D4493" t="s">
        <v>6</v>
      </c>
      <c r="E4493" t="s">
        <v>18219</v>
      </c>
      <c r="F4493" t="str">
        <f>INDEX(Schools!B:B,MATCH(schools[[#This Row],[Address]],Schools!H:H,))</f>
        <v>Sch</v>
      </c>
      <c r="G4493">
        <v>40.416367000000001</v>
      </c>
      <c r="H4493">
        <v>-89.776054999999999</v>
      </c>
      <c r="I4493">
        <v>1</v>
      </c>
      <c r="J4493" t="s">
        <v>25850</v>
      </c>
      <c r="K4493" t="s">
        <v>18220</v>
      </c>
      <c r="M4493" t="s">
        <v>29718</v>
      </c>
      <c r="N4493">
        <v>450</v>
      </c>
      <c r="O4493" t="s">
        <v>29720</v>
      </c>
      <c r="R4493" t="s">
        <v>18143</v>
      </c>
      <c r="S4493" t="s">
        <v>6</v>
      </c>
      <c r="T4493" t="s">
        <v>2703</v>
      </c>
      <c r="U4493">
        <v>61546</v>
      </c>
      <c r="V4493" t="s">
        <v>25827</v>
      </c>
      <c r="W4493" t="s">
        <v>25853</v>
      </c>
    </row>
    <row r="4494" spans="1:23">
      <c r="A4494">
        <v>4493</v>
      </c>
      <c r="B4494" t="s">
        <v>18218</v>
      </c>
      <c r="C4494" t="s">
        <v>13837</v>
      </c>
      <c r="D4494" t="s">
        <v>6</v>
      </c>
      <c r="E4494" t="s">
        <v>18217</v>
      </c>
      <c r="F4494" t="str">
        <f>INDEX(Schools!B:B,MATCH(schools[[#This Row],[Address]],Schools!H:H,))</f>
        <v>Dist</v>
      </c>
      <c r="G4494">
        <v>40.687480999999998</v>
      </c>
      <c r="H4494">
        <v>-89.487492000000003</v>
      </c>
      <c r="I4494">
        <v>1</v>
      </c>
      <c r="J4494" t="s">
        <v>25824</v>
      </c>
      <c r="K4494" t="s">
        <v>18218</v>
      </c>
      <c r="M4494" t="s">
        <v>29721</v>
      </c>
      <c r="N4494">
        <v>304</v>
      </c>
      <c r="O4494" t="s">
        <v>29722</v>
      </c>
      <c r="R4494" t="s">
        <v>13837</v>
      </c>
      <c r="S4494" t="s">
        <v>6</v>
      </c>
      <c r="T4494" t="s">
        <v>2781</v>
      </c>
      <c r="U4494">
        <v>61571</v>
      </c>
      <c r="V4494" t="s">
        <v>25827</v>
      </c>
      <c r="W4494" t="s">
        <v>14306</v>
      </c>
    </row>
    <row r="4495" spans="1:23">
      <c r="A4495">
        <v>4494</v>
      </c>
      <c r="B4495" t="s">
        <v>18218</v>
      </c>
      <c r="C4495" t="s">
        <v>13837</v>
      </c>
      <c r="D4495" t="s">
        <v>6</v>
      </c>
      <c r="E4495" t="s">
        <v>18217</v>
      </c>
      <c r="F4495" t="str">
        <f>INDEX(Schools!B:B,MATCH(schools[[#This Row],[Address]],Schools!H:H,))</f>
        <v>Dist</v>
      </c>
      <c r="G4495">
        <v>40.687480999999998</v>
      </c>
      <c r="H4495">
        <v>-89.487492000000003</v>
      </c>
      <c r="I4495">
        <v>1</v>
      </c>
      <c r="J4495" t="s">
        <v>25824</v>
      </c>
      <c r="K4495" t="s">
        <v>18218</v>
      </c>
      <c r="M4495" t="s">
        <v>29721</v>
      </c>
      <c r="N4495">
        <v>304</v>
      </c>
      <c r="O4495" t="s">
        <v>29722</v>
      </c>
      <c r="R4495" t="s">
        <v>13837</v>
      </c>
      <c r="S4495" t="s">
        <v>6</v>
      </c>
      <c r="T4495" t="s">
        <v>2781</v>
      </c>
      <c r="U4495">
        <v>61571</v>
      </c>
      <c r="V4495" t="s">
        <v>25827</v>
      </c>
      <c r="W4495" t="s">
        <v>14306</v>
      </c>
    </row>
    <row r="4496" spans="1:23">
      <c r="A4496">
        <v>4495</v>
      </c>
      <c r="B4496" t="s">
        <v>18216</v>
      </c>
      <c r="C4496" t="s">
        <v>13837</v>
      </c>
      <c r="D4496" t="s">
        <v>6</v>
      </c>
      <c r="E4496" t="s">
        <v>18215</v>
      </c>
      <c r="F4496" t="str">
        <f>INDEX(Schools!B:B,MATCH(schools[[#This Row],[Address]],Schools!H:H,))</f>
        <v>Sch</v>
      </c>
      <c r="G4496">
        <v>40.692287</v>
      </c>
      <c r="H4496">
        <v>-89.474440999999999</v>
      </c>
      <c r="I4496">
        <v>1</v>
      </c>
      <c r="J4496" t="s">
        <v>25824</v>
      </c>
      <c r="K4496" t="s">
        <v>18216</v>
      </c>
      <c r="M4496" t="s">
        <v>29721</v>
      </c>
      <c r="N4496">
        <v>1014</v>
      </c>
      <c r="O4496" t="s">
        <v>25927</v>
      </c>
      <c r="R4496" t="s">
        <v>13837</v>
      </c>
      <c r="S4496" t="s">
        <v>6</v>
      </c>
      <c r="T4496" t="s">
        <v>2781</v>
      </c>
      <c r="U4496">
        <v>61571</v>
      </c>
      <c r="V4496" t="s">
        <v>25827</v>
      </c>
      <c r="W4496" t="s">
        <v>14306</v>
      </c>
    </row>
    <row r="4497" spans="1:23">
      <c r="A4497">
        <v>4496</v>
      </c>
      <c r="B4497" t="s">
        <v>18214</v>
      </c>
      <c r="C4497" t="s">
        <v>13837</v>
      </c>
      <c r="D4497" t="s">
        <v>6</v>
      </c>
      <c r="E4497" t="s">
        <v>18213</v>
      </c>
      <c r="F4497" t="str">
        <f>INDEX(Schools!B:B,MATCH(schools[[#This Row],[Address]],Schools!H:H,))</f>
        <v>Dist</v>
      </c>
      <c r="G4497">
        <v>40.707075000000003</v>
      </c>
      <c r="H4497">
        <v>-89.427926999999997</v>
      </c>
      <c r="I4497">
        <v>1</v>
      </c>
      <c r="J4497" t="s">
        <v>25824</v>
      </c>
      <c r="K4497" t="s">
        <v>18214</v>
      </c>
      <c r="M4497" t="s">
        <v>29721</v>
      </c>
      <c r="N4497">
        <v>1301</v>
      </c>
      <c r="O4497" t="s">
        <v>29723</v>
      </c>
      <c r="R4497" t="s">
        <v>13837</v>
      </c>
      <c r="S4497" t="s">
        <v>6</v>
      </c>
      <c r="T4497" t="s">
        <v>2781</v>
      </c>
      <c r="U4497">
        <v>61571</v>
      </c>
      <c r="V4497" t="s">
        <v>25827</v>
      </c>
      <c r="W4497" t="s">
        <v>14306</v>
      </c>
    </row>
    <row r="4498" spans="1:23">
      <c r="A4498">
        <v>4497</v>
      </c>
      <c r="B4498" t="s">
        <v>18214</v>
      </c>
      <c r="C4498" t="s">
        <v>13837</v>
      </c>
      <c r="D4498" t="s">
        <v>6</v>
      </c>
      <c r="E4498" t="s">
        <v>18213</v>
      </c>
      <c r="F4498" t="str">
        <f>INDEX(Schools!B:B,MATCH(schools[[#This Row],[Address]],Schools!H:H,))</f>
        <v>Dist</v>
      </c>
      <c r="G4498">
        <v>40.707075000000003</v>
      </c>
      <c r="H4498">
        <v>-89.427926999999997</v>
      </c>
      <c r="I4498">
        <v>1</v>
      </c>
      <c r="J4498" t="s">
        <v>25824</v>
      </c>
      <c r="K4498" t="s">
        <v>18214</v>
      </c>
      <c r="M4498" t="s">
        <v>29721</v>
      </c>
      <c r="N4498">
        <v>1301</v>
      </c>
      <c r="O4498" t="s">
        <v>29723</v>
      </c>
      <c r="R4498" t="s">
        <v>13837</v>
      </c>
      <c r="S4498" t="s">
        <v>6</v>
      </c>
      <c r="T4498" t="s">
        <v>2781</v>
      </c>
      <c r="U4498">
        <v>61571</v>
      </c>
      <c r="V4498" t="s">
        <v>25827</v>
      </c>
      <c r="W4498" t="s">
        <v>14306</v>
      </c>
    </row>
    <row r="4499" spans="1:23">
      <c r="A4499">
        <v>4498</v>
      </c>
      <c r="B4499" t="s">
        <v>18212</v>
      </c>
      <c r="C4499" t="s">
        <v>13837</v>
      </c>
      <c r="D4499" t="s">
        <v>6</v>
      </c>
      <c r="E4499" t="s">
        <v>18211</v>
      </c>
      <c r="F4499" t="str">
        <f>INDEX(Schools!B:B,MATCH(schools[[#This Row],[Address]],Schools!H:H,))</f>
        <v>Sch</v>
      </c>
      <c r="G4499">
        <v>40.708950000000002</v>
      </c>
      <c r="H4499">
        <v>-89.425824000000006</v>
      </c>
      <c r="I4499">
        <v>1</v>
      </c>
      <c r="J4499" t="s">
        <v>25824</v>
      </c>
      <c r="K4499" t="s">
        <v>18212</v>
      </c>
      <c r="M4499" t="s">
        <v>29721</v>
      </c>
      <c r="N4499">
        <v>1400</v>
      </c>
      <c r="O4499" t="s">
        <v>29724</v>
      </c>
      <c r="R4499" t="s">
        <v>13837</v>
      </c>
      <c r="S4499" t="s">
        <v>6</v>
      </c>
      <c r="T4499" t="s">
        <v>2781</v>
      </c>
      <c r="U4499">
        <v>61571</v>
      </c>
      <c r="V4499" t="s">
        <v>25827</v>
      </c>
      <c r="W4499" t="s">
        <v>14306</v>
      </c>
    </row>
    <row r="4500" spans="1:23">
      <c r="A4500">
        <v>4499</v>
      </c>
      <c r="B4500" t="s">
        <v>18208</v>
      </c>
      <c r="C4500" t="s">
        <v>13837</v>
      </c>
      <c r="D4500" t="s">
        <v>6</v>
      </c>
      <c r="E4500" t="s">
        <v>18207</v>
      </c>
      <c r="F4500" t="str">
        <f>INDEX(Schools!B:B,MATCH(schools[[#This Row],[Address]],Schools!H:H,))</f>
        <v>Dist</v>
      </c>
      <c r="G4500">
        <v>40.709744999999998</v>
      </c>
      <c r="H4500">
        <v>-89.410617000000002</v>
      </c>
      <c r="I4500">
        <v>1</v>
      </c>
      <c r="J4500" t="s">
        <v>25824</v>
      </c>
      <c r="K4500" t="s">
        <v>18208</v>
      </c>
      <c r="M4500" t="s">
        <v>29721</v>
      </c>
      <c r="N4500">
        <v>303</v>
      </c>
      <c r="O4500" t="s">
        <v>26388</v>
      </c>
      <c r="R4500" t="s">
        <v>13837</v>
      </c>
      <c r="S4500" t="s">
        <v>6</v>
      </c>
      <c r="T4500" t="s">
        <v>2781</v>
      </c>
      <c r="U4500">
        <v>61571</v>
      </c>
      <c r="V4500" t="s">
        <v>25827</v>
      </c>
      <c r="W4500" t="s">
        <v>14306</v>
      </c>
    </row>
    <row r="4501" spans="1:23">
      <c r="A4501">
        <v>4500</v>
      </c>
      <c r="B4501" t="s">
        <v>18210</v>
      </c>
      <c r="C4501" t="s">
        <v>13837</v>
      </c>
      <c r="D4501" t="s">
        <v>6</v>
      </c>
      <c r="E4501" t="s">
        <v>18209</v>
      </c>
      <c r="F4501" t="str">
        <f>INDEX(Schools!B:B,MATCH(schools[[#This Row],[Address]],Schools!H:H,))</f>
        <v>Sch</v>
      </c>
      <c r="G4501">
        <v>40.717281</v>
      </c>
      <c r="H4501">
        <v>-89.408766</v>
      </c>
      <c r="I4501">
        <v>1</v>
      </c>
      <c r="J4501" t="s">
        <v>25824</v>
      </c>
      <c r="K4501" t="s">
        <v>18210</v>
      </c>
      <c r="M4501" t="s">
        <v>29721</v>
      </c>
      <c r="N4501">
        <v>1100</v>
      </c>
      <c r="O4501" t="s">
        <v>26971</v>
      </c>
      <c r="R4501" t="s">
        <v>13837</v>
      </c>
      <c r="S4501" t="s">
        <v>6</v>
      </c>
      <c r="T4501" t="s">
        <v>2781</v>
      </c>
      <c r="U4501">
        <v>61571</v>
      </c>
      <c r="V4501" t="s">
        <v>25827</v>
      </c>
      <c r="W4501" t="s">
        <v>14306</v>
      </c>
    </row>
    <row r="4502" spans="1:23">
      <c r="A4502">
        <v>4501</v>
      </c>
      <c r="B4502" t="s">
        <v>18208</v>
      </c>
      <c r="C4502" t="s">
        <v>13837</v>
      </c>
      <c r="D4502" t="s">
        <v>6</v>
      </c>
      <c r="E4502" t="s">
        <v>18207</v>
      </c>
      <c r="F4502" t="str">
        <f>INDEX(Schools!B:B,MATCH(schools[[#This Row],[Address]],Schools!H:H,))</f>
        <v>Dist</v>
      </c>
      <c r="G4502">
        <v>40.709744999999998</v>
      </c>
      <c r="H4502">
        <v>-89.410617000000002</v>
      </c>
      <c r="I4502">
        <v>1</v>
      </c>
      <c r="J4502" t="s">
        <v>25824</v>
      </c>
      <c r="K4502" t="s">
        <v>18208</v>
      </c>
      <c r="M4502" t="s">
        <v>29721</v>
      </c>
      <c r="N4502">
        <v>303</v>
      </c>
      <c r="O4502" t="s">
        <v>26388</v>
      </c>
      <c r="R4502" t="s">
        <v>13837</v>
      </c>
      <c r="S4502" t="s">
        <v>6</v>
      </c>
      <c r="T4502" t="s">
        <v>2781</v>
      </c>
      <c r="U4502">
        <v>61571</v>
      </c>
      <c r="V4502" t="s">
        <v>25827</v>
      </c>
      <c r="W4502" t="s">
        <v>14306</v>
      </c>
    </row>
    <row r="4503" spans="1:23">
      <c r="A4503">
        <v>4502</v>
      </c>
      <c r="B4503" t="s">
        <v>18206</v>
      </c>
      <c r="C4503" t="s">
        <v>18201</v>
      </c>
      <c r="D4503" t="s">
        <v>6</v>
      </c>
      <c r="E4503" t="s">
        <v>18205</v>
      </c>
      <c r="F4503" t="str">
        <f>INDEX(Schools!B:B,MATCH(schools[[#This Row],[Address]],Schools!H:H,))</f>
        <v>Dist</v>
      </c>
      <c r="G4503">
        <v>40.650835000000001</v>
      </c>
      <c r="H4503">
        <v>-89.598065000000005</v>
      </c>
      <c r="I4503">
        <v>1</v>
      </c>
      <c r="J4503" t="s">
        <v>25850</v>
      </c>
      <c r="K4503" t="s">
        <v>18206</v>
      </c>
      <c r="M4503" t="s">
        <v>29725</v>
      </c>
      <c r="N4503">
        <v>400</v>
      </c>
      <c r="O4503" t="s">
        <v>29726</v>
      </c>
      <c r="R4503" t="s">
        <v>18201</v>
      </c>
      <c r="S4503" t="s">
        <v>6</v>
      </c>
      <c r="T4503" t="s">
        <v>2781</v>
      </c>
      <c r="U4503">
        <v>61610</v>
      </c>
      <c r="V4503" t="s">
        <v>25827</v>
      </c>
      <c r="W4503" t="s">
        <v>25853</v>
      </c>
    </row>
    <row r="4504" spans="1:23">
      <c r="A4504">
        <v>4503</v>
      </c>
      <c r="B4504" t="s">
        <v>18204</v>
      </c>
      <c r="C4504" t="s">
        <v>18201</v>
      </c>
      <c r="D4504" t="s">
        <v>6</v>
      </c>
      <c r="E4504" t="s">
        <v>18203</v>
      </c>
      <c r="F4504" t="str">
        <f>INDEX(Schools!B:B,MATCH(schools[[#This Row],[Address]],Schools!H:H,))</f>
        <v>Sch</v>
      </c>
      <c r="G4504">
        <v>40.640583999999997</v>
      </c>
      <c r="H4504">
        <v>-89.580057999999994</v>
      </c>
      <c r="I4504">
        <v>1</v>
      </c>
      <c r="J4504" t="s">
        <v>25824</v>
      </c>
      <c r="K4504" t="s">
        <v>18204</v>
      </c>
      <c r="M4504" t="s">
        <v>29725</v>
      </c>
      <c r="N4504">
        <v>800</v>
      </c>
      <c r="O4504" t="s">
        <v>29727</v>
      </c>
      <c r="R4504" t="s">
        <v>18201</v>
      </c>
      <c r="S4504" t="s">
        <v>6</v>
      </c>
      <c r="T4504" t="s">
        <v>2781</v>
      </c>
      <c r="U4504">
        <v>61610</v>
      </c>
      <c r="V4504" t="s">
        <v>25827</v>
      </c>
      <c r="W4504" t="s">
        <v>14306</v>
      </c>
    </row>
    <row r="4505" spans="1:23">
      <c r="A4505">
        <v>4504</v>
      </c>
      <c r="B4505" t="s">
        <v>18202</v>
      </c>
      <c r="C4505" t="s">
        <v>18201</v>
      </c>
      <c r="D4505" t="s">
        <v>6</v>
      </c>
      <c r="E4505" t="s">
        <v>18200</v>
      </c>
      <c r="F4505" t="str">
        <f>INDEX(Schools!B:B,MATCH(schools[[#This Row],[Address]],Schools!H:H,))</f>
        <v>Sch</v>
      </c>
      <c r="G4505">
        <v>40.650351999999998</v>
      </c>
      <c r="H4505">
        <v>-89.598063999999994</v>
      </c>
      <c r="I4505">
        <v>1</v>
      </c>
      <c r="J4505" t="s">
        <v>25850</v>
      </c>
      <c r="K4505" t="s">
        <v>18202</v>
      </c>
      <c r="M4505" t="s">
        <v>29725</v>
      </c>
      <c r="N4505">
        <v>300</v>
      </c>
      <c r="O4505" t="s">
        <v>29726</v>
      </c>
      <c r="R4505" t="s">
        <v>18201</v>
      </c>
      <c r="S4505" t="s">
        <v>6</v>
      </c>
      <c r="T4505" t="s">
        <v>2781</v>
      </c>
      <c r="U4505">
        <v>61610</v>
      </c>
      <c r="V4505" t="s">
        <v>25827</v>
      </c>
      <c r="W4505" t="s">
        <v>25853</v>
      </c>
    </row>
    <row r="4506" spans="1:23">
      <c r="A4506">
        <v>4505</v>
      </c>
      <c r="B4506" t="s">
        <v>18199</v>
      </c>
      <c r="C4506" t="s">
        <v>17265</v>
      </c>
      <c r="D4506" t="s">
        <v>6</v>
      </c>
      <c r="E4506" t="s">
        <v>18198</v>
      </c>
      <c r="F4506" t="str">
        <f>INDEX(Schools!B:B,MATCH(schools[[#This Row],[Address]],Schools!H:H,))</f>
        <v>Dist</v>
      </c>
      <c r="G4506">
        <v>40.687621</v>
      </c>
      <c r="H4506">
        <v>-89.508215000000007</v>
      </c>
      <c r="I4506">
        <v>1</v>
      </c>
      <c r="J4506" t="s">
        <v>25824</v>
      </c>
      <c r="K4506" t="s">
        <v>18199</v>
      </c>
      <c r="M4506" t="s">
        <v>29728</v>
      </c>
      <c r="N4506">
        <v>200</v>
      </c>
      <c r="O4506" t="s">
        <v>29729</v>
      </c>
      <c r="R4506" t="s">
        <v>17265</v>
      </c>
      <c r="S4506" t="s">
        <v>6</v>
      </c>
      <c r="T4506" t="s">
        <v>2781</v>
      </c>
      <c r="U4506">
        <v>61611</v>
      </c>
      <c r="V4506" t="s">
        <v>25827</v>
      </c>
      <c r="W4506" t="s">
        <v>14306</v>
      </c>
    </row>
    <row r="4507" spans="1:23">
      <c r="A4507">
        <v>4506</v>
      </c>
      <c r="B4507" t="s">
        <v>18199</v>
      </c>
      <c r="C4507" t="s">
        <v>17265</v>
      </c>
      <c r="D4507" t="s">
        <v>6</v>
      </c>
      <c r="E4507" t="s">
        <v>18198</v>
      </c>
      <c r="F4507" t="str">
        <f>INDEX(Schools!B:B,MATCH(schools[[#This Row],[Address]],Schools!H:H,))</f>
        <v>Dist</v>
      </c>
      <c r="G4507">
        <v>40.687621</v>
      </c>
      <c r="H4507">
        <v>-89.508215000000007</v>
      </c>
      <c r="I4507">
        <v>1</v>
      </c>
      <c r="J4507" t="s">
        <v>25824</v>
      </c>
      <c r="K4507" t="s">
        <v>18199</v>
      </c>
      <c r="M4507" t="s">
        <v>29728</v>
      </c>
      <c r="N4507">
        <v>200</v>
      </c>
      <c r="O4507" t="s">
        <v>29729</v>
      </c>
      <c r="R4507" t="s">
        <v>17265</v>
      </c>
      <c r="S4507" t="s">
        <v>6</v>
      </c>
      <c r="T4507" t="s">
        <v>2781</v>
      </c>
      <c r="U4507">
        <v>61611</v>
      </c>
      <c r="V4507" t="s">
        <v>25827</v>
      </c>
      <c r="W4507" t="s">
        <v>14306</v>
      </c>
    </row>
    <row r="4508" spans="1:23">
      <c r="A4508">
        <v>4507</v>
      </c>
      <c r="B4508" t="s">
        <v>18197</v>
      </c>
      <c r="C4508" t="s">
        <v>17265</v>
      </c>
      <c r="D4508" t="s">
        <v>6</v>
      </c>
      <c r="E4508" t="s">
        <v>18196</v>
      </c>
      <c r="F4508" t="str">
        <f>INDEX(Schools!B:B,MATCH(schools[[#This Row],[Address]],Schools!H:H,))</f>
        <v>Dist</v>
      </c>
      <c r="G4508">
        <v>40.664071999999997</v>
      </c>
      <c r="H4508">
        <v>-89.570794000000006</v>
      </c>
      <c r="I4508">
        <v>1</v>
      </c>
      <c r="J4508" t="s">
        <v>25824</v>
      </c>
      <c r="K4508" t="s">
        <v>18197</v>
      </c>
      <c r="M4508" t="s">
        <v>29728</v>
      </c>
      <c r="N4508">
        <v>601</v>
      </c>
      <c r="O4508" t="s">
        <v>29730</v>
      </c>
      <c r="R4508" t="s">
        <v>17265</v>
      </c>
      <c r="S4508" t="s">
        <v>6</v>
      </c>
      <c r="T4508" t="s">
        <v>2781</v>
      </c>
      <c r="U4508">
        <v>61611</v>
      </c>
      <c r="V4508" t="s">
        <v>25827</v>
      </c>
      <c r="W4508" t="s">
        <v>14306</v>
      </c>
    </row>
    <row r="4509" spans="1:23">
      <c r="A4509">
        <v>4508</v>
      </c>
      <c r="B4509" t="s">
        <v>18197</v>
      </c>
      <c r="C4509" t="s">
        <v>17265</v>
      </c>
      <c r="D4509" t="s">
        <v>6</v>
      </c>
      <c r="E4509" t="s">
        <v>18196</v>
      </c>
      <c r="F4509" t="str">
        <f>INDEX(Schools!B:B,MATCH(schools[[#This Row],[Address]],Schools!H:H,))</f>
        <v>Dist</v>
      </c>
      <c r="G4509">
        <v>40.664071999999997</v>
      </c>
      <c r="H4509">
        <v>-89.570794000000006</v>
      </c>
      <c r="I4509">
        <v>1</v>
      </c>
      <c r="J4509" t="s">
        <v>25824</v>
      </c>
      <c r="K4509" t="s">
        <v>18197</v>
      </c>
      <c r="M4509" t="s">
        <v>29728</v>
      </c>
      <c r="N4509">
        <v>601</v>
      </c>
      <c r="O4509" t="s">
        <v>29730</v>
      </c>
      <c r="R4509" t="s">
        <v>17265</v>
      </c>
      <c r="S4509" t="s">
        <v>6</v>
      </c>
      <c r="T4509" t="s">
        <v>2781</v>
      </c>
      <c r="U4509">
        <v>61611</v>
      </c>
      <c r="V4509" t="s">
        <v>25827</v>
      </c>
      <c r="W4509" t="s">
        <v>14306</v>
      </c>
    </row>
    <row r="4510" spans="1:23">
      <c r="A4510">
        <v>4509</v>
      </c>
      <c r="B4510" t="s">
        <v>18195</v>
      </c>
      <c r="C4510" t="s">
        <v>17265</v>
      </c>
      <c r="D4510" t="s">
        <v>6</v>
      </c>
      <c r="E4510" t="s">
        <v>18194</v>
      </c>
      <c r="F4510" t="str">
        <f>INDEX(Schools!B:B,MATCH(schools[[#This Row],[Address]],Schools!H:H,))</f>
        <v>Sch</v>
      </c>
      <c r="G4510">
        <v>40.699509999999997</v>
      </c>
      <c r="H4510">
        <v>-89.522880999999998</v>
      </c>
      <c r="I4510">
        <v>1</v>
      </c>
      <c r="J4510" t="s">
        <v>25824</v>
      </c>
      <c r="K4510" t="s">
        <v>18195</v>
      </c>
      <c r="M4510" t="s">
        <v>29728</v>
      </c>
      <c r="N4510">
        <v>1848</v>
      </c>
      <c r="O4510" t="s">
        <v>29731</v>
      </c>
      <c r="R4510" t="s">
        <v>17265</v>
      </c>
      <c r="S4510" t="s">
        <v>6</v>
      </c>
      <c r="T4510" t="s">
        <v>2781</v>
      </c>
      <c r="U4510">
        <v>61611</v>
      </c>
      <c r="V4510" t="s">
        <v>25827</v>
      </c>
      <c r="W4510" t="s">
        <v>29732</v>
      </c>
    </row>
    <row r="4511" spans="1:23">
      <c r="A4511">
        <v>4510</v>
      </c>
      <c r="B4511" t="s">
        <v>18193</v>
      </c>
      <c r="C4511" t="s">
        <v>17265</v>
      </c>
      <c r="D4511" t="s">
        <v>6</v>
      </c>
      <c r="E4511" t="s">
        <v>18192</v>
      </c>
      <c r="F4511" t="str">
        <f>INDEX(Schools!B:B,MATCH(schools[[#This Row],[Address]],Schools!H:H,))</f>
        <v>Sch</v>
      </c>
      <c r="G4511">
        <v>40.681610999999997</v>
      </c>
      <c r="H4511">
        <v>-89.542742000000004</v>
      </c>
      <c r="I4511">
        <v>1</v>
      </c>
      <c r="J4511" t="s">
        <v>25824</v>
      </c>
      <c r="K4511" t="s">
        <v>18193</v>
      </c>
      <c r="M4511" t="s">
        <v>29728</v>
      </c>
      <c r="N4511">
        <v>428</v>
      </c>
      <c r="O4511" t="s">
        <v>29733</v>
      </c>
      <c r="R4511" t="s">
        <v>17265</v>
      </c>
      <c r="S4511" t="s">
        <v>6</v>
      </c>
      <c r="T4511" t="s">
        <v>2781</v>
      </c>
      <c r="U4511">
        <v>61611</v>
      </c>
      <c r="V4511" t="s">
        <v>25827</v>
      </c>
      <c r="W4511" t="s">
        <v>29732</v>
      </c>
    </row>
    <row r="4512" spans="1:23">
      <c r="A4512">
        <v>4511</v>
      </c>
      <c r="B4512" t="s">
        <v>18191</v>
      </c>
      <c r="C4512" t="s">
        <v>17265</v>
      </c>
      <c r="D4512" t="s">
        <v>6</v>
      </c>
      <c r="E4512" t="s">
        <v>18190</v>
      </c>
      <c r="F4512" t="str">
        <f>INDEX(Schools!B:B,MATCH(schools[[#This Row],[Address]],Schools!H:H,))</f>
        <v>Sch</v>
      </c>
      <c r="G4512">
        <v>40.660791000000003</v>
      </c>
      <c r="H4512">
        <v>-89.551520999999994</v>
      </c>
      <c r="I4512">
        <v>1</v>
      </c>
      <c r="J4512" t="s">
        <v>25824</v>
      </c>
      <c r="K4512" t="s">
        <v>18191</v>
      </c>
      <c r="M4512" t="s">
        <v>29728</v>
      </c>
      <c r="N4512">
        <v>1000</v>
      </c>
      <c r="O4512" t="s">
        <v>29734</v>
      </c>
      <c r="R4512" t="s">
        <v>17265</v>
      </c>
      <c r="S4512" t="s">
        <v>6</v>
      </c>
      <c r="T4512" t="s">
        <v>2781</v>
      </c>
      <c r="U4512">
        <v>61611</v>
      </c>
      <c r="V4512" t="s">
        <v>25827</v>
      </c>
      <c r="W4512" t="s">
        <v>29732</v>
      </c>
    </row>
    <row r="4513" spans="1:23">
      <c r="A4513">
        <v>4512</v>
      </c>
      <c r="B4513" t="s">
        <v>18189</v>
      </c>
      <c r="C4513" t="s">
        <v>17265</v>
      </c>
      <c r="D4513" t="s">
        <v>6</v>
      </c>
      <c r="E4513" t="s">
        <v>18188</v>
      </c>
      <c r="F4513" t="str">
        <f>INDEX(Schools!B:B,MATCH(schools[[#This Row],[Address]],Schools!H:H,))</f>
        <v>Sch</v>
      </c>
      <c r="G4513">
        <v>40.656557999999997</v>
      </c>
      <c r="H4513">
        <v>-89.569705999999996</v>
      </c>
      <c r="I4513">
        <v>1</v>
      </c>
      <c r="J4513" t="s">
        <v>25824</v>
      </c>
      <c r="K4513" t="s">
        <v>18189</v>
      </c>
      <c r="M4513" t="s">
        <v>29728</v>
      </c>
      <c r="N4513">
        <v>801</v>
      </c>
      <c r="O4513" t="s">
        <v>29735</v>
      </c>
      <c r="R4513" t="s">
        <v>17265</v>
      </c>
      <c r="S4513" t="s">
        <v>6</v>
      </c>
      <c r="T4513" t="s">
        <v>2781</v>
      </c>
      <c r="U4513">
        <v>61611</v>
      </c>
      <c r="V4513" t="s">
        <v>25827</v>
      </c>
      <c r="W4513" t="s">
        <v>29732</v>
      </c>
    </row>
    <row r="4514" spans="1:23">
      <c r="A4514">
        <v>4513</v>
      </c>
      <c r="B4514" t="s">
        <v>18187</v>
      </c>
      <c r="C4514" t="s">
        <v>17265</v>
      </c>
      <c r="D4514" t="s">
        <v>6</v>
      </c>
      <c r="E4514" t="s">
        <v>18186</v>
      </c>
      <c r="F4514" t="str">
        <f>INDEX(Schools!B:B,MATCH(schools[[#This Row],[Address]],Schools!H:H,))</f>
        <v>Sch</v>
      </c>
      <c r="G4514">
        <v>40.634853999999997</v>
      </c>
      <c r="H4514">
        <v>-89.548852999999994</v>
      </c>
      <c r="I4514">
        <v>1</v>
      </c>
      <c r="J4514" t="s">
        <v>25824</v>
      </c>
      <c r="K4514" t="s">
        <v>18187</v>
      </c>
      <c r="M4514" t="s">
        <v>29728</v>
      </c>
      <c r="N4514">
        <v>300</v>
      </c>
      <c r="O4514" t="s">
        <v>29736</v>
      </c>
      <c r="R4514" t="s">
        <v>17265</v>
      </c>
      <c r="S4514" t="s">
        <v>6</v>
      </c>
      <c r="T4514" t="s">
        <v>2781</v>
      </c>
      <c r="U4514">
        <v>61611</v>
      </c>
      <c r="V4514" t="s">
        <v>25827</v>
      </c>
      <c r="W4514" t="s">
        <v>29732</v>
      </c>
    </row>
    <row r="4515" spans="1:23">
      <c r="A4515">
        <v>4514</v>
      </c>
      <c r="B4515" t="s">
        <v>18185</v>
      </c>
      <c r="C4515" t="s">
        <v>17265</v>
      </c>
      <c r="D4515" t="s">
        <v>6</v>
      </c>
      <c r="E4515" t="s">
        <v>18184</v>
      </c>
      <c r="F4515" t="str">
        <f>INDEX(Schools!B:B,MATCH(schools[[#This Row],[Address]],Schools!H:H,))</f>
        <v>Sch</v>
      </c>
      <c r="G4515">
        <v>40.664351000000003</v>
      </c>
      <c r="H4515">
        <v>-89.525707999999995</v>
      </c>
      <c r="I4515">
        <v>1</v>
      </c>
      <c r="J4515" t="s">
        <v>25824</v>
      </c>
      <c r="K4515" t="s">
        <v>18185</v>
      </c>
      <c r="M4515" t="s">
        <v>29728</v>
      </c>
      <c r="N4515">
        <v>300</v>
      </c>
      <c r="O4515" t="s">
        <v>29737</v>
      </c>
      <c r="R4515" t="s">
        <v>17265</v>
      </c>
      <c r="S4515" t="s">
        <v>6</v>
      </c>
      <c r="T4515" t="s">
        <v>2781</v>
      </c>
      <c r="U4515">
        <v>61611</v>
      </c>
      <c r="V4515" t="s">
        <v>25827</v>
      </c>
      <c r="W4515" t="s">
        <v>14306</v>
      </c>
    </row>
    <row r="4516" spans="1:23">
      <c r="A4516">
        <v>4515</v>
      </c>
      <c r="B4516" t="s">
        <v>18183</v>
      </c>
      <c r="C4516" t="s">
        <v>13473</v>
      </c>
      <c r="D4516" t="s">
        <v>6</v>
      </c>
      <c r="E4516" t="s">
        <v>18182</v>
      </c>
      <c r="F4516" t="str">
        <f>INDEX(Schools!B:B,MATCH(schools[[#This Row],[Address]],Schools!H:H,))</f>
        <v>Dist</v>
      </c>
      <c r="G4516">
        <v>40.517437999999999</v>
      </c>
      <c r="H4516">
        <v>-89.644169000000005</v>
      </c>
      <c r="I4516">
        <v>1</v>
      </c>
      <c r="J4516" t="s">
        <v>25824</v>
      </c>
      <c r="K4516" t="s">
        <v>18183</v>
      </c>
      <c r="M4516" t="s">
        <v>29738</v>
      </c>
      <c r="N4516">
        <v>13716</v>
      </c>
      <c r="O4516" t="s">
        <v>28147</v>
      </c>
      <c r="R4516" t="s">
        <v>13473</v>
      </c>
      <c r="S4516" t="s">
        <v>6</v>
      </c>
      <c r="T4516" t="s">
        <v>2781</v>
      </c>
      <c r="U4516">
        <v>61554</v>
      </c>
      <c r="V4516" t="s">
        <v>25827</v>
      </c>
      <c r="W4516" t="s">
        <v>14306</v>
      </c>
    </row>
    <row r="4517" spans="1:23">
      <c r="A4517">
        <v>4516</v>
      </c>
      <c r="B4517" t="s">
        <v>18183</v>
      </c>
      <c r="C4517" t="s">
        <v>13473</v>
      </c>
      <c r="D4517" t="s">
        <v>6</v>
      </c>
      <c r="E4517" t="s">
        <v>18182</v>
      </c>
      <c r="F4517" t="str">
        <f>INDEX(Schools!B:B,MATCH(schools[[#This Row],[Address]],Schools!H:H,))</f>
        <v>Dist</v>
      </c>
      <c r="G4517">
        <v>40.517437999999999</v>
      </c>
      <c r="H4517">
        <v>-89.644169000000005</v>
      </c>
      <c r="I4517">
        <v>1</v>
      </c>
      <c r="J4517" t="s">
        <v>25824</v>
      </c>
      <c r="K4517" t="s">
        <v>18183</v>
      </c>
      <c r="M4517" t="s">
        <v>29738</v>
      </c>
      <c r="N4517">
        <v>13716</v>
      </c>
      <c r="O4517" t="s">
        <v>28147</v>
      </c>
      <c r="R4517" t="s">
        <v>13473</v>
      </c>
      <c r="S4517" t="s">
        <v>6</v>
      </c>
      <c r="T4517" t="s">
        <v>2781</v>
      </c>
      <c r="U4517">
        <v>61554</v>
      </c>
      <c r="V4517" t="s">
        <v>25827</v>
      </c>
      <c r="W4517" t="s">
        <v>14306</v>
      </c>
    </row>
    <row r="4518" spans="1:23">
      <c r="A4518">
        <v>4517</v>
      </c>
      <c r="B4518" t="s">
        <v>18178</v>
      </c>
      <c r="C4518" t="s">
        <v>18180</v>
      </c>
      <c r="D4518" t="s">
        <v>6</v>
      </c>
      <c r="E4518" t="s">
        <v>18176</v>
      </c>
      <c r="F4518" t="str">
        <f>INDEX(Schools!B:B,MATCH(schools[[#This Row],[Address]],Schools!H:H,))</f>
        <v>Dist</v>
      </c>
      <c r="G4518">
        <v>40.618937000000003</v>
      </c>
      <c r="H4518">
        <v>-89.614615999999998</v>
      </c>
      <c r="I4518">
        <v>1</v>
      </c>
      <c r="J4518" t="s">
        <v>25850</v>
      </c>
      <c r="K4518" t="s">
        <v>18178</v>
      </c>
      <c r="M4518" t="s">
        <v>29739</v>
      </c>
      <c r="N4518">
        <v>51</v>
      </c>
      <c r="O4518" t="s">
        <v>29740</v>
      </c>
      <c r="R4518" t="s">
        <v>18180</v>
      </c>
      <c r="S4518" t="s">
        <v>6</v>
      </c>
      <c r="T4518" t="s">
        <v>2781</v>
      </c>
      <c r="U4518">
        <v>61554</v>
      </c>
      <c r="V4518" t="s">
        <v>25827</v>
      </c>
      <c r="W4518" t="s">
        <v>25853</v>
      </c>
    </row>
    <row r="4519" spans="1:23">
      <c r="A4519">
        <v>4518</v>
      </c>
      <c r="B4519" t="s">
        <v>18181</v>
      </c>
      <c r="C4519" t="s">
        <v>18180</v>
      </c>
      <c r="D4519" t="s">
        <v>6</v>
      </c>
      <c r="E4519" t="s">
        <v>18179</v>
      </c>
      <c r="F4519" t="str">
        <f>INDEX(Schools!B:B,MATCH(schools[[#This Row],[Address]],Schools!H:H,))</f>
        <v>Sch</v>
      </c>
      <c r="G4519">
        <v>40.619331000000003</v>
      </c>
      <c r="H4519">
        <v>-89.601777999999996</v>
      </c>
      <c r="I4519">
        <v>1</v>
      </c>
      <c r="J4519" t="s">
        <v>25824</v>
      </c>
      <c r="K4519" t="s">
        <v>18181</v>
      </c>
      <c r="M4519" t="s">
        <v>29739</v>
      </c>
      <c r="N4519">
        <v>100</v>
      </c>
      <c r="O4519" t="s">
        <v>29741</v>
      </c>
      <c r="R4519" t="s">
        <v>18180</v>
      </c>
      <c r="S4519" t="s">
        <v>6</v>
      </c>
      <c r="T4519" t="s">
        <v>2781</v>
      </c>
      <c r="U4519">
        <v>61554</v>
      </c>
      <c r="V4519" t="s">
        <v>25827</v>
      </c>
      <c r="W4519" t="s">
        <v>14306</v>
      </c>
    </row>
    <row r="4520" spans="1:23">
      <c r="A4520">
        <v>4519</v>
      </c>
      <c r="B4520" t="s">
        <v>18178</v>
      </c>
      <c r="C4520" t="s">
        <v>18177</v>
      </c>
      <c r="D4520" t="s">
        <v>6</v>
      </c>
      <c r="E4520" t="s">
        <v>18176</v>
      </c>
      <c r="F4520" t="str">
        <f>INDEX(Schools!B:B,MATCH(schools[[#This Row],[Address]],Schools!H:H,))</f>
        <v>Dist</v>
      </c>
      <c r="G4520">
        <v>40.618937000000003</v>
      </c>
      <c r="H4520">
        <v>-89.614615999999998</v>
      </c>
      <c r="I4520">
        <v>1</v>
      </c>
      <c r="J4520" t="s">
        <v>25850</v>
      </c>
      <c r="K4520" t="s">
        <v>18178</v>
      </c>
      <c r="M4520" t="s">
        <v>29739</v>
      </c>
      <c r="N4520">
        <v>51</v>
      </c>
      <c r="O4520" t="s">
        <v>29740</v>
      </c>
      <c r="R4520" t="s">
        <v>18180</v>
      </c>
      <c r="S4520" t="s">
        <v>6</v>
      </c>
      <c r="T4520" t="s">
        <v>2781</v>
      </c>
      <c r="U4520">
        <v>61554</v>
      </c>
      <c r="V4520" t="s">
        <v>25827</v>
      </c>
      <c r="W4520" t="s">
        <v>25853</v>
      </c>
    </row>
    <row r="4521" spans="1:23">
      <c r="A4521">
        <v>4520</v>
      </c>
      <c r="B4521" t="s">
        <v>18159</v>
      </c>
      <c r="C4521" t="s">
        <v>13473</v>
      </c>
      <c r="D4521" t="s">
        <v>6</v>
      </c>
      <c r="E4521" t="s">
        <v>18158</v>
      </c>
      <c r="F4521" t="str">
        <f>INDEX(Schools!B:B,MATCH(schools[[#This Row],[Address]],Schools!H:H,))</f>
        <v>Dist</v>
      </c>
      <c r="G4521">
        <v>40.565325000000001</v>
      </c>
      <c r="H4521">
        <v>-89.645301000000003</v>
      </c>
      <c r="I4521">
        <v>1</v>
      </c>
      <c r="J4521" t="s">
        <v>25824</v>
      </c>
      <c r="K4521" t="s">
        <v>18159</v>
      </c>
      <c r="M4521" t="s">
        <v>29738</v>
      </c>
      <c r="N4521">
        <v>501</v>
      </c>
      <c r="O4521" t="s">
        <v>26308</v>
      </c>
      <c r="R4521" t="s">
        <v>13473</v>
      </c>
      <c r="S4521" t="s">
        <v>6</v>
      </c>
      <c r="T4521" t="s">
        <v>2781</v>
      </c>
      <c r="U4521">
        <v>61554</v>
      </c>
      <c r="V4521" t="s">
        <v>25827</v>
      </c>
      <c r="W4521" t="s">
        <v>14306</v>
      </c>
    </row>
    <row r="4522" spans="1:23">
      <c r="A4522">
        <v>4521</v>
      </c>
      <c r="B4522" t="s">
        <v>18175</v>
      </c>
      <c r="C4522" t="s">
        <v>13473</v>
      </c>
      <c r="D4522" t="s">
        <v>6</v>
      </c>
      <c r="E4522" t="s">
        <v>18174</v>
      </c>
      <c r="F4522" t="str">
        <f>INDEX(Schools!B:B,MATCH(schools[[#This Row],[Address]],Schools!H:H,))</f>
        <v>Sch</v>
      </c>
      <c r="G4522">
        <v>40.579529999999998</v>
      </c>
      <c r="H4522">
        <v>-89.633921000000001</v>
      </c>
      <c r="I4522">
        <v>1</v>
      </c>
      <c r="J4522" t="s">
        <v>25824</v>
      </c>
      <c r="K4522" t="s">
        <v>18175</v>
      </c>
      <c r="M4522" t="s">
        <v>29738</v>
      </c>
      <c r="N4522">
        <v>1400</v>
      </c>
      <c r="O4522" t="s">
        <v>29742</v>
      </c>
      <c r="R4522" t="s">
        <v>13473</v>
      </c>
      <c r="S4522" t="s">
        <v>6</v>
      </c>
      <c r="T4522" t="s">
        <v>2781</v>
      </c>
      <c r="U4522">
        <v>61554</v>
      </c>
      <c r="V4522" t="s">
        <v>25827</v>
      </c>
      <c r="W4522" t="s">
        <v>14306</v>
      </c>
    </row>
    <row r="4523" spans="1:23">
      <c r="A4523">
        <v>4522</v>
      </c>
      <c r="B4523" t="s">
        <v>18173</v>
      </c>
      <c r="C4523" t="s">
        <v>13473</v>
      </c>
      <c r="D4523" t="s">
        <v>6</v>
      </c>
      <c r="E4523" t="s">
        <v>18172</v>
      </c>
      <c r="F4523" t="str">
        <f>INDEX(Schools!B:B,MATCH(schools[[#This Row],[Address]],Schools!H:H,))</f>
        <v>Sch</v>
      </c>
      <c r="G4523">
        <v>40.572642000000002</v>
      </c>
      <c r="H4523">
        <v>-89.612877999999995</v>
      </c>
      <c r="I4523">
        <v>1</v>
      </c>
      <c r="J4523" t="s">
        <v>25824</v>
      </c>
      <c r="K4523" t="s">
        <v>18173</v>
      </c>
      <c r="M4523" t="s">
        <v>29738</v>
      </c>
      <c r="N4523">
        <v>501</v>
      </c>
      <c r="O4523" t="s">
        <v>29743</v>
      </c>
      <c r="R4523" t="s">
        <v>13473</v>
      </c>
      <c r="S4523" t="s">
        <v>6</v>
      </c>
      <c r="T4523" t="s">
        <v>2781</v>
      </c>
      <c r="U4523">
        <v>61554</v>
      </c>
      <c r="V4523" t="s">
        <v>25827</v>
      </c>
      <c r="W4523" t="s">
        <v>14306</v>
      </c>
    </row>
    <row r="4524" spans="1:23">
      <c r="A4524">
        <v>4523</v>
      </c>
      <c r="B4524" t="s">
        <v>18171</v>
      </c>
      <c r="C4524" t="s">
        <v>13473</v>
      </c>
      <c r="D4524" t="s">
        <v>6</v>
      </c>
      <c r="E4524" t="s">
        <v>18170</v>
      </c>
      <c r="F4524" t="str">
        <f>INDEX(Schools!B:B,MATCH(schools[[#This Row],[Address]],Schools!H:H,))</f>
        <v>Sch</v>
      </c>
      <c r="G4524">
        <v>40.561585000000001</v>
      </c>
      <c r="H4524">
        <v>-89.649781000000004</v>
      </c>
      <c r="I4524">
        <v>1</v>
      </c>
      <c r="J4524" t="s">
        <v>25824</v>
      </c>
      <c r="K4524" t="s">
        <v>18171</v>
      </c>
      <c r="M4524" t="s">
        <v>29738</v>
      </c>
      <c r="N4524">
        <v>900</v>
      </c>
      <c r="O4524" t="s">
        <v>29744</v>
      </c>
      <c r="R4524" t="s">
        <v>13473</v>
      </c>
      <c r="S4524" t="s">
        <v>6</v>
      </c>
      <c r="T4524" t="s">
        <v>2781</v>
      </c>
      <c r="U4524">
        <v>61554</v>
      </c>
      <c r="V4524" t="s">
        <v>25827</v>
      </c>
      <c r="W4524" t="s">
        <v>14306</v>
      </c>
    </row>
    <row r="4525" spans="1:23">
      <c r="A4525">
        <v>4524</v>
      </c>
      <c r="B4525" t="s">
        <v>18169</v>
      </c>
      <c r="C4525" t="s">
        <v>13473</v>
      </c>
      <c r="D4525" t="s">
        <v>6</v>
      </c>
      <c r="E4525" t="s">
        <v>18168</v>
      </c>
      <c r="F4525" t="str">
        <f>INDEX(Schools!B:B,MATCH(schools[[#This Row],[Address]],Schools!H:H,))</f>
        <v>Sch</v>
      </c>
      <c r="G4525">
        <v>40.580191999999997</v>
      </c>
      <c r="H4525">
        <v>-89.632892999999996</v>
      </c>
      <c r="I4525">
        <v>1</v>
      </c>
      <c r="J4525" t="s">
        <v>25824</v>
      </c>
      <c r="K4525" t="s">
        <v>18169</v>
      </c>
      <c r="M4525" t="s">
        <v>29738</v>
      </c>
      <c r="N4525">
        <v>1314</v>
      </c>
      <c r="O4525" t="s">
        <v>29065</v>
      </c>
      <c r="R4525" t="s">
        <v>13473</v>
      </c>
      <c r="S4525" t="s">
        <v>6</v>
      </c>
      <c r="T4525" t="s">
        <v>2781</v>
      </c>
      <c r="U4525">
        <v>61554</v>
      </c>
      <c r="V4525" t="s">
        <v>25827</v>
      </c>
      <c r="W4525" t="s">
        <v>14306</v>
      </c>
    </row>
    <row r="4526" spans="1:23">
      <c r="A4526">
        <v>4525</v>
      </c>
      <c r="B4526" t="s">
        <v>18167</v>
      </c>
      <c r="C4526" t="s">
        <v>13473</v>
      </c>
      <c r="D4526" t="s">
        <v>6</v>
      </c>
      <c r="E4526" t="s">
        <v>18166</v>
      </c>
      <c r="F4526" t="str">
        <f>INDEX(Schools!B:B,MATCH(schools[[#This Row],[Address]],Schools!H:H,))</f>
        <v>Sch</v>
      </c>
      <c r="G4526">
        <v>40.583773999999998</v>
      </c>
      <c r="H4526">
        <v>-89.621442999999999</v>
      </c>
      <c r="I4526">
        <v>1</v>
      </c>
      <c r="J4526" t="s">
        <v>25824</v>
      </c>
      <c r="K4526" t="s">
        <v>18167</v>
      </c>
      <c r="M4526" t="s">
        <v>29738</v>
      </c>
      <c r="N4526">
        <v>1610</v>
      </c>
      <c r="O4526" t="s">
        <v>29745</v>
      </c>
      <c r="R4526" t="s">
        <v>13473</v>
      </c>
      <c r="S4526" t="s">
        <v>6</v>
      </c>
      <c r="T4526" t="s">
        <v>2781</v>
      </c>
      <c r="U4526">
        <v>61554</v>
      </c>
      <c r="V4526" t="s">
        <v>25827</v>
      </c>
      <c r="W4526" t="s">
        <v>14306</v>
      </c>
    </row>
    <row r="4527" spans="1:23">
      <c r="A4527">
        <v>4526</v>
      </c>
      <c r="B4527" t="s">
        <v>18165</v>
      </c>
      <c r="C4527" t="s">
        <v>13473</v>
      </c>
      <c r="D4527" t="s">
        <v>6</v>
      </c>
      <c r="E4527" t="s">
        <v>18164</v>
      </c>
      <c r="F4527" t="str">
        <f>INDEX(Schools!B:B,MATCH(schools[[#This Row],[Address]],Schools!H:H,))</f>
        <v>Sch</v>
      </c>
      <c r="G4527">
        <v>40.547609000000001</v>
      </c>
      <c r="H4527">
        <v>-89.608969000000002</v>
      </c>
      <c r="I4527">
        <v>1</v>
      </c>
      <c r="J4527" t="s">
        <v>25824</v>
      </c>
      <c r="K4527" t="s">
        <v>18165</v>
      </c>
      <c r="M4527" t="s">
        <v>29738</v>
      </c>
      <c r="N4527">
        <v>1730</v>
      </c>
      <c r="O4527" t="s">
        <v>29746</v>
      </c>
      <c r="R4527" t="s">
        <v>13473</v>
      </c>
      <c r="S4527" t="s">
        <v>6</v>
      </c>
      <c r="T4527" t="s">
        <v>2781</v>
      </c>
      <c r="U4527">
        <v>61554</v>
      </c>
      <c r="V4527" t="s">
        <v>25827</v>
      </c>
      <c r="W4527" t="s">
        <v>14306</v>
      </c>
    </row>
    <row r="4528" spans="1:23">
      <c r="A4528">
        <v>4527</v>
      </c>
      <c r="B4528" t="s">
        <v>18163</v>
      </c>
      <c r="C4528" t="s">
        <v>13473</v>
      </c>
      <c r="D4528" t="s">
        <v>6</v>
      </c>
      <c r="E4528" t="s">
        <v>18162</v>
      </c>
      <c r="F4528" t="str">
        <f>INDEX(Schools!B:B,MATCH(schools[[#This Row],[Address]],Schools!H:H,))</f>
        <v>Sch</v>
      </c>
      <c r="G4528">
        <v>40.576011999999999</v>
      </c>
      <c r="H4528">
        <v>-89.62003</v>
      </c>
      <c r="I4528">
        <v>1</v>
      </c>
      <c r="J4528" t="s">
        <v>25850</v>
      </c>
      <c r="K4528" t="s">
        <v>18163</v>
      </c>
      <c r="M4528" t="s">
        <v>29738</v>
      </c>
      <c r="N4528">
        <v>1110</v>
      </c>
      <c r="O4528" t="s">
        <v>29747</v>
      </c>
      <c r="R4528" t="s">
        <v>13473</v>
      </c>
      <c r="S4528" t="s">
        <v>6</v>
      </c>
      <c r="T4528" t="s">
        <v>2781</v>
      </c>
      <c r="U4528">
        <v>61554</v>
      </c>
      <c r="V4528" t="s">
        <v>25827</v>
      </c>
      <c r="W4528" t="s">
        <v>25853</v>
      </c>
    </row>
    <row r="4529" spans="1:23">
      <c r="A4529">
        <v>4528</v>
      </c>
      <c r="B4529" t="s">
        <v>18161</v>
      </c>
      <c r="C4529" t="s">
        <v>13473</v>
      </c>
      <c r="D4529" t="s">
        <v>6</v>
      </c>
      <c r="E4529" t="s">
        <v>18160</v>
      </c>
      <c r="F4529" t="str">
        <f>INDEX(Schools!B:B,MATCH(schools[[#This Row],[Address]],Schools!H:H,))</f>
        <v>Sch</v>
      </c>
      <c r="G4529">
        <v>40.552098000000001</v>
      </c>
      <c r="H4529">
        <v>-89.639433999999994</v>
      </c>
      <c r="I4529">
        <v>1</v>
      </c>
      <c r="J4529" t="s">
        <v>25824</v>
      </c>
      <c r="K4529" t="s">
        <v>18161</v>
      </c>
      <c r="M4529" t="s">
        <v>29738</v>
      </c>
      <c r="N4529">
        <v>900</v>
      </c>
      <c r="O4529" t="s">
        <v>29748</v>
      </c>
      <c r="R4529" t="s">
        <v>13473</v>
      </c>
      <c r="S4529" t="s">
        <v>6</v>
      </c>
      <c r="T4529" t="s">
        <v>2781</v>
      </c>
      <c r="U4529">
        <v>61554</v>
      </c>
      <c r="V4529" t="s">
        <v>25827</v>
      </c>
      <c r="W4529" t="s">
        <v>14306</v>
      </c>
    </row>
    <row r="4530" spans="1:23">
      <c r="A4530">
        <v>4529</v>
      </c>
      <c r="B4530" t="s">
        <v>18157</v>
      </c>
      <c r="C4530" t="s">
        <v>13473</v>
      </c>
      <c r="D4530" t="s">
        <v>6</v>
      </c>
      <c r="E4530" t="s">
        <v>18156</v>
      </c>
      <c r="F4530" t="str">
        <f>INDEX(Schools!B:B,MATCH(schools[[#This Row],[Address]],Schools!H:H,))</f>
        <v>Sch</v>
      </c>
      <c r="G4530">
        <v>40.552706000000001</v>
      </c>
      <c r="H4530">
        <v>-89.638244</v>
      </c>
      <c r="I4530">
        <v>1</v>
      </c>
      <c r="J4530" t="s">
        <v>25824</v>
      </c>
      <c r="K4530" t="s">
        <v>18157</v>
      </c>
      <c r="M4530" t="s">
        <v>29738</v>
      </c>
      <c r="N4530">
        <v>1000</v>
      </c>
      <c r="O4530" t="s">
        <v>29748</v>
      </c>
      <c r="R4530" t="s">
        <v>13473</v>
      </c>
      <c r="S4530" t="s">
        <v>6</v>
      </c>
      <c r="T4530" t="s">
        <v>2781</v>
      </c>
      <c r="U4530">
        <v>61554</v>
      </c>
      <c r="V4530" t="s">
        <v>25827</v>
      </c>
      <c r="W4530" t="s">
        <v>14306</v>
      </c>
    </row>
    <row r="4531" spans="1:23">
      <c r="A4531">
        <v>4530</v>
      </c>
      <c r="B4531" t="s">
        <v>18159</v>
      </c>
      <c r="C4531" t="s">
        <v>13473</v>
      </c>
      <c r="D4531" t="s">
        <v>6</v>
      </c>
      <c r="E4531" t="s">
        <v>18158</v>
      </c>
      <c r="F4531" t="str">
        <f>INDEX(Schools!B:B,MATCH(schools[[#This Row],[Address]],Schools!H:H,))</f>
        <v>Dist</v>
      </c>
      <c r="G4531">
        <v>40.565325000000001</v>
      </c>
      <c r="H4531">
        <v>-89.645301000000003</v>
      </c>
      <c r="I4531">
        <v>1</v>
      </c>
      <c r="J4531" t="s">
        <v>25824</v>
      </c>
      <c r="K4531" t="s">
        <v>18159</v>
      </c>
      <c r="M4531" t="s">
        <v>29738</v>
      </c>
      <c r="N4531">
        <v>501</v>
      </c>
      <c r="O4531" t="s">
        <v>26308</v>
      </c>
      <c r="R4531" t="s">
        <v>13473</v>
      </c>
      <c r="S4531" t="s">
        <v>6</v>
      </c>
      <c r="T4531" t="s">
        <v>2781</v>
      </c>
      <c r="U4531">
        <v>61554</v>
      </c>
      <c r="V4531" t="s">
        <v>25827</v>
      </c>
      <c r="W4531" t="s">
        <v>14306</v>
      </c>
    </row>
    <row r="4532" spans="1:23">
      <c r="A4532">
        <v>4531</v>
      </c>
      <c r="B4532" t="s">
        <v>18157</v>
      </c>
      <c r="C4532" t="s">
        <v>13473</v>
      </c>
      <c r="D4532" t="s">
        <v>6</v>
      </c>
      <c r="E4532" t="s">
        <v>18156</v>
      </c>
      <c r="F4532" t="str">
        <f>INDEX(Schools!B:B,MATCH(schools[[#This Row],[Address]],Schools!H:H,))</f>
        <v>Sch</v>
      </c>
      <c r="G4532">
        <v>40.552706000000001</v>
      </c>
      <c r="H4532">
        <v>-89.638244</v>
      </c>
      <c r="I4532">
        <v>1</v>
      </c>
      <c r="J4532" t="s">
        <v>25824</v>
      </c>
      <c r="K4532" t="s">
        <v>18157</v>
      </c>
      <c r="M4532" t="s">
        <v>29738</v>
      </c>
      <c r="N4532">
        <v>1000</v>
      </c>
      <c r="O4532" t="s">
        <v>29748</v>
      </c>
      <c r="R4532" t="s">
        <v>13473</v>
      </c>
      <c r="S4532" t="s">
        <v>6</v>
      </c>
      <c r="T4532" t="s">
        <v>2781</v>
      </c>
      <c r="U4532">
        <v>61554</v>
      </c>
      <c r="V4532" t="s">
        <v>25827</v>
      </c>
      <c r="W4532" t="s">
        <v>14306</v>
      </c>
    </row>
    <row r="4533" spans="1:23">
      <c r="A4533">
        <v>4532</v>
      </c>
      <c r="B4533" t="s">
        <v>18155</v>
      </c>
      <c r="C4533" t="s">
        <v>18154</v>
      </c>
      <c r="D4533" t="s">
        <v>6</v>
      </c>
      <c r="E4533" t="s">
        <v>18153</v>
      </c>
      <c r="F4533" t="str">
        <f>INDEX(Schools!B:B,MATCH(schools[[#This Row],[Address]],Schools!H:H,))</f>
        <v>Dist</v>
      </c>
      <c r="G4533">
        <v>40.494058000000003</v>
      </c>
      <c r="H4533">
        <v>-89.653605999999996</v>
      </c>
      <c r="I4533">
        <v>0.9</v>
      </c>
      <c r="J4533" t="s">
        <v>25824</v>
      </c>
      <c r="K4533" t="s">
        <v>29749</v>
      </c>
      <c r="M4533" t="s">
        <v>29750</v>
      </c>
      <c r="N4533">
        <v>206</v>
      </c>
      <c r="O4533" t="s">
        <v>25940</v>
      </c>
      <c r="R4533" t="s">
        <v>18154</v>
      </c>
      <c r="S4533" t="s">
        <v>6</v>
      </c>
      <c r="T4533" t="s">
        <v>2781</v>
      </c>
      <c r="U4533">
        <v>61564</v>
      </c>
      <c r="V4533" t="s">
        <v>25827</v>
      </c>
      <c r="W4533" t="s">
        <v>14306</v>
      </c>
    </row>
    <row r="4534" spans="1:23">
      <c r="A4534">
        <v>4533</v>
      </c>
      <c r="B4534" t="s">
        <v>18155</v>
      </c>
      <c r="C4534" t="s">
        <v>18154</v>
      </c>
      <c r="D4534" t="s">
        <v>6</v>
      </c>
      <c r="E4534" t="s">
        <v>18153</v>
      </c>
      <c r="F4534" t="str">
        <f>INDEX(Schools!B:B,MATCH(schools[[#This Row],[Address]],Schools!H:H,))</f>
        <v>Dist</v>
      </c>
      <c r="G4534">
        <v>40.494058000000003</v>
      </c>
      <c r="H4534">
        <v>-89.653605999999996</v>
      </c>
      <c r="I4534">
        <v>0.9</v>
      </c>
      <c r="J4534" t="s">
        <v>25824</v>
      </c>
      <c r="K4534" t="s">
        <v>29749</v>
      </c>
      <c r="M4534" t="s">
        <v>29750</v>
      </c>
      <c r="N4534">
        <v>206</v>
      </c>
      <c r="O4534" t="s">
        <v>25940</v>
      </c>
      <c r="R4534" t="s">
        <v>18154</v>
      </c>
      <c r="S4534" t="s">
        <v>6</v>
      </c>
      <c r="T4534" t="s">
        <v>2781</v>
      </c>
      <c r="U4534">
        <v>61564</v>
      </c>
      <c r="V4534" t="s">
        <v>25827</v>
      </c>
      <c r="W4534" t="s">
        <v>14306</v>
      </c>
    </row>
    <row r="4535" spans="1:23">
      <c r="A4535">
        <v>4534</v>
      </c>
      <c r="B4535" t="s">
        <v>18152</v>
      </c>
      <c r="C4535" t="s">
        <v>13473</v>
      </c>
      <c r="D4535" t="s">
        <v>6</v>
      </c>
      <c r="E4535" t="s">
        <v>18151</v>
      </c>
      <c r="F4535" t="str">
        <f>INDEX(Schools!B:B,MATCH(schools[[#This Row],[Address]],Schools!H:H,))</f>
        <v>Dist</v>
      </c>
      <c r="G4535">
        <v>40.562182</v>
      </c>
      <c r="H4535">
        <v>-89.620807999999997</v>
      </c>
      <c r="I4535">
        <v>1</v>
      </c>
      <c r="J4535" t="s">
        <v>25824</v>
      </c>
      <c r="K4535" t="s">
        <v>18152</v>
      </c>
      <c r="M4535" t="s">
        <v>29738</v>
      </c>
      <c r="N4535">
        <v>320</v>
      </c>
      <c r="O4535" t="s">
        <v>29751</v>
      </c>
      <c r="R4535" t="s">
        <v>13473</v>
      </c>
      <c r="S4535" t="s">
        <v>6</v>
      </c>
      <c r="T4535" t="s">
        <v>2781</v>
      </c>
      <c r="U4535">
        <v>61554</v>
      </c>
      <c r="V4535" t="s">
        <v>25827</v>
      </c>
      <c r="W4535" t="s">
        <v>14306</v>
      </c>
    </row>
    <row r="4536" spans="1:23">
      <c r="A4536">
        <v>4535</v>
      </c>
      <c r="B4536" t="s">
        <v>18150</v>
      </c>
      <c r="C4536" t="s">
        <v>13473</v>
      </c>
      <c r="D4536" t="s">
        <v>6</v>
      </c>
      <c r="E4536" t="s">
        <v>18149</v>
      </c>
      <c r="F4536" t="str">
        <f>INDEX(Schools!B:B,MATCH(schools[[#This Row],[Address]],Schools!H:H,))</f>
        <v>Sch</v>
      </c>
      <c r="G4536">
        <v>40.559660000000001</v>
      </c>
      <c r="H4536">
        <v>-89.618819000000002</v>
      </c>
      <c r="I4536">
        <v>1</v>
      </c>
      <c r="J4536" t="s">
        <v>25850</v>
      </c>
      <c r="K4536" t="s">
        <v>18150</v>
      </c>
      <c r="M4536" t="s">
        <v>29738</v>
      </c>
      <c r="N4536">
        <v>1903</v>
      </c>
      <c r="O4536" t="s">
        <v>29752</v>
      </c>
      <c r="R4536" t="s">
        <v>13473</v>
      </c>
      <c r="S4536" t="s">
        <v>6</v>
      </c>
      <c r="T4536" t="s">
        <v>2781</v>
      </c>
      <c r="U4536">
        <v>61554</v>
      </c>
      <c r="V4536" t="s">
        <v>25827</v>
      </c>
      <c r="W4536" t="s">
        <v>25853</v>
      </c>
    </row>
    <row r="4537" spans="1:23">
      <c r="A4537">
        <v>4536</v>
      </c>
      <c r="B4537" t="s">
        <v>18148</v>
      </c>
      <c r="C4537" t="s">
        <v>13837</v>
      </c>
      <c r="D4537" t="s">
        <v>6</v>
      </c>
      <c r="E4537" t="s">
        <v>18147</v>
      </c>
      <c r="F4537" t="str">
        <f>INDEX(Schools!B:B,MATCH(schools[[#This Row],[Address]],Schools!H:H,))</f>
        <v>Dist</v>
      </c>
      <c r="G4537">
        <v>40.704315999999999</v>
      </c>
      <c r="H4537">
        <v>-89.419178000000002</v>
      </c>
      <c r="I4537">
        <v>1</v>
      </c>
      <c r="J4537" t="s">
        <v>25824</v>
      </c>
      <c r="K4537" t="s">
        <v>18148</v>
      </c>
      <c r="M4537" t="s">
        <v>29721</v>
      </c>
      <c r="N4537">
        <v>115</v>
      </c>
      <c r="O4537" t="s">
        <v>29753</v>
      </c>
      <c r="R4537" t="s">
        <v>13837</v>
      </c>
      <c r="S4537" t="s">
        <v>6</v>
      </c>
      <c r="T4537" t="s">
        <v>2781</v>
      </c>
      <c r="U4537">
        <v>61571</v>
      </c>
      <c r="V4537" t="s">
        <v>25827</v>
      </c>
      <c r="W4537" t="s">
        <v>14306</v>
      </c>
    </row>
    <row r="4538" spans="1:23">
      <c r="A4538">
        <v>4537</v>
      </c>
      <c r="B4538" t="s">
        <v>18148</v>
      </c>
      <c r="C4538" t="s">
        <v>13837</v>
      </c>
      <c r="D4538" t="s">
        <v>6</v>
      </c>
      <c r="E4538" t="s">
        <v>18147</v>
      </c>
      <c r="F4538" t="str">
        <f>INDEX(Schools!B:B,MATCH(schools[[#This Row],[Address]],Schools!H:H,))</f>
        <v>Dist</v>
      </c>
      <c r="G4538">
        <v>40.704315999999999</v>
      </c>
      <c r="H4538">
        <v>-89.419178000000002</v>
      </c>
      <c r="I4538">
        <v>1</v>
      </c>
      <c r="J4538" t="s">
        <v>25824</v>
      </c>
      <c r="K4538" t="s">
        <v>18148</v>
      </c>
      <c r="M4538" t="s">
        <v>29721</v>
      </c>
      <c r="N4538">
        <v>115</v>
      </c>
      <c r="O4538" t="s">
        <v>29753</v>
      </c>
      <c r="R4538" t="s">
        <v>13837</v>
      </c>
      <c r="S4538" t="s">
        <v>6</v>
      </c>
      <c r="T4538" t="s">
        <v>2781</v>
      </c>
      <c r="U4538">
        <v>61571</v>
      </c>
      <c r="V4538" t="s">
        <v>25827</v>
      </c>
      <c r="W4538" t="s">
        <v>14306</v>
      </c>
    </row>
    <row r="4539" spans="1:23">
      <c r="A4539">
        <v>4538</v>
      </c>
      <c r="B4539" t="s">
        <v>18146</v>
      </c>
      <c r="C4539" t="s">
        <v>17265</v>
      </c>
      <c r="D4539" t="s">
        <v>6</v>
      </c>
      <c r="E4539" t="s">
        <v>18145</v>
      </c>
      <c r="F4539" t="str">
        <f>INDEX(Schools!B:B,MATCH(schools[[#This Row],[Address]],Schools!H:H,))</f>
        <v>Dist</v>
      </c>
      <c r="G4539">
        <v>40.670741999999997</v>
      </c>
      <c r="H4539">
        <v>-89.557823999999997</v>
      </c>
      <c r="I4539">
        <v>1</v>
      </c>
      <c r="J4539" t="s">
        <v>25824</v>
      </c>
      <c r="K4539" t="s">
        <v>18146</v>
      </c>
      <c r="M4539" t="s">
        <v>29728</v>
      </c>
      <c r="N4539">
        <v>1401</v>
      </c>
      <c r="O4539" t="s">
        <v>26942</v>
      </c>
      <c r="R4539" t="s">
        <v>17265</v>
      </c>
      <c r="S4539" t="s">
        <v>6</v>
      </c>
      <c r="T4539" t="s">
        <v>2781</v>
      </c>
      <c r="U4539">
        <v>61611</v>
      </c>
      <c r="V4539" t="s">
        <v>25827</v>
      </c>
      <c r="W4539" t="s">
        <v>14306</v>
      </c>
    </row>
    <row r="4540" spans="1:23">
      <c r="A4540">
        <v>4539</v>
      </c>
      <c r="B4540" t="s">
        <v>18146</v>
      </c>
      <c r="C4540" t="s">
        <v>17265</v>
      </c>
      <c r="D4540" t="s">
        <v>6</v>
      </c>
      <c r="E4540" t="s">
        <v>18145</v>
      </c>
      <c r="F4540" t="str">
        <f>INDEX(Schools!B:B,MATCH(schools[[#This Row],[Address]],Schools!H:H,))</f>
        <v>Dist</v>
      </c>
      <c r="G4540">
        <v>40.670741999999997</v>
      </c>
      <c r="H4540">
        <v>-89.557823999999997</v>
      </c>
      <c r="I4540">
        <v>1</v>
      </c>
      <c r="J4540" t="s">
        <v>25824</v>
      </c>
      <c r="K4540" t="s">
        <v>18146</v>
      </c>
      <c r="M4540" t="s">
        <v>29728</v>
      </c>
      <c r="N4540">
        <v>1401</v>
      </c>
      <c r="O4540" t="s">
        <v>26942</v>
      </c>
      <c r="R4540" t="s">
        <v>17265</v>
      </c>
      <c r="S4540" t="s">
        <v>6</v>
      </c>
      <c r="T4540" t="s">
        <v>2781</v>
      </c>
      <c r="U4540">
        <v>61611</v>
      </c>
      <c r="V4540" t="s">
        <v>25827</v>
      </c>
      <c r="W4540" t="s">
        <v>14306</v>
      </c>
    </row>
    <row r="4541" spans="1:23">
      <c r="A4541">
        <v>4540</v>
      </c>
      <c r="B4541" t="s">
        <v>18144</v>
      </c>
      <c r="C4541" t="s">
        <v>18143</v>
      </c>
      <c r="D4541" t="s">
        <v>6</v>
      </c>
      <c r="E4541" t="s">
        <v>18142</v>
      </c>
      <c r="F4541" t="str">
        <f>INDEX(Schools!B:B,MATCH(schools[[#This Row],[Address]],Schools!H:H,))</f>
        <v>Dist</v>
      </c>
      <c r="G4541">
        <v>40.514442000000003</v>
      </c>
      <c r="H4541">
        <v>-89.783608000000001</v>
      </c>
      <c r="I4541">
        <v>1</v>
      </c>
      <c r="J4541" t="s">
        <v>25824</v>
      </c>
      <c r="K4541" t="s">
        <v>18144</v>
      </c>
      <c r="M4541" t="s">
        <v>29718</v>
      </c>
      <c r="N4541">
        <v>13650</v>
      </c>
      <c r="O4541" t="s">
        <v>29754</v>
      </c>
      <c r="R4541" t="s">
        <v>18143</v>
      </c>
      <c r="S4541" t="s">
        <v>6</v>
      </c>
      <c r="T4541" t="s">
        <v>2781</v>
      </c>
      <c r="U4541">
        <v>61546</v>
      </c>
      <c r="V4541" t="s">
        <v>25827</v>
      </c>
      <c r="W4541" t="s">
        <v>14306</v>
      </c>
    </row>
    <row r="4542" spans="1:23">
      <c r="A4542">
        <v>4541</v>
      </c>
      <c r="B4542" t="s">
        <v>18144</v>
      </c>
      <c r="C4542" t="s">
        <v>18143</v>
      </c>
      <c r="D4542" t="s">
        <v>6</v>
      </c>
      <c r="E4542" t="s">
        <v>18142</v>
      </c>
      <c r="F4542" t="str">
        <f>INDEX(Schools!B:B,MATCH(schools[[#This Row],[Address]],Schools!H:H,))</f>
        <v>Dist</v>
      </c>
      <c r="G4542">
        <v>40.514442000000003</v>
      </c>
      <c r="H4542">
        <v>-89.783608000000001</v>
      </c>
      <c r="I4542">
        <v>1</v>
      </c>
      <c r="J4542" t="s">
        <v>25824</v>
      </c>
      <c r="K4542" t="s">
        <v>18144</v>
      </c>
      <c r="M4542" t="s">
        <v>29718</v>
      </c>
      <c r="N4542">
        <v>13650</v>
      </c>
      <c r="O4542" t="s">
        <v>29754</v>
      </c>
      <c r="R4542" t="s">
        <v>18143</v>
      </c>
      <c r="S4542" t="s">
        <v>6</v>
      </c>
      <c r="T4542" t="s">
        <v>2781</v>
      </c>
      <c r="U4542">
        <v>61546</v>
      </c>
      <c r="V4542" t="s">
        <v>25827</v>
      </c>
      <c r="W4542" t="s">
        <v>14306</v>
      </c>
    </row>
    <row r="4543" spans="1:23">
      <c r="A4543">
        <v>4542</v>
      </c>
      <c r="B4543" t="s">
        <v>18141</v>
      </c>
      <c r="C4543" t="s">
        <v>15003</v>
      </c>
      <c r="D4543" t="s">
        <v>6</v>
      </c>
      <c r="E4543" t="s">
        <v>18140</v>
      </c>
      <c r="F4543" t="str">
        <f>INDEX(Schools!B:B,MATCH(schools[[#This Row],[Address]],Schools!H:H,))</f>
        <v>Dist</v>
      </c>
      <c r="G4543">
        <v>40.534157</v>
      </c>
      <c r="H4543">
        <v>-89.354179999999999</v>
      </c>
      <c r="I4543">
        <v>1</v>
      </c>
      <c r="J4543" t="s">
        <v>25824</v>
      </c>
      <c r="K4543" t="s">
        <v>29755</v>
      </c>
      <c r="M4543" t="s">
        <v>29756</v>
      </c>
      <c r="N4543">
        <v>401</v>
      </c>
      <c r="O4543" t="s">
        <v>29757</v>
      </c>
      <c r="R4543" t="s">
        <v>15003</v>
      </c>
      <c r="S4543" t="s">
        <v>6</v>
      </c>
      <c r="T4543" t="s">
        <v>2781</v>
      </c>
      <c r="U4543">
        <v>61755</v>
      </c>
      <c r="V4543" t="s">
        <v>25827</v>
      </c>
      <c r="W4543" t="s">
        <v>14306</v>
      </c>
    </row>
    <row r="4544" spans="1:23">
      <c r="A4544">
        <v>4543</v>
      </c>
      <c r="B4544" t="s">
        <v>18141</v>
      </c>
      <c r="C4544" t="s">
        <v>15003</v>
      </c>
      <c r="D4544" t="s">
        <v>6</v>
      </c>
      <c r="E4544" t="s">
        <v>18140</v>
      </c>
      <c r="F4544" t="str">
        <f>INDEX(Schools!B:B,MATCH(schools[[#This Row],[Address]],Schools!H:H,))</f>
        <v>Dist</v>
      </c>
      <c r="G4544">
        <v>40.534157</v>
      </c>
      <c r="H4544">
        <v>-89.354179999999999</v>
      </c>
      <c r="I4544">
        <v>1</v>
      </c>
      <c r="J4544" t="s">
        <v>25824</v>
      </c>
      <c r="K4544" t="s">
        <v>29755</v>
      </c>
      <c r="M4544" t="s">
        <v>29756</v>
      </c>
      <c r="N4544">
        <v>401</v>
      </c>
      <c r="O4544" t="s">
        <v>29757</v>
      </c>
      <c r="R4544" t="s">
        <v>15003</v>
      </c>
      <c r="S4544" t="s">
        <v>6</v>
      </c>
      <c r="T4544" t="s">
        <v>2781</v>
      </c>
      <c r="U4544">
        <v>61755</v>
      </c>
      <c r="V4544" t="s">
        <v>25827</v>
      </c>
      <c r="W4544" t="s">
        <v>14306</v>
      </c>
    </row>
    <row r="4545" spans="1:23">
      <c r="A4545">
        <v>4544</v>
      </c>
      <c r="B4545" t="s">
        <v>18139</v>
      </c>
      <c r="C4545" t="s">
        <v>18138</v>
      </c>
      <c r="D4545" t="s">
        <v>6</v>
      </c>
      <c r="E4545" t="s">
        <v>18137</v>
      </c>
      <c r="F4545" t="str">
        <f>INDEX(Schools!B:B,MATCH(schools[[#This Row],[Address]],Schools!H:H,))</f>
        <v>Sch</v>
      </c>
      <c r="G4545">
        <v>40.632728999999998</v>
      </c>
      <c r="H4545">
        <v>-89.330168</v>
      </c>
      <c r="I4545">
        <v>1</v>
      </c>
      <c r="J4545" t="s">
        <v>25824</v>
      </c>
      <c r="K4545" t="s">
        <v>18139</v>
      </c>
      <c r="M4545" t="s">
        <v>29758</v>
      </c>
      <c r="N4545">
        <v>506</v>
      </c>
      <c r="O4545" t="s">
        <v>29759</v>
      </c>
      <c r="R4545" t="s">
        <v>18138</v>
      </c>
      <c r="S4545" t="s">
        <v>6</v>
      </c>
      <c r="T4545" t="s">
        <v>2781</v>
      </c>
      <c r="U4545">
        <v>61733</v>
      </c>
      <c r="V4545" t="s">
        <v>25827</v>
      </c>
      <c r="W4545" t="s">
        <v>14306</v>
      </c>
    </row>
    <row r="4546" spans="1:23">
      <c r="A4546">
        <v>4545</v>
      </c>
      <c r="B4546" t="s">
        <v>18136</v>
      </c>
      <c r="C4546" t="s">
        <v>15003</v>
      </c>
      <c r="D4546" t="s">
        <v>6</v>
      </c>
      <c r="E4546" t="s">
        <v>18135</v>
      </c>
      <c r="F4546" t="str">
        <f>INDEX(Schools!B:B,MATCH(schools[[#This Row],[Address]],Schools!H:H,))</f>
        <v>Sch</v>
      </c>
      <c r="G4546">
        <v>40.535006000000003</v>
      </c>
      <c r="H4546">
        <v>-89.358526999999995</v>
      </c>
      <c r="I4546">
        <v>1</v>
      </c>
      <c r="J4546" t="s">
        <v>25824</v>
      </c>
      <c r="K4546" t="s">
        <v>29760</v>
      </c>
      <c r="M4546" t="s">
        <v>29756</v>
      </c>
      <c r="N4546">
        <v>102</v>
      </c>
      <c r="O4546" t="s">
        <v>29757</v>
      </c>
      <c r="R4546" t="s">
        <v>15003</v>
      </c>
      <c r="S4546" t="s">
        <v>6</v>
      </c>
      <c r="T4546" t="s">
        <v>2781</v>
      </c>
      <c r="U4546">
        <v>61755</v>
      </c>
      <c r="V4546" t="s">
        <v>25827</v>
      </c>
      <c r="W4546" t="s">
        <v>14306</v>
      </c>
    </row>
    <row r="4547" spans="1:23">
      <c r="A4547">
        <v>4546</v>
      </c>
      <c r="B4547" t="s">
        <v>18134</v>
      </c>
      <c r="C4547" t="s">
        <v>14304</v>
      </c>
      <c r="D4547" t="s">
        <v>6</v>
      </c>
      <c r="E4547" t="s">
        <v>18133</v>
      </c>
      <c r="F4547" t="str">
        <f>INDEX(Schools!B:B,MATCH(schools[[#This Row],[Address]],Schools!H:H,))</f>
        <v>Dist</v>
      </c>
      <c r="G4547">
        <v>40.527180999999999</v>
      </c>
      <c r="H4547">
        <v>-89.495626999999999</v>
      </c>
      <c r="I4547">
        <v>1</v>
      </c>
      <c r="J4547" t="s">
        <v>25824</v>
      </c>
      <c r="K4547" t="s">
        <v>18134</v>
      </c>
      <c r="M4547" t="s">
        <v>29761</v>
      </c>
      <c r="N4547">
        <v>400</v>
      </c>
      <c r="O4547" t="s">
        <v>29762</v>
      </c>
      <c r="R4547" t="s">
        <v>14304</v>
      </c>
      <c r="S4547" t="s">
        <v>6</v>
      </c>
      <c r="T4547" t="s">
        <v>2781</v>
      </c>
      <c r="U4547">
        <v>61568</v>
      </c>
      <c r="V4547" t="s">
        <v>25827</v>
      </c>
      <c r="W4547" t="s">
        <v>14306</v>
      </c>
    </row>
    <row r="4548" spans="1:23">
      <c r="A4548">
        <v>4547</v>
      </c>
      <c r="B4548" t="s">
        <v>18134</v>
      </c>
      <c r="C4548" t="s">
        <v>14304</v>
      </c>
      <c r="D4548" t="s">
        <v>6</v>
      </c>
      <c r="E4548" t="s">
        <v>18133</v>
      </c>
      <c r="F4548" t="str">
        <f>INDEX(Schools!B:B,MATCH(schools[[#This Row],[Address]],Schools!H:H,))</f>
        <v>Dist</v>
      </c>
      <c r="G4548">
        <v>40.527180999999999</v>
      </c>
      <c r="H4548">
        <v>-89.495626999999999</v>
      </c>
      <c r="I4548">
        <v>1</v>
      </c>
      <c r="J4548" t="s">
        <v>25824</v>
      </c>
      <c r="K4548" t="s">
        <v>18134</v>
      </c>
      <c r="M4548" t="s">
        <v>29761</v>
      </c>
      <c r="N4548">
        <v>400</v>
      </c>
      <c r="O4548" t="s">
        <v>29762</v>
      </c>
      <c r="R4548" t="s">
        <v>14304</v>
      </c>
      <c r="S4548" t="s">
        <v>6</v>
      </c>
      <c r="T4548" t="s">
        <v>2781</v>
      </c>
      <c r="U4548">
        <v>61568</v>
      </c>
      <c r="V4548" t="s">
        <v>25827</v>
      </c>
      <c r="W4548" t="s">
        <v>14306</v>
      </c>
    </row>
    <row r="4549" spans="1:23">
      <c r="A4549">
        <v>4548</v>
      </c>
      <c r="B4549" t="s">
        <v>18134</v>
      </c>
      <c r="C4549" t="s">
        <v>14304</v>
      </c>
      <c r="D4549" t="s">
        <v>6</v>
      </c>
      <c r="E4549" t="s">
        <v>18133</v>
      </c>
      <c r="F4549" t="str">
        <f>INDEX(Schools!B:B,MATCH(schools[[#This Row],[Address]],Schools!H:H,))</f>
        <v>Dist</v>
      </c>
      <c r="G4549">
        <v>40.527180999999999</v>
      </c>
      <c r="H4549">
        <v>-89.495626999999999</v>
      </c>
      <c r="I4549">
        <v>1</v>
      </c>
      <c r="J4549" t="s">
        <v>25824</v>
      </c>
      <c r="K4549" t="s">
        <v>18134</v>
      </c>
      <c r="M4549" t="s">
        <v>29761</v>
      </c>
      <c r="N4549">
        <v>400</v>
      </c>
      <c r="O4549" t="s">
        <v>29762</v>
      </c>
      <c r="R4549" t="s">
        <v>14304</v>
      </c>
      <c r="S4549" t="s">
        <v>6</v>
      </c>
      <c r="T4549" t="s">
        <v>2781</v>
      </c>
      <c r="U4549">
        <v>61568</v>
      </c>
      <c r="V4549" t="s">
        <v>25827</v>
      </c>
      <c r="W4549" t="s">
        <v>14306</v>
      </c>
    </row>
    <row r="4550" spans="1:23">
      <c r="A4550">
        <v>4549</v>
      </c>
      <c r="B4550" t="s">
        <v>18132</v>
      </c>
      <c r="C4550" t="s">
        <v>14304</v>
      </c>
      <c r="D4550" t="s">
        <v>6</v>
      </c>
      <c r="E4550" t="s">
        <v>18131</v>
      </c>
      <c r="F4550" t="str">
        <f>INDEX(Schools!B:B,MATCH(schools[[#This Row],[Address]],Schools!H:H,))</f>
        <v>Sch</v>
      </c>
      <c r="G4550">
        <v>40.525756000000001</v>
      </c>
      <c r="H4550">
        <v>-89.489288000000002</v>
      </c>
      <c r="I4550">
        <v>1</v>
      </c>
      <c r="J4550" t="s">
        <v>25824</v>
      </c>
      <c r="K4550" t="s">
        <v>18132</v>
      </c>
      <c r="M4550" t="s">
        <v>29761</v>
      </c>
      <c r="N4550">
        <v>200</v>
      </c>
      <c r="O4550" t="s">
        <v>29763</v>
      </c>
      <c r="R4550" t="s">
        <v>14304</v>
      </c>
      <c r="S4550" t="s">
        <v>6</v>
      </c>
      <c r="T4550" t="s">
        <v>2781</v>
      </c>
      <c r="U4550">
        <v>61568</v>
      </c>
      <c r="V4550" t="s">
        <v>25827</v>
      </c>
      <c r="W4550" t="s">
        <v>14306</v>
      </c>
    </row>
    <row r="4551" spans="1:23">
      <c r="A4551">
        <v>4550</v>
      </c>
      <c r="B4551" t="s">
        <v>18130</v>
      </c>
      <c r="C4551" t="s">
        <v>18129</v>
      </c>
      <c r="D4551" t="s">
        <v>6</v>
      </c>
      <c r="E4551" t="s">
        <v>18128</v>
      </c>
      <c r="F4551" t="str">
        <f>INDEX(Schools!B:B,MATCH(schools[[#This Row],[Address]],Schools!H:H,))</f>
        <v>Dist</v>
      </c>
      <c r="G4551">
        <v>40.366542000000003</v>
      </c>
      <c r="H4551">
        <v>-89.548315000000002</v>
      </c>
      <c r="I4551">
        <v>1</v>
      </c>
      <c r="J4551" t="s">
        <v>25824</v>
      </c>
      <c r="K4551" t="s">
        <v>29764</v>
      </c>
      <c r="M4551" t="s">
        <v>29765</v>
      </c>
      <c r="N4551">
        <v>907</v>
      </c>
      <c r="O4551" t="s">
        <v>27091</v>
      </c>
      <c r="R4551" t="s">
        <v>18129</v>
      </c>
      <c r="S4551" t="s">
        <v>6</v>
      </c>
      <c r="T4551" t="s">
        <v>2781</v>
      </c>
      <c r="U4551">
        <v>61734</v>
      </c>
      <c r="V4551" t="s">
        <v>25827</v>
      </c>
      <c r="W4551" t="s">
        <v>14306</v>
      </c>
    </row>
    <row r="4552" spans="1:23">
      <c r="A4552">
        <v>4551</v>
      </c>
      <c r="B4552" t="s">
        <v>18130</v>
      </c>
      <c r="C4552" t="s">
        <v>18129</v>
      </c>
      <c r="D4552" t="s">
        <v>6</v>
      </c>
      <c r="E4552" t="s">
        <v>18128</v>
      </c>
      <c r="F4552" t="str">
        <f>INDEX(Schools!B:B,MATCH(schools[[#This Row],[Address]],Schools!H:H,))</f>
        <v>Dist</v>
      </c>
      <c r="G4552">
        <v>40.366542000000003</v>
      </c>
      <c r="H4552">
        <v>-89.548315000000002</v>
      </c>
      <c r="I4552">
        <v>1</v>
      </c>
      <c r="J4552" t="s">
        <v>25824</v>
      </c>
      <c r="K4552" t="s">
        <v>29764</v>
      </c>
      <c r="M4552" t="s">
        <v>29765</v>
      </c>
      <c r="N4552">
        <v>907</v>
      </c>
      <c r="O4552" t="s">
        <v>27091</v>
      </c>
      <c r="R4552" t="s">
        <v>18129</v>
      </c>
      <c r="S4552" t="s">
        <v>6</v>
      </c>
      <c r="T4552" t="s">
        <v>2781</v>
      </c>
      <c r="U4552">
        <v>61734</v>
      </c>
      <c r="V4552" t="s">
        <v>25827</v>
      </c>
      <c r="W4552" t="s">
        <v>14306</v>
      </c>
    </row>
    <row r="4553" spans="1:23">
      <c r="A4553">
        <v>4552</v>
      </c>
      <c r="B4553" t="s">
        <v>18130</v>
      </c>
      <c r="C4553" t="s">
        <v>18129</v>
      </c>
      <c r="D4553" t="s">
        <v>6</v>
      </c>
      <c r="E4553" t="s">
        <v>18128</v>
      </c>
      <c r="F4553" t="str">
        <f>INDEX(Schools!B:B,MATCH(schools[[#This Row],[Address]],Schools!H:H,))</f>
        <v>Dist</v>
      </c>
      <c r="G4553">
        <v>40.366542000000003</v>
      </c>
      <c r="H4553">
        <v>-89.548315000000002</v>
      </c>
      <c r="I4553">
        <v>1</v>
      </c>
      <c r="J4553" t="s">
        <v>25824</v>
      </c>
      <c r="K4553" t="s">
        <v>29764</v>
      </c>
      <c r="M4553" t="s">
        <v>29765</v>
      </c>
      <c r="N4553">
        <v>907</v>
      </c>
      <c r="O4553" t="s">
        <v>27091</v>
      </c>
      <c r="R4553" t="s">
        <v>18129</v>
      </c>
      <c r="S4553" t="s">
        <v>6</v>
      </c>
      <c r="T4553" t="s">
        <v>2781</v>
      </c>
      <c r="U4553">
        <v>61734</v>
      </c>
      <c r="V4553" t="s">
        <v>25827</v>
      </c>
      <c r="W4553" t="s">
        <v>14306</v>
      </c>
    </row>
    <row r="4554" spans="1:23">
      <c r="A4554">
        <v>4553</v>
      </c>
      <c r="B4554" t="s">
        <v>18130</v>
      </c>
      <c r="C4554" t="s">
        <v>18129</v>
      </c>
      <c r="D4554" t="s">
        <v>6</v>
      </c>
      <c r="E4554" t="s">
        <v>18128</v>
      </c>
      <c r="F4554" t="str">
        <f>INDEX(Schools!B:B,MATCH(schools[[#This Row],[Address]],Schools!H:H,))</f>
        <v>Dist</v>
      </c>
      <c r="G4554">
        <v>40.366542000000003</v>
      </c>
      <c r="H4554">
        <v>-89.548315000000002</v>
      </c>
      <c r="I4554">
        <v>1</v>
      </c>
      <c r="J4554" t="s">
        <v>25824</v>
      </c>
      <c r="K4554" t="s">
        <v>29764</v>
      </c>
      <c r="M4554" t="s">
        <v>29765</v>
      </c>
      <c r="N4554">
        <v>907</v>
      </c>
      <c r="O4554" t="s">
        <v>27091</v>
      </c>
      <c r="R4554" t="s">
        <v>18129</v>
      </c>
      <c r="S4554" t="s">
        <v>6</v>
      </c>
      <c r="T4554" t="s">
        <v>2781</v>
      </c>
      <c r="U4554">
        <v>61734</v>
      </c>
      <c r="V4554" t="s">
        <v>25827</v>
      </c>
      <c r="W4554" t="s">
        <v>14306</v>
      </c>
    </row>
    <row r="4555" spans="1:23">
      <c r="A4555">
        <v>4554</v>
      </c>
      <c r="B4555" t="s">
        <v>18127</v>
      </c>
      <c r="C4555" t="s">
        <v>15006</v>
      </c>
      <c r="D4555" t="s">
        <v>6</v>
      </c>
      <c r="E4555" t="s">
        <v>18126</v>
      </c>
      <c r="F4555" t="str">
        <f>INDEX(Schools!B:B,MATCH(schools[[#This Row],[Address]],Schools!H:H,))</f>
        <v>Dist</v>
      </c>
      <c r="G4555">
        <v>40.599952999999999</v>
      </c>
      <c r="H4555">
        <v>-89.458855</v>
      </c>
      <c r="I4555">
        <v>1</v>
      </c>
      <c r="J4555" t="s">
        <v>25824</v>
      </c>
      <c r="K4555" t="s">
        <v>29766</v>
      </c>
      <c r="L4555" t="s">
        <v>27931</v>
      </c>
      <c r="M4555" t="s">
        <v>29767</v>
      </c>
      <c r="N4555">
        <v>1050</v>
      </c>
      <c r="O4555" t="s">
        <v>29768</v>
      </c>
      <c r="P4555" t="s">
        <v>27071</v>
      </c>
      <c r="Q4555">
        <v>200</v>
      </c>
      <c r="R4555" t="s">
        <v>15006</v>
      </c>
      <c r="S4555" t="s">
        <v>6</v>
      </c>
      <c r="T4555" t="s">
        <v>2781</v>
      </c>
      <c r="U4555">
        <v>61550</v>
      </c>
      <c r="V4555" t="s">
        <v>25827</v>
      </c>
      <c r="W4555" t="s">
        <v>14306</v>
      </c>
    </row>
    <row r="4556" spans="1:23">
      <c r="A4556">
        <v>4555</v>
      </c>
      <c r="B4556" t="s">
        <v>18125</v>
      </c>
      <c r="C4556" t="s">
        <v>15006</v>
      </c>
      <c r="D4556" t="s">
        <v>6</v>
      </c>
      <c r="E4556" t="s">
        <v>18124</v>
      </c>
      <c r="F4556" t="str">
        <f>INDEX(Schools!B:B,MATCH(schools[[#This Row],[Address]],Schools!H:H,))</f>
        <v>Sch</v>
      </c>
      <c r="G4556">
        <v>40.612014000000002</v>
      </c>
      <c r="H4556">
        <v>-89.453822000000002</v>
      </c>
      <c r="I4556">
        <v>1</v>
      </c>
      <c r="J4556" t="s">
        <v>25824</v>
      </c>
      <c r="K4556" t="s">
        <v>18125</v>
      </c>
      <c r="M4556" t="s">
        <v>29767</v>
      </c>
      <c r="N4556">
        <v>350</v>
      </c>
      <c r="O4556" t="s">
        <v>29769</v>
      </c>
      <c r="R4556" t="s">
        <v>15006</v>
      </c>
      <c r="S4556" t="s">
        <v>6</v>
      </c>
      <c r="T4556" t="s">
        <v>2781</v>
      </c>
      <c r="U4556">
        <v>61550</v>
      </c>
      <c r="V4556" t="s">
        <v>25827</v>
      </c>
      <c r="W4556" t="s">
        <v>14306</v>
      </c>
    </row>
    <row r="4557" spans="1:23">
      <c r="A4557">
        <v>4556</v>
      </c>
      <c r="B4557" t="s">
        <v>18123</v>
      </c>
      <c r="C4557" t="s">
        <v>15006</v>
      </c>
      <c r="D4557" t="s">
        <v>6</v>
      </c>
      <c r="E4557" t="s">
        <v>18122</v>
      </c>
      <c r="F4557" t="str">
        <f>INDEX(Schools!B:B,MATCH(schools[[#This Row],[Address]],Schools!H:H,))</f>
        <v>Sch</v>
      </c>
      <c r="G4557">
        <v>40.613365000000002</v>
      </c>
      <c r="H4557">
        <v>-89.455577000000005</v>
      </c>
      <c r="I4557">
        <v>1</v>
      </c>
      <c r="J4557" t="s">
        <v>25824</v>
      </c>
      <c r="K4557" t="s">
        <v>18123</v>
      </c>
      <c r="M4557" t="s">
        <v>29767</v>
      </c>
      <c r="N4557">
        <v>225</v>
      </c>
      <c r="O4557" t="s">
        <v>28475</v>
      </c>
      <c r="R4557" t="s">
        <v>15006</v>
      </c>
      <c r="S4557" t="s">
        <v>6</v>
      </c>
      <c r="T4557" t="s">
        <v>2781</v>
      </c>
      <c r="U4557">
        <v>61550</v>
      </c>
      <c r="V4557" t="s">
        <v>25827</v>
      </c>
      <c r="W4557" t="s">
        <v>14306</v>
      </c>
    </row>
    <row r="4558" spans="1:23">
      <c r="A4558">
        <v>4557</v>
      </c>
      <c r="B4558" t="s">
        <v>18121</v>
      </c>
      <c r="C4558" t="s">
        <v>15006</v>
      </c>
      <c r="D4558" t="s">
        <v>6</v>
      </c>
      <c r="E4558" t="s">
        <v>18120</v>
      </c>
      <c r="F4558" t="str">
        <f>INDEX(Schools!B:B,MATCH(schools[[#This Row],[Address]],Schools!H:H,))</f>
        <v>Sch</v>
      </c>
      <c r="G4558">
        <v>40.599082000000003</v>
      </c>
      <c r="H4558">
        <v>-89.458890999999994</v>
      </c>
      <c r="I4558">
        <v>1</v>
      </c>
      <c r="J4558" t="s">
        <v>25824</v>
      </c>
      <c r="K4558" t="s">
        <v>18121</v>
      </c>
      <c r="M4558" t="s">
        <v>29767</v>
      </c>
      <c r="N4558">
        <v>1100</v>
      </c>
      <c r="O4558" t="s">
        <v>29768</v>
      </c>
      <c r="R4558" t="s">
        <v>15006</v>
      </c>
      <c r="S4558" t="s">
        <v>6</v>
      </c>
      <c r="T4558" t="s">
        <v>2781</v>
      </c>
      <c r="U4558">
        <v>61550</v>
      </c>
      <c r="V4558" t="s">
        <v>25827</v>
      </c>
      <c r="W4558" t="s">
        <v>14306</v>
      </c>
    </row>
    <row r="4559" spans="1:23">
      <c r="A4559">
        <v>4558</v>
      </c>
      <c r="B4559" t="s">
        <v>18119</v>
      </c>
      <c r="C4559" t="s">
        <v>15006</v>
      </c>
      <c r="D4559" t="s">
        <v>6</v>
      </c>
      <c r="E4559" t="s">
        <v>18118</v>
      </c>
      <c r="F4559" t="str">
        <f>INDEX(Schools!B:B,MATCH(schools[[#This Row],[Address]],Schools!H:H,))</f>
        <v>Sch</v>
      </c>
      <c r="G4559">
        <v>40.608401000000001</v>
      </c>
      <c r="H4559">
        <v>-89.459789000000001</v>
      </c>
      <c r="I4559">
        <v>1</v>
      </c>
      <c r="J4559" t="s">
        <v>25824</v>
      </c>
      <c r="K4559" t="s">
        <v>18119</v>
      </c>
      <c r="M4559" t="s">
        <v>29767</v>
      </c>
      <c r="N4559">
        <v>220</v>
      </c>
      <c r="O4559" t="s">
        <v>29770</v>
      </c>
      <c r="R4559" t="s">
        <v>15006</v>
      </c>
      <c r="S4559" t="s">
        <v>6</v>
      </c>
      <c r="T4559" t="s">
        <v>2781</v>
      </c>
      <c r="U4559">
        <v>61550</v>
      </c>
      <c r="V4559" t="s">
        <v>25827</v>
      </c>
      <c r="W4559" t="s">
        <v>14306</v>
      </c>
    </row>
    <row r="4560" spans="1:23">
      <c r="A4560">
        <v>4559</v>
      </c>
      <c r="B4560" t="s">
        <v>18117</v>
      </c>
      <c r="C4560" t="s">
        <v>15006</v>
      </c>
      <c r="D4560" t="s">
        <v>6</v>
      </c>
      <c r="E4560" t="s">
        <v>18116</v>
      </c>
      <c r="F4560" t="str">
        <f>INDEX(Schools!B:B,MATCH(schools[[#This Row],[Address]],Schools!H:H,))</f>
        <v>Sch</v>
      </c>
      <c r="G4560">
        <v>40.605111000000001</v>
      </c>
      <c r="H4560">
        <v>-89.444861000000003</v>
      </c>
      <c r="I4560">
        <v>1</v>
      </c>
      <c r="J4560" t="s">
        <v>25824</v>
      </c>
      <c r="K4560" t="s">
        <v>18117</v>
      </c>
      <c r="M4560" t="s">
        <v>29767</v>
      </c>
      <c r="N4560">
        <v>100</v>
      </c>
      <c r="O4560" t="s">
        <v>29771</v>
      </c>
      <c r="R4560" t="s">
        <v>15006</v>
      </c>
      <c r="S4560" t="s">
        <v>6</v>
      </c>
      <c r="T4560" t="s">
        <v>2781</v>
      </c>
      <c r="U4560">
        <v>61550</v>
      </c>
      <c r="V4560" t="s">
        <v>25827</v>
      </c>
      <c r="W4560" t="s">
        <v>14306</v>
      </c>
    </row>
    <row r="4561" spans="1:23">
      <c r="A4561">
        <v>4560</v>
      </c>
      <c r="B4561" t="s">
        <v>18115</v>
      </c>
      <c r="C4561" t="s">
        <v>15006</v>
      </c>
      <c r="D4561" t="s">
        <v>6</v>
      </c>
      <c r="E4561" t="s">
        <v>18114</v>
      </c>
      <c r="F4561" t="str">
        <f>INDEX(Schools!B:B,MATCH(schools[[#This Row],[Address]],Schools!H:H,))</f>
        <v>Sch</v>
      </c>
      <c r="G4561">
        <v>40.644716000000003</v>
      </c>
      <c r="H4561">
        <v>-89.463808999999998</v>
      </c>
      <c r="I4561">
        <v>1</v>
      </c>
      <c r="J4561" t="s">
        <v>25824</v>
      </c>
      <c r="K4561" t="s">
        <v>18115</v>
      </c>
      <c r="M4561" t="s">
        <v>29767</v>
      </c>
      <c r="N4561">
        <v>2550</v>
      </c>
      <c r="O4561" t="s">
        <v>29772</v>
      </c>
      <c r="R4561" t="s">
        <v>15006</v>
      </c>
      <c r="S4561" t="s">
        <v>6</v>
      </c>
      <c r="T4561" t="s">
        <v>2781</v>
      </c>
      <c r="U4561">
        <v>61550</v>
      </c>
      <c r="V4561" t="s">
        <v>25827</v>
      </c>
      <c r="W4561" t="s">
        <v>14306</v>
      </c>
    </row>
    <row r="4562" spans="1:23">
      <c r="A4562">
        <v>4561</v>
      </c>
      <c r="B4562" t="s">
        <v>18113</v>
      </c>
      <c r="C4562" t="s">
        <v>15006</v>
      </c>
      <c r="D4562" t="s">
        <v>6</v>
      </c>
      <c r="E4562" t="s">
        <v>18112</v>
      </c>
      <c r="F4562" t="str">
        <f>INDEX(Schools!B:B,MATCH(schools[[#This Row],[Address]],Schools!H:H,))</f>
        <v>Sch</v>
      </c>
      <c r="G4562">
        <v>40.590242000000003</v>
      </c>
      <c r="H4562">
        <v>-89.466514000000004</v>
      </c>
      <c r="I4562">
        <v>1</v>
      </c>
      <c r="J4562" t="s">
        <v>25824</v>
      </c>
      <c r="K4562" t="s">
        <v>18113</v>
      </c>
      <c r="M4562" t="s">
        <v>29767</v>
      </c>
      <c r="N4562">
        <v>260</v>
      </c>
      <c r="O4562" t="s">
        <v>29773</v>
      </c>
      <c r="R4562" t="s">
        <v>15006</v>
      </c>
      <c r="S4562" t="s">
        <v>6</v>
      </c>
      <c r="T4562" t="s">
        <v>2781</v>
      </c>
      <c r="U4562">
        <v>61550</v>
      </c>
      <c r="V4562" t="s">
        <v>25827</v>
      </c>
      <c r="W4562" t="s">
        <v>14306</v>
      </c>
    </row>
    <row r="4563" spans="1:23">
      <c r="A4563">
        <v>4562</v>
      </c>
      <c r="B4563" t="s">
        <v>18111</v>
      </c>
      <c r="C4563" t="s">
        <v>14992</v>
      </c>
      <c r="D4563" t="s">
        <v>6</v>
      </c>
      <c r="E4563" t="s">
        <v>18110</v>
      </c>
      <c r="F4563" t="str">
        <f>INDEX(Schools!B:B,MATCH(schools[[#This Row],[Address]],Schools!H:H,))</f>
        <v>Dist</v>
      </c>
      <c r="G4563">
        <v>40.793089000000002</v>
      </c>
      <c r="H4563">
        <v>-89.353545999999994</v>
      </c>
      <c r="I4563">
        <v>1</v>
      </c>
      <c r="J4563" t="s">
        <v>25824</v>
      </c>
      <c r="K4563" t="s">
        <v>18111</v>
      </c>
      <c r="M4563" t="s">
        <v>29774</v>
      </c>
      <c r="N4563">
        <v>815</v>
      </c>
      <c r="O4563" t="s">
        <v>29775</v>
      </c>
      <c r="R4563" t="s">
        <v>14992</v>
      </c>
      <c r="S4563" t="s">
        <v>6</v>
      </c>
      <c r="T4563" t="s">
        <v>2818</v>
      </c>
      <c r="U4563">
        <v>61548</v>
      </c>
      <c r="V4563" t="s">
        <v>25827</v>
      </c>
      <c r="W4563" t="s">
        <v>14300</v>
      </c>
    </row>
    <row r="4564" spans="1:23">
      <c r="A4564">
        <v>4563</v>
      </c>
      <c r="B4564" t="s">
        <v>18111</v>
      </c>
      <c r="C4564" t="s">
        <v>14992</v>
      </c>
      <c r="D4564" t="s">
        <v>6</v>
      </c>
      <c r="E4564" t="s">
        <v>18110</v>
      </c>
      <c r="F4564" t="str">
        <f>INDEX(Schools!B:B,MATCH(schools[[#This Row],[Address]],Schools!H:H,))</f>
        <v>Dist</v>
      </c>
      <c r="G4564">
        <v>40.793089000000002</v>
      </c>
      <c r="H4564">
        <v>-89.353545999999994</v>
      </c>
      <c r="I4564">
        <v>1</v>
      </c>
      <c r="J4564" t="s">
        <v>25824</v>
      </c>
      <c r="K4564" t="s">
        <v>18111</v>
      </c>
      <c r="M4564" t="s">
        <v>29774</v>
      </c>
      <c r="N4564">
        <v>815</v>
      </c>
      <c r="O4564" t="s">
        <v>29775</v>
      </c>
      <c r="R4564" t="s">
        <v>14992</v>
      </c>
      <c r="S4564" t="s">
        <v>6</v>
      </c>
      <c r="T4564" t="s">
        <v>2818</v>
      </c>
      <c r="U4564">
        <v>61548</v>
      </c>
      <c r="V4564" t="s">
        <v>25827</v>
      </c>
      <c r="W4564" t="s">
        <v>14300</v>
      </c>
    </row>
    <row r="4565" spans="1:23">
      <c r="A4565">
        <v>4564</v>
      </c>
      <c r="B4565" t="s">
        <v>18109</v>
      </c>
      <c r="C4565" t="s">
        <v>17265</v>
      </c>
      <c r="D4565" t="s">
        <v>6</v>
      </c>
      <c r="E4565" t="s">
        <v>18108</v>
      </c>
      <c r="F4565" t="str">
        <f>INDEX(Schools!B:B,MATCH(schools[[#This Row],[Address]],Schools!H:H,))</f>
        <v>Dist</v>
      </c>
      <c r="G4565">
        <v>40.794975000000001</v>
      </c>
      <c r="H4565">
        <v>-89.522177999999997</v>
      </c>
      <c r="I4565">
        <v>1</v>
      </c>
      <c r="J4565" t="s">
        <v>25850</v>
      </c>
      <c r="K4565" t="s">
        <v>18109</v>
      </c>
      <c r="M4565" t="s">
        <v>29728</v>
      </c>
      <c r="N4565">
        <v>1421</v>
      </c>
      <c r="O4565" t="s">
        <v>29776</v>
      </c>
      <c r="R4565" t="s">
        <v>17265</v>
      </c>
      <c r="S4565" t="s">
        <v>6</v>
      </c>
      <c r="T4565" t="s">
        <v>2818</v>
      </c>
      <c r="U4565">
        <v>61611</v>
      </c>
      <c r="V4565" t="s">
        <v>25827</v>
      </c>
      <c r="W4565" t="s">
        <v>25853</v>
      </c>
    </row>
    <row r="4566" spans="1:23">
      <c r="A4566">
        <v>4565</v>
      </c>
      <c r="B4566" t="s">
        <v>18109</v>
      </c>
      <c r="C4566" t="s">
        <v>17265</v>
      </c>
      <c r="D4566" t="s">
        <v>6</v>
      </c>
      <c r="E4566" t="s">
        <v>18108</v>
      </c>
      <c r="F4566" t="str">
        <f>INDEX(Schools!B:B,MATCH(schools[[#This Row],[Address]],Schools!H:H,))</f>
        <v>Dist</v>
      </c>
      <c r="G4566">
        <v>40.794975000000001</v>
      </c>
      <c r="H4566">
        <v>-89.522177999999997</v>
      </c>
      <c r="I4566">
        <v>1</v>
      </c>
      <c r="J4566" t="s">
        <v>25850</v>
      </c>
      <c r="K4566" t="s">
        <v>18109</v>
      </c>
      <c r="M4566" t="s">
        <v>29728</v>
      </c>
      <c r="N4566">
        <v>1421</v>
      </c>
      <c r="O4566" t="s">
        <v>29776</v>
      </c>
      <c r="R4566" t="s">
        <v>17265</v>
      </c>
      <c r="S4566" t="s">
        <v>6</v>
      </c>
      <c r="T4566" t="s">
        <v>2818</v>
      </c>
      <c r="U4566">
        <v>61611</v>
      </c>
      <c r="V4566" t="s">
        <v>25827</v>
      </c>
      <c r="W4566" t="s">
        <v>25853</v>
      </c>
    </row>
    <row r="4567" spans="1:23">
      <c r="A4567">
        <v>4566</v>
      </c>
      <c r="B4567" t="s">
        <v>18107</v>
      </c>
      <c r="C4567" t="s">
        <v>18101</v>
      </c>
      <c r="D4567" t="s">
        <v>6</v>
      </c>
      <c r="E4567" t="s">
        <v>18106</v>
      </c>
      <c r="F4567" t="str">
        <f>INDEX(Schools!B:B,MATCH(schools[[#This Row],[Address]],Schools!H:H,))</f>
        <v>Dist</v>
      </c>
      <c r="G4567">
        <v>40.901921000000002</v>
      </c>
      <c r="H4567">
        <v>-89.028323</v>
      </c>
      <c r="I4567">
        <v>1</v>
      </c>
      <c r="J4567" t="s">
        <v>25824</v>
      </c>
      <c r="K4567" t="s">
        <v>18107</v>
      </c>
      <c r="M4567" t="s">
        <v>29777</v>
      </c>
      <c r="N4567">
        <v>1</v>
      </c>
      <c r="O4567" t="s">
        <v>29778</v>
      </c>
      <c r="R4567" t="s">
        <v>18101</v>
      </c>
      <c r="S4567" t="s">
        <v>6</v>
      </c>
      <c r="T4567" t="s">
        <v>2818</v>
      </c>
      <c r="U4567">
        <v>61760</v>
      </c>
      <c r="V4567" t="s">
        <v>25827</v>
      </c>
      <c r="W4567" t="s">
        <v>14300</v>
      </c>
    </row>
    <row r="4568" spans="1:23">
      <c r="A4568">
        <v>4567</v>
      </c>
      <c r="B4568" t="s">
        <v>18107</v>
      </c>
      <c r="C4568" t="s">
        <v>18101</v>
      </c>
      <c r="D4568" t="s">
        <v>6</v>
      </c>
      <c r="E4568" t="s">
        <v>18106</v>
      </c>
      <c r="F4568" t="str">
        <f>INDEX(Schools!B:B,MATCH(schools[[#This Row],[Address]],Schools!H:H,))</f>
        <v>Dist</v>
      </c>
      <c r="G4568">
        <v>40.901921000000002</v>
      </c>
      <c r="H4568">
        <v>-89.028323</v>
      </c>
      <c r="I4568">
        <v>1</v>
      </c>
      <c r="J4568" t="s">
        <v>25824</v>
      </c>
      <c r="K4568" t="s">
        <v>18107</v>
      </c>
      <c r="M4568" t="s">
        <v>29777</v>
      </c>
      <c r="N4568">
        <v>1</v>
      </c>
      <c r="O4568" t="s">
        <v>29778</v>
      </c>
      <c r="R4568" t="s">
        <v>18101</v>
      </c>
      <c r="S4568" t="s">
        <v>6</v>
      </c>
      <c r="T4568" t="s">
        <v>2818</v>
      </c>
      <c r="U4568">
        <v>61760</v>
      </c>
      <c r="V4568" t="s">
        <v>25827</v>
      </c>
      <c r="W4568" t="s">
        <v>14300</v>
      </c>
    </row>
    <row r="4569" spans="1:23">
      <c r="A4569">
        <v>4568</v>
      </c>
      <c r="B4569" t="s">
        <v>18105</v>
      </c>
      <c r="C4569" t="s">
        <v>18104</v>
      </c>
      <c r="D4569" t="s">
        <v>6</v>
      </c>
      <c r="E4569" t="s">
        <v>18103</v>
      </c>
      <c r="F4569" t="str">
        <f>INDEX(Schools!B:B,MATCH(schools[[#This Row],[Address]],Schools!H:H,))</f>
        <v>Sch</v>
      </c>
      <c r="G4569">
        <v>41.057260999999997</v>
      </c>
      <c r="H4569">
        <v>-89.050426000000002</v>
      </c>
      <c r="I4569">
        <v>1</v>
      </c>
      <c r="J4569" t="s">
        <v>25850</v>
      </c>
      <c r="K4569" t="s">
        <v>18105</v>
      </c>
      <c r="M4569" t="s">
        <v>29779</v>
      </c>
      <c r="N4569">
        <v>102</v>
      </c>
      <c r="O4569" t="s">
        <v>25873</v>
      </c>
      <c r="R4569" t="s">
        <v>18104</v>
      </c>
      <c r="S4569" t="s">
        <v>6</v>
      </c>
      <c r="T4569" t="s">
        <v>246</v>
      </c>
      <c r="U4569">
        <v>61377</v>
      </c>
      <c r="V4569" t="s">
        <v>25827</v>
      </c>
      <c r="W4569" t="s">
        <v>25853</v>
      </c>
    </row>
    <row r="4570" spans="1:23">
      <c r="A4570">
        <v>4569</v>
      </c>
      <c r="B4570" t="s">
        <v>18102</v>
      </c>
      <c r="C4570" t="s">
        <v>18101</v>
      </c>
      <c r="D4570" t="s">
        <v>6</v>
      </c>
      <c r="E4570" t="s">
        <v>18100</v>
      </c>
      <c r="F4570" t="str">
        <f>INDEX(Schools!B:B,MATCH(schools[[#This Row],[Address]],Schools!H:H,))</f>
        <v>Sch</v>
      </c>
      <c r="G4570">
        <v>40.902208999999999</v>
      </c>
      <c r="H4570">
        <v>-89.038070000000005</v>
      </c>
      <c r="I4570">
        <v>1</v>
      </c>
      <c r="J4570" t="s">
        <v>25824</v>
      </c>
      <c r="K4570" t="s">
        <v>18102</v>
      </c>
      <c r="M4570" t="s">
        <v>29777</v>
      </c>
      <c r="N4570">
        <v>523</v>
      </c>
      <c r="O4570" t="s">
        <v>29780</v>
      </c>
      <c r="R4570" t="s">
        <v>18101</v>
      </c>
      <c r="S4570" t="s">
        <v>6</v>
      </c>
      <c r="T4570" t="s">
        <v>2818</v>
      </c>
      <c r="U4570">
        <v>61760</v>
      </c>
      <c r="V4570" t="s">
        <v>25827</v>
      </c>
      <c r="W4570" t="s">
        <v>14300</v>
      </c>
    </row>
    <row r="4571" spans="1:23">
      <c r="A4571">
        <v>4570</v>
      </c>
      <c r="B4571" t="s">
        <v>18099</v>
      </c>
      <c r="C4571" t="s">
        <v>18098</v>
      </c>
      <c r="D4571" t="s">
        <v>6</v>
      </c>
      <c r="E4571" t="s">
        <v>18097</v>
      </c>
      <c r="F4571" t="str">
        <f>INDEX(Schools!B:B,MATCH(schools[[#This Row],[Address]],Schools!H:H,))</f>
        <v>Sch</v>
      </c>
      <c r="G4571">
        <v>41.003960999999997</v>
      </c>
      <c r="H4571">
        <v>-89.127419000000003</v>
      </c>
      <c r="I4571">
        <v>0.9</v>
      </c>
      <c r="J4571" t="s">
        <v>25850</v>
      </c>
      <c r="K4571" t="s">
        <v>18099</v>
      </c>
      <c r="M4571" t="s">
        <v>29781</v>
      </c>
      <c r="N4571">
        <v>306</v>
      </c>
      <c r="O4571" t="s">
        <v>27854</v>
      </c>
      <c r="R4571" t="s">
        <v>18098</v>
      </c>
      <c r="S4571" t="s">
        <v>6</v>
      </c>
      <c r="T4571" t="s">
        <v>246</v>
      </c>
      <c r="U4571">
        <v>61369</v>
      </c>
      <c r="V4571" t="s">
        <v>25827</v>
      </c>
      <c r="W4571" t="s">
        <v>25853</v>
      </c>
    </row>
    <row r="4572" spans="1:23">
      <c r="A4572">
        <v>4571</v>
      </c>
      <c r="B4572" t="s">
        <v>18096</v>
      </c>
      <c r="C4572" t="s">
        <v>18086</v>
      </c>
      <c r="D4572" t="s">
        <v>6</v>
      </c>
      <c r="E4572" t="s">
        <v>18095</v>
      </c>
      <c r="F4572" t="str">
        <f>INDEX(Schools!B:B,MATCH(schools[[#This Row],[Address]],Schools!H:H,))</f>
        <v>Dist</v>
      </c>
      <c r="G4572">
        <v>40.743794999999999</v>
      </c>
      <c r="H4572">
        <v>-89.017945999999995</v>
      </c>
      <c r="I4572">
        <v>1</v>
      </c>
      <c r="J4572" t="s">
        <v>25824</v>
      </c>
      <c r="K4572" t="s">
        <v>18096</v>
      </c>
      <c r="M4572" t="s">
        <v>29782</v>
      </c>
      <c r="N4572">
        <v>97</v>
      </c>
      <c r="O4572" t="s">
        <v>29783</v>
      </c>
      <c r="R4572" t="s">
        <v>18086</v>
      </c>
      <c r="S4572" t="s">
        <v>6</v>
      </c>
      <c r="T4572" t="s">
        <v>2818</v>
      </c>
      <c r="U4572">
        <v>61738</v>
      </c>
      <c r="V4572" t="s">
        <v>25827</v>
      </c>
      <c r="W4572" t="s">
        <v>14300</v>
      </c>
    </row>
    <row r="4573" spans="1:23">
      <c r="A4573">
        <v>4572</v>
      </c>
      <c r="B4573" t="s">
        <v>18094</v>
      </c>
      <c r="C4573" t="s">
        <v>18086</v>
      </c>
      <c r="D4573" t="s">
        <v>6</v>
      </c>
      <c r="E4573" t="s">
        <v>18093</v>
      </c>
      <c r="F4573" t="str">
        <f>INDEX(Schools!B:B,MATCH(schools[[#This Row],[Address]],Schools!H:H,))</f>
        <v>Sch</v>
      </c>
      <c r="G4573">
        <v>40.744483000000002</v>
      </c>
      <c r="H4573">
        <v>-89.018237999999997</v>
      </c>
      <c r="I4573">
        <v>1</v>
      </c>
      <c r="J4573" t="s">
        <v>25824</v>
      </c>
      <c r="K4573" t="s">
        <v>18094</v>
      </c>
      <c r="M4573" t="s">
        <v>29782</v>
      </c>
      <c r="N4573">
        <v>600</v>
      </c>
      <c r="O4573" t="s">
        <v>28015</v>
      </c>
      <c r="R4573" t="s">
        <v>18086</v>
      </c>
      <c r="S4573" t="s">
        <v>6</v>
      </c>
      <c r="T4573" t="s">
        <v>2818</v>
      </c>
      <c r="U4573">
        <v>61738</v>
      </c>
      <c r="V4573" t="s">
        <v>25827</v>
      </c>
      <c r="W4573" t="s">
        <v>14300</v>
      </c>
    </row>
    <row r="4574" spans="1:23">
      <c r="A4574">
        <v>4573</v>
      </c>
      <c r="B4574" t="s">
        <v>18092</v>
      </c>
      <c r="C4574" t="s">
        <v>18091</v>
      </c>
      <c r="D4574" t="s">
        <v>6</v>
      </c>
      <c r="E4574" t="s">
        <v>18090</v>
      </c>
      <c r="F4574" t="str">
        <f>INDEX(Schools!B:B,MATCH(schools[[#This Row],[Address]],Schools!H:H,))</f>
        <v>Sch</v>
      </c>
      <c r="G4574">
        <v>40.475985999999999</v>
      </c>
      <c r="H4574">
        <v>-88.988658000000001</v>
      </c>
      <c r="I4574">
        <v>0.9</v>
      </c>
      <c r="J4574" t="s">
        <v>25824</v>
      </c>
      <c r="K4574" t="s">
        <v>29784</v>
      </c>
      <c r="M4574" t="s">
        <v>27823</v>
      </c>
      <c r="N4574">
        <v>403</v>
      </c>
      <c r="O4574" t="s">
        <v>27799</v>
      </c>
      <c r="R4574" t="s">
        <v>16</v>
      </c>
      <c r="S4574" t="s">
        <v>6</v>
      </c>
      <c r="T4574" t="s">
        <v>2685</v>
      </c>
      <c r="U4574">
        <v>61701</v>
      </c>
      <c r="V4574" t="s">
        <v>25827</v>
      </c>
      <c r="W4574" t="s">
        <v>27736</v>
      </c>
    </row>
    <row r="4575" spans="1:23">
      <c r="A4575">
        <v>4574</v>
      </c>
      <c r="B4575" t="s">
        <v>18089</v>
      </c>
      <c r="C4575" t="s">
        <v>18086</v>
      </c>
      <c r="D4575" t="s">
        <v>6</v>
      </c>
      <c r="E4575" t="s">
        <v>18088</v>
      </c>
      <c r="F4575" t="str">
        <f>INDEX(Schools!B:B,MATCH(schools[[#This Row],[Address]],Schools!H:H,))</f>
        <v>Sch</v>
      </c>
      <c r="G4575">
        <v>40.743875000000003</v>
      </c>
      <c r="H4575">
        <v>-89.019082999999995</v>
      </c>
      <c r="I4575">
        <v>1</v>
      </c>
      <c r="J4575" t="s">
        <v>25824</v>
      </c>
      <c r="K4575" t="s">
        <v>18089</v>
      </c>
      <c r="M4575" t="s">
        <v>29782</v>
      </c>
      <c r="N4575">
        <v>135</v>
      </c>
      <c r="O4575" t="s">
        <v>29783</v>
      </c>
      <c r="R4575" t="s">
        <v>18086</v>
      </c>
      <c r="S4575" t="s">
        <v>6</v>
      </c>
      <c r="T4575" t="s">
        <v>2818</v>
      </c>
      <c r="U4575">
        <v>61738</v>
      </c>
      <c r="V4575" t="s">
        <v>25827</v>
      </c>
      <c r="W4575" t="s">
        <v>14300</v>
      </c>
    </row>
    <row r="4576" spans="1:23">
      <c r="A4576">
        <v>4575</v>
      </c>
      <c r="B4576" t="s">
        <v>18087</v>
      </c>
      <c r="C4576" t="s">
        <v>18086</v>
      </c>
      <c r="D4576" t="s">
        <v>6</v>
      </c>
      <c r="E4576" t="s">
        <v>18085</v>
      </c>
      <c r="F4576" t="str">
        <f>INDEX(Schools!B:B,MATCH(schools[[#This Row],[Address]],Schools!H:H,))</f>
        <v>Sch</v>
      </c>
      <c r="G4576">
        <v>40.741233000000001</v>
      </c>
      <c r="H4576">
        <v>-89.020077999999998</v>
      </c>
      <c r="I4576">
        <v>1</v>
      </c>
      <c r="J4576" t="s">
        <v>25824</v>
      </c>
      <c r="K4576" t="s">
        <v>18087</v>
      </c>
      <c r="M4576" t="s">
        <v>29782</v>
      </c>
      <c r="N4576">
        <v>250</v>
      </c>
      <c r="O4576" t="s">
        <v>29034</v>
      </c>
      <c r="R4576" t="s">
        <v>18086</v>
      </c>
      <c r="S4576" t="s">
        <v>6</v>
      </c>
      <c r="T4576" t="s">
        <v>2818</v>
      </c>
      <c r="U4576">
        <v>61738</v>
      </c>
      <c r="V4576" t="s">
        <v>25827</v>
      </c>
      <c r="W4576" t="s">
        <v>14300</v>
      </c>
    </row>
    <row r="4577" spans="1:23">
      <c r="A4577">
        <v>4576</v>
      </c>
      <c r="B4577" t="s">
        <v>18084</v>
      </c>
      <c r="C4577" t="s">
        <v>18083</v>
      </c>
      <c r="D4577" t="s">
        <v>6</v>
      </c>
      <c r="E4577" t="s">
        <v>18082</v>
      </c>
      <c r="F4577" t="str">
        <f>INDEX(Schools!B:B,MATCH(schools[[#This Row],[Address]],Schools!H:H,))</f>
        <v>Dist</v>
      </c>
      <c r="G4577">
        <v>40.919221</v>
      </c>
      <c r="H4577">
        <v>-89.281041000000002</v>
      </c>
      <c r="I4577">
        <v>1</v>
      </c>
      <c r="J4577" t="s">
        <v>25824</v>
      </c>
      <c r="K4577" t="s">
        <v>18084</v>
      </c>
      <c r="M4577" t="s">
        <v>29785</v>
      </c>
      <c r="N4577">
        <v>508</v>
      </c>
      <c r="O4577" t="s">
        <v>27863</v>
      </c>
      <c r="R4577" t="s">
        <v>18083</v>
      </c>
      <c r="S4577" t="s">
        <v>6</v>
      </c>
      <c r="T4577" t="s">
        <v>2818</v>
      </c>
      <c r="U4577">
        <v>61570</v>
      </c>
      <c r="V4577" t="s">
        <v>25827</v>
      </c>
      <c r="W4577" t="s">
        <v>14300</v>
      </c>
    </row>
    <row r="4578" spans="1:23">
      <c r="A4578">
        <v>4577</v>
      </c>
      <c r="B4578" t="s">
        <v>18084</v>
      </c>
      <c r="C4578" t="s">
        <v>18083</v>
      </c>
      <c r="D4578" t="s">
        <v>6</v>
      </c>
      <c r="E4578" t="s">
        <v>18082</v>
      </c>
      <c r="F4578" t="str">
        <f>INDEX(Schools!B:B,MATCH(schools[[#This Row],[Address]],Schools!H:H,))</f>
        <v>Dist</v>
      </c>
      <c r="G4578">
        <v>40.919221</v>
      </c>
      <c r="H4578">
        <v>-89.281041000000002</v>
      </c>
      <c r="I4578">
        <v>1</v>
      </c>
      <c r="J4578" t="s">
        <v>25824</v>
      </c>
      <c r="K4578" t="s">
        <v>18084</v>
      </c>
      <c r="M4578" t="s">
        <v>29785</v>
      </c>
      <c r="N4578">
        <v>508</v>
      </c>
      <c r="O4578" t="s">
        <v>27863</v>
      </c>
      <c r="R4578" t="s">
        <v>18083</v>
      </c>
      <c r="S4578" t="s">
        <v>6</v>
      </c>
      <c r="T4578" t="s">
        <v>2818</v>
      </c>
      <c r="U4578">
        <v>61570</v>
      </c>
      <c r="V4578" t="s">
        <v>25827</v>
      </c>
      <c r="W4578" t="s">
        <v>14300</v>
      </c>
    </row>
    <row r="4579" spans="1:23">
      <c r="A4579">
        <v>4578</v>
      </c>
      <c r="B4579" t="s">
        <v>18084</v>
      </c>
      <c r="C4579" t="s">
        <v>18083</v>
      </c>
      <c r="D4579" t="s">
        <v>6</v>
      </c>
      <c r="E4579" t="s">
        <v>18082</v>
      </c>
      <c r="F4579" t="str">
        <f>INDEX(Schools!B:B,MATCH(schools[[#This Row],[Address]],Schools!H:H,))</f>
        <v>Dist</v>
      </c>
      <c r="G4579">
        <v>40.919221</v>
      </c>
      <c r="H4579">
        <v>-89.281041000000002</v>
      </c>
      <c r="I4579">
        <v>1</v>
      </c>
      <c r="J4579" t="s">
        <v>25824</v>
      </c>
      <c r="K4579" t="s">
        <v>18084</v>
      </c>
      <c r="M4579" t="s">
        <v>29785</v>
      </c>
      <c r="N4579">
        <v>508</v>
      </c>
      <c r="O4579" t="s">
        <v>27863</v>
      </c>
      <c r="R4579" t="s">
        <v>18083</v>
      </c>
      <c r="S4579" t="s">
        <v>6</v>
      </c>
      <c r="T4579" t="s">
        <v>2818</v>
      </c>
      <c r="U4579">
        <v>61570</v>
      </c>
      <c r="V4579" t="s">
        <v>25827</v>
      </c>
      <c r="W4579" t="s">
        <v>14300</v>
      </c>
    </row>
    <row r="4580" spans="1:23">
      <c r="A4580">
        <v>4579</v>
      </c>
      <c r="B4580" t="s">
        <v>18076</v>
      </c>
      <c r="C4580" t="s">
        <v>18075</v>
      </c>
      <c r="D4580" t="s">
        <v>6</v>
      </c>
      <c r="E4580" t="s">
        <v>18081</v>
      </c>
      <c r="F4580" t="str">
        <f>INDEX(Schools!B:B,MATCH(schools[[#This Row],[Address]],Schools!H:H,))</f>
        <v>Dist</v>
      </c>
      <c r="G4580">
        <v>40.801400000000001</v>
      </c>
      <c r="H4580">
        <v>-89.19829</v>
      </c>
      <c r="I4580">
        <v>1</v>
      </c>
      <c r="J4580" t="s">
        <v>25824</v>
      </c>
      <c r="K4580" t="s">
        <v>18076</v>
      </c>
      <c r="M4580" t="s">
        <v>29786</v>
      </c>
      <c r="N4580">
        <v>202</v>
      </c>
      <c r="O4580" t="s">
        <v>29100</v>
      </c>
      <c r="R4580" t="s">
        <v>18075</v>
      </c>
      <c r="S4580" t="s">
        <v>6</v>
      </c>
      <c r="T4580" t="s">
        <v>2818</v>
      </c>
      <c r="U4580">
        <v>61561</v>
      </c>
      <c r="V4580" t="s">
        <v>25827</v>
      </c>
      <c r="W4580" t="s">
        <v>14300</v>
      </c>
    </row>
    <row r="4581" spans="1:23">
      <c r="A4581">
        <v>4580</v>
      </c>
      <c r="B4581" t="s">
        <v>18080</v>
      </c>
      <c r="C4581" t="s">
        <v>18075</v>
      </c>
      <c r="D4581" t="s">
        <v>6</v>
      </c>
      <c r="E4581" t="s">
        <v>18074</v>
      </c>
      <c r="F4581" t="str">
        <f>INDEX(Schools!B:B,MATCH(schools[[#This Row],[Address]],Schools!H:H,))</f>
        <v>Sch</v>
      </c>
      <c r="G4581">
        <v>40.801357000000003</v>
      </c>
      <c r="H4581">
        <v>-89.198473000000007</v>
      </c>
      <c r="I4581">
        <v>1</v>
      </c>
      <c r="J4581" t="s">
        <v>25824</v>
      </c>
      <c r="K4581" t="s">
        <v>18080</v>
      </c>
      <c r="M4581" t="s">
        <v>29786</v>
      </c>
      <c r="N4581">
        <v>208</v>
      </c>
      <c r="O4581" t="s">
        <v>29100</v>
      </c>
      <c r="R4581" t="s">
        <v>18075</v>
      </c>
      <c r="S4581" t="s">
        <v>6</v>
      </c>
      <c r="T4581" t="s">
        <v>2818</v>
      </c>
      <c r="U4581">
        <v>61561</v>
      </c>
      <c r="V4581" t="s">
        <v>25827</v>
      </c>
      <c r="W4581" t="s">
        <v>14300</v>
      </c>
    </row>
    <row r="4582" spans="1:23">
      <c r="A4582">
        <v>4581</v>
      </c>
      <c r="B4582" t="s">
        <v>18079</v>
      </c>
      <c r="C4582" t="s">
        <v>18078</v>
      </c>
      <c r="D4582" t="s">
        <v>6</v>
      </c>
      <c r="E4582" t="s">
        <v>18077</v>
      </c>
      <c r="F4582" t="str">
        <f>INDEX(Schools!B:B,MATCH(schools[[#This Row],[Address]],Schools!H:H,))</f>
        <v>Sch</v>
      </c>
      <c r="G4582">
        <v>40.849114999999998</v>
      </c>
      <c r="H4582">
        <v>-89.124154000000004</v>
      </c>
      <c r="I4582">
        <v>0.93</v>
      </c>
      <c r="J4582" t="s">
        <v>25824</v>
      </c>
      <c r="K4582" t="s">
        <v>29787</v>
      </c>
      <c r="M4582" t="s">
        <v>29788</v>
      </c>
      <c r="N4582">
        <v>131</v>
      </c>
      <c r="O4582" t="s">
        <v>29789</v>
      </c>
      <c r="R4582" t="s">
        <v>18078</v>
      </c>
      <c r="S4582" t="s">
        <v>6</v>
      </c>
      <c r="T4582" t="s">
        <v>2818</v>
      </c>
      <c r="U4582">
        <v>61516</v>
      </c>
      <c r="V4582" t="s">
        <v>25827</v>
      </c>
      <c r="W4582" t="s">
        <v>14300</v>
      </c>
    </row>
    <row r="4583" spans="1:23">
      <c r="A4583">
        <v>4582</v>
      </c>
      <c r="B4583" t="s">
        <v>18076</v>
      </c>
      <c r="C4583" t="s">
        <v>18075</v>
      </c>
      <c r="D4583" t="s">
        <v>6</v>
      </c>
      <c r="E4583" t="s">
        <v>18074</v>
      </c>
      <c r="F4583" t="str">
        <f>INDEX(Schools!B:B,MATCH(schools[[#This Row],[Address]],Schools!H:H,))</f>
        <v>Dist</v>
      </c>
      <c r="G4583">
        <v>40.801400000000001</v>
      </c>
      <c r="H4583">
        <v>-89.19829</v>
      </c>
      <c r="I4583">
        <v>1</v>
      </c>
      <c r="J4583" t="s">
        <v>25824</v>
      </c>
      <c r="K4583" t="s">
        <v>18076</v>
      </c>
      <c r="M4583" t="s">
        <v>29786</v>
      </c>
      <c r="N4583">
        <v>202</v>
      </c>
      <c r="O4583" t="s">
        <v>29100</v>
      </c>
      <c r="R4583" t="s">
        <v>18075</v>
      </c>
      <c r="S4583" t="s">
        <v>6</v>
      </c>
      <c r="T4583" t="s">
        <v>2818</v>
      </c>
      <c r="U4583">
        <v>61561</v>
      </c>
      <c r="V4583" t="s">
        <v>25827</v>
      </c>
      <c r="W4583" t="s">
        <v>14300</v>
      </c>
    </row>
    <row r="4584" spans="1:23">
      <c r="A4584">
        <v>4583</v>
      </c>
      <c r="B4584" t="s">
        <v>18073</v>
      </c>
      <c r="C4584" t="s">
        <v>18072</v>
      </c>
      <c r="D4584" t="s">
        <v>6</v>
      </c>
      <c r="E4584" t="s">
        <v>18071</v>
      </c>
      <c r="F4584" t="str">
        <f>INDEX(Schools!B:B,MATCH(schools[[#This Row],[Address]],Schools!H:H,))</f>
        <v>Dist</v>
      </c>
      <c r="G4584">
        <v>40.769219</v>
      </c>
      <c r="H4584">
        <v>-89.450396999999995</v>
      </c>
      <c r="I4584">
        <v>1</v>
      </c>
      <c r="J4584" t="s">
        <v>25824</v>
      </c>
      <c r="K4584" t="s">
        <v>18073</v>
      </c>
      <c r="M4584" t="s">
        <v>29790</v>
      </c>
      <c r="N4584">
        <v>103</v>
      </c>
      <c r="O4584" t="s">
        <v>29593</v>
      </c>
      <c r="R4584" t="s">
        <v>18072</v>
      </c>
      <c r="S4584" t="s">
        <v>6</v>
      </c>
      <c r="T4584" t="s">
        <v>2818</v>
      </c>
      <c r="U4584">
        <v>61548</v>
      </c>
      <c r="V4584" t="s">
        <v>25827</v>
      </c>
      <c r="W4584" t="s">
        <v>14300</v>
      </c>
    </row>
    <row r="4585" spans="1:23">
      <c r="A4585">
        <v>4584</v>
      </c>
      <c r="B4585" t="s">
        <v>18073</v>
      </c>
      <c r="C4585" t="s">
        <v>18072</v>
      </c>
      <c r="D4585" t="s">
        <v>6</v>
      </c>
      <c r="E4585" t="s">
        <v>18071</v>
      </c>
      <c r="F4585" t="str">
        <f>INDEX(Schools!B:B,MATCH(schools[[#This Row],[Address]],Schools!H:H,))</f>
        <v>Dist</v>
      </c>
      <c r="G4585">
        <v>40.769219</v>
      </c>
      <c r="H4585">
        <v>-89.450396999999995</v>
      </c>
      <c r="I4585">
        <v>1</v>
      </c>
      <c r="J4585" t="s">
        <v>25824</v>
      </c>
      <c r="K4585" t="s">
        <v>18073</v>
      </c>
      <c r="M4585" t="s">
        <v>29790</v>
      </c>
      <c r="N4585">
        <v>103</v>
      </c>
      <c r="O4585" t="s">
        <v>29593</v>
      </c>
      <c r="R4585" t="s">
        <v>18072</v>
      </c>
      <c r="S4585" t="s">
        <v>6</v>
      </c>
      <c r="T4585" t="s">
        <v>2818</v>
      </c>
      <c r="U4585">
        <v>61548</v>
      </c>
      <c r="V4585" t="s">
        <v>25827</v>
      </c>
      <c r="W4585" t="s">
        <v>14300</v>
      </c>
    </row>
    <row r="4586" spans="1:23">
      <c r="A4586">
        <v>4585</v>
      </c>
      <c r="B4586" t="s">
        <v>18073</v>
      </c>
      <c r="C4586" t="s">
        <v>18072</v>
      </c>
      <c r="D4586" t="s">
        <v>6</v>
      </c>
      <c r="E4586" t="s">
        <v>18071</v>
      </c>
      <c r="F4586" t="str">
        <f>INDEX(Schools!B:B,MATCH(schools[[#This Row],[Address]],Schools!H:H,))</f>
        <v>Dist</v>
      </c>
      <c r="G4586">
        <v>40.769219</v>
      </c>
      <c r="H4586">
        <v>-89.450396999999995</v>
      </c>
      <c r="I4586">
        <v>1</v>
      </c>
      <c r="J4586" t="s">
        <v>25824</v>
      </c>
      <c r="K4586" t="s">
        <v>18073</v>
      </c>
      <c r="M4586" t="s">
        <v>29790</v>
      </c>
      <c r="N4586">
        <v>103</v>
      </c>
      <c r="O4586" t="s">
        <v>29593</v>
      </c>
      <c r="R4586" t="s">
        <v>18072</v>
      </c>
      <c r="S4586" t="s">
        <v>6</v>
      </c>
      <c r="T4586" t="s">
        <v>2818</v>
      </c>
      <c r="U4586">
        <v>61548</v>
      </c>
      <c r="V4586" t="s">
        <v>25827</v>
      </c>
      <c r="W4586" t="s">
        <v>14300</v>
      </c>
    </row>
    <row r="4587" spans="1:23">
      <c r="A4587">
        <v>4586</v>
      </c>
      <c r="B4587" t="s">
        <v>17111</v>
      </c>
      <c r="C4587" t="s">
        <v>14992</v>
      </c>
      <c r="D4587" t="s">
        <v>6</v>
      </c>
      <c r="E4587" t="s">
        <v>18070</v>
      </c>
      <c r="F4587" t="str">
        <f>INDEX(Schools!B:B,MATCH(schools[[#This Row],[Address]],Schools!H:H,))</f>
        <v>Dist</v>
      </c>
      <c r="G4587">
        <v>40.796818000000002</v>
      </c>
      <c r="H4587">
        <v>-89.364144999999994</v>
      </c>
      <c r="I4587">
        <v>1</v>
      </c>
      <c r="J4587" t="s">
        <v>25824</v>
      </c>
      <c r="K4587" t="s">
        <v>17111</v>
      </c>
      <c r="M4587" t="s">
        <v>29774</v>
      </c>
      <c r="N4587">
        <v>101</v>
      </c>
      <c r="O4587" t="s">
        <v>27213</v>
      </c>
      <c r="R4587" t="s">
        <v>14992</v>
      </c>
      <c r="S4587" t="s">
        <v>6</v>
      </c>
      <c r="T4587" t="s">
        <v>2818</v>
      </c>
      <c r="U4587">
        <v>61548</v>
      </c>
      <c r="V4587" t="s">
        <v>25827</v>
      </c>
      <c r="W4587" t="s">
        <v>14300</v>
      </c>
    </row>
    <row r="4588" spans="1:23">
      <c r="A4588">
        <v>4587</v>
      </c>
      <c r="B4588" t="s">
        <v>17111</v>
      </c>
      <c r="C4588" t="s">
        <v>14992</v>
      </c>
      <c r="D4588" t="s">
        <v>6</v>
      </c>
      <c r="E4588" t="s">
        <v>18070</v>
      </c>
      <c r="F4588" t="str">
        <f>INDEX(Schools!B:B,MATCH(schools[[#This Row],[Address]],Schools!H:H,))</f>
        <v>Dist</v>
      </c>
      <c r="G4588">
        <v>40.796818000000002</v>
      </c>
      <c r="H4588">
        <v>-89.364144999999994</v>
      </c>
      <c r="I4588">
        <v>1</v>
      </c>
      <c r="J4588" t="s">
        <v>25824</v>
      </c>
      <c r="K4588" t="s">
        <v>17111</v>
      </c>
      <c r="M4588" t="s">
        <v>29774</v>
      </c>
      <c r="N4588">
        <v>101</v>
      </c>
      <c r="O4588" t="s">
        <v>27213</v>
      </c>
      <c r="R4588" t="s">
        <v>14992</v>
      </c>
      <c r="S4588" t="s">
        <v>6</v>
      </c>
      <c r="T4588" t="s">
        <v>2818</v>
      </c>
      <c r="U4588">
        <v>61548</v>
      </c>
      <c r="V4588" t="s">
        <v>25827</v>
      </c>
      <c r="W4588" t="s">
        <v>14300</v>
      </c>
    </row>
    <row r="4589" spans="1:23">
      <c r="A4589">
        <v>4588</v>
      </c>
      <c r="B4589" t="s">
        <v>18069</v>
      </c>
      <c r="C4589" t="s">
        <v>13661</v>
      </c>
      <c r="D4589" t="s">
        <v>6</v>
      </c>
      <c r="E4589" t="s">
        <v>18068</v>
      </c>
      <c r="F4589" t="str">
        <f>INDEX(Schools!B:B,MATCH(schools[[#This Row],[Address]],Schools!H:H,))</f>
        <v>Dist</v>
      </c>
      <c r="G4589">
        <v>40.719619000000002</v>
      </c>
      <c r="H4589">
        <v>-89.273720999999995</v>
      </c>
      <c r="I4589">
        <v>1</v>
      </c>
      <c r="J4589" t="s">
        <v>25824</v>
      </c>
      <c r="K4589" t="s">
        <v>18069</v>
      </c>
      <c r="M4589" t="s">
        <v>29791</v>
      </c>
      <c r="N4589">
        <v>109</v>
      </c>
      <c r="O4589" t="s">
        <v>29792</v>
      </c>
      <c r="R4589" t="s">
        <v>13661</v>
      </c>
      <c r="S4589" t="s">
        <v>6</v>
      </c>
      <c r="T4589" t="s">
        <v>2818</v>
      </c>
      <c r="U4589">
        <v>61530</v>
      </c>
      <c r="V4589" t="s">
        <v>25827</v>
      </c>
      <c r="W4589" t="s">
        <v>14300</v>
      </c>
    </row>
    <row r="4590" spans="1:23">
      <c r="A4590">
        <v>4589</v>
      </c>
      <c r="B4590" t="s">
        <v>18067</v>
      </c>
      <c r="C4590" t="s">
        <v>13661</v>
      </c>
      <c r="D4590" t="s">
        <v>6</v>
      </c>
      <c r="E4590" t="s">
        <v>18066</v>
      </c>
      <c r="F4590" t="str">
        <f>INDEX(Schools!B:B,MATCH(schools[[#This Row],[Address]],Schools!H:H,))</f>
        <v>Sch</v>
      </c>
      <c r="G4590">
        <v>40.718684000000003</v>
      </c>
      <c r="H4590">
        <v>-89.271895999999998</v>
      </c>
      <c r="I4590">
        <v>1</v>
      </c>
      <c r="J4590" t="s">
        <v>25824</v>
      </c>
      <c r="K4590" t="s">
        <v>18067</v>
      </c>
      <c r="M4590" t="s">
        <v>29791</v>
      </c>
      <c r="N4590">
        <v>200</v>
      </c>
      <c r="O4590" t="s">
        <v>29792</v>
      </c>
      <c r="R4590" t="s">
        <v>13661</v>
      </c>
      <c r="S4590" t="s">
        <v>6</v>
      </c>
      <c r="T4590" t="s">
        <v>2818</v>
      </c>
      <c r="U4590">
        <v>61530</v>
      </c>
      <c r="V4590" t="s">
        <v>25827</v>
      </c>
      <c r="W4590" t="s">
        <v>14300</v>
      </c>
    </row>
    <row r="4591" spans="1:23">
      <c r="A4591">
        <v>4590</v>
      </c>
      <c r="B4591" t="s">
        <v>18065</v>
      </c>
      <c r="C4591" t="s">
        <v>13661</v>
      </c>
      <c r="D4591" t="s">
        <v>6</v>
      </c>
      <c r="E4591" t="s">
        <v>18064</v>
      </c>
      <c r="F4591" t="str">
        <f>INDEX(Schools!B:B,MATCH(schools[[#This Row],[Address]],Schools!H:H,))</f>
        <v>Sch</v>
      </c>
      <c r="G4591">
        <v>40.700426999999998</v>
      </c>
      <c r="H4591">
        <v>-89.270949000000002</v>
      </c>
      <c r="I4591">
        <v>1</v>
      </c>
      <c r="J4591" t="s">
        <v>25824</v>
      </c>
      <c r="K4591" t="s">
        <v>18065</v>
      </c>
      <c r="M4591" t="s">
        <v>29791</v>
      </c>
      <c r="N4591">
        <v>2005</v>
      </c>
      <c r="O4591" t="s">
        <v>26963</v>
      </c>
      <c r="R4591" t="s">
        <v>13661</v>
      </c>
      <c r="S4591" t="s">
        <v>6</v>
      </c>
      <c r="T4591" t="s">
        <v>2818</v>
      </c>
      <c r="U4591">
        <v>61530</v>
      </c>
      <c r="V4591" t="s">
        <v>25827</v>
      </c>
      <c r="W4591" t="s">
        <v>14300</v>
      </c>
    </row>
    <row r="4592" spans="1:23">
      <c r="A4592">
        <v>4591</v>
      </c>
      <c r="B4592" t="s">
        <v>18063</v>
      </c>
      <c r="C4592" t="s">
        <v>13661</v>
      </c>
      <c r="D4592" t="s">
        <v>6</v>
      </c>
      <c r="E4592" t="s">
        <v>18062</v>
      </c>
      <c r="F4592" t="str">
        <f>INDEX(Schools!B:B,MATCH(schools[[#This Row],[Address]],Schools!H:H,))</f>
        <v>Sch</v>
      </c>
      <c r="G4592">
        <v>40.719253999999999</v>
      </c>
      <c r="H4592">
        <v>-89.272266999999999</v>
      </c>
      <c r="I4592">
        <v>1</v>
      </c>
      <c r="J4592" t="s">
        <v>25824</v>
      </c>
      <c r="K4592" t="s">
        <v>18063</v>
      </c>
      <c r="M4592" t="s">
        <v>29791</v>
      </c>
      <c r="N4592">
        <v>301</v>
      </c>
      <c r="O4592" t="s">
        <v>26963</v>
      </c>
      <c r="R4592" t="s">
        <v>13661</v>
      </c>
      <c r="S4592" t="s">
        <v>6</v>
      </c>
      <c r="T4592" t="s">
        <v>2818</v>
      </c>
      <c r="U4592">
        <v>61530</v>
      </c>
      <c r="V4592" t="s">
        <v>25827</v>
      </c>
      <c r="W4592" t="s">
        <v>14300</v>
      </c>
    </row>
    <row r="4593" spans="1:23">
      <c r="A4593">
        <v>4592</v>
      </c>
      <c r="B4593" t="s">
        <v>18061</v>
      </c>
      <c r="C4593" t="s">
        <v>18060</v>
      </c>
      <c r="D4593" t="s">
        <v>6</v>
      </c>
      <c r="E4593" t="s">
        <v>18059</v>
      </c>
      <c r="F4593" t="str">
        <f>INDEX(Schools!B:B,MATCH(schools[[#This Row],[Address]],Schools!H:H,))</f>
        <v>Sch</v>
      </c>
      <c r="G4593">
        <v>40.617469999999997</v>
      </c>
      <c r="H4593">
        <v>-89.200406999999998</v>
      </c>
      <c r="I4593">
        <v>1</v>
      </c>
      <c r="J4593" t="s">
        <v>25824</v>
      </c>
      <c r="K4593" t="s">
        <v>18061</v>
      </c>
      <c r="M4593" t="s">
        <v>29793</v>
      </c>
      <c r="N4593">
        <v>310</v>
      </c>
      <c r="O4593" t="s">
        <v>29794</v>
      </c>
      <c r="R4593" t="s">
        <v>18060</v>
      </c>
      <c r="S4593" t="s">
        <v>6</v>
      </c>
      <c r="T4593" t="s">
        <v>2818</v>
      </c>
      <c r="U4593">
        <v>61729</v>
      </c>
      <c r="V4593" t="s">
        <v>25827</v>
      </c>
      <c r="W4593" t="s">
        <v>14300</v>
      </c>
    </row>
    <row r="4594" spans="1:23">
      <c r="A4594">
        <v>4593</v>
      </c>
      <c r="B4594" t="s">
        <v>18058</v>
      </c>
      <c r="C4594" t="s">
        <v>18057</v>
      </c>
      <c r="D4594" t="s">
        <v>6</v>
      </c>
      <c r="E4594" t="s">
        <v>18056</v>
      </c>
      <c r="F4594" t="str">
        <f>INDEX(Schools!B:B,MATCH(schools[[#This Row],[Address]],Schools!H:H,))</f>
        <v>Sch</v>
      </c>
      <c r="G4594">
        <v>40.630749000000002</v>
      </c>
      <c r="H4594">
        <v>-89.283019999999993</v>
      </c>
      <c r="I4594">
        <v>0.9</v>
      </c>
      <c r="J4594" t="s">
        <v>25860</v>
      </c>
      <c r="K4594" t="s">
        <v>29795</v>
      </c>
      <c r="M4594" t="s">
        <v>29796</v>
      </c>
      <c r="N4594">
        <v>306</v>
      </c>
      <c r="O4594" t="s">
        <v>28193</v>
      </c>
      <c r="R4594" t="s">
        <v>18057</v>
      </c>
      <c r="S4594" t="s">
        <v>6</v>
      </c>
      <c r="T4594" t="s">
        <v>2818</v>
      </c>
      <c r="U4594">
        <v>61742</v>
      </c>
      <c r="V4594" t="s">
        <v>25827</v>
      </c>
      <c r="W4594" t="s">
        <v>14300</v>
      </c>
    </row>
    <row r="4595" spans="1:23">
      <c r="A4595">
        <v>4594</v>
      </c>
      <c r="B4595" t="s">
        <v>17982</v>
      </c>
      <c r="C4595" t="s">
        <v>17981</v>
      </c>
      <c r="D4595" t="s">
        <v>6</v>
      </c>
      <c r="E4595" t="s">
        <v>17983</v>
      </c>
      <c r="F4595" t="str">
        <f>INDEX(Schools!B:B,MATCH(schools[[#This Row],[Address]],Schools!H:H,))</f>
        <v>Dist</v>
      </c>
      <c r="G4595">
        <v>40.263573999999998</v>
      </c>
      <c r="H4595">
        <v>-87.619889999999998</v>
      </c>
      <c r="I4595">
        <v>1</v>
      </c>
      <c r="J4595" t="s">
        <v>25850</v>
      </c>
      <c r="K4595" t="s">
        <v>17982</v>
      </c>
      <c r="M4595" t="s">
        <v>29797</v>
      </c>
      <c r="N4595">
        <v>17268</v>
      </c>
      <c r="O4595" t="s">
        <v>29798</v>
      </c>
      <c r="R4595" t="s">
        <v>17981</v>
      </c>
      <c r="S4595" t="s">
        <v>6</v>
      </c>
      <c r="T4595" t="s">
        <v>2787</v>
      </c>
      <c r="U4595">
        <v>61814</v>
      </c>
      <c r="V4595" t="s">
        <v>25827</v>
      </c>
      <c r="W4595" t="s">
        <v>25853</v>
      </c>
    </row>
    <row r="4596" spans="1:23">
      <c r="A4596">
        <v>4595</v>
      </c>
      <c r="B4596" t="s">
        <v>17982</v>
      </c>
      <c r="C4596" t="s">
        <v>17981</v>
      </c>
      <c r="D4596" t="s">
        <v>6</v>
      </c>
      <c r="E4596" t="s">
        <v>17980</v>
      </c>
      <c r="F4596" t="str">
        <f>INDEX(Schools!B:B,MATCH(schools[[#This Row],[Address]],Schools!H:H,))</f>
        <v>Dist</v>
      </c>
      <c r="G4596">
        <v>40.263573999999998</v>
      </c>
      <c r="H4596">
        <v>-87.619889999999998</v>
      </c>
      <c r="I4596">
        <v>1</v>
      </c>
      <c r="J4596" t="s">
        <v>25850</v>
      </c>
      <c r="K4596" t="s">
        <v>17982</v>
      </c>
      <c r="M4596" t="s">
        <v>29797</v>
      </c>
      <c r="N4596">
        <v>17268</v>
      </c>
      <c r="O4596" t="s">
        <v>29798</v>
      </c>
      <c r="R4596" t="s">
        <v>17981</v>
      </c>
      <c r="S4596" t="s">
        <v>6</v>
      </c>
      <c r="T4596" t="s">
        <v>2787</v>
      </c>
      <c r="U4596">
        <v>61814</v>
      </c>
      <c r="V4596" t="s">
        <v>25827</v>
      </c>
      <c r="W4596" t="s">
        <v>25853</v>
      </c>
    </row>
    <row r="4597" spans="1:23">
      <c r="A4597">
        <v>4596</v>
      </c>
      <c r="B4597" t="s">
        <v>18055</v>
      </c>
      <c r="C4597" t="s">
        <v>17981</v>
      </c>
      <c r="D4597" t="s">
        <v>6</v>
      </c>
      <c r="E4597" t="s">
        <v>17983</v>
      </c>
      <c r="F4597" t="str">
        <f>INDEX(Schools!B:B,MATCH(schools[[#This Row],[Address]],Schools!H:H,))</f>
        <v>Sch</v>
      </c>
      <c r="G4597">
        <v>40.263300999999998</v>
      </c>
      <c r="H4597">
        <v>-87.619082000000006</v>
      </c>
      <c r="I4597">
        <v>0.83</v>
      </c>
      <c r="J4597" t="s">
        <v>25860</v>
      </c>
      <c r="K4597" t="s">
        <v>29799</v>
      </c>
      <c r="M4597" t="s">
        <v>29797</v>
      </c>
      <c r="N4597">
        <v>17234</v>
      </c>
      <c r="O4597" t="s">
        <v>29798</v>
      </c>
      <c r="R4597" t="s">
        <v>17981</v>
      </c>
      <c r="S4597" t="s">
        <v>6</v>
      </c>
      <c r="T4597" t="s">
        <v>2787</v>
      </c>
      <c r="U4597">
        <v>61814</v>
      </c>
      <c r="V4597" t="s">
        <v>25827</v>
      </c>
      <c r="W4597" t="s">
        <v>13705</v>
      </c>
    </row>
    <row r="4598" spans="1:23">
      <c r="A4598">
        <v>4597</v>
      </c>
      <c r="B4598" t="s">
        <v>18054</v>
      </c>
      <c r="C4598" t="s">
        <v>17981</v>
      </c>
      <c r="D4598" t="s">
        <v>6</v>
      </c>
      <c r="E4598" t="s">
        <v>18053</v>
      </c>
      <c r="F4598" t="str">
        <f>INDEX(Schools!B:B,MATCH(schools[[#This Row],[Address]],Schools!H:H,))</f>
        <v>Sch</v>
      </c>
      <c r="G4598">
        <v>40.263742999999998</v>
      </c>
      <c r="H4598">
        <v>-87.609707999999998</v>
      </c>
      <c r="I4598">
        <v>0.9</v>
      </c>
      <c r="J4598" t="s">
        <v>25860</v>
      </c>
      <c r="K4598" t="s">
        <v>29800</v>
      </c>
      <c r="M4598" t="s">
        <v>29797</v>
      </c>
      <c r="N4598">
        <v>4</v>
      </c>
      <c r="O4598" t="s">
        <v>29801</v>
      </c>
      <c r="R4598" t="s">
        <v>17981</v>
      </c>
      <c r="S4598" t="s">
        <v>6</v>
      </c>
      <c r="T4598" t="s">
        <v>2787</v>
      </c>
      <c r="U4598">
        <v>61814</v>
      </c>
      <c r="V4598" t="s">
        <v>25827</v>
      </c>
      <c r="W4598" t="s">
        <v>13705</v>
      </c>
    </row>
    <row r="4599" spans="1:23">
      <c r="A4599">
        <v>4598</v>
      </c>
      <c r="B4599" t="s">
        <v>18048</v>
      </c>
      <c r="C4599" t="s">
        <v>18047</v>
      </c>
      <c r="D4599" t="s">
        <v>6</v>
      </c>
      <c r="E4599" t="s">
        <v>18046</v>
      </c>
      <c r="F4599" t="str">
        <f>INDEX(Schools!B:B,MATCH(schools[[#This Row],[Address]],Schools!H:H,))</f>
        <v>Dist</v>
      </c>
      <c r="G4599">
        <v>40.050730000000001</v>
      </c>
      <c r="H4599">
        <v>-87.639515000000003</v>
      </c>
      <c r="I4599">
        <v>1</v>
      </c>
      <c r="J4599" t="s">
        <v>25850</v>
      </c>
      <c r="K4599" t="s">
        <v>18048</v>
      </c>
      <c r="M4599" t="s">
        <v>29802</v>
      </c>
      <c r="N4599">
        <v>125</v>
      </c>
      <c r="O4599" t="s">
        <v>29803</v>
      </c>
      <c r="R4599" t="s">
        <v>18047</v>
      </c>
      <c r="S4599" t="s">
        <v>6</v>
      </c>
      <c r="T4599" t="s">
        <v>2787</v>
      </c>
      <c r="U4599">
        <v>61883</v>
      </c>
      <c r="V4599" t="s">
        <v>25827</v>
      </c>
      <c r="W4599" t="s">
        <v>25853</v>
      </c>
    </row>
    <row r="4600" spans="1:23">
      <c r="A4600">
        <v>4599</v>
      </c>
      <c r="B4600" t="s">
        <v>18052</v>
      </c>
      <c r="C4600" t="s">
        <v>18047</v>
      </c>
      <c r="D4600" t="s">
        <v>6</v>
      </c>
      <c r="E4600" t="s">
        <v>18051</v>
      </c>
      <c r="F4600" t="str">
        <f>INDEX(Schools!B:B,MATCH(schools[[#This Row],[Address]],Schools!H:H,))</f>
        <v>Sch</v>
      </c>
      <c r="G4600">
        <v>40.050654000000002</v>
      </c>
      <c r="H4600">
        <v>-87.638941000000003</v>
      </c>
      <c r="I4600">
        <v>1</v>
      </c>
      <c r="J4600" t="s">
        <v>25850</v>
      </c>
      <c r="K4600" t="s">
        <v>18052</v>
      </c>
      <c r="M4600" t="s">
        <v>29802</v>
      </c>
      <c r="N4600">
        <v>918</v>
      </c>
      <c r="O4600" t="s">
        <v>25999</v>
      </c>
      <c r="R4600" t="s">
        <v>18047</v>
      </c>
      <c r="S4600" t="s">
        <v>6</v>
      </c>
      <c r="T4600" t="s">
        <v>2787</v>
      </c>
      <c r="U4600">
        <v>61883</v>
      </c>
      <c r="V4600" t="s">
        <v>25827</v>
      </c>
      <c r="W4600" t="s">
        <v>25853</v>
      </c>
    </row>
    <row r="4601" spans="1:23">
      <c r="A4601">
        <v>4600</v>
      </c>
      <c r="B4601" t="s">
        <v>18050</v>
      </c>
      <c r="C4601" t="s">
        <v>18047</v>
      </c>
      <c r="D4601" t="s">
        <v>6</v>
      </c>
      <c r="E4601" t="s">
        <v>18049</v>
      </c>
      <c r="F4601" t="str">
        <f>INDEX(Schools!B:B,MATCH(schools[[#This Row],[Address]],Schools!H:H,))</f>
        <v>Sch</v>
      </c>
      <c r="G4601">
        <v>40.046950000000002</v>
      </c>
      <c r="H4601">
        <v>-87.634123000000002</v>
      </c>
      <c r="I4601">
        <v>1</v>
      </c>
      <c r="J4601" t="s">
        <v>25850</v>
      </c>
      <c r="K4601" t="s">
        <v>18050</v>
      </c>
      <c r="M4601" t="s">
        <v>29802</v>
      </c>
      <c r="N4601">
        <v>412</v>
      </c>
      <c r="O4601" t="s">
        <v>29804</v>
      </c>
      <c r="R4601" t="s">
        <v>18047</v>
      </c>
      <c r="S4601" t="s">
        <v>6</v>
      </c>
      <c r="T4601" t="s">
        <v>2787</v>
      </c>
      <c r="U4601">
        <v>61883</v>
      </c>
      <c r="V4601" t="s">
        <v>25827</v>
      </c>
      <c r="W4601" t="s">
        <v>25853</v>
      </c>
    </row>
    <row r="4602" spans="1:23">
      <c r="A4602">
        <v>4601</v>
      </c>
      <c r="B4602" t="s">
        <v>18048</v>
      </c>
      <c r="C4602" t="s">
        <v>18047</v>
      </c>
      <c r="D4602" t="s">
        <v>6</v>
      </c>
      <c r="E4602" t="s">
        <v>18046</v>
      </c>
      <c r="F4602" t="str">
        <f>INDEX(Schools!B:B,MATCH(schools[[#This Row],[Address]],Schools!H:H,))</f>
        <v>Dist</v>
      </c>
      <c r="G4602">
        <v>40.050730000000001</v>
      </c>
      <c r="H4602">
        <v>-87.639515000000003</v>
      </c>
      <c r="I4602">
        <v>1</v>
      </c>
      <c r="J4602" t="s">
        <v>25850</v>
      </c>
      <c r="K4602" t="s">
        <v>18048</v>
      </c>
      <c r="M4602" t="s">
        <v>29802</v>
      </c>
      <c r="N4602">
        <v>125</v>
      </c>
      <c r="O4602" t="s">
        <v>29803</v>
      </c>
      <c r="R4602" t="s">
        <v>18047</v>
      </c>
      <c r="S4602" t="s">
        <v>6</v>
      </c>
      <c r="T4602" t="s">
        <v>2787</v>
      </c>
      <c r="U4602">
        <v>61883</v>
      </c>
      <c r="V4602" t="s">
        <v>25827</v>
      </c>
      <c r="W4602" t="s">
        <v>25853</v>
      </c>
    </row>
    <row r="4603" spans="1:23">
      <c r="A4603">
        <v>4602</v>
      </c>
      <c r="B4603" t="s">
        <v>18045</v>
      </c>
      <c r="C4603" t="s">
        <v>14985</v>
      </c>
      <c r="D4603" t="s">
        <v>6</v>
      </c>
      <c r="E4603" t="s">
        <v>18041</v>
      </c>
      <c r="F4603" t="str">
        <f>INDEX(Schools!B:B,MATCH(schools[[#This Row],[Address]],Schools!H:H,))</f>
        <v>Dist</v>
      </c>
      <c r="G4603">
        <v>39.973159000000003</v>
      </c>
      <c r="H4603">
        <v>-87.638647000000006</v>
      </c>
      <c r="I4603">
        <v>1</v>
      </c>
      <c r="J4603" t="s">
        <v>25850</v>
      </c>
      <c r="K4603" t="s">
        <v>18045</v>
      </c>
      <c r="M4603" t="s">
        <v>29805</v>
      </c>
      <c r="N4603">
        <v>502</v>
      </c>
      <c r="O4603" t="s">
        <v>28471</v>
      </c>
      <c r="R4603" t="s">
        <v>14985</v>
      </c>
      <c r="S4603" t="s">
        <v>6</v>
      </c>
      <c r="T4603" t="s">
        <v>2787</v>
      </c>
      <c r="U4603">
        <v>61846</v>
      </c>
      <c r="V4603" t="s">
        <v>25827</v>
      </c>
      <c r="W4603" t="s">
        <v>25853</v>
      </c>
    </row>
    <row r="4604" spans="1:23">
      <c r="A4604">
        <v>4603</v>
      </c>
      <c r="B4604" t="s">
        <v>18044</v>
      </c>
      <c r="C4604" t="s">
        <v>14985</v>
      </c>
      <c r="D4604" t="s">
        <v>6</v>
      </c>
      <c r="E4604" t="s">
        <v>18043</v>
      </c>
      <c r="F4604" t="str">
        <f>INDEX(Schools!B:B,MATCH(schools[[#This Row],[Address]],Schools!H:H,))</f>
        <v>Sch</v>
      </c>
      <c r="G4604">
        <v>39.973458999999998</v>
      </c>
      <c r="H4604">
        <v>-87.638638999999998</v>
      </c>
      <c r="I4604">
        <v>1</v>
      </c>
      <c r="J4604" t="s">
        <v>25850</v>
      </c>
      <c r="K4604" t="s">
        <v>18044</v>
      </c>
      <c r="M4604" t="s">
        <v>29805</v>
      </c>
      <c r="N4604">
        <v>500</v>
      </c>
      <c r="O4604" t="s">
        <v>28471</v>
      </c>
      <c r="R4604" t="s">
        <v>14985</v>
      </c>
      <c r="S4604" t="s">
        <v>6</v>
      </c>
      <c r="T4604" t="s">
        <v>2787</v>
      </c>
      <c r="U4604">
        <v>61846</v>
      </c>
      <c r="V4604" t="s">
        <v>25827</v>
      </c>
      <c r="W4604" t="s">
        <v>25853</v>
      </c>
    </row>
    <row r="4605" spans="1:23">
      <c r="A4605">
        <v>4604</v>
      </c>
      <c r="B4605" t="s">
        <v>18042</v>
      </c>
      <c r="C4605" t="s">
        <v>14985</v>
      </c>
      <c r="D4605" t="s">
        <v>6</v>
      </c>
      <c r="E4605" t="s">
        <v>18041</v>
      </c>
      <c r="F4605" t="str">
        <f>INDEX(Schools!B:B,MATCH(schools[[#This Row],[Address]],Schools!H:H,))</f>
        <v>Sch</v>
      </c>
      <c r="G4605">
        <v>39.975217999999998</v>
      </c>
      <c r="H4605">
        <v>-87.638733000000002</v>
      </c>
      <c r="I4605">
        <v>1</v>
      </c>
      <c r="J4605" t="s">
        <v>25850</v>
      </c>
      <c r="K4605" t="s">
        <v>18042</v>
      </c>
      <c r="M4605" t="s">
        <v>29805</v>
      </c>
      <c r="N4605">
        <v>414</v>
      </c>
      <c r="O4605" t="s">
        <v>29806</v>
      </c>
      <c r="R4605" t="s">
        <v>14985</v>
      </c>
      <c r="S4605" t="s">
        <v>6</v>
      </c>
      <c r="T4605" t="s">
        <v>2787</v>
      </c>
      <c r="U4605">
        <v>61846</v>
      </c>
      <c r="V4605" t="s">
        <v>25827</v>
      </c>
      <c r="W4605" t="s">
        <v>25853</v>
      </c>
    </row>
    <row r="4606" spans="1:23">
      <c r="A4606">
        <v>4605</v>
      </c>
      <c r="B4606" t="s">
        <v>18040</v>
      </c>
      <c r="C4606" t="s">
        <v>14985</v>
      </c>
      <c r="D4606" t="s">
        <v>6</v>
      </c>
      <c r="E4606" t="s">
        <v>18039</v>
      </c>
      <c r="F4606" t="str">
        <f>INDEX(Schools!B:B,MATCH(schools[[#This Row],[Address]],Schools!H:H,))</f>
        <v>Sch</v>
      </c>
      <c r="G4606">
        <v>39.971429999999998</v>
      </c>
      <c r="H4606">
        <v>-87.627090999999993</v>
      </c>
      <c r="I4606">
        <v>1</v>
      </c>
      <c r="J4606" t="s">
        <v>25850</v>
      </c>
      <c r="K4606" t="s">
        <v>18040</v>
      </c>
      <c r="M4606" t="s">
        <v>29805</v>
      </c>
      <c r="N4606">
        <v>505</v>
      </c>
      <c r="O4606" t="s">
        <v>29807</v>
      </c>
      <c r="R4606" t="s">
        <v>14985</v>
      </c>
      <c r="S4606" t="s">
        <v>6</v>
      </c>
      <c r="T4606" t="s">
        <v>2787</v>
      </c>
      <c r="U4606">
        <v>61846</v>
      </c>
      <c r="V4606" t="s">
        <v>25827</v>
      </c>
      <c r="W4606" t="s">
        <v>25853</v>
      </c>
    </row>
    <row r="4607" spans="1:23">
      <c r="A4607">
        <v>4606</v>
      </c>
      <c r="B4607" t="s">
        <v>18038</v>
      </c>
      <c r="C4607" t="s">
        <v>14732</v>
      </c>
      <c r="D4607" t="s">
        <v>6</v>
      </c>
      <c r="E4607" t="s">
        <v>18037</v>
      </c>
      <c r="F4607" t="str">
        <f>INDEX(Schools!B:B,MATCH(schools[[#This Row],[Address]],Schools!H:H,))</f>
        <v>Dist</v>
      </c>
      <c r="G4607">
        <v>40.381638000000002</v>
      </c>
      <c r="H4607">
        <v>-87.670208000000002</v>
      </c>
      <c r="I4607">
        <v>1</v>
      </c>
      <c r="J4607" t="s">
        <v>25850</v>
      </c>
      <c r="K4607" t="s">
        <v>18038</v>
      </c>
      <c r="M4607" t="s">
        <v>29808</v>
      </c>
      <c r="N4607">
        <v>350</v>
      </c>
      <c r="O4607" t="s">
        <v>28423</v>
      </c>
      <c r="R4607" t="s">
        <v>14732</v>
      </c>
      <c r="S4607" t="s">
        <v>6</v>
      </c>
      <c r="T4607" t="s">
        <v>2787</v>
      </c>
      <c r="U4607">
        <v>60963</v>
      </c>
      <c r="V4607" t="s">
        <v>25827</v>
      </c>
      <c r="W4607" t="s">
        <v>25853</v>
      </c>
    </row>
    <row r="4608" spans="1:23">
      <c r="A4608">
        <v>4607</v>
      </c>
      <c r="B4608" t="s">
        <v>18038</v>
      </c>
      <c r="C4608" t="s">
        <v>14732</v>
      </c>
      <c r="D4608" t="s">
        <v>6</v>
      </c>
      <c r="E4608" t="s">
        <v>18037</v>
      </c>
      <c r="F4608" t="str">
        <f>INDEX(Schools!B:B,MATCH(schools[[#This Row],[Address]],Schools!H:H,))</f>
        <v>Dist</v>
      </c>
      <c r="G4608">
        <v>40.381638000000002</v>
      </c>
      <c r="H4608">
        <v>-87.670208000000002</v>
      </c>
      <c r="I4608">
        <v>1</v>
      </c>
      <c r="J4608" t="s">
        <v>25850</v>
      </c>
      <c r="K4608" t="s">
        <v>18038</v>
      </c>
      <c r="M4608" t="s">
        <v>29808</v>
      </c>
      <c r="N4608">
        <v>350</v>
      </c>
      <c r="O4608" t="s">
        <v>28423</v>
      </c>
      <c r="R4608" t="s">
        <v>14732</v>
      </c>
      <c r="S4608" t="s">
        <v>6</v>
      </c>
      <c r="T4608" t="s">
        <v>2787</v>
      </c>
      <c r="U4608">
        <v>60963</v>
      </c>
      <c r="V4608" t="s">
        <v>25827</v>
      </c>
      <c r="W4608" t="s">
        <v>25853</v>
      </c>
    </row>
    <row r="4609" spans="1:23">
      <c r="A4609">
        <v>4608</v>
      </c>
      <c r="B4609" t="s">
        <v>18038</v>
      </c>
      <c r="C4609" t="s">
        <v>14732</v>
      </c>
      <c r="D4609" t="s">
        <v>6</v>
      </c>
      <c r="E4609" t="s">
        <v>18037</v>
      </c>
      <c r="F4609" t="str">
        <f>INDEX(Schools!B:B,MATCH(schools[[#This Row],[Address]],Schools!H:H,))</f>
        <v>Dist</v>
      </c>
      <c r="G4609">
        <v>40.381638000000002</v>
      </c>
      <c r="H4609">
        <v>-87.670208000000002</v>
      </c>
      <c r="I4609">
        <v>1</v>
      </c>
      <c r="J4609" t="s">
        <v>25850</v>
      </c>
      <c r="K4609" t="s">
        <v>18038</v>
      </c>
      <c r="M4609" t="s">
        <v>29808</v>
      </c>
      <c r="N4609">
        <v>350</v>
      </c>
      <c r="O4609" t="s">
        <v>28423</v>
      </c>
      <c r="R4609" t="s">
        <v>14732</v>
      </c>
      <c r="S4609" t="s">
        <v>6</v>
      </c>
      <c r="T4609" t="s">
        <v>2787</v>
      </c>
      <c r="U4609">
        <v>60963</v>
      </c>
      <c r="V4609" t="s">
        <v>25827</v>
      </c>
      <c r="W4609" t="s">
        <v>25853</v>
      </c>
    </row>
    <row r="4610" spans="1:23">
      <c r="A4610">
        <v>4609</v>
      </c>
      <c r="B4610" t="s">
        <v>18036</v>
      </c>
      <c r="C4610" t="s">
        <v>18035</v>
      </c>
      <c r="D4610" t="s">
        <v>6</v>
      </c>
      <c r="E4610" t="s">
        <v>18034</v>
      </c>
      <c r="F4610" t="str">
        <f>INDEX(Schools!B:B,MATCH(schools[[#This Row],[Address]],Schools!H:H,))</f>
        <v>Dist</v>
      </c>
      <c r="G4610">
        <v>40.303196999999997</v>
      </c>
      <c r="H4610">
        <v>-87.859863000000004</v>
      </c>
      <c r="I4610">
        <v>0.7</v>
      </c>
      <c r="J4610" t="s">
        <v>25892</v>
      </c>
      <c r="K4610" t="s">
        <v>28332</v>
      </c>
      <c r="M4610" t="s">
        <v>29809</v>
      </c>
      <c r="O4610" t="s">
        <v>28332</v>
      </c>
      <c r="R4610" t="s">
        <v>18035</v>
      </c>
      <c r="S4610" t="s">
        <v>6</v>
      </c>
      <c r="T4610" t="s">
        <v>2787</v>
      </c>
      <c r="U4610">
        <v>61865</v>
      </c>
      <c r="V4610" t="s">
        <v>25827</v>
      </c>
      <c r="W4610" t="s">
        <v>25853</v>
      </c>
    </row>
    <row r="4611" spans="1:23">
      <c r="A4611">
        <v>4610</v>
      </c>
      <c r="B4611" t="s">
        <v>18036</v>
      </c>
      <c r="C4611" t="s">
        <v>18035</v>
      </c>
      <c r="D4611" t="s">
        <v>6</v>
      </c>
      <c r="E4611" t="s">
        <v>18034</v>
      </c>
      <c r="F4611" t="str">
        <f>INDEX(Schools!B:B,MATCH(schools[[#This Row],[Address]],Schools!H:H,))</f>
        <v>Dist</v>
      </c>
      <c r="G4611">
        <v>40.303196999999997</v>
      </c>
      <c r="H4611">
        <v>-87.859863000000004</v>
      </c>
      <c r="I4611">
        <v>0.7</v>
      </c>
      <c r="J4611" t="s">
        <v>25892</v>
      </c>
      <c r="K4611" t="s">
        <v>28332</v>
      </c>
      <c r="M4611" t="s">
        <v>29809</v>
      </c>
      <c r="O4611" t="s">
        <v>28332</v>
      </c>
      <c r="R4611" t="s">
        <v>18035</v>
      </c>
      <c r="S4611" t="s">
        <v>6</v>
      </c>
      <c r="T4611" t="s">
        <v>2787</v>
      </c>
      <c r="U4611">
        <v>61865</v>
      </c>
      <c r="V4611" t="s">
        <v>25827</v>
      </c>
      <c r="W4611" t="s">
        <v>25853</v>
      </c>
    </row>
    <row r="4612" spans="1:23">
      <c r="A4612">
        <v>4611</v>
      </c>
      <c r="B4612" t="s">
        <v>18033</v>
      </c>
      <c r="C4612" t="s">
        <v>13581</v>
      </c>
      <c r="D4612" t="s">
        <v>6</v>
      </c>
      <c r="E4612" t="s">
        <v>18032</v>
      </c>
      <c r="F4612" t="str">
        <f>INDEX(Schools!B:B,MATCH(schools[[#This Row],[Address]],Schools!H:H,))</f>
        <v>Dist</v>
      </c>
      <c r="G4612">
        <v>40.459000000000003</v>
      </c>
      <c r="H4612">
        <v>-87.6631</v>
      </c>
      <c r="I4612">
        <v>1</v>
      </c>
      <c r="J4612" t="s">
        <v>25850</v>
      </c>
      <c r="K4612" t="s">
        <v>18033</v>
      </c>
      <c r="M4612" t="s">
        <v>29810</v>
      </c>
      <c r="N4612">
        <v>615</v>
      </c>
      <c r="O4612" t="s">
        <v>29811</v>
      </c>
      <c r="R4612" t="s">
        <v>13581</v>
      </c>
      <c r="S4612" t="s">
        <v>6</v>
      </c>
      <c r="T4612" t="s">
        <v>2787</v>
      </c>
      <c r="U4612">
        <v>60942</v>
      </c>
      <c r="V4612" t="s">
        <v>25827</v>
      </c>
      <c r="W4612" t="s">
        <v>25853</v>
      </c>
    </row>
    <row r="4613" spans="1:23">
      <c r="A4613">
        <v>4612</v>
      </c>
      <c r="B4613" t="s">
        <v>18033</v>
      </c>
      <c r="C4613" t="s">
        <v>13581</v>
      </c>
      <c r="D4613" t="s">
        <v>6</v>
      </c>
      <c r="E4613" t="s">
        <v>18032</v>
      </c>
      <c r="F4613" t="str">
        <f>INDEX(Schools!B:B,MATCH(schools[[#This Row],[Address]],Schools!H:H,))</f>
        <v>Dist</v>
      </c>
      <c r="G4613">
        <v>40.459000000000003</v>
      </c>
      <c r="H4613">
        <v>-87.6631</v>
      </c>
      <c r="I4613">
        <v>1</v>
      </c>
      <c r="J4613" t="s">
        <v>25850</v>
      </c>
      <c r="K4613" t="s">
        <v>18033</v>
      </c>
      <c r="M4613" t="s">
        <v>29810</v>
      </c>
      <c r="N4613">
        <v>615</v>
      </c>
      <c r="O4613" t="s">
        <v>29811</v>
      </c>
      <c r="R4613" t="s">
        <v>13581</v>
      </c>
      <c r="S4613" t="s">
        <v>6</v>
      </c>
      <c r="T4613" t="s">
        <v>2787</v>
      </c>
      <c r="U4613">
        <v>60942</v>
      </c>
      <c r="V4613" t="s">
        <v>25827</v>
      </c>
      <c r="W4613" t="s">
        <v>25853</v>
      </c>
    </row>
    <row r="4614" spans="1:23">
      <c r="A4614">
        <v>4613</v>
      </c>
      <c r="B4614" t="s">
        <v>18033</v>
      </c>
      <c r="C4614" t="s">
        <v>13581</v>
      </c>
      <c r="D4614" t="s">
        <v>6</v>
      </c>
      <c r="E4614" t="s">
        <v>18032</v>
      </c>
      <c r="F4614" t="str">
        <f>INDEX(Schools!B:B,MATCH(schools[[#This Row],[Address]],Schools!H:H,))</f>
        <v>Dist</v>
      </c>
      <c r="G4614">
        <v>40.459000000000003</v>
      </c>
      <c r="H4614">
        <v>-87.6631</v>
      </c>
      <c r="I4614">
        <v>1</v>
      </c>
      <c r="J4614" t="s">
        <v>25850</v>
      </c>
      <c r="K4614" t="s">
        <v>18033</v>
      </c>
      <c r="M4614" t="s">
        <v>29810</v>
      </c>
      <c r="N4614">
        <v>615</v>
      </c>
      <c r="O4614" t="s">
        <v>29811</v>
      </c>
      <c r="R4614" t="s">
        <v>13581</v>
      </c>
      <c r="S4614" t="s">
        <v>6</v>
      </c>
      <c r="T4614" t="s">
        <v>2787</v>
      </c>
      <c r="U4614">
        <v>60942</v>
      </c>
      <c r="V4614" t="s">
        <v>25827</v>
      </c>
      <c r="W4614" t="s">
        <v>25853</v>
      </c>
    </row>
    <row r="4615" spans="1:23">
      <c r="A4615">
        <v>4614</v>
      </c>
      <c r="B4615" t="s">
        <v>18031</v>
      </c>
      <c r="C4615" t="s">
        <v>13581</v>
      </c>
      <c r="D4615" t="s">
        <v>6</v>
      </c>
      <c r="E4615" t="s">
        <v>18030</v>
      </c>
      <c r="F4615" t="str">
        <f>INDEX(Schools!B:B,MATCH(schools[[#This Row],[Address]],Schools!H:H,))</f>
        <v>Sch</v>
      </c>
      <c r="G4615">
        <v>40.467056999999997</v>
      </c>
      <c r="H4615">
        <v>-87.678524999999993</v>
      </c>
      <c r="I4615">
        <v>1</v>
      </c>
      <c r="J4615" t="s">
        <v>25850</v>
      </c>
      <c r="K4615" t="s">
        <v>18031</v>
      </c>
      <c r="M4615" t="s">
        <v>29810</v>
      </c>
      <c r="N4615">
        <v>609</v>
      </c>
      <c r="O4615" t="s">
        <v>25940</v>
      </c>
      <c r="R4615" t="s">
        <v>13581</v>
      </c>
      <c r="S4615" t="s">
        <v>6</v>
      </c>
      <c r="T4615" t="s">
        <v>2787</v>
      </c>
      <c r="U4615">
        <v>60942</v>
      </c>
      <c r="V4615" t="s">
        <v>25827</v>
      </c>
      <c r="W4615" t="s">
        <v>25853</v>
      </c>
    </row>
    <row r="4616" spans="1:23">
      <c r="A4616">
        <v>4615</v>
      </c>
      <c r="B4616" t="s">
        <v>18029</v>
      </c>
      <c r="C4616" t="s">
        <v>13581</v>
      </c>
      <c r="D4616" t="s">
        <v>6</v>
      </c>
      <c r="E4616" t="s">
        <v>18028</v>
      </c>
      <c r="F4616" t="str">
        <f>INDEX(Schools!B:B,MATCH(schools[[#This Row],[Address]],Schools!H:H,))</f>
        <v>Sch</v>
      </c>
      <c r="G4616">
        <v>40.463835000000003</v>
      </c>
      <c r="H4616">
        <v>-87.665107000000006</v>
      </c>
      <c r="I4616">
        <v>1</v>
      </c>
      <c r="J4616" t="s">
        <v>25850</v>
      </c>
      <c r="K4616" t="s">
        <v>18029</v>
      </c>
      <c r="M4616" t="s">
        <v>29810</v>
      </c>
      <c r="N4616">
        <v>500</v>
      </c>
      <c r="O4616" t="s">
        <v>27676</v>
      </c>
      <c r="R4616" t="s">
        <v>13581</v>
      </c>
      <c r="S4616" t="s">
        <v>6</v>
      </c>
      <c r="T4616" t="s">
        <v>2787</v>
      </c>
      <c r="U4616">
        <v>60942</v>
      </c>
      <c r="V4616" t="s">
        <v>25827</v>
      </c>
      <c r="W4616" t="s">
        <v>25853</v>
      </c>
    </row>
    <row r="4617" spans="1:23">
      <c r="A4617">
        <v>4616</v>
      </c>
      <c r="B4617" t="s">
        <v>18027</v>
      </c>
      <c r="C4617" t="s">
        <v>17994</v>
      </c>
      <c r="D4617" t="s">
        <v>6</v>
      </c>
      <c r="E4617" t="s">
        <v>18026</v>
      </c>
      <c r="F4617" t="str">
        <f>INDEX(Schools!B:B,MATCH(schools[[#This Row],[Address]],Schools!H:H,))</f>
        <v>Dist</v>
      </c>
      <c r="G4617">
        <v>40.306376</v>
      </c>
      <c r="H4617">
        <v>-87.875787000000003</v>
      </c>
      <c r="I4617">
        <v>0.9</v>
      </c>
      <c r="J4617" t="s">
        <v>25850</v>
      </c>
      <c r="K4617" t="s">
        <v>18027</v>
      </c>
      <c r="M4617" t="s">
        <v>29812</v>
      </c>
      <c r="N4617">
        <v>3571</v>
      </c>
      <c r="O4617" t="s">
        <v>29813</v>
      </c>
      <c r="R4617" t="s">
        <v>17994</v>
      </c>
      <c r="S4617" t="s">
        <v>6</v>
      </c>
      <c r="T4617" t="s">
        <v>2787</v>
      </c>
      <c r="U4617">
        <v>61812</v>
      </c>
      <c r="V4617" t="s">
        <v>25827</v>
      </c>
      <c r="W4617" t="s">
        <v>25853</v>
      </c>
    </row>
    <row r="4618" spans="1:23">
      <c r="A4618">
        <v>4617</v>
      </c>
      <c r="B4618" t="s">
        <v>18027</v>
      </c>
      <c r="C4618" t="s">
        <v>17994</v>
      </c>
      <c r="D4618" t="s">
        <v>6</v>
      </c>
      <c r="E4618" t="s">
        <v>18026</v>
      </c>
      <c r="F4618" t="str">
        <f>INDEX(Schools!B:B,MATCH(schools[[#This Row],[Address]],Schools!H:H,))</f>
        <v>Dist</v>
      </c>
      <c r="G4618">
        <v>40.306376</v>
      </c>
      <c r="H4618">
        <v>-87.875787000000003</v>
      </c>
      <c r="I4618">
        <v>0.9</v>
      </c>
      <c r="J4618" t="s">
        <v>25850</v>
      </c>
      <c r="K4618" t="s">
        <v>18027</v>
      </c>
      <c r="M4618" t="s">
        <v>29812</v>
      </c>
      <c r="N4618">
        <v>3571</v>
      </c>
      <c r="O4618" t="s">
        <v>29813</v>
      </c>
      <c r="R4618" t="s">
        <v>17994</v>
      </c>
      <c r="S4618" t="s">
        <v>6</v>
      </c>
      <c r="T4618" t="s">
        <v>2787</v>
      </c>
      <c r="U4618">
        <v>61812</v>
      </c>
      <c r="V4618" t="s">
        <v>25827</v>
      </c>
      <c r="W4618" t="s">
        <v>25853</v>
      </c>
    </row>
    <row r="4619" spans="1:23">
      <c r="A4619">
        <v>4618</v>
      </c>
      <c r="B4619" t="s">
        <v>18025</v>
      </c>
      <c r="C4619" t="s">
        <v>18019</v>
      </c>
      <c r="D4619" t="s">
        <v>6</v>
      </c>
      <c r="E4619" t="s">
        <v>18024</v>
      </c>
      <c r="F4619" t="str">
        <f>INDEX(Schools!B:B,MATCH(schools[[#This Row],[Address]],Schools!H:H,))</f>
        <v>Dist</v>
      </c>
      <c r="G4619">
        <v>40.120466</v>
      </c>
      <c r="H4619">
        <v>-87.714860999999999</v>
      </c>
      <c r="I4619">
        <v>1</v>
      </c>
      <c r="J4619" t="s">
        <v>25824</v>
      </c>
      <c r="K4619" t="s">
        <v>29814</v>
      </c>
      <c r="M4619" t="s">
        <v>29815</v>
      </c>
      <c r="N4619">
        <v>12190</v>
      </c>
      <c r="O4619" t="s">
        <v>29816</v>
      </c>
      <c r="R4619" t="s">
        <v>18019</v>
      </c>
      <c r="S4619" t="s">
        <v>6</v>
      </c>
      <c r="T4619" t="s">
        <v>2787</v>
      </c>
      <c r="U4619">
        <v>61858</v>
      </c>
      <c r="V4619" t="s">
        <v>25827</v>
      </c>
      <c r="W4619" t="s">
        <v>13705</v>
      </c>
    </row>
    <row r="4620" spans="1:23">
      <c r="A4620">
        <v>4619</v>
      </c>
      <c r="B4620" t="s">
        <v>18023</v>
      </c>
      <c r="C4620" t="s">
        <v>18022</v>
      </c>
      <c r="D4620" t="s">
        <v>6</v>
      </c>
      <c r="E4620" t="s">
        <v>18021</v>
      </c>
      <c r="F4620" t="str">
        <f>INDEX(Schools!B:B,MATCH(schools[[#This Row],[Address]],Schools!H:H,))</f>
        <v>Sch</v>
      </c>
      <c r="G4620">
        <v>40.113762000000001</v>
      </c>
      <c r="H4620">
        <v>-87.827413000000007</v>
      </c>
      <c r="I4620">
        <v>1</v>
      </c>
      <c r="J4620" t="s">
        <v>25850</v>
      </c>
      <c r="K4620" t="s">
        <v>29817</v>
      </c>
      <c r="M4620" t="s">
        <v>29818</v>
      </c>
      <c r="N4620">
        <v>5870</v>
      </c>
      <c r="O4620" t="s">
        <v>27035</v>
      </c>
      <c r="R4620" t="s">
        <v>18022</v>
      </c>
      <c r="S4620" t="s">
        <v>6</v>
      </c>
      <c r="T4620" t="s">
        <v>2787</v>
      </c>
      <c r="U4620">
        <v>61844</v>
      </c>
      <c r="V4620" t="s">
        <v>25827</v>
      </c>
      <c r="W4620" t="s">
        <v>25853</v>
      </c>
    </row>
    <row r="4621" spans="1:23">
      <c r="A4621">
        <v>4620</v>
      </c>
      <c r="B4621" t="s">
        <v>18020</v>
      </c>
      <c r="C4621" t="s">
        <v>18019</v>
      </c>
      <c r="D4621" t="s">
        <v>6</v>
      </c>
      <c r="E4621" t="s">
        <v>18018</v>
      </c>
      <c r="F4621" t="str">
        <f>INDEX(Schools!B:B,MATCH(schools[[#This Row],[Address]],Schools!H:H,))</f>
        <v>Sch</v>
      </c>
      <c r="G4621">
        <v>40.112462000000001</v>
      </c>
      <c r="H4621">
        <v>-87.776690000000002</v>
      </c>
      <c r="I4621">
        <v>1</v>
      </c>
      <c r="J4621" t="s">
        <v>25850</v>
      </c>
      <c r="K4621" t="s">
        <v>18020</v>
      </c>
      <c r="M4621" t="s">
        <v>29815</v>
      </c>
      <c r="N4621">
        <v>408</v>
      </c>
      <c r="O4621" t="s">
        <v>29819</v>
      </c>
      <c r="R4621" t="s">
        <v>18019</v>
      </c>
      <c r="S4621" t="s">
        <v>6</v>
      </c>
      <c r="T4621" t="s">
        <v>2787</v>
      </c>
      <c r="U4621">
        <v>61858</v>
      </c>
      <c r="V4621" t="s">
        <v>25827</v>
      </c>
      <c r="W4621" t="s">
        <v>25853</v>
      </c>
    </row>
    <row r="4622" spans="1:23">
      <c r="A4622">
        <v>4621</v>
      </c>
      <c r="B4622" t="s">
        <v>18017</v>
      </c>
      <c r="C4622" t="s">
        <v>18</v>
      </c>
      <c r="D4622" t="s">
        <v>6</v>
      </c>
      <c r="E4622" t="s">
        <v>18016</v>
      </c>
      <c r="F4622" t="str">
        <f>INDEX(Schools!B:B,MATCH(schools[[#This Row],[Address]],Schools!H:H,))</f>
        <v>Dist</v>
      </c>
      <c r="G4622">
        <v>40.132891000000001</v>
      </c>
      <c r="H4622">
        <v>-87.627709999999993</v>
      </c>
      <c r="I4622">
        <v>1</v>
      </c>
      <c r="J4622" t="s">
        <v>25824</v>
      </c>
      <c r="K4622" t="s">
        <v>18017</v>
      </c>
      <c r="M4622" t="s">
        <v>29820</v>
      </c>
      <c r="N4622">
        <v>110</v>
      </c>
      <c r="O4622" t="s">
        <v>29821</v>
      </c>
      <c r="R4622" t="s">
        <v>18</v>
      </c>
      <c r="S4622" t="s">
        <v>6</v>
      </c>
      <c r="T4622" t="s">
        <v>2787</v>
      </c>
      <c r="U4622">
        <v>61832</v>
      </c>
      <c r="V4622" t="s">
        <v>25827</v>
      </c>
      <c r="W4622" t="s">
        <v>13705</v>
      </c>
    </row>
    <row r="4623" spans="1:23">
      <c r="A4623">
        <v>4622</v>
      </c>
      <c r="B4623" t="s">
        <v>18015</v>
      </c>
      <c r="C4623" t="s">
        <v>18</v>
      </c>
      <c r="D4623" t="s">
        <v>6</v>
      </c>
      <c r="E4623" t="s">
        <v>18014</v>
      </c>
      <c r="F4623" t="str">
        <f>INDEX(Schools!B:B,MATCH(schools[[#This Row],[Address]],Schools!H:H,))</f>
        <v>Sch</v>
      </c>
      <c r="G4623">
        <v>40.138528999999998</v>
      </c>
      <c r="H4623">
        <v>-87.627403000000001</v>
      </c>
      <c r="I4623">
        <v>1</v>
      </c>
      <c r="J4623" t="s">
        <v>25850</v>
      </c>
      <c r="K4623" t="s">
        <v>18015</v>
      </c>
      <c r="M4623" t="s">
        <v>29820</v>
      </c>
      <c r="N4623">
        <v>202</v>
      </c>
      <c r="O4623" t="s">
        <v>29822</v>
      </c>
      <c r="R4623" t="s">
        <v>18</v>
      </c>
      <c r="S4623" t="s">
        <v>6</v>
      </c>
      <c r="T4623" t="s">
        <v>2787</v>
      </c>
      <c r="U4623">
        <v>61832</v>
      </c>
      <c r="V4623" t="s">
        <v>25827</v>
      </c>
      <c r="W4623" t="s">
        <v>25853</v>
      </c>
    </row>
    <row r="4624" spans="1:23">
      <c r="A4624">
        <v>4623</v>
      </c>
      <c r="B4624" t="s">
        <v>18013</v>
      </c>
      <c r="C4624" t="s">
        <v>18</v>
      </c>
      <c r="D4624" t="s">
        <v>6</v>
      </c>
      <c r="E4624" t="s">
        <v>18012</v>
      </c>
      <c r="F4624" t="str">
        <f>INDEX(Schools!B:B,MATCH(schools[[#This Row],[Address]],Schools!H:H,))</f>
        <v>Sch</v>
      </c>
      <c r="G4624">
        <v>40.154518000000003</v>
      </c>
      <c r="H4624">
        <v>-87.627992000000006</v>
      </c>
      <c r="I4624">
        <v>1</v>
      </c>
      <c r="J4624" t="s">
        <v>25850</v>
      </c>
      <c r="K4624" t="s">
        <v>18013</v>
      </c>
      <c r="M4624" t="s">
        <v>29820</v>
      </c>
      <c r="N4624">
        <v>1619</v>
      </c>
      <c r="O4624" t="s">
        <v>29823</v>
      </c>
      <c r="R4624" t="s">
        <v>18</v>
      </c>
      <c r="S4624" t="s">
        <v>6</v>
      </c>
      <c r="T4624" t="s">
        <v>2787</v>
      </c>
      <c r="U4624">
        <v>61832</v>
      </c>
      <c r="V4624" t="s">
        <v>25827</v>
      </c>
      <c r="W4624" t="s">
        <v>25853</v>
      </c>
    </row>
    <row r="4625" spans="1:23">
      <c r="A4625">
        <v>4624</v>
      </c>
      <c r="B4625" t="s">
        <v>18011</v>
      </c>
      <c r="C4625" t="s">
        <v>18</v>
      </c>
      <c r="D4625" t="s">
        <v>6</v>
      </c>
      <c r="E4625" t="s">
        <v>18010</v>
      </c>
      <c r="F4625" t="str">
        <f>INDEX(Schools!B:B,MATCH(schools[[#This Row],[Address]],Schools!H:H,))</f>
        <v>Sch</v>
      </c>
      <c r="G4625">
        <v>40.108404999999998</v>
      </c>
      <c r="H4625">
        <v>-87.633326999999994</v>
      </c>
      <c r="I4625">
        <v>1</v>
      </c>
      <c r="J4625" t="s">
        <v>25850</v>
      </c>
      <c r="K4625" t="s">
        <v>18011</v>
      </c>
      <c r="M4625" t="s">
        <v>29820</v>
      </c>
      <c r="N4625">
        <v>133</v>
      </c>
      <c r="O4625" t="s">
        <v>28208</v>
      </c>
      <c r="R4625" t="s">
        <v>18</v>
      </c>
      <c r="S4625" t="s">
        <v>6</v>
      </c>
      <c r="T4625" t="s">
        <v>2787</v>
      </c>
      <c r="U4625">
        <v>61832</v>
      </c>
      <c r="V4625" t="s">
        <v>25827</v>
      </c>
      <c r="W4625" t="s">
        <v>25853</v>
      </c>
    </row>
    <row r="4626" spans="1:23">
      <c r="A4626">
        <v>4625</v>
      </c>
      <c r="B4626" t="s">
        <v>18009</v>
      </c>
      <c r="C4626" t="s">
        <v>18</v>
      </c>
      <c r="D4626" t="s">
        <v>6</v>
      </c>
      <c r="E4626" t="s">
        <v>18008</v>
      </c>
      <c r="F4626" t="str">
        <f>INDEX(Schools!B:B,MATCH(schools[[#This Row],[Address]],Schools!H:H,))</f>
        <v>Sch</v>
      </c>
      <c r="G4626">
        <v>40.159779</v>
      </c>
      <c r="H4626">
        <v>-87.630429000000007</v>
      </c>
      <c r="I4626">
        <v>1</v>
      </c>
      <c r="J4626" t="s">
        <v>25850</v>
      </c>
      <c r="K4626" t="s">
        <v>18009</v>
      </c>
      <c r="M4626" t="s">
        <v>29820</v>
      </c>
      <c r="N4626">
        <v>2101</v>
      </c>
      <c r="O4626" t="s">
        <v>29824</v>
      </c>
      <c r="R4626" t="s">
        <v>18</v>
      </c>
      <c r="S4626" t="s">
        <v>6</v>
      </c>
      <c r="T4626" t="s">
        <v>2787</v>
      </c>
      <c r="U4626">
        <v>61832</v>
      </c>
      <c r="V4626" t="s">
        <v>25827</v>
      </c>
      <c r="W4626" t="s">
        <v>25853</v>
      </c>
    </row>
    <row r="4627" spans="1:23">
      <c r="A4627">
        <v>4626</v>
      </c>
      <c r="B4627" t="s">
        <v>18007</v>
      </c>
      <c r="C4627" t="s">
        <v>18</v>
      </c>
      <c r="D4627" t="s">
        <v>6</v>
      </c>
      <c r="E4627" t="s">
        <v>18006</v>
      </c>
      <c r="F4627" t="str">
        <f>INDEX(Schools!B:B,MATCH(schools[[#This Row],[Address]],Schools!H:H,))</f>
        <v>Sch</v>
      </c>
      <c r="G4627">
        <v>40.174869999999999</v>
      </c>
      <c r="H4627">
        <v>-87.627819000000002</v>
      </c>
      <c r="I4627">
        <v>1</v>
      </c>
      <c r="J4627" t="s">
        <v>25850</v>
      </c>
      <c r="K4627" t="s">
        <v>18007</v>
      </c>
      <c r="M4627" t="s">
        <v>29820</v>
      </c>
      <c r="N4627">
        <v>20</v>
      </c>
      <c r="O4627" t="s">
        <v>29825</v>
      </c>
      <c r="R4627" t="s">
        <v>18</v>
      </c>
      <c r="S4627" t="s">
        <v>6</v>
      </c>
      <c r="T4627" t="s">
        <v>2787</v>
      </c>
      <c r="U4627">
        <v>61832</v>
      </c>
      <c r="V4627" t="s">
        <v>25827</v>
      </c>
      <c r="W4627" t="s">
        <v>25853</v>
      </c>
    </row>
    <row r="4628" spans="1:23">
      <c r="A4628">
        <v>4627</v>
      </c>
      <c r="B4628" t="s">
        <v>18005</v>
      </c>
      <c r="C4628" t="s">
        <v>18</v>
      </c>
      <c r="D4628" t="s">
        <v>6</v>
      </c>
      <c r="E4628" t="s">
        <v>18004</v>
      </c>
      <c r="F4628" t="str">
        <f>INDEX(Schools!B:B,MATCH(schools[[#This Row],[Address]],Schools!H:H,))</f>
        <v>Sch</v>
      </c>
      <c r="G4628">
        <v>40.143118000000001</v>
      </c>
      <c r="H4628">
        <v>-87.600138000000001</v>
      </c>
      <c r="I4628">
        <v>0.79</v>
      </c>
      <c r="J4628" t="s">
        <v>25860</v>
      </c>
      <c r="K4628" t="s">
        <v>29826</v>
      </c>
      <c r="M4628" t="s">
        <v>29820</v>
      </c>
      <c r="N4628">
        <v>1321</v>
      </c>
      <c r="O4628" t="s">
        <v>29827</v>
      </c>
      <c r="R4628" t="s">
        <v>18</v>
      </c>
      <c r="S4628" t="s">
        <v>6</v>
      </c>
      <c r="T4628" t="s">
        <v>2787</v>
      </c>
      <c r="U4628">
        <v>61832</v>
      </c>
      <c r="V4628" t="s">
        <v>25827</v>
      </c>
      <c r="W4628" t="s">
        <v>13705</v>
      </c>
    </row>
    <row r="4629" spans="1:23">
      <c r="A4629">
        <v>4628</v>
      </c>
      <c r="B4629" t="s">
        <v>18003</v>
      </c>
      <c r="C4629" t="s">
        <v>18</v>
      </c>
      <c r="D4629" t="s">
        <v>6</v>
      </c>
      <c r="E4629" t="s">
        <v>18002</v>
      </c>
      <c r="F4629" t="str">
        <f>INDEX(Schools!B:B,MATCH(schools[[#This Row],[Address]],Schools!H:H,))</f>
        <v>Sch</v>
      </c>
      <c r="G4629">
        <v>40.129370000000002</v>
      </c>
      <c r="H4629">
        <v>-87.578468999999998</v>
      </c>
      <c r="I4629">
        <v>1</v>
      </c>
      <c r="J4629" t="s">
        <v>25850</v>
      </c>
      <c r="K4629" t="s">
        <v>18003</v>
      </c>
      <c r="M4629" t="s">
        <v>29820</v>
      </c>
      <c r="N4629">
        <v>200</v>
      </c>
      <c r="O4629" t="s">
        <v>29828</v>
      </c>
      <c r="R4629" t="s">
        <v>18</v>
      </c>
      <c r="S4629" t="s">
        <v>6</v>
      </c>
      <c r="T4629" t="s">
        <v>2787</v>
      </c>
      <c r="U4629">
        <v>61832</v>
      </c>
      <c r="V4629" t="s">
        <v>25827</v>
      </c>
      <c r="W4629" t="s">
        <v>25853</v>
      </c>
    </row>
    <row r="4630" spans="1:23">
      <c r="A4630">
        <v>4629</v>
      </c>
      <c r="B4630" t="s">
        <v>18001</v>
      </c>
      <c r="C4630" t="s">
        <v>18</v>
      </c>
      <c r="D4630" t="s">
        <v>6</v>
      </c>
      <c r="E4630" t="s">
        <v>18000</v>
      </c>
      <c r="F4630" t="str">
        <f>INDEX(Schools!B:B,MATCH(schools[[#This Row],[Address]],Schools!H:H,))</f>
        <v>Sch</v>
      </c>
      <c r="G4630">
        <v>40.139463999999997</v>
      </c>
      <c r="H4630">
        <v>-87.605142000000001</v>
      </c>
      <c r="I4630">
        <v>1</v>
      </c>
      <c r="J4630" t="s">
        <v>25850</v>
      </c>
      <c r="K4630" t="s">
        <v>18001</v>
      </c>
      <c r="M4630" t="s">
        <v>29820</v>
      </c>
      <c r="N4630">
        <v>930</v>
      </c>
      <c r="O4630" t="s">
        <v>29829</v>
      </c>
      <c r="R4630" t="s">
        <v>18</v>
      </c>
      <c r="S4630" t="s">
        <v>6</v>
      </c>
      <c r="T4630" t="s">
        <v>2787</v>
      </c>
      <c r="U4630">
        <v>61832</v>
      </c>
      <c r="V4630" t="s">
        <v>25827</v>
      </c>
      <c r="W4630" t="s">
        <v>25853</v>
      </c>
    </row>
    <row r="4631" spans="1:23">
      <c r="A4631">
        <v>4630</v>
      </c>
      <c r="B4631" t="s">
        <v>17999</v>
      </c>
      <c r="C4631" t="s">
        <v>18</v>
      </c>
      <c r="D4631" t="s">
        <v>6</v>
      </c>
      <c r="E4631" t="s">
        <v>17998</v>
      </c>
      <c r="F4631" t="str">
        <f>INDEX(Schools!B:B,MATCH(schools[[#This Row],[Address]],Schools!H:H,))</f>
        <v>Sch</v>
      </c>
      <c r="G4631">
        <v>40.098858999999997</v>
      </c>
      <c r="H4631">
        <v>-87.662678999999997</v>
      </c>
      <c r="I4631">
        <v>0.9</v>
      </c>
      <c r="J4631" t="s">
        <v>25850</v>
      </c>
      <c r="K4631" t="s">
        <v>17999</v>
      </c>
      <c r="M4631" t="s">
        <v>29830</v>
      </c>
      <c r="N4631">
        <v>14794</v>
      </c>
      <c r="O4631" t="s">
        <v>29831</v>
      </c>
      <c r="R4631" t="s">
        <v>29832</v>
      </c>
      <c r="S4631" t="s">
        <v>6</v>
      </c>
      <c r="T4631" t="s">
        <v>2787</v>
      </c>
      <c r="U4631">
        <v>61833</v>
      </c>
      <c r="V4631" t="s">
        <v>25827</v>
      </c>
      <c r="W4631" t="s">
        <v>25853</v>
      </c>
    </row>
    <row r="4632" spans="1:23">
      <c r="A4632">
        <v>4631</v>
      </c>
      <c r="B4632" t="s">
        <v>17997</v>
      </c>
      <c r="C4632" t="s">
        <v>18</v>
      </c>
      <c r="D4632" t="s">
        <v>6</v>
      </c>
      <c r="E4632" t="s">
        <v>17996</v>
      </c>
      <c r="F4632" t="str">
        <f>INDEX(Schools!B:B,MATCH(schools[[#This Row],[Address]],Schools!H:H,))</f>
        <v>Dist</v>
      </c>
      <c r="G4632">
        <v>40.124329000000003</v>
      </c>
      <c r="H4632">
        <v>-87.622810000000001</v>
      </c>
      <c r="I4632">
        <v>1</v>
      </c>
      <c r="J4632" t="s">
        <v>25850</v>
      </c>
      <c r="K4632" t="s">
        <v>17997</v>
      </c>
      <c r="M4632" t="s">
        <v>29820</v>
      </c>
      <c r="N4632">
        <v>502</v>
      </c>
      <c r="O4632" t="s">
        <v>25852</v>
      </c>
      <c r="R4632" t="s">
        <v>18</v>
      </c>
      <c r="S4632" t="s">
        <v>6</v>
      </c>
      <c r="T4632" t="s">
        <v>2787</v>
      </c>
      <c r="U4632">
        <v>61832</v>
      </c>
      <c r="V4632" t="s">
        <v>25827</v>
      </c>
      <c r="W4632" t="s">
        <v>25853</v>
      </c>
    </row>
    <row r="4633" spans="1:23">
      <c r="A4633">
        <v>4632</v>
      </c>
      <c r="B4633" t="s">
        <v>13704</v>
      </c>
      <c r="C4633" t="s">
        <v>18</v>
      </c>
      <c r="D4633" t="s">
        <v>6</v>
      </c>
      <c r="E4633" t="s">
        <v>13703</v>
      </c>
      <c r="F4633" t="str">
        <f>INDEX(Schools!B:B,MATCH(schools[[#This Row],[Address]],Schools!H:H,))</f>
        <v>Sch</v>
      </c>
      <c r="G4633">
        <v>40.121420999999998</v>
      </c>
      <c r="H4633">
        <v>-87.626923000000005</v>
      </c>
      <c r="I4633">
        <v>1</v>
      </c>
      <c r="J4633" t="s">
        <v>25850</v>
      </c>
      <c r="K4633" t="s">
        <v>13704</v>
      </c>
      <c r="M4633" t="s">
        <v>29820</v>
      </c>
      <c r="N4633">
        <v>150</v>
      </c>
      <c r="O4633" t="s">
        <v>29833</v>
      </c>
      <c r="R4633" t="s">
        <v>18</v>
      </c>
      <c r="S4633" t="s">
        <v>6</v>
      </c>
      <c r="T4633" t="s">
        <v>2787</v>
      </c>
      <c r="U4633">
        <v>61832</v>
      </c>
      <c r="V4633" t="s">
        <v>25827</v>
      </c>
      <c r="W4633" t="s">
        <v>25853</v>
      </c>
    </row>
    <row r="4634" spans="1:23">
      <c r="A4634">
        <v>4633</v>
      </c>
      <c r="B4634" t="s">
        <v>17995</v>
      </c>
      <c r="C4634" t="s">
        <v>17994</v>
      </c>
      <c r="D4634" t="s">
        <v>6</v>
      </c>
      <c r="E4634" t="s">
        <v>17993</v>
      </c>
      <c r="F4634" t="str">
        <f>INDEX(Schools!B:B,MATCH(schools[[#This Row],[Address]],Schools!H:H,))</f>
        <v>Dist</v>
      </c>
      <c r="G4634">
        <v>40.306420000000003</v>
      </c>
      <c r="H4634">
        <v>-87.877809999999997</v>
      </c>
      <c r="I4634">
        <v>0.5</v>
      </c>
      <c r="J4634" t="s">
        <v>25870</v>
      </c>
      <c r="M4634" t="s">
        <v>29812</v>
      </c>
      <c r="R4634" t="s">
        <v>17994</v>
      </c>
      <c r="S4634" t="s">
        <v>6</v>
      </c>
      <c r="T4634" t="s">
        <v>2787</v>
      </c>
      <c r="U4634">
        <v>61812</v>
      </c>
      <c r="V4634" t="s">
        <v>25827</v>
      </c>
      <c r="W4634" t="s">
        <v>25853</v>
      </c>
    </row>
    <row r="4635" spans="1:23">
      <c r="A4635">
        <v>4634</v>
      </c>
      <c r="B4635" t="s">
        <v>17995</v>
      </c>
      <c r="C4635" t="s">
        <v>17994</v>
      </c>
      <c r="D4635" t="s">
        <v>6</v>
      </c>
      <c r="E4635" t="s">
        <v>17993</v>
      </c>
      <c r="F4635" t="str">
        <f>INDEX(Schools!B:B,MATCH(schools[[#This Row],[Address]],Schools!H:H,))</f>
        <v>Dist</v>
      </c>
      <c r="G4635">
        <v>40.306420000000003</v>
      </c>
      <c r="H4635">
        <v>-87.877809999999997</v>
      </c>
      <c r="I4635">
        <v>0.5</v>
      </c>
      <c r="J4635" t="s">
        <v>25870</v>
      </c>
      <c r="M4635" t="s">
        <v>29812</v>
      </c>
      <c r="R4635" t="s">
        <v>17994</v>
      </c>
      <c r="S4635" t="s">
        <v>6</v>
      </c>
      <c r="T4635" t="s">
        <v>2787</v>
      </c>
      <c r="U4635">
        <v>61812</v>
      </c>
      <c r="V4635" t="s">
        <v>25827</v>
      </c>
      <c r="W4635" t="s">
        <v>25853</v>
      </c>
    </row>
    <row r="4636" spans="1:23">
      <c r="A4636">
        <v>4635</v>
      </c>
      <c r="B4636" t="s">
        <v>17992</v>
      </c>
      <c r="C4636" t="s">
        <v>17988</v>
      </c>
      <c r="D4636" t="s">
        <v>6</v>
      </c>
      <c r="E4636" t="s">
        <v>17990</v>
      </c>
      <c r="F4636" t="str">
        <f>INDEX(Schools!B:B,MATCH(schools[[#This Row],[Address]],Schools!H:H,))</f>
        <v>Dist</v>
      </c>
      <c r="G4636">
        <v>40.064745000000002</v>
      </c>
      <c r="H4636">
        <v>-87.709091999999998</v>
      </c>
      <c r="I4636">
        <v>0.9</v>
      </c>
      <c r="J4636" t="s">
        <v>25860</v>
      </c>
      <c r="K4636" t="s">
        <v>29834</v>
      </c>
      <c r="M4636" t="s">
        <v>29835</v>
      </c>
      <c r="N4636">
        <v>702</v>
      </c>
      <c r="O4636" t="s">
        <v>29836</v>
      </c>
      <c r="R4636" t="s">
        <v>17988</v>
      </c>
      <c r="S4636" t="s">
        <v>6</v>
      </c>
      <c r="T4636" t="s">
        <v>2787</v>
      </c>
      <c r="U4636">
        <v>61817</v>
      </c>
      <c r="V4636" t="s">
        <v>25827</v>
      </c>
      <c r="W4636" t="s">
        <v>13705</v>
      </c>
    </row>
    <row r="4637" spans="1:23">
      <c r="A4637">
        <v>4636</v>
      </c>
      <c r="B4637" t="s">
        <v>17991</v>
      </c>
      <c r="C4637" t="s">
        <v>17988</v>
      </c>
      <c r="D4637" t="s">
        <v>6</v>
      </c>
      <c r="E4637" t="s">
        <v>17990</v>
      </c>
      <c r="F4637" t="str">
        <f>INDEX(Schools!B:B,MATCH(schools[[#This Row],[Address]],Schools!H:H,))</f>
        <v>Sch</v>
      </c>
      <c r="G4637">
        <v>40.065258999999998</v>
      </c>
      <c r="H4637">
        <v>-87.710243000000006</v>
      </c>
      <c r="I4637">
        <v>1</v>
      </c>
      <c r="J4637" t="s">
        <v>25850</v>
      </c>
      <c r="K4637" t="s">
        <v>17991</v>
      </c>
      <c r="M4637" t="s">
        <v>29835</v>
      </c>
      <c r="N4637">
        <v>701</v>
      </c>
      <c r="O4637" t="s">
        <v>29836</v>
      </c>
      <c r="R4637" t="s">
        <v>17988</v>
      </c>
      <c r="S4637" t="s">
        <v>6</v>
      </c>
      <c r="T4637" t="s">
        <v>2787</v>
      </c>
      <c r="U4637">
        <v>61817</v>
      </c>
      <c r="V4637" t="s">
        <v>25827</v>
      </c>
      <c r="W4637" t="s">
        <v>25853</v>
      </c>
    </row>
    <row r="4638" spans="1:23">
      <c r="A4638">
        <v>4637</v>
      </c>
      <c r="B4638" t="s">
        <v>17986</v>
      </c>
      <c r="C4638" t="s">
        <v>17985</v>
      </c>
      <c r="D4638" t="s">
        <v>6</v>
      </c>
      <c r="E4638" t="s">
        <v>17984</v>
      </c>
      <c r="F4638" t="str">
        <f>INDEX(Schools!B:B,MATCH(schools[[#This Row],[Address]],Schools!H:H,))</f>
        <v>Sch</v>
      </c>
      <c r="G4638">
        <v>39.969819000000001</v>
      </c>
      <c r="H4638">
        <v>-87.821385000000006</v>
      </c>
      <c r="I4638">
        <v>1</v>
      </c>
      <c r="J4638" t="s">
        <v>25824</v>
      </c>
      <c r="K4638" t="s">
        <v>17986</v>
      </c>
      <c r="M4638" t="s">
        <v>29837</v>
      </c>
      <c r="N4638">
        <v>7087</v>
      </c>
      <c r="O4638" t="s">
        <v>29838</v>
      </c>
      <c r="R4638" t="s">
        <v>17985</v>
      </c>
      <c r="S4638" t="s">
        <v>6</v>
      </c>
      <c r="T4638" t="s">
        <v>2787</v>
      </c>
      <c r="U4638">
        <v>61876</v>
      </c>
      <c r="V4638" t="s">
        <v>25827</v>
      </c>
      <c r="W4638" t="s">
        <v>13705</v>
      </c>
    </row>
    <row r="4639" spans="1:23">
      <c r="A4639">
        <v>4638</v>
      </c>
      <c r="B4639" t="s">
        <v>17989</v>
      </c>
      <c r="C4639" t="s">
        <v>17988</v>
      </c>
      <c r="D4639" t="s">
        <v>6</v>
      </c>
      <c r="E4639" t="s">
        <v>17987</v>
      </c>
      <c r="F4639" t="str">
        <f>INDEX(Schools!B:B,MATCH(schools[[#This Row],[Address]],Schools!H:H,))</f>
        <v>Sch</v>
      </c>
      <c r="G4639">
        <v>40.068558000000003</v>
      </c>
      <c r="H4639">
        <v>-87.709103999999996</v>
      </c>
      <c r="I4639">
        <v>1</v>
      </c>
      <c r="J4639" t="s">
        <v>25824</v>
      </c>
      <c r="K4639" t="s">
        <v>17989</v>
      </c>
      <c r="M4639" t="s">
        <v>29835</v>
      </c>
      <c r="N4639">
        <v>216</v>
      </c>
      <c r="O4639" t="s">
        <v>29839</v>
      </c>
      <c r="R4639" t="s">
        <v>17988</v>
      </c>
      <c r="S4639" t="s">
        <v>6</v>
      </c>
      <c r="T4639" t="s">
        <v>2787</v>
      </c>
      <c r="U4639">
        <v>61817</v>
      </c>
      <c r="V4639" t="s">
        <v>25827</v>
      </c>
      <c r="W4639" t="s">
        <v>13705</v>
      </c>
    </row>
    <row r="4640" spans="1:23">
      <c r="A4640">
        <v>4639</v>
      </c>
      <c r="B4640" t="s">
        <v>17986</v>
      </c>
      <c r="C4640" t="s">
        <v>17985</v>
      </c>
      <c r="D4640" t="s">
        <v>6</v>
      </c>
      <c r="E4640" t="s">
        <v>17984</v>
      </c>
      <c r="F4640" t="str">
        <f>INDEX(Schools!B:B,MATCH(schools[[#This Row],[Address]],Schools!H:H,))</f>
        <v>Sch</v>
      </c>
      <c r="G4640">
        <v>39.969819000000001</v>
      </c>
      <c r="H4640">
        <v>-87.821385000000006</v>
      </c>
      <c r="I4640">
        <v>1</v>
      </c>
      <c r="J4640" t="s">
        <v>25824</v>
      </c>
      <c r="K4640" t="s">
        <v>17986</v>
      </c>
      <c r="M4640" t="s">
        <v>29837</v>
      </c>
      <c r="N4640">
        <v>7087</v>
      </c>
      <c r="O4640" t="s">
        <v>29838</v>
      </c>
      <c r="R4640" t="s">
        <v>17985</v>
      </c>
      <c r="S4640" t="s">
        <v>6</v>
      </c>
      <c r="T4640" t="s">
        <v>2787</v>
      </c>
      <c r="U4640">
        <v>61876</v>
      </c>
      <c r="V4640" t="s">
        <v>25827</v>
      </c>
      <c r="W4640" t="s">
        <v>13705</v>
      </c>
    </row>
    <row r="4641" spans="1:23">
      <c r="A4641">
        <v>4640</v>
      </c>
      <c r="B4641" t="s">
        <v>17982</v>
      </c>
      <c r="C4641" t="s">
        <v>17981</v>
      </c>
      <c r="D4641" t="s">
        <v>6</v>
      </c>
      <c r="E4641" t="s">
        <v>17983</v>
      </c>
      <c r="F4641" t="str">
        <f>INDEX(Schools!B:B,MATCH(schools[[#This Row],[Address]],Schools!H:H,))</f>
        <v>Dist</v>
      </c>
      <c r="G4641">
        <v>40.263573999999998</v>
      </c>
      <c r="H4641">
        <v>-87.619889999999998</v>
      </c>
      <c r="I4641">
        <v>1</v>
      </c>
      <c r="J4641" t="s">
        <v>25850</v>
      </c>
      <c r="K4641" t="s">
        <v>17982</v>
      </c>
      <c r="M4641" t="s">
        <v>29797</v>
      </c>
      <c r="N4641">
        <v>17268</v>
      </c>
      <c r="O4641" t="s">
        <v>29798</v>
      </c>
      <c r="R4641" t="s">
        <v>17981</v>
      </c>
      <c r="S4641" t="s">
        <v>6</v>
      </c>
      <c r="T4641" t="s">
        <v>2787</v>
      </c>
      <c r="U4641">
        <v>61814</v>
      </c>
      <c r="V4641" t="s">
        <v>25827</v>
      </c>
      <c r="W4641" t="s">
        <v>25853</v>
      </c>
    </row>
    <row r="4642" spans="1:23">
      <c r="A4642">
        <v>4641</v>
      </c>
      <c r="B4642" t="s">
        <v>17982</v>
      </c>
      <c r="C4642" t="s">
        <v>17981</v>
      </c>
      <c r="D4642" t="s">
        <v>6</v>
      </c>
      <c r="E4642" t="s">
        <v>17980</v>
      </c>
      <c r="F4642" t="str">
        <f>INDEX(Schools!B:B,MATCH(schools[[#This Row],[Address]],Schools!H:H,))</f>
        <v>Dist</v>
      </c>
      <c r="G4642">
        <v>40.263573999999998</v>
      </c>
      <c r="H4642">
        <v>-87.619889999999998</v>
      </c>
      <c r="I4642">
        <v>1</v>
      </c>
      <c r="J4642" t="s">
        <v>25850</v>
      </c>
      <c r="K4642" t="s">
        <v>17982</v>
      </c>
      <c r="M4642" t="s">
        <v>29797</v>
      </c>
      <c r="N4642">
        <v>17268</v>
      </c>
      <c r="O4642" t="s">
        <v>29798</v>
      </c>
      <c r="R4642" t="s">
        <v>17981</v>
      </c>
      <c r="S4642" t="s">
        <v>6</v>
      </c>
      <c r="T4642" t="s">
        <v>2787</v>
      </c>
      <c r="U4642">
        <v>61814</v>
      </c>
      <c r="V4642" t="s">
        <v>25827</v>
      </c>
      <c r="W4642" t="s">
        <v>25853</v>
      </c>
    </row>
    <row r="4643" spans="1:23">
      <c r="A4643">
        <v>4642</v>
      </c>
      <c r="B4643" t="s">
        <v>17973</v>
      </c>
      <c r="C4643" t="s">
        <v>14912</v>
      </c>
      <c r="D4643" t="s">
        <v>6</v>
      </c>
      <c r="E4643" t="s">
        <v>17972</v>
      </c>
      <c r="F4643" t="str">
        <f>INDEX(Schools!B:B,MATCH(schools[[#This Row],[Address]],Schools!H:H,))</f>
        <v>Dist</v>
      </c>
      <c r="G4643">
        <v>41.429454999999997</v>
      </c>
      <c r="H4643">
        <v>-88.227099999999993</v>
      </c>
      <c r="I4643">
        <v>1</v>
      </c>
      <c r="J4643" t="s">
        <v>25824</v>
      </c>
      <c r="K4643" t="s">
        <v>17973</v>
      </c>
      <c r="M4643" t="s">
        <v>28269</v>
      </c>
      <c r="N4643">
        <v>24920</v>
      </c>
      <c r="O4643" t="s">
        <v>29840</v>
      </c>
      <c r="R4643" t="s">
        <v>14912</v>
      </c>
      <c r="S4643" t="s">
        <v>6</v>
      </c>
      <c r="T4643" t="s">
        <v>2810</v>
      </c>
      <c r="U4643">
        <v>60410</v>
      </c>
      <c r="V4643" t="s">
        <v>25827</v>
      </c>
      <c r="W4643" t="s">
        <v>13702</v>
      </c>
    </row>
    <row r="4644" spans="1:23">
      <c r="A4644">
        <v>4643</v>
      </c>
      <c r="B4644" t="s">
        <v>17979</v>
      </c>
      <c r="C4644" t="s">
        <v>14912</v>
      </c>
      <c r="D4644" t="s">
        <v>6</v>
      </c>
      <c r="E4644" t="s">
        <v>17978</v>
      </c>
      <c r="F4644" t="str">
        <f>INDEX(Schools!B:B,MATCH(schools[[#This Row],[Address]],Schools!H:H,))</f>
        <v>Sch</v>
      </c>
      <c r="G4644">
        <v>41.444073000000003</v>
      </c>
      <c r="H4644">
        <v>-88.217354999999998</v>
      </c>
      <c r="I4644">
        <v>1</v>
      </c>
      <c r="J4644" t="s">
        <v>25824</v>
      </c>
      <c r="K4644" t="s">
        <v>17979</v>
      </c>
      <c r="M4644" t="s">
        <v>28269</v>
      </c>
      <c r="N4644">
        <v>24917</v>
      </c>
      <c r="O4644" t="s">
        <v>29841</v>
      </c>
      <c r="R4644" t="s">
        <v>14912</v>
      </c>
      <c r="S4644" t="s">
        <v>6</v>
      </c>
      <c r="T4644" t="s">
        <v>2810</v>
      </c>
      <c r="U4644">
        <v>60410</v>
      </c>
      <c r="V4644" t="s">
        <v>25827</v>
      </c>
      <c r="W4644" t="s">
        <v>13702</v>
      </c>
    </row>
    <row r="4645" spans="1:23">
      <c r="A4645">
        <v>4644</v>
      </c>
      <c r="B4645" t="s">
        <v>17977</v>
      </c>
      <c r="C4645" t="s">
        <v>14912</v>
      </c>
      <c r="D4645" t="s">
        <v>6</v>
      </c>
      <c r="E4645" t="s">
        <v>17976</v>
      </c>
      <c r="F4645" t="str">
        <f>INDEX(Schools!B:B,MATCH(schools[[#This Row],[Address]],Schools!H:H,))</f>
        <v>Sch</v>
      </c>
      <c r="G4645">
        <v>41.440221000000001</v>
      </c>
      <c r="H4645">
        <v>-88.215213000000006</v>
      </c>
      <c r="I4645">
        <v>1</v>
      </c>
      <c r="J4645" t="s">
        <v>25824</v>
      </c>
      <c r="K4645" t="s">
        <v>29842</v>
      </c>
      <c r="M4645" t="s">
        <v>28269</v>
      </c>
      <c r="N4645">
        <v>24805</v>
      </c>
      <c r="O4645" t="s">
        <v>29843</v>
      </c>
      <c r="R4645" t="s">
        <v>14912</v>
      </c>
      <c r="S4645" t="s">
        <v>6</v>
      </c>
      <c r="T4645" t="s">
        <v>2810</v>
      </c>
      <c r="U4645">
        <v>60410</v>
      </c>
      <c r="V4645" t="s">
        <v>25827</v>
      </c>
      <c r="W4645" t="s">
        <v>13702</v>
      </c>
    </row>
    <row r="4646" spans="1:23">
      <c r="A4646">
        <v>4645</v>
      </c>
      <c r="B4646" t="s">
        <v>17975</v>
      </c>
      <c r="C4646" t="s">
        <v>14912</v>
      </c>
      <c r="D4646" t="s">
        <v>6</v>
      </c>
      <c r="E4646" t="s">
        <v>17974</v>
      </c>
      <c r="F4646" t="str">
        <f>INDEX(Schools!B:B,MATCH(schools[[#This Row],[Address]],Schools!H:H,))</f>
        <v>Sch</v>
      </c>
      <c r="G4646">
        <v>41.443494999999999</v>
      </c>
      <c r="H4646">
        <v>-88.234813000000003</v>
      </c>
      <c r="I4646">
        <v>1</v>
      </c>
      <c r="J4646" t="s">
        <v>25824</v>
      </c>
      <c r="K4646" t="s">
        <v>17975</v>
      </c>
      <c r="M4646" t="s">
        <v>28269</v>
      </c>
      <c r="N4646">
        <v>24150</v>
      </c>
      <c r="O4646" t="s">
        <v>29844</v>
      </c>
      <c r="R4646" t="s">
        <v>14912</v>
      </c>
      <c r="S4646" t="s">
        <v>6</v>
      </c>
      <c r="T4646" t="s">
        <v>2810</v>
      </c>
      <c r="U4646">
        <v>60410</v>
      </c>
      <c r="V4646" t="s">
        <v>25827</v>
      </c>
      <c r="W4646" t="s">
        <v>13702</v>
      </c>
    </row>
    <row r="4647" spans="1:23">
      <c r="A4647">
        <v>4646</v>
      </c>
      <c r="B4647" t="s">
        <v>17973</v>
      </c>
      <c r="C4647" t="s">
        <v>14912</v>
      </c>
      <c r="D4647" t="s">
        <v>6</v>
      </c>
      <c r="E4647" t="s">
        <v>17972</v>
      </c>
      <c r="F4647" t="str">
        <f>INDEX(Schools!B:B,MATCH(schools[[#This Row],[Address]],Schools!H:H,))</f>
        <v>Dist</v>
      </c>
      <c r="G4647">
        <v>41.429454999999997</v>
      </c>
      <c r="H4647">
        <v>-88.227099999999993</v>
      </c>
      <c r="I4647">
        <v>1</v>
      </c>
      <c r="J4647" t="s">
        <v>25824</v>
      </c>
      <c r="K4647" t="s">
        <v>17973</v>
      </c>
      <c r="M4647" t="s">
        <v>28269</v>
      </c>
      <c r="N4647">
        <v>24920</v>
      </c>
      <c r="O4647" t="s">
        <v>29840</v>
      </c>
      <c r="R4647" t="s">
        <v>14912</v>
      </c>
      <c r="S4647" t="s">
        <v>6</v>
      </c>
      <c r="T4647" t="s">
        <v>2810</v>
      </c>
      <c r="U4647">
        <v>60410</v>
      </c>
      <c r="V4647" t="s">
        <v>25827</v>
      </c>
      <c r="W4647" t="s">
        <v>13702</v>
      </c>
    </row>
    <row r="4648" spans="1:23">
      <c r="A4648">
        <v>4647</v>
      </c>
      <c r="B4648" t="s">
        <v>17971</v>
      </c>
      <c r="C4648" t="s">
        <v>14457</v>
      </c>
      <c r="D4648" t="s">
        <v>6</v>
      </c>
      <c r="E4648" t="s">
        <v>17961</v>
      </c>
      <c r="F4648" t="str">
        <f>INDEX(Schools!B:B,MATCH(schools[[#This Row],[Address]],Schools!H:H,))</f>
        <v>Dist</v>
      </c>
      <c r="G4648">
        <v>41.549674000000003</v>
      </c>
      <c r="H4648">
        <v>-88.223267000000007</v>
      </c>
      <c r="I4648">
        <v>1</v>
      </c>
      <c r="J4648" t="s">
        <v>25824</v>
      </c>
      <c r="K4648" t="s">
        <v>29845</v>
      </c>
      <c r="M4648" t="s">
        <v>29846</v>
      </c>
      <c r="N4648">
        <v>5800</v>
      </c>
      <c r="O4648" t="s">
        <v>29847</v>
      </c>
      <c r="R4648" t="s">
        <v>14457</v>
      </c>
      <c r="S4648" t="s">
        <v>6</v>
      </c>
      <c r="T4648" t="s">
        <v>2810</v>
      </c>
      <c r="U4648">
        <v>60586</v>
      </c>
      <c r="V4648" t="s">
        <v>25827</v>
      </c>
      <c r="W4648" t="s">
        <v>13702</v>
      </c>
    </row>
    <row r="4649" spans="1:23">
      <c r="A4649">
        <v>4648</v>
      </c>
      <c r="B4649" t="s">
        <v>17971</v>
      </c>
      <c r="C4649" t="s">
        <v>14457</v>
      </c>
      <c r="D4649" t="s">
        <v>6</v>
      </c>
      <c r="E4649" t="s">
        <v>17961</v>
      </c>
      <c r="F4649" t="str">
        <f>INDEX(Schools!B:B,MATCH(schools[[#This Row],[Address]],Schools!H:H,))</f>
        <v>Dist</v>
      </c>
      <c r="G4649">
        <v>41.549674000000003</v>
      </c>
      <c r="H4649">
        <v>-88.223267000000007</v>
      </c>
      <c r="I4649">
        <v>1</v>
      </c>
      <c r="J4649" t="s">
        <v>25824</v>
      </c>
      <c r="K4649" t="s">
        <v>29845</v>
      </c>
      <c r="M4649" t="s">
        <v>29846</v>
      </c>
      <c r="N4649">
        <v>5800</v>
      </c>
      <c r="O4649" t="s">
        <v>29847</v>
      </c>
      <c r="R4649" t="s">
        <v>14457</v>
      </c>
      <c r="S4649" t="s">
        <v>6</v>
      </c>
      <c r="T4649" t="s">
        <v>2810</v>
      </c>
      <c r="U4649">
        <v>60586</v>
      </c>
      <c r="V4649" t="s">
        <v>25827</v>
      </c>
      <c r="W4649" t="s">
        <v>13702</v>
      </c>
    </row>
    <row r="4650" spans="1:23">
      <c r="A4650">
        <v>4649</v>
      </c>
      <c r="B4650" t="s">
        <v>17970</v>
      </c>
      <c r="C4650" t="s">
        <v>14605</v>
      </c>
      <c r="D4650" t="s">
        <v>6</v>
      </c>
      <c r="E4650" t="s">
        <v>17969</v>
      </c>
      <c r="F4650" t="str">
        <f>INDEX(Schools!B:B,MATCH(schools[[#This Row],[Address]],Schools!H:H,))</f>
        <v>Sch</v>
      </c>
      <c r="G4650">
        <v>41.517603000000001</v>
      </c>
      <c r="H4650">
        <v>-88.195734000000002</v>
      </c>
      <c r="I4650">
        <v>1</v>
      </c>
      <c r="J4650" t="s">
        <v>25824</v>
      </c>
      <c r="K4650" t="s">
        <v>17970</v>
      </c>
      <c r="M4650" t="s">
        <v>28275</v>
      </c>
      <c r="N4650">
        <v>210</v>
      </c>
      <c r="O4650" t="s">
        <v>26862</v>
      </c>
      <c r="R4650" t="s">
        <v>14605</v>
      </c>
      <c r="S4650" t="s">
        <v>6</v>
      </c>
      <c r="T4650" t="s">
        <v>2810</v>
      </c>
      <c r="U4650">
        <v>60404</v>
      </c>
      <c r="V4650" t="s">
        <v>25827</v>
      </c>
      <c r="W4650" t="s">
        <v>13702</v>
      </c>
    </row>
    <row r="4651" spans="1:23">
      <c r="A4651">
        <v>4650</v>
      </c>
      <c r="B4651" t="s">
        <v>17968</v>
      </c>
      <c r="C4651" t="s">
        <v>13465</v>
      </c>
      <c r="D4651" t="s">
        <v>6</v>
      </c>
      <c r="E4651" t="s">
        <v>17967</v>
      </c>
      <c r="F4651" t="str">
        <f>INDEX(Schools!B:B,MATCH(schools[[#This Row],[Address]],Schools!H:H,))</f>
        <v>Sch</v>
      </c>
      <c r="G4651">
        <v>41.537295999999998</v>
      </c>
      <c r="H4651">
        <v>-88.164490999999998</v>
      </c>
      <c r="I4651">
        <v>1</v>
      </c>
      <c r="J4651" t="s">
        <v>25824</v>
      </c>
      <c r="K4651" t="s">
        <v>17968</v>
      </c>
      <c r="M4651" t="s">
        <v>28278</v>
      </c>
      <c r="N4651">
        <v>3333</v>
      </c>
      <c r="O4651" t="s">
        <v>29848</v>
      </c>
      <c r="R4651" t="s">
        <v>13465</v>
      </c>
      <c r="S4651" t="s">
        <v>6</v>
      </c>
      <c r="T4651" t="s">
        <v>2810</v>
      </c>
      <c r="U4651">
        <v>60431</v>
      </c>
      <c r="V4651" t="s">
        <v>25827</v>
      </c>
      <c r="W4651" t="s">
        <v>13702</v>
      </c>
    </row>
    <row r="4652" spans="1:23">
      <c r="A4652">
        <v>4651</v>
      </c>
      <c r="B4652" t="s">
        <v>17966</v>
      </c>
      <c r="C4652" t="s">
        <v>13465</v>
      </c>
      <c r="D4652" t="s">
        <v>6</v>
      </c>
      <c r="E4652" t="s">
        <v>17965</v>
      </c>
      <c r="F4652" t="str">
        <f>INDEX(Schools!B:B,MATCH(schools[[#This Row],[Address]],Schools!H:H,))</f>
        <v>Sch</v>
      </c>
      <c r="G4652">
        <v>41.505792</v>
      </c>
      <c r="H4652">
        <v>-88.164455000000004</v>
      </c>
      <c r="I4652">
        <v>1</v>
      </c>
      <c r="J4652" t="s">
        <v>25824</v>
      </c>
      <c r="K4652" t="s">
        <v>17966</v>
      </c>
      <c r="M4652" t="s">
        <v>28278</v>
      </c>
      <c r="N4652">
        <v>3389</v>
      </c>
      <c r="O4652" t="s">
        <v>29849</v>
      </c>
      <c r="R4652" t="s">
        <v>13465</v>
      </c>
      <c r="S4652" t="s">
        <v>6</v>
      </c>
      <c r="T4652" t="s">
        <v>2810</v>
      </c>
      <c r="U4652">
        <v>60431</v>
      </c>
      <c r="V4652" t="s">
        <v>25827</v>
      </c>
      <c r="W4652" t="s">
        <v>13702</v>
      </c>
    </row>
    <row r="4653" spans="1:23">
      <c r="A4653">
        <v>4652</v>
      </c>
      <c r="B4653" t="s">
        <v>17964</v>
      </c>
      <c r="C4653" t="s">
        <v>14605</v>
      </c>
      <c r="D4653" t="s">
        <v>6</v>
      </c>
      <c r="E4653" t="s">
        <v>17963</v>
      </c>
      <c r="F4653" t="str">
        <f>INDEX(Schools!B:B,MATCH(schools[[#This Row],[Address]],Schools!H:H,))</f>
        <v>Sch</v>
      </c>
      <c r="G4653">
        <v>41.535795999999998</v>
      </c>
      <c r="H4653">
        <v>-88.195650999999998</v>
      </c>
      <c r="I4653">
        <v>1</v>
      </c>
      <c r="J4653" t="s">
        <v>25824</v>
      </c>
      <c r="K4653" t="s">
        <v>17964</v>
      </c>
      <c r="M4653" t="s">
        <v>28275</v>
      </c>
      <c r="N4653">
        <v>210</v>
      </c>
      <c r="O4653" t="s">
        <v>29850</v>
      </c>
      <c r="R4653" t="s">
        <v>14605</v>
      </c>
      <c r="S4653" t="s">
        <v>6</v>
      </c>
      <c r="T4653" t="s">
        <v>2810</v>
      </c>
      <c r="U4653">
        <v>60404</v>
      </c>
      <c r="V4653" t="s">
        <v>25827</v>
      </c>
      <c r="W4653" t="s">
        <v>13702</v>
      </c>
    </row>
    <row r="4654" spans="1:23">
      <c r="A4654">
        <v>4653</v>
      </c>
      <c r="B4654" t="s">
        <v>17962</v>
      </c>
      <c r="C4654" t="s">
        <v>14457</v>
      </c>
      <c r="D4654" t="s">
        <v>6</v>
      </c>
      <c r="E4654" t="s">
        <v>17961</v>
      </c>
      <c r="F4654" t="str">
        <f>INDEX(Schools!B:B,MATCH(schools[[#This Row],[Address]],Schools!H:H,))</f>
        <v>Sch</v>
      </c>
      <c r="G4654">
        <v>41.549332</v>
      </c>
      <c r="H4654">
        <v>-88.225329000000002</v>
      </c>
      <c r="I4654">
        <v>1</v>
      </c>
      <c r="J4654" t="s">
        <v>25824</v>
      </c>
      <c r="K4654" t="s">
        <v>29851</v>
      </c>
      <c r="M4654" t="s">
        <v>29846</v>
      </c>
      <c r="N4654">
        <v>5820</v>
      </c>
      <c r="O4654" t="s">
        <v>29847</v>
      </c>
      <c r="R4654" t="s">
        <v>14457</v>
      </c>
      <c r="S4654" t="s">
        <v>6</v>
      </c>
      <c r="T4654" t="s">
        <v>2810</v>
      </c>
      <c r="U4654">
        <v>60586</v>
      </c>
      <c r="V4654" t="s">
        <v>25827</v>
      </c>
      <c r="W4654" t="s">
        <v>13702</v>
      </c>
    </row>
    <row r="4655" spans="1:23">
      <c r="A4655">
        <v>4654</v>
      </c>
      <c r="B4655" t="s">
        <v>17960</v>
      </c>
      <c r="C4655" t="s">
        <v>14605</v>
      </c>
      <c r="D4655" t="s">
        <v>6</v>
      </c>
      <c r="E4655" t="s">
        <v>17959</v>
      </c>
      <c r="F4655" t="str">
        <f>INDEX(Schools!B:B,MATCH(schools[[#This Row],[Address]],Schools!H:H,))</f>
        <v>Sch</v>
      </c>
      <c r="G4655">
        <v>41.540958000000003</v>
      </c>
      <c r="H4655">
        <v>-88.213058000000004</v>
      </c>
      <c r="I4655">
        <v>1</v>
      </c>
      <c r="J4655" t="s">
        <v>25824</v>
      </c>
      <c r="K4655" t="s">
        <v>17960</v>
      </c>
      <c r="M4655" t="s">
        <v>28275</v>
      </c>
      <c r="N4655">
        <v>910</v>
      </c>
      <c r="O4655" t="s">
        <v>29852</v>
      </c>
      <c r="R4655" t="s">
        <v>14605</v>
      </c>
      <c r="S4655" t="s">
        <v>6</v>
      </c>
      <c r="T4655" t="s">
        <v>2810</v>
      </c>
      <c r="U4655">
        <v>60404</v>
      </c>
      <c r="V4655" t="s">
        <v>25827</v>
      </c>
      <c r="W4655" t="s">
        <v>13702</v>
      </c>
    </row>
    <row r="4656" spans="1:23">
      <c r="A4656">
        <v>4655</v>
      </c>
      <c r="B4656" t="s">
        <v>17958</v>
      </c>
      <c r="C4656" t="s">
        <v>17878</v>
      </c>
      <c r="D4656" t="s">
        <v>6</v>
      </c>
      <c r="E4656" t="s">
        <v>17953</v>
      </c>
      <c r="F4656" t="str">
        <f>INDEX(Schools!B:B,MATCH(schools[[#This Row],[Address]],Schools!H:H,))</f>
        <v>Dist</v>
      </c>
      <c r="G4656">
        <v>41.602235</v>
      </c>
      <c r="H4656">
        <v>-87.927245999999997</v>
      </c>
      <c r="I4656">
        <v>1</v>
      </c>
      <c r="J4656" t="s">
        <v>25824</v>
      </c>
      <c r="K4656" t="s">
        <v>17958</v>
      </c>
      <c r="M4656" t="s">
        <v>29853</v>
      </c>
      <c r="N4656">
        <v>15733</v>
      </c>
      <c r="O4656" t="s">
        <v>29854</v>
      </c>
      <c r="R4656" t="s">
        <v>17878</v>
      </c>
      <c r="S4656" t="s">
        <v>6</v>
      </c>
      <c r="T4656" t="s">
        <v>2810</v>
      </c>
      <c r="U4656">
        <v>60491</v>
      </c>
      <c r="V4656" t="s">
        <v>25827</v>
      </c>
      <c r="W4656" t="s">
        <v>13702</v>
      </c>
    </row>
    <row r="4657" spans="1:23">
      <c r="A4657">
        <v>4656</v>
      </c>
      <c r="B4657" t="s">
        <v>17957</v>
      </c>
      <c r="C4657" t="s">
        <v>17878</v>
      </c>
      <c r="D4657" t="s">
        <v>6</v>
      </c>
      <c r="E4657" t="s">
        <v>17953</v>
      </c>
      <c r="F4657" t="str">
        <f>INDEX(Schools!B:B,MATCH(schools[[#This Row],[Address]],Schools!H:H,))</f>
        <v>Sch</v>
      </c>
      <c r="G4657">
        <v>41.603645999999998</v>
      </c>
      <c r="H4657">
        <v>-87.928618</v>
      </c>
      <c r="I4657">
        <v>1</v>
      </c>
      <c r="J4657" t="s">
        <v>25824</v>
      </c>
      <c r="K4657" t="s">
        <v>17957</v>
      </c>
      <c r="M4657" t="s">
        <v>29853</v>
      </c>
      <c r="N4657">
        <v>15711</v>
      </c>
      <c r="O4657" t="s">
        <v>29854</v>
      </c>
      <c r="R4657" t="s">
        <v>17878</v>
      </c>
      <c r="S4657" t="s">
        <v>6</v>
      </c>
      <c r="T4657" t="s">
        <v>2810</v>
      </c>
      <c r="U4657">
        <v>60491</v>
      </c>
      <c r="V4657" t="s">
        <v>25827</v>
      </c>
      <c r="W4657" t="s">
        <v>13702</v>
      </c>
    </row>
    <row r="4658" spans="1:23">
      <c r="A4658">
        <v>4657</v>
      </c>
      <c r="B4658" t="s">
        <v>17956</v>
      </c>
      <c r="C4658" t="s">
        <v>17878</v>
      </c>
      <c r="D4658" t="s">
        <v>6</v>
      </c>
      <c r="E4658" t="s">
        <v>17955</v>
      </c>
      <c r="F4658" t="str">
        <f>INDEX(Schools!B:B,MATCH(schools[[#This Row],[Address]],Schools!H:H,))</f>
        <v>Sch</v>
      </c>
      <c r="G4658">
        <v>41.629854000000002</v>
      </c>
      <c r="H4658">
        <v>-87.933796000000001</v>
      </c>
      <c r="I4658">
        <v>1</v>
      </c>
      <c r="J4658" t="s">
        <v>25824</v>
      </c>
      <c r="K4658" t="s">
        <v>17956</v>
      </c>
      <c r="M4658" t="s">
        <v>29853</v>
      </c>
      <c r="N4658">
        <v>12914</v>
      </c>
      <c r="O4658" t="s">
        <v>26638</v>
      </c>
      <c r="R4658" t="s">
        <v>17878</v>
      </c>
      <c r="S4658" t="s">
        <v>6</v>
      </c>
      <c r="T4658" t="s">
        <v>2810</v>
      </c>
      <c r="U4658">
        <v>60491</v>
      </c>
      <c r="V4658" t="s">
        <v>25827</v>
      </c>
      <c r="W4658" t="s">
        <v>13702</v>
      </c>
    </row>
    <row r="4659" spans="1:23">
      <c r="A4659">
        <v>4658</v>
      </c>
      <c r="B4659" t="s">
        <v>17954</v>
      </c>
      <c r="C4659" t="s">
        <v>17878</v>
      </c>
      <c r="D4659" t="s">
        <v>6</v>
      </c>
      <c r="E4659" t="s">
        <v>17953</v>
      </c>
      <c r="F4659" t="str">
        <f>INDEX(Schools!B:B,MATCH(schools[[#This Row],[Address]],Schools!H:H,))</f>
        <v>Sch</v>
      </c>
      <c r="G4659">
        <v>41.602888</v>
      </c>
      <c r="H4659">
        <v>-87.926792000000006</v>
      </c>
      <c r="I4659">
        <v>1</v>
      </c>
      <c r="J4659" t="s">
        <v>25824</v>
      </c>
      <c r="K4659" t="s">
        <v>17954</v>
      </c>
      <c r="M4659" t="s">
        <v>29853</v>
      </c>
      <c r="N4659">
        <v>15731</v>
      </c>
      <c r="O4659" t="s">
        <v>29854</v>
      </c>
      <c r="R4659" t="s">
        <v>17878</v>
      </c>
      <c r="S4659" t="s">
        <v>6</v>
      </c>
      <c r="T4659" t="s">
        <v>2810</v>
      </c>
      <c r="U4659">
        <v>60491</v>
      </c>
      <c r="V4659" t="s">
        <v>25827</v>
      </c>
      <c r="W4659" t="s">
        <v>13702</v>
      </c>
    </row>
    <row r="4660" spans="1:23">
      <c r="A4660">
        <v>4659</v>
      </c>
      <c r="B4660" t="s">
        <v>17952</v>
      </c>
      <c r="C4660" t="s">
        <v>17878</v>
      </c>
      <c r="D4660" t="s">
        <v>6</v>
      </c>
      <c r="E4660" t="s">
        <v>17951</v>
      </c>
      <c r="F4660" t="str">
        <f>INDEX(Schools!B:B,MATCH(schools[[#This Row],[Address]],Schools!H:H,))</f>
        <v>Sch</v>
      </c>
      <c r="G4660">
        <v>41.596699999999998</v>
      </c>
      <c r="H4660">
        <v>-87.977680000000007</v>
      </c>
      <c r="I4660">
        <v>1</v>
      </c>
      <c r="J4660" t="s">
        <v>25824</v>
      </c>
      <c r="K4660" t="s">
        <v>17952</v>
      </c>
      <c r="M4660" t="s">
        <v>29853</v>
      </c>
      <c r="N4660">
        <v>16025</v>
      </c>
      <c r="O4660" t="s">
        <v>29855</v>
      </c>
      <c r="R4660" t="s">
        <v>17878</v>
      </c>
      <c r="S4660" t="s">
        <v>6</v>
      </c>
      <c r="T4660" t="s">
        <v>2810</v>
      </c>
      <c r="U4660">
        <v>60491</v>
      </c>
      <c r="V4660" t="s">
        <v>25827</v>
      </c>
      <c r="W4660" t="s">
        <v>13702</v>
      </c>
    </row>
    <row r="4661" spans="1:23">
      <c r="A4661">
        <v>4660</v>
      </c>
      <c r="B4661" t="s">
        <v>17950</v>
      </c>
      <c r="C4661" t="s">
        <v>14942</v>
      </c>
      <c r="D4661" t="s">
        <v>6</v>
      </c>
      <c r="E4661" t="s">
        <v>17949</v>
      </c>
      <c r="F4661" t="str">
        <f>INDEX(Schools!B:B,MATCH(schools[[#This Row],[Address]],Schools!H:H,))</f>
        <v>Sch</v>
      </c>
      <c r="G4661">
        <v>41.580640000000002</v>
      </c>
      <c r="H4661">
        <v>-88.024607000000003</v>
      </c>
      <c r="I4661">
        <v>1</v>
      </c>
      <c r="J4661" t="s">
        <v>25824</v>
      </c>
      <c r="K4661" t="s">
        <v>17950</v>
      </c>
      <c r="M4661" t="s">
        <v>29856</v>
      </c>
      <c r="N4661">
        <v>1900</v>
      </c>
      <c r="O4661" t="s">
        <v>29857</v>
      </c>
      <c r="R4661" t="s">
        <v>14942</v>
      </c>
      <c r="S4661" t="s">
        <v>6</v>
      </c>
      <c r="T4661" t="s">
        <v>2810</v>
      </c>
      <c r="U4661">
        <v>60441</v>
      </c>
      <c r="V4661" t="s">
        <v>25827</v>
      </c>
      <c r="W4661" t="s">
        <v>13702</v>
      </c>
    </row>
    <row r="4662" spans="1:23">
      <c r="A4662">
        <v>4661</v>
      </c>
      <c r="B4662" t="s">
        <v>17948</v>
      </c>
      <c r="C4662" t="s">
        <v>17878</v>
      </c>
      <c r="D4662" t="s">
        <v>6</v>
      </c>
      <c r="E4662" t="s">
        <v>17947</v>
      </c>
      <c r="F4662" t="str">
        <f>INDEX(Schools!B:B,MATCH(schools[[#This Row],[Address]],Schools!H:H,))</f>
        <v>Sch</v>
      </c>
      <c r="G4662">
        <v>41.593831000000002</v>
      </c>
      <c r="H4662">
        <v>-87.979732999999996</v>
      </c>
      <c r="I4662">
        <v>1</v>
      </c>
      <c r="J4662" t="s">
        <v>25824</v>
      </c>
      <c r="K4662" t="s">
        <v>17948</v>
      </c>
      <c r="M4662" t="s">
        <v>29853</v>
      </c>
      <c r="N4662">
        <v>16240</v>
      </c>
      <c r="O4662" t="s">
        <v>29855</v>
      </c>
      <c r="R4662" t="s">
        <v>17878</v>
      </c>
      <c r="S4662" t="s">
        <v>6</v>
      </c>
      <c r="T4662" t="s">
        <v>2810</v>
      </c>
      <c r="U4662">
        <v>60491</v>
      </c>
      <c r="V4662" t="s">
        <v>25827</v>
      </c>
      <c r="W4662" t="s">
        <v>13702</v>
      </c>
    </row>
    <row r="4663" spans="1:23">
      <c r="A4663">
        <v>4662</v>
      </c>
      <c r="B4663" t="s">
        <v>17946</v>
      </c>
      <c r="C4663" t="s">
        <v>13465</v>
      </c>
      <c r="D4663" t="s">
        <v>6</v>
      </c>
      <c r="E4663" t="s">
        <v>17945</v>
      </c>
      <c r="F4663" t="str">
        <f>INDEX(Schools!B:B,MATCH(schools[[#This Row],[Address]],Schools!H:H,))</f>
        <v>Dist</v>
      </c>
      <c r="G4663">
        <v>41.492989999999999</v>
      </c>
      <c r="H4663">
        <v>-88.062252999999998</v>
      </c>
      <c r="I4663">
        <v>1</v>
      </c>
      <c r="J4663" t="s">
        <v>25824</v>
      </c>
      <c r="K4663" t="s">
        <v>17946</v>
      </c>
      <c r="M4663" t="s">
        <v>29858</v>
      </c>
      <c r="N4663">
        <v>1715</v>
      </c>
      <c r="O4663" t="s">
        <v>29859</v>
      </c>
      <c r="R4663" t="s">
        <v>13465</v>
      </c>
      <c r="S4663" t="s">
        <v>6</v>
      </c>
      <c r="T4663" t="s">
        <v>2810</v>
      </c>
      <c r="U4663">
        <v>60433</v>
      </c>
      <c r="V4663" t="s">
        <v>25827</v>
      </c>
      <c r="W4663" t="s">
        <v>13702</v>
      </c>
    </row>
    <row r="4664" spans="1:23">
      <c r="A4664">
        <v>4663</v>
      </c>
      <c r="B4664" t="s">
        <v>17946</v>
      </c>
      <c r="C4664" t="s">
        <v>13465</v>
      </c>
      <c r="D4664" t="s">
        <v>6</v>
      </c>
      <c r="E4664" t="s">
        <v>17945</v>
      </c>
      <c r="F4664" t="str">
        <f>INDEX(Schools!B:B,MATCH(schools[[#This Row],[Address]],Schools!H:H,))</f>
        <v>Dist</v>
      </c>
      <c r="G4664">
        <v>41.492989999999999</v>
      </c>
      <c r="H4664">
        <v>-88.062252999999998</v>
      </c>
      <c r="I4664">
        <v>1</v>
      </c>
      <c r="J4664" t="s">
        <v>25824</v>
      </c>
      <c r="K4664" t="s">
        <v>17946</v>
      </c>
      <c r="M4664" t="s">
        <v>29858</v>
      </c>
      <c r="N4664">
        <v>1715</v>
      </c>
      <c r="O4664" t="s">
        <v>29859</v>
      </c>
      <c r="R4664" t="s">
        <v>13465</v>
      </c>
      <c r="S4664" t="s">
        <v>6</v>
      </c>
      <c r="T4664" t="s">
        <v>2810</v>
      </c>
      <c r="U4664">
        <v>60433</v>
      </c>
      <c r="V4664" t="s">
        <v>25827</v>
      </c>
      <c r="W4664" t="s">
        <v>13702</v>
      </c>
    </row>
    <row r="4665" spans="1:23">
      <c r="A4665">
        <v>4664</v>
      </c>
      <c r="B4665" t="s">
        <v>17944</v>
      </c>
      <c r="C4665" t="s">
        <v>13465</v>
      </c>
      <c r="D4665" t="s">
        <v>6</v>
      </c>
      <c r="E4665" t="s">
        <v>17943</v>
      </c>
      <c r="F4665" t="str">
        <f>INDEX(Schools!B:B,MATCH(schools[[#This Row],[Address]],Schools!H:H,))</f>
        <v>Dist</v>
      </c>
      <c r="G4665">
        <v>41.497283000000003</v>
      </c>
      <c r="H4665">
        <v>-88.023954000000003</v>
      </c>
      <c r="I4665">
        <v>1</v>
      </c>
      <c r="J4665" t="s">
        <v>25824</v>
      </c>
      <c r="K4665" t="s">
        <v>17944</v>
      </c>
      <c r="M4665" t="s">
        <v>29858</v>
      </c>
      <c r="N4665">
        <v>1661</v>
      </c>
      <c r="O4665" t="s">
        <v>29860</v>
      </c>
      <c r="R4665" t="s">
        <v>13465</v>
      </c>
      <c r="S4665" t="s">
        <v>6</v>
      </c>
      <c r="T4665" t="s">
        <v>2810</v>
      </c>
      <c r="U4665">
        <v>60433</v>
      </c>
      <c r="V4665" t="s">
        <v>25827</v>
      </c>
      <c r="W4665" t="s">
        <v>13702</v>
      </c>
    </row>
    <row r="4666" spans="1:23">
      <c r="A4666">
        <v>4665</v>
      </c>
      <c r="B4666" t="s">
        <v>17944</v>
      </c>
      <c r="C4666" t="s">
        <v>13465</v>
      </c>
      <c r="D4666" t="s">
        <v>6</v>
      </c>
      <c r="E4666" t="s">
        <v>17943</v>
      </c>
      <c r="F4666" t="str">
        <f>INDEX(Schools!B:B,MATCH(schools[[#This Row],[Address]],Schools!H:H,))</f>
        <v>Dist</v>
      </c>
      <c r="G4666">
        <v>41.497283000000003</v>
      </c>
      <c r="H4666">
        <v>-88.023954000000003</v>
      </c>
      <c r="I4666">
        <v>1</v>
      </c>
      <c r="J4666" t="s">
        <v>25824</v>
      </c>
      <c r="K4666" t="s">
        <v>17944</v>
      </c>
      <c r="M4666" t="s">
        <v>29858</v>
      </c>
      <c r="N4666">
        <v>1661</v>
      </c>
      <c r="O4666" t="s">
        <v>29860</v>
      </c>
      <c r="R4666" t="s">
        <v>13465</v>
      </c>
      <c r="S4666" t="s">
        <v>6</v>
      </c>
      <c r="T4666" t="s">
        <v>2810</v>
      </c>
      <c r="U4666">
        <v>60433</v>
      </c>
      <c r="V4666" t="s">
        <v>25827</v>
      </c>
      <c r="W4666" t="s">
        <v>13702</v>
      </c>
    </row>
    <row r="4667" spans="1:23">
      <c r="A4667">
        <v>4666</v>
      </c>
      <c r="B4667" t="s">
        <v>17942</v>
      </c>
      <c r="C4667" t="s">
        <v>17941</v>
      </c>
      <c r="D4667" t="s">
        <v>6</v>
      </c>
      <c r="E4667" t="s">
        <v>17940</v>
      </c>
      <c r="F4667" t="str">
        <f>INDEX(Schools!B:B,MATCH(schools[[#This Row],[Address]],Schools!H:H,))</f>
        <v>Dist</v>
      </c>
      <c r="G4667">
        <v>41.50732</v>
      </c>
      <c r="H4667">
        <v>-88.116822999999997</v>
      </c>
      <c r="I4667">
        <v>1</v>
      </c>
      <c r="J4667" t="s">
        <v>25824</v>
      </c>
      <c r="K4667" t="s">
        <v>17942</v>
      </c>
      <c r="M4667" t="s">
        <v>29861</v>
      </c>
      <c r="N4667">
        <v>715</v>
      </c>
      <c r="O4667" t="s">
        <v>29862</v>
      </c>
      <c r="R4667" t="s">
        <v>17941</v>
      </c>
      <c r="S4667" t="s">
        <v>6</v>
      </c>
      <c r="T4667" t="s">
        <v>2810</v>
      </c>
      <c r="U4667">
        <v>60436</v>
      </c>
      <c r="V4667" t="s">
        <v>25827</v>
      </c>
      <c r="W4667" t="s">
        <v>13702</v>
      </c>
    </row>
    <row r="4668" spans="1:23">
      <c r="A4668">
        <v>4667</v>
      </c>
      <c r="B4668" t="s">
        <v>17942</v>
      </c>
      <c r="C4668" t="s">
        <v>17941</v>
      </c>
      <c r="D4668" t="s">
        <v>6</v>
      </c>
      <c r="E4668" t="s">
        <v>17940</v>
      </c>
      <c r="F4668" t="str">
        <f>INDEX(Schools!B:B,MATCH(schools[[#This Row],[Address]],Schools!H:H,))</f>
        <v>Dist</v>
      </c>
      <c r="G4668">
        <v>41.50732</v>
      </c>
      <c r="H4668">
        <v>-88.116822999999997</v>
      </c>
      <c r="I4668">
        <v>1</v>
      </c>
      <c r="J4668" t="s">
        <v>25824</v>
      </c>
      <c r="K4668" t="s">
        <v>17942</v>
      </c>
      <c r="M4668" t="s">
        <v>29861</v>
      </c>
      <c r="N4668">
        <v>715</v>
      </c>
      <c r="O4668" t="s">
        <v>29862</v>
      </c>
      <c r="R4668" t="s">
        <v>17941</v>
      </c>
      <c r="S4668" t="s">
        <v>6</v>
      </c>
      <c r="T4668" t="s">
        <v>2810</v>
      </c>
      <c r="U4668">
        <v>60436</v>
      </c>
      <c r="V4668" t="s">
        <v>25827</v>
      </c>
      <c r="W4668" t="s">
        <v>13702</v>
      </c>
    </row>
    <row r="4669" spans="1:23">
      <c r="A4669">
        <v>4668</v>
      </c>
      <c r="B4669" t="s">
        <v>17939</v>
      </c>
      <c r="C4669" t="s">
        <v>13465</v>
      </c>
      <c r="D4669" t="s">
        <v>6</v>
      </c>
      <c r="E4669" t="s">
        <v>17938</v>
      </c>
      <c r="F4669" t="str">
        <f>INDEX(Schools!B:B,MATCH(schools[[#This Row],[Address]],Schools!H:H,))</f>
        <v>Dist</v>
      </c>
      <c r="G4669">
        <v>41.531979999999997</v>
      </c>
      <c r="H4669">
        <v>-88.100742999999994</v>
      </c>
      <c r="I4669">
        <v>1</v>
      </c>
      <c r="J4669" t="s">
        <v>25824</v>
      </c>
      <c r="K4669" t="s">
        <v>17939</v>
      </c>
      <c r="M4669" t="s">
        <v>29863</v>
      </c>
      <c r="N4669">
        <v>420</v>
      </c>
      <c r="O4669" t="s">
        <v>29864</v>
      </c>
      <c r="R4669" t="s">
        <v>13465</v>
      </c>
      <c r="S4669" t="s">
        <v>6</v>
      </c>
      <c r="T4669" t="s">
        <v>2810</v>
      </c>
      <c r="U4669">
        <v>60435</v>
      </c>
      <c r="V4669" t="s">
        <v>25827</v>
      </c>
      <c r="W4669" t="s">
        <v>13702</v>
      </c>
    </row>
    <row r="4670" spans="1:23">
      <c r="A4670">
        <v>4669</v>
      </c>
      <c r="B4670" t="s">
        <v>17937</v>
      </c>
      <c r="C4670" t="s">
        <v>13465</v>
      </c>
      <c r="D4670" t="s">
        <v>6</v>
      </c>
      <c r="E4670" t="s">
        <v>17903</v>
      </c>
      <c r="F4670" t="str">
        <f>INDEX(Schools!B:B,MATCH(schools[[#This Row],[Address]],Schools!H:H,))</f>
        <v>Sch</v>
      </c>
      <c r="G4670">
        <v>41.518687</v>
      </c>
      <c r="H4670">
        <v>-88.116245000000006</v>
      </c>
      <c r="I4670">
        <v>1</v>
      </c>
      <c r="J4670" t="s">
        <v>25824</v>
      </c>
      <c r="K4670" t="s">
        <v>17937</v>
      </c>
      <c r="M4670" t="s">
        <v>29865</v>
      </c>
      <c r="N4670">
        <v>203</v>
      </c>
      <c r="O4670" t="s">
        <v>29866</v>
      </c>
      <c r="R4670" t="s">
        <v>13465</v>
      </c>
      <c r="S4670" t="s">
        <v>6</v>
      </c>
      <c r="T4670" t="s">
        <v>2810</v>
      </c>
      <c r="U4670">
        <v>60436</v>
      </c>
      <c r="V4670" t="s">
        <v>25827</v>
      </c>
      <c r="W4670" t="s">
        <v>13702</v>
      </c>
    </row>
    <row r="4671" spans="1:23">
      <c r="A4671">
        <v>4670</v>
      </c>
      <c r="B4671" t="s">
        <v>17936</v>
      </c>
      <c r="C4671" t="s">
        <v>13465</v>
      </c>
      <c r="D4671" t="s">
        <v>6</v>
      </c>
      <c r="E4671" t="s">
        <v>17935</v>
      </c>
      <c r="F4671" t="str">
        <f>INDEX(Schools!B:B,MATCH(schools[[#This Row],[Address]],Schools!H:H,))</f>
        <v>Sch</v>
      </c>
      <c r="G4671">
        <v>41.538246000000001</v>
      </c>
      <c r="H4671">
        <v>-88.044238000000007</v>
      </c>
      <c r="I4671">
        <v>1</v>
      </c>
      <c r="J4671" t="s">
        <v>25824</v>
      </c>
      <c r="K4671" t="s">
        <v>17936</v>
      </c>
      <c r="M4671" t="s">
        <v>29867</v>
      </c>
      <c r="N4671">
        <v>1501</v>
      </c>
      <c r="O4671" t="s">
        <v>29868</v>
      </c>
      <c r="R4671" t="s">
        <v>13465</v>
      </c>
      <c r="S4671" t="s">
        <v>6</v>
      </c>
      <c r="T4671" t="s">
        <v>2810</v>
      </c>
      <c r="U4671">
        <v>60432</v>
      </c>
      <c r="V4671" t="s">
        <v>25827</v>
      </c>
      <c r="W4671" t="s">
        <v>13702</v>
      </c>
    </row>
    <row r="4672" spans="1:23">
      <c r="A4672">
        <v>4671</v>
      </c>
      <c r="B4672" t="s">
        <v>17934</v>
      </c>
      <c r="C4672" t="s">
        <v>13465</v>
      </c>
      <c r="D4672" t="s">
        <v>6</v>
      </c>
      <c r="E4672" t="s">
        <v>17933</v>
      </c>
      <c r="F4672" t="str">
        <f>INDEX(Schools!B:B,MATCH(schools[[#This Row],[Address]],Schools!H:H,))</f>
        <v>Sch</v>
      </c>
      <c r="G4672">
        <v>41.543317000000002</v>
      </c>
      <c r="H4672">
        <v>-88.126215999999999</v>
      </c>
      <c r="I4672">
        <v>1</v>
      </c>
      <c r="J4672" t="s">
        <v>25824</v>
      </c>
      <c r="K4672" t="s">
        <v>17934</v>
      </c>
      <c r="M4672" t="s">
        <v>29863</v>
      </c>
      <c r="N4672">
        <v>1125</v>
      </c>
      <c r="O4672" t="s">
        <v>29869</v>
      </c>
      <c r="R4672" t="s">
        <v>13465</v>
      </c>
      <c r="S4672" t="s">
        <v>6</v>
      </c>
      <c r="T4672" t="s">
        <v>2810</v>
      </c>
      <c r="U4672">
        <v>60435</v>
      </c>
      <c r="V4672" t="s">
        <v>25827</v>
      </c>
      <c r="W4672" t="s">
        <v>13702</v>
      </c>
    </row>
    <row r="4673" spans="1:23">
      <c r="A4673">
        <v>4672</v>
      </c>
      <c r="B4673" t="s">
        <v>17932</v>
      </c>
      <c r="C4673" t="s">
        <v>13465</v>
      </c>
      <c r="D4673" t="s">
        <v>6</v>
      </c>
      <c r="E4673" t="s">
        <v>17931</v>
      </c>
      <c r="F4673" t="str">
        <f>INDEX(Schools!B:B,MATCH(schools[[#This Row],[Address]],Schools!H:H,))</f>
        <v>Sch</v>
      </c>
      <c r="G4673">
        <v>41.516435000000001</v>
      </c>
      <c r="H4673">
        <v>-88.073406000000006</v>
      </c>
      <c r="I4673">
        <v>1</v>
      </c>
      <c r="J4673" t="s">
        <v>25824</v>
      </c>
      <c r="K4673" t="s">
        <v>17932</v>
      </c>
      <c r="M4673" t="s">
        <v>29858</v>
      </c>
      <c r="N4673">
        <v>402</v>
      </c>
      <c r="O4673" t="s">
        <v>29870</v>
      </c>
      <c r="R4673" t="s">
        <v>13465</v>
      </c>
      <c r="S4673" t="s">
        <v>6</v>
      </c>
      <c r="T4673" t="s">
        <v>2810</v>
      </c>
      <c r="U4673">
        <v>60433</v>
      </c>
      <c r="V4673" t="s">
        <v>25827</v>
      </c>
      <c r="W4673" t="s">
        <v>13702</v>
      </c>
    </row>
    <row r="4674" spans="1:23">
      <c r="A4674">
        <v>4673</v>
      </c>
      <c r="B4674" t="s">
        <v>17930</v>
      </c>
      <c r="C4674" t="s">
        <v>13465</v>
      </c>
      <c r="D4674" t="s">
        <v>6</v>
      </c>
      <c r="E4674" t="s">
        <v>17929</v>
      </c>
      <c r="F4674" t="str">
        <f>INDEX(Schools!B:B,MATCH(schools[[#This Row],[Address]],Schools!H:H,))</f>
        <v>Sch</v>
      </c>
      <c r="G4674">
        <v>41.522844999999997</v>
      </c>
      <c r="H4674">
        <v>-88.043750000000003</v>
      </c>
      <c r="I4674">
        <v>1</v>
      </c>
      <c r="J4674" t="s">
        <v>25824</v>
      </c>
      <c r="K4674" t="s">
        <v>17930</v>
      </c>
      <c r="M4674" t="s">
        <v>29858</v>
      </c>
      <c r="N4674">
        <v>1521</v>
      </c>
      <c r="O4674" t="s">
        <v>26942</v>
      </c>
      <c r="R4674" t="s">
        <v>13465</v>
      </c>
      <c r="S4674" t="s">
        <v>6</v>
      </c>
      <c r="T4674" t="s">
        <v>2810</v>
      </c>
      <c r="U4674">
        <v>60433</v>
      </c>
      <c r="V4674" t="s">
        <v>25827</v>
      </c>
      <c r="W4674" t="s">
        <v>13702</v>
      </c>
    </row>
    <row r="4675" spans="1:23">
      <c r="A4675">
        <v>4674</v>
      </c>
      <c r="B4675" t="s">
        <v>17928</v>
      </c>
      <c r="C4675" t="s">
        <v>13465</v>
      </c>
      <c r="D4675" t="s">
        <v>6</v>
      </c>
      <c r="E4675" t="s">
        <v>17927</v>
      </c>
      <c r="F4675" t="str">
        <f>INDEX(Schools!B:B,MATCH(schools[[#This Row],[Address]],Schools!H:H,))</f>
        <v>Sch</v>
      </c>
      <c r="G4675">
        <v>41.541370000000001</v>
      </c>
      <c r="H4675">
        <v>-88.094780999999998</v>
      </c>
      <c r="I4675">
        <v>1</v>
      </c>
      <c r="J4675" t="s">
        <v>25824</v>
      </c>
      <c r="K4675" t="s">
        <v>17928</v>
      </c>
      <c r="M4675" t="s">
        <v>29863</v>
      </c>
      <c r="N4675">
        <v>500</v>
      </c>
      <c r="O4675" t="s">
        <v>29871</v>
      </c>
      <c r="R4675" t="s">
        <v>13465</v>
      </c>
      <c r="S4675" t="s">
        <v>6</v>
      </c>
      <c r="T4675" t="s">
        <v>2810</v>
      </c>
      <c r="U4675">
        <v>60435</v>
      </c>
      <c r="V4675" t="s">
        <v>25827</v>
      </c>
      <c r="W4675" t="s">
        <v>13702</v>
      </c>
    </row>
    <row r="4676" spans="1:23">
      <c r="A4676">
        <v>4675</v>
      </c>
      <c r="B4676" t="s">
        <v>17926</v>
      </c>
      <c r="C4676" t="s">
        <v>13465</v>
      </c>
      <c r="D4676" t="s">
        <v>6</v>
      </c>
      <c r="E4676" t="s">
        <v>17925</v>
      </c>
      <c r="F4676" t="str">
        <f>INDEX(Schools!B:B,MATCH(schools[[#This Row],[Address]],Schools!H:H,))</f>
        <v>Sch</v>
      </c>
      <c r="G4676">
        <v>41.517059000000003</v>
      </c>
      <c r="H4676">
        <v>-88.035205000000005</v>
      </c>
      <c r="I4676">
        <v>1</v>
      </c>
      <c r="J4676" t="s">
        <v>25824</v>
      </c>
      <c r="K4676" t="s">
        <v>17926</v>
      </c>
      <c r="M4676" t="s">
        <v>29858</v>
      </c>
      <c r="N4676">
        <v>406</v>
      </c>
      <c r="O4676" t="s">
        <v>29872</v>
      </c>
      <c r="R4676" t="s">
        <v>13465</v>
      </c>
      <c r="S4676" t="s">
        <v>6</v>
      </c>
      <c r="T4676" t="s">
        <v>2810</v>
      </c>
      <c r="U4676">
        <v>60433</v>
      </c>
      <c r="V4676" t="s">
        <v>25827</v>
      </c>
      <c r="W4676" t="s">
        <v>13702</v>
      </c>
    </row>
    <row r="4677" spans="1:23">
      <c r="A4677">
        <v>4676</v>
      </c>
      <c r="B4677" t="s">
        <v>17924</v>
      </c>
      <c r="C4677" t="s">
        <v>13465</v>
      </c>
      <c r="D4677" t="s">
        <v>6</v>
      </c>
      <c r="E4677" t="s">
        <v>17923</v>
      </c>
      <c r="F4677" t="str">
        <f>INDEX(Schools!B:B,MATCH(schools[[#This Row],[Address]],Schools!H:H,))</f>
        <v>Sch</v>
      </c>
      <c r="G4677">
        <v>41.530909000000001</v>
      </c>
      <c r="H4677">
        <v>-88.098927000000003</v>
      </c>
      <c r="I4677">
        <v>1</v>
      </c>
      <c r="J4677" t="s">
        <v>25824</v>
      </c>
      <c r="K4677" t="s">
        <v>17924</v>
      </c>
      <c r="M4677" t="s">
        <v>29863</v>
      </c>
      <c r="N4677">
        <v>701</v>
      </c>
      <c r="O4677" t="s">
        <v>26088</v>
      </c>
      <c r="R4677" t="s">
        <v>13465</v>
      </c>
      <c r="S4677" t="s">
        <v>6</v>
      </c>
      <c r="T4677" t="s">
        <v>2810</v>
      </c>
      <c r="U4677">
        <v>60435</v>
      </c>
      <c r="V4677" t="s">
        <v>25827</v>
      </c>
      <c r="W4677" t="s">
        <v>13702</v>
      </c>
    </row>
    <row r="4678" spans="1:23">
      <c r="A4678">
        <v>4677</v>
      </c>
      <c r="B4678" t="s">
        <v>17922</v>
      </c>
      <c r="C4678" t="s">
        <v>13465</v>
      </c>
      <c r="D4678" t="s">
        <v>6</v>
      </c>
      <c r="E4678" t="s">
        <v>17921</v>
      </c>
      <c r="F4678" t="str">
        <f>INDEX(Schools!B:B,MATCH(schools[[#This Row],[Address]],Schools!H:H,))</f>
        <v>Sch</v>
      </c>
      <c r="G4678">
        <v>41.547975000000001</v>
      </c>
      <c r="H4678">
        <v>-88.055569000000006</v>
      </c>
      <c r="I4678">
        <v>1</v>
      </c>
      <c r="J4678" t="s">
        <v>25824</v>
      </c>
      <c r="K4678" t="s">
        <v>17922</v>
      </c>
      <c r="M4678" t="s">
        <v>29867</v>
      </c>
      <c r="N4678">
        <v>1220</v>
      </c>
      <c r="O4678" t="s">
        <v>29873</v>
      </c>
      <c r="R4678" t="s">
        <v>13465</v>
      </c>
      <c r="S4678" t="s">
        <v>6</v>
      </c>
      <c r="T4678" t="s">
        <v>2810</v>
      </c>
      <c r="U4678">
        <v>60432</v>
      </c>
      <c r="V4678" t="s">
        <v>25827</v>
      </c>
      <c r="W4678" t="s">
        <v>13702</v>
      </c>
    </row>
    <row r="4679" spans="1:23">
      <c r="A4679">
        <v>4678</v>
      </c>
      <c r="B4679" t="s">
        <v>17920</v>
      </c>
      <c r="C4679" t="s">
        <v>13465</v>
      </c>
      <c r="D4679" t="s">
        <v>6</v>
      </c>
      <c r="E4679" t="s">
        <v>17919</v>
      </c>
      <c r="F4679" t="str">
        <f>INDEX(Schools!B:B,MATCH(schools[[#This Row],[Address]],Schools!H:H,))</f>
        <v>Sch</v>
      </c>
      <c r="G4679">
        <v>41.530135999999999</v>
      </c>
      <c r="H4679">
        <v>-88.147131999999999</v>
      </c>
      <c r="I4679">
        <v>1</v>
      </c>
      <c r="J4679" t="s">
        <v>25824</v>
      </c>
      <c r="K4679" t="s">
        <v>17920</v>
      </c>
      <c r="M4679" t="s">
        <v>29863</v>
      </c>
      <c r="N4679">
        <v>2651</v>
      </c>
      <c r="O4679" t="s">
        <v>26088</v>
      </c>
      <c r="R4679" t="s">
        <v>13465</v>
      </c>
      <c r="S4679" t="s">
        <v>6</v>
      </c>
      <c r="T4679" t="s">
        <v>2810</v>
      </c>
      <c r="U4679">
        <v>60435</v>
      </c>
      <c r="V4679" t="s">
        <v>25827</v>
      </c>
      <c r="W4679" t="s">
        <v>13702</v>
      </c>
    </row>
    <row r="4680" spans="1:23">
      <c r="A4680">
        <v>4679</v>
      </c>
      <c r="B4680" t="s">
        <v>17918</v>
      </c>
      <c r="C4680" t="s">
        <v>13465</v>
      </c>
      <c r="D4680" t="s">
        <v>6</v>
      </c>
      <c r="E4680" t="s">
        <v>17917</v>
      </c>
      <c r="F4680" t="str">
        <f>INDEX(Schools!B:B,MATCH(schools[[#This Row],[Address]],Schools!H:H,))</f>
        <v>Sch</v>
      </c>
      <c r="G4680">
        <v>41.516604999999998</v>
      </c>
      <c r="H4680">
        <v>-88.070604000000003</v>
      </c>
      <c r="I4680">
        <v>1</v>
      </c>
      <c r="J4680" t="s">
        <v>25824</v>
      </c>
      <c r="K4680" t="s">
        <v>17918</v>
      </c>
      <c r="M4680" t="s">
        <v>29858</v>
      </c>
      <c r="N4680">
        <v>400</v>
      </c>
      <c r="O4680" t="s">
        <v>29032</v>
      </c>
      <c r="R4680" t="s">
        <v>13465</v>
      </c>
      <c r="S4680" t="s">
        <v>6</v>
      </c>
      <c r="T4680" t="s">
        <v>2810</v>
      </c>
      <c r="U4680">
        <v>60433</v>
      </c>
      <c r="V4680" t="s">
        <v>25827</v>
      </c>
      <c r="W4680" t="s">
        <v>13702</v>
      </c>
    </row>
    <row r="4681" spans="1:23">
      <c r="A4681">
        <v>4680</v>
      </c>
      <c r="B4681" t="s">
        <v>17916</v>
      </c>
      <c r="C4681" t="s">
        <v>13465</v>
      </c>
      <c r="D4681" t="s">
        <v>6</v>
      </c>
      <c r="E4681" t="s">
        <v>17915</v>
      </c>
      <c r="F4681" t="str">
        <f>INDEX(Schools!B:B,MATCH(schools[[#This Row],[Address]],Schools!H:H,))</f>
        <v>Sch</v>
      </c>
      <c r="G4681">
        <v>41.531300000000002</v>
      </c>
      <c r="H4681">
        <v>-88.044838999999996</v>
      </c>
      <c r="I4681">
        <v>1</v>
      </c>
      <c r="J4681" t="s">
        <v>25824</v>
      </c>
      <c r="K4681" t="s">
        <v>17916</v>
      </c>
      <c r="M4681" t="s">
        <v>29867</v>
      </c>
      <c r="N4681">
        <v>319</v>
      </c>
      <c r="O4681" t="s">
        <v>29874</v>
      </c>
      <c r="R4681" t="s">
        <v>13465</v>
      </c>
      <c r="S4681" t="s">
        <v>6</v>
      </c>
      <c r="T4681" t="s">
        <v>2810</v>
      </c>
      <c r="U4681">
        <v>60432</v>
      </c>
      <c r="V4681" t="s">
        <v>25827</v>
      </c>
      <c r="W4681" t="s">
        <v>13702</v>
      </c>
    </row>
    <row r="4682" spans="1:23">
      <c r="A4682">
        <v>4681</v>
      </c>
      <c r="B4682" t="s">
        <v>17914</v>
      </c>
      <c r="C4682" t="s">
        <v>13465</v>
      </c>
      <c r="D4682" t="s">
        <v>6</v>
      </c>
      <c r="E4682" t="s">
        <v>17913</v>
      </c>
      <c r="F4682" t="str">
        <f>INDEX(Schools!B:B,MATCH(schools[[#This Row],[Address]],Schools!H:H,))</f>
        <v>Sch</v>
      </c>
      <c r="G4682">
        <v>41.542434999999998</v>
      </c>
      <c r="H4682">
        <v>-88.135619000000005</v>
      </c>
      <c r="I4682">
        <v>1</v>
      </c>
      <c r="J4682" t="s">
        <v>25824</v>
      </c>
      <c r="K4682" t="s">
        <v>17914</v>
      </c>
      <c r="M4682" t="s">
        <v>29863</v>
      </c>
      <c r="N4682">
        <v>1100</v>
      </c>
      <c r="O4682" t="s">
        <v>29875</v>
      </c>
      <c r="R4682" t="s">
        <v>13465</v>
      </c>
      <c r="S4682" t="s">
        <v>6</v>
      </c>
      <c r="T4682" t="s">
        <v>2810</v>
      </c>
      <c r="U4682">
        <v>60435</v>
      </c>
      <c r="V4682" t="s">
        <v>25827</v>
      </c>
      <c r="W4682" t="s">
        <v>13702</v>
      </c>
    </row>
    <row r="4683" spans="1:23">
      <c r="A4683">
        <v>4682</v>
      </c>
      <c r="B4683" t="s">
        <v>17912</v>
      </c>
      <c r="C4683" t="s">
        <v>13465</v>
      </c>
      <c r="D4683" t="s">
        <v>6</v>
      </c>
      <c r="E4683" t="s">
        <v>17911</v>
      </c>
      <c r="F4683" t="str">
        <f>INDEX(Schools!B:B,MATCH(schools[[#This Row],[Address]],Schools!H:H,))</f>
        <v>Sch</v>
      </c>
      <c r="G4683">
        <v>41.526933</v>
      </c>
      <c r="H4683">
        <v>-88.116838000000001</v>
      </c>
      <c r="I4683">
        <v>1</v>
      </c>
      <c r="J4683" t="s">
        <v>25824</v>
      </c>
      <c r="K4683" t="s">
        <v>17912</v>
      </c>
      <c r="M4683" t="s">
        <v>29863</v>
      </c>
      <c r="N4683">
        <v>251</v>
      </c>
      <c r="O4683" t="s">
        <v>29876</v>
      </c>
      <c r="R4683" t="s">
        <v>13465</v>
      </c>
      <c r="S4683" t="s">
        <v>6</v>
      </c>
      <c r="T4683" t="s">
        <v>2810</v>
      </c>
      <c r="U4683">
        <v>60435</v>
      </c>
      <c r="V4683" t="s">
        <v>25827</v>
      </c>
      <c r="W4683" t="s">
        <v>13702</v>
      </c>
    </row>
    <row r="4684" spans="1:23">
      <c r="A4684">
        <v>4683</v>
      </c>
      <c r="B4684" t="s">
        <v>17910</v>
      </c>
      <c r="C4684" t="s">
        <v>13465</v>
      </c>
      <c r="D4684" t="s">
        <v>6</v>
      </c>
      <c r="E4684" t="s">
        <v>17909</v>
      </c>
      <c r="F4684" t="str">
        <f>INDEX(Schools!B:B,MATCH(schools[[#This Row],[Address]],Schools!H:H,))</f>
        <v>Sch</v>
      </c>
      <c r="G4684">
        <v>41.544018999999999</v>
      </c>
      <c r="H4684">
        <v>-88.116832000000002</v>
      </c>
      <c r="I4684">
        <v>0.95</v>
      </c>
      <c r="J4684" t="s">
        <v>25824</v>
      </c>
      <c r="K4684" t="s">
        <v>29877</v>
      </c>
      <c r="M4684" t="s">
        <v>29863</v>
      </c>
      <c r="N4684">
        <v>1125</v>
      </c>
      <c r="O4684" t="s">
        <v>29878</v>
      </c>
      <c r="R4684" t="s">
        <v>13465</v>
      </c>
      <c r="S4684" t="s">
        <v>6</v>
      </c>
      <c r="T4684" t="s">
        <v>2810</v>
      </c>
      <c r="U4684">
        <v>60435</v>
      </c>
      <c r="V4684" t="s">
        <v>25827</v>
      </c>
      <c r="W4684" t="s">
        <v>13702</v>
      </c>
    </row>
    <row r="4685" spans="1:23">
      <c r="A4685">
        <v>4684</v>
      </c>
      <c r="B4685" t="s">
        <v>17908</v>
      </c>
      <c r="C4685" t="s">
        <v>13465</v>
      </c>
      <c r="D4685" t="s">
        <v>6</v>
      </c>
      <c r="E4685" t="s">
        <v>17907</v>
      </c>
      <c r="F4685" t="str">
        <f>INDEX(Schools!B:B,MATCH(schools[[#This Row],[Address]],Schools!H:H,))</f>
        <v>Sch</v>
      </c>
      <c r="G4685">
        <v>41.519280000000002</v>
      </c>
      <c r="H4685">
        <v>-88.063142999999997</v>
      </c>
      <c r="I4685">
        <v>1</v>
      </c>
      <c r="J4685" t="s">
        <v>25824</v>
      </c>
      <c r="K4685" t="s">
        <v>17908</v>
      </c>
      <c r="M4685" t="s">
        <v>29858</v>
      </c>
      <c r="N4685">
        <v>701</v>
      </c>
      <c r="O4685" t="s">
        <v>29879</v>
      </c>
      <c r="R4685" t="s">
        <v>13465</v>
      </c>
      <c r="S4685" t="s">
        <v>6</v>
      </c>
      <c r="T4685" t="s">
        <v>2810</v>
      </c>
      <c r="U4685">
        <v>60433</v>
      </c>
      <c r="V4685" t="s">
        <v>25827</v>
      </c>
      <c r="W4685" t="s">
        <v>13702</v>
      </c>
    </row>
    <row r="4686" spans="1:23">
      <c r="A4686">
        <v>4685</v>
      </c>
      <c r="B4686" t="s">
        <v>17906</v>
      </c>
      <c r="C4686" t="s">
        <v>13465</v>
      </c>
      <c r="D4686" t="s">
        <v>6</v>
      </c>
      <c r="E4686" t="s">
        <v>17905</v>
      </c>
      <c r="F4686" t="str">
        <f>INDEX(Schools!B:B,MATCH(schools[[#This Row],[Address]],Schools!H:H,))</f>
        <v>Sch</v>
      </c>
      <c r="G4686">
        <v>41.543674000000003</v>
      </c>
      <c r="H4686">
        <v>-88.068275999999997</v>
      </c>
      <c r="I4686">
        <v>1</v>
      </c>
      <c r="J4686" t="s">
        <v>25824</v>
      </c>
      <c r="K4686" t="s">
        <v>17906</v>
      </c>
      <c r="M4686" t="s">
        <v>29867</v>
      </c>
      <c r="N4686">
        <v>1101</v>
      </c>
      <c r="O4686" t="s">
        <v>29880</v>
      </c>
      <c r="R4686" t="s">
        <v>13465</v>
      </c>
      <c r="S4686" t="s">
        <v>6</v>
      </c>
      <c r="T4686" t="s">
        <v>2810</v>
      </c>
      <c r="U4686">
        <v>60432</v>
      </c>
      <c r="V4686" t="s">
        <v>25827</v>
      </c>
      <c r="W4686" t="s">
        <v>13702</v>
      </c>
    </row>
    <row r="4687" spans="1:23">
      <c r="A4687">
        <v>4686</v>
      </c>
      <c r="B4687" t="s">
        <v>17904</v>
      </c>
      <c r="C4687" t="s">
        <v>13465</v>
      </c>
      <c r="D4687" t="s">
        <v>6</v>
      </c>
      <c r="E4687" t="s">
        <v>17903</v>
      </c>
      <c r="F4687" t="str">
        <f>INDEX(Schools!B:B,MATCH(schools[[#This Row],[Address]],Schools!H:H,))</f>
        <v>Sch</v>
      </c>
      <c r="G4687">
        <v>41.517964999999997</v>
      </c>
      <c r="H4687">
        <v>-88.117819999999995</v>
      </c>
      <c r="I4687">
        <v>1</v>
      </c>
      <c r="J4687" t="s">
        <v>25824</v>
      </c>
      <c r="K4687" t="s">
        <v>17904</v>
      </c>
      <c r="M4687" t="s">
        <v>29865</v>
      </c>
      <c r="N4687">
        <v>207</v>
      </c>
      <c r="O4687" t="s">
        <v>29866</v>
      </c>
      <c r="R4687" t="s">
        <v>13465</v>
      </c>
      <c r="S4687" t="s">
        <v>6</v>
      </c>
      <c r="T4687" t="s">
        <v>2810</v>
      </c>
      <c r="U4687">
        <v>60436</v>
      </c>
      <c r="V4687" t="s">
        <v>25827</v>
      </c>
      <c r="W4687" t="s">
        <v>13702</v>
      </c>
    </row>
    <row r="4688" spans="1:23">
      <c r="A4688">
        <v>4687</v>
      </c>
      <c r="B4688" t="s">
        <v>17902</v>
      </c>
      <c r="C4688" t="s">
        <v>13465</v>
      </c>
      <c r="D4688" t="s">
        <v>6</v>
      </c>
      <c r="E4688" t="s">
        <v>17901</v>
      </c>
      <c r="F4688" t="str">
        <f>INDEX(Schools!B:B,MATCH(schools[[#This Row],[Address]],Schools!H:H,))</f>
        <v>Sch</v>
      </c>
      <c r="G4688">
        <v>41.537982</v>
      </c>
      <c r="H4688">
        <v>-88.047201999999999</v>
      </c>
      <c r="I4688">
        <v>1</v>
      </c>
      <c r="J4688" t="s">
        <v>25824</v>
      </c>
      <c r="K4688" t="s">
        <v>17902</v>
      </c>
      <c r="M4688" t="s">
        <v>29867</v>
      </c>
      <c r="N4688">
        <v>1451</v>
      </c>
      <c r="O4688" t="s">
        <v>29868</v>
      </c>
      <c r="R4688" t="s">
        <v>13465</v>
      </c>
      <c r="S4688" t="s">
        <v>6</v>
      </c>
      <c r="T4688" t="s">
        <v>2810</v>
      </c>
      <c r="U4688">
        <v>60432</v>
      </c>
      <c r="V4688" t="s">
        <v>25827</v>
      </c>
      <c r="W4688" t="s">
        <v>13702</v>
      </c>
    </row>
    <row r="4689" spans="1:23">
      <c r="A4689">
        <v>4688</v>
      </c>
      <c r="B4689" t="s">
        <v>17900</v>
      </c>
      <c r="C4689" t="s">
        <v>13465</v>
      </c>
      <c r="D4689" t="s">
        <v>6</v>
      </c>
      <c r="E4689" t="s">
        <v>17899</v>
      </c>
      <c r="F4689" t="str">
        <f>INDEX(Schools!B:B,MATCH(schools[[#This Row],[Address]],Schools!H:H,))</f>
        <v>Sch</v>
      </c>
      <c r="G4689">
        <v>41.505262999999999</v>
      </c>
      <c r="H4689">
        <v>-88.061323000000002</v>
      </c>
      <c r="I4689">
        <v>1</v>
      </c>
      <c r="J4689" t="s">
        <v>25824</v>
      </c>
      <c r="K4689" t="s">
        <v>17900</v>
      </c>
      <c r="M4689" t="s">
        <v>29858</v>
      </c>
      <c r="N4689">
        <v>1020</v>
      </c>
      <c r="O4689" t="s">
        <v>29859</v>
      </c>
      <c r="R4689" t="s">
        <v>13465</v>
      </c>
      <c r="S4689" t="s">
        <v>6</v>
      </c>
      <c r="T4689" t="s">
        <v>2810</v>
      </c>
      <c r="U4689">
        <v>60433</v>
      </c>
      <c r="V4689" t="s">
        <v>25827</v>
      </c>
      <c r="W4689" t="s">
        <v>13702</v>
      </c>
    </row>
    <row r="4690" spans="1:23">
      <c r="A4690">
        <v>4689</v>
      </c>
      <c r="B4690" t="s">
        <v>17898</v>
      </c>
      <c r="C4690" t="s">
        <v>13465</v>
      </c>
      <c r="D4690" t="s">
        <v>6</v>
      </c>
      <c r="E4690" t="s">
        <v>17897</v>
      </c>
      <c r="F4690" t="str">
        <f>INDEX(Schools!B:B,MATCH(schools[[#This Row],[Address]],Schools!H:H,))</f>
        <v>Sch</v>
      </c>
      <c r="G4690">
        <v>41.515873999999997</v>
      </c>
      <c r="H4690">
        <v>-88.138402999999997</v>
      </c>
      <c r="I4690">
        <v>1</v>
      </c>
      <c r="J4690" t="s">
        <v>25824</v>
      </c>
      <c r="K4690" t="s">
        <v>17898</v>
      </c>
      <c r="M4690" t="s">
        <v>29865</v>
      </c>
      <c r="N4690">
        <v>303</v>
      </c>
      <c r="O4690" t="s">
        <v>29881</v>
      </c>
      <c r="R4690" t="s">
        <v>13465</v>
      </c>
      <c r="S4690" t="s">
        <v>6</v>
      </c>
      <c r="T4690" t="s">
        <v>2810</v>
      </c>
      <c r="U4690">
        <v>60436</v>
      </c>
      <c r="V4690" t="s">
        <v>25827</v>
      </c>
      <c r="W4690" t="s">
        <v>13702</v>
      </c>
    </row>
    <row r="4691" spans="1:23">
      <c r="A4691">
        <v>4690</v>
      </c>
      <c r="B4691" t="s">
        <v>13701</v>
      </c>
      <c r="C4691" t="s">
        <v>13465</v>
      </c>
      <c r="D4691" t="s">
        <v>6</v>
      </c>
      <c r="E4691" t="s">
        <v>13700</v>
      </c>
      <c r="F4691" t="str">
        <f>INDEX(Schools!B:B,MATCH(schools[[#This Row],[Address]],Schools!H:H,))</f>
        <v>Sch</v>
      </c>
      <c r="G4691">
        <v>41.513486999999998</v>
      </c>
      <c r="H4691">
        <v>-88.158417</v>
      </c>
      <c r="I4691">
        <v>1</v>
      </c>
      <c r="J4691" t="s">
        <v>25824</v>
      </c>
      <c r="K4691" t="s">
        <v>13701</v>
      </c>
      <c r="M4691" t="s">
        <v>28278</v>
      </c>
      <c r="N4691">
        <v>3200</v>
      </c>
      <c r="O4691" t="s">
        <v>25905</v>
      </c>
      <c r="R4691" t="s">
        <v>13465</v>
      </c>
      <c r="S4691" t="s">
        <v>6</v>
      </c>
      <c r="T4691" t="s">
        <v>2810</v>
      </c>
      <c r="U4691">
        <v>60431</v>
      </c>
      <c r="V4691" t="s">
        <v>25827</v>
      </c>
      <c r="W4691" t="s">
        <v>13702</v>
      </c>
    </row>
    <row r="4692" spans="1:23">
      <c r="A4692">
        <v>4691</v>
      </c>
      <c r="B4692" t="s">
        <v>17896</v>
      </c>
      <c r="C4692" t="s">
        <v>14930</v>
      </c>
      <c r="D4692" t="s">
        <v>6</v>
      </c>
      <c r="E4692" t="s">
        <v>17895</v>
      </c>
      <c r="F4692" t="str">
        <f>INDEX(Schools!B:B,MATCH(schools[[#This Row],[Address]],Schools!H:H,))</f>
        <v>Dist</v>
      </c>
      <c r="G4692">
        <v>41.560175999999998</v>
      </c>
      <c r="H4692">
        <v>-88.093372000000002</v>
      </c>
      <c r="I4692">
        <v>1</v>
      </c>
      <c r="J4692" t="s">
        <v>25824</v>
      </c>
      <c r="K4692" t="s">
        <v>17896</v>
      </c>
      <c r="M4692" t="s">
        <v>29882</v>
      </c>
      <c r="N4692">
        <v>400</v>
      </c>
      <c r="O4692" t="s">
        <v>29883</v>
      </c>
      <c r="R4692" t="s">
        <v>14930</v>
      </c>
      <c r="S4692" t="s">
        <v>6</v>
      </c>
      <c r="T4692" t="s">
        <v>2810</v>
      </c>
      <c r="U4692">
        <v>60403</v>
      </c>
      <c r="V4692" t="s">
        <v>25827</v>
      </c>
      <c r="W4692" t="s">
        <v>13702</v>
      </c>
    </row>
    <row r="4693" spans="1:23">
      <c r="A4693">
        <v>4692</v>
      </c>
      <c r="B4693" t="s">
        <v>17896</v>
      </c>
      <c r="C4693" t="s">
        <v>14930</v>
      </c>
      <c r="D4693" t="s">
        <v>6</v>
      </c>
      <c r="E4693" t="s">
        <v>17895</v>
      </c>
      <c r="F4693" t="str">
        <f>INDEX(Schools!B:B,MATCH(schools[[#This Row],[Address]],Schools!H:H,))</f>
        <v>Dist</v>
      </c>
      <c r="G4693">
        <v>41.560175999999998</v>
      </c>
      <c r="H4693">
        <v>-88.093372000000002</v>
      </c>
      <c r="I4693">
        <v>1</v>
      </c>
      <c r="J4693" t="s">
        <v>25824</v>
      </c>
      <c r="K4693" t="s">
        <v>17896</v>
      </c>
      <c r="M4693" t="s">
        <v>29882</v>
      </c>
      <c r="N4693">
        <v>400</v>
      </c>
      <c r="O4693" t="s">
        <v>29883</v>
      </c>
      <c r="R4693" t="s">
        <v>14930</v>
      </c>
      <c r="S4693" t="s">
        <v>6</v>
      </c>
      <c r="T4693" t="s">
        <v>2810</v>
      </c>
      <c r="U4693">
        <v>60403</v>
      </c>
      <c r="V4693" t="s">
        <v>25827</v>
      </c>
      <c r="W4693" t="s">
        <v>13702</v>
      </c>
    </row>
    <row r="4694" spans="1:23">
      <c r="A4694">
        <v>4693</v>
      </c>
      <c r="B4694" t="s">
        <v>17894</v>
      </c>
      <c r="C4694" t="s">
        <v>14930</v>
      </c>
      <c r="D4694" t="s">
        <v>6</v>
      </c>
      <c r="E4694" t="s">
        <v>17893</v>
      </c>
      <c r="F4694" t="str">
        <f>INDEX(Schools!B:B,MATCH(schools[[#This Row],[Address]],Schools!H:H,))</f>
        <v>Dist</v>
      </c>
      <c r="G4694">
        <v>41.565660999999999</v>
      </c>
      <c r="H4694">
        <v>-88.129334</v>
      </c>
      <c r="I4694">
        <v>1</v>
      </c>
      <c r="J4694" t="s">
        <v>25824</v>
      </c>
      <c r="K4694" t="s">
        <v>17894</v>
      </c>
      <c r="M4694" t="s">
        <v>29882</v>
      </c>
      <c r="N4694">
        <v>1919</v>
      </c>
      <c r="O4694" t="s">
        <v>29884</v>
      </c>
      <c r="R4694" t="s">
        <v>14930</v>
      </c>
      <c r="S4694" t="s">
        <v>6</v>
      </c>
      <c r="T4694" t="s">
        <v>2810</v>
      </c>
      <c r="U4694">
        <v>60403</v>
      </c>
      <c r="V4694" t="s">
        <v>25827</v>
      </c>
      <c r="W4694" t="s">
        <v>13702</v>
      </c>
    </row>
    <row r="4695" spans="1:23">
      <c r="A4695">
        <v>4694</v>
      </c>
      <c r="B4695" t="s">
        <v>17894</v>
      </c>
      <c r="C4695" t="s">
        <v>14930</v>
      </c>
      <c r="D4695" t="s">
        <v>6</v>
      </c>
      <c r="E4695" t="s">
        <v>17893</v>
      </c>
      <c r="F4695" t="str">
        <f>INDEX(Schools!B:B,MATCH(schools[[#This Row],[Address]],Schools!H:H,))</f>
        <v>Dist</v>
      </c>
      <c r="G4695">
        <v>41.565660999999999</v>
      </c>
      <c r="H4695">
        <v>-88.129334</v>
      </c>
      <c r="I4695">
        <v>1</v>
      </c>
      <c r="J4695" t="s">
        <v>25824</v>
      </c>
      <c r="K4695" t="s">
        <v>17894</v>
      </c>
      <c r="M4695" t="s">
        <v>29882</v>
      </c>
      <c r="N4695">
        <v>1919</v>
      </c>
      <c r="O4695" t="s">
        <v>29884</v>
      </c>
      <c r="R4695" t="s">
        <v>14930</v>
      </c>
      <c r="S4695" t="s">
        <v>6</v>
      </c>
      <c r="T4695" t="s">
        <v>2810</v>
      </c>
      <c r="U4695">
        <v>60403</v>
      </c>
      <c r="V4695" t="s">
        <v>25827</v>
      </c>
      <c r="W4695" t="s">
        <v>13702</v>
      </c>
    </row>
    <row r="4696" spans="1:23">
      <c r="A4696">
        <v>4695</v>
      </c>
      <c r="B4696" t="s">
        <v>17892</v>
      </c>
      <c r="C4696" t="s">
        <v>14942</v>
      </c>
      <c r="D4696" t="s">
        <v>6</v>
      </c>
      <c r="E4696" t="s">
        <v>17891</v>
      </c>
      <c r="F4696" t="str">
        <f>INDEX(Schools!B:B,MATCH(schools[[#This Row],[Address]],Schools!H:H,))</f>
        <v>Dist</v>
      </c>
      <c r="G4696">
        <v>41.564556000000003</v>
      </c>
      <c r="H4696">
        <v>-88.063298000000003</v>
      </c>
      <c r="I4696">
        <v>1</v>
      </c>
      <c r="J4696" t="s">
        <v>25824</v>
      </c>
      <c r="K4696" t="s">
        <v>17892</v>
      </c>
      <c r="M4696" t="s">
        <v>29856</v>
      </c>
      <c r="N4696">
        <v>735</v>
      </c>
      <c r="O4696" t="s">
        <v>29885</v>
      </c>
      <c r="R4696" t="s">
        <v>14942</v>
      </c>
      <c r="S4696" t="s">
        <v>6</v>
      </c>
      <c r="T4696" t="s">
        <v>2810</v>
      </c>
      <c r="U4696">
        <v>60441</v>
      </c>
      <c r="V4696" t="s">
        <v>25827</v>
      </c>
      <c r="W4696" t="s">
        <v>13702</v>
      </c>
    </row>
    <row r="4697" spans="1:23">
      <c r="A4697">
        <v>4696</v>
      </c>
      <c r="B4697" t="s">
        <v>17892</v>
      </c>
      <c r="C4697" t="s">
        <v>14942</v>
      </c>
      <c r="D4697" t="s">
        <v>6</v>
      </c>
      <c r="E4697" t="s">
        <v>17891</v>
      </c>
      <c r="F4697" t="str">
        <f>INDEX(Schools!B:B,MATCH(schools[[#This Row],[Address]],Schools!H:H,))</f>
        <v>Dist</v>
      </c>
      <c r="G4697">
        <v>41.564556000000003</v>
      </c>
      <c r="H4697">
        <v>-88.063298000000003</v>
      </c>
      <c r="I4697">
        <v>1</v>
      </c>
      <c r="J4697" t="s">
        <v>25824</v>
      </c>
      <c r="K4697" t="s">
        <v>17892</v>
      </c>
      <c r="M4697" t="s">
        <v>29856</v>
      </c>
      <c r="N4697">
        <v>735</v>
      </c>
      <c r="O4697" t="s">
        <v>29885</v>
      </c>
      <c r="R4697" t="s">
        <v>14942</v>
      </c>
      <c r="S4697" t="s">
        <v>6</v>
      </c>
      <c r="T4697" t="s">
        <v>2810</v>
      </c>
      <c r="U4697">
        <v>60441</v>
      </c>
      <c r="V4697" t="s">
        <v>25827</v>
      </c>
      <c r="W4697" t="s">
        <v>13702</v>
      </c>
    </row>
    <row r="4698" spans="1:23">
      <c r="A4698">
        <v>4697</v>
      </c>
      <c r="B4698" t="s">
        <v>17890</v>
      </c>
      <c r="C4698" t="s">
        <v>14942</v>
      </c>
      <c r="D4698" t="s">
        <v>6</v>
      </c>
      <c r="E4698" t="s">
        <v>17889</v>
      </c>
      <c r="F4698" t="str">
        <f>INDEX(Schools!B:B,MATCH(schools[[#This Row],[Address]],Schools!H:H,))</f>
        <v>Dist</v>
      </c>
      <c r="G4698">
        <v>41.580800000000004</v>
      </c>
      <c r="H4698">
        <v>-88.058520999999999</v>
      </c>
      <c r="I4698">
        <v>1</v>
      </c>
      <c r="J4698" t="s">
        <v>25824</v>
      </c>
      <c r="K4698" t="s">
        <v>17890</v>
      </c>
      <c r="M4698" t="s">
        <v>29856</v>
      </c>
      <c r="N4698">
        <v>1605</v>
      </c>
      <c r="O4698" t="s">
        <v>27103</v>
      </c>
      <c r="R4698" t="s">
        <v>14942</v>
      </c>
      <c r="S4698" t="s">
        <v>6</v>
      </c>
      <c r="T4698" t="s">
        <v>2810</v>
      </c>
      <c r="U4698">
        <v>60441</v>
      </c>
      <c r="V4698" t="s">
        <v>25827</v>
      </c>
      <c r="W4698" t="s">
        <v>13702</v>
      </c>
    </row>
    <row r="4699" spans="1:23">
      <c r="A4699">
        <v>4698</v>
      </c>
      <c r="B4699" t="s">
        <v>17890</v>
      </c>
      <c r="C4699" t="s">
        <v>14942</v>
      </c>
      <c r="D4699" t="s">
        <v>6</v>
      </c>
      <c r="E4699" t="s">
        <v>17889</v>
      </c>
      <c r="F4699" t="str">
        <f>INDEX(Schools!B:B,MATCH(schools[[#This Row],[Address]],Schools!H:H,))</f>
        <v>Dist</v>
      </c>
      <c r="G4699">
        <v>41.580800000000004</v>
      </c>
      <c r="H4699">
        <v>-88.058520999999999</v>
      </c>
      <c r="I4699">
        <v>1</v>
      </c>
      <c r="J4699" t="s">
        <v>25824</v>
      </c>
      <c r="K4699" t="s">
        <v>17890</v>
      </c>
      <c r="M4699" t="s">
        <v>29856</v>
      </c>
      <c r="N4699">
        <v>1605</v>
      </c>
      <c r="O4699" t="s">
        <v>27103</v>
      </c>
      <c r="R4699" t="s">
        <v>14942</v>
      </c>
      <c r="S4699" t="s">
        <v>6</v>
      </c>
      <c r="T4699" t="s">
        <v>2810</v>
      </c>
      <c r="U4699">
        <v>60441</v>
      </c>
      <c r="V4699" t="s">
        <v>25827</v>
      </c>
      <c r="W4699" t="s">
        <v>13702</v>
      </c>
    </row>
    <row r="4700" spans="1:23">
      <c r="A4700">
        <v>4699</v>
      </c>
      <c r="B4700" t="s">
        <v>17888</v>
      </c>
      <c r="C4700" t="s">
        <v>14942</v>
      </c>
      <c r="D4700" t="s">
        <v>6</v>
      </c>
      <c r="E4700" t="s">
        <v>17887</v>
      </c>
      <c r="F4700" t="str">
        <f>INDEX(Schools!B:B,MATCH(schools[[#This Row],[Address]],Schools!H:H,))</f>
        <v>Dist</v>
      </c>
      <c r="G4700">
        <v>41.587901000000002</v>
      </c>
      <c r="H4700">
        <v>-88.041470000000004</v>
      </c>
      <c r="I4700">
        <v>1</v>
      </c>
      <c r="J4700" t="s">
        <v>25824</v>
      </c>
      <c r="K4700" t="s">
        <v>17888</v>
      </c>
      <c r="M4700" t="s">
        <v>29856</v>
      </c>
      <c r="N4700">
        <v>808</v>
      </c>
      <c r="O4700" t="s">
        <v>28977</v>
      </c>
      <c r="R4700" t="s">
        <v>14942</v>
      </c>
      <c r="S4700" t="s">
        <v>6</v>
      </c>
      <c r="T4700" t="s">
        <v>2810</v>
      </c>
      <c r="U4700">
        <v>60441</v>
      </c>
      <c r="V4700" t="s">
        <v>25827</v>
      </c>
      <c r="W4700" t="s">
        <v>13702</v>
      </c>
    </row>
    <row r="4701" spans="1:23">
      <c r="A4701">
        <v>4700</v>
      </c>
      <c r="B4701" t="s">
        <v>17888</v>
      </c>
      <c r="C4701" t="s">
        <v>14942</v>
      </c>
      <c r="D4701" t="s">
        <v>6</v>
      </c>
      <c r="E4701" t="s">
        <v>17887</v>
      </c>
      <c r="F4701" t="str">
        <f>INDEX(Schools!B:B,MATCH(schools[[#This Row],[Address]],Schools!H:H,))</f>
        <v>Dist</v>
      </c>
      <c r="G4701">
        <v>41.587901000000002</v>
      </c>
      <c r="H4701">
        <v>-88.041470000000004</v>
      </c>
      <c r="I4701">
        <v>1</v>
      </c>
      <c r="J4701" t="s">
        <v>25824</v>
      </c>
      <c r="K4701" t="s">
        <v>17888</v>
      </c>
      <c r="M4701" t="s">
        <v>29856</v>
      </c>
      <c r="N4701">
        <v>808</v>
      </c>
      <c r="O4701" t="s">
        <v>28977</v>
      </c>
      <c r="R4701" t="s">
        <v>14942</v>
      </c>
      <c r="S4701" t="s">
        <v>6</v>
      </c>
      <c r="T4701" t="s">
        <v>2810</v>
      </c>
      <c r="U4701">
        <v>60441</v>
      </c>
      <c r="V4701" t="s">
        <v>25827</v>
      </c>
      <c r="W4701" t="s">
        <v>13702</v>
      </c>
    </row>
    <row r="4702" spans="1:23">
      <c r="A4702">
        <v>4701</v>
      </c>
      <c r="B4702" t="s">
        <v>17886</v>
      </c>
      <c r="C4702" t="s">
        <v>14942</v>
      </c>
      <c r="D4702" t="s">
        <v>6</v>
      </c>
      <c r="E4702" t="s">
        <v>17885</v>
      </c>
      <c r="F4702" t="str">
        <f>INDEX(Schools!B:B,MATCH(schools[[#This Row],[Address]],Schools!H:H,))</f>
        <v>Sch</v>
      </c>
      <c r="G4702">
        <v>41.589551999999998</v>
      </c>
      <c r="H4702">
        <v>-88.047832999999997</v>
      </c>
      <c r="I4702">
        <v>1</v>
      </c>
      <c r="J4702" t="s">
        <v>25824</v>
      </c>
      <c r="K4702" t="s">
        <v>17886</v>
      </c>
      <c r="M4702" t="s">
        <v>29856</v>
      </c>
      <c r="N4702">
        <v>565</v>
      </c>
      <c r="O4702" t="s">
        <v>27010</v>
      </c>
      <c r="R4702" t="s">
        <v>14942</v>
      </c>
      <c r="S4702" t="s">
        <v>6</v>
      </c>
      <c r="T4702" t="s">
        <v>2810</v>
      </c>
      <c r="U4702">
        <v>60441</v>
      </c>
      <c r="V4702" t="s">
        <v>25827</v>
      </c>
      <c r="W4702" t="s">
        <v>13702</v>
      </c>
    </row>
    <row r="4703" spans="1:23">
      <c r="A4703">
        <v>4702</v>
      </c>
      <c r="B4703" t="s">
        <v>17884</v>
      </c>
      <c r="C4703" t="s">
        <v>14942</v>
      </c>
      <c r="D4703" t="s">
        <v>6</v>
      </c>
      <c r="E4703" t="s">
        <v>17875</v>
      </c>
      <c r="F4703" t="str">
        <f>INDEX(Schools!B:B,MATCH(schools[[#This Row],[Address]],Schools!H:H,))</f>
        <v>Dist</v>
      </c>
      <c r="G4703">
        <v>41.604799</v>
      </c>
      <c r="H4703">
        <v>-88.049312999999998</v>
      </c>
      <c r="I4703">
        <v>1</v>
      </c>
      <c r="J4703" t="s">
        <v>25824</v>
      </c>
      <c r="K4703" t="s">
        <v>17884</v>
      </c>
      <c r="M4703" t="s">
        <v>29856</v>
      </c>
      <c r="N4703">
        <v>708</v>
      </c>
      <c r="O4703" t="s">
        <v>25999</v>
      </c>
      <c r="R4703" t="s">
        <v>14942</v>
      </c>
      <c r="S4703" t="s">
        <v>6</v>
      </c>
      <c r="T4703" t="s">
        <v>2810</v>
      </c>
      <c r="U4703">
        <v>60441</v>
      </c>
      <c r="V4703" t="s">
        <v>25827</v>
      </c>
      <c r="W4703" t="s">
        <v>13702</v>
      </c>
    </row>
    <row r="4704" spans="1:23">
      <c r="A4704">
        <v>4703</v>
      </c>
      <c r="B4704" t="s">
        <v>17883</v>
      </c>
      <c r="C4704" t="s">
        <v>17878</v>
      </c>
      <c r="D4704" t="s">
        <v>6</v>
      </c>
      <c r="E4704" t="s">
        <v>17882</v>
      </c>
      <c r="F4704" t="str">
        <f>INDEX(Schools!B:B,MATCH(schools[[#This Row],[Address]],Schools!H:H,))</f>
        <v>Sch</v>
      </c>
      <c r="G4704">
        <v>41.610380999999997</v>
      </c>
      <c r="H4704">
        <v>-88.005840000000006</v>
      </c>
      <c r="I4704">
        <v>1</v>
      </c>
      <c r="J4704" t="s">
        <v>25824</v>
      </c>
      <c r="K4704" t="s">
        <v>17883</v>
      </c>
      <c r="M4704" t="s">
        <v>29853</v>
      </c>
      <c r="N4704">
        <v>15161</v>
      </c>
      <c r="O4704" t="s">
        <v>29886</v>
      </c>
      <c r="R4704" t="s">
        <v>17878</v>
      </c>
      <c r="S4704" t="s">
        <v>6</v>
      </c>
      <c r="T4704" t="s">
        <v>2810</v>
      </c>
      <c r="U4704">
        <v>60491</v>
      </c>
      <c r="V4704" t="s">
        <v>25827</v>
      </c>
      <c r="W4704" t="s">
        <v>13702</v>
      </c>
    </row>
    <row r="4705" spans="1:23">
      <c r="A4705">
        <v>4704</v>
      </c>
      <c r="B4705" t="s">
        <v>17881</v>
      </c>
      <c r="C4705" t="s">
        <v>14942</v>
      </c>
      <c r="D4705" t="s">
        <v>6</v>
      </c>
      <c r="E4705" t="s">
        <v>17880</v>
      </c>
      <c r="F4705" t="str">
        <f>INDEX(Schools!B:B,MATCH(schools[[#This Row],[Address]],Schools!H:H,))</f>
        <v>Sch</v>
      </c>
      <c r="G4705">
        <v>41.604205</v>
      </c>
      <c r="H4705">
        <v>-88.035342</v>
      </c>
      <c r="I4705">
        <v>1</v>
      </c>
      <c r="J4705" t="s">
        <v>25824</v>
      </c>
      <c r="K4705" t="s">
        <v>29887</v>
      </c>
      <c r="M4705" t="s">
        <v>29856</v>
      </c>
      <c r="N4705">
        <v>514</v>
      </c>
      <c r="O4705" t="s">
        <v>29888</v>
      </c>
      <c r="R4705" t="s">
        <v>14942</v>
      </c>
      <c r="S4705" t="s">
        <v>6</v>
      </c>
      <c r="T4705" t="s">
        <v>2810</v>
      </c>
      <c r="U4705">
        <v>60441</v>
      </c>
      <c r="V4705" t="s">
        <v>25827</v>
      </c>
      <c r="W4705" t="s">
        <v>13702</v>
      </c>
    </row>
    <row r="4706" spans="1:23">
      <c r="A4706">
        <v>4705</v>
      </c>
      <c r="B4706" t="s">
        <v>17879</v>
      </c>
      <c r="C4706" t="s">
        <v>17878</v>
      </c>
      <c r="D4706" t="s">
        <v>6</v>
      </c>
      <c r="E4706" t="s">
        <v>17877</v>
      </c>
      <c r="F4706" t="str">
        <f>INDEX(Schools!B:B,MATCH(schools[[#This Row],[Address]],Schools!H:H,))</f>
        <v>Sch</v>
      </c>
      <c r="G4706">
        <v>41.627630000000003</v>
      </c>
      <c r="H4706">
        <v>-87.983107000000004</v>
      </c>
      <c r="I4706">
        <v>1</v>
      </c>
      <c r="J4706" t="s">
        <v>25824</v>
      </c>
      <c r="K4706" t="s">
        <v>17879</v>
      </c>
      <c r="M4706" t="s">
        <v>29853</v>
      </c>
      <c r="N4706">
        <v>14939</v>
      </c>
      <c r="O4706" t="s">
        <v>26638</v>
      </c>
      <c r="R4706" t="s">
        <v>17878</v>
      </c>
      <c r="S4706" t="s">
        <v>6</v>
      </c>
      <c r="T4706" t="s">
        <v>2810</v>
      </c>
      <c r="U4706">
        <v>60491</v>
      </c>
      <c r="V4706" t="s">
        <v>25827</v>
      </c>
      <c r="W4706" t="s">
        <v>13702</v>
      </c>
    </row>
    <row r="4707" spans="1:23">
      <c r="A4707">
        <v>4706</v>
      </c>
      <c r="B4707" t="s">
        <v>17876</v>
      </c>
      <c r="C4707" t="s">
        <v>14942</v>
      </c>
      <c r="D4707" t="s">
        <v>6</v>
      </c>
      <c r="E4707" t="s">
        <v>17875</v>
      </c>
      <c r="F4707" t="str">
        <f>INDEX(Schools!B:B,MATCH(schools[[#This Row],[Address]],Schools!H:H,))</f>
        <v>Sch</v>
      </c>
      <c r="G4707">
        <v>41.605263999999998</v>
      </c>
      <c r="H4707">
        <v>-88.048524</v>
      </c>
      <c r="I4707">
        <v>1</v>
      </c>
      <c r="J4707" t="s">
        <v>25824</v>
      </c>
      <c r="K4707" t="s">
        <v>17876</v>
      </c>
      <c r="M4707" t="s">
        <v>29856</v>
      </c>
      <c r="N4707">
        <v>710</v>
      </c>
      <c r="O4707" t="s">
        <v>25999</v>
      </c>
      <c r="R4707" t="s">
        <v>14942</v>
      </c>
      <c r="S4707" t="s">
        <v>6</v>
      </c>
      <c r="T4707" t="s">
        <v>2810</v>
      </c>
      <c r="U4707">
        <v>60441</v>
      </c>
      <c r="V4707" t="s">
        <v>25827</v>
      </c>
      <c r="W4707" t="s">
        <v>13702</v>
      </c>
    </row>
    <row r="4708" spans="1:23">
      <c r="A4708">
        <v>4707</v>
      </c>
      <c r="B4708" t="s">
        <v>17874</v>
      </c>
      <c r="C4708" t="s">
        <v>14961</v>
      </c>
      <c r="D4708" t="s">
        <v>6</v>
      </c>
      <c r="E4708" t="s">
        <v>17873</v>
      </c>
      <c r="F4708" t="str">
        <f>INDEX(Schools!B:B,MATCH(schools[[#This Row],[Address]],Schools!H:H,))</f>
        <v>Dist</v>
      </c>
      <c r="G4708">
        <v>41.421278999999998</v>
      </c>
      <c r="H4708">
        <v>-88.001867000000004</v>
      </c>
      <c r="I4708">
        <v>1</v>
      </c>
      <c r="J4708" t="s">
        <v>25824</v>
      </c>
      <c r="K4708" t="s">
        <v>17874</v>
      </c>
      <c r="M4708" t="s">
        <v>29889</v>
      </c>
      <c r="N4708">
        <v>25632</v>
      </c>
      <c r="O4708" t="s">
        <v>29886</v>
      </c>
      <c r="R4708" t="s">
        <v>14961</v>
      </c>
      <c r="S4708" t="s">
        <v>6</v>
      </c>
      <c r="T4708" t="s">
        <v>2810</v>
      </c>
      <c r="U4708">
        <v>60442</v>
      </c>
      <c r="V4708" t="s">
        <v>25827</v>
      </c>
      <c r="W4708" t="s">
        <v>13702</v>
      </c>
    </row>
    <row r="4709" spans="1:23">
      <c r="A4709">
        <v>4708</v>
      </c>
      <c r="B4709" t="s">
        <v>17872</v>
      </c>
      <c r="C4709" t="s">
        <v>14961</v>
      </c>
      <c r="D4709" t="s">
        <v>6</v>
      </c>
      <c r="E4709" t="s">
        <v>17871</v>
      </c>
      <c r="F4709" t="str">
        <f>INDEX(Schools!B:B,MATCH(schools[[#This Row],[Address]],Schools!H:H,))</f>
        <v>Sch</v>
      </c>
      <c r="G4709">
        <v>41.440390999999998</v>
      </c>
      <c r="H4709">
        <v>-87.988404000000003</v>
      </c>
      <c r="I4709">
        <v>1</v>
      </c>
      <c r="J4709" t="s">
        <v>25824</v>
      </c>
      <c r="K4709" t="s">
        <v>17872</v>
      </c>
      <c r="M4709" t="s">
        <v>29889</v>
      </c>
      <c r="N4709">
        <v>15414</v>
      </c>
      <c r="O4709" t="s">
        <v>29890</v>
      </c>
      <c r="R4709" t="s">
        <v>14961</v>
      </c>
      <c r="S4709" t="s">
        <v>6</v>
      </c>
      <c r="T4709" t="s">
        <v>2810</v>
      </c>
      <c r="U4709">
        <v>60442</v>
      </c>
      <c r="V4709" t="s">
        <v>25827</v>
      </c>
      <c r="W4709" t="s">
        <v>13702</v>
      </c>
    </row>
    <row r="4710" spans="1:23">
      <c r="A4710">
        <v>4709</v>
      </c>
      <c r="B4710" t="s">
        <v>17870</v>
      </c>
      <c r="C4710" t="s">
        <v>14961</v>
      </c>
      <c r="D4710" t="s">
        <v>6</v>
      </c>
      <c r="E4710" t="s">
        <v>17869</v>
      </c>
      <c r="F4710" t="str">
        <f>INDEX(Schools!B:B,MATCH(schools[[#This Row],[Address]],Schools!H:H,))</f>
        <v>Sch</v>
      </c>
      <c r="G4710">
        <v>41.419984999999997</v>
      </c>
      <c r="H4710">
        <v>-87.982696000000004</v>
      </c>
      <c r="I4710">
        <v>1</v>
      </c>
      <c r="J4710" t="s">
        <v>25824</v>
      </c>
      <c r="K4710" t="s">
        <v>17870</v>
      </c>
      <c r="M4710" t="s">
        <v>29889</v>
      </c>
      <c r="N4710">
        <v>200</v>
      </c>
      <c r="O4710" t="s">
        <v>29891</v>
      </c>
      <c r="R4710" t="s">
        <v>14961</v>
      </c>
      <c r="S4710" t="s">
        <v>6</v>
      </c>
      <c r="T4710" t="s">
        <v>2810</v>
      </c>
      <c r="U4710">
        <v>60442</v>
      </c>
      <c r="V4710" t="s">
        <v>25827</v>
      </c>
      <c r="W4710" t="s">
        <v>13702</v>
      </c>
    </row>
    <row r="4711" spans="1:23">
      <c r="A4711">
        <v>4710</v>
      </c>
      <c r="B4711" t="s">
        <v>17868</v>
      </c>
      <c r="C4711" t="s">
        <v>14961</v>
      </c>
      <c r="D4711" t="s">
        <v>6</v>
      </c>
      <c r="E4711" t="s">
        <v>17867</v>
      </c>
      <c r="F4711" t="str">
        <f>INDEX(Schools!B:B,MATCH(schools[[#This Row],[Address]],Schools!H:H,))</f>
        <v>Sch</v>
      </c>
      <c r="G4711">
        <v>41.425809000000001</v>
      </c>
      <c r="H4711">
        <v>-88.001962000000006</v>
      </c>
      <c r="I4711">
        <v>1</v>
      </c>
      <c r="J4711" t="s">
        <v>25824</v>
      </c>
      <c r="K4711" t="s">
        <v>17868</v>
      </c>
      <c r="M4711" t="s">
        <v>29889</v>
      </c>
      <c r="N4711">
        <v>25440</v>
      </c>
      <c r="O4711" t="s">
        <v>29886</v>
      </c>
      <c r="R4711" t="s">
        <v>14961</v>
      </c>
      <c r="S4711" t="s">
        <v>6</v>
      </c>
      <c r="T4711" t="s">
        <v>2810</v>
      </c>
      <c r="U4711">
        <v>60442</v>
      </c>
      <c r="V4711" t="s">
        <v>25827</v>
      </c>
      <c r="W4711" t="s">
        <v>13702</v>
      </c>
    </row>
    <row r="4712" spans="1:23">
      <c r="A4712">
        <v>4711</v>
      </c>
      <c r="B4712" t="s">
        <v>17866</v>
      </c>
      <c r="C4712" t="s">
        <v>14961</v>
      </c>
      <c r="D4712" t="s">
        <v>6</v>
      </c>
      <c r="E4712">
        <v>60442</v>
      </c>
      <c r="F4712" t="str">
        <f>INDEX(Schools!B:B,MATCH(schools[[#This Row],[Address]],Schools!H:H,))</f>
        <v>Sch</v>
      </c>
      <c r="G4712">
        <v>41.43947</v>
      </c>
      <c r="H4712">
        <v>-87.993983</v>
      </c>
      <c r="I4712">
        <v>1</v>
      </c>
      <c r="J4712" t="s">
        <v>25824</v>
      </c>
      <c r="K4712" t="s">
        <v>17866</v>
      </c>
      <c r="M4712" t="s">
        <v>29889</v>
      </c>
      <c r="N4712">
        <v>15646</v>
      </c>
      <c r="O4712" t="s">
        <v>29890</v>
      </c>
      <c r="R4712" t="s">
        <v>14961</v>
      </c>
      <c r="S4712" t="s">
        <v>6</v>
      </c>
      <c r="T4712" t="s">
        <v>2810</v>
      </c>
      <c r="U4712">
        <v>60442</v>
      </c>
      <c r="V4712" t="s">
        <v>25827</v>
      </c>
      <c r="W4712" t="s">
        <v>13702</v>
      </c>
    </row>
    <row r="4713" spans="1:23">
      <c r="A4713">
        <v>4712</v>
      </c>
      <c r="B4713" t="s">
        <v>17865</v>
      </c>
      <c r="C4713" t="s">
        <v>13417</v>
      </c>
      <c r="D4713" t="s">
        <v>6</v>
      </c>
      <c r="E4713" t="s">
        <v>17864</v>
      </c>
      <c r="F4713" t="str">
        <f>INDEX(Schools!B:B,MATCH(schools[[#This Row],[Address]],Schools!H:H,))</f>
        <v>Dist</v>
      </c>
      <c r="G4713">
        <v>41.511580000000002</v>
      </c>
      <c r="H4713">
        <v>-87.965432000000007</v>
      </c>
      <c r="I4713">
        <v>1</v>
      </c>
      <c r="J4713" t="s">
        <v>25824</v>
      </c>
      <c r="K4713" t="s">
        <v>17865</v>
      </c>
      <c r="M4713" t="s">
        <v>29892</v>
      </c>
      <c r="N4713">
        <v>102</v>
      </c>
      <c r="O4713" t="s">
        <v>29855</v>
      </c>
      <c r="R4713" t="s">
        <v>13417</v>
      </c>
      <c r="S4713" t="s">
        <v>6</v>
      </c>
      <c r="T4713" t="s">
        <v>2810</v>
      </c>
      <c r="U4713">
        <v>60451</v>
      </c>
      <c r="V4713" t="s">
        <v>25827</v>
      </c>
      <c r="W4713" t="s">
        <v>13702</v>
      </c>
    </row>
    <row r="4714" spans="1:23">
      <c r="A4714">
        <v>4713</v>
      </c>
      <c r="B4714" t="s">
        <v>17863</v>
      </c>
      <c r="C4714" t="s">
        <v>13417</v>
      </c>
      <c r="D4714" t="s">
        <v>6</v>
      </c>
      <c r="E4714" t="s">
        <v>17862</v>
      </c>
      <c r="F4714" t="str">
        <f>INDEX(Schools!B:B,MATCH(schools[[#This Row],[Address]],Schools!H:H,))</f>
        <v>Sch</v>
      </c>
      <c r="G4714">
        <v>41.505786000000001</v>
      </c>
      <c r="H4714">
        <v>-87.947795999999997</v>
      </c>
      <c r="I4714">
        <v>1</v>
      </c>
      <c r="J4714" t="s">
        <v>25824</v>
      </c>
      <c r="K4714" t="s">
        <v>17863</v>
      </c>
      <c r="M4714" t="s">
        <v>29892</v>
      </c>
      <c r="N4714">
        <v>731</v>
      </c>
      <c r="O4714" t="s">
        <v>29893</v>
      </c>
      <c r="R4714" t="s">
        <v>13417</v>
      </c>
      <c r="S4714" t="s">
        <v>6</v>
      </c>
      <c r="T4714" t="s">
        <v>2810</v>
      </c>
      <c r="U4714">
        <v>60451</v>
      </c>
      <c r="V4714" t="s">
        <v>25827</v>
      </c>
      <c r="W4714" t="s">
        <v>13702</v>
      </c>
    </row>
    <row r="4715" spans="1:23">
      <c r="A4715">
        <v>4714</v>
      </c>
      <c r="B4715" t="s">
        <v>17861</v>
      </c>
      <c r="C4715" t="s">
        <v>13417</v>
      </c>
      <c r="D4715" t="s">
        <v>6</v>
      </c>
      <c r="E4715" t="s">
        <v>17860</v>
      </c>
      <c r="F4715" t="str">
        <f>INDEX(Schools!B:B,MATCH(schools[[#This Row],[Address]],Schools!H:H,))</f>
        <v>Sch</v>
      </c>
      <c r="G4715">
        <v>41.534815999999999</v>
      </c>
      <c r="H4715">
        <v>-87.963397000000001</v>
      </c>
      <c r="I4715">
        <v>1</v>
      </c>
      <c r="J4715" t="s">
        <v>25824</v>
      </c>
      <c r="K4715" t="s">
        <v>17861</v>
      </c>
      <c r="M4715" t="s">
        <v>29892</v>
      </c>
      <c r="N4715">
        <v>151</v>
      </c>
      <c r="O4715" t="s">
        <v>29894</v>
      </c>
      <c r="R4715" t="s">
        <v>13417</v>
      </c>
      <c r="S4715" t="s">
        <v>6</v>
      </c>
      <c r="T4715" t="s">
        <v>2810</v>
      </c>
      <c r="U4715">
        <v>60451</v>
      </c>
      <c r="V4715" t="s">
        <v>25827</v>
      </c>
      <c r="W4715" t="s">
        <v>13702</v>
      </c>
    </row>
    <row r="4716" spans="1:23">
      <c r="A4716">
        <v>4715</v>
      </c>
      <c r="B4716" t="s">
        <v>17859</v>
      </c>
      <c r="C4716" t="s">
        <v>13417</v>
      </c>
      <c r="D4716" t="s">
        <v>6</v>
      </c>
      <c r="E4716" t="s">
        <v>17858</v>
      </c>
      <c r="F4716" t="str">
        <f>INDEX(Schools!B:B,MATCH(schools[[#This Row],[Address]],Schools!H:H,))</f>
        <v>Sch</v>
      </c>
      <c r="G4716">
        <v>41.518819999999998</v>
      </c>
      <c r="H4716">
        <v>-87.969717000000003</v>
      </c>
      <c r="I4716">
        <v>1</v>
      </c>
      <c r="J4716" t="s">
        <v>25824</v>
      </c>
      <c r="K4716" t="s">
        <v>17859</v>
      </c>
      <c r="M4716" t="s">
        <v>29892</v>
      </c>
      <c r="N4716">
        <v>155</v>
      </c>
      <c r="O4716" t="s">
        <v>29895</v>
      </c>
      <c r="R4716" t="s">
        <v>13417</v>
      </c>
      <c r="S4716" t="s">
        <v>6</v>
      </c>
      <c r="T4716" t="s">
        <v>2810</v>
      </c>
      <c r="U4716">
        <v>60451</v>
      </c>
      <c r="V4716" t="s">
        <v>25827</v>
      </c>
      <c r="W4716" t="s">
        <v>13702</v>
      </c>
    </row>
    <row r="4717" spans="1:23">
      <c r="A4717">
        <v>4716</v>
      </c>
      <c r="B4717" t="s">
        <v>17857</v>
      </c>
      <c r="C4717" t="s">
        <v>13417</v>
      </c>
      <c r="D4717" t="s">
        <v>6</v>
      </c>
      <c r="E4717" t="s">
        <v>17856</v>
      </c>
      <c r="F4717" t="str">
        <f>INDEX(Schools!B:B,MATCH(schools[[#This Row],[Address]],Schools!H:H,))</f>
        <v>Sch</v>
      </c>
      <c r="G4717">
        <v>41.476810999999998</v>
      </c>
      <c r="H4717">
        <v>-87.981723000000002</v>
      </c>
      <c r="I4717">
        <v>1</v>
      </c>
      <c r="J4717" t="s">
        <v>25824</v>
      </c>
      <c r="K4717" t="s">
        <v>17857</v>
      </c>
      <c r="M4717" t="s">
        <v>29892</v>
      </c>
      <c r="N4717">
        <v>2366</v>
      </c>
      <c r="O4717" t="s">
        <v>29896</v>
      </c>
      <c r="R4717" t="s">
        <v>13417</v>
      </c>
      <c r="S4717" t="s">
        <v>6</v>
      </c>
      <c r="T4717" t="s">
        <v>2810</v>
      </c>
      <c r="U4717">
        <v>60451</v>
      </c>
      <c r="V4717" t="s">
        <v>25827</v>
      </c>
      <c r="W4717" t="s">
        <v>13702</v>
      </c>
    </row>
    <row r="4718" spans="1:23">
      <c r="A4718">
        <v>4717</v>
      </c>
      <c r="B4718" t="s">
        <v>17855</v>
      </c>
      <c r="C4718" t="s">
        <v>13417</v>
      </c>
      <c r="D4718" t="s">
        <v>6</v>
      </c>
      <c r="E4718" t="s">
        <v>17854</v>
      </c>
      <c r="F4718" t="str">
        <f>INDEX(Schools!B:B,MATCH(schools[[#This Row],[Address]],Schools!H:H,))</f>
        <v>Sch</v>
      </c>
      <c r="G4718">
        <v>41.475529000000002</v>
      </c>
      <c r="H4718">
        <v>-87.981707999999998</v>
      </c>
      <c r="I4718">
        <v>1</v>
      </c>
      <c r="J4718" t="s">
        <v>25824</v>
      </c>
      <c r="K4718" t="s">
        <v>17855</v>
      </c>
      <c r="M4718" t="s">
        <v>29892</v>
      </c>
      <c r="N4718">
        <v>2470</v>
      </c>
      <c r="O4718" t="s">
        <v>29896</v>
      </c>
      <c r="R4718" t="s">
        <v>13417</v>
      </c>
      <c r="S4718" t="s">
        <v>6</v>
      </c>
      <c r="T4718" t="s">
        <v>2810</v>
      </c>
      <c r="U4718">
        <v>60451</v>
      </c>
      <c r="V4718" t="s">
        <v>25827</v>
      </c>
      <c r="W4718" t="s">
        <v>13702</v>
      </c>
    </row>
    <row r="4719" spans="1:23">
      <c r="A4719">
        <v>4718</v>
      </c>
      <c r="B4719" t="s">
        <v>17853</v>
      </c>
      <c r="C4719" t="s">
        <v>13417</v>
      </c>
      <c r="D4719" t="s">
        <v>6</v>
      </c>
      <c r="E4719" t="s">
        <v>17851</v>
      </c>
      <c r="F4719" t="str">
        <f>INDEX(Schools!B:B,MATCH(schools[[#This Row],[Address]],Schools!H:H,))</f>
        <v>Sch</v>
      </c>
      <c r="G4719">
        <v>41.499153</v>
      </c>
      <c r="H4719">
        <v>-87.951764999999995</v>
      </c>
      <c r="I4719">
        <v>0.7</v>
      </c>
      <c r="J4719" t="s">
        <v>25824</v>
      </c>
      <c r="K4719" t="s">
        <v>17853</v>
      </c>
      <c r="M4719" t="s">
        <v>29892</v>
      </c>
      <c r="N4719">
        <v>513</v>
      </c>
      <c r="O4719" t="s">
        <v>29897</v>
      </c>
      <c r="R4719" t="s">
        <v>13417</v>
      </c>
      <c r="S4719" t="s">
        <v>6</v>
      </c>
      <c r="T4719" t="s">
        <v>2810</v>
      </c>
      <c r="U4719">
        <v>60451</v>
      </c>
      <c r="V4719" t="s">
        <v>25827</v>
      </c>
      <c r="W4719" t="s">
        <v>13702</v>
      </c>
    </row>
    <row r="4720" spans="1:23">
      <c r="A4720">
        <v>4719</v>
      </c>
      <c r="B4720" t="s">
        <v>17852</v>
      </c>
      <c r="C4720" t="s">
        <v>13417</v>
      </c>
      <c r="D4720" t="s">
        <v>6</v>
      </c>
      <c r="E4720" t="s">
        <v>17851</v>
      </c>
      <c r="F4720" t="str">
        <f>INDEX(Schools!B:B,MATCH(schools[[#This Row],[Address]],Schools!H:H,))</f>
        <v>Sch</v>
      </c>
      <c r="G4720">
        <v>41.499344999999998</v>
      </c>
      <c r="H4720">
        <v>-87.953584000000006</v>
      </c>
      <c r="I4720">
        <v>0.7</v>
      </c>
      <c r="J4720" t="s">
        <v>25824</v>
      </c>
      <c r="K4720" t="s">
        <v>17852</v>
      </c>
      <c r="M4720" t="s">
        <v>29892</v>
      </c>
      <c r="N4720">
        <v>511</v>
      </c>
      <c r="O4720" t="s">
        <v>29897</v>
      </c>
      <c r="R4720" t="s">
        <v>13417</v>
      </c>
      <c r="S4720" t="s">
        <v>6</v>
      </c>
      <c r="T4720" t="s">
        <v>2810</v>
      </c>
      <c r="U4720">
        <v>60451</v>
      </c>
      <c r="V4720" t="s">
        <v>25827</v>
      </c>
      <c r="W4720" t="s">
        <v>13702</v>
      </c>
    </row>
    <row r="4721" spans="1:23">
      <c r="A4721">
        <v>4720</v>
      </c>
      <c r="B4721" t="s">
        <v>17850</v>
      </c>
      <c r="C4721" t="s">
        <v>13417</v>
      </c>
      <c r="D4721" t="s">
        <v>6</v>
      </c>
      <c r="E4721" t="s">
        <v>17849</v>
      </c>
      <c r="F4721" t="str">
        <f>INDEX(Schools!B:B,MATCH(schools[[#This Row],[Address]],Schools!H:H,))</f>
        <v>Sch</v>
      </c>
      <c r="G4721">
        <v>41.520015999999998</v>
      </c>
      <c r="H4721">
        <v>-87.967543000000006</v>
      </c>
      <c r="I4721">
        <v>1</v>
      </c>
      <c r="J4721" t="s">
        <v>25824</v>
      </c>
      <c r="K4721" t="s">
        <v>17850</v>
      </c>
      <c r="M4721" t="s">
        <v>29892</v>
      </c>
      <c r="N4721">
        <v>809</v>
      </c>
      <c r="O4721" t="s">
        <v>29898</v>
      </c>
      <c r="R4721" t="s">
        <v>13417</v>
      </c>
      <c r="S4721" t="s">
        <v>6</v>
      </c>
      <c r="T4721" t="s">
        <v>2810</v>
      </c>
      <c r="U4721">
        <v>60451</v>
      </c>
      <c r="V4721" t="s">
        <v>25827</v>
      </c>
      <c r="W4721" t="s">
        <v>13702</v>
      </c>
    </row>
    <row r="4722" spans="1:23">
      <c r="A4722">
        <v>4721</v>
      </c>
      <c r="B4722" t="s">
        <v>17848</v>
      </c>
      <c r="C4722" t="s">
        <v>13417</v>
      </c>
      <c r="D4722" t="s">
        <v>6</v>
      </c>
      <c r="E4722" t="s">
        <v>17845</v>
      </c>
      <c r="F4722" t="str">
        <f>INDEX(Schools!B:B,MATCH(schools[[#This Row],[Address]],Schools!H:H,))</f>
        <v>Sch</v>
      </c>
      <c r="G4722">
        <v>41.489190999999998</v>
      </c>
      <c r="H4722">
        <v>-87.942353999999995</v>
      </c>
      <c r="I4722">
        <v>1</v>
      </c>
      <c r="J4722" t="s">
        <v>25824</v>
      </c>
      <c r="K4722" t="s">
        <v>29899</v>
      </c>
      <c r="M4722" t="s">
        <v>29892</v>
      </c>
      <c r="N4722">
        <v>1701</v>
      </c>
      <c r="O4722" t="s">
        <v>29900</v>
      </c>
      <c r="R4722" t="s">
        <v>13417</v>
      </c>
      <c r="S4722" t="s">
        <v>6</v>
      </c>
      <c r="T4722" t="s">
        <v>2810</v>
      </c>
      <c r="U4722">
        <v>60451</v>
      </c>
      <c r="V4722" t="s">
        <v>25827</v>
      </c>
      <c r="W4722" t="s">
        <v>13702</v>
      </c>
    </row>
    <row r="4723" spans="1:23">
      <c r="A4723">
        <v>4722</v>
      </c>
      <c r="B4723" t="s">
        <v>17847</v>
      </c>
      <c r="C4723" t="s">
        <v>13417</v>
      </c>
      <c r="D4723" t="s">
        <v>6</v>
      </c>
      <c r="E4723" t="s">
        <v>17845</v>
      </c>
      <c r="F4723" t="str">
        <f>INDEX(Schools!B:B,MATCH(schools[[#This Row],[Address]],Schools!H:H,))</f>
        <v>Sch</v>
      </c>
      <c r="G4723">
        <v>41.487772999999997</v>
      </c>
      <c r="H4723">
        <v>-87.944944000000007</v>
      </c>
      <c r="I4723">
        <v>1</v>
      </c>
      <c r="J4723" t="s">
        <v>25824</v>
      </c>
      <c r="K4723" t="s">
        <v>29901</v>
      </c>
      <c r="M4723" t="s">
        <v>29892</v>
      </c>
      <c r="N4723">
        <v>1721</v>
      </c>
      <c r="O4723" t="s">
        <v>29900</v>
      </c>
      <c r="R4723" t="s">
        <v>13417</v>
      </c>
      <c r="S4723" t="s">
        <v>6</v>
      </c>
      <c r="T4723" t="s">
        <v>2810</v>
      </c>
      <c r="U4723">
        <v>60451</v>
      </c>
      <c r="V4723" t="s">
        <v>25827</v>
      </c>
      <c r="W4723" t="s">
        <v>13702</v>
      </c>
    </row>
    <row r="4724" spans="1:23">
      <c r="A4724">
        <v>4723</v>
      </c>
      <c r="B4724" t="s">
        <v>17846</v>
      </c>
      <c r="C4724" t="s">
        <v>13417</v>
      </c>
      <c r="D4724" t="s">
        <v>6</v>
      </c>
      <c r="E4724" t="s">
        <v>17845</v>
      </c>
      <c r="F4724" t="str">
        <f>INDEX(Schools!B:B,MATCH(schools[[#This Row],[Address]],Schools!H:H,))</f>
        <v>Sch</v>
      </c>
      <c r="G4724">
        <v>41.488458999999999</v>
      </c>
      <c r="H4724">
        <v>-87.945030000000003</v>
      </c>
      <c r="I4724">
        <v>1</v>
      </c>
      <c r="J4724" t="s">
        <v>25824</v>
      </c>
      <c r="K4724" t="s">
        <v>29902</v>
      </c>
      <c r="M4724" t="s">
        <v>29892</v>
      </c>
      <c r="N4724">
        <v>1711</v>
      </c>
      <c r="O4724" t="s">
        <v>29900</v>
      </c>
      <c r="R4724" t="s">
        <v>13417</v>
      </c>
      <c r="S4724" t="s">
        <v>6</v>
      </c>
      <c r="T4724" t="s">
        <v>2810</v>
      </c>
      <c r="U4724">
        <v>60451</v>
      </c>
      <c r="V4724" t="s">
        <v>25827</v>
      </c>
      <c r="W4724" t="s">
        <v>13702</v>
      </c>
    </row>
    <row r="4725" spans="1:23">
      <c r="A4725">
        <v>4724</v>
      </c>
      <c r="B4725" t="s">
        <v>17844</v>
      </c>
      <c r="C4725" t="s">
        <v>13417</v>
      </c>
      <c r="D4725" t="s">
        <v>6</v>
      </c>
      <c r="E4725" t="s">
        <v>17843</v>
      </c>
      <c r="F4725" t="str">
        <f>INDEX(Schools!B:B,MATCH(schools[[#This Row],[Address]],Schools!H:H,))</f>
        <v>Sch</v>
      </c>
      <c r="G4725">
        <v>41.521763</v>
      </c>
      <c r="H4725">
        <v>-88.015084999999999</v>
      </c>
      <c r="I4725">
        <v>1</v>
      </c>
      <c r="J4725" t="s">
        <v>25824</v>
      </c>
      <c r="K4725" t="s">
        <v>17844</v>
      </c>
      <c r="M4725" t="s">
        <v>29892</v>
      </c>
      <c r="N4725">
        <v>205</v>
      </c>
      <c r="O4725" t="s">
        <v>29903</v>
      </c>
      <c r="R4725" t="s">
        <v>13417</v>
      </c>
      <c r="S4725" t="s">
        <v>6</v>
      </c>
      <c r="T4725" t="s">
        <v>2810</v>
      </c>
      <c r="U4725">
        <v>60451</v>
      </c>
      <c r="V4725" t="s">
        <v>25827</v>
      </c>
      <c r="W4725" t="s">
        <v>13702</v>
      </c>
    </row>
    <row r="4726" spans="1:23">
      <c r="A4726">
        <v>4725</v>
      </c>
      <c r="B4726" t="s">
        <v>17842</v>
      </c>
      <c r="C4726" t="s">
        <v>14742</v>
      </c>
      <c r="D4726" t="s">
        <v>6</v>
      </c>
      <c r="E4726" t="s">
        <v>17836</v>
      </c>
      <c r="F4726" t="str">
        <f>INDEX(Schools!B:B,MATCH(schools[[#This Row],[Address]],Schools!H:H,))</f>
        <v>Dist</v>
      </c>
      <c r="G4726">
        <v>41.497311000000003</v>
      </c>
      <c r="H4726">
        <v>-87.873078000000007</v>
      </c>
      <c r="I4726">
        <v>1</v>
      </c>
      <c r="J4726" t="s">
        <v>25824</v>
      </c>
      <c r="K4726" t="s">
        <v>29904</v>
      </c>
      <c r="M4726" t="s">
        <v>29905</v>
      </c>
      <c r="N4726">
        <v>10482</v>
      </c>
      <c r="O4726" t="s">
        <v>29906</v>
      </c>
      <c r="R4726" t="s">
        <v>14742</v>
      </c>
      <c r="S4726" t="s">
        <v>6</v>
      </c>
      <c r="T4726" t="s">
        <v>2810</v>
      </c>
      <c r="U4726">
        <v>60423</v>
      </c>
      <c r="V4726" t="s">
        <v>25827</v>
      </c>
      <c r="W4726" t="s">
        <v>13702</v>
      </c>
    </row>
    <row r="4727" spans="1:23">
      <c r="A4727">
        <v>4726</v>
      </c>
      <c r="B4727" t="s">
        <v>17841</v>
      </c>
      <c r="C4727" t="s">
        <v>14742</v>
      </c>
      <c r="D4727" t="s">
        <v>6</v>
      </c>
      <c r="E4727" t="s">
        <v>17840</v>
      </c>
      <c r="F4727" t="str">
        <f>INDEX(Schools!B:B,MATCH(schools[[#This Row],[Address]],Schools!H:H,))</f>
        <v>Sch</v>
      </c>
      <c r="G4727">
        <v>41.486730000000001</v>
      </c>
      <c r="H4727">
        <v>-87.897385999999997</v>
      </c>
      <c r="I4727">
        <v>0.9</v>
      </c>
      <c r="J4727" t="s">
        <v>25850</v>
      </c>
      <c r="K4727" t="s">
        <v>17841</v>
      </c>
      <c r="M4727" t="s">
        <v>29905</v>
      </c>
      <c r="N4727">
        <v>22150</v>
      </c>
      <c r="O4727" t="s">
        <v>29907</v>
      </c>
      <c r="R4727" t="s">
        <v>14742</v>
      </c>
      <c r="S4727" t="s">
        <v>6</v>
      </c>
      <c r="T4727" t="s">
        <v>2810</v>
      </c>
      <c r="U4727">
        <v>60423</v>
      </c>
      <c r="V4727" t="s">
        <v>25827</v>
      </c>
      <c r="W4727" t="s">
        <v>25853</v>
      </c>
    </row>
    <row r="4728" spans="1:23">
      <c r="A4728">
        <v>4727</v>
      </c>
      <c r="B4728" t="s">
        <v>17839</v>
      </c>
      <c r="C4728" t="s">
        <v>14742</v>
      </c>
      <c r="D4728" t="s">
        <v>6</v>
      </c>
      <c r="E4728" t="s">
        <v>17838</v>
      </c>
      <c r="F4728" t="str">
        <f>INDEX(Schools!B:B,MATCH(schools[[#This Row],[Address]],Schools!H:H,))</f>
        <v>Sch</v>
      </c>
      <c r="G4728">
        <v>41.487648999999998</v>
      </c>
      <c r="H4728">
        <v>-87.808449999999993</v>
      </c>
      <c r="I4728">
        <v>1</v>
      </c>
      <c r="J4728" t="s">
        <v>25824</v>
      </c>
      <c r="K4728" t="s">
        <v>17839</v>
      </c>
      <c r="M4728" t="s">
        <v>29905</v>
      </c>
      <c r="N4728">
        <v>22265</v>
      </c>
      <c r="O4728" t="s">
        <v>29908</v>
      </c>
      <c r="R4728" t="s">
        <v>14742</v>
      </c>
      <c r="S4728" t="s">
        <v>6</v>
      </c>
      <c r="T4728" t="s">
        <v>2810</v>
      </c>
      <c r="U4728">
        <v>60423</v>
      </c>
      <c r="V4728" t="s">
        <v>25827</v>
      </c>
      <c r="W4728" t="s">
        <v>13702</v>
      </c>
    </row>
    <row r="4729" spans="1:23">
      <c r="A4729">
        <v>4728</v>
      </c>
      <c r="B4729" t="s">
        <v>17837</v>
      </c>
      <c r="C4729" t="s">
        <v>14742</v>
      </c>
      <c r="D4729" t="s">
        <v>6</v>
      </c>
      <c r="E4729" t="s">
        <v>17836</v>
      </c>
      <c r="F4729" t="str">
        <f>INDEX(Schools!B:B,MATCH(schools[[#This Row],[Address]],Schools!H:H,))</f>
        <v>Sch</v>
      </c>
      <c r="G4729">
        <v>41.497301999999998</v>
      </c>
      <c r="H4729">
        <v>-87.872757000000007</v>
      </c>
      <c r="I4729">
        <v>1</v>
      </c>
      <c r="J4729" t="s">
        <v>25824</v>
      </c>
      <c r="K4729" t="s">
        <v>29909</v>
      </c>
      <c r="M4729" t="s">
        <v>29905</v>
      </c>
      <c r="N4729">
        <v>10480</v>
      </c>
      <c r="O4729" t="s">
        <v>29906</v>
      </c>
      <c r="R4729" t="s">
        <v>14742</v>
      </c>
      <c r="S4729" t="s">
        <v>6</v>
      </c>
      <c r="T4729" t="s">
        <v>2810</v>
      </c>
      <c r="U4729">
        <v>60423</v>
      </c>
      <c r="V4729" t="s">
        <v>25827</v>
      </c>
      <c r="W4729" t="s">
        <v>13702</v>
      </c>
    </row>
    <row r="4730" spans="1:23">
      <c r="A4730">
        <v>4729</v>
      </c>
      <c r="B4730" t="s">
        <v>17833</v>
      </c>
      <c r="C4730" t="s">
        <v>14923</v>
      </c>
      <c r="D4730" t="s">
        <v>6</v>
      </c>
      <c r="E4730" t="s">
        <v>17832</v>
      </c>
      <c r="F4730" t="str">
        <f>INDEX(Schools!B:B,MATCH(schools[[#This Row],[Address]],Schools!H:H,))</f>
        <v>Dist</v>
      </c>
      <c r="G4730">
        <v>41.532103999999997</v>
      </c>
      <c r="H4730">
        <v>-87.890006999999997</v>
      </c>
      <c r="I4730">
        <v>1</v>
      </c>
      <c r="J4730" t="s">
        <v>25850</v>
      </c>
      <c r="K4730" t="s">
        <v>17833</v>
      </c>
      <c r="M4730" t="s">
        <v>29910</v>
      </c>
      <c r="N4730">
        <v>11244</v>
      </c>
      <c r="O4730" t="s">
        <v>29911</v>
      </c>
      <c r="R4730" t="s">
        <v>14923</v>
      </c>
      <c r="S4730" t="s">
        <v>6</v>
      </c>
      <c r="T4730" t="s">
        <v>2810</v>
      </c>
      <c r="U4730">
        <v>60448</v>
      </c>
      <c r="V4730" t="s">
        <v>25827</v>
      </c>
      <c r="W4730" t="s">
        <v>25853</v>
      </c>
    </row>
    <row r="4731" spans="1:23">
      <c r="A4731">
        <v>4730</v>
      </c>
      <c r="B4731" t="s">
        <v>17835</v>
      </c>
      <c r="C4731" t="s">
        <v>14923</v>
      </c>
      <c r="D4731" t="s">
        <v>6</v>
      </c>
      <c r="E4731" t="s">
        <v>17834</v>
      </c>
      <c r="F4731" t="str">
        <f>INDEX(Schools!B:B,MATCH(schools[[#This Row],[Address]],Schools!H:H,))</f>
        <v>Sch</v>
      </c>
      <c r="G4731">
        <v>41.530316999999997</v>
      </c>
      <c r="H4731">
        <v>-87.865449999999996</v>
      </c>
      <c r="I4731">
        <v>1</v>
      </c>
      <c r="J4731" t="s">
        <v>25824</v>
      </c>
      <c r="K4731" t="s">
        <v>17835</v>
      </c>
      <c r="M4731" t="s">
        <v>29910</v>
      </c>
      <c r="N4731">
        <v>19815</v>
      </c>
      <c r="O4731" t="s">
        <v>29912</v>
      </c>
      <c r="R4731" t="s">
        <v>14923</v>
      </c>
      <c r="S4731" t="s">
        <v>6</v>
      </c>
      <c r="T4731" t="s">
        <v>2810</v>
      </c>
      <c r="U4731">
        <v>60448</v>
      </c>
      <c r="V4731" t="s">
        <v>25827</v>
      </c>
      <c r="W4731" t="s">
        <v>13702</v>
      </c>
    </row>
    <row r="4732" spans="1:23">
      <c r="A4732">
        <v>4731</v>
      </c>
      <c r="B4732" t="s">
        <v>17833</v>
      </c>
      <c r="C4732" t="s">
        <v>14923</v>
      </c>
      <c r="D4732" t="s">
        <v>6</v>
      </c>
      <c r="E4732" t="s">
        <v>17832</v>
      </c>
      <c r="F4732" t="str">
        <f>INDEX(Schools!B:B,MATCH(schools[[#This Row],[Address]],Schools!H:H,))</f>
        <v>Dist</v>
      </c>
      <c r="G4732">
        <v>41.532103999999997</v>
      </c>
      <c r="H4732">
        <v>-87.890006999999997</v>
      </c>
      <c r="I4732">
        <v>1</v>
      </c>
      <c r="J4732" t="s">
        <v>25850</v>
      </c>
      <c r="K4732" t="s">
        <v>17833</v>
      </c>
      <c r="M4732" t="s">
        <v>29910</v>
      </c>
      <c r="N4732">
        <v>11244</v>
      </c>
      <c r="O4732" t="s">
        <v>29911</v>
      </c>
      <c r="R4732" t="s">
        <v>14923</v>
      </c>
      <c r="S4732" t="s">
        <v>6</v>
      </c>
      <c r="T4732" t="s">
        <v>2810</v>
      </c>
      <c r="U4732">
        <v>60448</v>
      </c>
      <c r="V4732" t="s">
        <v>25827</v>
      </c>
      <c r="W4732" t="s">
        <v>25853</v>
      </c>
    </row>
    <row r="4733" spans="1:23">
      <c r="A4733">
        <v>4732</v>
      </c>
      <c r="B4733" t="s">
        <v>17831</v>
      </c>
      <c r="C4733" t="s">
        <v>14923</v>
      </c>
      <c r="D4733" t="s">
        <v>6</v>
      </c>
      <c r="E4733" t="s">
        <v>17830</v>
      </c>
      <c r="F4733" t="str">
        <f>INDEX(Schools!B:B,MATCH(schools[[#This Row],[Address]],Schools!H:H,))</f>
        <v>Sch</v>
      </c>
      <c r="G4733">
        <v>41.534681999999997</v>
      </c>
      <c r="H4733">
        <v>-87.893376000000004</v>
      </c>
      <c r="I4733">
        <v>1</v>
      </c>
      <c r="J4733" t="s">
        <v>25824</v>
      </c>
      <c r="K4733" t="s">
        <v>29913</v>
      </c>
      <c r="M4733" t="s">
        <v>29910</v>
      </c>
      <c r="N4733">
        <v>11331</v>
      </c>
      <c r="O4733" t="s">
        <v>29914</v>
      </c>
      <c r="R4733" t="s">
        <v>14923</v>
      </c>
      <c r="S4733" t="s">
        <v>6</v>
      </c>
      <c r="T4733" t="s">
        <v>2810</v>
      </c>
      <c r="U4733">
        <v>60448</v>
      </c>
      <c r="V4733" t="s">
        <v>25827</v>
      </c>
      <c r="W4733" t="s">
        <v>13702</v>
      </c>
    </row>
    <row r="4734" spans="1:23">
      <c r="A4734">
        <v>4733</v>
      </c>
      <c r="B4734" t="s">
        <v>17829</v>
      </c>
      <c r="C4734" t="s">
        <v>14742</v>
      </c>
      <c r="D4734" t="s">
        <v>6</v>
      </c>
      <c r="E4734" t="s">
        <v>17828</v>
      </c>
      <c r="F4734" t="str">
        <f>INDEX(Schools!B:B,MATCH(schools[[#This Row],[Address]],Schools!H:H,))</f>
        <v>Dist</v>
      </c>
      <c r="G4734">
        <v>41.525668000000003</v>
      </c>
      <c r="H4734">
        <v>-87.817177999999998</v>
      </c>
      <c r="I4734">
        <v>1</v>
      </c>
      <c r="J4734" t="s">
        <v>25824</v>
      </c>
      <c r="K4734" t="s">
        <v>17829</v>
      </c>
      <c r="M4734" t="s">
        <v>29905</v>
      </c>
      <c r="N4734">
        <v>20100</v>
      </c>
      <c r="O4734" t="s">
        <v>29915</v>
      </c>
      <c r="R4734" t="s">
        <v>14742</v>
      </c>
      <c r="S4734" t="s">
        <v>6</v>
      </c>
      <c r="T4734" t="s">
        <v>2810</v>
      </c>
      <c r="U4734">
        <v>60423</v>
      </c>
      <c r="V4734" t="s">
        <v>25827</v>
      </c>
      <c r="W4734" t="s">
        <v>13702</v>
      </c>
    </row>
    <row r="4735" spans="1:23">
      <c r="A4735">
        <v>4734</v>
      </c>
      <c r="B4735" t="s">
        <v>17827</v>
      </c>
      <c r="C4735" t="s">
        <v>14742</v>
      </c>
      <c r="D4735" t="s">
        <v>6</v>
      </c>
      <c r="E4735" t="s">
        <v>17826</v>
      </c>
      <c r="F4735" t="str">
        <f>INDEX(Schools!B:B,MATCH(schools[[#This Row],[Address]],Schools!H:H,))</f>
        <v>Sch</v>
      </c>
      <c r="G4735">
        <v>41.514555999999999</v>
      </c>
      <c r="H4735">
        <v>-87.792139000000006</v>
      </c>
      <c r="I4735">
        <v>1</v>
      </c>
      <c r="J4735" t="s">
        <v>25824</v>
      </c>
      <c r="K4735" t="s">
        <v>17827</v>
      </c>
      <c r="M4735" t="s">
        <v>29905</v>
      </c>
      <c r="N4735">
        <v>7260</v>
      </c>
      <c r="O4735" t="s">
        <v>29916</v>
      </c>
      <c r="R4735" t="s">
        <v>14742</v>
      </c>
      <c r="S4735" t="s">
        <v>6</v>
      </c>
      <c r="T4735" t="s">
        <v>2810</v>
      </c>
      <c r="U4735">
        <v>60423</v>
      </c>
      <c r="V4735" t="s">
        <v>25827</v>
      </c>
      <c r="W4735" t="s">
        <v>13702</v>
      </c>
    </row>
    <row r="4736" spans="1:23">
      <c r="A4736">
        <v>4735</v>
      </c>
      <c r="B4736" t="s">
        <v>17825</v>
      </c>
      <c r="C4736" t="s">
        <v>14742</v>
      </c>
      <c r="D4736" t="s">
        <v>6</v>
      </c>
      <c r="E4736" t="s">
        <v>17824</v>
      </c>
      <c r="F4736" t="str">
        <f>INDEX(Schools!B:B,MATCH(schools[[#This Row],[Address]],Schools!H:H,))</f>
        <v>Sch</v>
      </c>
      <c r="G4736">
        <v>41.509613000000002</v>
      </c>
      <c r="H4736">
        <v>-87.803321999999994</v>
      </c>
      <c r="I4736">
        <v>1</v>
      </c>
      <c r="J4736" t="s">
        <v>25824</v>
      </c>
      <c r="K4736" t="s">
        <v>17825</v>
      </c>
      <c r="M4736" t="s">
        <v>29905</v>
      </c>
      <c r="N4736">
        <v>20912</v>
      </c>
      <c r="O4736" t="s">
        <v>29917</v>
      </c>
      <c r="R4736" t="s">
        <v>14742</v>
      </c>
      <c r="S4736" t="s">
        <v>6</v>
      </c>
      <c r="T4736" t="s">
        <v>2810</v>
      </c>
      <c r="U4736">
        <v>60423</v>
      </c>
      <c r="V4736" t="s">
        <v>25827</v>
      </c>
      <c r="W4736" t="s">
        <v>13702</v>
      </c>
    </row>
    <row r="4737" spans="1:23">
      <c r="A4737">
        <v>4736</v>
      </c>
      <c r="B4737" t="s">
        <v>17823</v>
      </c>
      <c r="C4737" t="s">
        <v>13517</v>
      </c>
      <c r="D4737" t="s">
        <v>6</v>
      </c>
      <c r="E4737" t="s">
        <v>17822</v>
      </c>
      <c r="F4737" t="str">
        <f>INDEX(Schools!B:B,MATCH(schools[[#This Row],[Address]],Schools!H:H,))</f>
        <v>Sch</v>
      </c>
      <c r="G4737">
        <v>41.529932000000002</v>
      </c>
      <c r="H4737">
        <v>-87.817172999999997</v>
      </c>
      <c r="I4737">
        <v>1</v>
      </c>
      <c r="J4737" t="s">
        <v>25824</v>
      </c>
      <c r="K4737" t="s">
        <v>17823</v>
      </c>
      <c r="M4737" t="s">
        <v>26643</v>
      </c>
      <c r="N4737">
        <v>19900</v>
      </c>
      <c r="O4737" t="s">
        <v>26642</v>
      </c>
      <c r="R4737" t="s">
        <v>13517</v>
      </c>
      <c r="S4737" t="s">
        <v>6</v>
      </c>
      <c r="T4737" t="s">
        <v>2810</v>
      </c>
      <c r="U4737">
        <v>60487</v>
      </c>
      <c r="V4737" t="s">
        <v>25827</v>
      </c>
      <c r="W4737" t="s">
        <v>13702</v>
      </c>
    </row>
    <row r="4738" spans="1:23">
      <c r="A4738">
        <v>4737</v>
      </c>
      <c r="B4738" t="s">
        <v>17821</v>
      </c>
      <c r="C4738" t="s">
        <v>14742</v>
      </c>
      <c r="D4738" t="s">
        <v>6</v>
      </c>
      <c r="E4738" t="s">
        <v>17820</v>
      </c>
      <c r="F4738" t="str">
        <f>INDEX(Schools!B:B,MATCH(schools[[#This Row],[Address]],Schools!H:H,))</f>
        <v>Sch</v>
      </c>
      <c r="G4738">
        <v>41.525961000000002</v>
      </c>
      <c r="H4738">
        <v>-87.829656</v>
      </c>
      <c r="I4738">
        <v>1</v>
      </c>
      <c r="J4738" t="s">
        <v>25824</v>
      </c>
      <c r="K4738" t="s">
        <v>17821</v>
      </c>
      <c r="M4738" t="s">
        <v>29905</v>
      </c>
      <c r="N4738">
        <v>20027</v>
      </c>
      <c r="O4738" t="s">
        <v>26559</v>
      </c>
      <c r="R4738" t="s">
        <v>14742</v>
      </c>
      <c r="S4738" t="s">
        <v>6</v>
      </c>
      <c r="T4738" t="s">
        <v>2810</v>
      </c>
      <c r="U4738">
        <v>60423</v>
      </c>
      <c r="V4738" t="s">
        <v>25827</v>
      </c>
      <c r="W4738" t="s">
        <v>13702</v>
      </c>
    </row>
    <row r="4739" spans="1:23">
      <c r="A4739">
        <v>4738</v>
      </c>
      <c r="B4739" t="s">
        <v>17819</v>
      </c>
      <c r="C4739" t="s">
        <v>14742</v>
      </c>
      <c r="D4739" t="s">
        <v>6</v>
      </c>
      <c r="E4739" t="s">
        <v>17818</v>
      </c>
      <c r="F4739" t="str">
        <f>INDEX(Schools!B:B,MATCH(schools[[#This Row],[Address]],Schools!H:H,))</f>
        <v>Sch</v>
      </c>
      <c r="G4739">
        <v>41.525585999999997</v>
      </c>
      <c r="H4739">
        <v>-87.817926</v>
      </c>
      <c r="I4739">
        <v>1</v>
      </c>
      <c r="J4739" t="s">
        <v>25824</v>
      </c>
      <c r="K4739" t="s">
        <v>17819</v>
      </c>
      <c r="M4739" t="s">
        <v>29905</v>
      </c>
      <c r="N4739">
        <v>20130</v>
      </c>
      <c r="O4739" t="s">
        <v>29918</v>
      </c>
      <c r="R4739" t="s">
        <v>14742</v>
      </c>
      <c r="S4739" t="s">
        <v>6</v>
      </c>
      <c r="T4739" t="s">
        <v>2810</v>
      </c>
      <c r="U4739">
        <v>60423</v>
      </c>
      <c r="V4739" t="s">
        <v>25827</v>
      </c>
      <c r="W4739" t="s">
        <v>13702</v>
      </c>
    </row>
    <row r="4740" spans="1:23">
      <c r="A4740">
        <v>4739</v>
      </c>
      <c r="B4740" t="s">
        <v>17817</v>
      </c>
      <c r="C4740" t="s">
        <v>17812</v>
      </c>
      <c r="D4740" t="s">
        <v>6</v>
      </c>
      <c r="E4740" t="s">
        <v>17816</v>
      </c>
      <c r="F4740" t="str">
        <f>INDEX(Schools!B:B,MATCH(schools[[#This Row],[Address]],Schools!H:H,))</f>
        <v>Dist</v>
      </c>
      <c r="G4740">
        <v>41.345267</v>
      </c>
      <c r="H4740">
        <v>-87.623413999999997</v>
      </c>
      <c r="I4740">
        <v>1</v>
      </c>
      <c r="J4740" t="s">
        <v>25824</v>
      </c>
      <c r="K4740" t="s">
        <v>17817</v>
      </c>
      <c r="M4740" t="s">
        <v>29919</v>
      </c>
      <c r="N4740">
        <v>538</v>
      </c>
      <c r="O4740" t="s">
        <v>26095</v>
      </c>
      <c r="R4740" t="s">
        <v>17812</v>
      </c>
      <c r="S4740" t="s">
        <v>6</v>
      </c>
      <c r="T4740" t="s">
        <v>2810</v>
      </c>
      <c r="U4740">
        <v>60401</v>
      </c>
      <c r="V4740" t="s">
        <v>25827</v>
      </c>
      <c r="W4740" t="s">
        <v>13702</v>
      </c>
    </row>
    <row r="4741" spans="1:23">
      <c r="A4741">
        <v>4740</v>
      </c>
      <c r="B4741" t="s">
        <v>17817</v>
      </c>
      <c r="C4741" t="s">
        <v>17812</v>
      </c>
      <c r="D4741" t="s">
        <v>6</v>
      </c>
      <c r="E4741" t="s">
        <v>17816</v>
      </c>
      <c r="F4741" t="str">
        <f>INDEX(Schools!B:B,MATCH(schools[[#This Row],[Address]],Schools!H:H,))</f>
        <v>Dist</v>
      </c>
      <c r="G4741">
        <v>41.345267</v>
      </c>
      <c r="H4741">
        <v>-87.623413999999997</v>
      </c>
      <c r="I4741">
        <v>1</v>
      </c>
      <c r="J4741" t="s">
        <v>25824</v>
      </c>
      <c r="K4741" t="s">
        <v>17817</v>
      </c>
      <c r="M4741" t="s">
        <v>29919</v>
      </c>
      <c r="N4741">
        <v>538</v>
      </c>
      <c r="O4741" t="s">
        <v>26095</v>
      </c>
      <c r="R4741" t="s">
        <v>17812</v>
      </c>
      <c r="S4741" t="s">
        <v>6</v>
      </c>
      <c r="T4741" t="s">
        <v>2810</v>
      </c>
      <c r="U4741">
        <v>60401</v>
      </c>
      <c r="V4741" t="s">
        <v>25827</v>
      </c>
      <c r="W4741" t="s">
        <v>13702</v>
      </c>
    </row>
    <row r="4742" spans="1:23">
      <c r="A4742">
        <v>4741</v>
      </c>
      <c r="B4742" t="s">
        <v>17815</v>
      </c>
      <c r="C4742" t="s">
        <v>17812</v>
      </c>
      <c r="D4742" t="s">
        <v>6</v>
      </c>
      <c r="E4742" t="s">
        <v>17814</v>
      </c>
      <c r="F4742" t="str">
        <f>INDEX(Schools!B:B,MATCH(schools[[#This Row],[Address]],Schools!H:H,))</f>
        <v>Sch</v>
      </c>
      <c r="G4742">
        <v>41.354472000000001</v>
      </c>
      <c r="H4742">
        <v>-87.608568000000005</v>
      </c>
      <c r="I4742">
        <v>1</v>
      </c>
      <c r="J4742" t="s">
        <v>25824</v>
      </c>
      <c r="K4742" t="s">
        <v>17815</v>
      </c>
      <c r="M4742" t="s">
        <v>29919</v>
      </c>
      <c r="N4742">
        <v>101</v>
      </c>
      <c r="O4742" t="s">
        <v>29920</v>
      </c>
      <c r="R4742" t="s">
        <v>17812</v>
      </c>
      <c r="S4742" t="s">
        <v>6</v>
      </c>
      <c r="T4742" t="s">
        <v>2810</v>
      </c>
      <c r="U4742">
        <v>60401</v>
      </c>
      <c r="V4742" t="s">
        <v>25827</v>
      </c>
      <c r="W4742" t="s">
        <v>13702</v>
      </c>
    </row>
    <row r="4743" spans="1:23">
      <c r="A4743">
        <v>4742</v>
      </c>
      <c r="B4743" t="s">
        <v>17813</v>
      </c>
      <c r="C4743" t="s">
        <v>17812</v>
      </c>
      <c r="D4743" t="s">
        <v>6</v>
      </c>
      <c r="E4743" t="s">
        <v>17811</v>
      </c>
      <c r="F4743" t="str">
        <f>INDEX(Schools!B:B,MATCH(schools[[#This Row],[Address]],Schools!H:H,))</f>
        <v>Sch</v>
      </c>
      <c r="G4743">
        <v>41.343280999999998</v>
      </c>
      <c r="H4743">
        <v>-87.625585000000001</v>
      </c>
      <c r="I4743">
        <v>1</v>
      </c>
      <c r="J4743" t="s">
        <v>25824</v>
      </c>
      <c r="K4743" t="s">
        <v>17813</v>
      </c>
      <c r="M4743" t="s">
        <v>29919</v>
      </c>
      <c r="N4743">
        <v>629</v>
      </c>
      <c r="O4743" t="s">
        <v>29921</v>
      </c>
      <c r="R4743" t="s">
        <v>17812</v>
      </c>
      <c r="S4743" t="s">
        <v>6</v>
      </c>
      <c r="T4743" t="s">
        <v>2810</v>
      </c>
      <c r="U4743">
        <v>60401</v>
      </c>
      <c r="V4743" t="s">
        <v>25827</v>
      </c>
      <c r="W4743" t="s">
        <v>13702</v>
      </c>
    </row>
    <row r="4744" spans="1:23">
      <c r="A4744">
        <v>4743</v>
      </c>
      <c r="B4744" t="s">
        <v>17810</v>
      </c>
      <c r="C4744" t="s">
        <v>14909</v>
      </c>
      <c r="D4744" t="s">
        <v>6</v>
      </c>
      <c r="E4744" t="s">
        <v>17809</v>
      </c>
      <c r="F4744" t="str">
        <f>INDEX(Schools!B:B,MATCH(schools[[#This Row],[Address]],Schools!H:H,))</f>
        <v>Dist</v>
      </c>
      <c r="G4744">
        <v>41.443032000000002</v>
      </c>
      <c r="H4744">
        <v>-87.640002999999993</v>
      </c>
      <c r="I4744">
        <v>1</v>
      </c>
      <c r="J4744" t="s">
        <v>25824</v>
      </c>
      <c r="K4744" t="s">
        <v>17810</v>
      </c>
      <c r="M4744" t="s">
        <v>29922</v>
      </c>
      <c r="N4744">
        <v>690</v>
      </c>
      <c r="O4744" t="s">
        <v>27666</v>
      </c>
      <c r="R4744" t="s">
        <v>14909</v>
      </c>
      <c r="S4744" t="s">
        <v>6</v>
      </c>
      <c r="T4744" t="s">
        <v>2810</v>
      </c>
      <c r="U4744">
        <v>60417</v>
      </c>
      <c r="V4744" t="s">
        <v>25827</v>
      </c>
      <c r="W4744" t="s">
        <v>13702</v>
      </c>
    </row>
    <row r="4745" spans="1:23">
      <c r="A4745">
        <v>4744</v>
      </c>
      <c r="B4745" t="s">
        <v>17808</v>
      </c>
      <c r="C4745" t="s">
        <v>14909</v>
      </c>
      <c r="D4745" t="s">
        <v>6</v>
      </c>
      <c r="E4745" t="s">
        <v>17807</v>
      </c>
      <c r="F4745" t="str">
        <f>INDEX(Schools!B:B,MATCH(schools[[#This Row],[Address]],Schools!H:H,))</f>
        <v>Sch</v>
      </c>
      <c r="G4745">
        <v>41.442010000000003</v>
      </c>
      <c r="H4745">
        <v>-87.649407999999994</v>
      </c>
      <c r="I4745">
        <v>1</v>
      </c>
      <c r="J4745" t="s">
        <v>25824</v>
      </c>
      <c r="K4745" t="s">
        <v>17808</v>
      </c>
      <c r="M4745" t="s">
        <v>29922</v>
      </c>
      <c r="N4745">
        <v>1515</v>
      </c>
      <c r="O4745" t="s">
        <v>27666</v>
      </c>
      <c r="R4745" t="s">
        <v>14909</v>
      </c>
      <c r="S4745" t="s">
        <v>6</v>
      </c>
      <c r="T4745" t="s">
        <v>2810</v>
      </c>
      <c r="U4745">
        <v>60417</v>
      </c>
      <c r="V4745" t="s">
        <v>25827</v>
      </c>
      <c r="W4745" t="s">
        <v>13702</v>
      </c>
    </row>
    <row r="4746" spans="1:23">
      <c r="A4746">
        <v>4745</v>
      </c>
      <c r="B4746" t="s">
        <v>17806</v>
      </c>
      <c r="C4746" t="s">
        <v>17795</v>
      </c>
      <c r="D4746" t="s">
        <v>6</v>
      </c>
      <c r="E4746" t="s">
        <v>17805</v>
      </c>
      <c r="F4746" t="str">
        <f>INDEX(Schools!B:B,MATCH(schools[[#This Row],[Address]],Schools!H:H,))</f>
        <v>Sch</v>
      </c>
      <c r="G4746">
        <v>41.427394999999997</v>
      </c>
      <c r="H4746">
        <v>-87.677119000000005</v>
      </c>
      <c r="I4746">
        <v>1</v>
      </c>
      <c r="J4746" t="s">
        <v>25850</v>
      </c>
      <c r="K4746" t="s">
        <v>17806</v>
      </c>
      <c r="M4746" t="s">
        <v>29923</v>
      </c>
      <c r="N4746">
        <v>635</v>
      </c>
      <c r="O4746" t="s">
        <v>29924</v>
      </c>
      <c r="R4746" t="s">
        <v>17795</v>
      </c>
      <c r="S4746" t="s">
        <v>6</v>
      </c>
      <c r="T4746" t="s">
        <v>2810</v>
      </c>
      <c r="U4746">
        <v>60484</v>
      </c>
      <c r="V4746" t="s">
        <v>25827</v>
      </c>
      <c r="W4746" t="s">
        <v>25853</v>
      </c>
    </row>
    <row r="4747" spans="1:23">
      <c r="A4747">
        <v>4746</v>
      </c>
      <c r="B4747" t="s">
        <v>17804</v>
      </c>
      <c r="C4747" t="s">
        <v>14909</v>
      </c>
      <c r="D4747" t="s">
        <v>6</v>
      </c>
      <c r="E4747" t="s">
        <v>17803</v>
      </c>
      <c r="F4747" t="str">
        <f>INDEX(Schools!B:B,MATCH(schools[[#This Row],[Address]],Schools!H:H,))</f>
        <v>Sch</v>
      </c>
      <c r="G4747">
        <v>41.421075999999999</v>
      </c>
      <c r="H4747">
        <v>-87.640151000000003</v>
      </c>
      <c r="I4747">
        <v>1</v>
      </c>
      <c r="J4747" t="s">
        <v>25824</v>
      </c>
      <c r="K4747" t="s">
        <v>17804</v>
      </c>
      <c r="M4747" t="s">
        <v>29922</v>
      </c>
      <c r="N4747">
        <v>1124</v>
      </c>
      <c r="O4747" t="s">
        <v>29925</v>
      </c>
      <c r="R4747" t="s">
        <v>14909</v>
      </c>
      <c r="S4747" t="s">
        <v>6</v>
      </c>
      <c r="T4747" t="s">
        <v>2810</v>
      </c>
      <c r="U4747">
        <v>60417</v>
      </c>
      <c r="V4747" t="s">
        <v>25827</v>
      </c>
      <c r="W4747" t="s">
        <v>13702</v>
      </c>
    </row>
    <row r="4748" spans="1:23">
      <c r="A4748">
        <v>4747</v>
      </c>
      <c r="B4748" t="s">
        <v>17802</v>
      </c>
      <c r="C4748" t="s">
        <v>14909</v>
      </c>
      <c r="D4748" t="s">
        <v>6</v>
      </c>
      <c r="E4748" t="s">
        <v>17801</v>
      </c>
      <c r="F4748" t="str">
        <f>INDEX(Schools!B:B,MATCH(schools[[#This Row],[Address]],Schools!H:H,))</f>
        <v>Sch</v>
      </c>
      <c r="G4748">
        <v>41.445895</v>
      </c>
      <c r="H4748">
        <v>-87.628750999999994</v>
      </c>
      <c r="I4748">
        <v>1</v>
      </c>
      <c r="J4748" t="s">
        <v>25824</v>
      </c>
      <c r="K4748" t="s">
        <v>17802</v>
      </c>
      <c r="M4748" t="s">
        <v>29922</v>
      </c>
      <c r="N4748">
        <v>435</v>
      </c>
      <c r="O4748" t="s">
        <v>26043</v>
      </c>
      <c r="R4748" t="s">
        <v>14909</v>
      </c>
      <c r="S4748" t="s">
        <v>6</v>
      </c>
      <c r="T4748" t="s">
        <v>2810</v>
      </c>
      <c r="U4748">
        <v>60417</v>
      </c>
      <c r="V4748" t="s">
        <v>25827</v>
      </c>
      <c r="W4748" t="s">
        <v>13702</v>
      </c>
    </row>
    <row r="4749" spans="1:23">
      <c r="A4749">
        <v>4748</v>
      </c>
      <c r="B4749" t="s">
        <v>17800</v>
      </c>
      <c r="C4749" t="s">
        <v>14904</v>
      </c>
      <c r="D4749" t="s">
        <v>6</v>
      </c>
      <c r="E4749" t="s">
        <v>17799</v>
      </c>
      <c r="F4749" t="str">
        <f>INDEX(Schools!B:B,MATCH(schools[[#This Row],[Address]],Schools!H:H,))</f>
        <v>Sch</v>
      </c>
      <c r="G4749">
        <v>41.428907000000002</v>
      </c>
      <c r="H4749">
        <v>-87.72739</v>
      </c>
      <c r="I4749">
        <v>1</v>
      </c>
      <c r="J4749" t="s">
        <v>25824</v>
      </c>
      <c r="K4749" t="s">
        <v>17800</v>
      </c>
      <c r="M4749" t="s">
        <v>29926</v>
      </c>
      <c r="N4749">
        <v>25425</v>
      </c>
      <c r="O4749" t="s">
        <v>29927</v>
      </c>
      <c r="R4749" t="s">
        <v>14904</v>
      </c>
      <c r="S4749" t="s">
        <v>6</v>
      </c>
      <c r="T4749" t="s">
        <v>2810</v>
      </c>
      <c r="U4749">
        <v>60449</v>
      </c>
      <c r="V4749" t="s">
        <v>25827</v>
      </c>
      <c r="W4749" t="s">
        <v>13702</v>
      </c>
    </row>
    <row r="4750" spans="1:23">
      <c r="A4750">
        <v>4749</v>
      </c>
      <c r="B4750" t="s">
        <v>17798</v>
      </c>
      <c r="C4750" t="s">
        <v>16537</v>
      </c>
      <c r="D4750" t="s">
        <v>6</v>
      </c>
      <c r="E4750" t="s">
        <v>17797</v>
      </c>
      <c r="F4750" t="str">
        <f>INDEX(Schools!B:B,MATCH(schools[[#This Row],[Address]],Schools!H:H,))</f>
        <v>Sch</v>
      </c>
      <c r="G4750">
        <v>41.468113000000002</v>
      </c>
      <c r="H4750">
        <v>-87.697291000000007</v>
      </c>
      <c r="I4750">
        <v>1</v>
      </c>
      <c r="J4750" t="s">
        <v>25824</v>
      </c>
      <c r="K4750" t="s">
        <v>17798</v>
      </c>
      <c r="M4750" t="s">
        <v>26775</v>
      </c>
      <c r="N4750">
        <v>430</v>
      </c>
      <c r="O4750" t="s">
        <v>29928</v>
      </c>
      <c r="R4750" t="s">
        <v>16537</v>
      </c>
      <c r="S4750" t="s">
        <v>6</v>
      </c>
      <c r="T4750" t="s">
        <v>2810</v>
      </c>
      <c r="U4750">
        <v>60466</v>
      </c>
      <c r="V4750" t="s">
        <v>25827</v>
      </c>
      <c r="W4750" t="s">
        <v>13702</v>
      </c>
    </row>
    <row r="4751" spans="1:23">
      <c r="A4751">
        <v>4750</v>
      </c>
      <c r="B4751" t="s">
        <v>17796</v>
      </c>
      <c r="C4751" t="s">
        <v>17795</v>
      </c>
      <c r="D4751" t="s">
        <v>6</v>
      </c>
      <c r="E4751" t="s">
        <v>17794</v>
      </c>
      <c r="F4751" t="str">
        <f>INDEX(Schools!B:B,MATCH(schools[[#This Row],[Address]],Schools!H:H,))</f>
        <v>Sch</v>
      </c>
      <c r="G4751">
        <v>41.434558000000003</v>
      </c>
      <c r="H4751">
        <v>-87.678363000000004</v>
      </c>
      <c r="I4751">
        <v>1</v>
      </c>
      <c r="J4751" t="s">
        <v>25824</v>
      </c>
      <c r="K4751" t="s">
        <v>17796</v>
      </c>
      <c r="M4751" t="s">
        <v>29923</v>
      </c>
      <c r="N4751">
        <v>1009</v>
      </c>
      <c r="O4751" t="s">
        <v>26784</v>
      </c>
      <c r="R4751" t="s">
        <v>17795</v>
      </c>
      <c r="S4751" t="s">
        <v>6</v>
      </c>
      <c r="T4751" t="s">
        <v>2810</v>
      </c>
      <c r="U4751">
        <v>60484</v>
      </c>
      <c r="V4751" t="s">
        <v>25827</v>
      </c>
      <c r="W4751" t="s">
        <v>13702</v>
      </c>
    </row>
    <row r="4752" spans="1:23">
      <c r="A4752">
        <v>4751</v>
      </c>
      <c r="B4752" t="s">
        <v>17793</v>
      </c>
      <c r="C4752" t="s">
        <v>14909</v>
      </c>
      <c r="D4752" t="s">
        <v>6</v>
      </c>
      <c r="E4752" t="s">
        <v>17792</v>
      </c>
      <c r="F4752" t="str">
        <f>INDEX(Schools!B:B,MATCH(schools[[#This Row],[Address]],Schools!H:H,))</f>
        <v>Sch</v>
      </c>
      <c r="G4752">
        <v>41.439498999999998</v>
      </c>
      <c r="H4752">
        <v>-87.642589000000001</v>
      </c>
      <c r="I4752">
        <v>1</v>
      </c>
      <c r="J4752" t="s">
        <v>25824</v>
      </c>
      <c r="K4752" t="s">
        <v>17793</v>
      </c>
      <c r="M4752" t="s">
        <v>29922</v>
      </c>
      <c r="N4752">
        <v>1500</v>
      </c>
      <c r="O4752" t="s">
        <v>29929</v>
      </c>
      <c r="R4752" t="s">
        <v>14909</v>
      </c>
      <c r="S4752" t="s">
        <v>6</v>
      </c>
      <c r="T4752" t="s">
        <v>2810</v>
      </c>
      <c r="U4752">
        <v>60417</v>
      </c>
      <c r="V4752" t="s">
        <v>25827</v>
      </c>
      <c r="W4752" t="s">
        <v>13702</v>
      </c>
    </row>
    <row r="4753" spans="1:23">
      <c r="A4753">
        <v>4752</v>
      </c>
      <c r="B4753" t="s">
        <v>17791</v>
      </c>
      <c r="C4753" t="s">
        <v>14457</v>
      </c>
      <c r="D4753" t="s">
        <v>6</v>
      </c>
      <c r="E4753" t="s">
        <v>17731</v>
      </c>
      <c r="F4753" t="str">
        <f>INDEX(Schools!B:B,MATCH(schools[[#This Row],[Address]],Schools!H:H,))</f>
        <v>Dist</v>
      </c>
      <c r="G4753">
        <v>41.596656000000003</v>
      </c>
      <c r="H4753">
        <v>-88.193490999999995</v>
      </c>
      <c r="I4753">
        <v>1</v>
      </c>
      <c r="J4753" t="s">
        <v>25824</v>
      </c>
      <c r="K4753" t="s">
        <v>17791</v>
      </c>
      <c r="M4753" t="s">
        <v>29930</v>
      </c>
      <c r="N4753">
        <v>15732</v>
      </c>
      <c r="O4753" t="s">
        <v>29931</v>
      </c>
      <c r="R4753" t="s">
        <v>14457</v>
      </c>
      <c r="S4753" t="s">
        <v>6</v>
      </c>
      <c r="T4753" t="s">
        <v>2810</v>
      </c>
      <c r="U4753">
        <v>60544</v>
      </c>
      <c r="V4753" t="s">
        <v>25827</v>
      </c>
      <c r="W4753" t="s">
        <v>13702</v>
      </c>
    </row>
    <row r="4754" spans="1:23">
      <c r="A4754">
        <v>4753</v>
      </c>
      <c r="B4754" t="s">
        <v>17790</v>
      </c>
      <c r="C4754" t="s">
        <v>14457</v>
      </c>
      <c r="D4754" t="s">
        <v>6</v>
      </c>
      <c r="E4754" t="s">
        <v>17789</v>
      </c>
      <c r="F4754" t="str">
        <f>INDEX(Schools!B:B,MATCH(schools[[#This Row],[Address]],Schools!H:H,))</f>
        <v>Sch</v>
      </c>
      <c r="G4754">
        <v>41.601658999999998</v>
      </c>
      <c r="H4754">
        <v>-88.206390999999996</v>
      </c>
      <c r="I4754">
        <v>1</v>
      </c>
      <c r="J4754" t="s">
        <v>25824</v>
      </c>
      <c r="K4754" t="s">
        <v>29932</v>
      </c>
      <c r="M4754" t="s">
        <v>29930</v>
      </c>
      <c r="N4754">
        <v>24120</v>
      </c>
      <c r="O4754" t="s">
        <v>29933</v>
      </c>
      <c r="R4754" t="s">
        <v>14457</v>
      </c>
      <c r="S4754" t="s">
        <v>6</v>
      </c>
      <c r="T4754" t="s">
        <v>2810</v>
      </c>
      <c r="U4754">
        <v>60544</v>
      </c>
      <c r="V4754" t="s">
        <v>25827</v>
      </c>
      <c r="W4754" t="s">
        <v>13702</v>
      </c>
    </row>
    <row r="4755" spans="1:23">
      <c r="A4755">
        <v>4754</v>
      </c>
      <c r="B4755" t="s">
        <v>17788</v>
      </c>
      <c r="C4755" t="s">
        <v>14457</v>
      </c>
      <c r="D4755" t="s">
        <v>6</v>
      </c>
      <c r="E4755" t="s">
        <v>17787</v>
      </c>
      <c r="F4755" t="str">
        <f>INDEX(Schools!B:B,MATCH(schools[[#This Row],[Address]],Schools!H:H,))</f>
        <v>Sch</v>
      </c>
      <c r="G4755">
        <v>41.562671000000002</v>
      </c>
      <c r="H4755">
        <v>-88.272664000000006</v>
      </c>
      <c r="I4755">
        <v>1</v>
      </c>
      <c r="J4755" t="s">
        <v>25824</v>
      </c>
      <c r="K4755" t="s">
        <v>17788</v>
      </c>
      <c r="M4755" t="s">
        <v>29846</v>
      </c>
      <c r="N4755">
        <v>7800</v>
      </c>
      <c r="O4755" t="s">
        <v>29884</v>
      </c>
      <c r="R4755" t="s">
        <v>14457</v>
      </c>
      <c r="S4755" t="s">
        <v>6</v>
      </c>
      <c r="T4755" t="s">
        <v>2653</v>
      </c>
      <c r="U4755">
        <v>60586</v>
      </c>
      <c r="V4755" t="s">
        <v>25827</v>
      </c>
      <c r="W4755" t="s">
        <v>15658</v>
      </c>
    </row>
    <row r="4756" spans="1:23">
      <c r="A4756">
        <v>4755</v>
      </c>
      <c r="B4756" t="s">
        <v>17786</v>
      </c>
      <c r="C4756" t="s">
        <v>14457</v>
      </c>
      <c r="D4756" t="s">
        <v>6</v>
      </c>
      <c r="E4756" t="s">
        <v>17785</v>
      </c>
      <c r="F4756" t="str">
        <f>INDEX(Schools!B:B,MATCH(schools[[#This Row],[Address]],Schools!H:H,))</f>
        <v>Sch</v>
      </c>
      <c r="G4756">
        <v>41.664133999999997</v>
      </c>
      <c r="H4756">
        <v>-88.221463</v>
      </c>
      <c r="I4756">
        <v>1</v>
      </c>
      <c r="J4756" t="s">
        <v>25824</v>
      </c>
      <c r="K4756" t="s">
        <v>17786</v>
      </c>
      <c r="M4756" t="s">
        <v>28311</v>
      </c>
      <c r="N4756">
        <v>12005</v>
      </c>
      <c r="O4756" t="s">
        <v>29934</v>
      </c>
      <c r="R4756" t="s">
        <v>14457</v>
      </c>
      <c r="S4756" t="s">
        <v>6</v>
      </c>
      <c r="T4756" t="s">
        <v>2810</v>
      </c>
      <c r="U4756">
        <v>60585</v>
      </c>
      <c r="V4756" t="s">
        <v>25827</v>
      </c>
      <c r="W4756" t="s">
        <v>13702</v>
      </c>
    </row>
    <row r="4757" spans="1:23">
      <c r="A4757">
        <v>4756</v>
      </c>
      <c r="B4757" t="s">
        <v>17784</v>
      </c>
      <c r="C4757" t="s">
        <v>14457</v>
      </c>
      <c r="D4757" t="s">
        <v>6</v>
      </c>
      <c r="E4757" t="s">
        <v>17783</v>
      </c>
      <c r="F4757" t="str">
        <f>INDEX(Schools!B:B,MATCH(schools[[#This Row],[Address]],Schools!H:H,))</f>
        <v>Sch</v>
      </c>
      <c r="G4757">
        <v>41.664808999999998</v>
      </c>
      <c r="H4757">
        <v>-88.17465</v>
      </c>
      <c r="I4757">
        <v>0.9</v>
      </c>
      <c r="J4757" t="s">
        <v>25824</v>
      </c>
      <c r="K4757" t="s">
        <v>29935</v>
      </c>
      <c r="M4757" t="s">
        <v>28311</v>
      </c>
      <c r="N4757">
        <v>12001</v>
      </c>
      <c r="O4757" t="s">
        <v>29936</v>
      </c>
      <c r="R4757" t="s">
        <v>14457</v>
      </c>
      <c r="S4757" t="s">
        <v>6</v>
      </c>
      <c r="T4757" t="s">
        <v>2810</v>
      </c>
      <c r="U4757">
        <v>60585</v>
      </c>
      <c r="V4757" t="s">
        <v>25827</v>
      </c>
      <c r="W4757" t="s">
        <v>13702</v>
      </c>
    </row>
    <row r="4758" spans="1:23">
      <c r="A4758">
        <v>4757</v>
      </c>
      <c r="B4758" t="s">
        <v>17782</v>
      </c>
      <c r="C4758" t="s">
        <v>14457</v>
      </c>
      <c r="D4758" t="s">
        <v>6</v>
      </c>
      <c r="E4758" t="s">
        <v>17781</v>
      </c>
      <c r="F4758" t="str">
        <f>INDEX(Schools!B:B,MATCH(schools[[#This Row],[Address]],Schools!H:H,))</f>
        <v>Sch</v>
      </c>
      <c r="G4758">
        <v>41.614798999999998</v>
      </c>
      <c r="H4758">
        <v>-88.195126999999999</v>
      </c>
      <c r="I4758">
        <v>1</v>
      </c>
      <c r="J4758" t="s">
        <v>25824</v>
      </c>
      <c r="K4758" t="s">
        <v>17782</v>
      </c>
      <c r="M4758" t="s">
        <v>29930</v>
      </c>
      <c r="N4758">
        <v>14723</v>
      </c>
      <c r="O4758" t="s">
        <v>29937</v>
      </c>
      <c r="R4758" t="s">
        <v>14457</v>
      </c>
      <c r="S4758" t="s">
        <v>6</v>
      </c>
      <c r="T4758" t="s">
        <v>2810</v>
      </c>
      <c r="U4758">
        <v>60544</v>
      </c>
      <c r="V4758" t="s">
        <v>25827</v>
      </c>
      <c r="W4758" t="s">
        <v>13702</v>
      </c>
    </row>
    <row r="4759" spans="1:23">
      <c r="A4759">
        <v>4758</v>
      </c>
      <c r="B4759" t="s">
        <v>17780</v>
      </c>
      <c r="C4759" t="s">
        <v>14457</v>
      </c>
      <c r="D4759" t="s">
        <v>6</v>
      </c>
      <c r="E4759" t="s">
        <v>17779</v>
      </c>
      <c r="F4759" t="str">
        <f>INDEX(Schools!B:B,MATCH(schools[[#This Row],[Address]],Schools!H:H,))</f>
        <v>Sch</v>
      </c>
      <c r="G4759">
        <v>41.557693</v>
      </c>
      <c r="H4759">
        <v>-88.190432999999999</v>
      </c>
      <c r="I4759">
        <v>1</v>
      </c>
      <c r="J4759" t="s">
        <v>25850</v>
      </c>
      <c r="K4759" t="s">
        <v>17780</v>
      </c>
      <c r="M4759" t="s">
        <v>29846</v>
      </c>
      <c r="N4759">
        <v>2101</v>
      </c>
      <c r="O4759" t="s">
        <v>29938</v>
      </c>
      <c r="R4759" t="s">
        <v>14457</v>
      </c>
      <c r="S4759" t="s">
        <v>6</v>
      </c>
      <c r="T4759" t="s">
        <v>2810</v>
      </c>
      <c r="U4759">
        <v>60586</v>
      </c>
      <c r="V4759" t="s">
        <v>25827</v>
      </c>
      <c r="W4759" t="s">
        <v>25853</v>
      </c>
    </row>
    <row r="4760" spans="1:23">
      <c r="A4760">
        <v>4759</v>
      </c>
      <c r="B4760" t="s">
        <v>17778</v>
      </c>
      <c r="C4760" t="s">
        <v>14457</v>
      </c>
      <c r="D4760" t="s">
        <v>6</v>
      </c>
      <c r="E4760" t="s">
        <v>17777</v>
      </c>
      <c r="F4760" t="str">
        <f>INDEX(Schools!B:B,MATCH(schools[[#This Row],[Address]],Schools!H:H,))</f>
        <v>Sch</v>
      </c>
      <c r="G4760">
        <v>41.656382999999998</v>
      </c>
      <c r="H4760">
        <v>-88.212372000000002</v>
      </c>
      <c r="I4760">
        <v>1</v>
      </c>
      <c r="J4760" t="s">
        <v>25824</v>
      </c>
      <c r="K4760" t="s">
        <v>17778</v>
      </c>
      <c r="M4760" t="s">
        <v>28311</v>
      </c>
      <c r="N4760">
        <v>12425</v>
      </c>
      <c r="O4760" t="s">
        <v>29939</v>
      </c>
      <c r="R4760" t="s">
        <v>14457</v>
      </c>
      <c r="S4760" t="s">
        <v>6</v>
      </c>
      <c r="T4760" t="s">
        <v>2810</v>
      </c>
      <c r="U4760">
        <v>60585</v>
      </c>
      <c r="V4760" t="s">
        <v>25827</v>
      </c>
      <c r="W4760" t="s">
        <v>13702</v>
      </c>
    </row>
    <row r="4761" spans="1:23">
      <c r="A4761">
        <v>4760</v>
      </c>
      <c r="B4761" t="s">
        <v>17776</v>
      </c>
      <c r="C4761" t="s">
        <v>14457</v>
      </c>
      <c r="D4761" t="s">
        <v>6</v>
      </c>
      <c r="E4761" t="s">
        <v>17775</v>
      </c>
      <c r="F4761" t="str">
        <f>INDEX(Schools!B:B,MATCH(schools[[#This Row],[Address]],Schools!H:H,))</f>
        <v>Sch</v>
      </c>
      <c r="G4761">
        <v>41.557200999999999</v>
      </c>
      <c r="H4761">
        <v>-88.230569000000003</v>
      </c>
      <c r="I4761">
        <v>1</v>
      </c>
      <c r="J4761" t="s">
        <v>25824</v>
      </c>
      <c r="K4761" t="s">
        <v>17776</v>
      </c>
      <c r="M4761" t="s">
        <v>29846</v>
      </c>
      <c r="N4761">
        <v>1911</v>
      </c>
      <c r="O4761" t="s">
        <v>29940</v>
      </c>
      <c r="R4761" t="s">
        <v>14457</v>
      </c>
      <c r="S4761" t="s">
        <v>6</v>
      </c>
      <c r="T4761" t="s">
        <v>2810</v>
      </c>
      <c r="U4761">
        <v>60586</v>
      </c>
      <c r="V4761" t="s">
        <v>25827</v>
      </c>
      <c r="W4761" t="s">
        <v>13702</v>
      </c>
    </row>
    <row r="4762" spans="1:23">
      <c r="A4762">
        <v>4761</v>
      </c>
      <c r="B4762" t="s">
        <v>17774</v>
      </c>
      <c r="C4762" t="s">
        <v>14457</v>
      </c>
      <c r="D4762" t="s">
        <v>6</v>
      </c>
      <c r="E4762" t="s">
        <v>17773</v>
      </c>
      <c r="F4762" t="str">
        <f>INDEX(Schools!B:B,MATCH(schools[[#This Row],[Address]],Schools!H:H,))</f>
        <v>Sch</v>
      </c>
      <c r="G4762">
        <v>41.604149</v>
      </c>
      <c r="H4762">
        <v>-88.224500000000006</v>
      </c>
      <c r="I4762">
        <v>0.95</v>
      </c>
      <c r="J4762" t="s">
        <v>25824</v>
      </c>
      <c r="K4762" t="s">
        <v>29941</v>
      </c>
      <c r="M4762" t="s">
        <v>29930</v>
      </c>
      <c r="N4762">
        <v>15320</v>
      </c>
      <c r="O4762" t="s">
        <v>29942</v>
      </c>
      <c r="R4762" t="s">
        <v>14457</v>
      </c>
      <c r="S4762" t="s">
        <v>6</v>
      </c>
      <c r="T4762" t="s">
        <v>2810</v>
      </c>
      <c r="U4762">
        <v>60544</v>
      </c>
      <c r="V4762" t="s">
        <v>25827</v>
      </c>
      <c r="W4762" t="s">
        <v>13702</v>
      </c>
    </row>
    <row r="4763" spans="1:23">
      <c r="A4763">
        <v>4762</v>
      </c>
      <c r="B4763" t="s">
        <v>17772</v>
      </c>
      <c r="C4763" t="s">
        <v>13465</v>
      </c>
      <c r="D4763" t="s">
        <v>6</v>
      </c>
      <c r="E4763" t="s">
        <v>17771</v>
      </c>
      <c r="F4763" t="str">
        <f>INDEX(Schools!B:B,MATCH(schools[[#This Row],[Address]],Schools!H:H,))</f>
        <v>Sch</v>
      </c>
      <c r="G4763">
        <v>41.557975999999996</v>
      </c>
      <c r="H4763">
        <v>-88.285070000000005</v>
      </c>
      <c r="I4763">
        <v>1</v>
      </c>
      <c r="J4763" t="s">
        <v>25824</v>
      </c>
      <c r="K4763" t="s">
        <v>17772</v>
      </c>
      <c r="M4763" t="s">
        <v>28278</v>
      </c>
      <c r="N4763">
        <v>2001</v>
      </c>
      <c r="O4763" t="s">
        <v>29943</v>
      </c>
      <c r="R4763" t="s">
        <v>13465</v>
      </c>
      <c r="S4763" t="s">
        <v>6</v>
      </c>
      <c r="T4763" t="s">
        <v>2653</v>
      </c>
      <c r="U4763">
        <v>60431</v>
      </c>
      <c r="V4763" t="s">
        <v>25827</v>
      </c>
      <c r="W4763" t="s">
        <v>15658</v>
      </c>
    </row>
    <row r="4764" spans="1:23">
      <c r="A4764">
        <v>4763</v>
      </c>
      <c r="B4764" t="s">
        <v>17770</v>
      </c>
      <c r="C4764" t="s">
        <v>14457</v>
      </c>
      <c r="D4764" t="s">
        <v>6</v>
      </c>
      <c r="E4764" t="s">
        <v>17769</v>
      </c>
      <c r="F4764" t="str">
        <f>INDEX(Schools!B:B,MATCH(schools[[#This Row],[Address]],Schools!H:H,))</f>
        <v>Sch</v>
      </c>
      <c r="G4764">
        <v>41.658830000000002</v>
      </c>
      <c r="H4764">
        <v>-88.166731999999996</v>
      </c>
      <c r="I4764">
        <v>1</v>
      </c>
      <c r="J4764" t="s">
        <v>25824</v>
      </c>
      <c r="K4764" t="s">
        <v>29944</v>
      </c>
      <c r="M4764" t="s">
        <v>28311</v>
      </c>
      <c r="N4764">
        <v>12350</v>
      </c>
      <c r="O4764" t="s">
        <v>29945</v>
      </c>
      <c r="R4764" t="s">
        <v>14457</v>
      </c>
      <c r="S4764" t="s">
        <v>6</v>
      </c>
      <c r="T4764" t="s">
        <v>2810</v>
      </c>
      <c r="U4764">
        <v>60585</v>
      </c>
      <c r="V4764" t="s">
        <v>25827</v>
      </c>
      <c r="W4764" t="s">
        <v>13702</v>
      </c>
    </row>
    <row r="4765" spans="1:23">
      <c r="A4765">
        <v>4764</v>
      </c>
      <c r="B4765" t="s">
        <v>17768</v>
      </c>
      <c r="C4765" t="s">
        <v>14457</v>
      </c>
      <c r="D4765" t="s">
        <v>6</v>
      </c>
      <c r="E4765" t="s">
        <v>17767</v>
      </c>
      <c r="F4765" t="str">
        <f>INDEX(Schools!B:B,MATCH(schools[[#This Row],[Address]],Schools!H:H,))</f>
        <v>Sch</v>
      </c>
      <c r="G4765">
        <v>41.596150000000002</v>
      </c>
      <c r="H4765">
        <v>-88.195212999999995</v>
      </c>
      <c r="I4765">
        <v>0.92</v>
      </c>
      <c r="J4765" t="s">
        <v>25824</v>
      </c>
      <c r="K4765" t="s">
        <v>29946</v>
      </c>
      <c r="M4765" t="s">
        <v>29930</v>
      </c>
      <c r="N4765">
        <v>23723</v>
      </c>
      <c r="O4765" t="s">
        <v>29947</v>
      </c>
      <c r="R4765" t="s">
        <v>14457</v>
      </c>
      <c r="S4765" t="s">
        <v>6</v>
      </c>
      <c r="T4765" t="s">
        <v>2810</v>
      </c>
      <c r="U4765">
        <v>60544</v>
      </c>
      <c r="V4765" t="s">
        <v>25827</v>
      </c>
      <c r="W4765" t="s">
        <v>13702</v>
      </c>
    </row>
    <row r="4766" spans="1:23">
      <c r="A4766">
        <v>4765</v>
      </c>
      <c r="B4766" t="s">
        <v>17766</v>
      </c>
      <c r="C4766" t="s">
        <v>13465</v>
      </c>
      <c r="D4766" t="s">
        <v>6</v>
      </c>
      <c r="E4766" t="s">
        <v>17765</v>
      </c>
      <c r="F4766" t="str">
        <f>INDEX(Schools!B:B,MATCH(schools[[#This Row],[Address]],Schools!H:H,))</f>
        <v>Sch</v>
      </c>
      <c r="G4766">
        <v>41.569982000000003</v>
      </c>
      <c r="H4766">
        <v>-88.154391000000004</v>
      </c>
      <c r="I4766">
        <v>1</v>
      </c>
      <c r="J4766" t="s">
        <v>25824</v>
      </c>
      <c r="K4766" t="s">
        <v>17766</v>
      </c>
      <c r="M4766" t="s">
        <v>29863</v>
      </c>
      <c r="N4766">
        <v>2544</v>
      </c>
      <c r="O4766" t="s">
        <v>29948</v>
      </c>
      <c r="R4766" t="s">
        <v>13465</v>
      </c>
      <c r="S4766" t="s">
        <v>6</v>
      </c>
      <c r="T4766" t="s">
        <v>2810</v>
      </c>
      <c r="U4766">
        <v>60435</v>
      </c>
      <c r="V4766" t="s">
        <v>25827</v>
      </c>
      <c r="W4766" t="s">
        <v>13702</v>
      </c>
    </row>
    <row r="4767" spans="1:23">
      <c r="A4767">
        <v>4766</v>
      </c>
      <c r="B4767" t="s">
        <v>17764</v>
      </c>
      <c r="C4767" t="s">
        <v>13465</v>
      </c>
      <c r="D4767" t="s">
        <v>6</v>
      </c>
      <c r="E4767" t="s">
        <v>17763</v>
      </c>
      <c r="F4767" t="str">
        <f>INDEX(Schools!B:B,MATCH(schools[[#This Row],[Address]],Schools!H:H,))</f>
        <v>Sch</v>
      </c>
      <c r="G4767">
        <v>41.565367000000002</v>
      </c>
      <c r="H4767">
        <v>-88.161806999999996</v>
      </c>
      <c r="I4767">
        <v>1</v>
      </c>
      <c r="J4767" t="s">
        <v>25850</v>
      </c>
      <c r="K4767" t="s">
        <v>17764</v>
      </c>
      <c r="M4767" t="s">
        <v>28278</v>
      </c>
      <c r="N4767">
        <v>3100</v>
      </c>
      <c r="O4767" t="s">
        <v>29884</v>
      </c>
      <c r="R4767" t="s">
        <v>13465</v>
      </c>
      <c r="S4767" t="s">
        <v>6</v>
      </c>
      <c r="T4767" t="s">
        <v>2810</v>
      </c>
      <c r="U4767">
        <v>60431</v>
      </c>
      <c r="V4767" t="s">
        <v>25827</v>
      </c>
      <c r="W4767" t="s">
        <v>25853</v>
      </c>
    </row>
    <row r="4768" spans="1:23">
      <c r="A4768">
        <v>4767</v>
      </c>
      <c r="B4768" t="s">
        <v>17762</v>
      </c>
      <c r="C4768" t="s">
        <v>14457</v>
      </c>
      <c r="D4768" t="s">
        <v>6</v>
      </c>
      <c r="E4768" t="s">
        <v>17761</v>
      </c>
      <c r="F4768" t="str">
        <f>INDEX(Schools!B:B,MATCH(schools[[#This Row],[Address]],Schools!H:H,))</f>
        <v>Sch</v>
      </c>
      <c r="G4768">
        <v>41.637453000000001</v>
      </c>
      <c r="H4768">
        <v>-88.224126999999996</v>
      </c>
      <c r="I4768">
        <v>1</v>
      </c>
      <c r="J4768" t="s">
        <v>25824</v>
      </c>
      <c r="K4768" t="s">
        <v>17762</v>
      </c>
      <c r="M4768" t="s">
        <v>29930</v>
      </c>
      <c r="N4768">
        <v>24810</v>
      </c>
      <c r="O4768" t="s">
        <v>26614</v>
      </c>
      <c r="R4768" t="s">
        <v>14457</v>
      </c>
      <c r="S4768" t="s">
        <v>6</v>
      </c>
      <c r="T4768" t="s">
        <v>2810</v>
      </c>
      <c r="U4768">
        <v>60544</v>
      </c>
      <c r="V4768" t="s">
        <v>25827</v>
      </c>
      <c r="W4768" t="s">
        <v>13702</v>
      </c>
    </row>
    <row r="4769" spans="1:23">
      <c r="A4769">
        <v>4768</v>
      </c>
      <c r="B4769" t="s">
        <v>17760</v>
      </c>
      <c r="C4769" t="s">
        <v>14457</v>
      </c>
      <c r="D4769" t="s">
        <v>6</v>
      </c>
      <c r="E4769" t="s">
        <v>17759</v>
      </c>
      <c r="F4769" t="str">
        <f>INDEX(Schools!B:B,MATCH(schools[[#This Row],[Address]],Schools!H:H,))</f>
        <v>Sch</v>
      </c>
      <c r="G4769">
        <v>41.557786</v>
      </c>
      <c r="H4769">
        <v>-88.214723000000006</v>
      </c>
      <c r="I4769">
        <v>1</v>
      </c>
      <c r="J4769" t="s">
        <v>25824</v>
      </c>
      <c r="K4769" t="s">
        <v>17760</v>
      </c>
      <c r="M4769" t="s">
        <v>29846</v>
      </c>
      <c r="N4769">
        <v>2001</v>
      </c>
      <c r="O4769" t="s">
        <v>29949</v>
      </c>
      <c r="R4769" t="s">
        <v>14457</v>
      </c>
      <c r="S4769" t="s">
        <v>6</v>
      </c>
      <c r="T4769" t="s">
        <v>2810</v>
      </c>
      <c r="U4769">
        <v>60586</v>
      </c>
      <c r="V4769" t="s">
        <v>25827</v>
      </c>
      <c r="W4769" t="s">
        <v>13702</v>
      </c>
    </row>
    <row r="4770" spans="1:23">
      <c r="A4770">
        <v>4769</v>
      </c>
      <c r="B4770" t="s">
        <v>17758</v>
      </c>
      <c r="C4770" t="s">
        <v>14457</v>
      </c>
      <c r="D4770" t="s">
        <v>6</v>
      </c>
      <c r="E4770" t="s">
        <v>17757</v>
      </c>
      <c r="F4770" t="str">
        <f>INDEX(Schools!B:B,MATCH(schools[[#This Row],[Address]],Schools!H:H,))</f>
        <v>Sch</v>
      </c>
      <c r="G4770">
        <v>41.628776000000002</v>
      </c>
      <c r="H4770">
        <v>-88.157042000000004</v>
      </c>
      <c r="I4770">
        <v>1</v>
      </c>
      <c r="J4770" t="s">
        <v>25824</v>
      </c>
      <c r="K4770" t="s">
        <v>17758</v>
      </c>
      <c r="M4770" t="s">
        <v>29930</v>
      </c>
      <c r="N4770">
        <v>14050</v>
      </c>
      <c r="O4770" t="s">
        <v>29950</v>
      </c>
      <c r="R4770" t="s">
        <v>14457</v>
      </c>
      <c r="S4770" t="s">
        <v>6</v>
      </c>
      <c r="T4770" t="s">
        <v>2810</v>
      </c>
      <c r="U4770">
        <v>60544</v>
      </c>
      <c r="V4770" t="s">
        <v>25827</v>
      </c>
      <c r="W4770" t="s">
        <v>13702</v>
      </c>
    </row>
    <row r="4771" spans="1:23">
      <c r="A4771">
        <v>4770</v>
      </c>
      <c r="B4771" t="s">
        <v>17756</v>
      </c>
      <c r="C4771" t="s">
        <v>14457</v>
      </c>
      <c r="D4771" t="s">
        <v>6</v>
      </c>
      <c r="E4771" t="s">
        <v>17755</v>
      </c>
      <c r="F4771" t="str">
        <f>INDEX(Schools!B:B,MATCH(schools[[#This Row],[Address]],Schools!H:H,))</f>
        <v>Sch</v>
      </c>
      <c r="G4771">
        <v>41.557841000000003</v>
      </c>
      <c r="H4771">
        <v>-88.190583000000004</v>
      </c>
      <c r="I4771">
        <v>1</v>
      </c>
      <c r="J4771" t="s">
        <v>25850</v>
      </c>
      <c r="K4771" t="s">
        <v>17756</v>
      </c>
      <c r="M4771" t="s">
        <v>29846</v>
      </c>
      <c r="N4771">
        <v>2097</v>
      </c>
      <c r="O4771" t="s">
        <v>29938</v>
      </c>
      <c r="R4771" t="s">
        <v>14457</v>
      </c>
      <c r="S4771" t="s">
        <v>6</v>
      </c>
      <c r="T4771" t="s">
        <v>2810</v>
      </c>
      <c r="U4771">
        <v>60586</v>
      </c>
      <c r="V4771" t="s">
        <v>25827</v>
      </c>
      <c r="W4771" t="s">
        <v>25853</v>
      </c>
    </row>
    <row r="4772" spans="1:23">
      <c r="A4772">
        <v>4771</v>
      </c>
      <c r="B4772" t="s">
        <v>17754</v>
      </c>
      <c r="C4772" t="s">
        <v>14457</v>
      </c>
      <c r="D4772" t="s">
        <v>6</v>
      </c>
      <c r="E4772" t="s">
        <v>17753</v>
      </c>
      <c r="F4772" t="str">
        <f>INDEX(Schools!B:B,MATCH(schools[[#This Row],[Address]],Schools!H:H,))</f>
        <v>Sch</v>
      </c>
      <c r="G4772">
        <v>41.566603000000001</v>
      </c>
      <c r="H4772">
        <v>-88.250877000000003</v>
      </c>
      <c r="I4772">
        <v>1</v>
      </c>
      <c r="J4772" t="s">
        <v>25824</v>
      </c>
      <c r="K4772" t="s">
        <v>17754</v>
      </c>
      <c r="M4772" t="s">
        <v>29846</v>
      </c>
      <c r="N4772">
        <v>2501</v>
      </c>
      <c r="O4772" t="s">
        <v>29951</v>
      </c>
      <c r="R4772" t="s">
        <v>14457</v>
      </c>
      <c r="S4772" t="s">
        <v>6</v>
      </c>
      <c r="T4772" t="s">
        <v>2810</v>
      </c>
      <c r="U4772">
        <v>60586</v>
      </c>
      <c r="V4772" t="s">
        <v>25827</v>
      </c>
      <c r="W4772" t="s">
        <v>13702</v>
      </c>
    </row>
    <row r="4773" spans="1:23">
      <c r="A4773">
        <v>4772</v>
      </c>
      <c r="B4773" t="s">
        <v>17752</v>
      </c>
      <c r="C4773" t="s">
        <v>14457</v>
      </c>
      <c r="D4773" t="s">
        <v>6</v>
      </c>
      <c r="E4773" t="s">
        <v>17751</v>
      </c>
      <c r="F4773" t="str">
        <f>INDEX(Schools!B:B,MATCH(schools[[#This Row],[Address]],Schools!H:H,))</f>
        <v>Sch</v>
      </c>
      <c r="G4773">
        <v>41.631039999999999</v>
      </c>
      <c r="H4773">
        <v>-88.153531999999998</v>
      </c>
      <c r="I4773">
        <v>1</v>
      </c>
      <c r="J4773" t="s">
        <v>25824</v>
      </c>
      <c r="K4773" t="s">
        <v>17752</v>
      </c>
      <c r="M4773" t="s">
        <v>29930</v>
      </c>
      <c r="N4773">
        <v>13909</v>
      </c>
      <c r="O4773" t="s">
        <v>29950</v>
      </c>
      <c r="R4773" t="s">
        <v>14457</v>
      </c>
      <c r="S4773" t="s">
        <v>6</v>
      </c>
      <c r="T4773" t="s">
        <v>2810</v>
      </c>
      <c r="U4773">
        <v>60544</v>
      </c>
      <c r="V4773" t="s">
        <v>25827</v>
      </c>
      <c r="W4773" t="s">
        <v>13702</v>
      </c>
    </row>
    <row r="4774" spans="1:23">
      <c r="A4774">
        <v>4773</v>
      </c>
      <c r="B4774" t="s">
        <v>17750</v>
      </c>
      <c r="C4774" t="s">
        <v>14457</v>
      </c>
      <c r="D4774" t="s">
        <v>6</v>
      </c>
      <c r="E4774" t="s">
        <v>17749</v>
      </c>
      <c r="F4774" t="str">
        <f>INDEX(Schools!B:B,MATCH(schools[[#This Row],[Address]],Schools!H:H,))</f>
        <v>Sch</v>
      </c>
      <c r="G4774">
        <v>41.554613000000003</v>
      </c>
      <c r="H4774">
        <v>-88.232320999999999</v>
      </c>
      <c r="I4774">
        <v>1</v>
      </c>
      <c r="J4774" t="s">
        <v>25824</v>
      </c>
      <c r="K4774" t="s">
        <v>17750</v>
      </c>
      <c r="M4774" t="s">
        <v>29846</v>
      </c>
      <c r="N4774">
        <v>1900</v>
      </c>
      <c r="O4774" t="s">
        <v>29952</v>
      </c>
      <c r="R4774" t="s">
        <v>14457</v>
      </c>
      <c r="S4774" t="s">
        <v>6</v>
      </c>
      <c r="T4774" t="s">
        <v>2810</v>
      </c>
      <c r="U4774">
        <v>60586</v>
      </c>
      <c r="V4774" t="s">
        <v>25827</v>
      </c>
      <c r="W4774" t="s">
        <v>13702</v>
      </c>
    </row>
    <row r="4775" spans="1:23">
      <c r="A4775">
        <v>4774</v>
      </c>
      <c r="B4775" t="s">
        <v>17748</v>
      </c>
      <c r="C4775" t="s">
        <v>14457</v>
      </c>
      <c r="D4775" t="s">
        <v>6</v>
      </c>
      <c r="E4775" t="s">
        <v>17747</v>
      </c>
      <c r="F4775" t="str">
        <f>INDEX(Schools!B:B,MATCH(schools[[#This Row],[Address]],Schools!H:H,))</f>
        <v>Sch</v>
      </c>
      <c r="G4775">
        <v>41.643017999999998</v>
      </c>
      <c r="H4775">
        <v>-88.217993000000007</v>
      </c>
      <c r="I4775">
        <v>1</v>
      </c>
      <c r="J4775" t="s">
        <v>25824</v>
      </c>
      <c r="K4775" t="s">
        <v>29953</v>
      </c>
      <c r="M4775" t="s">
        <v>28311</v>
      </c>
      <c r="N4775">
        <v>24562</v>
      </c>
      <c r="O4775" t="s">
        <v>29954</v>
      </c>
      <c r="R4775" t="s">
        <v>14457</v>
      </c>
      <c r="S4775" t="s">
        <v>6</v>
      </c>
      <c r="T4775" t="s">
        <v>2810</v>
      </c>
      <c r="U4775">
        <v>60585</v>
      </c>
      <c r="V4775" t="s">
        <v>25827</v>
      </c>
      <c r="W4775" t="s">
        <v>13702</v>
      </c>
    </row>
    <row r="4776" spans="1:23">
      <c r="A4776">
        <v>4775</v>
      </c>
      <c r="B4776" t="s">
        <v>17746</v>
      </c>
      <c r="C4776" t="s">
        <v>14457</v>
      </c>
      <c r="D4776" t="s">
        <v>6</v>
      </c>
      <c r="E4776" t="s">
        <v>17745</v>
      </c>
      <c r="F4776" t="str">
        <f>INDEX(Schools!B:B,MATCH(schools[[#This Row],[Address]],Schools!H:H,))</f>
        <v>Sch</v>
      </c>
      <c r="G4776">
        <v>41.614303999999997</v>
      </c>
      <c r="H4776">
        <v>-88.231997000000007</v>
      </c>
      <c r="I4776">
        <v>1</v>
      </c>
      <c r="J4776" t="s">
        <v>25824</v>
      </c>
      <c r="K4776" t="s">
        <v>29955</v>
      </c>
      <c r="M4776" t="s">
        <v>29930</v>
      </c>
      <c r="N4776">
        <v>14740</v>
      </c>
      <c r="O4776" t="s">
        <v>29956</v>
      </c>
      <c r="R4776" t="s">
        <v>14457</v>
      </c>
      <c r="S4776" t="s">
        <v>6</v>
      </c>
      <c r="T4776" t="s">
        <v>2810</v>
      </c>
      <c r="U4776">
        <v>60544</v>
      </c>
      <c r="V4776" t="s">
        <v>25827</v>
      </c>
      <c r="W4776" t="s">
        <v>13702</v>
      </c>
    </row>
    <row r="4777" spans="1:23">
      <c r="A4777">
        <v>4776</v>
      </c>
      <c r="B4777" t="s">
        <v>17744</v>
      </c>
      <c r="C4777" t="s">
        <v>14457</v>
      </c>
      <c r="D4777" t="s">
        <v>6</v>
      </c>
      <c r="E4777" t="s">
        <v>17743</v>
      </c>
      <c r="F4777" t="str">
        <f>INDEX(Schools!B:B,MATCH(schools[[#This Row],[Address]],Schools!H:H,))</f>
        <v>Sch</v>
      </c>
      <c r="G4777">
        <v>41.559215000000002</v>
      </c>
      <c r="H4777">
        <v>-88.264308</v>
      </c>
      <c r="I4777">
        <v>1</v>
      </c>
      <c r="J4777" t="s">
        <v>25824</v>
      </c>
      <c r="K4777" t="s">
        <v>17744</v>
      </c>
      <c r="M4777" t="s">
        <v>29846</v>
      </c>
      <c r="N4777">
        <v>2110</v>
      </c>
      <c r="O4777" t="s">
        <v>29957</v>
      </c>
      <c r="R4777" t="s">
        <v>14457</v>
      </c>
      <c r="S4777" t="s">
        <v>6</v>
      </c>
      <c r="T4777" t="s">
        <v>2653</v>
      </c>
      <c r="U4777">
        <v>60586</v>
      </c>
      <c r="V4777" t="s">
        <v>25827</v>
      </c>
      <c r="W4777" t="s">
        <v>15658</v>
      </c>
    </row>
    <row r="4778" spans="1:23">
      <c r="A4778">
        <v>4777</v>
      </c>
      <c r="B4778" t="s">
        <v>17742</v>
      </c>
      <c r="C4778" t="s">
        <v>13696</v>
      </c>
      <c r="D4778" t="s">
        <v>6</v>
      </c>
      <c r="E4778" t="s">
        <v>17741</v>
      </c>
      <c r="F4778" t="str">
        <f>INDEX(Schools!B:B,MATCH(schools[[#This Row],[Address]],Schools!H:H,))</f>
        <v>Sch</v>
      </c>
      <c r="G4778">
        <v>41.649498999999999</v>
      </c>
      <c r="H4778">
        <v>-88.165987999999999</v>
      </c>
      <c r="I4778">
        <v>1</v>
      </c>
      <c r="J4778" t="s">
        <v>25824</v>
      </c>
      <c r="K4778" t="s">
        <v>17742</v>
      </c>
      <c r="M4778" t="s">
        <v>28106</v>
      </c>
      <c r="N4778">
        <v>1401</v>
      </c>
      <c r="O4778" t="s">
        <v>29958</v>
      </c>
      <c r="R4778" t="s">
        <v>13696</v>
      </c>
      <c r="S4778" t="s">
        <v>6</v>
      </c>
      <c r="T4778" t="s">
        <v>2810</v>
      </c>
      <c r="U4778">
        <v>60490</v>
      </c>
      <c r="V4778" t="s">
        <v>25827</v>
      </c>
      <c r="W4778" t="s">
        <v>13702</v>
      </c>
    </row>
    <row r="4779" spans="1:23">
      <c r="A4779">
        <v>4778</v>
      </c>
      <c r="B4779" t="s">
        <v>17740</v>
      </c>
      <c r="C4779" t="s">
        <v>14457</v>
      </c>
      <c r="D4779" t="s">
        <v>6</v>
      </c>
      <c r="E4779" t="s">
        <v>17739</v>
      </c>
      <c r="F4779" t="str">
        <f>INDEX(Schools!B:B,MATCH(schools[[#This Row],[Address]],Schools!H:H,))</f>
        <v>Sch</v>
      </c>
      <c r="G4779">
        <v>41.672181999999999</v>
      </c>
      <c r="H4779">
        <v>-88.211410000000001</v>
      </c>
      <c r="I4779">
        <v>1</v>
      </c>
      <c r="J4779" t="s">
        <v>25824</v>
      </c>
      <c r="K4779" t="s">
        <v>29959</v>
      </c>
      <c r="M4779" t="s">
        <v>28311</v>
      </c>
      <c r="N4779">
        <v>11600</v>
      </c>
      <c r="O4779" t="s">
        <v>29960</v>
      </c>
      <c r="R4779" t="s">
        <v>14457</v>
      </c>
      <c r="S4779" t="s">
        <v>6</v>
      </c>
      <c r="T4779" t="s">
        <v>2810</v>
      </c>
      <c r="U4779">
        <v>60585</v>
      </c>
      <c r="V4779" t="s">
        <v>25827</v>
      </c>
      <c r="W4779" t="s">
        <v>13702</v>
      </c>
    </row>
    <row r="4780" spans="1:23">
      <c r="A4780">
        <v>4779</v>
      </c>
      <c r="B4780" t="s">
        <v>17738</v>
      </c>
      <c r="C4780" t="s">
        <v>13465</v>
      </c>
      <c r="D4780" t="s">
        <v>6</v>
      </c>
      <c r="E4780" t="s">
        <v>17737</v>
      </c>
      <c r="F4780" t="str">
        <f>INDEX(Schools!B:B,MATCH(schools[[#This Row],[Address]],Schools!H:H,))</f>
        <v>Sch</v>
      </c>
      <c r="G4780">
        <v>41.556052999999999</v>
      </c>
      <c r="H4780">
        <v>-88.285532000000003</v>
      </c>
      <c r="I4780">
        <v>1</v>
      </c>
      <c r="J4780" t="s">
        <v>25824</v>
      </c>
      <c r="K4780" t="s">
        <v>17738</v>
      </c>
      <c r="M4780" t="s">
        <v>28278</v>
      </c>
      <c r="N4780">
        <v>1900</v>
      </c>
      <c r="O4780" t="s">
        <v>29961</v>
      </c>
      <c r="R4780" t="s">
        <v>13465</v>
      </c>
      <c r="S4780" t="s">
        <v>6</v>
      </c>
      <c r="T4780" t="s">
        <v>2653</v>
      </c>
      <c r="U4780">
        <v>60431</v>
      </c>
      <c r="V4780" t="s">
        <v>25827</v>
      </c>
      <c r="W4780" t="s">
        <v>15658</v>
      </c>
    </row>
    <row r="4781" spans="1:23">
      <c r="A4781">
        <v>4780</v>
      </c>
      <c r="B4781" t="s">
        <v>17736</v>
      </c>
      <c r="C4781" t="s">
        <v>14457</v>
      </c>
      <c r="D4781" t="s">
        <v>6</v>
      </c>
      <c r="E4781" t="s">
        <v>17735</v>
      </c>
      <c r="F4781" t="str">
        <f>INDEX(Schools!B:B,MATCH(schools[[#This Row],[Address]],Schools!H:H,))</f>
        <v>Sch</v>
      </c>
      <c r="G4781">
        <v>41.656613</v>
      </c>
      <c r="H4781">
        <v>-88.166375000000002</v>
      </c>
      <c r="I4781">
        <v>1</v>
      </c>
      <c r="J4781" t="s">
        <v>25824</v>
      </c>
      <c r="K4781" t="s">
        <v>29962</v>
      </c>
      <c r="M4781" t="s">
        <v>28311</v>
      </c>
      <c r="N4781">
        <v>12450</v>
      </c>
      <c r="O4781" t="s">
        <v>29945</v>
      </c>
      <c r="R4781" t="s">
        <v>14457</v>
      </c>
      <c r="S4781" t="s">
        <v>6</v>
      </c>
      <c r="T4781" t="s">
        <v>2810</v>
      </c>
      <c r="U4781">
        <v>60585</v>
      </c>
      <c r="V4781" t="s">
        <v>25827</v>
      </c>
      <c r="W4781" t="s">
        <v>13702</v>
      </c>
    </row>
    <row r="4782" spans="1:23">
      <c r="A4782">
        <v>4781</v>
      </c>
      <c r="B4782" t="s">
        <v>17734</v>
      </c>
      <c r="C4782" t="s">
        <v>14457</v>
      </c>
      <c r="D4782" t="s">
        <v>6</v>
      </c>
      <c r="E4782" t="s">
        <v>17733</v>
      </c>
      <c r="F4782" t="str">
        <f>INDEX(Schools!B:B,MATCH(schools[[#This Row],[Address]],Schools!H:H,))</f>
        <v>Sch</v>
      </c>
      <c r="G4782">
        <v>41.601928000000001</v>
      </c>
      <c r="H4782">
        <v>-88.222755000000006</v>
      </c>
      <c r="I4782">
        <v>1</v>
      </c>
      <c r="J4782" t="s">
        <v>25824</v>
      </c>
      <c r="K4782" t="s">
        <v>17734</v>
      </c>
      <c r="M4782" t="s">
        <v>29930</v>
      </c>
      <c r="N4782">
        <v>15410</v>
      </c>
      <c r="O4782" t="s">
        <v>29942</v>
      </c>
      <c r="R4782" t="s">
        <v>14457</v>
      </c>
      <c r="S4782" t="s">
        <v>6</v>
      </c>
      <c r="T4782" t="s">
        <v>2810</v>
      </c>
      <c r="U4782">
        <v>60544</v>
      </c>
      <c r="V4782" t="s">
        <v>25827</v>
      </c>
      <c r="W4782" t="s">
        <v>13702</v>
      </c>
    </row>
    <row r="4783" spans="1:23">
      <c r="A4783">
        <v>4782</v>
      </c>
      <c r="B4783" t="s">
        <v>17732</v>
      </c>
      <c r="C4783" t="s">
        <v>14457</v>
      </c>
      <c r="D4783" t="s">
        <v>6</v>
      </c>
      <c r="E4783" t="s">
        <v>17731</v>
      </c>
      <c r="F4783" t="str">
        <f>INDEX(Schools!B:B,MATCH(schools[[#This Row],[Address]],Schools!H:H,))</f>
        <v>Sch</v>
      </c>
      <c r="G4783">
        <v>41.597019000000003</v>
      </c>
      <c r="H4783">
        <v>-88.193510000000003</v>
      </c>
      <c r="I4783">
        <v>1</v>
      </c>
      <c r="J4783" t="s">
        <v>25824</v>
      </c>
      <c r="K4783" t="s">
        <v>17732</v>
      </c>
      <c r="M4783" t="s">
        <v>29930</v>
      </c>
      <c r="N4783">
        <v>15730</v>
      </c>
      <c r="O4783" t="s">
        <v>29931</v>
      </c>
      <c r="R4783" t="s">
        <v>14457</v>
      </c>
      <c r="S4783" t="s">
        <v>6</v>
      </c>
      <c r="T4783" t="s">
        <v>2810</v>
      </c>
      <c r="U4783">
        <v>60544</v>
      </c>
      <c r="V4783" t="s">
        <v>25827</v>
      </c>
      <c r="W4783" t="s">
        <v>13702</v>
      </c>
    </row>
    <row r="4784" spans="1:23">
      <c r="A4784">
        <v>4783</v>
      </c>
      <c r="B4784" t="s">
        <v>17730</v>
      </c>
      <c r="C4784" t="s">
        <v>14457</v>
      </c>
      <c r="D4784" t="s">
        <v>6</v>
      </c>
      <c r="E4784" t="s">
        <v>17729</v>
      </c>
      <c r="F4784" t="str">
        <f>INDEX(Schools!B:B,MATCH(schools[[#This Row],[Address]],Schools!H:H,))</f>
        <v>Sch</v>
      </c>
      <c r="G4784">
        <v>41.608759999999997</v>
      </c>
      <c r="H4784">
        <v>-88.201256000000001</v>
      </c>
      <c r="I4784">
        <v>1</v>
      </c>
      <c r="J4784" t="s">
        <v>25824</v>
      </c>
      <c r="K4784" t="s">
        <v>17730</v>
      </c>
      <c r="M4784" t="s">
        <v>29930</v>
      </c>
      <c r="N4784">
        <v>23930</v>
      </c>
      <c r="O4784" t="s">
        <v>29963</v>
      </c>
      <c r="R4784" t="s">
        <v>14457</v>
      </c>
      <c r="S4784" t="s">
        <v>6</v>
      </c>
      <c r="T4784" t="s">
        <v>2810</v>
      </c>
      <c r="U4784">
        <v>60544</v>
      </c>
      <c r="V4784" t="s">
        <v>25827</v>
      </c>
      <c r="W4784" t="s">
        <v>13702</v>
      </c>
    </row>
    <row r="4785" spans="1:23">
      <c r="A4785">
        <v>4784</v>
      </c>
      <c r="B4785" t="s">
        <v>17728</v>
      </c>
      <c r="C4785" t="s">
        <v>17727</v>
      </c>
      <c r="D4785" t="s">
        <v>6</v>
      </c>
      <c r="E4785" t="s">
        <v>17726</v>
      </c>
      <c r="F4785" t="str">
        <f>INDEX(Schools!B:B,MATCH(schools[[#This Row],[Address]],Schools!H:H,))</f>
        <v>Dist</v>
      </c>
      <c r="G4785">
        <v>41.408099999999997</v>
      </c>
      <c r="H4785">
        <v>-88.111958000000001</v>
      </c>
      <c r="I4785">
        <v>1</v>
      </c>
      <c r="J4785" t="s">
        <v>25850</v>
      </c>
      <c r="K4785" t="s">
        <v>17728</v>
      </c>
      <c r="M4785" t="s">
        <v>29964</v>
      </c>
      <c r="N4785">
        <v>409</v>
      </c>
      <c r="O4785" t="s">
        <v>28423</v>
      </c>
      <c r="R4785" t="s">
        <v>17727</v>
      </c>
      <c r="S4785" t="s">
        <v>6</v>
      </c>
      <c r="T4785" t="s">
        <v>2810</v>
      </c>
      <c r="U4785">
        <v>60421</v>
      </c>
      <c r="V4785" t="s">
        <v>25827</v>
      </c>
      <c r="W4785" t="s">
        <v>25853</v>
      </c>
    </row>
    <row r="4786" spans="1:23">
      <c r="A4786">
        <v>4785</v>
      </c>
      <c r="B4786" t="s">
        <v>17728</v>
      </c>
      <c r="C4786" t="s">
        <v>17727</v>
      </c>
      <c r="D4786" t="s">
        <v>6</v>
      </c>
      <c r="E4786" t="s">
        <v>17726</v>
      </c>
      <c r="F4786" t="str">
        <f>INDEX(Schools!B:B,MATCH(schools[[#This Row],[Address]],Schools!H:H,))</f>
        <v>Dist</v>
      </c>
      <c r="G4786">
        <v>41.408099999999997</v>
      </c>
      <c r="H4786">
        <v>-88.111958000000001</v>
      </c>
      <c r="I4786">
        <v>1</v>
      </c>
      <c r="J4786" t="s">
        <v>25850</v>
      </c>
      <c r="K4786" t="s">
        <v>17728</v>
      </c>
      <c r="M4786" t="s">
        <v>29964</v>
      </c>
      <c r="N4786">
        <v>409</v>
      </c>
      <c r="O4786" t="s">
        <v>28423</v>
      </c>
      <c r="R4786" t="s">
        <v>17727</v>
      </c>
      <c r="S4786" t="s">
        <v>6</v>
      </c>
      <c r="T4786" t="s">
        <v>2810</v>
      </c>
      <c r="U4786">
        <v>60421</v>
      </c>
      <c r="V4786" t="s">
        <v>25827</v>
      </c>
      <c r="W4786" t="s">
        <v>25853</v>
      </c>
    </row>
    <row r="4787" spans="1:23">
      <c r="A4787">
        <v>4786</v>
      </c>
      <c r="B4787" t="s">
        <v>17725</v>
      </c>
      <c r="C4787" t="s">
        <v>13465</v>
      </c>
      <c r="D4787" t="s">
        <v>6</v>
      </c>
      <c r="E4787" t="s">
        <v>17724</v>
      </c>
      <c r="F4787" t="str">
        <f>INDEX(Schools!B:B,MATCH(schools[[#This Row],[Address]],Schools!H:H,))</f>
        <v>Dist</v>
      </c>
      <c r="G4787">
        <v>41.515574000000001</v>
      </c>
      <c r="H4787">
        <v>-88.145235</v>
      </c>
      <c r="I4787">
        <v>1</v>
      </c>
      <c r="J4787" t="s">
        <v>25824</v>
      </c>
      <c r="K4787" t="s">
        <v>17725</v>
      </c>
      <c r="M4787" t="s">
        <v>29865</v>
      </c>
      <c r="N4787">
        <v>300</v>
      </c>
      <c r="O4787" t="s">
        <v>29965</v>
      </c>
      <c r="R4787" t="s">
        <v>13465</v>
      </c>
      <c r="S4787" t="s">
        <v>6</v>
      </c>
      <c r="T4787" t="s">
        <v>2810</v>
      </c>
      <c r="U4787">
        <v>60436</v>
      </c>
      <c r="V4787" t="s">
        <v>25827</v>
      </c>
      <c r="W4787" t="s">
        <v>13702</v>
      </c>
    </row>
    <row r="4788" spans="1:23">
      <c r="A4788">
        <v>4787</v>
      </c>
      <c r="B4788" t="s">
        <v>17723</v>
      </c>
      <c r="C4788" t="s">
        <v>13465</v>
      </c>
      <c r="D4788" t="s">
        <v>6</v>
      </c>
      <c r="E4788" t="s">
        <v>17722</v>
      </c>
      <c r="F4788" t="str">
        <f>INDEX(Schools!B:B,MATCH(schools[[#This Row],[Address]],Schools!H:H,))</f>
        <v>Sch</v>
      </c>
      <c r="G4788">
        <v>41.525981000000002</v>
      </c>
      <c r="H4788">
        <v>-88.074608999999995</v>
      </c>
      <c r="I4788">
        <v>1</v>
      </c>
      <c r="J4788" t="s">
        <v>25824</v>
      </c>
      <c r="K4788" t="s">
        <v>17723</v>
      </c>
      <c r="M4788" t="s">
        <v>29867</v>
      </c>
      <c r="N4788">
        <v>201</v>
      </c>
      <c r="O4788" t="s">
        <v>29770</v>
      </c>
      <c r="R4788" t="s">
        <v>13465</v>
      </c>
      <c r="S4788" t="s">
        <v>6</v>
      </c>
      <c r="T4788" t="s">
        <v>2810</v>
      </c>
      <c r="U4788">
        <v>60432</v>
      </c>
      <c r="V4788" t="s">
        <v>25827</v>
      </c>
      <c r="W4788" t="s">
        <v>13702</v>
      </c>
    </row>
    <row r="4789" spans="1:23">
      <c r="A4789">
        <v>4788</v>
      </c>
      <c r="B4789" t="s">
        <v>17721</v>
      </c>
      <c r="C4789" t="s">
        <v>13465</v>
      </c>
      <c r="D4789" t="s">
        <v>6</v>
      </c>
      <c r="E4789" t="s">
        <v>17720</v>
      </c>
      <c r="F4789" t="str">
        <f>INDEX(Schools!B:B,MATCH(schools[[#This Row],[Address]],Schools!H:H,))</f>
        <v>Sch</v>
      </c>
      <c r="G4789">
        <v>41.52908</v>
      </c>
      <c r="H4789">
        <v>-88.126785999999996</v>
      </c>
      <c r="I4789">
        <v>1</v>
      </c>
      <c r="J4789" t="s">
        <v>25824</v>
      </c>
      <c r="K4789" t="s">
        <v>17721</v>
      </c>
      <c r="M4789" t="s">
        <v>29863</v>
      </c>
      <c r="N4789">
        <v>401</v>
      </c>
      <c r="O4789" t="s">
        <v>29869</v>
      </c>
      <c r="R4789" t="s">
        <v>13465</v>
      </c>
      <c r="S4789" t="s">
        <v>6</v>
      </c>
      <c r="T4789" t="s">
        <v>2810</v>
      </c>
      <c r="U4789">
        <v>60435</v>
      </c>
      <c r="V4789" t="s">
        <v>25827</v>
      </c>
      <c r="W4789" t="s">
        <v>13702</v>
      </c>
    </row>
    <row r="4790" spans="1:23">
      <c r="A4790">
        <v>4789</v>
      </c>
      <c r="B4790" t="s">
        <v>17719</v>
      </c>
      <c r="C4790" t="s">
        <v>13465</v>
      </c>
      <c r="D4790" t="s">
        <v>6</v>
      </c>
      <c r="E4790" t="s">
        <v>17718</v>
      </c>
      <c r="F4790" t="str">
        <f>INDEX(Schools!B:B,MATCH(schools[[#This Row],[Address]],Schools!H:H,))</f>
        <v>Sch</v>
      </c>
      <c r="G4790">
        <v>41.525728999999998</v>
      </c>
      <c r="H4790">
        <v>-88.072318999999993</v>
      </c>
      <c r="I4790">
        <v>1</v>
      </c>
      <c r="J4790" t="s">
        <v>25824</v>
      </c>
      <c r="K4790" t="s">
        <v>17719</v>
      </c>
      <c r="M4790" t="s">
        <v>29867</v>
      </c>
      <c r="N4790">
        <v>110</v>
      </c>
      <c r="O4790" t="s">
        <v>29966</v>
      </c>
      <c r="R4790" t="s">
        <v>13465</v>
      </c>
      <c r="S4790" t="s">
        <v>6</v>
      </c>
      <c r="T4790" t="s">
        <v>2810</v>
      </c>
      <c r="U4790">
        <v>60432</v>
      </c>
      <c r="V4790" t="s">
        <v>25827</v>
      </c>
      <c r="W4790" t="s">
        <v>13702</v>
      </c>
    </row>
    <row r="4791" spans="1:23">
      <c r="A4791">
        <v>4790</v>
      </c>
      <c r="B4791" t="s">
        <v>13701</v>
      </c>
      <c r="C4791" t="s">
        <v>13465</v>
      </c>
      <c r="D4791" t="s">
        <v>6</v>
      </c>
      <c r="E4791" t="s">
        <v>13700</v>
      </c>
      <c r="F4791" t="str">
        <f>INDEX(Schools!B:B,MATCH(schools[[#This Row],[Address]],Schools!H:H,))</f>
        <v>Sch</v>
      </c>
      <c r="G4791">
        <v>41.513486999999998</v>
      </c>
      <c r="H4791">
        <v>-88.158417</v>
      </c>
      <c r="I4791">
        <v>1</v>
      </c>
      <c r="J4791" t="s">
        <v>25824</v>
      </c>
      <c r="K4791" t="s">
        <v>13701</v>
      </c>
      <c r="M4791" t="s">
        <v>28278</v>
      </c>
      <c r="N4791">
        <v>3200</v>
      </c>
      <c r="O4791" t="s">
        <v>25905</v>
      </c>
      <c r="R4791" t="s">
        <v>13465</v>
      </c>
      <c r="S4791" t="s">
        <v>6</v>
      </c>
      <c r="T4791" t="s">
        <v>2810</v>
      </c>
      <c r="U4791">
        <v>60431</v>
      </c>
      <c r="V4791" t="s">
        <v>25827</v>
      </c>
      <c r="W4791" t="s">
        <v>13702</v>
      </c>
    </row>
    <row r="4792" spans="1:23">
      <c r="A4792">
        <v>4791</v>
      </c>
      <c r="B4792" t="s">
        <v>17717</v>
      </c>
      <c r="C4792" t="s">
        <v>14942</v>
      </c>
      <c r="D4792" t="s">
        <v>6</v>
      </c>
      <c r="E4792" t="s">
        <v>17715</v>
      </c>
      <c r="F4792" t="str">
        <f>INDEX(Schools!B:B,MATCH(schools[[#This Row],[Address]],Schools!H:H,))</f>
        <v>Dist</v>
      </c>
      <c r="G4792">
        <v>41.589018000000003</v>
      </c>
      <c r="H4792">
        <v>-88.032618999999997</v>
      </c>
      <c r="I4792">
        <v>1</v>
      </c>
      <c r="J4792" t="s">
        <v>25824</v>
      </c>
      <c r="K4792" t="s">
        <v>17717</v>
      </c>
      <c r="M4792" t="s">
        <v>29856</v>
      </c>
      <c r="N4792">
        <v>1323</v>
      </c>
      <c r="O4792" t="s">
        <v>27010</v>
      </c>
      <c r="R4792" t="s">
        <v>14942</v>
      </c>
      <c r="S4792" t="s">
        <v>6</v>
      </c>
      <c r="T4792" t="s">
        <v>2810</v>
      </c>
      <c r="U4792">
        <v>60441</v>
      </c>
      <c r="V4792" t="s">
        <v>25827</v>
      </c>
      <c r="W4792" t="s">
        <v>13702</v>
      </c>
    </row>
    <row r="4793" spans="1:23">
      <c r="A4793">
        <v>4792</v>
      </c>
      <c r="B4793" t="s">
        <v>17716</v>
      </c>
      <c r="C4793" t="s">
        <v>14942</v>
      </c>
      <c r="D4793" t="s">
        <v>6</v>
      </c>
      <c r="E4793" t="s">
        <v>17715</v>
      </c>
      <c r="F4793" t="str">
        <f>INDEX(Schools!B:B,MATCH(schools[[#This Row],[Address]],Schools!H:H,))</f>
        <v>Sch</v>
      </c>
      <c r="G4793">
        <v>41.589345000000002</v>
      </c>
      <c r="H4793">
        <v>-88.029730999999998</v>
      </c>
      <c r="I4793">
        <v>1</v>
      </c>
      <c r="J4793" t="s">
        <v>25824</v>
      </c>
      <c r="K4793" t="s">
        <v>17716</v>
      </c>
      <c r="M4793" t="s">
        <v>29856</v>
      </c>
      <c r="N4793">
        <v>1333</v>
      </c>
      <c r="O4793" t="s">
        <v>27010</v>
      </c>
      <c r="R4793" t="s">
        <v>14942</v>
      </c>
      <c r="S4793" t="s">
        <v>6</v>
      </c>
      <c r="T4793" t="s">
        <v>2810</v>
      </c>
      <c r="U4793">
        <v>60441</v>
      </c>
      <c r="V4793" t="s">
        <v>25827</v>
      </c>
      <c r="W4793" t="s">
        <v>13702</v>
      </c>
    </row>
    <row r="4794" spans="1:23">
      <c r="A4794">
        <v>4793</v>
      </c>
      <c r="B4794" t="s">
        <v>17706</v>
      </c>
      <c r="C4794" t="s">
        <v>17705</v>
      </c>
      <c r="D4794" t="s">
        <v>6</v>
      </c>
      <c r="E4794" t="s">
        <v>17704</v>
      </c>
      <c r="F4794" t="str">
        <f>INDEX(Schools!B:B,MATCH(schools[[#This Row],[Address]],Schools!H:H,))</f>
        <v>Dist</v>
      </c>
      <c r="G4794">
        <v>41.330568999999997</v>
      </c>
      <c r="H4794">
        <v>-87.793091000000004</v>
      </c>
      <c r="I4794">
        <v>1</v>
      </c>
      <c r="J4794" t="s">
        <v>25824</v>
      </c>
      <c r="K4794" t="s">
        <v>17706</v>
      </c>
      <c r="M4794" t="s">
        <v>29967</v>
      </c>
      <c r="N4794">
        <v>212</v>
      </c>
      <c r="O4794" t="s">
        <v>28551</v>
      </c>
      <c r="R4794" t="s">
        <v>17705</v>
      </c>
      <c r="S4794" t="s">
        <v>6</v>
      </c>
      <c r="T4794" t="s">
        <v>2810</v>
      </c>
      <c r="U4794">
        <v>60468</v>
      </c>
      <c r="V4794" t="s">
        <v>25827</v>
      </c>
      <c r="W4794" t="s">
        <v>13702</v>
      </c>
    </row>
    <row r="4795" spans="1:23">
      <c r="A4795">
        <v>4794</v>
      </c>
      <c r="B4795" t="s">
        <v>17714</v>
      </c>
      <c r="C4795" t="s">
        <v>17705</v>
      </c>
      <c r="D4795" t="s">
        <v>6</v>
      </c>
      <c r="E4795" t="s">
        <v>17713</v>
      </c>
      <c r="F4795" t="str">
        <f>INDEX(Schools!B:B,MATCH(schools[[#This Row],[Address]],Schools!H:H,))</f>
        <v>Sch</v>
      </c>
      <c r="G4795">
        <v>41.335372999999997</v>
      </c>
      <c r="H4795">
        <v>-87.802207999999993</v>
      </c>
      <c r="I4795">
        <v>1</v>
      </c>
      <c r="J4795" t="s">
        <v>25824</v>
      </c>
      <c r="K4795" t="s">
        <v>17714</v>
      </c>
      <c r="M4795" t="s">
        <v>29967</v>
      </c>
      <c r="N4795">
        <v>605</v>
      </c>
      <c r="O4795" t="s">
        <v>28187</v>
      </c>
      <c r="R4795" t="s">
        <v>17705</v>
      </c>
      <c r="S4795" t="s">
        <v>6</v>
      </c>
      <c r="T4795" t="s">
        <v>2810</v>
      </c>
      <c r="U4795">
        <v>60468</v>
      </c>
      <c r="V4795" t="s">
        <v>25827</v>
      </c>
      <c r="W4795" t="s">
        <v>13702</v>
      </c>
    </row>
    <row r="4796" spans="1:23">
      <c r="A4796">
        <v>4795</v>
      </c>
      <c r="B4796" t="s">
        <v>17712</v>
      </c>
      <c r="C4796" t="s">
        <v>17705</v>
      </c>
      <c r="D4796" t="s">
        <v>6</v>
      </c>
      <c r="E4796" t="s">
        <v>17711</v>
      </c>
      <c r="F4796" t="str">
        <f>INDEX(Schools!B:B,MATCH(schools[[#This Row],[Address]],Schools!H:H,))</f>
        <v>Sch</v>
      </c>
      <c r="G4796">
        <v>41.329331000000003</v>
      </c>
      <c r="H4796">
        <v>-87.797022999999996</v>
      </c>
      <c r="I4796">
        <v>1</v>
      </c>
      <c r="J4796" t="s">
        <v>25824</v>
      </c>
      <c r="K4796" t="s">
        <v>17712</v>
      </c>
      <c r="M4796" t="s">
        <v>29967</v>
      </c>
      <c r="N4796">
        <v>1</v>
      </c>
      <c r="O4796" t="s">
        <v>29968</v>
      </c>
      <c r="R4796" t="s">
        <v>17705</v>
      </c>
      <c r="S4796" t="s">
        <v>6</v>
      </c>
      <c r="T4796" t="s">
        <v>2810</v>
      </c>
      <c r="U4796">
        <v>60468</v>
      </c>
      <c r="V4796" t="s">
        <v>25827</v>
      </c>
      <c r="W4796" t="s">
        <v>13702</v>
      </c>
    </row>
    <row r="4797" spans="1:23">
      <c r="A4797">
        <v>4796</v>
      </c>
      <c r="B4797" t="s">
        <v>17710</v>
      </c>
      <c r="C4797" t="s">
        <v>17705</v>
      </c>
      <c r="D4797" t="s">
        <v>6</v>
      </c>
      <c r="E4797" t="s">
        <v>17709</v>
      </c>
      <c r="F4797" t="str">
        <f>INDEX(Schools!B:B,MATCH(schools[[#This Row],[Address]],Schools!H:H,))</f>
        <v>Sch</v>
      </c>
      <c r="G4797">
        <v>41.337552000000002</v>
      </c>
      <c r="H4797">
        <v>-87.797873999999993</v>
      </c>
      <c r="I4797">
        <v>1</v>
      </c>
      <c r="J4797" t="s">
        <v>25824</v>
      </c>
      <c r="K4797" t="s">
        <v>17710</v>
      </c>
      <c r="M4797" t="s">
        <v>29967</v>
      </c>
      <c r="N4797">
        <v>426</v>
      </c>
      <c r="O4797" t="s">
        <v>29969</v>
      </c>
      <c r="R4797" t="s">
        <v>17705</v>
      </c>
      <c r="S4797" t="s">
        <v>6</v>
      </c>
      <c r="T4797" t="s">
        <v>2810</v>
      </c>
      <c r="U4797">
        <v>60468</v>
      </c>
      <c r="V4797" t="s">
        <v>25827</v>
      </c>
      <c r="W4797" t="s">
        <v>13702</v>
      </c>
    </row>
    <row r="4798" spans="1:23">
      <c r="A4798">
        <v>4797</v>
      </c>
      <c r="B4798" t="s">
        <v>17708</v>
      </c>
      <c r="C4798" t="s">
        <v>14742</v>
      </c>
      <c r="D4798" t="s">
        <v>6</v>
      </c>
      <c r="E4798" t="s">
        <v>17707</v>
      </c>
      <c r="F4798" t="str">
        <f>INDEX(Schools!B:B,MATCH(schools[[#This Row],[Address]],Schools!H:H,))</f>
        <v>Sch</v>
      </c>
      <c r="G4798">
        <v>41.426400999999998</v>
      </c>
      <c r="H4798">
        <v>-87.843773999999996</v>
      </c>
      <c r="I4798">
        <v>1</v>
      </c>
      <c r="J4798" t="s">
        <v>25824</v>
      </c>
      <c r="K4798" t="s">
        <v>29970</v>
      </c>
      <c r="M4798" t="s">
        <v>29905</v>
      </c>
      <c r="N4798">
        <v>9526</v>
      </c>
      <c r="O4798" t="s">
        <v>29971</v>
      </c>
      <c r="R4798" t="s">
        <v>14742</v>
      </c>
      <c r="S4798" t="s">
        <v>6</v>
      </c>
      <c r="T4798" t="s">
        <v>2810</v>
      </c>
      <c r="U4798">
        <v>60423</v>
      </c>
      <c r="V4798" t="s">
        <v>25827</v>
      </c>
      <c r="W4798" t="s">
        <v>13702</v>
      </c>
    </row>
    <row r="4799" spans="1:23">
      <c r="A4799">
        <v>4798</v>
      </c>
      <c r="B4799" t="s">
        <v>17706</v>
      </c>
      <c r="C4799" t="s">
        <v>17705</v>
      </c>
      <c r="D4799" t="s">
        <v>6</v>
      </c>
      <c r="E4799" t="s">
        <v>17704</v>
      </c>
      <c r="F4799" t="str">
        <f>INDEX(Schools!B:B,MATCH(schools[[#This Row],[Address]],Schools!H:H,))</f>
        <v>Dist</v>
      </c>
      <c r="G4799">
        <v>41.330568999999997</v>
      </c>
      <c r="H4799">
        <v>-87.793091000000004</v>
      </c>
      <c r="I4799">
        <v>1</v>
      </c>
      <c r="J4799" t="s">
        <v>25824</v>
      </c>
      <c r="K4799" t="s">
        <v>17706</v>
      </c>
      <c r="M4799" t="s">
        <v>29967</v>
      </c>
      <c r="N4799">
        <v>212</v>
      </c>
      <c r="O4799" t="s">
        <v>28551</v>
      </c>
      <c r="R4799" t="s">
        <v>17705</v>
      </c>
      <c r="S4799" t="s">
        <v>6</v>
      </c>
      <c r="T4799" t="s">
        <v>2810</v>
      </c>
      <c r="U4799">
        <v>60468</v>
      </c>
      <c r="V4799" t="s">
        <v>25827</v>
      </c>
      <c r="W4799" t="s">
        <v>13702</v>
      </c>
    </row>
    <row r="4800" spans="1:23">
      <c r="A4800">
        <v>4799</v>
      </c>
      <c r="B4800" t="s">
        <v>17703</v>
      </c>
      <c r="C4800" t="s">
        <v>14927</v>
      </c>
      <c r="D4800" t="s">
        <v>6</v>
      </c>
      <c r="E4800" t="s">
        <v>17701</v>
      </c>
      <c r="F4800" t="str">
        <f>INDEX(Schools!B:B,MATCH(schools[[#This Row],[Address]],Schools!H:H,))</f>
        <v>Dist</v>
      </c>
      <c r="G4800">
        <v>41.303049000000001</v>
      </c>
      <c r="H4800">
        <v>-88.131957999999997</v>
      </c>
      <c r="I4800">
        <v>1</v>
      </c>
      <c r="J4800" t="s">
        <v>25824</v>
      </c>
      <c r="K4800" t="s">
        <v>17702</v>
      </c>
      <c r="M4800" t="s">
        <v>29972</v>
      </c>
      <c r="N4800">
        <v>209</v>
      </c>
      <c r="O4800" t="s">
        <v>29973</v>
      </c>
      <c r="R4800" t="s">
        <v>14927</v>
      </c>
      <c r="S4800" t="s">
        <v>6</v>
      </c>
      <c r="T4800" t="s">
        <v>2810</v>
      </c>
      <c r="U4800">
        <v>60481</v>
      </c>
      <c r="V4800" t="s">
        <v>25827</v>
      </c>
      <c r="W4800" t="s">
        <v>13702</v>
      </c>
    </row>
    <row r="4801" spans="1:23">
      <c r="A4801">
        <v>4800</v>
      </c>
      <c r="B4801" t="s">
        <v>17702</v>
      </c>
      <c r="C4801" t="s">
        <v>14927</v>
      </c>
      <c r="D4801" t="s">
        <v>6</v>
      </c>
      <c r="E4801" t="s">
        <v>17701</v>
      </c>
      <c r="F4801" t="str">
        <f>INDEX(Schools!B:B,MATCH(schools[[#This Row],[Address]],Schools!H:H,))</f>
        <v>Sch</v>
      </c>
      <c r="G4801">
        <v>41.303049000000001</v>
      </c>
      <c r="H4801">
        <v>-88.131957999999997</v>
      </c>
      <c r="I4801">
        <v>1</v>
      </c>
      <c r="J4801" t="s">
        <v>25824</v>
      </c>
      <c r="K4801" t="s">
        <v>17702</v>
      </c>
      <c r="M4801" t="s">
        <v>29972</v>
      </c>
      <c r="N4801">
        <v>209</v>
      </c>
      <c r="O4801" t="s">
        <v>29973</v>
      </c>
      <c r="R4801" t="s">
        <v>14927</v>
      </c>
      <c r="S4801" t="s">
        <v>6</v>
      </c>
      <c r="T4801" t="s">
        <v>2810</v>
      </c>
      <c r="U4801">
        <v>60481</v>
      </c>
      <c r="V4801" t="s">
        <v>25827</v>
      </c>
      <c r="W4801" t="s">
        <v>13702</v>
      </c>
    </row>
    <row r="4802" spans="1:23">
      <c r="A4802">
        <v>4801</v>
      </c>
      <c r="B4802" t="s">
        <v>17700</v>
      </c>
      <c r="C4802" t="s">
        <v>14927</v>
      </c>
      <c r="D4802" t="s">
        <v>6</v>
      </c>
      <c r="E4802" t="s">
        <v>17699</v>
      </c>
      <c r="F4802" t="str">
        <f>INDEX(Schools!B:B,MATCH(schools[[#This Row],[Address]],Schools!H:H,))</f>
        <v>Sch</v>
      </c>
      <c r="G4802">
        <v>41.302728000000002</v>
      </c>
      <c r="H4802">
        <v>-88.140013999999994</v>
      </c>
      <c r="I4802">
        <v>1</v>
      </c>
      <c r="J4802" t="s">
        <v>25824</v>
      </c>
      <c r="K4802" t="s">
        <v>17700</v>
      </c>
      <c r="M4802" t="s">
        <v>29972</v>
      </c>
      <c r="N4802">
        <v>715</v>
      </c>
      <c r="O4802" t="s">
        <v>29974</v>
      </c>
      <c r="R4802" t="s">
        <v>14927</v>
      </c>
      <c r="S4802" t="s">
        <v>6</v>
      </c>
      <c r="T4802" t="s">
        <v>2810</v>
      </c>
      <c r="U4802">
        <v>60481</v>
      </c>
      <c r="V4802" t="s">
        <v>25827</v>
      </c>
      <c r="W4802" t="s">
        <v>13702</v>
      </c>
    </row>
    <row r="4803" spans="1:23">
      <c r="A4803">
        <v>4802</v>
      </c>
      <c r="B4803" t="s">
        <v>17698</v>
      </c>
      <c r="C4803" t="s">
        <v>14927</v>
      </c>
      <c r="D4803" t="s">
        <v>6</v>
      </c>
      <c r="E4803" t="s">
        <v>17697</v>
      </c>
      <c r="F4803" t="str">
        <f>INDEX(Schools!B:B,MATCH(schools[[#This Row],[Address]],Schools!H:H,))</f>
        <v>Sch</v>
      </c>
      <c r="G4803">
        <v>41.282364000000001</v>
      </c>
      <c r="H4803">
        <v>-88.142915000000002</v>
      </c>
      <c r="I4803">
        <v>1</v>
      </c>
      <c r="J4803" t="s">
        <v>25824</v>
      </c>
      <c r="K4803" t="s">
        <v>17698</v>
      </c>
      <c r="M4803" t="s">
        <v>29972</v>
      </c>
      <c r="N4803">
        <v>1910</v>
      </c>
      <c r="O4803" t="s">
        <v>29975</v>
      </c>
      <c r="R4803" t="s">
        <v>14927</v>
      </c>
      <c r="S4803" t="s">
        <v>6</v>
      </c>
      <c r="T4803" t="s">
        <v>2810</v>
      </c>
      <c r="U4803">
        <v>60481</v>
      </c>
      <c r="V4803" t="s">
        <v>25827</v>
      </c>
      <c r="W4803" t="s">
        <v>13702</v>
      </c>
    </row>
    <row r="4804" spans="1:23">
      <c r="A4804">
        <v>4803</v>
      </c>
      <c r="B4804" t="s">
        <v>17696</v>
      </c>
      <c r="C4804" t="s">
        <v>14927</v>
      </c>
      <c r="D4804" t="s">
        <v>6</v>
      </c>
      <c r="E4804" t="s">
        <v>17695</v>
      </c>
      <c r="F4804" t="str">
        <f>INDEX(Schools!B:B,MATCH(schools[[#This Row],[Address]],Schools!H:H,))</f>
        <v>Sch</v>
      </c>
      <c r="G4804">
        <v>41.301443999999996</v>
      </c>
      <c r="H4804">
        <v>-88.140387000000004</v>
      </c>
      <c r="I4804">
        <v>1</v>
      </c>
      <c r="J4804" t="s">
        <v>25824</v>
      </c>
      <c r="K4804" t="s">
        <v>17696</v>
      </c>
      <c r="M4804" t="s">
        <v>29972</v>
      </c>
      <c r="N4804">
        <v>221</v>
      </c>
      <c r="O4804" t="s">
        <v>29976</v>
      </c>
      <c r="R4804" t="s">
        <v>14927</v>
      </c>
      <c r="S4804" t="s">
        <v>6</v>
      </c>
      <c r="T4804" t="s">
        <v>2810</v>
      </c>
      <c r="U4804">
        <v>60481</v>
      </c>
      <c r="V4804" t="s">
        <v>25827</v>
      </c>
      <c r="W4804" t="s">
        <v>13702</v>
      </c>
    </row>
    <row r="4805" spans="1:23">
      <c r="A4805">
        <v>4804</v>
      </c>
      <c r="B4805" t="s">
        <v>17694</v>
      </c>
      <c r="C4805" t="s">
        <v>13417</v>
      </c>
      <c r="D4805" t="s">
        <v>6</v>
      </c>
      <c r="E4805" t="s">
        <v>17693</v>
      </c>
      <c r="F4805" t="str">
        <f>INDEX(Schools!B:B,MATCH(schools[[#This Row],[Address]],Schools!H:H,))</f>
        <v>Dist</v>
      </c>
      <c r="G4805">
        <v>41.512413000000002</v>
      </c>
      <c r="H4805">
        <v>-87.929743000000002</v>
      </c>
      <c r="I4805">
        <v>1</v>
      </c>
      <c r="J4805" t="s">
        <v>25824</v>
      </c>
      <c r="K4805" t="s">
        <v>17694</v>
      </c>
      <c r="M4805" t="s">
        <v>29892</v>
      </c>
      <c r="N4805">
        <v>1801</v>
      </c>
      <c r="O4805" t="s">
        <v>29977</v>
      </c>
      <c r="R4805" t="s">
        <v>13417</v>
      </c>
      <c r="S4805" t="s">
        <v>6</v>
      </c>
      <c r="T4805" t="s">
        <v>2810</v>
      </c>
      <c r="U4805">
        <v>60451</v>
      </c>
      <c r="V4805" t="s">
        <v>25827</v>
      </c>
      <c r="W4805" t="s">
        <v>13702</v>
      </c>
    </row>
    <row r="4806" spans="1:23">
      <c r="A4806">
        <v>4805</v>
      </c>
      <c r="B4806" t="s">
        <v>17694</v>
      </c>
      <c r="C4806" t="s">
        <v>13417</v>
      </c>
      <c r="D4806" t="s">
        <v>6</v>
      </c>
      <c r="E4806" t="s">
        <v>17693</v>
      </c>
      <c r="F4806" t="str">
        <f>INDEX(Schools!B:B,MATCH(schools[[#This Row],[Address]],Schools!H:H,))</f>
        <v>Dist</v>
      </c>
      <c r="G4806">
        <v>41.512413000000002</v>
      </c>
      <c r="H4806">
        <v>-87.929743000000002</v>
      </c>
      <c r="I4806">
        <v>1</v>
      </c>
      <c r="J4806" t="s">
        <v>25824</v>
      </c>
      <c r="K4806" t="s">
        <v>17694</v>
      </c>
      <c r="M4806" t="s">
        <v>29892</v>
      </c>
      <c r="N4806">
        <v>1801</v>
      </c>
      <c r="O4806" t="s">
        <v>29977</v>
      </c>
      <c r="R4806" t="s">
        <v>13417</v>
      </c>
      <c r="S4806" t="s">
        <v>6</v>
      </c>
      <c r="T4806" t="s">
        <v>2810</v>
      </c>
      <c r="U4806">
        <v>60451</v>
      </c>
      <c r="V4806" t="s">
        <v>25827</v>
      </c>
      <c r="W4806" t="s">
        <v>13702</v>
      </c>
    </row>
    <row r="4807" spans="1:23">
      <c r="A4807">
        <v>4806</v>
      </c>
      <c r="B4807" t="s">
        <v>17692</v>
      </c>
      <c r="C4807" t="s">
        <v>14742</v>
      </c>
      <c r="D4807" t="s">
        <v>6</v>
      </c>
      <c r="E4807" t="s">
        <v>17691</v>
      </c>
      <c r="F4807" t="str">
        <f>INDEX(Schools!B:B,MATCH(schools[[#This Row],[Address]],Schools!H:H,))</f>
        <v>Sch</v>
      </c>
      <c r="G4807">
        <v>41.512698999999998</v>
      </c>
      <c r="H4807">
        <v>-87.855897999999996</v>
      </c>
      <c r="I4807">
        <v>1</v>
      </c>
      <c r="J4807" t="s">
        <v>25824</v>
      </c>
      <c r="K4807" t="s">
        <v>29978</v>
      </c>
      <c r="M4807" t="s">
        <v>29905</v>
      </c>
      <c r="N4807">
        <v>201</v>
      </c>
      <c r="O4807" t="s">
        <v>29979</v>
      </c>
      <c r="R4807" t="s">
        <v>14742</v>
      </c>
      <c r="S4807" t="s">
        <v>6</v>
      </c>
      <c r="T4807" t="s">
        <v>2810</v>
      </c>
      <c r="U4807">
        <v>60423</v>
      </c>
      <c r="V4807" t="s">
        <v>25827</v>
      </c>
      <c r="W4807" t="s">
        <v>13702</v>
      </c>
    </row>
    <row r="4808" spans="1:23">
      <c r="A4808">
        <v>4807</v>
      </c>
      <c r="B4808" t="s">
        <v>17690</v>
      </c>
      <c r="C4808" t="s">
        <v>13417</v>
      </c>
      <c r="D4808" t="s">
        <v>6</v>
      </c>
      <c r="E4808" t="s">
        <v>17689</v>
      </c>
      <c r="F4808" t="str">
        <f>INDEX(Schools!B:B,MATCH(schools[[#This Row],[Address]],Schools!H:H,))</f>
        <v>Sch</v>
      </c>
      <c r="G4808">
        <v>41.495204999999999</v>
      </c>
      <c r="H4808">
        <v>-88.001344000000003</v>
      </c>
      <c r="I4808">
        <v>1</v>
      </c>
      <c r="J4808" t="s">
        <v>25824</v>
      </c>
      <c r="K4808" t="s">
        <v>17690</v>
      </c>
      <c r="M4808" t="s">
        <v>29892</v>
      </c>
      <c r="N4808">
        <v>21701</v>
      </c>
      <c r="O4808" t="s">
        <v>29886</v>
      </c>
      <c r="R4808" t="s">
        <v>13417</v>
      </c>
      <c r="S4808" t="s">
        <v>6</v>
      </c>
      <c r="T4808" t="s">
        <v>2810</v>
      </c>
      <c r="U4808">
        <v>60451</v>
      </c>
      <c r="V4808" t="s">
        <v>25827</v>
      </c>
      <c r="W4808" t="s">
        <v>13702</v>
      </c>
    </row>
    <row r="4809" spans="1:23">
      <c r="A4809">
        <v>4808</v>
      </c>
      <c r="B4809" t="s">
        <v>17688</v>
      </c>
      <c r="C4809" t="s">
        <v>17682</v>
      </c>
      <c r="D4809" t="s">
        <v>6</v>
      </c>
      <c r="E4809" t="s">
        <v>17686</v>
      </c>
      <c r="F4809" t="str">
        <f>INDEX(Schools!B:B,MATCH(schools[[#This Row],[Address]],Schools!H:H,))</f>
        <v>Dist</v>
      </c>
      <c r="G4809">
        <v>41.257758000000003</v>
      </c>
      <c r="H4809">
        <v>-88.206530000000001</v>
      </c>
      <c r="I4809">
        <v>1</v>
      </c>
      <c r="J4809" t="s">
        <v>25824</v>
      </c>
      <c r="K4809" t="s">
        <v>29980</v>
      </c>
      <c r="M4809" t="s">
        <v>29981</v>
      </c>
      <c r="N4809">
        <v>255</v>
      </c>
      <c r="O4809" t="s">
        <v>29982</v>
      </c>
      <c r="R4809" t="s">
        <v>17682</v>
      </c>
      <c r="S4809" t="s">
        <v>6</v>
      </c>
      <c r="T4809" t="s">
        <v>2810</v>
      </c>
      <c r="U4809">
        <v>60408</v>
      </c>
      <c r="V4809" t="s">
        <v>25827</v>
      </c>
      <c r="W4809" t="s">
        <v>13702</v>
      </c>
    </row>
    <row r="4810" spans="1:23">
      <c r="A4810">
        <v>4809</v>
      </c>
      <c r="B4810" t="s">
        <v>17687</v>
      </c>
      <c r="C4810" t="s">
        <v>17682</v>
      </c>
      <c r="D4810" t="s">
        <v>6</v>
      </c>
      <c r="E4810" t="s">
        <v>17686</v>
      </c>
      <c r="F4810" t="str">
        <f>INDEX(Schools!B:B,MATCH(schools[[#This Row],[Address]],Schools!H:H,))</f>
        <v>Sch</v>
      </c>
      <c r="G4810">
        <v>41.258153999999998</v>
      </c>
      <c r="H4810">
        <v>-88.206565999999995</v>
      </c>
      <c r="I4810">
        <v>1</v>
      </c>
      <c r="J4810" t="s">
        <v>25824</v>
      </c>
      <c r="K4810" t="s">
        <v>29983</v>
      </c>
      <c r="M4810" t="s">
        <v>29981</v>
      </c>
      <c r="N4810">
        <v>249</v>
      </c>
      <c r="O4810" t="s">
        <v>29982</v>
      </c>
      <c r="R4810" t="s">
        <v>17682</v>
      </c>
      <c r="S4810" t="s">
        <v>6</v>
      </c>
      <c r="T4810" t="s">
        <v>2810</v>
      </c>
      <c r="U4810">
        <v>60408</v>
      </c>
      <c r="V4810" t="s">
        <v>25827</v>
      </c>
      <c r="W4810" t="s">
        <v>13702</v>
      </c>
    </row>
    <row r="4811" spans="1:23">
      <c r="A4811">
        <v>4810</v>
      </c>
      <c r="B4811" t="s">
        <v>17685</v>
      </c>
      <c r="C4811" t="s">
        <v>17682</v>
      </c>
      <c r="D4811" t="s">
        <v>6</v>
      </c>
      <c r="E4811" t="s">
        <v>17684</v>
      </c>
      <c r="F4811" t="str">
        <f>INDEX(Schools!B:B,MATCH(schools[[#This Row],[Address]],Schools!H:H,))</f>
        <v>Sch</v>
      </c>
      <c r="G4811">
        <v>41.256605</v>
      </c>
      <c r="H4811">
        <v>-88.206604999999996</v>
      </c>
      <c r="I4811">
        <v>1</v>
      </c>
      <c r="J4811" t="s">
        <v>25824</v>
      </c>
      <c r="K4811" t="s">
        <v>29984</v>
      </c>
      <c r="M4811" t="s">
        <v>29981</v>
      </c>
      <c r="N4811">
        <v>407</v>
      </c>
      <c r="O4811" t="s">
        <v>29982</v>
      </c>
      <c r="R4811" t="s">
        <v>17682</v>
      </c>
      <c r="S4811" t="s">
        <v>6</v>
      </c>
      <c r="T4811" t="s">
        <v>2810</v>
      </c>
      <c r="U4811">
        <v>60408</v>
      </c>
      <c r="V4811" t="s">
        <v>25827</v>
      </c>
      <c r="W4811" t="s">
        <v>13702</v>
      </c>
    </row>
    <row r="4812" spans="1:23">
      <c r="A4812">
        <v>4811</v>
      </c>
      <c r="B4812" t="s">
        <v>17683</v>
      </c>
      <c r="C4812" t="s">
        <v>17682</v>
      </c>
      <c r="D4812" t="s">
        <v>6</v>
      </c>
      <c r="E4812" t="s">
        <v>17681</v>
      </c>
      <c r="F4812" t="str">
        <f>INDEX(Schools!B:B,MATCH(schools[[#This Row],[Address]],Schools!H:H,))</f>
        <v>Sch</v>
      </c>
      <c r="G4812">
        <v>41.262163000000001</v>
      </c>
      <c r="H4812">
        <v>-88.222283000000004</v>
      </c>
      <c r="I4812">
        <v>1</v>
      </c>
      <c r="J4812" t="s">
        <v>25824</v>
      </c>
      <c r="K4812" t="s">
        <v>17683</v>
      </c>
      <c r="M4812" t="s">
        <v>29981</v>
      </c>
      <c r="N4812">
        <v>162</v>
      </c>
      <c r="O4812" t="s">
        <v>26699</v>
      </c>
      <c r="R4812" t="s">
        <v>17682</v>
      </c>
      <c r="S4812" t="s">
        <v>6</v>
      </c>
      <c r="T4812" t="s">
        <v>2810</v>
      </c>
      <c r="U4812">
        <v>60408</v>
      </c>
      <c r="V4812" t="s">
        <v>25827</v>
      </c>
      <c r="W4812" t="s">
        <v>13702</v>
      </c>
    </row>
    <row r="4813" spans="1:23">
      <c r="A4813">
        <v>4812</v>
      </c>
      <c r="B4813" t="s">
        <v>17680</v>
      </c>
      <c r="C4813" t="s">
        <v>14564</v>
      </c>
      <c r="D4813" t="s">
        <v>6</v>
      </c>
      <c r="E4813" t="s">
        <v>17679</v>
      </c>
      <c r="F4813" t="str">
        <f>INDEX(Schools!B:B,MATCH(schools[[#This Row],[Address]],Schools!H:H,))</f>
        <v>Dist</v>
      </c>
      <c r="G4813">
        <v>41.653593999999998</v>
      </c>
      <c r="H4813">
        <v>-88.102870999999993</v>
      </c>
      <c r="I4813">
        <v>1</v>
      </c>
      <c r="J4813" t="s">
        <v>25824</v>
      </c>
      <c r="K4813" t="s">
        <v>17680</v>
      </c>
      <c r="M4813" t="s">
        <v>29985</v>
      </c>
      <c r="N4813">
        <v>801</v>
      </c>
      <c r="O4813" t="s">
        <v>29986</v>
      </c>
      <c r="R4813" t="s">
        <v>14564</v>
      </c>
      <c r="S4813" t="s">
        <v>6</v>
      </c>
      <c r="T4813" t="s">
        <v>2810</v>
      </c>
      <c r="U4813">
        <v>60446</v>
      </c>
      <c r="V4813" t="s">
        <v>25827</v>
      </c>
      <c r="W4813" t="s">
        <v>13702</v>
      </c>
    </row>
    <row r="4814" spans="1:23">
      <c r="A4814">
        <v>4813</v>
      </c>
      <c r="B4814" t="s">
        <v>17678</v>
      </c>
      <c r="C4814" t="s">
        <v>13696</v>
      </c>
      <c r="D4814" t="s">
        <v>6</v>
      </c>
      <c r="E4814" t="s">
        <v>17677</v>
      </c>
      <c r="F4814" t="str">
        <f>INDEX(Schools!B:B,MATCH(schools[[#This Row],[Address]],Schools!H:H,))</f>
        <v>Sch</v>
      </c>
      <c r="G4814">
        <v>41.689397</v>
      </c>
      <c r="H4814">
        <v>-88.088907000000006</v>
      </c>
      <c r="I4814">
        <v>1</v>
      </c>
      <c r="J4814" t="s">
        <v>25824</v>
      </c>
      <c r="K4814" t="s">
        <v>17678</v>
      </c>
      <c r="M4814" t="s">
        <v>29987</v>
      </c>
      <c r="N4814">
        <v>365</v>
      </c>
      <c r="O4814" t="s">
        <v>29988</v>
      </c>
      <c r="R4814" t="s">
        <v>13696</v>
      </c>
      <c r="S4814" t="s">
        <v>6</v>
      </c>
      <c r="T4814" t="s">
        <v>2810</v>
      </c>
      <c r="U4814">
        <v>60440</v>
      </c>
      <c r="V4814" t="s">
        <v>25827</v>
      </c>
      <c r="W4814" t="s">
        <v>13702</v>
      </c>
    </row>
    <row r="4815" spans="1:23">
      <c r="A4815">
        <v>4814</v>
      </c>
      <c r="B4815" t="s">
        <v>17676</v>
      </c>
      <c r="C4815" t="s">
        <v>14564</v>
      </c>
      <c r="D4815" t="s">
        <v>6</v>
      </c>
      <c r="E4815" t="s">
        <v>17675</v>
      </c>
      <c r="F4815" t="str">
        <f>INDEX(Schools!B:B,MATCH(schools[[#This Row],[Address]],Schools!H:H,))</f>
        <v>Sch</v>
      </c>
      <c r="G4815">
        <v>41.62791</v>
      </c>
      <c r="H4815">
        <v>-88.081738999999999</v>
      </c>
      <c r="I4815">
        <v>1</v>
      </c>
      <c r="J4815" t="s">
        <v>25824</v>
      </c>
      <c r="K4815" t="s">
        <v>17676</v>
      </c>
      <c r="M4815" t="s">
        <v>29985</v>
      </c>
      <c r="N4815">
        <v>100</v>
      </c>
      <c r="O4815" t="s">
        <v>29989</v>
      </c>
      <c r="R4815" t="s">
        <v>14564</v>
      </c>
      <c r="S4815" t="s">
        <v>6</v>
      </c>
      <c r="T4815" t="s">
        <v>2810</v>
      </c>
      <c r="U4815">
        <v>60446</v>
      </c>
      <c r="V4815" t="s">
        <v>25827</v>
      </c>
      <c r="W4815" t="s">
        <v>13702</v>
      </c>
    </row>
    <row r="4816" spans="1:23">
      <c r="A4816">
        <v>4815</v>
      </c>
      <c r="B4816" t="s">
        <v>17674</v>
      </c>
      <c r="C4816" t="s">
        <v>14564</v>
      </c>
      <c r="D4816" t="s">
        <v>6</v>
      </c>
      <c r="E4816" t="s">
        <v>17673</v>
      </c>
      <c r="F4816" t="str">
        <f>INDEX(Schools!B:B,MATCH(schools[[#This Row],[Address]],Schools!H:H,))</f>
        <v>Sch</v>
      </c>
      <c r="G4816">
        <v>41.640416000000002</v>
      </c>
      <c r="H4816">
        <v>-88.100511999999995</v>
      </c>
      <c r="I4816">
        <v>1</v>
      </c>
      <c r="J4816" t="s">
        <v>25824</v>
      </c>
      <c r="K4816" t="s">
        <v>17674</v>
      </c>
      <c r="M4816" t="s">
        <v>29985</v>
      </c>
      <c r="N4816">
        <v>590</v>
      </c>
      <c r="O4816" t="s">
        <v>29990</v>
      </c>
      <c r="R4816" t="s">
        <v>14564</v>
      </c>
      <c r="S4816" t="s">
        <v>6</v>
      </c>
      <c r="T4816" t="s">
        <v>2810</v>
      </c>
      <c r="U4816">
        <v>60446</v>
      </c>
      <c r="V4816" t="s">
        <v>25827</v>
      </c>
      <c r="W4816" t="s">
        <v>13702</v>
      </c>
    </row>
    <row r="4817" spans="1:23">
      <c r="A4817">
        <v>4816</v>
      </c>
      <c r="B4817" t="s">
        <v>17672</v>
      </c>
      <c r="C4817" t="s">
        <v>13696</v>
      </c>
      <c r="D4817" t="s">
        <v>6</v>
      </c>
      <c r="E4817" t="s">
        <v>17671</v>
      </c>
      <c r="F4817" t="str">
        <f>INDEX(Schools!B:B,MATCH(schools[[#This Row],[Address]],Schools!H:H,))</f>
        <v>Sch</v>
      </c>
      <c r="G4817">
        <v>41.702447999999997</v>
      </c>
      <c r="H4817">
        <v>-88.081025999999994</v>
      </c>
      <c r="I4817">
        <v>1</v>
      </c>
      <c r="J4817" t="s">
        <v>25824</v>
      </c>
      <c r="K4817" t="s">
        <v>17672</v>
      </c>
      <c r="M4817" t="s">
        <v>29987</v>
      </c>
      <c r="N4817">
        <v>350</v>
      </c>
      <c r="O4817" t="s">
        <v>29991</v>
      </c>
      <c r="R4817" t="s">
        <v>13696</v>
      </c>
      <c r="S4817" t="s">
        <v>6</v>
      </c>
      <c r="T4817" t="s">
        <v>2810</v>
      </c>
      <c r="U4817">
        <v>60440</v>
      </c>
      <c r="V4817" t="s">
        <v>25827</v>
      </c>
      <c r="W4817" t="s">
        <v>13702</v>
      </c>
    </row>
    <row r="4818" spans="1:23">
      <c r="A4818">
        <v>4817</v>
      </c>
      <c r="B4818" t="s">
        <v>17670</v>
      </c>
      <c r="C4818" t="s">
        <v>13696</v>
      </c>
      <c r="D4818" t="s">
        <v>6</v>
      </c>
      <c r="E4818" t="s">
        <v>17669</v>
      </c>
      <c r="F4818" t="str">
        <f>INDEX(Schools!B:B,MATCH(schools[[#This Row],[Address]],Schools!H:H,))</f>
        <v>Sch</v>
      </c>
      <c r="G4818">
        <v>41.688051000000002</v>
      </c>
      <c r="H4818">
        <v>-88.107232999999994</v>
      </c>
      <c r="I4818">
        <v>1</v>
      </c>
      <c r="J4818" t="s">
        <v>25824</v>
      </c>
      <c r="K4818" t="s">
        <v>17670</v>
      </c>
      <c r="M4818" t="s">
        <v>29987</v>
      </c>
      <c r="N4818">
        <v>905</v>
      </c>
      <c r="O4818" t="s">
        <v>29992</v>
      </c>
      <c r="R4818" t="s">
        <v>13696</v>
      </c>
      <c r="S4818" t="s">
        <v>6</v>
      </c>
      <c r="T4818" t="s">
        <v>2810</v>
      </c>
      <c r="U4818">
        <v>60440</v>
      </c>
      <c r="V4818" t="s">
        <v>25827</v>
      </c>
      <c r="W4818" t="s">
        <v>13702</v>
      </c>
    </row>
    <row r="4819" spans="1:23">
      <c r="A4819">
        <v>4818</v>
      </c>
      <c r="B4819" t="s">
        <v>17668</v>
      </c>
      <c r="C4819" t="s">
        <v>13696</v>
      </c>
      <c r="D4819" t="s">
        <v>6</v>
      </c>
      <c r="E4819" t="s">
        <v>17667</v>
      </c>
      <c r="F4819" t="str">
        <f>INDEX(Schools!B:B,MATCH(schools[[#This Row],[Address]],Schools!H:H,))</f>
        <v>Sch</v>
      </c>
      <c r="G4819">
        <v>41.711981999999999</v>
      </c>
      <c r="H4819">
        <v>-88.043373000000003</v>
      </c>
      <c r="I4819">
        <v>1</v>
      </c>
      <c r="J4819" t="s">
        <v>25824</v>
      </c>
      <c r="K4819" t="s">
        <v>17668</v>
      </c>
      <c r="M4819" t="s">
        <v>29987</v>
      </c>
      <c r="N4819">
        <v>777</v>
      </c>
      <c r="O4819" t="s">
        <v>29993</v>
      </c>
      <c r="R4819" t="s">
        <v>13696</v>
      </c>
      <c r="S4819" t="s">
        <v>6</v>
      </c>
      <c r="T4819" t="s">
        <v>2810</v>
      </c>
      <c r="U4819">
        <v>60440</v>
      </c>
      <c r="V4819" t="s">
        <v>25827</v>
      </c>
      <c r="W4819" t="s">
        <v>13702</v>
      </c>
    </row>
    <row r="4820" spans="1:23">
      <c r="A4820">
        <v>4819</v>
      </c>
      <c r="B4820" t="s">
        <v>17666</v>
      </c>
      <c r="C4820" t="s">
        <v>14564</v>
      </c>
      <c r="D4820" t="s">
        <v>6</v>
      </c>
      <c r="E4820" t="s">
        <v>17642</v>
      </c>
      <c r="F4820" t="str">
        <f>INDEX(Schools!B:B,MATCH(schools[[#This Row],[Address]],Schools!H:H,))</f>
        <v>Sch</v>
      </c>
      <c r="G4820">
        <v>41.653492999999997</v>
      </c>
      <c r="H4820">
        <v>-88.097195999999997</v>
      </c>
      <c r="I4820">
        <v>1</v>
      </c>
      <c r="J4820" t="s">
        <v>25824</v>
      </c>
      <c r="K4820" t="s">
        <v>17666</v>
      </c>
      <c r="M4820" t="s">
        <v>29985</v>
      </c>
      <c r="N4820">
        <v>725</v>
      </c>
      <c r="O4820" t="s">
        <v>29986</v>
      </c>
      <c r="R4820" t="s">
        <v>14564</v>
      </c>
      <c r="S4820" t="s">
        <v>6</v>
      </c>
      <c r="T4820" t="s">
        <v>2810</v>
      </c>
      <c r="U4820">
        <v>60446</v>
      </c>
      <c r="V4820" t="s">
        <v>25827</v>
      </c>
      <c r="W4820" t="s">
        <v>13702</v>
      </c>
    </row>
    <row r="4821" spans="1:23">
      <c r="A4821">
        <v>4820</v>
      </c>
      <c r="B4821" t="s">
        <v>17665</v>
      </c>
      <c r="C4821" t="s">
        <v>14564</v>
      </c>
      <c r="D4821" t="s">
        <v>6</v>
      </c>
      <c r="E4821" t="s">
        <v>17664</v>
      </c>
      <c r="F4821" t="str">
        <f>INDEX(Schools!B:B,MATCH(schools[[#This Row],[Address]],Schools!H:H,))</f>
        <v>Sch</v>
      </c>
      <c r="G4821">
        <v>41.652042999999999</v>
      </c>
      <c r="H4821">
        <v>-88.085285999999996</v>
      </c>
      <c r="I4821">
        <v>1</v>
      </c>
      <c r="J4821" t="s">
        <v>25824</v>
      </c>
      <c r="K4821" t="s">
        <v>17665</v>
      </c>
      <c r="M4821" t="s">
        <v>29985</v>
      </c>
      <c r="N4821">
        <v>616</v>
      </c>
      <c r="O4821" t="s">
        <v>29994</v>
      </c>
      <c r="R4821" t="s">
        <v>14564</v>
      </c>
      <c r="S4821" t="s">
        <v>6</v>
      </c>
      <c r="T4821" t="s">
        <v>2810</v>
      </c>
      <c r="U4821">
        <v>60446</v>
      </c>
      <c r="V4821" t="s">
        <v>25827</v>
      </c>
      <c r="W4821" t="s">
        <v>13702</v>
      </c>
    </row>
    <row r="4822" spans="1:23">
      <c r="A4822">
        <v>4821</v>
      </c>
      <c r="B4822" t="s">
        <v>17663</v>
      </c>
      <c r="C4822" t="s">
        <v>14564</v>
      </c>
      <c r="D4822" t="s">
        <v>6</v>
      </c>
      <c r="E4822" t="s">
        <v>17662</v>
      </c>
      <c r="F4822" t="str">
        <f>INDEX(Schools!B:B,MATCH(schools[[#This Row],[Address]],Schools!H:H,))</f>
        <v>Sch</v>
      </c>
      <c r="G4822">
        <v>41.636280999999997</v>
      </c>
      <c r="H4822">
        <v>-88.089065000000005</v>
      </c>
      <c r="I4822">
        <v>1</v>
      </c>
      <c r="J4822" t="s">
        <v>25824</v>
      </c>
      <c r="K4822" t="s">
        <v>17663</v>
      </c>
      <c r="M4822" t="s">
        <v>29985</v>
      </c>
      <c r="N4822">
        <v>301</v>
      </c>
      <c r="O4822" t="s">
        <v>29995</v>
      </c>
      <c r="R4822" t="s">
        <v>14564</v>
      </c>
      <c r="S4822" t="s">
        <v>6</v>
      </c>
      <c r="T4822" t="s">
        <v>2810</v>
      </c>
      <c r="U4822">
        <v>60446</v>
      </c>
      <c r="V4822" t="s">
        <v>25827</v>
      </c>
      <c r="W4822" t="s">
        <v>13702</v>
      </c>
    </row>
    <row r="4823" spans="1:23">
      <c r="A4823">
        <v>4822</v>
      </c>
      <c r="B4823" t="s">
        <v>17661</v>
      </c>
      <c r="C4823" t="s">
        <v>13696</v>
      </c>
      <c r="D4823" t="s">
        <v>6</v>
      </c>
      <c r="E4823" t="s">
        <v>17660</v>
      </c>
      <c r="F4823" t="str">
        <f>INDEX(Schools!B:B,MATCH(schools[[#This Row],[Address]],Schools!H:H,))</f>
        <v>Sch</v>
      </c>
      <c r="G4823">
        <v>41.694248999999999</v>
      </c>
      <c r="H4823">
        <v>-88.057283999999996</v>
      </c>
      <c r="I4823">
        <v>1</v>
      </c>
      <c r="J4823" t="s">
        <v>25824</v>
      </c>
      <c r="K4823" t="s">
        <v>17661</v>
      </c>
      <c r="M4823" t="s">
        <v>29987</v>
      </c>
      <c r="N4823">
        <v>200</v>
      </c>
      <c r="O4823" t="s">
        <v>29996</v>
      </c>
      <c r="R4823" t="s">
        <v>13696</v>
      </c>
      <c r="S4823" t="s">
        <v>6</v>
      </c>
      <c r="T4823" t="s">
        <v>2810</v>
      </c>
      <c r="U4823">
        <v>60440</v>
      </c>
      <c r="V4823" t="s">
        <v>25827</v>
      </c>
      <c r="W4823" t="s">
        <v>13702</v>
      </c>
    </row>
    <row r="4824" spans="1:23">
      <c r="A4824">
        <v>4823</v>
      </c>
      <c r="B4824" t="s">
        <v>17659</v>
      </c>
      <c r="C4824" t="s">
        <v>13696</v>
      </c>
      <c r="D4824" t="s">
        <v>6</v>
      </c>
      <c r="E4824" t="s">
        <v>17658</v>
      </c>
      <c r="F4824" t="str">
        <f>INDEX(Schools!B:B,MATCH(schools[[#This Row],[Address]],Schools!H:H,))</f>
        <v>Sch</v>
      </c>
      <c r="G4824">
        <v>41.703460999999997</v>
      </c>
      <c r="H4824">
        <v>-88.046471999999994</v>
      </c>
      <c r="I4824">
        <v>1</v>
      </c>
      <c r="J4824" t="s">
        <v>25824</v>
      </c>
      <c r="K4824" t="s">
        <v>17659</v>
      </c>
      <c r="M4824" t="s">
        <v>29987</v>
      </c>
      <c r="N4824">
        <v>520</v>
      </c>
      <c r="O4824" t="s">
        <v>29997</v>
      </c>
      <c r="R4824" t="s">
        <v>13696</v>
      </c>
      <c r="S4824" t="s">
        <v>6</v>
      </c>
      <c r="T4824" t="s">
        <v>2810</v>
      </c>
      <c r="U4824">
        <v>60440</v>
      </c>
      <c r="V4824" t="s">
        <v>25827</v>
      </c>
      <c r="W4824" t="s">
        <v>13702</v>
      </c>
    </row>
    <row r="4825" spans="1:23">
      <c r="A4825">
        <v>4824</v>
      </c>
      <c r="B4825" t="s">
        <v>17657</v>
      </c>
      <c r="C4825" t="s">
        <v>13696</v>
      </c>
      <c r="D4825" t="s">
        <v>6</v>
      </c>
      <c r="E4825" t="s">
        <v>17656</v>
      </c>
      <c r="F4825" t="str">
        <f>INDEX(Schools!B:B,MATCH(schools[[#This Row],[Address]],Schools!H:H,))</f>
        <v>Sch</v>
      </c>
      <c r="G4825">
        <v>41.717838999999998</v>
      </c>
      <c r="H4825">
        <v>-88.062240000000003</v>
      </c>
      <c r="I4825">
        <v>1</v>
      </c>
      <c r="J4825" t="s">
        <v>25824</v>
      </c>
      <c r="K4825" t="s">
        <v>17657</v>
      </c>
      <c r="M4825" t="s">
        <v>29987</v>
      </c>
      <c r="N4825">
        <v>197</v>
      </c>
      <c r="O4825" t="s">
        <v>26114</v>
      </c>
      <c r="R4825" t="s">
        <v>13696</v>
      </c>
      <c r="S4825" t="s">
        <v>6</v>
      </c>
      <c r="T4825" t="s">
        <v>2810</v>
      </c>
      <c r="U4825">
        <v>60440</v>
      </c>
      <c r="V4825" t="s">
        <v>25827</v>
      </c>
      <c r="W4825" t="s">
        <v>13702</v>
      </c>
    </row>
    <row r="4826" spans="1:23">
      <c r="A4826">
        <v>4825</v>
      </c>
      <c r="B4826" t="s">
        <v>17655</v>
      </c>
      <c r="C4826" t="s">
        <v>13696</v>
      </c>
      <c r="D4826" t="s">
        <v>6</v>
      </c>
      <c r="E4826" t="s">
        <v>17654</v>
      </c>
      <c r="F4826" t="str">
        <f>INDEX(Schools!B:B,MATCH(schools[[#This Row],[Address]],Schools!H:H,))</f>
        <v>Sch</v>
      </c>
      <c r="G4826">
        <v>41.692044000000003</v>
      </c>
      <c r="H4826">
        <v>-88.097945999999993</v>
      </c>
      <c r="I4826">
        <v>1</v>
      </c>
      <c r="J4826" t="s">
        <v>25824</v>
      </c>
      <c r="K4826" t="s">
        <v>17655</v>
      </c>
      <c r="M4826" t="s">
        <v>29987</v>
      </c>
      <c r="N4826">
        <v>230</v>
      </c>
      <c r="O4826" t="s">
        <v>26780</v>
      </c>
      <c r="R4826" t="s">
        <v>13696</v>
      </c>
      <c r="S4826" t="s">
        <v>6</v>
      </c>
      <c r="T4826" t="s">
        <v>2810</v>
      </c>
      <c r="U4826">
        <v>60440</v>
      </c>
      <c r="V4826" t="s">
        <v>25827</v>
      </c>
      <c r="W4826" t="s">
        <v>13702</v>
      </c>
    </row>
    <row r="4827" spans="1:23">
      <c r="A4827">
        <v>4826</v>
      </c>
      <c r="B4827" t="s">
        <v>17653</v>
      </c>
      <c r="C4827" t="s">
        <v>13696</v>
      </c>
      <c r="D4827" t="s">
        <v>6</v>
      </c>
      <c r="E4827" t="s">
        <v>17652</v>
      </c>
      <c r="F4827" t="str">
        <f>INDEX(Schools!B:B,MATCH(schools[[#This Row],[Address]],Schools!H:H,))</f>
        <v>Sch</v>
      </c>
      <c r="G4827">
        <v>41.711443000000003</v>
      </c>
      <c r="H4827">
        <v>-88.047056999999995</v>
      </c>
      <c r="I4827">
        <v>1</v>
      </c>
      <c r="J4827" t="s">
        <v>25824</v>
      </c>
      <c r="K4827" t="s">
        <v>17653</v>
      </c>
      <c r="M4827" t="s">
        <v>29987</v>
      </c>
      <c r="N4827">
        <v>500</v>
      </c>
      <c r="O4827" t="s">
        <v>29998</v>
      </c>
      <c r="R4827" t="s">
        <v>13696</v>
      </c>
      <c r="S4827" t="s">
        <v>6</v>
      </c>
      <c r="T4827" t="s">
        <v>2810</v>
      </c>
      <c r="U4827">
        <v>60440</v>
      </c>
      <c r="V4827" t="s">
        <v>25827</v>
      </c>
      <c r="W4827" t="s">
        <v>13702</v>
      </c>
    </row>
    <row r="4828" spans="1:23">
      <c r="A4828">
        <v>4827</v>
      </c>
      <c r="B4828" t="s">
        <v>17651</v>
      </c>
      <c r="C4828" t="s">
        <v>13696</v>
      </c>
      <c r="D4828" t="s">
        <v>6</v>
      </c>
      <c r="E4828" t="s">
        <v>17650</v>
      </c>
      <c r="F4828" t="str">
        <f>INDEX(Schools!B:B,MATCH(schools[[#This Row],[Address]],Schools!H:H,))</f>
        <v>Sch</v>
      </c>
      <c r="G4828">
        <v>41.699545000000001</v>
      </c>
      <c r="H4828">
        <v>-88.114073000000005</v>
      </c>
      <c r="I4828">
        <v>1</v>
      </c>
      <c r="J4828" t="s">
        <v>25824</v>
      </c>
      <c r="K4828" t="s">
        <v>29999</v>
      </c>
      <c r="M4828" t="s">
        <v>29987</v>
      </c>
      <c r="N4828">
        <v>179</v>
      </c>
      <c r="O4828" t="s">
        <v>30000</v>
      </c>
      <c r="R4828" t="s">
        <v>13696</v>
      </c>
      <c r="S4828" t="s">
        <v>6</v>
      </c>
      <c r="T4828" t="s">
        <v>2810</v>
      </c>
      <c r="U4828">
        <v>60440</v>
      </c>
      <c r="V4828" t="s">
        <v>25827</v>
      </c>
      <c r="W4828" t="s">
        <v>13702</v>
      </c>
    </row>
    <row r="4829" spans="1:23">
      <c r="A4829">
        <v>4828</v>
      </c>
      <c r="B4829" t="s">
        <v>17649</v>
      </c>
      <c r="C4829" t="s">
        <v>13696</v>
      </c>
      <c r="D4829" t="s">
        <v>6</v>
      </c>
      <c r="E4829" t="s">
        <v>17648</v>
      </c>
      <c r="F4829" t="str">
        <f>INDEX(Schools!B:B,MATCH(schools[[#This Row],[Address]],Schools!H:H,))</f>
        <v>Sch</v>
      </c>
      <c r="G4829">
        <v>41.699995000000001</v>
      </c>
      <c r="H4829">
        <v>-88.087108000000001</v>
      </c>
      <c r="I4829">
        <v>1</v>
      </c>
      <c r="J4829" t="s">
        <v>25824</v>
      </c>
      <c r="K4829" t="s">
        <v>17649</v>
      </c>
      <c r="M4829" t="s">
        <v>29987</v>
      </c>
      <c r="N4829">
        <v>150</v>
      </c>
      <c r="O4829" t="s">
        <v>30001</v>
      </c>
      <c r="R4829" t="s">
        <v>13696</v>
      </c>
      <c r="S4829" t="s">
        <v>6</v>
      </c>
      <c r="T4829" t="s">
        <v>2810</v>
      </c>
      <c r="U4829">
        <v>60440</v>
      </c>
      <c r="V4829" t="s">
        <v>25827</v>
      </c>
      <c r="W4829" t="s">
        <v>13702</v>
      </c>
    </row>
    <row r="4830" spans="1:23">
      <c r="A4830">
        <v>4829</v>
      </c>
      <c r="B4830" t="s">
        <v>17647</v>
      </c>
      <c r="C4830" t="s">
        <v>13696</v>
      </c>
      <c r="D4830" t="s">
        <v>6</v>
      </c>
      <c r="E4830" t="s">
        <v>17646</v>
      </c>
      <c r="F4830" t="str">
        <f>INDEX(Schools!B:B,MATCH(schools[[#This Row],[Address]],Schools!H:H,))</f>
        <v>Sch</v>
      </c>
      <c r="G4830">
        <v>41.686965000000001</v>
      </c>
      <c r="H4830">
        <v>-88.136370999999997</v>
      </c>
      <c r="I4830">
        <v>1</v>
      </c>
      <c r="J4830" t="s">
        <v>25824</v>
      </c>
      <c r="K4830" t="s">
        <v>17647</v>
      </c>
      <c r="M4830" t="s">
        <v>28106</v>
      </c>
      <c r="N4830">
        <v>1470</v>
      </c>
      <c r="O4830" t="s">
        <v>30002</v>
      </c>
      <c r="R4830" t="s">
        <v>13696</v>
      </c>
      <c r="S4830" t="s">
        <v>6</v>
      </c>
      <c r="T4830" t="s">
        <v>2810</v>
      </c>
      <c r="U4830">
        <v>60490</v>
      </c>
      <c r="V4830" t="s">
        <v>25827</v>
      </c>
      <c r="W4830" t="s">
        <v>13702</v>
      </c>
    </row>
    <row r="4831" spans="1:23">
      <c r="A4831">
        <v>4830</v>
      </c>
      <c r="B4831" t="s">
        <v>17645</v>
      </c>
      <c r="C4831" t="s">
        <v>14564</v>
      </c>
      <c r="D4831" t="s">
        <v>6</v>
      </c>
      <c r="E4831" t="s">
        <v>17644</v>
      </c>
      <c r="F4831" t="str">
        <f>INDEX(Schools!B:B,MATCH(schools[[#This Row],[Address]],Schools!H:H,))</f>
        <v>Sch</v>
      </c>
      <c r="G4831">
        <v>41.620027</v>
      </c>
      <c r="H4831">
        <v>-88.134951000000001</v>
      </c>
      <c r="I4831">
        <v>1</v>
      </c>
      <c r="J4831" t="s">
        <v>25824</v>
      </c>
      <c r="K4831" t="s">
        <v>17645</v>
      </c>
      <c r="M4831" t="s">
        <v>29985</v>
      </c>
      <c r="N4831">
        <v>101</v>
      </c>
      <c r="O4831" t="s">
        <v>30003</v>
      </c>
      <c r="R4831" t="s">
        <v>14564</v>
      </c>
      <c r="S4831" t="s">
        <v>6</v>
      </c>
      <c r="T4831" t="s">
        <v>2810</v>
      </c>
      <c r="U4831">
        <v>60446</v>
      </c>
      <c r="V4831" t="s">
        <v>25827</v>
      </c>
      <c r="W4831" t="s">
        <v>13702</v>
      </c>
    </row>
    <row r="4832" spans="1:23">
      <c r="A4832">
        <v>4831</v>
      </c>
      <c r="B4832" t="s">
        <v>17643</v>
      </c>
      <c r="C4832" t="s">
        <v>14564</v>
      </c>
      <c r="D4832" t="s">
        <v>6</v>
      </c>
      <c r="E4832" t="s">
        <v>17642</v>
      </c>
      <c r="F4832" t="str">
        <f>INDEX(Schools!B:B,MATCH(schools[[#This Row],[Address]],Schools!H:H,))</f>
        <v>Sch</v>
      </c>
      <c r="G4832">
        <v>41.653461</v>
      </c>
      <c r="H4832">
        <v>-88.099665999999999</v>
      </c>
      <c r="I4832">
        <v>1</v>
      </c>
      <c r="J4832" t="s">
        <v>25824</v>
      </c>
      <c r="K4832" t="s">
        <v>17643</v>
      </c>
      <c r="M4832" t="s">
        <v>29985</v>
      </c>
      <c r="N4832">
        <v>775</v>
      </c>
      <c r="O4832" t="s">
        <v>29986</v>
      </c>
      <c r="R4832" t="s">
        <v>14564</v>
      </c>
      <c r="S4832" t="s">
        <v>6</v>
      </c>
      <c r="T4832" t="s">
        <v>2810</v>
      </c>
      <c r="U4832">
        <v>60446</v>
      </c>
      <c r="V4832" t="s">
        <v>25827</v>
      </c>
      <c r="W4832" t="s">
        <v>13702</v>
      </c>
    </row>
    <row r="4833" spans="1:23">
      <c r="A4833">
        <v>4832</v>
      </c>
      <c r="B4833" t="s">
        <v>17641</v>
      </c>
      <c r="C4833" t="s">
        <v>14564</v>
      </c>
      <c r="D4833" t="s">
        <v>6</v>
      </c>
      <c r="E4833" t="s">
        <v>17640</v>
      </c>
      <c r="F4833" t="str">
        <f>INDEX(Schools!B:B,MATCH(schools[[#This Row],[Address]],Schools!H:H,))</f>
        <v>Sch</v>
      </c>
      <c r="G4833">
        <v>41.659024000000002</v>
      </c>
      <c r="H4833">
        <v>-88.084874999999997</v>
      </c>
      <c r="I4833">
        <v>1</v>
      </c>
      <c r="J4833" t="s">
        <v>25824</v>
      </c>
      <c r="K4833" t="s">
        <v>17641</v>
      </c>
      <c r="M4833" t="s">
        <v>29985</v>
      </c>
      <c r="N4833">
        <v>753</v>
      </c>
      <c r="O4833" t="s">
        <v>29994</v>
      </c>
      <c r="R4833" t="s">
        <v>14564</v>
      </c>
      <c r="S4833" t="s">
        <v>6</v>
      </c>
      <c r="T4833" t="s">
        <v>2810</v>
      </c>
      <c r="U4833">
        <v>60446</v>
      </c>
      <c r="V4833" t="s">
        <v>25827</v>
      </c>
      <c r="W4833" t="s">
        <v>13702</v>
      </c>
    </row>
    <row r="4834" spans="1:23">
      <c r="A4834">
        <v>4833</v>
      </c>
      <c r="B4834" t="s">
        <v>17639</v>
      </c>
      <c r="C4834" t="s">
        <v>13366</v>
      </c>
      <c r="D4834" t="s">
        <v>6</v>
      </c>
      <c r="E4834" t="s">
        <v>17638</v>
      </c>
      <c r="F4834" t="str">
        <f>INDEX(Schools!B:B,MATCH(schools[[#This Row],[Address]],Schools!H:H,))</f>
        <v>Dist</v>
      </c>
      <c r="G4834">
        <v>41.868794000000001</v>
      </c>
      <c r="H4834">
        <v>-87.626356000000001</v>
      </c>
      <c r="I4834">
        <v>1</v>
      </c>
      <c r="J4834" t="s">
        <v>25824</v>
      </c>
      <c r="K4834" t="s">
        <v>30004</v>
      </c>
      <c r="L4834" t="s">
        <v>27931</v>
      </c>
      <c r="M4834" t="s">
        <v>27306</v>
      </c>
      <c r="N4834">
        <v>1112</v>
      </c>
      <c r="O4834" t="s">
        <v>27311</v>
      </c>
      <c r="P4834" t="s">
        <v>27071</v>
      </c>
      <c r="Q4834">
        <v>200</v>
      </c>
      <c r="R4834" t="s">
        <v>13366</v>
      </c>
      <c r="S4834" t="s">
        <v>6</v>
      </c>
      <c r="T4834" t="s">
        <v>1946</v>
      </c>
      <c r="U4834">
        <v>60605</v>
      </c>
      <c r="V4834" t="s">
        <v>25827</v>
      </c>
      <c r="W4834" t="s">
        <v>27219</v>
      </c>
    </row>
    <row r="4835" spans="1:23">
      <c r="A4835">
        <v>4834</v>
      </c>
      <c r="B4835" t="s">
        <v>17637</v>
      </c>
      <c r="C4835" t="s">
        <v>17636</v>
      </c>
      <c r="D4835" t="s">
        <v>6</v>
      </c>
      <c r="E4835" t="s">
        <v>17635</v>
      </c>
      <c r="F4835" t="str">
        <f>INDEX(Schools!B:B,MATCH(schools[[#This Row],[Address]],Schools!H:H,))</f>
        <v>Sch</v>
      </c>
      <c r="G4835">
        <v>38.973635999999999</v>
      </c>
      <c r="H4835">
        <v>-90.462755999999999</v>
      </c>
      <c r="I4835">
        <v>1</v>
      </c>
      <c r="J4835" t="s">
        <v>25824</v>
      </c>
      <c r="K4835" t="s">
        <v>30005</v>
      </c>
      <c r="M4835" t="s">
        <v>29119</v>
      </c>
      <c r="N4835">
        <v>17808</v>
      </c>
      <c r="O4835" t="s">
        <v>30006</v>
      </c>
      <c r="R4835" t="s">
        <v>17636</v>
      </c>
      <c r="S4835" t="s">
        <v>6</v>
      </c>
      <c r="T4835" t="s">
        <v>2637</v>
      </c>
      <c r="U4835">
        <v>62037</v>
      </c>
      <c r="V4835" t="s">
        <v>25827</v>
      </c>
      <c r="W4835" t="s">
        <v>15334</v>
      </c>
    </row>
    <row r="4836" spans="1:23">
      <c r="A4836">
        <v>4835</v>
      </c>
      <c r="B4836" t="s">
        <v>17634</v>
      </c>
      <c r="C4836" t="s">
        <v>13510</v>
      </c>
      <c r="D4836" t="s">
        <v>6</v>
      </c>
      <c r="E4836" t="s">
        <v>17633</v>
      </c>
      <c r="F4836" t="str">
        <f>INDEX(Schools!B:B,MATCH(schools[[#This Row],[Address]],Schools!H:H,))</f>
        <v>Sch</v>
      </c>
      <c r="G4836">
        <v>41.811808999999997</v>
      </c>
      <c r="H4836">
        <v>-88.212359000000006</v>
      </c>
      <c r="I4836">
        <v>1</v>
      </c>
      <c r="J4836" t="s">
        <v>25824</v>
      </c>
      <c r="K4836" t="s">
        <v>17634</v>
      </c>
      <c r="M4836" t="s">
        <v>30007</v>
      </c>
      <c r="N4836" t="s">
        <v>30008</v>
      </c>
      <c r="O4836" t="s">
        <v>30009</v>
      </c>
      <c r="R4836" t="s">
        <v>14424</v>
      </c>
      <c r="S4836" t="s">
        <v>6</v>
      </c>
      <c r="T4836" t="s">
        <v>27834</v>
      </c>
      <c r="U4836">
        <v>60563</v>
      </c>
      <c r="V4836" t="s">
        <v>25827</v>
      </c>
      <c r="W4836" t="s">
        <v>28040</v>
      </c>
    </row>
    <row r="4837" spans="1:23">
      <c r="A4837">
        <v>4836</v>
      </c>
      <c r="B4837" t="s">
        <v>17632</v>
      </c>
      <c r="C4837" t="s">
        <v>13588</v>
      </c>
      <c r="D4837" t="s">
        <v>6</v>
      </c>
      <c r="E4837" t="s">
        <v>17631</v>
      </c>
      <c r="F4837" t="str">
        <f>INDEX(Schools!B:B,MATCH(schools[[#This Row],[Address]],Schools!H:H,))</f>
        <v>Sch</v>
      </c>
      <c r="G4837">
        <v>37.738762000000001</v>
      </c>
      <c r="H4837">
        <v>-88.559799999999996</v>
      </c>
      <c r="I4837">
        <v>1</v>
      </c>
      <c r="J4837" t="s">
        <v>25850</v>
      </c>
      <c r="K4837" t="s">
        <v>17632</v>
      </c>
      <c r="M4837" t="s">
        <v>28162</v>
      </c>
      <c r="N4837">
        <v>1201</v>
      </c>
      <c r="O4837" t="s">
        <v>28163</v>
      </c>
      <c r="R4837" t="s">
        <v>13588</v>
      </c>
      <c r="S4837" t="s">
        <v>6</v>
      </c>
      <c r="T4837" t="s">
        <v>717</v>
      </c>
      <c r="U4837">
        <v>62946</v>
      </c>
      <c r="V4837" t="s">
        <v>25827</v>
      </c>
      <c r="W4837" t="s">
        <v>25853</v>
      </c>
    </row>
    <row r="4838" spans="1:23">
      <c r="A4838">
        <v>4837</v>
      </c>
      <c r="B4838" t="s">
        <v>17630</v>
      </c>
      <c r="C4838" t="s">
        <v>13366</v>
      </c>
      <c r="D4838" t="s">
        <v>6</v>
      </c>
      <c r="E4838" t="s">
        <v>17629</v>
      </c>
      <c r="F4838" t="str">
        <f>INDEX(Schools!B:B,MATCH(schools[[#This Row],[Address]],Schools!H:H,))</f>
        <v>Sch</v>
      </c>
      <c r="G4838">
        <v>41.883611000000002</v>
      </c>
      <c r="H4838">
        <v>-87.686649000000003</v>
      </c>
      <c r="I4838">
        <v>1</v>
      </c>
      <c r="J4838" t="s">
        <v>25850</v>
      </c>
      <c r="K4838" t="s">
        <v>17630</v>
      </c>
      <c r="M4838" t="s">
        <v>27272</v>
      </c>
      <c r="N4838">
        <v>136</v>
      </c>
      <c r="O4838" t="s">
        <v>27312</v>
      </c>
      <c r="R4838" t="s">
        <v>13366</v>
      </c>
      <c r="S4838" t="s">
        <v>6</v>
      </c>
      <c r="T4838" t="s">
        <v>1946</v>
      </c>
      <c r="U4838">
        <v>60612</v>
      </c>
      <c r="V4838" t="s">
        <v>25827</v>
      </c>
      <c r="W4838" t="s">
        <v>25853</v>
      </c>
    </row>
    <row r="4839" spans="1:23">
      <c r="A4839">
        <v>4838</v>
      </c>
      <c r="B4839" t="s">
        <v>17628</v>
      </c>
      <c r="C4839" t="s">
        <v>41</v>
      </c>
      <c r="D4839" t="s">
        <v>6</v>
      </c>
      <c r="E4839" t="s">
        <v>17627</v>
      </c>
      <c r="F4839" t="str">
        <f>INDEX(Schools!B:B,MATCH(schools[[#This Row],[Address]],Schools!H:H,))</f>
        <v>Other</v>
      </c>
      <c r="G4839">
        <v>39.786881999999999</v>
      </c>
      <c r="H4839">
        <v>-89.655006</v>
      </c>
      <c r="I4839">
        <v>1</v>
      </c>
      <c r="J4839" t="s">
        <v>25850</v>
      </c>
      <c r="K4839" t="s">
        <v>30010</v>
      </c>
      <c r="M4839" t="s">
        <v>29692</v>
      </c>
      <c r="N4839">
        <v>100</v>
      </c>
      <c r="O4839" t="s">
        <v>30011</v>
      </c>
      <c r="R4839" t="s">
        <v>41</v>
      </c>
      <c r="S4839" t="s">
        <v>6</v>
      </c>
      <c r="T4839" t="s">
        <v>2763</v>
      </c>
      <c r="U4839">
        <v>62704</v>
      </c>
      <c r="V4839" t="s">
        <v>25827</v>
      </c>
      <c r="W4839" t="s">
        <v>25853</v>
      </c>
    </row>
    <row r="4840" spans="1:23">
      <c r="A4840">
        <v>4839</v>
      </c>
      <c r="B4840" t="s">
        <v>17626</v>
      </c>
      <c r="C4840" t="s">
        <v>14</v>
      </c>
      <c r="D4840" t="s">
        <v>6</v>
      </c>
      <c r="E4840" t="s">
        <v>17625</v>
      </c>
      <c r="F4840" t="str">
        <f>INDEX(Schools!B:B,MATCH(schools[[#This Row],[Address]],Schools!H:H,))</f>
        <v>Other</v>
      </c>
      <c r="G4840">
        <v>39.733510000000003</v>
      </c>
      <c r="H4840">
        <v>-90.251935000000003</v>
      </c>
      <c r="I4840">
        <v>1</v>
      </c>
      <c r="J4840" t="s">
        <v>25824</v>
      </c>
      <c r="K4840" t="s">
        <v>17626</v>
      </c>
      <c r="M4840" t="s">
        <v>25878</v>
      </c>
      <c r="N4840">
        <v>125</v>
      </c>
      <c r="O4840" t="s">
        <v>30012</v>
      </c>
      <c r="R4840" t="s">
        <v>14</v>
      </c>
      <c r="S4840" t="s">
        <v>6</v>
      </c>
      <c r="T4840" t="s">
        <v>259</v>
      </c>
      <c r="U4840">
        <v>62650</v>
      </c>
      <c r="V4840" t="s">
        <v>25827</v>
      </c>
      <c r="W4840" t="s">
        <v>17073</v>
      </c>
    </row>
    <row r="4841" spans="1:23">
      <c r="A4841">
        <v>4840</v>
      </c>
      <c r="B4841" t="s">
        <v>17624</v>
      </c>
      <c r="C4841" t="s">
        <v>14</v>
      </c>
      <c r="D4841" t="s">
        <v>6</v>
      </c>
      <c r="E4841" t="s">
        <v>17623</v>
      </c>
      <c r="F4841" t="str">
        <f>INDEX(Schools!B:B,MATCH(schools[[#This Row],[Address]],Schools!H:H,))</f>
        <v>Other</v>
      </c>
      <c r="G4841">
        <v>39.734520000000003</v>
      </c>
      <c r="H4841">
        <v>-90.217178000000004</v>
      </c>
      <c r="I4841">
        <v>1</v>
      </c>
      <c r="J4841" t="s">
        <v>25824</v>
      </c>
      <c r="K4841" t="s">
        <v>17624</v>
      </c>
      <c r="M4841" t="s">
        <v>25878</v>
      </c>
      <c r="N4841">
        <v>658</v>
      </c>
      <c r="O4841" t="s">
        <v>25923</v>
      </c>
      <c r="R4841" t="s">
        <v>14</v>
      </c>
      <c r="S4841" t="s">
        <v>6</v>
      </c>
      <c r="T4841" t="s">
        <v>259</v>
      </c>
      <c r="U4841">
        <v>62650</v>
      </c>
      <c r="V4841" t="s">
        <v>25827</v>
      </c>
      <c r="W4841" t="s">
        <v>17073</v>
      </c>
    </row>
    <row r="4842" spans="1:23">
      <c r="A4842">
        <v>4841</v>
      </c>
      <c r="B4842" t="s">
        <v>17622</v>
      </c>
      <c r="C4842" t="s">
        <v>13366</v>
      </c>
      <c r="D4842" t="s">
        <v>6</v>
      </c>
      <c r="E4842" t="s">
        <v>17621</v>
      </c>
      <c r="F4842" t="str">
        <f>INDEX(Schools!B:B,MATCH(schools[[#This Row],[Address]],Schools!H:H,))</f>
        <v>Other</v>
      </c>
      <c r="G4842">
        <v>41.867167999999999</v>
      </c>
      <c r="H4842">
        <v>-87.674957000000006</v>
      </c>
      <c r="I4842">
        <v>1</v>
      </c>
      <c r="J4842" t="s">
        <v>25824</v>
      </c>
      <c r="K4842" t="s">
        <v>17622</v>
      </c>
      <c r="M4842" t="s">
        <v>27276</v>
      </c>
      <c r="N4842">
        <v>1950</v>
      </c>
      <c r="O4842" t="s">
        <v>27410</v>
      </c>
      <c r="R4842" t="s">
        <v>13366</v>
      </c>
      <c r="S4842" t="s">
        <v>6</v>
      </c>
      <c r="T4842" t="s">
        <v>1946</v>
      </c>
      <c r="U4842">
        <v>60608</v>
      </c>
      <c r="V4842" t="s">
        <v>25827</v>
      </c>
      <c r="W4842" t="s">
        <v>27219</v>
      </c>
    </row>
    <row r="4843" spans="1:23">
      <c r="A4843">
        <v>4842</v>
      </c>
      <c r="B4843" t="s">
        <v>17620</v>
      </c>
      <c r="C4843" t="s">
        <v>13663</v>
      </c>
      <c r="D4843" t="s">
        <v>6</v>
      </c>
      <c r="E4843" t="s">
        <v>17616</v>
      </c>
      <c r="F4843" t="str">
        <f>INDEX(Schools!B:B,MATCH(schools[[#This Row],[Address]],Schools!H:H,))</f>
        <v>Other</v>
      </c>
      <c r="G4843">
        <v>40.51032</v>
      </c>
      <c r="H4843">
        <v>-88.99803</v>
      </c>
      <c r="I4843">
        <v>1</v>
      </c>
      <c r="J4843" t="s">
        <v>25870</v>
      </c>
      <c r="M4843" t="s">
        <v>30013</v>
      </c>
      <c r="R4843" t="s">
        <v>13663</v>
      </c>
      <c r="S4843" t="s">
        <v>6</v>
      </c>
      <c r="T4843" t="s">
        <v>2685</v>
      </c>
      <c r="U4843">
        <v>61790</v>
      </c>
      <c r="V4843" t="s">
        <v>25827</v>
      </c>
      <c r="W4843" t="s">
        <v>25853</v>
      </c>
    </row>
    <row r="4844" spans="1:23">
      <c r="A4844">
        <v>4843</v>
      </c>
      <c r="B4844" t="s">
        <v>17619</v>
      </c>
      <c r="C4844" t="s">
        <v>13663</v>
      </c>
      <c r="D4844" t="s">
        <v>6</v>
      </c>
      <c r="E4844" t="s">
        <v>17618</v>
      </c>
      <c r="F4844" t="str">
        <f>INDEX(Schools!B:B,MATCH(schools[[#This Row],[Address]],Schools!H:H,))</f>
        <v>Other</v>
      </c>
      <c r="G4844">
        <v>40.51032</v>
      </c>
      <c r="H4844">
        <v>-88.99803</v>
      </c>
      <c r="I4844">
        <v>1</v>
      </c>
      <c r="J4844" t="s">
        <v>25870</v>
      </c>
      <c r="M4844" t="s">
        <v>30013</v>
      </c>
      <c r="R4844" t="s">
        <v>13663</v>
      </c>
      <c r="S4844" t="s">
        <v>6</v>
      </c>
      <c r="T4844" t="s">
        <v>2685</v>
      </c>
      <c r="U4844">
        <v>61790</v>
      </c>
      <c r="V4844" t="s">
        <v>25827</v>
      </c>
      <c r="W4844" t="s">
        <v>25853</v>
      </c>
    </row>
    <row r="4845" spans="1:23">
      <c r="A4845">
        <v>4844</v>
      </c>
      <c r="B4845" t="s">
        <v>17617</v>
      </c>
      <c r="C4845" t="s">
        <v>13663</v>
      </c>
      <c r="D4845" t="s">
        <v>6</v>
      </c>
      <c r="E4845" t="s">
        <v>17616</v>
      </c>
      <c r="F4845" t="str">
        <f>INDEX(Schools!B:B,MATCH(schools[[#This Row],[Address]],Schools!H:H,))</f>
        <v>Other</v>
      </c>
      <c r="G4845">
        <v>40.51032</v>
      </c>
      <c r="H4845">
        <v>-88.99803</v>
      </c>
      <c r="I4845">
        <v>1</v>
      </c>
      <c r="J4845" t="s">
        <v>25870</v>
      </c>
      <c r="M4845" t="s">
        <v>30013</v>
      </c>
      <c r="R4845" t="s">
        <v>13663</v>
      </c>
      <c r="S4845" t="s">
        <v>6</v>
      </c>
      <c r="T4845" t="s">
        <v>2685</v>
      </c>
      <c r="U4845">
        <v>61790</v>
      </c>
      <c r="V4845" t="s">
        <v>25827</v>
      </c>
      <c r="W4845" t="s">
        <v>25853</v>
      </c>
    </row>
    <row r="4846" spans="1:23">
      <c r="A4846">
        <v>4845</v>
      </c>
      <c r="B4846" t="s">
        <v>17615</v>
      </c>
      <c r="C4846" t="s">
        <v>30</v>
      </c>
      <c r="D4846" t="s">
        <v>6</v>
      </c>
      <c r="E4846" t="s">
        <v>17614</v>
      </c>
      <c r="F4846" t="str">
        <f>INDEX(Schools!B:B,MATCH(schools[[#This Row],[Address]],Schools!H:H,))</f>
        <v>Other</v>
      </c>
      <c r="G4846">
        <v>40.113157999999999</v>
      </c>
      <c r="H4846">
        <v>-88.224867000000003</v>
      </c>
      <c r="I4846">
        <v>0.9</v>
      </c>
      <c r="J4846" t="s">
        <v>25824</v>
      </c>
      <c r="K4846" t="s">
        <v>30014</v>
      </c>
      <c r="M4846" t="s">
        <v>26937</v>
      </c>
      <c r="N4846">
        <v>1212</v>
      </c>
      <c r="O4846" t="s">
        <v>26657</v>
      </c>
      <c r="R4846" t="s">
        <v>30</v>
      </c>
      <c r="S4846" t="s">
        <v>6</v>
      </c>
      <c r="T4846" t="s">
        <v>2531</v>
      </c>
      <c r="U4846">
        <v>61801</v>
      </c>
      <c r="V4846" t="s">
        <v>25827</v>
      </c>
      <c r="W4846" t="s">
        <v>13383</v>
      </c>
    </row>
    <row r="4847" spans="1:23">
      <c r="A4847">
        <v>4846</v>
      </c>
      <c r="B4847" t="s">
        <v>17615</v>
      </c>
      <c r="C4847" t="s">
        <v>30</v>
      </c>
      <c r="D4847" t="s">
        <v>6</v>
      </c>
      <c r="E4847" t="s">
        <v>17614</v>
      </c>
      <c r="F4847" t="str">
        <f>INDEX(Schools!B:B,MATCH(schools[[#This Row],[Address]],Schools!H:H,))</f>
        <v>Other</v>
      </c>
      <c r="G4847">
        <v>40.113157999999999</v>
      </c>
      <c r="H4847">
        <v>-88.224867000000003</v>
      </c>
      <c r="I4847">
        <v>0.9</v>
      </c>
      <c r="J4847" t="s">
        <v>25824</v>
      </c>
      <c r="K4847" t="s">
        <v>30014</v>
      </c>
      <c r="M4847" t="s">
        <v>26937</v>
      </c>
      <c r="N4847">
        <v>1212</v>
      </c>
      <c r="O4847" t="s">
        <v>26657</v>
      </c>
      <c r="R4847" t="s">
        <v>30</v>
      </c>
      <c r="S4847" t="s">
        <v>6</v>
      </c>
      <c r="T4847" t="s">
        <v>2531</v>
      </c>
      <c r="U4847">
        <v>61801</v>
      </c>
      <c r="V4847" t="s">
        <v>25827</v>
      </c>
      <c r="W4847" t="s">
        <v>13383</v>
      </c>
    </row>
    <row r="4848" spans="1:23">
      <c r="A4848">
        <v>4847</v>
      </c>
      <c r="B4848" t="s">
        <v>17613</v>
      </c>
      <c r="C4848" t="s">
        <v>13469</v>
      </c>
      <c r="D4848" t="s">
        <v>6</v>
      </c>
      <c r="E4848" t="s">
        <v>17612</v>
      </c>
      <c r="F4848" t="str">
        <f>INDEX(Schools!B:B,MATCH(schools[[#This Row],[Address]],Schools!H:H,))</f>
        <v>Other</v>
      </c>
      <c r="G4848">
        <v>41.787498999999997</v>
      </c>
      <c r="H4848">
        <v>-88.354736000000003</v>
      </c>
      <c r="I4848">
        <v>1</v>
      </c>
      <c r="J4848" t="s">
        <v>25824</v>
      </c>
      <c r="K4848" t="s">
        <v>17613</v>
      </c>
      <c r="M4848" t="s">
        <v>28558</v>
      </c>
      <c r="N4848">
        <v>1500</v>
      </c>
      <c r="O4848" t="s">
        <v>30015</v>
      </c>
      <c r="R4848" t="s">
        <v>13469</v>
      </c>
      <c r="S4848" t="s">
        <v>6</v>
      </c>
      <c r="T4848" t="s">
        <v>2646</v>
      </c>
      <c r="U4848">
        <v>60506</v>
      </c>
      <c r="V4848" t="s">
        <v>25827</v>
      </c>
      <c r="W4848" t="s">
        <v>28080</v>
      </c>
    </row>
    <row r="4849" spans="1:23">
      <c r="A4849">
        <v>4848</v>
      </c>
      <c r="B4849" t="s">
        <v>17613</v>
      </c>
      <c r="C4849" t="s">
        <v>13469</v>
      </c>
      <c r="D4849" t="s">
        <v>6</v>
      </c>
      <c r="E4849" t="s">
        <v>17612</v>
      </c>
      <c r="F4849" t="str">
        <f>INDEX(Schools!B:B,MATCH(schools[[#This Row],[Address]],Schools!H:H,))</f>
        <v>Other</v>
      </c>
      <c r="G4849">
        <v>41.787498999999997</v>
      </c>
      <c r="H4849">
        <v>-88.354736000000003</v>
      </c>
      <c r="I4849">
        <v>1</v>
      </c>
      <c r="J4849" t="s">
        <v>25824</v>
      </c>
      <c r="K4849" t="s">
        <v>17613</v>
      </c>
      <c r="M4849" t="s">
        <v>28558</v>
      </c>
      <c r="N4849">
        <v>1500</v>
      </c>
      <c r="O4849" t="s">
        <v>30015</v>
      </c>
      <c r="R4849" t="s">
        <v>13469</v>
      </c>
      <c r="S4849" t="s">
        <v>6</v>
      </c>
      <c r="T4849" t="s">
        <v>2646</v>
      </c>
      <c r="U4849">
        <v>60506</v>
      </c>
      <c r="V4849" t="s">
        <v>25827</v>
      </c>
      <c r="W4849" t="s">
        <v>28080</v>
      </c>
    </row>
    <row r="4850" spans="1:23">
      <c r="A4850">
        <v>4849</v>
      </c>
      <c r="B4850" t="s">
        <v>17611</v>
      </c>
      <c r="C4850" t="s">
        <v>13366</v>
      </c>
      <c r="D4850" t="s">
        <v>6</v>
      </c>
      <c r="E4850">
        <v>60601</v>
      </c>
      <c r="F4850" t="str">
        <f>INDEX(Schools!B:B,MATCH(schools[[#This Row],[Address]],Schools!H:H,))</f>
        <v>Other</v>
      </c>
      <c r="G4850">
        <v>41.884853999999997</v>
      </c>
      <c r="H4850">
        <v>-87.631980999999996</v>
      </c>
      <c r="I4850">
        <v>1</v>
      </c>
      <c r="J4850" t="s">
        <v>25824</v>
      </c>
      <c r="K4850" t="s">
        <v>30016</v>
      </c>
      <c r="M4850" t="s">
        <v>30017</v>
      </c>
      <c r="N4850">
        <v>100</v>
      </c>
      <c r="O4850" t="s">
        <v>30018</v>
      </c>
      <c r="R4850" t="s">
        <v>13366</v>
      </c>
      <c r="S4850" t="s">
        <v>6</v>
      </c>
      <c r="T4850" t="s">
        <v>1946</v>
      </c>
      <c r="U4850">
        <v>60601</v>
      </c>
      <c r="V4850" t="s">
        <v>25827</v>
      </c>
      <c r="W4850" t="s">
        <v>27219</v>
      </c>
    </row>
    <row r="4851" spans="1:23">
      <c r="A4851">
        <v>4850</v>
      </c>
      <c r="B4851" t="s">
        <v>17472</v>
      </c>
      <c r="C4851" t="s">
        <v>5</v>
      </c>
      <c r="D4851" t="s">
        <v>6</v>
      </c>
      <c r="E4851" t="s">
        <v>17471</v>
      </c>
      <c r="F4851" t="str">
        <f>INDEX(Schools!B:B,MATCH(schools[[#This Row],[Address]],Schools!H:H,))</f>
        <v>Dist</v>
      </c>
      <c r="G4851">
        <v>39.931569000000003</v>
      </c>
      <c r="H4851">
        <v>-91.393066000000005</v>
      </c>
      <c r="I4851">
        <v>1</v>
      </c>
      <c r="J4851" t="s">
        <v>25824</v>
      </c>
      <c r="K4851" t="s">
        <v>17472</v>
      </c>
      <c r="M4851" t="s">
        <v>25839</v>
      </c>
      <c r="N4851">
        <v>1416</v>
      </c>
      <c r="O4851" t="s">
        <v>25840</v>
      </c>
      <c r="R4851" t="s">
        <v>5</v>
      </c>
      <c r="S4851" t="s">
        <v>6</v>
      </c>
      <c r="T4851" t="s">
        <v>983</v>
      </c>
      <c r="U4851">
        <v>62301</v>
      </c>
      <c r="V4851" t="s">
        <v>25827</v>
      </c>
      <c r="W4851" t="s">
        <v>13746</v>
      </c>
    </row>
    <row r="4852" spans="1:23">
      <c r="A4852">
        <v>4851</v>
      </c>
      <c r="B4852" t="s">
        <v>17610</v>
      </c>
      <c r="C4852" t="s">
        <v>14</v>
      </c>
      <c r="D4852" t="s">
        <v>6</v>
      </c>
      <c r="E4852" t="s">
        <v>17609</v>
      </c>
      <c r="F4852" t="str">
        <f>INDEX(Schools!B:B,MATCH(schools[[#This Row],[Address]],Schools!H:H,))</f>
        <v>Spec Ed Dist</v>
      </c>
      <c r="G4852">
        <v>39.716560000000001</v>
      </c>
      <c r="H4852">
        <v>-90.242902000000001</v>
      </c>
      <c r="I4852">
        <v>1</v>
      </c>
      <c r="J4852" t="s">
        <v>25824</v>
      </c>
      <c r="K4852" t="s">
        <v>17610</v>
      </c>
      <c r="M4852" t="s">
        <v>25878</v>
      </c>
      <c r="N4852">
        <v>936</v>
      </c>
      <c r="O4852" t="s">
        <v>30019</v>
      </c>
      <c r="R4852" t="s">
        <v>14</v>
      </c>
      <c r="S4852" t="s">
        <v>6</v>
      </c>
      <c r="T4852" t="s">
        <v>259</v>
      </c>
      <c r="U4852">
        <v>62650</v>
      </c>
      <c r="V4852" t="s">
        <v>25827</v>
      </c>
      <c r="W4852" t="s">
        <v>17073</v>
      </c>
    </row>
    <row r="4853" spans="1:23">
      <c r="A4853">
        <v>4852</v>
      </c>
      <c r="B4853" t="s">
        <v>17610</v>
      </c>
      <c r="C4853" t="s">
        <v>14</v>
      </c>
      <c r="D4853" t="s">
        <v>6</v>
      </c>
      <c r="E4853" t="s">
        <v>17609</v>
      </c>
      <c r="F4853" t="str">
        <f>INDEX(Schools!B:B,MATCH(schools[[#This Row],[Address]],Schools!H:H,))</f>
        <v>Spec Ed Dist</v>
      </c>
      <c r="G4853">
        <v>39.716560000000001</v>
      </c>
      <c r="H4853">
        <v>-90.242902000000001</v>
      </c>
      <c r="I4853">
        <v>1</v>
      </c>
      <c r="J4853" t="s">
        <v>25824</v>
      </c>
      <c r="K4853" t="s">
        <v>17610</v>
      </c>
      <c r="M4853" t="s">
        <v>25878</v>
      </c>
      <c r="N4853">
        <v>936</v>
      </c>
      <c r="O4853" t="s">
        <v>30019</v>
      </c>
      <c r="R4853" t="s">
        <v>14</v>
      </c>
      <c r="S4853" t="s">
        <v>6</v>
      </c>
      <c r="T4853" t="s">
        <v>259</v>
      </c>
      <c r="U4853">
        <v>62650</v>
      </c>
      <c r="V4853" t="s">
        <v>25827</v>
      </c>
      <c r="W4853" t="s">
        <v>17073</v>
      </c>
    </row>
    <row r="4854" spans="1:23">
      <c r="A4854">
        <v>4853</v>
      </c>
      <c r="B4854" t="s">
        <v>17610</v>
      </c>
      <c r="C4854" t="s">
        <v>14</v>
      </c>
      <c r="D4854" t="s">
        <v>6</v>
      </c>
      <c r="E4854" t="s">
        <v>17609</v>
      </c>
      <c r="F4854" t="str">
        <f>INDEX(Schools!B:B,MATCH(schools[[#This Row],[Address]],Schools!H:H,))</f>
        <v>Spec Ed Dist</v>
      </c>
      <c r="G4854">
        <v>39.716560000000001</v>
      </c>
      <c r="H4854">
        <v>-90.242902000000001</v>
      </c>
      <c r="I4854">
        <v>1</v>
      </c>
      <c r="J4854" t="s">
        <v>25824</v>
      </c>
      <c r="K4854" t="s">
        <v>17610</v>
      </c>
      <c r="M4854" t="s">
        <v>25878</v>
      </c>
      <c r="N4854">
        <v>936</v>
      </c>
      <c r="O4854" t="s">
        <v>30019</v>
      </c>
      <c r="R4854" t="s">
        <v>14</v>
      </c>
      <c r="S4854" t="s">
        <v>6</v>
      </c>
      <c r="T4854" t="s">
        <v>259</v>
      </c>
      <c r="U4854">
        <v>62650</v>
      </c>
      <c r="V4854" t="s">
        <v>25827</v>
      </c>
      <c r="W4854" t="s">
        <v>17073</v>
      </c>
    </row>
    <row r="4855" spans="1:23">
      <c r="A4855">
        <v>4854</v>
      </c>
      <c r="B4855" t="s">
        <v>17610</v>
      </c>
      <c r="C4855" t="s">
        <v>14</v>
      </c>
      <c r="D4855" t="s">
        <v>6</v>
      </c>
      <c r="E4855" t="s">
        <v>17609</v>
      </c>
      <c r="F4855" t="str">
        <f>INDEX(Schools!B:B,MATCH(schools[[#This Row],[Address]],Schools!H:H,))</f>
        <v>Spec Ed Dist</v>
      </c>
      <c r="G4855">
        <v>39.716560000000001</v>
      </c>
      <c r="H4855">
        <v>-90.242902000000001</v>
      </c>
      <c r="I4855">
        <v>1</v>
      </c>
      <c r="J4855" t="s">
        <v>25824</v>
      </c>
      <c r="K4855" t="s">
        <v>17610</v>
      </c>
      <c r="M4855" t="s">
        <v>25878</v>
      </c>
      <c r="N4855">
        <v>936</v>
      </c>
      <c r="O4855" t="s">
        <v>30019</v>
      </c>
      <c r="R4855" t="s">
        <v>14</v>
      </c>
      <c r="S4855" t="s">
        <v>6</v>
      </c>
      <c r="T4855" t="s">
        <v>259</v>
      </c>
      <c r="U4855">
        <v>62650</v>
      </c>
      <c r="V4855" t="s">
        <v>25827</v>
      </c>
      <c r="W4855" t="s">
        <v>17073</v>
      </c>
    </row>
    <row r="4856" spans="1:23">
      <c r="A4856">
        <v>4855</v>
      </c>
      <c r="B4856" t="s">
        <v>17608</v>
      </c>
      <c r="C4856" t="s">
        <v>17607</v>
      </c>
      <c r="D4856" t="s">
        <v>6</v>
      </c>
      <c r="E4856" t="s">
        <v>17606</v>
      </c>
      <c r="F4856" t="str">
        <f>INDEX(Schools!B:B,MATCH(schools[[#This Row],[Address]],Schools!H:H,))</f>
        <v>Spec Ed Dist</v>
      </c>
      <c r="G4856">
        <v>39.420050000000003</v>
      </c>
      <c r="H4856">
        <v>-89.455650000000006</v>
      </c>
      <c r="I4856">
        <v>1</v>
      </c>
      <c r="J4856" t="s">
        <v>25870</v>
      </c>
      <c r="K4856" t="s">
        <v>17608</v>
      </c>
      <c r="M4856" t="s">
        <v>25926</v>
      </c>
      <c r="N4856">
        <v>46</v>
      </c>
      <c r="O4856" t="s">
        <v>28152</v>
      </c>
      <c r="R4856" t="s">
        <v>17607</v>
      </c>
      <c r="S4856" t="s">
        <v>6</v>
      </c>
      <c r="T4856" t="s">
        <v>2535</v>
      </c>
      <c r="U4856">
        <v>62546</v>
      </c>
      <c r="V4856" t="s">
        <v>25827</v>
      </c>
      <c r="W4856" t="s">
        <v>25853</v>
      </c>
    </row>
    <row r="4857" spans="1:23">
      <c r="A4857">
        <v>4856</v>
      </c>
      <c r="B4857" t="s">
        <v>17605</v>
      </c>
      <c r="C4857" t="s">
        <v>13478</v>
      </c>
      <c r="D4857" t="s">
        <v>6</v>
      </c>
      <c r="E4857" t="s">
        <v>17604</v>
      </c>
      <c r="F4857" t="str">
        <f>INDEX(Schools!B:B,MATCH(schools[[#This Row],[Address]],Schools!H:H,))</f>
        <v>Spec Ed Dist</v>
      </c>
      <c r="G4857">
        <v>39.389378000000001</v>
      </c>
      <c r="H4857">
        <v>-89.073984999999993</v>
      </c>
      <c r="I4857">
        <v>1</v>
      </c>
      <c r="J4857" t="s">
        <v>25850</v>
      </c>
      <c r="K4857" t="s">
        <v>30020</v>
      </c>
      <c r="M4857" t="s">
        <v>25939</v>
      </c>
      <c r="N4857">
        <v>600</v>
      </c>
      <c r="O4857" t="s">
        <v>27664</v>
      </c>
      <c r="R4857" t="s">
        <v>13478</v>
      </c>
      <c r="S4857" t="s">
        <v>6</v>
      </c>
      <c r="T4857" t="s">
        <v>2535</v>
      </c>
      <c r="U4857">
        <v>62557</v>
      </c>
      <c r="V4857" t="s">
        <v>25827</v>
      </c>
      <c r="W4857" t="s">
        <v>25853</v>
      </c>
    </row>
    <row r="4858" spans="1:23">
      <c r="A4858">
        <v>4857</v>
      </c>
      <c r="B4858" t="s">
        <v>17599</v>
      </c>
      <c r="C4858" t="s">
        <v>17598</v>
      </c>
      <c r="D4858" t="s">
        <v>6</v>
      </c>
      <c r="E4858" t="s">
        <v>17597</v>
      </c>
      <c r="F4858" t="str">
        <f>INDEX(Schools!B:B,MATCH(schools[[#This Row],[Address]],Schools!H:H,))</f>
        <v>Spec Ed Dist</v>
      </c>
      <c r="G4858">
        <v>42.433318999999997</v>
      </c>
      <c r="H4858">
        <v>-89.078551000000004</v>
      </c>
      <c r="I4858">
        <v>1</v>
      </c>
      <c r="J4858" t="s">
        <v>25824</v>
      </c>
      <c r="K4858" t="s">
        <v>17599</v>
      </c>
      <c r="M4858" t="s">
        <v>26044</v>
      </c>
      <c r="N4858">
        <v>11971</v>
      </c>
      <c r="O4858" t="s">
        <v>30021</v>
      </c>
      <c r="R4858" t="s">
        <v>17598</v>
      </c>
      <c r="S4858" t="s">
        <v>6</v>
      </c>
      <c r="T4858" t="s">
        <v>2816</v>
      </c>
      <c r="U4858">
        <v>61072</v>
      </c>
      <c r="V4858" t="s">
        <v>25827</v>
      </c>
      <c r="W4858" t="s">
        <v>13743</v>
      </c>
    </row>
    <row r="4859" spans="1:23">
      <c r="A4859">
        <v>4858</v>
      </c>
      <c r="B4859" t="s">
        <v>17603</v>
      </c>
      <c r="C4859" t="s">
        <v>17598</v>
      </c>
      <c r="D4859" t="s">
        <v>6</v>
      </c>
      <c r="E4859" t="s">
        <v>17602</v>
      </c>
      <c r="F4859" t="str">
        <f>INDEX(Schools!B:B,MATCH(schools[[#This Row],[Address]],Schools!H:H,))</f>
        <v>Sch</v>
      </c>
      <c r="G4859">
        <v>42.430047000000002</v>
      </c>
      <c r="H4859">
        <v>-89.062211000000005</v>
      </c>
      <c r="I4859">
        <v>1</v>
      </c>
      <c r="J4859" t="s">
        <v>25824</v>
      </c>
      <c r="K4859" t="s">
        <v>17603</v>
      </c>
      <c r="M4859" t="s">
        <v>26044</v>
      </c>
      <c r="N4859">
        <v>11810</v>
      </c>
      <c r="O4859" t="s">
        <v>26046</v>
      </c>
      <c r="R4859" t="s">
        <v>17598</v>
      </c>
      <c r="S4859" t="s">
        <v>6</v>
      </c>
      <c r="T4859" t="s">
        <v>2816</v>
      </c>
      <c r="U4859">
        <v>61072</v>
      </c>
      <c r="V4859" t="s">
        <v>25827</v>
      </c>
      <c r="W4859" t="s">
        <v>13743</v>
      </c>
    </row>
    <row r="4860" spans="1:23">
      <c r="A4860">
        <v>4859</v>
      </c>
      <c r="B4860" t="s">
        <v>17601</v>
      </c>
      <c r="C4860" t="s">
        <v>17598</v>
      </c>
      <c r="D4860" t="s">
        <v>6</v>
      </c>
      <c r="E4860" t="s">
        <v>17600</v>
      </c>
      <c r="F4860" t="str">
        <f>INDEX(Schools!B:B,MATCH(schools[[#This Row],[Address]],Schools!H:H,))</f>
        <v>Sch</v>
      </c>
      <c r="G4860">
        <v>42.453668999999998</v>
      </c>
      <c r="H4860">
        <v>-89.053804</v>
      </c>
      <c r="I4860">
        <v>1</v>
      </c>
      <c r="J4860" t="s">
        <v>25824</v>
      </c>
      <c r="K4860" t="s">
        <v>17601</v>
      </c>
      <c r="M4860" t="s">
        <v>26044</v>
      </c>
      <c r="N4860">
        <v>1060</v>
      </c>
      <c r="O4860" t="s">
        <v>26045</v>
      </c>
      <c r="R4860" t="s">
        <v>17598</v>
      </c>
      <c r="S4860" t="s">
        <v>6</v>
      </c>
      <c r="T4860" t="s">
        <v>2816</v>
      </c>
      <c r="U4860">
        <v>61072</v>
      </c>
      <c r="V4860" t="s">
        <v>25827</v>
      </c>
      <c r="W4860" t="s">
        <v>13743</v>
      </c>
    </row>
    <row r="4861" spans="1:23">
      <c r="A4861">
        <v>4860</v>
      </c>
      <c r="B4861" t="s">
        <v>17599</v>
      </c>
      <c r="C4861" t="s">
        <v>17598</v>
      </c>
      <c r="D4861" t="s">
        <v>6</v>
      </c>
      <c r="E4861" t="s">
        <v>17597</v>
      </c>
      <c r="F4861" t="str">
        <f>INDEX(Schools!B:B,MATCH(schools[[#This Row],[Address]],Schools!H:H,))</f>
        <v>Spec Ed Dist</v>
      </c>
      <c r="G4861">
        <v>42.433318999999997</v>
      </c>
      <c r="H4861">
        <v>-89.078551000000004</v>
      </c>
      <c r="I4861">
        <v>1</v>
      </c>
      <c r="J4861" t="s">
        <v>25824</v>
      </c>
      <c r="K4861" t="s">
        <v>17599</v>
      </c>
      <c r="M4861" t="s">
        <v>26044</v>
      </c>
      <c r="N4861">
        <v>11971</v>
      </c>
      <c r="O4861" t="s">
        <v>30021</v>
      </c>
      <c r="R4861" t="s">
        <v>17598</v>
      </c>
      <c r="S4861" t="s">
        <v>6</v>
      </c>
      <c r="T4861" t="s">
        <v>2816</v>
      </c>
      <c r="U4861">
        <v>61072</v>
      </c>
      <c r="V4861" t="s">
        <v>25827</v>
      </c>
      <c r="W4861" t="s">
        <v>13743</v>
      </c>
    </row>
    <row r="4862" spans="1:23">
      <c r="A4862">
        <v>4861</v>
      </c>
      <c r="B4862" t="s">
        <v>17596</v>
      </c>
      <c r="C4862" t="s">
        <v>16835</v>
      </c>
      <c r="D4862" t="s">
        <v>6</v>
      </c>
      <c r="E4862" t="s">
        <v>17595</v>
      </c>
      <c r="F4862" t="str">
        <f>INDEX(Schools!B:B,MATCH(schools[[#This Row],[Address]],Schools!H:H,))</f>
        <v>Dist</v>
      </c>
      <c r="G4862">
        <v>42.074528000000001</v>
      </c>
      <c r="H4862">
        <v>-87.742996000000005</v>
      </c>
      <c r="I4862">
        <v>1</v>
      </c>
      <c r="J4862" t="s">
        <v>25824</v>
      </c>
      <c r="K4862" t="s">
        <v>17596</v>
      </c>
      <c r="M4862" t="s">
        <v>26194</v>
      </c>
      <c r="N4862">
        <v>615</v>
      </c>
      <c r="O4862" t="s">
        <v>26199</v>
      </c>
      <c r="R4862" t="s">
        <v>16835</v>
      </c>
      <c r="S4862" t="s">
        <v>6</v>
      </c>
      <c r="T4862" t="s">
        <v>1946</v>
      </c>
      <c r="U4862">
        <v>60091</v>
      </c>
      <c r="V4862" t="s">
        <v>25827</v>
      </c>
      <c r="W4862" t="s">
        <v>13736</v>
      </c>
    </row>
    <row r="4863" spans="1:23">
      <c r="A4863">
        <v>4862</v>
      </c>
      <c r="B4863" t="s">
        <v>17594</v>
      </c>
      <c r="C4863" t="s">
        <v>13458</v>
      </c>
      <c r="D4863" t="s">
        <v>6</v>
      </c>
      <c r="E4863" t="s">
        <v>17593</v>
      </c>
      <c r="F4863" t="str">
        <f>INDEX(Schools!B:B,MATCH(schools[[#This Row],[Address]],Schools!H:H,))</f>
        <v>Dist</v>
      </c>
      <c r="G4863">
        <v>42.044764999999998</v>
      </c>
      <c r="H4863">
        <v>-87.708917</v>
      </c>
      <c r="I4863">
        <v>1</v>
      </c>
      <c r="J4863" t="s">
        <v>25824</v>
      </c>
      <c r="K4863" t="s">
        <v>24992</v>
      </c>
      <c r="M4863" t="s">
        <v>26290</v>
      </c>
      <c r="N4863">
        <v>1500</v>
      </c>
      <c r="O4863" t="s">
        <v>26291</v>
      </c>
      <c r="R4863" t="s">
        <v>13458</v>
      </c>
      <c r="S4863" t="s">
        <v>6</v>
      </c>
      <c r="T4863" t="s">
        <v>1946</v>
      </c>
      <c r="U4863">
        <v>60201</v>
      </c>
      <c r="V4863" t="s">
        <v>25827</v>
      </c>
      <c r="W4863" t="s">
        <v>26292</v>
      </c>
    </row>
    <row r="4864" spans="1:23">
      <c r="A4864">
        <v>4863</v>
      </c>
      <c r="B4864" t="s">
        <v>17592</v>
      </c>
      <c r="C4864" t="s">
        <v>13458</v>
      </c>
      <c r="D4864" t="s">
        <v>6</v>
      </c>
      <c r="E4864" t="s">
        <v>17591</v>
      </c>
      <c r="F4864" t="str">
        <f>INDEX(Schools!B:B,MATCH(schools[[#This Row],[Address]],Schools!H:H,))</f>
        <v>Spec Ed Sch</v>
      </c>
      <c r="G4864">
        <v>42.033796000000002</v>
      </c>
      <c r="H4864">
        <v>-87.683283000000003</v>
      </c>
      <c r="I4864">
        <v>1</v>
      </c>
      <c r="J4864" t="s">
        <v>25824</v>
      </c>
      <c r="K4864" t="s">
        <v>17592</v>
      </c>
      <c r="M4864" t="s">
        <v>26293</v>
      </c>
      <c r="N4864">
        <v>828</v>
      </c>
      <c r="O4864" t="s">
        <v>25875</v>
      </c>
      <c r="R4864" t="s">
        <v>13458</v>
      </c>
      <c r="S4864" t="s">
        <v>6</v>
      </c>
      <c r="T4864" t="s">
        <v>1946</v>
      </c>
      <c r="U4864">
        <v>60202</v>
      </c>
      <c r="V4864" t="s">
        <v>25827</v>
      </c>
      <c r="W4864" t="s">
        <v>26292</v>
      </c>
    </row>
    <row r="4865" spans="1:23">
      <c r="A4865">
        <v>4864</v>
      </c>
      <c r="B4865" t="s">
        <v>17590</v>
      </c>
      <c r="C4865" t="s">
        <v>14525</v>
      </c>
      <c r="D4865" t="s">
        <v>6</v>
      </c>
      <c r="E4865" t="s">
        <v>17589</v>
      </c>
      <c r="F4865" t="str">
        <f>INDEX(Schools!B:B,MATCH(schools[[#This Row],[Address]],Schools!H:H,))</f>
        <v>Spec Ed Dist</v>
      </c>
      <c r="G4865">
        <v>42.080654000000003</v>
      </c>
      <c r="H4865">
        <v>-87.946377999999996</v>
      </c>
      <c r="I4865">
        <v>1</v>
      </c>
      <c r="J4865" t="s">
        <v>25850</v>
      </c>
      <c r="K4865" t="s">
        <v>17590</v>
      </c>
      <c r="M4865" t="s">
        <v>26134</v>
      </c>
      <c r="N4865">
        <v>799</v>
      </c>
      <c r="O4865" t="s">
        <v>26345</v>
      </c>
      <c r="R4865" t="s">
        <v>16898</v>
      </c>
      <c r="S4865" t="s">
        <v>6</v>
      </c>
      <c r="T4865" t="s">
        <v>1946</v>
      </c>
      <c r="U4865">
        <v>60056</v>
      </c>
      <c r="V4865" t="s">
        <v>25827</v>
      </c>
      <c r="W4865" t="s">
        <v>25853</v>
      </c>
    </row>
    <row r="4866" spans="1:23">
      <c r="A4866">
        <v>4865</v>
      </c>
      <c r="B4866" t="s">
        <v>17588</v>
      </c>
      <c r="C4866" t="s">
        <v>14530</v>
      </c>
      <c r="D4866" t="s">
        <v>6</v>
      </c>
      <c r="E4866" t="s">
        <v>17587</v>
      </c>
      <c r="F4866" t="str">
        <f>INDEX(Schools!B:B,MATCH(schools[[#This Row],[Address]],Schools!H:H,))</f>
        <v>Spec Ed Sch</v>
      </c>
      <c r="G4866">
        <v>42.100864000000001</v>
      </c>
      <c r="H4866">
        <v>-88.044749999999993</v>
      </c>
      <c r="I4866">
        <v>1</v>
      </c>
      <c r="J4866" t="s">
        <v>25824</v>
      </c>
      <c r="K4866" t="s">
        <v>17588</v>
      </c>
      <c r="M4866" t="s">
        <v>26105</v>
      </c>
      <c r="N4866">
        <v>520</v>
      </c>
      <c r="O4866" t="s">
        <v>30022</v>
      </c>
      <c r="R4866" t="s">
        <v>14530</v>
      </c>
      <c r="S4866" t="s">
        <v>6</v>
      </c>
      <c r="T4866" t="s">
        <v>1946</v>
      </c>
      <c r="U4866">
        <v>60067</v>
      </c>
      <c r="V4866" t="s">
        <v>25827</v>
      </c>
      <c r="W4866" t="s">
        <v>13736</v>
      </c>
    </row>
    <row r="4867" spans="1:23">
      <c r="A4867">
        <v>4866</v>
      </c>
      <c r="B4867" t="s">
        <v>17586</v>
      </c>
      <c r="C4867" t="s">
        <v>13508</v>
      </c>
      <c r="D4867" t="s">
        <v>6</v>
      </c>
      <c r="E4867" t="s">
        <v>17585</v>
      </c>
      <c r="F4867" t="str">
        <f>INDEX(Schools!B:B,MATCH(schools[[#This Row],[Address]],Schools!H:H,))</f>
        <v>Spec Ed Sch</v>
      </c>
      <c r="G4867">
        <v>42.084046000000001</v>
      </c>
      <c r="H4867">
        <v>-87.969696999999996</v>
      </c>
      <c r="I4867">
        <v>1</v>
      </c>
      <c r="J4867" t="s">
        <v>25824</v>
      </c>
      <c r="K4867" t="s">
        <v>17586</v>
      </c>
      <c r="M4867" t="s">
        <v>26138</v>
      </c>
      <c r="N4867">
        <v>1101</v>
      </c>
      <c r="O4867" t="s">
        <v>26157</v>
      </c>
      <c r="R4867" t="s">
        <v>13508</v>
      </c>
      <c r="S4867" t="s">
        <v>6</v>
      </c>
      <c r="T4867" t="s">
        <v>1946</v>
      </c>
      <c r="U4867">
        <v>60004</v>
      </c>
      <c r="V4867" t="s">
        <v>25827</v>
      </c>
      <c r="W4867" t="s">
        <v>13736</v>
      </c>
    </row>
    <row r="4868" spans="1:23">
      <c r="A4868">
        <v>4867</v>
      </c>
      <c r="B4868" t="s">
        <v>17584</v>
      </c>
      <c r="C4868" t="s">
        <v>13508</v>
      </c>
      <c r="D4868" t="s">
        <v>6</v>
      </c>
      <c r="E4868" t="s">
        <v>17583</v>
      </c>
      <c r="F4868" t="str">
        <f>INDEX(Schools!B:B,MATCH(schools[[#This Row],[Address]],Schools!H:H,))</f>
        <v>Sch</v>
      </c>
      <c r="G4868">
        <v>42.128096999999997</v>
      </c>
      <c r="H4868">
        <v>-87.967383999999996</v>
      </c>
      <c r="I4868">
        <v>1</v>
      </c>
      <c r="J4868" t="s">
        <v>25824</v>
      </c>
      <c r="K4868" t="s">
        <v>17584</v>
      </c>
      <c r="M4868" t="s">
        <v>26138</v>
      </c>
      <c r="N4868">
        <v>1209</v>
      </c>
      <c r="O4868" t="s">
        <v>26140</v>
      </c>
      <c r="R4868" t="s">
        <v>13508</v>
      </c>
      <c r="S4868" t="s">
        <v>6</v>
      </c>
      <c r="T4868" t="s">
        <v>1946</v>
      </c>
      <c r="U4868">
        <v>60004</v>
      </c>
      <c r="V4868" t="s">
        <v>25827</v>
      </c>
      <c r="W4868" t="s">
        <v>13736</v>
      </c>
    </row>
    <row r="4869" spans="1:23">
      <c r="A4869">
        <v>4868</v>
      </c>
      <c r="B4869" t="s">
        <v>17582</v>
      </c>
      <c r="C4869" t="s">
        <v>13508</v>
      </c>
      <c r="D4869" t="s">
        <v>6</v>
      </c>
      <c r="E4869" t="s">
        <v>17581</v>
      </c>
      <c r="F4869" t="str">
        <f>INDEX(Schools!B:B,MATCH(schools[[#This Row],[Address]],Schools!H:H,))</f>
        <v>Spec Ed Sch</v>
      </c>
      <c r="G4869">
        <v>42.079692999999999</v>
      </c>
      <c r="H4869">
        <v>-87.952192999999994</v>
      </c>
      <c r="I4869">
        <v>1</v>
      </c>
      <c r="J4869" t="s">
        <v>25824</v>
      </c>
      <c r="K4869" t="s">
        <v>17582</v>
      </c>
      <c r="M4869" t="s">
        <v>26138</v>
      </c>
      <c r="N4869">
        <v>201</v>
      </c>
      <c r="O4869" t="s">
        <v>30023</v>
      </c>
      <c r="R4869" t="s">
        <v>13508</v>
      </c>
      <c r="S4869" t="s">
        <v>6</v>
      </c>
      <c r="T4869" t="s">
        <v>1946</v>
      </c>
      <c r="U4869">
        <v>60004</v>
      </c>
      <c r="V4869" t="s">
        <v>25827</v>
      </c>
      <c r="W4869" t="s">
        <v>13736</v>
      </c>
    </row>
    <row r="4870" spans="1:23">
      <c r="A4870">
        <v>4869</v>
      </c>
      <c r="B4870" t="s">
        <v>17580</v>
      </c>
      <c r="C4870" t="s">
        <v>13461</v>
      </c>
      <c r="D4870" t="s">
        <v>6</v>
      </c>
      <c r="E4870" t="s">
        <v>17579</v>
      </c>
      <c r="F4870" t="str">
        <f>INDEX(Schools!B:B,MATCH(schools[[#This Row],[Address]],Schools!H:H,))</f>
        <v>Sch</v>
      </c>
      <c r="G4870">
        <v>42.038944999999998</v>
      </c>
      <c r="H4870">
        <v>-87.917854000000005</v>
      </c>
      <c r="I4870">
        <v>1</v>
      </c>
      <c r="J4870" t="s">
        <v>25824</v>
      </c>
      <c r="K4870" t="s">
        <v>17580</v>
      </c>
      <c r="M4870" t="s">
        <v>26250</v>
      </c>
      <c r="N4870">
        <v>735</v>
      </c>
      <c r="O4870" t="s">
        <v>26271</v>
      </c>
      <c r="R4870" t="s">
        <v>13461</v>
      </c>
      <c r="S4870" t="s">
        <v>6</v>
      </c>
      <c r="T4870" t="s">
        <v>1946</v>
      </c>
      <c r="U4870">
        <v>60016</v>
      </c>
      <c r="V4870" t="s">
        <v>25827</v>
      </c>
      <c r="W4870" t="s">
        <v>13736</v>
      </c>
    </row>
    <row r="4871" spans="1:23">
      <c r="A4871">
        <v>4870</v>
      </c>
      <c r="B4871" t="s">
        <v>17578</v>
      </c>
      <c r="C4871" t="s">
        <v>16885</v>
      </c>
      <c r="D4871" t="s">
        <v>6</v>
      </c>
      <c r="E4871" t="s">
        <v>17576</v>
      </c>
      <c r="F4871" t="str">
        <f>INDEX(Schools!B:B,MATCH(schools[[#This Row],[Address]],Schools!H:H,))</f>
        <v>Dist</v>
      </c>
      <c r="G4871">
        <v>42.108460000000001</v>
      </c>
      <c r="H4871">
        <v>-87.946610000000007</v>
      </c>
      <c r="I4871">
        <v>1</v>
      </c>
      <c r="J4871" t="s">
        <v>25850</v>
      </c>
      <c r="K4871" t="s">
        <v>17578</v>
      </c>
      <c r="M4871" t="s">
        <v>26145</v>
      </c>
      <c r="N4871">
        <v>700</v>
      </c>
      <c r="O4871" t="s">
        <v>26146</v>
      </c>
      <c r="R4871" t="s">
        <v>16885</v>
      </c>
      <c r="S4871" t="s">
        <v>6</v>
      </c>
      <c r="T4871" t="s">
        <v>1946</v>
      </c>
      <c r="U4871">
        <v>60070</v>
      </c>
      <c r="V4871" t="s">
        <v>25827</v>
      </c>
      <c r="W4871" t="s">
        <v>25853</v>
      </c>
    </row>
    <row r="4872" spans="1:23">
      <c r="A4872">
        <v>4871</v>
      </c>
      <c r="B4872" t="s">
        <v>17578</v>
      </c>
      <c r="C4872" t="s">
        <v>17577</v>
      </c>
      <c r="D4872" t="s">
        <v>6</v>
      </c>
      <c r="E4872" t="s">
        <v>17576</v>
      </c>
      <c r="F4872" t="str">
        <f>INDEX(Schools!B:B,MATCH(schools[[#This Row],[Address]],Schools!H:H,))</f>
        <v>Dist</v>
      </c>
      <c r="G4872">
        <v>42.108460000000001</v>
      </c>
      <c r="H4872">
        <v>-87.946610000000007</v>
      </c>
      <c r="I4872">
        <v>1</v>
      </c>
      <c r="J4872" t="s">
        <v>25850</v>
      </c>
      <c r="K4872" t="s">
        <v>17578</v>
      </c>
      <c r="M4872" t="s">
        <v>26145</v>
      </c>
      <c r="N4872">
        <v>700</v>
      </c>
      <c r="O4872" t="s">
        <v>26146</v>
      </c>
      <c r="R4872" t="s">
        <v>16885</v>
      </c>
      <c r="S4872" t="s">
        <v>6</v>
      </c>
      <c r="T4872" t="s">
        <v>1946</v>
      </c>
      <c r="U4872">
        <v>60070</v>
      </c>
      <c r="V4872" t="s">
        <v>25827</v>
      </c>
      <c r="W4872" t="s">
        <v>25853</v>
      </c>
    </row>
    <row r="4873" spans="1:23">
      <c r="A4873">
        <v>4872</v>
      </c>
      <c r="B4873" t="s">
        <v>17575</v>
      </c>
      <c r="C4873" t="s">
        <v>14587</v>
      </c>
      <c r="D4873" t="s">
        <v>6</v>
      </c>
      <c r="E4873" t="s">
        <v>17574</v>
      </c>
      <c r="F4873" t="str">
        <f>INDEX(Schools!B:B,MATCH(schools[[#This Row],[Address]],Schools!H:H,))</f>
        <v>Spec Ed Dist</v>
      </c>
      <c r="G4873">
        <v>42.039321999999999</v>
      </c>
      <c r="H4873">
        <v>-87.770872999999995</v>
      </c>
      <c r="I4873">
        <v>1</v>
      </c>
      <c r="J4873" t="s">
        <v>25824</v>
      </c>
      <c r="K4873" t="s">
        <v>17575</v>
      </c>
      <c r="M4873" t="s">
        <v>26278</v>
      </c>
      <c r="N4873">
        <v>8701</v>
      </c>
      <c r="O4873" t="s">
        <v>30024</v>
      </c>
      <c r="R4873" t="s">
        <v>14587</v>
      </c>
      <c r="S4873" t="s">
        <v>6</v>
      </c>
      <c r="T4873" t="s">
        <v>1946</v>
      </c>
      <c r="U4873">
        <v>60053</v>
      </c>
      <c r="V4873" t="s">
        <v>25827</v>
      </c>
      <c r="W4873" t="s">
        <v>13736</v>
      </c>
    </row>
    <row r="4874" spans="1:23">
      <c r="A4874">
        <v>4873</v>
      </c>
      <c r="B4874" t="s">
        <v>17575</v>
      </c>
      <c r="C4874" t="s">
        <v>14587</v>
      </c>
      <c r="D4874" t="s">
        <v>6</v>
      </c>
      <c r="E4874" t="s">
        <v>17574</v>
      </c>
      <c r="F4874" t="str">
        <f>INDEX(Schools!B:B,MATCH(schools[[#This Row],[Address]],Schools!H:H,))</f>
        <v>Spec Ed Dist</v>
      </c>
      <c r="G4874">
        <v>42.039321999999999</v>
      </c>
      <c r="H4874">
        <v>-87.770872999999995</v>
      </c>
      <c r="I4874">
        <v>1</v>
      </c>
      <c r="J4874" t="s">
        <v>25824</v>
      </c>
      <c r="K4874" t="s">
        <v>17575</v>
      </c>
      <c r="M4874" t="s">
        <v>26278</v>
      </c>
      <c r="N4874">
        <v>8701</v>
      </c>
      <c r="O4874" t="s">
        <v>30024</v>
      </c>
      <c r="R4874" t="s">
        <v>14587</v>
      </c>
      <c r="S4874" t="s">
        <v>6</v>
      </c>
      <c r="T4874" t="s">
        <v>1946</v>
      </c>
      <c r="U4874">
        <v>60053</v>
      </c>
      <c r="V4874" t="s">
        <v>25827</v>
      </c>
      <c r="W4874" t="s">
        <v>13736</v>
      </c>
    </row>
    <row r="4875" spans="1:23">
      <c r="A4875">
        <v>4874</v>
      </c>
      <c r="B4875" t="s">
        <v>17575</v>
      </c>
      <c r="C4875" t="s">
        <v>14587</v>
      </c>
      <c r="D4875" t="s">
        <v>6</v>
      </c>
      <c r="E4875" t="s">
        <v>17574</v>
      </c>
      <c r="F4875" t="str">
        <f>INDEX(Schools!B:B,MATCH(schools[[#This Row],[Address]],Schools!H:H,))</f>
        <v>Spec Ed Dist</v>
      </c>
      <c r="G4875">
        <v>42.039321999999999</v>
      </c>
      <c r="H4875">
        <v>-87.770872999999995</v>
      </c>
      <c r="I4875">
        <v>1</v>
      </c>
      <c r="J4875" t="s">
        <v>25824</v>
      </c>
      <c r="K4875" t="s">
        <v>17575</v>
      </c>
      <c r="M4875" t="s">
        <v>26278</v>
      </c>
      <c r="N4875">
        <v>8701</v>
      </c>
      <c r="O4875" t="s">
        <v>30024</v>
      </c>
      <c r="R4875" t="s">
        <v>14587</v>
      </c>
      <c r="S4875" t="s">
        <v>6</v>
      </c>
      <c r="T4875" t="s">
        <v>1946</v>
      </c>
      <c r="U4875">
        <v>60053</v>
      </c>
      <c r="V4875" t="s">
        <v>25827</v>
      </c>
      <c r="W4875" t="s">
        <v>13736</v>
      </c>
    </row>
    <row r="4876" spans="1:23">
      <c r="A4876">
        <v>4875</v>
      </c>
      <c r="B4876" t="s">
        <v>17573</v>
      </c>
      <c r="C4876" t="s">
        <v>17570</v>
      </c>
      <c r="D4876" t="s">
        <v>6</v>
      </c>
      <c r="E4876" t="s">
        <v>17572</v>
      </c>
      <c r="F4876" t="str">
        <f>INDEX(Schools!B:B,MATCH(schools[[#This Row],[Address]],Schools!H:H,))</f>
        <v>Dist</v>
      </c>
      <c r="G4876">
        <v>41.929662999999998</v>
      </c>
      <c r="H4876">
        <v>-87.885542999999998</v>
      </c>
      <c r="I4876">
        <v>1</v>
      </c>
      <c r="J4876" t="s">
        <v>25824</v>
      </c>
      <c r="K4876" t="s">
        <v>17573</v>
      </c>
      <c r="M4876" t="s">
        <v>26360</v>
      </c>
      <c r="N4876">
        <v>10401</v>
      </c>
      <c r="O4876" t="s">
        <v>26028</v>
      </c>
      <c r="R4876" t="s">
        <v>17570</v>
      </c>
      <c r="S4876" t="s">
        <v>6</v>
      </c>
      <c r="T4876" t="s">
        <v>1946</v>
      </c>
      <c r="U4876">
        <v>60131</v>
      </c>
      <c r="V4876" t="s">
        <v>25827</v>
      </c>
      <c r="W4876" t="s">
        <v>13736</v>
      </c>
    </row>
    <row r="4877" spans="1:23">
      <c r="A4877">
        <v>4876</v>
      </c>
      <c r="B4877" t="s">
        <v>17571</v>
      </c>
      <c r="C4877" t="s">
        <v>17570</v>
      </c>
      <c r="D4877" t="s">
        <v>6</v>
      </c>
      <c r="E4877" t="s">
        <v>17569</v>
      </c>
      <c r="F4877" t="str">
        <f>INDEX(Schools!B:B,MATCH(schools[[#This Row],[Address]],Schools!H:H,))</f>
        <v>Spec Ed Sch</v>
      </c>
      <c r="G4877">
        <v>41.929450000000003</v>
      </c>
      <c r="H4877">
        <v>-87.876227</v>
      </c>
      <c r="I4877">
        <v>1</v>
      </c>
      <c r="J4877" t="s">
        <v>25824</v>
      </c>
      <c r="K4877" t="s">
        <v>17571</v>
      </c>
      <c r="M4877" t="s">
        <v>26360</v>
      </c>
      <c r="N4877">
        <v>10035</v>
      </c>
      <c r="O4877" t="s">
        <v>26028</v>
      </c>
      <c r="R4877" t="s">
        <v>17570</v>
      </c>
      <c r="S4877" t="s">
        <v>6</v>
      </c>
      <c r="T4877" t="s">
        <v>1946</v>
      </c>
      <c r="U4877">
        <v>60131</v>
      </c>
      <c r="V4877" t="s">
        <v>25827</v>
      </c>
      <c r="W4877" t="s">
        <v>13736</v>
      </c>
    </row>
    <row r="4878" spans="1:23">
      <c r="A4878">
        <v>4877</v>
      </c>
      <c r="B4878" t="s">
        <v>17568</v>
      </c>
      <c r="C4878" t="s">
        <v>13691</v>
      </c>
      <c r="D4878" t="s">
        <v>6</v>
      </c>
      <c r="E4878" t="s">
        <v>17567</v>
      </c>
      <c r="F4878" t="str">
        <f>INDEX(Schools!B:B,MATCH(schools[[#This Row],[Address]],Schools!H:H,))</f>
        <v>Spec Ed Dist</v>
      </c>
      <c r="G4878">
        <v>41.811962999999999</v>
      </c>
      <c r="H4878">
        <v>-87.886758999999998</v>
      </c>
      <c r="I4878">
        <v>1</v>
      </c>
      <c r="J4878" t="s">
        <v>25824</v>
      </c>
      <c r="K4878" t="s">
        <v>17568</v>
      </c>
      <c r="M4878" t="s">
        <v>26477</v>
      </c>
      <c r="N4878">
        <v>1301</v>
      </c>
      <c r="O4878" t="s">
        <v>26478</v>
      </c>
      <c r="R4878" t="s">
        <v>13691</v>
      </c>
      <c r="S4878" t="s">
        <v>6</v>
      </c>
      <c r="T4878" t="s">
        <v>1946</v>
      </c>
      <c r="U4878">
        <v>60525</v>
      </c>
      <c r="V4878" t="s">
        <v>25827</v>
      </c>
      <c r="W4878" t="s">
        <v>13736</v>
      </c>
    </row>
    <row r="4879" spans="1:23">
      <c r="A4879">
        <v>4878</v>
      </c>
      <c r="B4879" t="s">
        <v>17568</v>
      </c>
      <c r="C4879" t="s">
        <v>13691</v>
      </c>
      <c r="D4879" t="s">
        <v>6</v>
      </c>
      <c r="E4879" t="s">
        <v>17567</v>
      </c>
      <c r="F4879" t="str">
        <f>INDEX(Schools!B:B,MATCH(schools[[#This Row],[Address]],Schools!H:H,))</f>
        <v>Spec Ed Dist</v>
      </c>
      <c r="G4879">
        <v>41.811962999999999</v>
      </c>
      <c r="H4879">
        <v>-87.886758999999998</v>
      </c>
      <c r="I4879">
        <v>1</v>
      </c>
      <c r="J4879" t="s">
        <v>25824</v>
      </c>
      <c r="K4879" t="s">
        <v>17568</v>
      </c>
      <c r="M4879" t="s">
        <v>26477</v>
      </c>
      <c r="N4879">
        <v>1301</v>
      </c>
      <c r="O4879" t="s">
        <v>26478</v>
      </c>
      <c r="R4879" t="s">
        <v>13691</v>
      </c>
      <c r="S4879" t="s">
        <v>6</v>
      </c>
      <c r="T4879" t="s">
        <v>1946</v>
      </c>
      <c r="U4879">
        <v>60525</v>
      </c>
      <c r="V4879" t="s">
        <v>25827</v>
      </c>
      <c r="W4879" t="s">
        <v>13736</v>
      </c>
    </row>
    <row r="4880" spans="1:23">
      <c r="A4880">
        <v>4879</v>
      </c>
      <c r="B4880" t="s">
        <v>17568</v>
      </c>
      <c r="C4880" t="s">
        <v>13691</v>
      </c>
      <c r="D4880" t="s">
        <v>6</v>
      </c>
      <c r="E4880" t="s">
        <v>17567</v>
      </c>
      <c r="F4880" t="str">
        <f>INDEX(Schools!B:B,MATCH(schools[[#This Row],[Address]],Schools!H:H,))</f>
        <v>Spec Ed Dist</v>
      </c>
      <c r="G4880">
        <v>41.811962999999999</v>
      </c>
      <c r="H4880">
        <v>-87.886758999999998</v>
      </c>
      <c r="I4880">
        <v>1</v>
      </c>
      <c r="J4880" t="s">
        <v>25824</v>
      </c>
      <c r="K4880" t="s">
        <v>17568</v>
      </c>
      <c r="M4880" t="s">
        <v>26477</v>
      </c>
      <c r="N4880">
        <v>1301</v>
      </c>
      <c r="O4880" t="s">
        <v>26478</v>
      </c>
      <c r="R4880" t="s">
        <v>13691</v>
      </c>
      <c r="S4880" t="s">
        <v>6</v>
      </c>
      <c r="T4880" t="s">
        <v>1946</v>
      </c>
      <c r="U4880">
        <v>60525</v>
      </c>
      <c r="V4880" t="s">
        <v>25827</v>
      </c>
      <c r="W4880" t="s">
        <v>13736</v>
      </c>
    </row>
    <row r="4881" spans="1:23">
      <c r="A4881">
        <v>4880</v>
      </c>
      <c r="B4881" t="s">
        <v>17568</v>
      </c>
      <c r="C4881" t="s">
        <v>13691</v>
      </c>
      <c r="D4881" t="s">
        <v>6</v>
      </c>
      <c r="E4881" t="s">
        <v>17567</v>
      </c>
      <c r="F4881" t="str">
        <f>INDEX(Schools!B:B,MATCH(schools[[#This Row],[Address]],Schools!H:H,))</f>
        <v>Spec Ed Dist</v>
      </c>
      <c r="G4881">
        <v>41.811962999999999</v>
      </c>
      <c r="H4881">
        <v>-87.886758999999998</v>
      </c>
      <c r="I4881">
        <v>1</v>
      </c>
      <c r="J4881" t="s">
        <v>25824</v>
      </c>
      <c r="K4881" t="s">
        <v>17568</v>
      </c>
      <c r="M4881" t="s">
        <v>26477</v>
      </c>
      <c r="N4881">
        <v>1301</v>
      </c>
      <c r="O4881" t="s">
        <v>26478</v>
      </c>
      <c r="R4881" t="s">
        <v>13691</v>
      </c>
      <c r="S4881" t="s">
        <v>6</v>
      </c>
      <c r="T4881" t="s">
        <v>1946</v>
      </c>
      <c r="U4881">
        <v>60525</v>
      </c>
      <c r="V4881" t="s">
        <v>25827</v>
      </c>
      <c r="W4881" t="s">
        <v>13736</v>
      </c>
    </row>
    <row r="4882" spans="1:23">
      <c r="A4882">
        <v>4881</v>
      </c>
      <c r="B4882" t="s">
        <v>17568</v>
      </c>
      <c r="C4882" t="s">
        <v>13691</v>
      </c>
      <c r="D4882" t="s">
        <v>6</v>
      </c>
      <c r="E4882" t="s">
        <v>17567</v>
      </c>
      <c r="F4882" t="str">
        <f>INDEX(Schools!B:B,MATCH(schools[[#This Row],[Address]],Schools!H:H,))</f>
        <v>Spec Ed Dist</v>
      </c>
      <c r="G4882">
        <v>41.811962999999999</v>
      </c>
      <c r="H4882">
        <v>-87.886758999999998</v>
      </c>
      <c r="I4882">
        <v>1</v>
      </c>
      <c r="J4882" t="s">
        <v>25824</v>
      </c>
      <c r="K4882" t="s">
        <v>17568</v>
      </c>
      <c r="M4882" t="s">
        <v>26477</v>
      </c>
      <c r="N4882">
        <v>1301</v>
      </c>
      <c r="O4882" t="s">
        <v>26478</v>
      </c>
      <c r="R4882" t="s">
        <v>13691</v>
      </c>
      <c r="S4882" t="s">
        <v>6</v>
      </c>
      <c r="T4882" t="s">
        <v>1946</v>
      </c>
      <c r="U4882">
        <v>60525</v>
      </c>
      <c r="V4882" t="s">
        <v>25827</v>
      </c>
      <c r="W4882" t="s">
        <v>13736</v>
      </c>
    </row>
    <row r="4883" spans="1:23">
      <c r="A4883">
        <v>4882</v>
      </c>
      <c r="B4883" t="s">
        <v>17568</v>
      </c>
      <c r="C4883" t="s">
        <v>13691</v>
      </c>
      <c r="D4883" t="s">
        <v>6</v>
      </c>
      <c r="E4883" t="s">
        <v>17567</v>
      </c>
      <c r="F4883" t="str">
        <f>INDEX(Schools!B:B,MATCH(schools[[#This Row],[Address]],Schools!H:H,))</f>
        <v>Spec Ed Dist</v>
      </c>
      <c r="G4883">
        <v>41.811962999999999</v>
      </c>
      <c r="H4883">
        <v>-87.886758999999998</v>
      </c>
      <c r="I4883">
        <v>1</v>
      </c>
      <c r="J4883" t="s">
        <v>25824</v>
      </c>
      <c r="K4883" t="s">
        <v>17568</v>
      </c>
      <c r="M4883" t="s">
        <v>26477</v>
      </c>
      <c r="N4883">
        <v>1301</v>
      </c>
      <c r="O4883" t="s">
        <v>26478</v>
      </c>
      <c r="R4883" t="s">
        <v>13691</v>
      </c>
      <c r="S4883" t="s">
        <v>6</v>
      </c>
      <c r="T4883" t="s">
        <v>1946</v>
      </c>
      <c r="U4883">
        <v>60525</v>
      </c>
      <c r="V4883" t="s">
        <v>25827</v>
      </c>
      <c r="W4883" t="s">
        <v>13736</v>
      </c>
    </row>
    <row r="4884" spans="1:23">
      <c r="A4884">
        <v>4883</v>
      </c>
      <c r="B4884" t="s">
        <v>17568</v>
      </c>
      <c r="C4884" t="s">
        <v>13691</v>
      </c>
      <c r="D4884" t="s">
        <v>6</v>
      </c>
      <c r="E4884" t="s">
        <v>17567</v>
      </c>
      <c r="F4884" t="str">
        <f>INDEX(Schools!B:B,MATCH(schools[[#This Row],[Address]],Schools!H:H,))</f>
        <v>Spec Ed Dist</v>
      </c>
      <c r="G4884">
        <v>41.811962999999999</v>
      </c>
      <c r="H4884">
        <v>-87.886758999999998</v>
      </c>
      <c r="I4884">
        <v>1</v>
      </c>
      <c r="J4884" t="s">
        <v>25824</v>
      </c>
      <c r="K4884" t="s">
        <v>17568</v>
      </c>
      <c r="M4884" t="s">
        <v>26477</v>
      </c>
      <c r="N4884">
        <v>1301</v>
      </c>
      <c r="O4884" t="s">
        <v>26478</v>
      </c>
      <c r="R4884" t="s">
        <v>13691</v>
      </c>
      <c r="S4884" t="s">
        <v>6</v>
      </c>
      <c r="T4884" t="s">
        <v>1946</v>
      </c>
      <c r="U4884">
        <v>60525</v>
      </c>
      <c r="V4884" t="s">
        <v>25827</v>
      </c>
      <c r="W4884" t="s">
        <v>13736</v>
      </c>
    </row>
    <row r="4885" spans="1:23">
      <c r="A4885">
        <v>4884</v>
      </c>
      <c r="B4885" t="s">
        <v>17568</v>
      </c>
      <c r="C4885" t="s">
        <v>13691</v>
      </c>
      <c r="D4885" t="s">
        <v>6</v>
      </c>
      <c r="E4885" t="s">
        <v>17567</v>
      </c>
      <c r="F4885" t="str">
        <f>INDEX(Schools!B:B,MATCH(schools[[#This Row],[Address]],Schools!H:H,))</f>
        <v>Spec Ed Dist</v>
      </c>
      <c r="G4885">
        <v>41.811962999999999</v>
      </c>
      <c r="H4885">
        <v>-87.886758999999998</v>
      </c>
      <c r="I4885">
        <v>1</v>
      </c>
      <c r="J4885" t="s">
        <v>25824</v>
      </c>
      <c r="K4885" t="s">
        <v>17568</v>
      </c>
      <c r="M4885" t="s">
        <v>26477</v>
      </c>
      <c r="N4885">
        <v>1301</v>
      </c>
      <c r="O4885" t="s">
        <v>26478</v>
      </c>
      <c r="R4885" t="s">
        <v>13691</v>
      </c>
      <c r="S4885" t="s">
        <v>6</v>
      </c>
      <c r="T4885" t="s">
        <v>1946</v>
      </c>
      <c r="U4885">
        <v>60525</v>
      </c>
      <c r="V4885" t="s">
        <v>25827</v>
      </c>
      <c r="W4885" t="s">
        <v>13736</v>
      </c>
    </row>
    <row r="4886" spans="1:23">
      <c r="A4886">
        <v>4885</v>
      </c>
      <c r="B4886" t="s">
        <v>17566</v>
      </c>
      <c r="C4886" t="s">
        <v>17565</v>
      </c>
      <c r="D4886" t="s">
        <v>6</v>
      </c>
      <c r="E4886">
        <v>60525</v>
      </c>
      <c r="F4886" t="str">
        <f>INDEX(Schools!B:B,MATCH(schools[[#This Row],[Address]],Schools!H:H,))</f>
        <v>Spec Ed Sch</v>
      </c>
      <c r="G4886">
        <v>41.808337999999999</v>
      </c>
      <c r="H4886">
        <v>-87.869253999999998</v>
      </c>
      <c r="I4886">
        <v>0.95</v>
      </c>
      <c r="J4886" t="s">
        <v>25850</v>
      </c>
      <c r="K4886" t="s">
        <v>30025</v>
      </c>
      <c r="M4886" t="s">
        <v>26477</v>
      </c>
      <c r="N4886">
        <v>333</v>
      </c>
      <c r="O4886" t="s">
        <v>30026</v>
      </c>
      <c r="R4886" t="s">
        <v>13691</v>
      </c>
      <c r="S4886" t="s">
        <v>6</v>
      </c>
      <c r="T4886" t="s">
        <v>1946</v>
      </c>
      <c r="U4886">
        <v>60525</v>
      </c>
      <c r="V4886" t="s">
        <v>25827</v>
      </c>
      <c r="W4886" t="s">
        <v>25853</v>
      </c>
    </row>
    <row r="4887" spans="1:23">
      <c r="A4887">
        <v>4886</v>
      </c>
      <c r="B4887" t="s">
        <v>17564</v>
      </c>
      <c r="C4887" t="s">
        <v>13795</v>
      </c>
      <c r="D4887" t="s">
        <v>6</v>
      </c>
      <c r="E4887" t="s">
        <v>17563</v>
      </c>
      <c r="F4887" t="str">
        <f>INDEX(Schools!B:B,MATCH(schools[[#This Row],[Address]],Schools!H:H,))</f>
        <v>Sch</v>
      </c>
      <c r="G4887">
        <v>41.754691000000001</v>
      </c>
      <c r="H4887">
        <v>-87.954369</v>
      </c>
      <c r="I4887">
        <v>1</v>
      </c>
      <c r="J4887" t="s">
        <v>25850</v>
      </c>
      <c r="K4887" t="s">
        <v>17564</v>
      </c>
      <c r="M4887" t="s">
        <v>27955</v>
      </c>
      <c r="N4887">
        <v>7401</v>
      </c>
      <c r="O4887" t="s">
        <v>27958</v>
      </c>
      <c r="R4887" t="s">
        <v>13795</v>
      </c>
      <c r="S4887" t="s">
        <v>6</v>
      </c>
      <c r="T4887" t="s">
        <v>27834</v>
      </c>
      <c r="U4887">
        <v>60561</v>
      </c>
      <c r="V4887" t="s">
        <v>25827</v>
      </c>
      <c r="W4887" t="s">
        <v>25853</v>
      </c>
    </row>
    <row r="4888" spans="1:23">
      <c r="A4888">
        <v>4887</v>
      </c>
      <c r="B4888" t="s">
        <v>17562</v>
      </c>
      <c r="C4888" t="s">
        <v>13547</v>
      </c>
      <c r="D4888" t="s">
        <v>6</v>
      </c>
      <c r="E4888" t="s">
        <v>17561</v>
      </c>
      <c r="F4888" t="str">
        <f>INDEX(Schools!B:B,MATCH(schools[[#This Row],[Address]],Schools!H:H,))</f>
        <v>Spec Ed Dist</v>
      </c>
      <c r="G4888">
        <v>41.873472</v>
      </c>
      <c r="H4888">
        <v>-87.847267000000002</v>
      </c>
      <c r="I4888">
        <v>1</v>
      </c>
      <c r="J4888" t="s">
        <v>25850</v>
      </c>
      <c r="K4888" t="s">
        <v>17562</v>
      </c>
      <c r="M4888" t="s">
        <v>26394</v>
      </c>
      <c r="N4888">
        <v>1000</v>
      </c>
      <c r="O4888" t="s">
        <v>30027</v>
      </c>
      <c r="R4888" t="s">
        <v>13547</v>
      </c>
      <c r="S4888" t="s">
        <v>6</v>
      </c>
      <c r="T4888" t="s">
        <v>1946</v>
      </c>
      <c r="U4888">
        <v>60153</v>
      </c>
      <c r="V4888" t="s">
        <v>25827</v>
      </c>
      <c r="W4888" t="s">
        <v>25853</v>
      </c>
    </row>
    <row r="4889" spans="1:23">
      <c r="A4889">
        <v>4888</v>
      </c>
      <c r="B4889" t="s">
        <v>17560</v>
      </c>
      <c r="C4889" t="s">
        <v>13547</v>
      </c>
      <c r="D4889" t="s">
        <v>6</v>
      </c>
      <c r="E4889" t="s">
        <v>17559</v>
      </c>
      <c r="F4889" t="str">
        <f>INDEX(Schools!B:B,MATCH(schools[[#This Row],[Address]],Schools!H:H,))</f>
        <v>Spec Ed Sch</v>
      </c>
      <c r="G4889">
        <v>41.872275000000002</v>
      </c>
      <c r="H4889">
        <v>-87.844931000000003</v>
      </c>
      <c r="I4889">
        <v>1</v>
      </c>
      <c r="J4889" t="s">
        <v>25850</v>
      </c>
      <c r="K4889" t="s">
        <v>17560</v>
      </c>
      <c r="M4889" t="s">
        <v>26394</v>
      </c>
      <c r="N4889">
        <v>1636</v>
      </c>
      <c r="O4889" t="s">
        <v>30028</v>
      </c>
      <c r="R4889" t="s">
        <v>13547</v>
      </c>
      <c r="S4889" t="s">
        <v>6</v>
      </c>
      <c r="T4889" t="s">
        <v>1946</v>
      </c>
      <c r="U4889">
        <v>60153</v>
      </c>
      <c r="V4889" t="s">
        <v>25827</v>
      </c>
      <c r="W4889" t="s">
        <v>25853</v>
      </c>
    </row>
    <row r="4890" spans="1:23">
      <c r="A4890">
        <v>4889</v>
      </c>
      <c r="B4890" t="s">
        <v>17562</v>
      </c>
      <c r="C4890" t="s">
        <v>13547</v>
      </c>
      <c r="D4890" t="s">
        <v>6</v>
      </c>
      <c r="E4890" t="s">
        <v>17561</v>
      </c>
      <c r="F4890" t="str">
        <f>INDEX(Schools!B:B,MATCH(schools[[#This Row],[Address]],Schools!H:H,))</f>
        <v>Spec Ed Dist</v>
      </c>
      <c r="G4890">
        <v>41.873472</v>
      </c>
      <c r="H4890">
        <v>-87.847267000000002</v>
      </c>
      <c r="I4890">
        <v>1</v>
      </c>
      <c r="J4890" t="s">
        <v>25850</v>
      </c>
      <c r="K4890" t="s">
        <v>17562</v>
      </c>
      <c r="M4890" t="s">
        <v>26394</v>
      </c>
      <c r="N4890">
        <v>1000</v>
      </c>
      <c r="O4890" t="s">
        <v>30027</v>
      </c>
      <c r="R4890" t="s">
        <v>13547</v>
      </c>
      <c r="S4890" t="s">
        <v>6</v>
      </c>
      <c r="T4890" t="s">
        <v>1946</v>
      </c>
      <c r="U4890">
        <v>60153</v>
      </c>
      <c r="V4890" t="s">
        <v>25827</v>
      </c>
      <c r="W4890" t="s">
        <v>25853</v>
      </c>
    </row>
    <row r="4891" spans="1:23">
      <c r="A4891">
        <v>4890</v>
      </c>
      <c r="B4891" t="s">
        <v>17560</v>
      </c>
      <c r="C4891" t="s">
        <v>13547</v>
      </c>
      <c r="D4891" t="s">
        <v>6</v>
      </c>
      <c r="E4891" t="s">
        <v>17559</v>
      </c>
      <c r="F4891" t="str">
        <f>INDEX(Schools!B:B,MATCH(schools[[#This Row],[Address]],Schools!H:H,))</f>
        <v>Spec Ed Sch</v>
      </c>
      <c r="G4891">
        <v>41.872275000000002</v>
      </c>
      <c r="H4891">
        <v>-87.844931000000003</v>
      </c>
      <c r="I4891">
        <v>1</v>
      </c>
      <c r="J4891" t="s">
        <v>25850</v>
      </c>
      <c r="K4891" t="s">
        <v>17560</v>
      </c>
      <c r="M4891" t="s">
        <v>26394</v>
      </c>
      <c r="N4891">
        <v>1636</v>
      </c>
      <c r="O4891" t="s">
        <v>30028</v>
      </c>
      <c r="R4891" t="s">
        <v>13547</v>
      </c>
      <c r="S4891" t="s">
        <v>6</v>
      </c>
      <c r="T4891" t="s">
        <v>1946</v>
      </c>
      <c r="U4891">
        <v>60153</v>
      </c>
      <c r="V4891" t="s">
        <v>25827</v>
      </c>
      <c r="W4891" t="s">
        <v>25853</v>
      </c>
    </row>
    <row r="4892" spans="1:23">
      <c r="A4892">
        <v>4891</v>
      </c>
      <c r="B4892" t="s">
        <v>17560</v>
      </c>
      <c r="C4892" t="s">
        <v>13547</v>
      </c>
      <c r="D4892" t="s">
        <v>6</v>
      </c>
      <c r="E4892" t="s">
        <v>17559</v>
      </c>
      <c r="F4892" t="str">
        <f>INDEX(Schools!B:B,MATCH(schools[[#This Row],[Address]],Schools!H:H,))</f>
        <v>Spec Ed Sch</v>
      </c>
      <c r="G4892">
        <v>41.872275000000002</v>
      </c>
      <c r="H4892">
        <v>-87.844931000000003</v>
      </c>
      <c r="I4892">
        <v>1</v>
      </c>
      <c r="J4892" t="s">
        <v>25850</v>
      </c>
      <c r="K4892" t="s">
        <v>17560</v>
      </c>
      <c r="M4892" t="s">
        <v>26394</v>
      </c>
      <c r="N4892">
        <v>1636</v>
      </c>
      <c r="O4892" t="s">
        <v>30028</v>
      </c>
      <c r="R4892" t="s">
        <v>13547</v>
      </c>
      <c r="S4892" t="s">
        <v>6</v>
      </c>
      <c r="T4892" t="s">
        <v>1946</v>
      </c>
      <c r="U4892">
        <v>60153</v>
      </c>
      <c r="V4892" t="s">
        <v>25827</v>
      </c>
      <c r="W4892" t="s">
        <v>25853</v>
      </c>
    </row>
    <row r="4893" spans="1:23">
      <c r="A4893">
        <v>4892</v>
      </c>
      <c r="B4893" t="s">
        <v>17558</v>
      </c>
      <c r="C4893" t="s">
        <v>14773</v>
      </c>
      <c r="D4893" t="s">
        <v>6</v>
      </c>
      <c r="E4893" t="s">
        <v>17557</v>
      </c>
      <c r="F4893" t="str">
        <f>INDEX(Schools!B:B,MATCH(schools[[#This Row],[Address]],Schools!H:H,))</f>
        <v>Spec Ed Sch</v>
      </c>
      <c r="G4893">
        <v>41.855049999999999</v>
      </c>
      <c r="H4893">
        <v>-87.875330000000005</v>
      </c>
      <c r="I4893">
        <v>1</v>
      </c>
      <c r="J4893" t="s">
        <v>25824</v>
      </c>
      <c r="K4893" t="s">
        <v>17558</v>
      </c>
      <c r="M4893" t="s">
        <v>26416</v>
      </c>
      <c r="N4893">
        <v>1640</v>
      </c>
      <c r="O4893" t="s">
        <v>30029</v>
      </c>
      <c r="R4893" t="s">
        <v>14773</v>
      </c>
      <c r="S4893" t="s">
        <v>6</v>
      </c>
      <c r="T4893" t="s">
        <v>1946</v>
      </c>
      <c r="U4893">
        <v>60154</v>
      </c>
      <c r="V4893" t="s">
        <v>25827</v>
      </c>
      <c r="W4893" t="s">
        <v>13736</v>
      </c>
    </row>
    <row r="4894" spans="1:23">
      <c r="A4894">
        <v>4893</v>
      </c>
      <c r="B4894" t="s">
        <v>17553</v>
      </c>
      <c r="C4894" t="s">
        <v>14751</v>
      </c>
      <c r="D4894" t="s">
        <v>6</v>
      </c>
      <c r="E4894" t="s">
        <v>17556</v>
      </c>
      <c r="F4894" t="str">
        <f>INDEX(Schools!B:B,MATCH(schools[[#This Row],[Address]],Schools!H:H,))</f>
        <v>Spec Ed Dist</v>
      </c>
      <c r="G4894">
        <v>41.647627999999997</v>
      </c>
      <c r="H4894">
        <v>-87.750596000000002</v>
      </c>
      <c r="I4894">
        <v>1</v>
      </c>
      <c r="J4894" t="s">
        <v>25824</v>
      </c>
      <c r="K4894" t="s">
        <v>30030</v>
      </c>
      <c r="M4894" t="s">
        <v>26613</v>
      </c>
      <c r="N4894">
        <v>5318</v>
      </c>
      <c r="O4894" t="s">
        <v>26614</v>
      </c>
      <c r="R4894" t="s">
        <v>14751</v>
      </c>
      <c r="S4894" t="s">
        <v>6</v>
      </c>
      <c r="T4894" t="s">
        <v>1946</v>
      </c>
      <c r="U4894">
        <v>60418</v>
      </c>
      <c r="V4894" t="s">
        <v>25827</v>
      </c>
      <c r="W4894" t="s">
        <v>13736</v>
      </c>
    </row>
    <row r="4895" spans="1:23">
      <c r="A4895">
        <v>4894</v>
      </c>
      <c r="B4895" t="s">
        <v>17553</v>
      </c>
      <c r="C4895" t="s">
        <v>14751</v>
      </c>
      <c r="D4895" t="s">
        <v>6</v>
      </c>
      <c r="E4895" t="s">
        <v>17556</v>
      </c>
      <c r="F4895" t="str">
        <f>INDEX(Schools!B:B,MATCH(schools[[#This Row],[Address]],Schools!H:H,))</f>
        <v>Spec Ed Dist</v>
      </c>
      <c r="G4895">
        <v>41.647627999999997</v>
      </c>
      <c r="H4895">
        <v>-87.750596000000002</v>
      </c>
      <c r="I4895">
        <v>1</v>
      </c>
      <c r="J4895" t="s">
        <v>25824</v>
      </c>
      <c r="K4895" t="s">
        <v>30030</v>
      </c>
      <c r="M4895" t="s">
        <v>26613</v>
      </c>
      <c r="N4895">
        <v>5318</v>
      </c>
      <c r="O4895" t="s">
        <v>26614</v>
      </c>
      <c r="R4895" t="s">
        <v>14751</v>
      </c>
      <c r="S4895" t="s">
        <v>6</v>
      </c>
      <c r="T4895" t="s">
        <v>1946</v>
      </c>
      <c r="U4895">
        <v>60418</v>
      </c>
      <c r="V4895" t="s">
        <v>25827</v>
      </c>
      <c r="W4895" t="s">
        <v>13736</v>
      </c>
    </row>
    <row r="4896" spans="1:23">
      <c r="A4896">
        <v>4895</v>
      </c>
      <c r="B4896" t="s">
        <v>17555</v>
      </c>
      <c r="C4896" t="s">
        <v>16552</v>
      </c>
      <c r="D4896" t="s">
        <v>6</v>
      </c>
      <c r="E4896" t="s">
        <v>17554</v>
      </c>
      <c r="F4896" t="str">
        <f>INDEX(Schools!B:B,MATCH(schools[[#This Row],[Address]],Schools!H:H,))</f>
        <v>Spec Ed Sch</v>
      </c>
      <c r="G4896">
        <v>41.623761999999999</v>
      </c>
      <c r="H4896">
        <v>-87.701324999999997</v>
      </c>
      <c r="I4896">
        <v>1</v>
      </c>
      <c r="J4896" t="s">
        <v>25850</v>
      </c>
      <c r="K4896" t="s">
        <v>17555</v>
      </c>
      <c r="M4896" t="s">
        <v>26653</v>
      </c>
      <c r="N4896">
        <v>14801</v>
      </c>
      <c r="O4896" t="s">
        <v>26658</v>
      </c>
      <c r="R4896" t="s">
        <v>16552</v>
      </c>
      <c r="S4896" t="s">
        <v>6</v>
      </c>
      <c r="T4896" t="s">
        <v>1946</v>
      </c>
      <c r="U4896">
        <v>60445</v>
      </c>
      <c r="V4896" t="s">
        <v>25827</v>
      </c>
      <c r="W4896" t="s">
        <v>25853</v>
      </c>
    </row>
    <row r="4897" spans="1:23">
      <c r="A4897">
        <v>4896</v>
      </c>
      <c r="B4897" t="s">
        <v>17553</v>
      </c>
      <c r="C4897" t="s">
        <v>14751</v>
      </c>
      <c r="D4897" t="s">
        <v>6</v>
      </c>
      <c r="E4897" t="s">
        <v>17552</v>
      </c>
      <c r="F4897" t="str">
        <f>INDEX(Schools!B:B,MATCH(schools[[#This Row],[Address]],Schools!H:H,))</f>
        <v>Spec Ed Dist</v>
      </c>
      <c r="G4897">
        <v>41.647627999999997</v>
      </c>
      <c r="H4897">
        <v>-87.750596000000002</v>
      </c>
      <c r="I4897">
        <v>1</v>
      </c>
      <c r="J4897" t="s">
        <v>25824</v>
      </c>
      <c r="K4897" t="s">
        <v>30030</v>
      </c>
      <c r="M4897" t="s">
        <v>26613</v>
      </c>
      <c r="N4897">
        <v>5318</v>
      </c>
      <c r="O4897" t="s">
        <v>26614</v>
      </c>
      <c r="R4897" t="s">
        <v>14751</v>
      </c>
      <c r="S4897" t="s">
        <v>6</v>
      </c>
      <c r="T4897" t="s">
        <v>1946</v>
      </c>
      <c r="U4897">
        <v>60418</v>
      </c>
      <c r="V4897" t="s">
        <v>25827</v>
      </c>
      <c r="W4897" t="s">
        <v>13736</v>
      </c>
    </row>
    <row r="4898" spans="1:23">
      <c r="A4898">
        <v>4897</v>
      </c>
      <c r="B4898" t="s">
        <v>17551</v>
      </c>
      <c r="C4898" t="s">
        <v>16613</v>
      </c>
      <c r="D4898" t="s">
        <v>6</v>
      </c>
      <c r="E4898" t="s">
        <v>17549</v>
      </c>
      <c r="F4898" t="str">
        <f>INDEX(Schools!B:B,MATCH(schools[[#This Row],[Address]],Schools!H:H,))</f>
        <v>Spec Ed Dist</v>
      </c>
      <c r="G4898">
        <v>41.619025000000001</v>
      </c>
      <c r="H4898">
        <v>-87.767296000000002</v>
      </c>
      <c r="I4898">
        <v>1</v>
      </c>
      <c r="J4898" t="s">
        <v>25824</v>
      </c>
      <c r="K4898" t="s">
        <v>17551</v>
      </c>
      <c r="M4898" t="s">
        <v>26649</v>
      </c>
      <c r="N4898">
        <v>6020</v>
      </c>
      <c r="O4898" t="s">
        <v>26650</v>
      </c>
      <c r="R4898" t="s">
        <v>16613</v>
      </c>
      <c r="S4898" t="s">
        <v>6</v>
      </c>
      <c r="T4898" t="s">
        <v>1946</v>
      </c>
      <c r="U4898">
        <v>60452</v>
      </c>
      <c r="V4898" t="s">
        <v>25827</v>
      </c>
      <c r="W4898" t="s">
        <v>13736</v>
      </c>
    </row>
    <row r="4899" spans="1:23">
      <c r="A4899">
        <v>4898</v>
      </c>
      <c r="B4899" t="s">
        <v>17551</v>
      </c>
      <c r="C4899" t="s">
        <v>16613</v>
      </c>
      <c r="D4899" t="s">
        <v>6</v>
      </c>
      <c r="E4899" t="s">
        <v>17549</v>
      </c>
      <c r="F4899" t="str">
        <f>INDEX(Schools!B:B,MATCH(schools[[#This Row],[Address]],Schools!H:H,))</f>
        <v>Spec Ed Dist</v>
      </c>
      <c r="G4899">
        <v>41.619025000000001</v>
      </c>
      <c r="H4899">
        <v>-87.767296000000002</v>
      </c>
      <c r="I4899">
        <v>1</v>
      </c>
      <c r="J4899" t="s">
        <v>25824</v>
      </c>
      <c r="K4899" t="s">
        <v>17551</v>
      </c>
      <c r="M4899" t="s">
        <v>26649</v>
      </c>
      <c r="N4899">
        <v>6020</v>
      </c>
      <c r="O4899" t="s">
        <v>26650</v>
      </c>
      <c r="R4899" t="s">
        <v>16613</v>
      </c>
      <c r="S4899" t="s">
        <v>6</v>
      </c>
      <c r="T4899" t="s">
        <v>1946</v>
      </c>
      <c r="U4899">
        <v>60452</v>
      </c>
      <c r="V4899" t="s">
        <v>25827</v>
      </c>
      <c r="W4899" t="s">
        <v>13736</v>
      </c>
    </row>
    <row r="4900" spans="1:23">
      <c r="A4900">
        <v>4899</v>
      </c>
      <c r="B4900" t="s">
        <v>17548</v>
      </c>
      <c r="C4900" t="s">
        <v>16601</v>
      </c>
      <c r="D4900" t="s">
        <v>6</v>
      </c>
      <c r="E4900" t="s">
        <v>17547</v>
      </c>
      <c r="F4900" t="str">
        <f>INDEX(Schools!B:B,MATCH(schools[[#This Row],[Address]],Schools!H:H,))</f>
        <v>Spec Ed Sch</v>
      </c>
      <c r="G4900">
        <v>41.625596999999999</v>
      </c>
      <c r="H4900">
        <v>-87.850254000000007</v>
      </c>
      <c r="I4900">
        <v>1</v>
      </c>
      <c r="J4900" t="s">
        <v>25824</v>
      </c>
      <c r="K4900" t="s">
        <v>17548</v>
      </c>
      <c r="M4900" t="s">
        <v>26632</v>
      </c>
      <c r="N4900">
        <v>14535</v>
      </c>
      <c r="O4900" t="s">
        <v>30031</v>
      </c>
      <c r="R4900" t="s">
        <v>16601</v>
      </c>
      <c r="S4900" t="s">
        <v>6</v>
      </c>
      <c r="T4900" t="s">
        <v>1946</v>
      </c>
      <c r="U4900">
        <v>60462</v>
      </c>
      <c r="V4900" t="s">
        <v>25827</v>
      </c>
      <c r="W4900" t="s">
        <v>13736</v>
      </c>
    </row>
    <row r="4901" spans="1:23">
      <c r="A4901">
        <v>4900</v>
      </c>
      <c r="B4901" t="s">
        <v>17551</v>
      </c>
      <c r="C4901" t="s">
        <v>16613</v>
      </c>
      <c r="D4901" t="s">
        <v>6</v>
      </c>
      <c r="E4901" t="s">
        <v>17549</v>
      </c>
      <c r="F4901" t="str">
        <f>INDEX(Schools!B:B,MATCH(schools[[#This Row],[Address]],Schools!H:H,))</f>
        <v>Spec Ed Dist</v>
      </c>
      <c r="G4901">
        <v>41.619025000000001</v>
      </c>
      <c r="H4901">
        <v>-87.767296000000002</v>
      </c>
      <c r="I4901">
        <v>1</v>
      </c>
      <c r="J4901" t="s">
        <v>25824</v>
      </c>
      <c r="K4901" t="s">
        <v>17551</v>
      </c>
      <c r="M4901" t="s">
        <v>26649</v>
      </c>
      <c r="N4901">
        <v>6020</v>
      </c>
      <c r="O4901" t="s">
        <v>26650</v>
      </c>
      <c r="R4901" t="s">
        <v>16613</v>
      </c>
      <c r="S4901" t="s">
        <v>6</v>
      </c>
      <c r="T4901" t="s">
        <v>1946</v>
      </c>
      <c r="U4901">
        <v>60452</v>
      </c>
      <c r="V4901" t="s">
        <v>25827</v>
      </c>
      <c r="W4901" t="s">
        <v>13736</v>
      </c>
    </row>
    <row r="4902" spans="1:23">
      <c r="A4902">
        <v>4901</v>
      </c>
      <c r="B4902" t="s">
        <v>17550</v>
      </c>
      <c r="C4902" t="s">
        <v>16613</v>
      </c>
      <c r="D4902" t="s">
        <v>6</v>
      </c>
      <c r="E4902" t="s">
        <v>17549</v>
      </c>
      <c r="F4902" t="str">
        <f>INDEX(Schools!B:B,MATCH(schools[[#This Row],[Address]],Schools!H:H,))</f>
        <v>Spec Ed Dist</v>
      </c>
      <c r="G4902">
        <v>41.619025000000001</v>
      </c>
      <c r="H4902">
        <v>-87.767296000000002</v>
      </c>
      <c r="I4902">
        <v>1</v>
      </c>
      <c r="J4902" t="s">
        <v>25824</v>
      </c>
      <c r="K4902" t="s">
        <v>17551</v>
      </c>
      <c r="M4902" t="s">
        <v>26649</v>
      </c>
      <c r="N4902">
        <v>6020</v>
      </c>
      <c r="O4902" t="s">
        <v>26650</v>
      </c>
      <c r="R4902" t="s">
        <v>16613</v>
      </c>
      <c r="S4902" t="s">
        <v>6</v>
      </c>
      <c r="T4902" t="s">
        <v>1946</v>
      </c>
      <c r="U4902">
        <v>60452</v>
      </c>
      <c r="V4902" t="s">
        <v>25827</v>
      </c>
      <c r="W4902" t="s">
        <v>13736</v>
      </c>
    </row>
    <row r="4903" spans="1:23">
      <c r="A4903">
        <v>4902</v>
      </c>
      <c r="B4903" t="s">
        <v>17550</v>
      </c>
      <c r="C4903" t="s">
        <v>16613</v>
      </c>
      <c r="D4903" t="s">
        <v>6</v>
      </c>
      <c r="E4903" t="s">
        <v>17549</v>
      </c>
      <c r="F4903" t="str">
        <f>INDEX(Schools!B:B,MATCH(schools[[#This Row],[Address]],Schools!H:H,))</f>
        <v>Spec Ed Dist</v>
      </c>
      <c r="G4903">
        <v>41.619025000000001</v>
      </c>
      <c r="H4903">
        <v>-87.767296000000002</v>
      </c>
      <c r="I4903">
        <v>1</v>
      </c>
      <c r="J4903" t="s">
        <v>25824</v>
      </c>
      <c r="K4903" t="s">
        <v>17551</v>
      </c>
      <c r="M4903" t="s">
        <v>26649</v>
      </c>
      <c r="N4903">
        <v>6020</v>
      </c>
      <c r="O4903" t="s">
        <v>26650</v>
      </c>
      <c r="R4903" t="s">
        <v>16613</v>
      </c>
      <c r="S4903" t="s">
        <v>6</v>
      </c>
      <c r="T4903" t="s">
        <v>1946</v>
      </c>
      <c r="U4903">
        <v>60452</v>
      </c>
      <c r="V4903" t="s">
        <v>25827</v>
      </c>
      <c r="W4903" t="s">
        <v>13736</v>
      </c>
    </row>
    <row r="4904" spans="1:23">
      <c r="A4904">
        <v>4903</v>
      </c>
      <c r="B4904" t="s">
        <v>17550</v>
      </c>
      <c r="C4904" t="s">
        <v>16613</v>
      </c>
      <c r="D4904" t="s">
        <v>6</v>
      </c>
      <c r="E4904" t="s">
        <v>17549</v>
      </c>
      <c r="F4904" t="str">
        <f>INDEX(Schools!B:B,MATCH(schools[[#This Row],[Address]],Schools!H:H,))</f>
        <v>Spec Ed Dist</v>
      </c>
      <c r="G4904">
        <v>41.619025000000001</v>
      </c>
      <c r="H4904">
        <v>-87.767296000000002</v>
      </c>
      <c r="I4904">
        <v>1</v>
      </c>
      <c r="J4904" t="s">
        <v>25824</v>
      </c>
      <c r="K4904" t="s">
        <v>17551</v>
      </c>
      <c r="M4904" t="s">
        <v>26649</v>
      </c>
      <c r="N4904">
        <v>6020</v>
      </c>
      <c r="O4904" t="s">
        <v>26650</v>
      </c>
      <c r="R4904" t="s">
        <v>16613</v>
      </c>
      <c r="S4904" t="s">
        <v>6</v>
      </c>
      <c r="T4904" t="s">
        <v>1946</v>
      </c>
      <c r="U4904">
        <v>60452</v>
      </c>
      <c r="V4904" t="s">
        <v>25827</v>
      </c>
      <c r="W4904" t="s">
        <v>13736</v>
      </c>
    </row>
    <row r="4905" spans="1:23">
      <c r="A4905">
        <v>4904</v>
      </c>
      <c r="B4905" t="s">
        <v>17548</v>
      </c>
      <c r="C4905" t="s">
        <v>16601</v>
      </c>
      <c r="D4905" t="s">
        <v>6</v>
      </c>
      <c r="E4905" t="s">
        <v>17547</v>
      </c>
      <c r="F4905" t="str">
        <f>INDEX(Schools!B:B,MATCH(schools[[#This Row],[Address]],Schools!H:H,))</f>
        <v>Spec Ed Sch</v>
      </c>
      <c r="G4905">
        <v>41.625596999999999</v>
      </c>
      <c r="H4905">
        <v>-87.850254000000007</v>
      </c>
      <c r="I4905">
        <v>1</v>
      </c>
      <c r="J4905" t="s">
        <v>25824</v>
      </c>
      <c r="K4905" t="s">
        <v>17548</v>
      </c>
      <c r="M4905" t="s">
        <v>26632</v>
      </c>
      <c r="N4905">
        <v>14535</v>
      </c>
      <c r="O4905" t="s">
        <v>30031</v>
      </c>
      <c r="R4905" t="s">
        <v>16601</v>
      </c>
      <c r="S4905" t="s">
        <v>6</v>
      </c>
      <c r="T4905" t="s">
        <v>1946</v>
      </c>
      <c r="U4905">
        <v>60462</v>
      </c>
      <c r="V4905" t="s">
        <v>25827</v>
      </c>
      <c r="W4905" t="s">
        <v>13736</v>
      </c>
    </row>
    <row r="4906" spans="1:23">
      <c r="A4906">
        <v>4905</v>
      </c>
      <c r="B4906" t="s">
        <v>17546</v>
      </c>
      <c r="C4906" t="s">
        <v>16613</v>
      </c>
      <c r="D4906" t="s">
        <v>6</v>
      </c>
      <c r="E4906" t="s">
        <v>17545</v>
      </c>
      <c r="F4906" t="str">
        <f>INDEX(Schools!B:B,MATCH(schools[[#This Row],[Address]],Schools!H:H,))</f>
        <v>Spec Ed Sch</v>
      </c>
      <c r="G4906">
        <v>41.584826999999997</v>
      </c>
      <c r="H4906">
        <v>-87.738336000000004</v>
      </c>
      <c r="I4906">
        <v>1</v>
      </c>
      <c r="J4906" t="s">
        <v>25850</v>
      </c>
      <c r="K4906" t="s">
        <v>17546</v>
      </c>
      <c r="M4906" t="s">
        <v>26649</v>
      </c>
      <c r="N4906">
        <v>16936</v>
      </c>
      <c r="O4906" t="s">
        <v>26297</v>
      </c>
      <c r="R4906" t="s">
        <v>16613</v>
      </c>
      <c r="S4906" t="s">
        <v>6</v>
      </c>
      <c r="T4906" t="s">
        <v>1946</v>
      </c>
      <c r="U4906">
        <v>60452</v>
      </c>
      <c r="V4906" t="s">
        <v>25827</v>
      </c>
      <c r="W4906" t="s">
        <v>25853</v>
      </c>
    </row>
    <row r="4907" spans="1:23">
      <c r="A4907">
        <v>4906</v>
      </c>
      <c r="B4907" t="s">
        <v>17540</v>
      </c>
      <c r="C4907" t="s">
        <v>16569</v>
      </c>
      <c r="D4907" t="s">
        <v>6</v>
      </c>
      <c r="E4907" t="s">
        <v>17535</v>
      </c>
      <c r="F4907" t="str">
        <f>INDEX(Schools!B:B,MATCH(schools[[#This Row],[Address]],Schools!H:H,))</f>
        <v>Spec Ed Dist</v>
      </c>
      <c r="G4907">
        <v>41.616090999999997</v>
      </c>
      <c r="H4907">
        <v>-87.626133999999993</v>
      </c>
      <c r="I4907">
        <v>0.85</v>
      </c>
      <c r="J4907" t="s">
        <v>25860</v>
      </c>
      <c r="K4907" t="s">
        <v>30032</v>
      </c>
      <c r="M4907" t="s">
        <v>26712</v>
      </c>
      <c r="N4907">
        <v>350</v>
      </c>
      <c r="O4907" t="s">
        <v>30033</v>
      </c>
      <c r="R4907" t="s">
        <v>16569</v>
      </c>
      <c r="S4907" t="s">
        <v>6</v>
      </c>
      <c r="T4907" t="s">
        <v>1946</v>
      </c>
      <c r="U4907">
        <v>60473</v>
      </c>
      <c r="V4907" t="s">
        <v>25827</v>
      </c>
      <c r="W4907" t="s">
        <v>13736</v>
      </c>
    </row>
    <row r="4908" spans="1:23">
      <c r="A4908">
        <v>4907</v>
      </c>
      <c r="B4908" t="s">
        <v>17536</v>
      </c>
      <c r="C4908" t="s">
        <v>16569</v>
      </c>
      <c r="D4908" t="s">
        <v>6</v>
      </c>
      <c r="E4908" t="s">
        <v>17535</v>
      </c>
      <c r="F4908" t="str">
        <f>INDEX(Schools!B:B,MATCH(schools[[#This Row],[Address]],Schools!H:H,))</f>
        <v>Spec Ed Sch</v>
      </c>
      <c r="G4908">
        <v>41.616090999999997</v>
      </c>
      <c r="H4908">
        <v>-87.626133999999993</v>
      </c>
      <c r="I4908">
        <v>1</v>
      </c>
      <c r="J4908" t="s">
        <v>25824</v>
      </c>
      <c r="K4908" t="s">
        <v>30032</v>
      </c>
      <c r="M4908" t="s">
        <v>26712</v>
      </c>
      <c r="N4908">
        <v>350</v>
      </c>
      <c r="O4908" t="s">
        <v>30033</v>
      </c>
      <c r="R4908" t="s">
        <v>16569</v>
      </c>
      <c r="S4908" t="s">
        <v>6</v>
      </c>
      <c r="T4908" t="s">
        <v>1946</v>
      </c>
      <c r="U4908">
        <v>60473</v>
      </c>
      <c r="V4908" t="s">
        <v>25827</v>
      </c>
      <c r="W4908" t="s">
        <v>13736</v>
      </c>
    </row>
    <row r="4909" spans="1:23">
      <c r="A4909">
        <v>4908</v>
      </c>
      <c r="B4909" t="s">
        <v>17544</v>
      </c>
      <c r="C4909" t="s">
        <v>16545</v>
      </c>
      <c r="D4909" t="s">
        <v>6</v>
      </c>
      <c r="E4909" t="s">
        <v>17543</v>
      </c>
      <c r="F4909" t="str">
        <f>INDEX(Schools!B:B,MATCH(schools[[#This Row],[Address]],Schools!H:H,))</f>
        <v>Sch</v>
      </c>
      <c r="G4909">
        <v>41.633654999999997</v>
      </c>
      <c r="H4909">
        <v>-87.613529</v>
      </c>
      <c r="I4909">
        <v>1</v>
      </c>
      <c r="J4909" t="s">
        <v>25850</v>
      </c>
      <c r="K4909" t="s">
        <v>24043</v>
      </c>
      <c r="M4909" t="s">
        <v>26697</v>
      </c>
      <c r="N4909">
        <v>306</v>
      </c>
      <c r="O4909" t="s">
        <v>26825</v>
      </c>
      <c r="R4909" t="s">
        <v>16545</v>
      </c>
      <c r="S4909" t="s">
        <v>6</v>
      </c>
      <c r="T4909" t="s">
        <v>1946</v>
      </c>
      <c r="U4909">
        <v>60419</v>
      </c>
      <c r="V4909" t="s">
        <v>25827</v>
      </c>
      <c r="W4909" t="s">
        <v>25853</v>
      </c>
    </row>
    <row r="4910" spans="1:23">
      <c r="A4910">
        <v>4909</v>
      </c>
      <c r="B4910" t="s">
        <v>17542</v>
      </c>
      <c r="C4910" t="s">
        <v>16569</v>
      </c>
      <c r="D4910" t="s">
        <v>6</v>
      </c>
      <c r="E4910" t="s">
        <v>17541</v>
      </c>
      <c r="F4910" t="str">
        <f>INDEX(Schools!B:B,MATCH(schools[[#This Row],[Address]],Schools!H:H,))</f>
        <v>Spec Ed Sch</v>
      </c>
      <c r="G4910">
        <v>41.590057999999999</v>
      </c>
      <c r="H4910">
        <v>-87.600541000000007</v>
      </c>
      <c r="I4910">
        <v>1</v>
      </c>
      <c r="J4910" t="s">
        <v>25824</v>
      </c>
      <c r="K4910" t="s">
        <v>30034</v>
      </c>
      <c r="M4910" t="s">
        <v>26712</v>
      </c>
      <c r="N4910">
        <v>640</v>
      </c>
      <c r="O4910" t="s">
        <v>30035</v>
      </c>
      <c r="R4910" t="s">
        <v>16569</v>
      </c>
      <c r="S4910" t="s">
        <v>6</v>
      </c>
      <c r="T4910" t="s">
        <v>1946</v>
      </c>
      <c r="U4910">
        <v>60473</v>
      </c>
      <c r="V4910" t="s">
        <v>25827</v>
      </c>
      <c r="W4910" t="s">
        <v>13736</v>
      </c>
    </row>
    <row r="4911" spans="1:23">
      <c r="A4911">
        <v>4910</v>
      </c>
      <c r="B4911" t="s">
        <v>17540</v>
      </c>
      <c r="C4911" t="s">
        <v>16569</v>
      </c>
      <c r="D4911" t="s">
        <v>6</v>
      </c>
      <c r="E4911">
        <v>60473</v>
      </c>
      <c r="F4911" t="str">
        <f>INDEX(Schools!B:B,MATCH(schools[[#This Row],[Address]],Schools!H:H,))</f>
        <v>Spec Ed Dist</v>
      </c>
      <c r="G4911">
        <v>41.616090999999997</v>
      </c>
      <c r="H4911">
        <v>-87.626133999999993</v>
      </c>
      <c r="I4911">
        <v>0.85</v>
      </c>
      <c r="J4911" t="s">
        <v>25860</v>
      </c>
      <c r="K4911" t="s">
        <v>30032</v>
      </c>
      <c r="M4911" t="s">
        <v>26712</v>
      </c>
      <c r="N4911">
        <v>350</v>
      </c>
      <c r="O4911" t="s">
        <v>30033</v>
      </c>
      <c r="R4911" t="s">
        <v>16569</v>
      </c>
      <c r="S4911" t="s">
        <v>6</v>
      </c>
      <c r="T4911" t="s">
        <v>1946</v>
      </c>
      <c r="U4911">
        <v>60473</v>
      </c>
      <c r="V4911" t="s">
        <v>25827</v>
      </c>
      <c r="W4911" t="s">
        <v>13736</v>
      </c>
    </row>
    <row r="4912" spans="1:23">
      <c r="A4912">
        <v>4911</v>
      </c>
      <c r="B4912" t="s">
        <v>17540</v>
      </c>
      <c r="C4912" t="s">
        <v>16569</v>
      </c>
      <c r="D4912" t="s">
        <v>6</v>
      </c>
      <c r="E4912">
        <v>60473</v>
      </c>
      <c r="F4912" t="str">
        <f>INDEX(Schools!B:B,MATCH(schools[[#This Row],[Address]],Schools!H:H,))</f>
        <v>Spec Ed Dist</v>
      </c>
      <c r="G4912">
        <v>41.616090999999997</v>
      </c>
      <c r="H4912">
        <v>-87.626133999999993</v>
      </c>
      <c r="I4912">
        <v>0.85</v>
      </c>
      <c r="J4912" t="s">
        <v>25860</v>
      </c>
      <c r="K4912" t="s">
        <v>30032</v>
      </c>
      <c r="M4912" t="s">
        <v>26712</v>
      </c>
      <c r="N4912">
        <v>350</v>
      </c>
      <c r="O4912" t="s">
        <v>30033</v>
      </c>
      <c r="R4912" t="s">
        <v>16569</v>
      </c>
      <c r="S4912" t="s">
        <v>6</v>
      </c>
      <c r="T4912" t="s">
        <v>1946</v>
      </c>
      <c r="U4912">
        <v>60473</v>
      </c>
      <c r="V4912" t="s">
        <v>25827</v>
      </c>
      <c r="W4912" t="s">
        <v>13736</v>
      </c>
    </row>
    <row r="4913" spans="1:23">
      <c r="A4913">
        <v>4912</v>
      </c>
      <c r="B4913" t="s">
        <v>17539</v>
      </c>
      <c r="C4913" t="s">
        <v>17538</v>
      </c>
      <c r="D4913" t="s">
        <v>6</v>
      </c>
      <c r="E4913" t="s">
        <v>17537</v>
      </c>
      <c r="F4913" t="str">
        <f>INDEX(Schools!B:B,MATCH(schools[[#This Row],[Address]],Schools!H:H,))</f>
        <v>Dist</v>
      </c>
      <c r="G4913">
        <v>41.647208999999997</v>
      </c>
      <c r="H4913">
        <v>-87.626137999999997</v>
      </c>
      <c r="I4913">
        <v>1</v>
      </c>
      <c r="J4913" t="s">
        <v>25824</v>
      </c>
      <c r="K4913" t="s">
        <v>24389</v>
      </c>
      <c r="M4913" t="s">
        <v>26629</v>
      </c>
      <c r="N4913">
        <v>150</v>
      </c>
      <c r="O4913" t="s">
        <v>26630</v>
      </c>
      <c r="R4913" t="s">
        <v>17538</v>
      </c>
      <c r="S4913" t="s">
        <v>6</v>
      </c>
      <c r="T4913" t="s">
        <v>1946</v>
      </c>
      <c r="U4913">
        <v>60827</v>
      </c>
      <c r="V4913" t="s">
        <v>25827</v>
      </c>
      <c r="W4913" t="s">
        <v>13736</v>
      </c>
    </row>
    <row r="4914" spans="1:23">
      <c r="A4914">
        <v>4913</v>
      </c>
      <c r="B4914" t="s">
        <v>17536</v>
      </c>
      <c r="C4914" t="s">
        <v>16569</v>
      </c>
      <c r="D4914" t="s">
        <v>6</v>
      </c>
      <c r="E4914" t="s">
        <v>17535</v>
      </c>
      <c r="F4914" t="str">
        <f>INDEX(Schools!B:B,MATCH(schools[[#This Row],[Address]],Schools!H:H,))</f>
        <v>Spec Ed Sch</v>
      </c>
      <c r="G4914">
        <v>41.616090999999997</v>
      </c>
      <c r="H4914">
        <v>-87.626133999999993</v>
      </c>
      <c r="I4914">
        <v>1</v>
      </c>
      <c r="J4914" t="s">
        <v>25824</v>
      </c>
      <c r="K4914" t="s">
        <v>30032</v>
      </c>
      <c r="M4914" t="s">
        <v>26712</v>
      </c>
      <c r="N4914">
        <v>350</v>
      </c>
      <c r="O4914" t="s">
        <v>30033</v>
      </c>
      <c r="R4914" t="s">
        <v>16569</v>
      </c>
      <c r="S4914" t="s">
        <v>6</v>
      </c>
      <c r="T4914" t="s">
        <v>1946</v>
      </c>
      <c r="U4914">
        <v>60473</v>
      </c>
      <c r="V4914" t="s">
        <v>25827</v>
      </c>
      <c r="W4914" t="s">
        <v>13736</v>
      </c>
    </row>
    <row r="4915" spans="1:23">
      <c r="A4915">
        <v>4914</v>
      </c>
      <c r="B4915" t="s">
        <v>17536</v>
      </c>
      <c r="C4915" t="s">
        <v>16569</v>
      </c>
      <c r="D4915" t="s">
        <v>6</v>
      </c>
      <c r="E4915" t="s">
        <v>17535</v>
      </c>
      <c r="F4915" t="str">
        <f>INDEX(Schools!B:B,MATCH(schools[[#This Row],[Address]],Schools!H:H,))</f>
        <v>Spec Ed Sch</v>
      </c>
      <c r="G4915">
        <v>41.616090999999997</v>
      </c>
      <c r="H4915">
        <v>-87.626133999999993</v>
      </c>
      <c r="I4915">
        <v>1</v>
      </c>
      <c r="J4915" t="s">
        <v>25824</v>
      </c>
      <c r="K4915" t="s">
        <v>30032</v>
      </c>
      <c r="M4915" t="s">
        <v>26712</v>
      </c>
      <c r="N4915">
        <v>350</v>
      </c>
      <c r="O4915" t="s">
        <v>30033</v>
      </c>
      <c r="R4915" t="s">
        <v>16569</v>
      </c>
      <c r="S4915" t="s">
        <v>6</v>
      </c>
      <c r="T4915" t="s">
        <v>1946</v>
      </c>
      <c r="U4915">
        <v>60473</v>
      </c>
      <c r="V4915" t="s">
        <v>25827</v>
      </c>
      <c r="W4915" t="s">
        <v>13736</v>
      </c>
    </row>
    <row r="4916" spans="1:23">
      <c r="A4916">
        <v>4915</v>
      </c>
      <c r="B4916" t="s">
        <v>17536</v>
      </c>
      <c r="C4916" t="s">
        <v>16569</v>
      </c>
      <c r="D4916" t="s">
        <v>6</v>
      </c>
      <c r="E4916" t="s">
        <v>17535</v>
      </c>
      <c r="F4916" t="str">
        <f>INDEX(Schools!B:B,MATCH(schools[[#This Row],[Address]],Schools!H:H,))</f>
        <v>Spec Ed Sch</v>
      </c>
      <c r="G4916">
        <v>41.616090999999997</v>
      </c>
      <c r="H4916">
        <v>-87.626133999999993</v>
      </c>
      <c r="I4916">
        <v>1</v>
      </c>
      <c r="J4916" t="s">
        <v>25824</v>
      </c>
      <c r="K4916" t="s">
        <v>30032</v>
      </c>
      <c r="M4916" t="s">
        <v>26712</v>
      </c>
      <c r="N4916">
        <v>350</v>
      </c>
      <c r="O4916" t="s">
        <v>30033</v>
      </c>
      <c r="R4916" t="s">
        <v>16569</v>
      </c>
      <c r="S4916" t="s">
        <v>6</v>
      </c>
      <c r="T4916" t="s">
        <v>1946</v>
      </c>
      <c r="U4916">
        <v>60473</v>
      </c>
      <c r="V4916" t="s">
        <v>25827</v>
      </c>
      <c r="W4916" t="s">
        <v>13736</v>
      </c>
    </row>
    <row r="4917" spans="1:23">
      <c r="A4917">
        <v>4916</v>
      </c>
      <c r="B4917" t="s">
        <v>17534</v>
      </c>
      <c r="C4917" t="s">
        <v>16564</v>
      </c>
      <c r="D4917" t="s">
        <v>6</v>
      </c>
      <c r="E4917" t="s">
        <v>17533</v>
      </c>
      <c r="F4917" t="str">
        <f>INDEX(Schools!B:B,MATCH(schools[[#This Row],[Address]],Schools!H:H,))</f>
        <v>Spec Ed Dist</v>
      </c>
      <c r="G4917">
        <v>41.511136</v>
      </c>
      <c r="H4917">
        <v>-87.663566000000003</v>
      </c>
      <c r="I4917">
        <v>1</v>
      </c>
      <c r="J4917" t="s">
        <v>25824</v>
      </c>
      <c r="K4917" t="s">
        <v>17534</v>
      </c>
      <c r="M4917" t="s">
        <v>26764</v>
      </c>
      <c r="N4917">
        <v>1125</v>
      </c>
      <c r="O4917" t="s">
        <v>26397</v>
      </c>
      <c r="R4917" t="s">
        <v>16564</v>
      </c>
      <c r="S4917" t="s">
        <v>6</v>
      </c>
      <c r="T4917" t="s">
        <v>1946</v>
      </c>
      <c r="U4917">
        <v>60411</v>
      </c>
      <c r="V4917" t="s">
        <v>25827</v>
      </c>
      <c r="W4917" t="s">
        <v>13736</v>
      </c>
    </row>
    <row r="4918" spans="1:23">
      <c r="A4918">
        <v>4917</v>
      </c>
      <c r="B4918" t="s">
        <v>17534</v>
      </c>
      <c r="C4918" t="s">
        <v>16564</v>
      </c>
      <c r="D4918" t="s">
        <v>6</v>
      </c>
      <c r="E4918" t="s">
        <v>17533</v>
      </c>
      <c r="F4918" t="str">
        <f>INDEX(Schools!B:B,MATCH(schools[[#This Row],[Address]],Schools!H:H,))</f>
        <v>Spec Ed Dist</v>
      </c>
      <c r="G4918">
        <v>41.511136</v>
      </c>
      <c r="H4918">
        <v>-87.663566000000003</v>
      </c>
      <c r="I4918">
        <v>1</v>
      </c>
      <c r="J4918" t="s">
        <v>25824</v>
      </c>
      <c r="K4918" t="s">
        <v>17534</v>
      </c>
      <c r="M4918" t="s">
        <v>26764</v>
      </c>
      <c r="N4918">
        <v>1125</v>
      </c>
      <c r="O4918" t="s">
        <v>26397</v>
      </c>
      <c r="R4918" t="s">
        <v>16564</v>
      </c>
      <c r="S4918" t="s">
        <v>6</v>
      </c>
      <c r="T4918" t="s">
        <v>1946</v>
      </c>
      <c r="U4918">
        <v>60411</v>
      </c>
      <c r="V4918" t="s">
        <v>25827</v>
      </c>
      <c r="W4918" t="s">
        <v>13736</v>
      </c>
    </row>
    <row r="4919" spans="1:23">
      <c r="A4919">
        <v>4918</v>
      </c>
      <c r="B4919" t="s">
        <v>17534</v>
      </c>
      <c r="C4919" t="s">
        <v>16564</v>
      </c>
      <c r="D4919" t="s">
        <v>6</v>
      </c>
      <c r="E4919" t="s">
        <v>17533</v>
      </c>
      <c r="F4919" t="str">
        <f>INDEX(Schools!B:B,MATCH(schools[[#This Row],[Address]],Schools!H:H,))</f>
        <v>Spec Ed Dist</v>
      </c>
      <c r="G4919">
        <v>41.511136</v>
      </c>
      <c r="H4919">
        <v>-87.663566000000003</v>
      </c>
      <c r="I4919">
        <v>1</v>
      </c>
      <c r="J4919" t="s">
        <v>25824</v>
      </c>
      <c r="K4919" t="s">
        <v>17534</v>
      </c>
      <c r="M4919" t="s">
        <v>26764</v>
      </c>
      <c r="N4919">
        <v>1125</v>
      </c>
      <c r="O4919" t="s">
        <v>26397</v>
      </c>
      <c r="R4919" t="s">
        <v>16564</v>
      </c>
      <c r="S4919" t="s">
        <v>6</v>
      </c>
      <c r="T4919" t="s">
        <v>1946</v>
      </c>
      <c r="U4919">
        <v>60411</v>
      </c>
      <c r="V4919" t="s">
        <v>25827</v>
      </c>
      <c r="W4919" t="s">
        <v>13736</v>
      </c>
    </row>
    <row r="4920" spans="1:23">
      <c r="A4920">
        <v>4919</v>
      </c>
      <c r="B4920" t="s">
        <v>17534</v>
      </c>
      <c r="C4920" t="s">
        <v>16564</v>
      </c>
      <c r="D4920" t="s">
        <v>6</v>
      </c>
      <c r="E4920" t="s">
        <v>17533</v>
      </c>
      <c r="F4920" t="str">
        <f>INDEX(Schools!B:B,MATCH(schools[[#This Row],[Address]],Schools!H:H,))</f>
        <v>Spec Ed Dist</v>
      </c>
      <c r="G4920">
        <v>41.511136</v>
      </c>
      <c r="H4920">
        <v>-87.663566000000003</v>
      </c>
      <c r="I4920">
        <v>1</v>
      </c>
      <c r="J4920" t="s">
        <v>25824</v>
      </c>
      <c r="K4920" t="s">
        <v>17534</v>
      </c>
      <c r="M4920" t="s">
        <v>26764</v>
      </c>
      <c r="N4920">
        <v>1125</v>
      </c>
      <c r="O4920" t="s">
        <v>26397</v>
      </c>
      <c r="R4920" t="s">
        <v>16564</v>
      </c>
      <c r="S4920" t="s">
        <v>6</v>
      </c>
      <c r="T4920" t="s">
        <v>1946</v>
      </c>
      <c r="U4920">
        <v>60411</v>
      </c>
      <c r="V4920" t="s">
        <v>25827</v>
      </c>
      <c r="W4920" t="s">
        <v>13736</v>
      </c>
    </row>
    <row r="4921" spans="1:23">
      <c r="A4921">
        <v>4920</v>
      </c>
      <c r="B4921" t="s">
        <v>17534</v>
      </c>
      <c r="C4921" t="s">
        <v>16564</v>
      </c>
      <c r="D4921" t="s">
        <v>6</v>
      </c>
      <c r="E4921" t="s">
        <v>17533</v>
      </c>
      <c r="F4921" t="str">
        <f>INDEX(Schools!B:B,MATCH(schools[[#This Row],[Address]],Schools!H:H,))</f>
        <v>Spec Ed Dist</v>
      </c>
      <c r="G4921">
        <v>41.511136</v>
      </c>
      <c r="H4921">
        <v>-87.663566000000003</v>
      </c>
      <c r="I4921">
        <v>1</v>
      </c>
      <c r="J4921" t="s">
        <v>25824</v>
      </c>
      <c r="K4921" t="s">
        <v>17534</v>
      </c>
      <c r="M4921" t="s">
        <v>26764</v>
      </c>
      <c r="N4921">
        <v>1125</v>
      </c>
      <c r="O4921" t="s">
        <v>26397</v>
      </c>
      <c r="R4921" t="s">
        <v>16564</v>
      </c>
      <c r="S4921" t="s">
        <v>6</v>
      </c>
      <c r="T4921" t="s">
        <v>1946</v>
      </c>
      <c r="U4921">
        <v>60411</v>
      </c>
      <c r="V4921" t="s">
        <v>25827</v>
      </c>
      <c r="W4921" t="s">
        <v>13736</v>
      </c>
    </row>
    <row r="4922" spans="1:23">
      <c r="A4922">
        <v>4921</v>
      </c>
      <c r="B4922" t="s">
        <v>17532</v>
      </c>
      <c r="C4922" t="s">
        <v>16564</v>
      </c>
      <c r="D4922" t="s">
        <v>6</v>
      </c>
      <c r="E4922" t="s">
        <v>17531</v>
      </c>
      <c r="F4922" t="str">
        <f>INDEX(Schools!B:B,MATCH(schools[[#This Row],[Address]],Schools!H:H,))</f>
        <v>Spec Ed Sch</v>
      </c>
      <c r="G4922">
        <v>41.523499999999999</v>
      </c>
      <c r="H4922">
        <v>-87.655494000000004</v>
      </c>
      <c r="I4922">
        <v>1</v>
      </c>
      <c r="J4922" t="s">
        <v>25824</v>
      </c>
      <c r="K4922" t="s">
        <v>17532</v>
      </c>
      <c r="M4922" t="s">
        <v>26764</v>
      </c>
      <c r="N4922">
        <v>410</v>
      </c>
      <c r="O4922" t="s">
        <v>26302</v>
      </c>
      <c r="R4922" t="s">
        <v>16564</v>
      </c>
      <c r="S4922" t="s">
        <v>6</v>
      </c>
      <c r="T4922" t="s">
        <v>1946</v>
      </c>
      <c r="U4922">
        <v>60411</v>
      </c>
      <c r="V4922" t="s">
        <v>25827</v>
      </c>
      <c r="W4922" t="s">
        <v>13736</v>
      </c>
    </row>
    <row r="4923" spans="1:23">
      <c r="A4923">
        <v>4922</v>
      </c>
      <c r="B4923" t="s">
        <v>17530</v>
      </c>
      <c r="C4923" t="s">
        <v>16610</v>
      </c>
      <c r="D4923" t="s">
        <v>6</v>
      </c>
      <c r="E4923">
        <v>60459</v>
      </c>
      <c r="F4923" t="str">
        <f>INDEX(Schools!B:B,MATCH(schools[[#This Row],[Address]],Schools!H:H,))</f>
        <v>Spec Ed Dist</v>
      </c>
      <c r="G4923">
        <v>41.752847000000003</v>
      </c>
      <c r="H4923">
        <v>-87.757080000000002</v>
      </c>
      <c r="I4923">
        <v>1</v>
      </c>
      <c r="J4923" t="s">
        <v>25824</v>
      </c>
      <c r="K4923" t="s">
        <v>17530</v>
      </c>
      <c r="M4923" t="s">
        <v>26534</v>
      </c>
      <c r="N4923">
        <v>5400</v>
      </c>
      <c r="O4923" t="s">
        <v>26836</v>
      </c>
      <c r="R4923" t="s">
        <v>16610</v>
      </c>
      <c r="S4923" t="s">
        <v>6</v>
      </c>
      <c r="T4923" t="s">
        <v>1946</v>
      </c>
      <c r="U4923">
        <v>60459</v>
      </c>
      <c r="V4923" t="s">
        <v>25827</v>
      </c>
      <c r="W4923" t="s">
        <v>13736</v>
      </c>
    </row>
    <row r="4924" spans="1:23">
      <c r="A4924">
        <v>4923</v>
      </c>
      <c r="B4924" t="s">
        <v>17530</v>
      </c>
      <c r="C4924" t="s">
        <v>16610</v>
      </c>
      <c r="D4924" t="s">
        <v>6</v>
      </c>
      <c r="E4924">
        <v>60459</v>
      </c>
      <c r="F4924" t="str">
        <f>INDEX(Schools!B:B,MATCH(schools[[#This Row],[Address]],Schools!H:H,))</f>
        <v>Spec Ed Dist</v>
      </c>
      <c r="G4924">
        <v>41.752847000000003</v>
      </c>
      <c r="H4924">
        <v>-87.757080000000002</v>
      </c>
      <c r="I4924">
        <v>1</v>
      </c>
      <c r="J4924" t="s">
        <v>25824</v>
      </c>
      <c r="K4924" t="s">
        <v>17530</v>
      </c>
      <c r="M4924" t="s">
        <v>26534</v>
      </c>
      <c r="N4924">
        <v>5400</v>
      </c>
      <c r="O4924" t="s">
        <v>26836</v>
      </c>
      <c r="R4924" t="s">
        <v>16610</v>
      </c>
      <c r="S4924" t="s">
        <v>6</v>
      </c>
      <c r="T4924" t="s">
        <v>1946</v>
      </c>
      <c r="U4924">
        <v>60459</v>
      </c>
      <c r="V4924" t="s">
        <v>25827</v>
      </c>
      <c r="W4924" t="s">
        <v>13736</v>
      </c>
    </row>
    <row r="4925" spans="1:23">
      <c r="A4925">
        <v>4924</v>
      </c>
      <c r="B4925" t="s">
        <v>17529</v>
      </c>
      <c r="C4925" t="s">
        <v>17224</v>
      </c>
      <c r="D4925" t="s">
        <v>6</v>
      </c>
      <c r="E4925" t="s">
        <v>17528</v>
      </c>
      <c r="F4925" t="str">
        <f>INDEX(Schools!B:B,MATCH(schools[[#This Row],[Address]],Schools!H:H,))</f>
        <v>Spec Ed Dist</v>
      </c>
      <c r="G4925">
        <v>42.369643000000003</v>
      </c>
      <c r="H4925">
        <v>-90.223748000000001</v>
      </c>
      <c r="I4925">
        <v>0.5</v>
      </c>
      <c r="J4925" t="s">
        <v>25850</v>
      </c>
      <c r="K4925" t="s">
        <v>30036</v>
      </c>
      <c r="M4925" t="s">
        <v>30037</v>
      </c>
      <c r="N4925">
        <v>310</v>
      </c>
      <c r="O4925" t="s">
        <v>30038</v>
      </c>
      <c r="R4925" t="s">
        <v>17224</v>
      </c>
      <c r="S4925" t="s">
        <v>6</v>
      </c>
      <c r="T4925" t="s">
        <v>2640</v>
      </c>
      <c r="U4925">
        <v>61028</v>
      </c>
      <c r="V4925" t="s">
        <v>25827</v>
      </c>
      <c r="W4925" t="s">
        <v>25853</v>
      </c>
    </row>
    <row r="4926" spans="1:23">
      <c r="A4926">
        <v>4925</v>
      </c>
      <c r="B4926" t="s">
        <v>17529</v>
      </c>
      <c r="C4926" t="s">
        <v>17224</v>
      </c>
      <c r="D4926" t="s">
        <v>6</v>
      </c>
      <c r="E4926" t="s">
        <v>17528</v>
      </c>
      <c r="F4926" t="str">
        <f>INDEX(Schools!B:B,MATCH(schools[[#This Row],[Address]],Schools!H:H,))</f>
        <v>Spec Ed Dist</v>
      </c>
      <c r="G4926">
        <v>42.369643000000003</v>
      </c>
      <c r="H4926">
        <v>-90.223748000000001</v>
      </c>
      <c r="I4926">
        <v>0.5</v>
      </c>
      <c r="J4926" t="s">
        <v>25850</v>
      </c>
      <c r="K4926" t="s">
        <v>30036</v>
      </c>
      <c r="M4926" t="s">
        <v>30037</v>
      </c>
      <c r="N4926">
        <v>310</v>
      </c>
      <c r="O4926" t="s">
        <v>30038</v>
      </c>
      <c r="R4926" t="s">
        <v>17224</v>
      </c>
      <c r="S4926" t="s">
        <v>6</v>
      </c>
      <c r="T4926" t="s">
        <v>2640</v>
      </c>
      <c r="U4926">
        <v>61028</v>
      </c>
      <c r="V4926" t="s">
        <v>25827</v>
      </c>
      <c r="W4926" t="s">
        <v>25853</v>
      </c>
    </row>
    <row r="4927" spans="1:23">
      <c r="A4927">
        <v>4926</v>
      </c>
      <c r="B4927" t="s">
        <v>17527</v>
      </c>
      <c r="C4927" t="s">
        <v>13383</v>
      </c>
      <c r="D4927" t="s">
        <v>6</v>
      </c>
      <c r="E4927" t="s">
        <v>17526</v>
      </c>
      <c r="F4927" t="str">
        <f>INDEX(Schools!B:B,MATCH(schools[[#This Row],[Address]],Schools!H:H,))</f>
        <v>Spec Ed Dist</v>
      </c>
      <c r="G4927">
        <v>40.124825000000001</v>
      </c>
      <c r="H4927">
        <v>-88.277703000000002</v>
      </c>
      <c r="I4927">
        <v>1</v>
      </c>
      <c r="J4927" t="s">
        <v>25824</v>
      </c>
      <c r="K4927" t="s">
        <v>17527</v>
      </c>
      <c r="M4927" t="s">
        <v>26901</v>
      </c>
      <c r="N4927">
        <v>807</v>
      </c>
      <c r="O4927" t="s">
        <v>30039</v>
      </c>
      <c r="R4927" t="s">
        <v>13383</v>
      </c>
      <c r="S4927" t="s">
        <v>6</v>
      </c>
      <c r="T4927" t="s">
        <v>2531</v>
      </c>
      <c r="U4927">
        <v>61821</v>
      </c>
      <c r="V4927" t="s">
        <v>25827</v>
      </c>
      <c r="W4927" t="s">
        <v>13383</v>
      </c>
    </row>
    <row r="4928" spans="1:23">
      <c r="A4928">
        <v>4927</v>
      </c>
      <c r="B4928" t="s">
        <v>17525</v>
      </c>
      <c r="C4928" t="s">
        <v>13606</v>
      </c>
      <c r="D4928" t="s">
        <v>6</v>
      </c>
      <c r="E4928" t="s">
        <v>17524</v>
      </c>
      <c r="F4928" t="str">
        <f>INDEX(Schools!B:B,MATCH(schools[[#This Row],[Address]],Schools!H:H,))</f>
        <v>Dist</v>
      </c>
      <c r="G4928">
        <v>40.467582</v>
      </c>
      <c r="H4928">
        <v>-88.375494000000003</v>
      </c>
      <c r="I4928">
        <v>1</v>
      </c>
      <c r="J4928" t="s">
        <v>25850</v>
      </c>
      <c r="K4928" t="s">
        <v>17525</v>
      </c>
      <c r="M4928" t="s">
        <v>26972</v>
      </c>
      <c r="N4928">
        <v>307</v>
      </c>
      <c r="O4928" t="s">
        <v>26973</v>
      </c>
      <c r="R4928" t="s">
        <v>13606</v>
      </c>
      <c r="S4928" t="s">
        <v>6</v>
      </c>
      <c r="T4928" t="s">
        <v>2587</v>
      </c>
      <c r="U4928">
        <v>60936</v>
      </c>
      <c r="V4928" t="s">
        <v>25827</v>
      </c>
      <c r="W4928" t="s">
        <v>25853</v>
      </c>
    </row>
    <row r="4929" spans="1:23">
      <c r="A4929">
        <v>4928</v>
      </c>
      <c r="B4929" t="s">
        <v>17523</v>
      </c>
      <c r="C4929" t="s">
        <v>33</v>
      </c>
      <c r="D4929" t="s">
        <v>6</v>
      </c>
      <c r="E4929" t="s">
        <v>17522</v>
      </c>
      <c r="F4929" t="str">
        <f>INDEX(Schools!B:B,MATCH(schools[[#This Row],[Address]],Schools!H:H,))</f>
        <v>Spec Ed Dist</v>
      </c>
      <c r="G4929">
        <v>39.485539000000003</v>
      </c>
      <c r="H4929">
        <v>-88.261172000000002</v>
      </c>
      <c r="I4929">
        <v>1</v>
      </c>
      <c r="J4929" t="s">
        <v>25824</v>
      </c>
      <c r="K4929" t="s">
        <v>30040</v>
      </c>
      <c r="L4929" t="s">
        <v>30041</v>
      </c>
      <c r="M4929" t="s">
        <v>26991</v>
      </c>
      <c r="N4929">
        <v>5837</v>
      </c>
      <c r="O4929" t="s">
        <v>30042</v>
      </c>
      <c r="P4929" t="s">
        <v>27071</v>
      </c>
      <c r="Q4929">
        <v>1</v>
      </c>
      <c r="R4929" t="s">
        <v>33</v>
      </c>
      <c r="S4929" t="s">
        <v>6</v>
      </c>
      <c r="T4929" t="s">
        <v>2547</v>
      </c>
      <c r="U4929">
        <v>61920</v>
      </c>
      <c r="V4929" t="s">
        <v>25827</v>
      </c>
      <c r="W4929" t="s">
        <v>16479</v>
      </c>
    </row>
    <row r="4930" spans="1:23">
      <c r="A4930">
        <v>4929</v>
      </c>
      <c r="B4930" t="s">
        <v>17521</v>
      </c>
      <c r="C4930" t="s">
        <v>47</v>
      </c>
      <c r="D4930" t="s">
        <v>6</v>
      </c>
      <c r="E4930">
        <v>61938</v>
      </c>
      <c r="F4930" t="str">
        <f>INDEX(Schools!B:B,MATCH(schools[[#This Row],[Address]],Schools!H:H,))</f>
        <v>Spec Ed Sch</v>
      </c>
      <c r="G4930">
        <v>39.485773000000002</v>
      </c>
      <c r="H4930">
        <v>-88.384956000000003</v>
      </c>
      <c r="I4930">
        <v>1</v>
      </c>
      <c r="J4930" t="s">
        <v>25824</v>
      </c>
      <c r="K4930" t="s">
        <v>17521</v>
      </c>
      <c r="M4930" t="s">
        <v>26999</v>
      </c>
      <c r="N4930">
        <v>2405</v>
      </c>
      <c r="O4930" t="s">
        <v>30043</v>
      </c>
      <c r="R4930" t="s">
        <v>47</v>
      </c>
      <c r="S4930" t="s">
        <v>6</v>
      </c>
      <c r="T4930" t="s">
        <v>2547</v>
      </c>
      <c r="U4930">
        <v>61938</v>
      </c>
      <c r="V4930" t="s">
        <v>25827</v>
      </c>
      <c r="W4930" t="s">
        <v>16479</v>
      </c>
    </row>
    <row r="4931" spans="1:23">
      <c r="A4931">
        <v>4930</v>
      </c>
      <c r="B4931" t="s">
        <v>17520</v>
      </c>
      <c r="C4931" t="s">
        <v>17519</v>
      </c>
      <c r="D4931" t="s">
        <v>6</v>
      </c>
      <c r="E4931" t="s">
        <v>17518</v>
      </c>
      <c r="F4931" t="str">
        <f>INDEX(Schools!B:B,MATCH(schools[[#This Row],[Address]],Schools!H:H,))</f>
        <v>Spec Ed Sch</v>
      </c>
      <c r="G4931">
        <v>39.586199000000001</v>
      </c>
      <c r="H4931">
        <v>-88.347314999999995</v>
      </c>
      <c r="I4931">
        <v>1</v>
      </c>
      <c r="J4931" t="s">
        <v>25870</v>
      </c>
      <c r="K4931" t="s">
        <v>17520</v>
      </c>
      <c r="M4931" t="s">
        <v>30044</v>
      </c>
      <c r="N4931">
        <v>97</v>
      </c>
      <c r="O4931" t="s">
        <v>28152</v>
      </c>
      <c r="R4931" t="s">
        <v>17519</v>
      </c>
      <c r="S4931" t="s">
        <v>6</v>
      </c>
      <c r="T4931" t="s">
        <v>2547</v>
      </c>
      <c r="U4931">
        <v>61931</v>
      </c>
      <c r="V4931" t="s">
        <v>25827</v>
      </c>
      <c r="W4931" t="s">
        <v>25853</v>
      </c>
    </row>
    <row r="4932" spans="1:23">
      <c r="A4932">
        <v>4931</v>
      </c>
      <c r="B4932" t="s">
        <v>17517</v>
      </c>
      <c r="C4932" t="s">
        <v>17516</v>
      </c>
      <c r="D4932" t="s">
        <v>6</v>
      </c>
      <c r="E4932" t="s">
        <v>17515</v>
      </c>
      <c r="F4932" t="str">
        <f>INDEX(Schools!B:B,MATCH(schools[[#This Row],[Address]],Schools!H:H,))</f>
        <v>Spec Ed Sch</v>
      </c>
      <c r="G4932">
        <v>39.637093999999998</v>
      </c>
      <c r="H4932">
        <v>-87.896219000000002</v>
      </c>
      <c r="I4932">
        <v>1</v>
      </c>
      <c r="J4932" t="s">
        <v>25870</v>
      </c>
      <c r="K4932" t="s">
        <v>17517</v>
      </c>
      <c r="M4932" t="s">
        <v>27031</v>
      </c>
      <c r="N4932">
        <v>259</v>
      </c>
      <c r="O4932" t="s">
        <v>28152</v>
      </c>
      <c r="R4932" t="s">
        <v>17516</v>
      </c>
      <c r="S4932" t="s">
        <v>6</v>
      </c>
      <c r="T4932" t="s">
        <v>2573</v>
      </c>
      <c r="U4932">
        <v>61933</v>
      </c>
      <c r="V4932" t="s">
        <v>25827</v>
      </c>
      <c r="W4932" t="s">
        <v>25853</v>
      </c>
    </row>
    <row r="4933" spans="1:23">
      <c r="A4933">
        <v>4932</v>
      </c>
      <c r="B4933" t="s">
        <v>17514</v>
      </c>
      <c r="C4933" t="s">
        <v>10</v>
      </c>
      <c r="D4933" t="s">
        <v>6</v>
      </c>
      <c r="E4933" t="s">
        <v>17513</v>
      </c>
      <c r="F4933" t="str">
        <f>INDEX(Schools!B:B,MATCH(schools[[#This Row],[Address]],Schools!H:H,))</f>
        <v>Sch</v>
      </c>
      <c r="G4933">
        <v>39.122320999999999</v>
      </c>
      <c r="H4933">
        <v>-88.538487000000003</v>
      </c>
      <c r="I4933">
        <v>1</v>
      </c>
      <c r="J4933" t="s">
        <v>25850</v>
      </c>
      <c r="K4933" t="s">
        <v>17514</v>
      </c>
      <c r="M4933" t="s">
        <v>25960</v>
      </c>
      <c r="N4933">
        <v>215</v>
      </c>
      <c r="O4933" t="s">
        <v>25965</v>
      </c>
      <c r="R4933" t="s">
        <v>10</v>
      </c>
      <c r="S4933" t="s">
        <v>6</v>
      </c>
      <c r="T4933" t="s">
        <v>1984</v>
      </c>
      <c r="U4933">
        <v>62401</v>
      </c>
      <c r="V4933" t="s">
        <v>25827</v>
      </c>
      <c r="W4933" t="s">
        <v>25853</v>
      </c>
    </row>
    <row r="4934" spans="1:23">
      <c r="A4934">
        <v>4933</v>
      </c>
      <c r="B4934" t="s">
        <v>17512</v>
      </c>
      <c r="C4934" t="s">
        <v>47</v>
      </c>
      <c r="D4934" t="s">
        <v>6</v>
      </c>
      <c r="E4934">
        <v>61938</v>
      </c>
      <c r="F4934" t="str">
        <f>INDEX(Schools!B:B,MATCH(schools[[#This Row],[Address]],Schools!H:H,))</f>
        <v>Spec Ed Sch</v>
      </c>
      <c r="G4934">
        <v>39.465715000000003</v>
      </c>
      <c r="H4934">
        <v>-88.376920999999996</v>
      </c>
      <c r="I4934">
        <v>1</v>
      </c>
      <c r="J4934" t="s">
        <v>25824</v>
      </c>
      <c r="K4934" t="s">
        <v>30045</v>
      </c>
      <c r="M4934" t="s">
        <v>26999</v>
      </c>
      <c r="N4934">
        <v>1617</v>
      </c>
      <c r="O4934" t="s">
        <v>30046</v>
      </c>
      <c r="R4934" t="s">
        <v>47</v>
      </c>
      <c r="S4934" t="s">
        <v>6</v>
      </c>
      <c r="T4934" t="s">
        <v>2547</v>
      </c>
      <c r="U4934">
        <v>61938</v>
      </c>
      <c r="V4934" t="s">
        <v>25827</v>
      </c>
      <c r="W4934" t="s">
        <v>16479</v>
      </c>
    </row>
    <row r="4935" spans="1:23">
      <c r="A4935">
        <v>4934</v>
      </c>
      <c r="B4935" t="s">
        <v>17216</v>
      </c>
      <c r="C4935" t="s">
        <v>47</v>
      </c>
      <c r="D4935" t="s">
        <v>6</v>
      </c>
      <c r="E4935" t="s">
        <v>17215</v>
      </c>
      <c r="F4935" t="str">
        <f>INDEX(Schools!B:B,MATCH(schools[[#This Row],[Address]],Schools!H:H,))</f>
        <v>Sch</v>
      </c>
      <c r="G4935">
        <v>39.481785000000002</v>
      </c>
      <c r="H4935">
        <v>-88.375883000000002</v>
      </c>
      <c r="I4935">
        <v>1</v>
      </c>
      <c r="J4935" t="s">
        <v>25824</v>
      </c>
      <c r="K4935" t="s">
        <v>27003</v>
      </c>
      <c r="M4935" t="s">
        <v>26999</v>
      </c>
      <c r="N4935">
        <v>121</v>
      </c>
      <c r="O4935" t="s">
        <v>27004</v>
      </c>
      <c r="R4935" t="s">
        <v>47</v>
      </c>
      <c r="S4935" t="s">
        <v>6</v>
      </c>
      <c r="T4935" t="s">
        <v>2547</v>
      </c>
      <c r="U4935">
        <v>61938</v>
      </c>
      <c r="V4935" t="s">
        <v>25827</v>
      </c>
      <c r="W4935" t="s">
        <v>16479</v>
      </c>
    </row>
    <row r="4936" spans="1:23">
      <c r="A4936">
        <v>4935</v>
      </c>
      <c r="B4936" t="s">
        <v>17511</v>
      </c>
      <c r="C4936" t="s">
        <v>16455</v>
      </c>
      <c r="D4936" t="s">
        <v>6</v>
      </c>
      <c r="E4936" t="s">
        <v>17510</v>
      </c>
      <c r="F4936" t="str">
        <f>INDEX(Schools!B:B,MATCH(schools[[#This Row],[Address]],Schools!H:H,))</f>
        <v>Spec Ed Dist</v>
      </c>
      <c r="G4936">
        <v>38.986131</v>
      </c>
      <c r="H4936">
        <v>-88.151454999999999</v>
      </c>
      <c r="I4936">
        <v>1</v>
      </c>
      <c r="J4936" t="s">
        <v>25850</v>
      </c>
      <c r="K4936" t="s">
        <v>17511</v>
      </c>
      <c r="M4936" t="s">
        <v>27106</v>
      </c>
      <c r="N4936">
        <v>500</v>
      </c>
      <c r="O4936" t="s">
        <v>30047</v>
      </c>
      <c r="R4936" t="s">
        <v>16455</v>
      </c>
      <c r="S4936" t="s">
        <v>6</v>
      </c>
      <c r="T4936" t="s">
        <v>2070</v>
      </c>
      <c r="U4936">
        <v>62448</v>
      </c>
      <c r="V4936" t="s">
        <v>25827</v>
      </c>
      <c r="W4936" t="s">
        <v>25853</v>
      </c>
    </row>
    <row r="4937" spans="1:23">
      <c r="A4937">
        <v>4936</v>
      </c>
      <c r="B4937" t="s">
        <v>17509</v>
      </c>
      <c r="C4937" t="s">
        <v>17508</v>
      </c>
      <c r="D4937" t="s">
        <v>6</v>
      </c>
      <c r="E4937" t="s">
        <v>17507</v>
      </c>
      <c r="F4937" t="str">
        <f>INDEX(Schools!B:B,MATCH(schools[[#This Row],[Address]],Schools!H:H,))</f>
        <v>Spec Ed Sch</v>
      </c>
      <c r="G4937">
        <v>38.927985999999997</v>
      </c>
      <c r="H4937">
        <v>-88.029083999999997</v>
      </c>
      <c r="I4937">
        <v>1</v>
      </c>
      <c r="J4937" t="s">
        <v>25870</v>
      </c>
      <c r="K4937" t="s">
        <v>17509</v>
      </c>
      <c r="M4937" t="s">
        <v>27111</v>
      </c>
      <c r="N4937">
        <v>185</v>
      </c>
      <c r="O4937" t="s">
        <v>28152</v>
      </c>
      <c r="R4937" t="s">
        <v>17508</v>
      </c>
      <c r="S4937" t="s">
        <v>6</v>
      </c>
      <c r="T4937" t="s">
        <v>2070</v>
      </c>
      <c r="U4937">
        <v>62459</v>
      </c>
      <c r="V4937" t="s">
        <v>25827</v>
      </c>
      <c r="W4937" t="s">
        <v>25853</v>
      </c>
    </row>
    <row r="4938" spans="1:23">
      <c r="A4938">
        <v>4937</v>
      </c>
      <c r="B4938" t="s">
        <v>17506</v>
      </c>
      <c r="C4938" t="s">
        <v>17505</v>
      </c>
      <c r="D4938" t="s">
        <v>6</v>
      </c>
      <c r="E4938">
        <v>62480</v>
      </c>
      <c r="F4938" t="str">
        <f>INDEX(Schools!B:B,MATCH(schools[[#This Row],[Address]],Schools!H:H,))</f>
        <v>Spec Ed Sch</v>
      </c>
      <c r="G4938">
        <v>38.991602999999998</v>
      </c>
      <c r="H4938">
        <v>-88.022004999999993</v>
      </c>
      <c r="I4938">
        <v>1</v>
      </c>
      <c r="J4938" t="s">
        <v>25850</v>
      </c>
      <c r="K4938" t="s">
        <v>17506</v>
      </c>
      <c r="M4938" t="s">
        <v>30048</v>
      </c>
      <c r="N4938">
        <v>213</v>
      </c>
      <c r="O4938" t="s">
        <v>30049</v>
      </c>
      <c r="R4938" t="s">
        <v>17505</v>
      </c>
      <c r="S4938" t="s">
        <v>6</v>
      </c>
      <c r="T4938" t="s">
        <v>2070</v>
      </c>
      <c r="U4938">
        <v>62480</v>
      </c>
      <c r="V4938" t="s">
        <v>25827</v>
      </c>
      <c r="W4938" t="s">
        <v>25853</v>
      </c>
    </row>
    <row r="4939" spans="1:23">
      <c r="A4939">
        <v>4938</v>
      </c>
      <c r="B4939" t="s">
        <v>17504</v>
      </c>
      <c r="C4939" t="s">
        <v>13613</v>
      </c>
      <c r="D4939" t="s">
        <v>6</v>
      </c>
      <c r="E4939" t="s">
        <v>17503</v>
      </c>
      <c r="F4939" t="str">
        <f>INDEX(Schools!B:B,MATCH(schools[[#This Row],[Address]],Schools!H:H,))</f>
        <v>Spec Ed Dist</v>
      </c>
      <c r="G4939">
        <v>37.994422999999998</v>
      </c>
      <c r="H4939">
        <v>-88.907464000000004</v>
      </c>
      <c r="I4939">
        <v>1</v>
      </c>
      <c r="J4939" t="s">
        <v>25870</v>
      </c>
      <c r="K4939" t="s">
        <v>17504</v>
      </c>
      <c r="M4939" t="s">
        <v>28197</v>
      </c>
      <c r="N4939">
        <v>1027</v>
      </c>
      <c r="O4939" t="s">
        <v>28152</v>
      </c>
      <c r="R4939" t="s">
        <v>13613</v>
      </c>
      <c r="S4939" t="s">
        <v>6</v>
      </c>
      <c r="T4939" t="s">
        <v>184</v>
      </c>
      <c r="U4939">
        <v>62812</v>
      </c>
      <c r="V4939" t="s">
        <v>25827</v>
      </c>
      <c r="W4939" t="s">
        <v>25853</v>
      </c>
    </row>
    <row r="4940" spans="1:23">
      <c r="A4940">
        <v>4939</v>
      </c>
      <c r="B4940" t="s">
        <v>17502</v>
      </c>
      <c r="C4940" t="s">
        <v>14717</v>
      </c>
      <c r="D4940" t="s">
        <v>6</v>
      </c>
      <c r="E4940" t="s">
        <v>17501</v>
      </c>
      <c r="F4940" t="str">
        <f>INDEX(Schools!B:B,MATCH(schools[[#This Row],[Address]],Schools!H:H,))</f>
        <v>Spec Ed Sch</v>
      </c>
      <c r="G4940">
        <v>38.314774999999997</v>
      </c>
      <c r="H4940">
        <v>-88.899362999999994</v>
      </c>
      <c r="I4940">
        <v>1</v>
      </c>
      <c r="J4940" t="s">
        <v>25850</v>
      </c>
      <c r="K4940" t="s">
        <v>17502</v>
      </c>
      <c r="M4940" t="s">
        <v>27160</v>
      </c>
      <c r="N4940">
        <v>720</v>
      </c>
      <c r="O4940" t="s">
        <v>27172</v>
      </c>
      <c r="R4940" t="s">
        <v>14717</v>
      </c>
      <c r="S4940" t="s">
        <v>6</v>
      </c>
      <c r="T4940" t="s">
        <v>209</v>
      </c>
      <c r="U4940">
        <v>62864</v>
      </c>
      <c r="V4940" t="s">
        <v>25827</v>
      </c>
      <c r="W4940" t="s">
        <v>25853</v>
      </c>
    </row>
    <row r="4941" spans="1:23">
      <c r="A4941">
        <v>4940</v>
      </c>
      <c r="B4941" t="s">
        <v>17500</v>
      </c>
      <c r="C4941" t="s">
        <v>14717</v>
      </c>
      <c r="D4941" t="s">
        <v>6</v>
      </c>
      <c r="E4941" t="s">
        <v>17499</v>
      </c>
      <c r="F4941" t="str">
        <f>INDEX(Schools!B:B,MATCH(schools[[#This Row],[Address]],Schools!H:H,))</f>
        <v>Dist</v>
      </c>
      <c r="G4941">
        <v>38.32817</v>
      </c>
      <c r="H4941">
        <v>-88.866117000000003</v>
      </c>
      <c r="I4941">
        <v>1</v>
      </c>
      <c r="J4941" t="s">
        <v>25850</v>
      </c>
      <c r="K4941" t="s">
        <v>17500</v>
      </c>
      <c r="M4941" t="s">
        <v>27160</v>
      </c>
      <c r="N4941">
        <v>1118</v>
      </c>
      <c r="O4941" t="s">
        <v>27162</v>
      </c>
      <c r="R4941" t="s">
        <v>14717</v>
      </c>
      <c r="S4941" t="s">
        <v>6</v>
      </c>
      <c r="T4941" t="s">
        <v>209</v>
      </c>
      <c r="U4941">
        <v>62864</v>
      </c>
      <c r="V4941" t="s">
        <v>25827</v>
      </c>
      <c r="W4941" t="s">
        <v>25853</v>
      </c>
    </row>
    <row r="4942" spans="1:23">
      <c r="A4942">
        <v>4941</v>
      </c>
      <c r="B4942" t="s">
        <v>17498</v>
      </c>
      <c r="C4942" t="s">
        <v>17497</v>
      </c>
      <c r="D4942" t="s">
        <v>6</v>
      </c>
      <c r="E4942" t="s">
        <v>17496</v>
      </c>
      <c r="F4942" t="str">
        <f>INDEX(Schools!B:B,MATCH(schools[[#This Row],[Address]],Schools!H:H,))</f>
        <v>Sch</v>
      </c>
      <c r="G4942">
        <v>37.968007999999998</v>
      </c>
      <c r="H4942">
        <v>-89.058421999999993</v>
      </c>
      <c r="I4942">
        <v>1</v>
      </c>
      <c r="J4942" t="s">
        <v>25850</v>
      </c>
      <c r="K4942" t="s">
        <v>17498</v>
      </c>
      <c r="M4942" t="s">
        <v>28202</v>
      </c>
      <c r="N4942">
        <v>501</v>
      </c>
      <c r="O4942" t="s">
        <v>28204</v>
      </c>
      <c r="R4942" t="s">
        <v>17497</v>
      </c>
      <c r="S4942" t="s">
        <v>6</v>
      </c>
      <c r="T4942" t="s">
        <v>184</v>
      </c>
      <c r="U4942">
        <v>62822</v>
      </c>
      <c r="V4942" t="s">
        <v>25827</v>
      </c>
      <c r="W4942" t="s">
        <v>25853</v>
      </c>
    </row>
    <row r="4943" spans="1:23">
      <c r="A4943">
        <v>4942</v>
      </c>
      <c r="B4943" t="s">
        <v>17495</v>
      </c>
      <c r="C4943" t="s">
        <v>17494</v>
      </c>
      <c r="D4943" t="s">
        <v>6</v>
      </c>
      <c r="E4943">
        <v>62884</v>
      </c>
      <c r="F4943" t="str">
        <f>INDEX(Schools!B:B,MATCH(schools[[#This Row],[Address]],Schools!H:H,))</f>
        <v>Spec Ed Sch</v>
      </c>
      <c r="G4943">
        <v>38.081677999999997</v>
      </c>
      <c r="H4943">
        <v>-89.065397000000004</v>
      </c>
      <c r="I4943">
        <v>1</v>
      </c>
      <c r="J4943" t="s">
        <v>25850</v>
      </c>
      <c r="K4943" t="s">
        <v>28211</v>
      </c>
      <c r="M4943" t="s">
        <v>28212</v>
      </c>
      <c r="N4943">
        <v>4626</v>
      </c>
      <c r="O4943" t="s">
        <v>28213</v>
      </c>
      <c r="R4943" t="s">
        <v>17494</v>
      </c>
      <c r="S4943" t="s">
        <v>6</v>
      </c>
      <c r="T4943" t="s">
        <v>184</v>
      </c>
      <c r="U4943">
        <v>62884</v>
      </c>
      <c r="V4943" t="s">
        <v>25827</v>
      </c>
      <c r="W4943" t="s">
        <v>25853</v>
      </c>
    </row>
    <row r="4944" spans="1:23">
      <c r="A4944">
        <v>4943</v>
      </c>
      <c r="B4944" t="s">
        <v>17493</v>
      </c>
      <c r="C4944" t="s">
        <v>13395</v>
      </c>
      <c r="D4944" t="s">
        <v>6</v>
      </c>
      <c r="E4944" t="s">
        <v>17492</v>
      </c>
      <c r="F4944" t="str">
        <f>INDEX(Schools!B:B,MATCH(schools[[#This Row],[Address]],Schools!H:H,))</f>
        <v>Spec Ed Dist</v>
      </c>
      <c r="G4944">
        <v>38.526211000000004</v>
      </c>
      <c r="H4944">
        <v>-89.134759000000003</v>
      </c>
      <c r="I4944">
        <v>1</v>
      </c>
      <c r="J4944" t="s">
        <v>25850</v>
      </c>
      <c r="K4944" t="s">
        <v>17493</v>
      </c>
      <c r="M4944" t="s">
        <v>27141</v>
      </c>
      <c r="N4944">
        <v>224</v>
      </c>
      <c r="O4944" t="s">
        <v>27091</v>
      </c>
      <c r="R4944" t="s">
        <v>13395</v>
      </c>
      <c r="S4944" t="s">
        <v>6</v>
      </c>
      <c r="T4944" t="s">
        <v>242</v>
      </c>
      <c r="U4944">
        <v>62801</v>
      </c>
      <c r="V4944" t="s">
        <v>25827</v>
      </c>
      <c r="W4944" t="s">
        <v>25853</v>
      </c>
    </row>
    <row r="4945" spans="1:23">
      <c r="A4945">
        <v>4944</v>
      </c>
      <c r="B4945" t="s">
        <v>14442</v>
      </c>
      <c r="C4945" t="s">
        <v>13395</v>
      </c>
      <c r="D4945" t="s">
        <v>6</v>
      </c>
      <c r="E4945">
        <v>62801</v>
      </c>
      <c r="F4945" t="str">
        <f>INDEX(Schools!B:B,MATCH(schools[[#This Row],[Address]],Schools!H:H,))</f>
        <v>Spec Ed Sch</v>
      </c>
      <c r="G4945">
        <v>38.505020000000002</v>
      </c>
      <c r="H4945">
        <v>-89.138991000000004</v>
      </c>
      <c r="I4945">
        <v>1</v>
      </c>
      <c r="J4945" t="s">
        <v>25850</v>
      </c>
      <c r="K4945" t="s">
        <v>14442</v>
      </c>
      <c r="M4945" t="s">
        <v>27141</v>
      </c>
      <c r="N4945">
        <v>226</v>
      </c>
      <c r="O4945" t="s">
        <v>28009</v>
      </c>
      <c r="R4945" t="s">
        <v>13395</v>
      </c>
      <c r="S4945" t="s">
        <v>6</v>
      </c>
      <c r="T4945" t="s">
        <v>242</v>
      </c>
      <c r="U4945">
        <v>62801</v>
      </c>
      <c r="V4945" t="s">
        <v>25827</v>
      </c>
      <c r="W4945" t="s">
        <v>25853</v>
      </c>
    </row>
    <row r="4946" spans="1:23">
      <c r="A4946">
        <v>4945</v>
      </c>
      <c r="B4946" t="s">
        <v>17491</v>
      </c>
      <c r="C4946" t="s">
        <v>13395</v>
      </c>
      <c r="D4946" t="s">
        <v>6</v>
      </c>
      <c r="E4946" t="s">
        <v>17490</v>
      </c>
      <c r="F4946" t="str">
        <f>INDEX(Schools!B:B,MATCH(schools[[#This Row],[Address]],Schools!H:H,))</f>
        <v>Dist</v>
      </c>
      <c r="G4946">
        <v>38.518045000000001</v>
      </c>
      <c r="H4946">
        <v>-89.105957000000004</v>
      </c>
      <c r="I4946">
        <v>1</v>
      </c>
      <c r="J4946" t="s">
        <v>25850</v>
      </c>
      <c r="K4946" t="s">
        <v>17491</v>
      </c>
      <c r="M4946" t="s">
        <v>27141</v>
      </c>
      <c r="N4946">
        <v>2100</v>
      </c>
      <c r="O4946" t="s">
        <v>27188</v>
      </c>
      <c r="R4946" t="s">
        <v>13395</v>
      </c>
      <c r="S4946" t="s">
        <v>6</v>
      </c>
      <c r="T4946" t="s">
        <v>242</v>
      </c>
      <c r="U4946">
        <v>62801</v>
      </c>
      <c r="V4946" t="s">
        <v>25827</v>
      </c>
      <c r="W4946" t="s">
        <v>25853</v>
      </c>
    </row>
    <row r="4947" spans="1:23">
      <c r="A4947">
        <v>4946</v>
      </c>
      <c r="B4947" t="s">
        <v>14442</v>
      </c>
      <c r="C4947" t="s">
        <v>13395</v>
      </c>
      <c r="D4947" t="s">
        <v>6</v>
      </c>
      <c r="E4947" t="s">
        <v>17489</v>
      </c>
      <c r="F4947" t="str">
        <f>INDEX(Schools!B:B,MATCH(schools[[#This Row],[Address]],Schools!H:H,))</f>
        <v>Spec Ed Sch</v>
      </c>
      <c r="G4947">
        <v>38.505020000000002</v>
      </c>
      <c r="H4947">
        <v>-89.138991000000004</v>
      </c>
      <c r="I4947">
        <v>1</v>
      </c>
      <c r="J4947" t="s">
        <v>25850</v>
      </c>
      <c r="K4947" t="s">
        <v>14442</v>
      </c>
      <c r="M4947" t="s">
        <v>27141</v>
      </c>
      <c r="N4947">
        <v>226</v>
      </c>
      <c r="O4947" t="s">
        <v>28009</v>
      </c>
      <c r="R4947" t="s">
        <v>13395</v>
      </c>
      <c r="S4947" t="s">
        <v>6</v>
      </c>
      <c r="T4947" t="s">
        <v>242</v>
      </c>
      <c r="U4947">
        <v>62801</v>
      </c>
      <c r="V4947" t="s">
        <v>25827</v>
      </c>
      <c r="W4947" t="s">
        <v>25853</v>
      </c>
    </row>
    <row r="4948" spans="1:23">
      <c r="A4948">
        <v>4947</v>
      </c>
      <c r="B4948" t="s">
        <v>17488</v>
      </c>
      <c r="C4948" t="s">
        <v>13366</v>
      </c>
      <c r="D4948" t="s">
        <v>6</v>
      </c>
      <c r="E4948" t="s">
        <v>17487</v>
      </c>
      <c r="F4948" t="str">
        <f>INDEX(Schools!B:B,MATCH(schools[[#This Row],[Address]],Schools!H:H,))</f>
        <v>State Auth Dist</v>
      </c>
      <c r="G4948">
        <v>41.769312999999997</v>
      </c>
      <c r="H4948">
        <v>-87.690989000000002</v>
      </c>
      <c r="I4948">
        <v>1</v>
      </c>
      <c r="J4948" t="s">
        <v>25824</v>
      </c>
      <c r="K4948" t="s">
        <v>17488</v>
      </c>
      <c r="M4948" t="s">
        <v>27230</v>
      </c>
      <c r="N4948">
        <v>6820</v>
      </c>
      <c r="O4948" t="s">
        <v>27402</v>
      </c>
      <c r="R4948" t="s">
        <v>13366</v>
      </c>
      <c r="S4948" t="s">
        <v>6</v>
      </c>
      <c r="T4948" t="s">
        <v>1946</v>
      </c>
      <c r="U4948">
        <v>60629</v>
      </c>
      <c r="V4948" t="s">
        <v>25827</v>
      </c>
      <c r="W4948" t="s">
        <v>13736</v>
      </c>
    </row>
    <row r="4949" spans="1:23">
      <c r="A4949">
        <v>4948</v>
      </c>
      <c r="B4949" t="s">
        <v>17486</v>
      </c>
      <c r="C4949" t="s">
        <v>13557</v>
      </c>
      <c r="D4949" t="s">
        <v>6</v>
      </c>
      <c r="E4949" t="s">
        <v>17485</v>
      </c>
      <c r="F4949" t="str">
        <f>INDEX(Schools!B:B,MATCH(schools[[#This Row],[Address]],Schools!H:H,))</f>
        <v>Spec Ed Dist</v>
      </c>
      <c r="G4949">
        <v>41.964424000000001</v>
      </c>
      <c r="H4949">
        <v>-88.715282999999999</v>
      </c>
      <c r="I4949">
        <v>1</v>
      </c>
      <c r="J4949" t="s">
        <v>25850</v>
      </c>
      <c r="K4949" t="s">
        <v>30050</v>
      </c>
      <c r="L4949" t="s">
        <v>27073</v>
      </c>
      <c r="M4949" t="s">
        <v>27665</v>
      </c>
      <c r="N4949">
        <v>2060</v>
      </c>
      <c r="O4949" t="s">
        <v>30051</v>
      </c>
      <c r="P4949" t="s">
        <v>27071</v>
      </c>
      <c r="Q4949" t="s">
        <v>27074</v>
      </c>
      <c r="R4949" t="s">
        <v>13557</v>
      </c>
      <c r="S4949" t="s">
        <v>6</v>
      </c>
      <c r="T4949" t="s">
        <v>27655</v>
      </c>
      <c r="U4949">
        <v>60178</v>
      </c>
      <c r="V4949" t="s">
        <v>25827</v>
      </c>
      <c r="W4949" t="s">
        <v>25853</v>
      </c>
    </row>
    <row r="4950" spans="1:23">
      <c r="A4950">
        <v>4949</v>
      </c>
      <c r="B4950" t="s">
        <v>17484</v>
      </c>
      <c r="C4950" t="s">
        <v>15251</v>
      </c>
      <c r="D4950" t="s">
        <v>6</v>
      </c>
      <c r="E4950" t="s">
        <v>17483</v>
      </c>
      <c r="F4950" t="str">
        <f>INDEX(Schools!B:B,MATCH(schools[[#This Row],[Address]],Schools!H:H,))</f>
        <v>Sch</v>
      </c>
      <c r="G4950">
        <v>42.145432999999997</v>
      </c>
      <c r="H4950">
        <v>-88.323372000000006</v>
      </c>
      <c r="I4950">
        <v>1</v>
      </c>
      <c r="J4950" t="s">
        <v>25824</v>
      </c>
      <c r="K4950" t="s">
        <v>17484</v>
      </c>
      <c r="M4950" t="s">
        <v>28591</v>
      </c>
      <c r="N4950">
        <v>2100</v>
      </c>
      <c r="O4950" t="s">
        <v>28619</v>
      </c>
      <c r="R4950" t="s">
        <v>15251</v>
      </c>
      <c r="S4950" t="s">
        <v>6</v>
      </c>
      <c r="T4950" t="s">
        <v>2646</v>
      </c>
      <c r="U4950">
        <v>60102</v>
      </c>
      <c r="V4950" t="s">
        <v>25827</v>
      </c>
      <c r="W4950" t="s">
        <v>13730</v>
      </c>
    </row>
    <row r="4951" spans="1:23">
      <c r="A4951">
        <v>4950</v>
      </c>
      <c r="B4951" t="s">
        <v>17484</v>
      </c>
      <c r="C4951" t="s">
        <v>15251</v>
      </c>
      <c r="D4951" t="s">
        <v>6</v>
      </c>
      <c r="E4951" t="s">
        <v>17483</v>
      </c>
      <c r="F4951" t="str">
        <f>INDEX(Schools!B:B,MATCH(schools[[#This Row],[Address]],Schools!H:H,))</f>
        <v>Sch</v>
      </c>
      <c r="G4951">
        <v>42.145432999999997</v>
      </c>
      <c r="H4951">
        <v>-88.323372000000006</v>
      </c>
      <c r="I4951">
        <v>1</v>
      </c>
      <c r="J4951" t="s">
        <v>25824</v>
      </c>
      <c r="K4951" t="s">
        <v>17484</v>
      </c>
      <c r="M4951" t="s">
        <v>28591</v>
      </c>
      <c r="N4951">
        <v>2100</v>
      </c>
      <c r="O4951" t="s">
        <v>28619</v>
      </c>
      <c r="R4951" t="s">
        <v>15251</v>
      </c>
      <c r="S4951" t="s">
        <v>6</v>
      </c>
      <c r="T4951" t="s">
        <v>2646</v>
      </c>
      <c r="U4951">
        <v>60102</v>
      </c>
      <c r="V4951" t="s">
        <v>25827</v>
      </c>
      <c r="W4951" t="s">
        <v>13730</v>
      </c>
    </row>
    <row r="4952" spans="1:23">
      <c r="A4952">
        <v>4951</v>
      </c>
      <c r="B4952" t="s">
        <v>17482</v>
      </c>
      <c r="C4952" t="s">
        <v>15590</v>
      </c>
      <c r="D4952" t="s">
        <v>6</v>
      </c>
      <c r="E4952" t="s">
        <v>17481</v>
      </c>
      <c r="F4952" t="str">
        <f>INDEX(Schools!B:B,MATCH(schools[[#This Row],[Address]],Schools!H:H,))</f>
        <v>Sch</v>
      </c>
      <c r="G4952">
        <v>42.121637999999997</v>
      </c>
      <c r="H4952">
        <v>-88.497196000000002</v>
      </c>
      <c r="I4952">
        <v>1</v>
      </c>
      <c r="J4952" t="s">
        <v>25824</v>
      </c>
      <c r="K4952" t="s">
        <v>17482</v>
      </c>
      <c r="M4952" t="s">
        <v>28595</v>
      </c>
      <c r="N4952">
        <v>1600</v>
      </c>
      <c r="O4952" t="s">
        <v>28596</v>
      </c>
      <c r="R4952" t="s">
        <v>15590</v>
      </c>
      <c r="S4952" t="s">
        <v>6</v>
      </c>
      <c r="T4952" t="s">
        <v>2646</v>
      </c>
      <c r="U4952">
        <v>60140</v>
      </c>
      <c r="V4952" t="s">
        <v>25827</v>
      </c>
      <c r="W4952" t="s">
        <v>13730</v>
      </c>
    </row>
    <row r="4953" spans="1:23">
      <c r="A4953">
        <v>4952</v>
      </c>
      <c r="B4953" t="s">
        <v>17480</v>
      </c>
      <c r="C4953" t="s">
        <v>15894</v>
      </c>
      <c r="D4953" t="s">
        <v>6</v>
      </c>
      <c r="E4953" t="s">
        <v>17479</v>
      </c>
      <c r="F4953" t="str">
        <f>INDEX(Schools!B:B,MATCH(schools[[#This Row],[Address]],Schools!H:H,))</f>
        <v>Spec Ed Dist</v>
      </c>
      <c r="G4953">
        <v>40.881360000000001</v>
      </c>
      <c r="H4953">
        <v>-88.854001999999994</v>
      </c>
      <c r="I4953">
        <v>1</v>
      </c>
      <c r="J4953" t="s">
        <v>25850</v>
      </c>
      <c r="K4953" t="s">
        <v>17480</v>
      </c>
      <c r="M4953" t="s">
        <v>27740</v>
      </c>
      <c r="N4953">
        <v>205</v>
      </c>
      <c r="O4953" t="s">
        <v>30052</v>
      </c>
      <c r="R4953" t="s">
        <v>15894</v>
      </c>
      <c r="S4953" t="s">
        <v>6</v>
      </c>
      <c r="T4953" t="s">
        <v>2672</v>
      </c>
      <c r="U4953">
        <v>61740</v>
      </c>
      <c r="V4953" t="s">
        <v>25827</v>
      </c>
      <c r="W4953" t="s">
        <v>25853</v>
      </c>
    </row>
    <row r="4954" spans="1:23">
      <c r="A4954">
        <v>4953</v>
      </c>
      <c r="B4954" t="s">
        <v>17480</v>
      </c>
      <c r="C4954" t="s">
        <v>15894</v>
      </c>
      <c r="D4954" t="s">
        <v>6</v>
      </c>
      <c r="E4954" t="s">
        <v>17479</v>
      </c>
      <c r="F4954" t="str">
        <f>INDEX(Schools!B:B,MATCH(schools[[#This Row],[Address]],Schools!H:H,))</f>
        <v>Spec Ed Dist</v>
      </c>
      <c r="G4954">
        <v>40.881360000000001</v>
      </c>
      <c r="H4954">
        <v>-88.854001999999994</v>
      </c>
      <c r="I4954">
        <v>1</v>
      </c>
      <c r="J4954" t="s">
        <v>25850</v>
      </c>
      <c r="K4954" t="s">
        <v>17480</v>
      </c>
      <c r="M4954" t="s">
        <v>27740</v>
      </c>
      <c r="N4954">
        <v>205</v>
      </c>
      <c r="O4954" t="s">
        <v>30052</v>
      </c>
      <c r="R4954" t="s">
        <v>15894</v>
      </c>
      <c r="S4954" t="s">
        <v>6</v>
      </c>
      <c r="T4954" t="s">
        <v>2672</v>
      </c>
      <c r="U4954">
        <v>61740</v>
      </c>
      <c r="V4954" t="s">
        <v>25827</v>
      </c>
      <c r="W4954" t="s">
        <v>25853</v>
      </c>
    </row>
    <row r="4955" spans="1:23">
      <c r="A4955">
        <v>4954</v>
      </c>
      <c r="B4955" t="s">
        <v>17480</v>
      </c>
      <c r="C4955" t="s">
        <v>15894</v>
      </c>
      <c r="D4955" t="s">
        <v>6</v>
      </c>
      <c r="E4955" t="s">
        <v>17479</v>
      </c>
      <c r="F4955" t="str">
        <f>INDEX(Schools!B:B,MATCH(schools[[#This Row],[Address]],Schools!H:H,))</f>
        <v>Spec Ed Dist</v>
      </c>
      <c r="G4955">
        <v>40.881360000000001</v>
      </c>
      <c r="H4955">
        <v>-88.854001999999994</v>
      </c>
      <c r="I4955">
        <v>1</v>
      </c>
      <c r="J4955" t="s">
        <v>25850</v>
      </c>
      <c r="K4955" t="s">
        <v>17480</v>
      </c>
      <c r="M4955" t="s">
        <v>27740</v>
      </c>
      <c r="N4955">
        <v>205</v>
      </c>
      <c r="O4955" t="s">
        <v>30052</v>
      </c>
      <c r="R4955" t="s">
        <v>15894</v>
      </c>
      <c r="S4955" t="s">
        <v>6</v>
      </c>
      <c r="T4955" t="s">
        <v>2672</v>
      </c>
      <c r="U4955">
        <v>61740</v>
      </c>
      <c r="V4955" t="s">
        <v>25827</v>
      </c>
      <c r="W4955" t="s">
        <v>25853</v>
      </c>
    </row>
    <row r="4956" spans="1:23">
      <c r="A4956">
        <v>4955</v>
      </c>
      <c r="B4956" t="s">
        <v>17478</v>
      </c>
      <c r="C4956" t="s">
        <v>16</v>
      </c>
      <c r="D4956" t="s">
        <v>6</v>
      </c>
      <c r="E4956" t="s">
        <v>17477</v>
      </c>
      <c r="F4956" t="str">
        <f>INDEX(Schools!B:B,MATCH(schools[[#This Row],[Address]],Schools!H:H,))</f>
        <v>Spec Ed Dist</v>
      </c>
      <c r="G4956">
        <v>40.477634999999999</v>
      </c>
      <c r="H4956">
        <v>-88.992273999999995</v>
      </c>
      <c r="I4956">
        <v>1</v>
      </c>
      <c r="J4956" t="s">
        <v>25824</v>
      </c>
      <c r="K4956" t="s">
        <v>17478</v>
      </c>
      <c r="M4956" t="s">
        <v>27823</v>
      </c>
      <c r="N4956">
        <v>201</v>
      </c>
      <c r="O4956" t="s">
        <v>26914</v>
      </c>
      <c r="R4956" t="s">
        <v>16</v>
      </c>
      <c r="S4956" t="s">
        <v>6</v>
      </c>
      <c r="T4956" t="s">
        <v>2685</v>
      </c>
      <c r="U4956">
        <v>61701</v>
      </c>
      <c r="V4956" t="s">
        <v>25827</v>
      </c>
      <c r="W4956" t="s">
        <v>27736</v>
      </c>
    </row>
    <row r="4957" spans="1:23">
      <c r="A4957">
        <v>4956</v>
      </c>
      <c r="B4957" t="s">
        <v>17476</v>
      </c>
      <c r="C4957" t="s">
        <v>16</v>
      </c>
      <c r="D4957" t="s">
        <v>6</v>
      </c>
      <c r="E4957" t="s">
        <v>17475</v>
      </c>
      <c r="F4957" t="str">
        <f>INDEX(Schools!B:B,MATCH(schools[[#This Row],[Address]],Schools!H:H,))</f>
        <v>Spec Ed Dist</v>
      </c>
      <c r="G4957">
        <v>40.449998999999998</v>
      </c>
      <c r="H4957">
        <v>-88.990505999999996</v>
      </c>
      <c r="I4957">
        <v>1</v>
      </c>
      <c r="J4957" t="s">
        <v>25824</v>
      </c>
      <c r="K4957" t="s">
        <v>17476</v>
      </c>
      <c r="M4957" t="s">
        <v>27790</v>
      </c>
      <c r="N4957">
        <v>105</v>
      </c>
      <c r="O4957" t="s">
        <v>30053</v>
      </c>
      <c r="R4957" t="s">
        <v>16</v>
      </c>
      <c r="S4957" t="s">
        <v>6</v>
      </c>
      <c r="T4957" t="s">
        <v>2685</v>
      </c>
      <c r="U4957">
        <v>61704</v>
      </c>
      <c r="V4957" t="s">
        <v>25827</v>
      </c>
      <c r="W4957" t="s">
        <v>27736</v>
      </c>
    </row>
    <row r="4958" spans="1:23">
      <c r="B4958" t="s">
        <v>17474</v>
      </c>
      <c r="C4958" t="s">
        <v>5</v>
      </c>
      <c r="D4958" t="s">
        <v>6</v>
      </c>
      <c r="E4958" t="s">
        <v>17473</v>
      </c>
      <c r="F4958" t="str">
        <f>INDEX(Schools!B:B,MATCH(schools[[#This Row],[Address]],Schools!H:H,))</f>
        <v>ROE</v>
      </c>
      <c r="G4958">
        <v>39.935017000000002</v>
      </c>
      <c r="H4958">
        <v>-91.407931000000005</v>
      </c>
      <c r="I4958">
        <v>1</v>
      </c>
      <c r="J4958" t="s">
        <v>25824</v>
      </c>
      <c r="K4958" t="s">
        <v>17474</v>
      </c>
      <c r="M4958" t="s">
        <v>25839</v>
      </c>
      <c r="N4958">
        <v>507</v>
      </c>
      <c r="O4958" t="s">
        <v>30054</v>
      </c>
      <c r="R4958" t="s">
        <v>5</v>
      </c>
      <c r="S4958" t="s">
        <v>6</v>
      </c>
      <c r="T4958" t="s">
        <v>983</v>
      </c>
      <c r="U4958">
        <v>62301</v>
      </c>
      <c r="V4958" t="s">
        <v>25827</v>
      </c>
      <c r="W4958" t="s">
        <v>13746</v>
      </c>
    </row>
    <row r="4959" spans="1:23">
      <c r="B4959" t="s">
        <v>17468</v>
      </c>
      <c r="C4959" t="s">
        <v>14</v>
      </c>
      <c r="D4959" t="s">
        <v>6</v>
      </c>
      <c r="E4959">
        <v>62650</v>
      </c>
      <c r="F4959" t="str">
        <f>INDEX(Schools!B:B,MATCH(schools[[#This Row],[Address]],Schools!H:H,))</f>
        <v>Reg Prg</v>
      </c>
      <c r="G4959">
        <v>39.730186000000003</v>
      </c>
      <c r="H4959">
        <v>-90.221661999999995</v>
      </c>
      <c r="I4959">
        <v>1</v>
      </c>
      <c r="J4959" t="s">
        <v>25824</v>
      </c>
      <c r="K4959" t="s">
        <v>30055</v>
      </c>
      <c r="L4959" t="s">
        <v>30056</v>
      </c>
      <c r="M4959" t="s">
        <v>25878</v>
      </c>
      <c r="N4959">
        <v>409</v>
      </c>
      <c r="O4959" t="s">
        <v>30057</v>
      </c>
      <c r="P4959" t="s">
        <v>27214</v>
      </c>
      <c r="Q4959">
        <v>3</v>
      </c>
      <c r="R4959" t="s">
        <v>14</v>
      </c>
      <c r="S4959" t="s">
        <v>6</v>
      </c>
      <c r="T4959" t="s">
        <v>259</v>
      </c>
      <c r="U4959">
        <v>62650</v>
      </c>
      <c r="V4959" t="s">
        <v>25827</v>
      </c>
      <c r="W4959" t="s">
        <v>17073</v>
      </c>
    </row>
    <row r="4960" spans="1:23">
      <c r="B4960" t="s">
        <v>17472</v>
      </c>
      <c r="C4960" t="s">
        <v>5</v>
      </c>
      <c r="D4960" t="s">
        <v>6</v>
      </c>
      <c r="E4960" t="s">
        <v>17471</v>
      </c>
      <c r="F4960" t="str">
        <f>INDEX(Schools!B:B,MATCH(schools[[#This Row],[Address]],Schools!H:H,))</f>
        <v>Dist</v>
      </c>
      <c r="G4960">
        <v>39.931569000000003</v>
      </c>
      <c r="H4960">
        <v>-91.393066000000005</v>
      </c>
      <c r="I4960">
        <v>1</v>
      </c>
      <c r="J4960" t="s">
        <v>25824</v>
      </c>
      <c r="K4960" t="s">
        <v>17472</v>
      </c>
      <c r="M4960" t="s">
        <v>25839</v>
      </c>
      <c r="N4960">
        <v>1416</v>
      </c>
      <c r="O4960" t="s">
        <v>25840</v>
      </c>
      <c r="R4960" t="s">
        <v>5</v>
      </c>
      <c r="S4960" t="s">
        <v>6</v>
      </c>
      <c r="T4960" t="s">
        <v>983</v>
      </c>
      <c r="U4960">
        <v>62301</v>
      </c>
      <c r="V4960" t="s">
        <v>25827</v>
      </c>
      <c r="W4960" t="s">
        <v>13746</v>
      </c>
    </row>
    <row r="4961" spans="2:23">
      <c r="B4961" t="s">
        <v>17472</v>
      </c>
      <c r="C4961" t="s">
        <v>5</v>
      </c>
      <c r="D4961" t="s">
        <v>6</v>
      </c>
      <c r="E4961" t="s">
        <v>17471</v>
      </c>
      <c r="F4961" t="str">
        <f>INDEX(Schools!B:B,MATCH(schools[[#This Row],[Address]],Schools!H:H,))</f>
        <v>Dist</v>
      </c>
      <c r="G4961">
        <v>39.931569000000003</v>
      </c>
      <c r="H4961">
        <v>-91.393066000000005</v>
      </c>
      <c r="I4961">
        <v>1</v>
      </c>
      <c r="J4961" t="s">
        <v>25824</v>
      </c>
      <c r="K4961" t="s">
        <v>17472</v>
      </c>
      <c r="M4961" t="s">
        <v>25839</v>
      </c>
      <c r="N4961">
        <v>1416</v>
      </c>
      <c r="O4961" t="s">
        <v>25840</v>
      </c>
      <c r="R4961" t="s">
        <v>5</v>
      </c>
      <c r="S4961" t="s">
        <v>6</v>
      </c>
      <c r="T4961" t="s">
        <v>983</v>
      </c>
      <c r="U4961">
        <v>62301</v>
      </c>
      <c r="V4961" t="s">
        <v>25827</v>
      </c>
      <c r="W4961" t="s">
        <v>13746</v>
      </c>
    </row>
    <row r="4962" spans="2:23">
      <c r="B4962" t="s">
        <v>17470</v>
      </c>
      <c r="C4962" t="s">
        <v>13666</v>
      </c>
      <c r="D4962" t="s">
        <v>6</v>
      </c>
      <c r="E4962" t="s">
        <v>17469</v>
      </c>
      <c r="F4962" t="str">
        <f>INDEX(Schools!B:B,MATCH(schools[[#This Row],[Address]],Schools!H:H,))</f>
        <v>Sch</v>
      </c>
      <c r="G4962">
        <v>39.600848999999997</v>
      </c>
      <c r="H4962">
        <v>-90.805880000000002</v>
      </c>
      <c r="I4962">
        <v>1</v>
      </c>
      <c r="J4962" t="s">
        <v>25850</v>
      </c>
      <c r="K4962" t="s">
        <v>17470</v>
      </c>
      <c r="M4962" t="s">
        <v>25899</v>
      </c>
      <c r="N4962">
        <v>201</v>
      </c>
      <c r="O4962" t="s">
        <v>25901</v>
      </c>
      <c r="R4962" t="s">
        <v>13666</v>
      </c>
      <c r="S4962" t="s">
        <v>6</v>
      </c>
      <c r="T4962" t="s">
        <v>270</v>
      </c>
      <c r="U4962">
        <v>62363</v>
      </c>
      <c r="V4962" t="s">
        <v>25827</v>
      </c>
      <c r="W4962" t="s">
        <v>25853</v>
      </c>
    </row>
    <row r="4963" spans="2:23">
      <c r="B4963" t="s">
        <v>17468</v>
      </c>
      <c r="C4963" t="s">
        <v>14</v>
      </c>
      <c r="D4963" t="s">
        <v>6</v>
      </c>
      <c r="E4963">
        <v>62650</v>
      </c>
      <c r="F4963" t="str">
        <f>INDEX(Schools!B:B,MATCH(schools[[#This Row],[Address]],Schools!H:H,))</f>
        <v>Reg Prg</v>
      </c>
      <c r="G4963">
        <v>39.730186000000003</v>
      </c>
      <c r="H4963">
        <v>-90.221661999999995</v>
      </c>
      <c r="I4963">
        <v>1</v>
      </c>
      <c r="J4963" t="s">
        <v>25824</v>
      </c>
      <c r="K4963" t="s">
        <v>30055</v>
      </c>
      <c r="L4963" t="s">
        <v>30056</v>
      </c>
      <c r="M4963" t="s">
        <v>25878</v>
      </c>
      <c r="N4963">
        <v>409</v>
      </c>
      <c r="O4963" t="s">
        <v>30057</v>
      </c>
      <c r="P4963" t="s">
        <v>27214</v>
      </c>
      <c r="Q4963">
        <v>3</v>
      </c>
      <c r="R4963" t="s">
        <v>14</v>
      </c>
      <c r="S4963" t="s">
        <v>6</v>
      </c>
      <c r="T4963" t="s">
        <v>259</v>
      </c>
      <c r="U4963">
        <v>62650</v>
      </c>
      <c r="V4963" t="s">
        <v>25827</v>
      </c>
      <c r="W4963" t="s">
        <v>17073</v>
      </c>
    </row>
    <row r="4964" spans="2:23">
      <c r="B4964" t="s">
        <v>17467</v>
      </c>
      <c r="C4964" t="s">
        <v>36</v>
      </c>
      <c r="D4964" t="s">
        <v>6</v>
      </c>
      <c r="E4964" t="s">
        <v>17466</v>
      </c>
      <c r="F4964" t="str">
        <f>INDEX(Schools!B:B,MATCH(schools[[#This Row],[Address]],Schools!H:H,))</f>
        <v>ROE</v>
      </c>
      <c r="G4964">
        <v>38.966495999999999</v>
      </c>
      <c r="H4964">
        <v>-89.110597999999996</v>
      </c>
      <c r="I4964">
        <v>1</v>
      </c>
      <c r="J4964" t="s">
        <v>25850</v>
      </c>
      <c r="K4964" t="s">
        <v>17467</v>
      </c>
      <c r="M4964" t="s">
        <v>25977</v>
      </c>
      <c r="N4964">
        <v>1500</v>
      </c>
      <c r="O4964" t="s">
        <v>30058</v>
      </c>
      <c r="R4964" t="s">
        <v>36</v>
      </c>
      <c r="S4964" t="s">
        <v>6</v>
      </c>
      <c r="T4964" t="s">
        <v>180</v>
      </c>
      <c r="U4964">
        <v>62471</v>
      </c>
      <c r="V4964" t="s">
        <v>25827</v>
      </c>
      <c r="W4964" t="s">
        <v>25853</v>
      </c>
    </row>
    <row r="4965" spans="2:23">
      <c r="B4965" t="s">
        <v>17467</v>
      </c>
      <c r="C4965" t="s">
        <v>36</v>
      </c>
      <c r="D4965" t="s">
        <v>6</v>
      </c>
      <c r="E4965" t="s">
        <v>17466</v>
      </c>
      <c r="F4965" t="str">
        <f>INDEX(Schools!B:B,MATCH(schools[[#This Row],[Address]],Schools!H:H,))</f>
        <v>ROE</v>
      </c>
      <c r="G4965">
        <v>38.966495999999999</v>
      </c>
      <c r="H4965">
        <v>-89.110597999999996</v>
      </c>
      <c r="I4965">
        <v>1</v>
      </c>
      <c r="J4965" t="s">
        <v>25850</v>
      </c>
      <c r="K4965" t="s">
        <v>17467</v>
      </c>
      <c r="M4965" t="s">
        <v>25977</v>
      </c>
      <c r="N4965">
        <v>1500</v>
      </c>
      <c r="O4965" t="s">
        <v>30058</v>
      </c>
      <c r="R4965" t="s">
        <v>36</v>
      </c>
      <c r="S4965" t="s">
        <v>6</v>
      </c>
      <c r="T4965" t="s">
        <v>180</v>
      </c>
      <c r="U4965">
        <v>62471</v>
      </c>
      <c r="V4965" t="s">
        <v>25827</v>
      </c>
      <c r="W4965" t="s">
        <v>25853</v>
      </c>
    </row>
    <row r="4966" spans="2:23">
      <c r="B4966" t="s">
        <v>17465</v>
      </c>
      <c r="C4966" t="s">
        <v>10</v>
      </c>
      <c r="D4966" t="s">
        <v>6</v>
      </c>
      <c r="E4966" t="s">
        <v>17464</v>
      </c>
      <c r="F4966" t="str">
        <f>INDEX(Schools!B:B,MATCH(schools[[#This Row],[Address]],Schools!H:H,))</f>
        <v>Reg Prg</v>
      </c>
      <c r="G4966">
        <v>39.104295</v>
      </c>
      <c r="H4966">
        <v>-88.542978000000005</v>
      </c>
      <c r="I4966">
        <v>1</v>
      </c>
      <c r="J4966" t="s">
        <v>25824</v>
      </c>
      <c r="K4966" t="s">
        <v>30059</v>
      </c>
      <c r="L4966" t="s">
        <v>30060</v>
      </c>
      <c r="M4966" t="s">
        <v>25960</v>
      </c>
      <c r="N4966">
        <v>1901</v>
      </c>
      <c r="O4966" t="s">
        <v>27676</v>
      </c>
      <c r="P4966" t="s">
        <v>27071</v>
      </c>
      <c r="Q4966">
        <v>215</v>
      </c>
      <c r="R4966" t="s">
        <v>10</v>
      </c>
      <c r="S4966" t="s">
        <v>6</v>
      </c>
      <c r="T4966" t="s">
        <v>1984</v>
      </c>
      <c r="U4966">
        <v>62401</v>
      </c>
      <c r="V4966" t="s">
        <v>25827</v>
      </c>
      <c r="W4966" t="s">
        <v>10</v>
      </c>
    </row>
    <row r="4967" spans="2:23">
      <c r="B4967" t="s">
        <v>17463</v>
      </c>
      <c r="C4967" t="s">
        <v>13403</v>
      </c>
      <c r="D4967" t="s">
        <v>6</v>
      </c>
      <c r="E4967" t="s">
        <v>17462</v>
      </c>
      <c r="F4967" t="str">
        <f>INDEX(Schools!B:B,MATCH(schools[[#This Row],[Address]],Schools!H:H,))</f>
        <v>Dist</v>
      </c>
      <c r="G4967">
        <v>39.182484000000002</v>
      </c>
      <c r="H4967">
        <v>-89.667030999999994</v>
      </c>
      <c r="I4967">
        <v>0.82</v>
      </c>
      <c r="J4967" t="s">
        <v>25850</v>
      </c>
      <c r="K4967" t="s">
        <v>25996</v>
      </c>
      <c r="M4967" t="s">
        <v>25997</v>
      </c>
      <c r="N4967">
        <v>1100</v>
      </c>
      <c r="O4967" t="s">
        <v>25998</v>
      </c>
      <c r="R4967" t="s">
        <v>13403</v>
      </c>
      <c r="S4967" t="s">
        <v>6</v>
      </c>
      <c r="T4967" t="s">
        <v>257</v>
      </c>
      <c r="U4967">
        <v>62056</v>
      </c>
      <c r="V4967" t="s">
        <v>25827</v>
      </c>
      <c r="W4967" t="s">
        <v>25853</v>
      </c>
    </row>
    <row r="4968" spans="2:23">
      <c r="B4968" t="s">
        <v>17467</v>
      </c>
      <c r="C4968" t="s">
        <v>36</v>
      </c>
      <c r="D4968" t="s">
        <v>6</v>
      </c>
      <c r="E4968" t="s">
        <v>17466</v>
      </c>
      <c r="F4968" t="str">
        <f>INDEX(Schools!B:B,MATCH(schools[[#This Row],[Address]],Schools!H:H,))</f>
        <v>ROE</v>
      </c>
      <c r="G4968">
        <v>38.966495999999999</v>
      </c>
      <c r="H4968">
        <v>-89.110597999999996</v>
      </c>
      <c r="I4968">
        <v>1</v>
      </c>
      <c r="J4968" t="s">
        <v>25850</v>
      </c>
      <c r="K4968" t="s">
        <v>17467</v>
      </c>
      <c r="M4968" t="s">
        <v>25977</v>
      </c>
      <c r="N4968">
        <v>1500</v>
      </c>
      <c r="O4968" t="s">
        <v>30058</v>
      </c>
      <c r="R4968" t="s">
        <v>36</v>
      </c>
      <c r="S4968" t="s">
        <v>6</v>
      </c>
      <c r="T4968" t="s">
        <v>180</v>
      </c>
      <c r="U4968">
        <v>62471</v>
      </c>
      <c r="V4968" t="s">
        <v>25827</v>
      </c>
      <c r="W4968" t="s">
        <v>25853</v>
      </c>
    </row>
    <row r="4969" spans="2:23">
      <c r="B4969" t="s">
        <v>17465</v>
      </c>
      <c r="C4969" t="s">
        <v>10</v>
      </c>
      <c r="D4969" t="s">
        <v>6</v>
      </c>
      <c r="E4969" t="s">
        <v>17464</v>
      </c>
      <c r="F4969" t="str">
        <f>INDEX(Schools!B:B,MATCH(schools[[#This Row],[Address]],Schools!H:H,))</f>
        <v>Reg Prg</v>
      </c>
      <c r="G4969">
        <v>39.104295</v>
      </c>
      <c r="H4969">
        <v>-88.542978000000005</v>
      </c>
      <c r="I4969">
        <v>1</v>
      </c>
      <c r="J4969" t="s">
        <v>25824</v>
      </c>
      <c r="K4969" t="s">
        <v>30059</v>
      </c>
      <c r="L4969" t="s">
        <v>30060</v>
      </c>
      <c r="M4969" t="s">
        <v>25960</v>
      </c>
      <c r="N4969">
        <v>1901</v>
      </c>
      <c r="O4969" t="s">
        <v>27676</v>
      </c>
      <c r="P4969" t="s">
        <v>27071</v>
      </c>
      <c r="Q4969">
        <v>215</v>
      </c>
      <c r="R4969" t="s">
        <v>10</v>
      </c>
      <c r="S4969" t="s">
        <v>6</v>
      </c>
      <c r="T4969" t="s">
        <v>1984</v>
      </c>
      <c r="U4969">
        <v>62401</v>
      </c>
      <c r="V4969" t="s">
        <v>25827</v>
      </c>
      <c r="W4969" t="s">
        <v>10</v>
      </c>
    </row>
    <row r="4970" spans="2:23">
      <c r="B4970" t="s">
        <v>17463</v>
      </c>
      <c r="C4970" t="s">
        <v>13403</v>
      </c>
      <c r="D4970" t="s">
        <v>6</v>
      </c>
      <c r="E4970" t="s">
        <v>17462</v>
      </c>
      <c r="F4970" t="str">
        <f>INDEX(Schools!B:B,MATCH(schools[[#This Row],[Address]],Schools!H:H,))</f>
        <v>Dist</v>
      </c>
      <c r="G4970">
        <v>39.182484000000002</v>
      </c>
      <c r="H4970">
        <v>-89.667030999999994</v>
      </c>
      <c r="I4970">
        <v>0.82</v>
      </c>
      <c r="J4970" t="s">
        <v>25850</v>
      </c>
      <c r="K4970" t="s">
        <v>25996</v>
      </c>
      <c r="M4970" t="s">
        <v>25997</v>
      </c>
      <c r="N4970">
        <v>1100</v>
      </c>
      <c r="O4970" t="s">
        <v>25998</v>
      </c>
      <c r="R4970" t="s">
        <v>13403</v>
      </c>
      <c r="S4970" t="s">
        <v>6</v>
      </c>
      <c r="T4970" t="s">
        <v>257</v>
      </c>
      <c r="U4970">
        <v>62056</v>
      </c>
      <c r="V4970" t="s">
        <v>25827</v>
      </c>
      <c r="W4970" t="s">
        <v>25853</v>
      </c>
    </row>
    <row r="4971" spans="2:23">
      <c r="B4971" t="s">
        <v>17246</v>
      </c>
      <c r="C4971" t="s">
        <v>14176</v>
      </c>
      <c r="D4971" t="s">
        <v>6</v>
      </c>
      <c r="E4971" t="s">
        <v>17245</v>
      </c>
      <c r="F4971" t="str">
        <f>INDEX(Schools!B:B,MATCH(schools[[#This Row],[Address]],Schools!H:H,))</f>
        <v>ROE</v>
      </c>
      <c r="G4971">
        <v>42.313761999999997</v>
      </c>
      <c r="H4971">
        <v>-89.045941999999997</v>
      </c>
      <c r="I4971">
        <v>1</v>
      </c>
      <c r="J4971" t="s">
        <v>25824</v>
      </c>
      <c r="K4971" t="s">
        <v>17246</v>
      </c>
      <c r="M4971" t="s">
        <v>26026</v>
      </c>
      <c r="N4971">
        <v>300</v>
      </c>
      <c r="O4971" t="s">
        <v>30061</v>
      </c>
      <c r="R4971" t="s">
        <v>14176</v>
      </c>
      <c r="S4971" t="s">
        <v>6</v>
      </c>
      <c r="T4971" t="s">
        <v>2816</v>
      </c>
      <c r="U4971">
        <v>61111</v>
      </c>
      <c r="V4971" t="s">
        <v>25827</v>
      </c>
      <c r="W4971" t="s">
        <v>13743</v>
      </c>
    </row>
    <row r="4972" spans="2:23">
      <c r="B4972" t="s">
        <v>17461</v>
      </c>
      <c r="C4972" t="s">
        <v>14475</v>
      </c>
      <c r="D4972" t="s">
        <v>6</v>
      </c>
      <c r="E4972" t="s">
        <v>17460</v>
      </c>
      <c r="F4972" t="str">
        <f>INDEX(Schools!B:B,MATCH(schools[[#This Row],[Address]],Schools!H:H,))</f>
        <v>Reg Prg</v>
      </c>
      <c r="G4972">
        <v>42.332939000000003</v>
      </c>
      <c r="H4972">
        <v>-89.044382999999996</v>
      </c>
      <c r="I4972">
        <v>1</v>
      </c>
      <c r="J4972" t="s">
        <v>25824</v>
      </c>
      <c r="K4972" t="s">
        <v>17461</v>
      </c>
      <c r="M4972" t="s">
        <v>26023</v>
      </c>
      <c r="N4972">
        <v>1102</v>
      </c>
      <c r="O4972" t="s">
        <v>30062</v>
      </c>
      <c r="R4972" t="s">
        <v>14680</v>
      </c>
      <c r="S4972" t="s">
        <v>6</v>
      </c>
      <c r="T4972" t="s">
        <v>2816</v>
      </c>
      <c r="U4972">
        <v>61115</v>
      </c>
      <c r="V4972" t="s">
        <v>25827</v>
      </c>
      <c r="W4972" t="s">
        <v>13743</v>
      </c>
    </row>
    <row r="4973" spans="2:23">
      <c r="B4973" t="s">
        <v>17461</v>
      </c>
      <c r="C4973" t="s">
        <v>14475</v>
      </c>
      <c r="D4973" t="s">
        <v>6</v>
      </c>
      <c r="E4973" t="s">
        <v>17460</v>
      </c>
      <c r="F4973" t="str">
        <f>INDEX(Schools!B:B,MATCH(schools[[#This Row],[Address]],Schools!H:H,))</f>
        <v>Reg Prg</v>
      </c>
      <c r="G4973">
        <v>42.332939000000003</v>
      </c>
      <c r="H4973">
        <v>-89.044382999999996</v>
      </c>
      <c r="I4973">
        <v>1</v>
      </c>
      <c r="J4973" t="s">
        <v>25824</v>
      </c>
      <c r="K4973" t="s">
        <v>17461</v>
      </c>
      <c r="M4973" t="s">
        <v>26023</v>
      </c>
      <c r="N4973">
        <v>1102</v>
      </c>
      <c r="O4973" t="s">
        <v>30062</v>
      </c>
      <c r="R4973" t="s">
        <v>14680</v>
      </c>
      <c r="S4973" t="s">
        <v>6</v>
      </c>
      <c r="T4973" t="s">
        <v>2816</v>
      </c>
      <c r="U4973">
        <v>61115</v>
      </c>
      <c r="V4973" t="s">
        <v>25827</v>
      </c>
      <c r="W4973" t="s">
        <v>13743</v>
      </c>
    </row>
    <row r="4974" spans="2:23">
      <c r="B4974" t="s">
        <v>17461</v>
      </c>
      <c r="C4974" t="s">
        <v>14475</v>
      </c>
      <c r="D4974" t="s">
        <v>6</v>
      </c>
      <c r="E4974" t="s">
        <v>17460</v>
      </c>
      <c r="F4974" t="str">
        <f>INDEX(Schools!B:B,MATCH(schools[[#This Row],[Address]],Schools!H:H,))</f>
        <v>Reg Prg</v>
      </c>
      <c r="G4974">
        <v>42.332939000000003</v>
      </c>
      <c r="H4974">
        <v>-89.044382999999996</v>
      </c>
      <c r="I4974">
        <v>1</v>
      </c>
      <c r="J4974" t="s">
        <v>25824</v>
      </c>
      <c r="K4974" t="s">
        <v>17461</v>
      </c>
      <c r="M4974" t="s">
        <v>26023</v>
      </c>
      <c r="N4974">
        <v>1102</v>
      </c>
      <c r="O4974" t="s">
        <v>30062</v>
      </c>
      <c r="R4974" t="s">
        <v>14680</v>
      </c>
      <c r="S4974" t="s">
        <v>6</v>
      </c>
      <c r="T4974" t="s">
        <v>2816</v>
      </c>
      <c r="U4974">
        <v>61115</v>
      </c>
      <c r="V4974" t="s">
        <v>25827</v>
      </c>
      <c r="W4974" t="s">
        <v>13743</v>
      </c>
    </row>
    <row r="4975" spans="2:23">
      <c r="B4975" t="s">
        <v>17246</v>
      </c>
      <c r="C4975" t="s">
        <v>14176</v>
      </c>
      <c r="D4975" t="s">
        <v>6</v>
      </c>
      <c r="E4975" t="s">
        <v>17245</v>
      </c>
      <c r="F4975" t="str">
        <f>INDEX(Schools!B:B,MATCH(schools[[#This Row],[Address]],Schools!H:H,))</f>
        <v>ROE</v>
      </c>
      <c r="G4975">
        <v>42.313761999999997</v>
      </c>
      <c r="H4975">
        <v>-89.045941999999997</v>
      </c>
      <c r="I4975">
        <v>1</v>
      </c>
      <c r="J4975" t="s">
        <v>25824</v>
      </c>
      <c r="K4975" t="s">
        <v>17246</v>
      </c>
      <c r="M4975" t="s">
        <v>26026</v>
      </c>
      <c r="N4975">
        <v>300</v>
      </c>
      <c r="O4975" t="s">
        <v>30061</v>
      </c>
      <c r="R4975" t="s">
        <v>14176</v>
      </c>
      <c r="S4975" t="s">
        <v>6</v>
      </c>
      <c r="T4975" t="s">
        <v>2816</v>
      </c>
      <c r="U4975">
        <v>61111</v>
      </c>
      <c r="V4975" t="s">
        <v>25827</v>
      </c>
      <c r="W4975" t="s">
        <v>13743</v>
      </c>
    </row>
    <row r="4976" spans="2:23">
      <c r="B4976" t="s">
        <v>17459</v>
      </c>
      <c r="C4976" t="s">
        <v>13461</v>
      </c>
      <c r="D4976" t="s">
        <v>6</v>
      </c>
      <c r="E4976" t="s">
        <v>17458</v>
      </c>
      <c r="F4976" t="str">
        <f>INDEX(Schools!B:B,MATCH(schools[[#This Row],[Address]],Schools!H:H,))</f>
        <v>ISC</v>
      </c>
      <c r="G4976">
        <v>42.008175000000001</v>
      </c>
      <c r="H4976">
        <v>-87.897659000000004</v>
      </c>
      <c r="I4976">
        <v>1</v>
      </c>
      <c r="J4976" t="s">
        <v>25824</v>
      </c>
      <c r="K4976" t="s">
        <v>30063</v>
      </c>
      <c r="L4976" t="s">
        <v>27931</v>
      </c>
      <c r="M4976" t="s">
        <v>26248</v>
      </c>
      <c r="N4976">
        <v>1001</v>
      </c>
      <c r="O4976" t="s">
        <v>26264</v>
      </c>
      <c r="P4976" t="s">
        <v>27071</v>
      </c>
      <c r="Q4976">
        <v>200</v>
      </c>
      <c r="R4976" t="s">
        <v>13461</v>
      </c>
      <c r="S4976" t="s">
        <v>6</v>
      </c>
      <c r="T4976" t="s">
        <v>1946</v>
      </c>
      <c r="U4976">
        <v>60018</v>
      </c>
      <c r="V4976" t="s">
        <v>25827</v>
      </c>
      <c r="W4976" t="s">
        <v>13736</v>
      </c>
    </row>
    <row r="4977" spans="2:23">
      <c r="B4977" t="s">
        <v>17459</v>
      </c>
      <c r="C4977" t="s">
        <v>13461</v>
      </c>
      <c r="D4977" t="s">
        <v>6</v>
      </c>
      <c r="E4977" t="s">
        <v>17458</v>
      </c>
      <c r="F4977" t="str">
        <f>INDEX(Schools!B:B,MATCH(schools[[#This Row],[Address]],Schools!H:H,))</f>
        <v>ISC</v>
      </c>
      <c r="G4977">
        <v>42.008175000000001</v>
      </c>
      <c r="H4977">
        <v>-87.897659000000004</v>
      </c>
      <c r="I4977">
        <v>1</v>
      </c>
      <c r="J4977" t="s">
        <v>25824</v>
      </c>
      <c r="K4977" t="s">
        <v>30063</v>
      </c>
      <c r="L4977" t="s">
        <v>27931</v>
      </c>
      <c r="M4977" t="s">
        <v>26248</v>
      </c>
      <c r="N4977">
        <v>1001</v>
      </c>
      <c r="O4977" t="s">
        <v>26264</v>
      </c>
      <c r="P4977" t="s">
        <v>27071</v>
      </c>
      <c r="Q4977">
        <v>200</v>
      </c>
      <c r="R4977" t="s">
        <v>13461</v>
      </c>
      <c r="S4977" t="s">
        <v>6</v>
      </c>
      <c r="T4977" t="s">
        <v>1946</v>
      </c>
      <c r="U4977">
        <v>60018</v>
      </c>
      <c r="V4977" t="s">
        <v>25827</v>
      </c>
      <c r="W4977" t="s">
        <v>13736</v>
      </c>
    </row>
    <row r="4978" spans="2:23">
      <c r="B4978" t="s">
        <v>17459</v>
      </c>
      <c r="C4978" t="s">
        <v>13461</v>
      </c>
      <c r="D4978" t="s">
        <v>6</v>
      </c>
      <c r="E4978" t="s">
        <v>17458</v>
      </c>
      <c r="F4978" t="str">
        <f>INDEX(Schools!B:B,MATCH(schools[[#This Row],[Address]],Schools!H:H,))</f>
        <v>ISC</v>
      </c>
      <c r="G4978">
        <v>42.008175000000001</v>
      </c>
      <c r="H4978">
        <v>-87.897659000000004</v>
      </c>
      <c r="I4978">
        <v>1</v>
      </c>
      <c r="J4978" t="s">
        <v>25824</v>
      </c>
      <c r="K4978" t="s">
        <v>30063</v>
      </c>
      <c r="L4978" t="s">
        <v>27931</v>
      </c>
      <c r="M4978" t="s">
        <v>26248</v>
      </c>
      <c r="N4978">
        <v>1001</v>
      </c>
      <c r="O4978" t="s">
        <v>26264</v>
      </c>
      <c r="P4978" t="s">
        <v>27071</v>
      </c>
      <c r="Q4978">
        <v>200</v>
      </c>
      <c r="R4978" t="s">
        <v>13461</v>
      </c>
      <c r="S4978" t="s">
        <v>6</v>
      </c>
      <c r="T4978" t="s">
        <v>1946</v>
      </c>
      <c r="U4978">
        <v>60018</v>
      </c>
      <c r="V4978" t="s">
        <v>25827</v>
      </c>
      <c r="W4978" t="s">
        <v>13736</v>
      </c>
    </row>
    <row r="4979" spans="2:23">
      <c r="B4979" t="s">
        <v>17459</v>
      </c>
      <c r="C4979" t="s">
        <v>13461</v>
      </c>
      <c r="D4979" t="s">
        <v>6</v>
      </c>
      <c r="E4979" t="s">
        <v>17458</v>
      </c>
      <c r="F4979" t="str">
        <f>INDEX(Schools!B:B,MATCH(schools[[#This Row],[Address]],Schools!H:H,))</f>
        <v>ISC</v>
      </c>
      <c r="G4979">
        <v>42.008175000000001</v>
      </c>
      <c r="H4979">
        <v>-87.897659000000004</v>
      </c>
      <c r="I4979">
        <v>1</v>
      </c>
      <c r="J4979" t="s">
        <v>25824</v>
      </c>
      <c r="K4979" t="s">
        <v>30063</v>
      </c>
      <c r="L4979" t="s">
        <v>27931</v>
      </c>
      <c r="M4979" t="s">
        <v>26248</v>
      </c>
      <c r="N4979">
        <v>1001</v>
      </c>
      <c r="O4979" t="s">
        <v>26264</v>
      </c>
      <c r="P4979" t="s">
        <v>27071</v>
      </c>
      <c r="Q4979">
        <v>200</v>
      </c>
      <c r="R4979" t="s">
        <v>13461</v>
      </c>
      <c r="S4979" t="s">
        <v>6</v>
      </c>
      <c r="T4979" t="s">
        <v>1946</v>
      </c>
      <c r="U4979">
        <v>60018</v>
      </c>
      <c r="V4979" t="s">
        <v>25827</v>
      </c>
      <c r="W4979" t="s">
        <v>13736</v>
      </c>
    </row>
    <row r="4980" spans="2:23">
      <c r="B4980" t="s">
        <v>17457</v>
      </c>
      <c r="C4980" t="s">
        <v>13547</v>
      </c>
      <c r="D4980" t="s">
        <v>6</v>
      </c>
      <c r="E4980" t="s">
        <v>17456</v>
      </c>
      <c r="F4980" t="str">
        <f>INDEX(Schools!B:B,MATCH(schools[[#This Row],[Address]],Schools!H:H,))</f>
        <v>ISC</v>
      </c>
      <c r="G4980">
        <v>41.870029000000002</v>
      </c>
      <c r="H4980">
        <v>-87.837429999999998</v>
      </c>
      <c r="I4980">
        <v>1</v>
      </c>
      <c r="J4980" t="s">
        <v>25850</v>
      </c>
      <c r="K4980" t="s">
        <v>17457</v>
      </c>
      <c r="M4980" t="s">
        <v>26394</v>
      </c>
      <c r="N4980">
        <v>415</v>
      </c>
      <c r="O4980" t="s">
        <v>30064</v>
      </c>
      <c r="R4980" t="s">
        <v>13547</v>
      </c>
      <c r="S4980" t="s">
        <v>6</v>
      </c>
      <c r="T4980" t="s">
        <v>1946</v>
      </c>
      <c r="U4980">
        <v>60153</v>
      </c>
      <c r="V4980" t="s">
        <v>25827</v>
      </c>
      <c r="W4980" t="s">
        <v>25853</v>
      </c>
    </row>
    <row r="4981" spans="2:23">
      <c r="B4981" t="s">
        <v>17457</v>
      </c>
      <c r="C4981" t="s">
        <v>13547</v>
      </c>
      <c r="D4981" t="s">
        <v>6</v>
      </c>
      <c r="E4981" t="s">
        <v>17456</v>
      </c>
      <c r="F4981" t="str">
        <f>INDEX(Schools!B:B,MATCH(schools[[#This Row],[Address]],Schools!H:H,))</f>
        <v>ISC</v>
      </c>
      <c r="G4981">
        <v>41.870029000000002</v>
      </c>
      <c r="H4981">
        <v>-87.837429999999998</v>
      </c>
      <c r="I4981">
        <v>1</v>
      </c>
      <c r="J4981" t="s">
        <v>25850</v>
      </c>
      <c r="K4981" t="s">
        <v>17457</v>
      </c>
      <c r="M4981" t="s">
        <v>26394</v>
      </c>
      <c r="N4981">
        <v>415</v>
      </c>
      <c r="O4981" t="s">
        <v>30064</v>
      </c>
      <c r="R4981" t="s">
        <v>13547</v>
      </c>
      <c r="S4981" t="s">
        <v>6</v>
      </c>
      <c r="T4981" t="s">
        <v>1946</v>
      </c>
      <c r="U4981">
        <v>60153</v>
      </c>
      <c r="V4981" t="s">
        <v>25827</v>
      </c>
      <c r="W4981" t="s">
        <v>25853</v>
      </c>
    </row>
    <row r="4982" spans="2:23">
      <c r="B4982" t="s">
        <v>17457</v>
      </c>
      <c r="C4982" t="s">
        <v>13547</v>
      </c>
      <c r="D4982" t="s">
        <v>6</v>
      </c>
      <c r="E4982" t="s">
        <v>17456</v>
      </c>
      <c r="F4982" t="str">
        <f>INDEX(Schools!B:B,MATCH(schools[[#This Row],[Address]],Schools!H:H,))</f>
        <v>ISC</v>
      </c>
      <c r="G4982">
        <v>41.870029000000002</v>
      </c>
      <c r="H4982">
        <v>-87.837429999999998</v>
      </c>
      <c r="I4982">
        <v>1</v>
      </c>
      <c r="J4982" t="s">
        <v>25850</v>
      </c>
      <c r="K4982" t="s">
        <v>17457</v>
      </c>
      <c r="M4982" t="s">
        <v>26394</v>
      </c>
      <c r="N4982">
        <v>415</v>
      </c>
      <c r="O4982" t="s">
        <v>30064</v>
      </c>
      <c r="R4982" t="s">
        <v>13547</v>
      </c>
      <c r="S4982" t="s">
        <v>6</v>
      </c>
      <c r="T4982" t="s">
        <v>1946</v>
      </c>
      <c r="U4982">
        <v>60153</v>
      </c>
      <c r="V4982" t="s">
        <v>25827</v>
      </c>
      <c r="W4982" t="s">
        <v>25853</v>
      </c>
    </row>
    <row r="4983" spans="2:23">
      <c r="B4983" t="s">
        <v>17457</v>
      </c>
      <c r="C4983" t="s">
        <v>13547</v>
      </c>
      <c r="D4983" t="s">
        <v>6</v>
      </c>
      <c r="E4983" t="s">
        <v>17456</v>
      </c>
      <c r="F4983" t="str">
        <f>INDEX(Schools!B:B,MATCH(schools[[#This Row],[Address]],Schools!H:H,))</f>
        <v>ISC</v>
      </c>
      <c r="G4983">
        <v>41.870029000000002</v>
      </c>
      <c r="H4983">
        <v>-87.837429999999998</v>
      </c>
      <c r="I4983">
        <v>1</v>
      </c>
      <c r="J4983" t="s">
        <v>25850</v>
      </c>
      <c r="K4983" t="s">
        <v>17457</v>
      </c>
      <c r="M4983" t="s">
        <v>26394</v>
      </c>
      <c r="N4983">
        <v>415</v>
      </c>
      <c r="O4983" t="s">
        <v>30064</v>
      </c>
      <c r="R4983" t="s">
        <v>13547</v>
      </c>
      <c r="S4983" t="s">
        <v>6</v>
      </c>
      <c r="T4983" t="s">
        <v>1946</v>
      </c>
      <c r="U4983">
        <v>60153</v>
      </c>
      <c r="V4983" t="s">
        <v>25827</v>
      </c>
      <c r="W4983" t="s">
        <v>25853</v>
      </c>
    </row>
    <row r="4984" spans="2:23">
      <c r="B4984" t="s">
        <v>17457</v>
      </c>
      <c r="C4984" t="s">
        <v>13547</v>
      </c>
      <c r="D4984" t="s">
        <v>6</v>
      </c>
      <c r="E4984" t="s">
        <v>17456</v>
      </c>
      <c r="F4984" t="str">
        <f>INDEX(Schools!B:B,MATCH(schools[[#This Row],[Address]],Schools!H:H,))</f>
        <v>ISC</v>
      </c>
      <c r="G4984">
        <v>41.870029000000002</v>
      </c>
      <c r="H4984">
        <v>-87.837429999999998</v>
      </c>
      <c r="I4984">
        <v>1</v>
      </c>
      <c r="J4984" t="s">
        <v>25850</v>
      </c>
      <c r="K4984" t="s">
        <v>17457</v>
      </c>
      <c r="M4984" t="s">
        <v>26394</v>
      </c>
      <c r="N4984">
        <v>415</v>
      </c>
      <c r="O4984" t="s">
        <v>30064</v>
      </c>
      <c r="R4984" t="s">
        <v>13547</v>
      </c>
      <c r="S4984" t="s">
        <v>6</v>
      </c>
      <c r="T4984" t="s">
        <v>1946</v>
      </c>
      <c r="U4984">
        <v>60153</v>
      </c>
      <c r="V4984" t="s">
        <v>25827</v>
      </c>
      <c r="W4984" t="s">
        <v>25853</v>
      </c>
    </row>
    <row r="4985" spans="2:23">
      <c r="B4985" t="s">
        <v>17457</v>
      </c>
      <c r="C4985" t="s">
        <v>13547</v>
      </c>
      <c r="D4985" t="s">
        <v>6</v>
      </c>
      <c r="E4985" t="s">
        <v>17456</v>
      </c>
      <c r="F4985" t="str">
        <f>INDEX(Schools!B:B,MATCH(schools[[#This Row],[Address]],Schools!H:H,))</f>
        <v>ISC</v>
      </c>
      <c r="G4985">
        <v>41.870029000000002</v>
      </c>
      <c r="H4985">
        <v>-87.837429999999998</v>
      </c>
      <c r="I4985">
        <v>1</v>
      </c>
      <c r="J4985" t="s">
        <v>25850</v>
      </c>
      <c r="K4985" t="s">
        <v>17457</v>
      </c>
      <c r="M4985" t="s">
        <v>26394</v>
      </c>
      <c r="N4985">
        <v>415</v>
      </c>
      <c r="O4985" t="s">
        <v>30064</v>
      </c>
      <c r="R4985" t="s">
        <v>13547</v>
      </c>
      <c r="S4985" t="s">
        <v>6</v>
      </c>
      <c r="T4985" t="s">
        <v>1946</v>
      </c>
      <c r="U4985">
        <v>60153</v>
      </c>
      <c r="V4985" t="s">
        <v>25827</v>
      </c>
      <c r="W4985" t="s">
        <v>25853</v>
      </c>
    </row>
    <row r="4986" spans="2:23">
      <c r="B4986" t="s">
        <v>17457</v>
      </c>
      <c r="C4986" t="s">
        <v>13547</v>
      </c>
      <c r="D4986" t="s">
        <v>6</v>
      </c>
      <c r="E4986" t="s">
        <v>17456</v>
      </c>
      <c r="F4986" t="str">
        <f>INDEX(Schools!B:B,MATCH(schools[[#This Row],[Address]],Schools!H:H,))</f>
        <v>ISC</v>
      </c>
      <c r="G4986">
        <v>41.870029000000002</v>
      </c>
      <c r="H4986">
        <v>-87.837429999999998</v>
      </c>
      <c r="I4986">
        <v>1</v>
      </c>
      <c r="J4986" t="s">
        <v>25850</v>
      </c>
      <c r="K4986" t="s">
        <v>17457</v>
      </c>
      <c r="M4986" t="s">
        <v>26394</v>
      </c>
      <c r="N4986">
        <v>415</v>
      </c>
      <c r="O4986" t="s">
        <v>30064</v>
      </c>
      <c r="R4986" t="s">
        <v>13547</v>
      </c>
      <c r="S4986" t="s">
        <v>6</v>
      </c>
      <c r="T4986" t="s">
        <v>1946</v>
      </c>
      <c r="U4986">
        <v>60153</v>
      </c>
      <c r="V4986" t="s">
        <v>25827</v>
      </c>
      <c r="W4986" t="s">
        <v>25853</v>
      </c>
    </row>
    <row r="4987" spans="2:23">
      <c r="B4987" t="s">
        <v>17450</v>
      </c>
      <c r="C4987" t="s">
        <v>16564</v>
      </c>
      <c r="D4987" t="s">
        <v>6</v>
      </c>
      <c r="E4987" t="s">
        <v>17449</v>
      </c>
      <c r="F4987" t="str">
        <f>INDEX(Schools!B:B,MATCH(schools[[#This Row],[Address]],Schools!H:H,))</f>
        <v>ISC</v>
      </c>
      <c r="G4987">
        <v>41.520905999999997</v>
      </c>
      <c r="H4987">
        <v>-87.653492999999997</v>
      </c>
      <c r="I4987">
        <v>1</v>
      </c>
      <c r="J4987" t="s">
        <v>25824</v>
      </c>
      <c r="K4987" t="s">
        <v>17450</v>
      </c>
      <c r="M4987" t="s">
        <v>26764</v>
      </c>
      <c r="N4987">
        <v>253</v>
      </c>
      <c r="O4987" t="s">
        <v>30065</v>
      </c>
      <c r="R4987" t="s">
        <v>16564</v>
      </c>
      <c r="S4987" t="s">
        <v>6</v>
      </c>
      <c r="T4987" t="s">
        <v>1946</v>
      </c>
      <c r="U4987">
        <v>60411</v>
      </c>
      <c r="V4987" t="s">
        <v>25827</v>
      </c>
      <c r="W4987" t="s">
        <v>13736</v>
      </c>
    </row>
    <row r="4988" spans="2:23">
      <c r="B4988" t="s">
        <v>17455</v>
      </c>
      <c r="C4988" t="s">
        <v>17229</v>
      </c>
      <c r="D4988" t="s">
        <v>6</v>
      </c>
      <c r="E4988" t="s">
        <v>17454</v>
      </c>
      <c r="F4988" t="str">
        <f>INDEX(Schools!B:B,MATCH(schools[[#This Row],[Address]],Schools!H:H,))</f>
        <v>Reg Prg</v>
      </c>
      <c r="G4988">
        <v>41.523854</v>
      </c>
      <c r="H4988">
        <v>-87.654494</v>
      </c>
      <c r="I4988">
        <v>1</v>
      </c>
      <c r="J4988" t="s">
        <v>25824</v>
      </c>
      <c r="K4988" t="s">
        <v>17455</v>
      </c>
      <c r="M4988" t="s">
        <v>26764</v>
      </c>
      <c r="N4988">
        <v>405</v>
      </c>
      <c r="O4988" t="s">
        <v>26302</v>
      </c>
      <c r="R4988" t="s">
        <v>16564</v>
      </c>
      <c r="S4988" t="s">
        <v>6</v>
      </c>
      <c r="T4988" t="s">
        <v>1946</v>
      </c>
      <c r="U4988">
        <v>60411</v>
      </c>
      <c r="V4988" t="s">
        <v>25827</v>
      </c>
      <c r="W4988" t="s">
        <v>13736</v>
      </c>
    </row>
    <row r="4989" spans="2:23">
      <c r="B4989" t="s">
        <v>17455</v>
      </c>
      <c r="C4989" t="s">
        <v>16564</v>
      </c>
      <c r="D4989" t="s">
        <v>6</v>
      </c>
      <c r="E4989" t="s">
        <v>17454</v>
      </c>
      <c r="F4989" t="str">
        <f>INDEX(Schools!B:B,MATCH(schools[[#This Row],[Address]],Schools!H:H,))</f>
        <v>Reg Prg</v>
      </c>
      <c r="G4989">
        <v>41.523854</v>
      </c>
      <c r="H4989">
        <v>-87.654494</v>
      </c>
      <c r="I4989">
        <v>1</v>
      </c>
      <c r="J4989" t="s">
        <v>25824</v>
      </c>
      <c r="K4989" t="s">
        <v>17455</v>
      </c>
      <c r="M4989" t="s">
        <v>26764</v>
      </c>
      <c r="N4989">
        <v>405</v>
      </c>
      <c r="O4989" t="s">
        <v>26302</v>
      </c>
      <c r="R4989" t="s">
        <v>16564</v>
      </c>
      <c r="S4989" t="s">
        <v>6</v>
      </c>
      <c r="T4989" t="s">
        <v>1946</v>
      </c>
      <c r="U4989">
        <v>60411</v>
      </c>
      <c r="V4989" t="s">
        <v>25827</v>
      </c>
      <c r="W4989" t="s">
        <v>13736</v>
      </c>
    </row>
    <row r="4990" spans="2:23">
      <c r="B4990" t="s">
        <v>17453</v>
      </c>
      <c r="C4990" t="s">
        <v>17452</v>
      </c>
      <c r="D4990" t="s">
        <v>6</v>
      </c>
      <c r="E4990" t="s">
        <v>17451</v>
      </c>
      <c r="F4990" t="str">
        <f>INDEX(Schools!B:B,MATCH(schools[[#This Row],[Address]],Schools!H:H,))</f>
        <v>Dist</v>
      </c>
      <c r="G4990">
        <v>41.688180000000003</v>
      </c>
      <c r="H4990">
        <v>-87.778908000000001</v>
      </c>
      <c r="I4990">
        <v>1</v>
      </c>
      <c r="J4990" t="s">
        <v>25850</v>
      </c>
      <c r="K4990" t="s">
        <v>17453</v>
      </c>
      <c r="M4990" t="s">
        <v>26596</v>
      </c>
      <c r="N4990">
        <v>11218</v>
      </c>
      <c r="O4990" t="s">
        <v>26434</v>
      </c>
      <c r="R4990" t="s">
        <v>17452</v>
      </c>
      <c r="S4990" t="s">
        <v>6</v>
      </c>
      <c r="T4990" t="s">
        <v>1946</v>
      </c>
      <c r="U4990">
        <v>60482</v>
      </c>
      <c r="V4990" t="s">
        <v>25827</v>
      </c>
      <c r="W4990" t="s">
        <v>25853</v>
      </c>
    </row>
    <row r="4991" spans="2:23">
      <c r="B4991" t="s">
        <v>17450</v>
      </c>
      <c r="C4991" t="s">
        <v>17229</v>
      </c>
      <c r="D4991" t="s">
        <v>6</v>
      </c>
      <c r="E4991" t="s">
        <v>17449</v>
      </c>
      <c r="F4991" t="str">
        <f>INDEX(Schools!B:B,MATCH(schools[[#This Row],[Address]],Schools!H:H,))</f>
        <v>ISC</v>
      </c>
      <c r="G4991">
        <v>41.520905999999997</v>
      </c>
      <c r="H4991">
        <v>-87.653492999999997</v>
      </c>
      <c r="I4991">
        <v>1</v>
      </c>
      <c r="J4991" t="s">
        <v>25824</v>
      </c>
      <c r="K4991" t="s">
        <v>17450</v>
      </c>
      <c r="M4991" t="s">
        <v>26764</v>
      </c>
      <c r="N4991">
        <v>253</v>
      </c>
      <c r="O4991" t="s">
        <v>30065</v>
      </c>
      <c r="R4991" t="s">
        <v>16564</v>
      </c>
      <c r="S4991" t="s">
        <v>6</v>
      </c>
      <c r="T4991" t="s">
        <v>1946</v>
      </c>
      <c r="U4991">
        <v>60411</v>
      </c>
      <c r="V4991" t="s">
        <v>25827</v>
      </c>
      <c r="W4991" t="s">
        <v>13736</v>
      </c>
    </row>
    <row r="4992" spans="2:23">
      <c r="B4992" t="s">
        <v>17450</v>
      </c>
      <c r="C4992" t="s">
        <v>17229</v>
      </c>
      <c r="D4992" t="s">
        <v>6</v>
      </c>
      <c r="E4992" t="s">
        <v>17449</v>
      </c>
      <c r="F4992" t="str">
        <f>INDEX(Schools!B:B,MATCH(schools[[#This Row],[Address]],Schools!H:H,))</f>
        <v>ISC</v>
      </c>
      <c r="G4992">
        <v>41.520905999999997</v>
      </c>
      <c r="H4992">
        <v>-87.653492999999997</v>
      </c>
      <c r="I4992">
        <v>1</v>
      </c>
      <c r="J4992" t="s">
        <v>25824</v>
      </c>
      <c r="K4992" t="s">
        <v>17450</v>
      </c>
      <c r="M4992" t="s">
        <v>26764</v>
      </c>
      <c r="N4992">
        <v>253</v>
      </c>
      <c r="O4992" t="s">
        <v>30065</v>
      </c>
      <c r="R4992" t="s">
        <v>16564</v>
      </c>
      <c r="S4992" t="s">
        <v>6</v>
      </c>
      <c r="T4992" t="s">
        <v>1946</v>
      </c>
      <c r="U4992">
        <v>60411</v>
      </c>
      <c r="V4992" t="s">
        <v>25827</v>
      </c>
      <c r="W4992" t="s">
        <v>13736</v>
      </c>
    </row>
    <row r="4993" spans="2:23">
      <c r="B4993" t="s">
        <v>17448</v>
      </c>
      <c r="C4993" t="s">
        <v>13617</v>
      </c>
      <c r="D4993" t="s">
        <v>6</v>
      </c>
      <c r="E4993" t="s">
        <v>17444</v>
      </c>
      <c r="F4993" t="str">
        <f>INDEX(Schools!B:B,MATCH(schools[[#This Row],[Address]],Schools!H:H,))</f>
        <v>ROE</v>
      </c>
      <c r="G4993">
        <v>42.298606999999997</v>
      </c>
      <c r="H4993">
        <v>-89.617823000000001</v>
      </c>
      <c r="I4993">
        <v>1</v>
      </c>
      <c r="J4993" t="s">
        <v>25824</v>
      </c>
      <c r="K4993" t="s">
        <v>17445</v>
      </c>
      <c r="L4993" t="s">
        <v>28966</v>
      </c>
      <c r="M4993" t="s">
        <v>26874</v>
      </c>
      <c r="N4993">
        <v>27</v>
      </c>
      <c r="O4993" t="s">
        <v>30066</v>
      </c>
      <c r="P4993" t="s">
        <v>27071</v>
      </c>
      <c r="Q4993">
        <v>101</v>
      </c>
      <c r="R4993" t="s">
        <v>13617</v>
      </c>
      <c r="S4993" t="s">
        <v>6</v>
      </c>
      <c r="T4993" t="s">
        <v>2778</v>
      </c>
      <c r="U4993">
        <v>61032</v>
      </c>
      <c r="V4993" t="s">
        <v>25827</v>
      </c>
      <c r="W4993" t="s">
        <v>14738</v>
      </c>
    </row>
    <row r="4994" spans="2:23">
      <c r="B4994" t="s">
        <v>17447</v>
      </c>
      <c r="C4994" t="s">
        <v>13617</v>
      </c>
      <c r="D4994" t="s">
        <v>6</v>
      </c>
      <c r="E4994" t="s">
        <v>17446</v>
      </c>
      <c r="F4994" t="str">
        <f>INDEX(Schools!B:B,MATCH(schools[[#This Row],[Address]],Schools!H:H,))</f>
        <v>Reg Prg</v>
      </c>
      <c r="G4994">
        <v>42.286774000000001</v>
      </c>
      <c r="H4994">
        <v>-89.626378000000003</v>
      </c>
      <c r="I4994">
        <v>0.9</v>
      </c>
      <c r="J4994" t="s">
        <v>25850</v>
      </c>
      <c r="K4994" t="s">
        <v>17447</v>
      </c>
      <c r="M4994" t="s">
        <v>26874</v>
      </c>
      <c r="N4994">
        <v>1330</v>
      </c>
      <c r="O4994" t="s">
        <v>30067</v>
      </c>
      <c r="R4994" t="s">
        <v>13617</v>
      </c>
      <c r="S4994" t="s">
        <v>6</v>
      </c>
      <c r="T4994" t="s">
        <v>2778</v>
      </c>
      <c r="U4994">
        <v>61032</v>
      </c>
      <c r="V4994" t="s">
        <v>25827</v>
      </c>
      <c r="W4994" t="s">
        <v>25853</v>
      </c>
    </row>
    <row r="4995" spans="2:23">
      <c r="B4995" t="s">
        <v>17445</v>
      </c>
      <c r="C4995" t="s">
        <v>13617</v>
      </c>
      <c r="D4995" t="s">
        <v>6</v>
      </c>
      <c r="E4995" t="s">
        <v>17444</v>
      </c>
      <c r="F4995" t="str">
        <f>INDEX(Schools!B:B,MATCH(schools[[#This Row],[Address]],Schools!H:H,))</f>
        <v>Reg Prg</v>
      </c>
      <c r="G4995">
        <v>42.298606999999997</v>
      </c>
      <c r="H4995">
        <v>-89.617823000000001</v>
      </c>
      <c r="I4995">
        <v>1</v>
      </c>
      <c r="J4995" t="s">
        <v>25824</v>
      </c>
      <c r="K4995" t="s">
        <v>17445</v>
      </c>
      <c r="M4995" t="s">
        <v>26874</v>
      </c>
      <c r="N4995">
        <v>27</v>
      </c>
      <c r="O4995" t="s">
        <v>30066</v>
      </c>
      <c r="R4995" t="s">
        <v>13617</v>
      </c>
      <c r="S4995" t="s">
        <v>6</v>
      </c>
      <c r="T4995" t="s">
        <v>2778</v>
      </c>
      <c r="U4995">
        <v>61032</v>
      </c>
      <c r="V4995" t="s">
        <v>25827</v>
      </c>
      <c r="W4995" t="s">
        <v>14738</v>
      </c>
    </row>
    <row r="4996" spans="2:23">
      <c r="B4996" t="s">
        <v>17225</v>
      </c>
      <c r="C4996" t="s">
        <v>17224</v>
      </c>
      <c r="D4996" t="s">
        <v>6</v>
      </c>
      <c r="E4996" t="s">
        <v>17223</v>
      </c>
      <c r="F4996" t="str">
        <f>INDEX(Schools!B:B,MATCH(schools[[#This Row],[Address]],Schools!H:H,))</f>
        <v>Reg Prg</v>
      </c>
      <c r="G4996">
        <v>42.315429999999999</v>
      </c>
      <c r="H4996">
        <v>-90.198138</v>
      </c>
      <c r="I4996">
        <v>1</v>
      </c>
      <c r="J4996" t="s">
        <v>25850</v>
      </c>
      <c r="K4996" t="s">
        <v>30068</v>
      </c>
      <c r="M4996" t="s">
        <v>30037</v>
      </c>
      <c r="N4996">
        <v>950</v>
      </c>
      <c r="O4996" t="s">
        <v>30069</v>
      </c>
      <c r="R4996" t="s">
        <v>17224</v>
      </c>
      <c r="S4996" t="s">
        <v>6</v>
      </c>
      <c r="T4996" t="s">
        <v>2640</v>
      </c>
      <c r="U4996">
        <v>61028</v>
      </c>
      <c r="V4996" t="s">
        <v>25827</v>
      </c>
      <c r="W4996" t="s">
        <v>25853</v>
      </c>
    </row>
    <row r="4997" spans="2:23">
      <c r="B4997" t="s">
        <v>17443</v>
      </c>
      <c r="C4997" t="s">
        <v>13383</v>
      </c>
      <c r="D4997" t="s">
        <v>6</v>
      </c>
      <c r="E4997" t="s">
        <v>17442</v>
      </c>
      <c r="F4997" t="str">
        <f>INDEX(Schools!B:B,MATCH(schools[[#This Row],[Address]],Schools!H:H,))</f>
        <v>ROE</v>
      </c>
      <c r="G4997">
        <v>40.156052000000003</v>
      </c>
      <c r="H4997">
        <v>-88.261889999999994</v>
      </c>
      <c r="I4997">
        <v>1</v>
      </c>
      <c r="J4997" t="s">
        <v>25824</v>
      </c>
      <c r="K4997" t="s">
        <v>30070</v>
      </c>
      <c r="M4997" t="s">
        <v>26918</v>
      </c>
      <c r="N4997">
        <v>3358</v>
      </c>
      <c r="O4997" t="s">
        <v>30071</v>
      </c>
      <c r="R4997" t="s">
        <v>13383</v>
      </c>
      <c r="S4997" t="s">
        <v>6</v>
      </c>
      <c r="T4997" t="s">
        <v>2531</v>
      </c>
      <c r="U4997">
        <v>61822</v>
      </c>
      <c r="V4997" t="s">
        <v>25827</v>
      </c>
      <c r="W4997" t="s">
        <v>13383</v>
      </c>
    </row>
    <row r="4998" spans="2:23">
      <c r="B4998" t="s">
        <v>13740</v>
      </c>
      <c r="C4998" t="s">
        <v>30</v>
      </c>
      <c r="D4998" t="s">
        <v>6</v>
      </c>
      <c r="E4998" t="s">
        <v>13739</v>
      </c>
      <c r="F4998" t="str">
        <f>INDEX(Schools!B:B,MATCH(schools[[#This Row],[Address]],Schools!H:H,))</f>
        <v>Sch</v>
      </c>
      <c r="G4998">
        <v>40.110166</v>
      </c>
      <c r="H4998">
        <v>-88.183746999999997</v>
      </c>
      <c r="I4998">
        <v>1</v>
      </c>
      <c r="J4998" t="s">
        <v>25824</v>
      </c>
      <c r="K4998" t="s">
        <v>13740</v>
      </c>
      <c r="M4998" t="s">
        <v>26935</v>
      </c>
      <c r="N4998">
        <v>400</v>
      </c>
      <c r="O4998" t="s">
        <v>26945</v>
      </c>
      <c r="R4998" t="s">
        <v>30</v>
      </c>
      <c r="S4998" t="s">
        <v>6</v>
      </c>
      <c r="T4998" t="s">
        <v>2531</v>
      </c>
      <c r="U4998">
        <v>61802</v>
      </c>
      <c r="V4998" t="s">
        <v>25827</v>
      </c>
      <c r="W4998" t="s">
        <v>13383</v>
      </c>
    </row>
    <row r="4999" spans="2:23">
      <c r="B4999" t="s">
        <v>17441</v>
      </c>
      <c r="C4999" t="s">
        <v>13383</v>
      </c>
      <c r="D4999" t="s">
        <v>6</v>
      </c>
      <c r="E4999" t="s">
        <v>17440</v>
      </c>
      <c r="F4999" t="str">
        <f>INDEX(Schools!B:B,MATCH(schools[[#This Row],[Address]],Schools!H:H,))</f>
        <v>Reg Prg</v>
      </c>
      <c r="G4999">
        <v>40.115896999999997</v>
      </c>
      <c r="H4999">
        <v>-88.241134000000002</v>
      </c>
      <c r="I4999">
        <v>1</v>
      </c>
      <c r="J4999" t="s">
        <v>25824</v>
      </c>
      <c r="K4999" t="s">
        <v>17441</v>
      </c>
      <c r="M4999" t="s">
        <v>26899</v>
      </c>
      <c r="N4999">
        <v>45</v>
      </c>
      <c r="O4999" t="s">
        <v>26936</v>
      </c>
      <c r="R4999" t="s">
        <v>13383</v>
      </c>
      <c r="S4999" t="s">
        <v>6</v>
      </c>
      <c r="T4999" t="s">
        <v>2531</v>
      </c>
      <c r="U4999">
        <v>61820</v>
      </c>
      <c r="V4999" t="s">
        <v>25827</v>
      </c>
      <c r="W4999" t="s">
        <v>13383</v>
      </c>
    </row>
    <row r="5000" spans="2:23">
      <c r="B5000" t="s">
        <v>17441</v>
      </c>
      <c r="C5000" t="s">
        <v>13383</v>
      </c>
      <c r="D5000" t="s">
        <v>6</v>
      </c>
      <c r="E5000" t="s">
        <v>17440</v>
      </c>
      <c r="F5000" t="str">
        <f>INDEX(Schools!B:B,MATCH(schools[[#This Row],[Address]],Schools!H:H,))</f>
        <v>Reg Prg</v>
      </c>
      <c r="G5000">
        <v>40.115896999999997</v>
      </c>
      <c r="H5000">
        <v>-88.241134000000002</v>
      </c>
      <c r="I5000">
        <v>1</v>
      </c>
      <c r="J5000" t="s">
        <v>25824</v>
      </c>
      <c r="K5000" t="s">
        <v>17441</v>
      </c>
      <c r="M5000" t="s">
        <v>26899</v>
      </c>
      <c r="N5000">
        <v>45</v>
      </c>
      <c r="O5000" t="s">
        <v>26936</v>
      </c>
      <c r="R5000" t="s">
        <v>13383</v>
      </c>
      <c r="S5000" t="s">
        <v>6</v>
      </c>
      <c r="T5000" t="s">
        <v>2531</v>
      </c>
      <c r="U5000">
        <v>61820</v>
      </c>
      <c r="V5000" t="s">
        <v>25827</v>
      </c>
      <c r="W5000" t="s">
        <v>13383</v>
      </c>
    </row>
    <row r="5001" spans="2:23">
      <c r="B5001" t="s">
        <v>17439</v>
      </c>
      <c r="C5001" t="s">
        <v>33</v>
      </c>
      <c r="D5001" t="s">
        <v>6</v>
      </c>
      <c r="E5001" t="s">
        <v>17436</v>
      </c>
      <c r="F5001" t="str">
        <f>INDEX(Schools!B:B,MATCH(schools[[#This Row],[Address]],Schools!H:H,))</f>
        <v>ROE</v>
      </c>
      <c r="G5001">
        <v>39.493006000000001</v>
      </c>
      <c r="H5001">
        <v>-88.174662999999995</v>
      </c>
      <c r="I5001">
        <v>1</v>
      </c>
      <c r="J5001" t="s">
        <v>25824</v>
      </c>
      <c r="K5001" t="s">
        <v>17439</v>
      </c>
      <c r="M5001" t="s">
        <v>26991</v>
      </c>
      <c r="N5001">
        <v>730</v>
      </c>
      <c r="O5001" t="s">
        <v>26048</v>
      </c>
      <c r="R5001" t="s">
        <v>33</v>
      </c>
      <c r="S5001" t="s">
        <v>6</v>
      </c>
      <c r="T5001" t="s">
        <v>2547</v>
      </c>
      <c r="U5001">
        <v>61920</v>
      </c>
      <c r="V5001" t="s">
        <v>25827</v>
      </c>
      <c r="W5001" t="s">
        <v>16479</v>
      </c>
    </row>
    <row r="5002" spans="2:23">
      <c r="B5002" t="s">
        <v>17435</v>
      </c>
      <c r="C5002" t="s">
        <v>13476</v>
      </c>
      <c r="D5002" t="s">
        <v>6</v>
      </c>
      <c r="E5002" t="s">
        <v>17434</v>
      </c>
      <c r="F5002" t="str">
        <f>INDEX(Schools!B:B,MATCH(schools[[#This Row],[Address]],Schools!H:H,))</f>
        <v>Reg Prg</v>
      </c>
      <c r="G5002">
        <v>39.611341000000003</v>
      </c>
      <c r="H5002">
        <v>-87.692026999999996</v>
      </c>
      <c r="I5002">
        <v>1</v>
      </c>
      <c r="J5002" t="s">
        <v>25850</v>
      </c>
      <c r="K5002" t="s">
        <v>17435</v>
      </c>
      <c r="M5002" t="s">
        <v>27034</v>
      </c>
      <c r="N5002">
        <v>210</v>
      </c>
      <c r="O5002" t="s">
        <v>28746</v>
      </c>
      <c r="R5002" t="s">
        <v>13476</v>
      </c>
      <c r="S5002" t="s">
        <v>6</v>
      </c>
      <c r="T5002" t="s">
        <v>2573</v>
      </c>
      <c r="U5002">
        <v>61944</v>
      </c>
      <c r="V5002" t="s">
        <v>25827</v>
      </c>
      <c r="W5002" t="s">
        <v>25853</v>
      </c>
    </row>
    <row r="5003" spans="2:23">
      <c r="B5003" t="s">
        <v>17438</v>
      </c>
      <c r="C5003" t="s">
        <v>17432</v>
      </c>
      <c r="D5003" t="s">
        <v>6</v>
      </c>
      <c r="E5003" t="s">
        <v>17431</v>
      </c>
      <c r="F5003" t="str">
        <f>INDEX(Schools!B:B,MATCH(schools[[#This Row],[Address]],Schools!H:H,))</f>
        <v>Reg Prg</v>
      </c>
      <c r="G5003">
        <v>39.416313000000002</v>
      </c>
      <c r="H5003">
        <v>-88.285911999999996</v>
      </c>
      <c r="I5003">
        <v>0.81</v>
      </c>
      <c r="J5003" t="s">
        <v>25860</v>
      </c>
      <c r="K5003" t="s">
        <v>30072</v>
      </c>
      <c r="M5003" t="s">
        <v>30073</v>
      </c>
      <c r="N5003">
        <v>102</v>
      </c>
      <c r="O5003" t="s">
        <v>29113</v>
      </c>
      <c r="R5003" t="s">
        <v>17432</v>
      </c>
      <c r="S5003" t="s">
        <v>6</v>
      </c>
      <c r="T5003" t="s">
        <v>2547</v>
      </c>
      <c r="U5003">
        <v>62440</v>
      </c>
      <c r="V5003" t="s">
        <v>25827</v>
      </c>
      <c r="W5003" t="s">
        <v>16479</v>
      </c>
    </row>
    <row r="5004" spans="2:23">
      <c r="B5004" t="s">
        <v>17437</v>
      </c>
      <c r="C5004" t="s">
        <v>33</v>
      </c>
      <c r="D5004" t="s">
        <v>6</v>
      </c>
      <c r="E5004" t="s">
        <v>17436</v>
      </c>
      <c r="F5004" t="str">
        <f>INDEX(Schools!B:B,MATCH(schools[[#This Row],[Address]],Schools!H:H,))</f>
        <v>ROE</v>
      </c>
      <c r="G5004">
        <v>39.493006000000001</v>
      </c>
      <c r="H5004">
        <v>-88.174662999999995</v>
      </c>
      <c r="I5004">
        <v>1</v>
      </c>
      <c r="J5004" t="s">
        <v>25824</v>
      </c>
      <c r="K5004" t="s">
        <v>17439</v>
      </c>
      <c r="M5004" t="s">
        <v>26991</v>
      </c>
      <c r="N5004">
        <v>730</v>
      </c>
      <c r="O5004" t="s">
        <v>26048</v>
      </c>
      <c r="R5004" t="s">
        <v>33</v>
      </c>
      <c r="S5004" t="s">
        <v>6</v>
      </c>
      <c r="T5004" t="s">
        <v>2547</v>
      </c>
      <c r="U5004">
        <v>61920</v>
      </c>
      <c r="V5004" t="s">
        <v>25827</v>
      </c>
      <c r="W5004" t="s">
        <v>16479</v>
      </c>
    </row>
    <row r="5005" spans="2:23">
      <c r="B5005" t="s">
        <v>17435</v>
      </c>
      <c r="C5005" t="s">
        <v>13476</v>
      </c>
      <c r="D5005" t="s">
        <v>6</v>
      </c>
      <c r="E5005" t="s">
        <v>17434</v>
      </c>
      <c r="F5005" t="str">
        <f>INDEX(Schools!B:B,MATCH(schools[[#This Row],[Address]],Schools!H:H,))</f>
        <v>Reg Prg</v>
      </c>
      <c r="G5005">
        <v>39.611341000000003</v>
      </c>
      <c r="H5005">
        <v>-87.692026999999996</v>
      </c>
      <c r="I5005">
        <v>1</v>
      </c>
      <c r="J5005" t="s">
        <v>25850</v>
      </c>
      <c r="K5005" t="s">
        <v>17435</v>
      </c>
      <c r="M5005" t="s">
        <v>27034</v>
      </c>
      <c r="N5005">
        <v>210</v>
      </c>
      <c r="O5005" t="s">
        <v>28746</v>
      </c>
      <c r="R5005" t="s">
        <v>13476</v>
      </c>
      <c r="S5005" t="s">
        <v>6</v>
      </c>
      <c r="T5005" t="s">
        <v>2573</v>
      </c>
      <c r="U5005">
        <v>61944</v>
      </c>
      <c r="V5005" t="s">
        <v>25827</v>
      </c>
      <c r="W5005" t="s">
        <v>25853</v>
      </c>
    </row>
    <row r="5006" spans="2:23">
      <c r="B5006" t="s">
        <v>17433</v>
      </c>
      <c r="C5006" t="s">
        <v>17432</v>
      </c>
      <c r="D5006" t="s">
        <v>6</v>
      </c>
      <c r="E5006" t="s">
        <v>17431</v>
      </c>
      <c r="F5006" t="str">
        <f>INDEX(Schools!B:B,MATCH(schools[[#This Row],[Address]],Schools!H:H,))</f>
        <v>Reg Prg</v>
      </c>
      <c r="G5006">
        <v>39.416313000000002</v>
      </c>
      <c r="H5006">
        <v>-88.285911999999996</v>
      </c>
      <c r="I5006">
        <v>0.81</v>
      </c>
      <c r="J5006" t="s">
        <v>25860</v>
      </c>
      <c r="K5006" t="s">
        <v>30072</v>
      </c>
      <c r="M5006" t="s">
        <v>30073</v>
      </c>
      <c r="N5006">
        <v>102</v>
      </c>
      <c r="O5006" t="s">
        <v>29113</v>
      </c>
      <c r="R5006" t="s">
        <v>17432</v>
      </c>
      <c r="S5006" t="s">
        <v>6</v>
      </c>
      <c r="T5006" t="s">
        <v>2547</v>
      </c>
      <c r="U5006">
        <v>62440</v>
      </c>
      <c r="V5006" t="s">
        <v>25827</v>
      </c>
      <c r="W5006" t="s">
        <v>16479</v>
      </c>
    </row>
    <row r="5007" spans="2:23">
      <c r="B5007" t="s">
        <v>17430</v>
      </c>
      <c r="C5007" t="s">
        <v>13577</v>
      </c>
      <c r="D5007" t="s">
        <v>6</v>
      </c>
      <c r="E5007" t="s">
        <v>17429</v>
      </c>
      <c r="F5007" t="str">
        <f>INDEX(Schools!B:B,MATCH(schools[[#This Row],[Address]],Schools!H:H,))</f>
        <v>Reg Prg</v>
      </c>
      <c r="G5007">
        <v>39.420045000000002</v>
      </c>
      <c r="H5007">
        <v>-88.794087000000005</v>
      </c>
      <c r="I5007">
        <v>0.7</v>
      </c>
      <c r="J5007" t="s">
        <v>25892</v>
      </c>
      <c r="K5007" t="s">
        <v>30074</v>
      </c>
      <c r="M5007" t="s">
        <v>27060</v>
      </c>
      <c r="O5007" t="s">
        <v>30074</v>
      </c>
      <c r="R5007" t="s">
        <v>13577</v>
      </c>
      <c r="S5007" t="s">
        <v>6</v>
      </c>
      <c r="T5007" t="s">
        <v>283</v>
      </c>
      <c r="U5007">
        <v>62565</v>
      </c>
      <c r="V5007" t="s">
        <v>25827</v>
      </c>
      <c r="W5007" t="s">
        <v>25853</v>
      </c>
    </row>
    <row r="5008" spans="2:23">
      <c r="B5008" t="s">
        <v>17428</v>
      </c>
      <c r="C5008" t="s">
        <v>13645</v>
      </c>
      <c r="D5008" t="s">
        <v>6</v>
      </c>
      <c r="E5008" t="s">
        <v>17427</v>
      </c>
      <c r="F5008" t="str">
        <f>INDEX(Schools!B:B,MATCH(schools[[#This Row],[Address]],Schools!H:H,))</f>
        <v>ROE</v>
      </c>
      <c r="G5008">
        <v>39.005662999999998</v>
      </c>
      <c r="H5008">
        <v>-87.742800000000003</v>
      </c>
      <c r="I5008">
        <v>1</v>
      </c>
      <c r="J5008" t="s">
        <v>25850</v>
      </c>
      <c r="K5008" t="s">
        <v>30075</v>
      </c>
      <c r="L5008" t="s">
        <v>30076</v>
      </c>
      <c r="M5008" t="s">
        <v>27096</v>
      </c>
      <c r="N5008">
        <v>300</v>
      </c>
      <c r="O5008" t="s">
        <v>25940</v>
      </c>
      <c r="P5008" t="s">
        <v>27071</v>
      </c>
      <c r="Q5008">
        <v>307</v>
      </c>
      <c r="R5008" t="s">
        <v>13645</v>
      </c>
      <c r="S5008" t="s">
        <v>6</v>
      </c>
      <c r="T5008" t="s">
        <v>560</v>
      </c>
      <c r="U5008">
        <v>62454</v>
      </c>
      <c r="V5008" t="s">
        <v>25827</v>
      </c>
      <c r="W5008" t="s">
        <v>25853</v>
      </c>
    </row>
    <row r="5009" spans="2:23">
      <c r="B5009" t="s">
        <v>17426</v>
      </c>
      <c r="C5009" t="s">
        <v>13447</v>
      </c>
      <c r="D5009" t="s">
        <v>6</v>
      </c>
      <c r="E5009" t="s">
        <v>17425</v>
      </c>
      <c r="F5009" t="str">
        <f>INDEX(Schools!B:B,MATCH(schools[[#This Row],[Address]],Schools!H:H,))</f>
        <v>Reg Prg</v>
      </c>
      <c r="G5009">
        <v>38.727800999999999</v>
      </c>
      <c r="H5009">
        <v>-88.085023000000007</v>
      </c>
      <c r="I5009">
        <v>1</v>
      </c>
      <c r="J5009" t="s">
        <v>25850</v>
      </c>
      <c r="K5009" t="s">
        <v>17426</v>
      </c>
      <c r="M5009" t="s">
        <v>27121</v>
      </c>
      <c r="N5009">
        <v>407</v>
      </c>
      <c r="O5009" t="s">
        <v>30077</v>
      </c>
      <c r="R5009" t="s">
        <v>13447</v>
      </c>
      <c r="S5009" t="s">
        <v>6</v>
      </c>
      <c r="T5009" t="s">
        <v>2754</v>
      </c>
      <c r="U5009">
        <v>62450</v>
      </c>
      <c r="V5009" t="s">
        <v>25827</v>
      </c>
      <c r="W5009" t="s">
        <v>25853</v>
      </c>
    </row>
    <row r="5010" spans="2:23">
      <c r="B5010" t="s">
        <v>17426</v>
      </c>
      <c r="C5010" t="s">
        <v>13447</v>
      </c>
      <c r="D5010" t="s">
        <v>6</v>
      </c>
      <c r="E5010" t="s">
        <v>17425</v>
      </c>
      <c r="F5010" t="str">
        <f>INDEX(Schools!B:B,MATCH(schools[[#This Row],[Address]],Schools!H:H,))</f>
        <v>Reg Prg</v>
      </c>
      <c r="G5010">
        <v>38.727800999999999</v>
      </c>
      <c r="H5010">
        <v>-88.085023000000007</v>
      </c>
      <c r="I5010">
        <v>1</v>
      </c>
      <c r="J5010" t="s">
        <v>25850</v>
      </c>
      <c r="K5010" t="s">
        <v>17426</v>
      </c>
      <c r="M5010" t="s">
        <v>27121</v>
      </c>
      <c r="N5010">
        <v>407</v>
      </c>
      <c r="O5010" t="s">
        <v>30077</v>
      </c>
      <c r="R5010" t="s">
        <v>13447</v>
      </c>
      <c r="S5010" t="s">
        <v>6</v>
      </c>
      <c r="T5010" t="s">
        <v>2754</v>
      </c>
      <c r="U5010">
        <v>62450</v>
      </c>
      <c r="V5010" t="s">
        <v>25827</v>
      </c>
      <c r="W5010" t="s">
        <v>25853</v>
      </c>
    </row>
    <row r="5011" spans="2:23">
      <c r="B5011" t="s">
        <v>17205</v>
      </c>
      <c r="C5011" t="s">
        <v>14717</v>
      </c>
      <c r="D5011" t="s">
        <v>6</v>
      </c>
      <c r="E5011" t="s">
        <v>17204</v>
      </c>
      <c r="F5011" t="str">
        <f>INDEX(Schools!B:B,MATCH(schools[[#This Row],[Address]],Schools!H:H,))</f>
        <v>ROE</v>
      </c>
      <c r="G5011">
        <v>38.316547999999997</v>
      </c>
      <c r="H5011">
        <v>-88.910651000000001</v>
      </c>
      <c r="I5011">
        <v>1</v>
      </c>
      <c r="J5011" t="s">
        <v>25850</v>
      </c>
      <c r="K5011" t="s">
        <v>17205</v>
      </c>
      <c r="M5011" t="s">
        <v>27160</v>
      </c>
      <c r="N5011">
        <v>1710</v>
      </c>
      <c r="O5011" t="s">
        <v>27163</v>
      </c>
      <c r="R5011" t="s">
        <v>14717</v>
      </c>
      <c r="S5011" t="s">
        <v>6</v>
      </c>
      <c r="T5011" t="s">
        <v>209</v>
      </c>
      <c r="U5011">
        <v>62864</v>
      </c>
      <c r="V5011" t="s">
        <v>25827</v>
      </c>
      <c r="W5011" t="s">
        <v>25853</v>
      </c>
    </row>
    <row r="5012" spans="2:23">
      <c r="B5012" t="s">
        <v>17424</v>
      </c>
      <c r="C5012" t="s">
        <v>13395</v>
      </c>
      <c r="D5012" t="s">
        <v>6</v>
      </c>
      <c r="E5012" t="s">
        <v>17423</v>
      </c>
      <c r="F5012" t="str">
        <f>INDEX(Schools!B:B,MATCH(schools[[#This Row],[Address]],Schools!H:H,))</f>
        <v>Reg Prg</v>
      </c>
      <c r="G5012">
        <v>38.531978000000002</v>
      </c>
      <c r="H5012">
        <v>-89.129830999999996</v>
      </c>
      <c r="I5012">
        <v>1</v>
      </c>
      <c r="J5012" t="s">
        <v>25850</v>
      </c>
      <c r="K5012" t="s">
        <v>17424</v>
      </c>
      <c r="M5012" t="s">
        <v>27141</v>
      </c>
      <c r="N5012">
        <v>501</v>
      </c>
      <c r="O5012" t="s">
        <v>28015</v>
      </c>
      <c r="R5012" t="s">
        <v>13395</v>
      </c>
      <c r="S5012" t="s">
        <v>6</v>
      </c>
      <c r="T5012" t="s">
        <v>242</v>
      </c>
      <c r="U5012">
        <v>62801</v>
      </c>
      <c r="V5012" t="s">
        <v>25827</v>
      </c>
      <c r="W5012" t="s">
        <v>25853</v>
      </c>
    </row>
    <row r="5013" spans="2:23">
      <c r="B5013" t="s">
        <v>17422</v>
      </c>
      <c r="C5013" t="s">
        <v>14717</v>
      </c>
      <c r="D5013" t="s">
        <v>6</v>
      </c>
      <c r="E5013" t="s">
        <v>17421</v>
      </c>
      <c r="F5013" t="str">
        <f>INDEX(Schools!B:B,MATCH(schools[[#This Row],[Address]],Schools!H:H,))</f>
        <v>Reg Prg</v>
      </c>
      <c r="G5013">
        <v>38.294218999999998</v>
      </c>
      <c r="H5013">
        <v>-88.902975999999995</v>
      </c>
      <c r="I5013">
        <v>1</v>
      </c>
      <c r="J5013" t="s">
        <v>25850</v>
      </c>
      <c r="K5013" t="s">
        <v>17422</v>
      </c>
      <c r="M5013" t="s">
        <v>27160</v>
      </c>
      <c r="N5013">
        <v>2300</v>
      </c>
      <c r="O5013" t="s">
        <v>30078</v>
      </c>
      <c r="R5013" t="s">
        <v>14717</v>
      </c>
      <c r="S5013" t="s">
        <v>6</v>
      </c>
      <c r="T5013" t="s">
        <v>209</v>
      </c>
      <c r="U5013">
        <v>62864</v>
      </c>
      <c r="V5013" t="s">
        <v>25827</v>
      </c>
      <c r="W5013" t="s">
        <v>25853</v>
      </c>
    </row>
    <row r="5014" spans="2:23">
      <c r="B5014" t="s">
        <v>17424</v>
      </c>
      <c r="C5014" t="s">
        <v>13395</v>
      </c>
      <c r="D5014" t="s">
        <v>6</v>
      </c>
      <c r="E5014" t="s">
        <v>17423</v>
      </c>
      <c r="F5014" t="str">
        <f>INDEX(Schools!B:B,MATCH(schools[[#This Row],[Address]],Schools!H:H,))</f>
        <v>Reg Prg</v>
      </c>
      <c r="G5014">
        <v>38.531978000000002</v>
      </c>
      <c r="H5014">
        <v>-89.129830999999996</v>
      </c>
      <c r="I5014">
        <v>1</v>
      </c>
      <c r="J5014" t="s">
        <v>25850</v>
      </c>
      <c r="K5014" t="s">
        <v>17424</v>
      </c>
      <c r="M5014" t="s">
        <v>27141</v>
      </c>
      <c r="N5014">
        <v>501</v>
      </c>
      <c r="O5014" t="s">
        <v>28015</v>
      </c>
      <c r="R5014" t="s">
        <v>13395</v>
      </c>
      <c r="S5014" t="s">
        <v>6</v>
      </c>
      <c r="T5014" t="s">
        <v>242</v>
      </c>
      <c r="U5014">
        <v>62801</v>
      </c>
      <c r="V5014" t="s">
        <v>25827</v>
      </c>
      <c r="W5014" t="s">
        <v>25853</v>
      </c>
    </row>
    <row r="5015" spans="2:23">
      <c r="B5015" t="s">
        <v>17422</v>
      </c>
      <c r="C5015" t="s">
        <v>14717</v>
      </c>
      <c r="D5015" t="s">
        <v>6</v>
      </c>
      <c r="E5015" t="s">
        <v>17421</v>
      </c>
      <c r="F5015" t="str">
        <f>INDEX(Schools!B:B,MATCH(schools[[#This Row],[Address]],Schools!H:H,))</f>
        <v>Reg Prg</v>
      </c>
      <c r="G5015">
        <v>38.294218999999998</v>
      </c>
      <c r="H5015">
        <v>-88.902975999999995</v>
      </c>
      <c r="I5015">
        <v>1</v>
      </c>
      <c r="J5015" t="s">
        <v>25850</v>
      </c>
      <c r="K5015" t="s">
        <v>17422</v>
      </c>
      <c r="M5015" t="s">
        <v>27160</v>
      </c>
      <c r="N5015">
        <v>2300</v>
      </c>
      <c r="O5015" t="s">
        <v>30078</v>
      </c>
      <c r="R5015" t="s">
        <v>14717</v>
      </c>
      <c r="S5015" t="s">
        <v>6</v>
      </c>
      <c r="T5015" t="s">
        <v>209</v>
      </c>
      <c r="U5015">
        <v>62864</v>
      </c>
      <c r="V5015" t="s">
        <v>25827</v>
      </c>
      <c r="W5015" t="s">
        <v>25853</v>
      </c>
    </row>
    <row r="5016" spans="2:23">
      <c r="B5016" t="s">
        <v>17205</v>
      </c>
      <c r="C5016" t="s">
        <v>14717</v>
      </c>
      <c r="D5016" t="s">
        <v>6</v>
      </c>
      <c r="E5016" t="s">
        <v>17204</v>
      </c>
      <c r="F5016" t="str">
        <f>INDEX(Schools!B:B,MATCH(schools[[#This Row],[Address]],Schools!H:H,))</f>
        <v>ROE</v>
      </c>
      <c r="G5016">
        <v>38.316547999999997</v>
      </c>
      <c r="H5016">
        <v>-88.910651000000001</v>
      </c>
      <c r="I5016">
        <v>1</v>
      </c>
      <c r="J5016" t="s">
        <v>25850</v>
      </c>
      <c r="K5016" t="s">
        <v>17205</v>
      </c>
      <c r="M5016" t="s">
        <v>27160</v>
      </c>
      <c r="N5016">
        <v>1710</v>
      </c>
      <c r="O5016" t="s">
        <v>27163</v>
      </c>
      <c r="R5016" t="s">
        <v>14717</v>
      </c>
      <c r="S5016" t="s">
        <v>6</v>
      </c>
      <c r="T5016" t="s">
        <v>209</v>
      </c>
      <c r="U5016">
        <v>62864</v>
      </c>
      <c r="V5016" t="s">
        <v>25827</v>
      </c>
      <c r="W5016" t="s">
        <v>25853</v>
      </c>
    </row>
    <row r="5017" spans="2:23">
      <c r="B5017" t="s">
        <v>17205</v>
      </c>
      <c r="C5017" t="s">
        <v>14717</v>
      </c>
      <c r="D5017" t="s">
        <v>6</v>
      </c>
      <c r="E5017" t="s">
        <v>17204</v>
      </c>
      <c r="F5017" t="str">
        <f>INDEX(Schools!B:B,MATCH(schools[[#This Row],[Address]],Schools!H:H,))</f>
        <v>ROE</v>
      </c>
      <c r="G5017">
        <v>38.316547999999997</v>
      </c>
      <c r="H5017">
        <v>-88.910651000000001</v>
      </c>
      <c r="I5017">
        <v>1</v>
      </c>
      <c r="J5017" t="s">
        <v>25850</v>
      </c>
      <c r="K5017" t="s">
        <v>17205</v>
      </c>
      <c r="M5017" t="s">
        <v>27160</v>
      </c>
      <c r="N5017">
        <v>1710</v>
      </c>
      <c r="O5017" t="s">
        <v>27163</v>
      </c>
      <c r="R5017" t="s">
        <v>14717</v>
      </c>
      <c r="S5017" t="s">
        <v>6</v>
      </c>
      <c r="T5017" t="s">
        <v>209</v>
      </c>
      <c r="U5017">
        <v>62864</v>
      </c>
      <c r="V5017" t="s">
        <v>25827</v>
      </c>
      <c r="W5017" t="s">
        <v>25853</v>
      </c>
    </row>
    <row r="5018" spans="2:23">
      <c r="B5018" t="s">
        <v>17205</v>
      </c>
      <c r="C5018" t="s">
        <v>14717</v>
      </c>
      <c r="D5018" t="s">
        <v>6</v>
      </c>
      <c r="E5018" t="s">
        <v>17204</v>
      </c>
      <c r="F5018" t="str">
        <f>INDEX(Schools!B:B,MATCH(schools[[#This Row],[Address]],Schools!H:H,))</f>
        <v>ROE</v>
      </c>
      <c r="G5018">
        <v>38.316547999999997</v>
      </c>
      <c r="H5018">
        <v>-88.910651000000001</v>
      </c>
      <c r="I5018">
        <v>1</v>
      </c>
      <c r="J5018" t="s">
        <v>25850</v>
      </c>
      <c r="K5018" t="s">
        <v>17205</v>
      </c>
      <c r="M5018" t="s">
        <v>27160</v>
      </c>
      <c r="N5018">
        <v>1710</v>
      </c>
      <c r="O5018" t="s">
        <v>27163</v>
      </c>
      <c r="R5018" t="s">
        <v>14717</v>
      </c>
      <c r="S5018" t="s">
        <v>6</v>
      </c>
      <c r="T5018" t="s">
        <v>209</v>
      </c>
      <c r="U5018">
        <v>62864</v>
      </c>
      <c r="V5018" t="s">
        <v>25827</v>
      </c>
      <c r="W5018" t="s">
        <v>25853</v>
      </c>
    </row>
    <row r="5019" spans="2:23">
      <c r="B5019" t="s">
        <v>17205</v>
      </c>
      <c r="C5019" t="s">
        <v>14717</v>
      </c>
      <c r="D5019" t="s">
        <v>6</v>
      </c>
      <c r="E5019" t="s">
        <v>17204</v>
      </c>
      <c r="F5019" t="str">
        <f>INDEX(Schools!B:B,MATCH(schools[[#This Row],[Address]],Schools!H:H,))</f>
        <v>ROE</v>
      </c>
      <c r="G5019">
        <v>38.316547999999997</v>
      </c>
      <c r="H5019">
        <v>-88.910651000000001</v>
      </c>
      <c r="I5019">
        <v>1</v>
      </c>
      <c r="J5019" t="s">
        <v>25850</v>
      </c>
      <c r="K5019" t="s">
        <v>17205</v>
      </c>
      <c r="M5019" t="s">
        <v>27160</v>
      </c>
      <c r="N5019">
        <v>1710</v>
      </c>
      <c r="O5019" t="s">
        <v>27163</v>
      </c>
      <c r="R5019" t="s">
        <v>14717</v>
      </c>
      <c r="S5019" t="s">
        <v>6</v>
      </c>
      <c r="T5019" t="s">
        <v>209</v>
      </c>
      <c r="U5019">
        <v>62864</v>
      </c>
      <c r="V5019" t="s">
        <v>25827</v>
      </c>
      <c r="W5019" t="s">
        <v>25853</v>
      </c>
    </row>
    <row r="5020" spans="2:23">
      <c r="B5020" t="s">
        <v>17420</v>
      </c>
      <c r="C5020" t="s">
        <v>14464</v>
      </c>
      <c r="D5020" t="s">
        <v>6</v>
      </c>
      <c r="E5020" t="s">
        <v>17419</v>
      </c>
      <c r="F5020" t="str">
        <f>INDEX(Schools!B:B,MATCH(schools[[#This Row],[Address]],Schools!H:H,))</f>
        <v>ROE</v>
      </c>
      <c r="G5020">
        <v>41.954362000000003</v>
      </c>
      <c r="H5020">
        <v>-88.773097000000007</v>
      </c>
      <c r="I5020">
        <v>1</v>
      </c>
      <c r="J5020" t="s">
        <v>25850</v>
      </c>
      <c r="K5020" t="s">
        <v>30079</v>
      </c>
      <c r="L5020" t="s">
        <v>30080</v>
      </c>
      <c r="M5020" t="s">
        <v>27675</v>
      </c>
      <c r="N5020">
        <v>2500</v>
      </c>
      <c r="O5020" t="s">
        <v>30081</v>
      </c>
      <c r="P5020" t="s">
        <v>27071</v>
      </c>
      <c r="Q5020" t="s">
        <v>30082</v>
      </c>
      <c r="R5020" t="s">
        <v>14464</v>
      </c>
      <c r="S5020" t="s">
        <v>6</v>
      </c>
      <c r="T5020" t="s">
        <v>27655</v>
      </c>
      <c r="U5020">
        <v>60115</v>
      </c>
      <c r="V5020" t="s">
        <v>25827</v>
      </c>
      <c r="W5020" t="s">
        <v>25853</v>
      </c>
    </row>
    <row r="5021" spans="2:23">
      <c r="B5021" t="s">
        <v>17201</v>
      </c>
      <c r="C5021" t="s">
        <v>17200</v>
      </c>
      <c r="D5021" t="s">
        <v>6</v>
      </c>
      <c r="E5021" t="s">
        <v>17202</v>
      </c>
      <c r="F5021" t="str">
        <f>INDEX(Schools!B:B,MATCH(schools[[#This Row],[Address]],Schools!H:H,))</f>
        <v>Reg Prg</v>
      </c>
      <c r="G5021">
        <v>41.942182000000003</v>
      </c>
      <c r="H5021">
        <v>-88.877319999999997</v>
      </c>
      <c r="I5021">
        <v>1</v>
      </c>
      <c r="J5021" t="s">
        <v>25850</v>
      </c>
      <c r="K5021" t="s">
        <v>17201</v>
      </c>
      <c r="M5021" t="s">
        <v>27686</v>
      </c>
      <c r="N5021">
        <v>21255</v>
      </c>
      <c r="O5021" t="s">
        <v>30083</v>
      </c>
      <c r="R5021" t="s">
        <v>17200</v>
      </c>
      <c r="S5021" t="s">
        <v>6</v>
      </c>
      <c r="T5021" t="s">
        <v>27655</v>
      </c>
      <c r="U5021">
        <v>60150</v>
      </c>
      <c r="V5021" t="s">
        <v>25827</v>
      </c>
      <c r="W5021" t="s">
        <v>25853</v>
      </c>
    </row>
    <row r="5022" spans="2:23">
      <c r="B5022" t="s">
        <v>17418</v>
      </c>
      <c r="C5022" t="s">
        <v>16</v>
      </c>
      <c r="D5022" t="s">
        <v>6</v>
      </c>
      <c r="E5022" t="s">
        <v>17417</v>
      </c>
      <c r="F5022" t="str">
        <f>INDEX(Schools!B:B,MATCH(schools[[#This Row],[Address]],Schools!H:H,))</f>
        <v>ROE</v>
      </c>
      <c r="G5022">
        <v>40.477634999999999</v>
      </c>
      <c r="H5022">
        <v>-88.992273999999995</v>
      </c>
      <c r="I5022">
        <v>1</v>
      </c>
      <c r="J5022" t="s">
        <v>25824</v>
      </c>
      <c r="K5022" t="s">
        <v>17478</v>
      </c>
      <c r="L5022" t="s">
        <v>30084</v>
      </c>
      <c r="M5022" t="s">
        <v>27823</v>
      </c>
      <c r="N5022">
        <v>201</v>
      </c>
      <c r="O5022" t="s">
        <v>26914</v>
      </c>
      <c r="P5022" t="s">
        <v>27071</v>
      </c>
      <c r="Q5022">
        <v>300</v>
      </c>
      <c r="R5022" t="s">
        <v>16</v>
      </c>
      <c r="S5022" t="s">
        <v>6</v>
      </c>
      <c r="T5022" t="s">
        <v>2685</v>
      </c>
      <c r="U5022">
        <v>61701</v>
      </c>
      <c r="V5022" t="s">
        <v>25827</v>
      </c>
      <c r="W5022" t="s">
        <v>27736</v>
      </c>
    </row>
    <row r="5023" spans="2:23">
      <c r="B5023" t="s">
        <v>17088</v>
      </c>
      <c r="C5023" t="s">
        <v>16</v>
      </c>
      <c r="D5023" t="s">
        <v>6</v>
      </c>
      <c r="E5023" t="s">
        <v>17416</v>
      </c>
      <c r="F5023" t="str">
        <f>INDEX(Schools!B:B,MATCH(schools[[#This Row],[Address]],Schools!H:H,))</f>
        <v>Reg Prg</v>
      </c>
      <c r="G5023">
        <v>40.479255000000002</v>
      </c>
      <c r="H5023">
        <v>-88.997140000000002</v>
      </c>
      <c r="I5023">
        <v>1</v>
      </c>
      <c r="J5023" t="s">
        <v>25824</v>
      </c>
      <c r="K5023" t="s">
        <v>17088</v>
      </c>
      <c r="M5023" t="s">
        <v>27823</v>
      </c>
      <c r="N5023">
        <v>408</v>
      </c>
      <c r="O5023" t="s">
        <v>25838</v>
      </c>
      <c r="R5023" t="s">
        <v>16</v>
      </c>
      <c r="S5023" t="s">
        <v>6</v>
      </c>
      <c r="T5023" t="s">
        <v>2685</v>
      </c>
      <c r="U5023">
        <v>61701</v>
      </c>
      <c r="V5023" t="s">
        <v>25827</v>
      </c>
      <c r="W5023" t="s">
        <v>27736</v>
      </c>
    </row>
    <row r="5024" spans="2:23">
      <c r="B5024" t="s">
        <v>17088</v>
      </c>
      <c r="C5024" t="s">
        <v>16</v>
      </c>
      <c r="D5024" t="s">
        <v>6</v>
      </c>
      <c r="E5024" t="s">
        <v>17416</v>
      </c>
      <c r="F5024" t="str">
        <f>INDEX(Schools!B:B,MATCH(schools[[#This Row],[Address]],Schools!H:H,))</f>
        <v>Reg Prg</v>
      </c>
      <c r="G5024">
        <v>40.479255000000002</v>
      </c>
      <c r="H5024">
        <v>-88.997140000000002</v>
      </c>
      <c r="I5024">
        <v>1</v>
      </c>
      <c r="J5024" t="s">
        <v>25824</v>
      </c>
      <c r="K5024" t="s">
        <v>17088</v>
      </c>
      <c r="M5024" t="s">
        <v>27823</v>
      </c>
      <c r="N5024">
        <v>408</v>
      </c>
      <c r="O5024" t="s">
        <v>25838</v>
      </c>
      <c r="R5024" t="s">
        <v>16</v>
      </c>
      <c r="S5024" t="s">
        <v>6</v>
      </c>
      <c r="T5024" t="s">
        <v>2685</v>
      </c>
      <c r="U5024">
        <v>61701</v>
      </c>
      <c r="V5024" t="s">
        <v>25827</v>
      </c>
      <c r="W5024" t="s">
        <v>27736</v>
      </c>
    </row>
    <row r="5025" spans="2:23">
      <c r="B5025" t="s">
        <v>17415</v>
      </c>
      <c r="C5025" t="s">
        <v>13663</v>
      </c>
      <c r="D5025" t="s">
        <v>6</v>
      </c>
      <c r="E5025" t="s">
        <v>17414</v>
      </c>
      <c r="F5025" t="str">
        <f>INDEX(Schools!B:B,MATCH(schools[[#This Row],[Address]],Schools!H:H,))</f>
        <v>Reg Prg</v>
      </c>
      <c r="G5025">
        <v>40.520363000000003</v>
      </c>
      <c r="H5025">
        <v>-88.942536000000004</v>
      </c>
      <c r="I5025">
        <v>1</v>
      </c>
      <c r="J5025" t="s">
        <v>25824</v>
      </c>
      <c r="K5025" t="s">
        <v>17415</v>
      </c>
      <c r="M5025" t="s">
        <v>27781</v>
      </c>
      <c r="N5025">
        <v>2000</v>
      </c>
      <c r="O5025" t="s">
        <v>30085</v>
      </c>
      <c r="R5025" t="s">
        <v>13663</v>
      </c>
      <c r="S5025" t="s">
        <v>6</v>
      </c>
      <c r="T5025" t="s">
        <v>2685</v>
      </c>
      <c r="U5025">
        <v>61761</v>
      </c>
      <c r="V5025" t="s">
        <v>25827</v>
      </c>
      <c r="W5025" t="s">
        <v>27736</v>
      </c>
    </row>
    <row r="5026" spans="2:23">
      <c r="B5026" t="s">
        <v>17413</v>
      </c>
      <c r="C5026" t="s">
        <v>13543</v>
      </c>
      <c r="D5026" t="s">
        <v>6</v>
      </c>
      <c r="E5026" t="s">
        <v>17412</v>
      </c>
      <c r="F5026" t="str">
        <f>INDEX(Schools!B:B,MATCH(schools[[#This Row],[Address]],Schools!H:H,))</f>
        <v>ROE</v>
      </c>
      <c r="G5026">
        <v>41.885157999999997</v>
      </c>
      <c r="H5026">
        <v>-87.947524999999999</v>
      </c>
      <c r="I5026">
        <v>1</v>
      </c>
      <c r="J5026" t="s">
        <v>25824</v>
      </c>
      <c r="K5026" t="s">
        <v>17413</v>
      </c>
      <c r="M5026" t="s">
        <v>28020</v>
      </c>
      <c r="N5026">
        <v>421</v>
      </c>
      <c r="O5026" t="s">
        <v>30086</v>
      </c>
      <c r="R5026" t="s">
        <v>13543</v>
      </c>
      <c r="S5026" t="s">
        <v>6</v>
      </c>
      <c r="T5026" t="s">
        <v>27834</v>
      </c>
      <c r="U5026">
        <v>60187</v>
      </c>
      <c r="V5026" t="s">
        <v>25827</v>
      </c>
      <c r="W5026" t="s">
        <v>14552</v>
      </c>
    </row>
    <row r="5027" spans="2:23">
      <c r="B5027" t="s">
        <v>17411</v>
      </c>
      <c r="C5027" t="s">
        <v>14860</v>
      </c>
      <c r="D5027" t="s">
        <v>6</v>
      </c>
      <c r="E5027" t="s">
        <v>17410</v>
      </c>
      <c r="F5027" t="str">
        <f>INDEX(Schools!B:B,MATCH(schools[[#This Row],[Address]],Schools!H:H,))</f>
        <v>Reg Prg</v>
      </c>
      <c r="G5027">
        <v>41.942928000000002</v>
      </c>
      <c r="H5027">
        <v>-88.003495000000001</v>
      </c>
      <c r="I5027">
        <v>1</v>
      </c>
      <c r="J5027" t="s">
        <v>25850</v>
      </c>
      <c r="K5027" t="s">
        <v>17411</v>
      </c>
      <c r="M5027" t="s">
        <v>27839</v>
      </c>
      <c r="N5027">
        <v>848</v>
      </c>
      <c r="O5027" t="s">
        <v>30087</v>
      </c>
      <c r="R5027" t="s">
        <v>14860</v>
      </c>
      <c r="S5027" t="s">
        <v>6</v>
      </c>
      <c r="T5027" t="s">
        <v>27834</v>
      </c>
      <c r="U5027">
        <v>60101</v>
      </c>
      <c r="V5027" t="s">
        <v>25827</v>
      </c>
      <c r="W5027" t="s">
        <v>25853</v>
      </c>
    </row>
    <row r="5028" spans="2:23">
      <c r="B5028" t="s">
        <v>17411</v>
      </c>
      <c r="C5028" t="s">
        <v>14860</v>
      </c>
      <c r="D5028" t="s">
        <v>6</v>
      </c>
      <c r="E5028" t="s">
        <v>17410</v>
      </c>
      <c r="F5028" t="str">
        <f>INDEX(Schools!B:B,MATCH(schools[[#This Row],[Address]],Schools!H:H,))</f>
        <v>Reg Prg</v>
      </c>
      <c r="G5028">
        <v>41.942928000000002</v>
      </c>
      <c r="H5028">
        <v>-88.003495000000001</v>
      </c>
      <c r="I5028">
        <v>1</v>
      </c>
      <c r="J5028" t="s">
        <v>25850</v>
      </c>
      <c r="K5028" t="s">
        <v>17411</v>
      </c>
      <c r="M5028" t="s">
        <v>27839</v>
      </c>
      <c r="N5028">
        <v>848</v>
      </c>
      <c r="O5028" t="s">
        <v>30087</v>
      </c>
      <c r="R5028" t="s">
        <v>14860</v>
      </c>
      <c r="S5028" t="s">
        <v>6</v>
      </c>
      <c r="T5028" t="s">
        <v>27834</v>
      </c>
      <c r="U5028">
        <v>60101</v>
      </c>
      <c r="V5028" t="s">
        <v>25827</v>
      </c>
      <c r="W5028" t="s">
        <v>25853</v>
      </c>
    </row>
    <row r="5029" spans="2:23">
      <c r="B5029" t="s">
        <v>17409</v>
      </c>
      <c r="C5029" t="s">
        <v>13588</v>
      </c>
      <c r="D5029" t="s">
        <v>6</v>
      </c>
      <c r="E5029" t="s">
        <v>17408</v>
      </c>
      <c r="F5029" t="str">
        <f>INDEX(Schools!B:B,MATCH(schools[[#This Row],[Address]],Schools!H:H,))</f>
        <v>ROE</v>
      </c>
      <c r="G5029">
        <v>37.742305999999999</v>
      </c>
      <c r="H5029">
        <v>-88.540130000000005</v>
      </c>
      <c r="I5029">
        <v>1</v>
      </c>
      <c r="J5029" t="s">
        <v>25850</v>
      </c>
      <c r="K5029" t="s">
        <v>17409</v>
      </c>
      <c r="M5029" t="s">
        <v>28162</v>
      </c>
      <c r="N5029">
        <v>512</v>
      </c>
      <c r="O5029" t="s">
        <v>26971</v>
      </c>
      <c r="R5029" t="s">
        <v>13588</v>
      </c>
      <c r="S5029" t="s">
        <v>6</v>
      </c>
      <c r="T5029" t="s">
        <v>717</v>
      </c>
      <c r="U5029">
        <v>62946</v>
      </c>
      <c r="V5029" t="s">
        <v>25827</v>
      </c>
      <c r="W5029" t="s">
        <v>25853</v>
      </c>
    </row>
    <row r="5030" spans="2:23">
      <c r="B5030" t="s">
        <v>17407</v>
      </c>
      <c r="C5030" t="s">
        <v>17186</v>
      </c>
      <c r="D5030" t="s">
        <v>6</v>
      </c>
      <c r="E5030" t="s">
        <v>17406</v>
      </c>
      <c r="F5030" t="str">
        <f>INDEX(Schools!B:B,MATCH(schools[[#This Row],[Address]],Schools!H:H,))</f>
        <v>Reg Prg</v>
      </c>
      <c r="G5030">
        <v>37.969647999999999</v>
      </c>
      <c r="H5030">
        <v>-88.326876999999996</v>
      </c>
      <c r="I5030">
        <v>0.9</v>
      </c>
      <c r="J5030" t="s">
        <v>25824</v>
      </c>
      <c r="K5030" t="s">
        <v>30088</v>
      </c>
      <c r="M5030" t="s">
        <v>28189</v>
      </c>
      <c r="N5030">
        <v>223</v>
      </c>
      <c r="O5030" t="s">
        <v>30089</v>
      </c>
      <c r="R5030" t="s">
        <v>17186</v>
      </c>
      <c r="S5030" t="s">
        <v>6</v>
      </c>
      <c r="T5030" t="s">
        <v>751</v>
      </c>
      <c r="U5030">
        <v>62869</v>
      </c>
      <c r="V5030" t="s">
        <v>25827</v>
      </c>
      <c r="W5030" t="s">
        <v>28188</v>
      </c>
    </row>
    <row r="5031" spans="2:23">
      <c r="B5031" t="s">
        <v>17407</v>
      </c>
      <c r="C5031" t="s">
        <v>17186</v>
      </c>
      <c r="D5031" t="s">
        <v>6</v>
      </c>
      <c r="E5031" t="s">
        <v>17406</v>
      </c>
      <c r="F5031" t="str">
        <f>INDEX(Schools!B:B,MATCH(schools[[#This Row],[Address]],Schools!H:H,))</f>
        <v>Reg Prg</v>
      </c>
      <c r="G5031">
        <v>37.969647999999999</v>
      </c>
      <c r="H5031">
        <v>-88.326876999999996</v>
      </c>
      <c r="I5031">
        <v>0.9</v>
      </c>
      <c r="J5031" t="s">
        <v>25824</v>
      </c>
      <c r="K5031" t="s">
        <v>30088</v>
      </c>
      <c r="M5031" t="s">
        <v>28189</v>
      </c>
      <c r="N5031">
        <v>223</v>
      </c>
      <c r="O5031" t="s">
        <v>30089</v>
      </c>
      <c r="R5031" t="s">
        <v>17186</v>
      </c>
      <c r="S5031" t="s">
        <v>6</v>
      </c>
      <c r="T5031" t="s">
        <v>751</v>
      </c>
      <c r="U5031">
        <v>62869</v>
      </c>
      <c r="V5031" t="s">
        <v>25827</v>
      </c>
      <c r="W5031" t="s">
        <v>28188</v>
      </c>
    </row>
    <row r="5032" spans="2:23">
      <c r="B5032" t="s">
        <v>17405</v>
      </c>
      <c r="C5032" t="s">
        <v>13613</v>
      </c>
      <c r="D5032" t="s">
        <v>6</v>
      </c>
      <c r="E5032" t="s">
        <v>17404</v>
      </c>
      <c r="F5032" t="str">
        <f>INDEX(Schools!B:B,MATCH(schools[[#This Row],[Address]],Schools!H:H,))</f>
        <v>ROE</v>
      </c>
      <c r="G5032">
        <v>37.997166</v>
      </c>
      <c r="H5032">
        <v>-88.920080999999996</v>
      </c>
      <c r="I5032">
        <v>0.7</v>
      </c>
      <c r="J5032" t="s">
        <v>25892</v>
      </c>
      <c r="K5032" t="s">
        <v>30090</v>
      </c>
      <c r="M5032" t="s">
        <v>28197</v>
      </c>
      <c r="O5032" t="s">
        <v>30090</v>
      </c>
      <c r="R5032" t="s">
        <v>13613</v>
      </c>
      <c r="S5032" t="s">
        <v>6</v>
      </c>
      <c r="T5032" t="s">
        <v>184</v>
      </c>
      <c r="U5032">
        <v>62812</v>
      </c>
      <c r="V5032" t="s">
        <v>25827</v>
      </c>
      <c r="W5032" t="s">
        <v>25853</v>
      </c>
    </row>
    <row r="5033" spans="2:23">
      <c r="B5033" t="s">
        <v>17402</v>
      </c>
      <c r="C5033" t="s">
        <v>17401</v>
      </c>
      <c r="D5033" t="s">
        <v>6</v>
      </c>
      <c r="E5033" t="s">
        <v>17403</v>
      </c>
      <c r="F5033" t="str">
        <f>INDEX(Schools!B:B,MATCH(schools[[#This Row],[Address]],Schools!H:H,))</f>
        <v>Reg Prg</v>
      </c>
      <c r="G5033">
        <v>37.847740999999999</v>
      </c>
      <c r="H5033">
        <v>-88.931644000000006</v>
      </c>
      <c r="I5033">
        <v>1</v>
      </c>
      <c r="J5033" t="s">
        <v>25824</v>
      </c>
      <c r="K5033" t="s">
        <v>30091</v>
      </c>
      <c r="M5033" t="s">
        <v>28236</v>
      </c>
      <c r="N5033">
        <v>17428</v>
      </c>
      <c r="O5033" t="s">
        <v>30092</v>
      </c>
      <c r="R5033" t="s">
        <v>17401</v>
      </c>
      <c r="S5033" t="s">
        <v>6</v>
      </c>
      <c r="T5033" t="s">
        <v>2813</v>
      </c>
      <c r="U5033">
        <v>62951</v>
      </c>
      <c r="V5033" t="s">
        <v>25827</v>
      </c>
      <c r="W5033" t="s">
        <v>15677</v>
      </c>
    </row>
    <row r="5034" spans="2:23">
      <c r="B5034" t="s">
        <v>17402</v>
      </c>
      <c r="C5034" t="s">
        <v>17401</v>
      </c>
      <c r="D5034" t="s">
        <v>6</v>
      </c>
      <c r="E5034" t="s">
        <v>17400</v>
      </c>
      <c r="F5034" t="str">
        <f>INDEX(Schools!B:B,MATCH(schools[[#This Row],[Address]],Schools!H:H,))</f>
        <v>Reg Prg</v>
      </c>
      <c r="G5034">
        <v>37.847740999999999</v>
      </c>
      <c r="H5034">
        <v>-88.931644000000006</v>
      </c>
      <c r="I5034">
        <v>1</v>
      </c>
      <c r="J5034" t="s">
        <v>25824</v>
      </c>
      <c r="K5034" t="s">
        <v>30091</v>
      </c>
      <c r="M5034" t="s">
        <v>28236</v>
      </c>
      <c r="N5034">
        <v>17428</v>
      </c>
      <c r="O5034" t="s">
        <v>30092</v>
      </c>
      <c r="R5034" t="s">
        <v>17401</v>
      </c>
      <c r="S5034" t="s">
        <v>6</v>
      </c>
      <c r="T5034" t="s">
        <v>2813</v>
      </c>
      <c r="U5034">
        <v>62951</v>
      </c>
      <c r="V5034" t="s">
        <v>25827</v>
      </c>
      <c r="W5034" t="s">
        <v>15677</v>
      </c>
    </row>
    <row r="5035" spans="2:23">
      <c r="B5035" t="s">
        <v>17399</v>
      </c>
      <c r="C5035" t="s">
        <v>13537</v>
      </c>
      <c r="D5035" t="s">
        <v>6</v>
      </c>
      <c r="E5035">
        <v>62960</v>
      </c>
      <c r="F5035" t="str">
        <f>INDEX(Schools!B:B,MATCH(schools[[#This Row],[Address]],Schools!H:H,))</f>
        <v>Reg Prg</v>
      </c>
      <c r="G5035">
        <v>37.151141000000003</v>
      </c>
      <c r="H5035">
        <v>-88.731650999999999</v>
      </c>
      <c r="I5035">
        <v>1</v>
      </c>
      <c r="J5035" t="s">
        <v>25850</v>
      </c>
      <c r="K5035" t="s">
        <v>30093</v>
      </c>
      <c r="M5035" t="s">
        <v>28224</v>
      </c>
      <c r="N5035">
        <v>109</v>
      </c>
      <c r="O5035" t="s">
        <v>28763</v>
      </c>
      <c r="R5035" t="s">
        <v>13537</v>
      </c>
      <c r="S5035" t="s">
        <v>6</v>
      </c>
      <c r="T5035" t="s">
        <v>2707</v>
      </c>
      <c r="U5035">
        <v>62960</v>
      </c>
      <c r="V5035" t="s">
        <v>25827</v>
      </c>
      <c r="W5035" t="s">
        <v>25853</v>
      </c>
    </row>
    <row r="5036" spans="2:23">
      <c r="B5036" t="s">
        <v>17398</v>
      </c>
      <c r="C5036" t="s">
        <v>12</v>
      </c>
      <c r="D5036" t="s">
        <v>6</v>
      </c>
      <c r="E5036" t="s">
        <v>17397</v>
      </c>
      <c r="F5036" t="str">
        <f>INDEX(Schools!B:B,MATCH(schools[[#This Row],[Address]],Schools!H:H,))</f>
        <v>Reg Prg</v>
      </c>
      <c r="G5036">
        <v>37.732956999999999</v>
      </c>
      <c r="H5036">
        <v>-88.930555999999996</v>
      </c>
      <c r="I5036">
        <v>1</v>
      </c>
      <c r="J5036" t="s">
        <v>25824</v>
      </c>
      <c r="K5036" t="s">
        <v>17398</v>
      </c>
      <c r="M5036" t="s">
        <v>28240</v>
      </c>
      <c r="N5036">
        <v>502</v>
      </c>
      <c r="O5036" t="s">
        <v>27828</v>
      </c>
      <c r="R5036" t="s">
        <v>12</v>
      </c>
      <c r="S5036" t="s">
        <v>6</v>
      </c>
      <c r="T5036" t="s">
        <v>2813</v>
      </c>
      <c r="U5036">
        <v>62959</v>
      </c>
      <c r="V5036" t="s">
        <v>25827</v>
      </c>
      <c r="W5036" t="s">
        <v>15677</v>
      </c>
    </row>
    <row r="5037" spans="2:23">
      <c r="B5037" t="s">
        <v>17398</v>
      </c>
      <c r="C5037" t="s">
        <v>12</v>
      </c>
      <c r="D5037" t="s">
        <v>6</v>
      </c>
      <c r="E5037" t="s">
        <v>17397</v>
      </c>
      <c r="F5037" t="str">
        <f>INDEX(Schools!B:B,MATCH(schools[[#This Row],[Address]],Schools!H:H,))</f>
        <v>Reg Prg</v>
      </c>
      <c r="G5037">
        <v>37.732956999999999</v>
      </c>
      <c r="H5037">
        <v>-88.930555999999996</v>
      </c>
      <c r="I5037">
        <v>1</v>
      </c>
      <c r="J5037" t="s">
        <v>25824</v>
      </c>
      <c r="K5037" t="s">
        <v>17398</v>
      </c>
      <c r="M5037" t="s">
        <v>28240</v>
      </c>
      <c r="N5037">
        <v>502</v>
      </c>
      <c r="O5037" t="s">
        <v>27828</v>
      </c>
      <c r="R5037" t="s">
        <v>12</v>
      </c>
      <c r="S5037" t="s">
        <v>6</v>
      </c>
      <c r="T5037" t="s">
        <v>2813</v>
      </c>
      <c r="U5037">
        <v>62959</v>
      </c>
      <c r="V5037" t="s">
        <v>25827</v>
      </c>
      <c r="W5037" t="s">
        <v>15677</v>
      </c>
    </row>
    <row r="5038" spans="2:23">
      <c r="B5038" t="s">
        <v>17396</v>
      </c>
      <c r="C5038" t="s">
        <v>13515</v>
      </c>
      <c r="D5038" t="s">
        <v>6</v>
      </c>
      <c r="E5038" t="s">
        <v>17395</v>
      </c>
      <c r="F5038" t="str">
        <f>INDEX(Schools!B:B,MATCH(schools[[#This Row],[Address]],Schools!H:H,))</f>
        <v>ROE</v>
      </c>
      <c r="G5038">
        <v>41.370801</v>
      </c>
      <c r="H5038">
        <v>-88.431737999999996</v>
      </c>
      <c r="I5038">
        <v>1</v>
      </c>
      <c r="J5038" t="s">
        <v>25850</v>
      </c>
      <c r="K5038" t="s">
        <v>17396</v>
      </c>
      <c r="M5038" t="s">
        <v>28258</v>
      </c>
      <c r="N5038">
        <v>1320</v>
      </c>
      <c r="O5038" t="s">
        <v>28268</v>
      </c>
      <c r="R5038" t="s">
        <v>13515</v>
      </c>
      <c r="S5038" t="s">
        <v>6</v>
      </c>
      <c r="T5038" t="s">
        <v>2604</v>
      </c>
      <c r="U5038">
        <v>60450</v>
      </c>
      <c r="V5038" t="s">
        <v>25827</v>
      </c>
      <c r="W5038" t="s">
        <v>25853</v>
      </c>
    </row>
    <row r="5039" spans="2:23">
      <c r="B5039" t="s">
        <v>17394</v>
      </c>
      <c r="C5039" t="s">
        <v>13515</v>
      </c>
      <c r="D5039" t="s">
        <v>6</v>
      </c>
      <c r="E5039" t="s">
        <v>17393</v>
      </c>
      <c r="F5039" t="str">
        <f>INDEX(Schools!B:B,MATCH(schools[[#This Row],[Address]],Schools!H:H,))</f>
        <v>Reg Prg</v>
      </c>
      <c r="G5039">
        <v>41.397271000000003</v>
      </c>
      <c r="H5039">
        <v>-88.402973000000003</v>
      </c>
      <c r="I5039">
        <v>1</v>
      </c>
      <c r="J5039" t="s">
        <v>25850</v>
      </c>
      <c r="K5039" t="s">
        <v>17394</v>
      </c>
      <c r="M5039" t="s">
        <v>28258</v>
      </c>
      <c r="N5039">
        <v>7700</v>
      </c>
      <c r="O5039" t="s">
        <v>30094</v>
      </c>
      <c r="R5039" t="s">
        <v>13515</v>
      </c>
      <c r="S5039" t="s">
        <v>6</v>
      </c>
      <c r="T5039" t="s">
        <v>2604</v>
      </c>
      <c r="U5039">
        <v>60450</v>
      </c>
      <c r="V5039" t="s">
        <v>25827</v>
      </c>
      <c r="W5039" t="s">
        <v>25853</v>
      </c>
    </row>
    <row r="5040" spans="2:23">
      <c r="B5040" t="s">
        <v>17394</v>
      </c>
      <c r="C5040" t="s">
        <v>13515</v>
      </c>
      <c r="D5040" t="s">
        <v>6</v>
      </c>
      <c r="E5040" t="s">
        <v>17393</v>
      </c>
      <c r="F5040" t="str">
        <f>INDEX(Schools!B:B,MATCH(schools[[#This Row],[Address]],Schools!H:H,))</f>
        <v>Reg Prg</v>
      </c>
      <c r="G5040">
        <v>41.397271000000003</v>
      </c>
      <c r="H5040">
        <v>-88.402973000000003</v>
      </c>
      <c r="I5040">
        <v>1</v>
      </c>
      <c r="J5040" t="s">
        <v>25850</v>
      </c>
      <c r="K5040" t="s">
        <v>17394</v>
      </c>
      <c r="M5040" t="s">
        <v>28258</v>
      </c>
      <c r="N5040">
        <v>7700</v>
      </c>
      <c r="O5040" t="s">
        <v>30094</v>
      </c>
      <c r="R5040" t="s">
        <v>13515</v>
      </c>
      <c r="S5040" t="s">
        <v>6</v>
      </c>
      <c r="T5040" t="s">
        <v>2604</v>
      </c>
      <c r="U5040">
        <v>60450</v>
      </c>
      <c r="V5040" t="s">
        <v>25827</v>
      </c>
      <c r="W5040" t="s">
        <v>25853</v>
      </c>
    </row>
    <row r="5041" spans="2:23">
      <c r="B5041" t="s">
        <v>17392</v>
      </c>
      <c r="C5041" t="s">
        <v>15660</v>
      </c>
      <c r="D5041" t="s">
        <v>6</v>
      </c>
      <c r="E5041">
        <v>60560</v>
      </c>
      <c r="F5041" t="str">
        <f>INDEX(Schools!B:B,MATCH(schools[[#This Row],[Address]],Schools!H:H,))</f>
        <v>Reg Prg</v>
      </c>
      <c r="G5041">
        <v>41.651406999999999</v>
      </c>
      <c r="H5041">
        <v>-88.451419999999999</v>
      </c>
      <c r="I5041">
        <v>1</v>
      </c>
      <c r="J5041" t="s">
        <v>25850</v>
      </c>
      <c r="K5041" t="s">
        <v>17392</v>
      </c>
      <c r="M5041" t="s">
        <v>28288</v>
      </c>
      <c r="N5041">
        <v>709</v>
      </c>
      <c r="O5041" t="s">
        <v>28289</v>
      </c>
      <c r="R5041" t="s">
        <v>15660</v>
      </c>
      <c r="S5041" t="s">
        <v>6</v>
      </c>
      <c r="T5041" t="s">
        <v>2653</v>
      </c>
      <c r="U5041">
        <v>60560</v>
      </c>
      <c r="V5041" t="s">
        <v>25827</v>
      </c>
      <c r="W5041" t="s">
        <v>25853</v>
      </c>
    </row>
    <row r="5042" spans="2:23">
      <c r="B5042" t="s">
        <v>17391</v>
      </c>
      <c r="C5042" t="s">
        <v>15656</v>
      </c>
      <c r="D5042" t="s">
        <v>6</v>
      </c>
      <c r="E5042" t="s">
        <v>17390</v>
      </c>
      <c r="F5042" t="str">
        <f>INDEX(Schools!B:B,MATCH(schools[[#This Row],[Address]],Schools!H:H,))</f>
        <v>Sch</v>
      </c>
      <c r="G5042">
        <v>41.684460999999999</v>
      </c>
      <c r="H5042">
        <v>-88.342718000000005</v>
      </c>
      <c r="I5042">
        <v>1</v>
      </c>
      <c r="J5042" t="s">
        <v>25824</v>
      </c>
      <c r="K5042" t="s">
        <v>28327</v>
      </c>
      <c r="M5042" t="s">
        <v>28302</v>
      </c>
      <c r="N5042">
        <v>4209</v>
      </c>
      <c r="O5042" t="s">
        <v>28303</v>
      </c>
      <c r="R5042" t="s">
        <v>15656</v>
      </c>
      <c r="S5042" t="s">
        <v>6</v>
      </c>
      <c r="T5042" t="s">
        <v>2653</v>
      </c>
      <c r="U5042">
        <v>60543</v>
      </c>
      <c r="V5042" t="s">
        <v>25827</v>
      </c>
      <c r="W5042" t="s">
        <v>15658</v>
      </c>
    </row>
    <row r="5043" spans="2:23">
      <c r="B5043" t="s">
        <v>17389</v>
      </c>
      <c r="C5043" t="s">
        <v>17388</v>
      </c>
      <c r="D5043" t="s">
        <v>6</v>
      </c>
      <c r="E5043">
        <v>60447</v>
      </c>
      <c r="F5043" t="str">
        <f>INDEX(Schools!B:B,MATCH(schools[[#This Row],[Address]],Schools!H:H,))</f>
        <v>Reg Prg</v>
      </c>
      <c r="G5043">
        <v>41.454445999999997</v>
      </c>
      <c r="H5043">
        <v>-88.262316999999996</v>
      </c>
      <c r="I5043">
        <v>1</v>
      </c>
      <c r="J5043" t="s">
        <v>25824</v>
      </c>
      <c r="K5043" t="s">
        <v>17389</v>
      </c>
      <c r="M5043" t="s">
        <v>28261</v>
      </c>
      <c r="N5043">
        <v>101</v>
      </c>
      <c r="O5043" t="s">
        <v>30095</v>
      </c>
      <c r="R5043" t="s">
        <v>17388</v>
      </c>
      <c r="S5043" t="s">
        <v>6</v>
      </c>
      <c r="T5043" t="s">
        <v>2604</v>
      </c>
      <c r="U5043">
        <v>60447</v>
      </c>
      <c r="V5043" t="s">
        <v>25827</v>
      </c>
      <c r="W5043" t="s">
        <v>13702</v>
      </c>
    </row>
    <row r="5044" spans="2:23">
      <c r="B5044" t="s">
        <v>17387</v>
      </c>
      <c r="C5044" t="s">
        <v>15667</v>
      </c>
      <c r="D5044" t="s">
        <v>6</v>
      </c>
      <c r="E5044" t="s">
        <v>17386</v>
      </c>
      <c r="F5044" t="str">
        <f>INDEX(Schools!B:B,MATCH(schools[[#This Row],[Address]],Schools!H:H,))</f>
        <v>Sch</v>
      </c>
      <c r="G5044">
        <v>41.665835999999999</v>
      </c>
      <c r="H5044">
        <v>-88.546762000000001</v>
      </c>
      <c r="I5044">
        <v>1</v>
      </c>
      <c r="J5044" t="s">
        <v>25824</v>
      </c>
      <c r="K5044" t="s">
        <v>17387</v>
      </c>
      <c r="M5044" t="s">
        <v>28282</v>
      </c>
      <c r="N5044">
        <v>704</v>
      </c>
      <c r="O5044" t="s">
        <v>28284</v>
      </c>
      <c r="R5044" t="s">
        <v>15667</v>
      </c>
      <c r="S5044" t="s">
        <v>6</v>
      </c>
      <c r="T5044" t="s">
        <v>2653</v>
      </c>
      <c r="U5044">
        <v>60545</v>
      </c>
      <c r="V5044" t="s">
        <v>25827</v>
      </c>
      <c r="W5044" t="s">
        <v>15658</v>
      </c>
    </row>
    <row r="5045" spans="2:23">
      <c r="B5045" t="s">
        <v>17178</v>
      </c>
      <c r="C5045" t="s">
        <v>13535</v>
      </c>
      <c r="D5045" t="s">
        <v>6</v>
      </c>
      <c r="E5045" t="s">
        <v>17177</v>
      </c>
      <c r="F5045" t="str">
        <f>INDEX(Schools!B:B,MATCH(schools[[#This Row],[Address]],Schools!H:H,))</f>
        <v>ROE</v>
      </c>
      <c r="G5045">
        <v>40.457886000000002</v>
      </c>
      <c r="H5045">
        <v>-90.672094000000001</v>
      </c>
      <c r="I5045">
        <v>1</v>
      </c>
      <c r="J5045" t="s">
        <v>25824</v>
      </c>
      <c r="K5045" t="s">
        <v>17176</v>
      </c>
      <c r="L5045" t="s">
        <v>27931</v>
      </c>
      <c r="M5045" t="s">
        <v>28370</v>
      </c>
      <c r="N5045">
        <v>130</v>
      </c>
      <c r="O5045" t="s">
        <v>30096</v>
      </c>
      <c r="P5045" t="s">
        <v>27071</v>
      </c>
      <c r="Q5045">
        <v>200</v>
      </c>
      <c r="R5045" t="s">
        <v>13535</v>
      </c>
      <c r="S5045" t="s">
        <v>6</v>
      </c>
      <c r="T5045" t="s">
        <v>2679</v>
      </c>
      <c r="U5045">
        <v>61455</v>
      </c>
      <c r="V5045" t="s">
        <v>25827</v>
      </c>
      <c r="W5045" t="s">
        <v>28365</v>
      </c>
    </row>
    <row r="5046" spans="2:23">
      <c r="B5046" t="s">
        <v>17383</v>
      </c>
      <c r="C5046" t="s">
        <v>13531</v>
      </c>
      <c r="D5046" t="s">
        <v>6</v>
      </c>
      <c r="E5046" t="s">
        <v>17382</v>
      </c>
      <c r="F5046" t="str">
        <f>INDEX(Schools!B:B,MATCH(schools[[#This Row],[Address]],Schools!H:H,))</f>
        <v>Reg Prg</v>
      </c>
      <c r="G5046">
        <v>40.412512999999997</v>
      </c>
      <c r="H5046">
        <v>-91.136450999999994</v>
      </c>
      <c r="I5046">
        <v>1</v>
      </c>
      <c r="J5046" t="s">
        <v>25850</v>
      </c>
      <c r="K5046" t="s">
        <v>17383</v>
      </c>
      <c r="M5046" t="s">
        <v>28348</v>
      </c>
      <c r="N5046">
        <v>86</v>
      </c>
      <c r="O5046" t="s">
        <v>25900</v>
      </c>
      <c r="R5046" t="s">
        <v>13531</v>
      </c>
      <c r="S5046" t="s">
        <v>6</v>
      </c>
      <c r="T5046" t="s">
        <v>2044</v>
      </c>
      <c r="U5046">
        <v>62321</v>
      </c>
      <c r="V5046" t="s">
        <v>25827</v>
      </c>
      <c r="W5046" t="s">
        <v>25853</v>
      </c>
    </row>
    <row r="5047" spans="2:23">
      <c r="B5047" t="s">
        <v>17385</v>
      </c>
      <c r="C5047" t="s">
        <v>13535</v>
      </c>
      <c r="D5047" t="s">
        <v>6</v>
      </c>
      <c r="E5047" t="s">
        <v>17384</v>
      </c>
      <c r="F5047" t="str">
        <f>INDEX(Schools!B:B,MATCH(schools[[#This Row],[Address]],Schools!H:H,))</f>
        <v>Reg Prg</v>
      </c>
      <c r="G5047">
        <v>40.455252999999999</v>
      </c>
      <c r="H5047">
        <v>-90.674268999999995</v>
      </c>
      <c r="I5047">
        <v>1</v>
      </c>
      <c r="J5047" t="s">
        <v>25824</v>
      </c>
      <c r="K5047" t="s">
        <v>17385</v>
      </c>
      <c r="M5047" t="s">
        <v>28370</v>
      </c>
      <c r="N5047">
        <v>341</v>
      </c>
      <c r="O5047" t="s">
        <v>28371</v>
      </c>
      <c r="R5047" t="s">
        <v>13535</v>
      </c>
      <c r="S5047" t="s">
        <v>6</v>
      </c>
      <c r="T5047" t="s">
        <v>2679</v>
      </c>
      <c r="U5047">
        <v>61455</v>
      </c>
      <c r="V5047" t="s">
        <v>25827</v>
      </c>
      <c r="W5047" t="s">
        <v>28365</v>
      </c>
    </row>
    <row r="5048" spans="2:23">
      <c r="B5048" t="s">
        <v>17381</v>
      </c>
      <c r="C5048" t="s">
        <v>13597</v>
      </c>
      <c r="D5048" t="s">
        <v>6</v>
      </c>
      <c r="E5048" t="s">
        <v>17380</v>
      </c>
      <c r="F5048" t="str">
        <f>INDEX(Schools!B:B,MATCH(schools[[#This Row],[Address]],Schools!H:H,))</f>
        <v>Reg Prg</v>
      </c>
      <c r="G5048">
        <v>40.558447000000001</v>
      </c>
      <c r="H5048">
        <v>-90.023764999999997</v>
      </c>
      <c r="I5048">
        <v>1</v>
      </c>
      <c r="J5048" t="s">
        <v>25850</v>
      </c>
      <c r="K5048" t="s">
        <v>17381</v>
      </c>
      <c r="M5048" t="s">
        <v>28340</v>
      </c>
      <c r="N5048">
        <v>749</v>
      </c>
      <c r="O5048" t="s">
        <v>27825</v>
      </c>
      <c r="R5048" t="s">
        <v>13597</v>
      </c>
      <c r="S5048" t="s">
        <v>6</v>
      </c>
      <c r="T5048" t="s">
        <v>590</v>
      </c>
      <c r="U5048">
        <v>61520</v>
      </c>
      <c r="V5048" t="s">
        <v>25827</v>
      </c>
      <c r="W5048" t="s">
        <v>25853</v>
      </c>
    </row>
    <row r="5049" spans="2:23">
      <c r="B5049" t="s">
        <v>17385</v>
      </c>
      <c r="C5049" t="s">
        <v>13535</v>
      </c>
      <c r="D5049" t="s">
        <v>6</v>
      </c>
      <c r="E5049" t="s">
        <v>17384</v>
      </c>
      <c r="F5049" t="str">
        <f>INDEX(Schools!B:B,MATCH(schools[[#This Row],[Address]],Schools!H:H,))</f>
        <v>Reg Prg</v>
      </c>
      <c r="G5049">
        <v>40.455252999999999</v>
      </c>
      <c r="H5049">
        <v>-90.674268999999995</v>
      </c>
      <c r="I5049">
        <v>1</v>
      </c>
      <c r="J5049" t="s">
        <v>25824</v>
      </c>
      <c r="K5049" t="s">
        <v>17385</v>
      </c>
      <c r="M5049" t="s">
        <v>28370</v>
      </c>
      <c r="N5049">
        <v>341</v>
      </c>
      <c r="O5049" t="s">
        <v>28371</v>
      </c>
      <c r="R5049" t="s">
        <v>13535</v>
      </c>
      <c r="S5049" t="s">
        <v>6</v>
      </c>
      <c r="T5049" t="s">
        <v>2679</v>
      </c>
      <c r="U5049">
        <v>61455</v>
      </c>
      <c r="V5049" t="s">
        <v>25827</v>
      </c>
      <c r="W5049" t="s">
        <v>28365</v>
      </c>
    </row>
    <row r="5050" spans="2:23">
      <c r="B5050" t="s">
        <v>17383</v>
      </c>
      <c r="C5050" t="s">
        <v>13531</v>
      </c>
      <c r="D5050" t="s">
        <v>6</v>
      </c>
      <c r="E5050" t="s">
        <v>17382</v>
      </c>
      <c r="F5050" t="str">
        <f>INDEX(Schools!B:B,MATCH(schools[[#This Row],[Address]],Schools!H:H,))</f>
        <v>Reg Prg</v>
      </c>
      <c r="G5050">
        <v>40.412512999999997</v>
      </c>
      <c r="H5050">
        <v>-91.136450999999994</v>
      </c>
      <c r="I5050">
        <v>1</v>
      </c>
      <c r="J5050" t="s">
        <v>25850</v>
      </c>
      <c r="K5050" t="s">
        <v>17383</v>
      </c>
      <c r="M5050" t="s">
        <v>28348</v>
      </c>
      <c r="N5050">
        <v>86</v>
      </c>
      <c r="O5050" t="s">
        <v>25900</v>
      </c>
      <c r="R5050" t="s">
        <v>13531</v>
      </c>
      <c r="S5050" t="s">
        <v>6</v>
      </c>
      <c r="T5050" t="s">
        <v>2044</v>
      </c>
      <c r="U5050">
        <v>62321</v>
      </c>
      <c r="V5050" t="s">
        <v>25827</v>
      </c>
      <c r="W5050" t="s">
        <v>25853</v>
      </c>
    </row>
    <row r="5051" spans="2:23">
      <c r="B5051" t="s">
        <v>17381</v>
      </c>
      <c r="C5051" t="s">
        <v>13597</v>
      </c>
      <c r="D5051" t="s">
        <v>6</v>
      </c>
      <c r="E5051" t="s">
        <v>17380</v>
      </c>
      <c r="F5051" t="str">
        <f>INDEX(Schools!B:B,MATCH(schools[[#This Row],[Address]],Schools!H:H,))</f>
        <v>Reg Prg</v>
      </c>
      <c r="G5051">
        <v>40.558447000000001</v>
      </c>
      <c r="H5051">
        <v>-90.023764999999997</v>
      </c>
      <c r="I5051">
        <v>1</v>
      </c>
      <c r="J5051" t="s">
        <v>25850</v>
      </c>
      <c r="K5051" t="s">
        <v>17381</v>
      </c>
      <c r="M5051" t="s">
        <v>28340</v>
      </c>
      <c r="N5051">
        <v>749</v>
      </c>
      <c r="O5051" t="s">
        <v>27825</v>
      </c>
      <c r="R5051" t="s">
        <v>13597</v>
      </c>
      <c r="S5051" t="s">
        <v>6</v>
      </c>
      <c r="T5051" t="s">
        <v>590</v>
      </c>
      <c r="U5051">
        <v>61520</v>
      </c>
      <c r="V5051" t="s">
        <v>25827</v>
      </c>
      <c r="W5051" t="s">
        <v>25853</v>
      </c>
    </row>
    <row r="5052" spans="2:23">
      <c r="B5052" t="s">
        <v>17178</v>
      </c>
      <c r="C5052" t="s">
        <v>13535</v>
      </c>
      <c r="D5052" t="s">
        <v>6</v>
      </c>
      <c r="E5052" t="s">
        <v>17177</v>
      </c>
      <c r="F5052" t="str">
        <f>INDEX(Schools!B:B,MATCH(schools[[#This Row],[Address]],Schools!H:H,))</f>
        <v>ROE</v>
      </c>
      <c r="G5052">
        <v>40.457886000000002</v>
      </c>
      <c r="H5052">
        <v>-90.672094000000001</v>
      </c>
      <c r="I5052">
        <v>1</v>
      </c>
      <c r="J5052" t="s">
        <v>25824</v>
      </c>
      <c r="K5052" t="s">
        <v>17176</v>
      </c>
      <c r="L5052" t="s">
        <v>27931</v>
      </c>
      <c r="M5052" t="s">
        <v>28370</v>
      </c>
      <c r="N5052">
        <v>130</v>
      </c>
      <c r="O5052" t="s">
        <v>30096</v>
      </c>
      <c r="P5052" t="s">
        <v>27071</v>
      </c>
      <c r="Q5052">
        <v>200</v>
      </c>
      <c r="R5052" t="s">
        <v>13535</v>
      </c>
      <c r="S5052" t="s">
        <v>6</v>
      </c>
      <c r="T5052" t="s">
        <v>2679</v>
      </c>
      <c r="U5052">
        <v>61455</v>
      </c>
      <c r="V5052" t="s">
        <v>25827</v>
      </c>
      <c r="W5052" t="s">
        <v>28365</v>
      </c>
    </row>
    <row r="5053" spans="2:23">
      <c r="B5053" t="s">
        <v>17379</v>
      </c>
      <c r="C5053" t="s">
        <v>17378</v>
      </c>
      <c r="D5053" t="s">
        <v>6</v>
      </c>
      <c r="E5053" t="s">
        <v>17377</v>
      </c>
      <c r="F5053" t="str">
        <f>INDEX(Schools!B:B,MATCH(schools[[#This Row],[Address]],Schools!H:H,))</f>
        <v>ROE</v>
      </c>
      <c r="G5053">
        <v>41.417033000000004</v>
      </c>
      <c r="H5053">
        <v>-90.015601000000004</v>
      </c>
      <c r="I5053">
        <v>1</v>
      </c>
      <c r="J5053" t="s">
        <v>25850</v>
      </c>
      <c r="K5053" t="s">
        <v>17379</v>
      </c>
      <c r="M5053" t="s">
        <v>30097</v>
      </c>
      <c r="N5053">
        <v>107</v>
      </c>
      <c r="O5053" t="s">
        <v>27307</v>
      </c>
      <c r="R5053" t="s">
        <v>17378</v>
      </c>
      <c r="S5053" t="s">
        <v>6</v>
      </c>
      <c r="T5053" t="s">
        <v>200</v>
      </c>
      <c r="U5053">
        <v>61235</v>
      </c>
      <c r="V5053" t="s">
        <v>25827</v>
      </c>
      <c r="W5053" t="s">
        <v>25853</v>
      </c>
    </row>
    <row r="5054" spans="2:23">
      <c r="B5054" t="s">
        <v>17379</v>
      </c>
      <c r="C5054" t="s">
        <v>17378</v>
      </c>
      <c r="D5054" t="s">
        <v>6</v>
      </c>
      <c r="E5054" t="s">
        <v>17377</v>
      </c>
      <c r="F5054" t="str">
        <f>INDEX(Schools!B:B,MATCH(schools[[#This Row],[Address]],Schools!H:H,))</f>
        <v>ROE</v>
      </c>
      <c r="G5054">
        <v>41.417033000000004</v>
      </c>
      <c r="H5054">
        <v>-90.015601000000004</v>
      </c>
      <c r="I5054">
        <v>1</v>
      </c>
      <c r="J5054" t="s">
        <v>25850</v>
      </c>
      <c r="K5054" t="s">
        <v>17379</v>
      </c>
      <c r="M5054" t="s">
        <v>30097</v>
      </c>
      <c r="N5054">
        <v>107</v>
      </c>
      <c r="O5054" t="s">
        <v>27307</v>
      </c>
      <c r="R5054" t="s">
        <v>17378</v>
      </c>
      <c r="S5054" t="s">
        <v>6</v>
      </c>
      <c r="T5054" t="s">
        <v>200</v>
      </c>
      <c r="U5054">
        <v>61235</v>
      </c>
      <c r="V5054" t="s">
        <v>25827</v>
      </c>
      <c r="W5054" t="s">
        <v>25853</v>
      </c>
    </row>
    <row r="5055" spans="2:23">
      <c r="B5055" t="s">
        <v>17379</v>
      </c>
      <c r="C5055" t="s">
        <v>17378</v>
      </c>
      <c r="D5055" t="s">
        <v>6</v>
      </c>
      <c r="E5055" t="s">
        <v>17377</v>
      </c>
      <c r="F5055" t="str">
        <f>INDEX(Schools!B:B,MATCH(schools[[#This Row],[Address]],Schools!H:H,))</f>
        <v>ROE</v>
      </c>
      <c r="G5055">
        <v>41.417033000000004</v>
      </c>
      <c r="H5055">
        <v>-90.015601000000004</v>
      </c>
      <c r="I5055">
        <v>1</v>
      </c>
      <c r="J5055" t="s">
        <v>25850</v>
      </c>
      <c r="K5055" t="s">
        <v>17379</v>
      </c>
      <c r="M5055" t="s">
        <v>30097</v>
      </c>
      <c r="N5055">
        <v>107</v>
      </c>
      <c r="O5055" t="s">
        <v>27307</v>
      </c>
      <c r="R5055" t="s">
        <v>17378</v>
      </c>
      <c r="S5055" t="s">
        <v>6</v>
      </c>
      <c r="T5055" t="s">
        <v>200</v>
      </c>
      <c r="U5055">
        <v>61235</v>
      </c>
      <c r="V5055" t="s">
        <v>25827</v>
      </c>
      <c r="W5055" t="s">
        <v>25853</v>
      </c>
    </row>
    <row r="5056" spans="2:23">
      <c r="B5056" t="s">
        <v>17376</v>
      </c>
      <c r="C5056" t="s">
        <v>13409</v>
      </c>
      <c r="D5056" t="s">
        <v>6</v>
      </c>
      <c r="E5056" t="s">
        <v>17374</v>
      </c>
      <c r="F5056" t="str">
        <f>INDEX(Schools!B:B,MATCH(schools[[#This Row],[Address]],Schools!H:H,))</f>
        <v>ROE</v>
      </c>
      <c r="G5056">
        <v>37.770873999999999</v>
      </c>
      <c r="H5056">
        <v>-89.361700999999996</v>
      </c>
      <c r="I5056">
        <v>0.8</v>
      </c>
      <c r="J5056" t="s">
        <v>25850</v>
      </c>
      <c r="K5056" t="s">
        <v>30098</v>
      </c>
      <c r="M5056" t="s">
        <v>28459</v>
      </c>
      <c r="N5056">
        <v>101</v>
      </c>
      <c r="O5056" t="s">
        <v>30099</v>
      </c>
      <c r="R5056" t="s">
        <v>13409</v>
      </c>
      <c r="S5056" t="s">
        <v>6</v>
      </c>
      <c r="T5056" t="s">
        <v>206</v>
      </c>
      <c r="U5056">
        <v>62966</v>
      </c>
      <c r="V5056" t="s">
        <v>25827</v>
      </c>
      <c r="W5056" t="s">
        <v>25853</v>
      </c>
    </row>
    <row r="5057" spans="2:23">
      <c r="B5057" t="s">
        <v>17375</v>
      </c>
      <c r="C5057" t="s">
        <v>13409</v>
      </c>
      <c r="D5057" t="s">
        <v>6</v>
      </c>
      <c r="E5057" t="s">
        <v>17374</v>
      </c>
      <c r="F5057" t="str">
        <f>INDEX(Schools!B:B,MATCH(schools[[#This Row],[Address]],Schools!H:H,))</f>
        <v>Reg Prg</v>
      </c>
      <c r="G5057">
        <v>37.771585000000002</v>
      </c>
      <c r="H5057">
        <v>-89.361690999999993</v>
      </c>
      <c r="I5057">
        <v>0.8</v>
      </c>
      <c r="J5057" t="s">
        <v>25850</v>
      </c>
      <c r="K5057" t="s">
        <v>30100</v>
      </c>
      <c r="M5057" t="s">
        <v>28459</v>
      </c>
      <c r="N5057">
        <v>143</v>
      </c>
      <c r="O5057" t="s">
        <v>30099</v>
      </c>
      <c r="R5057" t="s">
        <v>13409</v>
      </c>
      <c r="S5057" t="s">
        <v>6</v>
      </c>
      <c r="T5057" t="s">
        <v>206</v>
      </c>
      <c r="U5057">
        <v>62966</v>
      </c>
      <c r="V5057" t="s">
        <v>25827</v>
      </c>
      <c r="W5057" t="s">
        <v>25853</v>
      </c>
    </row>
    <row r="5058" spans="2:23">
      <c r="B5058" t="s">
        <v>17376</v>
      </c>
      <c r="C5058" t="s">
        <v>13409</v>
      </c>
      <c r="D5058" t="s">
        <v>6</v>
      </c>
      <c r="E5058" t="s">
        <v>17374</v>
      </c>
      <c r="F5058" t="str">
        <f>INDEX(Schools!B:B,MATCH(schools[[#This Row],[Address]],Schools!H:H,))</f>
        <v>ROE</v>
      </c>
      <c r="G5058">
        <v>37.770873999999999</v>
      </c>
      <c r="H5058">
        <v>-89.361700999999996</v>
      </c>
      <c r="I5058">
        <v>0.8</v>
      </c>
      <c r="J5058" t="s">
        <v>25850</v>
      </c>
      <c r="K5058" t="s">
        <v>30098</v>
      </c>
      <c r="M5058" t="s">
        <v>28459</v>
      </c>
      <c r="N5058">
        <v>101</v>
      </c>
      <c r="O5058" t="s">
        <v>30099</v>
      </c>
      <c r="R5058" t="s">
        <v>13409</v>
      </c>
      <c r="S5058" t="s">
        <v>6</v>
      </c>
      <c r="T5058" t="s">
        <v>206</v>
      </c>
      <c r="U5058">
        <v>62966</v>
      </c>
      <c r="V5058" t="s">
        <v>25827</v>
      </c>
      <c r="W5058" t="s">
        <v>25853</v>
      </c>
    </row>
    <row r="5059" spans="2:23">
      <c r="B5059" t="s">
        <v>17375</v>
      </c>
      <c r="C5059" t="s">
        <v>13409</v>
      </c>
      <c r="D5059" t="s">
        <v>6</v>
      </c>
      <c r="E5059" t="s">
        <v>17374</v>
      </c>
      <c r="F5059" t="str">
        <f>INDEX(Schools!B:B,MATCH(schools[[#This Row],[Address]],Schools!H:H,))</f>
        <v>Reg Prg</v>
      </c>
      <c r="G5059">
        <v>37.771585000000002</v>
      </c>
      <c r="H5059">
        <v>-89.361690999999993</v>
      </c>
      <c r="I5059">
        <v>0.8</v>
      </c>
      <c r="J5059" t="s">
        <v>25850</v>
      </c>
      <c r="K5059" t="s">
        <v>30100</v>
      </c>
      <c r="M5059" t="s">
        <v>28459</v>
      </c>
      <c r="N5059">
        <v>143</v>
      </c>
      <c r="O5059" t="s">
        <v>30099</v>
      </c>
      <c r="R5059" t="s">
        <v>13409</v>
      </c>
      <c r="S5059" t="s">
        <v>6</v>
      </c>
      <c r="T5059" t="s">
        <v>206</v>
      </c>
      <c r="U5059">
        <v>62966</v>
      </c>
      <c r="V5059" t="s">
        <v>25827</v>
      </c>
      <c r="W5059" t="s">
        <v>25853</v>
      </c>
    </row>
    <row r="5060" spans="2:23">
      <c r="B5060" t="s">
        <v>17373</v>
      </c>
      <c r="C5060" t="s">
        <v>13541</v>
      </c>
      <c r="D5060" t="s">
        <v>6</v>
      </c>
      <c r="E5060" t="s">
        <v>17372</v>
      </c>
      <c r="F5060" t="str">
        <f>INDEX(Schools!B:B,MATCH(schools[[#This Row],[Address]],Schools!H:H,))</f>
        <v>Sch</v>
      </c>
      <c r="G5060">
        <v>38.007693000000003</v>
      </c>
      <c r="H5060">
        <v>-89.232398000000003</v>
      </c>
      <c r="I5060">
        <v>1</v>
      </c>
      <c r="J5060" t="s">
        <v>25850</v>
      </c>
      <c r="K5060" t="s">
        <v>17373</v>
      </c>
      <c r="M5060" t="s">
        <v>28474</v>
      </c>
      <c r="N5060">
        <v>500</v>
      </c>
      <c r="O5060" t="s">
        <v>26875</v>
      </c>
      <c r="R5060" t="s">
        <v>13541</v>
      </c>
      <c r="S5060" t="s">
        <v>6</v>
      </c>
      <c r="T5060" t="s">
        <v>262</v>
      </c>
      <c r="U5060">
        <v>62832</v>
      </c>
      <c r="V5060" t="s">
        <v>25827</v>
      </c>
      <c r="W5060" t="s">
        <v>25853</v>
      </c>
    </row>
    <row r="5061" spans="2:23">
      <c r="B5061" t="s">
        <v>17371</v>
      </c>
      <c r="C5061" t="s">
        <v>13635</v>
      </c>
      <c r="D5061" t="s">
        <v>6</v>
      </c>
      <c r="E5061" t="s">
        <v>17370</v>
      </c>
      <c r="F5061" t="str">
        <f>INDEX(Schools!B:B,MATCH(schools[[#This Row],[Address]],Schools!H:H,))</f>
        <v>ROE</v>
      </c>
      <c r="G5061">
        <v>41.888266000000002</v>
      </c>
      <c r="H5061">
        <v>-88.305446000000003</v>
      </c>
      <c r="I5061">
        <v>1</v>
      </c>
      <c r="J5061" t="s">
        <v>25824</v>
      </c>
      <c r="K5061" t="s">
        <v>17371</v>
      </c>
      <c r="M5061" t="s">
        <v>28532</v>
      </c>
      <c r="N5061">
        <v>28</v>
      </c>
      <c r="O5061" t="s">
        <v>25965</v>
      </c>
      <c r="R5061" t="s">
        <v>13635</v>
      </c>
      <c r="S5061" t="s">
        <v>6</v>
      </c>
      <c r="T5061" t="s">
        <v>2646</v>
      </c>
      <c r="U5061">
        <v>60134</v>
      </c>
      <c r="V5061" t="s">
        <v>25827</v>
      </c>
      <c r="W5061" t="s">
        <v>13730</v>
      </c>
    </row>
    <row r="5062" spans="2:23">
      <c r="B5062" t="s">
        <v>17354</v>
      </c>
      <c r="C5062" t="s">
        <v>13467</v>
      </c>
      <c r="D5062" t="s">
        <v>6</v>
      </c>
      <c r="E5062" t="s">
        <v>17353</v>
      </c>
      <c r="F5062" t="str">
        <f>INDEX(Schools!B:B,MATCH(schools[[#This Row],[Address]],Schools!H:H,))</f>
        <v>Sch</v>
      </c>
      <c r="G5062">
        <v>42.036552</v>
      </c>
      <c r="H5062">
        <v>-88.276066999999998</v>
      </c>
      <c r="I5062">
        <v>1</v>
      </c>
      <c r="J5062" t="s">
        <v>25824</v>
      </c>
      <c r="K5062" t="s">
        <v>17354</v>
      </c>
      <c r="M5062" t="s">
        <v>28494</v>
      </c>
      <c r="N5062">
        <v>46</v>
      </c>
      <c r="O5062" t="s">
        <v>28547</v>
      </c>
      <c r="R5062" t="s">
        <v>13467</v>
      </c>
      <c r="S5062" t="s">
        <v>6</v>
      </c>
      <c r="T5062" t="s">
        <v>2646</v>
      </c>
      <c r="U5062">
        <v>60120</v>
      </c>
      <c r="V5062" t="s">
        <v>25827</v>
      </c>
      <c r="W5062" t="s">
        <v>13730</v>
      </c>
    </row>
    <row r="5063" spans="2:23">
      <c r="B5063" t="s">
        <v>17369</v>
      </c>
      <c r="C5063" t="s">
        <v>13469</v>
      </c>
      <c r="D5063" t="s">
        <v>6</v>
      </c>
      <c r="E5063" t="s">
        <v>17368</v>
      </c>
      <c r="F5063" t="str">
        <f>INDEX(Schools!B:B,MATCH(schools[[#This Row],[Address]],Schools!H:H,))</f>
        <v>Reg Prg</v>
      </c>
      <c r="G5063">
        <v>41.790965999999997</v>
      </c>
      <c r="H5063">
        <v>-88.281317000000001</v>
      </c>
      <c r="I5063">
        <v>1</v>
      </c>
      <c r="J5063" t="s">
        <v>25824</v>
      </c>
      <c r="K5063" t="s">
        <v>17369</v>
      </c>
      <c r="M5063" t="s">
        <v>28575</v>
      </c>
      <c r="N5063">
        <v>1685</v>
      </c>
      <c r="O5063" t="s">
        <v>28579</v>
      </c>
      <c r="R5063" t="s">
        <v>13469</v>
      </c>
      <c r="S5063" t="s">
        <v>6</v>
      </c>
      <c r="T5063" t="s">
        <v>2646</v>
      </c>
      <c r="U5063">
        <v>60505</v>
      </c>
      <c r="V5063" t="s">
        <v>25827</v>
      </c>
      <c r="W5063" t="s">
        <v>28080</v>
      </c>
    </row>
    <row r="5064" spans="2:23">
      <c r="B5064" t="s">
        <v>17365</v>
      </c>
      <c r="C5064" t="s">
        <v>15579</v>
      </c>
      <c r="D5064" t="s">
        <v>6</v>
      </c>
      <c r="E5064" t="s">
        <v>17364</v>
      </c>
      <c r="F5064" t="str">
        <f>INDEX(Schools!B:B,MATCH(schools[[#This Row],[Address]],Schools!H:H,))</f>
        <v>Reg Prg</v>
      </c>
      <c r="G5064">
        <v>41.906821000000001</v>
      </c>
      <c r="H5064">
        <v>-88.293792999999994</v>
      </c>
      <c r="I5064">
        <v>1</v>
      </c>
      <c r="J5064" t="s">
        <v>25824</v>
      </c>
      <c r="K5064" t="s">
        <v>17365</v>
      </c>
      <c r="M5064" t="s">
        <v>28649</v>
      </c>
      <c r="N5064">
        <v>1304</v>
      </c>
      <c r="O5064" t="s">
        <v>30101</v>
      </c>
      <c r="R5064" t="s">
        <v>13728</v>
      </c>
      <c r="S5064" t="s">
        <v>6</v>
      </c>
      <c r="T5064" t="s">
        <v>2646</v>
      </c>
      <c r="U5064">
        <v>60174</v>
      </c>
      <c r="V5064" t="s">
        <v>25827</v>
      </c>
      <c r="W5064" t="s">
        <v>13730</v>
      </c>
    </row>
    <row r="5065" spans="2:23">
      <c r="B5065" t="s">
        <v>17367</v>
      </c>
      <c r="C5065" t="s">
        <v>17356</v>
      </c>
      <c r="D5065" t="s">
        <v>6</v>
      </c>
      <c r="E5065" t="s">
        <v>17366</v>
      </c>
      <c r="F5065" t="str">
        <f>INDEX(Schools!B:B,MATCH(schools[[#This Row],[Address]],Schools!H:H,))</f>
        <v>Sch</v>
      </c>
      <c r="G5065">
        <v>42.108701000000003</v>
      </c>
      <c r="H5065">
        <v>-88.275523000000007</v>
      </c>
      <c r="I5065">
        <v>1</v>
      </c>
      <c r="J5065" t="s">
        <v>25850</v>
      </c>
      <c r="K5065" t="s">
        <v>17367</v>
      </c>
      <c r="M5065" t="s">
        <v>28593</v>
      </c>
      <c r="N5065">
        <v>300</v>
      </c>
      <c r="O5065" t="s">
        <v>28598</v>
      </c>
      <c r="R5065" t="s">
        <v>17356</v>
      </c>
      <c r="S5065" t="s">
        <v>6</v>
      </c>
      <c r="T5065" t="s">
        <v>2646</v>
      </c>
      <c r="U5065">
        <v>60110</v>
      </c>
      <c r="V5065" t="s">
        <v>25827</v>
      </c>
      <c r="W5065" t="s">
        <v>25853</v>
      </c>
    </row>
    <row r="5066" spans="2:23">
      <c r="B5066" t="s">
        <v>17363</v>
      </c>
      <c r="C5066" t="s">
        <v>13469</v>
      </c>
      <c r="D5066" t="s">
        <v>6</v>
      </c>
      <c r="E5066" t="s">
        <v>17362</v>
      </c>
      <c r="F5066" t="str">
        <f>INDEX(Schools!B:B,MATCH(schools[[#This Row],[Address]],Schools!H:H,))</f>
        <v>Sch</v>
      </c>
      <c r="G5066">
        <v>41.763648000000003</v>
      </c>
      <c r="H5066">
        <v>-88.361744000000002</v>
      </c>
      <c r="I5066">
        <v>1</v>
      </c>
      <c r="J5066" t="s">
        <v>25824</v>
      </c>
      <c r="K5066" t="s">
        <v>17363</v>
      </c>
      <c r="M5066" t="s">
        <v>28558</v>
      </c>
      <c r="N5066">
        <v>1870</v>
      </c>
      <c r="O5066" t="s">
        <v>28568</v>
      </c>
      <c r="R5066" t="s">
        <v>13469</v>
      </c>
      <c r="S5066" t="s">
        <v>6</v>
      </c>
      <c r="T5066" t="s">
        <v>2646</v>
      </c>
      <c r="U5066">
        <v>60506</v>
      </c>
      <c r="V5066" t="s">
        <v>25827</v>
      </c>
      <c r="W5066" t="s">
        <v>28080</v>
      </c>
    </row>
    <row r="5067" spans="2:23">
      <c r="B5067" t="s">
        <v>17365</v>
      </c>
      <c r="C5067" t="s">
        <v>15579</v>
      </c>
      <c r="D5067" t="s">
        <v>6</v>
      </c>
      <c r="E5067" t="s">
        <v>17364</v>
      </c>
      <c r="F5067" t="str">
        <f>INDEX(Schools!B:B,MATCH(schools[[#This Row],[Address]],Schools!H:H,))</f>
        <v>Reg Prg</v>
      </c>
      <c r="G5067">
        <v>41.906821000000001</v>
      </c>
      <c r="H5067">
        <v>-88.293792999999994</v>
      </c>
      <c r="I5067">
        <v>1</v>
      </c>
      <c r="J5067" t="s">
        <v>25824</v>
      </c>
      <c r="K5067" t="s">
        <v>17365</v>
      </c>
      <c r="M5067" t="s">
        <v>28649</v>
      </c>
      <c r="N5067">
        <v>1304</v>
      </c>
      <c r="O5067" t="s">
        <v>30101</v>
      </c>
      <c r="R5067" t="s">
        <v>13728</v>
      </c>
      <c r="S5067" t="s">
        <v>6</v>
      </c>
      <c r="T5067" t="s">
        <v>2646</v>
      </c>
      <c r="U5067">
        <v>60174</v>
      </c>
      <c r="V5067" t="s">
        <v>25827</v>
      </c>
      <c r="W5067" t="s">
        <v>13730</v>
      </c>
    </row>
    <row r="5068" spans="2:23">
      <c r="B5068" t="s">
        <v>17363</v>
      </c>
      <c r="C5068" t="s">
        <v>13469</v>
      </c>
      <c r="D5068" t="s">
        <v>6</v>
      </c>
      <c r="E5068" t="s">
        <v>17362</v>
      </c>
      <c r="F5068" t="str">
        <f>INDEX(Schools!B:B,MATCH(schools[[#This Row],[Address]],Schools!H:H,))</f>
        <v>Sch</v>
      </c>
      <c r="G5068">
        <v>41.763648000000003</v>
      </c>
      <c r="H5068">
        <v>-88.361744000000002</v>
      </c>
      <c r="I5068">
        <v>1</v>
      </c>
      <c r="J5068" t="s">
        <v>25824</v>
      </c>
      <c r="K5068" t="s">
        <v>17363</v>
      </c>
      <c r="M5068" t="s">
        <v>28558</v>
      </c>
      <c r="N5068">
        <v>1870</v>
      </c>
      <c r="O5068" t="s">
        <v>28568</v>
      </c>
      <c r="R5068" t="s">
        <v>13469</v>
      </c>
      <c r="S5068" t="s">
        <v>6</v>
      </c>
      <c r="T5068" t="s">
        <v>2646</v>
      </c>
      <c r="U5068">
        <v>60506</v>
      </c>
      <c r="V5068" t="s">
        <v>25827</v>
      </c>
      <c r="W5068" t="s">
        <v>28080</v>
      </c>
    </row>
    <row r="5069" spans="2:23">
      <c r="B5069" t="s">
        <v>17361</v>
      </c>
      <c r="C5069" t="s">
        <v>15537</v>
      </c>
      <c r="D5069" t="s">
        <v>6</v>
      </c>
      <c r="E5069" t="s">
        <v>17360</v>
      </c>
      <c r="F5069" t="str">
        <f>INDEX(Schools!B:B,MATCH(schools[[#This Row],[Address]],Schools!H:H,))</f>
        <v>Sch</v>
      </c>
      <c r="G5069">
        <v>41.847963</v>
      </c>
      <c r="H5069">
        <v>-88.329950999999994</v>
      </c>
      <c r="I5069">
        <v>1</v>
      </c>
      <c r="J5069" t="s">
        <v>25824</v>
      </c>
      <c r="K5069" t="s">
        <v>17361</v>
      </c>
      <c r="M5069" t="s">
        <v>28550</v>
      </c>
      <c r="N5069">
        <v>1201</v>
      </c>
      <c r="O5069" t="s">
        <v>25875</v>
      </c>
      <c r="R5069" t="s">
        <v>15537</v>
      </c>
      <c r="S5069" t="s">
        <v>6</v>
      </c>
      <c r="T5069" t="s">
        <v>2646</v>
      </c>
      <c r="U5069">
        <v>60510</v>
      </c>
      <c r="V5069" t="s">
        <v>25827</v>
      </c>
      <c r="W5069" t="s">
        <v>13730</v>
      </c>
    </row>
    <row r="5070" spans="2:23">
      <c r="B5070" t="s">
        <v>17359</v>
      </c>
      <c r="C5070" t="s">
        <v>17356</v>
      </c>
      <c r="D5070" t="s">
        <v>6</v>
      </c>
      <c r="E5070" t="s">
        <v>17358</v>
      </c>
      <c r="F5070" t="str">
        <f>INDEX(Schools!B:B,MATCH(schools[[#This Row],[Address]],Schools!H:H,))</f>
        <v>Sch</v>
      </c>
      <c r="G5070">
        <v>42.107787999999999</v>
      </c>
      <c r="H5070">
        <v>-88.274175</v>
      </c>
      <c r="I5070">
        <v>1</v>
      </c>
      <c r="J5070" t="s">
        <v>25824</v>
      </c>
      <c r="K5070" t="s">
        <v>17359</v>
      </c>
      <c r="M5070" t="s">
        <v>28593</v>
      </c>
      <c r="N5070">
        <v>100</v>
      </c>
      <c r="O5070" t="s">
        <v>28598</v>
      </c>
      <c r="R5070" t="s">
        <v>17356</v>
      </c>
      <c r="S5070" t="s">
        <v>6</v>
      </c>
      <c r="T5070" t="s">
        <v>2646</v>
      </c>
      <c r="U5070">
        <v>60110</v>
      </c>
      <c r="V5070" t="s">
        <v>25827</v>
      </c>
      <c r="W5070" t="s">
        <v>13730</v>
      </c>
    </row>
    <row r="5071" spans="2:23">
      <c r="B5071" t="s">
        <v>17357</v>
      </c>
      <c r="C5071" t="s">
        <v>17356</v>
      </c>
      <c r="D5071" t="s">
        <v>6</v>
      </c>
      <c r="E5071" t="s">
        <v>17355</v>
      </c>
      <c r="F5071" t="str">
        <f>INDEX(Schools!B:B,MATCH(schools[[#This Row],[Address]],Schools!H:H,))</f>
        <v>Sch</v>
      </c>
      <c r="G5071">
        <v>42.133679000000001</v>
      </c>
      <c r="H5071">
        <v>-88.269856000000004</v>
      </c>
      <c r="I5071">
        <v>1</v>
      </c>
      <c r="J5071" t="s">
        <v>25824</v>
      </c>
      <c r="K5071" t="s">
        <v>17357</v>
      </c>
      <c r="M5071" t="s">
        <v>28593</v>
      </c>
      <c r="N5071">
        <v>1500</v>
      </c>
      <c r="O5071" t="s">
        <v>28594</v>
      </c>
      <c r="R5071" t="s">
        <v>17356</v>
      </c>
      <c r="S5071" t="s">
        <v>6</v>
      </c>
      <c r="T5071" t="s">
        <v>2646</v>
      </c>
      <c r="U5071">
        <v>60110</v>
      </c>
      <c r="V5071" t="s">
        <v>25827</v>
      </c>
      <c r="W5071" t="s">
        <v>13730</v>
      </c>
    </row>
    <row r="5072" spans="2:23">
      <c r="B5072" t="s">
        <v>17354</v>
      </c>
      <c r="C5072" t="s">
        <v>13467</v>
      </c>
      <c r="D5072" t="s">
        <v>6</v>
      </c>
      <c r="E5072" t="s">
        <v>17353</v>
      </c>
      <c r="F5072" t="str">
        <f>INDEX(Schools!B:B,MATCH(schools[[#This Row],[Address]],Schools!H:H,))</f>
        <v>Sch</v>
      </c>
      <c r="G5072">
        <v>42.036552</v>
      </c>
      <c r="H5072">
        <v>-88.276066999999998</v>
      </c>
      <c r="I5072">
        <v>1</v>
      </c>
      <c r="J5072" t="s">
        <v>25824</v>
      </c>
      <c r="K5072" t="s">
        <v>17354</v>
      </c>
      <c r="M5072" t="s">
        <v>28494</v>
      </c>
      <c r="N5072">
        <v>46</v>
      </c>
      <c r="O5072" t="s">
        <v>28547</v>
      </c>
      <c r="R5072" t="s">
        <v>13467</v>
      </c>
      <c r="S5072" t="s">
        <v>6</v>
      </c>
      <c r="T5072" t="s">
        <v>2646</v>
      </c>
      <c r="U5072">
        <v>60120</v>
      </c>
      <c r="V5072" t="s">
        <v>25827</v>
      </c>
      <c r="W5072" t="s">
        <v>13730</v>
      </c>
    </row>
    <row r="5073" spans="2:23">
      <c r="B5073" t="s">
        <v>17352</v>
      </c>
      <c r="C5073" t="s">
        <v>15251</v>
      </c>
      <c r="D5073" t="s">
        <v>6</v>
      </c>
      <c r="E5073" t="s">
        <v>17351</v>
      </c>
      <c r="F5073" t="str">
        <f>INDEX(Schools!B:B,MATCH(schools[[#This Row],[Address]],Schools!H:H,))</f>
        <v>Dist</v>
      </c>
      <c r="G5073">
        <v>42.161799999999999</v>
      </c>
      <c r="H5073">
        <v>-88.341228000000001</v>
      </c>
      <c r="I5073">
        <v>1</v>
      </c>
      <c r="J5073" t="s">
        <v>25824</v>
      </c>
      <c r="K5073" t="s">
        <v>17352</v>
      </c>
      <c r="M5073" t="s">
        <v>28591</v>
      </c>
      <c r="N5073">
        <v>2550</v>
      </c>
      <c r="O5073" t="s">
        <v>28592</v>
      </c>
      <c r="R5073" t="s">
        <v>15251</v>
      </c>
      <c r="S5073" t="s">
        <v>6</v>
      </c>
      <c r="T5073" t="s">
        <v>2682</v>
      </c>
      <c r="U5073">
        <v>60102</v>
      </c>
      <c r="V5073" t="s">
        <v>25827</v>
      </c>
      <c r="W5073" t="s">
        <v>14385</v>
      </c>
    </row>
    <row r="5074" spans="2:23">
      <c r="B5074" t="s">
        <v>17350</v>
      </c>
      <c r="C5074" t="s">
        <v>15537</v>
      </c>
      <c r="D5074" t="s">
        <v>6</v>
      </c>
      <c r="E5074" t="s">
        <v>17349</v>
      </c>
      <c r="F5074" t="str">
        <f>INDEX(Schools!B:B,MATCH(schools[[#This Row],[Address]],Schools!H:H,))</f>
        <v>Sch</v>
      </c>
      <c r="G5074">
        <v>41.830719000000002</v>
      </c>
      <c r="H5074">
        <v>-88.291916999999998</v>
      </c>
      <c r="I5074">
        <v>1</v>
      </c>
      <c r="J5074" t="s">
        <v>25824</v>
      </c>
      <c r="K5074" t="s">
        <v>17350</v>
      </c>
      <c r="M5074" t="s">
        <v>28550</v>
      </c>
      <c r="N5074">
        <v>1501</v>
      </c>
      <c r="O5074" t="s">
        <v>28552</v>
      </c>
      <c r="R5074" t="s">
        <v>15537</v>
      </c>
      <c r="S5074" t="s">
        <v>6</v>
      </c>
      <c r="T5074" t="s">
        <v>2646</v>
      </c>
      <c r="U5074">
        <v>60510</v>
      </c>
      <c r="V5074" t="s">
        <v>25827</v>
      </c>
      <c r="W5074" t="s">
        <v>13730</v>
      </c>
    </row>
    <row r="5075" spans="2:23">
      <c r="B5075" t="s">
        <v>17348</v>
      </c>
      <c r="C5075" t="s">
        <v>15579</v>
      </c>
      <c r="D5075" t="s">
        <v>6</v>
      </c>
      <c r="E5075" t="s">
        <v>17347</v>
      </c>
      <c r="F5075" t="str">
        <f>INDEX(Schools!B:B,MATCH(schools[[#This Row],[Address]],Schools!H:H,))</f>
        <v>Dist</v>
      </c>
      <c r="G5075">
        <v>41.910573999999997</v>
      </c>
      <c r="H5075">
        <v>-88.321231999999995</v>
      </c>
      <c r="I5075">
        <v>1</v>
      </c>
      <c r="J5075" t="s">
        <v>25824</v>
      </c>
      <c r="K5075" t="s">
        <v>17348</v>
      </c>
      <c r="M5075" t="s">
        <v>28649</v>
      </c>
      <c r="N5075">
        <v>201</v>
      </c>
      <c r="O5075" t="s">
        <v>27688</v>
      </c>
      <c r="R5075" t="s">
        <v>13728</v>
      </c>
      <c r="S5075" t="s">
        <v>6</v>
      </c>
      <c r="T5075" t="s">
        <v>2646</v>
      </c>
      <c r="U5075">
        <v>60174</v>
      </c>
      <c r="V5075" t="s">
        <v>25827</v>
      </c>
      <c r="W5075" t="s">
        <v>13730</v>
      </c>
    </row>
    <row r="5076" spans="2:23">
      <c r="B5076" t="s">
        <v>17348</v>
      </c>
      <c r="C5076" t="s">
        <v>15579</v>
      </c>
      <c r="D5076" t="s">
        <v>6</v>
      </c>
      <c r="E5076" t="s">
        <v>17347</v>
      </c>
      <c r="F5076" t="str">
        <f>INDEX(Schools!B:B,MATCH(schools[[#This Row],[Address]],Schools!H:H,))</f>
        <v>Dist</v>
      </c>
      <c r="G5076">
        <v>41.910573999999997</v>
      </c>
      <c r="H5076">
        <v>-88.321231999999995</v>
      </c>
      <c r="I5076">
        <v>1</v>
      </c>
      <c r="J5076" t="s">
        <v>25824</v>
      </c>
      <c r="K5076" t="s">
        <v>17348</v>
      </c>
      <c r="M5076" t="s">
        <v>28649</v>
      </c>
      <c r="N5076">
        <v>201</v>
      </c>
      <c r="O5076" t="s">
        <v>27688</v>
      </c>
      <c r="R5076" t="s">
        <v>13728</v>
      </c>
      <c r="S5076" t="s">
        <v>6</v>
      </c>
      <c r="T5076" t="s">
        <v>2646</v>
      </c>
      <c r="U5076">
        <v>60174</v>
      </c>
      <c r="V5076" t="s">
        <v>25827</v>
      </c>
      <c r="W5076" t="s">
        <v>13730</v>
      </c>
    </row>
    <row r="5077" spans="2:23">
      <c r="B5077" t="s">
        <v>17346</v>
      </c>
      <c r="C5077" t="s">
        <v>13635</v>
      </c>
      <c r="D5077" t="s">
        <v>6</v>
      </c>
      <c r="E5077" t="s">
        <v>17345</v>
      </c>
      <c r="F5077" t="str">
        <f>INDEX(Schools!B:B,MATCH(schools[[#This Row],[Address]],Schools!H:H,))</f>
        <v>Sch</v>
      </c>
      <c r="G5077">
        <v>41.893568000000002</v>
      </c>
      <c r="H5077">
        <v>-88.317363999999998</v>
      </c>
      <c r="I5077">
        <v>1</v>
      </c>
      <c r="J5077" t="s">
        <v>25824</v>
      </c>
      <c r="K5077" t="s">
        <v>17346</v>
      </c>
      <c r="M5077" t="s">
        <v>28532</v>
      </c>
      <c r="N5077">
        <v>416</v>
      </c>
      <c r="O5077" t="s">
        <v>28672</v>
      </c>
      <c r="R5077" t="s">
        <v>13635</v>
      </c>
      <c r="S5077" t="s">
        <v>6</v>
      </c>
      <c r="T5077" t="s">
        <v>2646</v>
      </c>
      <c r="U5077">
        <v>60134</v>
      </c>
      <c r="V5077" t="s">
        <v>25827</v>
      </c>
      <c r="W5077" t="s">
        <v>13730</v>
      </c>
    </row>
    <row r="5078" spans="2:23">
      <c r="B5078" t="s">
        <v>17344</v>
      </c>
      <c r="C5078" t="s">
        <v>17161</v>
      </c>
      <c r="D5078" t="s">
        <v>6</v>
      </c>
      <c r="E5078">
        <v>60109</v>
      </c>
      <c r="F5078" t="str">
        <f>INDEX(Schools!B:B,MATCH(schools[[#This Row],[Address]],Schools!H:H,))</f>
        <v>Reg Prg</v>
      </c>
      <c r="G5078">
        <v>42.018020999999997</v>
      </c>
      <c r="H5078">
        <v>-88.484734000000003</v>
      </c>
      <c r="I5078">
        <v>1</v>
      </c>
      <c r="J5078" t="s">
        <v>25824</v>
      </c>
      <c r="K5078" t="s">
        <v>20386</v>
      </c>
      <c r="L5078" t="s">
        <v>30102</v>
      </c>
      <c r="M5078" t="s">
        <v>28625</v>
      </c>
      <c r="N5078" t="s">
        <v>28627</v>
      </c>
      <c r="O5078" t="s">
        <v>28628</v>
      </c>
      <c r="P5078" t="s">
        <v>28137</v>
      </c>
      <c r="Q5078" t="s">
        <v>30103</v>
      </c>
      <c r="R5078" t="s">
        <v>17161</v>
      </c>
      <c r="S5078" t="s">
        <v>6</v>
      </c>
      <c r="T5078" t="s">
        <v>2646</v>
      </c>
      <c r="U5078">
        <v>60109</v>
      </c>
      <c r="V5078" t="s">
        <v>25827</v>
      </c>
      <c r="W5078" t="s">
        <v>13730</v>
      </c>
    </row>
    <row r="5079" spans="2:23">
      <c r="B5079" t="s">
        <v>17343</v>
      </c>
      <c r="C5079" t="s">
        <v>15579</v>
      </c>
      <c r="D5079" t="s">
        <v>6</v>
      </c>
      <c r="E5079" t="s">
        <v>17342</v>
      </c>
      <c r="F5079" t="str">
        <f>INDEX(Schools!B:B,MATCH(schools[[#This Row],[Address]],Schools!H:H,))</f>
        <v>Sch</v>
      </c>
      <c r="G5079">
        <v>41.909395000000004</v>
      </c>
      <c r="H5079">
        <v>-88.324864000000005</v>
      </c>
      <c r="I5079">
        <v>1</v>
      </c>
      <c r="J5079" t="s">
        <v>25824</v>
      </c>
      <c r="K5079" t="s">
        <v>28667</v>
      </c>
      <c r="M5079" t="s">
        <v>28649</v>
      </c>
      <c r="N5079">
        <v>305</v>
      </c>
      <c r="O5079" t="s">
        <v>27002</v>
      </c>
      <c r="R5079" t="s">
        <v>13728</v>
      </c>
      <c r="S5079" t="s">
        <v>6</v>
      </c>
      <c r="T5079" t="s">
        <v>2646</v>
      </c>
      <c r="U5079">
        <v>60174</v>
      </c>
      <c r="V5079" t="s">
        <v>25827</v>
      </c>
      <c r="W5079" t="s">
        <v>13730</v>
      </c>
    </row>
    <row r="5080" spans="2:23">
      <c r="B5080" t="s">
        <v>17341</v>
      </c>
      <c r="C5080" t="s">
        <v>13443</v>
      </c>
      <c r="D5080" t="s">
        <v>6</v>
      </c>
      <c r="E5080" t="s">
        <v>17340</v>
      </c>
      <c r="F5080" t="str">
        <f>INDEX(Schools!B:B,MATCH(schools[[#This Row],[Address]],Schools!H:H,))</f>
        <v>ROE</v>
      </c>
      <c r="G5080">
        <v>41.080446000000002</v>
      </c>
      <c r="H5080">
        <v>-87.870839000000004</v>
      </c>
      <c r="I5080">
        <v>1</v>
      </c>
      <c r="J5080" t="s">
        <v>25824</v>
      </c>
      <c r="K5080" t="s">
        <v>17341</v>
      </c>
      <c r="M5080" t="s">
        <v>28715</v>
      </c>
      <c r="N5080">
        <v>1</v>
      </c>
      <c r="O5080" t="s">
        <v>30104</v>
      </c>
      <c r="R5080" t="s">
        <v>13443</v>
      </c>
      <c r="S5080" t="s">
        <v>6</v>
      </c>
      <c r="T5080" t="s">
        <v>2649</v>
      </c>
      <c r="U5080">
        <v>60901</v>
      </c>
      <c r="V5080" t="s">
        <v>25827</v>
      </c>
      <c r="W5080" t="s">
        <v>13443</v>
      </c>
    </row>
    <row r="5081" spans="2:23">
      <c r="B5081" t="s">
        <v>17339</v>
      </c>
      <c r="C5081" t="s">
        <v>13443</v>
      </c>
      <c r="D5081" t="s">
        <v>6</v>
      </c>
      <c r="E5081" t="s">
        <v>17338</v>
      </c>
      <c r="F5081" t="str">
        <f>INDEX(Schools!B:B,MATCH(schools[[#This Row],[Address]],Schools!H:H,))</f>
        <v>Reg Prg</v>
      </c>
      <c r="G5081">
        <v>41.081302999999998</v>
      </c>
      <c r="H5081">
        <v>-87.871399999999994</v>
      </c>
      <c r="I5081">
        <v>0.6</v>
      </c>
      <c r="J5081" t="s">
        <v>25860</v>
      </c>
      <c r="K5081" t="s">
        <v>30105</v>
      </c>
      <c r="M5081" t="s">
        <v>28715</v>
      </c>
      <c r="N5081">
        <v>55</v>
      </c>
      <c r="O5081" t="s">
        <v>30106</v>
      </c>
      <c r="R5081" t="s">
        <v>13443</v>
      </c>
      <c r="S5081" t="s">
        <v>6</v>
      </c>
      <c r="T5081" t="s">
        <v>2649</v>
      </c>
      <c r="U5081">
        <v>60901</v>
      </c>
      <c r="V5081" t="s">
        <v>25827</v>
      </c>
      <c r="W5081" t="s">
        <v>13443</v>
      </c>
    </row>
    <row r="5082" spans="2:23">
      <c r="B5082" t="s">
        <v>17339</v>
      </c>
      <c r="C5082" t="s">
        <v>13443</v>
      </c>
      <c r="D5082" t="s">
        <v>6</v>
      </c>
      <c r="E5082" t="s">
        <v>17338</v>
      </c>
      <c r="F5082" t="str">
        <f>INDEX(Schools!B:B,MATCH(schools[[#This Row],[Address]],Schools!H:H,))</f>
        <v>Reg Prg</v>
      </c>
      <c r="G5082">
        <v>41.081302999999998</v>
      </c>
      <c r="H5082">
        <v>-87.871399999999994</v>
      </c>
      <c r="I5082">
        <v>0.6</v>
      </c>
      <c r="J5082" t="s">
        <v>25860</v>
      </c>
      <c r="K5082" t="s">
        <v>30105</v>
      </c>
      <c r="M5082" t="s">
        <v>28715</v>
      </c>
      <c r="N5082">
        <v>55</v>
      </c>
      <c r="O5082" t="s">
        <v>30106</v>
      </c>
      <c r="R5082" t="s">
        <v>13443</v>
      </c>
      <c r="S5082" t="s">
        <v>6</v>
      </c>
      <c r="T5082" t="s">
        <v>2649</v>
      </c>
      <c r="U5082">
        <v>60901</v>
      </c>
      <c r="V5082" t="s">
        <v>25827</v>
      </c>
      <c r="W5082" t="s">
        <v>13443</v>
      </c>
    </row>
    <row r="5083" spans="2:23">
      <c r="B5083" t="s">
        <v>17337</v>
      </c>
      <c r="C5083" t="s">
        <v>13397</v>
      </c>
      <c r="D5083" t="s">
        <v>6</v>
      </c>
      <c r="E5083" t="s">
        <v>17336</v>
      </c>
      <c r="F5083" t="str">
        <f>INDEX(Schools!B:B,MATCH(schools[[#This Row],[Address]],Schools!H:H,))</f>
        <v>ROE</v>
      </c>
      <c r="G5083">
        <v>40.957397999999998</v>
      </c>
      <c r="H5083">
        <v>-90.353684000000001</v>
      </c>
      <c r="I5083">
        <v>1</v>
      </c>
      <c r="J5083" t="s">
        <v>25824</v>
      </c>
      <c r="K5083" t="s">
        <v>17337</v>
      </c>
      <c r="M5083" t="s">
        <v>28758</v>
      </c>
      <c r="N5083">
        <v>932</v>
      </c>
      <c r="O5083" t="s">
        <v>25844</v>
      </c>
      <c r="R5083" t="s">
        <v>13397</v>
      </c>
      <c r="S5083" t="s">
        <v>6</v>
      </c>
      <c r="T5083" t="s">
        <v>2657</v>
      </c>
      <c r="U5083">
        <v>61401</v>
      </c>
      <c r="V5083" t="s">
        <v>25827</v>
      </c>
      <c r="W5083" t="s">
        <v>13726</v>
      </c>
    </row>
    <row r="5084" spans="2:23">
      <c r="B5084" t="s">
        <v>17337</v>
      </c>
      <c r="C5084" t="s">
        <v>13397</v>
      </c>
      <c r="D5084" t="s">
        <v>6</v>
      </c>
      <c r="E5084" t="s">
        <v>17336</v>
      </c>
      <c r="F5084" t="str">
        <f>INDEX(Schools!B:B,MATCH(schools[[#This Row],[Address]],Schools!H:H,))</f>
        <v>ROE</v>
      </c>
      <c r="G5084">
        <v>40.957397999999998</v>
      </c>
      <c r="H5084">
        <v>-90.353684000000001</v>
      </c>
      <c r="I5084">
        <v>1</v>
      </c>
      <c r="J5084" t="s">
        <v>25824</v>
      </c>
      <c r="K5084" t="s">
        <v>17337</v>
      </c>
      <c r="M5084" t="s">
        <v>28758</v>
      </c>
      <c r="N5084">
        <v>932</v>
      </c>
      <c r="O5084" t="s">
        <v>25844</v>
      </c>
      <c r="R5084" t="s">
        <v>13397</v>
      </c>
      <c r="S5084" t="s">
        <v>6</v>
      </c>
      <c r="T5084" t="s">
        <v>2657</v>
      </c>
      <c r="U5084">
        <v>61401</v>
      </c>
      <c r="V5084" t="s">
        <v>25827</v>
      </c>
      <c r="W5084" t="s">
        <v>13726</v>
      </c>
    </row>
    <row r="5085" spans="2:23">
      <c r="B5085" t="s">
        <v>17337</v>
      </c>
      <c r="C5085" t="s">
        <v>13397</v>
      </c>
      <c r="D5085" t="s">
        <v>6</v>
      </c>
      <c r="E5085" t="s">
        <v>17336</v>
      </c>
      <c r="F5085" t="str">
        <f>INDEX(Schools!B:B,MATCH(schools[[#This Row],[Address]],Schools!H:H,))</f>
        <v>ROE</v>
      </c>
      <c r="G5085">
        <v>40.957397999999998</v>
      </c>
      <c r="H5085">
        <v>-90.353684000000001</v>
      </c>
      <c r="I5085">
        <v>1</v>
      </c>
      <c r="J5085" t="s">
        <v>25824</v>
      </c>
      <c r="K5085" t="s">
        <v>17337</v>
      </c>
      <c r="M5085" t="s">
        <v>28758</v>
      </c>
      <c r="N5085">
        <v>932</v>
      </c>
      <c r="O5085" t="s">
        <v>25844</v>
      </c>
      <c r="R5085" t="s">
        <v>13397</v>
      </c>
      <c r="S5085" t="s">
        <v>6</v>
      </c>
      <c r="T5085" t="s">
        <v>2657</v>
      </c>
      <c r="U5085">
        <v>61401</v>
      </c>
      <c r="V5085" t="s">
        <v>25827</v>
      </c>
      <c r="W5085" t="s">
        <v>13726</v>
      </c>
    </row>
    <row r="5086" spans="2:23">
      <c r="B5086" t="s">
        <v>17337</v>
      </c>
      <c r="C5086" t="s">
        <v>13397</v>
      </c>
      <c r="D5086" t="s">
        <v>6</v>
      </c>
      <c r="E5086" t="s">
        <v>17336</v>
      </c>
      <c r="F5086" t="str">
        <f>INDEX(Schools!B:B,MATCH(schools[[#This Row],[Address]],Schools!H:H,))</f>
        <v>ROE</v>
      </c>
      <c r="G5086">
        <v>40.957397999999998</v>
      </c>
      <c r="H5086">
        <v>-90.353684000000001</v>
      </c>
      <c r="I5086">
        <v>1</v>
      </c>
      <c r="J5086" t="s">
        <v>25824</v>
      </c>
      <c r="K5086" t="s">
        <v>17337</v>
      </c>
      <c r="M5086" t="s">
        <v>28758</v>
      </c>
      <c r="N5086">
        <v>932</v>
      </c>
      <c r="O5086" t="s">
        <v>25844</v>
      </c>
      <c r="R5086" t="s">
        <v>13397</v>
      </c>
      <c r="S5086" t="s">
        <v>6</v>
      </c>
      <c r="T5086" t="s">
        <v>2657</v>
      </c>
      <c r="U5086">
        <v>61401</v>
      </c>
      <c r="V5086" t="s">
        <v>25827</v>
      </c>
      <c r="W5086" t="s">
        <v>13726</v>
      </c>
    </row>
    <row r="5087" spans="2:23">
      <c r="B5087" t="s">
        <v>17337</v>
      </c>
      <c r="C5087" t="s">
        <v>13397</v>
      </c>
      <c r="D5087" t="s">
        <v>6</v>
      </c>
      <c r="E5087" t="s">
        <v>17336</v>
      </c>
      <c r="F5087" t="str">
        <f>INDEX(Schools!B:B,MATCH(schools[[#This Row],[Address]],Schools!H:H,))</f>
        <v>ROE</v>
      </c>
      <c r="G5087">
        <v>40.957397999999998</v>
      </c>
      <c r="H5087">
        <v>-90.353684000000001</v>
      </c>
      <c r="I5087">
        <v>1</v>
      </c>
      <c r="J5087" t="s">
        <v>25824</v>
      </c>
      <c r="K5087" t="s">
        <v>17337</v>
      </c>
      <c r="M5087" t="s">
        <v>28758</v>
      </c>
      <c r="N5087">
        <v>932</v>
      </c>
      <c r="O5087" t="s">
        <v>25844</v>
      </c>
      <c r="R5087" t="s">
        <v>13397</v>
      </c>
      <c r="S5087" t="s">
        <v>6</v>
      </c>
      <c r="T5087" t="s">
        <v>2657</v>
      </c>
      <c r="U5087">
        <v>61401</v>
      </c>
      <c r="V5087" t="s">
        <v>25827</v>
      </c>
      <c r="W5087" t="s">
        <v>13726</v>
      </c>
    </row>
    <row r="5088" spans="2:23">
      <c r="B5088" t="s">
        <v>17337</v>
      </c>
      <c r="C5088" t="s">
        <v>13397</v>
      </c>
      <c r="D5088" t="s">
        <v>6</v>
      </c>
      <c r="E5088" t="s">
        <v>17336</v>
      </c>
      <c r="F5088" t="str">
        <f>INDEX(Schools!B:B,MATCH(schools[[#This Row],[Address]],Schools!H:H,))</f>
        <v>ROE</v>
      </c>
      <c r="G5088">
        <v>40.957397999999998</v>
      </c>
      <c r="H5088">
        <v>-90.353684000000001</v>
      </c>
      <c r="I5088">
        <v>1</v>
      </c>
      <c r="J5088" t="s">
        <v>25824</v>
      </c>
      <c r="K5088" t="s">
        <v>17337</v>
      </c>
      <c r="M5088" t="s">
        <v>28758</v>
      </c>
      <c r="N5088">
        <v>932</v>
      </c>
      <c r="O5088" t="s">
        <v>25844</v>
      </c>
      <c r="R5088" t="s">
        <v>13397</v>
      </c>
      <c r="S5088" t="s">
        <v>6</v>
      </c>
      <c r="T5088" t="s">
        <v>2657</v>
      </c>
      <c r="U5088">
        <v>61401</v>
      </c>
      <c r="V5088" t="s">
        <v>25827</v>
      </c>
      <c r="W5088" t="s">
        <v>13726</v>
      </c>
    </row>
    <row r="5089" spans="2:23">
      <c r="B5089" t="s">
        <v>17337</v>
      </c>
      <c r="C5089" t="s">
        <v>13397</v>
      </c>
      <c r="D5089" t="s">
        <v>6</v>
      </c>
      <c r="E5089" t="s">
        <v>17336</v>
      </c>
      <c r="F5089" t="str">
        <f>INDEX(Schools!B:B,MATCH(schools[[#This Row],[Address]],Schools!H:H,))</f>
        <v>ROE</v>
      </c>
      <c r="G5089">
        <v>40.957397999999998</v>
      </c>
      <c r="H5089">
        <v>-90.353684000000001</v>
      </c>
      <c r="I5089">
        <v>1</v>
      </c>
      <c r="J5089" t="s">
        <v>25824</v>
      </c>
      <c r="K5089" t="s">
        <v>17337</v>
      </c>
      <c r="M5089" t="s">
        <v>28758</v>
      </c>
      <c r="N5089">
        <v>932</v>
      </c>
      <c r="O5089" t="s">
        <v>25844</v>
      </c>
      <c r="R5089" t="s">
        <v>13397</v>
      </c>
      <c r="S5089" t="s">
        <v>6</v>
      </c>
      <c r="T5089" t="s">
        <v>2657</v>
      </c>
      <c r="U5089">
        <v>61401</v>
      </c>
      <c r="V5089" t="s">
        <v>25827</v>
      </c>
      <c r="W5089" t="s">
        <v>13726</v>
      </c>
    </row>
    <row r="5090" spans="2:23">
      <c r="B5090" t="s">
        <v>17335</v>
      </c>
      <c r="C5090" t="s">
        <v>13721</v>
      </c>
      <c r="D5090" t="s">
        <v>6</v>
      </c>
      <c r="E5090" t="s">
        <v>17333</v>
      </c>
      <c r="F5090" t="str">
        <f>INDEX(Schools!B:B,MATCH(schools[[#This Row],[Address]],Schools!H:H,))</f>
        <v>ROE</v>
      </c>
      <c r="G5090">
        <v>42.244284999999998</v>
      </c>
      <c r="H5090">
        <v>-87.955411999999995</v>
      </c>
      <c r="I5090">
        <v>1</v>
      </c>
      <c r="J5090" t="s">
        <v>25824</v>
      </c>
      <c r="K5090" t="s">
        <v>30107</v>
      </c>
      <c r="L5090" t="s">
        <v>28908</v>
      </c>
      <c r="M5090" t="s">
        <v>28876</v>
      </c>
      <c r="N5090">
        <v>300</v>
      </c>
      <c r="O5090" t="s">
        <v>30108</v>
      </c>
      <c r="P5090" t="s">
        <v>27071</v>
      </c>
      <c r="Q5090">
        <v>100</v>
      </c>
      <c r="R5090" t="s">
        <v>13721</v>
      </c>
      <c r="S5090" t="s">
        <v>6</v>
      </c>
      <c r="T5090" t="s">
        <v>827</v>
      </c>
      <c r="U5090">
        <v>60061</v>
      </c>
      <c r="V5090" t="s">
        <v>25827</v>
      </c>
      <c r="W5090" t="s">
        <v>13723</v>
      </c>
    </row>
    <row r="5091" spans="2:23">
      <c r="B5091" t="s">
        <v>17334</v>
      </c>
      <c r="C5091" t="s">
        <v>13721</v>
      </c>
      <c r="D5091" t="s">
        <v>6</v>
      </c>
      <c r="E5091" t="s">
        <v>17333</v>
      </c>
      <c r="F5091" t="str">
        <f>INDEX(Schools!B:B,MATCH(schools[[#This Row],[Address]],Schools!H:H,))</f>
        <v>Reg Prg</v>
      </c>
      <c r="G5091">
        <v>42.244284999999998</v>
      </c>
      <c r="H5091">
        <v>-87.955411999999995</v>
      </c>
      <c r="I5091">
        <v>1</v>
      </c>
      <c r="J5091" t="s">
        <v>25824</v>
      </c>
      <c r="K5091" t="s">
        <v>30107</v>
      </c>
      <c r="L5091" t="s">
        <v>30084</v>
      </c>
      <c r="M5091" t="s">
        <v>28876</v>
      </c>
      <c r="N5091">
        <v>300</v>
      </c>
      <c r="O5091" t="s">
        <v>30108</v>
      </c>
      <c r="P5091" t="s">
        <v>27071</v>
      </c>
      <c r="Q5091">
        <v>300</v>
      </c>
      <c r="R5091" t="s">
        <v>13721</v>
      </c>
      <c r="S5091" t="s">
        <v>6</v>
      </c>
      <c r="T5091" t="s">
        <v>827</v>
      </c>
      <c r="U5091">
        <v>60061</v>
      </c>
      <c r="V5091" t="s">
        <v>25827</v>
      </c>
      <c r="W5091" t="s">
        <v>13723</v>
      </c>
    </row>
    <row r="5092" spans="2:23">
      <c r="B5092" t="s">
        <v>17328</v>
      </c>
      <c r="C5092" t="s">
        <v>15447</v>
      </c>
      <c r="D5092" t="s">
        <v>6</v>
      </c>
      <c r="E5092" t="s">
        <v>17326</v>
      </c>
      <c r="F5092" t="str">
        <f>INDEX(Schools!B:B,MATCH(schools[[#This Row],[Address]],Schools!H:H,))</f>
        <v>Reg Prg</v>
      </c>
      <c r="G5092">
        <v>42.353934000000002</v>
      </c>
      <c r="H5092">
        <v>-87.986181000000002</v>
      </c>
      <c r="I5092">
        <v>1</v>
      </c>
      <c r="J5092" t="s">
        <v>25824</v>
      </c>
      <c r="K5092" t="s">
        <v>17328</v>
      </c>
      <c r="M5092" t="s">
        <v>28836</v>
      </c>
      <c r="N5092">
        <v>18160</v>
      </c>
      <c r="O5092" t="s">
        <v>28849</v>
      </c>
      <c r="R5092" t="s">
        <v>15447</v>
      </c>
      <c r="S5092" t="s">
        <v>6</v>
      </c>
      <c r="T5092" t="s">
        <v>827</v>
      </c>
      <c r="U5092">
        <v>60030</v>
      </c>
      <c r="V5092" t="s">
        <v>25827</v>
      </c>
      <c r="W5092" t="s">
        <v>13723</v>
      </c>
    </row>
    <row r="5093" spans="2:23">
      <c r="B5093" t="s">
        <v>17332</v>
      </c>
      <c r="C5093" t="s">
        <v>15398</v>
      </c>
      <c r="D5093" t="s">
        <v>6</v>
      </c>
      <c r="E5093" t="s">
        <v>17331</v>
      </c>
      <c r="F5093" t="str">
        <f>INDEX(Schools!B:B,MATCH(schools[[#This Row],[Address]],Schools!H:H,))</f>
        <v>Dist</v>
      </c>
      <c r="G5093">
        <v>42.267437999999999</v>
      </c>
      <c r="H5093">
        <v>-88.14725</v>
      </c>
      <c r="I5093">
        <v>1</v>
      </c>
      <c r="J5093" t="s">
        <v>25824</v>
      </c>
      <c r="K5093" t="s">
        <v>17332</v>
      </c>
      <c r="M5093" t="s">
        <v>28951</v>
      </c>
      <c r="N5093">
        <v>555</v>
      </c>
      <c r="O5093" t="s">
        <v>26971</v>
      </c>
      <c r="R5093" t="s">
        <v>15398</v>
      </c>
      <c r="S5093" t="s">
        <v>6</v>
      </c>
      <c r="T5093" t="s">
        <v>827</v>
      </c>
      <c r="U5093">
        <v>60084</v>
      </c>
      <c r="V5093" t="s">
        <v>25827</v>
      </c>
      <c r="W5093" t="s">
        <v>13723</v>
      </c>
    </row>
    <row r="5094" spans="2:23">
      <c r="B5094" t="s">
        <v>17330</v>
      </c>
      <c r="C5094" t="s">
        <v>15416</v>
      </c>
      <c r="D5094" t="s">
        <v>6</v>
      </c>
      <c r="E5094" t="s">
        <v>17329</v>
      </c>
      <c r="F5094" t="str">
        <f>INDEX(Schools!B:B,MATCH(schools[[#This Row],[Address]],Schools!H:H,))</f>
        <v>Dist</v>
      </c>
      <c r="G5094">
        <v>42.359155999999999</v>
      </c>
      <c r="H5094">
        <v>-87.980992999999998</v>
      </c>
      <c r="I5094">
        <v>1</v>
      </c>
      <c r="J5094" t="s">
        <v>25824</v>
      </c>
      <c r="K5094" t="s">
        <v>17330</v>
      </c>
      <c r="M5094" t="s">
        <v>28847</v>
      </c>
      <c r="N5094">
        <v>34090</v>
      </c>
      <c r="O5094" t="s">
        <v>28959</v>
      </c>
      <c r="R5094" t="s">
        <v>15416</v>
      </c>
      <c r="S5094" t="s">
        <v>6</v>
      </c>
      <c r="T5094" t="s">
        <v>827</v>
      </c>
      <c r="U5094">
        <v>60031</v>
      </c>
      <c r="V5094" t="s">
        <v>25827</v>
      </c>
      <c r="W5094" t="s">
        <v>13723</v>
      </c>
    </row>
    <row r="5095" spans="2:23">
      <c r="B5095" t="s">
        <v>17328</v>
      </c>
      <c r="C5095" t="s">
        <v>17327</v>
      </c>
      <c r="D5095" t="s">
        <v>6</v>
      </c>
      <c r="E5095" t="s">
        <v>17326</v>
      </c>
      <c r="F5095" t="str">
        <f>INDEX(Schools!B:B,MATCH(schools[[#This Row],[Address]],Schools!H:H,))</f>
        <v>Reg Prg</v>
      </c>
      <c r="G5095">
        <v>42.353934000000002</v>
      </c>
      <c r="H5095">
        <v>-87.986181000000002</v>
      </c>
      <c r="I5095">
        <v>1</v>
      </c>
      <c r="J5095" t="s">
        <v>25824</v>
      </c>
      <c r="K5095" t="s">
        <v>17328</v>
      </c>
      <c r="M5095" t="s">
        <v>28836</v>
      </c>
      <c r="N5095">
        <v>18160</v>
      </c>
      <c r="O5095" t="s">
        <v>28849</v>
      </c>
      <c r="R5095" t="s">
        <v>15447</v>
      </c>
      <c r="S5095" t="s">
        <v>6</v>
      </c>
      <c r="T5095" t="s">
        <v>827</v>
      </c>
      <c r="U5095">
        <v>60030</v>
      </c>
      <c r="V5095" t="s">
        <v>25827</v>
      </c>
      <c r="W5095" t="s">
        <v>13723</v>
      </c>
    </row>
    <row r="5096" spans="2:23">
      <c r="B5096" t="s">
        <v>17325</v>
      </c>
      <c r="C5096" t="s">
        <v>17324</v>
      </c>
      <c r="D5096" t="s">
        <v>6</v>
      </c>
      <c r="E5096" t="s">
        <v>17323</v>
      </c>
      <c r="F5096" t="str">
        <f>INDEX(Schools!B:B,MATCH(schools[[#This Row],[Address]],Schools!H:H,))</f>
        <v>Dist</v>
      </c>
      <c r="G5096">
        <v>42.363506000000001</v>
      </c>
      <c r="H5096">
        <v>-88.09639</v>
      </c>
      <c r="I5096">
        <v>1</v>
      </c>
      <c r="J5096" t="s">
        <v>25824</v>
      </c>
      <c r="K5096" t="s">
        <v>17325</v>
      </c>
      <c r="M5096" t="s">
        <v>28839</v>
      </c>
      <c r="N5096">
        <v>811</v>
      </c>
      <c r="O5096" t="s">
        <v>28939</v>
      </c>
      <c r="R5096" t="s">
        <v>17324</v>
      </c>
      <c r="S5096" t="s">
        <v>6</v>
      </c>
      <c r="T5096" t="s">
        <v>827</v>
      </c>
      <c r="U5096">
        <v>60073</v>
      </c>
      <c r="V5096" t="s">
        <v>25827</v>
      </c>
      <c r="W5096" t="s">
        <v>13723</v>
      </c>
    </row>
    <row r="5097" spans="2:23">
      <c r="B5097" t="s">
        <v>17320</v>
      </c>
      <c r="C5097" t="s">
        <v>13482</v>
      </c>
      <c r="D5097" t="s">
        <v>6</v>
      </c>
      <c r="E5097" t="s">
        <v>17319</v>
      </c>
      <c r="F5097" t="str">
        <f>INDEX(Schools!B:B,MATCH(schools[[#This Row],[Address]],Schools!H:H,))</f>
        <v>ROE</v>
      </c>
      <c r="G5097">
        <v>41.346688999999998</v>
      </c>
      <c r="H5097">
        <v>-88.842200000000005</v>
      </c>
      <c r="I5097">
        <v>1</v>
      </c>
      <c r="J5097" t="s">
        <v>25850</v>
      </c>
      <c r="K5097" t="s">
        <v>30109</v>
      </c>
      <c r="L5097" t="s">
        <v>30110</v>
      </c>
      <c r="M5097" t="s">
        <v>29006</v>
      </c>
      <c r="N5097">
        <v>119</v>
      </c>
      <c r="O5097" t="s">
        <v>27213</v>
      </c>
      <c r="P5097" t="s">
        <v>27071</v>
      </c>
      <c r="Q5097">
        <v>102</v>
      </c>
      <c r="R5097" t="s">
        <v>13482</v>
      </c>
      <c r="S5097" t="s">
        <v>6</v>
      </c>
      <c r="T5097" t="s">
        <v>27708</v>
      </c>
      <c r="U5097">
        <v>61350</v>
      </c>
      <c r="V5097" t="s">
        <v>25827</v>
      </c>
      <c r="W5097" t="s">
        <v>25853</v>
      </c>
    </row>
    <row r="5098" spans="2:23">
      <c r="B5098" t="s">
        <v>17318</v>
      </c>
      <c r="C5098" t="s">
        <v>15387</v>
      </c>
      <c r="D5098" t="s">
        <v>6</v>
      </c>
      <c r="E5098" t="s">
        <v>17321</v>
      </c>
      <c r="F5098" t="str">
        <f>INDEX(Schools!B:B,MATCH(schools[[#This Row],[Address]],Schools!H:H,))</f>
        <v>Reg Prg</v>
      </c>
      <c r="G5098">
        <v>41.329529000000001</v>
      </c>
      <c r="H5098">
        <v>-89.134895</v>
      </c>
      <c r="I5098">
        <v>1</v>
      </c>
      <c r="J5098" t="s">
        <v>25850</v>
      </c>
      <c r="K5098" t="s">
        <v>17322</v>
      </c>
      <c r="L5098" t="s">
        <v>28446</v>
      </c>
      <c r="M5098" t="s">
        <v>29013</v>
      </c>
      <c r="N5098">
        <v>2233</v>
      </c>
      <c r="O5098" t="s">
        <v>27127</v>
      </c>
      <c r="P5098" t="s">
        <v>27071</v>
      </c>
      <c r="Q5098">
        <v>2</v>
      </c>
      <c r="R5098" t="s">
        <v>15387</v>
      </c>
      <c r="S5098" t="s">
        <v>6</v>
      </c>
      <c r="T5098" t="s">
        <v>27708</v>
      </c>
      <c r="U5098">
        <v>61354</v>
      </c>
      <c r="V5098" t="s">
        <v>25827</v>
      </c>
      <c r="W5098" t="s">
        <v>25853</v>
      </c>
    </row>
    <row r="5099" spans="2:23">
      <c r="B5099" t="s">
        <v>17322</v>
      </c>
      <c r="C5099" t="s">
        <v>15387</v>
      </c>
      <c r="D5099" t="s">
        <v>6</v>
      </c>
      <c r="E5099" t="s">
        <v>17321</v>
      </c>
      <c r="F5099" t="str">
        <f>INDEX(Schools!B:B,MATCH(schools[[#This Row],[Address]],Schools!H:H,))</f>
        <v>Reg Prg</v>
      </c>
      <c r="G5099">
        <v>41.329529000000001</v>
      </c>
      <c r="H5099">
        <v>-89.134895</v>
      </c>
      <c r="I5099">
        <v>1</v>
      </c>
      <c r="J5099" t="s">
        <v>25850</v>
      </c>
      <c r="K5099" t="s">
        <v>17322</v>
      </c>
      <c r="M5099" t="s">
        <v>29013</v>
      </c>
      <c r="N5099">
        <v>2233</v>
      </c>
      <c r="O5099" t="s">
        <v>27127</v>
      </c>
      <c r="R5099" t="s">
        <v>15387</v>
      </c>
      <c r="S5099" t="s">
        <v>6</v>
      </c>
      <c r="T5099" t="s">
        <v>27708</v>
      </c>
      <c r="U5099">
        <v>61354</v>
      </c>
      <c r="V5099" t="s">
        <v>25827</v>
      </c>
      <c r="W5099" t="s">
        <v>25853</v>
      </c>
    </row>
    <row r="5100" spans="2:23">
      <c r="B5100" t="s">
        <v>17318</v>
      </c>
      <c r="C5100" t="s">
        <v>15387</v>
      </c>
      <c r="D5100" t="s">
        <v>6</v>
      </c>
      <c r="E5100" t="s">
        <v>17317</v>
      </c>
      <c r="F5100" t="str">
        <f>INDEX(Schools!B:B,MATCH(schools[[#This Row],[Address]],Schools!H:H,))</f>
        <v>Reg Prg</v>
      </c>
      <c r="G5100">
        <v>41.329529000000001</v>
      </c>
      <c r="H5100">
        <v>-89.134895</v>
      </c>
      <c r="I5100">
        <v>1</v>
      </c>
      <c r="J5100" t="s">
        <v>25850</v>
      </c>
      <c r="K5100" t="s">
        <v>17322</v>
      </c>
      <c r="L5100" t="s">
        <v>28446</v>
      </c>
      <c r="M5100" t="s">
        <v>29013</v>
      </c>
      <c r="N5100">
        <v>2233</v>
      </c>
      <c r="O5100" t="s">
        <v>27127</v>
      </c>
      <c r="P5100" t="s">
        <v>27071</v>
      </c>
      <c r="Q5100">
        <v>2</v>
      </c>
      <c r="R5100" t="s">
        <v>15387</v>
      </c>
      <c r="S5100" t="s">
        <v>6</v>
      </c>
      <c r="T5100" t="s">
        <v>27708</v>
      </c>
      <c r="U5100">
        <v>61354</v>
      </c>
      <c r="V5100" t="s">
        <v>25827</v>
      </c>
      <c r="W5100" t="s">
        <v>25853</v>
      </c>
    </row>
    <row r="5101" spans="2:23">
      <c r="B5101" t="s">
        <v>17320</v>
      </c>
      <c r="C5101" t="s">
        <v>13482</v>
      </c>
      <c r="D5101" t="s">
        <v>6</v>
      </c>
      <c r="E5101" t="s">
        <v>17319</v>
      </c>
      <c r="F5101" t="str">
        <f>INDEX(Schools!B:B,MATCH(schools[[#This Row],[Address]],Schools!H:H,))</f>
        <v>ROE</v>
      </c>
      <c r="G5101">
        <v>41.346688999999998</v>
      </c>
      <c r="H5101">
        <v>-88.842200000000005</v>
      </c>
      <c r="I5101">
        <v>1</v>
      </c>
      <c r="J5101" t="s">
        <v>25850</v>
      </c>
      <c r="K5101" t="s">
        <v>30109</v>
      </c>
      <c r="L5101" t="s">
        <v>30110</v>
      </c>
      <c r="M5101" t="s">
        <v>29006</v>
      </c>
      <c r="N5101">
        <v>119</v>
      </c>
      <c r="O5101" t="s">
        <v>27213</v>
      </c>
      <c r="P5101" t="s">
        <v>27071</v>
      </c>
      <c r="Q5101">
        <v>102</v>
      </c>
      <c r="R5101" t="s">
        <v>13482</v>
      </c>
      <c r="S5101" t="s">
        <v>6</v>
      </c>
      <c r="T5101" t="s">
        <v>27708</v>
      </c>
      <c r="U5101">
        <v>61350</v>
      </c>
      <c r="V5101" t="s">
        <v>25827</v>
      </c>
      <c r="W5101" t="s">
        <v>25853</v>
      </c>
    </row>
    <row r="5102" spans="2:23">
      <c r="B5102" t="s">
        <v>17318</v>
      </c>
      <c r="C5102" t="s">
        <v>15387</v>
      </c>
      <c r="D5102" t="s">
        <v>6</v>
      </c>
      <c r="E5102" t="s">
        <v>17317</v>
      </c>
      <c r="F5102" t="str">
        <f>INDEX(Schools!B:B,MATCH(schools[[#This Row],[Address]],Schools!H:H,))</f>
        <v>Reg Prg</v>
      </c>
      <c r="G5102">
        <v>41.329529000000001</v>
      </c>
      <c r="H5102">
        <v>-89.134895</v>
      </c>
      <c r="I5102">
        <v>1</v>
      </c>
      <c r="J5102" t="s">
        <v>25850</v>
      </c>
      <c r="K5102" t="s">
        <v>17322</v>
      </c>
      <c r="L5102" t="s">
        <v>28446</v>
      </c>
      <c r="M5102" t="s">
        <v>29013</v>
      </c>
      <c r="N5102">
        <v>2233</v>
      </c>
      <c r="O5102" t="s">
        <v>27127</v>
      </c>
      <c r="P5102" t="s">
        <v>27071</v>
      </c>
      <c r="Q5102">
        <v>2</v>
      </c>
      <c r="R5102" t="s">
        <v>15387</v>
      </c>
      <c r="S5102" t="s">
        <v>6</v>
      </c>
      <c r="T5102" t="s">
        <v>27708</v>
      </c>
      <c r="U5102">
        <v>61354</v>
      </c>
      <c r="V5102" t="s">
        <v>25827</v>
      </c>
      <c r="W5102" t="s">
        <v>25853</v>
      </c>
    </row>
    <row r="5103" spans="2:23">
      <c r="B5103" t="s">
        <v>17316</v>
      </c>
      <c r="C5103" t="s">
        <v>13482</v>
      </c>
      <c r="D5103" t="s">
        <v>6</v>
      </c>
      <c r="E5103" t="s">
        <v>17315</v>
      </c>
      <c r="F5103" t="str">
        <f>INDEX(Schools!B:B,MATCH(schools[[#This Row],[Address]],Schools!H:H,))</f>
        <v>Reg Prg</v>
      </c>
      <c r="G5103">
        <v>41.345581000000003</v>
      </c>
      <c r="H5103">
        <v>-88.84442</v>
      </c>
      <c r="I5103">
        <v>1</v>
      </c>
      <c r="J5103" t="s">
        <v>25850</v>
      </c>
      <c r="K5103" t="s">
        <v>17316</v>
      </c>
      <c r="M5103" t="s">
        <v>29006</v>
      </c>
      <c r="N5103">
        <v>321</v>
      </c>
      <c r="O5103" t="s">
        <v>25940</v>
      </c>
      <c r="R5103" t="s">
        <v>13482</v>
      </c>
      <c r="S5103" t="s">
        <v>6</v>
      </c>
      <c r="T5103" t="s">
        <v>27708</v>
      </c>
      <c r="U5103">
        <v>61350</v>
      </c>
      <c r="V5103" t="s">
        <v>25827</v>
      </c>
      <c r="W5103" t="s">
        <v>25853</v>
      </c>
    </row>
    <row r="5104" spans="2:23">
      <c r="B5104" t="s">
        <v>17312</v>
      </c>
      <c r="C5104" t="s">
        <v>23</v>
      </c>
      <c r="D5104" t="s">
        <v>6</v>
      </c>
      <c r="E5104" t="s">
        <v>17311</v>
      </c>
      <c r="F5104" t="str">
        <f>INDEX(Schools!B:B,MATCH(schools[[#This Row],[Address]],Schools!H:H,))</f>
        <v>ROE</v>
      </c>
      <c r="G5104">
        <v>39.885452999999998</v>
      </c>
      <c r="H5104">
        <v>-88.925398999999999</v>
      </c>
      <c r="I5104">
        <v>1</v>
      </c>
      <c r="J5104" t="s">
        <v>25824</v>
      </c>
      <c r="K5104" t="s">
        <v>30111</v>
      </c>
      <c r="M5104" t="s">
        <v>29081</v>
      </c>
      <c r="N5104">
        <v>3433</v>
      </c>
      <c r="O5104" t="s">
        <v>30112</v>
      </c>
      <c r="R5104" t="s">
        <v>23</v>
      </c>
      <c r="S5104" t="s">
        <v>6</v>
      </c>
      <c r="T5104" t="s">
        <v>232</v>
      </c>
      <c r="U5104">
        <v>62526</v>
      </c>
      <c r="V5104" t="s">
        <v>25827</v>
      </c>
      <c r="W5104" t="s">
        <v>14401</v>
      </c>
    </row>
    <row r="5105" spans="2:23">
      <c r="B5105" t="s">
        <v>17314</v>
      </c>
      <c r="C5105" t="s">
        <v>23</v>
      </c>
      <c r="D5105" t="s">
        <v>6</v>
      </c>
      <c r="E5105" t="s">
        <v>17313</v>
      </c>
      <c r="F5105" t="str">
        <f>INDEX(Schools!B:B,MATCH(schools[[#This Row],[Address]],Schools!H:H,))</f>
        <v>Reg Prg</v>
      </c>
      <c r="G5105">
        <v>39.905603999999997</v>
      </c>
      <c r="H5105">
        <v>-88.946010999999999</v>
      </c>
      <c r="I5105">
        <v>1</v>
      </c>
      <c r="J5105" t="s">
        <v>25850</v>
      </c>
      <c r="K5105" t="s">
        <v>17314</v>
      </c>
      <c r="M5105" t="s">
        <v>29081</v>
      </c>
      <c r="N5105">
        <v>3900</v>
      </c>
      <c r="O5105" t="s">
        <v>30113</v>
      </c>
      <c r="R5105" t="s">
        <v>23</v>
      </c>
      <c r="S5105" t="s">
        <v>6</v>
      </c>
      <c r="T5105" t="s">
        <v>232</v>
      </c>
      <c r="U5105">
        <v>62526</v>
      </c>
      <c r="V5105" t="s">
        <v>25827</v>
      </c>
      <c r="W5105" t="s">
        <v>25853</v>
      </c>
    </row>
    <row r="5106" spans="2:23">
      <c r="B5106" t="s">
        <v>17312</v>
      </c>
      <c r="C5106" t="s">
        <v>23</v>
      </c>
      <c r="D5106" t="s">
        <v>6</v>
      </c>
      <c r="E5106" t="s">
        <v>17311</v>
      </c>
      <c r="F5106" t="str">
        <f>INDEX(Schools!B:B,MATCH(schools[[#This Row],[Address]],Schools!H:H,))</f>
        <v>ROE</v>
      </c>
      <c r="G5106">
        <v>39.885452999999998</v>
      </c>
      <c r="H5106">
        <v>-88.925398999999999</v>
      </c>
      <c r="I5106">
        <v>1</v>
      </c>
      <c r="J5106" t="s">
        <v>25824</v>
      </c>
      <c r="K5106" t="s">
        <v>30111</v>
      </c>
      <c r="M5106" t="s">
        <v>29081</v>
      </c>
      <c r="N5106">
        <v>3433</v>
      </c>
      <c r="O5106" t="s">
        <v>30112</v>
      </c>
      <c r="R5106" t="s">
        <v>23</v>
      </c>
      <c r="S5106" t="s">
        <v>6</v>
      </c>
      <c r="T5106" t="s">
        <v>232</v>
      </c>
      <c r="U5106">
        <v>62526</v>
      </c>
      <c r="V5106" t="s">
        <v>25827</v>
      </c>
      <c r="W5106" t="s">
        <v>14401</v>
      </c>
    </row>
    <row r="5107" spans="2:23">
      <c r="B5107" t="s">
        <v>17314</v>
      </c>
      <c r="C5107" t="s">
        <v>23</v>
      </c>
      <c r="D5107" t="s">
        <v>6</v>
      </c>
      <c r="E5107" t="s">
        <v>17313</v>
      </c>
      <c r="F5107" t="str">
        <f>INDEX(Schools!B:B,MATCH(schools[[#This Row],[Address]],Schools!H:H,))</f>
        <v>Reg Prg</v>
      </c>
      <c r="G5107">
        <v>39.905603999999997</v>
      </c>
      <c r="H5107">
        <v>-88.946010999999999</v>
      </c>
      <c r="I5107">
        <v>1</v>
      </c>
      <c r="J5107" t="s">
        <v>25850</v>
      </c>
      <c r="K5107" t="s">
        <v>17314</v>
      </c>
      <c r="M5107" t="s">
        <v>29081</v>
      </c>
      <c r="N5107">
        <v>3900</v>
      </c>
      <c r="O5107" t="s">
        <v>30113</v>
      </c>
      <c r="R5107" t="s">
        <v>23</v>
      </c>
      <c r="S5107" t="s">
        <v>6</v>
      </c>
      <c r="T5107" t="s">
        <v>232</v>
      </c>
      <c r="U5107">
        <v>62526</v>
      </c>
      <c r="V5107" t="s">
        <v>25827</v>
      </c>
      <c r="W5107" t="s">
        <v>25853</v>
      </c>
    </row>
    <row r="5108" spans="2:23">
      <c r="B5108" t="s">
        <v>17312</v>
      </c>
      <c r="C5108" t="s">
        <v>23</v>
      </c>
      <c r="D5108" t="s">
        <v>6</v>
      </c>
      <c r="E5108" t="s">
        <v>17311</v>
      </c>
      <c r="F5108" t="str">
        <f>INDEX(Schools!B:B,MATCH(schools[[#This Row],[Address]],Schools!H:H,))</f>
        <v>ROE</v>
      </c>
      <c r="G5108">
        <v>39.885452999999998</v>
      </c>
      <c r="H5108">
        <v>-88.925398999999999</v>
      </c>
      <c r="I5108">
        <v>1</v>
      </c>
      <c r="J5108" t="s">
        <v>25824</v>
      </c>
      <c r="K5108" t="s">
        <v>30111</v>
      </c>
      <c r="M5108" t="s">
        <v>29081</v>
      </c>
      <c r="N5108">
        <v>3433</v>
      </c>
      <c r="O5108" t="s">
        <v>30112</v>
      </c>
      <c r="R5108" t="s">
        <v>23</v>
      </c>
      <c r="S5108" t="s">
        <v>6</v>
      </c>
      <c r="T5108" t="s">
        <v>232</v>
      </c>
      <c r="U5108">
        <v>62526</v>
      </c>
      <c r="V5108" t="s">
        <v>25827</v>
      </c>
      <c r="W5108" t="s">
        <v>14401</v>
      </c>
    </row>
    <row r="5109" spans="2:23">
      <c r="B5109" t="s">
        <v>17305</v>
      </c>
      <c r="C5109" t="s">
        <v>13659</v>
      </c>
      <c r="D5109" t="s">
        <v>6</v>
      </c>
      <c r="E5109" t="s">
        <v>17304</v>
      </c>
      <c r="F5109" t="str">
        <f>INDEX(Schools!B:B,MATCH(schools[[#This Row],[Address]],Schools!H:H,))</f>
        <v>ROE</v>
      </c>
      <c r="G5109">
        <v>39.278551</v>
      </c>
      <c r="H5109">
        <v>-89.879670000000004</v>
      </c>
      <c r="I5109">
        <v>1</v>
      </c>
      <c r="J5109" t="s">
        <v>25850</v>
      </c>
      <c r="K5109" t="s">
        <v>30114</v>
      </c>
      <c r="M5109" t="s">
        <v>29124</v>
      </c>
      <c r="N5109">
        <v>227</v>
      </c>
      <c r="O5109" t="s">
        <v>30115</v>
      </c>
      <c r="R5109" t="s">
        <v>13659</v>
      </c>
      <c r="S5109" t="s">
        <v>6</v>
      </c>
      <c r="T5109" t="s">
        <v>2692</v>
      </c>
      <c r="U5109">
        <v>62626</v>
      </c>
      <c r="V5109" t="s">
        <v>25827</v>
      </c>
      <c r="W5109" t="s">
        <v>25853</v>
      </c>
    </row>
    <row r="5110" spans="2:23">
      <c r="B5110" t="s">
        <v>17310</v>
      </c>
      <c r="C5110" t="s">
        <v>13659</v>
      </c>
      <c r="D5110" t="s">
        <v>6</v>
      </c>
      <c r="E5110" t="s">
        <v>17309</v>
      </c>
      <c r="F5110" t="str">
        <f>INDEX(Schools!B:B,MATCH(schools[[#This Row],[Address]],Schools!H:H,))</f>
        <v>Reg Prg</v>
      </c>
      <c r="G5110">
        <v>39.284624999999998</v>
      </c>
      <c r="H5110">
        <v>-89.879024000000001</v>
      </c>
      <c r="I5110">
        <v>1</v>
      </c>
      <c r="J5110" t="s">
        <v>25824</v>
      </c>
      <c r="K5110" t="s">
        <v>17310</v>
      </c>
      <c r="M5110" t="s">
        <v>29124</v>
      </c>
      <c r="N5110">
        <v>506</v>
      </c>
      <c r="O5110" t="s">
        <v>30116</v>
      </c>
      <c r="R5110" t="s">
        <v>13659</v>
      </c>
      <c r="S5110" t="s">
        <v>6</v>
      </c>
      <c r="T5110" t="s">
        <v>2692</v>
      </c>
      <c r="U5110">
        <v>62626</v>
      </c>
      <c r="V5110" t="s">
        <v>25827</v>
      </c>
      <c r="W5110" t="s">
        <v>15331</v>
      </c>
    </row>
    <row r="5111" spans="2:23">
      <c r="B5111" t="s">
        <v>17308</v>
      </c>
      <c r="C5111" t="s">
        <v>17307</v>
      </c>
      <c r="D5111" t="s">
        <v>6</v>
      </c>
      <c r="E5111" t="s">
        <v>17306</v>
      </c>
      <c r="F5111" t="str">
        <f>INDEX(Schools!B:B,MATCH(schools[[#This Row],[Address]],Schools!H:H,))</f>
        <v>Dist</v>
      </c>
      <c r="G5111">
        <v>39.436703999999999</v>
      </c>
      <c r="H5111">
        <v>-90.401432</v>
      </c>
      <c r="I5111">
        <v>1</v>
      </c>
      <c r="J5111" t="s">
        <v>25850</v>
      </c>
      <c r="K5111" t="s">
        <v>17308</v>
      </c>
      <c r="M5111" t="s">
        <v>29114</v>
      </c>
      <c r="N5111">
        <v>250</v>
      </c>
      <c r="O5111" t="s">
        <v>29115</v>
      </c>
      <c r="R5111" t="s">
        <v>17307</v>
      </c>
      <c r="S5111" t="s">
        <v>6</v>
      </c>
      <c r="T5111" t="s">
        <v>192</v>
      </c>
      <c r="U5111">
        <v>62092</v>
      </c>
      <c r="V5111" t="s">
        <v>25827</v>
      </c>
      <c r="W5111" t="s">
        <v>25853</v>
      </c>
    </row>
    <row r="5112" spans="2:23">
      <c r="B5112" t="s">
        <v>17310</v>
      </c>
      <c r="C5112" t="s">
        <v>13659</v>
      </c>
      <c r="D5112" t="s">
        <v>6</v>
      </c>
      <c r="E5112" t="s">
        <v>17309</v>
      </c>
      <c r="F5112" t="str">
        <f>INDEX(Schools!B:B,MATCH(schools[[#This Row],[Address]],Schools!H:H,))</f>
        <v>Reg Prg</v>
      </c>
      <c r="G5112">
        <v>39.284624999999998</v>
      </c>
      <c r="H5112">
        <v>-89.879024000000001</v>
      </c>
      <c r="I5112">
        <v>1</v>
      </c>
      <c r="J5112" t="s">
        <v>25824</v>
      </c>
      <c r="K5112" t="s">
        <v>17310</v>
      </c>
      <c r="M5112" t="s">
        <v>29124</v>
      </c>
      <c r="N5112">
        <v>506</v>
      </c>
      <c r="O5112" t="s">
        <v>30116</v>
      </c>
      <c r="R5112" t="s">
        <v>13659</v>
      </c>
      <c r="S5112" t="s">
        <v>6</v>
      </c>
      <c r="T5112" t="s">
        <v>2692</v>
      </c>
      <c r="U5112">
        <v>62626</v>
      </c>
      <c r="V5112" t="s">
        <v>25827</v>
      </c>
      <c r="W5112" t="s">
        <v>15331</v>
      </c>
    </row>
    <row r="5113" spans="2:23">
      <c r="B5113" t="s">
        <v>17308</v>
      </c>
      <c r="C5113" t="s">
        <v>17307</v>
      </c>
      <c r="D5113" t="s">
        <v>6</v>
      </c>
      <c r="E5113" t="s">
        <v>17306</v>
      </c>
      <c r="F5113" t="str">
        <f>INDEX(Schools!B:B,MATCH(schools[[#This Row],[Address]],Schools!H:H,))</f>
        <v>Dist</v>
      </c>
      <c r="G5113">
        <v>39.436703999999999</v>
      </c>
      <c r="H5113">
        <v>-90.401432</v>
      </c>
      <c r="I5113">
        <v>1</v>
      </c>
      <c r="J5113" t="s">
        <v>25850</v>
      </c>
      <c r="K5113" t="s">
        <v>17308</v>
      </c>
      <c r="M5113" t="s">
        <v>29114</v>
      </c>
      <c r="N5113">
        <v>250</v>
      </c>
      <c r="O5113" t="s">
        <v>29115</v>
      </c>
      <c r="R5113" t="s">
        <v>17307</v>
      </c>
      <c r="S5113" t="s">
        <v>6</v>
      </c>
      <c r="T5113" t="s">
        <v>192</v>
      </c>
      <c r="U5113">
        <v>62092</v>
      </c>
      <c r="V5113" t="s">
        <v>25827</v>
      </c>
      <c r="W5113" t="s">
        <v>25853</v>
      </c>
    </row>
    <row r="5114" spans="2:23">
      <c r="B5114" t="s">
        <v>17305</v>
      </c>
      <c r="C5114" t="s">
        <v>13659</v>
      </c>
      <c r="D5114" t="s">
        <v>6</v>
      </c>
      <c r="E5114" t="s">
        <v>17304</v>
      </c>
      <c r="F5114" t="str">
        <f>INDEX(Schools!B:B,MATCH(schools[[#This Row],[Address]],Schools!H:H,))</f>
        <v>ROE</v>
      </c>
      <c r="G5114">
        <v>39.278551</v>
      </c>
      <c r="H5114">
        <v>-89.879670000000004</v>
      </c>
      <c r="I5114">
        <v>1</v>
      </c>
      <c r="J5114" t="s">
        <v>25850</v>
      </c>
      <c r="K5114" t="s">
        <v>30114</v>
      </c>
      <c r="M5114" t="s">
        <v>29124</v>
      </c>
      <c r="N5114">
        <v>227</v>
      </c>
      <c r="O5114" t="s">
        <v>30115</v>
      </c>
      <c r="R5114" t="s">
        <v>13659</v>
      </c>
      <c r="S5114" t="s">
        <v>6</v>
      </c>
      <c r="T5114" t="s">
        <v>2692</v>
      </c>
      <c r="U5114">
        <v>62626</v>
      </c>
      <c r="V5114" t="s">
        <v>25827</v>
      </c>
      <c r="W5114" t="s">
        <v>25853</v>
      </c>
    </row>
    <row r="5115" spans="2:23">
      <c r="B5115" t="s">
        <v>17303</v>
      </c>
      <c r="C5115" t="s">
        <v>13563</v>
      </c>
      <c r="D5115" t="s">
        <v>6</v>
      </c>
      <c r="E5115" t="s">
        <v>17302</v>
      </c>
      <c r="F5115" t="str">
        <f>INDEX(Schools!B:B,MATCH(schools[[#This Row],[Address]],Schools!H:H,))</f>
        <v>Reg Prg</v>
      </c>
      <c r="G5115">
        <v>39.119889999999998</v>
      </c>
      <c r="H5115">
        <v>-90.329527999999996</v>
      </c>
      <c r="I5115">
        <v>1</v>
      </c>
      <c r="J5115" t="s">
        <v>25824</v>
      </c>
      <c r="K5115" t="s">
        <v>17303</v>
      </c>
      <c r="M5115" t="s">
        <v>29118</v>
      </c>
      <c r="N5115">
        <v>201</v>
      </c>
      <c r="O5115" t="s">
        <v>27666</v>
      </c>
      <c r="R5115" t="s">
        <v>13563</v>
      </c>
      <c r="S5115" t="s">
        <v>6</v>
      </c>
      <c r="T5115" t="s">
        <v>2637</v>
      </c>
      <c r="U5115">
        <v>62052</v>
      </c>
      <c r="V5115" t="s">
        <v>25827</v>
      </c>
      <c r="W5115" t="s">
        <v>15334</v>
      </c>
    </row>
    <row r="5116" spans="2:23">
      <c r="B5116" t="s">
        <v>17301</v>
      </c>
      <c r="C5116" t="s">
        <v>13671</v>
      </c>
      <c r="D5116" t="s">
        <v>6</v>
      </c>
      <c r="E5116" t="s">
        <v>17300</v>
      </c>
      <c r="F5116" t="str">
        <f>INDEX(Schools!B:B,MATCH(schools[[#This Row],[Address]],Schools!H:H,))</f>
        <v>ROE</v>
      </c>
      <c r="G5116">
        <v>38.812997000000003</v>
      </c>
      <c r="H5116">
        <v>-89.957740000000001</v>
      </c>
      <c r="I5116">
        <v>1</v>
      </c>
      <c r="J5116" t="s">
        <v>25850</v>
      </c>
      <c r="K5116" t="s">
        <v>30117</v>
      </c>
      <c r="L5116" t="s">
        <v>30118</v>
      </c>
      <c r="M5116" t="s">
        <v>29181</v>
      </c>
      <c r="N5116">
        <v>157</v>
      </c>
      <c r="O5116" t="s">
        <v>26971</v>
      </c>
      <c r="P5116" t="s">
        <v>30119</v>
      </c>
      <c r="Q5116">
        <v>438</v>
      </c>
      <c r="R5116" t="s">
        <v>13671</v>
      </c>
      <c r="S5116" t="s">
        <v>6</v>
      </c>
      <c r="T5116" t="s">
        <v>235</v>
      </c>
      <c r="U5116">
        <v>62025</v>
      </c>
      <c r="V5116" t="s">
        <v>25827</v>
      </c>
      <c r="W5116" t="s">
        <v>25853</v>
      </c>
    </row>
    <row r="5117" spans="2:23">
      <c r="B5117" t="s">
        <v>17299</v>
      </c>
      <c r="C5117" t="s">
        <v>15301</v>
      </c>
      <c r="D5117" t="s">
        <v>6</v>
      </c>
      <c r="E5117" t="s">
        <v>17298</v>
      </c>
      <c r="F5117" t="str">
        <f>INDEX(Schools!B:B,MATCH(schools[[#This Row],[Address]],Schools!H:H,))</f>
        <v>Reg Prg</v>
      </c>
      <c r="G5117">
        <v>38.729674000000003</v>
      </c>
      <c r="H5117">
        <v>-89.881459000000007</v>
      </c>
      <c r="I5117">
        <v>1</v>
      </c>
      <c r="J5117" t="s">
        <v>25850</v>
      </c>
      <c r="K5117" t="s">
        <v>17299</v>
      </c>
      <c r="M5117" t="s">
        <v>29160</v>
      </c>
      <c r="N5117">
        <v>201</v>
      </c>
      <c r="O5117" t="s">
        <v>30120</v>
      </c>
      <c r="R5117" t="s">
        <v>15301</v>
      </c>
      <c r="S5117" t="s">
        <v>6</v>
      </c>
      <c r="T5117" t="s">
        <v>235</v>
      </c>
      <c r="U5117">
        <v>62294</v>
      </c>
      <c r="V5117" t="s">
        <v>25827</v>
      </c>
      <c r="W5117" t="s">
        <v>25853</v>
      </c>
    </row>
    <row r="5118" spans="2:23">
      <c r="B5118" t="s">
        <v>17132</v>
      </c>
      <c r="C5118" t="s">
        <v>14385</v>
      </c>
      <c r="D5118" t="s">
        <v>6</v>
      </c>
      <c r="E5118" t="s">
        <v>17131</v>
      </c>
      <c r="F5118" t="str">
        <f>INDEX(Schools!B:B,MATCH(schools[[#This Row],[Address]],Schools!H:H,))</f>
        <v>ROE</v>
      </c>
      <c r="G5118">
        <v>42.322181</v>
      </c>
      <c r="H5118">
        <v>-88.273321999999993</v>
      </c>
      <c r="I5118">
        <v>0.8</v>
      </c>
      <c r="J5118" t="s">
        <v>25860</v>
      </c>
      <c r="K5118" t="s">
        <v>30121</v>
      </c>
      <c r="M5118" t="s">
        <v>29257</v>
      </c>
      <c r="N5118">
        <v>508</v>
      </c>
      <c r="O5118" t="s">
        <v>30122</v>
      </c>
      <c r="R5118" t="s">
        <v>13499</v>
      </c>
      <c r="S5118" t="s">
        <v>6</v>
      </c>
      <c r="T5118" t="s">
        <v>2682</v>
      </c>
      <c r="U5118">
        <v>60050</v>
      </c>
      <c r="V5118" t="s">
        <v>25827</v>
      </c>
      <c r="W5118" t="s">
        <v>14385</v>
      </c>
    </row>
    <row r="5119" spans="2:23">
      <c r="B5119" t="s">
        <v>17297</v>
      </c>
      <c r="C5119" t="s">
        <v>14385</v>
      </c>
      <c r="D5119" t="s">
        <v>6</v>
      </c>
      <c r="E5119" t="s">
        <v>17296</v>
      </c>
      <c r="F5119" t="str">
        <f>INDEX(Schools!B:B,MATCH(schools[[#This Row],[Address]],Schools!H:H,))</f>
        <v>Reg Prg</v>
      </c>
      <c r="G5119">
        <v>42.315958999999999</v>
      </c>
      <c r="H5119">
        <v>-88.274366000000001</v>
      </c>
      <c r="I5119">
        <v>1</v>
      </c>
      <c r="J5119" t="s">
        <v>25824</v>
      </c>
      <c r="K5119" t="s">
        <v>17297</v>
      </c>
      <c r="M5119" t="s">
        <v>29257</v>
      </c>
      <c r="N5119">
        <v>3917</v>
      </c>
      <c r="O5119" t="s">
        <v>30123</v>
      </c>
      <c r="R5119" t="s">
        <v>13499</v>
      </c>
      <c r="S5119" t="s">
        <v>6</v>
      </c>
      <c r="T5119" t="s">
        <v>2682</v>
      </c>
      <c r="U5119">
        <v>60050</v>
      </c>
      <c r="V5119" t="s">
        <v>25827</v>
      </c>
      <c r="W5119" t="s">
        <v>14385</v>
      </c>
    </row>
    <row r="5120" spans="2:23">
      <c r="B5120" t="s">
        <v>17297</v>
      </c>
      <c r="C5120" t="s">
        <v>14385</v>
      </c>
      <c r="D5120" t="s">
        <v>6</v>
      </c>
      <c r="E5120" t="s">
        <v>17296</v>
      </c>
      <c r="F5120" t="str">
        <f>INDEX(Schools!B:B,MATCH(schools[[#This Row],[Address]],Schools!H:H,))</f>
        <v>Reg Prg</v>
      </c>
      <c r="G5120">
        <v>42.315958999999999</v>
      </c>
      <c r="H5120">
        <v>-88.274366000000001</v>
      </c>
      <c r="I5120">
        <v>1</v>
      </c>
      <c r="J5120" t="s">
        <v>25824</v>
      </c>
      <c r="K5120" t="s">
        <v>17297</v>
      </c>
      <c r="M5120" t="s">
        <v>29257</v>
      </c>
      <c r="N5120">
        <v>3917</v>
      </c>
      <c r="O5120" t="s">
        <v>30123</v>
      </c>
      <c r="R5120" t="s">
        <v>13499</v>
      </c>
      <c r="S5120" t="s">
        <v>6</v>
      </c>
      <c r="T5120" t="s">
        <v>2682</v>
      </c>
      <c r="U5120">
        <v>60050</v>
      </c>
      <c r="V5120" t="s">
        <v>25827</v>
      </c>
      <c r="W5120" t="s">
        <v>14385</v>
      </c>
    </row>
    <row r="5121" spans="2:23">
      <c r="B5121" t="s">
        <v>17295</v>
      </c>
      <c r="C5121" t="s">
        <v>13641</v>
      </c>
      <c r="D5121" t="s">
        <v>6</v>
      </c>
      <c r="E5121" t="s">
        <v>17294</v>
      </c>
      <c r="F5121" t="str">
        <f>INDEX(Schools!B:B,MATCH(schools[[#This Row],[Address]],Schools!H:H,))</f>
        <v>Dist</v>
      </c>
      <c r="G5121">
        <v>38.212513999999999</v>
      </c>
      <c r="H5121">
        <v>-89.993977999999998</v>
      </c>
      <c r="I5121">
        <v>1</v>
      </c>
      <c r="J5121" t="s">
        <v>25824</v>
      </c>
      <c r="K5121" t="s">
        <v>17295</v>
      </c>
      <c r="M5121" t="s">
        <v>29347</v>
      </c>
      <c r="N5121">
        <v>134</v>
      </c>
      <c r="O5121" t="s">
        <v>26971</v>
      </c>
      <c r="R5121" t="s">
        <v>13641</v>
      </c>
      <c r="S5121" t="s">
        <v>6</v>
      </c>
      <c r="T5121" t="s">
        <v>274</v>
      </c>
      <c r="U5121">
        <v>62278</v>
      </c>
      <c r="V5121" t="s">
        <v>25827</v>
      </c>
      <c r="W5121" t="s">
        <v>13979</v>
      </c>
    </row>
    <row r="5122" spans="2:23">
      <c r="B5122" t="s">
        <v>17130</v>
      </c>
      <c r="C5122" t="s">
        <v>13641</v>
      </c>
      <c r="D5122" t="s">
        <v>6</v>
      </c>
      <c r="E5122" t="s">
        <v>17129</v>
      </c>
      <c r="F5122" t="str">
        <f>INDEX(Schools!B:B,MATCH(schools[[#This Row],[Address]],Schools!H:H,))</f>
        <v>Reg Prg</v>
      </c>
      <c r="G5122">
        <v>38.291251000000003</v>
      </c>
      <c r="H5122">
        <v>-89.941725000000005</v>
      </c>
      <c r="I5122">
        <v>0.9</v>
      </c>
      <c r="J5122" t="s">
        <v>25850</v>
      </c>
      <c r="K5122" t="s">
        <v>17130</v>
      </c>
      <c r="M5122" t="s">
        <v>29347</v>
      </c>
      <c r="N5122">
        <v>6137</v>
      </c>
      <c r="O5122" t="s">
        <v>30124</v>
      </c>
      <c r="R5122" t="s">
        <v>13641</v>
      </c>
      <c r="S5122" t="s">
        <v>6</v>
      </c>
      <c r="T5122" t="s">
        <v>254</v>
      </c>
      <c r="U5122">
        <v>62278</v>
      </c>
      <c r="V5122" t="s">
        <v>25827</v>
      </c>
      <c r="W5122" t="s">
        <v>25853</v>
      </c>
    </row>
    <row r="5123" spans="2:23">
      <c r="B5123" t="s">
        <v>17295</v>
      </c>
      <c r="C5123" t="s">
        <v>13641</v>
      </c>
      <c r="D5123" t="s">
        <v>6</v>
      </c>
      <c r="E5123" t="s">
        <v>17294</v>
      </c>
      <c r="F5123" t="str">
        <f>INDEX(Schools!B:B,MATCH(schools[[#This Row],[Address]],Schools!H:H,))</f>
        <v>Dist</v>
      </c>
      <c r="G5123">
        <v>38.212513999999999</v>
      </c>
      <c r="H5123">
        <v>-89.993977999999998</v>
      </c>
      <c r="I5123">
        <v>1</v>
      </c>
      <c r="J5123" t="s">
        <v>25824</v>
      </c>
      <c r="K5123" t="s">
        <v>17295</v>
      </c>
      <c r="M5123" t="s">
        <v>29347</v>
      </c>
      <c r="N5123">
        <v>134</v>
      </c>
      <c r="O5123" t="s">
        <v>26971</v>
      </c>
      <c r="R5123" t="s">
        <v>13641</v>
      </c>
      <c r="S5123" t="s">
        <v>6</v>
      </c>
      <c r="T5123" t="s">
        <v>274</v>
      </c>
      <c r="U5123">
        <v>62278</v>
      </c>
      <c r="V5123" t="s">
        <v>25827</v>
      </c>
      <c r="W5123" t="s">
        <v>13979</v>
      </c>
    </row>
    <row r="5124" spans="2:23">
      <c r="B5124" t="s">
        <v>17286</v>
      </c>
      <c r="C5124" t="s">
        <v>13655</v>
      </c>
      <c r="D5124" t="s">
        <v>6</v>
      </c>
      <c r="E5124" t="s">
        <v>17285</v>
      </c>
      <c r="F5124" t="str">
        <f>INDEX(Schools!B:B,MATCH(schools[[#This Row],[Address]],Schools!H:H,))</f>
        <v>ROE</v>
      </c>
      <c r="G5124">
        <v>41.800320999999997</v>
      </c>
      <c r="H5124">
        <v>-89.671700999999999</v>
      </c>
      <c r="I5124">
        <v>1</v>
      </c>
      <c r="J5124" t="s">
        <v>25824</v>
      </c>
      <c r="K5124" t="s">
        <v>30125</v>
      </c>
      <c r="L5124" t="s">
        <v>27073</v>
      </c>
      <c r="M5124" t="s">
        <v>29401</v>
      </c>
      <c r="N5124">
        <v>2214</v>
      </c>
      <c r="O5124" t="s">
        <v>27157</v>
      </c>
      <c r="P5124" t="s">
        <v>27071</v>
      </c>
      <c r="Q5124" t="s">
        <v>27074</v>
      </c>
      <c r="R5124" t="s">
        <v>13655</v>
      </c>
      <c r="S5124" t="s">
        <v>6</v>
      </c>
      <c r="T5124" t="s">
        <v>2807</v>
      </c>
      <c r="U5124">
        <v>61081</v>
      </c>
      <c r="V5124" t="s">
        <v>25827</v>
      </c>
      <c r="W5124" t="s">
        <v>15174</v>
      </c>
    </row>
    <row r="5125" spans="2:23">
      <c r="B5125" t="s">
        <v>17293</v>
      </c>
      <c r="C5125" t="s">
        <v>17292</v>
      </c>
      <c r="D5125" t="s">
        <v>6</v>
      </c>
      <c r="E5125" t="s">
        <v>17291</v>
      </c>
      <c r="F5125" t="str">
        <f>INDEX(Schools!B:B,MATCH(schools[[#This Row],[Address]],Schools!H:H,))</f>
        <v>Reg Prg</v>
      </c>
      <c r="G5125">
        <v>41.981406999999997</v>
      </c>
      <c r="H5125">
        <v>-89.221686000000005</v>
      </c>
      <c r="I5125">
        <v>0.9</v>
      </c>
      <c r="J5125" t="s">
        <v>25850</v>
      </c>
      <c r="K5125" t="s">
        <v>30126</v>
      </c>
      <c r="M5125" t="s">
        <v>30127</v>
      </c>
      <c r="N5125">
        <v>204</v>
      </c>
      <c r="O5125" t="s">
        <v>26971</v>
      </c>
      <c r="R5125" t="s">
        <v>17292</v>
      </c>
      <c r="S5125" t="s">
        <v>6</v>
      </c>
      <c r="T5125" t="s">
        <v>2728</v>
      </c>
      <c r="U5125">
        <v>61015</v>
      </c>
      <c r="V5125" t="s">
        <v>25827</v>
      </c>
      <c r="W5125" t="s">
        <v>25853</v>
      </c>
    </row>
    <row r="5126" spans="2:23">
      <c r="B5126" t="s">
        <v>17290</v>
      </c>
      <c r="C5126" t="s">
        <v>15178</v>
      </c>
      <c r="D5126" t="s">
        <v>6</v>
      </c>
      <c r="E5126" t="s">
        <v>17289</v>
      </c>
      <c r="F5126" t="str">
        <f>INDEX(Schools!B:B,MATCH(schools[[#This Row],[Address]],Schools!H:H,))</f>
        <v>Reg Prg</v>
      </c>
      <c r="G5126">
        <v>41.778457000000003</v>
      </c>
      <c r="H5126">
        <v>-89.683789000000004</v>
      </c>
      <c r="I5126">
        <v>1</v>
      </c>
      <c r="J5126" t="s">
        <v>25824</v>
      </c>
      <c r="K5126" t="s">
        <v>30128</v>
      </c>
      <c r="M5126" t="s">
        <v>29378</v>
      </c>
      <c r="N5126">
        <v>500</v>
      </c>
      <c r="O5126" t="s">
        <v>28763</v>
      </c>
      <c r="R5126" t="s">
        <v>15178</v>
      </c>
      <c r="S5126" t="s">
        <v>6</v>
      </c>
      <c r="T5126" t="s">
        <v>2807</v>
      </c>
      <c r="U5126">
        <v>61071</v>
      </c>
      <c r="V5126" t="s">
        <v>25827</v>
      </c>
      <c r="W5126" t="s">
        <v>15174</v>
      </c>
    </row>
    <row r="5127" spans="2:23">
      <c r="B5127" t="s">
        <v>17290</v>
      </c>
      <c r="C5127" t="s">
        <v>15178</v>
      </c>
      <c r="D5127" t="s">
        <v>6</v>
      </c>
      <c r="E5127" t="s">
        <v>17289</v>
      </c>
      <c r="F5127" t="str">
        <f>INDEX(Schools!B:B,MATCH(schools[[#This Row],[Address]],Schools!H:H,))</f>
        <v>Reg Prg</v>
      </c>
      <c r="G5127">
        <v>41.778457000000003</v>
      </c>
      <c r="H5127">
        <v>-89.683789000000004</v>
      </c>
      <c r="I5127">
        <v>1</v>
      </c>
      <c r="J5127" t="s">
        <v>25824</v>
      </c>
      <c r="K5127" t="s">
        <v>30128</v>
      </c>
      <c r="M5127" t="s">
        <v>29378</v>
      </c>
      <c r="N5127">
        <v>500</v>
      </c>
      <c r="O5127" t="s">
        <v>28763</v>
      </c>
      <c r="R5127" t="s">
        <v>15178</v>
      </c>
      <c r="S5127" t="s">
        <v>6</v>
      </c>
      <c r="T5127" t="s">
        <v>2807</v>
      </c>
      <c r="U5127">
        <v>61071</v>
      </c>
      <c r="V5127" t="s">
        <v>25827</v>
      </c>
      <c r="W5127" t="s">
        <v>15174</v>
      </c>
    </row>
    <row r="5128" spans="2:23">
      <c r="B5128" t="s">
        <v>17288</v>
      </c>
      <c r="C5128" t="s">
        <v>13513</v>
      </c>
      <c r="D5128" t="s">
        <v>6</v>
      </c>
      <c r="E5128" t="s">
        <v>17287</v>
      </c>
      <c r="F5128" t="str">
        <f>INDEX(Schools!B:B,MATCH(schools[[#This Row],[Address]],Schools!H:H,))</f>
        <v>Sch</v>
      </c>
      <c r="G5128">
        <v>41.80189</v>
      </c>
      <c r="H5128">
        <v>-89.966462000000007</v>
      </c>
      <c r="I5128">
        <v>1</v>
      </c>
      <c r="J5128" t="s">
        <v>25824</v>
      </c>
      <c r="K5128" t="s">
        <v>17288</v>
      </c>
      <c r="M5128" t="s">
        <v>29419</v>
      </c>
      <c r="N5128">
        <v>300</v>
      </c>
      <c r="O5128" t="s">
        <v>29421</v>
      </c>
      <c r="R5128" t="s">
        <v>13513</v>
      </c>
      <c r="S5128" t="s">
        <v>6</v>
      </c>
      <c r="T5128" t="s">
        <v>2807</v>
      </c>
      <c r="U5128">
        <v>61270</v>
      </c>
      <c r="V5128" t="s">
        <v>25827</v>
      </c>
      <c r="W5128" t="s">
        <v>15174</v>
      </c>
    </row>
    <row r="5129" spans="2:23">
      <c r="B5129" t="s">
        <v>17286</v>
      </c>
      <c r="C5129" t="s">
        <v>13655</v>
      </c>
      <c r="D5129" t="s">
        <v>6</v>
      </c>
      <c r="E5129" t="s">
        <v>17285</v>
      </c>
      <c r="F5129" t="str">
        <f>INDEX(Schools!B:B,MATCH(schools[[#This Row],[Address]],Schools!H:H,))</f>
        <v>ROE</v>
      </c>
      <c r="G5129">
        <v>41.800320999999997</v>
      </c>
      <c r="H5129">
        <v>-89.671700999999999</v>
      </c>
      <c r="I5129">
        <v>1</v>
      </c>
      <c r="J5129" t="s">
        <v>25824</v>
      </c>
      <c r="K5129" t="s">
        <v>30125</v>
      </c>
      <c r="L5129" t="s">
        <v>27073</v>
      </c>
      <c r="M5129" t="s">
        <v>29401</v>
      </c>
      <c r="N5129">
        <v>2214</v>
      </c>
      <c r="O5129" t="s">
        <v>27157</v>
      </c>
      <c r="P5129" t="s">
        <v>27071</v>
      </c>
      <c r="Q5129" t="s">
        <v>27074</v>
      </c>
      <c r="R5129" t="s">
        <v>13655</v>
      </c>
      <c r="S5129" t="s">
        <v>6</v>
      </c>
      <c r="T5129" t="s">
        <v>2807</v>
      </c>
      <c r="U5129">
        <v>61081</v>
      </c>
      <c r="V5129" t="s">
        <v>25827</v>
      </c>
      <c r="W5129" t="s">
        <v>15174</v>
      </c>
    </row>
    <row r="5130" spans="2:23">
      <c r="B5130" t="s">
        <v>17284</v>
      </c>
      <c r="C5130" t="s">
        <v>13385</v>
      </c>
      <c r="D5130" t="s">
        <v>6</v>
      </c>
      <c r="E5130" t="s">
        <v>17283</v>
      </c>
      <c r="F5130" t="str">
        <f>INDEX(Schools!B:B,MATCH(schools[[#This Row],[Address]],Schools!H:H,))</f>
        <v>ROE</v>
      </c>
      <c r="G5130">
        <v>40.713909000000001</v>
      </c>
      <c r="H5130">
        <v>-89.603037999999998</v>
      </c>
      <c r="I5130">
        <v>1</v>
      </c>
      <c r="J5130" t="s">
        <v>25824</v>
      </c>
      <c r="K5130" t="s">
        <v>30129</v>
      </c>
      <c r="L5130" t="s">
        <v>27070</v>
      </c>
      <c r="M5130" t="s">
        <v>29427</v>
      </c>
      <c r="N5130">
        <v>2116</v>
      </c>
      <c r="O5130" t="s">
        <v>27513</v>
      </c>
      <c r="P5130" t="s">
        <v>27071</v>
      </c>
      <c r="Q5130" t="s">
        <v>27072</v>
      </c>
      <c r="R5130" t="s">
        <v>13385</v>
      </c>
      <c r="S5130" t="s">
        <v>6</v>
      </c>
      <c r="T5130" t="s">
        <v>2731</v>
      </c>
      <c r="U5130">
        <v>61604</v>
      </c>
      <c r="V5130" t="s">
        <v>25827</v>
      </c>
      <c r="W5130" t="s">
        <v>13385</v>
      </c>
    </row>
    <row r="5131" spans="2:23">
      <c r="B5131" t="s">
        <v>17282</v>
      </c>
      <c r="C5131" t="s">
        <v>17281</v>
      </c>
      <c r="D5131" t="s">
        <v>6</v>
      </c>
      <c r="E5131" t="s">
        <v>17280</v>
      </c>
      <c r="F5131" t="str">
        <f>INDEX(Schools!B:B,MATCH(schools[[#This Row],[Address]],Schools!H:H,))</f>
        <v>Reg Prg</v>
      </c>
      <c r="G5131">
        <v>40.699162000000001</v>
      </c>
      <c r="H5131">
        <v>-89.631919999999994</v>
      </c>
      <c r="I5131">
        <v>1</v>
      </c>
      <c r="J5131" t="s">
        <v>25824</v>
      </c>
      <c r="K5131" t="s">
        <v>17282</v>
      </c>
      <c r="M5131" t="s">
        <v>29448</v>
      </c>
      <c r="N5131">
        <v>908</v>
      </c>
      <c r="O5131" t="s">
        <v>29446</v>
      </c>
      <c r="R5131" t="s">
        <v>17281</v>
      </c>
      <c r="S5131" t="s">
        <v>6</v>
      </c>
      <c r="T5131" t="s">
        <v>2731</v>
      </c>
      <c r="U5131">
        <v>61604</v>
      </c>
      <c r="V5131" t="s">
        <v>25827</v>
      </c>
      <c r="W5131" t="s">
        <v>13385</v>
      </c>
    </row>
    <row r="5132" spans="2:23">
      <c r="B5132" t="s">
        <v>17279</v>
      </c>
      <c r="C5132" t="s">
        <v>13385</v>
      </c>
      <c r="D5132" t="s">
        <v>6</v>
      </c>
      <c r="E5132" t="s">
        <v>17278</v>
      </c>
      <c r="F5132" t="str">
        <f>INDEX(Schools!B:B,MATCH(schools[[#This Row],[Address]],Schools!H:H,))</f>
        <v>Dist</v>
      </c>
      <c r="G5132">
        <v>40.726416</v>
      </c>
      <c r="H5132">
        <v>-89.583859000000004</v>
      </c>
      <c r="I5132">
        <v>1</v>
      </c>
      <c r="J5132" t="s">
        <v>25850</v>
      </c>
      <c r="K5132" t="s">
        <v>17279</v>
      </c>
      <c r="M5132" t="s">
        <v>29439</v>
      </c>
      <c r="N5132">
        <v>3202</v>
      </c>
      <c r="O5132" t="s">
        <v>29440</v>
      </c>
      <c r="R5132" t="s">
        <v>13385</v>
      </c>
      <c r="S5132" t="s">
        <v>6</v>
      </c>
      <c r="T5132" t="s">
        <v>2731</v>
      </c>
      <c r="U5132">
        <v>61603</v>
      </c>
      <c r="V5132" t="s">
        <v>25827</v>
      </c>
      <c r="W5132" t="s">
        <v>25853</v>
      </c>
    </row>
    <row r="5133" spans="2:23">
      <c r="B5133" t="s">
        <v>17277</v>
      </c>
      <c r="C5133" t="s">
        <v>13371</v>
      </c>
      <c r="D5133" t="s">
        <v>6</v>
      </c>
      <c r="E5133" t="s">
        <v>17275</v>
      </c>
      <c r="F5133" t="str">
        <f>INDEX(Schools!B:B,MATCH(schools[[#This Row],[Address]],Schools!H:H,))</f>
        <v>ROE</v>
      </c>
      <c r="G5133">
        <v>41.490012999999998</v>
      </c>
      <c r="H5133">
        <v>-90.506848000000005</v>
      </c>
      <c r="I5133">
        <v>0.7</v>
      </c>
      <c r="J5133" t="s">
        <v>25892</v>
      </c>
      <c r="K5133" t="s">
        <v>29508</v>
      </c>
      <c r="M5133" t="s">
        <v>29517</v>
      </c>
      <c r="O5133" t="s">
        <v>29508</v>
      </c>
      <c r="R5133" t="s">
        <v>13371</v>
      </c>
      <c r="S5133" t="s">
        <v>6</v>
      </c>
      <c r="T5133" t="s">
        <v>2757</v>
      </c>
      <c r="U5133">
        <v>61265</v>
      </c>
      <c r="V5133" t="s">
        <v>25827</v>
      </c>
      <c r="W5133" t="s">
        <v>25853</v>
      </c>
    </row>
    <row r="5134" spans="2:23">
      <c r="B5134" t="s">
        <v>17276</v>
      </c>
      <c r="C5134" t="s">
        <v>13371</v>
      </c>
      <c r="D5134" t="s">
        <v>6</v>
      </c>
      <c r="E5134" t="s">
        <v>17275</v>
      </c>
      <c r="F5134" t="str">
        <f>INDEX(Schools!B:B,MATCH(schools[[#This Row],[Address]],Schools!H:H,))</f>
        <v>Reg Prg</v>
      </c>
      <c r="G5134">
        <v>41.490012999999998</v>
      </c>
      <c r="H5134">
        <v>-90.506848000000005</v>
      </c>
      <c r="I5134">
        <v>0.7</v>
      </c>
      <c r="J5134" t="s">
        <v>25892</v>
      </c>
      <c r="K5134" t="s">
        <v>29508</v>
      </c>
      <c r="M5134" t="s">
        <v>29517</v>
      </c>
      <c r="O5134" t="s">
        <v>29508</v>
      </c>
      <c r="R5134" t="s">
        <v>13371</v>
      </c>
      <c r="S5134" t="s">
        <v>6</v>
      </c>
      <c r="T5134" t="s">
        <v>2757</v>
      </c>
      <c r="U5134">
        <v>61265</v>
      </c>
      <c r="V5134" t="s">
        <v>25827</v>
      </c>
      <c r="W5134" t="s">
        <v>25853</v>
      </c>
    </row>
    <row r="5135" spans="2:23">
      <c r="B5135" t="s">
        <v>17274</v>
      </c>
      <c r="C5135" t="s">
        <v>13453</v>
      </c>
      <c r="D5135" t="s">
        <v>6</v>
      </c>
      <c r="E5135" t="s">
        <v>17273</v>
      </c>
      <c r="F5135" t="str">
        <f>INDEX(Schools!B:B,MATCH(schools[[#This Row],[Address]],Schools!H:H,))</f>
        <v>ROE</v>
      </c>
      <c r="G5135">
        <v>38.503861999999998</v>
      </c>
      <c r="H5135">
        <v>-89.984275999999994</v>
      </c>
      <c r="I5135">
        <v>1</v>
      </c>
      <c r="J5135" t="s">
        <v>25850</v>
      </c>
      <c r="K5135" t="s">
        <v>17274</v>
      </c>
      <c r="M5135" t="s">
        <v>29597</v>
      </c>
      <c r="N5135">
        <v>1000</v>
      </c>
      <c r="O5135" t="s">
        <v>30130</v>
      </c>
      <c r="R5135" t="s">
        <v>13453</v>
      </c>
      <c r="S5135" t="s">
        <v>6</v>
      </c>
      <c r="T5135" t="s">
        <v>281</v>
      </c>
      <c r="U5135">
        <v>62220</v>
      </c>
      <c r="V5135" t="s">
        <v>25827</v>
      </c>
      <c r="W5135" t="s">
        <v>25853</v>
      </c>
    </row>
    <row r="5136" spans="2:23">
      <c r="B5136" t="s">
        <v>17272</v>
      </c>
      <c r="C5136" t="s">
        <v>13453</v>
      </c>
      <c r="D5136" t="s">
        <v>6</v>
      </c>
      <c r="E5136" t="s">
        <v>17271</v>
      </c>
      <c r="F5136" t="str">
        <f>INDEX(Schools!B:B,MATCH(schools[[#This Row],[Address]],Schools!H:H,))</f>
        <v>Reg Prg</v>
      </c>
      <c r="G5136">
        <v>38.518045000000001</v>
      </c>
      <c r="H5136">
        <v>-90.003302000000005</v>
      </c>
      <c r="I5136">
        <v>1</v>
      </c>
      <c r="J5136" t="s">
        <v>25850</v>
      </c>
      <c r="K5136" t="s">
        <v>17272</v>
      </c>
      <c r="M5136" t="s">
        <v>29595</v>
      </c>
      <c r="N5136">
        <v>1722</v>
      </c>
      <c r="O5136" t="s">
        <v>25940</v>
      </c>
      <c r="R5136" t="s">
        <v>13453</v>
      </c>
      <c r="S5136" t="s">
        <v>6</v>
      </c>
      <c r="T5136" t="s">
        <v>281</v>
      </c>
      <c r="U5136">
        <v>62226</v>
      </c>
      <c r="V5136" t="s">
        <v>25827</v>
      </c>
      <c r="W5136" t="s">
        <v>25853</v>
      </c>
    </row>
    <row r="5137" spans="2:23">
      <c r="B5137" t="s">
        <v>17270</v>
      </c>
      <c r="C5137" t="s">
        <v>15063</v>
      </c>
      <c r="D5137" t="s">
        <v>6</v>
      </c>
      <c r="E5137" t="s">
        <v>17269</v>
      </c>
      <c r="F5137" t="str">
        <f>INDEX(Schools!B:B,MATCH(schools[[#This Row],[Address]],Schools!H:H,))</f>
        <v>Dist</v>
      </c>
      <c r="G5137">
        <v>38.588670999999998</v>
      </c>
      <c r="H5137">
        <v>-89.947804000000005</v>
      </c>
      <c r="I5137">
        <v>1</v>
      </c>
      <c r="J5137" t="s">
        <v>25824</v>
      </c>
      <c r="K5137" t="s">
        <v>17270</v>
      </c>
      <c r="M5137" t="s">
        <v>29571</v>
      </c>
      <c r="N5137">
        <v>309</v>
      </c>
      <c r="O5137" t="s">
        <v>29582</v>
      </c>
      <c r="R5137" t="s">
        <v>15063</v>
      </c>
      <c r="S5137" t="s">
        <v>6</v>
      </c>
      <c r="T5137" t="s">
        <v>281</v>
      </c>
      <c r="U5137">
        <v>62269</v>
      </c>
      <c r="V5137" t="s">
        <v>25827</v>
      </c>
      <c r="W5137" t="s">
        <v>29574</v>
      </c>
    </row>
    <row r="5138" spans="2:23">
      <c r="B5138" t="s">
        <v>13707</v>
      </c>
      <c r="C5138" t="s">
        <v>41</v>
      </c>
      <c r="D5138" t="s">
        <v>6</v>
      </c>
      <c r="E5138" t="s">
        <v>13706</v>
      </c>
      <c r="F5138" t="str">
        <f>INDEX(Schools!B:B,MATCH(schools[[#This Row],[Address]],Schools!H:H,))</f>
        <v>Sch</v>
      </c>
      <c r="G5138">
        <v>39.781705000000002</v>
      </c>
      <c r="H5138">
        <v>-89.607432000000003</v>
      </c>
      <c r="I5138">
        <v>1</v>
      </c>
      <c r="J5138" t="s">
        <v>25850</v>
      </c>
      <c r="K5138" t="s">
        <v>13707</v>
      </c>
      <c r="M5138" t="s">
        <v>29688</v>
      </c>
      <c r="N5138">
        <v>2201</v>
      </c>
      <c r="O5138" t="s">
        <v>29711</v>
      </c>
      <c r="R5138" t="s">
        <v>41</v>
      </c>
      <c r="S5138" t="s">
        <v>6</v>
      </c>
      <c r="T5138" t="s">
        <v>2763</v>
      </c>
      <c r="U5138">
        <v>62703</v>
      </c>
      <c r="V5138" t="s">
        <v>25827</v>
      </c>
      <c r="W5138" t="s">
        <v>25853</v>
      </c>
    </row>
    <row r="5139" spans="2:23">
      <c r="B5139" t="s">
        <v>17268</v>
      </c>
      <c r="C5139" t="s">
        <v>41</v>
      </c>
      <c r="D5139" t="s">
        <v>6</v>
      </c>
      <c r="E5139" t="s">
        <v>17267</v>
      </c>
      <c r="F5139" t="str">
        <f>INDEX(Schools!B:B,MATCH(schools[[#This Row],[Address]],Schools!H:H,))</f>
        <v>Reg Prg</v>
      </c>
      <c r="G5139">
        <v>39.717486000000001</v>
      </c>
      <c r="H5139">
        <v>-89.624257</v>
      </c>
      <c r="I5139">
        <v>1</v>
      </c>
      <c r="J5139" t="s">
        <v>25850</v>
      </c>
      <c r="K5139" t="s">
        <v>17116</v>
      </c>
      <c r="L5139" t="s">
        <v>30080</v>
      </c>
      <c r="M5139" t="s">
        <v>29699</v>
      </c>
      <c r="N5139">
        <v>2201</v>
      </c>
      <c r="O5139" t="s">
        <v>30131</v>
      </c>
      <c r="P5139" t="s">
        <v>27071</v>
      </c>
      <c r="Q5139" t="s">
        <v>30082</v>
      </c>
      <c r="R5139" t="s">
        <v>41</v>
      </c>
      <c r="S5139" t="s">
        <v>6</v>
      </c>
      <c r="T5139" t="s">
        <v>2763</v>
      </c>
      <c r="U5139">
        <v>62712</v>
      </c>
      <c r="V5139" t="s">
        <v>25827</v>
      </c>
      <c r="W5139" t="s">
        <v>25853</v>
      </c>
    </row>
    <row r="5140" spans="2:23">
      <c r="B5140" t="s">
        <v>17116</v>
      </c>
      <c r="C5140" t="s">
        <v>41</v>
      </c>
      <c r="D5140" t="s">
        <v>6</v>
      </c>
      <c r="E5140" t="s">
        <v>17115</v>
      </c>
      <c r="F5140" t="str">
        <f>INDEX(Schools!B:B,MATCH(schools[[#This Row],[Address]],Schools!H:H,))</f>
        <v>Reg Prg</v>
      </c>
      <c r="G5140">
        <v>39.717486000000001</v>
      </c>
      <c r="H5140">
        <v>-89.624257</v>
      </c>
      <c r="I5140">
        <v>1</v>
      </c>
      <c r="J5140" t="s">
        <v>25850</v>
      </c>
      <c r="K5140" t="s">
        <v>17116</v>
      </c>
      <c r="M5140" t="s">
        <v>29699</v>
      </c>
      <c r="N5140">
        <v>2201</v>
      </c>
      <c r="O5140" t="s">
        <v>30131</v>
      </c>
      <c r="R5140" t="s">
        <v>41</v>
      </c>
      <c r="S5140" t="s">
        <v>6</v>
      </c>
      <c r="T5140" t="s">
        <v>2763</v>
      </c>
      <c r="U5140">
        <v>62712</v>
      </c>
      <c r="V5140" t="s">
        <v>25827</v>
      </c>
      <c r="W5140" t="s">
        <v>25853</v>
      </c>
    </row>
    <row r="5141" spans="2:23">
      <c r="B5141" t="s">
        <v>13707</v>
      </c>
      <c r="C5141" t="s">
        <v>41</v>
      </c>
      <c r="D5141" t="s">
        <v>6</v>
      </c>
      <c r="E5141" t="s">
        <v>13706</v>
      </c>
      <c r="F5141" t="str">
        <f>INDEX(Schools!B:B,MATCH(schools[[#This Row],[Address]],Schools!H:H,))</f>
        <v>Sch</v>
      </c>
      <c r="G5141">
        <v>39.781705000000002</v>
      </c>
      <c r="H5141">
        <v>-89.607432000000003</v>
      </c>
      <c r="I5141">
        <v>1</v>
      </c>
      <c r="J5141" t="s">
        <v>25850</v>
      </c>
      <c r="K5141" t="s">
        <v>13707</v>
      </c>
      <c r="M5141" t="s">
        <v>29688</v>
      </c>
      <c r="N5141">
        <v>2201</v>
      </c>
      <c r="O5141" t="s">
        <v>29711</v>
      </c>
      <c r="R5141" t="s">
        <v>41</v>
      </c>
      <c r="S5141" t="s">
        <v>6</v>
      </c>
      <c r="T5141" t="s">
        <v>2763</v>
      </c>
      <c r="U5141">
        <v>62703</v>
      </c>
      <c r="V5141" t="s">
        <v>25827</v>
      </c>
      <c r="W5141" t="s">
        <v>25853</v>
      </c>
    </row>
    <row r="5142" spans="2:23">
      <c r="B5142" t="s">
        <v>17266</v>
      </c>
      <c r="C5142" t="s">
        <v>17265</v>
      </c>
      <c r="D5142" t="s">
        <v>6</v>
      </c>
      <c r="E5142" t="s">
        <v>17264</v>
      </c>
      <c r="F5142" t="str">
        <f>INDEX(Schools!B:B,MATCH(schools[[#This Row],[Address]],Schools!H:H,))</f>
        <v>ROE</v>
      </c>
      <c r="G5142">
        <v>40.692233000000002</v>
      </c>
      <c r="H5142">
        <v>-89.542293000000001</v>
      </c>
      <c r="I5142">
        <v>1</v>
      </c>
      <c r="J5142" t="s">
        <v>25824</v>
      </c>
      <c r="K5142" t="s">
        <v>30132</v>
      </c>
      <c r="L5142" t="s">
        <v>30080</v>
      </c>
      <c r="M5142" t="s">
        <v>29728</v>
      </c>
      <c r="N5142">
        <v>2400</v>
      </c>
      <c r="O5142" t="s">
        <v>26971</v>
      </c>
      <c r="P5142" t="s">
        <v>27071</v>
      </c>
      <c r="Q5142" t="s">
        <v>30082</v>
      </c>
      <c r="R5142" t="s">
        <v>17265</v>
      </c>
      <c r="S5142" t="s">
        <v>6</v>
      </c>
      <c r="T5142" t="s">
        <v>2781</v>
      </c>
      <c r="U5142">
        <v>61611</v>
      </c>
      <c r="V5142" t="s">
        <v>25827</v>
      </c>
      <c r="W5142" t="s">
        <v>14306</v>
      </c>
    </row>
    <row r="5143" spans="2:23">
      <c r="B5143" t="s">
        <v>14299</v>
      </c>
      <c r="C5143" t="s">
        <v>14298</v>
      </c>
      <c r="D5143" t="s">
        <v>6</v>
      </c>
      <c r="E5143" t="s">
        <v>14297</v>
      </c>
      <c r="F5143" t="str">
        <f>INDEX(Schools!B:B,MATCH(schools[[#This Row],[Address]],Schools!H:H,))</f>
        <v>Reg Prg</v>
      </c>
      <c r="G5143">
        <v>40.767217000000002</v>
      </c>
      <c r="H5143">
        <v>-89.466367000000005</v>
      </c>
      <c r="I5143">
        <v>1</v>
      </c>
      <c r="J5143" t="s">
        <v>25824</v>
      </c>
      <c r="K5143" t="s">
        <v>14299</v>
      </c>
      <c r="M5143" t="s">
        <v>29790</v>
      </c>
      <c r="N5143">
        <v>110</v>
      </c>
      <c r="O5143" t="s">
        <v>30133</v>
      </c>
      <c r="R5143" t="s">
        <v>18072</v>
      </c>
      <c r="S5143" t="s">
        <v>6</v>
      </c>
      <c r="T5143" t="s">
        <v>2818</v>
      </c>
      <c r="U5143">
        <v>61548</v>
      </c>
      <c r="V5143" t="s">
        <v>25827</v>
      </c>
      <c r="W5143" t="s">
        <v>14300</v>
      </c>
    </row>
    <row r="5144" spans="2:23">
      <c r="B5144" t="s">
        <v>14299</v>
      </c>
      <c r="C5144" t="s">
        <v>14298</v>
      </c>
      <c r="D5144" t="s">
        <v>6</v>
      </c>
      <c r="E5144" t="s">
        <v>14297</v>
      </c>
      <c r="F5144" t="str">
        <f>INDEX(Schools!B:B,MATCH(schools[[#This Row],[Address]],Schools!H:H,))</f>
        <v>Reg Prg</v>
      </c>
      <c r="G5144">
        <v>40.767217000000002</v>
      </c>
      <c r="H5144">
        <v>-89.466367000000005</v>
      </c>
      <c r="I5144">
        <v>1</v>
      </c>
      <c r="J5144" t="s">
        <v>25824</v>
      </c>
      <c r="K5144" t="s">
        <v>14299</v>
      </c>
      <c r="M5144" t="s">
        <v>29790</v>
      </c>
      <c r="N5144">
        <v>110</v>
      </c>
      <c r="O5144" t="s">
        <v>30133</v>
      </c>
      <c r="R5144" t="s">
        <v>18072</v>
      </c>
      <c r="S5144" t="s">
        <v>6</v>
      </c>
      <c r="T5144" t="s">
        <v>2818</v>
      </c>
      <c r="U5144">
        <v>61548</v>
      </c>
      <c r="V5144" t="s">
        <v>25827</v>
      </c>
      <c r="W5144" t="s">
        <v>14300</v>
      </c>
    </row>
    <row r="5145" spans="2:23">
      <c r="B5145" t="s">
        <v>17263</v>
      </c>
      <c r="C5145" t="s">
        <v>18</v>
      </c>
      <c r="D5145" t="s">
        <v>6</v>
      </c>
      <c r="E5145" t="s">
        <v>17262</v>
      </c>
      <c r="F5145" t="str">
        <f>INDEX(Schools!B:B,MATCH(schools[[#This Row],[Address]],Schools!H:H,))</f>
        <v>ROE</v>
      </c>
      <c r="G5145">
        <v>40.30348</v>
      </c>
      <c r="H5145">
        <v>-87.798180000000002</v>
      </c>
      <c r="I5145">
        <v>0.89</v>
      </c>
      <c r="J5145" t="s">
        <v>25824</v>
      </c>
      <c r="K5145" t="s">
        <v>30134</v>
      </c>
      <c r="L5145" t="s">
        <v>27073</v>
      </c>
      <c r="M5145" t="s">
        <v>29809</v>
      </c>
      <c r="N5145">
        <v>200</v>
      </c>
      <c r="O5145" t="s">
        <v>29664</v>
      </c>
      <c r="P5145" t="s">
        <v>27071</v>
      </c>
      <c r="Q5145" t="s">
        <v>27074</v>
      </c>
      <c r="R5145" t="s">
        <v>18035</v>
      </c>
      <c r="S5145" t="s">
        <v>6</v>
      </c>
      <c r="T5145" t="s">
        <v>2787</v>
      </c>
      <c r="U5145">
        <v>61865</v>
      </c>
      <c r="V5145" t="s">
        <v>25827</v>
      </c>
      <c r="W5145" t="s">
        <v>13705</v>
      </c>
    </row>
    <row r="5146" spans="2:23">
      <c r="B5146" t="s">
        <v>17261</v>
      </c>
      <c r="C5146" t="s">
        <v>18</v>
      </c>
      <c r="D5146" t="s">
        <v>6</v>
      </c>
      <c r="E5146" t="s">
        <v>17260</v>
      </c>
      <c r="F5146" t="str">
        <f>INDEX(Schools!B:B,MATCH(schools[[#This Row],[Address]],Schools!H:H,))</f>
        <v>Reg Prg</v>
      </c>
      <c r="G5146">
        <v>40.100695000000002</v>
      </c>
      <c r="H5146">
        <v>-87.659633999999997</v>
      </c>
      <c r="I5146">
        <v>0.9</v>
      </c>
      <c r="J5146" t="s">
        <v>25850</v>
      </c>
      <c r="K5146" t="s">
        <v>17261</v>
      </c>
      <c r="M5146" t="s">
        <v>29830</v>
      </c>
      <c r="N5146">
        <v>15009</v>
      </c>
      <c r="O5146" t="s">
        <v>29831</v>
      </c>
      <c r="R5146" t="s">
        <v>29832</v>
      </c>
      <c r="S5146" t="s">
        <v>6</v>
      </c>
      <c r="T5146" t="s">
        <v>2787</v>
      </c>
      <c r="U5146">
        <v>61833</v>
      </c>
      <c r="V5146" t="s">
        <v>25827</v>
      </c>
      <c r="W5146" t="s">
        <v>25853</v>
      </c>
    </row>
    <row r="5147" spans="2:23">
      <c r="B5147" t="s">
        <v>17261</v>
      </c>
      <c r="C5147" t="s">
        <v>18</v>
      </c>
      <c r="D5147" t="s">
        <v>6</v>
      </c>
      <c r="E5147" t="s">
        <v>17260</v>
      </c>
      <c r="F5147" t="str">
        <f>INDEX(Schools!B:B,MATCH(schools[[#This Row],[Address]],Schools!H:H,))</f>
        <v>Reg Prg</v>
      </c>
      <c r="G5147">
        <v>40.100695000000002</v>
      </c>
      <c r="H5147">
        <v>-87.659633999999997</v>
      </c>
      <c r="I5147">
        <v>0.9</v>
      </c>
      <c r="J5147" t="s">
        <v>25850</v>
      </c>
      <c r="K5147" t="s">
        <v>17261</v>
      </c>
      <c r="M5147" t="s">
        <v>29830</v>
      </c>
      <c r="N5147">
        <v>15009</v>
      </c>
      <c r="O5147" t="s">
        <v>29831</v>
      </c>
      <c r="R5147" t="s">
        <v>29832</v>
      </c>
      <c r="S5147" t="s">
        <v>6</v>
      </c>
      <c r="T5147" t="s">
        <v>2787</v>
      </c>
      <c r="U5147">
        <v>61833</v>
      </c>
      <c r="V5147" t="s">
        <v>25827</v>
      </c>
      <c r="W5147" t="s">
        <v>25853</v>
      </c>
    </row>
    <row r="5148" spans="2:23">
      <c r="B5148" t="s">
        <v>17259</v>
      </c>
      <c r="C5148" t="s">
        <v>13465</v>
      </c>
      <c r="D5148" t="s">
        <v>6</v>
      </c>
      <c r="E5148" t="s">
        <v>17258</v>
      </c>
      <c r="F5148" t="str">
        <f>INDEX(Schools!B:B,MATCH(schools[[#This Row],[Address]],Schools!H:H,))</f>
        <v>ROE</v>
      </c>
      <c r="G5148">
        <v>41.526518000000003</v>
      </c>
      <c r="H5148">
        <v>-88.081204</v>
      </c>
      <c r="I5148">
        <v>1</v>
      </c>
      <c r="J5148" t="s">
        <v>25824</v>
      </c>
      <c r="K5148" t="s">
        <v>30135</v>
      </c>
      <c r="L5148" t="s">
        <v>27652</v>
      </c>
      <c r="M5148" t="s">
        <v>29867</v>
      </c>
      <c r="N5148">
        <v>116</v>
      </c>
      <c r="O5148" t="s">
        <v>28423</v>
      </c>
      <c r="P5148" t="s">
        <v>27071</v>
      </c>
      <c r="Q5148">
        <v>400</v>
      </c>
      <c r="R5148" t="s">
        <v>13465</v>
      </c>
      <c r="S5148" t="s">
        <v>6</v>
      </c>
      <c r="T5148" t="s">
        <v>2810</v>
      </c>
      <c r="U5148">
        <v>60432</v>
      </c>
      <c r="V5148" t="s">
        <v>25827</v>
      </c>
      <c r="W5148" t="s">
        <v>13702</v>
      </c>
    </row>
    <row r="5149" spans="2:23">
      <c r="B5149" t="s">
        <v>17257</v>
      </c>
      <c r="C5149" t="s">
        <v>13465</v>
      </c>
      <c r="D5149" t="s">
        <v>6</v>
      </c>
      <c r="E5149" t="s">
        <v>17256</v>
      </c>
      <c r="F5149" t="str">
        <f>INDEX(Schools!B:B,MATCH(schools[[#This Row],[Address]],Schools!H:H,))</f>
        <v>Reg Prg</v>
      </c>
      <c r="G5149">
        <v>41.541930000000001</v>
      </c>
      <c r="H5149">
        <v>-88.068091999999993</v>
      </c>
      <c r="I5149">
        <v>1</v>
      </c>
      <c r="J5149" t="s">
        <v>25850</v>
      </c>
      <c r="K5149" t="s">
        <v>17257</v>
      </c>
      <c r="M5149" t="s">
        <v>29867</v>
      </c>
      <c r="N5149">
        <v>960</v>
      </c>
      <c r="O5149" t="s">
        <v>30136</v>
      </c>
      <c r="R5149" t="s">
        <v>13465</v>
      </c>
      <c r="S5149" t="s">
        <v>6</v>
      </c>
      <c r="T5149" t="s">
        <v>2810</v>
      </c>
      <c r="U5149">
        <v>60432</v>
      </c>
      <c r="V5149" t="s">
        <v>25827</v>
      </c>
      <c r="W5149" t="s">
        <v>25853</v>
      </c>
    </row>
    <row r="5150" spans="2:23">
      <c r="B5150" t="s">
        <v>17257</v>
      </c>
      <c r="C5150" t="s">
        <v>13465</v>
      </c>
      <c r="D5150" t="s">
        <v>6</v>
      </c>
      <c r="E5150" t="s">
        <v>17256</v>
      </c>
      <c r="F5150" t="str">
        <f>INDEX(Schools!B:B,MATCH(schools[[#This Row],[Address]],Schools!H:H,))</f>
        <v>Reg Prg</v>
      </c>
      <c r="G5150">
        <v>41.541930000000001</v>
      </c>
      <c r="H5150">
        <v>-88.068091999999993</v>
      </c>
      <c r="I5150">
        <v>1</v>
      </c>
      <c r="J5150" t="s">
        <v>25850</v>
      </c>
      <c r="K5150" t="s">
        <v>17257</v>
      </c>
      <c r="M5150" t="s">
        <v>29867</v>
      </c>
      <c r="N5150">
        <v>960</v>
      </c>
      <c r="O5150" t="s">
        <v>30136</v>
      </c>
      <c r="R5150" t="s">
        <v>13465</v>
      </c>
      <c r="S5150" t="s">
        <v>6</v>
      </c>
      <c r="T5150" t="s">
        <v>2810</v>
      </c>
      <c r="U5150">
        <v>60432</v>
      </c>
      <c r="V5150" t="s">
        <v>25827</v>
      </c>
      <c r="W5150" t="s">
        <v>25853</v>
      </c>
    </row>
    <row r="5151" spans="2:23">
      <c r="B5151" t="s">
        <v>17257</v>
      </c>
      <c r="C5151" t="s">
        <v>13465</v>
      </c>
      <c r="D5151" t="s">
        <v>6</v>
      </c>
      <c r="E5151" t="s">
        <v>17256</v>
      </c>
      <c r="F5151" t="str">
        <f>INDEX(Schools!B:B,MATCH(schools[[#This Row],[Address]],Schools!H:H,))</f>
        <v>Reg Prg</v>
      </c>
      <c r="G5151">
        <v>41.541930000000001</v>
      </c>
      <c r="H5151">
        <v>-88.068091999999993</v>
      </c>
      <c r="I5151">
        <v>1</v>
      </c>
      <c r="J5151" t="s">
        <v>25850</v>
      </c>
      <c r="K5151" t="s">
        <v>17257</v>
      </c>
      <c r="M5151" t="s">
        <v>29867</v>
      </c>
      <c r="N5151">
        <v>960</v>
      </c>
      <c r="O5151" t="s">
        <v>30136</v>
      </c>
      <c r="R5151" t="s">
        <v>13465</v>
      </c>
      <c r="S5151" t="s">
        <v>6</v>
      </c>
      <c r="T5151" t="s">
        <v>2810</v>
      </c>
      <c r="U5151">
        <v>60432</v>
      </c>
      <c r="V5151" t="s">
        <v>25827</v>
      </c>
      <c r="W5151" t="s">
        <v>25853</v>
      </c>
    </row>
    <row r="5152" spans="2:23">
      <c r="B5152" t="s">
        <v>17257</v>
      </c>
      <c r="C5152" t="s">
        <v>13465</v>
      </c>
      <c r="D5152" t="s">
        <v>6</v>
      </c>
      <c r="E5152" t="s">
        <v>17256</v>
      </c>
      <c r="F5152" t="str">
        <f>INDEX(Schools!B:B,MATCH(schools[[#This Row],[Address]],Schools!H:H,))</f>
        <v>Reg Prg</v>
      </c>
      <c r="G5152">
        <v>41.541930000000001</v>
      </c>
      <c r="H5152">
        <v>-88.068091999999993</v>
      </c>
      <c r="I5152">
        <v>1</v>
      </c>
      <c r="J5152" t="s">
        <v>25850</v>
      </c>
      <c r="K5152" t="s">
        <v>17257</v>
      </c>
      <c r="M5152" t="s">
        <v>29867</v>
      </c>
      <c r="N5152">
        <v>960</v>
      </c>
      <c r="O5152" t="s">
        <v>30136</v>
      </c>
      <c r="R5152" t="s">
        <v>13465</v>
      </c>
      <c r="S5152" t="s">
        <v>6</v>
      </c>
      <c r="T5152" t="s">
        <v>2810</v>
      </c>
      <c r="U5152">
        <v>60432</v>
      </c>
      <c r="V5152" t="s">
        <v>25827</v>
      </c>
      <c r="W5152" t="s">
        <v>25853</v>
      </c>
    </row>
    <row r="5153" spans="1:23">
      <c r="A5153" t="s">
        <v>13746</v>
      </c>
      <c r="B5153" t="s">
        <v>17255</v>
      </c>
      <c r="C5153" t="s">
        <v>5</v>
      </c>
      <c r="D5153" t="s">
        <v>6</v>
      </c>
      <c r="E5153" t="s">
        <v>17254</v>
      </c>
      <c r="F5153" t="str">
        <f>INDEX(Schools!B:B,MATCH(schools[[#This Row],[Address]],Schools!H:H,))</f>
        <v>Area Career Ctr</v>
      </c>
      <c r="G5153">
        <v>39.928328999999998</v>
      </c>
      <c r="H5153">
        <v>-91.362544999999997</v>
      </c>
      <c r="I5153">
        <v>1</v>
      </c>
      <c r="J5153" t="s">
        <v>25824</v>
      </c>
      <c r="K5153" t="s">
        <v>17255</v>
      </c>
      <c r="M5153" t="s">
        <v>25839</v>
      </c>
      <c r="N5153">
        <v>219</v>
      </c>
      <c r="O5153" t="s">
        <v>30137</v>
      </c>
      <c r="R5153" t="s">
        <v>5</v>
      </c>
      <c r="S5153" t="s">
        <v>6</v>
      </c>
      <c r="T5153" t="s">
        <v>983</v>
      </c>
      <c r="U5153">
        <v>62301</v>
      </c>
      <c r="V5153" t="s">
        <v>25827</v>
      </c>
      <c r="W5153" t="s">
        <v>13746</v>
      </c>
    </row>
    <row r="5154" spans="1:23">
      <c r="A5154" t="s">
        <v>13746</v>
      </c>
      <c r="B5154" t="s">
        <v>17255</v>
      </c>
      <c r="C5154" t="s">
        <v>5</v>
      </c>
      <c r="D5154" t="s">
        <v>6</v>
      </c>
      <c r="E5154" t="s">
        <v>17254</v>
      </c>
      <c r="F5154" t="str">
        <f>INDEX(Schools!B:B,MATCH(schools[[#This Row],[Address]],Schools!H:H,))</f>
        <v>Area Career Ctr</v>
      </c>
      <c r="G5154">
        <v>39.928328999999998</v>
      </c>
      <c r="H5154">
        <v>-91.362544999999997</v>
      </c>
      <c r="I5154">
        <v>1</v>
      </c>
      <c r="J5154" t="s">
        <v>25824</v>
      </c>
      <c r="K5154" t="s">
        <v>17255</v>
      </c>
      <c r="M5154" t="s">
        <v>25839</v>
      </c>
      <c r="N5154">
        <v>219</v>
      </c>
      <c r="O5154" t="s">
        <v>30137</v>
      </c>
      <c r="R5154" t="s">
        <v>5</v>
      </c>
      <c r="S5154" t="s">
        <v>6</v>
      </c>
      <c r="T5154" t="s">
        <v>983</v>
      </c>
      <c r="U5154">
        <v>62301</v>
      </c>
      <c r="V5154" t="s">
        <v>25827</v>
      </c>
      <c r="W5154" t="s">
        <v>13746</v>
      </c>
    </row>
    <row r="5155" spans="1:23">
      <c r="A5155" t="s">
        <v>13746</v>
      </c>
      <c r="B5155" t="s">
        <v>17255</v>
      </c>
      <c r="C5155" t="s">
        <v>5</v>
      </c>
      <c r="D5155" t="s">
        <v>6</v>
      </c>
      <c r="E5155" t="s">
        <v>17254</v>
      </c>
      <c r="F5155" t="str">
        <f>INDEX(Schools!B:B,MATCH(schools[[#This Row],[Address]],Schools!H:H,))</f>
        <v>Area Career Ctr</v>
      </c>
      <c r="G5155">
        <v>39.928328999999998</v>
      </c>
      <c r="H5155">
        <v>-91.362544999999997</v>
      </c>
      <c r="I5155">
        <v>1</v>
      </c>
      <c r="J5155" t="s">
        <v>25824</v>
      </c>
      <c r="K5155" t="s">
        <v>17255</v>
      </c>
      <c r="M5155" t="s">
        <v>25839</v>
      </c>
      <c r="N5155">
        <v>219</v>
      </c>
      <c r="O5155" t="s">
        <v>30137</v>
      </c>
      <c r="R5155" t="s">
        <v>5</v>
      </c>
      <c r="S5155" t="s">
        <v>6</v>
      </c>
      <c r="T5155" t="s">
        <v>983</v>
      </c>
      <c r="U5155">
        <v>62301</v>
      </c>
      <c r="V5155" t="s">
        <v>25827</v>
      </c>
      <c r="W5155" t="s">
        <v>13746</v>
      </c>
    </row>
    <row r="5156" spans="1:23">
      <c r="A5156" t="s">
        <v>17083</v>
      </c>
      <c r="B5156" t="s">
        <v>17253</v>
      </c>
      <c r="C5156" t="s">
        <v>17252</v>
      </c>
      <c r="D5156" t="s">
        <v>6</v>
      </c>
      <c r="E5156" t="s">
        <v>17251</v>
      </c>
      <c r="F5156" t="str">
        <f>INDEX(Schools!B:B,MATCH(schools[[#This Row],[Address]],Schools!H:H,))</f>
        <v>EFE</v>
      </c>
      <c r="G5156">
        <v>39.946635000000001</v>
      </c>
      <c r="H5156">
        <v>-90.218101000000004</v>
      </c>
      <c r="I5156">
        <v>1</v>
      </c>
      <c r="J5156" t="s">
        <v>25824</v>
      </c>
      <c r="K5156" t="s">
        <v>25761</v>
      </c>
      <c r="L5156">
        <v>119</v>
      </c>
      <c r="M5156" t="s">
        <v>25858</v>
      </c>
      <c r="N5156">
        <v>651</v>
      </c>
      <c r="O5156" t="s">
        <v>25859</v>
      </c>
      <c r="Q5156">
        <v>119</v>
      </c>
      <c r="R5156" t="s">
        <v>17252</v>
      </c>
      <c r="S5156" t="s">
        <v>6</v>
      </c>
      <c r="T5156" t="s">
        <v>2527</v>
      </c>
      <c r="U5156">
        <v>62691</v>
      </c>
      <c r="V5156" t="s">
        <v>25827</v>
      </c>
      <c r="W5156" t="s">
        <v>2527</v>
      </c>
    </row>
    <row r="5157" spans="1:23">
      <c r="A5157" t="s">
        <v>17046</v>
      </c>
      <c r="B5157" t="s">
        <v>17250</v>
      </c>
      <c r="C5157" t="s">
        <v>36</v>
      </c>
      <c r="D5157" t="s">
        <v>6</v>
      </c>
      <c r="E5157" t="s">
        <v>17249</v>
      </c>
      <c r="F5157" t="str">
        <f>INDEX(Schools!B:B,MATCH(schools[[#This Row],[Address]],Schools!H:H,))</f>
        <v>Dist</v>
      </c>
      <c r="G5157">
        <v>38.971812</v>
      </c>
      <c r="H5157">
        <v>-89.100386999999998</v>
      </c>
      <c r="I5157">
        <v>1</v>
      </c>
      <c r="J5157" t="s">
        <v>25850</v>
      </c>
      <c r="K5157" t="s">
        <v>17250</v>
      </c>
      <c r="M5157" t="s">
        <v>25977</v>
      </c>
      <c r="N5157">
        <v>1109</v>
      </c>
      <c r="O5157" t="s">
        <v>25978</v>
      </c>
      <c r="R5157" t="s">
        <v>36</v>
      </c>
      <c r="S5157" t="s">
        <v>6</v>
      </c>
      <c r="T5157" t="s">
        <v>180</v>
      </c>
      <c r="U5157">
        <v>62471</v>
      </c>
      <c r="V5157" t="s">
        <v>25827</v>
      </c>
      <c r="W5157" t="s">
        <v>25853</v>
      </c>
    </row>
    <row r="5158" spans="1:23">
      <c r="A5158" t="s">
        <v>17046</v>
      </c>
      <c r="B5158" t="s">
        <v>17250</v>
      </c>
      <c r="C5158" t="s">
        <v>36</v>
      </c>
      <c r="D5158" t="s">
        <v>6</v>
      </c>
      <c r="E5158" t="s">
        <v>17249</v>
      </c>
      <c r="F5158" t="str">
        <f>INDEX(Schools!B:B,MATCH(schools[[#This Row],[Address]],Schools!H:H,))</f>
        <v>Dist</v>
      </c>
      <c r="G5158">
        <v>38.971812</v>
      </c>
      <c r="H5158">
        <v>-89.100386999999998</v>
      </c>
      <c r="I5158">
        <v>1</v>
      </c>
      <c r="J5158" t="s">
        <v>25850</v>
      </c>
      <c r="K5158" t="s">
        <v>17250</v>
      </c>
      <c r="M5158" t="s">
        <v>25977</v>
      </c>
      <c r="N5158">
        <v>1109</v>
      </c>
      <c r="O5158" t="s">
        <v>25978</v>
      </c>
      <c r="R5158" t="s">
        <v>36</v>
      </c>
      <c r="S5158" t="s">
        <v>6</v>
      </c>
      <c r="T5158" t="s">
        <v>180</v>
      </c>
      <c r="U5158">
        <v>62471</v>
      </c>
      <c r="V5158" t="s">
        <v>25827</v>
      </c>
      <c r="W5158" t="s">
        <v>25853</v>
      </c>
    </row>
    <row r="5159" spans="1:23">
      <c r="A5159" t="s">
        <v>17046</v>
      </c>
      <c r="B5159" t="s">
        <v>17250</v>
      </c>
      <c r="C5159" t="s">
        <v>36</v>
      </c>
      <c r="D5159" t="s">
        <v>6</v>
      </c>
      <c r="E5159" t="s">
        <v>17249</v>
      </c>
      <c r="F5159" t="str">
        <f>INDEX(Schools!B:B,MATCH(schools[[#This Row],[Address]],Schools!H:H,))</f>
        <v>Dist</v>
      </c>
      <c r="G5159">
        <v>38.971812</v>
      </c>
      <c r="H5159">
        <v>-89.100386999999998</v>
      </c>
      <c r="I5159">
        <v>1</v>
      </c>
      <c r="J5159" t="s">
        <v>25850</v>
      </c>
      <c r="K5159" t="s">
        <v>17250</v>
      </c>
      <c r="M5159" t="s">
        <v>25977</v>
      </c>
      <c r="N5159">
        <v>1109</v>
      </c>
      <c r="O5159" t="s">
        <v>25978</v>
      </c>
      <c r="R5159" t="s">
        <v>36</v>
      </c>
      <c r="S5159" t="s">
        <v>6</v>
      </c>
      <c r="T5159" t="s">
        <v>180</v>
      </c>
      <c r="U5159">
        <v>62471</v>
      </c>
      <c r="V5159" t="s">
        <v>25827</v>
      </c>
      <c r="W5159" t="s">
        <v>25853</v>
      </c>
    </row>
    <row r="5160" spans="1:23">
      <c r="A5160" t="s">
        <v>17039</v>
      </c>
      <c r="B5160" t="s">
        <v>17248</v>
      </c>
      <c r="C5160" t="s">
        <v>13403</v>
      </c>
      <c r="D5160" t="s">
        <v>6</v>
      </c>
      <c r="E5160" t="s">
        <v>17247</v>
      </c>
      <c r="F5160" t="str">
        <f>INDEX(Schools!B:B,MATCH(schools[[#This Row],[Address]],Schools!H:H,))</f>
        <v>Area Career Ctr</v>
      </c>
      <c r="G5160">
        <v>39.168973999999999</v>
      </c>
      <c r="H5160">
        <v>-89.684168999999997</v>
      </c>
      <c r="I5160">
        <v>1</v>
      </c>
      <c r="J5160" t="s">
        <v>25850</v>
      </c>
      <c r="K5160" t="s">
        <v>17248</v>
      </c>
      <c r="M5160" t="s">
        <v>25997</v>
      </c>
      <c r="N5160">
        <v>2001</v>
      </c>
      <c r="O5160" t="s">
        <v>30138</v>
      </c>
      <c r="R5160" t="s">
        <v>13403</v>
      </c>
      <c r="S5160" t="s">
        <v>6</v>
      </c>
      <c r="T5160" t="s">
        <v>257</v>
      </c>
      <c r="U5160">
        <v>62056</v>
      </c>
      <c r="V5160" t="s">
        <v>25827</v>
      </c>
      <c r="W5160" t="s">
        <v>25853</v>
      </c>
    </row>
    <row r="5161" spans="1:23">
      <c r="A5161" t="s">
        <v>17039</v>
      </c>
      <c r="B5161" t="s">
        <v>17248</v>
      </c>
      <c r="C5161" t="s">
        <v>13403</v>
      </c>
      <c r="D5161" t="s">
        <v>6</v>
      </c>
      <c r="E5161" t="s">
        <v>17247</v>
      </c>
      <c r="F5161" t="str">
        <f>INDEX(Schools!B:B,MATCH(schools[[#This Row],[Address]],Schools!H:H,))</f>
        <v>Area Career Ctr</v>
      </c>
      <c r="G5161">
        <v>39.168973999999999</v>
      </c>
      <c r="H5161">
        <v>-89.684168999999997</v>
      </c>
      <c r="I5161">
        <v>1</v>
      </c>
      <c r="J5161" t="s">
        <v>25850</v>
      </c>
      <c r="K5161" t="s">
        <v>17248</v>
      </c>
      <c r="M5161" t="s">
        <v>25997</v>
      </c>
      <c r="N5161">
        <v>2001</v>
      </c>
      <c r="O5161" t="s">
        <v>30138</v>
      </c>
      <c r="R5161" t="s">
        <v>13403</v>
      </c>
      <c r="S5161" t="s">
        <v>6</v>
      </c>
      <c r="T5161" t="s">
        <v>257</v>
      </c>
      <c r="U5161">
        <v>62056</v>
      </c>
      <c r="V5161" t="s">
        <v>25827</v>
      </c>
      <c r="W5161" t="s">
        <v>25853</v>
      </c>
    </row>
    <row r="5162" spans="1:23">
      <c r="B5162" t="s">
        <v>17246</v>
      </c>
      <c r="C5162" t="s">
        <v>14176</v>
      </c>
      <c r="D5162" t="s">
        <v>6</v>
      </c>
      <c r="E5162" t="s">
        <v>17245</v>
      </c>
      <c r="F5162" t="str">
        <f>INDEX(Schools!B:B,MATCH(schools[[#This Row],[Address]],Schools!H:H,))</f>
        <v>ROE</v>
      </c>
      <c r="G5162">
        <v>42.313761999999997</v>
      </c>
      <c r="H5162">
        <v>-89.045941999999997</v>
      </c>
      <c r="I5162">
        <v>1</v>
      </c>
      <c r="J5162" t="s">
        <v>25824</v>
      </c>
      <c r="K5162" t="s">
        <v>17246</v>
      </c>
      <c r="M5162" t="s">
        <v>26026</v>
      </c>
      <c r="N5162">
        <v>300</v>
      </c>
      <c r="O5162" t="s">
        <v>30061</v>
      </c>
      <c r="R5162" t="s">
        <v>14176</v>
      </c>
      <c r="S5162" t="s">
        <v>6</v>
      </c>
      <c r="T5162" t="s">
        <v>2816</v>
      </c>
      <c r="U5162">
        <v>61111</v>
      </c>
      <c r="V5162" t="s">
        <v>25827</v>
      </c>
      <c r="W5162" t="s">
        <v>13743</v>
      </c>
    </row>
    <row r="5163" spans="1:23">
      <c r="B5163" t="s">
        <v>17246</v>
      </c>
      <c r="C5163" t="s">
        <v>14176</v>
      </c>
      <c r="D5163" t="s">
        <v>6</v>
      </c>
      <c r="E5163" t="s">
        <v>17245</v>
      </c>
      <c r="F5163" t="str">
        <f>INDEX(Schools!B:B,MATCH(schools[[#This Row],[Address]],Schools!H:H,))</f>
        <v>ROE</v>
      </c>
      <c r="G5163">
        <v>42.313761999999997</v>
      </c>
      <c r="H5163">
        <v>-89.045941999999997</v>
      </c>
      <c r="I5163">
        <v>1</v>
      </c>
      <c r="J5163" t="s">
        <v>25824</v>
      </c>
      <c r="K5163" t="s">
        <v>17246</v>
      </c>
      <c r="M5163" t="s">
        <v>26026</v>
      </c>
      <c r="N5163">
        <v>300</v>
      </c>
      <c r="O5163" t="s">
        <v>30061</v>
      </c>
      <c r="R5163" t="s">
        <v>14176</v>
      </c>
      <c r="S5163" t="s">
        <v>6</v>
      </c>
      <c r="T5163" t="s">
        <v>2816</v>
      </c>
      <c r="U5163">
        <v>61111</v>
      </c>
      <c r="V5163" t="s">
        <v>25827</v>
      </c>
      <c r="W5163" t="s">
        <v>13743</v>
      </c>
    </row>
    <row r="5164" spans="1:23">
      <c r="A5164" t="s">
        <v>13736</v>
      </c>
      <c r="B5164" t="s">
        <v>17244</v>
      </c>
      <c r="C5164" t="s">
        <v>13545</v>
      </c>
      <c r="D5164" t="s">
        <v>6</v>
      </c>
      <c r="E5164" t="s">
        <v>17243</v>
      </c>
      <c r="F5164" t="str">
        <f>INDEX(Schools!B:B,MATCH(schools[[#This Row],[Address]],Schools!H:H,))</f>
        <v>Sch</v>
      </c>
      <c r="G5164">
        <v>42.037996</v>
      </c>
      <c r="H5164">
        <v>-87.858009999999993</v>
      </c>
      <c r="I5164">
        <v>1</v>
      </c>
      <c r="J5164" t="s">
        <v>25824</v>
      </c>
      <c r="K5164" t="s">
        <v>17244</v>
      </c>
      <c r="M5164" t="s">
        <v>26282</v>
      </c>
      <c r="N5164">
        <v>2601</v>
      </c>
      <c r="O5164" t="s">
        <v>26335</v>
      </c>
      <c r="R5164" t="s">
        <v>13545</v>
      </c>
      <c r="S5164" t="s">
        <v>6</v>
      </c>
      <c r="T5164" t="s">
        <v>1946</v>
      </c>
      <c r="U5164">
        <v>60068</v>
      </c>
      <c r="V5164" t="s">
        <v>25827</v>
      </c>
      <c r="W5164" t="s">
        <v>13736</v>
      </c>
    </row>
    <row r="5165" spans="1:23">
      <c r="A5165" t="s">
        <v>13736</v>
      </c>
      <c r="B5165" t="s">
        <v>17242</v>
      </c>
      <c r="C5165" t="s">
        <v>13508</v>
      </c>
      <c r="D5165" t="s">
        <v>6</v>
      </c>
      <c r="E5165" t="s">
        <v>17241</v>
      </c>
      <c r="F5165" t="str">
        <f>INDEX(Schools!B:B,MATCH(schools[[#This Row],[Address]],Schools!H:H,))</f>
        <v>Dist</v>
      </c>
      <c r="G5165">
        <v>42.046151000000002</v>
      </c>
      <c r="H5165">
        <v>-87.973253</v>
      </c>
      <c r="I5165">
        <v>1</v>
      </c>
      <c r="J5165" t="s">
        <v>25824</v>
      </c>
      <c r="K5165" t="s">
        <v>17242</v>
      </c>
      <c r="M5165" t="s">
        <v>26147</v>
      </c>
      <c r="N5165">
        <v>2121</v>
      </c>
      <c r="O5165" t="s">
        <v>26343</v>
      </c>
      <c r="R5165" t="s">
        <v>13508</v>
      </c>
      <c r="S5165" t="s">
        <v>6</v>
      </c>
      <c r="T5165" t="s">
        <v>1946</v>
      </c>
      <c r="U5165">
        <v>60005</v>
      </c>
      <c r="V5165" t="s">
        <v>25827</v>
      </c>
      <c r="W5165" t="s">
        <v>13736</v>
      </c>
    </row>
    <row r="5166" spans="1:23">
      <c r="A5166" t="s">
        <v>13736</v>
      </c>
      <c r="B5166" t="s">
        <v>17240</v>
      </c>
      <c r="C5166" t="s">
        <v>13601</v>
      </c>
      <c r="D5166" t="s">
        <v>6</v>
      </c>
      <c r="E5166" t="s">
        <v>17239</v>
      </c>
      <c r="F5166" t="str">
        <f>INDEX(Schools!B:B,MATCH(schools[[#This Row],[Address]],Schools!H:H,))</f>
        <v>Sch</v>
      </c>
      <c r="G5166">
        <v>41.846403000000002</v>
      </c>
      <c r="H5166">
        <v>-87.799966999999995</v>
      </c>
      <c r="I5166">
        <v>1</v>
      </c>
      <c r="J5166" t="s">
        <v>25824</v>
      </c>
      <c r="K5166" t="s">
        <v>17240</v>
      </c>
      <c r="M5166" t="s">
        <v>26443</v>
      </c>
      <c r="N5166">
        <v>2400</v>
      </c>
      <c r="O5166" t="s">
        <v>26485</v>
      </c>
      <c r="R5166" t="s">
        <v>13601</v>
      </c>
      <c r="S5166" t="s">
        <v>6</v>
      </c>
      <c r="T5166" t="s">
        <v>1946</v>
      </c>
      <c r="U5166">
        <v>60402</v>
      </c>
      <c r="V5166" t="s">
        <v>25827</v>
      </c>
      <c r="W5166" t="s">
        <v>13736</v>
      </c>
    </row>
    <row r="5167" spans="1:23">
      <c r="A5167" t="s">
        <v>13736</v>
      </c>
      <c r="B5167" t="s">
        <v>17238</v>
      </c>
      <c r="C5167" t="s">
        <v>17236</v>
      </c>
      <c r="D5167" t="s">
        <v>6</v>
      </c>
      <c r="E5167" t="s">
        <v>17235</v>
      </c>
      <c r="F5167" t="str">
        <f>INDEX(Schools!B:B,MATCH(schools[[#This Row],[Address]],Schools!H:H,))</f>
        <v>CTE Other</v>
      </c>
      <c r="G5167">
        <v>41.915892999999997</v>
      </c>
      <c r="H5167">
        <v>-87.841267999999999</v>
      </c>
      <c r="I5167">
        <v>1</v>
      </c>
      <c r="J5167" t="s">
        <v>25824</v>
      </c>
      <c r="K5167" t="s">
        <v>30139</v>
      </c>
      <c r="L5167" t="s">
        <v>30140</v>
      </c>
      <c r="M5167" t="s">
        <v>26372</v>
      </c>
      <c r="N5167">
        <v>2000</v>
      </c>
      <c r="O5167" t="s">
        <v>26008</v>
      </c>
      <c r="Q5167" t="s">
        <v>30140</v>
      </c>
      <c r="R5167" t="s">
        <v>17236</v>
      </c>
      <c r="S5167" t="s">
        <v>6</v>
      </c>
      <c r="T5167" t="s">
        <v>1946</v>
      </c>
      <c r="U5167">
        <v>60171</v>
      </c>
      <c r="V5167" t="s">
        <v>25827</v>
      </c>
      <c r="W5167" t="s">
        <v>13736</v>
      </c>
    </row>
    <row r="5168" spans="1:23">
      <c r="A5168" t="s">
        <v>13736</v>
      </c>
      <c r="B5168" t="s">
        <v>17237</v>
      </c>
      <c r="C5168" t="s">
        <v>17236</v>
      </c>
      <c r="D5168" t="s">
        <v>6</v>
      </c>
      <c r="E5168" t="s">
        <v>17235</v>
      </c>
      <c r="F5168" t="str">
        <f>INDEX(Schools!B:B,MATCH(schools[[#This Row],[Address]],Schools!H:H,))</f>
        <v>CTE Other</v>
      </c>
      <c r="G5168">
        <v>41.915892999999997</v>
      </c>
      <c r="H5168">
        <v>-87.841267999999999</v>
      </c>
      <c r="I5168">
        <v>1</v>
      </c>
      <c r="J5168" t="s">
        <v>25824</v>
      </c>
      <c r="K5168" t="s">
        <v>30139</v>
      </c>
      <c r="L5168" t="s">
        <v>30141</v>
      </c>
      <c r="M5168" t="s">
        <v>26372</v>
      </c>
      <c r="N5168">
        <v>2000</v>
      </c>
      <c r="O5168" t="s">
        <v>26008</v>
      </c>
      <c r="P5168" t="s">
        <v>27071</v>
      </c>
      <c r="Q5168" t="s">
        <v>30142</v>
      </c>
      <c r="R5168" t="s">
        <v>17236</v>
      </c>
      <c r="S5168" t="s">
        <v>6</v>
      </c>
      <c r="T5168" t="s">
        <v>1946</v>
      </c>
      <c r="U5168">
        <v>60171</v>
      </c>
      <c r="V5168" t="s">
        <v>25827</v>
      </c>
      <c r="W5168" t="s">
        <v>13736</v>
      </c>
    </row>
    <row r="5169" spans="1:23">
      <c r="A5169" t="s">
        <v>13736</v>
      </c>
      <c r="B5169" t="s">
        <v>17234</v>
      </c>
      <c r="C5169" t="s">
        <v>13688</v>
      </c>
      <c r="D5169" t="s">
        <v>6</v>
      </c>
      <c r="E5169" t="s">
        <v>17233</v>
      </c>
      <c r="F5169" t="str">
        <f>INDEX(Schools!B:B,MATCH(schools[[#This Row],[Address]],Schools!H:H,))</f>
        <v>CTE Other</v>
      </c>
      <c r="G5169">
        <v>41.698160000000001</v>
      </c>
      <c r="H5169">
        <v>-87.735720000000001</v>
      </c>
      <c r="I5169">
        <v>1</v>
      </c>
      <c r="J5169" t="s">
        <v>25850</v>
      </c>
      <c r="K5169" t="s">
        <v>17234</v>
      </c>
      <c r="M5169" t="s">
        <v>26564</v>
      </c>
      <c r="N5169">
        <v>4625</v>
      </c>
      <c r="O5169" t="s">
        <v>30143</v>
      </c>
      <c r="R5169" t="s">
        <v>13688</v>
      </c>
      <c r="S5169" t="s">
        <v>6</v>
      </c>
      <c r="T5169" t="s">
        <v>1946</v>
      </c>
      <c r="U5169">
        <v>60453</v>
      </c>
      <c r="V5169" t="s">
        <v>25827</v>
      </c>
      <c r="W5169" t="s">
        <v>25853</v>
      </c>
    </row>
    <row r="5170" spans="1:23">
      <c r="A5170" t="s">
        <v>13736</v>
      </c>
      <c r="B5170" t="s">
        <v>17232</v>
      </c>
      <c r="C5170" t="s">
        <v>16613</v>
      </c>
      <c r="D5170" t="s">
        <v>6</v>
      </c>
      <c r="E5170" t="s">
        <v>17231</v>
      </c>
      <c r="F5170" t="str">
        <f>INDEX(Schools!B:B,MATCH(schools[[#This Row],[Address]],Schools!H:H,))</f>
        <v>Sch</v>
      </c>
      <c r="G5170">
        <v>41.592500000000001</v>
      </c>
      <c r="H5170">
        <v>-87.719211999999999</v>
      </c>
      <c r="I5170">
        <v>1</v>
      </c>
      <c r="J5170" t="s">
        <v>25824</v>
      </c>
      <c r="K5170" t="s">
        <v>26841</v>
      </c>
      <c r="M5170" t="s">
        <v>26649</v>
      </c>
      <c r="N5170">
        <v>16333</v>
      </c>
      <c r="O5170" t="s">
        <v>26842</v>
      </c>
      <c r="R5170" t="s">
        <v>16613</v>
      </c>
      <c r="S5170" t="s">
        <v>6</v>
      </c>
      <c r="T5170" t="s">
        <v>1946</v>
      </c>
      <c r="U5170">
        <v>60452</v>
      </c>
      <c r="V5170" t="s">
        <v>25827</v>
      </c>
      <c r="W5170" t="s">
        <v>13736</v>
      </c>
    </row>
    <row r="5171" spans="1:23">
      <c r="A5171" t="s">
        <v>13736</v>
      </c>
      <c r="B5171" t="s">
        <v>17230</v>
      </c>
      <c r="C5171" t="s">
        <v>17229</v>
      </c>
      <c r="D5171" t="s">
        <v>6</v>
      </c>
      <c r="E5171" t="s">
        <v>17228</v>
      </c>
      <c r="F5171" t="str">
        <f>INDEX(Schools!B:B,MATCH(schools[[#This Row],[Address]],Schools!H:H,))</f>
        <v>EFE</v>
      </c>
      <c r="G5171">
        <v>41.525264999999997</v>
      </c>
      <c r="H5171">
        <v>-87.638818999999998</v>
      </c>
      <c r="I5171">
        <v>1</v>
      </c>
      <c r="J5171" t="s">
        <v>25824</v>
      </c>
      <c r="K5171" t="s">
        <v>17230</v>
      </c>
      <c r="M5171" t="s">
        <v>26764</v>
      </c>
      <c r="N5171">
        <v>202</v>
      </c>
      <c r="O5171" t="s">
        <v>27648</v>
      </c>
      <c r="R5171" t="s">
        <v>16564</v>
      </c>
      <c r="S5171" t="s">
        <v>6</v>
      </c>
      <c r="T5171" t="s">
        <v>1946</v>
      </c>
      <c r="U5171">
        <v>60411</v>
      </c>
      <c r="V5171" t="s">
        <v>25827</v>
      </c>
      <c r="W5171" t="s">
        <v>13736</v>
      </c>
    </row>
    <row r="5172" spans="1:23">
      <c r="B5172" t="s">
        <v>17227</v>
      </c>
      <c r="C5172" t="s">
        <v>17224</v>
      </c>
      <c r="D5172" t="s">
        <v>6</v>
      </c>
      <c r="E5172" t="s">
        <v>17223</v>
      </c>
      <c r="F5172" t="str">
        <f>INDEX(Schools!B:B,MATCH(schools[[#This Row],[Address]],Schools!H:H,))</f>
        <v>Reg Prg</v>
      </c>
      <c r="G5172">
        <v>42.315429999999999</v>
      </c>
      <c r="H5172">
        <v>-90.198138</v>
      </c>
      <c r="I5172">
        <v>1</v>
      </c>
      <c r="J5172" t="s">
        <v>25850</v>
      </c>
      <c r="K5172" t="s">
        <v>30068</v>
      </c>
      <c r="M5172" t="s">
        <v>30037</v>
      </c>
      <c r="N5172">
        <v>950</v>
      </c>
      <c r="O5172" t="s">
        <v>30069</v>
      </c>
      <c r="R5172" t="s">
        <v>17224</v>
      </c>
      <c r="S5172" t="s">
        <v>6</v>
      </c>
      <c r="T5172" t="s">
        <v>2640</v>
      </c>
      <c r="U5172">
        <v>61028</v>
      </c>
      <c r="V5172" t="s">
        <v>25827</v>
      </c>
      <c r="W5172" t="s">
        <v>25853</v>
      </c>
    </row>
    <row r="5173" spans="1:23">
      <c r="A5173" t="s">
        <v>17226</v>
      </c>
      <c r="B5173" t="s">
        <v>17227</v>
      </c>
      <c r="C5173" t="s">
        <v>17224</v>
      </c>
      <c r="D5173" t="s">
        <v>6</v>
      </c>
      <c r="E5173" t="s">
        <v>17223</v>
      </c>
      <c r="F5173" t="str">
        <f>INDEX(Schools!B:B,MATCH(schools[[#This Row],[Address]],Schools!H:H,))</f>
        <v>Reg Prg</v>
      </c>
      <c r="G5173">
        <v>42.315429999999999</v>
      </c>
      <c r="H5173">
        <v>-90.198138</v>
      </c>
      <c r="I5173">
        <v>1</v>
      </c>
      <c r="J5173" t="s">
        <v>25850</v>
      </c>
      <c r="K5173" t="s">
        <v>30068</v>
      </c>
      <c r="M5173" t="s">
        <v>30037</v>
      </c>
      <c r="N5173">
        <v>950</v>
      </c>
      <c r="O5173" t="s">
        <v>30069</v>
      </c>
      <c r="R5173" t="s">
        <v>17224</v>
      </c>
      <c r="S5173" t="s">
        <v>6</v>
      </c>
      <c r="T5173" t="s">
        <v>2640</v>
      </c>
      <c r="U5173">
        <v>61028</v>
      </c>
      <c r="V5173" t="s">
        <v>25827</v>
      </c>
      <c r="W5173" t="s">
        <v>25853</v>
      </c>
    </row>
    <row r="5174" spans="1:23">
      <c r="A5174" t="s">
        <v>17226</v>
      </c>
      <c r="B5174" t="s">
        <v>17225</v>
      </c>
      <c r="C5174" t="s">
        <v>17224</v>
      </c>
      <c r="D5174" t="s">
        <v>6</v>
      </c>
      <c r="E5174" t="s">
        <v>17223</v>
      </c>
      <c r="F5174" t="str">
        <f>INDEX(Schools!B:B,MATCH(schools[[#This Row],[Address]],Schools!H:H,))</f>
        <v>Reg Prg</v>
      </c>
      <c r="G5174">
        <v>42.315429999999999</v>
      </c>
      <c r="H5174">
        <v>-90.198138</v>
      </c>
      <c r="I5174">
        <v>1</v>
      </c>
      <c r="J5174" t="s">
        <v>25850</v>
      </c>
      <c r="K5174" t="s">
        <v>30068</v>
      </c>
      <c r="M5174" t="s">
        <v>30037</v>
      </c>
      <c r="N5174">
        <v>950</v>
      </c>
      <c r="O5174" t="s">
        <v>30069</v>
      </c>
      <c r="R5174" t="s">
        <v>17224</v>
      </c>
      <c r="S5174" t="s">
        <v>6</v>
      </c>
      <c r="T5174" t="s">
        <v>2640</v>
      </c>
      <c r="U5174">
        <v>61028</v>
      </c>
      <c r="V5174" t="s">
        <v>25827</v>
      </c>
      <c r="W5174" t="s">
        <v>25853</v>
      </c>
    </row>
    <row r="5175" spans="1:23">
      <c r="A5175" t="s">
        <v>14738</v>
      </c>
      <c r="B5175" t="s">
        <v>17222</v>
      </c>
      <c r="C5175" t="s">
        <v>13617</v>
      </c>
      <c r="D5175" t="s">
        <v>6</v>
      </c>
      <c r="E5175" t="s">
        <v>17221</v>
      </c>
      <c r="F5175" t="str">
        <f>INDEX(Schools!B:B,MATCH(schools[[#This Row],[Address]],Schools!H:H,))</f>
        <v>EFE</v>
      </c>
      <c r="G5175">
        <v>42.303015000000002</v>
      </c>
      <c r="H5175">
        <v>-89.652292000000003</v>
      </c>
      <c r="I5175">
        <v>1</v>
      </c>
      <c r="J5175" t="s">
        <v>25824</v>
      </c>
      <c r="K5175" t="s">
        <v>17222</v>
      </c>
      <c r="M5175" t="s">
        <v>26874</v>
      </c>
      <c r="N5175">
        <v>2037</v>
      </c>
      <c r="O5175" t="s">
        <v>30144</v>
      </c>
      <c r="R5175" t="s">
        <v>13617</v>
      </c>
      <c r="S5175" t="s">
        <v>6</v>
      </c>
      <c r="T5175" t="s">
        <v>2778</v>
      </c>
      <c r="U5175">
        <v>61032</v>
      </c>
      <c r="V5175" t="s">
        <v>25827</v>
      </c>
      <c r="W5175" t="s">
        <v>14738</v>
      </c>
    </row>
    <row r="5176" spans="1:23">
      <c r="A5176" t="s">
        <v>14738</v>
      </c>
      <c r="B5176" t="s">
        <v>17222</v>
      </c>
      <c r="C5176" t="s">
        <v>13617</v>
      </c>
      <c r="D5176" t="s">
        <v>6</v>
      </c>
      <c r="E5176" t="s">
        <v>17221</v>
      </c>
      <c r="F5176" t="str">
        <f>INDEX(Schools!B:B,MATCH(schools[[#This Row],[Address]],Schools!H:H,))</f>
        <v>EFE</v>
      </c>
      <c r="G5176">
        <v>42.303015000000002</v>
      </c>
      <c r="H5176">
        <v>-89.652292000000003</v>
      </c>
      <c r="I5176">
        <v>1</v>
      </c>
      <c r="J5176" t="s">
        <v>25824</v>
      </c>
      <c r="K5176" t="s">
        <v>17222</v>
      </c>
      <c r="M5176" t="s">
        <v>26874</v>
      </c>
      <c r="N5176">
        <v>2037</v>
      </c>
      <c r="O5176" t="s">
        <v>30144</v>
      </c>
      <c r="R5176" t="s">
        <v>13617</v>
      </c>
      <c r="S5176" t="s">
        <v>6</v>
      </c>
      <c r="T5176" t="s">
        <v>2778</v>
      </c>
      <c r="U5176">
        <v>61032</v>
      </c>
      <c r="V5176" t="s">
        <v>25827</v>
      </c>
      <c r="W5176" t="s">
        <v>14738</v>
      </c>
    </row>
    <row r="5177" spans="1:23">
      <c r="A5177" t="s">
        <v>13383</v>
      </c>
      <c r="B5177" t="s">
        <v>17220</v>
      </c>
      <c r="C5177" t="s">
        <v>13383</v>
      </c>
      <c r="D5177" t="s">
        <v>6</v>
      </c>
      <c r="E5177" t="s">
        <v>17218</v>
      </c>
      <c r="F5177" t="str">
        <f>INDEX(Schools!B:B,MATCH(schools[[#This Row],[Address]],Schools!H:H,))</f>
        <v>CTE Other</v>
      </c>
      <c r="G5177">
        <v>40.131895</v>
      </c>
      <c r="H5177">
        <v>-88.289968999999999</v>
      </c>
      <c r="I5177">
        <v>1</v>
      </c>
      <c r="J5177" t="s">
        <v>25824</v>
      </c>
      <c r="K5177" t="s">
        <v>17219</v>
      </c>
      <c r="L5177" t="s">
        <v>30145</v>
      </c>
      <c r="M5177" t="s">
        <v>26901</v>
      </c>
      <c r="N5177">
        <v>2400</v>
      </c>
      <c r="O5177" t="s">
        <v>30146</v>
      </c>
      <c r="P5177" t="s">
        <v>28137</v>
      </c>
      <c r="Q5177" t="s">
        <v>30147</v>
      </c>
      <c r="R5177" t="s">
        <v>13383</v>
      </c>
      <c r="S5177" t="s">
        <v>6</v>
      </c>
      <c r="T5177" t="s">
        <v>2531</v>
      </c>
      <c r="U5177">
        <v>61821</v>
      </c>
      <c r="V5177" t="s">
        <v>25827</v>
      </c>
      <c r="W5177" t="s">
        <v>13383</v>
      </c>
    </row>
    <row r="5178" spans="1:23">
      <c r="A5178" t="s">
        <v>13383</v>
      </c>
      <c r="B5178" t="s">
        <v>17219</v>
      </c>
      <c r="C5178" t="s">
        <v>13383</v>
      </c>
      <c r="D5178" t="s">
        <v>6</v>
      </c>
      <c r="E5178" t="s">
        <v>17218</v>
      </c>
      <c r="F5178" t="str">
        <f>INDEX(Schools!B:B,MATCH(schools[[#This Row],[Address]],Schools!H:H,))</f>
        <v>CTE Other</v>
      </c>
      <c r="G5178">
        <v>40.131895</v>
      </c>
      <c r="H5178">
        <v>-88.289968999999999</v>
      </c>
      <c r="I5178">
        <v>1</v>
      </c>
      <c r="J5178" t="s">
        <v>25824</v>
      </c>
      <c r="K5178" t="s">
        <v>17219</v>
      </c>
      <c r="M5178" t="s">
        <v>26901</v>
      </c>
      <c r="N5178">
        <v>2400</v>
      </c>
      <c r="O5178" t="s">
        <v>30146</v>
      </c>
      <c r="R5178" t="s">
        <v>13383</v>
      </c>
      <c r="S5178" t="s">
        <v>6</v>
      </c>
      <c r="T5178" t="s">
        <v>2531</v>
      </c>
      <c r="U5178">
        <v>61821</v>
      </c>
      <c r="V5178" t="s">
        <v>25827</v>
      </c>
      <c r="W5178" t="s">
        <v>13383</v>
      </c>
    </row>
    <row r="5179" spans="1:23">
      <c r="A5179" t="s">
        <v>16479</v>
      </c>
      <c r="B5179" t="s">
        <v>17216</v>
      </c>
      <c r="C5179" t="s">
        <v>47</v>
      </c>
      <c r="D5179" t="s">
        <v>6</v>
      </c>
      <c r="E5179" t="s">
        <v>17215</v>
      </c>
      <c r="F5179" t="str">
        <f>INDEX(Schools!B:B,MATCH(schools[[#This Row],[Address]],Schools!H:H,))</f>
        <v>Sch</v>
      </c>
      <c r="G5179">
        <v>39.481785000000002</v>
      </c>
      <c r="H5179">
        <v>-88.375883000000002</v>
      </c>
      <c r="I5179">
        <v>1</v>
      </c>
      <c r="J5179" t="s">
        <v>25824</v>
      </c>
      <c r="K5179" t="s">
        <v>27003</v>
      </c>
      <c r="M5179" t="s">
        <v>26999</v>
      </c>
      <c r="N5179">
        <v>121</v>
      </c>
      <c r="O5179" t="s">
        <v>27004</v>
      </c>
      <c r="R5179" t="s">
        <v>47</v>
      </c>
      <c r="S5179" t="s">
        <v>6</v>
      </c>
      <c r="T5179" t="s">
        <v>2547</v>
      </c>
      <c r="U5179">
        <v>61938</v>
      </c>
      <c r="V5179" t="s">
        <v>25827</v>
      </c>
      <c r="W5179" t="s">
        <v>16479</v>
      </c>
    </row>
    <row r="5180" spans="1:23">
      <c r="A5180" t="s">
        <v>16479</v>
      </c>
      <c r="B5180" t="s">
        <v>17216</v>
      </c>
      <c r="C5180" t="s">
        <v>47</v>
      </c>
      <c r="D5180" t="s">
        <v>6</v>
      </c>
      <c r="E5180" t="s">
        <v>17215</v>
      </c>
      <c r="F5180" t="str">
        <f>INDEX(Schools!B:B,MATCH(schools[[#This Row],[Address]],Schools!H:H,))</f>
        <v>Sch</v>
      </c>
      <c r="G5180">
        <v>39.481785000000002</v>
      </c>
      <c r="H5180">
        <v>-88.375883000000002</v>
      </c>
      <c r="I5180">
        <v>1</v>
      </c>
      <c r="J5180" t="s">
        <v>25824</v>
      </c>
      <c r="K5180" t="s">
        <v>27003</v>
      </c>
      <c r="M5180" t="s">
        <v>26999</v>
      </c>
      <c r="N5180">
        <v>121</v>
      </c>
      <c r="O5180" t="s">
        <v>27004</v>
      </c>
      <c r="R5180" t="s">
        <v>47</v>
      </c>
      <c r="S5180" t="s">
        <v>6</v>
      </c>
      <c r="T5180" t="s">
        <v>2547</v>
      </c>
      <c r="U5180">
        <v>61938</v>
      </c>
      <c r="V5180" t="s">
        <v>25827</v>
      </c>
      <c r="W5180" t="s">
        <v>16479</v>
      </c>
    </row>
    <row r="5181" spans="1:23">
      <c r="A5181" t="s">
        <v>16479</v>
      </c>
      <c r="B5181" t="s">
        <v>17217</v>
      </c>
      <c r="C5181" t="s">
        <v>47</v>
      </c>
      <c r="D5181" t="s">
        <v>6</v>
      </c>
      <c r="E5181" t="s">
        <v>17215</v>
      </c>
      <c r="F5181" t="str">
        <f>INDEX(Schools!B:B,MATCH(schools[[#This Row],[Address]],Schools!H:H,))</f>
        <v>EFE</v>
      </c>
      <c r="G5181">
        <v>39.481785000000002</v>
      </c>
      <c r="H5181">
        <v>-88.375883000000002</v>
      </c>
      <c r="I5181">
        <v>1</v>
      </c>
      <c r="J5181" t="s">
        <v>25824</v>
      </c>
      <c r="K5181" t="s">
        <v>27003</v>
      </c>
      <c r="L5181" t="s">
        <v>30056</v>
      </c>
      <c r="M5181" t="s">
        <v>26999</v>
      </c>
      <c r="N5181">
        <v>121</v>
      </c>
      <c r="O5181" t="s">
        <v>27004</v>
      </c>
      <c r="P5181" t="s">
        <v>27214</v>
      </c>
      <c r="Q5181">
        <v>3</v>
      </c>
      <c r="R5181" t="s">
        <v>47</v>
      </c>
      <c r="S5181" t="s">
        <v>6</v>
      </c>
      <c r="T5181" t="s">
        <v>2547</v>
      </c>
      <c r="U5181">
        <v>61938</v>
      </c>
      <c r="V5181" t="s">
        <v>25827</v>
      </c>
      <c r="W5181" t="s">
        <v>16479</v>
      </c>
    </row>
    <row r="5182" spans="1:23">
      <c r="A5182" t="s">
        <v>16479</v>
      </c>
      <c r="B5182" t="s">
        <v>17216</v>
      </c>
      <c r="C5182" t="s">
        <v>47</v>
      </c>
      <c r="D5182" t="s">
        <v>6</v>
      </c>
      <c r="E5182" t="s">
        <v>17215</v>
      </c>
      <c r="F5182" t="str">
        <f>INDEX(Schools!B:B,MATCH(schools[[#This Row],[Address]],Schools!H:H,))</f>
        <v>Sch</v>
      </c>
      <c r="G5182">
        <v>39.481785000000002</v>
      </c>
      <c r="H5182">
        <v>-88.375883000000002</v>
      </c>
      <c r="I5182">
        <v>1</v>
      </c>
      <c r="J5182" t="s">
        <v>25824</v>
      </c>
      <c r="K5182" t="s">
        <v>27003</v>
      </c>
      <c r="M5182" t="s">
        <v>26999</v>
      </c>
      <c r="N5182">
        <v>121</v>
      </c>
      <c r="O5182" t="s">
        <v>27004</v>
      </c>
      <c r="R5182" t="s">
        <v>47</v>
      </c>
      <c r="S5182" t="s">
        <v>6</v>
      </c>
      <c r="T5182" t="s">
        <v>2547</v>
      </c>
      <c r="U5182">
        <v>61938</v>
      </c>
      <c r="V5182" t="s">
        <v>25827</v>
      </c>
      <c r="W5182" t="s">
        <v>16479</v>
      </c>
    </row>
    <row r="5183" spans="1:23">
      <c r="B5183" t="s">
        <v>17214</v>
      </c>
      <c r="C5183" t="s">
        <v>13645</v>
      </c>
      <c r="D5183" t="s">
        <v>6</v>
      </c>
      <c r="E5183" t="s">
        <v>17213</v>
      </c>
      <c r="F5183" t="str">
        <f>INDEX(Schools!B:B,MATCH(schools[[#This Row],[Address]],Schools!H:H,))</f>
        <v>CTE Other</v>
      </c>
      <c r="G5183">
        <v>39.020111</v>
      </c>
      <c r="H5183">
        <v>-87.684827999999996</v>
      </c>
      <c r="I5183">
        <v>1</v>
      </c>
      <c r="J5183" t="s">
        <v>25850</v>
      </c>
      <c r="K5183" t="s">
        <v>30148</v>
      </c>
      <c r="M5183" t="s">
        <v>27096</v>
      </c>
      <c r="N5183">
        <v>11220</v>
      </c>
      <c r="O5183" t="s">
        <v>30149</v>
      </c>
      <c r="R5183" t="s">
        <v>13645</v>
      </c>
      <c r="S5183" t="s">
        <v>6</v>
      </c>
      <c r="T5183" t="s">
        <v>560</v>
      </c>
      <c r="U5183">
        <v>62454</v>
      </c>
      <c r="V5183" t="s">
        <v>25827</v>
      </c>
      <c r="W5183" t="s">
        <v>25853</v>
      </c>
    </row>
    <row r="5184" spans="1:23">
      <c r="A5184" t="s">
        <v>17212</v>
      </c>
      <c r="B5184" t="s">
        <v>17211</v>
      </c>
      <c r="C5184" t="s">
        <v>13651</v>
      </c>
      <c r="D5184" t="s">
        <v>6</v>
      </c>
      <c r="E5184" t="s">
        <v>17210</v>
      </c>
      <c r="F5184" t="str">
        <f>INDEX(Schools!B:B,MATCH(schools[[#This Row],[Address]],Schools!H:H,))</f>
        <v>Sch</v>
      </c>
      <c r="G5184">
        <v>38.662905000000002</v>
      </c>
      <c r="H5184">
        <v>-88.483333000000002</v>
      </c>
      <c r="I5184">
        <v>1</v>
      </c>
      <c r="J5184" t="s">
        <v>25850</v>
      </c>
      <c r="K5184" t="s">
        <v>17211</v>
      </c>
      <c r="M5184" t="s">
        <v>27089</v>
      </c>
      <c r="N5184">
        <v>600</v>
      </c>
      <c r="O5184" t="s">
        <v>27091</v>
      </c>
      <c r="R5184" t="s">
        <v>13651</v>
      </c>
      <c r="S5184" t="s">
        <v>6</v>
      </c>
      <c r="T5184" t="s">
        <v>122</v>
      </c>
      <c r="U5184">
        <v>62839</v>
      </c>
      <c r="V5184" t="s">
        <v>25827</v>
      </c>
      <c r="W5184" t="s">
        <v>25853</v>
      </c>
    </row>
    <row r="5185" spans="1:23">
      <c r="B5185" t="s">
        <v>17209</v>
      </c>
      <c r="C5185" t="s">
        <v>14717</v>
      </c>
      <c r="D5185" t="s">
        <v>6</v>
      </c>
      <c r="E5185" t="s">
        <v>17208</v>
      </c>
      <c r="F5185" t="str">
        <f>INDEX(Schools!B:B,MATCH(schools[[#This Row],[Address]],Schools!H:H,))</f>
        <v>Dist</v>
      </c>
      <c r="G5185">
        <v>38.302760999999997</v>
      </c>
      <c r="H5185">
        <v>-88.951290999999998</v>
      </c>
      <c r="I5185">
        <v>0.7</v>
      </c>
      <c r="J5185" t="s">
        <v>25892</v>
      </c>
      <c r="K5185" t="s">
        <v>27171</v>
      </c>
      <c r="M5185" t="s">
        <v>27160</v>
      </c>
      <c r="O5185" t="s">
        <v>27171</v>
      </c>
      <c r="R5185" t="s">
        <v>14717</v>
      </c>
      <c r="S5185" t="s">
        <v>6</v>
      </c>
      <c r="T5185" t="s">
        <v>209</v>
      </c>
      <c r="U5185">
        <v>62864</v>
      </c>
      <c r="V5185" t="s">
        <v>25827</v>
      </c>
      <c r="W5185" t="s">
        <v>25853</v>
      </c>
    </row>
    <row r="5186" spans="1:23">
      <c r="B5186" t="s">
        <v>17209</v>
      </c>
      <c r="C5186" t="s">
        <v>14717</v>
      </c>
      <c r="D5186" t="s">
        <v>6</v>
      </c>
      <c r="E5186" t="s">
        <v>17208</v>
      </c>
      <c r="F5186" t="str">
        <f>INDEX(Schools!B:B,MATCH(schools[[#This Row],[Address]],Schools!H:H,))</f>
        <v>Dist</v>
      </c>
      <c r="G5186">
        <v>38.302760999999997</v>
      </c>
      <c r="H5186">
        <v>-88.951290999999998</v>
      </c>
      <c r="I5186">
        <v>0.7</v>
      </c>
      <c r="J5186" t="s">
        <v>25892</v>
      </c>
      <c r="K5186" t="s">
        <v>27171</v>
      </c>
      <c r="M5186" t="s">
        <v>27160</v>
      </c>
      <c r="O5186" t="s">
        <v>27171</v>
      </c>
      <c r="R5186" t="s">
        <v>14717</v>
      </c>
      <c r="S5186" t="s">
        <v>6</v>
      </c>
      <c r="T5186" t="s">
        <v>209</v>
      </c>
      <c r="U5186">
        <v>62864</v>
      </c>
      <c r="V5186" t="s">
        <v>25827</v>
      </c>
      <c r="W5186" t="s">
        <v>25853</v>
      </c>
    </row>
    <row r="5187" spans="1:23">
      <c r="B5187" t="s">
        <v>17207</v>
      </c>
      <c r="C5187" t="s">
        <v>13426</v>
      </c>
      <c r="D5187" t="s">
        <v>6</v>
      </c>
      <c r="E5187" t="s">
        <v>17206</v>
      </c>
      <c r="F5187" t="str">
        <f>INDEX(Schools!B:B,MATCH(schools[[#This Row],[Address]],Schools!H:H,))</f>
        <v>CTE Other</v>
      </c>
      <c r="G5187">
        <v>38.623362</v>
      </c>
      <c r="H5187">
        <v>-88.963963000000007</v>
      </c>
      <c r="I5187">
        <v>1</v>
      </c>
      <c r="J5187" t="s">
        <v>25850</v>
      </c>
      <c r="K5187" t="s">
        <v>17207</v>
      </c>
      <c r="M5187" t="s">
        <v>27078</v>
      </c>
      <c r="N5187">
        <v>1475</v>
      </c>
      <c r="O5187" t="s">
        <v>30150</v>
      </c>
      <c r="R5187" t="s">
        <v>13426</v>
      </c>
      <c r="S5187" t="s">
        <v>6</v>
      </c>
      <c r="T5187" t="s">
        <v>242</v>
      </c>
      <c r="U5187">
        <v>62881</v>
      </c>
      <c r="V5187" t="s">
        <v>25827</v>
      </c>
      <c r="W5187" t="s">
        <v>25853</v>
      </c>
    </row>
    <row r="5188" spans="1:23">
      <c r="B5188" t="s">
        <v>17205</v>
      </c>
      <c r="C5188" t="s">
        <v>14717</v>
      </c>
      <c r="D5188" t="s">
        <v>6</v>
      </c>
      <c r="E5188" t="s">
        <v>17204</v>
      </c>
      <c r="F5188" t="str">
        <f>INDEX(Schools!B:B,MATCH(schools[[#This Row],[Address]],Schools!H:H,))</f>
        <v>ROE</v>
      </c>
      <c r="G5188">
        <v>38.316547999999997</v>
      </c>
      <c r="H5188">
        <v>-88.910651000000001</v>
      </c>
      <c r="I5188">
        <v>1</v>
      </c>
      <c r="J5188" t="s">
        <v>25850</v>
      </c>
      <c r="K5188" t="s">
        <v>17205</v>
      </c>
      <c r="M5188" t="s">
        <v>27160</v>
      </c>
      <c r="N5188">
        <v>1710</v>
      </c>
      <c r="O5188" t="s">
        <v>27163</v>
      </c>
      <c r="R5188" t="s">
        <v>14717</v>
      </c>
      <c r="S5188" t="s">
        <v>6</v>
      </c>
      <c r="T5188" t="s">
        <v>209</v>
      </c>
      <c r="U5188">
        <v>62864</v>
      </c>
      <c r="V5188" t="s">
        <v>25827</v>
      </c>
      <c r="W5188" t="s">
        <v>25853</v>
      </c>
    </row>
    <row r="5189" spans="1:23">
      <c r="B5189" t="s">
        <v>17201</v>
      </c>
      <c r="C5189" t="s">
        <v>17200</v>
      </c>
      <c r="D5189" t="s">
        <v>6</v>
      </c>
      <c r="E5189">
        <v>60150</v>
      </c>
      <c r="F5189" t="str">
        <f>INDEX(Schools!B:B,MATCH(schools[[#This Row],[Address]],Schools!H:H,))</f>
        <v>Reg Prg</v>
      </c>
      <c r="G5189">
        <v>41.942182000000003</v>
      </c>
      <c r="H5189">
        <v>-88.877319999999997</v>
      </c>
      <c r="I5189">
        <v>1</v>
      </c>
      <c r="J5189" t="s">
        <v>25850</v>
      </c>
      <c r="K5189" t="s">
        <v>17201</v>
      </c>
      <c r="M5189" t="s">
        <v>27686</v>
      </c>
      <c r="N5189">
        <v>21255</v>
      </c>
      <c r="O5189" t="s">
        <v>30083</v>
      </c>
      <c r="R5189" t="s">
        <v>17200</v>
      </c>
      <c r="S5189" t="s">
        <v>6</v>
      </c>
      <c r="T5189" t="s">
        <v>27655</v>
      </c>
      <c r="U5189">
        <v>60150</v>
      </c>
      <c r="V5189" t="s">
        <v>25827</v>
      </c>
      <c r="W5189" t="s">
        <v>25853</v>
      </c>
    </row>
    <row r="5190" spans="1:23">
      <c r="B5190" t="s">
        <v>17201</v>
      </c>
      <c r="C5190" t="s">
        <v>17200</v>
      </c>
      <c r="D5190" t="s">
        <v>6</v>
      </c>
      <c r="E5190">
        <v>60150</v>
      </c>
      <c r="F5190" t="str">
        <f>INDEX(Schools!B:B,MATCH(schools[[#This Row],[Address]],Schools!H:H,))</f>
        <v>Reg Prg</v>
      </c>
      <c r="G5190">
        <v>41.942182000000003</v>
      </c>
      <c r="H5190">
        <v>-88.877319999999997</v>
      </c>
      <c r="I5190">
        <v>1</v>
      </c>
      <c r="J5190" t="s">
        <v>25850</v>
      </c>
      <c r="K5190" t="s">
        <v>17201</v>
      </c>
      <c r="M5190" t="s">
        <v>27686</v>
      </c>
      <c r="N5190">
        <v>21255</v>
      </c>
      <c r="O5190" t="s">
        <v>30083</v>
      </c>
      <c r="R5190" t="s">
        <v>17200</v>
      </c>
      <c r="S5190" t="s">
        <v>6</v>
      </c>
      <c r="T5190" t="s">
        <v>27655</v>
      </c>
      <c r="U5190">
        <v>60150</v>
      </c>
      <c r="V5190" t="s">
        <v>25827</v>
      </c>
      <c r="W5190" t="s">
        <v>25853</v>
      </c>
    </row>
    <row r="5191" spans="1:23">
      <c r="B5191" t="s">
        <v>17203</v>
      </c>
      <c r="C5191" t="s">
        <v>17200</v>
      </c>
      <c r="D5191" t="s">
        <v>6</v>
      </c>
      <c r="E5191" t="s">
        <v>17202</v>
      </c>
      <c r="F5191" t="str">
        <f>INDEX(Schools!B:B,MATCH(schools[[#This Row],[Address]],Schools!H:H,))</f>
        <v>CTE Other</v>
      </c>
      <c r="G5191">
        <v>41.931730999999999</v>
      </c>
      <c r="H5191">
        <v>-88.885159999999999</v>
      </c>
      <c r="I5191">
        <v>1</v>
      </c>
      <c r="J5191" t="s">
        <v>25870</v>
      </c>
      <c r="K5191" t="s">
        <v>17203</v>
      </c>
      <c r="M5191" t="s">
        <v>27686</v>
      </c>
      <c r="N5191">
        <v>263</v>
      </c>
      <c r="O5191" t="s">
        <v>28152</v>
      </c>
      <c r="R5191" t="s">
        <v>17200</v>
      </c>
      <c r="S5191" t="s">
        <v>6</v>
      </c>
      <c r="T5191" t="s">
        <v>27655</v>
      </c>
      <c r="U5191">
        <v>60150</v>
      </c>
      <c r="V5191" t="s">
        <v>25827</v>
      </c>
      <c r="W5191" t="s">
        <v>25853</v>
      </c>
    </row>
    <row r="5192" spans="1:23">
      <c r="B5192" t="s">
        <v>17201</v>
      </c>
      <c r="C5192" t="s">
        <v>17200</v>
      </c>
      <c r="D5192" t="s">
        <v>6</v>
      </c>
      <c r="E5192">
        <v>60150</v>
      </c>
      <c r="F5192" t="str">
        <f>INDEX(Schools!B:B,MATCH(schools[[#This Row],[Address]],Schools!H:H,))</f>
        <v>Reg Prg</v>
      </c>
      <c r="G5192">
        <v>41.942182000000003</v>
      </c>
      <c r="H5192">
        <v>-88.877319999999997</v>
      </c>
      <c r="I5192">
        <v>1</v>
      </c>
      <c r="J5192" t="s">
        <v>25850</v>
      </c>
      <c r="K5192" t="s">
        <v>17201</v>
      </c>
      <c r="M5192" t="s">
        <v>27686</v>
      </c>
      <c r="N5192">
        <v>21255</v>
      </c>
      <c r="O5192" t="s">
        <v>30083</v>
      </c>
      <c r="R5192" t="s">
        <v>17200</v>
      </c>
      <c r="S5192" t="s">
        <v>6</v>
      </c>
      <c r="T5192" t="s">
        <v>27655</v>
      </c>
      <c r="U5192">
        <v>60150</v>
      </c>
      <c r="V5192" t="s">
        <v>25827</v>
      </c>
      <c r="W5192" t="s">
        <v>25853</v>
      </c>
    </row>
    <row r="5193" spans="1:23">
      <c r="A5193" t="s">
        <v>14464</v>
      </c>
      <c r="B5193" t="s">
        <v>17199</v>
      </c>
      <c r="C5193" t="s">
        <v>13363</v>
      </c>
      <c r="D5193" t="s">
        <v>6</v>
      </c>
      <c r="E5193" t="s">
        <v>17198</v>
      </c>
      <c r="F5193" t="str">
        <f>INDEX(Schools!B:B,MATCH(schools[[#This Row],[Address]],Schools!H:H,))</f>
        <v>Area Career Ctr</v>
      </c>
      <c r="G5193">
        <v>41.638722000000001</v>
      </c>
      <c r="H5193">
        <v>-88.616265999999996</v>
      </c>
      <c r="I5193">
        <v>1</v>
      </c>
      <c r="J5193" t="s">
        <v>25850</v>
      </c>
      <c r="K5193" t="s">
        <v>17199</v>
      </c>
      <c r="M5193" t="s">
        <v>27698</v>
      </c>
      <c r="N5193">
        <v>600</v>
      </c>
      <c r="O5193" t="s">
        <v>27700</v>
      </c>
      <c r="R5193" t="s">
        <v>13363</v>
      </c>
      <c r="S5193" t="s">
        <v>6</v>
      </c>
      <c r="T5193" t="s">
        <v>27655</v>
      </c>
      <c r="U5193">
        <v>60548</v>
      </c>
      <c r="V5193" t="s">
        <v>25827</v>
      </c>
      <c r="W5193" t="s">
        <v>25853</v>
      </c>
    </row>
    <row r="5194" spans="1:23">
      <c r="A5194" t="s">
        <v>14464</v>
      </c>
      <c r="B5194" t="s">
        <v>17199</v>
      </c>
      <c r="C5194" t="s">
        <v>13363</v>
      </c>
      <c r="D5194" t="s">
        <v>6</v>
      </c>
      <c r="E5194" t="s">
        <v>17198</v>
      </c>
      <c r="F5194" t="str">
        <f>INDEX(Schools!B:B,MATCH(schools[[#This Row],[Address]],Schools!H:H,))</f>
        <v>Area Career Ctr</v>
      </c>
      <c r="G5194">
        <v>41.638722000000001</v>
      </c>
      <c r="H5194">
        <v>-88.616265999999996</v>
      </c>
      <c r="I5194">
        <v>1</v>
      </c>
      <c r="J5194" t="s">
        <v>25850</v>
      </c>
      <c r="K5194" t="s">
        <v>17199</v>
      </c>
      <c r="M5194" t="s">
        <v>27698</v>
      </c>
      <c r="N5194">
        <v>600</v>
      </c>
      <c r="O5194" t="s">
        <v>27700</v>
      </c>
      <c r="R5194" t="s">
        <v>13363</v>
      </c>
      <c r="S5194" t="s">
        <v>6</v>
      </c>
      <c r="T5194" t="s">
        <v>27655</v>
      </c>
      <c r="U5194">
        <v>60548</v>
      </c>
      <c r="V5194" t="s">
        <v>25827</v>
      </c>
      <c r="W5194" t="s">
        <v>25853</v>
      </c>
    </row>
    <row r="5195" spans="1:23">
      <c r="A5195" t="s">
        <v>15892</v>
      </c>
      <c r="B5195" t="s">
        <v>17197</v>
      </c>
      <c r="C5195" t="s">
        <v>13428</v>
      </c>
      <c r="D5195" t="s">
        <v>6</v>
      </c>
      <c r="E5195" t="s">
        <v>17196</v>
      </c>
      <c r="F5195" t="str">
        <f>INDEX(Schools!B:B,MATCH(schools[[#This Row],[Address]],Schools!H:H,))</f>
        <v>Dist</v>
      </c>
      <c r="G5195">
        <v>40.888451000000003</v>
      </c>
      <c r="H5195">
        <v>-88.618817000000007</v>
      </c>
      <c r="I5195">
        <v>1</v>
      </c>
      <c r="J5195" t="s">
        <v>25850</v>
      </c>
      <c r="K5195" t="s">
        <v>17197</v>
      </c>
      <c r="M5195" t="s">
        <v>27742</v>
      </c>
      <c r="N5195">
        <v>1100</v>
      </c>
      <c r="O5195" t="s">
        <v>27743</v>
      </c>
      <c r="R5195" t="s">
        <v>13428</v>
      </c>
      <c r="S5195" t="s">
        <v>6</v>
      </c>
      <c r="T5195" t="s">
        <v>2672</v>
      </c>
      <c r="U5195">
        <v>61764</v>
      </c>
      <c r="V5195" t="s">
        <v>25827</v>
      </c>
      <c r="W5195" t="s">
        <v>25853</v>
      </c>
    </row>
    <row r="5196" spans="1:23">
      <c r="A5196" t="s">
        <v>15892</v>
      </c>
      <c r="B5196" t="s">
        <v>17197</v>
      </c>
      <c r="C5196" t="s">
        <v>13428</v>
      </c>
      <c r="D5196" t="s">
        <v>6</v>
      </c>
      <c r="E5196" t="s">
        <v>17196</v>
      </c>
      <c r="F5196" t="str">
        <f>INDEX(Schools!B:B,MATCH(schools[[#This Row],[Address]],Schools!H:H,))</f>
        <v>Dist</v>
      </c>
      <c r="G5196">
        <v>40.888451000000003</v>
      </c>
      <c r="H5196">
        <v>-88.618817000000007</v>
      </c>
      <c r="I5196">
        <v>1</v>
      </c>
      <c r="J5196" t="s">
        <v>25850</v>
      </c>
      <c r="K5196" t="s">
        <v>17197</v>
      </c>
      <c r="M5196" t="s">
        <v>27742</v>
      </c>
      <c r="N5196">
        <v>1100</v>
      </c>
      <c r="O5196" t="s">
        <v>27743</v>
      </c>
      <c r="R5196" t="s">
        <v>13428</v>
      </c>
      <c r="S5196" t="s">
        <v>6</v>
      </c>
      <c r="T5196" t="s">
        <v>2672</v>
      </c>
      <c r="U5196">
        <v>61764</v>
      </c>
      <c r="V5196" t="s">
        <v>25827</v>
      </c>
      <c r="W5196" t="s">
        <v>25853</v>
      </c>
    </row>
    <row r="5197" spans="1:23">
      <c r="A5197" t="s">
        <v>15892</v>
      </c>
      <c r="B5197" t="s">
        <v>17197</v>
      </c>
      <c r="C5197" t="s">
        <v>13428</v>
      </c>
      <c r="D5197" t="s">
        <v>6</v>
      </c>
      <c r="E5197" t="s">
        <v>17196</v>
      </c>
      <c r="F5197" t="str">
        <f>INDEX(Schools!B:B,MATCH(schools[[#This Row],[Address]],Schools!H:H,))</f>
        <v>Dist</v>
      </c>
      <c r="G5197">
        <v>40.888451000000003</v>
      </c>
      <c r="H5197">
        <v>-88.618817000000007</v>
      </c>
      <c r="I5197">
        <v>1</v>
      </c>
      <c r="J5197" t="s">
        <v>25850</v>
      </c>
      <c r="K5197" t="s">
        <v>17197</v>
      </c>
      <c r="M5197" t="s">
        <v>27742</v>
      </c>
      <c r="N5197">
        <v>1100</v>
      </c>
      <c r="O5197" t="s">
        <v>27743</v>
      </c>
      <c r="R5197" t="s">
        <v>13428</v>
      </c>
      <c r="S5197" t="s">
        <v>6</v>
      </c>
      <c r="T5197" t="s">
        <v>2672</v>
      </c>
      <c r="U5197">
        <v>61764</v>
      </c>
      <c r="V5197" t="s">
        <v>25827</v>
      </c>
      <c r="W5197" t="s">
        <v>25853</v>
      </c>
    </row>
    <row r="5198" spans="1:23">
      <c r="A5198" t="s">
        <v>13919</v>
      </c>
      <c r="B5198" t="s">
        <v>17195</v>
      </c>
      <c r="C5198" t="s">
        <v>25</v>
      </c>
      <c r="D5198" t="s">
        <v>6</v>
      </c>
      <c r="E5198">
        <v>62656</v>
      </c>
      <c r="F5198" t="str">
        <f>INDEX(Schools!B:B,MATCH(schools[[#This Row],[Address]],Schools!H:H,))</f>
        <v>Dist</v>
      </c>
      <c r="G5198">
        <v>40.136600999999999</v>
      </c>
      <c r="H5198">
        <v>-89.356322000000006</v>
      </c>
      <c r="I5198">
        <v>1</v>
      </c>
      <c r="J5198" t="s">
        <v>25824</v>
      </c>
      <c r="K5198" t="s">
        <v>17195</v>
      </c>
      <c r="M5198" t="s">
        <v>27764</v>
      </c>
      <c r="N5198">
        <v>1000</v>
      </c>
      <c r="O5198" t="s">
        <v>27773</v>
      </c>
      <c r="R5198" t="s">
        <v>25</v>
      </c>
      <c r="S5198" t="s">
        <v>6</v>
      </c>
      <c r="T5198" t="s">
        <v>649</v>
      </c>
      <c r="U5198">
        <v>62656</v>
      </c>
      <c r="V5198" t="s">
        <v>25827</v>
      </c>
      <c r="W5198" t="s">
        <v>13919</v>
      </c>
    </row>
    <row r="5199" spans="1:23">
      <c r="A5199" t="s">
        <v>13919</v>
      </c>
      <c r="B5199" t="s">
        <v>17195</v>
      </c>
      <c r="C5199" t="s">
        <v>25</v>
      </c>
      <c r="D5199" t="s">
        <v>6</v>
      </c>
      <c r="E5199">
        <v>62656</v>
      </c>
      <c r="F5199" t="str">
        <f>INDEX(Schools!B:B,MATCH(schools[[#This Row],[Address]],Schools!H:H,))</f>
        <v>Dist</v>
      </c>
      <c r="G5199">
        <v>40.136600999999999</v>
      </c>
      <c r="H5199">
        <v>-89.356322000000006</v>
      </c>
      <c r="I5199">
        <v>1</v>
      </c>
      <c r="J5199" t="s">
        <v>25824</v>
      </c>
      <c r="K5199" t="s">
        <v>17195</v>
      </c>
      <c r="M5199" t="s">
        <v>27764</v>
      </c>
      <c r="N5199">
        <v>1000</v>
      </c>
      <c r="O5199" t="s">
        <v>27773</v>
      </c>
      <c r="R5199" t="s">
        <v>25</v>
      </c>
      <c r="S5199" t="s">
        <v>6</v>
      </c>
      <c r="T5199" t="s">
        <v>649</v>
      </c>
      <c r="U5199">
        <v>62656</v>
      </c>
      <c r="V5199" t="s">
        <v>25827</v>
      </c>
      <c r="W5199" t="s">
        <v>13919</v>
      </c>
    </row>
    <row r="5200" spans="1:23">
      <c r="A5200" t="s">
        <v>13919</v>
      </c>
      <c r="B5200" t="s">
        <v>17195</v>
      </c>
      <c r="C5200" t="s">
        <v>25</v>
      </c>
      <c r="D5200" t="s">
        <v>6</v>
      </c>
      <c r="E5200" t="s">
        <v>17194</v>
      </c>
      <c r="F5200" t="str">
        <f>INDEX(Schools!B:B,MATCH(schools[[#This Row],[Address]],Schools!H:H,))</f>
        <v>Dist</v>
      </c>
      <c r="G5200">
        <v>40.136600999999999</v>
      </c>
      <c r="H5200">
        <v>-89.356322000000006</v>
      </c>
      <c r="I5200">
        <v>1</v>
      </c>
      <c r="J5200" t="s">
        <v>25824</v>
      </c>
      <c r="K5200" t="s">
        <v>17195</v>
      </c>
      <c r="M5200" t="s">
        <v>27764</v>
      </c>
      <c r="N5200">
        <v>1000</v>
      </c>
      <c r="O5200" t="s">
        <v>27773</v>
      </c>
      <c r="R5200" t="s">
        <v>25</v>
      </c>
      <c r="S5200" t="s">
        <v>6</v>
      </c>
      <c r="T5200" t="s">
        <v>649</v>
      </c>
      <c r="U5200">
        <v>62656</v>
      </c>
      <c r="V5200" t="s">
        <v>25827</v>
      </c>
      <c r="W5200" t="s">
        <v>13919</v>
      </c>
    </row>
    <row r="5201" spans="1:23">
      <c r="A5201" t="s">
        <v>13733</v>
      </c>
      <c r="B5201" t="s">
        <v>17191</v>
      </c>
      <c r="C5201" t="s">
        <v>16</v>
      </c>
      <c r="D5201" t="s">
        <v>6</v>
      </c>
      <c r="E5201" t="s">
        <v>17190</v>
      </c>
      <c r="F5201" t="str">
        <f>INDEX(Schools!B:B,MATCH(schools[[#This Row],[Address]],Schools!H:H,))</f>
        <v>Sch</v>
      </c>
      <c r="G5201">
        <v>40.486567000000001</v>
      </c>
      <c r="H5201">
        <v>-88.973871000000003</v>
      </c>
      <c r="I5201">
        <v>1</v>
      </c>
      <c r="J5201" t="s">
        <v>25824</v>
      </c>
      <c r="K5201" t="s">
        <v>17191</v>
      </c>
      <c r="M5201" t="s">
        <v>27823</v>
      </c>
      <c r="N5201">
        <v>1202</v>
      </c>
      <c r="O5201" t="s">
        <v>27825</v>
      </c>
      <c r="R5201" t="s">
        <v>16</v>
      </c>
      <c r="S5201" t="s">
        <v>6</v>
      </c>
      <c r="T5201" t="s">
        <v>2685</v>
      </c>
      <c r="U5201">
        <v>61701</v>
      </c>
      <c r="V5201" t="s">
        <v>25827</v>
      </c>
      <c r="W5201" t="s">
        <v>27736</v>
      </c>
    </row>
    <row r="5202" spans="1:23">
      <c r="A5202" t="s">
        <v>13733</v>
      </c>
      <c r="B5202" t="s">
        <v>17191</v>
      </c>
      <c r="C5202" t="s">
        <v>16</v>
      </c>
      <c r="D5202" t="s">
        <v>6</v>
      </c>
      <c r="E5202" t="s">
        <v>17190</v>
      </c>
      <c r="F5202" t="str">
        <f>INDEX(Schools!B:B,MATCH(schools[[#This Row],[Address]],Schools!H:H,))</f>
        <v>Sch</v>
      </c>
      <c r="G5202">
        <v>40.486567000000001</v>
      </c>
      <c r="H5202">
        <v>-88.973871000000003</v>
      </c>
      <c r="I5202">
        <v>1</v>
      </c>
      <c r="J5202" t="s">
        <v>25824</v>
      </c>
      <c r="K5202" t="s">
        <v>17191</v>
      </c>
      <c r="M5202" t="s">
        <v>27823</v>
      </c>
      <c r="N5202">
        <v>1202</v>
      </c>
      <c r="O5202" t="s">
        <v>27825</v>
      </c>
      <c r="R5202" t="s">
        <v>16</v>
      </c>
      <c r="S5202" t="s">
        <v>6</v>
      </c>
      <c r="T5202" t="s">
        <v>2685</v>
      </c>
      <c r="U5202">
        <v>61701</v>
      </c>
      <c r="V5202" t="s">
        <v>25827</v>
      </c>
      <c r="W5202" t="s">
        <v>27736</v>
      </c>
    </row>
    <row r="5203" spans="1:23">
      <c r="A5203" t="s">
        <v>13733</v>
      </c>
      <c r="B5203" t="s">
        <v>17191</v>
      </c>
      <c r="C5203" t="s">
        <v>16</v>
      </c>
      <c r="D5203" t="s">
        <v>6</v>
      </c>
      <c r="E5203" t="s">
        <v>17190</v>
      </c>
      <c r="F5203" t="str">
        <f>INDEX(Schools!B:B,MATCH(schools[[#This Row],[Address]],Schools!H:H,))</f>
        <v>Sch</v>
      </c>
      <c r="G5203">
        <v>40.486567000000001</v>
      </c>
      <c r="H5203">
        <v>-88.973871000000003</v>
      </c>
      <c r="I5203">
        <v>1</v>
      </c>
      <c r="J5203" t="s">
        <v>25824</v>
      </c>
      <c r="K5203" t="s">
        <v>17191</v>
      </c>
      <c r="M5203" t="s">
        <v>27823</v>
      </c>
      <c r="N5203">
        <v>1202</v>
      </c>
      <c r="O5203" t="s">
        <v>27825</v>
      </c>
      <c r="R5203" t="s">
        <v>16</v>
      </c>
      <c r="S5203" t="s">
        <v>6</v>
      </c>
      <c r="T5203" t="s">
        <v>2685</v>
      </c>
      <c r="U5203">
        <v>61701</v>
      </c>
      <c r="V5203" t="s">
        <v>25827</v>
      </c>
      <c r="W5203" t="s">
        <v>27736</v>
      </c>
    </row>
    <row r="5204" spans="1:23">
      <c r="A5204" t="s">
        <v>13733</v>
      </c>
      <c r="B5204" t="s">
        <v>17193</v>
      </c>
      <c r="C5204" t="s">
        <v>16</v>
      </c>
      <c r="D5204" t="s">
        <v>6</v>
      </c>
      <c r="E5204" t="s">
        <v>17192</v>
      </c>
      <c r="F5204" t="str">
        <f>INDEX(Schools!B:B,MATCH(schools[[#This Row],[Address]],Schools!H:H,))</f>
        <v>CTE Other</v>
      </c>
      <c r="G5204">
        <v>40.476770999999999</v>
      </c>
      <c r="H5204">
        <v>-88.992994999999993</v>
      </c>
      <c r="I5204">
        <v>1</v>
      </c>
      <c r="J5204" t="s">
        <v>25870</v>
      </c>
      <c r="K5204" t="s">
        <v>17193</v>
      </c>
      <c r="M5204" t="s">
        <v>30151</v>
      </c>
      <c r="N5204">
        <v>5187</v>
      </c>
      <c r="O5204" t="s">
        <v>28152</v>
      </c>
      <c r="R5204" t="s">
        <v>16</v>
      </c>
      <c r="S5204" t="s">
        <v>6</v>
      </c>
      <c r="T5204" t="s">
        <v>2685</v>
      </c>
      <c r="U5204">
        <v>61702</v>
      </c>
      <c r="V5204" t="s">
        <v>25827</v>
      </c>
      <c r="W5204" t="s">
        <v>25853</v>
      </c>
    </row>
    <row r="5205" spans="1:23">
      <c r="A5205" t="s">
        <v>13733</v>
      </c>
      <c r="B5205" t="s">
        <v>17191</v>
      </c>
      <c r="C5205" t="s">
        <v>16</v>
      </c>
      <c r="D5205" t="s">
        <v>6</v>
      </c>
      <c r="E5205" t="s">
        <v>17190</v>
      </c>
      <c r="F5205" t="str">
        <f>INDEX(Schools!B:B,MATCH(schools[[#This Row],[Address]],Schools!H:H,))</f>
        <v>Sch</v>
      </c>
      <c r="G5205">
        <v>40.486567000000001</v>
      </c>
      <c r="H5205">
        <v>-88.973871000000003</v>
      </c>
      <c r="I5205">
        <v>1</v>
      </c>
      <c r="J5205" t="s">
        <v>25824</v>
      </c>
      <c r="K5205" t="s">
        <v>17191</v>
      </c>
      <c r="M5205" t="s">
        <v>27823</v>
      </c>
      <c r="N5205">
        <v>1202</v>
      </c>
      <c r="O5205" t="s">
        <v>27825</v>
      </c>
      <c r="R5205" t="s">
        <v>16</v>
      </c>
      <c r="S5205" t="s">
        <v>6</v>
      </c>
      <c r="T5205" t="s">
        <v>2685</v>
      </c>
      <c r="U5205">
        <v>61701</v>
      </c>
      <c r="V5205" t="s">
        <v>25827</v>
      </c>
      <c r="W5205" t="s">
        <v>27736</v>
      </c>
    </row>
    <row r="5206" spans="1:23">
      <c r="A5206" t="s">
        <v>14552</v>
      </c>
      <c r="B5206" t="s">
        <v>17189</v>
      </c>
      <c r="C5206" t="s">
        <v>14860</v>
      </c>
      <c r="D5206" t="s">
        <v>6</v>
      </c>
      <c r="E5206" t="s">
        <v>17188</v>
      </c>
      <c r="F5206" t="str">
        <f>INDEX(Schools!B:B,MATCH(schools[[#This Row],[Address]],Schools!H:H,))</f>
        <v>Area Career Ctr</v>
      </c>
      <c r="G5206">
        <v>41.926253000000003</v>
      </c>
      <c r="H5206">
        <v>-88.042348000000004</v>
      </c>
      <c r="I5206">
        <v>0.9</v>
      </c>
      <c r="J5206" t="s">
        <v>25850</v>
      </c>
      <c r="K5206" t="s">
        <v>17189</v>
      </c>
      <c r="M5206" t="s">
        <v>27839</v>
      </c>
      <c r="N5206">
        <v>301</v>
      </c>
      <c r="O5206" t="s">
        <v>30152</v>
      </c>
      <c r="R5206" t="s">
        <v>14860</v>
      </c>
      <c r="S5206" t="s">
        <v>6</v>
      </c>
      <c r="T5206" t="s">
        <v>27834</v>
      </c>
      <c r="U5206">
        <v>60101</v>
      </c>
      <c r="V5206" t="s">
        <v>25827</v>
      </c>
      <c r="W5206" t="s">
        <v>25853</v>
      </c>
    </row>
    <row r="5207" spans="1:23">
      <c r="A5207" t="s">
        <v>14552</v>
      </c>
      <c r="B5207" t="s">
        <v>17189</v>
      </c>
      <c r="C5207" t="s">
        <v>14860</v>
      </c>
      <c r="D5207" t="s">
        <v>6</v>
      </c>
      <c r="E5207" t="s">
        <v>17188</v>
      </c>
      <c r="F5207" t="str">
        <f>INDEX(Schools!B:B,MATCH(schools[[#This Row],[Address]],Schools!H:H,))</f>
        <v>Area Career Ctr</v>
      </c>
      <c r="G5207">
        <v>41.926253000000003</v>
      </c>
      <c r="H5207">
        <v>-88.042348000000004</v>
      </c>
      <c r="I5207">
        <v>0.9</v>
      </c>
      <c r="J5207" t="s">
        <v>25850</v>
      </c>
      <c r="K5207" t="s">
        <v>17189</v>
      </c>
      <c r="M5207" t="s">
        <v>27839</v>
      </c>
      <c r="N5207">
        <v>301</v>
      </c>
      <c r="O5207" t="s">
        <v>30152</v>
      </c>
      <c r="R5207" t="s">
        <v>14860</v>
      </c>
      <c r="S5207" t="s">
        <v>6</v>
      </c>
      <c r="T5207" t="s">
        <v>27834</v>
      </c>
      <c r="U5207">
        <v>60101</v>
      </c>
      <c r="V5207" t="s">
        <v>25827</v>
      </c>
      <c r="W5207" t="s">
        <v>25853</v>
      </c>
    </row>
    <row r="5208" spans="1:23">
      <c r="A5208" t="s">
        <v>14552</v>
      </c>
      <c r="B5208" t="s">
        <v>17189</v>
      </c>
      <c r="C5208" t="s">
        <v>14860</v>
      </c>
      <c r="D5208" t="s">
        <v>6</v>
      </c>
      <c r="E5208" t="s">
        <v>17188</v>
      </c>
      <c r="F5208" t="str">
        <f>INDEX(Schools!B:B,MATCH(schools[[#This Row],[Address]],Schools!H:H,))</f>
        <v>Area Career Ctr</v>
      </c>
      <c r="G5208">
        <v>41.926253000000003</v>
      </c>
      <c r="H5208">
        <v>-88.042348000000004</v>
      </c>
      <c r="I5208">
        <v>0.9</v>
      </c>
      <c r="J5208" t="s">
        <v>25850</v>
      </c>
      <c r="K5208" t="s">
        <v>17189</v>
      </c>
      <c r="M5208" t="s">
        <v>27839</v>
      </c>
      <c r="N5208">
        <v>301</v>
      </c>
      <c r="O5208" t="s">
        <v>30152</v>
      </c>
      <c r="R5208" t="s">
        <v>14860</v>
      </c>
      <c r="S5208" t="s">
        <v>6</v>
      </c>
      <c r="T5208" t="s">
        <v>27834</v>
      </c>
      <c r="U5208">
        <v>60101</v>
      </c>
      <c r="V5208" t="s">
        <v>25827</v>
      </c>
      <c r="W5208" t="s">
        <v>25853</v>
      </c>
    </row>
    <row r="5209" spans="1:23">
      <c r="B5209" t="s">
        <v>17187</v>
      </c>
      <c r="C5209" t="s">
        <v>17186</v>
      </c>
      <c r="D5209" t="s">
        <v>6</v>
      </c>
      <c r="E5209" t="s">
        <v>17185</v>
      </c>
      <c r="F5209" t="str">
        <f>INDEX(Schools!B:B,MATCH(schools[[#This Row],[Address]],Schools!H:H,))</f>
        <v>CTE Other</v>
      </c>
      <c r="G5209">
        <v>37.975237999999997</v>
      </c>
      <c r="H5209">
        <v>-88.328817999999998</v>
      </c>
      <c r="I5209">
        <v>1</v>
      </c>
      <c r="J5209" t="s">
        <v>25850</v>
      </c>
      <c r="K5209" t="s">
        <v>17187</v>
      </c>
      <c r="M5209" t="s">
        <v>28189</v>
      </c>
      <c r="N5209">
        <v>800</v>
      </c>
      <c r="O5209" t="s">
        <v>27735</v>
      </c>
      <c r="R5209" t="s">
        <v>17186</v>
      </c>
      <c r="S5209" t="s">
        <v>6</v>
      </c>
      <c r="T5209" t="s">
        <v>751</v>
      </c>
      <c r="U5209">
        <v>62869</v>
      </c>
      <c r="V5209" t="s">
        <v>25827</v>
      </c>
      <c r="W5209" t="s">
        <v>25853</v>
      </c>
    </row>
    <row r="5210" spans="1:23">
      <c r="B5210" t="s">
        <v>17187</v>
      </c>
      <c r="C5210" t="s">
        <v>17186</v>
      </c>
      <c r="D5210" t="s">
        <v>6</v>
      </c>
      <c r="E5210" t="s">
        <v>17185</v>
      </c>
      <c r="F5210" t="str">
        <f>INDEX(Schools!B:B,MATCH(schools[[#This Row],[Address]],Schools!H:H,))</f>
        <v>CTE Other</v>
      </c>
      <c r="G5210">
        <v>37.975237999999997</v>
      </c>
      <c r="H5210">
        <v>-88.328817999999998</v>
      </c>
      <c r="I5210">
        <v>1</v>
      </c>
      <c r="J5210" t="s">
        <v>25850</v>
      </c>
      <c r="K5210" t="s">
        <v>17187</v>
      </c>
      <c r="M5210" t="s">
        <v>28189</v>
      </c>
      <c r="N5210">
        <v>800</v>
      </c>
      <c r="O5210" t="s">
        <v>27735</v>
      </c>
      <c r="R5210" t="s">
        <v>17186</v>
      </c>
      <c r="S5210" t="s">
        <v>6</v>
      </c>
      <c r="T5210" t="s">
        <v>751</v>
      </c>
      <c r="U5210">
        <v>62869</v>
      </c>
      <c r="V5210" t="s">
        <v>25827</v>
      </c>
      <c r="W5210" t="s">
        <v>25853</v>
      </c>
    </row>
    <row r="5211" spans="1:23">
      <c r="B5211" t="s">
        <v>17184</v>
      </c>
      <c r="C5211" t="s">
        <v>13613</v>
      </c>
      <c r="D5211" t="s">
        <v>6</v>
      </c>
      <c r="E5211" t="s">
        <v>17183</v>
      </c>
      <c r="F5211" t="str">
        <f>INDEX(Schools!B:B,MATCH(schools[[#This Row],[Address]],Schools!H:H,))</f>
        <v>CTE Other</v>
      </c>
      <c r="G5211">
        <v>37.997166</v>
      </c>
      <c r="H5211">
        <v>-88.920080999999996</v>
      </c>
      <c r="I5211">
        <v>0.7</v>
      </c>
      <c r="J5211" t="s">
        <v>25892</v>
      </c>
      <c r="K5211" t="s">
        <v>30090</v>
      </c>
      <c r="M5211" t="s">
        <v>28197</v>
      </c>
      <c r="O5211" t="s">
        <v>30090</v>
      </c>
      <c r="R5211" t="s">
        <v>13613</v>
      </c>
      <c r="S5211" t="s">
        <v>6</v>
      </c>
      <c r="T5211" t="s">
        <v>184</v>
      </c>
      <c r="U5211">
        <v>62812</v>
      </c>
      <c r="V5211" t="s">
        <v>25827</v>
      </c>
      <c r="W5211" t="s">
        <v>25853</v>
      </c>
    </row>
    <row r="5212" spans="1:23">
      <c r="A5212" t="s">
        <v>15677</v>
      </c>
      <c r="B5212" t="s">
        <v>17182</v>
      </c>
      <c r="C5212" t="s">
        <v>12</v>
      </c>
      <c r="D5212" t="s">
        <v>6</v>
      </c>
      <c r="E5212" t="s">
        <v>17181</v>
      </c>
      <c r="F5212" t="str">
        <f>INDEX(Schools!B:B,MATCH(schools[[#This Row],[Address]],Schools!H:H,))</f>
        <v>CTE Other</v>
      </c>
      <c r="G5212">
        <v>37.727063999999999</v>
      </c>
      <c r="H5212">
        <v>-88.932164999999998</v>
      </c>
      <c r="I5212">
        <v>1</v>
      </c>
      <c r="J5212" t="s">
        <v>25824</v>
      </c>
      <c r="K5212" t="s">
        <v>17182</v>
      </c>
      <c r="M5212" t="s">
        <v>28240</v>
      </c>
      <c r="N5212">
        <v>411</v>
      </c>
      <c r="O5212" t="s">
        <v>30153</v>
      </c>
      <c r="R5212" t="s">
        <v>12</v>
      </c>
      <c r="S5212" t="s">
        <v>6</v>
      </c>
      <c r="T5212" t="s">
        <v>2813</v>
      </c>
      <c r="U5212">
        <v>62959</v>
      </c>
      <c r="V5212" t="s">
        <v>25827</v>
      </c>
      <c r="W5212" t="s">
        <v>15677</v>
      </c>
    </row>
    <row r="5213" spans="1:23">
      <c r="A5213" t="s">
        <v>15673</v>
      </c>
      <c r="B5213" t="s">
        <v>17180</v>
      </c>
      <c r="C5213" t="s">
        <v>13515</v>
      </c>
      <c r="D5213" t="s">
        <v>6</v>
      </c>
      <c r="E5213" t="s">
        <v>17179</v>
      </c>
      <c r="F5213" t="str">
        <f>INDEX(Schools!B:B,MATCH(schools[[#This Row],[Address]],Schools!H:H,))</f>
        <v>Area Career Ctr</v>
      </c>
      <c r="G5213">
        <v>41.364561999999999</v>
      </c>
      <c r="H5213">
        <v>-88.431577000000004</v>
      </c>
      <c r="I5213">
        <v>1</v>
      </c>
      <c r="J5213" t="s">
        <v>25850</v>
      </c>
      <c r="K5213" t="s">
        <v>17180</v>
      </c>
      <c r="M5213" t="s">
        <v>28258</v>
      </c>
      <c r="N5213">
        <v>1002</v>
      </c>
      <c r="O5213" t="s">
        <v>28268</v>
      </c>
      <c r="R5213" t="s">
        <v>13515</v>
      </c>
      <c r="S5213" t="s">
        <v>6</v>
      </c>
      <c r="T5213" t="s">
        <v>2604</v>
      </c>
      <c r="U5213">
        <v>60450</v>
      </c>
      <c r="V5213" t="s">
        <v>25827</v>
      </c>
      <c r="W5213" t="s">
        <v>25853</v>
      </c>
    </row>
    <row r="5214" spans="1:23">
      <c r="A5214" t="s">
        <v>15673</v>
      </c>
      <c r="B5214" t="s">
        <v>17180</v>
      </c>
      <c r="C5214" t="s">
        <v>13515</v>
      </c>
      <c r="D5214" t="s">
        <v>6</v>
      </c>
      <c r="E5214" t="s">
        <v>17179</v>
      </c>
      <c r="F5214" t="str">
        <f>INDEX(Schools!B:B,MATCH(schools[[#This Row],[Address]],Schools!H:H,))</f>
        <v>Area Career Ctr</v>
      </c>
      <c r="G5214">
        <v>41.364561999999999</v>
      </c>
      <c r="H5214">
        <v>-88.431577000000004</v>
      </c>
      <c r="I5214">
        <v>1</v>
      </c>
      <c r="J5214" t="s">
        <v>25850</v>
      </c>
      <c r="K5214" t="s">
        <v>17180</v>
      </c>
      <c r="M5214" t="s">
        <v>28258</v>
      </c>
      <c r="N5214">
        <v>1002</v>
      </c>
      <c r="O5214" t="s">
        <v>28268</v>
      </c>
      <c r="R5214" t="s">
        <v>13515</v>
      </c>
      <c r="S5214" t="s">
        <v>6</v>
      </c>
      <c r="T5214" t="s">
        <v>2604</v>
      </c>
      <c r="U5214">
        <v>60450</v>
      </c>
      <c r="V5214" t="s">
        <v>25827</v>
      </c>
      <c r="W5214" t="s">
        <v>25853</v>
      </c>
    </row>
    <row r="5215" spans="1:23">
      <c r="B5215" t="s">
        <v>17178</v>
      </c>
      <c r="C5215" t="s">
        <v>13535</v>
      </c>
      <c r="D5215" t="s">
        <v>6</v>
      </c>
      <c r="E5215" t="s">
        <v>17177</v>
      </c>
      <c r="F5215" t="str">
        <f>INDEX(Schools!B:B,MATCH(schools[[#This Row],[Address]],Schools!H:H,))</f>
        <v>ROE</v>
      </c>
      <c r="G5215">
        <v>40.457886000000002</v>
      </c>
      <c r="H5215">
        <v>-90.672094000000001</v>
      </c>
      <c r="I5215">
        <v>1</v>
      </c>
      <c r="J5215" t="s">
        <v>25824</v>
      </c>
      <c r="K5215" t="s">
        <v>17176</v>
      </c>
      <c r="L5215" t="s">
        <v>27931</v>
      </c>
      <c r="M5215" t="s">
        <v>28370</v>
      </c>
      <c r="N5215">
        <v>130</v>
      </c>
      <c r="O5215" t="s">
        <v>30096</v>
      </c>
      <c r="P5215" t="s">
        <v>27071</v>
      </c>
      <c r="Q5215">
        <v>200</v>
      </c>
      <c r="R5215" t="s">
        <v>13535</v>
      </c>
      <c r="S5215" t="s">
        <v>6</v>
      </c>
      <c r="T5215" t="s">
        <v>2679</v>
      </c>
      <c r="U5215">
        <v>61455</v>
      </c>
      <c r="V5215" t="s">
        <v>25827</v>
      </c>
      <c r="W5215" t="s">
        <v>28365</v>
      </c>
    </row>
    <row r="5216" spans="1:23">
      <c r="B5216" t="s">
        <v>17176</v>
      </c>
      <c r="C5216" t="s">
        <v>13535</v>
      </c>
      <c r="D5216" t="s">
        <v>6</v>
      </c>
      <c r="E5216" t="s">
        <v>17175</v>
      </c>
      <c r="F5216" t="str">
        <f>INDEX(Schools!B:B,MATCH(schools[[#This Row],[Address]],Schools!H:H,))</f>
        <v>CTE Other</v>
      </c>
      <c r="G5216">
        <v>40.457886000000002</v>
      </c>
      <c r="H5216">
        <v>-90.672094000000001</v>
      </c>
      <c r="I5216">
        <v>1</v>
      </c>
      <c r="J5216" t="s">
        <v>25824</v>
      </c>
      <c r="K5216" t="s">
        <v>17176</v>
      </c>
      <c r="M5216" t="s">
        <v>28370</v>
      </c>
      <c r="N5216">
        <v>130</v>
      </c>
      <c r="O5216" t="s">
        <v>30096</v>
      </c>
      <c r="R5216" t="s">
        <v>13535</v>
      </c>
      <c r="S5216" t="s">
        <v>6</v>
      </c>
      <c r="T5216" t="s">
        <v>2679</v>
      </c>
      <c r="U5216">
        <v>61455</v>
      </c>
      <c r="V5216" t="s">
        <v>25827</v>
      </c>
      <c r="W5216" t="s">
        <v>28365</v>
      </c>
    </row>
    <row r="5217" spans="1:23">
      <c r="B5217" t="s">
        <v>17174</v>
      </c>
      <c r="C5217" t="s">
        <v>13471</v>
      </c>
      <c r="D5217" t="s">
        <v>6</v>
      </c>
      <c r="E5217" t="s">
        <v>17173</v>
      </c>
      <c r="F5217" t="str">
        <f>INDEX(Schools!B:B,MATCH(schools[[#This Row],[Address]],Schools!H:H,))</f>
        <v>CTE Other</v>
      </c>
      <c r="G5217">
        <v>38.057037999999999</v>
      </c>
      <c r="H5217">
        <v>-89.380902000000006</v>
      </c>
      <c r="I5217">
        <v>0.9</v>
      </c>
      <c r="J5217" t="s">
        <v>25850</v>
      </c>
      <c r="K5217" t="s">
        <v>30154</v>
      </c>
      <c r="L5217">
        <v>127</v>
      </c>
      <c r="M5217" t="s">
        <v>28470</v>
      </c>
      <c r="N5217">
        <v>3764</v>
      </c>
      <c r="O5217" t="s">
        <v>30155</v>
      </c>
      <c r="Q5217">
        <v>127</v>
      </c>
      <c r="R5217" t="s">
        <v>13471</v>
      </c>
      <c r="S5217" t="s">
        <v>6</v>
      </c>
      <c r="T5217" t="s">
        <v>262</v>
      </c>
      <c r="U5217">
        <v>62274</v>
      </c>
      <c r="V5217" t="s">
        <v>25827</v>
      </c>
      <c r="W5217" t="s">
        <v>25853</v>
      </c>
    </row>
    <row r="5218" spans="1:23">
      <c r="A5218" t="s">
        <v>17170</v>
      </c>
      <c r="B5218" t="s">
        <v>17169</v>
      </c>
      <c r="C5218" t="s">
        <v>17168</v>
      </c>
      <c r="D5218" t="s">
        <v>6</v>
      </c>
      <c r="E5218">
        <v>62988</v>
      </c>
      <c r="F5218" t="str">
        <f>INDEX(Schools!B:B,MATCH(schools[[#This Row],[Address]],Schools!H:H,))</f>
        <v>Area Career Ctr</v>
      </c>
      <c r="G5218">
        <v>37.239072</v>
      </c>
      <c r="H5218">
        <v>-89.269751999999997</v>
      </c>
      <c r="I5218">
        <v>0.5</v>
      </c>
      <c r="J5218" t="s">
        <v>25870</v>
      </c>
      <c r="M5218" t="s">
        <v>28443</v>
      </c>
      <c r="R5218" t="s">
        <v>17168</v>
      </c>
      <c r="S5218" t="s">
        <v>6</v>
      </c>
      <c r="T5218" t="s">
        <v>2502</v>
      </c>
      <c r="U5218">
        <v>62988</v>
      </c>
      <c r="V5218" t="s">
        <v>25827</v>
      </c>
      <c r="W5218" t="s">
        <v>25853</v>
      </c>
    </row>
    <row r="5219" spans="1:23">
      <c r="A5219" t="s">
        <v>17170</v>
      </c>
      <c r="B5219" t="s">
        <v>17169</v>
      </c>
      <c r="C5219" t="s">
        <v>17168</v>
      </c>
      <c r="D5219" t="s">
        <v>6</v>
      </c>
      <c r="E5219">
        <v>62988</v>
      </c>
      <c r="F5219" t="str">
        <f>INDEX(Schools!B:B,MATCH(schools[[#This Row],[Address]],Schools!H:H,))</f>
        <v>Area Career Ctr</v>
      </c>
      <c r="G5219">
        <v>37.239072</v>
      </c>
      <c r="H5219">
        <v>-89.269751999999997</v>
      </c>
      <c r="I5219">
        <v>0.5</v>
      </c>
      <c r="J5219" t="s">
        <v>25870</v>
      </c>
      <c r="M5219" t="s">
        <v>28443</v>
      </c>
      <c r="R5219" t="s">
        <v>17168</v>
      </c>
      <c r="S5219" t="s">
        <v>6</v>
      </c>
      <c r="T5219" t="s">
        <v>2502</v>
      </c>
      <c r="U5219">
        <v>62988</v>
      </c>
      <c r="V5219" t="s">
        <v>25827</v>
      </c>
      <c r="W5219" t="s">
        <v>25853</v>
      </c>
    </row>
    <row r="5220" spans="1:23">
      <c r="A5220" t="s">
        <v>17170</v>
      </c>
      <c r="B5220" t="s">
        <v>17172</v>
      </c>
      <c r="C5220" t="s">
        <v>17168</v>
      </c>
      <c r="D5220" t="s">
        <v>6</v>
      </c>
      <c r="E5220" t="s">
        <v>17171</v>
      </c>
      <c r="F5220" t="str">
        <f>INDEX(Schools!B:B,MATCH(schools[[#This Row],[Address]],Schools!H:H,))</f>
        <v>Area Career Ctr</v>
      </c>
      <c r="G5220">
        <v>37.232222999999998</v>
      </c>
      <c r="H5220">
        <v>-89.269524000000004</v>
      </c>
      <c r="I5220">
        <v>1</v>
      </c>
      <c r="J5220" t="s">
        <v>25850</v>
      </c>
      <c r="K5220" t="s">
        <v>17172</v>
      </c>
      <c r="M5220" t="s">
        <v>28443</v>
      </c>
      <c r="N5220">
        <v>130</v>
      </c>
      <c r="O5220" t="s">
        <v>29236</v>
      </c>
      <c r="R5220" t="s">
        <v>17168</v>
      </c>
      <c r="S5220" t="s">
        <v>6</v>
      </c>
      <c r="T5220" t="s">
        <v>2502</v>
      </c>
      <c r="U5220">
        <v>62988</v>
      </c>
      <c r="V5220" t="s">
        <v>25827</v>
      </c>
      <c r="W5220" t="s">
        <v>25853</v>
      </c>
    </row>
    <row r="5221" spans="1:23">
      <c r="A5221" t="s">
        <v>17170</v>
      </c>
      <c r="B5221" t="s">
        <v>17172</v>
      </c>
      <c r="C5221" t="s">
        <v>17168</v>
      </c>
      <c r="D5221" t="s">
        <v>6</v>
      </c>
      <c r="E5221" t="s">
        <v>17171</v>
      </c>
      <c r="F5221" t="str">
        <f>INDEX(Schools!B:B,MATCH(schools[[#This Row],[Address]],Schools!H:H,))</f>
        <v>Area Career Ctr</v>
      </c>
      <c r="G5221">
        <v>37.232222999999998</v>
      </c>
      <c r="H5221">
        <v>-89.269524000000004</v>
      </c>
      <c r="I5221">
        <v>1</v>
      </c>
      <c r="J5221" t="s">
        <v>25850</v>
      </c>
      <c r="K5221" t="s">
        <v>17172</v>
      </c>
      <c r="M5221" t="s">
        <v>28443</v>
      </c>
      <c r="N5221">
        <v>130</v>
      </c>
      <c r="O5221" t="s">
        <v>29236</v>
      </c>
      <c r="R5221" t="s">
        <v>17168</v>
      </c>
      <c r="S5221" t="s">
        <v>6</v>
      </c>
      <c r="T5221" t="s">
        <v>2502</v>
      </c>
      <c r="U5221">
        <v>62988</v>
      </c>
      <c r="V5221" t="s">
        <v>25827</v>
      </c>
      <c r="W5221" t="s">
        <v>25853</v>
      </c>
    </row>
    <row r="5222" spans="1:23">
      <c r="A5222" t="s">
        <v>17170</v>
      </c>
      <c r="B5222" t="s">
        <v>17169</v>
      </c>
      <c r="C5222" t="s">
        <v>17168</v>
      </c>
      <c r="D5222" t="s">
        <v>6</v>
      </c>
      <c r="E5222">
        <v>62988</v>
      </c>
      <c r="F5222" t="str">
        <f>INDEX(Schools!B:B,MATCH(schools[[#This Row],[Address]],Schools!H:H,))</f>
        <v>Area Career Ctr</v>
      </c>
      <c r="G5222">
        <v>37.239072</v>
      </c>
      <c r="H5222">
        <v>-89.269751999999997</v>
      </c>
      <c r="I5222">
        <v>0.5</v>
      </c>
      <c r="J5222" t="s">
        <v>25870</v>
      </c>
      <c r="M5222" t="s">
        <v>28443</v>
      </c>
      <c r="R5222" t="s">
        <v>17168</v>
      </c>
      <c r="S5222" t="s">
        <v>6</v>
      </c>
      <c r="T5222" t="s">
        <v>2502</v>
      </c>
      <c r="U5222">
        <v>62988</v>
      </c>
      <c r="V5222" t="s">
        <v>25827</v>
      </c>
      <c r="W5222" t="s">
        <v>25853</v>
      </c>
    </row>
    <row r="5223" spans="1:23">
      <c r="B5223" t="s">
        <v>17167</v>
      </c>
      <c r="C5223" t="s">
        <v>17166</v>
      </c>
      <c r="D5223" t="s">
        <v>6</v>
      </c>
      <c r="E5223" t="s">
        <v>17165</v>
      </c>
      <c r="F5223" t="str">
        <f>INDEX(Schools!B:B,MATCH(schools[[#This Row],[Address]],Schools!H:H,))</f>
        <v>CTE Other</v>
      </c>
      <c r="G5223">
        <v>41.789448</v>
      </c>
      <c r="H5223">
        <v>-88.457933999999995</v>
      </c>
      <c r="I5223">
        <v>0.87</v>
      </c>
      <c r="J5223" t="s">
        <v>25860</v>
      </c>
      <c r="K5223" t="s">
        <v>30156</v>
      </c>
      <c r="M5223" t="s">
        <v>28641</v>
      </c>
      <c r="N5223">
        <v>11</v>
      </c>
      <c r="O5223" t="s">
        <v>30157</v>
      </c>
      <c r="R5223" t="s">
        <v>17166</v>
      </c>
      <c r="S5223" t="s">
        <v>6</v>
      </c>
      <c r="T5223" t="s">
        <v>2646</v>
      </c>
      <c r="U5223">
        <v>60554</v>
      </c>
      <c r="V5223" t="s">
        <v>25827</v>
      </c>
      <c r="W5223" t="s">
        <v>13730</v>
      </c>
    </row>
    <row r="5224" spans="1:23">
      <c r="A5224" t="s">
        <v>13730</v>
      </c>
      <c r="B5224" t="s">
        <v>17164</v>
      </c>
      <c r="C5224" t="s">
        <v>17161</v>
      </c>
      <c r="D5224" t="s">
        <v>6</v>
      </c>
      <c r="E5224" t="s">
        <v>17163</v>
      </c>
      <c r="F5224" t="str">
        <f>INDEX(Schools!B:B,MATCH(schools[[#This Row],[Address]],Schools!H:H,))</f>
        <v>CTE Other</v>
      </c>
      <c r="G5224">
        <v>42.045791999999999</v>
      </c>
      <c r="H5224">
        <v>-88.539027000000004</v>
      </c>
      <c r="I5224">
        <v>1</v>
      </c>
      <c r="J5224" t="s">
        <v>25870</v>
      </c>
      <c r="K5224" t="s">
        <v>17164</v>
      </c>
      <c r="M5224" t="s">
        <v>28625</v>
      </c>
      <c r="N5224">
        <v>396</v>
      </c>
      <c r="O5224" t="s">
        <v>28152</v>
      </c>
      <c r="R5224" t="s">
        <v>17161</v>
      </c>
      <c r="S5224" t="s">
        <v>6</v>
      </c>
      <c r="T5224" t="s">
        <v>2646</v>
      </c>
      <c r="U5224">
        <v>60109</v>
      </c>
      <c r="V5224" t="s">
        <v>25827</v>
      </c>
      <c r="W5224" t="s">
        <v>25853</v>
      </c>
    </row>
    <row r="5225" spans="1:23">
      <c r="A5225" t="s">
        <v>13730</v>
      </c>
      <c r="B5225" t="s">
        <v>17162</v>
      </c>
      <c r="C5225" t="s">
        <v>17161</v>
      </c>
      <c r="D5225" t="s">
        <v>6</v>
      </c>
      <c r="E5225">
        <v>60109</v>
      </c>
      <c r="F5225" t="str">
        <f>INDEX(Schools!B:B,MATCH(schools[[#This Row],[Address]],Schools!H:H,))</f>
        <v>Dist</v>
      </c>
      <c r="G5225">
        <v>42.049374999999998</v>
      </c>
      <c r="H5225">
        <v>-88.547842000000003</v>
      </c>
      <c r="I5225">
        <v>1</v>
      </c>
      <c r="J5225" t="s">
        <v>25824</v>
      </c>
      <c r="K5225" t="s">
        <v>17162</v>
      </c>
      <c r="M5225" t="s">
        <v>28625</v>
      </c>
      <c r="N5225">
        <v>275</v>
      </c>
      <c r="O5225" t="s">
        <v>28626</v>
      </c>
      <c r="R5225" t="s">
        <v>17161</v>
      </c>
      <c r="S5225" t="s">
        <v>6</v>
      </c>
      <c r="T5225" t="s">
        <v>2646</v>
      </c>
      <c r="U5225">
        <v>60109</v>
      </c>
      <c r="V5225" t="s">
        <v>25827</v>
      </c>
      <c r="W5225" t="s">
        <v>13730</v>
      </c>
    </row>
    <row r="5226" spans="1:23">
      <c r="A5226" t="s">
        <v>13730</v>
      </c>
      <c r="B5226" t="s">
        <v>17160</v>
      </c>
      <c r="C5226" t="s">
        <v>17159</v>
      </c>
      <c r="D5226" t="s">
        <v>6</v>
      </c>
      <c r="E5226" t="s">
        <v>17158</v>
      </c>
      <c r="F5226" t="str">
        <f>INDEX(Schools!B:B,MATCH(schools[[#This Row],[Address]],Schools!H:H,))</f>
        <v>Dist</v>
      </c>
      <c r="G5226">
        <v>41.881428999999997</v>
      </c>
      <c r="H5226">
        <v>-88.534648000000004</v>
      </c>
      <c r="I5226">
        <v>1</v>
      </c>
      <c r="J5226" t="s">
        <v>25824</v>
      </c>
      <c r="K5226" t="s">
        <v>17160</v>
      </c>
      <c r="M5226" t="s">
        <v>28633</v>
      </c>
      <c r="N5226" t="s">
        <v>28638</v>
      </c>
      <c r="O5226" t="s">
        <v>28639</v>
      </c>
      <c r="R5226" t="s">
        <v>17159</v>
      </c>
      <c r="S5226" t="s">
        <v>6</v>
      </c>
      <c r="T5226" t="s">
        <v>2646</v>
      </c>
      <c r="U5226">
        <v>60151</v>
      </c>
      <c r="V5226" t="s">
        <v>25827</v>
      </c>
      <c r="W5226" t="s">
        <v>13730</v>
      </c>
    </row>
    <row r="5227" spans="1:23">
      <c r="A5227" t="s">
        <v>13730</v>
      </c>
      <c r="B5227" t="s">
        <v>17160</v>
      </c>
      <c r="C5227" t="s">
        <v>17159</v>
      </c>
      <c r="D5227" t="s">
        <v>6</v>
      </c>
      <c r="E5227" t="s">
        <v>17158</v>
      </c>
      <c r="F5227" t="str">
        <f>INDEX(Schools!B:B,MATCH(schools[[#This Row],[Address]],Schools!H:H,))</f>
        <v>Dist</v>
      </c>
      <c r="G5227">
        <v>41.881428999999997</v>
      </c>
      <c r="H5227">
        <v>-88.534648000000004</v>
      </c>
      <c r="I5227">
        <v>1</v>
      </c>
      <c r="J5227" t="s">
        <v>25824</v>
      </c>
      <c r="K5227" t="s">
        <v>17160</v>
      </c>
      <c r="M5227" t="s">
        <v>28633</v>
      </c>
      <c r="N5227" t="s">
        <v>28638</v>
      </c>
      <c r="O5227" t="s">
        <v>28639</v>
      </c>
      <c r="R5227" t="s">
        <v>17159</v>
      </c>
      <c r="S5227" t="s">
        <v>6</v>
      </c>
      <c r="T5227" t="s">
        <v>2646</v>
      </c>
      <c r="U5227">
        <v>60151</v>
      </c>
      <c r="V5227" t="s">
        <v>25827</v>
      </c>
      <c r="W5227" t="s">
        <v>13730</v>
      </c>
    </row>
    <row r="5228" spans="1:23">
      <c r="B5228" t="s">
        <v>17157</v>
      </c>
      <c r="C5228" t="s">
        <v>14449</v>
      </c>
      <c r="D5228" t="s">
        <v>6</v>
      </c>
      <c r="E5228" t="s">
        <v>17156</v>
      </c>
      <c r="F5228" t="str">
        <f>INDEX(Schools!B:B,MATCH(schools[[#This Row],[Address]],Schools!H:H,))</f>
        <v>Area Career Ctr</v>
      </c>
      <c r="G5228">
        <v>41.180968</v>
      </c>
      <c r="H5228">
        <v>-87.847037999999998</v>
      </c>
      <c r="I5228">
        <v>1</v>
      </c>
      <c r="J5228" t="s">
        <v>25870</v>
      </c>
      <c r="K5228" t="s">
        <v>17157</v>
      </c>
      <c r="M5228" t="s">
        <v>28731</v>
      </c>
      <c r="N5228">
        <v>570</v>
      </c>
      <c r="O5228" t="s">
        <v>28152</v>
      </c>
      <c r="R5228" t="s">
        <v>14449</v>
      </c>
      <c r="S5228" t="s">
        <v>6</v>
      </c>
      <c r="T5228" t="s">
        <v>2649</v>
      </c>
      <c r="U5228">
        <v>60914</v>
      </c>
      <c r="V5228" t="s">
        <v>25827</v>
      </c>
      <c r="W5228" t="s">
        <v>25853</v>
      </c>
    </row>
    <row r="5229" spans="1:23">
      <c r="B5229" t="s">
        <v>17155</v>
      </c>
      <c r="C5229" t="s">
        <v>14449</v>
      </c>
      <c r="D5229" t="s">
        <v>6</v>
      </c>
      <c r="E5229" t="s">
        <v>17154</v>
      </c>
      <c r="F5229" t="str">
        <f>INDEX(Schools!B:B,MATCH(schools[[#This Row],[Address]],Schools!H:H,))</f>
        <v>Area Career Ctr</v>
      </c>
      <c r="G5229">
        <v>41.178102000000003</v>
      </c>
      <c r="H5229">
        <v>-87.892572999999999</v>
      </c>
      <c r="I5229">
        <v>1</v>
      </c>
      <c r="J5229" t="s">
        <v>25824</v>
      </c>
      <c r="K5229" t="s">
        <v>30158</v>
      </c>
      <c r="M5229" t="s">
        <v>28731</v>
      </c>
      <c r="N5229">
        <v>4083</v>
      </c>
      <c r="O5229" t="s">
        <v>30159</v>
      </c>
      <c r="R5229" t="s">
        <v>14449</v>
      </c>
      <c r="S5229" t="s">
        <v>6</v>
      </c>
      <c r="T5229" t="s">
        <v>2649</v>
      </c>
      <c r="U5229">
        <v>60914</v>
      </c>
      <c r="V5229" t="s">
        <v>25827</v>
      </c>
      <c r="W5229" t="s">
        <v>13443</v>
      </c>
    </row>
    <row r="5230" spans="1:23">
      <c r="B5230" t="s">
        <v>17155</v>
      </c>
      <c r="C5230" t="s">
        <v>14449</v>
      </c>
      <c r="D5230" t="s">
        <v>6</v>
      </c>
      <c r="E5230" t="s">
        <v>17154</v>
      </c>
      <c r="F5230" t="str">
        <f>INDEX(Schools!B:B,MATCH(schools[[#This Row],[Address]],Schools!H:H,))</f>
        <v>Area Career Ctr</v>
      </c>
      <c r="G5230">
        <v>41.178102000000003</v>
      </c>
      <c r="H5230">
        <v>-87.892572999999999</v>
      </c>
      <c r="I5230">
        <v>1</v>
      </c>
      <c r="J5230" t="s">
        <v>25824</v>
      </c>
      <c r="K5230" t="s">
        <v>30158</v>
      </c>
      <c r="M5230" t="s">
        <v>28731</v>
      </c>
      <c r="N5230">
        <v>4083</v>
      </c>
      <c r="O5230" t="s">
        <v>30159</v>
      </c>
      <c r="R5230" t="s">
        <v>14449</v>
      </c>
      <c r="S5230" t="s">
        <v>6</v>
      </c>
      <c r="T5230" t="s">
        <v>2649</v>
      </c>
      <c r="U5230">
        <v>60914</v>
      </c>
      <c r="V5230" t="s">
        <v>25827</v>
      </c>
      <c r="W5230" t="s">
        <v>13443</v>
      </c>
    </row>
    <row r="5231" spans="1:23">
      <c r="B5231" t="s">
        <v>17157</v>
      </c>
      <c r="C5231" t="s">
        <v>14449</v>
      </c>
      <c r="D5231" t="s">
        <v>6</v>
      </c>
      <c r="E5231" t="s">
        <v>17156</v>
      </c>
      <c r="F5231" t="str">
        <f>INDEX(Schools!B:B,MATCH(schools[[#This Row],[Address]],Schools!H:H,))</f>
        <v>Area Career Ctr</v>
      </c>
      <c r="G5231">
        <v>41.180968</v>
      </c>
      <c r="H5231">
        <v>-87.847037999999998</v>
      </c>
      <c r="I5231">
        <v>1</v>
      </c>
      <c r="J5231" t="s">
        <v>25870</v>
      </c>
      <c r="K5231" t="s">
        <v>17157</v>
      </c>
      <c r="M5231" t="s">
        <v>28731</v>
      </c>
      <c r="N5231">
        <v>570</v>
      </c>
      <c r="O5231" t="s">
        <v>28152</v>
      </c>
      <c r="R5231" t="s">
        <v>14449</v>
      </c>
      <c r="S5231" t="s">
        <v>6</v>
      </c>
      <c r="T5231" t="s">
        <v>2649</v>
      </c>
      <c r="U5231">
        <v>60914</v>
      </c>
      <c r="V5231" t="s">
        <v>25827</v>
      </c>
      <c r="W5231" t="s">
        <v>25853</v>
      </c>
    </row>
    <row r="5232" spans="1:23">
      <c r="B5232" t="s">
        <v>17155</v>
      </c>
      <c r="C5232" t="s">
        <v>14449</v>
      </c>
      <c r="D5232" t="s">
        <v>6</v>
      </c>
      <c r="E5232" t="s">
        <v>17154</v>
      </c>
      <c r="F5232" t="str">
        <f>INDEX(Schools!B:B,MATCH(schools[[#This Row],[Address]],Schools!H:H,))</f>
        <v>Area Career Ctr</v>
      </c>
      <c r="G5232">
        <v>41.178102000000003</v>
      </c>
      <c r="H5232">
        <v>-87.892572999999999</v>
      </c>
      <c r="I5232">
        <v>1</v>
      </c>
      <c r="J5232" t="s">
        <v>25824</v>
      </c>
      <c r="K5232" t="s">
        <v>30158</v>
      </c>
      <c r="M5232" t="s">
        <v>28731</v>
      </c>
      <c r="N5232">
        <v>4083</v>
      </c>
      <c r="O5232" t="s">
        <v>30159</v>
      </c>
      <c r="R5232" t="s">
        <v>14449</v>
      </c>
      <c r="S5232" t="s">
        <v>6</v>
      </c>
      <c r="T5232" t="s">
        <v>2649</v>
      </c>
      <c r="U5232">
        <v>60914</v>
      </c>
      <c r="V5232" t="s">
        <v>25827</v>
      </c>
      <c r="W5232" t="s">
        <v>13443</v>
      </c>
    </row>
    <row r="5233" spans="1:23">
      <c r="B5233" t="s">
        <v>17153</v>
      </c>
      <c r="C5233" t="s">
        <v>17152</v>
      </c>
      <c r="D5233" t="s">
        <v>6</v>
      </c>
      <c r="E5233">
        <v>60955</v>
      </c>
      <c r="F5233" t="str">
        <f>INDEX(Schools!B:B,MATCH(schools[[#This Row],[Address]],Schools!H:H,))</f>
        <v>CTE Other</v>
      </c>
      <c r="G5233">
        <v>40.768647999999999</v>
      </c>
      <c r="H5233">
        <v>-87.985857999999993</v>
      </c>
      <c r="I5233">
        <v>0.97</v>
      </c>
      <c r="J5233" t="s">
        <v>25850</v>
      </c>
      <c r="K5233" t="s">
        <v>28692</v>
      </c>
      <c r="M5233" t="s">
        <v>28693</v>
      </c>
      <c r="N5233">
        <v>529</v>
      </c>
      <c r="O5233" t="s">
        <v>28694</v>
      </c>
      <c r="R5233" t="s">
        <v>17152</v>
      </c>
      <c r="S5233" t="s">
        <v>6</v>
      </c>
      <c r="T5233" t="s">
        <v>2625</v>
      </c>
      <c r="U5233">
        <v>60938</v>
      </c>
      <c r="V5233" t="s">
        <v>25827</v>
      </c>
      <c r="W5233" t="s">
        <v>25853</v>
      </c>
    </row>
    <row r="5234" spans="1:23">
      <c r="A5234" t="s">
        <v>13726</v>
      </c>
      <c r="B5234" t="s">
        <v>17151</v>
      </c>
      <c r="C5234" t="s">
        <v>13397</v>
      </c>
      <c r="D5234" t="s">
        <v>6</v>
      </c>
      <c r="E5234" t="s">
        <v>17150</v>
      </c>
      <c r="F5234" t="str">
        <f>INDEX(Schools!B:B,MATCH(schools[[#This Row],[Address]],Schools!H:H,))</f>
        <v>Dist</v>
      </c>
      <c r="G5234">
        <v>40.961548999999998</v>
      </c>
      <c r="H5234">
        <v>-90.385717999999997</v>
      </c>
      <c r="I5234">
        <v>1</v>
      </c>
      <c r="J5234" t="s">
        <v>25824</v>
      </c>
      <c r="K5234" t="s">
        <v>17151</v>
      </c>
      <c r="M5234" t="s">
        <v>28758</v>
      </c>
      <c r="N5234">
        <v>940</v>
      </c>
      <c r="O5234" t="s">
        <v>28759</v>
      </c>
      <c r="R5234" t="s">
        <v>13397</v>
      </c>
      <c r="S5234" t="s">
        <v>6</v>
      </c>
      <c r="T5234" t="s">
        <v>2657</v>
      </c>
      <c r="U5234">
        <v>61401</v>
      </c>
      <c r="V5234" t="s">
        <v>25827</v>
      </c>
      <c r="W5234" t="s">
        <v>13726</v>
      </c>
    </row>
    <row r="5235" spans="1:23">
      <c r="A5235" t="s">
        <v>13726</v>
      </c>
      <c r="B5235" t="s">
        <v>17149</v>
      </c>
      <c r="C5235" t="s">
        <v>13397</v>
      </c>
      <c r="D5235" t="s">
        <v>6</v>
      </c>
      <c r="E5235" t="s">
        <v>17148</v>
      </c>
      <c r="F5235" t="str">
        <f>INDEX(Schools!B:B,MATCH(schools[[#This Row],[Address]],Schools!H:H,))</f>
        <v>Sch</v>
      </c>
      <c r="G5235">
        <v>40.965744000000001</v>
      </c>
      <c r="H5235">
        <v>-90.392007000000007</v>
      </c>
      <c r="I5235">
        <v>1</v>
      </c>
      <c r="J5235" t="s">
        <v>25824</v>
      </c>
      <c r="K5235" t="s">
        <v>17149</v>
      </c>
      <c r="M5235" t="s">
        <v>28758</v>
      </c>
      <c r="N5235">
        <v>1135</v>
      </c>
      <c r="O5235" t="s">
        <v>28759</v>
      </c>
      <c r="R5235" t="s">
        <v>13397</v>
      </c>
      <c r="S5235" t="s">
        <v>6</v>
      </c>
      <c r="T5235" t="s">
        <v>2657</v>
      </c>
      <c r="U5235">
        <v>61401</v>
      </c>
      <c r="V5235" t="s">
        <v>25827</v>
      </c>
      <c r="W5235" t="s">
        <v>13726</v>
      </c>
    </row>
    <row r="5236" spans="1:23">
      <c r="A5236" t="s">
        <v>15499</v>
      </c>
      <c r="B5236" t="s">
        <v>17147</v>
      </c>
      <c r="C5236" t="s">
        <v>13490</v>
      </c>
      <c r="D5236" t="s">
        <v>6</v>
      </c>
      <c r="E5236" t="s">
        <v>17146</v>
      </c>
      <c r="F5236" t="str">
        <f>INDEX(Schools!B:B,MATCH(schools[[#This Row],[Address]],Schools!H:H,))</f>
        <v>EFE</v>
      </c>
      <c r="G5236">
        <v>40.912692</v>
      </c>
      <c r="H5236">
        <v>-90.654278000000005</v>
      </c>
      <c r="I5236">
        <v>1</v>
      </c>
      <c r="J5236" t="s">
        <v>25824</v>
      </c>
      <c r="K5236" t="s">
        <v>20120</v>
      </c>
      <c r="L5236" t="s">
        <v>30041</v>
      </c>
      <c r="M5236" t="s">
        <v>28784</v>
      </c>
      <c r="N5236">
        <v>105</v>
      </c>
      <c r="O5236" t="s">
        <v>28785</v>
      </c>
      <c r="P5236" t="s">
        <v>27071</v>
      </c>
      <c r="Q5236">
        <v>1</v>
      </c>
      <c r="R5236" t="s">
        <v>13490</v>
      </c>
      <c r="S5236" t="s">
        <v>6</v>
      </c>
      <c r="T5236" t="s">
        <v>2278</v>
      </c>
      <c r="U5236">
        <v>61462</v>
      </c>
      <c r="V5236" t="s">
        <v>25827</v>
      </c>
      <c r="W5236" t="s">
        <v>15499</v>
      </c>
    </row>
    <row r="5237" spans="1:23">
      <c r="A5237" t="s">
        <v>13723</v>
      </c>
      <c r="B5237" t="s">
        <v>17145</v>
      </c>
      <c r="C5237" t="s">
        <v>15447</v>
      </c>
      <c r="D5237" t="s">
        <v>6</v>
      </c>
      <c r="E5237" t="s">
        <v>17144</v>
      </c>
      <c r="F5237" t="str">
        <f>INDEX(Schools!B:B,MATCH(schools[[#This Row],[Address]],Schools!H:H,))</f>
        <v>Area Career Ctr</v>
      </c>
      <c r="G5237">
        <v>42.357902000000003</v>
      </c>
      <c r="H5237">
        <v>-88.015967000000003</v>
      </c>
      <c r="I5237">
        <v>1</v>
      </c>
      <c r="J5237" t="s">
        <v>25824</v>
      </c>
      <c r="K5237" t="s">
        <v>17145</v>
      </c>
      <c r="M5237" t="s">
        <v>28836</v>
      </c>
      <c r="N5237">
        <v>19525</v>
      </c>
      <c r="O5237" t="s">
        <v>25838</v>
      </c>
      <c r="R5237" t="s">
        <v>15447</v>
      </c>
      <c r="S5237" t="s">
        <v>6</v>
      </c>
      <c r="T5237" t="s">
        <v>827</v>
      </c>
      <c r="U5237">
        <v>60030</v>
      </c>
      <c r="V5237" t="s">
        <v>25827</v>
      </c>
      <c r="W5237" t="s">
        <v>13723</v>
      </c>
    </row>
    <row r="5238" spans="1:23">
      <c r="A5238" t="s">
        <v>13723</v>
      </c>
      <c r="B5238" t="s">
        <v>17145</v>
      </c>
      <c r="C5238" t="s">
        <v>15447</v>
      </c>
      <c r="D5238" t="s">
        <v>6</v>
      </c>
      <c r="E5238" t="s">
        <v>17144</v>
      </c>
      <c r="F5238" t="str">
        <f>INDEX(Schools!B:B,MATCH(schools[[#This Row],[Address]],Schools!H:H,))</f>
        <v>Area Career Ctr</v>
      </c>
      <c r="G5238">
        <v>42.357902000000003</v>
      </c>
      <c r="H5238">
        <v>-88.015967000000003</v>
      </c>
      <c r="I5238">
        <v>1</v>
      </c>
      <c r="J5238" t="s">
        <v>25824</v>
      </c>
      <c r="K5238" t="s">
        <v>17145</v>
      </c>
      <c r="M5238" t="s">
        <v>28836</v>
      </c>
      <c r="N5238">
        <v>19525</v>
      </c>
      <c r="O5238" t="s">
        <v>25838</v>
      </c>
      <c r="R5238" t="s">
        <v>15447</v>
      </c>
      <c r="S5238" t="s">
        <v>6</v>
      </c>
      <c r="T5238" t="s">
        <v>827</v>
      </c>
      <c r="U5238">
        <v>60030</v>
      </c>
      <c r="V5238" t="s">
        <v>25827</v>
      </c>
      <c r="W5238" t="s">
        <v>13723</v>
      </c>
    </row>
    <row r="5239" spans="1:23">
      <c r="A5239" t="s">
        <v>13723</v>
      </c>
      <c r="B5239" t="s">
        <v>17145</v>
      </c>
      <c r="C5239" t="s">
        <v>15447</v>
      </c>
      <c r="D5239" t="s">
        <v>6</v>
      </c>
      <c r="E5239" t="s">
        <v>17144</v>
      </c>
      <c r="F5239" t="str">
        <f>INDEX(Schools!B:B,MATCH(schools[[#This Row],[Address]],Schools!H:H,))</f>
        <v>Area Career Ctr</v>
      </c>
      <c r="G5239">
        <v>42.357902000000003</v>
      </c>
      <c r="H5239">
        <v>-88.015967000000003</v>
      </c>
      <c r="I5239">
        <v>1</v>
      </c>
      <c r="J5239" t="s">
        <v>25824</v>
      </c>
      <c r="K5239" t="s">
        <v>17145</v>
      </c>
      <c r="M5239" t="s">
        <v>28836</v>
      </c>
      <c r="N5239">
        <v>19525</v>
      </c>
      <c r="O5239" t="s">
        <v>25838</v>
      </c>
      <c r="R5239" t="s">
        <v>15447</v>
      </c>
      <c r="S5239" t="s">
        <v>6</v>
      </c>
      <c r="T5239" t="s">
        <v>827</v>
      </c>
      <c r="U5239">
        <v>60030</v>
      </c>
      <c r="V5239" t="s">
        <v>25827</v>
      </c>
      <c r="W5239" t="s">
        <v>13723</v>
      </c>
    </row>
    <row r="5240" spans="1:23">
      <c r="A5240" t="s">
        <v>13720</v>
      </c>
      <c r="B5240" t="s">
        <v>17142</v>
      </c>
      <c r="C5240" t="s">
        <v>15387</v>
      </c>
      <c r="D5240" t="s">
        <v>6</v>
      </c>
      <c r="E5240" t="s">
        <v>17141</v>
      </c>
      <c r="F5240" t="str">
        <f>INDEX(Schools!B:B,MATCH(schools[[#This Row],[Address]],Schools!H:H,))</f>
        <v>Area Career Ctr</v>
      </c>
      <c r="G5240">
        <v>41.333171</v>
      </c>
      <c r="H5240">
        <v>-89.106875000000002</v>
      </c>
      <c r="I5240">
        <v>1</v>
      </c>
      <c r="J5240" t="s">
        <v>25850</v>
      </c>
      <c r="K5240" t="s">
        <v>17142</v>
      </c>
      <c r="M5240" t="s">
        <v>29013</v>
      </c>
      <c r="N5240">
        <v>200</v>
      </c>
      <c r="O5240" t="s">
        <v>28797</v>
      </c>
      <c r="R5240" t="s">
        <v>15387</v>
      </c>
      <c r="S5240" t="s">
        <v>6</v>
      </c>
      <c r="T5240" t="s">
        <v>27708</v>
      </c>
      <c r="U5240">
        <v>61354</v>
      </c>
      <c r="V5240" t="s">
        <v>25827</v>
      </c>
      <c r="W5240" t="s">
        <v>25853</v>
      </c>
    </row>
    <row r="5241" spans="1:23">
      <c r="A5241" t="s">
        <v>13720</v>
      </c>
      <c r="B5241" t="s">
        <v>17143</v>
      </c>
      <c r="C5241" t="s">
        <v>15387</v>
      </c>
      <c r="D5241" t="s">
        <v>6</v>
      </c>
      <c r="E5241" t="s">
        <v>17141</v>
      </c>
      <c r="F5241" t="str">
        <f>INDEX(Schools!B:B,MATCH(schools[[#This Row],[Address]],Schools!H:H,))</f>
        <v>Area Career Ctr</v>
      </c>
      <c r="G5241">
        <v>41.333171</v>
      </c>
      <c r="H5241">
        <v>-89.106875000000002</v>
      </c>
      <c r="I5241">
        <v>1</v>
      </c>
      <c r="J5241" t="s">
        <v>25850</v>
      </c>
      <c r="K5241" t="s">
        <v>17142</v>
      </c>
      <c r="M5241" t="s">
        <v>29013</v>
      </c>
      <c r="N5241">
        <v>200</v>
      </c>
      <c r="O5241" t="s">
        <v>28797</v>
      </c>
      <c r="R5241" t="s">
        <v>15387</v>
      </c>
      <c r="S5241" t="s">
        <v>6</v>
      </c>
      <c r="T5241" t="s">
        <v>27708</v>
      </c>
      <c r="U5241">
        <v>61354</v>
      </c>
      <c r="V5241" t="s">
        <v>25827</v>
      </c>
      <c r="W5241" t="s">
        <v>25853</v>
      </c>
    </row>
    <row r="5242" spans="1:23">
      <c r="A5242" t="s">
        <v>13720</v>
      </c>
      <c r="B5242" t="s">
        <v>17142</v>
      </c>
      <c r="C5242" t="s">
        <v>15387</v>
      </c>
      <c r="D5242" t="s">
        <v>6</v>
      </c>
      <c r="E5242" t="s">
        <v>17141</v>
      </c>
      <c r="F5242" t="str">
        <f>INDEX(Schools!B:B,MATCH(schools[[#This Row],[Address]],Schools!H:H,))</f>
        <v>Area Career Ctr</v>
      </c>
      <c r="G5242">
        <v>41.333171</v>
      </c>
      <c r="H5242">
        <v>-89.106875000000002</v>
      </c>
      <c r="I5242">
        <v>1</v>
      </c>
      <c r="J5242" t="s">
        <v>25850</v>
      </c>
      <c r="K5242" t="s">
        <v>17142</v>
      </c>
      <c r="M5242" t="s">
        <v>29013</v>
      </c>
      <c r="N5242">
        <v>200</v>
      </c>
      <c r="O5242" t="s">
        <v>28797</v>
      </c>
      <c r="R5242" t="s">
        <v>15387</v>
      </c>
      <c r="S5242" t="s">
        <v>6</v>
      </c>
      <c r="T5242" t="s">
        <v>27708</v>
      </c>
      <c r="U5242">
        <v>61354</v>
      </c>
      <c r="V5242" t="s">
        <v>25827</v>
      </c>
      <c r="W5242" t="s">
        <v>25853</v>
      </c>
    </row>
    <row r="5243" spans="1:23">
      <c r="B5243" t="s">
        <v>17140</v>
      </c>
      <c r="C5243" t="s">
        <v>23</v>
      </c>
      <c r="D5243" t="s">
        <v>6</v>
      </c>
      <c r="E5243" t="s">
        <v>17139</v>
      </c>
      <c r="F5243" t="str">
        <f>INDEX(Schools!B:B,MATCH(schools[[#This Row],[Address]],Schools!H:H,))</f>
        <v>CTE Other</v>
      </c>
      <c r="G5243">
        <v>39.884183999999998</v>
      </c>
      <c r="H5243">
        <v>-88.894020999999995</v>
      </c>
      <c r="I5243">
        <v>0.85</v>
      </c>
      <c r="J5243" t="s">
        <v>25824</v>
      </c>
      <c r="K5243" t="s">
        <v>30160</v>
      </c>
      <c r="M5243" t="s">
        <v>29078</v>
      </c>
      <c r="N5243">
        <v>1</v>
      </c>
      <c r="O5243" t="s">
        <v>30161</v>
      </c>
      <c r="R5243" t="s">
        <v>23</v>
      </c>
      <c r="S5243" t="s">
        <v>6</v>
      </c>
      <c r="T5243" t="s">
        <v>232</v>
      </c>
      <c r="U5243">
        <v>62521</v>
      </c>
      <c r="V5243" t="s">
        <v>25827</v>
      </c>
      <c r="W5243" t="s">
        <v>14401</v>
      </c>
    </row>
    <row r="5244" spans="1:23">
      <c r="A5244" t="s">
        <v>14401</v>
      </c>
      <c r="B5244" t="s">
        <v>17140</v>
      </c>
      <c r="C5244" t="s">
        <v>23</v>
      </c>
      <c r="D5244" t="s">
        <v>6</v>
      </c>
      <c r="E5244" t="s">
        <v>17139</v>
      </c>
      <c r="F5244" t="str">
        <f>INDEX(Schools!B:B,MATCH(schools[[#This Row],[Address]],Schools!H:H,))</f>
        <v>CTE Other</v>
      </c>
      <c r="G5244">
        <v>39.884183999999998</v>
      </c>
      <c r="H5244">
        <v>-88.894020999999995</v>
      </c>
      <c r="I5244">
        <v>0.85</v>
      </c>
      <c r="J5244" t="s">
        <v>25824</v>
      </c>
      <c r="K5244" t="s">
        <v>30160</v>
      </c>
      <c r="M5244" t="s">
        <v>29078</v>
      </c>
      <c r="N5244">
        <v>1</v>
      </c>
      <c r="O5244" t="s">
        <v>30161</v>
      </c>
      <c r="R5244" t="s">
        <v>23</v>
      </c>
      <c r="S5244" t="s">
        <v>6</v>
      </c>
      <c r="T5244" t="s">
        <v>232</v>
      </c>
      <c r="U5244">
        <v>62521</v>
      </c>
      <c r="V5244" t="s">
        <v>25827</v>
      </c>
      <c r="W5244" t="s">
        <v>14401</v>
      </c>
    </row>
    <row r="5245" spans="1:23">
      <c r="A5245" t="s">
        <v>14401</v>
      </c>
      <c r="B5245" t="s">
        <v>17140</v>
      </c>
      <c r="C5245" t="s">
        <v>23</v>
      </c>
      <c r="D5245" t="s">
        <v>6</v>
      </c>
      <c r="E5245" t="s">
        <v>17139</v>
      </c>
      <c r="F5245" t="str">
        <f>INDEX(Schools!B:B,MATCH(schools[[#This Row],[Address]],Schools!H:H,))</f>
        <v>CTE Other</v>
      </c>
      <c r="G5245">
        <v>39.884183999999998</v>
      </c>
      <c r="H5245">
        <v>-88.894020999999995</v>
      </c>
      <c r="I5245">
        <v>0.85</v>
      </c>
      <c r="J5245" t="s">
        <v>25824</v>
      </c>
      <c r="K5245" t="s">
        <v>30160</v>
      </c>
      <c r="M5245" t="s">
        <v>29078</v>
      </c>
      <c r="N5245">
        <v>1</v>
      </c>
      <c r="O5245" t="s">
        <v>30161</v>
      </c>
      <c r="R5245" t="s">
        <v>23</v>
      </c>
      <c r="S5245" t="s">
        <v>6</v>
      </c>
      <c r="T5245" t="s">
        <v>232</v>
      </c>
      <c r="U5245">
        <v>62521</v>
      </c>
      <c r="V5245" t="s">
        <v>25827</v>
      </c>
      <c r="W5245" t="s">
        <v>14401</v>
      </c>
    </row>
    <row r="5246" spans="1:23">
      <c r="B5246" t="s">
        <v>17138</v>
      </c>
      <c r="C5246" t="s">
        <v>13563</v>
      </c>
      <c r="D5246" t="s">
        <v>6</v>
      </c>
      <c r="E5246" t="s">
        <v>17137</v>
      </c>
      <c r="F5246" t="str">
        <f>INDEX(Schools!B:B,MATCH(schools[[#This Row],[Address]],Schools!H:H,))</f>
        <v>CTE Other</v>
      </c>
      <c r="G5246">
        <v>39.119255000000003</v>
      </c>
      <c r="H5246">
        <v>-90.330855</v>
      </c>
      <c r="I5246">
        <v>1</v>
      </c>
      <c r="J5246" t="s">
        <v>25824</v>
      </c>
      <c r="K5246" t="s">
        <v>17138</v>
      </c>
      <c r="M5246" t="s">
        <v>29118</v>
      </c>
      <c r="N5246">
        <v>303</v>
      </c>
      <c r="O5246" t="s">
        <v>27666</v>
      </c>
      <c r="R5246" t="s">
        <v>13563</v>
      </c>
      <c r="S5246" t="s">
        <v>6</v>
      </c>
      <c r="T5246" t="s">
        <v>2637</v>
      </c>
      <c r="U5246">
        <v>62052</v>
      </c>
      <c r="V5246" t="s">
        <v>25827</v>
      </c>
      <c r="W5246" t="s">
        <v>15334</v>
      </c>
    </row>
    <row r="5247" spans="1:23">
      <c r="A5247" t="s">
        <v>13718</v>
      </c>
      <c r="B5247" t="s">
        <v>17136</v>
      </c>
      <c r="C5247" t="s">
        <v>20</v>
      </c>
      <c r="D5247" t="s">
        <v>6</v>
      </c>
      <c r="E5247" t="s">
        <v>17135</v>
      </c>
      <c r="F5247" t="str">
        <f>INDEX(Schools!B:B,MATCH(schools[[#This Row],[Address]],Schools!H:H,))</f>
        <v>Sch</v>
      </c>
      <c r="G5247">
        <v>38.645947</v>
      </c>
      <c r="H5247">
        <v>-90.010852</v>
      </c>
      <c r="I5247">
        <v>1</v>
      </c>
      <c r="J5247" t="s">
        <v>25850</v>
      </c>
      <c r="K5247" t="s">
        <v>17136</v>
      </c>
      <c r="M5247" t="s">
        <v>29217</v>
      </c>
      <c r="N5247">
        <v>2201</v>
      </c>
      <c r="O5247" t="s">
        <v>29219</v>
      </c>
      <c r="R5247" t="s">
        <v>20</v>
      </c>
      <c r="S5247" t="s">
        <v>6</v>
      </c>
      <c r="T5247" t="s">
        <v>281</v>
      </c>
      <c r="U5247">
        <v>62234</v>
      </c>
      <c r="V5247" t="s">
        <v>25827</v>
      </c>
      <c r="W5247" t="s">
        <v>25853</v>
      </c>
    </row>
    <row r="5248" spans="1:23">
      <c r="A5248" t="s">
        <v>13718</v>
      </c>
      <c r="B5248" t="s">
        <v>17136</v>
      </c>
      <c r="C5248" t="s">
        <v>20</v>
      </c>
      <c r="D5248" t="s">
        <v>6</v>
      </c>
      <c r="E5248" t="s">
        <v>17135</v>
      </c>
      <c r="F5248" t="str">
        <f>INDEX(Schools!B:B,MATCH(schools[[#This Row],[Address]],Schools!H:H,))</f>
        <v>Sch</v>
      </c>
      <c r="G5248">
        <v>38.645947</v>
      </c>
      <c r="H5248">
        <v>-90.010852</v>
      </c>
      <c r="I5248">
        <v>1</v>
      </c>
      <c r="J5248" t="s">
        <v>25850</v>
      </c>
      <c r="K5248" t="s">
        <v>17136</v>
      </c>
      <c r="M5248" t="s">
        <v>29217</v>
      </c>
      <c r="N5248">
        <v>2201</v>
      </c>
      <c r="O5248" t="s">
        <v>29219</v>
      </c>
      <c r="R5248" t="s">
        <v>20</v>
      </c>
      <c r="S5248" t="s">
        <v>6</v>
      </c>
      <c r="T5248" t="s">
        <v>281</v>
      </c>
      <c r="U5248">
        <v>62234</v>
      </c>
      <c r="V5248" t="s">
        <v>25827</v>
      </c>
      <c r="W5248" t="s">
        <v>25853</v>
      </c>
    </row>
    <row r="5249" spans="1:23">
      <c r="A5249" t="s">
        <v>13718</v>
      </c>
      <c r="B5249" t="s">
        <v>17134</v>
      </c>
      <c r="C5249" t="s">
        <v>13671</v>
      </c>
      <c r="D5249" t="s">
        <v>6</v>
      </c>
      <c r="E5249" t="s">
        <v>17133</v>
      </c>
      <c r="F5249" t="str">
        <f>INDEX(Schools!B:B,MATCH(schools[[#This Row],[Address]],Schools!H:H,))</f>
        <v>Sch</v>
      </c>
      <c r="G5249">
        <v>38.787416999999998</v>
      </c>
      <c r="H5249">
        <v>-89.975179999999995</v>
      </c>
      <c r="I5249">
        <v>1</v>
      </c>
      <c r="J5249" t="s">
        <v>25850</v>
      </c>
      <c r="K5249" t="s">
        <v>17134</v>
      </c>
      <c r="M5249" t="s">
        <v>29181</v>
      </c>
      <c r="N5249">
        <v>6161</v>
      </c>
      <c r="O5249" t="s">
        <v>29183</v>
      </c>
      <c r="R5249" t="s">
        <v>13671</v>
      </c>
      <c r="S5249" t="s">
        <v>6</v>
      </c>
      <c r="T5249" t="s">
        <v>235</v>
      </c>
      <c r="U5249">
        <v>62025</v>
      </c>
      <c r="V5249" t="s">
        <v>25827</v>
      </c>
      <c r="W5249" t="s">
        <v>25853</v>
      </c>
    </row>
    <row r="5250" spans="1:23">
      <c r="B5250" t="s">
        <v>17132</v>
      </c>
      <c r="C5250" t="s">
        <v>14385</v>
      </c>
      <c r="D5250" t="s">
        <v>6</v>
      </c>
      <c r="E5250" t="s">
        <v>17131</v>
      </c>
      <c r="F5250" t="str">
        <f>INDEX(Schools!B:B,MATCH(schools[[#This Row],[Address]],Schools!H:H,))</f>
        <v>ROE</v>
      </c>
      <c r="G5250">
        <v>42.322181</v>
      </c>
      <c r="H5250">
        <v>-88.273321999999993</v>
      </c>
      <c r="I5250">
        <v>0.8</v>
      </c>
      <c r="J5250" t="s">
        <v>25860</v>
      </c>
      <c r="K5250" t="s">
        <v>30121</v>
      </c>
      <c r="M5250" t="s">
        <v>29257</v>
      </c>
      <c r="N5250">
        <v>508</v>
      </c>
      <c r="O5250" t="s">
        <v>30122</v>
      </c>
      <c r="R5250" t="s">
        <v>13499</v>
      </c>
      <c r="S5250" t="s">
        <v>6</v>
      </c>
      <c r="T5250" t="s">
        <v>2682</v>
      </c>
      <c r="U5250">
        <v>60050</v>
      </c>
      <c r="V5250" t="s">
        <v>25827</v>
      </c>
      <c r="W5250" t="s">
        <v>14385</v>
      </c>
    </row>
    <row r="5251" spans="1:23">
      <c r="B5251" t="s">
        <v>17130</v>
      </c>
      <c r="C5251" t="s">
        <v>13641</v>
      </c>
      <c r="D5251" t="s">
        <v>6</v>
      </c>
      <c r="E5251" t="s">
        <v>17129</v>
      </c>
      <c r="F5251" t="str">
        <f>INDEX(Schools!B:B,MATCH(schools[[#This Row],[Address]],Schools!H:H,))</f>
        <v>Reg Prg</v>
      </c>
      <c r="G5251">
        <v>38.291251000000003</v>
      </c>
      <c r="H5251">
        <v>-89.941725000000005</v>
      </c>
      <c r="I5251">
        <v>0.9</v>
      </c>
      <c r="J5251" t="s">
        <v>25850</v>
      </c>
      <c r="K5251" t="s">
        <v>17130</v>
      </c>
      <c r="M5251" t="s">
        <v>29347</v>
      </c>
      <c r="N5251">
        <v>6137</v>
      </c>
      <c r="O5251" t="s">
        <v>30124</v>
      </c>
      <c r="R5251" t="s">
        <v>13641</v>
      </c>
      <c r="S5251" t="s">
        <v>6</v>
      </c>
      <c r="T5251" t="s">
        <v>254</v>
      </c>
      <c r="U5251">
        <v>62278</v>
      </c>
      <c r="V5251" t="s">
        <v>25827</v>
      </c>
      <c r="W5251" t="s">
        <v>25853</v>
      </c>
    </row>
    <row r="5252" spans="1:23">
      <c r="B5252" t="s">
        <v>17130</v>
      </c>
      <c r="C5252" t="s">
        <v>13641</v>
      </c>
      <c r="D5252" t="s">
        <v>6</v>
      </c>
      <c r="E5252" t="s">
        <v>17129</v>
      </c>
      <c r="F5252" t="str">
        <f>INDEX(Schools!B:B,MATCH(schools[[#This Row],[Address]],Schools!H:H,))</f>
        <v>Reg Prg</v>
      </c>
      <c r="G5252">
        <v>38.291251000000003</v>
      </c>
      <c r="H5252">
        <v>-89.941725000000005</v>
      </c>
      <c r="I5252">
        <v>0.9</v>
      </c>
      <c r="J5252" t="s">
        <v>25850</v>
      </c>
      <c r="K5252" t="s">
        <v>17130</v>
      </c>
      <c r="M5252" t="s">
        <v>29347</v>
      </c>
      <c r="N5252">
        <v>6137</v>
      </c>
      <c r="O5252" t="s">
        <v>30124</v>
      </c>
      <c r="R5252" t="s">
        <v>13641</v>
      </c>
      <c r="S5252" t="s">
        <v>6</v>
      </c>
      <c r="T5252" t="s">
        <v>254</v>
      </c>
      <c r="U5252">
        <v>62278</v>
      </c>
      <c r="V5252" t="s">
        <v>25827</v>
      </c>
      <c r="W5252" t="s">
        <v>25853</v>
      </c>
    </row>
    <row r="5253" spans="1:23">
      <c r="B5253" t="s">
        <v>17128</v>
      </c>
      <c r="C5253" t="s">
        <v>13533</v>
      </c>
      <c r="D5253" t="s">
        <v>6</v>
      </c>
      <c r="E5253" t="s">
        <v>17127</v>
      </c>
      <c r="F5253" t="str">
        <f>INDEX(Schools!B:B,MATCH(schools[[#This Row],[Address]],Schools!H:H,))</f>
        <v>CTE Other</v>
      </c>
      <c r="G5253">
        <v>37.903916000000002</v>
      </c>
      <c r="H5253">
        <v>-89.827994000000004</v>
      </c>
      <c r="I5253">
        <v>1</v>
      </c>
      <c r="J5253" t="s">
        <v>25824</v>
      </c>
      <c r="K5253" t="s">
        <v>30162</v>
      </c>
      <c r="L5253" t="s">
        <v>30163</v>
      </c>
      <c r="M5253" t="s">
        <v>29353</v>
      </c>
      <c r="N5253">
        <v>1</v>
      </c>
      <c r="O5253" t="s">
        <v>30164</v>
      </c>
      <c r="P5253" t="s">
        <v>30119</v>
      </c>
      <c r="Q5253">
        <v>101</v>
      </c>
      <c r="R5253" t="s">
        <v>13533</v>
      </c>
      <c r="S5253" t="s">
        <v>6</v>
      </c>
      <c r="T5253" t="s">
        <v>274</v>
      </c>
      <c r="U5253">
        <v>62233</v>
      </c>
      <c r="V5253" t="s">
        <v>25827</v>
      </c>
      <c r="W5253" t="s">
        <v>13979</v>
      </c>
    </row>
    <row r="5254" spans="1:23">
      <c r="A5254" t="s">
        <v>15174</v>
      </c>
      <c r="B5254" t="s">
        <v>17126</v>
      </c>
      <c r="C5254" t="s">
        <v>13655</v>
      </c>
      <c r="D5254" t="s">
        <v>6</v>
      </c>
      <c r="E5254" t="s">
        <v>17125</v>
      </c>
      <c r="F5254" t="str">
        <f>INDEX(Schools!B:B,MATCH(schools[[#This Row],[Address]],Schools!H:H,))</f>
        <v>Area Career Ctr</v>
      </c>
      <c r="G5254">
        <v>41.803080000000001</v>
      </c>
      <c r="H5254">
        <v>-89.690336000000002</v>
      </c>
      <c r="I5254">
        <v>1</v>
      </c>
      <c r="J5254" t="s">
        <v>25824</v>
      </c>
      <c r="K5254" t="s">
        <v>17126</v>
      </c>
      <c r="M5254" t="s">
        <v>29401</v>
      </c>
      <c r="N5254">
        <v>1608</v>
      </c>
      <c r="O5254" t="s">
        <v>26008</v>
      </c>
      <c r="R5254" t="s">
        <v>13655</v>
      </c>
      <c r="S5254" t="s">
        <v>6</v>
      </c>
      <c r="T5254" t="s">
        <v>2807</v>
      </c>
      <c r="U5254">
        <v>61081</v>
      </c>
      <c r="V5254" t="s">
        <v>25827</v>
      </c>
      <c r="W5254" t="s">
        <v>15174</v>
      </c>
    </row>
    <row r="5255" spans="1:23">
      <c r="A5255" t="s">
        <v>15174</v>
      </c>
      <c r="B5255" t="s">
        <v>17126</v>
      </c>
      <c r="C5255" t="s">
        <v>13655</v>
      </c>
      <c r="D5255" t="s">
        <v>6</v>
      </c>
      <c r="E5255" t="s">
        <v>17125</v>
      </c>
      <c r="F5255" t="str">
        <f>INDEX(Schools!B:B,MATCH(schools[[#This Row],[Address]],Schools!H:H,))</f>
        <v>Area Career Ctr</v>
      </c>
      <c r="G5255">
        <v>41.803080000000001</v>
      </c>
      <c r="H5255">
        <v>-89.690336000000002</v>
      </c>
      <c r="I5255">
        <v>1</v>
      </c>
      <c r="J5255" t="s">
        <v>25824</v>
      </c>
      <c r="K5255" t="s">
        <v>17126</v>
      </c>
      <c r="M5255" t="s">
        <v>29401</v>
      </c>
      <c r="N5255">
        <v>1608</v>
      </c>
      <c r="O5255" t="s">
        <v>26008</v>
      </c>
      <c r="R5255" t="s">
        <v>13655</v>
      </c>
      <c r="S5255" t="s">
        <v>6</v>
      </c>
      <c r="T5255" t="s">
        <v>2807</v>
      </c>
      <c r="U5255">
        <v>61081</v>
      </c>
      <c r="V5255" t="s">
        <v>25827</v>
      </c>
      <c r="W5255" t="s">
        <v>15174</v>
      </c>
    </row>
    <row r="5256" spans="1:23">
      <c r="A5256" t="s">
        <v>15174</v>
      </c>
      <c r="B5256" t="s">
        <v>17126</v>
      </c>
      <c r="C5256" t="s">
        <v>13655</v>
      </c>
      <c r="D5256" t="s">
        <v>6</v>
      </c>
      <c r="E5256" t="s">
        <v>17125</v>
      </c>
      <c r="F5256" t="str">
        <f>INDEX(Schools!B:B,MATCH(schools[[#This Row],[Address]],Schools!H:H,))</f>
        <v>Area Career Ctr</v>
      </c>
      <c r="G5256">
        <v>41.803080000000001</v>
      </c>
      <c r="H5256">
        <v>-89.690336000000002</v>
      </c>
      <c r="I5256">
        <v>1</v>
      </c>
      <c r="J5256" t="s">
        <v>25824</v>
      </c>
      <c r="K5256" t="s">
        <v>17126</v>
      </c>
      <c r="M5256" t="s">
        <v>29401</v>
      </c>
      <c r="N5256">
        <v>1608</v>
      </c>
      <c r="O5256" t="s">
        <v>26008</v>
      </c>
      <c r="R5256" t="s">
        <v>13655</v>
      </c>
      <c r="S5256" t="s">
        <v>6</v>
      </c>
      <c r="T5256" t="s">
        <v>2807</v>
      </c>
      <c r="U5256">
        <v>61081</v>
      </c>
      <c r="V5256" t="s">
        <v>25827</v>
      </c>
      <c r="W5256" t="s">
        <v>15174</v>
      </c>
    </row>
    <row r="5257" spans="1:23">
      <c r="B5257" t="s">
        <v>17124</v>
      </c>
      <c r="C5257" t="s">
        <v>13385</v>
      </c>
      <c r="D5257" t="s">
        <v>6</v>
      </c>
      <c r="E5257" t="s">
        <v>17123</v>
      </c>
      <c r="F5257" t="str">
        <f>INDEX(Schools!B:B,MATCH(schools[[#This Row],[Address]],Schools!H:H,))</f>
        <v>CTE Other</v>
      </c>
      <c r="G5257">
        <v>40.782722999999997</v>
      </c>
      <c r="H5257">
        <v>-89.623340999999996</v>
      </c>
      <c r="I5257">
        <v>1</v>
      </c>
      <c r="J5257" t="s">
        <v>25824</v>
      </c>
      <c r="K5257" t="s">
        <v>17124</v>
      </c>
      <c r="M5257" t="s">
        <v>29450</v>
      </c>
      <c r="N5257">
        <v>2000</v>
      </c>
      <c r="O5257" t="s">
        <v>30165</v>
      </c>
      <c r="R5257" t="s">
        <v>13385</v>
      </c>
      <c r="S5257" t="s">
        <v>6</v>
      </c>
      <c r="T5257" t="s">
        <v>2731</v>
      </c>
      <c r="U5257">
        <v>61615</v>
      </c>
      <c r="V5257" t="s">
        <v>25827</v>
      </c>
      <c r="W5257" t="s">
        <v>13385</v>
      </c>
    </row>
    <row r="5258" spans="1:23">
      <c r="B5258" t="s">
        <v>17124</v>
      </c>
      <c r="C5258" t="s">
        <v>13385</v>
      </c>
      <c r="D5258" t="s">
        <v>6</v>
      </c>
      <c r="E5258" t="s">
        <v>17123</v>
      </c>
      <c r="F5258" t="str">
        <f>INDEX(Schools!B:B,MATCH(schools[[#This Row],[Address]],Schools!H:H,))</f>
        <v>CTE Other</v>
      </c>
      <c r="G5258">
        <v>40.782722999999997</v>
      </c>
      <c r="H5258">
        <v>-89.623340999999996</v>
      </c>
      <c r="I5258">
        <v>1</v>
      </c>
      <c r="J5258" t="s">
        <v>25824</v>
      </c>
      <c r="K5258" t="s">
        <v>17124</v>
      </c>
      <c r="M5258" t="s">
        <v>29450</v>
      </c>
      <c r="N5258">
        <v>2000</v>
      </c>
      <c r="O5258" t="s">
        <v>30165</v>
      </c>
      <c r="R5258" t="s">
        <v>13385</v>
      </c>
      <c r="S5258" t="s">
        <v>6</v>
      </c>
      <c r="T5258" t="s">
        <v>2731</v>
      </c>
      <c r="U5258">
        <v>61615</v>
      </c>
      <c r="V5258" t="s">
        <v>25827</v>
      </c>
      <c r="W5258" t="s">
        <v>13385</v>
      </c>
    </row>
    <row r="5259" spans="1:23">
      <c r="A5259" t="s">
        <v>13369</v>
      </c>
      <c r="B5259" t="s">
        <v>17122</v>
      </c>
      <c r="C5259" t="s">
        <v>15110</v>
      </c>
      <c r="D5259" t="s">
        <v>6</v>
      </c>
      <c r="E5259" t="s">
        <v>17121</v>
      </c>
      <c r="F5259" t="str">
        <f>INDEX(Schools!B:B,MATCH(schools[[#This Row],[Address]],Schools!H:H,))</f>
        <v>Dist</v>
      </c>
      <c r="G5259">
        <v>41.484726999999999</v>
      </c>
      <c r="H5259">
        <v>-90.412921999999995</v>
      </c>
      <c r="I5259">
        <v>0.7</v>
      </c>
      <c r="J5259" t="s">
        <v>25892</v>
      </c>
      <c r="K5259" t="s">
        <v>29508</v>
      </c>
      <c r="M5259" t="s">
        <v>29509</v>
      </c>
      <c r="O5259" t="s">
        <v>29508</v>
      </c>
      <c r="R5259" t="s">
        <v>15110</v>
      </c>
      <c r="S5259" t="s">
        <v>6</v>
      </c>
      <c r="T5259" t="s">
        <v>2757</v>
      </c>
      <c r="U5259">
        <v>61244</v>
      </c>
      <c r="V5259" t="s">
        <v>25827</v>
      </c>
      <c r="W5259" t="s">
        <v>25853</v>
      </c>
    </row>
    <row r="5260" spans="1:23">
      <c r="A5260" t="s">
        <v>13369</v>
      </c>
      <c r="B5260" t="s">
        <v>17122</v>
      </c>
      <c r="C5260" t="s">
        <v>15110</v>
      </c>
      <c r="D5260" t="s">
        <v>6</v>
      </c>
      <c r="E5260" t="s">
        <v>17121</v>
      </c>
      <c r="F5260" t="str">
        <f>INDEX(Schools!B:B,MATCH(schools[[#This Row],[Address]],Schools!H:H,))</f>
        <v>Dist</v>
      </c>
      <c r="G5260">
        <v>41.484726999999999</v>
      </c>
      <c r="H5260">
        <v>-90.412921999999995</v>
      </c>
      <c r="I5260">
        <v>0.7</v>
      </c>
      <c r="J5260" t="s">
        <v>25892</v>
      </c>
      <c r="K5260" t="s">
        <v>29508</v>
      </c>
      <c r="M5260" t="s">
        <v>29509</v>
      </c>
      <c r="O5260" t="s">
        <v>29508</v>
      </c>
      <c r="R5260" t="s">
        <v>15110</v>
      </c>
      <c r="S5260" t="s">
        <v>6</v>
      </c>
      <c r="T5260" t="s">
        <v>2757</v>
      </c>
      <c r="U5260">
        <v>61244</v>
      </c>
      <c r="V5260" t="s">
        <v>25827</v>
      </c>
      <c r="W5260" t="s">
        <v>25853</v>
      </c>
    </row>
    <row r="5261" spans="1:23">
      <c r="A5261" t="s">
        <v>13369</v>
      </c>
      <c r="B5261" t="s">
        <v>17122</v>
      </c>
      <c r="C5261" t="s">
        <v>15110</v>
      </c>
      <c r="D5261" t="s">
        <v>6</v>
      </c>
      <c r="E5261" t="s">
        <v>17121</v>
      </c>
      <c r="F5261" t="str">
        <f>INDEX(Schools!B:B,MATCH(schools[[#This Row],[Address]],Schools!H:H,))</f>
        <v>Dist</v>
      </c>
      <c r="G5261">
        <v>41.484726999999999</v>
      </c>
      <c r="H5261">
        <v>-90.412921999999995</v>
      </c>
      <c r="I5261">
        <v>0.7</v>
      </c>
      <c r="J5261" t="s">
        <v>25892</v>
      </c>
      <c r="K5261" t="s">
        <v>29508</v>
      </c>
      <c r="M5261" t="s">
        <v>29509</v>
      </c>
      <c r="O5261" t="s">
        <v>29508</v>
      </c>
      <c r="R5261" t="s">
        <v>15110</v>
      </c>
      <c r="S5261" t="s">
        <v>6</v>
      </c>
      <c r="T5261" t="s">
        <v>2757</v>
      </c>
      <c r="U5261">
        <v>61244</v>
      </c>
      <c r="V5261" t="s">
        <v>25827</v>
      </c>
      <c r="W5261" t="s">
        <v>25853</v>
      </c>
    </row>
    <row r="5262" spans="1:23">
      <c r="A5262" t="s">
        <v>13711</v>
      </c>
      <c r="B5262" t="s">
        <v>17120</v>
      </c>
      <c r="C5262" t="s">
        <v>15063</v>
      </c>
      <c r="D5262" t="s">
        <v>6</v>
      </c>
      <c r="E5262" t="s">
        <v>17119</v>
      </c>
      <c r="F5262" t="str">
        <f>INDEX(Schools!B:B,MATCH(schools[[#This Row],[Address]],Schools!H:H,))</f>
        <v>Dist</v>
      </c>
      <c r="G5262">
        <v>38.585987000000003</v>
      </c>
      <c r="H5262">
        <v>-89.901235999999997</v>
      </c>
      <c r="I5262">
        <v>1</v>
      </c>
      <c r="J5262" t="s">
        <v>25824</v>
      </c>
      <c r="K5262" t="s">
        <v>17120</v>
      </c>
      <c r="M5262" t="s">
        <v>29571</v>
      </c>
      <c r="N5262">
        <v>600</v>
      </c>
      <c r="O5262" t="s">
        <v>29646</v>
      </c>
      <c r="R5262" t="s">
        <v>15063</v>
      </c>
      <c r="S5262" t="s">
        <v>6</v>
      </c>
      <c r="T5262" t="s">
        <v>281</v>
      </c>
      <c r="U5262">
        <v>62269</v>
      </c>
      <c r="V5262" t="s">
        <v>25827</v>
      </c>
      <c r="W5262" t="s">
        <v>29574</v>
      </c>
    </row>
    <row r="5263" spans="1:23">
      <c r="A5263" t="s">
        <v>13711</v>
      </c>
      <c r="B5263" t="s">
        <v>17118</v>
      </c>
      <c r="C5263" t="s">
        <v>14366</v>
      </c>
      <c r="D5263" t="s">
        <v>6</v>
      </c>
      <c r="E5263" t="s">
        <v>17117</v>
      </c>
      <c r="F5263" t="str">
        <f>INDEX(Schools!B:B,MATCH(schools[[#This Row],[Address]],Schools!H:H,))</f>
        <v>Dist</v>
      </c>
      <c r="G5263">
        <v>38.624872000000003</v>
      </c>
      <c r="H5263">
        <v>-90.149753000000004</v>
      </c>
      <c r="I5263">
        <v>1</v>
      </c>
      <c r="J5263" t="s">
        <v>25824</v>
      </c>
      <c r="K5263" t="s">
        <v>17118</v>
      </c>
      <c r="M5263" t="s">
        <v>29173</v>
      </c>
      <c r="N5263">
        <v>1005</v>
      </c>
      <c r="O5263" t="s">
        <v>25868</v>
      </c>
      <c r="R5263" t="s">
        <v>14366</v>
      </c>
      <c r="S5263" t="s">
        <v>6</v>
      </c>
      <c r="T5263" t="s">
        <v>281</v>
      </c>
      <c r="U5263">
        <v>62201</v>
      </c>
      <c r="V5263" t="s">
        <v>25827</v>
      </c>
      <c r="W5263" t="s">
        <v>29175</v>
      </c>
    </row>
    <row r="5264" spans="1:23">
      <c r="A5264" t="s">
        <v>13708</v>
      </c>
      <c r="B5264" t="s">
        <v>17116</v>
      </c>
      <c r="C5264" t="s">
        <v>41</v>
      </c>
      <c r="D5264" t="s">
        <v>6</v>
      </c>
      <c r="E5264" t="s">
        <v>17115</v>
      </c>
      <c r="F5264" t="str">
        <f>INDEX(Schools!B:B,MATCH(schools[[#This Row],[Address]],Schools!H:H,))</f>
        <v>Reg Prg</v>
      </c>
      <c r="G5264">
        <v>39.717486000000001</v>
      </c>
      <c r="H5264">
        <v>-89.624257</v>
      </c>
      <c r="I5264">
        <v>1</v>
      </c>
      <c r="J5264" t="s">
        <v>25850</v>
      </c>
      <c r="K5264" t="s">
        <v>17116</v>
      </c>
      <c r="M5264" t="s">
        <v>29699</v>
      </c>
      <c r="N5264">
        <v>2201</v>
      </c>
      <c r="O5264" t="s">
        <v>30131</v>
      </c>
      <c r="R5264" t="s">
        <v>41</v>
      </c>
      <c r="S5264" t="s">
        <v>6</v>
      </c>
      <c r="T5264" t="s">
        <v>2763</v>
      </c>
      <c r="U5264">
        <v>62712</v>
      </c>
      <c r="V5264" t="s">
        <v>25827</v>
      </c>
      <c r="W5264" t="s">
        <v>25853</v>
      </c>
    </row>
    <row r="5265" spans="1:23">
      <c r="A5265" t="s">
        <v>13708</v>
      </c>
      <c r="B5265" t="s">
        <v>17116</v>
      </c>
      <c r="C5265" t="s">
        <v>41</v>
      </c>
      <c r="D5265" t="s">
        <v>6</v>
      </c>
      <c r="E5265" t="s">
        <v>17115</v>
      </c>
      <c r="F5265" t="str">
        <f>INDEX(Schools!B:B,MATCH(schools[[#This Row],[Address]],Schools!H:H,))</f>
        <v>Reg Prg</v>
      </c>
      <c r="G5265">
        <v>39.717486000000001</v>
      </c>
      <c r="H5265">
        <v>-89.624257</v>
      </c>
      <c r="I5265">
        <v>1</v>
      </c>
      <c r="J5265" t="s">
        <v>25850</v>
      </c>
      <c r="K5265" t="s">
        <v>17116</v>
      </c>
      <c r="M5265" t="s">
        <v>29699</v>
      </c>
      <c r="N5265">
        <v>2201</v>
      </c>
      <c r="O5265" t="s">
        <v>30131</v>
      </c>
      <c r="R5265" t="s">
        <v>41</v>
      </c>
      <c r="S5265" t="s">
        <v>6</v>
      </c>
      <c r="T5265" t="s">
        <v>2763</v>
      </c>
      <c r="U5265">
        <v>62712</v>
      </c>
      <c r="V5265" t="s">
        <v>25827</v>
      </c>
      <c r="W5265" t="s">
        <v>25853</v>
      </c>
    </row>
    <row r="5266" spans="1:23">
      <c r="A5266" t="s">
        <v>13708</v>
      </c>
      <c r="B5266" t="s">
        <v>17116</v>
      </c>
      <c r="C5266" t="s">
        <v>41</v>
      </c>
      <c r="D5266" t="s">
        <v>6</v>
      </c>
      <c r="E5266" t="s">
        <v>17115</v>
      </c>
      <c r="F5266" t="str">
        <f>INDEX(Schools!B:B,MATCH(schools[[#This Row],[Address]],Schools!H:H,))</f>
        <v>Reg Prg</v>
      </c>
      <c r="G5266">
        <v>39.717486000000001</v>
      </c>
      <c r="H5266">
        <v>-89.624257</v>
      </c>
      <c r="I5266">
        <v>1</v>
      </c>
      <c r="J5266" t="s">
        <v>25850</v>
      </c>
      <c r="K5266" t="s">
        <v>17116</v>
      </c>
      <c r="M5266" t="s">
        <v>29699</v>
      </c>
      <c r="N5266">
        <v>2201</v>
      </c>
      <c r="O5266" t="s">
        <v>30131</v>
      </c>
      <c r="R5266" t="s">
        <v>41</v>
      </c>
      <c r="S5266" t="s">
        <v>6</v>
      </c>
      <c r="T5266" t="s">
        <v>2763</v>
      </c>
      <c r="U5266">
        <v>62712</v>
      </c>
      <c r="V5266" t="s">
        <v>25827</v>
      </c>
      <c r="W5266" t="s">
        <v>25853</v>
      </c>
    </row>
    <row r="5267" spans="1:23">
      <c r="B5267" t="s">
        <v>17114</v>
      </c>
      <c r="C5267" t="s">
        <v>13473</v>
      </c>
      <c r="D5267" t="s">
        <v>6</v>
      </c>
      <c r="E5267" t="s">
        <v>17112</v>
      </c>
      <c r="F5267" t="str">
        <f>INDEX(Schools!B:B,MATCH(schools[[#This Row],[Address]],Schools!H:H,))</f>
        <v>CTE Other</v>
      </c>
      <c r="G5267">
        <v>40.568772000000003</v>
      </c>
      <c r="H5267">
        <v>-89.652047999999994</v>
      </c>
      <c r="I5267">
        <v>1</v>
      </c>
      <c r="J5267" t="s">
        <v>25824</v>
      </c>
      <c r="K5267" t="s">
        <v>30166</v>
      </c>
      <c r="L5267" t="s">
        <v>30167</v>
      </c>
      <c r="M5267" t="s">
        <v>29738</v>
      </c>
      <c r="N5267">
        <v>200</v>
      </c>
      <c r="O5267" t="s">
        <v>29222</v>
      </c>
      <c r="P5267" t="s">
        <v>27071</v>
      </c>
      <c r="Q5267">
        <v>12</v>
      </c>
      <c r="R5267" t="s">
        <v>13473</v>
      </c>
      <c r="S5267" t="s">
        <v>6</v>
      </c>
      <c r="T5267" t="s">
        <v>2781</v>
      </c>
      <c r="U5267">
        <v>61554</v>
      </c>
      <c r="V5267" t="s">
        <v>25827</v>
      </c>
      <c r="W5267" t="s">
        <v>14306</v>
      </c>
    </row>
    <row r="5268" spans="1:23">
      <c r="B5268" t="s">
        <v>17113</v>
      </c>
      <c r="C5268" t="s">
        <v>13473</v>
      </c>
      <c r="D5268" t="s">
        <v>6</v>
      </c>
      <c r="E5268" t="s">
        <v>17112</v>
      </c>
      <c r="F5268" t="str">
        <f>INDEX(Schools!B:B,MATCH(schools[[#This Row],[Address]],Schools!H:H,))</f>
        <v>CTE Other</v>
      </c>
      <c r="G5268">
        <v>40.568772000000003</v>
      </c>
      <c r="H5268">
        <v>-89.652047999999994</v>
      </c>
      <c r="I5268">
        <v>1</v>
      </c>
      <c r="J5268" t="s">
        <v>25824</v>
      </c>
      <c r="K5268" t="s">
        <v>30166</v>
      </c>
      <c r="L5268" t="s">
        <v>30167</v>
      </c>
      <c r="M5268" t="s">
        <v>29738</v>
      </c>
      <c r="N5268">
        <v>200</v>
      </c>
      <c r="O5268" t="s">
        <v>29222</v>
      </c>
      <c r="P5268" t="s">
        <v>27071</v>
      </c>
      <c r="Q5268">
        <v>12</v>
      </c>
      <c r="R5268" t="s">
        <v>13473</v>
      </c>
      <c r="S5268" t="s">
        <v>6</v>
      </c>
      <c r="T5268" t="s">
        <v>2781</v>
      </c>
      <c r="U5268">
        <v>61554</v>
      </c>
      <c r="V5268" t="s">
        <v>25827</v>
      </c>
      <c r="W5268" t="s">
        <v>14306</v>
      </c>
    </row>
    <row r="5269" spans="1:23">
      <c r="A5269" t="s">
        <v>14300</v>
      </c>
      <c r="B5269" t="s">
        <v>17111</v>
      </c>
      <c r="C5269" t="s">
        <v>14992</v>
      </c>
      <c r="D5269" t="s">
        <v>6</v>
      </c>
      <c r="E5269" t="s">
        <v>17110</v>
      </c>
      <c r="F5269" t="str">
        <f>INDEX(Schools!B:B,MATCH(schools[[#This Row],[Address]],Schools!H:H,))</f>
        <v>Dist</v>
      </c>
      <c r="G5269">
        <v>40.796818000000002</v>
      </c>
      <c r="H5269">
        <v>-89.364144999999994</v>
      </c>
      <c r="I5269">
        <v>1</v>
      </c>
      <c r="J5269" t="s">
        <v>25824</v>
      </c>
      <c r="K5269" t="s">
        <v>17111</v>
      </c>
      <c r="M5269" t="s">
        <v>29774</v>
      </c>
      <c r="N5269">
        <v>101</v>
      </c>
      <c r="O5269" t="s">
        <v>27213</v>
      </c>
      <c r="R5269" t="s">
        <v>14992</v>
      </c>
      <c r="S5269" t="s">
        <v>6</v>
      </c>
      <c r="T5269" t="s">
        <v>2818</v>
      </c>
      <c r="U5269">
        <v>61548</v>
      </c>
      <c r="V5269" t="s">
        <v>25827</v>
      </c>
      <c r="W5269" t="s">
        <v>14300</v>
      </c>
    </row>
    <row r="5270" spans="1:23">
      <c r="A5270" t="s">
        <v>13705</v>
      </c>
      <c r="B5270" t="s">
        <v>17109</v>
      </c>
      <c r="C5270" t="s">
        <v>18</v>
      </c>
      <c r="D5270" t="s">
        <v>6</v>
      </c>
      <c r="E5270" t="s">
        <v>17108</v>
      </c>
      <c r="F5270" t="str">
        <f>INDEX(Schools!B:B,MATCH(schools[[#This Row],[Address]],Schools!H:H,))</f>
        <v>Area Career Ctr</v>
      </c>
      <c r="G5270">
        <v>40.131700000000002</v>
      </c>
      <c r="H5270">
        <v>-87.591398999999996</v>
      </c>
      <c r="I5270">
        <v>1</v>
      </c>
      <c r="J5270" t="s">
        <v>25850</v>
      </c>
      <c r="K5270" t="s">
        <v>17109</v>
      </c>
      <c r="M5270" t="s">
        <v>29820</v>
      </c>
      <c r="N5270">
        <v>2000</v>
      </c>
      <c r="O5270" t="s">
        <v>25852</v>
      </c>
      <c r="R5270" t="s">
        <v>18</v>
      </c>
      <c r="S5270" t="s">
        <v>6</v>
      </c>
      <c r="T5270" t="s">
        <v>2787</v>
      </c>
      <c r="U5270">
        <v>61832</v>
      </c>
      <c r="V5270" t="s">
        <v>25827</v>
      </c>
      <c r="W5270" t="s">
        <v>25853</v>
      </c>
    </row>
    <row r="5271" spans="1:23">
      <c r="A5271" t="s">
        <v>13705</v>
      </c>
      <c r="B5271" t="s">
        <v>17109</v>
      </c>
      <c r="C5271" t="s">
        <v>18</v>
      </c>
      <c r="D5271" t="s">
        <v>6</v>
      </c>
      <c r="E5271" t="s">
        <v>17108</v>
      </c>
      <c r="F5271" t="str">
        <f>INDEX(Schools!B:B,MATCH(schools[[#This Row],[Address]],Schools!H:H,))</f>
        <v>Area Career Ctr</v>
      </c>
      <c r="G5271">
        <v>40.131700000000002</v>
      </c>
      <c r="H5271">
        <v>-87.591398999999996</v>
      </c>
      <c r="I5271">
        <v>1</v>
      </c>
      <c r="J5271" t="s">
        <v>25850</v>
      </c>
      <c r="K5271" t="s">
        <v>17109</v>
      </c>
      <c r="M5271" t="s">
        <v>29820</v>
      </c>
      <c r="N5271">
        <v>2000</v>
      </c>
      <c r="O5271" t="s">
        <v>25852</v>
      </c>
      <c r="R5271" t="s">
        <v>18</v>
      </c>
      <c r="S5271" t="s">
        <v>6</v>
      </c>
      <c r="T5271" t="s">
        <v>2787</v>
      </c>
      <c r="U5271">
        <v>61832</v>
      </c>
      <c r="V5271" t="s">
        <v>25827</v>
      </c>
      <c r="W5271" t="s">
        <v>25853</v>
      </c>
    </row>
    <row r="5272" spans="1:23">
      <c r="A5272" t="s">
        <v>13705</v>
      </c>
      <c r="B5272" t="s">
        <v>17107</v>
      </c>
      <c r="C5272" t="s">
        <v>18</v>
      </c>
      <c r="D5272" t="s">
        <v>6</v>
      </c>
      <c r="E5272" t="s">
        <v>17106</v>
      </c>
      <c r="F5272" t="str">
        <f>INDEX(Schools!B:B,MATCH(schools[[#This Row],[Address]],Schools!H:H,))</f>
        <v>EFE</v>
      </c>
      <c r="G5272">
        <v>40.131700000000002</v>
      </c>
      <c r="H5272">
        <v>-87.591398999999996</v>
      </c>
      <c r="I5272">
        <v>1</v>
      </c>
      <c r="J5272" t="s">
        <v>25850</v>
      </c>
      <c r="K5272" t="s">
        <v>17109</v>
      </c>
      <c r="L5272">
        <v>110</v>
      </c>
      <c r="M5272" t="s">
        <v>29820</v>
      </c>
      <c r="N5272">
        <v>2000</v>
      </c>
      <c r="O5272" t="s">
        <v>25852</v>
      </c>
      <c r="Q5272">
        <v>110</v>
      </c>
      <c r="R5272" t="s">
        <v>18</v>
      </c>
      <c r="S5272" t="s">
        <v>6</v>
      </c>
      <c r="T5272" t="s">
        <v>2787</v>
      </c>
      <c r="U5272">
        <v>61832</v>
      </c>
      <c r="V5272" t="s">
        <v>25827</v>
      </c>
      <c r="W5272" t="s">
        <v>25853</v>
      </c>
    </row>
    <row r="5273" spans="1:23">
      <c r="A5273" t="s">
        <v>13705</v>
      </c>
      <c r="B5273" t="s">
        <v>17107</v>
      </c>
      <c r="C5273" t="s">
        <v>18</v>
      </c>
      <c r="D5273" t="s">
        <v>6</v>
      </c>
      <c r="E5273" t="s">
        <v>17106</v>
      </c>
      <c r="F5273" t="str">
        <f>INDEX(Schools!B:B,MATCH(schools[[#This Row],[Address]],Schools!H:H,))</f>
        <v>EFE</v>
      </c>
      <c r="G5273">
        <v>40.131700000000002</v>
      </c>
      <c r="H5273">
        <v>-87.591398999999996</v>
      </c>
      <c r="I5273">
        <v>1</v>
      </c>
      <c r="J5273" t="s">
        <v>25850</v>
      </c>
      <c r="K5273" t="s">
        <v>17109</v>
      </c>
      <c r="L5273">
        <v>110</v>
      </c>
      <c r="M5273" t="s">
        <v>29820</v>
      </c>
      <c r="N5273">
        <v>2000</v>
      </c>
      <c r="O5273" t="s">
        <v>25852</v>
      </c>
      <c r="Q5273">
        <v>110</v>
      </c>
      <c r="R5273" t="s">
        <v>18</v>
      </c>
      <c r="S5273" t="s">
        <v>6</v>
      </c>
      <c r="T5273" t="s">
        <v>2787</v>
      </c>
      <c r="U5273">
        <v>61832</v>
      </c>
      <c r="V5273" t="s">
        <v>25827</v>
      </c>
      <c r="W5273" t="s">
        <v>25853</v>
      </c>
    </row>
    <row r="5274" spans="1:23">
      <c r="B5274" t="s">
        <v>17105</v>
      </c>
      <c r="C5274" t="s">
        <v>14564</v>
      </c>
      <c r="D5274" t="s">
        <v>6</v>
      </c>
      <c r="E5274" t="s">
        <v>17104</v>
      </c>
      <c r="F5274" t="str">
        <f>INDEX(Schools!B:B,MATCH(schools[[#This Row],[Address]],Schools!H:H,))</f>
        <v>Area Career Ctr</v>
      </c>
      <c r="G5274">
        <v>41.601453999999997</v>
      </c>
      <c r="H5274">
        <v>-88.092670999999996</v>
      </c>
      <c r="I5274">
        <v>1</v>
      </c>
      <c r="J5274" t="s">
        <v>25824</v>
      </c>
      <c r="K5274" t="s">
        <v>17105</v>
      </c>
      <c r="M5274" t="s">
        <v>29985</v>
      </c>
      <c r="N5274">
        <v>500</v>
      </c>
      <c r="O5274" t="s">
        <v>30168</v>
      </c>
      <c r="R5274" t="s">
        <v>14564</v>
      </c>
      <c r="S5274" t="s">
        <v>6</v>
      </c>
      <c r="T5274" t="s">
        <v>2810</v>
      </c>
      <c r="U5274">
        <v>60446</v>
      </c>
      <c r="V5274" t="s">
        <v>25827</v>
      </c>
      <c r="W5274" t="s">
        <v>13702</v>
      </c>
    </row>
    <row r="5275" spans="1:23">
      <c r="B5275" t="s">
        <v>17105</v>
      </c>
      <c r="C5275" t="s">
        <v>14564</v>
      </c>
      <c r="D5275" t="s">
        <v>6</v>
      </c>
      <c r="E5275" t="s">
        <v>17104</v>
      </c>
      <c r="F5275" t="str">
        <f>INDEX(Schools!B:B,MATCH(schools[[#This Row],[Address]],Schools!H:H,))</f>
        <v>Area Career Ctr</v>
      </c>
      <c r="G5275">
        <v>41.601453999999997</v>
      </c>
      <c r="H5275">
        <v>-88.092670999999996</v>
      </c>
      <c r="I5275">
        <v>1</v>
      </c>
      <c r="J5275" t="s">
        <v>25824</v>
      </c>
      <c r="K5275" t="s">
        <v>17105</v>
      </c>
      <c r="M5275" t="s">
        <v>29985</v>
      </c>
      <c r="N5275">
        <v>500</v>
      </c>
      <c r="O5275" t="s">
        <v>30168</v>
      </c>
      <c r="R5275" t="s">
        <v>14564</v>
      </c>
      <c r="S5275" t="s">
        <v>6</v>
      </c>
      <c r="T5275" t="s">
        <v>2810</v>
      </c>
      <c r="U5275">
        <v>60446</v>
      </c>
      <c r="V5275" t="s">
        <v>25827</v>
      </c>
      <c r="W5275" t="s">
        <v>13702</v>
      </c>
    </row>
    <row r="5276" spans="1:23">
      <c r="A5276" t="s">
        <v>13702</v>
      </c>
      <c r="B5276" t="s">
        <v>17103</v>
      </c>
      <c r="C5276" t="s">
        <v>13465</v>
      </c>
      <c r="D5276" t="s">
        <v>6</v>
      </c>
      <c r="E5276" t="s">
        <v>17102</v>
      </c>
      <c r="F5276" t="str">
        <f>INDEX(Schools!B:B,MATCH(schools[[#This Row],[Address]],Schools!H:H,))</f>
        <v>EFE</v>
      </c>
      <c r="G5276">
        <v>41.500256999999998</v>
      </c>
      <c r="H5276">
        <v>-88.178670999999994</v>
      </c>
      <c r="I5276">
        <v>1</v>
      </c>
      <c r="J5276" t="s">
        <v>25824</v>
      </c>
      <c r="K5276" t="s">
        <v>17103</v>
      </c>
      <c r="M5276" t="s">
        <v>28278</v>
      </c>
      <c r="N5276">
        <v>1215</v>
      </c>
      <c r="O5276" t="s">
        <v>30169</v>
      </c>
      <c r="R5276" t="s">
        <v>13465</v>
      </c>
      <c r="S5276" t="s">
        <v>6</v>
      </c>
      <c r="T5276" t="s">
        <v>2810</v>
      </c>
      <c r="U5276">
        <v>60431</v>
      </c>
      <c r="V5276" t="s">
        <v>25827</v>
      </c>
      <c r="W5276" t="s">
        <v>13702</v>
      </c>
    </row>
    <row r="5277" spans="1:23">
      <c r="A5277" t="s">
        <v>13746</v>
      </c>
      <c r="B5277" t="s">
        <v>17101</v>
      </c>
      <c r="C5277" t="s">
        <v>5</v>
      </c>
      <c r="D5277" t="s">
        <v>6</v>
      </c>
      <c r="E5277" t="s">
        <v>17100</v>
      </c>
      <c r="F5277" t="str">
        <f>INDEX(Schools!B:B,MATCH(schools[[#This Row],[Address]],Schools!H:H,))</f>
        <v>Non Pub Sch</v>
      </c>
      <c r="G5277">
        <v>39.920537000000003</v>
      </c>
      <c r="H5277">
        <v>-91.388981000000001</v>
      </c>
      <c r="I5277">
        <v>1</v>
      </c>
      <c r="J5277" t="s">
        <v>25824</v>
      </c>
      <c r="K5277" t="s">
        <v>17101</v>
      </c>
      <c r="M5277" t="s">
        <v>25839</v>
      </c>
      <c r="N5277">
        <v>900</v>
      </c>
      <c r="O5277" t="s">
        <v>27004</v>
      </c>
      <c r="R5277" t="s">
        <v>5</v>
      </c>
      <c r="S5277" t="s">
        <v>6</v>
      </c>
      <c r="T5277" t="s">
        <v>983</v>
      </c>
      <c r="U5277">
        <v>62301</v>
      </c>
      <c r="V5277" t="s">
        <v>25827</v>
      </c>
      <c r="W5277" t="s">
        <v>13746</v>
      </c>
    </row>
    <row r="5278" spans="1:23">
      <c r="A5278" t="s">
        <v>13746</v>
      </c>
      <c r="B5278" t="s">
        <v>17099</v>
      </c>
      <c r="C5278" t="s">
        <v>5</v>
      </c>
      <c r="D5278" t="s">
        <v>6</v>
      </c>
      <c r="E5278" t="s">
        <v>17098</v>
      </c>
      <c r="F5278" t="str">
        <f>INDEX(Schools!B:B,MATCH(schools[[#This Row],[Address]],Schools!H:H,))</f>
        <v>Non Pub Sch</v>
      </c>
      <c r="G5278">
        <v>39.939048999999997</v>
      </c>
      <c r="H5278">
        <v>-91.350267000000002</v>
      </c>
      <c r="I5278">
        <v>1</v>
      </c>
      <c r="J5278" t="s">
        <v>25824</v>
      </c>
      <c r="K5278" t="s">
        <v>17099</v>
      </c>
      <c r="M5278" t="s">
        <v>25843</v>
      </c>
      <c r="N5278">
        <v>4100</v>
      </c>
      <c r="O5278" t="s">
        <v>25847</v>
      </c>
      <c r="R5278" t="s">
        <v>5</v>
      </c>
      <c r="S5278" t="s">
        <v>6</v>
      </c>
      <c r="T5278" t="s">
        <v>983</v>
      </c>
      <c r="U5278">
        <v>62305</v>
      </c>
      <c r="V5278" t="s">
        <v>25827</v>
      </c>
      <c r="W5278" t="s">
        <v>13746</v>
      </c>
    </row>
    <row r="5279" spans="1:23">
      <c r="A5279" t="s">
        <v>13746</v>
      </c>
      <c r="B5279" t="s">
        <v>17097</v>
      </c>
      <c r="C5279" t="s">
        <v>5</v>
      </c>
      <c r="D5279" t="s">
        <v>6</v>
      </c>
      <c r="E5279" t="s">
        <v>17096</v>
      </c>
      <c r="F5279" t="str">
        <f>INDEX(Schools!B:B,MATCH(schools[[#This Row],[Address]],Schools!H:H,))</f>
        <v>Non Pub Sch</v>
      </c>
      <c r="G5279">
        <v>39.938993000000004</v>
      </c>
      <c r="H5279">
        <v>-91.387840999999995</v>
      </c>
      <c r="I5279">
        <v>1</v>
      </c>
      <c r="J5279" t="s">
        <v>25824</v>
      </c>
      <c r="K5279" t="s">
        <v>17097</v>
      </c>
      <c r="M5279" t="s">
        <v>25839</v>
      </c>
      <c r="N5279">
        <v>1720</v>
      </c>
      <c r="O5279" t="s">
        <v>29232</v>
      </c>
      <c r="R5279" t="s">
        <v>5</v>
      </c>
      <c r="S5279" t="s">
        <v>6</v>
      </c>
      <c r="T5279" t="s">
        <v>983</v>
      </c>
      <c r="U5279">
        <v>62301</v>
      </c>
      <c r="V5279" t="s">
        <v>25827</v>
      </c>
      <c r="W5279" t="s">
        <v>13746</v>
      </c>
    </row>
    <row r="5280" spans="1:23">
      <c r="A5280" t="s">
        <v>13746</v>
      </c>
      <c r="B5280" t="s">
        <v>17095</v>
      </c>
      <c r="C5280" t="s">
        <v>5</v>
      </c>
      <c r="D5280" t="s">
        <v>6</v>
      </c>
      <c r="E5280" t="s">
        <v>17094</v>
      </c>
      <c r="F5280" t="str">
        <f>INDEX(Schools!B:B,MATCH(schools[[#This Row],[Address]],Schools!H:H,))</f>
        <v>Non Pub Sch</v>
      </c>
      <c r="G5280">
        <v>39.918073</v>
      </c>
      <c r="H5280">
        <v>-91.404390000000006</v>
      </c>
      <c r="I5280">
        <v>1</v>
      </c>
      <c r="J5280" t="s">
        <v>25824</v>
      </c>
      <c r="K5280" t="s">
        <v>17095</v>
      </c>
      <c r="M5280" t="s">
        <v>25839</v>
      </c>
      <c r="N5280">
        <v>1115</v>
      </c>
      <c r="O5280" t="s">
        <v>27688</v>
      </c>
      <c r="R5280" t="s">
        <v>5</v>
      </c>
      <c r="S5280" t="s">
        <v>6</v>
      </c>
      <c r="T5280" t="s">
        <v>983</v>
      </c>
      <c r="U5280">
        <v>62301</v>
      </c>
      <c r="V5280" t="s">
        <v>25827</v>
      </c>
      <c r="W5280" t="s">
        <v>13746</v>
      </c>
    </row>
    <row r="5281" spans="1:23">
      <c r="A5281" t="s">
        <v>13746</v>
      </c>
      <c r="B5281" t="s">
        <v>17093</v>
      </c>
      <c r="C5281" t="s">
        <v>5</v>
      </c>
      <c r="D5281" t="s">
        <v>6</v>
      </c>
      <c r="E5281" t="s">
        <v>17092</v>
      </c>
      <c r="F5281" t="str">
        <f>INDEX(Schools!B:B,MATCH(schools[[#This Row],[Address]],Schools!H:H,))</f>
        <v>Non Pub Sch</v>
      </c>
      <c r="G5281">
        <v>39.930926999999997</v>
      </c>
      <c r="H5281">
        <v>-91.374740000000003</v>
      </c>
      <c r="I5281">
        <v>1</v>
      </c>
      <c r="J5281" t="s">
        <v>25824</v>
      </c>
      <c r="K5281" t="s">
        <v>17093</v>
      </c>
      <c r="M5281" t="s">
        <v>25839</v>
      </c>
      <c r="N5281">
        <v>2500</v>
      </c>
      <c r="O5281" t="s">
        <v>25840</v>
      </c>
      <c r="R5281" t="s">
        <v>5</v>
      </c>
      <c r="S5281" t="s">
        <v>6</v>
      </c>
      <c r="T5281" t="s">
        <v>983</v>
      </c>
      <c r="U5281">
        <v>62301</v>
      </c>
      <c r="V5281" t="s">
        <v>25827</v>
      </c>
      <c r="W5281" t="s">
        <v>13746</v>
      </c>
    </row>
    <row r="5282" spans="1:23">
      <c r="A5282" t="s">
        <v>13746</v>
      </c>
      <c r="B5282" t="s">
        <v>17091</v>
      </c>
      <c r="C5282" t="s">
        <v>5</v>
      </c>
      <c r="D5282" t="s">
        <v>6</v>
      </c>
      <c r="E5282" t="s">
        <v>17090</v>
      </c>
      <c r="F5282" t="str">
        <f>INDEX(Schools!B:B,MATCH(schools[[#This Row],[Address]],Schools!H:H,))</f>
        <v>Non Pub Sch</v>
      </c>
      <c r="G5282">
        <v>39.914589999999997</v>
      </c>
      <c r="H5282">
        <v>-91.399180000000001</v>
      </c>
      <c r="I5282">
        <v>1</v>
      </c>
      <c r="J5282" t="s">
        <v>25824</v>
      </c>
      <c r="K5282" t="s">
        <v>17091</v>
      </c>
      <c r="M5282" t="s">
        <v>25839</v>
      </c>
      <c r="N5282">
        <v>1400</v>
      </c>
      <c r="O5282" t="s">
        <v>28350</v>
      </c>
      <c r="R5282" t="s">
        <v>5</v>
      </c>
      <c r="S5282" t="s">
        <v>6</v>
      </c>
      <c r="T5282" t="s">
        <v>983</v>
      </c>
      <c r="U5282">
        <v>62301</v>
      </c>
      <c r="V5282" t="s">
        <v>25827</v>
      </c>
      <c r="W5282" t="s">
        <v>13746</v>
      </c>
    </row>
    <row r="5283" spans="1:23">
      <c r="A5283" t="s">
        <v>17089</v>
      </c>
      <c r="B5283" t="s">
        <v>17088</v>
      </c>
      <c r="C5283" t="s">
        <v>17087</v>
      </c>
      <c r="D5283" t="s">
        <v>6</v>
      </c>
      <c r="E5283" t="s">
        <v>17086</v>
      </c>
      <c r="F5283" t="str">
        <f>INDEX(Schools!B:B,MATCH(schools[[#This Row],[Address]],Schools!H:H,))</f>
        <v>Reg Prg</v>
      </c>
      <c r="G5283">
        <v>39.989575000000002</v>
      </c>
      <c r="H5283">
        <v>-90.770801000000006</v>
      </c>
      <c r="I5283">
        <v>1</v>
      </c>
      <c r="J5283" t="s">
        <v>25850</v>
      </c>
      <c r="K5283" t="s">
        <v>17088</v>
      </c>
      <c r="M5283" t="s">
        <v>25851</v>
      </c>
      <c r="N5283">
        <v>408</v>
      </c>
      <c r="O5283" t="s">
        <v>25838</v>
      </c>
      <c r="R5283" t="s">
        <v>17087</v>
      </c>
      <c r="S5283" t="s">
        <v>6</v>
      </c>
      <c r="T5283" t="s">
        <v>2513</v>
      </c>
      <c r="U5283">
        <v>62353</v>
      </c>
      <c r="V5283" t="s">
        <v>25827</v>
      </c>
      <c r="W5283" t="s">
        <v>25853</v>
      </c>
    </row>
    <row r="5284" spans="1:23">
      <c r="A5284" t="s">
        <v>17083</v>
      </c>
      <c r="B5284">
        <v>0</v>
      </c>
      <c r="C5284" t="s">
        <v>17085</v>
      </c>
      <c r="D5284" t="s">
        <v>6</v>
      </c>
      <c r="E5284" t="s">
        <v>17084</v>
      </c>
      <c r="F5284" t="str">
        <f>INDEX(Schools!B:B,MATCH(schools[[#This Row],[Address]],Schools!H:H,))</f>
        <v>Non Pub Sch</v>
      </c>
      <c r="G5284">
        <v>39.876989999999999</v>
      </c>
      <c r="H5284">
        <v>-90.373459999999994</v>
      </c>
      <c r="I5284">
        <v>0.5</v>
      </c>
      <c r="J5284" t="s">
        <v>25870</v>
      </c>
      <c r="M5284" t="s">
        <v>30170</v>
      </c>
      <c r="R5284" t="s">
        <v>17085</v>
      </c>
      <c r="S5284" t="s">
        <v>6</v>
      </c>
      <c r="T5284" t="s">
        <v>2527</v>
      </c>
      <c r="U5284">
        <v>62611</v>
      </c>
      <c r="V5284" t="s">
        <v>25827</v>
      </c>
      <c r="W5284" t="s">
        <v>25853</v>
      </c>
    </row>
    <row r="5285" spans="1:23">
      <c r="A5285" t="s">
        <v>17083</v>
      </c>
      <c r="B5285" t="s">
        <v>17082</v>
      </c>
      <c r="C5285" t="s">
        <v>17081</v>
      </c>
      <c r="D5285" t="s">
        <v>6</v>
      </c>
      <c r="E5285" t="s">
        <v>17080</v>
      </c>
      <c r="F5285" t="str">
        <f>INDEX(Schools!B:B,MATCH(schools[[#This Row],[Address]],Schools!H:H,))</f>
        <v>Non Pub Sch</v>
      </c>
      <c r="G5285">
        <v>40.004041999999998</v>
      </c>
      <c r="H5285">
        <v>-90.430577999999997</v>
      </c>
      <c r="I5285">
        <v>1</v>
      </c>
      <c r="J5285" t="s">
        <v>25824</v>
      </c>
      <c r="K5285" t="s">
        <v>17082</v>
      </c>
      <c r="M5285" t="s">
        <v>25856</v>
      </c>
      <c r="N5285">
        <v>1421</v>
      </c>
      <c r="O5285" t="s">
        <v>30171</v>
      </c>
      <c r="R5285" t="s">
        <v>17081</v>
      </c>
      <c r="S5285" t="s">
        <v>6</v>
      </c>
      <c r="T5285" t="s">
        <v>2527</v>
      </c>
      <c r="U5285">
        <v>62618</v>
      </c>
      <c r="V5285" t="s">
        <v>25827</v>
      </c>
      <c r="W5285" t="s">
        <v>2527</v>
      </c>
    </row>
    <row r="5286" spans="1:23">
      <c r="A5286" t="s">
        <v>17073</v>
      </c>
      <c r="B5286" t="s">
        <v>17079</v>
      </c>
      <c r="C5286" t="s">
        <v>14</v>
      </c>
      <c r="D5286" t="s">
        <v>6</v>
      </c>
      <c r="E5286" t="s">
        <v>17078</v>
      </c>
      <c r="F5286" t="str">
        <f>INDEX(Schools!B:B,MATCH(schools[[#This Row],[Address]],Schools!H:H,))</f>
        <v>Non Pub Sch</v>
      </c>
      <c r="G5286">
        <v>39.733924000000002</v>
      </c>
      <c r="H5286">
        <v>-90.221945000000005</v>
      </c>
      <c r="I5286">
        <v>1</v>
      </c>
      <c r="J5286" t="s">
        <v>25824</v>
      </c>
      <c r="K5286" t="s">
        <v>17079</v>
      </c>
      <c r="M5286" t="s">
        <v>25878</v>
      </c>
      <c r="N5286">
        <v>455</v>
      </c>
      <c r="O5286" t="s">
        <v>25923</v>
      </c>
      <c r="R5286" t="s">
        <v>14</v>
      </c>
      <c r="S5286" t="s">
        <v>6</v>
      </c>
      <c r="T5286" t="s">
        <v>259</v>
      </c>
      <c r="U5286">
        <v>62650</v>
      </c>
      <c r="V5286" t="s">
        <v>25827</v>
      </c>
      <c r="W5286" t="s">
        <v>17073</v>
      </c>
    </row>
    <row r="5287" spans="1:23">
      <c r="A5287" t="s">
        <v>17073</v>
      </c>
      <c r="B5287" t="s">
        <v>17077</v>
      </c>
      <c r="C5287" t="s">
        <v>14</v>
      </c>
      <c r="D5287" t="s">
        <v>6</v>
      </c>
      <c r="E5287" t="s">
        <v>17076</v>
      </c>
      <c r="F5287" t="str">
        <f>INDEX(Schools!B:B,MATCH(schools[[#This Row],[Address]],Schools!H:H,))</f>
        <v>Non Pub Sch</v>
      </c>
      <c r="G5287">
        <v>39.732837000000004</v>
      </c>
      <c r="H5287">
        <v>-90.221919999999997</v>
      </c>
      <c r="I5287">
        <v>1</v>
      </c>
      <c r="J5287" t="s">
        <v>25824</v>
      </c>
      <c r="K5287" t="s">
        <v>17077</v>
      </c>
      <c r="M5287" t="s">
        <v>25878</v>
      </c>
      <c r="N5287">
        <v>500</v>
      </c>
      <c r="O5287" t="s">
        <v>27801</v>
      </c>
      <c r="R5287" t="s">
        <v>14</v>
      </c>
      <c r="S5287" t="s">
        <v>6</v>
      </c>
      <c r="T5287" t="s">
        <v>259</v>
      </c>
      <c r="U5287">
        <v>62650</v>
      </c>
      <c r="V5287" t="s">
        <v>25827</v>
      </c>
      <c r="W5287" t="s">
        <v>17073</v>
      </c>
    </row>
    <row r="5288" spans="1:23">
      <c r="A5288" t="s">
        <v>17073</v>
      </c>
      <c r="B5288" t="s">
        <v>17075</v>
      </c>
      <c r="C5288" t="s">
        <v>14</v>
      </c>
      <c r="D5288" t="s">
        <v>6</v>
      </c>
      <c r="E5288" t="s">
        <v>17074</v>
      </c>
      <c r="F5288" t="str">
        <f>INDEX(Schools!B:B,MATCH(schools[[#This Row],[Address]],Schools!H:H,))</f>
        <v>Non Pub Sch</v>
      </c>
      <c r="G5288">
        <v>39.731465</v>
      </c>
      <c r="H5288">
        <v>-90.227097999999998</v>
      </c>
      <c r="I5288">
        <v>1</v>
      </c>
      <c r="J5288" t="s">
        <v>25824</v>
      </c>
      <c r="K5288" t="s">
        <v>17075</v>
      </c>
      <c r="M5288" t="s">
        <v>25878</v>
      </c>
      <c r="N5288">
        <v>222</v>
      </c>
      <c r="O5288" t="s">
        <v>30172</v>
      </c>
      <c r="R5288" t="s">
        <v>14</v>
      </c>
      <c r="S5288" t="s">
        <v>6</v>
      </c>
      <c r="T5288" t="s">
        <v>259</v>
      </c>
      <c r="U5288">
        <v>62650</v>
      </c>
      <c r="V5288" t="s">
        <v>25827</v>
      </c>
      <c r="W5288" t="s">
        <v>17073</v>
      </c>
    </row>
    <row r="5289" spans="1:23">
      <c r="A5289" t="s">
        <v>17073</v>
      </c>
      <c r="B5289" t="s">
        <v>17072</v>
      </c>
      <c r="C5289" t="s">
        <v>14</v>
      </c>
      <c r="D5289" t="s">
        <v>6</v>
      </c>
      <c r="E5289" t="s">
        <v>17071</v>
      </c>
      <c r="F5289" t="str">
        <f>INDEX(Schools!B:B,MATCH(schools[[#This Row],[Address]],Schools!H:H,))</f>
        <v>Non Pub Sch</v>
      </c>
      <c r="G5289">
        <v>39.736671999999999</v>
      </c>
      <c r="H5289">
        <v>-90.265727999999996</v>
      </c>
      <c r="I5289">
        <v>1</v>
      </c>
      <c r="J5289" t="s">
        <v>25850</v>
      </c>
      <c r="K5289" t="s">
        <v>17072</v>
      </c>
      <c r="M5289" t="s">
        <v>25878</v>
      </c>
      <c r="N5289">
        <v>14</v>
      </c>
      <c r="O5289" t="s">
        <v>30173</v>
      </c>
      <c r="R5289" t="s">
        <v>14</v>
      </c>
      <c r="S5289" t="s">
        <v>6</v>
      </c>
      <c r="T5289" t="s">
        <v>259</v>
      </c>
      <c r="U5289">
        <v>62650</v>
      </c>
      <c r="V5289" t="s">
        <v>25827</v>
      </c>
      <c r="W5289" t="s">
        <v>25853</v>
      </c>
    </row>
    <row r="5290" spans="1:23">
      <c r="A5290" t="s">
        <v>17070</v>
      </c>
      <c r="B5290" t="s">
        <v>17069</v>
      </c>
      <c r="C5290" t="s">
        <v>13666</v>
      </c>
      <c r="D5290" t="s">
        <v>6</v>
      </c>
      <c r="E5290" t="s">
        <v>17068</v>
      </c>
      <c r="F5290" t="str">
        <f>INDEX(Schools!B:B,MATCH(schools[[#This Row],[Address]],Schools!H:H,))</f>
        <v>Non Pub Sch</v>
      </c>
      <c r="G5290">
        <v>39.604419</v>
      </c>
      <c r="H5290">
        <v>-90.828468999999998</v>
      </c>
      <c r="I5290">
        <v>1</v>
      </c>
      <c r="J5290" t="s">
        <v>25850</v>
      </c>
      <c r="K5290" t="s">
        <v>17069</v>
      </c>
      <c r="M5290" t="s">
        <v>25899</v>
      </c>
      <c r="N5290">
        <v>1308</v>
      </c>
      <c r="O5290" t="s">
        <v>25838</v>
      </c>
      <c r="R5290" t="s">
        <v>13666</v>
      </c>
      <c r="S5290" t="s">
        <v>6</v>
      </c>
      <c r="T5290" t="s">
        <v>270</v>
      </c>
      <c r="U5290">
        <v>62363</v>
      </c>
      <c r="V5290" t="s">
        <v>25827</v>
      </c>
      <c r="W5290" t="s">
        <v>25853</v>
      </c>
    </row>
    <row r="5291" spans="1:23">
      <c r="A5291" t="s">
        <v>14884</v>
      </c>
      <c r="B5291" t="s">
        <v>17067</v>
      </c>
      <c r="C5291" t="s">
        <v>13478</v>
      </c>
      <c r="D5291" t="s">
        <v>6</v>
      </c>
      <c r="E5291" t="s">
        <v>17066</v>
      </c>
      <c r="F5291" t="str">
        <f>INDEX(Schools!B:B,MATCH(schools[[#This Row],[Address]],Schools!H:H,))</f>
        <v>Non Pub Sch</v>
      </c>
      <c r="G5291">
        <v>39.386364999999998</v>
      </c>
      <c r="H5291">
        <v>-89.081812999999997</v>
      </c>
      <c r="I5291">
        <v>1</v>
      </c>
      <c r="J5291" t="s">
        <v>25850</v>
      </c>
      <c r="K5291" t="s">
        <v>17067</v>
      </c>
      <c r="M5291" t="s">
        <v>25939</v>
      </c>
      <c r="N5291">
        <v>3</v>
      </c>
      <c r="O5291" t="s">
        <v>27157</v>
      </c>
      <c r="R5291" t="s">
        <v>13478</v>
      </c>
      <c r="S5291" t="s">
        <v>6</v>
      </c>
      <c r="T5291" t="s">
        <v>2535</v>
      </c>
      <c r="U5291">
        <v>62557</v>
      </c>
      <c r="V5291" t="s">
        <v>25827</v>
      </c>
      <c r="W5291" t="s">
        <v>25853</v>
      </c>
    </row>
    <row r="5292" spans="1:23">
      <c r="A5292" t="s">
        <v>14884</v>
      </c>
      <c r="B5292" t="s">
        <v>17065</v>
      </c>
      <c r="C5292" t="s">
        <v>17064</v>
      </c>
      <c r="D5292" t="s">
        <v>6</v>
      </c>
      <c r="E5292" t="s">
        <v>17063</v>
      </c>
      <c r="F5292" t="str">
        <f>INDEX(Schools!B:B,MATCH(schools[[#This Row],[Address]],Schools!H:H,))</f>
        <v>Non Pub Sch</v>
      </c>
      <c r="G5292">
        <v>39.382551999999997</v>
      </c>
      <c r="H5292">
        <v>-89.162338000000005</v>
      </c>
      <c r="I5292">
        <v>0.7</v>
      </c>
      <c r="J5292" t="s">
        <v>25892</v>
      </c>
      <c r="K5292" t="s">
        <v>29460</v>
      </c>
      <c r="M5292" t="s">
        <v>30174</v>
      </c>
      <c r="O5292" t="s">
        <v>29460</v>
      </c>
      <c r="R5292" t="s">
        <v>17064</v>
      </c>
      <c r="S5292" t="s">
        <v>6</v>
      </c>
      <c r="T5292" t="s">
        <v>2535</v>
      </c>
      <c r="U5292">
        <v>62083</v>
      </c>
      <c r="V5292" t="s">
        <v>25827</v>
      </c>
      <c r="W5292" t="s">
        <v>25853</v>
      </c>
    </row>
    <row r="5293" spans="1:23">
      <c r="A5293" t="s">
        <v>14884</v>
      </c>
      <c r="B5293" t="s">
        <v>17062</v>
      </c>
      <c r="C5293" t="s">
        <v>8</v>
      </c>
      <c r="D5293" t="s">
        <v>6</v>
      </c>
      <c r="E5293" t="s">
        <v>17061</v>
      </c>
      <c r="F5293" t="str">
        <f>INDEX(Schools!B:B,MATCH(schools[[#This Row],[Address]],Schools!H:H,))</f>
        <v>Non Pub Sch</v>
      </c>
      <c r="G5293">
        <v>39.546053000000001</v>
      </c>
      <c r="H5293">
        <v>-89.295989000000006</v>
      </c>
      <c r="I5293">
        <v>1</v>
      </c>
      <c r="J5293" t="s">
        <v>25850</v>
      </c>
      <c r="K5293" t="s">
        <v>17062</v>
      </c>
      <c r="M5293" t="s">
        <v>25930</v>
      </c>
      <c r="N5293">
        <v>422</v>
      </c>
      <c r="O5293" t="s">
        <v>27103</v>
      </c>
      <c r="R5293" t="s">
        <v>8</v>
      </c>
      <c r="S5293" t="s">
        <v>6</v>
      </c>
      <c r="T5293" t="s">
        <v>2535</v>
      </c>
      <c r="U5293">
        <v>62568</v>
      </c>
      <c r="V5293" t="s">
        <v>25827</v>
      </c>
      <c r="W5293" t="s">
        <v>25853</v>
      </c>
    </row>
    <row r="5294" spans="1:23">
      <c r="A5294" t="s">
        <v>14884</v>
      </c>
      <c r="B5294" t="s">
        <v>17060</v>
      </c>
      <c r="C5294" t="s">
        <v>8</v>
      </c>
      <c r="D5294" t="s">
        <v>6</v>
      </c>
      <c r="E5294" t="s">
        <v>17059</v>
      </c>
      <c r="F5294" t="str">
        <f>INDEX(Schools!B:B,MATCH(schools[[#This Row],[Address]],Schools!H:H,))</f>
        <v>Non Pub Sch</v>
      </c>
      <c r="G5294">
        <v>39.560980999999998</v>
      </c>
      <c r="H5294">
        <v>-89.297380000000004</v>
      </c>
      <c r="I5294">
        <v>1</v>
      </c>
      <c r="J5294" t="s">
        <v>25850</v>
      </c>
      <c r="K5294" t="s">
        <v>17060</v>
      </c>
      <c r="M5294" t="s">
        <v>25930</v>
      </c>
      <c r="N5294">
        <v>1124</v>
      </c>
      <c r="O5294" t="s">
        <v>29839</v>
      </c>
      <c r="R5294" t="s">
        <v>8</v>
      </c>
      <c r="S5294" t="s">
        <v>6</v>
      </c>
      <c r="T5294" t="s">
        <v>2535</v>
      </c>
      <c r="U5294">
        <v>62568</v>
      </c>
      <c r="V5294" t="s">
        <v>25827</v>
      </c>
      <c r="W5294" t="s">
        <v>25853</v>
      </c>
    </row>
    <row r="5295" spans="1:23">
      <c r="A5295" t="s">
        <v>10</v>
      </c>
      <c r="B5295" t="s">
        <v>17058</v>
      </c>
      <c r="C5295" t="s">
        <v>17057</v>
      </c>
      <c r="D5295" t="s">
        <v>6</v>
      </c>
      <c r="E5295" t="s">
        <v>17056</v>
      </c>
      <c r="F5295" t="str">
        <f>INDEX(Schools!B:B,MATCH(schools[[#This Row],[Address]],Schools!H:H,))</f>
        <v>Non Pub Sch</v>
      </c>
      <c r="G5295">
        <v>39.059266000000001</v>
      </c>
      <c r="H5295">
        <v>-88.745085000000003</v>
      </c>
      <c r="I5295">
        <v>1</v>
      </c>
      <c r="J5295" t="s">
        <v>25824</v>
      </c>
      <c r="K5295" t="s">
        <v>17058</v>
      </c>
      <c r="M5295" t="s">
        <v>25948</v>
      </c>
      <c r="N5295">
        <v>7</v>
      </c>
      <c r="O5295" t="s">
        <v>25950</v>
      </c>
      <c r="R5295" t="s">
        <v>17057</v>
      </c>
      <c r="S5295" t="s">
        <v>6</v>
      </c>
      <c r="T5295" t="s">
        <v>1984</v>
      </c>
      <c r="U5295">
        <v>62411</v>
      </c>
      <c r="V5295" t="s">
        <v>25827</v>
      </c>
      <c r="W5295" t="s">
        <v>10</v>
      </c>
    </row>
    <row r="5296" spans="1:23">
      <c r="A5296" t="s">
        <v>10</v>
      </c>
      <c r="B5296" t="s">
        <v>17055</v>
      </c>
      <c r="C5296" t="s">
        <v>10</v>
      </c>
      <c r="D5296" t="s">
        <v>6</v>
      </c>
      <c r="E5296" t="s">
        <v>17054</v>
      </c>
      <c r="F5296" t="str">
        <f>INDEX(Schools!B:B,MATCH(schools[[#This Row],[Address]],Schools!H:H,))</f>
        <v>Non Pub Sch</v>
      </c>
      <c r="G5296">
        <v>39.118313000000001</v>
      </c>
      <c r="H5296">
        <v>-88.557748000000004</v>
      </c>
      <c r="I5296">
        <v>1</v>
      </c>
      <c r="J5296" t="s">
        <v>25824</v>
      </c>
      <c r="K5296" t="s">
        <v>17055</v>
      </c>
      <c r="M5296" t="s">
        <v>25960</v>
      </c>
      <c r="N5296">
        <v>407</v>
      </c>
      <c r="O5296" t="s">
        <v>25963</v>
      </c>
      <c r="R5296" t="s">
        <v>10</v>
      </c>
      <c r="S5296" t="s">
        <v>6</v>
      </c>
      <c r="T5296" t="s">
        <v>1984</v>
      </c>
      <c r="U5296">
        <v>62401</v>
      </c>
      <c r="V5296" t="s">
        <v>25827</v>
      </c>
      <c r="W5296" t="s">
        <v>10</v>
      </c>
    </row>
    <row r="5297" spans="1:23">
      <c r="A5297" t="s">
        <v>10</v>
      </c>
      <c r="B5297" t="s">
        <v>17053</v>
      </c>
      <c r="C5297" t="s">
        <v>10</v>
      </c>
      <c r="D5297" t="s">
        <v>6</v>
      </c>
      <c r="E5297" t="s">
        <v>17052</v>
      </c>
      <c r="F5297" t="str">
        <f>INDEX(Schools!B:B,MATCH(schools[[#This Row],[Address]],Schools!H:H,))</f>
        <v>Non Pub Sch</v>
      </c>
      <c r="G5297">
        <v>39.129418000000001</v>
      </c>
      <c r="H5297">
        <v>-88.538421</v>
      </c>
      <c r="I5297">
        <v>1</v>
      </c>
      <c r="J5297" t="s">
        <v>25824</v>
      </c>
      <c r="K5297" t="s">
        <v>17053</v>
      </c>
      <c r="M5297" t="s">
        <v>25960</v>
      </c>
      <c r="N5297">
        <v>304</v>
      </c>
      <c r="O5297" t="s">
        <v>30175</v>
      </c>
      <c r="R5297" t="s">
        <v>10</v>
      </c>
      <c r="S5297" t="s">
        <v>6</v>
      </c>
      <c r="T5297" t="s">
        <v>1984</v>
      </c>
      <c r="U5297">
        <v>62401</v>
      </c>
      <c r="V5297" t="s">
        <v>25827</v>
      </c>
      <c r="W5297" t="s">
        <v>10</v>
      </c>
    </row>
    <row r="5298" spans="1:23">
      <c r="A5298" t="s">
        <v>10</v>
      </c>
      <c r="B5298" t="s">
        <v>17051</v>
      </c>
      <c r="C5298" t="s">
        <v>10</v>
      </c>
      <c r="D5298" t="s">
        <v>6</v>
      </c>
      <c r="E5298" t="s">
        <v>17050</v>
      </c>
      <c r="F5298" t="str">
        <f>INDEX(Schools!B:B,MATCH(schools[[#This Row],[Address]],Schools!H:H,))</f>
        <v>Non Pub Sch</v>
      </c>
      <c r="G5298">
        <v>39.125155999999997</v>
      </c>
      <c r="H5298">
        <v>-88.540180000000007</v>
      </c>
      <c r="I5298">
        <v>1</v>
      </c>
      <c r="J5298" t="s">
        <v>25824</v>
      </c>
      <c r="K5298" t="s">
        <v>17051</v>
      </c>
      <c r="M5298" t="s">
        <v>25960</v>
      </c>
      <c r="N5298">
        <v>405</v>
      </c>
      <c r="O5298" t="s">
        <v>26024</v>
      </c>
      <c r="R5298" t="s">
        <v>10</v>
      </c>
      <c r="S5298" t="s">
        <v>6</v>
      </c>
      <c r="T5298" t="s">
        <v>1984</v>
      </c>
      <c r="U5298">
        <v>62401</v>
      </c>
      <c r="V5298" t="s">
        <v>25827</v>
      </c>
      <c r="W5298" t="s">
        <v>10</v>
      </c>
    </row>
    <row r="5299" spans="1:23">
      <c r="A5299" t="s">
        <v>17046</v>
      </c>
      <c r="B5299" t="s">
        <v>17049</v>
      </c>
      <c r="C5299" t="s">
        <v>17048</v>
      </c>
      <c r="D5299" t="s">
        <v>6</v>
      </c>
      <c r="E5299" t="s">
        <v>17047</v>
      </c>
      <c r="F5299" t="str">
        <f>INDEX(Schools!B:B,MATCH(schools[[#This Row],[Address]],Schools!H:H,))</f>
        <v>Non Pub Sch</v>
      </c>
      <c r="G5299">
        <v>38.867832</v>
      </c>
      <c r="H5299">
        <v>-88.845516000000003</v>
      </c>
      <c r="I5299">
        <v>0.9</v>
      </c>
      <c r="J5299" t="s">
        <v>25850</v>
      </c>
      <c r="K5299" t="s">
        <v>17049</v>
      </c>
      <c r="M5299" t="s">
        <v>30176</v>
      </c>
      <c r="N5299">
        <v>701</v>
      </c>
      <c r="O5299" t="s">
        <v>27702</v>
      </c>
      <c r="R5299" t="s">
        <v>17048</v>
      </c>
      <c r="S5299" t="s">
        <v>6</v>
      </c>
      <c r="T5299" t="s">
        <v>180</v>
      </c>
      <c r="U5299">
        <v>62880</v>
      </c>
      <c r="V5299" t="s">
        <v>25827</v>
      </c>
      <c r="W5299" t="s">
        <v>25853</v>
      </c>
    </row>
    <row r="5300" spans="1:23">
      <c r="A5300" t="s">
        <v>17046</v>
      </c>
      <c r="B5300" t="s">
        <v>17045</v>
      </c>
      <c r="C5300" t="s">
        <v>36</v>
      </c>
      <c r="D5300" t="s">
        <v>6</v>
      </c>
      <c r="E5300" t="s">
        <v>17044</v>
      </c>
      <c r="F5300" t="str">
        <f>INDEX(Schools!B:B,MATCH(schools[[#This Row],[Address]],Schools!H:H,))</f>
        <v>Non Pub Sch</v>
      </c>
      <c r="G5300">
        <v>38.972205000000002</v>
      </c>
      <c r="H5300">
        <v>-89.107416000000001</v>
      </c>
      <c r="I5300">
        <v>1</v>
      </c>
      <c r="J5300" t="s">
        <v>25850</v>
      </c>
      <c r="K5300" t="s">
        <v>17045</v>
      </c>
      <c r="M5300" t="s">
        <v>25977</v>
      </c>
      <c r="N5300">
        <v>1221</v>
      </c>
      <c r="O5300" t="s">
        <v>27632</v>
      </c>
      <c r="R5300" t="s">
        <v>36</v>
      </c>
      <c r="S5300" t="s">
        <v>6</v>
      </c>
      <c r="T5300" t="s">
        <v>180</v>
      </c>
      <c r="U5300">
        <v>62471</v>
      </c>
      <c r="V5300" t="s">
        <v>25827</v>
      </c>
      <c r="W5300" t="s">
        <v>25853</v>
      </c>
    </row>
    <row r="5301" spans="1:23">
      <c r="A5301" t="s">
        <v>17039</v>
      </c>
      <c r="B5301" t="s">
        <v>17043</v>
      </c>
      <c r="C5301" t="s">
        <v>14485</v>
      </c>
      <c r="D5301" t="s">
        <v>6</v>
      </c>
      <c r="E5301" t="s">
        <v>17042</v>
      </c>
      <c r="F5301" t="str">
        <f>INDEX(Schools!B:B,MATCH(schools[[#This Row],[Address]],Schools!H:H,))</f>
        <v>Non Pub Sch</v>
      </c>
      <c r="G5301">
        <v>39.301582000000003</v>
      </c>
      <c r="H5301">
        <v>-89.278735999999995</v>
      </c>
      <c r="I5301">
        <v>1</v>
      </c>
      <c r="J5301" t="s">
        <v>25850</v>
      </c>
      <c r="K5301" t="s">
        <v>17043</v>
      </c>
      <c r="M5301" t="s">
        <v>26004</v>
      </c>
      <c r="N5301">
        <v>509</v>
      </c>
      <c r="O5301" t="s">
        <v>26045</v>
      </c>
      <c r="R5301" t="s">
        <v>14485</v>
      </c>
      <c r="S5301" t="s">
        <v>6</v>
      </c>
      <c r="T5301" t="s">
        <v>257</v>
      </c>
      <c r="U5301">
        <v>62075</v>
      </c>
      <c r="V5301" t="s">
        <v>25827</v>
      </c>
      <c r="W5301" t="s">
        <v>25853</v>
      </c>
    </row>
    <row r="5302" spans="1:23">
      <c r="A5302" t="s">
        <v>17039</v>
      </c>
      <c r="B5302" t="s">
        <v>17041</v>
      </c>
      <c r="C5302" t="s">
        <v>13584</v>
      </c>
      <c r="D5302" t="s">
        <v>6</v>
      </c>
      <c r="E5302" t="s">
        <v>17040</v>
      </c>
      <c r="F5302" t="str">
        <f>INDEX(Schools!B:B,MATCH(schools[[#This Row],[Address]],Schools!H:H,))</f>
        <v>Non Pub Sch</v>
      </c>
      <c r="G5302">
        <v>39.154752999999999</v>
      </c>
      <c r="H5302">
        <v>-89.492087999999995</v>
      </c>
      <c r="I5302">
        <v>1</v>
      </c>
      <c r="J5302" t="s">
        <v>25850</v>
      </c>
      <c r="K5302" t="s">
        <v>17041</v>
      </c>
      <c r="M5302" t="s">
        <v>25989</v>
      </c>
      <c r="N5302">
        <v>212</v>
      </c>
      <c r="O5302" t="s">
        <v>25991</v>
      </c>
      <c r="R5302" t="s">
        <v>13584</v>
      </c>
      <c r="S5302" t="s">
        <v>6</v>
      </c>
      <c r="T5302" t="s">
        <v>257</v>
      </c>
      <c r="U5302">
        <v>62049</v>
      </c>
      <c r="V5302" t="s">
        <v>25827</v>
      </c>
      <c r="W5302" t="s">
        <v>25853</v>
      </c>
    </row>
    <row r="5303" spans="1:23">
      <c r="A5303" t="s">
        <v>17039</v>
      </c>
      <c r="B5303" t="s">
        <v>17038</v>
      </c>
      <c r="C5303" t="s">
        <v>13403</v>
      </c>
      <c r="D5303" t="s">
        <v>6</v>
      </c>
      <c r="E5303" t="s">
        <v>17037</v>
      </c>
      <c r="F5303" t="str">
        <f>INDEX(Schools!B:B,MATCH(schools[[#This Row],[Address]],Schools!H:H,))</f>
        <v>Non Pub Sch</v>
      </c>
      <c r="G5303">
        <v>39.184544000000002</v>
      </c>
      <c r="H5303">
        <v>-89.655305999999996</v>
      </c>
      <c r="I5303">
        <v>1</v>
      </c>
      <c r="J5303" t="s">
        <v>25850</v>
      </c>
      <c r="K5303" t="s">
        <v>17038</v>
      </c>
      <c r="M5303" t="s">
        <v>25997</v>
      </c>
      <c r="N5303">
        <v>1301</v>
      </c>
      <c r="O5303" t="s">
        <v>25999</v>
      </c>
      <c r="R5303" t="s">
        <v>13403</v>
      </c>
      <c r="S5303" t="s">
        <v>6</v>
      </c>
      <c r="T5303" t="s">
        <v>257</v>
      </c>
      <c r="U5303">
        <v>62056</v>
      </c>
      <c r="V5303" t="s">
        <v>25827</v>
      </c>
      <c r="W5303" t="s">
        <v>25853</v>
      </c>
    </row>
    <row r="5304" spans="1:23">
      <c r="A5304" t="s">
        <v>17036</v>
      </c>
      <c r="B5304" t="s">
        <v>17035</v>
      </c>
      <c r="C5304" t="s">
        <v>13390</v>
      </c>
      <c r="D5304" t="s">
        <v>6</v>
      </c>
      <c r="E5304" t="s">
        <v>17034</v>
      </c>
      <c r="F5304" t="str">
        <f>INDEX(Schools!B:B,MATCH(schools[[#This Row],[Address]],Schools!H:H,))</f>
        <v>Non Pub Sch</v>
      </c>
      <c r="G5304">
        <v>42.250506999999999</v>
      </c>
      <c r="H5304">
        <v>-88.824551</v>
      </c>
      <c r="I5304">
        <v>1</v>
      </c>
      <c r="J5304" t="s">
        <v>25824</v>
      </c>
      <c r="K5304" t="s">
        <v>30177</v>
      </c>
      <c r="M5304" t="s">
        <v>26007</v>
      </c>
      <c r="N5304">
        <v>1225</v>
      </c>
      <c r="O5304" t="s">
        <v>28694</v>
      </c>
      <c r="R5304" t="s">
        <v>13390</v>
      </c>
      <c r="S5304" t="s">
        <v>6</v>
      </c>
      <c r="T5304" t="s">
        <v>515</v>
      </c>
      <c r="U5304">
        <v>61008</v>
      </c>
      <c r="V5304" t="s">
        <v>25827</v>
      </c>
      <c r="W5304" t="s">
        <v>17036</v>
      </c>
    </row>
    <row r="5305" spans="1:23">
      <c r="A5305" t="s">
        <v>13743</v>
      </c>
      <c r="B5305" t="s">
        <v>17033</v>
      </c>
      <c r="C5305" t="s">
        <v>13361</v>
      </c>
      <c r="D5305" t="s">
        <v>6</v>
      </c>
      <c r="E5305" t="s">
        <v>17032</v>
      </c>
      <c r="F5305" t="str">
        <f>INDEX(Schools!B:B,MATCH(schools[[#This Row],[Address]],Schools!H:H,))</f>
        <v>Non Pub Sch</v>
      </c>
      <c r="G5305">
        <v>42.301506000000003</v>
      </c>
      <c r="H5305">
        <v>-89.147864999999996</v>
      </c>
      <c r="I5305">
        <v>1</v>
      </c>
      <c r="J5305" t="s">
        <v>25824</v>
      </c>
      <c r="K5305" t="s">
        <v>17033</v>
      </c>
      <c r="M5305" t="s">
        <v>26049</v>
      </c>
      <c r="N5305">
        <v>5626</v>
      </c>
      <c r="O5305" t="s">
        <v>30178</v>
      </c>
      <c r="R5305" t="s">
        <v>13361</v>
      </c>
      <c r="S5305" t="s">
        <v>6</v>
      </c>
      <c r="T5305" t="s">
        <v>2816</v>
      </c>
      <c r="U5305">
        <v>61101</v>
      </c>
      <c r="V5305" t="s">
        <v>25827</v>
      </c>
      <c r="W5305" t="s">
        <v>13743</v>
      </c>
    </row>
    <row r="5306" spans="1:23">
      <c r="A5306" t="s">
        <v>13743</v>
      </c>
      <c r="B5306" t="s">
        <v>17031</v>
      </c>
      <c r="C5306" t="s">
        <v>13361</v>
      </c>
      <c r="D5306" t="s">
        <v>6</v>
      </c>
      <c r="E5306" t="s">
        <v>17030</v>
      </c>
      <c r="F5306" t="str">
        <f>INDEX(Schools!B:B,MATCH(schools[[#This Row],[Address]],Schools!H:H,))</f>
        <v>Non Pub Sch</v>
      </c>
      <c r="G5306">
        <v>42.320400999999997</v>
      </c>
      <c r="H5306">
        <v>-89.081851</v>
      </c>
      <c r="I5306">
        <v>1</v>
      </c>
      <c r="J5306" t="s">
        <v>25824</v>
      </c>
      <c r="K5306" t="s">
        <v>30179</v>
      </c>
      <c r="M5306" t="s">
        <v>26057</v>
      </c>
      <c r="N5306">
        <v>4000</v>
      </c>
      <c r="O5306" t="s">
        <v>30180</v>
      </c>
      <c r="R5306" t="s">
        <v>13361</v>
      </c>
      <c r="S5306" t="s">
        <v>6</v>
      </c>
      <c r="T5306" t="s">
        <v>2816</v>
      </c>
      <c r="U5306">
        <v>61103</v>
      </c>
      <c r="V5306" t="s">
        <v>25827</v>
      </c>
      <c r="W5306" t="s">
        <v>13743</v>
      </c>
    </row>
    <row r="5307" spans="1:23">
      <c r="A5307" t="s">
        <v>13743</v>
      </c>
      <c r="B5307" t="s">
        <v>17029</v>
      </c>
      <c r="C5307" t="s">
        <v>13361</v>
      </c>
      <c r="D5307" t="s">
        <v>6</v>
      </c>
      <c r="E5307" t="s">
        <v>17028</v>
      </c>
      <c r="F5307" t="str">
        <f>INDEX(Schools!B:B,MATCH(schools[[#This Row],[Address]],Schools!H:H,))</f>
        <v>Non Pub Sch</v>
      </c>
      <c r="G5307">
        <v>42.284813</v>
      </c>
      <c r="H5307">
        <v>-89.030579000000003</v>
      </c>
      <c r="I5307">
        <v>1</v>
      </c>
      <c r="J5307" t="s">
        <v>25824</v>
      </c>
      <c r="K5307" t="s">
        <v>17029</v>
      </c>
      <c r="M5307" t="s">
        <v>26059</v>
      </c>
      <c r="N5307">
        <v>4407</v>
      </c>
      <c r="O5307" t="s">
        <v>30181</v>
      </c>
      <c r="R5307" t="s">
        <v>13361</v>
      </c>
      <c r="S5307" t="s">
        <v>6</v>
      </c>
      <c r="T5307" t="s">
        <v>2816</v>
      </c>
      <c r="U5307">
        <v>61107</v>
      </c>
      <c r="V5307" t="s">
        <v>25827</v>
      </c>
      <c r="W5307" t="s">
        <v>13743</v>
      </c>
    </row>
    <row r="5308" spans="1:23">
      <c r="A5308" t="s">
        <v>13743</v>
      </c>
      <c r="B5308" t="s">
        <v>17027</v>
      </c>
      <c r="C5308" t="s">
        <v>14680</v>
      </c>
      <c r="D5308" t="s">
        <v>6</v>
      </c>
      <c r="E5308" t="s">
        <v>17026</v>
      </c>
      <c r="F5308" t="str">
        <f>INDEX(Schools!B:B,MATCH(schools[[#This Row],[Address]],Schools!H:H,))</f>
        <v>Non Pub Sch</v>
      </c>
      <c r="G5308">
        <v>42.333326</v>
      </c>
      <c r="H5308">
        <v>-89.057409000000007</v>
      </c>
      <c r="I5308">
        <v>1</v>
      </c>
      <c r="J5308" t="s">
        <v>25824</v>
      </c>
      <c r="K5308" t="s">
        <v>17027</v>
      </c>
      <c r="M5308" t="s">
        <v>26023</v>
      </c>
      <c r="N5308">
        <v>7424</v>
      </c>
      <c r="O5308" t="s">
        <v>26024</v>
      </c>
      <c r="R5308" t="s">
        <v>14680</v>
      </c>
      <c r="S5308" t="s">
        <v>6</v>
      </c>
      <c r="T5308" t="s">
        <v>2816</v>
      </c>
      <c r="U5308">
        <v>61115</v>
      </c>
      <c r="V5308" t="s">
        <v>25827</v>
      </c>
      <c r="W5308" t="s">
        <v>13743</v>
      </c>
    </row>
    <row r="5309" spans="1:23">
      <c r="A5309" t="s">
        <v>13743</v>
      </c>
      <c r="B5309" t="s">
        <v>17025</v>
      </c>
      <c r="C5309" t="s">
        <v>13361</v>
      </c>
      <c r="D5309" t="s">
        <v>6</v>
      </c>
      <c r="E5309" t="s">
        <v>17024</v>
      </c>
      <c r="F5309" t="str">
        <f>INDEX(Schools!B:B,MATCH(schools[[#This Row],[Address]],Schools!H:H,))</f>
        <v>Non Pub Sch</v>
      </c>
      <c r="G5309">
        <v>42.286054999999998</v>
      </c>
      <c r="H5309">
        <v>-89.062803000000002</v>
      </c>
      <c r="I5309">
        <v>1</v>
      </c>
      <c r="J5309" t="s">
        <v>25824</v>
      </c>
      <c r="K5309" t="s">
        <v>17025</v>
      </c>
      <c r="M5309" t="s">
        <v>26059</v>
      </c>
      <c r="N5309">
        <v>1</v>
      </c>
      <c r="O5309" t="s">
        <v>30182</v>
      </c>
      <c r="R5309" t="s">
        <v>13361</v>
      </c>
      <c r="S5309" t="s">
        <v>6</v>
      </c>
      <c r="T5309" t="s">
        <v>2816</v>
      </c>
      <c r="U5309">
        <v>61107</v>
      </c>
      <c r="V5309" t="s">
        <v>25827</v>
      </c>
      <c r="W5309" t="s">
        <v>13743</v>
      </c>
    </row>
    <row r="5310" spans="1:23">
      <c r="A5310" t="s">
        <v>13743</v>
      </c>
      <c r="B5310" t="s">
        <v>17023</v>
      </c>
      <c r="C5310" t="s">
        <v>14176</v>
      </c>
      <c r="D5310" t="s">
        <v>6</v>
      </c>
      <c r="E5310" t="s">
        <v>17022</v>
      </c>
      <c r="F5310" t="str">
        <f>INDEX(Schools!B:B,MATCH(schools[[#This Row],[Address]],Schools!H:H,))</f>
        <v>Non Pub Sch</v>
      </c>
      <c r="G5310">
        <v>42.318838</v>
      </c>
      <c r="H5310">
        <v>-89.053344999999993</v>
      </c>
      <c r="I5310">
        <v>1</v>
      </c>
      <c r="J5310" t="s">
        <v>25824</v>
      </c>
      <c r="K5310" t="s">
        <v>17023</v>
      </c>
      <c r="M5310" t="s">
        <v>26026</v>
      </c>
      <c r="N5310">
        <v>604</v>
      </c>
      <c r="O5310" t="s">
        <v>30183</v>
      </c>
      <c r="R5310" t="s">
        <v>14176</v>
      </c>
      <c r="S5310" t="s">
        <v>6</v>
      </c>
      <c r="T5310" t="s">
        <v>2816</v>
      </c>
      <c r="U5310">
        <v>61111</v>
      </c>
      <c r="V5310" t="s">
        <v>25827</v>
      </c>
      <c r="W5310" t="s">
        <v>13743</v>
      </c>
    </row>
    <row r="5311" spans="1:23">
      <c r="A5311" t="s">
        <v>13743</v>
      </c>
      <c r="B5311" t="s">
        <v>17021</v>
      </c>
      <c r="C5311" t="s">
        <v>13361</v>
      </c>
      <c r="D5311" t="s">
        <v>6</v>
      </c>
      <c r="E5311" t="s">
        <v>17020</v>
      </c>
      <c r="F5311" t="str">
        <f>INDEX(Schools!B:B,MATCH(schools[[#This Row],[Address]],Schools!H:H,))</f>
        <v>Non Pub Sch</v>
      </c>
      <c r="G5311">
        <v>42.271132000000001</v>
      </c>
      <c r="H5311">
        <v>-89.086055000000002</v>
      </c>
      <c r="I5311">
        <v>1</v>
      </c>
      <c r="J5311" t="s">
        <v>25824</v>
      </c>
      <c r="K5311" t="s">
        <v>17021</v>
      </c>
      <c r="M5311" t="s">
        <v>26059</v>
      </c>
      <c r="N5311">
        <v>409</v>
      </c>
      <c r="O5311" t="s">
        <v>25965</v>
      </c>
      <c r="R5311" t="s">
        <v>13361</v>
      </c>
      <c r="S5311" t="s">
        <v>6</v>
      </c>
      <c r="T5311" t="s">
        <v>2816</v>
      </c>
      <c r="U5311">
        <v>61107</v>
      </c>
      <c r="V5311" t="s">
        <v>25827</v>
      </c>
      <c r="W5311" t="s">
        <v>13743</v>
      </c>
    </row>
    <row r="5312" spans="1:23">
      <c r="A5312" t="s">
        <v>13743</v>
      </c>
      <c r="B5312" t="s">
        <v>17019</v>
      </c>
      <c r="C5312" t="s">
        <v>13361</v>
      </c>
      <c r="D5312" t="s">
        <v>6</v>
      </c>
      <c r="E5312" t="s">
        <v>17018</v>
      </c>
      <c r="F5312" t="str">
        <f>INDEX(Schools!B:B,MATCH(schools[[#This Row],[Address]],Schools!H:H,))</f>
        <v>Non Pub Sch</v>
      </c>
      <c r="G5312">
        <v>42.278475999999998</v>
      </c>
      <c r="H5312">
        <v>-89.098382999999998</v>
      </c>
      <c r="I5312">
        <v>1</v>
      </c>
      <c r="J5312" t="s">
        <v>25824</v>
      </c>
      <c r="K5312" t="s">
        <v>17019</v>
      </c>
      <c r="M5312" t="s">
        <v>26049</v>
      </c>
      <c r="N5312">
        <v>811</v>
      </c>
      <c r="O5312" t="s">
        <v>28700</v>
      </c>
      <c r="R5312" t="s">
        <v>13361</v>
      </c>
      <c r="S5312" t="s">
        <v>6</v>
      </c>
      <c r="T5312" t="s">
        <v>2816</v>
      </c>
      <c r="U5312">
        <v>61101</v>
      </c>
      <c r="V5312" t="s">
        <v>25827</v>
      </c>
      <c r="W5312" t="s">
        <v>13743</v>
      </c>
    </row>
    <row r="5313" spans="1:23">
      <c r="A5313" t="s">
        <v>13743</v>
      </c>
      <c r="B5313" t="s">
        <v>17017</v>
      </c>
      <c r="C5313" t="s">
        <v>13361</v>
      </c>
      <c r="D5313" t="s">
        <v>6</v>
      </c>
      <c r="E5313" t="s">
        <v>17016</v>
      </c>
      <c r="F5313" t="str">
        <f>INDEX(Schools!B:B,MATCH(schools[[#This Row],[Address]],Schools!H:H,))</f>
        <v>Non Pub Sch</v>
      </c>
      <c r="G5313">
        <v>42.268447000000002</v>
      </c>
      <c r="H5313">
        <v>-89.028478000000007</v>
      </c>
      <c r="I5313">
        <v>1</v>
      </c>
      <c r="J5313" t="s">
        <v>25824</v>
      </c>
      <c r="K5313" t="s">
        <v>17017</v>
      </c>
      <c r="M5313" t="s">
        <v>26059</v>
      </c>
      <c r="N5313">
        <v>325</v>
      </c>
      <c r="O5313" t="s">
        <v>26025</v>
      </c>
      <c r="R5313" t="s">
        <v>13361</v>
      </c>
      <c r="S5313" t="s">
        <v>6</v>
      </c>
      <c r="T5313" t="s">
        <v>2816</v>
      </c>
      <c r="U5313">
        <v>61107</v>
      </c>
      <c r="V5313" t="s">
        <v>25827</v>
      </c>
      <c r="W5313" t="s">
        <v>13743</v>
      </c>
    </row>
    <row r="5314" spans="1:23">
      <c r="A5314" t="s">
        <v>13743</v>
      </c>
      <c r="B5314" t="s">
        <v>17015</v>
      </c>
      <c r="C5314" t="s">
        <v>13361</v>
      </c>
      <c r="D5314" t="s">
        <v>6</v>
      </c>
      <c r="E5314" t="s">
        <v>17014</v>
      </c>
      <c r="F5314" t="str">
        <f>INDEX(Schools!B:B,MATCH(schools[[#This Row],[Address]],Schools!H:H,))</f>
        <v>Non Pub Sch</v>
      </c>
      <c r="G5314">
        <v>42.235686999999999</v>
      </c>
      <c r="H5314">
        <v>-88.993131000000005</v>
      </c>
      <c r="I5314">
        <v>1</v>
      </c>
      <c r="J5314" t="s">
        <v>25850</v>
      </c>
      <c r="K5314" t="s">
        <v>17015</v>
      </c>
      <c r="M5314" t="s">
        <v>26055</v>
      </c>
      <c r="N5314">
        <v>6284</v>
      </c>
      <c r="O5314" t="s">
        <v>30184</v>
      </c>
      <c r="R5314" t="s">
        <v>13361</v>
      </c>
      <c r="S5314" t="s">
        <v>6</v>
      </c>
      <c r="T5314" t="s">
        <v>2816</v>
      </c>
      <c r="U5314">
        <v>61109</v>
      </c>
      <c r="V5314" t="s">
        <v>25827</v>
      </c>
      <c r="W5314" t="s">
        <v>25853</v>
      </c>
    </row>
    <row r="5315" spans="1:23">
      <c r="A5315" t="s">
        <v>13743</v>
      </c>
      <c r="B5315" t="s">
        <v>17013</v>
      </c>
      <c r="C5315" t="s">
        <v>13361</v>
      </c>
      <c r="D5315" t="s">
        <v>6</v>
      </c>
      <c r="E5315" t="s">
        <v>17012</v>
      </c>
      <c r="F5315" t="str">
        <f>INDEX(Schools!B:B,MATCH(schools[[#This Row],[Address]],Schools!H:H,))</f>
        <v>Non Pub Sch</v>
      </c>
      <c r="G5315">
        <v>42.308909999999997</v>
      </c>
      <c r="H5315">
        <v>-89.026574999999994</v>
      </c>
      <c r="I5315">
        <v>1</v>
      </c>
      <c r="J5315" t="s">
        <v>25824</v>
      </c>
      <c r="K5315" t="s">
        <v>17013</v>
      </c>
      <c r="M5315" t="s">
        <v>26053</v>
      </c>
      <c r="N5315">
        <v>3411</v>
      </c>
      <c r="O5315" t="s">
        <v>26025</v>
      </c>
      <c r="R5315" t="s">
        <v>13361</v>
      </c>
      <c r="S5315" t="s">
        <v>6</v>
      </c>
      <c r="T5315" t="s">
        <v>2816</v>
      </c>
      <c r="U5315">
        <v>61114</v>
      </c>
      <c r="V5315" t="s">
        <v>25827</v>
      </c>
      <c r="W5315" t="s">
        <v>13743</v>
      </c>
    </row>
    <row r="5316" spans="1:23">
      <c r="A5316" t="s">
        <v>13743</v>
      </c>
      <c r="B5316" t="s">
        <v>17011</v>
      </c>
      <c r="C5316" t="s">
        <v>13361</v>
      </c>
      <c r="D5316" t="s">
        <v>6</v>
      </c>
      <c r="E5316" t="s">
        <v>17010</v>
      </c>
      <c r="F5316" t="str">
        <f>INDEX(Schools!B:B,MATCH(schools[[#This Row],[Address]],Schools!H:H,))</f>
        <v>Non Pub Sch</v>
      </c>
      <c r="G5316">
        <v>42.268200999999998</v>
      </c>
      <c r="H5316">
        <v>-89.037814999999995</v>
      </c>
      <c r="I5316">
        <v>1</v>
      </c>
      <c r="J5316" t="s">
        <v>25824</v>
      </c>
      <c r="K5316" t="s">
        <v>17011</v>
      </c>
      <c r="M5316" t="s">
        <v>26059</v>
      </c>
      <c r="N5316">
        <v>220</v>
      </c>
      <c r="O5316" t="s">
        <v>30185</v>
      </c>
      <c r="R5316" t="s">
        <v>13361</v>
      </c>
      <c r="S5316" t="s">
        <v>6</v>
      </c>
      <c r="T5316" t="s">
        <v>2816</v>
      </c>
      <c r="U5316">
        <v>61107</v>
      </c>
      <c r="V5316" t="s">
        <v>25827</v>
      </c>
      <c r="W5316" t="s">
        <v>13743</v>
      </c>
    </row>
    <row r="5317" spans="1:23">
      <c r="A5317" t="s">
        <v>13743</v>
      </c>
      <c r="B5317" t="s">
        <v>17009</v>
      </c>
      <c r="C5317" t="s">
        <v>13361</v>
      </c>
      <c r="D5317" t="s">
        <v>6</v>
      </c>
      <c r="E5317" t="s">
        <v>17008</v>
      </c>
      <c r="F5317" t="str">
        <f>INDEX(Schools!B:B,MATCH(schools[[#This Row],[Address]],Schools!H:H,))</f>
        <v>Non Pub Sch</v>
      </c>
      <c r="G5317">
        <v>42.199905999999999</v>
      </c>
      <c r="H5317">
        <v>-89.032381000000001</v>
      </c>
      <c r="I5317">
        <v>1</v>
      </c>
      <c r="J5317" t="s">
        <v>25824</v>
      </c>
      <c r="K5317" t="s">
        <v>17009</v>
      </c>
      <c r="M5317" t="s">
        <v>26055</v>
      </c>
      <c r="N5317">
        <v>5622</v>
      </c>
      <c r="O5317" t="s">
        <v>30186</v>
      </c>
      <c r="R5317" t="s">
        <v>13361</v>
      </c>
      <c r="S5317" t="s">
        <v>6</v>
      </c>
      <c r="T5317" t="s">
        <v>2816</v>
      </c>
      <c r="U5317">
        <v>61109</v>
      </c>
      <c r="V5317" t="s">
        <v>25827</v>
      </c>
      <c r="W5317" t="s">
        <v>13743</v>
      </c>
    </row>
    <row r="5318" spans="1:23">
      <c r="A5318" t="s">
        <v>13743</v>
      </c>
      <c r="B5318" t="s">
        <v>17007</v>
      </c>
      <c r="C5318" t="s">
        <v>13361</v>
      </c>
      <c r="D5318" t="s">
        <v>6</v>
      </c>
      <c r="E5318" t="s">
        <v>17006</v>
      </c>
      <c r="F5318" t="str">
        <f>INDEX(Schools!B:B,MATCH(schools[[#This Row],[Address]],Schools!H:H,))</f>
        <v>Non Pub Sch</v>
      </c>
      <c r="G5318">
        <v>42.276772000000001</v>
      </c>
      <c r="H5318">
        <v>-89.094750000000005</v>
      </c>
      <c r="I5318">
        <v>1</v>
      </c>
      <c r="J5318" t="s">
        <v>25824</v>
      </c>
      <c r="K5318" t="s">
        <v>17007</v>
      </c>
      <c r="M5318" t="s">
        <v>26057</v>
      </c>
      <c r="N5318">
        <v>518</v>
      </c>
      <c r="O5318" t="s">
        <v>30187</v>
      </c>
      <c r="R5318" t="s">
        <v>13361</v>
      </c>
      <c r="S5318" t="s">
        <v>6</v>
      </c>
      <c r="T5318" t="s">
        <v>2816</v>
      </c>
      <c r="U5318">
        <v>61103</v>
      </c>
      <c r="V5318" t="s">
        <v>25827</v>
      </c>
      <c r="W5318" t="s">
        <v>13743</v>
      </c>
    </row>
    <row r="5319" spans="1:23">
      <c r="A5319" t="s">
        <v>13743</v>
      </c>
      <c r="B5319" t="s">
        <v>17005</v>
      </c>
      <c r="C5319" t="s">
        <v>13361</v>
      </c>
      <c r="D5319" t="s">
        <v>6</v>
      </c>
      <c r="E5319" t="s">
        <v>17004</v>
      </c>
      <c r="F5319" t="str">
        <f>INDEX(Schools!B:B,MATCH(schools[[#This Row],[Address]],Schools!H:H,))</f>
        <v>Non Pub Sch</v>
      </c>
      <c r="G5319">
        <v>42.268524999999997</v>
      </c>
      <c r="H5319">
        <v>-89.025120000000001</v>
      </c>
      <c r="I5319">
        <v>1</v>
      </c>
      <c r="J5319" t="s">
        <v>25824</v>
      </c>
      <c r="K5319" t="s">
        <v>17005</v>
      </c>
      <c r="M5319" t="s">
        <v>26059</v>
      </c>
      <c r="N5319">
        <v>4848</v>
      </c>
      <c r="O5319" t="s">
        <v>30188</v>
      </c>
      <c r="R5319" t="s">
        <v>13361</v>
      </c>
      <c r="S5319" t="s">
        <v>6</v>
      </c>
      <c r="T5319" t="s">
        <v>2816</v>
      </c>
      <c r="U5319">
        <v>61107</v>
      </c>
      <c r="V5319" t="s">
        <v>25827</v>
      </c>
      <c r="W5319" t="s">
        <v>13743</v>
      </c>
    </row>
    <row r="5320" spans="1:23">
      <c r="A5320" t="s">
        <v>13743</v>
      </c>
      <c r="B5320" t="s">
        <v>17003</v>
      </c>
      <c r="C5320" t="s">
        <v>13361</v>
      </c>
      <c r="D5320" t="s">
        <v>6</v>
      </c>
      <c r="E5320" t="s">
        <v>17002</v>
      </c>
      <c r="F5320" t="str">
        <f>INDEX(Schools!B:B,MATCH(schools[[#This Row],[Address]],Schools!H:H,))</f>
        <v>Non Pub Sch</v>
      </c>
      <c r="G5320">
        <v>42.272376999999999</v>
      </c>
      <c r="H5320">
        <v>-89.093804000000006</v>
      </c>
      <c r="I5320">
        <v>1</v>
      </c>
      <c r="J5320" t="s">
        <v>25850</v>
      </c>
      <c r="K5320" t="s">
        <v>17003</v>
      </c>
      <c r="M5320" t="s">
        <v>26049</v>
      </c>
      <c r="N5320">
        <v>309</v>
      </c>
      <c r="O5320" t="s">
        <v>26082</v>
      </c>
      <c r="R5320" t="s">
        <v>13361</v>
      </c>
      <c r="S5320" t="s">
        <v>6</v>
      </c>
      <c r="T5320" t="s">
        <v>2816</v>
      </c>
      <c r="U5320">
        <v>61101</v>
      </c>
      <c r="V5320" t="s">
        <v>25827</v>
      </c>
      <c r="W5320" t="s">
        <v>25853</v>
      </c>
    </row>
    <row r="5321" spans="1:23">
      <c r="A5321" t="s">
        <v>13743</v>
      </c>
      <c r="B5321" t="s">
        <v>17001</v>
      </c>
      <c r="C5321" t="s">
        <v>13361</v>
      </c>
      <c r="D5321" t="s">
        <v>6</v>
      </c>
      <c r="E5321" t="s">
        <v>17000</v>
      </c>
      <c r="F5321" t="str">
        <f>INDEX(Schools!B:B,MATCH(schools[[#This Row],[Address]],Schools!H:H,))</f>
        <v>Non Pub Sch</v>
      </c>
      <c r="G5321">
        <v>42.316930999999997</v>
      </c>
      <c r="H5321">
        <v>-89.013198000000003</v>
      </c>
      <c r="I5321">
        <v>1</v>
      </c>
      <c r="J5321" t="s">
        <v>25824</v>
      </c>
      <c r="K5321" t="s">
        <v>17001</v>
      </c>
      <c r="M5321" t="s">
        <v>26053</v>
      </c>
      <c r="N5321">
        <v>5301</v>
      </c>
      <c r="O5321" t="s">
        <v>30189</v>
      </c>
      <c r="R5321" t="s">
        <v>13361</v>
      </c>
      <c r="S5321" t="s">
        <v>6</v>
      </c>
      <c r="T5321" t="s">
        <v>2816</v>
      </c>
      <c r="U5321">
        <v>61114</v>
      </c>
      <c r="V5321" t="s">
        <v>25827</v>
      </c>
      <c r="W5321" t="s">
        <v>13743</v>
      </c>
    </row>
    <row r="5322" spans="1:23">
      <c r="A5322" t="s">
        <v>13743</v>
      </c>
      <c r="B5322" t="s">
        <v>16999</v>
      </c>
      <c r="C5322" t="s">
        <v>13361</v>
      </c>
      <c r="D5322" t="s">
        <v>6</v>
      </c>
      <c r="E5322" t="s">
        <v>16998</v>
      </c>
      <c r="F5322" t="str">
        <f>INDEX(Schools!B:B,MATCH(schools[[#This Row],[Address]],Schools!H:H,))</f>
        <v>Non Pub Sch</v>
      </c>
      <c r="G5322">
        <v>42.277299999999997</v>
      </c>
      <c r="H5322">
        <v>-89.09057</v>
      </c>
      <c r="I5322">
        <v>1</v>
      </c>
      <c r="J5322" t="s">
        <v>25824</v>
      </c>
      <c r="K5322" t="s">
        <v>16999</v>
      </c>
      <c r="M5322" t="s">
        <v>26057</v>
      </c>
      <c r="N5322">
        <v>650</v>
      </c>
      <c r="O5322" t="s">
        <v>26971</v>
      </c>
      <c r="R5322" t="s">
        <v>13361</v>
      </c>
      <c r="S5322" t="s">
        <v>6</v>
      </c>
      <c r="T5322" t="s">
        <v>2816</v>
      </c>
      <c r="U5322">
        <v>61103</v>
      </c>
      <c r="V5322" t="s">
        <v>25827</v>
      </c>
      <c r="W5322" t="s">
        <v>13743</v>
      </c>
    </row>
    <row r="5323" spans="1:23">
      <c r="A5323" t="s">
        <v>13743</v>
      </c>
      <c r="B5323" t="s">
        <v>16997</v>
      </c>
      <c r="C5323" t="s">
        <v>13361</v>
      </c>
      <c r="D5323" t="s">
        <v>6</v>
      </c>
      <c r="E5323" t="s">
        <v>16996</v>
      </c>
      <c r="F5323" t="str">
        <f>INDEX(Schools!B:B,MATCH(schools[[#This Row],[Address]],Schools!H:H,))</f>
        <v>Non Pub Sch</v>
      </c>
      <c r="G5323">
        <v>42.297924999999999</v>
      </c>
      <c r="H5323">
        <v>-89.000675000000001</v>
      </c>
      <c r="I5323">
        <v>1</v>
      </c>
      <c r="J5323" t="s">
        <v>25824</v>
      </c>
      <c r="K5323" t="s">
        <v>16997</v>
      </c>
      <c r="M5323" t="s">
        <v>26053</v>
      </c>
      <c r="N5323">
        <v>5950</v>
      </c>
      <c r="O5323" t="s">
        <v>26054</v>
      </c>
      <c r="R5323" t="s">
        <v>13361</v>
      </c>
      <c r="S5323" t="s">
        <v>6</v>
      </c>
      <c r="T5323" t="s">
        <v>2816</v>
      </c>
      <c r="U5323">
        <v>61114</v>
      </c>
      <c r="V5323" t="s">
        <v>25827</v>
      </c>
      <c r="W5323" t="s">
        <v>13743</v>
      </c>
    </row>
    <row r="5324" spans="1:23">
      <c r="A5324" t="s">
        <v>13743</v>
      </c>
      <c r="B5324" t="s">
        <v>16995</v>
      </c>
      <c r="C5324" t="s">
        <v>13361</v>
      </c>
      <c r="D5324" t="s">
        <v>6</v>
      </c>
      <c r="E5324" t="s">
        <v>16994</v>
      </c>
      <c r="F5324" t="str">
        <f>INDEX(Schools!B:B,MATCH(schools[[#This Row],[Address]],Schools!H:H,))</f>
        <v>Non Pub Sch</v>
      </c>
      <c r="G5324">
        <v>42.283867999999998</v>
      </c>
      <c r="H5324">
        <v>-88.968528000000006</v>
      </c>
      <c r="I5324">
        <v>1</v>
      </c>
      <c r="J5324" t="s">
        <v>25824</v>
      </c>
      <c r="K5324" t="s">
        <v>16995</v>
      </c>
      <c r="M5324" t="s">
        <v>26059</v>
      </c>
      <c r="N5324">
        <v>1401</v>
      </c>
      <c r="O5324" t="s">
        <v>30190</v>
      </c>
      <c r="R5324" t="s">
        <v>13361</v>
      </c>
      <c r="S5324" t="s">
        <v>6</v>
      </c>
      <c r="T5324" t="s">
        <v>2816</v>
      </c>
      <c r="U5324">
        <v>61107</v>
      </c>
      <c r="V5324" t="s">
        <v>25827</v>
      </c>
      <c r="W5324" t="s">
        <v>13743</v>
      </c>
    </row>
    <row r="5325" spans="1:23">
      <c r="A5325" t="s">
        <v>13743</v>
      </c>
      <c r="B5325" t="s">
        <v>16993</v>
      </c>
      <c r="C5325" t="s">
        <v>13361</v>
      </c>
      <c r="D5325" t="s">
        <v>6</v>
      </c>
      <c r="E5325" t="s">
        <v>16992</v>
      </c>
      <c r="F5325" t="str">
        <f>INDEX(Schools!B:B,MATCH(schools[[#This Row],[Address]],Schools!H:H,))</f>
        <v>Non Pub Sch</v>
      </c>
      <c r="G5325">
        <v>42.254823000000002</v>
      </c>
      <c r="H5325">
        <v>-88.958562000000001</v>
      </c>
      <c r="I5325">
        <v>1</v>
      </c>
      <c r="J5325" t="s">
        <v>25824</v>
      </c>
      <c r="K5325" t="s">
        <v>16993</v>
      </c>
      <c r="M5325" t="s">
        <v>26051</v>
      </c>
      <c r="N5325">
        <v>8101</v>
      </c>
      <c r="O5325" t="s">
        <v>30191</v>
      </c>
      <c r="R5325" t="s">
        <v>13361</v>
      </c>
      <c r="S5325" t="s">
        <v>6</v>
      </c>
      <c r="T5325" t="s">
        <v>2816</v>
      </c>
      <c r="U5325">
        <v>61108</v>
      </c>
      <c r="V5325" t="s">
        <v>25827</v>
      </c>
      <c r="W5325" t="s">
        <v>13743</v>
      </c>
    </row>
    <row r="5326" spans="1:23">
      <c r="A5326" t="s">
        <v>13743</v>
      </c>
      <c r="B5326" t="s">
        <v>16991</v>
      </c>
      <c r="C5326" t="s">
        <v>13361</v>
      </c>
      <c r="D5326" t="s">
        <v>6</v>
      </c>
      <c r="E5326" t="s">
        <v>16990</v>
      </c>
      <c r="F5326" t="str">
        <f>INDEX(Schools!B:B,MATCH(schools[[#This Row],[Address]],Schools!H:H,))</f>
        <v>Non Pub Sch</v>
      </c>
      <c r="G5326">
        <v>42.254058000000001</v>
      </c>
      <c r="H5326">
        <v>-89.112199000000004</v>
      </c>
      <c r="I5326">
        <v>1</v>
      </c>
      <c r="J5326" t="s">
        <v>25824</v>
      </c>
      <c r="K5326" t="s">
        <v>16991</v>
      </c>
      <c r="M5326" t="s">
        <v>26062</v>
      </c>
      <c r="N5326">
        <v>1001</v>
      </c>
      <c r="O5326" t="s">
        <v>30192</v>
      </c>
      <c r="R5326" t="s">
        <v>13361</v>
      </c>
      <c r="S5326" t="s">
        <v>6</v>
      </c>
      <c r="T5326" t="s">
        <v>2816</v>
      </c>
      <c r="U5326">
        <v>61102</v>
      </c>
      <c r="V5326" t="s">
        <v>25827</v>
      </c>
      <c r="W5326" t="s">
        <v>13743</v>
      </c>
    </row>
    <row r="5327" spans="1:23">
      <c r="A5327" t="s">
        <v>13743</v>
      </c>
      <c r="B5327" t="s">
        <v>16989</v>
      </c>
      <c r="C5327" t="s">
        <v>13361</v>
      </c>
      <c r="D5327" t="s">
        <v>6</v>
      </c>
      <c r="E5327" t="s">
        <v>16988</v>
      </c>
      <c r="F5327" t="str">
        <f>INDEX(Schools!B:B,MATCH(schools[[#This Row],[Address]],Schools!H:H,))</f>
        <v>Non Pub Sch</v>
      </c>
      <c r="G5327">
        <v>42.276606999999998</v>
      </c>
      <c r="H5327">
        <v>-89.118814</v>
      </c>
      <c r="I5327">
        <v>1</v>
      </c>
      <c r="J5327" t="s">
        <v>25824</v>
      </c>
      <c r="K5327" t="s">
        <v>16989</v>
      </c>
      <c r="M5327" t="s">
        <v>26062</v>
      </c>
      <c r="N5327">
        <v>1901</v>
      </c>
      <c r="O5327" t="s">
        <v>25826</v>
      </c>
      <c r="R5327" t="s">
        <v>13361</v>
      </c>
      <c r="S5327" t="s">
        <v>6</v>
      </c>
      <c r="T5327" t="s">
        <v>2816</v>
      </c>
      <c r="U5327">
        <v>61102</v>
      </c>
      <c r="V5327" t="s">
        <v>25827</v>
      </c>
      <c r="W5327" t="s">
        <v>13743</v>
      </c>
    </row>
    <row r="5328" spans="1:23">
      <c r="A5328" t="s">
        <v>13743</v>
      </c>
      <c r="B5328" t="s">
        <v>16987</v>
      </c>
      <c r="C5328" t="s">
        <v>13361</v>
      </c>
      <c r="D5328" t="s">
        <v>6</v>
      </c>
      <c r="E5328" t="s">
        <v>16986</v>
      </c>
      <c r="F5328" t="str">
        <f>INDEX(Schools!B:B,MATCH(schools[[#This Row],[Address]],Schools!H:H,))</f>
        <v>Non Pub Sch</v>
      </c>
      <c r="G5328">
        <v>42.236331999999997</v>
      </c>
      <c r="H5328">
        <v>-89.002381</v>
      </c>
      <c r="I5328">
        <v>1</v>
      </c>
      <c r="J5328" t="s">
        <v>25850</v>
      </c>
      <c r="K5328" t="s">
        <v>16987</v>
      </c>
      <c r="M5328" t="s">
        <v>26055</v>
      </c>
      <c r="N5328">
        <v>5925</v>
      </c>
      <c r="O5328" t="s">
        <v>30193</v>
      </c>
      <c r="R5328" t="s">
        <v>13361</v>
      </c>
      <c r="S5328" t="s">
        <v>6</v>
      </c>
      <c r="T5328" t="s">
        <v>2816</v>
      </c>
      <c r="U5328">
        <v>61109</v>
      </c>
      <c r="V5328" t="s">
        <v>25827</v>
      </c>
      <c r="W5328" t="s">
        <v>25853</v>
      </c>
    </row>
    <row r="5329" spans="1:23">
      <c r="A5329" t="s">
        <v>13743</v>
      </c>
      <c r="B5329" t="s">
        <v>14880</v>
      </c>
      <c r="C5329" t="s">
        <v>13361</v>
      </c>
      <c r="D5329" t="s">
        <v>6</v>
      </c>
      <c r="E5329" t="s">
        <v>14879</v>
      </c>
      <c r="F5329" t="str">
        <f>INDEX(Schools!B:B,MATCH(schools[[#This Row],[Address]],Schools!H:H,))</f>
        <v>Non Pub Sch</v>
      </c>
      <c r="G5329">
        <v>42.332748000000002</v>
      </c>
      <c r="H5329">
        <v>-89.105986999999999</v>
      </c>
      <c r="I5329">
        <v>1</v>
      </c>
      <c r="J5329" t="s">
        <v>25824</v>
      </c>
      <c r="K5329" t="s">
        <v>14880</v>
      </c>
      <c r="M5329" t="s">
        <v>26049</v>
      </c>
      <c r="N5329">
        <v>3445</v>
      </c>
      <c r="O5329" t="s">
        <v>30194</v>
      </c>
      <c r="R5329" t="s">
        <v>13361</v>
      </c>
      <c r="S5329" t="s">
        <v>6</v>
      </c>
      <c r="T5329" t="s">
        <v>2816</v>
      </c>
      <c r="U5329">
        <v>61101</v>
      </c>
      <c r="V5329" t="s">
        <v>25827</v>
      </c>
      <c r="W5329" t="s">
        <v>13743</v>
      </c>
    </row>
    <row r="5330" spans="1:23">
      <c r="A5330" t="s">
        <v>13743</v>
      </c>
      <c r="B5330" t="s">
        <v>16985</v>
      </c>
      <c r="C5330" t="s">
        <v>16984</v>
      </c>
      <c r="D5330" t="s">
        <v>6</v>
      </c>
      <c r="E5330" t="s">
        <v>16983</v>
      </c>
      <c r="F5330" t="str">
        <f>INDEX(Schools!B:B,MATCH(schools[[#This Row],[Address]],Schools!H:H,))</f>
        <v>Non Pub Sch</v>
      </c>
      <c r="G5330">
        <v>42.172851999999999</v>
      </c>
      <c r="H5330">
        <v>-89.146964999999994</v>
      </c>
      <c r="I5330">
        <v>1</v>
      </c>
      <c r="J5330" t="s">
        <v>25824</v>
      </c>
      <c r="K5330" t="s">
        <v>16985</v>
      </c>
      <c r="M5330" t="s">
        <v>29391</v>
      </c>
      <c r="N5330">
        <v>7356</v>
      </c>
      <c r="O5330" t="s">
        <v>30195</v>
      </c>
      <c r="R5330" t="s">
        <v>18919</v>
      </c>
      <c r="S5330" t="s">
        <v>6</v>
      </c>
      <c r="T5330" t="s">
        <v>2816</v>
      </c>
      <c r="U5330">
        <v>61084</v>
      </c>
      <c r="V5330" t="s">
        <v>25827</v>
      </c>
      <c r="W5330" t="s">
        <v>13743</v>
      </c>
    </row>
    <row r="5331" spans="1:23">
      <c r="A5331" t="s">
        <v>13743</v>
      </c>
      <c r="B5331" t="s">
        <v>16982</v>
      </c>
      <c r="C5331" t="s">
        <v>13361</v>
      </c>
      <c r="D5331" t="s">
        <v>6</v>
      </c>
      <c r="E5331" t="s">
        <v>16981</v>
      </c>
      <c r="F5331" t="str">
        <f>INDEX(Schools!B:B,MATCH(schools[[#This Row],[Address]],Schools!H:H,))</f>
        <v>Non Pub Sch</v>
      </c>
      <c r="G5331">
        <v>42.287109999999998</v>
      </c>
      <c r="H5331">
        <v>-89.024207000000004</v>
      </c>
      <c r="I5331">
        <v>1</v>
      </c>
      <c r="J5331" t="s">
        <v>25824</v>
      </c>
      <c r="K5331" t="s">
        <v>16982</v>
      </c>
      <c r="M5331" t="s">
        <v>26059</v>
      </c>
      <c r="N5331">
        <v>1711</v>
      </c>
      <c r="O5331" t="s">
        <v>30196</v>
      </c>
      <c r="R5331" t="s">
        <v>13361</v>
      </c>
      <c r="S5331" t="s">
        <v>6</v>
      </c>
      <c r="T5331" t="s">
        <v>2816</v>
      </c>
      <c r="U5331">
        <v>61107</v>
      </c>
      <c r="V5331" t="s">
        <v>25827</v>
      </c>
      <c r="W5331" t="s">
        <v>13743</v>
      </c>
    </row>
    <row r="5332" spans="1:23">
      <c r="A5332" t="s">
        <v>13743</v>
      </c>
      <c r="B5332" t="s">
        <v>16980</v>
      </c>
      <c r="C5332" t="s">
        <v>14475</v>
      </c>
      <c r="D5332" t="s">
        <v>6</v>
      </c>
      <c r="E5332" t="s">
        <v>16979</v>
      </c>
      <c r="F5332" t="str">
        <f>INDEX(Schools!B:B,MATCH(schools[[#This Row],[Address]],Schools!H:H,))</f>
        <v>Non Pub Sch</v>
      </c>
      <c r="G5332">
        <v>42.355778999999998</v>
      </c>
      <c r="H5332">
        <v>-89.052086000000003</v>
      </c>
      <c r="I5332">
        <v>1</v>
      </c>
      <c r="J5332" t="s">
        <v>25824</v>
      </c>
      <c r="K5332" t="s">
        <v>16980</v>
      </c>
      <c r="M5332" t="s">
        <v>26023</v>
      </c>
      <c r="N5332">
        <v>9510</v>
      </c>
      <c r="O5332" t="s">
        <v>30197</v>
      </c>
      <c r="R5332" t="s">
        <v>14680</v>
      </c>
      <c r="S5332" t="s">
        <v>6</v>
      </c>
      <c r="T5332" t="s">
        <v>2816</v>
      </c>
      <c r="U5332">
        <v>61115</v>
      </c>
      <c r="V5332" t="s">
        <v>25827</v>
      </c>
      <c r="W5332" t="s">
        <v>13743</v>
      </c>
    </row>
    <row r="5333" spans="1:23">
      <c r="A5333" t="s">
        <v>13736</v>
      </c>
      <c r="B5333" t="s">
        <v>16978</v>
      </c>
      <c r="C5333" t="s">
        <v>13458</v>
      </c>
      <c r="D5333" t="s">
        <v>6</v>
      </c>
      <c r="E5333">
        <v>60201</v>
      </c>
      <c r="F5333" t="str">
        <f>INDEX(Schools!B:B,MATCH(schools[[#This Row],[Address]],Schools!H:H,))</f>
        <v>Non Pub Sch</v>
      </c>
      <c r="G5333">
        <v>42.046241999999999</v>
      </c>
      <c r="H5333">
        <v>-87.682298000000003</v>
      </c>
      <c r="I5333">
        <v>1</v>
      </c>
      <c r="J5333" t="s">
        <v>25824</v>
      </c>
      <c r="K5333" t="s">
        <v>30198</v>
      </c>
      <c r="M5333" t="s">
        <v>26290</v>
      </c>
      <c r="N5333">
        <v>1574</v>
      </c>
      <c r="O5333" t="s">
        <v>30199</v>
      </c>
      <c r="R5333" t="s">
        <v>13458</v>
      </c>
      <c r="S5333" t="s">
        <v>6</v>
      </c>
      <c r="T5333" t="s">
        <v>1946</v>
      </c>
      <c r="U5333">
        <v>60201</v>
      </c>
      <c r="V5333" t="s">
        <v>25827</v>
      </c>
      <c r="W5333" t="s">
        <v>26292</v>
      </c>
    </row>
    <row r="5334" spans="1:23">
      <c r="A5334" t="s">
        <v>13736</v>
      </c>
      <c r="B5334" t="s">
        <v>16977</v>
      </c>
      <c r="C5334" t="s">
        <v>13623</v>
      </c>
      <c r="D5334" t="s">
        <v>6</v>
      </c>
      <c r="E5334" t="s">
        <v>16976</v>
      </c>
      <c r="F5334" t="str">
        <f>INDEX(Schools!B:B,MATCH(schools[[#This Row],[Address]],Schools!H:H,))</f>
        <v>Non Pub Sch</v>
      </c>
      <c r="G5334">
        <v>42.012168000000003</v>
      </c>
      <c r="H5334">
        <v>-87.756189000000006</v>
      </c>
      <c r="I5334">
        <v>1</v>
      </c>
      <c r="J5334" t="s">
        <v>25824</v>
      </c>
      <c r="K5334" t="s">
        <v>16977</v>
      </c>
      <c r="M5334" t="s">
        <v>26312</v>
      </c>
      <c r="N5334">
        <v>5130</v>
      </c>
      <c r="O5334" t="s">
        <v>30200</v>
      </c>
      <c r="R5334" t="s">
        <v>13623</v>
      </c>
      <c r="S5334" t="s">
        <v>6</v>
      </c>
      <c r="T5334" t="s">
        <v>1946</v>
      </c>
      <c r="U5334">
        <v>60077</v>
      </c>
      <c r="V5334" t="s">
        <v>25827</v>
      </c>
      <c r="W5334" t="s">
        <v>13736</v>
      </c>
    </row>
    <row r="5335" spans="1:23">
      <c r="A5335" t="s">
        <v>13736</v>
      </c>
      <c r="B5335" t="s">
        <v>16975</v>
      </c>
      <c r="C5335" t="s">
        <v>13461</v>
      </c>
      <c r="D5335" t="s">
        <v>6</v>
      </c>
      <c r="E5335" t="s">
        <v>16974</v>
      </c>
      <c r="F5335" t="str">
        <f>INDEX(Schools!B:B,MATCH(schools[[#This Row],[Address]],Schools!H:H,))</f>
        <v>Non Pub Sch</v>
      </c>
      <c r="G5335">
        <v>42.039796000000003</v>
      </c>
      <c r="H5335">
        <v>-87.888728999999998</v>
      </c>
      <c r="I5335">
        <v>1</v>
      </c>
      <c r="J5335" t="s">
        <v>25824</v>
      </c>
      <c r="K5335" t="s">
        <v>16975</v>
      </c>
      <c r="M5335" t="s">
        <v>26250</v>
      </c>
      <c r="N5335">
        <v>733</v>
      </c>
      <c r="O5335" t="s">
        <v>26758</v>
      </c>
      <c r="R5335" t="s">
        <v>13461</v>
      </c>
      <c r="S5335" t="s">
        <v>6</v>
      </c>
      <c r="T5335" t="s">
        <v>1946</v>
      </c>
      <c r="U5335">
        <v>60016</v>
      </c>
      <c r="V5335" t="s">
        <v>25827</v>
      </c>
      <c r="W5335" t="s">
        <v>13736</v>
      </c>
    </row>
    <row r="5336" spans="1:23">
      <c r="A5336" t="s">
        <v>13736</v>
      </c>
      <c r="B5336" t="s">
        <v>16973</v>
      </c>
      <c r="C5336" t="s">
        <v>13366</v>
      </c>
      <c r="D5336" t="s">
        <v>6</v>
      </c>
      <c r="E5336" t="s">
        <v>16972</v>
      </c>
      <c r="F5336" t="str">
        <f>INDEX(Schools!B:B,MATCH(schools[[#This Row],[Address]],Schools!H:H,))</f>
        <v>Non Pub Sch</v>
      </c>
      <c r="G5336">
        <v>42.004237000000003</v>
      </c>
      <c r="H5336">
        <v>-87.700174000000004</v>
      </c>
      <c r="I5336">
        <v>1</v>
      </c>
      <c r="J5336" t="s">
        <v>25824</v>
      </c>
      <c r="K5336" t="s">
        <v>16973</v>
      </c>
      <c r="M5336" t="s">
        <v>27300</v>
      </c>
      <c r="N5336">
        <v>6740</v>
      </c>
      <c r="O5336" t="s">
        <v>27518</v>
      </c>
      <c r="R5336" t="s">
        <v>13366</v>
      </c>
      <c r="S5336" t="s">
        <v>6</v>
      </c>
      <c r="T5336" t="s">
        <v>1946</v>
      </c>
      <c r="U5336">
        <v>60645</v>
      </c>
      <c r="V5336" t="s">
        <v>25827</v>
      </c>
      <c r="W5336" t="s">
        <v>27219</v>
      </c>
    </row>
    <row r="5337" spans="1:23">
      <c r="A5337" t="s">
        <v>13736</v>
      </c>
      <c r="B5337" t="s">
        <v>16971</v>
      </c>
      <c r="C5337" t="s">
        <v>16970</v>
      </c>
      <c r="D5337" t="s">
        <v>6</v>
      </c>
      <c r="E5337" t="s">
        <v>16969</v>
      </c>
      <c r="F5337" t="str">
        <f>INDEX(Schools!B:B,MATCH(schools[[#This Row],[Address]],Schools!H:H,))</f>
        <v>Non Pub Sch</v>
      </c>
      <c r="G5337">
        <v>42.130727</v>
      </c>
      <c r="H5337">
        <v>-87.757481999999996</v>
      </c>
      <c r="I5337">
        <v>1</v>
      </c>
      <c r="J5337" t="s">
        <v>25824</v>
      </c>
      <c r="K5337" t="s">
        <v>16971</v>
      </c>
      <c r="M5337" t="s">
        <v>26184</v>
      </c>
      <c r="N5337">
        <v>556</v>
      </c>
      <c r="O5337" t="s">
        <v>30201</v>
      </c>
      <c r="R5337" t="s">
        <v>16970</v>
      </c>
      <c r="S5337" t="s">
        <v>6</v>
      </c>
      <c r="T5337" t="s">
        <v>1946</v>
      </c>
      <c r="U5337">
        <v>60022</v>
      </c>
      <c r="V5337" t="s">
        <v>25827</v>
      </c>
      <c r="W5337" t="s">
        <v>13736</v>
      </c>
    </row>
    <row r="5338" spans="1:23">
      <c r="A5338" t="s">
        <v>13736</v>
      </c>
      <c r="B5338" t="s">
        <v>16968</v>
      </c>
      <c r="C5338" t="s">
        <v>13678</v>
      </c>
      <c r="D5338" t="s">
        <v>6</v>
      </c>
      <c r="E5338" t="s">
        <v>16967</v>
      </c>
      <c r="F5338" t="str">
        <f>INDEX(Schools!B:B,MATCH(schools[[#This Row],[Address]],Schools!H:H,))</f>
        <v>Non Pub Sch</v>
      </c>
      <c r="G5338">
        <v>41.993273000000002</v>
      </c>
      <c r="H5338">
        <v>-87.986788000000004</v>
      </c>
      <c r="I5338">
        <v>1</v>
      </c>
      <c r="J5338" t="s">
        <v>25824</v>
      </c>
      <c r="K5338" t="s">
        <v>16968</v>
      </c>
      <c r="M5338" t="s">
        <v>26213</v>
      </c>
      <c r="N5338">
        <v>404</v>
      </c>
      <c r="O5338" t="s">
        <v>30202</v>
      </c>
      <c r="R5338" t="s">
        <v>13678</v>
      </c>
      <c r="S5338" t="s">
        <v>6</v>
      </c>
      <c r="T5338" t="s">
        <v>1946</v>
      </c>
      <c r="U5338">
        <v>60007</v>
      </c>
      <c r="V5338" t="s">
        <v>25827</v>
      </c>
      <c r="W5338" t="s">
        <v>13736</v>
      </c>
    </row>
    <row r="5339" spans="1:23">
      <c r="A5339" t="s">
        <v>13736</v>
      </c>
      <c r="B5339" t="s">
        <v>16966</v>
      </c>
      <c r="C5339" t="s">
        <v>16850</v>
      </c>
      <c r="D5339" t="s">
        <v>6</v>
      </c>
      <c r="E5339" t="s">
        <v>16965</v>
      </c>
      <c r="F5339" t="str">
        <f>INDEX(Schools!B:B,MATCH(schools[[#This Row],[Address]],Schools!H:H,))</f>
        <v>Non Pub Sch</v>
      </c>
      <c r="G5339">
        <v>42.098478</v>
      </c>
      <c r="H5339">
        <v>-87.730151000000006</v>
      </c>
      <c r="I5339">
        <v>1</v>
      </c>
      <c r="J5339" t="s">
        <v>25824</v>
      </c>
      <c r="K5339" t="s">
        <v>16966</v>
      </c>
      <c r="M5339" t="s">
        <v>26188</v>
      </c>
      <c r="N5339">
        <v>310</v>
      </c>
      <c r="O5339" t="s">
        <v>26305</v>
      </c>
      <c r="R5339" t="s">
        <v>16850</v>
      </c>
      <c r="S5339" t="s">
        <v>6</v>
      </c>
      <c r="T5339" t="s">
        <v>1946</v>
      </c>
      <c r="U5339">
        <v>60093</v>
      </c>
      <c r="V5339" t="s">
        <v>25827</v>
      </c>
      <c r="W5339" t="s">
        <v>13736</v>
      </c>
    </row>
    <row r="5340" spans="1:23">
      <c r="A5340" t="s">
        <v>13736</v>
      </c>
      <c r="B5340" t="s">
        <v>16964</v>
      </c>
      <c r="C5340" t="s">
        <v>13623</v>
      </c>
      <c r="D5340" t="s">
        <v>6</v>
      </c>
      <c r="E5340" t="s">
        <v>16963</v>
      </c>
      <c r="F5340" t="str">
        <f>INDEX(Schools!B:B,MATCH(schools[[#This Row],[Address]],Schools!H:H,))</f>
        <v>Non Pub Sch</v>
      </c>
      <c r="G5340">
        <v>42.050300999999997</v>
      </c>
      <c r="H5340">
        <v>-87.745470999999995</v>
      </c>
      <c r="I5340">
        <v>1</v>
      </c>
      <c r="J5340" t="s">
        <v>25824</v>
      </c>
      <c r="K5340" t="s">
        <v>16964</v>
      </c>
      <c r="M5340" t="s">
        <v>26306</v>
      </c>
      <c r="N5340">
        <v>9301</v>
      </c>
      <c r="O5340" t="s">
        <v>26316</v>
      </c>
      <c r="R5340" t="s">
        <v>13623</v>
      </c>
      <c r="S5340" t="s">
        <v>6</v>
      </c>
      <c r="T5340" t="s">
        <v>1946</v>
      </c>
      <c r="U5340">
        <v>60076</v>
      </c>
      <c r="V5340" t="s">
        <v>25827</v>
      </c>
      <c r="W5340" t="s">
        <v>13736</v>
      </c>
    </row>
    <row r="5341" spans="1:23">
      <c r="A5341" t="s">
        <v>13736</v>
      </c>
      <c r="B5341" t="s">
        <v>16962</v>
      </c>
      <c r="C5341" t="s">
        <v>13461</v>
      </c>
      <c r="D5341" t="s">
        <v>6</v>
      </c>
      <c r="E5341" t="s">
        <v>16961</v>
      </c>
      <c r="F5341" t="str">
        <f>INDEX(Schools!B:B,MATCH(schools[[#This Row],[Address]],Schools!H:H,))</f>
        <v>Non Pub Sch</v>
      </c>
      <c r="G5341">
        <v>42.038093000000003</v>
      </c>
      <c r="H5341">
        <v>-87.890867</v>
      </c>
      <c r="I5341">
        <v>1</v>
      </c>
      <c r="J5341" t="s">
        <v>25824</v>
      </c>
      <c r="K5341" t="s">
        <v>16962</v>
      </c>
      <c r="M5341" t="s">
        <v>26250</v>
      </c>
      <c r="N5341">
        <v>832</v>
      </c>
      <c r="O5341" t="s">
        <v>26758</v>
      </c>
      <c r="R5341" t="s">
        <v>13461</v>
      </c>
      <c r="S5341" t="s">
        <v>6</v>
      </c>
      <c r="T5341" t="s">
        <v>1946</v>
      </c>
      <c r="U5341">
        <v>60016</v>
      </c>
      <c r="V5341" t="s">
        <v>25827</v>
      </c>
      <c r="W5341" t="s">
        <v>13736</v>
      </c>
    </row>
    <row r="5342" spans="1:23">
      <c r="A5342" t="s">
        <v>13736</v>
      </c>
      <c r="B5342" t="s">
        <v>16960</v>
      </c>
      <c r="C5342" t="s">
        <v>14846</v>
      </c>
      <c r="D5342" t="s">
        <v>6</v>
      </c>
      <c r="E5342" t="s">
        <v>16959</v>
      </c>
      <c r="F5342" t="str">
        <f>INDEX(Schools!B:B,MATCH(schools[[#This Row],[Address]],Schools!H:H,))</f>
        <v>Non Pub Sch</v>
      </c>
      <c r="G5342">
        <v>42.149455000000003</v>
      </c>
      <c r="H5342">
        <v>-87.915053999999998</v>
      </c>
      <c r="I5342">
        <v>1</v>
      </c>
      <c r="J5342" t="s">
        <v>25850</v>
      </c>
      <c r="K5342" t="s">
        <v>16960</v>
      </c>
      <c r="M5342" t="s">
        <v>26127</v>
      </c>
      <c r="N5342">
        <v>593</v>
      </c>
      <c r="O5342" t="s">
        <v>26159</v>
      </c>
      <c r="R5342" t="s">
        <v>14846</v>
      </c>
      <c r="S5342" t="s">
        <v>6</v>
      </c>
      <c r="T5342" t="s">
        <v>1946</v>
      </c>
      <c r="U5342">
        <v>60090</v>
      </c>
      <c r="V5342" t="s">
        <v>25827</v>
      </c>
      <c r="W5342" t="s">
        <v>25853</v>
      </c>
    </row>
    <row r="5343" spans="1:23">
      <c r="A5343" t="s">
        <v>13736</v>
      </c>
      <c r="B5343" t="s">
        <v>16958</v>
      </c>
      <c r="C5343" t="s">
        <v>13461</v>
      </c>
      <c r="D5343" t="s">
        <v>6</v>
      </c>
      <c r="E5343" t="s">
        <v>16957</v>
      </c>
      <c r="F5343" t="str">
        <f>INDEX(Schools!B:B,MATCH(schools[[#This Row],[Address]],Schools!H:H,))</f>
        <v>Non Pub Sch</v>
      </c>
      <c r="G5343">
        <v>42.045434</v>
      </c>
      <c r="H5343">
        <v>-87.861018999999999</v>
      </c>
      <c r="I5343">
        <v>1</v>
      </c>
      <c r="J5343" t="s">
        <v>25824</v>
      </c>
      <c r="K5343" t="s">
        <v>16958</v>
      </c>
      <c r="M5343" t="s">
        <v>26250</v>
      </c>
      <c r="N5343">
        <v>480</v>
      </c>
      <c r="O5343" t="s">
        <v>30203</v>
      </c>
      <c r="R5343" t="s">
        <v>13461</v>
      </c>
      <c r="S5343" t="s">
        <v>6</v>
      </c>
      <c r="T5343" t="s">
        <v>1946</v>
      </c>
      <c r="U5343">
        <v>60016</v>
      </c>
      <c r="V5343" t="s">
        <v>25827</v>
      </c>
      <c r="W5343" t="s">
        <v>13736</v>
      </c>
    </row>
    <row r="5344" spans="1:23">
      <c r="A5344" t="s">
        <v>13736</v>
      </c>
      <c r="B5344" t="s">
        <v>16956</v>
      </c>
      <c r="C5344" t="s">
        <v>16955</v>
      </c>
      <c r="D5344" t="s">
        <v>6</v>
      </c>
      <c r="E5344" t="s">
        <v>16954</v>
      </c>
      <c r="F5344" t="str">
        <f>INDEX(Schools!B:B,MATCH(schools[[#This Row],[Address]],Schools!H:H,))</f>
        <v>Non Pub Sch</v>
      </c>
      <c r="G5344">
        <v>42.010544000000003</v>
      </c>
      <c r="H5344">
        <v>-87.728108000000006</v>
      </c>
      <c r="I5344">
        <v>1</v>
      </c>
      <c r="J5344" t="s">
        <v>25824</v>
      </c>
      <c r="K5344" t="s">
        <v>16956</v>
      </c>
      <c r="M5344" t="s">
        <v>26325</v>
      </c>
      <c r="N5344">
        <v>7117</v>
      </c>
      <c r="O5344" t="s">
        <v>26327</v>
      </c>
      <c r="R5344" t="s">
        <v>16955</v>
      </c>
      <c r="S5344" t="s">
        <v>6</v>
      </c>
      <c r="T5344" t="s">
        <v>1946</v>
      </c>
      <c r="U5344">
        <v>60712</v>
      </c>
      <c r="V5344" t="s">
        <v>25827</v>
      </c>
      <c r="W5344" t="s">
        <v>13736</v>
      </c>
    </row>
    <row r="5345" spans="1:23">
      <c r="A5345" t="s">
        <v>13736</v>
      </c>
      <c r="B5345" t="s">
        <v>16953</v>
      </c>
      <c r="C5345" t="s">
        <v>16835</v>
      </c>
      <c r="D5345" t="s">
        <v>6</v>
      </c>
      <c r="E5345" t="s">
        <v>16952</v>
      </c>
      <c r="F5345" t="str">
        <f>INDEX(Schools!B:B,MATCH(schools[[#This Row],[Address]],Schools!H:H,))</f>
        <v>Non Pub Sch</v>
      </c>
      <c r="G5345">
        <v>42.066124000000002</v>
      </c>
      <c r="H5345">
        <v>-87.747050000000002</v>
      </c>
      <c r="I5345">
        <v>1</v>
      </c>
      <c r="J5345" t="s">
        <v>25850</v>
      </c>
      <c r="K5345" t="s">
        <v>16953</v>
      </c>
      <c r="M5345" t="s">
        <v>26194</v>
      </c>
      <c r="N5345">
        <v>2904</v>
      </c>
      <c r="O5345" t="s">
        <v>30204</v>
      </c>
      <c r="R5345" t="s">
        <v>16835</v>
      </c>
      <c r="S5345" t="s">
        <v>6</v>
      </c>
      <c r="T5345" t="s">
        <v>1946</v>
      </c>
      <c r="U5345">
        <v>60091</v>
      </c>
      <c r="V5345" t="s">
        <v>25827</v>
      </c>
      <c r="W5345" t="s">
        <v>25853</v>
      </c>
    </row>
    <row r="5346" spans="1:23">
      <c r="A5346" t="s">
        <v>13736</v>
      </c>
      <c r="B5346" t="s">
        <v>16951</v>
      </c>
      <c r="C5346" t="s">
        <v>16835</v>
      </c>
      <c r="D5346" t="s">
        <v>6</v>
      </c>
      <c r="E5346" t="s">
        <v>16950</v>
      </c>
      <c r="F5346" t="str">
        <f>INDEX(Schools!B:B,MATCH(schools[[#This Row],[Address]],Schools!H:H,))</f>
        <v>Non Pub Sch</v>
      </c>
      <c r="G5346">
        <v>42.083419999999997</v>
      </c>
      <c r="H5346">
        <v>-87.760448999999994</v>
      </c>
      <c r="I5346">
        <v>1</v>
      </c>
      <c r="J5346" t="s">
        <v>25824</v>
      </c>
      <c r="K5346" t="s">
        <v>16951</v>
      </c>
      <c r="M5346" t="s">
        <v>26194</v>
      </c>
      <c r="N5346">
        <v>1100</v>
      </c>
      <c r="O5346" t="s">
        <v>26318</v>
      </c>
      <c r="R5346" t="s">
        <v>16835</v>
      </c>
      <c r="S5346" t="s">
        <v>6</v>
      </c>
      <c r="T5346" t="s">
        <v>1946</v>
      </c>
      <c r="U5346">
        <v>60091</v>
      </c>
      <c r="V5346" t="s">
        <v>25827</v>
      </c>
      <c r="W5346" t="s">
        <v>13736</v>
      </c>
    </row>
    <row r="5347" spans="1:23">
      <c r="A5347" t="s">
        <v>13736</v>
      </c>
      <c r="B5347" t="s">
        <v>16949</v>
      </c>
      <c r="C5347" t="s">
        <v>14839</v>
      </c>
      <c r="D5347" t="s">
        <v>6</v>
      </c>
      <c r="E5347" t="s">
        <v>16948</v>
      </c>
      <c r="F5347" t="str">
        <f>INDEX(Schools!B:B,MATCH(schools[[#This Row],[Address]],Schools!H:H,))</f>
        <v>Non Pub Sch</v>
      </c>
      <c r="G5347">
        <v>42.039028000000002</v>
      </c>
      <c r="H5347">
        <v>-87.818460000000002</v>
      </c>
      <c r="I5347">
        <v>1</v>
      </c>
      <c r="J5347" t="s">
        <v>25824</v>
      </c>
      <c r="K5347" t="s">
        <v>16949</v>
      </c>
      <c r="M5347" t="s">
        <v>26273</v>
      </c>
      <c r="N5347">
        <v>7655</v>
      </c>
      <c r="O5347" t="s">
        <v>30205</v>
      </c>
      <c r="R5347" t="s">
        <v>14839</v>
      </c>
      <c r="S5347" t="s">
        <v>6</v>
      </c>
      <c r="T5347" t="s">
        <v>1946</v>
      </c>
      <c r="U5347">
        <v>60714</v>
      </c>
      <c r="V5347" t="s">
        <v>25827</v>
      </c>
      <c r="W5347" t="s">
        <v>13736</v>
      </c>
    </row>
    <row r="5348" spans="1:23">
      <c r="A5348" t="s">
        <v>13736</v>
      </c>
      <c r="B5348" t="s">
        <v>15490</v>
      </c>
      <c r="C5348" t="s">
        <v>15489</v>
      </c>
      <c r="D5348" t="s">
        <v>6</v>
      </c>
      <c r="E5348" t="s">
        <v>15488</v>
      </c>
      <c r="F5348" t="str">
        <f>INDEX(Schools!B:B,MATCH(schools[[#This Row],[Address]],Schools!H:H,))</f>
        <v>Non Pub Sch</v>
      </c>
      <c r="G5348">
        <v>42.178583000000003</v>
      </c>
      <c r="H5348">
        <v>-87.902181999999996</v>
      </c>
      <c r="I5348">
        <v>1</v>
      </c>
      <c r="J5348" t="s">
        <v>25824</v>
      </c>
      <c r="K5348" t="s">
        <v>15490</v>
      </c>
      <c r="M5348" t="s">
        <v>30206</v>
      </c>
      <c r="N5348">
        <v>3140</v>
      </c>
      <c r="O5348" t="s">
        <v>28912</v>
      </c>
      <c r="R5348" t="s">
        <v>15489</v>
      </c>
      <c r="S5348" t="s">
        <v>6</v>
      </c>
      <c r="T5348" t="s">
        <v>827</v>
      </c>
      <c r="U5348">
        <v>60015</v>
      </c>
      <c r="V5348" t="s">
        <v>25827</v>
      </c>
      <c r="W5348" t="s">
        <v>13723</v>
      </c>
    </row>
    <row r="5349" spans="1:23">
      <c r="A5349" t="s">
        <v>13736</v>
      </c>
      <c r="B5349" t="s">
        <v>16947</v>
      </c>
      <c r="C5349" t="s">
        <v>16835</v>
      </c>
      <c r="D5349" t="s">
        <v>6</v>
      </c>
      <c r="E5349" t="s">
        <v>16946</v>
      </c>
      <c r="F5349" t="str">
        <f>INDEX(Schools!B:B,MATCH(schools[[#This Row],[Address]],Schools!H:H,))</f>
        <v>Non Pub Sch</v>
      </c>
      <c r="G5349">
        <v>42.07508</v>
      </c>
      <c r="H5349">
        <v>-87.743042000000003</v>
      </c>
      <c r="I5349">
        <v>1</v>
      </c>
      <c r="J5349" t="s">
        <v>25824</v>
      </c>
      <c r="K5349" t="s">
        <v>16947</v>
      </c>
      <c r="M5349" t="s">
        <v>26194</v>
      </c>
      <c r="N5349">
        <v>701</v>
      </c>
      <c r="O5349" t="s">
        <v>26199</v>
      </c>
      <c r="R5349" t="s">
        <v>16835</v>
      </c>
      <c r="S5349" t="s">
        <v>6</v>
      </c>
      <c r="T5349" t="s">
        <v>1946</v>
      </c>
      <c r="U5349">
        <v>60091</v>
      </c>
      <c r="V5349" t="s">
        <v>25827</v>
      </c>
      <c r="W5349" t="s">
        <v>13736</v>
      </c>
    </row>
    <row r="5350" spans="1:23">
      <c r="A5350" t="s">
        <v>13736</v>
      </c>
      <c r="B5350" t="s">
        <v>16945</v>
      </c>
      <c r="C5350" t="s">
        <v>13623</v>
      </c>
      <c r="D5350" t="s">
        <v>6</v>
      </c>
      <c r="E5350" t="s">
        <v>16944</v>
      </c>
      <c r="F5350" t="str">
        <f>INDEX(Schools!B:B,MATCH(schools[[#This Row],[Address]],Schools!H:H,))</f>
        <v>Non Pub Sch</v>
      </c>
      <c r="G5350">
        <v>42.018715999999998</v>
      </c>
      <c r="H5350">
        <v>-87.758257</v>
      </c>
      <c r="I5350">
        <v>1</v>
      </c>
      <c r="J5350" t="s">
        <v>25824</v>
      </c>
      <c r="K5350" t="s">
        <v>16945</v>
      </c>
      <c r="M5350" t="s">
        <v>26312</v>
      </c>
      <c r="N5350">
        <v>5201</v>
      </c>
      <c r="O5350" t="s">
        <v>30207</v>
      </c>
      <c r="R5350" t="s">
        <v>13623</v>
      </c>
      <c r="S5350" t="s">
        <v>6</v>
      </c>
      <c r="T5350" t="s">
        <v>1946</v>
      </c>
      <c r="U5350">
        <v>60077</v>
      </c>
      <c r="V5350" t="s">
        <v>25827</v>
      </c>
      <c r="W5350" t="s">
        <v>13736</v>
      </c>
    </row>
    <row r="5351" spans="1:23">
      <c r="A5351" t="s">
        <v>13736</v>
      </c>
      <c r="B5351" t="s">
        <v>16943</v>
      </c>
      <c r="C5351" t="s">
        <v>13458</v>
      </c>
      <c r="D5351" t="s">
        <v>6</v>
      </c>
      <c r="E5351" t="s">
        <v>16942</v>
      </c>
      <c r="F5351" t="str">
        <f>INDEX(Schools!B:B,MATCH(schools[[#This Row],[Address]],Schools!H:H,))</f>
        <v>Non Pub Sch</v>
      </c>
      <c r="G5351">
        <v>42.041421999999997</v>
      </c>
      <c r="H5351">
        <v>-87.678147999999993</v>
      </c>
      <c r="I5351">
        <v>1</v>
      </c>
      <c r="J5351" t="s">
        <v>25824</v>
      </c>
      <c r="K5351" t="s">
        <v>16943</v>
      </c>
      <c r="M5351" t="s">
        <v>26290</v>
      </c>
      <c r="N5351">
        <v>425</v>
      </c>
      <c r="O5351" t="s">
        <v>26335</v>
      </c>
      <c r="R5351" t="s">
        <v>13458</v>
      </c>
      <c r="S5351" t="s">
        <v>6</v>
      </c>
      <c r="T5351" t="s">
        <v>1946</v>
      </c>
      <c r="U5351">
        <v>60201</v>
      </c>
      <c r="V5351" t="s">
        <v>25827</v>
      </c>
      <c r="W5351" t="s">
        <v>26292</v>
      </c>
    </row>
    <row r="5352" spans="1:23">
      <c r="A5352" t="s">
        <v>13736</v>
      </c>
      <c r="B5352" t="s">
        <v>16941</v>
      </c>
      <c r="C5352" t="s">
        <v>13508</v>
      </c>
      <c r="D5352" t="s">
        <v>6</v>
      </c>
      <c r="E5352" t="s">
        <v>16940</v>
      </c>
      <c r="F5352" t="str">
        <f>INDEX(Schools!B:B,MATCH(schools[[#This Row],[Address]],Schools!H:H,))</f>
        <v>Non Pub Sch</v>
      </c>
      <c r="G5352">
        <v>42.098469999999999</v>
      </c>
      <c r="H5352">
        <v>-87.984765999999993</v>
      </c>
      <c r="I5352">
        <v>1</v>
      </c>
      <c r="J5352" t="s">
        <v>25824</v>
      </c>
      <c r="K5352" t="s">
        <v>16941</v>
      </c>
      <c r="M5352" t="s">
        <v>26138</v>
      </c>
      <c r="N5352">
        <v>111</v>
      </c>
      <c r="O5352" t="s">
        <v>27831</v>
      </c>
      <c r="R5352" t="s">
        <v>13508</v>
      </c>
      <c r="S5352" t="s">
        <v>6</v>
      </c>
      <c r="T5352" t="s">
        <v>1946</v>
      </c>
      <c r="U5352">
        <v>60004</v>
      </c>
      <c r="V5352" t="s">
        <v>25827</v>
      </c>
      <c r="W5352" t="s">
        <v>13736</v>
      </c>
    </row>
    <row r="5353" spans="1:23">
      <c r="A5353" t="s">
        <v>13736</v>
      </c>
      <c r="B5353" t="s">
        <v>16939</v>
      </c>
      <c r="C5353" t="s">
        <v>14839</v>
      </c>
      <c r="D5353" t="s">
        <v>6</v>
      </c>
      <c r="E5353" t="s">
        <v>16938</v>
      </c>
      <c r="F5353" t="str">
        <f>INDEX(Schools!B:B,MATCH(schools[[#This Row],[Address]],Schools!H:H,))</f>
        <v>Non Pub Sch</v>
      </c>
      <c r="G5353">
        <v>42.013945999999997</v>
      </c>
      <c r="H5353">
        <v>-87.791038</v>
      </c>
      <c r="I5353">
        <v>1</v>
      </c>
      <c r="J5353" t="s">
        <v>25824</v>
      </c>
      <c r="K5353" t="s">
        <v>16939</v>
      </c>
      <c r="M5353" t="s">
        <v>26273</v>
      </c>
      <c r="N5353">
        <v>7280</v>
      </c>
      <c r="O5353" t="s">
        <v>30208</v>
      </c>
      <c r="R5353" t="s">
        <v>14839</v>
      </c>
      <c r="S5353" t="s">
        <v>6</v>
      </c>
      <c r="T5353" t="s">
        <v>1946</v>
      </c>
      <c r="U5353">
        <v>60714</v>
      </c>
      <c r="V5353" t="s">
        <v>25827</v>
      </c>
      <c r="W5353" t="s">
        <v>13736</v>
      </c>
    </row>
    <row r="5354" spans="1:23">
      <c r="A5354" t="s">
        <v>13736</v>
      </c>
      <c r="B5354" t="s">
        <v>16937</v>
      </c>
      <c r="C5354" t="s">
        <v>13508</v>
      </c>
      <c r="D5354" t="s">
        <v>6</v>
      </c>
      <c r="E5354" t="s">
        <v>16936</v>
      </c>
      <c r="F5354" t="str">
        <f>INDEX(Schools!B:B,MATCH(schools[[#This Row],[Address]],Schools!H:H,))</f>
        <v>Non Pub Sch</v>
      </c>
      <c r="G5354">
        <v>42.094250000000002</v>
      </c>
      <c r="H5354">
        <v>-87.969449999999995</v>
      </c>
      <c r="I5354">
        <v>1</v>
      </c>
      <c r="J5354" t="s">
        <v>25824</v>
      </c>
      <c r="K5354" t="s">
        <v>16937</v>
      </c>
      <c r="M5354" t="s">
        <v>26138</v>
      </c>
      <c r="N5354">
        <v>1213</v>
      </c>
      <c r="O5354" t="s">
        <v>30209</v>
      </c>
      <c r="R5354" t="s">
        <v>13508</v>
      </c>
      <c r="S5354" t="s">
        <v>6</v>
      </c>
      <c r="T5354" t="s">
        <v>1946</v>
      </c>
      <c r="U5354">
        <v>60004</v>
      </c>
      <c r="V5354" t="s">
        <v>25827</v>
      </c>
      <c r="W5354" t="s">
        <v>13736</v>
      </c>
    </row>
    <row r="5355" spans="1:23">
      <c r="A5355" t="s">
        <v>13736</v>
      </c>
      <c r="B5355" t="s">
        <v>16935</v>
      </c>
      <c r="C5355" t="s">
        <v>13623</v>
      </c>
      <c r="D5355" t="s">
        <v>6</v>
      </c>
      <c r="E5355" t="s">
        <v>16934</v>
      </c>
      <c r="F5355" t="str">
        <f>INDEX(Schools!B:B,MATCH(schools[[#This Row],[Address]],Schools!H:H,))</f>
        <v>Non Pub Sch</v>
      </c>
      <c r="G5355">
        <v>42.033797999999997</v>
      </c>
      <c r="H5355">
        <v>-87.730231000000003</v>
      </c>
      <c r="I5355">
        <v>1</v>
      </c>
      <c r="J5355" t="s">
        <v>25824</v>
      </c>
      <c r="K5355" t="s">
        <v>16935</v>
      </c>
      <c r="M5355" t="s">
        <v>26306</v>
      </c>
      <c r="N5355">
        <v>8401</v>
      </c>
      <c r="O5355" t="s">
        <v>30210</v>
      </c>
      <c r="R5355" t="s">
        <v>13623</v>
      </c>
      <c r="S5355" t="s">
        <v>6</v>
      </c>
      <c r="T5355" t="s">
        <v>1946</v>
      </c>
      <c r="U5355">
        <v>60076</v>
      </c>
      <c r="V5355" t="s">
        <v>25827</v>
      </c>
      <c r="W5355" t="s">
        <v>13736</v>
      </c>
    </row>
    <row r="5356" spans="1:23">
      <c r="A5356" t="s">
        <v>13736</v>
      </c>
      <c r="B5356" t="s">
        <v>16933</v>
      </c>
      <c r="C5356" t="s">
        <v>13623</v>
      </c>
      <c r="D5356" t="s">
        <v>6</v>
      </c>
      <c r="E5356" t="s">
        <v>16932</v>
      </c>
      <c r="F5356" t="str">
        <f>INDEX(Schools!B:B,MATCH(schools[[#This Row],[Address]],Schools!H:H,))</f>
        <v>Non Pub Sch</v>
      </c>
      <c r="G5356">
        <v>42.010942</v>
      </c>
      <c r="H5356">
        <v>-87.760771000000005</v>
      </c>
      <c r="I5356">
        <v>1</v>
      </c>
      <c r="J5356" t="s">
        <v>25824</v>
      </c>
      <c r="K5356" t="s">
        <v>16933</v>
      </c>
      <c r="M5356" t="s">
        <v>26312</v>
      </c>
      <c r="N5356">
        <v>7135</v>
      </c>
      <c r="O5356" t="s">
        <v>30211</v>
      </c>
      <c r="R5356" t="s">
        <v>13623</v>
      </c>
      <c r="S5356" t="s">
        <v>6</v>
      </c>
      <c r="T5356" t="s">
        <v>1946</v>
      </c>
      <c r="U5356">
        <v>60077</v>
      </c>
      <c r="V5356" t="s">
        <v>25827</v>
      </c>
      <c r="W5356" t="s">
        <v>13736</v>
      </c>
    </row>
    <row r="5357" spans="1:23">
      <c r="A5357" t="s">
        <v>13736</v>
      </c>
      <c r="B5357" t="s">
        <v>16931</v>
      </c>
      <c r="C5357" t="s">
        <v>13458</v>
      </c>
      <c r="D5357" t="s">
        <v>6</v>
      </c>
      <c r="E5357" t="s">
        <v>16930</v>
      </c>
      <c r="F5357" t="str">
        <f>INDEX(Schools!B:B,MATCH(schools[[#This Row],[Address]],Schools!H:H,))</f>
        <v>Non Pub Sch</v>
      </c>
      <c r="G5357">
        <v>42.063836000000002</v>
      </c>
      <c r="H5357">
        <v>-87.726958999999994</v>
      </c>
      <c r="I5357">
        <v>1</v>
      </c>
      <c r="J5357" t="s">
        <v>25824</v>
      </c>
      <c r="K5357" t="s">
        <v>16931</v>
      </c>
      <c r="M5357" t="s">
        <v>26290</v>
      </c>
      <c r="N5357">
        <v>3333</v>
      </c>
      <c r="O5357" t="s">
        <v>30212</v>
      </c>
      <c r="R5357" t="s">
        <v>13458</v>
      </c>
      <c r="S5357" t="s">
        <v>6</v>
      </c>
      <c r="T5357" t="s">
        <v>1946</v>
      </c>
      <c r="U5357">
        <v>60201</v>
      </c>
      <c r="V5357" t="s">
        <v>25827</v>
      </c>
      <c r="W5357" t="s">
        <v>26292</v>
      </c>
    </row>
    <row r="5358" spans="1:23">
      <c r="A5358" t="s">
        <v>13736</v>
      </c>
      <c r="B5358" t="s">
        <v>16929</v>
      </c>
      <c r="C5358" t="s">
        <v>13458</v>
      </c>
      <c r="D5358" t="s">
        <v>6</v>
      </c>
      <c r="E5358" t="s">
        <v>16928</v>
      </c>
      <c r="F5358" t="str">
        <f>INDEX(Schools!B:B,MATCH(schools[[#This Row],[Address]],Schools!H:H,))</f>
        <v>Non Pub Sch</v>
      </c>
      <c r="G5358">
        <v>42.054532999999999</v>
      </c>
      <c r="H5358">
        <v>-87.696146999999996</v>
      </c>
      <c r="I5358">
        <v>1</v>
      </c>
      <c r="J5358" t="s">
        <v>25824</v>
      </c>
      <c r="K5358" t="s">
        <v>16929</v>
      </c>
      <c r="M5358" t="s">
        <v>26290</v>
      </c>
      <c r="N5358">
        <v>2010</v>
      </c>
      <c r="O5358" t="s">
        <v>30213</v>
      </c>
      <c r="R5358" t="s">
        <v>13458</v>
      </c>
      <c r="S5358" t="s">
        <v>6</v>
      </c>
      <c r="T5358" t="s">
        <v>1946</v>
      </c>
      <c r="U5358">
        <v>60201</v>
      </c>
      <c r="V5358" t="s">
        <v>25827</v>
      </c>
      <c r="W5358" t="s">
        <v>26292</v>
      </c>
    </row>
    <row r="5359" spans="1:23">
      <c r="A5359" t="s">
        <v>13736</v>
      </c>
      <c r="B5359" t="s">
        <v>14699</v>
      </c>
      <c r="C5359" t="s">
        <v>13623</v>
      </c>
      <c r="D5359" t="s">
        <v>6</v>
      </c>
      <c r="E5359" t="s">
        <v>14698</v>
      </c>
      <c r="F5359" t="str">
        <f>INDEX(Schools!B:B,MATCH(schools[[#This Row],[Address]],Schools!H:H,))</f>
        <v>Non Pub Sch</v>
      </c>
      <c r="G5359">
        <v>42.033382000000003</v>
      </c>
      <c r="H5359">
        <v>-87.718180000000004</v>
      </c>
      <c r="I5359">
        <v>1</v>
      </c>
      <c r="J5359" t="s">
        <v>25850</v>
      </c>
      <c r="K5359" t="s">
        <v>14699</v>
      </c>
      <c r="M5359" t="s">
        <v>26306</v>
      </c>
      <c r="N5359">
        <v>8233</v>
      </c>
      <c r="O5359" t="s">
        <v>30214</v>
      </c>
      <c r="R5359" t="s">
        <v>13623</v>
      </c>
      <c r="S5359" t="s">
        <v>6</v>
      </c>
      <c r="T5359" t="s">
        <v>1946</v>
      </c>
      <c r="U5359">
        <v>60076</v>
      </c>
      <c r="V5359" t="s">
        <v>25827</v>
      </c>
      <c r="W5359" t="s">
        <v>25853</v>
      </c>
    </row>
    <row r="5360" spans="1:23">
      <c r="A5360" t="s">
        <v>13736</v>
      </c>
      <c r="B5360" t="s">
        <v>16927</v>
      </c>
      <c r="C5360" t="s">
        <v>14846</v>
      </c>
      <c r="D5360" t="s">
        <v>6</v>
      </c>
      <c r="E5360" t="s">
        <v>16926</v>
      </c>
      <c r="F5360" t="str">
        <f>INDEX(Schools!B:B,MATCH(schools[[#This Row],[Address]],Schools!H:H,))</f>
        <v>Non Pub Sch</v>
      </c>
      <c r="G5360">
        <v>42.138615999999999</v>
      </c>
      <c r="H5360">
        <v>-87.919844999999995</v>
      </c>
      <c r="I5360">
        <v>1</v>
      </c>
      <c r="J5360" t="s">
        <v>25824</v>
      </c>
      <c r="K5360" t="s">
        <v>16927</v>
      </c>
      <c r="M5360" t="s">
        <v>26127</v>
      </c>
      <c r="N5360">
        <v>181</v>
      </c>
      <c r="O5360" t="s">
        <v>26128</v>
      </c>
      <c r="R5360" t="s">
        <v>14846</v>
      </c>
      <c r="S5360" t="s">
        <v>6</v>
      </c>
      <c r="T5360" t="s">
        <v>1946</v>
      </c>
      <c r="U5360">
        <v>60090</v>
      </c>
      <c r="V5360" t="s">
        <v>25827</v>
      </c>
      <c r="W5360" t="s">
        <v>13736</v>
      </c>
    </row>
    <row r="5361" spans="1:23">
      <c r="A5361" t="s">
        <v>13736</v>
      </c>
      <c r="B5361" t="s">
        <v>16925</v>
      </c>
      <c r="C5361" t="s">
        <v>14525</v>
      </c>
      <c r="D5361" t="s">
        <v>6</v>
      </c>
      <c r="E5361" t="s">
        <v>16924</v>
      </c>
      <c r="F5361" t="str">
        <f>INDEX(Schools!B:B,MATCH(schools[[#This Row],[Address]],Schools!H:H,))</f>
        <v>Non Pub Sch</v>
      </c>
      <c r="G5361">
        <v>42.064971</v>
      </c>
      <c r="H5361">
        <v>-87.931561000000002</v>
      </c>
      <c r="I5361">
        <v>1</v>
      </c>
      <c r="J5361" t="s">
        <v>25824</v>
      </c>
      <c r="K5361" t="s">
        <v>16925</v>
      </c>
      <c r="M5361" t="s">
        <v>26134</v>
      </c>
      <c r="N5361">
        <v>18</v>
      </c>
      <c r="O5361" t="s">
        <v>26699</v>
      </c>
      <c r="R5361" t="s">
        <v>16898</v>
      </c>
      <c r="S5361" t="s">
        <v>6</v>
      </c>
      <c r="T5361" t="s">
        <v>1946</v>
      </c>
      <c r="U5361">
        <v>60056</v>
      </c>
      <c r="V5361" t="s">
        <v>25827</v>
      </c>
      <c r="W5361" t="s">
        <v>13736</v>
      </c>
    </row>
    <row r="5362" spans="1:23">
      <c r="A5362" t="s">
        <v>13736</v>
      </c>
      <c r="B5362" t="s">
        <v>16923</v>
      </c>
      <c r="C5362" t="s">
        <v>15432</v>
      </c>
      <c r="D5362" t="s">
        <v>6</v>
      </c>
      <c r="E5362" t="s">
        <v>16922</v>
      </c>
      <c r="F5362" t="str">
        <f>INDEX(Schools!B:B,MATCH(schools[[#This Row],[Address]],Schools!H:H,))</f>
        <v>Non Pub Sch</v>
      </c>
      <c r="G5362">
        <v>42.138126</v>
      </c>
      <c r="H5362">
        <v>-87.963202999999993</v>
      </c>
      <c r="I5362">
        <v>1</v>
      </c>
      <c r="J5362" t="s">
        <v>25824</v>
      </c>
      <c r="K5362" t="s">
        <v>16923</v>
      </c>
      <c r="M5362" t="s">
        <v>26129</v>
      </c>
      <c r="N5362">
        <v>950</v>
      </c>
      <c r="O5362" t="s">
        <v>30215</v>
      </c>
      <c r="R5362" t="s">
        <v>15432</v>
      </c>
      <c r="S5362" t="s">
        <v>6</v>
      </c>
      <c r="T5362" t="s">
        <v>1946</v>
      </c>
      <c r="U5362">
        <v>60089</v>
      </c>
      <c r="V5362" t="s">
        <v>25827</v>
      </c>
      <c r="W5362" t="s">
        <v>13736</v>
      </c>
    </row>
    <row r="5363" spans="1:23">
      <c r="A5363" t="s">
        <v>13736</v>
      </c>
      <c r="B5363" t="s">
        <v>16921</v>
      </c>
      <c r="C5363" t="s">
        <v>14530</v>
      </c>
      <c r="D5363" t="s">
        <v>6</v>
      </c>
      <c r="E5363" t="s">
        <v>16920</v>
      </c>
      <c r="F5363" t="str">
        <f>INDEX(Schools!B:B,MATCH(schools[[#This Row],[Address]],Schools!H:H,))</f>
        <v>Non Pub Sch</v>
      </c>
      <c r="G5363">
        <v>42.114015999999999</v>
      </c>
      <c r="H5363">
        <v>-88.044255000000007</v>
      </c>
      <c r="I5363">
        <v>1</v>
      </c>
      <c r="J5363" t="s">
        <v>25824</v>
      </c>
      <c r="K5363" t="s">
        <v>16921</v>
      </c>
      <c r="M5363" t="s">
        <v>26105</v>
      </c>
      <c r="N5363">
        <v>200</v>
      </c>
      <c r="O5363" t="s">
        <v>30216</v>
      </c>
      <c r="R5363" t="s">
        <v>14530</v>
      </c>
      <c r="S5363" t="s">
        <v>6</v>
      </c>
      <c r="T5363" t="s">
        <v>1946</v>
      </c>
      <c r="U5363">
        <v>60067</v>
      </c>
      <c r="V5363" t="s">
        <v>25827</v>
      </c>
      <c r="W5363" t="s">
        <v>13736</v>
      </c>
    </row>
    <row r="5364" spans="1:23">
      <c r="A5364" t="s">
        <v>13736</v>
      </c>
      <c r="B5364" t="s">
        <v>16919</v>
      </c>
      <c r="C5364" t="s">
        <v>13545</v>
      </c>
      <c r="D5364" t="s">
        <v>6</v>
      </c>
      <c r="E5364" t="s">
        <v>16918</v>
      </c>
      <c r="F5364" t="str">
        <f>INDEX(Schools!B:B,MATCH(schools[[#This Row],[Address]],Schools!H:H,))</f>
        <v>Non Pub Sch</v>
      </c>
      <c r="G5364">
        <v>42.014479000000001</v>
      </c>
      <c r="H5364">
        <v>-87.835093999999998</v>
      </c>
      <c r="I5364">
        <v>1</v>
      </c>
      <c r="J5364" t="s">
        <v>25824</v>
      </c>
      <c r="K5364" t="s">
        <v>16919</v>
      </c>
      <c r="M5364" t="s">
        <v>26282</v>
      </c>
      <c r="N5364">
        <v>260</v>
      </c>
      <c r="O5364" t="s">
        <v>30217</v>
      </c>
      <c r="R5364" t="s">
        <v>13545</v>
      </c>
      <c r="S5364" t="s">
        <v>6</v>
      </c>
      <c r="T5364" t="s">
        <v>1946</v>
      </c>
      <c r="U5364">
        <v>60068</v>
      </c>
      <c r="V5364" t="s">
        <v>25827</v>
      </c>
      <c r="W5364" t="s">
        <v>13736</v>
      </c>
    </row>
    <row r="5365" spans="1:23">
      <c r="A5365" t="s">
        <v>13736</v>
      </c>
      <c r="B5365" t="s">
        <v>16917</v>
      </c>
      <c r="C5365" t="s">
        <v>16866</v>
      </c>
      <c r="D5365" t="s">
        <v>6</v>
      </c>
      <c r="E5365" t="s">
        <v>16916</v>
      </c>
      <c r="F5365" t="str">
        <f>INDEX(Schools!B:B,MATCH(schools[[#This Row],[Address]],Schools!H:H,))</f>
        <v>Non Pub Sch</v>
      </c>
      <c r="G5365">
        <v>42.028968999999996</v>
      </c>
      <c r="H5365">
        <v>-88.074674999999999</v>
      </c>
      <c r="I5365">
        <v>1</v>
      </c>
      <c r="J5365" t="s">
        <v>25824</v>
      </c>
      <c r="K5365" t="s">
        <v>16917</v>
      </c>
      <c r="M5365" t="s">
        <v>26205</v>
      </c>
      <c r="N5365">
        <v>208</v>
      </c>
      <c r="O5365" t="s">
        <v>26206</v>
      </c>
      <c r="R5365" t="s">
        <v>16866</v>
      </c>
      <c r="S5365" t="s">
        <v>6</v>
      </c>
      <c r="T5365" t="s">
        <v>1946</v>
      </c>
      <c r="U5365">
        <v>60194</v>
      </c>
      <c r="V5365" t="s">
        <v>25827</v>
      </c>
      <c r="W5365" t="s">
        <v>26207</v>
      </c>
    </row>
    <row r="5366" spans="1:23">
      <c r="A5366" t="s">
        <v>13736</v>
      </c>
      <c r="B5366" t="s">
        <v>16915</v>
      </c>
      <c r="C5366" t="s">
        <v>16866</v>
      </c>
      <c r="D5366" t="s">
        <v>6</v>
      </c>
      <c r="E5366" t="s">
        <v>16914</v>
      </c>
      <c r="F5366" t="str">
        <f>INDEX(Schools!B:B,MATCH(schools[[#This Row],[Address]],Schools!H:H,))</f>
        <v>Non Pub Sch</v>
      </c>
      <c r="G5366">
        <v>42.021408999999998</v>
      </c>
      <c r="H5366">
        <v>-88.079272000000003</v>
      </c>
      <c r="I5366">
        <v>1</v>
      </c>
      <c r="J5366" t="s">
        <v>25824</v>
      </c>
      <c r="K5366" t="s">
        <v>16915</v>
      </c>
      <c r="M5366" t="s">
        <v>26208</v>
      </c>
      <c r="N5366">
        <v>375</v>
      </c>
      <c r="O5366" t="s">
        <v>26336</v>
      </c>
      <c r="R5366" t="s">
        <v>16866</v>
      </c>
      <c r="S5366" t="s">
        <v>6</v>
      </c>
      <c r="T5366" t="s">
        <v>1946</v>
      </c>
      <c r="U5366">
        <v>60193</v>
      </c>
      <c r="V5366" t="s">
        <v>25827</v>
      </c>
      <c r="W5366" t="s">
        <v>26207</v>
      </c>
    </row>
    <row r="5367" spans="1:23">
      <c r="A5367" t="s">
        <v>13736</v>
      </c>
      <c r="B5367" t="s">
        <v>16913</v>
      </c>
      <c r="C5367" t="s">
        <v>13508</v>
      </c>
      <c r="D5367" t="s">
        <v>6</v>
      </c>
      <c r="E5367" t="s">
        <v>16912</v>
      </c>
      <c r="F5367" t="str">
        <f>INDEX(Schools!B:B,MATCH(schools[[#This Row],[Address]],Schools!H:H,))</f>
        <v>Non Pub Sch</v>
      </c>
      <c r="G5367">
        <v>42.089247</v>
      </c>
      <c r="H5367">
        <v>-87.989507000000003</v>
      </c>
      <c r="I5367">
        <v>1</v>
      </c>
      <c r="J5367" t="s">
        <v>25824</v>
      </c>
      <c r="K5367" t="s">
        <v>16913</v>
      </c>
      <c r="M5367" t="s">
        <v>26138</v>
      </c>
      <c r="N5367">
        <v>502</v>
      </c>
      <c r="O5367" t="s">
        <v>30218</v>
      </c>
      <c r="R5367" t="s">
        <v>13508</v>
      </c>
      <c r="S5367" t="s">
        <v>6</v>
      </c>
      <c r="T5367" t="s">
        <v>1946</v>
      </c>
      <c r="U5367">
        <v>60004</v>
      </c>
      <c r="V5367" t="s">
        <v>25827</v>
      </c>
      <c r="W5367" t="s">
        <v>13736</v>
      </c>
    </row>
    <row r="5368" spans="1:23">
      <c r="A5368" t="s">
        <v>13736</v>
      </c>
      <c r="B5368" t="s">
        <v>16911</v>
      </c>
      <c r="C5368" t="s">
        <v>13623</v>
      </c>
      <c r="D5368" t="s">
        <v>6</v>
      </c>
      <c r="E5368" t="s">
        <v>16910</v>
      </c>
      <c r="F5368" t="str">
        <f>INDEX(Schools!B:B,MATCH(schools[[#This Row],[Address]],Schools!H:H,))</f>
        <v>Non Pub Sch</v>
      </c>
      <c r="G5368">
        <v>42.040498999999997</v>
      </c>
      <c r="H5368">
        <v>-87.728661000000002</v>
      </c>
      <c r="I5368">
        <v>1</v>
      </c>
      <c r="J5368" t="s">
        <v>25824</v>
      </c>
      <c r="K5368" t="s">
        <v>16911</v>
      </c>
      <c r="M5368" t="s">
        <v>26306</v>
      </c>
      <c r="N5368">
        <v>4023</v>
      </c>
      <c r="O5368" t="s">
        <v>26335</v>
      </c>
      <c r="R5368" t="s">
        <v>13623</v>
      </c>
      <c r="S5368" t="s">
        <v>6</v>
      </c>
      <c r="T5368" t="s">
        <v>1946</v>
      </c>
      <c r="U5368">
        <v>60076</v>
      </c>
      <c r="V5368" t="s">
        <v>25827</v>
      </c>
      <c r="W5368" t="s">
        <v>13736</v>
      </c>
    </row>
    <row r="5369" spans="1:23">
      <c r="A5369" t="s">
        <v>13736</v>
      </c>
      <c r="B5369" t="s">
        <v>16909</v>
      </c>
      <c r="C5369" t="s">
        <v>13623</v>
      </c>
      <c r="D5369" t="s">
        <v>6</v>
      </c>
      <c r="E5369" t="s">
        <v>16908</v>
      </c>
      <c r="F5369" t="str">
        <f>INDEX(Schools!B:B,MATCH(schools[[#This Row],[Address]],Schools!H:H,))</f>
        <v>Non Pub Sch</v>
      </c>
      <c r="G5369">
        <v>42.033884</v>
      </c>
      <c r="H5369">
        <v>-87.743387999999996</v>
      </c>
      <c r="I5369">
        <v>1</v>
      </c>
      <c r="J5369" t="s">
        <v>25824</v>
      </c>
      <c r="K5369" t="s">
        <v>16909</v>
      </c>
      <c r="M5369" t="s">
        <v>26306</v>
      </c>
      <c r="N5369">
        <v>4600</v>
      </c>
      <c r="O5369" t="s">
        <v>25875</v>
      </c>
      <c r="R5369" t="s">
        <v>13623</v>
      </c>
      <c r="S5369" t="s">
        <v>6</v>
      </c>
      <c r="T5369" t="s">
        <v>1946</v>
      </c>
      <c r="U5369">
        <v>60076</v>
      </c>
      <c r="V5369" t="s">
        <v>25827</v>
      </c>
      <c r="W5369" t="s">
        <v>13736</v>
      </c>
    </row>
    <row r="5370" spans="1:23">
      <c r="A5370" t="s">
        <v>13736</v>
      </c>
      <c r="B5370" t="s">
        <v>16907</v>
      </c>
      <c r="C5370" t="s">
        <v>14494</v>
      </c>
      <c r="D5370" t="s">
        <v>6</v>
      </c>
      <c r="E5370" t="s">
        <v>16906</v>
      </c>
      <c r="F5370" t="str">
        <f>INDEX(Schools!B:B,MATCH(schools[[#This Row],[Address]],Schools!H:H,))</f>
        <v>Non Pub Sch</v>
      </c>
      <c r="G5370">
        <v>42.131749999999997</v>
      </c>
      <c r="H5370">
        <v>-87.847808000000001</v>
      </c>
      <c r="I5370">
        <v>1</v>
      </c>
      <c r="J5370" t="s">
        <v>25824</v>
      </c>
      <c r="K5370" t="s">
        <v>16907</v>
      </c>
      <c r="M5370" t="s">
        <v>26163</v>
      </c>
      <c r="N5370">
        <v>1133</v>
      </c>
      <c r="O5370" t="s">
        <v>26166</v>
      </c>
      <c r="R5370" t="s">
        <v>14494</v>
      </c>
      <c r="S5370" t="s">
        <v>6</v>
      </c>
      <c r="T5370" t="s">
        <v>1946</v>
      </c>
      <c r="U5370">
        <v>60062</v>
      </c>
      <c r="V5370" t="s">
        <v>25827</v>
      </c>
      <c r="W5370" t="s">
        <v>13736</v>
      </c>
    </row>
    <row r="5371" spans="1:23">
      <c r="A5371" t="s">
        <v>13736</v>
      </c>
      <c r="B5371" t="s">
        <v>16905</v>
      </c>
      <c r="C5371" t="s">
        <v>13623</v>
      </c>
      <c r="D5371" t="s">
        <v>6</v>
      </c>
      <c r="E5371" t="s">
        <v>16904</v>
      </c>
      <c r="F5371" t="str">
        <f>INDEX(Schools!B:B,MATCH(schools[[#This Row],[Address]],Schools!H:H,))</f>
        <v>Non Pub Sch</v>
      </c>
      <c r="G5371">
        <v>42.010798000000001</v>
      </c>
      <c r="H5371">
        <v>-87.758336</v>
      </c>
      <c r="I5371">
        <v>1</v>
      </c>
      <c r="J5371" t="s">
        <v>25824</v>
      </c>
      <c r="K5371" t="s">
        <v>16905</v>
      </c>
      <c r="M5371" t="s">
        <v>26312</v>
      </c>
      <c r="N5371">
        <v>7120</v>
      </c>
      <c r="O5371" t="s">
        <v>26318</v>
      </c>
      <c r="R5371" t="s">
        <v>13623</v>
      </c>
      <c r="S5371" t="s">
        <v>6</v>
      </c>
      <c r="T5371" t="s">
        <v>1946</v>
      </c>
      <c r="U5371">
        <v>60077</v>
      </c>
      <c r="V5371" t="s">
        <v>25827</v>
      </c>
      <c r="W5371" t="s">
        <v>13736</v>
      </c>
    </row>
    <row r="5372" spans="1:23">
      <c r="A5372" t="s">
        <v>13736</v>
      </c>
      <c r="B5372" t="s">
        <v>16903</v>
      </c>
      <c r="C5372" t="s">
        <v>13461</v>
      </c>
      <c r="D5372" t="s">
        <v>6</v>
      </c>
      <c r="E5372" t="s">
        <v>16902</v>
      </c>
      <c r="F5372" t="str">
        <f>INDEX(Schools!B:B,MATCH(schools[[#This Row],[Address]],Schools!H:H,))</f>
        <v>Non Pub Sch</v>
      </c>
      <c r="G5372">
        <v>42.036633000000002</v>
      </c>
      <c r="H5372">
        <v>-87.891293000000005</v>
      </c>
      <c r="I5372">
        <v>1</v>
      </c>
      <c r="J5372" t="s">
        <v>25824</v>
      </c>
      <c r="K5372" t="s">
        <v>16903</v>
      </c>
      <c r="M5372" t="s">
        <v>26250</v>
      </c>
      <c r="N5372">
        <v>915</v>
      </c>
      <c r="O5372" t="s">
        <v>26758</v>
      </c>
      <c r="R5372" t="s">
        <v>13461</v>
      </c>
      <c r="S5372" t="s">
        <v>6</v>
      </c>
      <c r="T5372" t="s">
        <v>1946</v>
      </c>
      <c r="U5372">
        <v>60016</v>
      </c>
      <c r="V5372" t="s">
        <v>25827</v>
      </c>
      <c r="W5372" t="s">
        <v>13736</v>
      </c>
    </row>
    <row r="5373" spans="1:23">
      <c r="A5373" t="s">
        <v>13736</v>
      </c>
      <c r="B5373" t="s">
        <v>14701</v>
      </c>
      <c r="C5373" t="s">
        <v>14494</v>
      </c>
      <c r="D5373" t="s">
        <v>6</v>
      </c>
      <c r="E5373" t="s">
        <v>14700</v>
      </c>
      <c r="F5373" t="str">
        <f>INDEX(Schools!B:B,MATCH(schools[[#This Row],[Address]],Schools!H:H,))</f>
        <v>Non Pub Sch</v>
      </c>
      <c r="G5373">
        <v>42.139069999999997</v>
      </c>
      <c r="H5373">
        <v>-87.858963000000003</v>
      </c>
      <c r="I5373">
        <v>1</v>
      </c>
      <c r="J5373" t="s">
        <v>25824</v>
      </c>
      <c r="K5373" t="s">
        <v>14701</v>
      </c>
      <c r="M5373" t="s">
        <v>26163</v>
      </c>
      <c r="N5373">
        <v>3210</v>
      </c>
      <c r="O5373" t="s">
        <v>30219</v>
      </c>
      <c r="R5373" t="s">
        <v>14494</v>
      </c>
      <c r="S5373" t="s">
        <v>6</v>
      </c>
      <c r="T5373" t="s">
        <v>1946</v>
      </c>
      <c r="U5373">
        <v>60062</v>
      </c>
      <c r="V5373" t="s">
        <v>25827</v>
      </c>
      <c r="W5373" t="s">
        <v>13736</v>
      </c>
    </row>
    <row r="5374" spans="1:23">
      <c r="A5374" t="s">
        <v>13736</v>
      </c>
      <c r="B5374" t="s">
        <v>16901</v>
      </c>
      <c r="C5374" t="s">
        <v>14839</v>
      </c>
      <c r="D5374" t="s">
        <v>6</v>
      </c>
      <c r="E5374" t="s">
        <v>16900</v>
      </c>
      <c r="F5374" t="str">
        <f>INDEX(Schools!B:B,MATCH(schools[[#This Row],[Address]],Schools!H:H,))</f>
        <v>Non Pub Sch</v>
      </c>
      <c r="G5374">
        <v>42.054293000000001</v>
      </c>
      <c r="H5374">
        <v>-87.828350999999998</v>
      </c>
      <c r="I5374">
        <v>1</v>
      </c>
      <c r="J5374" t="s">
        <v>25824</v>
      </c>
      <c r="K5374" t="s">
        <v>16901</v>
      </c>
      <c r="M5374" t="s">
        <v>26273</v>
      </c>
      <c r="N5374">
        <v>8101</v>
      </c>
      <c r="O5374" t="s">
        <v>30220</v>
      </c>
      <c r="R5374" t="s">
        <v>14839</v>
      </c>
      <c r="S5374" t="s">
        <v>6</v>
      </c>
      <c r="T5374" t="s">
        <v>1946</v>
      </c>
      <c r="U5374">
        <v>60714</v>
      </c>
      <c r="V5374" t="s">
        <v>25827</v>
      </c>
      <c r="W5374" t="s">
        <v>13736</v>
      </c>
    </row>
    <row r="5375" spans="1:23">
      <c r="A5375" t="s">
        <v>13736</v>
      </c>
      <c r="B5375" t="s">
        <v>16899</v>
      </c>
      <c r="C5375" t="s">
        <v>16898</v>
      </c>
      <c r="D5375" t="s">
        <v>6</v>
      </c>
      <c r="E5375" t="s">
        <v>16897</v>
      </c>
      <c r="F5375" t="str">
        <f>INDEX(Schools!B:B,MATCH(schools[[#This Row],[Address]],Schools!H:H,))</f>
        <v>Non Pub Sch</v>
      </c>
      <c r="G5375">
        <v>42.025339000000002</v>
      </c>
      <c r="H5375">
        <v>-87.943473999999995</v>
      </c>
      <c r="I5375">
        <v>1</v>
      </c>
      <c r="J5375" t="s">
        <v>25824</v>
      </c>
      <c r="K5375" t="s">
        <v>16899</v>
      </c>
      <c r="M5375" t="s">
        <v>26134</v>
      </c>
      <c r="N5375">
        <v>501</v>
      </c>
      <c r="O5375" t="s">
        <v>29196</v>
      </c>
      <c r="R5375" t="s">
        <v>16898</v>
      </c>
      <c r="S5375" t="s">
        <v>6</v>
      </c>
      <c r="T5375" t="s">
        <v>1946</v>
      </c>
      <c r="U5375">
        <v>60056</v>
      </c>
      <c r="V5375" t="s">
        <v>25827</v>
      </c>
      <c r="W5375" t="s">
        <v>13736</v>
      </c>
    </row>
    <row r="5376" spans="1:23">
      <c r="A5376" t="s">
        <v>13736</v>
      </c>
      <c r="B5376" t="s">
        <v>16896</v>
      </c>
      <c r="C5376" t="s">
        <v>16850</v>
      </c>
      <c r="D5376" t="s">
        <v>6</v>
      </c>
      <c r="E5376" t="s">
        <v>16895</v>
      </c>
      <c r="F5376" t="str">
        <f>INDEX(Schools!B:B,MATCH(schools[[#This Row],[Address]],Schools!H:H,))</f>
        <v>Non Pub Sch</v>
      </c>
      <c r="G5376">
        <v>42.095624000000001</v>
      </c>
      <c r="H5376">
        <v>-87.733282000000003</v>
      </c>
      <c r="I5376">
        <v>1</v>
      </c>
      <c r="J5376" t="s">
        <v>25824</v>
      </c>
      <c r="K5376" t="s">
        <v>16896</v>
      </c>
      <c r="M5376" t="s">
        <v>26188</v>
      </c>
      <c r="N5376">
        <v>180</v>
      </c>
      <c r="O5376" t="s">
        <v>26261</v>
      </c>
      <c r="R5376" t="s">
        <v>16850</v>
      </c>
      <c r="S5376" t="s">
        <v>6</v>
      </c>
      <c r="T5376" t="s">
        <v>1946</v>
      </c>
      <c r="U5376">
        <v>60093</v>
      </c>
      <c r="V5376" t="s">
        <v>25827</v>
      </c>
      <c r="W5376" t="s">
        <v>13736</v>
      </c>
    </row>
    <row r="5377" spans="1:23">
      <c r="A5377" t="s">
        <v>13736</v>
      </c>
      <c r="B5377" t="s">
        <v>16894</v>
      </c>
      <c r="C5377" t="s">
        <v>16835</v>
      </c>
      <c r="D5377" t="s">
        <v>6</v>
      </c>
      <c r="E5377" t="s">
        <v>16893</v>
      </c>
      <c r="F5377" t="str">
        <f>INDEX(Schools!B:B,MATCH(schools[[#This Row],[Address]],Schools!H:H,))</f>
        <v>Non Pub Sch</v>
      </c>
      <c r="G5377">
        <v>42.079438000000003</v>
      </c>
      <c r="H5377">
        <v>-87.720761999999993</v>
      </c>
      <c r="I5377">
        <v>1</v>
      </c>
      <c r="J5377" t="s">
        <v>25824</v>
      </c>
      <c r="K5377" t="s">
        <v>16894</v>
      </c>
      <c r="M5377" t="s">
        <v>26194</v>
      </c>
      <c r="N5377">
        <v>1740</v>
      </c>
      <c r="O5377" t="s">
        <v>30221</v>
      </c>
      <c r="R5377" t="s">
        <v>16835</v>
      </c>
      <c r="S5377" t="s">
        <v>6</v>
      </c>
      <c r="T5377" t="s">
        <v>1946</v>
      </c>
      <c r="U5377">
        <v>60091</v>
      </c>
      <c r="V5377" t="s">
        <v>25827</v>
      </c>
      <c r="W5377" t="s">
        <v>13736</v>
      </c>
    </row>
    <row r="5378" spans="1:23">
      <c r="A5378" t="s">
        <v>13736</v>
      </c>
      <c r="B5378" t="s">
        <v>16892</v>
      </c>
      <c r="C5378" t="s">
        <v>16835</v>
      </c>
      <c r="D5378" t="s">
        <v>6</v>
      </c>
      <c r="E5378" t="s">
        <v>16891</v>
      </c>
      <c r="F5378" t="str">
        <f>INDEX(Schools!B:B,MATCH(schools[[#This Row],[Address]],Schools!H:H,))</f>
        <v>Non Pub Sch</v>
      </c>
      <c r="G5378">
        <v>42.074295999999997</v>
      </c>
      <c r="H5378">
        <v>-87.699961999999999</v>
      </c>
      <c r="I5378">
        <v>1</v>
      </c>
      <c r="J5378" t="s">
        <v>25824</v>
      </c>
      <c r="K5378" t="s">
        <v>16892</v>
      </c>
      <c r="M5378" t="s">
        <v>26194</v>
      </c>
      <c r="N5378">
        <v>808</v>
      </c>
      <c r="O5378" t="s">
        <v>26187</v>
      </c>
      <c r="R5378" t="s">
        <v>16835</v>
      </c>
      <c r="S5378" t="s">
        <v>6</v>
      </c>
      <c r="T5378" t="s">
        <v>1946</v>
      </c>
      <c r="U5378">
        <v>60091</v>
      </c>
      <c r="V5378" t="s">
        <v>25827</v>
      </c>
      <c r="W5378" t="s">
        <v>13736</v>
      </c>
    </row>
    <row r="5379" spans="1:23">
      <c r="A5379" t="s">
        <v>13736</v>
      </c>
      <c r="B5379" t="s">
        <v>16890</v>
      </c>
      <c r="C5379" t="s">
        <v>16835</v>
      </c>
      <c r="D5379" t="s">
        <v>6</v>
      </c>
      <c r="E5379" t="s">
        <v>16889</v>
      </c>
      <c r="F5379" t="str">
        <f>INDEX(Schools!B:B,MATCH(schools[[#This Row],[Address]],Schools!H:H,))</f>
        <v>Non Pub Sch</v>
      </c>
      <c r="G5379">
        <v>42.070408999999998</v>
      </c>
      <c r="H5379">
        <v>-87.684213999999997</v>
      </c>
      <c r="I5379">
        <v>1</v>
      </c>
      <c r="J5379" t="s">
        <v>25824</v>
      </c>
      <c r="K5379" t="s">
        <v>16890</v>
      </c>
      <c r="M5379" t="s">
        <v>26194</v>
      </c>
      <c r="N5379">
        <v>201</v>
      </c>
      <c r="O5379" t="s">
        <v>28924</v>
      </c>
      <c r="R5379" t="s">
        <v>16835</v>
      </c>
      <c r="S5379" t="s">
        <v>6</v>
      </c>
      <c r="T5379" t="s">
        <v>1946</v>
      </c>
      <c r="U5379">
        <v>60091</v>
      </c>
      <c r="V5379" t="s">
        <v>25827</v>
      </c>
      <c r="W5379" t="s">
        <v>13736</v>
      </c>
    </row>
    <row r="5380" spans="1:23">
      <c r="A5380" t="s">
        <v>13736</v>
      </c>
      <c r="B5380" t="s">
        <v>16888</v>
      </c>
      <c r="C5380" t="s">
        <v>13458</v>
      </c>
      <c r="D5380" t="s">
        <v>6</v>
      </c>
      <c r="E5380" t="s">
        <v>16887</v>
      </c>
      <c r="F5380" t="str">
        <f>INDEX(Schools!B:B,MATCH(schools[[#This Row],[Address]],Schools!H:H,))</f>
        <v>Non Pub Sch</v>
      </c>
      <c r="G5380">
        <v>42.049444999999999</v>
      </c>
      <c r="H5380">
        <v>-87.719983999999997</v>
      </c>
      <c r="I5380">
        <v>1</v>
      </c>
      <c r="J5380" t="s">
        <v>25824</v>
      </c>
      <c r="K5380" t="s">
        <v>16888</v>
      </c>
      <c r="M5380" t="s">
        <v>26300</v>
      </c>
      <c r="N5380">
        <v>9245</v>
      </c>
      <c r="O5380" t="s">
        <v>30222</v>
      </c>
      <c r="R5380" t="s">
        <v>13458</v>
      </c>
      <c r="S5380" t="s">
        <v>6</v>
      </c>
      <c r="T5380" t="s">
        <v>1946</v>
      </c>
      <c r="U5380">
        <v>60203</v>
      </c>
      <c r="V5380" t="s">
        <v>25827</v>
      </c>
      <c r="W5380" t="s">
        <v>13736</v>
      </c>
    </row>
    <row r="5381" spans="1:23">
      <c r="A5381" t="s">
        <v>13736</v>
      </c>
      <c r="B5381" t="s">
        <v>16886</v>
      </c>
      <c r="C5381" t="s">
        <v>16885</v>
      </c>
      <c r="D5381" t="s">
        <v>6</v>
      </c>
      <c r="E5381" t="s">
        <v>16884</v>
      </c>
      <c r="F5381" t="str">
        <f>INDEX(Schools!B:B,MATCH(schools[[#This Row],[Address]],Schools!H:H,))</f>
        <v>Non Pub Sch</v>
      </c>
      <c r="G5381">
        <v>42.103954000000002</v>
      </c>
      <c r="H5381">
        <v>-87.925769000000003</v>
      </c>
      <c r="I5381">
        <v>1</v>
      </c>
      <c r="J5381" t="s">
        <v>25824</v>
      </c>
      <c r="K5381" t="s">
        <v>16886</v>
      </c>
      <c r="M5381" t="s">
        <v>26145</v>
      </c>
      <c r="N5381">
        <v>411</v>
      </c>
      <c r="O5381" t="s">
        <v>30223</v>
      </c>
      <c r="R5381" t="s">
        <v>16885</v>
      </c>
      <c r="S5381" t="s">
        <v>6</v>
      </c>
      <c r="T5381" t="s">
        <v>1946</v>
      </c>
      <c r="U5381">
        <v>60070</v>
      </c>
      <c r="V5381" t="s">
        <v>25827</v>
      </c>
      <c r="W5381" t="s">
        <v>13736</v>
      </c>
    </row>
    <row r="5382" spans="1:23">
      <c r="A5382" t="s">
        <v>13736</v>
      </c>
      <c r="B5382" t="s">
        <v>16883</v>
      </c>
      <c r="C5382" t="s">
        <v>13545</v>
      </c>
      <c r="D5382" t="s">
        <v>6</v>
      </c>
      <c r="E5382" t="s">
        <v>16882</v>
      </c>
      <c r="F5382" t="str">
        <f>INDEX(Schools!B:B,MATCH(schools[[#This Row],[Address]],Schools!H:H,))</f>
        <v>Non Pub Sch</v>
      </c>
      <c r="G5382">
        <v>42.009149999999998</v>
      </c>
      <c r="H5382">
        <v>-87.826964000000004</v>
      </c>
      <c r="I5382">
        <v>1</v>
      </c>
      <c r="J5382" t="s">
        <v>25824</v>
      </c>
      <c r="K5382" t="s">
        <v>16883</v>
      </c>
      <c r="M5382" t="s">
        <v>26282</v>
      </c>
      <c r="N5382">
        <v>140</v>
      </c>
      <c r="O5382" t="s">
        <v>30224</v>
      </c>
      <c r="R5382" t="s">
        <v>13545</v>
      </c>
      <c r="S5382" t="s">
        <v>6</v>
      </c>
      <c r="T5382" t="s">
        <v>1946</v>
      </c>
      <c r="U5382">
        <v>60068</v>
      </c>
      <c r="V5382" t="s">
        <v>25827</v>
      </c>
      <c r="W5382" t="s">
        <v>13736</v>
      </c>
    </row>
    <row r="5383" spans="1:23">
      <c r="A5383" t="s">
        <v>13736</v>
      </c>
      <c r="B5383" t="s">
        <v>16881</v>
      </c>
      <c r="C5383" t="s">
        <v>13545</v>
      </c>
      <c r="D5383" t="s">
        <v>6</v>
      </c>
      <c r="E5383" t="s">
        <v>16880</v>
      </c>
      <c r="F5383" t="str">
        <f>INDEX(Schools!B:B,MATCH(schools[[#This Row],[Address]],Schools!H:H,))</f>
        <v>Non Pub Sch</v>
      </c>
      <c r="G5383">
        <v>41.994174000000001</v>
      </c>
      <c r="H5383">
        <v>-87.836663999999999</v>
      </c>
      <c r="I5383">
        <v>1</v>
      </c>
      <c r="J5383" t="s">
        <v>25850</v>
      </c>
      <c r="K5383" t="s">
        <v>16881</v>
      </c>
      <c r="M5383" t="s">
        <v>26282</v>
      </c>
      <c r="N5383">
        <v>1352</v>
      </c>
      <c r="O5383" t="s">
        <v>30225</v>
      </c>
      <c r="R5383" t="s">
        <v>13545</v>
      </c>
      <c r="S5383" t="s">
        <v>6</v>
      </c>
      <c r="T5383" t="s">
        <v>1946</v>
      </c>
      <c r="U5383">
        <v>60068</v>
      </c>
      <c r="V5383" t="s">
        <v>25827</v>
      </c>
      <c r="W5383" t="s">
        <v>25853</v>
      </c>
    </row>
    <row r="5384" spans="1:23">
      <c r="A5384" t="s">
        <v>13736</v>
      </c>
      <c r="B5384" t="s">
        <v>16879</v>
      </c>
      <c r="C5384" t="s">
        <v>14409</v>
      </c>
      <c r="D5384" t="s">
        <v>6</v>
      </c>
      <c r="E5384" t="s">
        <v>16878</v>
      </c>
      <c r="F5384" t="str">
        <f>INDEX(Schools!B:B,MATCH(schools[[#This Row],[Address]],Schools!H:H,))</f>
        <v>Non Pub Sch</v>
      </c>
      <c r="G5384">
        <v>42.151133000000002</v>
      </c>
      <c r="H5384">
        <v>-87.854118</v>
      </c>
      <c r="I5384">
        <v>1</v>
      </c>
      <c r="J5384" t="s">
        <v>25824</v>
      </c>
      <c r="K5384" t="s">
        <v>16879</v>
      </c>
      <c r="M5384" t="s">
        <v>28916</v>
      </c>
      <c r="N5384">
        <v>1095</v>
      </c>
      <c r="O5384" t="s">
        <v>30226</v>
      </c>
      <c r="R5384" t="s">
        <v>14409</v>
      </c>
      <c r="S5384" t="s">
        <v>6</v>
      </c>
      <c r="T5384" t="s">
        <v>1946</v>
      </c>
      <c r="U5384">
        <v>60015</v>
      </c>
      <c r="V5384" t="s">
        <v>25827</v>
      </c>
      <c r="W5384" t="s">
        <v>13736</v>
      </c>
    </row>
    <row r="5385" spans="1:23">
      <c r="A5385" t="s">
        <v>13736</v>
      </c>
      <c r="B5385" t="s">
        <v>16877</v>
      </c>
      <c r="C5385" t="s">
        <v>15532</v>
      </c>
      <c r="D5385" t="s">
        <v>6</v>
      </c>
      <c r="E5385" t="s">
        <v>16876</v>
      </c>
      <c r="F5385" t="str">
        <f>INDEX(Schools!B:B,MATCH(schools[[#This Row],[Address]],Schools!H:H,))</f>
        <v>Non Pub Sch</v>
      </c>
      <c r="G5385">
        <v>42.009180999999998</v>
      </c>
      <c r="H5385">
        <v>-88.148377999999994</v>
      </c>
      <c r="I5385">
        <v>1</v>
      </c>
      <c r="J5385" t="s">
        <v>25850</v>
      </c>
      <c r="K5385" t="s">
        <v>16877</v>
      </c>
      <c r="M5385" t="s">
        <v>26225</v>
      </c>
      <c r="N5385">
        <v>7455</v>
      </c>
      <c r="O5385" t="s">
        <v>30227</v>
      </c>
      <c r="R5385" t="s">
        <v>15532</v>
      </c>
      <c r="S5385" t="s">
        <v>6</v>
      </c>
      <c r="T5385" t="s">
        <v>1946</v>
      </c>
      <c r="U5385">
        <v>60133</v>
      </c>
      <c r="V5385" t="s">
        <v>25827</v>
      </c>
      <c r="W5385" t="s">
        <v>25853</v>
      </c>
    </row>
    <row r="5386" spans="1:23">
      <c r="A5386" t="s">
        <v>13736</v>
      </c>
      <c r="B5386" t="s">
        <v>16875</v>
      </c>
      <c r="C5386" t="s">
        <v>13461</v>
      </c>
      <c r="D5386" t="s">
        <v>6</v>
      </c>
      <c r="E5386" t="s">
        <v>16874</v>
      </c>
      <c r="F5386" t="str">
        <f>INDEX(Schools!B:B,MATCH(schools[[#This Row],[Address]],Schools!H:H,))</f>
        <v>Non Pub Sch</v>
      </c>
      <c r="G5386">
        <v>42.040742000000002</v>
      </c>
      <c r="H5386">
        <v>-87.866354999999999</v>
      </c>
      <c r="I5386">
        <v>1</v>
      </c>
      <c r="J5386" t="s">
        <v>25824</v>
      </c>
      <c r="K5386" t="s">
        <v>16875</v>
      </c>
      <c r="M5386" t="s">
        <v>26250</v>
      </c>
      <c r="N5386">
        <v>2350</v>
      </c>
      <c r="O5386" t="s">
        <v>30228</v>
      </c>
      <c r="R5386" t="s">
        <v>13461</v>
      </c>
      <c r="S5386" t="s">
        <v>6</v>
      </c>
      <c r="T5386" t="s">
        <v>1946</v>
      </c>
      <c r="U5386">
        <v>60016</v>
      </c>
      <c r="V5386" t="s">
        <v>25827</v>
      </c>
      <c r="W5386" t="s">
        <v>13736</v>
      </c>
    </row>
    <row r="5387" spans="1:23">
      <c r="A5387" t="s">
        <v>13736</v>
      </c>
      <c r="B5387" t="s">
        <v>16873</v>
      </c>
      <c r="C5387" t="s">
        <v>14530</v>
      </c>
      <c r="D5387" t="s">
        <v>6</v>
      </c>
      <c r="E5387" t="s">
        <v>16872</v>
      </c>
      <c r="F5387" t="str">
        <f>INDEX(Schools!B:B,MATCH(schools[[#This Row],[Address]],Schools!H:H,))</f>
        <v>Non Pub Sch</v>
      </c>
      <c r="G5387">
        <v>42.117854000000001</v>
      </c>
      <c r="H5387">
        <v>-88.040797999999995</v>
      </c>
      <c r="I5387">
        <v>1</v>
      </c>
      <c r="J5387" t="s">
        <v>25824</v>
      </c>
      <c r="K5387" t="s">
        <v>16873</v>
      </c>
      <c r="M5387" t="s">
        <v>26105</v>
      </c>
      <c r="N5387">
        <v>445</v>
      </c>
      <c r="O5387" t="s">
        <v>30229</v>
      </c>
      <c r="R5387" t="s">
        <v>14530</v>
      </c>
      <c r="S5387" t="s">
        <v>6</v>
      </c>
      <c r="T5387" t="s">
        <v>1946</v>
      </c>
      <c r="U5387">
        <v>60067</v>
      </c>
      <c r="V5387" t="s">
        <v>25827</v>
      </c>
      <c r="W5387" t="s">
        <v>13736</v>
      </c>
    </row>
    <row r="5388" spans="1:23">
      <c r="A5388" t="s">
        <v>13736</v>
      </c>
      <c r="B5388" t="s">
        <v>16871</v>
      </c>
      <c r="C5388" t="s">
        <v>14530</v>
      </c>
      <c r="D5388" t="s">
        <v>6</v>
      </c>
      <c r="E5388" t="s">
        <v>16870</v>
      </c>
      <c r="F5388" t="str">
        <f>INDEX(Schools!B:B,MATCH(schools[[#This Row],[Address]],Schools!H:H,))</f>
        <v>Non Pub Sch</v>
      </c>
      <c r="G5388">
        <v>42.117668999999999</v>
      </c>
      <c r="H5388">
        <v>-88.016138999999995</v>
      </c>
      <c r="I5388">
        <v>1</v>
      </c>
      <c r="J5388" t="s">
        <v>25824</v>
      </c>
      <c r="K5388" t="s">
        <v>16871</v>
      </c>
      <c r="M5388" t="s">
        <v>26110</v>
      </c>
      <c r="N5388">
        <v>1141</v>
      </c>
      <c r="O5388" t="s">
        <v>30230</v>
      </c>
      <c r="R5388" t="s">
        <v>14530</v>
      </c>
      <c r="S5388" t="s">
        <v>6</v>
      </c>
      <c r="T5388" t="s">
        <v>1946</v>
      </c>
      <c r="U5388">
        <v>60074</v>
      </c>
      <c r="V5388" t="s">
        <v>25827</v>
      </c>
      <c r="W5388" t="s">
        <v>13736</v>
      </c>
    </row>
    <row r="5389" spans="1:23">
      <c r="A5389" t="s">
        <v>13736</v>
      </c>
      <c r="B5389" t="s">
        <v>16869</v>
      </c>
      <c r="C5389" t="s">
        <v>14494</v>
      </c>
      <c r="D5389" t="s">
        <v>6</v>
      </c>
      <c r="E5389" t="s">
        <v>16868</v>
      </c>
      <c r="F5389" t="str">
        <f>INDEX(Schools!B:B,MATCH(schools[[#This Row],[Address]],Schools!H:H,))</f>
        <v>Non Pub Sch</v>
      </c>
      <c r="G5389">
        <v>42.126897</v>
      </c>
      <c r="H5389">
        <v>-87.826701</v>
      </c>
      <c r="I5389">
        <v>1</v>
      </c>
      <c r="J5389" t="s">
        <v>25824</v>
      </c>
      <c r="K5389" t="s">
        <v>16869</v>
      </c>
      <c r="M5389" t="s">
        <v>26163</v>
      </c>
      <c r="N5389">
        <v>1817</v>
      </c>
      <c r="O5389" t="s">
        <v>26168</v>
      </c>
      <c r="R5389" t="s">
        <v>14494</v>
      </c>
      <c r="S5389" t="s">
        <v>6</v>
      </c>
      <c r="T5389" t="s">
        <v>1946</v>
      </c>
      <c r="U5389">
        <v>60062</v>
      </c>
      <c r="V5389" t="s">
        <v>25827</v>
      </c>
      <c r="W5389" t="s">
        <v>13736</v>
      </c>
    </row>
    <row r="5390" spans="1:23">
      <c r="A5390" t="s">
        <v>13736</v>
      </c>
      <c r="B5390" t="s">
        <v>16867</v>
      </c>
      <c r="C5390" t="s">
        <v>16866</v>
      </c>
      <c r="D5390" t="s">
        <v>6</v>
      </c>
      <c r="E5390" t="s">
        <v>16865</v>
      </c>
      <c r="F5390" t="str">
        <f>INDEX(Schools!B:B,MATCH(schools[[#This Row],[Address]],Schools!H:H,))</f>
        <v>Non Pub Sch</v>
      </c>
      <c r="G5390">
        <v>42.032114999999997</v>
      </c>
      <c r="H5390">
        <v>-88.080813000000006</v>
      </c>
      <c r="I5390">
        <v>1</v>
      </c>
      <c r="J5390" t="s">
        <v>25824</v>
      </c>
      <c r="K5390" t="s">
        <v>16867</v>
      </c>
      <c r="M5390" t="s">
        <v>26205</v>
      </c>
      <c r="N5390">
        <v>200</v>
      </c>
      <c r="O5390" t="s">
        <v>30231</v>
      </c>
      <c r="R5390" t="s">
        <v>16866</v>
      </c>
      <c r="S5390" t="s">
        <v>6</v>
      </c>
      <c r="T5390" t="s">
        <v>1946</v>
      </c>
      <c r="U5390">
        <v>60194</v>
      </c>
      <c r="V5390" t="s">
        <v>25827</v>
      </c>
      <c r="W5390" t="s">
        <v>26207</v>
      </c>
    </row>
    <row r="5391" spans="1:23">
      <c r="A5391" t="s">
        <v>13736</v>
      </c>
      <c r="B5391" t="s">
        <v>16864</v>
      </c>
      <c r="C5391" t="s">
        <v>16863</v>
      </c>
      <c r="D5391" t="s">
        <v>6</v>
      </c>
      <c r="E5391" t="s">
        <v>16862</v>
      </c>
      <c r="F5391" t="str">
        <f>INDEX(Schools!B:B,MATCH(schools[[#This Row],[Address]],Schools!H:H,))</f>
        <v>Non Pub Sch</v>
      </c>
      <c r="G5391">
        <v>42.108437000000002</v>
      </c>
      <c r="H5391">
        <v>-88.105699000000001</v>
      </c>
      <c r="I5391">
        <v>1</v>
      </c>
      <c r="J5391" t="s">
        <v>25824</v>
      </c>
      <c r="K5391" t="s">
        <v>16864</v>
      </c>
      <c r="M5391" t="s">
        <v>30232</v>
      </c>
      <c r="N5391">
        <v>2515</v>
      </c>
      <c r="O5391" t="s">
        <v>30233</v>
      </c>
      <c r="R5391" t="s">
        <v>16863</v>
      </c>
      <c r="S5391" t="s">
        <v>6</v>
      </c>
      <c r="T5391" t="s">
        <v>1946</v>
      </c>
      <c r="U5391">
        <v>60067</v>
      </c>
      <c r="V5391" t="s">
        <v>25827</v>
      </c>
      <c r="W5391" t="s">
        <v>13736</v>
      </c>
    </row>
    <row r="5392" spans="1:23">
      <c r="A5392" t="s">
        <v>13736</v>
      </c>
      <c r="B5392" t="s">
        <v>16861</v>
      </c>
      <c r="C5392" t="s">
        <v>14525</v>
      </c>
      <c r="D5392" t="s">
        <v>6</v>
      </c>
      <c r="E5392" t="s">
        <v>16860</v>
      </c>
      <c r="F5392" t="str">
        <f>INDEX(Schools!B:B,MATCH(schools[[#This Row],[Address]],Schools!H:H,))</f>
        <v>Non Pub Sch</v>
      </c>
      <c r="G5392">
        <v>42.066813000000003</v>
      </c>
      <c r="H5392">
        <v>-87.914107000000001</v>
      </c>
      <c r="I5392">
        <v>1</v>
      </c>
      <c r="J5392" t="s">
        <v>25824</v>
      </c>
      <c r="K5392" t="s">
        <v>16861</v>
      </c>
      <c r="M5392" t="s">
        <v>26134</v>
      </c>
      <c r="N5392">
        <v>1400</v>
      </c>
      <c r="O5392" t="s">
        <v>30234</v>
      </c>
      <c r="R5392" t="s">
        <v>16898</v>
      </c>
      <c r="S5392" t="s">
        <v>6</v>
      </c>
      <c r="T5392" t="s">
        <v>1946</v>
      </c>
      <c r="U5392">
        <v>60056</v>
      </c>
      <c r="V5392" t="s">
        <v>25827</v>
      </c>
      <c r="W5392" t="s">
        <v>13736</v>
      </c>
    </row>
    <row r="5393" spans="1:23">
      <c r="A5393" t="s">
        <v>13736</v>
      </c>
      <c r="B5393" t="s">
        <v>16859</v>
      </c>
      <c r="C5393" t="s">
        <v>14525</v>
      </c>
      <c r="D5393" t="s">
        <v>6</v>
      </c>
      <c r="E5393" t="s">
        <v>16858</v>
      </c>
      <c r="F5393" t="str">
        <f>INDEX(Schools!B:B,MATCH(schools[[#This Row],[Address]],Schools!H:H,))</f>
        <v>Non Pub Sch</v>
      </c>
      <c r="G5393">
        <v>42.060254999999998</v>
      </c>
      <c r="H5393">
        <v>-87.941288999999998</v>
      </c>
      <c r="I5393">
        <v>1</v>
      </c>
      <c r="J5393" t="s">
        <v>25824</v>
      </c>
      <c r="K5393" t="s">
        <v>16859</v>
      </c>
      <c r="M5393" t="s">
        <v>26134</v>
      </c>
      <c r="N5393">
        <v>300</v>
      </c>
      <c r="O5393" t="s">
        <v>30235</v>
      </c>
      <c r="R5393" t="s">
        <v>16898</v>
      </c>
      <c r="S5393" t="s">
        <v>6</v>
      </c>
      <c r="T5393" t="s">
        <v>1946</v>
      </c>
      <c r="U5393">
        <v>60056</v>
      </c>
      <c r="V5393" t="s">
        <v>25827</v>
      </c>
      <c r="W5393" t="s">
        <v>13736</v>
      </c>
    </row>
    <row r="5394" spans="1:23">
      <c r="A5394" t="s">
        <v>13736</v>
      </c>
      <c r="B5394" t="s">
        <v>16857</v>
      </c>
      <c r="C5394" t="s">
        <v>14839</v>
      </c>
      <c r="D5394" t="s">
        <v>6</v>
      </c>
      <c r="E5394" t="s">
        <v>16856</v>
      </c>
      <c r="F5394" t="str">
        <f>INDEX(Schools!B:B,MATCH(schools[[#This Row],[Address]],Schools!H:H,))</f>
        <v>Non Pub Sch</v>
      </c>
      <c r="G5394">
        <v>42.030956000000003</v>
      </c>
      <c r="H5394">
        <v>-87.805608000000007</v>
      </c>
      <c r="I5394">
        <v>1</v>
      </c>
      <c r="J5394" t="s">
        <v>25824</v>
      </c>
      <c r="K5394" t="s">
        <v>16857</v>
      </c>
      <c r="M5394" t="s">
        <v>26273</v>
      </c>
      <c r="N5394">
        <v>8301</v>
      </c>
      <c r="O5394" t="s">
        <v>27645</v>
      </c>
      <c r="R5394" t="s">
        <v>14839</v>
      </c>
      <c r="S5394" t="s">
        <v>6</v>
      </c>
      <c r="T5394" t="s">
        <v>1946</v>
      </c>
      <c r="U5394">
        <v>60714</v>
      </c>
      <c r="V5394" t="s">
        <v>25827</v>
      </c>
      <c r="W5394" t="s">
        <v>13736</v>
      </c>
    </row>
    <row r="5395" spans="1:23">
      <c r="A5395" t="s">
        <v>13736</v>
      </c>
      <c r="B5395" t="s">
        <v>16855</v>
      </c>
      <c r="C5395" t="s">
        <v>13627</v>
      </c>
      <c r="D5395" t="s">
        <v>6</v>
      </c>
      <c r="E5395" t="s">
        <v>16854</v>
      </c>
      <c r="F5395" t="str">
        <f>INDEX(Schools!B:B,MATCH(schools[[#This Row],[Address]],Schools!H:H,))</f>
        <v>Non Pub Sch</v>
      </c>
      <c r="G5395">
        <v>42.083095</v>
      </c>
      <c r="H5395">
        <v>-87.842653999999996</v>
      </c>
      <c r="I5395">
        <v>1</v>
      </c>
      <c r="J5395" t="s">
        <v>25824</v>
      </c>
      <c r="K5395" t="s">
        <v>16855</v>
      </c>
      <c r="M5395" t="s">
        <v>26173</v>
      </c>
      <c r="N5395">
        <v>3425</v>
      </c>
      <c r="O5395" t="s">
        <v>30236</v>
      </c>
      <c r="R5395" t="s">
        <v>13627</v>
      </c>
      <c r="S5395" t="s">
        <v>6</v>
      </c>
      <c r="T5395" t="s">
        <v>1946</v>
      </c>
      <c r="U5395">
        <v>60026</v>
      </c>
      <c r="V5395" t="s">
        <v>25827</v>
      </c>
      <c r="W5395" t="s">
        <v>13736</v>
      </c>
    </row>
    <row r="5396" spans="1:23">
      <c r="A5396" t="s">
        <v>13736</v>
      </c>
      <c r="B5396" t="s">
        <v>16853</v>
      </c>
      <c r="C5396" t="s">
        <v>13411</v>
      </c>
      <c r="D5396" t="s">
        <v>6</v>
      </c>
      <c r="E5396" t="s">
        <v>16852</v>
      </c>
      <c r="F5396" t="str">
        <f>INDEX(Schools!B:B,MATCH(schools[[#This Row],[Address]],Schools!H:H,))</f>
        <v>Non Pub Sch</v>
      </c>
      <c r="G5396">
        <v>42.040697000000002</v>
      </c>
      <c r="H5396">
        <v>-88.085317000000003</v>
      </c>
      <c r="I5396">
        <v>1</v>
      </c>
      <c r="J5396" t="s">
        <v>25850</v>
      </c>
      <c r="K5396" t="s">
        <v>16853</v>
      </c>
      <c r="M5396" t="s">
        <v>26211</v>
      </c>
      <c r="N5396">
        <v>255</v>
      </c>
      <c r="O5396" t="s">
        <v>30237</v>
      </c>
      <c r="R5396" t="s">
        <v>13411</v>
      </c>
      <c r="S5396" t="s">
        <v>6</v>
      </c>
      <c r="T5396" t="s">
        <v>1946</v>
      </c>
      <c r="U5396">
        <v>60169</v>
      </c>
      <c r="V5396" t="s">
        <v>25827</v>
      </c>
      <c r="W5396" t="s">
        <v>25853</v>
      </c>
    </row>
    <row r="5397" spans="1:23">
      <c r="A5397" t="s">
        <v>13736</v>
      </c>
      <c r="B5397" t="s">
        <v>16851</v>
      </c>
      <c r="C5397" t="s">
        <v>16850</v>
      </c>
      <c r="D5397" t="s">
        <v>6</v>
      </c>
      <c r="E5397" t="s">
        <v>16849</v>
      </c>
      <c r="F5397" t="str">
        <f>INDEX(Schools!B:B,MATCH(schools[[#This Row],[Address]],Schools!H:H,))</f>
        <v>Non Pub Sch</v>
      </c>
      <c r="G5397">
        <v>42.116897000000002</v>
      </c>
      <c r="H5397">
        <v>-87.745372000000003</v>
      </c>
      <c r="I5397">
        <v>1</v>
      </c>
      <c r="J5397" t="s">
        <v>25824</v>
      </c>
      <c r="K5397" t="s">
        <v>16851</v>
      </c>
      <c r="M5397" t="s">
        <v>26188</v>
      </c>
      <c r="N5397">
        <v>1095</v>
      </c>
      <c r="O5397" t="s">
        <v>30238</v>
      </c>
      <c r="R5397" t="s">
        <v>16850</v>
      </c>
      <c r="S5397" t="s">
        <v>6</v>
      </c>
      <c r="T5397" t="s">
        <v>1946</v>
      </c>
      <c r="U5397">
        <v>60093</v>
      </c>
      <c r="V5397" t="s">
        <v>25827</v>
      </c>
      <c r="W5397" t="s">
        <v>13736</v>
      </c>
    </row>
    <row r="5398" spans="1:23">
      <c r="A5398" t="s">
        <v>13736</v>
      </c>
      <c r="B5398" t="s">
        <v>16848</v>
      </c>
      <c r="C5398" t="s">
        <v>13678</v>
      </c>
      <c r="D5398" t="s">
        <v>6</v>
      </c>
      <c r="E5398" t="s">
        <v>16847</v>
      </c>
      <c r="F5398" t="str">
        <f>INDEX(Schools!B:B,MATCH(schools[[#This Row],[Address]],Schools!H:H,))</f>
        <v>Non Pub Sch</v>
      </c>
      <c r="G5398">
        <v>42.007871999999999</v>
      </c>
      <c r="H5398">
        <v>-87.993871999999996</v>
      </c>
      <c r="I5398">
        <v>1</v>
      </c>
      <c r="J5398" t="s">
        <v>25824</v>
      </c>
      <c r="K5398" t="s">
        <v>16848</v>
      </c>
      <c r="M5398" t="s">
        <v>26213</v>
      </c>
      <c r="N5398">
        <v>690</v>
      </c>
      <c r="O5398" t="s">
        <v>26246</v>
      </c>
      <c r="R5398" t="s">
        <v>13678</v>
      </c>
      <c r="S5398" t="s">
        <v>6</v>
      </c>
      <c r="T5398" t="s">
        <v>1946</v>
      </c>
      <c r="U5398">
        <v>60007</v>
      </c>
      <c r="V5398" t="s">
        <v>25827</v>
      </c>
      <c r="W5398" t="s">
        <v>13736</v>
      </c>
    </row>
    <row r="5399" spans="1:23">
      <c r="A5399" t="s">
        <v>13736</v>
      </c>
      <c r="B5399" t="s">
        <v>16846</v>
      </c>
      <c r="C5399" t="s">
        <v>13458</v>
      </c>
      <c r="D5399" t="s">
        <v>6</v>
      </c>
      <c r="E5399" t="s">
        <v>16845</v>
      </c>
      <c r="F5399" t="str">
        <f>INDEX(Schools!B:B,MATCH(schools[[#This Row],[Address]],Schools!H:H,))</f>
        <v>Non Pub Sch</v>
      </c>
      <c r="G5399">
        <v>42.063290000000002</v>
      </c>
      <c r="H5399">
        <v>-87.694194999999993</v>
      </c>
      <c r="I5399">
        <v>1</v>
      </c>
      <c r="J5399" t="s">
        <v>25824</v>
      </c>
      <c r="K5399" t="s">
        <v>16846</v>
      </c>
      <c r="M5399" t="s">
        <v>26290</v>
      </c>
      <c r="N5399">
        <v>2510</v>
      </c>
      <c r="O5399" t="s">
        <v>26302</v>
      </c>
      <c r="R5399" t="s">
        <v>13458</v>
      </c>
      <c r="S5399" t="s">
        <v>6</v>
      </c>
      <c r="T5399" t="s">
        <v>1946</v>
      </c>
      <c r="U5399">
        <v>60201</v>
      </c>
      <c r="V5399" t="s">
        <v>25827</v>
      </c>
      <c r="W5399" t="s">
        <v>26292</v>
      </c>
    </row>
    <row r="5400" spans="1:23">
      <c r="A5400" t="s">
        <v>13736</v>
      </c>
      <c r="B5400" t="s">
        <v>16844</v>
      </c>
      <c r="C5400" t="s">
        <v>13458</v>
      </c>
      <c r="D5400" t="s">
        <v>6</v>
      </c>
      <c r="E5400" t="s">
        <v>16843</v>
      </c>
      <c r="F5400" t="str">
        <f>INDEX(Schools!B:B,MATCH(schools[[#This Row],[Address]],Schools!H:H,))</f>
        <v>Non Pub Sch</v>
      </c>
      <c r="G5400">
        <v>42.032640999999998</v>
      </c>
      <c r="H5400">
        <v>-87.688654999999997</v>
      </c>
      <c r="I5400">
        <v>1</v>
      </c>
      <c r="J5400" t="s">
        <v>25824</v>
      </c>
      <c r="K5400" t="s">
        <v>16844</v>
      </c>
      <c r="M5400" t="s">
        <v>26293</v>
      </c>
      <c r="N5400">
        <v>1120</v>
      </c>
      <c r="O5400" t="s">
        <v>26308</v>
      </c>
      <c r="R5400" t="s">
        <v>13458</v>
      </c>
      <c r="S5400" t="s">
        <v>6</v>
      </c>
      <c r="T5400" t="s">
        <v>1946</v>
      </c>
      <c r="U5400">
        <v>60202</v>
      </c>
      <c r="V5400" t="s">
        <v>25827</v>
      </c>
      <c r="W5400" t="s">
        <v>26292</v>
      </c>
    </row>
    <row r="5401" spans="1:23">
      <c r="A5401" t="s">
        <v>13736</v>
      </c>
      <c r="B5401" t="s">
        <v>16842</v>
      </c>
      <c r="C5401" t="s">
        <v>14530</v>
      </c>
      <c r="D5401" t="s">
        <v>6</v>
      </c>
      <c r="E5401" t="s">
        <v>16841</v>
      </c>
      <c r="F5401" t="str">
        <f>INDEX(Schools!B:B,MATCH(schools[[#This Row],[Address]],Schools!H:H,))</f>
        <v>Non Pub Sch</v>
      </c>
      <c r="G5401">
        <v>42.119900000000001</v>
      </c>
      <c r="H5401">
        <v>-88.041802000000004</v>
      </c>
      <c r="I5401">
        <v>1</v>
      </c>
      <c r="J5401" t="s">
        <v>25824</v>
      </c>
      <c r="K5401" t="s">
        <v>16842</v>
      </c>
      <c r="M5401" t="s">
        <v>26105</v>
      </c>
      <c r="N5401">
        <v>500</v>
      </c>
      <c r="O5401" t="s">
        <v>30229</v>
      </c>
      <c r="R5401" t="s">
        <v>14530</v>
      </c>
      <c r="S5401" t="s">
        <v>6</v>
      </c>
      <c r="T5401" t="s">
        <v>1946</v>
      </c>
      <c r="U5401">
        <v>60067</v>
      </c>
      <c r="V5401" t="s">
        <v>25827</v>
      </c>
      <c r="W5401" t="s">
        <v>13736</v>
      </c>
    </row>
    <row r="5402" spans="1:23">
      <c r="A5402" t="s">
        <v>13736</v>
      </c>
      <c r="B5402" t="s">
        <v>16840</v>
      </c>
      <c r="C5402" t="s">
        <v>14250</v>
      </c>
      <c r="D5402" t="s">
        <v>6</v>
      </c>
      <c r="E5402" t="s">
        <v>16839</v>
      </c>
      <c r="F5402" t="str">
        <f>INDEX(Schools!B:B,MATCH(schools[[#This Row],[Address]],Schools!H:H,))</f>
        <v>Non Pub Sch</v>
      </c>
      <c r="G5402">
        <v>42.092542999999999</v>
      </c>
      <c r="H5402">
        <v>-87.980946000000003</v>
      </c>
      <c r="I5402">
        <v>1</v>
      </c>
      <c r="J5402" t="s">
        <v>25824</v>
      </c>
      <c r="K5402" t="s">
        <v>16840</v>
      </c>
      <c r="M5402" t="s">
        <v>26138</v>
      </c>
      <c r="N5402">
        <v>820</v>
      </c>
      <c r="O5402" t="s">
        <v>30239</v>
      </c>
      <c r="R5402" t="s">
        <v>13508</v>
      </c>
      <c r="S5402" t="s">
        <v>6</v>
      </c>
      <c r="T5402" t="s">
        <v>1946</v>
      </c>
      <c r="U5402">
        <v>60004</v>
      </c>
      <c r="V5402" t="s">
        <v>25827</v>
      </c>
      <c r="W5402" t="s">
        <v>13736</v>
      </c>
    </row>
    <row r="5403" spans="1:23">
      <c r="A5403" t="s">
        <v>13736</v>
      </c>
      <c r="B5403" t="s">
        <v>16838</v>
      </c>
      <c r="C5403" t="s">
        <v>13508</v>
      </c>
      <c r="D5403" t="s">
        <v>6</v>
      </c>
      <c r="E5403" t="s">
        <v>16837</v>
      </c>
      <c r="F5403" t="str">
        <f>INDEX(Schools!B:B,MATCH(schools[[#This Row],[Address]],Schools!H:H,))</f>
        <v>Non Pub Sch</v>
      </c>
      <c r="G5403">
        <v>42.076574000000001</v>
      </c>
      <c r="H5403">
        <v>-87.988202999999999</v>
      </c>
      <c r="I5403">
        <v>1</v>
      </c>
      <c r="J5403" t="s">
        <v>25824</v>
      </c>
      <c r="K5403" t="s">
        <v>16838</v>
      </c>
      <c r="M5403" t="s">
        <v>26147</v>
      </c>
      <c r="N5403">
        <v>432</v>
      </c>
      <c r="O5403" t="s">
        <v>30240</v>
      </c>
      <c r="R5403" t="s">
        <v>13508</v>
      </c>
      <c r="S5403" t="s">
        <v>6</v>
      </c>
      <c r="T5403" t="s">
        <v>1946</v>
      </c>
      <c r="U5403">
        <v>60005</v>
      </c>
      <c r="V5403" t="s">
        <v>25827</v>
      </c>
      <c r="W5403" t="s">
        <v>13736</v>
      </c>
    </row>
    <row r="5404" spans="1:23">
      <c r="A5404" t="s">
        <v>13736</v>
      </c>
      <c r="B5404" t="s">
        <v>16836</v>
      </c>
      <c r="C5404" t="s">
        <v>16835</v>
      </c>
      <c r="D5404" t="s">
        <v>6</v>
      </c>
      <c r="E5404" t="s">
        <v>16834</v>
      </c>
      <c r="F5404" t="str">
        <f>INDEX(Schools!B:B,MATCH(schools[[#This Row],[Address]],Schools!H:H,))</f>
        <v>Non Pub Sch</v>
      </c>
      <c r="G5404">
        <v>42.082047000000003</v>
      </c>
      <c r="H5404">
        <v>-87.726456999999996</v>
      </c>
      <c r="I5404">
        <v>1</v>
      </c>
      <c r="J5404" t="s">
        <v>25824</v>
      </c>
      <c r="K5404" t="s">
        <v>16836</v>
      </c>
      <c r="M5404" t="s">
        <v>26194</v>
      </c>
      <c r="N5404">
        <v>2031</v>
      </c>
      <c r="O5404" t="s">
        <v>30241</v>
      </c>
      <c r="R5404" t="s">
        <v>16835</v>
      </c>
      <c r="S5404" t="s">
        <v>6</v>
      </c>
      <c r="T5404" t="s">
        <v>1946</v>
      </c>
      <c r="U5404">
        <v>60091</v>
      </c>
      <c r="V5404" t="s">
        <v>25827</v>
      </c>
      <c r="W5404" t="s">
        <v>13736</v>
      </c>
    </row>
    <row r="5405" spans="1:23">
      <c r="A5405" t="s">
        <v>13736</v>
      </c>
      <c r="B5405" t="s">
        <v>16833</v>
      </c>
      <c r="C5405" t="s">
        <v>14287</v>
      </c>
      <c r="D5405" t="s">
        <v>6</v>
      </c>
      <c r="E5405" t="s">
        <v>16832</v>
      </c>
      <c r="F5405" t="str">
        <f>INDEX(Schools!B:B,MATCH(schools[[#This Row],[Address]],Schools!H:H,))</f>
        <v>Non Pub Sch</v>
      </c>
      <c r="G5405">
        <v>42.100431999999998</v>
      </c>
      <c r="H5405">
        <v>-87.797162</v>
      </c>
      <c r="I5405">
        <v>1</v>
      </c>
      <c r="J5405" t="s">
        <v>25824</v>
      </c>
      <c r="K5405" t="s">
        <v>16833</v>
      </c>
      <c r="M5405" t="s">
        <v>26169</v>
      </c>
      <c r="N5405">
        <v>315</v>
      </c>
      <c r="O5405" t="s">
        <v>26183</v>
      </c>
      <c r="R5405" t="s">
        <v>14287</v>
      </c>
      <c r="S5405" t="s">
        <v>6</v>
      </c>
      <c r="T5405" t="s">
        <v>1946</v>
      </c>
      <c r="U5405">
        <v>60093</v>
      </c>
      <c r="V5405" t="s">
        <v>25827</v>
      </c>
      <c r="W5405" t="s">
        <v>13736</v>
      </c>
    </row>
    <row r="5406" spans="1:23">
      <c r="A5406" t="s">
        <v>13736</v>
      </c>
      <c r="B5406" t="s">
        <v>16831</v>
      </c>
      <c r="C5406" t="s">
        <v>13627</v>
      </c>
      <c r="D5406" t="s">
        <v>6</v>
      </c>
      <c r="E5406" t="s">
        <v>16830</v>
      </c>
      <c r="F5406" t="str">
        <f>INDEX(Schools!B:B,MATCH(schools[[#This Row],[Address]],Schools!H:H,))</f>
        <v>Non Pub Sch</v>
      </c>
      <c r="G5406">
        <v>42.074630999999997</v>
      </c>
      <c r="H5406">
        <v>-87.822507999999999</v>
      </c>
      <c r="I5406">
        <v>1</v>
      </c>
      <c r="J5406" t="s">
        <v>25824</v>
      </c>
      <c r="K5406" t="s">
        <v>16831</v>
      </c>
      <c r="M5406" t="s">
        <v>26180</v>
      </c>
      <c r="N5406">
        <v>74</v>
      </c>
      <c r="O5406" t="s">
        <v>30042</v>
      </c>
      <c r="R5406" t="s">
        <v>13627</v>
      </c>
      <c r="S5406" t="s">
        <v>6</v>
      </c>
      <c r="T5406" t="s">
        <v>1946</v>
      </c>
      <c r="U5406">
        <v>60025</v>
      </c>
      <c r="V5406" t="s">
        <v>25827</v>
      </c>
      <c r="W5406" t="s">
        <v>13736</v>
      </c>
    </row>
    <row r="5407" spans="1:23">
      <c r="A5407" t="s">
        <v>13736</v>
      </c>
      <c r="B5407" t="s">
        <v>16829</v>
      </c>
      <c r="C5407" t="s">
        <v>13411</v>
      </c>
      <c r="D5407" t="s">
        <v>6</v>
      </c>
      <c r="E5407" t="s">
        <v>16828</v>
      </c>
      <c r="F5407" t="str">
        <f>INDEX(Schools!B:B,MATCH(schools[[#This Row],[Address]],Schools!H:H,))</f>
        <v>Non Pub Sch</v>
      </c>
      <c r="G5407">
        <v>42.068559999999998</v>
      </c>
      <c r="H5407">
        <v>-88.225984999999994</v>
      </c>
      <c r="I5407">
        <v>1</v>
      </c>
      <c r="J5407" t="s">
        <v>25824</v>
      </c>
      <c r="K5407" t="s">
        <v>16829</v>
      </c>
      <c r="M5407" t="s">
        <v>26113</v>
      </c>
      <c r="N5407">
        <v>2500</v>
      </c>
      <c r="O5407" t="s">
        <v>30242</v>
      </c>
      <c r="R5407" t="s">
        <v>13411</v>
      </c>
      <c r="S5407" t="s">
        <v>6</v>
      </c>
      <c r="T5407" t="s">
        <v>1946</v>
      </c>
      <c r="U5407">
        <v>60192</v>
      </c>
      <c r="V5407" t="s">
        <v>25827</v>
      </c>
      <c r="W5407" t="s">
        <v>13736</v>
      </c>
    </row>
    <row r="5408" spans="1:23">
      <c r="A5408" t="s">
        <v>13736</v>
      </c>
      <c r="B5408" t="s">
        <v>16827</v>
      </c>
      <c r="C5408" t="s">
        <v>14587</v>
      </c>
      <c r="D5408" t="s">
        <v>6</v>
      </c>
      <c r="E5408" t="s">
        <v>16826</v>
      </c>
      <c r="F5408" t="str">
        <f>INDEX(Schools!B:B,MATCH(schools[[#This Row],[Address]],Schools!H:H,))</f>
        <v>Non Pub Sch</v>
      </c>
      <c r="G5408">
        <v>42.038352000000003</v>
      </c>
      <c r="H5408">
        <v>-87.782189000000002</v>
      </c>
      <c r="I5408">
        <v>1</v>
      </c>
      <c r="J5408" t="s">
        <v>25824</v>
      </c>
      <c r="K5408" t="s">
        <v>16827</v>
      </c>
      <c r="M5408" t="s">
        <v>26278</v>
      </c>
      <c r="N5408">
        <v>6218</v>
      </c>
      <c r="O5408" t="s">
        <v>30243</v>
      </c>
      <c r="R5408" t="s">
        <v>14587</v>
      </c>
      <c r="S5408" t="s">
        <v>6</v>
      </c>
      <c r="T5408" t="s">
        <v>1946</v>
      </c>
      <c r="U5408">
        <v>60053</v>
      </c>
      <c r="V5408" t="s">
        <v>25827</v>
      </c>
      <c r="W5408" t="s">
        <v>13736</v>
      </c>
    </row>
    <row r="5409" spans="1:23">
      <c r="A5409" t="s">
        <v>13736</v>
      </c>
      <c r="B5409" t="s">
        <v>14874</v>
      </c>
      <c r="C5409" t="s">
        <v>14846</v>
      </c>
      <c r="D5409" t="s">
        <v>6</v>
      </c>
      <c r="E5409" t="s">
        <v>14873</v>
      </c>
      <c r="F5409" t="str">
        <f>INDEX(Schools!B:B,MATCH(schools[[#This Row],[Address]],Schools!H:H,))</f>
        <v>Non Pub Sch</v>
      </c>
      <c r="G5409">
        <v>42.110455999999999</v>
      </c>
      <c r="H5409">
        <v>-87.909813</v>
      </c>
      <c r="I5409">
        <v>1</v>
      </c>
      <c r="J5409" t="s">
        <v>25850</v>
      </c>
      <c r="K5409" t="s">
        <v>14874</v>
      </c>
      <c r="M5409" t="s">
        <v>26127</v>
      </c>
      <c r="N5409">
        <v>9300</v>
      </c>
      <c r="O5409" t="s">
        <v>30244</v>
      </c>
      <c r="R5409" t="s">
        <v>14846</v>
      </c>
      <c r="S5409" t="s">
        <v>6</v>
      </c>
      <c r="T5409" t="s">
        <v>1946</v>
      </c>
      <c r="U5409">
        <v>60090</v>
      </c>
      <c r="V5409" t="s">
        <v>25827</v>
      </c>
      <c r="W5409" t="s">
        <v>25853</v>
      </c>
    </row>
    <row r="5410" spans="1:23">
      <c r="A5410" t="s">
        <v>13736</v>
      </c>
      <c r="B5410" t="s">
        <v>16825</v>
      </c>
      <c r="C5410" t="s">
        <v>14494</v>
      </c>
      <c r="D5410" t="s">
        <v>6</v>
      </c>
      <c r="E5410" t="s">
        <v>16824</v>
      </c>
      <c r="F5410" t="str">
        <f>INDEX(Schools!B:B,MATCH(schools[[#This Row],[Address]],Schools!H:H,))</f>
        <v>Non Pub Sch</v>
      </c>
      <c r="G5410">
        <v>42.117054000000003</v>
      </c>
      <c r="H5410">
        <v>-87.848161000000005</v>
      </c>
      <c r="I5410">
        <v>1</v>
      </c>
      <c r="J5410" t="s">
        <v>25824</v>
      </c>
      <c r="K5410" t="s">
        <v>16825</v>
      </c>
      <c r="M5410" t="s">
        <v>26163</v>
      </c>
      <c r="N5410">
        <v>1985</v>
      </c>
      <c r="O5410" t="s">
        <v>26166</v>
      </c>
      <c r="R5410" t="s">
        <v>14494</v>
      </c>
      <c r="S5410" t="s">
        <v>6</v>
      </c>
      <c r="T5410" t="s">
        <v>1946</v>
      </c>
      <c r="U5410">
        <v>60062</v>
      </c>
      <c r="V5410" t="s">
        <v>25827</v>
      </c>
      <c r="W5410" t="s">
        <v>13736</v>
      </c>
    </row>
    <row r="5411" spans="1:23">
      <c r="A5411" t="s">
        <v>13736</v>
      </c>
      <c r="B5411" t="s">
        <v>16823</v>
      </c>
      <c r="C5411" t="s">
        <v>14839</v>
      </c>
      <c r="D5411" t="s">
        <v>6</v>
      </c>
      <c r="E5411" t="s">
        <v>16822</v>
      </c>
      <c r="F5411" t="str">
        <f>INDEX(Schools!B:B,MATCH(schools[[#This Row],[Address]],Schools!H:H,))</f>
        <v>Non Pub Sch</v>
      </c>
      <c r="G5411">
        <v>42.031641</v>
      </c>
      <c r="H5411">
        <v>-87.840776000000005</v>
      </c>
      <c r="I5411">
        <v>1</v>
      </c>
      <c r="J5411" t="s">
        <v>25850</v>
      </c>
      <c r="K5411" t="s">
        <v>16823</v>
      </c>
      <c r="M5411" t="s">
        <v>26273</v>
      </c>
      <c r="N5411">
        <v>8340</v>
      </c>
      <c r="O5411" t="s">
        <v>26274</v>
      </c>
      <c r="R5411" t="s">
        <v>14839</v>
      </c>
      <c r="S5411" t="s">
        <v>6</v>
      </c>
      <c r="T5411" t="s">
        <v>1946</v>
      </c>
      <c r="U5411">
        <v>60714</v>
      </c>
      <c r="V5411" t="s">
        <v>25827</v>
      </c>
      <c r="W5411" t="s">
        <v>25853</v>
      </c>
    </row>
    <row r="5412" spans="1:23">
      <c r="A5412" t="s">
        <v>13736</v>
      </c>
      <c r="B5412" t="s">
        <v>16821</v>
      </c>
      <c r="C5412" t="s">
        <v>14587</v>
      </c>
      <c r="D5412" t="s">
        <v>6</v>
      </c>
      <c r="E5412" t="s">
        <v>16820</v>
      </c>
      <c r="F5412" t="str">
        <f>INDEX(Schools!B:B,MATCH(schools[[#This Row],[Address]],Schools!H:H,))</f>
        <v>Non Pub Sch</v>
      </c>
      <c r="G5412">
        <v>42.037568</v>
      </c>
      <c r="H5412">
        <v>-87.771191000000002</v>
      </c>
      <c r="I5412">
        <v>1</v>
      </c>
      <c r="J5412" t="s">
        <v>25824</v>
      </c>
      <c r="K5412" t="s">
        <v>16821</v>
      </c>
      <c r="M5412" t="s">
        <v>26278</v>
      </c>
      <c r="N5412">
        <v>8601</v>
      </c>
      <c r="O5412" t="s">
        <v>30024</v>
      </c>
      <c r="R5412" t="s">
        <v>14587</v>
      </c>
      <c r="S5412" t="s">
        <v>6</v>
      </c>
      <c r="T5412" t="s">
        <v>1946</v>
      </c>
      <c r="U5412">
        <v>60053</v>
      </c>
      <c r="V5412" t="s">
        <v>25827</v>
      </c>
      <c r="W5412" t="s">
        <v>13736</v>
      </c>
    </row>
    <row r="5413" spans="1:23">
      <c r="A5413" t="s">
        <v>13736</v>
      </c>
      <c r="B5413" t="s">
        <v>16819</v>
      </c>
      <c r="C5413" t="s">
        <v>13411</v>
      </c>
      <c r="D5413" t="s">
        <v>6</v>
      </c>
      <c r="E5413" t="s">
        <v>16818</v>
      </c>
      <c r="F5413" t="str">
        <f>INDEX(Schools!B:B,MATCH(schools[[#This Row],[Address]],Schools!H:H,))</f>
        <v>Non Pub Sch</v>
      </c>
      <c r="G5413">
        <v>42.099606999999999</v>
      </c>
      <c r="H5413">
        <v>-88.109735000000001</v>
      </c>
      <c r="I5413">
        <v>1</v>
      </c>
      <c r="J5413" t="s">
        <v>25824</v>
      </c>
      <c r="K5413" t="s">
        <v>16819</v>
      </c>
      <c r="M5413" t="s">
        <v>26113</v>
      </c>
      <c r="N5413">
        <v>1200</v>
      </c>
      <c r="O5413" t="s">
        <v>30245</v>
      </c>
      <c r="R5413" t="s">
        <v>13411</v>
      </c>
      <c r="S5413" t="s">
        <v>6</v>
      </c>
      <c r="T5413" t="s">
        <v>1946</v>
      </c>
      <c r="U5413">
        <v>60192</v>
      </c>
      <c r="V5413" t="s">
        <v>25827</v>
      </c>
      <c r="W5413" t="s">
        <v>13736</v>
      </c>
    </row>
    <row r="5414" spans="1:23">
      <c r="A5414" t="s">
        <v>13736</v>
      </c>
      <c r="B5414" t="s">
        <v>16817</v>
      </c>
      <c r="C5414" t="s">
        <v>14494</v>
      </c>
      <c r="D5414" t="s">
        <v>6</v>
      </c>
      <c r="E5414" t="s">
        <v>16816</v>
      </c>
      <c r="F5414" t="str">
        <f>INDEX(Schools!B:B,MATCH(schools[[#This Row],[Address]],Schools!H:H,))</f>
        <v>Non Pub Sch</v>
      </c>
      <c r="G5414">
        <v>42.136149000000003</v>
      </c>
      <c r="H5414">
        <v>-87.797292999999996</v>
      </c>
      <c r="I5414">
        <v>1</v>
      </c>
      <c r="J5414" t="s">
        <v>25850</v>
      </c>
      <c r="K5414" t="s">
        <v>16817</v>
      </c>
      <c r="M5414" t="s">
        <v>26163</v>
      </c>
      <c r="N5414">
        <v>950</v>
      </c>
      <c r="O5414" t="s">
        <v>30246</v>
      </c>
      <c r="R5414" t="s">
        <v>14494</v>
      </c>
      <c r="S5414" t="s">
        <v>6</v>
      </c>
      <c r="T5414" t="s">
        <v>1946</v>
      </c>
      <c r="U5414">
        <v>60062</v>
      </c>
      <c r="V5414" t="s">
        <v>25827</v>
      </c>
      <c r="W5414" t="s">
        <v>25853</v>
      </c>
    </row>
    <row r="5415" spans="1:23">
      <c r="A5415" t="s">
        <v>13736</v>
      </c>
      <c r="B5415" t="s">
        <v>16815</v>
      </c>
      <c r="C5415" t="s">
        <v>13461</v>
      </c>
      <c r="D5415" t="s">
        <v>6</v>
      </c>
      <c r="E5415" t="s">
        <v>16814</v>
      </c>
      <c r="F5415" t="str">
        <f>INDEX(Schools!B:B,MATCH(schools[[#This Row],[Address]],Schools!H:H,))</f>
        <v>Non Pub Sch</v>
      </c>
      <c r="G5415">
        <v>42.038654000000001</v>
      </c>
      <c r="H5415">
        <v>-87.877705000000006</v>
      </c>
      <c r="I5415">
        <v>1</v>
      </c>
      <c r="J5415" t="s">
        <v>25824</v>
      </c>
      <c r="K5415" t="s">
        <v>16815</v>
      </c>
      <c r="M5415" t="s">
        <v>26250</v>
      </c>
      <c r="N5415">
        <v>1825</v>
      </c>
      <c r="O5415" t="s">
        <v>30247</v>
      </c>
      <c r="R5415" t="s">
        <v>13461</v>
      </c>
      <c r="S5415" t="s">
        <v>6</v>
      </c>
      <c r="T5415" t="s">
        <v>1946</v>
      </c>
      <c r="U5415">
        <v>60016</v>
      </c>
      <c r="V5415" t="s">
        <v>25827</v>
      </c>
      <c r="W5415" t="s">
        <v>13736</v>
      </c>
    </row>
    <row r="5416" spans="1:23">
      <c r="A5416" t="s">
        <v>13736</v>
      </c>
      <c r="B5416" t="s">
        <v>16813</v>
      </c>
      <c r="C5416" t="s">
        <v>13458</v>
      </c>
      <c r="D5416" t="s">
        <v>6</v>
      </c>
      <c r="E5416" t="s">
        <v>16812</v>
      </c>
      <c r="F5416" t="str">
        <f>INDEX(Schools!B:B,MATCH(schools[[#This Row],[Address]],Schools!H:H,))</f>
        <v>Non Pub Sch</v>
      </c>
      <c r="G5416">
        <v>42.046759999999999</v>
      </c>
      <c r="H5416">
        <v>-87.689274999999995</v>
      </c>
      <c r="I5416">
        <v>1</v>
      </c>
      <c r="J5416" t="s">
        <v>25824</v>
      </c>
      <c r="K5416" t="s">
        <v>16813</v>
      </c>
      <c r="M5416" t="s">
        <v>26290</v>
      </c>
      <c r="N5416">
        <v>1200</v>
      </c>
      <c r="O5416" t="s">
        <v>26307</v>
      </c>
      <c r="R5416" t="s">
        <v>13458</v>
      </c>
      <c r="S5416" t="s">
        <v>6</v>
      </c>
      <c r="T5416" t="s">
        <v>1946</v>
      </c>
      <c r="U5416">
        <v>60201</v>
      </c>
      <c r="V5416" t="s">
        <v>25827</v>
      </c>
      <c r="W5416" t="s">
        <v>26292</v>
      </c>
    </row>
    <row r="5417" spans="1:23">
      <c r="A5417" t="s">
        <v>13736</v>
      </c>
      <c r="B5417" t="s">
        <v>16811</v>
      </c>
      <c r="C5417" t="s">
        <v>13627</v>
      </c>
      <c r="D5417" t="s">
        <v>6</v>
      </c>
      <c r="E5417" t="s">
        <v>16810</v>
      </c>
      <c r="F5417" t="str">
        <f>INDEX(Schools!B:B,MATCH(schools[[#This Row],[Address]],Schools!H:H,))</f>
        <v>Non Pub Sch</v>
      </c>
      <c r="G5417">
        <v>42.074657999999999</v>
      </c>
      <c r="H5417">
        <v>-87.801923000000002</v>
      </c>
      <c r="I5417">
        <v>1</v>
      </c>
      <c r="J5417" t="s">
        <v>25824</v>
      </c>
      <c r="K5417" t="s">
        <v>16811</v>
      </c>
      <c r="M5417" t="s">
        <v>26180</v>
      </c>
      <c r="N5417">
        <v>1123</v>
      </c>
      <c r="O5417" t="s">
        <v>26301</v>
      </c>
      <c r="R5417" t="s">
        <v>13627</v>
      </c>
      <c r="S5417" t="s">
        <v>6</v>
      </c>
      <c r="T5417" t="s">
        <v>1946</v>
      </c>
      <c r="U5417">
        <v>60025</v>
      </c>
      <c r="V5417" t="s">
        <v>25827</v>
      </c>
      <c r="W5417" t="s">
        <v>13736</v>
      </c>
    </row>
    <row r="5418" spans="1:23">
      <c r="A5418" t="s">
        <v>13736</v>
      </c>
      <c r="B5418" t="s">
        <v>16809</v>
      </c>
      <c r="C5418" t="s">
        <v>13461</v>
      </c>
      <c r="D5418" t="s">
        <v>6</v>
      </c>
      <c r="E5418" t="s">
        <v>16808</v>
      </c>
      <c r="F5418" t="str">
        <f>INDEX(Schools!B:B,MATCH(schools[[#This Row],[Address]],Schools!H:H,))</f>
        <v>Non Pub Sch</v>
      </c>
      <c r="G5418">
        <v>42.039158999999998</v>
      </c>
      <c r="H5418">
        <v>-87.899045000000001</v>
      </c>
      <c r="I5418">
        <v>1</v>
      </c>
      <c r="J5418" t="s">
        <v>25850</v>
      </c>
      <c r="K5418" t="s">
        <v>16809</v>
      </c>
      <c r="M5418" t="s">
        <v>26250</v>
      </c>
      <c r="N5418">
        <v>1015</v>
      </c>
      <c r="O5418" t="s">
        <v>30248</v>
      </c>
      <c r="R5418" t="s">
        <v>13461</v>
      </c>
      <c r="S5418" t="s">
        <v>6</v>
      </c>
      <c r="T5418" t="s">
        <v>1946</v>
      </c>
      <c r="U5418">
        <v>60016</v>
      </c>
      <c r="V5418" t="s">
        <v>25827</v>
      </c>
      <c r="W5418" t="s">
        <v>25853</v>
      </c>
    </row>
    <row r="5419" spans="1:23">
      <c r="A5419" t="s">
        <v>13736</v>
      </c>
      <c r="B5419" t="s">
        <v>16807</v>
      </c>
      <c r="C5419" t="s">
        <v>13508</v>
      </c>
      <c r="D5419" t="s">
        <v>6</v>
      </c>
      <c r="E5419" t="s">
        <v>16806</v>
      </c>
      <c r="F5419" t="str">
        <f>INDEX(Schools!B:B,MATCH(schools[[#This Row],[Address]],Schools!H:H,))</f>
        <v>Non Pub Sch</v>
      </c>
      <c r="G5419">
        <v>42.121710999999998</v>
      </c>
      <c r="H5419">
        <v>-87.981358</v>
      </c>
      <c r="I5419">
        <v>1</v>
      </c>
      <c r="J5419" t="s">
        <v>25824</v>
      </c>
      <c r="K5419" t="s">
        <v>16807</v>
      </c>
      <c r="M5419" t="s">
        <v>26138</v>
      </c>
      <c r="N5419">
        <v>2550</v>
      </c>
      <c r="O5419" t="s">
        <v>30239</v>
      </c>
      <c r="R5419" t="s">
        <v>13508</v>
      </c>
      <c r="S5419" t="s">
        <v>6</v>
      </c>
      <c r="T5419" t="s">
        <v>1946</v>
      </c>
      <c r="U5419">
        <v>60004</v>
      </c>
      <c r="V5419" t="s">
        <v>25827</v>
      </c>
      <c r="W5419" t="s">
        <v>13736</v>
      </c>
    </row>
    <row r="5420" spans="1:23">
      <c r="A5420" t="s">
        <v>13736</v>
      </c>
      <c r="B5420" t="s">
        <v>16805</v>
      </c>
      <c r="C5420" t="s">
        <v>14839</v>
      </c>
      <c r="D5420" t="s">
        <v>6</v>
      </c>
      <c r="E5420" t="s">
        <v>16804</v>
      </c>
      <c r="F5420" t="str">
        <f>INDEX(Schools!B:B,MATCH(schools[[#This Row],[Address]],Schools!H:H,))</f>
        <v>Non Pub Sch</v>
      </c>
      <c r="G5420">
        <v>42.044567000000001</v>
      </c>
      <c r="H5420">
        <v>-87.835081000000002</v>
      </c>
      <c r="I5420">
        <v>1</v>
      </c>
      <c r="J5420" t="s">
        <v>25824</v>
      </c>
      <c r="K5420" t="s">
        <v>16805</v>
      </c>
      <c r="M5420" t="s">
        <v>26273</v>
      </c>
      <c r="N5420">
        <v>8320</v>
      </c>
      <c r="O5420" t="s">
        <v>30249</v>
      </c>
      <c r="R5420" t="s">
        <v>14839</v>
      </c>
      <c r="S5420" t="s">
        <v>6</v>
      </c>
      <c r="T5420" t="s">
        <v>1946</v>
      </c>
      <c r="U5420">
        <v>60714</v>
      </c>
      <c r="V5420" t="s">
        <v>25827</v>
      </c>
      <c r="W5420" t="s">
        <v>13736</v>
      </c>
    </row>
    <row r="5421" spans="1:23">
      <c r="A5421" t="s">
        <v>13736</v>
      </c>
      <c r="B5421" t="s">
        <v>16803</v>
      </c>
      <c r="C5421" t="s">
        <v>13691</v>
      </c>
      <c r="D5421" t="s">
        <v>6</v>
      </c>
      <c r="E5421" t="s">
        <v>16802</v>
      </c>
      <c r="F5421" t="str">
        <f>INDEX(Schools!B:B,MATCH(schools[[#This Row],[Address]],Schools!H:H,))</f>
        <v>Non Pub Sch</v>
      </c>
      <c r="G5421">
        <v>41.812154999999997</v>
      </c>
      <c r="H5421">
        <v>-87.868696</v>
      </c>
      <c r="I5421">
        <v>1</v>
      </c>
      <c r="J5421" t="s">
        <v>25824</v>
      </c>
      <c r="K5421" t="s">
        <v>30250</v>
      </c>
      <c r="M5421" t="s">
        <v>26477</v>
      </c>
      <c r="N5421">
        <v>100</v>
      </c>
      <c r="O5421" t="s">
        <v>30251</v>
      </c>
      <c r="R5421" t="s">
        <v>13691</v>
      </c>
      <c r="S5421" t="s">
        <v>6</v>
      </c>
      <c r="T5421" t="s">
        <v>1946</v>
      </c>
      <c r="U5421">
        <v>60525</v>
      </c>
      <c r="V5421" t="s">
        <v>25827</v>
      </c>
      <c r="W5421" t="s">
        <v>13736</v>
      </c>
    </row>
    <row r="5422" spans="1:23">
      <c r="A5422" t="s">
        <v>13736</v>
      </c>
      <c r="B5422" t="s">
        <v>16801</v>
      </c>
      <c r="C5422" t="s">
        <v>13435</v>
      </c>
      <c r="D5422" t="s">
        <v>6</v>
      </c>
      <c r="E5422" t="s">
        <v>16800</v>
      </c>
      <c r="F5422" t="str">
        <f>INDEX(Schools!B:B,MATCH(schools[[#This Row],[Address]],Schools!H:H,))</f>
        <v>Non Pub Sch</v>
      </c>
      <c r="G5422">
        <v>41.887529999999998</v>
      </c>
      <c r="H5422">
        <v>-87.802104</v>
      </c>
      <c r="I5422">
        <v>1</v>
      </c>
      <c r="J5422" t="s">
        <v>25824</v>
      </c>
      <c r="K5422" t="s">
        <v>30252</v>
      </c>
      <c r="L5422" t="s">
        <v>30253</v>
      </c>
      <c r="M5422" t="s">
        <v>30254</v>
      </c>
      <c r="N5422">
        <v>1040</v>
      </c>
      <c r="O5422" t="s">
        <v>30255</v>
      </c>
      <c r="P5422" t="s">
        <v>27071</v>
      </c>
      <c r="Q5422">
        <v>250</v>
      </c>
      <c r="R5422" t="s">
        <v>13435</v>
      </c>
      <c r="S5422" t="s">
        <v>6</v>
      </c>
      <c r="T5422" t="s">
        <v>1946</v>
      </c>
      <c r="U5422">
        <v>60301</v>
      </c>
      <c r="V5422" t="s">
        <v>25827</v>
      </c>
      <c r="W5422" t="s">
        <v>13736</v>
      </c>
    </row>
    <row r="5423" spans="1:23">
      <c r="A5423" t="s">
        <v>13736</v>
      </c>
      <c r="B5423" t="s">
        <v>15931</v>
      </c>
      <c r="C5423" t="s">
        <v>13435</v>
      </c>
      <c r="D5423" t="s">
        <v>6</v>
      </c>
      <c r="E5423" t="s">
        <v>15930</v>
      </c>
      <c r="F5423" t="str">
        <f>INDEX(Schools!B:B,MATCH(schools[[#This Row],[Address]],Schools!H:H,))</f>
        <v>Non Pub Sch</v>
      </c>
      <c r="G5423">
        <v>41.868603999999998</v>
      </c>
      <c r="H5423">
        <v>-87.789354000000003</v>
      </c>
      <c r="I5423">
        <v>1</v>
      </c>
      <c r="J5423" t="s">
        <v>25824</v>
      </c>
      <c r="K5423" t="s">
        <v>15931</v>
      </c>
      <c r="M5423" t="s">
        <v>26438</v>
      </c>
      <c r="N5423">
        <v>607</v>
      </c>
      <c r="O5423" t="s">
        <v>30256</v>
      </c>
      <c r="R5423" t="s">
        <v>13435</v>
      </c>
      <c r="S5423" t="s">
        <v>6</v>
      </c>
      <c r="T5423" t="s">
        <v>1946</v>
      </c>
      <c r="U5423">
        <v>60304</v>
      </c>
      <c r="V5423" t="s">
        <v>25827</v>
      </c>
      <c r="W5423" t="s">
        <v>13736</v>
      </c>
    </row>
    <row r="5424" spans="1:23">
      <c r="A5424" t="s">
        <v>13736</v>
      </c>
      <c r="B5424" t="s">
        <v>16799</v>
      </c>
      <c r="C5424" t="s">
        <v>13435</v>
      </c>
      <c r="D5424" t="s">
        <v>6</v>
      </c>
      <c r="E5424" t="s">
        <v>16798</v>
      </c>
      <c r="F5424" t="str">
        <f>INDEX(Schools!B:B,MATCH(schools[[#This Row],[Address]],Schools!H:H,))</f>
        <v>Non Pub Sch</v>
      </c>
      <c r="G5424">
        <v>41.890400999999997</v>
      </c>
      <c r="H5424">
        <v>-87.795316999999997</v>
      </c>
      <c r="I5424">
        <v>1</v>
      </c>
      <c r="J5424" t="s">
        <v>25824</v>
      </c>
      <c r="K5424" t="s">
        <v>16799</v>
      </c>
      <c r="M5424" t="s">
        <v>26432</v>
      </c>
      <c r="N5424">
        <v>820</v>
      </c>
      <c r="O5424" t="s">
        <v>30257</v>
      </c>
      <c r="R5424" t="s">
        <v>13435</v>
      </c>
      <c r="S5424" t="s">
        <v>6</v>
      </c>
      <c r="T5424" t="s">
        <v>1946</v>
      </c>
      <c r="U5424">
        <v>60302</v>
      </c>
      <c r="V5424" t="s">
        <v>25827</v>
      </c>
      <c r="W5424" t="s">
        <v>13736</v>
      </c>
    </row>
    <row r="5425" spans="1:23">
      <c r="A5425" t="s">
        <v>13736</v>
      </c>
      <c r="B5425" t="s">
        <v>16797</v>
      </c>
      <c r="C5425" t="s">
        <v>13435</v>
      </c>
      <c r="D5425" t="s">
        <v>6</v>
      </c>
      <c r="E5425" t="s">
        <v>16796</v>
      </c>
      <c r="F5425" t="str">
        <f>INDEX(Schools!B:B,MATCH(schools[[#This Row],[Address]],Schools!H:H,))</f>
        <v>Non Pub Sch</v>
      </c>
      <c r="G5425">
        <v>41.881124999999997</v>
      </c>
      <c r="H5425">
        <v>-87.788552999999993</v>
      </c>
      <c r="I5425">
        <v>1</v>
      </c>
      <c r="J5425" t="s">
        <v>25824</v>
      </c>
      <c r="K5425" t="s">
        <v>30258</v>
      </c>
      <c r="M5425" t="s">
        <v>26432</v>
      </c>
      <c r="N5425">
        <v>505</v>
      </c>
      <c r="O5425" t="s">
        <v>26399</v>
      </c>
      <c r="R5425" t="s">
        <v>13435</v>
      </c>
      <c r="S5425" t="s">
        <v>6</v>
      </c>
      <c r="T5425" t="s">
        <v>1946</v>
      </c>
      <c r="U5425">
        <v>60302</v>
      </c>
      <c r="V5425" t="s">
        <v>25827</v>
      </c>
      <c r="W5425" t="s">
        <v>13736</v>
      </c>
    </row>
    <row r="5426" spans="1:23">
      <c r="A5426" t="s">
        <v>13736</v>
      </c>
      <c r="B5426" t="s">
        <v>16795</v>
      </c>
      <c r="C5426" t="s">
        <v>16722</v>
      </c>
      <c r="D5426" t="s">
        <v>6</v>
      </c>
      <c r="E5426" t="s">
        <v>16794</v>
      </c>
      <c r="F5426" t="str">
        <f>INDEX(Schools!B:B,MATCH(schools[[#This Row],[Address]],Schools!H:H,))</f>
        <v>Non Pub Sch</v>
      </c>
      <c r="G5426">
        <v>41.898605000000003</v>
      </c>
      <c r="H5426">
        <v>-87.809432000000001</v>
      </c>
      <c r="I5426">
        <v>1</v>
      </c>
      <c r="J5426" t="s">
        <v>25824</v>
      </c>
      <c r="K5426" t="s">
        <v>16795</v>
      </c>
      <c r="M5426" t="s">
        <v>26407</v>
      </c>
      <c r="N5426">
        <v>7400</v>
      </c>
      <c r="O5426" t="s">
        <v>30259</v>
      </c>
      <c r="R5426" t="s">
        <v>16722</v>
      </c>
      <c r="S5426" t="s">
        <v>6</v>
      </c>
      <c r="T5426" t="s">
        <v>1946</v>
      </c>
      <c r="U5426">
        <v>60305</v>
      </c>
      <c r="V5426" t="s">
        <v>25827</v>
      </c>
      <c r="W5426" t="s">
        <v>13736</v>
      </c>
    </row>
    <row r="5427" spans="1:23">
      <c r="A5427" t="s">
        <v>13736</v>
      </c>
      <c r="B5427" t="s">
        <v>16793</v>
      </c>
      <c r="C5427" t="s">
        <v>16722</v>
      </c>
      <c r="D5427" t="s">
        <v>6</v>
      </c>
      <c r="E5427" t="s">
        <v>16792</v>
      </c>
      <c r="F5427" t="str">
        <f>INDEX(Schools!B:B,MATCH(schools[[#This Row],[Address]],Schools!H:H,))</f>
        <v>Non Pub Sch</v>
      </c>
      <c r="G5427">
        <v>41.901511999999997</v>
      </c>
      <c r="H5427">
        <v>-87.814378000000005</v>
      </c>
      <c r="I5427">
        <v>1</v>
      </c>
      <c r="J5427" t="s">
        <v>25850</v>
      </c>
      <c r="K5427" t="s">
        <v>16793</v>
      </c>
      <c r="M5427" t="s">
        <v>26407</v>
      </c>
      <c r="N5427">
        <v>7574</v>
      </c>
      <c r="O5427" t="s">
        <v>26397</v>
      </c>
      <c r="R5427" t="s">
        <v>16722</v>
      </c>
      <c r="S5427" t="s">
        <v>6</v>
      </c>
      <c r="T5427" t="s">
        <v>1946</v>
      </c>
      <c r="U5427">
        <v>60305</v>
      </c>
      <c r="V5427" t="s">
        <v>25827</v>
      </c>
      <c r="W5427" t="s">
        <v>25853</v>
      </c>
    </row>
    <row r="5428" spans="1:23">
      <c r="A5428" t="s">
        <v>13736</v>
      </c>
      <c r="B5428" t="s">
        <v>16791</v>
      </c>
      <c r="C5428" t="s">
        <v>13599</v>
      </c>
      <c r="D5428" t="s">
        <v>6</v>
      </c>
      <c r="E5428" t="s">
        <v>16790</v>
      </c>
      <c r="F5428" t="str">
        <f>INDEX(Schools!B:B,MATCH(schools[[#This Row],[Address]],Schools!H:H,))</f>
        <v>Non Pub Sch</v>
      </c>
      <c r="G5428">
        <v>41.893158</v>
      </c>
      <c r="H5428">
        <v>-87.845425000000006</v>
      </c>
      <c r="I5428">
        <v>1</v>
      </c>
      <c r="J5428" t="s">
        <v>25824</v>
      </c>
      <c r="K5428" t="s">
        <v>16791</v>
      </c>
      <c r="M5428" t="s">
        <v>26386</v>
      </c>
      <c r="N5428">
        <v>900</v>
      </c>
      <c r="O5428" t="s">
        <v>28009</v>
      </c>
      <c r="R5428" t="s">
        <v>13599</v>
      </c>
      <c r="S5428" t="s">
        <v>6</v>
      </c>
      <c r="T5428" t="s">
        <v>1946</v>
      </c>
      <c r="U5428">
        <v>60160</v>
      </c>
      <c r="V5428" t="s">
        <v>25827</v>
      </c>
      <c r="W5428" t="s">
        <v>13736</v>
      </c>
    </row>
    <row r="5429" spans="1:23">
      <c r="A5429" t="s">
        <v>13736</v>
      </c>
      <c r="B5429" t="s">
        <v>16789</v>
      </c>
      <c r="C5429" t="s">
        <v>16788</v>
      </c>
      <c r="D5429" t="s">
        <v>6</v>
      </c>
      <c r="E5429" t="s">
        <v>16787</v>
      </c>
      <c r="F5429" t="str">
        <f>INDEX(Schools!B:B,MATCH(schools[[#This Row],[Address]],Schools!H:H,))</f>
        <v>Non Pub Sch</v>
      </c>
      <c r="G5429">
        <v>41.823846000000003</v>
      </c>
      <c r="H5429">
        <v>-87.847697999999994</v>
      </c>
      <c r="I5429">
        <v>1</v>
      </c>
      <c r="J5429" t="s">
        <v>25850</v>
      </c>
      <c r="K5429" t="s">
        <v>16789</v>
      </c>
      <c r="M5429" t="s">
        <v>26423</v>
      </c>
      <c r="N5429">
        <v>9035</v>
      </c>
      <c r="O5429" t="s">
        <v>30260</v>
      </c>
      <c r="R5429" t="s">
        <v>16788</v>
      </c>
      <c r="S5429" t="s">
        <v>6</v>
      </c>
      <c r="T5429" t="s">
        <v>1946</v>
      </c>
      <c r="U5429">
        <v>60513</v>
      </c>
      <c r="V5429" t="s">
        <v>25827</v>
      </c>
      <c r="W5429" t="s">
        <v>25853</v>
      </c>
    </row>
    <row r="5430" spans="1:23">
      <c r="A5430" t="s">
        <v>13736</v>
      </c>
      <c r="B5430" t="s">
        <v>16786</v>
      </c>
      <c r="C5430" t="s">
        <v>14454</v>
      </c>
      <c r="D5430" t="s">
        <v>6</v>
      </c>
      <c r="E5430" t="s">
        <v>16785</v>
      </c>
      <c r="F5430" t="str">
        <f>INDEX(Schools!B:B,MATCH(schools[[#This Row],[Address]],Schools!H:H,))</f>
        <v>Non Pub Sch</v>
      </c>
      <c r="G5430">
        <v>41.845081999999998</v>
      </c>
      <c r="H5430">
        <v>-87.901078999999996</v>
      </c>
      <c r="I5430">
        <v>1</v>
      </c>
      <c r="J5430" t="s">
        <v>25850</v>
      </c>
      <c r="K5430" t="s">
        <v>16786</v>
      </c>
      <c r="M5430" t="s">
        <v>26420</v>
      </c>
      <c r="N5430">
        <v>2329</v>
      </c>
      <c r="O5430" t="s">
        <v>26131</v>
      </c>
      <c r="R5430" t="s">
        <v>14454</v>
      </c>
      <c r="S5430" t="s">
        <v>6</v>
      </c>
      <c r="T5430" t="s">
        <v>1946</v>
      </c>
      <c r="U5430">
        <v>60162</v>
      </c>
      <c r="V5430" t="s">
        <v>25827</v>
      </c>
      <c r="W5430" t="s">
        <v>25853</v>
      </c>
    </row>
    <row r="5431" spans="1:23">
      <c r="A5431" t="s">
        <v>13736</v>
      </c>
      <c r="B5431" t="s">
        <v>16784</v>
      </c>
      <c r="C5431" t="s">
        <v>14780</v>
      </c>
      <c r="D5431" t="s">
        <v>6</v>
      </c>
      <c r="E5431" t="s">
        <v>16783</v>
      </c>
      <c r="F5431" t="str">
        <f>INDEX(Schools!B:B,MATCH(schools[[#This Row],[Address]],Schools!H:H,))</f>
        <v>Non Pub Sch</v>
      </c>
      <c r="G5431">
        <v>41.738818999999999</v>
      </c>
      <c r="H5431">
        <v>-87.905497999999994</v>
      </c>
      <c r="I5431">
        <v>1</v>
      </c>
      <c r="J5431" t="s">
        <v>25850</v>
      </c>
      <c r="K5431" t="s">
        <v>16784</v>
      </c>
      <c r="M5431" t="s">
        <v>26499</v>
      </c>
      <c r="N5431">
        <v>11503</v>
      </c>
      <c r="O5431" t="s">
        <v>30261</v>
      </c>
      <c r="R5431" t="s">
        <v>14780</v>
      </c>
      <c r="S5431" t="s">
        <v>6</v>
      </c>
      <c r="T5431" t="s">
        <v>1946</v>
      </c>
      <c r="U5431">
        <v>60527</v>
      </c>
      <c r="V5431" t="s">
        <v>25827</v>
      </c>
      <c r="W5431" t="s">
        <v>25853</v>
      </c>
    </row>
    <row r="5432" spans="1:23">
      <c r="A5432" t="s">
        <v>13736</v>
      </c>
      <c r="B5432" t="s">
        <v>16782</v>
      </c>
      <c r="C5432" t="s">
        <v>13691</v>
      </c>
      <c r="D5432" t="s">
        <v>6</v>
      </c>
      <c r="E5432" t="s">
        <v>16781</v>
      </c>
      <c r="F5432" t="str">
        <f>INDEX(Schools!B:B,MATCH(schools[[#This Row],[Address]],Schools!H:H,))</f>
        <v>Non Pub Sch</v>
      </c>
      <c r="G5432">
        <v>41.804482</v>
      </c>
      <c r="H5432">
        <v>-87.879741999999993</v>
      </c>
      <c r="I5432">
        <v>1</v>
      </c>
      <c r="J5432" t="s">
        <v>25824</v>
      </c>
      <c r="K5432" t="s">
        <v>16782</v>
      </c>
      <c r="M5432" t="s">
        <v>26477</v>
      </c>
      <c r="N5432">
        <v>505</v>
      </c>
      <c r="O5432" t="s">
        <v>30262</v>
      </c>
      <c r="R5432" t="s">
        <v>13691</v>
      </c>
      <c r="S5432" t="s">
        <v>6</v>
      </c>
      <c r="T5432" t="s">
        <v>1946</v>
      </c>
      <c r="U5432">
        <v>60525</v>
      </c>
      <c r="V5432" t="s">
        <v>25827</v>
      </c>
      <c r="W5432" t="s">
        <v>13736</v>
      </c>
    </row>
    <row r="5433" spans="1:23">
      <c r="A5433" t="s">
        <v>13736</v>
      </c>
      <c r="B5433" t="s">
        <v>16780</v>
      </c>
      <c r="C5433" t="s">
        <v>16722</v>
      </c>
      <c r="D5433" t="s">
        <v>6</v>
      </c>
      <c r="E5433" t="s">
        <v>16779</v>
      </c>
      <c r="F5433" t="str">
        <f>INDEX(Schools!B:B,MATCH(schools[[#This Row],[Address]],Schools!H:H,))</f>
        <v>Non Pub Sch</v>
      </c>
      <c r="G5433">
        <v>41.901242000000003</v>
      </c>
      <c r="H5433">
        <v>-87.807542999999995</v>
      </c>
      <c r="I5433">
        <v>1</v>
      </c>
      <c r="J5433" t="s">
        <v>25824</v>
      </c>
      <c r="K5433" t="s">
        <v>16780</v>
      </c>
      <c r="M5433" t="s">
        <v>26407</v>
      </c>
      <c r="N5433">
        <v>7300</v>
      </c>
      <c r="O5433" t="s">
        <v>26397</v>
      </c>
      <c r="R5433" t="s">
        <v>16722</v>
      </c>
      <c r="S5433" t="s">
        <v>6</v>
      </c>
      <c r="T5433" t="s">
        <v>1946</v>
      </c>
      <c r="U5433">
        <v>60305</v>
      </c>
      <c r="V5433" t="s">
        <v>25827</v>
      </c>
      <c r="W5433" t="s">
        <v>13736</v>
      </c>
    </row>
    <row r="5434" spans="1:23">
      <c r="A5434" t="s">
        <v>13736</v>
      </c>
      <c r="B5434" t="s">
        <v>16778</v>
      </c>
      <c r="C5434" t="s">
        <v>13599</v>
      </c>
      <c r="D5434" t="s">
        <v>6</v>
      </c>
      <c r="E5434" t="s">
        <v>16777</v>
      </c>
      <c r="F5434" t="str">
        <f>INDEX(Schools!B:B,MATCH(schools[[#This Row],[Address]],Schools!H:H,))</f>
        <v>Non Pub Sch</v>
      </c>
      <c r="G5434">
        <v>41.894460000000002</v>
      </c>
      <c r="H5434">
        <v>-87.855790999999996</v>
      </c>
      <c r="I5434">
        <v>1</v>
      </c>
      <c r="J5434" t="s">
        <v>25824</v>
      </c>
      <c r="K5434" t="s">
        <v>16778</v>
      </c>
      <c r="M5434" t="s">
        <v>26386</v>
      </c>
      <c r="N5434">
        <v>800</v>
      </c>
      <c r="O5434" t="s">
        <v>30263</v>
      </c>
      <c r="R5434" t="s">
        <v>13599</v>
      </c>
      <c r="S5434" t="s">
        <v>6</v>
      </c>
      <c r="T5434" t="s">
        <v>1946</v>
      </c>
      <c r="U5434">
        <v>60160</v>
      </c>
      <c r="V5434" t="s">
        <v>25827</v>
      </c>
      <c r="W5434" t="s">
        <v>13736</v>
      </c>
    </row>
    <row r="5435" spans="1:23">
      <c r="A5435" t="s">
        <v>13736</v>
      </c>
      <c r="B5435" t="s">
        <v>16776</v>
      </c>
      <c r="C5435" t="s">
        <v>16773</v>
      </c>
      <c r="D5435" t="s">
        <v>6</v>
      </c>
      <c r="E5435" t="s">
        <v>16775</v>
      </c>
      <c r="F5435" t="str">
        <f>INDEX(Schools!B:B,MATCH(schools[[#This Row],[Address]],Schools!H:H,))</f>
        <v>Non Pub Sch</v>
      </c>
      <c r="G5435">
        <v>41.826830999999999</v>
      </c>
      <c r="H5435">
        <v>-87.767066999999997</v>
      </c>
      <c r="I5435">
        <v>1</v>
      </c>
      <c r="J5435" t="s">
        <v>25850</v>
      </c>
      <c r="K5435" t="s">
        <v>16776</v>
      </c>
      <c r="M5435" t="s">
        <v>26447</v>
      </c>
      <c r="N5435">
        <v>3620</v>
      </c>
      <c r="O5435" t="s">
        <v>30264</v>
      </c>
      <c r="R5435" t="s">
        <v>16773</v>
      </c>
      <c r="S5435" t="s">
        <v>6</v>
      </c>
      <c r="T5435" t="s">
        <v>1946</v>
      </c>
      <c r="U5435">
        <v>60804</v>
      </c>
      <c r="V5435" t="s">
        <v>25827</v>
      </c>
      <c r="W5435" t="s">
        <v>25853</v>
      </c>
    </row>
    <row r="5436" spans="1:23">
      <c r="A5436" t="s">
        <v>13736</v>
      </c>
      <c r="B5436" t="s">
        <v>16774</v>
      </c>
      <c r="C5436" t="s">
        <v>16773</v>
      </c>
      <c r="D5436" t="s">
        <v>6</v>
      </c>
      <c r="E5436" t="s">
        <v>16772</v>
      </c>
      <c r="F5436" t="str">
        <f>INDEX(Schools!B:B,MATCH(schools[[#This Row],[Address]],Schools!H:H,))</f>
        <v>Non Pub Sch</v>
      </c>
      <c r="G5436">
        <v>41.861958999999999</v>
      </c>
      <c r="H5436">
        <v>-87.774028000000001</v>
      </c>
      <c r="I5436">
        <v>1</v>
      </c>
      <c r="J5436" t="s">
        <v>25850</v>
      </c>
      <c r="K5436" t="s">
        <v>16774</v>
      </c>
      <c r="M5436" t="s">
        <v>26447</v>
      </c>
      <c r="N5436">
        <v>1401</v>
      </c>
      <c r="O5436" t="s">
        <v>26454</v>
      </c>
      <c r="R5436" t="s">
        <v>16773</v>
      </c>
      <c r="S5436" t="s">
        <v>6</v>
      </c>
      <c r="T5436" t="s">
        <v>1946</v>
      </c>
      <c r="U5436">
        <v>60804</v>
      </c>
      <c r="V5436" t="s">
        <v>25827</v>
      </c>
      <c r="W5436" t="s">
        <v>25853</v>
      </c>
    </row>
    <row r="5437" spans="1:23">
      <c r="A5437" t="s">
        <v>13736</v>
      </c>
      <c r="B5437" t="s">
        <v>16771</v>
      </c>
      <c r="C5437" t="s">
        <v>16717</v>
      </c>
      <c r="D5437" t="s">
        <v>6</v>
      </c>
      <c r="E5437" t="s">
        <v>16770</v>
      </c>
      <c r="F5437" t="str">
        <f>INDEX(Schools!B:B,MATCH(schools[[#This Row],[Address]],Schools!H:H,))</f>
        <v>Non Pub Sch</v>
      </c>
      <c r="G5437">
        <v>41.798122999999997</v>
      </c>
      <c r="H5437">
        <v>-87.896889000000002</v>
      </c>
      <c r="I5437">
        <v>1</v>
      </c>
      <c r="J5437" t="s">
        <v>25824</v>
      </c>
      <c r="K5437" t="s">
        <v>16771</v>
      </c>
      <c r="M5437" t="s">
        <v>26472</v>
      </c>
      <c r="N5437">
        <v>708</v>
      </c>
      <c r="O5437" t="s">
        <v>30265</v>
      </c>
      <c r="R5437" t="s">
        <v>16717</v>
      </c>
      <c r="S5437" t="s">
        <v>6</v>
      </c>
      <c r="T5437" t="s">
        <v>1946</v>
      </c>
      <c r="U5437">
        <v>60558</v>
      </c>
      <c r="V5437" t="s">
        <v>25827</v>
      </c>
      <c r="W5437" t="s">
        <v>13736</v>
      </c>
    </row>
    <row r="5438" spans="1:23">
      <c r="A5438" t="s">
        <v>13736</v>
      </c>
      <c r="B5438" t="s">
        <v>16769</v>
      </c>
      <c r="C5438" t="s">
        <v>14773</v>
      </c>
      <c r="D5438" t="s">
        <v>6</v>
      </c>
      <c r="E5438" t="s">
        <v>16768</v>
      </c>
      <c r="F5438" t="str">
        <f>INDEX(Schools!B:B,MATCH(schools[[#This Row],[Address]],Schools!H:H,))</f>
        <v>Non Pub Sch</v>
      </c>
      <c r="G5438">
        <v>41.842450999999997</v>
      </c>
      <c r="H5438">
        <v>-87.891300999999999</v>
      </c>
      <c r="I5438">
        <v>1</v>
      </c>
      <c r="J5438" t="s">
        <v>25850</v>
      </c>
      <c r="K5438" t="s">
        <v>16769</v>
      </c>
      <c r="M5438" t="s">
        <v>26416</v>
      </c>
      <c r="N5438">
        <v>2500</v>
      </c>
      <c r="O5438" t="s">
        <v>30266</v>
      </c>
      <c r="R5438" t="s">
        <v>14773</v>
      </c>
      <c r="S5438" t="s">
        <v>6</v>
      </c>
      <c r="T5438" t="s">
        <v>1946</v>
      </c>
      <c r="U5438">
        <v>60154</v>
      </c>
      <c r="V5438" t="s">
        <v>25827</v>
      </c>
      <c r="W5438" t="s">
        <v>25853</v>
      </c>
    </row>
    <row r="5439" spans="1:23">
      <c r="A5439" t="s">
        <v>13736</v>
      </c>
      <c r="B5439" t="s">
        <v>16767</v>
      </c>
      <c r="C5439" t="s">
        <v>13601</v>
      </c>
      <c r="D5439" t="s">
        <v>6</v>
      </c>
      <c r="E5439" t="s">
        <v>16766</v>
      </c>
      <c r="F5439" t="str">
        <f>INDEX(Schools!B:B,MATCH(schools[[#This Row],[Address]],Schools!H:H,))</f>
        <v>Non Pub Sch</v>
      </c>
      <c r="G5439">
        <v>41.831930999999997</v>
      </c>
      <c r="H5439">
        <v>-87.789268000000007</v>
      </c>
      <c r="I5439">
        <v>1</v>
      </c>
      <c r="J5439" t="s">
        <v>25850</v>
      </c>
      <c r="K5439" t="s">
        <v>16767</v>
      </c>
      <c r="M5439" t="s">
        <v>26443</v>
      </c>
      <c r="N5439">
        <v>3322</v>
      </c>
      <c r="O5439" t="s">
        <v>30267</v>
      </c>
      <c r="R5439" t="s">
        <v>13601</v>
      </c>
      <c r="S5439" t="s">
        <v>6</v>
      </c>
      <c r="T5439" t="s">
        <v>1946</v>
      </c>
      <c r="U5439">
        <v>60402</v>
      </c>
      <c r="V5439" t="s">
        <v>25827</v>
      </c>
      <c r="W5439" t="s">
        <v>25853</v>
      </c>
    </row>
    <row r="5440" spans="1:23">
      <c r="A5440" t="s">
        <v>13736</v>
      </c>
      <c r="B5440" t="s">
        <v>16765</v>
      </c>
      <c r="C5440" t="s">
        <v>13601</v>
      </c>
      <c r="D5440" t="s">
        <v>6</v>
      </c>
      <c r="E5440" t="s">
        <v>16764</v>
      </c>
      <c r="F5440" t="str">
        <f>INDEX(Schools!B:B,MATCH(schools[[#This Row],[Address]],Schools!H:H,))</f>
        <v>Non Pub Sch</v>
      </c>
      <c r="G5440">
        <v>41.848475999999998</v>
      </c>
      <c r="H5440">
        <v>-87.788749999999993</v>
      </c>
      <c r="I5440">
        <v>1</v>
      </c>
      <c r="J5440" t="s">
        <v>25824</v>
      </c>
      <c r="K5440" t="s">
        <v>16765</v>
      </c>
      <c r="M5440" t="s">
        <v>26443</v>
      </c>
      <c r="N5440">
        <v>6617</v>
      </c>
      <c r="O5440" t="s">
        <v>28962</v>
      </c>
      <c r="R5440" t="s">
        <v>13601</v>
      </c>
      <c r="S5440" t="s">
        <v>6</v>
      </c>
      <c r="T5440" t="s">
        <v>1946</v>
      </c>
      <c r="U5440">
        <v>60402</v>
      </c>
      <c r="V5440" t="s">
        <v>25827</v>
      </c>
      <c r="W5440" t="s">
        <v>13736</v>
      </c>
    </row>
    <row r="5441" spans="1:23">
      <c r="A5441" t="s">
        <v>13736</v>
      </c>
      <c r="B5441" t="s">
        <v>16763</v>
      </c>
      <c r="C5441" t="s">
        <v>16762</v>
      </c>
      <c r="D5441" t="s">
        <v>6</v>
      </c>
      <c r="E5441" t="s">
        <v>16761</v>
      </c>
      <c r="F5441" t="str">
        <f>INDEX(Schools!B:B,MATCH(schools[[#This Row],[Address]],Schools!H:H,))</f>
        <v>Non Pub Sch</v>
      </c>
      <c r="G5441">
        <v>41.829666000000003</v>
      </c>
      <c r="H5441">
        <v>-87.817096000000006</v>
      </c>
      <c r="I5441">
        <v>1</v>
      </c>
      <c r="J5441" t="s">
        <v>25824</v>
      </c>
      <c r="K5441" t="s">
        <v>16763</v>
      </c>
      <c r="M5441" t="s">
        <v>26421</v>
      </c>
      <c r="N5441">
        <v>97</v>
      </c>
      <c r="O5441" t="s">
        <v>28026</v>
      </c>
      <c r="R5441" t="s">
        <v>16762</v>
      </c>
      <c r="S5441" t="s">
        <v>6</v>
      </c>
      <c r="T5441" t="s">
        <v>1946</v>
      </c>
      <c r="U5441">
        <v>60546</v>
      </c>
      <c r="V5441" t="s">
        <v>25827</v>
      </c>
      <c r="W5441" t="s">
        <v>13736</v>
      </c>
    </row>
    <row r="5442" spans="1:23">
      <c r="A5442" t="s">
        <v>13736</v>
      </c>
      <c r="B5442" t="s">
        <v>16760</v>
      </c>
      <c r="C5442" t="s">
        <v>16722</v>
      </c>
      <c r="D5442" t="s">
        <v>6</v>
      </c>
      <c r="E5442" t="s">
        <v>16759</v>
      </c>
      <c r="F5442" t="str">
        <f>INDEX(Schools!B:B,MATCH(schools[[#This Row],[Address]],Schools!H:H,))</f>
        <v>Non Pub Sch</v>
      </c>
      <c r="G5442">
        <v>41.907138000000003</v>
      </c>
      <c r="H5442">
        <v>-87.815309999999997</v>
      </c>
      <c r="I5442">
        <v>1</v>
      </c>
      <c r="J5442" t="s">
        <v>25850</v>
      </c>
      <c r="K5442" t="s">
        <v>16760</v>
      </c>
      <c r="M5442" t="s">
        <v>26407</v>
      </c>
      <c r="N5442">
        <v>1515</v>
      </c>
      <c r="O5442" t="s">
        <v>30268</v>
      </c>
      <c r="R5442" t="s">
        <v>16722</v>
      </c>
      <c r="S5442" t="s">
        <v>6</v>
      </c>
      <c r="T5442" t="s">
        <v>1946</v>
      </c>
      <c r="U5442">
        <v>60305</v>
      </c>
      <c r="V5442" t="s">
        <v>25827</v>
      </c>
      <c r="W5442" t="s">
        <v>25853</v>
      </c>
    </row>
    <row r="5443" spans="1:23">
      <c r="A5443" t="s">
        <v>13736</v>
      </c>
      <c r="B5443" t="s">
        <v>16758</v>
      </c>
      <c r="C5443" t="s">
        <v>16722</v>
      </c>
      <c r="D5443" t="s">
        <v>6</v>
      </c>
      <c r="E5443" t="s">
        <v>16757</v>
      </c>
      <c r="F5443" t="str">
        <f>INDEX(Schools!B:B,MATCH(schools[[#This Row],[Address]],Schools!H:H,))</f>
        <v>Non Pub Sch</v>
      </c>
      <c r="G5443">
        <v>41.888641999999997</v>
      </c>
      <c r="H5443">
        <v>-87.816027000000005</v>
      </c>
      <c r="I5443">
        <v>1</v>
      </c>
      <c r="J5443" t="s">
        <v>25850</v>
      </c>
      <c r="K5443" t="s">
        <v>16758</v>
      </c>
      <c r="M5443" t="s">
        <v>26407</v>
      </c>
      <c r="N5443">
        <v>519</v>
      </c>
      <c r="O5443" t="s">
        <v>26302</v>
      </c>
      <c r="R5443" t="s">
        <v>16722</v>
      </c>
      <c r="S5443" t="s">
        <v>6</v>
      </c>
      <c r="T5443" t="s">
        <v>1946</v>
      </c>
      <c r="U5443">
        <v>60305</v>
      </c>
      <c r="V5443" t="s">
        <v>25827</v>
      </c>
      <c r="W5443" t="s">
        <v>25853</v>
      </c>
    </row>
    <row r="5444" spans="1:23">
      <c r="A5444" t="s">
        <v>13736</v>
      </c>
      <c r="B5444" t="s">
        <v>16756</v>
      </c>
      <c r="C5444" t="s">
        <v>13366</v>
      </c>
      <c r="D5444" t="s">
        <v>6</v>
      </c>
      <c r="E5444" t="s">
        <v>16755</v>
      </c>
      <c r="F5444" t="str">
        <f>INDEX(Schools!B:B,MATCH(schools[[#This Row],[Address]],Schools!H:H,))</f>
        <v>Non Pub Sch</v>
      </c>
      <c r="G5444">
        <v>41.926437</v>
      </c>
      <c r="H5444">
        <v>-87.800675999999996</v>
      </c>
      <c r="I5444">
        <v>1</v>
      </c>
      <c r="J5444" t="s">
        <v>25850</v>
      </c>
      <c r="K5444" t="s">
        <v>16756</v>
      </c>
      <c r="M5444" t="s">
        <v>27548</v>
      </c>
      <c r="N5444">
        <v>2559</v>
      </c>
      <c r="O5444" t="s">
        <v>30269</v>
      </c>
      <c r="R5444" t="s">
        <v>13366</v>
      </c>
      <c r="S5444" t="s">
        <v>6</v>
      </c>
      <c r="T5444" t="s">
        <v>1946</v>
      </c>
      <c r="U5444">
        <v>60707</v>
      </c>
      <c r="V5444" t="s">
        <v>25827</v>
      </c>
      <c r="W5444" t="s">
        <v>25853</v>
      </c>
    </row>
    <row r="5445" spans="1:23">
      <c r="A5445" t="s">
        <v>13736</v>
      </c>
      <c r="B5445" t="s">
        <v>16754</v>
      </c>
      <c r="C5445" t="s">
        <v>13559</v>
      </c>
      <c r="D5445" t="s">
        <v>6</v>
      </c>
      <c r="E5445" t="s">
        <v>16753</v>
      </c>
      <c r="F5445" t="str">
        <f>INDEX(Schools!B:B,MATCH(schools[[#This Row],[Address]],Schools!H:H,))</f>
        <v>Non Pub Sch</v>
      </c>
      <c r="G5445">
        <v>41.908875999999999</v>
      </c>
      <c r="H5445">
        <v>-87.904246000000001</v>
      </c>
      <c r="I5445">
        <v>1</v>
      </c>
      <c r="J5445" t="s">
        <v>25824</v>
      </c>
      <c r="K5445" t="s">
        <v>30270</v>
      </c>
      <c r="M5445" t="s">
        <v>26361</v>
      </c>
      <c r="N5445">
        <v>27</v>
      </c>
      <c r="O5445" t="s">
        <v>30271</v>
      </c>
      <c r="R5445" t="s">
        <v>13599</v>
      </c>
      <c r="S5445" t="s">
        <v>6</v>
      </c>
      <c r="T5445" t="s">
        <v>1946</v>
      </c>
      <c r="U5445">
        <v>60164</v>
      </c>
      <c r="V5445" t="s">
        <v>25827</v>
      </c>
      <c r="W5445" t="s">
        <v>13736</v>
      </c>
    </row>
    <row r="5446" spans="1:23">
      <c r="A5446" t="s">
        <v>13736</v>
      </c>
      <c r="B5446" t="s">
        <v>16752</v>
      </c>
      <c r="C5446" t="s">
        <v>13435</v>
      </c>
      <c r="D5446" t="s">
        <v>6</v>
      </c>
      <c r="E5446" t="s">
        <v>16751</v>
      </c>
      <c r="F5446" t="str">
        <f>INDEX(Schools!B:B,MATCH(schools[[#This Row],[Address]],Schools!H:H,))</f>
        <v>Non Pub Sch</v>
      </c>
      <c r="G5446">
        <v>41.874034000000002</v>
      </c>
      <c r="H5446">
        <v>-87.790080000000003</v>
      </c>
      <c r="I5446">
        <v>1</v>
      </c>
      <c r="J5446" t="s">
        <v>25824</v>
      </c>
      <c r="K5446" t="s">
        <v>16752</v>
      </c>
      <c r="M5446" t="s">
        <v>26438</v>
      </c>
      <c r="N5446">
        <v>601</v>
      </c>
      <c r="O5446" t="s">
        <v>30027</v>
      </c>
      <c r="R5446" t="s">
        <v>13435</v>
      </c>
      <c r="S5446" t="s">
        <v>6</v>
      </c>
      <c r="T5446" t="s">
        <v>1946</v>
      </c>
      <c r="U5446">
        <v>60304</v>
      </c>
      <c r="V5446" t="s">
        <v>25827</v>
      </c>
      <c r="W5446" t="s">
        <v>13736</v>
      </c>
    </row>
    <row r="5447" spans="1:23">
      <c r="A5447" t="s">
        <v>13736</v>
      </c>
      <c r="B5447" t="s">
        <v>16750</v>
      </c>
      <c r="C5447" t="s">
        <v>13435</v>
      </c>
      <c r="D5447" t="s">
        <v>6</v>
      </c>
      <c r="E5447" t="s">
        <v>16749</v>
      </c>
      <c r="F5447" t="str">
        <f>INDEX(Schools!B:B,MATCH(schools[[#This Row],[Address]],Schools!H:H,))</f>
        <v>Non Pub Sch</v>
      </c>
      <c r="G5447">
        <v>41.881704999999997</v>
      </c>
      <c r="H5447">
        <v>-87.775954999999996</v>
      </c>
      <c r="I5447">
        <v>1</v>
      </c>
      <c r="J5447" t="s">
        <v>25824</v>
      </c>
      <c r="K5447" t="s">
        <v>30272</v>
      </c>
      <c r="M5447" t="s">
        <v>26432</v>
      </c>
      <c r="N5447">
        <v>27</v>
      </c>
      <c r="O5447" t="s">
        <v>26399</v>
      </c>
      <c r="R5447" t="s">
        <v>13435</v>
      </c>
      <c r="S5447" t="s">
        <v>6</v>
      </c>
      <c r="T5447" t="s">
        <v>1946</v>
      </c>
      <c r="U5447">
        <v>60302</v>
      </c>
      <c r="V5447" t="s">
        <v>25827</v>
      </c>
      <c r="W5447" t="s">
        <v>13736</v>
      </c>
    </row>
    <row r="5448" spans="1:23">
      <c r="A5448" t="s">
        <v>13736</v>
      </c>
      <c r="B5448" t="s">
        <v>16748</v>
      </c>
      <c r="C5448" t="s">
        <v>13435</v>
      </c>
      <c r="D5448" t="s">
        <v>6</v>
      </c>
      <c r="E5448" t="s">
        <v>16747</v>
      </c>
      <c r="F5448" t="str">
        <f>INDEX(Schools!B:B,MATCH(schools[[#This Row],[Address]],Schools!H:H,))</f>
        <v>Non Pub Sch</v>
      </c>
      <c r="G5448">
        <v>41.904556999999997</v>
      </c>
      <c r="H5448">
        <v>-87.792115999999993</v>
      </c>
      <c r="I5448">
        <v>1</v>
      </c>
      <c r="J5448" t="s">
        <v>25824</v>
      </c>
      <c r="K5448" t="s">
        <v>30273</v>
      </c>
      <c r="M5448" t="s">
        <v>26432</v>
      </c>
      <c r="N5448">
        <v>1034</v>
      </c>
      <c r="O5448" t="s">
        <v>28047</v>
      </c>
      <c r="R5448" t="s">
        <v>13435</v>
      </c>
      <c r="S5448" t="s">
        <v>6</v>
      </c>
      <c r="T5448" t="s">
        <v>1946</v>
      </c>
      <c r="U5448">
        <v>60302</v>
      </c>
      <c r="V5448" t="s">
        <v>25827</v>
      </c>
      <c r="W5448" t="s">
        <v>13736</v>
      </c>
    </row>
    <row r="5449" spans="1:23">
      <c r="A5449" t="s">
        <v>13736</v>
      </c>
      <c r="B5449" t="s">
        <v>16746</v>
      </c>
      <c r="C5449" t="s">
        <v>13445</v>
      </c>
      <c r="D5449" t="s">
        <v>6</v>
      </c>
      <c r="E5449" t="s">
        <v>16745</v>
      </c>
      <c r="F5449" t="str">
        <f>INDEX(Schools!B:B,MATCH(schools[[#This Row],[Address]],Schools!H:H,))</f>
        <v>Non Pub Sch</v>
      </c>
      <c r="G5449">
        <v>41.871648</v>
      </c>
      <c r="H5449">
        <v>-87.805933999999993</v>
      </c>
      <c r="I5449">
        <v>1</v>
      </c>
      <c r="J5449" t="s">
        <v>25824</v>
      </c>
      <c r="K5449" t="s">
        <v>16746</v>
      </c>
      <c r="M5449" t="s">
        <v>26410</v>
      </c>
      <c r="N5449">
        <v>815</v>
      </c>
      <c r="O5449" t="s">
        <v>30274</v>
      </c>
      <c r="R5449" t="s">
        <v>13445</v>
      </c>
      <c r="S5449" t="s">
        <v>6</v>
      </c>
      <c r="T5449" t="s">
        <v>1946</v>
      </c>
      <c r="U5449">
        <v>60130</v>
      </c>
      <c r="V5449" t="s">
        <v>25827</v>
      </c>
      <c r="W5449" t="s">
        <v>13736</v>
      </c>
    </row>
    <row r="5450" spans="1:23">
      <c r="A5450" t="s">
        <v>13736</v>
      </c>
      <c r="B5450" t="s">
        <v>16744</v>
      </c>
      <c r="C5450" t="s">
        <v>13691</v>
      </c>
      <c r="D5450" t="s">
        <v>6</v>
      </c>
      <c r="E5450" t="s">
        <v>16743</v>
      </c>
      <c r="F5450" t="str">
        <f>INDEX(Schools!B:B,MATCH(schools[[#This Row],[Address]],Schools!H:H,))</f>
        <v>Non Pub Sch</v>
      </c>
      <c r="G5450">
        <v>41.791187999999998</v>
      </c>
      <c r="H5450">
        <v>-87.876919000000001</v>
      </c>
      <c r="I5450">
        <v>1</v>
      </c>
      <c r="J5450" t="s">
        <v>25824</v>
      </c>
      <c r="K5450" t="s">
        <v>16744</v>
      </c>
      <c r="M5450" t="s">
        <v>26477</v>
      </c>
      <c r="N5450">
        <v>700</v>
      </c>
      <c r="O5450" t="s">
        <v>27580</v>
      </c>
      <c r="R5450" t="s">
        <v>13691</v>
      </c>
      <c r="S5450" t="s">
        <v>6</v>
      </c>
      <c r="T5450" t="s">
        <v>1946</v>
      </c>
      <c r="U5450">
        <v>60525</v>
      </c>
      <c r="V5450" t="s">
        <v>25827</v>
      </c>
      <c r="W5450" t="s">
        <v>13736</v>
      </c>
    </row>
    <row r="5451" spans="1:23">
      <c r="A5451" t="s">
        <v>13736</v>
      </c>
      <c r="B5451" t="s">
        <v>16742</v>
      </c>
      <c r="C5451" t="s">
        <v>13691</v>
      </c>
      <c r="D5451" t="s">
        <v>6</v>
      </c>
      <c r="E5451" t="s">
        <v>16741</v>
      </c>
      <c r="F5451" t="str">
        <f>INDEX(Schools!B:B,MATCH(schools[[#This Row],[Address]],Schools!H:H,))</f>
        <v>Non Pub Sch</v>
      </c>
      <c r="G5451">
        <v>41.818136000000003</v>
      </c>
      <c r="H5451">
        <v>-87.876903999999996</v>
      </c>
      <c r="I5451">
        <v>1</v>
      </c>
      <c r="J5451" t="s">
        <v>25824</v>
      </c>
      <c r="K5451" t="s">
        <v>16742</v>
      </c>
      <c r="M5451" t="s">
        <v>26477</v>
      </c>
      <c r="N5451">
        <v>145</v>
      </c>
      <c r="O5451" t="s">
        <v>30275</v>
      </c>
      <c r="R5451" t="s">
        <v>13691</v>
      </c>
      <c r="S5451" t="s">
        <v>6</v>
      </c>
      <c r="T5451" t="s">
        <v>1946</v>
      </c>
      <c r="U5451">
        <v>60525</v>
      </c>
      <c r="V5451" t="s">
        <v>25827</v>
      </c>
      <c r="W5451" t="s">
        <v>13736</v>
      </c>
    </row>
    <row r="5452" spans="1:23">
      <c r="A5452" t="s">
        <v>13736</v>
      </c>
      <c r="B5452" t="s">
        <v>16740</v>
      </c>
      <c r="C5452" t="s">
        <v>16739</v>
      </c>
      <c r="D5452" t="s">
        <v>6</v>
      </c>
      <c r="E5452" t="s">
        <v>16738</v>
      </c>
      <c r="F5452" t="str">
        <f>INDEX(Schools!B:B,MATCH(schools[[#This Row],[Address]],Schools!H:H,))</f>
        <v>Non Pub Sch</v>
      </c>
      <c r="G5452">
        <v>41.934908</v>
      </c>
      <c r="H5452">
        <v>-87.818394999999995</v>
      </c>
      <c r="I5452">
        <v>1</v>
      </c>
      <c r="J5452" t="s">
        <v>25824</v>
      </c>
      <c r="K5452" t="s">
        <v>16740</v>
      </c>
      <c r="M5452" t="s">
        <v>26511</v>
      </c>
      <c r="N5452">
        <v>3017</v>
      </c>
      <c r="O5452" t="s">
        <v>30276</v>
      </c>
      <c r="R5452" t="s">
        <v>16739</v>
      </c>
      <c r="S5452" t="s">
        <v>6</v>
      </c>
      <c r="T5452" t="s">
        <v>1946</v>
      </c>
      <c r="U5452">
        <v>60707</v>
      </c>
      <c r="V5452" t="s">
        <v>25827</v>
      </c>
      <c r="W5452" t="s">
        <v>13736</v>
      </c>
    </row>
    <row r="5453" spans="1:23">
      <c r="A5453" t="s">
        <v>13736</v>
      </c>
      <c r="B5453" t="s">
        <v>16737</v>
      </c>
      <c r="C5453" t="s">
        <v>13435</v>
      </c>
      <c r="D5453" t="s">
        <v>6</v>
      </c>
      <c r="E5453" t="s">
        <v>16736</v>
      </c>
      <c r="F5453" t="str">
        <f>INDEX(Schools!B:B,MATCH(schools[[#This Row],[Address]],Schools!H:H,))</f>
        <v>Non Pub Sch</v>
      </c>
      <c r="G5453">
        <v>41.892657999999997</v>
      </c>
      <c r="H5453">
        <v>-87.793937999999997</v>
      </c>
      <c r="I5453">
        <v>1</v>
      </c>
      <c r="J5453" t="s">
        <v>25824</v>
      </c>
      <c r="K5453" t="s">
        <v>16737</v>
      </c>
      <c r="M5453" t="s">
        <v>26432</v>
      </c>
      <c r="N5453">
        <v>324</v>
      </c>
      <c r="O5453" t="s">
        <v>26375</v>
      </c>
      <c r="R5453" t="s">
        <v>13435</v>
      </c>
      <c r="S5453" t="s">
        <v>6</v>
      </c>
      <c r="T5453" t="s">
        <v>1946</v>
      </c>
      <c r="U5453">
        <v>60302</v>
      </c>
      <c r="V5453" t="s">
        <v>25827</v>
      </c>
      <c r="W5453" t="s">
        <v>13736</v>
      </c>
    </row>
    <row r="5454" spans="1:23">
      <c r="A5454" t="s">
        <v>13736</v>
      </c>
      <c r="B5454" t="s">
        <v>16735</v>
      </c>
      <c r="C5454" t="s">
        <v>16734</v>
      </c>
      <c r="D5454" t="s">
        <v>6</v>
      </c>
      <c r="E5454" t="s">
        <v>16733</v>
      </c>
      <c r="F5454" t="str">
        <f>INDEX(Schools!B:B,MATCH(schools[[#This Row],[Address]],Schools!H:H,))</f>
        <v>Non Pub Sch</v>
      </c>
      <c r="G5454">
        <v>41.884475999999999</v>
      </c>
      <c r="H5454">
        <v>-87.876566999999994</v>
      </c>
      <c r="I5454">
        <v>1</v>
      </c>
      <c r="J5454" t="s">
        <v>25824</v>
      </c>
      <c r="K5454" t="s">
        <v>16735</v>
      </c>
      <c r="M5454" t="s">
        <v>26379</v>
      </c>
      <c r="N5454">
        <v>425</v>
      </c>
      <c r="O5454" t="s">
        <v>30277</v>
      </c>
      <c r="R5454" t="s">
        <v>16734</v>
      </c>
      <c r="S5454" t="s">
        <v>6</v>
      </c>
      <c r="T5454" t="s">
        <v>1946</v>
      </c>
      <c r="U5454">
        <v>60104</v>
      </c>
      <c r="V5454" t="s">
        <v>25827</v>
      </c>
      <c r="W5454" t="s">
        <v>13736</v>
      </c>
    </row>
    <row r="5455" spans="1:23">
      <c r="A5455" t="s">
        <v>13736</v>
      </c>
      <c r="B5455" t="s">
        <v>16732</v>
      </c>
      <c r="C5455" t="s">
        <v>16731</v>
      </c>
      <c r="D5455" t="s">
        <v>6</v>
      </c>
      <c r="E5455" t="s">
        <v>16730</v>
      </c>
      <c r="F5455" t="str">
        <f>INDEX(Schools!B:B,MATCH(schools[[#This Row],[Address]],Schools!H:H,))</f>
        <v>Non Pub Sch</v>
      </c>
      <c r="G5455">
        <v>41.820531000000003</v>
      </c>
      <c r="H5455">
        <v>-87.886391000000003</v>
      </c>
      <c r="I5455">
        <v>1</v>
      </c>
      <c r="J5455" t="s">
        <v>25824</v>
      </c>
      <c r="K5455" t="s">
        <v>16732</v>
      </c>
      <c r="M5455" t="s">
        <v>26424</v>
      </c>
      <c r="N5455">
        <v>1209</v>
      </c>
      <c r="O5455" t="s">
        <v>26480</v>
      </c>
      <c r="R5455" t="s">
        <v>16731</v>
      </c>
      <c r="S5455" t="s">
        <v>6</v>
      </c>
      <c r="T5455" t="s">
        <v>1946</v>
      </c>
      <c r="U5455">
        <v>60526</v>
      </c>
      <c r="V5455" t="s">
        <v>25827</v>
      </c>
      <c r="W5455" t="s">
        <v>13736</v>
      </c>
    </row>
    <row r="5456" spans="1:23">
      <c r="A5456" t="s">
        <v>13736</v>
      </c>
      <c r="B5456" t="s">
        <v>16729</v>
      </c>
      <c r="C5456" t="s">
        <v>13599</v>
      </c>
      <c r="D5456" t="s">
        <v>6</v>
      </c>
      <c r="E5456" t="s">
        <v>16728</v>
      </c>
      <c r="F5456" t="str">
        <f>INDEX(Schools!B:B,MATCH(schools[[#This Row],[Address]],Schools!H:H,))</f>
        <v>Non Pub Sch</v>
      </c>
      <c r="G5456">
        <v>41.902928000000003</v>
      </c>
      <c r="H5456">
        <v>-87.878460000000004</v>
      </c>
      <c r="I5456">
        <v>1</v>
      </c>
      <c r="J5456" t="s">
        <v>25824</v>
      </c>
      <c r="K5456" t="s">
        <v>30278</v>
      </c>
      <c r="M5456" t="s">
        <v>26386</v>
      </c>
      <c r="N5456">
        <v>1635</v>
      </c>
      <c r="O5456" t="s">
        <v>30279</v>
      </c>
      <c r="R5456" t="s">
        <v>13599</v>
      </c>
      <c r="S5456" t="s">
        <v>6</v>
      </c>
      <c r="T5456" t="s">
        <v>1946</v>
      </c>
      <c r="U5456">
        <v>60160</v>
      </c>
      <c r="V5456" t="s">
        <v>25827</v>
      </c>
      <c r="W5456" t="s">
        <v>13736</v>
      </c>
    </row>
    <row r="5457" spans="1:23">
      <c r="A5457" t="s">
        <v>13736</v>
      </c>
      <c r="B5457" t="s">
        <v>16727</v>
      </c>
      <c r="C5457" t="s">
        <v>13435</v>
      </c>
      <c r="D5457" t="s">
        <v>6</v>
      </c>
      <c r="E5457" t="s">
        <v>16726</v>
      </c>
      <c r="F5457" t="str">
        <f>INDEX(Schools!B:B,MATCH(schools[[#This Row],[Address]],Schools!H:H,))</f>
        <v>Non Pub Sch</v>
      </c>
      <c r="G5457">
        <v>41.883234000000002</v>
      </c>
      <c r="H5457">
        <v>-87.784926999999996</v>
      </c>
      <c r="I5457">
        <v>1</v>
      </c>
      <c r="J5457" t="s">
        <v>25824</v>
      </c>
      <c r="K5457" t="s">
        <v>16727</v>
      </c>
      <c r="M5457" t="s">
        <v>26432</v>
      </c>
      <c r="N5457">
        <v>301</v>
      </c>
      <c r="O5457" t="s">
        <v>26434</v>
      </c>
      <c r="R5457" t="s">
        <v>13435</v>
      </c>
      <c r="S5457" t="s">
        <v>6</v>
      </c>
      <c r="T5457" t="s">
        <v>1946</v>
      </c>
      <c r="U5457">
        <v>60302</v>
      </c>
      <c r="V5457" t="s">
        <v>25827</v>
      </c>
      <c r="W5457" t="s">
        <v>13736</v>
      </c>
    </row>
    <row r="5458" spans="1:23">
      <c r="A5458" t="s">
        <v>13736</v>
      </c>
      <c r="B5458" t="s">
        <v>16725</v>
      </c>
      <c r="C5458" t="s">
        <v>16722</v>
      </c>
      <c r="D5458" t="s">
        <v>6</v>
      </c>
      <c r="E5458" t="s">
        <v>16724</v>
      </c>
      <c r="F5458" t="str">
        <f>INDEX(Schools!B:B,MATCH(schools[[#This Row],[Address]],Schools!H:H,))</f>
        <v>Non Pub Sch</v>
      </c>
      <c r="G5458">
        <v>41.888406000000003</v>
      </c>
      <c r="H5458">
        <v>-87.824252000000001</v>
      </c>
      <c r="I5458">
        <v>1</v>
      </c>
      <c r="J5458" t="s">
        <v>25824</v>
      </c>
      <c r="K5458" t="s">
        <v>16725</v>
      </c>
      <c r="M5458" t="s">
        <v>26407</v>
      </c>
      <c r="N5458">
        <v>7970</v>
      </c>
      <c r="O5458" t="s">
        <v>26304</v>
      </c>
      <c r="R5458" t="s">
        <v>16722</v>
      </c>
      <c r="S5458" t="s">
        <v>6</v>
      </c>
      <c r="T5458" t="s">
        <v>1946</v>
      </c>
      <c r="U5458">
        <v>60305</v>
      </c>
      <c r="V5458" t="s">
        <v>25827</v>
      </c>
      <c r="W5458" t="s">
        <v>13736</v>
      </c>
    </row>
    <row r="5459" spans="1:23">
      <c r="A5459" t="s">
        <v>13736</v>
      </c>
      <c r="B5459" t="s">
        <v>16723</v>
      </c>
      <c r="C5459" t="s">
        <v>16722</v>
      </c>
      <c r="D5459" t="s">
        <v>6</v>
      </c>
      <c r="E5459" t="s">
        <v>16721</v>
      </c>
      <c r="F5459" t="str">
        <f>INDEX(Schools!B:B,MATCH(schools[[#This Row],[Address]],Schools!H:H,))</f>
        <v>Non Pub Sch</v>
      </c>
      <c r="G5459">
        <v>41.908610000000003</v>
      </c>
      <c r="H5459">
        <v>-87.811665000000005</v>
      </c>
      <c r="I5459">
        <v>0.9</v>
      </c>
      <c r="J5459" t="s">
        <v>25860</v>
      </c>
      <c r="K5459" t="s">
        <v>30280</v>
      </c>
      <c r="M5459" t="s">
        <v>26407</v>
      </c>
      <c r="N5459">
        <v>7417</v>
      </c>
      <c r="O5459" t="s">
        <v>28796</v>
      </c>
      <c r="R5459" t="s">
        <v>16722</v>
      </c>
      <c r="S5459" t="s">
        <v>6</v>
      </c>
      <c r="T5459" t="s">
        <v>1946</v>
      </c>
      <c r="U5459">
        <v>60305</v>
      </c>
      <c r="V5459" t="s">
        <v>25827</v>
      </c>
      <c r="W5459" t="s">
        <v>13736</v>
      </c>
    </row>
    <row r="5460" spans="1:23">
      <c r="A5460" t="s">
        <v>13736</v>
      </c>
      <c r="B5460" t="s">
        <v>16720</v>
      </c>
      <c r="C5460" t="s">
        <v>13691</v>
      </c>
      <c r="D5460" t="s">
        <v>6</v>
      </c>
      <c r="E5460" t="s">
        <v>16719</v>
      </c>
      <c r="F5460" t="str">
        <f>INDEX(Schools!B:B,MATCH(schools[[#This Row],[Address]],Schools!H:H,))</f>
        <v>Non Pub Sch</v>
      </c>
      <c r="G5460">
        <v>41.806387999999998</v>
      </c>
      <c r="H5460">
        <v>-87.885498999999996</v>
      </c>
      <c r="I5460">
        <v>1</v>
      </c>
      <c r="J5460" t="s">
        <v>25824</v>
      </c>
      <c r="K5460" t="s">
        <v>16720</v>
      </c>
      <c r="M5460" t="s">
        <v>26477</v>
      </c>
      <c r="N5460">
        <v>1200</v>
      </c>
      <c r="O5460" t="s">
        <v>30281</v>
      </c>
      <c r="R5460" t="s">
        <v>13691</v>
      </c>
      <c r="S5460" t="s">
        <v>6</v>
      </c>
      <c r="T5460" t="s">
        <v>1946</v>
      </c>
      <c r="U5460">
        <v>60525</v>
      </c>
      <c r="V5460" t="s">
        <v>25827</v>
      </c>
      <c r="W5460" t="s">
        <v>13736</v>
      </c>
    </row>
    <row r="5461" spans="1:23">
      <c r="A5461" t="s">
        <v>13736</v>
      </c>
      <c r="B5461" t="s">
        <v>16718</v>
      </c>
      <c r="C5461" t="s">
        <v>16717</v>
      </c>
      <c r="D5461" t="s">
        <v>6</v>
      </c>
      <c r="E5461" t="s">
        <v>16716</v>
      </c>
      <c r="F5461" t="str">
        <f>INDEX(Schools!B:B,MATCH(schools[[#This Row],[Address]],Schools!H:H,))</f>
        <v>Non Pub Sch</v>
      </c>
      <c r="G5461">
        <v>41.808656999999997</v>
      </c>
      <c r="H5461">
        <v>-87.910236999999995</v>
      </c>
      <c r="I5461">
        <v>1</v>
      </c>
      <c r="J5461" t="s">
        <v>25824</v>
      </c>
      <c r="K5461" t="s">
        <v>16718</v>
      </c>
      <c r="M5461" t="s">
        <v>26472</v>
      </c>
      <c r="N5461">
        <v>1500</v>
      </c>
      <c r="O5461" t="s">
        <v>30282</v>
      </c>
      <c r="R5461" t="s">
        <v>16717</v>
      </c>
      <c r="S5461" t="s">
        <v>6</v>
      </c>
      <c r="T5461" t="s">
        <v>1946</v>
      </c>
      <c r="U5461">
        <v>60558</v>
      </c>
      <c r="V5461" t="s">
        <v>25827</v>
      </c>
      <c r="W5461" t="s">
        <v>13736</v>
      </c>
    </row>
    <row r="5462" spans="1:23">
      <c r="A5462" t="s">
        <v>13736</v>
      </c>
      <c r="B5462" t="s">
        <v>16715</v>
      </c>
      <c r="C5462" t="s">
        <v>13435</v>
      </c>
      <c r="D5462" t="s">
        <v>6</v>
      </c>
      <c r="E5462" t="s">
        <v>16714</v>
      </c>
      <c r="F5462" t="str">
        <f>INDEX(Schools!B:B,MATCH(schools[[#This Row],[Address]],Schools!H:H,))</f>
        <v>Non Pub Sch</v>
      </c>
      <c r="G5462">
        <v>41.869171000000001</v>
      </c>
      <c r="H5462">
        <v>-87.789381000000006</v>
      </c>
      <c r="I5462">
        <v>1</v>
      </c>
      <c r="J5462" t="s">
        <v>25824</v>
      </c>
      <c r="K5462" t="s">
        <v>30283</v>
      </c>
      <c r="M5462" t="s">
        <v>26438</v>
      </c>
      <c r="N5462">
        <v>1039</v>
      </c>
      <c r="O5462" t="s">
        <v>30284</v>
      </c>
      <c r="R5462" t="s">
        <v>13435</v>
      </c>
      <c r="S5462" t="s">
        <v>6</v>
      </c>
      <c r="T5462" t="s">
        <v>1946</v>
      </c>
      <c r="U5462">
        <v>60304</v>
      </c>
      <c r="V5462" t="s">
        <v>25827</v>
      </c>
      <c r="W5462" t="s">
        <v>13736</v>
      </c>
    </row>
    <row r="5463" spans="1:23">
      <c r="A5463" t="s">
        <v>13736</v>
      </c>
      <c r="B5463" t="s">
        <v>16713</v>
      </c>
      <c r="C5463" t="s">
        <v>16712</v>
      </c>
      <c r="D5463" t="s">
        <v>6</v>
      </c>
      <c r="E5463" t="s">
        <v>16711</v>
      </c>
      <c r="F5463" t="str">
        <f>INDEX(Schools!B:B,MATCH(schools[[#This Row],[Address]],Schools!H:H,))</f>
        <v>Non Pub Sch</v>
      </c>
      <c r="G5463">
        <v>41.502746000000002</v>
      </c>
      <c r="H5463">
        <v>-87.595354</v>
      </c>
      <c r="I5463">
        <v>1</v>
      </c>
      <c r="J5463" t="s">
        <v>25824</v>
      </c>
      <c r="K5463" t="s">
        <v>16713</v>
      </c>
      <c r="M5463" t="s">
        <v>26799</v>
      </c>
      <c r="N5463">
        <v>1628</v>
      </c>
      <c r="O5463" t="s">
        <v>30285</v>
      </c>
      <c r="R5463" t="s">
        <v>16712</v>
      </c>
      <c r="S5463" t="s">
        <v>6</v>
      </c>
      <c r="T5463" t="s">
        <v>1946</v>
      </c>
      <c r="U5463">
        <v>60411</v>
      </c>
      <c r="V5463" t="s">
        <v>25827</v>
      </c>
      <c r="W5463" t="s">
        <v>13736</v>
      </c>
    </row>
    <row r="5464" spans="1:23">
      <c r="A5464" t="s">
        <v>13736</v>
      </c>
      <c r="B5464" t="s">
        <v>16710</v>
      </c>
      <c r="C5464" t="s">
        <v>13480</v>
      </c>
      <c r="D5464" t="s">
        <v>6</v>
      </c>
      <c r="E5464" t="s">
        <v>16709</v>
      </c>
      <c r="F5464" t="str">
        <f>INDEX(Schools!B:B,MATCH(schools[[#This Row],[Address]],Schools!H:H,))</f>
        <v>Non Pub Sch</v>
      </c>
      <c r="G5464">
        <v>41.673447000000003</v>
      </c>
      <c r="H5464">
        <v>-87.787034000000006</v>
      </c>
      <c r="I5464">
        <v>1</v>
      </c>
      <c r="J5464" t="s">
        <v>25824</v>
      </c>
      <c r="K5464" t="s">
        <v>16710</v>
      </c>
      <c r="M5464" t="s">
        <v>26562</v>
      </c>
      <c r="N5464">
        <v>12001</v>
      </c>
      <c r="O5464" t="s">
        <v>26598</v>
      </c>
      <c r="R5464" t="s">
        <v>13480</v>
      </c>
      <c r="S5464" t="s">
        <v>6</v>
      </c>
      <c r="T5464" t="s">
        <v>1946</v>
      </c>
      <c r="U5464">
        <v>60463</v>
      </c>
      <c r="V5464" t="s">
        <v>25827</v>
      </c>
      <c r="W5464" t="s">
        <v>13736</v>
      </c>
    </row>
    <row r="5465" spans="1:23">
      <c r="A5465" t="s">
        <v>13736</v>
      </c>
      <c r="B5465" t="s">
        <v>16708</v>
      </c>
      <c r="C5465" t="s">
        <v>16707</v>
      </c>
      <c r="D5465" t="s">
        <v>6</v>
      </c>
      <c r="E5465" t="s">
        <v>16706</v>
      </c>
      <c r="F5465" t="str">
        <f>INDEX(Schools!B:B,MATCH(schools[[#This Row],[Address]],Schools!H:H,))</f>
        <v>Non Pub Sch</v>
      </c>
      <c r="G5465">
        <v>41.484903000000003</v>
      </c>
      <c r="H5465">
        <v>-87.733542</v>
      </c>
      <c r="I5465">
        <v>1</v>
      </c>
      <c r="J5465" t="s">
        <v>25824</v>
      </c>
      <c r="K5465" t="s">
        <v>16708</v>
      </c>
      <c r="M5465" t="s">
        <v>26753</v>
      </c>
      <c r="N5465">
        <v>4800</v>
      </c>
      <c r="O5465" t="s">
        <v>26770</v>
      </c>
      <c r="R5465" t="s">
        <v>16707</v>
      </c>
      <c r="S5465" t="s">
        <v>6</v>
      </c>
      <c r="T5465" t="s">
        <v>1946</v>
      </c>
      <c r="U5465">
        <v>60471</v>
      </c>
      <c r="V5465" t="s">
        <v>25827</v>
      </c>
      <c r="W5465" t="s">
        <v>13736</v>
      </c>
    </row>
    <row r="5466" spans="1:23">
      <c r="A5466" t="s">
        <v>13736</v>
      </c>
      <c r="B5466" t="s">
        <v>16705</v>
      </c>
      <c r="C5466" t="s">
        <v>16670</v>
      </c>
      <c r="D5466" t="s">
        <v>6</v>
      </c>
      <c r="E5466" t="s">
        <v>16704</v>
      </c>
      <c r="F5466" t="str">
        <f>INDEX(Schools!B:B,MATCH(schools[[#This Row],[Address]],Schools!H:H,))</f>
        <v>Non Pub Sch</v>
      </c>
      <c r="G5466">
        <v>41.505178999999998</v>
      </c>
      <c r="H5466">
        <v>-87.731729000000001</v>
      </c>
      <c r="I5466">
        <v>1</v>
      </c>
      <c r="J5466" t="s">
        <v>25824</v>
      </c>
      <c r="K5466" t="s">
        <v>30286</v>
      </c>
      <c r="L5466" t="s">
        <v>30287</v>
      </c>
      <c r="M5466" t="s">
        <v>26750</v>
      </c>
      <c r="N5466">
        <v>4747</v>
      </c>
      <c r="O5466" t="s">
        <v>30288</v>
      </c>
      <c r="P5466" t="s">
        <v>27071</v>
      </c>
      <c r="Q5466">
        <v>410</v>
      </c>
      <c r="R5466" t="s">
        <v>16670</v>
      </c>
      <c r="S5466" t="s">
        <v>6</v>
      </c>
      <c r="T5466" t="s">
        <v>1946</v>
      </c>
      <c r="U5466">
        <v>60443</v>
      </c>
      <c r="V5466" t="s">
        <v>25827</v>
      </c>
      <c r="W5466" t="s">
        <v>13736</v>
      </c>
    </row>
    <row r="5467" spans="1:23">
      <c r="A5467" t="s">
        <v>13736</v>
      </c>
      <c r="B5467" t="s">
        <v>16703</v>
      </c>
      <c r="C5467" t="s">
        <v>16627</v>
      </c>
      <c r="D5467" t="s">
        <v>6</v>
      </c>
      <c r="E5467" t="s">
        <v>16702</v>
      </c>
      <c r="F5467" t="str">
        <f>INDEX(Schools!B:B,MATCH(schools[[#This Row],[Address]],Schools!H:H,))</f>
        <v>Non Pub Sch</v>
      </c>
      <c r="G5467">
        <v>41.543103000000002</v>
      </c>
      <c r="H5467">
        <v>-87.550049000000001</v>
      </c>
      <c r="I5467">
        <v>1</v>
      </c>
      <c r="J5467" t="s">
        <v>25824</v>
      </c>
      <c r="K5467" t="s">
        <v>30289</v>
      </c>
      <c r="M5467" t="s">
        <v>26744</v>
      </c>
      <c r="N5467">
        <v>2750</v>
      </c>
      <c r="O5467" t="s">
        <v>30290</v>
      </c>
      <c r="R5467" t="s">
        <v>16627</v>
      </c>
      <c r="S5467" t="s">
        <v>6</v>
      </c>
      <c r="T5467" t="s">
        <v>1946</v>
      </c>
      <c r="U5467">
        <v>60438</v>
      </c>
      <c r="V5467" t="s">
        <v>25827</v>
      </c>
      <c r="W5467" t="s">
        <v>13736</v>
      </c>
    </row>
    <row r="5468" spans="1:23">
      <c r="A5468" t="s">
        <v>13736</v>
      </c>
      <c r="B5468" t="s">
        <v>16701</v>
      </c>
      <c r="C5468" t="s">
        <v>13570</v>
      </c>
      <c r="D5468" t="s">
        <v>6</v>
      </c>
      <c r="E5468" t="s">
        <v>16700</v>
      </c>
      <c r="F5468" t="str">
        <f>INDEX(Schools!B:B,MATCH(schools[[#This Row],[Address]],Schools!H:H,))</f>
        <v>Non Pub Sch</v>
      </c>
      <c r="G5468">
        <v>41.612580999999999</v>
      </c>
      <c r="H5468">
        <v>-87.671046000000004</v>
      </c>
      <c r="I5468">
        <v>1</v>
      </c>
      <c r="J5468" t="s">
        <v>25824</v>
      </c>
      <c r="K5468" t="s">
        <v>16701</v>
      </c>
      <c r="M5468" t="s">
        <v>26690</v>
      </c>
      <c r="N5468">
        <v>15251</v>
      </c>
      <c r="O5468" t="s">
        <v>26805</v>
      </c>
      <c r="R5468" t="s">
        <v>13570</v>
      </c>
      <c r="S5468" t="s">
        <v>6</v>
      </c>
      <c r="T5468" t="s">
        <v>1946</v>
      </c>
      <c r="U5468">
        <v>60426</v>
      </c>
      <c r="V5468" t="s">
        <v>25827</v>
      </c>
      <c r="W5468" t="s">
        <v>13736</v>
      </c>
    </row>
    <row r="5469" spans="1:23">
      <c r="A5469" t="s">
        <v>13736</v>
      </c>
      <c r="B5469" t="s">
        <v>14747</v>
      </c>
      <c r="C5469" t="s">
        <v>14745</v>
      </c>
      <c r="D5469" t="s">
        <v>6</v>
      </c>
      <c r="E5469">
        <v>60469</v>
      </c>
      <c r="F5469" t="str">
        <f>INDEX(Schools!B:B,MATCH(schools[[#This Row],[Address]],Schools!H:H,))</f>
        <v>Non Pub Sch</v>
      </c>
      <c r="G5469">
        <v>41.630411000000002</v>
      </c>
      <c r="H5469">
        <v>-87.683041000000003</v>
      </c>
      <c r="I5469">
        <v>1</v>
      </c>
      <c r="J5469" t="s">
        <v>25824</v>
      </c>
      <c r="K5469" t="s">
        <v>30291</v>
      </c>
      <c r="M5469" t="s">
        <v>26660</v>
      </c>
      <c r="N5469">
        <v>14418</v>
      </c>
      <c r="O5469" t="s">
        <v>30292</v>
      </c>
      <c r="R5469" t="s">
        <v>14745</v>
      </c>
      <c r="S5469" t="s">
        <v>6</v>
      </c>
      <c r="T5469" t="s">
        <v>1946</v>
      </c>
      <c r="U5469">
        <v>60469</v>
      </c>
      <c r="V5469" t="s">
        <v>25827</v>
      </c>
      <c r="W5469" t="s">
        <v>13736</v>
      </c>
    </row>
    <row r="5470" spans="1:23">
      <c r="A5470" t="s">
        <v>13736</v>
      </c>
      <c r="B5470" t="s">
        <v>16699</v>
      </c>
      <c r="C5470" t="s">
        <v>16670</v>
      </c>
      <c r="D5470" t="s">
        <v>6</v>
      </c>
      <c r="E5470" t="s">
        <v>16698</v>
      </c>
      <c r="F5470" t="str">
        <f>INDEX(Schools!B:B,MATCH(schools[[#This Row],[Address]],Schools!H:H,))</f>
        <v>Non Pub Sch</v>
      </c>
      <c r="G5470">
        <v>41.519444999999997</v>
      </c>
      <c r="H5470">
        <v>-87.748501000000005</v>
      </c>
      <c r="I5470">
        <v>1</v>
      </c>
      <c r="J5470" t="s">
        <v>25824</v>
      </c>
      <c r="K5470" t="s">
        <v>16699</v>
      </c>
      <c r="M5470" t="s">
        <v>26750</v>
      </c>
      <c r="N5470">
        <v>327</v>
      </c>
      <c r="O5470" t="s">
        <v>26200</v>
      </c>
      <c r="R5470" t="s">
        <v>16670</v>
      </c>
      <c r="S5470" t="s">
        <v>6</v>
      </c>
      <c r="T5470" t="s">
        <v>1946</v>
      </c>
      <c r="U5470">
        <v>60443</v>
      </c>
      <c r="V5470" t="s">
        <v>25827</v>
      </c>
      <c r="W5470" t="s">
        <v>13736</v>
      </c>
    </row>
    <row r="5471" spans="1:23">
      <c r="A5471" t="s">
        <v>13736</v>
      </c>
      <c r="B5471" t="s">
        <v>16697</v>
      </c>
      <c r="C5471" t="s">
        <v>13570</v>
      </c>
      <c r="D5471" t="s">
        <v>6</v>
      </c>
      <c r="E5471" t="s">
        <v>16696</v>
      </c>
      <c r="F5471" t="str">
        <f>INDEX(Schools!B:B,MATCH(schools[[#This Row],[Address]],Schools!H:H,))</f>
        <v>Non Pub Sch</v>
      </c>
      <c r="G5471">
        <v>41.616399000000001</v>
      </c>
      <c r="H5471">
        <v>-87.655612000000005</v>
      </c>
      <c r="I5471">
        <v>1</v>
      </c>
      <c r="J5471" t="s">
        <v>25824</v>
      </c>
      <c r="K5471" t="s">
        <v>16697</v>
      </c>
      <c r="M5471" t="s">
        <v>26690</v>
      </c>
      <c r="N5471">
        <v>15019</v>
      </c>
      <c r="O5471" t="s">
        <v>26302</v>
      </c>
      <c r="R5471" t="s">
        <v>13570</v>
      </c>
      <c r="S5471" t="s">
        <v>6</v>
      </c>
      <c r="T5471" t="s">
        <v>1946</v>
      </c>
      <c r="U5471">
        <v>60426</v>
      </c>
      <c r="V5471" t="s">
        <v>25827</v>
      </c>
      <c r="W5471" t="s">
        <v>13736</v>
      </c>
    </row>
    <row r="5472" spans="1:23">
      <c r="A5472" t="s">
        <v>13736</v>
      </c>
      <c r="B5472" t="s">
        <v>16695</v>
      </c>
      <c r="C5472" t="s">
        <v>13517</v>
      </c>
      <c r="D5472" t="s">
        <v>6</v>
      </c>
      <c r="E5472" t="s">
        <v>16694</v>
      </c>
      <c r="F5472" t="str">
        <f>INDEX(Schools!B:B,MATCH(schools[[#This Row],[Address]],Schools!H:H,))</f>
        <v>Non Pub Sch</v>
      </c>
      <c r="G5472">
        <v>41.594541999999997</v>
      </c>
      <c r="H5472">
        <v>-87.810924</v>
      </c>
      <c r="I5472">
        <v>1</v>
      </c>
      <c r="J5472" t="s">
        <v>25824</v>
      </c>
      <c r="K5472" t="s">
        <v>16695</v>
      </c>
      <c r="M5472" t="s">
        <v>26640</v>
      </c>
      <c r="N5472">
        <v>7910</v>
      </c>
      <c r="O5472" t="s">
        <v>30293</v>
      </c>
      <c r="R5472" t="s">
        <v>13517</v>
      </c>
      <c r="S5472" t="s">
        <v>6</v>
      </c>
      <c r="T5472" t="s">
        <v>1946</v>
      </c>
      <c r="U5472">
        <v>60477</v>
      </c>
      <c r="V5472" t="s">
        <v>25827</v>
      </c>
      <c r="W5472" t="s">
        <v>13736</v>
      </c>
    </row>
    <row r="5473" spans="1:23">
      <c r="A5473" t="s">
        <v>13736</v>
      </c>
      <c r="B5473" t="s">
        <v>16693</v>
      </c>
      <c r="C5473" t="s">
        <v>16540</v>
      </c>
      <c r="D5473" t="s">
        <v>6</v>
      </c>
      <c r="E5473" t="s">
        <v>16692</v>
      </c>
      <c r="F5473" t="str">
        <f>INDEX(Schools!B:B,MATCH(schools[[#This Row],[Address]],Schools!H:H,))</f>
        <v>Non Pub Sch</v>
      </c>
      <c r="G5473">
        <v>41.732956000000001</v>
      </c>
      <c r="H5473">
        <v>-87.801016000000004</v>
      </c>
      <c r="I5473">
        <v>1</v>
      </c>
      <c r="J5473" t="s">
        <v>25824</v>
      </c>
      <c r="K5473" t="s">
        <v>16693</v>
      </c>
      <c r="M5473" t="s">
        <v>26527</v>
      </c>
      <c r="N5473">
        <v>7245</v>
      </c>
      <c r="O5473" t="s">
        <v>26581</v>
      </c>
      <c r="R5473" t="s">
        <v>16540</v>
      </c>
      <c r="S5473" t="s">
        <v>6</v>
      </c>
      <c r="T5473" t="s">
        <v>1946</v>
      </c>
      <c r="U5473">
        <v>60455</v>
      </c>
      <c r="V5473" t="s">
        <v>25827</v>
      </c>
      <c r="W5473" t="s">
        <v>13736</v>
      </c>
    </row>
    <row r="5474" spans="1:23">
      <c r="A5474" t="s">
        <v>13736</v>
      </c>
      <c r="B5474" t="s">
        <v>16691</v>
      </c>
      <c r="C5474" t="s">
        <v>16690</v>
      </c>
      <c r="D5474" t="s">
        <v>6</v>
      </c>
      <c r="E5474" t="s">
        <v>16689</v>
      </c>
      <c r="F5474" t="str">
        <f>INDEX(Schools!B:B,MATCH(schools[[#This Row],[Address]],Schools!H:H,))</f>
        <v>Non Pub Sch</v>
      </c>
      <c r="G5474">
        <v>41.546996999999998</v>
      </c>
      <c r="H5474">
        <v>-87.629310000000004</v>
      </c>
      <c r="I5474">
        <v>1</v>
      </c>
      <c r="J5474" t="s">
        <v>25824</v>
      </c>
      <c r="K5474" t="s">
        <v>16691</v>
      </c>
      <c r="M5474" t="s">
        <v>26788</v>
      </c>
      <c r="N5474">
        <v>500</v>
      </c>
      <c r="O5474" t="s">
        <v>30294</v>
      </c>
      <c r="R5474" t="s">
        <v>16690</v>
      </c>
      <c r="S5474" t="s">
        <v>6</v>
      </c>
      <c r="T5474" t="s">
        <v>1946</v>
      </c>
      <c r="U5474">
        <v>60425</v>
      </c>
      <c r="V5474" t="s">
        <v>25827</v>
      </c>
      <c r="W5474" t="s">
        <v>13736</v>
      </c>
    </row>
    <row r="5475" spans="1:23">
      <c r="A5475" t="s">
        <v>13736</v>
      </c>
      <c r="B5475" t="s">
        <v>16688</v>
      </c>
      <c r="C5475" t="s">
        <v>16627</v>
      </c>
      <c r="D5475" t="s">
        <v>6</v>
      </c>
      <c r="E5475" t="s">
        <v>16687</v>
      </c>
      <c r="F5475" t="str">
        <f>INDEX(Schools!B:B,MATCH(schools[[#This Row],[Address]],Schools!H:H,))</f>
        <v>Non Pub Sch</v>
      </c>
      <c r="G5475">
        <v>41.565573000000001</v>
      </c>
      <c r="H5475">
        <v>-87.556028999999995</v>
      </c>
      <c r="I5475">
        <v>1</v>
      </c>
      <c r="J5475" t="s">
        <v>25850</v>
      </c>
      <c r="K5475" t="s">
        <v>16688</v>
      </c>
      <c r="M5475" t="s">
        <v>26744</v>
      </c>
      <c r="N5475">
        <v>18144</v>
      </c>
      <c r="O5475" t="s">
        <v>30295</v>
      </c>
      <c r="R5475" t="s">
        <v>16627</v>
      </c>
      <c r="S5475" t="s">
        <v>6</v>
      </c>
      <c r="T5475" t="s">
        <v>1946</v>
      </c>
      <c r="U5475">
        <v>60438</v>
      </c>
      <c r="V5475" t="s">
        <v>25827</v>
      </c>
      <c r="W5475" t="s">
        <v>25853</v>
      </c>
    </row>
    <row r="5476" spans="1:23">
      <c r="A5476" t="s">
        <v>13736</v>
      </c>
      <c r="B5476" t="s">
        <v>16686</v>
      </c>
      <c r="C5476" t="s">
        <v>16685</v>
      </c>
      <c r="D5476" t="s">
        <v>6</v>
      </c>
      <c r="E5476" t="s">
        <v>16684</v>
      </c>
      <c r="F5476" t="str">
        <f>INDEX(Schools!B:B,MATCH(schools[[#This Row],[Address]],Schools!H:H,))</f>
        <v>Non Pub Sch</v>
      </c>
      <c r="G5476">
        <v>41.658712999999999</v>
      </c>
      <c r="H5476">
        <v>-87.839162000000002</v>
      </c>
      <c r="I5476">
        <v>1</v>
      </c>
      <c r="J5476" t="s">
        <v>25824</v>
      </c>
      <c r="K5476" t="s">
        <v>30296</v>
      </c>
      <c r="M5476" t="s">
        <v>26560</v>
      </c>
      <c r="N5476">
        <v>12700</v>
      </c>
      <c r="O5476" t="s">
        <v>30297</v>
      </c>
      <c r="R5476" t="s">
        <v>16685</v>
      </c>
      <c r="S5476" t="s">
        <v>6</v>
      </c>
      <c r="T5476" t="s">
        <v>1946</v>
      </c>
      <c r="U5476">
        <v>60464</v>
      </c>
      <c r="V5476" t="s">
        <v>25827</v>
      </c>
      <c r="W5476" t="s">
        <v>13736</v>
      </c>
    </row>
    <row r="5477" spans="1:23">
      <c r="A5477" t="s">
        <v>13736</v>
      </c>
      <c r="B5477" t="s">
        <v>16683</v>
      </c>
      <c r="C5477" t="s">
        <v>14756</v>
      </c>
      <c r="D5477" t="s">
        <v>6</v>
      </c>
      <c r="E5477" t="s">
        <v>16682</v>
      </c>
      <c r="F5477" t="str">
        <f>INDEX(Schools!B:B,MATCH(schools[[#This Row],[Address]],Schools!H:H,))</f>
        <v>Non Pub Sch</v>
      </c>
      <c r="G5477">
        <v>41.654294</v>
      </c>
      <c r="H5477">
        <v>-87.683482999999995</v>
      </c>
      <c r="I5477">
        <v>1</v>
      </c>
      <c r="J5477" t="s">
        <v>25850</v>
      </c>
      <c r="K5477" t="s">
        <v>16683</v>
      </c>
      <c r="M5477" t="s">
        <v>26611</v>
      </c>
      <c r="N5477">
        <v>2521</v>
      </c>
      <c r="O5477" t="s">
        <v>29330</v>
      </c>
      <c r="R5477" t="s">
        <v>14756</v>
      </c>
      <c r="S5477" t="s">
        <v>6</v>
      </c>
      <c r="T5477" t="s">
        <v>1946</v>
      </c>
      <c r="U5477">
        <v>60406</v>
      </c>
      <c r="V5477" t="s">
        <v>25827</v>
      </c>
      <c r="W5477" t="s">
        <v>25853</v>
      </c>
    </row>
    <row r="5478" spans="1:23">
      <c r="A5478" t="s">
        <v>13736</v>
      </c>
      <c r="B5478" t="s">
        <v>16681</v>
      </c>
      <c r="C5478" t="s">
        <v>16569</v>
      </c>
      <c r="D5478" t="s">
        <v>6</v>
      </c>
      <c r="E5478" t="s">
        <v>16680</v>
      </c>
      <c r="F5478" t="str">
        <f>INDEX(Schools!B:B,MATCH(schools[[#This Row],[Address]],Schools!H:H,))</f>
        <v>Non Pub Sch</v>
      </c>
      <c r="G5478">
        <v>41.587828000000002</v>
      </c>
      <c r="H5478">
        <v>-87.599092999999996</v>
      </c>
      <c r="I5478">
        <v>1</v>
      </c>
      <c r="J5478" t="s">
        <v>25824</v>
      </c>
      <c r="K5478" t="s">
        <v>30298</v>
      </c>
      <c r="M5478" t="s">
        <v>26712</v>
      </c>
      <c r="N5478">
        <v>700</v>
      </c>
      <c r="O5478" t="s">
        <v>26713</v>
      </c>
      <c r="R5478" t="s">
        <v>16569</v>
      </c>
      <c r="S5478" t="s">
        <v>6</v>
      </c>
      <c r="T5478" t="s">
        <v>1946</v>
      </c>
      <c r="U5478">
        <v>60473</v>
      </c>
      <c r="V5478" t="s">
        <v>25827</v>
      </c>
      <c r="W5478" t="s">
        <v>13736</v>
      </c>
    </row>
    <row r="5479" spans="1:23">
      <c r="A5479" t="s">
        <v>13736</v>
      </c>
      <c r="B5479" t="s">
        <v>16679</v>
      </c>
      <c r="C5479" t="s">
        <v>16601</v>
      </c>
      <c r="D5479" t="s">
        <v>6</v>
      </c>
      <c r="E5479" t="s">
        <v>16678</v>
      </c>
      <c r="F5479" t="str">
        <f>INDEX(Schools!B:B,MATCH(schools[[#This Row],[Address]],Schools!H:H,))</f>
        <v>Non Pub Sch</v>
      </c>
      <c r="G5479">
        <v>41.608533999999999</v>
      </c>
      <c r="H5479">
        <v>-87.796243000000004</v>
      </c>
      <c r="I5479">
        <v>1</v>
      </c>
      <c r="J5479" t="s">
        <v>25824</v>
      </c>
      <c r="K5479" t="s">
        <v>16679</v>
      </c>
      <c r="M5479" t="s">
        <v>26632</v>
      </c>
      <c r="N5479">
        <v>7249</v>
      </c>
      <c r="O5479" t="s">
        <v>30299</v>
      </c>
      <c r="R5479" t="s">
        <v>16601</v>
      </c>
      <c r="S5479" t="s">
        <v>6</v>
      </c>
      <c r="T5479" t="s">
        <v>1946</v>
      </c>
      <c r="U5479">
        <v>60462</v>
      </c>
      <c r="V5479" t="s">
        <v>25827</v>
      </c>
      <c r="W5479" t="s">
        <v>13736</v>
      </c>
    </row>
    <row r="5480" spans="1:23">
      <c r="A5480" t="s">
        <v>13736</v>
      </c>
      <c r="B5480" t="s">
        <v>16677</v>
      </c>
      <c r="C5480" t="s">
        <v>13517</v>
      </c>
      <c r="D5480" t="s">
        <v>6</v>
      </c>
      <c r="E5480" t="s">
        <v>16676</v>
      </c>
      <c r="F5480" t="str">
        <f>INDEX(Schools!B:B,MATCH(schools[[#This Row],[Address]],Schools!H:H,))</f>
        <v>Non Pub Sch</v>
      </c>
      <c r="G5480">
        <v>41.569159999999997</v>
      </c>
      <c r="H5480">
        <v>-87.784758999999994</v>
      </c>
      <c r="I5480">
        <v>1</v>
      </c>
      <c r="J5480" t="s">
        <v>25824</v>
      </c>
      <c r="K5480" t="s">
        <v>16677</v>
      </c>
      <c r="M5480" t="s">
        <v>26640</v>
      </c>
      <c r="N5480">
        <v>17710</v>
      </c>
      <c r="O5480" t="s">
        <v>26445</v>
      </c>
      <c r="R5480" t="s">
        <v>13517</v>
      </c>
      <c r="S5480" t="s">
        <v>6</v>
      </c>
      <c r="T5480" t="s">
        <v>1946</v>
      </c>
      <c r="U5480">
        <v>60477</v>
      </c>
      <c r="V5480" t="s">
        <v>25827</v>
      </c>
      <c r="W5480" t="s">
        <v>13736</v>
      </c>
    </row>
    <row r="5481" spans="1:23">
      <c r="A5481" t="s">
        <v>13736</v>
      </c>
      <c r="B5481" t="s">
        <v>16675</v>
      </c>
      <c r="C5481" t="s">
        <v>16569</v>
      </c>
      <c r="D5481" t="s">
        <v>6</v>
      </c>
      <c r="E5481" t="s">
        <v>16674</v>
      </c>
      <c r="F5481" t="str">
        <f>INDEX(Schools!B:B,MATCH(schools[[#This Row],[Address]],Schools!H:H,))</f>
        <v>Non Pub Sch</v>
      </c>
      <c r="G5481">
        <v>41.622444000000002</v>
      </c>
      <c r="H5481">
        <v>-87.624459000000002</v>
      </c>
      <c r="I5481">
        <v>1</v>
      </c>
      <c r="J5481" t="s">
        <v>25824</v>
      </c>
      <c r="K5481" t="s">
        <v>16675</v>
      </c>
      <c r="M5481" t="s">
        <v>26712</v>
      </c>
      <c r="N5481">
        <v>538</v>
      </c>
      <c r="O5481" t="s">
        <v>30300</v>
      </c>
      <c r="R5481" t="s">
        <v>16569</v>
      </c>
      <c r="S5481" t="s">
        <v>6</v>
      </c>
      <c r="T5481" t="s">
        <v>1946</v>
      </c>
      <c r="U5481">
        <v>60473</v>
      </c>
      <c r="V5481" t="s">
        <v>25827</v>
      </c>
      <c r="W5481" t="s">
        <v>13736</v>
      </c>
    </row>
    <row r="5482" spans="1:23">
      <c r="A5482" t="s">
        <v>13736</v>
      </c>
      <c r="B5482" t="s">
        <v>16673</v>
      </c>
      <c r="C5482" t="s">
        <v>16627</v>
      </c>
      <c r="D5482" t="s">
        <v>6</v>
      </c>
      <c r="E5482" t="s">
        <v>16672</v>
      </c>
      <c r="F5482" t="str">
        <f>INDEX(Schools!B:B,MATCH(schools[[#This Row],[Address]],Schools!H:H,))</f>
        <v>Non Pub Sch</v>
      </c>
      <c r="G5482">
        <v>41.574309999999997</v>
      </c>
      <c r="H5482">
        <v>-87.558237000000005</v>
      </c>
      <c r="I5482">
        <v>1</v>
      </c>
      <c r="J5482" t="s">
        <v>25824</v>
      </c>
      <c r="K5482" t="s">
        <v>16673</v>
      </c>
      <c r="M5482" t="s">
        <v>26744</v>
      </c>
      <c r="N5482">
        <v>17663</v>
      </c>
      <c r="O5482" t="s">
        <v>26706</v>
      </c>
      <c r="R5482" t="s">
        <v>16627</v>
      </c>
      <c r="S5482" t="s">
        <v>6</v>
      </c>
      <c r="T5482" t="s">
        <v>1946</v>
      </c>
      <c r="U5482">
        <v>60438</v>
      </c>
      <c r="V5482" t="s">
        <v>25827</v>
      </c>
      <c r="W5482" t="s">
        <v>13736</v>
      </c>
    </row>
    <row r="5483" spans="1:23">
      <c r="A5483" t="s">
        <v>13736</v>
      </c>
      <c r="B5483" t="s">
        <v>16671</v>
      </c>
      <c r="C5483" t="s">
        <v>16670</v>
      </c>
      <c r="D5483" t="s">
        <v>6</v>
      </c>
      <c r="E5483" t="s">
        <v>16669</v>
      </c>
      <c r="F5483" t="str">
        <f>INDEX(Schools!B:B,MATCH(schools[[#This Row],[Address]],Schools!H:H,))</f>
        <v>Non Pub Sch</v>
      </c>
      <c r="G5483">
        <v>41.490357000000003</v>
      </c>
      <c r="H5483">
        <v>-87.716548000000003</v>
      </c>
      <c r="I5483">
        <v>1</v>
      </c>
      <c r="J5483" t="s">
        <v>25824</v>
      </c>
      <c r="K5483" t="s">
        <v>16671</v>
      </c>
      <c r="M5483" t="s">
        <v>26750</v>
      </c>
      <c r="N5483">
        <v>4200</v>
      </c>
      <c r="O5483" t="s">
        <v>26029</v>
      </c>
      <c r="R5483" t="s">
        <v>16670</v>
      </c>
      <c r="S5483" t="s">
        <v>6</v>
      </c>
      <c r="T5483" t="s">
        <v>1946</v>
      </c>
      <c r="U5483">
        <v>60443</v>
      </c>
      <c r="V5483" t="s">
        <v>25827</v>
      </c>
      <c r="W5483" t="s">
        <v>13736</v>
      </c>
    </row>
    <row r="5484" spans="1:23">
      <c r="A5484" t="s">
        <v>13736</v>
      </c>
      <c r="B5484" t="s">
        <v>16668</v>
      </c>
      <c r="C5484" t="s">
        <v>14791</v>
      </c>
      <c r="D5484" t="s">
        <v>6</v>
      </c>
      <c r="E5484" t="s">
        <v>16667</v>
      </c>
      <c r="F5484" t="str">
        <f>INDEX(Schools!B:B,MATCH(schools[[#This Row],[Address]],Schools!H:H,))</f>
        <v>Non Pub Sch</v>
      </c>
      <c r="G5484">
        <v>41.660162</v>
      </c>
      <c r="H5484">
        <v>-87.983345</v>
      </c>
      <c r="I5484">
        <v>1</v>
      </c>
      <c r="J5484" t="s">
        <v>25824</v>
      </c>
      <c r="K5484" t="s">
        <v>30301</v>
      </c>
      <c r="M5484" t="s">
        <v>26548</v>
      </c>
      <c r="N5484">
        <v>14911</v>
      </c>
      <c r="O5484" t="s">
        <v>26551</v>
      </c>
      <c r="R5484" t="s">
        <v>14791</v>
      </c>
      <c r="S5484" t="s">
        <v>6</v>
      </c>
      <c r="T5484" t="s">
        <v>1946</v>
      </c>
      <c r="U5484">
        <v>60439</v>
      </c>
      <c r="V5484" t="s">
        <v>25827</v>
      </c>
      <c r="W5484" t="s">
        <v>13736</v>
      </c>
    </row>
    <row r="5485" spans="1:23">
      <c r="A5485" t="s">
        <v>13736</v>
      </c>
      <c r="B5485" t="s">
        <v>16666</v>
      </c>
      <c r="C5485" t="s">
        <v>16569</v>
      </c>
      <c r="D5485" t="s">
        <v>6</v>
      </c>
      <c r="E5485" t="s">
        <v>16665</v>
      </c>
      <c r="F5485" t="str">
        <f>INDEX(Schools!B:B,MATCH(schools[[#This Row],[Address]],Schools!H:H,))</f>
        <v>Non Pub Sch</v>
      </c>
      <c r="G5485">
        <v>41.585234999999997</v>
      </c>
      <c r="H5485">
        <v>-87.607810999999998</v>
      </c>
      <c r="I5485">
        <v>1</v>
      </c>
      <c r="J5485" t="s">
        <v>25824</v>
      </c>
      <c r="K5485" t="s">
        <v>16666</v>
      </c>
      <c r="M5485" t="s">
        <v>26712</v>
      </c>
      <c r="N5485">
        <v>17060</v>
      </c>
      <c r="O5485" t="s">
        <v>26824</v>
      </c>
      <c r="R5485" t="s">
        <v>16569</v>
      </c>
      <c r="S5485" t="s">
        <v>6</v>
      </c>
      <c r="T5485" t="s">
        <v>1946</v>
      </c>
      <c r="U5485">
        <v>60473</v>
      </c>
      <c r="V5485" t="s">
        <v>25827</v>
      </c>
      <c r="W5485" t="s">
        <v>13736</v>
      </c>
    </row>
    <row r="5486" spans="1:23">
      <c r="A5486" t="s">
        <v>13736</v>
      </c>
      <c r="B5486" t="s">
        <v>16664</v>
      </c>
      <c r="C5486" t="s">
        <v>16540</v>
      </c>
      <c r="D5486" t="s">
        <v>6</v>
      </c>
      <c r="E5486" t="s">
        <v>16663</v>
      </c>
      <c r="F5486" t="str">
        <f>INDEX(Schools!B:B,MATCH(schools[[#This Row],[Address]],Schools!H:H,))</f>
        <v>Non Pub Sch</v>
      </c>
      <c r="G5486">
        <v>41.723311000000002</v>
      </c>
      <c r="H5486">
        <v>-87.803933000000001</v>
      </c>
      <c r="I5486">
        <v>1</v>
      </c>
      <c r="J5486" t="s">
        <v>25824</v>
      </c>
      <c r="K5486" t="s">
        <v>16664</v>
      </c>
      <c r="M5486" t="s">
        <v>26527</v>
      </c>
      <c r="N5486">
        <v>9210</v>
      </c>
      <c r="O5486" t="s">
        <v>26599</v>
      </c>
      <c r="R5486" t="s">
        <v>16540</v>
      </c>
      <c r="S5486" t="s">
        <v>6</v>
      </c>
      <c r="T5486" t="s">
        <v>1946</v>
      </c>
      <c r="U5486">
        <v>60455</v>
      </c>
      <c r="V5486" t="s">
        <v>25827</v>
      </c>
      <c r="W5486" t="s">
        <v>13736</v>
      </c>
    </row>
    <row r="5487" spans="1:23">
      <c r="A5487" t="s">
        <v>13736</v>
      </c>
      <c r="B5487" t="s">
        <v>16662</v>
      </c>
      <c r="C5487" t="s">
        <v>13570</v>
      </c>
      <c r="D5487" t="s">
        <v>6</v>
      </c>
      <c r="E5487">
        <v>60426</v>
      </c>
      <c r="F5487" t="str">
        <f>INDEX(Schools!B:B,MATCH(schools[[#This Row],[Address]],Schools!H:H,))</f>
        <v>Non Pub Sch</v>
      </c>
      <c r="G5487">
        <v>41.600973000000003</v>
      </c>
      <c r="H5487">
        <v>-87.663346000000004</v>
      </c>
      <c r="I5487">
        <v>1</v>
      </c>
      <c r="J5487" t="s">
        <v>25850</v>
      </c>
      <c r="K5487" t="s">
        <v>16662</v>
      </c>
      <c r="M5487" t="s">
        <v>26690</v>
      </c>
      <c r="N5487">
        <v>129</v>
      </c>
      <c r="O5487" t="s">
        <v>26637</v>
      </c>
      <c r="R5487" t="s">
        <v>13570</v>
      </c>
      <c r="S5487" t="s">
        <v>6</v>
      </c>
      <c r="T5487" t="s">
        <v>1946</v>
      </c>
      <c r="U5487">
        <v>60426</v>
      </c>
      <c r="V5487" t="s">
        <v>25827</v>
      </c>
      <c r="W5487" t="s">
        <v>25853</v>
      </c>
    </row>
    <row r="5488" spans="1:23">
      <c r="A5488" t="s">
        <v>13736</v>
      </c>
      <c r="B5488" t="s">
        <v>16661</v>
      </c>
      <c r="C5488" t="s">
        <v>16564</v>
      </c>
      <c r="D5488" t="s">
        <v>6</v>
      </c>
      <c r="E5488" t="s">
        <v>16660</v>
      </c>
      <c r="F5488" t="str">
        <f>INDEX(Schools!B:B,MATCH(schools[[#This Row],[Address]],Schools!H:H,))</f>
        <v>Non Pub Sch</v>
      </c>
      <c r="G5488">
        <v>41.519821999999998</v>
      </c>
      <c r="H5488">
        <v>-87.657602999999995</v>
      </c>
      <c r="I5488">
        <v>1</v>
      </c>
      <c r="J5488" t="s">
        <v>25824</v>
      </c>
      <c r="K5488" t="s">
        <v>16661</v>
      </c>
      <c r="M5488" t="s">
        <v>26764</v>
      </c>
      <c r="N5488">
        <v>700</v>
      </c>
      <c r="O5488" t="s">
        <v>26302</v>
      </c>
      <c r="R5488" t="s">
        <v>16564</v>
      </c>
      <c r="S5488" t="s">
        <v>6</v>
      </c>
      <c r="T5488" t="s">
        <v>1946</v>
      </c>
      <c r="U5488">
        <v>60411</v>
      </c>
      <c r="V5488" t="s">
        <v>25827</v>
      </c>
      <c r="W5488" t="s">
        <v>13736</v>
      </c>
    </row>
    <row r="5489" spans="1:23">
      <c r="A5489" t="s">
        <v>13736</v>
      </c>
      <c r="B5489" t="s">
        <v>16659</v>
      </c>
      <c r="C5489" t="s">
        <v>13615</v>
      </c>
      <c r="D5489" t="s">
        <v>6</v>
      </c>
      <c r="E5489" t="s">
        <v>16658</v>
      </c>
      <c r="F5489" t="str">
        <f>INDEX(Schools!B:B,MATCH(schools[[#This Row],[Address]],Schools!H:H,))</f>
        <v>Non Pub Sch</v>
      </c>
      <c r="G5489">
        <v>41.511229999999998</v>
      </c>
      <c r="H5489">
        <v>-87.675424000000007</v>
      </c>
      <c r="I5489">
        <v>1</v>
      </c>
      <c r="J5489" t="s">
        <v>25824</v>
      </c>
      <c r="K5489" t="s">
        <v>16659</v>
      </c>
      <c r="M5489" t="s">
        <v>26773</v>
      </c>
      <c r="N5489">
        <v>20820</v>
      </c>
      <c r="O5489" t="s">
        <v>26175</v>
      </c>
      <c r="R5489" t="s">
        <v>13615</v>
      </c>
      <c r="S5489" t="s">
        <v>6</v>
      </c>
      <c r="T5489" t="s">
        <v>1946</v>
      </c>
      <c r="U5489">
        <v>60461</v>
      </c>
      <c r="V5489" t="s">
        <v>25827</v>
      </c>
      <c r="W5489" t="s">
        <v>13736</v>
      </c>
    </row>
    <row r="5490" spans="1:23">
      <c r="A5490" t="s">
        <v>13736</v>
      </c>
      <c r="B5490" t="s">
        <v>16657</v>
      </c>
      <c r="C5490" t="s">
        <v>16610</v>
      </c>
      <c r="D5490" t="s">
        <v>6</v>
      </c>
      <c r="E5490" t="s">
        <v>16656</v>
      </c>
      <c r="F5490" t="str">
        <f>INDEX(Schools!B:B,MATCH(schools[[#This Row],[Address]],Schools!H:H,))</f>
        <v>Non Pub Sch</v>
      </c>
      <c r="G5490">
        <v>41.734755999999997</v>
      </c>
      <c r="H5490">
        <v>-87.747259999999997</v>
      </c>
      <c r="I5490">
        <v>1</v>
      </c>
      <c r="J5490" t="s">
        <v>25824</v>
      </c>
      <c r="K5490" t="s">
        <v>16657</v>
      </c>
      <c r="M5490" t="s">
        <v>26534</v>
      </c>
      <c r="N5490">
        <v>5040</v>
      </c>
      <c r="O5490" t="s">
        <v>26581</v>
      </c>
      <c r="R5490" t="s">
        <v>16610</v>
      </c>
      <c r="S5490" t="s">
        <v>6</v>
      </c>
      <c r="T5490" t="s">
        <v>1946</v>
      </c>
      <c r="U5490">
        <v>60459</v>
      </c>
      <c r="V5490" t="s">
        <v>25827</v>
      </c>
      <c r="W5490" t="s">
        <v>13736</v>
      </c>
    </row>
    <row r="5491" spans="1:23">
      <c r="A5491" t="s">
        <v>13736</v>
      </c>
      <c r="B5491" t="s">
        <v>16655</v>
      </c>
      <c r="C5491" t="s">
        <v>16610</v>
      </c>
      <c r="D5491" t="s">
        <v>6</v>
      </c>
      <c r="E5491" t="s">
        <v>16654</v>
      </c>
      <c r="F5491" t="str">
        <f>INDEX(Schools!B:B,MATCH(schools[[#This Row],[Address]],Schools!H:H,))</f>
        <v>Non Pub Sch</v>
      </c>
      <c r="G5491">
        <v>41.752648999999998</v>
      </c>
      <c r="H5491">
        <v>-87.760202000000007</v>
      </c>
      <c r="I5491">
        <v>1</v>
      </c>
      <c r="J5491" t="s">
        <v>25850</v>
      </c>
      <c r="K5491" t="s">
        <v>16655</v>
      </c>
      <c r="M5491" t="s">
        <v>26534</v>
      </c>
      <c r="N5491">
        <v>5556</v>
      </c>
      <c r="O5491" t="s">
        <v>26836</v>
      </c>
      <c r="R5491" t="s">
        <v>16610</v>
      </c>
      <c r="S5491" t="s">
        <v>6</v>
      </c>
      <c r="T5491" t="s">
        <v>1946</v>
      </c>
      <c r="U5491">
        <v>60459</v>
      </c>
      <c r="V5491" t="s">
        <v>25827</v>
      </c>
      <c r="W5491" t="s">
        <v>25853</v>
      </c>
    </row>
    <row r="5492" spans="1:23">
      <c r="A5492" t="s">
        <v>13736</v>
      </c>
      <c r="B5492" t="s">
        <v>16653</v>
      </c>
      <c r="C5492" t="s">
        <v>13682</v>
      </c>
      <c r="D5492" t="s">
        <v>6</v>
      </c>
      <c r="E5492" t="s">
        <v>16652</v>
      </c>
      <c r="F5492" t="str">
        <f>INDEX(Schools!B:B,MATCH(schools[[#This Row],[Address]],Schools!H:H,))</f>
        <v>Non Pub Sch</v>
      </c>
      <c r="G5492">
        <v>41.585453000000001</v>
      </c>
      <c r="H5492">
        <v>-87.658580999999998</v>
      </c>
      <c r="I5492">
        <v>1</v>
      </c>
      <c r="J5492" t="s">
        <v>25824</v>
      </c>
      <c r="K5492" t="s">
        <v>30302</v>
      </c>
      <c r="M5492" t="s">
        <v>26671</v>
      </c>
      <c r="N5492">
        <v>1701</v>
      </c>
      <c r="O5492" t="s">
        <v>30303</v>
      </c>
      <c r="R5492" t="s">
        <v>13682</v>
      </c>
      <c r="S5492" t="s">
        <v>6</v>
      </c>
      <c r="T5492" t="s">
        <v>1946</v>
      </c>
      <c r="U5492">
        <v>60429</v>
      </c>
      <c r="V5492" t="s">
        <v>25827</v>
      </c>
      <c r="W5492" t="s">
        <v>13736</v>
      </c>
    </row>
    <row r="5493" spans="1:23">
      <c r="A5493" t="s">
        <v>13736</v>
      </c>
      <c r="B5493" t="s">
        <v>16651</v>
      </c>
      <c r="C5493" t="s">
        <v>13682</v>
      </c>
      <c r="D5493" t="s">
        <v>6</v>
      </c>
      <c r="E5493" t="s">
        <v>16650</v>
      </c>
      <c r="F5493" t="str">
        <f>INDEX(Schools!B:B,MATCH(schools[[#This Row],[Address]],Schools!H:H,))</f>
        <v>Non Pub Sch</v>
      </c>
      <c r="G5493">
        <v>41.571581999999999</v>
      </c>
      <c r="H5493">
        <v>-87.690413000000007</v>
      </c>
      <c r="I5493">
        <v>1</v>
      </c>
      <c r="J5493" t="s">
        <v>25850</v>
      </c>
      <c r="K5493" t="s">
        <v>30304</v>
      </c>
      <c r="L5493" t="s">
        <v>27070</v>
      </c>
      <c r="M5493" t="s">
        <v>26671</v>
      </c>
      <c r="N5493">
        <v>17500</v>
      </c>
      <c r="O5493" t="s">
        <v>30305</v>
      </c>
      <c r="P5493" t="s">
        <v>27071</v>
      </c>
      <c r="Q5493" t="s">
        <v>27072</v>
      </c>
      <c r="R5493" t="s">
        <v>13682</v>
      </c>
      <c r="S5493" t="s">
        <v>6</v>
      </c>
      <c r="T5493" t="s">
        <v>1946</v>
      </c>
      <c r="U5493">
        <v>60429</v>
      </c>
      <c r="V5493" t="s">
        <v>25827</v>
      </c>
      <c r="W5493" t="s">
        <v>25853</v>
      </c>
    </row>
    <row r="5494" spans="1:23">
      <c r="A5494" t="s">
        <v>13736</v>
      </c>
      <c r="B5494" t="s">
        <v>16649</v>
      </c>
      <c r="C5494" t="s">
        <v>13517</v>
      </c>
      <c r="D5494" t="s">
        <v>6</v>
      </c>
      <c r="E5494" t="s">
        <v>16648</v>
      </c>
      <c r="F5494" t="str">
        <f>INDEX(Schools!B:B,MATCH(schools[[#This Row],[Address]],Schools!H:H,))</f>
        <v>Non Pub Sch</v>
      </c>
      <c r="G5494">
        <v>41.579965999999999</v>
      </c>
      <c r="H5494">
        <v>-87.788539999999998</v>
      </c>
      <c r="I5494">
        <v>1</v>
      </c>
      <c r="J5494" t="s">
        <v>25824</v>
      </c>
      <c r="K5494" t="s">
        <v>16649</v>
      </c>
      <c r="M5494" t="s">
        <v>26640</v>
      </c>
      <c r="N5494">
        <v>17100</v>
      </c>
      <c r="O5494" t="s">
        <v>30306</v>
      </c>
      <c r="R5494" t="s">
        <v>13517</v>
      </c>
      <c r="S5494" t="s">
        <v>6</v>
      </c>
      <c r="T5494" t="s">
        <v>1946</v>
      </c>
      <c r="U5494">
        <v>60477</v>
      </c>
      <c r="V5494" t="s">
        <v>25827</v>
      </c>
      <c r="W5494" t="s">
        <v>13736</v>
      </c>
    </row>
    <row r="5495" spans="1:23">
      <c r="A5495" t="s">
        <v>13736</v>
      </c>
      <c r="B5495" t="s">
        <v>16647</v>
      </c>
      <c r="C5495" t="s">
        <v>16646</v>
      </c>
      <c r="D5495" t="s">
        <v>6</v>
      </c>
      <c r="E5495" t="s">
        <v>16645</v>
      </c>
      <c r="F5495" t="str">
        <f>INDEX(Schools!B:B,MATCH(schools[[#This Row],[Address]],Schools!H:H,))</f>
        <v>Non Pub Sch</v>
      </c>
      <c r="G5495">
        <v>41.556556999999998</v>
      </c>
      <c r="H5495">
        <v>-87.721361999999999</v>
      </c>
      <c r="I5495">
        <v>1</v>
      </c>
      <c r="J5495" t="s">
        <v>25824</v>
      </c>
      <c r="K5495" t="s">
        <v>30307</v>
      </c>
      <c r="M5495" t="s">
        <v>26676</v>
      </c>
      <c r="N5495">
        <v>4231</v>
      </c>
      <c r="O5495" t="s">
        <v>30308</v>
      </c>
      <c r="R5495" t="s">
        <v>16646</v>
      </c>
      <c r="S5495" t="s">
        <v>6</v>
      </c>
      <c r="T5495" t="s">
        <v>1946</v>
      </c>
      <c r="U5495">
        <v>60478</v>
      </c>
      <c r="V5495" t="s">
        <v>25827</v>
      </c>
      <c r="W5495" t="s">
        <v>13736</v>
      </c>
    </row>
    <row r="5496" spans="1:23">
      <c r="A5496" t="s">
        <v>13736</v>
      </c>
      <c r="B5496" t="s">
        <v>16644</v>
      </c>
      <c r="C5496" t="s">
        <v>13517</v>
      </c>
      <c r="D5496" t="s">
        <v>6</v>
      </c>
      <c r="E5496" t="s">
        <v>16643</v>
      </c>
      <c r="F5496" t="str">
        <f>INDEX(Schools!B:B,MATCH(schools[[#This Row],[Address]],Schools!H:H,))</f>
        <v>Non Pub Sch</v>
      </c>
      <c r="G5496">
        <v>41.603456999999999</v>
      </c>
      <c r="H5496">
        <v>-87.787762999999998</v>
      </c>
      <c r="I5496">
        <v>1</v>
      </c>
      <c r="J5496" t="s">
        <v>25824</v>
      </c>
      <c r="K5496" t="s">
        <v>16644</v>
      </c>
      <c r="M5496" t="s">
        <v>26640</v>
      </c>
      <c r="N5496">
        <v>6850</v>
      </c>
      <c r="O5496" t="s">
        <v>30309</v>
      </c>
      <c r="R5496" t="s">
        <v>13517</v>
      </c>
      <c r="S5496" t="s">
        <v>6</v>
      </c>
      <c r="T5496" t="s">
        <v>1946</v>
      </c>
      <c r="U5496">
        <v>60477</v>
      </c>
      <c r="V5496" t="s">
        <v>25827</v>
      </c>
      <c r="W5496" t="s">
        <v>13736</v>
      </c>
    </row>
    <row r="5497" spans="1:23">
      <c r="A5497" t="s">
        <v>13736</v>
      </c>
      <c r="B5497" t="s">
        <v>16642</v>
      </c>
      <c r="C5497" t="s">
        <v>13682</v>
      </c>
      <c r="D5497" t="s">
        <v>6</v>
      </c>
      <c r="E5497" t="s">
        <v>16641</v>
      </c>
      <c r="F5497" t="str">
        <f>INDEX(Schools!B:B,MATCH(schools[[#This Row],[Address]],Schools!H:H,))</f>
        <v>Non Pub Sch</v>
      </c>
      <c r="G5497">
        <v>41.584715000000003</v>
      </c>
      <c r="H5497">
        <v>-87.668863000000002</v>
      </c>
      <c r="I5497">
        <v>1</v>
      </c>
      <c r="J5497" t="s">
        <v>25824</v>
      </c>
      <c r="K5497" t="s">
        <v>16642</v>
      </c>
      <c r="M5497" t="s">
        <v>26671</v>
      </c>
      <c r="N5497">
        <v>16779</v>
      </c>
      <c r="O5497" t="s">
        <v>30310</v>
      </c>
      <c r="R5497" t="s">
        <v>13682</v>
      </c>
      <c r="S5497" t="s">
        <v>6</v>
      </c>
      <c r="T5497" t="s">
        <v>1946</v>
      </c>
      <c r="U5497">
        <v>60429</v>
      </c>
      <c r="V5497" t="s">
        <v>25827</v>
      </c>
      <c r="W5497" t="s">
        <v>13736</v>
      </c>
    </row>
    <row r="5498" spans="1:23">
      <c r="A5498" t="s">
        <v>13736</v>
      </c>
      <c r="B5498">
        <v>0</v>
      </c>
      <c r="C5498" t="s">
        <v>16569</v>
      </c>
      <c r="D5498" t="s">
        <v>6</v>
      </c>
      <c r="E5498" t="s">
        <v>16640</v>
      </c>
      <c r="F5498" t="str">
        <f>INDEX(Schools!B:B,MATCH(schools[[#This Row],[Address]],Schools!H:H,))</f>
        <v>Non Pub Sch</v>
      </c>
      <c r="G5498">
        <v>41.592694999999999</v>
      </c>
      <c r="H5498">
        <v>-87.608913999999999</v>
      </c>
      <c r="I5498">
        <v>0.57999999999999996</v>
      </c>
      <c r="J5498" t="s">
        <v>25892</v>
      </c>
      <c r="K5498" t="s">
        <v>30311</v>
      </c>
      <c r="M5498" t="s">
        <v>26712</v>
      </c>
      <c r="O5498" t="s">
        <v>30311</v>
      </c>
      <c r="R5498" t="s">
        <v>16569</v>
      </c>
      <c r="S5498" t="s">
        <v>6</v>
      </c>
      <c r="T5498" t="s">
        <v>1946</v>
      </c>
      <c r="U5498">
        <v>60473</v>
      </c>
      <c r="V5498" t="s">
        <v>25827</v>
      </c>
      <c r="W5498" t="s">
        <v>25853</v>
      </c>
    </row>
    <row r="5499" spans="1:23">
      <c r="A5499" t="s">
        <v>13736</v>
      </c>
      <c r="B5499" t="s">
        <v>16639</v>
      </c>
      <c r="C5499" t="s">
        <v>13688</v>
      </c>
      <c r="D5499" t="s">
        <v>6</v>
      </c>
      <c r="E5499" t="s">
        <v>16638</v>
      </c>
      <c r="F5499" t="str">
        <f>INDEX(Schools!B:B,MATCH(schools[[#This Row],[Address]],Schools!H:H,))</f>
        <v>Non Pub Sch</v>
      </c>
      <c r="G5499">
        <v>41.708680000000001</v>
      </c>
      <c r="H5499">
        <v>-87.760060999999993</v>
      </c>
      <c r="I5499">
        <v>1</v>
      </c>
      <c r="J5499" t="s">
        <v>25850</v>
      </c>
      <c r="K5499" t="s">
        <v>16639</v>
      </c>
      <c r="M5499" t="s">
        <v>26564</v>
      </c>
      <c r="N5499">
        <v>10110</v>
      </c>
      <c r="O5499" t="s">
        <v>26069</v>
      </c>
      <c r="R5499" t="s">
        <v>13688</v>
      </c>
      <c r="S5499" t="s">
        <v>6</v>
      </c>
      <c r="T5499" t="s">
        <v>1946</v>
      </c>
      <c r="U5499">
        <v>60453</v>
      </c>
      <c r="V5499" t="s">
        <v>25827</v>
      </c>
      <c r="W5499" t="s">
        <v>25853</v>
      </c>
    </row>
    <row r="5500" spans="1:23">
      <c r="A5500" t="s">
        <v>13736</v>
      </c>
      <c r="B5500" t="s">
        <v>16637</v>
      </c>
      <c r="C5500" t="s">
        <v>16569</v>
      </c>
      <c r="D5500" t="s">
        <v>6</v>
      </c>
      <c r="E5500" t="s">
        <v>16636</v>
      </c>
      <c r="F5500" t="str">
        <f>INDEX(Schools!B:B,MATCH(schools[[#This Row],[Address]],Schools!H:H,))</f>
        <v>Non Pub Sch</v>
      </c>
      <c r="G5500">
        <v>41.602055999999997</v>
      </c>
      <c r="H5500">
        <v>-87.603426999999996</v>
      </c>
      <c r="I5500">
        <v>1</v>
      </c>
      <c r="J5500" t="s">
        <v>25824</v>
      </c>
      <c r="K5500" t="s">
        <v>16637</v>
      </c>
      <c r="M5500" t="s">
        <v>26712</v>
      </c>
      <c r="N5500">
        <v>528</v>
      </c>
      <c r="O5500" t="s">
        <v>30312</v>
      </c>
      <c r="R5500" t="s">
        <v>16569</v>
      </c>
      <c r="S5500" t="s">
        <v>6</v>
      </c>
      <c r="T5500" t="s">
        <v>1946</v>
      </c>
      <c r="U5500">
        <v>60473</v>
      </c>
      <c r="V5500" t="s">
        <v>25827</v>
      </c>
      <c r="W5500" t="s">
        <v>13736</v>
      </c>
    </row>
    <row r="5501" spans="1:23">
      <c r="A5501" t="s">
        <v>13736</v>
      </c>
      <c r="B5501" t="s">
        <v>16635</v>
      </c>
      <c r="C5501" t="s">
        <v>16627</v>
      </c>
      <c r="D5501" t="s">
        <v>6</v>
      </c>
      <c r="E5501" t="s">
        <v>16634</v>
      </c>
      <c r="F5501" t="str">
        <f>INDEX(Schools!B:B,MATCH(schools[[#This Row],[Address]],Schools!H:H,))</f>
        <v>Non Pub Sch</v>
      </c>
      <c r="G5501">
        <v>41.566600000000001</v>
      </c>
      <c r="H5501">
        <v>-87.527769000000006</v>
      </c>
      <c r="I5501">
        <v>1</v>
      </c>
      <c r="J5501" t="s">
        <v>25824</v>
      </c>
      <c r="K5501" t="s">
        <v>16635</v>
      </c>
      <c r="M5501" t="s">
        <v>26744</v>
      </c>
      <c r="N5501">
        <v>3660</v>
      </c>
      <c r="O5501" t="s">
        <v>26013</v>
      </c>
      <c r="R5501" t="s">
        <v>16627</v>
      </c>
      <c r="S5501" t="s">
        <v>6</v>
      </c>
      <c r="T5501" t="s">
        <v>1946</v>
      </c>
      <c r="U5501">
        <v>60438</v>
      </c>
      <c r="V5501" t="s">
        <v>25827</v>
      </c>
      <c r="W5501" t="s">
        <v>13736</v>
      </c>
    </row>
    <row r="5502" spans="1:23">
      <c r="A5502" t="s">
        <v>13736</v>
      </c>
      <c r="B5502" t="s">
        <v>16633</v>
      </c>
      <c r="C5502" t="s">
        <v>14791</v>
      </c>
      <c r="D5502" t="s">
        <v>6</v>
      </c>
      <c r="E5502" t="s">
        <v>16632</v>
      </c>
      <c r="F5502" t="str">
        <f>INDEX(Schools!B:B,MATCH(schools[[#This Row],[Address]],Schools!H:H,))</f>
        <v>Non Pub Sch</v>
      </c>
      <c r="G5502">
        <v>41.703932000000002</v>
      </c>
      <c r="H5502">
        <v>-88.016863999999998</v>
      </c>
      <c r="I5502">
        <v>1</v>
      </c>
      <c r="J5502" t="s">
        <v>25824</v>
      </c>
      <c r="K5502" t="s">
        <v>16633</v>
      </c>
      <c r="M5502" t="s">
        <v>26548</v>
      </c>
      <c r="N5502" t="s">
        <v>30313</v>
      </c>
      <c r="O5502" t="s">
        <v>30314</v>
      </c>
      <c r="R5502" t="s">
        <v>14791</v>
      </c>
      <c r="S5502" t="s">
        <v>6</v>
      </c>
      <c r="T5502" t="s">
        <v>27834</v>
      </c>
      <c r="U5502">
        <v>60439</v>
      </c>
      <c r="V5502" t="s">
        <v>25827</v>
      </c>
      <c r="W5502" t="s">
        <v>14552</v>
      </c>
    </row>
    <row r="5503" spans="1:23">
      <c r="A5503" t="s">
        <v>13736</v>
      </c>
      <c r="B5503" t="s">
        <v>16631</v>
      </c>
      <c r="C5503" t="s">
        <v>16569</v>
      </c>
      <c r="D5503" t="s">
        <v>6</v>
      </c>
      <c r="E5503" t="s">
        <v>16630</v>
      </c>
      <c r="F5503" t="str">
        <f>INDEX(Schools!B:B,MATCH(schools[[#This Row],[Address]],Schools!H:H,))</f>
        <v>Non Pub Sch</v>
      </c>
      <c r="G5503">
        <v>41.598928999999998</v>
      </c>
      <c r="H5503">
        <v>-87.617582999999996</v>
      </c>
      <c r="I5503">
        <v>1</v>
      </c>
      <c r="J5503" t="s">
        <v>25824</v>
      </c>
      <c r="K5503" t="s">
        <v>16631</v>
      </c>
      <c r="M5503" t="s">
        <v>26712</v>
      </c>
      <c r="N5503">
        <v>16300</v>
      </c>
      <c r="O5503" t="s">
        <v>25868</v>
      </c>
      <c r="R5503" t="s">
        <v>16569</v>
      </c>
      <c r="S5503" t="s">
        <v>6</v>
      </c>
      <c r="T5503" t="s">
        <v>1946</v>
      </c>
      <c r="U5503">
        <v>60473</v>
      </c>
      <c r="V5503" t="s">
        <v>25827</v>
      </c>
      <c r="W5503" t="s">
        <v>13736</v>
      </c>
    </row>
    <row r="5504" spans="1:23">
      <c r="A5504" t="s">
        <v>13736</v>
      </c>
      <c r="B5504" t="s">
        <v>16629</v>
      </c>
      <c r="C5504" t="s">
        <v>13366</v>
      </c>
      <c r="D5504" t="s">
        <v>6</v>
      </c>
      <c r="E5504">
        <v>60653</v>
      </c>
      <c r="F5504" t="str">
        <f>INDEX(Schools!B:B,MATCH(schools[[#This Row],[Address]],Schools!H:H,))</f>
        <v>Non Pub Sch</v>
      </c>
      <c r="G5504">
        <v>41.816333999999998</v>
      </c>
      <c r="H5504">
        <v>-87.622095999999999</v>
      </c>
      <c r="I5504">
        <v>1</v>
      </c>
      <c r="J5504" t="s">
        <v>25824</v>
      </c>
      <c r="K5504" t="s">
        <v>30315</v>
      </c>
      <c r="L5504" t="s">
        <v>28135</v>
      </c>
      <c r="M5504" t="s">
        <v>27252</v>
      </c>
      <c r="N5504">
        <v>119</v>
      </c>
      <c r="O5504" t="s">
        <v>30316</v>
      </c>
      <c r="P5504" t="s">
        <v>28137</v>
      </c>
      <c r="Q5504">
        <v>100</v>
      </c>
      <c r="R5504" t="s">
        <v>13366</v>
      </c>
      <c r="S5504" t="s">
        <v>6</v>
      </c>
      <c r="T5504" t="s">
        <v>1946</v>
      </c>
      <c r="U5504">
        <v>60653</v>
      </c>
      <c r="V5504" t="s">
        <v>25827</v>
      </c>
      <c r="W5504" t="s">
        <v>27219</v>
      </c>
    </row>
    <row r="5505" spans="1:23">
      <c r="A5505" t="s">
        <v>13736</v>
      </c>
      <c r="B5505" t="s">
        <v>16628</v>
      </c>
      <c r="C5505" t="s">
        <v>16627</v>
      </c>
      <c r="D5505" t="s">
        <v>6</v>
      </c>
      <c r="E5505" t="s">
        <v>16626</v>
      </c>
      <c r="F5505" t="str">
        <f>INDEX(Schools!B:B,MATCH(schools[[#This Row],[Address]],Schools!H:H,))</f>
        <v>Non Pub Sch</v>
      </c>
      <c r="G5505">
        <v>41.587060000000001</v>
      </c>
      <c r="H5505">
        <v>-87.563328999999996</v>
      </c>
      <c r="I5505">
        <v>0.8</v>
      </c>
      <c r="J5505" t="s">
        <v>25824</v>
      </c>
      <c r="K5505" t="s">
        <v>30317</v>
      </c>
      <c r="M5505" t="s">
        <v>26744</v>
      </c>
      <c r="N5505">
        <v>2200</v>
      </c>
      <c r="O5505" t="s">
        <v>30318</v>
      </c>
      <c r="R5505" t="s">
        <v>16627</v>
      </c>
      <c r="S5505" t="s">
        <v>6</v>
      </c>
      <c r="T5505" t="s">
        <v>1946</v>
      </c>
      <c r="U5505">
        <v>60438</v>
      </c>
      <c r="V5505" t="s">
        <v>25827</v>
      </c>
      <c r="W5505" t="s">
        <v>13736</v>
      </c>
    </row>
    <row r="5506" spans="1:23">
      <c r="A5506" t="s">
        <v>13736</v>
      </c>
      <c r="B5506" t="s">
        <v>16625</v>
      </c>
      <c r="C5506" t="s">
        <v>14756</v>
      </c>
      <c r="D5506" t="s">
        <v>6</v>
      </c>
      <c r="E5506" t="s">
        <v>16624</v>
      </c>
      <c r="F5506" t="str">
        <f>INDEX(Schools!B:B,MATCH(schools[[#This Row],[Address]],Schools!H:H,))</f>
        <v>Non Pub Sch</v>
      </c>
      <c r="G5506">
        <v>41.656215000000003</v>
      </c>
      <c r="H5506">
        <v>-87.679062000000002</v>
      </c>
      <c r="I5506">
        <v>1</v>
      </c>
      <c r="J5506" t="s">
        <v>25850</v>
      </c>
      <c r="K5506" t="s">
        <v>16625</v>
      </c>
      <c r="M5506" t="s">
        <v>26611</v>
      </c>
      <c r="N5506">
        <v>2324</v>
      </c>
      <c r="O5506" t="s">
        <v>30319</v>
      </c>
      <c r="R5506" t="s">
        <v>14756</v>
      </c>
      <c r="S5506" t="s">
        <v>6</v>
      </c>
      <c r="T5506" t="s">
        <v>1946</v>
      </c>
      <c r="U5506">
        <v>60406</v>
      </c>
      <c r="V5506" t="s">
        <v>25827</v>
      </c>
      <c r="W5506" t="s">
        <v>25853</v>
      </c>
    </row>
    <row r="5507" spans="1:23">
      <c r="A5507" t="s">
        <v>13736</v>
      </c>
      <c r="B5507" t="s">
        <v>16623</v>
      </c>
      <c r="C5507" t="s">
        <v>13517</v>
      </c>
      <c r="D5507" t="s">
        <v>6</v>
      </c>
      <c r="E5507" t="s">
        <v>16622</v>
      </c>
      <c r="F5507" t="str">
        <f>INDEX(Schools!B:B,MATCH(schools[[#This Row],[Address]],Schools!H:H,))</f>
        <v>Non Pub Sch</v>
      </c>
      <c r="G5507">
        <v>41.571691000000001</v>
      </c>
      <c r="H5507">
        <v>-87.782190999999997</v>
      </c>
      <c r="I5507">
        <v>1</v>
      </c>
      <c r="J5507" t="s">
        <v>25824</v>
      </c>
      <c r="K5507" t="s">
        <v>16623</v>
      </c>
      <c r="M5507" t="s">
        <v>26640</v>
      </c>
      <c r="N5507">
        <v>6700</v>
      </c>
      <c r="O5507" t="s">
        <v>30320</v>
      </c>
      <c r="R5507" t="s">
        <v>13517</v>
      </c>
      <c r="S5507" t="s">
        <v>6</v>
      </c>
      <c r="T5507" t="s">
        <v>1946</v>
      </c>
      <c r="U5507">
        <v>60477</v>
      </c>
      <c r="V5507" t="s">
        <v>25827</v>
      </c>
      <c r="W5507" t="s">
        <v>13736</v>
      </c>
    </row>
    <row r="5508" spans="1:23">
      <c r="A5508" t="s">
        <v>13736</v>
      </c>
      <c r="B5508" t="s">
        <v>16621</v>
      </c>
      <c r="C5508" t="s">
        <v>16574</v>
      </c>
      <c r="D5508" t="s">
        <v>6</v>
      </c>
      <c r="E5508" t="s">
        <v>16620</v>
      </c>
      <c r="F5508" t="str">
        <f>INDEX(Schools!B:B,MATCH(schools[[#This Row],[Address]],Schools!H:H,))</f>
        <v>Non Pub Sch</v>
      </c>
      <c r="G5508">
        <v>41.600924999999997</v>
      </c>
      <c r="H5508">
        <v>-87.838541000000006</v>
      </c>
      <c r="I5508">
        <v>1</v>
      </c>
      <c r="J5508" t="s">
        <v>25824</v>
      </c>
      <c r="K5508" t="s">
        <v>16621</v>
      </c>
      <c r="M5508" t="s">
        <v>26846</v>
      </c>
      <c r="N5508">
        <v>9001</v>
      </c>
      <c r="O5508" t="s">
        <v>30309</v>
      </c>
      <c r="R5508" t="s">
        <v>16574</v>
      </c>
      <c r="S5508" t="s">
        <v>6</v>
      </c>
      <c r="T5508" t="s">
        <v>1946</v>
      </c>
      <c r="U5508">
        <v>60487</v>
      </c>
      <c r="V5508" t="s">
        <v>25827</v>
      </c>
      <c r="W5508" t="s">
        <v>13736</v>
      </c>
    </row>
    <row r="5509" spans="1:23">
      <c r="A5509" t="s">
        <v>13736</v>
      </c>
      <c r="B5509" t="s">
        <v>16619</v>
      </c>
      <c r="C5509" t="s">
        <v>13366</v>
      </c>
      <c r="D5509" t="s">
        <v>6</v>
      </c>
      <c r="E5509" t="s">
        <v>16618</v>
      </c>
      <c r="F5509" t="str">
        <f>INDEX(Schools!B:B,MATCH(schools[[#This Row],[Address]],Schools!H:H,))</f>
        <v>Non Pub Sch</v>
      </c>
      <c r="G5509">
        <v>41.657058999999997</v>
      </c>
      <c r="H5509">
        <v>-87.547286</v>
      </c>
      <c r="I5509">
        <v>1</v>
      </c>
      <c r="J5509" t="s">
        <v>25850</v>
      </c>
      <c r="K5509" t="s">
        <v>16619</v>
      </c>
      <c r="M5509" t="s">
        <v>26738</v>
      </c>
      <c r="N5509">
        <v>13110</v>
      </c>
      <c r="O5509" t="s">
        <v>30321</v>
      </c>
      <c r="R5509" t="s">
        <v>13366</v>
      </c>
      <c r="S5509" t="s">
        <v>6</v>
      </c>
      <c r="T5509" t="s">
        <v>1946</v>
      </c>
      <c r="U5509">
        <v>60633</v>
      </c>
      <c r="V5509" t="s">
        <v>25827</v>
      </c>
      <c r="W5509" t="s">
        <v>25853</v>
      </c>
    </row>
    <row r="5510" spans="1:23">
      <c r="A5510" t="s">
        <v>13736</v>
      </c>
      <c r="B5510" t="s">
        <v>16617</v>
      </c>
      <c r="C5510" t="s">
        <v>16616</v>
      </c>
      <c r="D5510" t="s">
        <v>6</v>
      </c>
      <c r="E5510" t="s">
        <v>16615</v>
      </c>
      <c r="F5510" t="str">
        <f>INDEX(Schools!B:B,MATCH(schools[[#This Row],[Address]],Schools!H:H,))</f>
        <v>Non Pub Sch</v>
      </c>
      <c r="G5510">
        <v>41.546802</v>
      </c>
      <c r="H5510">
        <v>-87.651793999999995</v>
      </c>
      <c r="I5510">
        <v>1</v>
      </c>
      <c r="J5510" t="s">
        <v>25824</v>
      </c>
      <c r="K5510" t="s">
        <v>16617</v>
      </c>
      <c r="M5510" t="s">
        <v>26731</v>
      </c>
      <c r="N5510">
        <v>18850</v>
      </c>
      <c r="O5510" t="s">
        <v>30322</v>
      </c>
      <c r="R5510" t="s">
        <v>16616</v>
      </c>
      <c r="S5510" t="s">
        <v>6</v>
      </c>
      <c r="T5510" t="s">
        <v>1946</v>
      </c>
      <c r="U5510">
        <v>60430</v>
      </c>
      <c r="V5510" t="s">
        <v>25827</v>
      </c>
      <c r="W5510" t="s">
        <v>13736</v>
      </c>
    </row>
    <row r="5511" spans="1:23">
      <c r="A5511" t="s">
        <v>13736</v>
      </c>
      <c r="B5511" t="s">
        <v>16614</v>
      </c>
      <c r="C5511" t="s">
        <v>16613</v>
      </c>
      <c r="D5511" t="s">
        <v>6</v>
      </c>
      <c r="E5511" t="s">
        <v>16612</v>
      </c>
      <c r="F5511" t="str">
        <f>INDEX(Schools!B:B,MATCH(schools[[#This Row],[Address]],Schools!H:H,))</f>
        <v>Non Pub Sch</v>
      </c>
      <c r="G5511">
        <v>41.611181999999999</v>
      </c>
      <c r="H5511">
        <v>-87.750069999999994</v>
      </c>
      <c r="I5511">
        <v>1</v>
      </c>
      <c r="J5511" t="s">
        <v>25824</v>
      </c>
      <c r="K5511" t="s">
        <v>16614</v>
      </c>
      <c r="M5511" t="s">
        <v>26649</v>
      </c>
      <c r="N5511">
        <v>5300</v>
      </c>
      <c r="O5511" t="s">
        <v>30323</v>
      </c>
      <c r="R5511" t="s">
        <v>16613</v>
      </c>
      <c r="S5511" t="s">
        <v>6</v>
      </c>
      <c r="T5511" t="s">
        <v>1946</v>
      </c>
      <c r="U5511">
        <v>60452</v>
      </c>
      <c r="V5511" t="s">
        <v>25827</v>
      </c>
      <c r="W5511" t="s">
        <v>13736</v>
      </c>
    </row>
    <row r="5512" spans="1:23">
      <c r="A5512" t="s">
        <v>13736</v>
      </c>
      <c r="B5512" t="s">
        <v>16611</v>
      </c>
      <c r="C5512" t="s">
        <v>16610</v>
      </c>
      <c r="D5512" t="s">
        <v>6</v>
      </c>
      <c r="E5512" t="s">
        <v>16609</v>
      </c>
      <c r="F5512" t="str">
        <f>INDEX(Schools!B:B,MATCH(schools[[#This Row],[Address]],Schools!H:H,))</f>
        <v>Non Pub Sch</v>
      </c>
      <c r="G5512">
        <v>41.747041000000003</v>
      </c>
      <c r="H5512">
        <v>-87.759653</v>
      </c>
      <c r="I5512">
        <v>1</v>
      </c>
      <c r="J5512" t="s">
        <v>25824</v>
      </c>
      <c r="K5512" t="s">
        <v>16611</v>
      </c>
      <c r="M5512" t="s">
        <v>26534</v>
      </c>
      <c r="N5512">
        <v>5535</v>
      </c>
      <c r="O5512" t="s">
        <v>30324</v>
      </c>
      <c r="R5512" t="s">
        <v>16610</v>
      </c>
      <c r="S5512" t="s">
        <v>6</v>
      </c>
      <c r="T5512" t="s">
        <v>1946</v>
      </c>
      <c r="U5512">
        <v>60459</v>
      </c>
      <c r="V5512" t="s">
        <v>25827</v>
      </c>
      <c r="W5512" t="s">
        <v>13736</v>
      </c>
    </row>
    <row r="5513" spans="1:23">
      <c r="A5513" t="s">
        <v>13736</v>
      </c>
      <c r="B5513" t="s">
        <v>16608</v>
      </c>
      <c r="C5513" t="s">
        <v>13688</v>
      </c>
      <c r="D5513" t="s">
        <v>6</v>
      </c>
      <c r="E5513" t="s">
        <v>16607</v>
      </c>
      <c r="F5513" t="str">
        <f>INDEX(Schools!B:B,MATCH(schools[[#This Row],[Address]],Schools!H:H,))</f>
        <v>Non Pub Sch</v>
      </c>
      <c r="G5513">
        <v>41.699458</v>
      </c>
      <c r="H5513">
        <v>-87.723991999999996</v>
      </c>
      <c r="I5513">
        <v>1</v>
      </c>
      <c r="J5513" t="s">
        <v>25824</v>
      </c>
      <c r="K5513" t="s">
        <v>30325</v>
      </c>
      <c r="M5513" t="s">
        <v>26564</v>
      </c>
      <c r="N5513">
        <v>10621</v>
      </c>
      <c r="O5513" t="s">
        <v>30326</v>
      </c>
      <c r="R5513" t="s">
        <v>13688</v>
      </c>
      <c r="S5513" t="s">
        <v>6</v>
      </c>
      <c r="T5513" t="s">
        <v>1946</v>
      </c>
      <c r="U5513">
        <v>60453</v>
      </c>
      <c r="V5513" t="s">
        <v>25827</v>
      </c>
      <c r="W5513" t="s">
        <v>13736</v>
      </c>
    </row>
    <row r="5514" spans="1:23">
      <c r="A5514" t="s">
        <v>13736</v>
      </c>
      <c r="B5514" t="s">
        <v>16606</v>
      </c>
      <c r="C5514" t="s">
        <v>13688</v>
      </c>
      <c r="D5514" t="s">
        <v>6</v>
      </c>
      <c r="E5514" t="s">
        <v>16605</v>
      </c>
      <c r="F5514" t="str">
        <f>INDEX(Schools!B:B,MATCH(schools[[#This Row],[Address]],Schools!H:H,))</f>
        <v>Non Pub Sch</v>
      </c>
      <c r="G5514">
        <v>41.715145999999997</v>
      </c>
      <c r="H5514">
        <v>-87.729314000000002</v>
      </c>
      <c r="I5514">
        <v>1</v>
      </c>
      <c r="J5514" t="s">
        <v>25824</v>
      </c>
      <c r="K5514" t="s">
        <v>16606</v>
      </c>
      <c r="M5514" t="s">
        <v>26564</v>
      </c>
      <c r="N5514">
        <v>9735</v>
      </c>
      <c r="O5514" t="s">
        <v>26594</v>
      </c>
      <c r="R5514" t="s">
        <v>13688</v>
      </c>
      <c r="S5514" t="s">
        <v>6</v>
      </c>
      <c r="T5514" t="s">
        <v>1946</v>
      </c>
      <c r="U5514">
        <v>60453</v>
      </c>
      <c r="V5514" t="s">
        <v>25827</v>
      </c>
      <c r="W5514" t="s">
        <v>13736</v>
      </c>
    </row>
    <row r="5515" spans="1:23">
      <c r="A5515" t="s">
        <v>13736</v>
      </c>
      <c r="B5515" t="s">
        <v>16604</v>
      </c>
      <c r="C5515" t="s">
        <v>13688</v>
      </c>
      <c r="D5515" t="s">
        <v>6</v>
      </c>
      <c r="E5515" t="s">
        <v>16603</v>
      </c>
      <c r="F5515" t="str">
        <f>INDEX(Schools!B:B,MATCH(schools[[#This Row],[Address]],Schools!H:H,))</f>
        <v>Non Pub Sch</v>
      </c>
      <c r="G5515">
        <v>41.703524999999999</v>
      </c>
      <c r="H5515">
        <v>-87.746896000000007</v>
      </c>
      <c r="I5515">
        <v>1</v>
      </c>
      <c r="J5515" t="s">
        <v>25824</v>
      </c>
      <c r="K5515" t="s">
        <v>30327</v>
      </c>
      <c r="M5515" t="s">
        <v>26564</v>
      </c>
      <c r="N5515">
        <v>10400</v>
      </c>
      <c r="O5515" t="s">
        <v>26592</v>
      </c>
      <c r="R5515" t="s">
        <v>13688</v>
      </c>
      <c r="S5515" t="s">
        <v>6</v>
      </c>
      <c r="T5515" t="s">
        <v>1946</v>
      </c>
      <c r="U5515">
        <v>60453</v>
      </c>
      <c r="V5515" t="s">
        <v>25827</v>
      </c>
      <c r="W5515" t="s">
        <v>13736</v>
      </c>
    </row>
    <row r="5516" spans="1:23">
      <c r="A5516" t="s">
        <v>13736</v>
      </c>
      <c r="B5516" t="s">
        <v>16602</v>
      </c>
      <c r="C5516" t="s">
        <v>16601</v>
      </c>
      <c r="D5516" t="s">
        <v>6</v>
      </c>
      <c r="E5516" t="s">
        <v>16600</v>
      </c>
      <c r="F5516" t="str">
        <f>INDEX(Schools!B:B,MATCH(schools[[#This Row],[Address]],Schools!H:H,))</f>
        <v>Non Pub Sch</v>
      </c>
      <c r="G5516">
        <v>41.628776000000002</v>
      </c>
      <c r="H5516">
        <v>-87.865258999999995</v>
      </c>
      <c r="I5516">
        <v>1</v>
      </c>
      <c r="J5516" t="s">
        <v>25824</v>
      </c>
      <c r="K5516" t="s">
        <v>16602</v>
      </c>
      <c r="M5516" t="s">
        <v>26632</v>
      </c>
      <c r="N5516">
        <v>14355</v>
      </c>
      <c r="O5516" t="s">
        <v>27940</v>
      </c>
      <c r="R5516" t="s">
        <v>16601</v>
      </c>
      <c r="S5516" t="s">
        <v>6</v>
      </c>
      <c r="T5516" t="s">
        <v>1946</v>
      </c>
      <c r="U5516">
        <v>60462</v>
      </c>
      <c r="V5516" t="s">
        <v>25827</v>
      </c>
      <c r="W5516" t="s">
        <v>13736</v>
      </c>
    </row>
    <row r="5517" spans="1:23">
      <c r="A5517" t="s">
        <v>13736</v>
      </c>
      <c r="B5517" t="s">
        <v>16599</v>
      </c>
      <c r="C5517" t="s">
        <v>14791</v>
      </c>
      <c r="D5517" t="s">
        <v>6</v>
      </c>
      <c r="E5517" t="s">
        <v>16598</v>
      </c>
      <c r="F5517" t="str">
        <f>INDEX(Schools!B:B,MATCH(schools[[#This Row],[Address]],Schools!H:H,))</f>
        <v>Non Pub Sch</v>
      </c>
      <c r="G5517">
        <v>41.670686000000003</v>
      </c>
      <c r="H5517">
        <v>-87.994468999999995</v>
      </c>
      <c r="I5517">
        <v>1</v>
      </c>
      <c r="J5517" t="s">
        <v>25824</v>
      </c>
      <c r="K5517" t="s">
        <v>16599</v>
      </c>
      <c r="M5517" t="s">
        <v>26548</v>
      </c>
      <c r="N5517">
        <v>607</v>
      </c>
      <c r="O5517" t="s">
        <v>30328</v>
      </c>
      <c r="R5517" t="s">
        <v>14791</v>
      </c>
      <c r="S5517" t="s">
        <v>6</v>
      </c>
      <c r="T5517" t="s">
        <v>1946</v>
      </c>
      <c r="U5517">
        <v>60439</v>
      </c>
      <c r="V5517" t="s">
        <v>25827</v>
      </c>
      <c r="W5517" t="s">
        <v>13736</v>
      </c>
    </row>
    <row r="5518" spans="1:23">
      <c r="A5518" t="s">
        <v>13736</v>
      </c>
      <c r="B5518" t="s">
        <v>16597</v>
      </c>
      <c r="C5518" t="s">
        <v>14791</v>
      </c>
      <c r="D5518" t="s">
        <v>6</v>
      </c>
      <c r="E5518" t="s">
        <v>16596</v>
      </c>
      <c r="F5518" t="str">
        <f>INDEX(Schools!B:B,MATCH(schools[[#This Row],[Address]],Schools!H:H,))</f>
        <v>Non Pub Sch</v>
      </c>
      <c r="G5518">
        <v>41.684399999999997</v>
      </c>
      <c r="H5518">
        <v>-88.050262000000004</v>
      </c>
      <c r="I5518">
        <v>0.7</v>
      </c>
      <c r="J5518" t="s">
        <v>25892</v>
      </c>
      <c r="K5518" t="s">
        <v>30329</v>
      </c>
      <c r="M5518" t="s">
        <v>26548</v>
      </c>
      <c r="O5518" t="s">
        <v>30329</v>
      </c>
      <c r="R5518" t="s">
        <v>14791</v>
      </c>
      <c r="S5518" t="s">
        <v>6</v>
      </c>
      <c r="T5518" t="s">
        <v>2810</v>
      </c>
      <c r="U5518">
        <v>60439</v>
      </c>
      <c r="V5518" t="s">
        <v>25827</v>
      </c>
      <c r="W5518" t="s">
        <v>25853</v>
      </c>
    </row>
    <row r="5519" spans="1:23">
      <c r="A5519" t="s">
        <v>13736</v>
      </c>
      <c r="B5519" t="s">
        <v>16595</v>
      </c>
      <c r="C5519" t="s">
        <v>16588</v>
      </c>
      <c r="D5519" t="s">
        <v>6</v>
      </c>
      <c r="E5519" t="s">
        <v>16594</v>
      </c>
      <c r="F5519" t="str">
        <f>INDEX(Schools!B:B,MATCH(schools[[#This Row],[Address]],Schools!H:H,))</f>
        <v>Non Pub Sch</v>
      </c>
      <c r="G5519">
        <v>41.542284000000002</v>
      </c>
      <c r="H5519">
        <v>-87.683126999999999</v>
      </c>
      <c r="I5519">
        <v>1</v>
      </c>
      <c r="J5519" t="s">
        <v>25824</v>
      </c>
      <c r="K5519" t="s">
        <v>16595</v>
      </c>
      <c r="M5519" t="s">
        <v>26766</v>
      </c>
      <c r="N5519">
        <v>1101</v>
      </c>
      <c r="O5519" t="s">
        <v>30330</v>
      </c>
      <c r="R5519" t="s">
        <v>16588</v>
      </c>
      <c r="S5519" t="s">
        <v>6</v>
      </c>
      <c r="T5519" t="s">
        <v>1946</v>
      </c>
      <c r="U5519">
        <v>60422</v>
      </c>
      <c r="V5519" t="s">
        <v>25827</v>
      </c>
      <c r="W5519" t="s">
        <v>13736</v>
      </c>
    </row>
    <row r="5520" spans="1:23">
      <c r="A5520" t="s">
        <v>13736</v>
      </c>
      <c r="B5520" t="s">
        <v>16593</v>
      </c>
      <c r="C5520" t="s">
        <v>16592</v>
      </c>
      <c r="D5520" t="s">
        <v>6</v>
      </c>
      <c r="E5520" t="s">
        <v>16591</v>
      </c>
      <c r="F5520" t="str">
        <f>INDEX(Schools!B:B,MATCH(schools[[#This Row],[Address]],Schools!H:H,))</f>
        <v>Non Pub Sch</v>
      </c>
      <c r="G5520">
        <v>41.727846</v>
      </c>
      <c r="H5520">
        <v>-87.833410000000001</v>
      </c>
      <c r="I5520">
        <v>1</v>
      </c>
      <c r="J5520" t="s">
        <v>25824</v>
      </c>
      <c r="K5520" t="s">
        <v>16593</v>
      </c>
      <c r="M5520" t="s">
        <v>26556</v>
      </c>
      <c r="N5520">
        <v>9000</v>
      </c>
      <c r="O5520" t="s">
        <v>26525</v>
      </c>
      <c r="R5520" t="s">
        <v>16592</v>
      </c>
      <c r="S5520" t="s">
        <v>6</v>
      </c>
      <c r="T5520" t="s">
        <v>1946</v>
      </c>
      <c r="U5520">
        <v>60457</v>
      </c>
      <c r="V5520" t="s">
        <v>25827</v>
      </c>
      <c r="W5520" t="s">
        <v>13736</v>
      </c>
    </row>
    <row r="5521" spans="1:23">
      <c r="A5521" t="s">
        <v>13736</v>
      </c>
      <c r="B5521">
        <v>0</v>
      </c>
      <c r="C5521" t="s">
        <v>16564</v>
      </c>
      <c r="D5521" t="s">
        <v>6</v>
      </c>
      <c r="E5521" t="s">
        <v>16590</v>
      </c>
      <c r="F5521" t="str">
        <f>INDEX(Schools!B:B,MATCH(schools[[#This Row],[Address]],Schools!H:H,))</f>
        <v>Non Pub Sch</v>
      </c>
      <c r="G5521">
        <v>41.811928999999999</v>
      </c>
      <c r="H5521">
        <v>-87.68732</v>
      </c>
      <c r="I5521">
        <v>0.5</v>
      </c>
      <c r="J5521" t="s">
        <v>25870</v>
      </c>
      <c r="M5521" t="s">
        <v>30331</v>
      </c>
      <c r="R5521" t="s">
        <v>16564</v>
      </c>
      <c r="S5521" t="s">
        <v>6</v>
      </c>
      <c r="T5521" t="s">
        <v>1946</v>
      </c>
      <c r="U5521">
        <v>60412</v>
      </c>
      <c r="V5521" t="s">
        <v>25827</v>
      </c>
      <c r="W5521" t="s">
        <v>25853</v>
      </c>
    </row>
    <row r="5522" spans="1:23">
      <c r="A5522" t="s">
        <v>13736</v>
      </c>
      <c r="B5522" t="s">
        <v>16589</v>
      </c>
      <c r="C5522" t="s">
        <v>16588</v>
      </c>
      <c r="D5522" t="s">
        <v>6</v>
      </c>
      <c r="E5522" t="s">
        <v>16587</v>
      </c>
      <c r="F5522" t="str">
        <f>INDEX(Schools!B:B,MATCH(schools[[#This Row],[Address]],Schools!H:H,))</f>
        <v>Non Pub Sch</v>
      </c>
      <c r="G5522">
        <v>41.547989000000001</v>
      </c>
      <c r="H5522">
        <v>-87.675179</v>
      </c>
      <c r="I5522">
        <v>1</v>
      </c>
      <c r="J5522" t="s">
        <v>25824</v>
      </c>
      <c r="K5522" t="s">
        <v>16589</v>
      </c>
      <c r="M5522" t="s">
        <v>26766</v>
      </c>
      <c r="N5522">
        <v>740</v>
      </c>
      <c r="O5522" t="s">
        <v>26175</v>
      </c>
      <c r="R5522" t="s">
        <v>16588</v>
      </c>
      <c r="S5522" t="s">
        <v>6</v>
      </c>
      <c r="T5522" t="s">
        <v>1946</v>
      </c>
      <c r="U5522">
        <v>60422</v>
      </c>
      <c r="V5522" t="s">
        <v>25827</v>
      </c>
      <c r="W5522" t="s">
        <v>13736</v>
      </c>
    </row>
    <row r="5523" spans="1:23">
      <c r="A5523" t="s">
        <v>13736</v>
      </c>
      <c r="B5523" t="s">
        <v>16586</v>
      </c>
      <c r="C5523" t="s">
        <v>13366</v>
      </c>
      <c r="D5523" t="s">
        <v>6</v>
      </c>
      <c r="E5523" t="s">
        <v>16585</v>
      </c>
      <c r="F5523" t="str">
        <f>INDEX(Schools!B:B,MATCH(schools[[#This Row],[Address]],Schools!H:H,))</f>
        <v>Non Pub Sch</v>
      </c>
      <c r="G5523">
        <v>41.780653000000001</v>
      </c>
      <c r="H5523">
        <v>-87.771229000000005</v>
      </c>
      <c r="I5523">
        <v>1</v>
      </c>
      <c r="J5523" t="s">
        <v>25824</v>
      </c>
      <c r="K5523" t="s">
        <v>16586</v>
      </c>
      <c r="M5523" t="s">
        <v>26531</v>
      </c>
      <c r="N5523">
        <v>6125</v>
      </c>
      <c r="O5523" t="s">
        <v>26610</v>
      </c>
      <c r="R5523" t="s">
        <v>13366</v>
      </c>
      <c r="S5523" t="s">
        <v>6</v>
      </c>
      <c r="T5523" t="s">
        <v>1946</v>
      </c>
      <c r="U5523">
        <v>60638</v>
      </c>
      <c r="V5523" t="s">
        <v>25827</v>
      </c>
      <c r="W5523" t="s">
        <v>13736</v>
      </c>
    </row>
    <row r="5524" spans="1:23">
      <c r="A5524" t="s">
        <v>13736</v>
      </c>
      <c r="B5524" t="s">
        <v>16584</v>
      </c>
      <c r="C5524" t="s">
        <v>16583</v>
      </c>
      <c r="D5524" t="s">
        <v>6</v>
      </c>
      <c r="E5524" t="s">
        <v>16582</v>
      </c>
      <c r="F5524" t="str">
        <f>INDEX(Schools!B:B,MATCH(schools[[#This Row],[Address]],Schools!H:H,))</f>
        <v>Non Pub Sch</v>
      </c>
      <c r="G5524">
        <v>41.488599999999998</v>
      </c>
      <c r="H5524">
        <v>-87.557509999999994</v>
      </c>
      <c r="I5524">
        <v>1</v>
      </c>
      <c r="J5524" t="s">
        <v>25824</v>
      </c>
      <c r="K5524" t="s">
        <v>16584</v>
      </c>
      <c r="M5524" t="s">
        <v>26795</v>
      </c>
      <c r="N5524">
        <v>22012</v>
      </c>
      <c r="O5524" t="s">
        <v>26706</v>
      </c>
      <c r="R5524" t="s">
        <v>16583</v>
      </c>
      <c r="S5524" t="s">
        <v>6</v>
      </c>
      <c r="T5524" t="s">
        <v>1946</v>
      </c>
      <c r="U5524">
        <v>60411</v>
      </c>
      <c r="V5524" t="s">
        <v>25827</v>
      </c>
      <c r="W5524" t="s">
        <v>13736</v>
      </c>
    </row>
    <row r="5525" spans="1:23">
      <c r="A5525" t="s">
        <v>13736</v>
      </c>
      <c r="B5525" t="s">
        <v>16581</v>
      </c>
      <c r="C5525" t="s">
        <v>13480</v>
      </c>
      <c r="D5525" t="s">
        <v>6</v>
      </c>
      <c r="E5525" t="s">
        <v>16580</v>
      </c>
      <c r="F5525" t="str">
        <f>INDEX(Schools!B:B,MATCH(schools[[#This Row],[Address]],Schools!H:H,))</f>
        <v>Non Pub Sch</v>
      </c>
      <c r="G5525">
        <v>41.662602999999997</v>
      </c>
      <c r="H5525">
        <v>-87.793238000000002</v>
      </c>
      <c r="I5525">
        <v>0.99</v>
      </c>
      <c r="J5525" t="s">
        <v>25824</v>
      </c>
      <c r="K5525" t="s">
        <v>30332</v>
      </c>
      <c r="M5525" t="s">
        <v>26562</v>
      </c>
      <c r="N5525" t="s">
        <v>30333</v>
      </c>
      <c r="O5525" t="s">
        <v>30334</v>
      </c>
      <c r="R5525" t="s">
        <v>13480</v>
      </c>
      <c r="S5525" t="s">
        <v>6</v>
      </c>
      <c r="T5525" t="s">
        <v>1946</v>
      </c>
      <c r="U5525">
        <v>60463</v>
      </c>
      <c r="V5525" t="s">
        <v>25827</v>
      </c>
      <c r="W5525" t="s">
        <v>13736</v>
      </c>
    </row>
    <row r="5526" spans="1:23">
      <c r="A5526" t="s">
        <v>13736</v>
      </c>
      <c r="B5526" t="s">
        <v>16579</v>
      </c>
      <c r="C5526" t="s">
        <v>13488</v>
      </c>
      <c r="D5526" t="s">
        <v>6</v>
      </c>
      <c r="E5526" t="s">
        <v>16578</v>
      </c>
      <c r="F5526" t="str">
        <f>INDEX(Schools!B:B,MATCH(schools[[#This Row],[Address]],Schools!H:H,))</f>
        <v>Non Pub Sch</v>
      </c>
      <c r="G5526">
        <v>41.724184999999999</v>
      </c>
      <c r="H5526">
        <v>-87.694194999999993</v>
      </c>
      <c r="I5526">
        <v>1</v>
      </c>
      <c r="J5526" t="s">
        <v>25824</v>
      </c>
      <c r="K5526" t="s">
        <v>16579</v>
      </c>
      <c r="M5526" t="s">
        <v>26580</v>
      </c>
      <c r="N5526">
        <v>9311</v>
      </c>
      <c r="O5526" t="s">
        <v>26584</v>
      </c>
      <c r="R5526" t="s">
        <v>13488</v>
      </c>
      <c r="S5526" t="s">
        <v>6</v>
      </c>
      <c r="T5526" t="s">
        <v>1946</v>
      </c>
      <c r="U5526">
        <v>60805</v>
      </c>
      <c r="V5526" t="s">
        <v>25827</v>
      </c>
      <c r="W5526" t="s">
        <v>13736</v>
      </c>
    </row>
    <row r="5527" spans="1:23">
      <c r="A5527" t="s">
        <v>13736</v>
      </c>
      <c r="B5527" t="s">
        <v>16577</v>
      </c>
      <c r="C5527" t="s">
        <v>13488</v>
      </c>
      <c r="D5527" t="s">
        <v>6</v>
      </c>
      <c r="E5527" t="s">
        <v>16576</v>
      </c>
      <c r="F5527" t="str">
        <f>INDEX(Schools!B:B,MATCH(schools[[#This Row],[Address]],Schools!H:H,))</f>
        <v>Non Pub Sch</v>
      </c>
      <c r="G5527">
        <v>41.719684000000001</v>
      </c>
      <c r="H5527">
        <v>-87.713057000000006</v>
      </c>
      <c r="I5527">
        <v>1</v>
      </c>
      <c r="J5527" t="s">
        <v>25824</v>
      </c>
      <c r="K5527" t="s">
        <v>16577</v>
      </c>
      <c r="M5527" t="s">
        <v>26580</v>
      </c>
      <c r="N5527">
        <v>9536</v>
      </c>
      <c r="O5527" t="s">
        <v>27597</v>
      </c>
      <c r="R5527" t="s">
        <v>13488</v>
      </c>
      <c r="S5527" t="s">
        <v>6</v>
      </c>
      <c r="T5527" t="s">
        <v>1946</v>
      </c>
      <c r="U5527">
        <v>60805</v>
      </c>
      <c r="V5527" t="s">
        <v>25827</v>
      </c>
      <c r="W5527" t="s">
        <v>13736</v>
      </c>
    </row>
    <row r="5528" spans="1:23">
      <c r="A5528" t="s">
        <v>13736</v>
      </c>
      <c r="B5528" t="s">
        <v>16575</v>
      </c>
      <c r="C5528" t="s">
        <v>16574</v>
      </c>
      <c r="D5528" t="s">
        <v>6</v>
      </c>
      <c r="E5528" t="s">
        <v>16573</v>
      </c>
      <c r="F5528" t="str">
        <f>INDEX(Schools!B:B,MATCH(schools[[#This Row],[Address]],Schools!H:H,))</f>
        <v>Non Pub Sch</v>
      </c>
      <c r="G5528">
        <v>41.586720999999997</v>
      </c>
      <c r="H5528">
        <v>-87.844252999999995</v>
      </c>
      <c r="I5528">
        <v>0.9</v>
      </c>
      <c r="J5528" t="s">
        <v>25850</v>
      </c>
      <c r="K5528" t="s">
        <v>16575</v>
      </c>
      <c r="M5528" t="s">
        <v>26846</v>
      </c>
      <c r="N5528">
        <v>9250</v>
      </c>
      <c r="O5528" t="s">
        <v>30303</v>
      </c>
      <c r="R5528" t="s">
        <v>16574</v>
      </c>
      <c r="S5528" t="s">
        <v>6</v>
      </c>
      <c r="T5528" t="s">
        <v>1946</v>
      </c>
      <c r="U5528">
        <v>60487</v>
      </c>
      <c r="V5528" t="s">
        <v>25827</v>
      </c>
      <c r="W5528" t="s">
        <v>25853</v>
      </c>
    </row>
    <row r="5529" spans="1:23">
      <c r="A5529" t="s">
        <v>13736</v>
      </c>
      <c r="B5529" t="s">
        <v>16572</v>
      </c>
      <c r="C5529" t="s">
        <v>13366</v>
      </c>
      <c r="D5529" t="s">
        <v>6</v>
      </c>
      <c r="E5529" t="s">
        <v>16571</v>
      </c>
      <c r="F5529" t="str">
        <f>INDEX(Schools!B:B,MATCH(schools[[#This Row],[Address]],Schools!H:H,))</f>
        <v>Non Pub Sch</v>
      </c>
      <c r="G5529">
        <v>41.804957000000002</v>
      </c>
      <c r="H5529">
        <v>-87.752015999999998</v>
      </c>
      <c r="I5529">
        <v>1</v>
      </c>
      <c r="J5529" t="s">
        <v>25824</v>
      </c>
      <c r="K5529" t="s">
        <v>16572</v>
      </c>
      <c r="M5529" t="s">
        <v>26531</v>
      </c>
      <c r="N5529">
        <v>4810</v>
      </c>
      <c r="O5529" t="s">
        <v>30335</v>
      </c>
      <c r="R5529" t="s">
        <v>13366</v>
      </c>
      <c r="S5529" t="s">
        <v>6</v>
      </c>
      <c r="T5529" t="s">
        <v>1946</v>
      </c>
      <c r="U5529">
        <v>60638</v>
      </c>
      <c r="V5529" t="s">
        <v>25827</v>
      </c>
      <c r="W5529" t="s">
        <v>27219</v>
      </c>
    </row>
    <row r="5530" spans="1:23">
      <c r="A5530" t="s">
        <v>13736</v>
      </c>
      <c r="B5530" t="s">
        <v>16570</v>
      </c>
      <c r="C5530" t="s">
        <v>16569</v>
      </c>
      <c r="D5530" t="s">
        <v>6</v>
      </c>
      <c r="E5530" t="s">
        <v>16568</v>
      </c>
      <c r="F5530" t="str">
        <f>INDEX(Schools!B:B,MATCH(schools[[#This Row],[Address]],Schools!H:H,))</f>
        <v>Non Pub Sch</v>
      </c>
      <c r="G5530">
        <v>41.596913999999998</v>
      </c>
      <c r="H5530">
        <v>-87.606526000000002</v>
      </c>
      <c r="I5530">
        <v>1</v>
      </c>
      <c r="J5530" t="s">
        <v>25824</v>
      </c>
      <c r="K5530" t="s">
        <v>16570</v>
      </c>
      <c r="M5530" t="s">
        <v>26712</v>
      </c>
      <c r="N5530">
        <v>425</v>
      </c>
      <c r="O5530" t="s">
        <v>30336</v>
      </c>
      <c r="R5530" t="s">
        <v>16569</v>
      </c>
      <c r="S5530" t="s">
        <v>6</v>
      </c>
      <c r="T5530" t="s">
        <v>1946</v>
      </c>
      <c r="U5530">
        <v>60473</v>
      </c>
      <c r="V5530" t="s">
        <v>25827</v>
      </c>
      <c r="W5530" t="s">
        <v>13736</v>
      </c>
    </row>
    <row r="5531" spans="1:23">
      <c r="A5531" t="s">
        <v>13736</v>
      </c>
      <c r="B5531" t="s">
        <v>16567</v>
      </c>
      <c r="C5531" t="s">
        <v>13366</v>
      </c>
      <c r="D5531" t="s">
        <v>6</v>
      </c>
      <c r="E5531" t="s">
        <v>16566</v>
      </c>
      <c r="F5531" t="str">
        <f>INDEX(Schools!B:B,MATCH(schools[[#This Row],[Address]],Schools!H:H,))</f>
        <v>Non Pub Sch</v>
      </c>
      <c r="G5531">
        <v>41.776290000000003</v>
      </c>
      <c r="H5531">
        <v>-87.794002000000006</v>
      </c>
      <c r="I5531">
        <v>1</v>
      </c>
      <c r="J5531" t="s">
        <v>25824</v>
      </c>
      <c r="K5531" t="s">
        <v>16567</v>
      </c>
      <c r="M5531" t="s">
        <v>26531</v>
      </c>
      <c r="N5531">
        <v>6340</v>
      </c>
      <c r="O5531" t="s">
        <v>26597</v>
      </c>
      <c r="R5531" t="s">
        <v>13366</v>
      </c>
      <c r="S5531" t="s">
        <v>6</v>
      </c>
      <c r="T5531" t="s">
        <v>1946</v>
      </c>
      <c r="U5531">
        <v>60638</v>
      </c>
      <c r="V5531" t="s">
        <v>25827</v>
      </c>
      <c r="W5531" t="s">
        <v>27219</v>
      </c>
    </row>
    <row r="5532" spans="1:23">
      <c r="A5532" t="s">
        <v>13736</v>
      </c>
      <c r="B5532" t="s">
        <v>16565</v>
      </c>
      <c r="C5532" t="s">
        <v>16564</v>
      </c>
      <c r="D5532" t="s">
        <v>6</v>
      </c>
      <c r="E5532" t="s">
        <v>16563</v>
      </c>
      <c r="F5532" t="str">
        <f>INDEX(Schools!B:B,MATCH(schools[[#This Row],[Address]],Schools!H:H,))</f>
        <v>Non Pub Sch</v>
      </c>
      <c r="G5532">
        <v>41.503965000000001</v>
      </c>
      <c r="H5532">
        <v>-87.640169999999998</v>
      </c>
      <c r="I5532">
        <v>1</v>
      </c>
      <c r="J5532" t="s">
        <v>25824</v>
      </c>
      <c r="K5532" t="s">
        <v>16565</v>
      </c>
      <c r="M5532" t="s">
        <v>26764</v>
      </c>
      <c r="N5532">
        <v>1501</v>
      </c>
      <c r="O5532" t="s">
        <v>26701</v>
      </c>
      <c r="R5532" t="s">
        <v>16564</v>
      </c>
      <c r="S5532" t="s">
        <v>6</v>
      </c>
      <c r="T5532" t="s">
        <v>1946</v>
      </c>
      <c r="U5532">
        <v>60411</v>
      </c>
      <c r="V5532" t="s">
        <v>25827</v>
      </c>
      <c r="W5532" t="s">
        <v>13736</v>
      </c>
    </row>
    <row r="5533" spans="1:23">
      <c r="A5533" t="s">
        <v>13736</v>
      </c>
      <c r="B5533" t="s">
        <v>16562</v>
      </c>
      <c r="C5533" t="s">
        <v>13688</v>
      </c>
      <c r="D5533" t="s">
        <v>6</v>
      </c>
      <c r="E5533" t="s">
        <v>16561</v>
      </c>
      <c r="F5533" t="str">
        <f>INDEX(Schools!B:B,MATCH(schools[[#This Row],[Address]],Schools!H:H,))</f>
        <v>Non Pub Sch</v>
      </c>
      <c r="G5533">
        <v>41.722830000000002</v>
      </c>
      <c r="H5533">
        <v>-87.759698</v>
      </c>
      <c r="I5533">
        <v>1</v>
      </c>
      <c r="J5533" t="s">
        <v>25824</v>
      </c>
      <c r="K5533" t="s">
        <v>16562</v>
      </c>
      <c r="M5533" t="s">
        <v>26564</v>
      </c>
      <c r="N5533">
        <v>9320</v>
      </c>
      <c r="O5533" t="s">
        <v>30337</v>
      </c>
      <c r="R5533" t="s">
        <v>13688</v>
      </c>
      <c r="S5533" t="s">
        <v>6</v>
      </c>
      <c r="T5533" t="s">
        <v>1946</v>
      </c>
      <c r="U5533">
        <v>60453</v>
      </c>
      <c r="V5533" t="s">
        <v>25827</v>
      </c>
      <c r="W5533" t="s">
        <v>13736</v>
      </c>
    </row>
    <row r="5534" spans="1:23">
      <c r="A5534" t="s">
        <v>13736</v>
      </c>
      <c r="B5534" t="s">
        <v>16560</v>
      </c>
      <c r="C5534" t="s">
        <v>16559</v>
      </c>
      <c r="D5534" t="s">
        <v>6</v>
      </c>
      <c r="E5534" t="s">
        <v>16558</v>
      </c>
      <c r="F5534" t="str">
        <f>INDEX(Schools!B:B,MATCH(schools[[#This Row],[Address]],Schools!H:H,))</f>
        <v>Non Pub Sch</v>
      </c>
      <c r="G5534">
        <v>41.688772999999998</v>
      </c>
      <c r="H5534">
        <v>-87.816602000000003</v>
      </c>
      <c r="I5534">
        <v>1</v>
      </c>
      <c r="J5534" t="s">
        <v>25850</v>
      </c>
      <c r="K5534" t="s">
        <v>16560</v>
      </c>
      <c r="M5534" t="s">
        <v>26554</v>
      </c>
      <c r="N5534">
        <v>11025</v>
      </c>
      <c r="O5534" t="s">
        <v>26530</v>
      </c>
      <c r="R5534" t="s">
        <v>16559</v>
      </c>
      <c r="S5534" t="s">
        <v>6</v>
      </c>
      <c r="T5534" t="s">
        <v>1946</v>
      </c>
      <c r="U5534">
        <v>60465</v>
      </c>
      <c r="V5534" t="s">
        <v>25827</v>
      </c>
      <c r="W5534" t="s">
        <v>25853</v>
      </c>
    </row>
    <row r="5535" spans="1:23">
      <c r="A5535" t="s">
        <v>13736</v>
      </c>
      <c r="B5535" t="s">
        <v>16557</v>
      </c>
      <c r="C5535" t="s">
        <v>16540</v>
      </c>
      <c r="D5535" t="s">
        <v>6</v>
      </c>
      <c r="E5535" t="s">
        <v>16556</v>
      </c>
      <c r="F5535" t="str">
        <f>INDEX(Schools!B:B,MATCH(schools[[#This Row],[Address]],Schools!H:H,))</f>
        <v>Non Pub Sch</v>
      </c>
      <c r="G5535">
        <v>41.724151999999997</v>
      </c>
      <c r="H5535">
        <v>-87.802537999999998</v>
      </c>
      <c r="I5535">
        <v>0.9</v>
      </c>
      <c r="J5535" t="s">
        <v>25850</v>
      </c>
      <c r="K5535" t="s">
        <v>16557</v>
      </c>
      <c r="M5535" t="s">
        <v>26527</v>
      </c>
      <c r="N5535">
        <v>7361</v>
      </c>
      <c r="O5535" t="s">
        <v>26558</v>
      </c>
      <c r="R5535" t="s">
        <v>16540</v>
      </c>
      <c r="S5535" t="s">
        <v>6</v>
      </c>
      <c r="T5535" t="s">
        <v>1946</v>
      </c>
      <c r="U5535">
        <v>60455</v>
      </c>
      <c r="V5535" t="s">
        <v>25827</v>
      </c>
      <c r="W5535" t="s">
        <v>25853</v>
      </c>
    </row>
    <row r="5536" spans="1:23">
      <c r="A5536" t="s">
        <v>13736</v>
      </c>
      <c r="B5536" t="s">
        <v>16555</v>
      </c>
      <c r="C5536" t="s">
        <v>13517</v>
      </c>
      <c r="D5536" t="s">
        <v>6</v>
      </c>
      <c r="E5536" t="s">
        <v>16554</v>
      </c>
      <c r="F5536" t="str">
        <f>INDEX(Schools!B:B,MATCH(schools[[#This Row],[Address]],Schools!H:H,))</f>
        <v>Non Pub Sch</v>
      </c>
      <c r="G5536">
        <v>41.579383999999997</v>
      </c>
      <c r="H5536">
        <v>-87.822536999999997</v>
      </c>
      <c r="I5536">
        <v>1</v>
      </c>
      <c r="J5536" t="s">
        <v>25850</v>
      </c>
      <c r="K5536" t="s">
        <v>16555</v>
      </c>
      <c r="M5536" t="s">
        <v>26640</v>
      </c>
      <c r="N5536">
        <v>17171</v>
      </c>
      <c r="O5536" t="s">
        <v>26648</v>
      </c>
      <c r="R5536" t="s">
        <v>13517</v>
      </c>
      <c r="S5536" t="s">
        <v>6</v>
      </c>
      <c r="T5536" t="s">
        <v>1946</v>
      </c>
      <c r="U5536">
        <v>60477</v>
      </c>
      <c r="V5536" t="s">
        <v>25827</v>
      </c>
      <c r="W5536" t="s">
        <v>25853</v>
      </c>
    </row>
    <row r="5537" spans="1:23">
      <c r="A5537" t="s">
        <v>13736</v>
      </c>
      <c r="B5537" t="s">
        <v>16553</v>
      </c>
      <c r="C5537" t="s">
        <v>16552</v>
      </c>
      <c r="D5537" t="s">
        <v>6</v>
      </c>
      <c r="E5537" t="s">
        <v>16551</v>
      </c>
      <c r="F5537" t="str">
        <f>INDEX(Schools!B:B,MATCH(schools[[#This Row],[Address]],Schools!H:H,))</f>
        <v>Non Pub Sch</v>
      </c>
      <c r="G5537">
        <v>41.627026999999998</v>
      </c>
      <c r="H5537">
        <v>-87.722237000000007</v>
      </c>
      <c r="I5537">
        <v>1</v>
      </c>
      <c r="J5537" t="s">
        <v>25824</v>
      </c>
      <c r="K5537" t="s">
        <v>16553</v>
      </c>
      <c r="M5537" t="s">
        <v>26653</v>
      </c>
      <c r="N5537">
        <v>14611</v>
      </c>
      <c r="O5537" t="s">
        <v>30338</v>
      </c>
      <c r="R5537" t="s">
        <v>16552</v>
      </c>
      <c r="S5537" t="s">
        <v>6</v>
      </c>
      <c r="T5537" t="s">
        <v>1946</v>
      </c>
      <c r="U5537">
        <v>60445</v>
      </c>
      <c r="V5537" t="s">
        <v>25827</v>
      </c>
      <c r="W5537" t="s">
        <v>13736</v>
      </c>
    </row>
    <row r="5538" spans="1:23">
      <c r="A5538" t="s">
        <v>13736</v>
      </c>
      <c r="B5538" t="s">
        <v>16550</v>
      </c>
      <c r="C5538" t="s">
        <v>13480</v>
      </c>
      <c r="D5538" t="s">
        <v>6</v>
      </c>
      <c r="E5538" t="s">
        <v>16549</v>
      </c>
      <c r="F5538" t="str">
        <f>INDEX(Schools!B:B,MATCH(schools[[#This Row],[Address]],Schools!H:H,))</f>
        <v>Non Pub Sch</v>
      </c>
      <c r="G5538">
        <v>41.664907999999997</v>
      </c>
      <c r="H5538">
        <v>-87.795741000000007</v>
      </c>
      <c r="I5538">
        <v>1</v>
      </c>
      <c r="J5538" t="s">
        <v>25824</v>
      </c>
      <c r="K5538" t="s">
        <v>30339</v>
      </c>
      <c r="M5538" t="s">
        <v>26562</v>
      </c>
      <c r="N5538">
        <v>12424</v>
      </c>
      <c r="O5538" t="s">
        <v>30340</v>
      </c>
      <c r="R5538" t="s">
        <v>13480</v>
      </c>
      <c r="S5538" t="s">
        <v>6</v>
      </c>
      <c r="T5538" t="s">
        <v>1946</v>
      </c>
      <c r="U5538">
        <v>60463</v>
      </c>
      <c r="V5538" t="s">
        <v>25827</v>
      </c>
      <c r="W5538" t="s">
        <v>13736</v>
      </c>
    </row>
    <row r="5539" spans="1:23">
      <c r="A5539" t="s">
        <v>13736</v>
      </c>
      <c r="B5539" t="s">
        <v>16548</v>
      </c>
      <c r="C5539" t="s">
        <v>14791</v>
      </c>
      <c r="D5539" t="s">
        <v>6</v>
      </c>
      <c r="E5539" t="s">
        <v>16547</v>
      </c>
      <c r="F5539" t="str">
        <f>INDEX(Schools!B:B,MATCH(schools[[#This Row],[Address]],Schools!H:H,))</f>
        <v>Non Pub Sch</v>
      </c>
      <c r="G5539">
        <v>41.641074000000003</v>
      </c>
      <c r="H5539">
        <v>-88.019120000000001</v>
      </c>
      <c r="I5539">
        <v>1</v>
      </c>
      <c r="J5539" t="s">
        <v>25824</v>
      </c>
      <c r="K5539" t="s">
        <v>30341</v>
      </c>
      <c r="M5539" t="s">
        <v>26548</v>
      </c>
      <c r="N5539">
        <v>16427</v>
      </c>
      <c r="O5539" t="s">
        <v>26614</v>
      </c>
      <c r="R5539" t="s">
        <v>14791</v>
      </c>
      <c r="S5539" t="s">
        <v>6</v>
      </c>
      <c r="T5539" t="s">
        <v>2810</v>
      </c>
      <c r="U5539">
        <v>60439</v>
      </c>
      <c r="V5539" t="s">
        <v>25827</v>
      </c>
      <c r="W5539" t="s">
        <v>13702</v>
      </c>
    </row>
    <row r="5540" spans="1:23">
      <c r="A5540" t="s">
        <v>13736</v>
      </c>
      <c r="B5540" t="s">
        <v>16546</v>
      </c>
      <c r="C5540" t="s">
        <v>16545</v>
      </c>
      <c r="D5540" t="s">
        <v>6</v>
      </c>
      <c r="E5540" t="s">
        <v>16544</v>
      </c>
      <c r="F5540" t="str">
        <f>INDEX(Schools!B:B,MATCH(schools[[#This Row],[Address]],Schools!H:H,))</f>
        <v>Non Pub Sch</v>
      </c>
      <c r="G5540">
        <v>41.635629000000002</v>
      </c>
      <c r="H5540">
        <v>-87.581571999999994</v>
      </c>
      <c r="I5540">
        <v>1</v>
      </c>
      <c r="J5540" t="s">
        <v>25824</v>
      </c>
      <c r="K5540" t="s">
        <v>16546</v>
      </c>
      <c r="M5540" t="s">
        <v>26697</v>
      </c>
      <c r="N5540">
        <v>14243</v>
      </c>
      <c r="O5540" t="s">
        <v>30342</v>
      </c>
      <c r="R5540" t="s">
        <v>16545</v>
      </c>
      <c r="S5540" t="s">
        <v>6</v>
      </c>
      <c r="T5540" t="s">
        <v>1946</v>
      </c>
      <c r="U5540">
        <v>60419</v>
      </c>
      <c r="V5540" t="s">
        <v>25827</v>
      </c>
      <c r="W5540" t="s">
        <v>13736</v>
      </c>
    </row>
    <row r="5541" spans="1:23">
      <c r="A5541" t="s">
        <v>13736</v>
      </c>
      <c r="B5541" t="s">
        <v>16543</v>
      </c>
      <c r="C5541" t="s">
        <v>13480</v>
      </c>
      <c r="D5541" t="s">
        <v>6</v>
      </c>
      <c r="E5541" t="s">
        <v>16542</v>
      </c>
      <c r="F5541" t="str">
        <f>INDEX(Schools!B:B,MATCH(schools[[#This Row],[Address]],Schools!H:H,))</f>
        <v>Non Pub Sch</v>
      </c>
      <c r="G5541">
        <v>41.661482999999997</v>
      </c>
      <c r="H5541">
        <v>-87.776448000000002</v>
      </c>
      <c r="I5541">
        <v>1</v>
      </c>
      <c r="J5541" t="s">
        <v>25824</v>
      </c>
      <c r="K5541" t="s">
        <v>16543</v>
      </c>
      <c r="M5541" t="s">
        <v>26562</v>
      </c>
      <c r="N5541">
        <v>6330</v>
      </c>
      <c r="O5541" t="s">
        <v>26549</v>
      </c>
      <c r="R5541" t="s">
        <v>13480</v>
      </c>
      <c r="S5541" t="s">
        <v>6</v>
      </c>
      <c r="T5541" t="s">
        <v>1946</v>
      </c>
      <c r="U5541">
        <v>60463</v>
      </c>
      <c r="V5541" t="s">
        <v>25827</v>
      </c>
      <c r="W5541" t="s">
        <v>13736</v>
      </c>
    </row>
    <row r="5542" spans="1:23">
      <c r="A5542" t="s">
        <v>13736</v>
      </c>
      <c r="B5542" t="s">
        <v>16541</v>
      </c>
      <c r="C5542" t="s">
        <v>16540</v>
      </c>
      <c r="D5542" t="s">
        <v>6</v>
      </c>
      <c r="E5542" t="s">
        <v>16539</v>
      </c>
      <c r="F5542" t="str">
        <f>INDEX(Schools!B:B,MATCH(schools[[#This Row],[Address]],Schools!H:H,))</f>
        <v>Non Pub Sch</v>
      </c>
      <c r="G5542">
        <v>41.723275999999998</v>
      </c>
      <c r="H5542">
        <v>-87.801989000000006</v>
      </c>
      <c r="I5542">
        <v>1</v>
      </c>
      <c r="J5542" t="s">
        <v>25824</v>
      </c>
      <c r="K5542" t="s">
        <v>16541</v>
      </c>
      <c r="M5542" t="s">
        <v>26527</v>
      </c>
      <c r="N5542">
        <v>7350</v>
      </c>
      <c r="O5542" t="s">
        <v>26572</v>
      </c>
      <c r="R5542" t="s">
        <v>16540</v>
      </c>
      <c r="S5542" t="s">
        <v>6</v>
      </c>
      <c r="T5542" t="s">
        <v>1946</v>
      </c>
      <c r="U5542">
        <v>60455</v>
      </c>
      <c r="V5542" t="s">
        <v>25827</v>
      </c>
      <c r="W5542" t="s">
        <v>13736</v>
      </c>
    </row>
    <row r="5543" spans="1:23">
      <c r="A5543" t="s">
        <v>13736</v>
      </c>
      <c r="B5543" t="s">
        <v>16538</v>
      </c>
      <c r="C5543" t="s">
        <v>16537</v>
      </c>
      <c r="D5543" t="s">
        <v>6</v>
      </c>
      <c r="E5543" t="s">
        <v>16536</v>
      </c>
      <c r="F5543" t="str">
        <f>INDEX(Schools!B:B,MATCH(schools[[#This Row],[Address]],Schools!H:H,))</f>
        <v>Non Pub Sch</v>
      </c>
      <c r="G5543">
        <v>41.477609999999999</v>
      </c>
      <c r="H5543">
        <v>-87.672060000000002</v>
      </c>
      <c r="I5543">
        <v>1</v>
      </c>
      <c r="J5543" t="s">
        <v>25850</v>
      </c>
      <c r="K5543" t="s">
        <v>16538</v>
      </c>
      <c r="M5543" t="s">
        <v>26775</v>
      </c>
      <c r="N5543">
        <v>119</v>
      </c>
      <c r="O5543" t="s">
        <v>28389</v>
      </c>
      <c r="R5543" t="s">
        <v>16537</v>
      </c>
      <c r="S5543" t="s">
        <v>6</v>
      </c>
      <c r="T5543" t="s">
        <v>1946</v>
      </c>
      <c r="U5543">
        <v>60466</v>
      </c>
      <c r="V5543" t="s">
        <v>25827</v>
      </c>
      <c r="W5543" t="s">
        <v>25853</v>
      </c>
    </row>
    <row r="5544" spans="1:23">
      <c r="A5544" t="s">
        <v>13736</v>
      </c>
      <c r="B5544" t="s">
        <v>16535</v>
      </c>
      <c r="C5544" t="s">
        <v>16534</v>
      </c>
      <c r="D5544" t="s">
        <v>6</v>
      </c>
      <c r="E5544" t="s">
        <v>16533</v>
      </c>
      <c r="F5544" t="str">
        <f>INDEX(Schools!B:B,MATCH(schools[[#This Row],[Address]],Schools!H:H,))</f>
        <v>Non Pub Sch</v>
      </c>
      <c r="G5544">
        <v>41.787052000000003</v>
      </c>
      <c r="H5544">
        <v>-87.801631999999998</v>
      </c>
      <c r="I5544">
        <v>1</v>
      </c>
      <c r="J5544" t="s">
        <v>25824</v>
      </c>
      <c r="K5544" t="s">
        <v>16535</v>
      </c>
      <c r="M5544" t="s">
        <v>26516</v>
      </c>
      <c r="N5544">
        <v>5714</v>
      </c>
      <c r="O5544" t="s">
        <v>26427</v>
      </c>
      <c r="R5544" t="s">
        <v>16534</v>
      </c>
      <c r="S5544" t="s">
        <v>6</v>
      </c>
      <c r="T5544" t="s">
        <v>1946</v>
      </c>
      <c r="U5544">
        <v>60501</v>
      </c>
      <c r="V5544" t="s">
        <v>25827</v>
      </c>
      <c r="W5544" t="s">
        <v>13736</v>
      </c>
    </row>
    <row r="5545" spans="1:23">
      <c r="A5545" t="s">
        <v>13736</v>
      </c>
      <c r="B5545" t="s">
        <v>16532</v>
      </c>
      <c r="C5545" t="s">
        <v>14791</v>
      </c>
      <c r="D5545" t="s">
        <v>6</v>
      </c>
      <c r="E5545" t="s">
        <v>16531</v>
      </c>
      <c r="F5545" t="str">
        <f>INDEX(Schools!B:B,MATCH(schools[[#This Row],[Address]],Schools!H:H,))</f>
        <v>Non Pub Sch</v>
      </c>
      <c r="G5545">
        <v>41.679285</v>
      </c>
      <c r="H5545">
        <v>-87.933295999999999</v>
      </c>
      <c r="I5545">
        <v>1</v>
      </c>
      <c r="J5545" t="s">
        <v>25824</v>
      </c>
      <c r="K5545" t="s">
        <v>16532</v>
      </c>
      <c r="M5545" t="s">
        <v>26548</v>
      </c>
      <c r="N5545">
        <v>11550</v>
      </c>
      <c r="O5545" t="s">
        <v>30343</v>
      </c>
      <c r="R5545" t="s">
        <v>14791</v>
      </c>
      <c r="S5545" t="s">
        <v>6</v>
      </c>
      <c r="T5545" t="s">
        <v>1946</v>
      </c>
      <c r="U5545">
        <v>60439</v>
      </c>
      <c r="V5545" t="s">
        <v>25827</v>
      </c>
      <c r="W5545" t="s">
        <v>13736</v>
      </c>
    </row>
    <row r="5546" spans="1:23">
      <c r="A5546" t="s">
        <v>14738</v>
      </c>
      <c r="B5546" t="s">
        <v>16530</v>
      </c>
      <c r="C5546" t="s">
        <v>13617</v>
      </c>
      <c r="D5546" t="s">
        <v>6</v>
      </c>
      <c r="E5546" t="s">
        <v>16529</v>
      </c>
      <c r="F5546" t="str">
        <f>INDEX(Schools!B:B,MATCH(schools[[#This Row],[Address]],Schools!H:H,))</f>
        <v>Non Pub Sch</v>
      </c>
      <c r="G5546">
        <v>42.286146000000002</v>
      </c>
      <c r="H5546">
        <v>-89.605546000000004</v>
      </c>
      <c r="I5546">
        <v>1</v>
      </c>
      <c r="J5546" t="s">
        <v>25824</v>
      </c>
      <c r="K5546" t="s">
        <v>16530</v>
      </c>
      <c r="M5546" t="s">
        <v>26874</v>
      </c>
      <c r="N5546">
        <v>1419</v>
      </c>
      <c r="O5546" t="s">
        <v>30344</v>
      </c>
      <c r="R5546" t="s">
        <v>13617</v>
      </c>
      <c r="S5546" t="s">
        <v>6</v>
      </c>
      <c r="T5546" t="s">
        <v>2778</v>
      </c>
      <c r="U5546">
        <v>61032</v>
      </c>
      <c r="V5546" t="s">
        <v>25827</v>
      </c>
      <c r="W5546" t="s">
        <v>14738</v>
      </c>
    </row>
    <row r="5547" spans="1:23">
      <c r="A5547" t="s">
        <v>14738</v>
      </c>
      <c r="B5547" t="s">
        <v>16528</v>
      </c>
      <c r="C5547" t="s">
        <v>13617</v>
      </c>
      <c r="D5547" t="s">
        <v>6</v>
      </c>
      <c r="E5547" t="s">
        <v>16527</v>
      </c>
      <c r="F5547" t="str">
        <f>INDEX(Schools!B:B,MATCH(schools[[#This Row],[Address]],Schools!H:H,))</f>
        <v>Non Pub Sch</v>
      </c>
      <c r="G5547">
        <v>42.283014000000001</v>
      </c>
      <c r="H5547">
        <v>-89.665623999999994</v>
      </c>
      <c r="I5547">
        <v>1</v>
      </c>
      <c r="J5547" t="s">
        <v>25850</v>
      </c>
      <c r="K5547" t="s">
        <v>16528</v>
      </c>
      <c r="M5547" t="s">
        <v>26874</v>
      </c>
      <c r="N5547">
        <v>1964</v>
      </c>
      <c r="O5547" t="s">
        <v>30345</v>
      </c>
      <c r="R5547" t="s">
        <v>13617</v>
      </c>
      <c r="S5547" t="s">
        <v>6</v>
      </c>
      <c r="T5547" t="s">
        <v>2778</v>
      </c>
      <c r="U5547">
        <v>61032</v>
      </c>
      <c r="V5547" t="s">
        <v>25827</v>
      </c>
      <c r="W5547" t="s">
        <v>25853</v>
      </c>
    </row>
    <row r="5548" spans="1:23">
      <c r="A5548" t="s">
        <v>14738</v>
      </c>
      <c r="B5548" t="s">
        <v>16526</v>
      </c>
      <c r="C5548" t="s">
        <v>13617</v>
      </c>
      <c r="D5548" t="s">
        <v>6</v>
      </c>
      <c r="E5548" t="s">
        <v>16525</v>
      </c>
      <c r="F5548" t="str">
        <f>INDEX(Schools!B:B,MATCH(schools[[#This Row],[Address]],Schools!H:H,))</f>
        <v>Non Pub Sch</v>
      </c>
      <c r="G5548">
        <v>42.287208999999997</v>
      </c>
      <c r="H5548">
        <v>-89.667433000000003</v>
      </c>
      <c r="I5548">
        <v>0.9</v>
      </c>
      <c r="J5548" t="s">
        <v>25824</v>
      </c>
      <c r="K5548" t="s">
        <v>30346</v>
      </c>
      <c r="M5548" t="s">
        <v>26874</v>
      </c>
      <c r="N5548">
        <v>2900</v>
      </c>
      <c r="O5548" t="s">
        <v>30347</v>
      </c>
      <c r="R5548" t="s">
        <v>13617</v>
      </c>
      <c r="S5548" t="s">
        <v>6</v>
      </c>
      <c r="T5548" t="s">
        <v>2778</v>
      </c>
      <c r="U5548">
        <v>61032</v>
      </c>
      <c r="V5548" t="s">
        <v>25827</v>
      </c>
      <c r="W5548" t="s">
        <v>14738</v>
      </c>
    </row>
    <row r="5549" spans="1:23">
      <c r="A5549" t="s">
        <v>13383</v>
      </c>
      <c r="B5549" t="s">
        <v>16524</v>
      </c>
      <c r="C5549" t="s">
        <v>13383</v>
      </c>
      <c r="D5549" t="s">
        <v>6</v>
      </c>
      <c r="E5549" t="s">
        <v>16523</v>
      </c>
      <c r="F5549" t="str">
        <f>INDEX(Schools!B:B,MATCH(schools[[#This Row],[Address]],Schools!H:H,))</f>
        <v>Non Pub Sch</v>
      </c>
      <c r="G5549">
        <v>40.114702000000001</v>
      </c>
      <c r="H5549">
        <v>-88.249601999999996</v>
      </c>
      <c r="I5549">
        <v>1</v>
      </c>
      <c r="J5549" t="s">
        <v>25824</v>
      </c>
      <c r="K5549" t="s">
        <v>16524</v>
      </c>
      <c r="M5549" t="s">
        <v>26899</v>
      </c>
      <c r="N5549">
        <v>410</v>
      </c>
      <c r="O5549" t="s">
        <v>30348</v>
      </c>
      <c r="R5549" t="s">
        <v>13383</v>
      </c>
      <c r="S5549" t="s">
        <v>6</v>
      </c>
      <c r="T5549" t="s">
        <v>2531</v>
      </c>
      <c r="U5549">
        <v>61820</v>
      </c>
      <c r="V5549" t="s">
        <v>25827</v>
      </c>
      <c r="W5549" t="s">
        <v>13383</v>
      </c>
    </row>
    <row r="5550" spans="1:23">
      <c r="A5550" t="s">
        <v>13383</v>
      </c>
      <c r="B5550" t="s">
        <v>16522</v>
      </c>
      <c r="C5550" t="s">
        <v>16497</v>
      </c>
      <c r="D5550" t="s">
        <v>6</v>
      </c>
      <c r="E5550" t="s">
        <v>16521</v>
      </c>
      <c r="F5550" t="str">
        <f>INDEX(Schools!B:B,MATCH(schools[[#This Row],[Address]],Schools!H:H,))</f>
        <v>Non Pub Sch</v>
      </c>
      <c r="G5550">
        <v>40.312866</v>
      </c>
      <c r="H5550">
        <v>-88.154002000000006</v>
      </c>
      <c r="I5550">
        <v>1</v>
      </c>
      <c r="J5550" t="s">
        <v>25824</v>
      </c>
      <c r="K5550" t="s">
        <v>16522</v>
      </c>
      <c r="M5550" t="s">
        <v>26949</v>
      </c>
      <c r="N5550">
        <v>340</v>
      </c>
      <c r="O5550" t="s">
        <v>30349</v>
      </c>
      <c r="R5550" t="s">
        <v>16497</v>
      </c>
      <c r="S5550" t="s">
        <v>6</v>
      </c>
      <c r="T5550" t="s">
        <v>2531</v>
      </c>
      <c r="U5550">
        <v>61866</v>
      </c>
      <c r="V5550" t="s">
        <v>25827</v>
      </c>
      <c r="W5550" t="s">
        <v>13383</v>
      </c>
    </row>
    <row r="5551" spans="1:23">
      <c r="A5551" t="s">
        <v>13383</v>
      </c>
      <c r="B5551" t="s">
        <v>16520</v>
      </c>
      <c r="C5551" t="s">
        <v>16519</v>
      </c>
      <c r="D5551" t="s">
        <v>6</v>
      </c>
      <c r="E5551" t="s">
        <v>16518</v>
      </c>
      <c r="F5551" t="str">
        <f>INDEX(Schools!B:B,MATCH(schools[[#This Row],[Address]],Schools!H:H,))</f>
        <v>Non Pub Sch</v>
      </c>
      <c r="G5551">
        <v>40.005631999999999</v>
      </c>
      <c r="H5551">
        <v>-88.153760000000005</v>
      </c>
      <c r="I5551">
        <v>1</v>
      </c>
      <c r="J5551" t="s">
        <v>25824</v>
      </c>
      <c r="K5551" t="s">
        <v>16520</v>
      </c>
      <c r="M5551" t="s">
        <v>26929</v>
      </c>
      <c r="N5551">
        <v>311</v>
      </c>
      <c r="O5551" t="s">
        <v>30350</v>
      </c>
      <c r="R5551" t="s">
        <v>16519</v>
      </c>
      <c r="S5551" t="s">
        <v>6</v>
      </c>
      <c r="T5551" t="s">
        <v>2531</v>
      </c>
      <c r="U5551">
        <v>61864</v>
      </c>
      <c r="V5551" t="s">
        <v>25827</v>
      </c>
      <c r="W5551" t="s">
        <v>13383</v>
      </c>
    </row>
    <row r="5552" spans="1:23">
      <c r="A5552" t="s">
        <v>13383</v>
      </c>
      <c r="B5552" t="s">
        <v>16517</v>
      </c>
      <c r="C5552" t="s">
        <v>13383</v>
      </c>
      <c r="D5552" t="s">
        <v>6</v>
      </c>
      <c r="E5552" t="s">
        <v>16516</v>
      </c>
      <c r="F5552" t="str">
        <f>INDEX(Schools!B:B,MATCH(schools[[#This Row],[Address]],Schools!H:H,))</f>
        <v>Non Pub Sch</v>
      </c>
      <c r="G5552">
        <v>40.095677999999999</v>
      </c>
      <c r="H5552">
        <v>-88.268834999999996</v>
      </c>
      <c r="I5552">
        <v>1</v>
      </c>
      <c r="J5552" t="s">
        <v>25824</v>
      </c>
      <c r="K5552" t="s">
        <v>16517</v>
      </c>
      <c r="M5552" t="s">
        <v>26901</v>
      </c>
      <c r="N5552">
        <v>1307</v>
      </c>
      <c r="O5552" t="s">
        <v>30351</v>
      </c>
      <c r="R5552" t="s">
        <v>13383</v>
      </c>
      <c r="S5552" t="s">
        <v>6</v>
      </c>
      <c r="T5552" t="s">
        <v>2531</v>
      </c>
      <c r="U5552">
        <v>61821</v>
      </c>
      <c r="V5552" t="s">
        <v>25827</v>
      </c>
      <c r="W5552" t="s">
        <v>13383</v>
      </c>
    </row>
    <row r="5553" spans="1:23">
      <c r="A5553" t="s">
        <v>13383</v>
      </c>
      <c r="B5553" t="s">
        <v>16515</v>
      </c>
      <c r="C5553" t="s">
        <v>30</v>
      </c>
      <c r="D5553" t="s">
        <v>6</v>
      </c>
      <c r="E5553" t="s">
        <v>16514</v>
      </c>
      <c r="F5553" t="str">
        <f>INDEX(Schools!B:B,MATCH(schools[[#This Row],[Address]],Schools!H:H,))</f>
        <v>Non Pub Sch</v>
      </c>
      <c r="G5553">
        <v>40.111902999999998</v>
      </c>
      <c r="H5553">
        <v>-88.198527999999996</v>
      </c>
      <c r="I5553">
        <v>1</v>
      </c>
      <c r="J5553" t="s">
        <v>25824</v>
      </c>
      <c r="K5553" t="s">
        <v>16515</v>
      </c>
      <c r="M5553" t="s">
        <v>26935</v>
      </c>
      <c r="N5553">
        <v>108</v>
      </c>
      <c r="O5553" t="s">
        <v>30352</v>
      </c>
      <c r="R5553" t="s">
        <v>30</v>
      </c>
      <c r="S5553" t="s">
        <v>6</v>
      </c>
      <c r="T5553" t="s">
        <v>2531</v>
      </c>
      <c r="U5553">
        <v>61802</v>
      </c>
      <c r="V5553" t="s">
        <v>25827</v>
      </c>
      <c r="W5553" t="s">
        <v>13383</v>
      </c>
    </row>
    <row r="5554" spans="1:23">
      <c r="A5554" t="s">
        <v>13383</v>
      </c>
      <c r="B5554" t="s">
        <v>16513</v>
      </c>
      <c r="C5554" t="s">
        <v>13383</v>
      </c>
      <c r="D5554" t="s">
        <v>6</v>
      </c>
      <c r="E5554" t="s">
        <v>16512</v>
      </c>
      <c r="F5554" t="str">
        <f>INDEX(Schools!B:B,MATCH(schools[[#This Row],[Address]],Schools!H:H,))</f>
        <v>Non Pub Sch</v>
      </c>
      <c r="G5554">
        <v>40.091605000000001</v>
      </c>
      <c r="H5554">
        <v>-88.251368999999997</v>
      </c>
      <c r="I5554">
        <v>1</v>
      </c>
      <c r="J5554" t="s">
        <v>25824</v>
      </c>
      <c r="K5554" t="s">
        <v>16513</v>
      </c>
      <c r="M5554" t="s">
        <v>26899</v>
      </c>
      <c r="N5554">
        <v>2001</v>
      </c>
      <c r="O5554" t="s">
        <v>30353</v>
      </c>
      <c r="R5554" t="s">
        <v>13383</v>
      </c>
      <c r="S5554" t="s">
        <v>6</v>
      </c>
      <c r="T5554" t="s">
        <v>2531</v>
      </c>
      <c r="U5554">
        <v>61820</v>
      </c>
      <c r="V5554" t="s">
        <v>25827</v>
      </c>
      <c r="W5554" t="s">
        <v>13383</v>
      </c>
    </row>
    <row r="5555" spans="1:23">
      <c r="A5555" t="s">
        <v>13383</v>
      </c>
      <c r="B5555" t="s">
        <v>16511</v>
      </c>
      <c r="C5555" t="s">
        <v>30</v>
      </c>
      <c r="D5555" t="s">
        <v>6</v>
      </c>
      <c r="E5555">
        <v>61802</v>
      </c>
      <c r="F5555" t="str">
        <f>INDEX(Schools!B:B,MATCH(schools[[#This Row],[Address]],Schools!H:H,))</f>
        <v>Non Pub Sch</v>
      </c>
      <c r="G5555">
        <v>40.084319999999998</v>
      </c>
      <c r="H5555">
        <v>-88.182609999999997</v>
      </c>
      <c r="I5555">
        <v>1</v>
      </c>
      <c r="J5555" t="s">
        <v>25824</v>
      </c>
      <c r="K5555" t="s">
        <v>16511</v>
      </c>
      <c r="M5555" t="s">
        <v>26935</v>
      </c>
      <c r="N5555">
        <v>1912</v>
      </c>
      <c r="O5555" t="s">
        <v>30354</v>
      </c>
      <c r="R5555" t="s">
        <v>30</v>
      </c>
      <c r="S5555" t="s">
        <v>6</v>
      </c>
      <c r="T5555" t="s">
        <v>2531</v>
      </c>
      <c r="U5555">
        <v>61802</v>
      </c>
      <c r="V5555" t="s">
        <v>25827</v>
      </c>
      <c r="W5555" t="s">
        <v>13383</v>
      </c>
    </row>
    <row r="5556" spans="1:23">
      <c r="A5556" t="s">
        <v>13383</v>
      </c>
      <c r="B5556" t="s">
        <v>16510</v>
      </c>
      <c r="C5556" t="s">
        <v>30</v>
      </c>
      <c r="D5556" t="s">
        <v>6</v>
      </c>
      <c r="E5556" t="s">
        <v>16509</v>
      </c>
      <c r="F5556" t="str">
        <f>INDEX(Schools!B:B,MATCH(schools[[#This Row],[Address]],Schools!H:H,))</f>
        <v>Non Pub Sch</v>
      </c>
      <c r="G5556">
        <v>40.084480999999997</v>
      </c>
      <c r="H5556">
        <v>-88.179986999999997</v>
      </c>
      <c r="I5556">
        <v>1</v>
      </c>
      <c r="J5556" t="s">
        <v>25824</v>
      </c>
      <c r="K5556" t="s">
        <v>30355</v>
      </c>
      <c r="M5556" t="s">
        <v>26935</v>
      </c>
      <c r="N5556">
        <v>2106</v>
      </c>
      <c r="O5556" t="s">
        <v>30354</v>
      </c>
      <c r="R5556" t="s">
        <v>30</v>
      </c>
      <c r="S5556" t="s">
        <v>6</v>
      </c>
      <c r="T5556" t="s">
        <v>2531</v>
      </c>
      <c r="U5556">
        <v>61802</v>
      </c>
      <c r="V5556" t="s">
        <v>25827</v>
      </c>
      <c r="W5556" t="s">
        <v>13383</v>
      </c>
    </row>
    <row r="5557" spans="1:23">
      <c r="A5557" t="s">
        <v>13383</v>
      </c>
      <c r="B5557" t="s">
        <v>16508</v>
      </c>
      <c r="C5557" t="s">
        <v>30</v>
      </c>
      <c r="D5557" t="s">
        <v>6</v>
      </c>
      <c r="E5557" t="s">
        <v>16507</v>
      </c>
      <c r="F5557" t="str">
        <f>INDEX(Schools!B:B,MATCH(schools[[#This Row],[Address]],Schools!H:H,))</f>
        <v>Non Pub Sch</v>
      </c>
      <c r="G5557">
        <v>40.134196000000003</v>
      </c>
      <c r="H5557">
        <v>-88.177863000000002</v>
      </c>
      <c r="I5557">
        <v>1</v>
      </c>
      <c r="J5557" t="s">
        <v>25824</v>
      </c>
      <c r="K5557" t="s">
        <v>16508</v>
      </c>
      <c r="M5557" t="s">
        <v>26935</v>
      </c>
      <c r="N5557">
        <v>2011</v>
      </c>
      <c r="O5557" t="s">
        <v>30356</v>
      </c>
      <c r="R5557" t="s">
        <v>30</v>
      </c>
      <c r="S5557" t="s">
        <v>6</v>
      </c>
      <c r="T5557" t="s">
        <v>2531</v>
      </c>
      <c r="U5557">
        <v>61802</v>
      </c>
      <c r="V5557" t="s">
        <v>25827</v>
      </c>
      <c r="W5557" t="s">
        <v>13383</v>
      </c>
    </row>
    <row r="5558" spans="1:23">
      <c r="A5558" t="s">
        <v>13383</v>
      </c>
      <c r="B5558" t="s">
        <v>16506</v>
      </c>
      <c r="C5558" t="s">
        <v>13383</v>
      </c>
      <c r="D5558" t="s">
        <v>6</v>
      </c>
      <c r="E5558" t="s">
        <v>16505</v>
      </c>
      <c r="F5558" t="str">
        <f>INDEX(Schools!B:B,MATCH(schools[[#This Row],[Address]],Schools!H:H,))</f>
        <v>Non Pub Sch</v>
      </c>
      <c r="G5558">
        <v>40.125053999999999</v>
      </c>
      <c r="H5558">
        <v>-88.257167999999993</v>
      </c>
      <c r="I5558">
        <v>1</v>
      </c>
      <c r="J5558" t="s">
        <v>25824</v>
      </c>
      <c r="K5558" t="s">
        <v>16506</v>
      </c>
      <c r="M5558" t="s">
        <v>26899</v>
      </c>
      <c r="N5558">
        <v>908</v>
      </c>
      <c r="O5558" t="s">
        <v>28014</v>
      </c>
      <c r="R5558" t="s">
        <v>13383</v>
      </c>
      <c r="S5558" t="s">
        <v>6</v>
      </c>
      <c r="T5558" t="s">
        <v>2531</v>
      </c>
      <c r="U5558">
        <v>61820</v>
      </c>
      <c r="V5558" t="s">
        <v>25827</v>
      </c>
      <c r="W5558" t="s">
        <v>13383</v>
      </c>
    </row>
    <row r="5559" spans="1:23">
      <c r="A5559" t="s">
        <v>13383</v>
      </c>
      <c r="B5559" t="s">
        <v>16504</v>
      </c>
      <c r="C5559" t="s">
        <v>13383</v>
      </c>
      <c r="D5559" t="s">
        <v>6</v>
      </c>
      <c r="E5559" t="s">
        <v>16503</v>
      </c>
      <c r="F5559" t="str">
        <f>INDEX(Schools!B:B,MATCH(schools[[#This Row],[Address]],Schools!H:H,))</f>
        <v>Non Pub Sch</v>
      </c>
      <c r="G5559">
        <v>40.110005000000001</v>
      </c>
      <c r="H5559">
        <v>-88.277585000000002</v>
      </c>
      <c r="I5559">
        <v>1</v>
      </c>
      <c r="J5559" t="s">
        <v>25824</v>
      </c>
      <c r="K5559" t="s">
        <v>16504</v>
      </c>
      <c r="M5559" t="s">
        <v>26901</v>
      </c>
      <c r="N5559">
        <v>509</v>
      </c>
      <c r="O5559" t="s">
        <v>30357</v>
      </c>
      <c r="R5559" t="s">
        <v>13383</v>
      </c>
      <c r="S5559" t="s">
        <v>6</v>
      </c>
      <c r="T5559" t="s">
        <v>2531</v>
      </c>
      <c r="U5559">
        <v>61821</v>
      </c>
      <c r="V5559" t="s">
        <v>25827</v>
      </c>
      <c r="W5559" t="s">
        <v>13383</v>
      </c>
    </row>
    <row r="5560" spans="1:23">
      <c r="A5560" t="s">
        <v>13383</v>
      </c>
      <c r="B5560" t="s">
        <v>16502</v>
      </c>
      <c r="C5560" t="s">
        <v>30</v>
      </c>
      <c r="D5560" t="s">
        <v>6</v>
      </c>
      <c r="E5560" t="s">
        <v>16501</v>
      </c>
      <c r="F5560" t="str">
        <f>INDEX(Schools!B:B,MATCH(schools[[#This Row],[Address]],Schools!H:H,))</f>
        <v>Non Pub Sch</v>
      </c>
      <c r="G5560">
        <v>40.050136999999999</v>
      </c>
      <c r="H5560">
        <v>-88.191490999999999</v>
      </c>
      <c r="I5560">
        <v>1</v>
      </c>
      <c r="J5560" t="s">
        <v>25824</v>
      </c>
      <c r="K5560" t="s">
        <v>16502</v>
      </c>
      <c r="M5560" t="s">
        <v>26935</v>
      </c>
      <c r="N5560">
        <v>1401</v>
      </c>
      <c r="O5560" t="s">
        <v>30358</v>
      </c>
      <c r="R5560" t="s">
        <v>30</v>
      </c>
      <c r="S5560" t="s">
        <v>6</v>
      </c>
      <c r="T5560" t="s">
        <v>2531</v>
      </c>
      <c r="U5560">
        <v>61802</v>
      </c>
      <c r="V5560" t="s">
        <v>25827</v>
      </c>
      <c r="W5560" t="s">
        <v>13383</v>
      </c>
    </row>
    <row r="5561" spans="1:23">
      <c r="A5561" t="s">
        <v>13383</v>
      </c>
      <c r="B5561" t="s">
        <v>14174</v>
      </c>
      <c r="C5561" t="s">
        <v>13383</v>
      </c>
      <c r="D5561" t="s">
        <v>6</v>
      </c>
      <c r="E5561" t="s">
        <v>14173</v>
      </c>
      <c r="F5561" t="str">
        <f>INDEX(Schools!B:B,MATCH(schools[[#This Row],[Address]],Schools!H:H,))</f>
        <v>Non Pub Sch</v>
      </c>
      <c r="G5561">
        <v>40.115693999999998</v>
      </c>
      <c r="H5561">
        <v>-88.286705999999995</v>
      </c>
      <c r="I5561">
        <v>1</v>
      </c>
      <c r="J5561" t="s">
        <v>25824</v>
      </c>
      <c r="K5561" t="s">
        <v>14174</v>
      </c>
      <c r="M5561" t="s">
        <v>26901</v>
      </c>
      <c r="N5561">
        <v>109</v>
      </c>
      <c r="O5561" t="s">
        <v>30359</v>
      </c>
      <c r="R5561" t="s">
        <v>13383</v>
      </c>
      <c r="S5561" t="s">
        <v>6</v>
      </c>
      <c r="T5561" t="s">
        <v>2531</v>
      </c>
      <c r="U5561">
        <v>61821</v>
      </c>
      <c r="V5561" t="s">
        <v>25827</v>
      </c>
      <c r="W5561" t="s">
        <v>13383</v>
      </c>
    </row>
    <row r="5562" spans="1:23">
      <c r="A5562" t="s">
        <v>13383</v>
      </c>
      <c r="B5562" t="s">
        <v>16500</v>
      </c>
      <c r="C5562" t="s">
        <v>13383</v>
      </c>
      <c r="D5562" t="s">
        <v>6</v>
      </c>
      <c r="E5562" t="s">
        <v>16499</v>
      </c>
      <c r="F5562" t="str">
        <f>INDEX(Schools!B:B,MATCH(schools[[#This Row],[Address]],Schools!H:H,))</f>
        <v>Non Pub Sch</v>
      </c>
      <c r="G5562">
        <v>40.086714000000001</v>
      </c>
      <c r="H5562">
        <v>-88.240847000000002</v>
      </c>
      <c r="I5562">
        <v>1</v>
      </c>
      <c r="J5562" t="s">
        <v>25824</v>
      </c>
      <c r="K5562" t="s">
        <v>16500</v>
      </c>
      <c r="M5562" t="s">
        <v>26899</v>
      </c>
      <c r="N5562">
        <v>51</v>
      </c>
      <c r="O5562" t="s">
        <v>30360</v>
      </c>
      <c r="R5562" t="s">
        <v>13383</v>
      </c>
      <c r="S5562" t="s">
        <v>6</v>
      </c>
      <c r="T5562" t="s">
        <v>2531</v>
      </c>
      <c r="U5562">
        <v>61820</v>
      </c>
      <c r="V5562" t="s">
        <v>25827</v>
      </c>
      <c r="W5562" t="s">
        <v>13383</v>
      </c>
    </row>
    <row r="5563" spans="1:23">
      <c r="A5563" t="s">
        <v>13383</v>
      </c>
      <c r="B5563" t="s">
        <v>16498</v>
      </c>
      <c r="C5563" t="s">
        <v>16497</v>
      </c>
      <c r="D5563" t="s">
        <v>6</v>
      </c>
      <c r="E5563" t="s">
        <v>16496</v>
      </c>
      <c r="F5563" t="str">
        <f>INDEX(Schools!B:B,MATCH(schools[[#This Row],[Address]],Schools!H:H,))</f>
        <v>Non Pub Sch</v>
      </c>
      <c r="G5563">
        <v>40.299222</v>
      </c>
      <c r="H5563">
        <v>-88.128195000000005</v>
      </c>
      <c r="I5563">
        <v>1</v>
      </c>
      <c r="J5563" t="s">
        <v>25824</v>
      </c>
      <c r="K5563" t="s">
        <v>16498</v>
      </c>
      <c r="M5563" t="s">
        <v>26949</v>
      </c>
      <c r="N5563">
        <v>1625</v>
      </c>
      <c r="O5563" t="s">
        <v>30361</v>
      </c>
      <c r="R5563" t="s">
        <v>16497</v>
      </c>
      <c r="S5563" t="s">
        <v>6</v>
      </c>
      <c r="T5563" t="s">
        <v>2531</v>
      </c>
      <c r="U5563">
        <v>61866</v>
      </c>
      <c r="V5563" t="s">
        <v>25827</v>
      </c>
      <c r="W5563" t="s">
        <v>13383</v>
      </c>
    </row>
    <row r="5564" spans="1:23">
      <c r="A5564" t="s">
        <v>13383</v>
      </c>
      <c r="B5564" t="s">
        <v>16495</v>
      </c>
      <c r="C5564" t="s">
        <v>16494</v>
      </c>
      <c r="D5564" t="s">
        <v>6</v>
      </c>
      <c r="E5564" t="s">
        <v>16493</v>
      </c>
      <c r="F5564" t="str">
        <f>INDEX(Schools!B:B,MATCH(schools[[#This Row],[Address]],Schools!H:H,))</f>
        <v>Non Pub Sch</v>
      </c>
      <c r="G5564">
        <v>40.072206000000001</v>
      </c>
      <c r="H5564">
        <v>-88.253786000000005</v>
      </c>
      <c r="I5564">
        <v>1</v>
      </c>
      <c r="J5564" t="s">
        <v>25824</v>
      </c>
      <c r="K5564" t="s">
        <v>16495</v>
      </c>
      <c r="M5564" t="s">
        <v>26907</v>
      </c>
      <c r="N5564">
        <v>1403</v>
      </c>
      <c r="O5564" t="s">
        <v>30362</v>
      </c>
      <c r="R5564" t="s">
        <v>16494</v>
      </c>
      <c r="S5564" t="s">
        <v>6</v>
      </c>
      <c r="T5564" t="s">
        <v>2531</v>
      </c>
      <c r="U5564">
        <v>61874</v>
      </c>
      <c r="V5564" t="s">
        <v>25827</v>
      </c>
      <c r="W5564" t="s">
        <v>13383</v>
      </c>
    </row>
    <row r="5565" spans="1:23">
      <c r="A5565" t="s">
        <v>13383</v>
      </c>
      <c r="B5565" t="s">
        <v>16492</v>
      </c>
      <c r="C5565" t="s">
        <v>13383</v>
      </c>
      <c r="D5565" t="s">
        <v>6</v>
      </c>
      <c r="E5565" t="s">
        <v>16491</v>
      </c>
      <c r="F5565" t="str">
        <f>INDEX(Schools!B:B,MATCH(schools[[#This Row],[Address]],Schools!H:H,))</f>
        <v>Non Pub Sch</v>
      </c>
      <c r="G5565">
        <v>40.098098999999998</v>
      </c>
      <c r="H5565">
        <v>-88.316370000000006</v>
      </c>
      <c r="I5565">
        <v>1</v>
      </c>
      <c r="J5565" t="s">
        <v>25824</v>
      </c>
      <c r="K5565" t="s">
        <v>16492</v>
      </c>
      <c r="M5565" t="s">
        <v>26918</v>
      </c>
      <c r="N5565">
        <v>4301</v>
      </c>
      <c r="O5565" t="s">
        <v>26920</v>
      </c>
      <c r="R5565" t="s">
        <v>13383</v>
      </c>
      <c r="S5565" t="s">
        <v>6</v>
      </c>
      <c r="T5565" t="s">
        <v>2531</v>
      </c>
      <c r="U5565">
        <v>61822</v>
      </c>
      <c r="V5565" t="s">
        <v>25827</v>
      </c>
      <c r="W5565" t="s">
        <v>13383</v>
      </c>
    </row>
    <row r="5566" spans="1:23">
      <c r="A5566" t="s">
        <v>13383</v>
      </c>
      <c r="B5566">
        <v>0</v>
      </c>
      <c r="C5566" t="s">
        <v>30</v>
      </c>
      <c r="D5566" t="s">
        <v>6</v>
      </c>
      <c r="E5566" t="s">
        <v>16490</v>
      </c>
      <c r="F5566" t="str">
        <f>INDEX(Schools!B:B,MATCH(schools[[#This Row],[Address]],Schools!H:H,))</f>
        <v>Non Pub Sch</v>
      </c>
      <c r="G5566">
        <v>40.105930000000001</v>
      </c>
      <c r="H5566">
        <v>-88.224669000000006</v>
      </c>
      <c r="I5566">
        <v>0.5</v>
      </c>
      <c r="J5566" t="s">
        <v>25870</v>
      </c>
      <c r="M5566" t="s">
        <v>30363</v>
      </c>
      <c r="R5566" t="s">
        <v>30</v>
      </c>
      <c r="S5566" t="s">
        <v>6</v>
      </c>
      <c r="T5566" t="s">
        <v>2531</v>
      </c>
      <c r="U5566">
        <v>61803</v>
      </c>
      <c r="V5566" t="s">
        <v>25827</v>
      </c>
      <c r="W5566" t="s">
        <v>25853</v>
      </c>
    </row>
    <row r="5567" spans="1:23">
      <c r="A5567" t="s">
        <v>13383</v>
      </c>
      <c r="B5567" t="s">
        <v>16489</v>
      </c>
      <c r="C5567" t="s">
        <v>30</v>
      </c>
      <c r="D5567" t="s">
        <v>6</v>
      </c>
      <c r="E5567" t="s">
        <v>16488</v>
      </c>
      <c r="F5567" t="str">
        <f>INDEX(Schools!B:B,MATCH(schools[[#This Row],[Address]],Schools!H:H,))</f>
        <v>Non Pub Sch</v>
      </c>
      <c r="G5567">
        <v>40.113621000000002</v>
      </c>
      <c r="H5567">
        <v>-88.211603999999994</v>
      </c>
      <c r="I5567">
        <v>1</v>
      </c>
      <c r="J5567" t="s">
        <v>25850</v>
      </c>
      <c r="K5567" t="s">
        <v>16489</v>
      </c>
      <c r="M5567" t="s">
        <v>26937</v>
      </c>
      <c r="N5567">
        <v>207</v>
      </c>
      <c r="O5567" t="s">
        <v>27403</v>
      </c>
      <c r="R5567" t="s">
        <v>30</v>
      </c>
      <c r="S5567" t="s">
        <v>6</v>
      </c>
      <c r="T5567" t="s">
        <v>2531</v>
      </c>
      <c r="U5567">
        <v>61801</v>
      </c>
      <c r="V5567" t="s">
        <v>25827</v>
      </c>
      <c r="W5567" t="s">
        <v>25853</v>
      </c>
    </row>
    <row r="5568" spans="1:23">
      <c r="A5568" t="s">
        <v>13383</v>
      </c>
      <c r="B5568" t="s">
        <v>16487</v>
      </c>
      <c r="C5568" t="s">
        <v>13383</v>
      </c>
      <c r="D5568" t="s">
        <v>6</v>
      </c>
      <c r="E5568" t="s">
        <v>16486</v>
      </c>
      <c r="F5568" t="str">
        <f>INDEX(Schools!B:B,MATCH(schools[[#This Row],[Address]],Schools!H:H,))</f>
        <v>Non Pub Sch</v>
      </c>
      <c r="G5568">
        <v>40.161929999999998</v>
      </c>
      <c r="H5568">
        <v>-88.278362000000001</v>
      </c>
      <c r="I5568">
        <v>1</v>
      </c>
      <c r="J5568" t="s">
        <v>25824</v>
      </c>
      <c r="K5568" t="s">
        <v>16487</v>
      </c>
      <c r="M5568" t="s">
        <v>26918</v>
      </c>
      <c r="N5568">
        <v>3901</v>
      </c>
      <c r="O5568" t="s">
        <v>30039</v>
      </c>
      <c r="R5568" t="s">
        <v>13383</v>
      </c>
      <c r="S5568" t="s">
        <v>6</v>
      </c>
      <c r="T5568" t="s">
        <v>2531</v>
      </c>
      <c r="U5568">
        <v>61822</v>
      </c>
      <c r="V5568" t="s">
        <v>25827</v>
      </c>
      <c r="W5568" t="s">
        <v>13383</v>
      </c>
    </row>
    <row r="5569" spans="1:23">
      <c r="A5569" t="s">
        <v>16485</v>
      </c>
      <c r="B5569" t="s">
        <v>16484</v>
      </c>
      <c r="C5569" t="s">
        <v>16483</v>
      </c>
      <c r="D5569" t="s">
        <v>6</v>
      </c>
      <c r="E5569" t="s">
        <v>16482</v>
      </c>
      <c r="F5569" t="str">
        <f>INDEX(Schools!B:B,MATCH(schools[[#This Row],[Address]],Schools!H:H,))</f>
        <v>Non Pub Sch</v>
      </c>
      <c r="G5569">
        <v>40.613256</v>
      </c>
      <c r="H5569">
        <v>-88.185198</v>
      </c>
      <c r="I5569">
        <v>1</v>
      </c>
      <c r="J5569" t="s">
        <v>25850</v>
      </c>
      <c r="K5569" t="s">
        <v>16484</v>
      </c>
      <c r="M5569" t="s">
        <v>30364</v>
      </c>
      <c r="N5569">
        <v>206</v>
      </c>
      <c r="O5569" t="s">
        <v>26904</v>
      </c>
      <c r="R5569" t="s">
        <v>16483</v>
      </c>
      <c r="S5569" t="s">
        <v>6</v>
      </c>
      <c r="T5569" t="s">
        <v>2587</v>
      </c>
      <c r="U5569">
        <v>60962</v>
      </c>
      <c r="V5569" t="s">
        <v>25827</v>
      </c>
      <c r="W5569" t="s">
        <v>25853</v>
      </c>
    </row>
    <row r="5570" spans="1:23">
      <c r="A5570" t="s">
        <v>16479</v>
      </c>
      <c r="B5570" t="s">
        <v>16481</v>
      </c>
      <c r="C5570" t="s">
        <v>47</v>
      </c>
      <c r="D5570" t="s">
        <v>6</v>
      </c>
      <c r="E5570" t="s">
        <v>16480</v>
      </c>
      <c r="F5570" t="str">
        <f>INDEX(Schools!B:B,MATCH(schools[[#This Row],[Address]],Schools!H:H,))</f>
        <v>Non Pub Sch</v>
      </c>
      <c r="G5570">
        <v>39.484686000000004</v>
      </c>
      <c r="H5570">
        <v>-88.378827000000001</v>
      </c>
      <c r="I5570">
        <v>1</v>
      </c>
      <c r="J5570" t="s">
        <v>25850</v>
      </c>
      <c r="K5570" t="s">
        <v>16481</v>
      </c>
      <c r="M5570" t="s">
        <v>26999</v>
      </c>
      <c r="N5570">
        <v>2000</v>
      </c>
      <c r="O5570" t="s">
        <v>26669</v>
      </c>
      <c r="R5570" t="s">
        <v>47</v>
      </c>
      <c r="S5570" t="s">
        <v>6</v>
      </c>
      <c r="T5570" t="s">
        <v>2547</v>
      </c>
      <c r="U5570">
        <v>61938</v>
      </c>
      <c r="V5570" t="s">
        <v>25827</v>
      </c>
      <c r="W5570" t="s">
        <v>25853</v>
      </c>
    </row>
    <row r="5571" spans="1:23">
      <c r="A5571" t="s">
        <v>16479</v>
      </c>
      <c r="B5571" t="s">
        <v>16478</v>
      </c>
      <c r="C5571" t="s">
        <v>47</v>
      </c>
      <c r="D5571" t="s">
        <v>6</v>
      </c>
      <c r="E5571" t="s">
        <v>16477</v>
      </c>
      <c r="F5571" t="str">
        <f>INDEX(Schools!B:B,MATCH(schools[[#This Row],[Address]],Schools!H:H,))</f>
        <v>Non Pub Sch</v>
      </c>
      <c r="G5571">
        <v>39.483001999999999</v>
      </c>
      <c r="H5571">
        <v>-88.353977</v>
      </c>
      <c r="I5571">
        <v>1</v>
      </c>
      <c r="J5571" t="s">
        <v>25824</v>
      </c>
      <c r="K5571" t="s">
        <v>16478</v>
      </c>
      <c r="M5571" t="s">
        <v>26999</v>
      </c>
      <c r="N5571">
        <v>100</v>
      </c>
      <c r="O5571" t="s">
        <v>26823</v>
      </c>
      <c r="R5571" t="s">
        <v>47</v>
      </c>
      <c r="S5571" t="s">
        <v>6</v>
      </c>
      <c r="T5571" t="s">
        <v>2547</v>
      </c>
      <c r="U5571">
        <v>61938</v>
      </c>
      <c r="V5571" t="s">
        <v>25827</v>
      </c>
      <c r="W5571" t="s">
        <v>16479</v>
      </c>
    </row>
    <row r="5572" spans="1:23">
      <c r="A5572" t="s">
        <v>16476</v>
      </c>
      <c r="B5572" t="s">
        <v>16475</v>
      </c>
      <c r="C5572" t="s">
        <v>16474</v>
      </c>
      <c r="D5572" t="s">
        <v>6</v>
      </c>
      <c r="E5572" t="s">
        <v>16473</v>
      </c>
      <c r="F5572" t="str">
        <f>INDEX(Schools!B:B,MATCH(schools[[#This Row],[Address]],Schools!H:H,))</f>
        <v>Non Pub Sch</v>
      </c>
      <c r="G5572">
        <v>39.710546999999998</v>
      </c>
      <c r="H5572">
        <v>-88.489546000000004</v>
      </c>
      <c r="I5572">
        <v>1</v>
      </c>
      <c r="J5572" t="s">
        <v>25824</v>
      </c>
      <c r="K5572" t="s">
        <v>30365</v>
      </c>
      <c r="M5572" t="s">
        <v>27020</v>
      </c>
      <c r="N5572">
        <v>1710</v>
      </c>
      <c r="O5572" t="s">
        <v>30366</v>
      </c>
      <c r="R5572" t="s">
        <v>16474</v>
      </c>
      <c r="S5572" t="s">
        <v>6</v>
      </c>
      <c r="T5572" t="s">
        <v>2724</v>
      </c>
      <c r="U5572">
        <v>61911</v>
      </c>
      <c r="V5572" t="s">
        <v>25827</v>
      </c>
      <c r="W5572" t="s">
        <v>16476</v>
      </c>
    </row>
    <row r="5573" spans="1:23">
      <c r="A5573" t="s">
        <v>16466</v>
      </c>
      <c r="B5573" t="s">
        <v>16472</v>
      </c>
      <c r="C5573" t="s">
        <v>16471</v>
      </c>
      <c r="D5573" t="s">
        <v>6</v>
      </c>
      <c r="E5573" t="s">
        <v>16470</v>
      </c>
      <c r="F5573" t="str">
        <f>INDEX(Schools!B:B,MATCH(schools[[#This Row],[Address]],Schools!H:H,))</f>
        <v>Non Pub Sch</v>
      </c>
      <c r="G5573">
        <v>39.224567999999998</v>
      </c>
      <c r="H5573">
        <v>-88.492102000000003</v>
      </c>
      <c r="I5573">
        <v>0.7</v>
      </c>
      <c r="J5573" t="s">
        <v>25892</v>
      </c>
      <c r="K5573" t="s">
        <v>30367</v>
      </c>
      <c r="M5573" t="s">
        <v>30368</v>
      </c>
      <c r="O5573" t="s">
        <v>30367</v>
      </c>
      <c r="R5573" t="s">
        <v>16471</v>
      </c>
      <c r="S5573" t="s">
        <v>6</v>
      </c>
      <c r="T5573" t="s">
        <v>283</v>
      </c>
      <c r="U5573">
        <v>62462</v>
      </c>
      <c r="V5573" t="s">
        <v>25827</v>
      </c>
      <c r="W5573" t="s">
        <v>25853</v>
      </c>
    </row>
    <row r="5574" spans="1:23">
      <c r="A5574" t="s">
        <v>16466</v>
      </c>
      <c r="B5574" t="s">
        <v>16469</v>
      </c>
      <c r="C5574" t="s">
        <v>16468</v>
      </c>
      <c r="D5574" t="s">
        <v>6</v>
      </c>
      <c r="E5574" t="s">
        <v>16467</v>
      </c>
      <c r="F5574" t="str">
        <f>INDEX(Schools!B:B,MATCH(schools[[#This Row],[Address]],Schools!H:H,))</f>
        <v>Non Pub Sch</v>
      </c>
      <c r="G5574">
        <v>39.262807000000002</v>
      </c>
      <c r="H5574">
        <v>-88.625054000000006</v>
      </c>
      <c r="I5574">
        <v>1</v>
      </c>
      <c r="J5574" t="s">
        <v>25850</v>
      </c>
      <c r="K5574" t="s">
        <v>30369</v>
      </c>
      <c r="M5574" t="s">
        <v>30370</v>
      </c>
      <c r="N5574">
        <v>318</v>
      </c>
      <c r="O5574" t="s">
        <v>30371</v>
      </c>
      <c r="R5574" t="s">
        <v>16468</v>
      </c>
      <c r="S5574" t="s">
        <v>6</v>
      </c>
      <c r="T5574" t="s">
        <v>283</v>
      </c>
      <c r="U5574">
        <v>62463</v>
      </c>
      <c r="V5574" t="s">
        <v>25827</v>
      </c>
      <c r="W5574" t="s">
        <v>25853</v>
      </c>
    </row>
    <row r="5575" spans="1:23">
      <c r="A5575" t="s">
        <v>16466</v>
      </c>
      <c r="B5575" t="s">
        <v>16465</v>
      </c>
      <c r="C5575" t="s">
        <v>16464</v>
      </c>
      <c r="D5575" t="s">
        <v>6</v>
      </c>
      <c r="E5575" t="s">
        <v>16463</v>
      </c>
      <c r="F5575" t="str">
        <f>INDEX(Schools!B:B,MATCH(schools[[#This Row],[Address]],Schools!H:H,))</f>
        <v>Non Pub Sch</v>
      </c>
      <c r="G5575">
        <v>39.217815999999999</v>
      </c>
      <c r="H5575">
        <v>-88.987127999999998</v>
      </c>
      <c r="I5575">
        <v>0.95</v>
      </c>
      <c r="J5575" t="s">
        <v>25850</v>
      </c>
      <c r="K5575" t="s">
        <v>30372</v>
      </c>
      <c r="M5575" t="s">
        <v>27059</v>
      </c>
      <c r="N5575">
        <v>10</v>
      </c>
      <c r="O5575" t="s">
        <v>30373</v>
      </c>
      <c r="R5575" t="s">
        <v>16464</v>
      </c>
      <c r="S5575" t="s">
        <v>6</v>
      </c>
      <c r="T5575" t="s">
        <v>283</v>
      </c>
      <c r="U5575">
        <v>62431</v>
      </c>
      <c r="V5575" t="s">
        <v>25827</v>
      </c>
      <c r="W5575" t="s">
        <v>25853</v>
      </c>
    </row>
    <row r="5576" spans="1:23">
      <c r="A5576" t="s">
        <v>16460</v>
      </c>
      <c r="B5576" t="s">
        <v>16462</v>
      </c>
      <c r="C5576" t="s">
        <v>13645</v>
      </c>
      <c r="D5576" t="s">
        <v>6</v>
      </c>
      <c r="E5576" t="s">
        <v>16461</v>
      </c>
      <c r="F5576" t="str">
        <f>INDEX(Schools!B:B,MATCH(schools[[#This Row],[Address]],Schools!H:H,))</f>
        <v>Non Pub Sch</v>
      </c>
      <c r="G5576">
        <v>38.953415</v>
      </c>
      <c r="H5576">
        <v>-87.744209999999995</v>
      </c>
      <c r="I5576">
        <v>1</v>
      </c>
      <c r="J5576" t="s">
        <v>25850</v>
      </c>
      <c r="K5576" t="s">
        <v>16462</v>
      </c>
      <c r="M5576" t="s">
        <v>27096</v>
      </c>
      <c r="N5576">
        <v>10755</v>
      </c>
      <c r="O5576" t="s">
        <v>30374</v>
      </c>
      <c r="R5576" t="s">
        <v>13645</v>
      </c>
      <c r="S5576" t="s">
        <v>6</v>
      </c>
      <c r="T5576" t="s">
        <v>560</v>
      </c>
      <c r="U5576">
        <v>62454</v>
      </c>
      <c r="V5576" t="s">
        <v>25827</v>
      </c>
      <c r="W5576" t="s">
        <v>25853</v>
      </c>
    </row>
    <row r="5577" spans="1:23">
      <c r="A5577" t="s">
        <v>16460</v>
      </c>
      <c r="B5577" t="s">
        <v>16459</v>
      </c>
      <c r="C5577" t="s">
        <v>13645</v>
      </c>
      <c r="D5577" t="s">
        <v>6</v>
      </c>
      <c r="E5577" t="s">
        <v>16458</v>
      </c>
      <c r="F5577" t="str">
        <f>INDEX(Schools!B:B,MATCH(schools[[#This Row],[Address]],Schools!H:H,))</f>
        <v>Non Pub Sch</v>
      </c>
      <c r="G5577">
        <v>39.005167</v>
      </c>
      <c r="H5577">
        <v>-87.784834000000004</v>
      </c>
      <c r="I5577">
        <v>1</v>
      </c>
      <c r="J5577" t="s">
        <v>25850</v>
      </c>
      <c r="K5577" t="s">
        <v>16459</v>
      </c>
      <c r="M5577" t="s">
        <v>27096</v>
      </c>
      <c r="N5577">
        <v>8635</v>
      </c>
      <c r="O5577" t="s">
        <v>30375</v>
      </c>
      <c r="R5577" t="s">
        <v>13645</v>
      </c>
      <c r="S5577" t="s">
        <v>6</v>
      </c>
      <c r="T5577" t="s">
        <v>560</v>
      </c>
      <c r="U5577">
        <v>62454</v>
      </c>
      <c r="V5577" t="s">
        <v>25827</v>
      </c>
      <c r="W5577" t="s">
        <v>25853</v>
      </c>
    </row>
    <row r="5578" spans="1:23">
      <c r="A5578" t="s">
        <v>16457</v>
      </c>
      <c r="B5578" t="s">
        <v>16456</v>
      </c>
      <c r="C5578" t="s">
        <v>16455</v>
      </c>
      <c r="D5578" t="s">
        <v>6</v>
      </c>
      <c r="E5578" t="s">
        <v>16454</v>
      </c>
      <c r="F5578" t="str">
        <f>INDEX(Schools!B:B,MATCH(schools[[#This Row],[Address]],Schools!H:H,))</f>
        <v>Non Pub Sch</v>
      </c>
      <c r="G5578">
        <v>38.991059</v>
      </c>
      <c r="H5578">
        <v>-88.163899000000001</v>
      </c>
      <c r="I5578">
        <v>1</v>
      </c>
      <c r="J5578" t="s">
        <v>25850</v>
      </c>
      <c r="K5578" t="s">
        <v>16456</v>
      </c>
      <c r="M5578" t="s">
        <v>27106</v>
      </c>
      <c r="N5578">
        <v>306</v>
      </c>
      <c r="O5578" t="s">
        <v>27109</v>
      </c>
      <c r="R5578" t="s">
        <v>16455</v>
      </c>
      <c r="S5578" t="s">
        <v>6</v>
      </c>
      <c r="T5578" t="s">
        <v>2070</v>
      </c>
      <c r="U5578">
        <v>62448</v>
      </c>
      <c r="V5578" t="s">
        <v>25827</v>
      </c>
      <c r="W5578" t="s">
        <v>25853</v>
      </c>
    </row>
    <row r="5579" spans="1:23">
      <c r="A5579" t="s">
        <v>16453</v>
      </c>
      <c r="B5579" t="s">
        <v>16452</v>
      </c>
      <c r="C5579" t="s">
        <v>13447</v>
      </c>
      <c r="D5579" t="s">
        <v>6</v>
      </c>
      <c r="E5579" t="s">
        <v>16451</v>
      </c>
      <c r="F5579" t="str">
        <f>INDEX(Schools!B:B,MATCH(schools[[#This Row],[Address]],Schools!H:H,))</f>
        <v>Non Pub Sch</v>
      </c>
      <c r="G5579">
        <v>38.730058999999997</v>
      </c>
      <c r="H5579">
        <v>-88.079580000000007</v>
      </c>
      <c r="I5579">
        <v>1</v>
      </c>
      <c r="J5579" t="s">
        <v>25850</v>
      </c>
      <c r="K5579" t="s">
        <v>16452</v>
      </c>
      <c r="M5579" t="s">
        <v>27121</v>
      </c>
      <c r="N5579">
        <v>520</v>
      </c>
      <c r="O5579" t="s">
        <v>29717</v>
      </c>
      <c r="R5579" t="s">
        <v>13447</v>
      </c>
      <c r="S5579" t="s">
        <v>6</v>
      </c>
      <c r="T5579" t="s">
        <v>2754</v>
      </c>
      <c r="U5579">
        <v>62450</v>
      </c>
      <c r="V5579" t="s">
        <v>25827</v>
      </c>
      <c r="W5579" t="s">
        <v>25853</v>
      </c>
    </row>
    <row r="5580" spans="1:23">
      <c r="A5580" t="s">
        <v>13357</v>
      </c>
      <c r="B5580" t="s">
        <v>16450</v>
      </c>
      <c r="C5580" t="s">
        <v>13399</v>
      </c>
      <c r="D5580" t="s">
        <v>6</v>
      </c>
      <c r="E5580" t="s">
        <v>16449</v>
      </c>
      <c r="F5580" t="str">
        <f>INDEX(Schools!B:B,MATCH(schools[[#This Row],[Address]],Schools!H:H,))</f>
        <v>Non Pub Sch</v>
      </c>
      <c r="G5580">
        <v>38.618335000000002</v>
      </c>
      <c r="H5580">
        <v>-89.534880999999999</v>
      </c>
      <c r="I5580">
        <v>0.7</v>
      </c>
      <c r="J5580" t="s">
        <v>25892</v>
      </c>
      <c r="K5580" t="s">
        <v>30376</v>
      </c>
      <c r="M5580" t="s">
        <v>27135</v>
      </c>
      <c r="O5580" t="s">
        <v>30376</v>
      </c>
      <c r="R5580" t="s">
        <v>13399</v>
      </c>
      <c r="S5580" t="s">
        <v>6</v>
      </c>
      <c r="T5580" t="s">
        <v>2544</v>
      </c>
      <c r="U5580">
        <v>62230</v>
      </c>
      <c r="V5580" t="s">
        <v>25827</v>
      </c>
      <c r="W5580" t="s">
        <v>25853</v>
      </c>
    </row>
    <row r="5581" spans="1:23">
      <c r="A5581" t="s">
        <v>13357</v>
      </c>
      <c r="B5581" t="s">
        <v>16448</v>
      </c>
      <c r="C5581" t="s">
        <v>13399</v>
      </c>
      <c r="D5581" t="s">
        <v>6</v>
      </c>
      <c r="E5581" t="s">
        <v>16447</v>
      </c>
      <c r="F5581" t="str">
        <f>INDEX(Schools!B:B,MATCH(schools[[#This Row],[Address]],Schools!H:H,))</f>
        <v>Non Pub Sch</v>
      </c>
      <c r="G5581">
        <v>38.6098</v>
      </c>
      <c r="H5581">
        <v>-89.528985000000006</v>
      </c>
      <c r="I5581">
        <v>1</v>
      </c>
      <c r="J5581" t="s">
        <v>25850</v>
      </c>
      <c r="K5581" t="s">
        <v>16448</v>
      </c>
      <c r="M5581" t="s">
        <v>27135</v>
      </c>
      <c r="N5581">
        <v>295</v>
      </c>
      <c r="O5581" t="s">
        <v>30377</v>
      </c>
      <c r="R5581" t="s">
        <v>13399</v>
      </c>
      <c r="S5581" t="s">
        <v>6</v>
      </c>
      <c r="T5581" t="s">
        <v>2544</v>
      </c>
      <c r="U5581">
        <v>62230</v>
      </c>
      <c r="V5581" t="s">
        <v>25827</v>
      </c>
      <c r="W5581" t="s">
        <v>25853</v>
      </c>
    </row>
    <row r="5582" spans="1:23">
      <c r="A5582" t="s">
        <v>13357</v>
      </c>
      <c r="B5582" t="s">
        <v>16446</v>
      </c>
      <c r="C5582" t="s">
        <v>16445</v>
      </c>
      <c r="D5582" t="s">
        <v>6</v>
      </c>
      <c r="E5582" t="s">
        <v>16444</v>
      </c>
      <c r="F5582" t="str">
        <f>INDEX(Schools!B:B,MATCH(schools[[#This Row],[Address]],Schools!H:H,))</f>
        <v>Non Pub Sch</v>
      </c>
      <c r="G5582">
        <v>38.549070999999998</v>
      </c>
      <c r="H5582">
        <v>-89.263493999999994</v>
      </c>
      <c r="I5582">
        <v>0.7</v>
      </c>
      <c r="J5582" t="s">
        <v>25892</v>
      </c>
      <c r="K5582" t="s">
        <v>30378</v>
      </c>
      <c r="M5582" t="s">
        <v>30379</v>
      </c>
      <c r="O5582" t="s">
        <v>30378</v>
      </c>
      <c r="R5582" t="s">
        <v>16445</v>
      </c>
      <c r="S5582" t="s">
        <v>6</v>
      </c>
      <c r="T5582" t="s">
        <v>2544</v>
      </c>
      <c r="U5582">
        <v>62250</v>
      </c>
      <c r="V5582" t="s">
        <v>25827</v>
      </c>
      <c r="W5582" t="s">
        <v>25853</v>
      </c>
    </row>
    <row r="5583" spans="1:23">
      <c r="A5583" t="s">
        <v>13357</v>
      </c>
      <c r="B5583" t="s">
        <v>16443</v>
      </c>
      <c r="C5583" t="s">
        <v>13395</v>
      </c>
      <c r="D5583" t="s">
        <v>6</v>
      </c>
      <c r="E5583" t="s">
        <v>16442</v>
      </c>
      <c r="F5583" t="str">
        <f>INDEX(Schools!B:B,MATCH(schools[[#This Row],[Address]],Schools!H:H,))</f>
        <v>Non Pub Sch</v>
      </c>
      <c r="G5583">
        <v>38.557295000000003</v>
      </c>
      <c r="H5583">
        <v>-89.198058000000003</v>
      </c>
      <c r="I5583">
        <v>1</v>
      </c>
      <c r="J5583" t="s">
        <v>25850</v>
      </c>
      <c r="K5583" t="s">
        <v>30380</v>
      </c>
      <c r="M5583" t="s">
        <v>27141</v>
      </c>
      <c r="N5583">
        <v>9545</v>
      </c>
      <c r="O5583" t="s">
        <v>30381</v>
      </c>
      <c r="R5583" t="s">
        <v>13395</v>
      </c>
      <c r="S5583" t="s">
        <v>6</v>
      </c>
      <c r="T5583" t="s">
        <v>2544</v>
      </c>
      <c r="U5583">
        <v>62801</v>
      </c>
      <c r="V5583" t="s">
        <v>25827</v>
      </c>
      <c r="W5583" t="s">
        <v>25853</v>
      </c>
    </row>
    <row r="5584" spans="1:23">
      <c r="A5584" t="s">
        <v>14719</v>
      </c>
      <c r="B5584" t="s">
        <v>15320</v>
      </c>
      <c r="C5584" t="s">
        <v>14717</v>
      </c>
      <c r="D5584" t="s">
        <v>6</v>
      </c>
      <c r="E5584" t="s">
        <v>16441</v>
      </c>
      <c r="F5584" t="str">
        <f>INDEX(Schools!B:B,MATCH(schools[[#This Row],[Address]],Schools!H:H,))</f>
        <v>Non Pub Sch</v>
      </c>
      <c r="G5584">
        <v>38.317788999999998</v>
      </c>
      <c r="H5584">
        <v>-88.909034000000005</v>
      </c>
      <c r="I5584">
        <v>1</v>
      </c>
      <c r="J5584" t="s">
        <v>25850</v>
      </c>
      <c r="K5584" t="s">
        <v>15320</v>
      </c>
      <c r="M5584" t="s">
        <v>27160</v>
      </c>
      <c r="N5584">
        <v>1416</v>
      </c>
      <c r="O5584" t="s">
        <v>25875</v>
      </c>
      <c r="R5584" t="s">
        <v>14717</v>
      </c>
      <c r="S5584" t="s">
        <v>6</v>
      </c>
      <c r="T5584" t="s">
        <v>209</v>
      </c>
      <c r="U5584">
        <v>62864</v>
      </c>
      <c r="V5584" t="s">
        <v>25827</v>
      </c>
      <c r="W5584" t="s">
        <v>25853</v>
      </c>
    </row>
    <row r="5585" spans="1:23">
      <c r="A5585" t="s">
        <v>14719</v>
      </c>
      <c r="B5585" t="s">
        <v>16440</v>
      </c>
      <c r="C5585" t="s">
        <v>14717</v>
      </c>
      <c r="D5585" t="s">
        <v>6</v>
      </c>
      <c r="E5585" t="s">
        <v>16439</v>
      </c>
      <c r="F5585" t="str">
        <f>INDEX(Schools!B:B,MATCH(schools[[#This Row],[Address]],Schools!H:H,))</f>
        <v>Non Pub Sch</v>
      </c>
      <c r="G5585">
        <v>38.316397000000002</v>
      </c>
      <c r="H5585">
        <v>-88.910663999999997</v>
      </c>
      <c r="I5585">
        <v>1</v>
      </c>
      <c r="J5585" t="s">
        <v>25850</v>
      </c>
      <c r="K5585" t="s">
        <v>16440</v>
      </c>
      <c r="M5585" t="s">
        <v>27160</v>
      </c>
      <c r="N5585">
        <v>1719</v>
      </c>
      <c r="O5585" t="s">
        <v>27163</v>
      </c>
      <c r="R5585" t="s">
        <v>14717</v>
      </c>
      <c r="S5585" t="s">
        <v>6</v>
      </c>
      <c r="T5585" t="s">
        <v>209</v>
      </c>
      <c r="U5585">
        <v>62864</v>
      </c>
      <c r="V5585" t="s">
        <v>25827</v>
      </c>
      <c r="W5585" t="s">
        <v>25853</v>
      </c>
    </row>
    <row r="5586" spans="1:23">
      <c r="A5586" t="s">
        <v>12</v>
      </c>
      <c r="B5586" t="s">
        <v>16438</v>
      </c>
      <c r="C5586" t="s">
        <v>13395</v>
      </c>
      <c r="D5586" t="s">
        <v>6</v>
      </c>
      <c r="E5586" t="s">
        <v>16437</v>
      </c>
      <c r="F5586" t="str">
        <f>INDEX(Schools!B:B,MATCH(schools[[#This Row],[Address]],Schools!H:H,))</f>
        <v>Non Pub Sch</v>
      </c>
      <c r="G5586">
        <v>38.527175999999997</v>
      </c>
      <c r="H5586">
        <v>-89.130863000000005</v>
      </c>
      <c r="I5586">
        <v>1</v>
      </c>
      <c r="J5586" t="s">
        <v>25850</v>
      </c>
      <c r="K5586" t="s">
        <v>16438</v>
      </c>
      <c r="M5586" t="s">
        <v>27141</v>
      </c>
      <c r="N5586">
        <v>424</v>
      </c>
      <c r="O5586" t="s">
        <v>29174</v>
      </c>
      <c r="R5586" t="s">
        <v>13395</v>
      </c>
      <c r="S5586" t="s">
        <v>6</v>
      </c>
      <c r="T5586" t="s">
        <v>242</v>
      </c>
      <c r="U5586">
        <v>62801</v>
      </c>
      <c r="V5586" t="s">
        <v>25827</v>
      </c>
      <c r="W5586" t="s">
        <v>25853</v>
      </c>
    </row>
    <row r="5587" spans="1:23">
      <c r="A5587" t="s">
        <v>12</v>
      </c>
      <c r="B5587" t="s">
        <v>16436</v>
      </c>
      <c r="C5587" t="s">
        <v>13395</v>
      </c>
      <c r="D5587" t="s">
        <v>6</v>
      </c>
      <c r="E5587" t="s">
        <v>16435</v>
      </c>
      <c r="F5587" t="str">
        <f>INDEX(Schools!B:B,MATCH(schools[[#This Row],[Address]],Schools!H:H,))</f>
        <v>Non Pub Sch</v>
      </c>
      <c r="G5587">
        <v>38.525190000000002</v>
      </c>
      <c r="H5587">
        <v>-89.115953000000005</v>
      </c>
      <c r="I5587">
        <v>1</v>
      </c>
      <c r="J5587" t="s">
        <v>25850</v>
      </c>
      <c r="K5587" t="s">
        <v>16436</v>
      </c>
      <c r="M5587" t="s">
        <v>27141</v>
      </c>
      <c r="N5587">
        <v>203</v>
      </c>
      <c r="O5587" t="s">
        <v>29390</v>
      </c>
      <c r="R5587" t="s">
        <v>13395</v>
      </c>
      <c r="S5587" t="s">
        <v>6</v>
      </c>
      <c r="T5587" t="s">
        <v>242</v>
      </c>
      <c r="U5587">
        <v>62801</v>
      </c>
      <c r="V5587" t="s">
        <v>25827</v>
      </c>
      <c r="W5587" t="s">
        <v>25853</v>
      </c>
    </row>
    <row r="5588" spans="1:23">
      <c r="A5588" t="s">
        <v>12</v>
      </c>
      <c r="B5588" t="s">
        <v>16434</v>
      </c>
      <c r="C5588" t="s">
        <v>13395</v>
      </c>
      <c r="D5588" t="s">
        <v>6</v>
      </c>
      <c r="E5588" t="s">
        <v>16433</v>
      </c>
      <c r="F5588" t="str">
        <f>INDEX(Schools!B:B,MATCH(schools[[#This Row],[Address]],Schools!H:H,))</f>
        <v>Non Pub Sch</v>
      </c>
      <c r="G5588">
        <v>38.481073000000002</v>
      </c>
      <c r="H5588">
        <v>-89.143756999999994</v>
      </c>
      <c r="I5588">
        <v>1</v>
      </c>
      <c r="J5588" t="s">
        <v>25850</v>
      </c>
      <c r="K5588" t="s">
        <v>16434</v>
      </c>
      <c r="M5588" t="s">
        <v>27141</v>
      </c>
      <c r="N5588">
        <v>12</v>
      </c>
      <c r="O5588" t="s">
        <v>30382</v>
      </c>
      <c r="R5588" t="s">
        <v>13395</v>
      </c>
      <c r="S5588" t="s">
        <v>6</v>
      </c>
      <c r="T5588" t="s">
        <v>242</v>
      </c>
      <c r="U5588">
        <v>62801</v>
      </c>
      <c r="V5588" t="s">
        <v>25827</v>
      </c>
      <c r="W5588" t="s">
        <v>25853</v>
      </c>
    </row>
    <row r="5589" spans="1:23">
      <c r="A5589" t="s">
        <v>13837</v>
      </c>
      <c r="B5589" t="s">
        <v>16432</v>
      </c>
      <c r="C5589" t="s">
        <v>16431</v>
      </c>
      <c r="D5589" t="s">
        <v>6</v>
      </c>
      <c r="E5589" t="s">
        <v>16430</v>
      </c>
      <c r="F5589" t="str">
        <f>INDEX(Schools!B:B,MATCH(schools[[#This Row],[Address]],Schools!H:H,))</f>
        <v>Non Pub Sch</v>
      </c>
      <c r="G5589">
        <v>38.424942999999999</v>
      </c>
      <c r="H5589">
        <v>-89.548490000000001</v>
      </c>
      <c r="I5589">
        <v>1</v>
      </c>
      <c r="J5589" t="s">
        <v>25850</v>
      </c>
      <c r="K5589" t="s">
        <v>16432</v>
      </c>
      <c r="M5589" t="s">
        <v>27200</v>
      </c>
      <c r="N5589">
        <v>606</v>
      </c>
      <c r="O5589" t="s">
        <v>27201</v>
      </c>
      <c r="R5589" t="s">
        <v>16431</v>
      </c>
      <c r="S5589" t="s">
        <v>6</v>
      </c>
      <c r="T5589" t="s">
        <v>304</v>
      </c>
      <c r="U5589">
        <v>62271</v>
      </c>
      <c r="V5589" t="s">
        <v>25827</v>
      </c>
      <c r="W5589" t="s">
        <v>25853</v>
      </c>
    </row>
    <row r="5590" spans="1:23">
      <c r="A5590" t="s">
        <v>13837</v>
      </c>
      <c r="B5590" t="s">
        <v>16429</v>
      </c>
      <c r="C5590" t="s">
        <v>14710</v>
      </c>
      <c r="D5590" t="s">
        <v>6</v>
      </c>
      <c r="E5590" t="s">
        <v>16428</v>
      </c>
      <c r="F5590" t="str">
        <f>INDEX(Schools!B:B,MATCH(schools[[#This Row],[Address]],Schools!H:H,))</f>
        <v>Non Pub Sch</v>
      </c>
      <c r="G5590">
        <v>38.443955000000003</v>
      </c>
      <c r="H5590">
        <v>-89.274575999999996</v>
      </c>
      <c r="I5590">
        <v>1</v>
      </c>
      <c r="J5590" t="s">
        <v>25850</v>
      </c>
      <c r="K5590" t="s">
        <v>16429</v>
      </c>
      <c r="M5590" t="s">
        <v>30383</v>
      </c>
      <c r="N5590">
        <v>155</v>
      </c>
      <c r="O5590" t="s">
        <v>26971</v>
      </c>
      <c r="R5590" t="s">
        <v>14710</v>
      </c>
      <c r="S5590" t="s">
        <v>6</v>
      </c>
      <c r="T5590" t="s">
        <v>304</v>
      </c>
      <c r="U5590">
        <v>62803</v>
      </c>
      <c r="V5590" t="s">
        <v>25827</v>
      </c>
      <c r="W5590" t="s">
        <v>25853</v>
      </c>
    </row>
    <row r="5591" spans="1:23">
      <c r="A5591" t="s">
        <v>13837</v>
      </c>
      <c r="B5591" t="s">
        <v>16427</v>
      </c>
      <c r="C5591" t="s">
        <v>13355</v>
      </c>
      <c r="D5591" t="s">
        <v>6</v>
      </c>
      <c r="E5591" t="s">
        <v>16426</v>
      </c>
      <c r="F5591" t="str">
        <f>INDEX(Schools!B:B,MATCH(schools[[#This Row],[Address]],Schools!H:H,))</f>
        <v>Non Pub Sch</v>
      </c>
      <c r="G5591">
        <v>38.345405999999997</v>
      </c>
      <c r="H5591">
        <v>-89.389499000000001</v>
      </c>
      <c r="I5591">
        <v>1</v>
      </c>
      <c r="J5591" t="s">
        <v>25850</v>
      </c>
      <c r="K5591" t="s">
        <v>16427</v>
      </c>
      <c r="M5591" t="s">
        <v>27207</v>
      </c>
      <c r="N5591">
        <v>680</v>
      </c>
      <c r="O5591" t="s">
        <v>27382</v>
      </c>
      <c r="R5591" t="s">
        <v>13355</v>
      </c>
      <c r="S5591" t="s">
        <v>6</v>
      </c>
      <c r="T5591" t="s">
        <v>304</v>
      </c>
      <c r="U5591">
        <v>62263</v>
      </c>
      <c r="V5591" t="s">
        <v>25827</v>
      </c>
      <c r="W5591" t="s">
        <v>25853</v>
      </c>
    </row>
    <row r="5592" spans="1:23">
      <c r="A5592" t="s">
        <v>13736</v>
      </c>
      <c r="B5592" t="s">
        <v>16425</v>
      </c>
      <c r="C5592" t="s">
        <v>13366</v>
      </c>
      <c r="D5592" t="s">
        <v>6</v>
      </c>
      <c r="E5592" t="s">
        <v>16424</v>
      </c>
      <c r="F5592" t="str">
        <f>INDEX(Schools!B:B,MATCH(schools[[#This Row],[Address]],Schools!H:H,))</f>
        <v>Non Pub Sch</v>
      </c>
      <c r="G5592">
        <v>41.750363999999998</v>
      </c>
      <c r="H5592">
        <v>-87.647069999999999</v>
      </c>
      <c r="I5592">
        <v>1</v>
      </c>
      <c r="J5592" t="s">
        <v>25824</v>
      </c>
      <c r="K5592" t="s">
        <v>16425</v>
      </c>
      <c r="M5592" t="s">
        <v>27290</v>
      </c>
      <c r="N5592">
        <v>7901</v>
      </c>
      <c r="O5592" t="s">
        <v>29929</v>
      </c>
      <c r="R5592" t="s">
        <v>13366</v>
      </c>
      <c r="S5592" t="s">
        <v>6</v>
      </c>
      <c r="T5592" t="s">
        <v>1946</v>
      </c>
      <c r="U5592">
        <v>60620</v>
      </c>
      <c r="V5592" t="s">
        <v>25827</v>
      </c>
      <c r="W5592" t="s">
        <v>27219</v>
      </c>
    </row>
    <row r="5593" spans="1:23">
      <c r="A5593" t="s">
        <v>13736</v>
      </c>
      <c r="B5593" t="s">
        <v>16423</v>
      </c>
      <c r="C5593" t="s">
        <v>13366</v>
      </c>
      <c r="D5593" t="s">
        <v>6</v>
      </c>
      <c r="E5593" t="s">
        <v>16422</v>
      </c>
      <c r="F5593" t="str">
        <f>INDEX(Schools!B:B,MATCH(schools[[#This Row],[Address]],Schools!H:H,))</f>
        <v>Non Pub Sch</v>
      </c>
      <c r="G5593">
        <v>41.907887000000002</v>
      </c>
      <c r="H5593">
        <v>-87.635903999999996</v>
      </c>
      <c r="I5593">
        <v>1</v>
      </c>
      <c r="J5593" t="s">
        <v>25824</v>
      </c>
      <c r="K5593" t="s">
        <v>16423</v>
      </c>
      <c r="M5593" t="s">
        <v>27296</v>
      </c>
      <c r="N5593">
        <v>226</v>
      </c>
      <c r="O5593" t="s">
        <v>27573</v>
      </c>
      <c r="R5593" t="s">
        <v>13366</v>
      </c>
      <c r="S5593" t="s">
        <v>6</v>
      </c>
      <c r="T5593" t="s">
        <v>1946</v>
      </c>
      <c r="U5593">
        <v>60610</v>
      </c>
      <c r="V5593" t="s">
        <v>25827</v>
      </c>
      <c r="W5593" t="s">
        <v>27219</v>
      </c>
    </row>
    <row r="5594" spans="1:23">
      <c r="A5594" t="s">
        <v>13736</v>
      </c>
      <c r="B5594" t="s">
        <v>16421</v>
      </c>
      <c r="C5594" t="s">
        <v>13366</v>
      </c>
      <c r="D5594" t="s">
        <v>6</v>
      </c>
      <c r="E5594" t="s">
        <v>16420</v>
      </c>
      <c r="F5594" t="str">
        <f>INDEX(Schools!B:B,MATCH(schools[[#This Row],[Address]],Schools!H:H,))</f>
        <v>Non Pub Sch</v>
      </c>
      <c r="G5594">
        <v>41.939168000000002</v>
      </c>
      <c r="H5594">
        <v>-87.774218000000005</v>
      </c>
      <c r="I5594">
        <v>1</v>
      </c>
      <c r="J5594" t="s">
        <v>25824</v>
      </c>
      <c r="K5594" t="s">
        <v>16421</v>
      </c>
      <c r="M5594" t="s">
        <v>27259</v>
      </c>
      <c r="N5594">
        <v>5900</v>
      </c>
      <c r="O5594" t="s">
        <v>27283</v>
      </c>
      <c r="R5594" t="s">
        <v>13366</v>
      </c>
      <c r="S5594" t="s">
        <v>6</v>
      </c>
      <c r="T5594" t="s">
        <v>1946</v>
      </c>
      <c r="U5594">
        <v>60634</v>
      </c>
      <c r="V5594" t="s">
        <v>25827</v>
      </c>
      <c r="W5594" t="s">
        <v>27219</v>
      </c>
    </row>
    <row r="5595" spans="1:23">
      <c r="A5595" t="s">
        <v>13736</v>
      </c>
      <c r="B5595" t="s">
        <v>16419</v>
      </c>
      <c r="C5595" t="s">
        <v>13366</v>
      </c>
      <c r="D5595" t="s">
        <v>6</v>
      </c>
      <c r="E5595" t="s">
        <v>16418</v>
      </c>
      <c r="F5595" t="str">
        <f>INDEX(Schools!B:B,MATCH(schools[[#This Row],[Address]],Schools!H:H,))</f>
        <v>Non Pub Sch</v>
      </c>
      <c r="G5595">
        <v>41.779023000000002</v>
      </c>
      <c r="H5595">
        <v>-87.596925999999996</v>
      </c>
      <c r="I5595">
        <v>1</v>
      </c>
      <c r="J5595" t="s">
        <v>25824</v>
      </c>
      <c r="K5595" t="s">
        <v>30384</v>
      </c>
      <c r="L5595" t="s">
        <v>30385</v>
      </c>
      <c r="M5595" t="s">
        <v>27235</v>
      </c>
      <c r="N5595">
        <v>6360</v>
      </c>
      <c r="O5595" t="s">
        <v>30386</v>
      </c>
      <c r="P5595" t="s">
        <v>30387</v>
      </c>
      <c r="Q5595">
        <v>1012</v>
      </c>
      <c r="R5595" t="s">
        <v>13366</v>
      </c>
      <c r="S5595" t="s">
        <v>6</v>
      </c>
      <c r="T5595" t="s">
        <v>1946</v>
      </c>
      <c r="U5595">
        <v>60637</v>
      </c>
      <c r="V5595" t="s">
        <v>25827</v>
      </c>
      <c r="W5595" t="s">
        <v>27219</v>
      </c>
    </row>
    <row r="5596" spans="1:23">
      <c r="A5596" t="s">
        <v>13736</v>
      </c>
      <c r="B5596" t="s">
        <v>16417</v>
      </c>
      <c r="C5596" t="s">
        <v>13366</v>
      </c>
      <c r="D5596" t="s">
        <v>6</v>
      </c>
      <c r="E5596" t="s">
        <v>16416</v>
      </c>
      <c r="F5596" t="str">
        <f>INDEX(Schools!B:B,MATCH(schools[[#This Row],[Address]],Schools!H:H,))</f>
        <v>Non Pub Sch</v>
      </c>
      <c r="G5596">
        <v>41.700037999999999</v>
      </c>
      <c r="H5596">
        <v>-87.655062000000001</v>
      </c>
      <c r="I5596">
        <v>1</v>
      </c>
      <c r="J5596" t="s">
        <v>25824</v>
      </c>
      <c r="K5596" t="s">
        <v>16417</v>
      </c>
      <c r="M5596" t="s">
        <v>27250</v>
      </c>
      <c r="N5596">
        <v>10642</v>
      </c>
      <c r="O5596" t="s">
        <v>27451</v>
      </c>
      <c r="R5596" t="s">
        <v>13366</v>
      </c>
      <c r="S5596" t="s">
        <v>6</v>
      </c>
      <c r="T5596" t="s">
        <v>1946</v>
      </c>
      <c r="U5596">
        <v>60643</v>
      </c>
      <c r="V5596" t="s">
        <v>25827</v>
      </c>
      <c r="W5596" t="s">
        <v>27219</v>
      </c>
    </row>
    <row r="5597" spans="1:23">
      <c r="A5597" t="s">
        <v>13736</v>
      </c>
      <c r="B5597" t="s">
        <v>16415</v>
      </c>
      <c r="C5597" t="s">
        <v>13366</v>
      </c>
      <c r="D5597" t="s">
        <v>6</v>
      </c>
      <c r="E5597" t="s">
        <v>16414</v>
      </c>
      <c r="F5597" t="str">
        <f>INDEX(Schools!B:B,MATCH(schools[[#This Row],[Address]],Schools!H:H,))</f>
        <v>Dist Auth  Chtr</v>
      </c>
      <c r="G5597">
        <v>41.854810000000001</v>
      </c>
      <c r="H5597">
        <v>-87.695183999999998</v>
      </c>
      <c r="I5597">
        <v>1</v>
      </c>
      <c r="J5597" t="s">
        <v>25824</v>
      </c>
      <c r="K5597" t="s">
        <v>16415</v>
      </c>
      <c r="M5597" t="s">
        <v>27276</v>
      </c>
      <c r="N5597">
        <v>2001</v>
      </c>
      <c r="O5597" t="s">
        <v>26583</v>
      </c>
      <c r="R5597" t="s">
        <v>13366</v>
      </c>
      <c r="S5597" t="s">
        <v>6</v>
      </c>
      <c r="T5597" t="s">
        <v>1946</v>
      </c>
      <c r="U5597">
        <v>60608</v>
      </c>
      <c r="V5597" t="s">
        <v>25827</v>
      </c>
      <c r="W5597" t="s">
        <v>27219</v>
      </c>
    </row>
    <row r="5598" spans="1:23">
      <c r="A5598" t="s">
        <v>13736</v>
      </c>
      <c r="B5598" t="s">
        <v>16413</v>
      </c>
      <c r="C5598" t="s">
        <v>13366</v>
      </c>
      <c r="D5598" t="s">
        <v>6</v>
      </c>
      <c r="E5598" t="s">
        <v>16412</v>
      </c>
      <c r="F5598" t="str">
        <f>INDEX(Schools!B:B,MATCH(schools[[#This Row],[Address]],Schools!H:H,))</f>
        <v>Non Pub Sch</v>
      </c>
      <c r="G5598">
        <v>41.711252000000002</v>
      </c>
      <c r="H5598">
        <v>-87.720107999999996</v>
      </c>
      <c r="I5598">
        <v>1</v>
      </c>
      <c r="J5598" t="s">
        <v>25824</v>
      </c>
      <c r="K5598" t="s">
        <v>16413</v>
      </c>
      <c r="M5598" t="s">
        <v>27329</v>
      </c>
      <c r="N5598">
        <v>10001</v>
      </c>
      <c r="O5598" t="s">
        <v>26654</v>
      </c>
      <c r="R5598" t="s">
        <v>13366</v>
      </c>
      <c r="S5598" t="s">
        <v>6</v>
      </c>
      <c r="T5598" t="s">
        <v>1946</v>
      </c>
      <c r="U5598">
        <v>60655</v>
      </c>
      <c r="V5598" t="s">
        <v>25827</v>
      </c>
      <c r="W5598" t="s">
        <v>27219</v>
      </c>
    </row>
    <row r="5599" spans="1:23">
      <c r="A5599" t="s">
        <v>13736</v>
      </c>
      <c r="B5599" t="s">
        <v>16411</v>
      </c>
      <c r="C5599" t="s">
        <v>13366</v>
      </c>
      <c r="D5599" t="s">
        <v>6</v>
      </c>
      <c r="E5599" t="s">
        <v>16410</v>
      </c>
      <c r="F5599" t="str">
        <f>INDEX(Schools!B:B,MATCH(schools[[#This Row],[Address]],Schools!H:H,))</f>
        <v>Non Pub Sch</v>
      </c>
      <c r="G5599">
        <v>41.839118999999997</v>
      </c>
      <c r="H5599">
        <v>-87.632552000000004</v>
      </c>
      <c r="I5599">
        <v>1</v>
      </c>
      <c r="J5599" t="s">
        <v>25824</v>
      </c>
      <c r="K5599" t="s">
        <v>16411</v>
      </c>
      <c r="M5599" t="s">
        <v>27278</v>
      </c>
      <c r="N5599">
        <v>3017</v>
      </c>
      <c r="O5599" t="s">
        <v>27349</v>
      </c>
      <c r="R5599" t="s">
        <v>13366</v>
      </c>
      <c r="S5599" t="s">
        <v>6</v>
      </c>
      <c r="T5599" t="s">
        <v>1946</v>
      </c>
      <c r="U5599">
        <v>60616</v>
      </c>
      <c r="V5599" t="s">
        <v>25827</v>
      </c>
      <c r="W5599" t="s">
        <v>27219</v>
      </c>
    </row>
    <row r="5600" spans="1:23">
      <c r="A5600" t="s">
        <v>13736</v>
      </c>
      <c r="B5600" t="s">
        <v>16409</v>
      </c>
      <c r="C5600" t="s">
        <v>13366</v>
      </c>
      <c r="D5600" t="s">
        <v>6</v>
      </c>
      <c r="E5600" t="s">
        <v>16408</v>
      </c>
      <c r="F5600" t="str">
        <f>INDEX(Schools!B:B,MATCH(schools[[#This Row],[Address]],Schools!H:H,))</f>
        <v>Non Pub Sch</v>
      </c>
      <c r="G5600">
        <v>41.724276000000003</v>
      </c>
      <c r="H5600">
        <v>-87.643675000000002</v>
      </c>
      <c r="I5600">
        <v>1</v>
      </c>
      <c r="J5600" t="s">
        <v>25824</v>
      </c>
      <c r="K5600" t="s">
        <v>16409</v>
      </c>
      <c r="M5600" t="s">
        <v>27290</v>
      </c>
      <c r="N5600">
        <v>9322</v>
      </c>
      <c r="O5600" t="s">
        <v>27648</v>
      </c>
      <c r="R5600" t="s">
        <v>13366</v>
      </c>
      <c r="S5600" t="s">
        <v>6</v>
      </c>
      <c r="T5600" t="s">
        <v>1946</v>
      </c>
      <c r="U5600">
        <v>60620</v>
      </c>
      <c r="V5600" t="s">
        <v>25827</v>
      </c>
      <c r="W5600" t="s">
        <v>27219</v>
      </c>
    </row>
    <row r="5601" spans="1:23">
      <c r="A5601" t="s">
        <v>13736</v>
      </c>
      <c r="B5601" t="s">
        <v>16407</v>
      </c>
      <c r="C5601" t="s">
        <v>13440</v>
      </c>
      <c r="D5601" t="s">
        <v>6</v>
      </c>
      <c r="E5601" t="s">
        <v>16406</v>
      </c>
      <c r="F5601" t="str">
        <f>INDEX(Schools!B:B,MATCH(schools[[#This Row],[Address]],Schools!H:H,))</f>
        <v>Non Pub Sch</v>
      </c>
      <c r="G5601">
        <v>41.808286000000003</v>
      </c>
      <c r="H5601">
        <v>-87.915092999999999</v>
      </c>
      <c r="I5601">
        <v>1</v>
      </c>
      <c r="J5601" t="s">
        <v>25850</v>
      </c>
      <c r="K5601" t="s">
        <v>16407</v>
      </c>
      <c r="M5601" t="s">
        <v>27971</v>
      </c>
      <c r="N5601">
        <v>631</v>
      </c>
      <c r="O5601" t="s">
        <v>30388</v>
      </c>
      <c r="R5601" t="s">
        <v>13440</v>
      </c>
      <c r="S5601" t="s">
        <v>6</v>
      </c>
      <c r="T5601" t="s">
        <v>1946</v>
      </c>
      <c r="U5601">
        <v>60521</v>
      </c>
      <c r="V5601" t="s">
        <v>25827</v>
      </c>
      <c r="W5601" t="s">
        <v>25853</v>
      </c>
    </row>
    <row r="5602" spans="1:23">
      <c r="A5602" t="s">
        <v>13736</v>
      </c>
      <c r="B5602" t="s">
        <v>16405</v>
      </c>
      <c r="C5602" t="s">
        <v>13366</v>
      </c>
      <c r="D5602" t="s">
        <v>6</v>
      </c>
      <c r="E5602">
        <v>60616</v>
      </c>
      <c r="F5602" t="str">
        <f>INDEX(Schools!B:B,MATCH(schools[[#This Row],[Address]],Schools!H:H,))</f>
        <v>Non Pub Sch</v>
      </c>
      <c r="G5602">
        <v>41.832241000000003</v>
      </c>
      <c r="H5602">
        <v>-87.623433000000006</v>
      </c>
      <c r="I5602">
        <v>1</v>
      </c>
      <c r="J5602" t="s">
        <v>25850</v>
      </c>
      <c r="K5602" t="s">
        <v>16405</v>
      </c>
      <c r="M5602" t="s">
        <v>27278</v>
      </c>
      <c r="N5602">
        <v>3434</v>
      </c>
      <c r="O5602" t="s">
        <v>27232</v>
      </c>
      <c r="R5602" t="s">
        <v>13366</v>
      </c>
      <c r="S5602" t="s">
        <v>6</v>
      </c>
      <c r="T5602" t="s">
        <v>1946</v>
      </c>
      <c r="U5602">
        <v>60616</v>
      </c>
      <c r="V5602" t="s">
        <v>25827</v>
      </c>
      <c r="W5602" t="s">
        <v>25853</v>
      </c>
    </row>
    <row r="5603" spans="1:23">
      <c r="A5603" t="s">
        <v>13736</v>
      </c>
      <c r="B5603" t="s">
        <v>16404</v>
      </c>
      <c r="C5603" t="s">
        <v>13366</v>
      </c>
      <c r="D5603" t="s">
        <v>6</v>
      </c>
      <c r="E5603" t="s">
        <v>16403</v>
      </c>
      <c r="F5603" t="str">
        <f>INDEX(Schools!B:B,MATCH(schools[[#This Row],[Address]],Schools!H:H,))</f>
        <v>Non Pub Sch</v>
      </c>
      <c r="G5603">
        <v>41.997858999999998</v>
      </c>
      <c r="H5603">
        <v>-87.691102999999998</v>
      </c>
      <c r="I5603">
        <v>1</v>
      </c>
      <c r="J5603" t="s">
        <v>25850</v>
      </c>
      <c r="K5603" t="s">
        <v>16404</v>
      </c>
      <c r="M5603" t="s">
        <v>27300</v>
      </c>
      <c r="N5603">
        <v>6400</v>
      </c>
      <c r="O5603" t="s">
        <v>30389</v>
      </c>
      <c r="R5603" t="s">
        <v>13366</v>
      </c>
      <c r="S5603" t="s">
        <v>6</v>
      </c>
      <c r="T5603" t="s">
        <v>1946</v>
      </c>
      <c r="U5603">
        <v>60645</v>
      </c>
      <c r="V5603" t="s">
        <v>25827</v>
      </c>
      <c r="W5603" t="s">
        <v>25853</v>
      </c>
    </row>
    <row r="5604" spans="1:23">
      <c r="A5604" t="s">
        <v>13736</v>
      </c>
      <c r="B5604" t="s">
        <v>16402</v>
      </c>
      <c r="C5604" t="s">
        <v>13366</v>
      </c>
      <c r="D5604" t="s">
        <v>6</v>
      </c>
      <c r="E5604" t="s">
        <v>16401</v>
      </c>
      <c r="F5604" t="str">
        <f>INDEX(Schools!B:B,MATCH(schools[[#This Row],[Address]],Schools!H:H,))</f>
        <v>Non Pub Sch</v>
      </c>
      <c r="G5604">
        <v>41.735782999999998</v>
      </c>
      <c r="H5604">
        <v>-87.588390000000004</v>
      </c>
      <c r="I5604">
        <v>1</v>
      </c>
      <c r="J5604" t="s">
        <v>25824</v>
      </c>
      <c r="K5604" t="s">
        <v>16402</v>
      </c>
      <c r="M5604" t="s">
        <v>27233</v>
      </c>
      <c r="N5604">
        <v>8736</v>
      </c>
      <c r="O5604" t="s">
        <v>27241</v>
      </c>
      <c r="R5604" t="s">
        <v>13366</v>
      </c>
      <c r="S5604" t="s">
        <v>6</v>
      </c>
      <c r="T5604" t="s">
        <v>1946</v>
      </c>
      <c r="U5604">
        <v>60619</v>
      </c>
      <c r="V5604" t="s">
        <v>25827</v>
      </c>
      <c r="W5604" t="s">
        <v>27219</v>
      </c>
    </row>
    <row r="5605" spans="1:23">
      <c r="A5605" t="s">
        <v>13736</v>
      </c>
      <c r="B5605" t="s">
        <v>16400</v>
      </c>
      <c r="C5605" t="s">
        <v>13366</v>
      </c>
      <c r="D5605" t="s">
        <v>6</v>
      </c>
      <c r="E5605" t="s">
        <v>16399</v>
      </c>
      <c r="F5605" t="str">
        <f>INDEX(Schools!B:B,MATCH(schools[[#This Row],[Address]],Schools!H:H,))</f>
        <v>Non Pub Sch</v>
      </c>
      <c r="G5605">
        <v>41.862248999999998</v>
      </c>
      <c r="H5605">
        <v>-87.733624000000006</v>
      </c>
      <c r="I5605">
        <v>1</v>
      </c>
      <c r="J5605" t="s">
        <v>25850</v>
      </c>
      <c r="K5605" t="s">
        <v>16400</v>
      </c>
      <c r="M5605" t="s">
        <v>27222</v>
      </c>
      <c r="N5605">
        <v>1400</v>
      </c>
      <c r="O5605" t="s">
        <v>26594</v>
      </c>
      <c r="R5605" t="s">
        <v>13366</v>
      </c>
      <c r="S5605" t="s">
        <v>6</v>
      </c>
      <c r="T5605" t="s">
        <v>1946</v>
      </c>
      <c r="U5605">
        <v>60623</v>
      </c>
      <c r="V5605" t="s">
        <v>25827</v>
      </c>
      <c r="W5605" t="s">
        <v>25853</v>
      </c>
    </row>
    <row r="5606" spans="1:23">
      <c r="A5606" t="s">
        <v>13736</v>
      </c>
      <c r="B5606" t="s">
        <v>16398</v>
      </c>
      <c r="C5606" t="s">
        <v>13366</v>
      </c>
      <c r="D5606" t="s">
        <v>6</v>
      </c>
      <c r="E5606" t="s">
        <v>16397</v>
      </c>
      <c r="F5606" t="str">
        <f>INDEX(Schools!B:B,MATCH(schools[[#This Row],[Address]],Schools!H:H,))</f>
        <v>Non Pub Sch</v>
      </c>
      <c r="G5606">
        <v>41.942255000000003</v>
      </c>
      <c r="H5606">
        <v>-87.692036999999999</v>
      </c>
      <c r="I5606">
        <v>1</v>
      </c>
      <c r="J5606" t="s">
        <v>25824</v>
      </c>
      <c r="K5606" t="s">
        <v>16398</v>
      </c>
      <c r="M5606" t="s">
        <v>27244</v>
      </c>
      <c r="N5606">
        <v>3333</v>
      </c>
      <c r="O5606" t="s">
        <v>27459</v>
      </c>
      <c r="R5606" t="s">
        <v>13366</v>
      </c>
      <c r="S5606" t="s">
        <v>6</v>
      </c>
      <c r="T5606" t="s">
        <v>1946</v>
      </c>
      <c r="U5606">
        <v>60618</v>
      </c>
      <c r="V5606" t="s">
        <v>25827</v>
      </c>
      <c r="W5606" t="s">
        <v>27219</v>
      </c>
    </row>
    <row r="5607" spans="1:23">
      <c r="A5607" t="s">
        <v>13736</v>
      </c>
      <c r="B5607" t="s">
        <v>16213</v>
      </c>
      <c r="C5607" t="s">
        <v>13366</v>
      </c>
      <c r="D5607" t="s">
        <v>6</v>
      </c>
      <c r="E5607" t="s">
        <v>16212</v>
      </c>
      <c r="F5607" t="str">
        <f>INDEX(Schools!B:B,MATCH(schools[[#This Row],[Address]],Schools!H:H,))</f>
        <v>Non Pub Sch</v>
      </c>
      <c r="G5607">
        <v>41.804758</v>
      </c>
      <c r="H5607">
        <v>-87.606959000000003</v>
      </c>
      <c r="I5607">
        <v>1</v>
      </c>
      <c r="J5607" t="s">
        <v>25824</v>
      </c>
      <c r="K5607" t="s">
        <v>16213</v>
      </c>
      <c r="M5607" t="s">
        <v>27346</v>
      </c>
      <c r="N5607">
        <v>4930</v>
      </c>
      <c r="O5607" t="s">
        <v>30390</v>
      </c>
      <c r="R5607" t="s">
        <v>13366</v>
      </c>
      <c r="S5607" t="s">
        <v>6</v>
      </c>
      <c r="T5607" t="s">
        <v>1946</v>
      </c>
      <c r="U5607">
        <v>60615</v>
      </c>
      <c r="V5607" t="s">
        <v>25827</v>
      </c>
      <c r="W5607" t="s">
        <v>13736</v>
      </c>
    </row>
    <row r="5608" spans="1:23">
      <c r="A5608" t="s">
        <v>13736</v>
      </c>
      <c r="B5608" t="s">
        <v>16396</v>
      </c>
      <c r="C5608" t="s">
        <v>13366</v>
      </c>
      <c r="D5608" t="s">
        <v>6</v>
      </c>
      <c r="E5608" t="s">
        <v>16395</v>
      </c>
      <c r="F5608" t="str">
        <f>INDEX(Schools!B:B,MATCH(schools[[#This Row],[Address]],Schools!H:H,))</f>
        <v>Non Pub Sch</v>
      </c>
      <c r="G5608">
        <v>41.782215000000001</v>
      </c>
      <c r="H5608">
        <v>-87.597718</v>
      </c>
      <c r="I5608">
        <v>1</v>
      </c>
      <c r="J5608" t="s">
        <v>25850</v>
      </c>
      <c r="K5608" t="s">
        <v>16396</v>
      </c>
      <c r="M5608" t="s">
        <v>27235</v>
      </c>
      <c r="N5608">
        <v>6207</v>
      </c>
      <c r="O5608" t="s">
        <v>27360</v>
      </c>
      <c r="R5608" t="s">
        <v>13366</v>
      </c>
      <c r="S5608" t="s">
        <v>6</v>
      </c>
      <c r="T5608" t="s">
        <v>1946</v>
      </c>
      <c r="U5608">
        <v>60637</v>
      </c>
      <c r="V5608" t="s">
        <v>25827</v>
      </c>
      <c r="W5608" t="s">
        <v>25853</v>
      </c>
    </row>
    <row r="5609" spans="1:23">
      <c r="A5609" t="s">
        <v>13736</v>
      </c>
      <c r="B5609" t="s">
        <v>16394</v>
      </c>
      <c r="C5609" t="s">
        <v>13366</v>
      </c>
      <c r="D5609" t="s">
        <v>6</v>
      </c>
      <c r="E5609" t="s">
        <v>16393</v>
      </c>
      <c r="F5609" t="str">
        <f>INDEX(Schools!B:B,MATCH(schools[[#This Row],[Address]],Schools!H:H,))</f>
        <v>Non Pub Sch</v>
      </c>
      <c r="G5609">
        <v>41.885230999999997</v>
      </c>
      <c r="H5609">
        <v>-87.745153999999999</v>
      </c>
      <c r="I5609">
        <v>1</v>
      </c>
      <c r="J5609" t="s">
        <v>25824</v>
      </c>
      <c r="K5609" t="s">
        <v>16394</v>
      </c>
      <c r="M5609" t="s">
        <v>27313</v>
      </c>
      <c r="N5609">
        <v>217</v>
      </c>
      <c r="O5609" t="s">
        <v>30391</v>
      </c>
      <c r="R5609" t="s">
        <v>13366</v>
      </c>
      <c r="S5609" t="s">
        <v>6</v>
      </c>
      <c r="T5609" t="s">
        <v>1946</v>
      </c>
      <c r="U5609">
        <v>60644</v>
      </c>
      <c r="V5609" t="s">
        <v>25827</v>
      </c>
      <c r="W5609" t="s">
        <v>27219</v>
      </c>
    </row>
    <row r="5610" spans="1:23">
      <c r="A5610" t="s">
        <v>13736</v>
      </c>
      <c r="B5610" t="s">
        <v>16392</v>
      </c>
      <c r="C5610" t="s">
        <v>13366</v>
      </c>
      <c r="D5610" t="s">
        <v>6</v>
      </c>
      <c r="E5610" t="s">
        <v>16391</v>
      </c>
      <c r="F5610" t="str">
        <f>INDEX(Schools!B:B,MATCH(schools[[#This Row],[Address]],Schools!H:H,))</f>
        <v>Non Pub Sch</v>
      </c>
      <c r="G5610">
        <v>41.903534000000001</v>
      </c>
      <c r="H5610">
        <v>-87.663959000000006</v>
      </c>
      <c r="I5610">
        <v>0.9</v>
      </c>
      <c r="J5610" t="s">
        <v>25850</v>
      </c>
      <c r="K5610" t="s">
        <v>16392</v>
      </c>
      <c r="M5610" t="s">
        <v>27284</v>
      </c>
      <c r="N5610">
        <v>1443</v>
      </c>
      <c r="O5610" t="s">
        <v>26895</v>
      </c>
      <c r="R5610" t="s">
        <v>13366</v>
      </c>
      <c r="S5610" t="s">
        <v>6</v>
      </c>
      <c r="T5610" t="s">
        <v>1946</v>
      </c>
      <c r="U5610">
        <v>60642</v>
      </c>
      <c r="V5610" t="s">
        <v>25827</v>
      </c>
      <c r="W5610" t="s">
        <v>25853</v>
      </c>
    </row>
    <row r="5611" spans="1:23">
      <c r="A5611" t="s">
        <v>13736</v>
      </c>
      <c r="B5611" t="s">
        <v>16390</v>
      </c>
      <c r="C5611" t="s">
        <v>13366</v>
      </c>
      <c r="D5611" t="s">
        <v>6</v>
      </c>
      <c r="E5611" t="s">
        <v>16389</v>
      </c>
      <c r="F5611" t="str">
        <f>INDEX(Schools!B:B,MATCH(schools[[#This Row],[Address]],Schools!H:H,))</f>
        <v>Non Pub Sch</v>
      </c>
      <c r="G5611">
        <v>41.908892000000002</v>
      </c>
      <c r="H5611">
        <v>-87.684167000000002</v>
      </c>
      <c r="I5611">
        <v>1</v>
      </c>
      <c r="J5611" t="s">
        <v>25824</v>
      </c>
      <c r="K5611" t="s">
        <v>16390</v>
      </c>
      <c r="M5611" t="s">
        <v>27271</v>
      </c>
      <c r="N5611">
        <v>1501</v>
      </c>
      <c r="O5611" t="s">
        <v>30392</v>
      </c>
      <c r="R5611" t="s">
        <v>13366</v>
      </c>
      <c r="S5611" t="s">
        <v>6</v>
      </c>
      <c r="T5611" t="s">
        <v>1946</v>
      </c>
      <c r="U5611">
        <v>60622</v>
      </c>
      <c r="V5611" t="s">
        <v>25827</v>
      </c>
      <c r="W5611" t="s">
        <v>27219</v>
      </c>
    </row>
    <row r="5612" spans="1:23">
      <c r="A5612" t="s">
        <v>13736</v>
      </c>
      <c r="B5612" t="s">
        <v>16388</v>
      </c>
      <c r="C5612" t="s">
        <v>13366</v>
      </c>
      <c r="D5612" t="s">
        <v>6</v>
      </c>
      <c r="E5612" t="s">
        <v>16387</v>
      </c>
      <c r="F5612" t="str">
        <f>INDEX(Schools!B:B,MATCH(schools[[#This Row],[Address]],Schools!H:H,))</f>
        <v>Non Pub Sch</v>
      </c>
      <c r="G5612">
        <v>41.787989000000003</v>
      </c>
      <c r="H5612">
        <v>-87.592867999999996</v>
      </c>
      <c r="I5612">
        <v>1</v>
      </c>
      <c r="J5612" t="s">
        <v>25850</v>
      </c>
      <c r="K5612" t="s">
        <v>16388</v>
      </c>
      <c r="M5612" t="s">
        <v>27235</v>
      </c>
      <c r="N5612">
        <v>1362</v>
      </c>
      <c r="O5612" t="s">
        <v>30393</v>
      </c>
      <c r="R5612" t="s">
        <v>13366</v>
      </c>
      <c r="S5612" t="s">
        <v>6</v>
      </c>
      <c r="T5612" t="s">
        <v>1946</v>
      </c>
      <c r="U5612">
        <v>60637</v>
      </c>
      <c r="V5612" t="s">
        <v>25827</v>
      </c>
      <c r="W5612" t="s">
        <v>25853</v>
      </c>
    </row>
    <row r="5613" spans="1:23">
      <c r="A5613" t="s">
        <v>13736</v>
      </c>
      <c r="B5613" t="s">
        <v>16386</v>
      </c>
      <c r="C5613" t="s">
        <v>13366</v>
      </c>
      <c r="D5613" t="s">
        <v>6</v>
      </c>
      <c r="E5613" t="s">
        <v>16385</v>
      </c>
      <c r="F5613" t="str">
        <f>INDEX(Schools!B:B,MATCH(schools[[#This Row],[Address]],Schools!H:H,))</f>
        <v>Dist Auth  Chtr</v>
      </c>
      <c r="G5613">
        <v>41.770259000000003</v>
      </c>
      <c r="H5613">
        <v>-87.691973000000004</v>
      </c>
      <c r="I5613">
        <v>1</v>
      </c>
      <c r="J5613" t="s">
        <v>25824</v>
      </c>
      <c r="K5613" t="s">
        <v>16386</v>
      </c>
      <c r="M5613" t="s">
        <v>27230</v>
      </c>
      <c r="N5613">
        <v>6727</v>
      </c>
      <c r="O5613" t="s">
        <v>26583</v>
      </c>
      <c r="R5613" t="s">
        <v>13366</v>
      </c>
      <c r="S5613" t="s">
        <v>6</v>
      </c>
      <c r="T5613" t="s">
        <v>1946</v>
      </c>
      <c r="U5613">
        <v>60629</v>
      </c>
      <c r="V5613" t="s">
        <v>25827</v>
      </c>
      <c r="W5613" t="s">
        <v>27219</v>
      </c>
    </row>
    <row r="5614" spans="1:23">
      <c r="A5614" t="s">
        <v>13736</v>
      </c>
      <c r="B5614" t="s">
        <v>16384</v>
      </c>
      <c r="C5614" t="s">
        <v>13366</v>
      </c>
      <c r="D5614" t="s">
        <v>6</v>
      </c>
      <c r="E5614" t="s">
        <v>16383</v>
      </c>
      <c r="F5614" t="str">
        <f>INDEX(Schools!B:B,MATCH(schools[[#This Row],[Address]],Schools!H:H,))</f>
        <v>Non Pub Sch</v>
      </c>
      <c r="G5614">
        <v>41.908538999999998</v>
      </c>
      <c r="H5614">
        <v>-87.635936000000001</v>
      </c>
      <c r="I5614">
        <v>1</v>
      </c>
      <c r="J5614" t="s">
        <v>25824</v>
      </c>
      <c r="K5614" t="s">
        <v>16384</v>
      </c>
      <c r="M5614" t="s">
        <v>27296</v>
      </c>
      <c r="N5614">
        <v>1431</v>
      </c>
      <c r="O5614" t="s">
        <v>30394</v>
      </c>
      <c r="R5614" t="s">
        <v>13366</v>
      </c>
      <c r="S5614" t="s">
        <v>6</v>
      </c>
      <c r="T5614" t="s">
        <v>1946</v>
      </c>
      <c r="U5614">
        <v>60610</v>
      </c>
      <c r="V5614" t="s">
        <v>25827</v>
      </c>
      <c r="W5614" t="s">
        <v>13736</v>
      </c>
    </row>
    <row r="5615" spans="1:23">
      <c r="A5615" t="s">
        <v>13736</v>
      </c>
      <c r="B5615" t="s">
        <v>16382</v>
      </c>
      <c r="C5615" t="s">
        <v>13366</v>
      </c>
      <c r="D5615" t="s">
        <v>6</v>
      </c>
      <c r="E5615" t="s">
        <v>16381</v>
      </c>
      <c r="F5615" t="str">
        <f>INDEX(Schools!B:B,MATCH(schools[[#This Row],[Address]],Schools!H:H,))</f>
        <v>Non Pub Sch</v>
      </c>
      <c r="G5615">
        <v>41.872416999999999</v>
      </c>
      <c r="H5615">
        <v>-87.630173999999997</v>
      </c>
      <c r="I5615">
        <v>1</v>
      </c>
      <c r="J5615" t="s">
        <v>25850</v>
      </c>
      <c r="K5615" t="s">
        <v>30395</v>
      </c>
      <c r="L5615" t="s">
        <v>30396</v>
      </c>
      <c r="M5615" t="s">
        <v>27306</v>
      </c>
      <c r="N5615">
        <v>47</v>
      </c>
      <c r="O5615" t="s">
        <v>27320</v>
      </c>
      <c r="P5615" t="s">
        <v>27071</v>
      </c>
      <c r="Q5615" t="s">
        <v>30397</v>
      </c>
      <c r="R5615" t="s">
        <v>13366</v>
      </c>
      <c r="S5615" t="s">
        <v>6</v>
      </c>
      <c r="T5615" t="s">
        <v>1946</v>
      </c>
      <c r="U5615">
        <v>60605</v>
      </c>
      <c r="V5615" t="s">
        <v>25827</v>
      </c>
      <c r="W5615" t="s">
        <v>25853</v>
      </c>
    </row>
    <row r="5616" spans="1:23">
      <c r="A5616" t="s">
        <v>13736</v>
      </c>
      <c r="B5616" t="s">
        <v>16380</v>
      </c>
      <c r="C5616" t="s">
        <v>13366</v>
      </c>
      <c r="D5616" t="s">
        <v>6</v>
      </c>
      <c r="E5616" t="s">
        <v>16379</v>
      </c>
      <c r="F5616" t="str">
        <f>INDEX(Schools!B:B,MATCH(schools[[#This Row],[Address]],Schools!H:H,))</f>
        <v>Non Pub Sch</v>
      </c>
      <c r="G5616">
        <v>41.685287000000002</v>
      </c>
      <c r="H5616">
        <v>-87.722077999999996</v>
      </c>
      <c r="I5616">
        <v>1</v>
      </c>
      <c r="J5616" t="s">
        <v>25824</v>
      </c>
      <c r="K5616" t="s">
        <v>16380</v>
      </c>
      <c r="M5616" t="s">
        <v>27329</v>
      </c>
      <c r="N5616">
        <v>4200</v>
      </c>
      <c r="O5616" t="s">
        <v>30398</v>
      </c>
      <c r="R5616" t="s">
        <v>13366</v>
      </c>
      <c r="S5616" t="s">
        <v>6</v>
      </c>
      <c r="T5616" t="s">
        <v>1946</v>
      </c>
      <c r="U5616">
        <v>60655</v>
      </c>
      <c r="V5616" t="s">
        <v>25827</v>
      </c>
      <c r="W5616" t="s">
        <v>27219</v>
      </c>
    </row>
    <row r="5617" spans="1:23">
      <c r="A5617" t="s">
        <v>13736</v>
      </c>
      <c r="B5617" t="s">
        <v>16378</v>
      </c>
      <c r="C5617" t="s">
        <v>13366</v>
      </c>
      <c r="D5617" t="s">
        <v>6</v>
      </c>
      <c r="E5617" t="s">
        <v>16377</v>
      </c>
      <c r="F5617" t="str">
        <f>INDEX(Schools!B:B,MATCH(schools[[#This Row],[Address]],Schools!H:H,))</f>
        <v>Non Pub Sch</v>
      </c>
      <c r="G5617">
        <v>41.711987000000001</v>
      </c>
      <c r="H5617">
        <v>-87.716104000000001</v>
      </c>
      <c r="I5617">
        <v>1</v>
      </c>
      <c r="J5617" t="s">
        <v>25824</v>
      </c>
      <c r="K5617" t="s">
        <v>16378</v>
      </c>
      <c r="M5617" t="s">
        <v>27329</v>
      </c>
      <c r="N5617">
        <v>3737</v>
      </c>
      <c r="O5617" t="s">
        <v>26573</v>
      </c>
      <c r="R5617" t="s">
        <v>13366</v>
      </c>
      <c r="S5617" t="s">
        <v>6</v>
      </c>
      <c r="T5617" t="s">
        <v>1946</v>
      </c>
      <c r="U5617">
        <v>60655</v>
      </c>
      <c r="V5617" t="s">
        <v>25827</v>
      </c>
      <c r="W5617" t="s">
        <v>13736</v>
      </c>
    </row>
    <row r="5618" spans="1:23">
      <c r="A5618" t="s">
        <v>13736</v>
      </c>
      <c r="B5618" t="s">
        <v>16376</v>
      </c>
      <c r="C5618" t="s">
        <v>13366</v>
      </c>
      <c r="D5618" t="s">
        <v>6</v>
      </c>
      <c r="E5618" t="s">
        <v>16375</v>
      </c>
      <c r="F5618" t="str">
        <f>INDEX(Schools!B:B,MATCH(schools[[#This Row],[Address]],Schools!H:H,))</f>
        <v>Non Pub Sch</v>
      </c>
      <c r="G5618">
        <v>41.691529000000003</v>
      </c>
      <c r="H5618">
        <v>-87.675646</v>
      </c>
      <c r="I5618">
        <v>1</v>
      </c>
      <c r="J5618" t="s">
        <v>25824</v>
      </c>
      <c r="K5618" t="s">
        <v>16376</v>
      </c>
      <c r="M5618" t="s">
        <v>27250</v>
      </c>
      <c r="N5618">
        <v>2153</v>
      </c>
      <c r="O5618" t="s">
        <v>26845</v>
      </c>
      <c r="R5618" t="s">
        <v>13366</v>
      </c>
      <c r="S5618" t="s">
        <v>6</v>
      </c>
      <c r="T5618" t="s">
        <v>1946</v>
      </c>
      <c r="U5618">
        <v>60643</v>
      </c>
      <c r="V5618" t="s">
        <v>25827</v>
      </c>
      <c r="W5618" t="s">
        <v>13736</v>
      </c>
    </row>
    <row r="5619" spans="1:23">
      <c r="A5619" t="s">
        <v>13736</v>
      </c>
      <c r="B5619" t="s">
        <v>16374</v>
      </c>
      <c r="C5619" t="s">
        <v>13366</v>
      </c>
      <c r="D5619" t="s">
        <v>6</v>
      </c>
      <c r="E5619" t="s">
        <v>16373</v>
      </c>
      <c r="F5619" t="str">
        <f>INDEX(Schools!B:B,MATCH(schools[[#This Row],[Address]],Schools!H:H,))</f>
        <v>Non Pub Sch</v>
      </c>
      <c r="G5619">
        <v>41.735802</v>
      </c>
      <c r="H5619">
        <v>-87.551869999999994</v>
      </c>
      <c r="I5619">
        <v>1</v>
      </c>
      <c r="J5619" t="s">
        <v>25824</v>
      </c>
      <c r="K5619" t="s">
        <v>16374</v>
      </c>
      <c r="M5619" t="s">
        <v>27269</v>
      </c>
      <c r="N5619">
        <v>8739</v>
      </c>
      <c r="O5619" t="s">
        <v>27511</v>
      </c>
      <c r="R5619" t="s">
        <v>13366</v>
      </c>
      <c r="S5619" t="s">
        <v>6</v>
      </c>
      <c r="T5619" t="s">
        <v>1946</v>
      </c>
      <c r="U5619">
        <v>60617</v>
      </c>
      <c r="V5619" t="s">
        <v>25827</v>
      </c>
      <c r="W5619" t="s">
        <v>27219</v>
      </c>
    </row>
    <row r="5620" spans="1:23">
      <c r="A5620" t="s">
        <v>13736</v>
      </c>
      <c r="B5620" t="s">
        <v>16372</v>
      </c>
      <c r="C5620" t="s">
        <v>13366</v>
      </c>
      <c r="D5620" t="s">
        <v>6</v>
      </c>
      <c r="E5620" t="s">
        <v>16371</v>
      </c>
      <c r="F5620" t="str">
        <f>INDEX(Schools!B:B,MATCH(schools[[#This Row],[Address]],Schools!H:H,))</f>
        <v>Non Pub Sch</v>
      </c>
      <c r="G5620">
        <v>41.778463000000002</v>
      </c>
      <c r="H5620">
        <v>-87.590307999999993</v>
      </c>
      <c r="I5620">
        <v>1</v>
      </c>
      <c r="J5620" t="s">
        <v>25824</v>
      </c>
      <c r="K5620" t="s">
        <v>16372</v>
      </c>
      <c r="M5620" t="s">
        <v>27235</v>
      </c>
      <c r="N5620">
        <v>6410</v>
      </c>
      <c r="O5620" t="s">
        <v>30399</v>
      </c>
      <c r="R5620" t="s">
        <v>13366</v>
      </c>
      <c r="S5620" t="s">
        <v>6</v>
      </c>
      <c r="T5620" t="s">
        <v>1946</v>
      </c>
      <c r="U5620">
        <v>60637</v>
      </c>
      <c r="V5620" t="s">
        <v>25827</v>
      </c>
      <c r="W5620" t="s">
        <v>13736</v>
      </c>
    </row>
    <row r="5621" spans="1:23">
      <c r="A5621" t="s">
        <v>13736</v>
      </c>
      <c r="B5621" t="s">
        <v>16370</v>
      </c>
      <c r="C5621" t="s">
        <v>13366</v>
      </c>
      <c r="D5621" t="s">
        <v>6</v>
      </c>
      <c r="E5621" t="s">
        <v>16369</v>
      </c>
      <c r="F5621" t="str">
        <f>INDEX(Schools!B:B,MATCH(schools[[#This Row],[Address]],Schools!H:H,))</f>
        <v>Non Pub Sch</v>
      </c>
      <c r="G5621">
        <v>41.989969000000002</v>
      </c>
      <c r="H5621">
        <v>-87.66216</v>
      </c>
      <c r="I5621">
        <v>1</v>
      </c>
      <c r="J5621" t="s">
        <v>25850</v>
      </c>
      <c r="K5621" t="s">
        <v>16370</v>
      </c>
      <c r="M5621" t="s">
        <v>27256</v>
      </c>
      <c r="N5621">
        <v>1246</v>
      </c>
      <c r="O5621" t="s">
        <v>30400</v>
      </c>
      <c r="R5621" t="s">
        <v>13366</v>
      </c>
      <c r="S5621" t="s">
        <v>6</v>
      </c>
      <c r="T5621" t="s">
        <v>1946</v>
      </c>
      <c r="U5621">
        <v>60660</v>
      </c>
      <c r="V5621" t="s">
        <v>25827</v>
      </c>
      <c r="W5621" t="s">
        <v>25853</v>
      </c>
    </row>
    <row r="5622" spans="1:23">
      <c r="A5622" t="s">
        <v>13736</v>
      </c>
      <c r="B5622" t="s">
        <v>16368</v>
      </c>
      <c r="C5622" t="s">
        <v>13366</v>
      </c>
      <c r="D5622" t="s">
        <v>6</v>
      </c>
      <c r="E5622" t="s">
        <v>16367</v>
      </c>
      <c r="F5622" t="str">
        <f>INDEX(Schools!B:B,MATCH(schools[[#This Row],[Address]],Schools!H:H,))</f>
        <v>Non Pub Sch</v>
      </c>
      <c r="G5622">
        <v>41.713656</v>
      </c>
      <c r="H5622">
        <v>-87.668148000000002</v>
      </c>
      <c r="I5622">
        <v>1</v>
      </c>
      <c r="J5622" t="s">
        <v>25824</v>
      </c>
      <c r="K5622" t="s">
        <v>16368</v>
      </c>
      <c r="M5622" t="s">
        <v>27250</v>
      </c>
      <c r="N5622">
        <v>1819</v>
      </c>
      <c r="O5622" t="s">
        <v>26573</v>
      </c>
      <c r="R5622" t="s">
        <v>13366</v>
      </c>
      <c r="S5622" t="s">
        <v>6</v>
      </c>
      <c r="T5622" t="s">
        <v>1946</v>
      </c>
      <c r="U5622">
        <v>60643</v>
      </c>
      <c r="V5622" t="s">
        <v>25827</v>
      </c>
      <c r="W5622" t="s">
        <v>27219</v>
      </c>
    </row>
    <row r="5623" spans="1:23">
      <c r="A5623" t="s">
        <v>13736</v>
      </c>
      <c r="B5623" t="s">
        <v>16366</v>
      </c>
      <c r="C5623" t="s">
        <v>13366</v>
      </c>
      <c r="D5623" t="s">
        <v>6</v>
      </c>
      <c r="E5623" t="s">
        <v>16365</v>
      </c>
      <c r="F5623" t="str">
        <f>INDEX(Schools!B:B,MATCH(schools[[#This Row],[Address]],Schools!H:H,))</f>
        <v>Non Pub Sch</v>
      </c>
      <c r="G5623">
        <v>41.878999</v>
      </c>
      <c r="H5623">
        <v>-87.715315000000004</v>
      </c>
      <c r="I5623">
        <v>1</v>
      </c>
      <c r="J5623" t="s">
        <v>25824</v>
      </c>
      <c r="K5623" t="s">
        <v>16366</v>
      </c>
      <c r="M5623" t="s">
        <v>27246</v>
      </c>
      <c r="N5623">
        <v>119</v>
      </c>
      <c r="O5623" t="s">
        <v>30401</v>
      </c>
      <c r="R5623" t="s">
        <v>13366</v>
      </c>
      <c r="S5623" t="s">
        <v>6</v>
      </c>
      <c r="T5623" t="s">
        <v>1946</v>
      </c>
      <c r="U5623">
        <v>60624</v>
      </c>
      <c r="V5623" t="s">
        <v>25827</v>
      </c>
      <c r="W5623" t="s">
        <v>13736</v>
      </c>
    </row>
    <row r="5624" spans="1:23">
      <c r="A5624" t="s">
        <v>13736</v>
      </c>
      <c r="B5624" t="s">
        <v>16364</v>
      </c>
      <c r="C5624" t="s">
        <v>13366</v>
      </c>
      <c r="D5624" t="s">
        <v>6</v>
      </c>
      <c r="E5624" t="s">
        <v>16363</v>
      </c>
      <c r="F5624" t="str">
        <f>INDEX(Schools!B:B,MATCH(schools[[#This Row],[Address]],Schools!H:H,))</f>
        <v>Non Pub Sch</v>
      </c>
      <c r="G5624">
        <v>41.897219999999997</v>
      </c>
      <c r="H5624">
        <v>-87.733011000000005</v>
      </c>
      <c r="I5624">
        <v>1</v>
      </c>
      <c r="J5624" t="s">
        <v>25850</v>
      </c>
      <c r="K5624" t="s">
        <v>16364</v>
      </c>
      <c r="M5624" t="s">
        <v>27286</v>
      </c>
      <c r="N5624">
        <v>4258</v>
      </c>
      <c r="O5624" t="s">
        <v>30402</v>
      </c>
      <c r="R5624" t="s">
        <v>13366</v>
      </c>
      <c r="S5624" t="s">
        <v>6</v>
      </c>
      <c r="T5624" t="s">
        <v>1946</v>
      </c>
      <c r="U5624">
        <v>60651</v>
      </c>
      <c r="V5624" t="s">
        <v>25827</v>
      </c>
      <c r="W5624" t="s">
        <v>25853</v>
      </c>
    </row>
    <row r="5625" spans="1:23">
      <c r="A5625" t="s">
        <v>13736</v>
      </c>
      <c r="B5625" t="s">
        <v>16362</v>
      </c>
      <c r="C5625" t="s">
        <v>13366</v>
      </c>
      <c r="D5625" t="s">
        <v>6</v>
      </c>
      <c r="E5625" t="s">
        <v>16361</v>
      </c>
      <c r="F5625" t="str">
        <f>INDEX(Schools!B:B,MATCH(schools[[#This Row],[Address]],Schools!H:H,))</f>
        <v>Non Pub Sch</v>
      </c>
      <c r="G5625">
        <v>41.991196000000002</v>
      </c>
      <c r="H5625">
        <v>-87.815652999999998</v>
      </c>
      <c r="I5625">
        <v>1</v>
      </c>
      <c r="J5625" t="s">
        <v>25824</v>
      </c>
      <c r="K5625" t="s">
        <v>16362</v>
      </c>
      <c r="M5625" t="s">
        <v>27263</v>
      </c>
      <c r="N5625">
        <v>7500</v>
      </c>
      <c r="O5625" t="s">
        <v>30403</v>
      </c>
      <c r="R5625" t="s">
        <v>13366</v>
      </c>
      <c r="S5625" t="s">
        <v>6</v>
      </c>
      <c r="T5625" t="s">
        <v>1946</v>
      </c>
      <c r="U5625">
        <v>60631</v>
      </c>
      <c r="V5625" t="s">
        <v>25827</v>
      </c>
      <c r="W5625" t="s">
        <v>13736</v>
      </c>
    </row>
    <row r="5626" spans="1:23">
      <c r="A5626" t="s">
        <v>13736</v>
      </c>
      <c r="B5626" t="s">
        <v>16360</v>
      </c>
      <c r="C5626" t="s">
        <v>13366</v>
      </c>
      <c r="D5626" t="s">
        <v>6</v>
      </c>
      <c r="E5626" t="s">
        <v>16359</v>
      </c>
      <c r="F5626" t="str">
        <f>INDEX(Schools!B:B,MATCH(schools[[#This Row],[Address]],Schools!H:H,))</f>
        <v>Non Pub Sch</v>
      </c>
      <c r="G5626">
        <v>41.850918</v>
      </c>
      <c r="H5626">
        <v>-87.701909000000001</v>
      </c>
      <c r="I5626">
        <v>1</v>
      </c>
      <c r="J5626" t="s">
        <v>25824</v>
      </c>
      <c r="K5626" t="s">
        <v>16360</v>
      </c>
      <c r="M5626" t="s">
        <v>27222</v>
      </c>
      <c r="N5626">
        <v>2228</v>
      </c>
      <c r="O5626" t="s">
        <v>30404</v>
      </c>
      <c r="R5626" t="s">
        <v>13366</v>
      </c>
      <c r="S5626" t="s">
        <v>6</v>
      </c>
      <c r="T5626" t="s">
        <v>1946</v>
      </c>
      <c r="U5626">
        <v>60623</v>
      </c>
      <c r="V5626" t="s">
        <v>25827</v>
      </c>
      <c r="W5626" t="s">
        <v>13736</v>
      </c>
    </row>
    <row r="5627" spans="1:23">
      <c r="A5627" t="s">
        <v>13736</v>
      </c>
      <c r="B5627" t="s">
        <v>16358</v>
      </c>
      <c r="C5627" t="s">
        <v>13366</v>
      </c>
      <c r="D5627" t="s">
        <v>6</v>
      </c>
      <c r="E5627" t="s">
        <v>16357</v>
      </c>
      <c r="F5627" t="str">
        <f>INDEX(Schools!B:B,MATCH(schools[[#This Row],[Address]],Schools!H:H,))</f>
        <v>Non Pub Sch</v>
      </c>
      <c r="G5627">
        <v>41.710909999999998</v>
      </c>
      <c r="H5627">
        <v>-87.535129999999995</v>
      </c>
      <c r="I5627">
        <v>1</v>
      </c>
      <c r="J5627" t="s">
        <v>25850</v>
      </c>
      <c r="K5627" t="s">
        <v>16358</v>
      </c>
      <c r="M5627" t="s">
        <v>27269</v>
      </c>
      <c r="N5627">
        <v>10155</v>
      </c>
      <c r="O5627" t="s">
        <v>27457</v>
      </c>
      <c r="R5627" t="s">
        <v>13366</v>
      </c>
      <c r="S5627" t="s">
        <v>6</v>
      </c>
      <c r="T5627" t="s">
        <v>1946</v>
      </c>
      <c r="U5627">
        <v>60617</v>
      </c>
      <c r="V5627" t="s">
        <v>25827</v>
      </c>
      <c r="W5627" t="s">
        <v>25853</v>
      </c>
    </row>
    <row r="5628" spans="1:23">
      <c r="A5628" t="s">
        <v>13736</v>
      </c>
      <c r="B5628" t="s">
        <v>16356</v>
      </c>
      <c r="C5628" t="s">
        <v>13366</v>
      </c>
      <c r="D5628" t="s">
        <v>6</v>
      </c>
      <c r="E5628" t="s">
        <v>16355</v>
      </c>
      <c r="F5628" t="str">
        <f>INDEX(Schools!B:B,MATCH(schools[[#This Row],[Address]],Schools!H:H,))</f>
        <v>Non Pub Sch</v>
      </c>
      <c r="G5628">
        <v>41.982627999999998</v>
      </c>
      <c r="H5628">
        <v>-87.824191999999996</v>
      </c>
      <c r="I5628">
        <v>1</v>
      </c>
      <c r="J5628" t="s">
        <v>25824</v>
      </c>
      <c r="K5628" t="s">
        <v>16356</v>
      </c>
      <c r="M5628" t="s">
        <v>27263</v>
      </c>
      <c r="N5628">
        <v>5650</v>
      </c>
      <c r="O5628" t="s">
        <v>30405</v>
      </c>
      <c r="R5628" t="s">
        <v>13366</v>
      </c>
      <c r="S5628" t="s">
        <v>6</v>
      </c>
      <c r="T5628" t="s">
        <v>1946</v>
      </c>
      <c r="U5628">
        <v>60631</v>
      </c>
      <c r="V5628" t="s">
        <v>25827</v>
      </c>
      <c r="W5628" t="s">
        <v>13736</v>
      </c>
    </row>
    <row r="5629" spans="1:23">
      <c r="A5629" t="s">
        <v>13736</v>
      </c>
      <c r="B5629" t="s">
        <v>16354</v>
      </c>
      <c r="C5629" t="s">
        <v>13366</v>
      </c>
      <c r="D5629" t="s">
        <v>6</v>
      </c>
      <c r="E5629" t="s">
        <v>16353</v>
      </c>
      <c r="F5629" t="str">
        <f>INDEX(Schools!B:B,MATCH(schools[[#This Row],[Address]],Schools!H:H,))</f>
        <v>Non Pub Sch</v>
      </c>
      <c r="G5629">
        <v>41.896996000000001</v>
      </c>
      <c r="H5629">
        <v>-87.726523999999998</v>
      </c>
      <c r="I5629">
        <v>1</v>
      </c>
      <c r="J5629" t="s">
        <v>25824</v>
      </c>
      <c r="K5629" t="s">
        <v>16354</v>
      </c>
      <c r="M5629" t="s">
        <v>27286</v>
      </c>
      <c r="N5629">
        <v>856</v>
      </c>
      <c r="O5629" t="s">
        <v>27314</v>
      </c>
      <c r="R5629" t="s">
        <v>13366</v>
      </c>
      <c r="S5629" t="s">
        <v>6</v>
      </c>
      <c r="T5629" t="s">
        <v>1946</v>
      </c>
      <c r="U5629">
        <v>60651</v>
      </c>
      <c r="V5629" t="s">
        <v>25827</v>
      </c>
      <c r="W5629" t="s">
        <v>27219</v>
      </c>
    </row>
    <row r="5630" spans="1:23">
      <c r="A5630" t="s">
        <v>13736</v>
      </c>
      <c r="B5630" t="s">
        <v>16352</v>
      </c>
      <c r="C5630" t="s">
        <v>13366</v>
      </c>
      <c r="D5630" t="s">
        <v>6</v>
      </c>
      <c r="E5630" t="s">
        <v>16351</v>
      </c>
      <c r="F5630" t="str">
        <f>INDEX(Schools!B:B,MATCH(schools[[#This Row],[Address]],Schools!H:H,))</f>
        <v>Non Pub Sch</v>
      </c>
      <c r="G5630">
        <v>41.868158000000001</v>
      </c>
      <c r="H5630">
        <v>-87.654482000000002</v>
      </c>
      <c r="I5630">
        <v>1</v>
      </c>
      <c r="J5630" t="s">
        <v>25824</v>
      </c>
      <c r="K5630" t="s">
        <v>16352</v>
      </c>
      <c r="M5630" t="s">
        <v>27276</v>
      </c>
      <c r="N5630">
        <v>1076</v>
      </c>
      <c r="O5630" t="s">
        <v>27410</v>
      </c>
      <c r="R5630" t="s">
        <v>13366</v>
      </c>
      <c r="S5630" t="s">
        <v>6</v>
      </c>
      <c r="T5630" t="s">
        <v>1946</v>
      </c>
      <c r="U5630">
        <v>60608</v>
      </c>
      <c r="V5630" t="s">
        <v>25827</v>
      </c>
      <c r="W5630" t="s">
        <v>27219</v>
      </c>
    </row>
    <row r="5631" spans="1:23">
      <c r="A5631" t="s">
        <v>13736</v>
      </c>
      <c r="B5631" t="s">
        <v>16350</v>
      </c>
      <c r="C5631" t="s">
        <v>13366</v>
      </c>
      <c r="D5631" t="s">
        <v>6</v>
      </c>
      <c r="E5631" t="s">
        <v>16349</v>
      </c>
      <c r="F5631" t="str">
        <f>INDEX(Schools!B:B,MATCH(schools[[#This Row],[Address]],Schools!H:H,))</f>
        <v>Non Pub Sch</v>
      </c>
      <c r="G5631">
        <v>41.949421999999998</v>
      </c>
      <c r="H5631">
        <v>-87.698465999999996</v>
      </c>
      <c r="I5631">
        <v>1</v>
      </c>
      <c r="J5631" t="s">
        <v>25824</v>
      </c>
      <c r="K5631" t="s">
        <v>30406</v>
      </c>
      <c r="M5631" t="s">
        <v>27244</v>
      </c>
      <c r="N5631">
        <v>3730</v>
      </c>
      <c r="O5631" t="s">
        <v>27518</v>
      </c>
      <c r="R5631" t="s">
        <v>13366</v>
      </c>
      <c r="S5631" t="s">
        <v>6</v>
      </c>
      <c r="T5631" t="s">
        <v>1946</v>
      </c>
      <c r="U5631">
        <v>60618</v>
      </c>
      <c r="V5631" t="s">
        <v>25827</v>
      </c>
      <c r="W5631" t="s">
        <v>13736</v>
      </c>
    </row>
    <row r="5632" spans="1:23">
      <c r="A5632" t="s">
        <v>13736</v>
      </c>
      <c r="B5632" t="s">
        <v>16348</v>
      </c>
      <c r="C5632" t="s">
        <v>13366</v>
      </c>
      <c r="D5632" t="s">
        <v>6</v>
      </c>
      <c r="E5632" t="s">
        <v>16347</v>
      </c>
      <c r="F5632" t="str">
        <f>INDEX(Schools!B:B,MATCH(schools[[#This Row],[Address]],Schools!H:H,))</f>
        <v>Non Pub Sch</v>
      </c>
      <c r="G5632">
        <v>41.899230000000003</v>
      </c>
      <c r="H5632">
        <v>-87.636094</v>
      </c>
      <c r="I5632">
        <v>1</v>
      </c>
      <c r="J5632" t="s">
        <v>25824</v>
      </c>
      <c r="K5632" t="s">
        <v>16209</v>
      </c>
      <c r="L5632" t="s">
        <v>30407</v>
      </c>
      <c r="M5632" t="s">
        <v>27296</v>
      </c>
      <c r="N5632">
        <v>900</v>
      </c>
      <c r="O5632" t="s">
        <v>28713</v>
      </c>
      <c r="P5632" t="s">
        <v>27071</v>
      </c>
      <c r="Q5632">
        <v>104</v>
      </c>
      <c r="R5632" t="s">
        <v>13366</v>
      </c>
      <c r="S5632" t="s">
        <v>6</v>
      </c>
      <c r="T5632" t="s">
        <v>1946</v>
      </c>
      <c r="U5632">
        <v>60610</v>
      </c>
      <c r="V5632" t="s">
        <v>25827</v>
      </c>
      <c r="W5632" t="s">
        <v>27219</v>
      </c>
    </row>
    <row r="5633" spans="1:23">
      <c r="A5633" t="s">
        <v>13736</v>
      </c>
      <c r="B5633" t="s">
        <v>16346</v>
      </c>
      <c r="C5633" t="s">
        <v>13366</v>
      </c>
      <c r="D5633" t="s">
        <v>6</v>
      </c>
      <c r="E5633" t="s">
        <v>16345</v>
      </c>
      <c r="F5633" t="str">
        <f>INDEX(Schools!B:B,MATCH(schools[[#This Row],[Address]],Schools!H:H,))</f>
        <v>Non Pub Sch</v>
      </c>
      <c r="G5633">
        <v>41.894694000000001</v>
      </c>
      <c r="H5633">
        <v>-87.746651999999997</v>
      </c>
      <c r="I5633">
        <v>1</v>
      </c>
      <c r="J5633" t="s">
        <v>25824</v>
      </c>
      <c r="K5633" t="s">
        <v>16346</v>
      </c>
      <c r="M5633" t="s">
        <v>27286</v>
      </c>
      <c r="N5633">
        <v>4821</v>
      </c>
      <c r="O5633" t="s">
        <v>26402</v>
      </c>
      <c r="R5633" t="s">
        <v>13366</v>
      </c>
      <c r="S5633" t="s">
        <v>6</v>
      </c>
      <c r="T5633" t="s">
        <v>1946</v>
      </c>
      <c r="U5633">
        <v>60651</v>
      </c>
      <c r="V5633" t="s">
        <v>25827</v>
      </c>
      <c r="W5633" t="s">
        <v>27219</v>
      </c>
    </row>
    <row r="5634" spans="1:23">
      <c r="A5634" t="s">
        <v>13736</v>
      </c>
      <c r="B5634" t="s">
        <v>16344</v>
      </c>
      <c r="C5634" t="s">
        <v>13366</v>
      </c>
      <c r="D5634" t="s">
        <v>6</v>
      </c>
      <c r="E5634" t="s">
        <v>16343</v>
      </c>
      <c r="F5634" t="str">
        <f>INDEX(Schools!B:B,MATCH(schools[[#This Row],[Address]],Schools!H:H,))</f>
        <v>Non Pub Sch</v>
      </c>
      <c r="G5634">
        <v>41.902431999999997</v>
      </c>
      <c r="H5634">
        <v>-87.753703999999999</v>
      </c>
      <c r="I5634">
        <v>1</v>
      </c>
      <c r="J5634" t="s">
        <v>25824</v>
      </c>
      <c r="K5634" t="s">
        <v>16344</v>
      </c>
      <c r="M5634" t="s">
        <v>27286</v>
      </c>
      <c r="N5634">
        <v>5108</v>
      </c>
      <c r="O5634" t="s">
        <v>26895</v>
      </c>
      <c r="R5634" t="s">
        <v>13366</v>
      </c>
      <c r="S5634" t="s">
        <v>6</v>
      </c>
      <c r="T5634" t="s">
        <v>1946</v>
      </c>
      <c r="U5634">
        <v>60651</v>
      </c>
      <c r="V5634" t="s">
        <v>25827</v>
      </c>
      <c r="W5634" t="s">
        <v>13736</v>
      </c>
    </row>
    <row r="5635" spans="1:23">
      <c r="A5635" t="s">
        <v>13736</v>
      </c>
      <c r="B5635" t="s">
        <v>16342</v>
      </c>
      <c r="C5635" t="s">
        <v>13366</v>
      </c>
      <c r="D5635" t="s">
        <v>6</v>
      </c>
      <c r="E5635" t="s">
        <v>16341</v>
      </c>
      <c r="F5635" t="str">
        <f>INDEX(Schools!B:B,MATCH(schools[[#This Row],[Address]],Schools!H:H,))</f>
        <v>Non Pub Sch</v>
      </c>
      <c r="G5635">
        <v>41.752048000000002</v>
      </c>
      <c r="H5635">
        <v>-87.684279000000004</v>
      </c>
      <c r="I5635">
        <v>1</v>
      </c>
      <c r="J5635" t="s">
        <v>25824</v>
      </c>
      <c r="K5635" t="s">
        <v>16342</v>
      </c>
      <c r="M5635" t="s">
        <v>27290</v>
      </c>
      <c r="N5635">
        <v>7740</v>
      </c>
      <c r="O5635" t="s">
        <v>27277</v>
      </c>
      <c r="R5635" t="s">
        <v>13366</v>
      </c>
      <c r="S5635" t="s">
        <v>6</v>
      </c>
      <c r="T5635" t="s">
        <v>1946</v>
      </c>
      <c r="U5635">
        <v>60620</v>
      </c>
      <c r="V5635" t="s">
        <v>25827</v>
      </c>
      <c r="W5635" t="s">
        <v>13736</v>
      </c>
    </row>
    <row r="5636" spans="1:23">
      <c r="A5636" t="s">
        <v>13736</v>
      </c>
      <c r="B5636" t="s">
        <v>16340</v>
      </c>
      <c r="C5636" t="s">
        <v>13366</v>
      </c>
      <c r="D5636" t="s">
        <v>6</v>
      </c>
      <c r="E5636" t="s">
        <v>16339</v>
      </c>
      <c r="F5636" t="str">
        <f>INDEX(Schools!B:B,MATCH(schools[[#This Row],[Address]],Schools!H:H,))</f>
        <v>Non Pub Sch</v>
      </c>
      <c r="G5636">
        <v>41.958137999999998</v>
      </c>
      <c r="H5636">
        <v>-87.671788000000006</v>
      </c>
      <c r="I5636">
        <v>1</v>
      </c>
      <c r="J5636" t="s">
        <v>25824</v>
      </c>
      <c r="K5636" t="s">
        <v>16340</v>
      </c>
      <c r="M5636" t="s">
        <v>27242</v>
      </c>
      <c r="N5636">
        <v>1726</v>
      </c>
      <c r="O5636" t="s">
        <v>27341</v>
      </c>
      <c r="R5636" t="s">
        <v>13366</v>
      </c>
      <c r="S5636" t="s">
        <v>6</v>
      </c>
      <c r="T5636" t="s">
        <v>1946</v>
      </c>
      <c r="U5636">
        <v>60613</v>
      </c>
      <c r="V5636" t="s">
        <v>25827</v>
      </c>
      <c r="W5636" t="s">
        <v>27219</v>
      </c>
    </row>
    <row r="5637" spans="1:23">
      <c r="A5637" t="s">
        <v>13736</v>
      </c>
      <c r="B5637" t="s">
        <v>16338</v>
      </c>
      <c r="C5637" t="s">
        <v>13366</v>
      </c>
      <c r="D5637" t="s">
        <v>6</v>
      </c>
      <c r="E5637" t="s">
        <v>16337</v>
      </c>
      <c r="F5637" t="str">
        <f>INDEX(Schools!B:B,MATCH(schools[[#This Row],[Address]],Schools!H:H,))</f>
        <v>Non Pub Sch</v>
      </c>
      <c r="G5637">
        <v>41.993358000000001</v>
      </c>
      <c r="H5637">
        <v>-87.679651000000007</v>
      </c>
      <c r="I5637">
        <v>1</v>
      </c>
      <c r="J5637" t="s">
        <v>25824</v>
      </c>
      <c r="K5637" t="s">
        <v>16338</v>
      </c>
      <c r="M5637" t="s">
        <v>27256</v>
      </c>
      <c r="N5637">
        <v>1960</v>
      </c>
      <c r="O5637" t="s">
        <v>30408</v>
      </c>
      <c r="R5637" t="s">
        <v>13366</v>
      </c>
      <c r="S5637" t="s">
        <v>6</v>
      </c>
      <c r="T5637" t="s">
        <v>1946</v>
      </c>
      <c r="U5637">
        <v>60660</v>
      </c>
      <c r="V5637" t="s">
        <v>25827</v>
      </c>
      <c r="W5637" t="s">
        <v>13736</v>
      </c>
    </row>
    <row r="5638" spans="1:23">
      <c r="A5638" t="s">
        <v>13736</v>
      </c>
      <c r="B5638" t="s">
        <v>16336</v>
      </c>
      <c r="C5638" t="s">
        <v>13366</v>
      </c>
      <c r="D5638" t="s">
        <v>6</v>
      </c>
      <c r="E5638" t="s">
        <v>16335</v>
      </c>
      <c r="F5638" t="str">
        <f>INDEX(Schools!B:B,MATCH(schools[[#This Row],[Address]],Schools!H:H,))</f>
        <v>Non Pub Sch</v>
      </c>
      <c r="G5638">
        <v>41.879719999999999</v>
      </c>
      <c r="H5638">
        <v>-87.657482999999999</v>
      </c>
      <c r="I5638">
        <v>1</v>
      </c>
      <c r="J5638" t="s">
        <v>25824</v>
      </c>
      <c r="K5638" t="s">
        <v>30409</v>
      </c>
      <c r="L5638" t="s">
        <v>28908</v>
      </c>
      <c r="M5638" t="s">
        <v>27328</v>
      </c>
      <c r="N5638">
        <v>114</v>
      </c>
      <c r="O5638" t="s">
        <v>27582</v>
      </c>
      <c r="P5638" t="s">
        <v>27071</v>
      </c>
      <c r="Q5638">
        <v>100</v>
      </c>
      <c r="R5638" t="s">
        <v>13366</v>
      </c>
      <c r="S5638" t="s">
        <v>6</v>
      </c>
      <c r="T5638" t="s">
        <v>1946</v>
      </c>
      <c r="U5638">
        <v>60607</v>
      </c>
      <c r="V5638" t="s">
        <v>25827</v>
      </c>
      <c r="W5638" t="s">
        <v>13736</v>
      </c>
    </row>
    <row r="5639" spans="1:23">
      <c r="A5639" t="s">
        <v>13736</v>
      </c>
      <c r="B5639" t="s">
        <v>16334</v>
      </c>
      <c r="C5639" t="s">
        <v>13366</v>
      </c>
      <c r="D5639" t="s">
        <v>6</v>
      </c>
      <c r="E5639" t="s">
        <v>16333</v>
      </c>
      <c r="F5639" t="str">
        <f>INDEX(Schools!B:B,MATCH(schools[[#This Row],[Address]],Schools!H:H,))</f>
        <v>Non Pub Sch</v>
      </c>
      <c r="G5639">
        <v>41.976582000000001</v>
      </c>
      <c r="H5639">
        <v>-87.670095000000003</v>
      </c>
      <c r="I5639">
        <v>1</v>
      </c>
      <c r="J5639" t="s">
        <v>25824</v>
      </c>
      <c r="K5639" t="s">
        <v>16334</v>
      </c>
      <c r="M5639" t="s">
        <v>27322</v>
      </c>
      <c r="N5639">
        <v>5200</v>
      </c>
      <c r="O5639" t="s">
        <v>27243</v>
      </c>
      <c r="R5639" t="s">
        <v>13366</v>
      </c>
      <c r="S5639" t="s">
        <v>6</v>
      </c>
      <c r="T5639" t="s">
        <v>1946</v>
      </c>
      <c r="U5639">
        <v>60640</v>
      </c>
      <c r="V5639" t="s">
        <v>25827</v>
      </c>
      <c r="W5639" t="s">
        <v>27219</v>
      </c>
    </row>
    <row r="5640" spans="1:23">
      <c r="A5640" t="s">
        <v>13736</v>
      </c>
      <c r="B5640" t="s">
        <v>16332</v>
      </c>
      <c r="C5640" t="s">
        <v>13366</v>
      </c>
      <c r="D5640" t="s">
        <v>6</v>
      </c>
      <c r="E5640" t="s">
        <v>16331</v>
      </c>
      <c r="F5640" t="str">
        <f>INDEX(Schools!B:B,MATCH(schools[[#This Row],[Address]],Schools!H:H,))</f>
        <v>Dist Auth  Chtr</v>
      </c>
      <c r="G5640">
        <v>41.902636999999999</v>
      </c>
      <c r="H5640">
        <v>-87.696005</v>
      </c>
      <c r="I5640">
        <v>1</v>
      </c>
      <c r="J5640" t="s">
        <v>25824</v>
      </c>
      <c r="K5640" t="s">
        <v>16332</v>
      </c>
      <c r="M5640" t="s">
        <v>27271</v>
      </c>
      <c r="N5640">
        <v>2739</v>
      </c>
      <c r="O5640" t="s">
        <v>26895</v>
      </c>
      <c r="R5640" t="s">
        <v>13366</v>
      </c>
      <c r="S5640" t="s">
        <v>6</v>
      </c>
      <c r="T5640" t="s">
        <v>1946</v>
      </c>
      <c r="U5640">
        <v>60622</v>
      </c>
      <c r="V5640" t="s">
        <v>25827</v>
      </c>
      <c r="W5640" t="s">
        <v>27219</v>
      </c>
    </row>
    <row r="5641" spans="1:23">
      <c r="A5641" t="s">
        <v>13736</v>
      </c>
      <c r="B5641" t="s">
        <v>16330</v>
      </c>
      <c r="C5641" t="s">
        <v>13366</v>
      </c>
      <c r="D5641" t="s">
        <v>6</v>
      </c>
      <c r="E5641" t="s">
        <v>16329</v>
      </c>
      <c r="F5641" t="str">
        <f>INDEX(Schools!B:B,MATCH(schools[[#This Row],[Address]],Schools!H:H,))</f>
        <v>Non Pub Sch</v>
      </c>
      <c r="G5641">
        <v>41.975394000000001</v>
      </c>
      <c r="H5641">
        <v>-87.717485999999994</v>
      </c>
      <c r="I5641">
        <v>1</v>
      </c>
      <c r="J5641" t="s">
        <v>25824</v>
      </c>
      <c r="K5641" t="s">
        <v>16330</v>
      </c>
      <c r="M5641" t="s">
        <v>27215</v>
      </c>
      <c r="N5641">
        <v>3535</v>
      </c>
      <c r="O5641" t="s">
        <v>27399</v>
      </c>
      <c r="R5641" t="s">
        <v>13366</v>
      </c>
      <c r="S5641" t="s">
        <v>6</v>
      </c>
      <c r="T5641" t="s">
        <v>1946</v>
      </c>
      <c r="U5641">
        <v>60625</v>
      </c>
      <c r="V5641" t="s">
        <v>25827</v>
      </c>
      <c r="W5641" t="s">
        <v>27219</v>
      </c>
    </row>
    <row r="5642" spans="1:23">
      <c r="A5642" t="s">
        <v>13736</v>
      </c>
      <c r="B5642" t="s">
        <v>16328</v>
      </c>
      <c r="C5642" t="s">
        <v>13366</v>
      </c>
      <c r="D5642" t="s">
        <v>6</v>
      </c>
      <c r="E5642" t="s">
        <v>16327</v>
      </c>
      <c r="F5642" t="str">
        <f>INDEX(Schools!B:B,MATCH(schools[[#This Row],[Address]],Schools!H:H,))</f>
        <v>Non Pub Sch</v>
      </c>
      <c r="G5642">
        <v>41.891463999999999</v>
      </c>
      <c r="H5642">
        <v>-87.674632000000003</v>
      </c>
      <c r="I5642">
        <v>1</v>
      </c>
      <c r="J5642" t="s">
        <v>25850</v>
      </c>
      <c r="K5642" t="s">
        <v>16328</v>
      </c>
      <c r="M5642" t="s">
        <v>27271</v>
      </c>
      <c r="N5642">
        <v>524</v>
      </c>
      <c r="O5642" t="s">
        <v>27489</v>
      </c>
      <c r="R5642" t="s">
        <v>13366</v>
      </c>
      <c r="S5642" t="s">
        <v>6</v>
      </c>
      <c r="T5642" t="s">
        <v>1946</v>
      </c>
      <c r="U5642">
        <v>60622</v>
      </c>
      <c r="V5642" t="s">
        <v>25827</v>
      </c>
      <c r="W5642" t="s">
        <v>25853</v>
      </c>
    </row>
    <row r="5643" spans="1:23">
      <c r="A5643" t="s">
        <v>13736</v>
      </c>
      <c r="B5643" t="s">
        <v>16326</v>
      </c>
      <c r="C5643" t="s">
        <v>13366</v>
      </c>
      <c r="D5643" t="s">
        <v>6</v>
      </c>
      <c r="E5643" t="s">
        <v>16325</v>
      </c>
      <c r="F5643" t="str">
        <f>INDEX(Schools!B:B,MATCH(schools[[#This Row],[Address]],Schools!H:H,))</f>
        <v>Non Pub Sch</v>
      </c>
      <c r="G5643">
        <v>41.921793000000001</v>
      </c>
      <c r="H5643">
        <v>-87.785532000000003</v>
      </c>
      <c r="I5643">
        <v>1</v>
      </c>
      <c r="J5643" t="s">
        <v>25850</v>
      </c>
      <c r="K5643" t="s">
        <v>16326</v>
      </c>
      <c r="M5643" t="s">
        <v>27238</v>
      </c>
      <c r="N5643">
        <v>2254</v>
      </c>
      <c r="O5643" t="s">
        <v>30410</v>
      </c>
      <c r="R5643" t="s">
        <v>13366</v>
      </c>
      <c r="S5643" t="s">
        <v>6</v>
      </c>
      <c r="T5643" t="s">
        <v>1946</v>
      </c>
      <c r="U5643">
        <v>60639</v>
      </c>
      <c r="V5643" t="s">
        <v>25827</v>
      </c>
      <c r="W5643" t="s">
        <v>25853</v>
      </c>
    </row>
    <row r="5644" spans="1:23">
      <c r="A5644" t="s">
        <v>13736</v>
      </c>
      <c r="B5644" t="s">
        <v>16324</v>
      </c>
      <c r="C5644" t="s">
        <v>13366</v>
      </c>
      <c r="D5644" t="s">
        <v>6</v>
      </c>
      <c r="E5644" t="s">
        <v>16323</v>
      </c>
      <c r="F5644" t="str">
        <f>INDEX(Schools!B:B,MATCH(schools[[#This Row],[Address]],Schools!H:H,))</f>
        <v>Non Pub Sch</v>
      </c>
      <c r="G5644">
        <v>41.871977999999999</v>
      </c>
      <c r="H5644">
        <v>-87.720751000000007</v>
      </c>
      <c r="I5644">
        <v>1</v>
      </c>
      <c r="J5644" t="s">
        <v>25824</v>
      </c>
      <c r="K5644" t="s">
        <v>16324</v>
      </c>
      <c r="M5644" t="s">
        <v>27246</v>
      </c>
      <c r="N5644">
        <v>718</v>
      </c>
      <c r="O5644" t="s">
        <v>30411</v>
      </c>
      <c r="R5644" t="s">
        <v>13366</v>
      </c>
      <c r="S5644" t="s">
        <v>6</v>
      </c>
      <c r="T5644" t="s">
        <v>1946</v>
      </c>
      <c r="U5644">
        <v>60624</v>
      </c>
      <c r="V5644" t="s">
        <v>25827</v>
      </c>
      <c r="W5644" t="s">
        <v>27219</v>
      </c>
    </row>
    <row r="5645" spans="1:23">
      <c r="A5645" t="s">
        <v>13736</v>
      </c>
      <c r="B5645" t="s">
        <v>16322</v>
      </c>
      <c r="C5645" t="s">
        <v>13366</v>
      </c>
      <c r="D5645" t="s">
        <v>6</v>
      </c>
      <c r="E5645" t="s">
        <v>16321</v>
      </c>
      <c r="F5645" t="str">
        <f>INDEX(Schools!B:B,MATCH(schools[[#This Row],[Address]],Schools!H:H,))</f>
        <v>Non Pub Sch</v>
      </c>
      <c r="G5645">
        <v>41.875971999999997</v>
      </c>
      <c r="H5645">
        <v>-87.723941999999994</v>
      </c>
      <c r="I5645">
        <v>1</v>
      </c>
      <c r="J5645" t="s">
        <v>25824</v>
      </c>
      <c r="K5645" t="s">
        <v>16322</v>
      </c>
      <c r="M5645" t="s">
        <v>27246</v>
      </c>
      <c r="N5645">
        <v>3921</v>
      </c>
      <c r="O5645" t="s">
        <v>30412</v>
      </c>
      <c r="R5645" t="s">
        <v>13366</v>
      </c>
      <c r="S5645" t="s">
        <v>6</v>
      </c>
      <c r="T5645" t="s">
        <v>1946</v>
      </c>
      <c r="U5645">
        <v>60624</v>
      </c>
      <c r="V5645" t="s">
        <v>25827</v>
      </c>
      <c r="W5645" t="s">
        <v>27219</v>
      </c>
    </row>
    <row r="5646" spans="1:23">
      <c r="A5646" t="s">
        <v>13736</v>
      </c>
      <c r="B5646" t="s">
        <v>16320</v>
      </c>
      <c r="C5646" t="s">
        <v>13366</v>
      </c>
      <c r="D5646" t="s">
        <v>6</v>
      </c>
      <c r="E5646" t="s">
        <v>16319</v>
      </c>
      <c r="F5646" t="str">
        <f>INDEX(Schools!B:B,MATCH(schools[[#This Row],[Address]],Schools!H:H,))</f>
        <v>Non Pub Sch</v>
      </c>
      <c r="G5646">
        <v>41.871201999999997</v>
      </c>
      <c r="H5646">
        <v>-87.700599999999994</v>
      </c>
      <c r="I5646">
        <v>1</v>
      </c>
      <c r="J5646" t="s">
        <v>25824</v>
      </c>
      <c r="K5646" t="s">
        <v>16320</v>
      </c>
      <c r="M5646" t="s">
        <v>27272</v>
      </c>
      <c r="N5646">
        <v>751</v>
      </c>
      <c r="O5646" t="s">
        <v>30413</v>
      </c>
      <c r="R5646" t="s">
        <v>13366</v>
      </c>
      <c r="S5646" t="s">
        <v>6</v>
      </c>
      <c r="T5646" t="s">
        <v>1946</v>
      </c>
      <c r="U5646">
        <v>60612</v>
      </c>
      <c r="V5646" t="s">
        <v>25827</v>
      </c>
      <c r="W5646" t="s">
        <v>13736</v>
      </c>
    </row>
    <row r="5647" spans="1:23">
      <c r="A5647" t="s">
        <v>13736</v>
      </c>
      <c r="B5647" t="s">
        <v>16318</v>
      </c>
      <c r="C5647" t="s">
        <v>13366</v>
      </c>
      <c r="D5647" t="s">
        <v>6</v>
      </c>
      <c r="E5647" t="s">
        <v>16317</v>
      </c>
      <c r="F5647" t="str">
        <f>INDEX(Schools!B:B,MATCH(schools[[#This Row],[Address]],Schools!H:H,))</f>
        <v>Non Pub Sch</v>
      </c>
      <c r="G5647">
        <v>41.809750000000001</v>
      </c>
      <c r="H5647">
        <v>-87.627328000000006</v>
      </c>
      <c r="I5647">
        <v>1</v>
      </c>
      <c r="J5647" t="s">
        <v>25850</v>
      </c>
      <c r="K5647" t="s">
        <v>16318</v>
      </c>
      <c r="M5647" t="s">
        <v>27228</v>
      </c>
      <c r="N5647">
        <v>4650</v>
      </c>
      <c r="O5647" t="s">
        <v>27432</v>
      </c>
      <c r="R5647" t="s">
        <v>13366</v>
      </c>
      <c r="S5647" t="s">
        <v>6</v>
      </c>
      <c r="T5647" t="s">
        <v>1946</v>
      </c>
      <c r="U5647">
        <v>60609</v>
      </c>
      <c r="V5647" t="s">
        <v>25827</v>
      </c>
      <c r="W5647" t="s">
        <v>25853</v>
      </c>
    </row>
    <row r="5648" spans="1:23">
      <c r="A5648" t="s">
        <v>13736</v>
      </c>
      <c r="B5648" t="s">
        <v>16316</v>
      </c>
      <c r="C5648" t="s">
        <v>13366</v>
      </c>
      <c r="D5648" t="s">
        <v>6</v>
      </c>
      <c r="E5648" t="s">
        <v>16315</v>
      </c>
      <c r="F5648" t="str">
        <f>INDEX(Schools!B:B,MATCH(schools[[#This Row],[Address]],Schools!H:H,))</f>
        <v>Non Pub Sch</v>
      </c>
      <c r="G5648">
        <v>41.954934999999999</v>
      </c>
      <c r="H5648">
        <v>-87.727290999999994</v>
      </c>
      <c r="I5648">
        <v>1</v>
      </c>
      <c r="J5648" t="s">
        <v>25824</v>
      </c>
      <c r="K5648" t="s">
        <v>16316</v>
      </c>
      <c r="M5648" t="s">
        <v>27226</v>
      </c>
      <c r="N5648">
        <v>4041</v>
      </c>
      <c r="O5648" t="s">
        <v>27314</v>
      </c>
      <c r="R5648" t="s">
        <v>13366</v>
      </c>
      <c r="S5648" t="s">
        <v>6</v>
      </c>
      <c r="T5648" t="s">
        <v>1946</v>
      </c>
      <c r="U5648">
        <v>60641</v>
      </c>
      <c r="V5648" t="s">
        <v>25827</v>
      </c>
      <c r="W5648" t="s">
        <v>27219</v>
      </c>
    </row>
    <row r="5649" spans="1:23">
      <c r="A5649" t="s">
        <v>13736</v>
      </c>
      <c r="B5649" t="s">
        <v>16314</v>
      </c>
      <c r="C5649" t="s">
        <v>13366</v>
      </c>
      <c r="D5649" t="s">
        <v>6</v>
      </c>
      <c r="E5649" t="s">
        <v>16313</v>
      </c>
      <c r="F5649" t="str">
        <f>INDEX(Schools!B:B,MATCH(schools[[#This Row],[Address]],Schools!H:H,))</f>
        <v>Non Pub Sch</v>
      </c>
      <c r="G5649">
        <v>41.707236000000002</v>
      </c>
      <c r="H5649">
        <v>-87.634617000000006</v>
      </c>
      <c r="I5649">
        <v>1</v>
      </c>
      <c r="J5649" t="s">
        <v>25824</v>
      </c>
      <c r="K5649" t="s">
        <v>16314</v>
      </c>
      <c r="M5649" t="s">
        <v>27224</v>
      </c>
      <c r="N5649">
        <v>424</v>
      </c>
      <c r="O5649" t="s">
        <v>26555</v>
      </c>
      <c r="R5649" t="s">
        <v>13366</v>
      </c>
      <c r="S5649" t="s">
        <v>6</v>
      </c>
      <c r="T5649" t="s">
        <v>1946</v>
      </c>
      <c r="U5649">
        <v>60628</v>
      </c>
      <c r="V5649" t="s">
        <v>25827</v>
      </c>
      <c r="W5649" t="s">
        <v>27219</v>
      </c>
    </row>
    <row r="5650" spans="1:23">
      <c r="A5650" t="s">
        <v>13736</v>
      </c>
      <c r="B5650" t="s">
        <v>16312</v>
      </c>
      <c r="C5650" t="s">
        <v>13366</v>
      </c>
      <c r="D5650" t="s">
        <v>6</v>
      </c>
      <c r="E5650" t="s">
        <v>16311</v>
      </c>
      <c r="F5650" t="str">
        <f>INDEX(Schools!B:B,MATCH(schools[[#This Row],[Address]],Schools!H:H,))</f>
        <v>Non Pub Sch</v>
      </c>
      <c r="G5650">
        <v>41.877944999999997</v>
      </c>
      <c r="H5650">
        <v>-87.691740999999993</v>
      </c>
      <c r="I5650">
        <v>1</v>
      </c>
      <c r="J5650" t="s">
        <v>25824</v>
      </c>
      <c r="K5650" t="s">
        <v>16312</v>
      </c>
      <c r="M5650" t="s">
        <v>27272</v>
      </c>
      <c r="N5650">
        <v>2622</v>
      </c>
      <c r="O5650" t="s">
        <v>27273</v>
      </c>
      <c r="R5650" t="s">
        <v>13366</v>
      </c>
      <c r="S5650" t="s">
        <v>6</v>
      </c>
      <c r="T5650" t="s">
        <v>1946</v>
      </c>
      <c r="U5650">
        <v>60612</v>
      </c>
      <c r="V5650" t="s">
        <v>25827</v>
      </c>
      <c r="W5650" t="s">
        <v>27219</v>
      </c>
    </row>
    <row r="5651" spans="1:23">
      <c r="A5651" t="s">
        <v>13736</v>
      </c>
      <c r="B5651" t="s">
        <v>16310</v>
      </c>
      <c r="C5651" t="s">
        <v>13366</v>
      </c>
      <c r="D5651" t="s">
        <v>6</v>
      </c>
      <c r="E5651" t="s">
        <v>16309</v>
      </c>
      <c r="F5651" t="str">
        <f>INDEX(Schools!B:B,MATCH(schools[[#This Row],[Address]],Schools!H:H,))</f>
        <v>Non Pub Sch</v>
      </c>
      <c r="G5651">
        <v>41.720776000000001</v>
      </c>
      <c r="H5651">
        <v>-87.674631000000005</v>
      </c>
      <c r="I5651">
        <v>1</v>
      </c>
      <c r="J5651" t="s">
        <v>25824</v>
      </c>
      <c r="K5651" t="s">
        <v>30414</v>
      </c>
      <c r="M5651" t="s">
        <v>27250</v>
      </c>
      <c r="N5651">
        <v>2059</v>
      </c>
      <c r="O5651" t="s">
        <v>26565</v>
      </c>
      <c r="R5651" t="s">
        <v>13366</v>
      </c>
      <c r="S5651" t="s">
        <v>6</v>
      </c>
      <c r="T5651" t="s">
        <v>1946</v>
      </c>
      <c r="U5651">
        <v>60643</v>
      </c>
      <c r="V5651" t="s">
        <v>25827</v>
      </c>
      <c r="W5651" t="s">
        <v>13736</v>
      </c>
    </row>
    <row r="5652" spans="1:23">
      <c r="A5652" t="s">
        <v>13736</v>
      </c>
      <c r="B5652" t="s">
        <v>16308</v>
      </c>
      <c r="C5652" t="s">
        <v>13366</v>
      </c>
      <c r="D5652" t="s">
        <v>6</v>
      </c>
      <c r="E5652" t="s">
        <v>16307</v>
      </c>
      <c r="F5652" t="str">
        <f>INDEX(Schools!B:B,MATCH(schools[[#This Row],[Address]],Schools!H:H,))</f>
        <v>Non Pub Sch</v>
      </c>
      <c r="G5652">
        <v>41.926354000000003</v>
      </c>
      <c r="H5652">
        <v>-87.671570000000003</v>
      </c>
      <c r="I5652">
        <v>1</v>
      </c>
      <c r="J5652" t="s">
        <v>25824</v>
      </c>
      <c r="K5652" t="s">
        <v>16308</v>
      </c>
      <c r="M5652" t="s">
        <v>27267</v>
      </c>
      <c r="N5652">
        <v>2464</v>
      </c>
      <c r="O5652" t="s">
        <v>30415</v>
      </c>
      <c r="R5652" t="s">
        <v>13366</v>
      </c>
      <c r="S5652" t="s">
        <v>6</v>
      </c>
      <c r="T5652" t="s">
        <v>1946</v>
      </c>
      <c r="U5652">
        <v>60614</v>
      </c>
      <c r="V5652" t="s">
        <v>25827</v>
      </c>
      <c r="W5652" t="s">
        <v>27219</v>
      </c>
    </row>
    <row r="5653" spans="1:23">
      <c r="A5653" t="s">
        <v>13736</v>
      </c>
      <c r="B5653" t="s">
        <v>16301</v>
      </c>
      <c r="C5653" t="s">
        <v>13366</v>
      </c>
      <c r="D5653" t="s">
        <v>6</v>
      </c>
      <c r="E5653" t="s">
        <v>16300</v>
      </c>
      <c r="F5653" t="str">
        <f>INDEX(Schools!B:B,MATCH(schools[[#This Row],[Address]],Schools!H:H,))</f>
        <v>Non Pub Sch</v>
      </c>
      <c r="G5653">
        <v>41.802790999999999</v>
      </c>
      <c r="H5653">
        <v>-87.598681999999997</v>
      </c>
      <c r="I5653">
        <v>1</v>
      </c>
      <c r="J5653" t="s">
        <v>25824</v>
      </c>
      <c r="K5653" t="s">
        <v>16301</v>
      </c>
      <c r="M5653" t="s">
        <v>27346</v>
      </c>
      <c r="N5653">
        <v>1100</v>
      </c>
      <c r="O5653" t="s">
        <v>30416</v>
      </c>
      <c r="R5653" t="s">
        <v>13366</v>
      </c>
      <c r="S5653" t="s">
        <v>6</v>
      </c>
      <c r="T5653" t="s">
        <v>1946</v>
      </c>
      <c r="U5653">
        <v>60615</v>
      </c>
      <c r="V5653" t="s">
        <v>25827</v>
      </c>
      <c r="W5653" t="s">
        <v>27219</v>
      </c>
    </row>
    <row r="5654" spans="1:23">
      <c r="A5654" t="s">
        <v>13736</v>
      </c>
      <c r="B5654" t="s">
        <v>16306</v>
      </c>
      <c r="C5654" t="s">
        <v>13366</v>
      </c>
      <c r="D5654" t="s">
        <v>6</v>
      </c>
      <c r="E5654" t="s">
        <v>16305</v>
      </c>
      <c r="F5654" t="str">
        <f>INDEX(Schools!B:B,MATCH(schools[[#This Row],[Address]],Schools!H:H,))</f>
        <v>Non Pub Sch</v>
      </c>
      <c r="G5654">
        <v>41.723230000000001</v>
      </c>
      <c r="H5654">
        <v>-87.626653000000005</v>
      </c>
      <c r="I5654">
        <v>1</v>
      </c>
      <c r="J5654" t="s">
        <v>25824</v>
      </c>
      <c r="K5654" t="s">
        <v>16306</v>
      </c>
      <c r="M5654" t="s">
        <v>27290</v>
      </c>
      <c r="N5654">
        <v>9406</v>
      </c>
      <c r="O5654" t="s">
        <v>30417</v>
      </c>
      <c r="R5654" t="s">
        <v>13366</v>
      </c>
      <c r="S5654" t="s">
        <v>6</v>
      </c>
      <c r="T5654" t="s">
        <v>1946</v>
      </c>
      <c r="U5654">
        <v>60620</v>
      </c>
      <c r="V5654" t="s">
        <v>25827</v>
      </c>
      <c r="W5654" t="s">
        <v>13736</v>
      </c>
    </row>
    <row r="5655" spans="1:23">
      <c r="A5655" t="s">
        <v>13736</v>
      </c>
      <c r="B5655" t="s">
        <v>16304</v>
      </c>
      <c r="C5655" t="s">
        <v>13366</v>
      </c>
      <c r="D5655" t="s">
        <v>6</v>
      </c>
      <c r="E5655" t="s">
        <v>16174</v>
      </c>
      <c r="F5655" t="str">
        <f>INDEX(Schools!B:B,MATCH(schools[[#This Row],[Address]],Schools!H:H,))</f>
        <v>Non Pub Sch</v>
      </c>
      <c r="G5655">
        <v>41.786136999999997</v>
      </c>
      <c r="H5655">
        <v>-87.619420000000005</v>
      </c>
      <c r="I5655">
        <v>1</v>
      </c>
      <c r="J5655" t="s">
        <v>25824</v>
      </c>
      <c r="K5655" t="s">
        <v>16175</v>
      </c>
      <c r="L5655" t="s">
        <v>30418</v>
      </c>
      <c r="M5655" t="s">
        <v>27235</v>
      </c>
      <c r="N5655">
        <v>5946</v>
      </c>
      <c r="O5655" t="s">
        <v>27385</v>
      </c>
      <c r="P5655" t="s">
        <v>30387</v>
      </c>
      <c r="Q5655" t="s">
        <v>30419</v>
      </c>
      <c r="R5655" t="s">
        <v>13366</v>
      </c>
      <c r="S5655" t="s">
        <v>6</v>
      </c>
      <c r="T5655" t="s">
        <v>1946</v>
      </c>
      <c r="U5655">
        <v>60637</v>
      </c>
      <c r="V5655" t="s">
        <v>25827</v>
      </c>
      <c r="W5655" t="s">
        <v>13736</v>
      </c>
    </row>
    <row r="5656" spans="1:23">
      <c r="A5656" t="s">
        <v>13736</v>
      </c>
      <c r="B5656" t="s">
        <v>16303</v>
      </c>
      <c r="C5656" t="s">
        <v>13366</v>
      </c>
      <c r="D5656" t="s">
        <v>6</v>
      </c>
      <c r="E5656" t="s">
        <v>16302</v>
      </c>
      <c r="F5656" t="str">
        <f>INDEX(Schools!B:B,MATCH(schools[[#This Row],[Address]],Schools!H:H,))</f>
        <v>Non Pub Sch</v>
      </c>
      <c r="G5656">
        <v>41.779265000000002</v>
      </c>
      <c r="H5656">
        <v>-87.661046999999996</v>
      </c>
      <c r="I5656">
        <v>1</v>
      </c>
      <c r="J5656" t="s">
        <v>25824</v>
      </c>
      <c r="K5656" t="s">
        <v>16303</v>
      </c>
      <c r="M5656" t="s">
        <v>27344</v>
      </c>
      <c r="N5656">
        <v>1443</v>
      </c>
      <c r="O5656" t="s">
        <v>26517</v>
      </c>
      <c r="R5656" t="s">
        <v>13366</v>
      </c>
      <c r="S5656" t="s">
        <v>6</v>
      </c>
      <c r="T5656" t="s">
        <v>1946</v>
      </c>
      <c r="U5656">
        <v>60636</v>
      </c>
      <c r="V5656" t="s">
        <v>25827</v>
      </c>
      <c r="W5656" t="s">
        <v>27219</v>
      </c>
    </row>
    <row r="5657" spans="1:23">
      <c r="A5657" t="s">
        <v>13736</v>
      </c>
      <c r="B5657" t="s">
        <v>16301</v>
      </c>
      <c r="C5657" t="s">
        <v>13366</v>
      </c>
      <c r="D5657" t="s">
        <v>6</v>
      </c>
      <c r="E5657" t="s">
        <v>16300</v>
      </c>
      <c r="F5657" t="str">
        <f>INDEX(Schools!B:B,MATCH(schools[[#This Row],[Address]],Schools!H:H,))</f>
        <v>Non Pub Sch</v>
      </c>
      <c r="G5657">
        <v>41.802790999999999</v>
      </c>
      <c r="H5657">
        <v>-87.598681999999997</v>
      </c>
      <c r="I5657">
        <v>1</v>
      </c>
      <c r="J5657" t="s">
        <v>25824</v>
      </c>
      <c r="K5657" t="s">
        <v>16301</v>
      </c>
      <c r="M5657" t="s">
        <v>27346</v>
      </c>
      <c r="N5657">
        <v>1100</v>
      </c>
      <c r="O5657" t="s">
        <v>30416</v>
      </c>
      <c r="R5657" t="s">
        <v>13366</v>
      </c>
      <c r="S5657" t="s">
        <v>6</v>
      </c>
      <c r="T5657" t="s">
        <v>1946</v>
      </c>
      <c r="U5657">
        <v>60615</v>
      </c>
      <c r="V5657" t="s">
        <v>25827</v>
      </c>
      <c r="W5657" t="s">
        <v>27219</v>
      </c>
    </row>
    <row r="5658" spans="1:23">
      <c r="A5658" t="s">
        <v>13736</v>
      </c>
      <c r="B5658" t="s">
        <v>16299</v>
      </c>
      <c r="C5658" t="s">
        <v>13366</v>
      </c>
      <c r="D5658" t="s">
        <v>6</v>
      </c>
      <c r="E5658">
        <v>60805</v>
      </c>
      <c r="F5658" t="str">
        <f>INDEX(Schools!B:B,MATCH(schools[[#This Row],[Address]],Schools!H:H,))</f>
        <v>Non Pub Sch</v>
      </c>
      <c r="G5658">
        <v>41.721736</v>
      </c>
      <c r="H5658">
        <v>-87.682242000000002</v>
      </c>
      <c r="I5658">
        <v>1</v>
      </c>
      <c r="J5658" t="s">
        <v>25850</v>
      </c>
      <c r="K5658" t="s">
        <v>16299</v>
      </c>
      <c r="M5658" t="s">
        <v>26580</v>
      </c>
      <c r="N5658">
        <v>9410</v>
      </c>
      <c r="O5658" t="s">
        <v>27277</v>
      </c>
      <c r="R5658" t="s">
        <v>13488</v>
      </c>
      <c r="S5658" t="s">
        <v>6</v>
      </c>
      <c r="T5658" t="s">
        <v>1946</v>
      </c>
      <c r="U5658">
        <v>60805</v>
      </c>
      <c r="V5658" t="s">
        <v>25827</v>
      </c>
      <c r="W5658" t="s">
        <v>25853</v>
      </c>
    </row>
    <row r="5659" spans="1:23">
      <c r="A5659" t="s">
        <v>13736</v>
      </c>
      <c r="B5659" t="s">
        <v>16298</v>
      </c>
      <c r="C5659" t="s">
        <v>13366</v>
      </c>
      <c r="D5659" t="s">
        <v>6</v>
      </c>
      <c r="E5659" t="s">
        <v>16297</v>
      </c>
      <c r="F5659" t="str">
        <f>INDEX(Schools!B:B,MATCH(schools[[#This Row],[Address]],Schools!H:H,))</f>
        <v>Non Pub Sch</v>
      </c>
      <c r="G5659">
        <v>42.010126999999997</v>
      </c>
      <c r="H5659">
        <v>-87.689798999999994</v>
      </c>
      <c r="I5659">
        <v>1</v>
      </c>
      <c r="J5659" t="s">
        <v>25824</v>
      </c>
      <c r="K5659" t="s">
        <v>16298</v>
      </c>
      <c r="M5659" t="s">
        <v>27300</v>
      </c>
      <c r="N5659">
        <v>7045</v>
      </c>
      <c r="O5659" t="s">
        <v>27312</v>
      </c>
      <c r="R5659" t="s">
        <v>13366</v>
      </c>
      <c r="S5659" t="s">
        <v>6</v>
      </c>
      <c r="T5659" t="s">
        <v>1946</v>
      </c>
      <c r="U5659">
        <v>60645</v>
      </c>
      <c r="V5659" t="s">
        <v>25827</v>
      </c>
      <c r="W5659" t="s">
        <v>27219</v>
      </c>
    </row>
    <row r="5660" spans="1:23">
      <c r="A5660" t="s">
        <v>13736</v>
      </c>
      <c r="B5660" t="s">
        <v>16296</v>
      </c>
      <c r="C5660" t="s">
        <v>13366</v>
      </c>
      <c r="D5660" t="s">
        <v>6</v>
      </c>
      <c r="E5660" t="s">
        <v>16295</v>
      </c>
      <c r="F5660" t="str">
        <f>INDEX(Schools!B:B,MATCH(schools[[#This Row],[Address]],Schools!H:H,))</f>
        <v>Non Pub Sch</v>
      </c>
      <c r="G5660">
        <v>41.741132</v>
      </c>
      <c r="H5660">
        <v>-87.663588000000004</v>
      </c>
      <c r="I5660">
        <v>1</v>
      </c>
      <c r="J5660" t="s">
        <v>25824</v>
      </c>
      <c r="K5660" t="s">
        <v>16296</v>
      </c>
      <c r="M5660" t="s">
        <v>27290</v>
      </c>
      <c r="N5660">
        <v>8400</v>
      </c>
      <c r="O5660" t="s">
        <v>27471</v>
      </c>
      <c r="R5660" t="s">
        <v>13366</v>
      </c>
      <c r="S5660" t="s">
        <v>6</v>
      </c>
      <c r="T5660" t="s">
        <v>1946</v>
      </c>
      <c r="U5660">
        <v>60620</v>
      </c>
      <c r="V5660" t="s">
        <v>25827</v>
      </c>
      <c r="W5660" t="s">
        <v>27219</v>
      </c>
    </row>
    <row r="5661" spans="1:23">
      <c r="A5661" t="s">
        <v>13736</v>
      </c>
      <c r="B5661" t="s">
        <v>16294</v>
      </c>
      <c r="C5661" t="s">
        <v>13366</v>
      </c>
      <c r="D5661" t="s">
        <v>6</v>
      </c>
      <c r="E5661" t="s">
        <v>16293</v>
      </c>
      <c r="F5661" t="str">
        <f>INDEX(Schools!B:B,MATCH(schools[[#This Row],[Address]],Schools!H:H,))</f>
        <v>Non Pub Sch</v>
      </c>
      <c r="G5661">
        <v>41.790686000000001</v>
      </c>
      <c r="H5661">
        <v>-87.587253000000004</v>
      </c>
      <c r="I5661">
        <v>1</v>
      </c>
      <c r="J5661" t="s">
        <v>25824</v>
      </c>
      <c r="K5661" t="s">
        <v>16294</v>
      </c>
      <c r="M5661" t="s">
        <v>27235</v>
      </c>
      <c r="N5661">
        <v>5726</v>
      </c>
      <c r="O5661" t="s">
        <v>27236</v>
      </c>
      <c r="R5661" t="s">
        <v>13366</v>
      </c>
      <c r="S5661" t="s">
        <v>6</v>
      </c>
      <c r="T5661" t="s">
        <v>1946</v>
      </c>
      <c r="U5661">
        <v>60637</v>
      </c>
      <c r="V5661" t="s">
        <v>25827</v>
      </c>
      <c r="W5661" t="s">
        <v>13736</v>
      </c>
    </row>
    <row r="5662" spans="1:23">
      <c r="A5662" t="s">
        <v>13736</v>
      </c>
      <c r="B5662" t="s">
        <v>16292</v>
      </c>
      <c r="C5662" t="s">
        <v>13366</v>
      </c>
      <c r="D5662" t="s">
        <v>6</v>
      </c>
      <c r="E5662" t="s">
        <v>16291</v>
      </c>
      <c r="F5662" t="str">
        <f>INDEX(Schools!B:B,MATCH(schools[[#This Row],[Address]],Schools!H:H,))</f>
        <v>Non Pub Sch</v>
      </c>
      <c r="G5662">
        <v>41.748517999999997</v>
      </c>
      <c r="H5662">
        <v>-87.682461000000004</v>
      </c>
      <c r="I5662">
        <v>1</v>
      </c>
      <c r="J5662" t="s">
        <v>25824</v>
      </c>
      <c r="K5662" t="s">
        <v>16292</v>
      </c>
      <c r="M5662" t="s">
        <v>27290</v>
      </c>
      <c r="N5662">
        <v>7955</v>
      </c>
      <c r="O5662" t="s">
        <v>27277</v>
      </c>
      <c r="R5662" t="s">
        <v>13366</v>
      </c>
      <c r="S5662" t="s">
        <v>6</v>
      </c>
      <c r="T5662" t="s">
        <v>1946</v>
      </c>
      <c r="U5662">
        <v>60620</v>
      </c>
      <c r="V5662" t="s">
        <v>25827</v>
      </c>
      <c r="W5662" t="s">
        <v>13736</v>
      </c>
    </row>
    <row r="5663" spans="1:23">
      <c r="A5663" t="s">
        <v>13736</v>
      </c>
      <c r="B5663" t="s">
        <v>16290</v>
      </c>
      <c r="C5663" t="s">
        <v>13366</v>
      </c>
      <c r="D5663" t="s">
        <v>6</v>
      </c>
      <c r="E5663" t="s">
        <v>16289</v>
      </c>
      <c r="F5663" t="str">
        <f>INDEX(Schools!B:B,MATCH(schools[[#This Row],[Address]],Schools!H:H,))</f>
        <v>Non Pub Sch</v>
      </c>
      <c r="G5663">
        <v>41.991582999999999</v>
      </c>
      <c r="H5663">
        <v>-87.699095999999997</v>
      </c>
      <c r="I5663">
        <v>1</v>
      </c>
      <c r="J5663" t="s">
        <v>25824</v>
      </c>
      <c r="K5663" t="s">
        <v>16290</v>
      </c>
      <c r="M5663" t="s">
        <v>27248</v>
      </c>
      <c r="N5663">
        <v>6043</v>
      </c>
      <c r="O5663" t="s">
        <v>27518</v>
      </c>
      <c r="R5663" t="s">
        <v>13366</v>
      </c>
      <c r="S5663" t="s">
        <v>6</v>
      </c>
      <c r="T5663" t="s">
        <v>1946</v>
      </c>
      <c r="U5663">
        <v>60659</v>
      </c>
      <c r="V5663" t="s">
        <v>25827</v>
      </c>
      <c r="W5663" t="s">
        <v>27219</v>
      </c>
    </row>
    <row r="5664" spans="1:23">
      <c r="A5664" t="s">
        <v>13736</v>
      </c>
      <c r="B5664" t="s">
        <v>16288</v>
      </c>
      <c r="C5664" t="s">
        <v>13366</v>
      </c>
      <c r="D5664" t="s">
        <v>6</v>
      </c>
      <c r="E5664" t="s">
        <v>16287</v>
      </c>
      <c r="F5664" t="str">
        <f>INDEX(Schools!B:B,MATCH(schools[[#This Row],[Address]],Schools!H:H,))</f>
        <v>Non Pub Sch</v>
      </c>
      <c r="G5664">
        <v>41.779741000000001</v>
      </c>
      <c r="H5664">
        <v>-87.664562000000004</v>
      </c>
      <c r="I5664">
        <v>1</v>
      </c>
      <c r="J5664" t="s">
        <v>25824</v>
      </c>
      <c r="K5664" t="s">
        <v>30420</v>
      </c>
      <c r="M5664" t="s">
        <v>27344</v>
      </c>
      <c r="N5664">
        <v>1604</v>
      </c>
      <c r="O5664" t="s">
        <v>26517</v>
      </c>
      <c r="R5664" t="s">
        <v>13366</v>
      </c>
      <c r="S5664" t="s">
        <v>6</v>
      </c>
      <c r="T5664" t="s">
        <v>1946</v>
      </c>
      <c r="U5664">
        <v>60636</v>
      </c>
      <c r="V5664" t="s">
        <v>25827</v>
      </c>
      <c r="W5664" t="s">
        <v>13736</v>
      </c>
    </row>
    <row r="5665" spans="1:23">
      <c r="A5665" t="s">
        <v>13736</v>
      </c>
      <c r="B5665" t="s">
        <v>16286</v>
      </c>
      <c r="C5665" t="s">
        <v>13366</v>
      </c>
      <c r="D5665" t="s">
        <v>6</v>
      </c>
      <c r="E5665" t="s">
        <v>16285</v>
      </c>
      <c r="F5665" t="str">
        <f>INDEX(Schools!B:B,MATCH(schools[[#This Row],[Address]],Schools!H:H,))</f>
        <v>Non Pub Sch</v>
      </c>
      <c r="G5665">
        <v>41.895935999999999</v>
      </c>
      <c r="H5665">
        <v>-87.701385999999999</v>
      </c>
      <c r="I5665">
        <v>1</v>
      </c>
      <c r="J5665" t="s">
        <v>25824</v>
      </c>
      <c r="K5665" t="s">
        <v>30421</v>
      </c>
      <c r="L5665" t="s">
        <v>30422</v>
      </c>
      <c r="M5665" t="s">
        <v>27271</v>
      </c>
      <c r="N5665">
        <v>2950</v>
      </c>
      <c r="O5665" t="s">
        <v>26402</v>
      </c>
      <c r="P5665" t="s">
        <v>27071</v>
      </c>
      <c r="Q5665">
        <v>105</v>
      </c>
      <c r="R5665" t="s">
        <v>13366</v>
      </c>
      <c r="S5665" t="s">
        <v>6</v>
      </c>
      <c r="T5665" t="s">
        <v>1946</v>
      </c>
      <c r="U5665">
        <v>60622</v>
      </c>
      <c r="V5665" t="s">
        <v>25827</v>
      </c>
      <c r="W5665" t="s">
        <v>27219</v>
      </c>
    </row>
    <row r="5666" spans="1:23">
      <c r="A5666" t="s">
        <v>13736</v>
      </c>
      <c r="B5666" t="s">
        <v>16284</v>
      </c>
      <c r="C5666" t="s">
        <v>13366</v>
      </c>
      <c r="D5666" t="s">
        <v>6</v>
      </c>
      <c r="E5666" t="s">
        <v>16283</v>
      </c>
      <c r="F5666" t="str">
        <f>INDEX(Schools!B:B,MATCH(schools[[#This Row],[Address]],Schools!H:H,))</f>
        <v>Non Pub Sch</v>
      </c>
      <c r="G5666">
        <v>41.689253000000001</v>
      </c>
      <c r="H5666">
        <v>-87.648555999999999</v>
      </c>
      <c r="I5666">
        <v>1</v>
      </c>
      <c r="J5666" t="s">
        <v>25824</v>
      </c>
      <c r="K5666" t="s">
        <v>30423</v>
      </c>
      <c r="M5666" t="s">
        <v>27250</v>
      </c>
      <c r="N5666">
        <v>1037</v>
      </c>
      <c r="O5666" t="s">
        <v>30424</v>
      </c>
      <c r="R5666" t="s">
        <v>13366</v>
      </c>
      <c r="S5666" t="s">
        <v>6</v>
      </c>
      <c r="T5666" t="s">
        <v>1946</v>
      </c>
      <c r="U5666">
        <v>60643</v>
      </c>
      <c r="V5666" t="s">
        <v>25827</v>
      </c>
      <c r="W5666" t="s">
        <v>27219</v>
      </c>
    </row>
    <row r="5667" spans="1:23">
      <c r="A5667" t="s">
        <v>13736</v>
      </c>
      <c r="B5667" t="s">
        <v>16282</v>
      </c>
      <c r="C5667" t="s">
        <v>13366</v>
      </c>
      <c r="D5667" t="s">
        <v>6</v>
      </c>
      <c r="E5667" t="s">
        <v>16281</v>
      </c>
      <c r="F5667" t="str">
        <f>INDEX(Schools!B:B,MATCH(schools[[#This Row],[Address]],Schools!H:H,))</f>
        <v>Non Pub Sch</v>
      </c>
      <c r="G5667">
        <v>42.003694000000003</v>
      </c>
      <c r="H5667">
        <v>-87.700162000000006</v>
      </c>
      <c r="I5667">
        <v>1</v>
      </c>
      <c r="J5667" t="s">
        <v>25824</v>
      </c>
      <c r="K5667" t="s">
        <v>16282</v>
      </c>
      <c r="M5667" t="s">
        <v>27300</v>
      </c>
      <c r="N5667">
        <v>2800</v>
      </c>
      <c r="O5667" t="s">
        <v>30425</v>
      </c>
      <c r="R5667" t="s">
        <v>13366</v>
      </c>
      <c r="S5667" t="s">
        <v>6</v>
      </c>
      <c r="T5667" t="s">
        <v>1946</v>
      </c>
      <c r="U5667">
        <v>60645</v>
      </c>
      <c r="V5667" t="s">
        <v>25827</v>
      </c>
      <c r="W5667" t="s">
        <v>27219</v>
      </c>
    </row>
    <row r="5668" spans="1:23">
      <c r="A5668" t="s">
        <v>13736</v>
      </c>
      <c r="B5668" t="s">
        <v>16280</v>
      </c>
      <c r="C5668" t="s">
        <v>13366</v>
      </c>
      <c r="D5668" t="s">
        <v>6</v>
      </c>
      <c r="E5668" t="s">
        <v>16279</v>
      </c>
      <c r="F5668" t="str">
        <f>INDEX(Schools!B:B,MATCH(schools[[#This Row],[Address]],Schools!H:H,))</f>
        <v>Non Pub Sch</v>
      </c>
      <c r="G5668">
        <v>41.866258999999999</v>
      </c>
      <c r="H5668">
        <v>-87.623624000000007</v>
      </c>
      <c r="I5668">
        <v>1</v>
      </c>
      <c r="J5668" t="s">
        <v>25824</v>
      </c>
      <c r="K5668" t="s">
        <v>16280</v>
      </c>
      <c r="M5668" t="s">
        <v>27306</v>
      </c>
      <c r="N5668">
        <v>1245</v>
      </c>
      <c r="O5668" t="s">
        <v>27232</v>
      </c>
      <c r="R5668" t="s">
        <v>13366</v>
      </c>
      <c r="S5668" t="s">
        <v>6</v>
      </c>
      <c r="T5668" t="s">
        <v>1946</v>
      </c>
      <c r="U5668">
        <v>60605</v>
      </c>
      <c r="V5668" t="s">
        <v>25827</v>
      </c>
      <c r="W5668" t="s">
        <v>13736</v>
      </c>
    </row>
    <row r="5669" spans="1:23">
      <c r="A5669" t="s">
        <v>13736</v>
      </c>
      <c r="B5669" t="s">
        <v>16278</v>
      </c>
      <c r="C5669" t="s">
        <v>13366</v>
      </c>
      <c r="D5669" t="s">
        <v>6</v>
      </c>
      <c r="E5669" t="s">
        <v>16277</v>
      </c>
      <c r="F5669" t="str">
        <f>INDEX(Schools!B:B,MATCH(schools[[#This Row],[Address]],Schools!H:H,))</f>
        <v>Non Pub Sch</v>
      </c>
      <c r="G5669">
        <v>42.022074000000003</v>
      </c>
      <c r="H5669">
        <v>-87.671594999999996</v>
      </c>
      <c r="I5669">
        <v>1</v>
      </c>
      <c r="J5669" t="s">
        <v>25824</v>
      </c>
      <c r="K5669" t="s">
        <v>16278</v>
      </c>
      <c r="M5669" t="s">
        <v>27261</v>
      </c>
      <c r="N5669">
        <v>7731</v>
      </c>
      <c r="O5669" t="s">
        <v>30426</v>
      </c>
      <c r="R5669" t="s">
        <v>13366</v>
      </c>
      <c r="S5669" t="s">
        <v>6</v>
      </c>
      <c r="T5669" t="s">
        <v>1946</v>
      </c>
      <c r="U5669">
        <v>60626</v>
      </c>
      <c r="V5669" t="s">
        <v>25827</v>
      </c>
      <c r="W5669" t="s">
        <v>27219</v>
      </c>
    </row>
    <row r="5670" spans="1:23">
      <c r="A5670" t="s">
        <v>13736</v>
      </c>
      <c r="B5670" t="s">
        <v>16276</v>
      </c>
      <c r="C5670" t="s">
        <v>13366</v>
      </c>
      <c r="D5670" t="s">
        <v>6</v>
      </c>
      <c r="E5670" t="s">
        <v>16275</v>
      </c>
      <c r="F5670" t="str">
        <f>INDEX(Schools!B:B,MATCH(schools[[#This Row],[Address]],Schools!H:H,))</f>
        <v>Non Pub Sch</v>
      </c>
      <c r="G5670">
        <v>41.840769000000002</v>
      </c>
      <c r="H5670">
        <v>-87.727165999999997</v>
      </c>
      <c r="I5670">
        <v>1</v>
      </c>
      <c r="J5670" t="s">
        <v>25824</v>
      </c>
      <c r="K5670" t="s">
        <v>16276</v>
      </c>
      <c r="M5670" t="s">
        <v>27222</v>
      </c>
      <c r="N5670">
        <v>4106</v>
      </c>
      <c r="O5670" t="s">
        <v>27606</v>
      </c>
      <c r="R5670" t="s">
        <v>13366</v>
      </c>
      <c r="S5670" t="s">
        <v>6</v>
      </c>
      <c r="T5670" t="s">
        <v>1946</v>
      </c>
      <c r="U5670">
        <v>60623</v>
      </c>
      <c r="V5670" t="s">
        <v>25827</v>
      </c>
      <c r="W5670" t="s">
        <v>27219</v>
      </c>
    </row>
    <row r="5671" spans="1:23">
      <c r="A5671" t="s">
        <v>13736</v>
      </c>
      <c r="B5671" t="s">
        <v>16274</v>
      </c>
      <c r="C5671" t="s">
        <v>13366</v>
      </c>
      <c r="D5671" t="s">
        <v>6</v>
      </c>
      <c r="E5671" t="s">
        <v>16273</v>
      </c>
      <c r="F5671" t="str">
        <f>INDEX(Schools!B:B,MATCH(schools[[#This Row],[Address]],Schools!H:H,))</f>
        <v>Non Pub Sch</v>
      </c>
      <c r="G5671">
        <v>41.922902999999998</v>
      </c>
      <c r="H5671">
        <v>-87.721266</v>
      </c>
      <c r="I5671">
        <v>1</v>
      </c>
      <c r="J5671" t="s">
        <v>25824</v>
      </c>
      <c r="K5671" t="s">
        <v>16274</v>
      </c>
      <c r="M5671" t="s">
        <v>27393</v>
      </c>
      <c r="N5671">
        <v>3740</v>
      </c>
      <c r="O5671" t="s">
        <v>27421</v>
      </c>
      <c r="R5671" t="s">
        <v>13366</v>
      </c>
      <c r="S5671" t="s">
        <v>6</v>
      </c>
      <c r="T5671" t="s">
        <v>1946</v>
      </c>
      <c r="U5671">
        <v>60647</v>
      </c>
      <c r="V5671" t="s">
        <v>25827</v>
      </c>
      <c r="W5671" t="s">
        <v>13736</v>
      </c>
    </row>
    <row r="5672" spans="1:23">
      <c r="A5672" t="s">
        <v>13736</v>
      </c>
      <c r="B5672" t="s">
        <v>16272</v>
      </c>
      <c r="C5672" t="s">
        <v>13366</v>
      </c>
      <c r="D5672" t="s">
        <v>6</v>
      </c>
      <c r="E5672" t="s">
        <v>16271</v>
      </c>
      <c r="F5672" t="str">
        <f>INDEX(Schools!B:B,MATCH(schools[[#This Row],[Address]],Schools!H:H,))</f>
        <v>Non Pub Sch</v>
      </c>
      <c r="G5672">
        <v>41.943309999999997</v>
      </c>
      <c r="H5672">
        <v>-87.806070000000005</v>
      </c>
      <c r="I5672">
        <v>1</v>
      </c>
      <c r="J5672" t="s">
        <v>25850</v>
      </c>
      <c r="K5672" t="s">
        <v>16272</v>
      </c>
      <c r="M5672" t="s">
        <v>27259</v>
      </c>
      <c r="N5672">
        <v>7151</v>
      </c>
      <c r="O5672" t="s">
        <v>27466</v>
      </c>
      <c r="R5672" t="s">
        <v>13366</v>
      </c>
      <c r="S5672" t="s">
        <v>6</v>
      </c>
      <c r="T5672" t="s">
        <v>1946</v>
      </c>
      <c r="U5672">
        <v>60634</v>
      </c>
      <c r="V5672" t="s">
        <v>25827</v>
      </c>
      <c r="W5672" t="s">
        <v>25853</v>
      </c>
    </row>
    <row r="5673" spans="1:23">
      <c r="A5673" t="s">
        <v>13736</v>
      </c>
      <c r="B5673" t="s">
        <v>16270</v>
      </c>
      <c r="C5673" t="s">
        <v>13366</v>
      </c>
      <c r="D5673" t="s">
        <v>6</v>
      </c>
      <c r="E5673" t="s">
        <v>16269</v>
      </c>
      <c r="F5673" t="str">
        <f>INDEX(Schools!B:B,MATCH(schools[[#This Row],[Address]],Schools!H:H,))</f>
        <v>Non Pub Sch</v>
      </c>
      <c r="G5673">
        <v>41.871568000000003</v>
      </c>
      <c r="H5673">
        <v>-87.634344999999996</v>
      </c>
      <c r="I5673">
        <v>1</v>
      </c>
      <c r="J5673" t="s">
        <v>25824</v>
      </c>
      <c r="K5673" t="s">
        <v>30427</v>
      </c>
      <c r="L5673" t="s">
        <v>30428</v>
      </c>
      <c r="M5673" t="s">
        <v>27328</v>
      </c>
      <c r="N5673">
        <v>800</v>
      </c>
      <c r="O5673" t="s">
        <v>27349</v>
      </c>
      <c r="P5673" t="s">
        <v>27071</v>
      </c>
      <c r="Q5673">
        <v>90</v>
      </c>
      <c r="R5673" t="s">
        <v>13366</v>
      </c>
      <c r="S5673" t="s">
        <v>6</v>
      </c>
      <c r="T5673" t="s">
        <v>1946</v>
      </c>
      <c r="U5673">
        <v>60607</v>
      </c>
      <c r="V5673" t="s">
        <v>25827</v>
      </c>
      <c r="W5673" t="s">
        <v>27219</v>
      </c>
    </row>
    <row r="5674" spans="1:23">
      <c r="A5674" t="s">
        <v>13736</v>
      </c>
      <c r="B5674" t="s">
        <v>16268</v>
      </c>
      <c r="C5674" t="s">
        <v>13366</v>
      </c>
      <c r="D5674" t="s">
        <v>6</v>
      </c>
      <c r="E5674" t="s">
        <v>16267</v>
      </c>
      <c r="F5674" t="str">
        <f>INDEX(Schools!B:B,MATCH(schools[[#This Row],[Address]],Schools!H:H,))</f>
        <v>Non Pub Sch</v>
      </c>
      <c r="G5674">
        <v>41.920200999999999</v>
      </c>
      <c r="H5674">
        <v>-87.650777000000005</v>
      </c>
      <c r="I5674">
        <v>1</v>
      </c>
      <c r="J5674" t="s">
        <v>25824</v>
      </c>
      <c r="K5674" t="s">
        <v>16268</v>
      </c>
      <c r="M5674" t="s">
        <v>27267</v>
      </c>
      <c r="N5674">
        <v>2101</v>
      </c>
      <c r="O5674" t="s">
        <v>30429</v>
      </c>
      <c r="R5674" t="s">
        <v>13366</v>
      </c>
      <c r="S5674" t="s">
        <v>6</v>
      </c>
      <c r="T5674" t="s">
        <v>1946</v>
      </c>
      <c r="U5674">
        <v>60614</v>
      </c>
      <c r="V5674" t="s">
        <v>25827</v>
      </c>
      <c r="W5674" t="s">
        <v>27219</v>
      </c>
    </row>
    <row r="5675" spans="1:23">
      <c r="A5675" t="s">
        <v>13736</v>
      </c>
      <c r="B5675" t="s">
        <v>16266</v>
      </c>
      <c r="C5675" t="s">
        <v>13366</v>
      </c>
      <c r="D5675" t="s">
        <v>6</v>
      </c>
      <c r="E5675" t="s">
        <v>16265</v>
      </c>
      <c r="F5675" t="str">
        <f>INDEX(Schools!B:B,MATCH(schools[[#This Row],[Address]],Schools!H:H,))</f>
        <v>Non Pub Sch</v>
      </c>
      <c r="G5675">
        <v>41.960261000000003</v>
      </c>
      <c r="H5675">
        <v>-87.751818</v>
      </c>
      <c r="I5675">
        <v>1</v>
      </c>
      <c r="J5675" t="s">
        <v>25824</v>
      </c>
      <c r="K5675" t="s">
        <v>16266</v>
      </c>
      <c r="M5675" t="s">
        <v>27226</v>
      </c>
      <c r="N5675">
        <v>4939</v>
      </c>
      <c r="O5675" t="s">
        <v>26510</v>
      </c>
      <c r="R5675" t="s">
        <v>13366</v>
      </c>
      <c r="S5675" t="s">
        <v>6</v>
      </c>
      <c r="T5675" t="s">
        <v>1946</v>
      </c>
      <c r="U5675">
        <v>60641</v>
      </c>
      <c r="V5675" t="s">
        <v>25827</v>
      </c>
      <c r="W5675" t="s">
        <v>27219</v>
      </c>
    </row>
    <row r="5676" spans="1:23">
      <c r="A5676" t="s">
        <v>13736</v>
      </c>
      <c r="B5676" t="s">
        <v>16264</v>
      </c>
      <c r="C5676" t="s">
        <v>13366</v>
      </c>
      <c r="D5676" t="s">
        <v>6</v>
      </c>
      <c r="E5676" t="s">
        <v>16263</v>
      </c>
      <c r="F5676" t="str">
        <f>INDEX(Schools!B:B,MATCH(schools[[#This Row],[Address]],Schools!H:H,))</f>
        <v>Non Pub Sch</v>
      </c>
      <c r="G5676">
        <v>41.940041999999998</v>
      </c>
      <c r="H5676">
        <v>-87.666747000000001</v>
      </c>
      <c r="I5676">
        <v>1</v>
      </c>
      <c r="J5676" t="s">
        <v>25824</v>
      </c>
      <c r="K5676" t="s">
        <v>16264</v>
      </c>
      <c r="M5676" t="s">
        <v>27369</v>
      </c>
      <c r="N5676">
        <v>1500</v>
      </c>
      <c r="O5676" t="s">
        <v>27283</v>
      </c>
      <c r="R5676" t="s">
        <v>13366</v>
      </c>
      <c r="S5676" t="s">
        <v>6</v>
      </c>
      <c r="T5676" t="s">
        <v>1946</v>
      </c>
      <c r="U5676">
        <v>60657</v>
      </c>
      <c r="V5676" t="s">
        <v>25827</v>
      </c>
      <c r="W5676" t="s">
        <v>27219</v>
      </c>
    </row>
    <row r="5677" spans="1:23">
      <c r="A5677" t="s">
        <v>13736</v>
      </c>
      <c r="B5677" t="s">
        <v>16262</v>
      </c>
      <c r="C5677" t="s">
        <v>13366</v>
      </c>
      <c r="D5677" t="s">
        <v>6</v>
      </c>
      <c r="E5677" t="s">
        <v>16261</v>
      </c>
      <c r="F5677" t="str">
        <f>INDEX(Schools!B:B,MATCH(schools[[#This Row],[Address]],Schools!H:H,))</f>
        <v>Non Pub Sch</v>
      </c>
      <c r="G5677">
        <v>41.755982000000003</v>
      </c>
      <c r="H5677">
        <v>-87.590384</v>
      </c>
      <c r="I5677">
        <v>1</v>
      </c>
      <c r="J5677" t="s">
        <v>25824</v>
      </c>
      <c r="K5677" t="s">
        <v>16262</v>
      </c>
      <c r="M5677" t="s">
        <v>27233</v>
      </c>
      <c r="N5677">
        <v>7621</v>
      </c>
      <c r="O5677" t="s">
        <v>27507</v>
      </c>
      <c r="R5677" t="s">
        <v>13366</v>
      </c>
      <c r="S5677" t="s">
        <v>6</v>
      </c>
      <c r="T5677" t="s">
        <v>1946</v>
      </c>
      <c r="U5677">
        <v>60619</v>
      </c>
      <c r="V5677" t="s">
        <v>25827</v>
      </c>
      <c r="W5677" t="s">
        <v>27219</v>
      </c>
    </row>
    <row r="5678" spans="1:23">
      <c r="A5678" t="s">
        <v>13736</v>
      </c>
      <c r="B5678" t="s">
        <v>16260</v>
      </c>
      <c r="C5678" t="s">
        <v>13366</v>
      </c>
      <c r="D5678" t="s">
        <v>6</v>
      </c>
      <c r="E5678">
        <v>60613</v>
      </c>
      <c r="F5678" t="str">
        <f>INDEX(Schools!B:B,MATCH(schools[[#This Row],[Address]],Schools!H:H,))</f>
        <v>Non Pub Sch</v>
      </c>
      <c r="G5678">
        <v>41.955568</v>
      </c>
      <c r="H5678">
        <v>-87.646099000000007</v>
      </c>
      <c r="I5678">
        <v>1</v>
      </c>
      <c r="J5678" t="s">
        <v>25850</v>
      </c>
      <c r="K5678" t="s">
        <v>16260</v>
      </c>
      <c r="M5678" t="s">
        <v>27242</v>
      </c>
      <c r="N5678">
        <v>613</v>
      </c>
      <c r="O5678" t="s">
        <v>30430</v>
      </c>
      <c r="R5678" t="s">
        <v>13366</v>
      </c>
      <c r="S5678" t="s">
        <v>6</v>
      </c>
      <c r="T5678" t="s">
        <v>1946</v>
      </c>
      <c r="U5678">
        <v>60613</v>
      </c>
      <c r="V5678" t="s">
        <v>25827</v>
      </c>
      <c r="W5678" t="s">
        <v>25853</v>
      </c>
    </row>
    <row r="5679" spans="1:23">
      <c r="A5679" t="s">
        <v>13736</v>
      </c>
      <c r="B5679" t="s">
        <v>16259</v>
      </c>
      <c r="C5679" t="s">
        <v>13366</v>
      </c>
      <c r="D5679" t="s">
        <v>6</v>
      </c>
      <c r="E5679" t="s">
        <v>16258</v>
      </c>
      <c r="F5679" t="str">
        <f>INDEX(Schools!B:B,MATCH(schools[[#This Row],[Address]],Schools!H:H,))</f>
        <v>Non Pub Sch</v>
      </c>
      <c r="G5679">
        <v>41.983007000000001</v>
      </c>
      <c r="H5679">
        <v>-87.691873000000001</v>
      </c>
      <c r="I5679">
        <v>1</v>
      </c>
      <c r="J5679" t="s">
        <v>25850</v>
      </c>
      <c r="K5679" t="s">
        <v>16259</v>
      </c>
      <c r="M5679" t="s">
        <v>27248</v>
      </c>
      <c r="N5679">
        <v>2500</v>
      </c>
      <c r="O5679" t="s">
        <v>27264</v>
      </c>
      <c r="R5679" t="s">
        <v>13366</v>
      </c>
      <c r="S5679" t="s">
        <v>6</v>
      </c>
      <c r="T5679" t="s">
        <v>1946</v>
      </c>
      <c r="U5679">
        <v>60659</v>
      </c>
      <c r="V5679" t="s">
        <v>25827</v>
      </c>
      <c r="W5679" t="s">
        <v>25853</v>
      </c>
    </row>
    <row r="5680" spans="1:23">
      <c r="A5680" t="s">
        <v>13736</v>
      </c>
      <c r="B5680" t="s">
        <v>16257</v>
      </c>
      <c r="C5680" t="s">
        <v>13366</v>
      </c>
      <c r="D5680" t="s">
        <v>6</v>
      </c>
      <c r="E5680">
        <v>60643</v>
      </c>
      <c r="F5680" t="str">
        <f>INDEX(Schools!B:B,MATCH(schools[[#This Row],[Address]],Schools!H:H,))</f>
        <v>Non Pub Sch</v>
      </c>
      <c r="G5680">
        <v>41.690209000000003</v>
      </c>
      <c r="H5680">
        <v>-87.657821999999996</v>
      </c>
      <c r="I5680">
        <v>1</v>
      </c>
      <c r="J5680" t="s">
        <v>25824</v>
      </c>
      <c r="K5680" t="s">
        <v>16257</v>
      </c>
      <c r="M5680" t="s">
        <v>27250</v>
      </c>
      <c r="N5680">
        <v>1425</v>
      </c>
      <c r="O5680" t="s">
        <v>30431</v>
      </c>
      <c r="R5680" t="s">
        <v>13366</v>
      </c>
      <c r="S5680" t="s">
        <v>6</v>
      </c>
      <c r="T5680" t="s">
        <v>1946</v>
      </c>
      <c r="U5680">
        <v>60643</v>
      </c>
      <c r="V5680" t="s">
        <v>25827</v>
      </c>
      <c r="W5680" t="s">
        <v>13736</v>
      </c>
    </row>
    <row r="5681" spans="1:23">
      <c r="A5681" t="s">
        <v>13736</v>
      </c>
      <c r="B5681" t="s">
        <v>16256</v>
      </c>
      <c r="C5681" t="s">
        <v>13366</v>
      </c>
      <c r="D5681" t="s">
        <v>6</v>
      </c>
      <c r="E5681" t="s">
        <v>16255</v>
      </c>
      <c r="F5681" t="str">
        <f>INDEX(Schools!B:B,MATCH(schools[[#This Row],[Address]],Schools!H:H,))</f>
        <v>Non Pub Sch</v>
      </c>
      <c r="G5681">
        <v>41.971091999999999</v>
      </c>
      <c r="H5681">
        <v>-87.713793999999993</v>
      </c>
      <c r="I5681">
        <v>1</v>
      </c>
      <c r="J5681" t="s">
        <v>25824</v>
      </c>
      <c r="K5681" t="s">
        <v>16256</v>
      </c>
      <c r="M5681" t="s">
        <v>27215</v>
      </c>
      <c r="N5681">
        <v>4926</v>
      </c>
      <c r="O5681" t="s">
        <v>27266</v>
      </c>
      <c r="R5681" t="s">
        <v>13366</v>
      </c>
      <c r="S5681" t="s">
        <v>6</v>
      </c>
      <c r="T5681" t="s">
        <v>1946</v>
      </c>
      <c r="U5681">
        <v>60625</v>
      </c>
      <c r="V5681" t="s">
        <v>25827</v>
      </c>
      <c r="W5681" t="s">
        <v>27219</v>
      </c>
    </row>
    <row r="5682" spans="1:23">
      <c r="A5682" t="s">
        <v>13736</v>
      </c>
      <c r="B5682" t="s">
        <v>16254</v>
      </c>
      <c r="C5682" t="s">
        <v>13366</v>
      </c>
      <c r="D5682" t="s">
        <v>6</v>
      </c>
      <c r="E5682" t="s">
        <v>16253</v>
      </c>
      <c r="F5682" t="str">
        <f>INDEX(Schools!B:B,MATCH(schools[[#This Row],[Address]],Schools!H:H,))</f>
        <v>Non Pub Sch</v>
      </c>
      <c r="G5682">
        <v>42.005375000000001</v>
      </c>
      <c r="H5682">
        <v>-87.692160999999999</v>
      </c>
      <c r="I5682">
        <v>1</v>
      </c>
      <c r="J5682" t="s">
        <v>25824</v>
      </c>
      <c r="K5682" t="s">
        <v>16254</v>
      </c>
      <c r="M5682" t="s">
        <v>27300</v>
      </c>
      <c r="N5682">
        <v>6803</v>
      </c>
      <c r="O5682" t="s">
        <v>27571</v>
      </c>
      <c r="R5682" t="s">
        <v>13366</v>
      </c>
      <c r="S5682" t="s">
        <v>6</v>
      </c>
      <c r="T5682" t="s">
        <v>1946</v>
      </c>
      <c r="U5682">
        <v>60645</v>
      </c>
      <c r="V5682" t="s">
        <v>25827</v>
      </c>
      <c r="W5682" t="s">
        <v>13736</v>
      </c>
    </row>
    <row r="5683" spans="1:23">
      <c r="A5683" t="s">
        <v>13736</v>
      </c>
      <c r="B5683" t="s">
        <v>16252</v>
      </c>
      <c r="C5683" t="s">
        <v>13366</v>
      </c>
      <c r="D5683" t="s">
        <v>6</v>
      </c>
      <c r="E5683" t="s">
        <v>16251</v>
      </c>
      <c r="F5683" t="str">
        <f>INDEX(Schools!B:B,MATCH(schools[[#This Row],[Address]],Schools!H:H,))</f>
        <v>Non Pub Sch</v>
      </c>
      <c r="G5683">
        <v>41.930335999999997</v>
      </c>
      <c r="H5683">
        <v>-87.755905999999996</v>
      </c>
      <c r="I5683">
        <v>1</v>
      </c>
      <c r="J5683" t="s">
        <v>25824</v>
      </c>
      <c r="K5683" t="s">
        <v>16252</v>
      </c>
      <c r="M5683" t="s">
        <v>27238</v>
      </c>
      <c r="N5683">
        <v>2725</v>
      </c>
      <c r="O5683" t="s">
        <v>27381</v>
      </c>
      <c r="R5683" t="s">
        <v>13366</v>
      </c>
      <c r="S5683" t="s">
        <v>6</v>
      </c>
      <c r="T5683" t="s">
        <v>1946</v>
      </c>
      <c r="U5683">
        <v>60639</v>
      </c>
      <c r="V5683" t="s">
        <v>25827</v>
      </c>
      <c r="W5683" t="s">
        <v>13736</v>
      </c>
    </row>
    <row r="5684" spans="1:23">
      <c r="A5684" t="s">
        <v>13736</v>
      </c>
      <c r="B5684" t="s">
        <v>16250</v>
      </c>
      <c r="C5684" t="s">
        <v>13366</v>
      </c>
      <c r="D5684" t="s">
        <v>6</v>
      </c>
      <c r="E5684" t="s">
        <v>16249</v>
      </c>
      <c r="F5684" t="str">
        <f>INDEX(Schools!B:B,MATCH(schools[[#This Row],[Address]],Schools!H:H,))</f>
        <v>Non Pub Sch</v>
      </c>
      <c r="G5684">
        <v>41.959797999999999</v>
      </c>
      <c r="H5684">
        <v>-87.677430000000001</v>
      </c>
      <c r="I5684">
        <v>1</v>
      </c>
      <c r="J5684" t="s">
        <v>25850</v>
      </c>
      <c r="K5684" t="s">
        <v>16250</v>
      </c>
      <c r="M5684" t="s">
        <v>27242</v>
      </c>
      <c r="N5684">
        <v>4300</v>
      </c>
      <c r="O5684" t="s">
        <v>30432</v>
      </c>
      <c r="R5684" t="s">
        <v>13366</v>
      </c>
      <c r="S5684" t="s">
        <v>6</v>
      </c>
      <c r="T5684" t="s">
        <v>1946</v>
      </c>
      <c r="U5684">
        <v>60613</v>
      </c>
      <c r="V5684" t="s">
        <v>25827</v>
      </c>
      <c r="W5684" t="s">
        <v>25853</v>
      </c>
    </row>
    <row r="5685" spans="1:23">
      <c r="A5685" t="s">
        <v>13736</v>
      </c>
      <c r="B5685" t="s">
        <v>16248</v>
      </c>
      <c r="C5685" t="s">
        <v>13366</v>
      </c>
      <c r="D5685" t="s">
        <v>6</v>
      </c>
      <c r="E5685" t="s">
        <v>16247</v>
      </c>
      <c r="F5685" t="str">
        <f>INDEX(Schools!B:B,MATCH(schools[[#This Row],[Address]],Schools!H:H,))</f>
        <v>Non Pub Sch</v>
      </c>
      <c r="G5685">
        <v>41.908645999999997</v>
      </c>
      <c r="H5685">
        <v>-87.686262999999997</v>
      </c>
      <c r="I5685">
        <v>1</v>
      </c>
      <c r="J5685" t="s">
        <v>25824</v>
      </c>
      <c r="K5685" t="s">
        <v>16248</v>
      </c>
      <c r="M5685" t="s">
        <v>27271</v>
      </c>
      <c r="N5685">
        <v>1510</v>
      </c>
      <c r="O5685" t="s">
        <v>27604</v>
      </c>
      <c r="R5685" t="s">
        <v>13366</v>
      </c>
      <c r="S5685" t="s">
        <v>6</v>
      </c>
      <c r="T5685" t="s">
        <v>1946</v>
      </c>
      <c r="U5685">
        <v>60622</v>
      </c>
      <c r="V5685" t="s">
        <v>25827</v>
      </c>
      <c r="W5685" t="s">
        <v>27219</v>
      </c>
    </row>
    <row r="5686" spans="1:23">
      <c r="A5686" t="s">
        <v>13736</v>
      </c>
      <c r="B5686" t="s">
        <v>16246</v>
      </c>
      <c r="C5686" t="s">
        <v>13366</v>
      </c>
      <c r="D5686" t="s">
        <v>6</v>
      </c>
      <c r="E5686" t="s">
        <v>16245</v>
      </c>
      <c r="F5686" t="str">
        <f>INDEX(Schools!B:B,MATCH(schools[[#This Row],[Address]],Schools!H:H,))</f>
        <v>Non Pub Sch</v>
      </c>
      <c r="G5686">
        <v>41.721643999999998</v>
      </c>
      <c r="H5686">
        <v>-87.589993000000007</v>
      </c>
      <c r="I5686">
        <v>1</v>
      </c>
      <c r="J5686" t="s">
        <v>25824</v>
      </c>
      <c r="K5686" t="s">
        <v>16246</v>
      </c>
      <c r="M5686" t="s">
        <v>27224</v>
      </c>
      <c r="N5686">
        <v>9501</v>
      </c>
      <c r="O5686" t="s">
        <v>27507</v>
      </c>
      <c r="R5686" t="s">
        <v>13366</v>
      </c>
      <c r="S5686" t="s">
        <v>6</v>
      </c>
      <c r="T5686" t="s">
        <v>1946</v>
      </c>
      <c r="U5686">
        <v>60628</v>
      </c>
      <c r="V5686" t="s">
        <v>25827</v>
      </c>
      <c r="W5686" t="s">
        <v>27219</v>
      </c>
    </row>
    <row r="5687" spans="1:23">
      <c r="A5687" t="s">
        <v>13736</v>
      </c>
      <c r="B5687" t="s">
        <v>16244</v>
      </c>
      <c r="C5687" t="s">
        <v>13366</v>
      </c>
      <c r="D5687" t="s">
        <v>6</v>
      </c>
      <c r="E5687" t="s">
        <v>16243</v>
      </c>
      <c r="F5687" t="str">
        <f>INDEX(Schools!B:B,MATCH(schools[[#This Row],[Address]],Schools!H:H,))</f>
        <v>Non Pub Sch</v>
      </c>
      <c r="G5687">
        <v>41.800358000000003</v>
      </c>
      <c r="H5687">
        <v>-87.585111999999995</v>
      </c>
      <c r="I5687">
        <v>1</v>
      </c>
      <c r="J5687" t="s">
        <v>25824</v>
      </c>
      <c r="K5687" t="s">
        <v>16244</v>
      </c>
      <c r="M5687" t="s">
        <v>27346</v>
      </c>
      <c r="N5687">
        <v>5235</v>
      </c>
      <c r="O5687" t="s">
        <v>30433</v>
      </c>
      <c r="R5687" t="s">
        <v>13366</v>
      </c>
      <c r="S5687" t="s">
        <v>6</v>
      </c>
      <c r="T5687" t="s">
        <v>1946</v>
      </c>
      <c r="U5687">
        <v>60615</v>
      </c>
      <c r="V5687" t="s">
        <v>25827</v>
      </c>
      <c r="W5687" t="s">
        <v>27219</v>
      </c>
    </row>
    <row r="5688" spans="1:23">
      <c r="A5688" t="s">
        <v>13736</v>
      </c>
      <c r="B5688" t="s">
        <v>16242</v>
      </c>
      <c r="C5688" t="s">
        <v>13366</v>
      </c>
      <c r="D5688" t="s">
        <v>6</v>
      </c>
      <c r="E5688" t="s">
        <v>16241</v>
      </c>
      <c r="F5688" t="str">
        <f>INDEX(Schools!B:B,MATCH(schools[[#This Row],[Address]],Schools!H:H,))</f>
        <v>Non Pub Sch</v>
      </c>
      <c r="G5688">
        <v>41.950814999999999</v>
      </c>
      <c r="H5688">
        <v>-87.648840000000007</v>
      </c>
      <c r="I5688">
        <v>1</v>
      </c>
      <c r="J5688" t="s">
        <v>25824</v>
      </c>
      <c r="K5688" t="s">
        <v>16242</v>
      </c>
      <c r="M5688" t="s">
        <v>27242</v>
      </c>
      <c r="N5688">
        <v>3751</v>
      </c>
      <c r="O5688" t="s">
        <v>27058</v>
      </c>
      <c r="R5688" t="s">
        <v>13366</v>
      </c>
      <c r="S5688" t="s">
        <v>6</v>
      </c>
      <c r="T5688" t="s">
        <v>1946</v>
      </c>
      <c r="U5688">
        <v>60613</v>
      </c>
      <c r="V5688" t="s">
        <v>25827</v>
      </c>
      <c r="W5688" t="s">
        <v>13736</v>
      </c>
    </row>
    <row r="5689" spans="1:23">
      <c r="A5689" t="s">
        <v>13736</v>
      </c>
      <c r="B5689" t="s">
        <v>16240</v>
      </c>
      <c r="C5689" t="s">
        <v>13366</v>
      </c>
      <c r="D5689" t="s">
        <v>6</v>
      </c>
      <c r="E5689" t="s">
        <v>16239</v>
      </c>
      <c r="F5689" t="str">
        <f>INDEX(Schools!B:B,MATCH(schools[[#This Row],[Address]],Schools!H:H,))</f>
        <v>Non Pub Sch</v>
      </c>
      <c r="G5689">
        <v>41.880153</v>
      </c>
      <c r="H5689">
        <v>-87.644221999999999</v>
      </c>
      <c r="I5689">
        <v>1</v>
      </c>
      <c r="J5689" t="s">
        <v>25850</v>
      </c>
      <c r="K5689" t="s">
        <v>16240</v>
      </c>
      <c r="M5689" t="s">
        <v>30434</v>
      </c>
      <c r="N5689">
        <v>120</v>
      </c>
      <c r="O5689" t="s">
        <v>30435</v>
      </c>
      <c r="R5689" t="s">
        <v>13366</v>
      </c>
      <c r="S5689" t="s">
        <v>6</v>
      </c>
      <c r="T5689" t="s">
        <v>1946</v>
      </c>
      <c r="U5689">
        <v>60661</v>
      </c>
      <c r="V5689" t="s">
        <v>25827</v>
      </c>
      <c r="W5689" t="s">
        <v>25853</v>
      </c>
    </row>
    <row r="5690" spans="1:23">
      <c r="A5690" t="s">
        <v>13736</v>
      </c>
      <c r="B5690" t="s">
        <v>16238</v>
      </c>
      <c r="C5690" t="s">
        <v>13366</v>
      </c>
      <c r="D5690" t="s">
        <v>6</v>
      </c>
      <c r="E5690" t="s">
        <v>16237</v>
      </c>
      <c r="F5690" t="str">
        <f>INDEX(Schools!B:B,MATCH(schools[[#This Row],[Address]],Schools!H:H,))</f>
        <v>Non Pub Sch</v>
      </c>
      <c r="G5690">
        <v>41.830044000000001</v>
      </c>
      <c r="H5690">
        <v>-87.681685000000002</v>
      </c>
      <c r="I5690">
        <v>1</v>
      </c>
      <c r="J5690" t="s">
        <v>25824</v>
      </c>
      <c r="K5690" t="s">
        <v>30436</v>
      </c>
      <c r="M5690" t="s">
        <v>27228</v>
      </c>
      <c r="N5690">
        <v>2239</v>
      </c>
      <c r="O5690" t="s">
        <v>26463</v>
      </c>
      <c r="R5690" t="s">
        <v>13366</v>
      </c>
      <c r="S5690" t="s">
        <v>6</v>
      </c>
      <c r="T5690" t="s">
        <v>1946</v>
      </c>
      <c r="U5690">
        <v>60609</v>
      </c>
      <c r="V5690" t="s">
        <v>25827</v>
      </c>
      <c r="W5690" t="s">
        <v>27219</v>
      </c>
    </row>
    <row r="5691" spans="1:23">
      <c r="A5691" t="s">
        <v>13736</v>
      </c>
      <c r="B5691" t="s">
        <v>16236</v>
      </c>
      <c r="C5691" t="s">
        <v>13366</v>
      </c>
      <c r="D5691" t="s">
        <v>6</v>
      </c>
      <c r="E5691" t="s">
        <v>16235</v>
      </c>
      <c r="F5691" t="str">
        <f>INDEX(Schools!B:B,MATCH(schools[[#This Row],[Address]],Schools!H:H,))</f>
        <v>Non Pub Sch</v>
      </c>
      <c r="G5691">
        <v>41.991655999999999</v>
      </c>
      <c r="H5691">
        <v>-87.729731000000001</v>
      </c>
      <c r="I5691">
        <v>1</v>
      </c>
      <c r="J5691" t="s">
        <v>25824</v>
      </c>
      <c r="K5691" t="s">
        <v>16236</v>
      </c>
      <c r="M5691" t="s">
        <v>27439</v>
      </c>
      <c r="N5691">
        <v>6045</v>
      </c>
      <c r="O5691" t="s">
        <v>30437</v>
      </c>
      <c r="R5691" t="s">
        <v>13366</v>
      </c>
      <c r="S5691" t="s">
        <v>6</v>
      </c>
      <c r="T5691" t="s">
        <v>1946</v>
      </c>
      <c r="U5691">
        <v>60646</v>
      </c>
      <c r="V5691" t="s">
        <v>25827</v>
      </c>
      <c r="W5691" t="s">
        <v>27219</v>
      </c>
    </row>
    <row r="5692" spans="1:23">
      <c r="A5692" t="s">
        <v>13736</v>
      </c>
      <c r="B5692" t="s">
        <v>16234</v>
      </c>
      <c r="C5692" t="s">
        <v>13366</v>
      </c>
      <c r="D5692" t="s">
        <v>6</v>
      </c>
      <c r="E5692" t="s">
        <v>16233</v>
      </c>
      <c r="F5692" t="str">
        <f>INDEX(Schools!B:B,MATCH(schools[[#This Row],[Address]],Schools!H:H,))</f>
        <v>Non Pub Sch</v>
      </c>
      <c r="G5692">
        <v>41.944279999999999</v>
      </c>
      <c r="H5692">
        <v>-87.746692999999993</v>
      </c>
      <c r="I5692">
        <v>1</v>
      </c>
      <c r="J5692" t="s">
        <v>25824</v>
      </c>
      <c r="K5692" t="s">
        <v>16234</v>
      </c>
      <c r="M5692" t="s">
        <v>27226</v>
      </c>
      <c r="N5692">
        <v>3465</v>
      </c>
      <c r="O5692" t="s">
        <v>30391</v>
      </c>
      <c r="R5692" t="s">
        <v>13366</v>
      </c>
      <c r="S5692" t="s">
        <v>6</v>
      </c>
      <c r="T5692" t="s">
        <v>1946</v>
      </c>
      <c r="U5692">
        <v>60641</v>
      </c>
      <c r="V5692" t="s">
        <v>25827</v>
      </c>
      <c r="W5692" t="s">
        <v>13736</v>
      </c>
    </row>
    <row r="5693" spans="1:23">
      <c r="A5693" t="s">
        <v>13736</v>
      </c>
      <c r="B5693" t="s">
        <v>16232</v>
      </c>
      <c r="C5693" t="s">
        <v>13366</v>
      </c>
      <c r="D5693" t="s">
        <v>6</v>
      </c>
      <c r="E5693" t="s">
        <v>16231</v>
      </c>
      <c r="F5693" t="str">
        <f>INDEX(Schools!B:B,MATCH(schools[[#This Row],[Address]],Schools!H:H,))</f>
        <v>Non Pub Sch</v>
      </c>
      <c r="G5693">
        <v>41.968111999999998</v>
      </c>
      <c r="H5693">
        <v>-87.689274999999995</v>
      </c>
      <c r="I5693">
        <v>1</v>
      </c>
      <c r="J5693" t="s">
        <v>25824</v>
      </c>
      <c r="K5693" t="s">
        <v>16232</v>
      </c>
      <c r="M5693" t="s">
        <v>27215</v>
      </c>
      <c r="N5693">
        <v>4740</v>
      </c>
      <c r="O5693" t="s">
        <v>27312</v>
      </c>
      <c r="R5693" t="s">
        <v>13366</v>
      </c>
      <c r="S5693" t="s">
        <v>6</v>
      </c>
      <c r="T5693" t="s">
        <v>1946</v>
      </c>
      <c r="U5693">
        <v>60625</v>
      </c>
      <c r="V5693" t="s">
        <v>25827</v>
      </c>
      <c r="W5693" t="s">
        <v>27219</v>
      </c>
    </row>
    <row r="5694" spans="1:23">
      <c r="A5694" t="s">
        <v>13736</v>
      </c>
      <c r="B5694" t="s">
        <v>14629</v>
      </c>
      <c r="C5694" t="s">
        <v>13366</v>
      </c>
      <c r="D5694" t="s">
        <v>6</v>
      </c>
      <c r="E5694" t="s">
        <v>14628</v>
      </c>
      <c r="F5694" t="str">
        <f>INDEX(Schools!B:B,MATCH(schools[[#This Row],[Address]],Schools!H:H,))</f>
        <v>Non Pub Sch</v>
      </c>
      <c r="G5694">
        <v>41.990597999999999</v>
      </c>
      <c r="H5694">
        <v>-87.654516999999998</v>
      </c>
      <c r="I5694">
        <v>1</v>
      </c>
      <c r="J5694" t="s">
        <v>25824</v>
      </c>
      <c r="K5694" t="s">
        <v>14629</v>
      </c>
      <c r="M5694" t="s">
        <v>27256</v>
      </c>
      <c r="N5694">
        <v>5959</v>
      </c>
      <c r="O5694" t="s">
        <v>27513</v>
      </c>
      <c r="R5694" t="s">
        <v>13366</v>
      </c>
      <c r="S5694" t="s">
        <v>6</v>
      </c>
      <c r="T5694" t="s">
        <v>1946</v>
      </c>
      <c r="U5694">
        <v>60660</v>
      </c>
      <c r="V5694" t="s">
        <v>25827</v>
      </c>
      <c r="W5694" t="s">
        <v>27219</v>
      </c>
    </row>
    <row r="5695" spans="1:23">
      <c r="A5695" t="s">
        <v>13736</v>
      </c>
      <c r="B5695" t="s">
        <v>16230</v>
      </c>
      <c r="C5695" t="s">
        <v>13366</v>
      </c>
      <c r="D5695" t="s">
        <v>6</v>
      </c>
      <c r="E5695" t="s">
        <v>16229</v>
      </c>
      <c r="F5695" t="str">
        <f>INDEX(Schools!B:B,MATCH(schools[[#This Row],[Address]],Schools!H:H,))</f>
        <v>Non Pub Sch</v>
      </c>
      <c r="G5695">
        <v>41.894975000000002</v>
      </c>
      <c r="H5695">
        <v>-87.639325999999997</v>
      </c>
      <c r="I5695">
        <v>1</v>
      </c>
      <c r="J5695" t="s">
        <v>25824</v>
      </c>
      <c r="K5695" t="s">
        <v>16230</v>
      </c>
      <c r="M5695" t="s">
        <v>30438</v>
      </c>
      <c r="N5695">
        <v>420</v>
      </c>
      <c r="O5695" t="s">
        <v>30439</v>
      </c>
      <c r="R5695" t="s">
        <v>13366</v>
      </c>
      <c r="S5695" t="s">
        <v>6</v>
      </c>
      <c r="T5695" t="s">
        <v>1946</v>
      </c>
      <c r="U5695">
        <v>60654</v>
      </c>
      <c r="V5695" t="s">
        <v>25827</v>
      </c>
      <c r="W5695" t="s">
        <v>27219</v>
      </c>
    </row>
    <row r="5696" spans="1:23">
      <c r="A5696" t="s">
        <v>13736</v>
      </c>
      <c r="B5696" t="s">
        <v>16228</v>
      </c>
      <c r="C5696" t="s">
        <v>13366</v>
      </c>
      <c r="D5696" t="s">
        <v>6</v>
      </c>
      <c r="E5696" t="s">
        <v>16227</v>
      </c>
      <c r="F5696" t="str">
        <f>INDEX(Schools!B:B,MATCH(schools[[#This Row],[Address]],Schools!H:H,))</f>
        <v>Non Pub Sch</v>
      </c>
      <c r="G5696">
        <v>41.692182000000003</v>
      </c>
      <c r="H5696">
        <v>-87.679800999999998</v>
      </c>
      <c r="I5696">
        <v>1</v>
      </c>
      <c r="J5696" t="s">
        <v>25824</v>
      </c>
      <c r="K5696" t="s">
        <v>30440</v>
      </c>
      <c r="M5696" t="s">
        <v>27250</v>
      </c>
      <c r="N5696">
        <v>2324</v>
      </c>
      <c r="O5696" t="s">
        <v>26845</v>
      </c>
      <c r="R5696" t="s">
        <v>13366</v>
      </c>
      <c r="S5696" t="s">
        <v>6</v>
      </c>
      <c r="T5696" t="s">
        <v>1946</v>
      </c>
      <c r="U5696">
        <v>60643</v>
      </c>
      <c r="V5696" t="s">
        <v>25827</v>
      </c>
      <c r="W5696" t="s">
        <v>27219</v>
      </c>
    </row>
    <row r="5697" spans="1:23">
      <c r="A5697" t="s">
        <v>13736</v>
      </c>
      <c r="B5697" t="s">
        <v>16226</v>
      </c>
      <c r="C5697" t="s">
        <v>13366</v>
      </c>
      <c r="D5697" t="s">
        <v>6</v>
      </c>
      <c r="E5697" t="s">
        <v>16225</v>
      </c>
      <c r="F5697" t="str">
        <f>INDEX(Schools!B:B,MATCH(schools[[#This Row],[Address]],Schools!H:H,))</f>
        <v>Non Pub Sch</v>
      </c>
      <c r="G5697">
        <v>42.011321000000002</v>
      </c>
      <c r="H5697">
        <v>-87.705259999999996</v>
      </c>
      <c r="I5697">
        <v>1</v>
      </c>
      <c r="J5697" t="s">
        <v>25824</v>
      </c>
      <c r="K5697" t="s">
        <v>16226</v>
      </c>
      <c r="M5697" t="s">
        <v>27300</v>
      </c>
      <c r="N5697">
        <v>3003</v>
      </c>
      <c r="O5697" t="s">
        <v>30441</v>
      </c>
      <c r="R5697" t="s">
        <v>13366</v>
      </c>
      <c r="S5697" t="s">
        <v>6</v>
      </c>
      <c r="T5697" t="s">
        <v>1946</v>
      </c>
      <c r="U5697">
        <v>60645</v>
      </c>
      <c r="V5697" t="s">
        <v>25827</v>
      </c>
      <c r="W5697" t="s">
        <v>27219</v>
      </c>
    </row>
    <row r="5698" spans="1:23">
      <c r="A5698" t="s">
        <v>13736</v>
      </c>
      <c r="B5698" t="s">
        <v>16224</v>
      </c>
      <c r="C5698" t="s">
        <v>13366</v>
      </c>
      <c r="D5698" t="s">
        <v>6</v>
      </c>
      <c r="E5698" t="s">
        <v>16223</v>
      </c>
      <c r="F5698" t="str">
        <f>INDEX(Schools!B:B,MATCH(schools[[#This Row],[Address]],Schools!H:H,))</f>
        <v>Non Pub Sch</v>
      </c>
      <c r="G5698">
        <v>41.779316999999999</v>
      </c>
      <c r="H5698">
        <v>-87.699028999999996</v>
      </c>
      <c r="I5698">
        <v>1</v>
      </c>
      <c r="J5698" t="s">
        <v>25824</v>
      </c>
      <c r="K5698" t="s">
        <v>30442</v>
      </c>
      <c r="M5698" t="s">
        <v>27230</v>
      </c>
      <c r="N5698">
        <v>3016</v>
      </c>
      <c r="O5698" t="s">
        <v>26517</v>
      </c>
      <c r="R5698" t="s">
        <v>13366</v>
      </c>
      <c r="S5698" t="s">
        <v>6</v>
      </c>
      <c r="T5698" t="s">
        <v>1946</v>
      </c>
      <c r="U5698">
        <v>60629</v>
      </c>
      <c r="V5698" t="s">
        <v>25827</v>
      </c>
      <c r="W5698" t="s">
        <v>13736</v>
      </c>
    </row>
    <row r="5699" spans="1:23">
      <c r="A5699" t="s">
        <v>13736</v>
      </c>
      <c r="B5699" t="s">
        <v>16222</v>
      </c>
      <c r="C5699" t="s">
        <v>13366</v>
      </c>
      <c r="D5699" t="s">
        <v>6</v>
      </c>
      <c r="E5699" t="s">
        <v>16221</v>
      </c>
      <c r="F5699" t="str">
        <f>INDEX(Schools!B:B,MATCH(schools[[#This Row],[Address]],Schools!H:H,))</f>
        <v>Non Pub Sch</v>
      </c>
      <c r="G5699">
        <v>41.765259999999998</v>
      </c>
      <c r="H5699">
        <v>-87.617183999999995</v>
      </c>
      <c r="I5699">
        <v>1</v>
      </c>
      <c r="J5699" t="s">
        <v>25824</v>
      </c>
      <c r="K5699" t="s">
        <v>16222</v>
      </c>
      <c r="M5699" t="s">
        <v>27233</v>
      </c>
      <c r="N5699">
        <v>7120</v>
      </c>
      <c r="O5699" t="s">
        <v>27434</v>
      </c>
      <c r="R5699" t="s">
        <v>13366</v>
      </c>
      <c r="S5699" t="s">
        <v>6</v>
      </c>
      <c r="T5699" t="s">
        <v>1946</v>
      </c>
      <c r="U5699">
        <v>60619</v>
      </c>
      <c r="V5699" t="s">
        <v>25827</v>
      </c>
      <c r="W5699" t="s">
        <v>27219</v>
      </c>
    </row>
    <row r="5700" spans="1:23">
      <c r="A5700" t="s">
        <v>13736</v>
      </c>
      <c r="B5700" t="s">
        <v>16220</v>
      </c>
      <c r="C5700" t="s">
        <v>13366</v>
      </c>
      <c r="D5700" t="s">
        <v>6</v>
      </c>
      <c r="E5700" t="s">
        <v>16219</v>
      </c>
      <c r="F5700" t="str">
        <f>INDEX(Schools!B:B,MATCH(schools[[#This Row],[Address]],Schools!H:H,))</f>
        <v>Non Pub Sch</v>
      </c>
      <c r="G5700">
        <v>41.690655999999997</v>
      </c>
      <c r="H5700">
        <v>-87.673246000000006</v>
      </c>
      <c r="I5700">
        <v>1</v>
      </c>
      <c r="J5700" t="s">
        <v>25824</v>
      </c>
      <c r="K5700" t="s">
        <v>16220</v>
      </c>
      <c r="M5700" t="s">
        <v>27250</v>
      </c>
      <c r="N5700">
        <v>11153</v>
      </c>
      <c r="O5700" t="s">
        <v>27601</v>
      </c>
      <c r="R5700" t="s">
        <v>13366</v>
      </c>
      <c r="S5700" t="s">
        <v>6</v>
      </c>
      <c r="T5700" t="s">
        <v>1946</v>
      </c>
      <c r="U5700">
        <v>60643</v>
      </c>
      <c r="V5700" t="s">
        <v>25827</v>
      </c>
      <c r="W5700" t="s">
        <v>27219</v>
      </c>
    </row>
    <row r="5701" spans="1:23">
      <c r="A5701" t="s">
        <v>13736</v>
      </c>
      <c r="B5701" t="s">
        <v>16218</v>
      </c>
      <c r="C5701" t="s">
        <v>13366</v>
      </c>
      <c r="D5701" t="s">
        <v>6</v>
      </c>
      <c r="E5701" t="s">
        <v>16217</v>
      </c>
      <c r="F5701" t="str">
        <f>INDEX(Schools!B:B,MATCH(schools[[#This Row],[Address]],Schools!H:H,))</f>
        <v>Non Pub Sch</v>
      </c>
      <c r="G5701">
        <v>41.738334999999999</v>
      </c>
      <c r="H5701">
        <v>-87.653064000000001</v>
      </c>
      <c r="I5701">
        <v>1</v>
      </c>
      <c r="J5701" t="s">
        <v>25824</v>
      </c>
      <c r="K5701" t="s">
        <v>16218</v>
      </c>
      <c r="M5701" t="s">
        <v>27290</v>
      </c>
      <c r="N5701">
        <v>8539</v>
      </c>
      <c r="O5701" t="s">
        <v>27582</v>
      </c>
      <c r="R5701" t="s">
        <v>13366</v>
      </c>
      <c r="S5701" t="s">
        <v>6</v>
      </c>
      <c r="T5701" t="s">
        <v>1946</v>
      </c>
      <c r="U5701">
        <v>60620</v>
      </c>
      <c r="V5701" t="s">
        <v>25827</v>
      </c>
      <c r="W5701" t="s">
        <v>27219</v>
      </c>
    </row>
    <row r="5702" spans="1:23">
      <c r="A5702" t="s">
        <v>13736</v>
      </c>
      <c r="B5702" t="s">
        <v>16215</v>
      </c>
      <c r="C5702" t="s">
        <v>13366</v>
      </c>
      <c r="D5702" t="s">
        <v>6</v>
      </c>
      <c r="E5702" t="s">
        <v>16216</v>
      </c>
      <c r="F5702" t="str">
        <f>INDEX(Schools!B:B,MATCH(schools[[#This Row],[Address]],Schools!H:H,))</f>
        <v>Non Pub Sch</v>
      </c>
      <c r="G5702">
        <v>41.996743000000002</v>
      </c>
      <c r="H5702">
        <v>-87.697545000000005</v>
      </c>
      <c r="I5702">
        <v>1</v>
      </c>
      <c r="J5702" t="s">
        <v>25824</v>
      </c>
      <c r="K5702" t="s">
        <v>16215</v>
      </c>
      <c r="M5702" t="s">
        <v>27248</v>
      </c>
      <c r="N5702">
        <v>6326</v>
      </c>
      <c r="O5702" t="s">
        <v>27389</v>
      </c>
      <c r="R5702" t="s">
        <v>13366</v>
      </c>
      <c r="S5702" t="s">
        <v>6</v>
      </c>
      <c r="T5702" t="s">
        <v>1946</v>
      </c>
      <c r="U5702">
        <v>60659</v>
      </c>
      <c r="V5702" t="s">
        <v>25827</v>
      </c>
      <c r="W5702" t="s">
        <v>13736</v>
      </c>
    </row>
    <row r="5703" spans="1:23">
      <c r="A5703" t="s">
        <v>13736</v>
      </c>
      <c r="B5703" t="s">
        <v>16215</v>
      </c>
      <c r="C5703" t="s">
        <v>13366</v>
      </c>
      <c r="D5703" t="s">
        <v>6</v>
      </c>
      <c r="E5703" t="s">
        <v>16214</v>
      </c>
      <c r="F5703" t="str">
        <f>INDEX(Schools!B:B,MATCH(schools[[#This Row],[Address]],Schools!H:H,))</f>
        <v>Non Pub Sch</v>
      </c>
      <c r="G5703">
        <v>41.996743000000002</v>
      </c>
      <c r="H5703">
        <v>-87.697545000000005</v>
      </c>
      <c r="I5703">
        <v>1</v>
      </c>
      <c r="J5703" t="s">
        <v>25824</v>
      </c>
      <c r="K5703" t="s">
        <v>16215</v>
      </c>
      <c r="M5703" t="s">
        <v>27248</v>
      </c>
      <c r="N5703">
        <v>6326</v>
      </c>
      <c r="O5703" t="s">
        <v>27389</v>
      </c>
      <c r="R5703" t="s">
        <v>13366</v>
      </c>
      <c r="S5703" t="s">
        <v>6</v>
      </c>
      <c r="T5703" t="s">
        <v>1946</v>
      </c>
      <c r="U5703">
        <v>60659</v>
      </c>
      <c r="V5703" t="s">
        <v>25827</v>
      </c>
      <c r="W5703" t="s">
        <v>13736</v>
      </c>
    </row>
    <row r="5704" spans="1:23">
      <c r="A5704" t="s">
        <v>13736</v>
      </c>
      <c r="B5704" t="s">
        <v>16213</v>
      </c>
      <c r="C5704" t="s">
        <v>13366</v>
      </c>
      <c r="D5704" t="s">
        <v>6</v>
      </c>
      <c r="E5704" t="s">
        <v>16212</v>
      </c>
      <c r="F5704" t="str">
        <f>INDEX(Schools!B:B,MATCH(schools[[#This Row],[Address]],Schools!H:H,))</f>
        <v>Non Pub Sch</v>
      </c>
      <c r="G5704">
        <v>41.804758</v>
      </c>
      <c r="H5704">
        <v>-87.606959000000003</v>
      </c>
      <c r="I5704">
        <v>1</v>
      </c>
      <c r="J5704" t="s">
        <v>25824</v>
      </c>
      <c r="K5704" t="s">
        <v>16213</v>
      </c>
      <c r="M5704" t="s">
        <v>27346</v>
      </c>
      <c r="N5704">
        <v>4930</v>
      </c>
      <c r="O5704" t="s">
        <v>30390</v>
      </c>
      <c r="R5704" t="s">
        <v>13366</v>
      </c>
      <c r="S5704" t="s">
        <v>6</v>
      </c>
      <c r="T5704" t="s">
        <v>1946</v>
      </c>
      <c r="U5704">
        <v>60615</v>
      </c>
      <c r="V5704" t="s">
        <v>25827</v>
      </c>
      <c r="W5704" t="s">
        <v>13736</v>
      </c>
    </row>
    <row r="5705" spans="1:23">
      <c r="A5705" t="s">
        <v>13736</v>
      </c>
      <c r="B5705" t="s">
        <v>16211</v>
      </c>
      <c r="C5705" t="s">
        <v>13366</v>
      </c>
      <c r="D5705" t="s">
        <v>6</v>
      </c>
      <c r="E5705" t="s">
        <v>16210</v>
      </c>
      <c r="F5705" t="str">
        <f>INDEX(Schools!B:B,MATCH(schools[[#This Row],[Address]],Schools!H:H,))</f>
        <v>Non Pub Sch</v>
      </c>
      <c r="G5705">
        <v>41.974372000000002</v>
      </c>
      <c r="H5705">
        <v>-87.660265999999993</v>
      </c>
      <c r="I5705">
        <v>1</v>
      </c>
      <c r="J5705" t="s">
        <v>25824</v>
      </c>
      <c r="K5705" t="s">
        <v>16211</v>
      </c>
      <c r="M5705" t="s">
        <v>27322</v>
      </c>
      <c r="N5705">
        <v>5050</v>
      </c>
      <c r="O5705" t="s">
        <v>27058</v>
      </c>
      <c r="R5705" t="s">
        <v>13366</v>
      </c>
      <c r="S5705" t="s">
        <v>6</v>
      </c>
      <c r="T5705" t="s">
        <v>1946</v>
      </c>
      <c r="U5705">
        <v>60640</v>
      </c>
      <c r="V5705" t="s">
        <v>25827</v>
      </c>
      <c r="W5705" t="s">
        <v>13736</v>
      </c>
    </row>
    <row r="5706" spans="1:23">
      <c r="A5706" t="s">
        <v>13736</v>
      </c>
      <c r="B5706" t="s">
        <v>16209</v>
      </c>
      <c r="C5706" t="s">
        <v>13366</v>
      </c>
      <c r="D5706" t="s">
        <v>6</v>
      </c>
      <c r="E5706" t="s">
        <v>16208</v>
      </c>
      <c r="F5706" t="str">
        <f>INDEX(Schools!B:B,MATCH(schools[[#This Row],[Address]],Schools!H:H,))</f>
        <v>Non Pub Sch</v>
      </c>
      <c r="G5706">
        <v>41.899230000000003</v>
      </c>
      <c r="H5706">
        <v>-87.636094</v>
      </c>
      <c r="I5706">
        <v>1</v>
      </c>
      <c r="J5706" t="s">
        <v>25824</v>
      </c>
      <c r="K5706" t="s">
        <v>16209</v>
      </c>
      <c r="M5706" t="s">
        <v>27296</v>
      </c>
      <c r="N5706">
        <v>900</v>
      </c>
      <c r="O5706" t="s">
        <v>28713</v>
      </c>
      <c r="R5706" t="s">
        <v>13366</v>
      </c>
      <c r="S5706" t="s">
        <v>6</v>
      </c>
      <c r="T5706" t="s">
        <v>1946</v>
      </c>
      <c r="U5706">
        <v>60610</v>
      </c>
      <c r="V5706" t="s">
        <v>25827</v>
      </c>
      <c r="W5706" t="s">
        <v>27219</v>
      </c>
    </row>
    <row r="5707" spans="1:23">
      <c r="A5707" t="s">
        <v>13736</v>
      </c>
      <c r="B5707" t="s">
        <v>16207</v>
      </c>
      <c r="C5707" t="s">
        <v>13366</v>
      </c>
      <c r="D5707" t="s">
        <v>6</v>
      </c>
      <c r="E5707" t="s">
        <v>16114</v>
      </c>
      <c r="F5707" t="str">
        <f>INDEX(Schools!B:B,MATCH(schools[[#This Row],[Address]],Schools!H:H,))</f>
        <v>Non Pub Sch</v>
      </c>
      <c r="G5707">
        <v>41.876966000000003</v>
      </c>
      <c r="H5707">
        <v>-87.752666000000005</v>
      </c>
      <c r="I5707">
        <v>1</v>
      </c>
      <c r="J5707" t="s">
        <v>25824</v>
      </c>
      <c r="K5707" t="s">
        <v>16207</v>
      </c>
      <c r="M5707" t="s">
        <v>27313</v>
      </c>
      <c r="N5707">
        <v>5088</v>
      </c>
      <c r="O5707" t="s">
        <v>27273</v>
      </c>
      <c r="R5707" t="s">
        <v>13366</v>
      </c>
      <c r="S5707" t="s">
        <v>6</v>
      </c>
      <c r="T5707" t="s">
        <v>1946</v>
      </c>
      <c r="U5707">
        <v>60644</v>
      </c>
      <c r="V5707" t="s">
        <v>25827</v>
      </c>
      <c r="W5707" t="s">
        <v>27219</v>
      </c>
    </row>
    <row r="5708" spans="1:23">
      <c r="A5708" t="s">
        <v>13736</v>
      </c>
      <c r="B5708" t="s">
        <v>16206</v>
      </c>
      <c r="C5708" t="s">
        <v>13366</v>
      </c>
      <c r="D5708" t="s">
        <v>6</v>
      </c>
      <c r="E5708" t="s">
        <v>16205</v>
      </c>
      <c r="F5708" t="str">
        <f>INDEX(Schools!B:B,MATCH(schools[[#This Row],[Address]],Schools!H:H,))</f>
        <v>Non Pub Sch</v>
      </c>
      <c r="G5708">
        <v>41.775210000000001</v>
      </c>
      <c r="H5708">
        <v>-87.669843</v>
      </c>
      <c r="I5708">
        <v>1</v>
      </c>
      <c r="J5708" t="s">
        <v>25824</v>
      </c>
      <c r="K5708" t="s">
        <v>16206</v>
      </c>
      <c r="M5708" t="s">
        <v>27344</v>
      </c>
      <c r="N5708">
        <v>6520</v>
      </c>
      <c r="O5708" t="s">
        <v>27583</v>
      </c>
      <c r="R5708" t="s">
        <v>13366</v>
      </c>
      <c r="S5708" t="s">
        <v>6</v>
      </c>
      <c r="T5708" t="s">
        <v>1946</v>
      </c>
      <c r="U5708">
        <v>60636</v>
      </c>
      <c r="V5708" t="s">
        <v>25827</v>
      </c>
      <c r="W5708" t="s">
        <v>13736</v>
      </c>
    </row>
    <row r="5709" spans="1:23">
      <c r="A5709" t="s">
        <v>13736</v>
      </c>
      <c r="B5709" t="s">
        <v>16204</v>
      </c>
      <c r="C5709" t="s">
        <v>13366</v>
      </c>
      <c r="D5709" t="s">
        <v>6</v>
      </c>
      <c r="E5709" t="s">
        <v>16203</v>
      </c>
      <c r="F5709" t="str">
        <f>INDEX(Schools!B:B,MATCH(schools[[#This Row],[Address]],Schools!H:H,))</f>
        <v>Non Pub Sch</v>
      </c>
      <c r="G5709">
        <v>41.961185999999998</v>
      </c>
      <c r="H5709">
        <v>-87.679925999999995</v>
      </c>
      <c r="I5709">
        <v>1</v>
      </c>
      <c r="J5709" t="s">
        <v>25824</v>
      </c>
      <c r="K5709" t="s">
        <v>16204</v>
      </c>
      <c r="M5709" t="s">
        <v>27244</v>
      </c>
      <c r="N5709">
        <v>2017</v>
      </c>
      <c r="O5709" t="s">
        <v>26510</v>
      </c>
      <c r="R5709" t="s">
        <v>13366</v>
      </c>
      <c r="S5709" t="s">
        <v>6</v>
      </c>
      <c r="T5709" t="s">
        <v>1946</v>
      </c>
      <c r="U5709">
        <v>60618</v>
      </c>
      <c r="V5709" t="s">
        <v>25827</v>
      </c>
      <c r="W5709" t="s">
        <v>27219</v>
      </c>
    </row>
    <row r="5710" spans="1:23">
      <c r="A5710" t="s">
        <v>13736</v>
      </c>
      <c r="B5710" t="s">
        <v>16202</v>
      </c>
      <c r="C5710" t="s">
        <v>13366</v>
      </c>
      <c r="D5710" t="s">
        <v>6</v>
      </c>
      <c r="E5710">
        <v>60643</v>
      </c>
      <c r="F5710" t="str">
        <f>INDEX(Schools!B:B,MATCH(schools[[#This Row],[Address]],Schools!H:H,))</f>
        <v>Non Pub Sch</v>
      </c>
      <c r="G5710">
        <v>41.707079</v>
      </c>
      <c r="H5710">
        <v>-87.654149000000004</v>
      </c>
      <c r="I5710">
        <v>0.9</v>
      </c>
      <c r="J5710" t="s">
        <v>25824</v>
      </c>
      <c r="K5710" t="s">
        <v>30443</v>
      </c>
      <c r="L5710" t="s">
        <v>30444</v>
      </c>
      <c r="M5710" t="s">
        <v>27250</v>
      </c>
      <c r="N5710">
        <v>1236</v>
      </c>
      <c r="O5710" t="s">
        <v>26555</v>
      </c>
      <c r="P5710" t="s">
        <v>28137</v>
      </c>
      <c r="Q5710">
        <v>42</v>
      </c>
      <c r="R5710" t="s">
        <v>13366</v>
      </c>
      <c r="S5710" t="s">
        <v>6</v>
      </c>
      <c r="T5710" t="s">
        <v>1946</v>
      </c>
      <c r="U5710">
        <v>60643</v>
      </c>
      <c r="V5710" t="s">
        <v>25827</v>
      </c>
      <c r="W5710" t="s">
        <v>27219</v>
      </c>
    </row>
    <row r="5711" spans="1:23">
      <c r="A5711" t="s">
        <v>13736</v>
      </c>
      <c r="B5711" t="s">
        <v>16201</v>
      </c>
      <c r="C5711" t="s">
        <v>13366</v>
      </c>
      <c r="D5711" t="s">
        <v>6</v>
      </c>
      <c r="E5711" t="s">
        <v>16200</v>
      </c>
      <c r="F5711" t="str">
        <f>INDEX(Schools!B:B,MATCH(schools[[#This Row],[Address]],Schools!H:H,))</f>
        <v>Non Pub Sch</v>
      </c>
      <c r="G5711">
        <v>41.890448999999997</v>
      </c>
      <c r="H5711">
        <v>-87.766149999999996</v>
      </c>
      <c r="I5711">
        <v>1</v>
      </c>
      <c r="J5711" t="s">
        <v>25824</v>
      </c>
      <c r="K5711" t="s">
        <v>16201</v>
      </c>
      <c r="M5711" t="s">
        <v>27313</v>
      </c>
      <c r="N5711">
        <v>535</v>
      </c>
      <c r="O5711" t="s">
        <v>27443</v>
      </c>
      <c r="R5711" t="s">
        <v>13366</v>
      </c>
      <c r="S5711" t="s">
        <v>6</v>
      </c>
      <c r="T5711" t="s">
        <v>1946</v>
      </c>
      <c r="U5711">
        <v>60644</v>
      </c>
      <c r="V5711" t="s">
        <v>25827</v>
      </c>
      <c r="W5711" t="s">
        <v>13736</v>
      </c>
    </row>
    <row r="5712" spans="1:23">
      <c r="A5712" t="s">
        <v>13736</v>
      </c>
      <c r="B5712" t="s">
        <v>16199</v>
      </c>
      <c r="C5712" t="s">
        <v>13366</v>
      </c>
      <c r="D5712" t="s">
        <v>6</v>
      </c>
      <c r="E5712" t="s">
        <v>16198</v>
      </c>
      <c r="F5712" t="str">
        <f>INDEX(Schools!B:B,MATCH(schools[[#This Row],[Address]],Schools!H:H,))</f>
        <v>Non Pub Sch</v>
      </c>
      <c r="G5712">
        <v>41.883474</v>
      </c>
      <c r="H5712">
        <v>-87.625736000000003</v>
      </c>
      <c r="I5712">
        <v>1</v>
      </c>
      <c r="J5712" t="s">
        <v>25824</v>
      </c>
      <c r="K5712" t="s">
        <v>30445</v>
      </c>
      <c r="L5712" t="s">
        <v>28908</v>
      </c>
      <c r="M5712" t="s">
        <v>27212</v>
      </c>
      <c r="N5712">
        <v>111</v>
      </c>
      <c r="O5712" t="s">
        <v>28739</v>
      </c>
      <c r="P5712" t="s">
        <v>27071</v>
      </c>
      <c r="Q5712">
        <v>100</v>
      </c>
      <c r="R5712" t="s">
        <v>13366</v>
      </c>
      <c r="S5712" t="s">
        <v>6</v>
      </c>
      <c r="T5712" t="s">
        <v>1946</v>
      </c>
      <c r="U5712">
        <v>60602</v>
      </c>
      <c r="V5712" t="s">
        <v>25827</v>
      </c>
      <c r="W5712" t="s">
        <v>27219</v>
      </c>
    </row>
    <row r="5713" spans="1:23">
      <c r="A5713" t="s">
        <v>13736</v>
      </c>
      <c r="B5713" t="s">
        <v>16197</v>
      </c>
      <c r="C5713" t="s">
        <v>13366</v>
      </c>
      <c r="D5713" t="s">
        <v>6</v>
      </c>
      <c r="E5713" t="s">
        <v>16196</v>
      </c>
      <c r="F5713" t="str">
        <f>INDEX(Schools!B:B,MATCH(schools[[#This Row],[Address]],Schools!H:H,))</f>
        <v>Non Pub Sch</v>
      </c>
      <c r="G5713">
        <v>41.995033999999997</v>
      </c>
      <c r="H5713">
        <v>-87.705348000000001</v>
      </c>
      <c r="I5713">
        <v>1</v>
      </c>
      <c r="J5713" t="s">
        <v>25824</v>
      </c>
      <c r="K5713" t="s">
        <v>16197</v>
      </c>
      <c r="M5713" t="s">
        <v>27248</v>
      </c>
      <c r="N5713">
        <v>6237</v>
      </c>
      <c r="O5713" t="s">
        <v>27630</v>
      </c>
      <c r="R5713" t="s">
        <v>13366</v>
      </c>
      <c r="S5713" t="s">
        <v>6</v>
      </c>
      <c r="T5713" t="s">
        <v>1946</v>
      </c>
      <c r="U5713">
        <v>60659</v>
      </c>
      <c r="V5713" t="s">
        <v>25827</v>
      </c>
      <c r="W5713" t="s">
        <v>27219</v>
      </c>
    </row>
    <row r="5714" spans="1:23">
      <c r="A5714" t="s">
        <v>13736</v>
      </c>
      <c r="B5714" t="s">
        <v>16195</v>
      </c>
      <c r="C5714" t="s">
        <v>13366</v>
      </c>
      <c r="D5714" t="s">
        <v>6</v>
      </c>
      <c r="E5714" t="s">
        <v>16194</v>
      </c>
      <c r="F5714" t="str">
        <f>INDEX(Schools!B:B,MATCH(schools[[#This Row],[Address]],Schools!H:H,))</f>
        <v>Non Pub Sch</v>
      </c>
      <c r="G5714">
        <v>41.779328999999997</v>
      </c>
      <c r="H5714">
        <v>-87.656531000000001</v>
      </c>
      <c r="I5714">
        <v>1</v>
      </c>
      <c r="J5714" t="s">
        <v>25824</v>
      </c>
      <c r="K5714" t="s">
        <v>30446</v>
      </c>
      <c r="M5714" t="s">
        <v>27344</v>
      </c>
      <c r="N5714">
        <v>1249</v>
      </c>
      <c r="O5714" t="s">
        <v>26517</v>
      </c>
      <c r="R5714" t="s">
        <v>13366</v>
      </c>
      <c r="S5714" t="s">
        <v>6</v>
      </c>
      <c r="T5714" t="s">
        <v>1946</v>
      </c>
      <c r="U5714">
        <v>60636</v>
      </c>
      <c r="V5714" t="s">
        <v>25827</v>
      </c>
      <c r="W5714" t="s">
        <v>27219</v>
      </c>
    </row>
    <row r="5715" spans="1:23">
      <c r="A5715" t="s">
        <v>13736</v>
      </c>
      <c r="B5715" t="s">
        <v>16193</v>
      </c>
      <c r="C5715" t="s">
        <v>13366</v>
      </c>
      <c r="D5715" t="s">
        <v>6</v>
      </c>
      <c r="E5715" t="s">
        <v>16192</v>
      </c>
      <c r="F5715" t="str">
        <f>INDEX(Schools!B:B,MATCH(schools[[#This Row],[Address]],Schools!H:H,))</f>
        <v>Non Pub Sch</v>
      </c>
      <c r="G5715">
        <v>41.685623</v>
      </c>
      <c r="H5715">
        <v>-87.613313000000005</v>
      </c>
      <c r="I5715">
        <v>0.7</v>
      </c>
      <c r="J5715" t="s">
        <v>25892</v>
      </c>
      <c r="K5715" t="s">
        <v>27305</v>
      </c>
      <c r="M5715" t="s">
        <v>27224</v>
      </c>
      <c r="O5715" t="s">
        <v>27305</v>
      </c>
      <c r="R5715" t="s">
        <v>13366</v>
      </c>
      <c r="S5715" t="s">
        <v>6</v>
      </c>
      <c r="T5715" t="s">
        <v>1946</v>
      </c>
      <c r="U5715">
        <v>60628</v>
      </c>
      <c r="V5715" t="s">
        <v>25827</v>
      </c>
      <c r="W5715" t="s">
        <v>25853</v>
      </c>
    </row>
    <row r="5716" spans="1:23">
      <c r="A5716" t="s">
        <v>13736</v>
      </c>
      <c r="B5716" t="s">
        <v>16191</v>
      </c>
      <c r="C5716" t="s">
        <v>13366</v>
      </c>
      <c r="D5716" t="s">
        <v>6</v>
      </c>
      <c r="E5716" t="s">
        <v>16190</v>
      </c>
      <c r="F5716" t="str">
        <f>INDEX(Schools!B:B,MATCH(schools[[#This Row],[Address]],Schools!H:H,))</f>
        <v>Non Pub Sch</v>
      </c>
      <c r="G5716">
        <v>41.907789999999999</v>
      </c>
      <c r="H5716">
        <v>-87.759632999999994</v>
      </c>
      <c r="I5716">
        <v>1</v>
      </c>
      <c r="J5716" t="s">
        <v>25850</v>
      </c>
      <c r="K5716" t="s">
        <v>16191</v>
      </c>
      <c r="M5716" t="s">
        <v>27286</v>
      </c>
      <c r="N5716">
        <v>5335</v>
      </c>
      <c r="O5716" t="s">
        <v>30447</v>
      </c>
      <c r="R5716" t="s">
        <v>13366</v>
      </c>
      <c r="S5716" t="s">
        <v>6</v>
      </c>
      <c r="T5716" t="s">
        <v>1946</v>
      </c>
      <c r="U5716">
        <v>60651</v>
      </c>
      <c r="V5716" t="s">
        <v>25827</v>
      </c>
      <c r="W5716" t="s">
        <v>25853</v>
      </c>
    </row>
    <row r="5717" spans="1:23">
      <c r="A5717" t="s">
        <v>13736</v>
      </c>
      <c r="B5717" t="s">
        <v>16189</v>
      </c>
      <c r="C5717" t="s">
        <v>13366</v>
      </c>
      <c r="D5717" t="s">
        <v>6</v>
      </c>
      <c r="E5717" t="s">
        <v>16188</v>
      </c>
      <c r="F5717" t="str">
        <f>INDEX(Schools!B:B,MATCH(schools[[#This Row],[Address]],Schools!H:H,))</f>
        <v>Non Pub Sch</v>
      </c>
      <c r="G5717">
        <v>41.901707000000002</v>
      </c>
      <c r="H5717">
        <v>-87.638658000000007</v>
      </c>
      <c r="I5717">
        <v>1</v>
      </c>
      <c r="J5717" t="s">
        <v>25824</v>
      </c>
      <c r="K5717" t="s">
        <v>16189</v>
      </c>
      <c r="M5717" t="s">
        <v>27296</v>
      </c>
      <c r="N5717">
        <v>363</v>
      </c>
      <c r="O5717" t="s">
        <v>30448</v>
      </c>
      <c r="R5717" t="s">
        <v>13366</v>
      </c>
      <c r="S5717" t="s">
        <v>6</v>
      </c>
      <c r="T5717" t="s">
        <v>1946</v>
      </c>
      <c r="U5717">
        <v>60610</v>
      </c>
      <c r="V5717" t="s">
        <v>25827</v>
      </c>
      <c r="W5717" t="s">
        <v>27219</v>
      </c>
    </row>
    <row r="5718" spans="1:23">
      <c r="A5718" t="s">
        <v>13736</v>
      </c>
      <c r="B5718" t="s">
        <v>16187</v>
      </c>
      <c r="C5718" t="s">
        <v>13366</v>
      </c>
      <c r="D5718" t="s">
        <v>6</v>
      </c>
      <c r="E5718" t="s">
        <v>16186</v>
      </c>
      <c r="F5718" t="str">
        <f>INDEX(Schools!B:B,MATCH(schools[[#This Row],[Address]],Schools!H:H,))</f>
        <v>Non Pub Sch</v>
      </c>
      <c r="G5718">
        <v>41.750027000000003</v>
      </c>
      <c r="H5718">
        <v>-87.706916000000007</v>
      </c>
      <c r="I5718">
        <v>1</v>
      </c>
      <c r="J5718" t="s">
        <v>25824</v>
      </c>
      <c r="K5718" t="s">
        <v>16187</v>
      </c>
      <c r="M5718" t="s">
        <v>27217</v>
      </c>
      <c r="N5718">
        <v>3344</v>
      </c>
      <c r="O5718" t="s">
        <v>27218</v>
      </c>
      <c r="R5718" t="s">
        <v>13366</v>
      </c>
      <c r="S5718" t="s">
        <v>6</v>
      </c>
      <c r="T5718" t="s">
        <v>1946</v>
      </c>
      <c r="U5718">
        <v>60652</v>
      </c>
      <c r="V5718" t="s">
        <v>25827</v>
      </c>
      <c r="W5718" t="s">
        <v>27219</v>
      </c>
    </row>
    <row r="5719" spans="1:23">
      <c r="A5719" t="s">
        <v>13736</v>
      </c>
      <c r="B5719" t="s">
        <v>16185</v>
      </c>
      <c r="C5719" t="s">
        <v>13366</v>
      </c>
      <c r="D5719" t="s">
        <v>6</v>
      </c>
      <c r="E5719" t="s">
        <v>16184</v>
      </c>
      <c r="F5719" t="str">
        <f>INDEX(Schools!B:B,MATCH(schools[[#This Row],[Address]],Schools!H:H,))</f>
        <v>Non Pub Sch</v>
      </c>
      <c r="G5719">
        <v>41.914091999999997</v>
      </c>
      <c r="H5719">
        <v>-87.696326999999997</v>
      </c>
      <c r="I5719">
        <v>1</v>
      </c>
      <c r="J5719" t="s">
        <v>25824</v>
      </c>
      <c r="K5719" t="s">
        <v>16185</v>
      </c>
      <c r="M5719" t="s">
        <v>27393</v>
      </c>
      <c r="N5719">
        <v>1802</v>
      </c>
      <c r="O5719" t="s">
        <v>27394</v>
      </c>
      <c r="R5719" t="s">
        <v>13366</v>
      </c>
      <c r="S5719" t="s">
        <v>6</v>
      </c>
      <c r="T5719" t="s">
        <v>1946</v>
      </c>
      <c r="U5719">
        <v>60647</v>
      </c>
      <c r="V5719" t="s">
        <v>25827</v>
      </c>
      <c r="W5719" t="s">
        <v>13736</v>
      </c>
    </row>
    <row r="5720" spans="1:23">
      <c r="A5720" t="s">
        <v>13736</v>
      </c>
      <c r="B5720" t="s">
        <v>16183</v>
      </c>
      <c r="C5720" t="s">
        <v>13366</v>
      </c>
      <c r="D5720" t="s">
        <v>6</v>
      </c>
      <c r="E5720" t="s">
        <v>16182</v>
      </c>
      <c r="F5720" t="str">
        <f>INDEX(Schools!B:B,MATCH(schools[[#This Row],[Address]],Schools!H:H,))</f>
        <v>Non Pub Sch</v>
      </c>
      <c r="G5720">
        <v>41.995668999999999</v>
      </c>
      <c r="H5720">
        <v>-87.656073000000006</v>
      </c>
      <c r="I5720">
        <v>1</v>
      </c>
      <c r="J5720" t="s">
        <v>25824</v>
      </c>
      <c r="K5720" t="s">
        <v>16183</v>
      </c>
      <c r="M5720" t="s">
        <v>27256</v>
      </c>
      <c r="N5720">
        <v>6250</v>
      </c>
      <c r="O5720" t="s">
        <v>27513</v>
      </c>
      <c r="R5720" t="s">
        <v>13366</v>
      </c>
      <c r="S5720" t="s">
        <v>6</v>
      </c>
      <c r="T5720" t="s">
        <v>1946</v>
      </c>
      <c r="U5720">
        <v>60660</v>
      </c>
      <c r="V5720" t="s">
        <v>25827</v>
      </c>
      <c r="W5720" t="s">
        <v>27219</v>
      </c>
    </row>
    <row r="5721" spans="1:23">
      <c r="A5721" t="s">
        <v>13736</v>
      </c>
      <c r="B5721" t="s">
        <v>16181</v>
      </c>
      <c r="C5721" t="s">
        <v>13366</v>
      </c>
      <c r="D5721" t="s">
        <v>6</v>
      </c>
      <c r="E5721" t="s">
        <v>16180</v>
      </c>
      <c r="F5721" t="str">
        <f>INDEX(Schools!B:B,MATCH(schools[[#This Row],[Address]],Schools!H:H,))</f>
        <v>Non Pub Sch</v>
      </c>
      <c r="G5721">
        <v>41.679875000000003</v>
      </c>
      <c r="H5721">
        <v>-87.680301</v>
      </c>
      <c r="I5721">
        <v>1</v>
      </c>
      <c r="J5721" t="s">
        <v>25824</v>
      </c>
      <c r="K5721" t="s">
        <v>16181</v>
      </c>
      <c r="M5721" t="s">
        <v>27250</v>
      </c>
      <c r="N5721">
        <v>11741</v>
      </c>
      <c r="O5721" t="s">
        <v>27277</v>
      </c>
      <c r="R5721" t="s">
        <v>13366</v>
      </c>
      <c r="S5721" t="s">
        <v>6</v>
      </c>
      <c r="T5721" t="s">
        <v>1946</v>
      </c>
      <c r="U5721">
        <v>60643</v>
      </c>
      <c r="V5721" t="s">
        <v>25827</v>
      </c>
      <c r="W5721" t="s">
        <v>13736</v>
      </c>
    </row>
    <row r="5722" spans="1:23">
      <c r="A5722" t="s">
        <v>13736</v>
      </c>
      <c r="B5722" t="s">
        <v>16179</v>
      </c>
      <c r="C5722" t="s">
        <v>13366</v>
      </c>
      <c r="D5722" t="s">
        <v>6</v>
      </c>
      <c r="E5722" t="s">
        <v>16178</v>
      </c>
      <c r="F5722" t="str">
        <f>INDEX(Schools!B:B,MATCH(schools[[#This Row],[Address]],Schools!H:H,))</f>
        <v>Non Pub Sch</v>
      </c>
      <c r="G5722">
        <v>41.794542</v>
      </c>
      <c r="H5722">
        <v>-87.647980000000004</v>
      </c>
      <c r="I5722">
        <v>1</v>
      </c>
      <c r="J5722" t="s">
        <v>25824</v>
      </c>
      <c r="K5722" t="s">
        <v>16179</v>
      </c>
      <c r="M5722" t="s">
        <v>27228</v>
      </c>
      <c r="N5722">
        <v>900</v>
      </c>
      <c r="O5722" t="s">
        <v>27484</v>
      </c>
      <c r="R5722" t="s">
        <v>13366</v>
      </c>
      <c r="S5722" t="s">
        <v>6</v>
      </c>
      <c r="T5722" t="s">
        <v>1946</v>
      </c>
      <c r="U5722">
        <v>60609</v>
      </c>
      <c r="V5722" t="s">
        <v>25827</v>
      </c>
      <c r="W5722" t="s">
        <v>27219</v>
      </c>
    </row>
    <row r="5723" spans="1:23">
      <c r="A5723" t="s">
        <v>13736</v>
      </c>
      <c r="B5723" t="s">
        <v>16177</v>
      </c>
      <c r="C5723" t="s">
        <v>13366</v>
      </c>
      <c r="D5723" t="s">
        <v>6</v>
      </c>
      <c r="E5723" t="s">
        <v>16176</v>
      </c>
      <c r="F5723" t="str">
        <f>INDEX(Schools!B:B,MATCH(schools[[#This Row],[Address]],Schools!H:H,))</f>
        <v>Non Pub Sch</v>
      </c>
      <c r="G5723">
        <v>41.946181000000003</v>
      </c>
      <c r="H5723">
        <v>-87.730628999999993</v>
      </c>
      <c r="I5723">
        <v>1</v>
      </c>
      <c r="J5723" t="s">
        <v>25850</v>
      </c>
      <c r="K5723" t="s">
        <v>16177</v>
      </c>
      <c r="M5723" t="s">
        <v>27226</v>
      </c>
      <c r="N5723">
        <v>4140</v>
      </c>
      <c r="O5723" t="s">
        <v>27245</v>
      </c>
      <c r="R5723" t="s">
        <v>13366</v>
      </c>
      <c r="S5723" t="s">
        <v>6</v>
      </c>
      <c r="T5723" t="s">
        <v>1946</v>
      </c>
      <c r="U5723">
        <v>60641</v>
      </c>
      <c r="V5723" t="s">
        <v>25827</v>
      </c>
      <c r="W5723" t="s">
        <v>25853</v>
      </c>
    </row>
    <row r="5724" spans="1:23">
      <c r="A5724" t="s">
        <v>13736</v>
      </c>
      <c r="B5724" t="s">
        <v>16175</v>
      </c>
      <c r="C5724" t="s">
        <v>13366</v>
      </c>
      <c r="D5724" t="s">
        <v>6</v>
      </c>
      <c r="E5724" t="s">
        <v>16174</v>
      </c>
      <c r="F5724" t="str">
        <f>INDEX(Schools!B:B,MATCH(schools[[#This Row],[Address]],Schools!H:H,))</f>
        <v>Non Pub Sch</v>
      </c>
      <c r="G5724">
        <v>41.786136999999997</v>
      </c>
      <c r="H5724">
        <v>-87.619420000000005</v>
      </c>
      <c r="I5724">
        <v>1</v>
      </c>
      <c r="J5724" t="s">
        <v>25824</v>
      </c>
      <c r="K5724" t="s">
        <v>16175</v>
      </c>
      <c r="M5724" t="s">
        <v>27235</v>
      </c>
      <c r="N5724">
        <v>5946</v>
      </c>
      <c r="O5724" t="s">
        <v>27385</v>
      </c>
      <c r="R5724" t="s">
        <v>13366</v>
      </c>
      <c r="S5724" t="s">
        <v>6</v>
      </c>
      <c r="T5724" t="s">
        <v>1946</v>
      </c>
      <c r="U5724">
        <v>60637</v>
      </c>
      <c r="V5724" t="s">
        <v>25827</v>
      </c>
      <c r="W5724" t="s">
        <v>13736</v>
      </c>
    </row>
    <row r="5725" spans="1:23">
      <c r="A5725" t="s">
        <v>13736</v>
      </c>
      <c r="B5725" t="s">
        <v>16173</v>
      </c>
      <c r="C5725" t="s">
        <v>13366</v>
      </c>
      <c r="D5725" t="s">
        <v>6</v>
      </c>
      <c r="E5725" t="s">
        <v>16172</v>
      </c>
      <c r="F5725" t="str">
        <f>INDEX(Schools!B:B,MATCH(schools[[#This Row],[Address]],Schools!H:H,))</f>
        <v>Non Pub Sch</v>
      </c>
      <c r="G5725">
        <v>41.842117000000002</v>
      </c>
      <c r="H5725">
        <v>-87.652169000000001</v>
      </c>
      <c r="I5725">
        <v>1</v>
      </c>
      <c r="J5725" t="s">
        <v>25824</v>
      </c>
      <c r="K5725" t="s">
        <v>16173</v>
      </c>
      <c r="M5725" t="s">
        <v>27276</v>
      </c>
      <c r="N5725">
        <v>2867</v>
      </c>
      <c r="O5725" t="s">
        <v>27451</v>
      </c>
      <c r="R5725" t="s">
        <v>13366</v>
      </c>
      <c r="S5725" t="s">
        <v>6</v>
      </c>
      <c r="T5725" t="s">
        <v>1946</v>
      </c>
      <c r="U5725">
        <v>60608</v>
      </c>
      <c r="V5725" t="s">
        <v>25827</v>
      </c>
      <c r="W5725" t="s">
        <v>27219</v>
      </c>
    </row>
    <row r="5726" spans="1:23">
      <c r="A5726" t="s">
        <v>13736</v>
      </c>
      <c r="B5726" t="s">
        <v>16171</v>
      </c>
      <c r="C5726" t="s">
        <v>13366</v>
      </c>
      <c r="D5726" t="s">
        <v>6</v>
      </c>
      <c r="E5726" t="s">
        <v>16170</v>
      </c>
      <c r="F5726" t="str">
        <f>INDEX(Schools!B:B,MATCH(schools[[#This Row],[Address]],Schools!H:H,))</f>
        <v>Non Pub Sch</v>
      </c>
      <c r="G5726">
        <v>41.709690000000002</v>
      </c>
      <c r="H5726">
        <v>-87.669081000000006</v>
      </c>
      <c r="I5726">
        <v>1</v>
      </c>
      <c r="J5726" t="s">
        <v>25824</v>
      </c>
      <c r="K5726" t="s">
        <v>16171</v>
      </c>
      <c r="M5726" t="s">
        <v>27250</v>
      </c>
      <c r="N5726">
        <v>10121</v>
      </c>
      <c r="O5726" t="s">
        <v>30449</v>
      </c>
      <c r="R5726" t="s">
        <v>13366</v>
      </c>
      <c r="S5726" t="s">
        <v>6</v>
      </c>
      <c r="T5726" t="s">
        <v>1946</v>
      </c>
      <c r="U5726">
        <v>60643</v>
      </c>
      <c r="V5726" t="s">
        <v>25827</v>
      </c>
      <c r="W5726" t="s">
        <v>27219</v>
      </c>
    </row>
    <row r="5727" spans="1:23">
      <c r="A5727" t="s">
        <v>13736</v>
      </c>
      <c r="B5727" t="s">
        <v>16169</v>
      </c>
      <c r="C5727" t="s">
        <v>13366</v>
      </c>
      <c r="D5727" t="s">
        <v>6</v>
      </c>
      <c r="E5727" t="s">
        <v>16168</v>
      </c>
      <c r="F5727" t="str">
        <f>INDEX(Schools!B:B,MATCH(schools[[#This Row],[Address]],Schools!H:H,))</f>
        <v>Non Pub Sch</v>
      </c>
      <c r="G5727">
        <v>41.946730000000002</v>
      </c>
      <c r="H5727">
        <v>-87.751372000000003</v>
      </c>
      <c r="I5727">
        <v>1</v>
      </c>
      <c r="J5727" t="s">
        <v>25824</v>
      </c>
      <c r="K5727" t="s">
        <v>16169</v>
      </c>
      <c r="M5727" t="s">
        <v>27226</v>
      </c>
      <c r="N5727">
        <v>4941</v>
      </c>
      <c r="O5727" t="s">
        <v>30450</v>
      </c>
      <c r="R5727" t="s">
        <v>13366</v>
      </c>
      <c r="S5727" t="s">
        <v>6</v>
      </c>
      <c r="T5727" t="s">
        <v>1946</v>
      </c>
      <c r="U5727">
        <v>60641</v>
      </c>
      <c r="V5727" t="s">
        <v>25827</v>
      </c>
      <c r="W5727" t="s">
        <v>27219</v>
      </c>
    </row>
    <row r="5728" spans="1:23">
      <c r="A5728" t="s">
        <v>13736</v>
      </c>
      <c r="B5728" t="s">
        <v>16167</v>
      </c>
      <c r="C5728" t="s">
        <v>13366</v>
      </c>
      <c r="D5728" t="s">
        <v>6</v>
      </c>
      <c r="E5728" t="s">
        <v>16166</v>
      </c>
      <c r="F5728" t="str">
        <f>INDEX(Schools!B:B,MATCH(schools[[#This Row],[Address]],Schools!H:H,))</f>
        <v>Non Pub Sch</v>
      </c>
      <c r="G5728">
        <v>41.741849999999999</v>
      </c>
      <c r="H5728">
        <v>-87.731790000000004</v>
      </c>
      <c r="I5728">
        <v>0.9</v>
      </c>
      <c r="J5728" t="s">
        <v>25850</v>
      </c>
      <c r="K5728" t="s">
        <v>30451</v>
      </c>
      <c r="M5728" t="s">
        <v>27217</v>
      </c>
      <c r="N5728">
        <v>4440</v>
      </c>
      <c r="O5728" t="s">
        <v>27408</v>
      </c>
      <c r="R5728" t="s">
        <v>13366</v>
      </c>
      <c r="S5728" t="s">
        <v>6</v>
      </c>
      <c r="T5728" t="s">
        <v>1946</v>
      </c>
      <c r="U5728">
        <v>60652</v>
      </c>
      <c r="V5728" t="s">
        <v>25827</v>
      </c>
      <c r="W5728" t="s">
        <v>25853</v>
      </c>
    </row>
    <row r="5729" spans="1:23">
      <c r="A5729" t="s">
        <v>13736</v>
      </c>
      <c r="B5729" t="s">
        <v>16165</v>
      </c>
      <c r="C5729" t="s">
        <v>13366</v>
      </c>
      <c r="D5729" t="s">
        <v>6</v>
      </c>
      <c r="E5729" t="s">
        <v>16164</v>
      </c>
      <c r="F5729" t="str">
        <f>INDEX(Schools!B:B,MATCH(schools[[#This Row],[Address]],Schools!H:H,))</f>
        <v>Non Pub Sch</v>
      </c>
      <c r="G5729">
        <v>41.953440000000001</v>
      </c>
      <c r="H5729">
        <v>-87.683948000000001</v>
      </c>
      <c r="I5729">
        <v>1</v>
      </c>
      <c r="J5729" t="s">
        <v>25824</v>
      </c>
      <c r="K5729" t="s">
        <v>16165</v>
      </c>
      <c r="M5729" t="s">
        <v>27244</v>
      </c>
      <c r="N5729">
        <v>3920</v>
      </c>
      <c r="O5729" t="s">
        <v>27416</v>
      </c>
      <c r="R5729" t="s">
        <v>13366</v>
      </c>
      <c r="S5729" t="s">
        <v>6</v>
      </c>
      <c r="T5729" t="s">
        <v>1946</v>
      </c>
      <c r="U5729">
        <v>60618</v>
      </c>
      <c r="V5729" t="s">
        <v>25827</v>
      </c>
      <c r="W5729" t="s">
        <v>27219</v>
      </c>
    </row>
    <row r="5730" spans="1:23">
      <c r="A5730" t="s">
        <v>13736</v>
      </c>
      <c r="B5730" t="s">
        <v>16163</v>
      </c>
      <c r="C5730" t="s">
        <v>13366</v>
      </c>
      <c r="D5730" t="s">
        <v>6</v>
      </c>
      <c r="E5730" t="s">
        <v>16162</v>
      </c>
      <c r="F5730" t="str">
        <f>INDEX(Schools!B:B,MATCH(schools[[#This Row],[Address]],Schools!H:H,))</f>
        <v>Non Pub Sch</v>
      </c>
      <c r="G5730">
        <v>41.843139999999998</v>
      </c>
      <c r="H5730">
        <v>-87.714388</v>
      </c>
      <c r="I5730">
        <v>1</v>
      </c>
      <c r="J5730" t="s">
        <v>25824</v>
      </c>
      <c r="K5730" t="s">
        <v>16163</v>
      </c>
      <c r="M5730" t="s">
        <v>27222</v>
      </c>
      <c r="N5730">
        <v>2643</v>
      </c>
      <c r="O5730" t="s">
        <v>26585</v>
      </c>
      <c r="R5730" t="s">
        <v>13366</v>
      </c>
      <c r="S5730" t="s">
        <v>6</v>
      </c>
      <c r="T5730" t="s">
        <v>1946</v>
      </c>
      <c r="U5730">
        <v>60623</v>
      </c>
      <c r="V5730" t="s">
        <v>25827</v>
      </c>
      <c r="W5730" t="s">
        <v>13736</v>
      </c>
    </row>
    <row r="5731" spans="1:23">
      <c r="A5731" t="s">
        <v>13736</v>
      </c>
      <c r="B5731" t="s">
        <v>16161</v>
      </c>
      <c r="C5731" t="s">
        <v>13366</v>
      </c>
      <c r="D5731" t="s">
        <v>6</v>
      </c>
      <c r="E5731" t="s">
        <v>16160</v>
      </c>
      <c r="F5731" t="str">
        <f>INDEX(Schools!B:B,MATCH(schools[[#This Row],[Address]],Schools!H:H,))</f>
        <v>Non Pub Sch</v>
      </c>
      <c r="G5731">
        <v>41.801619000000002</v>
      </c>
      <c r="H5731">
        <v>-87.734128999999996</v>
      </c>
      <c r="I5731">
        <v>1</v>
      </c>
      <c r="J5731" t="s">
        <v>25824</v>
      </c>
      <c r="K5731" t="s">
        <v>16161</v>
      </c>
      <c r="M5731" t="s">
        <v>27237</v>
      </c>
      <c r="N5731">
        <v>5025</v>
      </c>
      <c r="O5731" t="s">
        <v>30452</v>
      </c>
      <c r="R5731" t="s">
        <v>13366</v>
      </c>
      <c r="S5731" t="s">
        <v>6</v>
      </c>
      <c r="T5731" t="s">
        <v>1946</v>
      </c>
      <c r="U5731">
        <v>60632</v>
      </c>
      <c r="V5731" t="s">
        <v>25827</v>
      </c>
      <c r="W5731" t="s">
        <v>13736</v>
      </c>
    </row>
    <row r="5732" spans="1:23">
      <c r="A5732" t="s">
        <v>13736</v>
      </c>
      <c r="B5732" t="s">
        <v>16159</v>
      </c>
      <c r="C5732" t="s">
        <v>13366</v>
      </c>
      <c r="D5732" t="s">
        <v>6</v>
      </c>
      <c r="E5732" t="s">
        <v>16158</v>
      </c>
      <c r="F5732" t="str">
        <f>INDEX(Schools!B:B,MATCH(schools[[#This Row],[Address]],Schools!H:H,))</f>
        <v>Non Pub Sch</v>
      </c>
      <c r="G5732">
        <v>41.688754000000003</v>
      </c>
      <c r="H5732">
        <v>-87.682610999999994</v>
      </c>
      <c r="I5732">
        <v>1</v>
      </c>
      <c r="J5732" t="s">
        <v>25824</v>
      </c>
      <c r="K5732" t="s">
        <v>16159</v>
      </c>
      <c r="M5732" t="s">
        <v>27329</v>
      </c>
      <c r="N5732">
        <v>2447</v>
      </c>
      <c r="O5732" t="s">
        <v>30431</v>
      </c>
      <c r="R5732" t="s">
        <v>13366</v>
      </c>
      <c r="S5732" t="s">
        <v>6</v>
      </c>
      <c r="T5732" t="s">
        <v>1946</v>
      </c>
      <c r="U5732">
        <v>60655</v>
      </c>
      <c r="V5732" t="s">
        <v>25827</v>
      </c>
      <c r="W5732" t="s">
        <v>27219</v>
      </c>
    </row>
    <row r="5733" spans="1:23">
      <c r="A5733" t="s">
        <v>13736</v>
      </c>
      <c r="B5733" t="s">
        <v>16157</v>
      </c>
      <c r="C5733" t="s">
        <v>13366</v>
      </c>
      <c r="D5733" t="s">
        <v>6</v>
      </c>
      <c r="E5733" t="s">
        <v>16156</v>
      </c>
      <c r="F5733" t="str">
        <f>INDEX(Schools!B:B,MATCH(schools[[#This Row],[Address]],Schools!H:H,))</f>
        <v>Non Pub Sch</v>
      </c>
      <c r="G5733">
        <v>41.850639999999999</v>
      </c>
      <c r="H5733">
        <v>-87.702420000000004</v>
      </c>
      <c r="I5733">
        <v>1</v>
      </c>
      <c r="J5733" t="s">
        <v>25824</v>
      </c>
      <c r="K5733" t="s">
        <v>16157</v>
      </c>
      <c r="M5733" t="s">
        <v>27222</v>
      </c>
      <c r="N5733">
        <v>2235</v>
      </c>
      <c r="O5733" t="s">
        <v>27492</v>
      </c>
      <c r="R5733" t="s">
        <v>13366</v>
      </c>
      <c r="S5733" t="s">
        <v>6</v>
      </c>
      <c r="T5733" t="s">
        <v>1946</v>
      </c>
      <c r="U5733">
        <v>60623</v>
      </c>
      <c r="V5733" t="s">
        <v>25827</v>
      </c>
      <c r="W5733" t="s">
        <v>27219</v>
      </c>
    </row>
    <row r="5734" spans="1:23">
      <c r="A5734" t="s">
        <v>13736</v>
      </c>
      <c r="B5734" t="s">
        <v>16155</v>
      </c>
      <c r="C5734" t="s">
        <v>13366</v>
      </c>
      <c r="D5734" t="s">
        <v>6</v>
      </c>
      <c r="E5734" t="s">
        <v>16154</v>
      </c>
      <c r="F5734" t="str">
        <f>INDEX(Schools!B:B,MATCH(schools[[#This Row],[Address]],Schools!H:H,))</f>
        <v>Non Pub Sch</v>
      </c>
      <c r="G5734">
        <v>41.725152999999999</v>
      </c>
      <c r="H5734">
        <v>-87.675657000000001</v>
      </c>
      <c r="I5734">
        <v>1</v>
      </c>
      <c r="J5734" t="s">
        <v>25824</v>
      </c>
      <c r="K5734" t="s">
        <v>16155</v>
      </c>
      <c r="M5734" t="s">
        <v>27250</v>
      </c>
      <c r="N5734">
        <v>9240</v>
      </c>
      <c r="O5734" t="s">
        <v>27601</v>
      </c>
      <c r="R5734" t="s">
        <v>13366</v>
      </c>
      <c r="S5734" t="s">
        <v>6</v>
      </c>
      <c r="T5734" t="s">
        <v>1946</v>
      </c>
      <c r="U5734">
        <v>60643</v>
      </c>
      <c r="V5734" t="s">
        <v>25827</v>
      </c>
      <c r="W5734" t="s">
        <v>27219</v>
      </c>
    </row>
    <row r="5735" spans="1:23">
      <c r="A5735" t="s">
        <v>13736</v>
      </c>
      <c r="B5735" t="s">
        <v>16153</v>
      </c>
      <c r="C5735" t="s">
        <v>13366</v>
      </c>
      <c r="D5735" t="s">
        <v>6</v>
      </c>
      <c r="E5735" t="s">
        <v>16152</v>
      </c>
      <c r="F5735" t="str">
        <f>INDEX(Schools!B:B,MATCH(schools[[#This Row],[Address]],Schools!H:H,))</f>
        <v>Non Pub Sch</v>
      </c>
      <c r="G5735">
        <v>41.692613999999999</v>
      </c>
      <c r="H5735">
        <v>-87.704791</v>
      </c>
      <c r="I5735">
        <v>1</v>
      </c>
      <c r="J5735" t="s">
        <v>25824</v>
      </c>
      <c r="K5735" t="s">
        <v>16153</v>
      </c>
      <c r="M5735" t="s">
        <v>27329</v>
      </c>
      <c r="N5735">
        <v>3333</v>
      </c>
      <c r="O5735" t="s">
        <v>30453</v>
      </c>
      <c r="R5735" t="s">
        <v>13366</v>
      </c>
      <c r="S5735" t="s">
        <v>6</v>
      </c>
      <c r="T5735" t="s">
        <v>1946</v>
      </c>
      <c r="U5735">
        <v>60655</v>
      </c>
      <c r="V5735" t="s">
        <v>25827</v>
      </c>
      <c r="W5735" t="s">
        <v>13736</v>
      </c>
    </row>
    <row r="5736" spans="1:23">
      <c r="A5736" t="s">
        <v>13736</v>
      </c>
      <c r="B5736" t="s">
        <v>16151</v>
      </c>
      <c r="C5736" t="s">
        <v>13366</v>
      </c>
      <c r="D5736" t="s">
        <v>6</v>
      </c>
      <c r="E5736" t="s">
        <v>16150</v>
      </c>
      <c r="F5736" t="str">
        <f>INDEX(Schools!B:B,MATCH(schools[[#This Row],[Address]],Schools!H:H,))</f>
        <v>Non Pub Sch</v>
      </c>
      <c r="G5736">
        <v>41.915309999999998</v>
      </c>
      <c r="H5736">
        <v>-87.701143999999999</v>
      </c>
      <c r="I5736">
        <v>1</v>
      </c>
      <c r="J5736" t="s">
        <v>25824</v>
      </c>
      <c r="K5736" t="s">
        <v>16151</v>
      </c>
      <c r="M5736" t="s">
        <v>27393</v>
      </c>
      <c r="N5736">
        <v>1847</v>
      </c>
      <c r="O5736" t="s">
        <v>30454</v>
      </c>
      <c r="R5736" t="s">
        <v>13366</v>
      </c>
      <c r="S5736" t="s">
        <v>6</v>
      </c>
      <c r="T5736" t="s">
        <v>1946</v>
      </c>
      <c r="U5736">
        <v>60647</v>
      </c>
      <c r="V5736" t="s">
        <v>25827</v>
      </c>
      <c r="W5736" t="s">
        <v>13736</v>
      </c>
    </row>
    <row r="5737" spans="1:23">
      <c r="A5737" t="s">
        <v>13736</v>
      </c>
      <c r="B5737" t="s">
        <v>16149</v>
      </c>
      <c r="C5737" t="s">
        <v>13366</v>
      </c>
      <c r="D5737" t="s">
        <v>6</v>
      </c>
      <c r="E5737" t="s">
        <v>16148</v>
      </c>
      <c r="F5737" t="str">
        <f>INDEX(Schools!B:B,MATCH(schools[[#This Row],[Address]],Schools!H:H,))</f>
        <v>Non Pub Sch</v>
      </c>
      <c r="G5737">
        <v>41.928593999999997</v>
      </c>
      <c r="H5737">
        <v>-87.646799000000001</v>
      </c>
      <c r="I5737">
        <v>1</v>
      </c>
      <c r="J5737" t="s">
        <v>25824</v>
      </c>
      <c r="K5737" t="s">
        <v>16149</v>
      </c>
      <c r="M5737" t="s">
        <v>27267</v>
      </c>
      <c r="N5737">
        <v>2524</v>
      </c>
      <c r="O5737" t="s">
        <v>27268</v>
      </c>
      <c r="R5737" t="s">
        <v>13366</v>
      </c>
      <c r="S5737" t="s">
        <v>6</v>
      </c>
      <c r="T5737" t="s">
        <v>1946</v>
      </c>
      <c r="U5737">
        <v>60614</v>
      </c>
      <c r="V5737" t="s">
        <v>25827</v>
      </c>
      <c r="W5737" t="s">
        <v>13736</v>
      </c>
    </row>
    <row r="5738" spans="1:23">
      <c r="A5738" t="s">
        <v>13736</v>
      </c>
      <c r="B5738" t="s">
        <v>16147</v>
      </c>
      <c r="C5738" t="s">
        <v>13366</v>
      </c>
      <c r="D5738" t="s">
        <v>6</v>
      </c>
      <c r="E5738" t="s">
        <v>16146</v>
      </c>
      <c r="F5738" t="str">
        <f>INDEX(Schools!B:B,MATCH(schools[[#This Row],[Address]],Schools!H:H,))</f>
        <v>Non Pub Sch</v>
      </c>
      <c r="G5738">
        <v>41.970436999999997</v>
      </c>
      <c r="H5738">
        <v>-87.774648999999997</v>
      </c>
      <c r="I5738">
        <v>1</v>
      </c>
      <c r="J5738" t="s">
        <v>25850</v>
      </c>
      <c r="K5738" t="s">
        <v>16147</v>
      </c>
      <c r="M5738" t="s">
        <v>27380</v>
      </c>
      <c r="N5738">
        <v>5841</v>
      </c>
      <c r="O5738" t="s">
        <v>27638</v>
      </c>
      <c r="R5738" t="s">
        <v>13366</v>
      </c>
      <c r="S5738" t="s">
        <v>6</v>
      </c>
      <c r="T5738" t="s">
        <v>1946</v>
      </c>
      <c r="U5738">
        <v>60630</v>
      </c>
      <c r="V5738" t="s">
        <v>25827</v>
      </c>
      <c r="W5738" t="s">
        <v>25853</v>
      </c>
    </row>
    <row r="5739" spans="1:23">
      <c r="A5739" t="s">
        <v>13736</v>
      </c>
      <c r="B5739" t="s">
        <v>16145</v>
      </c>
      <c r="C5739" t="s">
        <v>13366</v>
      </c>
      <c r="D5739" t="s">
        <v>6</v>
      </c>
      <c r="E5739" t="s">
        <v>16144</v>
      </c>
      <c r="F5739" t="str">
        <f>INDEX(Schools!B:B,MATCH(schools[[#This Row],[Address]],Schools!H:H,))</f>
        <v>Non Pub Sch</v>
      </c>
      <c r="G5739">
        <v>41.794744000000001</v>
      </c>
      <c r="H5739">
        <v>-87.787685999999994</v>
      </c>
      <c r="I5739">
        <v>1</v>
      </c>
      <c r="J5739" t="s">
        <v>25824</v>
      </c>
      <c r="K5739" t="s">
        <v>16145</v>
      </c>
      <c r="M5739" t="s">
        <v>26531</v>
      </c>
      <c r="N5739">
        <v>5337</v>
      </c>
      <c r="O5739" t="s">
        <v>30455</v>
      </c>
      <c r="R5739" t="s">
        <v>13366</v>
      </c>
      <c r="S5739" t="s">
        <v>6</v>
      </c>
      <c r="T5739" t="s">
        <v>1946</v>
      </c>
      <c r="U5739">
        <v>60638</v>
      </c>
      <c r="V5739" t="s">
        <v>25827</v>
      </c>
      <c r="W5739" t="s">
        <v>13736</v>
      </c>
    </row>
    <row r="5740" spans="1:23">
      <c r="A5740" t="s">
        <v>13736</v>
      </c>
      <c r="B5740" t="s">
        <v>16143</v>
      </c>
      <c r="C5740" t="s">
        <v>13366</v>
      </c>
      <c r="D5740" t="s">
        <v>6</v>
      </c>
      <c r="E5740" t="s">
        <v>16142</v>
      </c>
      <c r="F5740" t="str">
        <f>INDEX(Schools!B:B,MATCH(schools[[#This Row],[Address]],Schools!H:H,))</f>
        <v>Non Pub Sch</v>
      </c>
      <c r="G5740">
        <v>41.962375000000002</v>
      </c>
      <c r="H5740">
        <v>-87.737459000000001</v>
      </c>
      <c r="I5740">
        <v>1</v>
      </c>
      <c r="J5740" t="s">
        <v>25824</v>
      </c>
      <c r="K5740" t="s">
        <v>16143</v>
      </c>
      <c r="M5740" t="s">
        <v>27380</v>
      </c>
      <c r="N5740">
        <v>4343</v>
      </c>
      <c r="O5740" t="s">
        <v>30456</v>
      </c>
      <c r="R5740" t="s">
        <v>13366</v>
      </c>
      <c r="S5740" t="s">
        <v>6</v>
      </c>
      <c r="T5740" t="s">
        <v>1946</v>
      </c>
      <c r="U5740">
        <v>60630</v>
      </c>
      <c r="V5740" t="s">
        <v>25827</v>
      </c>
      <c r="W5740" t="s">
        <v>27219</v>
      </c>
    </row>
    <row r="5741" spans="1:23">
      <c r="A5741" t="s">
        <v>13736</v>
      </c>
      <c r="B5741" t="s">
        <v>16141</v>
      </c>
      <c r="C5741" t="s">
        <v>13366</v>
      </c>
      <c r="D5741" t="s">
        <v>6</v>
      </c>
      <c r="E5741" t="s">
        <v>16140</v>
      </c>
      <c r="F5741" t="str">
        <f>INDEX(Schools!B:B,MATCH(schools[[#This Row],[Address]],Schools!H:H,))</f>
        <v>Non Pub Sch</v>
      </c>
      <c r="G5741">
        <v>41.845714999999998</v>
      </c>
      <c r="H5741">
        <v>-87.730277999999998</v>
      </c>
      <c r="I5741">
        <v>1</v>
      </c>
      <c r="J5741" t="s">
        <v>25824</v>
      </c>
      <c r="K5741" t="s">
        <v>16141</v>
      </c>
      <c r="M5741" t="s">
        <v>27222</v>
      </c>
      <c r="N5741">
        <v>4223</v>
      </c>
      <c r="O5741" t="s">
        <v>29214</v>
      </c>
      <c r="R5741" t="s">
        <v>13366</v>
      </c>
      <c r="S5741" t="s">
        <v>6</v>
      </c>
      <c r="T5741" t="s">
        <v>1946</v>
      </c>
      <c r="U5741">
        <v>60623</v>
      </c>
      <c r="V5741" t="s">
        <v>25827</v>
      </c>
      <c r="W5741" t="s">
        <v>13736</v>
      </c>
    </row>
    <row r="5742" spans="1:23">
      <c r="A5742" t="s">
        <v>13736</v>
      </c>
      <c r="B5742" t="s">
        <v>16139</v>
      </c>
      <c r="C5742" t="s">
        <v>13366</v>
      </c>
      <c r="D5742" t="s">
        <v>6</v>
      </c>
      <c r="E5742" t="s">
        <v>16138</v>
      </c>
      <c r="F5742" t="str">
        <f>INDEX(Schools!B:B,MATCH(schools[[#This Row],[Address]],Schools!H:H,))</f>
        <v>Non Pub Sch</v>
      </c>
      <c r="G5742">
        <v>41.734475000000003</v>
      </c>
      <c r="H5742">
        <v>-87.665873000000005</v>
      </c>
      <c r="I5742">
        <v>1</v>
      </c>
      <c r="J5742" t="s">
        <v>25824</v>
      </c>
      <c r="K5742" t="s">
        <v>16139</v>
      </c>
      <c r="M5742" t="s">
        <v>27290</v>
      </c>
      <c r="N5742">
        <v>8734</v>
      </c>
      <c r="O5742" t="s">
        <v>27444</v>
      </c>
      <c r="R5742" t="s">
        <v>13366</v>
      </c>
      <c r="S5742" t="s">
        <v>6</v>
      </c>
      <c r="T5742" t="s">
        <v>1946</v>
      </c>
      <c r="U5742">
        <v>60620</v>
      </c>
      <c r="V5742" t="s">
        <v>25827</v>
      </c>
      <c r="W5742" t="s">
        <v>13736</v>
      </c>
    </row>
    <row r="5743" spans="1:23">
      <c r="A5743" t="s">
        <v>13736</v>
      </c>
      <c r="B5743" t="s">
        <v>16137</v>
      </c>
      <c r="C5743" t="s">
        <v>13366</v>
      </c>
      <c r="D5743" t="s">
        <v>6</v>
      </c>
      <c r="E5743" t="s">
        <v>16136</v>
      </c>
      <c r="F5743" t="str">
        <f>INDEX(Schools!B:B,MATCH(schools[[#This Row],[Address]],Schools!H:H,))</f>
        <v>Non Pub Sch</v>
      </c>
      <c r="G5743">
        <v>41.974207999999997</v>
      </c>
      <c r="H5743">
        <v>-87.825665999999998</v>
      </c>
      <c r="I5743">
        <v>1</v>
      </c>
      <c r="J5743" t="s">
        <v>25850</v>
      </c>
      <c r="K5743" t="s">
        <v>16137</v>
      </c>
      <c r="M5743" t="s">
        <v>27458</v>
      </c>
      <c r="N5743">
        <v>7930</v>
      </c>
      <c r="O5743" t="s">
        <v>27399</v>
      </c>
      <c r="R5743" t="s">
        <v>13366</v>
      </c>
      <c r="S5743" t="s">
        <v>6</v>
      </c>
      <c r="T5743" t="s">
        <v>1946</v>
      </c>
      <c r="U5743">
        <v>60656</v>
      </c>
      <c r="V5743" t="s">
        <v>25827</v>
      </c>
      <c r="W5743" t="s">
        <v>25853</v>
      </c>
    </row>
    <row r="5744" spans="1:23">
      <c r="A5744" t="s">
        <v>13736</v>
      </c>
      <c r="B5744" t="s">
        <v>16135</v>
      </c>
      <c r="C5744" t="s">
        <v>13366</v>
      </c>
      <c r="D5744" t="s">
        <v>6</v>
      </c>
      <c r="E5744" t="s">
        <v>16134</v>
      </c>
      <c r="F5744" t="str">
        <f>INDEX(Schools!B:B,MATCH(schools[[#This Row],[Address]],Schools!H:H,))</f>
        <v>Non Pub Sch</v>
      </c>
      <c r="G5744">
        <v>41.937012000000003</v>
      </c>
      <c r="H5744">
        <v>-87.773989</v>
      </c>
      <c r="I5744">
        <v>1</v>
      </c>
      <c r="J5744" t="s">
        <v>25824</v>
      </c>
      <c r="K5744" t="s">
        <v>16135</v>
      </c>
      <c r="M5744" t="s">
        <v>27259</v>
      </c>
      <c r="N5744">
        <v>3131</v>
      </c>
      <c r="O5744" t="s">
        <v>30457</v>
      </c>
      <c r="R5744" t="s">
        <v>13366</v>
      </c>
      <c r="S5744" t="s">
        <v>6</v>
      </c>
      <c r="T5744" t="s">
        <v>1946</v>
      </c>
      <c r="U5744">
        <v>60634</v>
      </c>
      <c r="V5744" t="s">
        <v>25827</v>
      </c>
      <c r="W5744" t="s">
        <v>27219</v>
      </c>
    </row>
    <row r="5745" spans="1:23">
      <c r="A5745" t="s">
        <v>13736</v>
      </c>
      <c r="B5745" t="s">
        <v>16133</v>
      </c>
      <c r="C5745" t="s">
        <v>13366</v>
      </c>
      <c r="D5745" t="s">
        <v>6</v>
      </c>
      <c r="E5745" t="s">
        <v>16132</v>
      </c>
      <c r="F5745" t="str">
        <f>INDEX(Schools!B:B,MATCH(schools[[#This Row],[Address]],Schools!H:H,))</f>
        <v>Non Pub Sch</v>
      </c>
      <c r="G5745">
        <v>41.814672000000002</v>
      </c>
      <c r="H5745">
        <v>-87.697781000000006</v>
      </c>
      <c r="I5745">
        <v>1</v>
      </c>
      <c r="J5745" t="s">
        <v>25824</v>
      </c>
      <c r="K5745" t="s">
        <v>16133</v>
      </c>
      <c r="M5745" t="s">
        <v>27237</v>
      </c>
      <c r="N5745">
        <v>4325</v>
      </c>
      <c r="O5745" t="s">
        <v>27510</v>
      </c>
      <c r="R5745" t="s">
        <v>13366</v>
      </c>
      <c r="S5745" t="s">
        <v>6</v>
      </c>
      <c r="T5745" t="s">
        <v>1946</v>
      </c>
      <c r="U5745">
        <v>60632</v>
      </c>
      <c r="V5745" t="s">
        <v>25827</v>
      </c>
      <c r="W5745" t="s">
        <v>13736</v>
      </c>
    </row>
    <row r="5746" spans="1:23">
      <c r="A5746" t="s">
        <v>13736</v>
      </c>
      <c r="B5746" t="s">
        <v>16131</v>
      </c>
      <c r="C5746" t="s">
        <v>13366</v>
      </c>
      <c r="D5746" t="s">
        <v>6</v>
      </c>
      <c r="E5746" t="s">
        <v>16130</v>
      </c>
      <c r="F5746" t="str">
        <f>INDEX(Schools!B:B,MATCH(schools[[#This Row],[Address]],Schools!H:H,))</f>
        <v>Non Pub Sch</v>
      </c>
      <c r="G5746">
        <v>41.944267000000004</v>
      </c>
      <c r="H5746">
        <v>-87.828734999999995</v>
      </c>
      <c r="I5746">
        <v>1</v>
      </c>
      <c r="J5746" t="s">
        <v>25824</v>
      </c>
      <c r="K5746" t="s">
        <v>16131</v>
      </c>
      <c r="M5746" t="s">
        <v>27259</v>
      </c>
      <c r="N5746">
        <v>3535</v>
      </c>
      <c r="O5746" t="s">
        <v>27406</v>
      </c>
      <c r="R5746" t="s">
        <v>13366</v>
      </c>
      <c r="S5746" t="s">
        <v>6</v>
      </c>
      <c r="T5746" t="s">
        <v>1946</v>
      </c>
      <c r="U5746">
        <v>60634</v>
      </c>
      <c r="V5746" t="s">
        <v>25827</v>
      </c>
      <c r="W5746" t="s">
        <v>27219</v>
      </c>
    </row>
    <row r="5747" spans="1:23">
      <c r="A5747" t="s">
        <v>13736</v>
      </c>
      <c r="B5747" t="s">
        <v>16129</v>
      </c>
      <c r="C5747" t="s">
        <v>13366</v>
      </c>
      <c r="D5747" t="s">
        <v>6</v>
      </c>
      <c r="E5747" t="s">
        <v>16128</v>
      </c>
      <c r="F5747" t="str">
        <f>INDEX(Schools!B:B,MATCH(schools[[#This Row],[Address]],Schools!H:H,))</f>
        <v>Non Pub Sch</v>
      </c>
      <c r="G5747">
        <v>42.015484000000001</v>
      </c>
      <c r="H5747">
        <v>-87.700035999999997</v>
      </c>
      <c r="I5747">
        <v>1</v>
      </c>
      <c r="J5747" t="s">
        <v>25824</v>
      </c>
      <c r="K5747" t="s">
        <v>16129</v>
      </c>
      <c r="M5747" t="s">
        <v>27300</v>
      </c>
      <c r="N5747">
        <v>2809</v>
      </c>
      <c r="O5747" t="s">
        <v>30458</v>
      </c>
      <c r="R5747" t="s">
        <v>13366</v>
      </c>
      <c r="S5747" t="s">
        <v>6</v>
      </c>
      <c r="T5747" t="s">
        <v>1946</v>
      </c>
      <c r="U5747">
        <v>60645</v>
      </c>
      <c r="V5747" t="s">
        <v>25827</v>
      </c>
      <c r="W5747" t="s">
        <v>13736</v>
      </c>
    </row>
    <row r="5748" spans="1:23">
      <c r="A5748" t="s">
        <v>13736</v>
      </c>
      <c r="B5748" t="s">
        <v>16127</v>
      </c>
      <c r="C5748" t="s">
        <v>13366</v>
      </c>
      <c r="D5748" t="s">
        <v>6</v>
      </c>
      <c r="E5748" t="s">
        <v>16126</v>
      </c>
      <c r="F5748" t="str">
        <f>INDEX(Schools!B:B,MATCH(schools[[#This Row],[Address]],Schools!H:H,))</f>
        <v>Non Pub Sch</v>
      </c>
      <c r="G5748">
        <v>41.812458999999997</v>
      </c>
      <c r="H5748">
        <v>-87.640769000000006</v>
      </c>
      <c r="I5748">
        <v>1</v>
      </c>
      <c r="J5748" t="s">
        <v>25850</v>
      </c>
      <c r="K5748" t="s">
        <v>16127</v>
      </c>
      <c r="M5748" t="s">
        <v>27228</v>
      </c>
      <c r="N5748">
        <v>4500</v>
      </c>
      <c r="O5748" t="s">
        <v>27225</v>
      </c>
      <c r="R5748" t="s">
        <v>13366</v>
      </c>
      <c r="S5748" t="s">
        <v>6</v>
      </c>
      <c r="T5748" t="s">
        <v>1946</v>
      </c>
      <c r="U5748">
        <v>60609</v>
      </c>
      <c r="V5748" t="s">
        <v>25827</v>
      </c>
      <c r="W5748" t="s">
        <v>25853</v>
      </c>
    </row>
    <row r="5749" spans="1:23">
      <c r="A5749" t="s">
        <v>13736</v>
      </c>
      <c r="B5749" t="s">
        <v>16125</v>
      </c>
      <c r="C5749" t="s">
        <v>13366</v>
      </c>
      <c r="D5749" t="s">
        <v>6</v>
      </c>
      <c r="E5749" t="s">
        <v>16124</v>
      </c>
      <c r="F5749" t="str">
        <f>INDEX(Schools!B:B,MATCH(schools[[#This Row],[Address]],Schools!H:H,))</f>
        <v>Non Pub Sch</v>
      </c>
      <c r="G5749">
        <v>41.793039</v>
      </c>
      <c r="H5749">
        <v>-87.704158000000007</v>
      </c>
      <c r="I5749">
        <v>1</v>
      </c>
      <c r="J5749" t="s">
        <v>25824</v>
      </c>
      <c r="K5749" t="s">
        <v>16125</v>
      </c>
      <c r="M5749" t="s">
        <v>27230</v>
      </c>
      <c r="N5749">
        <v>5515</v>
      </c>
      <c r="O5749" t="s">
        <v>26582</v>
      </c>
      <c r="R5749" t="s">
        <v>13366</v>
      </c>
      <c r="S5749" t="s">
        <v>6</v>
      </c>
      <c r="T5749" t="s">
        <v>1946</v>
      </c>
      <c r="U5749">
        <v>60629</v>
      </c>
      <c r="V5749" t="s">
        <v>25827</v>
      </c>
      <c r="W5749" t="s">
        <v>13736</v>
      </c>
    </row>
    <row r="5750" spans="1:23">
      <c r="A5750" t="s">
        <v>13736</v>
      </c>
      <c r="B5750" t="s">
        <v>16123</v>
      </c>
      <c r="C5750" t="s">
        <v>13366</v>
      </c>
      <c r="D5750" t="s">
        <v>6</v>
      </c>
      <c r="E5750" t="s">
        <v>16122</v>
      </c>
      <c r="F5750" t="str">
        <f>INDEX(Schools!B:B,MATCH(schools[[#This Row],[Address]],Schools!H:H,))</f>
        <v>Non Pub Sch</v>
      </c>
      <c r="G5750">
        <v>41.925451000000002</v>
      </c>
      <c r="H5750">
        <v>-87.748517000000007</v>
      </c>
      <c r="I5750">
        <v>1</v>
      </c>
      <c r="J5750" t="s">
        <v>25824</v>
      </c>
      <c r="K5750" t="s">
        <v>16123</v>
      </c>
      <c r="M5750" t="s">
        <v>27238</v>
      </c>
      <c r="N5750">
        <v>4854</v>
      </c>
      <c r="O5750" t="s">
        <v>30459</v>
      </c>
      <c r="R5750" t="s">
        <v>13366</v>
      </c>
      <c r="S5750" t="s">
        <v>6</v>
      </c>
      <c r="T5750" t="s">
        <v>1946</v>
      </c>
      <c r="U5750">
        <v>60639</v>
      </c>
      <c r="V5750" t="s">
        <v>25827</v>
      </c>
      <c r="W5750" t="s">
        <v>13736</v>
      </c>
    </row>
    <row r="5751" spans="1:23">
      <c r="A5751" t="s">
        <v>13736</v>
      </c>
      <c r="B5751" t="s">
        <v>16121</v>
      </c>
      <c r="C5751" t="s">
        <v>13366</v>
      </c>
      <c r="D5751" t="s">
        <v>6</v>
      </c>
      <c r="E5751" t="s">
        <v>16120</v>
      </c>
      <c r="F5751" t="str">
        <f>INDEX(Schools!B:B,MATCH(schools[[#This Row],[Address]],Schools!H:H,))</f>
        <v>Non Pub Sch</v>
      </c>
      <c r="G5751">
        <v>41.89913</v>
      </c>
      <c r="H5751">
        <v>-87.686194</v>
      </c>
      <c r="I5751">
        <v>1</v>
      </c>
      <c r="J5751" t="s">
        <v>25824</v>
      </c>
      <c r="K5751" t="s">
        <v>16121</v>
      </c>
      <c r="M5751" t="s">
        <v>27271</v>
      </c>
      <c r="N5751">
        <v>2347</v>
      </c>
      <c r="O5751" t="s">
        <v>27351</v>
      </c>
      <c r="R5751" t="s">
        <v>13366</v>
      </c>
      <c r="S5751" t="s">
        <v>6</v>
      </c>
      <c r="T5751" t="s">
        <v>1946</v>
      </c>
      <c r="U5751">
        <v>60622</v>
      </c>
      <c r="V5751" t="s">
        <v>25827</v>
      </c>
      <c r="W5751" t="s">
        <v>13736</v>
      </c>
    </row>
    <row r="5752" spans="1:23">
      <c r="A5752" t="s">
        <v>13736</v>
      </c>
      <c r="B5752" t="s">
        <v>16119</v>
      </c>
      <c r="C5752" t="s">
        <v>13366</v>
      </c>
      <c r="D5752" t="s">
        <v>6</v>
      </c>
      <c r="E5752" t="s">
        <v>16118</v>
      </c>
      <c r="F5752" t="str">
        <f>INDEX(Schools!B:B,MATCH(schools[[#This Row],[Address]],Schools!H:H,))</f>
        <v>Non Pub Sch</v>
      </c>
      <c r="G5752">
        <v>41.983387999999998</v>
      </c>
      <c r="H5752">
        <v>-87.698100999999994</v>
      </c>
      <c r="I5752">
        <v>1</v>
      </c>
      <c r="J5752" t="s">
        <v>25850</v>
      </c>
      <c r="K5752" t="s">
        <v>16119</v>
      </c>
      <c r="M5752" t="s">
        <v>27248</v>
      </c>
      <c r="N5752">
        <v>5614</v>
      </c>
      <c r="O5752" t="s">
        <v>27394</v>
      </c>
      <c r="R5752" t="s">
        <v>13366</v>
      </c>
      <c r="S5752" t="s">
        <v>6</v>
      </c>
      <c r="T5752" t="s">
        <v>1946</v>
      </c>
      <c r="U5752">
        <v>60659</v>
      </c>
      <c r="V5752" t="s">
        <v>25827</v>
      </c>
      <c r="W5752" t="s">
        <v>25853</v>
      </c>
    </row>
    <row r="5753" spans="1:23">
      <c r="A5753" t="s">
        <v>13736</v>
      </c>
      <c r="B5753" t="s">
        <v>16117</v>
      </c>
      <c r="C5753" t="s">
        <v>13366</v>
      </c>
      <c r="D5753" t="s">
        <v>6</v>
      </c>
      <c r="E5753" t="s">
        <v>16116</v>
      </c>
      <c r="F5753" t="str">
        <f>INDEX(Schools!B:B,MATCH(schools[[#This Row],[Address]],Schools!H:H,))</f>
        <v>Non Pub Sch</v>
      </c>
      <c r="G5753">
        <v>41.821852999999997</v>
      </c>
      <c r="H5753">
        <v>-87.608170999999999</v>
      </c>
      <c r="I5753">
        <v>1</v>
      </c>
      <c r="J5753" t="s">
        <v>25824</v>
      </c>
      <c r="K5753" t="s">
        <v>16117</v>
      </c>
      <c r="M5753" t="s">
        <v>27252</v>
      </c>
      <c r="N5753">
        <v>750</v>
      </c>
      <c r="O5753" t="s">
        <v>30460</v>
      </c>
      <c r="R5753" t="s">
        <v>13366</v>
      </c>
      <c r="S5753" t="s">
        <v>6</v>
      </c>
      <c r="T5753" t="s">
        <v>1946</v>
      </c>
      <c r="U5753">
        <v>60653</v>
      </c>
      <c r="V5753" t="s">
        <v>25827</v>
      </c>
      <c r="W5753" t="s">
        <v>27219</v>
      </c>
    </row>
    <row r="5754" spans="1:23">
      <c r="A5754" t="s">
        <v>13736</v>
      </c>
      <c r="B5754" t="s">
        <v>16115</v>
      </c>
      <c r="C5754" t="s">
        <v>13366</v>
      </c>
      <c r="D5754" t="s">
        <v>6</v>
      </c>
      <c r="E5754" t="s">
        <v>16114</v>
      </c>
      <c r="F5754" t="str">
        <f>INDEX(Schools!B:B,MATCH(schools[[#This Row],[Address]],Schools!H:H,))</f>
        <v>Non Pub Sch</v>
      </c>
      <c r="G5754">
        <v>41.877338000000002</v>
      </c>
      <c r="H5754">
        <v>-87.752049</v>
      </c>
      <c r="I5754">
        <v>1</v>
      </c>
      <c r="J5754" t="s">
        <v>25824</v>
      </c>
      <c r="K5754" t="s">
        <v>16115</v>
      </c>
      <c r="M5754" t="s">
        <v>27313</v>
      </c>
      <c r="N5754">
        <v>5058</v>
      </c>
      <c r="O5754" t="s">
        <v>27273</v>
      </c>
      <c r="R5754" t="s">
        <v>13366</v>
      </c>
      <c r="S5754" t="s">
        <v>6</v>
      </c>
      <c r="T5754" t="s">
        <v>1946</v>
      </c>
      <c r="U5754">
        <v>60644</v>
      </c>
      <c r="V5754" t="s">
        <v>25827</v>
      </c>
      <c r="W5754" t="s">
        <v>27219</v>
      </c>
    </row>
    <row r="5755" spans="1:23">
      <c r="A5755" t="s">
        <v>13736</v>
      </c>
      <c r="B5755" t="s">
        <v>16113</v>
      </c>
      <c r="C5755" t="s">
        <v>13366</v>
      </c>
      <c r="D5755" t="s">
        <v>6</v>
      </c>
      <c r="E5755" t="s">
        <v>16112</v>
      </c>
      <c r="F5755" t="str">
        <f>INDEX(Schools!B:B,MATCH(schools[[#This Row],[Address]],Schools!H:H,))</f>
        <v>Non Pub Sch</v>
      </c>
      <c r="G5755">
        <v>41.850819000000001</v>
      </c>
      <c r="H5755">
        <v>-87.631636999999998</v>
      </c>
      <c r="I5755">
        <v>1</v>
      </c>
      <c r="J5755" t="s">
        <v>25824</v>
      </c>
      <c r="K5755" t="s">
        <v>16113</v>
      </c>
      <c r="M5755" t="s">
        <v>27278</v>
      </c>
      <c r="N5755">
        <v>2301</v>
      </c>
      <c r="O5755" t="s">
        <v>26702</v>
      </c>
      <c r="R5755" t="s">
        <v>13366</v>
      </c>
      <c r="S5755" t="s">
        <v>6</v>
      </c>
      <c r="T5755" t="s">
        <v>1946</v>
      </c>
      <c r="U5755">
        <v>60616</v>
      </c>
      <c r="V5755" t="s">
        <v>25827</v>
      </c>
      <c r="W5755" t="s">
        <v>27219</v>
      </c>
    </row>
    <row r="5756" spans="1:23">
      <c r="A5756" t="s">
        <v>13736</v>
      </c>
      <c r="B5756" t="s">
        <v>16111</v>
      </c>
      <c r="C5756" t="s">
        <v>13366</v>
      </c>
      <c r="D5756" t="s">
        <v>6</v>
      </c>
      <c r="E5756" t="s">
        <v>16110</v>
      </c>
      <c r="F5756" t="str">
        <f>INDEX(Schools!B:B,MATCH(schools[[#This Row],[Address]],Schools!H:H,))</f>
        <v>Non Pub Sch</v>
      </c>
      <c r="G5756">
        <v>41.995156000000001</v>
      </c>
      <c r="H5756">
        <v>-87.665657999999993</v>
      </c>
      <c r="I5756">
        <v>1</v>
      </c>
      <c r="J5756" t="s">
        <v>25824</v>
      </c>
      <c r="K5756" t="s">
        <v>16111</v>
      </c>
      <c r="M5756" t="s">
        <v>27256</v>
      </c>
      <c r="N5756">
        <v>6216</v>
      </c>
      <c r="O5756" t="s">
        <v>27257</v>
      </c>
      <c r="R5756" t="s">
        <v>13366</v>
      </c>
      <c r="S5756" t="s">
        <v>6</v>
      </c>
      <c r="T5756" t="s">
        <v>1946</v>
      </c>
      <c r="U5756">
        <v>60660</v>
      </c>
      <c r="V5756" t="s">
        <v>25827</v>
      </c>
      <c r="W5756" t="s">
        <v>27219</v>
      </c>
    </row>
    <row r="5757" spans="1:23">
      <c r="A5757" t="s">
        <v>13736</v>
      </c>
      <c r="B5757" t="s">
        <v>16109</v>
      </c>
      <c r="C5757" t="s">
        <v>13366</v>
      </c>
      <c r="D5757" t="s">
        <v>6</v>
      </c>
      <c r="E5757" t="s">
        <v>16108</v>
      </c>
      <c r="F5757" t="str">
        <f>INDEX(Schools!B:B,MATCH(schools[[#This Row],[Address]],Schools!H:H,))</f>
        <v>Non Pub Sch</v>
      </c>
      <c r="G5757">
        <v>41.986459000000004</v>
      </c>
      <c r="H5757">
        <v>-87.809552999999994</v>
      </c>
      <c r="I5757">
        <v>1</v>
      </c>
      <c r="J5757" t="s">
        <v>25824</v>
      </c>
      <c r="K5757" t="s">
        <v>16109</v>
      </c>
      <c r="M5757" t="s">
        <v>27263</v>
      </c>
      <c r="N5757">
        <v>7263</v>
      </c>
      <c r="O5757" t="s">
        <v>30403</v>
      </c>
      <c r="R5757" t="s">
        <v>13366</v>
      </c>
      <c r="S5757" t="s">
        <v>6</v>
      </c>
      <c r="T5757" t="s">
        <v>1946</v>
      </c>
      <c r="U5757">
        <v>60631</v>
      </c>
      <c r="V5757" t="s">
        <v>25827</v>
      </c>
      <c r="W5757" t="s">
        <v>13736</v>
      </c>
    </row>
    <row r="5758" spans="1:23">
      <c r="A5758" t="s">
        <v>13736</v>
      </c>
      <c r="B5758" t="s">
        <v>16107</v>
      </c>
      <c r="C5758" t="s">
        <v>13366</v>
      </c>
      <c r="D5758" t="s">
        <v>6</v>
      </c>
      <c r="E5758" t="s">
        <v>16106</v>
      </c>
      <c r="F5758" t="str">
        <f>INDEX(Schools!B:B,MATCH(schools[[#This Row],[Address]],Schools!H:H,))</f>
        <v>Non Pub Sch</v>
      </c>
      <c r="G5758">
        <v>41.778742999999999</v>
      </c>
      <c r="H5758">
        <v>-87.700029999999998</v>
      </c>
      <c r="I5758">
        <v>1</v>
      </c>
      <c r="J5758" t="s">
        <v>25824</v>
      </c>
      <c r="K5758" t="s">
        <v>30461</v>
      </c>
      <c r="M5758" t="s">
        <v>27230</v>
      </c>
      <c r="N5758">
        <v>3045</v>
      </c>
      <c r="O5758" t="s">
        <v>26517</v>
      </c>
      <c r="R5758" t="s">
        <v>13366</v>
      </c>
      <c r="S5758" t="s">
        <v>6</v>
      </c>
      <c r="T5758" t="s">
        <v>1946</v>
      </c>
      <c r="U5758">
        <v>60629</v>
      </c>
      <c r="V5758" t="s">
        <v>25827</v>
      </c>
      <c r="W5758" t="s">
        <v>27219</v>
      </c>
    </row>
    <row r="5759" spans="1:23">
      <c r="A5759" t="s">
        <v>13736</v>
      </c>
      <c r="B5759" t="s">
        <v>16105</v>
      </c>
      <c r="C5759" t="s">
        <v>13366</v>
      </c>
      <c r="D5759" t="s">
        <v>6</v>
      </c>
      <c r="E5759" t="s">
        <v>16104</v>
      </c>
      <c r="F5759" t="str">
        <f>INDEX(Schools!B:B,MATCH(schools[[#This Row],[Address]],Schools!H:H,))</f>
        <v>Non Pub Sch</v>
      </c>
      <c r="G5759">
        <v>41.982678999999997</v>
      </c>
      <c r="H5759">
        <v>-87.660821999999996</v>
      </c>
      <c r="I5759">
        <v>1</v>
      </c>
      <c r="J5759" t="s">
        <v>25824</v>
      </c>
      <c r="K5759" t="s">
        <v>16105</v>
      </c>
      <c r="M5759" t="s">
        <v>27322</v>
      </c>
      <c r="N5759">
        <v>5525</v>
      </c>
      <c r="O5759" t="s">
        <v>30462</v>
      </c>
      <c r="R5759" t="s">
        <v>13366</v>
      </c>
      <c r="S5759" t="s">
        <v>6</v>
      </c>
      <c r="T5759" t="s">
        <v>1946</v>
      </c>
      <c r="U5759">
        <v>60640</v>
      </c>
      <c r="V5759" t="s">
        <v>25827</v>
      </c>
      <c r="W5759" t="s">
        <v>13736</v>
      </c>
    </row>
    <row r="5760" spans="1:23">
      <c r="A5760" t="s">
        <v>13736</v>
      </c>
      <c r="B5760" t="s">
        <v>16103</v>
      </c>
      <c r="C5760" t="s">
        <v>13366</v>
      </c>
      <c r="D5760" t="s">
        <v>6</v>
      </c>
      <c r="E5760" t="s">
        <v>16102</v>
      </c>
      <c r="F5760" t="str">
        <f>INDEX(Schools!B:B,MATCH(schools[[#This Row],[Address]],Schools!H:H,))</f>
        <v>Non Pub Sch</v>
      </c>
      <c r="G5760">
        <v>41.691980999999998</v>
      </c>
      <c r="H5760">
        <v>-87.532559000000006</v>
      </c>
      <c r="I5760">
        <v>1</v>
      </c>
      <c r="J5760" t="s">
        <v>25850</v>
      </c>
      <c r="K5760" t="s">
        <v>16103</v>
      </c>
      <c r="M5760" t="s">
        <v>27269</v>
      </c>
      <c r="N5760">
        <v>3750</v>
      </c>
      <c r="O5760" t="s">
        <v>30463</v>
      </c>
      <c r="R5760" t="s">
        <v>13366</v>
      </c>
      <c r="S5760" t="s">
        <v>6</v>
      </c>
      <c r="T5760" t="s">
        <v>1946</v>
      </c>
      <c r="U5760">
        <v>60617</v>
      </c>
      <c r="V5760" t="s">
        <v>25827</v>
      </c>
      <c r="W5760" t="s">
        <v>25853</v>
      </c>
    </row>
    <row r="5761" spans="1:23">
      <c r="A5761" t="s">
        <v>13736</v>
      </c>
      <c r="B5761" t="s">
        <v>16101</v>
      </c>
      <c r="C5761" t="s">
        <v>13366</v>
      </c>
      <c r="D5761" t="s">
        <v>6</v>
      </c>
      <c r="E5761" t="s">
        <v>16100</v>
      </c>
      <c r="F5761" t="str">
        <f>INDEX(Schools!B:B,MATCH(schools[[#This Row],[Address]],Schools!H:H,))</f>
        <v>Non Pub Sch</v>
      </c>
      <c r="G5761">
        <v>41.856436000000002</v>
      </c>
      <c r="H5761">
        <v>-87.681329000000005</v>
      </c>
      <c r="I5761">
        <v>1</v>
      </c>
      <c r="J5761" t="s">
        <v>25824</v>
      </c>
      <c r="K5761" t="s">
        <v>16101</v>
      </c>
      <c r="M5761" t="s">
        <v>27276</v>
      </c>
      <c r="N5761">
        <v>2211</v>
      </c>
      <c r="O5761" t="s">
        <v>30464</v>
      </c>
      <c r="R5761" t="s">
        <v>13366</v>
      </c>
      <c r="S5761" t="s">
        <v>6</v>
      </c>
      <c r="T5761" t="s">
        <v>1946</v>
      </c>
      <c r="U5761">
        <v>60608</v>
      </c>
      <c r="V5761" t="s">
        <v>25827</v>
      </c>
      <c r="W5761" t="s">
        <v>27219</v>
      </c>
    </row>
    <row r="5762" spans="1:23">
      <c r="A5762" t="s">
        <v>13736</v>
      </c>
      <c r="B5762" t="s">
        <v>16099</v>
      </c>
      <c r="C5762" t="s">
        <v>13366</v>
      </c>
      <c r="D5762" t="s">
        <v>6</v>
      </c>
      <c r="E5762" t="s">
        <v>16098</v>
      </c>
      <c r="F5762" t="str">
        <f>INDEX(Schools!B:B,MATCH(schools[[#This Row],[Address]],Schools!H:H,))</f>
        <v>Non Pub Sch</v>
      </c>
      <c r="G5762">
        <v>41.904781999999997</v>
      </c>
      <c r="H5762">
        <v>-87.769879000000003</v>
      </c>
      <c r="I5762">
        <v>1</v>
      </c>
      <c r="J5762" t="s">
        <v>25824</v>
      </c>
      <c r="K5762" t="s">
        <v>16099</v>
      </c>
      <c r="M5762" t="s">
        <v>27286</v>
      </c>
      <c r="N5762">
        <v>1332</v>
      </c>
      <c r="O5762" t="s">
        <v>30465</v>
      </c>
      <c r="R5762" t="s">
        <v>13366</v>
      </c>
      <c r="S5762" t="s">
        <v>6</v>
      </c>
      <c r="T5762" t="s">
        <v>1946</v>
      </c>
      <c r="U5762">
        <v>60651</v>
      </c>
      <c r="V5762" t="s">
        <v>25827</v>
      </c>
      <c r="W5762" t="s">
        <v>13736</v>
      </c>
    </row>
    <row r="5763" spans="1:23">
      <c r="A5763" t="s">
        <v>13736</v>
      </c>
      <c r="B5763" t="s">
        <v>16097</v>
      </c>
      <c r="C5763" t="s">
        <v>13366</v>
      </c>
      <c r="D5763" t="s">
        <v>6</v>
      </c>
      <c r="E5763" t="s">
        <v>16096</v>
      </c>
      <c r="F5763" t="str">
        <f>INDEX(Schools!B:B,MATCH(schools[[#This Row],[Address]],Schools!H:H,))</f>
        <v>Non Pub Sch</v>
      </c>
      <c r="G5763">
        <v>41.947239000000003</v>
      </c>
      <c r="H5763">
        <v>-87.671931000000001</v>
      </c>
      <c r="I5763">
        <v>1</v>
      </c>
      <c r="J5763" t="s">
        <v>25824</v>
      </c>
      <c r="K5763" t="s">
        <v>16097</v>
      </c>
      <c r="M5763" t="s">
        <v>27242</v>
      </c>
      <c r="N5763">
        <v>1710</v>
      </c>
      <c r="O5763" t="s">
        <v>27245</v>
      </c>
      <c r="R5763" t="s">
        <v>13366</v>
      </c>
      <c r="S5763" t="s">
        <v>6</v>
      </c>
      <c r="T5763" t="s">
        <v>1946</v>
      </c>
      <c r="U5763">
        <v>60613</v>
      </c>
      <c r="V5763" t="s">
        <v>25827</v>
      </c>
      <c r="W5763" t="s">
        <v>27219</v>
      </c>
    </row>
    <row r="5764" spans="1:23">
      <c r="A5764" t="s">
        <v>13736</v>
      </c>
      <c r="B5764" t="s">
        <v>16095</v>
      </c>
      <c r="C5764" t="s">
        <v>13366</v>
      </c>
      <c r="D5764" t="s">
        <v>6</v>
      </c>
      <c r="E5764" t="s">
        <v>16094</v>
      </c>
      <c r="F5764" t="str">
        <f>INDEX(Schools!B:B,MATCH(schools[[#This Row],[Address]],Schools!H:H,))</f>
        <v>Non Pub Sch</v>
      </c>
      <c r="G5764">
        <v>41.935805000000002</v>
      </c>
      <c r="H5764">
        <v>-87.665710000000004</v>
      </c>
      <c r="I5764">
        <v>1</v>
      </c>
      <c r="J5764" t="s">
        <v>25824</v>
      </c>
      <c r="K5764" t="s">
        <v>16095</v>
      </c>
      <c r="M5764" t="s">
        <v>27369</v>
      </c>
      <c r="N5764">
        <v>1439</v>
      </c>
      <c r="O5764" t="s">
        <v>30466</v>
      </c>
      <c r="R5764" t="s">
        <v>13366</v>
      </c>
      <c r="S5764" t="s">
        <v>6</v>
      </c>
      <c r="T5764" t="s">
        <v>1946</v>
      </c>
      <c r="U5764">
        <v>60657</v>
      </c>
      <c r="V5764" t="s">
        <v>25827</v>
      </c>
      <c r="W5764" t="s">
        <v>13736</v>
      </c>
    </row>
    <row r="5765" spans="1:23">
      <c r="A5765" t="s">
        <v>13736</v>
      </c>
      <c r="B5765" t="s">
        <v>16093</v>
      </c>
      <c r="C5765" t="s">
        <v>13366</v>
      </c>
      <c r="D5765" t="s">
        <v>6</v>
      </c>
      <c r="E5765" t="s">
        <v>16092</v>
      </c>
      <c r="F5765" t="str">
        <f>INDEX(Schools!B:B,MATCH(schools[[#This Row],[Address]],Schools!H:H,))</f>
        <v>Non Pub Sch</v>
      </c>
      <c r="G5765">
        <v>41.730055999999998</v>
      </c>
      <c r="H5765">
        <v>-87.586393999999999</v>
      </c>
      <c r="I5765">
        <v>1</v>
      </c>
      <c r="J5765" t="s">
        <v>25824</v>
      </c>
      <c r="K5765" t="s">
        <v>16093</v>
      </c>
      <c r="M5765" t="s">
        <v>27233</v>
      </c>
      <c r="N5765">
        <v>9037</v>
      </c>
      <c r="O5765" t="s">
        <v>30467</v>
      </c>
      <c r="R5765" t="s">
        <v>13366</v>
      </c>
      <c r="S5765" t="s">
        <v>6</v>
      </c>
      <c r="T5765" t="s">
        <v>1946</v>
      </c>
      <c r="U5765">
        <v>60619</v>
      </c>
      <c r="V5765" t="s">
        <v>25827</v>
      </c>
      <c r="W5765" t="s">
        <v>27219</v>
      </c>
    </row>
    <row r="5766" spans="1:23">
      <c r="A5766" t="s">
        <v>13736</v>
      </c>
      <c r="B5766" t="s">
        <v>16091</v>
      </c>
      <c r="C5766" t="s">
        <v>13366</v>
      </c>
      <c r="D5766" t="s">
        <v>6</v>
      </c>
      <c r="E5766" t="s">
        <v>16090</v>
      </c>
      <c r="F5766" t="str">
        <f>INDEX(Schools!B:B,MATCH(schools[[#This Row],[Address]],Schools!H:H,))</f>
        <v>Non Pub Sch</v>
      </c>
      <c r="G5766">
        <v>41.923177000000003</v>
      </c>
      <c r="H5766">
        <v>-87.662907000000004</v>
      </c>
      <c r="I5766">
        <v>1</v>
      </c>
      <c r="J5766" t="s">
        <v>25824</v>
      </c>
      <c r="K5766" t="s">
        <v>16091</v>
      </c>
      <c r="M5766" t="s">
        <v>27267</v>
      </c>
      <c r="N5766">
        <v>2245</v>
      </c>
      <c r="O5766" t="s">
        <v>30468</v>
      </c>
      <c r="R5766" t="s">
        <v>13366</v>
      </c>
      <c r="S5766" t="s">
        <v>6</v>
      </c>
      <c r="T5766" t="s">
        <v>1946</v>
      </c>
      <c r="U5766">
        <v>60614</v>
      </c>
      <c r="V5766" t="s">
        <v>25827</v>
      </c>
      <c r="W5766" t="s">
        <v>27219</v>
      </c>
    </row>
    <row r="5767" spans="1:23">
      <c r="A5767" t="s">
        <v>13736</v>
      </c>
      <c r="B5767" t="s">
        <v>16089</v>
      </c>
      <c r="C5767" t="s">
        <v>13366</v>
      </c>
      <c r="D5767" t="s">
        <v>6</v>
      </c>
      <c r="E5767" t="s">
        <v>16088</v>
      </c>
      <c r="F5767" t="str">
        <f>INDEX(Schools!B:B,MATCH(schools[[#This Row],[Address]],Schools!H:H,))</f>
        <v>Non Pub Sch</v>
      </c>
      <c r="G5767">
        <v>41.707974999999998</v>
      </c>
      <c r="H5767">
        <v>-87.689449999999994</v>
      </c>
      <c r="I5767">
        <v>1</v>
      </c>
      <c r="J5767" t="s">
        <v>25824</v>
      </c>
      <c r="K5767" t="s">
        <v>16089</v>
      </c>
      <c r="M5767" t="s">
        <v>27329</v>
      </c>
      <c r="N5767">
        <v>10200</v>
      </c>
      <c r="O5767" t="s">
        <v>27402</v>
      </c>
      <c r="R5767" t="s">
        <v>13366</v>
      </c>
      <c r="S5767" t="s">
        <v>6</v>
      </c>
      <c r="T5767" t="s">
        <v>1946</v>
      </c>
      <c r="U5767">
        <v>60655</v>
      </c>
      <c r="V5767" t="s">
        <v>25827</v>
      </c>
      <c r="W5767" t="s">
        <v>27219</v>
      </c>
    </row>
    <row r="5768" spans="1:23">
      <c r="A5768" t="s">
        <v>13736</v>
      </c>
      <c r="B5768" t="s">
        <v>16087</v>
      </c>
      <c r="C5768" t="s">
        <v>13366</v>
      </c>
      <c r="D5768" t="s">
        <v>6</v>
      </c>
      <c r="E5768" t="s">
        <v>16086</v>
      </c>
      <c r="F5768" t="str">
        <f>INDEX(Schools!B:B,MATCH(schools[[#This Row],[Address]],Schools!H:H,))</f>
        <v>Non Pub Sch</v>
      </c>
      <c r="G5768">
        <v>41.927970000000002</v>
      </c>
      <c r="H5768">
        <v>-87.690802000000005</v>
      </c>
      <c r="I5768">
        <v>1</v>
      </c>
      <c r="J5768" t="s">
        <v>25824</v>
      </c>
      <c r="K5768" t="s">
        <v>16087</v>
      </c>
      <c r="M5768" t="s">
        <v>27393</v>
      </c>
      <c r="N5768">
        <v>2511</v>
      </c>
      <c r="O5768" t="s">
        <v>30469</v>
      </c>
      <c r="R5768" t="s">
        <v>13366</v>
      </c>
      <c r="S5768" t="s">
        <v>6</v>
      </c>
      <c r="T5768" t="s">
        <v>1946</v>
      </c>
      <c r="U5768">
        <v>60647</v>
      </c>
      <c r="V5768" t="s">
        <v>25827</v>
      </c>
      <c r="W5768" t="s">
        <v>13736</v>
      </c>
    </row>
    <row r="5769" spans="1:23">
      <c r="A5769" t="s">
        <v>13736</v>
      </c>
      <c r="B5769" t="s">
        <v>16085</v>
      </c>
      <c r="C5769" t="s">
        <v>13366</v>
      </c>
      <c r="D5769" t="s">
        <v>6</v>
      </c>
      <c r="E5769" t="s">
        <v>16084</v>
      </c>
      <c r="F5769" t="str">
        <f>INDEX(Schools!B:B,MATCH(schools[[#This Row],[Address]],Schools!H:H,))</f>
        <v>Non Pub Sch</v>
      </c>
      <c r="G5769">
        <v>41.708756000000001</v>
      </c>
      <c r="H5769">
        <v>-87.612938999999997</v>
      </c>
      <c r="I5769">
        <v>1</v>
      </c>
      <c r="J5769" t="s">
        <v>25824</v>
      </c>
      <c r="K5769" t="s">
        <v>16085</v>
      </c>
      <c r="M5769" t="s">
        <v>27224</v>
      </c>
      <c r="N5769">
        <v>10212</v>
      </c>
      <c r="O5769" t="s">
        <v>30470</v>
      </c>
      <c r="R5769" t="s">
        <v>13366</v>
      </c>
      <c r="S5769" t="s">
        <v>6</v>
      </c>
      <c r="T5769" t="s">
        <v>1946</v>
      </c>
      <c r="U5769">
        <v>60628</v>
      </c>
      <c r="V5769" t="s">
        <v>25827</v>
      </c>
      <c r="W5769" t="s">
        <v>13736</v>
      </c>
    </row>
    <row r="5770" spans="1:23">
      <c r="A5770" t="s">
        <v>13736</v>
      </c>
      <c r="B5770" t="s">
        <v>16083</v>
      </c>
      <c r="C5770" t="s">
        <v>13366</v>
      </c>
      <c r="D5770" t="s">
        <v>6</v>
      </c>
      <c r="E5770" t="s">
        <v>16082</v>
      </c>
      <c r="F5770" t="str">
        <f>INDEX(Schools!B:B,MATCH(schools[[#This Row],[Address]],Schools!H:H,))</f>
        <v>Non Pub Sch</v>
      </c>
      <c r="G5770">
        <v>41.842419</v>
      </c>
      <c r="H5770">
        <v>-87.633864000000003</v>
      </c>
      <c r="I5770">
        <v>1</v>
      </c>
      <c r="J5770" t="s">
        <v>25824</v>
      </c>
      <c r="K5770" t="s">
        <v>16083</v>
      </c>
      <c r="M5770" t="s">
        <v>27278</v>
      </c>
      <c r="N5770">
        <v>2801</v>
      </c>
      <c r="O5770" t="s">
        <v>27477</v>
      </c>
      <c r="R5770" t="s">
        <v>13366</v>
      </c>
      <c r="S5770" t="s">
        <v>6</v>
      </c>
      <c r="T5770" t="s">
        <v>1946</v>
      </c>
      <c r="U5770">
        <v>60616</v>
      </c>
      <c r="V5770" t="s">
        <v>25827</v>
      </c>
      <c r="W5770" t="s">
        <v>27219</v>
      </c>
    </row>
    <row r="5771" spans="1:23">
      <c r="A5771" t="s">
        <v>13736</v>
      </c>
      <c r="B5771" t="s">
        <v>16081</v>
      </c>
      <c r="C5771" t="s">
        <v>13366</v>
      </c>
      <c r="D5771" t="s">
        <v>6</v>
      </c>
      <c r="E5771" t="s">
        <v>16080</v>
      </c>
      <c r="F5771" t="str">
        <f>INDEX(Schools!B:B,MATCH(schools[[#This Row],[Address]],Schools!H:H,))</f>
        <v>Non Pub Sch</v>
      </c>
      <c r="G5771">
        <v>41.714874000000002</v>
      </c>
      <c r="H5771">
        <v>-87.654674</v>
      </c>
      <c r="I5771">
        <v>1</v>
      </c>
      <c r="J5771" t="s">
        <v>25824</v>
      </c>
      <c r="K5771" t="s">
        <v>16081</v>
      </c>
      <c r="M5771" t="s">
        <v>27250</v>
      </c>
      <c r="N5771">
        <v>9833</v>
      </c>
      <c r="O5771" t="s">
        <v>27451</v>
      </c>
      <c r="R5771" t="s">
        <v>13366</v>
      </c>
      <c r="S5771" t="s">
        <v>6</v>
      </c>
      <c r="T5771" t="s">
        <v>1946</v>
      </c>
      <c r="U5771">
        <v>60643</v>
      </c>
      <c r="V5771" t="s">
        <v>25827</v>
      </c>
      <c r="W5771" t="s">
        <v>13736</v>
      </c>
    </row>
    <row r="5772" spans="1:23">
      <c r="A5772" t="s">
        <v>13736</v>
      </c>
      <c r="B5772" t="s">
        <v>16079</v>
      </c>
      <c r="C5772" t="s">
        <v>13366</v>
      </c>
      <c r="D5772" t="s">
        <v>6</v>
      </c>
      <c r="E5772" t="s">
        <v>16078</v>
      </c>
      <c r="F5772" t="str">
        <f>INDEX(Schools!B:B,MATCH(schools[[#This Row],[Address]],Schools!H:H,))</f>
        <v>Non Pub Sch</v>
      </c>
      <c r="G5772">
        <v>41.883301000000003</v>
      </c>
      <c r="H5772">
        <v>-87.683738000000005</v>
      </c>
      <c r="I5772">
        <v>1</v>
      </c>
      <c r="J5772" t="s">
        <v>25824</v>
      </c>
      <c r="K5772" t="s">
        <v>16079</v>
      </c>
      <c r="M5772" t="s">
        <v>27272</v>
      </c>
      <c r="N5772">
        <v>2252</v>
      </c>
      <c r="O5772" t="s">
        <v>26399</v>
      </c>
      <c r="R5772" t="s">
        <v>13366</v>
      </c>
      <c r="S5772" t="s">
        <v>6</v>
      </c>
      <c r="T5772" t="s">
        <v>1946</v>
      </c>
      <c r="U5772">
        <v>60612</v>
      </c>
      <c r="V5772" t="s">
        <v>25827</v>
      </c>
      <c r="W5772" t="s">
        <v>27219</v>
      </c>
    </row>
    <row r="5773" spans="1:23">
      <c r="A5773" t="s">
        <v>13736</v>
      </c>
      <c r="B5773" t="s">
        <v>16077</v>
      </c>
      <c r="C5773" t="s">
        <v>13366</v>
      </c>
      <c r="D5773" t="s">
        <v>6</v>
      </c>
      <c r="E5773" t="s">
        <v>16076</v>
      </c>
      <c r="F5773" t="str">
        <f>INDEX(Schools!B:B,MATCH(schools[[#This Row],[Address]],Schools!H:H,))</f>
        <v>Non Pub Sch</v>
      </c>
      <c r="G5773">
        <v>41.803176000000001</v>
      </c>
      <c r="H5773">
        <v>-87.590924000000001</v>
      </c>
      <c r="I5773">
        <v>1</v>
      </c>
      <c r="J5773" t="s">
        <v>25824</v>
      </c>
      <c r="K5773" t="s">
        <v>16077</v>
      </c>
      <c r="M5773" t="s">
        <v>27346</v>
      </c>
      <c r="N5773">
        <v>5036</v>
      </c>
      <c r="O5773" t="s">
        <v>27241</v>
      </c>
      <c r="R5773" t="s">
        <v>13366</v>
      </c>
      <c r="S5773" t="s">
        <v>6</v>
      </c>
      <c r="T5773" t="s">
        <v>1946</v>
      </c>
      <c r="U5773">
        <v>60615</v>
      </c>
      <c r="V5773" t="s">
        <v>25827</v>
      </c>
      <c r="W5773" t="s">
        <v>27219</v>
      </c>
    </row>
    <row r="5774" spans="1:23">
      <c r="A5774" t="s">
        <v>13736</v>
      </c>
      <c r="B5774" t="s">
        <v>16075</v>
      </c>
      <c r="C5774" t="s">
        <v>13366</v>
      </c>
      <c r="D5774" t="s">
        <v>6</v>
      </c>
      <c r="E5774" t="s">
        <v>16074</v>
      </c>
      <c r="F5774" t="str">
        <f>INDEX(Schools!B:B,MATCH(schools[[#This Row],[Address]],Schools!H:H,))</f>
        <v>Non Pub Sch</v>
      </c>
      <c r="G5774">
        <v>41.721415</v>
      </c>
      <c r="H5774">
        <v>-87.553426999999999</v>
      </c>
      <c r="I5774">
        <v>1</v>
      </c>
      <c r="J5774" t="s">
        <v>25824</v>
      </c>
      <c r="K5774" t="s">
        <v>16075</v>
      </c>
      <c r="M5774" t="s">
        <v>27269</v>
      </c>
      <c r="N5774">
        <v>2926</v>
      </c>
      <c r="O5774" t="s">
        <v>30471</v>
      </c>
      <c r="R5774" t="s">
        <v>13366</v>
      </c>
      <c r="S5774" t="s">
        <v>6</v>
      </c>
      <c r="T5774" t="s">
        <v>1946</v>
      </c>
      <c r="U5774">
        <v>60617</v>
      </c>
      <c r="V5774" t="s">
        <v>25827</v>
      </c>
      <c r="W5774" t="s">
        <v>13736</v>
      </c>
    </row>
    <row r="5775" spans="1:23">
      <c r="A5775" t="s">
        <v>13736</v>
      </c>
      <c r="B5775" t="s">
        <v>16073</v>
      </c>
      <c r="C5775" t="s">
        <v>13366</v>
      </c>
      <c r="D5775" t="s">
        <v>6</v>
      </c>
      <c r="E5775" t="s">
        <v>16072</v>
      </c>
      <c r="F5775" t="str">
        <f>INDEX(Schools!B:B,MATCH(schools[[#This Row],[Address]],Schools!H:H,))</f>
        <v>Non Pub Sch</v>
      </c>
      <c r="G5775">
        <v>41.905127</v>
      </c>
      <c r="H5775">
        <v>-87.661958999999996</v>
      </c>
      <c r="I5775">
        <v>1</v>
      </c>
      <c r="J5775" t="s">
        <v>25824</v>
      </c>
      <c r="K5775" t="s">
        <v>16073</v>
      </c>
      <c r="M5775" t="s">
        <v>27284</v>
      </c>
      <c r="N5775">
        <v>1255</v>
      </c>
      <c r="O5775" t="s">
        <v>27294</v>
      </c>
      <c r="R5775" t="s">
        <v>13366</v>
      </c>
      <c r="S5775" t="s">
        <v>6</v>
      </c>
      <c r="T5775" t="s">
        <v>1946</v>
      </c>
      <c r="U5775">
        <v>60642</v>
      </c>
      <c r="V5775" t="s">
        <v>25827</v>
      </c>
      <c r="W5775" t="s">
        <v>27219</v>
      </c>
    </row>
    <row r="5776" spans="1:23">
      <c r="A5776" t="s">
        <v>13736</v>
      </c>
      <c r="B5776" t="s">
        <v>16071</v>
      </c>
      <c r="C5776" t="s">
        <v>13366</v>
      </c>
      <c r="D5776" t="s">
        <v>6</v>
      </c>
      <c r="E5776" t="s">
        <v>16070</v>
      </c>
      <c r="F5776" t="str">
        <f>INDEX(Schools!B:B,MATCH(schools[[#This Row],[Address]],Schools!H:H,))</f>
        <v>Non Pub Sch</v>
      </c>
      <c r="G5776">
        <v>41.92033</v>
      </c>
      <c r="H5776">
        <v>-87.703205999999994</v>
      </c>
      <c r="I5776">
        <v>1</v>
      </c>
      <c r="J5776" t="s">
        <v>25824</v>
      </c>
      <c r="K5776" t="s">
        <v>16071</v>
      </c>
      <c r="M5776" t="s">
        <v>27393</v>
      </c>
      <c r="N5776">
        <v>3027</v>
      </c>
      <c r="O5776" t="s">
        <v>30472</v>
      </c>
      <c r="R5776" t="s">
        <v>13366</v>
      </c>
      <c r="S5776" t="s">
        <v>6</v>
      </c>
      <c r="T5776" t="s">
        <v>1946</v>
      </c>
      <c r="U5776">
        <v>60647</v>
      </c>
      <c r="V5776" t="s">
        <v>25827</v>
      </c>
      <c r="W5776" t="s">
        <v>27219</v>
      </c>
    </row>
    <row r="5777" spans="1:23">
      <c r="A5777" t="s">
        <v>13736</v>
      </c>
      <c r="B5777" t="s">
        <v>16069</v>
      </c>
      <c r="C5777" t="s">
        <v>13366</v>
      </c>
      <c r="D5777" t="s">
        <v>6</v>
      </c>
      <c r="E5777" t="s">
        <v>16068</v>
      </c>
      <c r="F5777" t="str">
        <f>INDEX(Schools!B:B,MATCH(schools[[#This Row],[Address]],Schools!H:H,))</f>
        <v>Non Pub Sch</v>
      </c>
      <c r="G5777">
        <v>41.986700999999996</v>
      </c>
      <c r="H5777">
        <v>-87.779477</v>
      </c>
      <c r="I5777">
        <v>1</v>
      </c>
      <c r="J5777" t="s">
        <v>25850</v>
      </c>
      <c r="K5777" t="s">
        <v>16069</v>
      </c>
      <c r="M5777" t="s">
        <v>27439</v>
      </c>
      <c r="N5777">
        <v>6040</v>
      </c>
      <c r="O5777" t="s">
        <v>30473</v>
      </c>
      <c r="R5777" t="s">
        <v>13366</v>
      </c>
      <c r="S5777" t="s">
        <v>6</v>
      </c>
      <c r="T5777" t="s">
        <v>1946</v>
      </c>
      <c r="U5777">
        <v>60646</v>
      </c>
      <c r="V5777" t="s">
        <v>25827</v>
      </c>
      <c r="W5777" t="s">
        <v>25853</v>
      </c>
    </row>
    <row r="5778" spans="1:23">
      <c r="A5778" t="s">
        <v>13736</v>
      </c>
      <c r="B5778" t="s">
        <v>16067</v>
      </c>
      <c r="C5778" t="s">
        <v>13366</v>
      </c>
      <c r="D5778" t="s">
        <v>6</v>
      </c>
      <c r="E5778" t="s">
        <v>16066</v>
      </c>
      <c r="F5778" t="str">
        <f>INDEX(Schools!B:B,MATCH(schools[[#This Row],[Address]],Schools!H:H,))</f>
        <v>Non Pub Sch</v>
      </c>
      <c r="G5778">
        <v>41.850695999999999</v>
      </c>
      <c r="H5778">
        <v>-87.633795000000006</v>
      </c>
      <c r="I5778">
        <v>1</v>
      </c>
      <c r="J5778" t="s">
        <v>25824</v>
      </c>
      <c r="K5778" t="s">
        <v>16067</v>
      </c>
      <c r="M5778" t="s">
        <v>27278</v>
      </c>
      <c r="N5778">
        <v>247</v>
      </c>
      <c r="O5778" t="s">
        <v>26461</v>
      </c>
      <c r="R5778" t="s">
        <v>13366</v>
      </c>
      <c r="S5778" t="s">
        <v>6</v>
      </c>
      <c r="T5778" t="s">
        <v>1946</v>
      </c>
      <c r="U5778">
        <v>60616</v>
      </c>
      <c r="V5778" t="s">
        <v>25827</v>
      </c>
      <c r="W5778" t="s">
        <v>27219</v>
      </c>
    </row>
    <row r="5779" spans="1:23">
      <c r="A5779" t="s">
        <v>13736</v>
      </c>
      <c r="B5779" t="s">
        <v>16065</v>
      </c>
      <c r="C5779" t="s">
        <v>13366</v>
      </c>
      <c r="D5779" t="s">
        <v>6</v>
      </c>
      <c r="E5779" t="s">
        <v>16064</v>
      </c>
      <c r="F5779" t="str">
        <f>INDEX(Schools!B:B,MATCH(schools[[#This Row],[Address]],Schools!H:H,))</f>
        <v>Non Pub Sch</v>
      </c>
      <c r="G5779">
        <v>41.795963999999998</v>
      </c>
      <c r="H5779">
        <v>-87.596125999999998</v>
      </c>
      <c r="I5779">
        <v>1</v>
      </c>
      <c r="J5779" t="s">
        <v>25824</v>
      </c>
      <c r="K5779" t="s">
        <v>16065</v>
      </c>
      <c r="M5779" t="s">
        <v>27346</v>
      </c>
      <c r="N5779">
        <v>5467</v>
      </c>
      <c r="O5779" t="s">
        <v>27321</v>
      </c>
      <c r="R5779" t="s">
        <v>13366</v>
      </c>
      <c r="S5779" t="s">
        <v>6</v>
      </c>
      <c r="T5779" t="s">
        <v>1946</v>
      </c>
      <c r="U5779">
        <v>60615</v>
      </c>
      <c r="V5779" t="s">
        <v>25827</v>
      </c>
      <c r="W5779" t="s">
        <v>27219</v>
      </c>
    </row>
    <row r="5780" spans="1:23">
      <c r="A5780" t="s">
        <v>13736</v>
      </c>
      <c r="B5780" t="s">
        <v>16063</v>
      </c>
      <c r="C5780" t="s">
        <v>13366</v>
      </c>
      <c r="D5780" t="s">
        <v>6</v>
      </c>
      <c r="E5780" t="s">
        <v>16062</v>
      </c>
      <c r="F5780" t="str">
        <f>INDEX(Schools!B:B,MATCH(schools[[#This Row],[Address]],Schools!H:H,))</f>
        <v>Non Pub Sch</v>
      </c>
      <c r="G5780">
        <v>42.011432999999997</v>
      </c>
      <c r="H5780">
        <v>-87.811531000000002</v>
      </c>
      <c r="I5780">
        <v>1</v>
      </c>
      <c r="J5780" t="s">
        <v>25850</v>
      </c>
      <c r="K5780" t="s">
        <v>16063</v>
      </c>
      <c r="M5780" t="s">
        <v>27263</v>
      </c>
      <c r="N5780">
        <v>7400</v>
      </c>
      <c r="O5780" t="s">
        <v>30441</v>
      </c>
      <c r="R5780" t="s">
        <v>13366</v>
      </c>
      <c r="S5780" t="s">
        <v>6</v>
      </c>
      <c r="T5780" t="s">
        <v>1946</v>
      </c>
      <c r="U5780">
        <v>60631</v>
      </c>
      <c r="V5780" t="s">
        <v>25827</v>
      </c>
      <c r="W5780" t="s">
        <v>25853</v>
      </c>
    </row>
    <row r="5781" spans="1:23">
      <c r="A5781" t="s">
        <v>13736</v>
      </c>
      <c r="B5781" t="s">
        <v>16061</v>
      </c>
      <c r="C5781" t="s">
        <v>13366</v>
      </c>
      <c r="D5781" t="s">
        <v>6</v>
      </c>
      <c r="E5781" t="s">
        <v>16060</v>
      </c>
      <c r="F5781" t="str">
        <f>INDEX(Schools!B:B,MATCH(schools[[#This Row],[Address]],Schools!H:H,))</f>
        <v>Non Pub Sch</v>
      </c>
      <c r="G5781">
        <v>41.965282999999999</v>
      </c>
      <c r="H5781">
        <v>-87.778656999999995</v>
      </c>
      <c r="I5781">
        <v>1</v>
      </c>
      <c r="J5781" t="s">
        <v>25824</v>
      </c>
      <c r="K5781" t="s">
        <v>16061</v>
      </c>
      <c r="M5781" t="s">
        <v>27380</v>
      </c>
      <c r="N5781">
        <v>6036</v>
      </c>
      <c r="O5781" t="s">
        <v>30474</v>
      </c>
      <c r="R5781" t="s">
        <v>13366</v>
      </c>
      <c r="S5781" t="s">
        <v>6</v>
      </c>
      <c r="T5781" t="s">
        <v>1946</v>
      </c>
      <c r="U5781">
        <v>60630</v>
      </c>
      <c r="V5781" t="s">
        <v>25827</v>
      </c>
      <c r="W5781" t="s">
        <v>27219</v>
      </c>
    </row>
    <row r="5782" spans="1:23">
      <c r="A5782" t="s">
        <v>13736</v>
      </c>
      <c r="B5782" t="s">
        <v>16059</v>
      </c>
      <c r="C5782" t="s">
        <v>13366</v>
      </c>
      <c r="D5782" t="s">
        <v>6</v>
      </c>
      <c r="E5782" t="s">
        <v>16058</v>
      </c>
      <c r="F5782" t="str">
        <f>INDEX(Schools!B:B,MATCH(schools[[#This Row],[Address]],Schools!H:H,))</f>
        <v>Non Pub Sch</v>
      </c>
      <c r="G5782">
        <v>41.751637000000002</v>
      </c>
      <c r="H5782">
        <v>-87.654669999999996</v>
      </c>
      <c r="I5782">
        <v>1</v>
      </c>
      <c r="J5782" t="s">
        <v>25824</v>
      </c>
      <c r="K5782" t="s">
        <v>16059</v>
      </c>
      <c r="M5782" t="s">
        <v>27290</v>
      </c>
      <c r="N5782">
        <v>7801</v>
      </c>
      <c r="O5782" t="s">
        <v>27451</v>
      </c>
      <c r="R5782" t="s">
        <v>13366</v>
      </c>
      <c r="S5782" t="s">
        <v>6</v>
      </c>
      <c r="T5782" t="s">
        <v>1946</v>
      </c>
      <c r="U5782">
        <v>60620</v>
      </c>
      <c r="V5782" t="s">
        <v>25827</v>
      </c>
      <c r="W5782" t="s">
        <v>27219</v>
      </c>
    </row>
    <row r="5783" spans="1:23">
      <c r="A5783" t="s">
        <v>13736</v>
      </c>
      <c r="B5783" t="s">
        <v>16057</v>
      </c>
      <c r="C5783" t="s">
        <v>13366</v>
      </c>
      <c r="D5783" t="s">
        <v>6</v>
      </c>
      <c r="E5783" t="s">
        <v>16056</v>
      </c>
      <c r="F5783" t="str">
        <f>INDEX(Schools!B:B,MATCH(schools[[#This Row],[Address]],Schools!H:H,))</f>
        <v>Non Pub Sch</v>
      </c>
      <c r="G5783">
        <v>41.925894999999997</v>
      </c>
      <c r="H5783">
        <v>-87.721228999999994</v>
      </c>
      <c r="I5783">
        <v>1</v>
      </c>
      <c r="J5783" t="s">
        <v>25824</v>
      </c>
      <c r="K5783" t="s">
        <v>16057</v>
      </c>
      <c r="M5783" t="s">
        <v>27393</v>
      </c>
      <c r="N5783">
        <v>2446</v>
      </c>
      <c r="O5783" t="s">
        <v>30475</v>
      </c>
      <c r="R5783" t="s">
        <v>13366</v>
      </c>
      <c r="S5783" t="s">
        <v>6</v>
      </c>
      <c r="T5783" t="s">
        <v>1946</v>
      </c>
      <c r="U5783">
        <v>60647</v>
      </c>
      <c r="V5783" t="s">
        <v>25827</v>
      </c>
      <c r="W5783" t="s">
        <v>13736</v>
      </c>
    </row>
    <row r="5784" spans="1:23">
      <c r="A5784" t="s">
        <v>13736</v>
      </c>
      <c r="B5784" t="s">
        <v>16055</v>
      </c>
      <c r="C5784" t="s">
        <v>13366</v>
      </c>
      <c r="D5784" t="s">
        <v>6</v>
      </c>
      <c r="E5784" t="s">
        <v>16054</v>
      </c>
      <c r="F5784" t="str">
        <f>INDEX(Schools!B:B,MATCH(schools[[#This Row],[Address]],Schools!H:H,))</f>
        <v>Non Pub Sch</v>
      </c>
      <c r="G5784">
        <v>41.731026</v>
      </c>
      <c r="H5784">
        <v>-87.545833000000002</v>
      </c>
      <c r="I5784">
        <v>1</v>
      </c>
      <c r="J5784" t="s">
        <v>25850</v>
      </c>
      <c r="K5784" t="s">
        <v>16055</v>
      </c>
      <c r="M5784" t="s">
        <v>27269</v>
      </c>
      <c r="N5784">
        <v>9050</v>
      </c>
      <c r="O5784" t="s">
        <v>27412</v>
      </c>
      <c r="R5784" t="s">
        <v>13366</v>
      </c>
      <c r="S5784" t="s">
        <v>6</v>
      </c>
      <c r="T5784" t="s">
        <v>1946</v>
      </c>
      <c r="U5784">
        <v>60617</v>
      </c>
      <c r="V5784" t="s">
        <v>25827</v>
      </c>
      <c r="W5784" t="s">
        <v>25853</v>
      </c>
    </row>
    <row r="5785" spans="1:23">
      <c r="A5785" t="s">
        <v>13736</v>
      </c>
      <c r="B5785" t="s">
        <v>16053</v>
      </c>
      <c r="C5785" t="s">
        <v>13366</v>
      </c>
      <c r="D5785" t="s">
        <v>6</v>
      </c>
      <c r="E5785" t="s">
        <v>16052</v>
      </c>
      <c r="F5785" t="str">
        <f>INDEX(Schools!B:B,MATCH(schools[[#This Row],[Address]],Schools!H:H,))</f>
        <v>Non Pub Sch</v>
      </c>
      <c r="G5785">
        <v>41.966495000000002</v>
      </c>
      <c r="H5785">
        <v>-87.668846000000002</v>
      </c>
      <c r="I5785">
        <v>1</v>
      </c>
      <c r="J5785" t="s">
        <v>25824</v>
      </c>
      <c r="K5785" t="s">
        <v>16053</v>
      </c>
      <c r="M5785" t="s">
        <v>27322</v>
      </c>
      <c r="N5785">
        <v>4641</v>
      </c>
      <c r="O5785" t="s">
        <v>27243</v>
      </c>
      <c r="R5785" t="s">
        <v>13366</v>
      </c>
      <c r="S5785" t="s">
        <v>6</v>
      </c>
      <c r="T5785" t="s">
        <v>1946</v>
      </c>
      <c r="U5785">
        <v>60640</v>
      </c>
      <c r="V5785" t="s">
        <v>25827</v>
      </c>
      <c r="W5785" t="s">
        <v>13736</v>
      </c>
    </row>
    <row r="5786" spans="1:23">
      <c r="A5786" t="s">
        <v>13736</v>
      </c>
      <c r="B5786" t="s">
        <v>16051</v>
      </c>
      <c r="C5786" t="s">
        <v>13366</v>
      </c>
      <c r="D5786" t="s">
        <v>6</v>
      </c>
      <c r="E5786" t="s">
        <v>16050</v>
      </c>
      <c r="F5786" t="str">
        <f>INDEX(Schools!B:B,MATCH(schools[[#This Row],[Address]],Schools!H:H,))</f>
        <v>Non Pub Sch</v>
      </c>
      <c r="G5786">
        <v>41.940156999999999</v>
      </c>
      <c r="H5786">
        <v>-87.647329999999997</v>
      </c>
      <c r="I5786">
        <v>1</v>
      </c>
      <c r="J5786" t="s">
        <v>25850</v>
      </c>
      <c r="K5786" t="s">
        <v>16051</v>
      </c>
      <c r="M5786" t="s">
        <v>27369</v>
      </c>
      <c r="N5786">
        <v>720</v>
      </c>
      <c r="O5786" t="s">
        <v>27283</v>
      </c>
      <c r="R5786" t="s">
        <v>13366</v>
      </c>
      <c r="S5786" t="s">
        <v>6</v>
      </c>
      <c r="T5786" t="s">
        <v>1946</v>
      </c>
      <c r="U5786">
        <v>60657</v>
      </c>
      <c r="V5786" t="s">
        <v>25827</v>
      </c>
      <c r="W5786" t="s">
        <v>25853</v>
      </c>
    </row>
    <row r="5787" spans="1:23">
      <c r="A5787" t="s">
        <v>13736</v>
      </c>
      <c r="B5787" t="s">
        <v>16049</v>
      </c>
      <c r="C5787" t="s">
        <v>13366</v>
      </c>
      <c r="D5787" t="s">
        <v>6</v>
      </c>
      <c r="E5787" t="s">
        <v>16048</v>
      </c>
      <c r="F5787" t="str">
        <f>INDEX(Schools!B:B,MATCH(schools[[#This Row],[Address]],Schools!H:H,))</f>
        <v>Non Pub Sch</v>
      </c>
      <c r="G5787">
        <v>41.952570000000001</v>
      </c>
      <c r="H5787">
        <v>-87.780950000000004</v>
      </c>
      <c r="I5787">
        <v>1</v>
      </c>
      <c r="J5787" t="s">
        <v>25824</v>
      </c>
      <c r="K5787" t="s">
        <v>16049</v>
      </c>
      <c r="M5787" t="s">
        <v>27259</v>
      </c>
      <c r="N5787">
        <v>6143</v>
      </c>
      <c r="O5787" t="s">
        <v>30476</v>
      </c>
      <c r="R5787" t="s">
        <v>13366</v>
      </c>
      <c r="S5787" t="s">
        <v>6</v>
      </c>
      <c r="T5787" t="s">
        <v>1946</v>
      </c>
      <c r="U5787">
        <v>60634</v>
      </c>
      <c r="V5787" t="s">
        <v>25827</v>
      </c>
      <c r="W5787" t="s">
        <v>13736</v>
      </c>
    </row>
    <row r="5788" spans="1:23">
      <c r="A5788" t="s">
        <v>13736</v>
      </c>
      <c r="B5788" t="s">
        <v>16047</v>
      </c>
      <c r="C5788" t="s">
        <v>13366</v>
      </c>
      <c r="D5788" t="s">
        <v>6</v>
      </c>
      <c r="E5788" t="s">
        <v>16046</v>
      </c>
      <c r="F5788" t="str">
        <f>INDEX(Schools!B:B,MATCH(schools[[#This Row],[Address]],Schools!H:H,))</f>
        <v>Non Pub Sch</v>
      </c>
      <c r="G5788">
        <v>41.862352999999999</v>
      </c>
      <c r="H5788">
        <v>-87.624198000000007</v>
      </c>
      <c r="I5788">
        <v>1</v>
      </c>
      <c r="J5788" t="s">
        <v>25850</v>
      </c>
      <c r="K5788" t="s">
        <v>16047</v>
      </c>
      <c r="M5788" t="s">
        <v>27306</v>
      </c>
      <c r="N5788">
        <v>1474</v>
      </c>
      <c r="O5788" t="s">
        <v>27232</v>
      </c>
      <c r="R5788" t="s">
        <v>13366</v>
      </c>
      <c r="S5788" t="s">
        <v>6</v>
      </c>
      <c r="T5788" t="s">
        <v>1946</v>
      </c>
      <c r="U5788">
        <v>60605</v>
      </c>
      <c r="V5788" t="s">
        <v>25827</v>
      </c>
      <c r="W5788" t="s">
        <v>25853</v>
      </c>
    </row>
    <row r="5789" spans="1:23">
      <c r="A5789" t="s">
        <v>13736</v>
      </c>
      <c r="B5789" t="s">
        <v>16045</v>
      </c>
      <c r="C5789" t="s">
        <v>13366</v>
      </c>
      <c r="D5789" t="s">
        <v>6</v>
      </c>
      <c r="E5789" t="s">
        <v>16044</v>
      </c>
      <c r="F5789" t="str">
        <f>INDEX(Schools!B:B,MATCH(schools[[#This Row],[Address]],Schools!H:H,))</f>
        <v>Non Pub Sch</v>
      </c>
      <c r="G5789">
        <v>41.764921999999999</v>
      </c>
      <c r="H5789">
        <v>-87.573217999999997</v>
      </c>
      <c r="I5789">
        <v>1</v>
      </c>
      <c r="J5789" t="s">
        <v>25824</v>
      </c>
      <c r="K5789" t="s">
        <v>16045</v>
      </c>
      <c r="M5789" t="s">
        <v>27355</v>
      </c>
      <c r="N5789">
        <v>2110</v>
      </c>
      <c r="O5789" t="s">
        <v>27546</v>
      </c>
      <c r="R5789" t="s">
        <v>13366</v>
      </c>
      <c r="S5789" t="s">
        <v>6</v>
      </c>
      <c r="T5789" t="s">
        <v>1946</v>
      </c>
      <c r="U5789">
        <v>60649</v>
      </c>
      <c r="V5789" t="s">
        <v>25827</v>
      </c>
      <c r="W5789" t="s">
        <v>27219</v>
      </c>
    </row>
    <row r="5790" spans="1:23">
      <c r="A5790" t="s">
        <v>13736</v>
      </c>
      <c r="B5790" t="s">
        <v>16043</v>
      </c>
      <c r="C5790" t="s">
        <v>13366</v>
      </c>
      <c r="D5790" t="s">
        <v>6</v>
      </c>
      <c r="E5790" t="s">
        <v>16042</v>
      </c>
      <c r="F5790" t="str">
        <f>INDEX(Schools!B:B,MATCH(schools[[#This Row],[Address]],Schools!H:H,))</f>
        <v>Non Pub Sch</v>
      </c>
      <c r="G5790">
        <v>41.855316999999999</v>
      </c>
      <c r="H5790">
        <v>-87.665774999999996</v>
      </c>
      <c r="I5790">
        <v>1</v>
      </c>
      <c r="J5790" t="s">
        <v>25824</v>
      </c>
      <c r="K5790" t="s">
        <v>16043</v>
      </c>
      <c r="M5790" t="s">
        <v>27276</v>
      </c>
      <c r="N5790">
        <v>1919</v>
      </c>
      <c r="O5790" t="s">
        <v>27471</v>
      </c>
      <c r="R5790" t="s">
        <v>13366</v>
      </c>
      <c r="S5790" t="s">
        <v>6</v>
      </c>
      <c r="T5790" t="s">
        <v>1946</v>
      </c>
      <c r="U5790">
        <v>60608</v>
      </c>
      <c r="V5790" t="s">
        <v>25827</v>
      </c>
      <c r="W5790" t="s">
        <v>13736</v>
      </c>
    </row>
    <row r="5791" spans="1:23">
      <c r="A5791" t="s">
        <v>13736</v>
      </c>
      <c r="B5791" t="s">
        <v>16041</v>
      </c>
      <c r="C5791" t="s">
        <v>13366</v>
      </c>
      <c r="D5791" t="s">
        <v>6</v>
      </c>
      <c r="E5791" t="s">
        <v>16040</v>
      </c>
      <c r="F5791" t="str">
        <f>INDEX(Schools!B:B,MATCH(schools[[#This Row],[Address]],Schools!H:H,))</f>
        <v>Non Pub Sch</v>
      </c>
      <c r="G5791">
        <v>41.859085</v>
      </c>
      <c r="H5791">
        <v>-87.657336999999998</v>
      </c>
      <c r="I5791">
        <v>1</v>
      </c>
      <c r="J5791" t="s">
        <v>25824</v>
      </c>
      <c r="K5791" t="s">
        <v>16041</v>
      </c>
      <c r="M5791" t="s">
        <v>27276</v>
      </c>
      <c r="N5791">
        <v>1625</v>
      </c>
      <c r="O5791" t="s">
        <v>30477</v>
      </c>
      <c r="R5791" t="s">
        <v>13366</v>
      </c>
      <c r="S5791" t="s">
        <v>6</v>
      </c>
      <c r="T5791" t="s">
        <v>1946</v>
      </c>
      <c r="U5791">
        <v>60608</v>
      </c>
      <c r="V5791" t="s">
        <v>25827</v>
      </c>
      <c r="W5791" t="s">
        <v>27219</v>
      </c>
    </row>
    <row r="5792" spans="1:23">
      <c r="A5792" t="s">
        <v>13736</v>
      </c>
      <c r="B5792" t="s">
        <v>16039</v>
      </c>
      <c r="C5792" t="s">
        <v>13366</v>
      </c>
      <c r="D5792" t="s">
        <v>6</v>
      </c>
      <c r="E5792" t="s">
        <v>16038</v>
      </c>
      <c r="F5792" t="str">
        <f>INDEX(Schools!B:B,MATCH(schools[[#This Row],[Address]],Schools!H:H,))</f>
        <v>Non Pub Sch</v>
      </c>
      <c r="G5792">
        <v>41.693778000000002</v>
      </c>
      <c r="H5792">
        <v>-87.677577999999997</v>
      </c>
      <c r="I5792">
        <v>1</v>
      </c>
      <c r="J5792" t="s">
        <v>25824</v>
      </c>
      <c r="K5792" t="s">
        <v>16039</v>
      </c>
      <c r="M5792" t="s">
        <v>27250</v>
      </c>
      <c r="N5792">
        <v>11024</v>
      </c>
      <c r="O5792" t="s">
        <v>27447</v>
      </c>
      <c r="R5792" t="s">
        <v>13366</v>
      </c>
      <c r="S5792" t="s">
        <v>6</v>
      </c>
      <c r="T5792" t="s">
        <v>1946</v>
      </c>
      <c r="U5792">
        <v>60643</v>
      </c>
      <c r="V5792" t="s">
        <v>25827</v>
      </c>
      <c r="W5792" t="s">
        <v>27219</v>
      </c>
    </row>
    <row r="5793" spans="1:23">
      <c r="A5793" t="s">
        <v>13736</v>
      </c>
      <c r="B5793" t="s">
        <v>16037</v>
      </c>
      <c r="C5793" t="s">
        <v>13366</v>
      </c>
      <c r="D5793" t="s">
        <v>6</v>
      </c>
      <c r="E5793" t="s">
        <v>16036</v>
      </c>
      <c r="F5793" t="str">
        <f>INDEX(Schools!B:B,MATCH(schools[[#This Row],[Address]],Schools!H:H,))</f>
        <v>Non Pub Sch</v>
      </c>
      <c r="G5793">
        <v>41.994607999999999</v>
      </c>
      <c r="H5793">
        <v>-87.745446999999999</v>
      </c>
      <c r="I5793">
        <v>1</v>
      </c>
      <c r="J5793" t="s">
        <v>25824</v>
      </c>
      <c r="K5793" t="s">
        <v>16037</v>
      </c>
      <c r="M5793" t="s">
        <v>27439</v>
      </c>
      <c r="N5793">
        <v>6230</v>
      </c>
      <c r="O5793" t="s">
        <v>30478</v>
      </c>
      <c r="R5793" t="s">
        <v>13366</v>
      </c>
      <c r="S5793" t="s">
        <v>6</v>
      </c>
      <c r="T5793" t="s">
        <v>1946</v>
      </c>
      <c r="U5793">
        <v>60646</v>
      </c>
      <c r="V5793" t="s">
        <v>25827</v>
      </c>
      <c r="W5793" t="s">
        <v>27219</v>
      </c>
    </row>
    <row r="5794" spans="1:23">
      <c r="A5794" t="s">
        <v>13736</v>
      </c>
      <c r="B5794" t="s">
        <v>16035</v>
      </c>
      <c r="C5794" t="s">
        <v>13366</v>
      </c>
      <c r="D5794" t="s">
        <v>6</v>
      </c>
      <c r="E5794" t="s">
        <v>16034</v>
      </c>
      <c r="F5794" t="str">
        <f>INDEX(Schools!B:B,MATCH(schools[[#This Row],[Address]],Schools!H:H,))</f>
        <v>Non Pub Sch</v>
      </c>
      <c r="G5794">
        <v>41.963746</v>
      </c>
      <c r="H5794">
        <v>-87.689142000000004</v>
      </c>
      <c r="I5794">
        <v>1</v>
      </c>
      <c r="J5794" t="s">
        <v>25824</v>
      </c>
      <c r="K5794" t="s">
        <v>16035</v>
      </c>
      <c r="M5794" t="s">
        <v>27215</v>
      </c>
      <c r="N5794">
        <v>4520</v>
      </c>
      <c r="O5794" t="s">
        <v>27312</v>
      </c>
      <c r="R5794" t="s">
        <v>13366</v>
      </c>
      <c r="S5794" t="s">
        <v>6</v>
      </c>
      <c r="T5794" t="s">
        <v>1946</v>
      </c>
      <c r="U5794">
        <v>60625</v>
      </c>
      <c r="V5794" t="s">
        <v>25827</v>
      </c>
      <c r="W5794" t="s">
        <v>27219</v>
      </c>
    </row>
    <row r="5795" spans="1:23">
      <c r="A5795" t="s">
        <v>13736</v>
      </c>
      <c r="B5795" t="s">
        <v>16033</v>
      </c>
      <c r="C5795" t="s">
        <v>13488</v>
      </c>
      <c r="D5795" t="s">
        <v>6</v>
      </c>
      <c r="E5795" t="s">
        <v>16032</v>
      </c>
      <c r="F5795" t="str">
        <f>INDEX(Schools!B:B,MATCH(schools[[#This Row],[Address]],Schools!H:H,))</f>
        <v>Non Pub Sch</v>
      </c>
      <c r="G5795">
        <v>41.706420999999999</v>
      </c>
      <c r="H5795">
        <v>-87.709479999999999</v>
      </c>
      <c r="I5795">
        <v>1</v>
      </c>
      <c r="J5795" t="s">
        <v>25824</v>
      </c>
      <c r="K5795" t="s">
        <v>16033</v>
      </c>
      <c r="M5795" t="s">
        <v>26580</v>
      </c>
      <c r="N5795">
        <v>3550</v>
      </c>
      <c r="O5795" t="s">
        <v>26555</v>
      </c>
      <c r="R5795" t="s">
        <v>13488</v>
      </c>
      <c r="S5795" t="s">
        <v>6</v>
      </c>
      <c r="T5795" t="s">
        <v>1946</v>
      </c>
      <c r="U5795">
        <v>60805</v>
      </c>
      <c r="V5795" t="s">
        <v>25827</v>
      </c>
      <c r="W5795" t="s">
        <v>13736</v>
      </c>
    </row>
    <row r="5796" spans="1:23">
      <c r="A5796" t="s">
        <v>13736</v>
      </c>
      <c r="B5796" t="s">
        <v>16031</v>
      </c>
      <c r="C5796" t="s">
        <v>13366</v>
      </c>
      <c r="D5796" t="s">
        <v>6</v>
      </c>
      <c r="E5796" t="s">
        <v>16030</v>
      </c>
      <c r="F5796" t="str">
        <f>INDEX(Schools!B:B,MATCH(schools[[#This Row],[Address]],Schools!H:H,))</f>
        <v>Non Pub Sch</v>
      </c>
      <c r="G5796">
        <v>41.763244</v>
      </c>
      <c r="H5796">
        <v>-87.717845999999994</v>
      </c>
      <c r="I5796">
        <v>1</v>
      </c>
      <c r="J5796" t="s">
        <v>25824</v>
      </c>
      <c r="K5796" t="s">
        <v>16031</v>
      </c>
      <c r="M5796" t="s">
        <v>27230</v>
      </c>
      <c r="N5796">
        <v>7130</v>
      </c>
      <c r="O5796" t="s">
        <v>26587</v>
      </c>
      <c r="R5796" t="s">
        <v>13366</v>
      </c>
      <c r="S5796" t="s">
        <v>6</v>
      </c>
      <c r="T5796" t="s">
        <v>1946</v>
      </c>
      <c r="U5796">
        <v>60629</v>
      </c>
      <c r="V5796" t="s">
        <v>25827</v>
      </c>
      <c r="W5796" t="s">
        <v>13736</v>
      </c>
    </row>
    <row r="5797" spans="1:23">
      <c r="A5797" t="s">
        <v>13736</v>
      </c>
      <c r="B5797" t="s">
        <v>16029</v>
      </c>
      <c r="C5797" t="s">
        <v>13366</v>
      </c>
      <c r="D5797" t="s">
        <v>6</v>
      </c>
      <c r="E5797" t="s">
        <v>16028</v>
      </c>
      <c r="F5797" t="str">
        <f>INDEX(Schools!B:B,MATCH(schools[[#This Row],[Address]],Schools!H:H,))</f>
        <v>Non Pub Sch</v>
      </c>
      <c r="G5797">
        <v>41.784170000000003</v>
      </c>
      <c r="H5797">
        <v>-87.662524000000005</v>
      </c>
      <c r="I5797">
        <v>1</v>
      </c>
      <c r="J5797" t="s">
        <v>25824</v>
      </c>
      <c r="K5797" t="s">
        <v>16029</v>
      </c>
      <c r="M5797" t="s">
        <v>27344</v>
      </c>
      <c r="N5797">
        <v>6020</v>
      </c>
      <c r="O5797" t="s">
        <v>27309</v>
      </c>
      <c r="R5797" t="s">
        <v>13366</v>
      </c>
      <c r="S5797" t="s">
        <v>6</v>
      </c>
      <c r="T5797" t="s">
        <v>1946</v>
      </c>
      <c r="U5797">
        <v>60636</v>
      </c>
      <c r="V5797" t="s">
        <v>25827</v>
      </c>
      <c r="W5797" t="s">
        <v>27219</v>
      </c>
    </row>
    <row r="5798" spans="1:23">
      <c r="A5798" t="s">
        <v>13736</v>
      </c>
      <c r="B5798" t="s">
        <v>16027</v>
      </c>
      <c r="C5798" t="s">
        <v>13366</v>
      </c>
      <c r="D5798" t="s">
        <v>6</v>
      </c>
      <c r="E5798" t="s">
        <v>16026</v>
      </c>
      <c r="F5798" t="str">
        <f>INDEX(Schools!B:B,MATCH(schools[[#This Row],[Address]],Schools!H:H,))</f>
        <v>Non Pub Sch</v>
      </c>
      <c r="G5798">
        <v>41.914389999999997</v>
      </c>
      <c r="H5798">
        <v>-87.672042000000005</v>
      </c>
      <c r="I5798">
        <v>1</v>
      </c>
      <c r="J5798" t="s">
        <v>25824</v>
      </c>
      <c r="K5798" t="s">
        <v>16027</v>
      </c>
      <c r="M5798" t="s">
        <v>27271</v>
      </c>
      <c r="N5798">
        <v>1810</v>
      </c>
      <c r="O5798" t="s">
        <v>27397</v>
      </c>
      <c r="R5798" t="s">
        <v>13366</v>
      </c>
      <c r="S5798" t="s">
        <v>6</v>
      </c>
      <c r="T5798" t="s">
        <v>1946</v>
      </c>
      <c r="U5798">
        <v>60622</v>
      </c>
      <c r="V5798" t="s">
        <v>25827</v>
      </c>
      <c r="W5798" t="s">
        <v>27219</v>
      </c>
    </row>
    <row r="5799" spans="1:23">
      <c r="A5799" t="s">
        <v>13736</v>
      </c>
      <c r="B5799" t="s">
        <v>16025</v>
      </c>
      <c r="C5799" t="s">
        <v>13366</v>
      </c>
      <c r="D5799" t="s">
        <v>6</v>
      </c>
      <c r="E5799" t="s">
        <v>16024</v>
      </c>
      <c r="F5799" t="str">
        <f>INDEX(Schools!B:B,MATCH(schools[[#This Row],[Address]],Schools!H:H,))</f>
        <v>Non Pub Sch</v>
      </c>
      <c r="G5799">
        <v>41.958618999999999</v>
      </c>
      <c r="H5799">
        <v>-87.655508999999995</v>
      </c>
      <c r="I5799">
        <v>1</v>
      </c>
      <c r="J5799" t="s">
        <v>25824</v>
      </c>
      <c r="K5799" t="s">
        <v>16025</v>
      </c>
      <c r="M5799" t="s">
        <v>27242</v>
      </c>
      <c r="N5799">
        <v>1026</v>
      </c>
      <c r="O5799" t="s">
        <v>30479</v>
      </c>
      <c r="R5799" t="s">
        <v>13366</v>
      </c>
      <c r="S5799" t="s">
        <v>6</v>
      </c>
      <c r="T5799" t="s">
        <v>1946</v>
      </c>
      <c r="U5799">
        <v>60613</v>
      </c>
      <c r="V5799" t="s">
        <v>25827</v>
      </c>
      <c r="W5799" t="s">
        <v>13736</v>
      </c>
    </row>
    <row r="5800" spans="1:23">
      <c r="A5800" t="s">
        <v>13736</v>
      </c>
      <c r="B5800" t="s">
        <v>16023</v>
      </c>
      <c r="C5800" t="s">
        <v>13366</v>
      </c>
      <c r="D5800" t="s">
        <v>6</v>
      </c>
      <c r="E5800" t="s">
        <v>16022</v>
      </c>
      <c r="F5800" t="str">
        <f>INDEX(Schools!B:B,MATCH(schools[[#This Row],[Address]],Schools!H:H,))</f>
        <v>Non Pub Sch</v>
      </c>
      <c r="G5800">
        <v>41.775751999999997</v>
      </c>
      <c r="H5800">
        <v>-87.734037000000001</v>
      </c>
      <c r="I5800">
        <v>1</v>
      </c>
      <c r="J5800" t="s">
        <v>25824</v>
      </c>
      <c r="K5800" t="s">
        <v>16023</v>
      </c>
      <c r="M5800" t="s">
        <v>27230</v>
      </c>
      <c r="N5800">
        <v>6424</v>
      </c>
      <c r="O5800" t="s">
        <v>30452</v>
      </c>
      <c r="R5800" t="s">
        <v>13366</v>
      </c>
      <c r="S5800" t="s">
        <v>6</v>
      </c>
      <c r="T5800" t="s">
        <v>1946</v>
      </c>
      <c r="U5800">
        <v>60629</v>
      </c>
      <c r="V5800" t="s">
        <v>25827</v>
      </c>
      <c r="W5800" t="s">
        <v>27219</v>
      </c>
    </row>
    <row r="5801" spans="1:23">
      <c r="A5801" t="s">
        <v>13736</v>
      </c>
      <c r="B5801" t="s">
        <v>16021</v>
      </c>
      <c r="C5801" t="s">
        <v>13366</v>
      </c>
      <c r="D5801" t="s">
        <v>6</v>
      </c>
      <c r="E5801" t="s">
        <v>16020</v>
      </c>
      <c r="F5801" t="str">
        <f>INDEX(Schools!B:B,MATCH(schools[[#This Row],[Address]],Schools!H:H,))</f>
        <v>Non Pub Sch</v>
      </c>
      <c r="G5801">
        <v>42.007289</v>
      </c>
      <c r="H5801">
        <v>-87.777939000000003</v>
      </c>
      <c r="I5801">
        <v>1</v>
      </c>
      <c r="J5801" t="s">
        <v>25850</v>
      </c>
      <c r="K5801" t="s">
        <v>16021</v>
      </c>
      <c r="M5801" t="s">
        <v>27439</v>
      </c>
      <c r="N5801">
        <v>6959</v>
      </c>
      <c r="O5801" t="s">
        <v>27440</v>
      </c>
      <c r="R5801" t="s">
        <v>13366</v>
      </c>
      <c r="S5801" t="s">
        <v>6</v>
      </c>
      <c r="T5801" t="s">
        <v>1946</v>
      </c>
      <c r="U5801">
        <v>60646</v>
      </c>
      <c r="V5801" t="s">
        <v>25827</v>
      </c>
      <c r="W5801" t="s">
        <v>25853</v>
      </c>
    </row>
    <row r="5802" spans="1:23">
      <c r="A5802" t="s">
        <v>13736</v>
      </c>
      <c r="B5802" t="s">
        <v>16019</v>
      </c>
      <c r="C5802" t="s">
        <v>13366</v>
      </c>
      <c r="D5802" t="s">
        <v>6</v>
      </c>
      <c r="E5802" t="s">
        <v>16018</v>
      </c>
      <c r="F5802" t="str">
        <f>INDEX(Schools!B:B,MATCH(schools[[#This Row],[Address]],Schools!H:H,))</f>
        <v>Non Pub Sch</v>
      </c>
      <c r="G5802">
        <v>41.909390000000002</v>
      </c>
      <c r="H5802">
        <v>-87.718866000000006</v>
      </c>
      <c r="I5802">
        <v>1</v>
      </c>
      <c r="J5802" t="s">
        <v>25824</v>
      </c>
      <c r="K5802" t="s">
        <v>16019</v>
      </c>
      <c r="M5802" t="s">
        <v>27286</v>
      </c>
      <c r="N5802">
        <v>1537</v>
      </c>
      <c r="O5802" t="s">
        <v>27274</v>
      </c>
      <c r="R5802" t="s">
        <v>13366</v>
      </c>
      <c r="S5802" t="s">
        <v>6</v>
      </c>
      <c r="T5802" t="s">
        <v>1946</v>
      </c>
      <c r="U5802">
        <v>60651</v>
      </c>
      <c r="V5802" t="s">
        <v>25827</v>
      </c>
      <c r="W5802" t="s">
        <v>27219</v>
      </c>
    </row>
    <row r="5803" spans="1:23">
      <c r="A5803" t="s">
        <v>13736</v>
      </c>
      <c r="B5803" t="s">
        <v>16017</v>
      </c>
      <c r="C5803" t="s">
        <v>13366</v>
      </c>
      <c r="D5803" t="s">
        <v>6</v>
      </c>
      <c r="E5803" t="s">
        <v>16016</v>
      </c>
      <c r="F5803" t="str">
        <f>INDEX(Schools!B:B,MATCH(schools[[#This Row],[Address]],Schools!H:H,))</f>
        <v>Non Pub Sch</v>
      </c>
      <c r="G5803">
        <v>41.970844</v>
      </c>
      <c r="H5803">
        <v>-87.688175000000001</v>
      </c>
      <c r="I5803">
        <v>1</v>
      </c>
      <c r="J5803" t="s">
        <v>25824</v>
      </c>
      <c r="K5803" t="s">
        <v>16017</v>
      </c>
      <c r="M5803" t="s">
        <v>27215</v>
      </c>
      <c r="N5803">
        <v>4910</v>
      </c>
      <c r="O5803" t="s">
        <v>27604</v>
      </c>
      <c r="R5803" t="s">
        <v>13366</v>
      </c>
      <c r="S5803" t="s">
        <v>6</v>
      </c>
      <c r="T5803" t="s">
        <v>1946</v>
      </c>
      <c r="U5803">
        <v>60625</v>
      </c>
      <c r="V5803" t="s">
        <v>25827</v>
      </c>
      <c r="W5803" t="s">
        <v>13736</v>
      </c>
    </row>
    <row r="5804" spans="1:23">
      <c r="A5804" t="s">
        <v>13736</v>
      </c>
      <c r="B5804" t="s">
        <v>16015</v>
      </c>
      <c r="C5804" t="s">
        <v>13366</v>
      </c>
      <c r="D5804" t="s">
        <v>6</v>
      </c>
      <c r="E5804" t="s">
        <v>16014</v>
      </c>
      <c r="F5804" t="str">
        <f>INDEX(Schools!B:B,MATCH(schools[[#This Row],[Address]],Schools!H:H,))</f>
        <v>Non Pub Sch</v>
      </c>
      <c r="G5804">
        <v>41.780414</v>
      </c>
      <c r="H5804">
        <v>-87.716977999999997</v>
      </c>
      <c r="I5804">
        <v>1</v>
      </c>
      <c r="J5804" t="s">
        <v>25824</v>
      </c>
      <c r="K5804" t="s">
        <v>16015</v>
      </c>
      <c r="M5804" t="s">
        <v>27230</v>
      </c>
      <c r="N5804">
        <v>3741</v>
      </c>
      <c r="O5804" t="s">
        <v>27436</v>
      </c>
      <c r="R5804" t="s">
        <v>13366</v>
      </c>
      <c r="S5804" t="s">
        <v>6</v>
      </c>
      <c r="T5804" t="s">
        <v>1946</v>
      </c>
      <c r="U5804">
        <v>60629</v>
      </c>
      <c r="V5804" t="s">
        <v>25827</v>
      </c>
      <c r="W5804" t="s">
        <v>13736</v>
      </c>
    </row>
    <row r="5805" spans="1:23">
      <c r="A5805" t="s">
        <v>13736</v>
      </c>
      <c r="B5805" t="s">
        <v>16013</v>
      </c>
      <c r="C5805" t="s">
        <v>13366</v>
      </c>
      <c r="D5805" t="s">
        <v>6</v>
      </c>
      <c r="E5805" t="s">
        <v>16012</v>
      </c>
      <c r="F5805" t="str">
        <f>INDEX(Schools!B:B,MATCH(schools[[#This Row],[Address]],Schools!H:H,))</f>
        <v>Non Pub Sch</v>
      </c>
      <c r="G5805">
        <v>41.897005</v>
      </c>
      <c r="H5805">
        <v>-87.682372000000001</v>
      </c>
      <c r="I5805">
        <v>1</v>
      </c>
      <c r="J5805" t="s">
        <v>25824</v>
      </c>
      <c r="K5805" t="s">
        <v>16013</v>
      </c>
      <c r="M5805" t="s">
        <v>27271</v>
      </c>
      <c r="N5805">
        <v>2200</v>
      </c>
      <c r="O5805" t="s">
        <v>27425</v>
      </c>
      <c r="R5805" t="s">
        <v>13366</v>
      </c>
      <c r="S5805" t="s">
        <v>6</v>
      </c>
      <c r="T5805" t="s">
        <v>1946</v>
      </c>
      <c r="U5805">
        <v>60622</v>
      </c>
      <c r="V5805" t="s">
        <v>25827</v>
      </c>
      <c r="W5805" t="s">
        <v>27219</v>
      </c>
    </row>
    <row r="5806" spans="1:23">
      <c r="A5806" t="s">
        <v>13736</v>
      </c>
      <c r="B5806" t="s">
        <v>16011</v>
      </c>
      <c r="C5806" t="s">
        <v>13366</v>
      </c>
      <c r="D5806" t="s">
        <v>6</v>
      </c>
      <c r="E5806" t="s">
        <v>16010</v>
      </c>
      <c r="F5806" t="str">
        <f>INDEX(Schools!B:B,MATCH(schools[[#This Row],[Address]],Schools!H:H,))</f>
        <v>Non Pub Sch</v>
      </c>
      <c r="G5806">
        <v>41.826715</v>
      </c>
      <c r="H5806">
        <v>-87.642618999999996</v>
      </c>
      <c r="I5806">
        <v>1</v>
      </c>
      <c r="J5806" t="s">
        <v>25824</v>
      </c>
      <c r="K5806" t="s">
        <v>16011</v>
      </c>
      <c r="M5806" t="s">
        <v>27228</v>
      </c>
      <c r="N5806">
        <v>3700</v>
      </c>
      <c r="O5806" t="s">
        <v>27359</v>
      </c>
      <c r="R5806" t="s">
        <v>13366</v>
      </c>
      <c r="S5806" t="s">
        <v>6</v>
      </c>
      <c r="T5806" t="s">
        <v>1946</v>
      </c>
      <c r="U5806">
        <v>60609</v>
      </c>
      <c r="V5806" t="s">
        <v>25827</v>
      </c>
      <c r="W5806" t="s">
        <v>13736</v>
      </c>
    </row>
    <row r="5807" spans="1:23">
      <c r="A5807" t="s">
        <v>13736</v>
      </c>
      <c r="B5807" t="s">
        <v>16009</v>
      </c>
      <c r="C5807" t="s">
        <v>13366</v>
      </c>
      <c r="D5807" t="s">
        <v>6</v>
      </c>
      <c r="E5807" t="s">
        <v>16008</v>
      </c>
      <c r="F5807" t="str">
        <f>INDEX(Schools!B:B,MATCH(schools[[#This Row],[Address]],Schools!H:H,))</f>
        <v>Non Pub Sch</v>
      </c>
      <c r="G5807">
        <v>41.973931</v>
      </c>
      <c r="H5807">
        <v>-87.804303000000004</v>
      </c>
      <c r="I5807">
        <v>1</v>
      </c>
      <c r="J5807" t="s">
        <v>25824</v>
      </c>
      <c r="K5807" t="s">
        <v>30480</v>
      </c>
      <c r="M5807" t="s">
        <v>27458</v>
      </c>
      <c r="N5807">
        <v>5115</v>
      </c>
      <c r="O5807" t="s">
        <v>30481</v>
      </c>
      <c r="R5807" t="s">
        <v>13366</v>
      </c>
      <c r="S5807" t="s">
        <v>6</v>
      </c>
      <c r="T5807" t="s">
        <v>1946</v>
      </c>
      <c r="U5807">
        <v>60656</v>
      </c>
      <c r="V5807" t="s">
        <v>25827</v>
      </c>
      <c r="W5807" t="s">
        <v>13736</v>
      </c>
    </row>
    <row r="5808" spans="1:23">
      <c r="A5808" t="s">
        <v>13736</v>
      </c>
      <c r="B5808" t="s">
        <v>16007</v>
      </c>
      <c r="C5808" t="s">
        <v>13366</v>
      </c>
      <c r="D5808" t="s">
        <v>6</v>
      </c>
      <c r="E5808" t="s">
        <v>16006</v>
      </c>
      <c r="F5808" t="str">
        <f>INDEX(Schools!B:B,MATCH(schools[[#This Row],[Address]],Schools!H:H,))</f>
        <v>Non Pub Sch</v>
      </c>
      <c r="G5808">
        <v>41.941682</v>
      </c>
      <c r="H5808">
        <v>-87.760013000000001</v>
      </c>
      <c r="I5808">
        <v>1</v>
      </c>
      <c r="J5808" t="s">
        <v>25824</v>
      </c>
      <c r="K5808" t="s">
        <v>16007</v>
      </c>
      <c r="M5808" t="s">
        <v>27226</v>
      </c>
      <c r="N5808">
        <v>3330</v>
      </c>
      <c r="O5808" t="s">
        <v>30482</v>
      </c>
      <c r="R5808" t="s">
        <v>13366</v>
      </c>
      <c r="S5808" t="s">
        <v>6</v>
      </c>
      <c r="T5808" t="s">
        <v>1946</v>
      </c>
      <c r="U5808">
        <v>60641</v>
      </c>
      <c r="V5808" t="s">
        <v>25827</v>
      </c>
      <c r="W5808" t="s">
        <v>13736</v>
      </c>
    </row>
    <row r="5809" spans="1:23">
      <c r="A5809" t="s">
        <v>13736</v>
      </c>
      <c r="B5809" t="s">
        <v>16005</v>
      </c>
      <c r="C5809" t="s">
        <v>13366</v>
      </c>
      <c r="D5809" t="s">
        <v>6</v>
      </c>
      <c r="E5809" t="s">
        <v>16004</v>
      </c>
      <c r="F5809" t="str">
        <f>INDEX(Schools!B:B,MATCH(schools[[#This Row],[Address]],Schools!H:H,))</f>
        <v>Non Pub Sch</v>
      </c>
      <c r="G5809">
        <v>41.766973</v>
      </c>
      <c r="H5809">
        <v>-87.622206000000006</v>
      </c>
      <c r="I5809">
        <v>1</v>
      </c>
      <c r="J5809" t="s">
        <v>25824</v>
      </c>
      <c r="K5809" t="s">
        <v>16005</v>
      </c>
      <c r="M5809" t="s">
        <v>27235</v>
      </c>
      <c r="N5809">
        <v>7008</v>
      </c>
      <c r="O5809" t="s">
        <v>27232</v>
      </c>
      <c r="R5809" t="s">
        <v>13366</v>
      </c>
      <c r="S5809" t="s">
        <v>6</v>
      </c>
      <c r="T5809" t="s">
        <v>1946</v>
      </c>
      <c r="U5809">
        <v>60637</v>
      </c>
      <c r="V5809" t="s">
        <v>25827</v>
      </c>
      <c r="W5809" t="s">
        <v>27219</v>
      </c>
    </row>
    <row r="5810" spans="1:23">
      <c r="A5810" t="s">
        <v>13736</v>
      </c>
      <c r="B5810" t="s">
        <v>16003</v>
      </c>
      <c r="C5810" t="s">
        <v>13366</v>
      </c>
      <c r="D5810" t="s">
        <v>6</v>
      </c>
      <c r="E5810" t="s">
        <v>16002</v>
      </c>
      <c r="F5810" t="str">
        <f>INDEX(Schools!B:B,MATCH(schools[[#This Row],[Address]],Schools!H:H,))</f>
        <v>Non Pub Sch</v>
      </c>
      <c r="G5810">
        <v>41.860447000000001</v>
      </c>
      <c r="H5810">
        <v>-87.628122000000005</v>
      </c>
      <c r="I5810">
        <v>1</v>
      </c>
      <c r="J5810" t="s">
        <v>25824</v>
      </c>
      <c r="K5810" t="s">
        <v>16003</v>
      </c>
      <c r="M5810" t="s">
        <v>27306</v>
      </c>
      <c r="N5810">
        <v>1550</v>
      </c>
      <c r="O5810" t="s">
        <v>27307</v>
      </c>
      <c r="R5810" t="s">
        <v>13366</v>
      </c>
      <c r="S5810" t="s">
        <v>6</v>
      </c>
      <c r="T5810" t="s">
        <v>1946</v>
      </c>
      <c r="U5810">
        <v>60605</v>
      </c>
      <c r="V5810" t="s">
        <v>25827</v>
      </c>
      <c r="W5810" t="s">
        <v>27219</v>
      </c>
    </row>
    <row r="5811" spans="1:23">
      <c r="A5811" t="s">
        <v>13736</v>
      </c>
      <c r="B5811" t="s">
        <v>16001</v>
      </c>
      <c r="C5811" t="s">
        <v>13366</v>
      </c>
      <c r="D5811" t="s">
        <v>6</v>
      </c>
      <c r="E5811" t="s">
        <v>16000</v>
      </c>
      <c r="F5811" t="str">
        <f>INDEX(Schools!B:B,MATCH(schools[[#This Row],[Address]],Schools!H:H,))</f>
        <v>Non Pub Sch</v>
      </c>
      <c r="G5811">
        <v>41.869717000000001</v>
      </c>
      <c r="H5811">
        <v>-87.711838</v>
      </c>
      <c r="I5811">
        <v>1</v>
      </c>
      <c r="J5811" t="s">
        <v>25824</v>
      </c>
      <c r="K5811" t="s">
        <v>16001</v>
      </c>
      <c r="M5811" t="s">
        <v>27246</v>
      </c>
      <c r="N5811">
        <v>3415</v>
      </c>
      <c r="O5811" t="s">
        <v>27572</v>
      </c>
      <c r="R5811" t="s">
        <v>13366</v>
      </c>
      <c r="S5811" t="s">
        <v>6</v>
      </c>
      <c r="T5811" t="s">
        <v>1946</v>
      </c>
      <c r="U5811">
        <v>60624</v>
      </c>
      <c r="V5811" t="s">
        <v>25827</v>
      </c>
      <c r="W5811" t="s">
        <v>27219</v>
      </c>
    </row>
    <row r="5812" spans="1:23">
      <c r="A5812" t="s">
        <v>13736</v>
      </c>
      <c r="B5812" t="s">
        <v>15999</v>
      </c>
      <c r="C5812" t="s">
        <v>13366</v>
      </c>
      <c r="D5812" t="s">
        <v>6</v>
      </c>
      <c r="E5812" t="s">
        <v>15998</v>
      </c>
      <c r="F5812" t="str">
        <f>INDEX(Schools!B:B,MATCH(schools[[#This Row],[Address]],Schools!H:H,))</f>
        <v>Non Pub Sch</v>
      </c>
      <c r="G5812">
        <v>41.979483000000002</v>
      </c>
      <c r="H5812">
        <v>-87.843309000000005</v>
      </c>
      <c r="I5812">
        <v>1</v>
      </c>
      <c r="J5812" t="s">
        <v>25824</v>
      </c>
      <c r="K5812" t="s">
        <v>15999</v>
      </c>
      <c r="M5812" t="s">
        <v>27458</v>
      </c>
      <c r="N5812">
        <v>8622</v>
      </c>
      <c r="O5812" t="s">
        <v>30483</v>
      </c>
      <c r="R5812" t="s">
        <v>13366</v>
      </c>
      <c r="S5812" t="s">
        <v>6</v>
      </c>
      <c r="T5812" t="s">
        <v>1946</v>
      </c>
      <c r="U5812">
        <v>60656</v>
      </c>
      <c r="V5812" t="s">
        <v>25827</v>
      </c>
      <c r="W5812" t="s">
        <v>13736</v>
      </c>
    </row>
    <row r="5813" spans="1:23">
      <c r="A5813" t="s">
        <v>13736</v>
      </c>
      <c r="B5813" t="s">
        <v>15997</v>
      </c>
      <c r="C5813" t="s">
        <v>13366</v>
      </c>
      <c r="D5813" t="s">
        <v>6</v>
      </c>
      <c r="E5813" t="s">
        <v>15996</v>
      </c>
      <c r="F5813" t="str">
        <f>INDEX(Schools!B:B,MATCH(schools[[#This Row],[Address]],Schools!H:H,))</f>
        <v>Non Pub Sch</v>
      </c>
      <c r="G5813">
        <v>41.713309000000002</v>
      </c>
      <c r="H5813">
        <v>-87.667985999999999</v>
      </c>
      <c r="I5813">
        <v>1</v>
      </c>
      <c r="J5813" t="s">
        <v>25824</v>
      </c>
      <c r="K5813" t="s">
        <v>15997</v>
      </c>
      <c r="M5813" t="s">
        <v>27250</v>
      </c>
      <c r="N5813">
        <v>9916</v>
      </c>
      <c r="O5813" t="s">
        <v>30484</v>
      </c>
      <c r="R5813" t="s">
        <v>13366</v>
      </c>
      <c r="S5813" t="s">
        <v>6</v>
      </c>
      <c r="T5813" t="s">
        <v>1946</v>
      </c>
      <c r="U5813">
        <v>60643</v>
      </c>
      <c r="V5813" t="s">
        <v>25827</v>
      </c>
      <c r="W5813" t="s">
        <v>27219</v>
      </c>
    </row>
    <row r="5814" spans="1:23">
      <c r="A5814" t="s">
        <v>13736</v>
      </c>
      <c r="B5814" t="s">
        <v>15995</v>
      </c>
      <c r="C5814" t="s">
        <v>13366</v>
      </c>
      <c r="D5814" t="s">
        <v>6</v>
      </c>
      <c r="E5814" t="s">
        <v>15994</v>
      </c>
      <c r="F5814" t="str">
        <f>INDEX(Schools!B:B,MATCH(schools[[#This Row],[Address]],Schools!H:H,))</f>
        <v>Non Pub Sch</v>
      </c>
      <c r="G5814">
        <v>41.980426000000001</v>
      </c>
      <c r="H5814">
        <v>-87.675060999999999</v>
      </c>
      <c r="I5814">
        <v>1</v>
      </c>
      <c r="J5814" t="s">
        <v>25824</v>
      </c>
      <c r="K5814" t="s">
        <v>15995</v>
      </c>
      <c r="M5814" t="s">
        <v>27322</v>
      </c>
      <c r="N5814">
        <v>1800</v>
      </c>
      <c r="O5814" t="s">
        <v>30485</v>
      </c>
      <c r="R5814" t="s">
        <v>13366</v>
      </c>
      <c r="S5814" t="s">
        <v>6</v>
      </c>
      <c r="T5814" t="s">
        <v>1946</v>
      </c>
      <c r="U5814">
        <v>60640</v>
      </c>
      <c r="V5814" t="s">
        <v>25827</v>
      </c>
      <c r="W5814" t="s">
        <v>27219</v>
      </c>
    </row>
    <row r="5815" spans="1:23">
      <c r="A5815" t="s">
        <v>13736</v>
      </c>
      <c r="B5815" t="s">
        <v>15993</v>
      </c>
      <c r="C5815" t="s">
        <v>13366</v>
      </c>
      <c r="D5815" t="s">
        <v>6</v>
      </c>
      <c r="E5815" t="s">
        <v>15992</v>
      </c>
      <c r="F5815" t="str">
        <f>INDEX(Schools!B:B,MATCH(schools[[#This Row],[Address]],Schools!H:H,))</f>
        <v>Non Pub Sch</v>
      </c>
      <c r="G5815">
        <v>41.923034999999999</v>
      </c>
      <c r="H5815">
        <v>-87.638518000000005</v>
      </c>
      <c r="I5815">
        <v>1</v>
      </c>
      <c r="J5815" t="s">
        <v>25824</v>
      </c>
      <c r="K5815" t="s">
        <v>15993</v>
      </c>
      <c r="M5815" t="s">
        <v>27267</v>
      </c>
      <c r="N5815">
        <v>330</v>
      </c>
      <c r="O5815" t="s">
        <v>30486</v>
      </c>
      <c r="R5815" t="s">
        <v>13366</v>
      </c>
      <c r="S5815" t="s">
        <v>6</v>
      </c>
      <c r="T5815" t="s">
        <v>1946</v>
      </c>
      <c r="U5815">
        <v>60614</v>
      </c>
      <c r="V5815" t="s">
        <v>25827</v>
      </c>
      <c r="W5815" t="s">
        <v>27219</v>
      </c>
    </row>
    <row r="5816" spans="1:23">
      <c r="A5816" t="s">
        <v>13736</v>
      </c>
      <c r="B5816" t="s">
        <v>15991</v>
      </c>
      <c r="C5816" t="s">
        <v>13366</v>
      </c>
      <c r="D5816" t="s">
        <v>6</v>
      </c>
      <c r="E5816" t="s">
        <v>15990</v>
      </c>
      <c r="F5816" t="str">
        <f>INDEX(Schools!B:B,MATCH(schools[[#This Row],[Address]],Schools!H:H,))</f>
        <v>Non Pub Sch</v>
      </c>
      <c r="G5816">
        <v>41.828609</v>
      </c>
      <c r="H5816">
        <v>-87.605841999999996</v>
      </c>
      <c r="I5816">
        <v>1</v>
      </c>
      <c r="J5816" t="s">
        <v>25824</v>
      </c>
      <c r="K5816" t="s">
        <v>15991</v>
      </c>
      <c r="M5816" t="s">
        <v>27252</v>
      </c>
      <c r="N5816">
        <v>3701</v>
      </c>
      <c r="O5816" t="s">
        <v>27592</v>
      </c>
      <c r="R5816" t="s">
        <v>13366</v>
      </c>
      <c r="S5816" t="s">
        <v>6</v>
      </c>
      <c r="T5816" t="s">
        <v>1946</v>
      </c>
      <c r="U5816">
        <v>60653</v>
      </c>
      <c r="V5816" t="s">
        <v>25827</v>
      </c>
      <c r="W5816" t="s">
        <v>27219</v>
      </c>
    </row>
    <row r="5817" spans="1:23">
      <c r="A5817" t="s">
        <v>13736</v>
      </c>
      <c r="B5817" t="s">
        <v>15989</v>
      </c>
      <c r="C5817" t="s">
        <v>13366</v>
      </c>
      <c r="D5817" t="s">
        <v>6</v>
      </c>
      <c r="E5817" t="s">
        <v>15988</v>
      </c>
      <c r="F5817" t="str">
        <f>INDEX(Schools!B:B,MATCH(schools[[#This Row],[Address]],Schools!H:H,))</f>
        <v>Non Pub Sch</v>
      </c>
      <c r="G5817">
        <v>41.784565000000001</v>
      </c>
      <c r="H5817">
        <v>-87.654988000000003</v>
      </c>
      <c r="I5817">
        <v>1</v>
      </c>
      <c r="J5817" t="s">
        <v>25824</v>
      </c>
      <c r="K5817" t="s">
        <v>15989</v>
      </c>
      <c r="M5817" t="s">
        <v>27344</v>
      </c>
      <c r="N5817">
        <v>6014</v>
      </c>
      <c r="O5817" t="s">
        <v>27582</v>
      </c>
      <c r="R5817" t="s">
        <v>13366</v>
      </c>
      <c r="S5817" t="s">
        <v>6</v>
      </c>
      <c r="T5817" t="s">
        <v>1946</v>
      </c>
      <c r="U5817">
        <v>60636</v>
      </c>
      <c r="V5817" t="s">
        <v>25827</v>
      </c>
      <c r="W5817" t="s">
        <v>27219</v>
      </c>
    </row>
    <row r="5818" spans="1:23">
      <c r="A5818" t="s">
        <v>13736</v>
      </c>
      <c r="B5818" t="s">
        <v>15987</v>
      </c>
      <c r="C5818" t="s">
        <v>13366</v>
      </c>
      <c r="D5818" t="s">
        <v>6</v>
      </c>
      <c r="E5818" t="s">
        <v>15986</v>
      </c>
      <c r="F5818" t="str">
        <f>INDEX(Schools!B:B,MATCH(schools[[#This Row],[Address]],Schools!H:H,))</f>
        <v>Non Pub Sch</v>
      </c>
      <c r="G5818">
        <v>41.910466</v>
      </c>
      <c r="H5818">
        <v>-87.629796999999996</v>
      </c>
      <c r="I5818">
        <v>1</v>
      </c>
      <c r="J5818" t="s">
        <v>25824</v>
      </c>
      <c r="K5818" t="s">
        <v>15987</v>
      </c>
      <c r="M5818" t="s">
        <v>27296</v>
      </c>
      <c r="N5818">
        <v>1531</v>
      </c>
      <c r="O5818" t="s">
        <v>30487</v>
      </c>
      <c r="R5818" t="s">
        <v>13366</v>
      </c>
      <c r="S5818" t="s">
        <v>6</v>
      </c>
      <c r="T5818" t="s">
        <v>1946</v>
      </c>
      <c r="U5818">
        <v>60610</v>
      </c>
      <c r="V5818" t="s">
        <v>25827</v>
      </c>
      <c r="W5818" t="s">
        <v>27219</v>
      </c>
    </row>
    <row r="5819" spans="1:23">
      <c r="A5819" t="s">
        <v>13736</v>
      </c>
      <c r="B5819" t="s">
        <v>15985</v>
      </c>
      <c r="C5819" t="s">
        <v>13366</v>
      </c>
      <c r="D5819" t="s">
        <v>6</v>
      </c>
      <c r="E5819" t="s">
        <v>15984</v>
      </c>
      <c r="F5819" t="str">
        <f>INDEX(Schools!B:B,MATCH(schools[[#This Row],[Address]],Schools!H:H,))</f>
        <v>Non Pub Sch</v>
      </c>
      <c r="G5819">
        <v>42.005341000000001</v>
      </c>
      <c r="H5819">
        <v>-87.701132999999999</v>
      </c>
      <c r="I5819">
        <v>1</v>
      </c>
      <c r="J5819" t="s">
        <v>25824</v>
      </c>
      <c r="K5819" t="s">
        <v>15985</v>
      </c>
      <c r="M5819" t="s">
        <v>27300</v>
      </c>
      <c r="N5819">
        <v>2828</v>
      </c>
      <c r="O5819" t="s">
        <v>30488</v>
      </c>
      <c r="R5819" t="s">
        <v>13366</v>
      </c>
      <c r="S5819" t="s">
        <v>6</v>
      </c>
      <c r="T5819" t="s">
        <v>1946</v>
      </c>
      <c r="U5819">
        <v>60645</v>
      </c>
      <c r="V5819" t="s">
        <v>25827</v>
      </c>
      <c r="W5819" t="s">
        <v>27219</v>
      </c>
    </row>
    <row r="5820" spans="1:23">
      <c r="A5820" t="s">
        <v>13736</v>
      </c>
      <c r="B5820" t="s">
        <v>15983</v>
      </c>
      <c r="C5820" t="s">
        <v>13366</v>
      </c>
      <c r="D5820" t="s">
        <v>6</v>
      </c>
      <c r="E5820" t="s">
        <v>15982</v>
      </c>
      <c r="F5820" t="str">
        <f>INDEX(Schools!B:B,MATCH(schools[[#This Row],[Address]],Schools!H:H,))</f>
        <v>Non Pub Sch</v>
      </c>
      <c r="G5820">
        <v>41.910789999999999</v>
      </c>
      <c r="H5820">
        <v>-87.631241000000003</v>
      </c>
      <c r="I5820">
        <v>1</v>
      </c>
      <c r="J5820" t="s">
        <v>25824</v>
      </c>
      <c r="K5820" t="s">
        <v>15983</v>
      </c>
      <c r="M5820" t="s">
        <v>27296</v>
      </c>
      <c r="N5820">
        <v>59</v>
      </c>
      <c r="O5820" t="s">
        <v>30489</v>
      </c>
      <c r="R5820" t="s">
        <v>13366</v>
      </c>
      <c r="S5820" t="s">
        <v>6</v>
      </c>
      <c r="T5820" t="s">
        <v>1946</v>
      </c>
      <c r="U5820">
        <v>60610</v>
      </c>
      <c r="V5820" t="s">
        <v>25827</v>
      </c>
      <c r="W5820" t="s">
        <v>27219</v>
      </c>
    </row>
    <row r="5821" spans="1:23">
      <c r="A5821" t="s">
        <v>13736</v>
      </c>
      <c r="B5821" t="s">
        <v>15981</v>
      </c>
      <c r="C5821" t="s">
        <v>13366</v>
      </c>
      <c r="D5821" t="s">
        <v>6</v>
      </c>
      <c r="E5821" t="s">
        <v>15980</v>
      </c>
      <c r="F5821" t="str">
        <f>INDEX(Schools!B:B,MATCH(schools[[#This Row],[Address]],Schools!H:H,))</f>
        <v>Non Pub Sch</v>
      </c>
      <c r="G5821">
        <v>41.799275000000002</v>
      </c>
      <c r="H5821">
        <v>-87.593682999999999</v>
      </c>
      <c r="I5821">
        <v>1</v>
      </c>
      <c r="J5821" t="s">
        <v>25824</v>
      </c>
      <c r="K5821" t="s">
        <v>15981</v>
      </c>
      <c r="M5821" t="s">
        <v>27346</v>
      </c>
      <c r="N5821">
        <v>1448</v>
      </c>
      <c r="O5821" t="s">
        <v>30490</v>
      </c>
      <c r="R5821" t="s">
        <v>13366</v>
      </c>
      <c r="S5821" t="s">
        <v>6</v>
      </c>
      <c r="T5821" t="s">
        <v>1946</v>
      </c>
      <c r="U5821">
        <v>60615</v>
      </c>
      <c r="V5821" t="s">
        <v>25827</v>
      </c>
      <c r="W5821" t="s">
        <v>27219</v>
      </c>
    </row>
    <row r="5822" spans="1:23">
      <c r="A5822" t="s">
        <v>13736</v>
      </c>
      <c r="B5822" t="s">
        <v>15979</v>
      </c>
      <c r="C5822" t="s">
        <v>13366</v>
      </c>
      <c r="D5822" t="s">
        <v>6</v>
      </c>
      <c r="E5822" t="s">
        <v>15978</v>
      </c>
      <c r="F5822" t="str">
        <f>INDEX(Schools!B:B,MATCH(schools[[#This Row],[Address]],Schools!H:H,))</f>
        <v>Non Pub Sch</v>
      </c>
      <c r="G5822">
        <v>41.976314000000002</v>
      </c>
      <c r="H5822">
        <v>-87.699293999999995</v>
      </c>
      <c r="I5822">
        <v>1</v>
      </c>
      <c r="J5822" t="s">
        <v>25824</v>
      </c>
      <c r="K5822" t="s">
        <v>15979</v>
      </c>
      <c r="M5822" t="s">
        <v>27215</v>
      </c>
      <c r="N5822">
        <v>5220</v>
      </c>
      <c r="O5822" t="s">
        <v>27518</v>
      </c>
      <c r="R5822" t="s">
        <v>13366</v>
      </c>
      <c r="S5822" t="s">
        <v>6</v>
      </c>
      <c r="T5822" t="s">
        <v>1946</v>
      </c>
      <c r="U5822">
        <v>60625</v>
      </c>
      <c r="V5822" t="s">
        <v>25827</v>
      </c>
      <c r="W5822" t="s">
        <v>27219</v>
      </c>
    </row>
    <row r="5823" spans="1:23">
      <c r="A5823" t="s">
        <v>13736</v>
      </c>
      <c r="B5823" t="s">
        <v>15977</v>
      </c>
      <c r="C5823" t="s">
        <v>13366</v>
      </c>
      <c r="D5823" t="s">
        <v>6</v>
      </c>
      <c r="E5823" t="s">
        <v>15976</v>
      </c>
      <c r="F5823" t="str">
        <f>INDEX(Schools!B:B,MATCH(schools[[#This Row],[Address]],Schools!H:H,))</f>
        <v>Non Pub Sch</v>
      </c>
      <c r="G5823">
        <v>42.006929</v>
      </c>
      <c r="H5823">
        <v>-87.699584999999999</v>
      </c>
      <c r="I5823">
        <v>1</v>
      </c>
      <c r="J5823" t="s">
        <v>25824</v>
      </c>
      <c r="K5823" t="s">
        <v>15977</v>
      </c>
      <c r="M5823" t="s">
        <v>27300</v>
      </c>
      <c r="N5823">
        <v>2756</v>
      </c>
      <c r="O5823" t="s">
        <v>27621</v>
      </c>
      <c r="R5823" t="s">
        <v>13366</v>
      </c>
      <c r="S5823" t="s">
        <v>6</v>
      </c>
      <c r="T5823" t="s">
        <v>1946</v>
      </c>
      <c r="U5823">
        <v>60645</v>
      </c>
      <c r="V5823" t="s">
        <v>25827</v>
      </c>
      <c r="W5823" t="s">
        <v>27219</v>
      </c>
    </row>
    <row r="5824" spans="1:23">
      <c r="A5824" t="s">
        <v>13736</v>
      </c>
      <c r="B5824" t="s">
        <v>15975</v>
      </c>
      <c r="C5824" t="s">
        <v>13366</v>
      </c>
      <c r="D5824" t="s">
        <v>6</v>
      </c>
      <c r="E5824" t="s">
        <v>15974</v>
      </c>
      <c r="F5824" t="str">
        <f>INDEX(Schools!B:B,MATCH(schools[[#This Row],[Address]],Schools!H:H,))</f>
        <v>Non Pub Sch</v>
      </c>
      <c r="G5824">
        <v>41.896549</v>
      </c>
      <c r="H5824">
        <v>-87.653126999999998</v>
      </c>
      <c r="I5824">
        <v>1</v>
      </c>
      <c r="J5824" t="s">
        <v>25824</v>
      </c>
      <c r="K5824" t="s">
        <v>15975</v>
      </c>
      <c r="M5824" t="s">
        <v>27284</v>
      </c>
      <c r="N5824">
        <v>1010</v>
      </c>
      <c r="O5824" t="s">
        <v>26402</v>
      </c>
      <c r="R5824" t="s">
        <v>13366</v>
      </c>
      <c r="S5824" t="s">
        <v>6</v>
      </c>
      <c r="T5824" t="s">
        <v>1946</v>
      </c>
      <c r="U5824">
        <v>60642</v>
      </c>
      <c r="V5824" t="s">
        <v>25827</v>
      </c>
      <c r="W5824" t="s">
        <v>27219</v>
      </c>
    </row>
    <row r="5825" spans="1:23">
      <c r="A5825" t="s">
        <v>13736</v>
      </c>
      <c r="B5825" t="s">
        <v>15973</v>
      </c>
      <c r="C5825" t="s">
        <v>13366</v>
      </c>
      <c r="D5825" t="s">
        <v>6</v>
      </c>
      <c r="E5825" t="s">
        <v>15972</v>
      </c>
      <c r="F5825" t="str">
        <f>INDEX(Schools!B:B,MATCH(schools[[#This Row],[Address]],Schools!H:H,))</f>
        <v>Non Pub Sch</v>
      </c>
      <c r="G5825">
        <v>41.760618000000001</v>
      </c>
      <c r="H5825">
        <v>-87.654356000000007</v>
      </c>
      <c r="I5825">
        <v>1</v>
      </c>
      <c r="J5825" t="s">
        <v>25824</v>
      </c>
      <c r="K5825" t="s">
        <v>15973</v>
      </c>
      <c r="M5825" t="s">
        <v>27344</v>
      </c>
      <c r="N5825">
        <v>7326</v>
      </c>
      <c r="O5825" t="s">
        <v>27582</v>
      </c>
      <c r="R5825" t="s">
        <v>13366</v>
      </c>
      <c r="S5825" t="s">
        <v>6</v>
      </c>
      <c r="T5825" t="s">
        <v>1946</v>
      </c>
      <c r="U5825">
        <v>60636</v>
      </c>
      <c r="V5825" t="s">
        <v>25827</v>
      </c>
      <c r="W5825" t="s">
        <v>13736</v>
      </c>
    </row>
    <row r="5826" spans="1:23">
      <c r="A5826" t="s">
        <v>13736</v>
      </c>
      <c r="B5826" t="s">
        <v>15971</v>
      </c>
      <c r="C5826" t="s">
        <v>13366</v>
      </c>
      <c r="D5826" t="s">
        <v>6</v>
      </c>
      <c r="E5826" t="s">
        <v>15970</v>
      </c>
      <c r="F5826" t="str">
        <f>INDEX(Schools!B:B,MATCH(schools[[#This Row],[Address]],Schools!H:H,))</f>
        <v>Non Pub Sch</v>
      </c>
      <c r="G5826">
        <v>41.895994999999999</v>
      </c>
      <c r="H5826">
        <v>-87.628030999999993</v>
      </c>
      <c r="I5826">
        <v>1</v>
      </c>
      <c r="J5826" t="s">
        <v>25850</v>
      </c>
      <c r="K5826" t="s">
        <v>15971</v>
      </c>
      <c r="M5826" t="s">
        <v>30438</v>
      </c>
      <c r="N5826">
        <v>751</v>
      </c>
      <c r="O5826" t="s">
        <v>25999</v>
      </c>
      <c r="R5826" t="s">
        <v>13366</v>
      </c>
      <c r="S5826" t="s">
        <v>6</v>
      </c>
      <c r="T5826" t="s">
        <v>1946</v>
      </c>
      <c r="U5826">
        <v>60654</v>
      </c>
      <c r="V5826" t="s">
        <v>25827</v>
      </c>
      <c r="W5826" t="s">
        <v>25853</v>
      </c>
    </row>
    <row r="5827" spans="1:23">
      <c r="A5827" t="s">
        <v>13736</v>
      </c>
      <c r="B5827" t="s">
        <v>15969</v>
      </c>
      <c r="C5827" t="s">
        <v>13366</v>
      </c>
      <c r="D5827" t="s">
        <v>6</v>
      </c>
      <c r="E5827" t="s">
        <v>15968</v>
      </c>
      <c r="F5827" t="str">
        <f>INDEX(Schools!B:B,MATCH(schools[[#This Row],[Address]],Schools!H:H,))</f>
        <v>Non Pub Sch</v>
      </c>
      <c r="G5827">
        <v>41.811067999999999</v>
      </c>
      <c r="H5827">
        <v>-87.601166000000006</v>
      </c>
      <c r="I5827">
        <v>1</v>
      </c>
      <c r="J5827" t="s">
        <v>25824</v>
      </c>
      <c r="K5827" t="s">
        <v>15969</v>
      </c>
      <c r="M5827" t="s">
        <v>27252</v>
      </c>
      <c r="N5827">
        <v>4611</v>
      </c>
      <c r="O5827" t="s">
        <v>27567</v>
      </c>
      <c r="R5827" t="s">
        <v>13366</v>
      </c>
      <c r="S5827" t="s">
        <v>6</v>
      </c>
      <c r="T5827" t="s">
        <v>1946</v>
      </c>
      <c r="U5827">
        <v>60653</v>
      </c>
      <c r="V5827" t="s">
        <v>25827</v>
      </c>
      <c r="W5827" t="s">
        <v>13736</v>
      </c>
    </row>
    <row r="5828" spans="1:23">
      <c r="A5828" t="s">
        <v>13736</v>
      </c>
      <c r="B5828" t="s">
        <v>15967</v>
      </c>
      <c r="C5828" t="s">
        <v>13366</v>
      </c>
      <c r="D5828" t="s">
        <v>6</v>
      </c>
      <c r="E5828" t="s">
        <v>15966</v>
      </c>
      <c r="F5828" t="str">
        <f>INDEX(Schools!B:B,MATCH(schools[[#This Row],[Address]],Schools!H:H,))</f>
        <v>Non Pub Sch</v>
      </c>
      <c r="G5828">
        <v>41.938146000000003</v>
      </c>
      <c r="H5828">
        <v>-87.787294000000003</v>
      </c>
      <c r="I5828">
        <v>1</v>
      </c>
      <c r="J5828" t="s">
        <v>25850</v>
      </c>
      <c r="K5828" t="s">
        <v>15967</v>
      </c>
      <c r="M5828" t="s">
        <v>27259</v>
      </c>
      <c r="N5828">
        <v>6435</v>
      </c>
      <c r="O5828" t="s">
        <v>27283</v>
      </c>
      <c r="R5828" t="s">
        <v>13366</v>
      </c>
      <c r="S5828" t="s">
        <v>6</v>
      </c>
      <c r="T5828" t="s">
        <v>1946</v>
      </c>
      <c r="U5828">
        <v>60634</v>
      </c>
      <c r="V5828" t="s">
        <v>25827</v>
      </c>
      <c r="W5828" t="s">
        <v>25853</v>
      </c>
    </row>
    <row r="5829" spans="1:23">
      <c r="A5829" t="s">
        <v>13736</v>
      </c>
      <c r="B5829" t="s">
        <v>15965</v>
      </c>
      <c r="C5829" t="s">
        <v>13366</v>
      </c>
      <c r="D5829" t="s">
        <v>6</v>
      </c>
      <c r="E5829" t="s">
        <v>15964</v>
      </c>
      <c r="F5829" t="str">
        <f>INDEX(Schools!B:B,MATCH(schools[[#This Row],[Address]],Schools!H:H,))</f>
        <v>Non Pub Sch</v>
      </c>
      <c r="G5829">
        <v>41.990034000000001</v>
      </c>
      <c r="H5829">
        <v>-87.713140999999993</v>
      </c>
      <c r="I5829">
        <v>1</v>
      </c>
      <c r="J5829" t="s">
        <v>25824</v>
      </c>
      <c r="K5829" t="s">
        <v>15965</v>
      </c>
      <c r="M5829" t="s">
        <v>27248</v>
      </c>
      <c r="N5829">
        <v>3333</v>
      </c>
      <c r="O5829" t="s">
        <v>27342</v>
      </c>
      <c r="R5829" t="s">
        <v>13366</v>
      </c>
      <c r="S5829" t="s">
        <v>6</v>
      </c>
      <c r="T5829" t="s">
        <v>1946</v>
      </c>
      <c r="U5829">
        <v>60659</v>
      </c>
      <c r="V5829" t="s">
        <v>25827</v>
      </c>
      <c r="W5829" t="s">
        <v>27219</v>
      </c>
    </row>
    <row r="5830" spans="1:23">
      <c r="A5830" t="s">
        <v>13736</v>
      </c>
      <c r="B5830" t="s">
        <v>15963</v>
      </c>
      <c r="C5830" t="s">
        <v>13366</v>
      </c>
      <c r="D5830" t="s">
        <v>6</v>
      </c>
      <c r="E5830" t="s">
        <v>15962</v>
      </c>
      <c r="F5830" t="str">
        <f>INDEX(Schools!B:B,MATCH(schools[[#This Row],[Address]],Schools!H:H,))</f>
        <v>Non Pub Sch</v>
      </c>
      <c r="G5830">
        <v>41.996974000000002</v>
      </c>
      <c r="H5830">
        <v>-87.720669000000001</v>
      </c>
      <c r="I5830">
        <v>1</v>
      </c>
      <c r="J5830" t="s">
        <v>25824</v>
      </c>
      <c r="K5830" t="s">
        <v>15963</v>
      </c>
      <c r="M5830" t="s">
        <v>27248</v>
      </c>
      <c r="N5830">
        <v>3635</v>
      </c>
      <c r="O5830" t="s">
        <v>30491</v>
      </c>
      <c r="R5830" t="s">
        <v>13366</v>
      </c>
      <c r="S5830" t="s">
        <v>6</v>
      </c>
      <c r="T5830" t="s">
        <v>1946</v>
      </c>
      <c r="U5830">
        <v>60659</v>
      </c>
      <c r="V5830" t="s">
        <v>25827</v>
      </c>
      <c r="W5830" t="s">
        <v>27219</v>
      </c>
    </row>
    <row r="5831" spans="1:23">
      <c r="A5831" t="s">
        <v>13736</v>
      </c>
      <c r="B5831" t="s">
        <v>15961</v>
      </c>
      <c r="C5831" t="s">
        <v>13366</v>
      </c>
      <c r="D5831" t="s">
        <v>6</v>
      </c>
      <c r="E5831" t="s">
        <v>15960</v>
      </c>
      <c r="F5831" t="str">
        <f>INDEX(Schools!B:B,MATCH(schools[[#This Row],[Address]],Schools!H:H,))</f>
        <v>Non Pub Sch</v>
      </c>
      <c r="G5831">
        <v>41.996594999999999</v>
      </c>
      <c r="H5831">
        <v>-87.705830000000006</v>
      </c>
      <c r="I5831">
        <v>1</v>
      </c>
      <c r="J5831" t="s">
        <v>25850</v>
      </c>
      <c r="K5831" t="s">
        <v>15961</v>
      </c>
      <c r="M5831" t="s">
        <v>27248</v>
      </c>
      <c r="N5831">
        <v>6350</v>
      </c>
      <c r="O5831" t="s">
        <v>27630</v>
      </c>
      <c r="R5831" t="s">
        <v>13366</v>
      </c>
      <c r="S5831" t="s">
        <v>6</v>
      </c>
      <c r="T5831" t="s">
        <v>1946</v>
      </c>
      <c r="U5831">
        <v>60659</v>
      </c>
      <c r="V5831" t="s">
        <v>25827</v>
      </c>
      <c r="W5831" t="s">
        <v>25853</v>
      </c>
    </row>
    <row r="5832" spans="1:23">
      <c r="A5832" t="s">
        <v>13736</v>
      </c>
      <c r="B5832" t="s">
        <v>15959</v>
      </c>
      <c r="C5832" t="s">
        <v>13366</v>
      </c>
      <c r="D5832" t="s">
        <v>6</v>
      </c>
      <c r="E5832" t="s">
        <v>15958</v>
      </c>
      <c r="F5832" t="str">
        <f>INDEX(Schools!B:B,MATCH(schools[[#This Row],[Address]],Schools!H:H,))</f>
        <v>Non Pub Sch</v>
      </c>
      <c r="G5832">
        <v>41.684617000000003</v>
      </c>
      <c r="H5832">
        <v>-87.655783999999997</v>
      </c>
      <c r="I5832">
        <v>1</v>
      </c>
      <c r="J5832" t="s">
        <v>25824</v>
      </c>
      <c r="K5832" t="s">
        <v>15959</v>
      </c>
      <c r="M5832" t="s">
        <v>27250</v>
      </c>
      <c r="N5832">
        <v>1335</v>
      </c>
      <c r="O5832" t="s">
        <v>30398</v>
      </c>
      <c r="R5832" t="s">
        <v>13366</v>
      </c>
      <c r="S5832" t="s">
        <v>6</v>
      </c>
      <c r="T5832" t="s">
        <v>1946</v>
      </c>
      <c r="U5832">
        <v>60643</v>
      </c>
      <c r="V5832" t="s">
        <v>25827</v>
      </c>
      <c r="W5832" t="s">
        <v>13736</v>
      </c>
    </row>
    <row r="5833" spans="1:23">
      <c r="A5833" t="s">
        <v>13736</v>
      </c>
      <c r="B5833" t="s">
        <v>15957</v>
      </c>
      <c r="C5833" t="s">
        <v>13366</v>
      </c>
      <c r="D5833" t="s">
        <v>6</v>
      </c>
      <c r="E5833" t="s">
        <v>15956</v>
      </c>
      <c r="F5833" t="str">
        <f>INDEX(Schools!B:B,MATCH(schools[[#This Row],[Address]],Schools!H:H,))</f>
        <v>Non Pub Sch</v>
      </c>
      <c r="G5833">
        <v>41.760995999999999</v>
      </c>
      <c r="H5833">
        <v>-87.584823</v>
      </c>
      <c r="I5833">
        <v>1</v>
      </c>
      <c r="J5833" t="s">
        <v>25824</v>
      </c>
      <c r="K5833" t="s">
        <v>15957</v>
      </c>
      <c r="M5833" t="s">
        <v>27355</v>
      </c>
      <c r="N5833">
        <v>7351</v>
      </c>
      <c r="O5833" t="s">
        <v>27236</v>
      </c>
      <c r="R5833" t="s">
        <v>13366</v>
      </c>
      <c r="S5833" t="s">
        <v>6</v>
      </c>
      <c r="T5833" t="s">
        <v>1946</v>
      </c>
      <c r="U5833">
        <v>60649</v>
      </c>
      <c r="V5833" t="s">
        <v>25827</v>
      </c>
      <c r="W5833" t="s">
        <v>27219</v>
      </c>
    </row>
    <row r="5834" spans="1:23">
      <c r="A5834" t="s">
        <v>13736</v>
      </c>
      <c r="B5834" t="s">
        <v>15955</v>
      </c>
      <c r="C5834" t="s">
        <v>13366</v>
      </c>
      <c r="D5834" t="s">
        <v>6</v>
      </c>
      <c r="E5834" t="s">
        <v>15954</v>
      </c>
      <c r="F5834" t="str">
        <f>INDEX(Schools!B:B,MATCH(schools[[#This Row],[Address]],Schools!H:H,))</f>
        <v>Non Pub Sch</v>
      </c>
      <c r="G5834">
        <v>41.987020999999999</v>
      </c>
      <c r="H5834">
        <v>-87.714236999999997</v>
      </c>
      <c r="I5834">
        <v>1</v>
      </c>
      <c r="J5834" t="s">
        <v>25824</v>
      </c>
      <c r="K5834" t="s">
        <v>15955</v>
      </c>
      <c r="M5834" t="s">
        <v>27248</v>
      </c>
      <c r="N5834">
        <v>5800</v>
      </c>
      <c r="O5834" t="s">
        <v>27266</v>
      </c>
      <c r="R5834" t="s">
        <v>13366</v>
      </c>
      <c r="S5834" t="s">
        <v>6</v>
      </c>
      <c r="T5834" t="s">
        <v>1946</v>
      </c>
      <c r="U5834">
        <v>60659</v>
      </c>
      <c r="V5834" t="s">
        <v>25827</v>
      </c>
      <c r="W5834" t="s">
        <v>27219</v>
      </c>
    </row>
    <row r="5835" spans="1:23">
      <c r="A5835" t="s">
        <v>13736</v>
      </c>
      <c r="B5835" t="s">
        <v>15953</v>
      </c>
      <c r="C5835" t="s">
        <v>13366</v>
      </c>
      <c r="D5835" t="s">
        <v>6</v>
      </c>
      <c r="E5835" t="s">
        <v>15952</v>
      </c>
      <c r="F5835" t="str">
        <f>INDEX(Schools!B:B,MATCH(schools[[#This Row],[Address]],Schools!H:H,))</f>
        <v>Non Pub Sch</v>
      </c>
      <c r="G5835">
        <v>41.808101000000001</v>
      </c>
      <c r="H5835">
        <v>-87.592219</v>
      </c>
      <c r="I5835">
        <v>1</v>
      </c>
      <c r="J5835" t="s">
        <v>25824</v>
      </c>
      <c r="K5835" t="s">
        <v>15953</v>
      </c>
      <c r="M5835" t="s">
        <v>27346</v>
      </c>
      <c r="N5835">
        <v>4770</v>
      </c>
      <c r="O5835" t="s">
        <v>27507</v>
      </c>
      <c r="R5835" t="s">
        <v>13366</v>
      </c>
      <c r="S5835" t="s">
        <v>6</v>
      </c>
      <c r="T5835" t="s">
        <v>1946</v>
      </c>
      <c r="U5835">
        <v>60615</v>
      </c>
      <c r="V5835" t="s">
        <v>25827</v>
      </c>
      <c r="W5835" t="s">
        <v>13736</v>
      </c>
    </row>
    <row r="5836" spans="1:23">
      <c r="A5836" t="s">
        <v>13736</v>
      </c>
      <c r="B5836" t="s">
        <v>15951</v>
      </c>
      <c r="C5836" t="s">
        <v>13366</v>
      </c>
      <c r="D5836" t="s">
        <v>6</v>
      </c>
      <c r="E5836" t="s">
        <v>15950</v>
      </c>
      <c r="F5836" t="str">
        <f>INDEX(Schools!B:B,MATCH(schools[[#This Row],[Address]],Schools!H:H,))</f>
        <v>Non Pub Sch</v>
      </c>
      <c r="G5836">
        <v>41.891233</v>
      </c>
      <c r="H5836">
        <v>-87.702800999999994</v>
      </c>
      <c r="I5836">
        <v>1</v>
      </c>
      <c r="J5836" t="s">
        <v>25824</v>
      </c>
      <c r="K5836" t="s">
        <v>15951</v>
      </c>
      <c r="M5836" t="s">
        <v>27272</v>
      </c>
      <c r="N5836">
        <v>534</v>
      </c>
      <c r="O5836" t="s">
        <v>27323</v>
      </c>
      <c r="R5836" t="s">
        <v>13366</v>
      </c>
      <c r="S5836" t="s">
        <v>6</v>
      </c>
      <c r="T5836" t="s">
        <v>1946</v>
      </c>
      <c r="U5836">
        <v>60612</v>
      </c>
      <c r="V5836" t="s">
        <v>25827</v>
      </c>
      <c r="W5836" t="s">
        <v>13736</v>
      </c>
    </row>
    <row r="5837" spans="1:23">
      <c r="A5837" t="s">
        <v>13736</v>
      </c>
      <c r="B5837" t="s">
        <v>15949</v>
      </c>
      <c r="C5837" t="s">
        <v>13366</v>
      </c>
      <c r="D5837" t="s">
        <v>6</v>
      </c>
      <c r="E5837" t="s">
        <v>15948</v>
      </c>
      <c r="F5837" t="str">
        <f>INDEX(Schools!B:B,MATCH(schools[[#This Row],[Address]],Schools!H:H,))</f>
        <v>Non Pub Sch</v>
      </c>
      <c r="G5837">
        <v>41.997199999999999</v>
      </c>
      <c r="H5837">
        <v>-87.705107999999996</v>
      </c>
      <c r="I5837">
        <v>1</v>
      </c>
      <c r="J5837" t="s">
        <v>25824</v>
      </c>
      <c r="K5837" t="s">
        <v>15949</v>
      </c>
      <c r="M5837" t="s">
        <v>27248</v>
      </c>
      <c r="N5837">
        <v>3021</v>
      </c>
      <c r="O5837" t="s">
        <v>30491</v>
      </c>
      <c r="R5837" t="s">
        <v>13366</v>
      </c>
      <c r="S5837" t="s">
        <v>6</v>
      </c>
      <c r="T5837" t="s">
        <v>1946</v>
      </c>
      <c r="U5837">
        <v>60659</v>
      </c>
      <c r="V5837" t="s">
        <v>25827</v>
      </c>
      <c r="W5837" t="s">
        <v>27219</v>
      </c>
    </row>
    <row r="5838" spans="1:23">
      <c r="A5838" t="s">
        <v>13736</v>
      </c>
      <c r="B5838" t="s">
        <v>15947</v>
      </c>
      <c r="C5838" t="s">
        <v>13366</v>
      </c>
      <c r="D5838" t="s">
        <v>6</v>
      </c>
      <c r="E5838" t="s">
        <v>15946</v>
      </c>
      <c r="F5838" t="str">
        <f>INDEX(Schools!B:B,MATCH(schools[[#This Row],[Address]],Schools!H:H,))</f>
        <v>Non Pub Sch</v>
      </c>
      <c r="G5838">
        <v>41.723016999999999</v>
      </c>
      <c r="H5838">
        <v>-87.650418999999999</v>
      </c>
      <c r="I5838">
        <v>1</v>
      </c>
      <c r="J5838" t="s">
        <v>25824</v>
      </c>
      <c r="K5838" t="s">
        <v>15947</v>
      </c>
      <c r="M5838" t="s">
        <v>27290</v>
      </c>
      <c r="N5838">
        <v>9440</v>
      </c>
      <c r="O5838" t="s">
        <v>27310</v>
      </c>
      <c r="R5838" t="s">
        <v>13366</v>
      </c>
      <c r="S5838" t="s">
        <v>6</v>
      </c>
      <c r="T5838" t="s">
        <v>1946</v>
      </c>
      <c r="U5838">
        <v>60620</v>
      </c>
      <c r="V5838" t="s">
        <v>25827</v>
      </c>
      <c r="W5838" t="s">
        <v>27219</v>
      </c>
    </row>
    <row r="5839" spans="1:23">
      <c r="A5839" t="s">
        <v>13736</v>
      </c>
      <c r="B5839" t="s">
        <v>15945</v>
      </c>
      <c r="C5839" t="s">
        <v>13366</v>
      </c>
      <c r="D5839" t="s">
        <v>6</v>
      </c>
      <c r="E5839" t="s">
        <v>15944</v>
      </c>
      <c r="F5839" t="str">
        <f>INDEX(Schools!B:B,MATCH(schools[[#This Row],[Address]],Schools!H:H,))</f>
        <v>Non Pub Sch</v>
      </c>
      <c r="G5839">
        <v>41.862690000000001</v>
      </c>
      <c r="H5839">
        <v>-87.623586000000003</v>
      </c>
      <c r="I5839">
        <v>1</v>
      </c>
      <c r="J5839" t="s">
        <v>25824</v>
      </c>
      <c r="K5839" t="s">
        <v>30492</v>
      </c>
      <c r="L5839" t="s">
        <v>30493</v>
      </c>
      <c r="M5839" t="s">
        <v>27306</v>
      </c>
      <c r="N5839">
        <v>1449</v>
      </c>
      <c r="O5839" t="s">
        <v>27232</v>
      </c>
      <c r="P5839" t="s">
        <v>28137</v>
      </c>
      <c r="Q5839">
        <v>1099</v>
      </c>
      <c r="R5839" t="s">
        <v>13366</v>
      </c>
      <c r="S5839" t="s">
        <v>6</v>
      </c>
      <c r="T5839" t="s">
        <v>1946</v>
      </c>
      <c r="U5839">
        <v>60605</v>
      </c>
      <c r="V5839" t="s">
        <v>25827</v>
      </c>
      <c r="W5839" t="s">
        <v>27219</v>
      </c>
    </row>
    <row r="5840" spans="1:23">
      <c r="A5840" t="s">
        <v>13736</v>
      </c>
      <c r="B5840" t="s">
        <v>15943</v>
      </c>
      <c r="C5840" t="s">
        <v>13366</v>
      </c>
      <c r="D5840" t="s">
        <v>6</v>
      </c>
      <c r="E5840" t="s">
        <v>15942</v>
      </c>
      <c r="F5840" t="str">
        <f>INDEX(Schools!B:B,MATCH(schools[[#This Row],[Address]],Schools!H:H,))</f>
        <v>Non Pub Sch</v>
      </c>
      <c r="G5840">
        <v>41.870001999999999</v>
      </c>
      <c r="H5840">
        <v>-87.680839000000006</v>
      </c>
      <c r="I5840">
        <v>1</v>
      </c>
      <c r="J5840" t="s">
        <v>25824</v>
      </c>
      <c r="K5840" t="s">
        <v>15943</v>
      </c>
      <c r="M5840" t="s">
        <v>27272</v>
      </c>
      <c r="N5840">
        <v>2189</v>
      </c>
      <c r="O5840" t="s">
        <v>30494</v>
      </c>
      <c r="R5840" t="s">
        <v>13366</v>
      </c>
      <c r="S5840" t="s">
        <v>6</v>
      </c>
      <c r="T5840" t="s">
        <v>1946</v>
      </c>
      <c r="U5840">
        <v>60612</v>
      </c>
      <c r="V5840" t="s">
        <v>25827</v>
      </c>
      <c r="W5840" t="s">
        <v>13736</v>
      </c>
    </row>
    <row r="5841" spans="1:23">
      <c r="A5841" t="s">
        <v>13736</v>
      </c>
      <c r="B5841" t="s">
        <v>15941</v>
      </c>
      <c r="C5841" t="s">
        <v>13366</v>
      </c>
      <c r="D5841" t="s">
        <v>6</v>
      </c>
      <c r="E5841" t="s">
        <v>15940</v>
      </c>
      <c r="F5841" t="str">
        <f>INDEX(Schools!B:B,MATCH(schools[[#This Row],[Address]],Schools!H:H,))</f>
        <v>Non Pub Sch</v>
      </c>
      <c r="G5841">
        <v>41.864953</v>
      </c>
      <c r="H5841">
        <v>-87.725500999999994</v>
      </c>
      <c r="I5841">
        <v>1</v>
      </c>
      <c r="J5841" t="s">
        <v>25824</v>
      </c>
      <c r="K5841" t="s">
        <v>15941</v>
      </c>
      <c r="M5841" t="s">
        <v>27222</v>
      </c>
      <c r="N5841">
        <v>1240</v>
      </c>
      <c r="O5841" t="s">
        <v>26654</v>
      </c>
      <c r="R5841" t="s">
        <v>13366</v>
      </c>
      <c r="S5841" t="s">
        <v>6</v>
      </c>
      <c r="T5841" t="s">
        <v>1946</v>
      </c>
      <c r="U5841">
        <v>60623</v>
      </c>
      <c r="V5841" t="s">
        <v>25827</v>
      </c>
      <c r="W5841" t="s">
        <v>27219</v>
      </c>
    </row>
    <row r="5842" spans="1:23">
      <c r="A5842" t="s">
        <v>13736</v>
      </c>
      <c r="B5842" t="s">
        <v>15939</v>
      </c>
      <c r="C5842" t="s">
        <v>13366</v>
      </c>
      <c r="D5842" t="s">
        <v>6</v>
      </c>
      <c r="E5842" t="s">
        <v>15938</v>
      </c>
      <c r="F5842" t="str">
        <f>INDEX(Schools!B:B,MATCH(schools[[#This Row],[Address]],Schools!H:H,))</f>
        <v>Non Pub Sch</v>
      </c>
      <c r="G5842">
        <v>41.882837000000002</v>
      </c>
      <c r="H5842">
        <v>-87.628491999999994</v>
      </c>
      <c r="I5842">
        <v>1</v>
      </c>
      <c r="J5842" t="s">
        <v>25824</v>
      </c>
      <c r="K5842" t="s">
        <v>30495</v>
      </c>
      <c r="L5842" t="s">
        <v>27316</v>
      </c>
      <c r="M5842" t="s">
        <v>27212</v>
      </c>
      <c r="N5842">
        <v>9</v>
      </c>
      <c r="O5842" t="s">
        <v>25838</v>
      </c>
      <c r="P5842" t="s">
        <v>27214</v>
      </c>
      <c r="Q5842">
        <v>4</v>
      </c>
      <c r="R5842" t="s">
        <v>13366</v>
      </c>
      <c r="S5842" t="s">
        <v>6</v>
      </c>
      <c r="T5842" t="s">
        <v>1946</v>
      </c>
      <c r="U5842">
        <v>60602</v>
      </c>
      <c r="V5842" t="s">
        <v>25827</v>
      </c>
      <c r="W5842" t="s">
        <v>27219</v>
      </c>
    </row>
    <row r="5843" spans="1:23">
      <c r="A5843" t="s">
        <v>13736</v>
      </c>
      <c r="B5843" t="s">
        <v>15937</v>
      </c>
      <c r="C5843" t="s">
        <v>13366</v>
      </c>
      <c r="D5843" t="s">
        <v>6</v>
      </c>
      <c r="E5843" t="s">
        <v>15936</v>
      </c>
      <c r="F5843" t="str">
        <f>INDEX(Schools!B:B,MATCH(schools[[#This Row],[Address]],Schools!H:H,))</f>
        <v>Non Pub Sch</v>
      </c>
      <c r="G5843">
        <v>41.903795000000002</v>
      </c>
      <c r="H5843">
        <v>-87.664225000000002</v>
      </c>
      <c r="I5843">
        <v>1</v>
      </c>
      <c r="J5843" t="s">
        <v>25824</v>
      </c>
      <c r="K5843" t="s">
        <v>15937</v>
      </c>
      <c r="M5843" t="s">
        <v>27284</v>
      </c>
      <c r="N5843">
        <v>1434</v>
      </c>
      <c r="O5843" t="s">
        <v>26895</v>
      </c>
      <c r="R5843" t="s">
        <v>13366</v>
      </c>
      <c r="S5843" t="s">
        <v>6</v>
      </c>
      <c r="T5843" t="s">
        <v>1946</v>
      </c>
      <c r="U5843">
        <v>60642</v>
      </c>
      <c r="V5843" t="s">
        <v>25827</v>
      </c>
      <c r="W5843" t="s">
        <v>27219</v>
      </c>
    </row>
    <row r="5844" spans="1:23">
      <c r="A5844" t="s">
        <v>13736</v>
      </c>
      <c r="B5844" t="s">
        <v>15935</v>
      </c>
      <c r="C5844" t="s">
        <v>13366</v>
      </c>
      <c r="D5844" t="s">
        <v>6</v>
      </c>
      <c r="E5844" t="s">
        <v>15934</v>
      </c>
      <c r="F5844" t="str">
        <f>INDEX(Schools!B:B,MATCH(schools[[#This Row],[Address]],Schools!H:H,))</f>
        <v>Non Pub Sch</v>
      </c>
      <c r="G5844">
        <v>41.962560000000003</v>
      </c>
      <c r="H5844">
        <v>-87.680192000000005</v>
      </c>
      <c r="I5844">
        <v>1</v>
      </c>
      <c r="J5844" t="s">
        <v>25824</v>
      </c>
      <c r="K5844" t="s">
        <v>15935</v>
      </c>
      <c r="M5844" t="s">
        <v>27215</v>
      </c>
      <c r="N5844">
        <v>4437</v>
      </c>
      <c r="O5844" t="s">
        <v>30496</v>
      </c>
      <c r="R5844" t="s">
        <v>13366</v>
      </c>
      <c r="S5844" t="s">
        <v>6</v>
      </c>
      <c r="T5844" t="s">
        <v>1946</v>
      </c>
      <c r="U5844">
        <v>60625</v>
      </c>
      <c r="V5844" t="s">
        <v>25827</v>
      </c>
      <c r="W5844" t="s">
        <v>27219</v>
      </c>
    </row>
    <row r="5845" spans="1:23">
      <c r="A5845" t="s">
        <v>13736</v>
      </c>
      <c r="B5845" t="s">
        <v>15933</v>
      </c>
      <c r="C5845" t="s">
        <v>13366</v>
      </c>
      <c r="D5845" t="s">
        <v>6</v>
      </c>
      <c r="E5845" t="s">
        <v>15932</v>
      </c>
      <c r="F5845" t="str">
        <f>INDEX(Schools!B:B,MATCH(schools[[#This Row],[Address]],Schools!H:H,))</f>
        <v>Non Pub Sch</v>
      </c>
      <c r="G5845">
        <v>41.984113000000001</v>
      </c>
      <c r="H5845">
        <v>-87.728823000000006</v>
      </c>
      <c r="I5845">
        <v>1</v>
      </c>
      <c r="J5845" t="s">
        <v>25824</v>
      </c>
      <c r="K5845" t="s">
        <v>15933</v>
      </c>
      <c r="M5845" t="s">
        <v>27439</v>
      </c>
      <c r="N5845">
        <v>5644</v>
      </c>
      <c r="O5845" t="s">
        <v>27314</v>
      </c>
      <c r="R5845" t="s">
        <v>13366</v>
      </c>
      <c r="S5845" t="s">
        <v>6</v>
      </c>
      <c r="T5845" t="s">
        <v>1946</v>
      </c>
      <c r="U5845">
        <v>60646</v>
      </c>
      <c r="V5845" t="s">
        <v>25827</v>
      </c>
      <c r="W5845" t="s">
        <v>27219</v>
      </c>
    </row>
    <row r="5846" spans="1:23">
      <c r="A5846" t="s">
        <v>13736</v>
      </c>
      <c r="B5846" t="s">
        <v>15931</v>
      </c>
      <c r="C5846" t="s">
        <v>13435</v>
      </c>
      <c r="D5846" t="s">
        <v>6</v>
      </c>
      <c r="E5846" t="s">
        <v>15930</v>
      </c>
      <c r="F5846" t="str">
        <f>INDEX(Schools!B:B,MATCH(schools[[#This Row],[Address]],Schools!H:H,))</f>
        <v>Non Pub Sch</v>
      </c>
      <c r="G5846">
        <v>41.868603999999998</v>
      </c>
      <c r="H5846">
        <v>-87.789354000000003</v>
      </c>
      <c r="I5846">
        <v>1</v>
      </c>
      <c r="J5846" t="s">
        <v>25824</v>
      </c>
      <c r="K5846" t="s">
        <v>15931</v>
      </c>
      <c r="M5846" t="s">
        <v>26438</v>
      </c>
      <c r="N5846">
        <v>607</v>
      </c>
      <c r="O5846" t="s">
        <v>30256</v>
      </c>
      <c r="R5846" t="s">
        <v>13435</v>
      </c>
      <c r="S5846" t="s">
        <v>6</v>
      </c>
      <c r="T5846" t="s">
        <v>1946</v>
      </c>
      <c r="U5846">
        <v>60304</v>
      </c>
      <c r="V5846" t="s">
        <v>25827</v>
      </c>
      <c r="W5846" t="s">
        <v>13736</v>
      </c>
    </row>
    <row r="5847" spans="1:23">
      <c r="A5847" t="s">
        <v>13736</v>
      </c>
      <c r="B5847" t="s">
        <v>15929</v>
      </c>
      <c r="C5847" t="s">
        <v>13366</v>
      </c>
      <c r="D5847" t="s">
        <v>6</v>
      </c>
      <c r="E5847" t="s">
        <v>15928</v>
      </c>
      <c r="F5847" t="str">
        <f>INDEX(Schools!B:B,MATCH(schools[[#This Row],[Address]],Schools!H:H,))</f>
        <v>Non Pub Sch</v>
      </c>
      <c r="G5847">
        <v>41.954005000000002</v>
      </c>
      <c r="H5847">
        <v>-87.722071</v>
      </c>
      <c r="I5847">
        <v>1</v>
      </c>
      <c r="J5847" t="s">
        <v>25824</v>
      </c>
      <c r="K5847" t="s">
        <v>15929</v>
      </c>
      <c r="M5847" t="s">
        <v>27244</v>
      </c>
      <c r="N5847">
        <v>3742</v>
      </c>
      <c r="O5847" t="s">
        <v>30476</v>
      </c>
      <c r="R5847" t="s">
        <v>13366</v>
      </c>
      <c r="S5847" t="s">
        <v>6</v>
      </c>
      <c r="T5847" t="s">
        <v>1946</v>
      </c>
      <c r="U5847">
        <v>60618</v>
      </c>
      <c r="V5847" t="s">
        <v>25827</v>
      </c>
      <c r="W5847" t="s">
        <v>13736</v>
      </c>
    </row>
    <row r="5848" spans="1:23">
      <c r="A5848" t="s">
        <v>13736</v>
      </c>
      <c r="B5848" t="s">
        <v>15927</v>
      </c>
      <c r="C5848" t="s">
        <v>13366</v>
      </c>
      <c r="D5848" t="s">
        <v>6</v>
      </c>
      <c r="E5848" t="s">
        <v>15926</v>
      </c>
      <c r="F5848" t="str">
        <f>INDEX(Schools!B:B,MATCH(schools[[#This Row],[Address]],Schools!H:H,))</f>
        <v>Non Pub Sch</v>
      </c>
      <c r="G5848">
        <v>41.869473999999997</v>
      </c>
      <c r="H5848">
        <v>-87.673986999999997</v>
      </c>
      <c r="I5848">
        <v>1</v>
      </c>
      <c r="J5848" t="s">
        <v>25824</v>
      </c>
      <c r="K5848" t="s">
        <v>15927</v>
      </c>
      <c r="M5848" t="s">
        <v>27272</v>
      </c>
      <c r="N5848">
        <v>1900</v>
      </c>
      <c r="O5848" t="s">
        <v>30497</v>
      </c>
      <c r="R5848" t="s">
        <v>13366</v>
      </c>
      <c r="S5848" t="s">
        <v>6</v>
      </c>
      <c r="T5848" t="s">
        <v>1946</v>
      </c>
      <c r="U5848">
        <v>60612</v>
      </c>
      <c r="V5848" t="s">
        <v>25827</v>
      </c>
      <c r="W5848" t="s">
        <v>27219</v>
      </c>
    </row>
    <row r="5849" spans="1:23">
      <c r="A5849" t="s">
        <v>13736</v>
      </c>
      <c r="B5849" t="s">
        <v>15925</v>
      </c>
      <c r="C5849" t="s">
        <v>13366</v>
      </c>
      <c r="D5849" t="s">
        <v>6</v>
      </c>
      <c r="E5849" t="s">
        <v>15924</v>
      </c>
      <c r="F5849" t="str">
        <f>INDEX(Schools!B:B,MATCH(schools[[#This Row],[Address]],Schools!H:H,))</f>
        <v>Non Pub Sch</v>
      </c>
      <c r="G5849">
        <v>41.806826000000001</v>
      </c>
      <c r="H5849">
        <v>-87.675334000000007</v>
      </c>
      <c r="I5849">
        <v>1</v>
      </c>
      <c r="J5849" t="s">
        <v>25850</v>
      </c>
      <c r="K5849" t="s">
        <v>30498</v>
      </c>
      <c r="M5849" t="s">
        <v>27228</v>
      </c>
      <c r="N5849">
        <v>1954</v>
      </c>
      <c r="O5849" t="s">
        <v>27633</v>
      </c>
      <c r="R5849" t="s">
        <v>13366</v>
      </c>
      <c r="S5849" t="s">
        <v>6</v>
      </c>
      <c r="T5849" t="s">
        <v>1946</v>
      </c>
      <c r="U5849">
        <v>60609</v>
      </c>
      <c r="V5849" t="s">
        <v>25827</v>
      </c>
      <c r="W5849" t="s">
        <v>25853</v>
      </c>
    </row>
    <row r="5850" spans="1:23">
      <c r="A5850" t="s">
        <v>13736</v>
      </c>
      <c r="B5850" t="s">
        <v>15923</v>
      </c>
      <c r="C5850" t="s">
        <v>13366</v>
      </c>
      <c r="D5850" t="s">
        <v>6</v>
      </c>
      <c r="E5850">
        <v>60640</v>
      </c>
      <c r="F5850" t="str">
        <f>INDEX(Schools!B:B,MATCH(schools[[#This Row],[Address]],Schools!H:H,))</f>
        <v>Non Pub Sch</v>
      </c>
      <c r="G5850">
        <v>41.964972000000003</v>
      </c>
      <c r="H5850">
        <v>-87.677306000000002</v>
      </c>
      <c r="I5850">
        <v>1</v>
      </c>
      <c r="J5850" t="s">
        <v>25850</v>
      </c>
      <c r="K5850" t="s">
        <v>15923</v>
      </c>
      <c r="M5850" t="s">
        <v>27322</v>
      </c>
      <c r="N5850">
        <v>1929</v>
      </c>
      <c r="O5850" t="s">
        <v>27254</v>
      </c>
      <c r="R5850" t="s">
        <v>13366</v>
      </c>
      <c r="S5850" t="s">
        <v>6</v>
      </c>
      <c r="T5850" t="s">
        <v>1946</v>
      </c>
      <c r="U5850">
        <v>60640</v>
      </c>
      <c r="V5850" t="s">
        <v>25827</v>
      </c>
      <c r="W5850" t="s">
        <v>25853</v>
      </c>
    </row>
    <row r="5851" spans="1:23">
      <c r="A5851" t="s">
        <v>13736</v>
      </c>
      <c r="B5851" t="s">
        <v>15922</v>
      </c>
      <c r="C5851" t="s">
        <v>13366</v>
      </c>
      <c r="D5851" t="s">
        <v>6</v>
      </c>
      <c r="E5851" t="s">
        <v>15921</v>
      </c>
      <c r="F5851" t="str">
        <f>INDEX(Schools!B:B,MATCH(schools[[#This Row],[Address]],Schools!H:H,))</f>
        <v>Non Pub Sch</v>
      </c>
      <c r="G5851">
        <v>41.895181000000001</v>
      </c>
      <c r="H5851">
        <v>-87.760332000000005</v>
      </c>
      <c r="I5851">
        <v>1</v>
      </c>
      <c r="J5851" t="s">
        <v>25824</v>
      </c>
      <c r="K5851" t="s">
        <v>15922</v>
      </c>
      <c r="M5851" t="s">
        <v>27286</v>
      </c>
      <c r="N5851">
        <v>5352</v>
      </c>
      <c r="O5851" t="s">
        <v>26402</v>
      </c>
      <c r="R5851" t="s">
        <v>13366</v>
      </c>
      <c r="S5851" t="s">
        <v>6</v>
      </c>
      <c r="T5851" t="s">
        <v>1946</v>
      </c>
      <c r="U5851">
        <v>60651</v>
      </c>
      <c r="V5851" t="s">
        <v>25827</v>
      </c>
      <c r="W5851" t="s">
        <v>27219</v>
      </c>
    </row>
    <row r="5852" spans="1:23">
      <c r="A5852" t="s">
        <v>13736</v>
      </c>
      <c r="B5852" t="s">
        <v>15920</v>
      </c>
      <c r="C5852" t="s">
        <v>13366</v>
      </c>
      <c r="D5852" t="s">
        <v>6</v>
      </c>
      <c r="E5852" t="s">
        <v>15919</v>
      </c>
      <c r="F5852" t="str">
        <f>INDEX(Schools!B:B,MATCH(schools[[#This Row],[Address]],Schools!H:H,))</f>
        <v>Non Pub Sch</v>
      </c>
      <c r="G5852">
        <v>41.918222999999998</v>
      </c>
      <c r="H5852">
        <v>-87.700306999999995</v>
      </c>
      <c r="I5852">
        <v>1</v>
      </c>
      <c r="J5852" t="s">
        <v>25824</v>
      </c>
      <c r="K5852" t="s">
        <v>15920</v>
      </c>
      <c r="M5852" t="s">
        <v>27393</v>
      </c>
      <c r="N5852">
        <v>2018</v>
      </c>
      <c r="O5852" t="s">
        <v>27378</v>
      </c>
      <c r="R5852" t="s">
        <v>13366</v>
      </c>
      <c r="S5852" t="s">
        <v>6</v>
      </c>
      <c r="T5852" t="s">
        <v>1946</v>
      </c>
      <c r="U5852">
        <v>60647</v>
      </c>
      <c r="V5852" t="s">
        <v>25827</v>
      </c>
      <c r="W5852" t="s">
        <v>27219</v>
      </c>
    </row>
    <row r="5853" spans="1:23">
      <c r="A5853" t="s">
        <v>13736</v>
      </c>
      <c r="B5853" t="s">
        <v>15918</v>
      </c>
      <c r="C5853" t="s">
        <v>13366</v>
      </c>
      <c r="D5853" t="s">
        <v>6</v>
      </c>
      <c r="E5853" t="s">
        <v>15917</v>
      </c>
      <c r="F5853" t="str">
        <f>INDEX(Schools!B:B,MATCH(schools[[#This Row],[Address]],Schools!H:H,))</f>
        <v>Non Pub Sch</v>
      </c>
      <c r="G5853">
        <v>41.851601000000002</v>
      </c>
      <c r="H5853">
        <v>-87.672014000000004</v>
      </c>
      <c r="I5853">
        <v>1</v>
      </c>
      <c r="J5853" t="s">
        <v>25850</v>
      </c>
      <c r="K5853" t="s">
        <v>15918</v>
      </c>
      <c r="M5853" t="s">
        <v>27276</v>
      </c>
      <c r="N5853">
        <v>1852</v>
      </c>
      <c r="O5853" t="s">
        <v>26457</v>
      </c>
      <c r="R5853" t="s">
        <v>13366</v>
      </c>
      <c r="S5853" t="s">
        <v>6</v>
      </c>
      <c r="T5853" t="s">
        <v>1946</v>
      </c>
      <c r="U5853">
        <v>60608</v>
      </c>
      <c r="V5853" t="s">
        <v>25827</v>
      </c>
      <c r="W5853" t="s">
        <v>25853</v>
      </c>
    </row>
    <row r="5854" spans="1:23">
      <c r="A5854" t="s">
        <v>13736</v>
      </c>
      <c r="B5854" t="s">
        <v>15916</v>
      </c>
      <c r="C5854" t="s">
        <v>13366</v>
      </c>
      <c r="D5854" t="s">
        <v>6</v>
      </c>
      <c r="E5854" t="s">
        <v>15915</v>
      </c>
      <c r="F5854" t="str">
        <f>INDEX(Schools!B:B,MATCH(schools[[#This Row],[Address]],Schools!H:H,))</f>
        <v>Non Pub Sch</v>
      </c>
      <c r="G5854">
        <v>41.944194000000003</v>
      </c>
      <c r="H5854">
        <v>-87.642762000000005</v>
      </c>
      <c r="I5854">
        <v>1</v>
      </c>
      <c r="J5854" t="s">
        <v>25824</v>
      </c>
      <c r="K5854" t="s">
        <v>15916</v>
      </c>
      <c r="M5854" t="s">
        <v>27369</v>
      </c>
      <c r="N5854">
        <v>541</v>
      </c>
      <c r="O5854" t="s">
        <v>30499</v>
      </c>
      <c r="R5854" t="s">
        <v>13366</v>
      </c>
      <c r="S5854" t="s">
        <v>6</v>
      </c>
      <c r="T5854" t="s">
        <v>1946</v>
      </c>
      <c r="U5854">
        <v>60657</v>
      </c>
      <c r="V5854" t="s">
        <v>25827</v>
      </c>
      <c r="W5854" t="s">
        <v>27219</v>
      </c>
    </row>
    <row r="5855" spans="1:23">
      <c r="A5855" t="s">
        <v>13736</v>
      </c>
      <c r="B5855" t="s">
        <v>15914</v>
      </c>
      <c r="C5855" t="s">
        <v>13366</v>
      </c>
      <c r="D5855" t="s">
        <v>6</v>
      </c>
      <c r="E5855" t="s">
        <v>15913</v>
      </c>
      <c r="F5855" t="str">
        <f>INDEX(Schools!B:B,MATCH(schools[[#This Row],[Address]],Schools!H:H,))</f>
        <v>Non Pub Sch</v>
      </c>
      <c r="G5855">
        <v>41.753638000000002</v>
      </c>
      <c r="H5855">
        <v>-87.612950999999995</v>
      </c>
      <c r="I5855">
        <v>1</v>
      </c>
      <c r="J5855" t="s">
        <v>25824</v>
      </c>
      <c r="K5855" t="s">
        <v>15914</v>
      </c>
      <c r="M5855" t="s">
        <v>27233</v>
      </c>
      <c r="N5855">
        <v>7740</v>
      </c>
      <c r="O5855" t="s">
        <v>27586</v>
      </c>
      <c r="R5855" t="s">
        <v>13366</v>
      </c>
      <c r="S5855" t="s">
        <v>6</v>
      </c>
      <c r="T5855" t="s">
        <v>1946</v>
      </c>
      <c r="U5855">
        <v>60619</v>
      </c>
      <c r="V5855" t="s">
        <v>25827</v>
      </c>
      <c r="W5855" t="s">
        <v>13736</v>
      </c>
    </row>
    <row r="5856" spans="1:23">
      <c r="A5856" t="s">
        <v>14464</v>
      </c>
      <c r="B5856" t="s">
        <v>15912</v>
      </c>
      <c r="C5856" t="s">
        <v>13557</v>
      </c>
      <c r="D5856" t="s">
        <v>6</v>
      </c>
      <c r="E5856" t="s">
        <v>15911</v>
      </c>
      <c r="F5856" t="str">
        <f>INDEX(Schools!B:B,MATCH(schools[[#This Row],[Address]],Schools!H:H,))</f>
        <v>Non Pub Sch</v>
      </c>
      <c r="G5856">
        <v>41.983773999999997</v>
      </c>
      <c r="H5856">
        <v>-88.689261999999999</v>
      </c>
      <c r="I5856">
        <v>1</v>
      </c>
      <c r="J5856" t="s">
        <v>25850</v>
      </c>
      <c r="K5856" t="s">
        <v>15912</v>
      </c>
      <c r="M5856" t="s">
        <v>27665</v>
      </c>
      <c r="N5856">
        <v>222</v>
      </c>
      <c r="O5856" t="s">
        <v>30500</v>
      </c>
      <c r="R5856" t="s">
        <v>13557</v>
      </c>
      <c r="S5856" t="s">
        <v>6</v>
      </c>
      <c r="T5856" t="s">
        <v>27655</v>
      </c>
      <c r="U5856">
        <v>60178</v>
      </c>
      <c r="V5856" t="s">
        <v>25827</v>
      </c>
      <c r="W5856" t="s">
        <v>25853</v>
      </c>
    </row>
    <row r="5857" spans="1:23">
      <c r="A5857" t="s">
        <v>14464</v>
      </c>
      <c r="B5857" t="s">
        <v>15910</v>
      </c>
      <c r="C5857" t="s">
        <v>14464</v>
      </c>
      <c r="D5857" t="s">
        <v>6</v>
      </c>
      <c r="E5857" t="s">
        <v>15909</v>
      </c>
      <c r="F5857" t="str">
        <f>INDEX(Schools!B:B,MATCH(schools[[#This Row],[Address]],Schools!H:H,))</f>
        <v>Non Pub Sch</v>
      </c>
      <c r="G5857">
        <v>41.892919999999997</v>
      </c>
      <c r="H5857">
        <v>-88.781974000000005</v>
      </c>
      <c r="I5857">
        <v>0.7</v>
      </c>
      <c r="J5857" t="s">
        <v>25892</v>
      </c>
      <c r="K5857" t="s">
        <v>30501</v>
      </c>
      <c r="M5857" t="s">
        <v>27675</v>
      </c>
      <c r="O5857" t="s">
        <v>30501</v>
      </c>
      <c r="R5857" t="s">
        <v>14464</v>
      </c>
      <c r="S5857" t="s">
        <v>6</v>
      </c>
      <c r="T5857" t="s">
        <v>27655</v>
      </c>
      <c r="U5857">
        <v>60115</v>
      </c>
      <c r="V5857" t="s">
        <v>25827</v>
      </c>
      <c r="W5857" t="s">
        <v>25853</v>
      </c>
    </row>
    <row r="5858" spans="1:23">
      <c r="A5858" t="s">
        <v>14464</v>
      </c>
      <c r="B5858" t="s">
        <v>15908</v>
      </c>
      <c r="C5858" t="s">
        <v>15907</v>
      </c>
      <c r="D5858" t="s">
        <v>6</v>
      </c>
      <c r="E5858" t="s">
        <v>15906</v>
      </c>
      <c r="F5858" t="str">
        <f>INDEX(Schools!B:B,MATCH(schools[[#This Row],[Address]],Schools!H:H,))</f>
        <v>Non Pub Sch</v>
      </c>
      <c r="G5858">
        <v>41.767476000000002</v>
      </c>
      <c r="H5858">
        <v>-88.574642999999995</v>
      </c>
      <c r="I5858">
        <v>1</v>
      </c>
      <c r="J5858" t="s">
        <v>25850</v>
      </c>
      <c r="K5858" t="s">
        <v>30502</v>
      </c>
      <c r="M5858" t="s">
        <v>27693</v>
      </c>
      <c r="N5858">
        <v>49</v>
      </c>
      <c r="O5858" t="s">
        <v>27694</v>
      </c>
      <c r="R5858" t="s">
        <v>15907</v>
      </c>
      <c r="S5858" t="s">
        <v>6</v>
      </c>
      <c r="T5858" t="s">
        <v>2646</v>
      </c>
      <c r="U5858">
        <v>60511</v>
      </c>
      <c r="V5858" t="s">
        <v>25827</v>
      </c>
      <c r="W5858" t="s">
        <v>25853</v>
      </c>
    </row>
    <row r="5859" spans="1:23">
      <c r="A5859" t="s">
        <v>14464</v>
      </c>
      <c r="B5859" t="s">
        <v>15905</v>
      </c>
      <c r="C5859" t="s">
        <v>15904</v>
      </c>
      <c r="D5859" t="s">
        <v>6</v>
      </c>
      <c r="E5859" t="s">
        <v>15903</v>
      </c>
      <c r="F5859" t="str">
        <f>INDEX(Schools!B:B,MATCH(schools[[#This Row],[Address]],Schools!H:H,))</f>
        <v>Non Pub Sch</v>
      </c>
      <c r="G5859">
        <v>41.637948999999999</v>
      </c>
      <c r="H5859">
        <v>-88.679209999999998</v>
      </c>
      <c r="I5859">
        <v>1</v>
      </c>
      <c r="J5859" t="s">
        <v>25850</v>
      </c>
      <c r="K5859" t="s">
        <v>15905</v>
      </c>
      <c r="M5859" t="s">
        <v>27706</v>
      </c>
      <c r="N5859">
        <v>315</v>
      </c>
      <c r="O5859" t="s">
        <v>25898</v>
      </c>
      <c r="R5859" t="s">
        <v>15904</v>
      </c>
      <c r="S5859" t="s">
        <v>6</v>
      </c>
      <c r="T5859" t="s">
        <v>27655</v>
      </c>
      <c r="U5859">
        <v>60552</v>
      </c>
      <c r="V5859" t="s">
        <v>25827</v>
      </c>
      <c r="W5859" t="s">
        <v>25853</v>
      </c>
    </row>
    <row r="5860" spans="1:23">
      <c r="A5860" t="s">
        <v>14464</v>
      </c>
      <c r="B5860" t="s">
        <v>15902</v>
      </c>
      <c r="C5860" t="s">
        <v>13557</v>
      </c>
      <c r="D5860" t="s">
        <v>6</v>
      </c>
      <c r="E5860" t="s">
        <v>15901</v>
      </c>
      <c r="F5860" t="str">
        <f>INDEX(Schools!B:B,MATCH(schools[[#This Row],[Address]],Schools!H:H,))</f>
        <v>Non Pub Sch</v>
      </c>
      <c r="G5860">
        <v>41.994847</v>
      </c>
      <c r="H5860">
        <v>-88.693638000000007</v>
      </c>
      <c r="I5860">
        <v>1</v>
      </c>
      <c r="J5860" t="s">
        <v>25850</v>
      </c>
      <c r="K5860" t="s">
        <v>15902</v>
      </c>
      <c r="M5860" t="s">
        <v>27665</v>
      </c>
      <c r="N5860">
        <v>355</v>
      </c>
      <c r="O5860" t="s">
        <v>27098</v>
      </c>
      <c r="R5860" t="s">
        <v>13557</v>
      </c>
      <c r="S5860" t="s">
        <v>6</v>
      </c>
      <c r="T5860" t="s">
        <v>27655</v>
      </c>
      <c r="U5860">
        <v>60178</v>
      </c>
      <c r="V5860" t="s">
        <v>25827</v>
      </c>
      <c r="W5860" t="s">
        <v>25853</v>
      </c>
    </row>
    <row r="5861" spans="1:23">
      <c r="A5861" t="s">
        <v>15892</v>
      </c>
      <c r="B5861" t="s">
        <v>15900</v>
      </c>
      <c r="C5861" t="s">
        <v>13428</v>
      </c>
      <c r="D5861" t="s">
        <v>6</v>
      </c>
      <c r="E5861" t="s">
        <v>15899</v>
      </c>
      <c r="F5861" t="str">
        <f>INDEX(Schools!B:B,MATCH(schools[[#This Row],[Address]],Schools!H:H,))</f>
        <v>Non Pub Sch</v>
      </c>
      <c r="G5861">
        <v>40.881306000000002</v>
      </c>
      <c r="H5861">
        <v>-88.628516000000005</v>
      </c>
      <c r="I5861">
        <v>1</v>
      </c>
      <c r="J5861" t="s">
        <v>25850</v>
      </c>
      <c r="K5861" t="s">
        <v>15900</v>
      </c>
      <c r="M5861" t="s">
        <v>27742</v>
      </c>
      <c r="N5861">
        <v>414</v>
      </c>
      <c r="O5861" t="s">
        <v>26971</v>
      </c>
      <c r="R5861" t="s">
        <v>13428</v>
      </c>
      <c r="S5861" t="s">
        <v>6</v>
      </c>
      <c r="T5861" t="s">
        <v>2672</v>
      </c>
      <c r="U5861">
        <v>61764</v>
      </c>
      <c r="V5861" t="s">
        <v>25827</v>
      </c>
      <c r="W5861" t="s">
        <v>25853</v>
      </c>
    </row>
    <row r="5862" spans="1:23">
      <c r="A5862" t="s">
        <v>15892</v>
      </c>
      <c r="B5862" t="s">
        <v>15898</v>
      </c>
      <c r="C5862" t="s">
        <v>15897</v>
      </c>
      <c r="D5862" t="s">
        <v>6</v>
      </c>
      <c r="E5862" t="s">
        <v>15896</v>
      </c>
      <c r="F5862" t="str">
        <f>INDEX(Schools!B:B,MATCH(schools[[#This Row],[Address]],Schools!H:H,))</f>
        <v>Dist</v>
      </c>
      <c r="G5862">
        <v>40.998811000000003</v>
      </c>
      <c r="H5862">
        <v>-88.538538000000003</v>
      </c>
      <c r="I5862">
        <v>0.5</v>
      </c>
      <c r="J5862" t="s">
        <v>25870</v>
      </c>
      <c r="M5862" t="s">
        <v>27754</v>
      </c>
      <c r="R5862" t="s">
        <v>15897</v>
      </c>
      <c r="S5862" t="s">
        <v>6</v>
      </c>
      <c r="T5862" t="s">
        <v>2672</v>
      </c>
      <c r="U5862">
        <v>60460</v>
      </c>
      <c r="V5862" t="s">
        <v>25827</v>
      </c>
      <c r="W5862" t="s">
        <v>25853</v>
      </c>
    </row>
    <row r="5863" spans="1:23">
      <c r="A5863" t="s">
        <v>15892</v>
      </c>
      <c r="B5863" t="s">
        <v>15895</v>
      </c>
      <c r="C5863" t="s">
        <v>15894</v>
      </c>
      <c r="D5863" t="s">
        <v>6</v>
      </c>
      <c r="E5863" t="s">
        <v>15893</v>
      </c>
      <c r="F5863" t="str">
        <f>INDEX(Schools!B:B,MATCH(schools[[#This Row],[Address]],Schools!H:H,))</f>
        <v>Non Pub Sch</v>
      </c>
      <c r="G5863">
        <v>40.912790999999999</v>
      </c>
      <c r="H5863">
        <v>-88.854128000000003</v>
      </c>
      <c r="I5863">
        <v>0.7</v>
      </c>
      <c r="J5863" t="s">
        <v>25892</v>
      </c>
      <c r="K5863" t="s">
        <v>30503</v>
      </c>
      <c r="M5863" t="s">
        <v>27740</v>
      </c>
      <c r="O5863" t="s">
        <v>30503</v>
      </c>
      <c r="R5863" t="s">
        <v>15894</v>
      </c>
      <c r="S5863" t="s">
        <v>6</v>
      </c>
      <c r="T5863" t="s">
        <v>2672</v>
      </c>
      <c r="U5863">
        <v>61740</v>
      </c>
      <c r="V5863" t="s">
        <v>25827</v>
      </c>
      <c r="W5863" t="s">
        <v>25853</v>
      </c>
    </row>
    <row r="5864" spans="1:23">
      <c r="A5864" t="s">
        <v>15892</v>
      </c>
      <c r="B5864" t="s">
        <v>15891</v>
      </c>
      <c r="C5864" t="s">
        <v>13428</v>
      </c>
      <c r="D5864" t="s">
        <v>6</v>
      </c>
      <c r="E5864" t="s">
        <v>15890</v>
      </c>
      <c r="F5864" t="str">
        <f>INDEX(Schools!B:B,MATCH(schools[[#This Row],[Address]],Schools!H:H,))</f>
        <v>Non Pub Sch</v>
      </c>
      <c r="G5864">
        <v>40.888286000000001</v>
      </c>
      <c r="H5864">
        <v>-88.611789000000002</v>
      </c>
      <c r="I5864">
        <v>1</v>
      </c>
      <c r="J5864" t="s">
        <v>25850</v>
      </c>
      <c r="K5864" t="s">
        <v>15891</v>
      </c>
      <c r="M5864" t="s">
        <v>27742</v>
      </c>
      <c r="N5864">
        <v>1314</v>
      </c>
      <c r="O5864" t="s">
        <v>27743</v>
      </c>
      <c r="R5864" t="s">
        <v>13428</v>
      </c>
      <c r="S5864" t="s">
        <v>6</v>
      </c>
      <c r="T5864" t="s">
        <v>2672</v>
      </c>
      <c r="U5864">
        <v>61764</v>
      </c>
      <c r="V5864" t="s">
        <v>25827</v>
      </c>
      <c r="W5864" t="s">
        <v>25853</v>
      </c>
    </row>
    <row r="5865" spans="1:23">
      <c r="A5865" t="s">
        <v>13919</v>
      </c>
      <c r="B5865" t="s">
        <v>15889</v>
      </c>
      <c r="C5865" t="s">
        <v>25</v>
      </c>
      <c r="D5865" t="s">
        <v>6</v>
      </c>
      <c r="E5865" t="s">
        <v>15888</v>
      </c>
      <c r="F5865" t="str">
        <f>INDEX(Schools!B:B,MATCH(schools[[#This Row],[Address]],Schools!H:H,))</f>
        <v>Non Pub Sch</v>
      </c>
      <c r="G5865">
        <v>40.145947999999997</v>
      </c>
      <c r="H5865">
        <v>-89.368515000000002</v>
      </c>
      <c r="I5865">
        <v>1</v>
      </c>
      <c r="J5865" t="s">
        <v>25824</v>
      </c>
      <c r="K5865" t="s">
        <v>15889</v>
      </c>
      <c r="M5865" t="s">
        <v>27764</v>
      </c>
      <c r="N5865">
        <v>111</v>
      </c>
      <c r="O5865" t="s">
        <v>27137</v>
      </c>
      <c r="R5865" t="s">
        <v>25</v>
      </c>
      <c r="S5865" t="s">
        <v>6</v>
      </c>
      <c r="T5865" t="s">
        <v>649</v>
      </c>
      <c r="U5865">
        <v>62656</v>
      </c>
      <c r="V5865" t="s">
        <v>25827</v>
      </c>
      <c r="W5865" t="s">
        <v>13919</v>
      </c>
    </row>
    <row r="5866" spans="1:23">
      <c r="A5866" t="s">
        <v>13919</v>
      </c>
      <c r="B5866" t="s">
        <v>15887</v>
      </c>
      <c r="C5866" t="s">
        <v>15886</v>
      </c>
      <c r="D5866" t="s">
        <v>6</v>
      </c>
      <c r="E5866" t="s">
        <v>15885</v>
      </c>
      <c r="F5866" t="str">
        <f>INDEX(Schools!B:B,MATCH(schools[[#This Row],[Address]],Schools!H:H,))</f>
        <v>Non Pub Sch</v>
      </c>
      <c r="G5866">
        <v>40.008291</v>
      </c>
      <c r="H5866">
        <v>-89.282122999999999</v>
      </c>
      <c r="I5866">
        <v>1</v>
      </c>
      <c r="J5866" t="s">
        <v>25824</v>
      </c>
      <c r="K5866" t="s">
        <v>15887</v>
      </c>
      <c r="M5866" t="s">
        <v>27761</v>
      </c>
      <c r="N5866">
        <v>203</v>
      </c>
      <c r="O5866" t="s">
        <v>26939</v>
      </c>
      <c r="R5866" t="s">
        <v>15886</v>
      </c>
      <c r="S5866" t="s">
        <v>6</v>
      </c>
      <c r="T5866" t="s">
        <v>649</v>
      </c>
      <c r="U5866">
        <v>62548</v>
      </c>
      <c r="V5866" t="s">
        <v>25827</v>
      </c>
      <c r="W5866" t="s">
        <v>13919</v>
      </c>
    </row>
    <row r="5867" spans="1:23">
      <c r="A5867" t="s">
        <v>13919</v>
      </c>
      <c r="B5867" t="s">
        <v>15884</v>
      </c>
      <c r="C5867" t="s">
        <v>25</v>
      </c>
      <c r="D5867" t="s">
        <v>6</v>
      </c>
      <c r="E5867" t="s">
        <v>15883</v>
      </c>
      <c r="F5867" t="str">
        <f>INDEX(Schools!B:B,MATCH(schools[[#This Row],[Address]],Schools!H:H,))</f>
        <v>Non Pub Sch</v>
      </c>
      <c r="G5867">
        <v>40.159109000000001</v>
      </c>
      <c r="H5867">
        <v>-89.397260000000003</v>
      </c>
      <c r="I5867">
        <v>1</v>
      </c>
      <c r="J5867" t="s">
        <v>25824</v>
      </c>
      <c r="K5867" t="s">
        <v>15884</v>
      </c>
      <c r="M5867" t="s">
        <v>27764</v>
      </c>
      <c r="N5867">
        <v>1600</v>
      </c>
      <c r="O5867" t="s">
        <v>27772</v>
      </c>
      <c r="R5867" t="s">
        <v>25</v>
      </c>
      <c r="S5867" t="s">
        <v>6</v>
      </c>
      <c r="T5867" t="s">
        <v>649</v>
      </c>
      <c r="U5867">
        <v>62656</v>
      </c>
      <c r="V5867" t="s">
        <v>25827</v>
      </c>
      <c r="W5867" t="s">
        <v>13919</v>
      </c>
    </row>
    <row r="5868" spans="1:23">
      <c r="A5868" t="s">
        <v>13733</v>
      </c>
      <c r="B5868" t="s">
        <v>15882</v>
      </c>
      <c r="C5868" t="s">
        <v>13663</v>
      </c>
      <c r="D5868" t="s">
        <v>6</v>
      </c>
      <c r="E5868" t="s">
        <v>15881</v>
      </c>
      <c r="F5868" t="str">
        <f>INDEX(Schools!B:B,MATCH(schools[[#This Row],[Address]],Schools!H:H,))</f>
        <v>Non Pub Sch</v>
      </c>
      <c r="G5868">
        <v>40.511161999999999</v>
      </c>
      <c r="H5868">
        <v>-88.972089999999994</v>
      </c>
      <c r="I5868">
        <v>1</v>
      </c>
      <c r="J5868" t="s">
        <v>25824</v>
      </c>
      <c r="K5868" t="s">
        <v>15882</v>
      </c>
      <c r="M5868" t="s">
        <v>27781</v>
      </c>
      <c r="N5868">
        <v>1002</v>
      </c>
      <c r="O5868" t="s">
        <v>27801</v>
      </c>
      <c r="R5868" t="s">
        <v>13663</v>
      </c>
      <c r="S5868" t="s">
        <v>6</v>
      </c>
      <c r="T5868" t="s">
        <v>2685</v>
      </c>
      <c r="U5868">
        <v>61761</v>
      </c>
      <c r="V5868" t="s">
        <v>25827</v>
      </c>
      <c r="W5868" t="s">
        <v>27736</v>
      </c>
    </row>
    <row r="5869" spans="1:23">
      <c r="A5869" t="s">
        <v>13733</v>
      </c>
      <c r="B5869" t="s">
        <v>15880</v>
      </c>
      <c r="C5869" t="s">
        <v>16</v>
      </c>
      <c r="D5869" t="s">
        <v>6</v>
      </c>
      <c r="E5869" t="s">
        <v>15879</v>
      </c>
      <c r="F5869" t="str">
        <f>INDEX(Schools!B:B,MATCH(schools[[#This Row],[Address]],Schools!H:H,))</f>
        <v>Non Pub Sch</v>
      </c>
      <c r="G5869">
        <v>40.465882999999998</v>
      </c>
      <c r="H5869">
        <v>-88.964858000000007</v>
      </c>
      <c r="I5869">
        <v>1</v>
      </c>
      <c r="J5869" t="s">
        <v>25824</v>
      </c>
      <c r="K5869" t="s">
        <v>15880</v>
      </c>
      <c r="M5869" t="s">
        <v>27823</v>
      </c>
      <c r="N5869">
        <v>1909</v>
      </c>
      <c r="O5869" t="s">
        <v>27023</v>
      </c>
      <c r="R5869" t="s">
        <v>16</v>
      </c>
      <c r="S5869" t="s">
        <v>6</v>
      </c>
      <c r="T5869" t="s">
        <v>2685</v>
      </c>
      <c r="U5869">
        <v>61701</v>
      </c>
      <c r="V5869" t="s">
        <v>25827</v>
      </c>
      <c r="W5869" t="s">
        <v>27736</v>
      </c>
    </row>
    <row r="5870" spans="1:23">
      <c r="A5870" t="s">
        <v>13733</v>
      </c>
      <c r="B5870" t="s">
        <v>15878</v>
      </c>
      <c r="C5870" t="s">
        <v>16</v>
      </c>
      <c r="D5870" t="s">
        <v>6</v>
      </c>
      <c r="E5870" t="s">
        <v>15877</v>
      </c>
      <c r="F5870" t="str">
        <f>INDEX(Schools!B:B,MATCH(schools[[#This Row],[Address]],Schools!H:H,))</f>
        <v>Non Pub Sch</v>
      </c>
      <c r="G5870">
        <v>40.493327999999998</v>
      </c>
      <c r="H5870">
        <v>-88.922708999999998</v>
      </c>
      <c r="I5870">
        <v>1</v>
      </c>
      <c r="J5870" t="s">
        <v>25824</v>
      </c>
      <c r="K5870" t="s">
        <v>15878</v>
      </c>
      <c r="M5870" t="s">
        <v>27790</v>
      </c>
      <c r="N5870">
        <v>1201</v>
      </c>
      <c r="O5870" t="s">
        <v>27185</v>
      </c>
      <c r="R5870" t="s">
        <v>16</v>
      </c>
      <c r="S5870" t="s">
        <v>6</v>
      </c>
      <c r="T5870" t="s">
        <v>2685</v>
      </c>
      <c r="U5870">
        <v>61704</v>
      </c>
      <c r="V5870" t="s">
        <v>25827</v>
      </c>
      <c r="W5870" t="s">
        <v>27736</v>
      </c>
    </row>
    <row r="5871" spans="1:23">
      <c r="A5871" t="s">
        <v>13733</v>
      </c>
      <c r="B5871" t="s">
        <v>15876</v>
      </c>
      <c r="C5871" t="s">
        <v>16</v>
      </c>
      <c r="D5871" t="s">
        <v>6</v>
      </c>
      <c r="E5871" t="s">
        <v>15875</v>
      </c>
      <c r="F5871" t="str">
        <f>INDEX(Schools!B:B,MATCH(schools[[#This Row],[Address]],Schools!H:H,))</f>
        <v>Non Pub Sch</v>
      </c>
      <c r="G5871">
        <v>40.448374000000001</v>
      </c>
      <c r="H5871">
        <v>-89.011401000000006</v>
      </c>
      <c r="I5871">
        <v>1</v>
      </c>
      <c r="J5871" t="s">
        <v>25824</v>
      </c>
      <c r="K5871" t="s">
        <v>15876</v>
      </c>
      <c r="M5871" t="s">
        <v>27790</v>
      </c>
      <c r="N5871">
        <v>1102</v>
      </c>
      <c r="O5871" t="s">
        <v>30504</v>
      </c>
      <c r="R5871" t="s">
        <v>16</v>
      </c>
      <c r="S5871" t="s">
        <v>6</v>
      </c>
      <c r="T5871" t="s">
        <v>2685</v>
      </c>
      <c r="U5871">
        <v>61704</v>
      </c>
      <c r="V5871" t="s">
        <v>25827</v>
      </c>
      <c r="W5871" t="s">
        <v>27736</v>
      </c>
    </row>
    <row r="5872" spans="1:23">
      <c r="A5872" t="s">
        <v>13733</v>
      </c>
      <c r="B5872" t="s">
        <v>15874</v>
      </c>
      <c r="C5872" t="s">
        <v>16</v>
      </c>
      <c r="D5872" t="s">
        <v>6</v>
      </c>
      <c r="E5872" t="s">
        <v>15873</v>
      </c>
      <c r="F5872" t="str">
        <f>INDEX(Schools!B:B,MATCH(schools[[#This Row],[Address]],Schools!H:H,))</f>
        <v>Non Pub Sch</v>
      </c>
      <c r="G5872">
        <v>40.475430000000003</v>
      </c>
      <c r="H5872">
        <v>-89.000833999999998</v>
      </c>
      <c r="I5872">
        <v>1</v>
      </c>
      <c r="J5872" t="s">
        <v>25824</v>
      </c>
      <c r="K5872" t="s">
        <v>15874</v>
      </c>
      <c r="M5872" t="s">
        <v>27823</v>
      </c>
      <c r="N5872">
        <v>603</v>
      </c>
      <c r="O5872" t="s">
        <v>27828</v>
      </c>
      <c r="R5872" t="s">
        <v>16</v>
      </c>
      <c r="S5872" t="s">
        <v>6</v>
      </c>
      <c r="T5872" t="s">
        <v>2685</v>
      </c>
      <c r="U5872">
        <v>61701</v>
      </c>
      <c r="V5872" t="s">
        <v>25827</v>
      </c>
      <c r="W5872" t="s">
        <v>27736</v>
      </c>
    </row>
    <row r="5873" spans="1:23">
      <c r="A5873" t="s">
        <v>13733</v>
      </c>
      <c r="B5873" t="s">
        <v>15872</v>
      </c>
      <c r="C5873" t="s">
        <v>13663</v>
      </c>
      <c r="D5873" t="s">
        <v>6</v>
      </c>
      <c r="E5873" t="s">
        <v>15871</v>
      </c>
      <c r="F5873" t="str">
        <f>INDEX(Schools!B:B,MATCH(schools[[#This Row],[Address]],Schools!H:H,))</f>
        <v>Dist Auth  Chtr</v>
      </c>
      <c r="G5873">
        <v>40.497126999999999</v>
      </c>
      <c r="H5873">
        <v>-89.033939000000004</v>
      </c>
      <c r="I5873">
        <v>1</v>
      </c>
      <c r="J5873" t="s">
        <v>25824</v>
      </c>
      <c r="K5873" t="s">
        <v>27786</v>
      </c>
      <c r="L5873" t="s">
        <v>27787</v>
      </c>
      <c r="M5873" t="s">
        <v>27781</v>
      </c>
      <c r="N5873">
        <v>360</v>
      </c>
      <c r="O5873" t="s">
        <v>27788</v>
      </c>
      <c r="P5873" t="s">
        <v>27071</v>
      </c>
      <c r="Q5873">
        <v>305</v>
      </c>
      <c r="R5873" t="s">
        <v>13663</v>
      </c>
      <c r="S5873" t="s">
        <v>6</v>
      </c>
      <c r="T5873" t="s">
        <v>2685</v>
      </c>
      <c r="U5873">
        <v>61761</v>
      </c>
      <c r="V5873" t="s">
        <v>25827</v>
      </c>
      <c r="W5873" t="s">
        <v>27736</v>
      </c>
    </row>
    <row r="5874" spans="1:23">
      <c r="A5874" t="s">
        <v>13733</v>
      </c>
      <c r="B5874">
        <v>0</v>
      </c>
      <c r="C5874" t="s">
        <v>13579</v>
      </c>
      <c r="D5874" t="s">
        <v>6</v>
      </c>
      <c r="E5874" t="s">
        <v>15870</v>
      </c>
      <c r="F5874" t="str">
        <f>INDEX(Schools!B:B,MATCH(schools[[#This Row],[Address]],Schools!H:H,))</f>
        <v>Non Pub Sch</v>
      </c>
      <c r="G5874">
        <v>40.420870000000001</v>
      </c>
      <c r="H5874">
        <v>-89.414540000000002</v>
      </c>
      <c r="I5874">
        <v>0.5</v>
      </c>
      <c r="J5874" t="s">
        <v>25870</v>
      </c>
      <c r="M5874" t="s">
        <v>30505</v>
      </c>
      <c r="R5874" t="s">
        <v>13579</v>
      </c>
      <c r="S5874" t="s">
        <v>6</v>
      </c>
      <c r="T5874" t="s">
        <v>2781</v>
      </c>
      <c r="U5874">
        <v>61747</v>
      </c>
      <c r="V5874" t="s">
        <v>25827</v>
      </c>
      <c r="W5874" t="s">
        <v>25853</v>
      </c>
    </row>
    <row r="5875" spans="1:23">
      <c r="A5875" t="s">
        <v>13733</v>
      </c>
      <c r="B5875" t="s">
        <v>15869</v>
      </c>
      <c r="C5875" t="s">
        <v>13663</v>
      </c>
      <c r="D5875" t="s">
        <v>6</v>
      </c>
      <c r="E5875" t="s">
        <v>15868</v>
      </c>
      <c r="F5875" t="str">
        <f>INDEX(Schools!B:B,MATCH(schools[[#This Row],[Address]],Schools!H:H,))</f>
        <v>Non Pub Sch</v>
      </c>
      <c r="G5875">
        <v>40.524377000000001</v>
      </c>
      <c r="H5875">
        <v>-88.990990999999994</v>
      </c>
      <c r="I5875">
        <v>1</v>
      </c>
      <c r="J5875" t="s">
        <v>25824</v>
      </c>
      <c r="K5875" t="s">
        <v>15869</v>
      </c>
      <c r="M5875" t="s">
        <v>27781</v>
      </c>
      <c r="N5875">
        <v>1017</v>
      </c>
      <c r="O5875" t="s">
        <v>30506</v>
      </c>
      <c r="R5875" t="s">
        <v>13663</v>
      </c>
      <c r="S5875" t="s">
        <v>6</v>
      </c>
      <c r="T5875" t="s">
        <v>2685</v>
      </c>
      <c r="U5875">
        <v>61761</v>
      </c>
      <c r="V5875" t="s">
        <v>25827</v>
      </c>
      <c r="W5875" t="s">
        <v>27736</v>
      </c>
    </row>
    <row r="5876" spans="1:23">
      <c r="A5876" t="s">
        <v>13733</v>
      </c>
      <c r="B5876" t="s">
        <v>15867</v>
      </c>
      <c r="C5876" t="s">
        <v>13663</v>
      </c>
      <c r="D5876" t="s">
        <v>6</v>
      </c>
      <c r="E5876" t="s">
        <v>15866</v>
      </c>
      <c r="F5876" t="str">
        <f>INDEX(Schools!B:B,MATCH(schools[[#This Row],[Address]],Schools!H:H,))</f>
        <v>Non Pub Sch</v>
      </c>
      <c r="G5876">
        <v>40.520918000000002</v>
      </c>
      <c r="H5876">
        <v>-88.976662000000005</v>
      </c>
      <c r="I5876">
        <v>1</v>
      </c>
      <c r="J5876" t="s">
        <v>25824</v>
      </c>
      <c r="K5876" t="s">
        <v>15867</v>
      </c>
      <c r="M5876" t="s">
        <v>27781</v>
      </c>
      <c r="N5876">
        <v>1101</v>
      </c>
      <c r="O5876" t="s">
        <v>27184</v>
      </c>
      <c r="R5876" t="s">
        <v>13663</v>
      </c>
      <c r="S5876" t="s">
        <v>6</v>
      </c>
      <c r="T5876" t="s">
        <v>2685</v>
      </c>
      <c r="U5876">
        <v>61761</v>
      </c>
      <c r="V5876" t="s">
        <v>25827</v>
      </c>
      <c r="W5876" t="s">
        <v>27736</v>
      </c>
    </row>
    <row r="5877" spans="1:23">
      <c r="A5877" t="s">
        <v>13733</v>
      </c>
      <c r="B5877" t="s">
        <v>15865</v>
      </c>
      <c r="C5877" t="s">
        <v>16</v>
      </c>
      <c r="D5877" t="s">
        <v>6</v>
      </c>
      <c r="E5877" t="s">
        <v>15864</v>
      </c>
      <c r="F5877" t="str">
        <f>INDEX(Schools!B:B,MATCH(schools[[#This Row],[Address]],Schools!H:H,))</f>
        <v>Non Pub Sch</v>
      </c>
      <c r="G5877">
        <v>40.456439000000003</v>
      </c>
      <c r="H5877">
        <v>-88.842443000000003</v>
      </c>
      <c r="I5877">
        <v>0.9</v>
      </c>
      <c r="J5877" t="s">
        <v>25860</v>
      </c>
      <c r="K5877" t="s">
        <v>30507</v>
      </c>
      <c r="M5877" t="s">
        <v>27805</v>
      </c>
      <c r="N5877">
        <v>22013</v>
      </c>
      <c r="O5877" t="s">
        <v>30508</v>
      </c>
      <c r="R5877" t="s">
        <v>16</v>
      </c>
      <c r="S5877" t="s">
        <v>6</v>
      </c>
      <c r="T5877" t="s">
        <v>2685</v>
      </c>
      <c r="U5877">
        <v>61705</v>
      </c>
      <c r="V5877" t="s">
        <v>25827</v>
      </c>
      <c r="W5877" t="s">
        <v>27736</v>
      </c>
    </row>
    <row r="5878" spans="1:23">
      <c r="A5878" t="s">
        <v>14552</v>
      </c>
      <c r="B5878" t="s">
        <v>15863</v>
      </c>
      <c r="C5878" t="s">
        <v>13510</v>
      </c>
      <c r="D5878" t="s">
        <v>6</v>
      </c>
      <c r="E5878" t="s">
        <v>15862</v>
      </c>
      <c r="F5878" t="str">
        <f>INDEX(Schools!B:B,MATCH(schools[[#This Row],[Address]],Schools!H:H,))</f>
        <v>Non Pub Sch</v>
      </c>
      <c r="G5878">
        <v>41.743031000000002</v>
      </c>
      <c r="H5878">
        <v>-88.145954000000003</v>
      </c>
      <c r="I5878">
        <v>1</v>
      </c>
      <c r="J5878" t="s">
        <v>25824</v>
      </c>
      <c r="K5878" t="s">
        <v>15863</v>
      </c>
      <c r="M5878" t="s">
        <v>28058</v>
      </c>
      <c r="N5878">
        <v>1550</v>
      </c>
      <c r="O5878" t="s">
        <v>30509</v>
      </c>
      <c r="R5878" t="s">
        <v>13510</v>
      </c>
      <c r="S5878" t="s">
        <v>6</v>
      </c>
      <c r="T5878" t="s">
        <v>27834</v>
      </c>
      <c r="U5878">
        <v>60565</v>
      </c>
      <c r="V5878" t="s">
        <v>25827</v>
      </c>
      <c r="W5878" t="s">
        <v>28040</v>
      </c>
    </row>
    <row r="5879" spans="1:23">
      <c r="A5879" t="s">
        <v>14552</v>
      </c>
      <c r="B5879" t="s">
        <v>15861</v>
      </c>
      <c r="C5879" t="s">
        <v>15860</v>
      </c>
      <c r="D5879" t="s">
        <v>6</v>
      </c>
      <c r="E5879" t="s">
        <v>15859</v>
      </c>
      <c r="F5879" t="str">
        <f>INDEX(Schools!B:B,MATCH(schools[[#This Row],[Address]],Schools!H:H,))</f>
        <v>Non Pub Sch</v>
      </c>
      <c r="G5879">
        <v>41.793362999999999</v>
      </c>
      <c r="H5879">
        <v>-87.973731999999998</v>
      </c>
      <c r="I5879">
        <v>1</v>
      </c>
      <c r="J5879" t="s">
        <v>25850</v>
      </c>
      <c r="K5879" t="s">
        <v>15861</v>
      </c>
      <c r="M5879" t="s">
        <v>27949</v>
      </c>
      <c r="N5879">
        <v>108</v>
      </c>
      <c r="O5879" t="s">
        <v>30510</v>
      </c>
      <c r="R5879" t="s">
        <v>15860</v>
      </c>
      <c r="S5879" t="s">
        <v>6</v>
      </c>
      <c r="T5879" t="s">
        <v>27834</v>
      </c>
      <c r="U5879">
        <v>60559</v>
      </c>
      <c r="V5879" t="s">
        <v>25827</v>
      </c>
      <c r="W5879" t="s">
        <v>25853</v>
      </c>
    </row>
    <row r="5880" spans="1:23">
      <c r="A5880" t="s">
        <v>14552</v>
      </c>
      <c r="B5880" t="s">
        <v>15858</v>
      </c>
      <c r="C5880" t="s">
        <v>13632</v>
      </c>
      <c r="D5880" t="s">
        <v>6</v>
      </c>
      <c r="E5880" t="s">
        <v>15857</v>
      </c>
      <c r="F5880" t="str">
        <f>INDEX(Schools!B:B,MATCH(schools[[#This Row],[Address]],Schools!H:H,))</f>
        <v>Non Pub Sch</v>
      </c>
      <c r="G5880">
        <v>41.903266000000002</v>
      </c>
      <c r="H5880">
        <v>-87.937670999999995</v>
      </c>
      <c r="I5880">
        <v>1</v>
      </c>
      <c r="J5880" t="s">
        <v>25824</v>
      </c>
      <c r="K5880" t="s">
        <v>15858</v>
      </c>
      <c r="M5880" t="s">
        <v>27922</v>
      </c>
      <c r="N5880">
        <v>148</v>
      </c>
      <c r="O5880" t="s">
        <v>27702</v>
      </c>
      <c r="R5880" t="s">
        <v>13632</v>
      </c>
      <c r="S5880" t="s">
        <v>6</v>
      </c>
      <c r="T5880" t="s">
        <v>27834</v>
      </c>
      <c r="U5880">
        <v>60126</v>
      </c>
      <c r="V5880" t="s">
        <v>25827</v>
      </c>
      <c r="W5880" t="s">
        <v>14552</v>
      </c>
    </row>
    <row r="5881" spans="1:23">
      <c r="A5881" t="s">
        <v>14552</v>
      </c>
      <c r="B5881" t="s">
        <v>15856</v>
      </c>
      <c r="C5881" t="s">
        <v>15826</v>
      </c>
      <c r="D5881" t="s">
        <v>6</v>
      </c>
      <c r="E5881" t="s">
        <v>15855</v>
      </c>
      <c r="F5881" t="str">
        <f>INDEX(Schools!B:B,MATCH(schools[[#This Row],[Address]],Schools!H:H,))</f>
        <v>Non Pub Sch</v>
      </c>
      <c r="G5881">
        <v>41.964269999999999</v>
      </c>
      <c r="H5881">
        <v>-88.010401000000002</v>
      </c>
      <c r="I5881">
        <v>1</v>
      </c>
      <c r="J5881" t="s">
        <v>25824</v>
      </c>
      <c r="K5881" t="s">
        <v>15856</v>
      </c>
      <c r="M5881" t="s">
        <v>27853</v>
      </c>
      <c r="N5881">
        <v>410</v>
      </c>
      <c r="O5881" t="s">
        <v>30511</v>
      </c>
      <c r="R5881" t="s">
        <v>15826</v>
      </c>
      <c r="S5881" t="s">
        <v>6</v>
      </c>
      <c r="T5881" t="s">
        <v>27834</v>
      </c>
      <c r="U5881">
        <v>60143</v>
      </c>
      <c r="V5881" t="s">
        <v>25827</v>
      </c>
      <c r="W5881" t="s">
        <v>14552</v>
      </c>
    </row>
    <row r="5882" spans="1:23">
      <c r="A5882" t="s">
        <v>14552</v>
      </c>
      <c r="B5882" t="s">
        <v>15854</v>
      </c>
      <c r="C5882" t="s">
        <v>15835</v>
      </c>
      <c r="D5882" t="s">
        <v>6</v>
      </c>
      <c r="E5882" t="s">
        <v>15853</v>
      </c>
      <c r="F5882" t="str">
        <f>INDEX(Schools!B:B,MATCH(schools[[#This Row],[Address]],Schools!H:H,))</f>
        <v>Non Pub Sch</v>
      </c>
      <c r="G5882">
        <v>41.801057</v>
      </c>
      <c r="H5882">
        <v>-87.951536000000004</v>
      </c>
      <c r="I5882">
        <v>1</v>
      </c>
      <c r="J5882" t="s">
        <v>25850</v>
      </c>
      <c r="K5882" t="s">
        <v>15854</v>
      </c>
      <c r="M5882" t="s">
        <v>27953</v>
      </c>
      <c r="N5882">
        <v>66</v>
      </c>
      <c r="O5882" t="s">
        <v>26418</v>
      </c>
      <c r="R5882" t="s">
        <v>15835</v>
      </c>
      <c r="S5882" t="s">
        <v>6</v>
      </c>
      <c r="T5882" t="s">
        <v>27834</v>
      </c>
      <c r="U5882">
        <v>60514</v>
      </c>
      <c r="V5882" t="s">
        <v>25827</v>
      </c>
      <c r="W5882" t="s">
        <v>25853</v>
      </c>
    </row>
    <row r="5883" spans="1:23">
      <c r="A5883" t="s">
        <v>14552</v>
      </c>
      <c r="B5883" t="s">
        <v>15852</v>
      </c>
      <c r="C5883" t="s">
        <v>13543</v>
      </c>
      <c r="D5883" t="s">
        <v>6</v>
      </c>
      <c r="E5883" t="s">
        <v>15851</v>
      </c>
      <c r="F5883" t="str">
        <f>INDEX(Schools!B:B,MATCH(schools[[#This Row],[Address]],Schools!H:H,))</f>
        <v>Non Pub Sch</v>
      </c>
      <c r="G5883">
        <v>41.855316999999999</v>
      </c>
      <c r="H5883">
        <v>-88.140790999999993</v>
      </c>
      <c r="I5883">
        <v>1</v>
      </c>
      <c r="J5883" t="s">
        <v>25824</v>
      </c>
      <c r="K5883" t="s">
        <v>15852</v>
      </c>
      <c r="M5883" t="s">
        <v>28020</v>
      </c>
      <c r="N5883">
        <v>2130</v>
      </c>
      <c r="O5883" t="s">
        <v>27410</v>
      </c>
      <c r="R5883" t="s">
        <v>13543</v>
      </c>
      <c r="S5883" t="s">
        <v>6</v>
      </c>
      <c r="T5883" t="s">
        <v>27834</v>
      </c>
      <c r="U5883">
        <v>60187</v>
      </c>
      <c r="V5883" t="s">
        <v>25827</v>
      </c>
      <c r="W5883" t="s">
        <v>14552</v>
      </c>
    </row>
    <row r="5884" spans="1:23">
      <c r="A5884" t="s">
        <v>14552</v>
      </c>
      <c r="B5884" t="s">
        <v>15757</v>
      </c>
      <c r="C5884" t="s">
        <v>13604</v>
      </c>
      <c r="D5884" t="s">
        <v>6</v>
      </c>
      <c r="E5884" t="s">
        <v>15756</v>
      </c>
      <c r="F5884" t="str">
        <f>INDEX(Schools!B:B,MATCH(schools[[#This Row],[Address]],Schools!H:H,))</f>
        <v>Non Pub Sch</v>
      </c>
      <c r="G5884">
        <v>41.788133999999999</v>
      </c>
      <c r="H5884">
        <v>-88.019389000000004</v>
      </c>
      <c r="I5884">
        <v>1</v>
      </c>
      <c r="J5884" t="s">
        <v>25824</v>
      </c>
      <c r="K5884" t="s">
        <v>15757</v>
      </c>
      <c r="M5884" t="s">
        <v>27932</v>
      </c>
      <c r="N5884">
        <v>1400</v>
      </c>
      <c r="O5884" t="s">
        <v>26029</v>
      </c>
      <c r="R5884" t="s">
        <v>13604</v>
      </c>
      <c r="S5884" t="s">
        <v>6</v>
      </c>
      <c r="T5884" t="s">
        <v>27834</v>
      </c>
      <c r="U5884">
        <v>60515</v>
      </c>
      <c r="V5884" t="s">
        <v>25827</v>
      </c>
      <c r="W5884" t="s">
        <v>14552</v>
      </c>
    </row>
    <row r="5885" spans="1:23">
      <c r="A5885" t="s">
        <v>14552</v>
      </c>
      <c r="B5885" t="s">
        <v>15850</v>
      </c>
      <c r="C5885" t="s">
        <v>15809</v>
      </c>
      <c r="D5885" t="s">
        <v>6</v>
      </c>
      <c r="E5885" t="s">
        <v>15849</v>
      </c>
      <c r="F5885" t="str">
        <f>INDEX(Schools!B:B,MATCH(schools[[#This Row],[Address]],Schools!H:H,))</f>
        <v>Non Pub Sch</v>
      </c>
      <c r="G5885">
        <v>41.975548000000003</v>
      </c>
      <c r="H5885">
        <v>-88.072728999999995</v>
      </c>
      <c r="I5885">
        <v>1</v>
      </c>
      <c r="J5885" t="s">
        <v>25824</v>
      </c>
      <c r="K5885" t="s">
        <v>30512</v>
      </c>
      <c r="M5885" t="s">
        <v>26235</v>
      </c>
      <c r="N5885">
        <v>405</v>
      </c>
      <c r="O5885" t="s">
        <v>30511</v>
      </c>
      <c r="R5885" t="s">
        <v>15809</v>
      </c>
      <c r="S5885" t="s">
        <v>6</v>
      </c>
      <c r="T5885" t="s">
        <v>27834</v>
      </c>
      <c r="U5885">
        <v>60172</v>
      </c>
      <c r="V5885" t="s">
        <v>25827</v>
      </c>
      <c r="W5885" t="s">
        <v>14552</v>
      </c>
    </row>
    <row r="5886" spans="1:23">
      <c r="A5886" t="s">
        <v>14552</v>
      </c>
      <c r="B5886" t="s">
        <v>15848</v>
      </c>
      <c r="C5886" t="s">
        <v>13632</v>
      </c>
      <c r="D5886" t="s">
        <v>6</v>
      </c>
      <c r="E5886" t="s">
        <v>15847</v>
      </c>
      <c r="F5886" t="str">
        <f>INDEX(Schools!B:B,MATCH(schools[[#This Row],[Address]],Schools!H:H,))</f>
        <v>Non Pub Sch</v>
      </c>
      <c r="G5886">
        <v>41.896205000000002</v>
      </c>
      <c r="H5886">
        <v>-87.942462000000006</v>
      </c>
      <c r="I5886">
        <v>1</v>
      </c>
      <c r="J5886" t="s">
        <v>25850</v>
      </c>
      <c r="K5886" t="s">
        <v>15848</v>
      </c>
      <c r="M5886" t="s">
        <v>27922</v>
      </c>
      <c r="N5886">
        <v>217</v>
      </c>
      <c r="O5886" t="s">
        <v>30513</v>
      </c>
      <c r="R5886" t="s">
        <v>13632</v>
      </c>
      <c r="S5886" t="s">
        <v>6</v>
      </c>
      <c r="T5886" t="s">
        <v>27834</v>
      </c>
      <c r="U5886">
        <v>60126</v>
      </c>
      <c r="V5886" t="s">
        <v>25827</v>
      </c>
      <c r="W5886" t="s">
        <v>25853</v>
      </c>
    </row>
    <row r="5887" spans="1:23">
      <c r="A5887" t="s">
        <v>14552</v>
      </c>
      <c r="B5887" t="s">
        <v>15846</v>
      </c>
      <c r="C5887" t="s">
        <v>14424</v>
      </c>
      <c r="D5887" t="s">
        <v>6</v>
      </c>
      <c r="E5887" t="s">
        <v>15845</v>
      </c>
      <c r="F5887" t="str">
        <f>INDEX(Schools!B:B,MATCH(schools[[#This Row],[Address]],Schools!H:H,))</f>
        <v>Non Pub Sch</v>
      </c>
      <c r="G5887">
        <v>41.824536000000002</v>
      </c>
      <c r="H5887">
        <v>-88.202618000000001</v>
      </c>
      <c r="I5887">
        <v>1</v>
      </c>
      <c r="J5887" t="s">
        <v>25850</v>
      </c>
      <c r="K5887" t="s">
        <v>30514</v>
      </c>
      <c r="M5887" t="s">
        <v>28024</v>
      </c>
      <c r="N5887">
        <v>3</v>
      </c>
      <c r="O5887" t="s">
        <v>30515</v>
      </c>
      <c r="R5887" t="s">
        <v>14424</v>
      </c>
      <c r="S5887" t="s">
        <v>6</v>
      </c>
      <c r="T5887" t="s">
        <v>27834</v>
      </c>
      <c r="U5887">
        <v>60555</v>
      </c>
      <c r="V5887" t="s">
        <v>25827</v>
      </c>
      <c r="W5887" t="s">
        <v>25853</v>
      </c>
    </row>
    <row r="5888" spans="1:23">
      <c r="A5888" t="s">
        <v>14552</v>
      </c>
      <c r="B5888" t="s">
        <v>15844</v>
      </c>
      <c r="C5888" t="s">
        <v>13657</v>
      </c>
      <c r="D5888" t="s">
        <v>6</v>
      </c>
      <c r="E5888" t="s">
        <v>15843</v>
      </c>
      <c r="F5888" t="str">
        <f>INDEX(Schools!B:B,MATCH(schools[[#This Row],[Address]],Schools!H:H,))</f>
        <v>Non Pub Sch</v>
      </c>
      <c r="G5888">
        <v>41.866185000000002</v>
      </c>
      <c r="H5888">
        <v>-88.157132000000004</v>
      </c>
      <c r="I5888">
        <v>1</v>
      </c>
      <c r="J5888" t="s">
        <v>25850</v>
      </c>
      <c r="K5888" t="s">
        <v>26301</v>
      </c>
      <c r="M5888" t="s">
        <v>27901</v>
      </c>
      <c r="O5888" t="s">
        <v>26301</v>
      </c>
      <c r="R5888" t="s">
        <v>13657</v>
      </c>
      <c r="S5888" t="s">
        <v>6</v>
      </c>
      <c r="T5888" t="s">
        <v>27834</v>
      </c>
      <c r="U5888">
        <v>60190</v>
      </c>
      <c r="V5888" t="s">
        <v>25827</v>
      </c>
      <c r="W5888" t="s">
        <v>25853</v>
      </c>
    </row>
    <row r="5889" spans="1:23">
      <c r="A5889" t="s">
        <v>14552</v>
      </c>
      <c r="B5889" t="s">
        <v>15842</v>
      </c>
      <c r="C5889" t="s">
        <v>14555</v>
      </c>
      <c r="D5889" t="s">
        <v>6</v>
      </c>
      <c r="E5889" t="s">
        <v>15841</v>
      </c>
      <c r="F5889" t="str">
        <f>INDEX(Schools!B:B,MATCH(schools[[#This Row],[Address]],Schools!H:H,))</f>
        <v>Non Pub Sch</v>
      </c>
      <c r="G5889">
        <v>41.845263000000003</v>
      </c>
      <c r="H5889">
        <v>-88.020176000000006</v>
      </c>
      <c r="I5889">
        <v>1</v>
      </c>
      <c r="J5889" t="s">
        <v>25850</v>
      </c>
      <c r="K5889" t="s">
        <v>15842</v>
      </c>
      <c r="M5889" t="s">
        <v>27909</v>
      </c>
      <c r="N5889">
        <v>220</v>
      </c>
      <c r="O5889" t="s">
        <v>26283</v>
      </c>
      <c r="R5889" t="s">
        <v>14555</v>
      </c>
      <c r="S5889" t="s">
        <v>6</v>
      </c>
      <c r="T5889" t="s">
        <v>27834</v>
      </c>
      <c r="U5889">
        <v>60148</v>
      </c>
      <c r="V5889" t="s">
        <v>25827</v>
      </c>
      <c r="W5889" t="s">
        <v>25853</v>
      </c>
    </row>
    <row r="5890" spans="1:23">
      <c r="A5890" t="s">
        <v>14552</v>
      </c>
      <c r="B5890" t="s">
        <v>15840</v>
      </c>
      <c r="C5890" t="s">
        <v>13604</v>
      </c>
      <c r="D5890" t="s">
        <v>6</v>
      </c>
      <c r="E5890" t="s">
        <v>15839</v>
      </c>
      <c r="F5890" t="str">
        <f>INDEX(Schools!B:B,MATCH(schools[[#This Row],[Address]],Schools!H:H,))</f>
        <v>Non Pub Sch</v>
      </c>
      <c r="G5890">
        <v>41.799612000000003</v>
      </c>
      <c r="H5890">
        <v>-88.009591999999998</v>
      </c>
      <c r="I5890">
        <v>1</v>
      </c>
      <c r="J5890" t="s">
        <v>25850</v>
      </c>
      <c r="K5890" t="s">
        <v>15840</v>
      </c>
      <c r="M5890" t="s">
        <v>27932</v>
      </c>
      <c r="N5890">
        <v>4832</v>
      </c>
      <c r="O5890" t="s">
        <v>27940</v>
      </c>
      <c r="R5890" t="s">
        <v>13604</v>
      </c>
      <c r="S5890" t="s">
        <v>6</v>
      </c>
      <c r="T5890" t="s">
        <v>27834</v>
      </c>
      <c r="U5890">
        <v>60515</v>
      </c>
      <c r="V5890" t="s">
        <v>25827</v>
      </c>
      <c r="W5890" t="s">
        <v>25853</v>
      </c>
    </row>
    <row r="5891" spans="1:23">
      <c r="A5891" t="s">
        <v>14552</v>
      </c>
      <c r="B5891" t="s">
        <v>15838</v>
      </c>
      <c r="C5891" t="s">
        <v>14571</v>
      </c>
      <c r="D5891" t="s">
        <v>6</v>
      </c>
      <c r="E5891" t="s">
        <v>15837</v>
      </c>
      <c r="F5891" t="str">
        <f>INDEX(Schools!B:B,MATCH(schools[[#This Row],[Address]],Schools!H:H,))</f>
        <v>Non Pub Sch</v>
      </c>
      <c r="G5891">
        <v>41.796103000000002</v>
      </c>
      <c r="H5891">
        <v>-88.070477999999994</v>
      </c>
      <c r="I5891">
        <v>1</v>
      </c>
      <c r="J5891" t="s">
        <v>25850</v>
      </c>
      <c r="K5891" t="s">
        <v>15838</v>
      </c>
      <c r="M5891" t="s">
        <v>28049</v>
      </c>
      <c r="N5891">
        <v>4913</v>
      </c>
      <c r="O5891" t="s">
        <v>30516</v>
      </c>
      <c r="R5891" t="s">
        <v>14571</v>
      </c>
      <c r="S5891" t="s">
        <v>6</v>
      </c>
      <c r="T5891" t="s">
        <v>27834</v>
      </c>
      <c r="U5891">
        <v>60532</v>
      </c>
      <c r="V5891" t="s">
        <v>25827</v>
      </c>
      <c r="W5891" t="s">
        <v>25853</v>
      </c>
    </row>
    <row r="5892" spans="1:23">
      <c r="A5892" t="s">
        <v>14552</v>
      </c>
      <c r="B5892" t="s">
        <v>15836</v>
      </c>
      <c r="C5892" t="s">
        <v>15835</v>
      </c>
      <c r="D5892" t="s">
        <v>6</v>
      </c>
      <c r="E5892" t="s">
        <v>15834</v>
      </c>
      <c r="F5892" t="str">
        <f>INDEX(Schools!B:B,MATCH(schools[[#This Row],[Address]],Schools!H:H,))</f>
        <v>Non Pub Sch</v>
      </c>
      <c r="G5892">
        <v>41.783580000000001</v>
      </c>
      <c r="H5892">
        <v>-87.959743000000003</v>
      </c>
      <c r="I5892">
        <v>1</v>
      </c>
      <c r="J5892" t="s">
        <v>25824</v>
      </c>
      <c r="K5892" t="s">
        <v>15836</v>
      </c>
      <c r="M5892" t="s">
        <v>27953</v>
      </c>
      <c r="N5892">
        <v>5728</v>
      </c>
      <c r="O5892" t="s">
        <v>30517</v>
      </c>
      <c r="R5892" t="s">
        <v>15835</v>
      </c>
      <c r="S5892" t="s">
        <v>6</v>
      </c>
      <c r="T5892" t="s">
        <v>27834</v>
      </c>
      <c r="U5892">
        <v>60514</v>
      </c>
      <c r="V5892" t="s">
        <v>25827</v>
      </c>
      <c r="W5892" t="s">
        <v>14552</v>
      </c>
    </row>
    <row r="5893" spans="1:23">
      <c r="A5893" t="s">
        <v>14552</v>
      </c>
      <c r="B5893" t="s">
        <v>15833</v>
      </c>
      <c r="C5893" t="s">
        <v>13604</v>
      </c>
      <c r="D5893" t="s">
        <v>6</v>
      </c>
      <c r="E5893" t="s">
        <v>15832</v>
      </c>
      <c r="F5893" t="str">
        <f>INDEX(Schools!B:B,MATCH(schools[[#This Row],[Address]],Schools!H:H,))</f>
        <v>Non Pub Sch</v>
      </c>
      <c r="G5893">
        <v>41.800559</v>
      </c>
      <c r="H5893">
        <v>-87.995769999999993</v>
      </c>
      <c r="I5893">
        <v>1</v>
      </c>
      <c r="J5893" t="s">
        <v>25850</v>
      </c>
      <c r="K5893" t="s">
        <v>15833</v>
      </c>
      <c r="M5893" t="s">
        <v>27932</v>
      </c>
      <c r="N5893">
        <v>440</v>
      </c>
      <c r="O5893" t="s">
        <v>26202</v>
      </c>
      <c r="R5893" t="s">
        <v>13604</v>
      </c>
      <c r="S5893" t="s">
        <v>6</v>
      </c>
      <c r="T5893" t="s">
        <v>27834</v>
      </c>
      <c r="U5893">
        <v>60515</v>
      </c>
      <c r="V5893" t="s">
        <v>25827</v>
      </c>
      <c r="W5893" t="s">
        <v>25853</v>
      </c>
    </row>
    <row r="5894" spans="1:23">
      <c r="A5894" t="s">
        <v>14552</v>
      </c>
      <c r="B5894" t="s">
        <v>15831</v>
      </c>
      <c r="C5894" t="s">
        <v>15798</v>
      </c>
      <c r="D5894" t="s">
        <v>6</v>
      </c>
      <c r="E5894" t="s">
        <v>15830</v>
      </c>
      <c r="F5894" t="str">
        <f>INDEX(Schools!B:B,MATCH(schools[[#This Row],[Address]],Schools!H:H,))</f>
        <v>Non Pub Sch</v>
      </c>
      <c r="G5894">
        <v>41.885522000000002</v>
      </c>
      <c r="H5894">
        <v>-88.200152000000003</v>
      </c>
      <c r="I5894">
        <v>1</v>
      </c>
      <c r="J5894" t="s">
        <v>25850</v>
      </c>
      <c r="K5894" t="s">
        <v>15831</v>
      </c>
      <c r="M5894" t="s">
        <v>27888</v>
      </c>
      <c r="N5894">
        <v>147</v>
      </c>
      <c r="O5894" t="s">
        <v>28299</v>
      </c>
      <c r="R5894" t="s">
        <v>15798</v>
      </c>
      <c r="S5894" t="s">
        <v>6</v>
      </c>
      <c r="T5894" t="s">
        <v>27834</v>
      </c>
      <c r="U5894">
        <v>60185</v>
      </c>
      <c r="V5894" t="s">
        <v>25827</v>
      </c>
      <c r="W5894" t="s">
        <v>25853</v>
      </c>
    </row>
    <row r="5895" spans="1:23">
      <c r="A5895" t="s">
        <v>14552</v>
      </c>
      <c r="B5895" t="s">
        <v>15829</v>
      </c>
      <c r="C5895" t="s">
        <v>13543</v>
      </c>
      <c r="D5895" t="s">
        <v>6</v>
      </c>
      <c r="E5895" t="s">
        <v>15828</v>
      </c>
      <c r="F5895" t="str">
        <f>INDEX(Schools!B:B,MATCH(schools[[#This Row],[Address]],Schools!H:H,))</f>
        <v>Non Pub Sch</v>
      </c>
      <c r="G5895">
        <v>41.862656000000001</v>
      </c>
      <c r="H5895">
        <v>-88.110681</v>
      </c>
      <c r="I5895">
        <v>1</v>
      </c>
      <c r="J5895" t="s">
        <v>25824</v>
      </c>
      <c r="K5895" t="s">
        <v>15829</v>
      </c>
      <c r="M5895" t="s">
        <v>28020</v>
      </c>
      <c r="N5895">
        <v>314</v>
      </c>
      <c r="O5895" t="s">
        <v>30518</v>
      </c>
      <c r="R5895" t="s">
        <v>13543</v>
      </c>
      <c r="S5895" t="s">
        <v>6</v>
      </c>
      <c r="T5895" t="s">
        <v>27834</v>
      </c>
      <c r="U5895">
        <v>60187</v>
      </c>
      <c r="V5895" t="s">
        <v>25827</v>
      </c>
      <c r="W5895" t="s">
        <v>14552</v>
      </c>
    </row>
    <row r="5896" spans="1:23">
      <c r="A5896" t="s">
        <v>14552</v>
      </c>
      <c r="B5896" t="s">
        <v>15827</v>
      </c>
      <c r="C5896" t="s">
        <v>15826</v>
      </c>
      <c r="D5896" t="s">
        <v>6</v>
      </c>
      <c r="E5896" t="s">
        <v>15825</v>
      </c>
      <c r="F5896" t="str">
        <f>INDEX(Schools!B:B,MATCH(schools[[#This Row],[Address]],Schools!H:H,))</f>
        <v>Non Pub Sch</v>
      </c>
      <c r="G5896">
        <v>41.975777000000001</v>
      </c>
      <c r="H5896">
        <v>-88.008151999999995</v>
      </c>
      <c r="I5896">
        <v>1</v>
      </c>
      <c r="J5896" t="s">
        <v>25850</v>
      </c>
      <c r="K5896" t="s">
        <v>15827</v>
      </c>
      <c r="M5896" t="s">
        <v>27853</v>
      </c>
      <c r="N5896">
        <v>500</v>
      </c>
      <c r="O5896" t="s">
        <v>28206</v>
      </c>
      <c r="R5896" t="s">
        <v>15826</v>
      </c>
      <c r="S5896" t="s">
        <v>6</v>
      </c>
      <c r="T5896" t="s">
        <v>27834</v>
      </c>
      <c r="U5896">
        <v>60143</v>
      </c>
      <c r="V5896" t="s">
        <v>25827</v>
      </c>
      <c r="W5896" t="s">
        <v>25853</v>
      </c>
    </row>
    <row r="5897" spans="1:23">
      <c r="A5897" t="s">
        <v>14552</v>
      </c>
      <c r="B5897" t="s">
        <v>15824</v>
      </c>
      <c r="C5897" t="s">
        <v>13510</v>
      </c>
      <c r="D5897" t="s">
        <v>6</v>
      </c>
      <c r="E5897" t="s">
        <v>15823</v>
      </c>
      <c r="F5897" t="str">
        <f>INDEX(Schools!B:B,MATCH(schools[[#This Row],[Address]],Schools!H:H,))</f>
        <v>Non Pub Sch</v>
      </c>
      <c r="G5897">
        <v>41.776159999999997</v>
      </c>
      <c r="H5897">
        <v>-88.144583999999995</v>
      </c>
      <c r="I5897">
        <v>1</v>
      </c>
      <c r="J5897" t="s">
        <v>25824</v>
      </c>
      <c r="K5897" t="s">
        <v>15824</v>
      </c>
      <c r="M5897" t="s">
        <v>28052</v>
      </c>
      <c r="N5897">
        <v>201</v>
      </c>
      <c r="O5897" t="s">
        <v>30519</v>
      </c>
      <c r="R5897" t="s">
        <v>13510</v>
      </c>
      <c r="S5897" t="s">
        <v>6</v>
      </c>
      <c r="T5897" t="s">
        <v>27834</v>
      </c>
      <c r="U5897">
        <v>60540</v>
      </c>
      <c r="V5897" t="s">
        <v>25827</v>
      </c>
      <c r="W5897" t="s">
        <v>28054</v>
      </c>
    </row>
    <row r="5898" spans="1:23">
      <c r="A5898" t="s">
        <v>14552</v>
      </c>
      <c r="B5898" t="s">
        <v>15822</v>
      </c>
      <c r="C5898" t="s">
        <v>15739</v>
      </c>
      <c r="D5898" t="s">
        <v>6</v>
      </c>
      <c r="E5898" t="s">
        <v>15821</v>
      </c>
      <c r="F5898" t="str">
        <f>INDEX(Schools!B:B,MATCH(schools[[#This Row],[Address]],Schools!H:H,))</f>
        <v>Non Pub Sch</v>
      </c>
      <c r="G5898">
        <v>41.875036000000001</v>
      </c>
      <c r="H5898">
        <v>-88.069947999999997</v>
      </c>
      <c r="I5898">
        <v>1</v>
      </c>
      <c r="J5898" t="s">
        <v>25850</v>
      </c>
      <c r="K5898" t="s">
        <v>15822</v>
      </c>
      <c r="M5898" t="s">
        <v>27902</v>
      </c>
      <c r="N5898">
        <v>425</v>
      </c>
      <c r="O5898" t="s">
        <v>30520</v>
      </c>
      <c r="R5898" t="s">
        <v>15739</v>
      </c>
      <c r="S5898" t="s">
        <v>6</v>
      </c>
      <c r="T5898" t="s">
        <v>27834</v>
      </c>
      <c r="U5898">
        <v>60137</v>
      </c>
      <c r="V5898" t="s">
        <v>25827</v>
      </c>
      <c r="W5898" t="s">
        <v>25853</v>
      </c>
    </row>
    <row r="5899" spans="1:23">
      <c r="A5899" t="s">
        <v>14552</v>
      </c>
      <c r="B5899" t="s">
        <v>15820</v>
      </c>
      <c r="C5899" t="s">
        <v>14860</v>
      </c>
      <c r="D5899" t="s">
        <v>6</v>
      </c>
      <c r="E5899" t="s">
        <v>15819</v>
      </c>
      <c r="F5899" t="str">
        <f>INDEX(Schools!B:B,MATCH(schools[[#This Row],[Address]],Schools!H:H,))</f>
        <v>Non Pub Sch</v>
      </c>
      <c r="G5899">
        <v>41.939256999999998</v>
      </c>
      <c r="H5899">
        <v>-88.017810999999995</v>
      </c>
      <c r="I5899">
        <v>1</v>
      </c>
      <c r="J5899" t="s">
        <v>25850</v>
      </c>
      <c r="K5899" t="s">
        <v>15820</v>
      </c>
      <c r="M5899" t="s">
        <v>27839</v>
      </c>
      <c r="N5899">
        <v>1233</v>
      </c>
      <c r="O5899" t="s">
        <v>30521</v>
      </c>
      <c r="R5899" t="s">
        <v>14860</v>
      </c>
      <c r="S5899" t="s">
        <v>6</v>
      </c>
      <c r="T5899" t="s">
        <v>27834</v>
      </c>
      <c r="U5899">
        <v>60101</v>
      </c>
      <c r="V5899" t="s">
        <v>25827</v>
      </c>
      <c r="W5899" t="s">
        <v>25853</v>
      </c>
    </row>
    <row r="5900" spans="1:23">
      <c r="A5900" t="s">
        <v>14552</v>
      </c>
      <c r="B5900" t="s">
        <v>15818</v>
      </c>
      <c r="C5900" t="s">
        <v>14555</v>
      </c>
      <c r="D5900" t="s">
        <v>6</v>
      </c>
      <c r="E5900" t="s">
        <v>15817</v>
      </c>
      <c r="F5900" t="str">
        <f>INDEX(Schools!B:B,MATCH(schools[[#This Row],[Address]],Schools!H:H,))</f>
        <v>Non Pub Sch</v>
      </c>
      <c r="G5900">
        <v>41.875279999999997</v>
      </c>
      <c r="H5900">
        <v>-87.993617</v>
      </c>
      <c r="I5900">
        <v>0.95</v>
      </c>
      <c r="J5900" t="s">
        <v>25850</v>
      </c>
      <c r="K5900" t="s">
        <v>30522</v>
      </c>
      <c r="M5900" t="s">
        <v>27909</v>
      </c>
      <c r="N5900">
        <v>601</v>
      </c>
      <c r="O5900" t="s">
        <v>30523</v>
      </c>
      <c r="R5900" t="s">
        <v>14555</v>
      </c>
      <c r="S5900" t="s">
        <v>6</v>
      </c>
      <c r="T5900" t="s">
        <v>27834</v>
      </c>
      <c r="U5900">
        <v>60148</v>
      </c>
      <c r="V5900" t="s">
        <v>25827</v>
      </c>
      <c r="W5900" t="s">
        <v>25853</v>
      </c>
    </row>
    <row r="5901" spans="1:23">
      <c r="A5901" t="s">
        <v>14552</v>
      </c>
      <c r="B5901" t="s">
        <v>15816</v>
      </c>
      <c r="C5901" t="s">
        <v>14571</v>
      </c>
      <c r="D5901" t="s">
        <v>6</v>
      </c>
      <c r="E5901" t="s">
        <v>15815</v>
      </c>
      <c r="F5901" t="str">
        <f>INDEX(Schools!B:B,MATCH(schools[[#This Row],[Address]],Schools!H:H,))</f>
        <v>Non Pub Sch</v>
      </c>
      <c r="G5901">
        <v>41.784312</v>
      </c>
      <c r="H5901">
        <v>-88.094629999999995</v>
      </c>
      <c r="I5901">
        <v>1</v>
      </c>
      <c r="J5901" t="s">
        <v>25824</v>
      </c>
      <c r="K5901" t="s">
        <v>15816</v>
      </c>
      <c r="M5901" t="s">
        <v>28049</v>
      </c>
      <c r="N5901">
        <v>2200</v>
      </c>
      <c r="O5901" t="s">
        <v>26029</v>
      </c>
      <c r="R5901" t="s">
        <v>14571</v>
      </c>
      <c r="S5901" t="s">
        <v>6</v>
      </c>
      <c r="T5901" t="s">
        <v>27834</v>
      </c>
      <c r="U5901">
        <v>60532</v>
      </c>
      <c r="V5901" t="s">
        <v>25827</v>
      </c>
      <c r="W5901" t="s">
        <v>14552</v>
      </c>
    </row>
    <row r="5902" spans="1:23">
      <c r="A5902" t="s">
        <v>14552</v>
      </c>
      <c r="B5902" t="s">
        <v>15814</v>
      </c>
      <c r="C5902" t="s">
        <v>13510</v>
      </c>
      <c r="D5902" t="s">
        <v>6</v>
      </c>
      <c r="E5902" t="s">
        <v>15813</v>
      </c>
      <c r="F5902" t="str">
        <f>INDEX(Schools!B:B,MATCH(schools[[#This Row],[Address]],Schools!H:H,))</f>
        <v>Non Pub Sch</v>
      </c>
      <c r="G5902">
        <v>41.750489000000002</v>
      </c>
      <c r="H5902">
        <v>-88.148481000000004</v>
      </c>
      <c r="I5902">
        <v>1</v>
      </c>
      <c r="J5902" t="s">
        <v>25824</v>
      </c>
      <c r="K5902" t="s">
        <v>15814</v>
      </c>
      <c r="M5902" t="s">
        <v>28052</v>
      </c>
      <c r="N5902">
        <v>1215</v>
      </c>
      <c r="O5902" t="s">
        <v>30509</v>
      </c>
      <c r="R5902" t="s">
        <v>13510</v>
      </c>
      <c r="S5902" t="s">
        <v>6</v>
      </c>
      <c r="T5902" t="s">
        <v>27834</v>
      </c>
      <c r="U5902">
        <v>60540</v>
      </c>
      <c r="V5902" t="s">
        <v>25827</v>
      </c>
      <c r="W5902" t="s">
        <v>28040</v>
      </c>
    </row>
    <row r="5903" spans="1:23">
      <c r="A5903" t="s">
        <v>14552</v>
      </c>
      <c r="B5903" t="s">
        <v>15812</v>
      </c>
      <c r="C5903" t="s">
        <v>13798</v>
      </c>
      <c r="D5903" t="s">
        <v>6</v>
      </c>
      <c r="E5903" t="s">
        <v>15811</v>
      </c>
      <c r="F5903" t="str">
        <f>INDEX(Schools!B:B,MATCH(schools[[#This Row],[Address]],Schools!H:H,))</f>
        <v>Non Pub Sch</v>
      </c>
      <c r="G5903">
        <v>41.746049999999997</v>
      </c>
      <c r="H5903">
        <v>-88.040729999999996</v>
      </c>
      <c r="I5903">
        <v>1</v>
      </c>
      <c r="J5903" t="s">
        <v>25850</v>
      </c>
      <c r="K5903" t="s">
        <v>15812</v>
      </c>
      <c r="M5903" t="s">
        <v>27963</v>
      </c>
      <c r="N5903">
        <v>7720</v>
      </c>
      <c r="O5903" t="s">
        <v>27964</v>
      </c>
      <c r="R5903" t="s">
        <v>13798</v>
      </c>
      <c r="S5903" t="s">
        <v>6</v>
      </c>
      <c r="T5903" t="s">
        <v>27834</v>
      </c>
      <c r="U5903">
        <v>60517</v>
      </c>
      <c r="V5903" t="s">
        <v>25827</v>
      </c>
      <c r="W5903" t="s">
        <v>25853</v>
      </c>
    </row>
    <row r="5904" spans="1:23">
      <c r="A5904" t="s">
        <v>14552</v>
      </c>
      <c r="B5904" t="s">
        <v>15810</v>
      </c>
      <c r="C5904" t="s">
        <v>15809</v>
      </c>
      <c r="D5904" t="s">
        <v>6</v>
      </c>
      <c r="E5904" t="s">
        <v>15808</v>
      </c>
      <c r="F5904" t="str">
        <f>INDEX(Schools!B:B,MATCH(schools[[#This Row],[Address]],Schools!H:H,))</f>
        <v>Non Pub Sch</v>
      </c>
      <c r="G5904">
        <v>41.980924999999999</v>
      </c>
      <c r="H5904">
        <v>-88.084440000000001</v>
      </c>
      <c r="I5904">
        <v>1</v>
      </c>
      <c r="J5904" t="s">
        <v>25850</v>
      </c>
      <c r="K5904" t="s">
        <v>15810</v>
      </c>
      <c r="M5904" t="s">
        <v>26235</v>
      </c>
      <c r="N5904">
        <v>201</v>
      </c>
      <c r="O5904" t="s">
        <v>28880</v>
      </c>
      <c r="R5904" t="s">
        <v>15809</v>
      </c>
      <c r="S5904" t="s">
        <v>6</v>
      </c>
      <c r="T5904" t="s">
        <v>27834</v>
      </c>
      <c r="U5904">
        <v>60172</v>
      </c>
      <c r="V5904" t="s">
        <v>25827</v>
      </c>
      <c r="W5904" t="s">
        <v>25853</v>
      </c>
    </row>
    <row r="5905" spans="1:23">
      <c r="A5905" t="s">
        <v>14552</v>
      </c>
      <c r="B5905" t="s">
        <v>15807</v>
      </c>
      <c r="C5905" t="s">
        <v>13632</v>
      </c>
      <c r="D5905" t="s">
        <v>6</v>
      </c>
      <c r="E5905" t="s">
        <v>15806</v>
      </c>
      <c r="F5905" t="str">
        <f>INDEX(Schools!B:B,MATCH(schools[[#This Row],[Address]],Schools!H:H,))</f>
        <v>Non Pub Sch</v>
      </c>
      <c r="G5905">
        <v>41.862990000000003</v>
      </c>
      <c r="H5905">
        <v>-87.943478999999996</v>
      </c>
      <c r="I5905">
        <v>1</v>
      </c>
      <c r="J5905" t="s">
        <v>25850</v>
      </c>
      <c r="K5905" t="s">
        <v>15807</v>
      </c>
      <c r="M5905" t="s">
        <v>27922</v>
      </c>
      <c r="N5905">
        <v>1061</v>
      </c>
      <c r="O5905" t="s">
        <v>26906</v>
      </c>
      <c r="R5905" t="s">
        <v>13632</v>
      </c>
      <c r="S5905" t="s">
        <v>6</v>
      </c>
      <c r="T5905" t="s">
        <v>27834</v>
      </c>
      <c r="U5905">
        <v>60126</v>
      </c>
      <c r="V5905" t="s">
        <v>25827</v>
      </c>
      <c r="W5905" t="s">
        <v>25853</v>
      </c>
    </row>
    <row r="5906" spans="1:23">
      <c r="A5906" t="s">
        <v>14552</v>
      </c>
      <c r="B5906" t="s">
        <v>15805</v>
      </c>
      <c r="C5906" t="s">
        <v>13510</v>
      </c>
      <c r="D5906" t="s">
        <v>6</v>
      </c>
      <c r="E5906" t="s">
        <v>15804</v>
      </c>
      <c r="F5906" t="str">
        <f>INDEX(Schools!B:B,MATCH(schools[[#This Row],[Address]],Schools!H:H,))</f>
        <v>Non Pub Sch</v>
      </c>
      <c r="G5906">
        <v>41.793129999999998</v>
      </c>
      <c r="H5906">
        <v>-88.188036999999994</v>
      </c>
      <c r="I5906">
        <v>1</v>
      </c>
      <c r="J5906" t="s">
        <v>25824</v>
      </c>
      <c r="K5906" t="s">
        <v>30524</v>
      </c>
      <c r="L5906" t="s">
        <v>27931</v>
      </c>
      <c r="M5906" t="s">
        <v>28056</v>
      </c>
      <c r="N5906">
        <v>1451</v>
      </c>
      <c r="O5906" t="s">
        <v>30525</v>
      </c>
      <c r="P5906" t="s">
        <v>27071</v>
      </c>
      <c r="Q5906">
        <v>200</v>
      </c>
      <c r="R5906" t="s">
        <v>13510</v>
      </c>
      <c r="S5906" t="s">
        <v>6</v>
      </c>
      <c r="T5906" t="s">
        <v>27834</v>
      </c>
      <c r="U5906">
        <v>60563</v>
      </c>
      <c r="V5906" t="s">
        <v>25827</v>
      </c>
      <c r="W5906" t="s">
        <v>28040</v>
      </c>
    </row>
    <row r="5907" spans="1:23">
      <c r="A5907" t="s">
        <v>14552</v>
      </c>
      <c r="B5907" t="s">
        <v>15803</v>
      </c>
      <c r="C5907" t="s">
        <v>15798</v>
      </c>
      <c r="D5907" t="s">
        <v>6</v>
      </c>
      <c r="E5907" t="s">
        <v>15802</v>
      </c>
      <c r="F5907" t="str">
        <f>INDEX(Schools!B:B,MATCH(schools[[#This Row],[Address]],Schools!H:H,))</f>
        <v>Non Pub Sch</v>
      </c>
      <c r="G5907">
        <v>41.879928999999997</v>
      </c>
      <c r="H5907">
        <v>-88.211100000000002</v>
      </c>
      <c r="I5907">
        <v>1</v>
      </c>
      <c r="J5907" t="s">
        <v>25824</v>
      </c>
      <c r="K5907" t="s">
        <v>15803</v>
      </c>
      <c r="M5907" t="s">
        <v>27888</v>
      </c>
      <c r="N5907">
        <v>331</v>
      </c>
      <c r="O5907" t="s">
        <v>30526</v>
      </c>
      <c r="R5907" t="s">
        <v>15798</v>
      </c>
      <c r="S5907" t="s">
        <v>6</v>
      </c>
      <c r="T5907" t="s">
        <v>27834</v>
      </c>
      <c r="U5907">
        <v>60185</v>
      </c>
      <c r="V5907" t="s">
        <v>25827</v>
      </c>
      <c r="W5907" t="s">
        <v>14552</v>
      </c>
    </row>
    <row r="5908" spans="1:23">
      <c r="A5908" t="s">
        <v>14552</v>
      </c>
      <c r="B5908" t="s">
        <v>15801</v>
      </c>
      <c r="C5908" t="s">
        <v>13632</v>
      </c>
      <c r="D5908" t="s">
        <v>6</v>
      </c>
      <c r="E5908" t="s">
        <v>15800</v>
      </c>
      <c r="F5908" t="str">
        <f>INDEX(Schools!B:B,MATCH(schools[[#This Row],[Address]],Schools!H:H,))</f>
        <v>Non Pub Sch</v>
      </c>
      <c r="G5908">
        <v>41.872911999999999</v>
      </c>
      <c r="H5908">
        <v>-87.935381000000007</v>
      </c>
      <c r="I5908">
        <v>1</v>
      </c>
      <c r="J5908" t="s">
        <v>25850</v>
      </c>
      <c r="K5908" t="s">
        <v>15801</v>
      </c>
      <c r="M5908" t="s">
        <v>27922</v>
      </c>
      <c r="N5908">
        <v>851</v>
      </c>
      <c r="O5908" t="s">
        <v>28117</v>
      </c>
      <c r="R5908" t="s">
        <v>13632</v>
      </c>
      <c r="S5908" t="s">
        <v>6</v>
      </c>
      <c r="T5908" t="s">
        <v>27834</v>
      </c>
      <c r="U5908">
        <v>60126</v>
      </c>
      <c r="V5908" t="s">
        <v>25827</v>
      </c>
      <c r="W5908" t="s">
        <v>25853</v>
      </c>
    </row>
    <row r="5909" spans="1:23">
      <c r="A5909" t="s">
        <v>14552</v>
      </c>
      <c r="B5909" t="s">
        <v>15799</v>
      </c>
      <c r="C5909" t="s">
        <v>15798</v>
      </c>
      <c r="D5909" t="s">
        <v>6</v>
      </c>
      <c r="E5909" t="s">
        <v>15797</v>
      </c>
      <c r="F5909" t="str">
        <f>INDEX(Schools!B:B,MATCH(schools[[#This Row],[Address]],Schools!H:H,))</f>
        <v>Non Pub Sch</v>
      </c>
      <c r="G5909">
        <v>41.903171</v>
      </c>
      <c r="H5909">
        <v>-88.184940999999995</v>
      </c>
      <c r="I5909">
        <v>1</v>
      </c>
      <c r="J5909" t="s">
        <v>25850</v>
      </c>
      <c r="K5909" t="s">
        <v>15799</v>
      </c>
      <c r="M5909" t="s">
        <v>27888</v>
      </c>
      <c r="N5909">
        <v>900</v>
      </c>
      <c r="O5909" t="s">
        <v>30527</v>
      </c>
      <c r="R5909" t="s">
        <v>15798</v>
      </c>
      <c r="S5909" t="s">
        <v>6</v>
      </c>
      <c r="T5909" t="s">
        <v>27834</v>
      </c>
      <c r="U5909">
        <v>60185</v>
      </c>
      <c r="V5909" t="s">
        <v>25827</v>
      </c>
      <c r="W5909" t="s">
        <v>25853</v>
      </c>
    </row>
    <row r="5910" spans="1:23">
      <c r="A5910" t="s">
        <v>14552</v>
      </c>
      <c r="B5910" t="s">
        <v>15796</v>
      </c>
      <c r="C5910" t="s">
        <v>13657</v>
      </c>
      <c r="D5910" t="s">
        <v>6</v>
      </c>
      <c r="E5910" t="s">
        <v>15795</v>
      </c>
      <c r="F5910" t="str">
        <f>INDEX(Schools!B:B,MATCH(schools[[#This Row],[Address]],Schools!H:H,))</f>
        <v>Non Pub Sch</v>
      </c>
      <c r="G5910">
        <v>41.893901</v>
      </c>
      <c r="H5910">
        <v>-88.128866000000002</v>
      </c>
      <c r="I5910">
        <v>0.89</v>
      </c>
      <c r="J5910" t="s">
        <v>25824</v>
      </c>
      <c r="K5910" t="s">
        <v>15796</v>
      </c>
      <c r="M5910" t="s">
        <v>28020</v>
      </c>
      <c r="N5910" t="s">
        <v>30528</v>
      </c>
      <c r="O5910" t="s">
        <v>30529</v>
      </c>
      <c r="R5910" t="s">
        <v>13543</v>
      </c>
      <c r="S5910" t="s">
        <v>6</v>
      </c>
      <c r="T5910" t="s">
        <v>27834</v>
      </c>
      <c r="U5910">
        <v>60187</v>
      </c>
      <c r="V5910" t="s">
        <v>25827</v>
      </c>
      <c r="W5910" t="s">
        <v>14552</v>
      </c>
    </row>
    <row r="5911" spans="1:23">
      <c r="A5911" t="s">
        <v>14552</v>
      </c>
      <c r="B5911" t="s">
        <v>15794</v>
      </c>
      <c r="C5911" t="s">
        <v>13632</v>
      </c>
      <c r="D5911" t="s">
        <v>6</v>
      </c>
      <c r="E5911" t="s">
        <v>15793</v>
      </c>
      <c r="F5911" t="str">
        <f>INDEX(Schools!B:B,MATCH(schools[[#This Row],[Address]],Schools!H:H,))</f>
        <v>Non Pub Sch</v>
      </c>
      <c r="G5911">
        <v>41.895901000000002</v>
      </c>
      <c r="H5911">
        <v>-87.940623000000002</v>
      </c>
      <c r="I5911">
        <v>0.9</v>
      </c>
      <c r="J5911" t="s">
        <v>25850</v>
      </c>
      <c r="K5911" t="s">
        <v>30530</v>
      </c>
      <c r="M5911" t="s">
        <v>27922</v>
      </c>
      <c r="N5911">
        <v>132</v>
      </c>
      <c r="O5911" t="s">
        <v>28130</v>
      </c>
      <c r="R5911" t="s">
        <v>13632</v>
      </c>
      <c r="S5911" t="s">
        <v>6</v>
      </c>
      <c r="T5911" t="s">
        <v>27834</v>
      </c>
      <c r="U5911">
        <v>60126</v>
      </c>
      <c r="V5911" t="s">
        <v>25827</v>
      </c>
      <c r="W5911" t="s">
        <v>25853</v>
      </c>
    </row>
    <row r="5912" spans="1:23">
      <c r="A5912" t="s">
        <v>14552</v>
      </c>
      <c r="B5912" t="s">
        <v>15792</v>
      </c>
      <c r="C5912" t="s">
        <v>15739</v>
      </c>
      <c r="D5912" t="s">
        <v>6</v>
      </c>
      <c r="E5912" t="s">
        <v>15791</v>
      </c>
      <c r="F5912" t="str">
        <f>INDEX(Schools!B:B,MATCH(schools[[#This Row],[Address]],Schools!H:H,))</f>
        <v>Non Pub Sch</v>
      </c>
      <c r="G5912">
        <v>41.844822999999998</v>
      </c>
      <c r="H5912">
        <v>-88.062684000000004</v>
      </c>
      <c r="I5912">
        <v>1</v>
      </c>
      <c r="J5912" t="s">
        <v>25850</v>
      </c>
      <c r="K5912" t="s">
        <v>15792</v>
      </c>
      <c r="M5912" t="s">
        <v>27902</v>
      </c>
      <c r="N5912">
        <v>490</v>
      </c>
      <c r="O5912" t="s">
        <v>27985</v>
      </c>
      <c r="R5912" t="s">
        <v>15739</v>
      </c>
      <c r="S5912" t="s">
        <v>6</v>
      </c>
      <c r="T5912" t="s">
        <v>27834</v>
      </c>
      <c r="U5912">
        <v>60137</v>
      </c>
      <c r="V5912" t="s">
        <v>25827</v>
      </c>
      <c r="W5912" t="s">
        <v>25853</v>
      </c>
    </row>
    <row r="5913" spans="1:23">
      <c r="A5913" t="s">
        <v>14552</v>
      </c>
      <c r="B5913" t="s">
        <v>15790</v>
      </c>
      <c r="C5913" t="s">
        <v>14555</v>
      </c>
      <c r="D5913" t="s">
        <v>6</v>
      </c>
      <c r="E5913" t="s">
        <v>15789</v>
      </c>
      <c r="F5913" t="str">
        <f>INDEX(Schools!B:B,MATCH(schools[[#This Row],[Address]],Schools!H:H,))</f>
        <v>Non Pub Sch</v>
      </c>
      <c r="G5913">
        <v>41.854073</v>
      </c>
      <c r="H5913">
        <v>-87.999737999999994</v>
      </c>
      <c r="I5913">
        <v>1</v>
      </c>
      <c r="J5913" t="s">
        <v>25824</v>
      </c>
      <c r="K5913" t="s">
        <v>15790</v>
      </c>
      <c r="M5913" t="s">
        <v>27909</v>
      </c>
      <c r="N5913" t="s">
        <v>30531</v>
      </c>
      <c r="O5913" t="s">
        <v>26444</v>
      </c>
      <c r="R5913" t="s">
        <v>14555</v>
      </c>
      <c r="S5913" t="s">
        <v>6</v>
      </c>
      <c r="T5913" t="s">
        <v>27834</v>
      </c>
      <c r="U5913">
        <v>60148</v>
      </c>
      <c r="V5913" t="s">
        <v>25827</v>
      </c>
      <c r="W5913" t="s">
        <v>14552</v>
      </c>
    </row>
    <row r="5914" spans="1:23">
      <c r="A5914" t="s">
        <v>14552</v>
      </c>
      <c r="B5914" t="s">
        <v>15788</v>
      </c>
      <c r="C5914" t="s">
        <v>14504</v>
      </c>
      <c r="D5914" t="s">
        <v>6</v>
      </c>
      <c r="E5914" t="s">
        <v>15787</v>
      </c>
      <c r="F5914" t="str">
        <f>INDEX(Schools!B:B,MATCH(schools[[#This Row],[Address]],Schools!H:H,))</f>
        <v>Non Pub Sch</v>
      </c>
      <c r="G5914">
        <v>41.939509000000001</v>
      </c>
      <c r="H5914">
        <v>-88.118273000000002</v>
      </c>
      <c r="I5914">
        <v>1</v>
      </c>
      <c r="J5914" t="s">
        <v>25850</v>
      </c>
      <c r="K5914" t="s">
        <v>15788</v>
      </c>
      <c r="M5914" t="s">
        <v>27868</v>
      </c>
      <c r="N5914">
        <v>431</v>
      </c>
      <c r="O5914" t="s">
        <v>30532</v>
      </c>
      <c r="R5914" t="s">
        <v>14504</v>
      </c>
      <c r="S5914" t="s">
        <v>6</v>
      </c>
      <c r="T5914" t="s">
        <v>27834</v>
      </c>
      <c r="U5914">
        <v>60108</v>
      </c>
      <c r="V5914" t="s">
        <v>25827</v>
      </c>
      <c r="W5914" t="s">
        <v>25853</v>
      </c>
    </row>
    <row r="5915" spans="1:23">
      <c r="A5915" t="s">
        <v>14552</v>
      </c>
      <c r="B5915" t="s">
        <v>15786</v>
      </c>
      <c r="C5915" t="s">
        <v>13440</v>
      </c>
      <c r="D5915" t="s">
        <v>6</v>
      </c>
      <c r="E5915" t="s">
        <v>15785</v>
      </c>
      <c r="F5915" t="str">
        <f>INDEX(Schools!B:B,MATCH(schools[[#This Row],[Address]],Schools!H:H,))</f>
        <v>Non Pub Sch</v>
      </c>
      <c r="G5915">
        <v>41.797353000000001</v>
      </c>
      <c r="H5915">
        <v>-87.934995999999998</v>
      </c>
      <c r="I5915">
        <v>1</v>
      </c>
      <c r="J5915" t="s">
        <v>25850</v>
      </c>
      <c r="K5915" t="s">
        <v>15786</v>
      </c>
      <c r="M5915" t="s">
        <v>27971</v>
      </c>
      <c r="N5915">
        <v>421</v>
      </c>
      <c r="O5915" t="s">
        <v>30533</v>
      </c>
      <c r="R5915" t="s">
        <v>13440</v>
      </c>
      <c r="S5915" t="s">
        <v>6</v>
      </c>
      <c r="T5915" t="s">
        <v>27834</v>
      </c>
      <c r="U5915">
        <v>60521</v>
      </c>
      <c r="V5915" t="s">
        <v>25827</v>
      </c>
      <c r="W5915" t="s">
        <v>25853</v>
      </c>
    </row>
    <row r="5916" spans="1:23">
      <c r="A5916" t="s">
        <v>14552</v>
      </c>
      <c r="B5916" t="s">
        <v>15784</v>
      </c>
      <c r="C5916" t="s">
        <v>14555</v>
      </c>
      <c r="D5916" t="s">
        <v>6</v>
      </c>
      <c r="E5916" t="s">
        <v>15783</v>
      </c>
      <c r="F5916" t="str">
        <f>INDEX(Schools!B:B,MATCH(schools[[#This Row],[Address]],Schools!H:H,))</f>
        <v>Non Pub Sch</v>
      </c>
      <c r="G5916">
        <v>41.861969000000002</v>
      </c>
      <c r="H5916">
        <v>-87.992694999999998</v>
      </c>
      <c r="I5916">
        <v>0.95</v>
      </c>
      <c r="J5916" t="s">
        <v>25850</v>
      </c>
      <c r="K5916" t="s">
        <v>30534</v>
      </c>
      <c r="M5916" t="s">
        <v>27909</v>
      </c>
      <c r="N5916">
        <v>1165</v>
      </c>
      <c r="O5916" t="s">
        <v>30523</v>
      </c>
      <c r="R5916" t="s">
        <v>14555</v>
      </c>
      <c r="S5916" t="s">
        <v>6</v>
      </c>
      <c r="T5916" t="s">
        <v>27834</v>
      </c>
      <c r="U5916">
        <v>60148</v>
      </c>
      <c r="V5916" t="s">
        <v>25827</v>
      </c>
      <c r="W5916" t="s">
        <v>25853</v>
      </c>
    </row>
    <row r="5917" spans="1:23">
      <c r="A5917" t="s">
        <v>14552</v>
      </c>
      <c r="B5917" t="s">
        <v>15782</v>
      </c>
      <c r="C5917" t="s">
        <v>13632</v>
      </c>
      <c r="D5917" t="s">
        <v>6</v>
      </c>
      <c r="E5917" t="s">
        <v>15781</v>
      </c>
      <c r="F5917" t="str">
        <f>INDEX(Schools!B:B,MATCH(schools[[#This Row],[Address]],Schools!H:H,))</f>
        <v>Non Pub Sch</v>
      </c>
      <c r="G5917">
        <v>41.866467999999998</v>
      </c>
      <c r="H5917">
        <v>-87.942121</v>
      </c>
      <c r="I5917">
        <v>1</v>
      </c>
      <c r="J5917" t="s">
        <v>25824</v>
      </c>
      <c r="K5917" t="s">
        <v>15782</v>
      </c>
      <c r="M5917" t="s">
        <v>27922</v>
      </c>
      <c r="N5917">
        <v>188</v>
      </c>
      <c r="O5917" t="s">
        <v>28119</v>
      </c>
      <c r="R5917" t="s">
        <v>13632</v>
      </c>
      <c r="S5917" t="s">
        <v>6</v>
      </c>
      <c r="T5917" t="s">
        <v>27834</v>
      </c>
      <c r="U5917">
        <v>60126</v>
      </c>
      <c r="V5917" t="s">
        <v>25827</v>
      </c>
      <c r="W5917" t="s">
        <v>14552</v>
      </c>
    </row>
    <row r="5918" spans="1:23">
      <c r="A5918" t="s">
        <v>14552</v>
      </c>
      <c r="B5918" t="s">
        <v>15780</v>
      </c>
      <c r="C5918" t="s">
        <v>13604</v>
      </c>
      <c r="D5918" t="s">
        <v>6</v>
      </c>
      <c r="E5918" t="s">
        <v>15779</v>
      </c>
      <c r="F5918" t="str">
        <f>INDEX(Schools!B:B,MATCH(schools[[#This Row],[Address]],Schools!H:H,))</f>
        <v>Non Pub Sch</v>
      </c>
      <c r="G5918">
        <v>41.749039000000003</v>
      </c>
      <c r="H5918">
        <v>-87.991345999999993</v>
      </c>
      <c r="I5918">
        <v>1</v>
      </c>
      <c r="J5918" t="s">
        <v>25824</v>
      </c>
      <c r="K5918" t="s">
        <v>15780</v>
      </c>
      <c r="M5918" t="s">
        <v>27935</v>
      </c>
      <c r="N5918">
        <v>333</v>
      </c>
      <c r="O5918" t="s">
        <v>27956</v>
      </c>
      <c r="R5918" t="s">
        <v>13604</v>
      </c>
      <c r="S5918" t="s">
        <v>6</v>
      </c>
      <c r="T5918" t="s">
        <v>27834</v>
      </c>
      <c r="U5918">
        <v>60516</v>
      </c>
      <c r="V5918" t="s">
        <v>25827</v>
      </c>
      <c r="W5918" t="s">
        <v>14552</v>
      </c>
    </row>
    <row r="5919" spans="1:23">
      <c r="A5919" t="s">
        <v>14552</v>
      </c>
      <c r="B5919" t="s">
        <v>15778</v>
      </c>
      <c r="C5919" t="s">
        <v>15777</v>
      </c>
      <c r="D5919" t="s">
        <v>6</v>
      </c>
      <c r="E5919" t="s">
        <v>15776</v>
      </c>
      <c r="F5919" t="str">
        <f>INDEX(Schools!B:B,MATCH(schools[[#This Row],[Address]],Schools!H:H,))</f>
        <v>Non Pub Sch</v>
      </c>
      <c r="G5919">
        <v>41.935918999999998</v>
      </c>
      <c r="H5919">
        <v>-87.952168</v>
      </c>
      <c r="I5919">
        <v>1</v>
      </c>
      <c r="J5919" t="s">
        <v>25824</v>
      </c>
      <c r="K5919" t="s">
        <v>15778</v>
      </c>
      <c r="M5919" t="s">
        <v>27832</v>
      </c>
      <c r="N5919">
        <v>865</v>
      </c>
      <c r="O5919" t="s">
        <v>27833</v>
      </c>
      <c r="R5919" t="s">
        <v>15777</v>
      </c>
      <c r="S5919" t="s">
        <v>6</v>
      </c>
      <c r="T5919" t="s">
        <v>27834</v>
      </c>
      <c r="U5919">
        <v>60106</v>
      </c>
      <c r="V5919" t="s">
        <v>25827</v>
      </c>
      <c r="W5919" t="s">
        <v>14552</v>
      </c>
    </row>
    <row r="5920" spans="1:23">
      <c r="A5920" t="s">
        <v>14552</v>
      </c>
      <c r="B5920" t="s">
        <v>15775</v>
      </c>
      <c r="C5920" t="s">
        <v>13510</v>
      </c>
      <c r="D5920" t="s">
        <v>6</v>
      </c>
      <c r="E5920" t="s">
        <v>15774</v>
      </c>
      <c r="F5920" t="str">
        <f>INDEX(Schools!B:B,MATCH(schools[[#This Row],[Address]],Schools!H:H,))</f>
        <v>Non Pub Sch</v>
      </c>
      <c r="G5920">
        <v>41.768419999999999</v>
      </c>
      <c r="H5920">
        <v>-88.168565999999998</v>
      </c>
      <c r="I5920">
        <v>1</v>
      </c>
      <c r="J5920" t="s">
        <v>25824</v>
      </c>
      <c r="K5920" t="s">
        <v>15775</v>
      </c>
      <c r="M5920" t="s">
        <v>28052</v>
      </c>
      <c r="N5920">
        <v>1155</v>
      </c>
      <c r="O5920" t="s">
        <v>28055</v>
      </c>
      <c r="R5920" t="s">
        <v>13510</v>
      </c>
      <c r="S5920" t="s">
        <v>6</v>
      </c>
      <c r="T5920" t="s">
        <v>27834</v>
      </c>
      <c r="U5920">
        <v>60540</v>
      </c>
      <c r="V5920" t="s">
        <v>25827</v>
      </c>
      <c r="W5920" t="s">
        <v>28040</v>
      </c>
    </row>
    <row r="5921" spans="1:23">
      <c r="A5921" t="s">
        <v>14552</v>
      </c>
      <c r="B5921" t="s">
        <v>15773</v>
      </c>
      <c r="C5921" t="s">
        <v>13510</v>
      </c>
      <c r="D5921" t="s">
        <v>6</v>
      </c>
      <c r="E5921" t="s">
        <v>15772</v>
      </c>
      <c r="F5921" t="str">
        <f>INDEX(Schools!B:B,MATCH(schools[[#This Row],[Address]],Schools!H:H,))</f>
        <v>Non Pub Sch</v>
      </c>
      <c r="G5921">
        <v>41.725827000000002</v>
      </c>
      <c r="H5921">
        <v>-88.102419999999995</v>
      </c>
      <c r="I5921">
        <v>1</v>
      </c>
      <c r="J5921" t="s">
        <v>25824</v>
      </c>
      <c r="K5921" t="s">
        <v>15773</v>
      </c>
      <c r="M5921" t="s">
        <v>28058</v>
      </c>
      <c r="N5921">
        <v>2220</v>
      </c>
      <c r="O5921" t="s">
        <v>30535</v>
      </c>
      <c r="R5921" t="s">
        <v>13510</v>
      </c>
      <c r="S5921" t="s">
        <v>6</v>
      </c>
      <c r="T5921" t="s">
        <v>2810</v>
      </c>
      <c r="U5921">
        <v>60565</v>
      </c>
      <c r="V5921" t="s">
        <v>25827</v>
      </c>
      <c r="W5921" t="s">
        <v>28040</v>
      </c>
    </row>
    <row r="5922" spans="1:23">
      <c r="A5922" t="s">
        <v>14552</v>
      </c>
      <c r="B5922" t="s">
        <v>15771</v>
      </c>
      <c r="C5922" t="s">
        <v>13604</v>
      </c>
      <c r="D5922" t="s">
        <v>6</v>
      </c>
      <c r="E5922" t="s">
        <v>15770</v>
      </c>
      <c r="F5922" t="str">
        <f>INDEX(Schools!B:B,MATCH(schools[[#This Row],[Address]],Schools!H:H,))</f>
        <v>Non Pub Sch</v>
      </c>
      <c r="G5922">
        <v>41.772187000000002</v>
      </c>
      <c r="H5922">
        <v>-87.999089999999995</v>
      </c>
      <c r="I5922">
        <v>1</v>
      </c>
      <c r="J5922" t="s">
        <v>25824</v>
      </c>
      <c r="K5922" t="s">
        <v>15771</v>
      </c>
      <c r="M5922" t="s">
        <v>27935</v>
      </c>
      <c r="N5922">
        <v>525</v>
      </c>
      <c r="O5922" t="s">
        <v>30536</v>
      </c>
      <c r="R5922" t="s">
        <v>13604</v>
      </c>
      <c r="S5922" t="s">
        <v>6</v>
      </c>
      <c r="T5922" t="s">
        <v>27834</v>
      </c>
      <c r="U5922">
        <v>60516</v>
      </c>
      <c r="V5922" t="s">
        <v>25827</v>
      </c>
      <c r="W5922" t="s">
        <v>14552</v>
      </c>
    </row>
    <row r="5923" spans="1:23">
      <c r="A5923" t="s">
        <v>14552</v>
      </c>
      <c r="B5923" t="s">
        <v>15769</v>
      </c>
      <c r="C5923" t="s">
        <v>13543</v>
      </c>
      <c r="D5923" t="s">
        <v>6</v>
      </c>
      <c r="E5923" t="s">
        <v>15768</v>
      </c>
      <c r="F5923" t="str">
        <f>INDEX(Schools!B:B,MATCH(schools[[#This Row],[Address]],Schools!H:H,))</f>
        <v>Non Pub Sch</v>
      </c>
      <c r="G5923">
        <v>41.866602</v>
      </c>
      <c r="H5923">
        <v>-88.103238000000005</v>
      </c>
      <c r="I5923">
        <v>0.82</v>
      </c>
      <c r="J5923" t="s">
        <v>25860</v>
      </c>
      <c r="K5923" t="s">
        <v>30537</v>
      </c>
      <c r="M5923" t="s">
        <v>28020</v>
      </c>
      <c r="N5923">
        <v>207</v>
      </c>
      <c r="O5923" t="s">
        <v>30538</v>
      </c>
      <c r="R5923" t="s">
        <v>13543</v>
      </c>
      <c r="S5923" t="s">
        <v>6</v>
      </c>
      <c r="T5923" t="s">
        <v>27834</v>
      </c>
      <c r="U5923">
        <v>60187</v>
      </c>
      <c r="V5923" t="s">
        <v>25827</v>
      </c>
      <c r="W5923" t="s">
        <v>14552</v>
      </c>
    </row>
    <row r="5924" spans="1:23">
      <c r="A5924" t="s">
        <v>14552</v>
      </c>
      <c r="B5924" t="s">
        <v>15767</v>
      </c>
      <c r="C5924" t="s">
        <v>13543</v>
      </c>
      <c r="D5924" t="s">
        <v>6</v>
      </c>
      <c r="E5924" t="s">
        <v>15766</v>
      </c>
      <c r="F5924" t="str">
        <f>INDEX(Schools!B:B,MATCH(schools[[#This Row],[Address]],Schools!H:H,))</f>
        <v>Non Pub Sch</v>
      </c>
      <c r="G5924">
        <v>41.884380999999998</v>
      </c>
      <c r="H5924">
        <v>-88.110780000000005</v>
      </c>
      <c r="I5924">
        <v>1</v>
      </c>
      <c r="J5924" t="s">
        <v>25824</v>
      </c>
      <c r="K5924" t="s">
        <v>15767</v>
      </c>
      <c r="M5924" t="s">
        <v>28020</v>
      </c>
      <c r="N5924">
        <v>1926</v>
      </c>
      <c r="O5924" t="s">
        <v>26971</v>
      </c>
      <c r="R5924" t="s">
        <v>13543</v>
      </c>
      <c r="S5924" t="s">
        <v>6</v>
      </c>
      <c r="T5924" t="s">
        <v>27834</v>
      </c>
      <c r="U5924">
        <v>60187</v>
      </c>
      <c r="V5924" t="s">
        <v>25827</v>
      </c>
      <c r="W5924" t="s">
        <v>14552</v>
      </c>
    </row>
    <row r="5925" spans="1:23">
      <c r="A5925" t="s">
        <v>14552</v>
      </c>
      <c r="B5925" t="s">
        <v>15765</v>
      </c>
      <c r="C5925" t="s">
        <v>13510</v>
      </c>
      <c r="D5925" t="s">
        <v>6</v>
      </c>
      <c r="E5925" t="s">
        <v>15764</v>
      </c>
      <c r="F5925" t="str">
        <f>INDEX(Schools!B:B,MATCH(schools[[#This Row],[Address]],Schools!H:H,))</f>
        <v>Non Pub Sch</v>
      </c>
      <c r="G5925">
        <v>41.789313999999997</v>
      </c>
      <c r="H5925">
        <v>-88.203044000000006</v>
      </c>
      <c r="I5925">
        <v>1</v>
      </c>
      <c r="J5925" t="s">
        <v>25824</v>
      </c>
      <c r="K5925" t="s">
        <v>30539</v>
      </c>
      <c r="L5925" t="s">
        <v>30540</v>
      </c>
      <c r="M5925" t="s">
        <v>28056</v>
      </c>
      <c r="N5925">
        <v>1255</v>
      </c>
      <c r="O5925" t="s">
        <v>30541</v>
      </c>
      <c r="P5925" t="s">
        <v>27071</v>
      </c>
      <c r="Q5925">
        <v>163</v>
      </c>
      <c r="R5925" t="s">
        <v>13510</v>
      </c>
      <c r="S5925" t="s">
        <v>6</v>
      </c>
      <c r="T5925" t="s">
        <v>27834</v>
      </c>
      <c r="U5925">
        <v>60563</v>
      </c>
      <c r="V5925" t="s">
        <v>25827</v>
      </c>
      <c r="W5925" t="s">
        <v>28040</v>
      </c>
    </row>
    <row r="5926" spans="1:23">
      <c r="A5926" t="s">
        <v>14552</v>
      </c>
      <c r="B5926" t="s">
        <v>15763</v>
      </c>
      <c r="C5926" t="s">
        <v>15739</v>
      </c>
      <c r="D5926" t="s">
        <v>6</v>
      </c>
      <c r="E5926" t="s">
        <v>15762</v>
      </c>
      <c r="F5926" t="str">
        <f>INDEX(Schools!B:B,MATCH(schools[[#This Row],[Address]],Schools!H:H,))</f>
        <v>Non Pub Sch</v>
      </c>
      <c r="G5926">
        <v>41.873553000000001</v>
      </c>
      <c r="H5926">
        <v>-88.060669000000004</v>
      </c>
      <c r="I5926">
        <v>1</v>
      </c>
      <c r="J5926" t="s">
        <v>25824</v>
      </c>
      <c r="K5926" t="s">
        <v>15763</v>
      </c>
      <c r="M5926" t="s">
        <v>27902</v>
      </c>
      <c r="N5926">
        <v>625</v>
      </c>
      <c r="O5926" t="s">
        <v>30542</v>
      </c>
      <c r="R5926" t="s">
        <v>15739</v>
      </c>
      <c r="S5926" t="s">
        <v>6</v>
      </c>
      <c r="T5926" t="s">
        <v>27834</v>
      </c>
      <c r="U5926">
        <v>60137</v>
      </c>
      <c r="V5926" t="s">
        <v>25827</v>
      </c>
      <c r="W5926" t="s">
        <v>14552</v>
      </c>
    </row>
    <row r="5927" spans="1:23">
      <c r="A5927" t="s">
        <v>14552</v>
      </c>
      <c r="B5927" t="s">
        <v>15761</v>
      </c>
      <c r="C5927" t="s">
        <v>14571</v>
      </c>
      <c r="D5927" t="s">
        <v>6</v>
      </c>
      <c r="E5927" t="s">
        <v>15760</v>
      </c>
      <c r="F5927" t="str">
        <f>INDEX(Schools!B:B,MATCH(schools[[#This Row],[Address]],Schools!H:H,))</f>
        <v>Non Pub Sch</v>
      </c>
      <c r="G5927">
        <v>41.790927000000003</v>
      </c>
      <c r="H5927">
        <v>-88.066453999999993</v>
      </c>
      <c r="I5927">
        <v>1</v>
      </c>
      <c r="J5927" t="s">
        <v>25824</v>
      </c>
      <c r="K5927" t="s">
        <v>15761</v>
      </c>
      <c r="M5927" t="s">
        <v>28049</v>
      </c>
      <c r="N5927">
        <v>5205</v>
      </c>
      <c r="O5927" t="s">
        <v>30543</v>
      </c>
      <c r="R5927" t="s">
        <v>14571</v>
      </c>
      <c r="S5927" t="s">
        <v>6</v>
      </c>
      <c r="T5927" t="s">
        <v>27834</v>
      </c>
      <c r="U5927">
        <v>60532</v>
      </c>
      <c r="V5927" t="s">
        <v>25827</v>
      </c>
      <c r="W5927" t="s">
        <v>14552</v>
      </c>
    </row>
    <row r="5928" spans="1:23">
      <c r="A5928" t="s">
        <v>14552</v>
      </c>
      <c r="B5928" t="s">
        <v>15759</v>
      </c>
      <c r="C5928" t="s">
        <v>13543</v>
      </c>
      <c r="D5928" t="s">
        <v>6</v>
      </c>
      <c r="E5928" t="s">
        <v>15758</v>
      </c>
      <c r="F5928" t="str">
        <f>INDEX(Schools!B:B,MATCH(schools[[#This Row],[Address]],Schools!H:H,))</f>
        <v>Non Pub Sch</v>
      </c>
      <c r="G5928">
        <v>41.858488000000001</v>
      </c>
      <c r="H5928">
        <v>-88.084333000000001</v>
      </c>
      <c r="I5928">
        <v>1</v>
      </c>
      <c r="J5928" t="s">
        <v>25824</v>
      </c>
      <c r="K5928" t="s">
        <v>15759</v>
      </c>
      <c r="M5928" t="s">
        <v>27983</v>
      </c>
      <c r="N5928">
        <v>1607</v>
      </c>
      <c r="O5928" t="s">
        <v>30544</v>
      </c>
      <c r="R5928" t="s">
        <v>13543</v>
      </c>
      <c r="S5928" t="s">
        <v>6</v>
      </c>
      <c r="T5928" t="s">
        <v>27834</v>
      </c>
      <c r="U5928">
        <v>60189</v>
      </c>
      <c r="V5928" t="s">
        <v>25827</v>
      </c>
      <c r="W5928" t="s">
        <v>14552</v>
      </c>
    </row>
    <row r="5929" spans="1:23">
      <c r="A5929" t="s">
        <v>14552</v>
      </c>
      <c r="B5929" t="s">
        <v>15757</v>
      </c>
      <c r="C5929" t="s">
        <v>13604</v>
      </c>
      <c r="D5929" t="s">
        <v>6</v>
      </c>
      <c r="E5929" t="s">
        <v>15756</v>
      </c>
      <c r="F5929" t="str">
        <f>INDEX(Schools!B:B,MATCH(schools[[#This Row],[Address]],Schools!H:H,))</f>
        <v>Non Pub Sch</v>
      </c>
      <c r="G5929">
        <v>41.788133999999999</v>
      </c>
      <c r="H5929">
        <v>-88.019389000000004</v>
      </c>
      <c r="I5929">
        <v>1</v>
      </c>
      <c r="J5929" t="s">
        <v>25824</v>
      </c>
      <c r="K5929" t="s">
        <v>15757</v>
      </c>
      <c r="M5929" t="s">
        <v>27932</v>
      </c>
      <c r="N5929">
        <v>1400</v>
      </c>
      <c r="O5929" t="s">
        <v>26029</v>
      </c>
      <c r="R5929" t="s">
        <v>13604</v>
      </c>
      <c r="S5929" t="s">
        <v>6</v>
      </c>
      <c r="T5929" t="s">
        <v>27834</v>
      </c>
      <c r="U5929">
        <v>60515</v>
      </c>
      <c r="V5929" t="s">
        <v>25827</v>
      </c>
      <c r="W5929" t="s">
        <v>14552</v>
      </c>
    </row>
    <row r="5930" spans="1:23">
      <c r="A5930" t="s">
        <v>14552</v>
      </c>
      <c r="B5930" t="s">
        <v>15755</v>
      </c>
      <c r="C5930" t="s">
        <v>13795</v>
      </c>
      <c r="D5930" t="s">
        <v>6</v>
      </c>
      <c r="E5930" t="s">
        <v>15754</v>
      </c>
      <c r="F5930" t="str">
        <f>INDEX(Schools!B:B,MATCH(schools[[#This Row],[Address]],Schools!H:H,))</f>
        <v>Non Pub Sch</v>
      </c>
      <c r="G5930">
        <v>41.747827999999998</v>
      </c>
      <c r="H5930">
        <v>-87.977393000000006</v>
      </c>
      <c r="I5930">
        <v>1</v>
      </c>
      <c r="J5930" t="s">
        <v>25824</v>
      </c>
      <c r="K5930" t="s">
        <v>30545</v>
      </c>
      <c r="M5930" t="s">
        <v>27955</v>
      </c>
      <c r="N5930">
        <v>1321</v>
      </c>
      <c r="O5930" t="s">
        <v>26497</v>
      </c>
      <c r="R5930" t="s">
        <v>13795</v>
      </c>
      <c r="S5930" t="s">
        <v>6</v>
      </c>
      <c r="T5930" t="s">
        <v>27834</v>
      </c>
      <c r="U5930">
        <v>60561</v>
      </c>
      <c r="V5930" t="s">
        <v>25827</v>
      </c>
      <c r="W5930" t="s">
        <v>14552</v>
      </c>
    </row>
    <row r="5931" spans="1:23">
      <c r="A5931" t="s">
        <v>14552</v>
      </c>
      <c r="B5931" t="s">
        <v>15753</v>
      </c>
      <c r="C5931" t="s">
        <v>14571</v>
      </c>
      <c r="D5931" t="s">
        <v>6</v>
      </c>
      <c r="E5931" t="s">
        <v>15752</v>
      </c>
      <c r="F5931" t="str">
        <f>INDEX(Schools!B:B,MATCH(schools[[#This Row],[Address]],Schools!H:H,))</f>
        <v>Non Pub Sch</v>
      </c>
      <c r="G5931">
        <v>41.805266000000003</v>
      </c>
      <c r="H5931">
        <v>-88.085924000000006</v>
      </c>
      <c r="I5931">
        <v>1</v>
      </c>
      <c r="J5931" t="s">
        <v>25824</v>
      </c>
      <c r="K5931" t="s">
        <v>15753</v>
      </c>
      <c r="M5931" t="s">
        <v>28049</v>
      </c>
      <c r="N5931">
        <v>1736</v>
      </c>
      <c r="O5931" t="s">
        <v>30546</v>
      </c>
      <c r="R5931" t="s">
        <v>14571</v>
      </c>
      <c r="S5931" t="s">
        <v>6</v>
      </c>
      <c r="T5931" t="s">
        <v>27834</v>
      </c>
      <c r="U5931">
        <v>60532</v>
      </c>
      <c r="V5931" t="s">
        <v>25827</v>
      </c>
      <c r="W5931" t="s">
        <v>14552</v>
      </c>
    </row>
    <row r="5932" spans="1:23">
      <c r="A5932" t="s">
        <v>14552</v>
      </c>
      <c r="B5932" t="s">
        <v>15751</v>
      </c>
      <c r="C5932" t="s">
        <v>14555</v>
      </c>
      <c r="D5932" t="s">
        <v>6</v>
      </c>
      <c r="E5932" t="s">
        <v>15750</v>
      </c>
      <c r="F5932" t="str">
        <f>INDEX(Schools!B:B,MATCH(schools[[#This Row],[Address]],Schools!H:H,))</f>
        <v>Non Pub Sch</v>
      </c>
      <c r="G5932">
        <v>41.876151999999998</v>
      </c>
      <c r="H5932">
        <v>-88.003478999999999</v>
      </c>
      <c r="I5932">
        <v>1</v>
      </c>
      <c r="J5932" t="s">
        <v>25850</v>
      </c>
      <c r="K5932" t="s">
        <v>15751</v>
      </c>
      <c r="M5932" t="s">
        <v>27909</v>
      </c>
      <c r="N5932">
        <v>550</v>
      </c>
      <c r="O5932" t="s">
        <v>30547</v>
      </c>
      <c r="R5932" t="s">
        <v>14555</v>
      </c>
      <c r="S5932" t="s">
        <v>6</v>
      </c>
      <c r="T5932" t="s">
        <v>27834</v>
      </c>
      <c r="U5932">
        <v>60148</v>
      </c>
      <c r="V5932" t="s">
        <v>25827</v>
      </c>
      <c r="W5932" t="s">
        <v>25853</v>
      </c>
    </row>
    <row r="5933" spans="1:23">
      <c r="A5933" t="s">
        <v>14552</v>
      </c>
      <c r="B5933" t="s">
        <v>15749</v>
      </c>
      <c r="C5933" t="s">
        <v>13510</v>
      </c>
      <c r="D5933" t="s">
        <v>6</v>
      </c>
      <c r="E5933" t="s">
        <v>15748</v>
      </c>
      <c r="F5933" t="str">
        <f>INDEX(Schools!B:B,MATCH(schools[[#This Row],[Address]],Schools!H:H,))</f>
        <v>Non Pub Sch</v>
      </c>
      <c r="G5933">
        <v>41.732574999999997</v>
      </c>
      <c r="H5933">
        <v>-88.206351999999995</v>
      </c>
      <c r="I5933">
        <v>0.9</v>
      </c>
      <c r="J5933" t="s">
        <v>25850</v>
      </c>
      <c r="K5933" t="s">
        <v>30548</v>
      </c>
      <c r="M5933" t="s">
        <v>28081</v>
      </c>
      <c r="N5933">
        <v>9</v>
      </c>
      <c r="O5933" t="s">
        <v>30515</v>
      </c>
      <c r="R5933" t="s">
        <v>13510</v>
      </c>
      <c r="S5933" t="s">
        <v>6</v>
      </c>
      <c r="T5933" t="s">
        <v>27834</v>
      </c>
      <c r="U5933">
        <v>60564</v>
      </c>
      <c r="V5933" t="s">
        <v>25827</v>
      </c>
      <c r="W5933" t="s">
        <v>25853</v>
      </c>
    </row>
    <row r="5934" spans="1:23">
      <c r="A5934" t="s">
        <v>14552</v>
      </c>
      <c r="B5934" t="s">
        <v>15747</v>
      </c>
      <c r="C5934" t="s">
        <v>13543</v>
      </c>
      <c r="D5934" t="s">
        <v>6</v>
      </c>
      <c r="E5934" t="s">
        <v>15746</v>
      </c>
      <c r="F5934" t="str">
        <f>INDEX(Schools!B:B,MATCH(schools[[#This Row],[Address]],Schools!H:H,))</f>
        <v>Non Pub Sch</v>
      </c>
      <c r="G5934">
        <v>41.885328999999999</v>
      </c>
      <c r="H5934">
        <v>-88.121628000000001</v>
      </c>
      <c r="I5934">
        <v>1</v>
      </c>
      <c r="J5934" t="s">
        <v>25850</v>
      </c>
      <c r="K5934" t="s">
        <v>15747</v>
      </c>
      <c r="M5934" t="s">
        <v>28020</v>
      </c>
      <c r="N5934">
        <v>1980</v>
      </c>
      <c r="O5934" t="s">
        <v>30549</v>
      </c>
      <c r="R5934" t="s">
        <v>13543</v>
      </c>
      <c r="S5934" t="s">
        <v>6</v>
      </c>
      <c r="T5934" t="s">
        <v>27834</v>
      </c>
      <c r="U5934">
        <v>60187</v>
      </c>
      <c r="V5934" t="s">
        <v>25827</v>
      </c>
      <c r="W5934" t="s">
        <v>25853</v>
      </c>
    </row>
    <row r="5935" spans="1:23">
      <c r="A5935" t="s">
        <v>14552</v>
      </c>
      <c r="B5935" t="s">
        <v>15745</v>
      </c>
      <c r="C5935" t="s">
        <v>13604</v>
      </c>
      <c r="D5935" t="s">
        <v>6</v>
      </c>
      <c r="E5935" t="s">
        <v>15744</v>
      </c>
      <c r="F5935" t="str">
        <f>INDEX(Schools!B:B,MATCH(schools[[#This Row],[Address]],Schools!H:H,))</f>
        <v>Non Pub Sch</v>
      </c>
      <c r="G5935">
        <v>41.787387000000003</v>
      </c>
      <c r="H5935">
        <v>-88.027654999999996</v>
      </c>
      <c r="I5935">
        <v>1</v>
      </c>
      <c r="J5935" t="s">
        <v>25850</v>
      </c>
      <c r="K5935" t="s">
        <v>15745</v>
      </c>
      <c r="M5935" t="s">
        <v>27932</v>
      </c>
      <c r="N5935">
        <v>5524</v>
      </c>
      <c r="O5935" t="s">
        <v>30550</v>
      </c>
      <c r="R5935" t="s">
        <v>13604</v>
      </c>
      <c r="S5935" t="s">
        <v>6</v>
      </c>
      <c r="T5935" t="s">
        <v>27834</v>
      </c>
      <c r="U5935">
        <v>60515</v>
      </c>
      <c r="V5935" t="s">
        <v>25827</v>
      </c>
      <c r="W5935" t="s">
        <v>25853</v>
      </c>
    </row>
    <row r="5936" spans="1:23">
      <c r="A5936" t="s">
        <v>14552</v>
      </c>
      <c r="B5936" t="s">
        <v>15743</v>
      </c>
      <c r="C5936" t="s">
        <v>13543</v>
      </c>
      <c r="D5936" t="s">
        <v>6</v>
      </c>
      <c r="E5936">
        <v>60187</v>
      </c>
      <c r="F5936" t="str">
        <f>INDEX(Schools!B:B,MATCH(schools[[#This Row],[Address]],Schools!H:H,))</f>
        <v>Non Pub Sch</v>
      </c>
      <c r="G5936">
        <v>41.872720000000001</v>
      </c>
      <c r="H5936">
        <v>-88.112442000000001</v>
      </c>
      <c r="I5936">
        <v>0.5</v>
      </c>
      <c r="J5936" t="s">
        <v>25870</v>
      </c>
      <c r="M5936" t="s">
        <v>28020</v>
      </c>
      <c r="R5936" t="s">
        <v>13543</v>
      </c>
      <c r="S5936" t="s">
        <v>6</v>
      </c>
      <c r="T5936" t="s">
        <v>27834</v>
      </c>
      <c r="U5936">
        <v>60187</v>
      </c>
      <c r="V5936" t="s">
        <v>25827</v>
      </c>
      <c r="W5936" t="s">
        <v>25853</v>
      </c>
    </row>
    <row r="5937" spans="1:23">
      <c r="A5937" t="s">
        <v>14552</v>
      </c>
      <c r="B5937" t="s">
        <v>15742</v>
      </c>
      <c r="C5937" t="s">
        <v>13543</v>
      </c>
      <c r="D5937" t="s">
        <v>6</v>
      </c>
      <c r="E5937" t="s">
        <v>15741</v>
      </c>
      <c r="F5937" t="str">
        <f>INDEX(Schools!B:B,MATCH(schools[[#This Row],[Address]],Schools!H:H,))</f>
        <v>Non Pub Sch</v>
      </c>
      <c r="G5937">
        <v>41.887535999999997</v>
      </c>
      <c r="H5937">
        <v>-88.093395000000001</v>
      </c>
      <c r="I5937">
        <v>1</v>
      </c>
      <c r="J5937" t="s">
        <v>25824</v>
      </c>
      <c r="K5937" t="s">
        <v>15742</v>
      </c>
      <c r="M5937" t="s">
        <v>28020</v>
      </c>
      <c r="N5937">
        <v>900</v>
      </c>
      <c r="O5937" t="s">
        <v>27907</v>
      </c>
      <c r="R5937" t="s">
        <v>13543</v>
      </c>
      <c r="S5937" t="s">
        <v>6</v>
      </c>
      <c r="T5937" t="s">
        <v>27834</v>
      </c>
      <c r="U5937">
        <v>60187</v>
      </c>
      <c r="V5937" t="s">
        <v>25827</v>
      </c>
      <c r="W5937" t="s">
        <v>14552</v>
      </c>
    </row>
    <row r="5938" spans="1:23">
      <c r="A5938" t="s">
        <v>14552</v>
      </c>
      <c r="B5938" t="s">
        <v>15740</v>
      </c>
      <c r="C5938" t="s">
        <v>15739</v>
      </c>
      <c r="D5938" t="s">
        <v>6</v>
      </c>
      <c r="E5938" t="s">
        <v>15738</v>
      </c>
      <c r="F5938" t="str">
        <f>INDEX(Schools!B:B,MATCH(schools[[#This Row],[Address]],Schools!H:H,))</f>
        <v>Non Pub Sch</v>
      </c>
      <c r="G5938">
        <v>41.891019999999997</v>
      </c>
      <c r="H5938">
        <v>-88.062218999999999</v>
      </c>
      <c r="I5938">
        <v>1</v>
      </c>
      <c r="J5938" t="s">
        <v>25824</v>
      </c>
      <c r="K5938" t="s">
        <v>15740</v>
      </c>
      <c r="M5938" t="s">
        <v>27902</v>
      </c>
      <c r="N5938">
        <v>927</v>
      </c>
      <c r="O5938" t="s">
        <v>26971</v>
      </c>
      <c r="R5938" t="s">
        <v>15739</v>
      </c>
      <c r="S5938" t="s">
        <v>6</v>
      </c>
      <c r="T5938" t="s">
        <v>27834</v>
      </c>
      <c r="U5938">
        <v>60137</v>
      </c>
      <c r="V5938" t="s">
        <v>25827</v>
      </c>
      <c r="W5938" t="s">
        <v>14552</v>
      </c>
    </row>
    <row r="5939" spans="1:23">
      <c r="A5939" t="s">
        <v>14552</v>
      </c>
      <c r="B5939" t="s">
        <v>15737</v>
      </c>
      <c r="C5939" t="s">
        <v>15734</v>
      </c>
      <c r="D5939" t="s">
        <v>6</v>
      </c>
      <c r="E5939" t="s">
        <v>15736</v>
      </c>
      <c r="F5939" t="str">
        <f>INDEX(Schools!B:B,MATCH(schools[[#This Row],[Address]],Schools!H:H,))</f>
        <v>Non Pub Sch</v>
      </c>
      <c r="G5939">
        <v>41.868307999999999</v>
      </c>
      <c r="H5939">
        <v>-87.986115999999996</v>
      </c>
      <c r="I5939">
        <v>1</v>
      </c>
      <c r="J5939" t="s">
        <v>25824</v>
      </c>
      <c r="K5939" t="s">
        <v>30551</v>
      </c>
      <c r="M5939" t="s">
        <v>27885</v>
      </c>
      <c r="N5939">
        <v>300</v>
      </c>
      <c r="O5939" t="s">
        <v>30552</v>
      </c>
      <c r="R5939" t="s">
        <v>15734</v>
      </c>
      <c r="S5939" t="s">
        <v>6</v>
      </c>
      <c r="T5939" t="s">
        <v>27834</v>
      </c>
      <c r="U5939">
        <v>60181</v>
      </c>
      <c r="V5939" t="s">
        <v>25827</v>
      </c>
      <c r="W5939" t="s">
        <v>14552</v>
      </c>
    </row>
    <row r="5940" spans="1:23">
      <c r="A5940" t="s">
        <v>14552</v>
      </c>
      <c r="B5940" t="s">
        <v>15735</v>
      </c>
      <c r="C5940" t="s">
        <v>15734</v>
      </c>
      <c r="D5940" t="s">
        <v>6</v>
      </c>
      <c r="E5940" t="s">
        <v>15733</v>
      </c>
      <c r="F5940" t="str">
        <f>INDEX(Schools!B:B,MATCH(schools[[#This Row],[Address]],Schools!H:H,))</f>
        <v>Non Pub Sch</v>
      </c>
      <c r="G5940">
        <v>41.896200999999998</v>
      </c>
      <c r="H5940">
        <v>-87.993689000000003</v>
      </c>
      <c r="I5940">
        <v>1</v>
      </c>
      <c r="J5940" t="s">
        <v>25850</v>
      </c>
      <c r="K5940" t="s">
        <v>15735</v>
      </c>
      <c r="M5940" t="s">
        <v>27885</v>
      </c>
      <c r="N5940">
        <v>350</v>
      </c>
      <c r="O5940" t="s">
        <v>30553</v>
      </c>
      <c r="R5940" t="s">
        <v>15734</v>
      </c>
      <c r="S5940" t="s">
        <v>6</v>
      </c>
      <c r="T5940" t="s">
        <v>27834</v>
      </c>
      <c r="U5940">
        <v>60181</v>
      </c>
      <c r="V5940" t="s">
        <v>25827</v>
      </c>
      <c r="W5940" t="s">
        <v>25853</v>
      </c>
    </row>
    <row r="5941" spans="1:23">
      <c r="A5941" t="s">
        <v>14552</v>
      </c>
      <c r="B5941" t="s">
        <v>15732</v>
      </c>
      <c r="C5941" t="s">
        <v>13510</v>
      </c>
      <c r="D5941" t="s">
        <v>6</v>
      </c>
      <c r="E5941">
        <v>60563</v>
      </c>
      <c r="F5941" t="str">
        <f>INDEX(Schools!B:B,MATCH(schools[[#This Row],[Address]],Schools!H:H,))</f>
        <v>Non Pub Sch</v>
      </c>
      <c r="G5941">
        <v>41.809275</v>
      </c>
      <c r="H5941">
        <v>-88.128693999999996</v>
      </c>
      <c r="I5941">
        <v>1</v>
      </c>
      <c r="J5941" t="s">
        <v>25824</v>
      </c>
      <c r="K5941" t="s">
        <v>15732</v>
      </c>
      <c r="M5941" t="s">
        <v>28056</v>
      </c>
      <c r="N5941">
        <v>1111</v>
      </c>
      <c r="O5941" t="s">
        <v>30554</v>
      </c>
      <c r="R5941" t="s">
        <v>13510</v>
      </c>
      <c r="S5941" t="s">
        <v>6</v>
      </c>
      <c r="T5941" t="s">
        <v>27834</v>
      </c>
      <c r="U5941">
        <v>60563</v>
      </c>
      <c r="V5941" t="s">
        <v>25827</v>
      </c>
      <c r="W5941" t="s">
        <v>14552</v>
      </c>
    </row>
    <row r="5942" spans="1:23">
      <c r="A5942" t="s">
        <v>14552</v>
      </c>
      <c r="B5942" t="s">
        <v>15731</v>
      </c>
      <c r="C5942" t="s">
        <v>14555</v>
      </c>
      <c r="D5942" t="s">
        <v>6</v>
      </c>
      <c r="E5942" t="s">
        <v>15730</v>
      </c>
      <c r="F5942" t="str">
        <f>INDEX(Schools!B:B,MATCH(schools[[#This Row],[Address]],Schools!H:H,))</f>
        <v>Non Pub Sch</v>
      </c>
      <c r="G5942">
        <v>41.874366000000002</v>
      </c>
      <c r="H5942">
        <v>-88.024259999999998</v>
      </c>
      <c r="I5942">
        <v>1</v>
      </c>
      <c r="J5942" t="s">
        <v>25850</v>
      </c>
      <c r="K5942" t="s">
        <v>15731</v>
      </c>
      <c r="M5942" t="s">
        <v>27909</v>
      </c>
      <c r="N5942">
        <v>331</v>
      </c>
      <c r="O5942" t="s">
        <v>27213</v>
      </c>
      <c r="R5942" t="s">
        <v>14555</v>
      </c>
      <c r="S5942" t="s">
        <v>6</v>
      </c>
      <c r="T5942" t="s">
        <v>27834</v>
      </c>
      <c r="U5942">
        <v>60148</v>
      </c>
      <c r="V5942" t="s">
        <v>25827</v>
      </c>
      <c r="W5942" t="s">
        <v>25853</v>
      </c>
    </row>
    <row r="5943" spans="1:23">
      <c r="A5943" t="s">
        <v>14552</v>
      </c>
      <c r="B5943" t="s">
        <v>15729</v>
      </c>
      <c r="C5943" t="s">
        <v>13543</v>
      </c>
      <c r="D5943" t="s">
        <v>6</v>
      </c>
      <c r="E5943" t="s">
        <v>15728</v>
      </c>
      <c r="F5943" t="str">
        <f>INDEX(Schools!B:B,MATCH(schools[[#This Row],[Address]],Schools!H:H,))</f>
        <v>Non Pub Sch</v>
      </c>
      <c r="G5943">
        <v>41.882435999999998</v>
      </c>
      <c r="H5943">
        <v>-88.104468999999995</v>
      </c>
      <c r="I5943">
        <v>1</v>
      </c>
      <c r="J5943" t="s">
        <v>25824</v>
      </c>
      <c r="K5943" t="s">
        <v>15729</v>
      </c>
      <c r="M5943" t="s">
        <v>28020</v>
      </c>
      <c r="N5943">
        <v>300</v>
      </c>
      <c r="O5943" t="s">
        <v>30555</v>
      </c>
      <c r="R5943" t="s">
        <v>13543</v>
      </c>
      <c r="S5943" t="s">
        <v>6</v>
      </c>
      <c r="T5943" t="s">
        <v>27834</v>
      </c>
      <c r="U5943">
        <v>60187</v>
      </c>
      <c r="V5943" t="s">
        <v>25827</v>
      </c>
      <c r="W5943" t="s">
        <v>14552</v>
      </c>
    </row>
    <row r="5944" spans="1:23">
      <c r="A5944" t="s">
        <v>14552</v>
      </c>
      <c r="B5944" t="s">
        <v>15727</v>
      </c>
      <c r="C5944" t="s">
        <v>14424</v>
      </c>
      <c r="D5944" t="s">
        <v>6</v>
      </c>
      <c r="E5944" t="s">
        <v>15726</v>
      </c>
      <c r="F5944" t="str">
        <f>INDEX(Schools!B:B,MATCH(schools[[#This Row],[Address]],Schools!H:H,))</f>
        <v>Non Pub Sch</v>
      </c>
      <c r="G5944">
        <v>41.824978999999999</v>
      </c>
      <c r="H5944">
        <v>-88.209349000000003</v>
      </c>
      <c r="I5944">
        <v>1</v>
      </c>
      <c r="J5944" t="s">
        <v>25850</v>
      </c>
      <c r="K5944" t="s">
        <v>30556</v>
      </c>
      <c r="M5944" t="s">
        <v>28024</v>
      </c>
      <c r="N5944">
        <v>30</v>
      </c>
      <c r="O5944" t="s">
        <v>30557</v>
      </c>
      <c r="R5944" t="s">
        <v>14424</v>
      </c>
      <c r="S5944" t="s">
        <v>6</v>
      </c>
      <c r="T5944" t="s">
        <v>27834</v>
      </c>
      <c r="U5944">
        <v>60555</v>
      </c>
      <c r="V5944" t="s">
        <v>25827</v>
      </c>
      <c r="W5944" t="s">
        <v>25853</v>
      </c>
    </row>
    <row r="5945" spans="1:23">
      <c r="A5945" t="s">
        <v>14552</v>
      </c>
      <c r="B5945" t="s">
        <v>15725</v>
      </c>
      <c r="C5945" t="s">
        <v>15724</v>
      </c>
      <c r="D5945" t="s">
        <v>6</v>
      </c>
      <c r="E5945" t="s">
        <v>15723</v>
      </c>
      <c r="F5945" t="str">
        <f>INDEX(Schools!B:B,MATCH(schools[[#This Row],[Address]],Schools!H:H,))</f>
        <v>Non Pub Sch</v>
      </c>
      <c r="G5945">
        <v>41.895119000000001</v>
      </c>
      <c r="H5945">
        <v>-88.091909000000001</v>
      </c>
      <c r="I5945">
        <v>1</v>
      </c>
      <c r="J5945" t="s">
        <v>25850</v>
      </c>
      <c r="K5945" t="s">
        <v>15725</v>
      </c>
      <c r="M5945" t="s">
        <v>27890</v>
      </c>
      <c r="N5945">
        <v>345</v>
      </c>
      <c r="O5945" t="s">
        <v>28032</v>
      </c>
      <c r="R5945" t="s">
        <v>15724</v>
      </c>
      <c r="S5945" t="s">
        <v>6</v>
      </c>
      <c r="T5945" t="s">
        <v>27834</v>
      </c>
      <c r="U5945">
        <v>60188</v>
      </c>
      <c r="V5945" t="s">
        <v>25827</v>
      </c>
      <c r="W5945" t="s">
        <v>25853</v>
      </c>
    </row>
    <row r="5946" spans="1:23">
      <c r="A5946" t="s">
        <v>14552</v>
      </c>
      <c r="B5946" t="s">
        <v>15722</v>
      </c>
      <c r="C5946" t="s">
        <v>13795</v>
      </c>
      <c r="D5946" t="s">
        <v>6</v>
      </c>
      <c r="E5946" t="s">
        <v>15721</v>
      </c>
      <c r="F5946" t="str">
        <f>INDEX(Schools!B:B,MATCH(schools[[#This Row],[Address]],Schools!H:H,))</f>
        <v>Non Pub Sch</v>
      </c>
      <c r="G5946">
        <v>41.759399000000002</v>
      </c>
      <c r="H5946">
        <v>-87.947968000000003</v>
      </c>
      <c r="I5946">
        <v>1</v>
      </c>
      <c r="J5946" t="s">
        <v>25850</v>
      </c>
      <c r="K5946" t="s">
        <v>15722</v>
      </c>
      <c r="M5946" t="s">
        <v>27955</v>
      </c>
      <c r="N5946">
        <v>133</v>
      </c>
      <c r="O5946" t="s">
        <v>27961</v>
      </c>
      <c r="R5946" t="s">
        <v>13795</v>
      </c>
      <c r="S5946" t="s">
        <v>6</v>
      </c>
      <c r="T5946" t="s">
        <v>27834</v>
      </c>
      <c r="U5946">
        <v>60561</v>
      </c>
      <c r="V5946" t="s">
        <v>25827</v>
      </c>
      <c r="W5946" t="s">
        <v>25853</v>
      </c>
    </row>
    <row r="5947" spans="1:23">
      <c r="A5947" t="s">
        <v>14552</v>
      </c>
      <c r="B5947" t="s">
        <v>15720</v>
      </c>
      <c r="C5947" t="s">
        <v>13632</v>
      </c>
      <c r="D5947" t="s">
        <v>6</v>
      </c>
      <c r="E5947" t="s">
        <v>15719</v>
      </c>
      <c r="F5947" t="str">
        <f>INDEX(Schools!B:B,MATCH(schools[[#This Row],[Address]],Schools!H:H,))</f>
        <v>Non Pub Sch</v>
      </c>
      <c r="G5947">
        <v>41.926242999999999</v>
      </c>
      <c r="H5947">
        <v>-87.953502</v>
      </c>
      <c r="I5947">
        <v>0.95</v>
      </c>
      <c r="J5947" t="s">
        <v>25850</v>
      </c>
      <c r="K5947" t="s">
        <v>30558</v>
      </c>
      <c r="M5947" t="s">
        <v>27922</v>
      </c>
      <c r="N5947">
        <v>893</v>
      </c>
      <c r="O5947" t="s">
        <v>30559</v>
      </c>
      <c r="R5947" t="s">
        <v>13632</v>
      </c>
      <c r="S5947" t="s">
        <v>6</v>
      </c>
      <c r="T5947" t="s">
        <v>27834</v>
      </c>
      <c r="U5947">
        <v>60126</v>
      </c>
      <c r="V5947" t="s">
        <v>25827</v>
      </c>
      <c r="W5947" t="s">
        <v>25853</v>
      </c>
    </row>
    <row r="5948" spans="1:23">
      <c r="A5948" t="s">
        <v>14552</v>
      </c>
      <c r="B5948" t="s">
        <v>15718</v>
      </c>
      <c r="C5948" t="s">
        <v>13632</v>
      </c>
      <c r="D5948" t="s">
        <v>6</v>
      </c>
      <c r="E5948" t="s">
        <v>15717</v>
      </c>
      <c r="F5948" t="str">
        <f>INDEX(Schools!B:B,MATCH(schools[[#This Row],[Address]],Schools!H:H,))</f>
        <v>Non Pub Sch</v>
      </c>
      <c r="G5948">
        <v>41.914299</v>
      </c>
      <c r="H5948">
        <v>-87.944209999999998</v>
      </c>
      <c r="I5948">
        <v>1</v>
      </c>
      <c r="J5948" t="s">
        <v>25824</v>
      </c>
      <c r="K5948" t="s">
        <v>15718</v>
      </c>
      <c r="M5948" t="s">
        <v>27922</v>
      </c>
      <c r="N5948">
        <v>212</v>
      </c>
      <c r="O5948" t="s">
        <v>26403</v>
      </c>
      <c r="R5948" t="s">
        <v>13632</v>
      </c>
      <c r="S5948" t="s">
        <v>6</v>
      </c>
      <c r="T5948" t="s">
        <v>27834</v>
      </c>
      <c r="U5948">
        <v>60126</v>
      </c>
      <c r="V5948" t="s">
        <v>25827</v>
      </c>
      <c r="W5948" t="s">
        <v>14552</v>
      </c>
    </row>
    <row r="5949" spans="1:23">
      <c r="A5949" t="s">
        <v>14552</v>
      </c>
      <c r="B5949" t="s">
        <v>15716</v>
      </c>
      <c r="C5949" t="s">
        <v>13469</v>
      </c>
      <c r="D5949" t="s">
        <v>6</v>
      </c>
      <c r="E5949" t="s">
        <v>15715</v>
      </c>
      <c r="F5949" t="str">
        <f>INDEX(Schools!B:B,MATCH(schools[[#This Row],[Address]],Schools!H:H,))</f>
        <v>Non Pub Sch</v>
      </c>
      <c r="G5949">
        <v>41.789481000000002</v>
      </c>
      <c r="H5949">
        <v>-88.282568999999995</v>
      </c>
      <c r="I5949">
        <v>1</v>
      </c>
      <c r="J5949" t="s">
        <v>25824</v>
      </c>
      <c r="K5949" t="s">
        <v>15716</v>
      </c>
      <c r="M5949" t="s">
        <v>28575</v>
      </c>
      <c r="N5949">
        <v>1500</v>
      </c>
      <c r="O5949" t="s">
        <v>28579</v>
      </c>
      <c r="R5949" t="s">
        <v>13469</v>
      </c>
      <c r="S5949" t="s">
        <v>6</v>
      </c>
      <c r="T5949" t="s">
        <v>2646</v>
      </c>
      <c r="U5949">
        <v>60505</v>
      </c>
      <c r="V5949" t="s">
        <v>25827</v>
      </c>
      <c r="W5949" t="s">
        <v>28080</v>
      </c>
    </row>
    <row r="5950" spans="1:23">
      <c r="A5950" t="s">
        <v>14552</v>
      </c>
      <c r="B5950" t="s">
        <v>15714</v>
      </c>
      <c r="C5950" t="s">
        <v>14860</v>
      </c>
      <c r="D5950" t="s">
        <v>6</v>
      </c>
      <c r="E5950" t="s">
        <v>15713</v>
      </c>
      <c r="F5950" t="str">
        <f>INDEX(Schools!B:B,MATCH(schools[[#This Row],[Address]],Schools!H:H,))</f>
        <v>Non Pub Sch</v>
      </c>
      <c r="G5950">
        <v>41.929658000000003</v>
      </c>
      <c r="H5950">
        <v>-88.012702000000004</v>
      </c>
      <c r="I5950">
        <v>1</v>
      </c>
      <c r="J5950" t="s">
        <v>25850</v>
      </c>
      <c r="K5950" t="s">
        <v>15714</v>
      </c>
      <c r="M5950" t="s">
        <v>27839</v>
      </c>
      <c r="N5950">
        <v>960</v>
      </c>
      <c r="O5950" t="s">
        <v>27841</v>
      </c>
      <c r="R5950" t="s">
        <v>14860</v>
      </c>
      <c r="S5950" t="s">
        <v>6</v>
      </c>
      <c r="T5950" t="s">
        <v>27834</v>
      </c>
      <c r="U5950">
        <v>60101</v>
      </c>
      <c r="V5950" t="s">
        <v>25827</v>
      </c>
      <c r="W5950" t="s">
        <v>25853</v>
      </c>
    </row>
    <row r="5951" spans="1:23">
      <c r="A5951" t="s">
        <v>14552</v>
      </c>
      <c r="B5951" t="s">
        <v>15712</v>
      </c>
      <c r="C5951" t="s">
        <v>13510</v>
      </c>
      <c r="D5951" t="s">
        <v>6</v>
      </c>
      <c r="E5951" t="s">
        <v>15711</v>
      </c>
      <c r="F5951" t="str">
        <f>INDEX(Schools!B:B,MATCH(schools[[#This Row],[Address]],Schools!H:H,))</f>
        <v>Non Pub Sch</v>
      </c>
      <c r="G5951">
        <v>41.750259999999997</v>
      </c>
      <c r="H5951">
        <v>-88.092555000000004</v>
      </c>
      <c r="I5951">
        <v>1</v>
      </c>
      <c r="J5951" t="s">
        <v>25824</v>
      </c>
      <c r="K5951" t="s">
        <v>15712</v>
      </c>
      <c r="M5951" t="s">
        <v>28058</v>
      </c>
      <c r="N5951">
        <v>2035</v>
      </c>
      <c r="O5951" t="s">
        <v>27356</v>
      </c>
      <c r="R5951" t="s">
        <v>13510</v>
      </c>
      <c r="S5951" t="s">
        <v>6</v>
      </c>
      <c r="T5951" t="s">
        <v>27834</v>
      </c>
      <c r="U5951">
        <v>60565</v>
      </c>
      <c r="V5951" t="s">
        <v>25827</v>
      </c>
      <c r="W5951" t="s">
        <v>28054</v>
      </c>
    </row>
    <row r="5952" spans="1:23">
      <c r="A5952" t="s">
        <v>14552</v>
      </c>
      <c r="B5952" t="s">
        <v>15710</v>
      </c>
      <c r="C5952" t="s">
        <v>14780</v>
      </c>
      <c r="D5952" t="s">
        <v>6</v>
      </c>
      <c r="E5952" t="s">
        <v>15709</v>
      </c>
      <c r="F5952" t="str">
        <f>INDEX(Schools!B:B,MATCH(schools[[#This Row],[Address]],Schools!H:H,))</f>
        <v>Non Pub Sch</v>
      </c>
      <c r="G5952">
        <v>41.759827999999999</v>
      </c>
      <c r="H5952">
        <v>-87.911551000000003</v>
      </c>
      <c r="I5952">
        <v>1</v>
      </c>
      <c r="J5952" t="s">
        <v>25824</v>
      </c>
      <c r="K5952" t="s">
        <v>30560</v>
      </c>
      <c r="L5952" t="s">
        <v>27652</v>
      </c>
      <c r="M5952" t="s">
        <v>26499</v>
      </c>
      <c r="N5952">
        <v>6880</v>
      </c>
      <c r="O5952" t="s">
        <v>30561</v>
      </c>
      <c r="P5952" t="s">
        <v>27071</v>
      </c>
      <c r="Q5952">
        <v>400</v>
      </c>
      <c r="R5952" t="s">
        <v>14780</v>
      </c>
      <c r="S5952" t="s">
        <v>6</v>
      </c>
      <c r="T5952" t="s">
        <v>1946</v>
      </c>
      <c r="U5952">
        <v>60527</v>
      </c>
      <c r="V5952" t="s">
        <v>25827</v>
      </c>
      <c r="W5952" t="s">
        <v>13736</v>
      </c>
    </row>
    <row r="5953" spans="1:23">
      <c r="A5953" t="s">
        <v>14552</v>
      </c>
      <c r="B5953" t="s">
        <v>15708</v>
      </c>
      <c r="C5953" t="s">
        <v>13543</v>
      </c>
      <c r="D5953" t="s">
        <v>6</v>
      </c>
      <c r="E5953" t="s">
        <v>15707</v>
      </c>
      <c r="F5953" t="str">
        <f>INDEX(Schools!B:B,MATCH(schools[[#This Row],[Address]],Schools!H:H,))</f>
        <v>Non Pub Sch</v>
      </c>
      <c r="G5953">
        <v>41.837924999999998</v>
      </c>
      <c r="H5953">
        <v>-88.102637999999999</v>
      </c>
      <c r="I5953">
        <v>1</v>
      </c>
      <c r="J5953" t="s">
        <v>25824</v>
      </c>
      <c r="K5953" t="s">
        <v>30562</v>
      </c>
      <c r="L5953" t="s">
        <v>30563</v>
      </c>
      <c r="M5953" t="s">
        <v>27983</v>
      </c>
      <c r="N5953">
        <v>1776</v>
      </c>
      <c r="O5953" t="s">
        <v>29936</v>
      </c>
      <c r="P5953" t="s">
        <v>30564</v>
      </c>
      <c r="Q5953" t="s">
        <v>27074</v>
      </c>
      <c r="R5953" t="s">
        <v>13543</v>
      </c>
      <c r="S5953" t="s">
        <v>6</v>
      </c>
      <c r="T5953" t="s">
        <v>27834</v>
      </c>
      <c r="U5953">
        <v>60189</v>
      </c>
      <c r="V5953" t="s">
        <v>25827</v>
      </c>
      <c r="W5953" t="s">
        <v>14552</v>
      </c>
    </row>
    <row r="5954" spans="1:23">
      <c r="A5954" t="s">
        <v>15706</v>
      </c>
      <c r="B5954" t="s">
        <v>15705</v>
      </c>
      <c r="C5954" t="s">
        <v>13588</v>
      </c>
      <c r="D5954" t="s">
        <v>6</v>
      </c>
      <c r="E5954" t="s">
        <v>15704</v>
      </c>
      <c r="F5954" t="str">
        <f>INDEX(Schools!B:B,MATCH(schools[[#This Row],[Address]],Schools!H:H,))</f>
        <v>Non Pub Sch</v>
      </c>
      <c r="G5954">
        <v>37.741729999999997</v>
      </c>
      <c r="H5954">
        <v>-88.528823000000003</v>
      </c>
      <c r="I5954">
        <v>1</v>
      </c>
      <c r="J5954" t="s">
        <v>25850</v>
      </c>
      <c r="K5954" t="s">
        <v>15705</v>
      </c>
      <c r="M5954" t="s">
        <v>28162</v>
      </c>
      <c r="N5954">
        <v>540</v>
      </c>
      <c r="O5954" t="s">
        <v>30565</v>
      </c>
      <c r="R5954" t="s">
        <v>13588</v>
      </c>
      <c r="S5954" t="s">
        <v>6</v>
      </c>
      <c r="T5954" t="s">
        <v>717</v>
      </c>
      <c r="U5954">
        <v>62946</v>
      </c>
      <c r="V5954" t="s">
        <v>25827</v>
      </c>
      <c r="W5954" t="s">
        <v>25853</v>
      </c>
    </row>
    <row r="5955" spans="1:23">
      <c r="A5955" t="s">
        <v>14071</v>
      </c>
      <c r="B5955" t="s">
        <v>15703</v>
      </c>
      <c r="C5955" t="s">
        <v>13359</v>
      </c>
      <c r="D5955" t="s">
        <v>6</v>
      </c>
      <c r="E5955" t="s">
        <v>15702</v>
      </c>
      <c r="F5955" t="str">
        <f>INDEX(Schools!B:B,MATCH(schools[[#This Row],[Address]],Schools!H:H,))</f>
        <v>Non Pub Sch</v>
      </c>
      <c r="G5955">
        <v>38.409539000000002</v>
      </c>
      <c r="H5955">
        <v>-87.762617000000006</v>
      </c>
      <c r="I5955">
        <v>0.9</v>
      </c>
      <c r="J5955" t="s">
        <v>25850</v>
      </c>
      <c r="K5955" t="s">
        <v>30566</v>
      </c>
      <c r="M5955" t="s">
        <v>28170</v>
      </c>
      <c r="N5955">
        <v>417</v>
      </c>
      <c r="O5955" t="s">
        <v>30567</v>
      </c>
      <c r="R5955" t="s">
        <v>13359</v>
      </c>
      <c r="S5955" t="s">
        <v>6</v>
      </c>
      <c r="T5955" t="s">
        <v>2791</v>
      </c>
      <c r="U5955">
        <v>62863</v>
      </c>
      <c r="V5955" t="s">
        <v>25827</v>
      </c>
      <c r="W5955" t="s">
        <v>25853</v>
      </c>
    </row>
    <row r="5956" spans="1:23">
      <c r="A5956" t="s">
        <v>14071</v>
      </c>
      <c r="B5956" t="s">
        <v>15701</v>
      </c>
      <c r="C5956" t="s">
        <v>13359</v>
      </c>
      <c r="D5956" t="s">
        <v>6</v>
      </c>
      <c r="E5956" t="s">
        <v>15700</v>
      </c>
      <c r="F5956" t="str">
        <f>INDEX(Schools!B:B,MATCH(schools[[#This Row],[Address]],Schools!H:H,))</f>
        <v>Non Pub Sch</v>
      </c>
      <c r="G5956">
        <v>38.416665000000002</v>
      </c>
      <c r="H5956">
        <v>-87.770803000000001</v>
      </c>
      <c r="I5956">
        <v>0.62</v>
      </c>
      <c r="J5956" t="s">
        <v>25892</v>
      </c>
      <c r="K5956" t="s">
        <v>30568</v>
      </c>
      <c r="M5956" t="s">
        <v>28170</v>
      </c>
      <c r="O5956" t="s">
        <v>30568</v>
      </c>
      <c r="R5956" t="s">
        <v>13359</v>
      </c>
      <c r="S5956" t="s">
        <v>6</v>
      </c>
      <c r="T5956" t="s">
        <v>2791</v>
      </c>
      <c r="U5956">
        <v>62863</v>
      </c>
      <c r="V5956" t="s">
        <v>25827</v>
      </c>
      <c r="W5956" t="s">
        <v>25853</v>
      </c>
    </row>
    <row r="5957" spans="1:23">
      <c r="A5957" t="s">
        <v>15699</v>
      </c>
      <c r="B5957" t="s">
        <v>15698</v>
      </c>
      <c r="C5957" t="s">
        <v>15697</v>
      </c>
      <c r="D5957" t="s">
        <v>6</v>
      </c>
      <c r="E5957" t="s">
        <v>15696</v>
      </c>
      <c r="F5957" t="str">
        <f>INDEX(Schools!B:B,MATCH(schools[[#This Row],[Address]],Schools!H:H,))</f>
        <v>Non Pub Sch</v>
      </c>
      <c r="G5957">
        <v>38.176538999999998</v>
      </c>
      <c r="H5957">
        <v>-88.957869000000002</v>
      </c>
      <c r="I5957">
        <v>0.89</v>
      </c>
      <c r="J5957" t="s">
        <v>25850</v>
      </c>
      <c r="K5957" t="s">
        <v>30569</v>
      </c>
      <c r="M5957" t="s">
        <v>30570</v>
      </c>
      <c r="N5957">
        <v>1046</v>
      </c>
      <c r="O5957" t="s">
        <v>30571</v>
      </c>
      <c r="R5957" t="s">
        <v>30572</v>
      </c>
      <c r="S5957" t="s">
        <v>6</v>
      </c>
      <c r="T5957" t="s">
        <v>209</v>
      </c>
      <c r="U5957">
        <v>62816</v>
      </c>
      <c r="V5957" t="s">
        <v>25827</v>
      </c>
      <c r="W5957" t="s">
        <v>25853</v>
      </c>
    </row>
    <row r="5958" spans="1:23">
      <c r="A5958" t="s">
        <v>13922</v>
      </c>
      <c r="B5958" t="s">
        <v>15695</v>
      </c>
      <c r="C5958" t="s">
        <v>15694</v>
      </c>
      <c r="D5958" t="s">
        <v>6</v>
      </c>
      <c r="E5958" t="s">
        <v>15693</v>
      </c>
      <c r="F5958" t="str">
        <f>INDEX(Schools!B:B,MATCH(schools[[#This Row],[Address]],Schools!H:H,))</f>
        <v>Non Pub Sch</v>
      </c>
      <c r="G5958">
        <v>37.918188999999998</v>
      </c>
      <c r="H5958">
        <v>-88.774206000000007</v>
      </c>
      <c r="I5958">
        <v>0.7</v>
      </c>
      <c r="J5958" t="s">
        <v>25892</v>
      </c>
      <c r="K5958" t="s">
        <v>30573</v>
      </c>
      <c r="M5958" t="s">
        <v>28200</v>
      </c>
      <c r="O5958" t="s">
        <v>30573</v>
      </c>
      <c r="R5958" t="s">
        <v>15694</v>
      </c>
      <c r="S5958" t="s">
        <v>6</v>
      </c>
      <c r="T5958" t="s">
        <v>184</v>
      </c>
      <c r="U5958">
        <v>62890</v>
      </c>
      <c r="V5958" t="s">
        <v>25827</v>
      </c>
      <c r="W5958" t="s">
        <v>25853</v>
      </c>
    </row>
    <row r="5959" spans="1:23">
      <c r="A5959" t="s">
        <v>13922</v>
      </c>
      <c r="B5959" t="s">
        <v>15692</v>
      </c>
      <c r="C5959" t="s">
        <v>15691</v>
      </c>
      <c r="D5959" t="s">
        <v>6</v>
      </c>
      <c r="E5959" t="s">
        <v>15690</v>
      </c>
      <c r="F5959" t="str">
        <f>INDEX(Schools!B:B,MATCH(schools[[#This Row],[Address]],Schools!H:H,))</f>
        <v>Non Pub Sch</v>
      </c>
      <c r="G5959">
        <v>37.89873</v>
      </c>
      <c r="H5959">
        <v>-88.920125999999996</v>
      </c>
      <c r="I5959">
        <v>1</v>
      </c>
      <c r="J5959" t="s">
        <v>25850</v>
      </c>
      <c r="K5959" t="s">
        <v>15692</v>
      </c>
      <c r="M5959" t="s">
        <v>28207</v>
      </c>
      <c r="N5959">
        <v>702</v>
      </c>
      <c r="O5959" t="s">
        <v>27100</v>
      </c>
      <c r="R5959" t="s">
        <v>15691</v>
      </c>
      <c r="S5959" t="s">
        <v>6</v>
      </c>
      <c r="T5959" t="s">
        <v>184</v>
      </c>
      <c r="U5959">
        <v>62896</v>
      </c>
      <c r="V5959" t="s">
        <v>25827</v>
      </c>
      <c r="W5959" t="s">
        <v>25853</v>
      </c>
    </row>
    <row r="5960" spans="1:23">
      <c r="A5960" t="s">
        <v>13922</v>
      </c>
      <c r="B5960" t="s">
        <v>15689</v>
      </c>
      <c r="C5960" t="s">
        <v>15688</v>
      </c>
      <c r="D5960" t="s">
        <v>6</v>
      </c>
      <c r="E5960" t="s">
        <v>15687</v>
      </c>
      <c r="F5960" t="str">
        <f>INDEX(Schools!B:B,MATCH(schools[[#This Row],[Address]],Schools!H:H,))</f>
        <v>Non Pub Sch</v>
      </c>
      <c r="G5960">
        <v>37.903225999999997</v>
      </c>
      <c r="H5960">
        <v>-89.053224999999998</v>
      </c>
      <c r="I5960">
        <v>1</v>
      </c>
      <c r="J5960" t="s">
        <v>25850</v>
      </c>
      <c r="K5960" t="s">
        <v>15689</v>
      </c>
      <c r="M5960" t="s">
        <v>28210</v>
      </c>
      <c r="N5960">
        <v>309</v>
      </c>
      <c r="O5960" t="s">
        <v>26301</v>
      </c>
      <c r="R5960" t="s">
        <v>15688</v>
      </c>
      <c r="S5960" t="s">
        <v>6</v>
      </c>
      <c r="T5960" t="s">
        <v>184</v>
      </c>
      <c r="U5960">
        <v>62999</v>
      </c>
      <c r="V5960" t="s">
        <v>25827</v>
      </c>
      <c r="W5960" t="s">
        <v>25853</v>
      </c>
    </row>
    <row r="5961" spans="1:23">
      <c r="A5961" t="s">
        <v>15677</v>
      </c>
      <c r="B5961" t="s">
        <v>15686</v>
      </c>
      <c r="C5961" t="s">
        <v>13586</v>
      </c>
      <c r="D5961" t="s">
        <v>6</v>
      </c>
      <c r="E5961" t="s">
        <v>15685</v>
      </c>
      <c r="F5961" t="str">
        <f>INDEX(Schools!B:B,MATCH(schools[[#This Row],[Address]],Schools!H:H,))</f>
        <v>Non Pub Sch</v>
      </c>
      <c r="G5961">
        <v>37.804605000000002</v>
      </c>
      <c r="H5961">
        <v>-89.031127999999995</v>
      </c>
      <c r="I5961">
        <v>1</v>
      </c>
      <c r="J5961" t="s">
        <v>25850</v>
      </c>
      <c r="K5961" t="s">
        <v>15686</v>
      </c>
      <c r="M5961" t="s">
        <v>28248</v>
      </c>
      <c r="N5961">
        <v>400</v>
      </c>
      <c r="O5961" t="s">
        <v>27424</v>
      </c>
      <c r="R5961" t="s">
        <v>13586</v>
      </c>
      <c r="S5961" t="s">
        <v>6</v>
      </c>
      <c r="T5961" t="s">
        <v>2813</v>
      </c>
      <c r="U5961">
        <v>62948</v>
      </c>
      <c r="V5961" t="s">
        <v>25827</v>
      </c>
      <c r="W5961" t="s">
        <v>25853</v>
      </c>
    </row>
    <row r="5962" spans="1:23">
      <c r="A5962" t="s">
        <v>15677</v>
      </c>
      <c r="B5962" t="s">
        <v>15684</v>
      </c>
      <c r="C5962" t="s">
        <v>12</v>
      </c>
      <c r="D5962" t="s">
        <v>6</v>
      </c>
      <c r="E5962" t="s">
        <v>15683</v>
      </c>
      <c r="F5962" t="str">
        <f>INDEX(Schools!B:B,MATCH(schools[[#This Row],[Address]],Schools!H:H,))</f>
        <v>Non Pub Sch</v>
      </c>
      <c r="G5962">
        <v>37.730876000000002</v>
      </c>
      <c r="H5962">
        <v>-88.995294999999999</v>
      </c>
      <c r="I5962">
        <v>1</v>
      </c>
      <c r="J5962" t="s">
        <v>25824</v>
      </c>
      <c r="K5962" t="s">
        <v>15684</v>
      </c>
      <c r="M5962" t="s">
        <v>28240</v>
      </c>
      <c r="N5962">
        <v>9314</v>
      </c>
      <c r="O5962" t="s">
        <v>30574</v>
      </c>
      <c r="R5962" t="s">
        <v>12</v>
      </c>
      <c r="S5962" t="s">
        <v>6</v>
      </c>
      <c r="T5962" t="s">
        <v>2813</v>
      </c>
      <c r="U5962">
        <v>62959</v>
      </c>
      <c r="V5962" t="s">
        <v>25827</v>
      </c>
      <c r="W5962" t="s">
        <v>15677</v>
      </c>
    </row>
    <row r="5963" spans="1:23">
      <c r="A5963" t="s">
        <v>15677</v>
      </c>
      <c r="B5963" t="s">
        <v>15682</v>
      </c>
      <c r="C5963" t="s">
        <v>15681</v>
      </c>
      <c r="D5963" t="s">
        <v>6</v>
      </c>
      <c r="E5963" t="s">
        <v>15680</v>
      </c>
      <c r="F5963" t="str">
        <f>INDEX(Schools!B:B,MATCH(schools[[#This Row],[Address]],Schools!H:H,))</f>
        <v>Non Pub Sch</v>
      </c>
      <c r="G5963">
        <v>37.773491</v>
      </c>
      <c r="H5963">
        <v>-89.025867000000005</v>
      </c>
      <c r="I5963">
        <v>1</v>
      </c>
      <c r="J5963" t="s">
        <v>25824</v>
      </c>
      <c r="K5963" t="s">
        <v>15682</v>
      </c>
      <c r="M5963" t="s">
        <v>30575</v>
      </c>
      <c r="N5963">
        <v>100</v>
      </c>
      <c r="O5963" t="s">
        <v>30576</v>
      </c>
      <c r="R5963" t="s">
        <v>15681</v>
      </c>
      <c r="S5963" t="s">
        <v>6</v>
      </c>
      <c r="T5963" t="s">
        <v>2813</v>
      </c>
      <c r="U5963">
        <v>62933</v>
      </c>
      <c r="V5963" t="s">
        <v>25827</v>
      </c>
      <c r="W5963" t="s">
        <v>15677</v>
      </c>
    </row>
    <row r="5964" spans="1:23">
      <c r="A5964" t="s">
        <v>15677</v>
      </c>
      <c r="B5964" t="s">
        <v>15679</v>
      </c>
      <c r="C5964" t="s">
        <v>12</v>
      </c>
      <c r="D5964" t="s">
        <v>6</v>
      </c>
      <c r="E5964" t="s">
        <v>15678</v>
      </c>
      <c r="F5964" t="str">
        <f>INDEX(Schools!B:B,MATCH(schools[[#This Row],[Address]],Schools!H:H,))</f>
        <v>Non Pub Sch</v>
      </c>
      <c r="G5964">
        <v>37.790976999999998</v>
      </c>
      <c r="H5964">
        <v>-88.934511000000001</v>
      </c>
      <c r="I5964">
        <v>1</v>
      </c>
      <c r="J5964" t="s">
        <v>25824</v>
      </c>
      <c r="K5964" t="s">
        <v>30577</v>
      </c>
      <c r="M5964" t="s">
        <v>28240</v>
      </c>
      <c r="N5964">
        <v>13479</v>
      </c>
      <c r="O5964" t="s">
        <v>30092</v>
      </c>
      <c r="R5964" t="s">
        <v>12</v>
      </c>
      <c r="S5964" t="s">
        <v>6</v>
      </c>
      <c r="T5964" t="s">
        <v>2813</v>
      </c>
      <c r="U5964">
        <v>62959</v>
      </c>
      <c r="V5964" t="s">
        <v>25827</v>
      </c>
      <c r="W5964" t="s">
        <v>15677</v>
      </c>
    </row>
    <row r="5965" spans="1:23">
      <c r="A5965" t="s">
        <v>15677</v>
      </c>
      <c r="B5965" t="s">
        <v>15676</v>
      </c>
      <c r="C5965" t="s">
        <v>15675</v>
      </c>
      <c r="D5965" t="s">
        <v>6</v>
      </c>
      <c r="E5965" t="s">
        <v>15674</v>
      </c>
      <c r="F5965" t="str">
        <f>INDEX(Schools!B:B,MATCH(schools[[#This Row],[Address]],Schools!H:H,))</f>
        <v>Non Pub Sch</v>
      </c>
      <c r="G5965">
        <v>37.742142999999999</v>
      </c>
      <c r="H5965">
        <v>-89.064493999999996</v>
      </c>
      <c r="I5965">
        <v>1</v>
      </c>
      <c r="J5965" t="s">
        <v>25824</v>
      </c>
      <c r="K5965" t="s">
        <v>15676</v>
      </c>
      <c r="M5965" t="s">
        <v>28252</v>
      </c>
      <c r="N5965">
        <v>1409</v>
      </c>
      <c r="O5965" t="s">
        <v>30578</v>
      </c>
      <c r="R5965" t="s">
        <v>15675</v>
      </c>
      <c r="S5965" t="s">
        <v>6</v>
      </c>
      <c r="T5965" t="s">
        <v>2813</v>
      </c>
      <c r="U5965">
        <v>62918</v>
      </c>
      <c r="V5965" t="s">
        <v>25827</v>
      </c>
      <c r="W5965" t="s">
        <v>15677</v>
      </c>
    </row>
    <row r="5966" spans="1:23">
      <c r="A5966" t="s">
        <v>15673</v>
      </c>
      <c r="B5966" t="s">
        <v>15672</v>
      </c>
      <c r="C5966" t="s">
        <v>13515</v>
      </c>
      <c r="D5966" t="s">
        <v>6</v>
      </c>
      <c r="E5966" t="s">
        <v>15671</v>
      </c>
      <c r="F5966" t="str">
        <f>INDEX(Schools!B:B,MATCH(schools[[#This Row],[Address]],Schools!H:H,))</f>
        <v>Non Pub Sch</v>
      </c>
      <c r="G5966">
        <v>41.360968</v>
      </c>
      <c r="H5966">
        <v>-88.419229000000001</v>
      </c>
      <c r="I5966">
        <v>1</v>
      </c>
      <c r="J5966" t="s">
        <v>25850</v>
      </c>
      <c r="K5966" t="s">
        <v>15672</v>
      </c>
      <c r="M5966" t="s">
        <v>28258</v>
      </c>
      <c r="N5966">
        <v>505</v>
      </c>
      <c r="O5966" t="s">
        <v>25898</v>
      </c>
      <c r="R5966" t="s">
        <v>13515</v>
      </c>
      <c r="S5966" t="s">
        <v>6</v>
      </c>
      <c r="T5966" t="s">
        <v>2604</v>
      </c>
      <c r="U5966">
        <v>60450</v>
      </c>
      <c r="V5966" t="s">
        <v>25827</v>
      </c>
      <c r="W5966" t="s">
        <v>25853</v>
      </c>
    </row>
    <row r="5967" spans="1:23">
      <c r="A5967" t="s">
        <v>15658</v>
      </c>
      <c r="B5967" t="s">
        <v>15670</v>
      </c>
      <c r="C5967" t="s">
        <v>15660</v>
      </c>
      <c r="D5967" t="s">
        <v>6</v>
      </c>
      <c r="E5967" t="s">
        <v>15669</v>
      </c>
      <c r="F5967" t="str">
        <f>INDEX(Schools!B:B,MATCH(schools[[#This Row],[Address]],Schools!H:H,))</f>
        <v>Non Pub Sch</v>
      </c>
      <c r="G5967">
        <v>41.596511</v>
      </c>
      <c r="H5967">
        <v>-88.437411999999995</v>
      </c>
      <c r="I5967">
        <v>1</v>
      </c>
      <c r="J5967" t="s">
        <v>25824</v>
      </c>
      <c r="K5967" t="s">
        <v>30579</v>
      </c>
      <c r="M5967" t="s">
        <v>28288</v>
      </c>
      <c r="N5967">
        <v>8535</v>
      </c>
      <c r="O5967" t="s">
        <v>28263</v>
      </c>
      <c r="R5967" t="s">
        <v>15660</v>
      </c>
      <c r="S5967" t="s">
        <v>6</v>
      </c>
      <c r="T5967" t="s">
        <v>2653</v>
      </c>
      <c r="U5967">
        <v>60560</v>
      </c>
      <c r="V5967" t="s">
        <v>25827</v>
      </c>
      <c r="W5967" t="s">
        <v>15658</v>
      </c>
    </row>
    <row r="5968" spans="1:23">
      <c r="A5968" t="s">
        <v>15658</v>
      </c>
      <c r="B5968" t="s">
        <v>15668</v>
      </c>
      <c r="C5968" t="s">
        <v>15667</v>
      </c>
      <c r="D5968" t="s">
        <v>6</v>
      </c>
      <c r="E5968" t="s">
        <v>15666</v>
      </c>
      <c r="F5968" t="str">
        <f>INDEX(Schools!B:B,MATCH(schools[[#This Row],[Address]],Schools!H:H,))</f>
        <v>Non Pub Sch</v>
      </c>
      <c r="G5968">
        <v>41.670043</v>
      </c>
      <c r="H5968">
        <v>-88.540786999999995</v>
      </c>
      <c r="I5968">
        <v>1</v>
      </c>
      <c r="J5968" t="s">
        <v>25824</v>
      </c>
      <c r="K5968" t="s">
        <v>15668</v>
      </c>
      <c r="M5968" t="s">
        <v>28282</v>
      </c>
      <c r="N5968">
        <v>817</v>
      </c>
      <c r="O5968" t="s">
        <v>27739</v>
      </c>
      <c r="R5968" t="s">
        <v>15667</v>
      </c>
      <c r="S5968" t="s">
        <v>6</v>
      </c>
      <c r="T5968" t="s">
        <v>2653</v>
      </c>
      <c r="U5968">
        <v>60545</v>
      </c>
      <c r="V5968" t="s">
        <v>25827</v>
      </c>
      <c r="W5968" t="s">
        <v>15658</v>
      </c>
    </row>
    <row r="5969" spans="1:23">
      <c r="A5969" t="s">
        <v>15658</v>
      </c>
      <c r="B5969" t="s">
        <v>15665</v>
      </c>
      <c r="C5969" t="s">
        <v>15660</v>
      </c>
      <c r="D5969" t="s">
        <v>6</v>
      </c>
      <c r="E5969" t="s">
        <v>15664</v>
      </c>
      <c r="F5969" t="str">
        <f>INDEX(Schools!B:B,MATCH(schools[[#This Row],[Address]],Schools!H:H,))</f>
        <v>Non Pub Sch</v>
      </c>
      <c r="G5969">
        <v>41.661417</v>
      </c>
      <c r="H5969">
        <v>-88.440757000000005</v>
      </c>
      <c r="I5969">
        <v>1</v>
      </c>
      <c r="J5969" t="s">
        <v>25824</v>
      </c>
      <c r="K5969" t="s">
        <v>15665</v>
      </c>
      <c r="M5969" t="s">
        <v>28288</v>
      </c>
      <c r="N5969">
        <v>202</v>
      </c>
      <c r="O5969" t="s">
        <v>30580</v>
      </c>
      <c r="R5969" t="s">
        <v>15660</v>
      </c>
      <c r="S5969" t="s">
        <v>6</v>
      </c>
      <c r="T5969" t="s">
        <v>2653</v>
      </c>
      <c r="U5969">
        <v>60560</v>
      </c>
      <c r="V5969" t="s">
        <v>25827</v>
      </c>
      <c r="W5969" t="s">
        <v>15658</v>
      </c>
    </row>
    <row r="5970" spans="1:23">
      <c r="A5970" t="s">
        <v>15658</v>
      </c>
      <c r="B5970" t="s">
        <v>15663</v>
      </c>
      <c r="C5970" t="s">
        <v>15660</v>
      </c>
      <c r="D5970" t="s">
        <v>6</v>
      </c>
      <c r="E5970" t="s">
        <v>15662</v>
      </c>
      <c r="F5970" t="str">
        <f>INDEX(Schools!B:B,MATCH(schools[[#This Row],[Address]],Schools!H:H,))</f>
        <v>Non Pub Sch</v>
      </c>
      <c r="G5970">
        <v>41.612302999999997</v>
      </c>
      <c r="H5970">
        <v>-88.411195000000006</v>
      </c>
      <c r="I5970">
        <v>1</v>
      </c>
      <c r="J5970" t="s">
        <v>25824</v>
      </c>
      <c r="K5970" t="s">
        <v>15663</v>
      </c>
      <c r="M5970" t="s">
        <v>28288</v>
      </c>
      <c r="N5970">
        <v>2001</v>
      </c>
      <c r="O5970" t="s">
        <v>30581</v>
      </c>
      <c r="R5970" t="s">
        <v>15660</v>
      </c>
      <c r="S5970" t="s">
        <v>6</v>
      </c>
      <c r="T5970" t="s">
        <v>2653</v>
      </c>
      <c r="U5970">
        <v>60560</v>
      </c>
      <c r="V5970" t="s">
        <v>25827</v>
      </c>
      <c r="W5970" t="s">
        <v>15658</v>
      </c>
    </row>
    <row r="5971" spans="1:23">
      <c r="A5971" t="s">
        <v>15658</v>
      </c>
      <c r="B5971" t="s">
        <v>15661</v>
      </c>
      <c r="C5971" t="s">
        <v>15660</v>
      </c>
      <c r="D5971" t="s">
        <v>6</v>
      </c>
      <c r="E5971" t="s">
        <v>15659</v>
      </c>
      <c r="F5971" t="str">
        <f>INDEX(Schools!B:B,MATCH(schools[[#This Row],[Address]],Schools!H:H,))</f>
        <v>Non Pub Sch</v>
      </c>
      <c r="G5971">
        <v>41.629153000000002</v>
      </c>
      <c r="H5971">
        <v>-88.451482999999996</v>
      </c>
      <c r="I5971">
        <v>1</v>
      </c>
      <c r="J5971" t="s">
        <v>25824</v>
      </c>
      <c r="K5971" t="s">
        <v>15661</v>
      </c>
      <c r="M5971" t="s">
        <v>28288</v>
      </c>
      <c r="N5971">
        <v>201</v>
      </c>
      <c r="O5971" t="s">
        <v>28299</v>
      </c>
      <c r="R5971" t="s">
        <v>15660</v>
      </c>
      <c r="S5971" t="s">
        <v>6</v>
      </c>
      <c r="T5971" t="s">
        <v>2653</v>
      </c>
      <c r="U5971">
        <v>60560</v>
      </c>
      <c r="V5971" t="s">
        <v>25827</v>
      </c>
      <c r="W5971" t="s">
        <v>15658</v>
      </c>
    </row>
    <row r="5972" spans="1:23">
      <c r="A5972" t="s">
        <v>15658</v>
      </c>
      <c r="B5972" t="s">
        <v>15657</v>
      </c>
      <c r="C5972" t="s">
        <v>15656</v>
      </c>
      <c r="D5972" t="s">
        <v>6</v>
      </c>
      <c r="E5972" t="s">
        <v>15655</v>
      </c>
      <c r="F5972" t="str">
        <f>INDEX(Schools!B:B,MATCH(schools[[#This Row],[Address]],Schools!H:H,))</f>
        <v>Non Pub Sch</v>
      </c>
      <c r="G5972">
        <v>41.718803999999999</v>
      </c>
      <c r="H5972">
        <v>-88.320920999999998</v>
      </c>
      <c r="I5972">
        <v>1</v>
      </c>
      <c r="J5972" t="s">
        <v>25824</v>
      </c>
      <c r="K5972" t="s">
        <v>15657</v>
      </c>
      <c r="M5972" t="s">
        <v>28302</v>
      </c>
      <c r="N5972">
        <v>260</v>
      </c>
      <c r="O5972" t="s">
        <v>30582</v>
      </c>
      <c r="R5972" t="s">
        <v>15656</v>
      </c>
      <c r="S5972" t="s">
        <v>6</v>
      </c>
      <c r="T5972" t="s">
        <v>2653</v>
      </c>
      <c r="U5972">
        <v>60543</v>
      </c>
      <c r="V5972" t="s">
        <v>25827</v>
      </c>
      <c r="W5972" t="s">
        <v>15658</v>
      </c>
    </row>
    <row r="5973" spans="1:23">
      <c r="A5973" t="s">
        <v>15654</v>
      </c>
      <c r="B5973" t="s">
        <v>15653</v>
      </c>
      <c r="C5973" t="s">
        <v>15652</v>
      </c>
      <c r="D5973" t="s">
        <v>6</v>
      </c>
      <c r="E5973" t="s">
        <v>15651</v>
      </c>
      <c r="F5973" t="str">
        <f>INDEX(Schools!B:B,MATCH(schools[[#This Row],[Address]],Schools!H:H,))</f>
        <v>Non Pub Sch</v>
      </c>
      <c r="G5973">
        <v>40.552247000000001</v>
      </c>
      <c r="H5973">
        <v>-91.384556000000003</v>
      </c>
      <c r="I5973">
        <v>1</v>
      </c>
      <c r="J5973" t="s">
        <v>25850</v>
      </c>
      <c r="K5973" t="s">
        <v>15653</v>
      </c>
      <c r="M5973" t="s">
        <v>28353</v>
      </c>
      <c r="N5973">
        <v>1115</v>
      </c>
      <c r="O5973" t="s">
        <v>30583</v>
      </c>
      <c r="R5973" t="s">
        <v>15652</v>
      </c>
      <c r="S5973" t="s">
        <v>6</v>
      </c>
      <c r="T5973" t="s">
        <v>2044</v>
      </c>
      <c r="U5973">
        <v>62354</v>
      </c>
      <c r="V5973" t="s">
        <v>25827</v>
      </c>
      <c r="W5973" t="s">
        <v>25853</v>
      </c>
    </row>
    <row r="5974" spans="1:23">
      <c r="A5974" t="s">
        <v>15648</v>
      </c>
      <c r="B5974" t="s">
        <v>15650</v>
      </c>
      <c r="C5974" t="s">
        <v>13535</v>
      </c>
      <c r="D5974" t="s">
        <v>6</v>
      </c>
      <c r="E5974" t="s">
        <v>15649</v>
      </c>
      <c r="F5974" t="str">
        <f>INDEX(Schools!B:B,MATCH(schools[[#This Row],[Address]],Schools!H:H,))</f>
        <v>Non Pub Sch</v>
      </c>
      <c r="G5974">
        <v>40.457914000000002</v>
      </c>
      <c r="H5974">
        <v>-90.675708</v>
      </c>
      <c r="I5974">
        <v>1</v>
      </c>
      <c r="J5974" t="s">
        <v>25824</v>
      </c>
      <c r="K5974" t="s">
        <v>15650</v>
      </c>
      <c r="M5974" t="s">
        <v>28370</v>
      </c>
      <c r="N5974">
        <v>322</v>
      </c>
      <c r="O5974" t="s">
        <v>25838</v>
      </c>
      <c r="R5974" t="s">
        <v>13535</v>
      </c>
      <c r="S5974" t="s">
        <v>6</v>
      </c>
      <c r="T5974" t="s">
        <v>2679</v>
      </c>
      <c r="U5974">
        <v>61455</v>
      </c>
      <c r="V5974" t="s">
        <v>25827</v>
      </c>
      <c r="W5974" t="s">
        <v>28365</v>
      </c>
    </row>
    <row r="5975" spans="1:23">
      <c r="A5975" t="s">
        <v>15648</v>
      </c>
      <c r="B5975" t="s">
        <v>15647</v>
      </c>
      <c r="C5975" t="s">
        <v>13535</v>
      </c>
      <c r="D5975" t="s">
        <v>6</v>
      </c>
      <c r="E5975" t="s">
        <v>15646</v>
      </c>
      <c r="F5975" t="str">
        <f>INDEX(Schools!B:B,MATCH(schools[[#This Row],[Address]],Schools!H:H,))</f>
        <v>Non Pub Sch</v>
      </c>
      <c r="G5975">
        <v>40.454638000000003</v>
      </c>
      <c r="H5975">
        <v>-90.662559999999999</v>
      </c>
      <c r="I5975">
        <v>1</v>
      </c>
      <c r="J5975" t="s">
        <v>25824</v>
      </c>
      <c r="K5975" t="s">
        <v>15647</v>
      </c>
      <c r="M5975" t="s">
        <v>28370</v>
      </c>
      <c r="N5975">
        <v>721</v>
      </c>
      <c r="O5975" t="s">
        <v>30584</v>
      </c>
      <c r="R5975" t="s">
        <v>13535</v>
      </c>
      <c r="S5975" t="s">
        <v>6</v>
      </c>
      <c r="T5975" t="s">
        <v>2679</v>
      </c>
      <c r="U5975">
        <v>61455</v>
      </c>
      <c r="V5975" t="s">
        <v>25827</v>
      </c>
      <c r="W5975" t="s">
        <v>28365</v>
      </c>
    </row>
    <row r="5976" spans="1:23">
      <c r="A5976" t="s">
        <v>15645</v>
      </c>
      <c r="B5976" t="s">
        <v>15644</v>
      </c>
      <c r="C5976" t="s">
        <v>15643</v>
      </c>
      <c r="D5976" t="s">
        <v>6</v>
      </c>
      <c r="E5976" t="s">
        <v>15642</v>
      </c>
      <c r="F5976" t="str">
        <f>INDEX(Schools!B:B,MATCH(schools[[#This Row],[Address]],Schools!H:H,))</f>
        <v>Non Pub Sch</v>
      </c>
      <c r="G5976">
        <v>40.323963999999997</v>
      </c>
      <c r="H5976">
        <v>-90.602284999999995</v>
      </c>
      <c r="I5976">
        <v>1</v>
      </c>
      <c r="J5976" t="s">
        <v>25824</v>
      </c>
      <c r="K5976" t="s">
        <v>15644</v>
      </c>
      <c r="M5976" t="s">
        <v>30585</v>
      </c>
      <c r="N5976">
        <v>306</v>
      </c>
      <c r="O5976" t="s">
        <v>26875</v>
      </c>
      <c r="R5976" t="s">
        <v>15643</v>
      </c>
      <c r="S5976" t="s">
        <v>6</v>
      </c>
      <c r="T5976" t="s">
        <v>2679</v>
      </c>
      <c r="U5976">
        <v>61440</v>
      </c>
      <c r="V5976" t="s">
        <v>25827</v>
      </c>
      <c r="W5976" t="s">
        <v>28365</v>
      </c>
    </row>
    <row r="5977" spans="1:23">
      <c r="A5977" t="s">
        <v>15639</v>
      </c>
      <c r="B5977" t="s">
        <v>15641</v>
      </c>
      <c r="C5977" t="s">
        <v>15387</v>
      </c>
      <c r="D5977" t="s">
        <v>6</v>
      </c>
      <c r="E5977" t="s">
        <v>15640</v>
      </c>
      <c r="F5977" t="str">
        <f>INDEX(Schools!B:B,MATCH(schools[[#This Row],[Address]],Schools!H:H,))</f>
        <v>Non Pub Sch</v>
      </c>
      <c r="G5977">
        <v>41.329247000000002</v>
      </c>
      <c r="H5977">
        <v>-89.105886999999996</v>
      </c>
      <c r="I5977">
        <v>1</v>
      </c>
      <c r="J5977" t="s">
        <v>25850</v>
      </c>
      <c r="K5977" t="s">
        <v>30586</v>
      </c>
      <c r="M5977" t="s">
        <v>29013</v>
      </c>
      <c r="N5977">
        <v>24</v>
      </c>
      <c r="O5977" t="s">
        <v>30587</v>
      </c>
      <c r="R5977" t="s">
        <v>15387</v>
      </c>
      <c r="S5977" t="s">
        <v>6</v>
      </c>
      <c r="T5977" t="s">
        <v>27708</v>
      </c>
      <c r="U5977">
        <v>61354</v>
      </c>
      <c r="V5977" t="s">
        <v>25827</v>
      </c>
      <c r="W5977" t="s">
        <v>25853</v>
      </c>
    </row>
    <row r="5978" spans="1:23">
      <c r="A5978" t="s">
        <v>15639</v>
      </c>
      <c r="B5978" t="s">
        <v>15638</v>
      </c>
      <c r="C5978" t="s">
        <v>13494</v>
      </c>
      <c r="D5978" t="s">
        <v>6</v>
      </c>
      <c r="E5978" t="s">
        <v>15637</v>
      </c>
      <c r="F5978" t="str">
        <f>INDEX(Schools!B:B,MATCH(schools[[#This Row],[Address]],Schools!H:H,))</f>
        <v>Non Pub Sch</v>
      </c>
      <c r="G5978">
        <v>41.400832000000001</v>
      </c>
      <c r="H5978">
        <v>-89.434039999999996</v>
      </c>
      <c r="I5978">
        <v>1</v>
      </c>
      <c r="J5978" t="s">
        <v>25824</v>
      </c>
      <c r="K5978" t="s">
        <v>30588</v>
      </c>
      <c r="M5978" t="s">
        <v>28395</v>
      </c>
      <c r="N5978">
        <v>21890</v>
      </c>
      <c r="O5978" t="s">
        <v>30589</v>
      </c>
      <c r="R5978" t="s">
        <v>13494</v>
      </c>
      <c r="S5978" t="s">
        <v>6</v>
      </c>
      <c r="T5978" t="s">
        <v>2517</v>
      </c>
      <c r="U5978">
        <v>61356</v>
      </c>
      <c r="V5978" t="s">
        <v>25827</v>
      </c>
      <c r="W5978" t="s">
        <v>15639</v>
      </c>
    </row>
    <row r="5979" spans="1:23">
      <c r="A5979" t="s">
        <v>15634</v>
      </c>
      <c r="B5979" t="s">
        <v>15636</v>
      </c>
      <c r="C5979" t="s">
        <v>13592</v>
      </c>
      <c r="D5979" t="s">
        <v>6</v>
      </c>
      <c r="E5979" t="s">
        <v>15635</v>
      </c>
      <c r="F5979" t="str">
        <f>INDEX(Schools!B:B,MATCH(schools[[#This Row],[Address]],Schools!H:H,))</f>
        <v>Non Pub Sch</v>
      </c>
      <c r="G5979">
        <v>41.462910000000001</v>
      </c>
      <c r="H5979">
        <v>-90.146655999999993</v>
      </c>
      <c r="I5979">
        <v>1</v>
      </c>
      <c r="J5979" t="s">
        <v>25824</v>
      </c>
      <c r="K5979" t="s">
        <v>15636</v>
      </c>
      <c r="M5979" t="s">
        <v>28422</v>
      </c>
      <c r="N5979">
        <v>595</v>
      </c>
      <c r="O5979" t="s">
        <v>28424</v>
      </c>
      <c r="R5979" t="s">
        <v>13592</v>
      </c>
      <c r="S5979" t="s">
        <v>6</v>
      </c>
      <c r="T5979" t="s">
        <v>200</v>
      </c>
      <c r="U5979">
        <v>61254</v>
      </c>
      <c r="V5979" t="s">
        <v>25827</v>
      </c>
      <c r="W5979" t="s">
        <v>15634</v>
      </c>
    </row>
    <row r="5980" spans="1:23">
      <c r="A5980" t="s">
        <v>15634</v>
      </c>
      <c r="B5980" t="s">
        <v>15633</v>
      </c>
      <c r="C5980" t="s">
        <v>13484</v>
      </c>
      <c r="D5980" t="s">
        <v>6</v>
      </c>
      <c r="E5980" t="s">
        <v>15632</v>
      </c>
      <c r="F5980" t="str">
        <f>INDEX(Schools!B:B,MATCH(schools[[#This Row],[Address]],Schools!H:H,))</f>
        <v>Non Pub Sch</v>
      </c>
      <c r="G5980">
        <v>41.242393</v>
      </c>
      <c r="H5980">
        <v>-89.929449000000005</v>
      </c>
      <c r="I5980">
        <v>1</v>
      </c>
      <c r="J5980" t="s">
        <v>25850</v>
      </c>
      <c r="K5980" t="s">
        <v>15633</v>
      </c>
      <c r="M5980" t="s">
        <v>28428</v>
      </c>
      <c r="N5980">
        <v>107</v>
      </c>
      <c r="O5980" t="s">
        <v>30590</v>
      </c>
      <c r="R5980" t="s">
        <v>13484</v>
      </c>
      <c r="S5980" t="s">
        <v>6</v>
      </c>
      <c r="T5980" t="s">
        <v>200</v>
      </c>
      <c r="U5980">
        <v>61443</v>
      </c>
      <c r="V5980" t="s">
        <v>25827</v>
      </c>
      <c r="W5980" t="s">
        <v>25853</v>
      </c>
    </row>
    <row r="5981" spans="1:23">
      <c r="A5981" t="s">
        <v>14512</v>
      </c>
      <c r="B5981" t="s">
        <v>15631</v>
      </c>
      <c r="C5981" t="s">
        <v>13409</v>
      </c>
      <c r="D5981" t="s">
        <v>6</v>
      </c>
      <c r="E5981" t="s">
        <v>15630</v>
      </c>
      <c r="F5981" t="str">
        <f>INDEX(Schools!B:B,MATCH(schools[[#This Row],[Address]],Schools!H:H,))</f>
        <v>Non Pub Sch</v>
      </c>
      <c r="G5981">
        <v>37.765129000000002</v>
      </c>
      <c r="H5981">
        <v>-89.344618999999994</v>
      </c>
      <c r="I5981">
        <v>1</v>
      </c>
      <c r="J5981" t="s">
        <v>25850</v>
      </c>
      <c r="K5981" t="s">
        <v>15631</v>
      </c>
      <c r="M5981" t="s">
        <v>28459</v>
      </c>
      <c r="N5981">
        <v>1915</v>
      </c>
      <c r="O5981" t="s">
        <v>26980</v>
      </c>
      <c r="R5981" t="s">
        <v>13409</v>
      </c>
      <c r="S5981" t="s">
        <v>6</v>
      </c>
      <c r="T5981" t="s">
        <v>206</v>
      </c>
      <c r="U5981">
        <v>62966</v>
      </c>
      <c r="V5981" t="s">
        <v>25827</v>
      </c>
      <c r="W5981" t="s">
        <v>25853</v>
      </c>
    </row>
    <row r="5982" spans="1:23">
      <c r="A5982" t="s">
        <v>14512</v>
      </c>
      <c r="B5982" t="s">
        <v>15629</v>
      </c>
      <c r="C5982" t="s">
        <v>13409</v>
      </c>
      <c r="D5982" t="s">
        <v>6</v>
      </c>
      <c r="E5982" t="s">
        <v>15628</v>
      </c>
      <c r="F5982" t="str">
        <f>INDEX(Schools!B:B,MATCH(schools[[#This Row],[Address]],Schools!H:H,))</f>
        <v>Non Pub Sch</v>
      </c>
      <c r="G5982">
        <v>37.762985</v>
      </c>
      <c r="H5982">
        <v>-89.332008000000002</v>
      </c>
      <c r="I5982">
        <v>1</v>
      </c>
      <c r="J5982" t="s">
        <v>25850</v>
      </c>
      <c r="K5982" t="s">
        <v>15629</v>
      </c>
      <c r="M5982" t="s">
        <v>28459</v>
      </c>
      <c r="N5982">
        <v>723</v>
      </c>
      <c r="O5982" t="s">
        <v>26082</v>
      </c>
      <c r="R5982" t="s">
        <v>13409</v>
      </c>
      <c r="S5982" t="s">
        <v>6</v>
      </c>
      <c r="T5982" t="s">
        <v>206</v>
      </c>
      <c r="U5982">
        <v>62966</v>
      </c>
      <c r="V5982" t="s">
        <v>25827</v>
      </c>
      <c r="W5982" t="s">
        <v>25853</v>
      </c>
    </row>
    <row r="5983" spans="1:23">
      <c r="A5983" t="s">
        <v>14512</v>
      </c>
      <c r="B5983" t="s">
        <v>15627</v>
      </c>
      <c r="C5983" t="s">
        <v>50</v>
      </c>
      <c r="D5983" t="s">
        <v>6</v>
      </c>
      <c r="E5983" t="s">
        <v>15626</v>
      </c>
      <c r="F5983" t="str">
        <f>INDEX(Schools!B:B,MATCH(schools[[#This Row],[Address]],Schools!H:H,))</f>
        <v>Non Pub Sch</v>
      </c>
      <c r="G5983">
        <v>37.699927000000002</v>
      </c>
      <c r="H5983">
        <v>-89.207614000000007</v>
      </c>
      <c r="I5983">
        <v>1</v>
      </c>
      <c r="J5983" t="s">
        <v>25850</v>
      </c>
      <c r="K5983" t="s">
        <v>15627</v>
      </c>
      <c r="M5983" t="s">
        <v>28452</v>
      </c>
      <c r="N5983">
        <v>1302</v>
      </c>
      <c r="O5983" t="s">
        <v>30591</v>
      </c>
      <c r="R5983" t="s">
        <v>50</v>
      </c>
      <c r="S5983" t="s">
        <v>6</v>
      </c>
      <c r="T5983" t="s">
        <v>206</v>
      </c>
      <c r="U5983">
        <v>62902</v>
      </c>
      <c r="V5983" t="s">
        <v>25827</v>
      </c>
      <c r="W5983" t="s">
        <v>25853</v>
      </c>
    </row>
    <row r="5984" spans="1:23">
      <c r="A5984" t="s">
        <v>14512</v>
      </c>
      <c r="B5984" t="s">
        <v>15625</v>
      </c>
      <c r="C5984" t="s">
        <v>50</v>
      </c>
      <c r="D5984" t="s">
        <v>6</v>
      </c>
      <c r="E5984" t="s">
        <v>15624</v>
      </c>
      <c r="F5984" t="str">
        <f>INDEX(Schools!B:B,MATCH(schools[[#This Row],[Address]],Schools!H:H,))</f>
        <v>Non Pub Sch</v>
      </c>
      <c r="G5984">
        <v>37.720446000000003</v>
      </c>
      <c r="H5984">
        <v>-89.232675</v>
      </c>
      <c r="I5984">
        <v>1</v>
      </c>
      <c r="J5984" t="s">
        <v>25850</v>
      </c>
      <c r="K5984" t="s">
        <v>15625</v>
      </c>
      <c r="M5984" t="s">
        <v>28447</v>
      </c>
      <c r="N5984">
        <v>1218</v>
      </c>
      <c r="O5984" t="s">
        <v>30592</v>
      </c>
      <c r="R5984" t="s">
        <v>50</v>
      </c>
      <c r="S5984" t="s">
        <v>6</v>
      </c>
      <c r="T5984" t="s">
        <v>206</v>
      </c>
      <c r="U5984">
        <v>62901</v>
      </c>
      <c r="V5984" t="s">
        <v>25827</v>
      </c>
      <c r="W5984" t="s">
        <v>25853</v>
      </c>
    </row>
    <row r="5985" spans="1:23">
      <c r="A5985" t="s">
        <v>15621</v>
      </c>
      <c r="B5985" t="s">
        <v>15623</v>
      </c>
      <c r="C5985" t="s">
        <v>13471</v>
      </c>
      <c r="D5985" t="s">
        <v>6</v>
      </c>
      <c r="E5985" t="s">
        <v>15622</v>
      </c>
      <c r="F5985" t="str">
        <f>INDEX(Schools!B:B,MATCH(schools[[#This Row],[Address]],Schools!H:H,))</f>
        <v>Non Pub Sch</v>
      </c>
      <c r="G5985">
        <v>38.081560000000003</v>
      </c>
      <c r="H5985">
        <v>-89.379998999999998</v>
      </c>
      <c r="I5985">
        <v>1</v>
      </c>
      <c r="J5985" t="s">
        <v>25850</v>
      </c>
      <c r="K5985" t="s">
        <v>15623</v>
      </c>
      <c r="M5985" t="s">
        <v>28470</v>
      </c>
      <c r="N5985">
        <v>210</v>
      </c>
      <c r="O5985" t="s">
        <v>30593</v>
      </c>
      <c r="R5985" t="s">
        <v>13471</v>
      </c>
      <c r="S5985" t="s">
        <v>6</v>
      </c>
      <c r="T5985" t="s">
        <v>262</v>
      </c>
      <c r="U5985">
        <v>62274</v>
      </c>
      <c r="V5985" t="s">
        <v>25827</v>
      </c>
      <c r="W5985" t="s">
        <v>25853</v>
      </c>
    </row>
    <row r="5986" spans="1:23">
      <c r="A5986" t="s">
        <v>15621</v>
      </c>
      <c r="B5986" t="s">
        <v>15620</v>
      </c>
      <c r="C5986" t="s">
        <v>13541</v>
      </c>
      <c r="D5986" t="s">
        <v>6</v>
      </c>
      <c r="E5986" t="s">
        <v>15619</v>
      </c>
      <c r="F5986" t="str">
        <f>INDEX(Schools!B:B,MATCH(schools[[#This Row],[Address]],Schools!H:H,))</f>
        <v>Non Pub Sch</v>
      </c>
      <c r="G5986">
        <v>38.021653999999998</v>
      </c>
      <c r="H5986">
        <v>-89.243168999999995</v>
      </c>
      <c r="I5986">
        <v>1</v>
      </c>
      <c r="J5986" t="s">
        <v>25850</v>
      </c>
      <c r="K5986" t="s">
        <v>30594</v>
      </c>
      <c r="M5986" t="s">
        <v>28474</v>
      </c>
      <c r="N5986">
        <v>616</v>
      </c>
      <c r="O5986" t="s">
        <v>30595</v>
      </c>
      <c r="R5986" t="s">
        <v>13541</v>
      </c>
      <c r="S5986" t="s">
        <v>6</v>
      </c>
      <c r="T5986" t="s">
        <v>262</v>
      </c>
      <c r="U5986">
        <v>62832</v>
      </c>
      <c r="V5986" t="s">
        <v>25827</v>
      </c>
      <c r="W5986" t="s">
        <v>25853</v>
      </c>
    </row>
    <row r="5987" spans="1:23">
      <c r="A5987" t="s">
        <v>15613</v>
      </c>
      <c r="B5987">
        <v>0</v>
      </c>
      <c r="C5987" t="s">
        <v>15618</v>
      </c>
      <c r="D5987" t="s">
        <v>6</v>
      </c>
      <c r="E5987" t="s">
        <v>15617</v>
      </c>
      <c r="F5987" t="str">
        <f>INDEX(Schools!B:B,MATCH(schools[[#This Row],[Address]],Schools!H:H,))</f>
        <v>Non Pub Sch</v>
      </c>
      <c r="G5987">
        <v>37.251669999999997</v>
      </c>
      <c r="H5987">
        <v>-89.019170000000003</v>
      </c>
      <c r="I5987">
        <v>0.65</v>
      </c>
      <c r="J5987" t="s">
        <v>25892</v>
      </c>
      <c r="K5987" t="s">
        <v>26028</v>
      </c>
      <c r="M5987" t="s">
        <v>30596</v>
      </c>
      <c r="O5987" t="s">
        <v>26028</v>
      </c>
      <c r="R5987" t="s">
        <v>15618</v>
      </c>
      <c r="S5987" t="s">
        <v>6</v>
      </c>
      <c r="T5987" t="s">
        <v>708</v>
      </c>
      <c r="U5987">
        <v>62941</v>
      </c>
      <c r="V5987" t="s">
        <v>25827</v>
      </c>
      <c r="W5987" t="s">
        <v>25853</v>
      </c>
    </row>
    <row r="5988" spans="1:23">
      <c r="A5988" t="s">
        <v>15613</v>
      </c>
      <c r="B5988" t="s">
        <v>15616</v>
      </c>
      <c r="C5988" t="s">
        <v>15615</v>
      </c>
      <c r="D5988" t="s">
        <v>6</v>
      </c>
      <c r="E5988" t="s">
        <v>15614</v>
      </c>
      <c r="F5988" t="str">
        <f>INDEX(Schools!B:B,MATCH(schools[[#This Row],[Address]],Schools!H:H,))</f>
        <v>Non Pub Sch</v>
      </c>
      <c r="G5988">
        <v>37.174272999999999</v>
      </c>
      <c r="H5988">
        <v>-89.097933999999995</v>
      </c>
      <c r="I5988">
        <v>0.7</v>
      </c>
      <c r="J5988" t="s">
        <v>25892</v>
      </c>
      <c r="K5988" t="s">
        <v>30092</v>
      </c>
      <c r="M5988" t="s">
        <v>30597</v>
      </c>
      <c r="O5988" t="s">
        <v>30092</v>
      </c>
      <c r="R5988" t="s">
        <v>15615</v>
      </c>
      <c r="S5988" t="s">
        <v>6</v>
      </c>
      <c r="T5988" t="s">
        <v>708</v>
      </c>
      <c r="U5988">
        <v>62970</v>
      </c>
      <c r="V5988" t="s">
        <v>25827</v>
      </c>
      <c r="W5988" t="s">
        <v>25853</v>
      </c>
    </row>
    <row r="5989" spans="1:23">
      <c r="A5989" t="s">
        <v>15613</v>
      </c>
      <c r="B5989">
        <v>0</v>
      </c>
      <c r="C5989" t="s">
        <v>15613</v>
      </c>
      <c r="D5989" t="s">
        <v>6</v>
      </c>
      <c r="E5989" t="s">
        <v>15612</v>
      </c>
      <c r="F5989" t="str">
        <f>INDEX(Schools!B:B,MATCH(schools[[#This Row],[Address]],Schools!H:H,))</f>
        <v>Non Pub Sch</v>
      </c>
      <c r="G5989">
        <v>37.213659999999997</v>
      </c>
      <c r="H5989">
        <v>-89.205910000000003</v>
      </c>
      <c r="I5989">
        <v>0.5</v>
      </c>
      <c r="J5989" t="s">
        <v>25870</v>
      </c>
      <c r="M5989" t="s">
        <v>30598</v>
      </c>
      <c r="R5989" t="s">
        <v>15613</v>
      </c>
      <c r="S5989" t="s">
        <v>6</v>
      </c>
      <c r="T5989" t="s">
        <v>708</v>
      </c>
      <c r="U5989">
        <v>62976</v>
      </c>
      <c r="V5989" t="s">
        <v>25827</v>
      </c>
      <c r="W5989" t="s">
        <v>25853</v>
      </c>
    </row>
    <row r="5990" spans="1:23">
      <c r="A5990" t="s">
        <v>13730</v>
      </c>
      <c r="B5990" t="s">
        <v>15611</v>
      </c>
      <c r="C5990" t="s">
        <v>13469</v>
      </c>
      <c r="D5990" t="s">
        <v>6</v>
      </c>
      <c r="E5990" t="s">
        <v>15610</v>
      </c>
      <c r="F5990" t="str">
        <f>INDEX(Schools!B:B,MATCH(schools[[#This Row],[Address]],Schools!H:H,))</f>
        <v>Non Pub Sch</v>
      </c>
      <c r="G5990">
        <v>41.794809000000001</v>
      </c>
      <c r="H5990">
        <v>-88.290893999999994</v>
      </c>
      <c r="I5990">
        <v>1</v>
      </c>
      <c r="J5990" t="s">
        <v>25824</v>
      </c>
      <c r="K5990" t="s">
        <v>15611</v>
      </c>
      <c r="M5990" t="s">
        <v>28575</v>
      </c>
      <c r="N5990">
        <v>1840</v>
      </c>
      <c r="O5990" t="s">
        <v>30599</v>
      </c>
      <c r="R5990" t="s">
        <v>13469</v>
      </c>
      <c r="S5990" t="s">
        <v>6</v>
      </c>
      <c r="T5990" t="s">
        <v>2646</v>
      </c>
      <c r="U5990">
        <v>60505</v>
      </c>
      <c r="V5990" t="s">
        <v>25827</v>
      </c>
      <c r="W5990" t="s">
        <v>28080</v>
      </c>
    </row>
    <row r="5991" spans="1:23">
      <c r="A5991" t="s">
        <v>13730</v>
      </c>
      <c r="B5991" t="s">
        <v>15609</v>
      </c>
      <c r="C5991" t="s">
        <v>13469</v>
      </c>
      <c r="D5991" t="s">
        <v>6</v>
      </c>
      <c r="E5991" t="s">
        <v>15608</v>
      </c>
      <c r="F5991" t="str">
        <f>INDEX(Schools!B:B,MATCH(schools[[#This Row],[Address]],Schools!H:H,))</f>
        <v>Non Pub Sch</v>
      </c>
      <c r="G5991">
        <v>41.757095</v>
      </c>
      <c r="H5991">
        <v>-88.334884000000002</v>
      </c>
      <c r="I5991">
        <v>1</v>
      </c>
      <c r="J5991" t="s">
        <v>25824</v>
      </c>
      <c r="K5991" t="s">
        <v>15609</v>
      </c>
      <c r="M5991" t="s">
        <v>28558</v>
      </c>
      <c r="N5991">
        <v>720</v>
      </c>
      <c r="O5991" t="s">
        <v>30600</v>
      </c>
      <c r="R5991" t="s">
        <v>13469</v>
      </c>
      <c r="S5991" t="s">
        <v>6</v>
      </c>
      <c r="T5991" t="s">
        <v>2646</v>
      </c>
      <c r="U5991">
        <v>60506</v>
      </c>
      <c r="V5991" t="s">
        <v>25827</v>
      </c>
      <c r="W5991" t="s">
        <v>28080</v>
      </c>
    </row>
    <row r="5992" spans="1:23">
      <c r="A5992" t="s">
        <v>13730</v>
      </c>
      <c r="B5992" t="s">
        <v>15607</v>
      </c>
      <c r="C5992" t="s">
        <v>13469</v>
      </c>
      <c r="D5992" t="s">
        <v>6</v>
      </c>
      <c r="E5992" t="s">
        <v>15606</v>
      </c>
      <c r="F5992" t="str">
        <f>INDEX(Schools!B:B,MATCH(schools[[#This Row],[Address]],Schools!H:H,))</f>
        <v>Non Pub Sch</v>
      </c>
      <c r="G5992">
        <v>41.773823</v>
      </c>
      <c r="H5992">
        <v>-88.343245999999994</v>
      </c>
      <c r="I5992">
        <v>1</v>
      </c>
      <c r="J5992" t="s">
        <v>25824</v>
      </c>
      <c r="K5992" t="s">
        <v>15607</v>
      </c>
      <c r="M5992" t="s">
        <v>28558</v>
      </c>
      <c r="N5992">
        <v>850</v>
      </c>
      <c r="O5992" t="s">
        <v>30601</v>
      </c>
      <c r="R5992" t="s">
        <v>13469</v>
      </c>
      <c r="S5992" t="s">
        <v>6</v>
      </c>
      <c r="T5992" t="s">
        <v>2646</v>
      </c>
      <c r="U5992">
        <v>60506</v>
      </c>
      <c r="V5992" t="s">
        <v>25827</v>
      </c>
      <c r="W5992" t="s">
        <v>28080</v>
      </c>
    </row>
    <row r="5993" spans="1:23">
      <c r="A5993" t="s">
        <v>13730</v>
      </c>
      <c r="B5993" t="s">
        <v>15605</v>
      </c>
      <c r="C5993" t="s">
        <v>15604</v>
      </c>
      <c r="D5993" t="s">
        <v>6</v>
      </c>
      <c r="E5993" t="s">
        <v>15603</v>
      </c>
      <c r="F5993" t="str">
        <f>INDEX(Schools!B:B,MATCH(schools[[#This Row],[Address]],Schools!H:H,))</f>
        <v>Non Pub Sch</v>
      </c>
      <c r="G5993">
        <v>42.098528000000002</v>
      </c>
      <c r="H5993">
        <v>-88.273128999999997</v>
      </c>
      <c r="I5993">
        <v>0.9</v>
      </c>
      <c r="J5993" t="s">
        <v>25850</v>
      </c>
      <c r="K5993" t="s">
        <v>15605</v>
      </c>
      <c r="M5993" t="s">
        <v>30602</v>
      </c>
      <c r="N5993">
        <v>5</v>
      </c>
      <c r="O5993" t="s">
        <v>30603</v>
      </c>
      <c r="R5993" t="s">
        <v>15604</v>
      </c>
      <c r="S5993" t="s">
        <v>6</v>
      </c>
      <c r="T5993" t="s">
        <v>2646</v>
      </c>
      <c r="U5993">
        <v>60118</v>
      </c>
      <c r="V5993" t="s">
        <v>25827</v>
      </c>
      <c r="W5993" t="s">
        <v>25853</v>
      </c>
    </row>
    <row r="5994" spans="1:23">
      <c r="A5994" t="s">
        <v>13730</v>
      </c>
      <c r="B5994" t="s">
        <v>15602</v>
      </c>
      <c r="C5994" t="s">
        <v>13469</v>
      </c>
      <c r="D5994" t="s">
        <v>6</v>
      </c>
      <c r="E5994" t="s">
        <v>15601</v>
      </c>
      <c r="F5994" t="str">
        <f>INDEX(Schools!B:B,MATCH(schools[[#This Row],[Address]],Schools!H:H,))</f>
        <v>Non Pub Sch</v>
      </c>
      <c r="G5994">
        <v>41.782659000000002</v>
      </c>
      <c r="H5994">
        <v>-88.358259000000004</v>
      </c>
      <c r="I5994">
        <v>1</v>
      </c>
      <c r="J5994" t="s">
        <v>25824</v>
      </c>
      <c r="K5994" t="s">
        <v>15602</v>
      </c>
      <c r="M5994" t="s">
        <v>28558</v>
      </c>
      <c r="N5994">
        <v>1255</v>
      </c>
      <c r="O5994" t="s">
        <v>30604</v>
      </c>
      <c r="R5994" t="s">
        <v>13469</v>
      </c>
      <c r="S5994" t="s">
        <v>6</v>
      </c>
      <c r="T5994" t="s">
        <v>2646</v>
      </c>
      <c r="U5994">
        <v>60506</v>
      </c>
      <c r="V5994" t="s">
        <v>25827</v>
      </c>
      <c r="W5994" t="s">
        <v>28080</v>
      </c>
    </row>
    <row r="5995" spans="1:23">
      <c r="A5995" t="s">
        <v>13730</v>
      </c>
      <c r="B5995" t="s">
        <v>15600</v>
      </c>
      <c r="C5995" t="s">
        <v>13469</v>
      </c>
      <c r="D5995" t="s">
        <v>6</v>
      </c>
      <c r="E5995" t="s">
        <v>15599</v>
      </c>
      <c r="F5995" t="str">
        <f>INDEX(Schools!B:B,MATCH(schools[[#This Row],[Address]],Schools!H:H,))</f>
        <v>Non Pub Sch</v>
      </c>
      <c r="G5995">
        <v>41.814458000000002</v>
      </c>
      <c r="H5995">
        <v>-88.294746000000004</v>
      </c>
      <c r="I5995">
        <v>1</v>
      </c>
      <c r="J5995" t="s">
        <v>25824</v>
      </c>
      <c r="K5995" t="s">
        <v>15600</v>
      </c>
      <c r="M5995" t="s">
        <v>28083</v>
      </c>
      <c r="N5995">
        <v>1000</v>
      </c>
      <c r="O5995" t="s">
        <v>26389</v>
      </c>
      <c r="R5995" t="s">
        <v>13469</v>
      </c>
      <c r="S5995" t="s">
        <v>6</v>
      </c>
      <c r="T5995" t="s">
        <v>2646</v>
      </c>
      <c r="U5995">
        <v>60502</v>
      </c>
      <c r="V5995" t="s">
        <v>25827</v>
      </c>
      <c r="W5995" t="s">
        <v>28080</v>
      </c>
    </row>
    <row r="5996" spans="1:23">
      <c r="A5996" t="s">
        <v>13730</v>
      </c>
      <c r="B5996" t="s">
        <v>15598</v>
      </c>
      <c r="C5996" t="s">
        <v>15597</v>
      </c>
      <c r="D5996" t="s">
        <v>6</v>
      </c>
      <c r="E5996" t="s">
        <v>15596</v>
      </c>
      <c r="F5996" t="str">
        <f>INDEX(Schools!B:B,MATCH(schools[[#This Row],[Address]],Schools!H:H,))</f>
        <v>Non Pub Sch</v>
      </c>
      <c r="G5996">
        <v>41.824464999999996</v>
      </c>
      <c r="H5996">
        <v>-88.333201000000003</v>
      </c>
      <c r="I5996">
        <v>0.8</v>
      </c>
      <c r="J5996" t="s">
        <v>25824</v>
      </c>
      <c r="K5996" t="s">
        <v>30605</v>
      </c>
      <c r="M5996" t="s">
        <v>30606</v>
      </c>
      <c r="N5996">
        <v>255</v>
      </c>
      <c r="O5996" t="s">
        <v>30607</v>
      </c>
      <c r="R5996" t="s">
        <v>15597</v>
      </c>
      <c r="S5996" t="s">
        <v>6</v>
      </c>
      <c r="T5996" t="s">
        <v>2646</v>
      </c>
      <c r="U5996">
        <v>60539</v>
      </c>
      <c r="V5996" t="s">
        <v>25827</v>
      </c>
      <c r="W5996" t="s">
        <v>13730</v>
      </c>
    </row>
    <row r="5997" spans="1:23">
      <c r="A5997" t="s">
        <v>13730</v>
      </c>
      <c r="B5997" t="s">
        <v>15595</v>
      </c>
      <c r="C5997" t="s">
        <v>13469</v>
      </c>
      <c r="D5997" t="s">
        <v>6</v>
      </c>
      <c r="E5997" t="s">
        <v>15594</v>
      </c>
      <c r="F5997" t="str">
        <f>INDEX(Schools!B:B,MATCH(schools[[#This Row],[Address]],Schools!H:H,))</f>
        <v>Non Pub Sch</v>
      </c>
      <c r="G5997">
        <v>41.775064</v>
      </c>
      <c r="H5997">
        <v>-88.358299000000002</v>
      </c>
      <c r="I5997">
        <v>1</v>
      </c>
      <c r="J5997" t="s">
        <v>25824</v>
      </c>
      <c r="K5997" t="s">
        <v>15595</v>
      </c>
      <c r="M5997" t="s">
        <v>28558</v>
      </c>
      <c r="N5997">
        <v>901</v>
      </c>
      <c r="O5997" t="s">
        <v>30604</v>
      </c>
      <c r="R5997" t="s">
        <v>13469</v>
      </c>
      <c r="S5997" t="s">
        <v>6</v>
      </c>
      <c r="T5997" t="s">
        <v>2646</v>
      </c>
      <c r="U5997">
        <v>60506</v>
      </c>
      <c r="V5997" t="s">
        <v>25827</v>
      </c>
      <c r="W5997" t="s">
        <v>28080</v>
      </c>
    </row>
    <row r="5998" spans="1:23">
      <c r="A5998" t="s">
        <v>13730</v>
      </c>
      <c r="B5998" t="s">
        <v>15593</v>
      </c>
      <c r="C5998" t="s">
        <v>14491</v>
      </c>
      <c r="D5998" t="s">
        <v>6</v>
      </c>
      <c r="E5998" t="s">
        <v>15592</v>
      </c>
      <c r="F5998" t="str">
        <f>INDEX(Schools!B:B,MATCH(schools[[#This Row],[Address]],Schools!H:H,))</f>
        <v>Non Pub Sch</v>
      </c>
      <c r="G5998">
        <v>42.098025</v>
      </c>
      <c r="H5998">
        <v>-88.287764999999993</v>
      </c>
      <c r="I5998">
        <v>1</v>
      </c>
      <c r="J5998" t="s">
        <v>25850</v>
      </c>
      <c r="K5998" t="s">
        <v>15593</v>
      </c>
      <c r="M5998" t="s">
        <v>28605</v>
      </c>
      <c r="N5998">
        <v>845</v>
      </c>
      <c r="O5998" t="s">
        <v>25940</v>
      </c>
      <c r="R5998" t="s">
        <v>14491</v>
      </c>
      <c r="S5998" t="s">
        <v>6</v>
      </c>
      <c r="T5998" t="s">
        <v>2646</v>
      </c>
      <c r="U5998">
        <v>60118</v>
      </c>
      <c r="V5998" t="s">
        <v>25827</v>
      </c>
      <c r="W5998" t="s">
        <v>25853</v>
      </c>
    </row>
    <row r="5999" spans="1:23">
      <c r="A5999" t="s">
        <v>13730</v>
      </c>
      <c r="B5999" t="s">
        <v>15591</v>
      </c>
      <c r="C5999" t="s">
        <v>15590</v>
      </c>
      <c r="D5999" t="s">
        <v>6</v>
      </c>
      <c r="E5999" t="s">
        <v>15589</v>
      </c>
      <c r="F5999" t="str">
        <f>INDEX(Schools!B:B,MATCH(schools[[#This Row],[Address]],Schools!H:H,))</f>
        <v>Non Pub Sch</v>
      </c>
      <c r="G5999">
        <v>42.098041000000002</v>
      </c>
      <c r="H5999">
        <v>-88.525571999999997</v>
      </c>
      <c r="I5999">
        <v>1</v>
      </c>
      <c r="J5999" t="s">
        <v>25824</v>
      </c>
      <c r="K5999" t="s">
        <v>15591</v>
      </c>
      <c r="M5999" t="s">
        <v>28595</v>
      </c>
      <c r="N5999">
        <v>288</v>
      </c>
      <c r="O5999" t="s">
        <v>30608</v>
      </c>
      <c r="R5999" t="s">
        <v>15590</v>
      </c>
      <c r="S5999" t="s">
        <v>6</v>
      </c>
      <c r="T5999" t="s">
        <v>2646</v>
      </c>
      <c r="U5999">
        <v>60140</v>
      </c>
      <c r="V5999" t="s">
        <v>25827</v>
      </c>
      <c r="W5999" t="s">
        <v>13730</v>
      </c>
    </row>
    <row r="6000" spans="1:23">
      <c r="A6000" t="s">
        <v>13730</v>
      </c>
      <c r="B6000" t="s">
        <v>15588</v>
      </c>
      <c r="C6000" t="s">
        <v>13467</v>
      </c>
      <c r="D6000" t="s">
        <v>6</v>
      </c>
      <c r="E6000" t="s">
        <v>15587</v>
      </c>
      <c r="F6000" t="str">
        <f>INDEX(Schools!B:B,MATCH(schools[[#This Row],[Address]],Schools!H:H,))</f>
        <v>Non Pub Sch</v>
      </c>
      <c r="G6000">
        <v>42.033040999999997</v>
      </c>
      <c r="H6000">
        <v>-88.288041000000007</v>
      </c>
      <c r="I6000">
        <v>1</v>
      </c>
      <c r="J6000" t="s">
        <v>25850</v>
      </c>
      <c r="K6000" t="s">
        <v>15588</v>
      </c>
      <c r="M6000" t="s">
        <v>28497</v>
      </c>
      <c r="N6000">
        <v>335</v>
      </c>
      <c r="O6000" t="s">
        <v>28700</v>
      </c>
      <c r="R6000" t="s">
        <v>13467</v>
      </c>
      <c r="S6000" t="s">
        <v>6</v>
      </c>
      <c r="T6000" t="s">
        <v>2646</v>
      </c>
      <c r="U6000">
        <v>60123</v>
      </c>
      <c r="V6000" t="s">
        <v>25827</v>
      </c>
      <c r="W6000" t="s">
        <v>25853</v>
      </c>
    </row>
    <row r="6001" spans="1:23">
      <c r="A6001" t="s">
        <v>13730</v>
      </c>
      <c r="B6001" t="s">
        <v>15586</v>
      </c>
      <c r="C6001" t="s">
        <v>13467</v>
      </c>
      <c r="D6001" t="s">
        <v>6</v>
      </c>
      <c r="E6001" t="s">
        <v>15585</v>
      </c>
      <c r="F6001" t="str">
        <f>INDEX(Schools!B:B,MATCH(schools[[#This Row],[Address]],Schools!H:H,))</f>
        <v>Non Pub Sch</v>
      </c>
      <c r="G6001">
        <v>42.039048999999999</v>
      </c>
      <c r="H6001">
        <v>-88.282238000000007</v>
      </c>
      <c r="I6001">
        <v>1</v>
      </c>
      <c r="J6001" t="s">
        <v>25824</v>
      </c>
      <c r="K6001" t="s">
        <v>15586</v>
      </c>
      <c r="M6001" t="s">
        <v>28494</v>
      </c>
      <c r="N6001">
        <v>109</v>
      </c>
      <c r="O6001" t="s">
        <v>30609</v>
      </c>
      <c r="R6001" t="s">
        <v>13467</v>
      </c>
      <c r="S6001" t="s">
        <v>6</v>
      </c>
      <c r="T6001" t="s">
        <v>2646</v>
      </c>
      <c r="U6001">
        <v>60120</v>
      </c>
      <c r="V6001" t="s">
        <v>25827</v>
      </c>
      <c r="W6001" t="s">
        <v>13730</v>
      </c>
    </row>
    <row r="6002" spans="1:23">
      <c r="A6002" t="s">
        <v>13730</v>
      </c>
      <c r="B6002" t="s">
        <v>15584</v>
      </c>
      <c r="C6002" t="s">
        <v>13469</v>
      </c>
      <c r="D6002" t="s">
        <v>6</v>
      </c>
      <c r="E6002" t="s">
        <v>15583</v>
      </c>
      <c r="F6002" t="str">
        <f>INDEX(Schools!B:B,MATCH(schools[[#This Row],[Address]],Schools!H:H,))</f>
        <v>Non Pub Sch</v>
      </c>
      <c r="G6002">
        <v>41.771672000000002</v>
      </c>
      <c r="H6002">
        <v>-88.301837000000006</v>
      </c>
      <c r="I6002">
        <v>1</v>
      </c>
      <c r="J6002" t="s">
        <v>25824</v>
      </c>
      <c r="K6002" t="s">
        <v>15584</v>
      </c>
      <c r="M6002" t="s">
        <v>28575</v>
      </c>
      <c r="N6002">
        <v>706</v>
      </c>
      <c r="O6002" t="s">
        <v>28435</v>
      </c>
      <c r="R6002" t="s">
        <v>13469</v>
      </c>
      <c r="S6002" t="s">
        <v>6</v>
      </c>
      <c r="T6002" t="s">
        <v>2646</v>
      </c>
      <c r="U6002">
        <v>60505</v>
      </c>
      <c r="V6002" t="s">
        <v>25827</v>
      </c>
      <c r="W6002" t="s">
        <v>28080</v>
      </c>
    </row>
    <row r="6003" spans="1:23">
      <c r="A6003" t="s">
        <v>13730</v>
      </c>
      <c r="B6003" t="s">
        <v>15582</v>
      </c>
      <c r="C6003" t="s">
        <v>13467</v>
      </c>
      <c r="D6003" t="s">
        <v>6</v>
      </c>
      <c r="E6003" t="s">
        <v>15581</v>
      </c>
      <c r="F6003" t="str">
        <f>INDEX(Schools!B:B,MATCH(schools[[#This Row],[Address]],Schools!H:H,))</f>
        <v>Non Pub Sch</v>
      </c>
      <c r="G6003">
        <v>42.035102000000002</v>
      </c>
      <c r="H6003">
        <v>-88.275493999999995</v>
      </c>
      <c r="I6003">
        <v>1</v>
      </c>
      <c r="J6003" t="s">
        <v>25824</v>
      </c>
      <c r="K6003" t="s">
        <v>15582</v>
      </c>
      <c r="M6003" t="s">
        <v>28494</v>
      </c>
      <c r="N6003">
        <v>103</v>
      </c>
      <c r="O6003" t="s">
        <v>28547</v>
      </c>
      <c r="R6003" t="s">
        <v>13467</v>
      </c>
      <c r="S6003" t="s">
        <v>6</v>
      </c>
      <c r="T6003" t="s">
        <v>2646</v>
      </c>
      <c r="U6003">
        <v>60120</v>
      </c>
      <c r="V6003" t="s">
        <v>25827</v>
      </c>
      <c r="W6003" t="s">
        <v>13730</v>
      </c>
    </row>
    <row r="6004" spans="1:23">
      <c r="A6004" t="s">
        <v>13730</v>
      </c>
      <c r="B6004" t="s">
        <v>15580</v>
      </c>
      <c r="C6004" t="s">
        <v>15579</v>
      </c>
      <c r="D6004" t="s">
        <v>6</v>
      </c>
      <c r="E6004">
        <v>60175</v>
      </c>
      <c r="F6004" t="str">
        <f>INDEX(Schools!B:B,MATCH(schools[[#This Row],[Address]],Schools!H:H,))</f>
        <v>Non Pub Sch</v>
      </c>
      <c r="G6004">
        <v>41.963928000000003</v>
      </c>
      <c r="H6004">
        <v>-88.344920000000002</v>
      </c>
      <c r="I6004">
        <v>1</v>
      </c>
      <c r="J6004" t="s">
        <v>25824</v>
      </c>
      <c r="K6004" t="s">
        <v>15580</v>
      </c>
      <c r="M6004" t="s">
        <v>28651</v>
      </c>
      <c r="N6004">
        <v>787</v>
      </c>
      <c r="O6004" t="s">
        <v>30610</v>
      </c>
      <c r="R6004" t="s">
        <v>13728</v>
      </c>
      <c r="S6004" t="s">
        <v>6</v>
      </c>
      <c r="T6004" t="s">
        <v>2646</v>
      </c>
      <c r="U6004">
        <v>60175</v>
      </c>
      <c r="V6004" t="s">
        <v>25827</v>
      </c>
      <c r="W6004" t="s">
        <v>13730</v>
      </c>
    </row>
    <row r="6005" spans="1:23">
      <c r="A6005" t="s">
        <v>13730</v>
      </c>
      <c r="B6005" t="s">
        <v>15578</v>
      </c>
      <c r="C6005" t="s">
        <v>13469</v>
      </c>
      <c r="D6005" t="s">
        <v>6</v>
      </c>
      <c r="E6005" t="s">
        <v>15577</v>
      </c>
      <c r="F6005" t="str">
        <f>INDEX(Schools!B:B,MATCH(schools[[#This Row],[Address]],Schools!H:H,))</f>
        <v>Non Pub Sch</v>
      </c>
      <c r="G6005">
        <v>41.762577</v>
      </c>
      <c r="H6005">
        <v>-88.374137000000005</v>
      </c>
      <c r="I6005">
        <v>1</v>
      </c>
      <c r="J6005" t="s">
        <v>25824</v>
      </c>
      <c r="K6005" t="s">
        <v>15578</v>
      </c>
      <c r="M6005" t="s">
        <v>28558</v>
      </c>
      <c r="N6005">
        <v>85</v>
      </c>
      <c r="O6005" t="s">
        <v>28562</v>
      </c>
      <c r="R6005" t="s">
        <v>13469</v>
      </c>
      <c r="S6005" t="s">
        <v>6</v>
      </c>
      <c r="T6005" t="s">
        <v>2646</v>
      </c>
      <c r="U6005">
        <v>60506</v>
      </c>
      <c r="V6005" t="s">
        <v>25827</v>
      </c>
      <c r="W6005" t="s">
        <v>28080</v>
      </c>
    </row>
    <row r="6006" spans="1:23">
      <c r="A6006" t="s">
        <v>13730</v>
      </c>
      <c r="B6006" t="s">
        <v>15576</v>
      </c>
      <c r="C6006" t="s">
        <v>13635</v>
      </c>
      <c r="D6006" t="s">
        <v>6</v>
      </c>
      <c r="E6006" t="s">
        <v>15575</v>
      </c>
      <c r="F6006" t="str">
        <f>INDEX(Schools!B:B,MATCH(schools[[#This Row],[Address]],Schools!H:H,))</f>
        <v>Non Pub Sch</v>
      </c>
      <c r="G6006">
        <v>41.887144999999997</v>
      </c>
      <c r="H6006">
        <v>-88.329081000000002</v>
      </c>
      <c r="I6006">
        <v>1</v>
      </c>
      <c r="J6006" t="s">
        <v>25824</v>
      </c>
      <c r="K6006" t="s">
        <v>15576</v>
      </c>
      <c r="M6006" t="s">
        <v>28532</v>
      </c>
      <c r="N6006">
        <v>1881</v>
      </c>
      <c r="O6006" t="s">
        <v>30611</v>
      </c>
      <c r="R6006" t="s">
        <v>13635</v>
      </c>
      <c r="S6006" t="s">
        <v>6</v>
      </c>
      <c r="T6006" t="s">
        <v>2646</v>
      </c>
      <c r="U6006">
        <v>60134</v>
      </c>
      <c r="V6006" t="s">
        <v>25827</v>
      </c>
      <c r="W6006" t="s">
        <v>13730</v>
      </c>
    </row>
    <row r="6007" spans="1:23">
      <c r="A6007" t="s">
        <v>13730</v>
      </c>
      <c r="B6007" t="s">
        <v>15574</v>
      </c>
      <c r="C6007" t="s">
        <v>13469</v>
      </c>
      <c r="D6007" t="s">
        <v>6</v>
      </c>
      <c r="E6007" t="s">
        <v>15573</v>
      </c>
      <c r="F6007" t="str">
        <f>INDEX(Schools!B:B,MATCH(schools[[#This Row],[Address]],Schools!H:H,))</f>
        <v>Non Pub Sch</v>
      </c>
      <c r="G6007">
        <v>41.779693000000002</v>
      </c>
      <c r="H6007">
        <v>-88.333962999999997</v>
      </c>
      <c r="I6007">
        <v>1</v>
      </c>
      <c r="J6007" t="s">
        <v>25824</v>
      </c>
      <c r="K6007" t="s">
        <v>15574</v>
      </c>
      <c r="M6007" t="s">
        <v>28558</v>
      </c>
      <c r="N6007">
        <v>770</v>
      </c>
      <c r="O6007" t="s">
        <v>30612</v>
      </c>
      <c r="R6007" t="s">
        <v>13469</v>
      </c>
      <c r="S6007" t="s">
        <v>6</v>
      </c>
      <c r="T6007" t="s">
        <v>2646</v>
      </c>
      <c r="U6007">
        <v>60506</v>
      </c>
      <c r="V6007" t="s">
        <v>25827</v>
      </c>
      <c r="W6007" t="s">
        <v>28080</v>
      </c>
    </row>
    <row r="6008" spans="1:23">
      <c r="A6008" t="s">
        <v>13730</v>
      </c>
      <c r="B6008" t="s">
        <v>15572</v>
      </c>
      <c r="C6008" t="s">
        <v>13467</v>
      </c>
      <c r="D6008" t="s">
        <v>6</v>
      </c>
      <c r="E6008" t="s">
        <v>15571</v>
      </c>
      <c r="F6008" t="str">
        <f>INDEX(Schools!B:B,MATCH(schools[[#This Row],[Address]],Schools!H:H,))</f>
        <v>Non Pub Sch</v>
      </c>
      <c r="G6008">
        <v>42.040039</v>
      </c>
      <c r="H6008">
        <v>-88.317665000000005</v>
      </c>
      <c r="I6008">
        <v>1</v>
      </c>
      <c r="J6008" t="s">
        <v>25824</v>
      </c>
      <c r="K6008" t="s">
        <v>15572</v>
      </c>
      <c r="M6008" t="s">
        <v>28497</v>
      </c>
      <c r="N6008">
        <v>1625</v>
      </c>
      <c r="O6008" t="s">
        <v>30613</v>
      </c>
      <c r="R6008" t="s">
        <v>13467</v>
      </c>
      <c r="S6008" t="s">
        <v>6</v>
      </c>
      <c r="T6008" t="s">
        <v>2646</v>
      </c>
      <c r="U6008">
        <v>60123</v>
      </c>
      <c r="V6008" t="s">
        <v>25827</v>
      </c>
      <c r="W6008" t="s">
        <v>13730</v>
      </c>
    </row>
    <row r="6009" spans="1:23">
      <c r="A6009" t="s">
        <v>13730</v>
      </c>
      <c r="B6009" t="s">
        <v>15570</v>
      </c>
      <c r="C6009" t="s">
        <v>13467</v>
      </c>
      <c r="D6009" t="s">
        <v>6</v>
      </c>
      <c r="E6009" t="s">
        <v>15569</v>
      </c>
      <c r="F6009" t="str">
        <f>INDEX(Schools!B:B,MATCH(schools[[#This Row],[Address]],Schools!H:H,))</f>
        <v>Non Pub Sch</v>
      </c>
      <c r="G6009">
        <v>42.056389000000003</v>
      </c>
      <c r="H6009">
        <v>-88.344104999999999</v>
      </c>
      <c r="I6009">
        <v>1</v>
      </c>
      <c r="J6009" t="s">
        <v>25824</v>
      </c>
      <c r="K6009" t="s">
        <v>15570</v>
      </c>
      <c r="M6009" t="s">
        <v>28497</v>
      </c>
      <c r="N6009">
        <v>1000</v>
      </c>
      <c r="O6009" t="s">
        <v>30614</v>
      </c>
      <c r="R6009" t="s">
        <v>13467</v>
      </c>
      <c r="S6009" t="s">
        <v>6</v>
      </c>
      <c r="T6009" t="s">
        <v>2646</v>
      </c>
      <c r="U6009">
        <v>60123</v>
      </c>
      <c r="V6009" t="s">
        <v>25827</v>
      </c>
      <c r="W6009" t="s">
        <v>13730</v>
      </c>
    </row>
    <row r="6010" spans="1:23">
      <c r="A6010" t="s">
        <v>13730</v>
      </c>
      <c r="B6010" t="s">
        <v>15568</v>
      </c>
      <c r="C6010" t="s">
        <v>13668</v>
      </c>
      <c r="D6010" t="s">
        <v>6</v>
      </c>
      <c r="E6010" t="s">
        <v>15567</v>
      </c>
      <c r="F6010" t="str">
        <f>INDEX(Schools!B:B,MATCH(schools[[#This Row],[Address]],Schools!H:H,))</f>
        <v>Non Pub Sch</v>
      </c>
      <c r="G6010">
        <v>42.021023</v>
      </c>
      <c r="H6010">
        <v>-88.169184999999999</v>
      </c>
      <c r="I6010">
        <v>1</v>
      </c>
      <c r="J6010" t="s">
        <v>25824</v>
      </c>
      <c r="K6010" t="s">
        <v>15568</v>
      </c>
      <c r="M6010" t="s">
        <v>28499</v>
      </c>
      <c r="N6010">
        <v>513</v>
      </c>
      <c r="O6010" t="s">
        <v>30615</v>
      </c>
      <c r="R6010" t="s">
        <v>13668</v>
      </c>
      <c r="S6010" t="s">
        <v>6</v>
      </c>
      <c r="T6010" t="s">
        <v>1946</v>
      </c>
      <c r="U6010">
        <v>60107</v>
      </c>
      <c r="V6010" t="s">
        <v>25827</v>
      </c>
      <c r="W6010" t="s">
        <v>13736</v>
      </c>
    </row>
    <row r="6011" spans="1:23">
      <c r="A6011" t="s">
        <v>13730</v>
      </c>
      <c r="B6011" t="s">
        <v>15566</v>
      </c>
      <c r="C6011" t="s">
        <v>13469</v>
      </c>
      <c r="D6011" t="s">
        <v>6</v>
      </c>
      <c r="E6011" t="s">
        <v>15565</v>
      </c>
      <c r="F6011" t="str">
        <f>INDEX(Schools!B:B,MATCH(schools[[#This Row],[Address]],Schools!H:H,))</f>
        <v>Non Pub Sch</v>
      </c>
      <c r="G6011">
        <v>41.789321000000001</v>
      </c>
      <c r="H6011">
        <v>-88.366433999999998</v>
      </c>
      <c r="I6011">
        <v>1</v>
      </c>
      <c r="J6011" t="s">
        <v>25824</v>
      </c>
      <c r="K6011" t="s">
        <v>15566</v>
      </c>
      <c r="M6011" t="s">
        <v>28558</v>
      </c>
      <c r="N6011">
        <v>2255</v>
      </c>
      <c r="O6011" t="s">
        <v>30015</v>
      </c>
      <c r="R6011" t="s">
        <v>13469</v>
      </c>
      <c r="S6011" t="s">
        <v>6</v>
      </c>
      <c r="T6011" t="s">
        <v>2646</v>
      </c>
      <c r="U6011">
        <v>60506</v>
      </c>
      <c r="V6011" t="s">
        <v>25827</v>
      </c>
      <c r="W6011" t="s">
        <v>28080</v>
      </c>
    </row>
    <row r="6012" spans="1:23">
      <c r="A6012" t="s">
        <v>13730</v>
      </c>
      <c r="B6012" t="s">
        <v>15564</v>
      </c>
      <c r="C6012" t="s">
        <v>13467</v>
      </c>
      <c r="D6012" t="s">
        <v>6</v>
      </c>
      <c r="E6012" t="s">
        <v>15563</v>
      </c>
      <c r="F6012" t="str">
        <f>INDEX(Schools!B:B,MATCH(schools[[#This Row],[Address]],Schools!H:H,))</f>
        <v>Non Pub Sch</v>
      </c>
      <c r="G6012">
        <v>42.066715000000002</v>
      </c>
      <c r="H6012">
        <v>-88.298310000000001</v>
      </c>
      <c r="I6012">
        <v>1</v>
      </c>
      <c r="J6012" t="s">
        <v>25824</v>
      </c>
      <c r="K6012" t="s">
        <v>15564</v>
      </c>
      <c r="M6012" t="s">
        <v>28497</v>
      </c>
      <c r="N6012">
        <v>747</v>
      </c>
      <c r="O6012" t="s">
        <v>30616</v>
      </c>
      <c r="R6012" t="s">
        <v>13467</v>
      </c>
      <c r="S6012" t="s">
        <v>6</v>
      </c>
      <c r="T6012" t="s">
        <v>2646</v>
      </c>
      <c r="U6012">
        <v>60123</v>
      </c>
      <c r="V6012" t="s">
        <v>25827</v>
      </c>
      <c r="W6012" t="s">
        <v>13730</v>
      </c>
    </row>
    <row r="6013" spans="1:23">
      <c r="A6013" t="s">
        <v>13730</v>
      </c>
      <c r="B6013" t="s">
        <v>15562</v>
      </c>
      <c r="C6013" t="s">
        <v>13469</v>
      </c>
      <c r="D6013" t="s">
        <v>6</v>
      </c>
      <c r="E6013" t="s">
        <v>15561</v>
      </c>
      <c r="F6013" t="str">
        <f>INDEX(Schools!B:B,MATCH(schools[[#This Row],[Address]],Schools!H:H,))</f>
        <v>Non Pub Sch</v>
      </c>
      <c r="G6013">
        <v>41.792073000000002</v>
      </c>
      <c r="H6013">
        <v>-88.379840999999999</v>
      </c>
      <c r="I6013">
        <v>1</v>
      </c>
      <c r="J6013" t="s">
        <v>25824</v>
      </c>
      <c r="K6013" t="s">
        <v>15562</v>
      </c>
      <c r="M6013" t="s">
        <v>28558</v>
      </c>
      <c r="N6013">
        <v>2567</v>
      </c>
      <c r="O6013" t="s">
        <v>30617</v>
      </c>
      <c r="R6013" t="s">
        <v>13469</v>
      </c>
      <c r="S6013" t="s">
        <v>6</v>
      </c>
      <c r="T6013" t="s">
        <v>2646</v>
      </c>
      <c r="U6013">
        <v>60506</v>
      </c>
      <c r="V6013" t="s">
        <v>25827</v>
      </c>
      <c r="W6013" t="s">
        <v>28080</v>
      </c>
    </row>
    <row r="6014" spans="1:23">
      <c r="A6014" t="s">
        <v>13730</v>
      </c>
      <c r="B6014" t="s">
        <v>15560</v>
      </c>
      <c r="C6014" t="s">
        <v>13469</v>
      </c>
      <c r="D6014" t="s">
        <v>6</v>
      </c>
      <c r="E6014" t="s">
        <v>15559</v>
      </c>
      <c r="F6014" t="str">
        <f>INDEX(Schools!B:B,MATCH(schools[[#This Row],[Address]],Schools!H:H,))</f>
        <v>Non Pub Sch</v>
      </c>
      <c r="G6014">
        <v>41.784475999999998</v>
      </c>
      <c r="H6014">
        <v>-88.276105000000001</v>
      </c>
      <c r="I6014">
        <v>1</v>
      </c>
      <c r="J6014" t="s">
        <v>25824</v>
      </c>
      <c r="K6014" t="s">
        <v>15560</v>
      </c>
      <c r="M6014" t="s">
        <v>28575</v>
      </c>
      <c r="N6014">
        <v>1575</v>
      </c>
      <c r="O6014" t="s">
        <v>28587</v>
      </c>
      <c r="R6014" t="s">
        <v>13469</v>
      </c>
      <c r="S6014" t="s">
        <v>6</v>
      </c>
      <c r="T6014" t="s">
        <v>2646</v>
      </c>
      <c r="U6014">
        <v>60505</v>
      </c>
      <c r="V6014" t="s">
        <v>25827</v>
      </c>
      <c r="W6014" t="s">
        <v>28080</v>
      </c>
    </row>
    <row r="6015" spans="1:23">
      <c r="A6015" t="s">
        <v>13730</v>
      </c>
      <c r="B6015" t="s">
        <v>15558</v>
      </c>
      <c r="C6015" t="s">
        <v>13635</v>
      </c>
      <c r="D6015" t="s">
        <v>6</v>
      </c>
      <c r="E6015" t="s">
        <v>15557</v>
      </c>
      <c r="F6015" t="str">
        <f>INDEX(Schools!B:B,MATCH(schools[[#This Row],[Address]],Schools!H:H,))</f>
        <v>Non Pub Sch</v>
      </c>
      <c r="G6015">
        <v>41.888362999999998</v>
      </c>
      <c r="H6015">
        <v>-88.299378000000004</v>
      </c>
      <c r="I6015">
        <v>1</v>
      </c>
      <c r="J6015" t="s">
        <v>25824</v>
      </c>
      <c r="K6015" t="s">
        <v>15558</v>
      </c>
      <c r="M6015" t="s">
        <v>28532</v>
      </c>
      <c r="N6015">
        <v>102</v>
      </c>
      <c r="O6015" t="s">
        <v>30207</v>
      </c>
      <c r="R6015" t="s">
        <v>13635</v>
      </c>
      <c r="S6015" t="s">
        <v>6</v>
      </c>
      <c r="T6015" t="s">
        <v>2646</v>
      </c>
      <c r="U6015">
        <v>60134</v>
      </c>
      <c r="V6015" t="s">
        <v>25827</v>
      </c>
      <c r="W6015" t="s">
        <v>13730</v>
      </c>
    </row>
    <row r="6016" spans="1:23">
      <c r="A6016" t="s">
        <v>13730</v>
      </c>
      <c r="B6016" t="s">
        <v>15556</v>
      </c>
      <c r="C6016" t="s">
        <v>15537</v>
      </c>
      <c r="D6016" t="s">
        <v>6</v>
      </c>
      <c r="E6016" t="s">
        <v>15555</v>
      </c>
      <c r="F6016" t="str">
        <f>INDEX(Schools!B:B,MATCH(schools[[#This Row],[Address]],Schools!H:H,))</f>
        <v>Non Pub Sch</v>
      </c>
      <c r="G6016">
        <v>41.846079000000003</v>
      </c>
      <c r="H6016">
        <v>-88.345174</v>
      </c>
      <c r="I6016">
        <v>1</v>
      </c>
      <c r="J6016" t="s">
        <v>25824</v>
      </c>
      <c r="K6016" t="s">
        <v>15556</v>
      </c>
      <c r="M6016" t="s">
        <v>28550</v>
      </c>
      <c r="N6016">
        <v>2300</v>
      </c>
      <c r="O6016" t="s">
        <v>25875</v>
      </c>
      <c r="R6016" t="s">
        <v>15537</v>
      </c>
      <c r="S6016" t="s">
        <v>6</v>
      </c>
      <c r="T6016" t="s">
        <v>2646</v>
      </c>
      <c r="U6016">
        <v>60510</v>
      </c>
      <c r="V6016" t="s">
        <v>25827</v>
      </c>
      <c r="W6016" t="s">
        <v>13730</v>
      </c>
    </row>
    <row r="6017" spans="1:23">
      <c r="A6017" t="s">
        <v>13730</v>
      </c>
      <c r="B6017" t="s">
        <v>15554</v>
      </c>
      <c r="C6017" t="s">
        <v>15537</v>
      </c>
      <c r="D6017" t="s">
        <v>6</v>
      </c>
      <c r="E6017" t="s">
        <v>15553</v>
      </c>
      <c r="F6017" t="str">
        <f>INDEX(Schools!B:B,MATCH(schools[[#This Row],[Address]],Schools!H:H,))</f>
        <v>Non Pub Sch</v>
      </c>
      <c r="G6017">
        <v>41.852043000000002</v>
      </c>
      <c r="H6017">
        <v>-88.286321999999998</v>
      </c>
      <c r="I6017">
        <v>1</v>
      </c>
      <c r="J6017" t="s">
        <v>25824</v>
      </c>
      <c r="K6017" t="s">
        <v>15554</v>
      </c>
      <c r="M6017" t="s">
        <v>28550</v>
      </c>
      <c r="N6017">
        <v>1078</v>
      </c>
      <c r="O6017" t="s">
        <v>30618</v>
      </c>
      <c r="R6017" t="s">
        <v>15537</v>
      </c>
      <c r="S6017" t="s">
        <v>6</v>
      </c>
      <c r="T6017" t="s">
        <v>2646</v>
      </c>
      <c r="U6017">
        <v>60510</v>
      </c>
      <c r="V6017" t="s">
        <v>25827</v>
      </c>
      <c r="W6017" t="s">
        <v>13730</v>
      </c>
    </row>
    <row r="6018" spans="1:23">
      <c r="A6018" t="s">
        <v>13730</v>
      </c>
      <c r="B6018" t="s">
        <v>15552</v>
      </c>
      <c r="C6018" t="s">
        <v>15551</v>
      </c>
      <c r="D6018" t="s">
        <v>6</v>
      </c>
      <c r="E6018" t="s">
        <v>15550</v>
      </c>
      <c r="F6018" t="str">
        <f>INDEX(Schools!B:B,MATCH(schools[[#This Row],[Address]],Schools!H:H,))</f>
        <v>Non Pub Sch</v>
      </c>
      <c r="G6018">
        <v>41.834927999999998</v>
      </c>
      <c r="H6018">
        <v>-88.469931000000003</v>
      </c>
      <c r="I6018">
        <v>0.5</v>
      </c>
      <c r="J6018" t="s">
        <v>25870</v>
      </c>
      <c r="M6018" t="s">
        <v>28643</v>
      </c>
      <c r="R6018" t="s">
        <v>15551</v>
      </c>
      <c r="S6018" t="s">
        <v>6</v>
      </c>
      <c r="T6018" t="s">
        <v>2646</v>
      </c>
      <c r="U6018">
        <v>60119</v>
      </c>
      <c r="V6018" t="s">
        <v>25827</v>
      </c>
      <c r="W6018" t="s">
        <v>25853</v>
      </c>
    </row>
    <row r="6019" spans="1:23">
      <c r="A6019" t="s">
        <v>13730</v>
      </c>
      <c r="B6019" t="s">
        <v>15549</v>
      </c>
      <c r="C6019" t="s">
        <v>13467</v>
      </c>
      <c r="D6019" t="s">
        <v>6</v>
      </c>
      <c r="E6019" t="s">
        <v>15548</v>
      </c>
      <c r="F6019" t="str">
        <f>INDEX(Schools!B:B,MATCH(schools[[#This Row],[Address]],Schools!H:H,))</f>
        <v>Non Pub Sch</v>
      </c>
      <c r="G6019">
        <v>42.039152000000001</v>
      </c>
      <c r="H6019">
        <v>-88.279820999999998</v>
      </c>
      <c r="I6019">
        <v>1</v>
      </c>
      <c r="J6019" t="s">
        <v>25824</v>
      </c>
      <c r="K6019" t="s">
        <v>15549</v>
      </c>
      <c r="M6019" t="s">
        <v>28494</v>
      </c>
      <c r="N6019">
        <v>274</v>
      </c>
      <c r="O6019" t="s">
        <v>26397</v>
      </c>
      <c r="R6019" t="s">
        <v>13467</v>
      </c>
      <c r="S6019" t="s">
        <v>6</v>
      </c>
      <c r="T6019" t="s">
        <v>2646</v>
      </c>
      <c r="U6019">
        <v>60120</v>
      </c>
      <c r="V6019" t="s">
        <v>25827</v>
      </c>
      <c r="W6019" t="s">
        <v>13730</v>
      </c>
    </row>
    <row r="6020" spans="1:23">
      <c r="A6020" t="s">
        <v>13730</v>
      </c>
      <c r="B6020" t="s">
        <v>15547</v>
      </c>
      <c r="C6020" t="s">
        <v>13668</v>
      </c>
      <c r="D6020" t="s">
        <v>6</v>
      </c>
      <c r="E6020" t="s">
        <v>15546</v>
      </c>
      <c r="F6020" t="str">
        <f>INDEX(Schools!B:B,MATCH(schools[[#This Row],[Address]],Schools!H:H,))</f>
        <v>Non Pub Sch</v>
      </c>
      <c r="G6020">
        <v>42.023653000000003</v>
      </c>
      <c r="H6020">
        <v>-88.180965999999998</v>
      </c>
      <c r="I6020">
        <v>1</v>
      </c>
      <c r="J6020" t="s">
        <v>25824</v>
      </c>
      <c r="K6020" t="s">
        <v>15547</v>
      </c>
      <c r="M6020" t="s">
        <v>28499</v>
      </c>
      <c r="N6020">
        <v>491</v>
      </c>
      <c r="O6020" t="s">
        <v>28520</v>
      </c>
      <c r="R6020" t="s">
        <v>13668</v>
      </c>
      <c r="S6020" t="s">
        <v>6</v>
      </c>
      <c r="T6020" t="s">
        <v>1946</v>
      </c>
      <c r="U6020">
        <v>60107</v>
      </c>
      <c r="V6020" t="s">
        <v>25827</v>
      </c>
      <c r="W6020" t="s">
        <v>13736</v>
      </c>
    </row>
    <row r="6021" spans="1:23">
      <c r="A6021" t="s">
        <v>13730</v>
      </c>
      <c r="B6021" t="s">
        <v>15545</v>
      </c>
      <c r="C6021" t="s">
        <v>13469</v>
      </c>
      <c r="D6021" t="s">
        <v>6</v>
      </c>
      <c r="E6021" t="s">
        <v>15544</v>
      </c>
      <c r="F6021" t="str">
        <f>INDEX(Schools!B:B,MATCH(schools[[#This Row],[Address]],Schools!H:H,))</f>
        <v>Non Pub Sch</v>
      </c>
      <c r="G6021">
        <v>41.774538</v>
      </c>
      <c r="H6021">
        <v>-88.315596999999997</v>
      </c>
      <c r="I6021">
        <v>1</v>
      </c>
      <c r="J6021" t="s">
        <v>25824</v>
      </c>
      <c r="K6021" t="s">
        <v>15545</v>
      </c>
      <c r="M6021" t="s">
        <v>28558</v>
      </c>
      <c r="N6021">
        <v>900</v>
      </c>
      <c r="O6021" t="s">
        <v>28881</v>
      </c>
      <c r="R6021" t="s">
        <v>13469</v>
      </c>
      <c r="S6021" t="s">
        <v>6</v>
      </c>
      <c r="T6021" t="s">
        <v>2646</v>
      </c>
      <c r="U6021">
        <v>60506</v>
      </c>
      <c r="V6021" t="s">
        <v>25827</v>
      </c>
      <c r="W6021" t="s">
        <v>28080</v>
      </c>
    </row>
    <row r="6022" spans="1:23">
      <c r="A6022" t="s">
        <v>13730</v>
      </c>
      <c r="B6022" t="s">
        <v>15543</v>
      </c>
      <c r="C6022" t="s">
        <v>13467</v>
      </c>
      <c r="D6022" t="s">
        <v>6</v>
      </c>
      <c r="E6022">
        <v>60120</v>
      </c>
      <c r="F6022" t="str">
        <f>INDEX(Schools!B:B,MATCH(schools[[#This Row],[Address]],Schools!H:H,))</f>
        <v>Non Pub Sch</v>
      </c>
      <c r="G6022">
        <v>42.042005000000003</v>
      </c>
      <c r="H6022">
        <v>-88.278524000000004</v>
      </c>
      <c r="I6022">
        <v>1</v>
      </c>
      <c r="J6022" t="s">
        <v>25824</v>
      </c>
      <c r="K6022" t="s">
        <v>15543</v>
      </c>
      <c r="M6022" t="s">
        <v>28494</v>
      </c>
      <c r="N6022">
        <v>322</v>
      </c>
      <c r="O6022" t="s">
        <v>30619</v>
      </c>
      <c r="R6022" t="s">
        <v>13467</v>
      </c>
      <c r="S6022" t="s">
        <v>6</v>
      </c>
      <c r="T6022" t="s">
        <v>2646</v>
      </c>
      <c r="U6022">
        <v>60120</v>
      </c>
      <c r="V6022" t="s">
        <v>25827</v>
      </c>
      <c r="W6022" t="s">
        <v>13730</v>
      </c>
    </row>
    <row r="6023" spans="1:23">
      <c r="A6023" t="s">
        <v>13730</v>
      </c>
      <c r="B6023" t="s">
        <v>15542</v>
      </c>
      <c r="C6023" t="s">
        <v>13467</v>
      </c>
      <c r="D6023" t="s">
        <v>6</v>
      </c>
      <c r="E6023" t="s">
        <v>15541</v>
      </c>
      <c r="F6023" t="str">
        <f>INDEX(Schools!B:B,MATCH(schools[[#This Row],[Address]],Schools!H:H,))</f>
        <v>Non Pub Sch</v>
      </c>
      <c r="G6023">
        <v>42.050392000000002</v>
      </c>
      <c r="H6023">
        <v>-88.344296999999997</v>
      </c>
      <c r="I6023">
        <v>1</v>
      </c>
      <c r="J6023" t="s">
        <v>25824</v>
      </c>
      <c r="K6023" t="s">
        <v>15542</v>
      </c>
      <c r="M6023" t="s">
        <v>28545</v>
      </c>
      <c r="N6023">
        <v>2700</v>
      </c>
      <c r="O6023" t="s">
        <v>30613</v>
      </c>
      <c r="R6023" t="s">
        <v>13467</v>
      </c>
      <c r="S6023" t="s">
        <v>6</v>
      </c>
      <c r="T6023" t="s">
        <v>2646</v>
      </c>
      <c r="U6023">
        <v>60124</v>
      </c>
      <c r="V6023" t="s">
        <v>25827</v>
      </c>
      <c r="W6023" t="s">
        <v>13730</v>
      </c>
    </row>
    <row r="6024" spans="1:23">
      <c r="A6024" t="s">
        <v>13730</v>
      </c>
      <c r="B6024" t="s">
        <v>14429</v>
      </c>
      <c r="C6024" t="s">
        <v>13467</v>
      </c>
      <c r="D6024" t="s">
        <v>6</v>
      </c>
      <c r="E6024" t="s">
        <v>14428</v>
      </c>
      <c r="F6024" t="str">
        <f>INDEX(Schools!B:B,MATCH(schools[[#This Row],[Address]],Schools!H:H,))</f>
        <v>Non Pub Sch</v>
      </c>
      <c r="G6024">
        <v>42.065209000000003</v>
      </c>
      <c r="H6024">
        <v>-88.282379000000006</v>
      </c>
      <c r="I6024">
        <v>1</v>
      </c>
      <c r="J6024" t="s">
        <v>25824</v>
      </c>
      <c r="K6024" t="s">
        <v>14429</v>
      </c>
      <c r="M6024" t="s">
        <v>28497</v>
      </c>
      <c r="N6024">
        <v>333</v>
      </c>
      <c r="O6024" t="s">
        <v>30620</v>
      </c>
      <c r="R6024" t="s">
        <v>13467</v>
      </c>
      <c r="S6024" t="s">
        <v>6</v>
      </c>
      <c r="T6024" t="s">
        <v>2646</v>
      </c>
      <c r="U6024">
        <v>60123</v>
      </c>
      <c r="V6024" t="s">
        <v>25827</v>
      </c>
      <c r="W6024" t="s">
        <v>13730</v>
      </c>
    </row>
    <row r="6025" spans="1:23">
      <c r="A6025" t="s">
        <v>13730</v>
      </c>
      <c r="B6025" t="s">
        <v>15540</v>
      </c>
      <c r="C6025" t="s">
        <v>13467</v>
      </c>
      <c r="D6025" t="s">
        <v>6</v>
      </c>
      <c r="E6025" t="s">
        <v>15539</v>
      </c>
      <c r="F6025" t="str">
        <f>INDEX(Schools!B:B,MATCH(schools[[#This Row],[Address]],Schools!H:H,))</f>
        <v>Non Pub Sch</v>
      </c>
      <c r="G6025">
        <v>42.040329</v>
      </c>
      <c r="H6025">
        <v>-88.321059000000005</v>
      </c>
      <c r="I6025">
        <v>1</v>
      </c>
      <c r="J6025" t="s">
        <v>25824</v>
      </c>
      <c r="K6025" t="s">
        <v>15540</v>
      </c>
      <c r="M6025" t="s">
        <v>28497</v>
      </c>
      <c r="N6025">
        <v>1735</v>
      </c>
      <c r="O6025" t="s">
        <v>30613</v>
      </c>
      <c r="R6025" t="s">
        <v>13467</v>
      </c>
      <c r="S6025" t="s">
        <v>6</v>
      </c>
      <c r="T6025" t="s">
        <v>2646</v>
      </c>
      <c r="U6025">
        <v>60123</v>
      </c>
      <c r="V6025" t="s">
        <v>25827</v>
      </c>
      <c r="W6025" t="s">
        <v>13730</v>
      </c>
    </row>
    <row r="6026" spans="1:23">
      <c r="A6026" t="s">
        <v>13730</v>
      </c>
      <c r="B6026" t="s">
        <v>15538</v>
      </c>
      <c r="C6026" t="s">
        <v>15537</v>
      </c>
      <c r="D6026" t="s">
        <v>6</v>
      </c>
      <c r="E6026" t="s">
        <v>15536</v>
      </c>
      <c r="F6026" t="str">
        <f>INDEX(Schools!B:B,MATCH(schools[[#This Row],[Address]],Schools!H:H,))</f>
        <v>Non Pub Sch</v>
      </c>
      <c r="G6026">
        <v>41.839646000000002</v>
      </c>
      <c r="H6026">
        <v>-88.297466</v>
      </c>
      <c r="I6026">
        <v>1</v>
      </c>
      <c r="J6026" t="s">
        <v>25824</v>
      </c>
      <c r="K6026" t="s">
        <v>15538</v>
      </c>
      <c r="M6026" t="s">
        <v>28550</v>
      </c>
      <c r="N6026">
        <v>950</v>
      </c>
      <c r="O6026" t="s">
        <v>30621</v>
      </c>
      <c r="R6026" t="s">
        <v>15537</v>
      </c>
      <c r="S6026" t="s">
        <v>6</v>
      </c>
      <c r="T6026" t="s">
        <v>2646</v>
      </c>
      <c r="U6026">
        <v>60510</v>
      </c>
      <c r="V6026" t="s">
        <v>25827</v>
      </c>
      <c r="W6026" t="s">
        <v>13730</v>
      </c>
    </row>
    <row r="6027" spans="1:23">
      <c r="A6027" t="s">
        <v>13730</v>
      </c>
      <c r="B6027" t="s">
        <v>15535</v>
      </c>
      <c r="C6027" t="s">
        <v>13467</v>
      </c>
      <c r="D6027" t="s">
        <v>6</v>
      </c>
      <c r="E6027" t="s">
        <v>15534</v>
      </c>
      <c r="F6027" t="str">
        <f>INDEX(Schools!B:B,MATCH(schools[[#This Row],[Address]],Schools!H:H,))</f>
        <v>Non Pub Sch</v>
      </c>
      <c r="G6027">
        <v>42.019875999999996</v>
      </c>
      <c r="H6027">
        <v>-88.250819000000007</v>
      </c>
      <c r="I6027">
        <v>1</v>
      </c>
      <c r="J6027" t="s">
        <v>25824</v>
      </c>
      <c r="K6027" t="s">
        <v>15535</v>
      </c>
      <c r="M6027" t="s">
        <v>28494</v>
      </c>
      <c r="N6027">
        <v>1048</v>
      </c>
      <c r="O6027" t="s">
        <v>30622</v>
      </c>
      <c r="R6027" t="s">
        <v>13467</v>
      </c>
      <c r="S6027" t="s">
        <v>6</v>
      </c>
      <c r="T6027" t="s">
        <v>1946</v>
      </c>
      <c r="U6027">
        <v>60120</v>
      </c>
      <c r="V6027" t="s">
        <v>25827</v>
      </c>
      <c r="W6027" t="s">
        <v>13736</v>
      </c>
    </row>
    <row r="6028" spans="1:23">
      <c r="A6028" t="s">
        <v>13730</v>
      </c>
      <c r="B6028" t="s">
        <v>15533</v>
      </c>
      <c r="C6028" t="s">
        <v>15532</v>
      </c>
      <c r="D6028" t="s">
        <v>6</v>
      </c>
      <c r="E6028" t="s">
        <v>15531</v>
      </c>
      <c r="F6028" t="str">
        <f>INDEX(Schools!B:B,MATCH(schools[[#This Row],[Address]],Schools!H:H,))</f>
        <v>Non Pub Sch</v>
      </c>
      <c r="G6028">
        <v>41.973190000000002</v>
      </c>
      <c r="H6028">
        <v>-88.149300999999994</v>
      </c>
      <c r="I6028">
        <v>1</v>
      </c>
      <c r="J6028" t="s">
        <v>25824</v>
      </c>
      <c r="K6028" t="s">
        <v>15533</v>
      </c>
      <c r="M6028" t="s">
        <v>26225</v>
      </c>
      <c r="N6028">
        <v>1675</v>
      </c>
      <c r="O6028" t="s">
        <v>28535</v>
      </c>
      <c r="R6028" t="s">
        <v>15532</v>
      </c>
      <c r="S6028" t="s">
        <v>6</v>
      </c>
      <c r="T6028" t="s">
        <v>27834</v>
      </c>
      <c r="U6028">
        <v>60133</v>
      </c>
      <c r="V6028" t="s">
        <v>25827</v>
      </c>
      <c r="W6028" t="s">
        <v>14552</v>
      </c>
    </row>
    <row r="6029" spans="1:23">
      <c r="A6029" t="s">
        <v>15525</v>
      </c>
      <c r="B6029" t="s">
        <v>15530</v>
      </c>
      <c r="C6029" t="s">
        <v>15523</v>
      </c>
      <c r="D6029" t="s">
        <v>6</v>
      </c>
      <c r="E6029" t="s">
        <v>15529</v>
      </c>
      <c r="F6029" t="str">
        <f>INDEX(Schools!B:B,MATCH(schools[[#This Row],[Address]],Schools!H:H,))</f>
        <v>Non Pub Sch</v>
      </c>
      <c r="G6029">
        <v>40.599348999999997</v>
      </c>
      <c r="H6029">
        <v>-88.035124999999994</v>
      </c>
      <c r="I6029">
        <v>1</v>
      </c>
      <c r="J6029" t="s">
        <v>25850</v>
      </c>
      <c r="K6029" t="s">
        <v>15530</v>
      </c>
      <c r="M6029" t="s">
        <v>30623</v>
      </c>
      <c r="N6029">
        <v>206</v>
      </c>
      <c r="O6029" t="s">
        <v>25852</v>
      </c>
      <c r="R6029" t="s">
        <v>15523</v>
      </c>
      <c r="S6029" t="s">
        <v>6</v>
      </c>
      <c r="T6029" t="s">
        <v>2625</v>
      </c>
      <c r="U6029">
        <v>60918</v>
      </c>
      <c r="V6029" t="s">
        <v>25827</v>
      </c>
      <c r="W6029" t="s">
        <v>25853</v>
      </c>
    </row>
    <row r="6030" spans="1:23">
      <c r="A6030" t="s">
        <v>15525</v>
      </c>
      <c r="B6030" t="s">
        <v>15528</v>
      </c>
      <c r="C6030" t="s">
        <v>15527</v>
      </c>
      <c r="D6030" t="s">
        <v>6</v>
      </c>
      <c r="E6030" t="s">
        <v>15526</v>
      </c>
      <c r="F6030" t="str">
        <f>INDEX(Schools!B:B,MATCH(schools[[#This Row],[Address]],Schools!H:H,))</f>
        <v>Non Pub Sch</v>
      </c>
      <c r="G6030">
        <v>40.659522000000003</v>
      </c>
      <c r="H6030">
        <v>-87.844849999999994</v>
      </c>
      <c r="I6030">
        <v>0.95</v>
      </c>
      <c r="J6030" t="s">
        <v>25850</v>
      </c>
      <c r="K6030" t="s">
        <v>30624</v>
      </c>
      <c r="M6030" t="s">
        <v>28704</v>
      </c>
      <c r="N6030">
        <v>108</v>
      </c>
      <c r="O6030" t="s">
        <v>30625</v>
      </c>
      <c r="R6030" t="s">
        <v>15527</v>
      </c>
      <c r="S6030" t="s">
        <v>6</v>
      </c>
      <c r="T6030" t="s">
        <v>2625</v>
      </c>
      <c r="U6030">
        <v>60953</v>
      </c>
      <c r="V6030" t="s">
        <v>25827</v>
      </c>
      <c r="W6030" t="s">
        <v>25853</v>
      </c>
    </row>
    <row r="6031" spans="1:23">
      <c r="A6031" t="s">
        <v>15525</v>
      </c>
      <c r="B6031" t="s">
        <v>15524</v>
      </c>
      <c r="C6031" t="s">
        <v>15523</v>
      </c>
      <c r="D6031" t="s">
        <v>6</v>
      </c>
      <c r="E6031" t="s">
        <v>15522</v>
      </c>
      <c r="F6031" t="str">
        <f>INDEX(Schools!B:B,MATCH(schools[[#This Row],[Address]],Schools!H:H,))</f>
        <v>Non Pub Sch</v>
      </c>
      <c r="G6031">
        <v>40.597777000000001</v>
      </c>
      <c r="H6031">
        <v>-88.041269</v>
      </c>
      <c r="I6031">
        <v>1</v>
      </c>
      <c r="J6031" t="s">
        <v>25850</v>
      </c>
      <c r="K6031" t="s">
        <v>15524</v>
      </c>
      <c r="M6031" t="s">
        <v>30623</v>
      </c>
      <c r="N6031">
        <v>201</v>
      </c>
      <c r="O6031" t="s">
        <v>26241</v>
      </c>
      <c r="R6031" t="s">
        <v>15523</v>
      </c>
      <c r="S6031" t="s">
        <v>6</v>
      </c>
      <c r="T6031" t="s">
        <v>2625</v>
      </c>
      <c r="U6031">
        <v>60918</v>
      </c>
      <c r="V6031" t="s">
        <v>25827</v>
      </c>
      <c r="W6031" t="s">
        <v>25853</v>
      </c>
    </row>
    <row r="6032" spans="1:23">
      <c r="A6032" t="s">
        <v>13443</v>
      </c>
      <c r="B6032" t="s">
        <v>15521</v>
      </c>
      <c r="C6032" t="s">
        <v>15520</v>
      </c>
      <c r="D6032" t="s">
        <v>6</v>
      </c>
      <c r="E6032" t="s">
        <v>15519</v>
      </c>
      <c r="F6032" t="str">
        <f>INDEX(Schools!B:B,MATCH(schools[[#This Row],[Address]],Schools!H:H,))</f>
        <v>Non Pub Sch</v>
      </c>
      <c r="G6032">
        <v>41.144804999999998</v>
      </c>
      <c r="H6032">
        <v>-87.869150000000005</v>
      </c>
      <c r="I6032">
        <v>1</v>
      </c>
      <c r="J6032" t="s">
        <v>25824</v>
      </c>
      <c r="K6032" t="s">
        <v>15521</v>
      </c>
      <c r="M6032" t="s">
        <v>28737</v>
      </c>
      <c r="N6032">
        <v>247</v>
      </c>
      <c r="O6032" t="s">
        <v>28414</v>
      </c>
      <c r="R6032" t="s">
        <v>15520</v>
      </c>
      <c r="S6032" t="s">
        <v>6</v>
      </c>
      <c r="T6032" t="s">
        <v>2649</v>
      </c>
      <c r="U6032">
        <v>60915</v>
      </c>
      <c r="V6032" t="s">
        <v>25827</v>
      </c>
      <c r="W6032" t="s">
        <v>13443</v>
      </c>
    </row>
    <row r="6033" spans="1:23">
      <c r="A6033" t="s">
        <v>13443</v>
      </c>
      <c r="B6033" t="s">
        <v>15518</v>
      </c>
      <c r="C6033" t="s">
        <v>14449</v>
      </c>
      <c r="D6033" t="s">
        <v>6</v>
      </c>
      <c r="E6033" t="s">
        <v>15517</v>
      </c>
      <c r="F6033" t="str">
        <f>INDEX(Schools!B:B,MATCH(schools[[#This Row],[Address]],Schools!H:H,))</f>
        <v>Non Pub Sch</v>
      </c>
      <c r="G6033">
        <v>41.186087000000001</v>
      </c>
      <c r="H6033">
        <v>-87.893009000000006</v>
      </c>
      <c r="I6033">
        <v>1</v>
      </c>
      <c r="J6033" t="s">
        <v>25824</v>
      </c>
      <c r="K6033" t="s">
        <v>15518</v>
      </c>
      <c r="M6033" t="s">
        <v>28731</v>
      </c>
      <c r="N6033">
        <v>1780</v>
      </c>
      <c r="O6033" t="s">
        <v>28735</v>
      </c>
      <c r="R6033" t="s">
        <v>14449</v>
      </c>
      <c r="S6033" t="s">
        <v>6</v>
      </c>
      <c r="T6033" t="s">
        <v>2649</v>
      </c>
      <c r="U6033">
        <v>60914</v>
      </c>
      <c r="V6033" t="s">
        <v>25827</v>
      </c>
      <c r="W6033" t="s">
        <v>13443</v>
      </c>
    </row>
    <row r="6034" spans="1:23">
      <c r="A6034" t="s">
        <v>13443</v>
      </c>
      <c r="B6034" t="s">
        <v>15516</v>
      </c>
      <c r="C6034" t="s">
        <v>13443</v>
      </c>
      <c r="D6034" t="s">
        <v>6</v>
      </c>
      <c r="E6034" t="s">
        <v>15515</v>
      </c>
      <c r="F6034" t="str">
        <f>INDEX(Schools!B:B,MATCH(schools[[#This Row],[Address]],Schools!H:H,))</f>
        <v>Non Pub Sch</v>
      </c>
      <c r="G6034">
        <v>41.135831000000003</v>
      </c>
      <c r="H6034">
        <v>-87.868275999999994</v>
      </c>
      <c r="I6034">
        <v>1</v>
      </c>
      <c r="J6034" t="s">
        <v>25850</v>
      </c>
      <c r="K6034" t="s">
        <v>15516</v>
      </c>
      <c r="M6034" t="s">
        <v>28715</v>
      </c>
      <c r="N6034">
        <v>550</v>
      </c>
      <c r="O6034" t="s">
        <v>30626</v>
      </c>
      <c r="R6034" t="s">
        <v>13443</v>
      </c>
      <c r="S6034" t="s">
        <v>6</v>
      </c>
      <c r="T6034" t="s">
        <v>2649</v>
      </c>
      <c r="U6034">
        <v>60901</v>
      </c>
      <c r="V6034" t="s">
        <v>25827</v>
      </c>
      <c r="W6034" t="s">
        <v>25853</v>
      </c>
    </row>
    <row r="6035" spans="1:23">
      <c r="A6035" t="s">
        <v>13443</v>
      </c>
      <c r="B6035" t="s">
        <v>15514</v>
      </c>
      <c r="C6035" t="s">
        <v>14449</v>
      </c>
      <c r="D6035" t="s">
        <v>6</v>
      </c>
      <c r="E6035" t="s">
        <v>15513</v>
      </c>
      <c r="F6035" t="str">
        <f>INDEX(Schools!B:B,MATCH(schools[[#This Row],[Address]],Schools!H:H,))</f>
        <v>Non Pub Sch</v>
      </c>
      <c r="G6035">
        <v>41.157198999999999</v>
      </c>
      <c r="H6035">
        <v>-87.874308999999997</v>
      </c>
      <c r="I6035">
        <v>1</v>
      </c>
      <c r="J6035" t="s">
        <v>25824</v>
      </c>
      <c r="K6035" t="s">
        <v>15514</v>
      </c>
      <c r="M6035" t="s">
        <v>28731</v>
      </c>
      <c r="N6035">
        <v>324</v>
      </c>
      <c r="O6035" t="s">
        <v>30627</v>
      </c>
      <c r="R6035" t="s">
        <v>14449</v>
      </c>
      <c r="S6035" t="s">
        <v>6</v>
      </c>
      <c r="T6035" t="s">
        <v>2649</v>
      </c>
      <c r="U6035">
        <v>60914</v>
      </c>
      <c r="V6035" t="s">
        <v>25827</v>
      </c>
      <c r="W6035" t="s">
        <v>13443</v>
      </c>
    </row>
    <row r="6036" spans="1:23">
      <c r="A6036" t="s">
        <v>13443</v>
      </c>
      <c r="B6036" t="s">
        <v>15512</v>
      </c>
      <c r="C6036" t="s">
        <v>13443</v>
      </c>
      <c r="D6036" t="s">
        <v>6</v>
      </c>
      <c r="E6036" t="s">
        <v>15511</v>
      </c>
      <c r="F6036" t="str">
        <f>INDEX(Schools!B:B,MATCH(schools[[#This Row],[Address]],Schools!H:H,))</f>
        <v>Non Pub Sch</v>
      </c>
      <c r="G6036">
        <v>41.103447000000003</v>
      </c>
      <c r="H6036">
        <v>-87.828669000000005</v>
      </c>
      <c r="I6036">
        <v>1</v>
      </c>
      <c r="J6036" t="s">
        <v>25824</v>
      </c>
      <c r="K6036" t="s">
        <v>15512</v>
      </c>
      <c r="M6036" t="s">
        <v>28715</v>
      </c>
      <c r="N6036">
        <v>2499</v>
      </c>
      <c r="O6036" t="s">
        <v>30628</v>
      </c>
      <c r="R6036" t="s">
        <v>13443</v>
      </c>
      <c r="S6036" t="s">
        <v>6</v>
      </c>
      <c r="T6036" t="s">
        <v>2649</v>
      </c>
      <c r="U6036">
        <v>60901</v>
      </c>
      <c r="V6036" t="s">
        <v>25827</v>
      </c>
      <c r="W6036" t="s">
        <v>13443</v>
      </c>
    </row>
    <row r="6037" spans="1:23">
      <c r="A6037" t="s">
        <v>13443</v>
      </c>
      <c r="B6037" t="s">
        <v>15510</v>
      </c>
      <c r="C6037" t="s">
        <v>13443</v>
      </c>
      <c r="D6037" t="s">
        <v>6</v>
      </c>
      <c r="E6037" t="s">
        <v>15509</v>
      </c>
      <c r="F6037" t="str">
        <f>INDEX(Schools!B:B,MATCH(schools[[#This Row],[Address]],Schools!H:H,))</f>
        <v>Non Pub Sch</v>
      </c>
      <c r="G6037">
        <v>41.123336999999999</v>
      </c>
      <c r="H6037">
        <v>-87.886983999999998</v>
      </c>
      <c r="I6037">
        <v>1</v>
      </c>
      <c r="J6037" t="s">
        <v>25824</v>
      </c>
      <c r="K6037" t="s">
        <v>15510</v>
      </c>
      <c r="M6037" t="s">
        <v>28715</v>
      </c>
      <c r="N6037">
        <v>1580</v>
      </c>
      <c r="O6037" t="s">
        <v>30629</v>
      </c>
      <c r="R6037" t="s">
        <v>13443</v>
      </c>
      <c r="S6037" t="s">
        <v>6</v>
      </c>
      <c r="T6037" t="s">
        <v>2649</v>
      </c>
      <c r="U6037">
        <v>60901</v>
      </c>
      <c r="V6037" t="s">
        <v>25827</v>
      </c>
      <c r="W6037" t="s">
        <v>13443</v>
      </c>
    </row>
    <row r="6038" spans="1:23">
      <c r="A6038" t="s">
        <v>13443</v>
      </c>
      <c r="B6038" t="s">
        <v>15508</v>
      </c>
      <c r="C6038" t="s">
        <v>14449</v>
      </c>
      <c r="D6038" t="s">
        <v>6</v>
      </c>
      <c r="E6038" t="s">
        <v>15507</v>
      </c>
      <c r="F6038" t="str">
        <f>INDEX(Schools!B:B,MATCH(schools[[#This Row],[Address]],Schools!H:H,))</f>
        <v>Non Pub Sch</v>
      </c>
      <c r="G6038">
        <v>41.168916000000003</v>
      </c>
      <c r="H6038">
        <v>-87.908851999999996</v>
      </c>
      <c r="I6038">
        <v>1</v>
      </c>
      <c r="J6038" t="s">
        <v>25850</v>
      </c>
      <c r="K6038" t="s">
        <v>30630</v>
      </c>
      <c r="M6038" t="s">
        <v>28731</v>
      </c>
      <c r="N6038">
        <v>1706</v>
      </c>
      <c r="O6038" t="s">
        <v>30631</v>
      </c>
      <c r="R6038" t="s">
        <v>14449</v>
      </c>
      <c r="S6038" t="s">
        <v>6</v>
      </c>
      <c r="T6038" t="s">
        <v>2649</v>
      </c>
      <c r="U6038">
        <v>60914</v>
      </c>
      <c r="V6038" t="s">
        <v>25827</v>
      </c>
      <c r="W6038" t="s">
        <v>25853</v>
      </c>
    </row>
    <row r="6039" spans="1:23">
      <c r="A6039" t="s">
        <v>13726</v>
      </c>
      <c r="B6039" t="s">
        <v>15506</v>
      </c>
      <c r="C6039" t="s">
        <v>13397</v>
      </c>
      <c r="D6039" t="s">
        <v>6</v>
      </c>
      <c r="E6039" t="s">
        <v>15505</v>
      </c>
      <c r="F6039" t="str">
        <f>INDEX(Schools!B:B,MATCH(schools[[#This Row],[Address]],Schools!H:H,))</f>
        <v>Non Pub Sch</v>
      </c>
      <c r="G6039">
        <v>40.981087000000002</v>
      </c>
      <c r="H6039">
        <v>-90.370097999999999</v>
      </c>
      <c r="I6039">
        <v>1</v>
      </c>
      <c r="J6039" t="s">
        <v>25824</v>
      </c>
      <c r="K6039" t="s">
        <v>15506</v>
      </c>
      <c r="M6039" t="s">
        <v>28758</v>
      </c>
      <c r="N6039">
        <v>2726</v>
      </c>
      <c r="O6039" t="s">
        <v>30632</v>
      </c>
      <c r="R6039" t="s">
        <v>13397</v>
      </c>
      <c r="S6039" t="s">
        <v>6</v>
      </c>
      <c r="T6039" t="s">
        <v>2657</v>
      </c>
      <c r="U6039">
        <v>61401</v>
      </c>
      <c r="V6039" t="s">
        <v>25827</v>
      </c>
      <c r="W6039" t="s">
        <v>13726</v>
      </c>
    </row>
    <row r="6040" spans="1:23">
      <c r="A6040" t="s">
        <v>13726</v>
      </c>
      <c r="B6040" t="s">
        <v>15504</v>
      </c>
      <c r="C6040" t="s">
        <v>13397</v>
      </c>
      <c r="D6040" t="s">
        <v>6</v>
      </c>
      <c r="E6040" t="s">
        <v>15503</v>
      </c>
      <c r="F6040" t="str">
        <f>INDEX(Schools!B:B,MATCH(schools[[#This Row],[Address]],Schools!H:H,))</f>
        <v>Non Pub Sch</v>
      </c>
      <c r="G6040">
        <v>40.962778999999998</v>
      </c>
      <c r="H6040">
        <v>-90.340885999999998</v>
      </c>
      <c r="I6040">
        <v>1</v>
      </c>
      <c r="J6040" t="s">
        <v>25824</v>
      </c>
      <c r="K6040" t="s">
        <v>15504</v>
      </c>
      <c r="M6040" t="s">
        <v>28758</v>
      </c>
      <c r="N6040">
        <v>1881</v>
      </c>
      <c r="O6040" t="s">
        <v>30633</v>
      </c>
      <c r="R6040" t="s">
        <v>13397</v>
      </c>
      <c r="S6040" t="s">
        <v>6</v>
      </c>
      <c r="T6040" t="s">
        <v>2657</v>
      </c>
      <c r="U6040">
        <v>61401</v>
      </c>
      <c r="V6040" t="s">
        <v>25827</v>
      </c>
      <c r="W6040" t="s">
        <v>13726</v>
      </c>
    </row>
    <row r="6041" spans="1:23">
      <c r="A6041" t="s">
        <v>15502</v>
      </c>
      <c r="B6041" t="s">
        <v>15501</v>
      </c>
      <c r="C6041" t="s">
        <v>13608</v>
      </c>
      <c r="D6041" t="s">
        <v>6</v>
      </c>
      <c r="E6041" t="s">
        <v>15500</v>
      </c>
      <c r="F6041" t="str">
        <f>INDEX(Schools!B:B,MATCH(schools[[#This Row],[Address]],Schools!H:H,))</f>
        <v>Non Pub Sch</v>
      </c>
      <c r="G6041">
        <v>41.201796000000002</v>
      </c>
      <c r="H6041">
        <v>-90.747893000000005</v>
      </c>
      <c r="I6041">
        <v>1</v>
      </c>
      <c r="J6041" t="s">
        <v>25850</v>
      </c>
      <c r="K6041" t="s">
        <v>30634</v>
      </c>
      <c r="L6041" t="s">
        <v>28446</v>
      </c>
      <c r="M6041" t="s">
        <v>28778</v>
      </c>
      <c r="N6041">
        <v>221</v>
      </c>
      <c r="O6041" t="s">
        <v>25852</v>
      </c>
      <c r="P6041" t="s">
        <v>27071</v>
      </c>
      <c r="Q6041">
        <v>2</v>
      </c>
      <c r="R6041" t="s">
        <v>13608</v>
      </c>
      <c r="S6041" t="s">
        <v>6</v>
      </c>
      <c r="T6041" t="s">
        <v>2714</v>
      </c>
      <c r="U6041">
        <v>61231</v>
      </c>
      <c r="V6041" t="s">
        <v>25827</v>
      </c>
      <c r="W6041" t="s">
        <v>25853</v>
      </c>
    </row>
    <row r="6042" spans="1:23">
      <c r="A6042" t="s">
        <v>15499</v>
      </c>
      <c r="B6042" t="s">
        <v>15498</v>
      </c>
      <c r="C6042" t="s">
        <v>13490</v>
      </c>
      <c r="D6042" t="s">
        <v>6</v>
      </c>
      <c r="E6042" t="s">
        <v>15497</v>
      </c>
      <c r="F6042" t="str">
        <f>INDEX(Schools!B:B,MATCH(schools[[#This Row],[Address]],Schools!H:H,))</f>
        <v>Non Pub Sch</v>
      </c>
      <c r="G6042">
        <v>40.912756999999999</v>
      </c>
      <c r="H6042">
        <v>-90.65025</v>
      </c>
      <c r="I6042">
        <v>1</v>
      </c>
      <c r="J6042" t="s">
        <v>25824</v>
      </c>
      <c r="K6042" t="s">
        <v>15498</v>
      </c>
      <c r="M6042" t="s">
        <v>28784</v>
      </c>
      <c r="N6042">
        <v>115</v>
      </c>
      <c r="O6042" t="s">
        <v>30635</v>
      </c>
      <c r="R6042" t="s">
        <v>13490</v>
      </c>
      <c r="S6042" t="s">
        <v>6</v>
      </c>
      <c r="T6042" t="s">
        <v>2278</v>
      </c>
      <c r="U6042">
        <v>61462</v>
      </c>
      <c r="V6042" t="s">
        <v>25827</v>
      </c>
      <c r="W6042" t="s">
        <v>15499</v>
      </c>
    </row>
    <row r="6043" spans="1:23">
      <c r="A6043" t="s">
        <v>13723</v>
      </c>
      <c r="B6043" t="s">
        <v>15496</v>
      </c>
      <c r="C6043" t="s">
        <v>13630</v>
      </c>
      <c r="D6043" t="s">
        <v>6</v>
      </c>
      <c r="E6043" t="s">
        <v>15495</v>
      </c>
      <c r="F6043" t="str">
        <f>INDEX(Schools!B:B,MATCH(schools[[#This Row],[Address]],Schools!H:H,))</f>
        <v>Non Pub Sch</v>
      </c>
      <c r="G6043">
        <v>42.286597999999998</v>
      </c>
      <c r="H6043">
        <v>-87.955443000000002</v>
      </c>
      <c r="I6043">
        <v>1</v>
      </c>
      <c r="J6043" t="s">
        <v>25824</v>
      </c>
      <c r="K6043" t="s">
        <v>15496</v>
      </c>
      <c r="M6043" t="s">
        <v>28872</v>
      </c>
      <c r="N6043">
        <v>125</v>
      </c>
      <c r="O6043" t="s">
        <v>25959</v>
      </c>
      <c r="R6043" t="s">
        <v>13630</v>
      </c>
      <c r="S6043" t="s">
        <v>6</v>
      </c>
      <c r="T6043" t="s">
        <v>827</v>
      </c>
      <c r="U6043">
        <v>60048</v>
      </c>
      <c r="V6043" t="s">
        <v>25827</v>
      </c>
      <c r="W6043" t="s">
        <v>13723</v>
      </c>
    </row>
    <row r="6044" spans="1:23">
      <c r="A6044" t="s">
        <v>13723</v>
      </c>
      <c r="B6044" t="s">
        <v>15494</v>
      </c>
      <c r="C6044" t="s">
        <v>13630</v>
      </c>
      <c r="D6044" t="s">
        <v>6</v>
      </c>
      <c r="E6044" t="s">
        <v>15493</v>
      </c>
      <c r="F6044" t="str">
        <f>INDEX(Schools!B:B,MATCH(schools[[#This Row],[Address]],Schools!H:H,))</f>
        <v>Non Pub Sch</v>
      </c>
      <c r="G6044">
        <v>42.274740000000001</v>
      </c>
      <c r="H6044">
        <v>-87.958482000000004</v>
      </c>
      <c r="I6044">
        <v>1</v>
      </c>
      <c r="J6044" t="s">
        <v>25824</v>
      </c>
      <c r="K6044" t="s">
        <v>15494</v>
      </c>
      <c r="M6044" t="s">
        <v>28872</v>
      </c>
      <c r="N6044">
        <v>700</v>
      </c>
      <c r="O6044" t="s">
        <v>30636</v>
      </c>
      <c r="R6044" t="s">
        <v>13630</v>
      </c>
      <c r="S6044" t="s">
        <v>6</v>
      </c>
      <c r="T6044" t="s">
        <v>827</v>
      </c>
      <c r="U6044">
        <v>60048</v>
      </c>
      <c r="V6044" t="s">
        <v>25827</v>
      </c>
      <c r="W6044" t="s">
        <v>13723</v>
      </c>
    </row>
    <row r="6045" spans="1:23">
      <c r="A6045" t="s">
        <v>13723</v>
      </c>
      <c r="B6045" t="s">
        <v>15492</v>
      </c>
      <c r="C6045" t="s">
        <v>13506</v>
      </c>
      <c r="D6045" t="s">
        <v>6</v>
      </c>
      <c r="E6045" t="s">
        <v>15491</v>
      </c>
      <c r="F6045" t="str">
        <f>INDEX(Schools!B:B,MATCH(schools[[#This Row],[Address]],Schools!H:H,))</f>
        <v>Non Pub Sch</v>
      </c>
      <c r="G6045">
        <v>42.269891000000001</v>
      </c>
      <c r="H6045">
        <v>-87.898841000000004</v>
      </c>
      <c r="I6045">
        <v>1</v>
      </c>
      <c r="J6045" t="s">
        <v>25824</v>
      </c>
      <c r="K6045" t="s">
        <v>15492</v>
      </c>
      <c r="M6045" t="s">
        <v>28870</v>
      </c>
      <c r="N6045">
        <v>13700</v>
      </c>
      <c r="O6045" t="s">
        <v>30637</v>
      </c>
      <c r="R6045" t="s">
        <v>13506</v>
      </c>
      <c r="S6045" t="s">
        <v>6</v>
      </c>
      <c r="T6045" t="s">
        <v>827</v>
      </c>
      <c r="U6045">
        <v>60045</v>
      </c>
      <c r="V6045" t="s">
        <v>25827</v>
      </c>
      <c r="W6045" t="s">
        <v>13723</v>
      </c>
    </row>
    <row r="6046" spans="1:23">
      <c r="A6046" t="s">
        <v>13723</v>
      </c>
      <c r="B6046" t="s">
        <v>15490</v>
      </c>
      <c r="C6046" t="s">
        <v>15489</v>
      </c>
      <c r="D6046" t="s">
        <v>6</v>
      </c>
      <c r="E6046" t="s">
        <v>15488</v>
      </c>
      <c r="F6046" t="str">
        <f>INDEX(Schools!B:B,MATCH(schools[[#This Row],[Address]],Schools!H:H,))</f>
        <v>Non Pub Sch</v>
      </c>
      <c r="G6046">
        <v>42.178583000000003</v>
      </c>
      <c r="H6046">
        <v>-87.902181999999996</v>
      </c>
      <c r="I6046">
        <v>1</v>
      </c>
      <c r="J6046" t="s">
        <v>25824</v>
      </c>
      <c r="K6046" t="s">
        <v>15490</v>
      </c>
      <c r="M6046" t="s">
        <v>30206</v>
      </c>
      <c r="N6046">
        <v>3140</v>
      </c>
      <c r="O6046" t="s">
        <v>28912</v>
      </c>
      <c r="R6046" t="s">
        <v>15489</v>
      </c>
      <c r="S6046" t="s">
        <v>6</v>
      </c>
      <c r="T6046" t="s">
        <v>827</v>
      </c>
      <c r="U6046">
        <v>60015</v>
      </c>
      <c r="V6046" t="s">
        <v>25827</v>
      </c>
      <c r="W6046" t="s">
        <v>13723</v>
      </c>
    </row>
    <row r="6047" spans="1:23">
      <c r="A6047" t="s">
        <v>13723</v>
      </c>
      <c r="B6047" t="s">
        <v>15490</v>
      </c>
      <c r="C6047" t="s">
        <v>15489</v>
      </c>
      <c r="D6047" t="s">
        <v>6</v>
      </c>
      <c r="E6047" t="s">
        <v>15488</v>
      </c>
      <c r="F6047" t="str">
        <f>INDEX(Schools!B:B,MATCH(schools[[#This Row],[Address]],Schools!H:H,))</f>
        <v>Non Pub Sch</v>
      </c>
      <c r="G6047">
        <v>42.178583000000003</v>
      </c>
      <c r="H6047">
        <v>-87.902181999999996</v>
      </c>
      <c r="I6047">
        <v>1</v>
      </c>
      <c r="J6047" t="s">
        <v>25824</v>
      </c>
      <c r="K6047" t="s">
        <v>15490</v>
      </c>
      <c r="M6047" t="s">
        <v>30206</v>
      </c>
      <c r="N6047">
        <v>3140</v>
      </c>
      <c r="O6047" t="s">
        <v>28912</v>
      </c>
      <c r="R6047" t="s">
        <v>15489</v>
      </c>
      <c r="S6047" t="s">
        <v>6</v>
      </c>
      <c r="T6047" t="s">
        <v>827</v>
      </c>
      <c r="U6047">
        <v>60015</v>
      </c>
      <c r="V6047" t="s">
        <v>25827</v>
      </c>
      <c r="W6047" t="s">
        <v>13723</v>
      </c>
    </row>
    <row r="6048" spans="1:23">
      <c r="A6048" t="s">
        <v>13723</v>
      </c>
      <c r="B6048" t="s">
        <v>15487</v>
      </c>
      <c r="C6048" t="s">
        <v>14417</v>
      </c>
      <c r="D6048" t="s">
        <v>6</v>
      </c>
      <c r="E6048" t="s">
        <v>15486</v>
      </c>
      <c r="F6048" t="str">
        <f>INDEX(Schools!B:B,MATCH(schools[[#This Row],[Address]],Schools!H:H,))</f>
        <v>Non Pub Sch</v>
      </c>
      <c r="G6048">
        <v>42.261884999999999</v>
      </c>
      <c r="H6048">
        <v>-87.976944000000003</v>
      </c>
      <c r="I6048">
        <v>0.7</v>
      </c>
      <c r="J6048" t="s">
        <v>25892</v>
      </c>
      <c r="K6048" t="s">
        <v>30638</v>
      </c>
      <c r="M6048" t="s">
        <v>28879</v>
      </c>
      <c r="O6048" t="s">
        <v>30638</v>
      </c>
      <c r="R6048" t="s">
        <v>14417</v>
      </c>
      <c r="S6048" t="s">
        <v>6</v>
      </c>
      <c r="T6048" t="s">
        <v>827</v>
      </c>
      <c r="U6048">
        <v>60060</v>
      </c>
      <c r="V6048" t="s">
        <v>25827</v>
      </c>
      <c r="W6048" t="s">
        <v>25853</v>
      </c>
    </row>
    <row r="6049" spans="1:23">
      <c r="A6049" t="s">
        <v>13723</v>
      </c>
      <c r="B6049" t="s">
        <v>15485</v>
      </c>
      <c r="C6049" t="s">
        <v>15484</v>
      </c>
      <c r="D6049" t="s">
        <v>6</v>
      </c>
      <c r="E6049" t="s">
        <v>15483</v>
      </c>
      <c r="F6049" t="str">
        <f>INDEX(Schools!B:B,MATCH(schools[[#This Row],[Address]],Schools!H:H,))</f>
        <v>Non Pub Sch</v>
      </c>
      <c r="G6049">
        <v>42.176121000000002</v>
      </c>
      <c r="H6049">
        <v>-88.001986000000002</v>
      </c>
      <c r="I6049">
        <v>1</v>
      </c>
      <c r="J6049" t="s">
        <v>25824</v>
      </c>
      <c r="K6049" t="s">
        <v>15485</v>
      </c>
      <c r="M6049" t="s">
        <v>28896</v>
      </c>
      <c r="N6049">
        <v>1115</v>
      </c>
      <c r="O6049" t="s">
        <v>30639</v>
      </c>
      <c r="R6049" t="s">
        <v>15484</v>
      </c>
      <c r="S6049" t="s">
        <v>6</v>
      </c>
      <c r="T6049" t="s">
        <v>827</v>
      </c>
      <c r="U6049">
        <v>60047</v>
      </c>
      <c r="V6049" t="s">
        <v>25827</v>
      </c>
      <c r="W6049" t="s">
        <v>13723</v>
      </c>
    </row>
    <row r="6050" spans="1:23">
      <c r="A6050" t="s">
        <v>13723</v>
      </c>
      <c r="B6050" t="s">
        <v>15482</v>
      </c>
      <c r="C6050" t="s">
        <v>15481</v>
      </c>
      <c r="D6050" t="s">
        <v>6</v>
      </c>
      <c r="E6050" t="s">
        <v>15480</v>
      </c>
      <c r="F6050" t="str">
        <f>INDEX(Schools!B:B,MATCH(schools[[#This Row],[Address]],Schools!H:H,))</f>
        <v>Non Pub Sch</v>
      </c>
      <c r="G6050">
        <v>42.428787</v>
      </c>
      <c r="H6050">
        <v>-87.837570999999997</v>
      </c>
      <c r="I6050">
        <v>1</v>
      </c>
      <c r="J6050" t="s">
        <v>25824</v>
      </c>
      <c r="K6050" t="s">
        <v>15482</v>
      </c>
      <c r="M6050" t="s">
        <v>28798</v>
      </c>
      <c r="N6050">
        <v>10601</v>
      </c>
      <c r="O6050" t="s">
        <v>28799</v>
      </c>
      <c r="R6050" t="s">
        <v>15481</v>
      </c>
      <c r="S6050" t="s">
        <v>6</v>
      </c>
      <c r="T6050" t="s">
        <v>827</v>
      </c>
      <c r="U6050">
        <v>60099</v>
      </c>
      <c r="V6050" t="s">
        <v>25827</v>
      </c>
      <c r="W6050" t="s">
        <v>13723</v>
      </c>
    </row>
    <row r="6051" spans="1:23">
      <c r="A6051" t="s">
        <v>13723</v>
      </c>
      <c r="B6051" t="s">
        <v>15479</v>
      </c>
      <c r="C6051" t="s">
        <v>14059</v>
      </c>
      <c r="D6051" t="s">
        <v>6</v>
      </c>
      <c r="E6051" t="s">
        <v>15478</v>
      </c>
      <c r="F6051" t="str">
        <f>INDEX(Schools!B:B,MATCH(schools[[#This Row],[Address]],Schools!H:H,))</f>
        <v>Non Pub Sch</v>
      </c>
      <c r="G6051">
        <v>42.413952999999999</v>
      </c>
      <c r="H6051">
        <v>-88.069862999999998</v>
      </c>
      <c r="I6051">
        <v>1</v>
      </c>
      <c r="J6051" t="s">
        <v>25824</v>
      </c>
      <c r="K6051" t="s">
        <v>15479</v>
      </c>
      <c r="M6051" t="s">
        <v>28823</v>
      </c>
      <c r="N6051">
        <v>135</v>
      </c>
      <c r="O6051" t="s">
        <v>28969</v>
      </c>
      <c r="R6051" t="s">
        <v>14059</v>
      </c>
      <c r="S6051" t="s">
        <v>6</v>
      </c>
      <c r="T6051" t="s">
        <v>827</v>
      </c>
      <c r="U6051">
        <v>60046</v>
      </c>
      <c r="V6051" t="s">
        <v>25827</v>
      </c>
      <c r="W6051" t="s">
        <v>13723</v>
      </c>
    </row>
    <row r="6052" spans="1:23">
      <c r="A6052" t="s">
        <v>13723</v>
      </c>
      <c r="B6052" t="s">
        <v>15477</v>
      </c>
      <c r="C6052" t="s">
        <v>13353</v>
      </c>
      <c r="D6052" t="s">
        <v>6</v>
      </c>
      <c r="E6052" t="s">
        <v>15476</v>
      </c>
      <c r="F6052" t="str">
        <f>INDEX(Schools!B:B,MATCH(schools[[#This Row],[Address]],Schools!H:H,))</f>
        <v>Non Pub Sch</v>
      </c>
      <c r="G6052">
        <v>42.377201999999997</v>
      </c>
      <c r="H6052">
        <v>-87.838994</v>
      </c>
      <c r="I6052">
        <v>1</v>
      </c>
      <c r="J6052" t="s">
        <v>25824</v>
      </c>
      <c r="K6052" t="s">
        <v>15477</v>
      </c>
      <c r="M6052" t="s">
        <v>28854</v>
      </c>
      <c r="N6052">
        <v>629</v>
      </c>
      <c r="O6052" t="s">
        <v>28988</v>
      </c>
      <c r="R6052" t="s">
        <v>13353</v>
      </c>
      <c r="S6052" t="s">
        <v>6</v>
      </c>
      <c r="T6052" t="s">
        <v>827</v>
      </c>
      <c r="U6052">
        <v>60085</v>
      </c>
      <c r="V6052" t="s">
        <v>25827</v>
      </c>
      <c r="W6052" t="s">
        <v>13723</v>
      </c>
    </row>
    <row r="6053" spans="1:23">
      <c r="A6053" t="s">
        <v>13723</v>
      </c>
      <c r="B6053" t="s">
        <v>15475</v>
      </c>
      <c r="C6053" t="s">
        <v>13686</v>
      </c>
      <c r="D6053" t="s">
        <v>6</v>
      </c>
      <c r="E6053" t="s">
        <v>15474</v>
      </c>
      <c r="F6053" t="str">
        <f>INDEX(Schools!B:B,MATCH(schools[[#This Row],[Address]],Schools!H:H,))</f>
        <v>Non Pub Sch</v>
      </c>
      <c r="G6053">
        <v>42.155197000000001</v>
      </c>
      <c r="H6053">
        <v>-88.132454999999993</v>
      </c>
      <c r="I6053">
        <v>1</v>
      </c>
      <c r="J6053" t="s">
        <v>25824</v>
      </c>
      <c r="K6053" t="s">
        <v>15475</v>
      </c>
      <c r="M6053" t="s">
        <v>28979</v>
      </c>
      <c r="N6053">
        <v>319</v>
      </c>
      <c r="O6053" t="s">
        <v>26865</v>
      </c>
      <c r="R6053" t="s">
        <v>13686</v>
      </c>
      <c r="S6053" t="s">
        <v>6</v>
      </c>
      <c r="T6053" t="s">
        <v>827</v>
      </c>
      <c r="U6053">
        <v>60010</v>
      </c>
      <c r="V6053" t="s">
        <v>25827</v>
      </c>
      <c r="W6053" t="s">
        <v>13723</v>
      </c>
    </row>
    <row r="6054" spans="1:23">
      <c r="A6054" t="s">
        <v>13723</v>
      </c>
      <c r="B6054" t="s">
        <v>15473</v>
      </c>
      <c r="C6054" t="s">
        <v>15411</v>
      </c>
      <c r="D6054" t="s">
        <v>6</v>
      </c>
      <c r="E6054" t="s">
        <v>15472</v>
      </c>
      <c r="F6054" t="str">
        <f>INDEX(Schools!B:B,MATCH(schools[[#This Row],[Address]],Schools!H:H,))</f>
        <v>Non Pub Sch</v>
      </c>
      <c r="G6054">
        <v>42.196519000000002</v>
      </c>
      <c r="H6054">
        <v>-88.083274000000003</v>
      </c>
      <c r="I6054">
        <v>1</v>
      </c>
      <c r="J6054" t="s">
        <v>25824</v>
      </c>
      <c r="K6054" t="s">
        <v>15473</v>
      </c>
      <c r="M6054" t="s">
        <v>28887</v>
      </c>
      <c r="N6054">
        <v>11</v>
      </c>
      <c r="O6054" t="s">
        <v>30640</v>
      </c>
      <c r="R6054" t="s">
        <v>15411</v>
      </c>
      <c r="S6054" t="s">
        <v>6</v>
      </c>
      <c r="T6054" t="s">
        <v>827</v>
      </c>
      <c r="U6054">
        <v>60047</v>
      </c>
      <c r="V6054" t="s">
        <v>25827</v>
      </c>
      <c r="W6054" t="s">
        <v>13723</v>
      </c>
    </row>
    <row r="6055" spans="1:23">
      <c r="A6055" t="s">
        <v>13723</v>
      </c>
      <c r="B6055" t="s">
        <v>15471</v>
      </c>
      <c r="C6055" t="s">
        <v>15447</v>
      </c>
      <c r="D6055" t="s">
        <v>6</v>
      </c>
      <c r="E6055" t="s">
        <v>15470</v>
      </c>
      <c r="F6055" t="str">
        <f>INDEX(Schools!B:B,MATCH(schools[[#This Row],[Address]],Schools!H:H,))</f>
        <v>Non Pub Sch</v>
      </c>
      <c r="G6055">
        <v>42.337114</v>
      </c>
      <c r="H6055">
        <v>-88.041072</v>
      </c>
      <c r="I6055">
        <v>1</v>
      </c>
      <c r="J6055" t="s">
        <v>25824</v>
      </c>
      <c r="K6055" t="s">
        <v>15471</v>
      </c>
      <c r="M6055" t="s">
        <v>28836</v>
      </c>
      <c r="N6055">
        <v>231</v>
      </c>
      <c r="O6055" t="s">
        <v>28846</v>
      </c>
      <c r="R6055" t="s">
        <v>15447</v>
      </c>
      <c r="S6055" t="s">
        <v>6</v>
      </c>
      <c r="T6055" t="s">
        <v>827</v>
      </c>
      <c r="U6055">
        <v>60030</v>
      </c>
      <c r="V6055" t="s">
        <v>25827</v>
      </c>
      <c r="W6055" t="s">
        <v>13723</v>
      </c>
    </row>
    <row r="6056" spans="1:23">
      <c r="A6056" t="s">
        <v>13723</v>
      </c>
      <c r="B6056" t="s">
        <v>15469</v>
      </c>
      <c r="C6056" t="s">
        <v>13630</v>
      </c>
      <c r="D6056" t="s">
        <v>6</v>
      </c>
      <c r="E6056" t="s">
        <v>15468</v>
      </c>
      <c r="F6056" t="str">
        <f>INDEX(Schools!B:B,MATCH(schools[[#This Row],[Address]],Schools!H:H,))</f>
        <v>Non Pub Sch</v>
      </c>
      <c r="G6056">
        <v>42.284762000000001</v>
      </c>
      <c r="H6056">
        <v>-87.952537000000007</v>
      </c>
      <c r="I6056">
        <v>1</v>
      </c>
      <c r="J6056" t="s">
        <v>25824</v>
      </c>
      <c r="K6056" t="s">
        <v>15469</v>
      </c>
      <c r="M6056" t="s">
        <v>28872</v>
      </c>
      <c r="N6056">
        <v>221</v>
      </c>
      <c r="O6056" t="s">
        <v>30641</v>
      </c>
      <c r="R6056" t="s">
        <v>13630</v>
      </c>
      <c r="S6056" t="s">
        <v>6</v>
      </c>
      <c r="T6056" t="s">
        <v>827</v>
      </c>
      <c r="U6056">
        <v>60048</v>
      </c>
      <c r="V6056" t="s">
        <v>25827</v>
      </c>
      <c r="W6056" t="s">
        <v>13723</v>
      </c>
    </row>
    <row r="6057" spans="1:23">
      <c r="A6057" t="s">
        <v>13723</v>
      </c>
      <c r="B6057" t="s">
        <v>15467</v>
      </c>
      <c r="C6057" t="s">
        <v>13353</v>
      </c>
      <c r="D6057" t="s">
        <v>6</v>
      </c>
      <c r="E6057" t="s">
        <v>15466</v>
      </c>
      <c r="F6057" t="str">
        <f>INDEX(Schools!B:B,MATCH(schools[[#This Row],[Address]],Schools!H:H,))</f>
        <v>Non Pub Sch</v>
      </c>
      <c r="G6057">
        <v>42.364041</v>
      </c>
      <c r="H6057">
        <v>-87.836579</v>
      </c>
      <c r="I6057">
        <v>1</v>
      </c>
      <c r="J6057" t="s">
        <v>25824</v>
      </c>
      <c r="K6057" t="s">
        <v>15467</v>
      </c>
      <c r="M6057" t="s">
        <v>28854</v>
      </c>
      <c r="N6057">
        <v>510</v>
      </c>
      <c r="O6057" t="s">
        <v>26028</v>
      </c>
      <c r="R6057" t="s">
        <v>13353</v>
      </c>
      <c r="S6057" t="s">
        <v>6</v>
      </c>
      <c r="T6057" t="s">
        <v>827</v>
      </c>
      <c r="U6057">
        <v>60085</v>
      </c>
      <c r="V6057" t="s">
        <v>25827</v>
      </c>
      <c r="W6057" t="s">
        <v>13723</v>
      </c>
    </row>
    <row r="6058" spans="1:23">
      <c r="A6058" t="s">
        <v>13723</v>
      </c>
      <c r="B6058" t="s">
        <v>15465</v>
      </c>
      <c r="C6058" t="s">
        <v>13506</v>
      </c>
      <c r="D6058" t="s">
        <v>6</v>
      </c>
      <c r="E6058" t="s">
        <v>15464</v>
      </c>
      <c r="F6058" t="str">
        <f>INDEX(Schools!B:B,MATCH(schools[[#This Row],[Address]],Schools!H:H,))</f>
        <v>Non Pub Sch</v>
      </c>
      <c r="G6058">
        <v>42.248578000000002</v>
      </c>
      <c r="H6058">
        <v>-87.842594000000005</v>
      </c>
      <c r="I6058">
        <v>1</v>
      </c>
      <c r="J6058" t="s">
        <v>25824</v>
      </c>
      <c r="K6058" t="s">
        <v>15465</v>
      </c>
      <c r="M6058" t="s">
        <v>28870</v>
      </c>
      <c r="N6058">
        <v>185</v>
      </c>
      <c r="O6058" t="s">
        <v>30642</v>
      </c>
      <c r="R6058" t="s">
        <v>13506</v>
      </c>
      <c r="S6058" t="s">
        <v>6</v>
      </c>
      <c r="T6058" t="s">
        <v>827</v>
      </c>
      <c r="U6058">
        <v>60045</v>
      </c>
      <c r="V6058" t="s">
        <v>25827</v>
      </c>
      <c r="W6058" t="s">
        <v>13723</v>
      </c>
    </row>
    <row r="6059" spans="1:23">
      <c r="A6059" t="s">
        <v>13723</v>
      </c>
      <c r="B6059" t="s">
        <v>15463</v>
      </c>
      <c r="C6059" t="s">
        <v>15432</v>
      </c>
      <c r="D6059" t="s">
        <v>6</v>
      </c>
      <c r="E6059" t="s">
        <v>15462</v>
      </c>
      <c r="F6059" t="str">
        <f>INDEX(Schools!B:B,MATCH(schools[[#This Row],[Address]],Schools!H:H,))</f>
        <v>Non Pub Sch</v>
      </c>
      <c r="G6059">
        <v>42.15401</v>
      </c>
      <c r="H6059">
        <v>-87.963864000000001</v>
      </c>
      <c r="I6059">
        <v>1</v>
      </c>
      <c r="J6059" t="s">
        <v>25824</v>
      </c>
      <c r="K6059" t="s">
        <v>15463</v>
      </c>
      <c r="M6059" t="s">
        <v>26129</v>
      </c>
      <c r="N6059">
        <v>50</v>
      </c>
      <c r="O6059" t="s">
        <v>28895</v>
      </c>
      <c r="R6059" t="s">
        <v>15432</v>
      </c>
      <c r="S6059" t="s">
        <v>6</v>
      </c>
      <c r="T6059" t="s">
        <v>827</v>
      </c>
      <c r="U6059">
        <v>60089</v>
      </c>
      <c r="V6059" t="s">
        <v>25827</v>
      </c>
      <c r="W6059" t="s">
        <v>13723</v>
      </c>
    </row>
    <row r="6060" spans="1:23">
      <c r="A6060" t="s">
        <v>13723</v>
      </c>
      <c r="B6060" t="s">
        <v>15461</v>
      </c>
      <c r="C6060" t="s">
        <v>15460</v>
      </c>
      <c r="D6060" t="s">
        <v>6</v>
      </c>
      <c r="E6060" t="s">
        <v>15459</v>
      </c>
      <c r="F6060" t="str">
        <f>INDEX(Schools!B:B,MATCH(schools[[#This Row],[Address]],Schools!H:H,))</f>
        <v>Non Pub Sch</v>
      </c>
      <c r="G6060">
        <v>42.429853000000001</v>
      </c>
      <c r="H6060">
        <v>-87.924186000000006</v>
      </c>
      <c r="I6060">
        <v>1</v>
      </c>
      <c r="J6060" t="s">
        <v>25824</v>
      </c>
      <c r="K6060" t="s">
        <v>15461</v>
      </c>
      <c r="M6060" t="s">
        <v>28805</v>
      </c>
      <c r="N6060">
        <v>15020</v>
      </c>
      <c r="O6060" t="s">
        <v>28799</v>
      </c>
      <c r="R6060" t="s">
        <v>15460</v>
      </c>
      <c r="S6060" t="s">
        <v>6</v>
      </c>
      <c r="T6060" t="s">
        <v>827</v>
      </c>
      <c r="U6060">
        <v>60083</v>
      </c>
      <c r="V6060" t="s">
        <v>25827</v>
      </c>
      <c r="W6060" t="s">
        <v>13723</v>
      </c>
    </row>
    <row r="6061" spans="1:23">
      <c r="A6061" t="s">
        <v>13723</v>
      </c>
      <c r="B6061" t="s">
        <v>15458</v>
      </c>
      <c r="C6061" t="s">
        <v>15416</v>
      </c>
      <c r="D6061" t="s">
        <v>6</v>
      </c>
      <c r="E6061" t="s">
        <v>15457</v>
      </c>
      <c r="F6061" t="str">
        <f>INDEX(Schools!B:B,MATCH(schools[[#This Row],[Address]],Schools!H:H,))</f>
        <v>Non Pub Sch</v>
      </c>
      <c r="G6061">
        <v>42.392153</v>
      </c>
      <c r="H6061">
        <v>-87.929447999999994</v>
      </c>
      <c r="I6061">
        <v>1</v>
      </c>
      <c r="J6061" t="s">
        <v>25824</v>
      </c>
      <c r="K6061" t="s">
        <v>15458</v>
      </c>
      <c r="M6061" t="s">
        <v>28847</v>
      </c>
      <c r="N6061">
        <v>2190</v>
      </c>
      <c r="O6061" t="s">
        <v>30643</v>
      </c>
      <c r="R6061" t="s">
        <v>15416</v>
      </c>
      <c r="S6061" t="s">
        <v>6</v>
      </c>
      <c r="T6061" t="s">
        <v>827</v>
      </c>
      <c r="U6061">
        <v>60031</v>
      </c>
      <c r="V6061" t="s">
        <v>25827</v>
      </c>
      <c r="W6061" t="s">
        <v>13723</v>
      </c>
    </row>
    <row r="6062" spans="1:23">
      <c r="A6062" t="s">
        <v>13723</v>
      </c>
      <c r="B6062" t="s">
        <v>15456</v>
      </c>
      <c r="C6062" t="s">
        <v>13353</v>
      </c>
      <c r="D6062" t="s">
        <v>6</v>
      </c>
      <c r="E6062" t="s">
        <v>15455</v>
      </c>
      <c r="F6062" t="str">
        <f>INDEX(Schools!B:B,MATCH(schools[[#This Row],[Address]],Schools!H:H,))</f>
        <v>Non Pub Sch</v>
      </c>
      <c r="G6062">
        <v>42.378287999999998</v>
      </c>
      <c r="H6062">
        <v>-87.873170000000002</v>
      </c>
      <c r="I6062">
        <v>1</v>
      </c>
      <c r="J6062" t="s">
        <v>25824</v>
      </c>
      <c r="K6062" t="s">
        <v>15456</v>
      </c>
      <c r="M6062" t="s">
        <v>28854</v>
      </c>
      <c r="N6062">
        <v>1310</v>
      </c>
      <c r="O6062" t="s">
        <v>30644</v>
      </c>
      <c r="R6062" t="s">
        <v>13353</v>
      </c>
      <c r="S6062" t="s">
        <v>6</v>
      </c>
      <c r="T6062" t="s">
        <v>827</v>
      </c>
      <c r="U6062">
        <v>60085</v>
      </c>
      <c r="V6062" t="s">
        <v>25827</v>
      </c>
      <c r="W6062" t="s">
        <v>13723</v>
      </c>
    </row>
    <row r="6063" spans="1:23">
      <c r="A6063" t="s">
        <v>13723</v>
      </c>
      <c r="B6063" t="s">
        <v>15454</v>
      </c>
      <c r="C6063" t="s">
        <v>13519</v>
      </c>
      <c r="D6063" t="s">
        <v>6</v>
      </c>
      <c r="E6063" t="s">
        <v>15453</v>
      </c>
      <c r="F6063" t="str">
        <f>INDEX(Schools!B:B,MATCH(schools[[#This Row],[Address]],Schools!H:H,))</f>
        <v>Non Pub Sch</v>
      </c>
      <c r="G6063">
        <v>42.454343000000001</v>
      </c>
      <c r="H6063">
        <v>-87.836868999999993</v>
      </c>
      <c r="I6063">
        <v>1</v>
      </c>
      <c r="J6063" t="s">
        <v>25824</v>
      </c>
      <c r="K6063" t="s">
        <v>15454</v>
      </c>
      <c r="M6063" t="s">
        <v>28801</v>
      </c>
      <c r="N6063">
        <v>1800</v>
      </c>
      <c r="O6063" t="s">
        <v>28962</v>
      </c>
      <c r="R6063" t="s">
        <v>13519</v>
      </c>
      <c r="S6063" t="s">
        <v>6</v>
      </c>
      <c r="T6063" t="s">
        <v>827</v>
      </c>
      <c r="U6063">
        <v>60099</v>
      </c>
      <c r="V6063" t="s">
        <v>25827</v>
      </c>
      <c r="W6063" t="s">
        <v>13723</v>
      </c>
    </row>
    <row r="6064" spans="1:23">
      <c r="A6064" t="s">
        <v>13723</v>
      </c>
      <c r="B6064" t="s">
        <v>15452</v>
      </c>
      <c r="C6064" t="s">
        <v>13506</v>
      </c>
      <c r="D6064" t="s">
        <v>6</v>
      </c>
      <c r="E6064" t="s">
        <v>15451</v>
      </c>
      <c r="F6064" t="str">
        <f>INDEX(Schools!B:B,MATCH(schools[[#This Row],[Address]],Schools!H:H,))</f>
        <v>Non Pub Sch</v>
      </c>
      <c r="G6064">
        <v>42.237245000000001</v>
      </c>
      <c r="H6064">
        <v>-87.836896999999993</v>
      </c>
      <c r="I6064">
        <v>1</v>
      </c>
      <c r="J6064" t="s">
        <v>25824</v>
      </c>
      <c r="K6064" t="s">
        <v>15452</v>
      </c>
      <c r="M6064" t="s">
        <v>28870</v>
      </c>
      <c r="N6064">
        <v>145</v>
      </c>
      <c r="O6064" t="s">
        <v>30645</v>
      </c>
      <c r="R6064" t="s">
        <v>13506</v>
      </c>
      <c r="S6064" t="s">
        <v>6</v>
      </c>
      <c r="T6064" t="s">
        <v>827</v>
      </c>
      <c r="U6064">
        <v>60045</v>
      </c>
      <c r="V6064" t="s">
        <v>25827</v>
      </c>
      <c r="W6064" t="s">
        <v>13723</v>
      </c>
    </row>
    <row r="6065" spans="1:23">
      <c r="A6065" t="s">
        <v>13723</v>
      </c>
      <c r="B6065" t="s">
        <v>15450</v>
      </c>
      <c r="C6065" t="s">
        <v>13506</v>
      </c>
      <c r="D6065" t="s">
        <v>6</v>
      </c>
      <c r="E6065" t="s">
        <v>15449</v>
      </c>
      <c r="F6065" t="str">
        <f>INDEX(Schools!B:B,MATCH(schools[[#This Row],[Address]],Schools!H:H,))</f>
        <v>Non Pub Sch</v>
      </c>
      <c r="G6065">
        <v>42.269770000000001</v>
      </c>
      <c r="H6065">
        <v>-87.903643000000002</v>
      </c>
      <c r="I6065">
        <v>1</v>
      </c>
      <c r="J6065" t="s">
        <v>25824</v>
      </c>
      <c r="K6065" t="s">
        <v>15450</v>
      </c>
      <c r="M6065" t="s">
        <v>28870</v>
      </c>
      <c r="N6065">
        <v>13911</v>
      </c>
      <c r="O6065" t="s">
        <v>30637</v>
      </c>
      <c r="R6065" t="s">
        <v>13506</v>
      </c>
      <c r="S6065" t="s">
        <v>6</v>
      </c>
      <c r="T6065" t="s">
        <v>827</v>
      </c>
      <c r="U6065">
        <v>60045</v>
      </c>
      <c r="V6065" t="s">
        <v>25827</v>
      </c>
      <c r="W6065" t="s">
        <v>13723</v>
      </c>
    </row>
    <row r="6066" spans="1:23">
      <c r="A6066" t="s">
        <v>13723</v>
      </c>
      <c r="B6066" t="s">
        <v>15448</v>
      </c>
      <c r="C6066" t="s">
        <v>15447</v>
      </c>
      <c r="D6066" t="s">
        <v>6</v>
      </c>
      <c r="E6066" t="s">
        <v>15446</v>
      </c>
      <c r="F6066" t="str">
        <f>INDEX(Schools!B:B,MATCH(schools[[#This Row],[Address]],Schools!H:H,))</f>
        <v>Non Pub Sch</v>
      </c>
      <c r="G6066">
        <v>42.338470000000001</v>
      </c>
      <c r="H6066">
        <v>-88.043023000000005</v>
      </c>
      <c r="I6066">
        <v>1</v>
      </c>
      <c r="J6066" t="s">
        <v>25824</v>
      </c>
      <c r="K6066" t="s">
        <v>15448</v>
      </c>
      <c r="M6066" t="s">
        <v>28836</v>
      </c>
      <c r="N6066">
        <v>275</v>
      </c>
      <c r="O6066" t="s">
        <v>30646</v>
      </c>
      <c r="R6066" t="s">
        <v>15447</v>
      </c>
      <c r="S6066" t="s">
        <v>6</v>
      </c>
      <c r="T6066" t="s">
        <v>827</v>
      </c>
      <c r="U6066">
        <v>60030</v>
      </c>
      <c r="V6066" t="s">
        <v>25827</v>
      </c>
      <c r="W6066" t="s">
        <v>13723</v>
      </c>
    </row>
    <row r="6067" spans="1:23">
      <c r="A6067" t="s">
        <v>13723</v>
      </c>
      <c r="B6067" t="s">
        <v>15445</v>
      </c>
      <c r="C6067" t="s">
        <v>13630</v>
      </c>
      <c r="D6067" t="s">
        <v>6</v>
      </c>
      <c r="E6067" t="s">
        <v>15444</v>
      </c>
      <c r="F6067" t="str">
        <f>INDEX(Schools!B:B,MATCH(schools[[#This Row],[Address]],Schools!H:H,))</f>
        <v>Non Pub Sch</v>
      </c>
      <c r="G6067">
        <v>42.282936999999997</v>
      </c>
      <c r="H6067">
        <v>-87.961269999999999</v>
      </c>
      <c r="I6067">
        <v>1</v>
      </c>
      <c r="J6067" t="s">
        <v>25824</v>
      </c>
      <c r="K6067" t="s">
        <v>15445</v>
      </c>
      <c r="M6067" t="s">
        <v>28872</v>
      </c>
      <c r="N6067">
        <v>501</v>
      </c>
      <c r="O6067" t="s">
        <v>28018</v>
      </c>
      <c r="R6067" t="s">
        <v>13630</v>
      </c>
      <c r="S6067" t="s">
        <v>6</v>
      </c>
      <c r="T6067" t="s">
        <v>827</v>
      </c>
      <c r="U6067">
        <v>60048</v>
      </c>
      <c r="V6067" t="s">
        <v>25827</v>
      </c>
      <c r="W6067" t="s">
        <v>13723</v>
      </c>
    </row>
    <row r="6068" spans="1:23">
      <c r="A6068" t="s">
        <v>13723</v>
      </c>
      <c r="B6068" t="s">
        <v>14868</v>
      </c>
      <c r="C6068" t="s">
        <v>13630</v>
      </c>
      <c r="D6068" t="s">
        <v>6</v>
      </c>
      <c r="E6068" t="s">
        <v>14867</v>
      </c>
      <c r="F6068" t="str">
        <f>INDEX(Schools!B:B,MATCH(schools[[#This Row],[Address]],Schools!H:H,))</f>
        <v>Non Pub Sch</v>
      </c>
      <c r="G6068">
        <v>42.271225000000001</v>
      </c>
      <c r="H6068">
        <v>-87.908686000000003</v>
      </c>
      <c r="I6068">
        <v>1</v>
      </c>
      <c r="J6068" t="s">
        <v>25824</v>
      </c>
      <c r="K6068" t="s">
        <v>30647</v>
      </c>
      <c r="L6068" t="s">
        <v>30110</v>
      </c>
      <c r="M6068" t="s">
        <v>28872</v>
      </c>
      <c r="N6068">
        <v>28100</v>
      </c>
      <c r="O6068" t="s">
        <v>30648</v>
      </c>
      <c r="P6068" t="s">
        <v>27071</v>
      </c>
      <c r="Q6068">
        <v>102</v>
      </c>
      <c r="R6068" t="s">
        <v>13630</v>
      </c>
      <c r="S6068" t="s">
        <v>6</v>
      </c>
      <c r="T6068" t="s">
        <v>827</v>
      </c>
      <c r="U6068">
        <v>60048</v>
      </c>
      <c r="V6068" t="s">
        <v>25827</v>
      </c>
      <c r="W6068" t="s">
        <v>13723</v>
      </c>
    </row>
    <row r="6069" spans="1:23">
      <c r="A6069" t="s">
        <v>13723</v>
      </c>
      <c r="B6069" t="s">
        <v>15443</v>
      </c>
      <c r="C6069" t="s">
        <v>13353</v>
      </c>
      <c r="D6069" t="s">
        <v>6</v>
      </c>
      <c r="E6069" t="s">
        <v>15442</v>
      </c>
      <c r="F6069" t="str">
        <f>INDEX(Schools!B:B,MATCH(schools[[#This Row],[Address]],Schools!H:H,))</f>
        <v>Non Pub Sch</v>
      </c>
      <c r="G6069">
        <v>42.410392999999999</v>
      </c>
      <c r="H6069">
        <v>-87.850831999999997</v>
      </c>
      <c r="I6069">
        <v>1</v>
      </c>
      <c r="J6069" t="s">
        <v>25824</v>
      </c>
      <c r="K6069" t="s">
        <v>30649</v>
      </c>
      <c r="M6069" t="s">
        <v>28855</v>
      </c>
      <c r="N6069">
        <v>1550</v>
      </c>
      <c r="O6069" t="s">
        <v>30650</v>
      </c>
      <c r="R6069" t="s">
        <v>13353</v>
      </c>
      <c r="S6069" t="s">
        <v>6</v>
      </c>
      <c r="T6069" t="s">
        <v>827</v>
      </c>
      <c r="U6069">
        <v>60087</v>
      </c>
      <c r="V6069" t="s">
        <v>25827</v>
      </c>
      <c r="W6069" t="s">
        <v>13723</v>
      </c>
    </row>
    <row r="6070" spans="1:23">
      <c r="A6070" t="s">
        <v>13723</v>
      </c>
      <c r="B6070" t="s">
        <v>15441</v>
      </c>
      <c r="C6070" t="s">
        <v>14851</v>
      </c>
      <c r="D6070" t="s">
        <v>6</v>
      </c>
      <c r="E6070" t="s">
        <v>15440</v>
      </c>
      <c r="F6070" t="str">
        <f>INDEX(Schools!B:B,MATCH(schools[[#This Row],[Address]],Schools!H:H,))</f>
        <v>Non Pub Sch</v>
      </c>
      <c r="G6070">
        <v>42.280023</v>
      </c>
      <c r="H6070">
        <v>-87.847354999999993</v>
      </c>
      <c r="I6070">
        <v>1</v>
      </c>
      <c r="J6070" t="s">
        <v>25824</v>
      </c>
      <c r="K6070" t="s">
        <v>15441</v>
      </c>
      <c r="M6070" t="s">
        <v>28867</v>
      </c>
      <c r="N6070">
        <v>8</v>
      </c>
      <c r="O6070" t="s">
        <v>30651</v>
      </c>
      <c r="R6070" t="s">
        <v>14851</v>
      </c>
      <c r="S6070" t="s">
        <v>6</v>
      </c>
      <c r="T6070" t="s">
        <v>827</v>
      </c>
      <c r="U6070">
        <v>60044</v>
      </c>
      <c r="V6070" t="s">
        <v>25827</v>
      </c>
      <c r="W6070" t="s">
        <v>13723</v>
      </c>
    </row>
    <row r="6071" spans="1:23">
      <c r="A6071" t="s">
        <v>13723</v>
      </c>
      <c r="B6071" t="s">
        <v>15439</v>
      </c>
      <c r="C6071" t="s">
        <v>13519</v>
      </c>
      <c r="D6071" t="s">
        <v>6</v>
      </c>
      <c r="E6071" t="s">
        <v>15438</v>
      </c>
      <c r="F6071" t="str">
        <f>INDEX(Schools!B:B,MATCH(schools[[#This Row],[Address]],Schools!H:H,))</f>
        <v>Non Pub Sch</v>
      </c>
      <c r="G6071">
        <v>42.460841000000002</v>
      </c>
      <c r="H6071">
        <v>-87.846676000000002</v>
      </c>
      <c r="I6071">
        <v>1</v>
      </c>
      <c r="J6071" t="s">
        <v>25824</v>
      </c>
      <c r="K6071" t="s">
        <v>15439</v>
      </c>
      <c r="M6071" t="s">
        <v>28801</v>
      </c>
      <c r="N6071">
        <v>1828</v>
      </c>
      <c r="O6071" t="s">
        <v>30652</v>
      </c>
      <c r="R6071" t="s">
        <v>13519</v>
      </c>
      <c r="S6071" t="s">
        <v>6</v>
      </c>
      <c r="T6071" t="s">
        <v>827</v>
      </c>
      <c r="U6071">
        <v>60099</v>
      </c>
      <c r="V6071" t="s">
        <v>25827</v>
      </c>
      <c r="W6071" t="s">
        <v>13723</v>
      </c>
    </row>
    <row r="6072" spans="1:23">
      <c r="A6072" t="s">
        <v>13723</v>
      </c>
      <c r="B6072" t="s">
        <v>15437</v>
      </c>
      <c r="C6072" t="s">
        <v>13353</v>
      </c>
      <c r="D6072" t="s">
        <v>6</v>
      </c>
      <c r="E6072" t="s">
        <v>15436</v>
      </c>
      <c r="F6072" t="str">
        <f>INDEX(Schools!B:B,MATCH(schools[[#This Row],[Address]],Schools!H:H,))</f>
        <v>Non Pub Sch</v>
      </c>
      <c r="G6072">
        <v>42.350608999999999</v>
      </c>
      <c r="H6072">
        <v>-87.877624999999995</v>
      </c>
      <c r="I6072">
        <v>1</v>
      </c>
      <c r="J6072" t="s">
        <v>25824</v>
      </c>
      <c r="K6072" t="s">
        <v>15437</v>
      </c>
      <c r="M6072" t="s">
        <v>28854</v>
      </c>
      <c r="N6072">
        <v>3106</v>
      </c>
      <c r="O6072" t="s">
        <v>28862</v>
      </c>
      <c r="R6072" t="s">
        <v>13353</v>
      </c>
      <c r="S6072" t="s">
        <v>6</v>
      </c>
      <c r="T6072" t="s">
        <v>827</v>
      </c>
      <c r="U6072">
        <v>60085</v>
      </c>
      <c r="V6072" t="s">
        <v>25827</v>
      </c>
      <c r="W6072" t="s">
        <v>13723</v>
      </c>
    </row>
    <row r="6073" spans="1:23">
      <c r="A6073" t="s">
        <v>13723</v>
      </c>
      <c r="B6073" t="s">
        <v>15435</v>
      </c>
      <c r="C6073" t="s">
        <v>15398</v>
      </c>
      <c r="D6073" t="s">
        <v>6</v>
      </c>
      <c r="E6073" t="s">
        <v>15434</v>
      </c>
      <c r="F6073" t="str">
        <f>INDEX(Schools!B:B,MATCH(schools[[#This Row],[Address]],Schools!H:H,))</f>
        <v>Non Pub Sch</v>
      </c>
      <c r="G6073">
        <v>42.276977000000002</v>
      </c>
      <c r="H6073">
        <v>-88.145674</v>
      </c>
      <c r="I6073">
        <v>1</v>
      </c>
      <c r="J6073" t="s">
        <v>25824</v>
      </c>
      <c r="K6073" t="s">
        <v>15435</v>
      </c>
      <c r="M6073" t="s">
        <v>28951</v>
      </c>
      <c r="N6073">
        <v>150</v>
      </c>
      <c r="O6073" t="s">
        <v>28957</v>
      </c>
      <c r="R6073" t="s">
        <v>15398</v>
      </c>
      <c r="S6073" t="s">
        <v>6</v>
      </c>
      <c r="T6073" t="s">
        <v>827</v>
      </c>
      <c r="U6073">
        <v>60084</v>
      </c>
      <c r="V6073" t="s">
        <v>25827</v>
      </c>
      <c r="W6073" t="s">
        <v>13723</v>
      </c>
    </row>
    <row r="6074" spans="1:23">
      <c r="A6074" t="s">
        <v>13723</v>
      </c>
      <c r="B6074" t="s">
        <v>15433</v>
      </c>
      <c r="C6074" t="s">
        <v>15432</v>
      </c>
      <c r="D6074" t="s">
        <v>6</v>
      </c>
      <c r="E6074" t="s">
        <v>15431</v>
      </c>
      <c r="F6074" t="str">
        <f>INDEX(Schools!B:B,MATCH(schools[[#This Row],[Address]],Schools!H:H,))</f>
        <v>Non Pub Sch</v>
      </c>
      <c r="G6074">
        <v>42.155718999999998</v>
      </c>
      <c r="H6074">
        <v>-87.941368999999995</v>
      </c>
      <c r="I6074">
        <v>1</v>
      </c>
      <c r="J6074" t="s">
        <v>25824</v>
      </c>
      <c r="K6074" t="s">
        <v>15433</v>
      </c>
      <c r="M6074" t="s">
        <v>26129</v>
      </c>
      <c r="N6074">
        <v>720</v>
      </c>
      <c r="O6074" t="s">
        <v>30653</v>
      </c>
      <c r="R6074" t="s">
        <v>15432</v>
      </c>
      <c r="S6074" t="s">
        <v>6</v>
      </c>
      <c r="T6074" t="s">
        <v>827</v>
      </c>
      <c r="U6074">
        <v>60089</v>
      </c>
      <c r="V6074" t="s">
        <v>25827</v>
      </c>
      <c r="W6074" t="s">
        <v>13723</v>
      </c>
    </row>
    <row r="6075" spans="1:23">
      <c r="A6075" t="s">
        <v>13723</v>
      </c>
      <c r="B6075" t="s">
        <v>15430</v>
      </c>
      <c r="C6075" t="s">
        <v>15429</v>
      </c>
      <c r="D6075" t="s">
        <v>6</v>
      </c>
      <c r="E6075" t="s">
        <v>15428</v>
      </c>
      <c r="F6075" t="str">
        <f>INDEX(Schools!B:B,MATCH(schools[[#This Row],[Address]],Schools!H:H,))</f>
        <v>Non Pub Sch</v>
      </c>
      <c r="G6075">
        <v>42.325856000000002</v>
      </c>
      <c r="H6075">
        <v>-88.16995</v>
      </c>
      <c r="I6075">
        <v>1</v>
      </c>
      <c r="J6075" t="s">
        <v>25824</v>
      </c>
      <c r="K6075" t="s">
        <v>15430</v>
      </c>
      <c r="M6075" t="s">
        <v>30654</v>
      </c>
      <c r="N6075">
        <v>27551</v>
      </c>
      <c r="O6075" t="s">
        <v>30655</v>
      </c>
      <c r="R6075" t="s">
        <v>15429</v>
      </c>
      <c r="S6075" t="s">
        <v>6</v>
      </c>
      <c r="T6075" t="s">
        <v>827</v>
      </c>
      <c r="U6075">
        <v>60073</v>
      </c>
      <c r="V6075" t="s">
        <v>25827</v>
      </c>
      <c r="W6075" t="s">
        <v>13723</v>
      </c>
    </row>
    <row r="6076" spans="1:23">
      <c r="A6076" t="s">
        <v>13723</v>
      </c>
      <c r="B6076" t="s">
        <v>15427</v>
      </c>
      <c r="C6076" t="s">
        <v>14065</v>
      </c>
      <c r="D6076" t="s">
        <v>6</v>
      </c>
      <c r="E6076" t="s">
        <v>15426</v>
      </c>
      <c r="F6076" t="str">
        <f>INDEX(Schools!B:B,MATCH(schools[[#This Row],[Address]],Schools!H:H,))</f>
        <v>Non Pub Sch</v>
      </c>
      <c r="G6076">
        <v>42.432257999999997</v>
      </c>
      <c r="H6076">
        <v>-88.021753000000004</v>
      </c>
      <c r="I6076">
        <v>1</v>
      </c>
      <c r="J6076" t="s">
        <v>25824</v>
      </c>
      <c r="K6076" t="s">
        <v>15427</v>
      </c>
      <c r="M6076" t="s">
        <v>28817</v>
      </c>
      <c r="N6076">
        <v>656</v>
      </c>
      <c r="O6076" t="s">
        <v>30656</v>
      </c>
      <c r="R6076" t="s">
        <v>14065</v>
      </c>
      <c r="S6076" t="s">
        <v>6</v>
      </c>
      <c r="T6076" t="s">
        <v>827</v>
      </c>
      <c r="U6076">
        <v>60046</v>
      </c>
      <c r="V6076" t="s">
        <v>25827</v>
      </c>
      <c r="W6076" t="s">
        <v>13723</v>
      </c>
    </row>
    <row r="6077" spans="1:23">
      <c r="A6077" t="s">
        <v>13723</v>
      </c>
      <c r="B6077" t="s">
        <v>15425</v>
      </c>
      <c r="C6077" t="s">
        <v>13353</v>
      </c>
      <c r="D6077" t="s">
        <v>6</v>
      </c>
      <c r="E6077" t="s">
        <v>15424</v>
      </c>
      <c r="F6077" t="str">
        <f>INDEX(Schools!B:B,MATCH(schools[[#This Row],[Address]],Schools!H:H,))</f>
        <v>Non Pub Sch</v>
      </c>
      <c r="G6077">
        <v>42.401449</v>
      </c>
      <c r="H6077">
        <v>-87.864615999999998</v>
      </c>
      <c r="I6077">
        <v>1</v>
      </c>
      <c r="J6077" t="s">
        <v>25824</v>
      </c>
      <c r="K6077" t="s">
        <v>30657</v>
      </c>
      <c r="M6077" t="s">
        <v>28855</v>
      </c>
      <c r="N6077">
        <v>2717</v>
      </c>
      <c r="O6077" t="s">
        <v>28866</v>
      </c>
      <c r="R6077" t="s">
        <v>13353</v>
      </c>
      <c r="S6077" t="s">
        <v>6</v>
      </c>
      <c r="T6077" t="s">
        <v>827</v>
      </c>
      <c r="U6077">
        <v>60087</v>
      </c>
      <c r="V6077" t="s">
        <v>25827</v>
      </c>
      <c r="W6077" t="s">
        <v>13723</v>
      </c>
    </row>
    <row r="6078" spans="1:23">
      <c r="A6078" t="s">
        <v>13723</v>
      </c>
      <c r="B6078" t="s">
        <v>15423</v>
      </c>
      <c r="C6078" t="s">
        <v>13506</v>
      </c>
      <c r="D6078" t="s">
        <v>6</v>
      </c>
      <c r="E6078" t="s">
        <v>15422</v>
      </c>
      <c r="F6078" t="str">
        <f>INDEX(Schools!B:B,MATCH(schools[[#This Row],[Address]],Schools!H:H,))</f>
        <v>Non Pub Sch</v>
      </c>
      <c r="G6078">
        <v>42.235399000000001</v>
      </c>
      <c r="H6078">
        <v>-87.829451000000006</v>
      </c>
      <c r="I6078">
        <v>1</v>
      </c>
      <c r="J6078" t="s">
        <v>25824</v>
      </c>
      <c r="K6078" t="s">
        <v>15423</v>
      </c>
      <c r="M6078" t="s">
        <v>28870</v>
      </c>
      <c r="N6078">
        <v>760</v>
      </c>
      <c r="O6078" t="s">
        <v>30658</v>
      </c>
      <c r="R6078" t="s">
        <v>13506</v>
      </c>
      <c r="S6078" t="s">
        <v>6</v>
      </c>
      <c r="T6078" t="s">
        <v>827</v>
      </c>
      <c r="U6078">
        <v>60045</v>
      </c>
      <c r="V6078" t="s">
        <v>25827</v>
      </c>
      <c r="W6078" t="s">
        <v>13723</v>
      </c>
    </row>
    <row r="6079" spans="1:23">
      <c r="A6079" t="s">
        <v>13723</v>
      </c>
      <c r="B6079" t="s">
        <v>15421</v>
      </c>
      <c r="C6079" t="s">
        <v>13506</v>
      </c>
      <c r="D6079" t="s">
        <v>6</v>
      </c>
      <c r="E6079" t="s">
        <v>15420</v>
      </c>
      <c r="F6079" t="str">
        <f>INDEX(Schools!B:B,MATCH(schools[[#This Row],[Address]],Schools!H:H,))</f>
        <v>Non Pub Sch</v>
      </c>
      <c r="G6079">
        <v>42.248351999999997</v>
      </c>
      <c r="H6079">
        <v>-87.891229999999993</v>
      </c>
      <c r="I6079">
        <v>1</v>
      </c>
      <c r="J6079" t="s">
        <v>25824</v>
      </c>
      <c r="K6079" t="s">
        <v>15421</v>
      </c>
      <c r="M6079" t="s">
        <v>28870</v>
      </c>
      <c r="N6079">
        <v>1500</v>
      </c>
      <c r="O6079" t="s">
        <v>30659</v>
      </c>
      <c r="R6079" t="s">
        <v>13506</v>
      </c>
      <c r="S6079" t="s">
        <v>6</v>
      </c>
      <c r="T6079" t="s">
        <v>827</v>
      </c>
      <c r="U6079">
        <v>60045</v>
      </c>
      <c r="V6079" t="s">
        <v>25827</v>
      </c>
      <c r="W6079" t="s">
        <v>13723</v>
      </c>
    </row>
    <row r="6080" spans="1:23">
      <c r="A6080" t="s">
        <v>13723</v>
      </c>
      <c r="B6080" t="s">
        <v>15419</v>
      </c>
      <c r="C6080" t="s">
        <v>14417</v>
      </c>
      <c r="D6080" t="s">
        <v>6</v>
      </c>
      <c r="E6080" t="s">
        <v>15418</v>
      </c>
      <c r="F6080" t="str">
        <f>INDEX(Schools!B:B,MATCH(schools[[#This Row],[Address]],Schools!H:H,))</f>
        <v>Non Pub Sch</v>
      </c>
      <c r="G6080">
        <v>42.271160999999999</v>
      </c>
      <c r="H6080">
        <v>-87.987026999999998</v>
      </c>
      <c r="I6080">
        <v>1</v>
      </c>
      <c r="J6080" t="s">
        <v>25824</v>
      </c>
      <c r="K6080" t="s">
        <v>15419</v>
      </c>
      <c r="M6080" t="s">
        <v>28879</v>
      </c>
      <c r="N6080">
        <v>1</v>
      </c>
      <c r="O6080" t="s">
        <v>30660</v>
      </c>
      <c r="R6080" t="s">
        <v>14417</v>
      </c>
      <c r="S6080" t="s">
        <v>6</v>
      </c>
      <c r="T6080" t="s">
        <v>827</v>
      </c>
      <c r="U6080">
        <v>60060</v>
      </c>
      <c r="V6080" t="s">
        <v>25827</v>
      </c>
      <c r="W6080" t="s">
        <v>13723</v>
      </c>
    </row>
    <row r="6081" spans="1:23">
      <c r="A6081" t="s">
        <v>13723</v>
      </c>
      <c r="B6081" t="s">
        <v>15417</v>
      </c>
      <c r="C6081" t="s">
        <v>15416</v>
      </c>
      <c r="D6081" t="s">
        <v>6</v>
      </c>
      <c r="E6081" t="s">
        <v>15415</v>
      </c>
      <c r="F6081" t="str">
        <f>INDEX(Schools!B:B,MATCH(schools[[#This Row],[Address]],Schools!H:H,))</f>
        <v>Non Pub Sch</v>
      </c>
      <c r="G6081">
        <v>42.363142000000003</v>
      </c>
      <c r="H6081">
        <v>-87.954634999999996</v>
      </c>
      <c r="I6081">
        <v>1</v>
      </c>
      <c r="J6081" t="s">
        <v>25824</v>
      </c>
      <c r="K6081" t="s">
        <v>15417</v>
      </c>
      <c r="M6081" t="s">
        <v>28847</v>
      </c>
      <c r="N6081">
        <v>6151</v>
      </c>
      <c r="O6081" t="s">
        <v>26308</v>
      </c>
      <c r="R6081" t="s">
        <v>15416</v>
      </c>
      <c r="S6081" t="s">
        <v>6</v>
      </c>
      <c r="T6081" t="s">
        <v>827</v>
      </c>
      <c r="U6081">
        <v>60031</v>
      </c>
      <c r="V6081" t="s">
        <v>25827</v>
      </c>
      <c r="W6081" t="s">
        <v>13723</v>
      </c>
    </row>
    <row r="6082" spans="1:23">
      <c r="A6082" t="s">
        <v>13723</v>
      </c>
      <c r="B6082" t="s">
        <v>15414</v>
      </c>
      <c r="C6082" t="s">
        <v>13353</v>
      </c>
      <c r="D6082" t="s">
        <v>6</v>
      </c>
      <c r="E6082" t="s">
        <v>15413</v>
      </c>
      <c r="F6082" t="str">
        <f>INDEX(Schools!B:B,MATCH(schools[[#This Row],[Address]],Schools!H:H,))</f>
        <v>Non Pub Sch</v>
      </c>
      <c r="G6082">
        <v>42.417830000000002</v>
      </c>
      <c r="H6082">
        <v>-87.854122000000004</v>
      </c>
      <c r="I6082">
        <v>1</v>
      </c>
      <c r="J6082" t="s">
        <v>25824</v>
      </c>
      <c r="K6082" t="s">
        <v>15414</v>
      </c>
      <c r="M6082" t="s">
        <v>28855</v>
      </c>
      <c r="N6082">
        <v>3601</v>
      </c>
      <c r="O6082" t="s">
        <v>28802</v>
      </c>
      <c r="R6082" t="s">
        <v>13353</v>
      </c>
      <c r="S6082" t="s">
        <v>6</v>
      </c>
      <c r="T6082" t="s">
        <v>827</v>
      </c>
      <c r="U6082">
        <v>60087</v>
      </c>
      <c r="V6082" t="s">
        <v>25827</v>
      </c>
      <c r="W6082" t="s">
        <v>13723</v>
      </c>
    </row>
    <row r="6083" spans="1:23">
      <c r="A6083" t="s">
        <v>13723</v>
      </c>
      <c r="B6083" t="s">
        <v>15412</v>
      </c>
      <c r="C6083" t="s">
        <v>15411</v>
      </c>
      <c r="D6083" t="s">
        <v>6</v>
      </c>
      <c r="E6083" t="s">
        <v>15410</v>
      </c>
      <c r="F6083" t="str">
        <f>INDEX(Schools!B:B,MATCH(schools[[#This Row],[Address]],Schools!H:H,))</f>
        <v>Non Pub Sch</v>
      </c>
      <c r="G6083">
        <v>42.212623000000001</v>
      </c>
      <c r="H6083">
        <v>-88.060254</v>
      </c>
      <c r="I6083">
        <v>1</v>
      </c>
      <c r="J6083" t="s">
        <v>25824</v>
      </c>
      <c r="K6083" t="s">
        <v>15412</v>
      </c>
      <c r="M6083" t="s">
        <v>28887</v>
      </c>
      <c r="N6083">
        <v>24126</v>
      </c>
      <c r="O6083" t="s">
        <v>30661</v>
      </c>
      <c r="R6083" t="s">
        <v>15411</v>
      </c>
      <c r="S6083" t="s">
        <v>6</v>
      </c>
      <c r="T6083" t="s">
        <v>827</v>
      </c>
      <c r="U6083">
        <v>60047</v>
      </c>
      <c r="V6083" t="s">
        <v>25827</v>
      </c>
      <c r="W6083" t="s">
        <v>13723</v>
      </c>
    </row>
    <row r="6084" spans="1:23">
      <c r="A6084" t="s">
        <v>13723</v>
      </c>
      <c r="B6084" t="s">
        <v>15409</v>
      </c>
      <c r="C6084" t="s">
        <v>13625</v>
      </c>
      <c r="D6084" t="s">
        <v>6</v>
      </c>
      <c r="E6084" t="s">
        <v>15408</v>
      </c>
      <c r="F6084" t="str">
        <f>INDEX(Schools!B:B,MATCH(schools[[#This Row],[Address]],Schools!H:H,))</f>
        <v>Non Pub Sch</v>
      </c>
      <c r="G6084">
        <v>42.160511999999997</v>
      </c>
      <c r="H6084">
        <v>-87.800915000000003</v>
      </c>
      <c r="I6084">
        <v>1</v>
      </c>
      <c r="J6084" t="s">
        <v>25824</v>
      </c>
      <c r="K6084" t="s">
        <v>15409</v>
      </c>
      <c r="M6084" t="s">
        <v>28925</v>
      </c>
      <c r="N6084">
        <v>1301</v>
      </c>
      <c r="O6084" t="s">
        <v>30662</v>
      </c>
      <c r="R6084" t="s">
        <v>13625</v>
      </c>
      <c r="S6084" t="s">
        <v>6</v>
      </c>
      <c r="T6084" t="s">
        <v>827</v>
      </c>
      <c r="U6084">
        <v>60035</v>
      </c>
      <c r="V6084" t="s">
        <v>25827</v>
      </c>
      <c r="W6084" t="s">
        <v>13723</v>
      </c>
    </row>
    <row r="6085" spans="1:23">
      <c r="A6085" t="s">
        <v>13723</v>
      </c>
      <c r="B6085" t="s">
        <v>15407</v>
      </c>
      <c r="C6085" t="s">
        <v>13625</v>
      </c>
      <c r="D6085" t="s">
        <v>6</v>
      </c>
      <c r="E6085" t="s">
        <v>15406</v>
      </c>
      <c r="F6085" t="str">
        <f>INDEX(Schools!B:B,MATCH(schools[[#This Row],[Address]],Schools!H:H,))</f>
        <v>Non Pub Sch</v>
      </c>
      <c r="G6085">
        <v>42.172877</v>
      </c>
      <c r="H6085">
        <v>-87.823826999999994</v>
      </c>
      <c r="I6085">
        <v>1</v>
      </c>
      <c r="J6085" t="s">
        <v>25824</v>
      </c>
      <c r="K6085" t="s">
        <v>15407</v>
      </c>
      <c r="M6085" t="s">
        <v>28925</v>
      </c>
      <c r="N6085">
        <v>1731</v>
      </c>
      <c r="O6085" t="s">
        <v>28917</v>
      </c>
      <c r="R6085" t="s">
        <v>13625</v>
      </c>
      <c r="S6085" t="s">
        <v>6</v>
      </c>
      <c r="T6085" t="s">
        <v>827</v>
      </c>
      <c r="U6085">
        <v>60035</v>
      </c>
      <c r="V6085" t="s">
        <v>25827</v>
      </c>
      <c r="W6085" t="s">
        <v>13723</v>
      </c>
    </row>
    <row r="6086" spans="1:23">
      <c r="A6086" t="s">
        <v>13723</v>
      </c>
      <c r="B6086" t="s">
        <v>15405</v>
      </c>
      <c r="C6086" t="s">
        <v>13686</v>
      </c>
      <c r="D6086" t="s">
        <v>6</v>
      </c>
      <c r="E6086" t="s">
        <v>15404</v>
      </c>
      <c r="F6086" t="str">
        <f>INDEX(Schools!B:B,MATCH(schools[[#This Row],[Address]],Schools!H:H,))</f>
        <v>Non Pub Sch</v>
      </c>
      <c r="G6086">
        <v>42.134441000000002</v>
      </c>
      <c r="H6086">
        <v>-88.13691</v>
      </c>
      <c r="I6086">
        <v>1</v>
      </c>
      <c r="J6086" t="s">
        <v>25824</v>
      </c>
      <c r="K6086" t="s">
        <v>15405</v>
      </c>
      <c r="M6086" t="s">
        <v>28979</v>
      </c>
      <c r="N6086">
        <v>1410</v>
      </c>
      <c r="O6086" t="s">
        <v>30663</v>
      </c>
      <c r="R6086" t="s">
        <v>13686</v>
      </c>
      <c r="S6086" t="s">
        <v>6</v>
      </c>
      <c r="T6086" t="s">
        <v>1946</v>
      </c>
      <c r="U6086">
        <v>60010</v>
      </c>
      <c r="V6086" t="s">
        <v>25827</v>
      </c>
      <c r="W6086" t="s">
        <v>13736</v>
      </c>
    </row>
    <row r="6087" spans="1:23">
      <c r="A6087" t="s">
        <v>13723</v>
      </c>
      <c r="B6087" t="s">
        <v>15403</v>
      </c>
      <c r="C6087" t="s">
        <v>13630</v>
      </c>
      <c r="D6087" t="s">
        <v>6</v>
      </c>
      <c r="E6087" t="s">
        <v>15402</v>
      </c>
      <c r="F6087" t="str">
        <f>INDEX(Schools!B:B,MATCH(schools[[#This Row],[Address]],Schools!H:H,))</f>
        <v>Non Pub Sch</v>
      </c>
      <c r="G6087">
        <v>42.269489</v>
      </c>
      <c r="H6087">
        <v>-87.955376000000001</v>
      </c>
      <c r="I6087">
        <v>1</v>
      </c>
      <c r="J6087" t="s">
        <v>25824</v>
      </c>
      <c r="K6087" t="s">
        <v>15403</v>
      </c>
      <c r="M6087" t="s">
        <v>28872</v>
      </c>
      <c r="N6087">
        <v>223</v>
      </c>
      <c r="O6087" t="s">
        <v>30220</v>
      </c>
      <c r="R6087" t="s">
        <v>13630</v>
      </c>
      <c r="S6087" t="s">
        <v>6</v>
      </c>
      <c r="T6087" t="s">
        <v>827</v>
      </c>
      <c r="U6087">
        <v>60048</v>
      </c>
      <c r="V6087" t="s">
        <v>25827</v>
      </c>
      <c r="W6087" t="s">
        <v>13723</v>
      </c>
    </row>
    <row r="6088" spans="1:23">
      <c r="A6088" t="s">
        <v>13723</v>
      </c>
      <c r="B6088" t="s">
        <v>15401</v>
      </c>
      <c r="C6088" t="s">
        <v>13353</v>
      </c>
      <c r="D6088" t="s">
        <v>6</v>
      </c>
      <c r="E6088" t="s">
        <v>15400</v>
      </c>
      <c r="F6088" t="str">
        <f>INDEX(Schools!B:B,MATCH(schools[[#This Row],[Address]],Schools!H:H,))</f>
        <v>Non Pub Sch</v>
      </c>
      <c r="G6088">
        <v>42.368442999999999</v>
      </c>
      <c r="H6088">
        <v>-87.844324</v>
      </c>
      <c r="I6088">
        <v>1</v>
      </c>
      <c r="J6088" t="s">
        <v>25824</v>
      </c>
      <c r="K6088" t="s">
        <v>15401</v>
      </c>
      <c r="M6088" t="s">
        <v>28854</v>
      </c>
      <c r="N6088">
        <v>1011</v>
      </c>
      <c r="O6088" t="s">
        <v>26827</v>
      </c>
      <c r="R6088" t="s">
        <v>13353</v>
      </c>
      <c r="S6088" t="s">
        <v>6</v>
      </c>
      <c r="T6088" t="s">
        <v>827</v>
      </c>
      <c r="U6088">
        <v>60085</v>
      </c>
      <c r="V6088" t="s">
        <v>25827</v>
      </c>
      <c r="W6088" t="s">
        <v>13723</v>
      </c>
    </row>
    <row r="6089" spans="1:23">
      <c r="A6089" t="s">
        <v>13723</v>
      </c>
      <c r="B6089" t="s">
        <v>15399</v>
      </c>
      <c r="C6089" t="s">
        <v>15398</v>
      </c>
      <c r="D6089" t="s">
        <v>6</v>
      </c>
      <c r="E6089" t="s">
        <v>15397</v>
      </c>
      <c r="F6089" t="str">
        <f>INDEX(Schools!B:B,MATCH(schools[[#This Row],[Address]],Schools!H:H,))</f>
        <v>Non Pub Sch</v>
      </c>
      <c r="G6089">
        <v>42.257522999999999</v>
      </c>
      <c r="H6089">
        <v>-88.142247999999995</v>
      </c>
      <c r="I6089">
        <v>1</v>
      </c>
      <c r="J6089" t="s">
        <v>25824</v>
      </c>
      <c r="K6089" t="s">
        <v>15399</v>
      </c>
      <c r="M6089" t="s">
        <v>28951</v>
      </c>
      <c r="N6089">
        <v>316</v>
      </c>
      <c r="O6089" t="s">
        <v>29611</v>
      </c>
      <c r="R6089" t="s">
        <v>15398</v>
      </c>
      <c r="S6089" t="s">
        <v>6</v>
      </c>
      <c r="T6089" t="s">
        <v>827</v>
      </c>
      <c r="U6089">
        <v>60084</v>
      </c>
      <c r="V6089" t="s">
        <v>25827</v>
      </c>
      <c r="W6089" t="s">
        <v>13723</v>
      </c>
    </row>
    <row r="6090" spans="1:23">
      <c r="A6090" t="s">
        <v>13723</v>
      </c>
      <c r="B6090" t="s">
        <v>15396</v>
      </c>
      <c r="C6090" t="s">
        <v>13721</v>
      </c>
      <c r="D6090" t="s">
        <v>6</v>
      </c>
      <c r="E6090" t="s">
        <v>15395</v>
      </c>
      <c r="F6090" t="str">
        <f>INDEX(Schools!B:B,MATCH(schools[[#This Row],[Address]],Schools!H:H,))</f>
        <v>Non Pub Sch</v>
      </c>
      <c r="G6090">
        <v>42.242330000000003</v>
      </c>
      <c r="H6090">
        <v>-87.966003000000001</v>
      </c>
      <c r="I6090">
        <v>1</v>
      </c>
      <c r="J6090" t="s">
        <v>25824</v>
      </c>
      <c r="K6090" t="s">
        <v>30664</v>
      </c>
      <c r="L6090" t="s">
        <v>30665</v>
      </c>
      <c r="M6090" t="s">
        <v>28876</v>
      </c>
      <c r="N6090">
        <v>21</v>
      </c>
      <c r="O6090" t="s">
        <v>28878</v>
      </c>
      <c r="P6090" t="s">
        <v>27071</v>
      </c>
      <c r="Q6090">
        <v>216</v>
      </c>
      <c r="R6090" t="s">
        <v>13721</v>
      </c>
      <c r="S6090" t="s">
        <v>6</v>
      </c>
      <c r="T6090" t="s">
        <v>827</v>
      </c>
      <c r="U6090">
        <v>60061</v>
      </c>
      <c r="V6090" t="s">
        <v>25827</v>
      </c>
      <c r="W6090" t="s">
        <v>13723</v>
      </c>
    </row>
    <row r="6091" spans="1:23">
      <c r="A6091" t="s">
        <v>13723</v>
      </c>
      <c r="B6091" t="s">
        <v>15394</v>
      </c>
      <c r="C6091" t="s">
        <v>13625</v>
      </c>
      <c r="D6091" t="s">
        <v>6</v>
      </c>
      <c r="E6091" t="s">
        <v>15393</v>
      </c>
      <c r="F6091" t="str">
        <f>INDEX(Schools!B:B,MATCH(schools[[#This Row],[Address]],Schools!H:H,))</f>
        <v>Non Pub Sch</v>
      </c>
      <c r="G6091">
        <v>42.185935000000001</v>
      </c>
      <c r="H6091">
        <v>-87.793194999999997</v>
      </c>
      <c r="I6091">
        <v>1</v>
      </c>
      <c r="J6091" t="s">
        <v>25824</v>
      </c>
      <c r="K6091" t="s">
        <v>15394</v>
      </c>
      <c r="M6091" t="s">
        <v>28925</v>
      </c>
      <c r="N6091">
        <v>330</v>
      </c>
      <c r="O6091" t="s">
        <v>26498</v>
      </c>
      <c r="R6091" t="s">
        <v>13625</v>
      </c>
      <c r="S6091" t="s">
        <v>6</v>
      </c>
      <c r="T6091" t="s">
        <v>827</v>
      </c>
      <c r="U6091">
        <v>60035</v>
      </c>
      <c r="V6091" t="s">
        <v>25827</v>
      </c>
      <c r="W6091" t="s">
        <v>13723</v>
      </c>
    </row>
    <row r="6092" spans="1:23">
      <c r="A6092" t="s">
        <v>13723</v>
      </c>
      <c r="B6092" t="s">
        <v>15392</v>
      </c>
      <c r="C6092" t="s">
        <v>14409</v>
      </c>
      <c r="D6092" t="s">
        <v>6</v>
      </c>
      <c r="E6092" t="s">
        <v>15391</v>
      </c>
      <c r="F6092" t="str">
        <f>INDEX(Schools!B:B,MATCH(schools[[#This Row],[Address]],Schools!H:H,))</f>
        <v>Non Pub Sch</v>
      </c>
      <c r="G6092">
        <v>42.161028000000002</v>
      </c>
      <c r="H6092">
        <v>-87.856127999999998</v>
      </c>
      <c r="I6092">
        <v>1</v>
      </c>
      <c r="J6092" t="s">
        <v>25824</v>
      </c>
      <c r="K6092" t="s">
        <v>15392</v>
      </c>
      <c r="M6092" t="s">
        <v>28916</v>
      </c>
      <c r="N6092">
        <v>445</v>
      </c>
      <c r="O6092" t="s">
        <v>26980</v>
      </c>
      <c r="R6092" t="s">
        <v>14409</v>
      </c>
      <c r="S6092" t="s">
        <v>6</v>
      </c>
      <c r="T6092" t="s">
        <v>827</v>
      </c>
      <c r="U6092">
        <v>60015</v>
      </c>
      <c r="V6092" t="s">
        <v>25827</v>
      </c>
      <c r="W6092" t="s">
        <v>13723</v>
      </c>
    </row>
    <row r="6093" spans="1:23">
      <c r="A6093" t="s">
        <v>13720</v>
      </c>
      <c r="B6093" t="s">
        <v>15390</v>
      </c>
      <c r="C6093" t="s">
        <v>13720</v>
      </c>
      <c r="D6093" t="s">
        <v>6</v>
      </c>
      <c r="E6093" t="s">
        <v>15389</v>
      </c>
      <c r="F6093" t="str">
        <f>INDEX(Schools!B:B,MATCH(schools[[#This Row],[Address]],Schools!H:H,))</f>
        <v>Non Pub Sch</v>
      </c>
      <c r="G6093">
        <v>41.331194000000004</v>
      </c>
      <c r="H6093">
        <v>-89.096710000000002</v>
      </c>
      <c r="I6093">
        <v>1</v>
      </c>
      <c r="J6093" t="s">
        <v>25850</v>
      </c>
      <c r="K6093" t="s">
        <v>15390</v>
      </c>
      <c r="M6093" t="s">
        <v>28997</v>
      </c>
      <c r="N6093">
        <v>650</v>
      </c>
      <c r="O6093" t="s">
        <v>27137</v>
      </c>
      <c r="R6093" t="s">
        <v>13720</v>
      </c>
      <c r="S6093" t="s">
        <v>6</v>
      </c>
      <c r="T6093" t="s">
        <v>27708</v>
      </c>
      <c r="U6093">
        <v>61301</v>
      </c>
      <c r="V6093" t="s">
        <v>25827</v>
      </c>
      <c r="W6093" t="s">
        <v>25853</v>
      </c>
    </row>
    <row r="6094" spans="1:23">
      <c r="A6094" t="s">
        <v>13720</v>
      </c>
      <c r="B6094" t="s">
        <v>15388</v>
      </c>
      <c r="C6094" t="s">
        <v>15387</v>
      </c>
      <c r="D6094" t="s">
        <v>6</v>
      </c>
      <c r="E6094" t="s">
        <v>15386</v>
      </c>
      <c r="F6094" t="str">
        <f>INDEX(Schools!B:B,MATCH(schools[[#This Row],[Address]],Schools!H:H,))</f>
        <v>Non Pub Sch</v>
      </c>
      <c r="G6094">
        <v>41.328651999999998</v>
      </c>
      <c r="H6094">
        <v>-89.131816000000001</v>
      </c>
      <c r="I6094">
        <v>1</v>
      </c>
      <c r="J6094" t="s">
        <v>25850</v>
      </c>
      <c r="K6094" t="s">
        <v>15388</v>
      </c>
      <c r="M6094" t="s">
        <v>29013</v>
      </c>
      <c r="N6094">
        <v>2003</v>
      </c>
      <c r="O6094" t="s">
        <v>28147</v>
      </c>
      <c r="R6094" t="s">
        <v>15387</v>
      </c>
      <c r="S6094" t="s">
        <v>6</v>
      </c>
      <c r="T6094" t="s">
        <v>27708</v>
      </c>
      <c r="U6094">
        <v>61354</v>
      </c>
      <c r="V6094" t="s">
        <v>25827</v>
      </c>
      <c r="W6094" t="s">
        <v>25853</v>
      </c>
    </row>
    <row r="6095" spans="1:23">
      <c r="A6095" t="s">
        <v>13720</v>
      </c>
      <c r="B6095" t="s">
        <v>15385</v>
      </c>
      <c r="C6095" t="s">
        <v>15384</v>
      </c>
      <c r="D6095" t="s">
        <v>6</v>
      </c>
      <c r="E6095" t="s">
        <v>15383</v>
      </c>
      <c r="F6095" t="str">
        <f>INDEX(Schools!B:B,MATCH(schools[[#This Row],[Address]],Schools!H:H,))</f>
        <v>Non Pub Sch</v>
      </c>
      <c r="G6095">
        <v>41.116256</v>
      </c>
      <c r="H6095">
        <v>-88.834261999999995</v>
      </c>
      <c r="I6095">
        <v>1</v>
      </c>
      <c r="J6095" t="s">
        <v>25850</v>
      </c>
      <c r="K6095" t="s">
        <v>15385</v>
      </c>
      <c r="M6095" t="s">
        <v>27723</v>
      </c>
      <c r="N6095">
        <v>410</v>
      </c>
      <c r="O6095" t="s">
        <v>27864</v>
      </c>
      <c r="R6095" t="s">
        <v>15384</v>
      </c>
      <c r="S6095" t="s">
        <v>6</v>
      </c>
      <c r="T6095" t="s">
        <v>27708</v>
      </c>
      <c r="U6095">
        <v>61364</v>
      </c>
      <c r="V6095" t="s">
        <v>25827</v>
      </c>
      <c r="W6095" t="s">
        <v>25853</v>
      </c>
    </row>
    <row r="6096" spans="1:23">
      <c r="A6096" t="s">
        <v>13720</v>
      </c>
      <c r="B6096" t="s">
        <v>15382</v>
      </c>
      <c r="C6096" t="s">
        <v>15381</v>
      </c>
      <c r="D6096" t="s">
        <v>6</v>
      </c>
      <c r="E6096" t="s">
        <v>15380</v>
      </c>
      <c r="F6096" t="str">
        <f>INDEX(Schools!B:B,MATCH(schools[[#This Row],[Address]],Schools!H:H,))</f>
        <v>Non Pub Sch</v>
      </c>
      <c r="G6096">
        <v>41.300071000000003</v>
      </c>
      <c r="H6096">
        <v>-89.060563999999999</v>
      </c>
      <c r="I6096">
        <v>1</v>
      </c>
      <c r="J6096" t="s">
        <v>25850</v>
      </c>
      <c r="K6096" t="s">
        <v>15382</v>
      </c>
      <c r="M6096" t="s">
        <v>29015</v>
      </c>
      <c r="N6096">
        <v>336</v>
      </c>
      <c r="O6096" t="s">
        <v>30666</v>
      </c>
      <c r="R6096" t="s">
        <v>15381</v>
      </c>
      <c r="S6096" t="s">
        <v>6</v>
      </c>
      <c r="T6096" t="s">
        <v>27708</v>
      </c>
      <c r="U6096">
        <v>61348</v>
      </c>
      <c r="V6096" t="s">
        <v>25827</v>
      </c>
      <c r="W6096" t="s">
        <v>25853</v>
      </c>
    </row>
    <row r="6097" spans="1:23">
      <c r="A6097" t="s">
        <v>13720</v>
      </c>
      <c r="B6097" t="s">
        <v>15379</v>
      </c>
      <c r="C6097" t="s">
        <v>13527</v>
      </c>
      <c r="D6097" t="s">
        <v>6</v>
      </c>
      <c r="E6097" t="s">
        <v>15378</v>
      </c>
      <c r="F6097" t="str">
        <f>INDEX(Schools!B:B,MATCH(schools[[#This Row],[Address]],Schools!H:H,))</f>
        <v>Non Pub Sch</v>
      </c>
      <c r="G6097">
        <v>41.549343999999998</v>
      </c>
      <c r="H6097">
        <v>-89.122451999999996</v>
      </c>
      <c r="I6097">
        <v>1</v>
      </c>
      <c r="J6097" t="s">
        <v>25850</v>
      </c>
      <c r="K6097" t="s">
        <v>15379</v>
      </c>
      <c r="M6097" t="s">
        <v>29030</v>
      </c>
      <c r="N6097">
        <v>1008</v>
      </c>
      <c r="O6097" t="s">
        <v>28783</v>
      </c>
      <c r="R6097" t="s">
        <v>13527</v>
      </c>
      <c r="S6097" t="s">
        <v>6</v>
      </c>
      <c r="T6097" t="s">
        <v>27708</v>
      </c>
      <c r="U6097">
        <v>61342</v>
      </c>
      <c r="V6097" t="s">
        <v>25827</v>
      </c>
      <c r="W6097" t="s">
        <v>25853</v>
      </c>
    </row>
    <row r="6098" spans="1:23">
      <c r="A6098" t="s">
        <v>13720</v>
      </c>
      <c r="B6098">
        <v>0</v>
      </c>
      <c r="C6098" t="s">
        <v>13720</v>
      </c>
      <c r="D6098" t="s">
        <v>6</v>
      </c>
      <c r="E6098" t="s">
        <v>15377</v>
      </c>
      <c r="F6098" t="str">
        <f>INDEX(Schools!B:B,MATCH(schools[[#This Row],[Address]],Schools!H:H,))</f>
        <v>Non Pub Sch</v>
      </c>
      <c r="G6098">
        <v>41.365091999999997</v>
      </c>
      <c r="H6098">
        <v>-89.086600000000004</v>
      </c>
      <c r="I6098">
        <v>0.5</v>
      </c>
      <c r="J6098" t="s">
        <v>25870</v>
      </c>
      <c r="M6098" t="s">
        <v>29010</v>
      </c>
      <c r="R6098" t="s">
        <v>29011</v>
      </c>
      <c r="S6098" t="s">
        <v>6</v>
      </c>
      <c r="T6098" t="s">
        <v>27708</v>
      </c>
      <c r="U6098">
        <v>61301</v>
      </c>
      <c r="V6098" t="s">
        <v>25827</v>
      </c>
      <c r="W6098" t="s">
        <v>25853</v>
      </c>
    </row>
    <row r="6099" spans="1:23">
      <c r="A6099" t="s">
        <v>13720</v>
      </c>
      <c r="B6099" t="s">
        <v>15376</v>
      </c>
      <c r="C6099" t="s">
        <v>14099</v>
      </c>
      <c r="D6099" t="s">
        <v>6</v>
      </c>
      <c r="E6099" t="s">
        <v>15375</v>
      </c>
      <c r="F6099" t="str">
        <f>INDEX(Schools!B:B,MATCH(schools[[#This Row],[Address]],Schools!H:H,))</f>
        <v>Non Pub Sch</v>
      </c>
      <c r="G6099">
        <v>41.504192000000003</v>
      </c>
      <c r="H6099">
        <v>-88.678925000000007</v>
      </c>
      <c r="I6099">
        <v>1</v>
      </c>
      <c r="J6099" t="s">
        <v>25850</v>
      </c>
      <c r="K6099" t="s">
        <v>15376</v>
      </c>
      <c r="M6099" t="s">
        <v>28995</v>
      </c>
      <c r="N6099">
        <v>3904</v>
      </c>
      <c r="O6099" t="s">
        <v>30667</v>
      </c>
      <c r="R6099" t="s">
        <v>14099</v>
      </c>
      <c r="S6099" t="s">
        <v>6</v>
      </c>
      <c r="T6099" t="s">
        <v>27708</v>
      </c>
      <c r="U6099">
        <v>60551</v>
      </c>
      <c r="V6099" t="s">
        <v>25827</v>
      </c>
      <c r="W6099" t="s">
        <v>25853</v>
      </c>
    </row>
    <row r="6100" spans="1:23">
      <c r="A6100" t="s">
        <v>13720</v>
      </c>
      <c r="B6100" t="s">
        <v>15374</v>
      </c>
      <c r="C6100" t="s">
        <v>13482</v>
      </c>
      <c r="D6100" t="s">
        <v>6</v>
      </c>
      <c r="E6100" t="s">
        <v>15373</v>
      </c>
      <c r="F6100" t="str">
        <f>INDEX(Schools!B:B,MATCH(schools[[#This Row],[Address]],Schools!H:H,))</f>
        <v>Non Pub Sch</v>
      </c>
      <c r="G6100">
        <v>41.351129999999998</v>
      </c>
      <c r="H6100">
        <v>-88.842517999999998</v>
      </c>
      <c r="I6100">
        <v>1</v>
      </c>
      <c r="J6100" t="s">
        <v>25850</v>
      </c>
      <c r="K6100" t="s">
        <v>15374</v>
      </c>
      <c r="M6100" t="s">
        <v>29006</v>
      </c>
      <c r="N6100">
        <v>1110</v>
      </c>
      <c r="O6100" t="s">
        <v>30668</v>
      </c>
      <c r="R6100" t="s">
        <v>13482</v>
      </c>
      <c r="S6100" t="s">
        <v>6</v>
      </c>
      <c r="T6100" t="s">
        <v>27708</v>
      </c>
      <c r="U6100">
        <v>61350</v>
      </c>
      <c r="V6100" t="s">
        <v>25827</v>
      </c>
      <c r="W6100" t="s">
        <v>25853</v>
      </c>
    </row>
    <row r="6101" spans="1:23">
      <c r="A6101" t="s">
        <v>13720</v>
      </c>
      <c r="B6101" t="s">
        <v>15372</v>
      </c>
      <c r="C6101" t="s">
        <v>13482</v>
      </c>
      <c r="D6101" t="s">
        <v>6</v>
      </c>
      <c r="E6101" t="s">
        <v>15371</v>
      </c>
      <c r="F6101" t="str">
        <f>INDEX(Schools!B:B,MATCH(schools[[#This Row],[Address]],Schools!H:H,))</f>
        <v>Non Pub Sch</v>
      </c>
      <c r="G6101">
        <v>41.349836000000003</v>
      </c>
      <c r="H6101">
        <v>-88.839757000000006</v>
      </c>
      <c r="I6101">
        <v>1</v>
      </c>
      <c r="J6101" t="s">
        <v>25850</v>
      </c>
      <c r="K6101" t="s">
        <v>15372</v>
      </c>
      <c r="M6101" t="s">
        <v>29006</v>
      </c>
      <c r="N6101">
        <v>1000</v>
      </c>
      <c r="O6101" t="s">
        <v>30669</v>
      </c>
      <c r="R6101" t="s">
        <v>13482</v>
      </c>
      <c r="S6101" t="s">
        <v>6</v>
      </c>
      <c r="T6101" t="s">
        <v>27708</v>
      </c>
      <c r="U6101">
        <v>61350</v>
      </c>
      <c r="V6101" t="s">
        <v>25827</v>
      </c>
      <c r="W6101" t="s">
        <v>25853</v>
      </c>
    </row>
    <row r="6102" spans="1:23">
      <c r="A6102" t="s">
        <v>14401</v>
      </c>
      <c r="B6102" t="s">
        <v>15370</v>
      </c>
      <c r="C6102" t="s">
        <v>23</v>
      </c>
      <c r="D6102" t="s">
        <v>6</v>
      </c>
      <c r="E6102" t="s">
        <v>15369</v>
      </c>
      <c r="F6102" t="str">
        <f>INDEX(Schools!B:B,MATCH(schools[[#This Row],[Address]],Schools!H:H,))</f>
        <v>Non Pub Sch</v>
      </c>
      <c r="G6102">
        <v>39.812336999999999</v>
      </c>
      <c r="H6102">
        <v>-88.951960999999997</v>
      </c>
      <c r="I6102">
        <v>1</v>
      </c>
      <c r="J6102" t="s">
        <v>25824</v>
      </c>
      <c r="K6102" t="s">
        <v>15370</v>
      </c>
      <c r="M6102" t="s">
        <v>29078</v>
      </c>
      <c r="N6102">
        <v>2400</v>
      </c>
      <c r="O6102" t="s">
        <v>29091</v>
      </c>
      <c r="R6102" t="s">
        <v>23</v>
      </c>
      <c r="S6102" t="s">
        <v>6</v>
      </c>
      <c r="T6102" t="s">
        <v>232</v>
      </c>
      <c r="U6102">
        <v>62521</v>
      </c>
      <c r="V6102" t="s">
        <v>25827</v>
      </c>
      <c r="W6102" t="s">
        <v>14401</v>
      </c>
    </row>
    <row r="6103" spans="1:23">
      <c r="A6103" t="s">
        <v>14401</v>
      </c>
      <c r="B6103" t="s">
        <v>15368</v>
      </c>
      <c r="C6103" t="s">
        <v>23</v>
      </c>
      <c r="D6103" t="s">
        <v>6</v>
      </c>
      <c r="E6103" t="s">
        <v>15367</v>
      </c>
      <c r="F6103" t="str">
        <f>INDEX(Schools!B:B,MATCH(schools[[#This Row],[Address]],Schools!H:H,))</f>
        <v>Non Pub Sch</v>
      </c>
      <c r="G6103">
        <v>39.893332000000001</v>
      </c>
      <c r="H6103">
        <v>-88.961749999999995</v>
      </c>
      <c r="I6103">
        <v>1</v>
      </c>
      <c r="J6103" t="s">
        <v>25824</v>
      </c>
      <c r="K6103" t="s">
        <v>30670</v>
      </c>
      <c r="M6103" t="s">
        <v>29081</v>
      </c>
      <c r="N6103">
        <v>3950</v>
      </c>
      <c r="O6103" t="s">
        <v>30671</v>
      </c>
      <c r="R6103" t="s">
        <v>23</v>
      </c>
      <c r="S6103" t="s">
        <v>6</v>
      </c>
      <c r="T6103" t="s">
        <v>232</v>
      </c>
      <c r="U6103">
        <v>62526</v>
      </c>
      <c r="V6103" t="s">
        <v>25827</v>
      </c>
      <c r="W6103" t="s">
        <v>14401</v>
      </c>
    </row>
    <row r="6104" spans="1:23">
      <c r="A6104" t="s">
        <v>14401</v>
      </c>
      <c r="B6104" t="s">
        <v>15366</v>
      </c>
      <c r="C6104" t="s">
        <v>23</v>
      </c>
      <c r="D6104" t="s">
        <v>6</v>
      </c>
      <c r="E6104" t="s">
        <v>15365</v>
      </c>
      <c r="F6104" t="str">
        <f>INDEX(Schools!B:B,MATCH(schools[[#This Row],[Address]],Schools!H:H,))</f>
        <v>Non Pub Sch</v>
      </c>
      <c r="G6104">
        <v>39.845080000000003</v>
      </c>
      <c r="H6104">
        <v>-88.951404999999994</v>
      </c>
      <c r="I6104">
        <v>1</v>
      </c>
      <c r="J6104" t="s">
        <v>25824</v>
      </c>
      <c r="K6104" t="s">
        <v>15366</v>
      </c>
      <c r="M6104" t="s">
        <v>29076</v>
      </c>
      <c r="N6104">
        <v>412</v>
      </c>
      <c r="O6104" t="s">
        <v>29823</v>
      </c>
      <c r="R6104" t="s">
        <v>23</v>
      </c>
      <c r="S6104" t="s">
        <v>6</v>
      </c>
      <c r="T6104" t="s">
        <v>232</v>
      </c>
      <c r="U6104">
        <v>62523</v>
      </c>
      <c r="V6104" t="s">
        <v>25827</v>
      </c>
      <c r="W6104" t="s">
        <v>14401</v>
      </c>
    </row>
    <row r="6105" spans="1:23">
      <c r="A6105" t="s">
        <v>14401</v>
      </c>
      <c r="B6105" t="s">
        <v>15364</v>
      </c>
      <c r="C6105" t="s">
        <v>23</v>
      </c>
      <c r="D6105" t="s">
        <v>6</v>
      </c>
      <c r="E6105" t="s">
        <v>15363</v>
      </c>
      <c r="F6105" t="str">
        <f>INDEX(Schools!B:B,MATCH(schools[[#This Row],[Address]],Schools!H:H,))</f>
        <v>Non Pub Sch</v>
      </c>
      <c r="G6105">
        <v>39.872568000000001</v>
      </c>
      <c r="H6105">
        <v>-88.953946999999999</v>
      </c>
      <c r="I6105">
        <v>1</v>
      </c>
      <c r="J6105" t="s">
        <v>25824</v>
      </c>
      <c r="K6105" t="s">
        <v>15364</v>
      </c>
      <c r="M6105" t="s">
        <v>29081</v>
      </c>
      <c r="N6105">
        <v>2710</v>
      </c>
      <c r="O6105" t="s">
        <v>30672</v>
      </c>
      <c r="R6105" t="s">
        <v>23</v>
      </c>
      <c r="S6105" t="s">
        <v>6</v>
      </c>
      <c r="T6105" t="s">
        <v>232</v>
      </c>
      <c r="U6105">
        <v>62526</v>
      </c>
      <c r="V6105" t="s">
        <v>25827</v>
      </c>
      <c r="W6105" t="s">
        <v>14401</v>
      </c>
    </row>
    <row r="6106" spans="1:23">
      <c r="A6106" t="s">
        <v>14401</v>
      </c>
      <c r="B6106" t="s">
        <v>15362</v>
      </c>
      <c r="C6106" t="s">
        <v>23</v>
      </c>
      <c r="D6106" t="s">
        <v>6</v>
      </c>
      <c r="E6106" t="s">
        <v>15361</v>
      </c>
      <c r="F6106" t="str">
        <f>INDEX(Schools!B:B,MATCH(schools[[#This Row],[Address]],Schools!H:H,))</f>
        <v>Non Pub Sch</v>
      </c>
      <c r="G6106">
        <v>39.884700000000002</v>
      </c>
      <c r="H6106">
        <v>-88.968155999999993</v>
      </c>
      <c r="I6106">
        <v>1</v>
      </c>
      <c r="J6106" t="s">
        <v>25824</v>
      </c>
      <c r="K6106" t="s">
        <v>15362</v>
      </c>
      <c r="M6106" t="s">
        <v>29081</v>
      </c>
      <c r="N6106">
        <v>3475</v>
      </c>
      <c r="O6106" t="s">
        <v>30673</v>
      </c>
      <c r="R6106" t="s">
        <v>23</v>
      </c>
      <c r="S6106" t="s">
        <v>6</v>
      </c>
      <c r="T6106" t="s">
        <v>232</v>
      </c>
      <c r="U6106">
        <v>62526</v>
      </c>
      <c r="V6106" t="s">
        <v>25827</v>
      </c>
      <c r="W6106" t="s">
        <v>14401</v>
      </c>
    </row>
    <row r="6107" spans="1:23">
      <c r="A6107" t="s">
        <v>14401</v>
      </c>
      <c r="B6107" t="s">
        <v>15360</v>
      </c>
      <c r="C6107" t="s">
        <v>23</v>
      </c>
      <c r="D6107" t="s">
        <v>6</v>
      </c>
      <c r="E6107" t="s">
        <v>15359</v>
      </c>
      <c r="F6107" t="str">
        <f>INDEX(Schools!B:B,MATCH(schools[[#This Row],[Address]],Schools!H:H,))</f>
        <v>Non Pub Sch</v>
      </c>
      <c r="G6107">
        <v>39.890438000000003</v>
      </c>
      <c r="H6107">
        <v>-88.929899000000006</v>
      </c>
      <c r="I6107">
        <v>1</v>
      </c>
      <c r="J6107" t="s">
        <v>25824</v>
      </c>
      <c r="K6107" t="s">
        <v>15360</v>
      </c>
      <c r="M6107" t="s">
        <v>29081</v>
      </c>
      <c r="N6107">
        <v>2001</v>
      </c>
      <c r="O6107" t="s">
        <v>30674</v>
      </c>
      <c r="R6107" t="s">
        <v>23</v>
      </c>
      <c r="S6107" t="s">
        <v>6</v>
      </c>
      <c r="T6107" t="s">
        <v>232</v>
      </c>
      <c r="U6107">
        <v>62526</v>
      </c>
      <c r="V6107" t="s">
        <v>25827</v>
      </c>
      <c r="W6107" t="s">
        <v>14401</v>
      </c>
    </row>
    <row r="6108" spans="1:23">
      <c r="A6108" t="s">
        <v>14401</v>
      </c>
      <c r="B6108" t="s">
        <v>15358</v>
      </c>
      <c r="C6108" t="s">
        <v>15357</v>
      </c>
      <c r="D6108" t="s">
        <v>6</v>
      </c>
      <c r="E6108" t="s">
        <v>15356</v>
      </c>
      <c r="F6108" t="str">
        <f>INDEX(Schools!B:B,MATCH(schools[[#This Row],[Address]],Schools!H:H,))</f>
        <v>Non Pub Sch</v>
      </c>
      <c r="G6108">
        <v>39.934283000000001</v>
      </c>
      <c r="H6108">
        <v>-88.952720999999997</v>
      </c>
      <c r="I6108">
        <v>1</v>
      </c>
      <c r="J6108" t="s">
        <v>25824</v>
      </c>
      <c r="K6108" t="s">
        <v>15358</v>
      </c>
      <c r="M6108" t="s">
        <v>29059</v>
      </c>
      <c r="N6108">
        <v>137</v>
      </c>
      <c r="O6108" t="s">
        <v>27972</v>
      </c>
      <c r="R6108" t="s">
        <v>15357</v>
      </c>
      <c r="S6108" t="s">
        <v>6</v>
      </c>
      <c r="T6108" t="s">
        <v>232</v>
      </c>
      <c r="U6108">
        <v>62535</v>
      </c>
      <c r="V6108" t="s">
        <v>25827</v>
      </c>
      <c r="W6108" t="s">
        <v>14401</v>
      </c>
    </row>
    <row r="6109" spans="1:23">
      <c r="A6109" t="s">
        <v>14401</v>
      </c>
      <c r="B6109" t="s">
        <v>15355</v>
      </c>
      <c r="C6109" t="s">
        <v>23</v>
      </c>
      <c r="D6109" t="s">
        <v>6</v>
      </c>
      <c r="E6109" t="s">
        <v>15354</v>
      </c>
      <c r="F6109" t="str">
        <f>INDEX(Schools!B:B,MATCH(schools[[#This Row],[Address]],Schools!H:H,))</f>
        <v>Non Pub Sch</v>
      </c>
      <c r="G6109">
        <v>39.828805000000003</v>
      </c>
      <c r="H6109">
        <v>-88.898341000000002</v>
      </c>
      <c r="I6109">
        <v>1</v>
      </c>
      <c r="J6109" t="s">
        <v>25850</v>
      </c>
      <c r="K6109" t="s">
        <v>15355</v>
      </c>
      <c r="M6109" t="s">
        <v>29078</v>
      </c>
      <c r="N6109">
        <v>3575</v>
      </c>
      <c r="O6109" t="s">
        <v>30675</v>
      </c>
      <c r="R6109" t="s">
        <v>23</v>
      </c>
      <c r="S6109" t="s">
        <v>6</v>
      </c>
      <c r="T6109" t="s">
        <v>232</v>
      </c>
      <c r="U6109">
        <v>62521</v>
      </c>
      <c r="V6109" t="s">
        <v>25827</v>
      </c>
      <c r="W6109" t="s">
        <v>25853</v>
      </c>
    </row>
    <row r="6110" spans="1:23">
      <c r="A6110" t="s">
        <v>14401</v>
      </c>
      <c r="B6110" t="s">
        <v>15353</v>
      </c>
      <c r="C6110" t="s">
        <v>23</v>
      </c>
      <c r="D6110" t="s">
        <v>6</v>
      </c>
      <c r="E6110" t="s">
        <v>15352</v>
      </c>
      <c r="F6110" t="str">
        <f>INDEX(Schools!B:B,MATCH(schools[[#This Row],[Address]],Schools!H:H,))</f>
        <v>Non Pub Sch</v>
      </c>
      <c r="G6110">
        <v>39.813901999999999</v>
      </c>
      <c r="H6110">
        <v>-88.962771000000004</v>
      </c>
      <c r="I6110">
        <v>1</v>
      </c>
      <c r="J6110" t="s">
        <v>25824</v>
      </c>
      <c r="K6110" t="s">
        <v>15353</v>
      </c>
      <c r="M6110" t="s">
        <v>29078</v>
      </c>
      <c r="N6110">
        <v>555</v>
      </c>
      <c r="O6110" t="s">
        <v>30676</v>
      </c>
      <c r="R6110" t="s">
        <v>23</v>
      </c>
      <c r="S6110" t="s">
        <v>6</v>
      </c>
      <c r="T6110" t="s">
        <v>232</v>
      </c>
      <c r="U6110">
        <v>62521</v>
      </c>
      <c r="V6110" t="s">
        <v>25827</v>
      </c>
      <c r="W6110" t="s">
        <v>14401</v>
      </c>
    </row>
    <row r="6111" spans="1:23">
      <c r="A6111" t="s">
        <v>15349</v>
      </c>
      <c r="B6111" t="s">
        <v>15351</v>
      </c>
      <c r="C6111" t="s">
        <v>13555</v>
      </c>
      <c r="D6111" t="s">
        <v>6</v>
      </c>
      <c r="E6111" t="s">
        <v>15350</v>
      </c>
      <c r="F6111" t="str">
        <f>INDEX(Schools!B:B,MATCH(schools[[#This Row],[Address]],Schools!H:H,))</f>
        <v>Non Pub Sch</v>
      </c>
      <c r="G6111">
        <v>40.054656999999999</v>
      </c>
      <c r="H6111">
        <v>-88.560663000000005</v>
      </c>
      <c r="I6111">
        <v>1</v>
      </c>
      <c r="J6111" t="s">
        <v>25824</v>
      </c>
      <c r="K6111" t="s">
        <v>30677</v>
      </c>
      <c r="M6111" t="s">
        <v>29097</v>
      </c>
      <c r="N6111">
        <v>980</v>
      </c>
      <c r="O6111" t="s">
        <v>30678</v>
      </c>
      <c r="R6111" t="s">
        <v>13555</v>
      </c>
      <c r="S6111" t="s">
        <v>6</v>
      </c>
      <c r="T6111" t="s">
        <v>2736</v>
      </c>
      <c r="U6111">
        <v>61856</v>
      </c>
      <c r="V6111" t="s">
        <v>25827</v>
      </c>
      <c r="W6111" t="s">
        <v>15349</v>
      </c>
    </row>
    <row r="6112" spans="1:23">
      <c r="A6112" t="s">
        <v>15349</v>
      </c>
      <c r="B6112" t="s">
        <v>15348</v>
      </c>
      <c r="C6112" t="s">
        <v>13555</v>
      </c>
      <c r="D6112" t="s">
        <v>6</v>
      </c>
      <c r="E6112" t="s">
        <v>15347</v>
      </c>
      <c r="F6112" t="str">
        <f>INDEX(Schools!B:B,MATCH(schools[[#This Row],[Address]],Schools!H:H,))</f>
        <v>Non Pub Sch</v>
      </c>
      <c r="G6112">
        <v>40.035254000000002</v>
      </c>
      <c r="H6112">
        <v>-88.570183</v>
      </c>
      <c r="I6112">
        <v>1</v>
      </c>
      <c r="J6112" t="s">
        <v>25850</v>
      </c>
      <c r="K6112" t="s">
        <v>15348</v>
      </c>
      <c r="M6112" t="s">
        <v>29097</v>
      </c>
      <c r="N6112">
        <v>1109</v>
      </c>
      <c r="O6112" t="s">
        <v>25999</v>
      </c>
      <c r="R6112" t="s">
        <v>13555</v>
      </c>
      <c r="S6112" t="s">
        <v>6</v>
      </c>
      <c r="T6112" t="s">
        <v>2736</v>
      </c>
      <c r="U6112">
        <v>61856</v>
      </c>
      <c r="V6112" t="s">
        <v>25827</v>
      </c>
      <c r="W6112" t="s">
        <v>25853</v>
      </c>
    </row>
    <row r="6113" spans="1:23">
      <c r="A6113" t="s">
        <v>15343</v>
      </c>
      <c r="B6113" t="s">
        <v>15346</v>
      </c>
      <c r="C6113" t="s">
        <v>15345</v>
      </c>
      <c r="D6113" t="s">
        <v>6</v>
      </c>
      <c r="E6113" t="s">
        <v>15344</v>
      </c>
      <c r="F6113" t="str">
        <f>INDEX(Schools!B:B,MATCH(schools[[#This Row],[Address]],Schools!H:H,))</f>
        <v>Non Pub Sch</v>
      </c>
      <c r="G6113">
        <v>38.952945999999997</v>
      </c>
      <c r="H6113">
        <v>-90.595595000000003</v>
      </c>
      <c r="I6113">
        <v>0.9</v>
      </c>
      <c r="J6113" t="s">
        <v>25850</v>
      </c>
      <c r="K6113" t="s">
        <v>30679</v>
      </c>
      <c r="M6113" t="s">
        <v>29111</v>
      </c>
      <c r="N6113">
        <v>105</v>
      </c>
      <c r="O6113" t="s">
        <v>25875</v>
      </c>
      <c r="R6113" t="s">
        <v>15345</v>
      </c>
      <c r="S6113" t="s">
        <v>6</v>
      </c>
      <c r="T6113" t="s">
        <v>98</v>
      </c>
      <c r="U6113">
        <v>62013</v>
      </c>
      <c r="V6113" t="s">
        <v>25827</v>
      </c>
      <c r="W6113" t="s">
        <v>25853</v>
      </c>
    </row>
    <row r="6114" spans="1:23">
      <c r="A6114" t="s">
        <v>15343</v>
      </c>
      <c r="B6114" t="s">
        <v>15342</v>
      </c>
      <c r="C6114" t="s">
        <v>15341</v>
      </c>
      <c r="D6114" t="s">
        <v>6</v>
      </c>
      <c r="E6114" t="s">
        <v>15340</v>
      </c>
      <c r="F6114" t="str">
        <f>INDEX(Schools!B:B,MATCH(schools[[#This Row],[Address]],Schools!H:H,))</f>
        <v>Non Pub Sch</v>
      </c>
      <c r="G6114">
        <v>39.158138999999998</v>
      </c>
      <c r="H6114">
        <v>-90.619991999999996</v>
      </c>
      <c r="I6114">
        <v>0.7</v>
      </c>
      <c r="J6114" t="s">
        <v>25892</v>
      </c>
      <c r="K6114" t="s">
        <v>30680</v>
      </c>
      <c r="M6114" t="s">
        <v>29110</v>
      </c>
      <c r="O6114" t="s">
        <v>30680</v>
      </c>
      <c r="R6114" t="s">
        <v>15341</v>
      </c>
      <c r="S6114" t="s">
        <v>6</v>
      </c>
      <c r="T6114" t="s">
        <v>98</v>
      </c>
      <c r="U6114">
        <v>62047</v>
      </c>
      <c r="V6114" t="s">
        <v>25827</v>
      </c>
      <c r="W6114" t="s">
        <v>25853</v>
      </c>
    </row>
    <row r="6115" spans="1:23">
      <c r="A6115" t="s">
        <v>15339</v>
      </c>
      <c r="B6115" t="s">
        <v>15338</v>
      </c>
      <c r="C6115" t="s">
        <v>13377</v>
      </c>
      <c r="D6115" t="s">
        <v>6</v>
      </c>
      <c r="E6115" t="s">
        <v>15337</v>
      </c>
      <c r="F6115" t="str">
        <f>INDEX(Schools!B:B,MATCH(schools[[#This Row],[Address]],Schools!H:H,))</f>
        <v>Non Pub Sch</v>
      </c>
      <c r="G6115">
        <v>39.300379999999997</v>
      </c>
      <c r="H6115">
        <v>-90.403819999999996</v>
      </c>
      <c r="I6115">
        <v>1</v>
      </c>
      <c r="J6115" t="s">
        <v>25850</v>
      </c>
      <c r="K6115" t="s">
        <v>15338</v>
      </c>
      <c r="M6115" t="s">
        <v>29112</v>
      </c>
      <c r="N6115">
        <v>426</v>
      </c>
      <c r="O6115" t="s">
        <v>29113</v>
      </c>
      <c r="R6115" t="s">
        <v>13377</v>
      </c>
      <c r="S6115" t="s">
        <v>6</v>
      </c>
      <c r="T6115" t="s">
        <v>192</v>
      </c>
      <c r="U6115">
        <v>62016</v>
      </c>
      <c r="V6115" t="s">
        <v>25827</v>
      </c>
      <c r="W6115" t="s">
        <v>25853</v>
      </c>
    </row>
    <row r="6116" spans="1:23">
      <c r="A6116" t="s">
        <v>15334</v>
      </c>
      <c r="B6116" t="s">
        <v>15336</v>
      </c>
      <c r="C6116" t="s">
        <v>13563</v>
      </c>
      <c r="D6116" t="s">
        <v>6</v>
      </c>
      <c r="E6116" t="s">
        <v>15335</v>
      </c>
      <c r="F6116" t="str">
        <f>INDEX(Schools!B:B,MATCH(schools[[#This Row],[Address]],Schools!H:H,))</f>
        <v>Non Pub Sch</v>
      </c>
      <c r="G6116">
        <v>39.118319999999997</v>
      </c>
      <c r="H6116">
        <v>-90.326526000000001</v>
      </c>
      <c r="I6116">
        <v>0.7</v>
      </c>
      <c r="J6116" t="s">
        <v>25892</v>
      </c>
      <c r="K6116" t="s">
        <v>27307</v>
      </c>
      <c r="M6116" t="s">
        <v>29118</v>
      </c>
      <c r="O6116" t="s">
        <v>27307</v>
      </c>
      <c r="R6116" t="s">
        <v>13563</v>
      </c>
      <c r="S6116" t="s">
        <v>6</v>
      </c>
      <c r="T6116" t="s">
        <v>2637</v>
      </c>
      <c r="U6116">
        <v>62052</v>
      </c>
      <c r="V6116" t="s">
        <v>25827</v>
      </c>
      <c r="W6116" t="s">
        <v>25853</v>
      </c>
    </row>
    <row r="6117" spans="1:23">
      <c r="A6117" t="s">
        <v>15334</v>
      </c>
      <c r="B6117" t="s">
        <v>15333</v>
      </c>
      <c r="C6117" t="s">
        <v>15273</v>
      </c>
      <c r="D6117" t="s">
        <v>6</v>
      </c>
      <c r="E6117" t="s">
        <v>15332</v>
      </c>
      <c r="F6117" t="str">
        <f>INDEX(Schools!B:B,MATCH(schools[[#This Row],[Address]],Schools!H:H,))</f>
        <v>Non Pub Sch</v>
      </c>
      <c r="G6117">
        <v>39.006165000000003</v>
      </c>
      <c r="H6117">
        <v>-90.235093000000006</v>
      </c>
      <c r="I6117">
        <v>1</v>
      </c>
      <c r="J6117" t="s">
        <v>25824</v>
      </c>
      <c r="K6117" t="s">
        <v>30681</v>
      </c>
      <c r="M6117" t="s">
        <v>29233</v>
      </c>
      <c r="N6117">
        <v>15416</v>
      </c>
      <c r="O6117" t="s">
        <v>30682</v>
      </c>
      <c r="R6117" t="s">
        <v>15273</v>
      </c>
      <c r="S6117" t="s">
        <v>6</v>
      </c>
      <c r="T6117" t="s">
        <v>2637</v>
      </c>
      <c r="U6117">
        <v>62035</v>
      </c>
      <c r="V6117" t="s">
        <v>25827</v>
      </c>
      <c r="W6117" t="s">
        <v>15334</v>
      </c>
    </row>
    <row r="6118" spans="1:23">
      <c r="A6118" t="s">
        <v>15331</v>
      </c>
      <c r="B6118" t="s">
        <v>15330</v>
      </c>
      <c r="C6118" t="s">
        <v>13648</v>
      </c>
      <c r="D6118" t="s">
        <v>6</v>
      </c>
      <c r="E6118" t="s">
        <v>15329</v>
      </c>
      <c r="F6118" t="str">
        <f>INDEX(Schools!B:B,MATCH(schools[[#This Row],[Address]],Schools!H:H,))</f>
        <v>Non Pub Sch</v>
      </c>
      <c r="G6118">
        <v>39.009332000000001</v>
      </c>
      <c r="H6118">
        <v>-89.788292999999996</v>
      </c>
      <c r="I6118">
        <v>1</v>
      </c>
      <c r="J6118" t="s">
        <v>25850</v>
      </c>
      <c r="K6118" t="s">
        <v>15330</v>
      </c>
      <c r="M6118" t="s">
        <v>29132</v>
      </c>
      <c r="N6118">
        <v>220</v>
      </c>
      <c r="O6118" t="s">
        <v>30683</v>
      </c>
      <c r="R6118" t="s">
        <v>13648</v>
      </c>
      <c r="S6118" t="s">
        <v>6</v>
      </c>
      <c r="T6118" t="s">
        <v>2692</v>
      </c>
      <c r="U6118">
        <v>62088</v>
      </c>
      <c r="V6118" t="s">
        <v>25827</v>
      </c>
      <c r="W6118" t="s">
        <v>25853</v>
      </c>
    </row>
    <row r="6119" spans="1:23">
      <c r="A6119" t="s">
        <v>13718</v>
      </c>
      <c r="B6119" t="s">
        <v>15328</v>
      </c>
      <c r="C6119" t="s">
        <v>13486</v>
      </c>
      <c r="D6119" t="s">
        <v>6</v>
      </c>
      <c r="E6119" t="s">
        <v>15327</v>
      </c>
      <c r="F6119" t="str">
        <f>INDEX(Schools!B:B,MATCH(schools[[#This Row],[Address]],Schools!H:H,))</f>
        <v>Non Pub Sch</v>
      </c>
      <c r="G6119">
        <v>38.907221999999997</v>
      </c>
      <c r="H6119">
        <v>-90.145300000000006</v>
      </c>
      <c r="I6119">
        <v>1</v>
      </c>
      <c r="J6119" t="s">
        <v>25850</v>
      </c>
      <c r="K6119" t="s">
        <v>15328</v>
      </c>
      <c r="M6119" t="s">
        <v>29229</v>
      </c>
      <c r="N6119">
        <v>2009</v>
      </c>
      <c r="O6119" t="s">
        <v>30684</v>
      </c>
      <c r="R6119" t="s">
        <v>13486</v>
      </c>
      <c r="S6119" t="s">
        <v>6</v>
      </c>
      <c r="T6119" t="s">
        <v>235</v>
      </c>
      <c r="U6119">
        <v>62002</v>
      </c>
      <c r="V6119" t="s">
        <v>25827</v>
      </c>
      <c r="W6119" t="s">
        <v>25853</v>
      </c>
    </row>
    <row r="6120" spans="1:23">
      <c r="A6120" t="s">
        <v>13718</v>
      </c>
      <c r="B6120" t="s">
        <v>15326</v>
      </c>
      <c r="C6120" t="s">
        <v>20</v>
      </c>
      <c r="D6120" t="s">
        <v>6</v>
      </c>
      <c r="E6120" t="s">
        <v>15325</v>
      </c>
      <c r="F6120" t="str">
        <f>INDEX(Schools!B:B,MATCH(schools[[#This Row],[Address]],Schools!H:H,))</f>
        <v>Non Pub Sch</v>
      </c>
      <c r="G6120">
        <v>38.665849999999999</v>
      </c>
      <c r="H6120">
        <v>-89.988142999999994</v>
      </c>
      <c r="I6120">
        <v>1</v>
      </c>
      <c r="J6120" t="s">
        <v>25850</v>
      </c>
      <c r="K6120" t="s">
        <v>30685</v>
      </c>
      <c r="M6120" t="s">
        <v>29217</v>
      </c>
      <c r="N6120">
        <v>304</v>
      </c>
      <c r="O6120" t="s">
        <v>28710</v>
      </c>
      <c r="R6120" t="s">
        <v>20</v>
      </c>
      <c r="S6120" t="s">
        <v>6</v>
      </c>
      <c r="T6120" t="s">
        <v>235</v>
      </c>
      <c r="U6120">
        <v>62234</v>
      </c>
      <c r="V6120" t="s">
        <v>25827</v>
      </c>
      <c r="W6120" t="s">
        <v>25853</v>
      </c>
    </row>
    <row r="6121" spans="1:23">
      <c r="A6121" t="s">
        <v>13718</v>
      </c>
      <c r="B6121" t="s">
        <v>15324</v>
      </c>
      <c r="C6121" t="s">
        <v>15273</v>
      </c>
      <c r="D6121" t="s">
        <v>6</v>
      </c>
      <c r="E6121" t="s">
        <v>15323</v>
      </c>
      <c r="F6121" t="str">
        <f>INDEX(Schools!B:B,MATCH(schools[[#This Row],[Address]],Schools!H:H,))</f>
        <v>Non Pub Sch</v>
      </c>
      <c r="G6121">
        <v>38.951062999999998</v>
      </c>
      <c r="H6121">
        <v>-90.190796000000006</v>
      </c>
      <c r="I6121">
        <v>1</v>
      </c>
      <c r="J6121" t="s">
        <v>25850</v>
      </c>
      <c r="K6121" t="s">
        <v>15324</v>
      </c>
      <c r="M6121" t="s">
        <v>29233</v>
      </c>
      <c r="N6121">
        <v>5800</v>
      </c>
      <c r="O6121" t="s">
        <v>29237</v>
      </c>
      <c r="R6121" t="s">
        <v>15273</v>
      </c>
      <c r="S6121" t="s">
        <v>6</v>
      </c>
      <c r="T6121" t="s">
        <v>235</v>
      </c>
      <c r="U6121">
        <v>62035</v>
      </c>
      <c r="V6121" t="s">
        <v>25827</v>
      </c>
      <c r="W6121" t="s">
        <v>25853</v>
      </c>
    </row>
    <row r="6122" spans="1:23">
      <c r="A6122" t="s">
        <v>13718</v>
      </c>
      <c r="B6122" t="s">
        <v>15322</v>
      </c>
      <c r="C6122" t="s">
        <v>13486</v>
      </c>
      <c r="D6122" t="s">
        <v>6</v>
      </c>
      <c r="E6122" t="s">
        <v>15321</v>
      </c>
      <c r="F6122" t="str">
        <f>INDEX(Schools!B:B,MATCH(schools[[#This Row],[Address]],Schools!H:H,))</f>
        <v>Non Pub Sch</v>
      </c>
      <c r="G6122">
        <v>38.891503999999998</v>
      </c>
      <c r="H6122">
        <v>-90.182501000000002</v>
      </c>
      <c r="I6122">
        <v>1</v>
      </c>
      <c r="J6122" t="s">
        <v>25850</v>
      </c>
      <c r="K6122" t="s">
        <v>15322</v>
      </c>
      <c r="M6122" t="s">
        <v>29229</v>
      </c>
      <c r="N6122">
        <v>219</v>
      </c>
      <c r="O6122" t="s">
        <v>27157</v>
      </c>
      <c r="R6122" t="s">
        <v>13486</v>
      </c>
      <c r="S6122" t="s">
        <v>6</v>
      </c>
      <c r="T6122" t="s">
        <v>235</v>
      </c>
      <c r="U6122">
        <v>62002</v>
      </c>
      <c r="V6122" t="s">
        <v>25827</v>
      </c>
      <c r="W6122" t="s">
        <v>25853</v>
      </c>
    </row>
    <row r="6123" spans="1:23">
      <c r="A6123" t="s">
        <v>13718</v>
      </c>
      <c r="B6123" t="s">
        <v>15320</v>
      </c>
      <c r="C6123" t="s">
        <v>13407</v>
      </c>
      <c r="D6123" t="s">
        <v>6</v>
      </c>
      <c r="E6123" t="s">
        <v>15319</v>
      </c>
      <c r="F6123" t="str">
        <f>INDEX(Schools!B:B,MATCH(schools[[#This Row],[Address]],Schools!H:H,))</f>
        <v>Non Pub Sch</v>
      </c>
      <c r="G6123">
        <v>38.740347</v>
      </c>
      <c r="H6123">
        <v>-89.673597999999998</v>
      </c>
      <c r="I6123">
        <v>1</v>
      </c>
      <c r="J6123" t="s">
        <v>25850</v>
      </c>
      <c r="K6123" t="s">
        <v>15320</v>
      </c>
      <c r="M6123" t="s">
        <v>29178</v>
      </c>
      <c r="N6123">
        <v>1416</v>
      </c>
      <c r="O6123" t="s">
        <v>25875</v>
      </c>
      <c r="R6123" t="s">
        <v>13407</v>
      </c>
      <c r="S6123" t="s">
        <v>6</v>
      </c>
      <c r="T6123" t="s">
        <v>235</v>
      </c>
      <c r="U6123">
        <v>62249</v>
      </c>
      <c r="V6123" t="s">
        <v>25827</v>
      </c>
      <c r="W6123" t="s">
        <v>25853</v>
      </c>
    </row>
    <row r="6124" spans="1:23">
      <c r="A6124" t="s">
        <v>13718</v>
      </c>
      <c r="B6124" t="s">
        <v>15318</v>
      </c>
      <c r="C6124" t="s">
        <v>15287</v>
      </c>
      <c r="D6124" t="s">
        <v>6</v>
      </c>
      <c r="E6124" t="s">
        <v>15317</v>
      </c>
      <c r="F6124" t="str">
        <f>INDEX(Schools!B:B,MATCH(schools[[#This Row],[Address]],Schools!H:H,))</f>
        <v>Non Pub Sch</v>
      </c>
      <c r="G6124">
        <v>38.912837000000003</v>
      </c>
      <c r="H6124">
        <v>-90.040839000000005</v>
      </c>
      <c r="I6124">
        <v>1</v>
      </c>
      <c r="J6124" t="s">
        <v>25850</v>
      </c>
      <c r="K6124" t="s">
        <v>15318</v>
      </c>
      <c r="M6124" t="s">
        <v>29202</v>
      </c>
      <c r="N6124">
        <v>618</v>
      </c>
      <c r="O6124" t="s">
        <v>27017</v>
      </c>
      <c r="R6124" t="s">
        <v>15287</v>
      </c>
      <c r="S6124" t="s">
        <v>6</v>
      </c>
      <c r="T6124" t="s">
        <v>235</v>
      </c>
      <c r="U6124">
        <v>62010</v>
      </c>
      <c r="V6124" t="s">
        <v>25827</v>
      </c>
      <c r="W6124" t="s">
        <v>25853</v>
      </c>
    </row>
    <row r="6125" spans="1:23">
      <c r="A6125" t="s">
        <v>13718</v>
      </c>
      <c r="B6125" t="s">
        <v>15316</v>
      </c>
      <c r="C6125" t="s">
        <v>13675</v>
      </c>
      <c r="D6125" t="s">
        <v>6</v>
      </c>
      <c r="E6125" t="s">
        <v>15315</v>
      </c>
      <c r="F6125" t="str">
        <f>INDEX(Schools!B:B,MATCH(schools[[#This Row],[Address]],Schools!H:H,))</f>
        <v>Non Pub Sch</v>
      </c>
      <c r="G6125">
        <v>38.745550000000001</v>
      </c>
      <c r="H6125">
        <v>-90.103863000000004</v>
      </c>
      <c r="I6125">
        <v>1</v>
      </c>
      <c r="J6125" t="s">
        <v>25850</v>
      </c>
      <c r="K6125" t="s">
        <v>15316</v>
      </c>
      <c r="M6125" t="s">
        <v>29171</v>
      </c>
      <c r="N6125">
        <v>4870</v>
      </c>
      <c r="O6125" t="s">
        <v>29207</v>
      </c>
      <c r="R6125" t="s">
        <v>13675</v>
      </c>
      <c r="S6125" t="s">
        <v>6</v>
      </c>
      <c r="T6125" t="s">
        <v>235</v>
      </c>
      <c r="U6125">
        <v>62040</v>
      </c>
      <c r="V6125" t="s">
        <v>25827</v>
      </c>
      <c r="W6125" t="s">
        <v>25853</v>
      </c>
    </row>
    <row r="6126" spans="1:23">
      <c r="A6126" t="s">
        <v>13718</v>
      </c>
      <c r="B6126" t="s">
        <v>15314</v>
      </c>
      <c r="C6126" t="s">
        <v>15273</v>
      </c>
      <c r="D6126" t="s">
        <v>6</v>
      </c>
      <c r="E6126" t="s">
        <v>15313</v>
      </c>
      <c r="F6126" t="str">
        <f>INDEX(Schools!B:B,MATCH(schools[[#This Row],[Address]],Schools!H:H,))</f>
        <v>Non Pub Sch</v>
      </c>
      <c r="G6126">
        <v>38.923985999999999</v>
      </c>
      <c r="H6126">
        <v>-90.193287999999995</v>
      </c>
      <c r="I6126">
        <v>0.85</v>
      </c>
      <c r="J6126" t="s">
        <v>25850</v>
      </c>
      <c r="K6126" t="s">
        <v>30686</v>
      </c>
      <c r="M6126" t="s">
        <v>29233</v>
      </c>
      <c r="N6126">
        <v>822</v>
      </c>
      <c r="O6126" t="s">
        <v>30687</v>
      </c>
      <c r="R6126" t="s">
        <v>15273</v>
      </c>
      <c r="S6126" t="s">
        <v>6</v>
      </c>
      <c r="T6126" t="s">
        <v>235</v>
      </c>
      <c r="U6126">
        <v>62035</v>
      </c>
      <c r="V6126" t="s">
        <v>25827</v>
      </c>
      <c r="W6126" t="s">
        <v>25853</v>
      </c>
    </row>
    <row r="6127" spans="1:23">
      <c r="A6127" t="s">
        <v>13718</v>
      </c>
      <c r="B6127" t="s">
        <v>15312</v>
      </c>
      <c r="C6127" t="s">
        <v>13671</v>
      </c>
      <c r="D6127" t="s">
        <v>6</v>
      </c>
      <c r="E6127" t="s">
        <v>15311</v>
      </c>
      <c r="F6127" t="str">
        <f>INDEX(Schools!B:B,MATCH(schools[[#This Row],[Address]],Schools!H:H,))</f>
        <v>Non Pub Sch</v>
      </c>
      <c r="G6127">
        <v>38.812393999999998</v>
      </c>
      <c r="H6127">
        <v>-89.953064999999995</v>
      </c>
      <c r="I6127">
        <v>1</v>
      </c>
      <c r="J6127" t="s">
        <v>25850</v>
      </c>
      <c r="K6127" t="s">
        <v>15312</v>
      </c>
      <c r="M6127" t="s">
        <v>29181</v>
      </c>
      <c r="N6127">
        <v>128</v>
      </c>
      <c r="O6127" t="s">
        <v>30688</v>
      </c>
      <c r="R6127" t="s">
        <v>13671</v>
      </c>
      <c r="S6127" t="s">
        <v>6</v>
      </c>
      <c r="T6127" t="s">
        <v>235</v>
      </c>
      <c r="U6127">
        <v>62025</v>
      </c>
      <c r="V6127" t="s">
        <v>25827</v>
      </c>
      <c r="W6127" t="s">
        <v>25853</v>
      </c>
    </row>
    <row r="6128" spans="1:23">
      <c r="A6128" t="s">
        <v>13718</v>
      </c>
      <c r="B6128" t="s">
        <v>15310</v>
      </c>
      <c r="C6128" t="s">
        <v>13675</v>
      </c>
      <c r="D6128" t="s">
        <v>6</v>
      </c>
      <c r="E6128" t="s">
        <v>15309</v>
      </c>
      <c r="F6128" t="str">
        <f>INDEX(Schools!B:B,MATCH(schools[[#This Row],[Address]],Schools!H:H,))</f>
        <v>Non Pub Sch</v>
      </c>
      <c r="G6128">
        <v>38.731471999999997</v>
      </c>
      <c r="H6128">
        <v>-90.108243000000002</v>
      </c>
      <c r="I6128">
        <v>1</v>
      </c>
      <c r="J6128" t="s">
        <v>25850</v>
      </c>
      <c r="K6128" t="s">
        <v>15310</v>
      </c>
      <c r="M6128" t="s">
        <v>29171</v>
      </c>
      <c r="N6128">
        <v>2300</v>
      </c>
      <c r="O6128" t="s">
        <v>30689</v>
      </c>
      <c r="R6128" t="s">
        <v>13675</v>
      </c>
      <c r="S6128" t="s">
        <v>6</v>
      </c>
      <c r="T6128" t="s">
        <v>235</v>
      </c>
      <c r="U6128">
        <v>62040</v>
      </c>
      <c r="V6128" t="s">
        <v>25827</v>
      </c>
      <c r="W6128" t="s">
        <v>25853</v>
      </c>
    </row>
    <row r="6129" spans="1:23">
      <c r="A6129" t="s">
        <v>13718</v>
      </c>
      <c r="B6129" t="s">
        <v>15308</v>
      </c>
      <c r="C6129" t="s">
        <v>13675</v>
      </c>
      <c r="D6129" t="s">
        <v>6</v>
      </c>
      <c r="E6129" t="s">
        <v>15307</v>
      </c>
      <c r="F6129" t="str">
        <f>INDEX(Schools!B:B,MATCH(schools[[#This Row],[Address]],Schools!H:H,))</f>
        <v>Non Pub Sch</v>
      </c>
      <c r="G6129">
        <v>38.716786999999997</v>
      </c>
      <c r="H6129">
        <v>-90.117553999999998</v>
      </c>
      <c r="I6129">
        <v>1</v>
      </c>
      <c r="J6129" t="s">
        <v>25850</v>
      </c>
      <c r="K6129" t="s">
        <v>30690</v>
      </c>
      <c r="M6129" t="s">
        <v>29171</v>
      </c>
      <c r="N6129">
        <v>1900</v>
      </c>
      <c r="O6129" t="s">
        <v>30691</v>
      </c>
      <c r="R6129" t="s">
        <v>13675</v>
      </c>
      <c r="S6129" t="s">
        <v>6</v>
      </c>
      <c r="T6129" t="s">
        <v>235</v>
      </c>
      <c r="U6129">
        <v>62040</v>
      </c>
      <c r="V6129" t="s">
        <v>25827</v>
      </c>
      <c r="W6129" t="s">
        <v>25853</v>
      </c>
    </row>
    <row r="6130" spans="1:23">
      <c r="A6130" t="s">
        <v>13718</v>
      </c>
      <c r="B6130" t="s">
        <v>15306</v>
      </c>
      <c r="C6130" t="s">
        <v>13673</v>
      </c>
      <c r="D6130" t="s">
        <v>6</v>
      </c>
      <c r="E6130" t="s">
        <v>15305</v>
      </c>
      <c r="F6130" t="str">
        <f>INDEX(Schools!B:B,MATCH(schools[[#This Row],[Address]],Schools!H:H,))</f>
        <v>Non Pub Sch</v>
      </c>
      <c r="G6130">
        <v>38.737685999999997</v>
      </c>
      <c r="H6130">
        <v>-89.93365</v>
      </c>
      <c r="I6130">
        <v>1</v>
      </c>
      <c r="J6130" t="s">
        <v>25850</v>
      </c>
      <c r="K6130" t="s">
        <v>30692</v>
      </c>
      <c r="M6130" t="s">
        <v>29225</v>
      </c>
      <c r="N6130">
        <v>7110</v>
      </c>
      <c r="O6130" t="s">
        <v>30693</v>
      </c>
      <c r="R6130" t="s">
        <v>13673</v>
      </c>
      <c r="S6130" t="s">
        <v>6</v>
      </c>
      <c r="T6130" t="s">
        <v>235</v>
      </c>
      <c r="U6130">
        <v>62062</v>
      </c>
      <c r="V6130" t="s">
        <v>25827</v>
      </c>
      <c r="W6130" t="s">
        <v>25853</v>
      </c>
    </row>
    <row r="6131" spans="1:23">
      <c r="A6131" t="s">
        <v>13718</v>
      </c>
      <c r="B6131" t="s">
        <v>15304</v>
      </c>
      <c r="C6131" t="s">
        <v>13675</v>
      </c>
      <c r="D6131" t="s">
        <v>6</v>
      </c>
      <c r="E6131" t="s">
        <v>15303</v>
      </c>
      <c r="F6131" t="str">
        <f>INDEX(Schools!B:B,MATCH(schools[[#This Row],[Address]],Schools!H:H,))</f>
        <v>Non Pub Sch</v>
      </c>
      <c r="G6131">
        <v>38.702393000000001</v>
      </c>
      <c r="H6131">
        <v>-90.118544</v>
      </c>
      <c r="I6131">
        <v>1</v>
      </c>
      <c r="J6131" t="s">
        <v>25850</v>
      </c>
      <c r="K6131" t="s">
        <v>15304</v>
      </c>
      <c r="M6131" t="s">
        <v>29171</v>
      </c>
      <c r="N6131">
        <v>3131</v>
      </c>
      <c r="O6131" t="s">
        <v>26808</v>
      </c>
      <c r="R6131" t="s">
        <v>13675</v>
      </c>
      <c r="S6131" t="s">
        <v>6</v>
      </c>
      <c r="T6131" t="s">
        <v>235</v>
      </c>
      <c r="U6131">
        <v>62040</v>
      </c>
      <c r="V6131" t="s">
        <v>25827</v>
      </c>
      <c r="W6131" t="s">
        <v>25853</v>
      </c>
    </row>
    <row r="6132" spans="1:23">
      <c r="A6132" t="s">
        <v>13718</v>
      </c>
      <c r="B6132" t="s">
        <v>15302</v>
      </c>
      <c r="C6132" t="s">
        <v>15301</v>
      </c>
      <c r="D6132" t="s">
        <v>6</v>
      </c>
      <c r="E6132" t="s">
        <v>15300</v>
      </c>
      <c r="F6132" t="str">
        <f>INDEX(Schools!B:B,MATCH(schools[[#This Row],[Address]],Schools!H:H,))</f>
        <v>Non Pub Sch</v>
      </c>
      <c r="G6132">
        <v>38.730161000000003</v>
      </c>
      <c r="H6132">
        <v>-89.885119000000003</v>
      </c>
      <c r="I6132">
        <v>1</v>
      </c>
      <c r="J6132" t="s">
        <v>25850</v>
      </c>
      <c r="K6132" t="s">
        <v>15302</v>
      </c>
      <c r="M6132" t="s">
        <v>29160</v>
      </c>
      <c r="N6132">
        <v>112</v>
      </c>
      <c r="O6132" t="s">
        <v>30694</v>
      </c>
      <c r="R6132" t="s">
        <v>15301</v>
      </c>
      <c r="S6132" t="s">
        <v>6</v>
      </c>
      <c r="T6132" t="s">
        <v>235</v>
      </c>
      <c r="U6132">
        <v>62294</v>
      </c>
      <c r="V6132" t="s">
        <v>25827</v>
      </c>
      <c r="W6132" t="s">
        <v>25853</v>
      </c>
    </row>
    <row r="6133" spans="1:23">
      <c r="A6133" t="s">
        <v>13718</v>
      </c>
      <c r="B6133" t="s">
        <v>15299</v>
      </c>
      <c r="C6133" t="s">
        <v>15298</v>
      </c>
      <c r="D6133" t="s">
        <v>6</v>
      </c>
      <c r="E6133" t="s">
        <v>15297</v>
      </c>
      <c r="F6133" t="str">
        <f>INDEX(Schools!B:B,MATCH(schools[[#This Row],[Address]],Schools!H:H,))</f>
        <v>Non Pub Sch</v>
      </c>
      <c r="G6133">
        <v>38.966278000000003</v>
      </c>
      <c r="H6133">
        <v>-89.925717000000006</v>
      </c>
      <c r="I6133">
        <v>1</v>
      </c>
      <c r="J6133" t="s">
        <v>25850</v>
      </c>
      <c r="K6133" t="s">
        <v>15299</v>
      </c>
      <c r="M6133" t="s">
        <v>30695</v>
      </c>
      <c r="N6133">
        <v>7182</v>
      </c>
      <c r="O6133" t="s">
        <v>30696</v>
      </c>
      <c r="R6133" t="s">
        <v>15298</v>
      </c>
      <c r="S6133" t="s">
        <v>6</v>
      </c>
      <c r="T6133" t="s">
        <v>235</v>
      </c>
      <c r="U6133">
        <v>62021</v>
      </c>
      <c r="V6133" t="s">
        <v>25827</v>
      </c>
      <c r="W6133" t="s">
        <v>25853</v>
      </c>
    </row>
    <row r="6134" spans="1:23">
      <c r="A6134" t="s">
        <v>13718</v>
      </c>
      <c r="B6134" t="s">
        <v>15296</v>
      </c>
      <c r="C6134" t="s">
        <v>20</v>
      </c>
      <c r="D6134" t="s">
        <v>6</v>
      </c>
      <c r="E6134" t="s">
        <v>15295</v>
      </c>
      <c r="F6134" t="str">
        <f>INDEX(Schools!B:B,MATCH(schools[[#This Row],[Address]],Schools!H:H,))</f>
        <v>Non Pub Sch</v>
      </c>
      <c r="G6134">
        <v>38.671655999999999</v>
      </c>
      <c r="H6134">
        <v>-89.985286000000002</v>
      </c>
      <c r="I6134">
        <v>1</v>
      </c>
      <c r="J6134" t="s">
        <v>25850</v>
      </c>
      <c r="K6134" t="s">
        <v>15296</v>
      </c>
      <c r="M6134" t="s">
        <v>29217</v>
      </c>
      <c r="N6134">
        <v>210</v>
      </c>
      <c r="O6134" t="s">
        <v>30697</v>
      </c>
      <c r="R6134" t="s">
        <v>20</v>
      </c>
      <c r="S6134" t="s">
        <v>6</v>
      </c>
      <c r="T6134" t="s">
        <v>235</v>
      </c>
      <c r="U6134">
        <v>62234</v>
      </c>
      <c r="V6134" t="s">
        <v>25827</v>
      </c>
      <c r="W6134" t="s">
        <v>25853</v>
      </c>
    </row>
    <row r="6135" spans="1:23">
      <c r="A6135" t="s">
        <v>13718</v>
      </c>
      <c r="B6135" t="s">
        <v>15294</v>
      </c>
      <c r="C6135" t="s">
        <v>13671</v>
      </c>
      <c r="D6135" t="s">
        <v>6</v>
      </c>
      <c r="E6135" t="s">
        <v>15293</v>
      </c>
      <c r="F6135" t="str">
        <f>INDEX(Schools!B:B,MATCH(schools[[#This Row],[Address]],Schools!H:H,))</f>
        <v>Non Pub Sch</v>
      </c>
      <c r="G6135">
        <v>38.816659999999999</v>
      </c>
      <c r="H6135">
        <v>-89.952809999999999</v>
      </c>
      <c r="I6135">
        <v>1</v>
      </c>
      <c r="J6135" t="s">
        <v>25850</v>
      </c>
      <c r="K6135" t="s">
        <v>15294</v>
      </c>
      <c r="M6135" t="s">
        <v>29181</v>
      </c>
      <c r="N6135">
        <v>600</v>
      </c>
      <c r="O6135" t="s">
        <v>30698</v>
      </c>
      <c r="R6135" t="s">
        <v>13671</v>
      </c>
      <c r="S6135" t="s">
        <v>6</v>
      </c>
      <c r="T6135" t="s">
        <v>235</v>
      </c>
      <c r="U6135">
        <v>62025</v>
      </c>
      <c r="V6135" t="s">
        <v>25827</v>
      </c>
      <c r="W6135" t="s">
        <v>25853</v>
      </c>
    </row>
    <row r="6136" spans="1:23">
      <c r="A6136" t="s">
        <v>13718</v>
      </c>
      <c r="B6136" t="s">
        <v>15292</v>
      </c>
      <c r="C6136" t="s">
        <v>14313</v>
      </c>
      <c r="D6136" t="s">
        <v>6</v>
      </c>
      <c r="E6136" t="s">
        <v>15291</v>
      </c>
      <c r="F6136" t="str">
        <f>INDEX(Schools!B:B,MATCH(schools[[#This Row],[Address]],Schools!H:H,))</f>
        <v>Non Pub Sch</v>
      </c>
      <c r="G6136">
        <v>38.768276</v>
      </c>
      <c r="H6136">
        <v>-89.941209999999998</v>
      </c>
      <c r="I6136">
        <v>1</v>
      </c>
      <c r="J6136" t="s">
        <v>25850</v>
      </c>
      <c r="K6136" t="s">
        <v>15292</v>
      </c>
      <c r="M6136" t="s">
        <v>29192</v>
      </c>
      <c r="N6136">
        <v>1007</v>
      </c>
      <c r="O6136" t="s">
        <v>30699</v>
      </c>
      <c r="R6136" t="s">
        <v>14313</v>
      </c>
      <c r="S6136" t="s">
        <v>6</v>
      </c>
      <c r="T6136" t="s">
        <v>235</v>
      </c>
      <c r="U6136">
        <v>62034</v>
      </c>
      <c r="V6136" t="s">
        <v>25827</v>
      </c>
      <c r="W6136" t="s">
        <v>25853</v>
      </c>
    </row>
    <row r="6137" spans="1:23">
      <c r="A6137" t="s">
        <v>13718</v>
      </c>
      <c r="B6137" t="s">
        <v>15290</v>
      </c>
      <c r="C6137" t="s">
        <v>13486</v>
      </c>
      <c r="D6137" t="s">
        <v>6</v>
      </c>
      <c r="E6137" t="s">
        <v>15289</v>
      </c>
      <c r="F6137" t="str">
        <f>INDEX(Schools!B:B,MATCH(schools[[#This Row],[Address]],Schools!H:H,))</f>
        <v>Non Pub Sch</v>
      </c>
      <c r="G6137">
        <v>38.891219999999997</v>
      </c>
      <c r="H6137">
        <v>-90.158811</v>
      </c>
      <c r="I6137">
        <v>1</v>
      </c>
      <c r="J6137" t="s">
        <v>25850</v>
      </c>
      <c r="K6137" t="s">
        <v>15290</v>
      </c>
      <c r="M6137" t="s">
        <v>29229</v>
      </c>
      <c r="N6137">
        <v>713</v>
      </c>
      <c r="O6137" t="s">
        <v>29236</v>
      </c>
      <c r="R6137" t="s">
        <v>13486</v>
      </c>
      <c r="S6137" t="s">
        <v>6</v>
      </c>
      <c r="T6137" t="s">
        <v>235</v>
      </c>
      <c r="U6137">
        <v>62002</v>
      </c>
      <c r="V6137" t="s">
        <v>25827</v>
      </c>
      <c r="W6137" t="s">
        <v>25853</v>
      </c>
    </row>
    <row r="6138" spans="1:23">
      <c r="A6138" t="s">
        <v>13718</v>
      </c>
      <c r="B6138" t="s">
        <v>15288</v>
      </c>
      <c r="C6138" t="s">
        <v>15287</v>
      </c>
      <c r="D6138" t="s">
        <v>6</v>
      </c>
      <c r="E6138" t="s">
        <v>15286</v>
      </c>
      <c r="F6138" t="str">
        <f>INDEX(Schools!B:B,MATCH(schools[[#This Row],[Address]],Schools!H:H,))</f>
        <v>Non Pub Sch</v>
      </c>
      <c r="G6138">
        <v>38.901136000000001</v>
      </c>
      <c r="H6138">
        <v>-90.031809999999993</v>
      </c>
      <c r="I6138">
        <v>1</v>
      </c>
      <c r="J6138" t="s">
        <v>25850</v>
      </c>
      <c r="K6138" t="s">
        <v>15288</v>
      </c>
      <c r="M6138" t="s">
        <v>29202</v>
      </c>
      <c r="N6138">
        <v>625</v>
      </c>
      <c r="O6138" t="s">
        <v>30700</v>
      </c>
      <c r="R6138" t="s">
        <v>15287</v>
      </c>
      <c r="S6138" t="s">
        <v>6</v>
      </c>
      <c r="T6138" t="s">
        <v>235</v>
      </c>
      <c r="U6138">
        <v>62010</v>
      </c>
      <c r="V6138" t="s">
        <v>25827</v>
      </c>
      <c r="W6138" t="s">
        <v>25853</v>
      </c>
    </row>
    <row r="6139" spans="1:23">
      <c r="A6139" t="s">
        <v>13718</v>
      </c>
      <c r="B6139" t="s">
        <v>15285</v>
      </c>
      <c r="C6139" t="s">
        <v>15284</v>
      </c>
      <c r="D6139" t="s">
        <v>6</v>
      </c>
      <c r="E6139" t="s">
        <v>15283</v>
      </c>
      <c r="F6139" t="str">
        <f>INDEX(Schools!B:B,MATCH(schools[[#This Row],[Address]],Schools!H:H,))</f>
        <v>Non Pub Sch</v>
      </c>
      <c r="G6139">
        <v>38.728734000000003</v>
      </c>
      <c r="H6139">
        <v>-90.07826</v>
      </c>
      <c r="I6139">
        <v>1</v>
      </c>
      <c r="J6139" t="s">
        <v>25850</v>
      </c>
      <c r="K6139" t="s">
        <v>30701</v>
      </c>
      <c r="L6139" t="s">
        <v>30702</v>
      </c>
      <c r="M6139" t="s">
        <v>29171</v>
      </c>
      <c r="N6139">
        <v>4064</v>
      </c>
      <c r="O6139" t="s">
        <v>30703</v>
      </c>
      <c r="P6139" t="s">
        <v>28137</v>
      </c>
      <c r="Q6139">
        <v>4070</v>
      </c>
      <c r="R6139" t="s">
        <v>13675</v>
      </c>
      <c r="S6139" t="s">
        <v>6</v>
      </c>
      <c r="T6139" t="s">
        <v>235</v>
      </c>
      <c r="U6139">
        <v>62040</v>
      </c>
      <c r="V6139" t="s">
        <v>25827</v>
      </c>
      <c r="W6139" t="s">
        <v>25853</v>
      </c>
    </row>
    <row r="6140" spans="1:23">
      <c r="A6140" t="s">
        <v>13718</v>
      </c>
      <c r="B6140" t="s">
        <v>15282</v>
      </c>
      <c r="C6140" t="s">
        <v>13671</v>
      </c>
      <c r="D6140" t="s">
        <v>6</v>
      </c>
      <c r="E6140" t="s">
        <v>15281</v>
      </c>
      <c r="F6140" t="str">
        <f>INDEX(Schools!B:B,MATCH(schools[[#This Row],[Address]],Schools!H:H,))</f>
        <v>Non Pub Sch</v>
      </c>
      <c r="G6140">
        <v>38.792977</v>
      </c>
      <c r="H6140">
        <v>-89.947429999999997</v>
      </c>
      <c r="I6140">
        <v>1</v>
      </c>
      <c r="J6140" t="s">
        <v>25850</v>
      </c>
      <c r="K6140" t="s">
        <v>15282</v>
      </c>
      <c r="M6140" t="s">
        <v>29181</v>
      </c>
      <c r="N6140">
        <v>1802</v>
      </c>
      <c r="O6140" t="s">
        <v>30704</v>
      </c>
      <c r="R6140" t="s">
        <v>13671</v>
      </c>
      <c r="S6140" t="s">
        <v>6</v>
      </c>
      <c r="T6140" t="s">
        <v>235</v>
      </c>
      <c r="U6140">
        <v>62025</v>
      </c>
      <c r="V6140" t="s">
        <v>25827</v>
      </c>
      <c r="W6140" t="s">
        <v>25853</v>
      </c>
    </row>
    <row r="6141" spans="1:23">
      <c r="A6141" t="s">
        <v>13718</v>
      </c>
      <c r="B6141" t="s">
        <v>15280</v>
      </c>
      <c r="C6141" t="s">
        <v>13486</v>
      </c>
      <c r="D6141" t="s">
        <v>6</v>
      </c>
      <c r="E6141" t="s">
        <v>15279</v>
      </c>
      <c r="F6141" t="str">
        <f>INDEX(Schools!B:B,MATCH(schools[[#This Row],[Address]],Schools!H:H,))</f>
        <v>Non Pub Sch</v>
      </c>
      <c r="G6141">
        <v>38.890610000000002</v>
      </c>
      <c r="H6141">
        <v>-90.178465000000003</v>
      </c>
      <c r="I6141">
        <v>1</v>
      </c>
      <c r="J6141" t="s">
        <v>25850</v>
      </c>
      <c r="K6141" t="s">
        <v>15280</v>
      </c>
      <c r="M6141" t="s">
        <v>29229</v>
      </c>
      <c r="N6141">
        <v>536</v>
      </c>
      <c r="O6141" t="s">
        <v>27702</v>
      </c>
      <c r="R6141" t="s">
        <v>13486</v>
      </c>
      <c r="S6141" t="s">
        <v>6</v>
      </c>
      <c r="T6141" t="s">
        <v>235</v>
      </c>
      <c r="U6141">
        <v>62002</v>
      </c>
      <c r="V6141" t="s">
        <v>25827</v>
      </c>
      <c r="W6141" t="s">
        <v>25853</v>
      </c>
    </row>
    <row r="6142" spans="1:23">
      <c r="A6142" t="s">
        <v>13718</v>
      </c>
      <c r="B6142" t="s">
        <v>15278</v>
      </c>
      <c r="C6142" t="s">
        <v>13486</v>
      </c>
      <c r="D6142" t="s">
        <v>6</v>
      </c>
      <c r="E6142" t="s">
        <v>15277</v>
      </c>
      <c r="F6142" t="str">
        <f>INDEX(Schools!B:B,MATCH(schools[[#This Row],[Address]],Schools!H:H,))</f>
        <v>Non Pub Sch</v>
      </c>
      <c r="G6142">
        <v>38.892217000000002</v>
      </c>
      <c r="H6142">
        <v>-90.132636000000005</v>
      </c>
      <c r="I6142">
        <v>1</v>
      </c>
      <c r="J6142" t="s">
        <v>25850</v>
      </c>
      <c r="K6142" t="s">
        <v>15278</v>
      </c>
      <c r="M6142" t="s">
        <v>29229</v>
      </c>
      <c r="N6142">
        <v>1015</v>
      </c>
      <c r="O6142" t="s">
        <v>29238</v>
      </c>
      <c r="R6142" t="s">
        <v>13486</v>
      </c>
      <c r="S6142" t="s">
        <v>6</v>
      </c>
      <c r="T6142" t="s">
        <v>235</v>
      </c>
      <c r="U6142">
        <v>62002</v>
      </c>
      <c r="V6142" t="s">
        <v>25827</v>
      </c>
      <c r="W6142" t="s">
        <v>25853</v>
      </c>
    </row>
    <row r="6143" spans="1:23">
      <c r="A6143" t="s">
        <v>13718</v>
      </c>
      <c r="B6143" t="s">
        <v>15276</v>
      </c>
      <c r="C6143" t="s">
        <v>13675</v>
      </c>
      <c r="D6143" t="s">
        <v>6</v>
      </c>
      <c r="E6143" t="s">
        <v>15275</v>
      </c>
      <c r="F6143" t="str">
        <f>INDEX(Schools!B:B,MATCH(schools[[#This Row],[Address]],Schools!H:H,))</f>
        <v>Non Pub Sch</v>
      </c>
      <c r="G6143">
        <v>38.725332999999999</v>
      </c>
      <c r="H6143">
        <v>-90.062214999999995</v>
      </c>
      <c r="I6143">
        <v>1</v>
      </c>
      <c r="J6143" t="s">
        <v>25850</v>
      </c>
      <c r="K6143" t="s">
        <v>30705</v>
      </c>
      <c r="M6143" t="s">
        <v>29171</v>
      </c>
      <c r="N6143">
        <v>4405</v>
      </c>
      <c r="O6143" t="s">
        <v>30693</v>
      </c>
      <c r="R6143" t="s">
        <v>13675</v>
      </c>
      <c r="S6143" t="s">
        <v>6</v>
      </c>
      <c r="T6143" t="s">
        <v>235</v>
      </c>
      <c r="U6143">
        <v>62040</v>
      </c>
      <c r="V6143" t="s">
        <v>25827</v>
      </c>
      <c r="W6143" t="s">
        <v>25853</v>
      </c>
    </row>
    <row r="6144" spans="1:23">
      <c r="A6144" t="s">
        <v>13718</v>
      </c>
      <c r="B6144" t="s">
        <v>15274</v>
      </c>
      <c r="C6144" t="s">
        <v>15273</v>
      </c>
      <c r="D6144" t="s">
        <v>6</v>
      </c>
      <c r="E6144" t="s">
        <v>15272</v>
      </c>
      <c r="F6144" t="str">
        <f>INDEX(Schools!B:B,MATCH(schools[[#This Row],[Address]],Schools!H:H,))</f>
        <v>Non Pub Sch</v>
      </c>
      <c r="G6144">
        <v>38.917326000000003</v>
      </c>
      <c r="H6144">
        <v>-90.156467000000006</v>
      </c>
      <c r="I6144">
        <v>0.65</v>
      </c>
      <c r="J6144" t="s">
        <v>25892</v>
      </c>
      <c r="K6144" t="s">
        <v>30687</v>
      </c>
      <c r="M6144" t="s">
        <v>29233</v>
      </c>
      <c r="O6144" t="s">
        <v>30687</v>
      </c>
      <c r="R6144" t="s">
        <v>15273</v>
      </c>
      <c r="S6144" t="s">
        <v>6</v>
      </c>
      <c r="T6144" t="s">
        <v>235</v>
      </c>
      <c r="U6144">
        <v>62035</v>
      </c>
      <c r="V6144" t="s">
        <v>25827</v>
      </c>
      <c r="W6144" t="s">
        <v>25853</v>
      </c>
    </row>
    <row r="6145" spans="1:23">
      <c r="A6145" t="s">
        <v>13718</v>
      </c>
      <c r="B6145" t="s">
        <v>15271</v>
      </c>
      <c r="C6145" t="s">
        <v>13671</v>
      </c>
      <c r="D6145" t="s">
        <v>6</v>
      </c>
      <c r="E6145" t="s">
        <v>15270</v>
      </c>
      <c r="F6145" t="str">
        <f>INDEX(Schools!B:B,MATCH(schools[[#This Row],[Address]],Schools!H:H,))</f>
        <v>Non Pub Sch</v>
      </c>
      <c r="G6145">
        <v>38.785353999999998</v>
      </c>
      <c r="H6145">
        <v>-89.965947</v>
      </c>
      <c r="I6145">
        <v>1</v>
      </c>
      <c r="J6145" t="s">
        <v>25850</v>
      </c>
      <c r="K6145" t="s">
        <v>15271</v>
      </c>
      <c r="M6145" t="s">
        <v>29181</v>
      </c>
      <c r="N6145">
        <v>6305</v>
      </c>
      <c r="O6145" t="s">
        <v>29183</v>
      </c>
      <c r="R6145" t="s">
        <v>13671</v>
      </c>
      <c r="S6145" t="s">
        <v>6</v>
      </c>
      <c r="T6145" t="s">
        <v>235</v>
      </c>
      <c r="U6145">
        <v>62025</v>
      </c>
      <c r="V6145" t="s">
        <v>25827</v>
      </c>
      <c r="W6145" t="s">
        <v>25853</v>
      </c>
    </row>
    <row r="6146" spans="1:23">
      <c r="A6146" t="s">
        <v>13718</v>
      </c>
      <c r="B6146" t="s">
        <v>15269</v>
      </c>
      <c r="C6146" t="s">
        <v>13673</v>
      </c>
      <c r="D6146" t="s">
        <v>6</v>
      </c>
      <c r="E6146" t="s">
        <v>15268</v>
      </c>
      <c r="F6146" t="str">
        <f>INDEX(Schools!B:B,MATCH(schools[[#This Row],[Address]],Schools!H:H,))</f>
        <v>Non Pub Sch</v>
      </c>
      <c r="G6146">
        <v>38.711734999999997</v>
      </c>
      <c r="H6146">
        <v>-89.958623000000003</v>
      </c>
      <c r="I6146">
        <v>1</v>
      </c>
      <c r="J6146" t="s">
        <v>25850</v>
      </c>
      <c r="K6146" t="s">
        <v>15269</v>
      </c>
      <c r="M6146" t="s">
        <v>29225</v>
      </c>
      <c r="N6146">
        <v>142</v>
      </c>
      <c r="O6146" t="s">
        <v>30706</v>
      </c>
      <c r="R6146" t="s">
        <v>13673</v>
      </c>
      <c r="S6146" t="s">
        <v>6</v>
      </c>
      <c r="T6146" t="s">
        <v>235</v>
      </c>
      <c r="U6146">
        <v>62062</v>
      </c>
      <c r="V6146" t="s">
        <v>25827</v>
      </c>
      <c r="W6146" t="s">
        <v>25853</v>
      </c>
    </row>
    <row r="6147" spans="1:23">
      <c r="A6147" t="s">
        <v>13718</v>
      </c>
      <c r="B6147" t="s">
        <v>15267</v>
      </c>
      <c r="C6147" t="s">
        <v>15266</v>
      </c>
      <c r="D6147" t="s">
        <v>6</v>
      </c>
      <c r="E6147" t="s">
        <v>15265</v>
      </c>
      <c r="F6147" t="str">
        <f>INDEX(Schools!B:B,MATCH(schools[[#This Row],[Address]],Schools!H:H,))</f>
        <v>Non Pub Sch</v>
      </c>
      <c r="G6147">
        <v>38.826552999999997</v>
      </c>
      <c r="H6147">
        <v>-90.054575</v>
      </c>
      <c r="I6147">
        <v>0.9</v>
      </c>
      <c r="J6147" t="s">
        <v>25850</v>
      </c>
      <c r="K6147" t="s">
        <v>15267</v>
      </c>
      <c r="M6147" t="s">
        <v>29158</v>
      </c>
      <c r="N6147">
        <v>1417</v>
      </c>
      <c r="O6147" t="s">
        <v>30707</v>
      </c>
      <c r="R6147" t="s">
        <v>15266</v>
      </c>
      <c r="S6147" t="s">
        <v>6</v>
      </c>
      <c r="T6147" t="s">
        <v>235</v>
      </c>
      <c r="U6147">
        <v>62087</v>
      </c>
      <c r="V6147" t="s">
        <v>25827</v>
      </c>
      <c r="W6147" t="s">
        <v>25853</v>
      </c>
    </row>
    <row r="6148" spans="1:23">
      <c r="A6148" t="s">
        <v>13718</v>
      </c>
      <c r="B6148" t="s">
        <v>15264</v>
      </c>
      <c r="C6148" t="s">
        <v>20</v>
      </c>
      <c r="D6148" t="s">
        <v>6</v>
      </c>
      <c r="E6148" t="s">
        <v>15263</v>
      </c>
      <c r="F6148" t="str">
        <f>INDEX(Schools!B:B,MATCH(schools[[#This Row],[Address]],Schools!H:H,))</f>
        <v>Non Pub Sch</v>
      </c>
      <c r="G6148">
        <v>38.691499999999998</v>
      </c>
      <c r="H6148">
        <v>-89.991198999999995</v>
      </c>
      <c r="I6148">
        <v>1</v>
      </c>
      <c r="J6148" t="s">
        <v>25850</v>
      </c>
      <c r="K6148" t="s">
        <v>15264</v>
      </c>
      <c r="M6148" t="s">
        <v>29217</v>
      </c>
      <c r="N6148">
        <v>1300</v>
      </c>
      <c r="O6148" t="s">
        <v>30708</v>
      </c>
      <c r="R6148" t="s">
        <v>20</v>
      </c>
      <c r="S6148" t="s">
        <v>6</v>
      </c>
      <c r="T6148" t="s">
        <v>235</v>
      </c>
      <c r="U6148">
        <v>62234</v>
      </c>
      <c r="V6148" t="s">
        <v>25827</v>
      </c>
      <c r="W6148" t="s">
        <v>25853</v>
      </c>
    </row>
    <row r="6149" spans="1:23">
      <c r="A6149" t="s">
        <v>13718</v>
      </c>
      <c r="B6149" t="s">
        <v>15262</v>
      </c>
      <c r="C6149" t="s">
        <v>13671</v>
      </c>
      <c r="D6149" t="s">
        <v>6</v>
      </c>
      <c r="E6149" t="s">
        <v>15261</v>
      </c>
      <c r="F6149" t="str">
        <f>INDEX(Schools!B:B,MATCH(schools[[#This Row],[Address]],Schools!H:H,))</f>
        <v>Non Pub Sch</v>
      </c>
      <c r="G6149">
        <v>38.816763999999999</v>
      </c>
      <c r="H6149">
        <v>-89.963216000000003</v>
      </c>
      <c r="I6149">
        <v>1</v>
      </c>
      <c r="J6149" t="s">
        <v>25850</v>
      </c>
      <c r="K6149" t="s">
        <v>15262</v>
      </c>
      <c r="M6149" t="s">
        <v>29181</v>
      </c>
      <c r="N6149">
        <v>903</v>
      </c>
      <c r="O6149" t="s">
        <v>26024</v>
      </c>
      <c r="R6149" t="s">
        <v>13671</v>
      </c>
      <c r="S6149" t="s">
        <v>6</v>
      </c>
      <c r="T6149" t="s">
        <v>235</v>
      </c>
      <c r="U6149">
        <v>62025</v>
      </c>
      <c r="V6149" t="s">
        <v>25827</v>
      </c>
      <c r="W6149" t="s">
        <v>25853</v>
      </c>
    </row>
    <row r="6150" spans="1:23">
      <c r="A6150" t="s">
        <v>13718</v>
      </c>
      <c r="B6150" t="s">
        <v>15260</v>
      </c>
      <c r="C6150" t="s">
        <v>13486</v>
      </c>
      <c r="D6150" t="s">
        <v>6</v>
      </c>
      <c r="E6150" t="s">
        <v>15259</v>
      </c>
      <c r="F6150" t="str">
        <f>INDEX(Schools!B:B,MATCH(schools[[#This Row],[Address]],Schools!H:H,))</f>
        <v>Non Pub Sch</v>
      </c>
      <c r="G6150">
        <v>38.892091999999998</v>
      </c>
      <c r="H6150">
        <v>-90.172493000000003</v>
      </c>
      <c r="I6150">
        <v>1</v>
      </c>
      <c r="J6150" t="s">
        <v>25850</v>
      </c>
      <c r="K6150" t="s">
        <v>15260</v>
      </c>
      <c r="M6150" t="s">
        <v>29229</v>
      </c>
      <c r="N6150">
        <v>512</v>
      </c>
      <c r="O6150" t="s">
        <v>30709</v>
      </c>
      <c r="R6150" t="s">
        <v>13486</v>
      </c>
      <c r="S6150" t="s">
        <v>6</v>
      </c>
      <c r="T6150" t="s">
        <v>235</v>
      </c>
      <c r="U6150">
        <v>62002</v>
      </c>
      <c r="V6150" t="s">
        <v>25827</v>
      </c>
      <c r="W6150" t="s">
        <v>25853</v>
      </c>
    </row>
    <row r="6151" spans="1:23">
      <c r="A6151" t="s">
        <v>13718</v>
      </c>
      <c r="B6151" t="s">
        <v>15258</v>
      </c>
      <c r="C6151" t="s">
        <v>14313</v>
      </c>
      <c r="D6151" t="s">
        <v>6</v>
      </c>
      <c r="E6151" t="s">
        <v>15257</v>
      </c>
      <c r="F6151" t="str">
        <f>INDEX(Schools!B:B,MATCH(schools[[#This Row],[Address]],Schools!H:H,))</f>
        <v>Non Pub Sch</v>
      </c>
      <c r="G6151">
        <v>38.744729999999997</v>
      </c>
      <c r="H6151">
        <v>-89.919537000000005</v>
      </c>
      <c r="I6151">
        <v>1</v>
      </c>
      <c r="J6151" t="s">
        <v>25850</v>
      </c>
      <c r="K6151" t="s">
        <v>15258</v>
      </c>
      <c r="M6151" t="s">
        <v>29192</v>
      </c>
      <c r="N6151">
        <v>7190</v>
      </c>
      <c r="O6151" t="s">
        <v>30710</v>
      </c>
      <c r="R6151" t="s">
        <v>14313</v>
      </c>
      <c r="S6151" t="s">
        <v>6</v>
      </c>
      <c r="T6151" t="s">
        <v>235</v>
      </c>
      <c r="U6151">
        <v>62034</v>
      </c>
      <c r="V6151" t="s">
        <v>25827</v>
      </c>
      <c r="W6151" t="s">
        <v>25853</v>
      </c>
    </row>
    <row r="6152" spans="1:23">
      <c r="A6152" t="s">
        <v>13499</v>
      </c>
      <c r="B6152" t="s">
        <v>15256</v>
      </c>
      <c r="C6152" t="s">
        <v>13525</v>
      </c>
      <c r="D6152" t="s">
        <v>6</v>
      </c>
      <c r="E6152" t="s">
        <v>15255</v>
      </c>
      <c r="F6152" t="str">
        <f>INDEX(Schools!B:B,MATCH(schools[[#This Row],[Address]],Schools!H:H,))</f>
        <v>Non Pub Sch</v>
      </c>
      <c r="G6152">
        <v>42.232487999999996</v>
      </c>
      <c r="H6152">
        <v>-88.319500000000005</v>
      </c>
      <c r="I6152">
        <v>0.9</v>
      </c>
      <c r="J6152" t="s">
        <v>25824</v>
      </c>
      <c r="K6152" t="s">
        <v>30711</v>
      </c>
      <c r="M6152" t="s">
        <v>29288</v>
      </c>
      <c r="N6152">
        <v>300</v>
      </c>
      <c r="O6152" t="s">
        <v>30712</v>
      </c>
      <c r="R6152" t="s">
        <v>13525</v>
      </c>
      <c r="S6152" t="s">
        <v>6</v>
      </c>
      <c r="T6152" t="s">
        <v>2682</v>
      </c>
      <c r="U6152">
        <v>60014</v>
      </c>
      <c r="V6152" t="s">
        <v>25827</v>
      </c>
      <c r="W6152" t="s">
        <v>14385</v>
      </c>
    </row>
    <row r="6153" spans="1:23">
      <c r="A6153" t="s">
        <v>13499</v>
      </c>
      <c r="B6153" t="s">
        <v>15254</v>
      </c>
      <c r="C6153" t="s">
        <v>15222</v>
      </c>
      <c r="D6153" t="s">
        <v>6</v>
      </c>
      <c r="E6153" t="s">
        <v>15253</v>
      </c>
      <c r="F6153" t="str">
        <f>INDEX(Schools!B:B,MATCH(schools[[#This Row],[Address]],Schools!H:H,))</f>
        <v>Non Pub Sch</v>
      </c>
      <c r="G6153">
        <v>42.215015999999999</v>
      </c>
      <c r="H6153">
        <v>-88.24033</v>
      </c>
      <c r="I6153">
        <v>0.9</v>
      </c>
      <c r="J6153" t="s">
        <v>25824</v>
      </c>
      <c r="K6153" t="s">
        <v>30713</v>
      </c>
      <c r="M6153" t="s">
        <v>29278</v>
      </c>
      <c r="N6153">
        <v>416</v>
      </c>
      <c r="O6153" t="s">
        <v>25965</v>
      </c>
      <c r="R6153" t="s">
        <v>15222</v>
      </c>
      <c r="S6153" t="s">
        <v>6</v>
      </c>
      <c r="T6153" t="s">
        <v>2682</v>
      </c>
      <c r="U6153">
        <v>60013</v>
      </c>
      <c r="V6153" t="s">
        <v>25827</v>
      </c>
      <c r="W6153" t="s">
        <v>14385</v>
      </c>
    </row>
    <row r="6154" spans="1:23">
      <c r="A6154" t="s">
        <v>13499</v>
      </c>
      <c r="B6154" t="s">
        <v>15252</v>
      </c>
      <c r="C6154" t="s">
        <v>15251</v>
      </c>
      <c r="D6154" t="s">
        <v>6</v>
      </c>
      <c r="E6154" t="s">
        <v>15250</v>
      </c>
      <c r="F6154" t="str">
        <f>INDEX(Schools!B:B,MATCH(schools[[#This Row],[Address]],Schools!H:H,))</f>
        <v>Non Pub Sch</v>
      </c>
      <c r="G6154">
        <v>42.163862000000002</v>
      </c>
      <c r="H6154">
        <v>-88.287019000000001</v>
      </c>
      <c r="I6154">
        <v>1</v>
      </c>
      <c r="J6154" t="s">
        <v>25824</v>
      </c>
      <c r="K6154" t="s">
        <v>15252</v>
      </c>
      <c r="M6154" t="s">
        <v>28591</v>
      </c>
      <c r="N6154">
        <v>119</v>
      </c>
      <c r="O6154" t="s">
        <v>30714</v>
      </c>
      <c r="R6154" t="s">
        <v>15251</v>
      </c>
      <c r="S6154" t="s">
        <v>6</v>
      </c>
      <c r="T6154" t="s">
        <v>2682</v>
      </c>
      <c r="U6154">
        <v>60102</v>
      </c>
      <c r="V6154" t="s">
        <v>25827</v>
      </c>
      <c r="W6154" t="s">
        <v>14385</v>
      </c>
    </row>
    <row r="6155" spans="1:23">
      <c r="A6155" t="s">
        <v>13499</v>
      </c>
      <c r="B6155" t="s">
        <v>15249</v>
      </c>
      <c r="C6155" t="s">
        <v>15222</v>
      </c>
      <c r="D6155" t="s">
        <v>6</v>
      </c>
      <c r="E6155" t="s">
        <v>15248</v>
      </c>
      <c r="F6155" t="str">
        <f>INDEX(Schools!B:B,MATCH(schools[[#This Row],[Address]],Schools!H:H,))</f>
        <v>Non Pub Sch</v>
      </c>
      <c r="G6155">
        <v>42.200437999999998</v>
      </c>
      <c r="H6155">
        <v>-88.262551000000002</v>
      </c>
      <c r="I6155">
        <v>1</v>
      </c>
      <c r="J6155" t="s">
        <v>25824</v>
      </c>
      <c r="K6155" t="s">
        <v>15249</v>
      </c>
      <c r="M6155" t="s">
        <v>29278</v>
      </c>
      <c r="N6155">
        <v>8901</v>
      </c>
      <c r="O6155" t="s">
        <v>30715</v>
      </c>
      <c r="R6155" t="s">
        <v>15222</v>
      </c>
      <c r="S6155" t="s">
        <v>6</v>
      </c>
      <c r="T6155" t="s">
        <v>2682</v>
      </c>
      <c r="U6155">
        <v>60013</v>
      </c>
      <c r="V6155" t="s">
        <v>25827</v>
      </c>
      <c r="W6155" t="s">
        <v>14385</v>
      </c>
    </row>
    <row r="6156" spans="1:23">
      <c r="A6156" t="s">
        <v>13499</v>
      </c>
      <c r="B6156" t="s">
        <v>15247</v>
      </c>
      <c r="C6156" t="s">
        <v>15246</v>
      </c>
      <c r="D6156" t="s">
        <v>6</v>
      </c>
      <c r="E6156" t="s">
        <v>15245</v>
      </c>
      <c r="F6156" t="str">
        <f>INDEX(Schools!B:B,MATCH(schools[[#This Row],[Address]],Schools!H:H,))</f>
        <v>Non Pub Sch</v>
      </c>
      <c r="G6156">
        <v>42.382812999999999</v>
      </c>
      <c r="H6156">
        <v>-88.242265000000003</v>
      </c>
      <c r="I6156">
        <v>1</v>
      </c>
      <c r="J6156" t="s">
        <v>25850</v>
      </c>
      <c r="K6156" t="s">
        <v>15247</v>
      </c>
      <c r="M6156" t="s">
        <v>29259</v>
      </c>
      <c r="N6156">
        <v>2304</v>
      </c>
      <c r="O6156" t="s">
        <v>26301</v>
      </c>
      <c r="R6156" t="s">
        <v>15246</v>
      </c>
      <c r="S6156" t="s">
        <v>6</v>
      </c>
      <c r="T6156" t="s">
        <v>2682</v>
      </c>
      <c r="U6156">
        <v>60051</v>
      </c>
      <c r="V6156" t="s">
        <v>25827</v>
      </c>
      <c r="W6156" t="s">
        <v>25853</v>
      </c>
    </row>
    <row r="6157" spans="1:23">
      <c r="A6157" t="s">
        <v>13499</v>
      </c>
      <c r="B6157" t="s">
        <v>15244</v>
      </c>
      <c r="C6157" t="s">
        <v>13499</v>
      </c>
      <c r="D6157" t="s">
        <v>6</v>
      </c>
      <c r="E6157" t="s">
        <v>15243</v>
      </c>
      <c r="F6157" t="str">
        <f>INDEX(Schools!B:B,MATCH(schools[[#This Row],[Address]],Schools!H:H,))</f>
        <v>Non Pub Sch</v>
      </c>
      <c r="G6157">
        <v>42.348308000000003</v>
      </c>
      <c r="H6157">
        <v>-88.267887000000002</v>
      </c>
      <c r="I6157">
        <v>1</v>
      </c>
      <c r="J6157" t="s">
        <v>25824</v>
      </c>
      <c r="K6157" t="s">
        <v>15244</v>
      </c>
      <c r="M6157" t="s">
        <v>29257</v>
      </c>
      <c r="N6157">
        <v>1405</v>
      </c>
      <c r="O6157" t="s">
        <v>30716</v>
      </c>
      <c r="R6157" t="s">
        <v>13499</v>
      </c>
      <c r="S6157" t="s">
        <v>6</v>
      </c>
      <c r="T6157" t="s">
        <v>2682</v>
      </c>
      <c r="U6157">
        <v>60050</v>
      </c>
      <c r="V6157" t="s">
        <v>25827</v>
      </c>
      <c r="W6157" t="s">
        <v>14385</v>
      </c>
    </row>
    <row r="6158" spans="1:23">
      <c r="A6158" t="s">
        <v>13499</v>
      </c>
      <c r="B6158" t="s">
        <v>15242</v>
      </c>
      <c r="C6158" t="s">
        <v>15241</v>
      </c>
      <c r="D6158" t="s">
        <v>6</v>
      </c>
      <c r="E6158" t="s">
        <v>15240</v>
      </c>
      <c r="F6158" t="str">
        <f>INDEX(Schools!B:B,MATCH(schools[[#This Row],[Address]],Schools!H:H,))</f>
        <v>Non Pub Sch</v>
      </c>
      <c r="G6158">
        <v>42.195565000000002</v>
      </c>
      <c r="H6158">
        <v>-88.211592999999993</v>
      </c>
      <c r="I6158">
        <v>1</v>
      </c>
      <c r="J6158" t="s">
        <v>25824</v>
      </c>
      <c r="K6158" t="s">
        <v>15242</v>
      </c>
      <c r="M6158" t="s">
        <v>29253</v>
      </c>
      <c r="N6158">
        <v>750</v>
      </c>
      <c r="O6158" t="s">
        <v>30717</v>
      </c>
      <c r="R6158" t="s">
        <v>19189</v>
      </c>
      <c r="S6158" t="s">
        <v>6</v>
      </c>
      <c r="T6158" t="s">
        <v>2682</v>
      </c>
      <c r="U6158">
        <v>60021</v>
      </c>
      <c r="V6158" t="s">
        <v>25827</v>
      </c>
      <c r="W6158" t="s">
        <v>14385</v>
      </c>
    </row>
    <row r="6159" spans="1:23">
      <c r="A6159" t="s">
        <v>13499</v>
      </c>
      <c r="B6159" t="s">
        <v>15239</v>
      </c>
      <c r="C6159" t="s">
        <v>13525</v>
      </c>
      <c r="D6159" t="s">
        <v>6</v>
      </c>
      <c r="E6159" t="s">
        <v>15238</v>
      </c>
      <c r="F6159" t="str">
        <f>INDEX(Schools!B:B,MATCH(schools[[#This Row],[Address]],Schools!H:H,))</f>
        <v>Non Pub Sch</v>
      </c>
      <c r="G6159">
        <v>42.268144999999997</v>
      </c>
      <c r="H6159">
        <v>-88.378731999999999</v>
      </c>
      <c r="I6159">
        <v>1</v>
      </c>
      <c r="J6159" t="s">
        <v>25824</v>
      </c>
      <c r="K6159" t="s">
        <v>15239</v>
      </c>
      <c r="M6159" t="s">
        <v>29313</v>
      </c>
      <c r="N6159">
        <v>9300</v>
      </c>
      <c r="O6159" t="s">
        <v>30718</v>
      </c>
      <c r="R6159" t="s">
        <v>13525</v>
      </c>
      <c r="S6159" t="s">
        <v>6</v>
      </c>
      <c r="T6159" t="s">
        <v>2682</v>
      </c>
      <c r="U6159">
        <v>60012</v>
      </c>
      <c r="V6159" t="s">
        <v>25827</v>
      </c>
      <c r="W6159" t="s">
        <v>14385</v>
      </c>
    </row>
    <row r="6160" spans="1:23">
      <c r="A6160" t="s">
        <v>13499</v>
      </c>
      <c r="B6160" t="s">
        <v>15237</v>
      </c>
      <c r="C6160" t="s">
        <v>13502</v>
      </c>
      <c r="D6160" t="s">
        <v>6</v>
      </c>
      <c r="E6160">
        <v>60098</v>
      </c>
      <c r="F6160" t="str">
        <f>INDEX(Schools!B:B,MATCH(schools[[#This Row],[Address]],Schools!H:H,))</f>
        <v>Non Pub Sch</v>
      </c>
      <c r="G6160">
        <v>42.317174999999999</v>
      </c>
      <c r="H6160">
        <v>-88.450996000000004</v>
      </c>
      <c r="I6160">
        <v>1</v>
      </c>
      <c r="J6160" t="s">
        <v>25824</v>
      </c>
      <c r="K6160" t="s">
        <v>15237</v>
      </c>
      <c r="M6160" t="s">
        <v>29324</v>
      </c>
      <c r="N6160">
        <v>320</v>
      </c>
      <c r="O6160" t="s">
        <v>25880</v>
      </c>
      <c r="R6160" t="s">
        <v>13502</v>
      </c>
      <c r="S6160" t="s">
        <v>6</v>
      </c>
      <c r="T6160" t="s">
        <v>2682</v>
      </c>
      <c r="U6160">
        <v>60098</v>
      </c>
      <c r="V6160" t="s">
        <v>25827</v>
      </c>
      <c r="W6160" t="s">
        <v>14385</v>
      </c>
    </row>
    <row r="6161" spans="1:23">
      <c r="A6161" t="s">
        <v>13499</v>
      </c>
      <c r="B6161" t="s">
        <v>15236</v>
      </c>
      <c r="C6161" t="s">
        <v>15235</v>
      </c>
      <c r="D6161" t="s">
        <v>6</v>
      </c>
      <c r="E6161" t="s">
        <v>15234</v>
      </c>
      <c r="F6161" t="str">
        <f>INDEX(Schools!B:B,MATCH(schools[[#This Row],[Address]],Schools!H:H,))</f>
        <v>Non Pub Sch</v>
      </c>
      <c r="G6161">
        <v>42.252799000000003</v>
      </c>
      <c r="H6161">
        <v>-88.604481000000007</v>
      </c>
      <c r="I6161">
        <v>1</v>
      </c>
      <c r="J6161" t="s">
        <v>25824</v>
      </c>
      <c r="K6161" t="s">
        <v>15236</v>
      </c>
      <c r="M6161" t="s">
        <v>29274</v>
      </c>
      <c r="N6161">
        <v>408</v>
      </c>
      <c r="O6161" t="s">
        <v>26388</v>
      </c>
      <c r="R6161" t="s">
        <v>15235</v>
      </c>
      <c r="S6161" t="s">
        <v>6</v>
      </c>
      <c r="T6161" t="s">
        <v>2682</v>
      </c>
      <c r="U6161">
        <v>60152</v>
      </c>
      <c r="V6161" t="s">
        <v>25827</v>
      </c>
      <c r="W6161" t="s">
        <v>14385</v>
      </c>
    </row>
    <row r="6162" spans="1:23">
      <c r="A6162" t="s">
        <v>13499</v>
      </c>
      <c r="B6162" t="s">
        <v>15233</v>
      </c>
      <c r="C6162" t="s">
        <v>13502</v>
      </c>
      <c r="D6162" t="s">
        <v>6</v>
      </c>
      <c r="E6162" t="s">
        <v>15232</v>
      </c>
      <c r="F6162" t="str">
        <f>INDEX(Schools!B:B,MATCH(schools[[#This Row],[Address]],Schools!H:H,))</f>
        <v>Non Pub Sch</v>
      </c>
      <c r="G6162">
        <v>42.326528000000003</v>
      </c>
      <c r="H6162">
        <v>-88.430868000000004</v>
      </c>
      <c r="I6162">
        <v>1</v>
      </c>
      <c r="J6162" t="s">
        <v>25824</v>
      </c>
      <c r="K6162" t="s">
        <v>15233</v>
      </c>
      <c r="M6162" t="s">
        <v>29324</v>
      </c>
      <c r="N6162">
        <v>1001</v>
      </c>
      <c r="O6162" t="s">
        <v>29311</v>
      </c>
      <c r="R6162" t="s">
        <v>13502</v>
      </c>
      <c r="S6162" t="s">
        <v>6</v>
      </c>
      <c r="T6162" t="s">
        <v>2682</v>
      </c>
      <c r="U6162">
        <v>60098</v>
      </c>
      <c r="V6162" t="s">
        <v>25827</v>
      </c>
      <c r="W6162" t="s">
        <v>14385</v>
      </c>
    </row>
    <row r="6163" spans="1:23">
      <c r="A6163" t="s">
        <v>13499</v>
      </c>
      <c r="B6163" t="s">
        <v>15231</v>
      </c>
      <c r="C6163" t="s">
        <v>13525</v>
      </c>
      <c r="D6163" t="s">
        <v>6</v>
      </c>
      <c r="E6163" t="s">
        <v>15230</v>
      </c>
      <c r="F6163" t="str">
        <f>INDEX(Schools!B:B,MATCH(schools[[#This Row],[Address]],Schools!H:H,))</f>
        <v>Non Pub Sch</v>
      </c>
      <c r="G6163">
        <v>42.233218999999998</v>
      </c>
      <c r="H6163">
        <v>-88.337226999999999</v>
      </c>
      <c r="I6163">
        <v>1</v>
      </c>
      <c r="J6163" t="s">
        <v>25824</v>
      </c>
      <c r="K6163" t="s">
        <v>15231</v>
      </c>
      <c r="M6163" t="s">
        <v>29288</v>
      </c>
      <c r="N6163">
        <v>265</v>
      </c>
      <c r="O6163" t="s">
        <v>30719</v>
      </c>
      <c r="R6163" t="s">
        <v>13525</v>
      </c>
      <c r="S6163" t="s">
        <v>6</v>
      </c>
      <c r="T6163" t="s">
        <v>2682</v>
      </c>
      <c r="U6163">
        <v>60014</v>
      </c>
      <c r="V6163" t="s">
        <v>25827</v>
      </c>
      <c r="W6163" t="s">
        <v>14385</v>
      </c>
    </row>
    <row r="6164" spans="1:23">
      <c r="A6164" t="s">
        <v>13499</v>
      </c>
      <c r="B6164" t="s">
        <v>15229</v>
      </c>
      <c r="C6164" t="s">
        <v>13502</v>
      </c>
      <c r="D6164" t="s">
        <v>6</v>
      </c>
      <c r="E6164" t="s">
        <v>15228</v>
      </c>
      <c r="F6164" t="str">
        <f>INDEX(Schools!B:B,MATCH(schools[[#This Row],[Address]],Schools!H:H,))</f>
        <v>Non Pub Sch</v>
      </c>
      <c r="G6164">
        <v>42.285468999999999</v>
      </c>
      <c r="H6164">
        <v>-88.372842000000006</v>
      </c>
      <c r="I6164">
        <v>1</v>
      </c>
      <c r="J6164" t="s">
        <v>25850</v>
      </c>
      <c r="K6164" t="s">
        <v>15229</v>
      </c>
      <c r="M6164" t="s">
        <v>29324</v>
      </c>
      <c r="N6164">
        <v>3013</v>
      </c>
      <c r="O6164" t="s">
        <v>29087</v>
      </c>
      <c r="R6164" t="s">
        <v>13502</v>
      </c>
      <c r="S6164" t="s">
        <v>6</v>
      </c>
      <c r="T6164" t="s">
        <v>2682</v>
      </c>
      <c r="U6164">
        <v>60098</v>
      </c>
      <c r="V6164" t="s">
        <v>25827</v>
      </c>
      <c r="W6164" t="s">
        <v>25853</v>
      </c>
    </row>
    <row r="6165" spans="1:23">
      <c r="A6165" t="s">
        <v>13499</v>
      </c>
      <c r="B6165" t="s">
        <v>15227</v>
      </c>
      <c r="C6165" t="s">
        <v>13502</v>
      </c>
      <c r="D6165" t="s">
        <v>6</v>
      </c>
      <c r="E6165" t="s">
        <v>15226</v>
      </c>
      <c r="F6165" t="str">
        <f>INDEX(Schools!B:B,MATCH(schools[[#This Row],[Address]],Schools!H:H,))</f>
        <v>Non Pub Sch</v>
      </c>
      <c r="G6165">
        <v>42.304057999999998</v>
      </c>
      <c r="H6165">
        <v>-88.451543000000001</v>
      </c>
      <c r="I6165">
        <v>1</v>
      </c>
      <c r="J6165" t="s">
        <v>25824</v>
      </c>
      <c r="K6165" t="s">
        <v>15227</v>
      </c>
      <c r="M6165" t="s">
        <v>29324</v>
      </c>
      <c r="N6165">
        <v>1201</v>
      </c>
      <c r="O6165" t="s">
        <v>29327</v>
      </c>
      <c r="R6165" t="s">
        <v>13502</v>
      </c>
      <c r="S6165" t="s">
        <v>6</v>
      </c>
      <c r="T6165" t="s">
        <v>2682</v>
      </c>
      <c r="U6165">
        <v>60098</v>
      </c>
      <c r="V6165" t="s">
        <v>25827</v>
      </c>
      <c r="W6165" t="s">
        <v>14385</v>
      </c>
    </row>
    <row r="6166" spans="1:23">
      <c r="A6166" t="s">
        <v>13499</v>
      </c>
      <c r="B6166" t="s">
        <v>15225</v>
      </c>
      <c r="C6166" t="s">
        <v>13525</v>
      </c>
      <c r="D6166" t="s">
        <v>6</v>
      </c>
      <c r="E6166" t="s">
        <v>15224</v>
      </c>
      <c r="F6166" t="str">
        <f>INDEX(Schools!B:B,MATCH(schools[[#This Row],[Address]],Schools!H:H,))</f>
        <v>Non Pub Sch</v>
      </c>
      <c r="G6166">
        <v>42.244998000000002</v>
      </c>
      <c r="H6166">
        <v>-88.313321000000002</v>
      </c>
      <c r="I6166">
        <v>1</v>
      </c>
      <c r="J6166" t="s">
        <v>25824</v>
      </c>
      <c r="K6166" t="s">
        <v>15225</v>
      </c>
      <c r="M6166" t="s">
        <v>29288</v>
      </c>
      <c r="N6166">
        <v>133</v>
      </c>
      <c r="O6166" t="s">
        <v>26778</v>
      </c>
      <c r="R6166" t="s">
        <v>13525</v>
      </c>
      <c r="S6166" t="s">
        <v>6</v>
      </c>
      <c r="T6166" t="s">
        <v>2682</v>
      </c>
      <c r="U6166">
        <v>60014</v>
      </c>
      <c r="V6166" t="s">
        <v>25827</v>
      </c>
      <c r="W6166" t="s">
        <v>14385</v>
      </c>
    </row>
    <row r="6167" spans="1:23">
      <c r="A6167" t="s">
        <v>13499</v>
      </c>
      <c r="B6167" t="s">
        <v>15223</v>
      </c>
      <c r="C6167" t="s">
        <v>15222</v>
      </c>
      <c r="D6167" t="s">
        <v>6</v>
      </c>
      <c r="E6167" t="s">
        <v>15221</v>
      </c>
      <c r="F6167" t="str">
        <f>INDEX(Schools!B:B,MATCH(schools[[#This Row],[Address]],Schools!H:H,))</f>
        <v>Non Pub Sch</v>
      </c>
      <c r="G6167">
        <v>42.214934</v>
      </c>
      <c r="H6167">
        <v>-88.232194000000007</v>
      </c>
      <c r="I6167">
        <v>1</v>
      </c>
      <c r="J6167" t="s">
        <v>25824</v>
      </c>
      <c r="K6167" t="s">
        <v>15223</v>
      </c>
      <c r="M6167" t="s">
        <v>29278</v>
      </c>
      <c r="N6167">
        <v>233</v>
      </c>
      <c r="O6167" t="s">
        <v>30720</v>
      </c>
      <c r="R6167" t="s">
        <v>15222</v>
      </c>
      <c r="S6167" t="s">
        <v>6</v>
      </c>
      <c r="T6167" t="s">
        <v>2682</v>
      </c>
      <c r="U6167">
        <v>60013</v>
      </c>
      <c r="V6167" t="s">
        <v>25827</v>
      </c>
      <c r="W6167" t="s">
        <v>14385</v>
      </c>
    </row>
    <row r="6168" spans="1:23">
      <c r="A6168" t="s">
        <v>13499</v>
      </c>
      <c r="B6168" t="s">
        <v>15220</v>
      </c>
      <c r="C6168" t="s">
        <v>14385</v>
      </c>
      <c r="D6168" t="s">
        <v>6</v>
      </c>
      <c r="E6168" t="s">
        <v>15219</v>
      </c>
      <c r="F6168" t="str">
        <f>INDEX(Schools!B:B,MATCH(schools[[#This Row],[Address]],Schools!H:H,))</f>
        <v>Non Pub Sch</v>
      </c>
      <c r="G6168">
        <v>42.349769000000002</v>
      </c>
      <c r="H6168">
        <v>-88.299761000000004</v>
      </c>
      <c r="I6168">
        <v>1</v>
      </c>
      <c r="J6168" t="s">
        <v>25824</v>
      </c>
      <c r="K6168" t="s">
        <v>15220</v>
      </c>
      <c r="M6168" t="s">
        <v>29257</v>
      </c>
      <c r="N6168">
        <v>5213</v>
      </c>
      <c r="O6168" t="s">
        <v>25873</v>
      </c>
      <c r="R6168" t="s">
        <v>13499</v>
      </c>
      <c r="S6168" t="s">
        <v>6</v>
      </c>
      <c r="T6168" t="s">
        <v>2682</v>
      </c>
      <c r="U6168">
        <v>60050</v>
      </c>
      <c r="V6168" t="s">
        <v>25827</v>
      </c>
      <c r="W6168" t="s">
        <v>14385</v>
      </c>
    </row>
    <row r="6169" spans="1:23">
      <c r="A6169" t="s">
        <v>13499</v>
      </c>
      <c r="B6169" t="s">
        <v>15218</v>
      </c>
      <c r="C6169" t="s">
        <v>14385</v>
      </c>
      <c r="D6169" t="s">
        <v>6</v>
      </c>
      <c r="E6169" t="s">
        <v>15217</v>
      </c>
      <c r="F6169" t="str">
        <f>INDEX(Schools!B:B,MATCH(schools[[#This Row],[Address]],Schools!H:H,))</f>
        <v>Non Pub Sch</v>
      </c>
      <c r="G6169">
        <v>42.346206000000002</v>
      </c>
      <c r="H6169">
        <v>-88.278937999999997</v>
      </c>
      <c r="I6169">
        <v>1</v>
      </c>
      <c r="J6169" t="s">
        <v>25824</v>
      </c>
      <c r="K6169" t="s">
        <v>15218</v>
      </c>
      <c r="M6169" t="s">
        <v>29257</v>
      </c>
      <c r="N6169">
        <v>4206</v>
      </c>
      <c r="O6169" t="s">
        <v>25873</v>
      </c>
      <c r="R6169" t="s">
        <v>13499</v>
      </c>
      <c r="S6169" t="s">
        <v>6</v>
      </c>
      <c r="T6169" t="s">
        <v>2682</v>
      </c>
      <c r="U6169">
        <v>60050</v>
      </c>
      <c r="V6169" t="s">
        <v>25827</v>
      </c>
      <c r="W6169" t="s">
        <v>14385</v>
      </c>
    </row>
    <row r="6170" spans="1:23">
      <c r="A6170" t="s">
        <v>15212</v>
      </c>
      <c r="B6170" t="s">
        <v>15216</v>
      </c>
      <c r="C6170" t="s">
        <v>14278</v>
      </c>
      <c r="D6170" t="s">
        <v>6</v>
      </c>
      <c r="E6170" t="s">
        <v>15215</v>
      </c>
      <c r="F6170" t="str">
        <f>INDEX(Schools!B:B,MATCH(schools[[#This Row],[Address]],Schools!H:H,))</f>
        <v>Non Pub Sch</v>
      </c>
      <c r="G6170">
        <v>38.464162000000002</v>
      </c>
      <c r="H6170">
        <v>-90.215309000000005</v>
      </c>
      <c r="I6170">
        <v>1</v>
      </c>
      <c r="J6170" t="s">
        <v>25850</v>
      </c>
      <c r="K6170" t="s">
        <v>15216</v>
      </c>
      <c r="M6170" t="s">
        <v>29339</v>
      </c>
      <c r="N6170">
        <v>409</v>
      </c>
      <c r="O6170" t="s">
        <v>30721</v>
      </c>
      <c r="R6170" t="s">
        <v>14278</v>
      </c>
      <c r="S6170" t="s">
        <v>6</v>
      </c>
      <c r="T6170" t="s">
        <v>254</v>
      </c>
      <c r="U6170">
        <v>62236</v>
      </c>
      <c r="V6170" t="s">
        <v>25827</v>
      </c>
      <c r="W6170" t="s">
        <v>25853</v>
      </c>
    </row>
    <row r="6171" spans="1:23">
      <c r="A6171" t="s">
        <v>15212</v>
      </c>
      <c r="B6171" t="s">
        <v>15214</v>
      </c>
      <c r="C6171" t="s">
        <v>15210</v>
      </c>
      <c r="D6171" t="s">
        <v>6</v>
      </c>
      <c r="E6171" t="s">
        <v>15213</v>
      </c>
      <c r="F6171" t="str">
        <f>INDEX(Schools!B:B,MATCH(schools[[#This Row],[Address]],Schools!H:H,))</f>
        <v>Non Pub Sch</v>
      </c>
      <c r="G6171">
        <v>38.334997000000001</v>
      </c>
      <c r="H6171">
        <v>-90.151684000000003</v>
      </c>
      <c r="I6171">
        <v>1</v>
      </c>
      <c r="J6171" t="s">
        <v>25850</v>
      </c>
      <c r="K6171" t="s">
        <v>15214</v>
      </c>
      <c r="M6171" t="s">
        <v>29341</v>
      </c>
      <c r="N6171">
        <v>217</v>
      </c>
      <c r="O6171" t="s">
        <v>29034</v>
      </c>
      <c r="R6171" t="s">
        <v>15210</v>
      </c>
      <c r="S6171" t="s">
        <v>6</v>
      </c>
      <c r="T6171" t="s">
        <v>254</v>
      </c>
      <c r="U6171">
        <v>62298</v>
      </c>
      <c r="V6171" t="s">
        <v>25827</v>
      </c>
      <c r="W6171" t="s">
        <v>25853</v>
      </c>
    </row>
    <row r="6172" spans="1:23">
      <c r="A6172" t="s">
        <v>15212</v>
      </c>
      <c r="B6172" t="s">
        <v>15211</v>
      </c>
      <c r="C6172" t="s">
        <v>15210</v>
      </c>
      <c r="D6172" t="s">
        <v>6</v>
      </c>
      <c r="E6172" t="s">
        <v>15209</v>
      </c>
      <c r="F6172" t="str">
        <f>INDEX(Schools!B:B,MATCH(schools[[#This Row],[Address]],Schools!H:H,))</f>
        <v>Non Pub Sch</v>
      </c>
      <c r="G6172">
        <v>38.343029000000001</v>
      </c>
      <c r="H6172">
        <v>-90.156131000000002</v>
      </c>
      <c r="I6172">
        <v>1</v>
      </c>
      <c r="J6172" t="s">
        <v>25850</v>
      </c>
      <c r="K6172" t="s">
        <v>15211</v>
      </c>
      <c r="M6172" t="s">
        <v>29341</v>
      </c>
      <c r="N6172">
        <v>501</v>
      </c>
      <c r="O6172" t="s">
        <v>30516</v>
      </c>
      <c r="R6172" t="s">
        <v>15210</v>
      </c>
      <c r="S6172" t="s">
        <v>6</v>
      </c>
      <c r="T6172" t="s">
        <v>254</v>
      </c>
      <c r="U6172">
        <v>62298</v>
      </c>
      <c r="V6172" t="s">
        <v>25827</v>
      </c>
      <c r="W6172" t="s">
        <v>25853</v>
      </c>
    </row>
    <row r="6173" spans="1:23">
      <c r="A6173" t="s">
        <v>13979</v>
      </c>
      <c r="B6173" t="s">
        <v>15208</v>
      </c>
      <c r="C6173" t="s">
        <v>13533</v>
      </c>
      <c r="D6173" t="s">
        <v>6</v>
      </c>
      <c r="E6173" t="s">
        <v>15207</v>
      </c>
      <c r="F6173" t="str">
        <f>INDEX(Schools!B:B,MATCH(schools[[#This Row],[Address]],Schools!H:H,))</f>
        <v>Non Pub Sch</v>
      </c>
      <c r="G6173">
        <v>37.915345000000002</v>
      </c>
      <c r="H6173">
        <v>-89.822236000000004</v>
      </c>
      <c r="I6173">
        <v>1</v>
      </c>
      <c r="J6173" t="s">
        <v>25850</v>
      </c>
      <c r="K6173" t="s">
        <v>15208</v>
      </c>
      <c r="M6173" t="s">
        <v>29353</v>
      </c>
      <c r="N6173">
        <v>302</v>
      </c>
      <c r="O6173" t="s">
        <v>28767</v>
      </c>
      <c r="R6173" t="s">
        <v>13533</v>
      </c>
      <c r="S6173" t="s">
        <v>6</v>
      </c>
      <c r="T6173" t="s">
        <v>274</v>
      </c>
      <c r="U6173">
        <v>62233</v>
      </c>
      <c r="V6173" t="s">
        <v>25827</v>
      </c>
      <c r="W6173" t="s">
        <v>25853</v>
      </c>
    </row>
    <row r="6174" spans="1:23">
      <c r="A6174" t="s">
        <v>13979</v>
      </c>
      <c r="B6174" t="s">
        <v>15206</v>
      </c>
      <c r="C6174" t="s">
        <v>13641</v>
      </c>
      <c r="D6174" t="s">
        <v>6</v>
      </c>
      <c r="E6174" t="s">
        <v>15205</v>
      </c>
      <c r="F6174" t="str">
        <f>INDEX(Schools!B:B,MATCH(schools[[#This Row],[Address]],Schools!H:H,))</f>
        <v>Non Pub Sch</v>
      </c>
      <c r="G6174">
        <v>38.205371</v>
      </c>
      <c r="H6174">
        <v>-89.993893999999997</v>
      </c>
      <c r="I6174">
        <v>1</v>
      </c>
      <c r="J6174" t="s">
        <v>25824</v>
      </c>
      <c r="K6174" t="s">
        <v>15206</v>
      </c>
      <c r="M6174" t="s">
        <v>29347</v>
      </c>
      <c r="N6174">
        <v>808</v>
      </c>
      <c r="O6174" t="s">
        <v>26963</v>
      </c>
      <c r="R6174" t="s">
        <v>13641</v>
      </c>
      <c r="S6174" t="s">
        <v>6</v>
      </c>
      <c r="T6174" t="s">
        <v>274</v>
      </c>
      <c r="U6174">
        <v>62278</v>
      </c>
      <c r="V6174" t="s">
        <v>25827</v>
      </c>
      <c r="W6174" t="s">
        <v>13979</v>
      </c>
    </row>
    <row r="6175" spans="1:23">
      <c r="A6175" t="s">
        <v>13979</v>
      </c>
      <c r="B6175" t="s">
        <v>15204</v>
      </c>
      <c r="C6175" t="s">
        <v>15203</v>
      </c>
      <c r="D6175" t="s">
        <v>6</v>
      </c>
      <c r="E6175" t="s">
        <v>15202</v>
      </c>
      <c r="F6175" t="str">
        <f>INDEX(Schools!B:B,MATCH(schools[[#This Row],[Address]],Schools!H:H,))</f>
        <v>Non Pub Sch</v>
      </c>
      <c r="G6175">
        <v>38.009225999999998</v>
      </c>
      <c r="H6175">
        <v>-89.662960999999996</v>
      </c>
      <c r="I6175">
        <v>1</v>
      </c>
      <c r="J6175" t="s">
        <v>25850</v>
      </c>
      <c r="K6175" t="s">
        <v>15204</v>
      </c>
      <c r="M6175" t="s">
        <v>29351</v>
      </c>
      <c r="N6175">
        <v>504</v>
      </c>
      <c r="O6175" t="s">
        <v>26910</v>
      </c>
      <c r="R6175" t="s">
        <v>15203</v>
      </c>
      <c r="S6175" t="s">
        <v>6</v>
      </c>
      <c r="T6175" t="s">
        <v>274</v>
      </c>
      <c r="U6175">
        <v>62288</v>
      </c>
      <c r="V6175" t="s">
        <v>25827</v>
      </c>
      <c r="W6175" t="s">
        <v>25853</v>
      </c>
    </row>
    <row r="6176" spans="1:23">
      <c r="A6176" t="s">
        <v>13979</v>
      </c>
      <c r="B6176" t="s">
        <v>15201</v>
      </c>
      <c r="C6176" t="s">
        <v>13641</v>
      </c>
      <c r="D6176" t="s">
        <v>6</v>
      </c>
      <c r="E6176" t="s">
        <v>15200</v>
      </c>
      <c r="F6176" t="str">
        <f>INDEX(Schools!B:B,MATCH(schools[[#This Row],[Address]],Schools!H:H,))</f>
        <v>Non Pub Sch</v>
      </c>
      <c r="G6176">
        <v>38.184280999999999</v>
      </c>
      <c r="H6176">
        <v>-89.943202999999997</v>
      </c>
      <c r="I6176">
        <v>1</v>
      </c>
      <c r="J6176" t="s">
        <v>25824</v>
      </c>
      <c r="K6176" t="s">
        <v>15201</v>
      </c>
      <c r="M6176" t="s">
        <v>29347</v>
      </c>
      <c r="N6176">
        <v>10247</v>
      </c>
      <c r="O6176" t="s">
        <v>30722</v>
      </c>
      <c r="R6176" t="s">
        <v>13641</v>
      </c>
      <c r="S6176" t="s">
        <v>6</v>
      </c>
      <c r="T6176" t="s">
        <v>274</v>
      </c>
      <c r="U6176">
        <v>62278</v>
      </c>
      <c r="V6176" t="s">
        <v>25827</v>
      </c>
      <c r="W6176" t="s">
        <v>13979</v>
      </c>
    </row>
    <row r="6177" spans="1:23">
      <c r="A6177" t="s">
        <v>13979</v>
      </c>
      <c r="B6177" t="s">
        <v>15199</v>
      </c>
      <c r="C6177" t="s">
        <v>13641</v>
      </c>
      <c r="D6177" t="s">
        <v>6</v>
      </c>
      <c r="E6177" t="s">
        <v>15198</v>
      </c>
      <c r="F6177" t="str">
        <f>INDEX(Schools!B:B,MATCH(schools[[#This Row],[Address]],Schools!H:H,))</f>
        <v>Non Pub Sch</v>
      </c>
      <c r="G6177">
        <v>38.207552</v>
      </c>
      <c r="H6177">
        <v>-89.996325999999996</v>
      </c>
      <c r="I6177">
        <v>1</v>
      </c>
      <c r="J6177" t="s">
        <v>25824</v>
      </c>
      <c r="K6177" t="s">
        <v>15199</v>
      </c>
      <c r="M6177" t="s">
        <v>29347</v>
      </c>
      <c r="N6177">
        <v>519</v>
      </c>
      <c r="O6177" t="s">
        <v>30723</v>
      </c>
      <c r="R6177" t="s">
        <v>13641</v>
      </c>
      <c r="S6177" t="s">
        <v>6</v>
      </c>
      <c r="T6177" t="s">
        <v>274</v>
      </c>
      <c r="U6177">
        <v>62278</v>
      </c>
      <c r="V6177" t="s">
        <v>25827</v>
      </c>
      <c r="W6177" t="s">
        <v>13979</v>
      </c>
    </row>
    <row r="6178" spans="1:23">
      <c r="A6178" t="s">
        <v>13979</v>
      </c>
      <c r="B6178" t="s">
        <v>15197</v>
      </c>
      <c r="C6178" t="s">
        <v>13533</v>
      </c>
      <c r="D6178" t="s">
        <v>6</v>
      </c>
      <c r="E6178" t="s">
        <v>15196</v>
      </c>
      <c r="F6178" t="str">
        <f>INDEX(Schools!B:B,MATCH(schools[[#This Row],[Address]],Schools!H:H,))</f>
        <v>Non Pub Sch</v>
      </c>
      <c r="G6178">
        <v>37.911774999999999</v>
      </c>
      <c r="H6178">
        <v>-89.824934999999996</v>
      </c>
      <c r="I6178">
        <v>1</v>
      </c>
      <c r="J6178" t="s">
        <v>25824</v>
      </c>
      <c r="K6178" t="s">
        <v>15197</v>
      </c>
      <c r="M6178" t="s">
        <v>29353</v>
      </c>
      <c r="N6178">
        <v>835</v>
      </c>
      <c r="O6178" t="s">
        <v>29354</v>
      </c>
      <c r="R6178" t="s">
        <v>13533</v>
      </c>
      <c r="S6178" t="s">
        <v>6</v>
      </c>
      <c r="T6178" t="s">
        <v>274</v>
      </c>
      <c r="U6178">
        <v>62233</v>
      </c>
      <c r="V6178" t="s">
        <v>25827</v>
      </c>
      <c r="W6178" t="s">
        <v>13979</v>
      </c>
    </row>
    <row r="6179" spans="1:23">
      <c r="A6179" t="s">
        <v>13979</v>
      </c>
      <c r="B6179" t="s">
        <v>15195</v>
      </c>
      <c r="C6179" t="s">
        <v>15194</v>
      </c>
      <c r="D6179" t="s">
        <v>6</v>
      </c>
      <c r="E6179" t="s">
        <v>15193</v>
      </c>
      <c r="F6179" t="str">
        <f>INDEX(Schools!B:B,MATCH(schools[[#This Row],[Address]],Schools!H:H,))</f>
        <v>Non Pub Sch</v>
      </c>
      <c r="G6179">
        <v>38.108280000000001</v>
      </c>
      <c r="H6179">
        <v>-89.943684000000005</v>
      </c>
      <c r="I6179">
        <v>0.5</v>
      </c>
      <c r="J6179" t="s">
        <v>25870</v>
      </c>
      <c r="M6179" t="s">
        <v>29360</v>
      </c>
      <c r="R6179" t="s">
        <v>15194</v>
      </c>
      <c r="S6179" t="s">
        <v>6</v>
      </c>
      <c r="T6179" t="s">
        <v>274</v>
      </c>
      <c r="U6179">
        <v>62242</v>
      </c>
      <c r="V6179" t="s">
        <v>25827</v>
      </c>
      <c r="W6179" t="s">
        <v>25853</v>
      </c>
    </row>
    <row r="6180" spans="1:23">
      <c r="A6180" t="s">
        <v>13868</v>
      </c>
      <c r="B6180" t="s">
        <v>15192</v>
      </c>
      <c r="C6180" t="s">
        <v>13492</v>
      </c>
      <c r="D6180" t="s">
        <v>6</v>
      </c>
      <c r="E6180" t="s">
        <v>15191</v>
      </c>
      <c r="F6180" t="str">
        <f>INDEX(Schools!B:B,MATCH(schools[[#This Row],[Address]],Schools!H:H,))</f>
        <v>Non Pub Sch</v>
      </c>
      <c r="G6180">
        <v>41.860298</v>
      </c>
      <c r="H6180">
        <v>-89.486510999999993</v>
      </c>
      <c r="I6180">
        <v>1</v>
      </c>
      <c r="J6180" t="s">
        <v>25824</v>
      </c>
      <c r="K6180" t="s">
        <v>15192</v>
      </c>
      <c r="M6180" t="s">
        <v>29361</v>
      </c>
      <c r="N6180">
        <v>1112</v>
      </c>
      <c r="O6180" t="s">
        <v>30724</v>
      </c>
      <c r="R6180" t="s">
        <v>13492</v>
      </c>
      <c r="S6180" t="s">
        <v>6</v>
      </c>
      <c r="T6180" t="s">
        <v>222</v>
      </c>
      <c r="U6180">
        <v>61021</v>
      </c>
      <c r="V6180" t="s">
        <v>25827</v>
      </c>
      <c r="W6180" t="s">
        <v>13868</v>
      </c>
    </row>
    <row r="6181" spans="1:23">
      <c r="A6181" t="s">
        <v>13868</v>
      </c>
      <c r="B6181" t="s">
        <v>15190</v>
      </c>
      <c r="C6181" t="s">
        <v>13492</v>
      </c>
      <c r="D6181" t="s">
        <v>6</v>
      </c>
      <c r="E6181" t="s">
        <v>15189</v>
      </c>
      <c r="F6181" t="str">
        <f>INDEX(Schools!B:B,MATCH(schools[[#This Row],[Address]],Schools!H:H,))</f>
        <v>Non Pub Sch</v>
      </c>
      <c r="G6181">
        <v>41.837080999999998</v>
      </c>
      <c r="H6181">
        <v>-89.482302000000004</v>
      </c>
      <c r="I6181">
        <v>1</v>
      </c>
      <c r="J6181" t="s">
        <v>25824</v>
      </c>
      <c r="K6181" t="s">
        <v>15190</v>
      </c>
      <c r="M6181" t="s">
        <v>29361</v>
      </c>
      <c r="N6181">
        <v>704</v>
      </c>
      <c r="O6181" t="s">
        <v>30725</v>
      </c>
      <c r="R6181" t="s">
        <v>13492</v>
      </c>
      <c r="S6181" t="s">
        <v>6</v>
      </c>
      <c r="T6181" t="s">
        <v>222</v>
      </c>
      <c r="U6181">
        <v>61021</v>
      </c>
      <c r="V6181" t="s">
        <v>25827</v>
      </c>
      <c r="W6181" t="s">
        <v>13868</v>
      </c>
    </row>
    <row r="6182" spans="1:23">
      <c r="A6182" t="s">
        <v>13868</v>
      </c>
      <c r="B6182" t="s">
        <v>15188</v>
      </c>
      <c r="C6182" t="s">
        <v>13492</v>
      </c>
      <c r="D6182" t="s">
        <v>6</v>
      </c>
      <c r="E6182" t="s">
        <v>15187</v>
      </c>
      <c r="F6182" t="str">
        <f>INDEX(Schools!B:B,MATCH(schools[[#This Row],[Address]],Schools!H:H,))</f>
        <v>Non Pub Sch</v>
      </c>
      <c r="G6182">
        <v>41.906049000000003</v>
      </c>
      <c r="H6182">
        <v>-89.411664999999999</v>
      </c>
      <c r="I6182">
        <v>1</v>
      </c>
      <c r="J6182" t="s">
        <v>25850</v>
      </c>
      <c r="K6182" t="s">
        <v>15188</v>
      </c>
      <c r="M6182" t="s">
        <v>29361</v>
      </c>
      <c r="N6182">
        <v>7571</v>
      </c>
      <c r="O6182" t="s">
        <v>30726</v>
      </c>
      <c r="R6182" t="s">
        <v>13492</v>
      </c>
      <c r="S6182" t="s">
        <v>6</v>
      </c>
      <c r="T6182" t="s">
        <v>2728</v>
      </c>
      <c r="U6182">
        <v>61021</v>
      </c>
      <c r="V6182" t="s">
        <v>25827</v>
      </c>
      <c r="W6182" t="s">
        <v>25853</v>
      </c>
    </row>
    <row r="6183" spans="1:23">
      <c r="A6183" t="s">
        <v>14383</v>
      </c>
      <c r="B6183" t="s">
        <v>15186</v>
      </c>
      <c r="C6183" t="s">
        <v>13438</v>
      </c>
      <c r="D6183" t="s">
        <v>6</v>
      </c>
      <c r="E6183" t="s">
        <v>15185</v>
      </c>
      <c r="F6183" t="str">
        <f>INDEX(Schools!B:B,MATCH(schools[[#This Row],[Address]],Schools!H:H,))</f>
        <v>Non Pub Sch</v>
      </c>
      <c r="G6183">
        <v>41.930356000000003</v>
      </c>
      <c r="H6183">
        <v>-89.077526000000006</v>
      </c>
      <c r="I6183">
        <v>1</v>
      </c>
      <c r="J6183" t="s">
        <v>25850</v>
      </c>
      <c r="K6183" t="s">
        <v>15186</v>
      </c>
      <c r="M6183" t="s">
        <v>29384</v>
      </c>
      <c r="N6183">
        <v>1415</v>
      </c>
      <c r="O6183" t="s">
        <v>30727</v>
      </c>
      <c r="R6183" t="s">
        <v>13438</v>
      </c>
      <c r="S6183" t="s">
        <v>6</v>
      </c>
      <c r="T6183" t="s">
        <v>2728</v>
      </c>
      <c r="U6183">
        <v>61068</v>
      </c>
      <c r="V6183" t="s">
        <v>25827</v>
      </c>
      <c r="W6183" t="s">
        <v>25853</v>
      </c>
    </row>
    <row r="6184" spans="1:23">
      <c r="A6184" t="s">
        <v>15174</v>
      </c>
      <c r="B6184" t="s">
        <v>15184</v>
      </c>
      <c r="C6184" t="s">
        <v>15183</v>
      </c>
      <c r="D6184" t="s">
        <v>6</v>
      </c>
      <c r="E6184" t="s">
        <v>15182</v>
      </c>
      <c r="F6184" t="str">
        <f>INDEX(Schools!B:B,MATCH(schools[[#This Row],[Address]],Schools!H:H,))</f>
        <v>Non Pub Sch</v>
      </c>
      <c r="G6184">
        <v>41.869252000000003</v>
      </c>
      <c r="H6184">
        <v>-90.157525000000007</v>
      </c>
      <c r="I6184">
        <v>1</v>
      </c>
      <c r="J6184" t="s">
        <v>25824</v>
      </c>
      <c r="K6184" t="s">
        <v>15184</v>
      </c>
      <c r="M6184" t="s">
        <v>29407</v>
      </c>
      <c r="N6184">
        <v>711</v>
      </c>
      <c r="O6184" t="s">
        <v>28194</v>
      </c>
      <c r="R6184" t="s">
        <v>15183</v>
      </c>
      <c r="S6184" t="s">
        <v>6</v>
      </c>
      <c r="T6184" t="s">
        <v>2807</v>
      </c>
      <c r="U6184">
        <v>61252</v>
      </c>
      <c r="V6184" t="s">
        <v>25827</v>
      </c>
      <c r="W6184" t="s">
        <v>15174</v>
      </c>
    </row>
    <row r="6185" spans="1:23">
      <c r="A6185" t="s">
        <v>15174</v>
      </c>
      <c r="B6185" t="s">
        <v>15181</v>
      </c>
      <c r="C6185" t="s">
        <v>13655</v>
      </c>
      <c r="D6185" t="s">
        <v>6</v>
      </c>
      <c r="E6185" t="s">
        <v>15180</v>
      </c>
      <c r="F6185" t="str">
        <f>INDEX(Schools!B:B,MATCH(schools[[#This Row],[Address]],Schools!H:H,))</f>
        <v>Non Pub Sch</v>
      </c>
      <c r="G6185">
        <v>41.807991999999999</v>
      </c>
      <c r="H6185">
        <v>-89.711321999999996</v>
      </c>
      <c r="I6185">
        <v>1</v>
      </c>
      <c r="J6185" t="s">
        <v>25824</v>
      </c>
      <c r="K6185" t="s">
        <v>15181</v>
      </c>
      <c r="M6185" t="s">
        <v>29401</v>
      </c>
      <c r="N6185">
        <v>1101</v>
      </c>
      <c r="O6185" t="s">
        <v>26461</v>
      </c>
      <c r="R6185" t="s">
        <v>13655</v>
      </c>
      <c r="S6185" t="s">
        <v>6</v>
      </c>
      <c r="T6185" t="s">
        <v>2807</v>
      </c>
      <c r="U6185">
        <v>61081</v>
      </c>
      <c r="V6185" t="s">
        <v>25827</v>
      </c>
      <c r="W6185" t="s">
        <v>15174</v>
      </c>
    </row>
    <row r="6186" spans="1:23">
      <c r="A6186" t="s">
        <v>15174</v>
      </c>
      <c r="B6186" t="s">
        <v>15179</v>
      </c>
      <c r="C6186" t="s">
        <v>15178</v>
      </c>
      <c r="D6186" t="s">
        <v>6</v>
      </c>
      <c r="E6186" t="s">
        <v>15177</v>
      </c>
      <c r="F6186" t="str">
        <f>INDEX(Schools!B:B,MATCH(schools[[#This Row],[Address]],Schools!H:H,))</f>
        <v>Non Pub Sch</v>
      </c>
      <c r="G6186">
        <v>41.774276999999998</v>
      </c>
      <c r="H6186">
        <v>-89.703050000000005</v>
      </c>
      <c r="I6186">
        <v>1</v>
      </c>
      <c r="J6186" t="s">
        <v>25824</v>
      </c>
      <c r="K6186" t="s">
        <v>15179</v>
      </c>
      <c r="M6186" t="s">
        <v>29378</v>
      </c>
      <c r="N6186">
        <v>701</v>
      </c>
      <c r="O6186" t="s">
        <v>28409</v>
      </c>
      <c r="R6186" t="s">
        <v>15178</v>
      </c>
      <c r="S6186" t="s">
        <v>6</v>
      </c>
      <c r="T6186" t="s">
        <v>2807</v>
      </c>
      <c r="U6186">
        <v>61071</v>
      </c>
      <c r="V6186" t="s">
        <v>25827</v>
      </c>
      <c r="W6186" t="s">
        <v>15174</v>
      </c>
    </row>
    <row r="6187" spans="1:23">
      <c r="A6187" t="s">
        <v>15174</v>
      </c>
      <c r="B6187" t="s">
        <v>15176</v>
      </c>
      <c r="C6187" t="s">
        <v>13655</v>
      </c>
      <c r="D6187" t="s">
        <v>6</v>
      </c>
      <c r="E6187" t="s">
        <v>15175</v>
      </c>
      <c r="F6187" t="str">
        <f>INDEX(Schools!B:B,MATCH(schools[[#This Row],[Address]],Schools!H:H,))</f>
        <v>Non Pub Sch</v>
      </c>
      <c r="G6187">
        <v>41.791181000000002</v>
      </c>
      <c r="H6187">
        <v>-89.698344000000006</v>
      </c>
      <c r="I6187">
        <v>1</v>
      </c>
      <c r="J6187" t="s">
        <v>25824</v>
      </c>
      <c r="K6187" t="s">
        <v>15176</v>
      </c>
      <c r="M6187" t="s">
        <v>29401</v>
      </c>
      <c r="N6187">
        <v>6</v>
      </c>
      <c r="O6187" t="s">
        <v>25980</v>
      </c>
      <c r="R6187" t="s">
        <v>13655</v>
      </c>
      <c r="S6187" t="s">
        <v>6</v>
      </c>
      <c r="T6187" t="s">
        <v>2807</v>
      </c>
      <c r="U6187">
        <v>61081</v>
      </c>
      <c r="V6187" t="s">
        <v>25827</v>
      </c>
      <c r="W6187" t="s">
        <v>15174</v>
      </c>
    </row>
    <row r="6188" spans="1:23">
      <c r="A6188" t="s">
        <v>15174</v>
      </c>
      <c r="B6188" t="s">
        <v>15173</v>
      </c>
      <c r="C6188" t="s">
        <v>13655</v>
      </c>
      <c r="D6188" t="s">
        <v>6</v>
      </c>
      <c r="E6188" t="s">
        <v>15172</v>
      </c>
      <c r="F6188" t="str">
        <f>INDEX(Schools!B:B,MATCH(schools[[#This Row],[Address]],Schools!H:H,))</f>
        <v>Non Pub Sch</v>
      </c>
      <c r="G6188">
        <v>41.807107999999999</v>
      </c>
      <c r="H6188">
        <v>-89.675942000000006</v>
      </c>
      <c r="I6188">
        <v>1</v>
      </c>
      <c r="J6188" t="s">
        <v>25824</v>
      </c>
      <c r="K6188" t="s">
        <v>15173</v>
      </c>
      <c r="M6188" t="s">
        <v>29401</v>
      </c>
      <c r="N6188">
        <v>2000</v>
      </c>
      <c r="O6188" t="s">
        <v>29531</v>
      </c>
      <c r="R6188" t="s">
        <v>13655</v>
      </c>
      <c r="S6188" t="s">
        <v>6</v>
      </c>
      <c r="T6188" t="s">
        <v>2807</v>
      </c>
      <c r="U6188">
        <v>61081</v>
      </c>
      <c r="V6188" t="s">
        <v>25827</v>
      </c>
      <c r="W6188" t="s">
        <v>15174</v>
      </c>
    </row>
    <row r="6189" spans="1:23">
      <c r="A6189" t="s">
        <v>13385</v>
      </c>
      <c r="B6189" t="s">
        <v>15171</v>
      </c>
      <c r="C6189" t="s">
        <v>13385</v>
      </c>
      <c r="D6189" t="s">
        <v>6</v>
      </c>
      <c r="E6189" t="s">
        <v>15170</v>
      </c>
      <c r="F6189" t="str">
        <f>INDEX(Schools!B:B,MATCH(schools[[#This Row],[Address]],Schools!H:H,))</f>
        <v>Non Pub Sch</v>
      </c>
      <c r="G6189">
        <v>40.673278000000003</v>
      </c>
      <c r="H6189">
        <v>-89.625973000000002</v>
      </c>
      <c r="I6189">
        <v>1</v>
      </c>
      <c r="J6189" t="s">
        <v>25824</v>
      </c>
      <c r="K6189" t="s">
        <v>15171</v>
      </c>
      <c r="M6189" t="s">
        <v>29436</v>
      </c>
      <c r="N6189">
        <v>1311</v>
      </c>
      <c r="O6189" t="s">
        <v>30728</v>
      </c>
      <c r="R6189" t="s">
        <v>13385</v>
      </c>
      <c r="S6189" t="s">
        <v>6</v>
      </c>
      <c r="T6189" t="s">
        <v>2731</v>
      </c>
      <c r="U6189">
        <v>61605</v>
      </c>
      <c r="V6189" t="s">
        <v>25827</v>
      </c>
      <c r="W6189" t="s">
        <v>13385</v>
      </c>
    </row>
    <row r="6190" spans="1:23">
      <c r="A6190" t="s">
        <v>13385</v>
      </c>
      <c r="B6190" t="s">
        <v>15169</v>
      </c>
      <c r="C6190" t="s">
        <v>13385</v>
      </c>
      <c r="D6190" t="s">
        <v>6</v>
      </c>
      <c r="E6190" t="s">
        <v>15168</v>
      </c>
      <c r="F6190" t="str">
        <f>INDEX(Schools!B:B,MATCH(schools[[#This Row],[Address]],Schools!H:H,))</f>
        <v>Non Pub Sch</v>
      </c>
      <c r="G6190">
        <v>40.732928999999999</v>
      </c>
      <c r="H6190">
        <v>-89.629728999999998</v>
      </c>
      <c r="I6190">
        <v>1</v>
      </c>
      <c r="J6190" t="s">
        <v>25824</v>
      </c>
      <c r="K6190" t="s">
        <v>15169</v>
      </c>
      <c r="M6190" t="s">
        <v>29450</v>
      </c>
      <c r="N6190">
        <v>2329</v>
      </c>
      <c r="O6190" t="s">
        <v>30729</v>
      </c>
      <c r="R6190" t="s">
        <v>13385</v>
      </c>
      <c r="S6190" t="s">
        <v>6</v>
      </c>
      <c r="T6190" t="s">
        <v>2731</v>
      </c>
      <c r="U6190">
        <v>61615</v>
      </c>
      <c r="V6190" t="s">
        <v>25827</v>
      </c>
      <c r="W6190" t="s">
        <v>13385</v>
      </c>
    </row>
    <row r="6191" spans="1:23">
      <c r="A6191" t="s">
        <v>13385</v>
      </c>
      <c r="B6191" t="s">
        <v>15167</v>
      </c>
      <c r="C6191" t="s">
        <v>13385</v>
      </c>
      <c r="D6191" t="s">
        <v>6</v>
      </c>
      <c r="E6191" t="s">
        <v>15166</v>
      </c>
      <c r="F6191" t="str">
        <f>INDEX(Schools!B:B,MATCH(schools[[#This Row],[Address]],Schools!H:H,))</f>
        <v>Non Pub Sch</v>
      </c>
      <c r="G6191">
        <v>40.729882000000003</v>
      </c>
      <c r="H6191">
        <v>-89.588277000000005</v>
      </c>
      <c r="I6191">
        <v>1</v>
      </c>
      <c r="J6191" t="s">
        <v>25824</v>
      </c>
      <c r="K6191" t="s">
        <v>15167</v>
      </c>
      <c r="M6191" t="s">
        <v>29439</v>
      </c>
      <c r="N6191">
        <v>3506</v>
      </c>
      <c r="O6191" t="s">
        <v>27518</v>
      </c>
      <c r="R6191" t="s">
        <v>13385</v>
      </c>
      <c r="S6191" t="s">
        <v>6</v>
      </c>
      <c r="T6191" t="s">
        <v>2731</v>
      </c>
      <c r="U6191">
        <v>61603</v>
      </c>
      <c r="V6191" t="s">
        <v>25827</v>
      </c>
      <c r="W6191" t="s">
        <v>13385</v>
      </c>
    </row>
    <row r="6192" spans="1:23">
      <c r="A6192" t="s">
        <v>13385</v>
      </c>
      <c r="B6192" t="s">
        <v>15165</v>
      </c>
      <c r="C6192" t="s">
        <v>13385</v>
      </c>
      <c r="D6192" t="s">
        <v>6</v>
      </c>
      <c r="E6192" t="s">
        <v>15164</v>
      </c>
      <c r="F6192" t="str">
        <f>INDEX(Schools!B:B,MATCH(schools[[#This Row],[Address]],Schools!H:H,))</f>
        <v>Non Pub Sch</v>
      </c>
      <c r="G6192">
        <v>40.673369000000001</v>
      </c>
      <c r="H6192">
        <v>-89.650031999999996</v>
      </c>
      <c r="I6192">
        <v>1</v>
      </c>
      <c r="J6192" t="s">
        <v>25824</v>
      </c>
      <c r="K6192" t="s">
        <v>15165</v>
      </c>
      <c r="M6192" t="s">
        <v>29436</v>
      </c>
      <c r="N6192">
        <v>3523</v>
      </c>
      <c r="O6192" t="s">
        <v>30448</v>
      </c>
      <c r="R6192" t="s">
        <v>13385</v>
      </c>
      <c r="S6192" t="s">
        <v>6</v>
      </c>
      <c r="T6192" t="s">
        <v>2731</v>
      </c>
      <c r="U6192">
        <v>61605</v>
      </c>
      <c r="V6192" t="s">
        <v>25827</v>
      </c>
      <c r="W6192" t="s">
        <v>13385</v>
      </c>
    </row>
    <row r="6193" spans="1:23">
      <c r="A6193" t="s">
        <v>13385</v>
      </c>
      <c r="B6193" t="s">
        <v>15163</v>
      </c>
      <c r="C6193" t="s">
        <v>13385</v>
      </c>
      <c r="D6193" t="s">
        <v>6</v>
      </c>
      <c r="E6193" t="s">
        <v>15162</v>
      </c>
      <c r="F6193" t="str">
        <f>INDEX(Schools!B:B,MATCH(schools[[#This Row],[Address]],Schools!H:H,))</f>
        <v>Non Pub Sch</v>
      </c>
      <c r="G6193">
        <v>40.737806999999997</v>
      </c>
      <c r="H6193">
        <v>-89.620464999999996</v>
      </c>
      <c r="I6193">
        <v>1</v>
      </c>
      <c r="J6193" t="s">
        <v>25824</v>
      </c>
      <c r="K6193" t="s">
        <v>15163</v>
      </c>
      <c r="M6193" t="s">
        <v>29443</v>
      </c>
      <c r="N6193">
        <v>4020</v>
      </c>
      <c r="O6193" t="s">
        <v>30730</v>
      </c>
      <c r="R6193" t="s">
        <v>13385</v>
      </c>
      <c r="S6193" t="s">
        <v>6</v>
      </c>
      <c r="T6193" t="s">
        <v>2731</v>
      </c>
      <c r="U6193">
        <v>61614</v>
      </c>
      <c r="V6193" t="s">
        <v>25827</v>
      </c>
      <c r="W6193" t="s">
        <v>13385</v>
      </c>
    </row>
    <row r="6194" spans="1:23">
      <c r="A6194" t="s">
        <v>13385</v>
      </c>
      <c r="B6194" t="s">
        <v>15161</v>
      </c>
      <c r="C6194" t="s">
        <v>15138</v>
      </c>
      <c r="D6194" t="s">
        <v>6</v>
      </c>
      <c r="E6194" t="s">
        <v>15160</v>
      </c>
      <c r="F6194" t="str">
        <f>INDEX(Schools!B:B,MATCH(schools[[#This Row],[Address]],Schools!H:H,))</f>
        <v>Non Pub Sch</v>
      </c>
      <c r="G6194">
        <v>40.921016999999999</v>
      </c>
      <c r="H6194">
        <v>-89.488444999999999</v>
      </c>
      <c r="I6194">
        <v>1</v>
      </c>
      <c r="J6194" t="s">
        <v>25850</v>
      </c>
      <c r="K6194" t="s">
        <v>15161</v>
      </c>
      <c r="M6194" t="s">
        <v>29044</v>
      </c>
      <c r="N6194">
        <v>1221</v>
      </c>
      <c r="O6194" t="s">
        <v>29053</v>
      </c>
      <c r="R6194" t="s">
        <v>15138</v>
      </c>
      <c r="S6194" t="s">
        <v>6</v>
      </c>
      <c r="T6194" t="s">
        <v>2731</v>
      </c>
      <c r="U6194">
        <v>61523</v>
      </c>
      <c r="V6194" t="s">
        <v>25827</v>
      </c>
      <c r="W6194" t="s">
        <v>25853</v>
      </c>
    </row>
    <row r="6195" spans="1:23">
      <c r="A6195" t="s">
        <v>13385</v>
      </c>
      <c r="B6195" t="s">
        <v>15159</v>
      </c>
      <c r="C6195" t="s">
        <v>13385</v>
      </c>
      <c r="D6195" t="s">
        <v>6</v>
      </c>
      <c r="E6195" t="s">
        <v>15158</v>
      </c>
      <c r="F6195" t="str">
        <f>INDEX(Schools!B:B,MATCH(schools[[#This Row],[Address]],Schools!H:H,))</f>
        <v>Non Pub Sch</v>
      </c>
      <c r="G6195">
        <v>40.695968999999998</v>
      </c>
      <c r="H6195">
        <v>-89.612155999999999</v>
      </c>
      <c r="I6195">
        <v>1</v>
      </c>
      <c r="J6195" t="s">
        <v>25824</v>
      </c>
      <c r="K6195" t="s">
        <v>15159</v>
      </c>
      <c r="M6195" t="s">
        <v>29453</v>
      </c>
      <c r="N6195">
        <v>711</v>
      </c>
      <c r="O6195" t="s">
        <v>30731</v>
      </c>
      <c r="R6195" t="s">
        <v>13385</v>
      </c>
      <c r="S6195" t="s">
        <v>6</v>
      </c>
      <c r="T6195" t="s">
        <v>2731</v>
      </c>
      <c r="U6195">
        <v>61606</v>
      </c>
      <c r="V6195" t="s">
        <v>25827</v>
      </c>
      <c r="W6195" t="s">
        <v>13385</v>
      </c>
    </row>
    <row r="6196" spans="1:23">
      <c r="A6196" t="s">
        <v>13385</v>
      </c>
      <c r="B6196" t="s">
        <v>15157</v>
      </c>
      <c r="C6196" t="s">
        <v>15156</v>
      </c>
      <c r="D6196" t="s">
        <v>6</v>
      </c>
      <c r="E6196" t="s">
        <v>15155</v>
      </c>
      <c r="F6196" t="str">
        <f>INDEX(Schools!B:B,MATCH(schools[[#This Row],[Address]],Schools!H:H,))</f>
        <v>Non Pub Sch</v>
      </c>
      <c r="G6196">
        <v>40.7883</v>
      </c>
      <c r="H6196">
        <v>-89.749882999999997</v>
      </c>
      <c r="I6196">
        <v>1</v>
      </c>
      <c r="J6196" t="s">
        <v>25824</v>
      </c>
      <c r="K6196" t="s">
        <v>15157</v>
      </c>
      <c r="M6196" t="s">
        <v>30732</v>
      </c>
      <c r="N6196">
        <v>9910</v>
      </c>
      <c r="O6196" t="s">
        <v>30733</v>
      </c>
      <c r="R6196" t="s">
        <v>15156</v>
      </c>
      <c r="S6196" t="s">
        <v>6</v>
      </c>
      <c r="T6196" t="s">
        <v>2731</v>
      </c>
      <c r="U6196">
        <v>61528</v>
      </c>
      <c r="V6196" t="s">
        <v>25827</v>
      </c>
      <c r="W6196" t="s">
        <v>13385</v>
      </c>
    </row>
    <row r="6197" spans="1:23">
      <c r="A6197" t="s">
        <v>13385</v>
      </c>
      <c r="B6197" t="s">
        <v>15154</v>
      </c>
      <c r="C6197" t="s">
        <v>13385</v>
      </c>
      <c r="D6197" t="s">
        <v>6</v>
      </c>
      <c r="E6197" t="s">
        <v>15153</v>
      </c>
      <c r="F6197" t="str">
        <f>INDEX(Schools!B:B,MATCH(schools[[#This Row],[Address]],Schools!H:H,))</f>
        <v>Non Pub Sch</v>
      </c>
      <c r="G6197">
        <v>40.727094999999998</v>
      </c>
      <c r="H6197">
        <v>-89.608215000000001</v>
      </c>
      <c r="I6197">
        <v>1</v>
      </c>
      <c r="J6197" t="s">
        <v>25824</v>
      </c>
      <c r="K6197" t="s">
        <v>15154</v>
      </c>
      <c r="M6197" t="s">
        <v>29427</v>
      </c>
      <c r="N6197">
        <v>3216</v>
      </c>
      <c r="O6197" t="s">
        <v>30734</v>
      </c>
      <c r="R6197" t="s">
        <v>13385</v>
      </c>
      <c r="S6197" t="s">
        <v>6</v>
      </c>
      <c r="T6197" t="s">
        <v>2731</v>
      </c>
      <c r="U6197">
        <v>61604</v>
      </c>
      <c r="V6197" t="s">
        <v>25827</v>
      </c>
      <c r="W6197" t="s">
        <v>13385</v>
      </c>
    </row>
    <row r="6198" spans="1:23">
      <c r="A6198" t="s">
        <v>13385</v>
      </c>
      <c r="B6198" t="s">
        <v>15152</v>
      </c>
      <c r="C6198" t="s">
        <v>15131</v>
      </c>
      <c r="D6198" t="s">
        <v>6</v>
      </c>
      <c r="E6198" t="s">
        <v>15151</v>
      </c>
      <c r="F6198" t="str">
        <f>INDEX(Schools!B:B,MATCH(schools[[#This Row],[Address]],Schools!H:H,))</f>
        <v>Non Pub Sch</v>
      </c>
      <c r="G6198">
        <v>40.738574</v>
      </c>
      <c r="H6198">
        <v>-89.579303999999993</v>
      </c>
      <c r="I6198">
        <v>1</v>
      </c>
      <c r="J6198" t="s">
        <v>25824</v>
      </c>
      <c r="K6198" t="s">
        <v>15152</v>
      </c>
      <c r="M6198" t="s">
        <v>29497</v>
      </c>
      <c r="N6198">
        <v>4229</v>
      </c>
      <c r="O6198" t="s">
        <v>30735</v>
      </c>
      <c r="R6198" t="s">
        <v>15131</v>
      </c>
      <c r="S6198" t="s">
        <v>6</v>
      </c>
      <c r="T6198" t="s">
        <v>2731</v>
      </c>
      <c r="U6198">
        <v>61616</v>
      </c>
      <c r="V6198" t="s">
        <v>25827</v>
      </c>
      <c r="W6198" t="s">
        <v>13385</v>
      </c>
    </row>
    <row r="6199" spans="1:23">
      <c r="A6199" t="s">
        <v>13385</v>
      </c>
      <c r="B6199" t="s">
        <v>15150</v>
      </c>
      <c r="C6199" t="s">
        <v>13385</v>
      </c>
      <c r="D6199" t="s">
        <v>6</v>
      </c>
      <c r="E6199" t="s">
        <v>15149</v>
      </c>
      <c r="F6199" t="str">
        <f>INDEX(Schools!B:B,MATCH(schools[[#This Row],[Address]],Schools!H:H,))</f>
        <v>Non Pub Sch</v>
      </c>
      <c r="G6199">
        <v>40.760140999999997</v>
      </c>
      <c r="H6199">
        <v>-89.612752</v>
      </c>
      <c r="I6199">
        <v>1</v>
      </c>
      <c r="J6199" t="s">
        <v>25824</v>
      </c>
      <c r="K6199" t="s">
        <v>15150</v>
      </c>
      <c r="M6199" t="s">
        <v>29443</v>
      </c>
      <c r="N6199">
        <v>6001</v>
      </c>
      <c r="O6199" t="s">
        <v>29444</v>
      </c>
      <c r="R6199" t="s">
        <v>13385</v>
      </c>
      <c r="S6199" t="s">
        <v>6</v>
      </c>
      <c r="T6199" t="s">
        <v>2731</v>
      </c>
      <c r="U6199">
        <v>61614</v>
      </c>
      <c r="V6199" t="s">
        <v>25827</v>
      </c>
      <c r="W6199" t="s">
        <v>13385</v>
      </c>
    </row>
    <row r="6200" spans="1:23">
      <c r="A6200" t="s">
        <v>13385</v>
      </c>
      <c r="B6200" t="s">
        <v>15148</v>
      </c>
      <c r="C6200" t="s">
        <v>13385</v>
      </c>
      <c r="D6200" t="s">
        <v>6</v>
      </c>
      <c r="E6200" t="s">
        <v>15147</v>
      </c>
      <c r="F6200" t="str">
        <f>INDEX(Schools!B:B,MATCH(schools[[#This Row],[Address]],Schools!H:H,))</f>
        <v>Non Pub Sch</v>
      </c>
      <c r="G6200">
        <v>40.749412</v>
      </c>
      <c r="H6200">
        <v>-89.604302000000004</v>
      </c>
      <c r="I6200">
        <v>1</v>
      </c>
      <c r="J6200" t="s">
        <v>25824</v>
      </c>
      <c r="K6200" t="s">
        <v>15148</v>
      </c>
      <c r="M6200" t="s">
        <v>29443</v>
      </c>
      <c r="N6200">
        <v>5105</v>
      </c>
      <c r="O6200" t="s">
        <v>27513</v>
      </c>
      <c r="R6200" t="s">
        <v>13385</v>
      </c>
      <c r="S6200" t="s">
        <v>6</v>
      </c>
      <c r="T6200" t="s">
        <v>2731</v>
      </c>
      <c r="U6200">
        <v>61614</v>
      </c>
      <c r="V6200" t="s">
        <v>25827</v>
      </c>
      <c r="W6200" t="s">
        <v>13385</v>
      </c>
    </row>
    <row r="6201" spans="1:23">
      <c r="A6201" t="s">
        <v>13385</v>
      </c>
      <c r="B6201" t="s">
        <v>15146</v>
      </c>
      <c r="C6201" t="s">
        <v>13385</v>
      </c>
      <c r="D6201" t="s">
        <v>6</v>
      </c>
      <c r="E6201" t="s">
        <v>15145</v>
      </c>
      <c r="F6201" t="str">
        <f>INDEX(Schools!B:B,MATCH(schools[[#This Row],[Address]],Schools!H:H,))</f>
        <v>Non Pub Sch</v>
      </c>
      <c r="G6201">
        <v>40.746499</v>
      </c>
      <c r="H6201">
        <v>-89.622990999999999</v>
      </c>
      <c r="I6201">
        <v>1</v>
      </c>
      <c r="J6201" t="s">
        <v>25824</v>
      </c>
      <c r="K6201" t="s">
        <v>15146</v>
      </c>
      <c r="M6201" t="s">
        <v>29443</v>
      </c>
      <c r="N6201">
        <v>2000</v>
      </c>
      <c r="O6201" t="s">
        <v>30736</v>
      </c>
      <c r="R6201" t="s">
        <v>13385</v>
      </c>
      <c r="S6201" t="s">
        <v>6</v>
      </c>
      <c r="T6201" t="s">
        <v>2731</v>
      </c>
      <c r="U6201">
        <v>61614</v>
      </c>
      <c r="V6201" t="s">
        <v>25827</v>
      </c>
      <c r="W6201" t="s">
        <v>13385</v>
      </c>
    </row>
    <row r="6202" spans="1:23">
      <c r="A6202" t="s">
        <v>13385</v>
      </c>
      <c r="B6202" t="s">
        <v>15144</v>
      </c>
      <c r="C6202" t="s">
        <v>15143</v>
      </c>
      <c r="D6202" t="s">
        <v>6</v>
      </c>
      <c r="E6202" t="s">
        <v>15142</v>
      </c>
      <c r="F6202" t="str">
        <f>INDEX(Schools!B:B,MATCH(schools[[#This Row],[Address]],Schools!H:H,))</f>
        <v>Non Pub Sch</v>
      </c>
      <c r="G6202">
        <v>40.746625999999999</v>
      </c>
      <c r="H6202">
        <v>-89.573414</v>
      </c>
      <c r="I6202">
        <v>1</v>
      </c>
      <c r="J6202" t="s">
        <v>25824</v>
      </c>
      <c r="K6202" t="s">
        <v>15144</v>
      </c>
      <c r="M6202" t="s">
        <v>29497</v>
      </c>
      <c r="N6202">
        <v>4906</v>
      </c>
      <c r="O6202" t="s">
        <v>30737</v>
      </c>
      <c r="R6202" t="s">
        <v>15131</v>
      </c>
      <c r="S6202" t="s">
        <v>6</v>
      </c>
      <c r="T6202" t="s">
        <v>2731</v>
      </c>
      <c r="U6202">
        <v>61616</v>
      </c>
      <c r="V6202" t="s">
        <v>25827</v>
      </c>
      <c r="W6202" t="s">
        <v>13385</v>
      </c>
    </row>
    <row r="6203" spans="1:23">
      <c r="A6203" t="s">
        <v>13385</v>
      </c>
      <c r="B6203" t="s">
        <v>15141</v>
      </c>
      <c r="C6203" t="s">
        <v>13385</v>
      </c>
      <c r="D6203" t="s">
        <v>6</v>
      </c>
      <c r="E6203" t="s">
        <v>15140</v>
      </c>
      <c r="F6203" t="str">
        <f>INDEX(Schools!B:B,MATCH(schools[[#This Row],[Address]],Schools!H:H,))</f>
        <v>Non Pub Sch</v>
      </c>
      <c r="G6203">
        <v>40.756247000000002</v>
      </c>
      <c r="H6203">
        <v>-89.611243999999999</v>
      </c>
      <c r="I6203">
        <v>1</v>
      </c>
      <c r="J6203" t="s">
        <v>25824</v>
      </c>
      <c r="K6203" t="s">
        <v>15141</v>
      </c>
      <c r="M6203" t="s">
        <v>29443</v>
      </c>
      <c r="N6203">
        <v>5614</v>
      </c>
      <c r="O6203" t="s">
        <v>29444</v>
      </c>
      <c r="R6203" t="s">
        <v>13385</v>
      </c>
      <c r="S6203" t="s">
        <v>6</v>
      </c>
      <c r="T6203" t="s">
        <v>2731</v>
      </c>
      <c r="U6203">
        <v>61614</v>
      </c>
      <c r="V6203" t="s">
        <v>25827</v>
      </c>
      <c r="W6203" t="s">
        <v>13385</v>
      </c>
    </row>
    <row r="6204" spans="1:23">
      <c r="A6204" t="s">
        <v>13385</v>
      </c>
      <c r="B6204" t="s">
        <v>15139</v>
      </c>
      <c r="C6204" t="s">
        <v>15138</v>
      </c>
      <c r="D6204" t="s">
        <v>6</v>
      </c>
      <c r="E6204" t="s">
        <v>15137</v>
      </c>
      <c r="F6204" t="str">
        <f>INDEX(Schools!B:B,MATCH(schools[[#This Row],[Address]],Schools!H:H,))</f>
        <v>Non Pub Sch</v>
      </c>
      <c r="G6204">
        <v>40.907147999999999</v>
      </c>
      <c r="H6204">
        <v>-89.497058999999993</v>
      </c>
      <c r="I6204">
        <v>1</v>
      </c>
      <c r="J6204" t="s">
        <v>25824</v>
      </c>
      <c r="K6204" t="s">
        <v>15139</v>
      </c>
      <c r="M6204" t="s">
        <v>29044</v>
      </c>
      <c r="N6204">
        <v>1028</v>
      </c>
      <c r="O6204" t="s">
        <v>30738</v>
      </c>
      <c r="R6204" t="s">
        <v>15138</v>
      </c>
      <c r="S6204" t="s">
        <v>6</v>
      </c>
      <c r="T6204" t="s">
        <v>2731</v>
      </c>
      <c r="U6204">
        <v>61523</v>
      </c>
      <c r="V6204" t="s">
        <v>25827</v>
      </c>
      <c r="W6204" t="s">
        <v>13385</v>
      </c>
    </row>
    <row r="6205" spans="1:23">
      <c r="A6205" t="s">
        <v>13385</v>
      </c>
      <c r="B6205" t="s">
        <v>15136</v>
      </c>
      <c r="C6205" t="s">
        <v>13385</v>
      </c>
      <c r="D6205" t="s">
        <v>6</v>
      </c>
      <c r="E6205" t="s">
        <v>15135</v>
      </c>
      <c r="F6205" t="str">
        <f>INDEX(Schools!B:B,MATCH(schools[[#This Row],[Address]],Schools!H:H,))</f>
        <v>Non Pub Sch</v>
      </c>
      <c r="G6205">
        <v>40.813720000000004</v>
      </c>
      <c r="H6205">
        <v>-89.618650000000002</v>
      </c>
      <c r="I6205">
        <v>1</v>
      </c>
      <c r="J6205" t="s">
        <v>25824</v>
      </c>
      <c r="K6205" t="s">
        <v>15136</v>
      </c>
      <c r="M6205" t="s">
        <v>29450</v>
      </c>
      <c r="N6205">
        <v>1715</v>
      </c>
      <c r="O6205" t="s">
        <v>30739</v>
      </c>
      <c r="R6205" t="s">
        <v>13385</v>
      </c>
      <c r="S6205" t="s">
        <v>6</v>
      </c>
      <c r="T6205" t="s">
        <v>2731</v>
      </c>
      <c r="U6205">
        <v>61615</v>
      </c>
      <c r="V6205" t="s">
        <v>25827</v>
      </c>
      <c r="W6205" t="s">
        <v>13385</v>
      </c>
    </row>
    <row r="6206" spans="1:23">
      <c r="A6206" t="s">
        <v>13385</v>
      </c>
      <c r="B6206" t="s">
        <v>15134</v>
      </c>
      <c r="C6206" t="s">
        <v>13385</v>
      </c>
      <c r="D6206" t="s">
        <v>6</v>
      </c>
      <c r="E6206" t="s">
        <v>15133</v>
      </c>
      <c r="F6206" t="str">
        <f>INDEX(Schools!B:B,MATCH(schools[[#This Row],[Address]],Schools!H:H,))</f>
        <v>Non Pub Sch</v>
      </c>
      <c r="G6206">
        <v>40.776490000000003</v>
      </c>
      <c r="H6206">
        <v>-89.634460000000004</v>
      </c>
      <c r="I6206">
        <v>1</v>
      </c>
      <c r="J6206" t="s">
        <v>25850</v>
      </c>
      <c r="K6206" t="s">
        <v>15134</v>
      </c>
      <c r="M6206" t="s">
        <v>29443</v>
      </c>
      <c r="N6206">
        <v>2711</v>
      </c>
      <c r="O6206" t="s">
        <v>30740</v>
      </c>
      <c r="R6206" t="s">
        <v>13385</v>
      </c>
      <c r="S6206" t="s">
        <v>6</v>
      </c>
      <c r="T6206" t="s">
        <v>2731</v>
      </c>
      <c r="U6206">
        <v>61614</v>
      </c>
      <c r="V6206" t="s">
        <v>25827</v>
      </c>
      <c r="W6206" t="s">
        <v>25853</v>
      </c>
    </row>
    <row r="6207" spans="1:23">
      <c r="A6207" t="s">
        <v>13385</v>
      </c>
      <c r="B6207" t="s">
        <v>15132</v>
      </c>
      <c r="C6207" t="s">
        <v>15131</v>
      </c>
      <c r="D6207" t="s">
        <v>6</v>
      </c>
      <c r="E6207" t="s">
        <v>15130</v>
      </c>
      <c r="F6207" t="str">
        <f>INDEX(Schools!B:B,MATCH(schools[[#This Row],[Address]],Schools!H:H,))</f>
        <v>Non Pub Sch</v>
      </c>
      <c r="G6207">
        <v>40.732827999999998</v>
      </c>
      <c r="H6207">
        <v>-89.579443999999995</v>
      </c>
      <c r="I6207">
        <v>1</v>
      </c>
      <c r="J6207" t="s">
        <v>25824</v>
      </c>
      <c r="K6207" t="s">
        <v>15132</v>
      </c>
      <c r="M6207" t="s">
        <v>29497</v>
      </c>
      <c r="N6207">
        <v>3725</v>
      </c>
      <c r="O6207" t="s">
        <v>30735</v>
      </c>
      <c r="R6207" t="s">
        <v>15131</v>
      </c>
      <c r="S6207" t="s">
        <v>6</v>
      </c>
      <c r="T6207" t="s">
        <v>2731</v>
      </c>
      <c r="U6207">
        <v>61616</v>
      </c>
      <c r="V6207" t="s">
        <v>25827</v>
      </c>
      <c r="W6207" t="s">
        <v>13385</v>
      </c>
    </row>
    <row r="6208" spans="1:23">
      <c r="A6208" t="s">
        <v>13385</v>
      </c>
      <c r="B6208" t="s">
        <v>15129</v>
      </c>
      <c r="C6208" t="s">
        <v>13385</v>
      </c>
      <c r="D6208" t="s">
        <v>6</v>
      </c>
      <c r="E6208" t="s">
        <v>15128</v>
      </c>
      <c r="F6208" t="str">
        <f>INDEX(Schools!B:B,MATCH(schools[[#This Row],[Address]],Schools!H:H,))</f>
        <v>Non Pub Sch</v>
      </c>
      <c r="G6208">
        <v>40.754455</v>
      </c>
      <c r="H6208">
        <v>-89.655349999999999</v>
      </c>
      <c r="I6208">
        <v>1</v>
      </c>
      <c r="J6208" t="s">
        <v>25850</v>
      </c>
      <c r="K6208" t="s">
        <v>15129</v>
      </c>
      <c r="M6208" t="s">
        <v>29450</v>
      </c>
      <c r="N6208">
        <v>4125</v>
      </c>
      <c r="O6208" t="s">
        <v>30741</v>
      </c>
      <c r="R6208" t="s">
        <v>13385</v>
      </c>
      <c r="S6208" t="s">
        <v>6</v>
      </c>
      <c r="T6208" t="s">
        <v>2731</v>
      </c>
      <c r="U6208">
        <v>61615</v>
      </c>
      <c r="V6208" t="s">
        <v>25827</v>
      </c>
      <c r="W6208" t="s">
        <v>25853</v>
      </c>
    </row>
    <row r="6209" spans="1:23">
      <c r="A6209" t="s">
        <v>13385</v>
      </c>
      <c r="B6209" t="s">
        <v>15127</v>
      </c>
      <c r="C6209" t="s">
        <v>13385</v>
      </c>
      <c r="D6209" t="s">
        <v>6</v>
      </c>
      <c r="E6209" t="s">
        <v>15126</v>
      </c>
      <c r="F6209" t="str">
        <f>INDEX(Schools!B:B,MATCH(schools[[#This Row],[Address]],Schools!H:H,))</f>
        <v>Non Pub Sch</v>
      </c>
      <c r="G6209">
        <v>40.820784000000003</v>
      </c>
      <c r="H6209">
        <v>-89.614570000000001</v>
      </c>
      <c r="I6209">
        <v>1</v>
      </c>
      <c r="J6209" t="s">
        <v>25824</v>
      </c>
      <c r="K6209" t="s">
        <v>15127</v>
      </c>
      <c r="M6209" t="s">
        <v>29450</v>
      </c>
      <c r="N6209">
        <v>10911</v>
      </c>
      <c r="O6209" t="s">
        <v>29459</v>
      </c>
      <c r="R6209" t="s">
        <v>13385</v>
      </c>
      <c r="S6209" t="s">
        <v>6</v>
      </c>
      <c r="T6209" t="s">
        <v>2731</v>
      </c>
      <c r="U6209">
        <v>61615</v>
      </c>
      <c r="V6209" t="s">
        <v>25827</v>
      </c>
      <c r="W6209" t="s">
        <v>13385</v>
      </c>
    </row>
    <row r="6210" spans="1:23">
      <c r="A6210" t="s">
        <v>13369</v>
      </c>
      <c r="B6210" t="s">
        <v>15125</v>
      </c>
      <c r="C6210" t="s">
        <v>13369</v>
      </c>
      <c r="D6210" t="s">
        <v>6</v>
      </c>
      <c r="E6210" t="s">
        <v>15124</v>
      </c>
      <c r="F6210" t="str">
        <f>INDEX(Schools!B:B,MATCH(schools[[#This Row],[Address]],Schools!H:H,))</f>
        <v>Non Pub Sch</v>
      </c>
      <c r="G6210">
        <v>41.500335</v>
      </c>
      <c r="H6210">
        <v>-90.544939999999997</v>
      </c>
      <c r="I6210">
        <v>1</v>
      </c>
      <c r="J6210" t="s">
        <v>25850</v>
      </c>
      <c r="K6210" t="s">
        <v>15125</v>
      </c>
      <c r="M6210" t="s">
        <v>29529</v>
      </c>
      <c r="N6210">
        <v>1103</v>
      </c>
      <c r="O6210" t="s">
        <v>30742</v>
      </c>
      <c r="R6210" t="s">
        <v>13369</v>
      </c>
      <c r="S6210" t="s">
        <v>6</v>
      </c>
      <c r="T6210" t="s">
        <v>2757</v>
      </c>
      <c r="U6210">
        <v>61201</v>
      </c>
      <c r="V6210" t="s">
        <v>25827</v>
      </c>
      <c r="W6210" t="s">
        <v>25853</v>
      </c>
    </row>
    <row r="6211" spans="1:23">
      <c r="A6211" t="s">
        <v>13369</v>
      </c>
      <c r="B6211" t="s">
        <v>15123</v>
      </c>
      <c r="C6211" t="s">
        <v>13371</v>
      </c>
      <c r="D6211" t="s">
        <v>6</v>
      </c>
      <c r="E6211" t="s">
        <v>15122</v>
      </c>
      <c r="F6211" t="str">
        <f>INDEX(Schools!B:B,MATCH(schools[[#This Row],[Address]],Schools!H:H,))</f>
        <v>Non Pub Sch</v>
      </c>
      <c r="G6211">
        <v>41.496713999999997</v>
      </c>
      <c r="H6211">
        <v>-90.518348000000003</v>
      </c>
      <c r="I6211">
        <v>1</v>
      </c>
      <c r="J6211" t="s">
        <v>25850</v>
      </c>
      <c r="K6211" t="s">
        <v>15123</v>
      </c>
      <c r="M6211" t="s">
        <v>29517</v>
      </c>
      <c r="N6211">
        <v>1320</v>
      </c>
      <c r="O6211" t="s">
        <v>29522</v>
      </c>
      <c r="R6211" t="s">
        <v>13371</v>
      </c>
      <c r="S6211" t="s">
        <v>6</v>
      </c>
      <c r="T6211" t="s">
        <v>2757</v>
      </c>
      <c r="U6211">
        <v>61265</v>
      </c>
      <c r="V6211" t="s">
        <v>25827</v>
      </c>
      <c r="W6211" t="s">
        <v>25853</v>
      </c>
    </row>
    <row r="6212" spans="1:23">
      <c r="A6212" t="s">
        <v>13369</v>
      </c>
      <c r="B6212" t="s">
        <v>15121</v>
      </c>
      <c r="C6212" t="s">
        <v>13371</v>
      </c>
      <c r="D6212" t="s">
        <v>6</v>
      </c>
      <c r="E6212" t="s">
        <v>15120</v>
      </c>
      <c r="F6212" t="str">
        <f>INDEX(Schools!B:B,MATCH(schools[[#This Row],[Address]],Schools!H:H,))</f>
        <v>Non Pub Sch</v>
      </c>
      <c r="G6212">
        <v>41.491962000000001</v>
      </c>
      <c r="H6212">
        <v>-90.468312999999995</v>
      </c>
      <c r="I6212">
        <v>1</v>
      </c>
      <c r="J6212" t="s">
        <v>25850</v>
      </c>
      <c r="K6212" t="s">
        <v>15121</v>
      </c>
      <c r="M6212" t="s">
        <v>29517</v>
      </c>
      <c r="N6212">
        <v>2100</v>
      </c>
      <c r="O6212" t="s">
        <v>29519</v>
      </c>
      <c r="R6212" t="s">
        <v>13371</v>
      </c>
      <c r="S6212" t="s">
        <v>6</v>
      </c>
      <c r="T6212" t="s">
        <v>2757</v>
      </c>
      <c r="U6212">
        <v>61265</v>
      </c>
      <c r="V6212" t="s">
        <v>25827</v>
      </c>
      <c r="W6212" t="s">
        <v>25853</v>
      </c>
    </row>
    <row r="6213" spans="1:23">
      <c r="A6213" t="s">
        <v>13369</v>
      </c>
      <c r="B6213" t="s">
        <v>15119</v>
      </c>
      <c r="C6213" t="s">
        <v>15110</v>
      </c>
      <c r="D6213" t="s">
        <v>6</v>
      </c>
      <c r="E6213" t="s">
        <v>15118</v>
      </c>
      <c r="F6213" t="str">
        <f>INDEX(Schools!B:B,MATCH(schools[[#This Row],[Address]],Schools!H:H,))</f>
        <v>Non Pub Sch</v>
      </c>
      <c r="G6213">
        <v>41.513049000000002</v>
      </c>
      <c r="H6213">
        <v>-90.447114999999997</v>
      </c>
      <c r="I6213">
        <v>1</v>
      </c>
      <c r="J6213" t="s">
        <v>25850</v>
      </c>
      <c r="K6213" t="s">
        <v>15119</v>
      </c>
      <c r="M6213" t="s">
        <v>29509</v>
      </c>
      <c r="N6213">
        <v>603</v>
      </c>
      <c r="O6213" t="s">
        <v>29531</v>
      </c>
      <c r="R6213" t="s">
        <v>15110</v>
      </c>
      <c r="S6213" t="s">
        <v>6</v>
      </c>
      <c r="T6213" t="s">
        <v>2757</v>
      </c>
      <c r="U6213">
        <v>61244</v>
      </c>
      <c r="V6213" t="s">
        <v>25827</v>
      </c>
      <c r="W6213" t="s">
        <v>25853</v>
      </c>
    </row>
    <row r="6214" spans="1:23">
      <c r="A6214" t="s">
        <v>13369</v>
      </c>
      <c r="B6214" t="s">
        <v>15117</v>
      </c>
      <c r="C6214" t="s">
        <v>13371</v>
      </c>
      <c r="D6214" t="s">
        <v>6</v>
      </c>
      <c r="E6214" t="s">
        <v>15116</v>
      </c>
      <c r="F6214" t="str">
        <f>INDEX(Schools!B:B,MATCH(schools[[#This Row],[Address]],Schools!H:H,))</f>
        <v>Non Pub Sch</v>
      </c>
      <c r="G6214">
        <v>41.494278000000001</v>
      </c>
      <c r="H6214">
        <v>-90.52131</v>
      </c>
      <c r="I6214">
        <v>0.7</v>
      </c>
      <c r="J6214" t="s">
        <v>25892</v>
      </c>
      <c r="K6214" t="s">
        <v>27767</v>
      </c>
      <c r="M6214" t="s">
        <v>29517</v>
      </c>
      <c r="O6214" t="s">
        <v>27767</v>
      </c>
      <c r="R6214" t="s">
        <v>13371</v>
      </c>
      <c r="S6214" t="s">
        <v>6</v>
      </c>
      <c r="T6214" t="s">
        <v>2757</v>
      </c>
      <c r="U6214">
        <v>61265</v>
      </c>
      <c r="V6214" t="s">
        <v>25827</v>
      </c>
      <c r="W6214" t="s">
        <v>25853</v>
      </c>
    </row>
    <row r="6215" spans="1:23">
      <c r="A6215" t="s">
        <v>13369</v>
      </c>
      <c r="B6215" t="s">
        <v>15115</v>
      </c>
      <c r="C6215" t="s">
        <v>13371</v>
      </c>
      <c r="D6215" t="s">
        <v>6</v>
      </c>
      <c r="E6215" t="s">
        <v>15114</v>
      </c>
      <c r="F6215" t="str">
        <f>INDEX(Schools!B:B,MATCH(schools[[#This Row],[Address]],Schools!H:H,))</f>
        <v>Non Pub Sch</v>
      </c>
      <c r="G6215">
        <v>41.508322</v>
      </c>
      <c r="H6215">
        <v>-90.504893999999993</v>
      </c>
      <c r="I6215">
        <v>1</v>
      </c>
      <c r="J6215" t="s">
        <v>25850</v>
      </c>
      <c r="K6215" t="s">
        <v>30743</v>
      </c>
      <c r="M6215" t="s">
        <v>29517</v>
      </c>
      <c r="N6215">
        <v>2305</v>
      </c>
      <c r="O6215" t="s">
        <v>26717</v>
      </c>
      <c r="R6215" t="s">
        <v>13371</v>
      </c>
      <c r="S6215" t="s">
        <v>6</v>
      </c>
      <c r="T6215" t="s">
        <v>2757</v>
      </c>
      <c r="U6215">
        <v>61265</v>
      </c>
      <c r="V6215" t="s">
        <v>25827</v>
      </c>
      <c r="W6215" t="s">
        <v>25853</v>
      </c>
    </row>
    <row r="6216" spans="1:23">
      <c r="A6216" t="s">
        <v>13369</v>
      </c>
      <c r="B6216" t="s">
        <v>15113</v>
      </c>
      <c r="C6216" t="s">
        <v>13369</v>
      </c>
      <c r="D6216" t="s">
        <v>6</v>
      </c>
      <c r="E6216" t="s">
        <v>15112</v>
      </c>
      <c r="F6216" t="str">
        <f>INDEX(Schools!B:B,MATCH(schools[[#This Row],[Address]],Schools!H:H,))</f>
        <v>Non Pub Sch</v>
      </c>
      <c r="G6216">
        <v>41.481014000000002</v>
      </c>
      <c r="H6216">
        <v>-90.567030000000003</v>
      </c>
      <c r="I6216">
        <v>1</v>
      </c>
      <c r="J6216" t="s">
        <v>25850</v>
      </c>
      <c r="K6216" t="s">
        <v>15113</v>
      </c>
      <c r="M6216" t="s">
        <v>29529</v>
      </c>
      <c r="N6216">
        <v>2901</v>
      </c>
      <c r="O6216" t="s">
        <v>30744</v>
      </c>
      <c r="R6216" t="s">
        <v>13369</v>
      </c>
      <c r="S6216" t="s">
        <v>6</v>
      </c>
      <c r="T6216" t="s">
        <v>2757</v>
      </c>
      <c r="U6216">
        <v>61201</v>
      </c>
      <c r="V6216" t="s">
        <v>25827</v>
      </c>
      <c r="W6216" t="s">
        <v>25853</v>
      </c>
    </row>
    <row r="6217" spans="1:23">
      <c r="A6217" t="s">
        <v>13369</v>
      </c>
      <c r="B6217" t="s">
        <v>15111</v>
      </c>
      <c r="C6217" t="s">
        <v>15110</v>
      </c>
      <c r="D6217" t="s">
        <v>6</v>
      </c>
      <c r="E6217" t="s">
        <v>15109</v>
      </c>
      <c r="F6217" t="str">
        <f>INDEX(Schools!B:B,MATCH(schools[[#This Row],[Address]],Schools!H:H,))</f>
        <v>Non Pub Sch</v>
      </c>
      <c r="G6217">
        <v>41.484465999999998</v>
      </c>
      <c r="H6217">
        <v>-90.438644999999994</v>
      </c>
      <c r="I6217">
        <v>1</v>
      </c>
      <c r="J6217" t="s">
        <v>25850</v>
      </c>
      <c r="K6217" t="s">
        <v>15111</v>
      </c>
      <c r="M6217" t="s">
        <v>29509</v>
      </c>
      <c r="N6217">
        <v>900</v>
      </c>
      <c r="O6217" t="s">
        <v>30745</v>
      </c>
      <c r="R6217" t="s">
        <v>15110</v>
      </c>
      <c r="S6217" t="s">
        <v>6</v>
      </c>
      <c r="T6217" t="s">
        <v>2757</v>
      </c>
      <c r="U6217">
        <v>61244</v>
      </c>
      <c r="V6217" t="s">
        <v>25827</v>
      </c>
      <c r="W6217" t="s">
        <v>25853</v>
      </c>
    </row>
    <row r="6218" spans="1:23">
      <c r="A6218" t="s">
        <v>13711</v>
      </c>
      <c r="B6218" t="s">
        <v>15108</v>
      </c>
      <c r="C6218" t="s">
        <v>15063</v>
      </c>
      <c r="D6218" t="s">
        <v>6</v>
      </c>
      <c r="E6218" t="s">
        <v>15107</v>
      </c>
      <c r="F6218" t="str">
        <f>INDEX(Schools!B:B,MATCH(schools[[#This Row],[Address]],Schools!H:H,))</f>
        <v>Non Pub Sch</v>
      </c>
      <c r="G6218">
        <v>38.582754999999999</v>
      </c>
      <c r="H6218">
        <v>-89.892257000000001</v>
      </c>
      <c r="I6218">
        <v>1</v>
      </c>
      <c r="J6218" t="s">
        <v>25824</v>
      </c>
      <c r="K6218" t="s">
        <v>30746</v>
      </c>
      <c r="M6218" t="s">
        <v>29571</v>
      </c>
      <c r="N6218">
        <v>1111</v>
      </c>
      <c r="O6218" t="s">
        <v>30747</v>
      </c>
      <c r="R6218" t="s">
        <v>15063</v>
      </c>
      <c r="S6218" t="s">
        <v>6</v>
      </c>
      <c r="T6218" t="s">
        <v>281</v>
      </c>
      <c r="U6218">
        <v>62269</v>
      </c>
      <c r="V6218" t="s">
        <v>25827</v>
      </c>
      <c r="W6218" t="s">
        <v>29574</v>
      </c>
    </row>
    <row r="6219" spans="1:23">
      <c r="A6219" t="s">
        <v>13711</v>
      </c>
      <c r="B6219" t="s">
        <v>15106</v>
      </c>
      <c r="C6219" t="s">
        <v>13453</v>
      </c>
      <c r="D6219" t="s">
        <v>6</v>
      </c>
      <c r="E6219" t="s">
        <v>15105</v>
      </c>
      <c r="F6219" t="str">
        <f>INDEX(Schools!B:B,MATCH(schools[[#This Row],[Address]],Schools!H:H,))</f>
        <v>Non Pub Sch</v>
      </c>
      <c r="G6219">
        <v>38.571052000000002</v>
      </c>
      <c r="H6219">
        <v>-90.053207999999998</v>
      </c>
      <c r="I6219">
        <v>1</v>
      </c>
      <c r="J6219" t="s">
        <v>25850</v>
      </c>
      <c r="K6219" t="s">
        <v>15106</v>
      </c>
      <c r="M6219" t="s">
        <v>29613</v>
      </c>
      <c r="N6219">
        <v>8809</v>
      </c>
      <c r="O6219" t="s">
        <v>25940</v>
      </c>
      <c r="R6219" t="s">
        <v>13453</v>
      </c>
      <c r="S6219" t="s">
        <v>6</v>
      </c>
      <c r="T6219" t="s">
        <v>281</v>
      </c>
      <c r="U6219">
        <v>62223</v>
      </c>
      <c r="V6219" t="s">
        <v>25827</v>
      </c>
      <c r="W6219" t="s">
        <v>25853</v>
      </c>
    </row>
    <row r="6220" spans="1:23">
      <c r="A6220" t="s">
        <v>13711</v>
      </c>
      <c r="B6220" t="s">
        <v>15104</v>
      </c>
      <c r="C6220" t="s">
        <v>14366</v>
      </c>
      <c r="D6220" t="s">
        <v>6</v>
      </c>
      <c r="E6220" t="s">
        <v>15103</v>
      </c>
      <c r="F6220" t="str">
        <f>INDEX(Schools!B:B,MATCH(schools[[#This Row],[Address]],Schools!H:H,))</f>
        <v>Non Pub Sch</v>
      </c>
      <c r="G6220">
        <v>38.630564</v>
      </c>
      <c r="H6220">
        <v>-90.108559</v>
      </c>
      <c r="I6220">
        <v>1</v>
      </c>
      <c r="J6220" t="s">
        <v>25850</v>
      </c>
      <c r="K6220" t="s">
        <v>15104</v>
      </c>
      <c r="M6220" t="s">
        <v>29633</v>
      </c>
      <c r="N6220">
        <v>1600</v>
      </c>
      <c r="O6220" t="s">
        <v>30748</v>
      </c>
      <c r="R6220" t="s">
        <v>14366</v>
      </c>
      <c r="S6220" t="s">
        <v>6</v>
      </c>
      <c r="T6220" t="s">
        <v>281</v>
      </c>
      <c r="U6220">
        <v>62204</v>
      </c>
      <c r="V6220" t="s">
        <v>25827</v>
      </c>
      <c r="W6220" t="s">
        <v>25853</v>
      </c>
    </row>
    <row r="6221" spans="1:23">
      <c r="A6221" t="s">
        <v>13711</v>
      </c>
      <c r="B6221" t="s">
        <v>15102</v>
      </c>
      <c r="C6221" t="s">
        <v>13453</v>
      </c>
      <c r="D6221" t="s">
        <v>6</v>
      </c>
      <c r="E6221" t="s">
        <v>15101</v>
      </c>
      <c r="F6221" t="str">
        <f>INDEX(Schools!B:B,MATCH(schools[[#This Row],[Address]],Schools!H:H,))</f>
        <v>Non Pub Sch</v>
      </c>
      <c r="G6221">
        <v>38.541876000000002</v>
      </c>
      <c r="H6221">
        <v>-90.037058999999999</v>
      </c>
      <c r="I6221">
        <v>1</v>
      </c>
      <c r="J6221" t="s">
        <v>25850</v>
      </c>
      <c r="K6221" t="s">
        <v>15102</v>
      </c>
      <c r="M6221" t="s">
        <v>29613</v>
      </c>
      <c r="N6221">
        <v>5915</v>
      </c>
      <c r="O6221" t="s">
        <v>30749</v>
      </c>
      <c r="R6221" t="s">
        <v>13453</v>
      </c>
      <c r="S6221" t="s">
        <v>6</v>
      </c>
      <c r="T6221" t="s">
        <v>281</v>
      </c>
      <c r="U6221">
        <v>62223</v>
      </c>
      <c r="V6221" t="s">
        <v>25827</v>
      </c>
      <c r="W6221" t="s">
        <v>25853</v>
      </c>
    </row>
    <row r="6222" spans="1:23">
      <c r="A6222" t="s">
        <v>13711</v>
      </c>
      <c r="B6222" t="s">
        <v>15100</v>
      </c>
      <c r="C6222" t="s">
        <v>13453</v>
      </c>
      <c r="D6222" t="s">
        <v>6</v>
      </c>
      <c r="E6222" t="s">
        <v>15099</v>
      </c>
      <c r="F6222" t="str">
        <f>INDEX(Schools!B:B,MATCH(schools[[#This Row],[Address]],Schools!H:H,))</f>
        <v>Non Pub Sch</v>
      </c>
      <c r="G6222">
        <v>38.527828</v>
      </c>
      <c r="H6222">
        <v>-89.972286999999994</v>
      </c>
      <c r="I6222">
        <v>1</v>
      </c>
      <c r="J6222" t="s">
        <v>25824</v>
      </c>
      <c r="K6222" t="s">
        <v>15100</v>
      </c>
      <c r="M6222" t="s">
        <v>29337</v>
      </c>
      <c r="N6222">
        <v>1108</v>
      </c>
      <c r="O6222" t="s">
        <v>29594</v>
      </c>
      <c r="R6222" t="s">
        <v>13453</v>
      </c>
      <c r="S6222" t="s">
        <v>6</v>
      </c>
      <c r="T6222" t="s">
        <v>281</v>
      </c>
      <c r="U6222">
        <v>62221</v>
      </c>
      <c r="V6222" t="s">
        <v>25827</v>
      </c>
      <c r="W6222" t="s">
        <v>29175</v>
      </c>
    </row>
    <row r="6223" spans="1:23">
      <c r="A6223" t="s">
        <v>13711</v>
      </c>
      <c r="B6223" t="s">
        <v>15098</v>
      </c>
      <c r="C6223" t="s">
        <v>13453</v>
      </c>
      <c r="D6223" t="s">
        <v>6</v>
      </c>
      <c r="E6223" t="s">
        <v>15097</v>
      </c>
      <c r="F6223" t="str">
        <f>INDEX(Schools!B:B,MATCH(schools[[#This Row],[Address]],Schools!H:H,))</f>
        <v>Non Pub Sch</v>
      </c>
      <c r="G6223">
        <v>38.526713000000001</v>
      </c>
      <c r="H6223">
        <v>-89.857958999999994</v>
      </c>
      <c r="I6223">
        <v>1</v>
      </c>
      <c r="J6223" t="s">
        <v>25824</v>
      </c>
      <c r="K6223" t="s">
        <v>30750</v>
      </c>
      <c r="M6223" t="s">
        <v>29337</v>
      </c>
      <c r="N6223">
        <v>4101</v>
      </c>
      <c r="O6223" t="s">
        <v>30751</v>
      </c>
      <c r="R6223" t="s">
        <v>13453</v>
      </c>
      <c r="S6223" t="s">
        <v>6</v>
      </c>
      <c r="T6223" t="s">
        <v>281</v>
      </c>
      <c r="U6223">
        <v>62221</v>
      </c>
      <c r="V6223" t="s">
        <v>25827</v>
      </c>
      <c r="W6223" t="s">
        <v>29175</v>
      </c>
    </row>
    <row r="6224" spans="1:23">
      <c r="A6224" t="s">
        <v>13711</v>
      </c>
      <c r="B6224" t="s">
        <v>15096</v>
      </c>
      <c r="C6224" t="s">
        <v>14359</v>
      </c>
      <c r="D6224" t="s">
        <v>6</v>
      </c>
      <c r="E6224" t="s">
        <v>15095</v>
      </c>
      <c r="F6224" t="str">
        <f>INDEX(Schools!B:B,MATCH(schools[[#This Row],[Address]],Schools!H:H,))</f>
        <v>Non Pub Sch</v>
      </c>
      <c r="G6224">
        <v>38.582116999999997</v>
      </c>
      <c r="H6224">
        <v>-89.965845000000002</v>
      </c>
      <c r="I6224">
        <v>1</v>
      </c>
      <c r="J6224" t="s">
        <v>25824</v>
      </c>
      <c r="K6224" t="s">
        <v>15096</v>
      </c>
      <c r="M6224" t="s">
        <v>29586</v>
      </c>
      <c r="N6224">
        <v>5700</v>
      </c>
      <c r="O6224" t="s">
        <v>30752</v>
      </c>
      <c r="R6224" t="s">
        <v>14359</v>
      </c>
      <c r="S6224" t="s">
        <v>6</v>
      </c>
      <c r="T6224" t="s">
        <v>281</v>
      </c>
      <c r="U6224">
        <v>62208</v>
      </c>
      <c r="V6224" t="s">
        <v>25827</v>
      </c>
      <c r="W6224" t="s">
        <v>29574</v>
      </c>
    </row>
    <row r="6225" spans="1:23">
      <c r="A6225" t="s">
        <v>13711</v>
      </c>
      <c r="B6225" t="s">
        <v>15094</v>
      </c>
      <c r="C6225" t="s">
        <v>15081</v>
      </c>
      <c r="D6225" t="s">
        <v>6</v>
      </c>
      <c r="E6225" t="s">
        <v>15080</v>
      </c>
      <c r="F6225" t="str">
        <f>INDEX(Schools!B:B,MATCH(schools[[#This Row],[Address]],Schools!H:H,))</f>
        <v>Non Pub Sch</v>
      </c>
      <c r="G6225">
        <v>38.547567999999998</v>
      </c>
      <c r="H6225">
        <v>-89.984465999999998</v>
      </c>
      <c r="I6225">
        <v>1</v>
      </c>
      <c r="J6225" t="s">
        <v>25824</v>
      </c>
      <c r="K6225" t="s">
        <v>15094</v>
      </c>
      <c r="M6225" t="s">
        <v>29591</v>
      </c>
      <c r="N6225">
        <v>1</v>
      </c>
      <c r="O6225" t="s">
        <v>30753</v>
      </c>
      <c r="R6225" t="s">
        <v>15081</v>
      </c>
      <c r="S6225" t="s">
        <v>6</v>
      </c>
      <c r="T6225" t="s">
        <v>281</v>
      </c>
      <c r="U6225">
        <v>62226</v>
      </c>
      <c r="V6225" t="s">
        <v>25827</v>
      </c>
      <c r="W6225" t="s">
        <v>29175</v>
      </c>
    </row>
    <row r="6226" spans="1:23">
      <c r="A6226" t="s">
        <v>13711</v>
      </c>
      <c r="B6226" t="s">
        <v>15093</v>
      </c>
      <c r="C6226" t="s">
        <v>14359</v>
      </c>
      <c r="D6226" t="s">
        <v>6</v>
      </c>
      <c r="E6226" t="s">
        <v>15092</v>
      </c>
      <c r="F6226" t="str">
        <f>INDEX(Schools!B:B,MATCH(schools[[#This Row],[Address]],Schools!H:H,))</f>
        <v>Non Pub Sch</v>
      </c>
      <c r="G6226">
        <v>38.576906999999999</v>
      </c>
      <c r="H6226">
        <v>-89.983407999999997</v>
      </c>
      <c r="I6226">
        <v>1</v>
      </c>
      <c r="J6226" t="s">
        <v>25824</v>
      </c>
      <c r="K6226" t="s">
        <v>15093</v>
      </c>
      <c r="M6226" t="s">
        <v>29586</v>
      </c>
      <c r="N6226">
        <v>5100</v>
      </c>
      <c r="O6226" t="s">
        <v>27026</v>
      </c>
      <c r="R6226" t="s">
        <v>14359</v>
      </c>
      <c r="S6226" t="s">
        <v>6</v>
      </c>
      <c r="T6226" t="s">
        <v>281</v>
      </c>
      <c r="U6226">
        <v>62208</v>
      </c>
      <c r="V6226" t="s">
        <v>25827</v>
      </c>
      <c r="W6226" t="s">
        <v>29175</v>
      </c>
    </row>
    <row r="6227" spans="1:23">
      <c r="A6227" t="s">
        <v>13711</v>
      </c>
      <c r="B6227" t="s">
        <v>15091</v>
      </c>
      <c r="C6227" t="s">
        <v>14366</v>
      </c>
      <c r="D6227" t="s">
        <v>6</v>
      </c>
      <c r="E6227" t="s">
        <v>15090</v>
      </c>
      <c r="F6227" t="str">
        <f>INDEX(Schools!B:B,MATCH(schools[[#This Row],[Address]],Schools!H:H,))</f>
        <v>Non Pub Sch</v>
      </c>
      <c r="G6227">
        <v>38.600228000000001</v>
      </c>
      <c r="H6227">
        <v>-90.061535000000006</v>
      </c>
      <c r="I6227">
        <v>1</v>
      </c>
      <c r="J6227" t="s">
        <v>25850</v>
      </c>
      <c r="K6227" t="s">
        <v>15091</v>
      </c>
      <c r="M6227" t="s">
        <v>29630</v>
      </c>
      <c r="N6227">
        <v>8213</v>
      </c>
      <c r="O6227" t="s">
        <v>30754</v>
      </c>
      <c r="R6227" t="s">
        <v>14366</v>
      </c>
      <c r="S6227" t="s">
        <v>6</v>
      </c>
      <c r="T6227" t="s">
        <v>281</v>
      </c>
      <c r="U6227">
        <v>62203</v>
      </c>
      <c r="V6227" t="s">
        <v>25827</v>
      </c>
      <c r="W6227" t="s">
        <v>25853</v>
      </c>
    </row>
    <row r="6228" spans="1:23">
      <c r="A6228" t="s">
        <v>13711</v>
      </c>
      <c r="B6228" t="s">
        <v>15089</v>
      </c>
      <c r="C6228" t="s">
        <v>13453</v>
      </c>
      <c r="D6228" t="s">
        <v>6</v>
      </c>
      <c r="E6228" t="s">
        <v>15088</v>
      </c>
      <c r="F6228" t="str">
        <f>INDEX(Schools!B:B,MATCH(schools[[#This Row],[Address]],Schools!H:H,))</f>
        <v>Non Pub Sch</v>
      </c>
      <c r="G6228">
        <v>38.522879000000003</v>
      </c>
      <c r="H6228">
        <v>-89.978803999999997</v>
      </c>
      <c r="I6228">
        <v>1</v>
      </c>
      <c r="J6228" t="s">
        <v>25824</v>
      </c>
      <c r="K6228" t="s">
        <v>15089</v>
      </c>
      <c r="M6228" t="s">
        <v>29597</v>
      </c>
      <c r="N6228">
        <v>424</v>
      </c>
      <c r="O6228" t="s">
        <v>29594</v>
      </c>
      <c r="R6228" t="s">
        <v>13453</v>
      </c>
      <c r="S6228" t="s">
        <v>6</v>
      </c>
      <c r="T6228" t="s">
        <v>281</v>
      </c>
      <c r="U6228">
        <v>62220</v>
      </c>
      <c r="V6228" t="s">
        <v>25827</v>
      </c>
      <c r="W6228" t="s">
        <v>29175</v>
      </c>
    </row>
    <row r="6229" spans="1:23">
      <c r="A6229" t="s">
        <v>13711</v>
      </c>
      <c r="B6229" t="s">
        <v>15087</v>
      </c>
      <c r="C6229" t="s">
        <v>14359</v>
      </c>
      <c r="D6229" t="s">
        <v>6</v>
      </c>
      <c r="E6229" t="s">
        <v>15086</v>
      </c>
      <c r="F6229" t="str">
        <f>INDEX(Schools!B:B,MATCH(schools[[#This Row],[Address]],Schools!H:H,))</f>
        <v>Non Pub Sch</v>
      </c>
      <c r="G6229">
        <v>38.605581000000001</v>
      </c>
      <c r="H6229">
        <v>-89.976301000000007</v>
      </c>
      <c r="I6229">
        <v>0.9</v>
      </c>
      <c r="J6229" t="s">
        <v>25860</v>
      </c>
      <c r="K6229" t="s">
        <v>30755</v>
      </c>
      <c r="M6229" t="s">
        <v>29586</v>
      </c>
      <c r="N6229">
        <v>505</v>
      </c>
      <c r="O6229" t="s">
        <v>30756</v>
      </c>
      <c r="R6229" t="s">
        <v>14359</v>
      </c>
      <c r="S6229" t="s">
        <v>6</v>
      </c>
      <c r="T6229" t="s">
        <v>281</v>
      </c>
      <c r="U6229">
        <v>62208</v>
      </c>
      <c r="V6229" t="s">
        <v>25827</v>
      </c>
      <c r="W6229" t="s">
        <v>29175</v>
      </c>
    </row>
    <row r="6230" spans="1:23">
      <c r="A6230" t="s">
        <v>13711</v>
      </c>
      <c r="B6230" t="s">
        <v>15085</v>
      </c>
      <c r="C6230" t="s">
        <v>15084</v>
      </c>
      <c r="D6230" t="s">
        <v>6</v>
      </c>
      <c r="E6230" t="s">
        <v>15083</v>
      </c>
      <c r="F6230" t="str">
        <f>INDEX(Schools!B:B,MATCH(schools[[#This Row],[Address]],Schools!H:H,))</f>
        <v>Non Pub Sch</v>
      </c>
      <c r="G6230">
        <v>38.426679999999998</v>
      </c>
      <c r="H6230">
        <v>-89.909695999999997</v>
      </c>
      <c r="I6230">
        <v>1</v>
      </c>
      <c r="J6230" t="s">
        <v>25824</v>
      </c>
      <c r="K6230" t="s">
        <v>15085</v>
      </c>
      <c r="M6230" t="s">
        <v>29569</v>
      </c>
      <c r="N6230">
        <v>2</v>
      </c>
      <c r="O6230" t="s">
        <v>30757</v>
      </c>
      <c r="R6230" t="s">
        <v>15084</v>
      </c>
      <c r="S6230" t="s">
        <v>6</v>
      </c>
      <c r="T6230" t="s">
        <v>281</v>
      </c>
      <c r="U6230">
        <v>62243</v>
      </c>
      <c r="V6230" t="s">
        <v>25827</v>
      </c>
      <c r="W6230" t="s">
        <v>29175</v>
      </c>
    </row>
    <row r="6231" spans="1:23">
      <c r="A6231" t="s">
        <v>13711</v>
      </c>
      <c r="B6231" t="s">
        <v>15082</v>
      </c>
      <c r="C6231" t="s">
        <v>15081</v>
      </c>
      <c r="D6231" t="s">
        <v>6</v>
      </c>
      <c r="E6231" t="s">
        <v>15080</v>
      </c>
      <c r="F6231" t="str">
        <f>INDEX(Schools!B:B,MATCH(schools[[#This Row],[Address]],Schools!H:H,))</f>
        <v>Non Pub Sch</v>
      </c>
      <c r="G6231">
        <v>38.548296000000001</v>
      </c>
      <c r="H6231">
        <v>-89.984513000000007</v>
      </c>
      <c r="I6231">
        <v>1</v>
      </c>
      <c r="J6231" t="s">
        <v>25824</v>
      </c>
      <c r="K6231" t="s">
        <v>15082</v>
      </c>
      <c r="M6231" t="s">
        <v>29591</v>
      </c>
      <c r="N6231">
        <v>3</v>
      </c>
      <c r="O6231" t="s">
        <v>30753</v>
      </c>
      <c r="R6231" t="s">
        <v>15081</v>
      </c>
      <c r="S6231" t="s">
        <v>6</v>
      </c>
      <c r="T6231" t="s">
        <v>281</v>
      </c>
      <c r="U6231">
        <v>62226</v>
      </c>
      <c r="V6231" t="s">
        <v>25827</v>
      </c>
      <c r="W6231" t="s">
        <v>29175</v>
      </c>
    </row>
    <row r="6232" spans="1:23">
      <c r="A6232" t="s">
        <v>13711</v>
      </c>
      <c r="B6232" t="s">
        <v>15079</v>
      </c>
      <c r="C6232" t="s">
        <v>15078</v>
      </c>
      <c r="D6232" t="s">
        <v>6</v>
      </c>
      <c r="E6232" t="s">
        <v>15077</v>
      </c>
      <c r="F6232" t="str">
        <f>INDEX(Schools!B:B,MATCH(schools[[#This Row],[Address]],Schools!H:H,))</f>
        <v>Non Pub Sch</v>
      </c>
      <c r="G6232">
        <v>38.492415999999999</v>
      </c>
      <c r="H6232">
        <v>-89.792102999999997</v>
      </c>
      <c r="I6232">
        <v>1</v>
      </c>
      <c r="J6232" t="s">
        <v>25824</v>
      </c>
      <c r="K6232" t="s">
        <v>15079</v>
      </c>
      <c r="M6232" t="s">
        <v>29556</v>
      </c>
      <c r="N6232">
        <v>215</v>
      </c>
      <c r="O6232" t="s">
        <v>27718</v>
      </c>
      <c r="R6232" t="s">
        <v>15078</v>
      </c>
      <c r="S6232" t="s">
        <v>6</v>
      </c>
      <c r="T6232" t="s">
        <v>281</v>
      </c>
      <c r="U6232">
        <v>62258</v>
      </c>
      <c r="V6232" t="s">
        <v>25827</v>
      </c>
      <c r="W6232" t="s">
        <v>29175</v>
      </c>
    </row>
    <row r="6233" spans="1:23">
      <c r="A6233" t="s">
        <v>13711</v>
      </c>
      <c r="B6233" t="s">
        <v>15076</v>
      </c>
      <c r="C6233" t="s">
        <v>14488</v>
      </c>
      <c r="D6233" t="s">
        <v>6</v>
      </c>
      <c r="E6233" t="s">
        <v>15075</v>
      </c>
      <c r="F6233" t="str">
        <f>INDEX(Schools!B:B,MATCH(schools[[#This Row],[Address]],Schools!H:H,))</f>
        <v>Non Pub Sch</v>
      </c>
      <c r="G6233">
        <v>38.461432000000002</v>
      </c>
      <c r="H6233">
        <v>-90.097136000000006</v>
      </c>
      <c r="I6233">
        <v>1</v>
      </c>
      <c r="J6233" t="s">
        <v>25850</v>
      </c>
      <c r="K6233" t="s">
        <v>15076</v>
      </c>
      <c r="M6233" t="s">
        <v>29335</v>
      </c>
      <c r="N6233">
        <v>412</v>
      </c>
      <c r="O6233" t="s">
        <v>25838</v>
      </c>
      <c r="R6233" t="s">
        <v>14488</v>
      </c>
      <c r="S6233" t="s">
        <v>6</v>
      </c>
      <c r="T6233" t="s">
        <v>281</v>
      </c>
      <c r="U6233">
        <v>62260</v>
      </c>
      <c r="V6233" t="s">
        <v>25827</v>
      </c>
      <c r="W6233" t="s">
        <v>25853</v>
      </c>
    </row>
    <row r="6234" spans="1:23">
      <c r="A6234" t="s">
        <v>13711</v>
      </c>
      <c r="B6234" t="s">
        <v>15071</v>
      </c>
      <c r="C6234" t="s">
        <v>13453</v>
      </c>
      <c r="D6234" t="s">
        <v>6</v>
      </c>
      <c r="E6234" t="s">
        <v>15070</v>
      </c>
      <c r="F6234" t="str">
        <f>INDEX(Schools!B:B,MATCH(schools[[#This Row],[Address]],Schools!H:H,))</f>
        <v>Non Pub Sch</v>
      </c>
      <c r="G6234">
        <v>38.504713000000002</v>
      </c>
      <c r="H6234">
        <v>-89.953340999999995</v>
      </c>
      <c r="I6234">
        <v>1</v>
      </c>
      <c r="J6234" t="s">
        <v>25850</v>
      </c>
      <c r="K6234" t="s">
        <v>15071</v>
      </c>
      <c r="M6234" t="s">
        <v>29597</v>
      </c>
      <c r="N6234">
        <v>1901</v>
      </c>
      <c r="O6234" t="s">
        <v>30758</v>
      </c>
      <c r="R6234" t="s">
        <v>13453</v>
      </c>
      <c r="S6234" t="s">
        <v>6</v>
      </c>
      <c r="T6234" t="s">
        <v>281</v>
      </c>
      <c r="U6234">
        <v>62220</v>
      </c>
      <c r="V6234" t="s">
        <v>25827</v>
      </c>
      <c r="W6234" t="s">
        <v>25853</v>
      </c>
    </row>
    <row r="6235" spans="1:23">
      <c r="A6235" t="s">
        <v>13711</v>
      </c>
      <c r="B6235" t="s">
        <v>15074</v>
      </c>
      <c r="C6235" t="s">
        <v>15073</v>
      </c>
      <c r="D6235" t="s">
        <v>6</v>
      </c>
      <c r="E6235" t="s">
        <v>15072</v>
      </c>
      <c r="F6235" t="str">
        <f>INDEX(Schools!B:B,MATCH(schools[[#This Row],[Address]],Schools!H:H,))</f>
        <v>Non Pub Sch</v>
      </c>
      <c r="G6235">
        <v>38.408552</v>
      </c>
      <c r="H6235">
        <v>-89.994167000000004</v>
      </c>
      <c r="I6235">
        <v>1</v>
      </c>
      <c r="J6235" t="s">
        <v>25850</v>
      </c>
      <c r="K6235" t="s">
        <v>15074</v>
      </c>
      <c r="M6235" t="s">
        <v>29610</v>
      </c>
      <c r="N6235">
        <v>10</v>
      </c>
      <c r="O6235" t="s">
        <v>30759</v>
      </c>
      <c r="R6235" t="s">
        <v>15073</v>
      </c>
      <c r="S6235" t="s">
        <v>6</v>
      </c>
      <c r="T6235" t="s">
        <v>281</v>
      </c>
      <c r="U6235">
        <v>62285</v>
      </c>
      <c r="V6235" t="s">
        <v>25827</v>
      </c>
      <c r="W6235" t="s">
        <v>25853</v>
      </c>
    </row>
    <row r="6236" spans="1:23">
      <c r="A6236" t="s">
        <v>13711</v>
      </c>
      <c r="B6236" t="s">
        <v>15071</v>
      </c>
      <c r="C6236" t="s">
        <v>13453</v>
      </c>
      <c r="D6236" t="s">
        <v>6</v>
      </c>
      <c r="E6236" t="s">
        <v>15070</v>
      </c>
      <c r="F6236" t="str">
        <f>INDEX(Schools!B:B,MATCH(schools[[#This Row],[Address]],Schools!H:H,))</f>
        <v>Non Pub Sch</v>
      </c>
      <c r="G6236">
        <v>38.504713000000002</v>
      </c>
      <c r="H6236">
        <v>-89.953340999999995</v>
      </c>
      <c r="I6236">
        <v>1</v>
      </c>
      <c r="J6236" t="s">
        <v>25850</v>
      </c>
      <c r="K6236" t="s">
        <v>15071</v>
      </c>
      <c r="M6236" t="s">
        <v>29597</v>
      </c>
      <c r="N6236">
        <v>1901</v>
      </c>
      <c r="O6236" t="s">
        <v>30758</v>
      </c>
      <c r="R6236" t="s">
        <v>13453</v>
      </c>
      <c r="S6236" t="s">
        <v>6</v>
      </c>
      <c r="T6236" t="s">
        <v>281</v>
      </c>
      <c r="U6236">
        <v>62220</v>
      </c>
      <c r="V6236" t="s">
        <v>25827</v>
      </c>
      <c r="W6236" t="s">
        <v>25853</v>
      </c>
    </row>
    <row r="6237" spans="1:23">
      <c r="A6237" t="s">
        <v>13711</v>
      </c>
      <c r="B6237" t="s">
        <v>15069</v>
      </c>
      <c r="C6237" t="s">
        <v>13453</v>
      </c>
      <c r="D6237" t="s">
        <v>6</v>
      </c>
      <c r="E6237" t="s">
        <v>15068</v>
      </c>
      <c r="F6237" t="str">
        <f>INDEX(Schools!B:B,MATCH(schools[[#This Row],[Address]],Schools!H:H,))</f>
        <v>Non Pub Sch</v>
      </c>
      <c r="G6237">
        <v>38.547687000000003</v>
      </c>
      <c r="H6237">
        <v>-90.032201999999998</v>
      </c>
      <c r="I6237">
        <v>1</v>
      </c>
      <c r="J6237" t="s">
        <v>25824</v>
      </c>
      <c r="K6237" t="s">
        <v>15069</v>
      </c>
      <c r="M6237" t="s">
        <v>29595</v>
      </c>
      <c r="N6237">
        <v>5401</v>
      </c>
      <c r="O6237" t="s">
        <v>25940</v>
      </c>
      <c r="R6237" t="s">
        <v>13453</v>
      </c>
      <c r="S6237" t="s">
        <v>6</v>
      </c>
      <c r="T6237" t="s">
        <v>281</v>
      </c>
      <c r="U6237">
        <v>62226</v>
      </c>
      <c r="V6237" t="s">
        <v>25827</v>
      </c>
      <c r="W6237" t="s">
        <v>29175</v>
      </c>
    </row>
    <row r="6238" spans="1:23">
      <c r="A6238" t="s">
        <v>13711</v>
      </c>
      <c r="B6238" t="s">
        <v>15067</v>
      </c>
      <c r="C6238" t="s">
        <v>15066</v>
      </c>
      <c r="D6238" t="s">
        <v>6</v>
      </c>
      <c r="E6238" t="s">
        <v>15065</v>
      </c>
      <c r="F6238" t="str">
        <f>INDEX(Schools!B:B,MATCH(schools[[#This Row],[Address]],Schools!H:H,))</f>
        <v>Non Pub Sch</v>
      </c>
      <c r="G6238">
        <v>38.624899999999997</v>
      </c>
      <c r="H6238">
        <v>-90.124928999999995</v>
      </c>
      <c r="I6238">
        <v>1</v>
      </c>
      <c r="J6238" t="s">
        <v>25824</v>
      </c>
      <c r="K6238" t="s">
        <v>15067</v>
      </c>
      <c r="M6238" t="s">
        <v>29633</v>
      </c>
      <c r="N6238">
        <v>101</v>
      </c>
      <c r="O6238" t="s">
        <v>30760</v>
      </c>
      <c r="R6238" t="s">
        <v>14366</v>
      </c>
      <c r="S6238" t="s">
        <v>6</v>
      </c>
      <c r="T6238" t="s">
        <v>281</v>
      </c>
      <c r="U6238">
        <v>62204</v>
      </c>
      <c r="V6238" t="s">
        <v>25827</v>
      </c>
      <c r="W6238" t="s">
        <v>29175</v>
      </c>
    </row>
    <row r="6239" spans="1:23">
      <c r="A6239" t="s">
        <v>13711</v>
      </c>
      <c r="B6239" t="s">
        <v>15064</v>
      </c>
      <c r="C6239" t="s">
        <v>15063</v>
      </c>
      <c r="D6239" t="s">
        <v>6</v>
      </c>
      <c r="E6239" t="s">
        <v>15062</v>
      </c>
      <c r="F6239" t="str">
        <f>INDEX(Schools!B:B,MATCH(schools[[#This Row],[Address]],Schools!H:H,))</f>
        <v>Non Pub Sch</v>
      </c>
      <c r="G6239">
        <v>38.590558999999999</v>
      </c>
      <c r="H6239">
        <v>-89.913084999999995</v>
      </c>
      <c r="I6239">
        <v>1</v>
      </c>
      <c r="J6239" t="s">
        <v>25824</v>
      </c>
      <c r="K6239" t="s">
        <v>15064</v>
      </c>
      <c r="M6239" t="s">
        <v>29571</v>
      </c>
      <c r="N6239">
        <v>214</v>
      </c>
      <c r="O6239" t="s">
        <v>29034</v>
      </c>
      <c r="R6239" t="s">
        <v>15063</v>
      </c>
      <c r="S6239" t="s">
        <v>6</v>
      </c>
      <c r="T6239" t="s">
        <v>281</v>
      </c>
      <c r="U6239">
        <v>62269</v>
      </c>
      <c r="V6239" t="s">
        <v>25827</v>
      </c>
      <c r="W6239" t="s">
        <v>29574</v>
      </c>
    </row>
    <row r="6240" spans="1:23">
      <c r="A6240" t="s">
        <v>13711</v>
      </c>
      <c r="B6240" t="s">
        <v>15061</v>
      </c>
      <c r="C6240" t="s">
        <v>13453</v>
      </c>
      <c r="D6240" t="s">
        <v>6</v>
      </c>
      <c r="E6240" t="s">
        <v>15060</v>
      </c>
      <c r="F6240" t="str">
        <f>INDEX(Schools!B:B,MATCH(schools[[#This Row],[Address]],Schools!H:H,))</f>
        <v>Non Pub Sch</v>
      </c>
      <c r="G6240">
        <v>38.514049999999997</v>
      </c>
      <c r="H6240">
        <v>-89.959143999999995</v>
      </c>
      <c r="I6240">
        <v>1</v>
      </c>
      <c r="J6240" t="s">
        <v>25850</v>
      </c>
      <c r="K6240" t="s">
        <v>15061</v>
      </c>
      <c r="M6240" t="s">
        <v>29337</v>
      </c>
      <c r="N6240">
        <v>1810</v>
      </c>
      <c r="O6240" t="s">
        <v>30761</v>
      </c>
      <c r="R6240" t="s">
        <v>13453</v>
      </c>
      <c r="S6240" t="s">
        <v>6</v>
      </c>
      <c r="T6240" t="s">
        <v>281</v>
      </c>
      <c r="U6240">
        <v>62221</v>
      </c>
      <c r="V6240" t="s">
        <v>25827</v>
      </c>
      <c r="W6240" t="s">
        <v>25853</v>
      </c>
    </row>
    <row r="6241" spans="1:23">
      <c r="A6241" t="s">
        <v>13711</v>
      </c>
      <c r="B6241" t="s">
        <v>15059</v>
      </c>
      <c r="C6241" t="s">
        <v>14366</v>
      </c>
      <c r="D6241" t="s">
        <v>6</v>
      </c>
      <c r="E6241" t="s">
        <v>15058</v>
      </c>
      <c r="F6241" t="str">
        <f>INDEX(Schools!B:B,MATCH(schools[[#This Row],[Address]],Schools!H:H,))</f>
        <v>Non Pub Sch</v>
      </c>
      <c r="G6241">
        <v>38.623736999999998</v>
      </c>
      <c r="H6241">
        <v>-90.149033000000003</v>
      </c>
      <c r="I6241">
        <v>1</v>
      </c>
      <c r="J6241" t="s">
        <v>25824</v>
      </c>
      <c r="K6241" t="s">
        <v>15059</v>
      </c>
      <c r="M6241" t="s">
        <v>29173</v>
      </c>
      <c r="N6241">
        <v>1048</v>
      </c>
      <c r="O6241" t="s">
        <v>25868</v>
      </c>
      <c r="R6241" t="s">
        <v>14366</v>
      </c>
      <c r="S6241" t="s">
        <v>6</v>
      </c>
      <c r="T6241" t="s">
        <v>281</v>
      </c>
      <c r="U6241">
        <v>62201</v>
      </c>
      <c r="V6241" t="s">
        <v>25827</v>
      </c>
      <c r="W6241" t="s">
        <v>29175</v>
      </c>
    </row>
    <row r="6242" spans="1:23">
      <c r="A6242" t="s">
        <v>13711</v>
      </c>
      <c r="B6242" t="s">
        <v>15057</v>
      </c>
      <c r="C6242" t="s">
        <v>13453</v>
      </c>
      <c r="D6242" t="s">
        <v>6</v>
      </c>
      <c r="E6242" t="s">
        <v>15056</v>
      </c>
      <c r="F6242" t="str">
        <f>INDEX(Schools!B:B,MATCH(schools[[#This Row],[Address]],Schools!H:H,))</f>
        <v>Non Pub Sch</v>
      </c>
      <c r="G6242">
        <v>38.513849999999998</v>
      </c>
      <c r="H6242">
        <v>-89.987710000000007</v>
      </c>
      <c r="I6242">
        <v>1</v>
      </c>
      <c r="J6242" t="s">
        <v>25824</v>
      </c>
      <c r="K6242" t="s">
        <v>15057</v>
      </c>
      <c r="M6242" t="s">
        <v>29597</v>
      </c>
      <c r="N6242">
        <v>219</v>
      </c>
      <c r="O6242" t="s">
        <v>25940</v>
      </c>
      <c r="R6242" t="s">
        <v>13453</v>
      </c>
      <c r="S6242" t="s">
        <v>6</v>
      </c>
      <c r="T6242" t="s">
        <v>281</v>
      </c>
      <c r="U6242">
        <v>62220</v>
      </c>
      <c r="V6242" t="s">
        <v>25827</v>
      </c>
      <c r="W6242" t="s">
        <v>29175</v>
      </c>
    </row>
    <row r="6243" spans="1:23">
      <c r="A6243" t="s">
        <v>13711</v>
      </c>
      <c r="B6243" t="s">
        <v>15055</v>
      </c>
      <c r="C6243" t="s">
        <v>15054</v>
      </c>
      <c r="D6243" t="s">
        <v>6</v>
      </c>
      <c r="E6243" t="s">
        <v>15053</v>
      </c>
      <c r="F6243" t="str">
        <f>INDEX(Schools!B:B,MATCH(schools[[#This Row],[Address]],Schools!H:H,))</f>
        <v>Non Pub Sch</v>
      </c>
      <c r="G6243">
        <v>38.639465000000001</v>
      </c>
      <c r="H6243">
        <v>-90.027822</v>
      </c>
      <c r="I6243">
        <v>1</v>
      </c>
      <c r="J6243" t="s">
        <v>25824</v>
      </c>
      <c r="K6243" t="s">
        <v>15055</v>
      </c>
      <c r="M6243" t="s">
        <v>29221</v>
      </c>
      <c r="N6243">
        <v>111</v>
      </c>
      <c r="O6243" t="s">
        <v>29222</v>
      </c>
      <c r="R6243" t="s">
        <v>15054</v>
      </c>
      <c r="S6243" t="s">
        <v>6</v>
      </c>
      <c r="T6243" t="s">
        <v>281</v>
      </c>
      <c r="U6243">
        <v>62232</v>
      </c>
      <c r="V6243" t="s">
        <v>25827</v>
      </c>
      <c r="W6243" t="s">
        <v>29175</v>
      </c>
    </row>
    <row r="6244" spans="1:23">
      <c r="A6244" t="s">
        <v>13708</v>
      </c>
      <c r="B6244" t="s">
        <v>15052</v>
      </c>
      <c r="C6244" t="s">
        <v>41</v>
      </c>
      <c r="D6244" t="s">
        <v>6</v>
      </c>
      <c r="E6244" t="s">
        <v>15051</v>
      </c>
      <c r="F6244" t="str">
        <f>INDEX(Schools!B:B,MATCH(schools[[#This Row],[Address]],Schools!H:H,))</f>
        <v>Non Pub Sch</v>
      </c>
      <c r="G6244">
        <v>39.782539999999997</v>
      </c>
      <c r="H6244">
        <v>-89.664552999999998</v>
      </c>
      <c r="I6244">
        <v>1</v>
      </c>
      <c r="J6244" t="s">
        <v>25850</v>
      </c>
      <c r="K6244" t="s">
        <v>15052</v>
      </c>
      <c r="M6244" t="s">
        <v>29692</v>
      </c>
      <c r="N6244">
        <v>748</v>
      </c>
      <c r="O6244" t="s">
        <v>26880</v>
      </c>
      <c r="R6244" t="s">
        <v>41</v>
      </c>
      <c r="S6244" t="s">
        <v>6</v>
      </c>
      <c r="T6244" t="s">
        <v>2763</v>
      </c>
      <c r="U6244">
        <v>62704</v>
      </c>
      <c r="V6244" t="s">
        <v>25827</v>
      </c>
      <c r="W6244" t="s">
        <v>25853</v>
      </c>
    </row>
    <row r="6245" spans="1:23">
      <c r="A6245" t="s">
        <v>13708</v>
      </c>
      <c r="B6245" t="s">
        <v>15050</v>
      </c>
      <c r="C6245" t="s">
        <v>41</v>
      </c>
      <c r="D6245" t="s">
        <v>6</v>
      </c>
      <c r="E6245" t="s">
        <v>15049</v>
      </c>
      <c r="F6245" t="str">
        <f>INDEX(Schools!B:B,MATCH(schools[[#This Row],[Address]],Schools!H:H,))</f>
        <v>Non Pub Sch</v>
      </c>
      <c r="G6245">
        <v>39.774375999999997</v>
      </c>
      <c r="H6245">
        <v>-89.688485999999997</v>
      </c>
      <c r="I6245">
        <v>1</v>
      </c>
      <c r="J6245" t="s">
        <v>25850</v>
      </c>
      <c r="K6245" t="s">
        <v>15050</v>
      </c>
      <c r="M6245" t="s">
        <v>29692</v>
      </c>
      <c r="N6245">
        <v>1920</v>
      </c>
      <c r="O6245" t="s">
        <v>30762</v>
      </c>
      <c r="R6245" t="s">
        <v>41</v>
      </c>
      <c r="S6245" t="s">
        <v>6</v>
      </c>
      <c r="T6245" t="s">
        <v>2763</v>
      </c>
      <c r="U6245">
        <v>62704</v>
      </c>
      <c r="V6245" t="s">
        <v>25827</v>
      </c>
      <c r="W6245" t="s">
        <v>25853</v>
      </c>
    </row>
    <row r="6246" spans="1:23">
      <c r="A6246" t="s">
        <v>13708</v>
      </c>
      <c r="B6246" t="s">
        <v>15048</v>
      </c>
      <c r="C6246" t="s">
        <v>41</v>
      </c>
      <c r="D6246" t="s">
        <v>6</v>
      </c>
      <c r="E6246" t="s">
        <v>15047</v>
      </c>
      <c r="F6246" t="str">
        <f>INDEX(Schools!B:B,MATCH(schools[[#This Row],[Address]],Schools!H:H,))</f>
        <v>Non Pub Sch</v>
      </c>
      <c r="G6246">
        <v>39.808275000000002</v>
      </c>
      <c r="H6246">
        <v>-89.710988999999998</v>
      </c>
      <c r="I6246">
        <v>1</v>
      </c>
      <c r="J6246" t="s">
        <v>25850</v>
      </c>
      <c r="K6246" t="s">
        <v>15048</v>
      </c>
      <c r="M6246" t="s">
        <v>29690</v>
      </c>
      <c r="N6246">
        <v>2850</v>
      </c>
      <c r="O6246" t="s">
        <v>30763</v>
      </c>
      <c r="R6246" t="s">
        <v>41</v>
      </c>
      <c r="S6246" t="s">
        <v>6</v>
      </c>
      <c r="T6246" t="s">
        <v>2763</v>
      </c>
      <c r="U6246">
        <v>62702</v>
      </c>
      <c r="V6246" t="s">
        <v>25827</v>
      </c>
      <c r="W6246" t="s">
        <v>25853</v>
      </c>
    </row>
    <row r="6247" spans="1:23">
      <c r="A6247" t="s">
        <v>13708</v>
      </c>
      <c r="B6247" t="s">
        <v>15046</v>
      </c>
      <c r="C6247" t="s">
        <v>41</v>
      </c>
      <c r="D6247" t="s">
        <v>6</v>
      </c>
      <c r="E6247" t="s">
        <v>15045</v>
      </c>
      <c r="F6247" t="str">
        <f>INDEX(Schools!B:B,MATCH(schools[[#This Row],[Address]],Schools!H:H,))</f>
        <v>Non Pub Sch</v>
      </c>
      <c r="G6247">
        <v>39.754879000000003</v>
      </c>
      <c r="H6247">
        <v>-89.620363999999995</v>
      </c>
      <c r="I6247">
        <v>1</v>
      </c>
      <c r="J6247" t="s">
        <v>25850</v>
      </c>
      <c r="K6247" t="s">
        <v>15046</v>
      </c>
      <c r="M6247" t="s">
        <v>29688</v>
      </c>
      <c r="N6247">
        <v>2300</v>
      </c>
      <c r="O6247" t="s">
        <v>30764</v>
      </c>
      <c r="R6247" t="s">
        <v>41</v>
      </c>
      <c r="S6247" t="s">
        <v>6</v>
      </c>
      <c r="T6247" t="s">
        <v>2763</v>
      </c>
      <c r="U6247">
        <v>62703</v>
      </c>
      <c r="V6247" t="s">
        <v>25827</v>
      </c>
      <c r="W6247" t="s">
        <v>25853</v>
      </c>
    </row>
    <row r="6248" spans="1:23">
      <c r="A6248" t="s">
        <v>13708</v>
      </c>
      <c r="B6248" t="s">
        <v>15044</v>
      </c>
      <c r="C6248" t="s">
        <v>41</v>
      </c>
      <c r="D6248" t="s">
        <v>6</v>
      </c>
      <c r="E6248" t="s">
        <v>15043</v>
      </c>
      <c r="F6248" t="str">
        <f>INDEX(Schools!B:B,MATCH(schools[[#This Row],[Address]],Schools!H:H,))</f>
        <v>Non Pub Sch</v>
      </c>
      <c r="G6248">
        <v>39.711982999999996</v>
      </c>
      <c r="H6248">
        <v>-89.639497000000006</v>
      </c>
      <c r="I6248">
        <v>0.92</v>
      </c>
      <c r="J6248" t="s">
        <v>25850</v>
      </c>
      <c r="K6248" t="s">
        <v>30765</v>
      </c>
      <c r="M6248" t="s">
        <v>30766</v>
      </c>
      <c r="N6248">
        <v>5200</v>
      </c>
      <c r="O6248" t="s">
        <v>30767</v>
      </c>
      <c r="R6248" t="s">
        <v>41</v>
      </c>
      <c r="S6248" t="s">
        <v>6</v>
      </c>
      <c r="T6248" t="s">
        <v>2763</v>
      </c>
      <c r="U6248">
        <v>62707</v>
      </c>
      <c r="V6248" t="s">
        <v>25827</v>
      </c>
      <c r="W6248" t="s">
        <v>25853</v>
      </c>
    </row>
    <row r="6249" spans="1:23">
      <c r="A6249" t="s">
        <v>13708</v>
      </c>
      <c r="B6249" t="s">
        <v>15042</v>
      </c>
      <c r="C6249" t="s">
        <v>41</v>
      </c>
      <c r="D6249" t="s">
        <v>6</v>
      </c>
      <c r="E6249" t="s">
        <v>15041</v>
      </c>
      <c r="F6249" t="str">
        <f>INDEX(Schools!B:B,MATCH(schools[[#This Row],[Address]],Schools!H:H,))</f>
        <v>Non Pub Sch</v>
      </c>
      <c r="G6249">
        <v>39.858494999999998</v>
      </c>
      <c r="H6249">
        <v>-89.617153000000002</v>
      </c>
      <c r="I6249">
        <v>1</v>
      </c>
      <c r="J6249" t="s">
        <v>25850</v>
      </c>
      <c r="K6249" t="s">
        <v>15042</v>
      </c>
      <c r="M6249" t="s">
        <v>29690</v>
      </c>
      <c r="N6249">
        <v>4147</v>
      </c>
      <c r="O6249" t="s">
        <v>30768</v>
      </c>
      <c r="R6249" t="s">
        <v>41</v>
      </c>
      <c r="S6249" t="s">
        <v>6</v>
      </c>
      <c r="T6249" t="s">
        <v>2763</v>
      </c>
      <c r="U6249">
        <v>62702</v>
      </c>
      <c r="V6249" t="s">
        <v>25827</v>
      </c>
      <c r="W6249" t="s">
        <v>25853</v>
      </c>
    </row>
    <row r="6250" spans="1:23">
      <c r="A6250" t="s">
        <v>13708</v>
      </c>
      <c r="B6250" t="s">
        <v>15040</v>
      </c>
      <c r="C6250" t="s">
        <v>41</v>
      </c>
      <c r="D6250" t="s">
        <v>6</v>
      </c>
      <c r="E6250" t="s">
        <v>15039</v>
      </c>
      <c r="F6250" t="str">
        <f>INDEX(Schools!B:B,MATCH(schools[[#This Row],[Address]],Schools!H:H,))</f>
        <v>Non Pub Sch</v>
      </c>
      <c r="G6250">
        <v>39.757272</v>
      </c>
      <c r="H6250">
        <v>-89.641717999999997</v>
      </c>
      <c r="I6250">
        <v>1</v>
      </c>
      <c r="J6250" t="s">
        <v>25850</v>
      </c>
      <c r="K6250" t="s">
        <v>30769</v>
      </c>
      <c r="M6250" t="s">
        <v>29688</v>
      </c>
      <c r="N6250">
        <v>900</v>
      </c>
      <c r="O6250" t="s">
        <v>28960</v>
      </c>
      <c r="R6250" t="s">
        <v>41</v>
      </c>
      <c r="S6250" t="s">
        <v>6</v>
      </c>
      <c r="T6250" t="s">
        <v>2763</v>
      </c>
      <c r="U6250">
        <v>62703</v>
      </c>
      <c r="V6250" t="s">
        <v>25827</v>
      </c>
      <c r="W6250" t="s">
        <v>25853</v>
      </c>
    </row>
    <row r="6251" spans="1:23">
      <c r="A6251" t="s">
        <v>13708</v>
      </c>
      <c r="B6251" t="s">
        <v>15038</v>
      </c>
      <c r="C6251" t="s">
        <v>41</v>
      </c>
      <c r="D6251" t="s">
        <v>6</v>
      </c>
      <c r="E6251" t="s">
        <v>15037</v>
      </c>
      <c r="F6251" t="str">
        <f>INDEX(Schools!B:B,MATCH(schools[[#This Row],[Address]],Schools!H:H,))</f>
        <v>Non Pub Sch</v>
      </c>
      <c r="G6251">
        <v>39.787624999999998</v>
      </c>
      <c r="H6251">
        <v>-89.701997000000006</v>
      </c>
      <c r="I6251">
        <v>1</v>
      </c>
      <c r="J6251" t="s">
        <v>25850</v>
      </c>
      <c r="K6251" t="s">
        <v>15038</v>
      </c>
      <c r="M6251" t="s">
        <v>29692</v>
      </c>
      <c r="N6251">
        <v>2645</v>
      </c>
      <c r="O6251" t="s">
        <v>30770</v>
      </c>
      <c r="R6251" t="s">
        <v>41</v>
      </c>
      <c r="S6251" t="s">
        <v>6</v>
      </c>
      <c r="T6251" t="s">
        <v>2763</v>
      </c>
      <c r="U6251">
        <v>62704</v>
      </c>
      <c r="V6251" t="s">
        <v>25827</v>
      </c>
      <c r="W6251" t="s">
        <v>25853</v>
      </c>
    </row>
    <row r="6252" spans="1:23">
      <c r="A6252" t="s">
        <v>13708</v>
      </c>
      <c r="B6252" t="s">
        <v>15036</v>
      </c>
      <c r="C6252" t="s">
        <v>41</v>
      </c>
      <c r="D6252" t="s">
        <v>6</v>
      </c>
      <c r="E6252" t="s">
        <v>15035</v>
      </c>
      <c r="F6252" t="str">
        <f>INDEX(Schools!B:B,MATCH(schools[[#This Row],[Address]],Schools!H:H,))</f>
        <v>Non Pub Sch</v>
      </c>
      <c r="G6252">
        <v>39.801631999999998</v>
      </c>
      <c r="H6252">
        <v>-89.672985999999995</v>
      </c>
      <c r="I6252">
        <v>1</v>
      </c>
      <c r="J6252" t="s">
        <v>25850</v>
      </c>
      <c r="K6252" t="s">
        <v>15036</v>
      </c>
      <c r="M6252" t="s">
        <v>29690</v>
      </c>
      <c r="N6252">
        <v>1200</v>
      </c>
      <c r="O6252" t="s">
        <v>25838</v>
      </c>
      <c r="R6252" t="s">
        <v>41</v>
      </c>
      <c r="S6252" t="s">
        <v>6</v>
      </c>
      <c r="T6252" t="s">
        <v>2763</v>
      </c>
      <c r="U6252">
        <v>62702</v>
      </c>
      <c r="V6252" t="s">
        <v>25827</v>
      </c>
      <c r="W6252" t="s">
        <v>25853</v>
      </c>
    </row>
    <row r="6253" spans="1:23">
      <c r="A6253" t="s">
        <v>13708</v>
      </c>
      <c r="B6253" t="s">
        <v>15034</v>
      </c>
      <c r="C6253" t="s">
        <v>41</v>
      </c>
      <c r="D6253" t="s">
        <v>6</v>
      </c>
      <c r="E6253" t="s">
        <v>15033</v>
      </c>
      <c r="F6253" t="str">
        <f>INDEX(Schools!B:B,MATCH(schools[[#This Row],[Address]],Schools!H:H,))</f>
        <v>Non Pub Sch</v>
      </c>
      <c r="G6253">
        <v>39.840918000000002</v>
      </c>
      <c r="H6253">
        <v>-89.633324000000002</v>
      </c>
      <c r="I6253">
        <v>1</v>
      </c>
      <c r="J6253" t="s">
        <v>25850</v>
      </c>
      <c r="K6253" t="s">
        <v>15034</v>
      </c>
      <c r="M6253" t="s">
        <v>29690</v>
      </c>
      <c r="N6253">
        <v>2940</v>
      </c>
      <c r="O6253" t="s">
        <v>30771</v>
      </c>
      <c r="R6253" t="s">
        <v>41</v>
      </c>
      <c r="S6253" t="s">
        <v>6</v>
      </c>
      <c r="T6253" t="s">
        <v>2763</v>
      </c>
      <c r="U6253">
        <v>62702</v>
      </c>
      <c r="V6253" t="s">
        <v>25827</v>
      </c>
      <c r="W6253" t="s">
        <v>25853</v>
      </c>
    </row>
    <row r="6254" spans="1:23">
      <c r="A6254" t="s">
        <v>13708</v>
      </c>
      <c r="B6254" t="s">
        <v>15032</v>
      </c>
      <c r="C6254" t="s">
        <v>41</v>
      </c>
      <c r="D6254" t="s">
        <v>6</v>
      </c>
      <c r="E6254" t="s">
        <v>15031</v>
      </c>
      <c r="F6254" t="str">
        <f>INDEX(Schools!B:B,MATCH(schools[[#This Row],[Address]],Schools!H:H,))</f>
        <v>Non Pub Sch</v>
      </c>
      <c r="G6254">
        <v>39.803801999999997</v>
      </c>
      <c r="H6254">
        <v>-89.677860999999993</v>
      </c>
      <c r="I6254">
        <v>1</v>
      </c>
      <c r="J6254" t="s">
        <v>25850</v>
      </c>
      <c r="K6254" t="s">
        <v>15032</v>
      </c>
      <c r="M6254" t="s">
        <v>29690</v>
      </c>
      <c r="N6254">
        <v>251</v>
      </c>
      <c r="O6254" t="s">
        <v>30772</v>
      </c>
      <c r="R6254" t="s">
        <v>41</v>
      </c>
      <c r="S6254" t="s">
        <v>6</v>
      </c>
      <c r="T6254" t="s">
        <v>2763</v>
      </c>
      <c r="U6254">
        <v>62702</v>
      </c>
      <c r="V6254" t="s">
        <v>25827</v>
      </c>
      <c r="W6254" t="s">
        <v>25853</v>
      </c>
    </row>
    <row r="6255" spans="1:23">
      <c r="A6255" t="s">
        <v>13708</v>
      </c>
      <c r="B6255" t="s">
        <v>15030</v>
      </c>
      <c r="C6255" t="s">
        <v>41</v>
      </c>
      <c r="D6255" t="s">
        <v>6</v>
      </c>
      <c r="E6255" t="s">
        <v>15029</v>
      </c>
      <c r="F6255" t="str">
        <f>INDEX(Schools!B:B,MATCH(schools[[#This Row],[Address]],Schools!H:H,))</f>
        <v>Non Pub Sch</v>
      </c>
      <c r="G6255">
        <v>39.830316000000003</v>
      </c>
      <c r="H6255">
        <v>-89.627685999999997</v>
      </c>
      <c r="I6255">
        <v>1</v>
      </c>
      <c r="J6255" t="s">
        <v>25850</v>
      </c>
      <c r="K6255" t="s">
        <v>15030</v>
      </c>
      <c r="M6255" t="s">
        <v>29690</v>
      </c>
      <c r="N6255">
        <v>2125</v>
      </c>
      <c r="O6255" t="s">
        <v>30773</v>
      </c>
      <c r="R6255" t="s">
        <v>41</v>
      </c>
      <c r="S6255" t="s">
        <v>6</v>
      </c>
      <c r="T6255" t="s">
        <v>2763</v>
      </c>
      <c r="U6255">
        <v>62702</v>
      </c>
      <c r="V6255" t="s">
        <v>25827</v>
      </c>
      <c r="W6255" t="s">
        <v>25853</v>
      </c>
    </row>
    <row r="6256" spans="1:23">
      <c r="A6256" t="s">
        <v>13708</v>
      </c>
      <c r="B6256" t="s">
        <v>15028</v>
      </c>
      <c r="C6256" t="s">
        <v>41</v>
      </c>
      <c r="D6256" t="s">
        <v>6</v>
      </c>
      <c r="E6256" t="s">
        <v>15027</v>
      </c>
      <c r="F6256" t="str">
        <f>INDEX(Schools!B:B,MATCH(schools[[#This Row],[Address]],Schools!H:H,))</f>
        <v>Non Pub Sch</v>
      </c>
      <c r="G6256">
        <v>39.787125000000003</v>
      </c>
      <c r="H6256">
        <v>-89.630971000000002</v>
      </c>
      <c r="I6256">
        <v>1</v>
      </c>
      <c r="J6256" t="s">
        <v>25850</v>
      </c>
      <c r="K6256" t="s">
        <v>30774</v>
      </c>
      <c r="M6256" t="s">
        <v>29688</v>
      </c>
      <c r="N6256">
        <v>1800</v>
      </c>
      <c r="O6256" t="s">
        <v>30011</v>
      </c>
      <c r="R6256" t="s">
        <v>41</v>
      </c>
      <c r="S6256" t="s">
        <v>6</v>
      </c>
      <c r="T6256" t="s">
        <v>2763</v>
      </c>
      <c r="U6256">
        <v>62703</v>
      </c>
      <c r="V6256" t="s">
        <v>25827</v>
      </c>
      <c r="W6256" t="s">
        <v>25853</v>
      </c>
    </row>
    <row r="6257" spans="1:23">
      <c r="A6257" t="s">
        <v>13708</v>
      </c>
      <c r="B6257" t="s">
        <v>15026</v>
      </c>
      <c r="C6257" t="s">
        <v>41</v>
      </c>
      <c r="D6257" t="s">
        <v>6</v>
      </c>
      <c r="E6257" t="s">
        <v>15025</v>
      </c>
      <c r="F6257" t="str">
        <f>INDEX(Schools!B:B,MATCH(schools[[#This Row],[Address]],Schools!H:H,))</f>
        <v>Non Pub Sch</v>
      </c>
      <c r="G6257">
        <v>39.797598999999998</v>
      </c>
      <c r="H6257">
        <v>-89.668302999999995</v>
      </c>
      <c r="I6257">
        <v>1</v>
      </c>
      <c r="J6257" t="s">
        <v>25850</v>
      </c>
      <c r="K6257" t="s">
        <v>15026</v>
      </c>
      <c r="M6257" t="s">
        <v>29692</v>
      </c>
      <c r="N6257">
        <v>515</v>
      </c>
      <c r="O6257" t="s">
        <v>29696</v>
      </c>
      <c r="R6257" t="s">
        <v>41</v>
      </c>
      <c r="S6257" t="s">
        <v>6</v>
      </c>
      <c r="T6257" t="s">
        <v>2763</v>
      </c>
      <c r="U6257">
        <v>62704</v>
      </c>
      <c r="V6257" t="s">
        <v>25827</v>
      </c>
      <c r="W6257" t="s">
        <v>25853</v>
      </c>
    </row>
    <row r="6258" spans="1:23">
      <c r="A6258" t="s">
        <v>13708</v>
      </c>
      <c r="B6258" t="s">
        <v>15024</v>
      </c>
      <c r="C6258" t="s">
        <v>15023</v>
      </c>
      <c r="D6258" t="s">
        <v>6</v>
      </c>
      <c r="E6258" t="s">
        <v>15022</v>
      </c>
      <c r="F6258" t="str">
        <f>INDEX(Schools!B:B,MATCH(schools[[#This Row],[Address]],Schools!H:H,))</f>
        <v>Non Pub Sch</v>
      </c>
      <c r="G6258">
        <v>39.727128999999998</v>
      </c>
      <c r="H6258">
        <v>-89.910462999999993</v>
      </c>
      <c r="I6258">
        <v>1</v>
      </c>
      <c r="J6258" t="s">
        <v>25850</v>
      </c>
      <c r="K6258" t="s">
        <v>15024</v>
      </c>
      <c r="M6258" t="s">
        <v>29685</v>
      </c>
      <c r="N6258">
        <v>304</v>
      </c>
      <c r="O6258" t="s">
        <v>30775</v>
      </c>
      <c r="R6258" t="s">
        <v>15023</v>
      </c>
      <c r="S6258" t="s">
        <v>6</v>
      </c>
      <c r="T6258" t="s">
        <v>2763</v>
      </c>
      <c r="U6258">
        <v>62670</v>
      </c>
      <c r="V6258" t="s">
        <v>25827</v>
      </c>
      <c r="W6258" t="s">
        <v>25853</v>
      </c>
    </row>
    <row r="6259" spans="1:23">
      <c r="A6259" t="s">
        <v>13708</v>
      </c>
      <c r="B6259" t="s">
        <v>15021</v>
      </c>
      <c r="C6259" t="s">
        <v>41</v>
      </c>
      <c r="D6259" t="s">
        <v>6</v>
      </c>
      <c r="E6259" t="s">
        <v>15020</v>
      </c>
      <c r="F6259" t="str">
        <f>INDEX(Schools!B:B,MATCH(schools[[#This Row],[Address]],Schools!H:H,))</f>
        <v>Non Pub Sch</v>
      </c>
      <c r="G6259">
        <v>39.769016999999998</v>
      </c>
      <c r="H6259">
        <v>-89.662824000000001</v>
      </c>
      <c r="I6259">
        <v>1</v>
      </c>
      <c r="J6259" t="s">
        <v>25850</v>
      </c>
      <c r="K6259" t="s">
        <v>15021</v>
      </c>
      <c r="M6259" t="s">
        <v>29692</v>
      </c>
      <c r="N6259">
        <v>2812</v>
      </c>
      <c r="O6259" t="s">
        <v>27079</v>
      </c>
      <c r="R6259" t="s">
        <v>41</v>
      </c>
      <c r="S6259" t="s">
        <v>6</v>
      </c>
      <c r="T6259" t="s">
        <v>2763</v>
      </c>
      <c r="U6259">
        <v>62704</v>
      </c>
      <c r="V6259" t="s">
        <v>25827</v>
      </c>
      <c r="W6259" t="s">
        <v>25853</v>
      </c>
    </row>
    <row r="6260" spans="1:23">
      <c r="A6260" t="s">
        <v>13708</v>
      </c>
      <c r="B6260" t="s">
        <v>15019</v>
      </c>
      <c r="C6260" t="s">
        <v>41</v>
      </c>
      <c r="D6260" t="s">
        <v>6</v>
      </c>
      <c r="E6260" t="s">
        <v>15018</v>
      </c>
      <c r="F6260" t="str">
        <f>INDEX(Schools!B:B,MATCH(schools[[#This Row],[Address]],Schools!H:H,))</f>
        <v>Non Pub Sch</v>
      </c>
      <c r="G6260">
        <v>39.808943999999997</v>
      </c>
      <c r="H6260">
        <v>-89.685320000000004</v>
      </c>
      <c r="I6260">
        <v>1</v>
      </c>
      <c r="J6260" t="s">
        <v>25850</v>
      </c>
      <c r="K6260" t="s">
        <v>15019</v>
      </c>
      <c r="M6260" t="s">
        <v>29690</v>
      </c>
      <c r="N6260">
        <v>1730</v>
      </c>
      <c r="O6260" t="s">
        <v>30058</v>
      </c>
      <c r="R6260" t="s">
        <v>41</v>
      </c>
      <c r="S6260" t="s">
        <v>6</v>
      </c>
      <c r="T6260" t="s">
        <v>2763</v>
      </c>
      <c r="U6260">
        <v>62702</v>
      </c>
      <c r="V6260" t="s">
        <v>25827</v>
      </c>
      <c r="W6260" t="s">
        <v>25853</v>
      </c>
    </row>
    <row r="6261" spans="1:23">
      <c r="A6261" t="s">
        <v>14306</v>
      </c>
      <c r="B6261" t="s">
        <v>15017</v>
      </c>
      <c r="C6261" t="s">
        <v>15006</v>
      </c>
      <c r="D6261" t="s">
        <v>6</v>
      </c>
      <c r="E6261" t="s">
        <v>15016</v>
      </c>
      <c r="F6261" t="str">
        <f>INDEX(Schools!B:B,MATCH(schools[[#This Row],[Address]],Schools!H:H,))</f>
        <v>Non Pub Sch</v>
      </c>
      <c r="G6261">
        <v>40.600679999999997</v>
      </c>
      <c r="H6261">
        <v>-89.467961000000003</v>
      </c>
      <c r="I6261">
        <v>1</v>
      </c>
      <c r="J6261" t="s">
        <v>25850</v>
      </c>
      <c r="K6261" t="s">
        <v>30776</v>
      </c>
      <c r="M6261" t="s">
        <v>29767</v>
      </c>
      <c r="N6261">
        <v>1018</v>
      </c>
      <c r="O6261" t="s">
        <v>26508</v>
      </c>
      <c r="R6261" t="s">
        <v>15006</v>
      </c>
      <c r="S6261" t="s">
        <v>6</v>
      </c>
      <c r="T6261" t="s">
        <v>2781</v>
      </c>
      <c r="U6261">
        <v>61550</v>
      </c>
      <c r="V6261" t="s">
        <v>25827</v>
      </c>
      <c r="W6261" t="s">
        <v>25853</v>
      </c>
    </row>
    <row r="6262" spans="1:23">
      <c r="A6262" t="s">
        <v>14306</v>
      </c>
      <c r="B6262" t="s">
        <v>15015</v>
      </c>
      <c r="C6262" t="s">
        <v>13837</v>
      </c>
      <c r="D6262" t="s">
        <v>6</v>
      </c>
      <c r="E6262" t="s">
        <v>15014</v>
      </c>
      <c r="F6262" t="str">
        <f>INDEX(Schools!B:B,MATCH(schools[[#This Row],[Address]],Schools!H:H,))</f>
        <v>Non Pub Sch</v>
      </c>
      <c r="G6262">
        <v>40.704104000000001</v>
      </c>
      <c r="H6262">
        <v>-89.397788000000006</v>
      </c>
      <c r="I6262">
        <v>1</v>
      </c>
      <c r="J6262" t="s">
        <v>25824</v>
      </c>
      <c r="K6262" t="s">
        <v>15015</v>
      </c>
      <c r="M6262" t="s">
        <v>29721</v>
      </c>
      <c r="N6262">
        <v>100</v>
      </c>
      <c r="O6262" t="s">
        <v>30777</v>
      </c>
      <c r="R6262" t="s">
        <v>13837</v>
      </c>
      <c r="S6262" t="s">
        <v>6</v>
      </c>
      <c r="T6262" t="s">
        <v>2781</v>
      </c>
      <c r="U6262">
        <v>61571</v>
      </c>
      <c r="V6262" t="s">
        <v>25827</v>
      </c>
      <c r="W6262" t="s">
        <v>14306</v>
      </c>
    </row>
    <row r="6263" spans="1:23">
      <c r="A6263" t="s">
        <v>14306</v>
      </c>
      <c r="B6263" t="s">
        <v>15013</v>
      </c>
      <c r="C6263" t="s">
        <v>13473</v>
      </c>
      <c r="D6263" t="s">
        <v>6</v>
      </c>
      <c r="E6263" t="s">
        <v>15012</v>
      </c>
      <c r="F6263" t="str">
        <f>INDEX(Schools!B:B,MATCH(schools[[#This Row],[Address]],Schools!H:H,))</f>
        <v>Non Pub Sch</v>
      </c>
      <c r="G6263">
        <v>40.567411999999997</v>
      </c>
      <c r="H6263">
        <v>-89.644488999999993</v>
      </c>
      <c r="I6263">
        <v>1</v>
      </c>
      <c r="J6263" t="s">
        <v>25824</v>
      </c>
      <c r="K6263" t="s">
        <v>15013</v>
      </c>
      <c r="M6263" t="s">
        <v>29738</v>
      </c>
      <c r="N6263">
        <v>300</v>
      </c>
      <c r="O6263" t="s">
        <v>26982</v>
      </c>
      <c r="R6263" t="s">
        <v>13473</v>
      </c>
      <c r="S6263" t="s">
        <v>6</v>
      </c>
      <c r="T6263" t="s">
        <v>2781</v>
      </c>
      <c r="U6263">
        <v>61554</v>
      </c>
      <c r="V6263" t="s">
        <v>25827</v>
      </c>
      <c r="W6263" t="s">
        <v>14306</v>
      </c>
    </row>
    <row r="6264" spans="1:23">
      <c r="A6264" t="s">
        <v>14306</v>
      </c>
      <c r="B6264" t="s">
        <v>15011</v>
      </c>
      <c r="C6264" t="s">
        <v>13473</v>
      </c>
      <c r="D6264" t="s">
        <v>6</v>
      </c>
      <c r="E6264" t="s">
        <v>15010</v>
      </c>
      <c r="F6264" t="str">
        <f>INDEX(Schools!B:B,MATCH(schools[[#This Row],[Address]],Schools!H:H,))</f>
        <v>Non Pub Sch</v>
      </c>
      <c r="G6264">
        <v>40.552579999999999</v>
      </c>
      <c r="H6264">
        <v>-89.642572999999999</v>
      </c>
      <c r="I6264">
        <v>1</v>
      </c>
      <c r="J6264" t="s">
        <v>25824</v>
      </c>
      <c r="K6264" t="s">
        <v>15011</v>
      </c>
      <c r="M6264" t="s">
        <v>29738</v>
      </c>
      <c r="N6264">
        <v>1501</v>
      </c>
      <c r="O6264" t="s">
        <v>30778</v>
      </c>
      <c r="R6264" t="s">
        <v>13473</v>
      </c>
      <c r="S6264" t="s">
        <v>6</v>
      </c>
      <c r="T6264" t="s">
        <v>2781</v>
      </c>
      <c r="U6264">
        <v>61554</v>
      </c>
      <c r="V6264" t="s">
        <v>25827</v>
      </c>
      <c r="W6264" t="s">
        <v>14306</v>
      </c>
    </row>
    <row r="6265" spans="1:23">
      <c r="A6265" t="s">
        <v>14306</v>
      </c>
      <c r="B6265" t="s">
        <v>15009</v>
      </c>
      <c r="C6265" t="s">
        <v>13473</v>
      </c>
      <c r="D6265" t="s">
        <v>6</v>
      </c>
      <c r="E6265" t="s">
        <v>15008</v>
      </c>
      <c r="F6265" t="str">
        <f>INDEX(Schools!B:B,MATCH(schools[[#This Row],[Address]],Schools!H:H,))</f>
        <v>Non Pub Sch</v>
      </c>
      <c r="G6265">
        <v>40.548347</v>
      </c>
      <c r="H6265">
        <v>-89.605973000000006</v>
      </c>
      <c r="I6265">
        <v>1</v>
      </c>
      <c r="J6265" t="s">
        <v>25824</v>
      </c>
      <c r="K6265" t="s">
        <v>15009</v>
      </c>
      <c r="M6265" t="s">
        <v>29738</v>
      </c>
      <c r="N6265">
        <v>3201</v>
      </c>
      <c r="O6265" t="s">
        <v>29752</v>
      </c>
      <c r="R6265" t="s">
        <v>13473</v>
      </c>
      <c r="S6265" t="s">
        <v>6</v>
      </c>
      <c r="T6265" t="s">
        <v>2781</v>
      </c>
      <c r="U6265">
        <v>61554</v>
      </c>
      <c r="V6265" t="s">
        <v>25827</v>
      </c>
      <c r="W6265" t="s">
        <v>14306</v>
      </c>
    </row>
    <row r="6266" spans="1:23">
      <c r="A6266" t="s">
        <v>14306</v>
      </c>
      <c r="B6266" t="s">
        <v>15007</v>
      </c>
      <c r="C6266" t="s">
        <v>15006</v>
      </c>
      <c r="D6266" t="s">
        <v>6</v>
      </c>
      <c r="E6266" t="s">
        <v>15005</v>
      </c>
      <c r="F6266" t="str">
        <f>INDEX(Schools!B:B,MATCH(schools[[#This Row],[Address]],Schools!H:H,))</f>
        <v>Non Pub Sch</v>
      </c>
      <c r="G6266">
        <v>40.59234</v>
      </c>
      <c r="H6266">
        <v>-89.464623000000003</v>
      </c>
      <c r="I6266">
        <v>1</v>
      </c>
      <c r="J6266" t="s">
        <v>25824</v>
      </c>
      <c r="K6266" t="s">
        <v>15007</v>
      </c>
      <c r="M6266" t="s">
        <v>29767</v>
      </c>
      <c r="N6266">
        <v>325</v>
      </c>
      <c r="O6266" t="s">
        <v>29773</v>
      </c>
      <c r="R6266" t="s">
        <v>15006</v>
      </c>
      <c r="S6266" t="s">
        <v>6</v>
      </c>
      <c r="T6266" t="s">
        <v>2781</v>
      </c>
      <c r="U6266">
        <v>61550</v>
      </c>
      <c r="V6266" t="s">
        <v>25827</v>
      </c>
      <c r="W6266" t="s">
        <v>14306</v>
      </c>
    </row>
    <row r="6267" spans="1:23">
      <c r="A6267" t="s">
        <v>14306</v>
      </c>
      <c r="B6267" t="s">
        <v>15004</v>
      </c>
      <c r="C6267" t="s">
        <v>15003</v>
      </c>
      <c r="D6267" t="s">
        <v>6</v>
      </c>
      <c r="E6267" t="s">
        <v>15002</v>
      </c>
      <c r="F6267" t="str">
        <f>INDEX(Schools!B:B,MATCH(schools[[#This Row],[Address]],Schools!H:H,))</f>
        <v>Non Pub Sch</v>
      </c>
      <c r="G6267">
        <v>40.538178000000002</v>
      </c>
      <c r="H6267">
        <v>-89.330194000000006</v>
      </c>
      <c r="I6267">
        <v>1</v>
      </c>
      <c r="J6267" t="s">
        <v>25824</v>
      </c>
      <c r="K6267" t="s">
        <v>15004</v>
      </c>
      <c r="M6267" t="s">
        <v>29756</v>
      </c>
      <c r="N6267">
        <v>31506</v>
      </c>
      <c r="O6267" t="s">
        <v>30779</v>
      </c>
      <c r="R6267" t="s">
        <v>15003</v>
      </c>
      <c r="S6267" t="s">
        <v>6</v>
      </c>
      <c r="T6267" t="s">
        <v>2781</v>
      </c>
      <c r="U6267">
        <v>61755</v>
      </c>
      <c r="V6267" t="s">
        <v>25827</v>
      </c>
      <c r="W6267" t="s">
        <v>14306</v>
      </c>
    </row>
    <row r="6268" spans="1:23">
      <c r="A6268" t="s">
        <v>14306</v>
      </c>
      <c r="B6268" t="s">
        <v>15001</v>
      </c>
      <c r="C6268" t="s">
        <v>13473</v>
      </c>
      <c r="D6268" t="s">
        <v>6</v>
      </c>
      <c r="E6268" t="s">
        <v>15000</v>
      </c>
      <c r="F6268" t="str">
        <f>INDEX(Schools!B:B,MATCH(schools[[#This Row],[Address]],Schools!H:H,))</f>
        <v>Non Pub Sch</v>
      </c>
      <c r="G6268">
        <v>40.584167999999998</v>
      </c>
      <c r="H6268">
        <v>-89.633768000000003</v>
      </c>
      <c r="I6268">
        <v>1</v>
      </c>
      <c r="J6268" t="s">
        <v>25824</v>
      </c>
      <c r="K6268" t="s">
        <v>15001</v>
      </c>
      <c r="M6268" t="s">
        <v>29738</v>
      </c>
      <c r="N6268">
        <v>1206</v>
      </c>
      <c r="O6268" t="s">
        <v>28130</v>
      </c>
      <c r="R6268" t="s">
        <v>13473</v>
      </c>
      <c r="S6268" t="s">
        <v>6</v>
      </c>
      <c r="T6268" t="s">
        <v>2781</v>
      </c>
      <c r="U6268">
        <v>61554</v>
      </c>
      <c r="V6268" t="s">
        <v>25827</v>
      </c>
      <c r="W6268" t="s">
        <v>14306</v>
      </c>
    </row>
    <row r="6269" spans="1:23">
      <c r="A6269" t="s">
        <v>14306</v>
      </c>
      <c r="B6269" t="s">
        <v>14999</v>
      </c>
      <c r="C6269" t="s">
        <v>13837</v>
      </c>
      <c r="D6269" t="s">
        <v>6</v>
      </c>
      <c r="E6269" t="s">
        <v>14998</v>
      </c>
      <c r="F6269" t="str">
        <f>INDEX(Schools!B:B,MATCH(schools[[#This Row],[Address]],Schools!H:H,))</f>
        <v>Non Pub Sch</v>
      </c>
      <c r="G6269">
        <v>40.720408999999997</v>
      </c>
      <c r="H6269">
        <v>-89.509013999999993</v>
      </c>
      <c r="I6269">
        <v>1</v>
      </c>
      <c r="J6269" t="s">
        <v>25824</v>
      </c>
      <c r="K6269" t="s">
        <v>14999</v>
      </c>
      <c r="M6269" t="s">
        <v>29721</v>
      </c>
      <c r="N6269">
        <v>22648</v>
      </c>
      <c r="O6269" t="s">
        <v>30780</v>
      </c>
      <c r="R6269" t="s">
        <v>13837</v>
      </c>
      <c r="S6269" t="s">
        <v>6</v>
      </c>
      <c r="T6269" t="s">
        <v>2781</v>
      </c>
      <c r="U6269">
        <v>61571</v>
      </c>
      <c r="V6269" t="s">
        <v>25827</v>
      </c>
      <c r="W6269" t="s">
        <v>14306</v>
      </c>
    </row>
    <row r="6270" spans="1:23">
      <c r="A6270" t="s">
        <v>14306</v>
      </c>
      <c r="B6270" t="s">
        <v>14997</v>
      </c>
      <c r="C6270" t="s">
        <v>13473</v>
      </c>
      <c r="D6270" t="s">
        <v>6</v>
      </c>
      <c r="E6270" t="s">
        <v>14996</v>
      </c>
      <c r="F6270" t="str">
        <f>INDEX(Schools!B:B,MATCH(schools[[#This Row],[Address]],Schools!H:H,))</f>
        <v>Non Pub Sch</v>
      </c>
      <c r="G6270">
        <v>40.543939999999999</v>
      </c>
      <c r="H6270">
        <v>-89.664717999999993</v>
      </c>
      <c r="I6270">
        <v>1</v>
      </c>
      <c r="J6270" t="s">
        <v>25850</v>
      </c>
      <c r="K6270" t="s">
        <v>30781</v>
      </c>
      <c r="M6270" t="s">
        <v>29738</v>
      </c>
      <c r="N6270">
        <v>2001</v>
      </c>
      <c r="O6270" t="s">
        <v>29222</v>
      </c>
      <c r="R6270" t="s">
        <v>13473</v>
      </c>
      <c r="S6270" t="s">
        <v>6</v>
      </c>
      <c r="T6270" t="s">
        <v>2781</v>
      </c>
      <c r="U6270">
        <v>61554</v>
      </c>
      <c r="V6270" t="s">
        <v>25827</v>
      </c>
      <c r="W6270" t="s">
        <v>25853</v>
      </c>
    </row>
    <row r="6271" spans="1:23">
      <c r="A6271" t="s">
        <v>14306</v>
      </c>
      <c r="B6271" t="s">
        <v>14995</v>
      </c>
      <c r="C6271" t="s">
        <v>13473</v>
      </c>
      <c r="D6271" t="s">
        <v>6</v>
      </c>
      <c r="E6271" t="s">
        <v>14994</v>
      </c>
      <c r="F6271" t="str">
        <f>INDEX(Schools!B:B,MATCH(schools[[#This Row],[Address]],Schools!H:H,))</f>
        <v>Non Pub Sch</v>
      </c>
      <c r="G6271">
        <v>40.556244999999997</v>
      </c>
      <c r="H6271">
        <v>-89.637000999999998</v>
      </c>
      <c r="I6271">
        <v>1</v>
      </c>
      <c r="J6271" t="s">
        <v>25824</v>
      </c>
      <c r="K6271" t="s">
        <v>30782</v>
      </c>
      <c r="L6271" t="s">
        <v>27073</v>
      </c>
      <c r="M6271" t="s">
        <v>29738</v>
      </c>
      <c r="N6271">
        <v>1100</v>
      </c>
      <c r="O6271" t="s">
        <v>30783</v>
      </c>
      <c r="P6271" t="s">
        <v>27071</v>
      </c>
      <c r="Q6271" t="s">
        <v>27074</v>
      </c>
      <c r="R6271" t="s">
        <v>13473</v>
      </c>
      <c r="S6271" t="s">
        <v>6</v>
      </c>
      <c r="T6271" t="s">
        <v>2781</v>
      </c>
      <c r="U6271">
        <v>61554</v>
      </c>
      <c r="V6271" t="s">
        <v>25827</v>
      </c>
      <c r="W6271" t="s">
        <v>14306</v>
      </c>
    </row>
    <row r="6272" spans="1:23">
      <c r="A6272" t="s">
        <v>14300</v>
      </c>
      <c r="B6272" t="s">
        <v>14993</v>
      </c>
      <c r="C6272" t="s">
        <v>14992</v>
      </c>
      <c r="D6272" t="s">
        <v>6</v>
      </c>
      <c r="E6272" t="s">
        <v>14991</v>
      </c>
      <c r="F6272" t="str">
        <f>INDEX(Schools!B:B,MATCH(schools[[#This Row],[Address]],Schools!H:H,))</f>
        <v>Non Pub Sch</v>
      </c>
      <c r="G6272">
        <v>40.791966000000002</v>
      </c>
      <c r="H6272">
        <v>-89.367366000000004</v>
      </c>
      <c r="I6272">
        <v>1</v>
      </c>
      <c r="J6272" t="s">
        <v>25824</v>
      </c>
      <c r="K6272" t="s">
        <v>14993</v>
      </c>
      <c r="M6272" t="s">
        <v>29774</v>
      </c>
      <c r="N6272">
        <v>400</v>
      </c>
      <c r="O6272" t="s">
        <v>30784</v>
      </c>
      <c r="R6272" t="s">
        <v>14992</v>
      </c>
      <c r="S6272" t="s">
        <v>6</v>
      </c>
      <c r="T6272" t="s">
        <v>2818</v>
      </c>
      <c r="U6272">
        <v>61548</v>
      </c>
      <c r="V6272" t="s">
        <v>25827</v>
      </c>
      <c r="W6272" t="s">
        <v>14300</v>
      </c>
    </row>
    <row r="6273" spans="1:23">
      <c r="A6273" t="s">
        <v>13705</v>
      </c>
      <c r="B6273" t="s">
        <v>14990</v>
      </c>
      <c r="C6273" t="s">
        <v>18</v>
      </c>
      <c r="D6273" t="s">
        <v>6</v>
      </c>
      <c r="E6273" t="s">
        <v>14989</v>
      </c>
      <c r="F6273" t="str">
        <f>INDEX(Schools!B:B,MATCH(schools[[#This Row],[Address]],Schools!H:H,))</f>
        <v>Non Pub Sch</v>
      </c>
      <c r="G6273">
        <v>40.14481</v>
      </c>
      <c r="H6273">
        <v>-87.629328000000001</v>
      </c>
      <c r="I6273">
        <v>1</v>
      </c>
      <c r="J6273" t="s">
        <v>25824</v>
      </c>
      <c r="K6273" t="s">
        <v>14990</v>
      </c>
      <c r="M6273" t="s">
        <v>29820</v>
      </c>
      <c r="N6273">
        <v>1211</v>
      </c>
      <c r="O6273" t="s">
        <v>29824</v>
      </c>
      <c r="R6273" t="s">
        <v>18</v>
      </c>
      <c r="S6273" t="s">
        <v>6</v>
      </c>
      <c r="T6273" t="s">
        <v>2787</v>
      </c>
      <c r="U6273">
        <v>61832</v>
      </c>
      <c r="V6273" t="s">
        <v>25827</v>
      </c>
      <c r="W6273" t="s">
        <v>13705</v>
      </c>
    </row>
    <row r="6274" spans="1:23">
      <c r="A6274" t="s">
        <v>13705</v>
      </c>
      <c r="B6274" t="s">
        <v>14988</v>
      </c>
      <c r="C6274" t="s">
        <v>18</v>
      </c>
      <c r="D6274" t="s">
        <v>6</v>
      </c>
      <c r="E6274" t="s">
        <v>14987</v>
      </c>
      <c r="F6274" t="str">
        <f>INDEX(Schools!B:B,MATCH(schools[[#This Row],[Address]],Schools!H:H,))</f>
        <v>Non Pub Sch</v>
      </c>
      <c r="G6274">
        <v>40.126272</v>
      </c>
      <c r="H6274">
        <v>-87.611828000000003</v>
      </c>
      <c r="I6274">
        <v>1</v>
      </c>
      <c r="J6274" t="s">
        <v>25850</v>
      </c>
      <c r="K6274" t="s">
        <v>14988</v>
      </c>
      <c r="M6274" t="s">
        <v>29820</v>
      </c>
      <c r="N6274">
        <v>824</v>
      </c>
      <c r="O6274" t="s">
        <v>25852</v>
      </c>
      <c r="R6274" t="s">
        <v>18</v>
      </c>
      <c r="S6274" t="s">
        <v>6</v>
      </c>
      <c r="T6274" t="s">
        <v>2787</v>
      </c>
      <c r="U6274">
        <v>61832</v>
      </c>
      <c r="V6274" t="s">
        <v>25827</v>
      </c>
      <c r="W6274" t="s">
        <v>25853</v>
      </c>
    </row>
    <row r="6275" spans="1:23">
      <c r="A6275" t="s">
        <v>13705</v>
      </c>
      <c r="B6275" t="s">
        <v>14986</v>
      </c>
      <c r="C6275" t="s">
        <v>14985</v>
      </c>
      <c r="D6275" t="s">
        <v>6</v>
      </c>
      <c r="E6275" t="s">
        <v>14984</v>
      </c>
      <c r="F6275" t="str">
        <f>INDEX(Schools!B:B,MATCH(schools[[#This Row],[Address]],Schools!H:H,))</f>
        <v>Non Pub Sch</v>
      </c>
      <c r="G6275">
        <v>39.941180000000003</v>
      </c>
      <c r="H6275">
        <v>-87.643728999999993</v>
      </c>
      <c r="I6275">
        <v>1</v>
      </c>
      <c r="J6275" t="s">
        <v>25850</v>
      </c>
      <c r="K6275" t="s">
        <v>14986</v>
      </c>
      <c r="M6275" t="s">
        <v>29805</v>
      </c>
      <c r="N6275">
        <v>5065</v>
      </c>
      <c r="O6275" t="s">
        <v>30785</v>
      </c>
      <c r="R6275" t="s">
        <v>14985</v>
      </c>
      <c r="S6275" t="s">
        <v>6</v>
      </c>
      <c r="T6275" t="s">
        <v>2787</v>
      </c>
      <c r="U6275">
        <v>61846</v>
      </c>
      <c r="V6275" t="s">
        <v>25827</v>
      </c>
      <c r="W6275" t="s">
        <v>25853</v>
      </c>
    </row>
    <row r="6276" spans="1:23">
      <c r="A6276" t="s">
        <v>13705</v>
      </c>
      <c r="B6276" t="s">
        <v>14983</v>
      </c>
      <c r="C6276" t="s">
        <v>18</v>
      </c>
      <c r="D6276" t="s">
        <v>6</v>
      </c>
      <c r="E6276" t="s">
        <v>14981</v>
      </c>
      <c r="F6276" t="str">
        <f>INDEX(Schools!B:B,MATCH(schools[[#This Row],[Address]],Schools!H:H,))</f>
        <v>Non Pub Sch</v>
      </c>
      <c r="G6276">
        <v>40.145867000000003</v>
      </c>
      <c r="H6276">
        <v>-87.631489000000002</v>
      </c>
      <c r="I6276">
        <v>1</v>
      </c>
      <c r="J6276" t="s">
        <v>25850</v>
      </c>
      <c r="K6276" t="s">
        <v>14983</v>
      </c>
      <c r="M6276" t="s">
        <v>29820</v>
      </c>
      <c r="N6276">
        <v>1307</v>
      </c>
      <c r="O6276" t="s">
        <v>28172</v>
      </c>
      <c r="R6276" t="s">
        <v>18</v>
      </c>
      <c r="S6276" t="s">
        <v>6</v>
      </c>
      <c r="T6276" t="s">
        <v>2787</v>
      </c>
      <c r="U6276">
        <v>61832</v>
      </c>
      <c r="V6276" t="s">
        <v>25827</v>
      </c>
      <c r="W6276" t="s">
        <v>25853</v>
      </c>
    </row>
    <row r="6277" spans="1:23">
      <c r="A6277" t="s">
        <v>13705</v>
      </c>
      <c r="B6277" t="s">
        <v>14982</v>
      </c>
      <c r="C6277" t="s">
        <v>18</v>
      </c>
      <c r="D6277" t="s">
        <v>6</v>
      </c>
      <c r="E6277" t="s">
        <v>14981</v>
      </c>
      <c r="F6277" t="str">
        <f>INDEX(Schools!B:B,MATCH(schools[[#This Row],[Address]],Schools!H:H,))</f>
        <v>Non Pub Sch</v>
      </c>
      <c r="G6277">
        <v>40.160113000000003</v>
      </c>
      <c r="H6277">
        <v>-87.630583000000001</v>
      </c>
      <c r="I6277">
        <v>1</v>
      </c>
      <c r="J6277" t="s">
        <v>25850</v>
      </c>
      <c r="K6277" t="s">
        <v>14982</v>
      </c>
      <c r="M6277" t="s">
        <v>29820</v>
      </c>
      <c r="N6277">
        <v>2112</v>
      </c>
      <c r="O6277" t="s">
        <v>29824</v>
      </c>
      <c r="R6277" t="s">
        <v>18</v>
      </c>
      <c r="S6277" t="s">
        <v>6</v>
      </c>
      <c r="T6277" t="s">
        <v>2787</v>
      </c>
      <c r="U6277">
        <v>61832</v>
      </c>
      <c r="V6277" t="s">
        <v>25827</v>
      </c>
      <c r="W6277" t="s">
        <v>25853</v>
      </c>
    </row>
    <row r="6278" spans="1:23">
      <c r="A6278" t="s">
        <v>13705</v>
      </c>
      <c r="B6278" t="s">
        <v>14980</v>
      </c>
      <c r="C6278" t="s">
        <v>18</v>
      </c>
      <c r="D6278" t="s">
        <v>6</v>
      </c>
      <c r="E6278" t="s">
        <v>14979</v>
      </c>
      <c r="F6278" t="str">
        <f>INDEX(Schools!B:B,MATCH(schools[[#This Row],[Address]],Schools!H:H,))</f>
        <v>Non Pub Sch</v>
      </c>
      <c r="G6278">
        <v>40.131329000000001</v>
      </c>
      <c r="H6278">
        <v>-87.631549000000007</v>
      </c>
      <c r="I6278">
        <v>1</v>
      </c>
      <c r="J6278" t="s">
        <v>25850</v>
      </c>
      <c r="K6278" t="s">
        <v>14980</v>
      </c>
      <c r="M6278" t="s">
        <v>29820</v>
      </c>
      <c r="N6278">
        <v>428</v>
      </c>
      <c r="O6278" t="s">
        <v>28172</v>
      </c>
      <c r="R6278" t="s">
        <v>18</v>
      </c>
      <c r="S6278" t="s">
        <v>6</v>
      </c>
      <c r="T6278" t="s">
        <v>2787</v>
      </c>
      <c r="U6278">
        <v>61832</v>
      </c>
      <c r="V6278" t="s">
        <v>25827</v>
      </c>
      <c r="W6278" t="s">
        <v>25853</v>
      </c>
    </row>
    <row r="6279" spans="1:23">
      <c r="A6279" t="s">
        <v>13702</v>
      </c>
      <c r="B6279" t="s">
        <v>14978</v>
      </c>
      <c r="C6279" t="s">
        <v>13465</v>
      </c>
      <c r="D6279" t="s">
        <v>6</v>
      </c>
      <c r="E6279" t="s">
        <v>14977</v>
      </c>
      <c r="F6279" t="str">
        <f>INDEX(Schools!B:B,MATCH(schools[[#This Row],[Address]],Schools!H:H,))</f>
        <v>Non Pub Sch</v>
      </c>
      <c r="G6279">
        <v>41.534905000000002</v>
      </c>
      <c r="H6279">
        <v>-88.100020999999998</v>
      </c>
      <c r="I6279">
        <v>1</v>
      </c>
      <c r="J6279" t="s">
        <v>25824</v>
      </c>
      <c r="K6279" t="s">
        <v>14978</v>
      </c>
      <c r="M6279" t="s">
        <v>29863</v>
      </c>
      <c r="N6279">
        <v>608</v>
      </c>
      <c r="O6279" t="s">
        <v>29864</v>
      </c>
      <c r="R6279" t="s">
        <v>13465</v>
      </c>
      <c r="S6279" t="s">
        <v>6</v>
      </c>
      <c r="T6279" t="s">
        <v>2810</v>
      </c>
      <c r="U6279">
        <v>60435</v>
      </c>
      <c r="V6279" t="s">
        <v>25827</v>
      </c>
      <c r="W6279" t="s">
        <v>13702</v>
      </c>
    </row>
    <row r="6280" spans="1:23">
      <c r="A6280" t="s">
        <v>13702</v>
      </c>
      <c r="B6280" t="s">
        <v>14976</v>
      </c>
      <c r="C6280" t="s">
        <v>14605</v>
      </c>
      <c r="D6280" t="s">
        <v>6</v>
      </c>
      <c r="E6280" t="s">
        <v>14975</v>
      </c>
      <c r="F6280" t="str">
        <f>INDEX(Schools!B:B,MATCH(schools[[#This Row],[Address]],Schools!H:H,))</f>
        <v>Non Pub Sch</v>
      </c>
      <c r="G6280">
        <v>41.532553</v>
      </c>
      <c r="H6280">
        <v>-88.197637</v>
      </c>
      <c r="I6280">
        <v>1</v>
      </c>
      <c r="J6280" t="s">
        <v>25824</v>
      </c>
      <c r="K6280" t="s">
        <v>14976</v>
      </c>
      <c r="M6280" t="s">
        <v>28275</v>
      </c>
      <c r="N6280">
        <v>600</v>
      </c>
      <c r="O6280" t="s">
        <v>30786</v>
      </c>
      <c r="R6280" t="s">
        <v>14605</v>
      </c>
      <c r="S6280" t="s">
        <v>6</v>
      </c>
      <c r="T6280" t="s">
        <v>2810</v>
      </c>
      <c r="U6280">
        <v>60404</v>
      </c>
      <c r="V6280" t="s">
        <v>25827</v>
      </c>
      <c r="W6280" t="s">
        <v>13702</v>
      </c>
    </row>
    <row r="6281" spans="1:23">
      <c r="A6281" t="s">
        <v>13702</v>
      </c>
      <c r="B6281" t="s">
        <v>14974</v>
      </c>
      <c r="C6281" t="s">
        <v>14942</v>
      </c>
      <c r="D6281" t="s">
        <v>6</v>
      </c>
      <c r="E6281" t="s">
        <v>14973</v>
      </c>
      <c r="F6281" t="str">
        <f>INDEX(Schools!B:B,MATCH(schools[[#This Row],[Address]],Schools!H:H,))</f>
        <v>Non Pub Sch</v>
      </c>
      <c r="G6281">
        <v>41.580888999999999</v>
      </c>
      <c r="H6281">
        <v>-88.140826000000004</v>
      </c>
      <c r="I6281">
        <v>1</v>
      </c>
      <c r="J6281" t="s">
        <v>25824</v>
      </c>
      <c r="K6281" t="s">
        <v>14974</v>
      </c>
      <c r="M6281" t="s">
        <v>29856</v>
      </c>
      <c r="N6281">
        <v>21514</v>
      </c>
      <c r="O6281" t="s">
        <v>26895</v>
      </c>
      <c r="R6281" t="s">
        <v>14942</v>
      </c>
      <c r="S6281" t="s">
        <v>6</v>
      </c>
      <c r="T6281" t="s">
        <v>2810</v>
      </c>
      <c r="U6281">
        <v>60441</v>
      </c>
      <c r="V6281" t="s">
        <v>25827</v>
      </c>
      <c r="W6281" t="s">
        <v>13702</v>
      </c>
    </row>
    <row r="6282" spans="1:23">
      <c r="A6282" t="s">
        <v>13702</v>
      </c>
      <c r="B6282" t="s">
        <v>14949</v>
      </c>
      <c r="C6282" t="s">
        <v>13417</v>
      </c>
      <c r="D6282" t="s">
        <v>6</v>
      </c>
      <c r="E6282" t="s">
        <v>14948</v>
      </c>
      <c r="F6282" t="str">
        <f>INDEX(Schools!B:B,MATCH(schools[[#This Row],[Address]],Schools!H:H,))</f>
        <v>Non Pub Sch</v>
      </c>
      <c r="G6282">
        <v>41.520994000000002</v>
      </c>
      <c r="H6282">
        <v>-88.000325000000004</v>
      </c>
      <c r="I6282">
        <v>1</v>
      </c>
      <c r="J6282" t="s">
        <v>25824</v>
      </c>
      <c r="K6282" t="s">
        <v>14949</v>
      </c>
      <c r="M6282" t="s">
        <v>29892</v>
      </c>
      <c r="N6282">
        <v>1800</v>
      </c>
      <c r="O6282" t="s">
        <v>30787</v>
      </c>
      <c r="R6282" t="s">
        <v>13417</v>
      </c>
      <c r="S6282" t="s">
        <v>6</v>
      </c>
      <c r="T6282" t="s">
        <v>2810</v>
      </c>
      <c r="U6282">
        <v>60451</v>
      </c>
      <c r="V6282" t="s">
        <v>25827</v>
      </c>
      <c r="W6282" t="s">
        <v>13702</v>
      </c>
    </row>
    <row r="6283" spans="1:23">
      <c r="A6283" t="s">
        <v>13702</v>
      </c>
      <c r="B6283" t="s">
        <v>14972</v>
      </c>
      <c r="C6283" t="s">
        <v>13465</v>
      </c>
      <c r="D6283" t="s">
        <v>6</v>
      </c>
      <c r="E6283" t="s">
        <v>14971</v>
      </c>
      <c r="F6283" t="str">
        <f>INDEX(Schools!B:B,MATCH(schools[[#This Row],[Address]],Schools!H:H,))</f>
        <v>Non Pub Sch</v>
      </c>
      <c r="G6283">
        <v>41.536237999999997</v>
      </c>
      <c r="H6283">
        <v>-88.085369999999998</v>
      </c>
      <c r="I6283">
        <v>1</v>
      </c>
      <c r="J6283" t="s">
        <v>25824</v>
      </c>
      <c r="K6283" t="s">
        <v>14972</v>
      </c>
      <c r="M6283" t="s">
        <v>29863</v>
      </c>
      <c r="N6283">
        <v>702</v>
      </c>
      <c r="O6283" t="s">
        <v>27058</v>
      </c>
      <c r="R6283" t="s">
        <v>13465</v>
      </c>
      <c r="S6283" t="s">
        <v>6</v>
      </c>
      <c r="T6283" t="s">
        <v>2810</v>
      </c>
      <c r="U6283">
        <v>60435</v>
      </c>
      <c r="V6283" t="s">
        <v>25827</v>
      </c>
      <c r="W6283" t="s">
        <v>13702</v>
      </c>
    </row>
    <row r="6284" spans="1:23">
      <c r="A6284" t="s">
        <v>13702</v>
      </c>
      <c r="B6284" t="s">
        <v>14970</v>
      </c>
      <c r="C6284" t="s">
        <v>13465</v>
      </c>
      <c r="D6284" t="s">
        <v>6</v>
      </c>
      <c r="E6284" t="s">
        <v>14969</v>
      </c>
      <c r="F6284" t="str">
        <f>INDEX(Schools!B:B,MATCH(schools[[#This Row],[Address]],Schools!H:H,))</f>
        <v>Non Pub Sch</v>
      </c>
      <c r="G6284">
        <v>41.525646000000002</v>
      </c>
      <c r="H6284">
        <v>-88.119434999999996</v>
      </c>
      <c r="I6284">
        <v>1</v>
      </c>
      <c r="J6284" t="s">
        <v>25824</v>
      </c>
      <c r="K6284" t="s">
        <v>14970</v>
      </c>
      <c r="M6284" t="s">
        <v>29863</v>
      </c>
      <c r="N6284">
        <v>130</v>
      </c>
      <c r="O6284" t="s">
        <v>26800</v>
      </c>
      <c r="R6284" t="s">
        <v>13465</v>
      </c>
      <c r="S6284" t="s">
        <v>6</v>
      </c>
      <c r="T6284" t="s">
        <v>2810</v>
      </c>
      <c r="U6284">
        <v>60435</v>
      </c>
      <c r="V6284" t="s">
        <v>25827</v>
      </c>
      <c r="W6284" t="s">
        <v>13702</v>
      </c>
    </row>
    <row r="6285" spans="1:23">
      <c r="A6285" t="s">
        <v>13702</v>
      </c>
      <c r="B6285" t="s">
        <v>14968</v>
      </c>
      <c r="C6285" t="s">
        <v>14564</v>
      </c>
      <c r="D6285" t="s">
        <v>6</v>
      </c>
      <c r="E6285" t="s">
        <v>14967</v>
      </c>
      <c r="F6285" t="str">
        <f>INDEX(Schools!B:B,MATCH(schools[[#This Row],[Address]],Schools!H:H,))</f>
        <v>Non Pub Sch</v>
      </c>
      <c r="G6285">
        <v>41.648905999999997</v>
      </c>
      <c r="H6285">
        <v>-88.089730000000003</v>
      </c>
      <c r="I6285">
        <v>1</v>
      </c>
      <c r="J6285" t="s">
        <v>25824</v>
      </c>
      <c r="K6285" t="s">
        <v>14968</v>
      </c>
      <c r="M6285" t="s">
        <v>29985</v>
      </c>
      <c r="N6285">
        <v>505</v>
      </c>
      <c r="O6285" t="s">
        <v>29903</v>
      </c>
      <c r="R6285" t="s">
        <v>14564</v>
      </c>
      <c r="S6285" t="s">
        <v>6</v>
      </c>
      <c r="T6285" t="s">
        <v>2810</v>
      </c>
      <c r="U6285">
        <v>60446</v>
      </c>
      <c r="V6285" t="s">
        <v>25827</v>
      </c>
      <c r="W6285" t="s">
        <v>13702</v>
      </c>
    </row>
    <row r="6286" spans="1:23">
      <c r="A6286" t="s">
        <v>13702</v>
      </c>
      <c r="B6286" t="s">
        <v>14966</v>
      </c>
      <c r="C6286" t="s">
        <v>14942</v>
      </c>
      <c r="D6286" t="s">
        <v>6</v>
      </c>
      <c r="E6286" t="s">
        <v>14965</v>
      </c>
      <c r="F6286" t="str">
        <f>INDEX(Schools!B:B,MATCH(schools[[#This Row],[Address]],Schools!H:H,))</f>
        <v>Non Pub Sch</v>
      </c>
      <c r="G6286">
        <v>41.58531</v>
      </c>
      <c r="H6286">
        <v>-88.056376999999998</v>
      </c>
      <c r="I6286">
        <v>1</v>
      </c>
      <c r="J6286" t="s">
        <v>25824</v>
      </c>
      <c r="K6286" t="s">
        <v>14966</v>
      </c>
      <c r="M6286" t="s">
        <v>29856</v>
      </c>
      <c r="N6286">
        <v>1201</v>
      </c>
      <c r="O6286" t="s">
        <v>27103</v>
      </c>
      <c r="R6286" t="s">
        <v>14942</v>
      </c>
      <c r="S6286" t="s">
        <v>6</v>
      </c>
      <c r="T6286" t="s">
        <v>2810</v>
      </c>
      <c r="U6286">
        <v>60441</v>
      </c>
      <c r="V6286" t="s">
        <v>25827</v>
      </c>
      <c r="W6286" t="s">
        <v>13702</v>
      </c>
    </row>
    <row r="6287" spans="1:23">
      <c r="A6287" t="s">
        <v>13702</v>
      </c>
      <c r="B6287" t="s">
        <v>14964</v>
      </c>
      <c r="C6287" t="s">
        <v>14942</v>
      </c>
      <c r="D6287" t="s">
        <v>6</v>
      </c>
      <c r="E6287" t="s">
        <v>14963</v>
      </c>
      <c r="F6287" t="str">
        <f>INDEX(Schools!B:B,MATCH(schools[[#This Row],[Address]],Schools!H:H,))</f>
        <v>Non Pub Sch</v>
      </c>
      <c r="G6287">
        <v>41.591622000000001</v>
      </c>
      <c r="H6287">
        <v>-88.049944999999994</v>
      </c>
      <c r="I6287">
        <v>1</v>
      </c>
      <c r="J6287" t="s">
        <v>25824</v>
      </c>
      <c r="K6287" t="s">
        <v>14964</v>
      </c>
      <c r="M6287" t="s">
        <v>29856</v>
      </c>
      <c r="N6287">
        <v>529</v>
      </c>
      <c r="O6287" t="s">
        <v>26315</v>
      </c>
      <c r="R6287" t="s">
        <v>14942</v>
      </c>
      <c r="S6287" t="s">
        <v>6</v>
      </c>
      <c r="T6287" t="s">
        <v>2810</v>
      </c>
      <c r="U6287">
        <v>60441</v>
      </c>
      <c r="V6287" t="s">
        <v>25827</v>
      </c>
      <c r="W6287" t="s">
        <v>13702</v>
      </c>
    </row>
    <row r="6288" spans="1:23">
      <c r="A6288" t="s">
        <v>13702</v>
      </c>
      <c r="B6288" t="s">
        <v>14962</v>
      </c>
      <c r="C6288" t="s">
        <v>14961</v>
      </c>
      <c r="D6288" t="s">
        <v>6</v>
      </c>
      <c r="E6288" t="s">
        <v>14960</v>
      </c>
      <c r="F6288" t="str">
        <f>INDEX(Schools!B:B,MATCH(schools[[#This Row],[Address]],Schools!H:H,))</f>
        <v>Non Pub Sch</v>
      </c>
      <c r="G6288">
        <v>41.425654999999999</v>
      </c>
      <c r="H6288">
        <v>-87.991363000000007</v>
      </c>
      <c r="I6288">
        <v>1</v>
      </c>
      <c r="J6288" t="s">
        <v>25824</v>
      </c>
      <c r="K6288" t="s">
        <v>14962</v>
      </c>
      <c r="M6288" t="s">
        <v>29889</v>
      </c>
      <c r="N6288">
        <v>275</v>
      </c>
      <c r="O6288" t="s">
        <v>28187</v>
      </c>
      <c r="R6288" t="s">
        <v>14961</v>
      </c>
      <c r="S6288" t="s">
        <v>6</v>
      </c>
      <c r="T6288" t="s">
        <v>2810</v>
      </c>
      <c r="U6288">
        <v>60442</v>
      </c>
      <c r="V6288" t="s">
        <v>25827</v>
      </c>
      <c r="W6288" t="s">
        <v>13702</v>
      </c>
    </row>
    <row r="6289" spans="1:23">
      <c r="A6289" t="s">
        <v>13702</v>
      </c>
      <c r="B6289" t="s">
        <v>14959</v>
      </c>
      <c r="C6289" t="s">
        <v>14923</v>
      </c>
      <c r="D6289" t="s">
        <v>6</v>
      </c>
      <c r="E6289" t="s">
        <v>14958</v>
      </c>
      <c r="F6289" t="str">
        <f>INDEX(Schools!B:B,MATCH(schools[[#This Row],[Address]],Schools!H:H,))</f>
        <v>Non Pub Sch</v>
      </c>
      <c r="G6289">
        <v>41.534450999999997</v>
      </c>
      <c r="H6289">
        <v>-87.895679999999999</v>
      </c>
      <c r="I6289">
        <v>1</v>
      </c>
      <c r="J6289" t="s">
        <v>25824</v>
      </c>
      <c r="K6289" t="s">
        <v>30788</v>
      </c>
      <c r="M6289" t="s">
        <v>29910</v>
      </c>
      <c r="N6289">
        <v>11409</v>
      </c>
      <c r="O6289" t="s">
        <v>29914</v>
      </c>
      <c r="R6289" t="s">
        <v>14923</v>
      </c>
      <c r="S6289" t="s">
        <v>6</v>
      </c>
      <c r="T6289" t="s">
        <v>2810</v>
      </c>
      <c r="U6289">
        <v>60448</v>
      </c>
      <c r="V6289" t="s">
        <v>25827</v>
      </c>
      <c r="W6289" t="s">
        <v>13702</v>
      </c>
    </row>
    <row r="6290" spans="1:23">
      <c r="A6290" t="s">
        <v>13702</v>
      </c>
      <c r="B6290" t="s">
        <v>14957</v>
      </c>
      <c r="C6290" t="s">
        <v>14457</v>
      </c>
      <c r="D6290" t="s">
        <v>6</v>
      </c>
      <c r="E6290" t="s">
        <v>14956</v>
      </c>
      <c r="F6290" t="str">
        <f>INDEX(Schools!B:B,MATCH(schools[[#This Row],[Address]],Schools!H:H,))</f>
        <v>Non Pub Sch</v>
      </c>
      <c r="G6290">
        <v>41.597712999999999</v>
      </c>
      <c r="H6290">
        <v>-88.199612999999999</v>
      </c>
      <c r="I6290">
        <v>1</v>
      </c>
      <c r="J6290" t="s">
        <v>25824</v>
      </c>
      <c r="K6290" t="s">
        <v>30789</v>
      </c>
      <c r="M6290" t="s">
        <v>29930</v>
      </c>
      <c r="N6290">
        <v>15629</v>
      </c>
      <c r="O6290" t="s">
        <v>30790</v>
      </c>
      <c r="R6290" t="s">
        <v>14457</v>
      </c>
      <c r="S6290" t="s">
        <v>6</v>
      </c>
      <c r="T6290" t="s">
        <v>2810</v>
      </c>
      <c r="U6290">
        <v>60544</v>
      </c>
      <c r="V6290" t="s">
        <v>25827</v>
      </c>
      <c r="W6290" t="s">
        <v>13702</v>
      </c>
    </row>
    <row r="6291" spans="1:23">
      <c r="A6291" t="s">
        <v>13702</v>
      </c>
      <c r="B6291" t="s">
        <v>14955</v>
      </c>
      <c r="C6291" t="s">
        <v>14909</v>
      </c>
      <c r="D6291" t="s">
        <v>6</v>
      </c>
      <c r="E6291" t="s">
        <v>14954</v>
      </c>
      <c r="F6291" t="str">
        <f>INDEX(Schools!B:B,MATCH(schools[[#This Row],[Address]],Schools!H:H,))</f>
        <v>Non Pub Sch</v>
      </c>
      <c r="G6291">
        <v>41.443071000000003</v>
      </c>
      <c r="H6291">
        <v>-87.629147000000003</v>
      </c>
      <c r="I6291">
        <v>1</v>
      </c>
      <c r="J6291" t="s">
        <v>25824</v>
      </c>
      <c r="K6291" t="s">
        <v>14955</v>
      </c>
      <c r="M6291" t="s">
        <v>29922</v>
      </c>
      <c r="N6291">
        <v>448</v>
      </c>
      <c r="O6291" t="s">
        <v>30791</v>
      </c>
      <c r="R6291" t="s">
        <v>14909</v>
      </c>
      <c r="S6291" t="s">
        <v>6</v>
      </c>
      <c r="T6291" t="s">
        <v>2810</v>
      </c>
      <c r="U6291">
        <v>60417</v>
      </c>
      <c r="V6291" t="s">
        <v>25827</v>
      </c>
      <c r="W6291" t="s">
        <v>13702</v>
      </c>
    </row>
    <row r="6292" spans="1:23">
      <c r="A6292" t="s">
        <v>13702</v>
      </c>
      <c r="B6292" t="s">
        <v>14953</v>
      </c>
      <c r="C6292" t="s">
        <v>13696</v>
      </c>
      <c r="D6292" t="s">
        <v>6</v>
      </c>
      <c r="E6292" t="s">
        <v>14952</v>
      </c>
      <c r="F6292" t="str">
        <f>INDEX(Schools!B:B,MATCH(schools[[#This Row],[Address]],Schools!H:H,))</f>
        <v>Non Pub Sch</v>
      </c>
      <c r="G6292">
        <v>41.699536999999999</v>
      </c>
      <c r="H6292">
        <v>-88.056867999999994</v>
      </c>
      <c r="I6292">
        <v>1</v>
      </c>
      <c r="J6292" t="s">
        <v>25824</v>
      </c>
      <c r="K6292" t="s">
        <v>14953</v>
      </c>
      <c r="M6292" t="s">
        <v>29987</v>
      </c>
      <c r="N6292">
        <v>314</v>
      </c>
      <c r="O6292" t="s">
        <v>30792</v>
      </c>
      <c r="R6292" t="s">
        <v>13696</v>
      </c>
      <c r="S6292" t="s">
        <v>6</v>
      </c>
      <c r="T6292" t="s">
        <v>2810</v>
      </c>
      <c r="U6292">
        <v>60440</v>
      </c>
      <c r="V6292" t="s">
        <v>25827</v>
      </c>
      <c r="W6292" t="s">
        <v>13702</v>
      </c>
    </row>
    <row r="6293" spans="1:23">
      <c r="A6293" t="s">
        <v>13702</v>
      </c>
      <c r="B6293" t="s">
        <v>14951</v>
      </c>
      <c r="C6293" t="s">
        <v>13417</v>
      </c>
      <c r="D6293" t="s">
        <v>6</v>
      </c>
      <c r="E6293" t="s">
        <v>14950</v>
      </c>
      <c r="F6293" t="str">
        <f>INDEX(Schools!B:B,MATCH(schools[[#This Row],[Address]],Schools!H:H,))</f>
        <v>Non Pub Sch</v>
      </c>
      <c r="G6293">
        <v>41.510024000000001</v>
      </c>
      <c r="H6293">
        <v>-87.970556000000002</v>
      </c>
      <c r="I6293">
        <v>1</v>
      </c>
      <c r="J6293" t="s">
        <v>25824</v>
      </c>
      <c r="K6293" t="s">
        <v>14951</v>
      </c>
      <c r="M6293" t="s">
        <v>29892</v>
      </c>
      <c r="N6293">
        <v>241</v>
      </c>
      <c r="O6293" t="s">
        <v>30793</v>
      </c>
      <c r="R6293" t="s">
        <v>13417</v>
      </c>
      <c r="S6293" t="s">
        <v>6</v>
      </c>
      <c r="T6293" t="s">
        <v>2810</v>
      </c>
      <c r="U6293">
        <v>60451</v>
      </c>
      <c r="V6293" t="s">
        <v>25827</v>
      </c>
      <c r="W6293" t="s">
        <v>13702</v>
      </c>
    </row>
    <row r="6294" spans="1:23">
      <c r="A6294" t="s">
        <v>13702</v>
      </c>
      <c r="B6294" t="s">
        <v>14949</v>
      </c>
      <c r="C6294" t="s">
        <v>13417</v>
      </c>
      <c r="D6294" t="s">
        <v>6</v>
      </c>
      <c r="E6294" t="s">
        <v>14948</v>
      </c>
      <c r="F6294" t="str">
        <f>INDEX(Schools!B:B,MATCH(schools[[#This Row],[Address]],Schools!H:H,))</f>
        <v>Non Pub Sch</v>
      </c>
      <c r="G6294">
        <v>41.520994000000002</v>
      </c>
      <c r="H6294">
        <v>-88.000325000000004</v>
      </c>
      <c r="I6294">
        <v>1</v>
      </c>
      <c r="J6294" t="s">
        <v>25824</v>
      </c>
      <c r="K6294" t="s">
        <v>14949</v>
      </c>
      <c r="M6294" t="s">
        <v>29892</v>
      </c>
      <c r="N6294">
        <v>1800</v>
      </c>
      <c r="O6294" t="s">
        <v>30787</v>
      </c>
      <c r="R6294" t="s">
        <v>13417</v>
      </c>
      <c r="S6294" t="s">
        <v>6</v>
      </c>
      <c r="T6294" t="s">
        <v>2810</v>
      </c>
      <c r="U6294">
        <v>60451</v>
      </c>
      <c r="V6294" t="s">
        <v>25827</v>
      </c>
      <c r="W6294" t="s">
        <v>13702</v>
      </c>
    </row>
    <row r="6295" spans="1:23">
      <c r="A6295" t="s">
        <v>13702</v>
      </c>
      <c r="B6295" t="s">
        <v>14947</v>
      </c>
      <c r="C6295" t="s">
        <v>13465</v>
      </c>
      <c r="D6295" t="s">
        <v>6</v>
      </c>
      <c r="E6295" t="s">
        <v>14946</v>
      </c>
      <c r="F6295" t="str">
        <f>INDEX(Schools!B:B,MATCH(schools[[#This Row],[Address]],Schools!H:H,))</f>
        <v>Non Pub Sch</v>
      </c>
      <c r="G6295">
        <v>41.546266000000003</v>
      </c>
      <c r="H6295">
        <v>-88.124742999999995</v>
      </c>
      <c r="I6295">
        <v>1</v>
      </c>
      <c r="J6295" t="s">
        <v>25824</v>
      </c>
      <c r="K6295" t="s">
        <v>14947</v>
      </c>
      <c r="M6295" t="s">
        <v>29863</v>
      </c>
      <c r="N6295">
        <v>1200</v>
      </c>
      <c r="O6295" t="s">
        <v>29869</v>
      </c>
      <c r="R6295" t="s">
        <v>13465</v>
      </c>
      <c r="S6295" t="s">
        <v>6</v>
      </c>
      <c r="T6295" t="s">
        <v>2810</v>
      </c>
      <c r="U6295">
        <v>60435</v>
      </c>
      <c r="V6295" t="s">
        <v>25827</v>
      </c>
      <c r="W6295" t="s">
        <v>13702</v>
      </c>
    </row>
    <row r="6296" spans="1:23">
      <c r="A6296" t="s">
        <v>13702</v>
      </c>
      <c r="B6296" t="s">
        <v>14945</v>
      </c>
      <c r="C6296" t="s">
        <v>14909</v>
      </c>
      <c r="D6296" t="s">
        <v>6</v>
      </c>
      <c r="E6296" t="s">
        <v>14944</v>
      </c>
      <c r="F6296" t="str">
        <f>INDEX(Schools!B:B,MATCH(schools[[#This Row],[Address]],Schools!H:H,))</f>
        <v>Non Pub Sch</v>
      </c>
      <c r="G6296">
        <v>41.435873999999998</v>
      </c>
      <c r="H6296">
        <v>-87.632377000000005</v>
      </c>
      <c r="I6296">
        <v>1</v>
      </c>
      <c r="J6296" t="s">
        <v>25824</v>
      </c>
      <c r="K6296" t="s">
        <v>14945</v>
      </c>
      <c r="M6296" t="s">
        <v>29922</v>
      </c>
      <c r="N6296">
        <v>1610</v>
      </c>
      <c r="O6296" t="s">
        <v>25875</v>
      </c>
      <c r="R6296" t="s">
        <v>14909</v>
      </c>
      <c r="S6296" t="s">
        <v>6</v>
      </c>
      <c r="T6296" t="s">
        <v>2810</v>
      </c>
      <c r="U6296">
        <v>60417</v>
      </c>
      <c r="V6296" t="s">
        <v>25827</v>
      </c>
      <c r="W6296" t="s">
        <v>13702</v>
      </c>
    </row>
    <row r="6297" spans="1:23">
      <c r="A6297" t="s">
        <v>13702</v>
      </c>
      <c r="B6297" t="s">
        <v>14943</v>
      </c>
      <c r="C6297" t="s">
        <v>14942</v>
      </c>
      <c r="D6297" t="s">
        <v>6</v>
      </c>
      <c r="E6297" t="s">
        <v>14941</v>
      </c>
      <c r="F6297" t="str">
        <f>INDEX(Schools!B:B,MATCH(schools[[#This Row],[Address]],Schools!H:H,))</f>
        <v>Non Pub Sch</v>
      </c>
      <c r="G6297">
        <v>41.608508</v>
      </c>
      <c r="H6297">
        <v>-88.044000999999994</v>
      </c>
      <c r="I6297">
        <v>1</v>
      </c>
      <c r="J6297" t="s">
        <v>25824</v>
      </c>
      <c r="K6297" t="s">
        <v>14943</v>
      </c>
      <c r="M6297" t="s">
        <v>29856</v>
      </c>
      <c r="N6297">
        <v>948</v>
      </c>
      <c r="O6297" t="s">
        <v>25999</v>
      </c>
      <c r="R6297" t="s">
        <v>14942</v>
      </c>
      <c r="S6297" t="s">
        <v>6</v>
      </c>
      <c r="T6297" t="s">
        <v>2810</v>
      </c>
      <c r="U6297">
        <v>60441</v>
      </c>
      <c r="V6297" t="s">
        <v>25827</v>
      </c>
      <c r="W6297" t="s">
        <v>13702</v>
      </c>
    </row>
    <row r="6298" spans="1:23">
      <c r="A6298" t="s">
        <v>13702</v>
      </c>
      <c r="B6298" t="s">
        <v>14940</v>
      </c>
      <c r="C6298" t="s">
        <v>14939</v>
      </c>
      <c r="D6298" t="s">
        <v>6</v>
      </c>
      <c r="E6298" t="s">
        <v>14938</v>
      </c>
      <c r="F6298" t="str">
        <f>INDEX(Schools!B:B,MATCH(schools[[#This Row],[Address]],Schools!H:H,))</f>
        <v>Non Pub Sch</v>
      </c>
      <c r="G6298">
        <v>41.444347999999998</v>
      </c>
      <c r="H6298">
        <v>-87.667338999999998</v>
      </c>
      <c r="I6298">
        <v>0.9</v>
      </c>
      <c r="J6298" t="s">
        <v>25824</v>
      </c>
      <c r="K6298" t="s">
        <v>30794</v>
      </c>
      <c r="M6298" t="s">
        <v>29922</v>
      </c>
      <c r="N6298">
        <v>425</v>
      </c>
      <c r="O6298" t="s">
        <v>27666</v>
      </c>
      <c r="R6298" t="s">
        <v>14909</v>
      </c>
      <c r="S6298" t="s">
        <v>6</v>
      </c>
      <c r="T6298" t="s">
        <v>2810</v>
      </c>
      <c r="U6298">
        <v>60417</v>
      </c>
      <c r="V6298" t="s">
        <v>25827</v>
      </c>
      <c r="W6298" t="s">
        <v>13702</v>
      </c>
    </row>
    <row r="6299" spans="1:23">
      <c r="A6299" t="s">
        <v>13702</v>
      </c>
      <c r="B6299" t="s">
        <v>14937</v>
      </c>
      <c r="C6299" t="s">
        <v>13465</v>
      </c>
      <c r="D6299" t="s">
        <v>6</v>
      </c>
      <c r="E6299" t="s">
        <v>14936</v>
      </c>
      <c r="F6299" t="str">
        <f>INDEX(Schools!B:B,MATCH(schools[[#This Row],[Address]],Schools!H:H,))</f>
        <v>Non Pub Sch</v>
      </c>
      <c r="G6299">
        <v>41.527734000000002</v>
      </c>
      <c r="H6299">
        <v>-88.081045000000003</v>
      </c>
      <c r="I6299">
        <v>1</v>
      </c>
      <c r="J6299" t="s">
        <v>25824</v>
      </c>
      <c r="K6299" t="s">
        <v>14937</v>
      </c>
      <c r="M6299" t="s">
        <v>29867</v>
      </c>
      <c r="N6299">
        <v>20</v>
      </c>
      <c r="O6299" t="s">
        <v>30795</v>
      </c>
      <c r="R6299" t="s">
        <v>13465</v>
      </c>
      <c r="S6299" t="s">
        <v>6</v>
      </c>
      <c r="T6299" t="s">
        <v>2810</v>
      </c>
      <c r="U6299">
        <v>60432</v>
      </c>
      <c r="V6299" t="s">
        <v>25827</v>
      </c>
      <c r="W6299" t="s">
        <v>13702</v>
      </c>
    </row>
    <row r="6300" spans="1:23">
      <c r="A6300" t="s">
        <v>13702</v>
      </c>
      <c r="B6300" t="s">
        <v>14935</v>
      </c>
      <c r="C6300" t="s">
        <v>14923</v>
      </c>
      <c r="D6300" t="s">
        <v>6</v>
      </c>
      <c r="E6300" t="s">
        <v>14934</v>
      </c>
      <c r="F6300" t="str">
        <f>INDEX(Schools!B:B,MATCH(schools[[#This Row],[Address]],Schools!H:H,))</f>
        <v>Non Pub Sch</v>
      </c>
      <c r="G6300">
        <v>41.544024</v>
      </c>
      <c r="H6300">
        <v>-87.822028000000003</v>
      </c>
      <c r="I6300">
        <v>1</v>
      </c>
      <c r="J6300" t="s">
        <v>25824</v>
      </c>
      <c r="K6300" t="s">
        <v>30796</v>
      </c>
      <c r="L6300" t="s">
        <v>30797</v>
      </c>
      <c r="M6300" t="s">
        <v>29910</v>
      </c>
      <c r="N6300">
        <v>8500</v>
      </c>
      <c r="O6300" t="s">
        <v>30798</v>
      </c>
      <c r="P6300" t="s">
        <v>27071</v>
      </c>
      <c r="Q6300">
        <v>7</v>
      </c>
      <c r="R6300" t="s">
        <v>14923</v>
      </c>
      <c r="S6300" t="s">
        <v>6</v>
      </c>
      <c r="T6300" t="s">
        <v>2810</v>
      </c>
      <c r="U6300">
        <v>60448</v>
      </c>
      <c r="V6300" t="s">
        <v>25827</v>
      </c>
      <c r="W6300" t="s">
        <v>13702</v>
      </c>
    </row>
    <row r="6301" spans="1:23">
      <c r="A6301" t="s">
        <v>13702</v>
      </c>
      <c r="B6301" t="s">
        <v>14933</v>
      </c>
      <c r="C6301" t="s">
        <v>13465</v>
      </c>
      <c r="D6301" t="s">
        <v>6</v>
      </c>
      <c r="E6301" t="s">
        <v>14932</v>
      </c>
      <c r="F6301" t="str">
        <f>INDEX(Schools!B:B,MATCH(schools[[#This Row],[Address]],Schools!H:H,))</f>
        <v>Non Pub Sch</v>
      </c>
      <c r="G6301">
        <v>41.528806000000003</v>
      </c>
      <c r="H6301">
        <v>-88.088077999999996</v>
      </c>
      <c r="I6301">
        <v>1</v>
      </c>
      <c r="J6301" t="s">
        <v>25824</v>
      </c>
      <c r="K6301" t="s">
        <v>14933</v>
      </c>
      <c r="M6301" t="s">
        <v>29863</v>
      </c>
      <c r="N6301">
        <v>310</v>
      </c>
      <c r="O6301" t="s">
        <v>27058</v>
      </c>
      <c r="R6301" t="s">
        <v>13465</v>
      </c>
      <c r="S6301" t="s">
        <v>6</v>
      </c>
      <c r="T6301" t="s">
        <v>2810</v>
      </c>
      <c r="U6301">
        <v>60435</v>
      </c>
      <c r="V6301" t="s">
        <v>25827</v>
      </c>
      <c r="W6301" t="s">
        <v>13702</v>
      </c>
    </row>
    <row r="6302" spans="1:23">
      <c r="A6302" t="s">
        <v>13702</v>
      </c>
      <c r="B6302" t="s">
        <v>14931</v>
      </c>
      <c r="C6302" t="s">
        <v>14930</v>
      </c>
      <c r="D6302" t="s">
        <v>6</v>
      </c>
      <c r="E6302" t="s">
        <v>14929</v>
      </c>
      <c r="F6302" t="str">
        <f>INDEX(Schools!B:B,MATCH(schools[[#This Row],[Address]],Schools!H:H,))</f>
        <v>Non Pub Sch</v>
      </c>
      <c r="G6302">
        <v>41.563386999999999</v>
      </c>
      <c r="H6302">
        <v>-88.122101999999998</v>
      </c>
      <c r="I6302">
        <v>1</v>
      </c>
      <c r="J6302" t="s">
        <v>25824</v>
      </c>
      <c r="K6302" t="s">
        <v>14931</v>
      </c>
      <c r="M6302" t="s">
        <v>29882</v>
      </c>
      <c r="N6302">
        <v>1600</v>
      </c>
      <c r="O6302" t="s">
        <v>30799</v>
      </c>
      <c r="R6302" t="s">
        <v>14930</v>
      </c>
      <c r="S6302" t="s">
        <v>6</v>
      </c>
      <c r="T6302" t="s">
        <v>2810</v>
      </c>
      <c r="U6302">
        <v>60403</v>
      </c>
      <c r="V6302" t="s">
        <v>25827</v>
      </c>
      <c r="W6302" t="s">
        <v>13702</v>
      </c>
    </row>
    <row r="6303" spans="1:23">
      <c r="A6303" t="s">
        <v>13702</v>
      </c>
      <c r="B6303" t="s">
        <v>14928</v>
      </c>
      <c r="C6303" t="s">
        <v>14927</v>
      </c>
      <c r="D6303" t="s">
        <v>6</v>
      </c>
      <c r="E6303" t="s">
        <v>14926</v>
      </c>
      <c r="F6303" t="str">
        <f>INDEX(Schools!B:B,MATCH(schools[[#This Row],[Address]],Schools!H:H,))</f>
        <v>Non Pub Sch</v>
      </c>
      <c r="G6303">
        <v>41.285319000000001</v>
      </c>
      <c r="H6303">
        <v>-88.132375999999994</v>
      </c>
      <c r="I6303">
        <v>1</v>
      </c>
      <c r="J6303" t="s">
        <v>25824</v>
      </c>
      <c r="K6303" t="s">
        <v>14928</v>
      </c>
      <c r="M6303" t="s">
        <v>29972</v>
      </c>
      <c r="N6303">
        <v>1800</v>
      </c>
      <c r="O6303" t="s">
        <v>26867</v>
      </c>
      <c r="R6303" t="s">
        <v>14927</v>
      </c>
      <c r="S6303" t="s">
        <v>6</v>
      </c>
      <c r="T6303" t="s">
        <v>2810</v>
      </c>
      <c r="U6303">
        <v>60481</v>
      </c>
      <c r="V6303" t="s">
        <v>25827</v>
      </c>
      <c r="W6303" t="s">
        <v>13702</v>
      </c>
    </row>
    <row r="6304" spans="1:23">
      <c r="A6304" t="s">
        <v>13702</v>
      </c>
      <c r="B6304">
        <v>0</v>
      </c>
      <c r="C6304" t="s">
        <v>14904</v>
      </c>
      <c r="D6304" t="s">
        <v>6</v>
      </c>
      <c r="E6304" t="s">
        <v>14925</v>
      </c>
      <c r="F6304" t="str">
        <f>INDEX(Schools!B:B,MATCH(schools[[#This Row],[Address]],Schools!H:H,))</f>
        <v>Non Pub Sch</v>
      </c>
      <c r="G6304">
        <v>41.412269000000002</v>
      </c>
      <c r="H6304">
        <v>-87.786644999999993</v>
      </c>
      <c r="I6304">
        <v>0.5</v>
      </c>
      <c r="J6304" t="s">
        <v>25870</v>
      </c>
      <c r="M6304" t="s">
        <v>29926</v>
      </c>
      <c r="R6304" t="s">
        <v>14904</v>
      </c>
      <c r="S6304" t="s">
        <v>6</v>
      </c>
      <c r="T6304" t="s">
        <v>2810</v>
      </c>
      <c r="U6304">
        <v>60449</v>
      </c>
      <c r="V6304" t="s">
        <v>25827</v>
      </c>
      <c r="W6304" t="s">
        <v>25853</v>
      </c>
    </row>
    <row r="6305" spans="1:23">
      <c r="A6305" t="s">
        <v>13702</v>
      </c>
      <c r="B6305" t="s">
        <v>14924</v>
      </c>
      <c r="C6305" t="s">
        <v>14923</v>
      </c>
      <c r="D6305" t="s">
        <v>6</v>
      </c>
      <c r="E6305" t="s">
        <v>14922</v>
      </c>
      <c r="F6305" t="str">
        <f>INDEX(Schools!B:B,MATCH(schools[[#This Row],[Address]],Schools!H:H,))</f>
        <v>Non Pub Sch</v>
      </c>
      <c r="G6305">
        <v>41.541449999999998</v>
      </c>
      <c r="H6305">
        <v>-87.845248999999995</v>
      </c>
      <c r="I6305">
        <v>1</v>
      </c>
      <c r="J6305" t="s">
        <v>25824</v>
      </c>
      <c r="K6305" t="s">
        <v>14924</v>
      </c>
      <c r="M6305" t="s">
        <v>29910</v>
      </c>
      <c r="N6305">
        <v>19131</v>
      </c>
      <c r="O6305" t="s">
        <v>30800</v>
      </c>
      <c r="R6305" t="s">
        <v>14923</v>
      </c>
      <c r="S6305" t="s">
        <v>6</v>
      </c>
      <c r="T6305" t="s">
        <v>2810</v>
      </c>
      <c r="U6305">
        <v>60448</v>
      </c>
      <c r="V6305" t="s">
        <v>25827</v>
      </c>
      <c r="W6305" t="s">
        <v>13702</v>
      </c>
    </row>
    <row r="6306" spans="1:23">
      <c r="A6306" t="s">
        <v>13702</v>
      </c>
      <c r="B6306" t="s">
        <v>14921</v>
      </c>
      <c r="C6306" t="s">
        <v>14605</v>
      </c>
      <c r="D6306" t="s">
        <v>6</v>
      </c>
      <c r="E6306" t="s">
        <v>14920</v>
      </c>
      <c r="F6306" t="str">
        <f>INDEX(Schools!B:B,MATCH(schools[[#This Row],[Address]],Schools!H:H,))</f>
        <v>Non Pub Sch</v>
      </c>
      <c r="G6306">
        <v>41.538466</v>
      </c>
      <c r="H6306">
        <v>-88.207308999999995</v>
      </c>
      <c r="I6306">
        <v>1</v>
      </c>
      <c r="J6306" t="s">
        <v>25824</v>
      </c>
      <c r="K6306" t="s">
        <v>14921</v>
      </c>
      <c r="M6306" t="s">
        <v>28275</v>
      </c>
      <c r="N6306">
        <v>901</v>
      </c>
      <c r="O6306" t="s">
        <v>30801</v>
      </c>
      <c r="R6306" t="s">
        <v>14605</v>
      </c>
      <c r="S6306" t="s">
        <v>6</v>
      </c>
      <c r="T6306" t="s">
        <v>2810</v>
      </c>
      <c r="U6306">
        <v>60404</v>
      </c>
      <c r="V6306" t="s">
        <v>25827</v>
      </c>
      <c r="W6306" t="s">
        <v>13702</v>
      </c>
    </row>
    <row r="6307" spans="1:23">
      <c r="A6307" t="s">
        <v>13702</v>
      </c>
      <c r="B6307" t="s">
        <v>14919</v>
      </c>
      <c r="C6307" t="s">
        <v>14564</v>
      </c>
      <c r="D6307" t="s">
        <v>6</v>
      </c>
      <c r="E6307" t="s">
        <v>14918</v>
      </c>
      <c r="F6307" t="str">
        <f>INDEX(Schools!B:B,MATCH(schools[[#This Row],[Address]],Schools!H:H,))</f>
        <v>Non Pub Sch</v>
      </c>
      <c r="G6307">
        <v>41.617407999999998</v>
      </c>
      <c r="H6307">
        <v>-88.127953000000005</v>
      </c>
      <c r="I6307">
        <v>1</v>
      </c>
      <c r="J6307" t="s">
        <v>25824</v>
      </c>
      <c r="K6307" t="s">
        <v>30802</v>
      </c>
      <c r="M6307" t="s">
        <v>29985</v>
      </c>
      <c r="N6307">
        <v>175</v>
      </c>
      <c r="O6307" t="s">
        <v>30803</v>
      </c>
      <c r="R6307" t="s">
        <v>14564</v>
      </c>
      <c r="S6307" t="s">
        <v>6</v>
      </c>
      <c r="T6307" t="s">
        <v>2810</v>
      </c>
      <c r="U6307">
        <v>60446</v>
      </c>
      <c r="V6307" t="s">
        <v>25827</v>
      </c>
      <c r="W6307" t="s">
        <v>13702</v>
      </c>
    </row>
    <row r="6308" spans="1:23">
      <c r="A6308" t="s">
        <v>13702</v>
      </c>
      <c r="B6308" t="s">
        <v>14917</v>
      </c>
      <c r="C6308" t="s">
        <v>13696</v>
      </c>
      <c r="D6308" t="s">
        <v>6</v>
      </c>
      <c r="E6308" t="s">
        <v>14916</v>
      </c>
      <c r="F6308" t="str">
        <f>INDEX(Schools!B:B,MATCH(schools[[#This Row],[Address]],Schools!H:H,))</f>
        <v>Non Pub Sch</v>
      </c>
      <c r="G6308">
        <v>41.698475999999999</v>
      </c>
      <c r="H6308">
        <v>-88.045227999999994</v>
      </c>
      <c r="I6308">
        <v>1</v>
      </c>
      <c r="J6308" t="s">
        <v>25824</v>
      </c>
      <c r="K6308" t="s">
        <v>14917</v>
      </c>
      <c r="M6308" t="s">
        <v>29987</v>
      </c>
      <c r="N6308">
        <v>519</v>
      </c>
      <c r="O6308" t="s">
        <v>30792</v>
      </c>
      <c r="R6308" t="s">
        <v>13696</v>
      </c>
      <c r="S6308" t="s">
        <v>6</v>
      </c>
      <c r="T6308" t="s">
        <v>2810</v>
      </c>
      <c r="U6308">
        <v>60440</v>
      </c>
      <c r="V6308" t="s">
        <v>25827</v>
      </c>
      <c r="W6308" t="s">
        <v>13702</v>
      </c>
    </row>
    <row r="6309" spans="1:23">
      <c r="A6309" t="s">
        <v>13702</v>
      </c>
      <c r="B6309" t="s">
        <v>14915</v>
      </c>
      <c r="C6309" t="s">
        <v>13696</v>
      </c>
      <c r="D6309" t="s">
        <v>6</v>
      </c>
      <c r="E6309" t="s">
        <v>14914</v>
      </c>
      <c r="F6309" t="str">
        <f>INDEX(Schools!B:B,MATCH(schools[[#This Row],[Address]],Schools!H:H,))</f>
        <v>Non Pub Sch</v>
      </c>
      <c r="G6309">
        <v>41.716636000000001</v>
      </c>
      <c r="H6309">
        <v>-88.049841000000001</v>
      </c>
      <c r="I6309">
        <v>1</v>
      </c>
      <c r="J6309" t="s">
        <v>25824</v>
      </c>
      <c r="K6309" t="s">
        <v>14915</v>
      </c>
      <c r="M6309" t="s">
        <v>29987</v>
      </c>
      <c r="N6309">
        <v>590</v>
      </c>
      <c r="O6309" t="s">
        <v>30804</v>
      </c>
      <c r="R6309" t="s">
        <v>13696</v>
      </c>
      <c r="S6309" t="s">
        <v>6</v>
      </c>
      <c r="T6309" t="s">
        <v>2810</v>
      </c>
      <c r="U6309">
        <v>60440</v>
      </c>
      <c r="V6309" t="s">
        <v>25827</v>
      </c>
      <c r="W6309" t="s">
        <v>13702</v>
      </c>
    </row>
    <row r="6310" spans="1:23">
      <c r="A6310" t="s">
        <v>13702</v>
      </c>
      <c r="B6310" t="s">
        <v>14913</v>
      </c>
      <c r="C6310" t="s">
        <v>14912</v>
      </c>
      <c r="D6310" t="s">
        <v>6</v>
      </c>
      <c r="E6310" t="s">
        <v>14911</v>
      </c>
      <c r="F6310" t="str">
        <f>INDEX(Schools!B:B,MATCH(schools[[#This Row],[Address]],Schools!H:H,))</f>
        <v>Non Pub Sch</v>
      </c>
      <c r="G6310">
        <v>41.446714999999998</v>
      </c>
      <c r="H6310">
        <v>-88.208729000000005</v>
      </c>
      <c r="I6310">
        <v>1</v>
      </c>
      <c r="J6310" t="s">
        <v>25824</v>
      </c>
      <c r="K6310" t="s">
        <v>14913</v>
      </c>
      <c r="M6310" t="s">
        <v>28269</v>
      </c>
      <c r="N6310">
        <v>24466</v>
      </c>
      <c r="O6310" t="s">
        <v>28270</v>
      </c>
      <c r="R6310" t="s">
        <v>14912</v>
      </c>
      <c r="S6310" t="s">
        <v>6</v>
      </c>
      <c r="T6310" t="s">
        <v>2810</v>
      </c>
      <c r="U6310">
        <v>60410</v>
      </c>
      <c r="V6310" t="s">
        <v>25827</v>
      </c>
      <c r="W6310" t="s">
        <v>13702</v>
      </c>
    </row>
    <row r="6311" spans="1:23">
      <c r="A6311" t="s">
        <v>13702</v>
      </c>
      <c r="B6311" t="s">
        <v>14910</v>
      </c>
      <c r="C6311" t="s">
        <v>14909</v>
      </c>
      <c r="D6311" t="s">
        <v>6</v>
      </c>
      <c r="E6311" t="s">
        <v>14908</v>
      </c>
      <c r="F6311" t="str">
        <f>INDEX(Schools!B:B,MATCH(schools[[#This Row],[Address]],Schools!H:H,))</f>
        <v>Non Pub Sch</v>
      </c>
      <c r="G6311">
        <v>41.451126000000002</v>
      </c>
      <c r="H6311">
        <v>-87.656592000000003</v>
      </c>
      <c r="I6311">
        <v>1</v>
      </c>
      <c r="J6311" t="s">
        <v>25824</v>
      </c>
      <c r="K6311" t="s">
        <v>14910</v>
      </c>
      <c r="M6311" t="s">
        <v>29922</v>
      </c>
      <c r="N6311">
        <v>24201</v>
      </c>
      <c r="O6311" t="s">
        <v>30805</v>
      </c>
      <c r="R6311" t="s">
        <v>14909</v>
      </c>
      <c r="S6311" t="s">
        <v>6</v>
      </c>
      <c r="T6311" t="s">
        <v>2810</v>
      </c>
      <c r="U6311">
        <v>60417</v>
      </c>
      <c r="V6311" t="s">
        <v>25827</v>
      </c>
      <c r="W6311" t="s">
        <v>13702</v>
      </c>
    </row>
    <row r="6312" spans="1:23">
      <c r="A6312" t="s">
        <v>13702</v>
      </c>
      <c r="B6312" t="s">
        <v>14907</v>
      </c>
      <c r="C6312" t="s">
        <v>13465</v>
      </c>
      <c r="D6312" t="s">
        <v>6</v>
      </c>
      <c r="E6312" t="s">
        <v>14906</v>
      </c>
      <c r="F6312" t="str">
        <f>INDEX(Schools!B:B,MATCH(schools[[#This Row],[Address]],Schools!H:H,))</f>
        <v>Non Pub Sch</v>
      </c>
      <c r="G6312">
        <v>41.531205</v>
      </c>
      <c r="H6312">
        <v>-88.089420000000004</v>
      </c>
      <c r="I6312">
        <v>1</v>
      </c>
      <c r="J6312" t="s">
        <v>25824</v>
      </c>
      <c r="K6312" t="s">
        <v>14907</v>
      </c>
      <c r="M6312" t="s">
        <v>29863</v>
      </c>
      <c r="N6312">
        <v>403</v>
      </c>
      <c r="O6312" t="s">
        <v>28157</v>
      </c>
      <c r="R6312" t="s">
        <v>13465</v>
      </c>
      <c r="S6312" t="s">
        <v>6</v>
      </c>
      <c r="T6312" t="s">
        <v>2810</v>
      </c>
      <c r="U6312">
        <v>60435</v>
      </c>
      <c r="V6312" t="s">
        <v>25827</v>
      </c>
      <c r="W6312" t="s">
        <v>13702</v>
      </c>
    </row>
    <row r="6313" spans="1:23">
      <c r="A6313" t="s">
        <v>13702</v>
      </c>
      <c r="B6313" t="s">
        <v>14905</v>
      </c>
      <c r="C6313" t="s">
        <v>14904</v>
      </c>
      <c r="D6313" t="s">
        <v>6</v>
      </c>
      <c r="E6313" t="s">
        <v>14903</v>
      </c>
      <c r="F6313" t="str">
        <f>INDEX(Schools!B:B,MATCH(schools[[#This Row],[Address]],Schools!H:H,))</f>
        <v>Non Pub Sch</v>
      </c>
      <c r="G6313">
        <v>41.420355000000001</v>
      </c>
      <c r="H6313">
        <v>-87.729701000000006</v>
      </c>
      <c r="I6313">
        <v>1</v>
      </c>
      <c r="J6313" t="s">
        <v>25824</v>
      </c>
      <c r="K6313" t="s">
        <v>14905</v>
      </c>
      <c r="M6313" t="s">
        <v>29926</v>
      </c>
      <c r="N6313">
        <v>4854</v>
      </c>
      <c r="O6313" t="s">
        <v>30806</v>
      </c>
      <c r="R6313" t="s">
        <v>14904</v>
      </c>
      <c r="S6313" t="s">
        <v>6</v>
      </c>
      <c r="T6313" t="s">
        <v>2810</v>
      </c>
      <c r="U6313">
        <v>60449</v>
      </c>
      <c r="V6313" t="s">
        <v>25827</v>
      </c>
      <c r="W6313" t="s">
        <v>13702</v>
      </c>
    </row>
    <row r="6314" spans="1:23">
      <c r="A6314" t="s">
        <v>13702</v>
      </c>
      <c r="B6314" t="s">
        <v>14902</v>
      </c>
      <c r="C6314" t="s">
        <v>14901</v>
      </c>
      <c r="D6314" t="s">
        <v>6</v>
      </c>
      <c r="E6314" t="s">
        <v>14900</v>
      </c>
      <c r="F6314" t="str">
        <f>INDEX(Schools!B:B,MATCH(schools[[#This Row],[Address]],Schools!H:H,))</f>
        <v>Non Pub Sch</v>
      </c>
      <c r="G6314">
        <v>41.469652000000004</v>
      </c>
      <c r="H6314">
        <v>-87.634028000000001</v>
      </c>
      <c r="I6314">
        <v>1</v>
      </c>
      <c r="J6314" t="s">
        <v>25824</v>
      </c>
      <c r="K6314" t="s">
        <v>14902</v>
      </c>
      <c r="M6314" t="s">
        <v>26817</v>
      </c>
      <c r="N6314">
        <v>32</v>
      </c>
      <c r="O6314" t="s">
        <v>30807</v>
      </c>
      <c r="R6314" t="s">
        <v>14901</v>
      </c>
      <c r="S6314" t="s">
        <v>6</v>
      </c>
      <c r="T6314" t="s">
        <v>2810</v>
      </c>
      <c r="U6314">
        <v>60475</v>
      </c>
      <c r="V6314" t="s">
        <v>25827</v>
      </c>
      <c r="W6314" t="s">
        <v>13702</v>
      </c>
    </row>
    <row r="6315" spans="1:23">
      <c r="A6315" t="s">
        <v>13702</v>
      </c>
      <c r="B6315" t="s">
        <v>14899</v>
      </c>
      <c r="C6315" t="s">
        <v>14457</v>
      </c>
      <c r="D6315" t="s">
        <v>6</v>
      </c>
      <c r="E6315" t="s">
        <v>14898</v>
      </c>
      <c r="F6315" t="str">
        <f>INDEX(Schools!B:B,MATCH(schools[[#This Row],[Address]],Schools!H:H,))</f>
        <v>Non Pub Sch</v>
      </c>
      <c r="G6315">
        <v>41.615740000000002</v>
      </c>
      <c r="H6315">
        <v>-88.200940000000003</v>
      </c>
      <c r="I6315">
        <v>1</v>
      </c>
      <c r="J6315" t="s">
        <v>25824</v>
      </c>
      <c r="K6315" t="s">
        <v>14899</v>
      </c>
      <c r="M6315" t="s">
        <v>29930</v>
      </c>
      <c r="N6315">
        <v>14710</v>
      </c>
      <c r="O6315" t="s">
        <v>29936</v>
      </c>
      <c r="R6315" t="s">
        <v>14457</v>
      </c>
      <c r="S6315" t="s">
        <v>6</v>
      </c>
      <c r="T6315" t="s">
        <v>2810</v>
      </c>
      <c r="U6315">
        <v>60544</v>
      </c>
      <c r="V6315" t="s">
        <v>25827</v>
      </c>
      <c r="W6315" t="s">
        <v>13702</v>
      </c>
    </row>
    <row r="6316" spans="1:23">
      <c r="A6316" t="s">
        <v>13702</v>
      </c>
      <c r="B6316" t="s">
        <v>14897</v>
      </c>
      <c r="C6316" t="s">
        <v>14742</v>
      </c>
      <c r="D6316" t="s">
        <v>6</v>
      </c>
      <c r="E6316" t="s">
        <v>14896</v>
      </c>
      <c r="F6316" t="str">
        <f>INDEX(Schools!B:B,MATCH(schools[[#This Row],[Address]],Schools!H:H,))</f>
        <v>Non Pub Sch</v>
      </c>
      <c r="G6316">
        <v>41.495204000000001</v>
      </c>
      <c r="H6316">
        <v>-87.842232999999993</v>
      </c>
      <c r="I6316">
        <v>1</v>
      </c>
      <c r="J6316" t="s">
        <v>25824</v>
      </c>
      <c r="K6316" t="s">
        <v>14897</v>
      </c>
      <c r="M6316" t="s">
        <v>29905</v>
      </c>
      <c r="N6316">
        <v>177</v>
      </c>
      <c r="O6316" t="s">
        <v>30808</v>
      </c>
      <c r="R6316" t="s">
        <v>14742</v>
      </c>
      <c r="S6316" t="s">
        <v>6</v>
      </c>
      <c r="T6316" t="s">
        <v>2810</v>
      </c>
      <c r="U6316">
        <v>60423</v>
      </c>
      <c r="V6316" t="s">
        <v>25827</v>
      </c>
      <c r="W6316" t="s">
        <v>13702</v>
      </c>
    </row>
    <row r="6317" spans="1:23">
      <c r="A6317" t="s">
        <v>13746</v>
      </c>
      <c r="B6317" t="s">
        <v>14892</v>
      </c>
      <c r="C6317" t="s">
        <v>5</v>
      </c>
      <c r="D6317" t="s">
        <v>6</v>
      </c>
      <c r="E6317" t="s">
        <v>14891</v>
      </c>
      <c r="F6317" t="str">
        <f>INDEX(Schools!B:B,MATCH(schools[[#This Row],[Address]],Schools!H:H,))</f>
        <v>Non Pub SE Dist</v>
      </c>
      <c r="G6317">
        <v>39.929436000000003</v>
      </c>
      <c r="H6317">
        <v>-91.375598999999994</v>
      </c>
      <c r="I6317">
        <v>1</v>
      </c>
      <c r="J6317" t="s">
        <v>25824</v>
      </c>
      <c r="K6317" t="s">
        <v>14892</v>
      </c>
      <c r="M6317" t="s">
        <v>25839</v>
      </c>
      <c r="N6317">
        <v>205</v>
      </c>
      <c r="O6317" t="s">
        <v>30809</v>
      </c>
      <c r="R6317" t="s">
        <v>5</v>
      </c>
      <c r="S6317" t="s">
        <v>6</v>
      </c>
      <c r="T6317" t="s">
        <v>983</v>
      </c>
      <c r="U6317">
        <v>62301</v>
      </c>
      <c r="V6317" t="s">
        <v>25827</v>
      </c>
      <c r="W6317" t="s">
        <v>13746</v>
      </c>
    </row>
    <row r="6318" spans="1:23">
      <c r="A6318" t="s">
        <v>13746</v>
      </c>
      <c r="B6318" t="s">
        <v>14892</v>
      </c>
      <c r="C6318" t="s">
        <v>5</v>
      </c>
      <c r="D6318" t="s">
        <v>6</v>
      </c>
      <c r="E6318" t="s">
        <v>14891</v>
      </c>
      <c r="F6318" t="str">
        <f>INDEX(Schools!B:B,MATCH(schools[[#This Row],[Address]],Schools!H:H,))</f>
        <v>Non Pub SE Dist</v>
      </c>
      <c r="G6318">
        <v>39.929436000000003</v>
      </c>
      <c r="H6318">
        <v>-91.375598999999994</v>
      </c>
      <c r="I6318">
        <v>1</v>
      </c>
      <c r="J6318" t="s">
        <v>25824</v>
      </c>
      <c r="K6318" t="s">
        <v>14892</v>
      </c>
      <c r="M6318" t="s">
        <v>25839</v>
      </c>
      <c r="N6318">
        <v>205</v>
      </c>
      <c r="O6318" t="s">
        <v>30809</v>
      </c>
      <c r="R6318" t="s">
        <v>5</v>
      </c>
      <c r="S6318" t="s">
        <v>6</v>
      </c>
      <c r="T6318" t="s">
        <v>983</v>
      </c>
      <c r="U6318">
        <v>62301</v>
      </c>
      <c r="V6318" t="s">
        <v>25827</v>
      </c>
      <c r="W6318" t="s">
        <v>13746</v>
      </c>
    </row>
    <row r="6319" spans="1:23">
      <c r="A6319" t="s">
        <v>13746</v>
      </c>
      <c r="B6319" t="s">
        <v>14895</v>
      </c>
      <c r="C6319" t="s">
        <v>13531</v>
      </c>
      <c r="D6319" t="s">
        <v>6</v>
      </c>
      <c r="E6319" t="s">
        <v>14894</v>
      </c>
      <c r="F6319" t="str">
        <f>INDEX(Schools!B:B,MATCH(schools[[#This Row],[Address]],Schools!H:H,))</f>
        <v>Non Pub SE Sch</v>
      </c>
      <c r="G6319">
        <v>40.416291000000001</v>
      </c>
      <c r="H6319">
        <v>-91.144934000000006</v>
      </c>
      <c r="I6319">
        <v>0.9</v>
      </c>
      <c r="J6319" t="s">
        <v>25850</v>
      </c>
      <c r="K6319" t="s">
        <v>30810</v>
      </c>
      <c r="M6319" t="s">
        <v>28348</v>
      </c>
      <c r="N6319">
        <v>106</v>
      </c>
      <c r="O6319" t="s">
        <v>28377</v>
      </c>
      <c r="R6319" t="s">
        <v>13531</v>
      </c>
      <c r="S6319" t="s">
        <v>6</v>
      </c>
      <c r="T6319" t="s">
        <v>2044</v>
      </c>
      <c r="U6319">
        <v>62321</v>
      </c>
      <c r="V6319" t="s">
        <v>25827</v>
      </c>
      <c r="W6319" t="s">
        <v>25853</v>
      </c>
    </row>
    <row r="6320" spans="1:23">
      <c r="A6320" t="s">
        <v>13746</v>
      </c>
      <c r="B6320" t="s">
        <v>14893</v>
      </c>
      <c r="C6320" t="s">
        <v>5</v>
      </c>
      <c r="D6320" t="s">
        <v>6</v>
      </c>
      <c r="E6320" t="s">
        <v>14891</v>
      </c>
      <c r="F6320" t="str">
        <f>INDEX(Schools!B:B,MATCH(schools[[#This Row],[Address]],Schools!H:H,))</f>
        <v>Non Pub SE Dist</v>
      </c>
      <c r="G6320">
        <v>39.929436000000003</v>
      </c>
      <c r="H6320">
        <v>-91.375598999999994</v>
      </c>
      <c r="I6320">
        <v>1</v>
      </c>
      <c r="J6320" t="s">
        <v>25824</v>
      </c>
      <c r="K6320" t="s">
        <v>14892</v>
      </c>
      <c r="M6320" t="s">
        <v>25839</v>
      </c>
      <c r="N6320">
        <v>205</v>
      </c>
      <c r="O6320" t="s">
        <v>30809</v>
      </c>
      <c r="R6320" t="s">
        <v>5</v>
      </c>
      <c r="S6320" t="s">
        <v>6</v>
      </c>
      <c r="T6320" t="s">
        <v>983</v>
      </c>
      <c r="U6320">
        <v>62301</v>
      </c>
      <c r="V6320" t="s">
        <v>25827</v>
      </c>
      <c r="W6320" t="s">
        <v>13746</v>
      </c>
    </row>
    <row r="6321" spans="1:23">
      <c r="A6321" t="s">
        <v>13746</v>
      </c>
      <c r="B6321" t="s">
        <v>14893</v>
      </c>
      <c r="C6321" t="s">
        <v>5</v>
      </c>
      <c r="D6321" t="s">
        <v>6</v>
      </c>
      <c r="E6321" t="s">
        <v>14891</v>
      </c>
      <c r="F6321" t="str">
        <f>INDEX(Schools!B:B,MATCH(schools[[#This Row],[Address]],Schools!H:H,))</f>
        <v>Non Pub SE Dist</v>
      </c>
      <c r="G6321">
        <v>39.929436000000003</v>
      </c>
      <c r="H6321">
        <v>-91.375598999999994</v>
      </c>
      <c r="I6321">
        <v>1</v>
      </c>
      <c r="J6321" t="s">
        <v>25824</v>
      </c>
      <c r="K6321" t="s">
        <v>14892</v>
      </c>
      <c r="M6321" t="s">
        <v>25839</v>
      </c>
      <c r="N6321">
        <v>205</v>
      </c>
      <c r="O6321" t="s">
        <v>30809</v>
      </c>
      <c r="R6321" t="s">
        <v>5</v>
      </c>
      <c r="S6321" t="s">
        <v>6</v>
      </c>
      <c r="T6321" t="s">
        <v>983</v>
      </c>
      <c r="U6321">
        <v>62301</v>
      </c>
      <c r="V6321" t="s">
        <v>25827</v>
      </c>
      <c r="W6321" t="s">
        <v>13746</v>
      </c>
    </row>
    <row r="6322" spans="1:23">
      <c r="A6322" t="s">
        <v>13746</v>
      </c>
      <c r="B6322" t="s">
        <v>14892</v>
      </c>
      <c r="C6322" t="s">
        <v>5</v>
      </c>
      <c r="D6322" t="s">
        <v>6</v>
      </c>
      <c r="E6322" t="s">
        <v>14891</v>
      </c>
      <c r="F6322" t="str">
        <f>INDEX(Schools!B:B,MATCH(schools[[#This Row],[Address]],Schools!H:H,))</f>
        <v>Non Pub SE Dist</v>
      </c>
      <c r="G6322">
        <v>39.929436000000003</v>
      </c>
      <c r="H6322">
        <v>-91.375598999999994</v>
      </c>
      <c r="I6322">
        <v>1</v>
      </c>
      <c r="J6322" t="s">
        <v>25824</v>
      </c>
      <c r="K6322" t="s">
        <v>14892</v>
      </c>
      <c r="M6322" t="s">
        <v>25839</v>
      </c>
      <c r="N6322">
        <v>205</v>
      </c>
      <c r="O6322" t="s">
        <v>30809</v>
      </c>
      <c r="R6322" t="s">
        <v>5</v>
      </c>
      <c r="S6322" t="s">
        <v>6</v>
      </c>
      <c r="T6322" t="s">
        <v>983</v>
      </c>
      <c r="U6322">
        <v>62301</v>
      </c>
      <c r="V6322" t="s">
        <v>25827</v>
      </c>
      <c r="W6322" t="s">
        <v>13746</v>
      </c>
    </row>
    <row r="6323" spans="1:23">
      <c r="A6323" t="s">
        <v>13746</v>
      </c>
      <c r="B6323" t="s">
        <v>14892</v>
      </c>
      <c r="C6323" t="s">
        <v>5</v>
      </c>
      <c r="D6323" t="s">
        <v>6</v>
      </c>
      <c r="E6323" t="s">
        <v>14891</v>
      </c>
      <c r="F6323" t="str">
        <f>INDEX(Schools!B:B,MATCH(schools[[#This Row],[Address]],Schools!H:H,))</f>
        <v>Non Pub SE Dist</v>
      </c>
      <c r="G6323">
        <v>39.929436000000003</v>
      </c>
      <c r="H6323">
        <v>-91.375598999999994</v>
      </c>
      <c r="I6323">
        <v>1</v>
      </c>
      <c r="J6323" t="s">
        <v>25824</v>
      </c>
      <c r="K6323" t="s">
        <v>14892</v>
      </c>
      <c r="M6323" t="s">
        <v>25839</v>
      </c>
      <c r="N6323">
        <v>205</v>
      </c>
      <c r="O6323" t="s">
        <v>30809</v>
      </c>
      <c r="R6323" t="s">
        <v>5</v>
      </c>
      <c r="S6323" t="s">
        <v>6</v>
      </c>
      <c r="T6323" t="s">
        <v>983</v>
      </c>
      <c r="U6323">
        <v>62301</v>
      </c>
      <c r="V6323" t="s">
        <v>25827</v>
      </c>
      <c r="W6323" t="s">
        <v>13746</v>
      </c>
    </row>
    <row r="6324" spans="1:23">
      <c r="A6324" t="s">
        <v>13746</v>
      </c>
      <c r="B6324" t="s">
        <v>14892</v>
      </c>
      <c r="C6324" t="s">
        <v>5</v>
      </c>
      <c r="D6324" t="s">
        <v>6</v>
      </c>
      <c r="E6324" t="s">
        <v>14891</v>
      </c>
      <c r="F6324" t="str">
        <f>INDEX(Schools!B:B,MATCH(schools[[#This Row],[Address]],Schools!H:H,))</f>
        <v>Non Pub SE Dist</v>
      </c>
      <c r="G6324">
        <v>39.929436000000003</v>
      </c>
      <c r="H6324">
        <v>-91.375598999999994</v>
      </c>
      <c r="I6324">
        <v>1</v>
      </c>
      <c r="J6324" t="s">
        <v>25824</v>
      </c>
      <c r="K6324" t="s">
        <v>14892</v>
      </c>
      <c r="M6324" t="s">
        <v>25839</v>
      </c>
      <c r="N6324">
        <v>205</v>
      </c>
      <c r="O6324" t="s">
        <v>30809</v>
      </c>
      <c r="R6324" t="s">
        <v>5</v>
      </c>
      <c r="S6324" t="s">
        <v>6</v>
      </c>
      <c r="T6324" t="s">
        <v>983</v>
      </c>
      <c r="U6324">
        <v>62301</v>
      </c>
      <c r="V6324" t="s">
        <v>25827</v>
      </c>
      <c r="W6324" t="s">
        <v>13746</v>
      </c>
    </row>
    <row r="6325" spans="1:23">
      <c r="A6325" t="s">
        <v>13746</v>
      </c>
      <c r="B6325" t="s">
        <v>14890</v>
      </c>
      <c r="C6325" t="s">
        <v>5</v>
      </c>
      <c r="D6325" t="s">
        <v>6</v>
      </c>
      <c r="E6325" t="s">
        <v>14889</v>
      </c>
      <c r="F6325" t="str">
        <f>INDEX(Schools!B:B,MATCH(schools[[#This Row],[Address]],Schools!H:H,))</f>
        <v>Non Pub SE Dist</v>
      </c>
      <c r="G6325">
        <v>39.931247999999997</v>
      </c>
      <c r="H6325">
        <v>-91.344995999999995</v>
      </c>
      <c r="I6325">
        <v>1</v>
      </c>
      <c r="J6325" t="s">
        <v>25824</v>
      </c>
      <c r="K6325" t="s">
        <v>14890</v>
      </c>
      <c r="M6325" t="s">
        <v>25843</v>
      </c>
      <c r="N6325">
        <v>4409</v>
      </c>
      <c r="O6325" t="s">
        <v>25840</v>
      </c>
      <c r="R6325" t="s">
        <v>5</v>
      </c>
      <c r="S6325" t="s">
        <v>6</v>
      </c>
      <c r="T6325" t="s">
        <v>983</v>
      </c>
      <c r="U6325">
        <v>62305</v>
      </c>
      <c r="V6325" t="s">
        <v>25827</v>
      </c>
      <c r="W6325" t="s">
        <v>13746</v>
      </c>
    </row>
    <row r="6326" spans="1:23">
      <c r="A6326" t="s">
        <v>13746</v>
      </c>
      <c r="B6326" t="s">
        <v>14888</v>
      </c>
      <c r="C6326" t="s">
        <v>5</v>
      </c>
      <c r="D6326" t="s">
        <v>6</v>
      </c>
      <c r="E6326" t="s">
        <v>14887</v>
      </c>
      <c r="F6326" t="str">
        <f>INDEX(Schools!B:B,MATCH(schools[[#This Row],[Address]],Schools!H:H,))</f>
        <v>Non Pub SE Sch</v>
      </c>
      <c r="G6326">
        <v>39.932999000000002</v>
      </c>
      <c r="H6326">
        <v>-91.404094000000001</v>
      </c>
      <c r="I6326">
        <v>1</v>
      </c>
      <c r="J6326" t="s">
        <v>25824</v>
      </c>
      <c r="K6326" t="s">
        <v>14888</v>
      </c>
      <c r="M6326" t="s">
        <v>25839</v>
      </c>
      <c r="N6326">
        <v>732</v>
      </c>
      <c r="O6326" t="s">
        <v>30811</v>
      </c>
      <c r="R6326" t="s">
        <v>5</v>
      </c>
      <c r="S6326" t="s">
        <v>6</v>
      </c>
      <c r="T6326" t="s">
        <v>983</v>
      </c>
      <c r="U6326">
        <v>62301</v>
      </c>
      <c r="V6326" t="s">
        <v>25827</v>
      </c>
      <c r="W6326" t="s">
        <v>13746</v>
      </c>
    </row>
    <row r="6327" spans="1:23">
      <c r="A6327" t="s">
        <v>13746</v>
      </c>
      <c r="B6327" t="s">
        <v>14886</v>
      </c>
      <c r="C6327" t="s">
        <v>5</v>
      </c>
      <c r="D6327" t="s">
        <v>6</v>
      </c>
      <c r="E6327" t="s">
        <v>14885</v>
      </c>
      <c r="F6327" t="str">
        <f>INDEX(Schools!B:B,MATCH(schools[[#This Row],[Address]],Schools!H:H,))</f>
        <v>Non Pub SE Sch</v>
      </c>
      <c r="G6327">
        <v>39.931137999999997</v>
      </c>
      <c r="H6327">
        <v>-91.385694999999998</v>
      </c>
      <c r="I6327">
        <v>1</v>
      </c>
      <c r="J6327" t="s">
        <v>25870</v>
      </c>
      <c r="K6327" t="s">
        <v>14886</v>
      </c>
      <c r="M6327" t="s">
        <v>25843</v>
      </c>
      <c r="N6327">
        <v>3646</v>
      </c>
      <c r="O6327" t="s">
        <v>28152</v>
      </c>
      <c r="R6327" t="s">
        <v>5</v>
      </c>
      <c r="S6327" t="s">
        <v>6</v>
      </c>
      <c r="T6327" t="s">
        <v>983</v>
      </c>
      <c r="U6327">
        <v>62305</v>
      </c>
      <c r="V6327" t="s">
        <v>25827</v>
      </c>
      <c r="W6327" t="s">
        <v>25853</v>
      </c>
    </row>
    <row r="6328" spans="1:23">
      <c r="A6328" t="s">
        <v>14884</v>
      </c>
      <c r="B6328" t="s">
        <v>14883</v>
      </c>
      <c r="C6328" t="s">
        <v>14882</v>
      </c>
      <c r="D6328" t="s">
        <v>6</v>
      </c>
      <c r="E6328" t="s">
        <v>14881</v>
      </c>
      <c r="F6328" t="str">
        <f>INDEX(Schools!B:B,MATCH(schools[[#This Row],[Address]],Schools!H:H,))</f>
        <v>Sch</v>
      </c>
      <c r="G6328">
        <v>39.485506000000001</v>
      </c>
      <c r="H6328">
        <v>-89.063654</v>
      </c>
      <c r="I6328">
        <v>0.9</v>
      </c>
      <c r="J6328" t="s">
        <v>25824</v>
      </c>
      <c r="K6328" t="s">
        <v>27075</v>
      </c>
      <c r="M6328" t="s">
        <v>27065</v>
      </c>
      <c r="N6328">
        <v>941</v>
      </c>
      <c r="O6328" t="s">
        <v>27076</v>
      </c>
      <c r="R6328" t="s">
        <v>14882</v>
      </c>
      <c r="S6328" t="s">
        <v>6</v>
      </c>
      <c r="T6328" t="s">
        <v>2535</v>
      </c>
      <c r="U6328">
        <v>62510</v>
      </c>
      <c r="V6328" t="s">
        <v>25827</v>
      </c>
      <c r="W6328" t="s">
        <v>14884</v>
      </c>
    </row>
    <row r="6329" spans="1:23">
      <c r="A6329" t="s">
        <v>14884</v>
      </c>
      <c r="B6329" t="s">
        <v>14883</v>
      </c>
      <c r="C6329" t="s">
        <v>14882</v>
      </c>
      <c r="D6329" t="s">
        <v>6</v>
      </c>
      <c r="E6329" t="s">
        <v>14881</v>
      </c>
      <c r="F6329" t="str">
        <f>INDEX(Schools!B:B,MATCH(schools[[#This Row],[Address]],Schools!H:H,))</f>
        <v>Sch</v>
      </c>
      <c r="G6329">
        <v>39.485506000000001</v>
      </c>
      <c r="H6329">
        <v>-89.063654</v>
      </c>
      <c r="I6329">
        <v>0.9</v>
      </c>
      <c r="J6329" t="s">
        <v>25824</v>
      </c>
      <c r="K6329" t="s">
        <v>27075</v>
      </c>
      <c r="M6329" t="s">
        <v>27065</v>
      </c>
      <c r="N6329">
        <v>941</v>
      </c>
      <c r="O6329" t="s">
        <v>27076</v>
      </c>
      <c r="R6329" t="s">
        <v>14882</v>
      </c>
      <c r="S6329" t="s">
        <v>6</v>
      </c>
      <c r="T6329" t="s">
        <v>2535</v>
      </c>
      <c r="U6329">
        <v>62510</v>
      </c>
      <c r="V6329" t="s">
        <v>25827</v>
      </c>
      <c r="W6329" t="s">
        <v>14884</v>
      </c>
    </row>
    <row r="6330" spans="1:23">
      <c r="A6330" t="s">
        <v>13743</v>
      </c>
      <c r="B6330" t="s">
        <v>14880</v>
      </c>
      <c r="C6330" t="s">
        <v>13361</v>
      </c>
      <c r="D6330" t="s">
        <v>6</v>
      </c>
      <c r="E6330" t="s">
        <v>14879</v>
      </c>
      <c r="F6330" t="str">
        <f>INDEX(Schools!B:B,MATCH(schools[[#This Row],[Address]],Schools!H:H,))</f>
        <v>Non Pub Sch</v>
      </c>
      <c r="G6330">
        <v>42.332748000000002</v>
      </c>
      <c r="H6330">
        <v>-89.105986999999999</v>
      </c>
      <c r="I6330">
        <v>1</v>
      </c>
      <c r="J6330" t="s">
        <v>25824</v>
      </c>
      <c r="K6330" t="s">
        <v>14880</v>
      </c>
      <c r="M6330" t="s">
        <v>26049</v>
      </c>
      <c r="N6330">
        <v>3445</v>
      </c>
      <c r="O6330" t="s">
        <v>30194</v>
      </c>
      <c r="R6330" t="s">
        <v>13361</v>
      </c>
      <c r="S6330" t="s">
        <v>6</v>
      </c>
      <c r="T6330" t="s">
        <v>2816</v>
      </c>
      <c r="U6330">
        <v>61101</v>
      </c>
      <c r="V6330" t="s">
        <v>25827</v>
      </c>
      <c r="W6330" t="s">
        <v>13743</v>
      </c>
    </row>
    <row r="6331" spans="1:23">
      <c r="A6331" t="s">
        <v>13743</v>
      </c>
      <c r="B6331" t="s">
        <v>14878</v>
      </c>
      <c r="C6331" t="s">
        <v>13361</v>
      </c>
      <c r="D6331" t="s">
        <v>6</v>
      </c>
      <c r="E6331" t="s">
        <v>14877</v>
      </c>
      <c r="F6331" t="str">
        <f>INDEX(Schools!B:B,MATCH(schools[[#This Row],[Address]],Schools!H:H,))</f>
        <v>Non Pub SE Dist</v>
      </c>
      <c r="G6331">
        <v>42.324173999999999</v>
      </c>
      <c r="H6331">
        <v>-89.097736999999995</v>
      </c>
      <c r="I6331">
        <v>1</v>
      </c>
      <c r="J6331" t="s">
        <v>25824</v>
      </c>
      <c r="K6331" t="s">
        <v>14878</v>
      </c>
      <c r="M6331" t="s">
        <v>26057</v>
      </c>
      <c r="N6331">
        <v>4450</v>
      </c>
      <c r="O6331" t="s">
        <v>26058</v>
      </c>
      <c r="R6331" t="s">
        <v>13361</v>
      </c>
      <c r="S6331" t="s">
        <v>6</v>
      </c>
      <c r="T6331" t="s">
        <v>2816</v>
      </c>
      <c r="U6331">
        <v>61103</v>
      </c>
      <c r="V6331" t="s">
        <v>25827</v>
      </c>
      <c r="W6331" t="s">
        <v>13743</v>
      </c>
    </row>
    <row r="6332" spans="1:23">
      <c r="A6332" t="s">
        <v>13743</v>
      </c>
      <c r="B6332" t="s">
        <v>14876</v>
      </c>
      <c r="C6332" t="s">
        <v>14475</v>
      </c>
      <c r="D6332" t="s">
        <v>6</v>
      </c>
      <c r="E6332" t="s">
        <v>14875</v>
      </c>
      <c r="F6332" t="str">
        <f>INDEX(Schools!B:B,MATCH(schools[[#This Row],[Address]],Schools!H:H,))</f>
        <v>Non Pub SE Sch</v>
      </c>
      <c r="G6332">
        <v>42.388705000000002</v>
      </c>
      <c r="H6332">
        <v>-88.993331999999995</v>
      </c>
      <c r="I6332">
        <v>1</v>
      </c>
      <c r="J6332" t="s">
        <v>25824</v>
      </c>
      <c r="K6332" t="s">
        <v>14876</v>
      </c>
      <c r="M6332" t="s">
        <v>26023</v>
      </c>
      <c r="N6332">
        <v>9233</v>
      </c>
      <c r="O6332" t="s">
        <v>30812</v>
      </c>
      <c r="R6332" t="s">
        <v>14680</v>
      </c>
      <c r="S6332" t="s">
        <v>6</v>
      </c>
      <c r="T6332" t="s">
        <v>2816</v>
      </c>
      <c r="U6332">
        <v>61115</v>
      </c>
      <c r="V6332" t="s">
        <v>25827</v>
      </c>
      <c r="W6332" t="s">
        <v>13743</v>
      </c>
    </row>
    <row r="6333" spans="1:23">
      <c r="A6333" t="s">
        <v>13736</v>
      </c>
      <c r="B6333" t="s">
        <v>14874</v>
      </c>
      <c r="C6333" t="s">
        <v>14846</v>
      </c>
      <c r="D6333" t="s">
        <v>6</v>
      </c>
      <c r="E6333" t="s">
        <v>14873</v>
      </c>
      <c r="F6333" t="str">
        <f>INDEX(Schools!B:B,MATCH(schools[[#This Row],[Address]],Schools!H:H,))</f>
        <v>Non Pub Sch</v>
      </c>
      <c r="G6333">
        <v>42.110455999999999</v>
      </c>
      <c r="H6333">
        <v>-87.909813</v>
      </c>
      <c r="I6333">
        <v>1</v>
      </c>
      <c r="J6333" t="s">
        <v>25850</v>
      </c>
      <c r="K6333" t="s">
        <v>14874</v>
      </c>
      <c r="M6333" t="s">
        <v>26127</v>
      </c>
      <c r="N6333">
        <v>9300</v>
      </c>
      <c r="O6333" t="s">
        <v>30244</v>
      </c>
      <c r="R6333" t="s">
        <v>14846</v>
      </c>
      <c r="S6333" t="s">
        <v>6</v>
      </c>
      <c r="T6333" t="s">
        <v>1946</v>
      </c>
      <c r="U6333">
        <v>60090</v>
      </c>
      <c r="V6333" t="s">
        <v>25827</v>
      </c>
      <c r="W6333" t="s">
        <v>25853</v>
      </c>
    </row>
    <row r="6334" spans="1:23">
      <c r="A6334" t="s">
        <v>13736</v>
      </c>
      <c r="B6334" t="s">
        <v>14874</v>
      </c>
      <c r="C6334" t="s">
        <v>14846</v>
      </c>
      <c r="D6334" t="s">
        <v>6</v>
      </c>
      <c r="E6334" t="s">
        <v>14873</v>
      </c>
      <c r="F6334" t="str">
        <f>INDEX(Schools!B:B,MATCH(schools[[#This Row],[Address]],Schools!H:H,))</f>
        <v>Non Pub Sch</v>
      </c>
      <c r="G6334">
        <v>42.110455999999999</v>
      </c>
      <c r="H6334">
        <v>-87.909813</v>
      </c>
      <c r="I6334">
        <v>1</v>
      </c>
      <c r="J6334" t="s">
        <v>25850</v>
      </c>
      <c r="K6334" t="s">
        <v>14874</v>
      </c>
      <c r="M6334" t="s">
        <v>26127</v>
      </c>
      <c r="N6334">
        <v>9300</v>
      </c>
      <c r="O6334" t="s">
        <v>30244</v>
      </c>
      <c r="R6334" t="s">
        <v>14846</v>
      </c>
      <c r="S6334" t="s">
        <v>6</v>
      </c>
      <c r="T6334" t="s">
        <v>1946</v>
      </c>
      <c r="U6334">
        <v>60090</v>
      </c>
      <c r="V6334" t="s">
        <v>25827</v>
      </c>
      <c r="W6334" t="s">
        <v>25853</v>
      </c>
    </row>
    <row r="6335" spans="1:23">
      <c r="A6335" t="s">
        <v>13736</v>
      </c>
      <c r="B6335" t="s">
        <v>14874</v>
      </c>
      <c r="C6335" t="s">
        <v>14846</v>
      </c>
      <c r="D6335" t="s">
        <v>6</v>
      </c>
      <c r="E6335" t="s">
        <v>14873</v>
      </c>
      <c r="F6335" t="str">
        <f>INDEX(Schools!B:B,MATCH(schools[[#This Row],[Address]],Schools!H:H,))</f>
        <v>Non Pub Sch</v>
      </c>
      <c r="G6335">
        <v>42.110455999999999</v>
      </c>
      <c r="H6335">
        <v>-87.909813</v>
      </c>
      <c r="I6335">
        <v>1</v>
      </c>
      <c r="J6335" t="s">
        <v>25850</v>
      </c>
      <c r="K6335" t="s">
        <v>14874</v>
      </c>
      <c r="M6335" t="s">
        <v>26127</v>
      </c>
      <c r="N6335">
        <v>9300</v>
      </c>
      <c r="O6335" t="s">
        <v>30244</v>
      </c>
      <c r="R6335" t="s">
        <v>14846</v>
      </c>
      <c r="S6335" t="s">
        <v>6</v>
      </c>
      <c r="T6335" t="s">
        <v>1946</v>
      </c>
      <c r="U6335">
        <v>60090</v>
      </c>
      <c r="V6335" t="s">
        <v>25827</v>
      </c>
      <c r="W6335" t="s">
        <v>25853</v>
      </c>
    </row>
    <row r="6336" spans="1:23">
      <c r="A6336" t="s">
        <v>13736</v>
      </c>
      <c r="B6336" t="s">
        <v>14872</v>
      </c>
      <c r="C6336" t="s">
        <v>13625</v>
      </c>
      <c r="D6336" t="s">
        <v>6</v>
      </c>
      <c r="E6336" t="s">
        <v>14871</v>
      </c>
      <c r="F6336" t="str">
        <f>INDEX(Schools!B:B,MATCH(schools[[#This Row],[Address]],Schools!H:H,))</f>
        <v>Non Pub SE Dist</v>
      </c>
      <c r="G6336">
        <v>42.202973</v>
      </c>
      <c r="H6336">
        <v>-87.797953000000007</v>
      </c>
      <c r="I6336">
        <v>1</v>
      </c>
      <c r="J6336" t="s">
        <v>25824</v>
      </c>
      <c r="K6336" t="s">
        <v>14872</v>
      </c>
      <c r="M6336" t="s">
        <v>28925</v>
      </c>
      <c r="N6336">
        <v>2789</v>
      </c>
      <c r="O6336" t="s">
        <v>26189</v>
      </c>
      <c r="R6336" t="s">
        <v>13625</v>
      </c>
      <c r="S6336" t="s">
        <v>6</v>
      </c>
      <c r="T6336" t="s">
        <v>827</v>
      </c>
      <c r="U6336">
        <v>60035</v>
      </c>
      <c r="V6336" t="s">
        <v>25827</v>
      </c>
      <c r="W6336" t="s">
        <v>13723</v>
      </c>
    </row>
    <row r="6337" spans="1:23">
      <c r="A6337" t="s">
        <v>13736</v>
      </c>
      <c r="B6337" t="s">
        <v>14870</v>
      </c>
      <c r="C6337" t="s">
        <v>14494</v>
      </c>
      <c r="D6337" t="s">
        <v>6</v>
      </c>
      <c r="E6337" t="s">
        <v>14869</v>
      </c>
      <c r="F6337" t="str">
        <f>INDEX(Schools!B:B,MATCH(schools[[#This Row],[Address]],Schools!H:H,))</f>
        <v>Non Pub SE Dist</v>
      </c>
      <c r="G6337">
        <v>42.138930000000002</v>
      </c>
      <c r="H6337">
        <v>-87.864007000000001</v>
      </c>
      <c r="I6337">
        <v>1</v>
      </c>
      <c r="J6337" t="s">
        <v>25824</v>
      </c>
      <c r="K6337" t="s">
        <v>14870</v>
      </c>
      <c r="M6337" t="s">
        <v>26163</v>
      </c>
      <c r="N6337">
        <v>3444</v>
      </c>
      <c r="O6337" t="s">
        <v>30219</v>
      </c>
      <c r="R6337" t="s">
        <v>14494</v>
      </c>
      <c r="S6337" t="s">
        <v>6</v>
      </c>
      <c r="T6337" t="s">
        <v>1946</v>
      </c>
      <c r="U6337">
        <v>60062</v>
      </c>
      <c r="V6337" t="s">
        <v>25827</v>
      </c>
      <c r="W6337" t="s">
        <v>13736</v>
      </c>
    </row>
    <row r="6338" spans="1:23">
      <c r="A6338" t="s">
        <v>13736</v>
      </c>
      <c r="B6338" t="s">
        <v>14868</v>
      </c>
      <c r="C6338" t="s">
        <v>13630</v>
      </c>
      <c r="D6338" t="s">
        <v>6</v>
      </c>
      <c r="E6338" t="s">
        <v>14867</v>
      </c>
      <c r="F6338" t="str">
        <f>INDEX(Schools!B:B,MATCH(schools[[#This Row],[Address]],Schools!H:H,))</f>
        <v>Non Pub Sch</v>
      </c>
      <c r="G6338">
        <v>42.271225000000001</v>
      </c>
      <c r="H6338">
        <v>-87.908686000000003</v>
      </c>
      <c r="I6338">
        <v>1</v>
      </c>
      <c r="J6338" t="s">
        <v>25824</v>
      </c>
      <c r="K6338" t="s">
        <v>30647</v>
      </c>
      <c r="L6338" t="s">
        <v>30110</v>
      </c>
      <c r="M6338" t="s">
        <v>28872</v>
      </c>
      <c r="N6338">
        <v>28100</v>
      </c>
      <c r="O6338" t="s">
        <v>30648</v>
      </c>
      <c r="P6338" t="s">
        <v>27071</v>
      </c>
      <c r="Q6338">
        <v>102</v>
      </c>
      <c r="R6338" t="s">
        <v>13630</v>
      </c>
      <c r="S6338" t="s">
        <v>6</v>
      </c>
      <c r="T6338" t="s">
        <v>827</v>
      </c>
      <c r="U6338">
        <v>60048</v>
      </c>
      <c r="V6338" t="s">
        <v>25827</v>
      </c>
      <c r="W6338" t="s">
        <v>13723</v>
      </c>
    </row>
    <row r="6339" spans="1:23">
      <c r="A6339" t="s">
        <v>13736</v>
      </c>
      <c r="B6339" t="s">
        <v>14866</v>
      </c>
      <c r="C6339" t="s">
        <v>13361</v>
      </c>
      <c r="D6339" t="s">
        <v>6</v>
      </c>
      <c r="E6339" t="s">
        <v>14865</v>
      </c>
      <c r="F6339" t="str">
        <f>INDEX(Schools!B:B,MATCH(schools[[#This Row],[Address]],Schools!H:H,))</f>
        <v>Non Pub SE Sch</v>
      </c>
      <c r="G6339">
        <v>42.261024999999997</v>
      </c>
      <c r="H6339">
        <v>-89.084198999999998</v>
      </c>
      <c r="I6339">
        <v>1</v>
      </c>
      <c r="J6339" t="s">
        <v>25824</v>
      </c>
      <c r="K6339" t="s">
        <v>30813</v>
      </c>
      <c r="M6339" t="s">
        <v>26047</v>
      </c>
      <c r="N6339">
        <v>615</v>
      </c>
      <c r="O6339" t="s">
        <v>26894</v>
      </c>
      <c r="R6339" t="s">
        <v>13361</v>
      </c>
      <c r="S6339" t="s">
        <v>6</v>
      </c>
      <c r="T6339" t="s">
        <v>2816</v>
      </c>
      <c r="U6339">
        <v>61104</v>
      </c>
      <c r="V6339" t="s">
        <v>25827</v>
      </c>
      <c r="W6339" t="s">
        <v>13743</v>
      </c>
    </row>
    <row r="6340" spans="1:23">
      <c r="A6340" t="s">
        <v>13736</v>
      </c>
      <c r="B6340" t="s">
        <v>14864</v>
      </c>
      <c r="C6340" t="s">
        <v>14863</v>
      </c>
      <c r="D6340" t="s">
        <v>6</v>
      </c>
      <c r="E6340" t="s">
        <v>14862</v>
      </c>
      <c r="F6340" t="str">
        <f>INDEX(Schools!B:B,MATCH(schools[[#This Row],[Address]],Schools!H:H,))</f>
        <v>Non Pub SE Sch</v>
      </c>
      <c r="G6340">
        <v>41.767214000000003</v>
      </c>
      <c r="H6340">
        <v>-88.773998000000006</v>
      </c>
      <c r="I6340">
        <v>1</v>
      </c>
      <c r="J6340" t="s">
        <v>25850</v>
      </c>
      <c r="K6340" t="s">
        <v>14864</v>
      </c>
      <c r="M6340" t="s">
        <v>27660</v>
      </c>
      <c r="N6340">
        <v>425</v>
      </c>
      <c r="O6340" t="s">
        <v>25909</v>
      </c>
      <c r="R6340" t="s">
        <v>14863</v>
      </c>
      <c r="S6340" t="s">
        <v>6</v>
      </c>
      <c r="T6340" t="s">
        <v>27655</v>
      </c>
      <c r="U6340">
        <v>60556</v>
      </c>
      <c r="V6340" t="s">
        <v>25827</v>
      </c>
      <c r="W6340" t="s">
        <v>25853</v>
      </c>
    </row>
    <row r="6341" spans="1:23">
      <c r="A6341" t="s">
        <v>13736</v>
      </c>
      <c r="B6341" t="s">
        <v>14864</v>
      </c>
      <c r="C6341" t="s">
        <v>14863</v>
      </c>
      <c r="D6341" t="s">
        <v>6</v>
      </c>
      <c r="E6341" t="s">
        <v>14862</v>
      </c>
      <c r="F6341" t="str">
        <f>INDEX(Schools!B:B,MATCH(schools[[#This Row],[Address]],Schools!H:H,))</f>
        <v>Non Pub SE Sch</v>
      </c>
      <c r="G6341">
        <v>41.767214000000003</v>
      </c>
      <c r="H6341">
        <v>-88.773998000000006</v>
      </c>
      <c r="I6341">
        <v>1</v>
      </c>
      <c r="J6341" t="s">
        <v>25850</v>
      </c>
      <c r="K6341" t="s">
        <v>14864</v>
      </c>
      <c r="M6341" t="s">
        <v>27660</v>
      </c>
      <c r="N6341">
        <v>425</v>
      </c>
      <c r="O6341" t="s">
        <v>25909</v>
      </c>
      <c r="R6341" t="s">
        <v>14863</v>
      </c>
      <c r="S6341" t="s">
        <v>6</v>
      </c>
      <c r="T6341" t="s">
        <v>27655</v>
      </c>
      <c r="U6341">
        <v>60556</v>
      </c>
      <c r="V6341" t="s">
        <v>25827</v>
      </c>
      <c r="W6341" t="s">
        <v>25853</v>
      </c>
    </row>
    <row r="6342" spans="1:23">
      <c r="A6342" t="s">
        <v>13736</v>
      </c>
      <c r="B6342" t="s">
        <v>14861</v>
      </c>
      <c r="C6342" t="s">
        <v>14860</v>
      </c>
      <c r="D6342" t="s">
        <v>6</v>
      </c>
      <c r="E6342" t="s">
        <v>14859</v>
      </c>
      <c r="F6342" t="str">
        <f>INDEX(Schools!B:B,MATCH(schools[[#This Row],[Address]],Schools!H:H,))</f>
        <v>Non Pub SE Dist</v>
      </c>
      <c r="G6342">
        <v>41.931547999999999</v>
      </c>
      <c r="H6342">
        <v>-88.040700999999999</v>
      </c>
      <c r="I6342">
        <v>1</v>
      </c>
      <c r="J6342" t="s">
        <v>25824</v>
      </c>
      <c r="K6342" t="s">
        <v>14861</v>
      </c>
      <c r="M6342" t="s">
        <v>27839</v>
      </c>
      <c r="N6342">
        <v>2055</v>
      </c>
      <c r="O6342" t="s">
        <v>30532</v>
      </c>
      <c r="R6342" t="s">
        <v>14860</v>
      </c>
      <c r="S6342" t="s">
        <v>6</v>
      </c>
      <c r="T6342" t="s">
        <v>27834</v>
      </c>
      <c r="U6342">
        <v>60101</v>
      </c>
      <c r="V6342" t="s">
        <v>25827</v>
      </c>
      <c r="W6342" t="s">
        <v>14552</v>
      </c>
    </row>
    <row r="6343" spans="1:23">
      <c r="A6343" t="s">
        <v>13736</v>
      </c>
      <c r="B6343" t="s">
        <v>14861</v>
      </c>
      <c r="C6343" t="s">
        <v>14860</v>
      </c>
      <c r="D6343" t="s">
        <v>6</v>
      </c>
      <c r="E6343" t="s">
        <v>14859</v>
      </c>
      <c r="F6343" t="str">
        <f>INDEX(Schools!B:B,MATCH(schools[[#This Row],[Address]],Schools!H:H,))</f>
        <v>Non Pub SE Dist</v>
      </c>
      <c r="G6343">
        <v>41.931547999999999</v>
      </c>
      <c r="H6343">
        <v>-88.040700999999999</v>
      </c>
      <c r="I6343">
        <v>1</v>
      </c>
      <c r="J6343" t="s">
        <v>25824</v>
      </c>
      <c r="K6343" t="s">
        <v>14861</v>
      </c>
      <c r="M6343" t="s">
        <v>27839</v>
      </c>
      <c r="N6343">
        <v>2055</v>
      </c>
      <c r="O6343" t="s">
        <v>30532</v>
      </c>
      <c r="R6343" t="s">
        <v>14860</v>
      </c>
      <c r="S6343" t="s">
        <v>6</v>
      </c>
      <c r="T6343" t="s">
        <v>27834</v>
      </c>
      <c r="U6343">
        <v>60101</v>
      </c>
      <c r="V6343" t="s">
        <v>25827</v>
      </c>
      <c r="W6343" t="s">
        <v>14552</v>
      </c>
    </row>
    <row r="6344" spans="1:23">
      <c r="A6344" t="s">
        <v>13736</v>
      </c>
      <c r="B6344" t="s">
        <v>14856</v>
      </c>
      <c r="C6344" t="s">
        <v>14494</v>
      </c>
      <c r="D6344" t="s">
        <v>6</v>
      </c>
      <c r="E6344" t="s">
        <v>14855</v>
      </c>
      <c r="F6344" t="str">
        <f>INDEX(Schools!B:B,MATCH(schools[[#This Row],[Address]],Schools!H:H,))</f>
        <v>Non Pub SE Dist</v>
      </c>
      <c r="G6344">
        <v>42.146422000000001</v>
      </c>
      <c r="H6344">
        <v>-87.811246999999995</v>
      </c>
      <c r="I6344">
        <v>1</v>
      </c>
      <c r="J6344" t="s">
        <v>25824</v>
      </c>
      <c r="K6344" t="s">
        <v>14856</v>
      </c>
      <c r="M6344" t="s">
        <v>26163</v>
      </c>
      <c r="N6344">
        <v>350</v>
      </c>
      <c r="O6344" t="s">
        <v>30814</v>
      </c>
      <c r="R6344" t="s">
        <v>14494</v>
      </c>
      <c r="S6344" t="s">
        <v>6</v>
      </c>
      <c r="T6344" t="s">
        <v>1946</v>
      </c>
      <c r="U6344">
        <v>60062</v>
      </c>
      <c r="V6344" t="s">
        <v>25827</v>
      </c>
      <c r="W6344" t="s">
        <v>13736</v>
      </c>
    </row>
    <row r="6345" spans="1:23">
      <c r="A6345" t="s">
        <v>13736</v>
      </c>
      <c r="B6345" t="s">
        <v>14856</v>
      </c>
      <c r="C6345" t="s">
        <v>14494</v>
      </c>
      <c r="D6345" t="s">
        <v>6</v>
      </c>
      <c r="E6345" t="s">
        <v>14855</v>
      </c>
      <c r="F6345" t="str">
        <f>INDEX(Schools!B:B,MATCH(schools[[#This Row],[Address]],Schools!H:H,))</f>
        <v>Non Pub SE Dist</v>
      </c>
      <c r="G6345">
        <v>42.146422000000001</v>
      </c>
      <c r="H6345">
        <v>-87.811246999999995</v>
      </c>
      <c r="I6345">
        <v>1</v>
      </c>
      <c r="J6345" t="s">
        <v>25824</v>
      </c>
      <c r="K6345" t="s">
        <v>14856</v>
      </c>
      <c r="M6345" t="s">
        <v>26163</v>
      </c>
      <c r="N6345">
        <v>350</v>
      </c>
      <c r="O6345" t="s">
        <v>30814</v>
      </c>
      <c r="R6345" t="s">
        <v>14494</v>
      </c>
      <c r="S6345" t="s">
        <v>6</v>
      </c>
      <c r="T6345" t="s">
        <v>1946</v>
      </c>
      <c r="U6345">
        <v>60062</v>
      </c>
      <c r="V6345" t="s">
        <v>25827</v>
      </c>
      <c r="W6345" t="s">
        <v>13736</v>
      </c>
    </row>
    <row r="6346" spans="1:23">
      <c r="A6346" t="s">
        <v>13736</v>
      </c>
      <c r="B6346" t="s">
        <v>14858</v>
      </c>
      <c r="C6346" t="s">
        <v>14494</v>
      </c>
      <c r="D6346" t="s">
        <v>6</v>
      </c>
      <c r="E6346" t="s">
        <v>14857</v>
      </c>
      <c r="F6346" t="str">
        <f>INDEX(Schools!B:B,MATCH(schools[[#This Row],[Address]],Schools!H:H,))</f>
        <v>Non Pub SE Sch</v>
      </c>
      <c r="G6346">
        <v>42.127948000000004</v>
      </c>
      <c r="H6346">
        <v>-87.827151999999998</v>
      </c>
      <c r="I6346">
        <v>1</v>
      </c>
      <c r="J6346" t="s">
        <v>25850</v>
      </c>
      <c r="K6346" t="s">
        <v>14858</v>
      </c>
      <c r="M6346" t="s">
        <v>26163</v>
      </c>
      <c r="N6346">
        <v>1370</v>
      </c>
      <c r="O6346" t="s">
        <v>30815</v>
      </c>
      <c r="R6346" t="s">
        <v>14494</v>
      </c>
      <c r="S6346" t="s">
        <v>6</v>
      </c>
      <c r="T6346" t="s">
        <v>1946</v>
      </c>
      <c r="U6346">
        <v>60062</v>
      </c>
      <c r="V6346" t="s">
        <v>25827</v>
      </c>
      <c r="W6346" t="s">
        <v>25853</v>
      </c>
    </row>
    <row r="6347" spans="1:23">
      <c r="A6347" t="s">
        <v>13736</v>
      </c>
      <c r="B6347" t="s">
        <v>14856</v>
      </c>
      <c r="C6347" t="s">
        <v>14494</v>
      </c>
      <c r="D6347" t="s">
        <v>6</v>
      </c>
      <c r="E6347" t="s">
        <v>14855</v>
      </c>
      <c r="F6347" t="str">
        <f>INDEX(Schools!B:B,MATCH(schools[[#This Row],[Address]],Schools!H:H,))</f>
        <v>Non Pub SE Dist</v>
      </c>
      <c r="G6347">
        <v>42.146422000000001</v>
      </c>
      <c r="H6347">
        <v>-87.811246999999995</v>
      </c>
      <c r="I6347">
        <v>1</v>
      </c>
      <c r="J6347" t="s">
        <v>25824</v>
      </c>
      <c r="K6347" t="s">
        <v>14856</v>
      </c>
      <c r="M6347" t="s">
        <v>26163</v>
      </c>
      <c r="N6347">
        <v>350</v>
      </c>
      <c r="O6347" t="s">
        <v>30814</v>
      </c>
      <c r="R6347" t="s">
        <v>14494</v>
      </c>
      <c r="S6347" t="s">
        <v>6</v>
      </c>
      <c r="T6347" t="s">
        <v>1946</v>
      </c>
      <c r="U6347">
        <v>60062</v>
      </c>
      <c r="V6347" t="s">
        <v>25827</v>
      </c>
      <c r="W6347" t="s">
        <v>13736</v>
      </c>
    </row>
    <row r="6348" spans="1:23">
      <c r="A6348" t="s">
        <v>13736</v>
      </c>
      <c r="B6348" t="s">
        <v>14854</v>
      </c>
      <c r="C6348" t="s">
        <v>14530</v>
      </c>
      <c r="D6348" t="s">
        <v>6</v>
      </c>
      <c r="E6348" t="s">
        <v>14853</v>
      </c>
      <c r="F6348" t="str">
        <f>INDEX(Schools!B:B,MATCH(schools[[#This Row],[Address]],Schools!H:H,))</f>
        <v>Non Pub SE Dist</v>
      </c>
      <c r="G6348">
        <v>42.108116000000003</v>
      </c>
      <c r="H6348">
        <v>-88.018966000000006</v>
      </c>
      <c r="I6348">
        <v>1</v>
      </c>
      <c r="J6348" t="s">
        <v>25824</v>
      </c>
      <c r="K6348" t="s">
        <v>14854</v>
      </c>
      <c r="M6348" t="s">
        <v>26110</v>
      </c>
      <c r="N6348">
        <v>72</v>
      </c>
      <c r="O6348" t="s">
        <v>30816</v>
      </c>
      <c r="R6348" t="s">
        <v>14530</v>
      </c>
      <c r="S6348" t="s">
        <v>6</v>
      </c>
      <c r="T6348" t="s">
        <v>1946</v>
      </c>
      <c r="U6348">
        <v>60074</v>
      </c>
      <c r="V6348" t="s">
        <v>25827</v>
      </c>
      <c r="W6348" t="s">
        <v>13736</v>
      </c>
    </row>
    <row r="6349" spans="1:23">
      <c r="A6349" t="s">
        <v>13736</v>
      </c>
      <c r="B6349" t="s">
        <v>14852</v>
      </c>
      <c r="C6349" t="s">
        <v>14851</v>
      </c>
      <c r="D6349" t="s">
        <v>6</v>
      </c>
      <c r="E6349" t="s">
        <v>14850</v>
      </c>
      <c r="F6349" t="str">
        <f>INDEX(Schools!B:B,MATCH(schools[[#This Row],[Address]],Schools!H:H,))</f>
        <v>Non Pub SE Sch</v>
      </c>
      <c r="G6349">
        <v>42.286585000000002</v>
      </c>
      <c r="H6349">
        <v>-87.881567000000004</v>
      </c>
      <c r="I6349">
        <v>1</v>
      </c>
      <c r="J6349" t="s">
        <v>25824</v>
      </c>
      <c r="K6349" t="s">
        <v>14852</v>
      </c>
      <c r="M6349" t="s">
        <v>28867</v>
      </c>
      <c r="N6349">
        <v>906</v>
      </c>
      <c r="O6349" t="s">
        <v>30817</v>
      </c>
      <c r="R6349" t="s">
        <v>14851</v>
      </c>
      <c r="S6349" t="s">
        <v>6</v>
      </c>
      <c r="T6349" t="s">
        <v>827</v>
      </c>
      <c r="U6349">
        <v>60044</v>
      </c>
      <c r="V6349" t="s">
        <v>25827</v>
      </c>
      <c r="W6349" t="s">
        <v>13723</v>
      </c>
    </row>
    <row r="6350" spans="1:23">
      <c r="A6350" t="s">
        <v>13736</v>
      </c>
      <c r="B6350" t="s">
        <v>14849</v>
      </c>
      <c r="C6350" t="s">
        <v>13545</v>
      </c>
      <c r="D6350" t="s">
        <v>6</v>
      </c>
      <c r="E6350" t="s">
        <v>14848</v>
      </c>
      <c r="F6350" t="str">
        <f>INDEX(Schools!B:B,MATCH(schools[[#This Row],[Address]],Schools!H:H,))</f>
        <v>Non Pub SE Dist</v>
      </c>
      <c r="G6350">
        <v>42.024706999999999</v>
      </c>
      <c r="H6350">
        <v>-87.853110999999998</v>
      </c>
      <c r="I6350">
        <v>1</v>
      </c>
      <c r="J6350" t="s">
        <v>25824</v>
      </c>
      <c r="K6350" t="s">
        <v>14849</v>
      </c>
      <c r="M6350" t="s">
        <v>26282</v>
      </c>
      <c r="N6350">
        <v>2101</v>
      </c>
      <c r="O6350" t="s">
        <v>26258</v>
      </c>
      <c r="R6350" t="s">
        <v>13545</v>
      </c>
      <c r="S6350" t="s">
        <v>6</v>
      </c>
      <c r="T6350" t="s">
        <v>1946</v>
      </c>
      <c r="U6350">
        <v>60068</v>
      </c>
      <c r="V6350" t="s">
        <v>25827</v>
      </c>
      <c r="W6350" t="s">
        <v>13736</v>
      </c>
    </row>
    <row r="6351" spans="1:23">
      <c r="A6351" t="s">
        <v>13736</v>
      </c>
      <c r="B6351" t="s">
        <v>14849</v>
      </c>
      <c r="C6351" t="s">
        <v>13545</v>
      </c>
      <c r="D6351" t="s">
        <v>6</v>
      </c>
      <c r="E6351" t="s">
        <v>14848</v>
      </c>
      <c r="F6351" t="str">
        <f>INDEX(Schools!B:B,MATCH(schools[[#This Row],[Address]],Schools!H:H,))</f>
        <v>Non Pub SE Dist</v>
      </c>
      <c r="G6351">
        <v>42.024706999999999</v>
      </c>
      <c r="H6351">
        <v>-87.853110999999998</v>
      </c>
      <c r="I6351">
        <v>1</v>
      </c>
      <c r="J6351" t="s">
        <v>25824</v>
      </c>
      <c r="K6351" t="s">
        <v>14849</v>
      </c>
      <c r="M6351" t="s">
        <v>26282</v>
      </c>
      <c r="N6351">
        <v>2101</v>
      </c>
      <c r="O6351" t="s">
        <v>26258</v>
      </c>
      <c r="R6351" t="s">
        <v>13545</v>
      </c>
      <c r="S6351" t="s">
        <v>6</v>
      </c>
      <c r="T6351" t="s">
        <v>1946</v>
      </c>
      <c r="U6351">
        <v>60068</v>
      </c>
      <c r="V6351" t="s">
        <v>25827</v>
      </c>
      <c r="W6351" t="s">
        <v>13736</v>
      </c>
    </row>
    <row r="6352" spans="1:23">
      <c r="A6352" t="s">
        <v>13736</v>
      </c>
      <c r="B6352" t="s">
        <v>14847</v>
      </c>
      <c r="C6352" t="s">
        <v>14846</v>
      </c>
      <c r="D6352" t="s">
        <v>6</v>
      </c>
      <c r="E6352" t="s">
        <v>14845</v>
      </c>
      <c r="F6352" t="str">
        <f>INDEX(Schools!B:B,MATCH(schools[[#This Row],[Address]],Schools!H:H,))</f>
        <v>Non Pub SE Dist</v>
      </c>
      <c r="G6352">
        <v>42.112803999999997</v>
      </c>
      <c r="H6352">
        <v>-87.909687000000005</v>
      </c>
      <c r="I6352">
        <v>1</v>
      </c>
      <c r="J6352" t="s">
        <v>25824</v>
      </c>
      <c r="K6352" t="s">
        <v>14847</v>
      </c>
      <c r="M6352" t="s">
        <v>26127</v>
      </c>
      <c r="N6352">
        <v>5110</v>
      </c>
      <c r="O6352" t="s">
        <v>30244</v>
      </c>
      <c r="R6352" t="s">
        <v>14846</v>
      </c>
      <c r="S6352" t="s">
        <v>6</v>
      </c>
      <c r="T6352" t="s">
        <v>1946</v>
      </c>
      <c r="U6352">
        <v>60090</v>
      </c>
      <c r="V6352" t="s">
        <v>25827</v>
      </c>
      <c r="W6352" t="s">
        <v>13736</v>
      </c>
    </row>
    <row r="6353" spans="1:23">
      <c r="A6353" t="s">
        <v>13736</v>
      </c>
      <c r="B6353" t="s">
        <v>14847</v>
      </c>
      <c r="C6353" t="s">
        <v>14846</v>
      </c>
      <c r="D6353" t="s">
        <v>6</v>
      </c>
      <c r="E6353" t="s">
        <v>14845</v>
      </c>
      <c r="F6353" t="str">
        <f>INDEX(Schools!B:B,MATCH(schools[[#This Row],[Address]],Schools!H:H,))</f>
        <v>Non Pub SE Dist</v>
      </c>
      <c r="G6353">
        <v>42.112803999999997</v>
      </c>
      <c r="H6353">
        <v>-87.909687000000005</v>
      </c>
      <c r="I6353">
        <v>1</v>
      </c>
      <c r="J6353" t="s">
        <v>25824</v>
      </c>
      <c r="K6353" t="s">
        <v>14847</v>
      </c>
      <c r="M6353" t="s">
        <v>26127</v>
      </c>
      <c r="N6353">
        <v>5110</v>
      </c>
      <c r="O6353" t="s">
        <v>30244</v>
      </c>
      <c r="R6353" t="s">
        <v>14846</v>
      </c>
      <c r="S6353" t="s">
        <v>6</v>
      </c>
      <c r="T6353" t="s">
        <v>1946</v>
      </c>
      <c r="U6353">
        <v>60090</v>
      </c>
      <c r="V6353" t="s">
        <v>25827</v>
      </c>
      <c r="W6353" t="s">
        <v>13736</v>
      </c>
    </row>
    <row r="6354" spans="1:23">
      <c r="A6354" t="s">
        <v>13736</v>
      </c>
      <c r="B6354" t="s">
        <v>14847</v>
      </c>
      <c r="C6354" t="s">
        <v>14846</v>
      </c>
      <c r="D6354" t="s">
        <v>6</v>
      </c>
      <c r="E6354" t="s">
        <v>14845</v>
      </c>
      <c r="F6354" t="str">
        <f>INDEX(Schools!B:B,MATCH(schools[[#This Row],[Address]],Schools!H:H,))</f>
        <v>Non Pub SE Dist</v>
      </c>
      <c r="G6354">
        <v>42.112803999999997</v>
      </c>
      <c r="H6354">
        <v>-87.909687000000005</v>
      </c>
      <c r="I6354">
        <v>1</v>
      </c>
      <c r="J6354" t="s">
        <v>25824</v>
      </c>
      <c r="K6354" t="s">
        <v>14847</v>
      </c>
      <c r="M6354" t="s">
        <v>26127</v>
      </c>
      <c r="N6354">
        <v>5110</v>
      </c>
      <c r="O6354" t="s">
        <v>30244</v>
      </c>
      <c r="R6354" t="s">
        <v>14846</v>
      </c>
      <c r="S6354" t="s">
        <v>6</v>
      </c>
      <c r="T6354" t="s">
        <v>1946</v>
      </c>
      <c r="U6354">
        <v>60090</v>
      </c>
      <c r="V6354" t="s">
        <v>25827</v>
      </c>
      <c r="W6354" t="s">
        <v>13736</v>
      </c>
    </row>
    <row r="6355" spans="1:23">
      <c r="A6355" t="s">
        <v>13736</v>
      </c>
      <c r="B6355" t="s">
        <v>14844</v>
      </c>
      <c r="C6355" t="s">
        <v>14530</v>
      </c>
      <c r="D6355" t="s">
        <v>6</v>
      </c>
      <c r="E6355" t="s">
        <v>14843</v>
      </c>
      <c r="F6355" t="str">
        <f>INDEX(Schools!B:B,MATCH(schools[[#This Row],[Address]],Schools!H:H,))</f>
        <v>Non Pub SE Dist</v>
      </c>
      <c r="G6355">
        <v>42.083047000000001</v>
      </c>
      <c r="H6355">
        <v>-88.084677999999997</v>
      </c>
      <c r="I6355">
        <v>1</v>
      </c>
      <c r="J6355" t="s">
        <v>25824</v>
      </c>
      <c r="K6355" t="s">
        <v>14844</v>
      </c>
      <c r="M6355" t="s">
        <v>26105</v>
      </c>
      <c r="N6355">
        <v>1760</v>
      </c>
      <c r="O6355" t="s">
        <v>30818</v>
      </c>
      <c r="R6355" t="s">
        <v>14530</v>
      </c>
      <c r="S6355" t="s">
        <v>6</v>
      </c>
      <c r="T6355" t="s">
        <v>1946</v>
      </c>
      <c r="U6355">
        <v>60067</v>
      </c>
      <c r="V6355" t="s">
        <v>25827</v>
      </c>
      <c r="W6355" t="s">
        <v>13736</v>
      </c>
    </row>
    <row r="6356" spans="1:23">
      <c r="A6356" t="s">
        <v>13736</v>
      </c>
      <c r="B6356" t="s">
        <v>14844</v>
      </c>
      <c r="C6356" t="s">
        <v>14530</v>
      </c>
      <c r="D6356" t="s">
        <v>6</v>
      </c>
      <c r="E6356" t="s">
        <v>14843</v>
      </c>
      <c r="F6356" t="str">
        <f>INDEX(Schools!B:B,MATCH(schools[[#This Row],[Address]],Schools!H:H,))</f>
        <v>Non Pub SE Dist</v>
      </c>
      <c r="G6356">
        <v>42.083047000000001</v>
      </c>
      <c r="H6356">
        <v>-88.084677999999997</v>
      </c>
      <c r="I6356">
        <v>1</v>
      </c>
      <c r="J6356" t="s">
        <v>25824</v>
      </c>
      <c r="K6356" t="s">
        <v>14844</v>
      </c>
      <c r="M6356" t="s">
        <v>26105</v>
      </c>
      <c r="N6356">
        <v>1760</v>
      </c>
      <c r="O6356" t="s">
        <v>30818</v>
      </c>
      <c r="R6356" t="s">
        <v>14530</v>
      </c>
      <c r="S6356" t="s">
        <v>6</v>
      </c>
      <c r="T6356" t="s">
        <v>1946</v>
      </c>
      <c r="U6356">
        <v>60067</v>
      </c>
      <c r="V6356" t="s">
        <v>25827</v>
      </c>
      <c r="W6356" t="s">
        <v>13736</v>
      </c>
    </row>
    <row r="6357" spans="1:23">
      <c r="A6357" t="s">
        <v>13736</v>
      </c>
      <c r="B6357" t="s">
        <v>14844</v>
      </c>
      <c r="C6357" t="s">
        <v>14530</v>
      </c>
      <c r="D6357" t="s">
        <v>6</v>
      </c>
      <c r="E6357" t="s">
        <v>14843</v>
      </c>
      <c r="F6357" t="str">
        <f>INDEX(Schools!B:B,MATCH(schools[[#This Row],[Address]],Schools!H:H,))</f>
        <v>Non Pub SE Dist</v>
      </c>
      <c r="G6357">
        <v>42.083047000000001</v>
      </c>
      <c r="H6357">
        <v>-88.084677999999997</v>
      </c>
      <c r="I6357">
        <v>1</v>
      </c>
      <c r="J6357" t="s">
        <v>25824</v>
      </c>
      <c r="K6357" t="s">
        <v>14844</v>
      </c>
      <c r="M6357" t="s">
        <v>26105</v>
      </c>
      <c r="N6357">
        <v>1760</v>
      </c>
      <c r="O6357" t="s">
        <v>30818</v>
      </c>
      <c r="R6357" t="s">
        <v>14530</v>
      </c>
      <c r="S6357" t="s">
        <v>6</v>
      </c>
      <c r="T6357" t="s">
        <v>1946</v>
      </c>
      <c r="U6357">
        <v>60067</v>
      </c>
      <c r="V6357" t="s">
        <v>25827</v>
      </c>
      <c r="W6357" t="s">
        <v>13736</v>
      </c>
    </row>
    <row r="6358" spans="1:23">
      <c r="A6358" t="s">
        <v>13736</v>
      </c>
      <c r="B6358" t="s">
        <v>14844</v>
      </c>
      <c r="C6358" t="s">
        <v>14530</v>
      </c>
      <c r="D6358" t="s">
        <v>6</v>
      </c>
      <c r="E6358" t="s">
        <v>14843</v>
      </c>
      <c r="F6358" t="str">
        <f>INDEX(Schools!B:B,MATCH(schools[[#This Row],[Address]],Schools!H:H,))</f>
        <v>Non Pub SE Dist</v>
      </c>
      <c r="G6358">
        <v>42.083047000000001</v>
      </c>
      <c r="H6358">
        <v>-88.084677999999997</v>
      </c>
      <c r="I6358">
        <v>1</v>
      </c>
      <c r="J6358" t="s">
        <v>25824</v>
      </c>
      <c r="K6358" t="s">
        <v>14844</v>
      </c>
      <c r="M6358" t="s">
        <v>26105</v>
      </c>
      <c r="N6358">
        <v>1760</v>
      </c>
      <c r="O6358" t="s">
        <v>30818</v>
      </c>
      <c r="R6358" t="s">
        <v>14530</v>
      </c>
      <c r="S6358" t="s">
        <v>6</v>
      </c>
      <c r="T6358" t="s">
        <v>1946</v>
      </c>
      <c r="U6358">
        <v>60067</v>
      </c>
      <c r="V6358" t="s">
        <v>25827</v>
      </c>
      <c r="W6358" t="s">
        <v>13736</v>
      </c>
    </row>
    <row r="6359" spans="1:23">
      <c r="A6359" t="s">
        <v>13736</v>
      </c>
      <c r="B6359" t="s">
        <v>14844</v>
      </c>
      <c r="C6359" t="s">
        <v>14530</v>
      </c>
      <c r="D6359" t="s">
        <v>6</v>
      </c>
      <c r="E6359" t="s">
        <v>14843</v>
      </c>
      <c r="F6359" t="str">
        <f>INDEX(Schools!B:B,MATCH(schools[[#This Row],[Address]],Schools!H:H,))</f>
        <v>Non Pub SE Dist</v>
      </c>
      <c r="G6359">
        <v>42.083047000000001</v>
      </c>
      <c r="H6359">
        <v>-88.084677999999997</v>
      </c>
      <c r="I6359">
        <v>1</v>
      </c>
      <c r="J6359" t="s">
        <v>25824</v>
      </c>
      <c r="K6359" t="s">
        <v>14844</v>
      </c>
      <c r="M6359" t="s">
        <v>26105</v>
      </c>
      <c r="N6359">
        <v>1760</v>
      </c>
      <c r="O6359" t="s">
        <v>30818</v>
      </c>
      <c r="R6359" t="s">
        <v>14530</v>
      </c>
      <c r="S6359" t="s">
        <v>6</v>
      </c>
      <c r="T6359" t="s">
        <v>1946</v>
      </c>
      <c r="U6359">
        <v>60067</v>
      </c>
      <c r="V6359" t="s">
        <v>25827</v>
      </c>
      <c r="W6359" t="s">
        <v>13736</v>
      </c>
    </row>
    <row r="6360" spans="1:23">
      <c r="A6360" t="s">
        <v>13736</v>
      </c>
      <c r="B6360" t="s">
        <v>14844</v>
      </c>
      <c r="C6360" t="s">
        <v>14530</v>
      </c>
      <c r="D6360" t="s">
        <v>6</v>
      </c>
      <c r="E6360" t="s">
        <v>14843</v>
      </c>
      <c r="F6360" t="str">
        <f>INDEX(Schools!B:B,MATCH(schools[[#This Row],[Address]],Schools!H:H,))</f>
        <v>Non Pub SE Dist</v>
      </c>
      <c r="G6360">
        <v>42.083047000000001</v>
      </c>
      <c r="H6360">
        <v>-88.084677999999997</v>
      </c>
      <c r="I6360">
        <v>1</v>
      </c>
      <c r="J6360" t="s">
        <v>25824</v>
      </c>
      <c r="K6360" t="s">
        <v>14844</v>
      </c>
      <c r="M6360" t="s">
        <v>26105</v>
      </c>
      <c r="N6360">
        <v>1760</v>
      </c>
      <c r="O6360" t="s">
        <v>30818</v>
      </c>
      <c r="R6360" t="s">
        <v>14530</v>
      </c>
      <c r="S6360" t="s">
        <v>6</v>
      </c>
      <c r="T6360" t="s">
        <v>1946</v>
      </c>
      <c r="U6360">
        <v>60067</v>
      </c>
      <c r="V6360" t="s">
        <v>25827</v>
      </c>
      <c r="W6360" t="s">
        <v>13736</v>
      </c>
    </row>
    <row r="6361" spans="1:23">
      <c r="A6361" t="s">
        <v>13736</v>
      </c>
      <c r="B6361" t="s">
        <v>14844</v>
      </c>
      <c r="C6361" t="s">
        <v>14530</v>
      </c>
      <c r="D6361" t="s">
        <v>6</v>
      </c>
      <c r="E6361" t="s">
        <v>14843</v>
      </c>
      <c r="F6361" t="str">
        <f>INDEX(Schools!B:B,MATCH(schools[[#This Row],[Address]],Schools!H:H,))</f>
        <v>Non Pub SE Dist</v>
      </c>
      <c r="G6361">
        <v>42.083047000000001</v>
      </c>
      <c r="H6361">
        <v>-88.084677999999997</v>
      </c>
      <c r="I6361">
        <v>1</v>
      </c>
      <c r="J6361" t="s">
        <v>25824</v>
      </c>
      <c r="K6361" t="s">
        <v>14844</v>
      </c>
      <c r="M6361" t="s">
        <v>26105</v>
      </c>
      <c r="N6361">
        <v>1760</v>
      </c>
      <c r="O6361" t="s">
        <v>30818</v>
      </c>
      <c r="R6361" t="s">
        <v>14530</v>
      </c>
      <c r="S6361" t="s">
        <v>6</v>
      </c>
      <c r="T6361" t="s">
        <v>1946</v>
      </c>
      <c r="U6361">
        <v>60067</v>
      </c>
      <c r="V6361" t="s">
        <v>25827</v>
      </c>
      <c r="W6361" t="s">
        <v>13736</v>
      </c>
    </row>
    <row r="6362" spans="1:23">
      <c r="A6362" t="s">
        <v>13736</v>
      </c>
      <c r="B6362" t="s">
        <v>14844</v>
      </c>
      <c r="C6362" t="s">
        <v>14530</v>
      </c>
      <c r="D6362" t="s">
        <v>6</v>
      </c>
      <c r="E6362" t="s">
        <v>14843</v>
      </c>
      <c r="F6362" t="str">
        <f>INDEX(Schools!B:B,MATCH(schools[[#This Row],[Address]],Schools!H:H,))</f>
        <v>Non Pub SE Dist</v>
      </c>
      <c r="G6362">
        <v>42.083047000000001</v>
      </c>
      <c r="H6362">
        <v>-88.084677999999997</v>
      </c>
      <c r="I6362">
        <v>1</v>
      </c>
      <c r="J6362" t="s">
        <v>25824</v>
      </c>
      <c r="K6362" t="s">
        <v>14844</v>
      </c>
      <c r="M6362" t="s">
        <v>26105</v>
      </c>
      <c r="N6362">
        <v>1760</v>
      </c>
      <c r="O6362" t="s">
        <v>30818</v>
      </c>
      <c r="R6362" t="s">
        <v>14530</v>
      </c>
      <c r="S6362" t="s">
        <v>6</v>
      </c>
      <c r="T6362" t="s">
        <v>1946</v>
      </c>
      <c r="U6362">
        <v>60067</v>
      </c>
      <c r="V6362" t="s">
        <v>25827</v>
      </c>
      <c r="W6362" t="s">
        <v>13736</v>
      </c>
    </row>
    <row r="6363" spans="1:23">
      <c r="A6363" t="s">
        <v>13736</v>
      </c>
      <c r="B6363" t="s">
        <v>14844</v>
      </c>
      <c r="C6363" t="s">
        <v>14530</v>
      </c>
      <c r="D6363" t="s">
        <v>6</v>
      </c>
      <c r="E6363" t="s">
        <v>14843</v>
      </c>
      <c r="F6363" t="str">
        <f>INDEX(Schools!B:B,MATCH(schools[[#This Row],[Address]],Schools!H:H,))</f>
        <v>Non Pub SE Dist</v>
      </c>
      <c r="G6363">
        <v>42.083047000000001</v>
      </c>
      <c r="H6363">
        <v>-88.084677999999997</v>
      </c>
      <c r="I6363">
        <v>1</v>
      </c>
      <c r="J6363" t="s">
        <v>25824</v>
      </c>
      <c r="K6363" t="s">
        <v>14844</v>
      </c>
      <c r="M6363" t="s">
        <v>26105</v>
      </c>
      <c r="N6363">
        <v>1760</v>
      </c>
      <c r="O6363" t="s">
        <v>30818</v>
      </c>
      <c r="R6363" t="s">
        <v>14530</v>
      </c>
      <c r="S6363" t="s">
        <v>6</v>
      </c>
      <c r="T6363" t="s">
        <v>1946</v>
      </c>
      <c r="U6363">
        <v>60067</v>
      </c>
      <c r="V6363" t="s">
        <v>25827</v>
      </c>
      <c r="W6363" t="s">
        <v>13736</v>
      </c>
    </row>
    <row r="6364" spans="1:23">
      <c r="A6364" t="s">
        <v>13736</v>
      </c>
      <c r="B6364" t="s">
        <v>14844</v>
      </c>
      <c r="C6364" t="s">
        <v>14530</v>
      </c>
      <c r="D6364" t="s">
        <v>6</v>
      </c>
      <c r="E6364" t="s">
        <v>14843</v>
      </c>
      <c r="F6364" t="str">
        <f>INDEX(Schools!B:B,MATCH(schools[[#This Row],[Address]],Schools!H:H,))</f>
        <v>Non Pub SE Dist</v>
      </c>
      <c r="G6364">
        <v>42.083047000000001</v>
      </c>
      <c r="H6364">
        <v>-88.084677999999997</v>
      </c>
      <c r="I6364">
        <v>1</v>
      </c>
      <c r="J6364" t="s">
        <v>25824</v>
      </c>
      <c r="K6364" t="s">
        <v>14844</v>
      </c>
      <c r="M6364" t="s">
        <v>26105</v>
      </c>
      <c r="N6364">
        <v>1760</v>
      </c>
      <c r="O6364" t="s">
        <v>30818</v>
      </c>
      <c r="R6364" t="s">
        <v>14530</v>
      </c>
      <c r="S6364" t="s">
        <v>6</v>
      </c>
      <c r="T6364" t="s">
        <v>1946</v>
      </c>
      <c r="U6364">
        <v>60067</v>
      </c>
      <c r="V6364" t="s">
        <v>25827</v>
      </c>
      <c r="W6364" t="s">
        <v>13736</v>
      </c>
    </row>
    <row r="6365" spans="1:23">
      <c r="A6365" t="s">
        <v>13736</v>
      </c>
      <c r="B6365" t="s">
        <v>14844</v>
      </c>
      <c r="C6365" t="s">
        <v>14530</v>
      </c>
      <c r="D6365" t="s">
        <v>6</v>
      </c>
      <c r="E6365" t="s">
        <v>14843</v>
      </c>
      <c r="F6365" t="str">
        <f>INDEX(Schools!B:B,MATCH(schools[[#This Row],[Address]],Schools!H:H,))</f>
        <v>Non Pub SE Dist</v>
      </c>
      <c r="G6365">
        <v>42.083047000000001</v>
      </c>
      <c r="H6365">
        <v>-88.084677999999997</v>
      </c>
      <c r="I6365">
        <v>1</v>
      </c>
      <c r="J6365" t="s">
        <v>25824</v>
      </c>
      <c r="K6365" t="s">
        <v>14844</v>
      </c>
      <c r="M6365" t="s">
        <v>26105</v>
      </c>
      <c r="N6365">
        <v>1760</v>
      </c>
      <c r="O6365" t="s">
        <v>30818</v>
      </c>
      <c r="R6365" t="s">
        <v>14530</v>
      </c>
      <c r="S6365" t="s">
        <v>6</v>
      </c>
      <c r="T6365" t="s">
        <v>1946</v>
      </c>
      <c r="U6365">
        <v>60067</v>
      </c>
      <c r="V6365" t="s">
        <v>25827</v>
      </c>
      <c r="W6365" t="s">
        <v>13736</v>
      </c>
    </row>
    <row r="6366" spans="1:23">
      <c r="A6366" t="s">
        <v>13736</v>
      </c>
      <c r="B6366" t="s">
        <v>14844</v>
      </c>
      <c r="C6366" t="s">
        <v>14530</v>
      </c>
      <c r="D6366" t="s">
        <v>6</v>
      </c>
      <c r="E6366" t="s">
        <v>14843</v>
      </c>
      <c r="F6366" t="str">
        <f>INDEX(Schools!B:B,MATCH(schools[[#This Row],[Address]],Schools!H:H,))</f>
        <v>Non Pub SE Dist</v>
      </c>
      <c r="G6366">
        <v>42.083047000000001</v>
      </c>
      <c r="H6366">
        <v>-88.084677999999997</v>
      </c>
      <c r="I6366">
        <v>1</v>
      </c>
      <c r="J6366" t="s">
        <v>25824</v>
      </c>
      <c r="K6366" t="s">
        <v>14844</v>
      </c>
      <c r="M6366" t="s">
        <v>26105</v>
      </c>
      <c r="N6366">
        <v>1760</v>
      </c>
      <c r="O6366" t="s">
        <v>30818</v>
      </c>
      <c r="R6366" t="s">
        <v>14530</v>
      </c>
      <c r="S6366" t="s">
        <v>6</v>
      </c>
      <c r="T6366" t="s">
        <v>1946</v>
      </c>
      <c r="U6366">
        <v>60067</v>
      </c>
      <c r="V6366" t="s">
        <v>25827</v>
      </c>
      <c r="W6366" t="s">
        <v>13736</v>
      </c>
    </row>
    <row r="6367" spans="1:23">
      <c r="A6367" t="s">
        <v>13736</v>
      </c>
      <c r="B6367" t="s">
        <v>14844</v>
      </c>
      <c r="C6367" t="s">
        <v>14530</v>
      </c>
      <c r="D6367" t="s">
        <v>6</v>
      </c>
      <c r="E6367" t="s">
        <v>14843</v>
      </c>
      <c r="F6367" t="str">
        <f>INDEX(Schools!B:B,MATCH(schools[[#This Row],[Address]],Schools!H:H,))</f>
        <v>Non Pub SE Dist</v>
      </c>
      <c r="G6367">
        <v>42.083047000000001</v>
      </c>
      <c r="H6367">
        <v>-88.084677999999997</v>
      </c>
      <c r="I6367">
        <v>1</v>
      </c>
      <c r="J6367" t="s">
        <v>25824</v>
      </c>
      <c r="K6367" t="s">
        <v>14844</v>
      </c>
      <c r="M6367" t="s">
        <v>26105</v>
      </c>
      <c r="N6367">
        <v>1760</v>
      </c>
      <c r="O6367" t="s">
        <v>30818</v>
      </c>
      <c r="R6367" t="s">
        <v>14530</v>
      </c>
      <c r="S6367" t="s">
        <v>6</v>
      </c>
      <c r="T6367" t="s">
        <v>1946</v>
      </c>
      <c r="U6367">
        <v>60067</v>
      </c>
      <c r="V6367" t="s">
        <v>25827</v>
      </c>
      <c r="W6367" t="s">
        <v>13736</v>
      </c>
    </row>
    <row r="6368" spans="1:23">
      <c r="A6368" t="s">
        <v>13736</v>
      </c>
      <c r="B6368" t="s">
        <v>14842</v>
      </c>
      <c r="C6368" t="s">
        <v>13461</v>
      </c>
      <c r="D6368" t="s">
        <v>6</v>
      </c>
      <c r="E6368" t="s">
        <v>14841</v>
      </c>
      <c r="F6368" t="str">
        <f>INDEX(Schools!B:B,MATCH(schools[[#This Row],[Address]],Schools!H:H,))</f>
        <v>Non Pub SE Dist</v>
      </c>
      <c r="G6368">
        <v>42.070830999999998</v>
      </c>
      <c r="H6368">
        <v>-87.893304000000001</v>
      </c>
      <c r="I6368">
        <v>1</v>
      </c>
      <c r="J6368" t="s">
        <v>25850</v>
      </c>
      <c r="K6368" t="s">
        <v>14842</v>
      </c>
      <c r="M6368" t="s">
        <v>26250</v>
      </c>
      <c r="N6368">
        <v>1150</v>
      </c>
      <c r="O6368" t="s">
        <v>30819</v>
      </c>
      <c r="R6368" t="s">
        <v>13461</v>
      </c>
      <c r="S6368" t="s">
        <v>6</v>
      </c>
      <c r="T6368" t="s">
        <v>1946</v>
      </c>
      <c r="U6368">
        <v>60016</v>
      </c>
      <c r="V6368" t="s">
        <v>25827</v>
      </c>
      <c r="W6368" t="s">
        <v>25853</v>
      </c>
    </row>
    <row r="6369" spans="1:23">
      <c r="A6369" t="s">
        <v>13736</v>
      </c>
      <c r="B6369" t="s">
        <v>14840</v>
      </c>
      <c r="C6369" t="s">
        <v>14839</v>
      </c>
      <c r="D6369" t="s">
        <v>6</v>
      </c>
      <c r="E6369" t="s">
        <v>14838</v>
      </c>
      <c r="F6369" t="str">
        <f>INDEX(Schools!B:B,MATCH(schools[[#This Row],[Address]],Schools!H:H,))</f>
        <v>Non Pub SE Sch</v>
      </c>
      <c r="G6369">
        <v>42.011999000000003</v>
      </c>
      <c r="H6369">
        <v>-87.799778000000003</v>
      </c>
      <c r="I6369">
        <v>1</v>
      </c>
      <c r="J6369" t="s">
        <v>25824</v>
      </c>
      <c r="K6369" t="s">
        <v>14840</v>
      </c>
      <c r="M6369" t="s">
        <v>26273</v>
      </c>
      <c r="N6369">
        <v>6935</v>
      </c>
      <c r="O6369" t="s">
        <v>30441</v>
      </c>
      <c r="R6369" t="s">
        <v>14839</v>
      </c>
      <c r="S6369" t="s">
        <v>6</v>
      </c>
      <c r="T6369" t="s">
        <v>1946</v>
      </c>
      <c r="U6369">
        <v>60714</v>
      </c>
      <c r="V6369" t="s">
        <v>25827</v>
      </c>
      <c r="W6369" t="s">
        <v>13736</v>
      </c>
    </row>
    <row r="6370" spans="1:23">
      <c r="A6370" t="s">
        <v>13736</v>
      </c>
      <c r="B6370" t="s">
        <v>14840</v>
      </c>
      <c r="C6370" t="s">
        <v>14839</v>
      </c>
      <c r="D6370" t="s">
        <v>6</v>
      </c>
      <c r="E6370" t="s">
        <v>14838</v>
      </c>
      <c r="F6370" t="str">
        <f>INDEX(Schools!B:B,MATCH(schools[[#This Row],[Address]],Schools!H:H,))</f>
        <v>Non Pub SE Sch</v>
      </c>
      <c r="G6370">
        <v>42.011999000000003</v>
      </c>
      <c r="H6370">
        <v>-87.799778000000003</v>
      </c>
      <c r="I6370">
        <v>1</v>
      </c>
      <c r="J6370" t="s">
        <v>25824</v>
      </c>
      <c r="K6370" t="s">
        <v>14840</v>
      </c>
      <c r="M6370" t="s">
        <v>26273</v>
      </c>
      <c r="N6370">
        <v>6935</v>
      </c>
      <c r="O6370" t="s">
        <v>30441</v>
      </c>
      <c r="R6370" t="s">
        <v>14839</v>
      </c>
      <c r="S6370" t="s">
        <v>6</v>
      </c>
      <c r="T6370" t="s">
        <v>1946</v>
      </c>
      <c r="U6370">
        <v>60714</v>
      </c>
      <c r="V6370" t="s">
        <v>25827</v>
      </c>
      <c r="W6370" t="s">
        <v>13736</v>
      </c>
    </row>
    <row r="6371" spans="1:23">
      <c r="A6371" t="s">
        <v>13736</v>
      </c>
      <c r="B6371" t="s">
        <v>14837</v>
      </c>
      <c r="C6371" t="s">
        <v>14836</v>
      </c>
      <c r="D6371" t="s">
        <v>6</v>
      </c>
      <c r="E6371" t="s">
        <v>14835</v>
      </c>
      <c r="F6371" t="str">
        <f>INDEX(Schools!B:B,MATCH(schools[[#This Row],[Address]],Schools!H:H,))</f>
        <v>Non Pub SE Dist</v>
      </c>
      <c r="G6371">
        <v>42.089125000000003</v>
      </c>
      <c r="H6371">
        <v>-88.027359000000004</v>
      </c>
      <c r="I6371">
        <v>1</v>
      </c>
      <c r="J6371" t="s">
        <v>25824</v>
      </c>
      <c r="K6371" t="s">
        <v>14837</v>
      </c>
      <c r="M6371" t="s">
        <v>26107</v>
      </c>
      <c r="N6371">
        <v>1941</v>
      </c>
      <c r="O6371" t="s">
        <v>30820</v>
      </c>
      <c r="R6371" t="s">
        <v>14836</v>
      </c>
      <c r="S6371" t="s">
        <v>6</v>
      </c>
      <c r="T6371" t="s">
        <v>1946</v>
      </c>
      <c r="U6371">
        <v>60008</v>
      </c>
      <c r="V6371" t="s">
        <v>25827</v>
      </c>
      <c r="W6371" t="s">
        <v>13736</v>
      </c>
    </row>
    <row r="6372" spans="1:23">
      <c r="A6372" t="s">
        <v>13736</v>
      </c>
      <c r="B6372" t="s">
        <v>14828</v>
      </c>
      <c r="C6372" t="s">
        <v>14250</v>
      </c>
      <c r="D6372" t="s">
        <v>6</v>
      </c>
      <c r="E6372" t="s">
        <v>14827</v>
      </c>
      <c r="F6372" t="str">
        <f>INDEX(Schools!B:B,MATCH(schools[[#This Row],[Address]],Schools!H:H,))</f>
        <v>Non Pub SE Dist</v>
      </c>
      <c r="G6372">
        <v>42.022469000000001</v>
      </c>
      <c r="H6372">
        <v>-87.946477999999999</v>
      </c>
      <c r="I6372">
        <v>1</v>
      </c>
      <c r="J6372" t="s">
        <v>25850</v>
      </c>
      <c r="K6372" t="s">
        <v>14832</v>
      </c>
      <c r="L6372" t="s">
        <v>30821</v>
      </c>
      <c r="M6372" t="s">
        <v>26147</v>
      </c>
      <c r="N6372">
        <v>2525</v>
      </c>
      <c r="O6372" t="s">
        <v>30209</v>
      </c>
      <c r="P6372" t="s">
        <v>27071</v>
      </c>
      <c r="Q6372" t="s">
        <v>30822</v>
      </c>
      <c r="R6372" t="s">
        <v>13508</v>
      </c>
      <c r="S6372" t="s">
        <v>6</v>
      </c>
      <c r="T6372" t="s">
        <v>1946</v>
      </c>
      <c r="U6372">
        <v>60005</v>
      </c>
      <c r="V6372" t="s">
        <v>25827</v>
      </c>
      <c r="W6372" t="s">
        <v>25853</v>
      </c>
    </row>
    <row r="6373" spans="1:23">
      <c r="A6373" t="s">
        <v>13736</v>
      </c>
      <c r="B6373" t="s">
        <v>14830</v>
      </c>
      <c r="C6373" t="s">
        <v>14250</v>
      </c>
      <c r="D6373" t="s">
        <v>6</v>
      </c>
      <c r="E6373" t="s">
        <v>14829</v>
      </c>
      <c r="F6373" t="str">
        <f>INDEX(Schools!B:B,MATCH(schools[[#This Row],[Address]],Schools!H:H,))</f>
        <v>Non Pub SE Sch</v>
      </c>
      <c r="G6373">
        <v>42.022469000000001</v>
      </c>
      <c r="H6373">
        <v>-87.946477999999999</v>
      </c>
      <c r="I6373">
        <v>1</v>
      </c>
      <c r="J6373" t="s">
        <v>25850</v>
      </c>
      <c r="K6373" t="s">
        <v>14832</v>
      </c>
      <c r="L6373" t="s">
        <v>30823</v>
      </c>
      <c r="M6373" t="s">
        <v>26147</v>
      </c>
      <c r="N6373">
        <v>2525</v>
      </c>
      <c r="O6373" t="s">
        <v>30209</v>
      </c>
      <c r="P6373" t="s">
        <v>27071</v>
      </c>
      <c r="Q6373" t="s">
        <v>30824</v>
      </c>
      <c r="R6373" t="s">
        <v>13508</v>
      </c>
      <c r="S6373" t="s">
        <v>6</v>
      </c>
      <c r="T6373" t="s">
        <v>1946</v>
      </c>
      <c r="U6373">
        <v>60005</v>
      </c>
      <c r="V6373" t="s">
        <v>25827</v>
      </c>
      <c r="W6373" t="s">
        <v>25853</v>
      </c>
    </row>
    <row r="6374" spans="1:23">
      <c r="A6374" t="s">
        <v>13736</v>
      </c>
      <c r="B6374" t="s">
        <v>14832</v>
      </c>
      <c r="C6374" t="s">
        <v>13508</v>
      </c>
      <c r="D6374" t="s">
        <v>6</v>
      </c>
      <c r="E6374" t="s">
        <v>14831</v>
      </c>
      <c r="F6374" t="str">
        <f>INDEX(Schools!B:B,MATCH(schools[[#This Row],[Address]],Schools!H:H,))</f>
        <v>Non Pub SE Sch</v>
      </c>
      <c r="G6374">
        <v>42.022469000000001</v>
      </c>
      <c r="H6374">
        <v>-87.946477999999999</v>
      </c>
      <c r="I6374">
        <v>1</v>
      </c>
      <c r="J6374" t="s">
        <v>25850</v>
      </c>
      <c r="K6374" t="s">
        <v>14832</v>
      </c>
      <c r="M6374" t="s">
        <v>26147</v>
      </c>
      <c r="N6374">
        <v>2525</v>
      </c>
      <c r="O6374" t="s">
        <v>30209</v>
      </c>
      <c r="R6374" t="s">
        <v>13508</v>
      </c>
      <c r="S6374" t="s">
        <v>6</v>
      </c>
      <c r="T6374" t="s">
        <v>1946</v>
      </c>
      <c r="U6374">
        <v>60005</v>
      </c>
      <c r="V6374" t="s">
        <v>25827</v>
      </c>
      <c r="W6374" t="s">
        <v>25853</v>
      </c>
    </row>
    <row r="6375" spans="1:23">
      <c r="A6375" t="s">
        <v>13736</v>
      </c>
      <c r="B6375" t="s">
        <v>14832</v>
      </c>
      <c r="C6375" t="s">
        <v>14250</v>
      </c>
      <c r="D6375" t="s">
        <v>6</v>
      </c>
      <c r="E6375" t="s">
        <v>14831</v>
      </c>
      <c r="F6375" t="str">
        <f>INDEX(Schools!B:B,MATCH(schools[[#This Row],[Address]],Schools!H:H,))</f>
        <v>Non Pub SE Sch</v>
      </c>
      <c r="G6375">
        <v>42.022469000000001</v>
      </c>
      <c r="H6375">
        <v>-87.946477999999999</v>
      </c>
      <c r="I6375">
        <v>1</v>
      </c>
      <c r="J6375" t="s">
        <v>25850</v>
      </c>
      <c r="K6375" t="s">
        <v>14832</v>
      </c>
      <c r="M6375" t="s">
        <v>26147</v>
      </c>
      <c r="N6375">
        <v>2525</v>
      </c>
      <c r="O6375" t="s">
        <v>30209</v>
      </c>
      <c r="R6375" t="s">
        <v>13508</v>
      </c>
      <c r="S6375" t="s">
        <v>6</v>
      </c>
      <c r="T6375" t="s">
        <v>1946</v>
      </c>
      <c r="U6375">
        <v>60005</v>
      </c>
      <c r="V6375" t="s">
        <v>25827</v>
      </c>
      <c r="W6375" t="s">
        <v>25853</v>
      </c>
    </row>
    <row r="6376" spans="1:23">
      <c r="A6376" t="s">
        <v>13736</v>
      </c>
      <c r="B6376" t="s">
        <v>14834</v>
      </c>
      <c r="C6376" t="s">
        <v>13508</v>
      </c>
      <c r="D6376" t="s">
        <v>6</v>
      </c>
      <c r="E6376" t="s">
        <v>14833</v>
      </c>
      <c r="F6376" t="str">
        <f>INDEX(Schools!B:B,MATCH(schools[[#This Row],[Address]],Schools!H:H,))</f>
        <v>Non Pub SE Sch</v>
      </c>
      <c r="G6376">
        <v>42.022469000000001</v>
      </c>
      <c r="H6376">
        <v>-87.946477999999999</v>
      </c>
      <c r="I6376">
        <v>1</v>
      </c>
      <c r="J6376" t="s">
        <v>25850</v>
      </c>
      <c r="K6376" t="s">
        <v>14832</v>
      </c>
      <c r="L6376" t="s">
        <v>30825</v>
      </c>
      <c r="M6376" t="s">
        <v>26147</v>
      </c>
      <c r="N6376">
        <v>2525</v>
      </c>
      <c r="O6376" t="s">
        <v>30209</v>
      </c>
      <c r="P6376" t="s">
        <v>27071</v>
      </c>
      <c r="Q6376" t="s">
        <v>30826</v>
      </c>
      <c r="R6376" t="s">
        <v>13508</v>
      </c>
      <c r="S6376" t="s">
        <v>6</v>
      </c>
      <c r="T6376" t="s">
        <v>1946</v>
      </c>
      <c r="U6376">
        <v>60005</v>
      </c>
      <c r="V6376" t="s">
        <v>25827</v>
      </c>
      <c r="W6376" t="s">
        <v>25853</v>
      </c>
    </row>
    <row r="6377" spans="1:23">
      <c r="A6377" t="s">
        <v>13736</v>
      </c>
      <c r="B6377" t="s">
        <v>14834</v>
      </c>
      <c r="C6377" t="s">
        <v>14250</v>
      </c>
      <c r="D6377" t="s">
        <v>6</v>
      </c>
      <c r="E6377" t="s">
        <v>14833</v>
      </c>
      <c r="F6377" t="str">
        <f>INDEX(Schools!B:B,MATCH(schools[[#This Row],[Address]],Schools!H:H,))</f>
        <v>Non Pub SE Sch</v>
      </c>
      <c r="G6377">
        <v>42.022469000000001</v>
      </c>
      <c r="H6377">
        <v>-87.946477999999999</v>
      </c>
      <c r="I6377">
        <v>1</v>
      </c>
      <c r="J6377" t="s">
        <v>25850</v>
      </c>
      <c r="K6377" t="s">
        <v>14832</v>
      </c>
      <c r="L6377" t="s">
        <v>30825</v>
      </c>
      <c r="M6377" t="s">
        <v>26147</v>
      </c>
      <c r="N6377">
        <v>2525</v>
      </c>
      <c r="O6377" t="s">
        <v>30209</v>
      </c>
      <c r="P6377" t="s">
        <v>27071</v>
      </c>
      <c r="Q6377" t="s">
        <v>30826</v>
      </c>
      <c r="R6377" t="s">
        <v>13508</v>
      </c>
      <c r="S6377" t="s">
        <v>6</v>
      </c>
      <c r="T6377" t="s">
        <v>1946</v>
      </c>
      <c r="U6377">
        <v>60005</v>
      </c>
      <c r="V6377" t="s">
        <v>25827</v>
      </c>
      <c r="W6377" t="s">
        <v>25853</v>
      </c>
    </row>
    <row r="6378" spans="1:23">
      <c r="A6378" t="s">
        <v>13736</v>
      </c>
      <c r="B6378" t="s">
        <v>14834</v>
      </c>
      <c r="C6378" t="s">
        <v>13508</v>
      </c>
      <c r="D6378" t="s">
        <v>6</v>
      </c>
      <c r="E6378" t="s">
        <v>14833</v>
      </c>
      <c r="F6378" t="str">
        <f>INDEX(Schools!B:B,MATCH(schools[[#This Row],[Address]],Schools!H:H,))</f>
        <v>Non Pub SE Sch</v>
      </c>
      <c r="G6378">
        <v>42.022469000000001</v>
      </c>
      <c r="H6378">
        <v>-87.946477999999999</v>
      </c>
      <c r="I6378">
        <v>1</v>
      </c>
      <c r="J6378" t="s">
        <v>25850</v>
      </c>
      <c r="K6378" t="s">
        <v>14832</v>
      </c>
      <c r="L6378" t="s">
        <v>30825</v>
      </c>
      <c r="M6378" t="s">
        <v>26147</v>
      </c>
      <c r="N6378">
        <v>2525</v>
      </c>
      <c r="O6378" t="s">
        <v>30209</v>
      </c>
      <c r="P6378" t="s">
        <v>27071</v>
      </c>
      <c r="Q6378" t="s">
        <v>30826</v>
      </c>
      <c r="R6378" t="s">
        <v>13508</v>
      </c>
      <c r="S6378" t="s">
        <v>6</v>
      </c>
      <c r="T6378" t="s">
        <v>1946</v>
      </c>
      <c r="U6378">
        <v>60005</v>
      </c>
      <c r="V6378" t="s">
        <v>25827</v>
      </c>
      <c r="W6378" t="s">
        <v>25853</v>
      </c>
    </row>
    <row r="6379" spans="1:23">
      <c r="A6379" t="s">
        <v>13736</v>
      </c>
      <c r="B6379" t="s">
        <v>14832</v>
      </c>
      <c r="C6379" t="s">
        <v>13508</v>
      </c>
      <c r="D6379" t="s">
        <v>6</v>
      </c>
      <c r="E6379" t="s">
        <v>14831</v>
      </c>
      <c r="F6379" t="str">
        <f>INDEX(Schools!B:B,MATCH(schools[[#This Row],[Address]],Schools!H:H,))</f>
        <v>Non Pub SE Sch</v>
      </c>
      <c r="G6379">
        <v>42.022469000000001</v>
      </c>
      <c r="H6379">
        <v>-87.946477999999999</v>
      </c>
      <c r="I6379">
        <v>1</v>
      </c>
      <c r="J6379" t="s">
        <v>25850</v>
      </c>
      <c r="K6379" t="s">
        <v>14832</v>
      </c>
      <c r="M6379" t="s">
        <v>26147</v>
      </c>
      <c r="N6379">
        <v>2525</v>
      </c>
      <c r="O6379" t="s">
        <v>30209</v>
      </c>
      <c r="R6379" t="s">
        <v>13508</v>
      </c>
      <c r="S6379" t="s">
        <v>6</v>
      </c>
      <c r="T6379" t="s">
        <v>1946</v>
      </c>
      <c r="U6379">
        <v>60005</v>
      </c>
      <c r="V6379" t="s">
        <v>25827</v>
      </c>
      <c r="W6379" t="s">
        <v>25853</v>
      </c>
    </row>
    <row r="6380" spans="1:23">
      <c r="A6380" t="s">
        <v>13736</v>
      </c>
      <c r="B6380" t="s">
        <v>14830</v>
      </c>
      <c r="C6380" t="s">
        <v>14250</v>
      </c>
      <c r="D6380" t="s">
        <v>6</v>
      </c>
      <c r="E6380" t="s">
        <v>14829</v>
      </c>
      <c r="F6380" t="str">
        <f>INDEX(Schools!B:B,MATCH(schools[[#This Row],[Address]],Schools!H:H,))</f>
        <v>Non Pub SE Sch</v>
      </c>
      <c r="G6380">
        <v>42.022469000000001</v>
      </c>
      <c r="H6380">
        <v>-87.946477999999999</v>
      </c>
      <c r="I6380">
        <v>1</v>
      </c>
      <c r="J6380" t="s">
        <v>25850</v>
      </c>
      <c r="K6380" t="s">
        <v>14832</v>
      </c>
      <c r="L6380" t="s">
        <v>30823</v>
      </c>
      <c r="M6380" t="s">
        <v>26147</v>
      </c>
      <c r="N6380">
        <v>2525</v>
      </c>
      <c r="O6380" t="s">
        <v>30209</v>
      </c>
      <c r="P6380" t="s">
        <v>27071</v>
      </c>
      <c r="Q6380" t="s">
        <v>30824</v>
      </c>
      <c r="R6380" t="s">
        <v>13508</v>
      </c>
      <c r="S6380" t="s">
        <v>6</v>
      </c>
      <c r="T6380" t="s">
        <v>1946</v>
      </c>
      <c r="U6380">
        <v>60005</v>
      </c>
      <c r="V6380" t="s">
        <v>25827</v>
      </c>
      <c r="W6380" t="s">
        <v>25853</v>
      </c>
    </row>
    <row r="6381" spans="1:23">
      <c r="A6381" t="s">
        <v>13736</v>
      </c>
      <c r="B6381" t="s">
        <v>14828</v>
      </c>
      <c r="C6381" t="s">
        <v>14250</v>
      </c>
      <c r="D6381" t="s">
        <v>6</v>
      </c>
      <c r="E6381" t="s">
        <v>14827</v>
      </c>
      <c r="F6381" t="str">
        <f>INDEX(Schools!B:B,MATCH(schools[[#This Row],[Address]],Schools!H:H,))</f>
        <v>Non Pub SE Dist</v>
      </c>
      <c r="G6381">
        <v>42.022469000000001</v>
      </c>
      <c r="H6381">
        <v>-87.946477999999999</v>
      </c>
      <c r="I6381">
        <v>1</v>
      </c>
      <c r="J6381" t="s">
        <v>25850</v>
      </c>
      <c r="K6381" t="s">
        <v>14832</v>
      </c>
      <c r="L6381" t="s">
        <v>30821</v>
      </c>
      <c r="M6381" t="s">
        <v>26147</v>
      </c>
      <c r="N6381">
        <v>2525</v>
      </c>
      <c r="O6381" t="s">
        <v>30209</v>
      </c>
      <c r="P6381" t="s">
        <v>27071</v>
      </c>
      <c r="Q6381" t="s">
        <v>30822</v>
      </c>
      <c r="R6381" t="s">
        <v>13508</v>
      </c>
      <c r="S6381" t="s">
        <v>6</v>
      </c>
      <c r="T6381" t="s">
        <v>1946</v>
      </c>
      <c r="U6381">
        <v>60005</v>
      </c>
      <c r="V6381" t="s">
        <v>25827</v>
      </c>
      <c r="W6381" t="s">
        <v>25853</v>
      </c>
    </row>
    <row r="6382" spans="1:23">
      <c r="A6382" t="s">
        <v>13736</v>
      </c>
      <c r="B6382" t="s">
        <v>14828</v>
      </c>
      <c r="C6382" t="s">
        <v>14250</v>
      </c>
      <c r="D6382" t="s">
        <v>6</v>
      </c>
      <c r="E6382" t="s">
        <v>14827</v>
      </c>
      <c r="F6382" t="str">
        <f>INDEX(Schools!B:B,MATCH(schools[[#This Row],[Address]],Schools!H:H,))</f>
        <v>Non Pub SE Dist</v>
      </c>
      <c r="G6382">
        <v>42.022469000000001</v>
      </c>
      <c r="H6382">
        <v>-87.946477999999999</v>
      </c>
      <c r="I6382">
        <v>1</v>
      </c>
      <c r="J6382" t="s">
        <v>25850</v>
      </c>
      <c r="K6382" t="s">
        <v>14832</v>
      </c>
      <c r="L6382" t="s">
        <v>30821</v>
      </c>
      <c r="M6382" t="s">
        <v>26147</v>
      </c>
      <c r="N6382">
        <v>2525</v>
      </c>
      <c r="O6382" t="s">
        <v>30209</v>
      </c>
      <c r="P6382" t="s">
        <v>27071</v>
      </c>
      <c r="Q6382" t="s">
        <v>30822</v>
      </c>
      <c r="R6382" t="s">
        <v>13508</v>
      </c>
      <c r="S6382" t="s">
        <v>6</v>
      </c>
      <c r="T6382" t="s">
        <v>1946</v>
      </c>
      <c r="U6382">
        <v>60005</v>
      </c>
      <c r="V6382" t="s">
        <v>25827</v>
      </c>
      <c r="W6382" t="s">
        <v>25853</v>
      </c>
    </row>
    <row r="6383" spans="1:23">
      <c r="A6383" t="s">
        <v>13736</v>
      </c>
      <c r="B6383" t="s">
        <v>14826</v>
      </c>
      <c r="C6383" t="s">
        <v>14530</v>
      </c>
      <c r="D6383" t="s">
        <v>6</v>
      </c>
      <c r="E6383" t="s">
        <v>14825</v>
      </c>
      <c r="F6383" t="str">
        <f>INDEX(Schools!B:B,MATCH(schools[[#This Row],[Address]],Schools!H:H,))</f>
        <v>Non Pub SE Dist</v>
      </c>
      <c r="G6383">
        <v>42.103743999999999</v>
      </c>
      <c r="H6383">
        <v>-88.021839</v>
      </c>
      <c r="I6383">
        <v>1</v>
      </c>
      <c r="J6383" t="s">
        <v>25824</v>
      </c>
      <c r="K6383" t="s">
        <v>14826</v>
      </c>
      <c r="M6383" t="s">
        <v>26110</v>
      </c>
      <c r="N6383">
        <v>909</v>
      </c>
      <c r="O6383" t="s">
        <v>30827</v>
      </c>
      <c r="R6383" t="s">
        <v>14530</v>
      </c>
      <c r="S6383" t="s">
        <v>6</v>
      </c>
      <c r="T6383" t="s">
        <v>1946</v>
      </c>
      <c r="U6383">
        <v>60074</v>
      </c>
      <c r="V6383" t="s">
        <v>25827</v>
      </c>
      <c r="W6383" t="s">
        <v>13736</v>
      </c>
    </row>
    <row r="6384" spans="1:23">
      <c r="A6384" t="s">
        <v>13736</v>
      </c>
      <c r="B6384" t="s">
        <v>14826</v>
      </c>
      <c r="C6384" t="s">
        <v>14530</v>
      </c>
      <c r="D6384" t="s">
        <v>6</v>
      </c>
      <c r="E6384" t="s">
        <v>14825</v>
      </c>
      <c r="F6384" t="str">
        <f>INDEX(Schools!B:B,MATCH(schools[[#This Row],[Address]],Schools!H:H,))</f>
        <v>Non Pub SE Dist</v>
      </c>
      <c r="G6384">
        <v>42.103743999999999</v>
      </c>
      <c r="H6384">
        <v>-88.021839</v>
      </c>
      <c r="I6384">
        <v>1</v>
      </c>
      <c r="J6384" t="s">
        <v>25824</v>
      </c>
      <c r="K6384" t="s">
        <v>14826</v>
      </c>
      <c r="M6384" t="s">
        <v>26110</v>
      </c>
      <c r="N6384">
        <v>909</v>
      </c>
      <c r="O6384" t="s">
        <v>30827</v>
      </c>
      <c r="R6384" t="s">
        <v>14530</v>
      </c>
      <c r="S6384" t="s">
        <v>6</v>
      </c>
      <c r="T6384" t="s">
        <v>1946</v>
      </c>
      <c r="U6384">
        <v>60074</v>
      </c>
      <c r="V6384" t="s">
        <v>25827</v>
      </c>
      <c r="W6384" t="s">
        <v>13736</v>
      </c>
    </row>
    <row r="6385" spans="1:23">
      <c r="A6385" t="s">
        <v>13736</v>
      </c>
      <c r="B6385" t="s">
        <v>14826</v>
      </c>
      <c r="C6385" t="s">
        <v>14530</v>
      </c>
      <c r="D6385" t="s">
        <v>6</v>
      </c>
      <c r="E6385" t="s">
        <v>14825</v>
      </c>
      <c r="F6385" t="str">
        <f>INDEX(Schools!B:B,MATCH(schools[[#This Row],[Address]],Schools!H:H,))</f>
        <v>Non Pub SE Dist</v>
      </c>
      <c r="G6385">
        <v>42.103743999999999</v>
      </c>
      <c r="H6385">
        <v>-88.021839</v>
      </c>
      <c r="I6385">
        <v>1</v>
      </c>
      <c r="J6385" t="s">
        <v>25824</v>
      </c>
      <c r="K6385" t="s">
        <v>14826</v>
      </c>
      <c r="M6385" t="s">
        <v>26110</v>
      </c>
      <c r="N6385">
        <v>909</v>
      </c>
      <c r="O6385" t="s">
        <v>30827</v>
      </c>
      <c r="R6385" t="s">
        <v>14530</v>
      </c>
      <c r="S6385" t="s">
        <v>6</v>
      </c>
      <c r="T6385" t="s">
        <v>1946</v>
      </c>
      <c r="U6385">
        <v>60074</v>
      </c>
      <c r="V6385" t="s">
        <v>25827</v>
      </c>
      <c r="W6385" t="s">
        <v>13736</v>
      </c>
    </row>
    <row r="6386" spans="1:23">
      <c r="A6386" t="s">
        <v>13736</v>
      </c>
      <c r="B6386" t="s">
        <v>14783</v>
      </c>
      <c r="C6386" t="s">
        <v>14530</v>
      </c>
      <c r="D6386" t="s">
        <v>6</v>
      </c>
      <c r="E6386" t="s">
        <v>14782</v>
      </c>
      <c r="F6386" t="str">
        <f>INDEX(Schools!B:B,MATCH(schools[[#This Row],[Address]],Schools!H:H,))</f>
        <v>Non Pub SE Dist</v>
      </c>
      <c r="G6386">
        <v>42.104211999999997</v>
      </c>
      <c r="H6386">
        <v>-88.022655</v>
      </c>
      <c r="I6386">
        <v>1</v>
      </c>
      <c r="J6386" t="s">
        <v>25824</v>
      </c>
      <c r="K6386" t="s">
        <v>30828</v>
      </c>
      <c r="L6386" t="s">
        <v>27070</v>
      </c>
      <c r="M6386" t="s">
        <v>26110</v>
      </c>
      <c r="N6386">
        <v>865</v>
      </c>
      <c r="O6386" t="s">
        <v>30827</v>
      </c>
      <c r="P6386" t="s">
        <v>27071</v>
      </c>
      <c r="Q6386" t="s">
        <v>27072</v>
      </c>
      <c r="R6386" t="s">
        <v>14530</v>
      </c>
      <c r="S6386" t="s">
        <v>6</v>
      </c>
      <c r="T6386" t="s">
        <v>1946</v>
      </c>
      <c r="U6386">
        <v>60074</v>
      </c>
      <c r="V6386" t="s">
        <v>25827</v>
      </c>
      <c r="W6386" t="s">
        <v>13736</v>
      </c>
    </row>
    <row r="6387" spans="1:23">
      <c r="A6387" t="s">
        <v>13736</v>
      </c>
      <c r="B6387" t="s">
        <v>14783</v>
      </c>
      <c r="C6387" t="s">
        <v>14530</v>
      </c>
      <c r="D6387" t="s">
        <v>6</v>
      </c>
      <c r="E6387" t="s">
        <v>14782</v>
      </c>
      <c r="F6387" t="str">
        <f>INDEX(Schools!B:B,MATCH(schools[[#This Row],[Address]],Schools!H:H,))</f>
        <v>Non Pub SE Dist</v>
      </c>
      <c r="G6387">
        <v>42.104211999999997</v>
      </c>
      <c r="H6387">
        <v>-88.022655</v>
      </c>
      <c r="I6387">
        <v>1</v>
      </c>
      <c r="J6387" t="s">
        <v>25824</v>
      </c>
      <c r="K6387" t="s">
        <v>30828</v>
      </c>
      <c r="L6387" t="s">
        <v>27070</v>
      </c>
      <c r="M6387" t="s">
        <v>26110</v>
      </c>
      <c r="N6387">
        <v>865</v>
      </c>
      <c r="O6387" t="s">
        <v>30827</v>
      </c>
      <c r="P6387" t="s">
        <v>27071</v>
      </c>
      <c r="Q6387" t="s">
        <v>27072</v>
      </c>
      <c r="R6387" t="s">
        <v>14530</v>
      </c>
      <c r="S6387" t="s">
        <v>6</v>
      </c>
      <c r="T6387" t="s">
        <v>1946</v>
      </c>
      <c r="U6387">
        <v>60074</v>
      </c>
      <c r="V6387" t="s">
        <v>25827</v>
      </c>
      <c r="W6387" t="s">
        <v>13736</v>
      </c>
    </row>
    <row r="6388" spans="1:23">
      <c r="A6388" t="s">
        <v>13736</v>
      </c>
      <c r="B6388" t="s">
        <v>14824</v>
      </c>
      <c r="C6388" t="s">
        <v>13458</v>
      </c>
      <c r="D6388" t="s">
        <v>6</v>
      </c>
      <c r="E6388" t="s">
        <v>14823</v>
      </c>
      <c r="F6388" t="str">
        <f>INDEX(Schools!B:B,MATCH(schools[[#This Row],[Address]],Schools!H:H,))</f>
        <v>Non Pub SE Dist</v>
      </c>
      <c r="G6388">
        <v>42.065485000000002</v>
      </c>
      <c r="H6388">
        <v>-87.684178000000003</v>
      </c>
      <c r="I6388">
        <v>1</v>
      </c>
      <c r="J6388" t="s">
        <v>25824</v>
      </c>
      <c r="K6388" t="s">
        <v>14824</v>
      </c>
      <c r="M6388" t="s">
        <v>26290</v>
      </c>
      <c r="N6388">
        <v>2650</v>
      </c>
      <c r="O6388" t="s">
        <v>26261</v>
      </c>
      <c r="R6388" t="s">
        <v>13458</v>
      </c>
      <c r="S6388" t="s">
        <v>6</v>
      </c>
      <c r="T6388" t="s">
        <v>1946</v>
      </c>
      <c r="U6388">
        <v>60201</v>
      </c>
      <c r="V6388" t="s">
        <v>25827</v>
      </c>
      <c r="W6388" t="s">
        <v>26292</v>
      </c>
    </row>
    <row r="6389" spans="1:23">
      <c r="A6389" t="s">
        <v>13736</v>
      </c>
      <c r="B6389" t="s">
        <v>14822</v>
      </c>
      <c r="C6389" t="s">
        <v>14821</v>
      </c>
      <c r="D6389" t="s">
        <v>6</v>
      </c>
      <c r="E6389" t="s">
        <v>14820</v>
      </c>
      <c r="F6389" t="str">
        <f>INDEX(Schools!B:B,MATCH(schools[[#This Row],[Address]],Schools!H:H,))</f>
        <v>Non Pub SE Dist</v>
      </c>
      <c r="G6389">
        <v>42.964409000000003</v>
      </c>
      <c r="H6389">
        <v>-85.669455999999997</v>
      </c>
      <c r="I6389">
        <v>1</v>
      </c>
      <c r="J6389" t="s">
        <v>25850</v>
      </c>
      <c r="K6389" t="s">
        <v>30829</v>
      </c>
      <c r="L6389" t="s">
        <v>27073</v>
      </c>
      <c r="M6389" t="s">
        <v>30830</v>
      </c>
      <c r="N6389">
        <v>72</v>
      </c>
      <c r="O6389" t="s">
        <v>30831</v>
      </c>
      <c r="P6389" t="s">
        <v>27071</v>
      </c>
      <c r="Q6389" t="s">
        <v>27074</v>
      </c>
      <c r="R6389" t="s">
        <v>14821</v>
      </c>
      <c r="S6389" t="s">
        <v>6194</v>
      </c>
      <c r="T6389" t="s">
        <v>1586</v>
      </c>
      <c r="U6389">
        <v>49503</v>
      </c>
      <c r="V6389" t="s">
        <v>25827</v>
      </c>
      <c r="W6389" t="s">
        <v>25853</v>
      </c>
    </row>
    <row r="6390" spans="1:23">
      <c r="A6390" t="s">
        <v>13736</v>
      </c>
      <c r="B6390" t="s">
        <v>14259</v>
      </c>
      <c r="C6390" t="s">
        <v>14258</v>
      </c>
      <c r="D6390" t="s">
        <v>6</v>
      </c>
      <c r="E6390" t="s">
        <v>14257</v>
      </c>
      <c r="F6390" t="str">
        <f>INDEX(Schools!B:B,MATCH(schools[[#This Row],[Address]],Schools!H:H,))</f>
        <v>Non Pub SE Dist</v>
      </c>
      <c r="G6390">
        <v>39.894865000000003</v>
      </c>
      <c r="H6390">
        <v>-75.172444999999996</v>
      </c>
      <c r="I6390">
        <v>1</v>
      </c>
      <c r="J6390" t="s">
        <v>25824</v>
      </c>
      <c r="K6390" t="s">
        <v>30832</v>
      </c>
      <c r="L6390">
        <v>210</v>
      </c>
      <c r="M6390" t="s">
        <v>30833</v>
      </c>
      <c r="N6390">
        <v>150</v>
      </c>
      <c r="O6390" t="s">
        <v>30834</v>
      </c>
      <c r="Q6390">
        <v>210</v>
      </c>
      <c r="R6390" t="s">
        <v>14258</v>
      </c>
      <c r="S6390" t="s">
        <v>9920</v>
      </c>
      <c r="T6390" t="s">
        <v>10074</v>
      </c>
      <c r="U6390">
        <v>19112</v>
      </c>
      <c r="V6390" t="s">
        <v>25827</v>
      </c>
      <c r="W6390" t="s">
        <v>14258</v>
      </c>
    </row>
    <row r="6391" spans="1:23">
      <c r="A6391" t="s">
        <v>13736</v>
      </c>
      <c r="B6391" t="s">
        <v>14816</v>
      </c>
      <c r="C6391" t="s">
        <v>13510</v>
      </c>
      <c r="D6391" t="s">
        <v>6</v>
      </c>
      <c r="E6391" t="s">
        <v>14815</v>
      </c>
      <c r="F6391" t="str">
        <f>INDEX(Schools!B:B,MATCH(schools[[#This Row],[Address]],Schools!H:H,))</f>
        <v>Non Pub SE Sch</v>
      </c>
      <c r="G6391">
        <v>41.788995</v>
      </c>
      <c r="H6391">
        <v>-88.201459999999997</v>
      </c>
      <c r="I6391">
        <v>1</v>
      </c>
      <c r="J6391" t="s">
        <v>25824</v>
      </c>
      <c r="K6391" t="s">
        <v>14816</v>
      </c>
      <c r="M6391" t="s">
        <v>28056</v>
      </c>
      <c r="N6391">
        <v>1220</v>
      </c>
      <c r="O6391" t="s">
        <v>30541</v>
      </c>
      <c r="R6391" t="s">
        <v>13510</v>
      </c>
      <c r="S6391" t="s">
        <v>6</v>
      </c>
      <c r="T6391" t="s">
        <v>27834</v>
      </c>
      <c r="U6391">
        <v>60563</v>
      </c>
      <c r="V6391" t="s">
        <v>25827</v>
      </c>
      <c r="W6391" t="s">
        <v>14552</v>
      </c>
    </row>
    <row r="6392" spans="1:23">
      <c r="A6392" t="s">
        <v>13736</v>
      </c>
      <c r="B6392" t="s">
        <v>14819</v>
      </c>
      <c r="C6392" t="s">
        <v>14818</v>
      </c>
      <c r="D6392" t="s">
        <v>6</v>
      </c>
      <c r="E6392" t="s">
        <v>14817</v>
      </c>
      <c r="F6392" t="str">
        <f>INDEX(Schools!B:B,MATCH(schools[[#This Row],[Address]],Schools!H:H,))</f>
        <v>Non Pub SE Sch</v>
      </c>
      <c r="G6392">
        <v>42.099651999999999</v>
      </c>
      <c r="H6392">
        <v>-88.692532999999997</v>
      </c>
      <c r="I6392">
        <v>1</v>
      </c>
      <c r="J6392" t="s">
        <v>25850</v>
      </c>
      <c r="K6392" t="s">
        <v>30835</v>
      </c>
      <c r="M6392" t="s">
        <v>27654</v>
      </c>
      <c r="N6392">
        <v>123</v>
      </c>
      <c r="O6392" t="s">
        <v>26932</v>
      </c>
      <c r="R6392" t="s">
        <v>14818</v>
      </c>
      <c r="S6392" t="s">
        <v>6</v>
      </c>
      <c r="T6392" t="s">
        <v>27655</v>
      </c>
      <c r="U6392">
        <v>60135</v>
      </c>
      <c r="V6392" t="s">
        <v>25827</v>
      </c>
      <c r="W6392" t="s">
        <v>25853</v>
      </c>
    </row>
    <row r="6393" spans="1:23">
      <c r="A6393" t="s">
        <v>13736</v>
      </c>
      <c r="B6393" t="s">
        <v>14819</v>
      </c>
      <c r="C6393" t="s">
        <v>14818</v>
      </c>
      <c r="D6393" t="s">
        <v>6</v>
      </c>
      <c r="E6393" t="s">
        <v>14817</v>
      </c>
      <c r="F6393" t="str">
        <f>INDEX(Schools!B:B,MATCH(schools[[#This Row],[Address]],Schools!H:H,))</f>
        <v>Non Pub SE Sch</v>
      </c>
      <c r="G6393">
        <v>42.099651999999999</v>
      </c>
      <c r="H6393">
        <v>-88.692532999999997</v>
      </c>
      <c r="I6393">
        <v>1</v>
      </c>
      <c r="J6393" t="s">
        <v>25850</v>
      </c>
      <c r="K6393" t="s">
        <v>30835</v>
      </c>
      <c r="M6393" t="s">
        <v>27654</v>
      </c>
      <c r="N6393">
        <v>123</v>
      </c>
      <c r="O6393" t="s">
        <v>26932</v>
      </c>
      <c r="R6393" t="s">
        <v>14818</v>
      </c>
      <c r="S6393" t="s">
        <v>6</v>
      </c>
      <c r="T6393" t="s">
        <v>27655</v>
      </c>
      <c r="U6393">
        <v>60135</v>
      </c>
      <c r="V6393" t="s">
        <v>25827</v>
      </c>
      <c r="W6393" t="s">
        <v>25853</v>
      </c>
    </row>
    <row r="6394" spans="1:23">
      <c r="A6394" t="s">
        <v>13736</v>
      </c>
      <c r="B6394" t="s">
        <v>14816</v>
      </c>
      <c r="C6394" t="s">
        <v>13510</v>
      </c>
      <c r="D6394" t="s">
        <v>6</v>
      </c>
      <c r="E6394" t="s">
        <v>14815</v>
      </c>
      <c r="F6394" t="str">
        <f>INDEX(Schools!B:B,MATCH(schools[[#This Row],[Address]],Schools!H:H,))</f>
        <v>Non Pub SE Sch</v>
      </c>
      <c r="G6394">
        <v>41.788995</v>
      </c>
      <c r="H6394">
        <v>-88.201459999999997</v>
      </c>
      <c r="I6394">
        <v>1</v>
      </c>
      <c r="J6394" t="s">
        <v>25824</v>
      </c>
      <c r="K6394" t="s">
        <v>14816</v>
      </c>
      <c r="M6394" t="s">
        <v>28056</v>
      </c>
      <c r="N6394">
        <v>1220</v>
      </c>
      <c r="O6394" t="s">
        <v>30541</v>
      </c>
      <c r="R6394" t="s">
        <v>13510</v>
      </c>
      <c r="S6394" t="s">
        <v>6</v>
      </c>
      <c r="T6394" t="s">
        <v>27834</v>
      </c>
      <c r="U6394">
        <v>60563</v>
      </c>
      <c r="V6394" t="s">
        <v>25827</v>
      </c>
      <c r="W6394" t="s">
        <v>14552</v>
      </c>
    </row>
    <row r="6395" spans="1:23">
      <c r="A6395" t="s">
        <v>13736</v>
      </c>
      <c r="B6395" t="s">
        <v>14803</v>
      </c>
      <c r="C6395" t="s">
        <v>14525</v>
      </c>
      <c r="D6395" t="s">
        <v>6</v>
      </c>
      <c r="E6395" t="s">
        <v>14802</v>
      </c>
      <c r="F6395" t="str">
        <f>INDEX(Schools!B:B,MATCH(schools[[#This Row],[Address]],Schools!H:H,))</f>
        <v>Non Pub SE Sch</v>
      </c>
      <c r="G6395">
        <v>42.076811999999997</v>
      </c>
      <c r="H6395">
        <v>-87.919713999999999</v>
      </c>
      <c r="I6395">
        <v>1</v>
      </c>
      <c r="J6395" t="s">
        <v>25824</v>
      </c>
      <c r="K6395" t="s">
        <v>14803</v>
      </c>
      <c r="M6395" t="s">
        <v>26134</v>
      </c>
      <c r="N6395">
        <v>580</v>
      </c>
      <c r="O6395" t="s">
        <v>30836</v>
      </c>
      <c r="R6395" t="s">
        <v>16898</v>
      </c>
      <c r="S6395" t="s">
        <v>6</v>
      </c>
      <c r="T6395" t="s">
        <v>1946</v>
      </c>
      <c r="U6395">
        <v>60056</v>
      </c>
      <c r="V6395" t="s">
        <v>25827</v>
      </c>
      <c r="W6395" t="s">
        <v>13736</v>
      </c>
    </row>
    <row r="6396" spans="1:23">
      <c r="A6396" t="s">
        <v>13736</v>
      </c>
      <c r="B6396" t="s">
        <v>14814</v>
      </c>
      <c r="C6396" t="s">
        <v>13411</v>
      </c>
      <c r="D6396" t="s">
        <v>6</v>
      </c>
      <c r="E6396" t="s">
        <v>14813</v>
      </c>
      <c r="F6396" t="str">
        <f>INDEX(Schools!B:B,MATCH(schools[[#This Row],[Address]],Schools!H:H,))</f>
        <v>Non Pub SE Sch</v>
      </c>
      <c r="G6396">
        <v>42.078546000000003</v>
      </c>
      <c r="H6396">
        <v>-88.208151999999998</v>
      </c>
      <c r="I6396">
        <v>1</v>
      </c>
      <c r="J6396" t="s">
        <v>25824</v>
      </c>
      <c r="K6396" t="s">
        <v>14814</v>
      </c>
      <c r="M6396" t="s">
        <v>26113</v>
      </c>
      <c r="N6396">
        <v>5135</v>
      </c>
      <c r="O6396" t="s">
        <v>30837</v>
      </c>
      <c r="R6396" t="s">
        <v>13411</v>
      </c>
      <c r="S6396" t="s">
        <v>6</v>
      </c>
      <c r="T6396" t="s">
        <v>1946</v>
      </c>
      <c r="U6396">
        <v>60192</v>
      </c>
      <c r="V6396" t="s">
        <v>25827</v>
      </c>
      <c r="W6396" t="s">
        <v>13736</v>
      </c>
    </row>
    <row r="6397" spans="1:23">
      <c r="A6397" t="s">
        <v>13736</v>
      </c>
      <c r="B6397" t="s">
        <v>14814</v>
      </c>
      <c r="C6397" t="s">
        <v>13411</v>
      </c>
      <c r="D6397" t="s">
        <v>6</v>
      </c>
      <c r="E6397" t="s">
        <v>14813</v>
      </c>
      <c r="F6397" t="str">
        <f>INDEX(Schools!B:B,MATCH(schools[[#This Row],[Address]],Schools!H:H,))</f>
        <v>Non Pub SE Sch</v>
      </c>
      <c r="G6397">
        <v>42.078546000000003</v>
      </c>
      <c r="H6397">
        <v>-88.208151999999998</v>
      </c>
      <c r="I6397">
        <v>1</v>
      </c>
      <c r="J6397" t="s">
        <v>25824</v>
      </c>
      <c r="K6397" t="s">
        <v>14814</v>
      </c>
      <c r="M6397" t="s">
        <v>26113</v>
      </c>
      <c r="N6397">
        <v>5135</v>
      </c>
      <c r="O6397" t="s">
        <v>30837</v>
      </c>
      <c r="R6397" t="s">
        <v>13411</v>
      </c>
      <c r="S6397" t="s">
        <v>6</v>
      </c>
      <c r="T6397" t="s">
        <v>1946</v>
      </c>
      <c r="U6397">
        <v>60192</v>
      </c>
      <c r="V6397" t="s">
        <v>25827</v>
      </c>
      <c r="W6397" t="s">
        <v>13736</v>
      </c>
    </row>
    <row r="6398" spans="1:23">
      <c r="A6398" t="s">
        <v>13736</v>
      </c>
      <c r="B6398" t="s">
        <v>14812</v>
      </c>
      <c r="C6398" t="s">
        <v>14811</v>
      </c>
      <c r="D6398" t="s">
        <v>6</v>
      </c>
      <c r="E6398" t="s">
        <v>14810</v>
      </c>
      <c r="F6398" t="str">
        <f>INDEX(Schools!B:B,MATCH(schools[[#This Row],[Address]],Schools!H:H,))</f>
        <v>Non Pub SE Sch</v>
      </c>
      <c r="G6398">
        <v>41.240800999999998</v>
      </c>
      <c r="H6398">
        <v>-88.128495000000001</v>
      </c>
      <c r="I6398">
        <v>1</v>
      </c>
      <c r="J6398" t="s">
        <v>25824</v>
      </c>
      <c r="K6398" t="s">
        <v>30838</v>
      </c>
      <c r="M6398" t="s">
        <v>30839</v>
      </c>
      <c r="N6398">
        <v>35445</v>
      </c>
      <c r="O6398" t="s">
        <v>27103</v>
      </c>
      <c r="R6398" t="s">
        <v>14811</v>
      </c>
      <c r="S6398" t="s">
        <v>6</v>
      </c>
      <c r="T6398" t="s">
        <v>2810</v>
      </c>
      <c r="U6398">
        <v>60481</v>
      </c>
      <c r="V6398" t="s">
        <v>25827</v>
      </c>
      <c r="W6398" t="s">
        <v>13702</v>
      </c>
    </row>
    <row r="6399" spans="1:23">
      <c r="A6399" t="s">
        <v>13736</v>
      </c>
      <c r="B6399" t="s">
        <v>14812</v>
      </c>
      <c r="C6399" t="s">
        <v>14811</v>
      </c>
      <c r="D6399" t="s">
        <v>6</v>
      </c>
      <c r="E6399" t="s">
        <v>14810</v>
      </c>
      <c r="F6399" t="str">
        <f>INDEX(Schools!B:B,MATCH(schools[[#This Row],[Address]],Schools!H:H,))</f>
        <v>Non Pub SE Sch</v>
      </c>
      <c r="G6399">
        <v>41.240800999999998</v>
      </c>
      <c r="H6399">
        <v>-88.128495000000001</v>
      </c>
      <c r="I6399">
        <v>1</v>
      </c>
      <c r="J6399" t="s">
        <v>25824</v>
      </c>
      <c r="K6399" t="s">
        <v>30838</v>
      </c>
      <c r="M6399" t="s">
        <v>30839</v>
      </c>
      <c r="N6399">
        <v>35445</v>
      </c>
      <c r="O6399" t="s">
        <v>27103</v>
      </c>
      <c r="R6399" t="s">
        <v>14811</v>
      </c>
      <c r="S6399" t="s">
        <v>6</v>
      </c>
      <c r="T6399" t="s">
        <v>2810</v>
      </c>
      <c r="U6399">
        <v>60481</v>
      </c>
      <c r="V6399" t="s">
        <v>25827</v>
      </c>
      <c r="W6399" t="s">
        <v>13702</v>
      </c>
    </row>
    <row r="6400" spans="1:23">
      <c r="A6400" t="s">
        <v>13736</v>
      </c>
      <c r="B6400" t="s">
        <v>14808</v>
      </c>
      <c r="C6400" t="s">
        <v>14809</v>
      </c>
      <c r="D6400" t="s">
        <v>6</v>
      </c>
      <c r="E6400" t="s">
        <v>14806</v>
      </c>
      <c r="F6400" t="str">
        <f>INDEX(Schools!B:B,MATCH(schools[[#This Row],[Address]],Schools!H:H,))</f>
        <v>Non Pub SE Sch</v>
      </c>
      <c r="G6400">
        <v>42.256748000000002</v>
      </c>
      <c r="H6400">
        <v>-88.724497</v>
      </c>
      <c r="I6400">
        <v>1</v>
      </c>
      <c r="J6400" t="s">
        <v>25824</v>
      </c>
      <c r="K6400" t="s">
        <v>14808</v>
      </c>
      <c r="M6400" t="s">
        <v>30840</v>
      </c>
      <c r="N6400">
        <v>7133</v>
      </c>
      <c r="O6400" t="s">
        <v>30841</v>
      </c>
      <c r="R6400" t="s">
        <v>14809</v>
      </c>
      <c r="S6400" t="s">
        <v>6</v>
      </c>
      <c r="T6400" t="s">
        <v>515</v>
      </c>
      <c r="U6400">
        <v>61038</v>
      </c>
      <c r="V6400" t="s">
        <v>25827</v>
      </c>
      <c r="W6400" t="s">
        <v>17036</v>
      </c>
    </row>
    <row r="6401" spans="1:23">
      <c r="A6401" t="s">
        <v>13736</v>
      </c>
      <c r="B6401" t="s">
        <v>14808</v>
      </c>
      <c r="C6401" t="s">
        <v>14807</v>
      </c>
      <c r="D6401" t="s">
        <v>6</v>
      </c>
      <c r="E6401" t="s">
        <v>14806</v>
      </c>
      <c r="F6401" t="str">
        <f>INDEX(Schools!B:B,MATCH(schools[[#This Row],[Address]],Schools!H:H,))</f>
        <v>Non Pub SE Sch</v>
      </c>
      <c r="G6401">
        <v>42.256748000000002</v>
      </c>
      <c r="H6401">
        <v>-88.724497</v>
      </c>
      <c r="I6401">
        <v>1</v>
      </c>
      <c r="J6401" t="s">
        <v>25824</v>
      </c>
      <c r="K6401" t="s">
        <v>14808</v>
      </c>
      <c r="M6401" t="s">
        <v>30840</v>
      </c>
      <c r="N6401">
        <v>7133</v>
      </c>
      <c r="O6401" t="s">
        <v>30841</v>
      </c>
      <c r="R6401" t="s">
        <v>14809</v>
      </c>
      <c r="S6401" t="s">
        <v>6</v>
      </c>
      <c r="T6401" t="s">
        <v>515</v>
      </c>
      <c r="U6401">
        <v>61038</v>
      </c>
      <c r="V6401" t="s">
        <v>25827</v>
      </c>
      <c r="W6401" t="s">
        <v>17036</v>
      </c>
    </row>
    <row r="6402" spans="1:23">
      <c r="A6402" t="s">
        <v>13736</v>
      </c>
      <c r="B6402" t="s">
        <v>14805</v>
      </c>
      <c r="C6402" t="s">
        <v>13371</v>
      </c>
      <c r="D6402" t="s">
        <v>6</v>
      </c>
      <c r="E6402" t="s">
        <v>14804</v>
      </c>
      <c r="F6402" t="str">
        <f>INDEX(Schools!B:B,MATCH(schools[[#This Row],[Address]],Schools!H:H,))</f>
        <v>Non Pub SE Sch</v>
      </c>
      <c r="G6402">
        <v>41.453347000000001</v>
      </c>
      <c r="H6402">
        <v>-90.488011999999998</v>
      </c>
      <c r="I6402">
        <v>0.7</v>
      </c>
      <c r="J6402" t="s">
        <v>25892</v>
      </c>
      <c r="K6402" t="s">
        <v>30306</v>
      </c>
      <c r="M6402" t="s">
        <v>29517</v>
      </c>
      <c r="O6402" t="s">
        <v>30306</v>
      </c>
      <c r="R6402" t="s">
        <v>13371</v>
      </c>
      <c r="S6402" t="s">
        <v>6</v>
      </c>
      <c r="T6402" t="s">
        <v>2757</v>
      </c>
      <c r="U6402">
        <v>61265</v>
      </c>
      <c r="V6402" t="s">
        <v>25827</v>
      </c>
      <c r="W6402" t="s">
        <v>25853</v>
      </c>
    </row>
    <row r="6403" spans="1:23">
      <c r="A6403" t="s">
        <v>13736</v>
      </c>
      <c r="B6403" t="s">
        <v>14805</v>
      </c>
      <c r="C6403" t="s">
        <v>13371</v>
      </c>
      <c r="D6403" t="s">
        <v>6</v>
      </c>
      <c r="E6403" t="s">
        <v>14804</v>
      </c>
      <c r="F6403" t="str">
        <f>INDEX(Schools!B:B,MATCH(schools[[#This Row],[Address]],Schools!H:H,))</f>
        <v>Non Pub SE Sch</v>
      </c>
      <c r="G6403">
        <v>41.453347000000001</v>
      </c>
      <c r="H6403">
        <v>-90.488011999999998</v>
      </c>
      <c r="I6403">
        <v>0.7</v>
      </c>
      <c r="J6403" t="s">
        <v>25892</v>
      </c>
      <c r="K6403" t="s">
        <v>30306</v>
      </c>
      <c r="M6403" t="s">
        <v>29517</v>
      </c>
      <c r="O6403" t="s">
        <v>30306</v>
      </c>
      <c r="R6403" t="s">
        <v>13371</v>
      </c>
      <c r="S6403" t="s">
        <v>6</v>
      </c>
      <c r="T6403" t="s">
        <v>2757</v>
      </c>
      <c r="U6403">
        <v>61265</v>
      </c>
      <c r="V6403" t="s">
        <v>25827</v>
      </c>
      <c r="W6403" t="s">
        <v>25853</v>
      </c>
    </row>
    <row r="6404" spans="1:23">
      <c r="A6404" t="s">
        <v>13736</v>
      </c>
      <c r="B6404" t="s">
        <v>14803</v>
      </c>
      <c r="C6404" t="s">
        <v>14525</v>
      </c>
      <c r="D6404" t="s">
        <v>6</v>
      </c>
      <c r="E6404" t="s">
        <v>14802</v>
      </c>
      <c r="F6404" t="str">
        <f>INDEX(Schools!B:B,MATCH(schools[[#This Row],[Address]],Schools!H:H,))</f>
        <v>Non Pub SE Sch</v>
      </c>
      <c r="G6404">
        <v>42.076811999999997</v>
      </c>
      <c r="H6404">
        <v>-87.919713999999999</v>
      </c>
      <c r="I6404">
        <v>1</v>
      </c>
      <c r="J6404" t="s">
        <v>25824</v>
      </c>
      <c r="K6404" t="s">
        <v>14803</v>
      </c>
      <c r="M6404" t="s">
        <v>26134</v>
      </c>
      <c r="N6404">
        <v>580</v>
      </c>
      <c r="O6404" t="s">
        <v>30836</v>
      </c>
      <c r="R6404" t="s">
        <v>16898</v>
      </c>
      <c r="S6404" t="s">
        <v>6</v>
      </c>
      <c r="T6404" t="s">
        <v>1946</v>
      </c>
      <c r="U6404">
        <v>60056</v>
      </c>
      <c r="V6404" t="s">
        <v>25827</v>
      </c>
      <c r="W6404" t="s">
        <v>13736</v>
      </c>
    </row>
    <row r="6405" spans="1:23">
      <c r="A6405" t="s">
        <v>13736</v>
      </c>
      <c r="B6405" t="s">
        <v>14801</v>
      </c>
      <c r="C6405" t="s">
        <v>14800</v>
      </c>
      <c r="D6405" t="s">
        <v>6</v>
      </c>
      <c r="E6405" t="s">
        <v>14799</v>
      </c>
      <c r="F6405" t="str">
        <f>INDEX(Schools!B:B,MATCH(schools[[#This Row],[Address]],Schools!H:H,))</f>
        <v>Non Pub SE Dist</v>
      </c>
      <c r="G6405">
        <v>42.060338000000002</v>
      </c>
      <c r="H6405">
        <v>-88.136172999999999</v>
      </c>
      <c r="I6405">
        <v>1</v>
      </c>
      <c r="J6405" t="s">
        <v>25824</v>
      </c>
      <c r="K6405" t="s">
        <v>30842</v>
      </c>
      <c r="L6405" t="s">
        <v>30843</v>
      </c>
      <c r="M6405" t="s">
        <v>26211</v>
      </c>
      <c r="N6405">
        <v>2357</v>
      </c>
      <c r="O6405" t="s">
        <v>26212</v>
      </c>
      <c r="P6405" t="s">
        <v>27071</v>
      </c>
      <c r="Q6405">
        <v>204</v>
      </c>
      <c r="R6405" t="s">
        <v>13411</v>
      </c>
      <c r="S6405" t="s">
        <v>6</v>
      </c>
      <c r="T6405" t="s">
        <v>1946</v>
      </c>
      <c r="U6405">
        <v>60169</v>
      </c>
      <c r="V6405" t="s">
        <v>25827</v>
      </c>
      <c r="W6405" t="s">
        <v>13736</v>
      </c>
    </row>
    <row r="6406" spans="1:23">
      <c r="A6406" t="s">
        <v>13736</v>
      </c>
      <c r="B6406" t="s">
        <v>14801</v>
      </c>
      <c r="C6406" t="s">
        <v>14800</v>
      </c>
      <c r="D6406" t="s">
        <v>6</v>
      </c>
      <c r="E6406" t="s">
        <v>14799</v>
      </c>
      <c r="F6406" t="str">
        <f>INDEX(Schools!B:B,MATCH(schools[[#This Row],[Address]],Schools!H:H,))</f>
        <v>Non Pub SE Dist</v>
      </c>
      <c r="G6406">
        <v>42.060338000000002</v>
      </c>
      <c r="H6406">
        <v>-88.136172999999999</v>
      </c>
      <c r="I6406">
        <v>1</v>
      </c>
      <c r="J6406" t="s">
        <v>25824</v>
      </c>
      <c r="K6406" t="s">
        <v>30842</v>
      </c>
      <c r="L6406" t="s">
        <v>30843</v>
      </c>
      <c r="M6406" t="s">
        <v>26211</v>
      </c>
      <c r="N6406">
        <v>2357</v>
      </c>
      <c r="O6406" t="s">
        <v>26212</v>
      </c>
      <c r="P6406" t="s">
        <v>27071</v>
      </c>
      <c r="Q6406">
        <v>204</v>
      </c>
      <c r="R6406" t="s">
        <v>13411</v>
      </c>
      <c r="S6406" t="s">
        <v>6</v>
      </c>
      <c r="T6406" t="s">
        <v>1946</v>
      </c>
      <c r="U6406">
        <v>60169</v>
      </c>
      <c r="V6406" t="s">
        <v>25827</v>
      </c>
      <c r="W6406" t="s">
        <v>13736</v>
      </c>
    </row>
    <row r="6407" spans="1:23">
      <c r="A6407" t="s">
        <v>13736</v>
      </c>
      <c r="B6407" t="s">
        <v>14798</v>
      </c>
      <c r="C6407" t="s">
        <v>13599</v>
      </c>
      <c r="D6407" t="s">
        <v>6</v>
      </c>
      <c r="E6407" t="s">
        <v>14796</v>
      </c>
      <c r="F6407" t="str">
        <f>INDEX(Schools!B:B,MATCH(schools[[#This Row],[Address]],Schools!H:H,))</f>
        <v>Non Pub SE Dist</v>
      </c>
      <c r="G6407">
        <v>41.896894000000003</v>
      </c>
      <c r="H6407">
        <v>-87.860433</v>
      </c>
      <c r="I6407">
        <v>1</v>
      </c>
      <c r="J6407" t="s">
        <v>25850</v>
      </c>
      <c r="K6407" t="s">
        <v>14797</v>
      </c>
      <c r="M6407" t="s">
        <v>26386</v>
      </c>
      <c r="N6407">
        <v>1100</v>
      </c>
      <c r="O6407" t="s">
        <v>30844</v>
      </c>
      <c r="R6407" t="s">
        <v>13599</v>
      </c>
      <c r="S6407" t="s">
        <v>6</v>
      </c>
      <c r="T6407" t="s">
        <v>1946</v>
      </c>
      <c r="U6407">
        <v>60160</v>
      </c>
      <c r="V6407" t="s">
        <v>25827</v>
      </c>
      <c r="W6407" t="s">
        <v>25853</v>
      </c>
    </row>
    <row r="6408" spans="1:23">
      <c r="A6408" t="s">
        <v>13736</v>
      </c>
      <c r="B6408" t="s">
        <v>14797</v>
      </c>
      <c r="C6408" t="s">
        <v>13599</v>
      </c>
      <c r="D6408" t="s">
        <v>6</v>
      </c>
      <c r="E6408" t="s">
        <v>14796</v>
      </c>
      <c r="F6408" t="str">
        <f>INDEX(Schools!B:B,MATCH(schools[[#This Row],[Address]],Schools!H:H,))</f>
        <v>Non Pub SE Dist</v>
      </c>
      <c r="G6408">
        <v>41.896894000000003</v>
      </c>
      <c r="H6408">
        <v>-87.860433</v>
      </c>
      <c r="I6408">
        <v>1</v>
      </c>
      <c r="J6408" t="s">
        <v>25850</v>
      </c>
      <c r="K6408" t="s">
        <v>14797</v>
      </c>
      <c r="M6408" t="s">
        <v>26386</v>
      </c>
      <c r="N6408">
        <v>1100</v>
      </c>
      <c r="O6408" t="s">
        <v>30844</v>
      </c>
      <c r="R6408" t="s">
        <v>13599</v>
      </c>
      <c r="S6408" t="s">
        <v>6</v>
      </c>
      <c r="T6408" t="s">
        <v>1946</v>
      </c>
      <c r="U6408">
        <v>60160</v>
      </c>
      <c r="V6408" t="s">
        <v>25827</v>
      </c>
      <c r="W6408" t="s">
        <v>25853</v>
      </c>
    </row>
    <row r="6409" spans="1:23">
      <c r="A6409" t="s">
        <v>13736</v>
      </c>
      <c r="B6409" t="s">
        <v>14797</v>
      </c>
      <c r="C6409" t="s">
        <v>13599</v>
      </c>
      <c r="D6409" t="s">
        <v>6</v>
      </c>
      <c r="E6409" t="s">
        <v>14796</v>
      </c>
      <c r="F6409" t="str">
        <f>INDEX(Schools!B:B,MATCH(schools[[#This Row],[Address]],Schools!H:H,))</f>
        <v>Non Pub SE Dist</v>
      </c>
      <c r="G6409">
        <v>41.896894000000003</v>
      </c>
      <c r="H6409">
        <v>-87.860433</v>
      </c>
      <c r="I6409">
        <v>1</v>
      </c>
      <c r="J6409" t="s">
        <v>25850</v>
      </c>
      <c r="K6409" t="s">
        <v>14797</v>
      </c>
      <c r="M6409" t="s">
        <v>26386</v>
      </c>
      <c r="N6409">
        <v>1100</v>
      </c>
      <c r="O6409" t="s">
        <v>30844</v>
      </c>
      <c r="R6409" t="s">
        <v>13599</v>
      </c>
      <c r="S6409" t="s">
        <v>6</v>
      </c>
      <c r="T6409" t="s">
        <v>1946</v>
      </c>
      <c r="U6409">
        <v>60160</v>
      </c>
      <c r="V6409" t="s">
        <v>25827</v>
      </c>
      <c r="W6409" t="s">
        <v>25853</v>
      </c>
    </row>
    <row r="6410" spans="1:23">
      <c r="A6410" t="s">
        <v>13736</v>
      </c>
      <c r="B6410" t="s">
        <v>14789</v>
      </c>
      <c r="C6410" t="s">
        <v>13366</v>
      </c>
      <c r="D6410" t="s">
        <v>6</v>
      </c>
      <c r="E6410" t="s">
        <v>14788</v>
      </c>
      <c r="F6410" t="str">
        <f>INDEX(Schools!B:B,MATCH(schools[[#This Row],[Address]],Schools!H:H,))</f>
        <v>Non Pub SE Dist</v>
      </c>
      <c r="G6410">
        <v>41.781289999999998</v>
      </c>
      <c r="H6410">
        <v>-87.602548999999996</v>
      </c>
      <c r="I6410">
        <v>1</v>
      </c>
      <c r="J6410" t="s">
        <v>25850</v>
      </c>
      <c r="K6410" t="s">
        <v>14789</v>
      </c>
      <c r="M6410" t="s">
        <v>27235</v>
      </c>
      <c r="N6410">
        <v>6245</v>
      </c>
      <c r="O6410" t="s">
        <v>27234</v>
      </c>
      <c r="R6410" t="s">
        <v>13366</v>
      </c>
      <c r="S6410" t="s">
        <v>6</v>
      </c>
      <c r="T6410" t="s">
        <v>1946</v>
      </c>
      <c r="U6410">
        <v>60637</v>
      </c>
      <c r="V6410" t="s">
        <v>25827</v>
      </c>
      <c r="W6410" t="s">
        <v>25853</v>
      </c>
    </row>
    <row r="6411" spans="1:23">
      <c r="A6411" t="s">
        <v>13736</v>
      </c>
      <c r="B6411" t="s">
        <v>14795</v>
      </c>
      <c r="C6411" t="s">
        <v>13366</v>
      </c>
      <c r="D6411" t="s">
        <v>6</v>
      </c>
      <c r="E6411">
        <v>60637</v>
      </c>
      <c r="F6411" t="str">
        <f>INDEX(Schools!B:B,MATCH(schools[[#This Row],[Address]],Schools!H:H,))</f>
        <v>Non Pub SE Sch</v>
      </c>
      <c r="G6411">
        <v>41.780729000000001</v>
      </c>
      <c r="H6411">
        <v>-87.601453000000006</v>
      </c>
      <c r="I6411">
        <v>1</v>
      </c>
      <c r="J6411" t="s">
        <v>25824</v>
      </c>
      <c r="K6411" t="s">
        <v>14795</v>
      </c>
      <c r="M6411" t="s">
        <v>27235</v>
      </c>
      <c r="N6411">
        <v>6254</v>
      </c>
      <c r="O6411" t="s">
        <v>27567</v>
      </c>
      <c r="R6411" t="s">
        <v>13366</v>
      </c>
      <c r="S6411" t="s">
        <v>6</v>
      </c>
      <c r="T6411" t="s">
        <v>1946</v>
      </c>
      <c r="U6411">
        <v>60637</v>
      </c>
      <c r="V6411" t="s">
        <v>25827</v>
      </c>
      <c r="W6411" t="s">
        <v>27219</v>
      </c>
    </row>
    <row r="6412" spans="1:23">
      <c r="A6412" t="s">
        <v>13736</v>
      </c>
      <c r="B6412" t="s">
        <v>14794</v>
      </c>
      <c r="C6412" t="s">
        <v>14287</v>
      </c>
      <c r="D6412" t="s">
        <v>6</v>
      </c>
      <c r="E6412" t="s">
        <v>14793</v>
      </c>
      <c r="F6412" t="str">
        <f>INDEX(Schools!B:B,MATCH(schools[[#This Row],[Address]],Schools!H:H,))</f>
        <v>Non Pub SE Sch</v>
      </c>
      <c r="G6412">
        <v>42.104685000000003</v>
      </c>
      <c r="H6412">
        <v>-87.777248</v>
      </c>
      <c r="I6412">
        <v>1</v>
      </c>
      <c r="J6412" t="s">
        <v>25824</v>
      </c>
      <c r="K6412" t="s">
        <v>14794</v>
      </c>
      <c r="M6412" t="s">
        <v>26169</v>
      </c>
      <c r="N6412">
        <v>1980</v>
      </c>
      <c r="O6412" t="s">
        <v>30845</v>
      </c>
      <c r="R6412" t="s">
        <v>14287</v>
      </c>
      <c r="S6412" t="s">
        <v>6</v>
      </c>
      <c r="T6412" t="s">
        <v>1946</v>
      </c>
      <c r="U6412">
        <v>60093</v>
      </c>
      <c r="V6412" t="s">
        <v>25827</v>
      </c>
      <c r="W6412" t="s">
        <v>13736</v>
      </c>
    </row>
    <row r="6413" spans="1:23">
      <c r="A6413" t="s">
        <v>13736</v>
      </c>
      <c r="B6413" t="s">
        <v>14792</v>
      </c>
      <c r="C6413" t="s">
        <v>14791</v>
      </c>
      <c r="D6413" t="s">
        <v>6</v>
      </c>
      <c r="E6413" t="s">
        <v>14790</v>
      </c>
      <c r="F6413" t="str">
        <f>INDEX(Schools!B:B,MATCH(schools[[#This Row],[Address]],Schools!H:H,))</f>
        <v>Non Pub SE Sch</v>
      </c>
      <c r="G6413">
        <v>41.683549999999997</v>
      </c>
      <c r="H6413">
        <v>-87.959243999999998</v>
      </c>
      <c r="I6413">
        <v>1</v>
      </c>
      <c r="J6413" t="s">
        <v>25824</v>
      </c>
      <c r="K6413" t="s">
        <v>14792</v>
      </c>
      <c r="M6413" t="s">
        <v>26548</v>
      </c>
      <c r="N6413">
        <v>13860</v>
      </c>
      <c r="O6413" t="s">
        <v>25875</v>
      </c>
      <c r="R6413" t="s">
        <v>14791</v>
      </c>
      <c r="S6413" t="s">
        <v>6</v>
      </c>
      <c r="T6413" t="s">
        <v>1946</v>
      </c>
      <c r="U6413">
        <v>60439</v>
      </c>
      <c r="V6413" t="s">
        <v>25827</v>
      </c>
      <c r="W6413" t="s">
        <v>13736</v>
      </c>
    </row>
    <row r="6414" spans="1:23">
      <c r="A6414" t="s">
        <v>13736</v>
      </c>
      <c r="B6414" t="s">
        <v>14789</v>
      </c>
      <c r="C6414" t="s">
        <v>13366</v>
      </c>
      <c r="D6414" t="s">
        <v>6</v>
      </c>
      <c r="E6414" t="s">
        <v>14788</v>
      </c>
      <c r="F6414" t="str">
        <f>INDEX(Schools!B:B,MATCH(schools[[#This Row],[Address]],Schools!H:H,))</f>
        <v>Non Pub SE Dist</v>
      </c>
      <c r="G6414">
        <v>41.781289999999998</v>
      </c>
      <c r="H6414">
        <v>-87.602548999999996</v>
      </c>
      <c r="I6414">
        <v>1</v>
      </c>
      <c r="J6414" t="s">
        <v>25850</v>
      </c>
      <c r="K6414" t="s">
        <v>14789</v>
      </c>
      <c r="M6414" t="s">
        <v>27235</v>
      </c>
      <c r="N6414">
        <v>6245</v>
      </c>
      <c r="O6414" t="s">
        <v>27234</v>
      </c>
      <c r="R6414" t="s">
        <v>13366</v>
      </c>
      <c r="S6414" t="s">
        <v>6</v>
      </c>
      <c r="T6414" t="s">
        <v>1946</v>
      </c>
      <c r="U6414">
        <v>60637</v>
      </c>
      <c r="V6414" t="s">
        <v>25827</v>
      </c>
      <c r="W6414" t="s">
        <v>25853</v>
      </c>
    </row>
    <row r="6415" spans="1:23">
      <c r="A6415" t="s">
        <v>13736</v>
      </c>
      <c r="B6415" t="s">
        <v>14789</v>
      </c>
      <c r="C6415" t="s">
        <v>13366</v>
      </c>
      <c r="D6415" t="s">
        <v>6</v>
      </c>
      <c r="E6415" t="s">
        <v>14788</v>
      </c>
      <c r="F6415" t="str">
        <f>INDEX(Schools!B:B,MATCH(schools[[#This Row],[Address]],Schools!H:H,))</f>
        <v>Non Pub SE Dist</v>
      </c>
      <c r="G6415">
        <v>41.781289999999998</v>
      </c>
      <c r="H6415">
        <v>-87.602548999999996</v>
      </c>
      <c r="I6415">
        <v>1</v>
      </c>
      <c r="J6415" t="s">
        <v>25850</v>
      </c>
      <c r="K6415" t="s">
        <v>14789</v>
      </c>
      <c r="M6415" t="s">
        <v>27235</v>
      </c>
      <c r="N6415">
        <v>6245</v>
      </c>
      <c r="O6415" t="s">
        <v>27234</v>
      </c>
      <c r="R6415" t="s">
        <v>13366</v>
      </c>
      <c r="S6415" t="s">
        <v>6</v>
      </c>
      <c r="T6415" t="s">
        <v>1946</v>
      </c>
      <c r="U6415">
        <v>60637</v>
      </c>
      <c r="V6415" t="s">
        <v>25827</v>
      </c>
      <c r="W6415" t="s">
        <v>25853</v>
      </c>
    </row>
    <row r="6416" spans="1:23">
      <c r="A6416" t="s">
        <v>13736</v>
      </c>
      <c r="B6416" t="s">
        <v>14787</v>
      </c>
      <c r="C6416" t="s">
        <v>13623</v>
      </c>
      <c r="D6416" t="s">
        <v>6</v>
      </c>
      <c r="E6416" t="s">
        <v>14786</v>
      </c>
      <c r="F6416" t="str">
        <f>INDEX(Schools!B:B,MATCH(schools[[#This Row],[Address]],Schools!H:H,))</f>
        <v>Non Pub SE Dist</v>
      </c>
      <c r="G6416">
        <v>42.020871</v>
      </c>
      <c r="H6416">
        <v>-87.773602999999994</v>
      </c>
      <c r="I6416">
        <v>1</v>
      </c>
      <c r="J6416" t="s">
        <v>25824</v>
      </c>
      <c r="K6416" t="s">
        <v>14787</v>
      </c>
      <c r="M6416" t="s">
        <v>26312</v>
      </c>
      <c r="N6416">
        <v>7660</v>
      </c>
      <c r="O6416" t="s">
        <v>26316</v>
      </c>
      <c r="R6416" t="s">
        <v>13623</v>
      </c>
      <c r="S6416" t="s">
        <v>6</v>
      </c>
      <c r="T6416" t="s">
        <v>1946</v>
      </c>
      <c r="U6416">
        <v>60077</v>
      </c>
      <c r="V6416" t="s">
        <v>25827</v>
      </c>
      <c r="W6416" t="s">
        <v>13736</v>
      </c>
    </row>
    <row r="6417" spans="1:23">
      <c r="A6417" t="s">
        <v>13736</v>
      </c>
      <c r="B6417" t="s">
        <v>14785</v>
      </c>
      <c r="C6417" t="s">
        <v>13623</v>
      </c>
      <c r="D6417" t="s">
        <v>6</v>
      </c>
      <c r="E6417" t="s">
        <v>14784</v>
      </c>
      <c r="F6417" t="str">
        <f>INDEX(Schools!B:B,MATCH(schools[[#This Row],[Address]],Schools!H:H,))</f>
        <v>Non Pub SE Sch</v>
      </c>
      <c r="G6417">
        <v>42.021089000000003</v>
      </c>
      <c r="H6417">
        <v>-87.774136999999996</v>
      </c>
      <c r="I6417">
        <v>1</v>
      </c>
      <c r="J6417" t="s">
        <v>25824</v>
      </c>
      <c r="K6417" t="s">
        <v>14785</v>
      </c>
      <c r="M6417" t="s">
        <v>26312</v>
      </c>
      <c r="N6417">
        <v>7669</v>
      </c>
      <c r="O6417" t="s">
        <v>30846</v>
      </c>
      <c r="R6417" t="s">
        <v>13623</v>
      </c>
      <c r="S6417" t="s">
        <v>6</v>
      </c>
      <c r="T6417" t="s">
        <v>1946</v>
      </c>
      <c r="U6417">
        <v>60077</v>
      </c>
      <c r="V6417" t="s">
        <v>25827</v>
      </c>
      <c r="W6417" t="s">
        <v>13736</v>
      </c>
    </row>
    <row r="6418" spans="1:23">
      <c r="A6418" t="s">
        <v>13736</v>
      </c>
      <c r="B6418" t="s">
        <v>14785</v>
      </c>
      <c r="C6418" t="s">
        <v>13623</v>
      </c>
      <c r="D6418" t="s">
        <v>6</v>
      </c>
      <c r="E6418" t="s">
        <v>14784</v>
      </c>
      <c r="F6418" t="str">
        <f>INDEX(Schools!B:B,MATCH(schools[[#This Row],[Address]],Schools!H:H,))</f>
        <v>Non Pub SE Sch</v>
      </c>
      <c r="G6418">
        <v>42.021089000000003</v>
      </c>
      <c r="H6418">
        <v>-87.774136999999996</v>
      </c>
      <c r="I6418">
        <v>1</v>
      </c>
      <c r="J6418" t="s">
        <v>25824</v>
      </c>
      <c r="K6418" t="s">
        <v>14785</v>
      </c>
      <c r="M6418" t="s">
        <v>26312</v>
      </c>
      <c r="N6418">
        <v>7669</v>
      </c>
      <c r="O6418" t="s">
        <v>30846</v>
      </c>
      <c r="R6418" t="s">
        <v>13623</v>
      </c>
      <c r="S6418" t="s">
        <v>6</v>
      </c>
      <c r="T6418" t="s">
        <v>1946</v>
      </c>
      <c r="U6418">
        <v>60077</v>
      </c>
      <c r="V6418" t="s">
        <v>25827</v>
      </c>
      <c r="W6418" t="s">
        <v>13736</v>
      </c>
    </row>
    <row r="6419" spans="1:23">
      <c r="A6419" t="s">
        <v>13736</v>
      </c>
      <c r="B6419" t="s">
        <v>14783</v>
      </c>
      <c r="C6419" t="s">
        <v>14530</v>
      </c>
      <c r="D6419" t="s">
        <v>6</v>
      </c>
      <c r="E6419" t="s">
        <v>14782</v>
      </c>
      <c r="F6419" t="str">
        <f>INDEX(Schools!B:B,MATCH(schools[[#This Row],[Address]],Schools!H:H,))</f>
        <v>Non Pub SE Dist</v>
      </c>
      <c r="G6419">
        <v>42.104211999999997</v>
      </c>
      <c r="H6419">
        <v>-88.022655</v>
      </c>
      <c r="I6419">
        <v>1</v>
      </c>
      <c r="J6419" t="s">
        <v>25824</v>
      </c>
      <c r="K6419" t="s">
        <v>30828</v>
      </c>
      <c r="L6419" t="s">
        <v>27070</v>
      </c>
      <c r="M6419" t="s">
        <v>26110</v>
      </c>
      <c r="N6419">
        <v>865</v>
      </c>
      <c r="O6419" t="s">
        <v>30827</v>
      </c>
      <c r="P6419" t="s">
        <v>27071</v>
      </c>
      <c r="Q6419" t="s">
        <v>27072</v>
      </c>
      <c r="R6419" t="s">
        <v>14530</v>
      </c>
      <c r="S6419" t="s">
        <v>6</v>
      </c>
      <c r="T6419" t="s">
        <v>1946</v>
      </c>
      <c r="U6419">
        <v>60074</v>
      </c>
      <c r="V6419" t="s">
        <v>25827</v>
      </c>
      <c r="W6419" t="s">
        <v>13736</v>
      </c>
    </row>
    <row r="6420" spans="1:23">
      <c r="A6420" t="s">
        <v>13736</v>
      </c>
      <c r="B6420" t="s">
        <v>14783</v>
      </c>
      <c r="C6420" t="s">
        <v>14530</v>
      </c>
      <c r="D6420" t="s">
        <v>6</v>
      </c>
      <c r="E6420" t="s">
        <v>14782</v>
      </c>
      <c r="F6420" t="str">
        <f>INDEX(Schools!B:B,MATCH(schools[[#This Row],[Address]],Schools!H:H,))</f>
        <v>Non Pub SE Dist</v>
      </c>
      <c r="G6420">
        <v>42.104211999999997</v>
      </c>
      <c r="H6420">
        <v>-88.022655</v>
      </c>
      <c r="I6420">
        <v>1</v>
      </c>
      <c r="J6420" t="s">
        <v>25824</v>
      </c>
      <c r="K6420" t="s">
        <v>30828</v>
      </c>
      <c r="L6420" t="s">
        <v>27070</v>
      </c>
      <c r="M6420" t="s">
        <v>26110</v>
      </c>
      <c r="N6420">
        <v>865</v>
      </c>
      <c r="O6420" t="s">
        <v>30827</v>
      </c>
      <c r="P6420" t="s">
        <v>27071</v>
      </c>
      <c r="Q6420" t="s">
        <v>27072</v>
      </c>
      <c r="R6420" t="s">
        <v>14530</v>
      </c>
      <c r="S6420" t="s">
        <v>6</v>
      </c>
      <c r="T6420" t="s">
        <v>1946</v>
      </c>
      <c r="U6420">
        <v>60074</v>
      </c>
      <c r="V6420" t="s">
        <v>25827</v>
      </c>
      <c r="W6420" t="s">
        <v>13736</v>
      </c>
    </row>
    <row r="6421" spans="1:23">
      <c r="A6421" t="s">
        <v>13736</v>
      </c>
      <c r="B6421" t="s">
        <v>14783</v>
      </c>
      <c r="C6421" t="s">
        <v>14530</v>
      </c>
      <c r="D6421" t="s">
        <v>6</v>
      </c>
      <c r="E6421" t="s">
        <v>14782</v>
      </c>
      <c r="F6421" t="str">
        <f>INDEX(Schools!B:B,MATCH(schools[[#This Row],[Address]],Schools!H:H,))</f>
        <v>Non Pub SE Dist</v>
      </c>
      <c r="G6421">
        <v>42.104211999999997</v>
      </c>
      <c r="H6421">
        <v>-88.022655</v>
      </c>
      <c r="I6421">
        <v>1</v>
      </c>
      <c r="J6421" t="s">
        <v>25824</v>
      </c>
      <c r="K6421" t="s">
        <v>30828</v>
      </c>
      <c r="L6421" t="s">
        <v>27070</v>
      </c>
      <c r="M6421" t="s">
        <v>26110</v>
      </c>
      <c r="N6421">
        <v>865</v>
      </c>
      <c r="O6421" t="s">
        <v>30827</v>
      </c>
      <c r="P6421" t="s">
        <v>27071</v>
      </c>
      <c r="Q6421" t="s">
        <v>27072</v>
      </c>
      <c r="R6421" t="s">
        <v>14530</v>
      </c>
      <c r="S6421" t="s">
        <v>6</v>
      </c>
      <c r="T6421" t="s">
        <v>1946</v>
      </c>
      <c r="U6421">
        <v>60074</v>
      </c>
      <c r="V6421" t="s">
        <v>25827</v>
      </c>
      <c r="W6421" t="s">
        <v>13736</v>
      </c>
    </row>
    <row r="6422" spans="1:23">
      <c r="A6422" t="s">
        <v>13736</v>
      </c>
      <c r="B6422" t="s">
        <v>14778</v>
      </c>
      <c r="C6422" t="s">
        <v>14777</v>
      </c>
      <c r="D6422" t="s">
        <v>6</v>
      </c>
      <c r="E6422" t="s">
        <v>14776</v>
      </c>
      <c r="F6422" t="str">
        <f>INDEX(Schools!B:B,MATCH(schools[[#This Row],[Address]],Schools!H:H,))</f>
        <v>Non Pub SE Dist</v>
      </c>
      <c r="G6422">
        <v>41.772649999999999</v>
      </c>
      <c r="H6422">
        <v>-87.886720999999994</v>
      </c>
      <c r="I6422">
        <v>1</v>
      </c>
      <c r="J6422" t="s">
        <v>25824</v>
      </c>
      <c r="K6422" t="s">
        <v>30847</v>
      </c>
      <c r="M6422" t="s">
        <v>26496</v>
      </c>
      <c r="N6422">
        <v>6425</v>
      </c>
      <c r="O6422" t="s">
        <v>30848</v>
      </c>
      <c r="R6422" t="s">
        <v>14777</v>
      </c>
      <c r="S6422" t="s">
        <v>6</v>
      </c>
      <c r="T6422" t="s">
        <v>1946</v>
      </c>
      <c r="U6422">
        <v>60525</v>
      </c>
      <c r="V6422" t="s">
        <v>25827</v>
      </c>
      <c r="W6422" t="s">
        <v>13736</v>
      </c>
    </row>
    <row r="6423" spans="1:23">
      <c r="A6423" t="s">
        <v>13736</v>
      </c>
      <c r="B6423" t="s">
        <v>14778</v>
      </c>
      <c r="C6423" t="s">
        <v>14777</v>
      </c>
      <c r="D6423" t="s">
        <v>6</v>
      </c>
      <c r="E6423" t="s">
        <v>14776</v>
      </c>
      <c r="F6423" t="str">
        <f>INDEX(Schools!B:B,MATCH(schools[[#This Row],[Address]],Schools!H:H,))</f>
        <v>Non Pub SE Dist</v>
      </c>
      <c r="G6423">
        <v>41.772649999999999</v>
      </c>
      <c r="H6423">
        <v>-87.886720999999994</v>
      </c>
      <c r="I6423">
        <v>1</v>
      </c>
      <c r="J6423" t="s">
        <v>25824</v>
      </c>
      <c r="K6423" t="s">
        <v>30847</v>
      </c>
      <c r="M6423" t="s">
        <v>26496</v>
      </c>
      <c r="N6423">
        <v>6425</v>
      </c>
      <c r="O6423" t="s">
        <v>30848</v>
      </c>
      <c r="R6423" t="s">
        <v>14777</v>
      </c>
      <c r="S6423" t="s">
        <v>6</v>
      </c>
      <c r="T6423" t="s">
        <v>1946</v>
      </c>
      <c r="U6423">
        <v>60525</v>
      </c>
      <c r="V6423" t="s">
        <v>25827</v>
      </c>
      <c r="W6423" t="s">
        <v>13736</v>
      </c>
    </row>
    <row r="6424" spans="1:23">
      <c r="A6424" t="s">
        <v>13736</v>
      </c>
      <c r="B6424" t="s">
        <v>14781</v>
      </c>
      <c r="C6424" t="s">
        <v>14780</v>
      </c>
      <c r="D6424" t="s">
        <v>6</v>
      </c>
      <c r="E6424" t="s">
        <v>14779</v>
      </c>
      <c r="F6424" t="str">
        <f>INDEX(Schools!B:B,MATCH(schools[[#This Row],[Address]],Schools!H:H,))</f>
        <v>Non Pub SE Sch</v>
      </c>
      <c r="G6424">
        <v>41.759827999999999</v>
      </c>
      <c r="H6424">
        <v>-87.911551000000003</v>
      </c>
      <c r="I6424">
        <v>1</v>
      </c>
      <c r="J6424" t="s">
        <v>25824</v>
      </c>
      <c r="K6424" t="s">
        <v>30560</v>
      </c>
      <c r="L6424" t="s">
        <v>28908</v>
      </c>
      <c r="M6424" t="s">
        <v>26499</v>
      </c>
      <c r="N6424">
        <v>6880</v>
      </c>
      <c r="O6424" t="s">
        <v>30561</v>
      </c>
      <c r="P6424" t="s">
        <v>27071</v>
      </c>
      <c r="Q6424">
        <v>100</v>
      </c>
      <c r="R6424" t="s">
        <v>14780</v>
      </c>
      <c r="S6424" t="s">
        <v>6</v>
      </c>
      <c r="T6424" t="s">
        <v>1946</v>
      </c>
      <c r="U6424">
        <v>60527</v>
      </c>
      <c r="V6424" t="s">
        <v>25827</v>
      </c>
      <c r="W6424" t="s">
        <v>13736</v>
      </c>
    </row>
    <row r="6425" spans="1:23">
      <c r="A6425" t="s">
        <v>13736</v>
      </c>
      <c r="B6425" t="s">
        <v>14781</v>
      </c>
      <c r="C6425" t="s">
        <v>14780</v>
      </c>
      <c r="D6425" t="s">
        <v>6</v>
      </c>
      <c r="E6425" t="s">
        <v>14779</v>
      </c>
      <c r="F6425" t="str">
        <f>INDEX(Schools!B:B,MATCH(schools[[#This Row],[Address]],Schools!H:H,))</f>
        <v>Non Pub SE Sch</v>
      </c>
      <c r="G6425">
        <v>41.759827999999999</v>
      </c>
      <c r="H6425">
        <v>-87.911551000000003</v>
      </c>
      <c r="I6425">
        <v>1</v>
      </c>
      <c r="J6425" t="s">
        <v>25824</v>
      </c>
      <c r="K6425" t="s">
        <v>30560</v>
      </c>
      <c r="L6425" t="s">
        <v>28908</v>
      </c>
      <c r="M6425" t="s">
        <v>26499</v>
      </c>
      <c r="N6425">
        <v>6880</v>
      </c>
      <c r="O6425" t="s">
        <v>30561</v>
      </c>
      <c r="P6425" t="s">
        <v>27071</v>
      </c>
      <c r="Q6425">
        <v>100</v>
      </c>
      <c r="R6425" t="s">
        <v>14780</v>
      </c>
      <c r="S6425" t="s">
        <v>6</v>
      </c>
      <c r="T6425" t="s">
        <v>1946</v>
      </c>
      <c r="U6425">
        <v>60527</v>
      </c>
      <c r="V6425" t="s">
        <v>25827</v>
      </c>
      <c r="W6425" t="s">
        <v>13736</v>
      </c>
    </row>
    <row r="6426" spans="1:23">
      <c r="A6426" t="s">
        <v>13736</v>
      </c>
      <c r="B6426" t="s">
        <v>14778</v>
      </c>
      <c r="C6426" t="s">
        <v>14777</v>
      </c>
      <c r="D6426" t="s">
        <v>6</v>
      </c>
      <c r="E6426" t="s">
        <v>14776</v>
      </c>
      <c r="F6426" t="str">
        <f>INDEX(Schools!B:B,MATCH(schools[[#This Row],[Address]],Schools!H:H,))</f>
        <v>Non Pub SE Dist</v>
      </c>
      <c r="G6426">
        <v>41.772649999999999</v>
      </c>
      <c r="H6426">
        <v>-87.886720999999994</v>
      </c>
      <c r="I6426">
        <v>1</v>
      </c>
      <c r="J6426" t="s">
        <v>25824</v>
      </c>
      <c r="K6426" t="s">
        <v>30847</v>
      </c>
      <c r="M6426" t="s">
        <v>26496</v>
      </c>
      <c r="N6426">
        <v>6425</v>
      </c>
      <c r="O6426" t="s">
        <v>30848</v>
      </c>
      <c r="R6426" t="s">
        <v>14777</v>
      </c>
      <c r="S6426" t="s">
        <v>6</v>
      </c>
      <c r="T6426" t="s">
        <v>1946</v>
      </c>
      <c r="U6426">
        <v>60525</v>
      </c>
      <c r="V6426" t="s">
        <v>25827</v>
      </c>
      <c r="W6426" t="s">
        <v>13736</v>
      </c>
    </row>
    <row r="6427" spans="1:23">
      <c r="A6427" t="s">
        <v>13736</v>
      </c>
      <c r="B6427" t="s">
        <v>14775</v>
      </c>
      <c r="C6427" t="s">
        <v>14773</v>
      </c>
      <c r="D6427" t="s">
        <v>6</v>
      </c>
      <c r="E6427">
        <v>60154</v>
      </c>
      <c r="F6427" t="str">
        <f>INDEX(Schools!B:B,MATCH(schools[[#This Row],[Address]],Schools!H:H,))</f>
        <v>Non Pub SE Dist</v>
      </c>
      <c r="G6427">
        <v>41.866937999999998</v>
      </c>
      <c r="H6427">
        <v>-87.875905000000003</v>
      </c>
      <c r="I6427">
        <v>1</v>
      </c>
      <c r="J6427" t="s">
        <v>25850</v>
      </c>
      <c r="K6427" t="s">
        <v>14774</v>
      </c>
      <c r="M6427" t="s">
        <v>26416</v>
      </c>
      <c r="N6427">
        <v>10110</v>
      </c>
      <c r="O6427" t="s">
        <v>30849</v>
      </c>
      <c r="R6427" t="s">
        <v>14773</v>
      </c>
      <c r="S6427" t="s">
        <v>6</v>
      </c>
      <c r="T6427" t="s">
        <v>1946</v>
      </c>
      <c r="U6427">
        <v>60154</v>
      </c>
      <c r="V6427" t="s">
        <v>25827</v>
      </c>
      <c r="W6427" t="s">
        <v>25853</v>
      </c>
    </row>
    <row r="6428" spans="1:23">
      <c r="A6428" t="s">
        <v>13736</v>
      </c>
      <c r="B6428" t="s">
        <v>14774</v>
      </c>
      <c r="C6428" t="s">
        <v>14773</v>
      </c>
      <c r="D6428" t="s">
        <v>6</v>
      </c>
      <c r="E6428" t="s">
        <v>14772</v>
      </c>
      <c r="F6428" t="str">
        <f>INDEX(Schools!B:B,MATCH(schools[[#This Row],[Address]],Schools!H:H,))</f>
        <v>Non Pub SE Sch</v>
      </c>
      <c r="G6428">
        <v>41.866937999999998</v>
      </c>
      <c r="H6428">
        <v>-87.875905000000003</v>
      </c>
      <c r="I6428">
        <v>1</v>
      </c>
      <c r="J6428" t="s">
        <v>25850</v>
      </c>
      <c r="K6428" t="s">
        <v>14774</v>
      </c>
      <c r="M6428" t="s">
        <v>26416</v>
      </c>
      <c r="N6428">
        <v>10110</v>
      </c>
      <c r="O6428" t="s">
        <v>30849</v>
      </c>
      <c r="R6428" t="s">
        <v>14773</v>
      </c>
      <c r="S6428" t="s">
        <v>6</v>
      </c>
      <c r="T6428" t="s">
        <v>1946</v>
      </c>
      <c r="U6428">
        <v>60154</v>
      </c>
      <c r="V6428" t="s">
        <v>25827</v>
      </c>
      <c r="W6428" t="s">
        <v>25853</v>
      </c>
    </row>
    <row r="6429" spans="1:23">
      <c r="A6429" t="s">
        <v>13736</v>
      </c>
      <c r="B6429" t="s">
        <v>13669</v>
      </c>
      <c r="C6429" t="s">
        <v>13668</v>
      </c>
      <c r="D6429" t="s">
        <v>6</v>
      </c>
      <c r="E6429" t="s">
        <v>14771</v>
      </c>
      <c r="F6429" t="str">
        <f>INDEX(Schools!B:B,MATCH(schools[[#This Row],[Address]],Schools!H:H,))</f>
        <v>Non Pub SE Dist</v>
      </c>
      <c r="G6429">
        <v>42.023018</v>
      </c>
      <c r="H6429">
        <v>-88.213059000000001</v>
      </c>
      <c r="I6429">
        <v>1</v>
      </c>
      <c r="J6429" t="s">
        <v>25824</v>
      </c>
      <c r="K6429" t="s">
        <v>13669</v>
      </c>
      <c r="M6429" t="s">
        <v>28499</v>
      </c>
      <c r="N6429">
        <v>1400</v>
      </c>
      <c r="O6429" t="s">
        <v>30850</v>
      </c>
      <c r="R6429" t="s">
        <v>13668</v>
      </c>
      <c r="S6429" t="s">
        <v>6</v>
      </c>
      <c r="T6429" t="s">
        <v>1946</v>
      </c>
      <c r="U6429">
        <v>60107</v>
      </c>
      <c r="V6429" t="s">
        <v>25827</v>
      </c>
      <c r="W6429" t="s">
        <v>13736</v>
      </c>
    </row>
    <row r="6430" spans="1:23">
      <c r="A6430" t="s">
        <v>13736</v>
      </c>
      <c r="B6430" t="s">
        <v>14770</v>
      </c>
      <c r="C6430" t="s">
        <v>13668</v>
      </c>
      <c r="D6430" t="s">
        <v>6</v>
      </c>
      <c r="E6430" t="s">
        <v>14769</v>
      </c>
      <c r="F6430" t="str">
        <f>INDEX(Schools!B:B,MATCH(schools[[#This Row],[Address]],Schools!H:H,))</f>
        <v>Non Pub SE Sch</v>
      </c>
      <c r="G6430">
        <v>42.008169000000002</v>
      </c>
      <c r="H6430">
        <v>-88.153086000000002</v>
      </c>
      <c r="I6430">
        <v>1</v>
      </c>
      <c r="J6430" t="s">
        <v>25850</v>
      </c>
      <c r="K6430" t="s">
        <v>14770</v>
      </c>
      <c r="M6430" t="s">
        <v>28499</v>
      </c>
      <c r="N6430">
        <v>1360</v>
      </c>
      <c r="O6430" t="s">
        <v>30850</v>
      </c>
      <c r="R6430" t="s">
        <v>13668</v>
      </c>
      <c r="S6430" t="s">
        <v>6</v>
      </c>
      <c r="T6430" t="s">
        <v>1946</v>
      </c>
      <c r="U6430">
        <v>60107</v>
      </c>
      <c r="V6430" t="s">
        <v>25827</v>
      </c>
      <c r="W6430" t="s">
        <v>25853</v>
      </c>
    </row>
    <row r="6431" spans="1:23">
      <c r="A6431" t="s">
        <v>13736</v>
      </c>
      <c r="B6431" t="s">
        <v>14770</v>
      </c>
      <c r="C6431" t="s">
        <v>13668</v>
      </c>
      <c r="D6431" t="s">
        <v>6</v>
      </c>
      <c r="E6431" t="s">
        <v>14769</v>
      </c>
      <c r="F6431" t="str">
        <f>INDEX(Schools!B:B,MATCH(schools[[#This Row],[Address]],Schools!H:H,))</f>
        <v>Non Pub SE Sch</v>
      </c>
      <c r="G6431">
        <v>42.008169000000002</v>
      </c>
      <c r="H6431">
        <v>-88.153086000000002</v>
      </c>
      <c r="I6431">
        <v>1</v>
      </c>
      <c r="J6431" t="s">
        <v>25850</v>
      </c>
      <c r="K6431" t="s">
        <v>14770</v>
      </c>
      <c r="M6431" t="s">
        <v>28499</v>
      </c>
      <c r="N6431">
        <v>1360</v>
      </c>
      <c r="O6431" t="s">
        <v>30850</v>
      </c>
      <c r="R6431" t="s">
        <v>13668</v>
      </c>
      <c r="S6431" t="s">
        <v>6</v>
      </c>
      <c r="T6431" t="s">
        <v>1946</v>
      </c>
      <c r="U6431">
        <v>60107</v>
      </c>
      <c r="V6431" t="s">
        <v>25827</v>
      </c>
      <c r="W6431" t="s">
        <v>25853</v>
      </c>
    </row>
    <row r="6432" spans="1:23">
      <c r="A6432" t="s">
        <v>13736</v>
      </c>
      <c r="B6432" t="s">
        <v>14768</v>
      </c>
      <c r="C6432" t="s">
        <v>14767</v>
      </c>
      <c r="D6432" t="s">
        <v>6</v>
      </c>
      <c r="E6432" t="s">
        <v>14766</v>
      </c>
      <c r="F6432" t="str">
        <f>INDEX(Schools!B:B,MATCH(schools[[#This Row],[Address]],Schools!H:H,))</f>
        <v>Non Pub SE Dist</v>
      </c>
      <c r="G6432">
        <v>41.789715999999999</v>
      </c>
      <c r="H6432">
        <v>-87.860581999999994</v>
      </c>
      <c r="I6432">
        <v>1</v>
      </c>
      <c r="J6432" t="s">
        <v>25824</v>
      </c>
      <c r="K6432" t="s">
        <v>14768</v>
      </c>
      <c r="M6432" t="s">
        <v>26494</v>
      </c>
      <c r="N6432">
        <v>9649</v>
      </c>
      <c r="O6432" t="s">
        <v>27580</v>
      </c>
      <c r="R6432" t="s">
        <v>14767</v>
      </c>
      <c r="S6432" t="s">
        <v>6</v>
      </c>
      <c r="T6432" t="s">
        <v>1946</v>
      </c>
      <c r="U6432">
        <v>60525</v>
      </c>
      <c r="V6432" t="s">
        <v>25827</v>
      </c>
      <c r="W6432" t="s">
        <v>13736</v>
      </c>
    </row>
    <row r="6433" spans="1:23">
      <c r="A6433" t="s">
        <v>13736</v>
      </c>
      <c r="B6433" t="s">
        <v>14768</v>
      </c>
      <c r="C6433" t="s">
        <v>14767</v>
      </c>
      <c r="D6433" t="s">
        <v>6</v>
      </c>
      <c r="E6433" t="s">
        <v>14766</v>
      </c>
      <c r="F6433" t="str">
        <f>INDEX(Schools!B:B,MATCH(schools[[#This Row],[Address]],Schools!H:H,))</f>
        <v>Non Pub SE Dist</v>
      </c>
      <c r="G6433">
        <v>41.789715999999999</v>
      </c>
      <c r="H6433">
        <v>-87.860581999999994</v>
      </c>
      <c r="I6433">
        <v>1</v>
      </c>
      <c r="J6433" t="s">
        <v>25824</v>
      </c>
      <c r="K6433" t="s">
        <v>14768</v>
      </c>
      <c r="M6433" t="s">
        <v>26494</v>
      </c>
      <c r="N6433">
        <v>9649</v>
      </c>
      <c r="O6433" t="s">
        <v>27580</v>
      </c>
      <c r="R6433" t="s">
        <v>14767</v>
      </c>
      <c r="S6433" t="s">
        <v>6</v>
      </c>
      <c r="T6433" t="s">
        <v>1946</v>
      </c>
      <c r="U6433">
        <v>60525</v>
      </c>
      <c r="V6433" t="s">
        <v>25827</v>
      </c>
      <c r="W6433" t="s">
        <v>13736</v>
      </c>
    </row>
    <row r="6434" spans="1:23">
      <c r="A6434" t="s">
        <v>13736</v>
      </c>
      <c r="B6434" t="s">
        <v>14765</v>
      </c>
      <c r="C6434" t="s">
        <v>13445</v>
      </c>
      <c r="D6434" t="s">
        <v>6</v>
      </c>
      <c r="E6434" t="s">
        <v>14764</v>
      </c>
      <c r="F6434" t="str">
        <f>INDEX(Schools!B:B,MATCH(schools[[#This Row],[Address]],Schools!H:H,))</f>
        <v>Non Pub SE Dist</v>
      </c>
      <c r="G6434">
        <v>41.865476000000001</v>
      </c>
      <c r="H6434">
        <v>-87.828224000000006</v>
      </c>
      <c r="I6434">
        <v>1</v>
      </c>
      <c r="J6434" t="s">
        <v>25824</v>
      </c>
      <c r="K6434" t="s">
        <v>14765</v>
      </c>
      <c r="M6434" t="s">
        <v>26410</v>
      </c>
      <c r="N6434">
        <v>8311</v>
      </c>
      <c r="O6434" t="s">
        <v>26507</v>
      </c>
      <c r="R6434" t="s">
        <v>13445</v>
      </c>
      <c r="S6434" t="s">
        <v>6</v>
      </c>
      <c r="T6434" t="s">
        <v>1946</v>
      </c>
      <c r="U6434">
        <v>60130</v>
      </c>
      <c r="V6434" t="s">
        <v>25827</v>
      </c>
      <c r="W6434" t="s">
        <v>13736</v>
      </c>
    </row>
    <row r="6435" spans="1:23">
      <c r="A6435" t="s">
        <v>13736</v>
      </c>
      <c r="B6435" t="s">
        <v>14763</v>
      </c>
      <c r="C6435" t="s">
        <v>13435</v>
      </c>
      <c r="D6435" t="s">
        <v>6</v>
      </c>
      <c r="E6435" t="s">
        <v>14762</v>
      </c>
      <c r="F6435" t="str">
        <f>INDEX(Schools!B:B,MATCH(schools[[#This Row],[Address]],Schools!H:H,))</f>
        <v>Non Pub SE Dist</v>
      </c>
      <c r="G6435">
        <v>41.888885999999999</v>
      </c>
      <c r="H6435">
        <v>-87.804665999999997</v>
      </c>
      <c r="I6435">
        <v>1</v>
      </c>
      <c r="J6435" t="s">
        <v>25824</v>
      </c>
      <c r="K6435" t="s">
        <v>30851</v>
      </c>
      <c r="L6435" t="s">
        <v>30852</v>
      </c>
      <c r="M6435" t="s">
        <v>30254</v>
      </c>
      <c r="N6435">
        <v>1144</v>
      </c>
      <c r="O6435" t="s">
        <v>26304</v>
      </c>
      <c r="P6435" t="s">
        <v>27071</v>
      </c>
      <c r="Q6435">
        <v>500</v>
      </c>
      <c r="R6435" t="s">
        <v>13435</v>
      </c>
      <c r="S6435" t="s">
        <v>6</v>
      </c>
      <c r="T6435" t="s">
        <v>1946</v>
      </c>
      <c r="U6435">
        <v>60301</v>
      </c>
      <c r="V6435" t="s">
        <v>25827</v>
      </c>
      <c r="W6435" t="s">
        <v>13736</v>
      </c>
    </row>
    <row r="6436" spans="1:23">
      <c r="A6436" t="s">
        <v>13736</v>
      </c>
      <c r="B6436" t="s">
        <v>14761</v>
      </c>
      <c r="C6436" t="s">
        <v>13435</v>
      </c>
      <c r="D6436" t="s">
        <v>6</v>
      </c>
      <c r="E6436" t="s">
        <v>14760</v>
      </c>
      <c r="F6436" t="str">
        <f>INDEX(Schools!B:B,MATCH(schools[[#This Row],[Address]],Schools!H:H,))</f>
        <v>Non Pub SE Sch</v>
      </c>
      <c r="G6436">
        <v>41.887479999999996</v>
      </c>
      <c r="H6436">
        <v>-87.799262999999996</v>
      </c>
      <c r="I6436">
        <v>1</v>
      </c>
      <c r="J6436" t="s">
        <v>25824</v>
      </c>
      <c r="K6436" t="s">
        <v>14761</v>
      </c>
      <c r="M6436" t="s">
        <v>30254</v>
      </c>
      <c r="N6436">
        <v>946</v>
      </c>
      <c r="O6436" t="s">
        <v>30255</v>
      </c>
      <c r="R6436" t="s">
        <v>13435</v>
      </c>
      <c r="S6436" t="s">
        <v>6</v>
      </c>
      <c r="T6436" t="s">
        <v>1946</v>
      </c>
      <c r="U6436">
        <v>60301</v>
      </c>
      <c r="V6436" t="s">
        <v>25827</v>
      </c>
      <c r="W6436" t="s">
        <v>13736</v>
      </c>
    </row>
    <row r="6437" spans="1:23">
      <c r="A6437" t="s">
        <v>13736</v>
      </c>
      <c r="B6437" t="s">
        <v>14758</v>
      </c>
      <c r="C6437" t="s">
        <v>14756</v>
      </c>
      <c r="D6437" t="s">
        <v>6</v>
      </c>
      <c r="E6437" t="s">
        <v>14759</v>
      </c>
      <c r="F6437" t="str">
        <f>INDEX(Schools!B:B,MATCH(schools[[#This Row],[Address]],Schools!H:H,))</f>
        <v>Non Pub SE Dist</v>
      </c>
      <c r="G6437">
        <v>41.641997000000003</v>
      </c>
      <c r="H6437">
        <v>-87.674593000000002</v>
      </c>
      <c r="I6437">
        <v>1</v>
      </c>
      <c r="J6437" t="s">
        <v>25824</v>
      </c>
      <c r="K6437" t="s">
        <v>30853</v>
      </c>
      <c r="M6437" t="s">
        <v>26611</v>
      </c>
      <c r="N6437">
        <v>13801</v>
      </c>
      <c r="O6437" t="s">
        <v>30854</v>
      </c>
      <c r="R6437" t="s">
        <v>14756</v>
      </c>
      <c r="S6437" t="s">
        <v>6</v>
      </c>
      <c r="T6437" t="s">
        <v>1946</v>
      </c>
      <c r="U6437">
        <v>60406</v>
      </c>
      <c r="V6437" t="s">
        <v>25827</v>
      </c>
      <c r="W6437" t="s">
        <v>13736</v>
      </c>
    </row>
    <row r="6438" spans="1:23">
      <c r="A6438" t="s">
        <v>13736</v>
      </c>
      <c r="B6438" t="s">
        <v>14758</v>
      </c>
      <c r="C6438" t="s">
        <v>14756</v>
      </c>
      <c r="D6438" t="s">
        <v>6</v>
      </c>
      <c r="E6438" t="s">
        <v>14759</v>
      </c>
      <c r="F6438" t="str">
        <f>INDEX(Schools!B:B,MATCH(schools[[#This Row],[Address]],Schools!H:H,))</f>
        <v>Non Pub SE Dist</v>
      </c>
      <c r="G6438">
        <v>41.641997000000003</v>
      </c>
      <c r="H6438">
        <v>-87.674593000000002</v>
      </c>
      <c r="I6438">
        <v>1</v>
      </c>
      <c r="J6438" t="s">
        <v>25824</v>
      </c>
      <c r="K6438" t="s">
        <v>30853</v>
      </c>
      <c r="M6438" t="s">
        <v>26611</v>
      </c>
      <c r="N6438">
        <v>13801</v>
      </c>
      <c r="O6438" t="s">
        <v>30854</v>
      </c>
      <c r="R6438" t="s">
        <v>14756</v>
      </c>
      <c r="S6438" t="s">
        <v>6</v>
      </c>
      <c r="T6438" t="s">
        <v>1946</v>
      </c>
      <c r="U6438">
        <v>60406</v>
      </c>
      <c r="V6438" t="s">
        <v>25827</v>
      </c>
      <c r="W6438" t="s">
        <v>13736</v>
      </c>
    </row>
    <row r="6439" spans="1:23">
      <c r="A6439" t="s">
        <v>13736</v>
      </c>
      <c r="B6439" t="s">
        <v>14758</v>
      </c>
      <c r="C6439" t="s">
        <v>14756</v>
      </c>
      <c r="D6439" t="s">
        <v>6</v>
      </c>
      <c r="E6439">
        <v>60406</v>
      </c>
      <c r="F6439" t="str">
        <f>INDEX(Schools!B:B,MATCH(schools[[#This Row],[Address]],Schools!H:H,))</f>
        <v>Non Pub SE Dist</v>
      </c>
      <c r="G6439">
        <v>41.641997000000003</v>
      </c>
      <c r="H6439">
        <v>-87.674593000000002</v>
      </c>
      <c r="I6439">
        <v>1</v>
      </c>
      <c r="J6439" t="s">
        <v>25824</v>
      </c>
      <c r="K6439" t="s">
        <v>30853</v>
      </c>
      <c r="M6439" t="s">
        <v>26611</v>
      </c>
      <c r="N6439">
        <v>13801</v>
      </c>
      <c r="O6439" t="s">
        <v>30854</v>
      </c>
      <c r="R6439" t="s">
        <v>14756</v>
      </c>
      <c r="S6439" t="s">
        <v>6</v>
      </c>
      <c r="T6439" t="s">
        <v>1946</v>
      </c>
      <c r="U6439">
        <v>60406</v>
      </c>
      <c r="V6439" t="s">
        <v>25827</v>
      </c>
      <c r="W6439" t="s">
        <v>13736</v>
      </c>
    </row>
    <row r="6440" spans="1:23">
      <c r="A6440" t="s">
        <v>13736</v>
      </c>
      <c r="B6440" t="s">
        <v>14757</v>
      </c>
      <c r="C6440" t="s">
        <v>14756</v>
      </c>
      <c r="D6440" t="s">
        <v>6</v>
      </c>
      <c r="E6440" t="s">
        <v>14755</v>
      </c>
      <c r="F6440" t="str">
        <f>INDEX(Schools!B:B,MATCH(schools[[#This Row],[Address]],Schools!H:H,))</f>
        <v>Non Pub SE Dist</v>
      </c>
      <c r="G6440">
        <v>41.650160999999997</v>
      </c>
      <c r="H6440">
        <v>-87.674975000000003</v>
      </c>
      <c r="I6440">
        <v>1</v>
      </c>
      <c r="J6440" t="s">
        <v>25824</v>
      </c>
      <c r="K6440" t="s">
        <v>30855</v>
      </c>
      <c r="M6440" t="s">
        <v>26611</v>
      </c>
      <c r="N6440">
        <v>2155</v>
      </c>
      <c r="O6440" t="s">
        <v>26617</v>
      </c>
      <c r="R6440" t="s">
        <v>14756</v>
      </c>
      <c r="S6440" t="s">
        <v>6</v>
      </c>
      <c r="T6440" t="s">
        <v>1946</v>
      </c>
      <c r="U6440">
        <v>60406</v>
      </c>
      <c r="V6440" t="s">
        <v>25827</v>
      </c>
      <c r="W6440" t="s">
        <v>13736</v>
      </c>
    </row>
    <row r="6441" spans="1:23">
      <c r="A6441" t="s">
        <v>13736</v>
      </c>
      <c r="B6441" t="s">
        <v>14754</v>
      </c>
      <c r="C6441" t="s">
        <v>13570</v>
      </c>
      <c r="D6441" t="s">
        <v>6</v>
      </c>
      <c r="E6441" t="s">
        <v>14753</v>
      </c>
      <c r="F6441" t="str">
        <f>INDEX(Schools!B:B,MATCH(schools[[#This Row],[Address]],Schools!H:H,))</f>
        <v>Non Pub SE Dist</v>
      </c>
      <c r="G6441">
        <v>41.610205999999998</v>
      </c>
      <c r="H6441">
        <v>-87.663837000000001</v>
      </c>
      <c r="I6441">
        <v>1</v>
      </c>
      <c r="J6441" t="s">
        <v>25824</v>
      </c>
      <c r="K6441" t="s">
        <v>14754</v>
      </c>
      <c r="M6441" t="s">
        <v>26690</v>
      </c>
      <c r="N6441">
        <v>121</v>
      </c>
      <c r="O6441" t="s">
        <v>30033</v>
      </c>
      <c r="R6441" t="s">
        <v>13570</v>
      </c>
      <c r="S6441" t="s">
        <v>6</v>
      </c>
      <c r="T6441" t="s">
        <v>1946</v>
      </c>
      <c r="U6441">
        <v>60426</v>
      </c>
      <c r="V6441" t="s">
        <v>25827</v>
      </c>
      <c r="W6441" t="s">
        <v>13736</v>
      </c>
    </row>
    <row r="6442" spans="1:23">
      <c r="A6442" t="s">
        <v>13736</v>
      </c>
      <c r="B6442" t="s">
        <v>14754</v>
      </c>
      <c r="C6442" t="s">
        <v>13570</v>
      </c>
      <c r="D6442" t="s">
        <v>6</v>
      </c>
      <c r="E6442" t="s">
        <v>14753</v>
      </c>
      <c r="F6442" t="str">
        <f>INDEX(Schools!B:B,MATCH(schools[[#This Row],[Address]],Schools!H:H,))</f>
        <v>Non Pub SE Dist</v>
      </c>
      <c r="G6442">
        <v>41.610205999999998</v>
      </c>
      <c r="H6442">
        <v>-87.663837000000001</v>
      </c>
      <c r="I6442">
        <v>1</v>
      </c>
      <c r="J6442" t="s">
        <v>25824</v>
      </c>
      <c r="K6442" t="s">
        <v>14754</v>
      </c>
      <c r="M6442" t="s">
        <v>26690</v>
      </c>
      <c r="N6442">
        <v>121</v>
      </c>
      <c r="O6442" t="s">
        <v>30033</v>
      </c>
      <c r="R6442" t="s">
        <v>13570</v>
      </c>
      <c r="S6442" t="s">
        <v>6</v>
      </c>
      <c r="T6442" t="s">
        <v>1946</v>
      </c>
      <c r="U6442">
        <v>60426</v>
      </c>
      <c r="V6442" t="s">
        <v>25827</v>
      </c>
      <c r="W6442" t="s">
        <v>13736</v>
      </c>
    </row>
    <row r="6443" spans="1:23">
      <c r="A6443" t="s">
        <v>13736</v>
      </c>
      <c r="B6443" t="s">
        <v>14752</v>
      </c>
      <c r="C6443" t="s">
        <v>14751</v>
      </c>
      <c r="D6443" t="s">
        <v>6</v>
      </c>
      <c r="E6443" t="s">
        <v>14750</v>
      </c>
      <c r="F6443" t="str">
        <f>INDEX(Schools!B:B,MATCH(schools[[#This Row],[Address]],Schools!H:H,))</f>
        <v>Non Pub SE Dist</v>
      </c>
      <c r="G6443">
        <v>41.656208999999997</v>
      </c>
      <c r="H6443">
        <v>-87.759208000000001</v>
      </c>
      <c r="I6443">
        <v>1</v>
      </c>
      <c r="J6443" t="s">
        <v>25824</v>
      </c>
      <c r="K6443" t="s">
        <v>14752</v>
      </c>
      <c r="M6443" t="s">
        <v>26613</v>
      </c>
      <c r="N6443">
        <v>13020</v>
      </c>
      <c r="O6443" t="s">
        <v>26069</v>
      </c>
      <c r="R6443" t="s">
        <v>14751</v>
      </c>
      <c r="S6443" t="s">
        <v>6</v>
      </c>
      <c r="T6443" t="s">
        <v>1946</v>
      </c>
      <c r="U6443">
        <v>60418</v>
      </c>
      <c r="V6443" t="s">
        <v>25827</v>
      </c>
      <c r="W6443" t="s">
        <v>13736</v>
      </c>
    </row>
    <row r="6444" spans="1:23">
      <c r="A6444" t="s">
        <v>13736</v>
      </c>
      <c r="B6444" t="s">
        <v>14752</v>
      </c>
      <c r="C6444" t="s">
        <v>14751</v>
      </c>
      <c r="D6444" t="s">
        <v>6</v>
      </c>
      <c r="E6444" t="s">
        <v>14750</v>
      </c>
      <c r="F6444" t="str">
        <f>INDEX(Schools!B:B,MATCH(schools[[#This Row],[Address]],Schools!H:H,))</f>
        <v>Non Pub SE Dist</v>
      </c>
      <c r="G6444">
        <v>41.656208999999997</v>
      </c>
      <c r="H6444">
        <v>-87.759208000000001</v>
      </c>
      <c r="I6444">
        <v>1</v>
      </c>
      <c r="J6444" t="s">
        <v>25824</v>
      </c>
      <c r="K6444" t="s">
        <v>14752</v>
      </c>
      <c r="M6444" t="s">
        <v>26613</v>
      </c>
      <c r="N6444">
        <v>13020</v>
      </c>
      <c r="O6444" t="s">
        <v>26069</v>
      </c>
      <c r="R6444" t="s">
        <v>14751</v>
      </c>
      <c r="S6444" t="s">
        <v>6</v>
      </c>
      <c r="T6444" t="s">
        <v>1946</v>
      </c>
      <c r="U6444">
        <v>60418</v>
      </c>
      <c r="V6444" t="s">
        <v>25827</v>
      </c>
      <c r="W6444" t="s">
        <v>13736</v>
      </c>
    </row>
    <row r="6445" spans="1:23">
      <c r="A6445" t="s">
        <v>13736</v>
      </c>
      <c r="B6445" t="s">
        <v>14752</v>
      </c>
      <c r="C6445" t="s">
        <v>14751</v>
      </c>
      <c r="D6445" t="s">
        <v>6</v>
      </c>
      <c r="E6445" t="s">
        <v>14750</v>
      </c>
      <c r="F6445" t="str">
        <f>INDEX(Schools!B:B,MATCH(schools[[#This Row],[Address]],Schools!H:H,))</f>
        <v>Non Pub SE Dist</v>
      </c>
      <c r="G6445">
        <v>41.656208999999997</v>
      </c>
      <c r="H6445">
        <v>-87.759208000000001</v>
      </c>
      <c r="I6445">
        <v>1</v>
      </c>
      <c r="J6445" t="s">
        <v>25824</v>
      </c>
      <c r="K6445" t="s">
        <v>14752</v>
      </c>
      <c r="M6445" t="s">
        <v>26613</v>
      </c>
      <c r="N6445">
        <v>13020</v>
      </c>
      <c r="O6445" t="s">
        <v>26069</v>
      </c>
      <c r="R6445" t="s">
        <v>14751</v>
      </c>
      <c r="S6445" t="s">
        <v>6</v>
      </c>
      <c r="T6445" t="s">
        <v>1946</v>
      </c>
      <c r="U6445">
        <v>60418</v>
      </c>
      <c r="V6445" t="s">
        <v>25827</v>
      </c>
      <c r="W6445" t="s">
        <v>13736</v>
      </c>
    </row>
    <row r="6446" spans="1:23">
      <c r="A6446" t="s">
        <v>13736</v>
      </c>
      <c r="B6446" t="s">
        <v>14752</v>
      </c>
      <c r="C6446" t="s">
        <v>14751</v>
      </c>
      <c r="D6446" t="s">
        <v>6</v>
      </c>
      <c r="E6446" t="s">
        <v>14750</v>
      </c>
      <c r="F6446" t="str">
        <f>INDEX(Schools!B:B,MATCH(schools[[#This Row],[Address]],Schools!H:H,))</f>
        <v>Non Pub SE Dist</v>
      </c>
      <c r="G6446">
        <v>41.656208999999997</v>
      </c>
      <c r="H6446">
        <v>-87.759208000000001</v>
      </c>
      <c r="I6446">
        <v>1</v>
      </c>
      <c r="J6446" t="s">
        <v>25824</v>
      </c>
      <c r="K6446" t="s">
        <v>14752</v>
      </c>
      <c r="M6446" t="s">
        <v>26613</v>
      </c>
      <c r="N6446">
        <v>13020</v>
      </c>
      <c r="O6446" t="s">
        <v>26069</v>
      </c>
      <c r="R6446" t="s">
        <v>14751</v>
      </c>
      <c r="S6446" t="s">
        <v>6</v>
      </c>
      <c r="T6446" t="s">
        <v>1946</v>
      </c>
      <c r="U6446">
        <v>60418</v>
      </c>
      <c r="V6446" t="s">
        <v>25827</v>
      </c>
      <c r="W6446" t="s">
        <v>13736</v>
      </c>
    </row>
    <row r="6447" spans="1:23">
      <c r="A6447" t="s">
        <v>13736</v>
      </c>
      <c r="B6447" t="s">
        <v>14749</v>
      </c>
      <c r="C6447" t="s">
        <v>13517</v>
      </c>
      <c r="D6447" t="s">
        <v>6</v>
      </c>
      <c r="E6447" t="s">
        <v>14748</v>
      </c>
      <c r="F6447" t="str">
        <f>INDEX(Schools!B:B,MATCH(schools[[#This Row],[Address]],Schools!H:H,))</f>
        <v>Non Pub SE Dist</v>
      </c>
      <c r="G6447">
        <v>41.555475999999999</v>
      </c>
      <c r="H6447">
        <v>-87.793482999999995</v>
      </c>
      <c r="I6447">
        <v>1</v>
      </c>
      <c r="J6447" t="s">
        <v>25824</v>
      </c>
      <c r="K6447" t="s">
        <v>14749</v>
      </c>
      <c r="M6447" t="s">
        <v>26640</v>
      </c>
      <c r="N6447">
        <v>18501</v>
      </c>
      <c r="O6447" t="s">
        <v>30856</v>
      </c>
      <c r="R6447" t="s">
        <v>13517</v>
      </c>
      <c r="S6447" t="s">
        <v>6</v>
      </c>
      <c r="T6447" t="s">
        <v>2810</v>
      </c>
      <c r="U6447">
        <v>60477</v>
      </c>
      <c r="V6447" t="s">
        <v>25827</v>
      </c>
      <c r="W6447" t="s">
        <v>13702</v>
      </c>
    </row>
    <row r="6448" spans="1:23">
      <c r="A6448" t="s">
        <v>13736</v>
      </c>
      <c r="B6448" t="s">
        <v>14749</v>
      </c>
      <c r="C6448" t="s">
        <v>13517</v>
      </c>
      <c r="D6448" t="s">
        <v>6</v>
      </c>
      <c r="E6448" t="s">
        <v>14748</v>
      </c>
      <c r="F6448" t="str">
        <f>INDEX(Schools!B:B,MATCH(schools[[#This Row],[Address]],Schools!H:H,))</f>
        <v>Non Pub SE Dist</v>
      </c>
      <c r="G6448">
        <v>41.555475999999999</v>
      </c>
      <c r="H6448">
        <v>-87.793482999999995</v>
      </c>
      <c r="I6448">
        <v>1</v>
      </c>
      <c r="J6448" t="s">
        <v>25824</v>
      </c>
      <c r="K6448" t="s">
        <v>14749</v>
      </c>
      <c r="M6448" t="s">
        <v>26640</v>
      </c>
      <c r="N6448">
        <v>18501</v>
      </c>
      <c r="O6448" t="s">
        <v>30856</v>
      </c>
      <c r="R6448" t="s">
        <v>13517</v>
      </c>
      <c r="S6448" t="s">
        <v>6</v>
      </c>
      <c r="T6448" t="s">
        <v>2810</v>
      </c>
      <c r="U6448">
        <v>60477</v>
      </c>
      <c r="V6448" t="s">
        <v>25827</v>
      </c>
      <c r="W6448" t="s">
        <v>13702</v>
      </c>
    </row>
    <row r="6449" spans="1:23">
      <c r="A6449" t="s">
        <v>13736</v>
      </c>
      <c r="B6449" t="s">
        <v>14749</v>
      </c>
      <c r="C6449" t="s">
        <v>13517</v>
      </c>
      <c r="D6449" t="s">
        <v>6</v>
      </c>
      <c r="E6449" t="s">
        <v>14748</v>
      </c>
      <c r="F6449" t="str">
        <f>INDEX(Schools!B:B,MATCH(schools[[#This Row],[Address]],Schools!H:H,))</f>
        <v>Non Pub SE Dist</v>
      </c>
      <c r="G6449">
        <v>41.555475999999999</v>
      </c>
      <c r="H6449">
        <v>-87.793482999999995</v>
      </c>
      <c r="I6449">
        <v>1</v>
      </c>
      <c r="J6449" t="s">
        <v>25824</v>
      </c>
      <c r="K6449" t="s">
        <v>14749</v>
      </c>
      <c r="M6449" t="s">
        <v>26640</v>
      </c>
      <c r="N6449">
        <v>18501</v>
      </c>
      <c r="O6449" t="s">
        <v>30856</v>
      </c>
      <c r="R6449" t="s">
        <v>13517</v>
      </c>
      <c r="S6449" t="s">
        <v>6</v>
      </c>
      <c r="T6449" t="s">
        <v>2810</v>
      </c>
      <c r="U6449">
        <v>60477</v>
      </c>
      <c r="V6449" t="s">
        <v>25827</v>
      </c>
      <c r="W6449" t="s">
        <v>13702</v>
      </c>
    </row>
    <row r="6450" spans="1:23">
      <c r="A6450" t="s">
        <v>13736</v>
      </c>
      <c r="B6450" t="s">
        <v>14749</v>
      </c>
      <c r="C6450" t="s">
        <v>13517</v>
      </c>
      <c r="D6450" t="s">
        <v>6</v>
      </c>
      <c r="E6450" t="s">
        <v>14748</v>
      </c>
      <c r="F6450" t="str">
        <f>INDEX(Schools!B:B,MATCH(schools[[#This Row],[Address]],Schools!H:H,))</f>
        <v>Non Pub SE Dist</v>
      </c>
      <c r="G6450">
        <v>41.555475999999999</v>
      </c>
      <c r="H6450">
        <v>-87.793482999999995</v>
      </c>
      <c r="I6450">
        <v>1</v>
      </c>
      <c r="J6450" t="s">
        <v>25824</v>
      </c>
      <c r="K6450" t="s">
        <v>14749</v>
      </c>
      <c r="M6450" t="s">
        <v>26640</v>
      </c>
      <c r="N6450">
        <v>18501</v>
      </c>
      <c r="O6450" t="s">
        <v>30856</v>
      </c>
      <c r="R6450" t="s">
        <v>13517</v>
      </c>
      <c r="S6450" t="s">
        <v>6</v>
      </c>
      <c r="T6450" t="s">
        <v>2810</v>
      </c>
      <c r="U6450">
        <v>60477</v>
      </c>
      <c r="V6450" t="s">
        <v>25827</v>
      </c>
      <c r="W6450" t="s">
        <v>13702</v>
      </c>
    </row>
    <row r="6451" spans="1:23">
      <c r="A6451" t="s">
        <v>13736</v>
      </c>
      <c r="B6451" t="s">
        <v>14749</v>
      </c>
      <c r="C6451" t="s">
        <v>13517</v>
      </c>
      <c r="D6451" t="s">
        <v>6</v>
      </c>
      <c r="E6451" t="s">
        <v>14748</v>
      </c>
      <c r="F6451" t="str">
        <f>INDEX(Schools!B:B,MATCH(schools[[#This Row],[Address]],Schools!H:H,))</f>
        <v>Non Pub SE Dist</v>
      </c>
      <c r="G6451">
        <v>41.555475999999999</v>
      </c>
      <c r="H6451">
        <v>-87.793482999999995</v>
      </c>
      <c r="I6451">
        <v>1</v>
      </c>
      <c r="J6451" t="s">
        <v>25824</v>
      </c>
      <c r="K6451" t="s">
        <v>14749</v>
      </c>
      <c r="M6451" t="s">
        <v>26640</v>
      </c>
      <c r="N6451">
        <v>18501</v>
      </c>
      <c r="O6451" t="s">
        <v>30856</v>
      </c>
      <c r="R6451" t="s">
        <v>13517</v>
      </c>
      <c r="S6451" t="s">
        <v>6</v>
      </c>
      <c r="T6451" t="s">
        <v>2810</v>
      </c>
      <c r="U6451">
        <v>60477</v>
      </c>
      <c r="V6451" t="s">
        <v>25827</v>
      </c>
      <c r="W6451" t="s">
        <v>13702</v>
      </c>
    </row>
    <row r="6452" spans="1:23">
      <c r="A6452" t="s">
        <v>13736</v>
      </c>
      <c r="B6452" t="s">
        <v>14747</v>
      </c>
      <c r="C6452" t="s">
        <v>14745</v>
      </c>
      <c r="D6452" t="s">
        <v>6</v>
      </c>
      <c r="E6452">
        <v>60469</v>
      </c>
      <c r="F6452" t="str">
        <f>INDEX(Schools!B:B,MATCH(schools[[#This Row],[Address]],Schools!H:H,))</f>
        <v>Non Pub Sch</v>
      </c>
      <c r="G6452">
        <v>41.630411000000002</v>
      </c>
      <c r="H6452">
        <v>-87.683041000000003</v>
      </c>
      <c r="I6452">
        <v>1</v>
      </c>
      <c r="J6452" t="s">
        <v>25824</v>
      </c>
      <c r="K6452" t="s">
        <v>30291</v>
      </c>
      <c r="M6452" t="s">
        <v>26660</v>
      </c>
      <c r="N6452">
        <v>14418</v>
      </c>
      <c r="O6452" t="s">
        <v>30292</v>
      </c>
      <c r="R6452" t="s">
        <v>14745</v>
      </c>
      <c r="S6452" t="s">
        <v>6</v>
      </c>
      <c r="T6452" t="s">
        <v>1946</v>
      </c>
      <c r="U6452">
        <v>60469</v>
      </c>
      <c r="V6452" t="s">
        <v>25827</v>
      </c>
      <c r="W6452" t="s">
        <v>13736</v>
      </c>
    </row>
    <row r="6453" spans="1:23">
      <c r="A6453" t="s">
        <v>13736</v>
      </c>
      <c r="B6453" t="s">
        <v>14747</v>
      </c>
      <c r="C6453" t="s">
        <v>14745</v>
      </c>
      <c r="D6453" t="s">
        <v>6</v>
      </c>
      <c r="E6453">
        <v>60469</v>
      </c>
      <c r="F6453" t="str">
        <f>INDEX(Schools!B:B,MATCH(schools[[#This Row],[Address]],Schools!H:H,))</f>
        <v>Non Pub Sch</v>
      </c>
      <c r="G6453">
        <v>41.630411000000002</v>
      </c>
      <c r="H6453">
        <v>-87.683041000000003</v>
      </c>
      <c r="I6453">
        <v>1</v>
      </c>
      <c r="J6453" t="s">
        <v>25824</v>
      </c>
      <c r="K6453" t="s">
        <v>30291</v>
      </c>
      <c r="M6453" t="s">
        <v>26660</v>
      </c>
      <c r="N6453">
        <v>14418</v>
      </c>
      <c r="O6453" t="s">
        <v>30292</v>
      </c>
      <c r="R6453" t="s">
        <v>14745</v>
      </c>
      <c r="S6453" t="s">
        <v>6</v>
      </c>
      <c r="T6453" t="s">
        <v>1946</v>
      </c>
      <c r="U6453">
        <v>60469</v>
      </c>
      <c r="V6453" t="s">
        <v>25827</v>
      </c>
      <c r="W6453" t="s">
        <v>13736</v>
      </c>
    </row>
    <row r="6454" spans="1:23">
      <c r="A6454" t="s">
        <v>13736</v>
      </c>
      <c r="B6454" t="s">
        <v>14746</v>
      </c>
      <c r="C6454" t="s">
        <v>14745</v>
      </c>
      <c r="D6454" t="s">
        <v>6</v>
      </c>
      <c r="E6454" t="s">
        <v>14744</v>
      </c>
      <c r="F6454" t="str">
        <f>INDEX(Schools!B:B,MATCH(schools[[#This Row],[Address]],Schools!H:H,))</f>
        <v>Non Pub SE Sch</v>
      </c>
      <c r="G6454">
        <v>41.630411000000002</v>
      </c>
      <c r="H6454">
        <v>-87.683041000000003</v>
      </c>
      <c r="I6454">
        <v>0.9</v>
      </c>
      <c r="J6454" t="s">
        <v>25824</v>
      </c>
      <c r="K6454" t="s">
        <v>30291</v>
      </c>
      <c r="M6454" t="s">
        <v>26660</v>
      </c>
      <c r="N6454">
        <v>14418</v>
      </c>
      <c r="O6454" t="s">
        <v>30292</v>
      </c>
      <c r="R6454" t="s">
        <v>14745</v>
      </c>
      <c r="S6454" t="s">
        <v>6</v>
      </c>
      <c r="T6454" t="s">
        <v>1946</v>
      </c>
      <c r="U6454">
        <v>60469</v>
      </c>
      <c r="V6454" t="s">
        <v>25827</v>
      </c>
      <c r="W6454" t="s">
        <v>13736</v>
      </c>
    </row>
    <row r="6455" spans="1:23">
      <c r="A6455" t="s">
        <v>13736</v>
      </c>
      <c r="B6455" t="s">
        <v>14743</v>
      </c>
      <c r="C6455" t="s">
        <v>14742</v>
      </c>
      <c r="D6455" t="s">
        <v>6</v>
      </c>
      <c r="E6455" t="s">
        <v>14741</v>
      </c>
      <c r="F6455" t="str">
        <f>INDEX(Schools!B:B,MATCH(schools[[#This Row],[Address]],Schools!H:H,))</f>
        <v>Non Pub SE Dist</v>
      </c>
      <c r="G6455">
        <v>41.504916000000001</v>
      </c>
      <c r="H6455">
        <v>-87.809246000000002</v>
      </c>
      <c r="I6455">
        <v>1</v>
      </c>
      <c r="J6455" t="s">
        <v>25824</v>
      </c>
      <c r="K6455" t="s">
        <v>14743</v>
      </c>
      <c r="M6455" t="s">
        <v>29905</v>
      </c>
      <c r="N6455">
        <v>21133</v>
      </c>
      <c r="O6455" t="s">
        <v>29908</v>
      </c>
      <c r="R6455" t="s">
        <v>14742</v>
      </c>
      <c r="S6455" t="s">
        <v>6</v>
      </c>
      <c r="T6455" t="s">
        <v>2810</v>
      </c>
      <c r="U6455">
        <v>60423</v>
      </c>
      <c r="V6455" t="s">
        <v>25827</v>
      </c>
      <c r="W6455" t="s">
        <v>13702</v>
      </c>
    </row>
    <row r="6456" spans="1:23">
      <c r="A6456" t="s">
        <v>13736</v>
      </c>
      <c r="B6456" t="s">
        <v>14743</v>
      </c>
      <c r="C6456" t="s">
        <v>14742</v>
      </c>
      <c r="D6456" t="s">
        <v>6</v>
      </c>
      <c r="E6456" t="s">
        <v>14741</v>
      </c>
      <c r="F6456" t="str">
        <f>INDEX(Schools!B:B,MATCH(schools[[#This Row],[Address]],Schools!H:H,))</f>
        <v>Non Pub SE Dist</v>
      </c>
      <c r="G6456">
        <v>41.504916000000001</v>
      </c>
      <c r="H6456">
        <v>-87.809246000000002</v>
      </c>
      <c r="I6456">
        <v>1</v>
      </c>
      <c r="J6456" t="s">
        <v>25824</v>
      </c>
      <c r="K6456" t="s">
        <v>14743</v>
      </c>
      <c r="M6456" t="s">
        <v>29905</v>
      </c>
      <c r="N6456">
        <v>21133</v>
      </c>
      <c r="O6456" t="s">
        <v>29908</v>
      </c>
      <c r="R6456" t="s">
        <v>14742</v>
      </c>
      <c r="S6456" t="s">
        <v>6</v>
      </c>
      <c r="T6456" t="s">
        <v>2810</v>
      </c>
      <c r="U6456">
        <v>60423</v>
      </c>
      <c r="V6456" t="s">
        <v>25827</v>
      </c>
      <c r="W6456" t="s">
        <v>13702</v>
      </c>
    </row>
    <row r="6457" spans="1:23">
      <c r="A6457" t="s">
        <v>13736</v>
      </c>
      <c r="B6457" t="s">
        <v>14740</v>
      </c>
      <c r="C6457" t="s">
        <v>13517</v>
      </c>
      <c r="D6457" t="s">
        <v>6</v>
      </c>
      <c r="E6457" t="s">
        <v>14739</v>
      </c>
      <c r="F6457" t="str">
        <f>INDEX(Schools!B:B,MATCH(schools[[#This Row],[Address]],Schools!H:H,))</f>
        <v>Non Pub SE Dist</v>
      </c>
      <c r="G6457">
        <v>41.554555000000001</v>
      </c>
      <c r="H6457">
        <v>-87.829470000000001</v>
      </c>
      <c r="I6457">
        <v>1</v>
      </c>
      <c r="J6457" t="s">
        <v>25824</v>
      </c>
      <c r="K6457" t="s">
        <v>14740</v>
      </c>
      <c r="M6457" t="s">
        <v>26643</v>
      </c>
      <c r="N6457">
        <v>18350</v>
      </c>
      <c r="O6457" t="s">
        <v>30857</v>
      </c>
      <c r="R6457" t="s">
        <v>13517</v>
      </c>
      <c r="S6457" t="s">
        <v>6</v>
      </c>
      <c r="T6457" t="s">
        <v>2810</v>
      </c>
      <c r="U6457">
        <v>60487</v>
      </c>
      <c r="V6457" t="s">
        <v>25827</v>
      </c>
      <c r="W6457" t="s">
        <v>13702</v>
      </c>
    </row>
    <row r="6458" spans="1:23">
      <c r="A6458" t="s">
        <v>13736</v>
      </c>
      <c r="B6458" t="s">
        <v>14740</v>
      </c>
      <c r="C6458" t="s">
        <v>13517</v>
      </c>
      <c r="D6458" t="s">
        <v>6</v>
      </c>
      <c r="E6458" t="s">
        <v>14739</v>
      </c>
      <c r="F6458" t="str">
        <f>INDEX(Schools!B:B,MATCH(schools[[#This Row],[Address]],Schools!H:H,))</f>
        <v>Non Pub SE Dist</v>
      </c>
      <c r="G6458">
        <v>41.554555000000001</v>
      </c>
      <c r="H6458">
        <v>-87.829470000000001</v>
      </c>
      <c r="I6458">
        <v>1</v>
      </c>
      <c r="J6458" t="s">
        <v>25824</v>
      </c>
      <c r="K6458" t="s">
        <v>14740</v>
      </c>
      <c r="M6458" t="s">
        <v>26643</v>
      </c>
      <c r="N6458">
        <v>18350</v>
      </c>
      <c r="O6458" t="s">
        <v>30857</v>
      </c>
      <c r="R6458" t="s">
        <v>13517</v>
      </c>
      <c r="S6458" t="s">
        <v>6</v>
      </c>
      <c r="T6458" t="s">
        <v>2810</v>
      </c>
      <c r="U6458">
        <v>60487</v>
      </c>
      <c r="V6458" t="s">
        <v>25827</v>
      </c>
      <c r="W6458" t="s">
        <v>13702</v>
      </c>
    </row>
    <row r="6459" spans="1:23">
      <c r="A6459" t="s">
        <v>13736</v>
      </c>
      <c r="B6459" t="s">
        <v>14740</v>
      </c>
      <c r="C6459" t="s">
        <v>13517</v>
      </c>
      <c r="D6459" t="s">
        <v>6</v>
      </c>
      <c r="E6459" t="s">
        <v>14739</v>
      </c>
      <c r="F6459" t="str">
        <f>INDEX(Schools!B:B,MATCH(schools[[#This Row],[Address]],Schools!H:H,))</f>
        <v>Non Pub SE Dist</v>
      </c>
      <c r="G6459">
        <v>41.554555000000001</v>
      </c>
      <c r="H6459">
        <v>-87.829470000000001</v>
      </c>
      <c r="I6459">
        <v>1</v>
      </c>
      <c r="J6459" t="s">
        <v>25824</v>
      </c>
      <c r="K6459" t="s">
        <v>14740</v>
      </c>
      <c r="M6459" t="s">
        <v>26643</v>
      </c>
      <c r="N6459">
        <v>18350</v>
      </c>
      <c r="O6459" t="s">
        <v>30857</v>
      </c>
      <c r="R6459" t="s">
        <v>13517</v>
      </c>
      <c r="S6459" t="s">
        <v>6</v>
      </c>
      <c r="T6459" t="s">
        <v>2810</v>
      </c>
      <c r="U6459">
        <v>60487</v>
      </c>
      <c r="V6459" t="s">
        <v>25827</v>
      </c>
      <c r="W6459" t="s">
        <v>13702</v>
      </c>
    </row>
    <row r="6460" spans="1:23">
      <c r="A6460" t="s">
        <v>13736</v>
      </c>
      <c r="B6460" t="s">
        <v>14740</v>
      </c>
      <c r="C6460" t="s">
        <v>13517</v>
      </c>
      <c r="D6460" t="s">
        <v>6</v>
      </c>
      <c r="E6460" t="s">
        <v>14739</v>
      </c>
      <c r="F6460" t="str">
        <f>INDEX(Schools!B:B,MATCH(schools[[#This Row],[Address]],Schools!H:H,))</f>
        <v>Non Pub SE Dist</v>
      </c>
      <c r="G6460">
        <v>41.554555000000001</v>
      </c>
      <c r="H6460">
        <v>-87.829470000000001</v>
      </c>
      <c r="I6460">
        <v>1</v>
      </c>
      <c r="J6460" t="s">
        <v>25824</v>
      </c>
      <c r="K6460" t="s">
        <v>14740</v>
      </c>
      <c r="M6460" t="s">
        <v>26643</v>
      </c>
      <c r="N6460">
        <v>18350</v>
      </c>
      <c r="O6460" t="s">
        <v>30857</v>
      </c>
      <c r="R6460" t="s">
        <v>13517</v>
      </c>
      <c r="S6460" t="s">
        <v>6</v>
      </c>
      <c r="T6460" t="s">
        <v>2810</v>
      </c>
      <c r="U6460">
        <v>60487</v>
      </c>
      <c r="V6460" t="s">
        <v>25827</v>
      </c>
      <c r="W6460" t="s">
        <v>13702</v>
      </c>
    </row>
    <row r="6461" spans="1:23">
      <c r="A6461" t="s">
        <v>13736</v>
      </c>
      <c r="B6461" t="s">
        <v>14740</v>
      </c>
      <c r="C6461" t="s">
        <v>13517</v>
      </c>
      <c r="D6461" t="s">
        <v>6</v>
      </c>
      <c r="E6461" t="s">
        <v>14739</v>
      </c>
      <c r="F6461" t="str">
        <f>INDEX(Schools!B:B,MATCH(schools[[#This Row],[Address]],Schools!H:H,))</f>
        <v>Non Pub SE Dist</v>
      </c>
      <c r="G6461">
        <v>41.554555000000001</v>
      </c>
      <c r="H6461">
        <v>-87.829470000000001</v>
      </c>
      <c r="I6461">
        <v>1</v>
      </c>
      <c r="J6461" t="s">
        <v>25824</v>
      </c>
      <c r="K6461" t="s">
        <v>14740</v>
      </c>
      <c r="M6461" t="s">
        <v>26643</v>
      </c>
      <c r="N6461">
        <v>18350</v>
      </c>
      <c r="O6461" t="s">
        <v>30857</v>
      </c>
      <c r="R6461" t="s">
        <v>13517</v>
      </c>
      <c r="S6461" t="s">
        <v>6</v>
      </c>
      <c r="T6461" t="s">
        <v>2810</v>
      </c>
      <c r="U6461">
        <v>60487</v>
      </c>
      <c r="V6461" t="s">
        <v>25827</v>
      </c>
      <c r="W6461" t="s">
        <v>13702</v>
      </c>
    </row>
    <row r="6462" spans="1:23">
      <c r="A6462" t="s">
        <v>14738</v>
      </c>
      <c r="B6462" t="s">
        <v>14737</v>
      </c>
      <c r="C6462" t="s">
        <v>13617</v>
      </c>
      <c r="D6462" t="s">
        <v>6</v>
      </c>
      <c r="E6462" t="s">
        <v>14736</v>
      </c>
      <c r="F6462" t="str">
        <f>INDEX(Schools!B:B,MATCH(schools[[#This Row],[Address]],Schools!H:H,))</f>
        <v>Non Pub SE Dist</v>
      </c>
      <c r="G6462">
        <v>42.283028000000002</v>
      </c>
      <c r="H6462">
        <v>-89.609319999999997</v>
      </c>
      <c r="I6462">
        <v>1</v>
      </c>
      <c r="J6462" t="s">
        <v>25850</v>
      </c>
      <c r="K6462" t="s">
        <v>14737</v>
      </c>
      <c r="M6462" t="s">
        <v>26874</v>
      </c>
      <c r="N6462">
        <v>1401</v>
      </c>
      <c r="O6462" t="s">
        <v>30858</v>
      </c>
      <c r="R6462" t="s">
        <v>13617</v>
      </c>
      <c r="S6462" t="s">
        <v>6</v>
      </c>
      <c r="T6462" t="s">
        <v>2778</v>
      </c>
      <c r="U6462">
        <v>61032</v>
      </c>
      <c r="V6462" t="s">
        <v>25827</v>
      </c>
      <c r="W6462" t="s">
        <v>25853</v>
      </c>
    </row>
    <row r="6463" spans="1:23">
      <c r="A6463" t="s">
        <v>14738</v>
      </c>
      <c r="B6463" t="s">
        <v>14737</v>
      </c>
      <c r="C6463" t="s">
        <v>13617</v>
      </c>
      <c r="D6463" t="s">
        <v>6</v>
      </c>
      <c r="E6463" t="s">
        <v>14736</v>
      </c>
      <c r="F6463" t="str">
        <f>INDEX(Schools!B:B,MATCH(schools[[#This Row],[Address]],Schools!H:H,))</f>
        <v>Non Pub SE Dist</v>
      </c>
      <c r="G6463">
        <v>42.283028000000002</v>
      </c>
      <c r="H6463">
        <v>-89.609319999999997</v>
      </c>
      <c r="I6463">
        <v>1</v>
      </c>
      <c r="J6463" t="s">
        <v>25850</v>
      </c>
      <c r="K6463" t="s">
        <v>14737</v>
      </c>
      <c r="M6463" t="s">
        <v>26874</v>
      </c>
      <c r="N6463">
        <v>1401</v>
      </c>
      <c r="O6463" t="s">
        <v>30858</v>
      </c>
      <c r="R6463" t="s">
        <v>13617</v>
      </c>
      <c r="S6463" t="s">
        <v>6</v>
      </c>
      <c r="T6463" t="s">
        <v>2778</v>
      </c>
      <c r="U6463">
        <v>61032</v>
      </c>
      <c r="V6463" t="s">
        <v>25827</v>
      </c>
      <c r="W6463" t="s">
        <v>25853</v>
      </c>
    </row>
    <row r="6464" spans="1:23">
      <c r="A6464" t="s">
        <v>13383</v>
      </c>
      <c r="B6464" t="s">
        <v>14735</v>
      </c>
      <c r="C6464" t="s">
        <v>30</v>
      </c>
      <c r="D6464" t="s">
        <v>6</v>
      </c>
      <c r="E6464" t="s">
        <v>14734</v>
      </c>
      <c r="F6464" t="str">
        <f>INDEX(Schools!B:B,MATCH(schools[[#This Row],[Address]],Schools!H:H,))</f>
        <v>Non Pub SE Dist</v>
      </c>
      <c r="G6464">
        <v>40.117187000000001</v>
      </c>
      <c r="H6464">
        <v>-88.218312999999995</v>
      </c>
      <c r="I6464">
        <v>1</v>
      </c>
      <c r="J6464" t="s">
        <v>25824</v>
      </c>
      <c r="K6464" t="s">
        <v>14735</v>
      </c>
      <c r="M6464" t="s">
        <v>26937</v>
      </c>
      <c r="N6464">
        <v>805</v>
      </c>
      <c r="O6464" t="s">
        <v>30859</v>
      </c>
      <c r="R6464" t="s">
        <v>30</v>
      </c>
      <c r="S6464" t="s">
        <v>6</v>
      </c>
      <c r="T6464" t="s">
        <v>2531</v>
      </c>
      <c r="U6464">
        <v>61801</v>
      </c>
      <c r="V6464" t="s">
        <v>25827</v>
      </c>
      <c r="W6464" t="s">
        <v>13383</v>
      </c>
    </row>
    <row r="6465" spans="1:23">
      <c r="A6465" t="s">
        <v>13383</v>
      </c>
      <c r="B6465" t="s">
        <v>14735</v>
      </c>
      <c r="C6465" t="s">
        <v>30</v>
      </c>
      <c r="D6465" t="s">
        <v>6</v>
      </c>
      <c r="E6465" t="s">
        <v>14734</v>
      </c>
      <c r="F6465" t="str">
        <f>INDEX(Schools!B:B,MATCH(schools[[#This Row],[Address]],Schools!H:H,))</f>
        <v>Non Pub SE Dist</v>
      </c>
      <c r="G6465">
        <v>40.117187000000001</v>
      </c>
      <c r="H6465">
        <v>-88.218312999999995</v>
      </c>
      <c r="I6465">
        <v>1</v>
      </c>
      <c r="J6465" t="s">
        <v>25824</v>
      </c>
      <c r="K6465" t="s">
        <v>14735</v>
      </c>
      <c r="M6465" t="s">
        <v>26937</v>
      </c>
      <c r="N6465">
        <v>805</v>
      </c>
      <c r="O6465" t="s">
        <v>30859</v>
      </c>
      <c r="R6465" t="s">
        <v>30</v>
      </c>
      <c r="S6465" t="s">
        <v>6</v>
      </c>
      <c r="T6465" t="s">
        <v>2531</v>
      </c>
      <c r="U6465">
        <v>61801</v>
      </c>
      <c r="V6465" t="s">
        <v>25827</v>
      </c>
      <c r="W6465" t="s">
        <v>13383</v>
      </c>
    </row>
    <row r="6466" spans="1:23">
      <c r="A6466" t="s">
        <v>13383</v>
      </c>
      <c r="B6466" t="s">
        <v>14728</v>
      </c>
      <c r="C6466" t="s">
        <v>30</v>
      </c>
      <c r="D6466" t="s">
        <v>6</v>
      </c>
      <c r="E6466" t="s">
        <v>14726</v>
      </c>
      <c r="F6466" t="str">
        <f>INDEX(Schools!B:B,MATCH(schools[[#This Row],[Address]],Schools!H:H,))</f>
        <v>Non Pub SE Dist</v>
      </c>
      <c r="G6466">
        <v>40.123403000000003</v>
      </c>
      <c r="H6466">
        <v>-88.201244000000003</v>
      </c>
      <c r="I6466">
        <v>1</v>
      </c>
      <c r="J6466" t="s">
        <v>25850</v>
      </c>
      <c r="K6466" t="s">
        <v>14728</v>
      </c>
      <c r="M6466" t="s">
        <v>26935</v>
      </c>
      <c r="N6466">
        <v>1301</v>
      </c>
      <c r="O6466" t="s">
        <v>26944</v>
      </c>
      <c r="R6466" t="s">
        <v>30</v>
      </c>
      <c r="S6466" t="s">
        <v>6</v>
      </c>
      <c r="T6466" t="s">
        <v>2531</v>
      </c>
      <c r="U6466">
        <v>61802</v>
      </c>
      <c r="V6466" t="s">
        <v>25827</v>
      </c>
      <c r="W6466" t="s">
        <v>25853</v>
      </c>
    </row>
    <row r="6467" spans="1:23">
      <c r="A6467" t="s">
        <v>13383</v>
      </c>
      <c r="B6467" t="s">
        <v>14727</v>
      </c>
      <c r="C6467" t="s">
        <v>30</v>
      </c>
      <c r="D6467" t="s">
        <v>6</v>
      </c>
      <c r="E6467">
        <v>61802</v>
      </c>
      <c r="F6467" t="str">
        <f>INDEX(Schools!B:B,MATCH(schools[[#This Row],[Address]],Schools!H:H,))</f>
        <v>Non Pub SE Sch</v>
      </c>
      <c r="G6467">
        <v>40.123769000000003</v>
      </c>
      <c r="H6467">
        <v>-88.201009999999997</v>
      </c>
      <c r="I6467">
        <v>1</v>
      </c>
      <c r="J6467" t="s">
        <v>25850</v>
      </c>
      <c r="K6467" t="s">
        <v>14727</v>
      </c>
      <c r="M6467" t="s">
        <v>26935</v>
      </c>
      <c r="N6467">
        <v>1303</v>
      </c>
      <c r="O6467" t="s">
        <v>26944</v>
      </c>
      <c r="R6467" t="s">
        <v>30</v>
      </c>
      <c r="S6467" t="s">
        <v>6</v>
      </c>
      <c r="T6467" t="s">
        <v>2531</v>
      </c>
      <c r="U6467">
        <v>61802</v>
      </c>
      <c r="V6467" t="s">
        <v>25827</v>
      </c>
      <c r="W6467" t="s">
        <v>25853</v>
      </c>
    </row>
    <row r="6468" spans="1:23">
      <c r="A6468" t="s">
        <v>13383</v>
      </c>
      <c r="B6468" t="s">
        <v>14727</v>
      </c>
      <c r="C6468" t="s">
        <v>30</v>
      </c>
      <c r="D6468" t="s">
        <v>6</v>
      </c>
      <c r="E6468" t="s">
        <v>14726</v>
      </c>
      <c r="F6468" t="str">
        <f>INDEX(Schools!B:B,MATCH(schools[[#This Row],[Address]],Schools!H:H,))</f>
        <v>Non Pub SE Sch</v>
      </c>
      <c r="G6468">
        <v>40.123769000000003</v>
      </c>
      <c r="H6468">
        <v>-88.201009999999997</v>
      </c>
      <c r="I6468">
        <v>1</v>
      </c>
      <c r="J6468" t="s">
        <v>25850</v>
      </c>
      <c r="K6468" t="s">
        <v>14727</v>
      </c>
      <c r="M6468" t="s">
        <v>26935</v>
      </c>
      <c r="N6468">
        <v>1303</v>
      </c>
      <c r="O6468" t="s">
        <v>26944</v>
      </c>
      <c r="R6468" t="s">
        <v>30</v>
      </c>
      <c r="S6468" t="s">
        <v>6</v>
      </c>
      <c r="T6468" t="s">
        <v>2531</v>
      </c>
      <c r="U6468">
        <v>61802</v>
      </c>
      <c r="V6468" t="s">
        <v>25827</v>
      </c>
      <c r="W6468" t="s">
        <v>25853</v>
      </c>
    </row>
    <row r="6469" spans="1:23">
      <c r="A6469" t="s">
        <v>13383</v>
      </c>
      <c r="B6469" t="s">
        <v>14727</v>
      </c>
      <c r="C6469" t="s">
        <v>30</v>
      </c>
      <c r="D6469" t="s">
        <v>6</v>
      </c>
      <c r="E6469" t="s">
        <v>14726</v>
      </c>
      <c r="F6469" t="str">
        <f>INDEX(Schools!B:B,MATCH(schools[[#This Row],[Address]],Schools!H:H,))</f>
        <v>Non Pub SE Sch</v>
      </c>
      <c r="G6469">
        <v>40.123769000000003</v>
      </c>
      <c r="H6469">
        <v>-88.201009999999997</v>
      </c>
      <c r="I6469">
        <v>1</v>
      </c>
      <c r="J6469" t="s">
        <v>25850</v>
      </c>
      <c r="K6469" t="s">
        <v>14727</v>
      </c>
      <c r="M6469" t="s">
        <v>26935</v>
      </c>
      <c r="N6469">
        <v>1303</v>
      </c>
      <c r="O6469" t="s">
        <v>26944</v>
      </c>
      <c r="R6469" t="s">
        <v>30</v>
      </c>
      <c r="S6469" t="s">
        <v>6</v>
      </c>
      <c r="T6469" t="s">
        <v>2531</v>
      </c>
      <c r="U6469">
        <v>61802</v>
      </c>
      <c r="V6469" t="s">
        <v>25827</v>
      </c>
      <c r="W6469" t="s">
        <v>25853</v>
      </c>
    </row>
    <row r="6470" spans="1:23">
      <c r="A6470" t="s">
        <v>13383</v>
      </c>
      <c r="B6470" t="s">
        <v>14727</v>
      </c>
      <c r="C6470" t="s">
        <v>30</v>
      </c>
      <c r="D6470" t="s">
        <v>6</v>
      </c>
      <c r="E6470">
        <v>61802</v>
      </c>
      <c r="F6470" t="str">
        <f>INDEX(Schools!B:B,MATCH(schools[[#This Row],[Address]],Schools!H:H,))</f>
        <v>Non Pub SE Sch</v>
      </c>
      <c r="G6470">
        <v>40.123769000000003</v>
      </c>
      <c r="H6470">
        <v>-88.201009999999997</v>
      </c>
      <c r="I6470">
        <v>1</v>
      </c>
      <c r="J6470" t="s">
        <v>25850</v>
      </c>
      <c r="K6470" t="s">
        <v>14727</v>
      </c>
      <c r="M6470" t="s">
        <v>26935</v>
      </c>
      <c r="N6470">
        <v>1303</v>
      </c>
      <c r="O6470" t="s">
        <v>26944</v>
      </c>
      <c r="R6470" t="s">
        <v>30</v>
      </c>
      <c r="S6470" t="s">
        <v>6</v>
      </c>
      <c r="T6470" t="s">
        <v>2531</v>
      </c>
      <c r="U6470">
        <v>61802</v>
      </c>
      <c r="V6470" t="s">
        <v>25827</v>
      </c>
      <c r="W6470" t="s">
        <v>25853</v>
      </c>
    </row>
    <row r="6471" spans="1:23">
      <c r="A6471" t="s">
        <v>13383</v>
      </c>
      <c r="B6471" t="s">
        <v>14733</v>
      </c>
      <c r="C6471" t="s">
        <v>14732</v>
      </c>
      <c r="D6471" t="s">
        <v>6</v>
      </c>
      <c r="E6471" t="s">
        <v>14731</v>
      </c>
      <c r="F6471" t="str">
        <f>INDEX(Schools!B:B,MATCH(schools[[#This Row],[Address]],Schools!H:H,))</f>
        <v>Non Pub SE Sch</v>
      </c>
      <c r="G6471">
        <v>40.381641999999999</v>
      </c>
      <c r="H6471">
        <v>-87.670209999999997</v>
      </c>
      <c r="I6471">
        <v>0.9</v>
      </c>
      <c r="J6471" t="s">
        <v>25850</v>
      </c>
      <c r="K6471" t="s">
        <v>14733</v>
      </c>
      <c r="M6471" t="s">
        <v>29808</v>
      </c>
      <c r="N6471">
        <v>351</v>
      </c>
      <c r="O6471" t="s">
        <v>28423</v>
      </c>
      <c r="R6471" t="s">
        <v>14732</v>
      </c>
      <c r="S6471" t="s">
        <v>6</v>
      </c>
      <c r="T6471" t="s">
        <v>2787</v>
      </c>
      <c r="U6471">
        <v>60963</v>
      </c>
      <c r="V6471" t="s">
        <v>25827</v>
      </c>
      <c r="W6471" t="s">
        <v>25853</v>
      </c>
    </row>
    <row r="6472" spans="1:23">
      <c r="A6472" t="s">
        <v>13383</v>
      </c>
      <c r="B6472" t="s">
        <v>14733</v>
      </c>
      <c r="C6472" t="s">
        <v>14732</v>
      </c>
      <c r="D6472" t="s">
        <v>6</v>
      </c>
      <c r="E6472" t="s">
        <v>14731</v>
      </c>
      <c r="F6472" t="str">
        <f>INDEX(Schools!B:B,MATCH(schools[[#This Row],[Address]],Schools!H:H,))</f>
        <v>Non Pub SE Sch</v>
      </c>
      <c r="G6472">
        <v>40.381641999999999</v>
      </c>
      <c r="H6472">
        <v>-87.670209999999997</v>
      </c>
      <c r="I6472">
        <v>0.9</v>
      </c>
      <c r="J6472" t="s">
        <v>25850</v>
      </c>
      <c r="K6472" t="s">
        <v>14733</v>
      </c>
      <c r="M6472" t="s">
        <v>29808</v>
      </c>
      <c r="N6472">
        <v>351</v>
      </c>
      <c r="O6472" t="s">
        <v>28423</v>
      </c>
      <c r="R6472" t="s">
        <v>14732</v>
      </c>
      <c r="S6472" t="s">
        <v>6</v>
      </c>
      <c r="T6472" t="s">
        <v>2787</v>
      </c>
      <c r="U6472">
        <v>60963</v>
      </c>
      <c r="V6472" t="s">
        <v>25827</v>
      </c>
      <c r="W6472" t="s">
        <v>25853</v>
      </c>
    </row>
    <row r="6473" spans="1:23">
      <c r="A6473" t="s">
        <v>13383</v>
      </c>
      <c r="B6473" t="s">
        <v>14730</v>
      </c>
      <c r="C6473" t="s">
        <v>30</v>
      </c>
      <c r="D6473" t="s">
        <v>6</v>
      </c>
      <c r="E6473" t="s">
        <v>14729</v>
      </c>
      <c r="F6473" t="str">
        <f>INDEX(Schools!B:B,MATCH(schools[[#This Row],[Address]],Schools!H:H,))</f>
        <v>Non Pub SE Sch</v>
      </c>
      <c r="G6473">
        <v>40.105714999999996</v>
      </c>
      <c r="H6473">
        <v>-88.205315999999996</v>
      </c>
      <c r="I6473">
        <v>1</v>
      </c>
      <c r="J6473" t="s">
        <v>25824</v>
      </c>
      <c r="K6473" t="s">
        <v>14730</v>
      </c>
      <c r="M6473" t="s">
        <v>26937</v>
      </c>
      <c r="N6473">
        <v>208</v>
      </c>
      <c r="O6473" t="s">
        <v>26942</v>
      </c>
      <c r="R6473" t="s">
        <v>30</v>
      </c>
      <c r="S6473" t="s">
        <v>6</v>
      </c>
      <c r="T6473" t="s">
        <v>2531</v>
      </c>
      <c r="U6473">
        <v>61801</v>
      </c>
      <c r="V6473" t="s">
        <v>25827</v>
      </c>
      <c r="W6473" t="s">
        <v>13383</v>
      </c>
    </row>
    <row r="6474" spans="1:23">
      <c r="A6474" t="s">
        <v>13383</v>
      </c>
      <c r="B6474" t="s">
        <v>14728</v>
      </c>
      <c r="C6474" t="s">
        <v>30</v>
      </c>
      <c r="D6474" t="s">
        <v>6</v>
      </c>
      <c r="E6474" t="s">
        <v>14726</v>
      </c>
      <c r="F6474" t="str">
        <f>INDEX(Schools!B:B,MATCH(schools[[#This Row],[Address]],Schools!H:H,))</f>
        <v>Non Pub SE Dist</v>
      </c>
      <c r="G6474">
        <v>40.123403000000003</v>
      </c>
      <c r="H6474">
        <v>-88.201244000000003</v>
      </c>
      <c r="I6474">
        <v>1</v>
      </c>
      <c r="J6474" t="s">
        <v>25850</v>
      </c>
      <c r="K6474" t="s">
        <v>14728</v>
      </c>
      <c r="M6474" t="s">
        <v>26935</v>
      </c>
      <c r="N6474">
        <v>1301</v>
      </c>
      <c r="O6474" t="s">
        <v>26944</v>
      </c>
      <c r="R6474" t="s">
        <v>30</v>
      </c>
      <c r="S6474" t="s">
        <v>6</v>
      </c>
      <c r="T6474" t="s">
        <v>2531</v>
      </c>
      <c r="U6474">
        <v>61802</v>
      </c>
      <c r="V6474" t="s">
        <v>25827</v>
      </c>
      <c r="W6474" t="s">
        <v>25853</v>
      </c>
    </row>
    <row r="6475" spans="1:23">
      <c r="A6475" t="s">
        <v>13383</v>
      </c>
      <c r="B6475" t="s">
        <v>14727</v>
      </c>
      <c r="C6475" t="s">
        <v>30</v>
      </c>
      <c r="D6475" t="s">
        <v>6</v>
      </c>
      <c r="E6475" t="s">
        <v>14726</v>
      </c>
      <c r="F6475" t="str">
        <f>INDEX(Schools!B:B,MATCH(schools[[#This Row],[Address]],Schools!H:H,))</f>
        <v>Non Pub SE Sch</v>
      </c>
      <c r="G6475">
        <v>40.123769000000003</v>
      </c>
      <c r="H6475">
        <v>-88.201009999999997</v>
      </c>
      <c r="I6475">
        <v>1</v>
      </c>
      <c r="J6475" t="s">
        <v>25850</v>
      </c>
      <c r="K6475" t="s">
        <v>14727</v>
      </c>
      <c r="M6475" t="s">
        <v>26935</v>
      </c>
      <c r="N6475">
        <v>1303</v>
      </c>
      <c r="O6475" t="s">
        <v>26944</v>
      </c>
      <c r="R6475" t="s">
        <v>30</v>
      </c>
      <c r="S6475" t="s">
        <v>6</v>
      </c>
      <c r="T6475" t="s">
        <v>2531</v>
      </c>
      <c r="U6475">
        <v>61802</v>
      </c>
      <c r="V6475" t="s">
        <v>25827</v>
      </c>
      <c r="W6475" t="s">
        <v>25853</v>
      </c>
    </row>
    <row r="6476" spans="1:23">
      <c r="A6476" t="s">
        <v>13383</v>
      </c>
      <c r="B6476" t="s">
        <v>14727</v>
      </c>
      <c r="C6476" t="s">
        <v>30</v>
      </c>
      <c r="D6476" t="s">
        <v>6</v>
      </c>
      <c r="E6476" t="s">
        <v>14726</v>
      </c>
      <c r="F6476" t="str">
        <f>INDEX(Schools!B:B,MATCH(schools[[#This Row],[Address]],Schools!H:H,))</f>
        <v>Non Pub SE Sch</v>
      </c>
      <c r="G6476">
        <v>40.123769000000003</v>
      </c>
      <c r="H6476">
        <v>-88.201009999999997</v>
      </c>
      <c r="I6476">
        <v>1</v>
      </c>
      <c r="J6476" t="s">
        <v>25850</v>
      </c>
      <c r="K6476" t="s">
        <v>14727</v>
      </c>
      <c r="M6476" t="s">
        <v>26935</v>
      </c>
      <c r="N6476">
        <v>1303</v>
      </c>
      <c r="O6476" t="s">
        <v>26944</v>
      </c>
      <c r="R6476" t="s">
        <v>30</v>
      </c>
      <c r="S6476" t="s">
        <v>6</v>
      </c>
      <c r="T6476" t="s">
        <v>2531</v>
      </c>
      <c r="U6476">
        <v>61802</v>
      </c>
      <c r="V6476" t="s">
        <v>25827</v>
      </c>
      <c r="W6476" t="s">
        <v>25853</v>
      </c>
    </row>
    <row r="6477" spans="1:23">
      <c r="A6477" t="s">
        <v>13383</v>
      </c>
      <c r="B6477" t="s">
        <v>14725</v>
      </c>
      <c r="C6477" t="s">
        <v>13383</v>
      </c>
      <c r="D6477" t="s">
        <v>6</v>
      </c>
      <c r="E6477" t="s">
        <v>14724</v>
      </c>
      <c r="F6477" t="str">
        <f>INDEX(Schools!B:B,MATCH(schools[[#This Row],[Address]],Schools!H:H,))</f>
        <v>Non Pub SE Dist</v>
      </c>
      <c r="G6477">
        <v>40.117663</v>
      </c>
      <c r="H6477">
        <v>-88.257210999999998</v>
      </c>
      <c r="I6477">
        <v>1</v>
      </c>
      <c r="J6477" t="s">
        <v>25824</v>
      </c>
      <c r="K6477" t="s">
        <v>14725</v>
      </c>
      <c r="M6477" t="s">
        <v>26899</v>
      </c>
      <c r="N6477">
        <v>809</v>
      </c>
      <c r="O6477" t="s">
        <v>25959</v>
      </c>
      <c r="R6477" t="s">
        <v>13383</v>
      </c>
      <c r="S6477" t="s">
        <v>6</v>
      </c>
      <c r="T6477" t="s">
        <v>2531</v>
      </c>
      <c r="U6477">
        <v>61820</v>
      </c>
      <c r="V6477" t="s">
        <v>25827</v>
      </c>
      <c r="W6477" t="s">
        <v>13383</v>
      </c>
    </row>
    <row r="6478" spans="1:23">
      <c r="A6478" t="s">
        <v>13383</v>
      </c>
      <c r="B6478" t="s">
        <v>14723</v>
      </c>
      <c r="C6478" t="s">
        <v>13383</v>
      </c>
      <c r="D6478" t="s">
        <v>6</v>
      </c>
      <c r="E6478" t="s">
        <v>14722</v>
      </c>
      <c r="F6478" t="str">
        <f>INDEX(Schools!B:B,MATCH(schools[[#This Row],[Address]],Schools!H:H,))</f>
        <v>Non Pub SE Sch</v>
      </c>
      <c r="G6478">
        <v>40.118482</v>
      </c>
      <c r="H6478">
        <v>-88.257157000000007</v>
      </c>
      <c r="I6478">
        <v>1</v>
      </c>
      <c r="J6478" t="s">
        <v>25824</v>
      </c>
      <c r="K6478" t="s">
        <v>14723</v>
      </c>
      <c r="M6478" t="s">
        <v>26899</v>
      </c>
      <c r="N6478">
        <v>810</v>
      </c>
      <c r="O6478" t="s">
        <v>25959</v>
      </c>
      <c r="R6478" t="s">
        <v>13383</v>
      </c>
      <c r="S6478" t="s">
        <v>6</v>
      </c>
      <c r="T6478" t="s">
        <v>2531</v>
      </c>
      <c r="U6478">
        <v>61820</v>
      </c>
      <c r="V6478" t="s">
        <v>25827</v>
      </c>
      <c r="W6478" t="s">
        <v>13383</v>
      </c>
    </row>
    <row r="6479" spans="1:23">
      <c r="A6479" t="s">
        <v>13383</v>
      </c>
      <c r="B6479" t="s">
        <v>14723</v>
      </c>
      <c r="C6479" t="s">
        <v>13383</v>
      </c>
      <c r="D6479" t="s">
        <v>6</v>
      </c>
      <c r="E6479" t="s">
        <v>14722</v>
      </c>
      <c r="F6479" t="str">
        <f>INDEX(Schools!B:B,MATCH(schools[[#This Row],[Address]],Schools!H:H,))</f>
        <v>Non Pub SE Sch</v>
      </c>
      <c r="G6479">
        <v>40.118482</v>
      </c>
      <c r="H6479">
        <v>-88.257157000000007</v>
      </c>
      <c r="I6479">
        <v>1</v>
      </c>
      <c r="J6479" t="s">
        <v>25824</v>
      </c>
      <c r="K6479" t="s">
        <v>14723</v>
      </c>
      <c r="M6479" t="s">
        <v>26899</v>
      </c>
      <c r="N6479">
        <v>810</v>
      </c>
      <c r="O6479" t="s">
        <v>25959</v>
      </c>
      <c r="R6479" t="s">
        <v>13383</v>
      </c>
      <c r="S6479" t="s">
        <v>6</v>
      </c>
      <c r="T6479" t="s">
        <v>2531</v>
      </c>
      <c r="U6479">
        <v>61820</v>
      </c>
      <c r="V6479" t="s">
        <v>25827</v>
      </c>
      <c r="W6479" t="s">
        <v>13383</v>
      </c>
    </row>
    <row r="6480" spans="1:23">
      <c r="A6480" t="s">
        <v>13383</v>
      </c>
      <c r="B6480" t="s">
        <v>14721</v>
      </c>
      <c r="C6480" t="s">
        <v>13383</v>
      </c>
      <c r="D6480" t="s">
        <v>6</v>
      </c>
      <c r="E6480" t="s">
        <v>14720</v>
      </c>
      <c r="F6480" t="str">
        <f>INDEX(Schools!B:B,MATCH(schools[[#This Row],[Address]],Schools!H:H,))</f>
        <v>Non Pub SE Dist</v>
      </c>
      <c r="G6480">
        <v>40.126773</v>
      </c>
      <c r="H6480">
        <v>-88.285539999999997</v>
      </c>
      <c r="I6480">
        <v>1</v>
      </c>
      <c r="J6480" t="s">
        <v>25824</v>
      </c>
      <c r="K6480" t="s">
        <v>14721</v>
      </c>
      <c r="M6480" t="s">
        <v>26901</v>
      </c>
      <c r="N6480">
        <v>2301</v>
      </c>
      <c r="O6480" t="s">
        <v>30146</v>
      </c>
      <c r="R6480" t="s">
        <v>13383</v>
      </c>
      <c r="S6480" t="s">
        <v>6</v>
      </c>
      <c r="T6480" t="s">
        <v>2531</v>
      </c>
      <c r="U6480">
        <v>61821</v>
      </c>
      <c r="V6480" t="s">
        <v>25827</v>
      </c>
      <c r="W6480" t="s">
        <v>13383</v>
      </c>
    </row>
    <row r="6481" spans="1:23">
      <c r="A6481" t="s">
        <v>13383</v>
      </c>
      <c r="B6481" t="s">
        <v>14721</v>
      </c>
      <c r="C6481" t="s">
        <v>13383</v>
      </c>
      <c r="D6481" t="s">
        <v>6</v>
      </c>
      <c r="E6481" t="s">
        <v>14720</v>
      </c>
      <c r="F6481" t="str">
        <f>INDEX(Schools!B:B,MATCH(schools[[#This Row],[Address]],Schools!H:H,))</f>
        <v>Non Pub SE Dist</v>
      </c>
      <c r="G6481">
        <v>40.126773</v>
      </c>
      <c r="H6481">
        <v>-88.285539999999997</v>
      </c>
      <c r="I6481">
        <v>1</v>
      </c>
      <c r="J6481" t="s">
        <v>25824</v>
      </c>
      <c r="K6481" t="s">
        <v>14721</v>
      </c>
      <c r="M6481" t="s">
        <v>26901</v>
      </c>
      <c r="N6481">
        <v>2301</v>
      </c>
      <c r="O6481" t="s">
        <v>30146</v>
      </c>
      <c r="R6481" t="s">
        <v>13383</v>
      </c>
      <c r="S6481" t="s">
        <v>6</v>
      </c>
      <c r="T6481" t="s">
        <v>2531</v>
      </c>
      <c r="U6481">
        <v>61821</v>
      </c>
      <c r="V6481" t="s">
        <v>25827</v>
      </c>
      <c r="W6481" t="s">
        <v>13383</v>
      </c>
    </row>
    <row r="6482" spans="1:23">
      <c r="A6482" t="s">
        <v>13383</v>
      </c>
      <c r="B6482" t="s">
        <v>14721</v>
      </c>
      <c r="C6482" t="s">
        <v>13383</v>
      </c>
      <c r="D6482" t="s">
        <v>6</v>
      </c>
      <c r="E6482" t="s">
        <v>14720</v>
      </c>
      <c r="F6482" t="str">
        <f>INDEX(Schools!B:B,MATCH(schools[[#This Row],[Address]],Schools!H:H,))</f>
        <v>Non Pub SE Dist</v>
      </c>
      <c r="G6482">
        <v>40.126773</v>
      </c>
      <c r="H6482">
        <v>-88.285539999999997</v>
      </c>
      <c r="I6482">
        <v>1</v>
      </c>
      <c r="J6482" t="s">
        <v>25824</v>
      </c>
      <c r="K6482" t="s">
        <v>14721</v>
      </c>
      <c r="M6482" t="s">
        <v>26901</v>
      </c>
      <c r="N6482">
        <v>2301</v>
      </c>
      <c r="O6482" t="s">
        <v>30146</v>
      </c>
      <c r="R6482" t="s">
        <v>13383</v>
      </c>
      <c r="S6482" t="s">
        <v>6</v>
      </c>
      <c r="T6482" t="s">
        <v>2531</v>
      </c>
      <c r="U6482">
        <v>61821</v>
      </c>
      <c r="V6482" t="s">
        <v>25827</v>
      </c>
      <c r="W6482" t="s">
        <v>13383</v>
      </c>
    </row>
    <row r="6483" spans="1:23">
      <c r="A6483" t="s">
        <v>14719</v>
      </c>
      <c r="B6483" t="s">
        <v>14718</v>
      </c>
      <c r="C6483" t="s">
        <v>14717</v>
      </c>
      <c r="D6483" t="s">
        <v>6</v>
      </c>
      <c r="E6483" t="s">
        <v>14716</v>
      </c>
      <c r="F6483" t="str">
        <f>INDEX(Schools!B:B,MATCH(schools[[#This Row],[Address]],Schools!H:H,))</f>
        <v>Non Pub SE Dist</v>
      </c>
      <c r="G6483">
        <v>38.326341999999997</v>
      </c>
      <c r="H6483">
        <v>-88.918670000000006</v>
      </c>
      <c r="I6483">
        <v>0.9</v>
      </c>
      <c r="J6483" t="s">
        <v>25850</v>
      </c>
      <c r="K6483" t="s">
        <v>30860</v>
      </c>
      <c r="M6483" t="s">
        <v>27160</v>
      </c>
      <c r="N6483">
        <v>2023</v>
      </c>
      <c r="O6483" t="s">
        <v>30861</v>
      </c>
      <c r="R6483" t="s">
        <v>14717</v>
      </c>
      <c r="S6483" t="s">
        <v>6</v>
      </c>
      <c r="T6483" t="s">
        <v>209</v>
      </c>
      <c r="U6483">
        <v>62864</v>
      </c>
      <c r="V6483" t="s">
        <v>25827</v>
      </c>
      <c r="W6483" t="s">
        <v>25853</v>
      </c>
    </row>
    <row r="6484" spans="1:23">
      <c r="A6484" t="s">
        <v>14719</v>
      </c>
      <c r="B6484" t="s">
        <v>14718</v>
      </c>
      <c r="C6484" t="s">
        <v>14717</v>
      </c>
      <c r="D6484" t="s">
        <v>6</v>
      </c>
      <c r="E6484" t="s">
        <v>14716</v>
      </c>
      <c r="F6484" t="str">
        <f>INDEX(Schools!B:B,MATCH(schools[[#This Row],[Address]],Schools!H:H,))</f>
        <v>Non Pub SE Dist</v>
      </c>
      <c r="G6484">
        <v>38.326341999999997</v>
      </c>
      <c r="H6484">
        <v>-88.918670000000006</v>
      </c>
      <c r="I6484">
        <v>0.9</v>
      </c>
      <c r="J6484" t="s">
        <v>25850</v>
      </c>
      <c r="K6484" t="s">
        <v>30860</v>
      </c>
      <c r="M6484" t="s">
        <v>27160</v>
      </c>
      <c r="N6484">
        <v>2023</v>
      </c>
      <c r="O6484" t="s">
        <v>30861</v>
      </c>
      <c r="R6484" t="s">
        <v>14717</v>
      </c>
      <c r="S6484" t="s">
        <v>6</v>
      </c>
      <c r="T6484" t="s">
        <v>209</v>
      </c>
      <c r="U6484">
        <v>62864</v>
      </c>
      <c r="V6484" t="s">
        <v>25827</v>
      </c>
      <c r="W6484" t="s">
        <v>25853</v>
      </c>
    </row>
    <row r="6485" spans="1:23">
      <c r="A6485" t="s">
        <v>14719</v>
      </c>
      <c r="B6485" t="s">
        <v>14718</v>
      </c>
      <c r="C6485" t="s">
        <v>14717</v>
      </c>
      <c r="D6485" t="s">
        <v>6</v>
      </c>
      <c r="E6485" t="s">
        <v>14716</v>
      </c>
      <c r="F6485" t="str">
        <f>INDEX(Schools!B:B,MATCH(schools[[#This Row],[Address]],Schools!H:H,))</f>
        <v>Non Pub SE Dist</v>
      </c>
      <c r="G6485">
        <v>38.326341999999997</v>
      </c>
      <c r="H6485">
        <v>-88.918670000000006</v>
      </c>
      <c r="I6485">
        <v>0.9</v>
      </c>
      <c r="J6485" t="s">
        <v>25850</v>
      </c>
      <c r="K6485" t="s">
        <v>30860</v>
      </c>
      <c r="M6485" t="s">
        <v>27160</v>
      </c>
      <c r="N6485">
        <v>2023</v>
      </c>
      <c r="O6485" t="s">
        <v>30861</v>
      </c>
      <c r="R6485" t="s">
        <v>14717</v>
      </c>
      <c r="S6485" t="s">
        <v>6</v>
      </c>
      <c r="T6485" t="s">
        <v>209</v>
      </c>
      <c r="U6485">
        <v>62864</v>
      </c>
      <c r="V6485" t="s">
        <v>25827</v>
      </c>
      <c r="W6485" t="s">
        <v>25853</v>
      </c>
    </row>
    <row r="6486" spans="1:23">
      <c r="A6486" t="s">
        <v>14719</v>
      </c>
      <c r="B6486" t="s">
        <v>14718</v>
      </c>
      <c r="C6486" t="s">
        <v>14717</v>
      </c>
      <c r="D6486" t="s">
        <v>6</v>
      </c>
      <c r="E6486" t="s">
        <v>14716</v>
      </c>
      <c r="F6486" t="str">
        <f>INDEX(Schools!B:B,MATCH(schools[[#This Row],[Address]],Schools!H:H,))</f>
        <v>Non Pub SE Dist</v>
      </c>
      <c r="G6486">
        <v>38.326341999999997</v>
      </c>
      <c r="H6486">
        <v>-88.918670000000006</v>
      </c>
      <c r="I6486">
        <v>0.9</v>
      </c>
      <c r="J6486" t="s">
        <v>25850</v>
      </c>
      <c r="K6486" t="s">
        <v>30860</v>
      </c>
      <c r="M6486" t="s">
        <v>27160</v>
      </c>
      <c r="N6486">
        <v>2023</v>
      </c>
      <c r="O6486" t="s">
        <v>30861</v>
      </c>
      <c r="R6486" t="s">
        <v>14717</v>
      </c>
      <c r="S6486" t="s">
        <v>6</v>
      </c>
      <c r="T6486" t="s">
        <v>209</v>
      </c>
      <c r="U6486">
        <v>62864</v>
      </c>
      <c r="V6486" t="s">
        <v>25827</v>
      </c>
      <c r="W6486" t="s">
        <v>25853</v>
      </c>
    </row>
    <row r="6487" spans="1:23">
      <c r="A6487" t="s">
        <v>13837</v>
      </c>
      <c r="B6487" t="s">
        <v>14715</v>
      </c>
      <c r="C6487" t="s">
        <v>14359</v>
      </c>
      <c r="D6487" t="s">
        <v>6</v>
      </c>
      <c r="E6487" t="s">
        <v>14714</v>
      </c>
      <c r="F6487" t="str">
        <f>INDEX(Schools!B:B,MATCH(schools[[#This Row],[Address]],Schools!H:H,))</f>
        <v>Non Pub SE Dist</v>
      </c>
      <c r="G6487">
        <v>38.60042</v>
      </c>
      <c r="H6487">
        <v>-89.978793999999994</v>
      </c>
      <c r="I6487">
        <v>1</v>
      </c>
      <c r="J6487" t="s">
        <v>25824</v>
      </c>
      <c r="K6487" t="s">
        <v>30862</v>
      </c>
      <c r="L6487" t="s">
        <v>27931</v>
      </c>
      <c r="M6487" t="s">
        <v>29586</v>
      </c>
      <c r="N6487">
        <v>8</v>
      </c>
      <c r="O6487" t="s">
        <v>30863</v>
      </c>
      <c r="P6487" t="s">
        <v>27071</v>
      </c>
      <c r="Q6487">
        <v>200</v>
      </c>
      <c r="R6487" t="s">
        <v>14359</v>
      </c>
      <c r="S6487" t="s">
        <v>6</v>
      </c>
      <c r="T6487" t="s">
        <v>281</v>
      </c>
      <c r="U6487">
        <v>62208</v>
      </c>
      <c r="V6487" t="s">
        <v>25827</v>
      </c>
      <c r="W6487" t="s">
        <v>29175</v>
      </c>
    </row>
    <row r="6488" spans="1:23">
      <c r="A6488" t="s">
        <v>13837</v>
      </c>
      <c r="B6488" t="s">
        <v>14711</v>
      </c>
      <c r="C6488" t="s">
        <v>14710</v>
      </c>
      <c r="D6488" t="s">
        <v>6</v>
      </c>
      <c r="E6488" t="s">
        <v>14713</v>
      </c>
      <c r="F6488" t="str">
        <f>INDEX(Schools!B:B,MATCH(schools[[#This Row],[Address]],Schools!H:H,))</f>
        <v>Non Pub SE Sch</v>
      </c>
      <c r="G6488">
        <v>38.441719999999997</v>
      </c>
      <c r="H6488">
        <v>-89.274249999999995</v>
      </c>
      <c r="I6488">
        <v>0.5</v>
      </c>
      <c r="J6488" t="s">
        <v>25870</v>
      </c>
      <c r="M6488" t="s">
        <v>30383</v>
      </c>
      <c r="R6488" t="s">
        <v>14710</v>
      </c>
      <c r="S6488" t="s">
        <v>6</v>
      </c>
      <c r="T6488" t="s">
        <v>304</v>
      </c>
      <c r="U6488">
        <v>62803</v>
      </c>
      <c r="V6488" t="s">
        <v>25827</v>
      </c>
      <c r="W6488" t="s">
        <v>25853</v>
      </c>
    </row>
    <row r="6489" spans="1:23">
      <c r="A6489" t="s">
        <v>13837</v>
      </c>
      <c r="B6489" t="s">
        <v>14711</v>
      </c>
      <c r="C6489" t="s">
        <v>13837</v>
      </c>
      <c r="D6489" t="s">
        <v>6</v>
      </c>
      <c r="E6489">
        <v>61571</v>
      </c>
      <c r="F6489" t="str">
        <f>INDEX(Schools!B:B,MATCH(schools[[#This Row],[Address]],Schools!H:H,))</f>
        <v>Non Pub SE Sch</v>
      </c>
      <c r="G6489">
        <v>40.703932999999999</v>
      </c>
      <c r="H6489">
        <v>-89.403570000000002</v>
      </c>
      <c r="I6489">
        <v>0.9</v>
      </c>
      <c r="J6489" t="s">
        <v>25850</v>
      </c>
      <c r="K6489" t="s">
        <v>30864</v>
      </c>
      <c r="M6489" t="s">
        <v>29721</v>
      </c>
      <c r="N6489">
        <v>115</v>
      </c>
      <c r="O6489" t="s">
        <v>28015</v>
      </c>
      <c r="R6489" t="s">
        <v>13837</v>
      </c>
      <c r="S6489" t="s">
        <v>6</v>
      </c>
      <c r="T6489" t="s">
        <v>2781</v>
      </c>
      <c r="U6489">
        <v>61571</v>
      </c>
      <c r="V6489" t="s">
        <v>25827</v>
      </c>
      <c r="W6489" t="s">
        <v>25853</v>
      </c>
    </row>
    <row r="6490" spans="1:23">
      <c r="A6490" t="s">
        <v>13837</v>
      </c>
      <c r="B6490" t="s">
        <v>14711</v>
      </c>
      <c r="C6490" t="s">
        <v>14710</v>
      </c>
      <c r="D6490" t="s">
        <v>6</v>
      </c>
      <c r="E6490">
        <v>62803</v>
      </c>
      <c r="F6490" t="str">
        <f>INDEX(Schools!B:B,MATCH(schools[[#This Row],[Address]],Schools!H:H,))</f>
        <v>Non Pub SE Sch</v>
      </c>
      <c r="G6490">
        <v>38.441719999999997</v>
      </c>
      <c r="H6490">
        <v>-89.274249999999995</v>
      </c>
      <c r="I6490">
        <v>0.5</v>
      </c>
      <c r="J6490" t="s">
        <v>25870</v>
      </c>
      <c r="M6490" t="s">
        <v>30383</v>
      </c>
      <c r="R6490" t="s">
        <v>14710</v>
      </c>
      <c r="S6490" t="s">
        <v>6</v>
      </c>
      <c r="T6490" t="s">
        <v>304</v>
      </c>
      <c r="U6490">
        <v>62803</v>
      </c>
      <c r="V6490" t="s">
        <v>25827</v>
      </c>
      <c r="W6490" t="s">
        <v>25853</v>
      </c>
    </row>
    <row r="6491" spans="1:23">
      <c r="A6491" t="s">
        <v>13837</v>
      </c>
      <c r="B6491" t="s">
        <v>14711</v>
      </c>
      <c r="C6491" t="s">
        <v>14710</v>
      </c>
      <c r="D6491" t="s">
        <v>6</v>
      </c>
      <c r="E6491">
        <v>62803</v>
      </c>
      <c r="F6491" t="str">
        <f>INDEX(Schools!B:B,MATCH(schools[[#This Row],[Address]],Schools!H:H,))</f>
        <v>Non Pub SE Sch</v>
      </c>
      <c r="G6491">
        <v>38.441719999999997</v>
      </c>
      <c r="H6491">
        <v>-89.274249999999995</v>
      </c>
      <c r="I6491">
        <v>0.5</v>
      </c>
      <c r="J6491" t="s">
        <v>25870</v>
      </c>
      <c r="M6491" t="s">
        <v>30383</v>
      </c>
      <c r="R6491" t="s">
        <v>14710</v>
      </c>
      <c r="S6491" t="s">
        <v>6</v>
      </c>
      <c r="T6491" t="s">
        <v>304</v>
      </c>
      <c r="U6491">
        <v>62803</v>
      </c>
      <c r="V6491" t="s">
        <v>25827</v>
      </c>
      <c r="W6491" t="s">
        <v>25853</v>
      </c>
    </row>
    <row r="6492" spans="1:23">
      <c r="A6492" t="s">
        <v>13837</v>
      </c>
      <c r="B6492" t="s">
        <v>14711</v>
      </c>
      <c r="C6492" t="s">
        <v>14710</v>
      </c>
      <c r="D6492" t="s">
        <v>6</v>
      </c>
      <c r="E6492" t="s">
        <v>14712</v>
      </c>
      <c r="F6492" t="str">
        <f>INDEX(Schools!B:B,MATCH(schools[[#This Row],[Address]],Schools!H:H,))</f>
        <v>Non Pub SE Sch</v>
      </c>
      <c r="G6492">
        <v>38.441719999999997</v>
      </c>
      <c r="H6492">
        <v>-89.274249999999995</v>
      </c>
      <c r="I6492">
        <v>0.5</v>
      </c>
      <c r="J6492" t="s">
        <v>25870</v>
      </c>
      <c r="M6492" t="s">
        <v>30383</v>
      </c>
      <c r="R6492" t="s">
        <v>14710</v>
      </c>
      <c r="S6492" t="s">
        <v>6</v>
      </c>
      <c r="T6492" t="s">
        <v>304</v>
      </c>
      <c r="U6492">
        <v>62803</v>
      </c>
      <c r="V6492" t="s">
        <v>25827</v>
      </c>
      <c r="W6492" t="s">
        <v>25853</v>
      </c>
    </row>
    <row r="6493" spans="1:23">
      <c r="A6493" t="s">
        <v>13837</v>
      </c>
      <c r="B6493" t="s">
        <v>14711</v>
      </c>
      <c r="C6493" t="s">
        <v>14710</v>
      </c>
      <c r="D6493" t="s">
        <v>6</v>
      </c>
      <c r="E6493">
        <v>62803</v>
      </c>
      <c r="F6493" t="str">
        <f>INDEX(Schools!B:B,MATCH(schools[[#This Row],[Address]],Schools!H:H,))</f>
        <v>Non Pub SE Sch</v>
      </c>
      <c r="G6493">
        <v>38.441719999999997</v>
      </c>
      <c r="H6493">
        <v>-89.274249999999995</v>
      </c>
      <c r="I6493">
        <v>0.5</v>
      </c>
      <c r="J6493" t="s">
        <v>25870</v>
      </c>
      <c r="M6493" t="s">
        <v>30383</v>
      </c>
      <c r="R6493" t="s">
        <v>14710</v>
      </c>
      <c r="S6493" t="s">
        <v>6</v>
      </c>
      <c r="T6493" t="s">
        <v>304</v>
      </c>
      <c r="U6493">
        <v>62803</v>
      </c>
      <c r="V6493" t="s">
        <v>25827</v>
      </c>
      <c r="W6493" t="s">
        <v>25853</v>
      </c>
    </row>
    <row r="6494" spans="1:23">
      <c r="A6494" t="s">
        <v>13837</v>
      </c>
      <c r="B6494" t="s">
        <v>14709</v>
      </c>
      <c r="C6494" t="s">
        <v>13426</v>
      </c>
      <c r="D6494" t="s">
        <v>6</v>
      </c>
      <c r="E6494" t="s">
        <v>14708</v>
      </c>
      <c r="F6494" t="str">
        <f>INDEX(Schools!B:B,MATCH(schools[[#This Row],[Address]],Schools!H:H,))</f>
        <v>Non Pub SE Sch</v>
      </c>
      <c r="G6494">
        <v>38.617564999999999</v>
      </c>
      <c r="H6494">
        <v>-88.940437000000003</v>
      </c>
      <c r="I6494">
        <v>1</v>
      </c>
      <c r="J6494" t="s">
        <v>25850</v>
      </c>
      <c r="K6494" t="s">
        <v>14709</v>
      </c>
      <c r="M6494" t="s">
        <v>27078</v>
      </c>
      <c r="N6494">
        <v>1311</v>
      </c>
      <c r="O6494" t="s">
        <v>30865</v>
      </c>
      <c r="R6494" t="s">
        <v>13426</v>
      </c>
      <c r="S6494" t="s">
        <v>6</v>
      </c>
      <c r="T6494" t="s">
        <v>242</v>
      </c>
      <c r="U6494">
        <v>62881</v>
      </c>
      <c r="V6494" t="s">
        <v>25827</v>
      </c>
      <c r="W6494" t="s">
        <v>25853</v>
      </c>
    </row>
    <row r="6495" spans="1:23">
      <c r="A6495" t="s">
        <v>13736</v>
      </c>
      <c r="B6495" t="s">
        <v>14707</v>
      </c>
      <c r="C6495" t="s">
        <v>13366</v>
      </c>
      <c r="D6495" t="s">
        <v>6</v>
      </c>
      <c r="E6495" t="s">
        <v>14706</v>
      </c>
      <c r="F6495" t="str">
        <f>INDEX(Schools!B:B,MATCH(schools[[#This Row],[Address]],Schools!H:H,))</f>
        <v>Non Pub SE Dist</v>
      </c>
      <c r="G6495">
        <v>41.872632000000003</v>
      </c>
      <c r="H6495">
        <v>-87.633291</v>
      </c>
      <c r="I6495">
        <v>1</v>
      </c>
      <c r="J6495" t="s">
        <v>25824</v>
      </c>
      <c r="K6495" t="s">
        <v>30866</v>
      </c>
      <c r="L6495" t="s">
        <v>30867</v>
      </c>
      <c r="M6495" t="s">
        <v>27328</v>
      </c>
      <c r="N6495">
        <v>725</v>
      </c>
      <c r="O6495" t="s">
        <v>27349</v>
      </c>
      <c r="P6495" t="s">
        <v>27071</v>
      </c>
      <c r="Q6495" t="s">
        <v>30868</v>
      </c>
      <c r="R6495" t="s">
        <v>13366</v>
      </c>
      <c r="S6495" t="s">
        <v>6</v>
      </c>
      <c r="T6495" t="s">
        <v>1946</v>
      </c>
      <c r="U6495">
        <v>60607</v>
      </c>
      <c r="V6495" t="s">
        <v>25827</v>
      </c>
      <c r="W6495" t="s">
        <v>27219</v>
      </c>
    </row>
    <row r="6496" spans="1:23">
      <c r="A6496" t="s">
        <v>13736</v>
      </c>
      <c r="B6496" t="s">
        <v>14705</v>
      </c>
      <c r="C6496" t="s">
        <v>13366</v>
      </c>
      <c r="D6496" t="s">
        <v>6</v>
      </c>
      <c r="E6496" t="s">
        <v>14704</v>
      </c>
      <c r="F6496" t="str">
        <f>INDEX(Schools!B:B,MATCH(schools[[#This Row],[Address]],Schools!H:H,))</f>
        <v>Non Pub SE Dist</v>
      </c>
      <c r="G6496">
        <v>41.994754999999998</v>
      </c>
      <c r="H6496">
        <v>-87.681855999999996</v>
      </c>
      <c r="I6496">
        <v>1</v>
      </c>
      <c r="J6496" t="s">
        <v>25824</v>
      </c>
      <c r="K6496" t="s">
        <v>14705</v>
      </c>
      <c r="M6496" t="s">
        <v>27248</v>
      </c>
      <c r="N6496">
        <v>2060</v>
      </c>
      <c r="O6496" t="s">
        <v>27472</v>
      </c>
      <c r="R6496" t="s">
        <v>13366</v>
      </c>
      <c r="S6496" t="s">
        <v>6</v>
      </c>
      <c r="T6496" t="s">
        <v>1946</v>
      </c>
      <c r="U6496">
        <v>60659</v>
      </c>
      <c r="V6496" t="s">
        <v>25827</v>
      </c>
      <c r="W6496" t="s">
        <v>13736</v>
      </c>
    </row>
    <row r="6497" spans="1:23">
      <c r="A6497" t="s">
        <v>13736</v>
      </c>
      <c r="B6497" t="s">
        <v>14705</v>
      </c>
      <c r="C6497" t="s">
        <v>13366</v>
      </c>
      <c r="D6497" t="s">
        <v>6</v>
      </c>
      <c r="E6497" t="s">
        <v>14704</v>
      </c>
      <c r="F6497" t="str">
        <f>INDEX(Schools!B:B,MATCH(schools[[#This Row],[Address]],Schools!H:H,))</f>
        <v>Non Pub SE Dist</v>
      </c>
      <c r="G6497">
        <v>41.994754999999998</v>
      </c>
      <c r="H6497">
        <v>-87.681855999999996</v>
      </c>
      <c r="I6497">
        <v>1</v>
      </c>
      <c r="J6497" t="s">
        <v>25824</v>
      </c>
      <c r="K6497" t="s">
        <v>14705</v>
      </c>
      <c r="M6497" t="s">
        <v>27248</v>
      </c>
      <c r="N6497">
        <v>2060</v>
      </c>
      <c r="O6497" t="s">
        <v>27472</v>
      </c>
      <c r="R6497" t="s">
        <v>13366</v>
      </c>
      <c r="S6497" t="s">
        <v>6</v>
      </c>
      <c r="T6497" t="s">
        <v>1946</v>
      </c>
      <c r="U6497">
        <v>60659</v>
      </c>
      <c r="V6497" t="s">
        <v>25827</v>
      </c>
      <c r="W6497" t="s">
        <v>13736</v>
      </c>
    </row>
    <row r="6498" spans="1:23">
      <c r="A6498" t="s">
        <v>13736</v>
      </c>
      <c r="B6498" t="s">
        <v>14703</v>
      </c>
      <c r="C6498" t="s">
        <v>14494</v>
      </c>
      <c r="D6498" t="s">
        <v>6</v>
      </c>
      <c r="E6498" t="s">
        <v>14702</v>
      </c>
      <c r="F6498" t="str">
        <f>INDEX(Schools!B:B,MATCH(schools[[#This Row],[Address]],Schools!H:H,))</f>
        <v>Non Pub SE Dist</v>
      </c>
      <c r="G6498">
        <v>42.141350000000003</v>
      </c>
      <c r="H6498">
        <v>-87.857483999999999</v>
      </c>
      <c r="I6498">
        <v>1</v>
      </c>
      <c r="J6498" t="s">
        <v>25824</v>
      </c>
      <c r="K6498" t="s">
        <v>14703</v>
      </c>
      <c r="M6498" t="s">
        <v>26163</v>
      </c>
      <c r="N6498">
        <v>610</v>
      </c>
      <c r="O6498" t="s">
        <v>30869</v>
      </c>
      <c r="R6498" t="s">
        <v>14494</v>
      </c>
      <c r="S6498" t="s">
        <v>6</v>
      </c>
      <c r="T6498" t="s">
        <v>1946</v>
      </c>
      <c r="U6498">
        <v>60062</v>
      </c>
      <c r="V6498" t="s">
        <v>25827</v>
      </c>
      <c r="W6498" t="s">
        <v>13736</v>
      </c>
    </row>
    <row r="6499" spans="1:23">
      <c r="A6499" t="s">
        <v>13736</v>
      </c>
      <c r="B6499" t="s">
        <v>14701</v>
      </c>
      <c r="C6499" t="s">
        <v>14494</v>
      </c>
      <c r="D6499" t="s">
        <v>6</v>
      </c>
      <c r="E6499" t="s">
        <v>14700</v>
      </c>
      <c r="F6499" t="str">
        <f>INDEX(Schools!B:B,MATCH(schools[[#This Row],[Address]],Schools!H:H,))</f>
        <v>Non Pub Sch</v>
      </c>
      <c r="G6499">
        <v>42.139069999999997</v>
      </c>
      <c r="H6499">
        <v>-87.858963000000003</v>
      </c>
      <c r="I6499">
        <v>1</v>
      </c>
      <c r="J6499" t="s">
        <v>25824</v>
      </c>
      <c r="K6499" t="s">
        <v>14701</v>
      </c>
      <c r="M6499" t="s">
        <v>26163</v>
      </c>
      <c r="N6499">
        <v>3210</v>
      </c>
      <c r="O6499" t="s">
        <v>30219</v>
      </c>
      <c r="R6499" t="s">
        <v>14494</v>
      </c>
      <c r="S6499" t="s">
        <v>6</v>
      </c>
      <c r="T6499" t="s">
        <v>1946</v>
      </c>
      <c r="U6499">
        <v>60062</v>
      </c>
      <c r="V6499" t="s">
        <v>25827</v>
      </c>
      <c r="W6499" t="s">
        <v>13736</v>
      </c>
    </row>
    <row r="6500" spans="1:23">
      <c r="A6500" t="s">
        <v>13736</v>
      </c>
      <c r="B6500" t="s">
        <v>14699</v>
      </c>
      <c r="C6500" t="s">
        <v>13623</v>
      </c>
      <c r="D6500" t="s">
        <v>6</v>
      </c>
      <c r="E6500" t="s">
        <v>14698</v>
      </c>
      <c r="F6500" t="str">
        <f>INDEX(Schools!B:B,MATCH(schools[[#This Row],[Address]],Schools!H:H,))</f>
        <v>Non Pub Sch</v>
      </c>
      <c r="G6500">
        <v>42.033382000000003</v>
      </c>
      <c r="H6500">
        <v>-87.718180000000004</v>
      </c>
      <c r="I6500">
        <v>1</v>
      </c>
      <c r="J6500" t="s">
        <v>25850</v>
      </c>
      <c r="K6500" t="s">
        <v>14699</v>
      </c>
      <c r="M6500" t="s">
        <v>26306</v>
      </c>
      <c r="N6500">
        <v>8233</v>
      </c>
      <c r="O6500" t="s">
        <v>30214</v>
      </c>
      <c r="R6500" t="s">
        <v>13623</v>
      </c>
      <c r="S6500" t="s">
        <v>6</v>
      </c>
      <c r="T6500" t="s">
        <v>1946</v>
      </c>
      <c r="U6500">
        <v>60076</v>
      </c>
      <c r="V6500" t="s">
        <v>25827</v>
      </c>
      <c r="W6500" t="s">
        <v>25853</v>
      </c>
    </row>
    <row r="6501" spans="1:23">
      <c r="A6501" t="s">
        <v>13736</v>
      </c>
      <c r="B6501" t="s">
        <v>14701</v>
      </c>
      <c r="C6501" t="s">
        <v>14494</v>
      </c>
      <c r="D6501" t="s">
        <v>6</v>
      </c>
      <c r="E6501" t="s">
        <v>14700</v>
      </c>
      <c r="F6501" t="str">
        <f>INDEX(Schools!B:B,MATCH(schools[[#This Row],[Address]],Schools!H:H,))</f>
        <v>Non Pub Sch</v>
      </c>
      <c r="G6501">
        <v>42.139069999999997</v>
      </c>
      <c r="H6501">
        <v>-87.858963000000003</v>
      </c>
      <c r="I6501">
        <v>1</v>
      </c>
      <c r="J6501" t="s">
        <v>25824</v>
      </c>
      <c r="K6501" t="s">
        <v>14701</v>
      </c>
      <c r="M6501" t="s">
        <v>26163</v>
      </c>
      <c r="N6501">
        <v>3210</v>
      </c>
      <c r="O6501" t="s">
        <v>30219</v>
      </c>
      <c r="R6501" t="s">
        <v>14494</v>
      </c>
      <c r="S6501" t="s">
        <v>6</v>
      </c>
      <c r="T6501" t="s">
        <v>1946</v>
      </c>
      <c r="U6501">
        <v>60062</v>
      </c>
      <c r="V6501" t="s">
        <v>25827</v>
      </c>
      <c r="W6501" t="s">
        <v>13736</v>
      </c>
    </row>
    <row r="6502" spans="1:23">
      <c r="A6502" t="s">
        <v>13736</v>
      </c>
      <c r="B6502" t="s">
        <v>14699</v>
      </c>
      <c r="C6502" t="s">
        <v>13623</v>
      </c>
      <c r="D6502" t="s">
        <v>6</v>
      </c>
      <c r="E6502" t="s">
        <v>14698</v>
      </c>
      <c r="F6502" t="str">
        <f>INDEX(Schools!B:B,MATCH(schools[[#This Row],[Address]],Schools!H:H,))</f>
        <v>Non Pub Sch</v>
      </c>
      <c r="G6502">
        <v>42.033382000000003</v>
      </c>
      <c r="H6502">
        <v>-87.718180000000004</v>
      </c>
      <c r="I6502">
        <v>1</v>
      </c>
      <c r="J6502" t="s">
        <v>25850</v>
      </c>
      <c r="K6502" t="s">
        <v>14699</v>
      </c>
      <c r="M6502" t="s">
        <v>26306</v>
      </c>
      <c r="N6502">
        <v>8233</v>
      </c>
      <c r="O6502" t="s">
        <v>30214</v>
      </c>
      <c r="R6502" t="s">
        <v>13623</v>
      </c>
      <c r="S6502" t="s">
        <v>6</v>
      </c>
      <c r="T6502" t="s">
        <v>1946</v>
      </c>
      <c r="U6502">
        <v>60076</v>
      </c>
      <c r="V6502" t="s">
        <v>25827</v>
      </c>
      <c r="W6502" t="s">
        <v>25853</v>
      </c>
    </row>
    <row r="6503" spans="1:23">
      <c r="A6503" t="s">
        <v>13736</v>
      </c>
      <c r="B6503" t="s">
        <v>14699</v>
      </c>
      <c r="C6503" t="s">
        <v>13623</v>
      </c>
      <c r="D6503" t="s">
        <v>6</v>
      </c>
      <c r="E6503" t="s">
        <v>14698</v>
      </c>
      <c r="F6503" t="str">
        <f>INDEX(Schools!B:B,MATCH(schools[[#This Row],[Address]],Schools!H:H,))</f>
        <v>Non Pub Sch</v>
      </c>
      <c r="G6503">
        <v>42.033382000000003</v>
      </c>
      <c r="H6503">
        <v>-87.718180000000004</v>
      </c>
      <c r="I6503">
        <v>1</v>
      </c>
      <c r="J6503" t="s">
        <v>25850</v>
      </c>
      <c r="K6503" t="s">
        <v>14699</v>
      </c>
      <c r="M6503" t="s">
        <v>26306</v>
      </c>
      <c r="N6503">
        <v>8233</v>
      </c>
      <c r="O6503" t="s">
        <v>30214</v>
      </c>
      <c r="R6503" t="s">
        <v>13623</v>
      </c>
      <c r="S6503" t="s">
        <v>6</v>
      </c>
      <c r="T6503" t="s">
        <v>1946</v>
      </c>
      <c r="U6503">
        <v>60076</v>
      </c>
      <c r="V6503" t="s">
        <v>25827</v>
      </c>
      <c r="W6503" t="s">
        <v>25853</v>
      </c>
    </row>
    <row r="6504" spans="1:23">
      <c r="A6504" t="s">
        <v>13736</v>
      </c>
      <c r="B6504" t="s">
        <v>14697</v>
      </c>
      <c r="C6504" t="s">
        <v>13623</v>
      </c>
      <c r="D6504" t="s">
        <v>6</v>
      </c>
      <c r="E6504" t="s">
        <v>14696</v>
      </c>
      <c r="F6504" t="str">
        <f>INDEX(Schools!B:B,MATCH(schools[[#This Row],[Address]],Schools!H:H,))</f>
        <v>Non Pub SE Sch</v>
      </c>
      <c r="G6504">
        <v>42.029021999999998</v>
      </c>
      <c r="H6504">
        <v>-87.714939999999999</v>
      </c>
      <c r="I6504">
        <v>1</v>
      </c>
      <c r="J6504" t="s">
        <v>25824</v>
      </c>
      <c r="K6504" t="s">
        <v>30870</v>
      </c>
      <c r="M6504" t="s">
        <v>26306</v>
      </c>
      <c r="N6504">
        <v>8111</v>
      </c>
      <c r="O6504" t="s">
        <v>26322</v>
      </c>
      <c r="R6504" t="s">
        <v>13623</v>
      </c>
      <c r="S6504" t="s">
        <v>6</v>
      </c>
      <c r="T6504" t="s">
        <v>1946</v>
      </c>
      <c r="U6504">
        <v>60076</v>
      </c>
      <c r="V6504" t="s">
        <v>25827</v>
      </c>
      <c r="W6504" t="s">
        <v>13736</v>
      </c>
    </row>
    <row r="6505" spans="1:23">
      <c r="A6505" t="s">
        <v>13736</v>
      </c>
      <c r="B6505" t="s">
        <v>14695</v>
      </c>
      <c r="C6505" t="s">
        <v>13366</v>
      </c>
      <c r="D6505" t="s">
        <v>6</v>
      </c>
      <c r="E6505" t="s">
        <v>14694</v>
      </c>
      <c r="F6505" t="str">
        <f>INDEX(Schools!B:B,MATCH(schools[[#This Row],[Address]],Schools!H:H,))</f>
        <v>Non Pub SE Dist</v>
      </c>
      <c r="G6505">
        <v>41.706845999999999</v>
      </c>
      <c r="H6505">
        <v>-87.669719000000001</v>
      </c>
      <c r="I6505">
        <v>1</v>
      </c>
      <c r="J6505" t="s">
        <v>25824</v>
      </c>
      <c r="K6505" t="s">
        <v>14695</v>
      </c>
      <c r="M6505" t="s">
        <v>27250</v>
      </c>
      <c r="N6505">
        <v>1912</v>
      </c>
      <c r="O6505" t="s">
        <v>26555</v>
      </c>
      <c r="R6505" t="s">
        <v>13366</v>
      </c>
      <c r="S6505" t="s">
        <v>6</v>
      </c>
      <c r="T6505" t="s">
        <v>1946</v>
      </c>
      <c r="U6505">
        <v>60643</v>
      </c>
      <c r="V6505" t="s">
        <v>25827</v>
      </c>
      <c r="W6505" t="s">
        <v>27219</v>
      </c>
    </row>
    <row r="6506" spans="1:23">
      <c r="A6506" t="s">
        <v>13736</v>
      </c>
      <c r="B6506" t="s">
        <v>14060</v>
      </c>
      <c r="C6506" t="s">
        <v>14059</v>
      </c>
      <c r="D6506" t="s">
        <v>6</v>
      </c>
      <c r="E6506" t="s">
        <v>14058</v>
      </c>
      <c r="F6506" t="str">
        <f>INDEX(Schools!B:B,MATCH(schools[[#This Row],[Address]],Schools!H:H,))</f>
        <v>Non Pub SE Dist</v>
      </c>
      <c r="G6506">
        <v>42.419919999999998</v>
      </c>
      <c r="H6506">
        <v>-88.075942999999995</v>
      </c>
      <c r="I6506">
        <v>1</v>
      </c>
      <c r="J6506" t="s">
        <v>25824</v>
      </c>
      <c r="K6506" t="s">
        <v>14060</v>
      </c>
      <c r="M6506" t="s">
        <v>28823</v>
      </c>
      <c r="N6506">
        <v>215</v>
      </c>
      <c r="O6506" t="s">
        <v>27255</v>
      </c>
      <c r="R6506" t="s">
        <v>14059</v>
      </c>
      <c r="S6506" t="s">
        <v>6</v>
      </c>
      <c r="T6506" t="s">
        <v>827</v>
      </c>
      <c r="U6506">
        <v>60046</v>
      </c>
      <c r="V6506" t="s">
        <v>25827</v>
      </c>
      <c r="W6506" t="s">
        <v>13723</v>
      </c>
    </row>
    <row r="6507" spans="1:23">
      <c r="A6507" t="s">
        <v>13736</v>
      </c>
      <c r="B6507" t="s">
        <v>14060</v>
      </c>
      <c r="C6507" t="s">
        <v>14059</v>
      </c>
      <c r="D6507" t="s">
        <v>6</v>
      </c>
      <c r="E6507" t="s">
        <v>14058</v>
      </c>
      <c r="F6507" t="str">
        <f>INDEX(Schools!B:B,MATCH(schools[[#This Row],[Address]],Schools!H:H,))</f>
        <v>Non Pub SE Dist</v>
      </c>
      <c r="G6507">
        <v>42.419919999999998</v>
      </c>
      <c r="H6507">
        <v>-88.075942999999995</v>
      </c>
      <c r="I6507">
        <v>1</v>
      </c>
      <c r="J6507" t="s">
        <v>25824</v>
      </c>
      <c r="K6507" t="s">
        <v>14060</v>
      </c>
      <c r="M6507" t="s">
        <v>28823</v>
      </c>
      <c r="N6507">
        <v>215</v>
      </c>
      <c r="O6507" t="s">
        <v>27255</v>
      </c>
      <c r="R6507" t="s">
        <v>14059</v>
      </c>
      <c r="S6507" t="s">
        <v>6</v>
      </c>
      <c r="T6507" t="s">
        <v>827</v>
      </c>
      <c r="U6507">
        <v>60046</v>
      </c>
      <c r="V6507" t="s">
        <v>25827</v>
      </c>
      <c r="W6507" t="s">
        <v>13723</v>
      </c>
    </row>
    <row r="6508" spans="1:23">
      <c r="A6508" t="s">
        <v>13736</v>
      </c>
      <c r="B6508" t="s">
        <v>14060</v>
      </c>
      <c r="C6508" t="s">
        <v>14059</v>
      </c>
      <c r="D6508" t="s">
        <v>6</v>
      </c>
      <c r="E6508" t="s">
        <v>14058</v>
      </c>
      <c r="F6508" t="str">
        <f>INDEX(Schools!B:B,MATCH(schools[[#This Row],[Address]],Schools!H:H,))</f>
        <v>Non Pub SE Dist</v>
      </c>
      <c r="G6508">
        <v>42.419919999999998</v>
      </c>
      <c r="H6508">
        <v>-88.075942999999995</v>
      </c>
      <c r="I6508">
        <v>1</v>
      </c>
      <c r="J6508" t="s">
        <v>25824</v>
      </c>
      <c r="K6508" t="s">
        <v>14060</v>
      </c>
      <c r="M6508" t="s">
        <v>28823</v>
      </c>
      <c r="N6508">
        <v>215</v>
      </c>
      <c r="O6508" t="s">
        <v>27255</v>
      </c>
      <c r="R6508" t="s">
        <v>14059</v>
      </c>
      <c r="S6508" t="s">
        <v>6</v>
      </c>
      <c r="T6508" t="s">
        <v>827</v>
      </c>
      <c r="U6508">
        <v>60046</v>
      </c>
      <c r="V6508" t="s">
        <v>25827</v>
      </c>
      <c r="W6508" t="s">
        <v>13723</v>
      </c>
    </row>
    <row r="6509" spans="1:23">
      <c r="A6509" t="s">
        <v>13736</v>
      </c>
      <c r="B6509" t="s">
        <v>14693</v>
      </c>
      <c r="C6509" t="s">
        <v>13366</v>
      </c>
      <c r="D6509" t="s">
        <v>6</v>
      </c>
      <c r="E6509" t="s">
        <v>14692</v>
      </c>
      <c r="F6509" t="str">
        <f>INDEX(Schools!B:B,MATCH(schools[[#This Row],[Address]],Schools!H:H,))</f>
        <v>Non Pub SE Dist</v>
      </c>
      <c r="G6509">
        <v>41.867407999999998</v>
      </c>
      <c r="H6509">
        <v>-87.672701000000004</v>
      </c>
      <c r="I6509">
        <v>1</v>
      </c>
      <c r="J6509" t="s">
        <v>25824</v>
      </c>
      <c r="K6509" t="s">
        <v>14693</v>
      </c>
      <c r="M6509" t="s">
        <v>27276</v>
      </c>
      <c r="N6509">
        <v>1850</v>
      </c>
      <c r="O6509" t="s">
        <v>27410</v>
      </c>
      <c r="R6509" t="s">
        <v>13366</v>
      </c>
      <c r="S6509" t="s">
        <v>6</v>
      </c>
      <c r="T6509" t="s">
        <v>1946</v>
      </c>
      <c r="U6509">
        <v>60608</v>
      </c>
      <c r="V6509" t="s">
        <v>25827</v>
      </c>
      <c r="W6509" t="s">
        <v>27219</v>
      </c>
    </row>
    <row r="6510" spans="1:23">
      <c r="A6510" t="s">
        <v>13736</v>
      </c>
      <c r="B6510" t="s">
        <v>14693</v>
      </c>
      <c r="C6510" t="s">
        <v>13366</v>
      </c>
      <c r="D6510" t="s">
        <v>6</v>
      </c>
      <c r="E6510" t="s">
        <v>14692</v>
      </c>
      <c r="F6510" t="str">
        <f>INDEX(Schools!B:B,MATCH(schools[[#This Row],[Address]],Schools!H:H,))</f>
        <v>Non Pub SE Dist</v>
      </c>
      <c r="G6510">
        <v>41.867407999999998</v>
      </c>
      <c r="H6510">
        <v>-87.672701000000004</v>
      </c>
      <c r="I6510">
        <v>1</v>
      </c>
      <c r="J6510" t="s">
        <v>25824</v>
      </c>
      <c r="K6510" t="s">
        <v>14693</v>
      </c>
      <c r="M6510" t="s">
        <v>27276</v>
      </c>
      <c r="N6510">
        <v>1850</v>
      </c>
      <c r="O6510" t="s">
        <v>27410</v>
      </c>
      <c r="R6510" t="s">
        <v>13366</v>
      </c>
      <c r="S6510" t="s">
        <v>6</v>
      </c>
      <c r="T6510" t="s">
        <v>1946</v>
      </c>
      <c r="U6510">
        <v>60608</v>
      </c>
      <c r="V6510" t="s">
        <v>25827</v>
      </c>
      <c r="W6510" t="s">
        <v>27219</v>
      </c>
    </row>
    <row r="6511" spans="1:23">
      <c r="A6511" t="s">
        <v>13736</v>
      </c>
      <c r="B6511" t="s">
        <v>14693</v>
      </c>
      <c r="C6511" t="s">
        <v>13366</v>
      </c>
      <c r="D6511" t="s">
        <v>6</v>
      </c>
      <c r="E6511" t="s">
        <v>14692</v>
      </c>
      <c r="F6511" t="str">
        <f>INDEX(Schools!B:B,MATCH(schools[[#This Row],[Address]],Schools!H:H,))</f>
        <v>Non Pub SE Dist</v>
      </c>
      <c r="G6511">
        <v>41.867407999999998</v>
      </c>
      <c r="H6511">
        <v>-87.672701000000004</v>
      </c>
      <c r="I6511">
        <v>1</v>
      </c>
      <c r="J6511" t="s">
        <v>25824</v>
      </c>
      <c r="K6511" t="s">
        <v>14693</v>
      </c>
      <c r="M6511" t="s">
        <v>27276</v>
      </c>
      <c r="N6511">
        <v>1850</v>
      </c>
      <c r="O6511" t="s">
        <v>27410</v>
      </c>
      <c r="R6511" t="s">
        <v>13366</v>
      </c>
      <c r="S6511" t="s">
        <v>6</v>
      </c>
      <c r="T6511" t="s">
        <v>1946</v>
      </c>
      <c r="U6511">
        <v>60608</v>
      </c>
      <c r="V6511" t="s">
        <v>25827</v>
      </c>
      <c r="W6511" t="s">
        <v>27219</v>
      </c>
    </row>
    <row r="6512" spans="1:23">
      <c r="A6512" t="s">
        <v>13736</v>
      </c>
      <c r="B6512" t="s">
        <v>14691</v>
      </c>
      <c r="C6512" t="s">
        <v>13366</v>
      </c>
      <c r="D6512" t="s">
        <v>6</v>
      </c>
      <c r="E6512" t="s">
        <v>14690</v>
      </c>
      <c r="F6512" t="str">
        <f>INDEX(Schools!B:B,MATCH(schools[[#This Row],[Address]],Schools!H:H,))</f>
        <v>Non Pub SE Dist</v>
      </c>
      <c r="G6512">
        <v>41.879781999999999</v>
      </c>
      <c r="H6512">
        <v>-87.636436000000003</v>
      </c>
      <c r="I6512">
        <v>1</v>
      </c>
      <c r="J6512" t="s">
        <v>25824</v>
      </c>
      <c r="K6512" t="s">
        <v>14691</v>
      </c>
      <c r="M6512" t="s">
        <v>30871</v>
      </c>
      <c r="N6512">
        <v>125</v>
      </c>
      <c r="O6512" t="s">
        <v>30872</v>
      </c>
      <c r="R6512" t="s">
        <v>13366</v>
      </c>
      <c r="S6512" t="s">
        <v>6</v>
      </c>
      <c r="T6512" t="s">
        <v>1946</v>
      </c>
      <c r="U6512">
        <v>60606</v>
      </c>
      <c r="V6512" t="s">
        <v>25827</v>
      </c>
      <c r="W6512" t="s">
        <v>27219</v>
      </c>
    </row>
    <row r="6513" spans="1:23">
      <c r="A6513" t="s">
        <v>13736</v>
      </c>
      <c r="B6513" t="s">
        <v>14689</v>
      </c>
      <c r="C6513" t="s">
        <v>13366</v>
      </c>
      <c r="D6513" t="s">
        <v>6</v>
      </c>
      <c r="E6513" t="s">
        <v>14688</v>
      </c>
      <c r="F6513" t="str">
        <f>INDEX(Schools!B:B,MATCH(schools[[#This Row],[Address]],Schools!H:H,))</f>
        <v>Non Pub SE Dist</v>
      </c>
      <c r="G6513">
        <v>41.954093999999998</v>
      </c>
      <c r="H6513">
        <v>-87.735974999999996</v>
      </c>
      <c r="I6513">
        <v>1</v>
      </c>
      <c r="J6513" t="s">
        <v>25824</v>
      </c>
      <c r="K6513" t="s">
        <v>14689</v>
      </c>
      <c r="M6513" t="s">
        <v>27226</v>
      </c>
      <c r="N6513">
        <v>4300</v>
      </c>
      <c r="O6513" t="s">
        <v>30476</v>
      </c>
      <c r="R6513" t="s">
        <v>13366</v>
      </c>
      <c r="S6513" t="s">
        <v>6</v>
      </c>
      <c r="T6513" t="s">
        <v>1946</v>
      </c>
      <c r="U6513">
        <v>60641</v>
      </c>
      <c r="V6513" t="s">
        <v>25827</v>
      </c>
      <c r="W6513" t="s">
        <v>27219</v>
      </c>
    </row>
    <row r="6514" spans="1:23">
      <c r="A6514" t="s">
        <v>13736</v>
      </c>
      <c r="B6514" t="s">
        <v>14687</v>
      </c>
      <c r="C6514" t="s">
        <v>13458</v>
      </c>
      <c r="D6514" t="s">
        <v>6</v>
      </c>
      <c r="E6514" t="s">
        <v>14686</v>
      </c>
      <c r="F6514" t="str">
        <f>INDEX(Schools!B:B,MATCH(schools[[#This Row],[Address]],Schools!H:H,))</f>
        <v>Sch</v>
      </c>
      <c r="G6514">
        <v>42.033057999999997</v>
      </c>
      <c r="H6514">
        <v>-87.686937999999998</v>
      </c>
      <c r="I6514">
        <v>1</v>
      </c>
      <c r="J6514" t="s">
        <v>25824</v>
      </c>
      <c r="K6514" t="s">
        <v>14687</v>
      </c>
      <c r="M6514" t="s">
        <v>26293</v>
      </c>
      <c r="N6514">
        <v>1101</v>
      </c>
      <c r="O6514" t="s">
        <v>26308</v>
      </c>
      <c r="R6514" t="s">
        <v>13458</v>
      </c>
      <c r="S6514" t="s">
        <v>6</v>
      </c>
      <c r="T6514" t="s">
        <v>1946</v>
      </c>
      <c r="U6514">
        <v>60202</v>
      </c>
      <c r="V6514" t="s">
        <v>25827</v>
      </c>
      <c r="W6514" t="s">
        <v>26292</v>
      </c>
    </row>
    <row r="6515" spans="1:23">
      <c r="A6515" t="s">
        <v>13736</v>
      </c>
      <c r="B6515" t="s">
        <v>14685</v>
      </c>
      <c r="C6515" t="s">
        <v>13366</v>
      </c>
      <c r="D6515" t="s">
        <v>6</v>
      </c>
      <c r="E6515" t="s">
        <v>14684</v>
      </c>
      <c r="F6515" t="str">
        <f>INDEX(Schools!B:B,MATCH(schools[[#This Row],[Address]],Schools!H:H,))</f>
        <v>Non Pub SE Dist</v>
      </c>
      <c r="G6515">
        <v>41.864688999999998</v>
      </c>
      <c r="H6515">
        <v>-87.675323000000006</v>
      </c>
      <c r="I6515">
        <v>1</v>
      </c>
      <c r="J6515" t="s">
        <v>25824</v>
      </c>
      <c r="K6515" t="s">
        <v>14683</v>
      </c>
      <c r="L6515" t="s">
        <v>30084</v>
      </c>
      <c r="M6515" t="s">
        <v>27276</v>
      </c>
      <c r="N6515">
        <v>1939</v>
      </c>
      <c r="O6515" t="s">
        <v>26460</v>
      </c>
      <c r="P6515" t="s">
        <v>27071</v>
      </c>
      <c r="Q6515">
        <v>300</v>
      </c>
      <c r="R6515" t="s">
        <v>13366</v>
      </c>
      <c r="S6515" t="s">
        <v>6</v>
      </c>
      <c r="T6515" t="s">
        <v>1946</v>
      </c>
      <c r="U6515">
        <v>60608</v>
      </c>
      <c r="V6515" t="s">
        <v>25827</v>
      </c>
      <c r="W6515" t="s">
        <v>27219</v>
      </c>
    </row>
    <row r="6516" spans="1:23">
      <c r="A6516" t="s">
        <v>13736</v>
      </c>
      <c r="B6516" t="s">
        <v>14678</v>
      </c>
      <c r="C6516" t="s">
        <v>13517</v>
      </c>
      <c r="D6516" t="s">
        <v>6</v>
      </c>
      <c r="E6516" t="s">
        <v>14677</v>
      </c>
      <c r="F6516" t="str">
        <f>INDEX(Schools!B:B,MATCH(schools[[#This Row],[Address]],Schools!H:H,))</f>
        <v>Non Pub SE Sch</v>
      </c>
      <c r="G6516">
        <v>41.577537999999997</v>
      </c>
      <c r="H6516">
        <v>-87.806984</v>
      </c>
      <c r="I6516">
        <v>1</v>
      </c>
      <c r="J6516" t="s">
        <v>25824</v>
      </c>
      <c r="K6516" t="s">
        <v>14678</v>
      </c>
      <c r="M6516" t="s">
        <v>26640</v>
      </c>
      <c r="N6516">
        <v>17300</v>
      </c>
      <c r="O6516" t="s">
        <v>30873</v>
      </c>
      <c r="R6516" t="s">
        <v>13517</v>
      </c>
      <c r="S6516" t="s">
        <v>6</v>
      </c>
      <c r="T6516" t="s">
        <v>1946</v>
      </c>
      <c r="U6516">
        <v>60477</v>
      </c>
      <c r="V6516" t="s">
        <v>25827</v>
      </c>
      <c r="W6516" t="s">
        <v>13736</v>
      </c>
    </row>
    <row r="6517" spans="1:23">
      <c r="A6517" t="s">
        <v>13736</v>
      </c>
      <c r="B6517" t="s">
        <v>14683</v>
      </c>
      <c r="C6517" t="s">
        <v>13366</v>
      </c>
      <c r="D6517" t="s">
        <v>6</v>
      </c>
      <c r="E6517" t="s">
        <v>14682</v>
      </c>
      <c r="F6517" t="str">
        <f>INDEX(Schools!B:B,MATCH(schools[[#This Row],[Address]],Schools!H:H,))</f>
        <v>Non Pub SE Sch</v>
      </c>
      <c r="G6517">
        <v>41.864688999999998</v>
      </c>
      <c r="H6517">
        <v>-87.675323000000006</v>
      </c>
      <c r="I6517">
        <v>1</v>
      </c>
      <c r="J6517" t="s">
        <v>25824</v>
      </c>
      <c r="K6517" t="s">
        <v>14683</v>
      </c>
      <c r="M6517" t="s">
        <v>27276</v>
      </c>
      <c r="N6517">
        <v>1939</v>
      </c>
      <c r="O6517" t="s">
        <v>26460</v>
      </c>
      <c r="R6517" t="s">
        <v>13366</v>
      </c>
      <c r="S6517" t="s">
        <v>6</v>
      </c>
      <c r="T6517" t="s">
        <v>1946</v>
      </c>
      <c r="U6517">
        <v>60608</v>
      </c>
      <c r="V6517" t="s">
        <v>25827</v>
      </c>
      <c r="W6517" t="s">
        <v>27219</v>
      </c>
    </row>
    <row r="6518" spans="1:23">
      <c r="A6518" t="s">
        <v>13736</v>
      </c>
      <c r="B6518" t="s">
        <v>14683</v>
      </c>
      <c r="C6518" t="s">
        <v>13366</v>
      </c>
      <c r="D6518" t="s">
        <v>6</v>
      </c>
      <c r="E6518" t="s">
        <v>14682</v>
      </c>
      <c r="F6518" t="str">
        <f>INDEX(Schools!B:B,MATCH(schools[[#This Row],[Address]],Schools!H:H,))</f>
        <v>Non Pub SE Sch</v>
      </c>
      <c r="G6518">
        <v>41.864688999999998</v>
      </c>
      <c r="H6518">
        <v>-87.675323000000006</v>
      </c>
      <c r="I6518">
        <v>1</v>
      </c>
      <c r="J6518" t="s">
        <v>25824</v>
      </c>
      <c r="K6518" t="s">
        <v>14683</v>
      </c>
      <c r="M6518" t="s">
        <v>27276</v>
      </c>
      <c r="N6518">
        <v>1939</v>
      </c>
      <c r="O6518" t="s">
        <v>26460</v>
      </c>
      <c r="R6518" t="s">
        <v>13366</v>
      </c>
      <c r="S6518" t="s">
        <v>6</v>
      </c>
      <c r="T6518" t="s">
        <v>1946</v>
      </c>
      <c r="U6518">
        <v>60608</v>
      </c>
      <c r="V6518" t="s">
        <v>25827</v>
      </c>
      <c r="W6518" t="s">
        <v>27219</v>
      </c>
    </row>
    <row r="6519" spans="1:23">
      <c r="A6519" t="s">
        <v>13736</v>
      </c>
      <c r="B6519" t="s">
        <v>14681</v>
      </c>
      <c r="C6519" t="s">
        <v>14680</v>
      </c>
      <c r="D6519" t="s">
        <v>6</v>
      </c>
      <c r="E6519" t="s">
        <v>14679</v>
      </c>
      <c r="F6519" t="str">
        <f>INDEX(Schools!B:B,MATCH(schools[[#This Row],[Address]],Schools!H:H,))</f>
        <v>Non Pub SE Sch</v>
      </c>
      <c r="G6519">
        <v>42.380670000000002</v>
      </c>
      <c r="H6519">
        <v>-88.992925</v>
      </c>
      <c r="I6519">
        <v>1</v>
      </c>
      <c r="J6519" t="s">
        <v>25824</v>
      </c>
      <c r="K6519" t="s">
        <v>14681</v>
      </c>
      <c r="M6519" t="s">
        <v>26023</v>
      </c>
      <c r="N6519">
        <v>8301</v>
      </c>
      <c r="O6519" t="s">
        <v>30874</v>
      </c>
      <c r="R6519" t="s">
        <v>14680</v>
      </c>
      <c r="S6519" t="s">
        <v>6</v>
      </c>
      <c r="T6519" t="s">
        <v>2816</v>
      </c>
      <c r="U6519">
        <v>61115</v>
      </c>
      <c r="V6519" t="s">
        <v>25827</v>
      </c>
      <c r="W6519" t="s">
        <v>13743</v>
      </c>
    </row>
    <row r="6520" spans="1:23">
      <c r="A6520" t="s">
        <v>13736</v>
      </c>
      <c r="B6520" t="s">
        <v>14681</v>
      </c>
      <c r="C6520" t="s">
        <v>14680</v>
      </c>
      <c r="D6520" t="s">
        <v>6</v>
      </c>
      <c r="E6520" t="s">
        <v>14679</v>
      </c>
      <c r="F6520" t="str">
        <f>INDEX(Schools!B:B,MATCH(schools[[#This Row],[Address]],Schools!H:H,))</f>
        <v>Non Pub SE Sch</v>
      </c>
      <c r="G6520">
        <v>42.380670000000002</v>
      </c>
      <c r="H6520">
        <v>-88.992925</v>
      </c>
      <c r="I6520">
        <v>1</v>
      </c>
      <c r="J6520" t="s">
        <v>25824</v>
      </c>
      <c r="K6520" t="s">
        <v>14681</v>
      </c>
      <c r="M6520" t="s">
        <v>26023</v>
      </c>
      <c r="N6520">
        <v>8301</v>
      </c>
      <c r="O6520" t="s">
        <v>30874</v>
      </c>
      <c r="R6520" t="s">
        <v>14680</v>
      </c>
      <c r="S6520" t="s">
        <v>6</v>
      </c>
      <c r="T6520" t="s">
        <v>2816</v>
      </c>
      <c r="U6520">
        <v>61115</v>
      </c>
      <c r="V6520" t="s">
        <v>25827</v>
      </c>
      <c r="W6520" t="s">
        <v>13743</v>
      </c>
    </row>
    <row r="6521" spans="1:23">
      <c r="A6521" t="s">
        <v>13736</v>
      </c>
      <c r="B6521" t="s">
        <v>14678</v>
      </c>
      <c r="C6521" t="s">
        <v>13517</v>
      </c>
      <c r="D6521" t="s">
        <v>6</v>
      </c>
      <c r="E6521" t="s">
        <v>14677</v>
      </c>
      <c r="F6521" t="str">
        <f>INDEX(Schools!B:B,MATCH(schools[[#This Row],[Address]],Schools!H:H,))</f>
        <v>Non Pub SE Sch</v>
      </c>
      <c r="G6521">
        <v>41.577537999999997</v>
      </c>
      <c r="H6521">
        <v>-87.806984</v>
      </c>
      <c r="I6521">
        <v>1</v>
      </c>
      <c r="J6521" t="s">
        <v>25824</v>
      </c>
      <c r="K6521" t="s">
        <v>14678</v>
      </c>
      <c r="M6521" t="s">
        <v>26640</v>
      </c>
      <c r="N6521">
        <v>17300</v>
      </c>
      <c r="O6521" t="s">
        <v>30873</v>
      </c>
      <c r="R6521" t="s">
        <v>13517</v>
      </c>
      <c r="S6521" t="s">
        <v>6</v>
      </c>
      <c r="T6521" t="s">
        <v>1946</v>
      </c>
      <c r="U6521">
        <v>60477</v>
      </c>
      <c r="V6521" t="s">
        <v>25827</v>
      </c>
      <c r="W6521" t="s">
        <v>13736</v>
      </c>
    </row>
    <row r="6522" spans="1:23">
      <c r="A6522" t="s">
        <v>13736</v>
      </c>
      <c r="B6522" t="s">
        <v>14676</v>
      </c>
      <c r="C6522" t="s">
        <v>13366</v>
      </c>
      <c r="D6522" t="s">
        <v>6</v>
      </c>
      <c r="E6522" t="s">
        <v>14675</v>
      </c>
      <c r="F6522" t="str">
        <f>INDEX(Schools!B:B,MATCH(schools[[#This Row],[Address]],Schools!H:H,))</f>
        <v>Non Pub SE Dist</v>
      </c>
      <c r="G6522">
        <v>41.892023000000002</v>
      </c>
      <c r="H6522">
        <v>-87.668543999999997</v>
      </c>
      <c r="I6522">
        <v>1</v>
      </c>
      <c r="J6522" t="s">
        <v>25850</v>
      </c>
      <c r="K6522" t="s">
        <v>14676</v>
      </c>
      <c r="M6522" t="s">
        <v>27271</v>
      </c>
      <c r="N6522">
        <v>520</v>
      </c>
      <c r="O6522" t="s">
        <v>30426</v>
      </c>
      <c r="R6522" t="s">
        <v>13366</v>
      </c>
      <c r="S6522" t="s">
        <v>6</v>
      </c>
      <c r="T6522" t="s">
        <v>1946</v>
      </c>
      <c r="U6522">
        <v>60622</v>
      </c>
      <c r="V6522" t="s">
        <v>25827</v>
      </c>
      <c r="W6522" t="s">
        <v>25853</v>
      </c>
    </row>
    <row r="6523" spans="1:23">
      <c r="A6523" t="s">
        <v>13736</v>
      </c>
      <c r="B6523" t="s">
        <v>14676</v>
      </c>
      <c r="C6523" t="s">
        <v>13366</v>
      </c>
      <c r="D6523" t="s">
        <v>6</v>
      </c>
      <c r="E6523" t="s">
        <v>14675</v>
      </c>
      <c r="F6523" t="str">
        <f>INDEX(Schools!B:B,MATCH(schools[[#This Row],[Address]],Schools!H:H,))</f>
        <v>Non Pub SE Dist</v>
      </c>
      <c r="G6523">
        <v>41.892023000000002</v>
      </c>
      <c r="H6523">
        <v>-87.668543999999997</v>
      </c>
      <c r="I6523">
        <v>1</v>
      </c>
      <c r="J6523" t="s">
        <v>25850</v>
      </c>
      <c r="K6523" t="s">
        <v>14676</v>
      </c>
      <c r="M6523" t="s">
        <v>27271</v>
      </c>
      <c r="N6523">
        <v>520</v>
      </c>
      <c r="O6523" t="s">
        <v>30426</v>
      </c>
      <c r="R6523" t="s">
        <v>13366</v>
      </c>
      <c r="S6523" t="s">
        <v>6</v>
      </c>
      <c r="T6523" t="s">
        <v>1946</v>
      </c>
      <c r="U6523">
        <v>60622</v>
      </c>
      <c r="V6523" t="s">
        <v>25827</v>
      </c>
      <c r="W6523" t="s">
        <v>25853</v>
      </c>
    </row>
    <row r="6524" spans="1:23">
      <c r="A6524" t="s">
        <v>13736</v>
      </c>
      <c r="B6524" t="s">
        <v>14676</v>
      </c>
      <c r="C6524" t="s">
        <v>13366</v>
      </c>
      <c r="D6524" t="s">
        <v>6</v>
      </c>
      <c r="E6524" t="s">
        <v>14675</v>
      </c>
      <c r="F6524" t="str">
        <f>INDEX(Schools!B:B,MATCH(schools[[#This Row],[Address]],Schools!H:H,))</f>
        <v>Non Pub SE Dist</v>
      </c>
      <c r="G6524">
        <v>41.892023000000002</v>
      </c>
      <c r="H6524">
        <v>-87.668543999999997</v>
      </c>
      <c r="I6524">
        <v>1</v>
      </c>
      <c r="J6524" t="s">
        <v>25850</v>
      </c>
      <c r="K6524" t="s">
        <v>14676</v>
      </c>
      <c r="M6524" t="s">
        <v>27271</v>
      </c>
      <c r="N6524">
        <v>520</v>
      </c>
      <c r="O6524" t="s">
        <v>30426</v>
      </c>
      <c r="R6524" t="s">
        <v>13366</v>
      </c>
      <c r="S6524" t="s">
        <v>6</v>
      </c>
      <c r="T6524" t="s">
        <v>1946</v>
      </c>
      <c r="U6524">
        <v>60622</v>
      </c>
      <c r="V6524" t="s">
        <v>25827</v>
      </c>
      <c r="W6524" t="s">
        <v>25853</v>
      </c>
    </row>
    <row r="6525" spans="1:23">
      <c r="A6525" t="s">
        <v>13736</v>
      </c>
      <c r="B6525" t="s">
        <v>14676</v>
      </c>
      <c r="C6525" t="s">
        <v>13366</v>
      </c>
      <c r="D6525" t="s">
        <v>6</v>
      </c>
      <c r="E6525" t="s">
        <v>14675</v>
      </c>
      <c r="F6525" t="str">
        <f>INDEX(Schools!B:B,MATCH(schools[[#This Row],[Address]],Schools!H:H,))</f>
        <v>Non Pub SE Dist</v>
      </c>
      <c r="G6525">
        <v>41.892023000000002</v>
      </c>
      <c r="H6525">
        <v>-87.668543999999997</v>
      </c>
      <c r="I6525">
        <v>1</v>
      </c>
      <c r="J6525" t="s">
        <v>25850</v>
      </c>
      <c r="K6525" t="s">
        <v>14676</v>
      </c>
      <c r="M6525" t="s">
        <v>27271</v>
      </c>
      <c r="N6525">
        <v>520</v>
      </c>
      <c r="O6525" t="s">
        <v>30426</v>
      </c>
      <c r="R6525" t="s">
        <v>13366</v>
      </c>
      <c r="S6525" t="s">
        <v>6</v>
      </c>
      <c r="T6525" t="s">
        <v>1946</v>
      </c>
      <c r="U6525">
        <v>60622</v>
      </c>
      <c r="V6525" t="s">
        <v>25827</v>
      </c>
      <c r="W6525" t="s">
        <v>25853</v>
      </c>
    </row>
    <row r="6526" spans="1:23">
      <c r="A6526" t="s">
        <v>13736</v>
      </c>
      <c r="B6526" t="s">
        <v>14674</v>
      </c>
      <c r="C6526" t="s">
        <v>13366</v>
      </c>
      <c r="D6526" t="s">
        <v>6</v>
      </c>
      <c r="E6526" t="s">
        <v>14673</v>
      </c>
      <c r="F6526" t="str">
        <f>INDEX(Schools!B:B,MATCH(schools[[#This Row],[Address]],Schools!H:H,))</f>
        <v>Non Pub SE Dist</v>
      </c>
      <c r="G6526">
        <v>41.971539999999997</v>
      </c>
      <c r="H6526">
        <v>-87.690051999999994</v>
      </c>
      <c r="I6526">
        <v>1</v>
      </c>
      <c r="J6526" t="s">
        <v>25824</v>
      </c>
      <c r="K6526" t="s">
        <v>14674</v>
      </c>
      <c r="M6526" t="s">
        <v>27215</v>
      </c>
      <c r="N6526">
        <v>4925</v>
      </c>
      <c r="O6526" t="s">
        <v>27249</v>
      </c>
      <c r="R6526" t="s">
        <v>13366</v>
      </c>
      <c r="S6526" t="s">
        <v>6</v>
      </c>
      <c r="T6526" t="s">
        <v>1946</v>
      </c>
      <c r="U6526">
        <v>60625</v>
      </c>
      <c r="V6526" t="s">
        <v>25827</v>
      </c>
      <c r="W6526" t="s">
        <v>27219</v>
      </c>
    </row>
    <row r="6527" spans="1:23">
      <c r="A6527" t="s">
        <v>13736</v>
      </c>
      <c r="B6527" t="s">
        <v>14672</v>
      </c>
      <c r="C6527" t="s">
        <v>13366</v>
      </c>
      <c r="D6527" t="s">
        <v>6</v>
      </c>
      <c r="E6527" t="s">
        <v>14671</v>
      </c>
      <c r="F6527" t="str">
        <f>INDEX(Schools!B:B,MATCH(schools[[#This Row],[Address]],Schools!H:H,))</f>
        <v>Non Pub SE Dist</v>
      </c>
      <c r="G6527">
        <v>41.971510000000002</v>
      </c>
      <c r="H6527">
        <v>-87.701935000000006</v>
      </c>
      <c r="I6527">
        <v>1</v>
      </c>
      <c r="J6527" t="s">
        <v>25824</v>
      </c>
      <c r="K6527" t="s">
        <v>14672</v>
      </c>
      <c r="M6527" t="s">
        <v>27215</v>
      </c>
      <c r="N6527">
        <v>4833</v>
      </c>
      <c r="O6527" t="s">
        <v>30875</v>
      </c>
      <c r="R6527" t="s">
        <v>13366</v>
      </c>
      <c r="S6527" t="s">
        <v>6</v>
      </c>
      <c r="T6527" t="s">
        <v>1946</v>
      </c>
      <c r="U6527">
        <v>60625</v>
      </c>
      <c r="V6527" t="s">
        <v>25827</v>
      </c>
      <c r="W6527" t="s">
        <v>27219</v>
      </c>
    </row>
    <row r="6528" spans="1:23">
      <c r="A6528" t="s">
        <v>13736</v>
      </c>
      <c r="B6528" t="s">
        <v>14672</v>
      </c>
      <c r="C6528" t="s">
        <v>13366</v>
      </c>
      <c r="D6528" t="s">
        <v>6</v>
      </c>
      <c r="E6528" t="s">
        <v>14671</v>
      </c>
      <c r="F6528" t="str">
        <f>INDEX(Schools!B:B,MATCH(schools[[#This Row],[Address]],Schools!H:H,))</f>
        <v>Non Pub SE Dist</v>
      </c>
      <c r="G6528">
        <v>41.971510000000002</v>
      </c>
      <c r="H6528">
        <v>-87.701935000000006</v>
      </c>
      <c r="I6528">
        <v>1</v>
      </c>
      <c r="J6528" t="s">
        <v>25824</v>
      </c>
      <c r="K6528" t="s">
        <v>14672</v>
      </c>
      <c r="M6528" t="s">
        <v>27215</v>
      </c>
      <c r="N6528">
        <v>4833</v>
      </c>
      <c r="O6528" t="s">
        <v>30875</v>
      </c>
      <c r="R6528" t="s">
        <v>13366</v>
      </c>
      <c r="S6528" t="s">
        <v>6</v>
      </c>
      <c r="T6528" t="s">
        <v>1946</v>
      </c>
      <c r="U6528">
        <v>60625</v>
      </c>
      <c r="V6528" t="s">
        <v>25827</v>
      </c>
      <c r="W6528" t="s">
        <v>27219</v>
      </c>
    </row>
    <row r="6529" spans="1:23">
      <c r="A6529" t="s">
        <v>13736</v>
      </c>
      <c r="B6529" t="s">
        <v>14672</v>
      </c>
      <c r="C6529" t="s">
        <v>13366</v>
      </c>
      <c r="D6529" t="s">
        <v>6</v>
      </c>
      <c r="E6529" t="s">
        <v>14671</v>
      </c>
      <c r="F6529" t="str">
        <f>INDEX(Schools!B:B,MATCH(schools[[#This Row],[Address]],Schools!H:H,))</f>
        <v>Non Pub SE Dist</v>
      </c>
      <c r="G6529">
        <v>41.971510000000002</v>
      </c>
      <c r="H6529">
        <v>-87.701935000000006</v>
      </c>
      <c r="I6529">
        <v>1</v>
      </c>
      <c r="J6529" t="s">
        <v>25824</v>
      </c>
      <c r="K6529" t="s">
        <v>14672</v>
      </c>
      <c r="M6529" t="s">
        <v>27215</v>
      </c>
      <c r="N6529">
        <v>4833</v>
      </c>
      <c r="O6529" t="s">
        <v>30875</v>
      </c>
      <c r="R6529" t="s">
        <v>13366</v>
      </c>
      <c r="S6529" t="s">
        <v>6</v>
      </c>
      <c r="T6529" t="s">
        <v>1946</v>
      </c>
      <c r="U6529">
        <v>60625</v>
      </c>
      <c r="V6529" t="s">
        <v>25827</v>
      </c>
      <c r="W6529" t="s">
        <v>27219</v>
      </c>
    </row>
    <row r="6530" spans="1:23">
      <c r="A6530" t="s">
        <v>13736</v>
      </c>
      <c r="B6530" t="s">
        <v>14670</v>
      </c>
      <c r="C6530" t="s">
        <v>13366</v>
      </c>
      <c r="D6530" t="s">
        <v>6</v>
      </c>
      <c r="E6530" t="s">
        <v>14669</v>
      </c>
      <c r="F6530" t="str">
        <f>INDEX(Schools!B:B,MATCH(schools[[#This Row],[Address]],Schools!H:H,))</f>
        <v>Non Pub SE Sch</v>
      </c>
      <c r="G6530">
        <v>42.002446999999997</v>
      </c>
      <c r="H6530">
        <v>-87.670201000000006</v>
      </c>
      <c r="I6530">
        <v>1</v>
      </c>
      <c r="J6530" t="s">
        <v>25824</v>
      </c>
      <c r="K6530" t="s">
        <v>14670</v>
      </c>
      <c r="M6530" t="s">
        <v>27261</v>
      </c>
      <c r="N6530">
        <v>6621</v>
      </c>
      <c r="O6530" t="s">
        <v>27243</v>
      </c>
      <c r="R6530" t="s">
        <v>13366</v>
      </c>
      <c r="S6530" t="s">
        <v>6</v>
      </c>
      <c r="T6530" t="s">
        <v>1946</v>
      </c>
      <c r="U6530">
        <v>60626</v>
      </c>
      <c r="V6530" t="s">
        <v>25827</v>
      </c>
      <c r="W6530" t="s">
        <v>27219</v>
      </c>
    </row>
    <row r="6531" spans="1:23">
      <c r="A6531" t="s">
        <v>13736</v>
      </c>
      <c r="B6531" t="s">
        <v>14668</v>
      </c>
      <c r="C6531" t="s">
        <v>13366</v>
      </c>
      <c r="D6531" t="s">
        <v>6</v>
      </c>
      <c r="E6531" t="s">
        <v>14667</v>
      </c>
      <c r="F6531" t="str">
        <f>INDEX(Schools!B:B,MATCH(schools[[#This Row],[Address]],Schools!H:H,))</f>
        <v>Non Pub SE Dist</v>
      </c>
      <c r="G6531">
        <v>41.917847000000002</v>
      </c>
      <c r="H6531">
        <v>-87.658907999999997</v>
      </c>
      <c r="I6531">
        <v>1</v>
      </c>
      <c r="J6531" t="s">
        <v>25824</v>
      </c>
      <c r="K6531" t="s">
        <v>14668</v>
      </c>
      <c r="M6531" t="s">
        <v>27267</v>
      </c>
      <c r="N6531">
        <v>2001</v>
      </c>
      <c r="O6531" t="s">
        <v>30415</v>
      </c>
      <c r="R6531" t="s">
        <v>13366</v>
      </c>
      <c r="S6531" t="s">
        <v>6</v>
      </c>
      <c r="T6531" t="s">
        <v>1946</v>
      </c>
      <c r="U6531">
        <v>60614</v>
      </c>
      <c r="V6531" t="s">
        <v>25827</v>
      </c>
      <c r="W6531" t="s">
        <v>13736</v>
      </c>
    </row>
    <row r="6532" spans="1:23">
      <c r="A6532" t="s">
        <v>13736</v>
      </c>
      <c r="B6532" t="s">
        <v>14666</v>
      </c>
      <c r="C6532" t="s">
        <v>13366</v>
      </c>
      <c r="D6532" t="s">
        <v>6</v>
      </c>
      <c r="E6532" t="s">
        <v>14665</v>
      </c>
      <c r="F6532" t="str">
        <f>INDEX(Schools!B:B,MATCH(schools[[#This Row],[Address]],Schools!H:H,))</f>
        <v>Non Pub SE Dist</v>
      </c>
      <c r="G6532">
        <v>41.958579999999998</v>
      </c>
      <c r="H6532">
        <v>-87.795743000000002</v>
      </c>
      <c r="I6532">
        <v>1</v>
      </c>
      <c r="J6532" t="s">
        <v>25824</v>
      </c>
      <c r="K6532" t="s">
        <v>14666</v>
      </c>
      <c r="M6532" t="s">
        <v>27259</v>
      </c>
      <c r="N6532">
        <v>6737</v>
      </c>
      <c r="O6532" t="s">
        <v>30876</v>
      </c>
      <c r="R6532" t="s">
        <v>13366</v>
      </c>
      <c r="S6532" t="s">
        <v>6</v>
      </c>
      <c r="T6532" t="s">
        <v>1946</v>
      </c>
      <c r="U6532">
        <v>60634</v>
      </c>
      <c r="V6532" t="s">
        <v>25827</v>
      </c>
      <c r="W6532" t="s">
        <v>27219</v>
      </c>
    </row>
    <row r="6533" spans="1:23">
      <c r="A6533" t="s">
        <v>13736</v>
      </c>
      <c r="B6533" t="s">
        <v>14666</v>
      </c>
      <c r="C6533" t="s">
        <v>13366</v>
      </c>
      <c r="D6533" t="s">
        <v>6</v>
      </c>
      <c r="E6533" t="s">
        <v>14665</v>
      </c>
      <c r="F6533" t="str">
        <f>INDEX(Schools!B:B,MATCH(schools[[#This Row],[Address]],Schools!H:H,))</f>
        <v>Non Pub SE Dist</v>
      </c>
      <c r="G6533">
        <v>41.958579999999998</v>
      </c>
      <c r="H6533">
        <v>-87.795743000000002</v>
      </c>
      <c r="I6533">
        <v>1</v>
      </c>
      <c r="J6533" t="s">
        <v>25824</v>
      </c>
      <c r="K6533" t="s">
        <v>14666</v>
      </c>
      <c r="M6533" t="s">
        <v>27259</v>
      </c>
      <c r="N6533">
        <v>6737</v>
      </c>
      <c r="O6533" t="s">
        <v>30876</v>
      </c>
      <c r="R6533" t="s">
        <v>13366</v>
      </c>
      <c r="S6533" t="s">
        <v>6</v>
      </c>
      <c r="T6533" t="s">
        <v>1946</v>
      </c>
      <c r="U6533">
        <v>60634</v>
      </c>
      <c r="V6533" t="s">
        <v>25827</v>
      </c>
      <c r="W6533" t="s">
        <v>27219</v>
      </c>
    </row>
    <row r="6534" spans="1:23">
      <c r="A6534" t="s">
        <v>13736</v>
      </c>
      <c r="B6534" t="s">
        <v>14666</v>
      </c>
      <c r="C6534" t="s">
        <v>13366</v>
      </c>
      <c r="D6534" t="s">
        <v>6</v>
      </c>
      <c r="E6534" t="s">
        <v>14665</v>
      </c>
      <c r="F6534" t="str">
        <f>INDEX(Schools!B:B,MATCH(schools[[#This Row],[Address]],Schools!H:H,))</f>
        <v>Non Pub SE Dist</v>
      </c>
      <c r="G6534">
        <v>41.958579999999998</v>
      </c>
      <c r="H6534">
        <v>-87.795743000000002</v>
      </c>
      <c r="I6534">
        <v>1</v>
      </c>
      <c r="J6534" t="s">
        <v>25824</v>
      </c>
      <c r="K6534" t="s">
        <v>14666</v>
      </c>
      <c r="M6534" t="s">
        <v>27259</v>
      </c>
      <c r="N6534">
        <v>6737</v>
      </c>
      <c r="O6534" t="s">
        <v>30876</v>
      </c>
      <c r="R6534" t="s">
        <v>13366</v>
      </c>
      <c r="S6534" t="s">
        <v>6</v>
      </c>
      <c r="T6534" t="s">
        <v>1946</v>
      </c>
      <c r="U6534">
        <v>60634</v>
      </c>
      <c r="V6534" t="s">
        <v>25827</v>
      </c>
      <c r="W6534" t="s">
        <v>27219</v>
      </c>
    </row>
    <row r="6535" spans="1:23">
      <c r="A6535" t="s">
        <v>13736</v>
      </c>
      <c r="B6535" t="s">
        <v>14664</v>
      </c>
      <c r="C6535" t="s">
        <v>13366</v>
      </c>
      <c r="D6535" t="s">
        <v>6</v>
      </c>
      <c r="E6535" t="s">
        <v>14663</v>
      </c>
      <c r="F6535" t="str">
        <f>INDEX(Schools!B:B,MATCH(schools[[#This Row],[Address]],Schools!H:H,))</f>
        <v>Non Pub SE Dist</v>
      </c>
      <c r="G6535">
        <v>42.011809999999997</v>
      </c>
      <c r="H6535">
        <v>-87.667743000000002</v>
      </c>
      <c r="I6535">
        <v>1</v>
      </c>
      <c r="J6535" t="s">
        <v>25824</v>
      </c>
      <c r="K6535" t="s">
        <v>14664</v>
      </c>
      <c r="M6535" t="s">
        <v>27261</v>
      </c>
      <c r="N6535">
        <v>7101</v>
      </c>
      <c r="O6535" t="s">
        <v>27495</v>
      </c>
      <c r="R6535" t="s">
        <v>13366</v>
      </c>
      <c r="S6535" t="s">
        <v>6</v>
      </c>
      <c r="T6535" t="s">
        <v>1946</v>
      </c>
      <c r="U6535">
        <v>60626</v>
      </c>
      <c r="V6535" t="s">
        <v>25827</v>
      </c>
      <c r="W6535" t="s">
        <v>27219</v>
      </c>
    </row>
    <row r="6536" spans="1:23">
      <c r="A6536" t="s">
        <v>13736</v>
      </c>
      <c r="B6536" t="s">
        <v>14664</v>
      </c>
      <c r="C6536" t="s">
        <v>13366</v>
      </c>
      <c r="D6536" t="s">
        <v>6</v>
      </c>
      <c r="E6536" t="s">
        <v>14663</v>
      </c>
      <c r="F6536" t="str">
        <f>INDEX(Schools!B:B,MATCH(schools[[#This Row],[Address]],Schools!H:H,))</f>
        <v>Non Pub SE Dist</v>
      </c>
      <c r="G6536">
        <v>42.011809999999997</v>
      </c>
      <c r="H6536">
        <v>-87.667743000000002</v>
      </c>
      <c r="I6536">
        <v>1</v>
      </c>
      <c r="J6536" t="s">
        <v>25824</v>
      </c>
      <c r="K6536" t="s">
        <v>14664</v>
      </c>
      <c r="M6536" t="s">
        <v>27261</v>
      </c>
      <c r="N6536">
        <v>7101</v>
      </c>
      <c r="O6536" t="s">
        <v>27495</v>
      </c>
      <c r="R6536" t="s">
        <v>13366</v>
      </c>
      <c r="S6536" t="s">
        <v>6</v>
      </c>
      <c r="T6536" t="s">
        <v>1946</v>
      </c>
      <c r="U6536">
        <v>60626</v>
      </c>
      <c r="V6536" t="s">
        <v>25827</v>
      </c>
      <c r="W6536" t="s">
        <v>27219</v>
      </c>
    </row>
    <row r="6537" spans="1:23">
      <c r="A6537" t="s">
        <v>13736</v>
      </c>
      <c r="B6537" t="s">
        <v>14664</v>
      </c>
      <c r="C6537" t="s">
        <v>13366</v>
      </c>
      <c r="D6537" t="s">
        <v>6</v>
      </c>
      <c r="E6537" t="s">
        <v>14663</v>
      </c>
      <c r="F6537" t="str">
        <f>INDEX(Schools!B:B,MATCH(schools[[#This Row],[Address]],Schools!H:H,))</f>
        <v>Non Pub SE Dist</v>
      </c>
      <c r="G6537">
        <v>42.011809999999997</v>
      </c>
      <c r="H6537">
        <v>-87.667743000000002</v>
      </c>
      <c r="I6537">
        <v>1</v>
      </c>
      <c r="J6537" t="s">
        <v>25824</v>
      </c>
      <c r="K6537" t="s">
        <v>14664</v>
      </c>
      <c r="M6537" t="s">
        <v>27261</v>
      </c>
      <c r="N6537">
        <v>7101</v>
      </c>
      <c r="O6537" t="s">
        <v>27495</v>
      </c>
      <c r="R6537" t="s">
        <v>13366</v>
      </c>
      <c r="S6537" t="s">
        <v>6</v>
      </c>
      <c r="T6537" t="s">
        <v>1946</v>
      </c>
      <c r="U6537">
        <v>60626</v>
      </c>
      <c r="V6537" t="s">
        <v>25827</v>
      </c>
      <c r="W6537" t="s">
        <v>27219</v>
      </c>
    </row>
    <row r="6538" spans="1:23">
      <c r="A6538" t="s">
        <v>13736</v>
      </c>
      <c r="B6538" t="s">
        <v>14664</v>
      </c>
      <c r="C6538" t="s">
        <v>13366</v>
      </c>
      <c r="D6538" t="s">
        <v>6</v>
      </c>
      <c r="E6538" t="s">
        <v>14663</v>
      </c>
      <c r="F6538" t="str">
        <f>INDEX(Schools!B:B,MATCH(schools[[#This Row],[Address]],Schools!H:H,))</f>
        <v>Non Pub SE Dist</v>
      </c>
      <c r="G6538">
        <v>42.011809999999997</v>
      </c>
      <c r="H6538">
        <v>-87.667743000000002</v>
      </c>
      <c r="I6538">
        <v>1</v>
      </c>
      <c r="J6538" t="s">
        <v>25824</v>
      </c>
      <c r="K6538" t="s">
        <v>14664</v>
      </c>
      <c r="M6538" t="s">
        <v>27261</v>
      </c>
      <c r="N6538">
        <v>7101</v>
      </c>
      <c r="O6538" t="s">
        <v>27495</v>
      </c>
      <c r="R6538" t="s">
        <v>13366</v>
      </c>
      <c r="S6538" t="s">
        <v>6</v>
      </c>
      <c r="T6538" t="s">
        <v>1946</v>
      </c>
      <c r="U6538">
        <v>60626</v>
      </c>
      <c r="V6538" t="s">
        <v>25827</v>
      </c>
      <c r="W6538" t="s">
        <v>27219</v>
      </c>
    </row>
    <row r="6539" spans="1:23">
      <c r="A6539" t="s">
        <v>13736</v>
      </c>
      <c r="B6539" t="s">
        <v>14662</v>
      </c>
      <c r="C6539" t="s">
        <v>13435</v>
      </c>
      <c r="D6539" t="s">
        <v>6</v>
      </c>
      <c r="E6539" t="s">
        <v>14661</v>
      </c>
      <c r="F6539" t="str">
        <f>INDEX(Schools!B:B,MATCH(schools[[#This Row],[Address]],Schools!H:H,))</f>
        <v>Non Pub SE Sch</v>
      </c>
      <c r="G6539">
        <v>41.898496999999999</v>
      </c>
      <c r="H6539">
        <v>-87.802081000000001</v>
      </c>
      <c r="I6539">
        <v>1</v>
      </c>
      <c r="J6539" t="s">
        <v>25824</v>
      </c>
      <c r="K6539" t="s">
        <v>14662</v>
      </c>
      <c r="M6539" t="s">
        <v>26432</v>
      </c>
      <c r="N6539">
        <v>714</v>
      </c>
      <c r="O6539" t="s">
        <v>26309</v>
      </c>
      <c r="R6539" t="s">
        <v>13435</v>
      </c>
      <c r="S6539" t="s">
        <v>6</v>
      </c>
      <c r="T6539" t="s">
        <v>1946</v>
      </c>
      <c r="U6539">
        <v>60302</v>
      </c>
      <c r="V6539" t="s">
        <v>25827</v>
      </c>
      <c r="W6539" t="s">
        <v>13736</v>
      </c>
    </row>
    <row r="6540" spans="1:23">
      <c r="A6540" t="s">
        <v>13736</v>
      </c>
      <c r="B6540" t="s">
        <v>13433</v>
      </c>
      <c r="C6540" t="s">
        <v>13366</v>
      </c>
      <c r="D6540" t="s">
        <v>6</v>
      </c>
      <c r="E6540" t="s">
        <v>14660</v>
      </c>
      <c r="F6540" t="str">
        <f>INDEX(Schools!B:B,MATCH(schools[[#This Row],[Address]],Schools!H:H,))</f>
        <v>Non Pub SE Dist</v>
      </c>
      <c r="G6540">
        <v>41.874999000000003</v>
      </c>
      <c r="H6540">
        <v>-87.668284</v>
      </c>
      <c r="I6540">
        <v>1</v>
      </c>
      <c r="J6540" t="s">
        <v>25850</v>
      </c>
      <c r="K6540" t="s">
        <v>13433</v>
      </c>
      <c r="M6540" t="s">
        <v>27272</v>
      </c>
      <c r="N6540">
        <v>1653</v>
      </c>
      <c r="O6540" t="s">
        <v>30877</v>
      </c>
      <c r="R6540" t="s">
        <v>13366</v>
      </c>
      <c r="S6540" t="s">
        <v>6</v>
      </c>
      <c r="T6540" t="s">
        <v>1946</v>
      </c>
      <c r="U6540">
        <v>60612</v>
      </c>
      <c r="V6540" t="s">
        <v>25827</v>
      </c>
      <c r="W6540" t="s">
        <v>25853</v>
      </c>
    </row>
    <row r="6541" spans="1:23">
      <c r="A6541" t="s">
        <v>13736</v>
      </c>
      <c r="B6541" t="s">
        <v>14659</v>
      </c>
      <c r="C6541" t="s">
        <v>13366</v>
      </c>
      <c r="D6541" t="s">
        <v>6</v>
      </c>
      <c r="E6541" t="s">
        <v>14658</v>
      </c>
      <c r="F6541" t="str">
        <f>INDEX(Schools!B:B,MATCH(schools[[#This Row],[Address]],Schools!H:H,))</f>
        <v>Non Pub SE Sch</v>
      </c>
      <c r="G6541">
        <v>41.874623</v>
      </c>
      <c r="H6541">
        <v>-87.680115999999998</v>
      </c>
      <c r="I6541">
        <v>1</v>
      </c>
      <c r="J6541" t="s">
        <v>25824</v>
      </c>
      <c r="K6541" t="s">
        <v>14659</v>
      </c>
      <c r="M6541" t="s">
        <v>27272</v>
      </c>
      <c r="N6541">
        <v>2150</v>
      </c>
      <c r="O6541" t="s">
        <v>27340</v>
      </c>
      <c r="R6541" t="s">
        <v>13366</v>
      </c>
      <c r="S6541" t="s">
        <v>6</v>
      </c>
      <c r="T6541" t="s">
        <v>1946</v>
      </c>
      <c r="U6541">
        <v>60612</v>
      </c>
      <c r="V6541" t="s">
        <v>25827</v>
      </c>
      <c r="W6541" t="s">
        <v>13736</v>
      </c>
    </row>
    <row r="6542" spans="1:23">
      <c r="A6542" t="s">
        <v>13736</v>
      </c>
      <c r="B6542" t="s">
        <v>14657</v>
      </c>
      <c r="C6542" t="s">
        <v>13366</v>
      </c>
      <c r="D6542" t="s">
        <v>6</v>
      </c>
      <c r="E6542" t="s">
        <v>14656</v>
      </c>
      <c r="F6542" t="str">
        <f>INDEX(Schools!B:B,MATCH(schools[[#This Row],[Address]],Schools!H:H,))</f>
        <v>Non Pub SE Dist</v>
      </c>
      <c r="G6542">
        <v>41.743730999999997</v>
      </c>
      <c r="H6542">
        <v>-87.600309999999993</v>
      </c>
      <c r="I6542">
        <v>1</v>
      </c>
      <c r="J6542" t="s">
        <v>25850</v>
      </c>
      <c r="K6542" t="s">
        <v>14657</v>
      </c>
      <c r="M6542" t="s">
        <v>27233</v>
      </c>
      <c r="N6542">
        <v>8316</v>
      </c>
      <c r="O6542" t="s">
        <v>27567</v>
      </c>
      <c r="R6542" t="s">
        <v>13366</v>
      </c>
      <c r="S6542" t="s">
        <v>6</v>
      </c>
      <c r="T6542" t="s">
        <v>1946</v>
      </c>
      <c r="U6542">
        <v>60619</v>
      </c>
      <c r="V6542" t="s">
        <v>25827</v>
      </c>
      <c r="W6542" t="s">
        <v>25853</v>
      </c>
    </row>
    <row r="6543" spans="1:23">
      <c r="A6543" t="s">
        <v>13736</v>
      </c>
      <c r="B6543" t="s">
        <v>14655</v>
      </c>
      <c r="C6543" t="s">
        <v>13366</v>
      </c>
      <c r="D6543" t="s">
        <v>6</v>
      </c>
      <c r="E6543" t="s">
        <v>14654</v>
      </c>
      <c r="F6543" t="str">
        <f>INDEX(Schools!B:B,MATCH(schools[[#This Row],[Address]],Schools!H:H,))</f>
        <v>Non Pub SE Sch</v>
      </c>
      <c r="G6543">
        <v>41.743774000000002</v>
      </c>
      <c r="H6543">
        <v>-87.599529000000004</v>
      </c>
      <c r="I6543">
        <v>1</v>
      </c>
      <c r="J6543" t="s">
        <v>25824</v>
      </c>
      <c r="K6543" t="s">
        <v>14655</v>
      </c>
      <c r="M6543" t="s">
        <v>27233</v>
      </c>
      <c r="N6543">
        <v>1021</v>
      </c>
      <c r="O6543" t="s">
        <v>30878</v>
      </c>
      <c r="R6543" t="s">
        <v>13366</v>
      </c>
      <c r="S6543" t="s">
        <v>6</v>
      </c>
      <c r="T6543" t="s">
        <v>1946</v>
      </c>
      <c r="U6543">
        <v>60619</v>
      </c>
      <c r="V6543" t="s">
        <v>25827</v>
      </c>
      <c r="W6543" t="s">
        <v>27219</v>
      </c>
    </row>
    <row r="6544" spans="1:23">
      <c r="A6544" t="s">
        <v>13736</v>
      </c>
      <c r="B6544" t="s">
        <v>14653</v>
      </c>
      <c r="C6544" t="s">
        <v>13366</v>
      </c>
      <c r="D6544" t="s">
        <v>6</v>
      </c>
      <c r="E6544" t="s">
        <v>14652</v>
      </c>
      <c r="F6544" t="str">
        <f>INDEX(Schools!B:B,MATCH(schools[[#This Row],[Address]],Schools!H:H,))</f>
        <v>Non Pub SE Sch</v>
      </c>
      <c r="G6544">
        <v>41.757469</v>
      </c>
      <c r="H6544">
        <v>-87.565500999999998</v>
      </c>
      <c r="I6544">
        <v>1</v>
      </c>
      <c r="J6544" t="s">
        <v>25824</v>
      </c>
      <c r="K6544" t="s">
        <v>14653</v>
      </c>
      <c r="M6544" t="s">
        <v>27355</v>
      </c>
      <c r="N6544">
        <v>7550</v>
      </c>
      <c r="O6544" t="s">
        <v>30879</v>
      </c>
      <c r="R6544" t="s">
        <v>13366</v>
      </c>
      <c r="S6544" t="s">
        <v>6</v>
      </c>
      <c r="T6544" t="s">
        <v>1946</v>
      </c>
      <c r="U6544">
        <v>60649</v>
      </c>
      <c r="V6544" t="s">
        <v>25827</v>
      </c>
      <c r="W6544" t="s">
        <v>13736</v>
      </c>
    </row>
    <row r="6545" spans="1:23">
      <c r="A6545" t="s">
        <v>13736</v>
      </c>
      <c r="B6545" t="s">
        <v>14651</v>
      </c>
      <c r="C6545" t="s">
        <v>13366</v>
      </c>
      <c r="D6545" t="s">
        <v>6</v>
      </c>
      <c r="E6545" t="s">
        <v>14650</v>
      </c>
      <c r="F6545" t="str">
        <f>INDEX(Schools!B:B,MATCH(schools[[#This Row],[Address]],Schools!H:H,))</f>
        <v>Non Pub SE Dist</v>
      </c>
      <c r="G6545">
        <v>41.880329000000003</v>
      </c>
      <c r="H6545">
        <v>-87.632800000000003</v>
      </c>
      <c r="I6545">
        <v>1</v>
      </c>
      <c r="J6545" t="s">
        <v>25824</v>
      </c>
      <c r="K6545" t="s">
        <v>30880</v>
      </c>
      <c r="M6545" t="s">
        <v>27653</v>
      </c>
      <c r="N6545">
        <v>120</v>
      </c>
      <c r="O6545" t="s">
        <v>27608</v>
      </c>
      <c r="R6545" t="s">
        <v>13366</v>
      </c>
      <c r="S6545" t="s">
        <v>6</v>
      </c>
      <c r="T6545" t="s">
        <v>1946</v>
      </c>
      <c r="U6545">
        <v>60603</v>
      </c>
      <c r="V6545" t="s">
        <v>25827</v>
      </c>
      <c r="W6545" t="s">
        <v>27219</v>
      </c>
    </row>
    <row r="6546" spans="1:23">
      <c r="A6546" t="s">
        <v>13736</v>
      </c>
      <c r="B6546" t="s">
        <v>14649</v>
      </c>
      <c r="C6546" t="s">
        <v>13366</v>
      </c>
      <c r="D6546" t="s">
        <v>6</v>
      </c>
      <c r="E6546" t="s">
        <v>14648</v>
      </c>
      <c r="F6546" t="str">
        <f>INDEX(Schools!B:B,MATCH(schools[[#This Row],[Address]],Schools!H:H,))</f>
        <v>Non Pub SE Sch</v>
      </c>
      <c r="G6546">
        <v>41.958365000000001</v>
      </c>
      <c r="H6546">
        <v>-87.681319000000002</v>
      </c>
      <c r="I6546">
        <v>1</v>
      </c>
      <c r="J6546" t="s">
        <v>25824</v>
      </c>
      <c r="K6546" t="s">
        <v>14649</v>
      </c>
      <c r="M6546" t="s">
        <v>27244</v>
      </c>
      <c r="N6546">
        <v>4219</v>
      </c>
      <c r="O6546" t="s">
        <v>27249</v>
      </c>
      <c r="R6546" t="s">
        <v>13366</v>
      </c>
      <c r="S6546" t="s">
        <v>6</v>
      </c>
      <c r="T6546" t="s">
        <v>1946</v>
      </c>
      <c r="U6546">
        <v>60618</v>
      </c>
      <c r="V6546" t="s">
        <v>25827</v>
      </c>
      <c r="W6546" t="s">
        <v>13736</v>
      </c>
    </row>
    <row r="6547" spans="1:23">
      <c r="A6547" t="s">
        <v>13736</v>
      </c>
      <c r="B6547" t="s">
        <v>14647</v>
      </c>
      <c r="C6547" t="s">
        <v>13366</v>
      </c>
      <c r="D6547" t="s">
        <v>6</v>
      </c>
      <c r="E6547" t="s">
        <v>14646</v>
      </c>
      <c r="F6547" t="str">
        <f>INDEX(Schools!B:B,MATCH(schools[[#This Row],[Address]],Schools!H:H,))</f>
        <v>Non Pub SE Sch</v>
      </c>
      <c r="G6547">
        <v>41.962555999999999</v>
      </c>
      <c r="H6547">
        <v>-87.713491000000005</v>
      </c>
      <c r="I6547">
        <v>1</v>
      </c>
      <c r="J6547" t="s">
        <v>25824</v>
      </c>
      <c r="K6547" t="s">
        <v>14647</v>
      </c>
      <c r="M6547" t="s">
        <v>27215</v>
      </c>
      <c r="N6547">
        <v>4448</v>
      </c>
      <c r="O6547" t="s">
        <v>27266</v>
      </c>
      <c r="R6547" t="s">
        <v>13366</v>
      </c>
      <c r="S6547" t="s">
        <v>6</v>
      </c>
      <c r="T6547" t="s">
        <v>1946</v>
      </c>
      <c r="U6547">
        <v>60625</v>
      </c>
      <c r="V6547" t="s">
        <v>25827</v>
      </c>
      <c r="W6547" t="s">
        <v>27219</v>
      </c>
    </row>
    <row r="6548" spans="1:23">
      <c r="A6548" t="s">
        <v>13736</v>
      </c>
      <c r="B6548" t="s">
        <v>14645</v>
      </c>
      <c r="C6548" t="s">
        <v>13366</v>
      </c>
      <c r="D6548" t="s">
        <v>6</v>
      </c>
      <c r="E6548" t="s">
        <v>14644</v>
      </c>
      <c r="F6548" t="str">
        <f>INDEX(Schools!B:B,MATCH(schools[[#This Row],[Address]],Schools!H:H,))</f>
        <v>Non Pub SE Sch</v>
      </c>
      <c r="G6548">
        <v>41.999288</v>
      </c>
      <c r="H6548">
        <v>-87.681835000000007</v>
      </c>
      <c r="I6548">
        <v>1</v>
      </c>
      <c r="J6548" t="s">
        <v>25824</v>
      </c>
      <c r="K6548" t="s">
        <v>14645</v>
      </c>
      <c r="M6548" t="s">
        <v>27300</v>
      </c>
      <c r="N6548">
        <v>2041</v>
      </c>
      <c r="O6548" t="s">
        <v>30881</v>
      </c>
      <c r="R6548" t="s">
        <v>13366</v>
      </c>
      <c r="S6548" t="s">
        <v>6</v>
      </c>
      <c r="T6548" t="s">
        <v>1946</v>
      </c>
      <c r="U6548">
        <v>60645</v>
      </c>
      <c r="V6548" t="s">
        <v>25827</v>
      </c>
      <c r="W6548" t="s">
        <v>27219</v>
      </c>
    </row>
    <row r="6549" spans="1:23">
      <c r="A6549" t="s">
        <v>13736</v>
      </c>
      <c r="B6549" t="s">
        <v>14643</v>
      </c>
      <c r="C6549" t="s">
        <v>13366</v>
      </c>
      <c r="D6549" t="s">
        <v>6</v>
      </c>
      <c r="E6549" t="s">
        <v>14642</v>
      </c>
      <c r="F6549" t="str">
        <f>INDEX(Schools!B:B,MATCH(schools[[#This Row],[Address]],Schools!H:H,))</f>
        <v>Non Pub SE Sch</v>
      </c>
      <c r="G6549">
        <v>42.015787000000003</v>
      </c>
      <c r="H6549">
        <v>-87.679392000000007</v>
      </c>
      <c r="I6549">
        <v>1</v>
      </c>
      <c r="J6549" t="s">
        <v>25824</v>
      </c>
      <c r="K6549" t="s">
        <v>14643</v>
      </c>
      <c r="M6549" t="s">
        <v>27261</v>
      </c>
      <c r="N6549">
        <v>7356</v>
      </c>
      <c r="O6549" t="s">
        <v>30432</v>
      </c>
      <c r="R6549" t="s">
        <v>13366</v>
      </c>
      <c r="S6549" t="s">
        <v>6</v>
      </c>
      <c r="T6549" t="s">
        <v>1946</v>
      </c>
      <c r="U6549">
        <v>60626</v>
      </c>
      <c r="V6549" t="s">
        <v>25827</v>
      </c>
      <c r="W6549" t="s">
        <v>27219</v>
      </c>
    </row>
    <row r="6550" spans="1:23">
      <c r="A6550" t="s">
        <v>13736</v>
      </c>
      <c r="B6550" t="s">
        <v>14641</v>
      </c>
      <c r="C6550" t="s">
        <v>13366</v>
      </c>
      <c r="D6550" t="s">
        <v>6</v>
      </c>
      <c r="E6550" t="s">
        <v>14640</v>
      </c>
      <c r="F6550" t="str">
        <f>INDEX(Schools!B:B,MATCH(schools[[#This Row],[Address]],Schools!H:H,))</f>
        <v>Non Pub SE Sch</v>
      </c>
      <c r="G6550">
        <v>41.969603999999997</v>
      </c>
      <c r="H6550">
        <v>-87.704365999999993</v>
      </c>
      <c r="I6550">
        <v>1</v>
      </c>
      <c r="J6550" t="s">
        <v>25824</v>
      </c>
      <c r="K6550" t="s">
        <v>14641</v>
      </c>
      <c r="M6550" t="s">
        <v>27215</v>
      </c>
      <c r="N6550">
        <v>3016</v>
      </c>
      <c r="O6550" t="s">
        <v>30882</v>
      </c>
      <c r="R6550" t="s">
        <v>13366</v>
      </c>
      <c r="S6550" t="s">
        <v>6</v>
      </c>
      <c r="T6550" t="s">
        <v>1946</v>
      </c>
      <c r="U6550">
        <v>60625</v>
      </c>
      <c r="V6550" t="s">
        <v>25827</v>
      </c>
      <c r="W6550" t="s">
        <v>27219</v>
      </c>
    </row>
    <row r="6551" spans="1:23">
      <c r="A6551" t="s">
        <v>13736</v>
      </c>
      <c r="B6551" t="s">
        <v>14639</v>
      </c>
      <c r="C6551" t="s">
        <v>13366</v>
      </c>
      <c r="D6551" t="s">
        <v>6</v>
      </c>
      <c r="E6551" t="s">
        <v>14638</v>
      </c>
      <c r="F6551" t="str">
        <f>INDEX(Schools!B:B,MATCH(schools[[#This Row],[Address]],Schools!H:H,))</f>
        <v>Non Pub SE Dist</v>
      </c>
      <c r="G6551">
        <v>41.868355999999999</v>
      </c>
      <c r="H6551">
        <v>-87.717641</v>
      </c>
      <c r="I6551">
        <v>1</v>
      </c>
      <c r="J6551" t="s">
        <v>25824</v>
      </c>
      <c r="K6551" t="s">
        <v>14639</v>
      </c>
      <c r="M6551" t="s">
        <v>27246</v>
      </c>
      <c r="N6551">
        <v>3605</v>
      </c>
      <c r="O6551" t="s">
        <v>27632</v>
      </c>
      <c r="R6551" t="s">
        <v>13366</v>
      </c>
      <c r="S6551" t="s">
        <v>6</v>
      </c>
      <c r="T6551" t="s">
        <v>1946</v>
      </c>
      <c r="U6551">
        <v>60624</v>
      </c>
      <c r="V6551" t="s">
        <v>25827</v>
      </c>
      <c r="W6551" t="s">
        <v>27219</v>
      </c>
    </row>
    <row r="6552" spans="1:23">
      <c r="A6552" t="s">
        <v>13736</v>
      </c>
      <c r="B6552" t="s">
        <v>14637</v>
      </c>
      <c r="C6552" t="s">
        <v>13366</v>
      </c>
      <c r="D6552" t="s">
        <v>6</v>
      </c>
      <c r="E6552" t="s">
        <v>14636</v>
      </c>
      <c r="F6552" t="str">
        <f>INDEX(Schools!B:B,MATCH(schools[[#This Row],[Address]],Schools!H:H,))</f>
        <v>Non Pub SE Sch</v>
      </c>
      <c r="G6552">
        <v>41.897931</v>
      </c>
      <c r="H6552">
        <v>-87.704606999999996</v>
      </c>
      <c r="I6552">
        <v>1</v>
      </c>
      <c r="J6552" t="s">
        <v>25824</v>
      </c>
      <c r="K6552" t="s">
        <v>14637</v>
      </c>
      <c r="M6552" t="s">
        <v>27271</v>
      </c>
      <c r="N6552">
        <v>3110</v>
      </c>
      <c r="O6552" t="s">
        <v>27295</v>
      </c>
      <c r="R6552" t="s">
        <v>13366</v>
      </c>
      <c r="S6552" t="s">
        <v>6</v>
      </c>
      <c r="T6552" t="s">
        <v>1946</v>
      </c>
      <c r="U6552">
        <v>60622</v>
      </c>
      <c r="V6552" t="s">
        <v>25827</v>
      </c>
      <c r="W6552" t="s">
        <v>27219</v>
      </c>
    </row>
    <row r="6553" spans="1:23">
      <c r="A6553" t="s">
        <v>13736</v>
      </c>
      <c r="B6553" t="s">
        <v>14635</v>
      </c>
      <c r="C6553" t="s">
        <v>13366</v>
      </c>
      <c r="D6553" t="s">
        <v>6</v>
      </c>
      <c r="E6553" t="s">
        <v>14634</v>
      </c>
      <c r="F6553" t="str">
        <f>INDEX(Schools!B:B,MATCH(schools[[#This Row],[Address]],Schools!H:H,))</f>
        <v>Non Pub SE Sch</v>
      </c>
      <c r="G6553">
        <v>41.720877999999999</v>
      </c>
      <c r="H6553">
        <v>-87.661938000000006</v>
      </c>
      <c r="I6553">
        <v>1</v>
      </c>
      <c r="J6553" t="s">
        <v>25824</v>
      </c>
      <c r="K6553" t="s">
        <v>14635</v>
      </c>
      <c r="M6553" t="s">
        <v>27250</v>
      </c>
      <c r="N6553">
        <v>1551</v>
      </c>
      <c r="O6553" t="s">
        <v>26565</v>
      </c>
      <c r="R6553" t="s">
        <v>13366</v>
      </c>
      <c r="S6553" t="s">
        <v>6</v>
      </c>
      <c r="T6553" t="s">
        <v>1946</v>
      </c>
      <c r="U6553">
        <v>60643</v>
      </c>
      <c r="V6553" t="s">
        <v>25827</v>
      </c>
      <c r="W6553" t="s">
        <v>13736</v>
      </c>
    </row>
    <row r="6554" spans="1:23">
      <c r="A6554" t="s">
        <v>13736</v>
      </c>
      <c r="B6554" t="s">
        <v>14635</v>
      </c>
      <c r="C6554" t="s">
        <v>13366</v>
      </c>
      <c r="D6554" t="s">
        <v>6</v>
      </c>
      <c r="E6554" t="s">
        <v>14634</v>
      </c>
      <c r="F6554" t="str">
        <f>INDEX(Schools!B:B,MATCH(schools[[#This Row],[Address]],Schools!H:H,))</f>
        <v>Non Pub SE Sch</v>
      </c>
      <c r="G6554">
        <v>41.720877999999999</v>
      </c>
      <c r="H6554">
        <v>-87.661938000000006</v>
      </c>
      <c r="I6554">
        <v>1</v>
      </c>
      <c r="J6554" t="s">
        <v>25824</v>
      </c>
      <c r="K6554" t="s">
        <v>14635</v>
      </c>
      <c r="M6554" t="s">
        <v>27250</v>
      </c>
      <c r="N6554">
        <v>1551</v>
      </c>
      <c r="O6554" t="s">
        <v>26565</v>
      </c>
      <c r="R6554" t="s">
        <v>13366</v>
      </c>
      <c r="S6554" t="s">
        <v>6</v>
      </c>
      <c r="T6554" t="s">
        <v>1946</v>
      </c>
      <c r="U6554">
        <v>60643</v>
      </c>
      <c r="V6554" t="s">
        <v>25827</v>
      </c>
      <c r="W6554" t="s">
        <v>13736</v>
      </c>
    </row>
    <row r="6555" spans="1:23">
      <c r="A6555" t="s">
        <v>13736</v>
      </c>
      <c r="B6555" t="s">
        <v>14633</v>
      </c>
      <c r="C6555" t="s">
        <v>13366</v>
      </c>
      <c r="D6555" t="s">
        <v>6</v>
      </c>
      <c r="E6555" t="s">
        <v>14632</v>
      </c>
      <c r="F6555" t="str">
        <f>INDEX(Schools!B:B,MATCH(schools[[#This Row],[Address]],Schools!H:H,))</f>
        <v>Non Pub SE Dist</v>
      </c>
      <c r="G6555">
        <v>41.878461999999999</v>
      </c>
      <c r="H6555">
        <v>-87.634460000000004</v>
      </c>
      <c r="I6555">
        <v>1</v>
      </c>
      <c r="J6555" t="s">
        <v>25824</v>
      </c>
      <c r="K6555" t="s">
        <v>14633</v>
      </c>
      <c r="M6555" t="s">
        <v>30871</v>
      </c>
      <c r="N6555">
        <v>216</v>
      </c>
      <c r="O6555" t="s">
        <v>27273</v>
      </c>
      <c r="R6555" t="s">
        <v>13366</v>
      </c>
      <c r="S6555" t="s">
        <v>6</v>
      </c>
      <c r="T6555" t="s">
        <v>1946</v>
      </c>
      <c r="U6555">
        <v>60606</v>
      </c>
      <c r="V6555" t="s">
        <v>25827</v>
      </c>
      <c r="W6555" t="s">
        <v>13736</v>
      </c>
    </row>
    <row r="6556" spans="1:23">
      <c r="A6556" t="s">
        <v>13736</v>
      </c>
      <c r="B6556" t="s">
        <v>14631</v>
      </c>
      <c r="C6556" t="s">
        <v>13366</v>
      </c>
      <c r="D6556" t="s">
        <v>6</v>
      </c>
      <c r="E6556" t="s">
        <v>14630</v>
      </c>
      <c r="F6556" t="str">
        <f>INDEX(Schools!B:B,MATCH(schools[[#This Row],[Address]],Schools!H:H,))</f>
        <v>Non Pub SE Sch</v>
      </c>
      <c r="G6556">
        <v>42.003942000000002</v>
      </c>
      <c r="H6556">
        <v>-87.708866</v>
      </c>
      <c r="I6556">
        <v>1</v>
      </c>
      <c r="J6556" t="s">
        <v>25824</v>
      </c>
      <c r="K6556" t="s">
        <v>14631</v>
      </c>
      <c r="M6556" t="s">
        <v>27300</v>
      </c>
      <c r="N6556">
        <v>3145</v>
      </c>
      <c r="O6556" t="s">
        <v>30488</v>
      </c>
      <c r="R6556" t="s">
        <v>13366</v>
      </c>
      <c r="S6556" t="s">
        <v>6</v>
      </c>
      <c r="T6556" t="s">
        <v>1946</v>
      </c>
      <c r="U6556">
        <v>60645</v>
      </c>
      <c r="V6556" t="s">
        <v>25827</v>
      </c>
      <c r="W6556" t="s">
        <v>27219</v>
      </c>
    </row>
    <row r="6557" spans="1:23">
      <c r="A6557" t="s">
        <v>13736</v>
      </c>
      <c r="B6557" t="s">
        <v>14631</v>
      </c>
      <c r="C6557" t="s">
        <v>13366</v>
      </c>
      <c r="D6557" t="s">
        <v>6</v>
      </c>
      <c r="E6557" t="s">
        <v>14630</v>
      </c>
      <c r="F6557" t="str">
        <f>INDEX(Schools!B:B,MATCH(schools[[#This Row],[Address]],Schools!H:H,))</f>
        <v>Non Pub SE Sch</v>
      </c>
      <c r="G6557">
        <v>42.003942000000002</v>
      </c>
      <c r="H6557">
        <v>-87.708866</v>
      </c>
      <c r="I6557">
        <v>1</v>
      </c>
      <c r="J6557" t="s">
        <v>25824</v>
      </c>
      <c r="K6557" t="s">
        <v>14631</v>
      </c>
      <c r="M6557" t="s">
        <v>27300</v>
      </c>
      <c r="N6557">
        <v>3145</v>
      </c>
      <c r="O6557" t="s">
        <v>30488</v>
      </c>
      <c r="R6557" t="s">
        <v>13366</v>
      </c>
      <c r="S6557" t="s">
        <v>6</v>
      </c>
      <c r="T6557" t="s">
        <v>1946</v>
      </c>
      <c r="U6557">
        <v>60645</v>
      </c>
      <c r="V6557" t="s">
        <v>25827</v>
      </c>
      <c r="W6557" t="s">
        <v>27219</v>
      </c>
    </row>
    <row r="6558" spans="1:23">
      <c r="A6558" t="s">
        <v>13736</v>
      </c>
      <c r="B6558" t="s">
        <v>14629</v>
      </c>
      <c r="C6558" t="s">
        <v>13366</v>
      </c>
      <c r="D6558" t="s">
        <v>6</v>
      </c>
      <c r="E6558" t="s">
        <v>14628</v>
      </c>
      <c r="F6558" t="str">
        <f>INDEX(Schools!B:B,MATCH(schools[[#This Row],[Address]],Schools!H:H,))</f>
        <v>Non Pub Sch</v>
      </c>
      <c r="G6558">
        <v>41.990597999999999</v>
      </c>
      <c r="H6558">
        <v>-87.654516999999998</v>
      </c>
      <c r="I6558">
        <v>1</v>
      </c>
      <c r="J6558" t="s">
        <v>25824</v>
      </c>
      <c r="K6558" t="s">
        <v>14629</v>
      </c>
      <c r="M6558" t="s">
        <v>27256</v>
      </c>
      <c r="N6558">
        <v>5959</v>
      </c>
      <c r="O6558" t="s">
        <v>27513</v>
      </c>
      <c r="R6558" t="s">
        <v>13366</v>
      </c>
      <c r="S6558" t="s">
        <v>6</v>
      </c>
      <c r="T6558" t="s">
        <v>1946</v>
      </c>
      <c r="U6558">
        <v>60660</v>
      </c>
      <c r="V6558" t="s">
        <v>25827</v>
      </c>
      <c r="W6558" t="s">
        <v>27219</v>
      </c>
    </row>
    <row r="6559" spans="1:23">
      <c r="A6559" t="s">
        <v>13736</v>
      </c>
      <c r="B6559" t="s">
        <v>14629</v>
      </c>
      <c r="C6559" t="s">
        <v>13366</v>
      </c>
      <c r="D6559" t="s">
        <v>6</v>
      </c>
      <c r="E6559" t="s">
        <v>14628</v>
      </c>
      <c r="F6559" t="str">
        <f>INDEX(Schools!B:B,MATCH(schools[[#This Row],[Address]],Schools!H:H,))</f>
        <v>Non Pub Sch</v>
      </c>
      <c r="G6559">
        <v>41.990597999999999</v>
      </c>
      <c r="H6559">
        <v>-87.654516999999998</v>
      </c>
      <c r="I6559">
        <v>1</v>
      </c>
      <c r="J6559" t="s">
        <v>25824</v>
      </c>
      <c r="K6559" t="s">
        <v>14629</v>
      </c>
      <c r="M6559" t="s">
        <v>27256</v>
      </c>
      <c r="N6559">
        <v>5959</v>
      </c>
      <c r="O6559" t="s">
        <v>27513</v>
      </c>
      <c r="R6559" t="s">
        <v>13366</v>
      </c>
      <c r="S6559" t="s">
        <v>6</v>
      </c>
      <c r="T6559" t="s">
        <v>1946</v>
      </c>
      <c r="U6559">
        <v>60660</v>
      </c>
      <c r="V6559" t="s">
        <v>25827</v>
      </c>
      <c r="W6559" t="s">
        <v>27219</v>
      </c>
    </row>
    <row r="6560" spans="1:23">
      <c r="A6560" t="s">
        <v>13736</v>
      </c>
      <c r="B6560" t="s">
        <v>14627</v>
      </c>
      <c r="C6560" t="s">
        <v>13366</v>
      </c>
      <c r="D6560" t="s">
        <v>6</v>
      </c>
      <c r="E6560" t="s">
        <v>14626</v>
      </c>
      <c r="F6560" t="str">
        <f>INDEX(Schools!B:B,MATCH(schools[[#This Row],[Address]],Schools!H:H,))</f>
        <v>Non Pub SE Dist</v>
      </c>
      <c r="G6560">
        <v>41.941989</v>
      </c>
      <c r="H6560">
        <v>-87.701507000000007</v>
      </c>
      <c r="I6560">
        <v>1</v>
      </c>
      <c r="J6560" t="s">
        <v>25824</v>
      </c>
      <c r="K6560" t="s">
        <v>14627</v>
      </c>
      <c r="M6560" t="s">
        <v>27244</v>
      </c>
      <c r="N6560">
        <v>3319</v>
      </c>
      <c r="O6560" t="s">
        <v>30883</v>
      </c>
      <c r="R6560" t="s">
        <v>13366</v>
      </c>
      <c r="S6560" t="s">
        <v>6</v>
      </c>
      <c r="T6560" t="s">
        <v>1946</v>
      </c>
      <c r="U6560">
        <v>60618</v>
      </c>
      <c r="V6560" t="s">
        <v>25827</v>
      </c>
      <c r="W6560" t="s">
        <v>27219</v>
      </c>
    </row>
    <row r="6561" spans="1:23">
      <c r="A6561" t="s">
        <v>13736</v>
      </c>
      <c r="B6561" t="s">
        <v>14627</v>
      </c>
      <c r="C6561" t="s">
        <v>13366</v>
      </c>
      <c r="D6561" t="s">
        <v>6</v>
      </c>
      <c r="E6561" t="s">
        <v>14626</v>
      </c>
      <c r="F6561" t="str">
        <f>INDEX(Schools!B:B,MATCH(schools[[#This Row],[Address]],Schools!H:H,))</f>
        <v>Non Pub SE Dist</v>
      </c>
      <c r="G6561">
        <v>41.941989</v>
      </c>
      <c r="H6561">
        <v>-87.701507000000007</v>
      </c>
      <c r="I6561">
        <v>1</v>
      </c>
      <c r="J6561" t="s">
        <v>25824</v>
      </c>
      <c r="K6561" t="s">
        <v>14627</v>
      </c>
      <c r="M6561" t="s">
        <v>27244</v>
      </c>
      <c r="N6561">
        <v>3319</v>
      </c>
      <c r="O6561" t="s">
        <v>30883</v>
      </c>
      <c r="R6561" t="s">
        <v>13366</v>
      </c>
      <c r="S6561" t="s">
        <v>6</v>
      </c>
      <c r="T6561" t="s">
        <v>1946</v>
      </c>
      <c r="U6561">
        <v>60618</v>
      </c>
      <c r="V6561" t="s">
        <v>25827</v>
      </c>
      <c r="W6561" t="s">
        <v>27219</v>
      </c>
    </row>
    <row r="6562" spans="1:23">
      <c r="A6562" t="s">
        <v>13736</v>
      </c>
      <c r="B6562" t="s">
        <v>14627</v>
      </c>
      <c r="C6562" t="s">
        <v>13366</v>
      </c>
      <c r="D6562" t="s">
        <v>6</v>
      </c>
      <c r="E6562" t="s">
        <v>14626</v>
      </c>
      <c r="F6562" t="str">
        <f>INDEX(Schools!B:B,MATCH(schools[[#This Row],[Address]],Schools!H:H,))</f>
        <v>Non Pub SE Dist</v>
      </c>
      <c r="G6562">
        <v>41.941989</v>
      </c>
      <c r="H6562">
        <v>-87.701507000000007</v>
      </c>
      <c r="I6562">
        <v>1</v>
      </c>
      <c r="J6562" t="s">
        <v>25824</v>
      </c>
      <c r="K6562" t="s">
        <v>14627</v>
      </c>
      <c r="M6562" t="s">
        <v>27244</v>
      </c>
      <c r="N6562">
        <v>3319</v>
      </c>
      <c r="O6562" t="s">
        <v>30883</v>
      </c>
      <c r="R6562" t="s">
        <v>13366</v>
      </c>
      <c r="S6562" t="s">
        <v>6</v>
      </c>
      <c r="T6562" t="s">
        <v>1946</v>
      </c>
      <c r="U6562">
        <v>60618</v>
      </c>
      <c r="V6562" t="s">
        <v>25827</v>
      </c>
      <c r="W6562" t="s">
        <v>27219</v>
      </c>
    </row>
    <row r="6563" spans="1:23">
      <c r="A6563" t="s">
        <v>13736</v>
      </c>
      <c r="B6563" t="s">
        <v>14625</v>
      </c>
      <c r="C6563" t="s">
        <v>13366</v>
      </c>
      <c r="D6563" t="s">
        <v>6</v>
      </c>
      <c r="E6563" t="s">
        <v>14624</v>
      </c>
      <c r="F6563" t="str">
        <f>INDEX(Schools!B:B,MATCH(schools[[#This Row],[Address]],Schools!H:H,))</f>
        <v>Non Pub SE Dist</v>
      </c>
      <c r="G6563">
        <v>41.724715000000003</v>
      </c>
      <c r="H6563">
        <v>-87.663151999999997</v>
      </c>
      <c r="I6563">
        <v>1</v>
      </c>
      <c r="J6563" t="s">
        <v>25824</v>
      </c>
      <c r="K6563" t="s">
        <v>14625</v>
      </c>
      <c r="M6563" t="s">
        <v>27290</v>
      </c>
      <c r="N6563">
        <v>9300</v>
      </c>
      <c r="O6563" t="s">
        <v>27471</v>
      </c>
      <c r="R6563" t="s">
        <v>13366</v>
      </c>
      <c r="S6563" t="s">
        <v>6</v>
      </c>
      <c r="T6563" t="s">
        <v>1946</v>
      </c>
      <c r="U6563">
        <v>60620</v>
      </c>
      <c r="V6563" t="s">
        <v>25827</v>
      </c>
      <c r="W6563" t="s">
        <v>27219</v>
      </c>
    </row>
    <row r="6564" spans="1:23">
      <c r="A6564" t="s">
        <v>13736</v>
      </c>
      <c r="B6564" t="s">
        <v>14625</v>
      </c>
      <c r="C6564" t="s">
        <v>13366</v>
      </c>
      <c r="D6564" t="s">
        <v>6</v>
      </c>
      <c r="E6564" t="s">
        <v>14624</v>
      </c>
      <c r="F6564" t="str">
        <f>INDEX(Schools!B:B,MATCH(schools[[#This Row],[Address]],Schools!H:H,))</f>
        <v>Non Pub SE Dist</v>
      </c>
      <c r="G6564">
        <v>41.724715000000003</v>
      </c>
      <c r="H6564">
        <v>-87.663151999999997</v>
      </c>
      <c r="I6564">
        <v>1</v>
      </c>
      <c r="J6564" t="s">
        <v>25824</v>
      </c>
      <c r="K6564" t="s">
        <v>14625</v>
      </c>
      <c r="M6564" t="s">
        <v>27290</v>
      </c>
      <c r="N6564">
        <v>9300</v>
      </c>
      <c r="O6564" t="s">
        <v>27471</v>
      </c>
      <c r="R6564" t="s">
        <v>13366</v>
      </c>
      <c r="S6564" t="s">
        <v>6</v>
      </c>
      <c r="T6564" t="s">
        <v>1946</v>
      </c>
      <c r="U6564">
        <v>60620</v>
      </c>
      <c r="V6564" t="s">
        <v>25827</v>
      </c>
      <c r="W6564" t="s">
        <v>27219</v>
      </c>
    </row>
    <row r="6565" spans="1:23">
      <c r="A6565" t="s">
        <v>13736</v>
      </c>
      <c r="B6565" t="s">
        <v>14625</v>
      </c>
      <c r="C6565" t="s">
        <v>13366</v>
      </c>
      <c r="D6565" t="s">
        <v>6</v>
      </c>
      <c r="E6565" t="s">
        <v>14624</v>
      </c>
      <c r="F6565" t="str">
        <f>INDEX(Schools!B:B,MATCH(schools[[#This Row],[Address]],Schools!H:H,))</f>
        <v>Non Pub SE Dist</v>
      </c>
      <c r="G6565">
        <v>41.724715000000003</v>
      </c>
      <c r="H6565">
        <v>-87.663151999999997</v>
      </c>
      <c r="I6565">
        <v>1</v>
      </c>
      <c r="J6565" t="s">
        <v>25824</v>
      </c>
      <c r="K6565" t="s">
        <v>14625</v>
      </c>
      <c r="M6565" t="s">
        <v>27290</v>
      </c>
      <c r="N6565">
        <v>9300</v>
      </c>
      <c r="O6565" t="s">
        <v>27471</v>
      </c>
      <c r="R6565" t="s">
        <v>13366</v>
      </c>
      <c r="S6565" t="s">
        <v>6</v>
      </c>
      <c r="T6565" t="s">
        <v>1946</v>
      </c>
      <c r="U6565">
        <v>60620</v>
      </c>
      <c r="V6565" t="s">
        <v>25827</v>
      </c>
      <c r="W6565" t="s">
        <v>27219</v>
      </c>
    </row>
    <row r="6566" spans="1:23">
      <c r="A6566" t="s">
        <v>13736</v>
      </c>
      <c r="B6566" t="s">
        <v>14623</v>
      </c>
      <c r="C6566" t="s">
        <v>13682</v>
      </c>
      <c r="D6566" t="s">
        <v>6</v>
      </c>
      <c r="E6566" t="s">
        <v>14622</v>
      </c>
      <c r="F6566" t="str">
        <f>INDEX(Schools!B:B,MATCH(schools[[#This Row],[Address]],Schools!H:H,))</f>
        <v>Non Pub SE Dist</v>
      </c>
      <c r="G6566">
        <v>41.558166999999997</v>
      </c>
      <c r="H6566">
        <v>-87.703686000000005</v>
      </c>
      <c r="I6566">
        <v>1</v>
      </c>
      <c r="J6566" t="s">
        <v>25850</v>
      </c>
      <c r="K6566" t="s">
        <v>14623</v>
      </c>
      <c r="M6566" t="s">
        <v>26671</v>
      </c>
      <c r="N6566">
        <v>18225</v>
      </c>
      <c r="O6566" t="s">
        <v>30884</v>
      </c>
      <c r="R6566" t="s">
        <v>13682</v>
      </c>
      <c r="S6566" t="s">
        <v>6</v>
      </c>
      <c r="T6566" t="s">
        <v>1946</v>
      </c>
      <c r="U6566">
        <v>60429</v>
      </c>
      <c r="V6566" t="s">
        <v>25827</v>
      </c>
      <c r="W6566" t="s">
        <v>25853</v>
      </c>
    </row>
    <row r="6567" spans="1:23">
      <c r="A6567" t="s">
        <v>13733</v>
      </c>
      <c r="B6567" t="s">
        <v>14621</v>
      </c>
      <c r="C6567" t="s">
        <v>13663</v>
      </c>
      <c r="D6567" t="s">
        <v>6</v>
      </c>
      <c r="E6567" t="s">
        <v>14620</v>
      </c>
      <c r="F6567" t="str">
        <f>INDEX(Schools!B:B,MATCH(schools[[#This Row],[Address]],Schools!H:H,))</f>
        <v>Non Pub SE Dist</v>
      </c>
      <c r="G6567">
        <v>40.514324999999999</v>
      </c>
      <c r="H6567">
        <v>-88.984013000000004</v>
      </c>
      <c r="I6567">
        <v>1</v>
      </c>
      <c r="J6567" t="s">
        <v>25824</v>
      </c>
      <c r="K6567" t="s">
        <v>14621</v>
      </c>
      <c r="M6567" t="s">
        <v>27781</v>
      </c>
      <c r="N6567">
        <v>108</v>
      </c>
      <c r="O6567" t="s">
        <v>30885</v>
      </c>
      <c r="R6567" t="s">
        <v>13663</v>
      </c>
      <c r="S6567" t="s">
        <v>6</v>
      </c>
      <c r="T6567" t="s">
        <v>2685</v>
      </c>
      <c r="U6567">
        <v>61761</v>
      </c>
      <c r="V6567" t="s">
        <v>25827</v>
      </c>
      <c r="W6567" t="s">
        <v>27736</v>
      </c>
    </row>
    <row r="6568" spans="1:23">
      <c r="A6568" t="s">
        <v>13733</v>
      </c>
      <c r="B6568" t="s">
        <v>14621</v>
      </c>
      <c r="C6568" t="s">
        <v>13663</v>
      </c>
      <c r="D6568" t="s">
        <v>6</v>
      </c>
      <c r="E6568" t="s">
        <v>14620</v>
      </c>
      <c r="F6568" t="str">
        <f>INDEX(Schools!B:B,MATCH(schools[[#This Row],[Address]],Schools!H:H,))</f>
        <v>Non Pub SE Dist</v>
      </c>
      <c r="G6568">
        <v>40.514324999999999</v>
      </c>
      <c r="H6568">
        <v>-88.984013000000004</v>
      </c>
      <c r="I6568">
        <v>1</v>
      </c>
      <c r="J6568" t="s">
        <v>25824</v>
      </c>
      <c r="K6568" t="s">
        <v>14621</v>
      </c>
      <c r="M6568" t="s">
        <v>27781</v>
      </c>
      <c r="N6568">
        <v>108</v>
      </c>
      <c r="O6568" t="s">
        <v>30885</v>
      </c>
      <c r="R6568" t="s">
        <v>13663</v>
      </c>
      <c r="S6568" t="s">
        <v>6</v>
      </c>
      <c r="T6568" t="s">
        <v>2685</v>
      </c>
      <c r="U6568">
        <v>61761</v>
      </c>
      <c r="V6568" t="s">
        <v>25827</v>
      </c>
      <c r="W6568" t="s">
        <v>27736</v>
      </c>
    </row>
    <row r="6569" spans="1:23">
      <c r="A6569" t="s">
        <v>13733</v>
      </c>
      <c r="B6569" t="s">
        <v>14621</v>
      </c>
      <c r="C6569" t="s">
        <v>13663</v>
      </c>
      <c r="D6569" t="s">
        <v>6</v>
      </c>
      <c r="E6569" t="s">
        <v>14620</v>
      </c>
      <c r="F6569" t="str">
        <f>INDEX(Schools!B:B,MATCH(schools[[#This Row],[Address]],Schools!H:H,))</f>
        <v>Non Pub SE Dist</v>
      </c>
      <c r="G6569">
        <v>40.514324999999999</v>
      </c>
      <c r="H6569">
        <v>-88.984013000000004</v>
      </c>
      <c r="I6569">
        <v>1</v>
      </c>
      <c r="J6569" t="s">
        <v>25824</v>
      </c>
      <c r="K6569" t="s">
        <v>14621</v>
      </c>
      <c r="M6569" t="s">
        <v>27781</v>
      </c>
      <c r="N6569">
        <v>108</v>
      </c>
      <c r="O6569" t="s">
        <v>30885</v>
      </c>
      <c r="R6569" t="s">
        <v>13663</v>
      </c>
      <c r="S6569" t="s">
        <v>6</v>
      </c>
      <c r="T6569" t="s">
        <v>2685</v>
      </c>
      <c r="U6569">
        <v>61761</v>
      </c>
      <c r="V6569" t="s">
        <v>25827</v>
      </c>
      <c r="W6569" t="s">
        <v>27736</v>
      </c>
    </row>
    <row r="6570" spans="1:23">
      <c r="A6570" t="s">
        <v>13733</v>
      </c>
      <c r="B6570" t="s">
        <v>14619</v>
      </c>
      <c r="C6570" t="s">
        <v>13663</v>
      </c>
      <c r="D6570" t="s">
        <v>6</v>
      </c>
      <c r="E6570" t="s">
        <v>14618</v>
      </c>
      <c r="F6570" t="str">
        <f>INDEX(Schools!B:B,MATCH(schools[[#This Row],[Address]],Schools!H:H,))</f>
        <v>Non Pub SE Sch</v>
      </c>
      <c r="G6570">
        <v>40.522700999999998</v>
      </c>
      <c r="H6570">
        <v>-88.97475</v>
      </c>
      <c r="I6570">
        <v>1</v>
      </c>
      <c r="J6570" t="s">
        <v>25824</v>
      </c>
      <c r="K6570" t="s">
        <v>14619</v>
      </c>
      <c r="M6570" t="s">
        <v>27781</v>
      </c>
      <c r="N6570">
        <v>612</v>
      </c>
      <c r="O6570" t="s">
        <v>30886</v>
      </c>
      <c r="R6570" t="s">
        <v>13663</v>
      </c>
      <c r="S6570" t="s">
        <v>6</v>
      </c>
      <c r="T6570" t="s">
        <v>2685</v>
      </c>
      <c r="U6570">
        <v>61761</v>
      </c>
      <c r="V6570" t="s">
        <v>25827</v>
      </c>
      <c r="W6570" t="s">
        <v>27736</v>
      </c>
    </row>
    <row r="6571" spans="1:23">
      <c r="A6571" t="s">
        <v>13733</v>
      </c>
      <c r="B6571" t="s">
        <v>14619</v>
      </c>
      <c r="C6571" t="s">
        <v>13663</v>
      </c>
      <c r="D6571" t="s">
        <v>6</v>
      </c>
      <c r="E6571" t="s">
        <v>14618</v>
      </c>
      <c r="F6571" t="str">
        <f>INDEX(Schools!B:B,MATCH(schools[[#This Row],[Address]],Schools!H:H,))</f>
        <v>Non Pub SE Sch</v>
      </c>
      <c r="G6571">
        <v>40.522700999999998</v>
      </c>
      <c r="H6571">
        <v>-88.97475</v>
      </c>
      <c r="I6571">
        <v>1</v>
      </c>
      <c r="J6571" t="s">
        <v>25824</v>
      </c>
      <c r="K6571" t="s">
        <v>14619</v>
      </c>
      <c r="M6571" t="s">
        <v>27781</v>
      </c>
      <c r="N6571">
        <v>612</v>
      </c>
      <c r="O6571" t="s">
        <v>30886</v>
      </c>
      <c r="R6571" t="s">
        <v>13663</v>
      </c>
      <c r="S6571" t="s">
        <v>6</v>
      </c>
      <c r="T6571" t="s">
        <v>2685</v>
      </c>
      <c r="U6571">
        <v>61761</v>
      </c>
      <c r="V6571" t="s">
        <v>25827</v>
      </c>
      <c r="W6571" t="s">
        <v>27736</v>
      </c>
    </row>
    <row r="6572" spans="1:23">
      <c r="A6572" t="s">
        <v>13733</v>
      </c>
      <c r="B6572" t="s">
        <v>14617</v>
      </c>
      <c r="C6572" t="s">
        <v>13663</v>
      </c>
      <c r="D6572" t="s">
        <v>6</v>
      </c>
      <c r="E6572" t="s">
        <v>14616</v>
      </c>
      <c r="F6572" t="str">
        <f>INDEX(Schools!B:B,MATCH(schools[[#This Row],[Address]],Schools!H:H,))</f>
        <v>Non Pub SE Dist</v>
      </c>
      <c r="G6572">
        <v>40.518602000000001</v>
      </c>
      <c r="H6572">
        <v>-88.964014000000006</v>
      </c>
      <c r="I6572">
        <v>1</v>
      </c>
      <c r="J6572" t="s">
        <v>25824</v>
      </c>
      <c r="K6572" t="s">
        <v>14617</v>
      </c>
      <c r="M6572" t="s">
        <v>27781</v>
      </c>
      <c r="N6572">
        <v>403</v>
      </c>
      <c r="O6572" t="s">
        <v>30887</v>
      </c>
      <c r="R6572" t="s">
        <v>13663</v>
      </c>
      <c r="S6572" t="s">
        <v>6</v>
      </c>
      <c r="T6572" t="s">
        <v>2685</v>
      </c>
      <c r="U6572">
        <v>61761</v>
      </c>
      <c r="V6572" t="s">
        <v>25827</v>
      </c>
      <c r="W6572" t="s">
        <v>27736</v>
      </c>
    </row>
    <row r="6573" spans="1:23">
      <c r="A6573" t="s">
        <v>14552</v>
      </c>
      <c r="B6573" t="s">
        <v>14593</v>
      </c>
      <c r="C6573" t="s">
        <v>14592</v>
      </c>
      <c r="D6573" t="s">
        <v>6</v>
      </c>
      <c r="E6573" t="s">
        <v>14591</v>
      </c>
      <c r="F6573" t="str">
        <f>INDEX(Schools!B:B,MATCH(schools[[#This Row],[Address]],Schools!H:H,))</f>
        <v>Non Pub SE Dist</v>
      </c>
      <c r="G6573">
        <v>41.995362</v>
      </c>
      <c r="H6573">
        <v>-88.201199000000003</v>
      </c>
      <c r="I6573">
        <v>1</v>
      </c>
      <c r="J6573" t="s">
        <v>25824</v>
      </c>
      <c r="K6573" t="s">
        <v>14593</v>
      </c>
      <c r="M6573" t="s">
        <v>28500</v>
      </c>
      <c r="N6573">
        <v>804</v>
      </c>
      <c r="O6573" t="s">
        <v>28544</v>
      </c>
      <c r="R6573" t="s">
        <v>14592</v>
      </c>
      <c r="S6573" t="s">
        <v>6</v>
      </c>
      <c r="T6573" t="s">
        <v>1946</v>
      </c>
      <c r="U6573">
        <v>60103</v>
      </c>
      <c r="V6573" t="s">
        <v>25827</v>
      </c>
      <c r="W6573" t="s">
        <v>13736</v>
      </c>
    </row>
    <row r="6574" spans="1:23">
      <c r="A6574" t="s">
        <v>14552</v>
      </c>
      <c r="B6574" t="s">
        <v>14615</v>
      </c>
      <c r="C6574" t="s">
        <v>14592</v>
      </c>
      <c r="D6574" t="s">
        <v>6</v>
      </c>
      <c r="E6574" t="s">
        <v>14614</v>
      </c>
      <c r="F6574" t="str">
        <f>INDEX(Schools!B:B,MATCH(schools[[#This Row],[Address]],Schools!H:H,))</f>
        <v>Non Pub SE Sch</v>
      </c>
      <c r="G6574">
        <v>41.990963999999998</v>
      </c>
      <c r="H6574">
        <v>-88.266793000000007</v>
      </c>
      <c r="I6574">
        <v>0.87</v>
      </c>
      <c r="J6574" t="s">
        <v>25860</v>
      </c>
      <c r="K6574" t="s">
        <v>30888</v>
      </c>
      <c r="M6574" t="s">
        <v>28500</v>
      </c>
      <c r="N6574">
        <v>2250</v>
      </c>
      <c r="O6574" t="s">
        <v>30889</v>
      </c>
      <c r="R6574" t="s">
        <v>14592</v>
      </c>
      <c r="S6574" t="s">
        <v>6</v>
      </c>
      <c r="T6574" t="s">
        <v>2646</v>
      </c>
      <c r="U6574">
        <v>60103</v>
      </c>
      <c r="V6574" t="s">
        <v>25827</v>
      </c>
      <c r="W6574" t="s">
        <v>13730</v>
      </c>
    </row>
    <row r="6575" spans="1:23">
      <c r="A6575" t="s">
        <v>14552</v>
      </c>
      <c r="B6575" t="s">
        <v>14615</v>
      </c>
      <c r="C6575" t="s">
        <v>14592</v>
      </c>
      <c r="D6575" t="s">
        <v>6</v>
      </c>
      <c r="E6575" t="s">
        <v>14614</v>
      </c>
      <c r="F6575" t="str">
        <f>INDEX(Schools!B:B,MATCH(schools[[#This Row],[Address]],Schools!H:H,))</f>
        <v>Non Pub SE Sch</v>
      </c>
      <c r="G6575">
        <v>41.990963999999998</v>
      </c>
      <c r="H6575">
        <v>-88.266793000000007</v>
      </c>
      <c r="I6575">
        <v>0.87</v>
      </c>
      <c r="J6575" t="s">
        <v>25860</v>
      </c>
      <c r="K6575" t="s">
        <v>30888</v>
      </c>
      <c r="M6575" t="s">
        <v>28500</v>
      </c>
      <c r="N6575">
        <v>2250</v>
      </c>
      <c r="O6575" t="s">
        <v>30889</v>
      </c>
      <c r="R6575" t="s">
        <v>14592</v>
      </c>
      <c r="S6575" t="s">
        <v>6</v>
      </c>
      <c r="T6575" t="s">
        <v>2646</v>
      </c>
      <c r="U6575">
        <v>60103</v>
      </c>
      <c r="V6575" t="s">
        <v>25827</v>
      </c>
      <c r="W6575" t="s">
        <v>13730</v>
      </c>
    </row>
    <row r="6576" spans="1:23">
      <c r="A6576" t="s">
        <v>14552</v>
      </c>
      <c r="B6576" t="s">
        <v>14613</v>
      </c>
      <c r="C6576" t="s">
        <v>14457</v>
      </c>
      <c r="D6576" t="s">
        <v>6</v>
      </c>
      <c r="E6576" t="s">
        <v>14612</v>
      </c>
      <c r="F6576" t="str">
        <f>INDEX(Schools!B:B,MATCH(schools[[#This Row],[Address]],Schools!H:H,))</f>
        <v>Non Pub SE Sch</v>
      </c>
      <c r="G6576">
        <v>41.651062000000003</v>
      </c>
      <c r="H6576">
        <v>-88.277170999999996</v>
      </c>
      <c r="I6576">
        <v>1</v>
      </c>
      <c r="J6576" t="s">
        <v>25824</v>
      </c>
      <c r="K6576" t="s">
        <v>14613</v>
      </c>
      <c r="M6576" t="s">
        <v>28311</v>
      </c>
      <c r="N6576">
        <v>27040</v>
      </c>
      <c r="O6576" t="s">
        <v>26549</v>
      </c>
      <c r="R6576" t="s">
        <v>14457</v>
      </c>
      <c r="S6576" t="s">
        <v>6</v>
      </c>
      <c r="T6576" t="s">
        <v>2653</v>
      </c>
      <c r="U6576">
        <v>60585</v>
      </c>
      <c r="V6576" t="s">
        <v>25827</v>
      </c>
      <c r="W6576" t="s">
        <v>13702</v>
      </c>
    </row>
    <row r="6577" spans="1:23">
      <c r="A6577" t="s">
        <v>14552</v>
      </c>
      <c r="B6577" t="s">
        <v>14613</v>
      </c>
      <c r="C6577" t="s">
        <v>14457</v>
      </c>
      <c r="D6577" t="s">
        <v>6</v>
      </c>
      <c r="E6577" t="s">
        <v>14612</v>
      </c>
      <c r="F6577" t="str">
        <f>INDEX(Schools!B:B,MATCH(schools[[#This Row],[Address]],Schools!H:H,))</f>
        <v>Non Pub SE Sch</v>
      </c>
      <c r="G6577">
        <v>41.651062000000003</v>
      </c>
      <c r="H6577">
        <v>-88.277170999999996</v>
      </c>
      <c r="I6577">
        <v>1</v>
      </c>
      <c r="J6577" t="s">
        <v>25824</v>
      </c>
      <c r="K6577" t="s">
        <v>14613</v>
      </c>
      <c r="M6577" t="s">
        <v>28311</v>
      </c>
      <c r="N6577">
        <v>27040</v>
      </c>
      <c r="O6577" t="s">
        <v>26549</v>
      </c>
      <c r="R6577" t="s">
        <v>14457</v>
      </c>
      <c r="S6577" t="s">
        <v>6</v>
      </c>
      <c r="T6577" t="s">
        <v>2653</v>
      </c>
      <c r="U6577">
        <v>60585</v>
      </c>
      <c r="V6577" t="s">
        <v>25827</v>
      </c>
      <c r="W6577" t="s">
        <v>13702</v>
      </c>
    </row>
    <row r="6578" spans="1:23">
      <c r="A6578" t="s">
        <v>14552</v>
      </c>
      <c r="B6578" t="s">
        <v>14611</v>
      </c>
      <c r="C6578" t="s">
        <v>14610</v>
      </c>
      <c r="D6578" t="s">
        <v>6</v>
      </c>
      <c r="E6578" t="s">
        <v>14609</v>
      </c>
      <c r="F6578" t="str">
        <f>INDEX(Schools!B:B,MATCH(schools[[#This Row],[Address]],Schools!H:H,))</f>
        <v>Non Pub SE Sch</v>
      </c>
      <c r="G6578">
        <v>42.181102000000003</v>
      </c>
      <c r="H6578">
        <v>-88.333253999999997</v>
      </c>
      <c r="I6578">
        <v>1</v>
      </c>
      <c r="J6578" t="s">
        <v>25824</v>
      </c>
      <c r="K6578" t="s">
        <v>14611</v>
      </c>
      <c r="M6578" t="s">
        <v>28603</v>
      </c>
      <c r="N6578">
        <v>40</v>
      </c>
      <c r="O6578" t="s">
        <v>30890</v>
      </c>
      <c r="R6578" t="s">
        <v>20421</v>
      </c>
      <c r="S6578" t="s">
        <v>6</v>
      </c>
      <c r="T6578" t="s">
        <v>2682</v>
      </c>
      <c r="U6578">
        <v>60156</v>
      </c>
      <c r="V6578" t="s">
        <v>25827</v>
      </c>
      <c r="W6578" t="s">
        <v>14385</v>
      </c>
    </row>
    <row r="6579" spans="1:23">
      <c r="A6579" t="s">
        <v>14552</v>
      </c>
      <c r="B6579" t="s">
        <v>14611</v>
      </c>
      <c r="C6579" t="s">
        <v>14610</v>
      </c>
      <c r="D6579" t="s">
        <v>6</v>
      </c>
      <c r="E6579" t="s">
        <v>14609</v>
      </c>
      <c r="F6579" t="str">
        <f>INDEX(Schools!B:B,MATCH(schools[[#This Row],[Address]],Schools!H:H,))</f>
        <v>Non Pub SE Sch</v>
      </c>
      <c r="G6579">
        <v>42.181102000000003</v>
      </c>
      <c r="H6579">
        <v>-88.333253999999997</v>
      </c>
      <c r="I6579">
        <v>1</v>
      </c>
      <c r="J6579" t="s">
        <v>25824</v>
      </c>
      <c r="K6579" t="s">
        <v>14611</v>
      </c>
      <c r="M6579" t="s">
        <v>28603</v>
      </c>
      <c r="N6579">
        <v>40</v>
      </c>
      <c r="O6579" t="s">
        <v>30890</v>
      </c>
      <c r="R6579" t="s">
        <v>20421</v>
      </c>
      <c r="S6579" t="s">
        <v>6</v>
      </c>
      <c r="T6579" t="s">
        <v>2682</v>
      </c>
      <c r="U6579">
        <v>60156</v>
      </c>
      <c r="V6579" t="s">
        <v>25827</v>
      </c>
      <c r="W6579" t="s">
        <v>14385</v>
      </c>
    </row>
    <row r="6580" spans="1:23">
      <c r="A6580" t="s">
        <v>14552</v>
      </c>
      <c r="B6580" t="s">
        <v>14608</v>
      </c>
      <c r="C6580" t="s">
        <v>13510</v>
      </c>
      <c r="D6580" t="s">
        <v>6</v>
      </c>
      <c r="E6580" t="s">
        <v>14607</v>
      </c>
      <c r="F6580" t="str">
        <f>INDEX(Schools!B:B,MATCH(schools[[#This Row],[Address]],Schools!H:H,))</f>
        <v>Non Pub SE Dist</v>
      </c>
      <c r="G6580">
        <v>41.773657</v>
      </c>
      <c r="H6580">
        <v>-88.185001999999997</v>
      </c>
      <c r="I6580">
        <v>1</v>
      </c>
      <c r="J6580" t="s">
        <v>25824</v>
      </c>
      <c r="K6580" t="s">
        <v>14608</v>
      </c>
      <c r="M6580" t="s">
        <v>28052</v>
      </c>
      <c r="N6580">
        <v>1500</v>
      </c>
      <c r="O6580" t="s">
        <v>26480</v>
      </c>
      <c r="R6580" t="s">
        <v>13510</v>
      </c>
      <c r="S6580" t="s">
        <v>6</v>
      </c>
      <c r="T6580" t="s">
        <v>27834</v>
      </c>
      <c r="U6580">
        <v>60540</v>
      </c>
      <c r="V6580" t="s">
        <v>25827</v>
      </c>
      <c r="W6580" t="s">
        <v>14552</v>
      </c>
    </row>
    <row r="6581" spans="1:23">
      <c r="A6581" t="s">
        <v>14552</v>
      </c>
      <c r="B6581" t="s">
        <v>14608</v>
      </c>
      <c r="C6581" t="s">
        <v>13510</v>
      </c>
      <c r="D6581" t="s">
        <v>6</v>
      </c>
      <c r="E6581" t="s">
        <v>14607</v>
      </c>
      <c r="F6581" t="str">
        <f>INDEX(Schools!B:B,MATCH(schools[[#This Row],[Address]],Schools!H:H,))</f>
        <v>Non Pub SE Dist</v>
      </c>
      <c r="G6581">
        <v>41.773657</v>
      </c>
      <c r="H6581">
        <v>-88.185001999999997</v>
      </c>
      <c r="I6581">
        <v>1</v>
      </c>
      <c r="J6581" t="s">
        <v>25824</v>
      </c>
      <c r="K6581" t="s">
        <v>14608</v>
      </c>
      <c r="M6581" t="s">
        <v>28052</v>
      </c>
      <c r="N6581">
        <v>1500</v>
      </c>
      <c r="O6581" t="s">
        <v>26480</v>
      </c>
      <c r="R6581" t="s">
        <v>13510</v>
      </c>
      <c r="S6581" t="s">
        <v>6</v>
      </c>
      <c r="T6581" t="s">
        <v>27834</v>
      </c>
      <c r="U6581">
        <v>60540</v>
      </c>
      <c r="V6581" t="s">
        <v>25827</v>
      </c>
      <c r="W6581" t="s">
        <v>14552</v>
      </c>
    </row>
    <row r="6582" spans="1:23">
      <c r="A6582" t="s">
        <v>14552</v>
      </c>
      <c r="B6582" t="s">
        <v>14608</v>
      </c>
      <c r="C6582" t="s">
        <v>13510</v>
      </c>
      <c r="D6582" t="s">
        <v>6</v>
      </c>
      <c r="E6582" t="s">
        <v>14607</v>
      </c>
      <c r="F6582" t="str">
        <f>INDEX(Schools!B:B,MATCH(schools[[#This Row],[Address]],Schools!H:H,))</f>
        <v>Non Pub SE Dist</v>
      </c>
      <c r="G6582">
        <v>41.773657</v>
      </c>
      <c r="H6582">
        <v>-88.185001999999997</v>
      </c>
      <c r="I6582">
        <v>1</v>
      </c>
      <c r="J6582" t="s">
        <v>25824</v>
      </c>
      <c r="K6582" t="s">
        <v>14608</v>
      </c>
      <c r="M6582" t="s">
        <v>28052</v>
      </c>
      <c r="N6582">
        <v>1500</v>
      </c>
      <c r="O6582" t="s">
        <v>26480</v>
      </c>
      <c r="R6582" t="s">
        <v>13510</v>
      </c>
      <c r="S6582" t="s">
        <v>6</v>
      </c>
      <c r="T6582" t="s">
        <v>27834</v>
      </c>
      <c r="U6582">
        <v>60540</v>
      </c>
      <c r="V6582" t="s">
        <v>25827</v>
      </c>
      <c r="W6582" t="s">
        <v>14552</v>
      </c>
    </row>
    <row r="6583" spans="1:23">
      <c r="A6583" t="s">
        <v>14552</v>
      </c>
      <c r="B6583" t="s">
        <v>14603</v>
      </c>
      <c r="C6583" t="s">
        <v>13798</v>
      </c>
      <c r="D6583" t="s">
        <v>6</v>
      </c>
      <c r="E6583" t="s">
        <v>14602</v>
      </c>
      <c r="F6583" t="str">
        <f>INDEX(Schools!B:B,MATCH(schools[[#This Row],[Address]],Schools!H:H,))</f>
        <v>Non Pub SE Dist</v>
      </c>
      <c r="G6583">
        <v>41.757021999999999</v>
      </c>
      <c r="H6583">
        <v>-88.036608999999999</v>
      </c>
      <c r="I6583">
        <v>1</v>
      </c>
      <c r="J6583" t="s">
        <v>25824</v>
      </c>
      <c r="K6583" t="s">
        <v>14603</v>
      </c>
      <c r="M6583" t="s">
        <v>27963</v>
      </c>
      <c r="N6583">
        <v>7155</v>
      </c>
      <c r="O6583" t="s">
        <v>27964</v>
      </c>
      <c r="R6583" t="s">
        <v>13798</v>
      </c>
      <c r="S6583" t="s">
        <v>6</v>
      </c>
      <c r="T6583" t="s">
        <v>27834</v>
      </c>
      <c r="U6583">
        <v>60517</v>
      </c>
      <c r="V6583" t="s">
        <v>25827</v>
      </c>
      <c r="W6583" t="s">
        <v>14552</v>
      </c>
    </row>
    <row r="6584" spans="1:23">
      <c r="A6584" t="s">
        <v>14552</v>
      </c>
      <c r="B6584" t="s">
        <v>14603</v>
      </c>
      <c r="C6584" t="s">
        <v>13798</v>
      </c>
      <c r="D6584" t="s">
        <v>6</v>
      </c>
      <c r="E6584" t="s">
        <v>14602</v>
      </c>
      <c r="F6584" t="str">
        <f>INDEX(Schools!B:B,MATCH(schools[[#This Row],[Address]],Schools!H:H,))</f>
        <v>Non Pub SE Dist</v>
      </c>
      <c r="G6584">
        <v>41.757021999999999</v>
      </c>
      <c r="H6584">
        <v>-88.036608999999999</v>
      </c>
      <c r="I6584">
        <v>1</v>
      </c>
      <c r="J6584" t="s">
        <v>25824</v>
      </c>
      <c r="K6584" t="s">
        <v>14603</v>
      </c>
      <c r="M6584" t="s">
        <v>27963</v>
      </c>
      <c r="N6584">
        <v>7155</v>
      </c>
      <c r="O6584" t="s">
        <v>27964</v>
      </c>
      <c r="R6584" t="s">
        <v>13798</v>
      </c>
      <c r="S6584" t="s">
        <v>6</v>
      </c>
      <c r="T6584" t="s">
        <v>27834</v>
      </c>
      <c r="U6584">
        <v>60517</v>
      </c>
      <c r="V6584" t="s">
        <v>25827</v>
      </c>
      <c r="W6584" t="s">
        <v>14552</v>
      </c>
    </row>
    <row r="6585" spans="1:23">
      <c r="A6585" t="s">
        <v>14552</v>
      </c>
      <c r="B6585" t="s">
        <v>14606</v>
      </c>
      <c r="C6585" t="s">
        <v>14605</v>
      </c>
      <c r="D6585" t="s">
        <v>6</v>
      </c>
      <c r="E6585" t="s">
        <v>14604</v>
      </c>
      <c r="F6585" t="str">
        <f>INDEX(Schools!B:B,MATCH(schools[[#This Row],[Address]],Schools!H:H,))</f>
        <v>Non Pub SE Sch</v>
      </c>
      <c r="G6585">
        <v>41.523792</v>
      </c>
      <c r="H6585">
        <v>-88.200819999999993</v>
      </c>
      <c r="I6585">
        <v>1</v>
      </c>
      <c r="J6585" t="s">
        <v>25824</v>
      </c>
      <c r="K6585" t="s">
        <v>30891</v>
      </c>
      <c r="M6585" t="s">
        <v>28275</v>
      </c>
      <c r="N6585">
        <v>247</v>
      </c>
      <c r="O6585" t="s">
        <v>30786</v>
      </c>
      <c r="R6585" t="s">
        <v>14605</v>
      </c>
      <c r="S6585" t="s">
        <v>6</v>
      </c>
      <c r="T6585" t="s">
        <v>2810</v>
      </c>
      <c r="U6585">
        <v>60404</v>
      </c>
      <c r="V6585" t="s">
        <v>25827</v>
      </c>
      <c r="W6585" t="s">
        <v>13702</v>
      </c>
    </row>
    <row r="6586" spans="1:23">
      <c r="A6586" t="s">
        <v>14552</v>
      </c>
      <c r="B6586" t="s">
        <v>14606</v>
      </c>
      <c r="C6586" t="s">
        <v>14605</v>
      </c>
      <c r="D6586" t="s">
        <v>6</v>
      </c>
      <c r="E6586" t="s">
        <v>14604</v>
      </c>
      <c r="F6586" t="str">
        <f>INDEX(Schools!B:B,MATCH(schools[[#This Row],[Address]],Schools!H:H,))</f>
        <v>Non Pub SE Sch</v>
      </c>
      <c r="G6586">
        <v>41.523792</v>
      </c>
      <c r="H6586">
        <v>-88.200819999999993</v>
      </c>
      <c r="I6586">
        <v>1</v>
      </c>
      <c r="J6586" t="s">
        <v>25824</v>
      </c>
      <c r="K6586" t="s">
        <v>30891</v>
      </c>
      <c r="M6586" t="s">
        <v>28275</v>
      </c>
      <c r="N6586">
        <v>247</v>
      </c>
      <c r="O6586" t="s">
        <v>30786</v>
      </c>
      <c r="R6586" t="s">
        <v>14605</v>
      </c>
      <c r="S6586" t="s">
        <v>6</v>
      </c>
      <c r="T6586" t="s">
        <v>2810</v>
      </c>
      <c r="U6586">
        <v>60404</v>
      </c>
      <c r="V6586" t="s">
        <v>25827</v>
      </c>
      <c r="W6586" t="s">
        <v>13702</v>
      </c>
    </row>
    <row r="6587" spans="1:23">
      <c r="A6587" t="s">
        <v>14552</v>
      </c>
      <c r="B6587" t="s">
        <v>14603</v>
      </c>
      <c r="C6587" t="s">
        <v>13798</v>
      </c>
      <c r="D6587" t="s">
        <v>6</v>
      </c>
      <c r="E6587" t="s">
        <v>14602</v>
      </c>
      <c r="F6587" t="str">
        <f>INDEX(Schools!B:B,MATCH(schools[[#This Row],[Address]],Schools!H:H,))</f>
        <v>Non Pub SE Dist</v>
      </c>
      <c r="G6587">
        <v>41.757021999999999</v>
      </c>
      <c r="H6587">
        <v>-88.036608999999999</v>
      </c>
      <c r="I6587">
        <v>1</v>
      </c>
      <c r="J6587" t="s">
        <v>25824</v>
      </c>
      <c r="K6587" t="s">
        <v>14603</v>
      </c>
      <c r="M6587" t="s">
        <v>27963</v>
      </c>
      <c r="N6587">
        <v>7155</v>
      </c>
      <c r="O6587" t="s">
        <v>27964</v>
      </c>
      <c r="R6587" t="s">
        <v>13798</v>
      </c>
      <c r="S6587" t="s">
        <v>6</v>
      </c>
      <c r="T6587" t="s">
        <v>27834</v>
      </c>
      <c r="U6587">
        <v>60517</v>
      </c>
      <c r="V6587" t="s">
        <v>25827</v>
      </c>
      <c r="W6587" t="s">
        <v>14552</v>
      </c>
    </row>
    <row r="6588" spans="1:23">
      <c r="A6588" t="s">
        <v>14552</v>
      </c>
      <c r="B6588" t="s">
        <v>14603</v>
      </c>
      <c r="C6588" t="s">
        <v>13798</v>
      </c>
      <c r="D6588" t="s">
        <v>6</v>
      </c>
      <c r="E6588" t="s">
        <v>14602</v>
      </c>
      <c r="F6588" t="str">
        <f>INDEX(Schools!B:B,MATCH(schools[[#This Row],[Address]],Schools!H:H,))</f>
        <v>Non Pub SE Dist</v>
      </c>
      <c r="G6588">
        <v>41.757021999999999</v>
      </c>
      <c r="H6588">
        <v>-88.036608999999999</v>
      </c>
      <c r="I6588">
        <v>1</v>
      </c>
      <c r="J6588" t="s">
        <v>25824</v>
      </c>
      <c r="K6588" t="s">
        <v>14603</v>
      </c>
      <c r="M6588" t="s">
        <v>27963</v>
      </c>
      <c r="N6588">
        <v>7155</v>
      </c>
      <c r="O6588" t="s">
        <v>27964</v>
      </c>
      <c r="R6588" t="s">
        <v>13798</v>
      </c>
      <c r="S6588" t="s">
        <v>6</v>
      </c>
      <c r="T6588" t="s">
        <v>27834</v>
      </c>
      <c r="U6588">
        <v>60517</v>
      </c>
      <c r="V6588" t="s">
        <v>25827</v>
      </c>
      <c r="W6588" t="s">
        <v>14552</v>
      </c>
    </row>
    <row r="6589" spans="1:23">
      <c r="A6589" t="s">
        <v>14552</v>
      </c>
      <c r="B6589" t="s">
        <v>14603</v>
      </c>
      <c r="C6589" t="s">
        <v>13798</v>
      </c>
      <c r="D6589" t="s">
        <v>6</v>
      </c>
      <c r="E6589" t="s">
        <v>14602</v>
      </c>
      <c r="F6589" t="str">
        <f>INDEX(Schools!B:B,MATCH(schools[[#This Row],[Address]],Schools!H:H,))</f>
        <v>Non Pub SE Dist</v>
      </c>
      <c r="G6589">
        <v>41.757021999999999</v>
      </c>
      <c r="H6589">
        <v>-88.036608999999999</v>
      </c>
      <c r="I6589">
        <v>1</v>
      </c>
      <c r="J6589" t="s">
        <v>25824</v>
      </c>
      <c r="K6589" t="s">
        <v>14603</v>
      </c>
      <c r="M6589" t="s">
        <v>27963</v>
      </c>
      <c r="N6589">
        <v>7155</v>
      </c>
      <c r="O6589" t="s">
        <v>27964</v>
      </c>
      <c r="R6589" t="s">
        <v>13798</v>
      </c>
      <c r="S6589" t="s">
        <v>6</v>
      </c>
      <c r="T6589" t="s">
        <v>27834</v>
      </c>
      <c r="U6589">
        <v>60517</v>
      </c>
      <c r="V6589" t="s">
        <v>25827</v>
      </c>
      <c r="W6589" t="s">
        <v>14552</v>
      </c>
    </row>
    <row r="6590" spans="1:23">
      <c r="A6590" t="s">
        <v>14552</v>
      </c>
      <c r="B6590" t="s">
        <v>14601</v>
      </c>
      <c r="C6590" t="s">
        <v>13798</v>
      </c>
      <c r="D6590" t="s">
        <v>6</v>
      </c>
      <c r="E6590" t="s">
        <v>14600</v>
      </c>
      <c r="F6590" t="str">
        <f>INDEX(Schools!B:B,MATCH(schools[[#This Row],[Address]],Schools!H:H,))</f>
        <v>Non Pub SE Dist</v>
      </c>
      <c r="G6590">
        <v>41.769151999999998</v>
      </c>
      <c r="H6590">
        <v>-88.039591000000001</v>
      </c>
      <c r="I6590">
        <v>1</v>
      </c>
      <c r="J6590" t="s">
        <v>25824</v>
      </c>
      <c r="K6590" t="s">
        <v>14601</v>
      </c>
      <c r="M6590" t="s">
        <v>27963</v>
      </c>
      <c r="N6590">
        <v>2221</v>
      </c>
      <c r="O6590" t="s">
        <v>30892</v>
      </c>
      <c r="R6590" t="s">
        <v>13798</v>
      </c>
      <c r="S6590" t="s">
        <v>6</v>
      </c>
      <c r="T6590" t="s">
        <v>27834</v>
      </c>
      <c r="U6590">
        <v>60517</v>
      </c>
      <c r="V6590" t="s">
        <v>25827</v>
      </c>
      <c r="W6590" t="s">
        <v>14552</v>
      </c>
    </row>
    <row r="6591" spans="1:23">
      <c r="A6591" t="s">
        <v>14552</v>
      </c>
      <c r="B6591" t="s">
        <v>14601</v>
      </c>
      <c r="C6591" t="s">
        <v>13798</v>
      </c>
      <c r="D6591" t="s">
        <v>6</v>
      </c>
      <c r="E6591" t="s">
        <v>14600</v>
      </c>
      <c r="F6591" t="str">
        <f>INDEX(Schools!B:B,MATCH(schools[[#This Row],[Address]],Schools!H:H,))</f>
        <v>Non Pub SE Dist</v>
      </c>
      <c r="G6591">
        <v>41.769151999999998</v>
      </c>
      <c r="H6591">
        <v>-88.039591000000001</v>
      </c>
      <c r="I6591">
        <v>1</v>
      </c>
      <c r="J6591" t="s">
        <v>25824</v>
      </c>
      <c r="K6591" t="s">
        <v>14601</v>
      </c>
      <c r="M6591" t="s">
        <v>27963</v>
      </c>
      <c r="N6591">
        <v>2221</v>
      </c>
      <c r="O6591" t="s">
        <v>30892</v>
      </c>
      <c r="R6591" t="s">
        <v>13798</v>
      </c>
      <c r="S6591" t="s">
        <v>6</v>
      </c>
      <c r="T6591" t="s">
        <v>27834</v>
      </c>
      <c r="U6591">
        <v>60517</v>
      </c>
      <c r="V6591" t="s">
        <v>25827</v>
      </c>
      <c r="W6591" t="s">
        <v>14552</v>
      </c>
    </row>
    <row r="6592" spans="1:23">
      <c r="A6592" t="s">
        <v>14552</v>
      </c>
      <c r="B6592" t="s">
        <v>14601</v>
      </c>
      <c r="C6592" t="s">
        <v>13798</v>
      </c>
      <c r="D6592" t="s">
        <v>6</v>
      </c>
      <c r="E6592" t="s">
        <v>14600</v>
      </c>
      <c r="F6592" t="str">
        <f>INDEX(Schools!B:B,MATCH(schools[[#This Row],[Address]],Schools!H:H,))</f>
        <v>Non Pub SE Dist</v>
      </c>
      <c r="G6592">
        <v>41.769151999999998</v>
      </c>
      <c r="H6592">
        <v>-88.039591000000001</v>
      </c>
      <c r="I6592">
        <v>1</v>
      </c>
      <c r="J6592" t="s">
        <v>25824</v>
      </c>
      <c r="K6592" t="s">
        <v>14601</v>
      </c>
      <c r="M6592" t="s">
        <v>27963</v>
      </c>
      <c r="N6592">
        <v>2221</v>
      </c>
      <c r="O6592" t="s">
        <v>30892</v>
      </c>
      <c r="R6592" t="s">
        <v>13798</v>
      </c>
      <c r="S6592" t="s">
        <v>6</v>
      </c>
      <c r="T6592" t="s">
        <v>27834</v>
      </c>
      <c r="U6592">
        <v>60517</v>
      </c>
      <c r="V6592" t="s">
        <v>25827</v>
      </c>
      <c r="W6592" t="s">
        <v>14552</v>
      </c>
    </row>
    <row r="6593" spans="1:23">
      <c r="A6593" t="s">
        <v>14552</v>
      </c>
      <c r="B6593" t="s">
        <v>14601</v>
      </c>
      <c r="C6593" t="s">
        <v>13798</v>
      </c>
      <c r="D6593" t="s">
        <v>6</v>
      </c>
      <c r="E6593" t="s">
        <v>14600</v>
      </c>
      <c r="F6593" t="str">
        <f>INDEX(Schools!B:B,MATCH(schools[[#This Row],[Address]],Schools!H:H,))</f>
        <v>Non Pub SE Dist</v>
      </c>
      <c r="G6593">
        <v>41.769151999999998</v>
      </c>
      <c r="H6593">
        <v>-88.039591000000001</v>
      </c>
      <c r="I6593">
        <v>1</v>
      </c>
      <c r="J6593" t="s">
        <v>25824</v>
      </c>
      <c r="K6593" t="s">
        <v>14601</v>
      </c>
      <c r="M6593" t="s">
        <v>27963</v>
      </c>
      <c r="N6593">
        <v>2221</v>
      </c>
      <c r="O6593" t="s">
        <v>30892</v>
      </c>
      <c r="R6593" t="s">
        <v>13798</v>
      </c>
      <c r="S6593" t="s">
        <v>6</v>
      </c>
      <c r="T6593" t="s">
        <v>27834</v>
      </c>
      <c r="U6593">
        <v>60517</v>
      </c>
      <c r="V6593" t="s">
        <v>25827</v>
      </c>
      <c r="W6593" t="s">
        <v>14552</v>
      </c>
    </row>
    <row r="6594" spans="1:23">
      <c r="A6594" t="s">
        <v>14552</v>
      </c>
      <c r="B6594" t="s">
        <v>14599</v>
      </c>
      <c r="C6594" t="s">
        <v>13469</v>
      </c>
      <c r="D6594" t="s">
        <v>6</v>
      </c>
      <c r="E6594" t="s">
        <v>14598</v>
      </c>
      <c r="F6594" t="str">
        <f>INDEX(Schools!B:B,MATCH(schools[[#This Row],[Address]],Schools!H:H,))</f>
        <v>Non Pub SE Dist</v>
      </c>
      <c r="G6594">
        <v>41.801448000000001</v>
      </c>
      <c r="H6594">
        <v>-88.289007999999995</v>
      </c>
      <c r="I6594">
        <v>1</v>
      </c>
      <c r="J6594" t="s">
        <v>25824</v>
      </c>
      <c r="K6594" t="s">
        <v>14599</v>
      </c>
      <c r="M6594" t="s">
        <v>28083</v>
      </c>
      <c r="N6594">
        <v>998</v>
      </c>
      <c r="O6594" t="s">
        <v>30893</v>
      </c>
      <c r="R6594" t="s">
        <v>13469</v>
      </c>
      <c r="S6594" t="s">
        <v>6</v>
      </c>
      <c r="T6594" t="s">
        <v>2646</v>
      </c>
      <c r="U6594">
        <v>60502</v>
      </c>
      <c r="V6594" t="s">
        <v>25827</v>
      </c>
      <c r="W6594" t="s">
        <v>28080</v>
      </c>
    </row>
    <row r="6595" spans="1:23">
      <c r="A6595" t="s">
        <v>14552</v>
      </c>
      <c r="B6595" t="s">
        <v>14597</v>
      </c>
      <c r="C6595" t="s">
        <v>14424</v>
      </c>
      <c r="D6595" t="s">
        <v>6</v>
      </c>
      <c r="E6595" t="s">
        <v>14596</v>
      </c>
      <c r="F6595" t="str">
        <f>INDEX(Schools!B:B,MATCH(schools[[#This Row],[Address]],Schools!H:H,))</f>
        <v>Non Pub SE Dist</v>
      </c>
      <c r="G6595">
        <v>41.800400000000003</v>
      </c>
      <c r="H6595">
        <v>-88.159679999999994</v>
      </c>
      <c r="I6595">
        <v>1</v>
      </c>
      <c r="J6595" t="s">
        <v>25824</v>
      </c>
      <c r="K6595" t="s">
        <v>14597</v>
      </c>
      <c r="M6595" t="s">
        <v>28024</v>
      </c>
      <c r="N6595">
        <v>27555</v>
      </c>
      <c r="O6595" t="s">
        <v>30894</v>
      </c>
      <c r="R6595" t="s">
        <v>14424</v>
      </c>
      <c r="S6595" t="s">
        <v>6</v>
      </c>
      <c r="T6595" t="s">
        <v>27834</v>
      </c>
      <c r="U6595">
        <v>60555</v>
      </c>
      <c r="V6595" t="s">
        <v>25827</v>
      </c>
      <c r="W6595" t="s">
        <v>28040</v>
      </c>
    </row>
    <row r="6596" spans="1:23">
      <c r="A6596" t="s">
        <v>14552</v>
      </c>
      <c r="B6596" t="s">
        <v>14597</v>
      </c>
      <c r="C6596" t="s">
        <v>14424</v>
      </c>
      <c r="D6596" t="s">
        <v>6</v>
      </c>
      <c r="E6596" t="s">
        <v>14596</v>
      </c>
      <c r="F6596" t="str">
        <f>INDEX(Schools!B:B,MATCH(schools[[#This Row],[Address]],Schools!H:H,))</f>
        <v>Non Pub SE Dist</v>
      </c>
      <c r="G6596">
        <v>41.800400000000003</v>
      </c>
      <c r="H6596">
        <v>-88.159679999999994</v>
      </c>
      <c r="I6596">
        <v>1</v>
      </c>
      <c r="J6596" t="s">
        <v>25824</v>
      </c>
      <c r="K6596" t="s">
        <v>14597</v>
      </c>
      <c r="M6596" t="s">
        <v>28024</v>
      </c>
      <c r="N6596">
        <v>27555</v>
      </c>
      <c r="O6596" t="s">
        <v>30894</v>
      </c>
      <c r="R6596" t="s">
        <v>14424</v>
      </c>
      <c r="S6596" t="s">
        <v>6</v>
      </c>
      <c r="T6596" t="s">
        <v>27834</v>
      </c>
      <c r="U6596">
        <v>60555</v>
      </c>
      <c r="V6596" t="s">
        <v>25827</v>
      </c>
      <c r="W6596" t="s">
        <v>28040</v>
      </c>
    </row>
    <row r="6597" spans="1:23">
      <c r="A6597" t="s">
        <v>14552</v>
      </c>
      <c r="B6597" t="s">
        <v>14597</v>
      </c>
      <c r="C6597" t="s">
        <v>14424</v>
      </c>
      <c r="D6597" t="s">
        <v>6</v>
      </c>
      <c r="E6597" t="s">
        <v>14596</v>
      </c>
      <c r="F6597" t="str">
        <f>INDEX(Schools!B:B,MATCH(schools[[#This Row],[Address]],Schools!H:H,))</f>
        <v>Non Pub SE Dist</v>
      </c>
      <c r="G6597">
        <v>41.800400000000003</v>
      </c>
      <c r="H6597">
        <v>-88.159679999999994</v>
      </c>
      <c r="I6597">
        <v>1</v>
      </c>
      <c r="J6597" t="s">
        <v>25824</v>
      </c>
      <c r="K6597" t="s">
        <v>14597</v>
      </c>
      <c r="M6597" t="s">
        <v>28024</v>
      </c>
      <c r="N6597">
        <v>27555</v>
      </c>
      <c r="O6597" t="s">
        <v>30894</v>
      </c>
      <c r="R6597" t="s">
        <v>14424</v>
      </c>
      <c r="S6597" t="s">
        <v>6</v>
      </c>
      <c r="T6597" t="s">
        <v>27834</v>
      </c>
      <c r="U6597">
        <v>60555</v>
      </c>
      <c r="V6597" t="s">
        <v>25827</v>
      </c>
      <c r="W6597" t="s">
        <v>28040</v>
      </c>
    </row>
    <row r="6598" spans="1:23">
      <c r="A6598" t="s">
        <v>14552</v>
      </c>
      <c r="B6598" t="s">
        <v>14595</v>
      </c>
      <c r="C6598" t="s">
        <v>14424</v>
      </c>
      <c r="D6598" t="s">
        <v>6</v>
      </c>
      <c r="E6598" t="s">
        <v>14594</v>
      </c>
      <c r="F6598" t="str">
        <f>INDEX(Schools!B:B,MATCH(schools[[#This Row],[Address]],Schools!H:H,))</f>
        <v>Non Pub SE Sch</v>
      </c>
      <c r="G6598">
        <v>41.800400000000003</v>
      </c>
      <c r="H6598">
        <v>-88.159679999999994</v>
      </c>
      <c r="I6598">
        <v>1</v>
      </c>
      <c r="J6598" t="s">
        <v>25824</v>
      </c>
      <c r="K6598" t="s">
        <v>14597</v>
      </c>
      <c r="L6598" t="s">
        <v>30895</v>
      </c>
      <c r="M6598" t="s">
        <v>28024</v>
      </c>
      <c r="N6598">
        <v>27555</v>
      </c>
      <c r="O6598" t="s">
        <v>30894</v>
      </c>
      <c r="P6598" t="s">
        <v>27071</v>
      </c>
      <c r="Q6598" t="s">
        <v>30896</v>
      </c>
      <c r="R6598" t="s">
        <v>14424</v>
      </c>
      <c r="S6598" t="s">
        <v>6</v>
      </c>
      <c r="T6598" t="s">
        <v>27834</v>
      </c>
      <c r="U6598">
        <v>60555</v>
      </c>
      <c r="V6598" t="s">
        <v>25827</v>
      </c>
      <c r="W6598" t="s">
        <v>28040</v>
      </c>
    </row>
    <row r="6599" spans="1:23">
      <c r="A6599" t="s">
        <v>14552</v>
      </c>
      <c r="B6599" t="s">
        <v>14593</v>
      </c>
      <c r="C6599" t="s">
        <v>14592</v>
      </c>
      <c r="D6599" t="s">
        <v>6</v>
      </c>
      <c r="E6599" t="s">
        <v>14591</v>
      </c>
      <c r="F6599" t="str">
        <f>INDEX(Schools!B:B,MATCH(schools[[#This Row],[Address]],Schools!H:H,))</f>
        <v>Non Pub SE Dist</v>
      </c>
      <c r="G6599">
        <v>41.995362</v>
      </c>
      <c r="H6599">
        <v>-88.201199000000003</v>
      </c>
      <c r="I6599">
        <v>1</v>
      </c>
      <c r="J6599" t="s">
        <v>25824</v>
      </c>
      <c r="K6599" t="s">
        <v>14593</v>
      </c>
      <c r="M6599" t="s">
        <v>28500</v>
      </c>
      <c r="N6599">
        <v>804</v>
      </c>
      <c r="O6599" t="s">
        <v>28544</v>
      </c>
      <c r="R6599" t="s">
        <v>14592</v>
      </c>
      <c r="S6599" t="s">
        <v>6</v>
      </c>
      <c r="T6599" t="s">
        <v>1946</v>
      </c>
      <c r="U6599">
        <v>60103</v>
      </c>
      <c r="V6599" t="s">
        <v>25827</v>
      </c>
      <c r="W6599" t="s">
        <v>13736</v>
      </c>
    </row>
    <row r="6600" spans="1:23">
      <c r="A6600" t="s">
        <v>14552</v>
      </c>
      <c r="B6600" t="s">
        <v>14590</v>
      </c>
      <c r="C6600" t="s">
        <v>13688</v>
      </c>
      <c r="D6600" t="s">
        <v>6</v>
      </c>
      <c r="E6600" t="s">
        <v>14589</v>
      </c>
      <c r="F6600" t="str">
        <f>INDEX(Schools!B:B,MATCH(schools[[#This Row],[Address]],Schools!H:H,))</f>
        <v>Non Pub SE Sch</v>
      </c>
      <c r="G6600">
        <v>41.730541000000002</v>
      </c>
      <c r="H6600">
        <v>-87.750995000000003</v>
      </c>
      <c r="I6600">
        <v>1</v>
      </c>
      <c r="J6600" t="s">
        <v>25824</v>
      </c>
      <c r="K6600" t="s">
        <v>14590</v>
      </c>
      <c r="M6600" t="s">
        <v>26564</v>
      </c>
      <c r="N6600">
        <v>8901</v>
      </c>
      <c r="O6600" t="s">
        <v>26574</v>
      </c>
      <c r="R6600" t="s">
        <v>13688</v>
      </c>
      <c r="S6600" t="s">
        <v>6</v>
      </c>
      <c r="T6600" t="s">
        <v>1946</v>
      </c>
      <c r="U6600">
        <v>60453</v>
      </c>
      <c r="V6600" t="s">
        <v>25827</v>
      </c>
      <c r="W6600" t="s">
        <v>13736</v>
      </c>
    </row>
    <row r="6601" spans="1:23">
      <c r="A6601" t="s">
        <v>14552</v>
      </c>
      <c r="B6601" t="s">
        <v>14590</v>
      </c>
      <c r="C6601" t="s">
        <v>13688</v>
      </c>
      <c r="D6601" t="s">
        <v>6</v>
      </c>
      <c r="E6601" t="s">
        <v>14589</v>
      </c>
      <c r="F6601" t="str">
        <f>INDEX(Schools!B:B,MATCH(schools[[#This Row],[Address]],Schools!H:H,))</f>
        <v>Non Pub SE Sch</v>
      </c>
      <c r="G6601">
        <v>41.730541000000002</v>
      </c>
      <c r="H6601">
        <v>-87.750995000000003</v>
      </c>
      <c r="I6601">
        <v>1</v>
      </c>
      <c r="J6601" t="s">
        <v>25824</v>
      </c>
      <c r="K6601" t="s">
        <v>14590</v>
      </c>
      <c r="M6601" t="s">
        <v>26564</v>
      </c>
      <c r="N6601">
        <v>8901</v>
      </c>
      <c r="O6601" t="s">
        <v>26574</v>
      </c>
      <c r="R6601" t="s">
        <v>13688</v>
      </c>
      <c r="S6601" t="s">
        <v>6</v>
      </c>
      <c r="T6601" t="s">
        <v>1946</v>
      </c>
      <c r="U6601">
        <v>60453</v>
      </c>
      <c r="V6601" t="s">
        <v>25827</v>
      </c>
      <c r="W6601" t="s">
        <v>13736</v>
      </c>
    </row>
    <row r="6602" spans="1:23">
      <c r="A6602" t="s">
        <v>14552</v>
      </c>
      <c r="B6602" t="s">
        <v>14588</v>
      </c>
      <c r="C6602" t="s">
        <v>14587</v>
      </c>
      <c r="D6602" t="s">
        <v>6</v>
      </c>
      <c r="E6602" t="s">
        <v>14586</v>
      </c>
      <c r="F6602" t="str">
        <f>INDEX(Schools!B:B,MATCH(schools[[#This Row],[Address]],Schools!H:H,))</f>
        <v>Non Pub SE Sch</v>
      </c>
      <c r="G6602">
        <v>42.049773999999999</v>
      </c>
      <c r="H6602">
        <v>-87.822006999999999</v>
      </c>
      <c r="I6602">
        <v>1</v>
      </c>
      <c r="J6602" t="s">
        <v>25824</v>
      </c>
      <c r="K6602" t="s">
        <v>14588</v>
      </c>
      <c r="M6602" t="s">
        <v>26278</v>
      </c>
      <c r="N6602">
        <v>7800</v>
      </c>
      <c r="O6602" t="s">
        <v>30897</v>
      </c>
      <c r="R6602" t="s">
        <v>14587</v>
      </c>
      <c r="S6602" t="s">
        <v>6</v>
      </c>
      <c r="T6602" t="s">
        <v>1946</v>
      </c>
      <c r="U6602">
        <v>60053</v>
      </c>
      <c r="V6602" t="s">
        <v>25827</v>
      </c>
      <c r="W6602" t="s">
        <v>13736</v>
      </c>
    </row>
    <row r="6603" spans="1:23">
      <c r="A6603" t="s">
        <v>14552</v>
      </c>
      <c r="B6603" t="s">
        <v>14588</v>
      </c>
      <c r="C6603" t="s">
        <v>14587</v>
      </c>
      <c r="D6603" t="s">
        <v>6</v>
      </c>
      <c r="E6603" t="s">
        <v>14586</v>
      </c>
      <c r="F6603" t="str">
        <f>INDEX(Schools!B:B,MATCH(schools[[#This Row],[Address]],Schools!H:H,))</f>
        <v>Non Pub SE Sch</v>
      </c>
      <c r="G6603">
        <v>42.049773999999999</v>
      </c>
      <c r="H6603">
        <v>-87.822006999999999</v>
      </c>
      <c r="I6603">
        <v>1</v>
      </c>
      <c r="J6603" t="s">
        <v>25824</v>
      </c>
      <c r="K6603" t="s">
        <v>14588</v>
      </c>
      <c r="M6603" t="s">
        <v>26278</v>
      </c>
      <c r="N6603">
        <v>7800</v>
      </c>
      <c r="O6603" t="s">
        <v>30897</v>
      </c>
      <c r="R6603" t="s">
        <v>14587</v>
      </c>
      <c r="S6603" t="s">
        <v>6</v>
      </c>
      <c r="T6603" t="s">
        <v>1946</v>
      </c>
      <c r="U6603">
        <v>60053</v>
      </c>
      <c r="V6603" t="s">
        <v>25827</v>
      </c>
      <c r="W6603" t="s">
        <v>13736</v>
      </c>
    </row>
    <row r="6604" spans="1:23">
      <c r="A6604" t="s">
        <v>14552</v>
      </c>
      <c r="B6604" t="s">
        <v>14588</v>
      </c>
      <c r="C6604" t="s">
        <v>14587</v>
      </c>
      <c r="D6604" t="s">
        <v>6</v>
      </c>
      <c r="E6604" t="s">
        <v>14586</v>
      </c>
      <c r="F6604" t="str">
        <f>INDEX(Schools!B:B,MATCH(schools[[#This Row],[Address]],Schools!H:H,))</f>
        <v>Non Pub SE Sch</v>
      </c>
      <c r="G6604">
        <v>42.049773999999999</v>
      </c>
      <c r="H6604">
        <v>-87.822006999999999</v>
      </c>
      <c r="I6604">
        <v>1</v>
      </c>
      <c r="J6604" t="s">
        <v>25824</v>
      </c>
      <c r="K6604" t="s">
        <v>14588</v>
      </c>
      <c r="M6604" t="s">
        <v>26278</v>
      </c>
      <c r="N6604">
        <v>7800</v>
      </c>
      <c r="O6604" t="s">
        <v>30897</v>
      </c>
      <c r="R6604" t="s">
        <v>14587</v>
      </c>
      <c r="S6604" t="s">
        <v>6</v>
      </c>
      <c r="T6604" t="s">
        <v>1946</v>
      </c>
      <c r="U6604">
        <v>60053</v>
      </c>
      <c r="V6604" t="s">
        <v>25827</v>
      </c>
      <c r="W6604" t="s">
        <v>13736</v>
      </c>
    </row>
    <row r="6605" spans="1:23">
      <c r="A6605" t="s">
        <v>14552</v>
      </c>
      <c r="B6605" t="s">
        <v>14585</v>
      </c>
      <c r="C6605" t="s">
        <v>14584</v>
      </c>
      <c r="D6605" t="s">
        <v>6</v>
      </c>
      <c r="E6605" t="s">
        <v>14583</v>
      </c>
      <c r="F6605" t="str">
        <f>INDEX(Schools!B:B,MATCH(schools[[#This Row],[Address]],Schools!H:H,))</f>
        <v>Non Pub SE Dist</v>
      </c>
      <c r="G6605">
        <v>41.98113</v>
      </c>
      <c r="H6605">
        <v>-87.984350000000006</v>
      </c>
      <c r="I6605">
        <v>1</v>
      </c>
      <c r="J6605" t="s">
        <v>25850</v>
      </c>
      <c r="K6605" t="s">
        <v>14585</v>
      </c>
      <c r="M6605" t="s">
        <v>27847</v>
      </c>
      <c r="N6605">
        <v>180</v>
      </c>
      <c r="O6605" t="s">
        <v>30898</v>
      </c>
      <c r="R6605" t="s">
        <v>14584</v>
      </c>
      <c r="S6605" t="s">
        <v>6</v>
      </c>
      <c r="T6605" t="s">
        <v>27834</v>
      </c>
      <c r="U6605">
        <v>60191</v>
      </c>
      <c r="V6605" t="s">
        <v>25827</v>
      </c>
      <c r="W6605" t="s">
        <v>25853</v>
      </c>
    </row>
    <row r="6606" spans="1:23">
      <c r="A6606" t="s">
        <v>14552</v>
      </c>
      <c r="B6606" t="s">
        <v>14585</v>
      </c>
      <c r="C6606" t="s">
        <v>14584</v>
      </c>
      <c r="D6606" t="s">
        <v>6</v>
      </c>
      <c r="E6606" t="s">
        <v>14583</v>
      </c>
      <c r="F6606" t="str">
        <f>INDEX(Schools!B:B,MATCH(schools[[#This Row],[Address]],Schools!H:H,))</f>
        <v>Non Pub SE Dist</v>
      </c>
      <c r="G6606">
        <v>41.98113</v>
      </c>
      <c r="H6606">
        <v>-87.984350000000006</v>
      </c>
      <c r="I6606">
        <v>1</v>
      </c>
      <c r="J6606" t="s">
        <v>25850</v>
      </c>
      <c r="K6606" t="s">
        <v>14585</v>
      </c>
      <c r="M6606" t="s">
        <v>27847</v>
      </c>
      <c r="N6606">
        <v>180</v>
      </c>
      <c r="O6606" t="s">
        <v>30898</v>
      </c>
      <c r="R6606" t="s">
        <v>14584</v>
      </c>
      <c r="S6606" t="s">
        <v>6</v>
      </c>
      <c r="T6606" t="s">
        <v>27834</v>
      </c>
      <c r="U6606">
        <v>60191</v>
      </c>
      <c r="V6606" t="s">
        <v>25827</v>
      </c>
      <c r="W6606" t="s">
        <v>25853</v>
      </c>
    </row>
    <row r="6607" spans="1:23">
      <c r="A6607" t="s">
        <v>14552</v>
      </c>
      <c r="B6607" t="s">
        <v>14585</v>
      </c>
      <c r="C6607" t="s">
        <v>14584</v>
      </c>
      <c r="D6607" t="s">
        <v>6</v>
      </c>
      <c r="E6607" t="s">
        <v>14583</v>
      </c>
      <c r="F6607" t="str">
        <f>INDEX(Schools!B:B,MATCH(schools[[#This Row],[Address]],Schools!H:H,))</f>
        <v>Non Pub SE Dist</v>
      </c>
      <c r="G6607">
        <v>41.98113</v>
      </c>
      <c r="H6607">
        <v>-87.984350000000006</v>
      </c>
      <c r="I6607">
        <v>1</v>
      </c>
      <c r="J6607" t="s">
        <v>25850</v>
      </c>
      <c r="K6607" t="s">
        <v>14585</v>
      </c>
      <c r="M6607" t="s">
        <v>27847</v>
      </c>
      <c r="N6607">
        <v>180</v>
      </c>
      <c r="O6607" t="s">
        <v>30898</v>
      </c>
      <c r="R6607" t="s">
        <v>14584</v>
      </c>
      <c r="S6607" t="s">
        <v>6</v>
      </c>
      <c r="T6607" t="s">
        <v>27834</v>
      </c>
      <c r="U6607">
        <v>60191</v>
      </c>
      <c r="V6607" t="s">
        <v>25827</v>
      </c>
      <c r="W6607" t="s">
        <v>25853</v>
      </c>
    </row>
    <row r="6608" spans="1:23">
      <c r="A6608" t="s">
        <v>14552</v>
      </c>
      <c r="B6608" t="s">
        <v>14582</v>
      </c>
      <c r="C6608" t="s">
        <v>13543</v>
      </c>
      <c r="D6608" t="s">
        <v>6</v>
      </c>
      <c r="E6608" t="s">
        <v>14581</v>
      </c>
      <c r="F6608" t="str">
        <f>INDEX(Schools!B:B,MATCH(schools[[#This Row],[Address]],Schools!H:H,))</f>
        <v>Non Pub SE Dist</v>
      </c>
      <c r="G6608">
        <v>41.867637999999999</v>
      </c>
      <c r="H6608">
        <v>-88.105924999999999</v>
      </c>
      <c r="I6608">
        <v>1</v>
      </c>
      <c r="J6608" t="s">
        <v>25824</v>
      </c>
      <c r="K6608" t="s">
        <v>14582</v>
      </c>
      <c r="M6608" t="s">
        <v>28020</v>
      </c>
      <c r="N6608">
        <v>125</v>
      </c>
      <c r="O6608" t="s">
        <v>30899</v>
      </c>
      <c r="R6608" t="s">
        <v>13543</v>
      </c>
      <c r="S6608" t="s">
        <v>6</v>
      </c>
      <c r="T6608" t="s">
        <v>27834</v>
      </c>
      <c r="U6608">
        <v>60187</v>
      </c>
      <c r="V6608" t="s">
        <v>25827</v>
      </c>
      <c r="W6608" t="s">
        <v>14552</v>
      </c>
    </row>
    <row r="6609" spans="1:23">
      <c r="A6609" t="s">
        <v>14552</v>
      </c>
      <c r="B6609" t="s">
        <v>14582</v>
      </c>
      <c r="C6609" t="s">
        <v>13543</v>
      </c>
      <c r="D6609" t="s">
        <v>6</v>
      </c>
      <c r="E6609" t="s">
        <v>14581</v>
      </c>
      <c r="F6609" t="str">
        <f>INDEX(Schools!B:B,MATCH(schools[[#This Row],[Address]],Schools!H:H,))</f>
        <v>Non Pub SE Dist</v>
      </c>
      <c r="G6609">
        <v>41.867637999999999</v>
      </c>
      <c r="H6609">
        <v>-88.105924999999999</v>
      </c>
      <c r="I6609">
        <v>1</v>
      </c>
      <c r="J6609" t="s">
        <v>25824</v>
      </c>
      <c r="K6609" t="s">
        <v>14582</v>
      </c>
      <c r="M6609" t="s">
        <v>28020</v>
      </c>
      <c r="N6609">
        <v>125</v>
      </c>
      <c r="O6609" t="s">
        <v>30899</v>
      </c>
      <c r="R6609" t="s">
        <v>13543</v>
      </c>
      <c r="S6609" t="s">
        <v>6</v>
      </c>
      <c r="T6609" t="s">
        <v>27834</v>
      </c>
      <c r="U6609">
        <v>60187</v>
      </c>
      <c r="V6609" t="s">
        <v>25827</v>
      </c>
      <c r="W6609" t="s">
        <v>14552</v>
      </c>
    </row>
    <row r="6610" spans="1:23">
      <c r="A6610" t="s">
        <v>14552</v>
      </c>
      <c r="B6610" t="s">
        <v>14582</v>
      </c>
      <c r="C6610" t="s">
        <v>13543</v>
      </c>
      <c r="D6610" t="s">
        <v>6</v>
      </c>
      <c r="E6610" t="s">
        <v>14581</v>
      </c>
      <c r="F6610" t="str">
        <f>INDEX(Schools!B:B,MATCH(schools[[#This Row],[Address]],Schools!H:H,))</f>
        <v>Non Pub SE Dist</v>
      </c>
      <c r="G6610">
        <v>41.867637999999999</v>
      </c>
      <c r="H6610">
        <v>-88.105924999999999</v>
      </c>
      <c r="I6610">
        <v>1</v>
      </c>
      <c r="J6610" t="s">
        <v>25824</v>
      </c>
      <c r="K6610" t="s">
        <v>14582</v>
      </c>
      <c r="M6610" t="s">
        <v>28020</v>
      </c>
      <c r="N6610">
        <v>125</v>
      </c>
      <c r="O6610" t="s">
        <v>30899</v>
      </c>
      <c r="R6610" t="s">
        <v>13543</v>
      </c>
      <c r="S6610" t="s">
        <v>6</v>
      </c>
      <c r="T6610" t="s">
        <v>27834</v>
      </c>
      <c r="U6610">
        <v>60187</v>
      </c>
      <c r="V6610" t="s">
        <v>25827</v>
      </c>
      <c r="W6610" t="s">
        <v>14552</v>
      </c>
    </row>
    <row r="6611" spans="1:23">
      <c r="A6611" t="s">
        <v>14552</v>
      </c>
      <c r="B6611" t="s">
        <v>14580</v>
      </c>
      <c r="C6611" t="s">
        <v>14555</v>
      </c>
      <c r="D6611" t="s">
        <v>6</v>
      </c>
      <c r="E6611" t="s">
        <v>14579</v>
      </c>
      <c r="F6611" t="str">
        <f>INDEX(Schools!B:B,MATCH(schools[[#This Row],[Address]],Schools!H:H,))</f>
        <v>Non Pub SE Dist</v>
      </c>
      <c r="G6611">
        <v>41.869323999999999</v>
      </c>
      <c r="H6611">
        <v>-88.035280999999998</v>
      </c>
      <c r="I6611">
        <v>1</v>
      </c>
      <c r="J6611" t="s">
        <v>25824</v>
      </c>
      <c r="K6611" t="s">
        <v>14580</v>
      </c>
      <c r="M6611" t="s">
        <v>27909</v>
      </c>
      <c r="N6611">
        <v>800</v>
      </c>
      <c r="O6611" t="s">
        <v>30900</v>
      </c>
      <c r="R6611" t="s">
        <v>14555</v>
      </c>
      <c r="S6611" t="s">
        <v>6</v>
      </c>
      <c r="T6611" t="s">
        <v>27834</v>
      </c>
      <c r="U6611">
        <v>60148</v>
      </c>
      <c r="V6611" t="s">
        <v>25827</v>
      </c>
      <c r="W6611" t="s">
        <v>14552</v>
      </c>
    </row>
    <row r="6612" spans="1:23">
      <c r="A6612" t="s">
        <v>14552</v>
      </c>
      <c r="B6612" t="s">
        <v>14580</v>
      </c>
      <c r="C6612" t="s">
        <v>14555</v>
      </c>
      <c r="D6612" t="s">
        <v>6</v>
      </c>
      <c r="E6612" t="s">
        <v>14579</v>
      </c>
      <c r="F6612" t="str">
        <f>INDEX(Schools!B:B,MATCH(schools[[#This Row],[Address]],Schools!H:H,))</f>
        <v>Non Pub SE Dist</v>
      </c>
      <c r="G6612">
        <v>41.869323999999999</v>
      </c>
      <c r="H6612">
        <v>-88.035280999999998</v>
      </c>
      <c r="I6612">
        <v>1</v>
      </c>
      <c r="J6612" t="s">
        <v>25824</v>
      </c>
      <c r="K6612" t="s">
        <v>14580</v>
      </c>
      <c r="M6612" t="s">
        <v>27909</v>
      </c>
      <c r="N6612">
        <v>800</v>
      </c>
      <c r="O6612" t="s">
        <v>30900</v>
      </c>
      <c r="R6612" t="s">
        <v>14555</v>
      </c>
      <c r="S6612" t="s">
        <v>6</v>
      </c>
      <c r="T6612" t="s">
        <v>27834</v>
      </c>
      <c r="U6612">
        <v>60148</v>
      </c>
      <c r="V6612" t="s">
        <v>25827</v>
      </c>
      <c r="W6612" t="s">
        <v>14552</v>
      </c>
    </row>
    <row r="6613" spans="1:23">
      <c r="A6613" t="s">
        <v>14552</v>
      </c>
      <c r="B6613" t="s">
        <v>13695</v>
      </c>
      <c r="C6613" t="s">
        <v>13694</v>
      </c>
      <c r="D6613" t="s">
        <v>6</v>
      </c>
      <c r="E6613" t="s">
        <v>14578</v>
      </c>
      <c r="F6613" t="str">
        <f>INDEX(Schools!B:B,MATCH(schools[[#This Row],[Address]],Schools!H:H,))</f>
        <v>Non Pub SE Dist</v>
      </c>
      <c r="G6613">
        <v>41.914745000000003</v>
      </c>
      <c r="H6613">
        <v>-88.057305999999997</v>
      </c>
      <c r="I6613">
        <v>1</v>
      </c>
      <c r="J6613" t="s">
        <v>25824</v>
      </c>
      <c r="K6613" t="s">
        <v>13695</v>
      </c>
      <c r="M6613" t="s">
        <v>27872</v>
      </c>
      <c r="N6613">
        <v>701</v>
      </c>
      <c r="O6613" t="s">
        <v>30901</v>
      </c>
      <c r="R6613" t="s">
        <v>13694</v>
      </c>
      <c r="S6613" t="s">
        <v>6</v>
      </c>
      <c r="T6613" t="s">
        <v>27834</v>
      </c>
      <c r="U6613">
        <v>60139</v>
      </c>
      <c r="V6613" t="s">
        <v>25827</v>
      </c>
      <c r="W6613" t="s">
        <v>14552</v>
      </c>
    </row>
    <row r="6614" spans="1:23">
      <c r="A6614" t="s">
        <v>14552</v>
      </c>
      <c r="B6614" t="s">
        <v>14575</v>
      </c>
      <c r="C6614" t="s">
        <v>14574</v>
      </c>
      <c r="D6614" t="s">
        <v>6</v>
      </c>
      <c r="E6614" t="s">
        <v>14573</v>
      </c>
      <c r="F6614" t="str">
        <f>INDEX(Schools!B:B,MATCH(schools[[#This Row],[Address]],Schools!H:H,))</f>
        <v>Non Pub SE Sch</v>
      </c>
      <c r="G6614">
        <v>41.922792999999999</v>
      </c>
      <c r="H6614">
        <v>-88.089533000000003</v>
      </c>
      <c r="I6614">
        <v>1</v>
      </c>
      <c r="J6614" t="s">
        <v>25824</v>
      </c>
      <c r="K6614" t="s">
        <v>14575</v>
      </c>
      <c r="M6614" t="s">
        <v>27872</v>
      </c>
      <c r="N6614">
        <v>43</v>
      </c>
      <c r="O6614" t="s">
        <v>30902</v>
      </c>
      <c r="R6614" t="s">
        <v>13694</v>
      </c>
      <c r="S6614" t="s">
        <v>6</v>
      </c>
      <c r="T6614" t="s">
        <v>27834</v>
      </c>
      <c r="U6614">
        <v>60139</v>
      </c>
      <c r="V6614" t="s">
        <v>25827</v>
      </c>
      <c r="W6614" t="s">
        <v>14552</v>
      </c>
    </row>
    <row r="6615" spans="1:23">
      <c r="A6615" t="s">
        <v>14552</v>
      </c>
      <c r="B6615" t="s">
        <v>14577</v>
      </c>
      <c r="C6615" t="s">
        <v>14446</v>
      </c>
      <c r="D6615" t="s">
        <v>6</v>
      </c>
      <c r="E6615" t="s">
        <v>14576</v>
      </c>
      <c r="F6615" t="str">
        <f>INDEX(Schools!B:B,MATCH(schools[[#This Row],[Address]],Schools!H:H,))</f>
        <v>Non Pub SE Sch</v>
      </c>
      <c r="G6615">
        <v>41.817649000000003</v>
      </c>
      <c r="H6615">
        <v>-88.345061000000001</v>
      </c>
      <c r="I6615">
        <v>0.8</v>
      </c>
      <c r="J6615" t="s">
        <v>25824</v>
      </c>
      <c r="K6615" t="s">
        <v>30903</v>
      </c>
      <c r="M6615" t="s">
        <v>28563</v>
      </c>
      <c r="N6615">
        <v>940</v>
      </c>
      <c r="O6615" t="s">
        <v>30904</v>
      </c>
      <c r="R6615" t="s">
        <v>14446</v>
      </c>
      <c r="S6615" t="s">
        <v>6</v>
      </c>
      <c r="T6615" t="s">
        <v>2646</v>
      </c>
      <c r="U6615">
        <v>60542</v>
      </c>
      <c r="V6615" t="s">
        <v>25827</v>
      </c>
      <c r="W6615" t="s">
        <v>13730</v>
      </c>
    </row>
    <row r="6616" spans="1:23">
      <c r="A6616" t="s">
        <v>14552</v>
      </c>
      <c r="B6616" t="s">
        <v>14575</v>
      </c>
      <c r="C6616" t="s">
        <v>14574</v>
      </c>
      <c r="D6616" t="s">
        <v>6</v>
      </c>
      <c r="E6616" t="s">
        <v>14573</v>
      </c>
      <c r="F6616" t="str">
        <f>INDEX(Schools!B:B,MATCH(schools[[#This Row],[Address]],Schools!H:H,))</f>
        <v>Non Pub SE Sch</v>
      </c>
      <c r="G6616">
        <v>41.922792999999999</v>
      </c>
      <c r="H6616">
        <v>-88.089533000000003</v>
      </c>
      <c r="I6616">
        <v>1</v>
      </c>
      <c r="J6616" t="s">
        <v>25824</v>
      </c>
      <c r="K6616" t="s">
        <v>14575</v>
      </c>
      <c r="M6616" t="s">
        <v>27872</v>
      </c>
      <c r="N6616">
        <v>43</v>
      </c>
      <c r="O6616" t="s">
        <v>30902</v>
      </c>
      <c r="R6616" t="s">
        <v>13694</v>
      </c>
      <c r="S6616" t="s">
        <v>6</v>
      </c>
      <c r="T6616" t="s">
        <v>27834</v>
      </c>
      <c r="U6616">
        <v>60139</v>
      </c>
      <c r="V6616" t="s">
        <v>25827</v>
      </c>
      <c r="W6616" t="s">
        <v>14552</v>
      </c>
    </row>
    <row r="6617" spans="1:23">
      <c r="A6617" t="s">
        <v>14552</v>
      </c>
      <c r="B6617" t="s">
        <v>14572</v>
      </c>
      <c r="C6617" t="s">
        <v>14571</v>
      </c>
      <c r="D6617" t="s">
        <v>6</v>
      </c>
      <c r="E6617" t="s">
        <v>14570</v>
      </c>
      <c r="F6617" t="str">
        <f>INDEX(Schools!B:B,MATCH(schools[[#This Row],[Address]],Schools!H:H,))</f>
        <v>Non Pub SE Dist</v>
      </c>
      <c r="G6617">
        <v>41.810960000000001</v>
      </c>
      <c r="H6617">
        <v>-88.102096000000003</v>
      </c>
      <c r="I6617">
        <v>1</v>
      </c>
      <c r="J6617" t="s">
        <v>25824</v>
      </c>
      <c r="K6617" t="s">
        <v>14572</v>
      </c>
      <c r="M6617" t="s">
        <v>28049</v>
      </c>
      <c r="N6617">
        <v>2500</v>
      </c>
      <c r="O6617" t="s">
        <v>30905</v>
      </c>
      <c r="R6617" t="s">
        <v>14571</v>
      </c>
      <c r="S6617" t="s">
        <v>6</v>
      </c>
      <c r="T6617" t="s">
        <v>27834</v>
      </c>
      <c r="U6617">
        <v>60532</v>
      </c>
      <c r="V6617" t="s">
        <v>25827</v>
      </c>
      <c r="W6617" t="s">
        <v>14552</v>
      </c>
    </row>
    <row r="6618" spans="1:23">
      <c r="A6618" t="s">
        <v>14552</v>
      </c>
      <c r="B6618" t="s">
        <v>14572</v>
      </c>
      <c r="C6618" t="s">
        <v>14571</v>
      </c>
      <c r="D6618" t="s">
        <v>6</v>
      </c>
      <c r="E6618" t="s">
        <v>14570</v>
      </c>
      <c r="F6618" t="str">
        <f>INDEX(Schools!B:B,MATCH(schools[[#This Row],[Address]],Schools!H:H,))</f>
        <v>Non Pub SE Dist</v>
      </c>
      <c r="G6618">
        <v>41.810960000000001</v>
      </c>
      <c r="H6618">
        <v>-88.102096000000003</v>
      </c>
      <c r="I6618">
        <v>1</v>
      </c>
      <c r="J6618" t="s">
        <v>25824</v>
      </c>
      <c r="K6618" t="s">
        <v>14572</v>
      </c>
      <c r="M6618" t="s">
        <v>28049</v>
      </c>
      <c r="N6618">
        <v>2500</v>
      </c>
      <c r="O6618" t="s">
        <v>30905</v>
      </c>
      <c r="R6618" t="s">
        <v>14571</v>
      </c>
      <c r="S6618" t="s">
        <v>6</v>
      </c>
      <c r="T6618" t="s">
        <v>27834</v>
      </c>
      <c r="U6618">
        <v>60532</v>
      </c>
      <c r="V6618" t="s">
        <v>25827</v>
      </c>
      <c r="W6618" t="s">
        <v>14552</v>
      </c>
    </row>
    <row r="6619" spans="1:23">
      <c r="A6619" t="s">
        <v>14552</v>
      </c>
      <c r="B6619" t="s">
        <v>14572</v>
      </c>
      <c r="C6619" t="s">
        <v>14571</v>
      </c>
      <c r="D6619" t="s">
        <v>6</v>
      </c>
      <c r="E6619" t="s">
        <v>14570</v>
      </c>
      <c r="F6619" t="str">
        <f>INDEX(Schools!B:B,MATCH(schools[[#This Row],[Address]],Schools!H:H,))</f>
        <v>Non Pub SE Dist</v>
      </c>
      <c r="G6619">
        <v>41.810960000000001</v>
      </c>
      <c r="H6619">
        <v>-88.102096000000003</v>
      </c>
      <c r="I6619">
        <v>1</v>
      </c>
      <c r="J6619" t="s">
        <v>25824</v>
      </c>
      <c r="K6619" t="s">
        <v>14572</v>
      </c>
      <c r="M6619" t="s">
        <v>28049</v>
      </c>
      <c r="N6619">
        <v>2500</v>
      </c>
      <c r="O6619" t="s">
        <v>30905</v>
      </c>
      <c r="R6619" t="s">
        <v>14571</v>
      </c>
      <c r="S6619" t="s">
        <v>6</v>
      </c>
      <c r="T6619" t="s">
        <v>27834</v>
      </c>
      <c r="U6619">
        <v>60532</v>
      </c>
      <c r="V6619" t="s">
        <v>25827</v>
      </c>
      <c r="W6619" t="s">
        <v>14552</v>
      </c>
    </row>
    <row r="6620" spans="1:23">
      <c r="A6620" t="s">
        <v>14552</v>
      </c>
      <c r="B6620" t="s">
        <v>14569</v>
      </c>
      <c r="C6620" t="s">
        <v>14555</v>
      </c>
      <c r="D6620" t="s">
        <v>6</v>
      </c>
      <c r="E6620" t="s">
        <v>14568</v>
      </c>
      <c r="F6620" t="str">
        <f>INDEX(Schools!B:B,MATCH(schools[[#This Row],[Address]],Schools!H:H,))</f>
        <v>Non Pub SE Dist</v>
      </c>
      <c r="G6620">
        <v>41.907603000000002</v>
      </c>
      <c r="H6620">
        <v>-88.011570000000006</v>
      </c>
      <c r="I6620">
        <v>1</v>
      </c>
      <c r="J6620" t="s">
        <v>25824</v>
      </c>
      <c r="K6620" t="s">
        <v>14569</v>
      </c>
      <c r="M6620" t="s">
        <v>27909</v>
      </c>
      <c r="N6620">
        <v>240</v>
      </c>
      <c r="O6620" t="s">
        <v>30906</v>
      </c>
      <c r="R6620" t="s">
        <v>14555</v>
      </c>
      <c r="S6620" t="s">
        <v>6</v>
      </c>
      <c r="T6620" t="s">
        <v>27834</v>
      </c>
      <c r="U6620">
        <v>60148</v>
      </c>
      <c r="V6620" t="s">
        <v>25827</v>
      </c>
      <c r="W6620" t="s">
        <v>14552</v>
      </c>
    </row>
    <row r="6621" spans="1:23">
      <c r="A6621" t="s">
        <v>14552</v>
      </c>
      <c r="B6621" t="s">
        <v>14569</v>
      </c>
      <c r="C6621" t="s">
        <v>14555</v>
      </c>
      <c r="D6621" t="s">
        <v>6</v>
      </c>
      <c r="E6621" t="s">
        <v>14568</v>
      </c>
      <c r="F6621" t="str">
        <f>INDEX(Schools!B:B,MATCH(schools[[#This Row],[Address]],Schools!H:H,))</f>
        <v>Non Pub SE Dist</v>
      </c>
      <c r="G6621">
        <v>41.907603000000002</v>
      </c>
      <c r="H6621">
        <v>-88.011570000000006</v>
      </c>
      <c r="I6621">
        <v>1</v>
      </c>
      <c r="J6621" t="s">
        <v>25824</v>
      </c>
      <c r="K6621" t="s">
        <v>14569</v>
      </c>
      <c r="M6621" t="s">
        <v>27909</v>
      </c>
      <c r="N6621">
        <v>240</v>
      </c>
      <c r="O6621" t="s">
        <v>30906</v>
      </c>
      <c r="R6621" t="s">
        <v>14555</v>
      </c>
      <c r="S6621" t="s">
        <v>6</v>
      </c>
      <c r="T6621" t="s">
        <v>27834</v>
      </c>
      <c r="U6621">
        <v>60148</v>
      </c>
      <c r="V6621" t="s">
        <v>25827</v>
      </c>
      <c r="W6621" t="s">
        <v>14552</v>
      </c>
    </row>
    <row r="6622" spans="1:23">
      <c r="A6622" t="s">
        <v>14552</v>
      </c>
      <c r="B6622" t="s">
        <v>14569</v>
      </c>
      <c r="C6622" t="s">
        <v>14555</v>
      </c>
      <c r="D6622" t="s">
        <v>6</v>
      </c>
      <c r="E6622" t="s">
        <v>14568</v>
      </c>
      <c r="F6622" t="str">
        <f>INDEX(Schools!B:B,MATCH(schools[[#This Row],[Address]],Schools!H:H,))</f>
        <v>Non Pub SE Dist</v>
      </c>
      <c r="G6622">
        <v>41.907603000000002</v>
      </c>
      <c r="H6622">
        <v>-88.011570000000006</v>
      </c>
      <c r="I6622">
        <v>1</v>
      </c>
      <c r="J6622" t="s">
        <v>25824</v>
      </c>
      <c r="K6622" t="s">
        <v>14569</v>
      </c>
      <c r="M6622" t="s">
        <v>27909</v>
      </c>
      <c r="N6622">
        <v>240</v>
      </c>
      <c r="O6622" t="s">
        <v>30906</v>
      </c>
      <c r="R6622" t="s">
        <v>14555</v>
      </c>
      <c r="S6622" t="s">
        <v>6</v>
      </c>
      <c r="T6622" t="s">
        <v>27834</v>
      </c>
      <c r="U6622">
        <v>60148</v>
      </c>
      <c r="V6622" t="s">
        <v>25827</v>
      </c>
      <c r="W6622" t="s">
        <v>14552</v>
      </c>
    </row>
    <row r="6623" spans="1:23">
      <c r="A6623" t="s">
        <v>14552</v>
      </c>
      <c r="B6623" t="s">
        <v>14567</v>
      </c>
      <c r="C6623" t="s">
        <v>14564</v>
      </c>
      <c r="D6623" t="s">
        <v>6</v>
      </c>
      <c r="E6623" t="s">
        <v>14566</v>
      </c>
      <c r="F6623" t="str">
        <f>INDEX(Schools!B:B,MATCH(schools[[#This Row],[Address]],Schools!H:H,))</f>
        <v>Non Pub SE Sch</v>
      </c>
      <c r="G6623">
        <v>41.668491000000003</v>
      </c>
      <c r="H6623">
        <v>-88.068029999999993</v>
      </c>
      <c r="I6623">
        <v>1</v>
      </c>
      <c r="J6623" t="s">
        <v>25824</v>
      </c>
      <c r="K6623" t="s">
        <v>14565</v>
      </c>
      <c r="L6623" t="s">
        <v>30907</v>
      </c>
      <c r="M6623" t="s">
        <v>29985</v>
      </c>
      <c r="N6623">
        <v>1265</v>
      </c>
      <c r="O6623" t="s">
        <v>30908</v>
      </c>
      <c r="P6623" t="s">
        <v>27071</v>
      </c>
      <c r="Q6623" t="s">
        <v>30909</v>
      </c>
      <c r="R6623" t="s">
        <v>14564</v>
      </c>
      <c r="S6623" t="s">
        <v>6</v>
      </c>
      <c r="T6623" t="s">
        <v>2810</v>
      </c>
      <c r="U6623">
        <v>60446</v>
      </c>
      <c r="V6623" t="s">
        <v>25827</v>
      </c>
      <c r="W6623" t="s">
        <v>13702</v>
      </c>
    </row>
    <row r="6624" spans="1:23">
      <c r="A6624" t="s">
        <v>14552</v>
      </c>
      <c r="B6624" t="s">
        <v>14567</v>
      </c>
      <c r="C6624" t="s">
        <v>14564</v>
      </c>
      <c r="D6624" t="s">
        <v>6</v>
      </c>
      <c r="E6624" t="s">
        <v>14566</v>
      </c>
      <c r="F6624" t="str">
        <f>INDEX(Schools!B:B,MATCH(schools[[#This Row],[Address]],Schools!H:H,))</f>
        <v>Non Pub SE Sch</v>
      </c>
      <c r="G6624">
        <v>41.668491000000003</v>
      </c>
      <c r="H6624">
        <v>-88.068029999999993</v>
      </c>
      <c r="I6624">
        <v>1</v>
      </c>
      <c r="J6624" t="s">
        <v>25824</v>
      </c>
      <c r="K6624" t="s">
        <v>14565</v>
      </c>
      <c r="L6624" t="s">
        <v>30907</v>
      </c>
      <c r="M6624" t="s">
        <v>29985</v>
      </c>
      <c r="N6624">
        <v>1265</v>
      </c>
      <c r="O6624" t="s">
        <v>30908</v>
      </c>
      <c r="P6624" t="s">
        <v>27071</v>
      </c>
      <c r="Q6624" t="s">
        <v>30909</v>
      </c>
      <c r="R6624" t="s">
        <v>14564</v>
      </c>
      <c r="S6624" t="s">
        <v>6</v>
      </c>
      <c r="T6624" t="s">
        <v>2810</v>
      </c>
      <c r="U6624">
        <v>60446</v>
      </c>
      <c r="V6624" t="s">
        <v>25827</v>
      </c>
      <c r="W6624" t="s">
        <v>13702</v>
      </c>
    </row>
    <row r="6625" spans="1:23">
      <c r="A6625" t="s">
        <v>14552</v>
      </c>
      <c r="B6625" t="s">
        <v>14565</v>
      </c>
      <c r="C6625" t="s">
        <v>14564</v>
      </c>
      <c r="D6625" t="s">
        <v>6</v>
      </c>
      <c r="E6625" t="s">
        <v>14563</v>
      </c>
      <c r="F6625" t="str">
        <f>INDEX(Schools!B:B,MATCH(schools[[#This Row],[Address]],Schools!H:H,))</f>
        <v>Non Pub SE Sch</v>
      </c>
      <c r="G6625">
        <v>41.668491000000003</v>
      </c>
      <c r="H6625">
        <v>-88.068029999999993</v>
      </c>
      <c r="I6625">
        <v>1</v>
      </c>
      <c r="J6625" t="s">
        <v>25824</v>
      </c>
      <c r="K6625" t="s">
        <v>14565</v>
      </c>
      <c r="M6625" t="s">
        <v>29985</v>
      </c>
      <c r="N6625">
        <v>1265</v>
      </c>
      <c r="O6625" t="s">
        <v>30908</v>
      </c>
      <c r="R6625" t="s">
        <v>14564</v>
      </c>
      <c r="S6625" t="s">
        <v>6</v>
      </c>
      <c r="T6625" t="s">
        <v>2810</v>
      </c>
      <c r="U6625">
        <v>60446</v>
      </c>
      <c r="V6625" t="s">
        <v>25827</v>
      </c>
      <c r="W6625" t="s">
        <v>13702</v>
      </c>
    </row>
    <row r="6626" spans="1:23">
      <c r="A6626" t="s">
        <v>14552</v>
      </c>
      <c r="B6626" t="s">
        <v>14565</v>
      </c>
      <c r="C6626" t="s">
        <v>14564</v>
      </c>
      <c r="D6626" t="s">
        <v>6</v>
      </c>
      <c r="E6626" t="s">
        <v>14563</v>
      </c>
      <c r="F6626" t="str">
        <f>INDEX(Schools!B:B,MATCH(schools[[#This Row],[Address]],Schools!H:H,))</f>
        <v>Non Pub SE Sch</v>
      </c>
      <c r="G6626">
        <v>41.668491000000003</v>
      </c>
      <c r="H6626">
        <v>-88.068029999999993</v>
      </c>
      <c r="I6626">
        <v>1</v>
      </c>
      <c r="J6626" t="s">
        <v>25824</v>
      </c>
      <c r="K6626" t="s">
        <v>14565</v>
      </c>
      <c r="M6626" t="s">
        <v>29985</v>
      </c>
      <c r="N6626">
        <v>1265</v>
      </c>
      <c r="O6626" t="s">
        <v>30908</v>
      </c>
      <c r="R6626" t="s">
        <v>14564</v>
      </c>
      <c r="S6626" t="s">
        <v>6</v>
      </c>
      <c r="T6626" t="s">
        <v>2810</v>
      </c>
      <c r="U6626">
        <v>60446</v>
      </c>
      <c r="V6626" t="s">
        <v>25827</v>
      </c>
      <c r="W6626" t="s">
        <v>13702</v>
      </c>
    </row>
    <row r="6627" spans="1:23">
      <c r="A6627" t="s">
        <v>14552</v>
      </c>
      <c r="B6627" t="s">
        <v>14562</v>
      </c>
      <c r="C6627" t="s">
        <v>13467</v>
      </c>
      <c r="D6627" t="s">
        <v>6</v>
      </c>
      <c r="E6627" t="s">
        <v>14561</v>
      </c>
      <c r="F6627" t="str">
        <f>INDEX(Schools!B:B,MATCH(schools[[#This Row],[Address]],Schools!H:H,))</f>
        <v>Non Pub SE Sch</v>
      </c>
      <c r="G6627">
        <v>42.068716999999999</v>
      </c>
      <c r="H6627">
        <v>-88.314638000000002</v>
      </c>
      <c r="I6627">
        <v>1</v>
      </c>
      <c r="J6627" t="s">
        <v>25824</v>
      </c>
      <c r="K6627" t="s">
        <v>14562</v>
      </c>
      <c r="M6627" t="s">
        <v>28497</v>
      </c>
      <c r="N6627">
        <v>1524</v>
      </c>
      <c r="O6627" t="s">
        <v>30616</v>
      </c>
      <c r="R6627" t="s">
        <v>13467</v>
      </c>
      <c r="S6627" t="s">
        <v>6</v>
      </c>
      <c r="T6627" t="s">
        <v>2646</v>
      </c>
      <c r="U6627">
        <v>60123</v>
      </c>
      <c r="V6627" t="s">
        <v>25827</v>
      </c>
      <c r="W6627" t="s">
        <v>13730</v>
      </c>
    </row>
    <row r="6628" spans="1:23">
      <c r="A6628" t="s">
        <v>14552</v>
      </c>
      <c r="B6628" t="s">
        <v>14562</v>
      </c>
      <c r="C6628" t="s">
        <v>13467</v>
      </c>
      <c r="D6628" t="s">
        <v>6</v>
      </c>
      <c r="E6628" t="s">
        <v>14561</v>
      </c>
      <c r="F6628" t="str">
        <f>INDEX(Schools!B:B,MATCH(schools[[#This Row],[Address]],Schools!H:H,))</f>
        <v>Non Pub SE Sch</v>
      </c>
      <c r="G6628">
        <v>42.068716999999999</v>
      </c>
      <c r="H6628">
        <v>-88.314638000000002</v>
      </c>
      <c r="I6628">
        <v>1</v>
      </c>
      <c r="J6628" t="s">
        <v>25824</v>
      </c>
      <c r="K6628" t="s">
        <v>14562</v>
      </c>
      <c r="M6628" t="s">
        <v>28497</v>
      </c>
      <c r="N6628">
        <v>1524</v>
      </c>
      <c r="O6628" t="s">
        <v>30616</v>
      </c>
      <c r="R6628" t="s">
        <v>13467</v>
      </c>
      <c r="S6628" t="s">
        <v>6</v>
      </c>
      <c r="T6628" t="s">
        <v>2646</v>
      </c>
      <c r="U6628">
        <v>60123</v>
      </c>
      <c r="V6628" t="s">
        <v>25827</v>
      </c>
      <c r="W6628" t="s">
        <v>13730</v>
      </c>
    </row>
    <row r="6629" spans="1:23">
      <c r="A6629" t="s">
        <v>14552</v>
      </c>
      <c r="B6629" t="s">
        <v>14562</v>
      </c>
      <c r="C6629" t="s">
        <v>13467</v>
      </c>
      <c r="D6629" t="s">
        <v>6</v>
      </c>
      <c r="E6629" t="s">
        <v>14561</v>
      </c>
      <c r="F6629" t="str">
        <f>INDEX(Schools!B:B,MATCH(schools[[#This Row],[Address]],Schools!H:H,))</f>
        <v>Non Pub SE Sch</v>
      </c>
      <c r="G6629">
        <v>42.068716999999999</v>
      </c>
      <c r="H6629">
        <v>-88.314638000000002</v>
      </c>
      <c r="I6629">
        <v>1</v>
      </c>
      <c r="J6629" t="s">
        <v>25824</v>
      </c>
      <c r="K6629" t="s">
        <v>14562</v>
      </c>
      <c r="M6629" t="s">
        <v>28497</v>
      </c>
      <c r="N6629">
        <v>1524</v>
      </c>
      <c r="O6629" t="s">
        <v>30616</v>
      </c>
      <c r="R6629" t="s">
        <v>13467</v>
      </c>
      <c r="S6629" t="s">
        <v>6</v>
      </c>
      <c r="T6629" t="s">
        <v>2646</v>
      </c>
      <c r="U6629">
        <v>60123</v>
      </c>
      <c r="V6629" t="s">
        <v>25827</v>
      </c>
      <c r="W6629" t="s">
        <v>13730</v>
      </c>
    </row>
    <row r="6630" spans="1:23">
      <c r="A6630" t="s">
        <v>14552</v>
      </c>
      <c r="B6630" t="s">
        <v>14562</v>
      </c>
      <c r="C6630" t="s">
        <v>13467</v>
      </c>
      <c r="D6630" t="s">
        <v>6</v>
      </c>
      <c r="E6630" t="s">
        <v>14561</v>
      </c>
      <c r="F6630" t="str">
        <f>INDEX(Schools!B:B,MATCH(schools[[#This Row],[Address]],Schools!H:H,))</f>
        <v>Non Pub SE Sch</v>
      </c>
      <c r="G6630">
        <v>42.068716999999999</v>
      </c>
      <c r="H6630">
        <v>-88.314638000000002</v>
      </c>
      <c r="I6630">
        <v>1</v>
      </c>
      <c r="J6630" t="s">
        <v>25824</v>
      </c>
      <c r="K6630" t="s">
        <v>14562</v>
      </c>
      <c r="M6630" t="s">
        <v>28497</v>
      </c>
      <c r="N6630">
        <v>1524</v>
      </c>
      <c r="O6630" t="s">
        <v>30616</v>
      </c>
      <c r="R6630" t="s">
        <v>13467</v>
      </c>
      <c r="S6630" t="s">
        <v>6</v>
      </c>
      <c r="T6630" t="s">
        <v>2646</v>
      </c>
      <c r="U6630">
        <v>60123</v>
      </c>
      <c r="V6630" t="s">
        <v>25827</v>
      </c>
      <c r="W6630" t="s">
        <v>13730</v>
      </c>
    </row>
    <row r="6631" spans="1:23">
      <c r="A6631" t="s">
        <v>14552</v>
      </c>
      <c r="B6631" t="s">
        <v>14560</v>
      </c>
      <c r="C6631" t="s">
        <v>14555</v>
      </c>
      <c r="D6631" t="s">
        <v>6</v>
      </c>
      <c r="E6631" t="s">
        <v>14559</v>
      </c>
      <c r="F6631" t="str">
        <f>INDEX(Schools!B:B,MATCH(schools[[#This Row],[Address]],Schools!H:H,))</f>
        <v>Sch</v>
      </c>
      <c r="G6631">
        <v>41.853611999999998</v>
      </c>
      <c r="H6631">
        <v>-88.020598000000007</v>
      </c>
      <c r="I6631">
        <v>1</v>
      </c>
      <c r="J6631" t="s">
        <v>25824</v>
      </c>
      <c r="K6631" t="s">
        <v>14560</v>
      </c>
      <c r="M6631" t="s">
        <v>27909</v>
      </c>
      <c r="N6631">
        <v>1514</v>
      </c>
      <c r="O6631" t="s">
        <v>26963</v>
      </c>
      <c r="R6631" t="s">
        <v>14555</v>
      </c>
      <c r="S6631" t="s">
        <v>6</v>
      </c>
      <c r="T6631" t="s">
        <v>27834</v>
      </c>
      <c r="U6631">
        <v>60148</v>
      </c>
      <c r="V6631" t="s">
        <v>25827</v>
      </c>
      <c r="W6631" t="s">
        <v>14552</v>
      </c>
    </row>
    <row r="6632" spans="1:23">
      <c r="A6632" t="s">
        <v>14552</v>
      </c>
      <c r="B6632" t="s">
        <v>14560</v>
      </c>
      <c r="C6632" t="s">
        <v>14555</v>
      </c>
      <c r="D6632" t="s">
        <v>6</v>
      </c>
      <c r="E6632" t="s">
        <v>14559</v>
      </c>
      <c r="F6632" t="str">
        <f>INDEX(Schools!B:B,MATCH(schools[[#This Row],[Address]],Schools!H:H,))</f>
        <v>Sch</v>
      </c>
      <c r="G6632">
        <v>41.853611999999998</v>
      </c>
      <c r="H6632">
        <v>-88.020598000000007</v>
      </c>
      <c r="I6632">
        <v>1</v>
      </c>
      <c r="J6632" t="s">
        <v>25824</v>
      </c>
      <c r="K6632" t="s">
        <v>14560</v>
      </c>
      <c r="M6632" t="s">
        <v>27909</v>
      </c>
      <c r="N6632">
        <v>1514</v>
      </c>
      <c r="O6632" t="s">
        <v>26963</v>
      </c>
      <c r="R6632" t="s">
        <v>14555</v>
      </c>
      <c r="S6632" t="s">
        <v>6</v>
      </c>
      <c r="T6632" t="s">
        <v>27834</v>
      </c>
      <c r="U6632">
        <v>60148</v>
      </c>
      <c r="V6632" t="s">
        <v>25827</v>
      </c>
      <c r="W6632" t="s">
        <v>14552</v>
      </c>
    </row>
    <row r="6633" spans="1:23">
      <c r="A6633" t="s">
        <v>14552</v>
      </c>
      <c r="B6633" t="s">
        <v>14560</v>
      </c>
      <c r="C6633" t="s">
        <v>14555</v>
      </c>
      <c r="D6633" t="s">
        <v>6</v>
      </c>
      <c r="E6633" t="s">
        <v>14559</v>
      </c>
      <c r="F6633" t="str">
        <f>INDEX(Schools!B:B,MATCH(schools[[#This Row],[Address]],Schools!H:H,))</f>
        <v>Sch</v>
      </c>
      <c r="G6633">
        <v>41.853611999999998</v>
      </c>
      <c r="H6633">
        <v>-88.020598000000007</v>
      </c>
      <c r="I6633">
        <v>1</v>
      </c>
      <c r="J6633" t="s">
        <v>25824</v>
      </c>
      <c r="K6633" t="s">
        <v>14560</v>
      </c>
      <c r="M6633" t="s">
        <v>27909</v>
      </c>
      <c r="N6633">
        <v>1514</v>
      </c>
      <c r="O6633" t="s">
        <v>26963</v>
      </c>
      <c r="R6633" t="s">
        <v>14555</v>
      </c>
      <c r="S6633" t="s">
        <v>6</v>
      </c>
      <c r="T6633" t="s">
        <v>27834</v>
      </c>
      <c r="U6633">
        <v>60148</v>
      </c>
      <c r="V6633" t="s">
        <v>25827</v>
      </c>
      <c r="W6633" t="s">
        <v>14552</v>
      </c>
    </row>
    <row r="6634" spans="1:23">
      <c r="A6634" t="s">
        <v>14552</v>
      </c>
      <c r="B6634" t="s">
        <v>14558</v>
      </c>
      <c r="C6634" t="s">
        <v>14555</v>
      </c>
      <c r="D6634" t="s">
        <v>6</v>
      </c>
      <c r="E6634" t="s">
        <v>14557</v>
      </c>
      <c r="F6634" t="str">
        <f>INDEX(Schools!B:B,MATCH(schools[[#This Row],[Address]],Schools!H:H,))</f>
        <v>Sch</v>
      </c>
      <c r="G6634">
        <v>41.854436</v>
      </c>
      <c r="H6634">
        <v>-88.021873999999997</v>
      </c>
      <c r="I6634">
        <v>1</v>
      </c>
      <c r="J6634" t="s">
        <v>25824</v>
      </c>
      <c r="K6634" t="s">
        <v>14558</v>
      </c>
      <c r="M6634" t="s">
        <v>27909</v>
      </c>
      <c r="N6634">
        <v>1464</v>
      </c>
      <c r="O6634" t="s">
        <v>26963</v>
      </c>
      <c r="R6634" t="s">
        <v>14555</v>
      </c>
      <c r="S6634" t="s">
        <v>6</v>
      </c>
      <c r="T6634" t="s">
        <v>27834</v>
      </c>
      <c r="U6634">
        <v>60148</v>
      </c>
      <c r="V6634" t="s">
        <v>25827</v>
      </c>
      <c r="W6634" t="s">
        <v>14552</v>
      </c>
    </row>
    <row r="6635" spans="1:23">
      <c r="A6635" t="s">
        <v>14552</v>
      </c>
      <c r="B6635" t="s">
        <v>14558</v>
      </c>
      <c r="C6635" t="s">
        <v>14555</v>
      </c>
      <c r="D6635" t="s">
        <v>6</v>
      </c>
      <c r="E6635" t="s">
        <v>14557</v>
      </c>
      <c r="F6635" t="str">
        <f>INDEX(Schools!B:B,MATCH(schools[[#This Row],[Address]],Schools!H:H,))</f>
        <v>Sch</v>
      </c>
      <c r="G6635">
        <v>41.854436</v>
      </c>
      <c r="H6635">
        <v>-88.021873999999997</v>
      </c>
      <c r="I6635">
        <v>1</v>
      </c>
      <c r="J6635" t="s">
        <v>25824</v>
      </c>
      <c r="K6635" t="s">
        <v>14558</v>
      </c>
      <c r="M6635" t="s">
        <v>27909</v>
      </c>
      <c r="N6635">
        <v>1464</v>
      </c>
      <c r="O6635" t="s">
        <v>26963</v>
      </c>
      <c r="R6635" t="s">
        <v>14555</v>
      </c>
      <c r="S6635" t="s">
        <v>6</v>
      </c>
      <c r="T6635" t="s">
        <v>27834</v>
      </c>
      <c r="U6635">
        <v>60148</v>
      </c>
      <c r="V6635" t="s">
        <v>25827</v>
      </c>
      <c r="W6635" t="s">
        <v>14552</v>
      </c>
    </row>
    <row r="6636" spans="1:23">
      <c r="A6636" t="s">
        <v>14552</v>
      </c>
      <c r="B6636" t="s">
        <v>14556</v>
      </c>
      <c r="C6636" t="s">
        <v>14555</v>
      </c>
      <c r="D6636" t="s">
        <v>6</v>
      </c>
      <c r="E6636" t="s">
        <v>14554</v>
      </c>
      <c r="F6636" t="str">
        <f>INDEX(Schools!B:B,MATCH(schools[[#This Row],[Address]],Schools!H:H,))</f>
        <v>Non Pub SE Sch</v>
      </c>
      <c r="G6636">
        <v>41.854289999999999</v>
      </c>
      <c r="H6636">
        <v>-88.007318999999995</v>
      </c>
      <c r="I6636">
        <v>0.9</v>
      </c>
      <c r="J6636" t="s">
        <v>25850</v>
      </c>
      <c r="K6636" t="s">
        <v>21716</v>
      </c>
      <c r="L6636" t="s">
        <v>30910</v>
      </c>
      <c r="M6636" t="s">
        <v>27909</v>
      </c>
      <c r="N6636">
        <v>1519</v>
      </c>
      <c r="O6636" t="s">
        <v>27914</v>
      </c>
      <c r="P6636" t="s">
        <v>28137</v>
      </c>
      <c r="Q6636">
        <v>9</v>
      </c>
      <c r="R6636" t="s">
        <v>14555</v>
      </c>
      <c r="S6636" t="s">
        <v>6</v>
      </c>
      <c r="T6636" t="s">
        <v>27834</v>
      </c>
      <c r="U6636">
        <v>60148</v>
      </c>
      <c r="V6636" t="s">
        <v>25827</v>
      </c>
      <c r="W6636" t="s">
        <v>25853</v>
      </c>
    </row>
    <row r="6637" spans="1:23">
      <c r="A6637" t="s">
        <v>14552</v>
      </c>
      <c r="B6637" t="s">
        <v>14556</v>
      </c>
      <c r="C6637" t="s">
        <v>14555</v>
      </c>
      <c r="D6637" t="s">
        <v>6</v>
      </c>
      <c r="E6637" t="s">
        <v>14554</v>
      </c>
      <c r="F6637" t="str">
        <f>INDEX(Schools!B:B,MATCH(schools[[#This Row],[Address]],Schools!H:H,))</f>
        <v>Non Pub SE Sch</v>
      </c>
      <c r="G6637">
        <v>41.854289999999999</v>
      </c>
      <c r="H6637">
        <v>-88.007318999999995</v>
      </c>
      <c r="I6637">
        <v>0.9</v>
      </c>
      <c r="J6637" t="s">
        <v>25850</v>
      </c>
      <c r="K6637" t="s">
        <v>21716</v>
      </c>
      <c r="L6637" t="s">
        <v>30910</v>
      </c>
      <c r="M6637" t="s">
        <v>27909</v>
      </c>
      <c r="N6637">
        <v>1519</v>
      </c>
      <c r="O6637" t="s">
        <v>27914</v>
      </c>
      <c r="P6637" t="s">
        <v>28137</v>
      </c>
      <c r="Q6637">
        <v>9</v>
      </c>
      <c r="R6637" t="s">
        <v>14555</v>
      </c>
      <c r="S6637" t="s">
        <v>6</v>
      </c>
      <c r="T6637" t="s">
        <v>27834</v>
      </c>
      <c r="U6637">
        <v>60148</v>
      </c>
      <c r="V6637" t="s">
        <v>25827</v>
      </c>
      <c r="W6637" t="s">
        <v>25853</v>
      </c>
    </row>
    <row r="6638" spans="1:23">
      <c r="A6638" t="s">
        <v>14552</v>
      </c>
      <c r="B6638" t="s">
        <v>14553</v>
      </c>
      <c r="C6638" t="s">
        <v>13795</v>
      </c>
      <c r="D6638" t="s">
        <v>6</v>
      </c>
      <c r="E6638">
        <v>60561</v>
      </c>
      <c r="F6638" t="str">
        <f>INDEX(Schools!B:B,MATCH(schools[[#This Row],[Address]],Schools!H:H,))</f>
        <v>Non Pub SE Dist</v>
      </c>
      <c r="G6638">
        <v>41.740301000000002</v>
      </c>
      <c r="H6638">
        <v>-87.973346000000006</v>
      </c>
      <c r="I6638">
        <v>1</v>
      </c>
      <c r="J6638" t="s">
        <v>25850</v>
      </c>
      <c r="K6638" t="s">
        <v>30911</v>
      </c>
      <c r="M6638" t="s">
        <v>27955</v>
      </c>
      <c r="N6638">
        <v>8149</v>
      </c>
      <c r="O6638" t="s">
        <v>27950</v>
      </c>
      <c r="R6638" t="s">
        <v>13795</v>
      </c>
      <c r="S6638" t="s">
        <v>6</v>
      </c>
      <c r="T6638" t="s">
        <v>27834</v>
      </c>
      <c r="U6638">
        <v>60561</v>
      </c>
      <c r="V6638" t="s">
        <v>25827</v>
      </c>
      <c r="W6638" t="s">
        <v>25853</v>
      </c>
    </row>
    <row r="6639" spans="1:23">
      <c r="A6639" t="s">
        <v>14552</v>
      </c>
      <c r="B6639" t="s">
        <v>14551</v>
      </c>
      <c r="C6639" t="s">
        <v>13492</v>
      </c>
      <c r="D6639" t="s">
        <v>6</v>
      </c>
      <c r="E6639" t="s">
        <v>14550</v>
      </c>
      <c r="F6639" t="str">
        <f>INDEX(Schools!B:B,MATCH(schools[[#This Row],[Address]],Schools!H:H,))</f>
        <v>Non Pub SE Sch</v>
      </c>
      <c r="G6639">
        <v>41.835762000000003</v>
      </c>
      <c r="H6639">
        <v>-89.497499000000005</v>
      </c>
      <c r="I6639">
        <v>1</v>
      </c>
      <c r="J6639" t="s">
        <v>25824</v>
      </c>
      <c r="K6639" t="s">
        <v>14551</v>
      </c>
      <c r="M6639" t="s">
        <v>29361</v>
      </c>
      <c r="N6639">
        <v>501</v>
      </c>
      <c r="O6639" t="s">
        <v>26283</v>
      </c>
      <c r="R6639" t="s">
        <v>13492</v>
      </c>
      <c r="S6639" t="s">
        <v>6</v>
      </c>
      <c r="T6639" t="s">
        <v>222</v>
      </c>
      <c r="U6639">
        <v>61021</v>
      </c>
      <c r="V6639" t="s">
        <v>25827</v>
      </c>
      <c r="W6639" t="s">
        <v>13868</v>
      </c>
    </row>
    <row r="6640" spans="1:23">
      <c r="A6640" t="s">
        <v>14552</v>
      </c>
      <c r="B6640" t="s">
        <v>14551</v>
      </c>
      <c r="C6640" t="s">
        <v>13492</v>
      </c>
      <c r="D6640" t="s">
        <v>6</v>
      </c>
      <c r="E6640" t="s">
        <v>14550</v>
      </c>
      <c r="F6640" t="str">
        <f>INDEX(Schools!B:B,MATCH(schools[[#This Row],[Address]],Schools!H:H,))</f>
        <v>Non Pub SE Sch</v>
      </c>
      <c r="G6640">
        <v>41.835762000000003</v>
      </c>
      <c r="H6640">
        <v>-89.497499000000005</v>
      </c>
      <c r="I6640">
        <v>1</v>
      </c>
      <c r="J6640" t="s">
        <v>25824</v>
      </c>
      <c r="K6640" t="s">
        <v>14551</v>
      </c>
      <c r="M6640" t="s">
        <v>29361</v>
      </c>
      <c r="N6640">
        <v>501</v>
      </c>
      <c r="O6640" t="s">
        <v>26283</v>
      </c>
      <c r="R6640" t="s">
        <v>13492</v>
      </c>
      <c r="S6640" t="s">
        <v>6</v>
      </c>
      <c r="T6640" t="s">
        <v>222</v>
      </c>
      <c r="U6640">
        <v>61021</v>
      </c>
      <c r="V6640" t="s">
        <v>25827</v>
      </c>
      <c r="W6640" t="s">
        <v>13868</v>
      </c>
    </row>
    <row r="6641" spans="1:23">
      <c r="A6641" t="s">
        <v>14512</v>
      </c>
      <c r="B6641" t="s">
        <v>14549</v>
      </c>
      <c r="C6641" t="s">
        <v>50</v>
      </c>
      <c r="D6641" t="s">
        <v>6</v>
      </c>
      <c r="E6641" t="s">
        <v>14548</v>
      </c>
      <c r="F6641" t="str">
        <f>INDEX(Schools!B:B,MATCH(schools[[#This Row],[Address]],Schools!H:H,))</f>
        <v>Non Pub SE Dist</v>
      </c>
      <c r="G6641">
        <v>37.717607999999998</v>
      </c>
      <c r="H6641">
        <v>-89.193158999999994</v>
      </c>
      <c r="I6641">
        <v>1</v>
      </c>
      <c r="J6641" t="s">
        <v>25850</v>
      </c>
      <c r="K6641" t="s">
        <v>14549</v>
      </c>
      <c r="M6641" t="s">
        <v>28447</v>
      </c>
      <c r="N6641">
        <v>900</v>
      </c>
      <c r="O6641" t="s">
        <v>30912</v>
      </c>
      <c r="R6641" t="s">
        <v>50</v>
      </c>
      <c r="S6641" t="s">
        <v>6</v>
      </c>
      <c r="T6641" t="s">
        <v>206</v>
      </c>
      <c r="U6641">
        <v>62901</v>
      </c>
      <c r="V6641" t="s">
        <v>25827</v>
      </c>
      <c r="W6641" t="s">
        <v>25853</v>
      </c>
    </row>
    <row r="6642" spans="1:23">
      <c r="A6642" t="s">
        <v>14512</v>
      </c>
      <c r="B6642" t="s">
        <v>14549</v>
      </c>
      <c r="C6642" t="s">
        <v>50</v>
      </c>
      <c r="D6642" t="s">
        <v>6</v>
      </c>
      <c r="E6642" t="s">
        <v>14548</v>
      </c>
      <c r="F6642" t="str">
        <f>INDEX(Schools!B:B,MATCH(schools[[#This Row],[Address]],Schools!H:H,))</f>
        <v>Non Pub SE Dist</v>
      </c>
      <c r="G6642">
        <v>37.717607999999998</v>
      </c>
      <c r="H6642">
        <v>-89.193158999999994</v>
      </c>
      <c r="I6642">
        <v>1</v>
      </c>
      <c r="J6642" t="s">
        <v>25850</v>
      </c>
      <c r="K6642" t="s">
        <v>14549</v>
      </c>
      <c r="M6642" t="s">
        <v>28447</v>
      </c>
      <c r="N6642">
        <v>900</v>
      </c>
      <c r="O6642" t="s">
        <v>30912</v>
      </c>
      <c r="R6642" t="s">
        <v>50</v>
      </c>
      <c r="S6642" t="s">
        <v>6</v>
      </c>
      <c r="T6642" t="s">
        <v>206</v>
      </c>
      <c r="U6642">
        <v>62901</v>
      </c>
      <c r="V6642" t="s">
        <v>25827</v>
      </c>
      <c r="W6642" t="s">
        <v>25853</v>
      </c>
    </row>
    <row r="6643" spans="1:23">
      <c r="A6643" t="s">
        <v>14512</v>
      </c>
      <c r="B6643" t="s">
        <v>14549</v>
      </c>
      <c r="C6643" t="s">
        <v>50</v>
      </c>
      <c r="D6643" t="s">
        <v>6</v>
      </c>
      <c r="E6643" t="s">
        <v>14548</v>
      </c>
      <c r="F6643" t="str">
        <f>INDEX(Schools!B:B,MATCH(schools[[#This Row],[Address]],Schools!H:H,))</f>
        <v>Non Pub SE Dist</v>
      </c>
      <c r="G6643">
        <v>37.717607999999998</v>
      </c>
      <c r="H6643">
        <v>-89.193158999999994</v>
      </c>
      <c r="I6643">
        <v>1</v>
      </c>
      <c r="J6643" t="s">
        <v>25850</v>
      </c>
      <c r="K6643" t="s">
        <v>14549</v>
      </c>
      <c r="M6643" t="s">
        <v>28447</v>
      </c>
      <c r="N6643">
        <v>900</v>
      </c>
      <c r="O6643" t="s">
        <v>30912</v>
      </c>
      <c r="R6643" t="s">
        <v>50</v>
      </c>
      <c r="S6643" t="s">
        <v>6</v>
      </c>
      <c r="T6643" t="s">
        <v>206</v>
      </c>
      <c r="U6643">
        <v>62901</v>
      </c>
      <c r="V6643" t="s">
        <v>25827</v>
      </c>
      <c r="W6643" t="s">
        <v>25853</v>
      </c>
    </row>
    <row r="6644" spans="1:23">
      <c r="A6644" t="s">
        <v>14512</v>
      </c>
      <c r="B6644" t="s">
        <v>14547</v>
      </c>
      <c r="C6644" t="s">
        <v>50</v>
      </c>
      <c r="D6644" t="s">
        <v>6</v>
      </c>
      <c r="E6644" t="s">
        <v>14546</v>
      </c>
      <c r="F6644" t="str">
        <f>INDEX(Schools!B:B,MATCH(schools[[#This Row],[Address]],Schools!H:H,))</f>
        <v>Non Pub SE Dist</v>
      </c>
      <c r="G6644">
        <v>37.719881999999998</v>
      </c>
      <c r="H6644">
        <v>-89.218901000000002</v>
      </c>
      <c r="I6644">
        <v>1</v>
      </c>
      <c r="J6644" t="s">
        <v>25850</v>
      </c>
      <c r="K6644" t="s">
        <v>14547</v>
      </c>
      <c r="M6644" t="s">
        <v>28447</v>
      </c>
      <c r="N6644">
        <v>306</v>
      </c>
      <c r="O6644" t="s">
        <v>29611</v>
      </c>
      <c r="R6644" t="s">
        <v>50</v>
      </c>
      <c r="S6644" t="s">
        <v>6</v>
      </c>
      <c r="T6644" t="s">
        <v>206</v>
      </c>
      <c r="U6644">
        <v>62901</v>
      </c>
      <c r="V6644" t="s">
        <v>25827</v>
      </c>
      <c r="W6644" t="s">
        <v>25853</v>
      </c>
    </row>
    <row r="6645" spans="1:23">
      <c r="A6645" t="s">
        <v>14512</v>
      </c>
      <c r="B6645" t="s">
        <v>14545</v>
      </c>
      <c r="C6645" t="s">
        <v>50</v>
      </c>
      <c r="D6645" t="s">
        <v>6</v>
      </c>
      <c r="E6645">
        <v>62901</v>
      </c>
      <c r="F6645" t="str">
        <f>INDEX(Schools!B:B,MATCH(schools[[#This Row],[Address]],Schools!H:H,))</f>
        <v>Non Pub SE Sch</v>
      </c>
      <c r="G6645">
        <v>37.766159999999999</v>
      </c>
      <c r="H6645">
        <v>-89.357996</v>
      </c>
      <c r="I6645">
        <v>0.56000000000000005</v>
      </c>
      <c r="J6645" t="s">
        <v>25860</v>
      </c>
      <c r="K6645" t="s">
        <v>30913</v>
      </c>
      <c r="L6645" t="s">
        <v>30914</v>
      </c>
      <c r="M6645" t="s">
        <v>28459</v>
      </c>
      <c r="N6645">
        <v>2435</v>
      </c>
      <c r="O6645" t="s">
        <v>27382</v>
      </c>
      <c r="P6645" t="s">
        <v>30564</v>
      </c>
      <c r="Q6645" t="s">
        <v>27072</v>
      </c>
      <c r="R6645" t="s">
        <v>13409</v>
      </c>
      <c r="S6645" t="s">
        <v>6</v>
      </c>
      <c r="T6645" t="s">
        <v>206</v>
      </c>
      <c r="U6645">
        <v>62966</v>
      </c>
      <c r="V6645" t="s">
        <v>25827</v>
      </c>
      <c r="W6645" t="s">
        <v>14512</v>
      </c>
    </row>
    <row r="6646" spans="1:23">
      <c r="A6646" t="s">
        <v>14512</v>
      </c>
      <c r="B6646" t="s">
        <v>14544</v>
      </c>
      <c r="C6646" t="s">
        <v>50</v>
      </c>
      <c r="D6646" t="s">
        <v>6</v>
      </c>
      <c r="E6646">
        <v>62901</v>
      </c>
      <c r="F6646" t="str">
        <f>INDEX(Schools!B:B,MATCH(schools[[#This Row],[Address]],Schools!H:H,))</f>
        <v>Non Pub SE Sch</v>
      </c>
      <c r="G6646">
        <v>37.726816999999997</v>
      </c>
      <c r="H6646">
        <v>-89.195860999999994</v>
      </c>
      <c r="I6646">
        <v>0.7</v>
      </c>
      <c r="J6646" t="s">
        <v>25892</v>
      </c>
      <c r="K6646" t="s">
        <v>27863</v>
      </c>
      <c r="L6646" t="s">
        <v>30563</v>
      </c>
      <c r="M6646" t="s">
        <v>28447</v>
      </c>
      <c r="O6646" t="s">
        <v>27863</v>
      </c>
      <c r="P6646" t="s">
        <v>30564</v>
      </c>
      <c r="Q6646" t="s">
        <v>27074</v>
      </c>
      <c r="R6646" t="s">
        <v>50</v>
      </c>
      <c r="S6646" t="s">
        <v>6</v>
      </c>
      <c r="T6646" t="s">
        <v>206</v>
      </c>
      <c r="U6646">
        <v>62901</v>
      </c>
      <c r="V6646" t="s">
        <v>25827</v>
      </c>
      <c r="W6646" t="s">
        <v>25853</v>
      </c>
    </row>
    <row r="6647" spans="1:23">
      <c r="A6647" t="s">
        <v>14512</v>
      </c>
      <c r="B6647" t="s">
        <v>14543</v>
      </c>
      <c r="C6647" t="s">
        <v>14525</v>
      </c>
      <c r="D6647" t="s">
        <v>6</v>
      </c>
      <c r="E6647" t="s">
        <v>14542</v>
      </c>
      <c r="F6647" t="str">
        <f>INDEX(Schools!B:B,MATCH(schools[[#This Row],[Address]],Schools!H:H,))</f>
        <v>Non Pub SE Sch</v>
      </c>
      <c r="G6647">
        <v>42.077475</v>
      </c>
      <c r="H6647">
        <v>-87.922030000000007</v>
      </c>
      <c r="I6647">
        <v>1</v>
      </c>
      <c r="J6647" t="s">
        <v>25850</v>
      </c>
      <c r="K6647" t="s">
        <v>30915</v>
      </c>
      <c r="L6647" t="s">
        <v>30084</v>
      </c>
      <c r="M6647" t="s">
        <v>26134</v>
      </c>
      <c r="N6647">
        <v>1471</v>
      </c>
      <c r="O6647" t="s">
        <v>30916</v>
      </c>
      <c r="P6647" t="s">
        <v>27071</v>
      </c>
      <c r="Q6647">
        <v>300</v>
      </c>
      <c r="R6647" t="s">
        <v>16898</v>
      </c>
      <c r="S6647" t="s">
        <v>6</v>
      </c>
      <c r="T6647" t="s">
        <v>1946</v>
      </c>
      <c r="U6647">
        <v>60056</v>
      </c>
      <c r="V6647" t="s">
        <v>25827</v>
      </c>
      <c r="W6647" t="s">
        <v>25853</v>
      </c>
    </row>
    <row r="6648" spans="1:23">
      <c r="A6648" t="s">
        <v>14512</v>
      </c>
      <c r="B6648" t="s">
        <v>14543</v>
      </c>
      <c r="C6648" t="s">
        <v>14525</v>
      </c>
      <c r="D6648" t="s">
        <v>6</v>
      </c>
      <c r="E6648" t="s">
        <v>14542</v>
      </c>
      <c r="F6648" t="str">
        <f>INDEX(Schools!B:B,MATCH(schools[[#This Row],[Address]],Schools!H:H,))</f>
        <v>Non Pub SE Sch</v>
      </c>
      <c r="G6648">
        <v>42.077475</v>
      </c>
      <c r="H6648">
        <v>-87.922030000000007</v>
      </c>
      <c r="I6648">
        <v>1</v>
      </c>
      <c r="J6648" t="s">
        <v>25850</v>
      </c>
      <c r="K6648" t="s">
        <v>30915</v>
      </c>
      <c r="L6648" t="s">
        <v>30084</v>
      </c>
      <c r="M6648" t="s">
        <v>26134</v>
      </c>
      <c r="N6648">
        <v>1471</v>
      </c>
      <c r="O6648" t="s">
        <v>30916</v>
      </c>
      <c r="P6648" t="s">
        <v>27071</v>
      </c>
      <c r="Q6648">
        <v>300</v>
      </c>
      <c r="R6648" t="s">
        <v>16898</v>
      </c>
      <c r="S6648" t="s">
        <v>6</v>
      </c>
      <c r="T6648" t="s">
        <v>1946</v>
      </c>
      <c r="U6648">
        <v>60056</v>
      </c>
      <c r="V6648" t="s">
        <v>25827</v>
      </c>
      <c r="W6648" t="s">
        <v>25853</v>
      </c>
    </row>
    <row r="6649" spans="1:23">
      <c r="A6649" t="s">
        <v>14512</v>
      </c>
      <c r="B6649" t="s">
        <v>14541</v>
      </c>
      <c r="C6649" t="s">
        <v>50</v>
      </c>
      <c r="D6649" t="s">
        <v>6</v>
      </c>
      <c r="E6649" t="s">
        <v>14540</v>
      </c>
      <c r="F6649" t="str">
        <f>INDEX(Schools!B:B,MATCH(schools[[#This Row],[Address]],Schools!H:H,))</f>
        <v>Non Pub SE Sch</v>
      </c>
      <c r="G6649">
        <v>37.736333000000002</v>
      </c>
      <c r="H6649">
        <v>-89.162644999999998</v>
      </c>
      <c r="I6649">
        <v>1</v>
      </c>
      <c r="J6649" t="s">
        <v>25824</v>
      </c>
      <c r="K6649" t="s">
        <v>14541</v>
      </c>
      <c r="M6649" t="s">
        <v>28452</v>
      </c>
      <c r="N6649">
        <v>1050</v>
      </c>
      <c r="O6649" t="s">
        <v>30917</v>
      </c>
      <c r="R6649" t="s">
        <v>50</v>
      </c>
      <c r="S6649" t="s">
        <v>6</v>
      </c>
      <c r="T6649" t="s">
        <v>206</v>
      </c>
      <c r="U6649">
        <v>62902</v>
      </c>
      <c r="V6649" t="s">
        <v>25827</v>
      </c>
      <c r="W6649" t="s">
        <v>14512</v>
      </c>
    </row>
    <row r="6650" spans="1:23">
      <c r="A6650" t="s">
        <v>14512</v>
      </c>
      <c r="B6650" t="s">
        <v>14539</v>
      </c>
      <c r="C6650" t="s">
        <v>50</v>
      </c>
      <c r="D6650" t="s">
        <v>6</v>
      </c>
      <c r="E6650" t="s">
        <v>14538</v>
      </c>
      <c r="F6650" t="str">
        <f>INDEX(Schools!B:B,MATCH(schools[[#This Row],[Address]],Schools!H:H,))</f>
        <v>Non Pub SE Sch</v>
      </c>
      <c r="G6650">
        <v>37.722540000000002</v>
      </c>
      <c r="H6650">
        <v>-89.241533000000004</v>
      </c>
      <c r="I6650">
        <v>1</v>
      </c>
      <c r="J6650" t="s">
        <v>25850</v>
      </c>
      <c r="K6650" t="s">
        <v>14539</v>
      </c>
      <c r="M6650" t="s">
        <v>28447</v>
      </c>
      <c r="N6650">
        <v>606</v>
      </c>
      <c r="O6650" t="s">
        <v>30918</v>
      </c>
      <c r="R6650" t="s">
        <v>50</v>
      </c>
      <c r="S6650" t="s">
        <v>6</v>
      </c>
      <c r="T6650" t="s">
        <v>206</v>
      </c>
      <c r="U6650">
        <v>62901</v>
      </c>
      <c r="V6650" t="s">
        <v>25827</v>
      </c>
      <c r="W6650" t="s">
        <v>25853</v>
      </c>
    </row>
    <row r="6651" spans="1:23">
      <c r="A6651" t="s">
        <v>14512</v>
      </c>
      <c r="B6651" t="s">
        <v>14537</v>
      </c>
      <c r="C6651" t="s">
        <v>50</v>
      </c>
      <c r="D6651" t="s">
        <v>6</v>
      </c>
      <c r="E6651" t="s">
        <v>14536</v>
      </c>
      <c r="F6651" t="str">
        <f>INDEX(Schools!B:B,MATCH(schools[[#This Row],[Address]],Schools!H:H,))</f>
        <v>Non Pub SE Sch</v>
      </c>
      <c r="G6651">
        <v>37.737715000000001</v>
      </c>
      <c r="H6651">
        <v>-89.226294999999993</v>
      </c>
      <c r="I6651">
        <v>1</v>
      </c>
      <c r="J6651" t="s">
        <v>25824</v>
      </c>
      <c r="K6651" t="s">
        <v>14537</v>
      </c>
      <c r="M6651" t="s">
        <v>28447</v>
      </c>
      <c r="N6651">
        <v>625</v>
      </c>
      <c r="O6651" t="s">
        <v>30919</v>
      </c>
      <c r="R6651" t="s">
        <v>50</v>
      </c>
      <c r="S6651" t="s">
        <v>6</v>
      </c>
      <c r="T6651" t="s">
        <v>206</v>
      </c>
      <c r="U6651">
        <v>62901</v>
      </c>
      <c r="V6651" t="s">
        <v>25827</v>
      </c>
      <c r="W6651" t="s">
        <v>14512</v>
      </c>
    </row>
    <row r="6652" spans="1:23">
      <c r="A6652" t="s">
        <v>14512</v>
      </c>
      <c r="B6652" t="s">
        <v>14535</v>
      </c>
      <c r="C6652" t="s">
        <v>50</v>
      </c>
      <c r="D6652" t="s">
        <v>6</v>
      </c>
      <c r="E6652" t="s">
        <v>14534</v>
      </c>
      <c r="F6652" t="str">
        <f>INDEX(Schools!B:B,MATCH(schools[[#This Row],[Address]],Schools!H:H,))</f>
        <v>Non Pub SE Sch</v>
      </c>
      <c r="G6652">
        <v>37.726816999999997</v>
      </c>
      <c r="H6652">
        <v>-89.195860999999994</v>
      </c>
      <c r="I6652">
        <v>0.7</v>
      </c>
      <c r="J6652" t="s">
        <v>25892</v>
      </c>
      <c r="K6652" t="s">
        <v>27863</v>
      </c>
      <c r="L6652" t="s">
        <v>30920</v>
      </c>
      <c r="M6652" t="s">
        <v>28447</v>
      </c>
      <c r="O6652" t="s">
        <v>27863</v>
      </c>
      <c r="P6652" t="s">
        <v>30564</v>
      </c>
      <c r="Q6652" t="s">
        <v>30082</v>
      </c>
      <c r="R6652" t="s">
        <v>50</v>
      </c>
      <c r="S6652" t="s">
        <v>6</v>
      </c>
      <c r="T6652" t="s">
        <v>206</v>
      </c>
      <c r="U6652">
        <v>62901</v>
      </c>
      <c r="V6652" t="s">
        <v>25827</v>
      </c>
      <c r="W6652" t="s">
        <v>25853</v>
      </c>
    </row>
    <row r="6653" spans="1:23">
      <c r="A6653" t="s">
        <v>14512</v>
      </c>
      <c r="B6653" t="s">
        <v>14533</v>
      </c>
      <c r="C6653" t="s">
        <v>14530</v>
      </c>
      <c r="D6653" t="s">
        <v>6</v>
      </c>
      <c r="E6653" t="s">
        <v>14532</v>
      </c>
      <c r="F6653" t="str">
        <f>INDEX(Schools!B:B,MATCH(schools[[#This Row],[Address]],Schools!H:H,))</f>
        <v>Non Pub SE Sch</v>
      </c>
      <c r="G6653">
        <v>42.131137000000003</v>
      </c>
      <c r="H6653">
        <v>-88.078107000000003</v>
      </c>
      <c r="I6653">
        <v>1</v>
      </c>
      <c r="J6653" t="s">
        <v>25824</v>
      </c>
      <c r="K6653" t="s">
        <v>14533</v>
      </c>
      <c r="M6653" t="s">
        <v>26105</v>
      </c>
      <c r="N6653">
        <v>1158</v>
      </c>
      <c r="O6653" t="s">
        <v>30921</v>
      </c>
      <c r="R6653" t="s">
        <v>14530</v>
      </c>
      <c r="S6653" t="s">
        <v>6</v>
      </c>
      <c r="T6653" t="s">
        <v>1946</v>
      </c>
      <c r="U6653">
        <v>60067</v>
      </c>
      <c r="V6653" t="s">
        <v>25827</v>
      </c>
      <c r="W6653" t="s">
        <v>13736</v>
      </c>
    </row>
    <row r="6654" spans="1:23">
      <c r="A6654" t="s">
        <v>14512</v>
      </c>
      <c r="B6654" t="s">
        <v>14531</v>
      </c>
      <c r="C6654" t="s">
        <v>14530</v>
      </c>
      <c r="D6654" t="s">
        <v>6</v>
      </c>
      <c r="E6654" t="s">
        <v>14529</v>
      </c>
      <c r="F6654" t="str">
        <f>INDEX(Schools!B:B,MATCH(schools[[#This Row],[Address]],Schools!H:H,))</f>
        <v>Non Pub SE Sch</v>
      </c>
      <c r="G6654">
        <v>42.103957000000001</v>
      </c>
      <c r="H6654">
        <v>-88.061966999999996</v>
      </c>
      <c r="I6654">
        <v>1</v>
      </c>
      <c r="J6654" t="s">
        <v>25824</v>
      </c>
      <c r="K6654" t="s">
        <v>14531</v>
      </c>
      <c r="M6654" t="s">
        <v>26105</v>
      </c>
      <c r="N6654">
        <v>707</v>
      </c>
      <c r="O6654" t="s">
        <v>30922</v>
      </c>
      <c r="R6654" t="s">
        <v>14530</v>
      </c>
      <c r="S6654" t="s">
        <v>6</v>
      </c>
      <c r="T6654" t="s">
        <v>1946</v>
      </c>
      <c r="U6654">
        <v>60067</v>
      </c>
      <c r="V6654" t="s">
        <v>25827</v>
      </c>
      <c r="W6654" t="s">
        <v>13736</v>
      </c>
    </row>
    <row r="6655" spans="1:23">
      <c r="A6655" t="s">
        <v>14512</v>
      </c>
      <c r="B6655" t="s">
        <v>14531</v>
      </c>
      <c r="C6655" t="s">
        <v>14530</v>
      </c>
      <c r="D6655" t="s">
        <v>6</v>
      </c>
      <c r="E6655" t="s">
        <v>14529</v>
      </c>
      <c r="F6655" t="str">
        <f>INDEX(Schools!B:B,MATCH(schools[[#This Row],[Address]],Schools!H:H,))</f>
        <v>Non Pub SE Sch</v>
      </c>
      <c r="G6655">
        <v>42.103957000000001</v>
      </c>
      <c r="H6655">
        <v>-88.061966999999996</v>
      </c>
      <c r="I6655">
        <v>1</v>
      </c>
      <c r="J6655" t="s">
        <v>25824</v>
      </c>
      <c r="K6655" t="s">
        <v>14531</v>
      </c>
      <c r="M6655" t="s">
        <v>26105</v>
      </c>
      <c r="N6655">
        <v>707</v>
      </c>
      <c r="O6655" t="s">
        <v>30922</v>
      </c>
      <c r="R6655" t="s">
        <v>14530</v>
      </c>
      <c r="S6655" t="s">
        <v>6</v>
      </c>
      <c r="T6655" t="s">
        <v>1946</v>
      </c>
      <c r="U6655">
        <v>60067</v>
      </c>
      <c r="V6655" t="s">
        <v>25827</v>
      </c>
      <c r="W6655" t="s">
        <v>13736</v>
      </c>
    </row>
    <row r="6656" spans="1:23">
      <c r="A6656" t="s">
        <v>14512</v>
      </c>
      <c r="B6656" t="s">
        <v>14531</v>
      </c>
      <c r="C6656" t="s">
        <v>14530</v>
      </c>
      <c r="D6656" t="s">
        <v>6</v>
      </c>
      <c r="E6656" t="s">
        <v>14529</v>
      </c>
      <c r="F6656" t="str">
        <f>INDEX(Schools!B:B,MATCH(schools[[#This Row],[Address]],Schools!H:H,))</f>
        <v>Non Pub SE Sch</v>
      </c>
      <c r="G6656">
        <v>42.103957000000001</v>
      </c>
      <c r="H6656">
        <v>-88.061966999999996</v>
      </c>
      <c r="I6656">
        <v>1</v>
      </c>
      <c r="J6656" t="s">
        <v>25824</v>
      </c>
      <c r="K6656" t="s">
        <v>14531</v>
      </c>
      <c r="M6656" t="s">
        <v>26105</v>
      </c>
      <c r="N6656">
        <v>707</v>
      </c>
      <c r="O6656" t="s">
        <v>30922</v>
      </c>
      <c r="R6656" t="s">
        <v>14530</v>
      </c>
      <c r="S6656" t="s">
        <v>6</v>
      </c>
      <c r="T6656" t="s">
        <v>1946</v>
      </c>
      <c r="U6656">
        <v>60067</v>
      </c>
      <c r="V6656" t="s">
        <v>25827</v>
      </c>
      <c r="W6656" t="s">
        <v>13736</v>
      </c>
    </row>
    <row r="6657" spans="1:23">
      <c r="A6657" t="s">
        <v>14512</v>
      </c>
      <c r="B6657" t="s">
        <v>14528</v>
      </c>
      <c r="C6657" t="s">
        <v>13461</v>
      </c>
      <c r="D6657" t="s">
        <v>6</v>
      </c>
      <c r="E6657" t="s">
        <v>14527</v>
      </c>
      <c r="F6657" t="str">
        <f>INDEX(Schools!B:B,MATCH(schools[[#This Row],[Address]],Schools!H:H,))</f>
        <v>Non Pub SE Sch</v>
      </c>
      <c r="G6657">
        <v>42.064427000000002</v>
      </c>
      <c r="H6657">
        <v>-87.902248</v>
      </c>
      <c r="I6657">
        <v>1</v>
      </c>
      <c r="J6657" t="s">
        <v>25824</v>
      </c>
      <c r="K6657" t="s">
        <v>14528</v>
      </c>
      <c r="M6657" t="s">
        <v>26250</v>
      </c>
      <c r="N6657">
        <v>820</v>
      </c>
      <c r="O6657" t="s">
        <v>30923</v>
      </c>
      <c r="R6657" t="s">
        <v>13461</v>
      </c>
      <c r="S6657" t="s">
        <v>6</v>
      </c>
      <c r="T6657" t="s">
        <v>1946</v>
      </c>
      <c r="U6657">
        <v>60016</v>
      </c>
      <c r="V6657" t="s">
        <v>25827</v>
      </c>
      <c r="W6657" t="s">
        <v>13736</v>
      </c>
    </row>
    <row r="6658" spans="1:23">
      <c r="A6658" t="s">
        <v>14512</v>
      </c>
      <c r="B6658" t="s">
        <v>14526</v>
      </c>
      <c r="C6658" t="s">
        <v>14525</v>
      </c>
      <c r="D6658" t="s">
        <v>6</v>
      </c>
      <c r="E6658" t="s">
        <v>14524</v>
      </c>
      <c r="F6658" t="str">
        <f>INDEX(Schools!B:B,MATCH(schools[[#This Row],[Address]],Schools!H:H,))</f>
        <v>Non Pub SE Sch</v>
      </c>
      <c r="G6658">
        <v>42.049469000000002</v>
      </c>
      <c r="H6658">
        <v>-87.959714000000005</v>
      </c>
      <c r="I6658">
        <v>1</v>
      </c>
      <c r="J6658" t="s">
        <v>25824</v>
      </c>
      <c r="K6658" t="s">
        <v>14526</v>
      </c>
      <c r="M6658" t="s">
        <v>26134</v>
      </c>
      <c r="N6658">
        <v>901</v>
      </c>
      <c r="O6658" t="s">
        <v>26244</v>
      </c>
      <c r="R6658" t="s">
        <v>16898</v>
      </c>
      <c r="S6658" t="s">
        <v>6</v>
      </c>
      <c r="T6658" t="s">
        <v>1946</v>
      </c>
      <c r="U6658">
        <v>60056</v>
      </c>
      <c r="V6658" t="s">
        <v>25827</v>
      </c>
      <c r="W6658" t="s">
        <v>13736</v>
      </c>
    </row>
    <row r="6659" spans="1:23">
      <c r="A6659" t="s">
        <v>14512</v>
      </c>
      <c r="B6659" t="s">
        <v>14523</v>
      </c>
      <c r="C6659" t="s">
        <v>50</v>
      </c>
      <c r="D6659" t="s">
        <v>6</v>
      </c>
      <c r="E6659">
        <v>62901</v>
      </c>
      <c r="F6659" t="str">
        <f>INDEX(Schools!B:B,MATCH(schools[[#This Row],[Address]],Schools!H:H,))</f>
        <v>Non Pub SE Sch</v>
      </c>
      <c r="G6659">
        <v>37.726816999999997</v>
      </c>
      <c r="H6659">
        <v>-89.195860999999994</v>
      </c>
      <c r="I6659">
        <v>0.7</v>
      </c>
      <c r="J6659" t="s">
        <v>25892</v>
      </c>
      <c r="K6659" t="s">
        <v>27863</v>
      </c>
      <c r="M6659" t="s">
        <v>28447</v>
      </c>
      <c r="O6659" t="s">
        <v>27863</v>
      </c>
      <c r="R6659" t="s">
        <v>50</v>
      </c>
      <c r="S6659" t="s">
        <v>6</v>
      </c>
      <c r="T6659" t="s">
        <v>206</v>
      </c>
      <c r="U6659">
        <v>62901</v>
      </c>
      <c r="V6659" t="s">
        <v>25827</v>
      </c>
      <c r="W6659" t="s">
        <v>25853</v>
      </c>
    </row>
    <row r="6660" spans="1:23">
      <c r="A6660" t="s">
        <v>14512</v>
      </c>
      <c r="B6660" t="s">
        <v>14522</v>
      </c>
      <c r="C6660" t="s">
        <v>50</v>
      </c>
      <c r="D6660" t="s">
        <v>6</v>
      </c>
      <c r="E6660" t="s">
        <v>14521</v>
      </c>
      <c r="F6660" t="str">
        <f>INDEX(Schools!B:B,MATCH(schools[[#This Row],[Address]],Schools!H:H,))</f>
        <v>Non Pub SE Sch</v>
      </c>
      <c r="G6660">
        <v>37.727556999999997</v>
      </c>
      <c r="H6660">
        <v>-89.259491999999995</v>
      </c>
      <c r="I6660">
        <v>1</v>
      </c>
      <c r="J6660" t="s">
        <v>25824</v>
      </c>
      <c r="K6660" t="s">
        <v>14522</v>
      </c>
      <c r="M6660" t="s">
        <v>28447</v>
      </c>
      <c r="N6660">
        <v>101</v>
      </c>
      <c r="O6660" t="s">
        <v>30924</v>
      </c>
      <c r="R6660" t="s">
        <v>50</v>
      </c>
      <c r="S6660" t="s">
        <v>6</v>
      </c>
      <c r="T6660" t="s">
        <v>206</v>
      </c>
      <c r="U6660">
        <v>62901</v>
      </c>
      <c r="V6660" t="s">
        <v>25827</v>
      </c>
      <c r="W6660" t="s">
        <v>14512</v>
      </c>
    </row>
    <row r="6661" spans="1:23">
      <c r="A6661" t="s">
        <v>14512</v>
      </c>
      <c r="B6661" t="s">
        <v>14520</v>
      </c>
      <c r="C6661" t="s">
        <v>50</v>
      </c>
      <c r="D6661" t="s">
        <v>6</v>
      </c>
      <c r="E6661">
        <v>62901</v>
      </c>
      <c r="F6661" t="str">
        <f>INDEX(Schools!B:B,MATCH(schools[[#This Row],[Address]],Schools!H:H,))</f>
        <v>Non Pub SE Sch</v>
      </c>
      <c r="G6661">
        <v>37.726816999999997</v>
      </c>
      <c r="H6661">
        <v>-89.195860999999994</v>
      </c>
      <c r="I6661">
        <v>0.7</v>
      </c>
      <c r="J6661" t="s">
        <v>25892</v>
      </c>
      <c r="K6661" t="s">
        <v>27863</v>
      </c>
      <c r="L6661" t="s">
        <v>30564</v>
      </c>
      <c r="M6661" t="s">
        <v>28447</v>
      </c>
      <c r="O6661" t="s">
        <v>27863</v>
      </c>
      <c r="P6661" t="s">
        <v>30564</v>
      </c>
      <c r="R6661" t="s">
        <v>50</v>
      </c>
      <c r="S6661" t="s">
        <v>6</v>
      </c>
      <c r="T6661" t="s">
        <v>206</v>
      </c>
      <c r="U6661">
        <v>62901</v>
      </c>
      <c r="V6661" t="s">
        <v>25827</v>
      </c>
      <c r="W6661" t="s">
        <v>25853</v>
      </c>
    </row>
    <row r="6662" spans="1:23">
      <c r="A6662" t="s">
        <v>14512</v>
      </c>
      <c r="B6662" t="s">
        <v>14517</v>
      </c>
      <c r="C6662" t="s">
        <v>16</v>
      </c>
      <c r="D6662" t="s">
        <v>6</v>
      </c>
      <c r="E6662" t="s">
        <v>14516</v>
      </c>
      <c r="F6662" t="str">
        <f>INDEX(Schools!B:B,MATCH(schools[[#This Row],[Address]],Schools!H:H,))</f>
        <v>Non Pub SE Sch</v>
      </c>
      <c r="G6662">
        <v>40.450771000000003</v>
      </c>
      <c r="H6662">
        <v>-89.014892000000003</v>
      </c>
      <c r="I6662">
        <v>1</v>
      </c>
      <c r="J6662" t="s">
        <v>25824</v>
      </c>
      <c r="K6662" t="s">
        <v>14517</v>
      </c>
      <c r="M6662" t="s">
        <v>27823</v>
      </c>
      <c r="N6662">
        <v>2002</v>
      </c>
      <c r="O6662" t="s">
        <v>30925</v>
      </c>
      <c r="R6662" t="s">
        <v>16</v>
      </c>
      <c r="S6662" t="s">
        <v>6</v>
      </c>
      <c r="T6662" t="s">
        <v>2685</v>
      </c>
      <c r="U6662">
        <v>61701</v>
      </c>
      <c r="V6662" t="s">
        <v>25827</v>
      </c>
      <c r="W6662" t="s">
        <v>27736</v>
      </c>
    </row>
    <row r="6663" spans="1:23">
      <c r="A6663" t="s">
        <v>14512</v>
      </c>
      <c r="B6663" t="s">
        <v>14519</v>
      </c>
      <c r="C6663" t="s">
        <v>13663</v>
      </c>
      <c r="D6663" t="s">
        <v>6</v>
      </c>
      <c r="E6663" t="s">
        <v>14518</v>
      </c>
      <c r="F6663" t="str">
        <f>INDEX(Schools!B:B,MATCH(schools[[#This Row],[Address]],Schools!H:H,))</f>
        <v>Non Pub SE Sch</v>
      </c>
      <c r="G6663">
        <v>40.500810999999999</v>
      </c>
      <c r="H6663">
        <v>-89.003142999999994</v>
      </c>
      <c r="I6663">
        <v>1</v>
      </c>
      <c r="J6663" t="s">
        <v>25824</v>
      </c>
      <c r="K6663" t="s">
        <v>14519</v>
      </c>
      <c r="M6663" t="s">
        <v>27781</v>
      </c>
      <c r="N6663">
        <v>1114</v>
      </c>
      <c r="O6663" t="s">
        <v>30926</v>
      </c>
      <c r="R6663" t="s">
        <v>13663</v>
      </c>
      <c r="S6663" t="s">
        <v>6</v>
      </c>
      <c r="T6663" t="s">
        <v>2685</v>
      </c>
      <c r="U6663">
        <v>61761</v>
      </c>
      <c r="V6663" t="s">
        <v>25827</v>
      </c>
      <c r="W6663" t="s">
        <v>27736</v>
      </c>
    </row>
    <row r="6664" spans="1:23">
      <c r="A6664" t="s">
        <v>14512</v>
      </c>
      <c r="B6664" t="s">
        <v>14517</v>
      </c>
      <c r="C6664" t="s">
        <v>16</v>
      </c>
      <c r="D6664" t="s">
        <v>6</v>
      </c>
      <c r="E6664" t="s">
        <v>14516</v>
      </c>
      <c r="F6664" t="str">
        <f>INDEX(Schools!B:B,MATCH(schools[[#This Row],[Address]],Schools!H:H,))</f>
        <v>Non Pub SE Sch</v>
      </c>
      <c r="G6664">
        <v>40.450771000000003</v>
      </c>
      <c r="H6664">
        <v>-89.014892000000003</v>
      </c>
      <c r="I6664">
        <v>1</v>
      </c>
      <c r="J6664" t="s">
        <v>25824</v>
      </c>
      <c r="K6664" t="s">
        <v>14517</v>
      </c>
      <c r="M6664" t="s">
        <v>27823</v>
      </c>
      <c r="N6664">
        <v>2002</v>
      </c>
      <c r="O6664" t="s">
        <v>30925</v>
      </c>
      <c r="R6664" t="s">
        <v>16</v>
      </c>
      <c r="S6664" t="s">
        <v>6</v>
      </c>
      <c r="T6664" t="s">
        <v>2685</v>
      </c>
      <c r="U6664">
        <v>61701</v>
      </c>
      <c r="V6664" t="s">
        <v>25827</v>
      </c>
      <c r="W6664" t="s">
        <v>27736</v>
      </c>
    </row>
    <row r="6665" spans="1:23">
      <c r="A6665" t="s">
        <v>14512</v>
      </c>
      <c r="B6665" t="s">
        <v>14515</v>
      </c>
      <c r="C6665" t="s">
        <v>13663</v>
      </c>
      <c r="D6665" t="s">
        <v>6</v>
      </c>
      <c r="E6665" t="s">
        <v>14514</v>
      </c>
      <c r="F6665" t="str">
        <f>INDEX(Schools!B:B,MATCH(schools[[#This Row],[Address]],Schools!H:H,))</f>
        <v>Non Pub SE Sch</v>
      </c>
      <c r="G6665">
        <v>40.502431999999999</v>
      </c>
      <c r="H6665">
        <v>-88.969414999999998</v>
      </c>
      <c r="I6665">
        <v>1</v>
      </c>
      <c r="J6665" t="s">
        <v>25824</v>
      </c>
      <c r="K6665" t="s">
        <v>14515</v>
      </c>
      <c r="M6665" t="s">
        <v>27781</v>
      </c>
      <c r="N6665">
        <v>818</v>
      </c>
      <c r="O6665" t="s">
        <v>28924</v>
      </c>
      <c r="R6665" t="s">
        <v>13663</v>
      </c>
      <c r="S6665" t="s">
        <v>6</v>
      </c>
      <c r="T6665" t="s">
        <v>2685</v>
      </c>
      <c r="U6665">
        <v>61761</v>
      </c>
      <c r="V6665" t="s">
        <v>25827</v>
      </c>
      <c r="W6665" t="s">
        <v>27736</v>
      </c>
    </row>
    <row r="6666" spans="1:23">
      <c r="A6666" t="s">
        <v>14512</v>
      </c>
      <c r="B6666" t="s">
        <v>14513</v>
      </c>
      <c r="C6666" t="s">
        <v>16</v>
      </c>
      <c r="D6666" t="s">
        <v>6</v>
      </c>
      <c r="E6666">
        <v>61704</v>
      </c>
      <c r="F6666" t="str">
        <f>INDEX(Schools!B:B,MATCH(schools[[#This Row],[Address]],Schools!H:H,))</f>
        <v>Non Pub SE Sch</v>
      </c>
      <c r="G6666">
        <v>40.488643000000003</v>
      </c>
      <c r="H6666">
        <v>-88.924051000000006</v>
      </c>
      <c r="I6666">
        <v>1</v>
      </c>
      <c r="J6666" t="s">
        <v>25850</v>
      </c>
      <c r="K6666" t="s">
        <v>14513</v>
      </c>
      <c r="M6666" t="s">
        <v>27790</v>
      </c>
      <c r="N6666">
        <v>1010</v>
      </c>
      <c r="O6666" t="s">
        <v>27185</v>
      </c>
      <c r="R6666" t="s">
        <v>16</v>
      </c>
      <c r="S6666" t="s">
        <v>6</v>
      </c>
      <c r="T6666" t="s">
        <v>2685</v>
      </c>
      <c r="U6666">
        <v>61704</v>
      </c>
      <c r="V6666" t="s">
        <v>25827</v>
      </c>
      <c r="W6666" t="s">
        <v>25853</v>
      </c>
    </row>
    <row r="6667" spans="1:23">
      <c r="A6667" t="s">
        <v>14512</v>
      </c>
      <c r="B6667" t="s">
        <v>14511</v>
      </c>
      <c r="C6667" t="s">
        <v>13663</v>
      </c>
      <c r="D6667" t="s">
        <v>6</v>
      </c>
      <c r="E6667" t="s">
        <v>14510</v>
      </c>
      <c r="F6667" t="str">
        <f>INDEX(Schools!B:B,MATCH(schools[[#This Row],[Address]],Schools!H:H,))</f>
        <v>Non Pub SE Sch</v>
      </c>
      <c r="G6667">
        <v>40.500377999999998</v>
      </c>
      <c r="H6667">
        <v>-88.973752000000005</v>
      </c>
      <c r="I6667">
        <v>1</v>
      </c>
      <c r="J6667" t="s">
        <v>25824</v>
      </c>
      <c r="K6667" t="s">
        <v>14511</v>
      </c>
      <c r="M6667" t="s">
        <v>27781</v>
      </c>
      <c r="N6667">
        <v>9</v>
      </c>
      <c r="O6667" t="s">
        <v>27797</v>
      </c>
      <c r="R6667" t="s">
        <v>13663</v>
      </c>
      <c r="S6667" t="s">
        <v>6</v>
      </c>
      <c r="T6667" t="s">
        <v>2685</v>
      </c>
      <c r="U6667">
        <v>61761</v>
      </c>
      <c r="V6667" t="s">
        <v>25827</v>
      </c>
      <c r="W6667" t="s">
        <v>27736</v>
      </c>
    </row>
    <row r="6668" spans="1:23">
      <c r="A6668" t="s">
        <v>13730</v>
      </c>
      <c r="B6668" t="s">
        <v>14509</v>
      </c>
      <c r="C6668" t="s">
        <v>13467</v>
      </c>
      <c r="D6668" t="s">
        <v>6</v>
      </c>
      <c r="E6668" t="s">
        <v>14508</v>
      </c>
      <c r="F6668" t="str">
        <f>INDEX(Schools!B:B,MATCH(schools[[#This Row],[Address]],Schools!H:H,))</f>
        <v>Non Pub SE Dist</v>
      </c>
      <c r="G6668">
        <v>42.036363000000001</v>
      </c>
      <c r="H6668">
        <v>-88.308792999999994</v>
      </c>
      <c r="I6668">
        <v>1</v>
      </c>
      <c r="J6668" t="s">
        <v>25824</v>
      </c>
      <c r="K6668" t="s">
        <v>14509</v>
      </c>
      <c r="M6668" t="s">
        <v>28497</v>
      </c>
      <c r="N6668">
        <v>1212</v>
      </c>
      <c r="O6668" t="s">
        <v>28498</v>
      </c>
      <c r="R6668" t="s">
        <v>13467</v>
      </c>
      <c r="S6668" t="s">
        <v>6</v>
      </c>
      <c r="T6668" t="s">
        <v>2646</v>
      </c>
      <c r="U6668">
        <v>60123</v>
      </c>
      <c r="V6668" t="s">
        <v>25827</v>
      </c>
      <c r="W6668" t="s">
        <v>13730</v>
      </c>
    </row>
    <row r="6669" spans="1:23">
      <c r="A6669" t="s">
        <v>13730</v>
      </c>
      <c r="B6669" t="s">
        <v>14507</v>
      </c>
      <c r="C6669" t="s">
        <v>13635</v>
      </c>
      <c r="D6669" t="s">
        <v>6</v>
      </c>
      <c r="E6669" t="s">
        <v>14506</v>
      </c>
      <c r="F6669" t="str">
        <f>INDEX(Schools!B:B,MATCH(schools[[#This Row],[Address]],Schools!H:H,))</f>
        <v>Non Pub SE Dist</v>
      </c>
      <c r="G6669">
        <v>41.847104000000002</v>
      </c>
      <c r="H6669">
        <v>-88.387196000000003</v>
      </c>
      <c r="I6669">
        <v>1</v>
      </c>
      <c r="J6669" t="s">
        <v>25824</v>
      </c>
      <c r="K6669" t="s">
        <v>14507</v>
      </c>
      <c r="M6669" t="s">
        <v>28532</v>
      </c>
      <c r="N6669" t="s">
        <v>30927</v>
      </c>
      <c r="O6669" t="s">
        <v>30928</v>
      </c>
      <c r="R6669" t="s">
        <v>13635</v>
      </c>
      <c r="S6669" t="s">
        <v>6</v>
      </c>
      <c r="T6669" t="s">
        <v>2646</v>
      </c>
      <c r="U6669">
        <v>60134</v>
      </c>
      <c r="V6669" t="s">
        <v>25827</v>
      </c>
      <c r="W6669" t="s">
        <v>13730</v>
      </c>
    </row>
    <row r="6670" spans="1:23">
      <c r="A6670" t="s">
        <v>13730</v>
      </c>
      <c r="B6670" t="s">
        <v>14505</v>
      </c>
      <c r="C6670" t="s">
        <v>14504</v>
      </c>
      <c r="D6670" t="s">
        <v>6</v>
      </c>
      <c r="E6670" t="s">
        <v>14503</v>
      </c>
      <c r="F6670" t="str">
        <f>INDEX(Schools!B:B,MATCH(schools[[#This Row],[Address]],Schools!H:H,))</f>
        <v>Non Pub SE Sch</v>
      </c>
      <c r="G6670">
        <v>41.951445</v>
      </c>
      <c r="H6670">
        <v>-88.069571999999994</v>
      </c>
      <c r="I6670">
        <v>1</v>
      </c>
      <c r="J6670" t="s">
        <v>25824</v>
      </c>
      <c r="K6670" t="s">
        <v>14505</v>
      </c>
      <c r="M6670" t="s">
        <v>27868</v>
      </c>
      <c r="N6670">
        <v>164</v>
      </c>
      <c r="O6670" t="s">
        <v>27385</v>
      </c>
      <c r="R6670" t="s">
        <v>14504</v>
      </c>
      <c r="S6670" t="s">
        <v>6</v>
      </c>
      <c r="T6670" t="s">
        <v>27834</v>
      </c>
      <c r="U6670">
        <v>60108</v>
      </c>
      <c r="V6670" t="s">
        <v>25827</v>
      </c>
      <c r="W6670" t="s">
        <v>14552</v>
      </c>
    </row>
    <row r="6671" spans="1:23">
      <c r="A6671" t="s">
        <v>13730</v>
      </c>
      <c r="B6671" t="s">
        <v>14505</v>
      </c>
      <c r="C6671" t="s">
        <v>14504</v>
      </c>
      <c r="D6671" t="s">
        <v>6</v>
      </c>
      <c r="E6671" t="s">
        <v>14503</v>
      </c>
      <c r="F6671" t="str">
        <f>INDEX(Schools!B:B,MATCH(schools[[#This Row],[Address]],Schools!H:H,))</f>
        <v>Non Pub SE Sch</v>
      </c>
      <c r="G6671">
        <v>41.951445</v>
      </c>
      <c r="H6671">
        <v>-88.069571999999994</v>
      </c>
      <c r="I6671">
        <v>1</v>
      </c>
      <c r="J6671" t="s">
        <v>25824</v>
      </c>
      <c r="K6671" t="s">
        <v>14505</v>
      </c>
      <c r="M6671" t="s">
        <v>27868</v>
      </c>
      <c r="N6671">
        <v>164</v>
      </c>
      <c r="O6671" t="s">
        <v>27385</v>
      </c>
      <c r="R6671" t="s">
        <v>14504</v>
      </c>
      <c r="S6671" t="s">
        <v>6</v>
      </c>
      <c r="T6671" t="s">
        <v>27834</v>
      </c>
      <c r="U6671">
        <v>60108</v>
      </c>
      <c r="V6671" t="s">
        <v>25827</v>
      </c>
      <c r="W6671" t="s">
        <v>14552</v>
      </c>
    </row>
    <row r="6672" spans="1:23">
      <c r="A6672" t="s">
        <v>13730</v>
      </c>
      <c r="B6672" t="s">
        <v>14502</v>
      </c>
      <c r="C6672" t="s">
        <v>13467</v>
      </c>
      <c r="D6672" t="s">
        <v>6</v>
      </c>
      <c r="E6672" t="s">
        <v>14501</v>
      </c>
      <c r="F6672" t="str">
        <f>INDEX(Schools!B:B,MATCH(schools[[#This Row],[Address]],Schools!H:H,))</f>
        <v>Non Pub SE Sch</v>
      </c>
      <c r="G6672">
        <v>42.045985999999999</v>
      </c>
      <c r="H6672">
        <v>-88.236508000000001</v>
      </c>
      <c r="I6672">
        <v>1</v>
      </c>
      <c r="J6672" t="s">
        <v>25824</v>
      </c>
      <c r="K6672" t="s">
        <v>14502</v>
      </c>
      <c r="M6672" t="s">
        <v>28494</v>
      </c>
      <c r="N6672">
        <v>1435</v>
      </c>
      <c r="O6672" t="s">
        <v>26075</v>
      </c>
      <c r="R6672" t="s">
        <v>13467</v>
      </c>
      <c r="S6672" t="s">
        <v>6</v>
      </c>
      <c r="T6672" t="s">
        <v>1946</v>
      </c>
      <c r="U6672">
        <v>60120</v>
      </c>
      <c r="V6672" t="s">
        <v>25827</v>
      </c>
      <c r="W6672" t="s">
        <v>13736</v>
      </c>
    </row>
    <row r="6673" spans="1:23">
      <c r="A6673" t="s">
        <v>13730</v>
      </c>
      <c r="B6673" t="s">
        <v>14500</v>
      </c>
      <c r="C6673" t="s">
        <v>13635</v>
      </c>
      <c r="D6673" t="s">
        <v>6</v>
      </c>
      <c r="E6673">
        <v>60134</v>
      </c>
      <c r="F6673" t="str">
        <f>INDEX(Schools!B:B,MATCH(schools[[#This Row],[Address]],Schools!H:H,))</f>
        <v>Non Pub SE Sch</v>
      </c>
      <c r="G6673">
        <v>41.850220999999998</v>
      </c>
      <c r="H6673">
        <v>-88.384399999999999</v>
      </c>
      <c r="I6673">
        <v>1</v>
      </c>
      <c r="J6673" t="s">
        <v>25850</v>
      </c>
      <c r="K6673" t="s">
        <v>30929</v>
      </c>
      <c r="M6673" t="s">
        <v>28532</v>
      </c>
      <c r="N6673">
        <v>1</v>
      </c>
      <c r="O6673" t="s">
        <v>30928</v>
      </c>
      <c r="R6673" t="s">
        <v>13635</v>
      </c>
      <c r="S6673" t="s">
        <v>6</v>
      </c>
      <c r="T6673" t="s">
        <v>2646</v>
      </c>
      <c r="U6673">
        <v>60134</v>
      </c>
      <c r="V6673" t="s">
        <v>25827</v>
      </c>
      <c r="W6673" t="s">
        <v>25853</v>
      </c>
    </row>
    <row r="6674" spans="1:23">
      <c r="A6674" t="s">
        <v>13730</v>
      </c>
      <c r="B6674" t="s">
        <v>14499</v>
      </c>
      <c r="C6674" t="s">
        <v>13467</v>
      </c>
      <c r="D6674" t="s">
        <v>6</v>
      </c>
      <c r="E6674" t="s">
        <v>14498</v>
      </c>
      <c r="F6674" t="str">
        <f>INDEX(Schools!B:B,MATCH(schools[[#This Row],[Address]],Schools!H:H,))</f>
        <v>Non Pub SE Sch</v>
      </c>
      <c r="G6674">
        <v>42.045544</v>
      </c>
      <c r="H6674">
        <v>-88.245328999999998</v>
      </c>
      <c r="I6674">
        <v>1</v>
      </c>
      <c r="J6674" t="s">
        <v>25824</v>
      </c>
      <c r="K6674" t="s">
        <v>14499</v>
      </c>
      <c r="M6674" t="s">
        <v>28494</v>
      </c>
      <c r="N6674">
        <v>1210</v>
      </c>
      <c r="O6674" t="s">
        <v>30930</v>
      </c>
      <c r="R6674" t="s">
        <v>13467</v>
      </c>
      <c r="S6674" t="s">
        <v>6</v>
      </c>
      <c r="T6674" t="s">
        <v>1946</v>
      </c>
      <c r="U6674">
        <v>60120</v>
      </c>
      <c r="V6674" t="s">
        <v>25827</v>
      </c>
      <c r="W6674" t="s">
        <v>13736</v>
      </c>
    </row>
    <row r="6675" spans="1:23">
      <c r="A6675" t="s">
        <v>13730</v>
      </c>
      <c r="B6675" t="s">
        <v>14502</v>
      </c>
      <c r="C6675" t="s">
        <v>13467</v>
      </c>
      <c r="D6675" t="s">
        <v>6</v>
      </c>
      <c r="E6675" t="s">
        <v>14501</v>
      </c>
      <c r="F6675" t="str">
        <f>INDEX(Schools!B:B,MATCH(schools[[#This Row],[Address]],Schools!H:H,))</f>
        <v>Non Pub SE Sch</v>
      </c>
      <c r="G6675">
        <v>42.045985999999999</v>
      </c>
      <c r="H6675">
        <v>-88.236508000000001</v>
      </c>
      <c r="I6675">
        <v>1</v>
      </c>
      <c r="J6675" t="s">
        <v>25824</v>
      </c>
      <c r="K6675" t="s">
        <v>14502</v>
      </c>
      <c r="M6675" t="s">
        <v>28494</v>
      </c>
      <c r="N6675">
        <v>1435</v>
      </c>
      <c r="O6675" t="s">
        <v>26075</v>
      </c>
      <c r="R6675" t="s">
        <v>13467</v>
      </c>
      <c r="S6675" t="s">
        <v>6</v>
      </c>
      <c r="T6675" t="s">
        <v>1946</v>
      </c>
      <c r="U6675">
        <v>60120</v>
      </c>
      <c r="V6675" t="s">
        <v>25827</v>
      </c>
      <c r="W6675" t="s">
        <v>13736</v>
      </c>
    </row>
    <row r="6676" spans="1:23">
      <c r="A6676" t="s">
        <v>13730</v>
      </c>
      <c r="B6676" t="s">
        <v>14500</v>
      </c>
      <c r="C6676" t="s">
        <v>13635</v>
      </c>
      <c r="D6676" t="s">
        <v>6</v>
      </c>
      <c r="E6676">
        <v>60134</v>
      </c>
      <c r="F6676" t="str">
        <f>INDEX(Schools!B:B,MATCH(schools[[#This Row],[Address]],Schools!H:H,))</f>
        <v>Non Pub SE Sch</v>
      </c>
      <c r="G6676">
        <v>41.850220999999998</v>
      </c>
      <c r="H6676">
        <v>-88.384399999999999</v>
      </c>
      <c r="I6676">
        <v>1</v>
      </c>
      <c r="J6676" t="s">
        <v>25850</v>
      </c>
      <c r="K6676" t="s">
        <v>30929</v>
      </c>
      <c r="M6676" t="s">
        <v>28532</v>
      </c>
      <c r="N6676">
        <v>1</v>
      </c>
      <c r="O6676" t="s">
        <v>30928</v>
      </c>
      <c r="R6676" t="s">
        <v>13635</v>
      </c>
      <c r="S6676" t="s">
        <v>6</v>
      </c>
      <c r="T6676" t="s">
        <v>2646</v>
      </c>
      <c r="U6676">
        <v>60134</v>
      </c>
      <c r="V6676" t="s">
        <v>25827</v>
      </c>
      <c r="W6676" t="s">
        <v>25853</v>
      </c>
    </row>
    <row r="6677" spans="1:23">
      <c r="A6677" t="s">
        <v>13730</v>
      </c>
      <c r="B6677" t="s">
        <v>14499</v>
      </c>
      <c r="C6677" t="s">
        <v>13467</v>
      </c>
      <c r="D6677" t="s">
        <v>6</v>
      </c>
      <c r="E6677" t="s">
        <v>14498</v>
      </c>
      <c r="F6677" t="str">
        <f>INDEX(Schools!B:B,MATCH(schools[[#This Row],[Address]],Schools!H:H,))</f>
        <v>Non Pub SE Sch</v>
      </c>
      <c r="G6677">
        <v>42.045544</v>
      </c>
      <c r="H6677">
        <v>-88.245328999999998</v>
      </c>
      <c r="I6677">
        <v>1</v>
      </c>
      <c r="J6677" t="s">
        <v>25824</v>
      </c>
      <c r="K6677" t="s">
        <v>14499</v>
      </c>
      <c r="M6677" t="s">
        <v>28494</v>
      </c>
      <c r="N6677">
        <v>1210</v>
      </c>
      <c r="O6677" t="s">
        <v>30930</v>
      </c>
      <c r="R6677" t="s">
        <v>13467</v>
      </c>
      <c r="S6677" t="s">
        <v>6</v>
      </c>
      <c r="T6677" t="s">
        <v>1946</v>
      </c>
      <c r="U6677">
        <v>60120</v>
      </c>
      <c r="V6677" t="s">
        <v>25827</v>
      </c>
      <c r="W6677" t="s">
        <v>13736</v>
      </c>
    </row>
    <row r="6678" spans="1:23">
      <c r="A6678" t="s">
        <v>13730</v>
      </c>
      <c r="B6678" t="s">
        <v>14497</v>
      </c>
      <c r="C6678" t="s">
        <v>13469</v>
      </c>
      <c r="D6678" t="s">
        <v>6</v>
      </c>
      <c r="E6678" t="s">
        <v>14496</v>
      </c>
      <c r="F6678" t="str">
        <f>INDEX(Schools!B:B,MATCH(schools[[#This Row],[Address]],Schools!H:H,))</f>
        <v>Non Pub SE Dist</v>
      </c>
      <c r="G6678">
        <v>41.781759000000001</v>
      </c>
      <c r="H6678">
        <v>-88.321534999999997</v>
      </c>
      <c r="I6678">
        <v>1</v>
      </c>
      <c r="J6678" t="s">
        <v>25850</v>
      </c>
      <c r="K6678" t="s">
        <v>14497</v>
      </c>
      <c r="M6678" t="s">
        <v>28558</v>
      </c>
      <c r="N6678">
        <v>309</v>
      </c>
      <c r="O6678" t="s">
        <v>30931</v>
      </c>
      <c r="R6678" t="s">
        <v>13469</v>
      </c>
      <c r="S6678" t="s">
        <v>6</v>
      </c>
      <c r="T6678" t="s">
        <v>2646</v>
      </c>
      <c r="U6678">
        <v>60506</v>
      </c>
      <c r="V6678" t="s">
        <v>25827</v>
      </c>
      <c r="W6678" t="s">
        <v>25853</v>
      </c>
    </row>
    <row r="6679" spans="1:23">
      <c r="A6679" t="s">
        <v>13730</v>
      </c>
      <c r="B6679" t="s">
        <v>14495</v>
      </c>
      <c r="C6679" t="s">
        <v>14494</v>
      </c>
      <c r="D6679" t="s">
        <v>6</v>
      </c>
      <c r="E6679" t="s">
        <v>14493</v>
      </c>
      <c r="F6679" t="str">
        <f>INDEX(Schools!B:B,MATCH(schools[[#This Row],[Address]],Schools!H:H,))</f>
        <v>Non Pub SE Dist</v>
      </c>
      <c r="G6679">
        <v>42.143878000000001</v>
      </c>
      <c r="H6679">
        <v>-87.796808999999996</v>
      </c>
      <c r="I6679">
        <v>1</v>
      </c>
      <c r="J6679" t="s">
        <v>25824</v>
      </c>
      <c r="K6679" t="s">
        <v>30932</v>
      </c>
      <c r="L6679" t="s">
        <v>30933</v>
      </c>
      <c r="M6679" t="s">
        <v>26163</v>
      </c>
      <c r="N6679">
        <v>400</v>
      </c>
      <c r="O6679" t="s">
        <v>30934</v>
      </c>
      <c r="P6679" t="s">
        <v>27071</v>
      </c>
      <c r="Q6679">
        <v>245</v>
      </c>
      <c r="R6679" t="s">
        <v>14494</v>
      </c>
      <c r="S6679" t="s">
        <v>6</v>
      </c>
      <c r="T6679" t="s">
        <v>1946</v>
      </c>
      <c r="U6679">
        <v>60062</v>
      </c>
      <c r="V6679" t="s">
        <v>25827</v>
      </c>
      <c r="W6679" t="s">
        <v>13736</v>
      </c>
    </row>
    <row r="6680" spans="1:23">
      <c r="A6680" t="s">
        <v>13730</v>
      </c>
      <c r="B6680" t="s">
        <v>14492</v>
      </c>
      <c r="C6680" t="s">
        <v>14491</v>
      </c>
      <c r="D6680" t="s">
        <v>6</v>
      </c>
      <c r="E6680" t="s">
        <v>14490</v>
      </c>
      <c r="F6680" t="str">
        <f>INDEX(Schools!B:B,MATCH(schools[[#This Row],[Address]],Schools!H:H,))</f>
        <v>Non Pub SE Sch</v>
      </c>
      <c r="G6680">
        <v>42.097276999999998</v>
      </c>
      <c r="H6680">
        <v>-88.287570000000002</v>
      </c>
      <c r="I6680">
        <v>1</v>
      </c>
      <c r="J6680" t="s">
        <v>25824</v>
      </c>
      <c r="K6680" t="s">
        <v>30935</v>
      </c>
      <c r="M6680" t="s">
        <v>28605</v>
      </c>
      <c r="N6680">
        <v>180</v>
      </c>
      <c r="O6680" t="s">
        <v>25848</v>
      </c>
      <c r="R6680" t="s">
        <v>14491</v>
      </c>
      <c r="S6680" t="s">
        <v>6</v>
      </c>
      <c r="T6680" t="s">
        <v>2646</v>
      </c>
      <c r="U6680">
        <v>60118</v>
      </c>
      <c r="V6680" t="s">
        <v>25827</v>
      </c>
      <c r="W6680" t="s">
        <v>13730</v>
      </c>
    </row>
    <row r="6681" spans="1:23">
      <c r="A6681" t="s">
        <v>13730</v>
      </c>
      <c r="B6681" t="s">
        <v>14447</v>
      </c>
      <c r="C6681" t="s">
        <v>14446</v>
      </c>
      <c r="D6681" t="s">
        <v>6</v>
      </c>
      <c r="E6681" t="s">
        <v>14445</v>
      </c>
      <c r="F6681" t="str">
        <f>INDEX(Schools!B:B,MATCH(schools[[#This Row],[Address]],Schools!H:H,))</f>
        <v>Non Pub SE Dist</v>
      </c>
      <c r="G6681">
        <v>41.799743999999997</v>
      </c>
      <c r="H6681">
        <v>-88.340648000000002</v>
      </c>
      <c r="I6681">
        <v>1</v>
      </c>
      <c r="J6681" t="s">
        <v>25824</v>
      </c>
      <c r="K6681" t="s">
        <v>14447</v>
      </c>
      <c r="M6681" t="s">
        <v>28563</v>
      </c>
      <c r="N6681">
        <v>195</v>
      </c>
      <c r="O6681" t="s">
        <v>28567</v>
      </c>
      <c r="R6681" t="s">
        <v>14446</v>
      </c>
      <c r="S6681" t="s">
        <v>6</v>
      </c>
      <c r="T6681" t="s">
        <v>2646</v>
      </c>
      <c r="U6681">
        <v>60542</v>
      </c>
      <c r="V6681" t="s">
        <v>25827</v>
      </c>
      <c r="W6681" t="s">
        <v>13730</v>
      </c>
    </row>
    <row r="6682" spans="1:23">
      <c r="A6682" t="s">
        <v>13730</v>
      </c>
      <c r="B6682" t="s">
        <v>14489</v>
      </c>
      <c r="C6682" t="s">
        <v>14488</v>
      </c>
      <c r="D6682" t="s">
        <v>6</v>
      </c>
      <c r="E6682" t="s">
        <v>14487</v>
      </c>
      <c r="F6682" t="str">
        <f>INDEX(Schools!B:B,MATCH(schools[[#This Row],[Address]],Schools!H:H,))</f>
        <v>Non Pub SE Sch</v>
      </c>
      <c r="G6682">
        <v>38.458782999999997</v>
      </c>
      <c r="H6682">
        <v>-90.100952000000007</v>
      </c>
      <c r="I6682">
        <v>1</v>
      </c>
      <c r="J6682" t="s">
        <v>25850</v>
      </c>
      <c r="K6682" t="s">
        <v>30936</v>
      </c>
      <c r="M6682" t="s">
        <v>29335</v>
      </c>
      <c r="N6682">
        <v>425</v>
      </c>
      <c r="O6682" t="s">
        <v>30937</v>
      </c>
      <c r="R6682" t="s">
        <v>14488</v>
      </c>
      <c r="S6682" t="s">
        <v>6</v>
      </c>
      <c r="T6682" t="s">
        <v>281</v>
      </c>
      <c r="U6682">
        <v>62260</v>
      </c>
      <c r="V6682" t="s">
        <v>25827</v>
      </c>
      <c r="W6682" t="s">
        <v>25853</v>
      </c>
    </row>
    <row r="6683" spans="1:23">
      <c r="A6683" t="s">
        <v>13730</v>
      </c>
      <c r="B6683" t="s">
        <v>14489</v>
      </c>
      <c r="C6683" t="s">
        <v>14488</v>
      </c>
      <c r="D6683" t="s">
        <v>6</v>
      </c>
      <c r="E6683" t="s">
        <v>14487</v>
      </c>
      <c r="F6683" t="str">
        <f>INDEX(Schools!B:B,MATCH(schools[[#This Row],[Address]],Schools!H:H,))</f>
        <v>Non Pub SE Sch</v>
      </c>
      <c r="G6683">
        <v>38.458782999999997</v>
      </c>
      <c r="H6683">
        <v>-90.100952000000007</v>
      </c>
      <c r="I6683">
        <v>1</v>
      </c>
      <c r="J6683" t="s">
        <v>25850</v>
      </c>
      <c r="K6683" t="s">
        <v>30936</v>
      </c>
      <c r="M6683" t="s">
        <v>29335</v>
      </c>
      <c r="N6683">
        <v>425</v>
      </c>
      <c r="O6683" t="s">
        <v>30937</v>
      </c>
      <c r="R6683" t="s">
        <v>14488</v>
      </c>
      <c r="S6683" t="s">
        <v>6</v>
      </c>
      <c r="T6683" t="s">
        <v>281</v>
      </c>
      <c r="U6683">
        <v>62260</v>
      </c>
      <c r="V6683" t="s">
        <v>25827</v>
      </c>
      <c r="W6683" t="s">
        <v>25853</v>
      </c>
    </row>
    <row r="6684" spans="1:23">
      <c r="A6684" t="s">
        <v>13730</v>
      </c>
      <c r="B6684" t="s">
        <v>14455</v>
      </c>
      <c r="C6684" t="s">
        <v>14454</v>
      </c>
      <c r="D6684" t="s">
        <v>6</v>
      </c>
      <c r="E6684" t="s">
        <v>14453</v>
      </c>
      <c r="F6684" t="str">
        <f>INDEX(Schools!B:B,MATCH(schools[[#This Row],[Address]],Schools!H:H,))</f>
        <v>Non Pub SE Sch</v>
      </c>
      <c r="G6684">
        <v>41.879778000000002</v>
      </c>
      <c r="H6684">
        <v>-87.886002000000005</v>
      </c>
      <c r="I6684">
        <v>1</v>
      </c>
      <c r="J6684" t="s">
        <v>25824</v>
      </c>
      <c r="K6684" t="s">
        <v>14455</v>
      </c>
      <c r="M6684" t="s">
        <v>26420</v>
      </c>
      <c r="N6684">
        <v>4100</v>
      </c>
      <c r="O6684" t="s">
        <v>28740</v>
      </c>
      <c r="R6684" t="s">
        <v>14454</v>
      </c>
      <c r="S6684" t="s">
        <v>6</v>
      </c>
      <c r="T6684" t="s">
        <v>1946</v>
      </c>
      <c r="U6684">
        <v>60162</v>
      </c>
      <c r="V6684" t="s">
        <v>25827</v>
      </c>
      <c r="W6684" t="s">
        <v>13736</v>
      </c>
    </row>
    <row r="6685" spans="1:23">
      <c r="A6685" t="s">
        <v>13730</v>
      </c>
      <c r="B6685" t="s">
        <v>14455</v>
      </c>
      <c r="C6685" t="s">
        <v>14454</v>
      </c>
      <c r="D6685" t="s">
        <v>6</v>
      </c>
      <c r="E6685" t="s">
        <v>14453</v>
      </c>
      <c r="F6685" t="str">
        <f>INDEX(Schools!B:B,MATCH(schools[[#This Row],[Address]],Schools!H:H,))</f>
        <v>Non Pub SE Sch</v>
      </c>
      <c r="G6685">
        <v>41.879778000000002</v>
      </c>
      <c r="H6685">
        <v>-87.886002000000005</v>
      </c>
      <c r="I6685">
        <v>1</v>
      </c>
      <c r="J6685" t="s">
        <v>25824</v>
      </c>
      <c r="K6685" t="s">
        <v>14455</v>
      </c>
      <c r="M6685" t="s">
        <v>26420</v>
      </c>
      <c r="N6685">
        <v>4100</v>
      </c>
      <c r="O6685" t="s">
        <v>28740</v>
      </c>
      <c r="R6685" t="s">
        <v>14454</v>
      </c>
      <c r="S6685" t="s">
        <v>6</v>
      </c>
      <c r="T6685" t="s">
        <v>1946</v>
      </c>
      <c r="U6685">
        <v>60162</v>
      </c>
      <c r="V6685" t="s">
        <v>25827</v>
      </c>
      <c r="W6685" t="s">
        <v>13736</v>
      </c>
    </row>
    <row r="6686" spans="1:23">
      <c r="A6686" t="s">
        <v>13730</v>
      </c>
      <c r="B6686" t="s">
        <v>14483</v>
      </c>
      <c r="C6686" t="s">
        <v>14482</v>
      </c>
      <c r="D6686" t="s">
        <v>6</v>
      </c>
      <c r="E6686" t="s">
        <v>14481</v>
      </c>
      <c r="F6686" t="str">
        <f>INDEX(Schools!B:B,MATCH(schools[[#This Row],[Address]],Schools!H:H,))</f>
        <v>Non Pub SE Sch</v>
      </c>
      <c r="G6686">
        <v>41.555559000000002</v>
      </c>
      <c r="H6686">
        <v>-87.717933000000002</v>
      </c>
      <c r="I6686">
        <v>1</v>
      </c>
      <c r="J6686" t="s">
        <v>25824</v>
      </c>
      <c r="K6686" t="s">
        <v>30938</v>
      </c>
      <c r="M6686" t="s">
        <v>26676</v>
      </c>
      <c r="N6686">
        <v>4187</v>
      </c>
      <c r="O6686" t="s">
        <v>30308</v>
      </c>
      <c r="R6686" t="s">
        <v>16646</v>
      </c>
      <c r="S6686" t="s">
        <v>6</v>
      </c>
      <c r="T6686" t="s">
        <v>1946</v>
      </c>
      <c r="U6686">
        <v>60478</v>
      </c>
      <c r="V6686" t="s">
        <v>25827</v>
      </c>
      <c r="W6686" t="s">
        <v>13736</v>
      </c>
    </row>
    <row r="6687" spans="1:23">
      <c r="A6687" t="s">
        <v>13730</v>
      </c>
      <c r="B6687" t="s">
        <v>14486</v>
      </c>
      <c r="C6687" t="s">
        <v>14485</v>
      </c>
      <c r="D6687" t="s">
        <v>6</v>
      </c>
      <c r="E6687" t="s">
        <v>14484</v>
      </c>
      <c r="F6687" t="str">
        <f>INDEX(Schools!B:B,MATCH(schools[[#This Row],[Address]],Schools!H:H,))</f>
        <v>Non Pub SE Sch</v>
      </c>
      <c r="G6687">
        <v>39.300077000000002</v>
      </c>
      <c r="H6687">
        <v>-89.280430999999993</v>
      </c>
      <c r="I6687">
        <v>1</v>
      </c>
      <c r="J6687" t="s">
        <v>25850</v>
      </c>
      <c r="K6687" t="s">
        <v>14486</v>
      </c>
      <c r="M6687" t="s">
        <v>26004</v>
      </c>
      <c r="N6687">
        <v>316</v>
      </c>
      <c r="O6687" t="s">
        <v>26875</v>
      </c>
      <c r="R6687" t="s">
        <v>14485</v>
      </c>
      <c r="S6687" t="s">
        <v>6</v>
      </c>
      <c r="T6687" t="s">
        <v>257</v>
      </c>
      <c r="U6687">
        <v>62075</v>
      </c>
      <c r="V6687" t="s">
        <v>25827</v>
      </c>
      <c r="W6687" t="s">
        <v>25853</v>
      </c>
    </row>
    <row r="6688" spans="1:23">
      <c r="A6688" t="s">
        <v>13730</v>
      </c>
      <c r="B6688" t="s">
        <v>14486</v>
      </c>
      <c r="C6688" t="s">
        <v>14485</v>
      </c>
      <c r="D6688" t="s">
        <v>6</v>
      </c>
      <c r="E6688" t="s">
        <v>14484</v>
      </c>
      <c r="F6688" t="str">
        <f>INDEX(Schools!B:B,MATCH(schools[[#This Row],[Address]],Schools!H:H,))</f>
        <v>Non Pub SE Sch</v>
      </c>
      <c r="G6688">
        <v>39.300077000000002</v>
      </c>
      <c r="H6688">
        <v>-89.280430999999993</v>
      </c>
      <c r="I6688">
        <v>1</v>
      </c>
      <c r="J6688" t="s">
        <v>25850</v>
      </c>
      <c r="K6688" t="s">
        <v>14486</v>
      </c>
      <c r="M6688" t="s">
        <v>26004</v>
      </c>
      <c r="N6688">
        <v>316</v>
      </c>
      <c r="O6688" t="s">
        <v>26875</v>
      </c>
      <c r="R6688" t="s">
        <v>14485</v>
      </c>
      <c r="S6688" t="s">
        <v>6</v>
      </c>
      <c r="T6688" t="s">
        <v>257</v>
      </c>
      <c r="U6688">
        <v>62075</v>
      </c>
      <c r="V6688" t="s">
        <v>25827</v>
      </c>
      <c r="W6688" t="s">
        <v>25853</v>
      </c>
    </row>
    <row r="6689" spans="1:23">
      <c r="A6689" t="s">
        <v>13730</v>
      </c>
      <c r="B6689" t="s">
        <v>14473</v>
      </c>
      <c r="C6689" t="s">
        <v>13353</v>
      </c>
      <c r="D6689" t="s">
        <v>6</v>
      </c>
      <c r="E6689" t="s">
        <v>14472</v>
      </c>
      <c r="F6689" t="str">
        <f>INDEX(Schools!B:B,MATCH(schools[[#This Row],[Address]],Schools!H:H,))</f>
        <v>Non Pub SE Sch</v>
      </c>
      <c r="G6689">
        <v>42.352682000000001</v>
      </c>
      <c r="H6689">
        <v>-87.839381000000003</v>
      </c>
      <c r="I6689">
        <v>1</v>
      </c>
      <c r="J6689" t="s">
        <v>25824</v>
      </c>
      <c r="K6689" t="s">
        <v>14473</v>
      </c>
      <c r="M6689" t="s">
        <v>28854</v>
      </c>
      <c r="N6689">
        <v>621</v>
      </c>
      <c r="O6689" t="s">
        <v>28862</v>
      </c>
      <c r="R6689" t="s">
        <v>13353</v>
      </c>
      <c r="S6689" t="s">
        <v>6</v>
      </c>
      <c r="T6689" t="s">
        <v>827</v>
      </c>
      <c r="U6689">
        <v>60085</v>
      </c>
      <c r="V6689" t="s">
        <v>25827</v>
      </c>
      <c r="W6689" t="s">
        <v>13723</v>
      </c>
    </row>
    <row r="6690" spans="1:23">
      <c r="A6690" t="s">
        <v>13730</v>
      </c>
      <c r="B6690" t="s">
        <v>14483</v>
      </c>
      <c r="C6690" t="s">
        <v>14482</v>
      </c>
      <c r="D6690" t="s">
        <v>6</v>
      </c>
      <c r="E6690" t="s">
        <v>14481</v>
      </c>
      <c r="F6690" t="str">
        <f>INDEX(Schools!B:B,MATCH(schools[[#This Row],[Address]],Schools!H:H,))</f>
        <v>Non Pub SE Sch</v>
      </c>
      <c r="G6690">
        <v>41.555559000000002</v>
      </c>
      <c r="H6690">
        <v>-87.717933000000002</v>
      </c>
      <c r="I6690">
        <v>1</v>
      </c>
      <c r="J6690" t="s">
        <v>25824</v>
      </c>
      <c r="K6690" t="s">
        <v>30938</v>
      </c>
      <c r="M6690" t="s">
        <v>26676</v>
      </c>
      <c r="N6690">
        <v>4187</v>
      </c>
      <c r="O6690" t="s">
        <v>30308</v>
      </c>
      <c r="R6690" t="s">
        <v>16646</v>
      </c>
      <c r="S6690" t="s">
        <v>6</v>
      </c>
      <c r="T6690" t="s">
        <v>1946</v>
      </c>
      <c r="U6690">
        <v>60478</v>
      </c>
      <c r="V6690" t="s">
        <v>25827</v>
      </c>
      <c r="W6690" t="s">
        <v>13736</v>
      </c>
    </row>
    <row r="6691" spans="1:23">
      <c r="A6691" t="s">
        <v>13730</v>
      </c>
      <c r="B6691" t="s">
        <v>14447</v>
      </c>
      <c r="C6691" t="s">
        <v>14446</v>
      </c>
      <c r="D6691" t="s">
        <v>6</v>
      </c>
      <c r="E6691" t="s">
        <v>14445</v>
      </c>
      <c r="F6691" t="str">
        <f>INDEX(Schools!B:B,MATCH(schools[[#This Row],[Address]],Schools!H:H,))</f>
        <v>Non Pub SE Dist</v>
      </c>
      <c r="G6691">
        <v>41.799743999999997</v>
      </c>
      <c r="H6691">
        <v>-88.340648000000002</v>
      </c>
      <c r="I6691">
        <v>1</v>
      </c>
      <c r="J6691" t="s">
        <v>25824</v>
      </c>
      <c r="K6691" t="s">
        <v>14447</v>
      </c>
      <c r="M6691" t="s">
        <v>28563</v>
      </c>
      <c r="N6691">
        <v>195</v>
      </c>
      <c r="O6691" t="s">
        <v>28567</v>
      </c>
      <c r="R6691" t="s">
        <v>14446</v>
      </c>
      <c r="S6691" t="s">
        <v>6</v>
      </c>
      <c r="T6691" t="s">
        <v>2646</v>
      </c>
      <c r="U6691">
        <v>60542</v>
      </c>
      <c r="V6691" t="s">
        <v>25827</v>
      </c>
      <c r="W6691" t="s">
        <v>13730</v>
      </c>
    </row>
    <row r="6692" spans="1:23">
      <c r="A6692" t="s">
        <v>13730</v>
      </c>
      <c r="B6692" t="s">
        <v>14483</v>
      </c>
      <c r="C6692" t="s">
        <v>14482</v>
      </c>
      <c r="D6692" t="s">
        <v>6</v>
      </c>
      <c r="E6692" t="s">
        <v>14481</v>
      </c>
      <c r="F6692" t="str">
        <f>INDEX(Schools!B:B,MATCH(schools[[#This Row],[Address]],Schools!H:H,))</f>
        <v>Non Pub SE Sch</v>
      </c>
      <c r="G6692">
        <v>41.555559000000002</v>
      </c>
      <c r="H6692">
        <v>-87.717933000000002</v>
      </c>
      <c r="I6692">
        <v>1</v>
      </c>
      <c r="J6692" t="s">
        <v>25824</v>
      </c>
      <c r="K6692" t="s">
        <v>30938</v>
      </c>
      <c r="M6692" t="s">
        <v>26676</v>
      </c>
      <c r="N6692">
        <v>4187</v>
      </c>
      <c r="O6692" t="s">
        <v>30308</v>
      </c>
      <c r="R6692" t="s">
        <v>16646</v>
      </c>
      <c r="S6692" t="s">
        <v>6</v>
      </c>
      <c r="T6692" t="s">
        <v>1946</v>
      </c>
      <c r="U6692">
        <v>60478</v>
      </c>
      <c r="V6692" t="s">
        <v>25827</v>
      </c>
      <c r="W6692" t="s">
        <v>13736</v>
      </c>
    </row>
    <row r="6693" spans="1:23">
      <c r="A6693" t="s">
        <v>13730</v>
      </c>
      <c r="B6693" t="s">
        <v>14483</v>
      </c>
      <c r="C6693" t="s">
        <v>14482</v>
      </c>
      <c r="D6693" t="s">
        <v>6</v>
      </c>
      <c r="E6693" t="s">
        <v>14481</v>
      </c>
      <c r="F6693" t="str">
        <f>INDEX(Schools!B:B,MATCH(schools[[#This Row],[Address]],Schools!H:H,))</f>
        <v>Non Pub SE Sch</v>
      </c>
      <c r="G6693">
        <v>41.555559000000002</v>
      </c>
      <c r="H6693">
        <v>-87.717933000000002</v>
      </c>
      <c r="I6693">
        <v>1</v>
      </c>
      <c r="J6693" t="s">
        <v>25824</v>
      </c>
      <c r="K6693" t="s">
        <v>30938</v>
      </c>
      <c r="M6693" t="s">
        <v>26676</v>
      </c>
      <c r="N6693">
        <v>4187</v>
      </c>
      <c r="O6693" t="s">
        <v>30308</v>
      </c>
      <c r="R6693" t="s">
        <v>16646</v>
      </c>
      <c r="S6693" t="s">
        <v>6</v>
      </c>
      <c r="T6693" t="s">
        <v>1946</v>
      </c>
      <c r="U6693">
        <v>60478</v>
      </c>
      <c r="V6693" t="s">
        <v>25827</v>
      </c>
      <c r="W6693" t="s">
        <v>13736</v>
      </c>
    </row>
    <row r="6694" spans="1:23">
      <c r="A6694" t="s">
        <v>13730</v>
      </c>
      <c r="B6694" t="s">
        <v>14478</v>
      </c>
      <c r="C6694" t="s">
        <v>13469</v>
      </c>
      <c r="D6694" t="s">
        <v>6</v>
      </c>
      <c r="E6694" t="s">
        <v>14477</v>
      </c>
      <c r="F6694" t="str">
        <f>INDEX(Schools!B:B,MATCH(schools[[#This Row],[Address]],Schools!H:H,))</f>
        <v>Non Pub SE Sch</v>
      </c>
      <c r="G6694">
        <v>41.77102</v>
      </c>
      <c r="H6694">
        <v>-88.333957999999996</v>
      </c>
      <c r="I6694">
        <v>1</v>
      </c>
      <c r="J6694" t="s">
        <v>25824</v>
      </c>
      <c r="K6694" t="s">
        <v>14478</v>
      </c>
      <c r="M6694" t="s">
        <v>28558</v>
      </c>
      <c r="N6694">
        <v>801</v>
      </c>
      <c r="O6694" t="s">
        <v>26119</v>
      </c>
      <c r="R6694" t="s">
        <v>13469</v>
      </c>
      <c r="S6694" t="s">
        <v>6</v>
      </c>
      <c r="T6694" t="s">
        <v>2646</v>
      </c>
      <c r="U6694">
        <v>60506</v>
      </c>
      <c r="V6694" t="s">
        <v>25827</v>
      </c>
      <c r="W6694" t="s">
        <v>28080</v>
      </c>
    </row>
    <row r="6695" spans="1:23">
      <c r="A6695" t="s">
        <v>13730</v>
      </c>
      <c r="B6695" t="s">
        <v>14478</v>
      </c>
      <c r="C6695" t="s">
        <v>13469</v>
      </c>
      <c r="D6695" t="s">
        <v>6</v>
      </c>
      <c r="E6695" t="s">
        <v>14477</v>
      </c>
      <c r="F6695" t="str">
        <f>INDEX(Schools!B:B,MATCH(schools[[#This Row],[Address]],Schools!H:H,))</f>
        <v>Non Pub SE Sch</v>
      </c>
      <c r="G6695">
        <v>41.77102</v>
      </c>
      <c r="H6695">
        <v>-88.333957999999996</v>
      </c>
      <c r="I6695">
        <v>1</v>
      </c>
      <c r="J6695" t="s">
        <v>25824</v>
      </c>
      <c r="K6695" t="s">
        <v>14478</v>
      </c>
      <c r="M6695" t="s">
        <v>28558</v>
      </c>
      <c r="N6695">
        <v>801</v>
      </c>
      <c r="O6695" t="s">
        <v>26119</v>
      </c>
      <c r="R6695" t="s">
        <v>13469</v>
      </c>
      <c r="S6695" t="s">
        <v>6</v>
      </c>
      <c r="T6695" t="s">
        <v>2646</v>
      </c>
      <c r="U6695">
        <v>60506</v>
      </c>
      <c r="V6695" t="s">
        <v>25827</v>
      </c>
      <c r="W6695" t="s">
        <v>28080</v>
      </c>
    </row>
    <row r="6696" spans="1:23">
      <c r="A6696" t="s">
        <v>13730</v>
      </c>
      <c r="B6696" t="s">
        <v>14480</v>
      </c>
      <c r="C6696" t="s">
        <v>13435</v>
      </c>
      <c r="D6696" t="s">
        <v>6</v>
      </c>
      <c r="E6696" t="s">
        <v>14479</v>
      </c>
      <c r="F6696" t="str">
        <f>INDEX(Schools!B:B,MATCH(schools[[#This Row],[Address]],Schools!H:H,))</f>
        <v>Non Pub SE Sch</v>
      </c>
      <c r="G6696">
        <v>41.880302</v>
      </c>
      <c r="H6696">
        <v>-87.776782999999995</v>
      </c>
      <c r="I6696">
        <v>1</v>
      </c>
      <c r="J6696" t="s">
        <v>25824</v>
      </c>
      <c r="K6696" t="s">
        <v>14480</v>
      </c>
      <c r="M6696" t="s">
        <v>26432</v>
      </c>
      <c r="N6696">
        <v>44</v>
      </c>
      <c r="O6696" t="s">
        <v>26315</v>
      </c>
      <c r="R6696" t="s">
        <v>13435</v>
      </c>
      <c r="S6696" t="s">
        <v>6</v>
      </c>
      <c r="T6696" t="s">
        <v>1946</v>
      </c>
      <c r="U6696">
        <v>60302</v>
      </c>
      <c r="V6696" t="s">
        <v>25827</v>
      </c>
      <c r="W6696" t="s">
        <v>13736</v>
      </c>
    </row>
    <row r="6697" spans="1:23">
      <c r="A6697" t="s">
        <v>13730</v>
      </c>
      <c r="B6697" t="s">
        <v>14478</v>
      </c>
      <c r="C6697" t="s">
        <v>13469</v>
      </c>
      <c r="D6697" t="s">
        <v>6</v>
      </c>
      <c r="E6697" t="s">
        <v>14477</v>
      </c>
      <c r="F6697" t="str">
        <f>INDEX(Schools!B:B,MATCH(schools[[#This Row],[Address]],Schools!H:H,))</f>
        <v>Non Pub SE Sch</v>
      </c>
      <c r="G6697">
        <v>41.77102</v>
      </c>
      <c r="H6697">
        <v>-88.333957999999996</v>
      </c>
      <c r="I6697">
        <v>1</v>
      </c>
      <c r="J6697" t="s">
        <v>25824</v>
      </c>
      <c r="K6697" t="s">
        <v>14478</v>
      </c>
      <c r="M6697" t="s">
        <v>28558</v>
      </c>
      <c r="N6697">
        <v>801</v>
      </c>
      <c r="O6697" t="s">
        <v>26119</v>
      </c>
      <c r="R6697" t="s">
        <v>13469</v>
      </c>
      <c r="S6697" t="s">
        <v>6</v>
      </c>
      <c r="T6697" t="s">
        <v>2646</v>
      </c>
      <c r="U6697">
        <v>60506</v>
      </c>
      <c r="V6697" t="s">
        <v>25827</v>
      </c>
      <c r="W6697" t="s">
        <v>28080</v>
      </c>
    </row>
    <row r="6698" spans="1:23">
      <c r="A6698" t="s">
        <v>13730</v>
      </c>
      <c r="B6698" t="s">
        <v>14476</v>
      </c>
      <c r="C6698" t="s">
        <v>14475</v>
      </c>
      <c r="D6698" t="s">
        <v>6</v>
      </c>
      <c r="E6698" t="s">
        <v>14474</v>
      </c>
      <c r="F6698" t="str">
        <f>INDEX(Schools!B:B,MATCH(schools[[#This Row],[Address]],Schools!H:H,))</f>
        <v>Non Pub SE Sch</v>
      </c>
      <c r="G6698">
        <v>42.348624000000001</v>
      </c>
      <c r="H6698">
        <v>-89.053921000000003</v>
      </c>
      <c r="I6698">
        <v>1</v>
      </c>
      <c r="J6698" t="s">
        <v>25824</v>
      </c>
      <c r="K6698" t="s">
        <v>30939</v>
      </c>
      <c r="M6698" t="s">
        <v>26023</v>
      </c>
      <c r="N6698">
        <v>8702</v>
      </c>
      <c r="O6698" t="s">
        <v>26024</v>
      </c>
      <c r="R6698" t="s">
        <v>14680</v>
      </c>
      <c r="S6698" t="s">
        <v>6</v>
      </c>
      <c r="T6698" t="s">
        <v>2816</v>
      </c>
      <c r="U6698">
        <v>61115</v>
      </c>
      <c r="V6698" t="s">
        <v>25827</v>
      </c>
      <c r="W6698" t="s">
        <v>13743</v>
      </c>
    </row>
    <row r="6699" spans="1:23">
      <c r="A6699" t="s">
        <v>13730</v>
      </c>
      <c r="B6699" t="s">
        <v>14473</v>
      </c>
      <c r="C6699" t="s">
        <v>13353</v>
      </c>
      <c r="D6699" t="s">
        <v>6</v>
      </c>
      <c r="E6699" t="s">
        <v>14472</v>
      </c>
      <c r="F6699" t="str">
        <f>INDEX(Schools!B:B,MATCH(schools[[#This Row],[Address]],Schools!H:H,))</f>
        <v>Non Pub SE Sch</v>
      </c>
      <c r="G6699">
        <v>42.352682000000001</v>
      </c>
      <c r="H6699">
        <v>-87.839381000000003</v>
      </c>
      <c r="I6699">
        <v>1</v>
      </c>
      <c r="J6699" t="s">
        <v>25824</v>
      </c>
      <c r="K6699" t="s">
        <v>14473</v>
      </c>
      <c r="M6699" t="s">
        <v>28854</v>
      </c>
      <c r="N6699">
        <v>621</v>
      </c>
      <c r="O6699" t="s">
        <v>28862</v>
      </c>
      <c r="R6699" t="s">
        <v>13353</v>
      </c>
      <c r="S6699" t="s">
        <v>6</v>
      </c>
      <c r="T6699" t="s">
        <v>827</v>
      </c>
      <c r="U6699">
        <v>60085</v>
      </c>
      <c r="V6699" t="s">
        <v>25827</v>
      </c>
      <c r="W6699" t="s">
        <v>13723</v>
      </c>
    </row>
    <row r="6700" spans="1:23">
      <c r="A6700" t="s">
        <v>13730</v>
      </c>
      <c r="B6700" t="s">
        <v>14471</v>
      </c>
      <c r="C6700" t="s">
        <v>8</v>
      </c>
      <c r="D6700" t="s">
        <v>6</v>
      </c>
      <c r="E6700" t="s">
        <v>14470</v>
      </c>
      <c r="F6700" t="str">
        <f>INDEX(Schools!B:B,MATCH(schools[[#This Row],[Address]],Schools!H:H,))</f>
        <v>Non Pub SE Sch</v>
      </c>
      <c r="G6700">
        <v>39.547545</v>
      </c>
      <c r="H6700">
        <v>-89.294905999999997</v>
      </c>
      <c r="I6700">
        <v>1</v>
      </c>
      <c r="J6700" t="s">
        <v>25850</v>
      </c>
      <c r="K6700" t="s">
        <v>14471</v>
      </c>
      <c r="M6700" t="s">
        <v>25930</v>
      </c>
      <c r="N6700">
        <v>100</v>
      </c>
      <c r="O6700" t="s">
        <v>30940</v>
      </c>
      <c r="R6700" t="s">
        <v>8</v>
      </c>
      <c r="S6700" t="s">
        <v>6</v>
      </c>
      <c r="T6700" t="s">
        <v>2535</v>
      </c>
      <c r="U6700">
        <v>62568</v>
      </c>
      <c r="V6700" t="s">
        <v>25827</v>
      </c>
      <c r="W6700" t="s">
        <v>25853</v>
      </c>
    </row>
    <row r="6701" spans="1:23">
      <c r="A6701" t="s">
        <v>13730</v>
      </c>
      <c r="B6701" t="s">
        <v>14471</v>
      </c>
      <c r="C6701" t="s">
        <v>8</v>
      </c>
      <c r="D6701" t="s">
        <v>6</v>
      </c>
      <c r="E6701" t="s">
        <v>14470</v>
      </c>
      <c r="F6701" t="str">
        <f>INDEX(Schools!B:B,MATCH(schools[[#This Row],[Address]],Schools!H:H,))</f>
        <v>Non Pub SE Sch</v>
      </c>
      <c r="G6701">
        <v>39.547545</v>
      </c>
      <c r="H6701">
        <v>-89.294905999999997</v>
      </c>
      <c r="I6701">
        <v>1</v>
      </c>
      <c r="J6701" t="s">
        <v>25850</v>
      </c>
      <c r="K6701" t="s">
        <v>14471</v>
      </c>
      <c r="M6701" t="s">
        <v>25930</v>
      </c>
      <c r="N6701">
        <v>100</v>
      </c>
      <c r="O6701" t="s">
        <v>30940</v>
      </c>
      <c r="R6701" t="s">
        <v>8</v>
      </c>
      <c r="S6701" t="s">
        <v>6</v>
      </c>
      <c r="T6701" t="s">
        <v>2535</v>
      </c>
      <c r="U6701">
        <v>62568</v>
      </c>
      <c r="V6701" t="s">
        <v>25827</v>
      </c>
      <c r="W6701" t="s">
        <v>25853</v>
      </c>
    </row>
    <row r="6702" spans="1:23">
      <c r="A6702" t="s">
        <v>13730</v>
      </c>
      <c r="B6702" t="s">
        <v>14469</v>
      </c>
      <c r="C6702" t="s">
        <v>13366</v>
      </c>
      <c r="D6702" t="s">
        <v>6</v>
      </c>
      <c r="E6702" t="s">
        <v>14468</v>
      </c>
      <c r="F6702" t="str">
        <f>INDEX(Schools!B:B,MATCH(schools[[#This Row],[Address]],Schools!H:H,))</f>
        <v>Non Pub SE Sch</v>
      </c>
      <c r="G6702">
        <v>41.741798000000003</v>
      </c>
      <c r="H6702">
        <v>-87.617103</v>
      </c>
      <c r="I6702">
        <v>1</v>
      </c>
      <c r="J6702" t="s">
        <v>25850</v>
      </c>
      <c r="K6702" t="s">
        <v>30941</v>
      </c>
      <c r="M6702" t="s">
        <v>27233</v>
      </c>
      <c r="N6702">
        <v>321</v>
      </c>
      <c r="O6702" t="s">
        <v>30942</v>
      </c>
      <c r="R6702" t="s">
        <v>13366</v>
      </c>
      <c r="S6702" t="s">
        <v>6</v>
      </c>
      <c r="T6702" t="s">
        <v>1946</v>
      </c>
      <c r="U6702">
        <v>60619</v>
      </c>
      <c r="V6702" t="s">
        <v>25827</v>
      </c>
      <c r="W6702" t="s">
        <v>25853</v>
      </c>
    </row>
    <row r="6703" spans="1:23">
      <c r="A6703" t="s">
        <v>13730</v>
      </c>
      <c r="B6703" t="s">
        <v>14469</v>
      </c>
      <c r="C6703" t="s">
        <v>13366</v>
      </c>
      <c r="D6703" t="s">
        <v>6</v>
      </c>
      <c r="E6703" t="s">
        <v>14468</v>
      </c>
      <c r="F6703" t="str">
        <f>INDEX(Schools!B:B,MATCH(schools[[#This Row],[Address]],Schools!H:H,))</f>
        <v>Non Pub SE Sch</v>
      </c>
      <c r="G6703">
        <v>41.741798000000003</v>
      </c>
      <c r="H6703">
        <v>-87.617103</v>
      </c>
      <c r="I6703">
        <v>1</v>
      </c>
      <c r="J6703" t="s">
        <v>25850</v>
      </c>
      <c r="K6703" t="s">
        <v>30941</v>
      </c>
      <c r="M6703" t="s">
        <v>27233</v>
      </c>
      <c r="N6703">
        <v>321</v>
      </c>
      <c r="O6703" t="s">
        <v>30942</v>
      </c>
      <c r="R6703" t="s">
        <v>13366</v>
      </c>
      <c r="S6703" t="s">
        <v>6</v>
      </c>
      <c r="T6703" t="s">
        <v>1946</v>
      </c>
      <c r="U6703">
        <v>60619</v>
      </c>
      <c r="V6703" t="s">
        <v>25827</v>
      </c>
      <c r="W6703" t="s">
        <v>25853</v>
      </c>
    </row>
    <row r="6704" spans="1:23">
      <c r="A6704" t="s">
        <v>13730</v>
      </c>
      <c r="B6704" t="s">
        <v>14467</v>
      </c>
      <c r="C6704" t="s">
        <v>13366</v>
      </c>
      <c r="D6704" t="s">
        <v>6</v>
      </c>
      <c r="E6704" t="s">
        <v>14466</v>
      </c>
      <c r="F6704" t="str">
        <f>INDEX(Schools!B:B,MATCH(schools[[#This Row],[Address]],Schools!H:H,))</f>
        <v>Non Pub SE Sch</v>
      </c>
      <c r="G6704">
        <v>41.873465000000003</v>
      </c>
      <c r="H6704">
        <v>-87.702821999999998</v>
      </c>
      <c r="I6704">
        <v>1</v>
      </c>
      <c r="J6704" t="s">
        <v>25824</v>
      </c>
      <c r="K6704" t="s">
        <v>14467</v>
      </c>
      <c r="M6704" t="s">
        <v>27272</v>
      </c>
      <c r="N6704">
        <v>3049</v>
      </c>
      <c r="O6704" t="s">
        <v>27340</v>
      </c>
      <c r="R6704" t="s">
        <v>13366</v>
      </c>
      <c r="S6704" t="s">
        <v>6</v>
      </c>
      <c r="T6704" t="s">
        <v>1946</v>
      </c>
      <c r="U6704">
        <v>60612</v>
      </c>
      <c r="V6704" t="s">
        <v>25827</v>
      </c>
      <c r="W6704" t="s">
        <v>27219</v>
      </c>
    </row>
    <row r="6705" spans="1:23">
      <c r="A6705" t="s">
        <v>13730</v>
      </c>
      <c r="B6705" t="s">
        <v>14467</v>
      </c>
      <c r="C6705" t="s">
        <v>13366</v>
      </c>
      <c r="D6705" t="s">
        <v>6</v>
      </c>
      <c r="E6705" t="s">
        <v>14466</v>
      </c>
      <c r="F6705" t="str">
        <f>INDEX(Schools!B:B,MATCH(schools[[#This Row],[Address]],Schools!H:H,))</f>
        <v>Non Pub SE Sch</v>
      </c>
      <c r="G6705">
        <v>41.873465000000003</v>
      </c>
      <c r="H6705">
        <v>-87.702821999999998</v>
      </c>
      <c r="I6705">
        <v>1</v>
      </c>
      <c r="J6705" t="s">
        <v>25824</v>
      </c>
      <c r="K6705" t="s">
        <v>14467</v>
      </c>
      <c r="M6705" t="s">
        <v>27272</v>
      </c>
      <c r="N6705">
        <v>3049</v>
      </c>
      <c r="O6705" t="s">
        <v>27340</v>
      </c>
      <c r="R6705" t="s">
        <v>13366</v>
      </c>
      <c r="S6705" t="s">
        <v>6</v>
      </c>
      <c r="T6705" t="s">
        <v>1946</v>
      </c>
      <c r="U6705">
        <v>60612</v>
      </c>
      <c r="V6705" t="s">
        <v>25827</v>
      </c>
      <c r="W6705" t="s">
        <v>27219</v>
      </c>
    </row>
    <row r="6706" spans="1:23">
      <c r="A6706" t="s">
        <v>13730</v>
      </c>
      <c r="B6706" t="s">
        <v>14461</v>
      </c>
      <c r="C6706" t="s">
        <v>13453</v>
      </c>
      <c r="D6706" t="s">
        <v>6</v>
      </c>
      <c r="E6706" t="s">
        <v>14460</v>
      </c>
      <c r="F6706" t="str">
        <f>INDEX(Schools!B:B,MATCH(schools[[#This Row],[Address]],Schools!H:H,))</f>
        <v>Non Pub SE Sch</v>
      </c>
      <c r="G6706">
        <v>38.552509000000001</v>
      </c>
      <c r="H6706">
        <v>-90.040591000000006</v>
      </c>
      <c r="I6706">
        <v>1</v>
      </c>
      <c r="J6706" t="s">
        <v>25824</v>
      </c>
      <c r="K6706" t="s">
        <v>14461</v>
      </c>
      <c r="M6706" t="s">
        <v>29613</v>
      </c>
      <c r="N6706">
        <v>6400</v>
      </c>
      <c r="O6706" t="s">
        <v>25940</v>
      </c>
      <c r="R6706" t="s">
        <v>13453</v>
      </c>
      <c r="S6706" t="s">
        <v>6</v>
      </c>
      <c r="T6706" t="s">
        <v>281</v>
      </c>
      <c r="U6706">
        <v>62223</v>
      </c>
      <c r="V6706" t="s">
        <v>25827</v>
      </c>
      <c r="W6706" t="s">
        <v>29175</v>
      </c>
    </row>
    <row r="6707" spans="1:23">
      <c r="A6707" t="s">
        <v>13730</v>
      </c>
      <c r="B6707" t="s">
        <v>14465</v>
      </c>
      <c r="C6707" t="s">
        <v>14464</v>
      </c>
      <c r="D6707" t="s">
        <v>6</v>
      </c>
      <c r="E6707" t="s">
        <v>14463</v>
      </c>
      <c r="F6707" t="str">
        <f>INDEX(Schools!B:B,MATCH(schools[[#This Row],[Address]],Schools!H:H,))</f>
        <v>Non Pub SE Sch</v>
      </c>
      <c r="G6707">
        <v>41.923287999999999</v>
      </c>
      <c r="H6707">
        <v>-88.745176999999998</v>
      </c>
      <c r="I6707">
        <v>1</v>
      </c>
      <c r="J6707" t="s">
        <v>25850</v>
      </c>
      <c r="K6707" t="s">
        <v>14465</v>
      </c>
      <c r="M6707" t="s">
        <v>27675</v>
      </c>
      <c r="N6707">
        <v>900</v>
      </c>
      <c r="O6707" t="s">
        <v>30943</v>
      </c>
      <c r="R6707" t="s">
        <v>14464</v>
      </c>
      <c r="S6707" t="s">
        <v>6</v>
      </c>
      <c r="T6707" t="s">
        <v>27655</v>
      </c>
      <c r="U6707">
        <v>60115</v>
      </c>
      <c r="V6707" t="s">
        <v>25827</v>
      </c>
      <c r="W6707" t="s">
        <v>25853</v>
      </c>
    </row>
    <row r="6708" spans="1:23">
      <c r="A6708" t="s">
        <v>13730</v>
      </c>
      <c r="B6708" t="s">
        <v>14465</v>
      </c>
      <c r="C6708" t="s">
        <v>14464</v>
      </c>
      <c r="D6708" t="s">
        <v>6</v>
      </c>
      <c r="E6708" t="s">
        <v>14463</v>
      </c>
      <c r="F6708" t="str">
        <f>INDEX(Schools!B:B,MATCH(schools[[#This Row],[Address]],Schools!H:H,))</f>
        <v>Non Pub SE Sch</v>
      </c>
      <c r="G6708">
        <v>41.923287999999999</v>
      </c>
      <c r="H6708">
        <v>-88.745176999999998</v>
      </c>
      <c r="I6708">
        <v>1</v>
      </c>
      <c r="J6708" t="s">
        <v>25850</v>
      </c>
      <c r="K6708" t="s">
        <v>14465</v>
      </c>
      <c r="M6708" t="s">
        <v>27675</v>
      </c>
      <c r="N6708">
        <v>900</v>
      </c>
      <c r="O6708" t="s">
        <v>30943</v>
      </c>
      <c r="R6708" t="s">
        <v>14464</v>
      </c>
      <c r="S6708" t="s">
        <v>6</v>
      </c>
      <c r="T6708" t="s">
        <v>27655</v>
      </c>
      <c r="U6708">
        <v>60115</v>
      </c>
      <c r="V6708" t="s">
        <v>25827</v>
      </c>
      <c r="W6708" t="s">
        <v>25853</v>
      </c>
    </row>
    <row r="6709" spans="1:23">
      <c r="A6709" t="s">
        <v>13730</v>
      </c>
      <c r="B6709" t="s">
        <v>14450</v>
      </c>
      <c r="C6709" t="s">
        <v>14449</v>
      </c>
      <c r="D6709" t="s">
        <v>6</v>
      </c>
      <c r="E6709" t="s">
        <v>14462</v>
      </c>
      <c r="F6709" t="str">
        <f>INDEX(Schools!B:B,MATCH(schools[[#This Row],[Address]],Schools!H:H,))</f>
        <v>Non Pub SE Sch</v>
      </c>
      <c r="G6709">
        <v>41.165106000000002</v>
      </c>
      <c r="H6709">
        <v>-87.875185999999999</v>
      </c>
      <c r="I6709">
        <v>1</v>
      </c>
      <c r="J6709" t="s">
        <v>25850</v>
      </c>
      <c r="K6709" t="s">
        <v>14450</v>
      </c>
      <c r="M6709" t="s">
        <v>28731</v>
      </c>
      <c r="N6709">
        <v>650</v>
      </c>
      <c r="O6709" t="s">
        <v>28733</v>
      </c>
      <c r="R6709" t="s">
        <v>14449</v>
      </c>
      <c r="S6709" t="s">
        <v>6</v>
      </c>
      <c r="T6709" t="s">
        <v>2649</v>
      </c>
      <c r="U6709">
        <v>60914</v>
      </c>
      <c r="V6709" t="s">
        <v>25827</v>
      </c>
      <c r="W6709" t="s">
        <v>25853</v>
      </c>
    </row>
    <row r="6710" spans="1:23">
      <c r="A6710" t="s">
        <v>13730</v>
      </c>
      <c r="B6710" t="s">
        <v>14459</v>
      </c>
      <c r="C6710" t="s">
        <v>14449</v>
      </c>
      <c r="D6710" t="s">
        <v>6</v>
      </c>
      <c r="E6710">
        <v>60914</v>
      </c>
      <c r="F6710" t="str">
        <f>INDEX(Schools!B:B,MATCH(schools[[#This Row],[Address]],Schools!H:H,))</f>
        <v>Non Pub SE Sch</v>
      </c>
      <c r="G6710">
        <v>41.164295000000003</v>
      </c>
      <c r="H6710">
        <v>-87.875326000000001</v>
      </c>
      <c r="I6710">
        <v>1</v>
      </c>
      <c r="J6710" t="s">
        <v>25850</v>
      </c>
      <c r="K6710" t="s">
        <v>14459</v>
      </c>
      <c r="M6710" t="s">
        <v>28731</v>
      </c>
      <c r="N6710">
        <v>600</v>
      </c>
      <c r="O6710" t="s">
        <v>28733</v>
      </c>
      <c r="R6710" t="s">
        <v>14449</v>
      </c>
      <c r="S6710" t="s">
        <v>6</v>
      </c>
      <c r="T6710" t="s">
        <v>2649</v>
      </c>
      <c r="U6710">
        <v>60914</v>
      </c>
      <c r="V6710" t="s">
        <v>25827</v>
      </c>
      <c r="W6710" t="s">
        <v>25853</v>
      </c>
    </row>
    <row r="6711" spans="1:23">
      <c r="A6711" t="s">
        <v>13730</v>
      </c>
      <c r="B6711" t="s">
        <v>14461</v>
      </c>
      <c r="C6711" t="s">
        <v>13453</v>
      </c>
      <c r="D6711" t="s">
        <v>6</v>
      </c>
      <c r="E6711" t="s">
        <v>14460</v>
      </c>
      <c r="F6711" t="str">
        <f>INDEX(Schools!B:B,MATCH(schools[[#This Row],[Address]],Schools!H:H,))</f>
        <v>Non Pub SE Sch</v>
      </c>
      <c r="G6711">
        <v>38.552509000000001</v>
      </c>
      <c r="H6711">
        <v>-90.040591000000006</v>
      </c>
      <c r="I6711">
        <v>1</v>
      </c>
      <c r="J6711" t="s">
        <v>25824</v>
      </c>
      <c r="K6711" t="s">
        <v>14461</v>
      </c>
      <c r="M6711" t="s">
        <v>29613</v>
      </c>
      <c r="N6711">
        <v>6400</v>
      </c>
      <c r="O6711" t="s">
        <v>25940</v>
      </c>
      <c r="R6711" t="s">
        <v>13453</v>
      </c>
      <c r="S6711" t="s">
        <v>6</v>
      </c>
      <c r="T6711" t="s">
        <v>281</v>
      </c>
      <c r="U6711">
        <v>62223</v>
      </c>
      <c r="V6711" t="s">
        <v>25827</v>
      </c>
      <c r="W6711" t="s">
        <v>29175</v>
      </c>
    </row>
    <row r="6712" spans="1:23">
      <c r="A6712" t="s">
        <v>13730</v>
      </c>
      <c r="B6712" t="s">
        <v>14458</v>
      </c>
      <c r="C6712" t="s">
        <v>14457</v>
      </c>
      <c r="D6712" t="s">
        <v>6</v>
      </c>
      <c r="E6712" t="s">
        <v>14456</v>
      </c>
      <c r="F6712" t="str">
        <f>INDEX(Schools!B:B,MATCH(schools[[#This Row],[Address]],Schools!H:H,))</f>
        <v>Non Pub SE Sch</v>
      </c>
      <c r="G6712">
        <v>41.619008999999998</v>
      </c>
      <c r="H6712">
        <v>-88.221289999999996</v>
      </c>
      <c r="I6712">
        <v>1</v>
      </c>
      <c r="J6712" t="s">
        <v>25824</v>
      </c>
      <c r="K6712" t="s">
        <v>14458</v>
      </c>
      <c r="M6712" t="s">
        <v>29930</v>
      </c>
      <c r="N6712">
        <v>14429</v>
      </c>
      <c r="O6712" t="s">
        <v>29942</v>
      </c>
      <c r="R6712" t="s">
        <v>14457</v>
      </c>
      <c r="S6712" t="s">
        <v>6</v>
      </c>
      <c r="T6712" t="s">
        <v>2810</v>
      </c>
      <c r="U6712">
        <v>60544</v>
      </c>
      <c r="V6712" t="s">
        <v>25827</v>
      </c>
      <c r="W6712" t="s">
        <v>13702</v>
      </c>
    </row>
    <row r="6713" spans="1:23">
      <c r="A6713" t="s">
        <v>13730</v>
      </c>
      <c r="B6713" t="s">
        <v>14459</v>
      </c>
      <c r="C6713" t="s">
        <v>14449</v>
      </c>
      <c r="D6713" t="s">
        <v>6</v>
      </c>
      <c r="E6713">
        <v>60914</v>
      </c>
      <c r="F6713" t="str">
        <f>INDEX(Schools!B:B,MATCH(schools[[#This Row],[Address]],Schools!H:H,))</f>
        <v>Non Pub SE Sch</v>
      </c>
      <c r="G6713">
        <v>41.164295000000003</v>
      </c>
      <c r="H6713">
        <v>-87.875326000000001</v>
      </c>
      <c r="I6713">
        <v>1</v>
      </c>
      <c r="J6713" t="s">
        <v>25850</v>
      </c>
      <c r="K6713" t="s">
        <v>14459</v>
      </c>
      <c r="M6713" t="s">
        <v>28731</v>
      </c>
      <c r="N6713">
        <v>600</v>
      </c>
      <c r="O6713" t="s">
        <v>28733</v>
      </c>
      <c r="R6713" t="s">
        <v>14449</v>
      </c>
      <c r="S6713" t="s">
        <v>6</v>
      </c>
      <c r="T6713" t="s">
        <v>2649</v>
      </c>
      <c r="U6713">
        <v>60914</v>
      </c>
      <c r="V6713" t="s">
        <v>25827</v>
      </c>
      <c r="W6713" t="s">
        <v>25853</v>
      </c>
    </row>
    <row r="6714" spans="1:23">
      <c r="A6714" t="s">
        <v>13730</v>
      </c>
      <c r="B6714" t="s">
        <v>14458</v>
      </c>
      <c r="C6714" t="s">
        <v>14457</v>
      </c>
      <c r="D6714" t="s">
        <v>6</v>
      </c>
      <c r="E6714" t="s">
        <v>14456</v>
      </c>
      <c r="F6714" t="str">
        <f>INDEX(Schools!B:B,MATCH(schools[[#This Row],[Address]],Schools!H:H,))</f>
        <v>Non Pub SE Sch</v>
      </c>
      <c r="G6714">
        <v>41.619008999999998</v>
      </c>
      <c r="H6714">
        <v>-88.221289999999996</v>
      </c>
      <c r="I6714">
        <v>1</v>
      </c>
      <c r="J6714" t="s">
        <v>25824</v>
      </c>
      <c r="K6714" t="s">
        <v>14458</v>
      </c>
      <c r="M6714" t="s">
        <v>29930</v>
      </c>
      <c r="N6714">
        <v>14429</v>
      </c>
      <c r="O6714" t="s">
        <v>29942</v>
      </c>
      <c r="R6714" t="s">
        <v>14457</v>
      </c>
      <c r="S6714" t="s">
        <v>6</v>
      </c>
      <c r="T6714" t="s">
        <v>2810</v>
      </c>
      <c r="U6714">
        <v>60544</v>
      </c>
      <c r="V6714" t="s">
        <v>25827</v>
      </c>
      <c r="W6714" t="s">
        <v>13702</v>
      </c>
    </row>
    <row r="6715" spans="1:23">
      <c r="A6715" t="s">
        <v>13730</v>
      </c>
      <c r="B6715" t="s">
        <v>14455</v>
      </c>
      <c r="C6715" t="s">
        <v>14454</v>
      </c>
      <c r="D6715" t="s">
        <v>6</v>
      </c>
      <c r="E6715" t="s">
        <v>14453</v>
      </c>
      <c r="F6715" t="str">
        <f>INDEX(Schools!B:B,MATCH(schools[[#This Row],[Address]],Schools!H:H,))</f>
        <v>Non Pub SE Sch</v>
      </c>
      <c r="G6715">
        <v>41.879778000000002</v>
      </c>
      <c r="H6715">
        <v>-87.886002000000005</v>
      </c>
      <c r="I6715">
        <v>1</v>
      </c>
      <c r="J6715" t="s">
        <v>25824</v>
      </c>
      <c r="K6715" t="s">
        <v>14455</v>
      </c>
      <c r="M6715" t="s">
        <v>26420</v>
      </c>
      <c r="N6715">
        <v>4100</v>
      </c>
      <c r="O6715" t="s">
        <v>28740</v>
      </c>
      <c r="R6715" t="s">
        <v>14454</v>
      </c>
      <c r="S6715" t="s">
        <v>6</v>
      </c>
      <c r="T6715" t="s">
        <v>1946</v>
      </c>
      <c r="U6715">
        <v>60162</v>
      </c>
      <c r="V6715" t="s">
        <v>25827</v>
      </c>
      <c r="W6715" t="s">
        <v>13736</v>
      </c>
    </row>
    <row r="6716" spans="1:23">
      <c r="A6716" t="s">
        <v>13730</v>
      </c>
      <c r="B6716" t="s">
        <v>14452</v>
      </c>
      <c r="C6716" t="s">
        <v>13539</v>
      </c>
      <c r="D6716" t="s">
        <v>6</v>
      </c>
      <c r="E6716" t="s">
        <v>14451</v>
      </c>
      <c r="F6716" t="str">
        <f>INDEX(Schools!B:B,MATCH(schools[[#This Row],[Address]],Schools!H:H,))</f>
        <v>Non Pub SE Sch</v>
      </c>
      <c r="G6716">
        <v>40.297750000000001</v>
      </c>
      <c r="H6716">
        <v>-90.056302000000002</v>
      </c>
      <c r="I6716">
        <v>1</v>
      </c>
      <c r="J6716" t="s">
        <v>25850</v>
      </c>
      <c r="K6716" t="s">
        <v>14452</v>
      </c>
      <c r="M6716" t="s">
        <v>29713</v>
      </c>
      <c r="N6716">
        <v>318</v>
      </c>
      <c r="O6716" t="s">
        <v>30944</v>
      </c>
      <c r="R6716" t="s">
        <v>13539</v>
      </c>
      <c r="S6716" t="s">
        <v>6</v>
      </c>
      <c r="T6716" t="s">
        <v>2703</v>
      </c>
      <c r="U6716">
        <v>62644</v>
      </c>
      <c r="V6716" t="s">
        <v>25827</v>
      </c>
      <c r="W6716" t="s">
        <v>25853</v>
      </c>
    </row>
    <row r="6717" spans="1:23">
      <c r="A6717" t="s">
        <v>13730</v>
      </c>
      <c r="B6717" t="s">
        <v>14452</v>
      </c>
      <c r="C6717" t="s">
        <v>13539</v>
      </c>
      <c r="D6717" t="s">
        <v>6</v>
      </c>
      <c r="E6717" t="s">
        <v>14451</v>
      </c>
      <c r="F6717" t="str">
        <f>INDEX(Schools!B:B,MATCH(schools[[#This Row],[Address]],Schools!H:H,))</f>
        <v>Non Pub SE Sch</v>
      </c>
      <c r="G6717">
        <v>40.297750000000001</v>
      </c>
      <c r="H6717">
        <v>-90.056302000000002</v>
      </c>
      <c r="I6717">
        <v>1</v>
      </c>
      <c r="J6717" t="s">
        <v>25850</v>
      </c>
      <c r="K6717" t="s">
        <v>14452</v>
      </c>
      <c r="M6717" t="s">
        <v>29713</v>
      </c>
      <c r="N6717">
        <v>318</v>
      </c>
      <c r="O6717" t="s">
        <v>30944</v>
      </c>
      <c r="R6717" t="s">
        <v>13539</v>
      </c>
      <c r="S6717" t="s">
        <v>6</v>
      </c>
      <c r="T6717" t="s">
        <v>2703</v>
      </c>
      <c r="U6717">
        <v>62644</v>
      </c>
      <c r="V6717" t="s">
        <v>25827</v>
      </c>
      <c r="W6717" t="s">
        <v>25853</v>
      </c>
    </row>
    <row r="6718" spans="1:23">
      <c r="A6718" t="s">
        <v>13730</v>
      </c>
      <c r="B6718" t="s">
        <v>14450</v>
      </c>
      <c r="C6718" t="s">
        <v>14449</v>
      </c>
      <c r="D6718" t="s">
        <v>6</v>
      </c>
      <c r="E6718" t="s">
        <v>14448</v>
      </c>
      <c r="F6718" t="str">
        <f>INDEX(Schools!B:B,MATCH(schools[[#This Row],[Address]],Schools!H:H,))</f>
        <v>Non Pub SE Sch</v>
      </c>
      <c r="G6718">
        <v>41.165106000000002</v>
      </c>
      <c r="H6718">
        <v>-87.875185999999999</v>
      </c>
      <c r="I6718">
        <v>1</v>
      </c>
      <c r="J6718" t="s">
        <v>25850</v>
      </c>
      <c r="K6718" t="s">
        <v>14450</v>
      </c>
      <c r="M6718" t="s">
        <v>28731</v>
      </c>
      <c r="N6718">
        <v>650</v>
      </c>
      <c r="O6718" t="s">
        <v>28733</v>
      </c>
      <c r="R6718" t="s">
        <v>14449</v>
      </c>
      <c r="S6718" t="s">
        <v>6</v>
      </c>
      <c r="T6718" t="s">
        <v>2649</v>
      </c>
      <c r="U6718">
        <v>60914</v>
      </c>
      <c r="V6718" t="s">
        <v>25827</v>
      </c>
      <c r="W6718" t="s">
        <v>25853</v>
      </c>
    </row>
    <row r="6719" spans="1:23">
      <c r="A6719" t="s">
        <v>13730</v>
      </c>
      <c r="B6719" t="s">
        <v>14447</v>
      </c>
      <c r="C6719" t="s">
        <v>14446</v>
      </c>
      <c r="D6719" t="s">
        <v>6</v>
      </c>
      <c r="E6719" t="s">
        <v>14445</v>
      </c>
      <c r="F6719" t="str">
        <f>INDEX(Schools!B:B,MATCH(schools[[#This Row],[Address]],Schools!H:H,))</f>
        <v>Non Pub SE Dist</v>
      </c>
      <c r="G6719">
        <v>41.799743999999997</v>
      </c>
      <c r="H6719">
        <v>-88.340648000000002</v>
      </c>
      <c r="I6719">
        <v>1</v>
      </c>
      <c r="J6719" t="s">
        <v>25824</v>
      </c>
      <c r="K6719" t="s">
        <v>14447</v>
      </c>
      <c r="M6719" t="s">
        <v>28563</v>
      </c>
      <c r="N6719">
        <v>195</v>
      </c>
      <c r="O6719" t="s">
        <v>28567</v>
      </c>
      <c r="R6719" t="s">
        <v>14446</v>
      </c>
      <c r="S6719" t="s">
        <v>6</v>
      </c>
      <c r="T6719" t="s">
        <v>2646</v>
      </c>
      <c r="U6719">
        <v>60542</v>
      </c>
      <c r="V6719" t="s">
        <v>25827</v>
      </c>
      <c r="W6719" t="s">
        <v>13730</v>
      </c>
    </row>
    <row r="6720" spans="1:23">
      <c r="A6720" t="s">
        <v>13730</v>
      </c>
      <c r="B6720" t="s">
        <v>14444</v>
      </c>
      <c r="C6720" t="s">
        <v>13366</v>
      </c>
      <c r="D6720" t="s">
        <v>6</v>
      </c>
      <c r="E6720" t="s">
        <v>14443</v>
      </c>
      <c r="F6720" t="str">
        <f>INDEX(Schools!B:B,MATCH(schools[[#This Row],[Address]],Schools!H:H,))</f>
        <v>Non Pub SE Sch</v>
      </c>
      <c r="G6720">
        <v>41.781441999999998</v>
      </c>
      <c r="H6720">
        <v>-87.770533999999998</v>
      </c>
      <c r="I6720">
        <v>0.5</v>
      </c>
      <c r="J6720" t="s">
        <v>25870</v>
      </c>
      <c r="M6720" t="s">
        <v>26531</v>
      </c>
      <c r="R6720" t="s">
        <v>13366</v>
      </c>
      <c r="S6720" t="s">
        <v>6</v>
      </c>
      <c r="T6720" t="s">
        <v>1946</v>
      </c>
      <c r="U6720">
        <v>60638</v>
      </c>
      <c r="V6720" t="s">
        <v>25827</v>
      </c>
      <c r="W6720" t="s">
        <v>25853</v>
      </c>
    </row>
    <row r="6721" spans="1:23">
      <c r="A6721" t="s">
        <v>13730</v>
      </c>
      <c r="B6721" t="s">
        <v>14444</v>
      </c>
      <c r="C6721" t="s">
        <v>13366</v>
      </c>
      <c r="D6721" t="s">
        <v>6</v>
      </c>
      <c r="E6721" t="s">
        <v>14443</v>
      </c>
      <c r="F6721" t="str">
        <f>INDEX(Schools!B:B,MATCH(schools[[#This Row],[Address]],Schools!H:H,))</f>
        <v>Non Pub SE Sch</v>
      </c>
      <c r="G6721">
        <v>41.781441999999998</v>
      </c>
      <c r="H6721">
        <v>-87.770533999999998</v>
      </c>
      <c r="I6721">
        <v>0.5</v>
      </c>
      <c r="J6721" t="s">
        <v>25870</v>
      </c>
      <c r="M6721" t="s">
        <v>26531</v>
      </c>
      <c r="R6721" t="s">
        <v>13366</v>
      </c>
      <c r="S6721" t="s">
        <v>6</v>
      </c>
      <c r="T6721" t="s">
        <v>1946</v>
      </c>
      <c r="U6721">
        <v>60638</v>
      </c>
      <c r="V6721" t="s">
        <v>25827</v>
      </c>
      <c r="W6721" t="s">
        <v>25853</v>
      </c>
    </row>
    <row r="6722" spans="1:23">
      <c r="A6722" t="s">
        <v>13730</v>
      </c>
      <c r="B6722" t="s">
        <v>14442</v>
      </c>
      <c r="C6722" t="s">
        <v>13395</v>
      </c>
      <c r="D6722" t="s">
        <v>6</v>
      </c>
      <c r="E6722">
        <v>62801</v>
      </c>
      <c r="F6722" t="str">
        <f>INDEX(Schools!B:B,MATCH(schools[[#This Row],[Address]],Schools!H:H,))</f>
        <v>Spec Ed Sch</v>
      </c>
      <c r="G6722">
        <v>38.505020000000002</v>
      </c>
      <c r="H6722">
        <v>-89.138991000000004</v>
      </c>
      <c r="I6722">
        <v>1</v>
      </c>
      <c r="J6722" t="s">
        <v>25850</v>
      </c>
      <c r="K6722" t="s">
        <v>14442</v>
      </c>
      <c r="M6722" t="s">
        <v>27141</v>
      </c>
      <c r="N6722">
        <v>226</v>
      </c>
      <c r="O6722" t="s">
        <v>28009</v>
      </c>
      <c r="R6722" t="s">
        <v>13395</v>
      </c>
      <c r="S6722" t="s">
        <v>6</v>
      </c>
      <c r="T6722" t="s">
        <v>242</v>
      </c>
      <c r="U6722">
        <v>62801</v>
      </c>
      <c r="V6722" t="s">
        <v>25827</v>
      </c>
      <c r="W6722" t="s">
        <v>25853</v>
      </c>
    </row>
    <row r="6723" spans="1:23">
      <c r="A6723" t="s">
        <v>13730</v>
      </c>
      <c r="B6723" t="s">
        <v>14442</v>
      </c>
      <c r="C6723" t="s">
        <v>13395</v>
      </c>
      <c r="D6723" t="s">
        <v>6</v>
      </c>
      <c r="E6723">
        <v>62801</v>
      </c>
      <c r="F6723" t="str">
        <f>INDEX(Schools!B:B,MATCH(schools[[#This Row],[Address]],Schools!H:H,))</f>
        <v>Spec Ed Sch</v>
      </c>
      <c r="G6723">
        <v>38.505020000000002</v>
      </c>
      <c r="H6723">
        <v>-89.138991000000004</v>
      </c>
      <c r="I6723">
        <v>1</v>
      </c>
      <c r="J6723" t="s">
        <v>25850</v>
      </c>
      <c r="K6723" t="s">
        <v>14442</v>
      </c>
      <c r="M6723" t="s">
        <v>27141</v>
      </c>
      <c r="N6723">
        <v>226</v>
      </c>
      <c r="O6723" t="s">
        <v>28009</v>
      </c>
      <c r="R6723" t="s">
        <v>13395</v>
      </c>
      <c r="S6723" t="s">
        <v>6</v>
      </c>
      <c r="T6723" t="s">
        <v>242</v>
      </c>
      <c r="U6723">
        <v>62801</v>
      </c>
      <c r="V6723" t="s">
        <v>25827</v>
      </c>
      <c r="W6723" t="s">
        <v>25853</v>
      </c>
    </row>
    <row r="6724" spans="1:23">
      <c r="A6724" t="s">
        <v>13730</v>
      </c>
      <c r="B6724" t="s">
        <v>14441</v>
      </c>
      <c r="C6724" t="s">
        <v>13720</v>
      </c>
      <c r="D6724" t="s">
        <v>6</v>
      </c>
      <c r="E6724" t="s">
        <v>14440</v>
      </c>
      <c r="F6724" t="str">
        <f>INDEX(Schools!B:B,MATCH(schools[[#This Row],[Address]],Schools!H:H,))</f>
        <v>Non Pub SE Sch</v>
      </c>
      <c r="G6724">
        <v>41.334175999999999</v>
      </c>
      <c r="H6724">
        <v>-89.091532999999998</v>
      </c>
      <c r="I6724">
        <v>1</v>
      </c>
      <c r="J6724" t="s">
        <v>25850</v>
      </c>
      <c r="K6724" t="s">
        <v>30945</v>
      </c>
      <c r="M6724" t="s">
        <v>28997</v>
      </c>
      <c r="N6724">
        <v>1055</v>
      </c>
      <c r="O6724" t="s">
        <v>27127</v>
      </c>
      <c r="R6724" t="s">
        <v>13720</v>
      </c>
      <c r="S6724" t="s">
        <v>6</v>
      </c>
      <c r="T6724" t="s">
        <v>27708</v>
      </c>
      <c r="U6724">
        <v>61301</v>
      </c>
      <c r="V6724" t="s">
        <v>25827</v>
      </c>
      <c r="W6724" t="s">
        <v>25853</v>
      </c>
    </row>
    <row r="6725" spans="1:23">
      <c r="A6725" t="s">
        <v>13730</v>
      </c>
      <c r="B6725" t="s">
        <v>14441</v>
      </c>
      <c r="C6725" t="s">
        <v>13720</v>
      </c>
      <c r="D6725" t="s">
        <v>6</v>
      </c>
      <c r="E6725" t="s">
        <v>14440</v>
      </c>
      <c r="F6725" t="str">
        <f>INDEX(Schools!B:B,MATCH(schools[[#This Row],[Address]],Schools!H:H,))</f>
        <v>Non Pub SE Sch</v>
      </c>
      <c r="G6725">
        <v>41.334175999999999</v>
      </c>
      <c r="H6725">
        <v>-89.091532999999998</v>
      </c>
      <c r="I6725">
        <v>1</v>
      </c>
      <c r="J6725" t="s">
        <v>25850</v>
      </c>
      <c r="K6725" t="s">
        <v>30945</v>
      </c>
      <c r="M6725" t="s">
        <v>28997</v>
      </c>
      <c r="N6725">
        <v>1055</v>
      </c>
      <c r="O6725" t="s">
        <v>27127</v>
      </c>
      <c r="R6725" t="s">
        <v>13720</v>
      </c>
      <c r="S6725" t="s">
        <v>6</v>
      </c>
      <c r="T6725" t="s">
        <v>27708</v>
      </c>
      <c r="U6725">
        <v>61301</v>
      </c>
      <c r="V6725" t="s">
        <v>25827</v>
      </c>
      <c r="W6725" t="s">
        <v>25853</v>
      </c>
    </row>
    <row r="6726" spans="1:23">
      <c r="A6726" t="s">
        <v>13730</v>
      </c>
      <c r="B6726" t="s">
        <v>14439</v>
      </c>
      <c r="C6726" t="s">
        <v>41</v>
      </c>
      <c r="D6726" t="s">
        <v>6</v>
      </c>
      <c r="E6726" t="s">
        <v>14438</v>
      </c>
      <c r="F6726" t="str">
        <f>INDEX(Schools!B:B,MATCH(schools[[#This Row],[Address]],Schools!H:H,))</f>
        <v>Non Pub SE Sch</v>
      </c>
      <c r="G6726">
        <v>39.757432000000001</v>
      </c>
      <c r="H6726">
        <v>-89.719365999999994</v>
      </c>
      <c r="I6726">
        <v>1</v>
      </c>
      <c r="J6726" t="s">
        <v>25850</v>
      </c>
      <c r="K6726" t="s">
        <v>14439</v>
      </c>
      <c r="M6726" t="s">
        <v>29709</v>
      </c>
      <c r="N6726">
        <v>3700</v>
      </c>
      <c r="O6726" t="s">
        <v>29704</v>
      </c>
      <c r="R6726" t="s">
        <v>41</v>
      </c>
      <c r="S6726" t="s">
        <v>6</v>
      </c>
      <c r="T6726" t="s">
        <v>2763</v>
      </c>
      <c r="U6726">
        <v>62711</v>
      </c>
      <c r="V6726" t="s">
        <v>25827</v>
      </c>
      <c r="W6726" t="s">
        <v>25853</v>
      </c>
    </row>
    <row r="6727" spans="1:23">
      <c r="A6727" t="s">
        <v>13730</v>
      </c>
      <c r="B6727" t="s">
        <v>14439</v>
      </c>
      <c r="C6727" t="s">
        <v>41</v>
      </c>
      <c r="D6727" t="s">
        <v>6</v>
      </c>
      <c r="E6727" t="s">
        <v>14438</v>
      </c>
      <c r="F6727" t="str">
        <f>INDEX(Schools!B:B,MATCH(schools[[#This Row],[Address]],Schools!H:H,))</f>
        <v>Non Pub SE Sch</v>
      </c>
      <c r="G6727">
        <v>39.757432000000001</v>
      </c>
      <c r="H6727">
        <v>-89.719365999999994</v>
      </c>
      <c r="I6727">
        <v>1</v>
      </c>
      <c r="J6727" t="s">
        <v>25850</v>
      </c>
      <c r="K6727" t="s">
        <v>14439</v>
      </c>
      <c r="M6727" t="s">
        <v>29709</v>
      </c>
      <c r="N6727">
        <v>3700</v>
      </c>
      <c r="O6727" t="s">
        <v>29704</v>
      </c>
      <c r="R6727" t="s">
        <v>41</v>
      </c>
      <c r="S6727" t="s">
        <v>6</v>
      </c>
      <c r="T6727" t="s">
        <v>2763</v>
      </c>
      <c r="U6727">
        <v>62711</v>
      </c>
      <c r="V6727" t="s">
        <v>25827</v>
      </c>
      <c r="W6727" t="s">
        <v>25853</v>
      </c>
    </row>
    <row r="6728" spans="1:23">
      <c r="A6728" t="s">
        <v>13730</v>
      </c>
      <c r="B6728" t="s">
        <v>14437</v>
      </c>
      <c r="C6728" t="s">
        <v>13502</v>
      </c>
      <c r="D6728" t="s">
        <v>6</v>
      </c>
      <c r="E6728" t="s">
        <v>14436</v>
      </c>
      <c r="F6728" t="str">
        <f>INDEX(Schools!B:B,MATCH(schools[[#This Row],[Address]],Schools!H:H,))</f>
        <v>Non Pub SE Sch</v>
      </c>
      <c r="G6728">
        <v>42.320870999999997</v>
      </c>
      <c r="H6728">
        <v>-88.466662999999997</v>
      </c>
      <c r="I6728">
        <v>1</v>
      </c>
      <c r="J6728" t="s">
        <v>25824</v>
      </c>
      <c r="K6728" t="s">
        <v>14437</v>
      </c>
      <c r="M6728" t="s">
        <v>29324</v>
      </c>
      <c r="N6728">
        <v>1200</v>
      </c>
      <c r="O6728" t="s">
        <v>30946</v>
      </c>
      <c r="R6728" t="s">
        <v>13502</v>
      </c>
      <c r="S6728" t="s">
        <v>6</v>
      </c>
      <c r="T6728" t="s">
        <v>2682</v>
      </c>
      <c r="U6728">
        <v>60098</v>
      </c>
      <c r="V6728" t="s">
        <v>25827</v>
      </c>
      <c r="W6728" t="s">
        <v>14385</v>
      </c>
    </row>
    <row r="6729" spans="1:23">
      <c r="A6729" t="s">
        <v>13730</v>
      </c>
      <c r="B6729" t="s">
        <v>14437</v>
      </c>
      <c r="C6729" t="s">
        <v>13502</v>
      </c>
      <c r="D6729" t="s">
        <v>6</v>
      </c>
      <c r="E6729" t="s">
        <v>14436</v>
      </c>
      <c r="F6729" t="str">
        <f>INDEX(Schools!B:B,MATCH(schools[[#This Row],[Address]],Schools!H:H,))</f>
        <v>Non Pub SE Sch</v>
      </c>
      <c r="G6729">
        <v>42.320870999999997</v>
      </c>
      <c r="H6729">
        <v>-88.466662999999997</v>
      </c>
      <c r="I6729">
        <v>1</v>
      </c>
      <c r="J6729" t="s">
        <v>25824</v>
      </c>
      <c r="K6729" t="s">
        <v>14437</v>
      </c>
      <c r="M6729" t="s">
        <v>29324</v>
      </c>
      <c r="N6729">
        <v>1200</v>
      </c>
      <c r="O6729" t="s">
        <v>30946</v>
      </c>
      <c r="R6729" t="s">
        <v>13502</v>
      </c>
      <c r="S6729" t="s">
        <v>6</v>
      </c>
      <c r="T6729" t="s">
        <v>2682</v>
      </c>
      <c r="U6729">
        <v>60098</v>
      </c>
      <c r="V6729" t="s">
        <v>25827</v>
      </c>
      <c r="W6729" t="s">
        <v>14385</v>
      </c>
    </row>
    <row r="6730" spans="1:23">
      <c r="A6730" t="s">
        <v>13730</v>
      </c>
      <c r="B6730" t="s">
        <v>14435</v>
      </c>
      <c r="C6730" t="s">
        <v>14434</v>
      </c>
      <c r="D6730" t="s">
        <v>6</v>
      </c>
      <c r="E6730" t="s">
        <v>14433</v>
      </c>
      <c r="F6730" t="str">
        <f>INDEX(Schools!B:B,MATCH(schools[[#This Row],[Address]],Schools!H:H,))</f>
        <v>Sch</v>
      </c>
      <c r="G6730">
        <v>40.769536000000002</v>
      </c>
      <c r="H6730">
        <v>-87.571833999999996</v>
      </c>
      <c r="I6730">
        <v>1</v>
      </c>
      <c r="J6730" t="s">
        <v>25850</v>
      </c>
      <c r="K6730" t="s">
        <v>14435</v>
      </c>
      <c r="M6730" t="s">
        <v>28706</v>
      </c>
      <c r="N6730">
        <v>150</v>
      </c>
      <c r="O6730" t="s">
        <v>28707</v>
      </c>
      <c r="R6730" t="s">
        <v>14434</v>
      </c>
      <c r="S6730" t="s">
        <v>6</v>
      </c>
      <c r="T6730" t="s">
        <v>2625</v>
      </c>
      <c r="U6730">
        <v>60966</v>
      </c>
      <c r="V6730" t="s">
        <v>25827</v>
      </c>
      <c r="W6730" t="s">
        <v>25853</v>
      </c>
    </row>
    <row r="6731" spans="1:23">
      <c r="A6731" t="s">
        <v>13730</v>
      </c>
      <c r="B6731" t="s">
        <v>14435</v>
      </c>
      <c r="C6731" t="s">
        <v>14434</v>
      </c>
      <c r="D6731" t="s">
        <v>6</v>
      </c>
      <c r="E6731" t="s">
        <v>14433</v>
      </c>
      <c r="F6731" t="str">
        <f>INDEX(Schools!B:B,MATCH(schools[[#This Row],[Address]],Schools!H:H,))</f>
        <v>Sch</v>
      </c>
      <c r="G6731">
        <v>40.769536000000002</v>
      </c>
      <c r="H6731">
        <v>-87.571833999999996</v>
      </c>
      <c r="I6731">
        <v>1</v>
      </c>
      <c r="J6731" t="s">
        <v>25850</v>
      </c>
      <c r="K6731" t="s">
        <v>14435</v>
      </c>
      <c r="M6731" t="s">
        <v>28706</v>
      </c>
      <c r="N6731">
        <v>150</v>
      </c>
      <c r="O6731" t="s">
        <v>28707</v>
      </c>
      <c r="R6731" t="s">
        <v>14434</v>
      </c>
      <c r="S6731" t="s">
        <v>6</v>
      </c>
      <c r="T6731" t="s">
        <v>2625</v>
      </c>
      <c r="U6731">
        <v>60966</v>
      </c>
      <c r="V6731" t="s">
        <v>25827</v>
      </c>
      <c r="W6731" t="s">
        <v>25853</v>
      </c>
    </row>
    <row r="6732" spans="1:23">
      <c r="A6732" t="s">
        <v>13730</v>
      </c>
      <c r="B6732" t="s">
        <v>14432</v>
      </c>
      <c r="C6732" t="s">
        <v>13397</v>
      </c>
      <c r="D6732" t="s">
        <v>6</v>
      </c>
      <c r="E6732" t="s">
        <v>14431</v>
      </c>
      <c r="F6732" t="str">
        <f>INDEX(Schools!B:B,MATCH(schools[[#This Row],[Address]],Schools!H:H,))</f>
        <v>Non Pub SE Sch</v>
      </c>
      <c r="G6732">
        <v>40.966406999999997</v>
      </c>
      <c r="H6732">
        <v>-90.384820000000005</v>
      </c>
      <c r="I6732">
        <v>1</v>
      </c>
      <c r="J6732" t="s">
        <v>25824</v>
      </c>
      <c r="K6732" t="s">
        <v>14432</v>
      </c>
      <c r="M6732" t="s">
        <v>28758</v>
      </c>
      <c r="N6732">
        <v>883</v>
      </c>
      <c r="O6732" t="s">
        <v>30947</v>
      </c>
      <c r="R6732" t="s">
        <v>13397</v>
      </c>
      <c r="S6732" t="s">
        <v>6</v>
      </c>
      <c r="T6732" t="s">
        <v>2657</v>
      </c>
      <c r="U6732">
        <v>61401</v>
      </c>
      <c r="V6732" t="s">
        <v>25827</v>
      </c>
      <c r="W6732" t="s">
        <v>13726</v>
      </c>
    </row>
    <row r="6733" spans="1:23">
      <c r="A6733" t="s">
        <v>13730</v>
      </c>
      <c r="B6733" t="s">
        <v>14432</v>
      </c>
      <c r="C6733" t="s">
        <v>13397</v>
      </c>
      <c r="D6733" t="s">
        <v>6</v>
      </c>
      <c r="E6733" t="s">
        <v>14431</v>
      </c>
      <c r="F6733" t="str">
        <f>INDEX(Schools!B:B,MATCH(schools[[#This Row],[Address]],Schools!H:H,))</f>
        <v>Non Pub SE Sch</v>
      </c>
      <c r="G6733">
        <v>40.966406999999997</v>
      </c>
      <c r="H6733">
        <v>-90.384820000000005</v>
      </c>
      <c r="I6733">
        <v>1</v>
      </c>
      <c r="J6733" t="s">
        <v>25824</v>
      </c>
      <c r="K6733" t="s">
        <v>14432</v>
      </c>
      <c r="M6733" t="s">
        <v>28758</v>
      </c>
      <c r="N6733">
        <v>883</v>
      </c>
      <c r="O6733" t="s">
        <v>30947</v>
      </c>
      <c r="R6733" t="s">
        <v>13397</v>
      </c>
      <c r="S6733" t="s">
        <v>6</v>
      </c>
      <c r="T6733" t="s">
        <v>2657</v>
      </c>
      <c r="U6733">
        <v>61401</v>
      </c>
      <c r="V6733" t="s">
        <v>25827</v>
      </c>
      <c r="W6733" t="s">
        <v>13726</v>
      </c>
    </row>
    <row r="6734" spans="1:23">
      <c r="A6734" t="s">
        <v>13730</v>
      </c>
      <c r="B6734" t="s">
        <v>14430</v>
      </c>
      <c r="C6734" t="s">
        <v>12</v>
      </c>
      <c r="D6734" t="s">
        <v>6</v>
      </c>
      <c r="E6734">
        <v>62959</v>
      </c>
      <c r="F6734" t="str">
        <f>INDEX(Schools!B:B,MATCH(schools[[#This Row],[Address]],Schools!H:H,))</f>
        <v>Non Pub SE Sch</v>
      </c>
      <c r="G6734">
        <v>37.742471999999999</v>
      </c>
      <c r="H6734">
        <v>-89.019057000000004</v>
      </c>
      <c r="I6734">
        <v>1</v>
      </c>
      <c r="J6734" t="s">
        <v>25824</v>
      </c>
      <c r="K6734" t="s">
        <v>30948</v>
      </c>
      <c r="M6734" t="s">
        <v>28240</v>
      </c>
      <c r="N6734">
        <v>5208</v>
      </c>
      <c r="O6734" t="s">
        <v>30949</v>
      </c>
      <c r="R6734" t="s">
        <v>12</v>
      </c>
      <c r="S6734" t="s">
        <v>6</v>
      </c>
      <c r="T6734" t="s">
        <v>2813</v>
      </c>
      <c r="U6734">
        <v>62959</v>
      </c>
      <c r="V6734" t="s">
        <v>25827</v>
      </c>
      <c r="W6734" t="s">
        <v>15677</v>
      </c>
    </row>
    <row r="6735" spans="1:23">
      <c r="A6735" t="s">
        <v>13730</v>
      </c>
      <c r="B6735" t="s">
        <v>14430</v>
      </c>
      <c r="C6735" t="s">
        <v>12</v>
      </c>
      <c r="D6735" t="s">
        <v>6</v>
      </c>
      <c r="E6735">
        <v>62959</v>
      </c>
      <c r="F6735" t="str">
        <f>INDEX(Schools!B:B,MATCH(schools[[#This Row],[Address]],Schools!H:H,))</f>
        <v>Non Pub SE Sch</v>
      </c>
      <c r="G6735">
        <v>37.742471999999999</v>
      </c>
      <c r="H6735">
        <v>-89.019057000000004</v>
      </c>
      <c r="I6735">
        <v>1</v>
      </c>
      <c r="J6735" t="s">
        <v>25824</v>
      </c>
      <c r="K6735" t="s">
        <v>30948</v>
      </c>
      <c r="M6735" t="s">
        <v>28240</v>
      </c>
      <c r="N6735">
        <v>5208</v>
      </c>
      <c r="O6735" t="s">
        <v>30949</v>
      </c>
      <c r="R6735" t="s">
        <v>12</v>
      </c>
      <c r="S6735" t="s">
        <v>6</v>
      </c>
      <c r="T6735" t="s">
        <v>2813</v>
      </c>
      <c r="U6735">
        <v>62959</v>
      </c>
      <c r="V6735" t="s">
        <v>25827</v>
      </c>
      <c r="W6735" t="s">
        <v>15677</v>
      </c>
    </row>
    <row r="6736" spans="1:23">
      <c r="A6736" t="s">
        <v>13730</v>
      </c>
      <c r="B6736" t="s">
        <v>14429</v>
      </c>
      <c r="C6736" t="s">
        <v>13467</v>
      </c>
      <c r="D6736" t="s">
        <v>6</v>
      </c>
      <c r="E6736" t="s">
        <v>14428</v>
      </c>
      <c r="F6736" t="str">
        <f>INDEX(Schools!B:B,MATCH(schools[[#This Row],[Address]],Schools!H:H,))</f>
        <v>Non Pub Sch</v>
      </c>
      <c r="G6736">
        <v>42.065209000000003</v>
      </c>
      <c r="H6736">
        <v>-88.282379000000006</v>
      </c>
      <c r="I6736">
        <v>1</v>
      </c>
      <c r="J6736" t="s">
        <v>25824</v>
      </c>
      <c r="K6736" t="s">
        <v>14429</v>
      </c>
      <c r="M6736" t="s">
        <v>28497</v>
      </c>
      <c r="N6736">
        <v>333</v>
      </c>
      <c r="O6736" t="s">
        <v>30620</v>
      </c>
      <c r="R6736" t="s">
        <v>13467</v>
      </c>
      <c r="S6736" t="s">
        <v>6</v>
      </c>
      <c r="T6736" t="s">
        <v>2646</v>
      </c>
      <c r="U6736">
        <v>60123</v>
      </c>
      <c r="V6736" t="s">
        <v>25827</v>
      </c>
      <c r="W6736" t="s">
        <v>13730</v>
      </c>
    </row>
    <row r="6737" spans="1:23">
      <c r="A6737" t="s">
        <v>13730</v>
      </c>
      <c r="B6737" t="s">
        <v>14429</v>
      </c>
      <c r="C6737" t="s">
        <v>13467</v>
      </c>
      <c r="D6737" t="s">
        <v>6</v>
      </c>
      <c r="E6737" t="s">
        <v>14428</v>
      </c>
      <c r="F6737" t="str">
        <f>INDEX(Schools!B:B,MATCH(schools[[#This Row],[Address]],Schools!H:H,))</f>
        <v>Non Pub Sch</v>
      </c>
      <c r="G6737">
        <v>42.065209000000003</v>
      </c>
      <c r="H6737">
        <v>-88.282379000000006</v>
      </c>
      <c r="I6737">
        <v>1</v>
      </c>
      <c r="J6737" t="s">
        <v>25824</v>
      </c>
      <c r="K6737" t="s">
        <v>14429</v>
      </c>
      <c r="M6737" t="s">
        <v>28497</v>
      </c>
      <c r="N6737">
        <v>333</v>
      </c>
      <c r="O6737" t="s">
        <v>30620</v>
      </c>
      <c r="R6737" t="s">
        <v>13467</v>
      </c>
      <c r="S6737" t="s">
        <v>6</v>
      </c>
      <c r="T6737" t="s">
        <v>2646</v>
      </c>
      <c r="U6737">
        <v>60123</v>
      </c>
      <c r="V6737" t="s">
        <v>25827</v>
      </c>
      <c r="W6737" t="s">
        <v>13730</v>
      </c>
    </row>
    <row r="6738" spans="1:23">
      <c r="A6738" t="s">
        <v>13730</v>
      </c>
      <c r="B6738" t="s">
        <v>14427</v>
      </c>
      <c r="C6738" t="s">
        <v>13469</v>
      </c>
      <c r="D6738" t="s">
        <v>6</v>
      </c>
      <c r="E6738" t="s">
        <v>14426</v>
      </c>
      <c r="F6738" t="str">
        <f>INDEX(Schools!B:B,MATCH(schools[[#This Row],[Address]],Schools!H:H,))</f>
        <v>Non Pub SE Dist</v>
      </c>
      <c r="G6738">
        <v>41.761628000000002</v>
      </c>
      <c r="H6738">
        <v>-88.244101999999998</v>
      </c>
      <c r="I6738">
        <v>1</v>
      </c>
      <c r="J6738" t="s">
        <v>25824</v>
      </c>
      <c r="K6738" t="s">
        <v>30950</v>
      </c>
      <c r="L6738" t="s">
        <v>27070</v>
      </c>
      <c r="M6738" t="s">
        <v>28083</v>
      </c>
      <c r="N6738">
        <v>452</v>
      </c>
      <c r="O6738" t="s">
        <v>28084</v>
      </c>
      <c r="P6738" t="s">
        <v>27071</v>
      </c>
      <c r="Q6738" t="s">
        <v>27072</v>
      </c>
      <c r="R6738" t="s">
        <v>13469</v>
      </c>
      <c r="S6738" t="s">
        <v>6</v>
      </c>
      <c r="T6738" t="s">
        <v>27834</v>
      </c>
      <c r="U6738">
        <v>60502</v>
      </c>
      <c r="V6738" t="s">
        <v>25827</v>
      </c>
      <c r="W6738" t="s">
        <v>28080</v>
      </c>
    </row>
    <row r="6739" spans="1:23">
      <c r="A6739" t="s">
        <v>13730</v>
      </c>
      <c r="B6739" t="s">
        <v>14425</v>
      </c>
      <c r="C6739" t="s">
        <v>14424</v>
      </c>
      <c r="D6739" t="s">
        <v>6</v>
      </c>
      <c r="E6739" t="s">
        <v>14423</v>
      </c>
      <c r="F6739" t="str">
        <f>INDEX(Schools!B:B,MATCH(schools[[#This Row],[Address]],Schools!H:H,))</f>
        <v>Non Pub SE Sch</v>
      </c>
      <c r="G6739">
        <v>41.824219999999997</v>
      </c>
      <c r="H6739">
        <v>-88.208389999999994</v>
      </c>
      <c r="I6739">
        <v>1</v>
      </c>
      <c r="J6739" t="s">
        <v>25824</v>
      </c>
      <c r="K6739" t="s">
        <v>14425</v>
      </c>
      <c r="M6739" t="s">
        <v>28024</v>
      </c>
      <c r="N6739" t="s">
        <v>30951</v>
      </c>
      <c r="O6739" t="s">
        <v>30952</v>
      </c>
      <c r="R6739" t="s">
        <v>14424</v>
      </c>
      <c r="S6739" t="s">
        <v>6</v>
      </c>
      <c r="T6739" t="s">
        <v>27834</v>
      </c>
      <c r="U6739">
        <v>60555</v>
      </c>
      <c r="V6739" t="s">
        <v>25827</v>
      </c>
      <c r="W6739" t="s">
        <v>14552</v>
      </c>
    </row>
    <row r="6740" spans="1:23">
      <c r="A6740" t="s">
        <v>13730</v>
      </c>
      <c r="B6740" t="s">
        <v>14425</v>
      </c>
      <c r="C6740" t="s">
        <v>14424</v>
      </c>
      <c r="D6740" t="s">
        <v>6</v>
      </c>
      <c r="E6740" t="s">
        <v>14423</v>
      </c>
      <c r="F6740" t="str">
        <f>INDEX(Schools!B:B,MATCH(schools[[#This Row],[Address]],Schools!H:H,))</f>
        <v>Non Pub SE Sch</v>
      </c>
      <c r="G6740">
        <v>41.824219999999997</v>
      </c>
      <c r="H6740">
        <v>-88.208389999999994</v>
      </c>
      <c r="I6740">
        <v>1</v>
      </c>
      <c r="J6740" t="s">
        <v>25824</v>
      </c>
      <c r="K6740" t="s">
        <v>14425</v>
      </c>
      <c r="M6740" t="s">
        <v>28024</v>
      </c>
      <c r="N6740" t="s">
        <v>30951</v>
      </c>
      <c r="O6740" t="s">
        <v>30952</v>
      </c>
      <c r="R6740" t="s">
        <v>14424</v>
      </c>
      <c r="S6740" t="s">
        <v>6</v>
      </c>
      <c r="T6740" t="s">
        <v>27834</v>
      </c>
      <c r="U6740">
        <v>60555</v>
      </c>
      <c r="V6740" t="s">
        <v>25827</v>
      </c>
      <c r="W6740" t="s">
        <v>14552</v>
      </c>
    </row>
    <row r="6741" spans="1:23">
      <c r="A6741" t="s">
        <v>13723</v>
      </c>
      <c r="B6741" t="s">
        <v>14420</v>
      </c>
      <c r="C6741" t="s">
        <v>14059</v>
      </c>
      <c r="D6741" t="s">
        <v>6</v>
      </c>
      <c r="E6741" t="s">
        <v>14419</v>
      </c>
      <c r="F6741" t="str">
        <f>INDEX(Schools!B:B,MATCH(schools[[#This Row],[Address]],Schools!H:H,))</f>
        <v>Non Pub SE Dist</v>
      </c>
      <c r="G6741">
        <v>42.419682999999999</v>
      </c>
      <c r="H6741">
        <v>-88.096335999999994</v>
      </c>
      <c r="I6741">
        <v>1</v>
      </c>
      <c r="J6741" t="s">
        <v>25824</v>
      </c>
      <c r="K6741" t="s">
        <v>14420</v>
      </c>
      <c r="M6741" t="s">
        <v>28823</v>
      </c>
      <c r="N6741">
        <v>600</v>
      </c>
      <c r="O6741" t="s">
        <v>27295</v>
      </c>
      <c r="R6741" t="s">
        <v>14059</v>
      </c>
      <c r="S6741" t="s">
        <v>6</v>
      </c>
      <c r="T6741" t="s">
        <v>827</v>
      </c>
      <c r="U6741">
        <v>60046</v>
      </c>
      <c r="V6741" t="s">
        <v>25827</v>
      </c>
      <c r="W6741" t="s">
        <v>13723</v>
      </c>
    </row>
    <row r="6742" spans="1:23">
      <c r="A6742" t="s">
        <v>13723</v>
      </c>
      <c r="B6742" t="s">
        <v>14422</v>
      </c>
      <c r="C6742" t="s">
        <v>13502</v>
      </c>
      <c r="D6742" t="s">
        <v>6</v>
      </c>
      <c r="E6742" t="s">
        <v>14421</v>
      </c>
      <c r="F6742" t="str">
        <f>INDEX(Schools!B:B,MATCH(schools[[#This Row],[Address]],Schools!H:H,))</f>
        <v>Non Pub SE Sch</v>
      </c>
      <c r="G6742">
        <v>42.302596000000001</v>
      </c>
      <c r="H6742">
        <v>-88.430179999999993</v>
      </c>
      <c r="I6742">
        <v>1</v>
      </c>
      <c r="J6742" t="s">
        <v>25824</v>
      </c>
      <c r="K6742" t="s">
        <v>14422</v>
      </c>
      <c r="M6742" t="s">
        <v>29324</v>
      </c>
      <c r="N6742">
        <v>1055</v>
      </c>
      <c r="O6742" t="s">
        <v>30221</v>
      </c>
      <c r="R6742" t="s">
        <v>13502</v>
      </c>
      <c r="S6742" t="s">
        <v>6</v>
      </c>
      <c r="T6742" t="s">
        <v>2682</v>
      </c>
      <c r="U6742">
        <v>60098</v>
      </c>
      <c r="V6742" t="s">
        <v>25827</v>
      </c>
      <c r="W6742" t="s">
        <v>14385</v>
      </c>
    </row>
    <row r="6743" spans="1:23">
      <c r="A6743" t="s">
        <v>13723</v>
      </c>
      <c r="B6743" t="s">
        <v>14420</v>
      </c>
      <c r="C6743" t="s">
        <v>14059</v>
      </c>
      <c r="D6743" t="s">
        <v>6</v>
      </c>
      <c r="E6743" t="s">
        <v>14419</v>
      </c>
      <c r="F6743" t="str">
        <f>INDEX(Schools!B:B,MATCH(schools[[#This Row],[Address]],Schools!H:H,))</f>
        <v>Non Pub SE Dist</v>
      </c>
      <c r="G6743">
        <v>42.419682999999999</v>
      </c>
      <c r="H6743">
        <v>-88.096335999999994</v>
      </c>
      <c r="I6743">
        <v>1</v>
      </c>
      <c r="J6743" t="s">
        <v>25824</v>
      </c>
      <c r="K6743" t="s">
        <v>14420</v>
      </c>
      <c r="M6743" t="s">
        <v>28823</v>
      </c>
      <c r="N6743">
        <v>600</v>
      </c>
      <c r="O6743" t="s">
        <v>27295</v>
      </c>
      <c r="R6743" t="s">
        <v>14059</v>
      </c>
      <c r="S6743" t="s">
        <v>6</v>
      </c>
      <c r="T6743" t="s">
        <v>827</v>
      </c>
      <c r="U6743">
        <v>60046</v>
      </c>
      <c r="V6743" t="s">
        <v>25827</v>
      </c>
      <c r="W6743" t="s">
        <v>13723</v>
      </c>
    </row>
    <row r="6744" spans="1:23">
      <c r="A6744" t="s">
        <v>13723</v>
      </c>
      <c r="B6744" t="s">
        <v>14420</v>
      </c>
      <c r="C6744" t="s">
        <v>14059</v>
      </c>
      <c r="D6744" t="s">
        <v>6</v>
      </c>
      <c r="E6744" t="s">
        <v>14419</v>
      </c>
      <c r="F6744" t="str">
        <f>INDEX(Schools!B:B,MATCH(schools[[#This Row],[Address]],Schools!H:H,))</f>
        <v>Non Pub SE Dist</v>
      </c>
      <c r="G6744">
        <v>42.419682999999999</v>
      </c>
      <c r="H6744">
        <v>-88.096335999999994</v>
      </c>
      <c r="I6744">
        <v>1</v>
      </c>
      <c r="J6744" t="s">
        <v>25824</v>
      </c>
      <c r="K6744" t="s">
        <v>14420</v>
      </c>
      <c r="M6744" t="s">
        <v>28823</v>
      </c>
      <c r="N6744">
        <v>600</v>
      </c>
      <c r="O6744" t="s">
        <v>27295</v>
      </c>
      <c r="R6744" t="s">
        <v>14059</v>
      </c>
      <c r="S6744" t="s">
        <v>6</v>
      </c>
      <c r="T6744" t="s">
        <v>827</v>
      </c>
      <c r="U6744">
        <v>60046</v>
      </c>
      <c r="V6744" t="s">
        <v>25827</v>
      </c>
      <c r="W6744" t="s">
        <v>13723</v>
      </c>
    </row>
    <row r="6745" spans="1:23">
      <c r="A6745" t="s">
        <v>13723</v>
      </c>
      <c r="B6745" t="s">
        <v>14420</v>
      </c>
      <c r="C6745" t="s">
        <v>14059</v>
      </c>
      <c r="D6745" t="s">
        <v>6</v>
      </c>
      <c r="E6745" t="s">
        <v>14419</v>
      </c>
      <c r="F6745" t="str">
        <f>INDEX(Schools!B:B,MATCH(schools[[#This Row],[Address]],Schools!H:H,))</f>
        <v>Non Pub SE Dist</v>
      </c>
      <c r="G6745">
        <v>42.419682999999999</v>
      </c>
      <c r="H6745">
        <v>-88.096335999999994</v>
      </c>
      <c r="I6745">
        <v>1</v>
      </c>
      <c r="J6745" t="s">
        <v>25824</v>
      </c>
      <c r="K6745" t="s">
        <v>14420</v>
      </c>
      <c r="M6745" t="s">
        <v>28823</v>
      </c>
      <c r="N6745">
        <v>600</v>
      </c>
      <c r="O6745" t="s">
        <v>27295</v>
      </c>
      <c r="R6745" t="s">
        <v>14059</v>
      </c>
      <c r="S6745" t="s">
        <v>6</v>
      </c>
      <c r="T6745" t="s">
        <v>827</v>
      </c>
      <c r="U6745">
        <v>60046</v>
      </c>
      <c r="V6745" t="s">
        <v>25827</v>
      </c>
      <c r="W6745" t="s">
        <v>13723</v>
      </c>
    </row>
    <row r="6746" spans="1:23">
      <c r="A6746" t="s">
        <v>13723</v>
      </c>
      <c r="B6746" t="s">
        <v>14418</v>
      </c>
      <c r="C6746" t="s">
        <v>14417</v>
      </c>
      <c r="D6746" t="s">
        <v>6</v>
      </c>
      <c r="E6746" t="s">
        <v>14416</v>
      </c>
      <c r="F6746" t="str">
        <f>INDEX(Schools!B:B,MATCH(schools[[#This Row],[Address]],Schools!H:H,))</f>
        <v>Non Pub SE Dist</v>
      </c>
      <c r="G6746">
        <v>42.256692000000001</v>
      </c>
      <c r="H6746">
        <v>-88.097087999999999</v>
      </c>
      <c r="I6746">
        <v>1</v>
      </c>
      <c r="J6746" t="s">
        <v>25850</v>
      </c>
      <c r="K6746" t="s">
        <v>14418</v>
      </c>
      <c r="M6746" t="s">
        <v>28879</v>
      </c>
      <c r="N6746">
        <v>27255</v>
      </c>
      <c r="O6746" t="s">
        <v>30953</v>
      </c>
      <c r="R6746" t="s">
        <v>14417</v>
      </c>
      <c r="S6746" t="s">
        <v>6</v>
      </c>
      <c r="T6746" t="s">
        <v>827</v>
      </c>
      <c r="U6746">
        <v>60060</v>
      </c>
      <c r="V6746" t="s">
        <v>25827</v>
      </c>
      <c r="W6746" t="s">
        <v>25853</v>
      </c>
    </row>
    <row r="6747" spans="1:23">
      <c r="A6747" t="s">
        <v>13723</v>
      </c>
      <c r="B6747" t="s">
        <v>14415</v>
      </c>
      <c r="C6747" t="s">
        <v>14414</v>
      </c>
      <c r="D6747" t="s">
        <v>6</v>
      </c>
      <c r="E6747" t="s">
        <v>14413</v>
      </c>
      <c r="F6747" t="str">
        <f>INDEX(Schools!B:B,MATCH(schools[[#This Row],[Address]],Schools!H:H,))</f>
        <v>Non Pub SE Dist</v>
      </c>
      <c r="G6747">
        <v>42.201397</v>
      </c>
      <c r="H6747">
        <v>-87.883229</v>
      </c>
      <c r="I6747">
        <v>1</v>
      </c>
      <c r="J6747" t="s">
        <v>25824</v>
      </c>
      <c r="K6747" t="s">
        <v>14415</v>
      </c>
      <c r="M6747" t="s">
        <v>28914</v>
      </c>
      <c r="N6747">
        <v>2225</v>
      </c>
      <c r="O6747" t="s">
        <v>30954</v>
      </c>
      <c r="R6747" t="s">
        <v>14414</v>
      </c>
      <c r="S6747" t="s">
        <v>6</v>
      </c>
      <c r="T6747" t="s">
        <v>827</v>
      </c>
      <c r="U6747">
        <v>60015</v>
      </c>
      <c r="V6747" t="s">
        <v>25827</v>
      </c>
      <c r="W6747" t="s">
        <v>13723</v>
      </c>
    </row>
    <row r="6748" spans="1:23">
      <c r="A6748" t="s">
        <v>13723</v>
      </c>
      <c r="B6748" t="s">
        <v>14415</v>
      </c>
      <c r="C6748" t="s">
        <v>14414</v>
      </c>
      <c r="D6748" t="s">
        <v>6</v>
      </c>
      <c r="E6748" t="s">
        <v>14413</v>
      </c>
      <c r="F6748" t="str">
        <f>INDEX(Schools!B:B,MATCH(schools[[#This Row],[Address]],Schools!H:H,))</f>
        <v>Non Pub SE Dist</v>
      </c>
      <c r="G6748">
        <v>42.201397</v>
      </c>
      <c r="H6748">
        <v>-87.883229</v>
      </c>
      <c r="I6748">
        <v>1</v>
      </c>
      <c r="J6748" t="s">
        <v>25824</v>
      </c>
      <c r="K6748" t="s">
        <v>14415</v>
      </c>
      <c r="M6748" t="s">
        <v>28914</v>
      </c>
      <c r="N6748">
        <v>2225</v>
      </c>
      <c r="O6748" t="s">
        <v>30954</v>
      </c>
      <c r="R6748" t="s">
        <v>14414</v>
      </c>
      <c r="S6748" t="s">
        <v>6</v>
      </c>
      <c r="T6748" t="s">
        <v>827</v>
      </c>
      <c r="U6748">
        <v>60015</v>
      </c>
      <c r="V6748" t="s">
        <v>25827</v>
      </c>
      <c r="W6748" t="s">
        <v>13723</v>
      </c>
    </row>
    <row r="6749" spans="1:23">
      <c r="A6749" t="s">
        <v>13723</v>
      </c>
      <c r="B6749" t="s">
        <v>14412</v>
      </c>
      <c r="C6749" t="s">
        <v>13506</v>
      </c>
      <c r="D6749" t="s">
        <v>6</v>
      </c>
      <c r="E6749" t="s">
        <v>14411</v>
      </c>
      <c r="F6749" t="str">
        <f>INDEX(Schools!B:B,MATCH(schools[[#This Row],[Address]],Schools!H:H,))</f>
        <v>Dist</v>
      </c>
      <c r="G6749">
        <v>42.234949999999998</v>
      </c>
      <c r="H6749">
        <v>-87.875585999999998</v>
      </c>
      <c r="I6749">
        <v>1</v>
      </c>
      <c r="J6749" t="s">
        <v>25824</v>
      </c>
      <c r="K6749" t="s">
        <v>14412</v>
      </c>
      <c r="M6749" t="s">
        <v>28870</v>
      </c>
      <c r="N6749">
        <v>300</v>
      </c>
      <c r="O6749" t="s">
        <v>28871</v>
      </c>
      <c r="R6749" t="s">
        <v>13506</v>
      </c>
      <c r="S6749" t="s">
        <v>6</v>
      </c>
      <c r="T6749" t="s">
        <v>827</v>
      </c>
      <c r="U6749">
        <v>60045</v>
      </c>
      <c r="V6749" t="s">
        <v>25827</v>
      </c>
      <c r="W6749" t="s">
        <v>13723</v>
      </c>
    </row>
    <row r="6750" spans="1:23">
      <c r="A6750" t="s">
        <v>13723</v>
      </c>
      <c r="B6750" t="s">
        <v>14412</v>
      </c>
      <c r="C6750" t="s">
        <v>13506</v>
      </c>
      <c r="D6750" t="s">
        <v>6</v>
      </c>
      <c r="E6750" t="s">
        <v>14411</v>
      </c>
      <c r="F6750" t="str">
        <f>INDEX(Schools!B:B,MATCH(schools[[#This Row],[Address]],Schools!H:H,))</f>
        <v>Dist</v>
      </c>
      <c r="G6750">
        <v>42.234949999999998</v>
      </c>
      <c r="H6750">
        <v>-87.875585999999998</v>
      </c>
      <c r="I6750">
        <v>1</v>
      </c>
      <c r="J6750" t="s">
        <v>25824</v>
      </c>
      <c r="K6750" t="s">
        <v>14412</v>
      </c>
      <c r="M6750" t="s">
        <v>28870</v>
      </c>
      <c r="N6750">
        <v>300</v>
      </c>
      <c r="O6750" t="s">
        <v>28871</v>
      </c>
      <c r="R6750" t="s">
        <v>13506</v>
      </c>
      <c r="S6750" t="s">
        <v>6</v>
      </c>
      <c r="T6750" t="s">
        <v>827</v>
      </c>
      <c r="U6750">
        <v>60045</v>
      </c>
      <c r="V6750" t="s">
        <v>25827</v>
      </c>
      <c r="W6750" t="s">
        <v>13723</v>
      </c>
    </row>
    <row r="6751" spans="1:23">
      <c r="A6751" t="s">
        <v>13723</v>
      </c>
      <c r="B6751" t="s">
        <v>14412</v>
      </c>
      <c r="C6751" t="s">
        <v>13506</v>
      </c>
      <c r="D6751" t="s">
        <v>6</v>
      </c>
      <c r="E6751" t="s">
        <v>14411</v>
      </c>
      <c r="F6751" t="str">
        <f>INDEX(Schools!B:B,MATCH(schools[[#This Row],[Address]],Schools!H:H,))</f>
        <v>Dist</v>
      </c>
      <c r="G6751">
        <v>42.234949999999998</v>
      </c>
      <c r="H6751">
        <v>-87.875585999999998</v>
      </c>
      <c r="I6751">
        <v>1</v>
      </c>
      <c r="J6751" t="s">
        <v>25824</v>
      </c>
      <c r="K6751" t="s">
        <v>14412</v>
      </c>
      <c r="M6751" t="s">
        <v>28870</v>
      </c>
      <c r="N6751">
        <v>300</v>
      </c>
      <c r="O6751" t="s">
        <v>28871</v>
      </c>
      <c r="R6751" t="s">
        <v>13506</v>
      </c>
      <c r="S6751" t="s">
        <v>6</v>
      </c>
      <c r="T6751" t="s">
        <v>827</v>
      </c>
      <c r="U6751">
        <v>60045</v>
      </c>
      <c r="V6751" t="s">
        <v>25827</v>
      </c>
      <c r="W6751" t="s">
        <v>13723</v>
      </c>
    </row>
    <row r="6752" spans="1:23">
      <c r="A6752" t="s">
        <v>13723</v>
      </c>
      <c r="B6752" t="s">
        <v>14410</v>
      </c>
      <c r="C6752" t="s">
        <v>14409</v>
      </c>
      <c r="D6752" t="s">
        <v>6</v>
      </c>
      <c r="E6752" t="s">
        <v>14408</v>
      </c>
      <c r="F6752" t="str">
        <f>INDEX(Schools!B:B,MATCH(schools[[#This Row],[Address]],Schools!H:H,))</f>
        <v>Non Pub SE Dist</v>
      </c>
      <c r="G6752">
        <v>42.157926000000003</v>
      </c>
      <c r="H6752">
        <v>-87.841389000000007</v>
      </c>
      <c r="I6752">
        <v>1</v>
      </c>
      <c r="J6752" t="s">
        <v>25824</v>
      </c>
      <c r="K6752" t="s">
        <v>14410</v>
      </c>
      <c r="M6752" t="s">
        <v>28916</v>
      </c>
      <c r="N6752">
        <v>550</v>
      </c>
      <c r="O6752" t="s">
        <v>30226</v>
      </c>
      <c r="R6752" t="s">
        <v>14409</v>
      </c>
      <c r="S6752" t="s">
        <v>6</v>
      </c>
      <c r="T6752" t="s">
        <v>827</v>
      </c>
      <c r="U6752">
        <v>60015</v>
      </c>
      <c r="V6752" t="s">
        <v>25827</v>
      </c>
      <c r="W6752" t="s">
        <v>13723</v>
      </c>
    </row>
    <row r="6753" spans="1:23">
      <c r="A6753" t="s">
        <v>13723</v>
      </c>
      <c r="B6753" t="s">
        <v>14410</v>
      </c>
      <c r="C6753" t="s">
        <v>14409</v>
      </c>
      <c r="D6753" t="s">
        <v>6</v>
      </c>
      <c r="E6753" t="s">
        <v>14408</v>
      </c>
      <c r="F6753" t="str">
        <f>INDEX(Schools!B:B,MATCH(schools[[#This Row],[Address]],Schools!H:H,))</f>
        <v>Non Pub SE Dist</v>
      </c>
      <c r="G6753">
        <v>42.157926000000003</v>
      </c>
      <c r="H6753">
        <v>-87.841389000000007</v>
      </c>
      <c r="I6753">
        <v>1</v>
      </c>
      <c r="J6753" t="s">
        <v>25824</v>
      </c>
      <c r="K6753" t="s">
        <v>14410</v>
      </c>
      <c r="M6753" t="s">
        <v>28916</v>
      </c>
      <c r="N6753">
        <v>550</v>
      </c>
      <c r="O6753" t="s">
        <v>30226</v>
      </c>
      <c r="R6753" t="s">
        <v>14409</v>
      </c>
      <c r="S6753" t="s">
        <v>6</v>
      </c>
      <c r="T6753" t="s">
        <v>827</v>
      </c>
      <c r="U6753">
        <v>60015</v>
      </c>
      <c r="V6753" t="s">
        <v>25827</v>
      </c>
      <c r="W6753" t="s">
        <v>13723</v>
      </c>
    </row>
    <row r="6754" spans="1:23">
      <c r="A6754" t="s">
        <v>13723</v>
      </c>
      <c r="B6754" t="s">
        <v>14407</v>
      </c>
      <c r="C6754" t="s">
        <v>13630</v>
      </c>
      <c r="D6754" t="s">
        <v>6</v>
      </c>
      <c r="E6754" t="s">
        <v>14406</v>
      </c>
      <c r="F6754" t="str">
        <f>INDEX(Schools!B:B,MATCH(schools[[#This Row],[Address]],Schools!H:H,))</f>
        <v>Non Pub SE Dist</v>
      </c>
      <c r="G6754">
        <v>42.319471</v>
      </c>
      <c r="H6754">
        <v>-88.005048000000002</v>
      </c>
      <c r="I6754">
        <v>1</v>
      </c>
      <c r="J6754" t="s">
        <v>25824</v>
      </c>
      <c r="K6754" t="s">
        <v>30955</v>
      </c>
      <c r="M6754" t="s">
        <v>28872</v>
      </c>
      <c r="N6754">
        <v>31410</v>
      </c>
      <c r="O6754" t="s">
        <v>30956</v>
      </c>
      <c r="R6754" t="s">
        <v>13630</v>
      </c>
      <c r="S6754" t="s">
        <v>6</v>
      </c>
      <c r="T6754" t="s">
        <v>827</v>
      </c>
      <c r="U6754">
        <v>60048</v>
      </c>
      <c r="V6754" t="s">
        <v>25827</v>
      </c>
      <c r="W6754" t="s">
        <v>13723</v>
      </c>
    </row>
    <row r="6755" spans="1:23">
      <c r="A6755" t="s">
        <v>13723</v>
      </c>
      <c r="B6755" t="s">
        <v>14407</v>
      </c>
      <c r="C6755" t="s">
        <v>13630</v>
      </c>
      <c r="D6755" t="s">
        <v>6</v>
      </c>
      <c r="E6755" t="s">
        <v>14406</v>
      </c>
      <c r="F6755" t="str">
        <f>INDEX(Schools!B:B,MATCH(schools[[#This Row],[Address]],Schools!H:H,))</f>
        <v>Non Pub SE Dist</v>
      </c>
      <c r="G6755">
        <v>42.319471</v>
      </c>
      <c r="H6755">
        <v>-88.005048000000002</v>
      </c>
      <c r="I6755">
        <v>1</v>
      </c>
      <c r="J6755" t="s">
        <v>25824</v>
      </c>
      <c r="K6755" t="s">
        <v>30955</v>
      </c>
      <c r="M6755" t="s">
        <v>28872</v>
      </c>
      <c r="N6755">
        <v>31410</v>
      </c>
      <c r="O6755" t="s">
        <v>30956</v>
      </c>
      <c r="R6755" t="s">
        <v>13630</v>
      </c>
      <c r="S6755" t="s">
        <v>6</v>
      </c>
      <c r="T6755" t="s">
        <v>827</v>
      </c>
      <c r="U6755">
        <v>60048</v>
      </c>
      <c r="V6755" t="s">
        <v>25827</v>
      </c>
      <c r="W6755" t="s">
        <v>13723</v>
      </c>
    </row>
    <row r="6756" spans="1:23">
      <c r="A6756" t="s">
        <v>13723</v>
      </c>
      <c r="B6756" t="s">
        <v>14407</v>
      </c>
      <c r="C6756" t="s">
        <v>13630</v>
      </c>
      <c r="D6756" t="s">
        <v>6</v>
      </c>
      <c r="E6756" t="s">
        <v>14406</v>
      </c>
      <c r="F6756" t="str">
        <f>INDEX(Schools!B:B,MATCH(schools[[#This Row],[Address]],Schools!H:H,))</f>
        <v>Non Pub SE Dist</v>
      </c>
      <c r="G6756">
        <v>42.319471</v>
      </c>
      <c r="H6756">
        <v>-88.005048000000002</v>
      </c>
      <c r="I6756">
        <v>1</v>
      </c>
      <c r="J6756" t="s">
        <v>25824</v>
      </c>
      <c r="K6756" t="s">
        <v>30955</v>
      </c>
      <c r="M6756" t="s">
        <v>28872</v>
      </c>
      <c r="N6756">
        <v>31410</v>
      </c>
      <c r="O6756" t="s">
        <v>30956</v>
      </c>
      <c r="R6756" t="s">
        <v>13630</v>
      </c>
      <c r="S6756" t="s">
        <v>6</v>
      </c>
      <c r="T6756" t="s">
        <v>827</v>
      </c>
      <c r="U6756">
        <v>60048</v>
      </c>
      <c r="V6756" t="s">
        <v>25827</v>
      </c>
      <c r="W6756" t="s">
        <v>13723</v>
      </c>
    </row>
    <row r="6757" spans="1:23">
      <c r="A6757" t="s">
        <v>13723</v>
      </c>
      <c r="B6757" t="s">
        <v>14405</v>
      </c>
      <c r="C6757" t="s">
        <v>13467</v>
      </c>
      <c r="D6757" t="s">
        <v>6</v>
      </c>
      <c r="E6757" t="s">
        <v>14404</v>
      </c>
      <c r="F6757" t="str">
        <f>INDEX(Schools!B:B,MATCH(schools[[#This Row],[Address]],Schools!H:H,))</f>
        <v>Non Pub SE Dist</v>
      </c>
      <c r="G6757">
        <v>42.071503</v>
      </c>
      <c r="H6757">
        <v>-88.300030000000007</v>
      </c>
      <c r="I6757">
        <v>1</v>
      </c>
      <c r="J6757" t="s">
        <v>25824</v>
      </c>
      <c r="K6757" t="s">
        <v>14405</v>
      </c>
      <c r="M6757" t="s">
        <v>28497</v>
      </c>
      <c r="N6757">
        <v>1500</v>
      </c>
      <c r="O6757" t="s">
        <v>30863</v>
      </c>
      <c r="R6757" t="s">
        <v>13467</v>
      </c>
      <c r="S6757" t="s">
        <v>6</v>
      </c>
      <c r="T6757" t="s">
        <v>2646</v>
      </c>
      <c r="U6757">
        <v>60123</v>
      </c>
      <c r="V6757" t="s">
        <v>25827</v>
      </c>
      <c r="W6757" t="s">
        <v>13730</v>
      </c>
    </row>
    <row r="6758" spans="1:23">
      <c r="A6758" t="s">
        <v>13723</v>
      </c>
      <c r="B6758" t="s">
        <v>14405</v>
      </c>
      <c r="C6758" t="s">
        <v>13467</v>
      </c>
      <c r="D6758" t="s">
        <v>6</v>
      </c>
      <c r="E6758" t="s">
        <v>14404</v>
      </c>
      <c r="F6758" t="str">
        <f>INDEX(Schools!B:B,MATCH(schools[[#This Row],[Address]],Schools!H:H,))</f>
        <v>Non Pub SE Dist</v>
      </c>
      <c r="G6758">
        <v>42.071503</v>
      </c>
      <c r="H6758">
        <v>-88.300030000000007</v>
      </c>
      <c r="I6758">
        <v>1</v>
      </c>
      <c r="J6758" t="s">
        <v>25824</v>
      </c>
      <c r="K6758" t="s">
        <v>14405</v>
      </c>
      <c r="M6758" t="s">
        <v>28497</v>
      </c>
      <c r="N6758">
        <v>1500</v>
      </c>
      <c r="O6758" t="s">
        <v>30863</v>
      </c>
      <c r="R6758" t="s">
        <v>13467</v>
      </c>
      <c r="S6758" t="s">
        <v>6</v>
      </c>
      <c r="T6758" t="s">
        <v>2646</v>
      </c>
      <c r="U6758">
        <v>60123</v>
      </c>
      <c r="V6758" t="s">
        <v>25827</v>
      </c>
      <c r="W6758" t="s">
        <v>13730</v>
      </c>
    </row>
    <row r="6759" spans="1:23">
      <c r="A6759" t="s">
        <v>13723</v>
      </c>
      <c r="B6759" t="s">
        <v>14405</v>
      </c>
      <c r="C6759" t="s">
        <v>13467</v>
      </c>
      <c r="D6759" t="s">
        <v>6</v>
      </c>
      <c r="E6759" t="s">
        <v>14404</v>
      </c>
      <c r="F6759" t="str">
        <f>INDEX(Schools!B:B,MATCH(schools[[#This Row],[Address]],Schools!H:H,))</f>
        <v>Non Pub SE Dist</v>
      </c>
      <c r="G6759">
        <v>42.071503</v>
      </c>
      <c r="H6759">
        <v>-88.300030000000007</v>
      </c>
      <c r="I6759">
        <v>1</v>
      </c>
      <c r="J6759" t="s">
        <v>25824</v>
      </c>
      <c r="K6759" t="s">
        <v>14405</v>
      </c>
      <c r="M6759" t="s">
        <v>28497</v>
      </c>
      <c r="N6759">
        <v>1500</v>
      </c>
      <c r="O6759" t="s">
        <v>30863</v>
      </c>
      <c r="R6759" t="s">
        <v>13467</v>
      </c>
      <c r="S6759" t="s">
        <v>6</v>
      </c>
      <c r="T6759" t="s">
        <v>2646</v>
      </c>
      <c r="U6759">
        <v>60123</v>
      </c>
      <c r="V6759" t="s">
        <v>25827</v>
      </c>
      <c r="W6759" t="s">
        <v>13730</v>
      </c>
    </row>
    <row r="6760" spans="1:23">
      <c r="A6760" t="s">
        <v>13720</v>
      </c>
      <c r="B6760" t="s">
        <v>14403</v>
      </c>
      <c r="C6760" t="s">
        <v>13720</v>
      </c>
      <c r="D6760" t="s">
        <v>6</v>
      </c>
      <c r="E6760" t="s">
        <v>14402</v>
      </c>
      <c r="F6760" t="str">
        <f>INDEX(Schools!B:B,MATCH(schools[[#This Row],[Address]],Schools!H:H,))</f>
        <v>Non Pub SE Dist</v>
      </c>
      <c r="G6760">
        <v>41.342193000000002</v>
      </c>
      <c r="H6760">
        <v>-89.106144999999998</v>
      </c>
      <c r="I6760">
        <v>1</v>
      </c>
      <c r="J6760" t="s">
        <v>25850</v>
      </c>
      <c r="K6760" t="s">
        <v>14403</v>
      </c>
      <c r="M6760" t="s">
        <v>28997</v>
      </c>
      <c r="N6760">
        <v>1445</v>
      </c>
      <c r="O6760" t="s">
        <v>29009</v>
      </c>
      <c r="R6760" t="s">
        <v>13720</v>
      </c>
      <c r="S6760" t="s">
        <v>6</v>
      </c>
      <c r="T6760" t="s">
        <v>27708</v>
      </c>
      <c r="U6760">
        <v>61301</v>
      </c>
      <c r="V6760" t="s">
        <v>25827</v>
      </c>
      <c r="W6760" t="s">
        <v>25853</v>
      </c>
    </row>
    <row r="6761" spans="1:23">
      <c r="A6761" t="s">
        <v>13720</v>
      </c>
      <c r="B6761" t="s">
        <v>14403</v>
      </c>
      <c r="C6761" t="s">
        <v>13720</v>
      </c>
      <c r="D6761" t="s">
        <v>6</v>
      </c>
      <c r="E6761" t="s">
        <v>14402</v>
      </c>
      <c r="F6761" t="str">
        <f>INDEX(Schools!B:B,MATCH(schools[[#This Row],[Address]],Schools!H:H,))</f>
        <v>Non Pub SE Dist</v>
      </c>
      <c r="G6761">
        <v>41.342193000000002</v>
      </c>
      <c r="H6761">
        <v>-89.106144999999998</v>
      </c>
      <c r="I6761">
        <v>1</v>
      </c>
      <c r="J6761" t="s">
        <v>25850</v>
      </c>
      <c r="K6761" t="s">
        <v>14403</v>
      </c>
      <c r="M6761" t="s">
        <v>28997</v>
      </c>
      <c r="N6761">
        <v>1445</v>
      </c>
      <c r="O6761" t="s">
        <v>29009</v>
      </c>
      <c r="R6761" t="s">
        <v>13720</v>
      </c>
      <c r="S6761" t="s">
        <v>6</v>
      </c>
      <c r="T6761" t="s">
        <v>27708</v>
      </c>
      <c r="U6761">
        <v>61301</v>
      </c>
      <c r="V6761" t="s">
        <v>25827</v>
      </c>
      <c r="W6761" t="s">
        <v>25853</v>
      </c>
    </row>
    <row r="6762" spans="1:23">
      <c r="A6762" t="s">
        <v>13720</v>
      </c>
      <c r="B6762" t="s">
        <v>14403</v>
      </c>
      <c r="C6762" t="s">
        <v>13720</v>
      </c>
      <c r="D6762" t="s">
        <v>6</v>
      </c>
      <c r="E6762" t="s">
        <v>14402</v>
      </c>
      <c r="F6762" t="str">
        <f>INDEX(Schools!B:B,MATCH(schools[[#This Row],[Address]],Schools!H:H,))</f>
        <v>Non Pub SE Dist</v>
      </c>
      <c r="G6762">
        <v>41.342193000000002</v>
      </c>
      <c r="H6762">
        <v>-89.106144999999998</v>
      </c>
      <c r="I6762">
        <v>1</v>
      </c>
      <c r="J6762" t="s">
        <v>25850</v>
      </c>
      <c r="K6762" t="s">
        <v>14403</v>
      </c>
      <c r="M6762" t="s">
        <v>28997</v>
      </c>
      <c r="N6762">
        <v>1445</v>
      </c>
      <c r="O6762" t="s">
        <v>29009</v>
      </c>
      <c r="R6762" t="s">
        <v>13720</v>
      </c>
      <c r="S6762" t="s">
        <v>6</v>
      </c>
      <c r="T6762" t="s">
        <v>27708</v>
      </c>
      <c r="U6762">
        <v>61301</v>
      </c>
      <c r="V6762" t="s">
        <v>25827</v>
      </c>
      <c r="W6762" t="s">
        <v>25853</v>
      </c>
    </row>
    <row r="6763" spans="1:23">
      <c r="A6763" t="s">
        <v>14401</v>
      </c>
      <c r="B6763" t="s">
        <v>14400</v>
      </c>
      <c r="C6763" t="s">
        <v>23</v>
      </c>
      <c r="D6763" t="s">
        <v>6</v>
      </c>
      <c r="E6763" t="s">
        <v>14399</v>
      </c>
      <c r="F6763" t="str">
        <f>INDEX(Schools!B:B,MATCH(schools[[#This Row],[Address]],Schools!H:H,))</f>
        <v>Non Pub SE Dist</v>
      </c>
      <c r="G6763">
        <v>39.834563000000003</v>
      </c>
      <c r="H6763">
        <v>-88.930441000000002</v>
      </c>
      <c r="I6763">
        <v>1</v>
      </c>
      <c r="J6763" t="s">
        <v>25824</v>
      </c>
      <c r="K6763" t="s">
        <v>14400</v>
      </c>
      <c r="M6763" t="s">
        <v>29078</v>
      </c>
      <c r="N6763">
        <v>1942</v>
      </c>
      <c r="O6763" t="s">
        <v>29086</v>
      </c>
      <c r="R6763" t="s">
        <v>23</v>
      </c>
      <c r="S6763" t="s">
        <v>6</v>
      </c>
      <c r="T6763" t="s">
        <v>232</v>
      </c>
      <c r="U6763">
        <v>62521</v>
      </c>
      <c r="V6763" t="s">
        <v>25827</v>
      </c>
      <c r="W6763" t="s">
        <v>14401</v>
      </c>
    </row>
    <row r="6764" spans="1:23">
      <c r="A6764" t="s">
        <v>13718</v>
      </c>
      <c r="B6764" t="s">
        <v>14398</v>
      </c>
      <c r="C6764" t="s">
        <v>13675</v>
      </c>
      <c r="D6764" t="s">
        <v>6</v>
      </c>
      <c r="E6764" t="s">
        <v>14397</v>
      </c>
      <c r="F6764" t="str">
        <f>INDEX(Schools!B:B,MATCH(schools[[#This Row],[Address]],Schools!H:H,))</f>
        <v>Non Pub SE Dist</v>
      </c>
      <c r="G6764">
        <v>38.699725000000001</v>
      </c>
      <c r="H6764">
        <v>-90.146225999999999</v>
      </c>
      <c r="I6764">
        <v>1</v>
      </c>
      <c r="J6764" t="s">
        <v>25850</v>
      </c>
      <c r="K6764" t="s">
        <v>14398</v>
      </c>
      <c r="M6764" t="s">
        <v>29171</v>
      </c>
      <c r="N6764">
        <v>2016</v>
      </c>
      <c r="O6764" t="s">
        <v>30704</v>
      </c>
      <c r="R6764" t="s">
        <v>13675</v>
      </c>
      <c r="S6764" t="s">
        <v>6</v>
      </c>
      <c r="T6764" t="s">
        <v>235</v>
      </c>
      <c r="U6764">
        <v>62040</v>
      </c>
      <c r="V6764" t="s">
        <v>25827</v>
      </c>
      <c r="W6764" t="s">
        <v>25853</v>
      </c>
    </row>
    <row r="6765" spans="1:23">
      <c r="A6765" t="s">
        <v>13718</v>
      </c>
      <c r="B6765" t="s">
        <v>14396</v>
      </c>
      <c r="C6765" t="s">
        <v>13675</v>
      </c>
      <c r="D6765" t="s">
        <v>6</v>
      </c>
      <c r="E6765" t="s">
        <v>14395</v>
      </c>
      <c r="F6765" t="str">
        <f>INDEX(Schools!B:B,MATCH(schools[[#This Row],[Address]],Schools!H:H,))</f>
        <v>Non Pub SE Sch</v>
      </c>
      <c r="G6765">
        <v>38.701439999999998</v>
      </c>
      <c r="H6765">
        <v>-90.148719999999997</v>
      </c>
      <c r="I6765">
        <v>0.5</v>
      </c>
      <c r="J6765" t="s">
        <v>25870</v>
      </c>
      <c r="M6765" t="s">
        <v>29171</v>
      </c>
      <c r="R6765" t="s">
        <v>13675</v>
      </c>
      <c r="S6765" t="s">
        <v>6</v>
      </c>
      <c r="T6765" t="s">
        <v>235</v>
      </c>
      <c r="U6765">
        <v>62040</v>
      </c>
      <c r="V6765" t="s">
        <v>25827</v>
      </c>
      <c r="W6765" t="s">
        <v>25853</v>
      </c>
    </row>
    <row r="6766" spans="1:23">
      <c r="A6766" t="s">
        <v>13718</v>
      </c>
      <c r="B6766" t="s">
        <v>14396</v>
      </c>
      <c r="C6766" t="s">
        <v>13675</v>
      </c>
      <c r="D6766" t="s">
        <v>6</v>
      </c>
      <c r="E6766" t="s">
        <v>14395</v>
      </c>
      <c r="F6766" t="str">
        <f>INDEX(Schools!B:B,MATCH(schools[[#This Row],[Address]],Schools!H:H,))</f>
        <v>Non Pub SE Sch</v>
      </c>
      <c r="G6766">
        <v>38.701439999999998</v>
      </c>
      <c r="H6766">
        <v>-90.148719999999997</v>
      </c>
      <c r="I6766">
        <v>0.5</v>
      </c>
      <c r="J6766" t="s">
        <v>25870</v>
      </c>
      <c r="M6766" t="s">
        <v>29171</v>
      </c>
      <c r="R6766" t="s">
        <v>13675</v>
      </c>
      <c r="S6766" t="s">
        <v>6</v>
      </c>
      <c r="T6766" t="s">
        <v>235</v>
      </c>
      <c r="U6766">
        <v>62040</v>
      </c>
      <c r="V6766" t="s">
        <v>25827</v>
      </c>
      <c r="W6766" t="s">
        <v>25853</v>
      </c>
    </row>
    <row r="6767" spans="1:23">
      <c r="A6767" t="s">
        <v>13718</v>
      </c>
      <c r="B6767" t="s">
        <v>14394</v>
      </c>
      <c r="C6767" t="s">
        <v>14393</v>
      </c>
      <c r="D6767" t="s">
        <v>6</v>
      </c>
      <c r="E6767" t="s">
        <v>14392</v>
      </c>
      <c r="F6767" t="str">
        <f>INDEX(Schools!B:B,MATCH(schools[[#This Row],[Address]],Schools!H:H,))</f>
        <v>Non Pub SE Dist</v>
      </c>
      <c r="G6767">
        <v>38.856107999999999</v>
      </c>
      <c r="H6767">
        <v>-90.102887999999993</v>
      </c>
      <c r="I6767">
        <v>1</v>
      </c>
      <c r="J6767" t="s">
        <v>25850</v>
      </c>
      <c r="K6767" t="s">
        <v>14394</v>
      </c>
      <c r="M6767" t="s">
        <v>29244</v>
      </c>
      <c r="N6767">
        <v>400</v>
      </c>
      <c r="O6767" t="s">
        <v>26963</v>
      </c>
      <c r="R6767" t="s">
        <v>14393</v>
      </c>
      <c r="S6767" t="s">
        <v>6</v>
      </c>
      <c r="T6767" t="s">
        <v>235</v>
      </c>
      <c r="U6767">
        <v>62095</v>
      </c>
      <c r="V6767" t="s">
        <v>25827</v>
      </c>
      <c r="W6767" t="s">
        <v>25853</v>
      </c>
    </row>
    <row r="6768" spans="1:23">
      <c r="A6768" t="s">
        <v>13718</v>
      </c>
      <c r="B6768" t="s">
        <v>14394</v>
      </c>
      <c r="C6768" t="s">
        <v>14393</v>
      </c>
      <c r="D6768" t="s">
        <v>6</v>
      </c>
      <c r="E6768" t="s">
        <v>14392</v>
      </c>
      <c r="F6768" t="str">
        <f>INDEX(Schools!B:B,MATCH(schools[[#This Row],[Address]],Schools!H:H,))</f>
        <v>Non Pub SE Dist</v>
      </c>
      <c r="G6768">
        <v>38.856107999999999</v>
      </c>
      <c r="H6768">
        <v>-90.102887999999993</v>
      </c>
      <c r="I6768">
        <v>1</v>
      </c>
      <c r="J6768" t="s">
        <v>25850</v>
      </c>
      <c r="K6768" t="s">
        <v>14394</v>
      </c>
      <c r="M6768" t="s">
        <v>29244</v>
      </c>
      <c r="N6768">
        <v>400</v>
      </c>
      <c r="O6768" t="s">
        <v>26963</v>
      </c>
      <c r="R6768" t="s">
        <v>14393</v>
      </c>
      <c r="S6768" t="s">
        <v>6</v>
      </c>
      <c r="T6768" t="s">
        <v>235</v>
      </c>
      <c r="U6768">
        <v>62095</v>
      </c>
      <c r="V6768" t="s">
        <v>25827</v>
      </c>
      <c r="W6768" t="s">
        <v>25853</v>
      </c>
    </row>
    <row r="6769" spans="1:23">
      <c r="A6769" t="s">
        <v>13718</v>
      </c>
      <c r="B6769" t="s">
        <v>14394</v>
      </c>
      <c r="C6769" t="s">
        <v>14393</v>
      </c>
      <c r="D6769" t="s">
        <v>6</v>
      </c>
      <c r="E6769" t="s">
        <v>14392</v>
      </c>
      <c r="F6769" t="str">
        <f>INDEX(Schools!B:B,MATCH(schools[[#This Row],[Address]],Schools!H:H,))</f>
        <v>Non Pub SE Dist</v>
      </c>
      <c r="G6769">
        <v>38.856107999999999</v>
      </c>
      <c r="H6769">
        <v>-90.102887999999993</v>
      </c>
      <c r="I6769">
        <v>1</v>
      </c>
      <c r="J6769" t="s">
        <v>25850</v>
      </c>
      <c r="K6769" t="s">
        <v>14394</v>
      </c>
      <c r="M6769" t="s">
        <v>29244</v>
      </c>
      <c r="N6769">
        <v>400</v>
      </c>
      <c r="O6769" t="s">
        <v>26963</v>
      </c>
      <c r="R6769" t="s">
        <v>14393</v>
      </c>
      <c r="S6769" t="s">
        <v>6</v>
      </c>
      <c r="T6769" t="s">
        <v>235</v>
      </c>
      <c r="U6769">
        <v>62095</v>
      </c>
      <c r="V6769" t="s">
        <v>25827</v>
      </c>
      <c r="W6769" t="s">
        <v>25853</v>
      </c>
    </row>
    <row r="6770" spans="1:23">
      <c r="A6770" t="s">
        <v>13718</v>
      </c>
      <c r="B6770" t="s">
        <v>14391</v>
      </c>
      <c r="C6770" t="s">
        <v>13671</v>
      </c>
      <c r="D6770" t="s">
        <v>6</v>
      </c>
      <c r="E6770" t="s">
        <v>14390</v>
      </c>
      <c r="F6770" t="str">
        <f>INDEX(Schools!B:B,MATCH(schools[[#This Row],[Address]],Schools!H:H,))</f>
        <v>Non Pub SE Dist</v>
      </c>
      <c r="G6770">
        <v>38.812997000000003</v>
      </c>
      <c r="H6770">
        <v>-89.957740000000001</v>
      </c>
      <c r="I6770">
        <v>1</v>
      </c>
      <c r="J6770" t="s">
        <v>25850</v>
      </c>
      <c r="K6770" t="s">
        <v>30117</v>
      </c>
      <c r="L6770" t="s">
        <v>30118</v>
      </c>
      <c r="M6770" t="s">
        <v>29181</v>
      </c>
      <c r="N6770">
        <v>157</v>
      </c>
      <c r="O6770" t="s">
        <v>26971</v>
      </c>
      <c r="P6770" t="s">
        <v>30119</v>
      </c>
      <c r="Q6770">
        <v>438</v>
      </c>
      <c r="R6770" t="s">
        <v>13671</v>
      </c>
      <c r="S6770" t="s">
        <v>6</v>
      </c>
      <c r="T6770" t="s">
        <v>235</v>
      </c>
      <c r="U6770">
        <v>62025</v>
      </c>
      <c r="V6770" t="s">
        <v>25827</v>
      </c>
      <c r="W6770" t="s">
        <v>25853</v>
      </c>
    </row>
    <row r="6771" spans="1:23">
      <c r="A6771" t="s">
        <v>13718</v>
      </c>
      <c r="B6771" t="s">
        <v>14389</v>
      </c>
      <c r="C6771" t="s">
        <v>14388</v>
      </c>
      <c r="D6771" t="s">
        <v>6</v>
      </c>
      <c r="E6771" t="s">
        <v>14387</v>
      </c>
      <c r="F6771" t="str">
        <f>INDEX(Schools!B:B,MATCH(schools[[#This Row],[Address]],Schools!H:H,))</f>
        <v>Non Pub SE Dist</v>
      </c>
      <c r="G6771">
        <v>38.786343000000002</v>
      </c>
      <c r="H6771">
        <v>-89.779565000000005</v>
      </c>
      <c r="I6771">
        <v>1</v>
      </c>
      <c r="J6771" t="s">
        <v>25850</v>
      </c>
      <c r="K6771" t="s">
        <v>14389</v>
      </c>
      <c r="M6771" t="s">
        <v>29166</v>
      </c>
      <c r="N6771">
        <v>302</v>
      </c>
      <c r="O6771" t="s">
        <v>26895</v>
      </c>
      <c r="R6771" t="s">
        <v>14388</v>
      </c>
      <c r="S6771" t="s">
        <v>6</v>
      </c>
      <c r="T6771" t="s">
        <v>235</v>
      </c>
      <c r="U6771">
        <v>62061</v>
      </c>
      <c r="V6771" t="s">
        <v>25827</v>
      </c>
      <c r="W6771" t="s">
        <v>25853</v>
      </c>
    </row>
    <row r="6772" spans="1:23">
      <c r="A6772" t="s">
        <v>13718</v>
      </c>
      <c r="B6772" t="s">
        <v>14389</v>
      </c>
      <c r="C6772" t="s">
        <v>14388</v>
      </c>
      <c r="D6772" t="s">
        <v>6</v>
      </c>
      <c r="E6772" t="s">
        <v>14387</v>
      </c>
      <c r="F6772" t="str">
        <f>INDEX(Schools!B:B,MATCH(schools[[#This Row],[Address]],Schools!H:H,))</f>
        <v>Non Pub SE Dist</v>
      </c>
      <c r="G6772">
        <v>38.786343000000002</v>
      </c>
      <c r="H6772">
        <v>-89.779565000000005</v>
      </c>
      <c r="I6772">
        <v>1</v>
      </c>
      <c r="J6772" t="s">
        <v>25850</v>
      </c>
      <c r="K6772" t="s">
        <v>14389</v>
      </c>
      <c r="M6772" t="s">
        <v>29166</v>
      </c>
      <c r="N6772">
        <v>302</v>
      </c>
      <c r="O6772" t="s">
        <v>26895</v>
      </c>
      <c r="R6772" t="s">
        <v>14388</v>
      </c>
      <c r="S6772" t="s">
        <v>6</v>
      </c>
      <c r="T6772" t="s">
        <v>235</v>
      </c>
      <c r="U6772">
        <v>62061</v>
      </c>
      <c r="V6772" t="s">
        <v>25827</v>
      </c>
      <c r="W6772" t="s">
        <v>25853</v>
      </c>
    </row>
    <row r="6773" spans="1:23">
      <c r="A6773" t="s">
        <v>13718</v>
      </c>
      <c r="B6773" t="s">
        <v>14389</v>
      </c>
      <c r="C6773" t="s">
        <v>14388</v>
      </c>
      <c r="D6773" t="s">
        <v>6</v>
      </c>
      <c r="E6773" t="s">
        <v>14387</v>
      </c>
      <c r="F6773" t="str">
        <f>INDEX(Schools!B:B,MATCH(schools[[#This Row],[Address]],Schools!H:H,))</f>
        <v>Non Pub SE Dist</v>
      </c>
      <c r="G6773">
        <v>38.786343000000002</v>
      </c>
      <c r="H6773">
        <v>-89.779565000000005</v>
      </c>
      <c r="I6773">
        <v>1</v>
      </c>
      <c r="J6773" t="s">
        <v>25850</v>
      </c>
      <c r="K6773" t="s">
        <v>14389</v>
      </c>
      <c r="M6773" t="s">
        <v>29166</v>
      </c>
      <c r="N6773">
        <v>302</v>
      </c>
      <c r="O6773" t="s">
        <v>26895</v>
      </c>
      <c r="R6773" t="s">
        <v>14388</v>
      </c>
      <c r="S6773" t="s">
        <v>6</v>
      </c>
      <c r="T6773" t="s">
        <v>235</v>
      </c>
      <c r="U6773">
        <v>62061</v>
      </c>
      <c r="V6773" t="s">
        <v>25827</v>
      </c>
      <c r="W6773" t="s">
        <v>25853</v>
      </c>
    </row>
    <row r="6774" spans="1:23">
      <c r="A6774" t="s">
        <v>13499</v>
      </c>
      <c r="B6774" t="s">
        <v>14386</v>
      </c>
      <c r="C6774" t="s">
        <v>13499</v>
      </c>
      <c r="D6774" t="s">
        <v>6</v>
      </c>
      <c r="E6774">
        <v>60050</v>
      </c>
      <c r="F6774" t="str">
        <f>INDEX(Schools!B:B,MATCH(schools[[#This Row],[Address]],Schools!H:H,))</f>
        <v>Non Pub SE Dist</v>
      </c>
      <c r="G6774">
        <v>42.304022000000003</v>
      </c>
      <c r="H6774">
        <v>-88.278130000000004</v>
      </c>
      <c r="I6774">
        <v>1</v>
      </c>
      <c r="J6774" t="s">
        <v>25824</v>
      </c>
      <c r="K6774" t="s">
        <v>14386</v>
      </c>
      <c r="M6774" t="s">
        <v>29257</v>
      </c>
      <c r="N6774">
        <v>4100</v>
      </c>
      <c r="O6774" t="s">
        <v>30957</v>
      </c>
      <c r="R6774" t="s">
        <v>13499</v>
      </c>
      <c r="S6774" t="s">
        <v>6</v>
      </c>
      <c r="T6774" t="s">
        <v>2682</v>
      </c>
      <c r="U6774">
        <v>60050</v>
      </c>
      <c r="V6774" t="s">
        <v>25827</v>
      </c>
      <c r="W6774" t="s">
        <v>14385</v>
      </c>
    </row>
    <row r="6775" spans="1:23">
      <c r="A6775" t="s">
        <v>13499</v>
      </c>
      <c r="B6775" t="s">
        <v>14386</v>
      </c>
      <c r="C6775" t="s">
        <v>14385</v>
      </c>
      <c r="D6775" t="s">
        <v>6</v>
      </c>
      <c r="E6775" t="s">
        <v>14384</v>
      </c>
      <c r="F6775" t="str">
        <f>INDEX(Schools!B:B,MATCH(schools[[#This Row],[Address]],Schools!H:H,))</f>
        <v>Non Pub SE Dist</v>
      </c>
      <c r="G6775">
        <v>42.304022000000003</v>
      </c>
      <c r="H6775">
        <v>-88.278130000000004</v>
      </c>
      <c r="I6775">
        <v>1</v>
      </c>
      <c r="J6775" t="s">
        <v>25824</v>
      </c>
      <c r="K6775" t="s">
        <v>14386</v>
      </c>
      <c r="M6775" t="s">
        <v>29257</v>
      </c>
      <c r="N6775">
        <v>4100</v>
      </c>
      <c r="O6775" t="s">
        <v>30957</v>
      </c>
      <c r="R6775" t="s">
        <v>13499</v>
      </c>
      <c r="S6775" t="s">
        <v>6</v>
      </c>
      <c r="T6775" t="s">
        <v>2682</v>
      </c>
      <c r="U6775">
        <v>60050</v>
      </c>
      <c r="V6775" t="s">
        <v>25827</v>
      </c>
      <c r="W6775" t="s">
        <v>14385</v>
      </c>
    </row>
    <row r="6776" spans="1:23">
      <c r="A6776" t="s">
        <v>14383</v>
      </c>
      <c r="B6776" t="s">
        <v>14382</v>
      </c>
      <c r="C6776" t="s">
        <v>14176</v>
      </c>
      <c r="D6776" t="s">
        <v>6</v>
      </c>
      <c r="E6776" t="s">
        <v>14381</v>
      </c>
      <c r="F6776" t="str">
        <f>INDEX(Schools!B:B,MATCH(schools[[#This Row],[Address]],Schools!H:H,))</f>
        <v>Non Pub SE Dist</v>
      </c>
      <c r="G6776">
        <v>42.321995000000001</v>
      </c>
      <c r="H6776">
        <v>-88.980628999999993</v>
      </c>
      <c r="I6776">
        <v>1</v>
      </c>
      <c r="J6776" t="s">
        <v>25824</v>
      </c>
      <c r="K6776" t="s">
        <v>14382</v>
      </c>
      <c r="M6776" t="s">
        <v>26026</v>
      </c>
      <c r="N6776">
        <v>4060</v>
      </c>
      <c r="O6776" t="s">
        <v>30958</v>
      </c>
      <c r="R6776" t="s">
        <v>14176</v>
      </c>
      <c r="S6776" t="s">
        <v>6</v>
      </c>
      <c r="T6776" t="s">
        <v>2816</v>
      </c>
      <c r="U6776">
        <v>61111</v>
      </c>
      <c r="V6776" t="s">
        <v>25827</v>
      </c>
      <c r="W6776" t="s">
        <v>13743</v>
      </c>
    </row>
    <row r="6777" spans="1:23">
      <c r="A6777" t="s">
        <v>13385</v>
      </c>
      <c r="B6777" t="s">
        <v>14380</v>
      </c>
      <c r="C6777" t="s">
        <v>13385</v>
      </c>
      <c r="D6777" t="s">
        <v>6</v>
      </c>
      <c r="E6777" t="s">
        <v>14379</v>
      </c>
      <c r="F6777" t="str">
        <f>INDEX(Schools!B:B,MATCH(schools[[#This Row],[Address]],Schools!H:H,))</f>
        <v>Non Pub SE Dist</v>
      </c>
      <c r="G6777">
        <v>40.713728000000003</v>
      </c>
      <c r="H6777">
        <v>-89.593267999999995</v>
      </c>
      <c r="I6777">
        <v>1</v>
      </c>
      <c r="J6777" t="s">
        <v>25824</v>
      </c>
      <c r="K6777" t="s">
        <v>14380</v>
      </c>
      <c r="M6777" t="s">
        <v>29439</v>
      </c>
      <c r="N6777">
        <v>2130</v>
      </c>
      <c r="O6777" t="s">
        <v>29459</v>
      </c>
      <c r="R6777" t="s">
        <v>13385</v>
      </c>
      <c r="S6777" t="s">
        <v>6</v>
      </c>
      <c r="T6777" t="s">
        <v>2731</v>
      </c>
      <c r="U6777">
        <v>61603</v>
      </c>
      <c r="V6777" t="s">
        <v>25827</v>
      </c>
      <c r="W6777" t="s">
        <v>13385</v>
      </c>
    </row>
    <row r="6778" spans="1:23">
      <c r="A6778" t="s">
        <v>13385</v>
      </c>
      <c r="B6778" t="s">
        <v>14374</v>
      </c>
      <c r="C6778" t="s">
        <v>13385</v>
      </c>
      <c r="D6778" t="s">
        <v>6</v>
      </c>
      <c r="E6778" t="s">
        <v>14373</v>
      </c>
      <c r="F6778" t="str">
        <f>INDEX(Schools!B:B,MATCH(schools[[#This Row],[Address]],Schools!H:H,))</f>
        <v>Non Pub SE Sch</v>
      </c>
      <c r="G6778">
        <v>40.696043000000003</v>
      </c>
      <c r="H6778">
        <v>-89.587509999999995</v>
      </c>
      <c r="I6778">
        <v>1</v>
      </c>
      <c r="J6778" t="s">
        <v>25824</v>
      </c>
      <c r="K6778" t="s">
        <v>14374</v>
      </c>
      <c r="M6778" t="s">
        <v>29439</v>
      </c>
      <c r="N6778">
        <v>404</v>
      </c>
      <c r="O6778" t="s">
        <v>30959</v>
      </c>
      <c r="R6778" t="s">
        <v>13385</v>
      </c>
      <c r="S6778" t="s">
        <v>6</v>
      </c>
      <c r="T6778" t="s">
        <v>2731</v>
      </c>
      <c r="U6778">
        <v>61603</v>
      </c>
      <c r="V6778" t="s">
        <v>25827</v>
      </c>
      <c r="W6778" t="s">
        <v>13385</v>
      </c>
    </row>
    <row r="6779" spans="1:23">
      <c r="A6779" t="s">
        <v>13385</v>
      </c>
      <c r="B6779" t="s">
        <v>14374</v>
      </c>
      <c r="C6779" t="s">
        <v>13385</v>
      </c>
      <c r="D6779" t="s">
        <v>6</v>
      </c>
      <c r="E6779" t="s">
        <v>14373</v>
      </c>
      <c r="F6779" t="str">
        <f>INDEX(Schools!B:B,MATCH(schools[[#This Row],[Address]],Schools!H:H,))</f>
        <v>Non Pub SE Sch</v>
      </c>
      <c r="G6779">
        <v>40.696043000000003</v>
      </c>
      <c r="H6779">
        <v>-89.587509999999995</v>
      </c>
      <c r="I6779">
        <v>1</v>
      </c>
      <c r="J6779" t="s">
        <v>25824</v>
      </c>
      <c r="K6779" t="s">
        <v>14374</v>
      </c>
      <c r="M6779" t="s">
        <v>29439</v>
      </c>
      <c r="N6779">
        <v>404</v>
      </c>
      <c r="O6779" t="s">
        <v>30959</v>
      </c>
      <c r="R6779" t="s">
        <v>13385</v>
      </c>
      <c r="S6779" t="s">
        <v>6</v>
      </c>
      <c r="T6779" t="s">
        <v>2731</v>
      </c>
      <c r="U6779">
        <v>61603</v>
      </c>
      <c r="V6779" t="s">
        <v>25827</v>
      </c>
      <c r="W6779" t="s">
        <v>13385</v>
      </c>
    </row>
    <row r="6780" spans="1:23">
      <c r="A6780" t="s">
        <v>13385</v>
      </c>
      <c r="B6780" t="s">
        <v>14374</v>
      </c>
      <c r="C6780" t="s">
        <v>13385</v>
      </c>
      <c r="D6780" t="s">
        <v>6</v>
      </c>
      <c r="E6780" t="s">
        <v>14373</v>
      </c>
      <c r="F6780" t="str">
        <f>INDEX(Schools!B:B,MATCH(schools[[#This Row],[Address]],Schools!H:H,))</f>
        <v>Non Pub SE Sch</v>
      </c>
      <c r="G6780">
        <v>40.696043000000003</v>
      </c>
      <c r="H6780">
        <v>-89.587509999999995</v>
      </c>
      <c r="I6780">
        <v>1</v>
      </c>
      <c r="J6780" t="s">
        <v>25824</v>
      </c>
      <c r="K6780" t="s">
        <v>14374</v>
      </c>
      <c r="M6780" t="s">
        <v>29439</v>
      </c>
      <c r="N6780">
        <v>404</v>
      </c>
      <c r="O6780" t="s">
        <v>30959</v>
      </c>
      <c r="R6780" t="s">
        <v>13385</v>
      </c>
      <c r="S6780" t="s">
        <v>6</v>
      </c>
      <c r="T6780" t="s">
        <v>2731</v>
      </c>
      <c r="U6780">
        <v>61603</v>
      </c>
      <c r="V6780" t="s">
        <v>25827</v>
      </c>
      <c r="W6780" t="s">
        <v>13385</v>
      </c>
    </row>
    <row r="6781" spans="1:23">
      <c r="A6781" t="s">
        <v>13385</v>
      </c>
      <c r="B6781" t="s">
        <v>14378</v>
      </c>
      <c r="C6781" t="s">
        <v>13385</v>
      </c>
      <c r="D6781" t="s">
        <v>6</v>
      </c>
      <c r="E6781" t="s">
        <v>14377</v>
      </c>
      <c r="F6781" t="str">
        <f>INDEX(Schools!B:B,MATCH(schools[[#This Row],[Address]],Schools!H:H,))</f>
        <v>Non Pub SE Sch</v>
      </c>
      <c r="G6781">
        <v>40.712110000000003</v>
      </c>
      <c r="H6781">
        <v>-89.589918999999995</v>
      </c>
      <c r="I6781">
        <v>1</v>
      </c>
      <c r="J6781" t="s">
        <v>25824</v>
      </c>
      <c r="K6781" t="s">
        <v>14378</v>
      </c>
      <c r="M6781" t="s">
        <v>29439</v>
      </c>
      <c r="N6781">
        <v>400</v>
      </c>
      <c r="O6781" t="s">
        <v>30960</v>
      </c>
      <c r="R6781" t="s">
        <v>13385</v>
      </c>
      <c r="S6781" t="s">
        <v>6</v>
      </c>
      <c r="T6781" t="s">
        <v>2731</v>
      </c>
      <c r="U6781">
        <v>61603</v>
      </c>
      <c r="V6781" t="s">
        <v>25827</v>
      </c>
      <c r="W6781" t="s">
        <v>13385</v>
      </c>
    </row>
    <row r="6782" spans="1:23">
      <c r="A6782" t="s">
        <v>13385</v>
      </c>
      <c r="B6782" t="s">
        <v>14376</v>
      </c>
      <c r="C6782" t="s">
        <v>13385</v>
      </c>
      <c r="D6782" t="s">
        <v>6</v>
      </c>
      <c r="E6782" t="s">
        <v>14375</v>
      </c>
      <c r="F6782" t="str">
        <f>INDEX(Schools!B:B,MATCH(schools[[#This Row],[Address]],Schools!H:H,))</f>
        <v>Non Pub SE Sch</v>
      </c>
      <c r="G6782">
        <v>40.712212999999998</v>
      </c>
      <c r="H6782">
        <v>-89.597418000000005</v>
      </c>
      <c r="I6782">
        <v>1</v>
      </c>
      <c r="J6782" t="s">
        <v>25824</v>
      </c>
      <c r="K6782" t="s">
        <v>14376</v>
      </c>
      <c r="M6782" t="s">
        <v>29427</v>
      </c>
      <c r="N6782">
        <v>2019</v>
      </c>
      <c r="O6782" t="s">
        <v>30961</v>
      </c>
      <c r="R6782" t="s">
        <v>13385</v>
      </c>
      <c r="S6782" t="s">
        <v>6</v>
      </c>
      <c r="T6782" t="s">
        <v>2731</v>
      </c>
      <c r="U6782">
        <v>61604</v>
      </c>
      <c r="V6782" t="s">
        <v>25827</v>
      </c>
      <c r="W6782" t="s">
        <v>13385</v>
      </c>
    </row>
    <row r="6783" spans="1:23">
      <c r="A6783" t="s">
        <v>13385</v>
      </c>
      <c r="B6783" t="s">
        <v>14372</v>
      </c>
      <c r="C6783" t="s">
        <v>13385</v>
      </c>
      <c r="D6783" t="s">
        <v>6</v>
      </c>
      <c r="E6783" t="s">
        <v>14371</v>
      </c>
      <c r="F6783" t="str">
        <f>INDEX(Schools!B:B,MATCH(schools[[#This Row],[Address]],Schools!H:H,))</f>
        <v>Non Pub SE Sch</v>
      </c>
      <c r="G6783">
        <v>40.692906000000001</v>
      </c>
      <c r="H6783">
        <v>-89.707894999999994</v>
      </c>
      <c r="I6783">
        <v>1</v>
      </c>
      <c r="J6783" t="s">
        <v>25824</v>
      </c>
      <c r="K6783" t="s">
        <v>14372</v>
      </c>
      <c r="M6783" t="s">
        <v>29427</v>
      </c>
      <c r="N6783">
        <v>7225</v>
      </c>
      <c r="O6783" t="s">
        <v>30962</v>
      </c>
      <c r="R6783" t="s">
        <v>13385</v>
      </c>
      <c r="S6783" t="s">
        <v>6</v>
      </c>
      <c r="T6783" t="s">
        <v>2731</v>
      </c>
      <c r="U6783">
        <v>61604</v>
      </c>
      <c r="V6783" t="s">
        <v>25827</v>
      </c>
      <c r="W6783" t="s">
        <v>13385</v>
      </c>
    </row>
    <row r="6784" spans="1:23">
      <c r="A6784" t="s">
        <v>13385</v>
      </c>
      <c r="B6784" t="s">
        <v>14374</v>
      </c>
      <c r="C6784" t="s">
        <v>13385</v>
      </c>
      <c r="D6784" t="s">
        <v>6</v>
      </c>
      <c r="E6784" t="s">
        <v>14373</v>
      </c>
      <c r="F6784" t="str">
        <f>INDEX(Schools!B:B,MATCH(schools[[#This Row],[Address]],Schools!H:H,))</f>
        <v>Non Pub SE Sch</v>
      </c>
      <c r="G6784">
        <v>40.696043000000003</v>
      </c>
      <c r="H6784">
        <v>-89.587509999999995</v>
      </c>
      <c r="I6784">
        <v>1</v>
      </c>
      <c r="J6784" t="s">
        <v>25824</v>
      </c>
      <c r="K6784" t="s">
        <v>14374</v>
      </c>
      <c r="M6784" t="s">
        <v>29439</v>
      </c>
      <c r="N6784">
        <v>404</v>
      </c>
      <c r="O6784" t="s">
        <v>30959</v>
      </c>
      <c r="R6784" t="s">
        <v>13385</v>
      </c>
      <c r="S6784" t="s">
        <v>6</v>
      </c>
      <c r="T6784" t="s">
        <v>2731</v>
      </c>
      <c r="U6784">
        <v>61603</v>
      </c>
      <c r="V6784" t="s">
        <v>25827</v>
      </c>
      <c r="W6784" t="s">
        <v>13385</v>
      </c>
    </row>
    <row r="6785" spans="1:23">
      <c r="A6785" t="s">
        <v>13385</v>
      </c>
      <c r="B6785" t="s">
        <v>14372</v>
      </c>
      <c r="C6785" t="s">
        <v>13385</v>
      </c>
      <c r="D6785" t="s">
        <v>6</v>
      </c>
      <c r="E6785" t="s">
        <v>14371</v>
      </c>
      <c r="F6785" t="str">
        <f>INDEX(Schools!B:B,MATCH(schools[[#This Row],[Address]],Schools!H:H,))</f>
        <v>Non Pub SE Sch</v>
      </c>
      <c r="G6785">
        <v>40.692906000000001</v>
      </c>
      <c r="H6785">
        <v>-89.707894999999994</v>
      </c>
      <c r="I6785">
        <v>1</v>
      </c>
      <c r="J6785" t="s">
        <v>25824</v>
      </c>
      <c r="K6785" t="s">
        <v>14372</v>
      </c>
      <c r="M6785" t="s">
        <v>29427</v>
      </c>
      <c r="N6785">
        <v>7225</v>
      </c>
      <c r="O6785" t="s">
        <v>30962</v>
      </c>
      <c r="R6785" t="s">
        <v>13385</v>
      </c>
      <c r="S6785" t="s">
        <v>6</v>
      </c>
      <c r="T6785" t="s">
        <v>2731</v>
      </c>
      <c r="U6785">
        <v>61604</v>
      </c>
      <c r="V6785" t="s">
        <v>25827</v>
      </c>
      <c r="W6785" t="s">
        <v>13385</v>
      </c>
    </row>
    <row r="6786" spans="1:23">
      <c r="A6786" t="s">
        <v>13385</v>
      </c>
      <c r="B6786" t="s">
        <v>14372</v>
      </c>
      <c r="C6786" t="s">
        <v>13385</v>
      </c>
      <c r="D6786" t="s">
        <v>6</v>
      </c>
      <c r="E6786" t="s">
        <v>14371</v>
      </c>
      <c r="F6786" t="str">
        <f>INDEX(Schools!B:B,MATCH(schools[[#This Row],[Address]],Schools!H:H,))</f>
        <v>Non Pub SE Sch</v>
      </c>
      <c r="G6786">
        <v>40.692906000000001</v>
      </c>
      <c r="H6786">
        <v>-89.707894999999994</v>
      </c>
      <c r="I6786">
        <v>1</v>
      </c>
      <c r="J6786" t="s">
        <v>25824</v>
      </c>
      <c r="K6786" t="s">
        <v>14372</v>
      </c>
      <c r="M6786" t="s">
        <v>29427</v>
      </c>
      <c r="N6786">
        <v>7225</v>
      </c>
      <c r="O6786" t="s">
        <v>30962</v>
      </c>
      <c r="R6786" t="s">
        <v>13385</v>
      </c>
      <c r="S6786" t="s">
        <v>6</v>
      </c>
      <c r="T6786" t="s">
        <v>2731</v>
      </c>
      <c r="U6786">
        <v>61604</v>
      </c>
      <c r="V6786" t="s">
        <v>25827</v>
      </c>
      <c r="W6786" t="s">
        <v>13385</v>
      </c>
    </row>
    <row r="6787" spans="1:23">
      <c r="A6787" t="s">
        <v>13369</v>
      </c>
      <c r="B6787" t="s">
        <v>14370</v>
      </c>
      <c r="C6787" t="s">
        <v>14369</v>
      </c>
      <c r="D6787" t="s">
        <v>6</v>
      </c>
      <c r="E6787" t="s">
        <v>14368</v>
      </c>
      <c r="F6787" t="str">
        <f>INDEX(Schools!B:B,MATCH(schools[[#This Row],[Address]],Schools!H:H,))</f>
        <v>Non Pub SE Dist</v>
      </c>
      <c r="G6787">
        <v>41.413938000000002</v>
      </c>
      <c r="H6787">
        <v>-90.470220999999995</v>
      </c>
      <c r="I6787">
        <v>1</v>
      </c>
      <c r="J6787" t="s">
        <v>25850</v>
      </c>
      <c r="K6787" t="s">
        <v>14370</v>
      </c>
      <c r="M6787" t="s">
        <v>29524</v>
      </c>
      <c r="N6787">
        <v>12200</v>
      </c>
      <c r="O6787" t="s">
        <v>30963</v>
      </c>
      <c r="R6787" t="s">
        <v>14369</v>
      </c>
      <c r="S6787" t="s">
        <v>6</v>
      </c>
      <c r="T6787" t="s">
        <v>2757</v>
      </c>
      <c r="U6787">
        <v>61240</v>
      </c>
      <c r="V6787" t="s">
        <v>25827</v>
      </c>
      <c r="W6787" t="s">
        <v>25853</v>
      </c>
    </row>
    <row r="6788" spans="1:23">
      <c r="A6788" t="s">
        <v>13711</v>
      </c>
      <c r="B6788" t="s">
        <v>14353</v>
      </c>
      <c r="C6788" t="s">
        <v>14349</v>
      </c>
      <c r="D6788" t="s">
        <v>6</v>
      </c>
      <c r="E6788" t="s">
        <v>14348</v>
      </c>
      <c r="F6788" t="str">
        <f>INDEX(Schools!B:B,MATCH(schools[[#This Row],[Address]],Schools!H:H,))</f>
        <v>Non Pub SE Dist</v>
      </c>
      <c r="G6788">
        <v>38.588918</v>
      </c>
      <c r="H6788">
        <v>-90.061072999999993</v>
      </c>
      <c r="I6788">
        <v>1</v>
      </c>
      <c r="J6788" t="s">
        <v>25850</v>
      </c>
      <c r="K6788" t="s">
        <v>14353</v>
      </c>
      <c r="M6788" t="s">
        <v>29630</v>
      </c>
      <c r="N6788">
        <v>353</v>
      </c>
      <c r="O6788" t="s">
        <v>30964</v>
      </c>
      <c r="R6788" t="s">
        <v>14366</v>
      </c>
      <c r="S6788" t="s">
        <v>6</v>
      </c>
      <c r="T6788" t="s">
        <v>281</v>
      </c>
      <c r="U6788">
        <v>62203</v>
      </c>
      <c r="V6788" t="s">
        <v>25827</v>
      </c>
      <c r="W6788" t="s">
        <v>25853</v>
      </c>
    </row>
    <row r="6789" spans="1:23">
      <c r="A6789" t="s">
        <v>13711</v>
      </c>
      <c r="B6789" t="s">
        <v>14367</v>
      </c>
      <c r="C6789" t="s">
        <v>14366</v>
      </c>
      <c r="D6789" t="s">
        <v>6</v>
      </c>
      <c r="E6789" t="s">
        <v>14365</v>
      </c>
      <c r="F6789" t="str">
        <f>INDEX(Schools!B:B,MATCH(schools[[#This Row],[Address]],Schools!H:H,))</f>
        <v>Non Pub SE Dist</v>
      </c>
      <c r="G6789">
        <v>38.614047999999997</v>
      </c>
      <c r="H6789">
        <v>-90.123895000000005</v>
      </c>
      <c r="I6789">
        <v>1</v>
      </c>
      <c r="J6789" t="s">
        <v>25824</v>
      </c>
      <c r="K6789" t="s">
        <v>14367</v>
      </c>
      <c r="M6789" t="s">
        <v>29629</v>
      </c>
      <c r="N6789">
        <v>2900</v>
      </c>
      <c r="O6789" t="s">
        <v>25868</v>
      </c>
      <c r="R6789" t="s">
        <v>14366</v>
      </c>
      <c r="S6789" t="s">
        <v>6</v>
      </c>
      <c r="T6789" t="s">
        <v>281</v>
      </c>
      <c r="U6789">
        <v>62205</v>
      </c>
      <c r="V6789" t="s">
        <v>25827</v>
      </c>
      <c r="W6789" t="s">
        <v>29175</v>
      </c>
    </row>
    <row r="6790" spans="1:23">
      <c r="A6790" t="s">
        <v>13711</v>
      </c>
      <c r="B6790" t="s">
        <v>14360</v>
      </c>
      <c r="C6790" t="s">
        <v>14359</v>
      </c>
      <c r="D6790" t="s">
        <v>6</v>
      </c>
      <c r="E6790" t="s">
        <v>14358</v>
      </c>
      <c r="F6790" t="str">
        <f>INDEX(Schools!B:B,MATCH(schools[[#This Row],[Address]],Schools!H:H,))</f>
        <v>Non Pub SE Dist</v>
      </c>
      <c r="G6790">
        <v>38.582391000000001</v>
      </c>
      <c r="H6790">
        <v>-89.995053999999996</v>
      </c>
      <c r="I6790">
        <v>1</v>
      </c>
      <c r="J6790" t="s">
        <v>25824</v>
      </c>
      <c r="K6790" t="s">
        <v>14360</v>
      </c>
      <c r="M6790" t="s">
        <v>29586</v>
      </c>
      <c r="N6790">
        <v>548</v>
      </c>
      <c r="O6790" t="s">
        <v>30965</v>
      </c>
      <c r="R6790" t="s">
        <v>14359</v>
      </c>
      <c r="S6790" t="s">
        <v>6</v>
      </c>
      <c r="T6790" t="s">
        <v>281</v>
      </c>
      <c r="U6790">
        <v>62208</v>
      </c>
      <c r="V6790" t="s">
        <v>25827</v>
      </c>
      <c r="W6790" t="s">
        <v>29175</v>
      </c>
    </row>
    <row r="6791" spans="1:23">
      <c r="A6791" t="s">
        <v>13711</v>
      </c>
      <c r="B6791" t="s">
        <v>14364</v>
      </c>
      <c r="C6791" t="s">
        <v>13675</v>
      </c>
      <c r="D6791" t="s">
        <v>6</v>
      </c>
      <c r="E6791" t="s">
        <v>14363</v>
      </c>
      <c r="F6791" t="str">
        <f>INDEX(Schools!B:B,MATCH(schools[[#This Row],[Address]],Schools!H:H,))</f>
        <v>Sch</v>
      </c>
      <c r="G6791">
        <v>38.720967000000002</v>
      </c>
      <c r="H6791">
        <v>-90.122885999999994</v>
      </c>
      <c r="I6791">
        <v>1</v>
      </c>
      <c r="J6791" t="s">
        <v>25850</v>
      </c>
      <c r="K6791" t="s">
        <v>14364</v>
      </c>
      <c r="M6791" t="s">
        <v>29171</v>
      </c>
      <c r="N6791">
        <v>3231</v>
      </c>
      <c r="O6791" t="s">
        <v>29209</v>
      </c>
      <c r="R6791" t="s">
        <v>13675</v>
      </c>
      <c r="S6791" t="s">
        <v>6</v>
      </c>
      <c r="T6791" t="s">
        <v>235</v>
      </c>
      <c r="U6791">
        <v>62040</v>
      </c>
      <c r="V6791" t="s">
        <v>25827</v>
      </c>
      <c r="W6791" t="s">
        <v>25853</v>
      </c>
    </row>
    <row r="6792" spans="1:23">
      <c r="A6792" t="s">
        <v>13711</v>
      </c>
      <c r="B6792" t="s">
        <v>14362</v>
      </c>
      <c r="C6792" t="s">
        <v>13675</v>
      </c>
      <c r="D6792" t="s">
        <v>6</v>
      </c>
      <c r="E6792" t="s">
        <v>14361</v>
      </c>
      <c r="F6792" t="str">
        <f>INDEX(Schools!B:B,MATCH(schools[[#This Row],[Address]],Schools!H:H,))</f>
        <v>Non Pub SE Sch</v>
      </c>
      <c r="G6792">
        <v>38.717861999999997</v>
      </c>
      <c r="H6792">
        <v>-90.123671999999999</v>
      </c>
      <c r="I6792">
        <v>1</v>
      </c>
      <c r="J6792" t="s">
        <v>25850</v>
      </c>
      <c r="K6792" t="s">
        <v>14362</v>
      </c>
      <c r="M6792" t="s">
        <v>29171</v>
      </c>
      <c r="N6792">
        <v>3101</v>
      </c>
      <c r="O6792" t="s">
        <v>30704</v>
      </c>
      <c r="R6792" t="s">
        <v>13675</v>
      </c>
      <c r="S6792" t="s">
        <v>6</v>
      </c>
      <c r="T6792" t="s">
        <v>235</v>
      </c>
      <c r="U6792">
        <v>62040</v>
      </c>
      <c r="V6792" t="s">
        <v>25827</v>
      </c>
      <c r="W6792" t="s">
        <v>25853</v>
      </c>
    </row>
    <row r="6793" spans="1:23">
      <c r="A6793" t="s">
        <v>13711</v>
      </c>
      <c r="B6793" t="s">
        <v>14360</v>
      </c>
      <c r="C6793" t="s">
        <v>14359</v>
      </c>
      <c r="D6793" t="s">
        <v>6</v>
      </c>
      <c r="E6793" t="s">
        <v>14358</v>
      </c>
      <c r="F6793" t="str">
        <f>INDEX(Schools!B:B,MATCH(schools[[#This Row],[Address]],Schools!H:H,))</f>
        <v>Non Pub SE Dist</v>
      </c>
      <c r="G6793">
        <v>38.582391000000001</v>
      </c>
      <c r="H6793">
        <v>-89.995053999999996</v>
      </c>
      <c r="I6793">
        <v>1</v>
      </c>
      <c r="J6793" t="s">
        <v>25824</v>
      </c>
      <c r="K6793" t="s">
        <v>14360</v>
      </c>
      <c r="M6793" t="s">
        <v>29586</v>
      </c>
      <c r="N6793">
        <v>548</v>
      </c>
      <c r="O6793" t="s">
        <v>30965</v>
      </c>
      <c r="R6793" t="s">
        <v>14359</v>
      </c>
      <c r="S6793" t="s">
        <v>6</v>
      </c>
      <c r="T6793" t="s">
        <v>281</v>
      </c>
      <c r="U6793">
        <v>62208</v>
      </c>
      <c r="V6793" t="s">
        <v>25827</v>
      </c>
      <c r="W6793" t="s">
        <v>29175</v>
      </c>
    </row>
    <row r="6794" spans="1:23">
      <c r="A6794" t="s">
        <v>13711</v>
      </c>
      <c r="B6794" t="s">
        <v>14357</v>
      </c>
      <c r="C6794" t="s">
        <v>13453</v>
      </c>
      <c r="D6794" t="s">
        <v>6</v>
      </c>
      <c r="E6794" t="s">
        <v>14356</v>
      </c>
      <c r="F6794" t="str">
        <f>INDEX(Schools!B:B,MATCH(schools[[#This Row],[Address]],Schools!H:H,))</f>
        <v>Non Pub SE Sch</v>
      </c>
      <c r="G6794">
        <v>38.500194999999998</v>
      </c>
      <c r="H6794">
        <v>-89.967405999999997</v>
      </c>
      <c r="I6794">
        <v>1</v>
      </c>
      <c r="J6794" t="s">
        <v>25824</v>
      </c>
      <c r="K6794" t="s">
        <v>14357</v>
      </c>
      <c r="M6794" t="s">
        <v>29597</v>
      </c>
      <c r="N6794">
        <v>1306</v>
      </c>
      <c r="O6794" t="s">
        <v>29704</v>
      </c>
      <c r="R6794" t="s">
        <v>13453</v>
      </c>
      <c r="S6794" t="s">
        <v>6</v>
      </c>
      <c r="T6794" t="s">
        <v>281</v>
      </c>
      <c r="U6794">
        <v>62220</v>
      </c>
      <c r="V6794" t="s">
        <v>25827</v>
      </c>
      <c r="W6794" t="s">
        <v>29175</v>
      </c>
    </row>
    <row r="6795" spans="1:23">
      <c r="A6795" t="s">
        <v>13711</v>
      </c>
      <c r="B6795" t="s">
        <v>14355</v>
      </c>
      <c r="C6795" t="s">
        <v>13675</v>
      </c>
      <c r="D6795" t="s">
        <v>6</v>
      </c>
      <c r="E6795">
        <v>62040</v>
      </c>
      <c r="F6795" t="str">
        <f>INDEX(Schools!B:B,MATCH(schools[[#This Row],[Address]],Schools!H:H,))</f>
        <v>Non Pub SE Sch</v>
      </c>
      <c r="G6795">
        <v>38.729882000000003</v>
      </c>
      <c r="H6795">
        <v>-90.085049999999995</v>
      </c>
      <c r="I6795">
        <v>0.8</v>
      </c>
      <c r="J6795" t="s">
        <v>25850</v>
      </c>
      <c r="K6795" t="s">
        <v>19270</v>
      </c>
      <c r="M6795" t="s">
        <v>29171</v>
      </c>
      <c r="N6795">
        <v>3801</v>
      </c>
      <c r="O6795" t="s">
        <v>29215</v>
      </c>
      <c r="R6795" t="s">
        <v>13675</v>
      </c>
      <c r="S6795" t="s">
        <v>6</v>
      </c>
      <c r="T6795" t="s">
        <v>235</v>
      </c>
      <c r="U6795">
        <v>62040</v>
      </c>
      <c r="V6795" t="s">
        <v>25827</v>
      </c>
      <c r="W6795" t="s">
        <v>25853</v>
      </c>
    </row>
    <row r="6796" spans="1:23">
      <c r="A6796" t="s">
        <v>13711</v>
      </c>
      <c r="B6796" t="s">
        <v>14354</v>
      </c>
      <c r="C6796" t="s">
        <v>14349</v>
      </c>
      <c r="D6796" t="s">
        <v>6</v>
      </c>
      <c r="E6796" t="s">
        <v>14348</v>
      </c>
      <c r="F6796" t="str">
        <f>INDEX(Schools!B:B,MATCH(schools[[#This Row],[Address]],Schools!H:H,))</f>
        <v>Non Pub SE Dist</v>
      </c>
      <c r="G6796">
        <v>38.588918</v>
      </c>
      <c r="H6796">
        <v>-90.061072999999993</v>
      </c>
      <c r="I6796">
        <v>1</v>
      </c>
      <c r="J6796" t="s">
        <v>25850</v>
      </c>
      <c r="K6796" t="s">
        <v>14353</v>
      </c>
      <c r="M6796" t="s">
        <v>29630</v>
      </c>
      <c r="N6796">
        <v>353</v>
      </c>
      <c r="O6796" t="s">
        <v>30964</v>
      </c>
      <c r="R6796" t="s">
        <v>14366</v>
      </c>
      <c r="S6796" t="s">
        <v>6</v>
      </c>
      <c r="T6796" t="s">
        <v>281</v>
      </c>
      <c r="U6796">
        <v>62203</v>
      </c>
      <c r="V6796" t="s">
        <v>25827</v>
      </c>
      <c r="W6796" t="s">
        <v>25853</v>
      </c>
    </row>
    <row r="6797" spans="1:23">
      <c r="A6797" t="s">
        <v>13711</v>
      </c>
      <c r="B6797" t="s">
        <v>14353</v>
      </c>
      <c r="C6797" t="s">
        <v>14349</v>
      </c>
      <c r="D6797" t="s">
        <v>6</v>
      </c>
      <c r="E6797" t="s">
        <v>14348</v>
      </c>
      <c r="F6797" t="str">
        <f>INDEX(Schools!B:B,MATCH(schools[[#This Row],[Address]],Schools!H:H,))</f>
        <v>Non Pub SE Dist</v>
      </c>
      <c r="G6797">
        <v>38.588918</v>
      </c>
      <c r="H6797">
        <v>-90.061072999999993</v>
      </c>
      <c r="I6797">
        <v>1</v>
      </c>
      <c r="J6797" t="s">
        <v>25850</v>
      </c>
      <c r="K6797" t="s">
        <v>14353</v>
      </c>
      <c r="M6797" t="s">
        <v>29630</v>
      </c>
      <c r="N6797">
        <v>353</v>
      </c>
      <c r="O6797" t="s">
        <v>30964</v>
      </c>
      <c r="R6797" t="s">
        <v>14366</v>
      </c>
      <c r="S6797" t="s">
        <v>6</v>
      </c>
      <c r="T6797" t="s">
        <v>281</v>
      </c>
      <c r="U6797">
        <v>62203</v>
      </c>
      <c r="V6797" t="s">
        <v>25827</v>
      </c>
      <c r="W6797" t="s">
        <v>25853</v>
      </c>
    </row>
    <row r="6798" spans="1:23">
      <c r="A6798" t="s">
        <v>13711</v>
      </c>
      <c r="B6798" t="s">
        <v>14353</v>
      </c>
      <c r="C6798" t="s">
        <v>14349</v>
      </c>
      <c r="D6798" t="s">
        <v>6</v>
      </c>
      <c r="E6798" t="s">
        <v>14348</v>
      </c>
      <c r="F6798" t="str">
        <f>INDEX(Schools!B:B,MATCH(schools[[#This Row],[Address]],Schools!H:H,))</f>
        <v>Non Pub SE Dist</v>
      </c>
      <c r="G6798">
        <v>38.588918</v>
      </c>
      <c r="H6798">
        <v>-90.061072999999993</v>
      </c>
      <c r="I6798">
        <v>1</v>
      </c>
      <c r="J6798" t="s">
        <v>25850</v>
      </c>
      <c r="K6798" t="s">
        <v>14353</v>
      </c>
      <c r="M6798" t="s">
        <v>29630</v>
      </c>
      <c r="N6798">
        <v>353</v>
      </c>
      <c r="O6798" t="s">
        <v>30964</v>
      </c>
      <c r="R6798" t="s">
        <v>14366</v>
      </c>
      <c r="S6798" t="s">
        <v>6</v>
      </c>
      <c r="T6798" t="s">
        <v>281</v>
      </c>
      <c r="U6798">
        <v>62203</v>
      </c>
      <c r="V6798" t="s">
        <v>25827</v>
      </c>
      <c r="W6798" t="s">
        <v>25853</v>
      </c>
    </row>
    <row r="6799" spans="1:23">
      <c r="A6799" t="s">
        <v>13711</v>
      </c>
      <c r="B6799" t="s">
        <v>14352</v>
      </c>
      <c r="C6799" t="s">
        <v>14349</v>
      </c>
      <c r="D6799" t="s">
        <v>6</v>
      </c>
      <c r="E6799" t="s">
        <v>14351</v>
      </c>
      <c r="F6799" t="str">
        <f>INDEX(Schools!B:B,MATCH(schools[[#This Row],[Address]],Schools!H:H,))</f>
        <v>Non Pub SE Sch</v>
      </c>
      <c r="G6799">
        <v>38.581358000000002</v>
      </c>
      <c r="H6799">
        <v>-90.121414000000001</v>
      </c>
      <c r="I6799">
        <v>1</v>
      </c>
      <c r="J6799" t="s">
        <v>25850</v>
      </c>
      <c r="K6799" t="s">
        <v>14352</v>
      </c>
      <c r="M6799" t="s">
        <v>29622</v>
      </c>
      <c r="N6799">
        <v>4850</v>
      </c>
      <c r="O6799" t="s">
        <v>27760</v>
      </c>
      <c r="R6799" t="s">
        <v>14366</v>
      </c>
      <c r="S6799" t="s">
        <v>6</v>
      </c>
      <c r="T6799" t="s">
        <v>281</v>
      </c>
      <c r="U6799">
        <v>62207</v>
      </c>
      <c r="V6799" t="s">
        <v>25827</v>
      </c>
      <c r="W6799" t="s">
        <v>25853</v>
      </c>
    </row>
    <row r="6800" spans="1:23">
      <c r="A6800" t="s">
        <v>13711</v>
      </c>
      <c r="B6800" t="s">
        <v>14352</v>
      </c>
      <c r="C6800" t="s">
        <v>14349</v>
      </c>
      <c r="D6800" t="s">
        <v>6</v>
      </c>
      <c r="E6800" t="s">
        <v>14351</v>
      </c>
      <c r="F6800" t="str">
        <f>INDEX(Schools!B:B,MATCH(schools[[#This Row],[Address]],Schools!H:H,))</f>
        <v>Non Pub SE Sch</v>
      </c>
      <c r="G6800">
        <v>38.581358000000002</v>
      </c>
      <c r="H6800">
        <v>-90.121414000000001</v>
      </c>
      <c r="I6800">
        <v>1</v>
      </c>
      <c r="J6800" t="s">
        <v>25850</v>
      </c>
      <c r="K6800" t="s">
        <v>14352</v>
      </c>
      <c r="M6800" t="s">
        <v>29622</v>
      </c>
      <c r="N6800">
        <v>4850</v>
      </c>
      <c r="O6800" t="s">
        <v>27760</v>
      </c>
      <c r="R6800" t="s">
        <v>14366</v>
      </c>
      <c r="S6800" t="s">
        <v>6</v>
      </c>
      <c r="T6800" t="s">
        <v>281</v>
      </c>
      <c r="U6800">
        <v>62207</v>
      </c>
      <c r="V6800" t="s">
        <v>25827</v>
      </c>
      <c r="W6800" t="s">
        <v>25853</v>
      </c>
    </row>
    <row r="6801" spans="1:23">
      <c r="A6801" t="s">
        <v>13711</v>
      </c>
      <c r="B6801" t="s">
        <v>14350</v>
      </c>
      <c r="C6801" t="s">
        <v>14349</v>
      </c>
      <c r="D6801" t="s">
        <v>6</v>
      </c>
      <c r="E6801" t="s">
        <v>14348</v>
      </c>
      <c r="F6801" t="str">
        <f>INDEX(Schools!B:B,MATCH(schools[[#This Row],[Address]],Schools!H:H,))</f>
        <v>Non Pub SE Dist</v>
      </c>
      <c r="G6801">
        <v>38.588918</v>
      </c>
      <c r="H6801">
        <v>-90.061072999999993</v>
      </c>
      <c r="I6801">
        <v>1</v>
      </c>
      <c r="J6801" t="s">
        <v>25850</v>
      </c>
      <c r="K6801" t="s">
        <v>14353</v>
      </c>
      <c r="M6801" t="s">
        <v>29630</v>
      </c>
      <c r="N6801">
        <v>353</v>
      </c>
      <c r="O6801" t="s">
        <v>30964</v>
      </c>
      <c r="R6801" t="s">
        <v>14366</v>
      </c>
      <c r="S6801" t="s">
        <v>6</v>
      </c>
      <c r="T6801" t="s">
        <v>281</v>
      </c>
      <c r="U6801">
        <v>62203</v>
      </c>
      <c r="V6801" t="s">
        <v>25827</v>
      </c>
      <c r="W6801" t="s">
        <v>25853</v>
      </c>
    </row>
    <row r="6802" spans="1:23">
      <c r="A6802" t="s">
        <v>13711</v>
      </c>
      <c r="B6802" t="s">
        <v>14350</v>
      </c>
      <c r="C6802" t="s">
        <v>14349</v>
      </c>
      <c r="D6802" t="s">
        <v>6</v>
      </c>
      <c r="E6802" t="s">
        <v>14348</v>
      </c>
      <c r="F6802" t="str">
        <f>INDEX(Schools!B:B,MATCH(schools[[#This Row],[Address]],Schools!H:H,))</f>
        <v>Non Pub SE Dist</v>
      </c>
      <c r="G6802">
        <v>38.588918</v>
      </c>
      <c r="H6802">
        <v>-90.061072999999993</v>
      </c>
      <c r="I6802">
        <v>1</v>
      </c>
      <c r="J6802" t="s">
        <v>25850</v>
      </c>
      <c r="K6802" t="s">
        <v>14353</v>
      </c>
      <c r="M6802" t="s">
        <v>29630</v>
      </c>
      <c r="N6802">
        <v>353</v>
      </c>
      <c r="O6802" t="s">
        <v>30964</v>
      </c>
      <c r="R6802" t="s">
        <v>14366</v>
      </c>
      <c r="S6802" t="s">
        <v>6</v>
      </c>
      <c r="T6802" t="s">
        <v>281</v>
      </c>
      <c r="U6802">
        <v>62203</v>
      </c>
      <c r="V6802" t="s">
        <v>25827</v>
      </c>
      <c r="W6802" t="s">
        <v>25853</v>
      </c>
    </row>
    <row r="6803" spans="1:23">
      <c r="A6803" t="s">
        <v>13711</v>
      </c>
      <c r="B6803" t="s">
        <v>14347</v>
      </c>
      <c r="C6803" t="s">
        <v>14346</v>
      </c>
      <c r="D6803" t="s">
        <v>6</v>
      </c>
      <c r="E6803" t="s">
        <v>14345</v>
      </c>
      <c r="F6803" t="str">
        <f>INDEX(Schools!B:B,MATCH(schools[[#This Row],[Address]],Schools!H:H,))</f>
        <v>Non Pub SE Dist</v>
      </c>
      <c r="G6803">
        <v>38.596848999999999</v>
      </c>
      <c r="H6803">
        <v>-89.995041000000001</v>
      </c>
      <c r="I6803">
        <v>1</v>
      </c>
      <c r="J6803" t="s">
        <v>25824</v>
      </c>
      <c r="K6803" t="s">
        <v>30966</v>
      </c>
      <c r="L6803" t="s">
        <v>28446</v>
      </c>
      <c r="M6803" t="s">
        <v>29586</v>
      </c>
      <c r="N6803">
        <v>125</v>
      </c>
      <c r="O6803" t="s">
        <v>30967</v>
      </c>
      <c r="P6803" t="s">
        <v>27071</v>
      </c>
      <c r="Q6803">
        <v>2</v>
      </c>
      <c r="R6803" t="s">
        <v>14359</v>
      </c>
      <c r="S6803" t="s">
        <v>6</v>
      </c>
      <c r="T6803" t="s">
        <v>281</v>
      </c>
      <c r="U6803">
        <v>62208</v>
      </c>
      <c r="V6803" t="s">
        <v>25827</v>
      </c>
      <c r="W6803" t="s">
        <v>29175</v>
      </c>
    </row>
    <row r="6804" spans="1:23">
      <c r="A6804" t="s">
        <v>13711</v>
      </c>
      <c r="B6804" t="s">
        <v>14347</v>
      </c>
      <c r="C6804" t="s">
        <v>14346</v>
      </c>
      <c r="D6804" t="s">
        <v>6</v>
      </c>
      <c r="E6804" t="s">
        <v>14345</v>
      </c>
      <c r="F6804" t="str">
        <f>INDEX(Schools!B:B,MATCH(schools[[#This Row],[Address]],Schools!H:H,))</f>
        <v>Non Pub SE Dist</v>
      </c>
      <c r="G6804">
        <v>38.596848999999999</v>
      </c>
      <c r="H6804">
        <v>-89.995041000000001</v>
      </c>
      <c r="I6804">
        <v>1</v>
      </c>
      <c r="J6804" t="s">
        <v>25824</v>
      </c>
      <c r="K6804" t="s">
        <v>30966</v>
      </c>
      <c r="L6804" t="s">
        <v>28446</v>
      </c>
      <c r="M6804" t="s">
        <v>29586</v>
      </c>
      <c r="N6804">
        <v>125</v>
      </c>
      <c r="O6804" t="s">
        <v>30967</v>
      </c>
      <c r="P6804" t="s">
        <v>27071</v>
      </c>
      <c r="Q6804">
        <v>2</v>
      </c>
      <c r="R6804" t="s">
        <v>14359</v>
      </c>
      <c r="S6804" t="s">
        <v>6</v>
      </c>
      <c r="T6804" t="s">
        <v>281</v>
      </c>
      <c r="U6804">
        <v>62208</v>
      </c>
      <c r="V6804" t="s">
        <v>25827</v>
      </c>
      <c r="W6804" t="s">
        <v>29175</v>
      </c>
    </row>
    <row r="6805" spans="1:23">
      <c r="A6805" t="s">
        <v>13708</v>
      </c>
      <c r="B6805" t="s">
        <v>14342</v>
      </c>
      <c r="C6805" t="s">
        <v>41</v>
      </c>
      <c r="D6805" t="s">
        <v>6</v>
      </c>
      <c r="E6805" t="s">
        <v>14315</v>
      </c>
      <c r="F6805" t="str">
        <f>INDEX(Schools!B:B,MATCH(schools[[#This Row],[Address]],Schools!H:H,))</f>
        <v>Non Pub SE Dist</v>
      </c>
      <c r="G6805">
        <v>39.746917000000003</v>
      </c>
      <c r="H6805">
        <v>-89.642371999999995</v>
      </c>
      <c r="I6805">
        <v>0.95</v>
      </c>
      <c r="J6805" t="s">
        <v>25850</v>
      </c>
      <c r="K6805" t="s">
        <v>30968</v>
      </c>
      <c r="M6805" t="s">
        <v>29699</v>
      </c>
      <c r="N6805">
        <v>15</v>
      </c>
      <c r="O6805" t="s">
        <v>30969</v>
      </c>
      <c r="R6805" t="s">
        <v>41</v>
      </c>
      <c r="S6805" t="s">
        <v>6</v>
      </c>
      <c r="T6805" t="s">
        <v>2763</v>
      </c>
      <c r="U6805">
        <v>62712</v>
      </c>
      <c r="V6805" t="s">
        <v>25827</v>
      </c>
      <c r="W6805" t="s">
        <v>25853</v>
      </c>
    </row>
    <row r="6806" spans="1:23">
      <c r="A6806" t="s">
        <v>13708</v>
      </c>
      <c r="B6806" t="s">
        <v>14342</v>
      </c>
      <c r="C6806" t="s">
        <v>41</v>
      </c>
      <c r="D6806" t="s">
        <v>6</v>
      </c>
      <c r="E6806" t="s">
        <v>14315</v>
      </c>
      <c r="F6806" t="str">
        <f>INDEX(Schools!B:B,MATCH(schools[[#This Row],[Address]],Schools!H:H,))</f>
        <v>Non Pub SE Dist</v>
      </c>
      <c r="G6806">
        <v>39.746917000000003</v>
      </c>
      <c r="H6806">
        <v>-89.642371999999995</v>
      </c>
      <c r="I6806">
        <v>0.95</v>
      </c>
      <c r="J6806" t="s">
        <v>25850</v>
      </c>
      <c r="K6806" t="s">
        <v>30968</v>
      </c>
      <c r="M6806" t="s">
        <v>29699</v>
      </c>
      <c r="N6806">
        <v>15</v>
      </c>
      <c r="O6806" t="s">
        <v>30969</v>
      </c>
      <c r="R6806" t="s">
        <v>41</v>
      </c>
      <c r="S6806" t="s">
        <v>6</v>
      </c>
      <c r="T6806" t="s">
        <v>2763</v>
      </c>
      <c r="U6806">
        <v>62712</v>
      </c>
      <c r="V6806" t="s">
        <v>25827</v>
      </c>
      <c r="W6806" t="s">
        <v>25853</v>
      </c>
    </row>
    <row r="6807" spans="1:23">
      <c r="A6807" t="s">
        <v>13708</v>
      </c>
      <c r="B6807" t="s">
        <v>14344</v>
      </c>
      <c r="C6807" t="s">
        <v>41</v>
      </c>
      <c r="D6807" t="s">
        <v>6</v>
      </c>
      <c r="E6807" t="s">
        <v>14343</v>
      </c>
      <c r="F6807" t="str">
        <f>INDEX(Schools!B:B,MATCH(schools[[#This Row],[Address]],Schools!H:H,))</f>
        <v>Non Pub SE Sch</v>
      </c>
      <c r="G6807">
        <v>39.741315999999998</v>
      </c>
      <c r="H6807">
        <v>-89.624279999999999</v>
      </c>
      <c r="I6807">
        <v>1</v>
      </c>
      <c r="J6807" t="s">
        <v>25850</v>
      </c>
      <c r="K6807" t="s">
        <v>14344</v>
      </c>
      <c r="M6807" t="s">
        <v>29688</v>
      </c>
      <c r="N6807">
        <v>2117</v>
      </c>
      <c r="O6807" t="s">
        <v>30970</v>
      </c>
      <c r="R6807" t="s">
        <v>41</v>
      </c>
      <c r="S6807" t="s">
        <v>6</v>
      </c>
      <c r="T6807" t="s">
        <v>2763</v>
      </c>
      <c r="U6807">
        <v>62703</v>
      </c>
      <c r="V6807" t="s">
        <v>25827</v>
      </c>
      <c r="W6807" t="s">
        <v>25853</v>
      </c>
    </row>
    <row r="6808" spans="1:23">
      <c r="A6808" t="s">
        <v>13708</v>
      </c>
      <c r="B6808" t="s">
        <v>14316</v>
      </c>
      <c r="C6808" t="s">
        <v>41</v>
      </c>
      <c r="D6808" t="s">
        <v>6</v>
      </c>
      <c r="E6808" t="s">
        <v>14315</v>
      </c>
      <c r="F6808" t="str">
        <f>INDEX(Schools!B:B,MATCH(schools[[#This Row],[Address]],Schools!H:H,))</f>
        <v>Non Pub SE Sch</v>
      </c>
      <c r="G6808">
        <v>39.746917000000003</v>
      </c>
      <c r="H6808">
        <v>-89.642371999999995</v>
      </c>
      <c r="I6808">
        <v>0.95</v>
      </c>
      <c r="J6808" t="s">
        <v>25850</v>
      </c>
      <c r="K6808" t="s">
        <v>30968</v>
      </c>
      <c r="M6808" t="s">
        <v>29699</v>
      </c>
      <c r="N6808">
        <v>15</v>
      </c>
      <c r="O6808" t="s">
        <v>30969</v>
      </c>
      <c r="R6808" t="s">
        <v>41</v>
      </c>
      <c r="S6808" t="s">
        <v>6</v>
      </c>
      <c r="T6808" t="s">
        <v>2763</v>
      </c>
      <c r="U6808">
        <v>62712</v>
      </c>
      <c r="V6808" t="s">
        <v>25827</v>
      </c>
      <c r="W6808" t="s">
        <v>25853</v>
      </c>
    </row>
    <row r="6809" spans="1:23">
      <c r="A6809" t="s">
        <v>13708</v>
      </c>
      <c r="B6809" t="s">
        <v>14342</v>
      </c>
      <c r="C6809" t="s">
        <v>41</v>
      </c>
      <c r="D6809" t="s">
        <v>6</v>
      </c>
      <c r="E6809" t="s">
        <v>14315</v>
      </c>
      <c r="F6809" t="str">
        <f>INDEX(Schools!B:B,MATCH(schools[[#This Row],[Address]],Schools!H:H,))</f>
        <v>Non Pub SE Dist</v>
      </c>
      <c r="G6809">
        <v>39.746917000000003</v>
      </c>
      <c r="H6809">
        <v>-89.642371999999995</v>
      </c>
      <c r="I6809">
        <v>0.95</v>
      </c>
      <c r="J6809" t="s">
        <v>25850</v>
      </c>
      <c r="K6809" t="s">
        <v>30968</v>
      </c>
      <c r="M6809" t="s">
        <v>29699</v>
      </c>
      <c r="N6809">
        <v>15</v>
      </c>
      <c r="O6809" t="s">
        <v>30969</v>
      </c>
      <c r="R6809" t="s">
        <v>41</v>
      </c>
      <c r="S6809" t="s">
        <v>6</v>
      </c>
      <c r="T6809" t="s">
        <v>2763</v>
      </c>
      <c r="U6809">
        <v>62712</v>
      </c>
      <c r="V6809" t="s">
        <v>25827</v>
      </c>
      <c r="W6809" t="s">
        <v>25853</v>
      </c>
    </row>
    <row r="6810" spans="1:23">
      <c r="A6810" t="s">
        <v>13708</v>
      </c>
      <c r="B6810" t="s">
        <v>14341</v>
      </c>
      <c r="C6810" t="s">
        <v>41</v>
      </c>
      <c r="D6810" t="s">
        <v>6</v>
      </c>
      <c r="E6810" t="s">
        <v>14340</v>
      </c>
      <c r="F6810" t="str">
        <f>INDEX(Schools!B:B,MATCH(schools[[#This Row],[Address]],Schools!H:H,))</f>
        <v>Non Pub SE Sch</v>
      </c>
      <c r="G6810">
        <v>39.736673000000003</v>
      </c>
      <c r="H6810">
        <v>-89.625382000000002</v>
      </c>
      <c r="I6810">
        <v>1</v>
      </c>
      <c r="J6810" t="s">
        <v>25850</v>
      </c>
      <c r="K6810" t="s">
        <v>14341</v>
      </c>
      <c r="M6810" t="s">
        <v>29688</v>
      </c>
      <c r="N6810">
        <v>2023</v>
      </c>
      <c r="O6810" t="s">
        <v>30971</v>
      </c>
      <c r="R6810" t="s">
        <v>41</v>
      </c>
      <c r="S6810" t="s">
        <v>6</v>
      </c>
      <c r="T6810" t="s">
        <v>2763</v>
      </c>
      <c r="U6810">
        <v>62703</v>
      </c>
      <c r="V6810" t="s">
        <v>25827</v>
      </c>
      <c r="W6810" t="s">
        <v>25853</v>
      </c>
    </row>
    <row r="6811" spans="1:23">
      <c r="A6811" t="s">
        <v>13708</v>
      </c>
      <c r="B6811" t="s">
        <v>14339</v>
      </c>
      <c r="C6811" t="s">
        <v>41</v>
      </c>
      <c r="D6811" t="s">
        <v>6</v>
      </c>
      <c r="E6811" t="s">
        <v>14338</v>
      </c>
      <c r="F6811" t="str">
        <f>INDEX(Schools!B:B,MATCH(schools[[#This Row],[Address]],Schools!H:H,))</f>
        <v>Non Pub SE Sch</v>
      </c>
      <c r="G6811">
        <v>39.753779000000002</v>
      </c>
      <c r="H6811">
        <v>-89.582128999999995</v>
      </c>
      <c r="I6811">
        <v>1</v>
      </c>
      <c r="J6811" t="s">
        <v>25850</v>
      </c>
      <c r="K6811" t="s">
        <v>14339</v>
      </c>
      <c r="M6811" t="s">
        <v>29699</v>
      </c>
      <c r="N6811">
        <v>3728</v>
      </c>
      <c r="O6811" t="s">
        <v>30972</v>
      </c>
      <c r="R6811" t="s">
        <v>41</v>
      </c>
      <c r="S6811" t="s">
        <v>6</v>
      </c>
      <c r="T6811" t="s">
        <v>2763</v>
      </c>
      <c r="U6811">
        <v>62712</v>
      </c>
      <c r="V6811" t="s">
        <v>25827</v>
      </c>
      <c r="W6811" t="s">
        <v>25853</v>
      </c>
    </row>
    <row r="6812" spans="1:23">
      <c r="A6812" t="s">
        <v>13708</v>
      </c>
      <c r="B6812" t="s">
        <v>14337</v>
      </c>
      <c r="C6812" t="s">
        <v>41</v>
      </c>
      <c r="D6812" t="s">
        <v>6</v>
      </c>
      <c r="E6812" t="s">
        <v>14336</v>
      </c>
      <c r="F6812" t="str">
        <f>INDEX(Schools!B:B,MATCH(schools[[#This Row],[Address]],Schools!H:H,))</f>
        <v>Non Pub SE Sch</v>
      </c>
      <c r="G6812">
        <v>39.772924000000003</v>
      </c>
      <c r="H6812">
        <v>-89.745930999999999</v>
      </c>
      <c r="I6812">
        <v>1</v>
      </c>
      <c r="J6812" t="s">
        <v>25850</v>
      </c>
      <c r="K6812" t="s">
        <v>14337</v>
      </c>
      <c r="M6812" t="s">
        <v>29709</v>
      </c>
      <c r="N6812">
        <v>2210</v>
      </c>
      <c r="O6812" t="s">
        <v>30973</v>
      </c>
      <c r="R6812" t="s">
        <v>41</v>
      </c>
      <c r="S6812" t="s">
        <v>6</v>
      </c>
      <c r="T6812" t="s">
        <v>2763</v>
      </c>
      <c r="U6812">
        <v>62711</v>
      </c>
      <c r="V6812" t="s">
        <v>25827</v>
      </c>
      <c r="W6812" t="s">
        <v>25853</v>
      </c>
    </row>
    <row r="6813" spans="1:23">
      <c r="A6813" t="s">
        <v>13708</v>
      </c>
      <c r="B6813" t="s">
        <v>14335</v>
      </c>
      <c r="C6813" t="s">
        <v>41</v>
      </c>
      <c r="D6813" t="s">
        <v>6</v>
      </c>
      <c r="E6813" t="s">
        <v>14334</v>
      </c>
      <c r="F6813" t="str">
        <f>INDEX(Schools!B:B,MATCH(schools[[#This Row],[Address]],Schools!H:H,))</f>
        <v>Non Pub SE Sch</v>
      </c>
      <c r="G6813">
        <v>39.718842000000002</v>
      </c>
      <c r="H6813">
        <v>-89.632976999999997</v>
      </c>
      <c r="I6813">
        <v>1</v>
      </c>
      <c r="J6813" t="s">
        <v>25850</v>
      </c>
      <c r="K6813" t="s">
        <v>14335</v>
      </c>
      <c r="M6813" t="s">
        <v>29688</v>
      </c>
      <c r="N6813">
        <v>1501</v>
      </c>
      <c r="O6813" t="s">
        <v>27120</v>
      </c>
      <c r="R6813" t="s">
        <v>41</v>
      </c>
      <c r="S6813" t="s">
        <v>6</v>
      </c>
      <c r="T6813" t="s">
        <v>2763</v>
      </c>
      <c r="U6813">
        <v>62703</v>
      </c>
      <c r="V6813" t="s">
        <v>25827</v>
      </c>
      <c r="W6813" t="s">
        <v>25853</v>
      </c>
    </row>
    <row r="6814" spans="1:23">
      <c r="A6814" t="s">
        <v>13708</v>
      </c>
      <c r="B6814" t="s">
        <v>14333</v>
      </c>
      <c r="C6814" t="s">
        <v>41</v>
      </c>
      <c r="D6814" t="s">
        <v>6</v>
      </c>
      <c r="E6814" t="s">
        <v>14332</v>
      </c>
      <c r="F6814" t="str">
        <f>INDEX(Schools!B:B,MATCH(schools[[#This Row],[Address]],Schools!H:H,))</f>
        <v>Non Pub SE Sch</v>
      </c>
      <c r="G6814">
        <v>39.753262999999997</v>
      </c>
      <c r="H6814">
        <v>-89.694548999999995</v>
      </c>
      <c r="I6814">
        <v>1</v>
      </c>
      <c r="J6814" t="s">
        <v>25850</v>
      </c>
      <c r="K6814" t="s">
        <v>14333</v>
      </c>
      <c r="M6814" t="s">
        <v>29692</v>
      </c>
      <c r="N6814">
        <v>2310</v>
      </c>
      <c r="O6814" t="s">
        <v>30974</v>
      </c>
      <c r="R6814" t="s">
        <v>41</v>
      </c>
      <c r="S6814" t="s">
        <v>6</v>
      </c>
      <c r="T6814" t="s">
        <v>2763</v>
      </c>
      <c r="U6814">
        <v>62704</v>
      </c>
      <c r="V6814" t="s">
        <v>25827</v>
      </c>
      <c r="W6814" t="s">
        <v>25853</v>
      </c>
    </row>
    <row r="6815" spans="1:23">
      <c r="A6815" t="s">
        <v>13708</v>
      </c>
      <c r="B6815" t="s">
        <v>14331</v>
      </c>
      <c r="C6815" t="s">
        <v>41</v>
      </c>
      <c r="D6815" t="s">
        <v>6</v>
      </c>
      <c r="E6815" t="s">
        <v>14330</v>
      </c>
      <c r="F6815" t="str">
        <f>INDEX(Schools!B:B,MATCH(schools[[#This Row],[Address]],Schools!H:H,))</f>
        <v>Non Pub SE Sch</v>
      </c>
      <c r="G6815">
        <v>39.758887000000001</v>
      </c>
      <c r="H6815">
        <v>-89.579537000000002</v>
      </c>
      <c r="I6815">
        <v>1</v>
      </c>
      <c r="J6815" t="s">
        <v>25850</v>
      </c>
      <c r="K6815" t="s">
        <v>14331</v>
      </c>
      <c r="M6815" t="s">
        <v>29699</v>
      </c>
      <c r="N6815">
        <v>3113</v>
      </c>
      <c r="O6815" t="s">
        <v>28931</v>
      </c>
      <c r="R6815" t="s">
        <v>41</v>
      </c>
      <c r="S6815" t="s">
        <v>6</v>
      </c>
      <c r="T6815" t="s">
        <v>2763</v>
      </c>
      <c r="U6815">
        <v>62712</v>
      </c>
      <c r="V6815" t="s">
        <v>25827</v>
      </c>
      <c r="W6815" t="s">
        <v>25853</v>
      </c>
    </row>
    <row r="6816" spans="1:23">
      <c r="A6816" t="s">
        <v>13708</v>
      </c>
      <c r="B6816" t="s">
        <v>14329</v>
      </c>
      <c r="C6816" t="s">
        <v>41</v>
      </c>
      <c r="D6816" t="s">
        <v>6</v>
      </c>
      <c r="E6816" t="s">
        <v>14328</v>
      </c>
      <c r="F6816" t="str">
        <f>INDEX(Schools!B:B,MATCH(schools[[#This Row],[Address]],Schools!H:H,))</f>
        <v>Non Pub SE Sch</v>
      </c>
      <c r="G6816">
        <v>39.764147999999999</v>
      </c>
      <c r="H6816">
        <v>-89.577984999999998</v>
      </c>
      <c r="I6816">
        <v>1</v>
      </c>
      <c r="J6816" t="s">
        <v>25850</v>
      </c>
      <c r="K6816" t="s">
        <v>14329</v>
      </c>
      <c r="M6816" t="s">
        <v>29699</v>
      </c>
      <c r="N6816">
        <v>2917</v>
      </c>
      <c r="O6816" t="s">
        <v>30975</v>
      </c>
      <c r="R6816" t="s">
        <v>41</v>
      </c>
      <c r="S6816" t="s">
        <v>6</v>
      </c>
      <c r="T6816" t="s">
        <v>2763</v>
      </c>
      <c r="U6816">
        <v>62712</v>
      </c>
      <c r="V6816" t="s">
        <v>25827</v>
      </c>
      <c r="W6816" t="s">
        <v>25853</v>
      </c>
    </row>
    <row r="6817" spans="1:23">
      <c r="A6817" t="s">
        <v>13708</v>
      </c>
      <c r="B6817" t="s">
        <v>14327</v>
      </c>
      <c r="C6817" t="s">
        <v>41</v>
      </c>
      <c r="D6817" t="s">
        <v>6</v>
      </c>
      <c r="E6817" t="s">
        <v>14326</v>
      </c>
      <c r="F6817" t="str">
        <f>INDEX(Schools!B:B,MATCH(schools[[#This Row],[Address]],Schools!H:H,))</f>
        <v>Non Pub SE Sch</v>
      </c>
      <c r="G6817">
        <v>39.721361000000002</v>
      </c>
      <c r="H6817">
        <v>-89.632587000000001</v>
      </c>
      <c r="I6817">
        <v>1</v>
      </c>
      <c r="J6817" t="s">
        <v>25850</v>
      </c>
      <c r="K6817" t="s">
        <v>14327</v>
      </c>
      <c r="M6817" t="s">
        <v>29688</v>
      </c>
      <c r="N6817">
        <v>5</v>
      </c>
      <c r="O6817" t="s">
        <v>30976</v>
      </c>
      <c r="R6817" t="s">
        <v>41</v>
      </c>
      <c r="S6817" t="s">
        <v>6</v>
      </c>
      <c r="T6817" t="s">
        <v>2763</v>
      </c>
      <c r="U6817">
        <v>62703</v>
      </c>
      <c r="V6817" t="s">
        <v>25827</v>
      </c>
      <c r="W6817" t="s">
        <v>25853</v>
      </c>
    </row>
    <row r="6818" spans="1:23">
      <c r="A6818" t="s">
        <v>13708</v>
      </c>
      <c r="B6818" t="s">
        <v>14325</v>
      </c>
      <c r="C6818" t="s">
        <v>41</v>
      </c>
      <c r="D6818" t="s">
        <v>6</v>
      </c>
      <c r="E6818" t="s">
        <v>14324</v>
      </c>
      <c r="F6818" t="str">
        <f>INDEX(Schools!B:B,MATCH(schools[[#This Row],[Address]],Schools!H:H,))</f>
        <v>Non Pub SE Sch</v>
      </c>
      <c r="G6818">
        <v>39.773150999999999</v>
      </c>
      <c r="H6818">
        <v>-89.714502999999993</v>
      </c>
      <c r="I6818">
        <v>1</v>
      </c>
      <c r="J6818" t="s">
        <v>25850</v>
      </c>
      <c r="K6818" t="s">
        <v>14325</v>
      </c>
      <c r="M6818" t="s">
        <v>29692</v>
      </c>
      <c r="N6818">
        <v>2312</v>
      </c>
      <c r="O6818" t="s">
        <v>30977</v>
      </c>
      <c r="R6818" t="s">
        <v>41</v>
      </c>
      <c r="S6818" t="s">
        <v>6</v>
      </c>
      <c r="T6818" t="s">
        <v>2763</v>
      </c>
      <c r="U6818">
        <v>62704</v>
      </c>
      <c r="V6818" t="s">
        <v>25827</v>
      </c>
      <c r="W6818" t="s">
        <v>25853</v>
      </c>
    </row>
    <row r="6819" spans="1:23">
      <c r="A6819" t="s">
        <v>13708</v>
      </c>
      <c r="B6819" t="s">
        <v>14323</v>
      </c>
      <c r="C6819" t="s">
        <v>41</v>
      </c>
      <c r="D6819" t="s">
        <v>6</v>
      </c>
      <c r="E6819" t="s">
        <v>14322</v>
      </c>
      <c r="F6819" t="str">
        <f>INDEX(Schools!B:B,MATCH(schools[[#This Row],[Address]],Schools!H:H,))</f>
        <v>Non Pub SE Sch</v>
      </c>
      <c r="G6819">
        <v>39.739508000000001</v>
      </c>
      <c r="H6819">
        <v>-89.623667999999995</v>
      </c>
      <c r="I6819">
        <v>1</v>
      </c>
      <c r="J6819" t="s">
        <v>25850</v>
      </c>
      <c r="K6819" t="s">
        <v>14323</v>
      </c>
      <c r="M6819" t="s">
        <v>29688</v>
      </c>
      <c r="N6819">
        <v>2109</v>
      </c>
      <c r="O6819" t="s">
        <v>30978</v>
      </c>
      <c r="R6819" t="s">
        <v>41</v>
      </c>
      <c r="S6819" t="s">
        <v>6</v>
      </c>
      <c r="T6819" t="s">
        <v>2763</v>
      </c>
      <c r="U6819">
        <v>62703</v>
      </c>
      <c r="V6819" t="s">
        <v>25827</v>
      </c>
      <c r="W6819" t="s">
        <v>25853</v>
      </c>
    </row>
    <row r="6820" spans="1:23">
      <c r="A6820" t="s">
        <v>13708</v>
      </c>
      <c r="B6820" t="s">
        <v>14321</v>
      </c>
      <c r="C6820" t="s">
        <v>41</v>
      </c>
      <c r="D6820" t="s">
        <v>6</v>
      </c>
      <c r="E6820" t="s">
        <v>14320</v>
      </c>
      <c r="F6820" t="str">
        <f>INDEX(Schools!B:B,MATCH(schools[[#This Row],[Address]],Schools!H:H,))</f>
        <v>Non Pub SE Sch</v>
      </c>
      <c r="G6820">
        <v>39.757455</v>
      </c>
      <c r="H6820">
        <v>-89.689869000000002</v>
      </c>
      <c r="I6820">
        <v>1</v>
      </c>
      <c r="J6820" t="s">
        <v>25850</v>
      </c>
      <c r="K6820" t="s">
        <v>14321</v>
      </c>
      <c r="M6820" t="s">
        <v>29692</v>
      </c>
      <c r="N6820">
        <v>25</v>
      </c>
      <c r="O6820" t="s">
        <v>30979</v>
      </c>
      <c r="R6820" t="s">
        <v>41</v>
      </c>
      <c r="S6820" t="s">
        <v>6</v>
      </c>
      <c r="T6820" t="s">
        <v>2763</v>
      </c>
      <c r="U6820">
        <v>62704</v>
      </c>
      <c r="V6820" t="s">
        <v>25827</v>
      </c>
      <c r="W6820" t="s">
        <v>25853</v>
      </c>
    </row>
    <row r="6821" spans="1:23">
      <c r="A6821" t="s">
        <v>13708</v>
      </c>
      <c r="B6821" t="s">
        <v>14319</v>
      </c>
      <c r="C6821" t="s">
        <v>41</v>
      </c>
      <c r="D6821" t="s">
        <v>6</v>
      </c>
      <c r="E6821">
        <v>62712</v>
      </c>
      <c r="F6821" t="str">
        <f>INDEX(Schools!B:B,MATCH(schools[[#This Row],[Address]],Schools!H:H,))</f>
        <v>Non Pub SE Sch</v>
      </c>
      <c r="G6821">
        <v>39.745398000000002</v>
      </c>
      <c r="H6821">
        <v>-89.616195000000005</v>
      </c>
      <c r="I6821">
        <v>0.95</v>
      </c>
      <c r="J6821" t="s">
        <v>25850</v>
      </c>
      <c r="K6821" t="s">
        <v>14319</v>
      </c>
      <c r="M6821" t="s">
        <v>29699</v>
      </c>
      <c r="N6821">
        <v>13</v>
      </c>
      <c r="O6821" t="s">
        <v>30980</v>
      </c>
      <c r="R6821" t="s">
        <v>41</v>
      </c>
      <c r="S6821" t="s">
        <v>6</v>
      </c>
      <c r="T6821" t="s">
        <v>2763</v>
      </c>
      <c r="U6821">
        <v>62712</v>
      </c>
      <c r="V6821" t="s">
        <v>25827</v>
      </c>
      <c r="W6821" t="s">
        <v>25853</v>
      </c>
    </row>
    <row r="6822" spans="1:23">
      <c r="A6822" t="s">
        <v>13708</v>
      </c>
      <c r="B6822" t="s">
        <v>14318</v>
      </c>
      <c r="C6822" t="s">
        <v>41</v>
      </c>
      <c r="D6822" t="s">
        <v>6</v>
      </c>
      <c r="E6822" t="s">
        <v>14317</v>
      </c>
      <c r="F6822" t="str">
        <f>INDEX(Schools!B:B,MATCH(schools[[#This Row],[Address]],Schools!H:H,))</f>
        <v>Non Pub SE Sch</v>
      </c>
      <c r="G6822">
        <v>39.724950999999997</v>
      </c>
      <c r="H6822">
        <v>-89.637331000000003</v>
      </c>
      <c r="I6822">
        <v>1</v>
      </c>
      <c r="J6822" t="s">
        <v>25850</v>
      </c>
      <c r="K6822" t="s">
        <v>14318</v>
      </c>
      <c r="M6822" t="s">
        <v>29688</v>
      </c>
      <c r="N6822">
        <v>5268</v>
      </c>
      <c r="O6822" t="s">
        <v>30981</v>
      </c>
      <c r="R6822" t="s">
        <v>41</v>
      </c>
      <c r="S6822" t="s">
        <v>6</v>
      </c>
      <c r="T6822" t="s">
        <v>2763</v>
      </c>
      <c r="U6822">
        <v>62703</v>
      </c>
      <c r="V6822" t="s">
        <v>25827</v>
      </c>
      <c r="W6822" t="s">
        <v>25853</v>
      </c>
    </row>
    <row r="6823" spans="1:23">
      <c r="A6823" t="s">
        <v>13708</v>
      </c>
      <c r="B6823" t="s">
        <v>14316</v>
      </c>
      <c r="C6823" t="s">
        <v>41</v>
      </c>
      <c r="D6823" t="s">
        <v>6</v>
      </c>
      <c r="E6823" t="s">
        <v>14315</v>
      </c>
      <c r="F6823" t="str">
        <f>INDEX(Schools!B:B,MATCH(schools[[#This Row],[Address]],Schools!H:H,))</f>
        <v>Non Pub SE Sch</v>
      </c>
      <c r="G6823">
        <v>39.746917000000003</v>
      </c>
      <c r="H6823">
        <v>-89.642371999999995</v>
      </c>
      <c r="I6823">
        <v>0.95</v>
      </c>
      <c r="J6823" t="s">
        <v>25850</v>
      </c>
      <c r="K6823" t="s">
        <v>30968</v>
      </c>
      <c r="M6823" t="s">
        <v>29699</v>
      </c>
      <c r="N6823">
        <v>15</v>
      </c>
      <c r="O6823" t="s">
        <v>30969</v>
      </c>
      <c r="R6823" t="s">
        <v>41</v>
      </c>
      <c r="S6823" t="s">
        <v>6</v>
      </c>
      <c r="T6823" t="s">
        <v>2763</v>
      </c>
      <c r="U6823">
        <v>62712</v>
      </c>
      <c r="V6823" t="s">
        <v>25827</v>
      </c>
      <c r="W6823" t="s">
        <v>25853</v>
      </c>
    </row>
    <row r="6824" spans="1:23">
      <c r="A6824" t="s">
        <v>13708</v>
      </c>
      <c r="B6824" t="s">
        <v>14316</v>
      </c>
      <c r="C6824" t="s">
        <v>41</v>
      </c>
      <c r="D6824" t="s">
        <v>6</v>
      </c>
      <c r="E6824" t="s">
        <v>14315</v>
      </c>
      <c r="F6824" t="str">
        <f>INDEX(Schools!B:B,MATCH(schools[[#This Row],[Address]],Schools!H:H,))</f>
        <v>Non Pub SE Sch</v>
      </c>
      <c r="G6824">
        <v>39.746917000000003</v>
      </c>
      <c r="H6824">
        <v>-89.642371999999995</v>
      </c>
      <c r="I6824">
        <v>0.95</v>
      </c>
      <c r="J6824" t="s">
        <v>25850</v>
      </c>
      <c r="K6824" t="s">
        <v>30968</v>
      </c>
      <c r="M6824" t="s">
        <v>29699</v>
      </c>
      <c r="N6824">
        <v>15</v>
      </c>
      <c r="O6824" t="s">
        <v>30969</v>
      </c>
      <c r="R6824" t="s">
        <v>41</v>
      </c>
      <c r="S6824" t="s">
        <v>6</v>
      </c>
      <c r="T6824" t="s">
        <v>2763</v>
      </c>
      <c r="U6824">
        <v>62712</v>
      </c>
      <c r="V6824" t="s">
        <v>25827</v>
      </c>
      <c r="W6824" t="s">
        <v>25853</v>
      </c>
    </row>
    <row r="6825" spans="1:23">
      <c r="A6825" t="s">
        <v>13708</v>
      </c>
      <c r="B6825" t="s">
        <v>14314</v>
      </c>
      <c r="C6825" t="s">
        <v>14313</v>
      </c>
      <c r="D6825" t="s">
        <v>6</v>
      </c>
      <c r="E6825">
        <v>62034</v>
      </c>
      <c r="F6825" t="str">
        <f>INDEX(Schools!B:B,MATCH(schools[[#This Row],[Address]],Schools!H:H,))</f>
        <v>Non Pub SE Sch</v>
      </c>
      <c r="G6825">
        <v>38.750194999999998</v>
      </c>
      <c r="H6825">
        <v>-89.956962000000004</v>
      </c>
      <c r="I6825">
        <v>0.95</v>
      </c>
      <c r="J6825" t="s">
        <v>25850</v>
      </c>
      <c r="K6825" t="s">
        <v>30982</v>
      </c>
      <c r="M6825" t="s">
        <v>29192</v>
      </c>
      <c r="N6825">
        <v>4553</v>
      </c>
      <c r="O6825" t="s">
        <v>30983</v>
      </c>
      <c r="R6825" t="s">
        <v>14313</v>
      </c>
      <c r="S6825" t="s">
        <v>6</v>
      </c>
      <c r="T6825" t="s">
        <v>235</v>
      </c>
      <c r="U6825">
        <v>62034</v>
      </c>
      <c r="V6825" t="s">
        <v>25827</v>
      </c>
      <c r="W6825" t="s">
        <v>25853</v>
      </c>
    </row>
    <row r="6826" spans="1:23">
      <c r="A6826" t="s">
        <v>13708</v>
      </c>
      <c r="B6826" t="s">
        <v>14314</v>
      </c>
      <c r="C6826" t="s">
        <v>14313</v>
      </c>
      <c r="D6826" t="s">
        <v>6</v>
      </c>
      <c r="E6826">
        <v>62034</v>
      </c>
      <c r="F6826" t="str">
        <f>INDEX(Schools!B:B,MATCH(schools[[#This Row],[Address]],Schools!H:H,))</f>
        <v>Non Pub SE Sch</v>
      </c>
      <c r="G6826">
        <v>38.750194999999998</v>
      </c>
      <c r="H6826">
        <v>-89.956962000000004</v>
      </c>
      <c r="I6826">
        <v>0.95</v>
      </c>
      <c r="J6826" t="s">
        <v>25850</v>
      </c>
      <c r="K6826" t="s">
        <v>30982</v>
      </c>
      <c r="M6826" t="s">
        <v>29192</v>
      </c>
      <c r="N6826">
        <v>4553</v>
      </c>
      <c r="O6826" t="s">
        <v>30983</v>
      </c>
      <c r="R6826" t="s">
        <v>14313</v>
      </c>
      <c r="S6826" t="s">
        <v>6</v>
      </c>
      <c r="T6826" t="s">
        <v>235</v>
      </c>
      <c r="U6826">
        <v>62034</v>
      </c>
      <c r="V6826" t="s">
        <v>25827</v>
      </c>
      <c r="W6826" t="s">
        <v>25853</v>
      </c>
    </row>
    <row r="6827" spans="1:23">
      <c r="A6827" t="s">
        <v>13708</v>
      </c>
      <c r="B6827" t="s">
        <v>14312</v>
      </c>
      <c r="C6827" t="s">
        <v>13671</v>
      </c>
      <c r="D6827" t="s">
        <v>6</v>
      </c>
      <c r="E6827" t="s">
        <v>14311</v>
      </c>
      <c r="F6827" t="str">
        <f>INDEX(Schools!B:B,MATCH(schools[[#This Row],[Address]],Schools!H:H,))</f>
        <v>Non Pub SE Sch</v>
      </c>
      <c r="G6827">
        <v>38.783602999999999</v>
      </c>
      <c r="H6827">
        <v>-89.981238000000005</v>
      </c>
      <c r="I6827">
        <v>1</v>
      </c>
      <c r="J6827" t="s">
        <v>25850</v>
      </c>
      <c r="K6827" t="s">
        <v>14312</v>
      </c>
      <c r="M6827" t="s">
        <v>29181</v>
      </c>
      <c r="N6827">
        <v>102</v>
      </c>
      <c r="O6827" t="s">
        <v>30984</v>
      </c>
      <c r="R6827" t="s">
        <v>13671</v>
      </c>
      <c r="S6827" t="s">
        <v>6</v>
      </c>
      <c r="T6827" t="s">
        <v>235</v>
      </c>
      <c r="U6827">
        <v>62025</v>
      </c>
      <c r="V6827" t="s">
        <v>25827</v>
      </c>
      <c r="W6827" t="s">
        <v>25853</v>
      </c>
    </row>
    <row r="6828" spans="1:23">
      <c r="A6828" t="s">
        <v>13708</v>
      </c>
      <c r="B6828" t="s">
        <v>14312</v>
      </c>
      <c r="C6828" t="s">
        <v>13671</v>
      </c>
      <c r="D6828" t="s">
        <v>6</v>
      </c>
      <c r="E6828" t="s">
        <v>14311</v>
      </c>
      <c r="F6828" t="str">
        <f>INDEX(Schools!B:B,MATCH(schools[[#This Row],[Address]],Schools!H:H,))</f>
        <v>Non Pub SE Sch</v>
      </c>
      <c r="G6828">
        <v>38.783602999999999</v>
      </c>
      <c r="H6828">
        <v>-89.981238000000005</v>
      </c>
      <c r="I6828">
        <v>1</v>
      </c>
      <c r="J6828" t="s">
        <v>25850</v>
      </c>
      <c r="K6828" t="s">
        <v>14312</v>
      </c>
      <c r="M6828" t="s">
        <v>29181</v>
      </c>
      <c r="N6828">
        <v>102</v>
      </c>
      <c r="O6828" t="s">
        <v>30984</v>
      </c>
      <c r="R6828" t="s">
        <v>13671</v>
      </c>
      <c r="S6828" t="s">
        <v>6</v>
      </c>
      <c r="T6828" t="s">
        <v>235</v>
      </c>
      <c r="U6828">
        <v>62025</v>
      </c>
      <c r="V6828" t="s">
        <v>25827</v>
      </c>
      <c r="W6828" t="s">
        <v>25853</v>
      </c>
    </row>
    <row r="6829" spans="1:23">
      <c r="A6829" t="s">
        <v>13708</v>
      </c>
      <c r="B6829" t="s">
        <v>14310</v>
      </c>
      <c r="C6829" t="s">
        <v>41</v>
      </c>
      <c r="D6829" t="s">
        <v>6</v>
      </c>
      <c r="E6829" t="s">
        <v>14309</v>
      </c>
      <c r="F6829" t="str">
        <f>INDEX(Schools!B:B,MATCH(schools[[#This Row],[Address]],Schools!H:H,))</f>
        <v>Non Pub SE Dist</v>
      </c>
      <c r="G6829">
        <v>39.801600999999998</v>
      </c>
      <c r="H6829">
        <v>-89.68056</v>
      </c>
      <c r="I6829">
        <v>1</v>
      </c>
      <c r="J6829" t="s">
        <v>25850</v>
      </c>
      <c r="K6829" t="s">
        <v>14310</v>
      </c>
      <c r="M6829" t="s">
        <v>29690</v>
      </c>
      <c r="N6829">
        <v>1625</v>
      </c>
      <c r="O6829" t="s">
        <v>25838</v>
      </c>
      <c r="R6829" t="s">
        <v>41</v>
      </c>
      <c r="S6829" t="s">
        <v>6</v>
      </c>
      <c r="T6829" t="s">
        <v>2763</v>
      </c>
      <c r="U6829">
        <v>62702</v>
      </c>
      <c r="V6829" t="s">
        <v>25827</v>
      </c>
      <c r="W6829" t="s">
        <v>25853</v>
      </c>
    </row>
    <row r="6830" spans="1:23">
      <c r="A6830" t="s">
        <v>13708</v>
      </c>
      <c r="B6830" t="s">
        <v>14308</v>
      </c>
      <c r="C6830" t="s">
        <v>13486</v>
      </c>
      <c r="D6830" t="s">
        <v>6</v>
      </c>
      <c r="E6830" t="s">
        <v>14307</v>
      </c>
      <c r="F6830" t="str">
        <f>INDEX(Schools!B:B,MATCH(schools[[#This Row],[Address]],Schools!H:H,))</f>
        <v>Non Pub SE Sch</v>
      </c>
      <c r="G6830">
        <v>38.904381999999998</v>
      </c>
      <c r="H6830">
        <v>-90.193708000000001</v>
      </c>
      <c r="I6830">
        <v>1</v>
      </c>
      <c r="J6830" t="s">
        <v>25850</v>
      </c>
      <c r="K6830" t="s">
        <v>14308</v>
      </c>
      <c r="M6830" t="s">
        <v>29229</v>
      </c>
      <c r="N6830">
        <v>1400</v>
      </c>
      <c r="O6830" t="s">
        <v>25868</v>
      </c>
      <c r="R6830" t="s">
        <v>13486</v>
      </c>
      <c r="S6830" t="s">
        <v>6</v>
      </c>
      <c r="T6830" t="s">
        <v>235</v>
      </c>
      <c r="U6830">
        <v>62002</v>
      </c>
      <c r="V6830" t="s">
        <v>25827</v>
      </c>
      <c r="W6830" t="s">
        <v>25853</v>
      </c>
    </row>
    <row r="6831" spans="1:23">
      <c r="A6831" t="s">
        <v>13708</v>
      </c>
      <c r="B6831" t="s">
        <v>14308</v>
      </c>
      <c r="C6831" t="s">
        <v>13486</v>
      </c>
      <c r="D6831" t="s">
        <v>6</v>
      </c>
      <c r="E6831" t="s">
        <v>14307</v>
      </c>
      <c r="F6831" t="str">
        <f>INDEX(Schools!B:B,MATCH(schools[[#This Row],[Address]],Schools!H:H,))</f>
        <v>Non Pub SE Sch</v>
      </c>
      <c r="G6831">
        <v>38.904381999999998</v>
      </c>
      <c r="H6831">
        <v>-90.193708000000001</v>
      </c>
      <c r="I6831">
        <v>1</v>
      </c>
      <c r="J6831" t="s">
        <v>25850</v>
      </c>
      <c r="K6831" t="s">
        <v>14308</v>
      </c>
      <c r="M6831" t="s">
        <v>29229</v>
      </c>
      <c r="N6831">
        <v>1400</v>
      </c>
      <c r="O6831" t="s">
        <v>25868</v>
      </c>
      <c r="R6831" t="s">
        <v>13486</v>
      </c>
      <c r="S6831" t="s">
        <v>6</v>
      </c>
      <c r="T6831" t="s">
        <v>235</v>
      </c>
      <c r="U6831">
        <v>62002</v>
      </c>
      <c r="V6831" t="s">
        <v>25827</v>
      </c>
      <c r="W6831" t="s">
        <v>25853</v>
      </c>
    </row>
    <row r="6832" spans="1:23">
      <c r="A6832" t="s">
        <v>14306</v>
      </c>
      <c r="B6832" t="s">
        <v>14305</v>
      </c>
      <c r="C6832" t="s">
        <v>14304</v>
      </c>
      <c r="D6832" t="s">
        <v>6</v>
      </c>
      <c r="E6832" t="s">
        <v>14303</v>
      </c>
      <c r="F6832" t="str">
        <f>INDEX(Schools!B:B,MATCH(schools[[#This Row],[Address]],Schools!H:H,))</f>
        <v>Non Pub SE Dist</v>
      </c>
      <c r="G6832">
        <v>40.531787999999999</v>
      </c>
      <c r="H6832">
        <v>-89.509016000000003</v>
      </c>
      <c r="I6832">
        <v>1</v>
      </c>
      <c r="J6832" t="s">
        <v>25850</v>
      </c>
      <c r="K6832" t="s">
        <v>30985</v>
      </c>
      <c r="M6832" t="s">
        <v>29761</v>
      </c>
      <c r="N6832">
        <v>21310</v>
      </c>
      <c r="O6832" t="s">
        <v>30986</v>
      </c>
      <c r="R6832" t="s">
        <v>14304</v>
      </c>
      <c r="S6832" t="s">
        <v>6</v>
      </c>
      <c r="T6832" t="s">
        <v>2781</v>
      </c>
      <c r="U6832">
        <v>61568</v>
      </c>
      <c r="V6832" t="s">
        <v>25827</v>
      </c>
      <c r="W6832" t="s">
        <v>25853</v>
      </c>
    </row>
    <row r="6833" spans="1:23">
      <c r="A6833" t="s">
        <v>14300</v>
      </c>
      <c r="B6833" t="s">
        <v>14302</v>
      </c>
      <c r="C6833" t="s">
        <v>13385</v>
      </c>
      <c r="D6833" t="s">
        <v>6</v>
      </c>
      <c r="E6833" t="s">
        <v>14301</v>
      </c>
      <c r="F6833" t="str">
        <f>INDEX(Schools!B:B,MATCH(schools[[#This Row],[Address]],Schools!H:H,))</f>
        <v>Non Pub SE Dist</v>
      </c>
      <c r="G6833">
        <v>40.704799999999999</v>
      </c>
      <c r="H6833">
        <v>-89.588587000000004</v>
      </c>
      <c r="I6833">
        <v>1</v>
      </c>
      <c r="J6833" t="s">
        <v>25824</v>
      </c>
      <c r="K6833" t="s">
        <v>14302</v>
      </c>
      <c r="M6833" t="s">
        <v>29439</v>
      </c>
      <c r="N6833">
        <v>507</v>
      </c>
      <c r="O6833" t="s">
        <v>30987</v>
      </c>
      <c r="R6833" t="s">
        <v>13385</v>
      </c>
      <c r="S6833" t="s">
        <v>6</v>
      </c>
      <c r="T6833" t="s">
        <v>2731</v>
      </c>
      <c r="U6833">
        <v>61603</v>
      </c>
      <c r="V6833" t="s">
        <v>25827</v>
      </c>
      <c r="W6833" t="s">
        <v>13385</v>
      </c>
    </row>
    <row r="6834" spans="1:23">
      <c r="A6834" t="s">
        <v>14300</v>
      </c>
      <c r="B6834" t="s">
        <v>14299</v>
      </c>
      <c r="C6834" t="s">
        <v>14298</v>
      </c>
      <c r="D6834" t="s">
        <v>6</v>
      </c>
      <c r="E6834" t="s">
        <v>14297</v>
      </c>
      <c r="F6834" t="str">
        <f>INDEX(Schools!B:B,MATCH(schools[[#This Row],[Address]],Schools!H:H,))</f>
        <v>Reg Prg</v>
      </c>
      <c r="G6834">
        <v>40.767217000000002</v>
      </c>
      <c r="H6834">
        <v>-89.466367000000005</v>
      </c>
      <c r="I6834">
        <v>1</v>
      </c>
      <c r="J6834" t="s">
        <v>25824</v>
      </c>
      <c r="K6834" t="s">
        <v>14299</v>
      </c>
      <c r="M6834" t="s">
        <v>29790</v>
      </c>
      <c r="N6834">
        <v>110</v>
      </c>
      <c r="O6834" t="s">
        <v>30133</v>
      </c>
      <c r="R6834" t="s">
        <v>18072</v>
      </c>
      <c r="S6834" t="s">
        <v>6</v>
      </c>
      <c r="T6834" t="s">
        <v>2818</v>
      </c>
      <c r="U6834">
        <v>61548</v>
      </c>
      <c r="V6834" t="s">
        <v>25827</v>
      </c>
      <c r="W6834" t="s">
        <v>14300</v>
      </c>
    </row>
    <row r="6835" spans="1:23">
      <c r="A6835" t="s">
        <v>14300</v>
      </c>
      <c r="B6835" t="s">
        <v>14299</v>
      </c>
      <c r="C6835" t="s">
        <v>14298</v>
      </c>
      <c r="D6835" t="s">
        <v>6</v>
      </c>
      <c r="E6835" t="s">
        <v>14297</v>
      </c>
      <c r="F6835" t="str">
        <f>INDEX(Schools!B:B,MATCH(schools[[#This Row],[Address]],Schools!H:H,))</f>
        <v>Reg Prg</v>
      </c>
      <c r="G6835">
        <v>40.767217000000002</v>
      </c>
      <c r="H6835">
        <v>-89.466367000000005</v>
      </c>
      <c r="I6835">
        <v>1</v>
      </c>
      <c r="J6835" t="s">
        <v>25824</v>
      </c>
      <c r="K6835" t="s">
        <v>14299</v>
      </c>
      <c r="M6835" t="s">
        <v>29790</v>
      </c>
      <c r="N6835">
        <v>110</v>
      </c>
      <c r="O6835" t="s">
        <v>30133</v>
      </c>
      <c r="R6835" t="s">
        <v>18072</v>
      </c>
      <c r="S6835" t="s">
        <v>6</v>
      </c>
      <c r="T6835" t="s">
        <v>2818</v>
      </c>
      <c r="U6835">
        <v>61548</v>
      </c>
      <c r="V6835" t="s">
        <v>25827</v>
      </c>
      <c r="W6835" t="s">
        <v>14300</v>
      </c>
    </row>
    <row r="6836" spans="1:23">
      <c r="A6836" t="s">
        <v>13702</v>
      </c>
      <c r="B6836" t="s">
        <v>14292</v>
      </c>
      <c r="C6836" t="s">
        <v>13465</v>
      </c>
      <c r="D6836" t="s">
        <v>6</v>
      </c>
      <c r="E6836" t="s">
        <v>14291</v>
      </c>
      <c r="F6836" t="str">
        <f>INDEX(Schools!B:B,MATCH(schools[[#This Row],[Address]],Schools!H:H,))</f>
        <v>Non Pub SE Dist</v>
      </c>
      <c r="G6836">
        <v>41.506425999999998</v>
      </c>
      <c r="H6836">
        <v>-88.043350000000004</v>
      </c>
      <c r="I6836">
        <v>1</v>
      </c>
      <c r="J6836" t="s">
        <v>25824</v>
      </c>
      <c r="K6836" t="s">
        <v>14292</v>
      </c>
      <c r="M6836" t="s">
        <v>29858</v>
      </c>
      <c r="N6836">
        <v>1009</v>
      </c>
      <c r="O6836" t="s">
        <v>30988</v>
      </c>
      <c r="R6836" t="s">
        <v>13465</v>
      </c>
      <c r="S6836" t="s">
        <v>6</v>
      </c>
      <c r="T6836" t="s">
        <v>2810</v>
      </c>
      <c r="U6836">
        <v>60433</v>
      </c>
      <c r="V6836" t="s">
        <v>25827</v>
      </c>
      <c r="W6836" t="s">
        <v>13702</v>
      </c>
    </row>
    <row r="6837" spans="1:23">
      <c r="A6837" t="s">
        <v>13702</v>
      </c>
      <c r="B6837" t="s">
        <v>14292</v>
      </c>
      <c r="C6837" t="s">
        <v>13465</v>
      </c>
      <c r="D6837" t="s">
        <v>6</v>
      </c>
      <c r="E6837" t="s">
        <v>14291</v>
      </c>
      <c r="F6837" t="str">
        <f>INDEX(Schools!B:B,MATCH(schools[[#This Row],[Address]],Schools!H:H,))</f>
        <v>Non Pub SE Dist</v>
      </c>
      <c r="G6837">
        <v>41.506425999999998</v>
      </c>
      <c r="H6837">
        <v>-88.043350000000004</v>
      </c>
      <c r="I6837">
        <v>1</v>
      </c>
      <c r="J6837" t="s">
        <v>25824</v>
      </c>
      <c r="K6837" t="s">
        <v>14292</v>
      </c>
      <c r="M6837" t="s">
        <v>29858</v>
      </c>
      <c r="N6837">
        <v>1009</v>
      </c>
      <c r="O6837" t="s">
        <v>30988</v>
      </c>
      <c r="R6837" t="s">
        <v>13465</v>
      </c>
      <c r="S6837" t="s">
        <v>6</v>
      </c>
      <c r="T6837" t="s">
        <v>2810</v>
      </c>
      <c r="U6837">
        <v>60433</v>
      </c>
      <c r="V6837" t="s">
        <v>25827</v>
      </c>
      <c r="W6837" t="s">
        <v>13702</v>
      </c>
    </row>
    <row r="6838" spans="1:23">
      <c r="A6838" t="s">
        <v>13702</v>
      </c>
      <c r="B6838" t="s">
        <v>14292</v>
      </c>
      <c r="C6838" t="s">
        <v>13465</v>
      </c>
      <c r="D6838" t="s">
        <v>6</v>
      </c>
      <c r="E6838" t="s">
        <v>14291</v>
      </c>
      <c r="F6838" t="str">
        <f>INDEX(Schools!B:B,MATCH(schools[[#This Row],[Address]],Schools!H:H,))</f>
        <v>Non Pub SE Dist</v>
      </c>
      <c r="G6838">
        <v>41.506425999999998</v>
      </c>
      <c r="H6838">
        <v>-88.043350000000004</v>
      </c>
      <c r="I6838">
        <v>1</v>
      </c>
      <c r="J6838" t="s">
        <v>25824</v>
      </c>
      <c r="K6838" t="s">
        <v>14292</v>
      </c>
      <c r="M6838" t="s">
        <v>29858</v>
      </c>
      <c r="N6838">
        <v>1009</v>
      </c>
      <c r="O6838" t="s">
        <v>30988</v>
      </c>
      <c r="R6838" t="s">
        <v>13465</v>
      </c>
      <c r="S6838" t="s">
        <v>6</v>
      </c>
      <c r="T6838" t="s">
        <v>2810</v>
      </c>
      <c r="U6838">
        <v>60433</v>
      </c>
      <c r="V6838" t="s">
        <v>25827</v>
      </c>
      <c r="W6838" t="s">
        <v>13702</v>
      </c>
    </row>
    <row r="6839" spans="1:23">
      <c r="A6839" t="s">
        <v>13702</v>
      </c>
      <c r="B6839" t="s">
        <v>14296</v>
      </c>
      <c r="C6839" t="s">
        <v>13417</v>
      </c>
      <c r="D6839" t="s">
        <v>6</v>
      </c>
      <c r="E6839" t="s">
        <v>14295</v>
      </c>
      <c r="F6839" t="str">
        <f>INDEX(Schools!B:B,MATCH(schools[[#This Row],[Address]],Schools!H:H,))</f>
        <v>Non Pub SE Dist</v>
      </c>
      <c r="G6839">
        <v>41.513016999999998</v>
      </c>
      <c r="H6839">
        <v>-87.939818000000002</v>
      </c>
      <c r="I6839">
        <v>1</v>
      </c>
      <c r="J6839" t="s">
        <v>25824</v>
      </c>
      <c r="K6839" t="s">
        <v>14296</v>
      </c>
      <c r="M6839" t="s">
        <v>29892</v>
      </c>
      <c r="N6839">
        <v>1361</v>
      </c>
      <c r="O6839" t="s">
        <v>29977</v>
      </c>
      <c r="R6839" t="s">
        <v>13417</v>
      </c>
      <c r="S6839" t="s">
        <v>6</v>
      </c>
      <c r="T6839" t="s">
        <v>2810</v>
      </c>
      <c r="U6839">
        <v>60451</v>
      </c>
      <c r="V6839" t="s">
        <v>25827</v>
      </c>
      <c r="W6839" t="s">
        <v>13702</v>
      </c>
    </row>
    <row r="6840" spans="1:23">
      <c r="A6840" t="s">
        <v>13702</v>
      </c>
      <c r="B6840" t="s">
        <v>14296</v>
      </c>
      <c r="C6840" t="s">
        <v>13417</v>
      </c>
      <c r="D6840" t="s">
        <v>6</v>
      </c>
      <c r="E6840" t="s">
        <v>14295</v>
      </c>
      <c r="F6840" t="str">
        <f>INDEX(Schools!B:B,MATCH(schools[[#This Row],[Address]],Schools!H:H,))</f>
        <v>Non Pub SE Dist</v>
      </c>
      <c r="G6840">
        <v>41.513016999999998</v>
      </c>
      <c r="H6840">
        <v>-87.939818000000002</v>
      </c>
      <c r="I6840">
        <v>1</v>
      </c>
      <c r="J6840" t="s">
        <v>25824</v>
      </c>
      <c r="K6840" t="s">
        <v>14296</v>
      </c>
      <c r="M6840" t="s">
        <v>29892</v>
      </c>
      <c r="N6840">
        <v>1361</v>
      </c>
      <c r="O6840" t="s">
        <v>29977</v>
      </c>
      <c r="R6840" t="s">
        <v>13417</v>
      </c>
      <c r="S6840" t="s">
        <v>6</v>
      </c>
      <c r="T6840" t="s">
        <v>2810</v>
      </c>
      <c r="U6840">
        <v>60451</v>
      </c>
      <c r="V6840" t="s">
        <v>25827</v>
      </c>
      <c r="W6840" t="s">
        <v>13702</v>
      </c>
    </row>
    <row r="6841" spans="1:23">
      <c r="A6841" t="s">
        <v>13702</v>
      </c>
      <c r="B6841" t="s">
        <v>14294</v>
      </c>
      <c r="C6841" t="s">
        <v>13465</v>
      </c>
      <c r="D6841" t="s">
        <v>6</v>
      </c>
      <c r="E6841" t="s">
        <v>14293</v>
      </c>
      <c r="F6841" t="str">
        <f>INDEX(Schools!B:B,MATCH(schools[[#This Row],[Address]],Schools!H:H,))</f>
        <v>Non Pub SE Dist</v>
      </c>
      <c r="G6841">
        <v>41.516888999999999</v>
      </c>
      <c r="H6841">
        <v>-88.109362000000004</v>
      </c>
      <c r="I6841">
        <v>1</v>
      </c>
      <c r="J6841" t="s">
        <v>25824</v>
      </c>
      <c r="K6841" t="s">
        <v>14294</v>
      </c>
      <c r="M6841" t="s">
        <v>29865</v>
      </c>
      <c r="N6841">
        <v>311</v>
      </c>
      <c r="O6841" t="s">
        <v>30989</v>
      </c>
      <c r="R6841" t="s">
        <v>13465</v>
      </c>
      <c r="S6841" t="s">
        <v>6</v>
      </c>
      <c r="T6841" t="s">
        <v>2810</v>
      </c>
      <c r="U6841">
        <v>60436</v>
      </c>
      <c r="V6841" t="s">
        <v>25827</v>
      </c>
      <c r="W6841" t="s">
        <v>13702</v>
      </c>
    </row>
    <row r="6842" spans="1:23">
      <c r="A6842" t="s">
        <v>13702</v>
      </c>
      <c r="B6842" t="s">
        <v>14294</v>
      </c>
      <c r="C6842" t="s">
        <v>13465</v>
      </c>
      <c r="D6842" t="s">
        <v>6</v>
      </c>
      <c r="E6842" t="s">
        <v>14293</v>
      </c>
      <c r="F6842" t="str">
        <f>INDEX(Schools!B:B,MATCH(schools[[#This Row],[Address]],Schools!H:H,))</f>
        <v>Non Pub SE Dist</v>
      </c>
      <c r="G6842">
        <v>41.516888999999999</v>
      </c>
      <c r="H6842">
        <v>-88.109362000000004</v>
      </c>
      <c r="I6842">
        <v>1</v>
      </c>
      <c r="J6842" t="s">
        <v>25824</v>
      </c>
      <c r="K6842" t="s">
        <v>14294</v>
      </c>
      <c r="M6842" t="s">
        <v>29865</v>
      </c>
      <c r="N6842">
        <v>311</v>
      </c>
      <c r="O6842" t="s">
        <v>30989</v>
      </c>
      <c r="R6842" t="s">
        <v>13465</v>
      </c>
      <c r="S6842" t="s">
        <v>6</v>
      </c>
      <c r="T6842" t="s">
        <v>2810</v>
      </c>
      <c r="U6842">
        <v>60436</v>
      </c>
      <c r="V6842" t="s">
        <v>25827</v>
      </c>
      <c r="W6842" t="s">
        <v>13702</v>
      </c>
    </row>
    <row r="6843" spans="1:23">
      <c r="A6843" t="s">
        <v>13702</v>
      </c>
      <c r="B6843" t="s">
        <v>14294</v>
      </c>
      <c r="C6843" t="s">
        <v>13465</v>
      </c>
      <c r="D6843" t="s">
        <v>6</v>
      </c>
      <c r="E6843" t="s">
        <v>14293</v>
      </c>
      <c r="F6843" t="str">
        <f>INDEX(Schools!B:B,MATCH(schools[[#This Row],[Address]],Schools!H:H,))</f>
        <v>Non Pub SE Dist</v>
      </c>
      <c r="G6843">
        <v>41.516888999999999</v>
      </c>
      <c r="H6843">
        <v>-88.109362000000004</v>
      </c>
      <c r="I6843">
        <v>1</v>
      </c>
      <c r="J6843" t="s">
        <v>25824</v>
      </c>
      <c r="K6843" t="s">
        <v>14294</v>
      </c>
      <c r="M6843" t="s">
        <v>29865</v>
      </c>
      <c r="N6843">
        <v>311</v>
      </c>
      <c r="O6843" t="s">
        <v>30989</v>
      </c>
      <c r="R6843" t="s">
        <v>13465</v>
      </c>
      <c r="S6843" t="s">
        <v>6</v>
      </c>
      <c r="T6843" t="s">
        <v>2810</v>
      </c>
      <c r="U6843">
        <v>60436</v>
      </c>
      <c r="V6843" t="s">
        <v>25827</v>
      </c>
      <c r="W6843" t="s">
        <v>13702</v>
      </c>
    </row>
    <row r="6844" spans="1:23">
      <c r="A6844" t="s">
        <v>13702</v>
      </c>
      <c r="B6844" t="s">
        <v>14292</v>
      </c>
      <c r="C6844" t="s">
        <v>13465</v>
      </c>
      <c r="D6844" t="s">
        <v>6</v>
      </c>
      <c r="E6844" t="s">
        <v>14291</v>
      </c>
      <c r="F6844" t="str">
        <f>INDEX(Schools!B:B,MATCH(schools[[#This Row],[Address]],Schools!H:H,))</f>
        <v>Non Pub SE Dist</v>
      </c>
      <c r="G6844">
        <v>41.506425999999998</v>
      </c>
      <c r="H6844">
        <v>-88.043350000000004</v>
      </c>
      <c r="I6844">
        <v>1</v>
      </c>
      <c r="J6844" t="s">
        <v>25824</v>
      </c>
      <c r="K6844" t="s">
        <v>14292</v>
      </c>
      <c r="M6844" t="s">
        <v>29858</v>
      </c>
      <c r="N6844">
        <v>1009</v>
      </c>
      <c r="O6844" t="s">
        <v>30988</v>
      </c>
      <c r="R6844" t="s">
        <v>13465</v>
      </c>
      <c r="S6844" t="s">
        <v>6</v>
      </c>
      <c r="T6844" t="s">
        <v>2810</v>
      </c>
      <c r="U6844">
        <v>60433</v>
      </c>
      <c r="V6844" t="s">
        <v>25827</v>
      </c>
      <c r="W6844" t="s">
        <v>13702</v>
      </c>
    </row>
    <row r="6845" spans="1:23">
      <c r="A6845" t="s">
        <v>13702</v>
      </c>
      <c r="B6845" t="s">
        <v>14292</v>
      </c>
      <c r="C6845" t="s">
        <v>13465</v>
      </c>
      <c r="D6845" t="s">
        <v>6</v>
      </c>
      <c r="E6845" t="s">
        <v>14291</v>
      </c>
      <c r="F6845" t="str">
        <f>INDEX(Schools!B:B,MATCH(schools[[#This Row],[Address]],Schools!H:H,))</f>
        <v>Non Pub SE Dist</v>
      </c>
      <c r="G6845">
        <v>41.506425999999998</v>
      </c>
      <c r="H6845">
        <v>-88.043350000000004</v>
      </c>
      <c r="I6845">
        <v>1</v>
      </c>
      <c r="J6845" t="s">
        <v>25824</v>
      </c>
      <c r="K6845" t="s">
        <v>14292</v>
      </c>
      <c r="M6845" t="s">
        <v>29858</v>
      </c>
      <c r="N6845">
        <v>1009</v>
      </c>
      <c r="O6845" t="s">
        <v>30988</v>
      </c>
      <c r="R6845" t="s">
        <v>13465</v>
      </c>
      <c r="S6845" t="s">
        <v>6</v>
      </c>
      <c r="T6845" t="s">
        <v>2810</v>
      </c>
      <c r="U6845">
        <v>60433</v>
      </c>
      <c r="V6845" t="s">
        <v>25827</v>
      </c>
      <c r="W6845" t="s">
        <v>13702</v>
      </c>
    </row>
    <row r="6846" spans="1:23">
      <c r="A6846" t="s">
        <v>13702</v>
      </c>
      <c r="B6846" t="s">
        <v>14290</v>
      </c>
      <c r="C6846" t="s">
        <v>13686</v>
      </c>
      <c r="D6846" t="s">
        <v>6</v>
      </c>
      <c r="E6846" t="s">
        <v>14289</v>
      </c>
      <c r="F6846" t="str">
        <f>INDEX(Schools!B:B,MATCH(schools[[#This Row],[Address]],Schools!H:H,))</f>
        <v>Non Pub SE Dist</v>
      </c>
      <c r="G6846">
        <v>42.154330999999999</v>
      </c>
      <c r="H6846">
        <v>-88.130650000000003</v>
      </c>
      <c r="I6846">
        <v>1</v>
      </c>
      <c r="J6846" t="s">
        <v>25824</v>
      </c>
      <c r="K6846" t="s">
        <v>14290</v>
      </c>
      <c r="M6846" t="s">
        <v>28979</v>
      </c>
      <c r="N6846">
        <v>400</v>
      </c>
      <c r="O6846" t="s">
        <v>25852</v>
      </c>
      <c r="R6846" t="s">
        <v>13686</v>
      </c>
      <c r="S6846" t="s">
        <v>6</v>
      </c>
      <c r="T6846" t="s">
        <v>827</v>
      </c>
      <c r="U6846">
        <v>60010</v>
      </c>
      <c r="V6846" t="s">
        <v>25827</v>
      </c>
      <c r="W6846" t="s">
        <v>13723</v>
      </c>
    </row>
    <row r="6847" spans="1:23">
      <c r="A6847" t="s">
        <v>13702</v>
      </c>
      <c r="B6847" t="s">
        <v>14290</v>
      </c>
      <c r="C6847" t="s">
        <v>13686</v>
      </c>
      <c r="D6847" t="s">
        <v>6</v>
      </c>
      <c r="E6847" t="s">
        <v>14289</v>
      </c>
      <c r="F6847" t="str">
        <f>INDEX(Schools!B:B,MATCH(schools[[#This Row],[Address]],Schools!H:H,))</f>
        <v>Non Pub SE Dist</v>
      </c>
      <c r="G6847">
        <v>42.154330999999999</v>
      </c>
      <c r="H6847">
        <v>-88.130650000000003</v>
      </c>
      <c r="I6847">
        <v>1</v>
      </c>
      <c r="J6847" t="s">
        <v>25824</v>
      </c>
      <c r="K6847" t="s">
        <v>14290</v>
      </c>
      <c r="M6847" t="s">
        <v>28979</v>
      </c>
      <c r="N6847">
        <v>400</v>
      </c>
      <c r="O6847" t="s">
        <v>25852</v>
      </c>
      <c r="R6847" t="s">
        <v>13686</v>
      </c>
      <c r="S6847" t="s">
        <v>6</v>
      </c>
      <c r="T6847" t="s">
        <v>827</v>
      </c>
      <c r="U6847">
        <v>60010</v>
      </c>
      <c r="V6847" t="s">
        <v>25827</v>
      </c>
      <c r="W6847" t="s">
        <v>13723</v>
      </c>
    </row>
    <row r="6848" spans="1:23">
      <c r="A6848" t="s">
        <v>13702</v>
      </c>
      <c r="B6848" t="s">
        <v>14288</v>
      </c>
      <c r="C6848" t="s">
        <v>14287</v>
      </c>
      <c r="D6848" t="s">
        <v>6</v>
      </c>
      <c r="E6848" t="s">
        <v>14286</v>
      </c>
      <c r="F6848" t="str">
        <f>INDEX(Schools!B:B,MATCH(schools[[#This Row],[Address]],Schools!H:H,))</f>
        <v>Non Pub SE Sch</v>
      </c>
      <c r="G6848">
        <v>42.101607000000001</v>
      </c>
      <c r="H6848">
        <v>-87.770711000000006</v>
      </c>
      <c r="I6848">
        <v>1</v>
      </c>
      <c r="J6848" t="s">
        <v>25850</v>
      </c>
      <c r="K6848" t="s">
        <v>14288</v>
      </c>
      <c r="M6848" t="s">
        <v>26169</v>
      </c>
      <c r="N6848">
        <v>1799</v>
      </c>
      <c r="O6848" t="s">
        <v>26191</v>
      </c>
      <c r="R6848" t="s">
        <v>14287</v>
      </c>
      <c r="S6848" t="s">
        <v>6</v>
      </c>
      <c r="T6848" t="s">
        <v>1946</v>
      </c>
      <c r="U6848">
        <v>60093</v>
      </c>
      <c r="V6848" t="s">
        <v>25827</v>
      </c>
      <c r="W6848" t="s">
        <v>25853</v>
      </c>
    </row>
    <row r="6849" spans="1:23">
      <c r="A6849" t="s">
        <v>13702</v>
      </c>
      <c r="B6849" t="s">
        <v>14285</v>
      </c>
      <c r="C6849" t="s">
        <v>13510</v>
      </c>
      <c r="D6849" t="s">
        <v>6</v>
      </c>
      <c r="E6849" t="s">
        <v>14284</v>
      </c>
      <c r="F6849" t="str">
        <f>INDEX(Schools!B:B,MATCH(schools[[#This Row],[Address]],Schools!H:H,))</f>
        <v>Non Pub SE Sch</v>
      </c>
      <c r="G6849">
        <v>41.772396999999998</v>
      </c>
      <c r="H6849">
        <v>-88.155962000000002</v>
      </c>
      <c r="I6849">
        <v>1</v>
      </c>
      <c r="J6849" t="s">
        <v>25824</v>
      </c>
      <c r="K6849" t="s">
        <v>14285</v>
      </c>
      <c r="M6849" t="s">
        <v>28052</v>
      </c>
      <c r="N6849">
        <v>445</v>
      </c>
      <c r="O6849" t="s">
        <v>30990</v>
      </c>
      <c r="R6849" t="s">
        <v>13510</v>
      </c>
      <c r="S6849" t="s">
        <v>6</v>
      </c>
      <c r="T6849" t="s">
        <v>27834</v>
      </c>
      <c r="U6849">
        <v>60540</v>
      </c>
      <c r="V6849" t="s">
        <v>25827</v>
      </c>
      <c r="W6849" t="s">
        <v>28040</v>
      </c>
    </row>
    <row r="6850" spans="1:23">
      <c r="A6850" t="s">
        <v>13702</v>
      </c>
      <c r="B6850" t="s">
        <v>14283</v>
      </c>
      <c r="C6850" t="s">
        <v>13465</v>
      </c>
      <c r="D6850" t="s">
        <v>6</v>
      </c>
      <c r="E6850" t="s">
        <v>14282</v>
      </c>
      <c r="F6850" t="str">
        <f>INDEX(Schools!B:B,MATCH(schools[[#This Row],[Address]],Schools!H:H,))</f>
        <v>Non Pub SE Dist</v>
      </c>
      <c r="G6850">
        <v>41.527208000000002</v>
      </c>
      <c r="H6850">
        <v>-88.124160000000003</v>
      </c>
      <c r="I6850">
        <v>1</v>
      </c>
      <c r="J6850" t="s">
        <v>25824</v>
      </c>
      <c r="K6850" t="s">
        <v>14283</v>
      </c>
      <c r="M6850" t="s">
        <v>29863</v>
      </c>
      <c r="N6850">
        <v>220</v>
      </c>
      <c r="O6850" t="s">
        <v>29869</v>
      </c>
      <c r="R6850" t="s">
        <v>13465</v>
      </c>
      <c r="S6850" t="s">
        <v>6</v>
      </c>
      <c r="T6850" t="s">
        <v>2810</v>
      </c>
      <c r="U6850">
        <v>60435</v>
      </c>
      <c r="V6850" t="s">
        <v>25827</v>
      </c>
      <c r="W6850" t="s">
        <v>13702</v>
      </c>
    </row>
    <row r="6851" spans="1:23">
      <c r="A6851" t="s">
        <v>13702</v>
      </c>
      <c r="B6851" t="s">
        <v>14283</v>
      </c>
      <c r="C6851" t="s">
        <v>13465</v>
      </c>
      <c r="D6851" t="s">
        <v>6</v>
      </c>
      <c r="E6851" t="s">
        <v>14282</v>
      </c>
      <c r="F6851" t="str">
        <f>INDEX(Schools!B:B,MATCH(schools[[#This Row],[Address]],Schools!H:H,))</f>
        <v>Non Pub SE Dist</v>
      </c>
      <c r="G6851">
        <v>41.527208000000002</v>
      </c>
      <c r="H6851">
        <v>-88.124160000000003</v>
      </c>
      <c r="I6851">
        <v>1</v>
      </c>
      <c r="J6851" t="s">
        <v>25824</v>
      </c>
      <c r="K6851" t="s">
        <v>14283</v>
      </c>
      <c r="M6851" t="s">
        <v>29863</v>
      </c>
      <c r="N6851">
        <v>220</v>
      </c>
      <c r="O6851" t="s">
        <v>29869</v>
      </c>
      <c r="R6851" t="s">
        <v>13465</v>
      </c>
      <c r="S6851" t="s">
        <v>6</v>
      </c>
      <c r="T6851" t="s">
        <v>2810</v>
      </c>
      <c r="U6851">
        <v>60435</v>
      </c>
      <c r="V6851" t="s">
        <v>25827</v>
      </c>
      <c r="W6851" t="s">
        <v>13702</v>
      </c>
    </row>
    <row r="6852" spans="1:23">
      <c r="A6852" t="s">
        <v>13702</v>
      </c>
      <c r="B6852" t="s">
        <v>14283</v>
      </c>
      <c r="C6852" t="s">
        <v>13465</v>
      </c>
      <c r="D6852" t="s">
        <v>6</v>
      </c>
      <c r="E6852" t="s">
        <v>14282</v>
      </c>
      <c r="F6852" t="str">
        <f>INDEX(Schools!B:B,MATCH(schools[[#This Row],[Address]],Schools!H:H,))</f>
        <v>Non Pub SE Dist</v>
      </c>
      <c r="G6852">
        <v>41.527208000000002</v>
      </c>
      <c r="H6852">
        <v>-88.124160000000003</v>
      </c>
      <c r="I6852">
        <v>1</v>
      </c>
      <c r="J6852" t="s">
        <v>25824</v>
      </c>
      <c r="K6852" t="s">
        <v>14283</v>
      </c>
      <c r="M6852" t="s">
        <v>29863</v>
      </c>
      <c r="N6852">
        <v>220</v>
      </c>
      <c r="O6852" t="s">
        <v>29869</v>
      </c>
      <c r="R6852" t="s">
        <v>13465</v>
      </c>
      <c r="S6852" t="s">
        <v>6</v>
      </c>
      <c r="T6852" t="s">
        <v>2810</v>
      </c>
      <c r="U6852">
        <v>60435</v>
      </c>
      <c r="V6852" t="s">
        <v>25827</v>
      </c>
      <c r="W6852" t="s">
        <v>13702</v>
      </c>
    </row>
    <row r="6853" spans="1:23">
      <c r="A6853" t="s">
        <v>13702</v>
      </c>
      <c r="B6853" t="s">
        <v>14281</v>
      </c>
      <c r="C6853" t="s">
        <v>13465</v>
      </c>
      <c r="D6853" t="s">
        <v>6</v>
      </c>
      <c r="E6853" t="s">
        <v>14280</v>
      </c>
      <c r="F6853" t="str">
        <f>INDEX(Schools!B:B,MATCH(schools[[#This Row],[Address]],Schools!H:H,))</f>
        <v>Non Pub SE Sch</v>
      </c>
      <c r="G6853">
        <v>41.522542999999999</v>
      </c>
      <c r="H6853">
        <v>-88.116685000000004</v>
      </c>
      <c r="I6853">
        <v>1</v>
      </c>
      <c r="J6853" t="s">
        <v>25824</v>
      </c>
      <c r="K6853" t="s">
        <v>14281</v>
      </c>
      <c r="M6853" t="s">
        <v>29863</v>
      </c>
      <c r="N6853">
        <v>1418</v>
      </c>
      <c r="O6853" t="s">
        <v>30058</v>
      </c>
      <c r="R6853" t="s">
        <v>13465</v>
      </c>
      <c r="S6853" t="s">
        <v>6</v>
      </c>
      <c r="T6853" t="s">
        <v>2810</v>
      </c>
      <c r="U6853">
        <v>60435</v>
      </c>
      <c r="V6853" t="s">
        <v>25827</v>
      </c>
      <c r="W6853" t="s">
        <v>13702</v>
      </c>
    </row>
    <row r="6854" spans="1:23">
      <c r="A6854" t="s">
        <v>13702</v>
      </c>
      <c r="B6854" t="s">
        <v>14281</v>
      </c>
      <c r="C6854" t="s">
        <v>13465</v>
      </c>
      <c r="D6854" t="s">
        <v>6</v>
      </c>
      <c r="E6854" t="s">
        <v>14280</v>
      </c>
      <c r="F6854" t="str">
        <f>INDEX(Schools!B:B,MATCH(schools[[#This Row],[Address]],Schools!H:H,))</f>
        <v>Non Pub SE Sch</v>
      </c>
      <c r="G6854">
        <v>41.522542999999999</v>
      </c>
      <c r="H6854">
        <v>-88.116685000000004</v>
      </c>
      <c r="I6854">
        <v>1</v>
      </c>
      <c r="J6854" t="s">
        <v>25824</v>
      </c>
      <c r="K6854" t="s">
        <v>14281</v>
      </c>
      <c r="M6854" t="s">
        <v>29863</v>
      </c>
      <c r="N6854">
        <v>1418</v>
      </c>
      <c r="O6854" t="s">
        <v>30058</v>
      </c>
      <c r="R6854" t="s">
        <v>13465</v>
      </c>
      <c r="S6854" t="s">
        <v>6</v>
      </c>
      <c r="T6854" t="s">
        <v>2810</v>
      </c>
      <c r="U6854">
        <v>60435</v>
      </c>
      <c r="V6854" t="s">
        <v>25827</v>
      </c>
      <c r="W6854" t="s">
        <v>13702</v>
      </c>
    </row>
    <row r="6855" spans="1:23">
      <c r="A6855" t="s">
        <v>13750</v>
      </c>
      <c r="B6855" t="s">
        <v>14279</v>
      </c>
      <c r="C6855" t="s">
        <v>14278</v>
      </c>
      <c r="D6855" t="s">
        <v>6</v>
      </c>
      <c r="E6855" t="s">
        <v>14277</v>
      </c>
      <c r="F6855" t="str">
        <f>INDEX(Schools!B:B,MATCH(schools[[#This Row],[Address]],Schools!H:H,))</f>
        <v>Non Pub SE Dist</v>
      </c>
      <c r="G6855">
        <v>35.613069000000003</v>
      </c>
      <c r="H6855">
        <v>-87.041270999999995</v>
      </c>
      <c r="I6855">
        <v>1</v>
      </c>
      <c r="J6855" t="s">
        <v>25824</v>
      </c>
      <c r="K6855" t="s">
        <v>14279</v>
      </c>
      <c r="M6855" t="s">
        <v>30991</v>
      </c>
      <c r="N6855">
        <v>412</v>
      </c>
      <c r="O6855" t="s">
        <v>25943</v>
      </c>
      <c r="R6855" t="s">
        <v>14278</v>
      </c>
      <c r="S6855" t="s">
        <v>10573</v>
      </c>
      <c r="T6855" t="s">
        <v>10747</v>
      </c>
      <c r="U6855">
        <v>38401</v>
      </c>
      <c r="V6855" t="s">
        <v>25827</v>
      </c>
      <c r="W6855" t="s">
        <v>30992</v>
      </c>
    </row>
    <row r="6856" spans="1:23">
      <c r="A6856" t="s">
        <v>13750</v>
      </c>
      <c r="B6856" t="s">
        <v>14279</v>
      </c>
      <c r="C6856" t="s">
        <v>14278</v>
      </c>
      <c r="D6856" t="s">
        <v>6</v>
      </c>
      <c r="E6856" t="s">
        <v>14277</v>
      </c>
      <c r="F6856" t="str">
        <f>INDEX(Schools!B:B,MATCH(schools[[#This Row],[Address]],Schools!H:H,))</f>
        <v>Non Pub SE Dist</v>
      </c>
      <c r="G6856">
        <v>35.613069000000003</v>
      </c>
      <c r="H6856">
        <v>-87.041270999999995</v>
      </c>
      <c r="I6856">
        <v>1</v>
      </c>
      <c r="J6856" t="s">
        <v>25824</v>
      </c>
      <c r="K6856" t="s">
        <v>14279</v>
      </c>
      <c r="M6856" t="s">
        <v>30991</v>
      </c>
      <c r="N6856">
        <v>412</v>
      </c>
      <c r="O6856" t="s">
        <v>25943</v>
      </c>
      <c r="R6856" t="s">
        <v>14278</v>
      </c>
      <c r="S6856" t="s">
        <v>10573</v>
      </c>
      <c r="T6856" t="s">
        <v>10747</v>
      </c>
      <c r="U6856">
        <v>38401</v>
      </c>
      <c r="V6856" t="s">
        <v>25827</v>
      </c>
      <c r="W6856" t="s">
        <v>30992</v>
      </c>
    </row>
    <row r="6857" spans="1:23">
      <c r="A6857" t="s">
        <v>13750</v>
      </c>
      <c r="B6857" t="s">
        <v>14279</v>
      </c>
      <c r="C6857" t="s">
        <v>14278</v>
      </c>
      <c r="D6857" t="s">
        <v>6</v>
      </c>
      <c r="E6857" t="s">
        <v>14277</v>
      </c>
      <c r="F6857" t="str">
        <f>INDEX(Schools!B:B,MATCH(schools[[#This Row],[Address]],Schools!H:H,))</f>
        <v>Non Pub SE Dist</v>
      </c>
      <c r="G6857">
        <v>35.613069000000003</v>
      </c>
      <c r="H6857">
        <v>-87.041270999999995</v>
      </c>
      <c r="I6857">
        <v>1</v>
      </c>
      <c r="J6857" t="s">
        <v>25824</v>
      </c>
      <c r="K6857" t="s">
        <v>14279</v>
      </c>
      <c r="M6857" t="s">
        <v>30991</v>
      </c>
      <c r="N6857">
        <v>412</v>
      </c>
      <c r="O6857" t="s">
        <v>25943</v>
      </c>
      <c r="R6857" t="s">
        <v>14278</v>
      </c>
      <c r="S6857" t="s">
        <v>10573</v>
      </c>
      <c r="T6857" t="s">
        <v>10747</v>
      </c>
      <c r="U6857">
        <v>38401</v>
      </c>
      <c r="V6857" t="s">
        <v>25827</v>
      </c>
      <c r="W6857" t="s">
        <v>30992</v>
      </c>
    </row>
    <row r="6858" spans="1:23">
      <c r="A6858" t="s">
        <v>13750</v>
      </c>
      <c r="B6858" t="s">
        <v>14276</v>
      </c>
      <c r="C6858" t="s">
        <v>14275</v>
      </c>
      <c r="D6858" t="s">
        <v>6</v>
      </c>
      <c r="E6858" t="s">
        <v>14274</v>
      </c>
      <c r="F6858" t="str">
        <f>INDEX(Schools!B:B,MATCH(schools[[#This Row],[Address]],Schools!H:H,))</f>
        <v>Non Pub SE Dist</v>
      </c>
      <c r="G6858">
        <v>42.296318999999997</v>
      </c>
      <c r="H6858">
        <v>-71.499709999999993</v>
      </c>
      <c r="I6858">
        <v>1</v>
      </c>
      <c r="J6858" t="s">
        <v>25824</v>
      </c>
      <c r="K6858" t="s">
        <v>14276</v>
      </c>
      <c r="M6858" t="s">
        <v>30993</v>
      </c>
      <c r="N6858">
        <v>33</v>
      </c>
      <c r="O6858" t="s">
        <v>30994</v>
      </c>
      <c r="R6858" t="s">
        <v>14275</v>
      </c>
      <c r="S6858" t="s">
        <v>5510</v>
      </c>
      <c r="T6858" t="s">
        <v>5505</v>
      </c>
      <c r="U6858" s="3" t="s">
        <v>30995</v>
      </c>
      <c r="V6858" t="s">
        <v>25827</v>
      </c>
      <c r="W6858" t="s">
        <v>30996</v>
      </c>
    </row>
    <row r="6859" spans="1:23">
      <c r="A6859" t="s">
        <v>13750</v>
      </c>
      <c r="B6859" t="s">
        <v>14276</v>
      </c>
      <c r="C6859" t="s">
        <v>14275</v>
      </c>
      <c r="D6859" t="s">
        <v>6</v>
      </c>
      <c r="E6859" t="s">
        <v>14274</v>
      </c>
      <c r="F6859" t="str">
        <f>INDEX(Schools!B:B,MATCH(schools[[#This Row],[Address]],Schools!H:H,))</f>
        <v>Non Pub SE Dist</v>
      </c>
      <c r="G6859">
        <v>42.296318999999997</v>
      </c>
      <c r="H6859">
        <v>-71.499709999999993</v>
      </c>
      <c r="I6859">
        <v>1</v>
      </c>
      <c r="J6859" t="s">
        <v>25824</v>
      </c>
      <c r="K6859" t="s">
        <v>14276</v>
      </c>
      <c r="M6859" t="s">
        <v>30993</v>
      </c>
      <c r="N6859">
        <v>33</v>
      </c>
      <c r="O6859" t="s">
        <v>30994</v>
      </c>
      <c r="R6859" t="s">
        <v>14275</v>
      </c>
      <c r="S6859" t="s">
        <v>5510</v>
      </c>
      <c r="T6859" t="s">
        <v>5505</v>
      </c>
      <c r="U6859" s="3" t="s">
        <v>30995</v>
      </c>
      <c r="V6859" t="s">
        <v>25827</v>
      </c>
      <c r="W6859" t="s">
        <v>30996</v>
      </c>
    </row>
    <row r="6860" spans="1:23">
      <c r="A6860" t="s">
        <v>13750</v>
      </c>
      <c r="B6860" t="s">
        <v>14273</v>
      </c>
      <c r="C6860" t="s">
        <v>14272</v>
      </c>
      <c r="D6860" t="s">
        <v>6</v>
      </c>
      <c r="E6860" t="s">
        <v>14271</v>
      </c>
      <c r="F6860" t="str">
        <f>INDEX(Schools!B:B,MATCH(schools[[#This Row],[Address]],Schools!H:H,))</f>
        <v>Non Pub SE Sch</v>
      </c>
      <c r="G6860">
        <v>42.286191000000002</v>
      </c>
      <c r="H6860">
        <v>-71.477340999999996</v>
      </c>
      <c r="I6860">
        <v>1</v>
      </c>
      <c r="J6860" t="s">
        <v>25824</v>
      </c>
      <c r="K6860" t="s">
        <v>14273</v>
      </c>
      <c r="M6860" t="s">
        <v>30997</v>
      </c>
      <c r="N6860">
        <v>947</v>
      </c>
      <c r="O6860" t="s">
        <v>30998</v>
      </c>
      <c r="R6860" t="s">
        <v>14272</v>
      </c>
      <c r="S6860" t="s">
        <v>5510</v>
      </c>
      <c r="T6860" t="s">
        <v>1382</v>
      </c>
      <c r="U6860" s="3" t="s">
        <v>30999</v>
      </c>
      <c r="V6860" t="s">
        <v>25827</v>
      </c>
      <c r="W6860" t="s">
        <v>30996</v>
      </c>
    </row>
    <row r="6861" spans="1:23">
      <c r="A6861" t="s">
        <v>13750</v>
      </c>
      <c r="B6861" t="s">
        <v>14269</v>
      </c>
      <c r="C6861" t="s">
        <v>14270</v>
      </c>
      <c r="D6861" t="s">
        <v>6</v>
      </c>
      <c r="E6861" t="s">
        <v>14267</v>
      </c>
      <c r="F6861" t="str">
        <f>INDEX(Schools!B:B,MATCH(schools[[#This Row],[Address]],Schools!H:H,))</f>
        <v>Non Pub SE Dist</v>
      </c>
      <c r="G6861">
        <v>41.487141000000001</v>
      </c>
      <c r="H6861">
        <v>-81.524897999999993</v>
      </c>
      <c r="I6861">
        <v>1</v>
      </c>
      <c r="J6861" t="s">
        <v>25824</v>
      </c>
      <c r="K6861" t="s">
        <v>14269</v>
      </c>
      <c r="M6861" t="s">
        <v>31000</v>
      </c>
      <c r="N6861">
        <v>22001</v>
      </c>
      <c r="O6861" t="s">
        <v>31001</v>
      </c>
      <c r="R6861" t="s">
        <v>31002</v>
      </c>
      <c r="S6861" t="s">
        <v>9290</v>
      </c>
      <c r="T6861" t="s">
        <v>9348</v>
      </c>
      <c r="U6861">
        <v>44118</v>
      </c>
      <c r="V6861" t="s">
        <v>25827</v>
      </c>
      <c r="W6861" t="s">
        <v>31003</v>
      </c>
    </row>
    <row r="6862" spans="1:23">
      <c r="A6862" t="s">
        <v>13750</v>
      </c>
      <c r="B6862" t="s">
        <v>14269</v>
      </c>
      <c r="C6862" t="s">
        <v>14270</v>
      </c>
      <c r="D6862" t="s">
        <v>6</v>
      </c>
      <c r="E6862" t="s">
        <v>14267</v>
      </c>
      <c r="F6862" t="str">
        <f>INDEX(Schools!B:B,MATCH(schools[[#This Row],[Address]],Schools!H:H,))</f>
        <v>Non Pub SE Dist</v>
      </c>
      <c r="G6862">
        <v>41.487141000000001</v>
      </c>
      <c r="H6862">
        <v>-81.524897999999993</v>
      </c>
      <c r="I6862">
        <v>1</v>
      </c>
      <c r="J6862" t="s">
        <v>25824</v>
      </c>
      <c r="K6862" t="s">
        <v>14269</v>
      </c>
      <c r="M6862" t="s">
        <v>31000</v>
      </c>
      <c r="N6862">
        <v>22001</v>
      </c>
      <c r="O6862" t="s">
        <v>31001</v>
      </c>
      <c r="R6862" t="s">
        <v>31002</v>
      </c>
      <c r="S6862" t="s">
        <v>9290</v>
      </c>
      <c r="T6862" t="s">
        <v>9348</v>
      </c>
      <c r="U6862">
        <v>44118</v>
      </c>
      <c r="V6862" t="s">
        <v>25827</v>
      </c>
      <c r="W6862" t="s">
        <v>31003</v>
      </c>
    </row>
    <row r="6863" spans="1:23">
      <c r="A6863" t="s">
        <v>13750</v>
      </c>
      <c r="B6863" t="s">
        <v>14269</v>
      </c>
      <c r="C6863" t="s">
        <v>14270</v>
      </c>
      <c r="D6863" t="s">
        <v>6</v>
      </c>
      <c r="E6863" t="s">
        <v>14267</v>
      </c>
      <c r="F6863" t="str">
        <f>INDEX(Schools!B:B,MATCH(schools[[#This Row],[Address]],Schools!H:H,))</f>
        <v>Non Pub SE Dist</v>
      </c>
      <c r="G6863">
        <v>41.487141000000001</v>
      </c>
      <c r="H6863">
        <v>-81.524897999999993</v>
      </c>
      <c r="I6863">
        <v>1</v>
      </c>
      <c r="J6863" t="s">
        <v>25824</v>
      </c>
      <c r="K6863" t="s">
        <v>14269</v>
      </c>
      <c r="M6863" t="s">
        <v>31000</v>
      </c>
      <c r="N6863">
        <v>22001</v>
      </c>
      <c r="O6863" t="s">
        <v>31001</v>
      </c>
      <c r="R6863" t="s">
        <v>31002</v>
      </c>
      <c r="S6863" t="s">
        <v>9290</v>
      </c>
      <c r="T6863" t="s">
        <v>9348</v>
      </c>
      <c r="U6863">
        <v>44118</v>
      </c>
      <c r="V6863" t="s">
        <v>25827</v>
      </c>
      <c r="W6863" t="s">
        <v>31003</v>
      </c>
    </row>
    <row r="6864" spans="1:23">
      <c r="A6864" t="s">
        <v>13750</v>
      </c>
      <c r="B6864" t="s">
        <v>14269</v>
      </c>
      <c r="C6864" t="s">
        <v>14268</v>
      </c>
      <c r="D6864" t="s">
        <v>6</v>
      </c>
      <c r="E6864" t="s">
        <v>14267</v>
      </c>
      <c r="F6864" t="str">
        <f>INDEX(Schools!B:B,MATCH(schools[[#This Row],[Address]],Schools!H:H,))</f>
        <v>Non Pub SE Dist</v>
      </c>
      <c r="G6864">
        <v>41.487141000000001</v>
      </c>
      <c r="H6864">
        <v>-81.524897999999993</v>
      </c>
      <c r="I6864">
        <v>1</v>
      </c>
      <c r="J6864" t="s">
        <v>25824</v>
      </c>
      <c r="K6864" t="s">
        <v>14269</v>
      </c>
      <c r="M6864" t="s">
        <v>31000</v>
      </c>
      <c r="N6864">
        <v>22001</v>
      </c>
      <c r="O6864" t="s">
        <v>31001</v>
      </c>
      <c r="R6864" t="s">
        <v>31002</v>
      </c>
      <c r="S6864" t="s">
        <v>9290</v>
      </c>
      <c r="T6864" t="s">
        <v>9348</v>
      </c>
      <c r="U6864">
        <v>44118</v>
      </c>
      <c r="V6864" t="s">
        <v>25827</v>
      </c>
      <c r="W6864" t="s">
        <v>31003</v>
      </c>
    </row>
    <row r="6865" spans="1:23">
      <c r="A6865" t="s">
        <v>13750</v>
      </c>
      <c r="B6865" t="s">
        <v>14269</v>
      </c>
      <c r="C6865" t="s">
        <v>14268</v>
      </c>
      <c r="D6865" t="s">
        <v>6</v>
      </c>
      <c r="E6865" t="s">
        <v>14267</v>
      </c>
      <c r="F6865" t="str">
        <f>INDEX(Schools!B:B,MATCH(schools[[#This Row],[Address]],Schools!H:H,))</f>
        <v>Non Pub SE Dist</v>
      </c>
      <c r="G6865">
        <v>41.487141000000001</v>
      </c>
      <c r="H6865">
        <v>-81.524897999999993</v>
      </c>
      <c r="I6865">
        <v>1</v>
      </c>
      <c r="J6865" t="s">
        <v>25824</v>
      </c>
      <c r="K6865" t="s">
        <v>14269</v>
      </c>
      <c r="M6865" t="s">
        <v>31000</v>
      </c>
      <c r="N6865">
        <v>22001</v>
      </c>
      <c r="O6865" t="s">
        <v>31001</v>
      </c>
      <c r="R6865" t="s">
        <v>31002</v>
      </c>
      <c r="S6865" t="s">
        <v>9290</v>
      </c>
      <c r="T6865" t="s">
        <v>9348</v>
      </c>
      <c r="U6865">
        <v>44118</v>
      </c>
      <c r="V6865" t="s">
        <v>25827</v>
      </c>
      <c r="W6865" t="s">
        <v>31003</v>
      </c>
    </row>
    <row r="6866" spans="1:23">
      <c r="A6866" t="s">
        <v>13750</v>
      </c>
      <c r="B6866" t="s">
        <v>14269</v>
      </c>
      <c r="C6866" t="s">
        <v>14268</v>
      </c>
      <c r="D6866" t="s">
        <v>6</v>
      </c>
      <c r="E6866" t="s">
        <v>14267</v>
      </c>
      <c r="F6866" t="str">
        <f>INDEX(Schools!B:B,MATCH(schools[[#This Row],[Address]],Schools!H:H,))</f>
        <v>Non Pub SE Dist</v>
      </c>
      <c r="G6866">
        <v>41.487141000000001</v>
      </c>
      <c r="H6866">
        <v>-81.524897999999993</v>
      </c>
      <c r="I6866">
        <v>1</v>
      </c>
      <c r="J6866" t="s">
        <v>25824</v>
      </c>
      <c r="K6866" t="s">
        <v>14269</v>
      </c>
      <c r="M6866" t="s">
        <v>31000</v>
      </c>
      <c r="N6866">
        <v>22001</v>
      </c>
      <c r="O6866" t="s">
        <v>31001</v>
      </c>
      <c r="R6866" t="s">
        <v>31002</v>
      </c>
      <c r="S6866" t="s">
        <v>9290</v>
      </c>
      <c r="T6866" t="s">
        <v>9348</v>
      </c>
      <c r="U6866">
        <v>44118</v>
      </c>
      <c r="V6866" t="s">
        <v>25827</v>
      </c>
      <c r="W6866" t="s">
        <v>31003</v>
      </c>
    </row>
    <row r="6867" spans="1:23">
      <c r="A6867" t="s">
        <v>13750</v>
      </c>
      <c r="B6867" t="s">
        <v>14266</v>
      </c>
      <c r="C6867" t="s">
        <v>13979</v>
      </c>
      <c r="D6867" t="s">
        <v>6</v>
      </c>
      <c r="E6867" t="s">
        <v>14265</v>
      </c>
      <c r="F6867" t="str">
        <f>INDEX(Schools!B:B,MATCH(schools[[#This Row],[Address]],Schools!H:H,))</f>
        <v>Non Pub SE Dist</v>
      </c>
      <c r="G6867">
        <v>42.180900999999999</v>
      </c>
      <c r="H6867">
        <v>-71.054243999999997</v>
      </c>
      <c r="I6867">
        <v>1</v>
      </c>
      <c r="J6867" t="s">
        <v>25824</v>
      </c>
      <c r="K6867" t="s">
        <v>14266</v>
      </c>
      <c r="M6867" t="s">
        <v>31004</v>
      </c>
      <c r="N6867">
        <v>800</v>
      </c>
      <c r="O6867" t="s">
        <v>26971</v>
      </c>
      <c r="R6867" t="s">
        <v>13979</v>
      </c>
      <c r="S6867" t="s">
        <v>5510</v>
      </c>
      <c r="T6867" t="s">
        <v>5968</v>
      </c>
      <c r="U6867" s="3" t="s">
        <v>31005</v>
      </c>
      <c r="V6867" t="s">
        <v>25827</v>
      </c>
      <c r="W6867" t="s">
        <v>30996</v>
      </c>
    </row>
    <row r="6868" spans="1:23">
      <c r="A6868" t="s">
        <v>13750</v>
      </c>
      <c r="B6868" t="s">
        <v>14266</v>
      </c>
      <c r="C6868" t="s">
        <v>13979</v>
      </c>
      <c r="D6868" t="s">
        <v>6</v>
      </c>
      <c r="E6868" t="s">
        <v>14265</v>
      </c>
      <c r="F6868" t="str">
        <f>INDEX(Schools!B:B,MATCH(schools[[#This Row],[Address]],Schools!H:H,))</f>
        <v>Non Pub SE Dist</v>
      </c>
      <c r="G6868">
        <v>42.180900999999999</v>
      </c>
      <c r="H6868">
        <v>-71.054243999999997</v>
      </c>
      <c r="I6868">
        <v>1</v>
      </c>
      <c r="J6868" t="s">
        <v>25824</v>
      </c>
      <c r="K6868" t="s">
        <v>14266</v>
      </c>
      <c r="M6868" t="s">
        <v>31004</v>
      </c>
      <c r="N6868">
        <v>800</v>
      </c>
      <c r="O6868" t="s">
        <v>26971</v>
      </c>
      <c r="R6868" t="s">
        <v>13979</v>
      </c>
      <c r="S6868" t="s">
        <v>5510</v>
      </c>
      <c r="T6868" t="s">
        <v>5968</v>
      </c>
      <c r="U6868" s="3" t="s">
        <v>31005</v>
      </c>
      <c r="V6868" t="s">
        <v>25827</v>
      </c>
      <c r="W6868" t="s">
        <v>30996</v>
      </c>
    </row>
    <row r="6869" spans="1:23">
      <c r="A6869" t="s">
        <v>13750</v>
      </c>
      <c r="B6869" t="s">
        <v>14264</v>
      </c>
      <c r="C6869" t="s">
        <v>14263</v>
      </c>
      <c r="D6869" t="s">
        <v>6</v>
      </c>
      <c r="E6869" t="s">
        <v>14262</v>
      </c>
      <c r="F6869" t="str">
        <f>INDEX(Schools!B:B,MATCH(schools[[#This Row],[Address]],Schools!H:H,))</f>
        <v>Non Pub SE Dist</v>
      </c>
      <c r="G6869">
        <v>38.457292000000002</v>
      </c>
      <c r="H6869">
        <v>-105.15931999999999</v>
      </c>
      <c r="I6869">
        <v>1</v>
      </c>
      <c r="J6869" t="s">
        <v>25824</v>
      </c>
      <c r="K6869" t="s">
        <v>31006</v>
      </c>
      <c r="M6869" t="s">
        <v>31007</v>
      </c>
      <c r="N6869">
        <v>700</v>
      </c>
      <c r="O6869" t="s">
        <v>31008</v>
      </c>
      <c r="R6869" t="s">
        <v>14263</v>
      </c>
      <c r="S6869" t="s">
        <v>980</v>
      </c>
      <c r="T6869" t="s">
        <v>1059</v>
      </c>
      <c r="U6869">
        <v>81212</v>
      </c>
      <c r="V6869" t="s">
        <v>25827</v>
      </c>
      <c r="W6869" t="s">
        <v>31009</v>
      </c>
    </row>
    <row r="6870" spans="1:23">
      <c r="A6870" t="s">
        <v>13750</v>
      </c>
      <c r="B6870" t="s">
        <v>14261</v>
      </c>
      <c r="C6870" t="s">
        <v>14120</v>
      </c>
      <c r="D6870" t="s">
        <v>6</v>
      </c>
      <c r="E6870" t="s">
        <v>14260</v>
      </c>
      <c r="F6870" t="str">
        <f>INDEX(Schools!B:B,MATCH(schools[[#This Row],[Address]],Schools!H:H,))</f>
        <v>Non Pub SE Dist</v>
      </c>
      <c r="G6870">
        <v>40.668067999999998</v>
      </c>
      <c r="H6870">
        <v>-111.908297</v>
      </c>
      <c r="I6870">
        <v>0.6</v>
      </c>
      <c r="J6870" t="s">
        <v>25870</v>
      </c>
      <c r="K6870" t="s">
        <v>14261</v>
      </c>
      <c r="M6870" t="s">
        <v>31010</v>
      </c>
      <c r="N6870">
        <v>575780</v>
      </c>
      <c r="O6870" t="s">
        <v>28152</v>
      </c>
      <c r="R6870" t="s">
        <v>14120</v>
      </c>
      <c r="S6870" t="s">
        <v>11679</v>
      </c>
      <c r="T6870" t="s">
        <v>11738</v>
      </c>
      <c r="U6870">
        <v>84157</v>
      </c>
      <c r="V6870" t="s">
        <v>25827</v>
      </c>
      <c r="W6870" t="s">
        <v>25853</v>
      </c>
    </row>
    <row r="6871" spans="1:23">
      <c r="A6871" t="s">
        <v>13750</v>
      </c>
      <c r="B6871" t="s">
        <v>14259</v>
      </c>
      <c r="C6871" t="s">
        <v>14258</v>
      </c>
      <c r="D6871" t="s">
        <v>6</v>
      </c>
      <c r="E6871" t="s">
        <v>14257</v>
      </c>
      <c r="F6871" t="str">
        <f>INDEX(Schools!B:B,MATCH(schools[[#This Row],[Address]],Schools!H:H,))</f>
        <v>Non Pub SE Dist</v>
      </c>
      <c r="G6871">
        <v>39.894865000000003</v>
      </c>
      <c r="H6871">
        <v>-75.172444999999996</v>
      </c>
      <c r="I6871">
        <v>1</v>
      </c>
      <c r="J6871" t="s">
        <v>25824</v>
      </c>
      <c r="K6871" t="s">
        <v>30832</v>
      </c>
      <c r="L6871">
        <v>210</v>
      </c>
      <c r="M6871" t="s">
        <v>30833</v>
      </c>
      <c r="N6871">
        <v>150</v>
      </c>
      <c r="O6871" t="s">
        <v>30834</v>
      </c>
      <c r="Q6871">
        <v>210</v>
      </c>
      <c r="R6871" t="s">
        <v>14258</v>
      </c>
      <c r="S6871" t="s">
        <v>9920</v>
      </c>
      <c r="T6871" t="s">
        <v>10074</v>
      </c>
      <c r="U6871">
        <v>19112</v>
      </c>
      <c r="V6871" t="s">
        <v>25827</v>
      </c>
      <c r="W6871" t="s">
        <v>14258</v>
      </c>
    </row>
    <row r="6872" spans="1:23">
      <c r="A6872" t="s">
        <v>13750</v>
      </c>
      <c r="B6872" t="s">
        <v>14256</v>
      </c>
      <c r="C6872" t="s">
        <v>16</v>
      </c>
      <c r="D6872" t="s">
        <v>6</v>
      </c>
      <c r="E6872" t="s">
        <v>14255</v>
      </c>
      <c r="F6872" t="str">
        <f>INDEX(Schools!B:B,MATCH(schools[[#This Row],[Address]],Schools!H:H,))</f>
        <v>Non Pub SE Sch</v>
      </c>
      <c r="G6872">
        <v>40.464227000000001</v>
      </c>
      <c r="H6872">
        <v>-89.022077999999993</v>
      </c>
      <c r="I6872">
        <v>0.62</v>
      </c>
      <c r="J6872" t="s">
        <v>25892</v>
      </c>
      <c r="K6872" t="s">
        <v>31011</v>
      </c>
      <c r="L6872" t="s">
        <v>30041</v>
      </c>
      <c r="M6872" t="s">
        <v>27823</v>
      </c>
      <c r="O6872" t="s">
        <v>31011</v>
      </c>
      <c r="P6872" t="s">
        <v>27071</v>
      </c>
      <c r="Q6872">
        <v>1</v>
      </c>
      <c r="R6872" t="s">
        <v>16</v>
      </c>
      <c r="S6872" t="s">
        <v>6</v>
      </c>
      <c r="T6872" t="s">
        <v>2685</v>
      </c>
      <c r="U6872">
        <v>61701</v>
      </c>
      <c r="V6872" t="s">
        <v>25827</v>
      </c>
      <c r="W6872" t="s">
        <v>25853</v>
      </c>
    </row>
    <row r="6873" spans="1:23">
      <c r="A6873" t="s">
        <v>13750</v>
      </c>
      <c r="B6873" t="s">
        <v>14256</v>
      </c>
      <c r="C6873" t="s">
        <v>16</v>
      </c>
      <c r="D6873" t="s">
        <v>6</v>
      </c>
      <c r="E6873" t="s">
        <v>14255</v>
      </c>
      <c r="F6873" t="str">
        <f>INDEX(Schools!B:B,MATCH(schools[[#This Row],[Address]],Schools!H:H,))</f>
        <v>Non Pub SE Sch</v>
      </c>
      <c r="G6873">
        <v>40.464227000000001</v>
      </c>
      <c r="H6873">
        <v>-89.022077999999993</v>
      </c>
      <c r="I6873">
        <v>0.62</v>
      </c>
      <c r="J6873" t="s">
        <v>25892</v>
      </c>
      <c r="K6873" t="s">
        <v>31011</v>
      </c>
      <c r="L6873" t="s">
        <v>30041</v>
      </c>
      <c r="M6873" t="s">
        <v>27823</v>
      </c>
      <c r="O6873" t="s">
        <v>31011</v>
      </c>
      <c r="P6873" t="s">
        <v>27071</v>
      </c>
      <c r="Q6873">
        <v>1</v>
      </c>
      <c r="R6873" t="s">
        <v>16</v>
      </c>
      <c r="S6873" t="s">
        <v>6</v>
      </c>
      <c r="T6873" t="s">
        <v>2685</v>
      </c>
      <c r="U6873">
        <v>61701</v>
      </c>
      <c r="V6873" t="s">
        <v>25827</v>
      </c>
      <c r="W6873" t="s">
        <v>25853</v>
      </c>
    </row>
    <row r="6874" spans="1:23">
      <c r="A6874" t="s">
        <v>13750</v>
      </c>
      <c r="B6874" t="s">
        <v>14254</v>
      </c>
      <c r="C6874" t="s">
        <v>13385</v>
      </c>
      <c r="D6874" t="s">
        <v>6</v>
      </c>
      <c r="E6874" t="s">
        <v>14253</v>
      </c>
      <c r="F6874" t="str">
        <f>INDEX(Schools!B:B,MATCH(schools[[#This Row],[Address]],Schools!H:H,))</f>
        <v>Non Pub SE Sch</v>
      </c>
      <c r="G6874">
        <v>40.693527000000003</v>
      </c>
      <c r="H6874">
        <v>-89.599101000000005</v>
      </c>
      <c r="I6874">
        <v>1</v>
      </c>
      <c r="J6874" t="s">
        <v>25850</v>
      </c>
      <c r="K6874" t="s">
        <v>14254</v>
      </c>
      <c r="M6874" t="s">
        <v>29436</v>
      </c>
      <c r="N6874">
        <v>325</v>
      </c>
      <c r="O6874" t="s">
        <v>29468</v>
      </c>
      <c r="R6874" t="s">
        <v>13385</v>
      </c>
      <c r="S6874" t="s">
        <v>6</v>
      </c>
      <c r="T6874" t="s">
        <v>2731</v>
      </c>
      <c r="U6874">
        <v>61605</v>
      </c>
      <c r="V6874" t="s">
        <v>25827</v>
      </c>
      <c r="W6874" t="s">
        <v>25853</v>
      </c>
    </row>
    <row r="6875" spans="1:23">
      <c r="A6875" t="s">
        <v>13750</v>
      </c>
      <c r="B6875" t="s">
        <v>14254</v>
      </c>
      <c r="C6875" t="s">
        <v>13385</v>
      </c>
      <c r="D6875" t="s">
        <v>6</v>
      </c>
      <c r="E6875" t="s">
        <v>14253</v>
      </c>
      <c r="F6875" t="str">
        <f>INDEX(Schools!B:B,MATCH(schools[[#This Row],[Address]],Schools!H:H,))</f>
        <v>Non Pub SE Sch</v>
      </c>
      <c r="G6875">
        <v>40.693527000000003</v>
      </c>
      <c r="H6875">
        <v>-89.599101000000005</v>
      </c>
      <c r="I6875">
        <v>1</v>
      </c>
      <c r="J6875" t="s">
        <v>25850</v>
      </c>
      <c r="K6875" t="s">
        <v>14254</v>
      </c>
      <c r="M6875" t="s">
        <v>29436</v>
      </c>
      <c r="N6875">
        <v>325</v>
      </c>
      <c r="O6875" t="s">
        <v>29468</v>
      </c>
      <c r="R6875" t="s">
        <v>13385</v>
      </c>
      <c r="S6875" t="s">
        <v>6</v>
      </c>
      <c r="T6875" t="s">
        <v>2731</v>
      </c>
      <c r="U6875">
        <v>61605</v>
      </c>
      <c r="V6875" t="s">
        <v>25827</v>
      </c>
      <c r="W6875" t="s">
        <v>25853</v>
      </c>
    </row>
    <row r="6876" spans="1:23">
      <c r="A6876" t="s">
        <v>13750</v>
      </c>
      <c r="B6876" t="s">
        <v>14252</v>
      </c>
      <c r="C6876" t="s">
        <v>13508</v>
      </c>
      <c r="D6876" t="s">
        <v>6</v>
      </c>
      <c r="E6876">
        <v>60004</v>
      </c>
      <c r="F6876" t="str">
        <f>INDEX(Schools!B:B,MATCH(schools[[#This Row],[Address]],Schools!H:H,))</f>
        <v>Non Pub SE Sch</v>
      </c>
      <c r="G6876">
        <v>42.134636</v>
      </c>
      <c r="H6876">
        <v>-87.984542000000005</v>
      </c>
      <c r="I6876">
        <v>1</v>
      </c>
      <c r="J6876" t="s">
        <v>25824</v>
      </c>
      <c r="K6876" t="s">
        <v>31012</v>
      </c>
      <c r="L6876" t="s">
        <v>27931</v>
      </c>
      <c r="M6876" t="s">
        <v>26138</v>
      </c>
      <c r="N6876">
        <v>3250</v>
      </c>
      <c r="O6876" t="s">
        <v>30239</v>
      </c>
      <c r="P6876" t="s">
        <v>27071</v>
      </c>
      <c r="Q6876">
        <v>200</v>
      </c>
      <c r="R6876" t="s">
        <v>13508</v>
      </c>
      <c r="S6876" t="s">
        <v>6</v>
      </c>
      <c r="T6876" t="s">
        <v>1946</v>
      </c>
      <c r="U6876">
        <v>60004</v>
      </c>
      <c r="V6876" t="s">
        <v>25827</v>
      </c>
      <c r="W6876" t="s">
        <v>13736</v>
      </c>
    </row>
    <row r="6877" spans="1:23">
      <c r="A6877" t="s">
        <v>13750</v>
      </c>
      <c r="B6877" t="s">
        <v>14251</v>
      </c>
      <c r="C6877" t="s">
        <v>14250</v>
      </c>
      <c r="D6877" t="s">
        <v>6</v>
      </c>
      <c r="E6877" t="s">
        <v>14249</v>
      </c>
      <c r="F6877" t="str">
        <f>INDEX(Schools!B:B,MATCH(schools[[#This Row],[Address]],Schools!H:H,))</f>
        <v>Non Pub SE Sch</v>
      </c>
      <c r="G6877">
        <v>42.134636</v>
      </c>
      <c r="H6877">
        <v>-87.984542000000005</v>
      </c>
      <c r="I6877">
        <v>1</v>
      </c>
      <c r="J6877" t="s">
        <v>25824</v>
      </c>
      <c r="K6877" t="s">
        <v>31012</v>
      </c>
      <c r="L6877" t="s">
        <v>28908</v>
      </c>
      <c r="M6877" t="s">
        <v>26138</v>
      </c>
      <c r="N6877">
        <v>3250</v>
      </c>
      <c r="O6877" t="s">
        <v>30239</v>
      </c>
      <c r="P6877" t="s">
        <v>27071</v>
      </c>
      <c r="Q6877">
        <v>100</v>
      </c>
      <c r="R6877" t="s">
        <v>13508</v>
      </c>
      <c r="S6877" t="s">
        <v>6</v>
      </c>
      <c r="T6877" t="s">
        <v>1946</v>
      </c>
      <c r="U6877">
        <v>60004</v>
      </c>
      <c r="V6877" t="s">
        <v>25827</v>
      </c>
      <c r="W6877" t="s">
        <v>13736</v>
      </c>
    </row>
    <row r="6878" spans="1:23">
      <c r="A6878" t="s">
        <v>13750</v>
      </c>
      <c r="B6878" t="s">
        <v>14248</v>
      </c>
      <c r="C6878" t="s">
        <v>14247</v>
      </c>
      <c r="D6878" t="s">
        <v>6</v>
      </c>
      <c r="E6878" t="s">
        <v>14246</v>
      </c>
      <c r="F6878" t="str">
        <f>INDEX(Schools!B:B,MATCH(schools[[#This Row],[Address]],Schools!H:H,))</f>
        <v>Non Pub SE Dist</v>
      </c>
      <c r="G6878">
        <v>42.339168999999998</v>
      </c>
      <c r="H6878">
        <v>-71.069141000000002</v>
      </c>
      <c r="I6878">
        <v>1</v>
      </c>
      <c r="J6878" t="s">
        <v>25824</v>
      </c>
      <c r="K6878" t="s">
        <v>31013</v>
      </c>
      <c r="L6878">
        <v>74</v>
      </c>
      <c r="M6878" t="s">
        <v>31014</v>
      </c>
      <c r="N6878">
        <v>72</v>
      </c>
      <c r="O6878" t="s">
        <v>31015</v>
      </c>
      <c r="Q6878">
        <v>74</v>
      </c>
      <c r="R6878" t="s">
        <v>14247</v>
      </c>
      <c r="S6878" t="s">
        <v>5510</v>
      </c>
      <c r="T6878" t="s">
        <v>6068</v>
      </c>
      <c r="U6878" s="3" t="s">
        <v>31016</v>
      </c>
      <c r="V6878" t="s">
        <v>25827</v>
      </c>
      <c r="W6878" t="s">
        <v>31017</v>
      </c>
    </row>
    <row r="6879" spans="1:23">
      <c r="A6879" t="s">
        <v>13750</v>
      </c>
      <c r="B6879" t="s">
        <v>14245</v>
      </c>
      <c r="C6879" t="s">
        <v>14244</v>
      </c>
      <c r="D6879" t="s">
        <v>6</v>
      </c>
      <c r="E6879" t="s">
        <v>14243</v>
      </c>
      <c r="F6879" t="str">
        <f>INDEX(Schools!B:B,MATCH(schools[[#This Row],[Address]],Schools!H:H,))</f>
        <v>Non Pub SE Sch</v>
      </c>
      <c r="G6879">
        <v>43.111702999999999</v>
      </c>
      <c r="H6879">
        <v>-72.012196000000003</v>
      </c>
      <c r="I6879">
        <v>1</v>
      </c>
      <c r="J6879" t="s">
        <v>25850</v>
      </c>
      <c r="K6879" t="s">
        <v>14245</v>
      </c>
      <c r="M6879" t="s">
        <v>31018</v>
      </c>
      <c r="N6879">
        <v>11</v>
      </c>
      <c r="O6879" t="s">
        <v>31019</v>
      </c>
      <c r="R6879" t="s">
        <v>14244</v>
      </c>
      <c r="S6879" t="s">
        <v>7979</v>
      </c>
      <c r="T6879" t="s">
        <v>1704</v>
      </c>
      <c r="U6879" s="3" t="s">
        <v>31020</v>
      </c>
      <c r="V6879" t="s">
        <v>25827</v>
      </c>
      <c r="W6879" t="s">
        <v>25853</v>
      </c>
    </row>
    <row r="6880" spans="1:23">
      <c r="A6880" t="s">
        <v>13750</v>
      </c>
      <c r="B6880" t="s">
        <v>14245</v>
      </c>
      <c r="C6880" t="s">
        <v>14244</v>
      </c>
      <c r="D6880" t="s">
        <v>6</v>
      </c>
      <c r="E6880" t="s">
        <v>14243</v>
      </c>
      <c r="F6880" t="str">
        <f>INDEX(Schools!B:B,MATCH(schools[[#This Row],[Address]],Schools!H:H,))</f>
        <v>Non Pub SE Sch</v>
      </c>
      <c r="G6880">
        <v>43.111702999999999</v>
      </c>
      <c r="H6880">
        <v>-72.012196000000003</v>
      </c>
      <c r="I6880">
        <v>1</v>
      </c>
      <c r="J6880" t="s">
        <v>25850</v>
      </c>
      <c r="K6880" t="s">
        <v>14245</v>
      </c>
      <c r="M6880" t="s">
        <v>31018</v>
      </c>
      <c r="N6880">
        <v>11</v>
      </c>
      <c r="O6880" t="s">
        <v>31019</v>
      </c>
      <c r="R6880" t="s">
        <v>14244</v>
      </c>
      <c r="S6880" t="s">
        <v>7979</v>
      </c>
      <c r="T6880" t="s">
        <v>1704</v>
      </c>
      <c r="U6880" s="3" t="s">
        <v>31020</v>
      </c>
      <c r="V6880" t="s">
        <v>25827</v>
      </c>
      <c r="W6880" t="s">
        <v>25853</v>
      </c>
    </row>
    <row r="6881" spans="1:23">
      <c r="A6881" t="s">
        <v>13750</v>
      </c>
      <c r="B6881" t="s">
        <v>14242</v>
      </c>
      <c r="C6881" t="s">
        <v>14241</v>
      </c>
      <c r="D6881" t="s">
        <v>6</v>
      </c>
      <c r="E6881" t="s">
        <v>14240</v>
      </c>
      <c r="F6881" t="str">
        <f>INDEX(Schools!B:B,MATCH(schools[[#This Row],[Address]],Schools!H:H,))</f>
        <v>Non Pub SE Dist</v>
      </c>
      <c r="G6881">
        <v>40.209572999999999</v>
      </c>
      <c r="H6881">
        <v>-74.866757000000007</v>
      </c>
      <c r="I6881">
        <v>0.99</v>
      </c>
      <c r="J6881" t="s">
        <v>25824</v>
      </c>
      <c r="K6881" t="s">
        <v>31021</v>
      </c>
      <c r="M6881" t="s">
        <v>31022</v>
      </c>
      <c r="N6881" t="s">
        <v>31023</v>
      </c>
      <c r="O6881" t="s">
        <v>31024</v>
      </c>
      <c r="R6881" t="s">
        <v>14241</v>
      </c>
      <c r="S6881" t="s">
        <v>9920</v>
      </c>
      <c r="T6881" t="s">
        <v>9949</v>
      </c>
      <c r="U6881">
        <v>19067</v>
      </c>
      <c r="V6881" t="s">
        <v>25827</v>
      </c>
      <c r="W6881" t="s">
        <v>31025</v>
      </c>
    </row>
    <row r="6882" spans="1:23">
      <c r="A6882" t="s">
        <v>13750</v>
      </c>
      <c r="B6882" t="s">
        <v>14239</v>
      </c>
      <c r="C6882" t="s">
        <v>13718</v>
      </c>
      <c r="D6882" t="s">
        <v>6</v>
      </c>
      <c r="E6882" t="s">
        <v>14238</v>
      </c>
      <c r="F6882" t="str">
        <f>INDEX(Schools!B:B,MATCH(schools[[#This Row],[Address]],Schools!H:H,))</f>
        <v>Non Pub SE Dist</v>
      </c>
      <c r="G6882">
        <v>41.286242000000001</v>
      </c>
      <c r="H6882">
        <v>-72.614063000000002</v>
      </c>
      <c r="I6882">
        <v>1</v>
      </c>
      <c r="J6882" t="s">
        <v>25824</v>
      </c>
      <c r="K6882" t="s">
        <v>14239</v>
      </c>
      <c r="M6882" t="s">
        <v>31026</v>
      </c>
      <c r="N6882">
        <v>175</v>
      </c>
      <c r="O6882" t="s">
        <v>31027</v>
      </c>
      <c r="R6882" t="s">
        <v>13718</v>
      </c>
      <c r="S6882" t="s">
        <v>1211</v>
      </c>
      <c r="T6882" t="s">
        <v>31028</v>
      </c>
      <c r="U6882" s="3" t="s">
        <v>31029</v>
      </c>
      <c r="V6882" t="s">
        <v>25827</v>
      </c>
      <c r="W6882" t="s">
        <v>31030</v>
      </c>
    </row>
    <row r="6883" spans="1:23">
      <c r="A6883" t="s">
        <v>13750</v>
      </c>
      <c r="B6883" t="s">
        <v>14239</v>
      </c>
      <c r="C6883" t="s">
        <v>13718</v>
      </c>
      <c r="D6883" t="s">
        <v>6</v>
      </c>
      <c r="E6883" t="s">
        <v>14238</v>
      </c>
      <c r="F6883" t="str">
        <f>INDEX(Schools!B:B,MATCH(schools[[#This Row],[Address]],Schools!H:H,))</f>
        <v>Non Pub SE Dist</v>
      </c>
      <c r="G6883">
        <v>41.286242000000001</v>
      </c>
      <c r="H6883">
        <v>-72.614063000000002</v>
      </c>
      <c r="I6883">
        <v>1</v>
      </c>
      <c r="J6883" t="s">
        <v>25824</v>
      </c>
      <c r="K6883" t="s">
        <v>14239</v>
      </c>
      <c r="M6883" t="s">
        <v>31026</v>
      </c>
      <c r="N6883">
        <v>175</v>
      </c>
      <c r="O6883" t="s">
        <v>31027</v>
      </c>
      <c r="R6883" t="s">
        <v>13718</v>
      </c>
      <c r="S6883" t="s">
        <v>1211</v>
      </c>
      <c r="T6883" t="s">
        <v>31028</v>
      </c>
      <c r="U6883" s="3" t="s">
        <v>31029</v>
      </c>
      <c r="V6883" t="s">
        <v>25827</v>
      </c>
      <c r="W6883" t="s">
        <v>31030</v>
      </c>
    </row>
    <row r="6884" spans="1:23">
      <c r="A6884" t="s">
        <v>13750</v>
      </c>
      <c r="B6884" t="s">
        <v>14237</v>
      </c>
      <c r="C6884" t="s">
        <v>14004</v>
      </c>
      <c r="D6884" t="s">
        <v>6</v>
      </c>
      <c r="E6884" t="s">
        <v>14236</v>
      </c>
      <c r="F6884" t="str">
        <f>INDEX(Schools!B:B,MATCH(schools[[#This Row],[Address]],Schools!H:H,))</f>
        <v>Non Pub SE Dist</v>
      </c>
      <c r="G6884">
        <v>38.632814000000003</v>
      </c>
      <c r="H6884">
        <v>-90.260452000000001</v>
      </c>
      <c r="I6884">
        <v>1</v>
      </c>
      <c r="J6884" t="s">
        <v>25850</v>
      </c>
      <c r="K6884" t="s">
        <v>14237</v>
      </c>
      <c r="M6884" t="s">
        <v>31031</v>
      </c>
      <c r="N6884">
        <v>825</v>
      </c>
      <c r="O6884" t="s">
        <v>31032</v>
      </c>
      <c r="R6884" t="s">
        <v>14004</v>
      </c>
      <c r="S6884" t="s">
        <v>7061</v>
      </c>
      <c r="T6884" t="s">
        <v>31033</v>
      </c>
      <c r="U6884">
        <v>63110</v>
      </c>
      <c r="V6884" t="s">
        <v>25827</v>
      </c>
      <c r="W6884" t="s">
        <v>25853</v>
      </c>
    </row>
    <row r="6885" spans="1:23">
      <c r="A6885" t="s">
        <v>13750</v>
      </c>
      <c r="B6885" t="s">
        <v>14237</v>
      </c>
      <c r="C6885" t="s">
        <v>14004</v>
      </c>
      <c r="D6885" t="s">
        <v>6</v>
      </c>
      <c r="E6885" t="s">
        <v>14236</v>
      </c>
      <c r="F6885" t="str">
        <f>INDEX(Schools!B:B,MATCH(schools[[#This Row],[Address]],Schools!H:H,))</f>
        <v>Non Pub SE Dist</v>
      </c>
      <c r="G6885">
        <v>38.632814000000003</v>
      </c>
      <c r="H6885">
        <v>-90.260452000000001</v>
      </c>
      <c r="I6885">
        <v>1</v>
      </c>
      <c r="J6885" t="s">
        <v>25850</v>
      </c>
      <c r="K6885" t="s">
        <v>14237</v>
      </c>
      <c r="M6885" t="s">
        <v>31031</v>
      </c>
      <c r="N6885">
        <v>825</v>
      </c>
      <c r="O6885" t="s">
        <v>31032</v>
      </c>
      <c r="R6885" t="s">
        <v>14004</v>
      </c>
      <c r="S6885" t="s">
        <v>7061</v>
      </c>
      <c r="T6885" t="s">
        <v>31033</v>
      </c>
      <c r="U6885">
        <v>63110</v>
      </c>
      <c r="V6885" t="s">
        <v>25827</v>
      </c>
      <c r="W6885" t="s">
        <v>25853</v>
      </c>
    </row>
    <row r="6886" spans="1:23">
      <c r="A6886" t="s">
        <v>13750</v>
      </c>
      <c r="B6886" t="s">
        <v>14235</v>
      </c>
      <c r="C6886" t="s">
        <v>13355</v>
      </c>
      <c r="D6886" t="s">
        <v>6</v>
      </c>
      <c r="E6886" t="s">
        <v>14234</v>
      </c>
      <c r="F6886" t="str">
        <f>INDEX(Schools!B:B,MATCH(schools[[#This Row],[Address]],Schools!H:H,))</f>
        <v>Non Pub SE Dist</v>
      </c>
      <c r="G6886">
        <v>36.138751999999997</v>
      </c>
      <c r="H6886">
        <v>-86.819238999999996</v>
      </c>
      <c r="I6886">
        <v>1</v>
      </c>
      <c r="J6886" t="s">
        <v>25824</v>
      </c>
      <c r="K6886" t="s">
        <v>14235</v>
      </c>
      <c r="M6886" t="s">
        <v>31034</v>
      </c>
      <c r="N6886">
        <v>3401</v>
      </c>
      <c r="O6886" t="s">
        <v>31035</v>
      </c>
      <c r="R6886" t="s">
        <v>13355</v>
      </c>
      <c r="S6886" t="s">
        <v>10573</v>
      </c>
      <c r="T6886" t="s">
        <v>8874</v>
      </c>
      <c r="U6886">
        <v>37203</v>
      </c>
      <c r="V6886" t="s">
        <v>25827</v>
      </c>
      <c r="W6886" t="s">
        <v>31036</v>
      </c>
    </row>
    <row r="6887" spans="1:23">
      <c r="A6887" t="s">
        <v>13750</v>
      </c>
      <c r="B6887" t="s">
        <v>14233</v>
      </c>
      <c r="C6887" t="s">
        <v>14232</v>
      </c>
      <c r="D6887" t="s">
        <v>6</v>
      </c>
      <c r="E6887" t="s">
        <v>14231</v>
      </c>
      <c r="F6887" t="str">
        <f>INDEX(Schools!B:B,MATCH(schools[[#This Row],[Address]],Schools!H:H,))</f>
        <v>Non Pub SE Dist</v>
      </c>
      <c r="G6887">
        <v>40.048425999999999</v>
      </c>
      <c r="H6887">
        <v>-75.332386</v>
      </c>
      <c r="I6887">
        <v>1</v>
      </c>
      <c r="J6887" t="s">
        <v>25824</v>
      </c>
      <c r="K6887" t="s">
        <v>14233</v>
      </c>
      <c r="M6887" t="s">
        <v>31037</v>
      </c>
      <c r="N6887">
        <v>444</v>
      </c>
      <c r="O6887" t="s">
        <v>31038</v>
      </c>
      <c r="R6887" t="s">
        <v>14232</v>
      </c>
      <c r="S6887" t="s">
        <v>9920</v>
      </c>
      <c r="T6887" t="s">
        <v>257</v>
      </c>
      <c r="U6887">
        <v>19085</v>
      </c>
      <c r="V6887" t="s">
        <v>25827</v>
      </c>
      <c r="W6887" t="s">
        <v>17039</v>
      </c>
    </row>
    <row r="6888" spans="1:23">
      <c r="A6888" t="s">
        <v>13750</v>
      </c>
      <c r="B6888" t="s">
        <v>13898</v>
      </c>
      <c r="C6888" t="s">
        <v>13897</v>
      </c>
      <c r="D6888" t="s">
        <v>6</v>
      </c>
      <c r="E6888" t="s">
        <v>13896</v>
      </c>
      <c r="F6888" t="str">
        <f>INDEX(Schools!B:B,MATCH(schools[[#This Row],[Address]],Schools!H:H,))</f>
        <v>Non Pub SE Sch</v>
      </c>
      <c r="G6888">
        <v>28.234527</v>
      </c>
      <c r="H6888">
        <v>-80.707378000000006</v>
      </c>
      <c r="I6888">
        <v>1</v>
      </c>
      <c r="J6888" t="s">
        <v>25824</v>
      </c>
      <c r="K6888" t="s">
        <v>13898</v>
      </c>
      <c r="M6888" t="s">
        <v>31039</v>
      </c>
      <c r="N6888">
        <v>8000</v>
      </c>
      <c r="O6888" t="s">
        <v>31038</v>
      </c>
      <c r="R6888" t="s">
        <v>31040</v>
      </c>
      <c r="S6888" t="s">
        <v>1603</v>
      </c>
      <c r="T6888" t="s">
        <v>1622</v>
      </c>
      <c r="U6888">
        <v>32940</v>
      </c>
      <c r="V6888" t="s">
        <v>25827</v>
      </c>
      <c r="W6888" t="s">
        <v>31041</v>
      </c>
    </row>
    <row r="6889" spans="1:23">
      <c r="A6889" t="s">
        <v>13750</v>
      </c>
      <c r="B6889" t="s">
        <v>14230</v>
      </c>
      <c r="C6889" t="s">
        <v>14229</v>
      </c>
      <c r="D6889" t="s">
        <v>6</v>
      </c>
      <c r="E6889" t="s">
        <v>14228</v>
      </c>
      <c r="F6889" t="str">
        <f>INDEX(Schools!B:B,MATCH(schools[[#This Row],[Address]],Schools!H:H,))</f>
        <v>Non Pub SE Sch</v>
      </c>
      <c r="G6889">
        <v>33.986159999999998</v>
      </c>
      <c r="H6889">
        <v>-84.607050999999998</v>
      </c>
      <c r="I6889">
        <v>1</v>
      </c>
      <c r="J6889" t="s">
        <v>25824</v>
      </c>
      <c r="K6889" t="s">
        <v>31042</v>
      </c>
      <c r="M6889" t="s">
        <v>31043</v>
      </c>
      <c r="N6889">
        <v>1291</v>
      </c>
      <c r="O6889" t="s">
        <v>31044</v>
      </c>
      <c r="R6889" t="s">
        <v>14229</v>
      </c>
      <c r="S6889" t="s">
        <v>1825</v>
      </c>
      <c r="T6889" t="s">
        <v>1935</v>
      </c>
      <c r="U6889">
        <v>30152</v>
      </c>
      <c r="V6889" t="s">
        <v>25827</v>
      </c>
      <c r="W6889" t="s">
        <v>31045</v>
      </c>
    </row>
    <row r="6890" spans="1:23">
      <c r="A6890" t="s">
        <v>13750</v>
      </c>
      <c r="B6890" t="s">
        <v>13898</v>
      </c>
      <c r="C6890" t="s">
        <v>13897</v>
      </c>
      <c r="D6890" t="s">
        <v>6</v>
      </c>
      <c r="E6890" t="s">
        <v>13896</v>
      </c>
      <c r="F6890" t="str">
        <f>INDEX(Schools!B:B,MATCH(schools[[#This Row],[Address]],Schools!H:H,))</f>
        <v>Non Pub SE Sch</v>
      </c>
      <c r="G6890">
        <v>28.234527</v>
      </c>
      <c r="H6890">
        <v>-80.707378000000006</v>
      </c>
      <c r="I6890">
        <v>1</v>
      </c>
      <c r="J6890" t="s">
        <v>25824</v>
      </c>
      <c r="K6890" t="s">
        <v>13898</v>
      </c>
      <c r="M6890" t="s">
        <v>31039</v>
      </c>
      <c r="N6890">
        <v>8000</v>
      </c>
      <c r="O6890" t="s">
        <v>31038</v>
      </c>
      <c r="R6890" t="s">
        <v>31040</v>
      </c>
      <c r="S6890" t="s">
        <v>1603</v>
      </c>
      <c r="T6890" t="s">
        <v>1622</v>
      </c>
      <c r="U6890">
        <v>32940</v>
      </c>
      <c r="V6890" t="s">
        <v>25827</v>
      </c>
      <c r="W6890" t="s">
        <v>31041</v>
      </c>
    </row>
    <row r="6891" spans="1:23">
      <c r="A6891" t="s">
        <v>13750</v>
      </c>
      <c r="B6891" t="s">
        <v>14227</v>
      </c>
      <c r="C6891" t="s">
        <v>13837</v>
      </c>
      <c r="D6891" t="s">
        <v>6</v>
      </c>
      <c r="E6891" t="s">
        <v>14226</v>
      </c>
      <c r="F6891" t="str">
        <f>INDEX(Schools!B:B,MATCH(schools[[#This Row],[Address]],Schools!H:H,))</f>
        <v>Non Pub SE Sch</v>
      </c>
      <c r="G6891">
        <v>41.646520000000002</v>
      </c>
      <c r="H6891">
        <v>-73.305338000000006</v>
      </c>
      <c r="I6891">
        <v>1</v>
      </c>
      <c r="J6891" t="s">
        <v>25824</v>
      </c>
      <c r="K6891" t="s">
        <v>14227</v>
      </c>
      <c r="M6891" t="s">
        <v>31046</v>
      </c>
      <c r="N6891">
        <v>81</v>
      </c>
      <c r="O6891" t="s">
        <v>31047</v>
      </c>
      <c r="R6891" t="s">
        <v>13837</v>
      </c>
      <c r="S6891" t="s">
        <v>1211</v>
      </c>
      <c r="T6891" t="s">
        <v>31048</v>
      </c>
      <c r="U6891" s="3" t="s">
        <v>31049</v>
      </c>
      <c r="V6891" t="s">
        <v>25827</v>
      </c>
      <c r="W6891" t="s">
        <v>31050</v>
      </c>
    </row>
    <row r="6892" spans="1:23">
      <c r="A6892" t="s">
        <v>13750</v>
      </c>
      <c r="B6892" t="s">
        <v>14225</v>
      </c>
      <c r="C6892" t="s">
        <v>13922</v>
      </c>
      <c r="D6892" t="s">
        <v>6</v>
      </c>
      <c r="E6892" t="s">
        <v>14224</v>
      </c>
      <c r="F6892" t="str">
        <f>INDEX(Schools!B:B,MATCH(schools[[#This Row],[Address]],Schools!H:H,))</f>
        <v>Non Pub SE Dist</v>
      </c>
      <c r="G6892">
        <v>35.942925000000002</v>
      </c>
      <c r="H6892">
        <v>-86.813513</v>
      </c>
      <c r="I6892">
        <v>1</v>
      </c>
      <c r="J6892" t="s">
        <v>25824</v>
      </c>
      <c r="K6892" t="s">
        <v>31051</v>
      </c>
      <c r="L6892" t="s">
        <v>31052</v>
      </c>
      <c r="M6892" t="s">
        <v>31053</v>
      </c>
      <c r="N6892">
        <v>830</v>
      </c>
      <c r="O6892" t="s">
        <v>31054</v>
      </c>
      <c r="P6892" t="s">
        <v>27071</v>
      </c>
      <c r="Q6892">
        <v>610</v>
      </c>
      <c r="R6892" t="s">
        <v>13922</v>
      </c>
      <c r="S6892" t="s">
        <v>10573</v>
      </c>
      <c r="T6892" t="s">
        <v>2813</v>
      </c>
      <c r="U6892">
        <v>37067</v>
      </c>
      <c r="V6892" t="s">
        <v>25827</v>
      </c>
      <c r="W6892" t="s">
        <v>13922</v>
      </c>
    </row>
    <row r="6893" spans="1:23">
      <c r="A6893" t="s">
        <v>13750</v>
      </c>
      <c r="B6893" t="s">
        <v>14223</v>
      </c>
      <c r="C6893" t="s">
        <v>14222</v>
      </c>
      <c r="D6893" t="s">
        <v>6</v>
      </c>
      <c r="E6893" t="s">
        <v>14221</v>
      </c>
      <c r="F6893" t="str">
        <f>INDEX(Schools!B:B,MATCH(schools[[#This Row],[Address]],Schools!H:H,))</f>
        <v>Non Pub SE Dist</v>
      </c>
      <c r="G6893">
        <v>40.100470999999999</v>
      </c>
      <c r="H6893">
        <v>-111.60277499999999</v>
      </c>
      <c r="I6893">
        <v>1</v>
      </c>
      <c r="J6893" t="s">
        <v>25824</v>
      </c>
      <c r="K6893" t="s">
        <v>14223</v>
      </c>
      <c r="M6893" t="s">
        <v>31055</v>
      </c>
      <c r="N6893">
        <v>2172</v>
      </c>
      <c r="O6893" t="s">
        <v>31056</v>
      </c>
      <c r="R6893" t="s">
        <v>14222</v>
      </c>
      <c r="S6893" t="s">
        <v>11679</v>
      </c>
      <c r="T6893" t="s">
        <v>11762</v>
      </c>
      <c r="U6893">
        <v>84660</v>
      </c>
      <c r="V6893" t="s">
        <v>25827</v>
      </c>
      <c r="W6893" t="s">
        <v>31057</v>
      </c>
    </row>
    <row r="6894" spans="1:23">
      <c r="A6894" t="s">
        <v>13750</v>
      </c>
      <c r="B6894" t="s">
        <v>14223</v>
      </c>
      <c r="C6894" t="s">
        <v>14222</v>
      </c>
      <c r="D6894" t="s">
        <v>6</v>
      </c>
      <c r="E6894" t="s">
        <v>14221</v>
      </c>
      <c r="F6894" t="str">
        <f>INDEX(Schools!B:B,MATCH(schools[[#This Row],[Address]],Schools!H:H,))</f>
        <v>Non Pub SE Dist</v>
      </c>
      <c r="G6894">
        <v>40.100470999999999</v>
      </c>
      <c r="H6894">
        <v>-111.60277499999999</v>
      </c>
      <c r="I6894">
        <v>1</v>
      </c>
      <c r="J6894" t="s">
        <v>25824</v>
      </c>
      <c r="K6894" t="s">
        <v>14223</v>
      </c>
      <c r="M6894" t="s">
        <v>31055</v>
      </c>
      <c r="N6894">
        <v>2172</v>
      </c>
      <c r="O6894" t="s">
        <v>31056</v>
      </c>
      <c r="R6894" t="s">
        <v>14222</v>
      </c>
      <c r="S6894" t="s">
        <v>11679</v>
      </c>
      <c r="T6894" t="s">
        <v>11762</v>
      </c>
      <c r="U6894">
        <v>84660</v>
      </c>
      <c r="V6894" t="s">
        <v>25827</v>
      </c>
      <c r="W6894" t="s">
        <v>31057</v>
      </c>
    </row>
    <row r="6895" spans="1:23">
      <c r="A6895" t="s">
        <v>13750</v>
      </c>
      <c r="B6895" t="s">
        <v>14223</v>
      </c>
      <c r="C6895" t="s">
        <v>14222</v>
      </c>
      <c r="D6895" t="s">
        <v>6</v>
      </c>
      <c r="E6895" t="s">
        <v>14221</v>
      </c>
      <c r="F6895" t="str">
        <f>INDEX(Schools!B:B,MATCH(schools[[#This Row],[Address]],Schools!H:H,))</f>
        <v>Non Pub SE Dist</v>
      </c>
      <c r="G6895">
        <v>40.100470999999999</v>
      </c>
      <c r="H6895">
        <v>-111.60277499999999</v>
      </c>
      <c r="I6895">
        <v>1</v>
      </c>
      <c r="J6895" t="s">
        <v>25824</v>
      </c>
      <c r="K6895" t="s">
        <v>14223</v>
      </c>
      <c r="M6895" t="s">
        <v>31055</v>
      </c>
      <c r="N6895">
        <v>2172</v>
      </c>
      <c r="O6895" t="s">
        <v>31056</v>
      </c>
      <c r="R6895" t="s">
        <v>14222</v>
      </c>
      <c r="S6895" t="s">
        <v>11679</v>
      </c>
      <c r="T6895" t="s">
        <v>11762</v>
      </c>
      <c r="U6895">
        <v>84660</v>
      </c>
      <c r="V6895" t="s">
        <v>25827</v>
      </c>
      <c r="W6895" t="s">
        <v>31057</v>
      </c>
    </row>
    <row r="6896" spans="1:23">
      <c r="A6896" t="s">
        <v>13750</v>
      </c>
      <c r="B6896" t="s">
        <v>14223</v>
      </c>
      <c r="C6896" t="s">
        <v>14222</v>
      </c>
      <c r="D6896" t="s">
        <v>6</v>
      </c>
      <c r="E6896" t="s">
        <v>14221</v>
      </c>
      <c r="F6896" t="str">
        <f>INDEX(Schools!B:B,MATCH(schools[[#This Row],[Address]],Schools!H:H,))</f>
        <v>Non Pub SE Dist</v>
      </c>
      <c r="G6896">
        <v>40.100470999999999</v>
      </c>
      <c r="H6896">
        <v>-111.60277499999999</v>
      </c>
      <c r="I6896">
        <v>1</v>
      </c>
      <c r="J6896" t="s">
        <v>25824</v>
      </c>
      <c r="K6896" t="s">
        <v>14223</v>
      </c>
      <c r="M6896" t="s">
        <v>31055</v>
      </c>
      <c r="N6896">
        <v>2172</v>
      </c>
      <c r="O6896" t="s">
        <v>31056</v>
      </c>
      <c r="R6896" t="s">
        <v>14222</v>
      </c>
      <c r="S6896" t="s">
        <v>11679</v>
      </c>
      <c r="T6896" t="s">
        <v>11762</v>
      </c>
      <c r="U6896">
        <v>84660</v>
      </c>
      <c r="V6896" t="s">
        <v>25827</v>
      </c>
      <c r="W6896" t="s">
        <v>31057</v>
      </c>
    </row>
    <row r="6897" spans="1:23">
      <c r="A6897" t="s">
        <v>13750</v>
      </c>
      <c r="B6897" t="s">
        <v>14223</v>
      </c>
      <c r="C6897" t="s">
        <v>14222</v>
      </c>
      <c r="D6897" t="s">
        <v>6</v>
      </c>
      <c r="E6897" t="s">
        <v>14221</v>
      </c>
      <c r="F6897" t="str">
        <f>INDEX(Schools!B:B,MATCH(schools[[#This Row],[Address]],Schools!H:H,))</f>
        <v>Non Pub SE Dist</v>
      </c>
      <c r="G6897">
        <v>40.100470999999999</v>
      </c>
      <c r="H6897">
        <v>-111.60277499999999</v>
      </c>
      <c r="I6897">
        <v>1</v>
      </c>
      <c r="J6897" t="s">
        <v>25824</v>
      </c>
      <c r="K6897" t="s">
        <v>14223</v>
      </c>
      <c r="M6897" t="s">
        <v>31055</v>
      </c>
      <c r="N6897">
        <v>2172</v>
      </c>
      <c r="O6897" t="s">
        <v>31056</v>
      </c>
      <c r="R6897" t="s">
        <v>14222</v>
      </c>
      <c r="S6897" t="s">
        <v>11679</v>
      </c>
      <c r="T6897" t="s">
        <v>11762</v>
      </c>
      <c r="U6897">
        <v>84660</v>
      </c>
      <c r="V6897" t="s">
        <v>25827</v>
      </c>
      <c r="W6897" t="s">
        <v>31057</v>
      </c>
    </row>
    <row r="6898" spans="1:23">
      <c r="A6898" t="s">
        <v>13750</v>
      </c>
      <c r="B6898" t="s">
        <v>14220</v>
      </c>
      <c r="C6898" t="s">
        <v>14219</v>
      </c>
      <c r="D6898" t="s">
        <v>6</v>
      </c>
      <c r="E6898" t="s">
        <v>14218</v>
      </c>
      <c r="F6898" t="str">
        <f>INDEX(Schools!B:B,MATCH(schools[[#This Row],[Address]],Schools!H:H,))</f>
        <v>Non Pub SE Sch</v>
      </c>
      <c r="G6898">
        <v>40.370007000000001</v>
      </c>
      <c r="H6898">
        <v>-111.921526</v>
      </c>
      <c r="I6898">
        <v>1</v>
      </c>
      <c r="J6898" t="s">
        <v>25824</v>
      </c>
      <c r="K6898" t="s">
        <v>14220</v>
      </c>
      <c r="M6898" t="s">
        <v>31058</v>
      </c>
      <c r="N6898">
        <v>228</v>
      </c>
      <c r="O6898" t="s">
        <v>31059</v>
      </c>
      <c r="R6898" t="s">
        <v>31060</v>
      </c>
      <c r="S6898" t="s">
        <v>11679</v>
      </c>
      <c r="T6898" t="s">
        <v>11762</v>
      </c>
      <c r="U6898">
        <v>84045</v>
      </c>
      <c r="V6898" t="s">
        <v>25827</v>
      </c>
      <c r="W6898" t="s">
        <v>31057</v>
      </c>
    </row>
    <row r="6899" spans="1:23">
      <c r="A6899" t="s">
        <v>13750</v>
      </c>
      <c r="B6899" t="s">
        <v>14220</v>
      </c>
      <c r="C6899" t="s">
        <v>14219</v>
      </c>
      <c r="D6899" t="s">
        <v>6</v>
      </c>
      <c r="E6899" t="s">
        <v>14218</v>
      </c>
      <c r="F6899" t="str">
        <f>INDEX(Schools!B:B,MATCH(schools[[#This Row],[Address]],Schools!H:H,))</f>
        <v>Non Pub SE Sch</v>
      </c>
      <c r="G6899">
        <v>40.370007000000001</v>
      </c>
      <c r="H6899">
        <v>-111.921526</v>
      </c>
      <c r="I6899">
        <v>1</v>
      </c>
      <c r="J6899" t="s">
        <v>25824</v>
      </c>
      <c r="K6899" t="s">
        <v>14220</v>
      </c>
      <c r="M6899" t="s">
        <v>31058</v>
      </c>
      <c r="N6899">
        <v>228</v>
      </c>
      <c r="O6899" t="s">
        <v>31059</v>
      </c>
      <c r="R6899" t="s">
        <v>31060</v>
      </c>
      <c r="S6899" t="s">
        <v>11679</v>
      </c>
      <c r="T6899" t="s">
        <v>11762</v>
      </c>
      <c r="U6899">
        <v>84045</v>
      </c>
      <c r="V6899" t="s">
        <v>25827</v>
      </c>
      <c r="W6899" t="s">
        <v>31057</v>
      </c>
    </row>
    <row r="6900" spans="1:23">
      <c r="A6900" t="s">
        <v>13750</v>
      </c>
      <c r="B6900" t="s">
        <v>14220</v>
      </c>
      <c r="C6900" t="s">
        <v>14219</v>
      </c>
      <c r="D6900" t="s">
        <v>6</v>
      </c>
      <c r="E6900" t="s">
        <v>14218</v>
      </c>
      <c r="F6900" t="str">
        <f>INDEX(Schools!B:B,MATCH(schools[[#This Row],[Address]],Schools!H:H,))</f>
        <v>Non Pub SE Sch</v>
      </c>
      <c r="G6900">
        <v>40.370007000000001</v>
      </c>
      <c r="H6900">
        <v>-111.921526</v>
      </c>
      <c r="I6900">
        <v>1</v>
      </c>
      <c r="J6900" t="s">
        <v>25824</v>
      </c>
      <c r="K6900" t="s">
        <v>14220</v>
      </c>
      <c r="M6900" t="s">
        <v>31058</v>
      </c>
      <c r="N6900">
        <v>228</v>
      </c>
      <c r="O6900" t="s">
        <v>31059</v>
      </c>
      <c r="R6900" t="s">
        <v>31060</v>
      </c>
      <c r="S6900" t="s">
        <v>11679</v>
      </c>
      <c r="T6900" t="s">
        <v>11762</v>
      </c>
      <c r="U6900">
        <v>84045</v>
      </c>
      <c r="V6900" t="s">
        <v>25827</v>
      </c>
      <c r="W6900" t="s">
        <v>31057</v>
      </c>
    </row>
    <row r="6901" spans="1:23">
      <c r="A6901" t="s">
        <v>13750</v>
      </c>
      <c r="B6901" t="s">
        <v>14220</v>
      </c>
      <c r="C6901" t="s">
        <v>14219</v>
      </c>
      <c r="D6901" t="s">
        <v>6</v>
      </c>
      <c r="E6901" t="s">
        <v>14218</v>
      </c>
      <c r="F6901" t="str">
        <f>INDEX(Schools!B:B,MATCH(schools[[#This Row],[Address]],Schools!H:H,))</f>
        <v>Non Pub SE Sch</v>
      </c>
      <c r="G6901">
        <v>40.370007000000001</v>
      </c>
      <c r="H6901">
        <v>-111.921526</v>
      </c>
      <c r="I6901">
        <v>1</v>
      </c>
      <c r="J6901" t="s">
        <v>25824</v>
      </c>
      <c r="K6901" t="s">
        <v>14220</v>
      </c>
      <c r="M6901" t="s">
        <v>31058</v>
      </c>
      <c r="N6901">
        <v>228</v>
      </c>
      <c r="O6901" t="s">
        <v>31059</v>
      </c>
      <c r="R6901" t="s">
        <v>31060</v>
      </c>
      <c r="S6901" t="s">
        <v>11679</v>
      </c>
      <c r="T6901" t="s">
        <v>11762</v>
      </c>
      <c r="U6901">
        <v>84045</v>
      </c>
      <c r="V6901" t="s">
        <v>25827</v>
      </c>
      <c r="W6901" t="s">
        <v>31057</v>
      </c>
    </row>
    <row r="6902" spans="1:23">
      <c r="A6902" t="s">
        <v>13750</v>
      </c>
      <c r="B6902" t="s">
        <v>14217</v>
      </c>
      <c r="C6902" t="s">
        <v>14216</v>
      </c>
      <c r="D6902" t="s">
        <v>6</v>
      </c>
      <c r="E6902" t="s">
        <v>14215</v>
      </c>
      <c r="F6902" t="str">
        <f>INDEX(Schools!B:B,MATCH(schools[[#This Row],[Address]],Schools!H:H,))</f>
        <v>Non Pub SE Dist</v>
      </c>
      <c r="G6902">
        <v>43.780203999999998</v>
      </c>
      <c r="H6902">
        <v>-91.228911999999994</v>
      </c>
      <c r="I6902">
        <v>1</v>
      </c>
      <c r="J6902" t="s">
        <v>25824</v>
      </c>
      <c r="K6902" t="s">
        <v>14217</v>
      </c>
      <c r="M6902" t="s">
        <v>31061</v>
      </c>
      <c r="N6902">
        <v>1825</v>
      </c>
      <c r="O6902" t="s">
        <v>31062</v>
      </c>
      <c r="R6902" t="s">
        <v>14216</v>
      </c>
      <c r="S6902" t="s">
        <v>12827</v>
      </c>
      <c r="T6902" t="s">
        <v>12928</v>
      </c>
      <c r="U6902">
        <v>54601</v>
      </c>
      <c r="V6902" t="s">
        <v>25827</v>
      </c>
      <c r="W6902" t="s">
        <v>14216</v>
      </c>
    </row>
    <row r="6903" spans="1:23">
      <c r="A6903" t="s">
        <v>13750</v>
      </c>
      <c r="B6903" t="s">
        <v>14217</v>
      </c>
      <c r="C6903" t="s">
        <v>14216</v>
      </c>
      <c r="D6903" t="s">
        <v>6</v>
      </c>
      <c r="E6903" t="s">
        <v>14215</v>
      </c>
      <c r="F6903" t="str">
        <f>INDEX(Schools!B:B,MATCH(schools[[#This Row],[Address]],Schools!H:H,))</f>
        <v>Non Pub SE Dist</v>
      </c>
      <c r="G6903">
        <v>43.780203999999998</v>
      </c>
      <c r="H6903">
        <v>-91.228911999999994</v>
      </c>
      <c r="I6903">
        <v>1</v>
      </c>
      <c r="J6903" t="s">
        <v>25824</v>
      </c>
      <c r="K6903" t="s">
        <v>14217</v>
      </c>
      <c r="M6903" t="s">
        <v>31061</v>
      </c>
      <c r="N6903">
        <v>1825</v>
      </c>
      <c r="O6903" t="s">
        <v>31062</v>
      </c>
      <c r="R6903" t="s">
        <v>14216</v>
      </c>
      <c r="S6903" t="s">
        <v>12827</v>
      </c>
      <c r="T6903" t="s">
        <v>12928</v>
      </c>
      <c r="U6903">
        <v>54601</v>
      </c>
      <c r="V6903" t="s">
        <v>25827</v>
      </c>
      <c r="W6903" t="s">
        <v>14216</v>
      </c>
    </row>
    <row r="6904" spans="1:23">
      <c r="A6904" t="s">
        <v>13750</v>
      </c>
      <c r="B6904" t="s">
        <v>14217</v>
      </c>
      <c r="C6904" t="s">
        <v>14216</v>
      </c>
      <c r="D6904" t="s">
        <v>6</v>
      </c>
      <c r="E6904" t="s">
        <v>14215</v>
      </c>
      <c r="F6904" t="str">
        <f>INDEX(Schools!B:B,MATCH(schools[[#This Row],[Address]],Schools!H:H,))</f>
        <v>Non Pub SE Dist</v>
      </c>
      <c r="G6904">
        <v>43.780203999999998</v>
      </c>
      <c r="H6904">
        <v>-91.228911999999994</v>
      </c>
      <c r="I6904">
        <v>1</v>
      </c>
      <c r="J6904" t="s">
        <v>25824</v>
      </c>
      <c r="K6904" t="s">
        <v>14217</v>
      </c>
      <c r="M6904" t="s">
        <v>31061</v>
      </c>
      <c r="N6904">
        <v>1825</v>
      </c>
      <c r="O6904" t="s">
        <v>31062</v>
      </c>
      <c r="R6904" t="s">
        <v>14216</v>
      </c>
      <c r="S6904" t="s">
        <v>12827</v>
      </c>
      <c r="T6904" t="s">
        <v>12928</v>
      </c>
      <c r="U6904">
        <v>54601</v>
      </c>
      <c r="V6904" t="s">
        <v>25827</v>
      </c>
      <c r="W6904" t="s">
        <v>14216</v>
      </c>
    </row>
    <row r="6905" spans="1:23">
      <c r="A6905" t="s">
        <v>13750</v>
      </c>
      <c r="B6905" t="s">
        <v>14214</v>
      </c>
      <c r="C6905" t="s">
        <v>14213</v>
      </c>
      <c r="D6905" t="s">
        <v>6</v>
      </c>
      <c r="E6905" t="s">
        <v>14212</v>
      </c>
      <c r="F6905" t="str">
        <f>INDEX(Schools!B:B,MATCH(schools[[#This Row],[Address]],Schools!H:H,))</f>
        <v>Non Pub SE Dist</v>
      </c>
      <c r="G6905">
        <v>38.203519999999997</v>
      </c>
      <c r="H6905">
        <v>-92.738242999999997</v>
      </c>
      <c r="I6905">
        <v>1</v>
      </c>
      <c r="J6905" t="s">
        <v>25850</v>
      </c>
      <c r="K6905" t="s">
        <v>14214</v>
      </c>
      <c r="M6905" t="s">
        <v>31063</v>
      </c>
      <c r="N6905">
        <v>130</v>
      </c>
      <c r="O6905" t="s">
        <v>31064</v>
      </c>
      <c r="R6905" t="s">
        <v>14213</v>
      </c>
      <c r="S6905" t="s">
        <v>7061</v>
      </c>
      <c r="T6905" t="s">
        <v>1898</v>
      </c>
      <c r="U6905">
        <v>65049</v>
      </c>
      <c r="V6905" t="s">
        <v>25827</v>
      </c>
      <c r="W6905" t="s">
        <v>25853</v>
      </c>
    </row>
    <row r="6906" spans="1:23">
      <c r="A6906" t="s">
        <v>13750</v>
      </c>
      <c r="B6906" t="s">
        <v>14214</v>
      </c>
      <c r="C6906" t="s">
        <v>14213</v>
      </c>
      <c r="D6906" t="s">
        <v>6</v>
      </c>
      <c r="E6906" t="s">
        <v>14212</v>
      </c>
      <c r="F6906" t="str">
        <f>INDEX(Schools!B:B,MATCH(schools[[#This Row],[Address]],Schools!H:H,))</f>
        <v>Non Pub SE Dist</v>
      </c>
      <c r="G6906">
        <v>38.203519999999997</v>
      </c>
      <c r="H6906">
        <v>-92.738242999999997</v>
      </c>
      <c r="I6906">
        <v>1</v>
      </c>
      <c r="J6906" t="s">
        <v>25850</v>
      </c>
      <c r="K6906" t="s">
        <v>14214</v>
      </c>
      <c r="M6906" t="s">
        <v>31063</v>
      </c>
      <c r="N6906">
        <v>130</v>
      </c>
      <c r="O6906" t="s">
        <v>31064</v>
      </c>
      <c r="R6906" t="s">
        <v>14213</v>
      </c>
      <c r="S6906" t="s">
        <v>7061</v>
      </c>
      <c r="T6906" t="s">
        <v>1898</v>
      </c>
      <c r="U6906">
        <v>65049</v>
      </c>
      <c r="V6906" t="s">
        <v>25827</v>
      </c>
      <c r="W6906" t="s">
        <v>25853</v>
      </c>
    </row>
    <row r="6907" spans="1:23">
      <c r="A6907" t="s">
        <v>13750</v>
      </c>
      <c r="B6907" t="s">
        <v>14211</v>
      </c>
      <c r="C6907" t="s">
        <v>14210</v>
      </c>
      <c r="D6907" t="s">
        <v>6</v>
      </c>
      <c r="E6907" t="s">
        <v>14209</v>
      </c>
      <c r="F6907" t="str">
        <f>INDEX(Schools!B:B,MATCH(schools[[#This Row],[Address]],Schools!H:H,))</f>
        <v>Non Pub SE Dist</v>
      </c>
      <c r="G6907">
        <v>41.202027999999999</v>
      </c>
      <c r="H6907">
        <v>-111.948999</v>
      </c>
      <c r="I6907">
        <v>1</v>
      </c>
      <c r="J6907" t="s">
        <v>25824</v>
      </c>
      <c r="K6907" t="s">
        <v>14211</v>
      </c>
      <c r="M6907" t="s">
        <v>31065</v>
      </c>
      <c r="N6907">
        <v>3375</v>
      </c>
      <c r="O6907" t="s">
        <v>31066</v>
      </c>
      <c r="R6907" t="s">
        <v>14210</v>
      </c>
      <c r="S6907" t="s">
        <v>11679</v>
      </c>
      <c r="T6907" t="s">
        <v>11774</v>
      </c>
      <c r="U6907">
        <v>84403</v>
      </c>
      <c r="V6907" t="s">
        <v>25827</v>
      </c>
      <c r="W6907" t="s">
        <v>31067</v>
      </c>
    </row>
    <row r="6908" spans="1:23">
      <c r="A6908" t="s">
        <v>13750</v>
      </c>
      <c r="B6908" t="s">
        <v>14208</v>
      </c>
      <c r="C6908" t="s">
        <v>14205</v>
      </c>
      <c r="D6908" t="s">
        <v>6</v>
      </c>
      <c r="E6908" t="s">
        <v>14207</v>
      </c>
      <c r="F6908" t="str">
        <f>INDEX(Schools!B:B,MATCH(schools[[#This Row],[Address]],Schools!H:H,))</f>
        <v>Non Pub SE Dist</v>
      </c>
      <c r="G6908">
        <v>42.409905999999999</v>
      </c>
      <c r="H6908">
        <v>-72.108605999999995</v>
      </c>
      <c r="I6908">
        <v>1</v>
      </c>
      <c r="J6908" t="s">
        <v>25824</v>
      </c>
      <c r="K6908" t="s">
        <v>14208</v>
      </c>
      <c r="M6908" t="s">
        <v>31068</v>
      </c>
      <c r="N6908">
        <v>455</v>
      </c>
      <c r="O6908" t="s">
        <v>28626</v>
      </c>
      <c r="R6908" t="s">
        <v>14205</v>
      </c>
      <c r="S6908" t="s">
        <v>5510</v>
      </c>
      <c r="T6908" t="s">
        <v>5505</v>
      </c>
      <c r="U6908" s="3" t="s">
        <v>31069</v>
      </c>
      <c r="V6908" t="s">
        <v>25827</v>
      </c>
      <c r="W6908" t="s">
        <v>30996</v>
      </c>
    </row>
    <row r="6909" spans="1:23">
      <c r="A6909" t="s">
        <v>13750</v>
      </c>
      <c r="B6909" t="s">
        <v>14206</v>
      </c>
      <c r="C6909" t="s">
        <v>14205</v>
      </c>
      <c r="D6909" t="s">
        <v>6</v>
      </c>
      <c r="E6909" t="s">
        <v>14204</v>
      </c>
      <c r="F6909" t="str">
        <f>INDEX(Schools!B:B,MATCH(schools[[#This Row],[Address]],Schools!H:H,))</f>
        <v>Non Pub SE Sch</v>
      </c>
      <c r="G6909">
        <v>39.694209999999998</v>
      </c>
      <c r="H6909">
        <v>-91.039019999999994</v>
      </c>
      <c r="I6909">
        <v>0.75</v>
      </c>
      <c r="J6909" t="s">
        <v>25870</v>
      </c>
      <c r="K6909" t="s">
        <v>14206</v>
      </c>
      <c r="M6909" t="s">
        <v>31070</v>
      </c>
      <c r="N6909">
        <v>309</v>
      </c>
      <c r="O6909" t="s">
        <v>28152</v>
      </c>
      <c r="R6909" t="s">
        <v>25691</v>
      </c>
      <c r="S6909" t="s">
        <v>6</v>
      </c>
      <c r="T6909" t="s">
        <v>270</v>
      </c>
      <c r="U6909" s="3" t="s">
        <v>31069</v>
      </c>
      <c r="V6909" t="s">
        <v>25827</v>
      </c>
      <c r="W6909" t="s">
        <v>25853</v>
      </c>
    </row>
    <row r="6910" spans="1:23">
      <c r="A6910" t="s">
        <v>13750</v>
      </c>
      <c r="B6910" t="s">
        <v>14203</v>
      </c>
      <c r="C6910" t="s">
        <v>13979</v>
      </c>
      <c r="D6910" t="s">
        <v>6</v>
      </c>
      <c r="E6910" t="s">
        <v>14202</v>
      </c>
      <c r="F6910" t="str">
        <f>INDEX(Schools!B:B,MATCH(schools[[#This Row],[Address]],Schools!H:H,))</f>
        <v>Non Pub SE Dist</v>
      </c>
      <c r="G6910">
        <v>42.201774</v>
      </c>
      <c r="H6910">
        <v>-71.051242000000002</v>
      </c>
      <c r="I6910">
        <v>1</v>
      </c>
      <c r="J6910" t="s">
        <v>25824</v>
      </c>
      <c r="K6910" t="s">
        <v>14203</v>
      </c>
      <c r="M6910" t="s">
        <v>31004</v>
      </c>
      <c r="N6910">
        <v>41</v>
      </c>
      <c r="O6910" t="s">
        <v>31071</v>
      </c>
      <c r="R6910" t="s">
        <v>13979</v>
      </c>
      <c r="S6910" t="s">
        <v>5510</v>
      </c>
      <c r="T6910" t="s">
        <v>5968</v>
      </c>
      <c r="U6910" s="3" t="s">
        <v>31005</v>
      </c>
      <c r="V6910" t="s">
        <v>25827</v>
      </c>
      <c r="W6910" t="s">
        <v>30996</v>
      </c>
    </row>
    <row r="6911" spans="1:23">
      <c r="A6911" t="s">
        <v>13750</v>
      </c>
      <c r="B6911" t="s">
        <v>14201</v>
      </c>
      <c r="C6911" t="s">
        <v>13775</v>
      </c>
      <c r="D6911" t="s">
        <v>6</v>
      </c>
      <c r="E6911">
        <v>84779</v>
      </c>
      <c r="F6911" t="str">
        <f>INDEX(Schools!B:B,MATCH(schools[[#This Row],[Address]],Schools!H:H,))</f>
        <v>Non Pub SE Dist</v>
      </c>
      <c r="G6911">
        <v>37.203118000000003</v>
      </c>
      <c r="H6911">
        <v>-113.17726399999999</v>
      </c>
      <c r="I6911">
        <v>0.82</v>
      </c>
      <c r="J6911" t="s">
        <v>25860</v>
      </c>
      <c r="K6911" t="s">
        <v>31072</v>
      </c>
      <c r="M6911" t="s">
        <v>31073</v>
      </c>
      <c r="N6911">
        <v>551</v>
      </c>
      <c r="O6911" t="s">
        <v>31074</v>
      </c>
      <c r="R6911" t="s">
        <v>13775</v>
      </c>
      <c r="S6911" t="s">
        <v>11679</v>
      </c>
      <c r="T6911" t="s">
        <v>304</v>
      </c>
      <c r="U6911">
        <v>84779</v>
      </c>
      <c r="V6911" t="s">
        <v>25827</v>
      </c>
      <c r="W6911" t="s">
        <v>13837</v>
      </c>
    </row>
    <row r="6912" spans="1:23">
      <c r="A6912" t="s">
        <v>13750</v>
      </c>
      <c r="B6912" t="s">
        <v>14200</v>
      </c>
      <c r="C6912" t="s">
        <v>18</v>
      </c>
      <c r="D6912" t="s">
        <v>6</v>
      </c>
      <c r="E6912" t="s">
        <v>14199</v>
      </c>
      <c r="F6912" t="str">
        <f>INDEX(Schools!B:B,MATCH(schools[[#This Row],[Address]],Schools!H:H,))</f>
        <v>Non Pub SE Dist</v>
      </c>
      <c r="G6912">
        <v>36.644962999999997</v>
      </c>
      <c r="H6912">
        <v>-79.404539999999997</v>
      </c>
      <c r="I6912">
        <v>1</v>
      </c>
      <c r="J6912" t="s">
        <v>25824</v>
      </c>
      <c r="K6912" t="s">
        <v>31075</v>
      </c>
      <c r="M6912" t="s">
        <v>31076</v>
      </c>
      <c r="N6912">
        <v>1601</v>
      </c>
      <c r="O6912" t="s">
        <v>31077</v>
      </c>
      <c r="R6912" t="s">
        <v>18</v>
      </c>
      <c r="S6912" t="s">
        <v>12199</v>
      </c>
      <c r="T6912" t="s">
        <v>12390</v>
      </c>
      <c r="U6912">
        <v>24540</v>
      </c>
      <c r="V6912" t="s">
        <v>25827</v>
      </c>
      <c r="W6912" t="s">
        <v>31078</v>
      </c>
    </row>
    <row r="6913" spans="1:23">
      <c r="A6913" t="s">
        <v>13750</v>
      </c>
      <c r="B6913" t="s">
        <v>14198</v>
      </c>
      <c r="C6913" t="s">
        <v>13947</v>
      </c>
      <c r="D6913" t="s">
        <v>6</v>
      </c>
      <c r="E6913" t="s">
        <v>14197</v>
      </c>
      <c r="F6913" t="str">
        <f>INDEX(Schools!B:B,MATCH(schools[[#This Row],[Address]],Schools!H:H,))</f>
        <v>Non Pub SE Dist</v>
      </c>
      <c r="G6913">
        <v>36.841048000000001</v>
      </c>
      <c r="H6913">
        <v>-76.306381000000002</v>
      </c>
      <c r="I6913">
        <v>1</v>
      </c>
      <c r="J6913" t="s">
        <v>25850</v>
      </c>
      <c r="K6913" t="s">
        <v>14198</v>
      </c>
      <c r="M6913" t="s">
        <v>31079</v>
      </c>
      <c r="N6913">
        <v>825</v>
      </c>
      <c r="O6913" t="s">
        <v>31080</v>
      </c>
      <c r="R6913" t="s">
        <v>13947</v>
      </c>
      <c r="S6913" t="s">
        <v>12199</v>
      </c>
      <c r="T6913" t="s">
        <v>31081</v>
      </c>
      <c r="U6913">
        <v>23704</v>
      </c>
      <c r="V6913" t="s">
        <v>25827</v>
      </c>
      <c r="W6913" t="s">
        <v>25853</v>
      </c>
    </row>
    <row r="6914" spans="1:23">
      <c r="A6914" t="s">
        <v>13750</v>
      </c>
      <c r="B6914" t="s">
        <v>14196</v>
      </c>
      <c r="C6914" t="s">
        <v>14195</v>
      </c>
      <c r="D6914" t="s">
        <v>6</v>
      </c>
      <c r="E6914">
        <v>50276</v>
      </c>
      <c r="F6914" t="str">
        <f>INDEX(Schools!B:B,MATCH(schools[[#This Row],[Address]],Schools!H:H,))</f>
        <v>Non Pub SE Dist</v>
      </c>
      <c r="G6914">
        <v>41.872292999999999</v>
      </c>
      <c r="H6914">
        <v>-93.923973000000004</v>
      </c>
      <c r="I6914">
        <v>1</v>
      </c>
      <c r="J6914" t="s">
        <v>25824</v>
      </c>
      <c r="K6914" t="s">
        <v>31082</v>
      </c>
      <c r="M6914" t="s">
        <v>31083</v>
      </c>
      <c r="N6914">
        <v>1251</v>
      </c>
      <c r="O6914" t="s">
        <v>31084</v>
      </c>
      <c r="R6914" t="s">
        <v>14195</v>
      </c>
      <c r="S6914" t="s">
        <v>3101</v>
      </c>
      <c r="T6914" t="s">
        <v>515</v>
      </c>
      <c r="U6914">
        <v>50276</v>
      </c>
      <c r="V6914" t="s">
        <v>25827</v>
      </c>
      <c r="W6914" t="s">
        <v>31085</v>
      </c>
    </row>
    <row r="6915" spans="1:23">
      <c r="A6915" t="s">
        <v>13750</v>
      </c>
      <c r="B6915" t="s">
        <v>14194</v>
      </c>
      <c r="C6915" t="s">
        <v>14193</v>
      </c>
      <c r="D6915" t="s">
        <v>6</v>
      </c>
      <c r="E6915" t="s">
        <v>14192</v>
      </c>
      <c r="F6915" t="str">
        <f>INDEX(Schools!B:B,MATCH(schools[[#This Row],[Address]],Schools!H:H,))</f>
        <v>Non Pub SE Dist</v>
      </c>
      <c r="G6915">
        <v>30.186171000000002</v>
      </c>
      <c r="H6915">
        <v>-97.805346</v>
      </c>
      <c r="I6915">
        <v>1</v>
      </c>
      <c r="J6915" t="s">
        <v>25824</v>
      </c>
      <c r="K6915" t="s">
        <v>14194</v>
      </c>
      <c r="M6915" t="s">
        <v>31086</v>
      </c>
      <c r="N6915">
        <v>1106</v>
      </c>
      <c r="O6915" t="s">
        <v>31087</v>
      </c>
      <c r="R6915" t="s">
        <v>14193</v>
      </c>
      <c r="S6915" t="s">
        <v>10834</v>
      </c>
      <c r="T6915" t="s">
        <v>11590</v>
      </c>
      <c r="U6915">
        <v>78745</v>
      </c>
      <c r="V6915" t="s">
        <v>25827</v>
      </c>
      <c r="W6915" t="s">
        <v>31088</v>
      </c>
    </row>
    <row r="6916" spans="1:23">
      <c r="A6916" t="s">
        <v>13750</v>
      </c>
      <c r="B6916" t="s">
        <v>14191</v>
      </c>
      <c r="C6916" t="s">
        <v>14190</v>
      </c>
      <c r="D6916" t="s">
        <v>6</v>
      </c>
      <c r="E6916" t="s">
        <v>14189</v>
      </c>
      <c r="F6916" t="str">
        <f>INDEX(Schools!B:B,MATCH(schools[[#This Row],[Address]],Schools!H:H,))</f>
        <v>Non Pub SE Dist</v>
      </c>
      <c r="G6916">
        <v>43.857208</v>
      </c>
      <c r="H6916">
        <v>-116.472453</v>
      </c>
      <c r="I6916">
        <v>0.7</v>
      </c>
      <c r="J6916" t="s">
        <v>25892</v>
      </c>
      <c r="K6916" t="s">
        <v>26167</v>
      </c>
      <c r="M6916" t="s">
        <v>31089</v>
      </c>
      <c r="O6916" t="s">
        <v>26167</v>
      </c>
      <c r="R6916" t="s">
        <v>14190</v>
      </c>
      <c r="S6916" t="s">
        <v>2338</v>
      </c>
      <c r="T6916" t="s">
        <v>2418</v>
      </c>
      <c r="U6916">
        <v>83617</v>
      </c>
      <c r="V6916" t="s">
        <v>25827</v>
      </c>
      <c r="W6916" t="s">
        <v>25853</v>
      </c>
    </row>
    <row r="6917" spans="1:23">
      <c r="A6917" t="s">
        <v>13750</v>
      </c>
      <c r="B6917" t="s">
        <v>14191</v>
      </c>
      <c r="C6917" t="s">
        <v>14190</v>
      </c>
      <c r="D6917" t="s">
        <v>6</v>
      </c>
      <c r="E6917" t="s">
        <v>14189</v>
      </c>
      <c r="F6917" t="str">
        <f>INDEX(Schools!B:B,MATCH(schools[[#This Row],[Address]],Schools!H:H,))</f>
        <v>Non Pub SE Dist</v>
      </c>
      <c r="G6917">
        <v>43.857208</v>
      </c>
      <c r="H6917">
        <v>-116.472453</v>
      </c>
      <c r="I6917">
        <v>0.7</v>
      </c>
      <c r="J6917" t="s">
        <v>25892</v>
      </c>
      <c r="K6917" t="s">
        <v>26167</v>
      </c>
      <c r="M6917" t="s">
        <v>31089</v>
      </c>
      <c r="O6917" t="s">
        <v>26167</v>
      </c>
      <c r="R6917" t="s">
        <v>14190</v>
      </c>
      <c r="S6917" t="s">
        <v>2338</v>
      </c>
      <c r="T6917" t="s">
        <v>2418</v>
      </c>
      <c r="U6917">
        <v>83617</v>
      </c>
      <c r="V6917" t="s">
        <v>25827</v>
      </c>
      <c r="W6917" t="s">
        <v>25853</v>
      </c>
    </row>
    <row r="6918" spans="1:23">
      <c r="A6918" t="s">
        <v>13750</v>
      </c>
      <c r="B6918" t="s">
        <v>14191</v>
      </c>
      <c r="C6918" t="s">
        <v>14190</v>
      </c>
      <c r="D6918" t="s">
        <v>6</v>
      </c>
      <c r="E6918" t="s">
        <v>14189</v>
      </c>
      <c r="F6918" t="str">
        <f>INDEX(Schools!B:B,MATCH(schools[[#This Row],[Address]],Schools!H:H,))</f>
        <v>Non Pub SE Dist</v>
      </c>
      <c r="G6918">
        <v>43.857208</v>
      </c>
      <c r="H6918">
        <v>-116.472453</v>
      </c>
      <c r="I6918">
        <v>0.7</v>
      </c>
      <c r="J6918" t="s">
        <v>25892</v>
      </c>
      <c r="K6918" t="s">
        <v>26167</v>
      </c>
      <c r="M6918" t="s">
        <v>31089</v>
      </c>
      <c r="O6918" t="s">
        <v>26167</v>
      </c>
      <c r="R6918" t="s">
        <v>14190</v>
      </c>
      <c r="S6918" t="s">
        <v>2338</v>
      </c>
      <c r="T6918" t="s">
        <v>2418</v>
      </c>
      <c r="U6918">
        <v>83617</v>
      </c>
      <c r="V6918" t="s">
        <v>25827</v>
      </c>
      <c r="W6918" t="s">
        <v>25853</v>
      </c>
    </row>
    <row r="6919" spans="1:23">
      <c r="A6919" t="s">
        <v>13750</v>
      </c>
      <c r="B6919" t="s">
        <v>14188</v>
      </c>
      <c r="C6919" t="s">
        <v>14184</v>
      </c>
      <c r="D6919" t="s">
        <v>6</v>
      </c>
      <c r="E6919" t="s">
        <v>14187</v>
      </c>
      <c r="F6919" t="str">
        <f>INDEX(Schools!B:B,MATCH(schools[[#This Row],[Address]],Schools!H:H,))</f>
        <v>Non Pub SE Dist</v>
      </c>
      <c r="G6919">
        <v>37.739980000000003</v>
      </c>
      <c r="H6919">
        <v>-97.234398999999996</v>
      </c>
      <c r="I6919">
        <v>1</v>
      </c>
      <c r="J6919" t="s">
        <v>25824</v>
      </c>
      <c r="K6919" t="s">
        <v>14188</v>
      </c>
      <c r="M6919" t="s">
        <v>31090</v>
      </c>
      <c r="N6919">
        <v>8700</v>
      </c>
      <c r="O6919" t="s">
        <v>31091</v>
      </c>
      <c r="R6919" t="s">
        <v>14184</v>
      </c>
      <c r="S6919" t="s">
        <v>3429</v>
      </c>
      <c r="T6919" t="s">
        <v>1190</v>
      </c>
      <c r="U6919">
        <v>67226</v>
      </c>
      <c r="V6919" t="s">
        <v>25827</v>
      </c>
      <c r="W6919" t="s">
        <v>31092</v>
      </c>
    </row>
    <row r="6920" spans="1:23">
      <c r="A6920" t="s">
        <v>13750</v>
      </c>
      <c r="B6920" t="s">
        <v>14188</v>
      </c>
      <c r="C6920" t="s">
        <v>14184</v>
      </c>
      <c r="D6920" t="s">
        <v>6</v>
      </c>
      <c r="E6920" t="s">
        <v>14187</v>
      </c>
      <c r="F6920" t="str">
        <f>INDEX(Schools!B:B,MATCH(schools[[#This Row],[Address]],Schools!H:H,))</f>
        <v>Non Pub SE Dist</v>
      </c>
      <c r="G6920">
        <v>37.739980000000003</v>
      </c>
      <c r="H6920">
        <v>-97.234398999999996</v>
      </c>
      <c r="I6920">
        <v>1</v>
      </c>
      <c r="J6920" t="s">
        <v>25824</v>
      </c>
      <c r="K6920" t="s">
        <v>14188</v>
      </c>
      <c r="M6920" t="s">
        <v>31090</v>
      </c>
      <c r="N6920">
        <v>8700</v>
      </c>
      <c r="O6920" t="s">
        <v>31091</v>
      </c>
      <c r="R6920" t="s">
        <v>14184</v>
      </c>
      <c r="S6920" t="s">
        <v>3429</v>
      </c>
      <c r="T6920" t="s">
        <v>1190</v>
      </c>
      <c r="U6920">
        <v>67226</v>
      </c>
      <c r="V6920" t="s">
        <v>25827</v>
      </c>
      <c r="W6920" t="s">
        <v>31092</v>
      </c>
    </row>
    <row r="6921" spans="1:23">
      <c r="A6921" t="s">
        <v>13750</v>
      </c>
      <c r="B6921" t="s">
        <v>14188</v>
      </c>
      <c r="C6921" t="s">
        <v>14184</v>
      </c>
      <c r="D6921" t="s">
        <v>6</v>
      </c>
      <c r="E6921" t="s">
        <v>14187</v>
      </c>
      <c r="F6921" t="str">
        <f>INDEX(Schools!B:B,MATCH(schools[[#This Row],[Address]],Schools!H:H,))</f>
        <v>Non Pub SE Dist</v>
      </c>
      <c r="G6921">
        <v>37.739980000000003</v>
      </c>
      <c r="H6921">
        <v>-97.234398999999996</v>
      </c>
      <c r="I6921">
        <v>1</v>
      </c>
      <c r="J6921" t="s">
        <v>25824</v>
      </c>
      <c r="K6921" t="s">
        <v>14188</v>
      </c>
      <c r="M6921" t="s">
        <v>31090</v>
      </c>
      <c r="N6921">
        <v>8700</v>
      </c>
      <c r="O6921" t="s">
        <v>31091</v>
      </c>
      <c r="R6921" t="s">
        <v>14184</v>
      </c>
      <c r="S6921" t="s">
        <v>3429</v>
      </c>
      <c r="T6921" t="s">
        <v>1190</v>
      </c>
      <c r="U6921">
        <v>67226</v>
      </c>
      <c r="V6921" t="s">
        <v>25827</v>
      </c>
      <c r="W6921" t="s">
        <v>31092</v>
      </c>
    </row>
    <row r="6922" spans="1:23">
      <c r="A6922" t="s">
        <v>13750</v>
      </c>
      <c r="B6922" t="s">
        <v>14186</v>
      </c>
      <c r="C6922" t="s">
        <v>14184</v>
      </c>
      <c r="D6922" t="s">
        <v>6</v>
      </c>
      <c r="E6922" t="s">
        <v>14183</v>
      </c>
      <c r="F6922" t="str">
        <f>INDEX(Schools!B:B,MATCH(schools[[#This Row],[Address]],Schools!H:H,))</f>
        <v>Non Pub SE Sch</v>
      </c>
      <c r="G6922">
        <v>37.762417999999997</v>
      </c>
      <c r="H6922">
        <v>-97.226949000000005</v>
      </c>
      <c r="I6922">
        <v>1</v>
      </c>
      <c r="J6922" t="s">
        <v>25824</v>
      </c>
      <c r="K6922" t="s">
        <v>14186</v>
      </c>
      <c r="M6922" t="s">
        <v>31090</v>
      </c>
      <c r="N6922">
        <v>9507</v>
      </c>
      <c r="O6922" t="s">
        <v>31093</v>
      </c>
      <c r="R6922" t="s">
        <v>14184</v>
      </c>
      <c r="S6922" t="s">
        <v>3429</v>
      </c>
      <c r="T6922" t="s">
        <v>1190</v>
      </c>
      <c r="U6922">
        <v>67226</v>
      </c>
      <c r="V6922" t="s">
        <v>25827</v>
      </c>
      <c r="W6922" t="s">
        <v>31092</v>
      </c>
    </row>
    <row r="6923" spans="1:23">
      <c r="A6923" t="s">
        <v>13750</v>
      </c>
      <c r="B6923" t="s">
        <v>14185</v>
      </c>
      <c r="C6923" t="s">
        <v>14184</v>
      </c>
      <c r="D6923" t="s">
        <v>6</v>
      </c>
      <c r="E6923" t="s">
        <v>14183</v>
      </c>
      <c r="F6923" t="str">
        <f>INDEX(Schools!B:B,MATCH(schools[[#This Row],[Address]],Schools!H:H,))</f>
        <v>Non Pub SE Sch</v>
      </c>
      <c r="G6923">
        <v>37.762416000000002</v>
      </c>
      <c r="H6923">
        <v>-97.226732999999996</v>
      </c>
      <c r="I6923">
        <v>1</v>
      </c>
      <c r="J6923" t="s">
        <v>25824</v>
      </c>
      <c r="K6923" t="s">
        <v>14185</v>
      </c>
      <c r="M6923" t="s">
        <v>31090</v>
      </c>
      <c r="N6923">
        <v>9509</v>
      </c>
      <c r="O6923" t="s">
        <v>31093</v>
      </c>
      <c r="R6923" t="s">
        <v>14184</v>
      </c>
      <c r="S6923" t="s">
        <v>3429</v>
      </c>
      <c r="T6923" t="s">
        <v>1190</v>
      </c>
      <c r="U6923">
        <v>67226</v>
      </c>
      <c r="V6923" t="s">
        <v>25827</v>
      </c>
      <c r="W6923" t="s">
        <v>31092</v>
      </c>
    </row>
    <row r="6924" spans="1:23">
      <c r="A6924" t="s">
        <v>13750</v>
      </c>
      <c r="B6924" t="s">
        <v>13833</v>
      </c>
      <c r="C6924" t="s">
        <v>13832</v>
      </c>
      <c r="D6924" t="s">
        <v>6</v>
      </c>
      <c r="E6924" t="s">
        <v>13831</v>
      </c>
      <c r="F6924" t="str">
        <f>INDEX(Schools!B:B,MATCH(schools[[#This Row],[Address]],Schools!H:H,))</f>
        <v>Non Pub SE Dist</v>
      </c>
      <c r="G6924">
        <v>40.308622</v>
      </c>
      <c r="H6924">
        <v>-111.66083</v>
      </c>
      <c r="I6924">
        <v>1</v>
      </c>
      <c r="J6924" t="s">
        <v>25824</v>
      </c>
      <c r="K6924" t="s">
        <v>31094</v>
      </c>
      <c r="M6924" t="s">
        <v>31095</v>
      </c>
      <c r="N6924">
        <v>5600</v>
      </c>
      <c r="O6924" t="s">
        <v>31096</v>
      </c>
      <c r="R6924" t="s">
        <v>13832</v>
      </c>
      <c r="S6924" t="s">
        <v>11679</v>
      </c>
      <c r="T6924" t="s">
        <v>11762</v>
      </c>
      <c r="U6924">
        <v>84604</v>
      </c>
      <c r="V6924" t="s">
        <v>25827</v>
      </c>
      <c r="W6924" t="s">
        <v>31097</v>
      </c>
    </row>
    <row r="6925" spans="1:23">
      <c r="A6925" t="s">
        <v>13750</v>
      </c>
      <c r="B6925" t="s">
        <v>14182</v>
      </c>
      <c r="C6925" t="s">
        <v>14181</v>
      </c>
      <c r="D6925" t="s">
        <v>6</v>
      </c>
      <c r="E6925" t="s">
        <v>14180</v>
      </c>
      <c r="F6925" t="str">
        <f>INDEX(Schools!B:B,MATCH(schools[[#This Row],[Address]],Schools!H:H,))</f>
        <v>Non Pub SE Dist</v>
      </c>
      <c r="G6925">
        <v>42.505263999999997</v>
      </c>
      <c r="H6925">
        <v>-90.702309999999997</v>
      </c>
      <c r="I6925">
        <v>1</v>
      </c>
      <c r="J6925" t="s">
        <v>25824</v>
      </c>
      <c r="K6925" t="s">
        <v>14182</v>
      </c>
      <c r="M6925" t="s">
        <v>31098</v>
      </c>
      <c r="N6925">
        <v>2005</v>
      </c>
      <c r="O6925" t="s">
        <v>31099</v>
      </c>
      <c r="R6925" t="s">
        <v>14181</v>
      </c>
      <c r="S6925" t="s">
        <v>3101</v>
      </c>
      <c r="T6925" t="s">
        <v>3208</v>
      </c>
      <c r="U6925">
        <v>52001</v>
      </c>
      <c r="V6925" t="s">
        <v>25827</v>
      </c>
      <c r="W6925" t="s">
        <v>14181</v>
      </c>
    </row>
    <row r="6926" spans="1:23">
      <c r="A6926" t="s">
        <v>13750</v>
      </c>
      <c r="B6926" t="s">
        <v>14179</v>
      </c>
      <c r="C6926" t="s">
        <v>13355</v>
      </c>
      <c r="D6926" t="s">
        <v>6</v>
      </c>
      <c r="E6926" t="s">
        <v>14178</v>
      </c>
      <c r="F6926" t="str">
        <f>INDEX(Schools!B:B,MATCH(schools[[#This Row],[Address]],Schools!H:H,))</f>
        <v>Non Pub SE Dist</v>
      </c>
      <c r="G6926">
        <v>36.095979999999997</v>
      </c>
      <c r="H6926">
        <v>-86.874643000000006</v>
      </c>
      <c r="I6926">
        <v>1</v>
      </c>
      <c r="J6926" t="s">
        <v>25824</v>
      </c>
      <c r="K6926" t="s">
        <v>31100</v>
      </c>
      <c r="L6926" t="s">
        <v>30084</v>
      </c>
      <c r="M6926" t="s">
        <v>31101</v>
      </c>
      <c r="N6926">
        <v>6200</v>
      </c>
      <c r="O6926" t="s">
        <v>31102</v>
      </c>
      <c r="P6926" t="s">
        <v>27071</v>
      </c>
      <c r="Q6926">
        <v>300</v>
      </c>
      <c r="R6926" t="s">
        <v>13355</v>
      </c>
      <c r="S6926" t="s">
        <v>10573</v>
      </c>
      <c r="T6926" t="s">
        <v>8874</v>
      </c>
      <c r="U6926">
        <v>37205</v>
      </c>
      <c r="V6926" t="s">
        <v>25827</v>
      </c>
      <c r="W6926" t="s">
        <v>31036</v>
      </c>
    </row>
    <row r="6927" spans="1:23">
      <c r="A6927" t="s">
        <v>13750</v>
      </c>
      <c r="B6927" t="s">
        <v>14174</v>
      </c>
      <c r="C6927" t="s">
        <v>13383</v>
      </c>
      <c r="D6927" t="s">
        <v>6</v>
      </c>
      <c r="E6927" t="s">
        <v>14173</v>
      </c>
      <c r="F6927" t="str">
        <f>INDEX(Schools!B:B,MATCH(schools[[#This Row],[Address]],Schools!H:H,))</f>
        <v>Non Pub Sch</v>
      </c>
      <c r="G6927">
        <v>40.115693999999998</v>
      </c>
      <c r="H6927">
        <v>-88.286705999999995</v>
      </c>
      <c r="I6927">
        <v>1</v>
      </c>
      <c r="J6927" t="s">
        <v>25824</v>
      </c>
      <c r="K6927" t="s">
        <v>14174</v>
      </c>
      <c r="M6927" t="s">
        <v>26901</v>
      </c>
      <c r="N6927">
        <v>109</v>
      </c>
      <c r="O6927" t="s">
        <v>30359</v>
      </c>
      <c r="R6927" t="s">
        <v>13383</v>
      </c>
      <c r="S6927" t="s">
        <v>6</v>
      </c>
      <c r="T6927" t="s">
        <v>2531</v>
      </c>
      <c r="U6927">
        <v>61821</v>
      </c>
      <c r="V6927" t="s">
        <v>25827</v>
      </c>
      <c r="W6927" t="s">
        <v>13383</v>
      </c>
    </row>
    <row r="6928" spans="1:23">
      <c r="A6928" t="s">
        <v>13750</v>
      </c>
      <c r="B6928" t="s">
        <v>14174</v>
      </c>
      <c r="C6928" t="s">
        <v>13383</v>
      </c>
      <c r="D6928" t="s">
        <v>6</v>
      </c>
      <c r="E6928" t="s">
        <v>14173</v>
      </c>
      <c r="F6928" t="str">
        <f>INDEX(Schools!B:B,MATCH(schools[[#This Row],[Address]],Schools!H:H,))</f>
        <v>Non Pub Sch</v>
      </c>
      <c r="G6928">
        <v>40.115693999999998</v>
      </c>
      <c r="H6928">
        <v>-88.286705999999995</v>
      </c>
      <c r="I6928">
        <v>1</v>
      </c>
      <c r="J6928" t="s">
        <v>25824</v>
      </c>
      <c r="K6928" t="s">
        <v>14174</v>
      </c>
      <c r="M6928" t="s">
        <v>26901</v>
      </c>
      <c r="N6928">
        <v>109</v>
      </c>
      <c r="O6928" t="s">
        <v>30359</v>
      </c>
      <c r="R6928" t="s">
        <v>13383</v>
      </c>
      <c r="S6928" t="s">
        <v>6</v>
      </c>
      <c r="T6928" t="s">
        <v>2531</v>
      </c>
      <c r="U6928">
        <v>61821</v>
      </c>
      <c r="V6928" t="s">
        <v>25827</v>
      </c>
      <c r="W6928" t="s">
        <v>13383</v>
      </c>
    </row>
    <row r="6929" spans="1:23">
      <c r="A6929" t="s">
        <v>13750</v>
      </c>
      <c r="B6929" t="s">
        <v>14177</v>
      </c>
      <c r="C6929" t="s">
        <v>14176</v>
      </c>
      <c r="D6929" t="s">
        <v>6</v>
      </c>
      <c r="E6929" t="s">
        <v>14175</v>
      </c>
      <c r="F6929" t="str">
        <f>INDEX(Schools!B:B,MATCH(schools[[#This Row],[Address]],Schools!H:H,))</f>
        <v>Non Pub SE Sch</v>
      </c>
      <c r="G6929">
        <v>42.341144</v>
      </c>
      <c r="H6929">
        <v>-89.027382000000003</v>
      </c>
      <c r="I6929">
        <v>1</v>
      </c>
      <c r="J6929" t="s">
        <v>25824</v>
      </c>
      <c r="K6929" t="s">
        <v>14177</v>
      </c>
      <c r="M6929" t="s">
        <v>26026</v>
      </c>
      <c r="N6929">
        <v>1820</v>
      </c>
      <c r="O6929" t="s">
        <v>31103</v>
      </c>
      <c r="R6929" t="s">
        <v>14176</v>
      </c>
      <c r="S6929" t="s">
        <v>6</v>
      </c>
      <c r="T6929" t="s">
        <v>2816</v>
      </c>
      <c r="U6929">
        <v>61111</v>
      </c>
      <c r="V6929" t="s">
        <v>25827</v>
      </c>
      <c r="W6929" t="s">
        <v>13743</v>
      </c>
    </row>
    <row r="6930" spans="1:23">
      <c r="A6930" t="s">
        <v>13750</v>
      </c>
      <c r="B6930" t="s">
        <v>14174</v>
      </c>
      <c r="C6930" t="s">
        <v>13383</v>
      </c>
      <c r="D6930" t="s">
        <v>6</v>
      </c>
      <c r="E6930" t="s">
        <v>14173</v>
      </c>
      <c r="F6930" t="str">
        <f>INDEX(Schools!B:B,MATCH(schools[[#This Row],[Address]],Schools!H:H,))</f>
        <v>Non Pub Sch</v>
      </c>
      <c r="G6930">
        <v>40.115693999999998</v>
      </c>
      <c r="H6930">
        <v>-88.286705999999995</v>
      </c>
      <c r="I6930">
        <v>1</v>
      </c>
      <c r="J6930" t="s">
        <v>25824</v>
      </c>
      <c r="K6930" t="s">
        <v>14174</v>
      </c>
      <c r="M6930" t="s">
        <v>26901</v>
      </c>
      <c r="N6930">
        <v>109</v>
      </c>
      <c r="O6930" t="s">
        <v>30359</v>
      </c>
      <c r="R6930" t="s">
        <v>13383</v>
      </c>
      <c r="S6930" t="s">
        <v>6</v>
      </c>
      <c r="T6930" t="s">
        <v>2531</v>
      </c>
      <c r="U6930">
        <v>61821</v>
      </c>
      <c r="V6930" t="s">
        <v>25827</v>
      </c>
      <c r="W6930" t="s">
        <v>13383</v>
      </c>
    </row>
    <row r="6931" spans="1:23">
      <c r="A6931" t="s">
        <v>13750</v>
      </c>
      <c r="B6931" t="s">
        <v>14172</v>
      </c>
      <c r="C6931" t="s">
        <v>13832</v>
      </c>
      <c r="D6931" t="s">
        <v>6</v>
      </c>
      <c r="E6931" t="s">
        <v>14171</v>
      </c>
      <c r="F6931" t="str">
        <f>INDEX(Schools!B:B,MATCH(schools[[#This Row],[Address]],Schools!H:H,))</f>
        <v>Non Pub SE Dist</v>
      </c>
      <c r="G6931">
        <v>40.235641000000001</v>
      </c>
      <c r="H6931">
        <v>-111.667886</v>
      </c>
      <c r="I6931">
        <v>1</v>
      </c>
      <c r="J6931" t="s">
        <v>25824</v>
      </c>
      <c r="K6931" t="s">
        <v>14172</v>
      </c>
      <c r="M6931" t="s">
        <v>31104</v>
      </c>
      <c r="N6931">
        <v>105</v>
      </c>
      <c r="O6931" t="s">
        <v>31105</v>
      </c>
      <c r="R6931" t="s">
        <v>13832</v>
      </c>
      <c r="S6931" t="s">
        <v>11679</v>
      </c>
      <c r="T6931" t="s">
        <v>11762</v>
      </c>
      <c r="U6931">
        <v>84601</v>
      </c>
      <c r="V6931" t="s">
        <v>25827</v>
      </c>
      <c r="W6931" t="s">
        <v>31097</v>
      </c>
    </row>
    <row r="6932" spans="1:23">
      <c r="A6932" t="s">
        <v>13750</v>
      </c>
      <c r="B6932" t="s">
        <v>14170</v>
      </c>
      <c r="C6932" t="s">
        <v>14169</v>
      </c>
      <c r="D6932" t="s">
        <v>6</v>
      </c>
      <c r="E6932" t="s">
        <v>14168</v>
      </c>
      <c r="F6932" t="str">
        <f>INDEX(Schools!B:B,MATCH(schools[[#This Row],[Address]],Schools!H:H,))</f>
        <v>Non Pub SE Dist</v>
      </c>
      <c r="G6932">
        <v>40.321213999999998</v>
      </c>
      <c r="H6932">
        <v>-80.112643000000006</v>
      </c>
      <c r="I6932">
        <v>1</v>
      </c>
      <c r="J6932" t="s">
        <v>25824</v>
      </c>
      <c r="K6932" t="s">
        <v>14170</v>
      </c>
      <c r="M6932" t="s">
        <v>31106</v>
      </c>
      <c r="N6932">
        <v>2575</v>
      </c>
      <c r="O6932" t="s">
        <v>31107</v>
      </c>
      <c r="R6932" t="s">
        <v>14169</v>
      </c>
      <c r="S6932" t="s">
        <v>9920</v>
      </c>
      <c r="T6932" t="s">
        <v>9926</v>
      </c>
      <c r="U6932">
        <v>15241</v>
      </c>
      <c r="V6932" t="s">
        <v>25827</v>
      </c>
      <c r="W6932" t="s">
        <v>31108</v>
      </c>
    </row>
    <row r="6933" spans="1:23">
      <c r="A6933" t="s">
        <v>13750</v>
      </c>
      <c r="B6933" t="s">
        <v>14167</v>
      </c>
      <c r="C6933" t="s">
        <v>14165</v>
      </c>
      <c r="D6933" t="s">
        <v>6</v>
      </c>
      <c r="E6933" t="s">
        <v>14164</v>
      </c>
      <c r="F6933" t="str">
        <f>INDEX(Schools!B:B,MATCH(schools[[#This Row],[Address]],Schools!H:H,))</f>
        <v>Non Pub SE Dist</v>
      </c>
      <c r="G6933">
        <v>42.361621999999997</v>
      </c>
      <c r="H6933">
        <v>-71.176043000000007</v>
      </c>
      <c r="I6933">
        <v>1</v>
      </c>
      <c r="J6933" t="s">
        <v>25824</v>
      </c>
      <c r="K6933" t="s">
        <v>14167</v>
      </c>
      <c r="M6933" t="s">
        <v>31109</v>
      </c>
      <c r="N6933">
        <v>175</v>
      </c>
      <c r="O6933" t="s">
        <v>27618</v>
      </c>
      <c r="R6933" t="s">
        <v>14165</v>
      </c>
      <c r="S6933" t="s">
        <v>5510</v>
      </c>
      <c r="T6933" t="s">
        <v>1382</v>
      </c>
      <c r="U6933" s="3" t="s">
        <v>31110</v>
      </c>
      <c r="V6933" t="s">
        <v>25827</v>
      </c>
      <c r="W6933" t="s">
        <v>30996</v>
      </c>
    </row>
    <row r="6934" spans="1:23">
      <c r="A6934" t="s">
        <v>13750</v>
      </c>
      <c r="B6934" t="s">
        <v>14166</v>
      </c>
      <c r="C6934" t="s">
        <v>14165</v>
      </c>
      <c r="D6934" t="s">
        <v>6</v>
      </c>
      <c r="E6934" t="s">
        <v>14164</v>
      </c>
      <c r="F6934" t="str">
        <f>INDEX(Schools!B:B,MATCH(schools[[#This Row],[Address]],Schools!H:H,))</f>
        <v>Non Pub SE Sch</v>
      </c>
      <c r="G6934">
        <v>42.361621999999997</v>
      </c>
      <c r="H6934">
        <v>-71.176043000000007</v>
      </c>
      <c r="I6934">
        <v>1</v>
      </c>
      <c r="J6934" t="s">
        <v>25824</v>
      </c>
      <c r="K6934" t="s">
        <v>14167</v>
      </c>
      <c r="M6934" t="s">
        <v>31109</v>
      </c>
      <c r="N6934">
        <v>175</v>
      </c>
      <c r="O6934" t="s">
        <v>27618</v>
      </c>
      <c r="R6934" t="s">
        <v>14165</v>
      </c>
      <c r="S6934" t="s">
        <v>5510</v>
      </c>
      <c r="T6934" t="s">
        <v>1382</v>
      </c>
      <c r="U6934" s="3" t="s">
        <v>31110</v>
      </c>
      <c r="V6934" t="s">
        <v>25827</v>
      </c>
      <c r="W6934" t="s">
        <v>30996</v>
      </c>
    </row>
    <row r="6935" spans="1:23">
      <c r="A6935" t="s">
        <v>13750</v>
      </c>
      <c r="B6935" t="s">
        <v>14166</v>
      </c>
      <c r="C6935" t="s">
        <v>14165</v>
      </c>
      <c r="D6935" t="s">
        <v>6</v>
      </c>
      <c r="E6935" t="s">
        <v>14164</v>
      </c>
      <c r="F6935" t="str">
        <f>INDEX(Schools!B:B,MATCH(schools[[#This Row],[Address]],Schools!H:H,))</f>
        <v>Non Pub SE Sch</v>
      </c>
      <c r="G6935">
        <v>42.361621999999997</v>
      </c>
      <c r="H6935">
        <v>-71.176043000000007</v>
      </c>
      <c r="I6935">
        <v>1</v>
      </c>
      <c r="J6935" t="s">
        <v>25824</v>
      </c>
      <c r="K6935" t="s">
        <v>14167</v>
      </c>
      <c r="M6935" t="s">
        <v>31109</v>
      </c>
      <c r="N6935">
        <v>175</v>
      </c>
      <c r="O6935" t="s">
        <v>27618</v>
      </c>
      <c r="R6935" t="s">
        <v>14165</v>
      </c>
      <c r="S6935" t="s">
        <v>5510</v>
      </c>
      <c r="T6935" t="s">
        <v>1382</v>
      </c>
      <c r="U6935" s="3" t="s">
        <v>31110</v>
      </c>
      <c r="V6935" t="s">
        <v>25827</v>
      </c>
      <c r="W6935" t="s">
        <v>30996</v>
      </c>
    </row>
    <row r="6936" spans="1:23">
      <c r="A6936" t="s">
        <v>13750</v>
      </c>
      <c r="B6936" t="s">
        <v>14166</v>
      </c>
      <c r="C6936" t="s">
        <v>14165</v>
      </c>
      <c r="D6936" t="s">
        <v>6</v>
      </c>
      <c r="E6936" t="s">
        <v>14164</v>
      </c>
      <c r="F6936" t="str">
        <f>INDEX(Schools!B:B,MATCH(schools[[#This Row],[Address]],Schools!H:H,))</f>
        <v>Non Pub SE Sch</v>
      </c>
      <c r="G6936">
        <v>42.361621999999997</v>
      </c>
      <c r="H6936">
        <v>-71.176043000000007</v>
      </c>
      <c r="I6936">
        <v>1</v>
      </c>
      <c r="J6936" t="s">
        <v>25824</v>
      </c>
      <c r="K6936" t="s">
        <v>14167</v>
      </c>
      <c r="M6936" t="s">
        <v>31109</v>
      </c>
      <c r="N6936">
        <v>175</v>
      </c>
      <c r="O6936" t="s">
        <v>27618</v>
      </c>
      <c r="R6936" t="s">
        <v>14165</v>
      </c>
      <c r="S6936" t="s">
        <v>5510</v>
      </c>
      <c r="T6936" t="s">
        <v>1382</v>
      </c>
      <c r="U6936" s="3" t="s">
        <v>31110</v>
      </c>
      <c r="V6936" t="s">
        <v>25827</v>
      </c>
      <c r="W6936" t="s">
        <v>30996</v>
      </c>
    </row>
    <row r="6937" spans="1:23">
      <c r="A6937" t="s">
        <v>13750</v>
      </c>
      <c r="B6937" t="s">
        <v>14166</v>
      </c>
      <c r="C6937" t="s">
        <v>14165</v>
      </c>
      <c r="D6937" t="s">
        <v>6</v>
      </c>
      <c r="E6937" t="s">
        <v>14164</v>
      </c>
      <c r="F6937" t="str">
        <f>INDEX(Schools!B:B,MATCH(schools[[#This Row],[Address]],Schools!H:H,))</f>
        <v>Non Pub SE Sch</v>
      </c>
      <c r="G6937">
        <v>42.361621999999997</v>
      </c>
      <c r="H6937">
        <v>-71.176043000000007</v>
      </c>
      <c r="I6937">
        <v>1</v>
      </c>
      <c r="J6937" t="s">
        <v>25824</v>
      </c>
      <c r="K6937" t="s">
        <v>14167</v>
      </c>
      <c r="M6937" t="s">
        <v>31109</v>
      </c>
      <c r="N6937">
        <v>175</v>
      </c>
      <c r="O6937" t="s">
        <v>27618</v>
      </c>
      <c r="R6937" t="s">
        <v>14165</v>
      </c>
      <c r="S6937" t="s">
        <v>5510</v>
      </c>
      <c r="T6937" t="s">
        <v>1382</v>
      </c>
      <c r="U6937" s="3" t="s">
        <v>31110</v>
      </c>
      <c r="V6937" t="s">
        <v>25827</v>
      </c>
      <c r="W6937" t="s">
        <v>30996</v>
      </c>
    </row>
    <row r="6938" spans="1:23">
      <c r="A6938" t="s">
        <v>13750</v>
      </c>
      <c r="B6938" t="s">
        <v>14163</v>
      </c>
      <c r="C6938" t="s">
        <v>14126</v>
      </c>
      <c r="D6938" t="s">
        <v>6</v>
      </c>
      <c r="E6938" t="s">
        <v>14162</v>
      </c>
      <c r="F6938" t="str">
        <f>INDEX(Schools!B:B,MATCH(schools[[#This Row],[Address]],Schools!H:H,))</f>
        <v>Non Pub SE Dist</v>
      </c>
      <c r="G6938">
        <v>42.951535999999997</v>
      </c>
      <c r="H6938">
        <v>-88.444096999999999</v>
      </c>
      <c r="I6938">
        <v>0.6</v>
      </c>
      <c r="J6938" t="s">
        <v>25870</v>
      </c>
      <c r="K6938" t="s">
        <v>14163</v>
      </c>
      <c r="M6938" t="s">
        <v>31111</v>
      </c>
      <c r="N6938">
        <v>158</v>
      </c>
      <c r="O6938" t="s">
        <v>28152</v>
      </c>
      <c r="R6938" t="s">
        <v>14126</v>
      </c>
      <c r="S6938" t="s">
        <v>12827</v>
      </c>
      <c r="T6938" t="s">
        <v>13044</v>
      </c>
      <c r="U6938">
        <v>53118</v>
      </c>
      <c r="V6938" t="s">
        <v>25827</v>
      </c>
      <c r="W6938" t="s">
        <v>25853</v>
      </c>
    </row>
    <row r="6939" spans="1:23">
      <c r="A6939" t="s">
        <v>13750</v>
      </c>
      <c r="B6939" t="s">
        <v>14161</v>
      </c>
      <c r="C6939" t="s">
        <v>14156</v>
      </c>
      <c r="D6939" t="s">
        <v>6</v>
      </c>
      <c r="E6939" t="s">
        <v>14160</v>
      </c>
      <c r="F6939" t="str">
        <f>INDEX(Schools!B:B,MATCH(schools[[#This Row],[Address]],Schools!H:H,))</f>
        <v>Non Pub SE Sch</v>
      </c>
      <c r="G6939">
        <v>43.086156000000003</v>
      </c>
      <c r="H6939">
        <v>-88.024079999999998</v>
      </c>
      <c r="I6939">
        <v>1</v>
      </c>
      <c r="J6939" t="s">
        <v>25824</v>
      </c>
      <c r="K6939" t="s">
        <v>31112</v>
      </c>
      <c r="M6939" t="s">
        <v>31113</v>
      </c>
      <c r="N6939">
        <v>3801</v>
      </c>
      <c r="O6939" t="s">
        <v>30964</v>
      </c>
      <c r="R6939" t="s">
        <v>14156</v>
      </c>
      <c r="S6939" t="s">
        <v>12827</v>
      </c>
      <c r="T6939" t="s">
        <v>12959</v>
      </c>
      <c r="U6939">
        <v>53222</v>
      </c>
      <c r="V6939" t="s">
        <v>25827</v>
      </c>
      <c r="W6939" t="s">
        <v>31114</v>
      </c>
    </row>
    <row r="6940" spans="1:23">
      <c r="A6940" t="s">
        <v>13750</v>
      </c>
      <c r="B6940" t="s">
        <v>14161</v>
      </c>
      <c r="C6940" t="s">
        <v>14156</v>
      </c>
      <c r="D6940" t="s">
        <v>6</v>
      </c>
      <c r="E6940" t="s">
        <v>14160</v>
      </c>
      <c r="F6940" t="str">
        <f>INDEX(Schools!B:B,MATCH(schools[[#This Row],[Address]],Schools!H:H,))</f>
        <v>Non Pub SE Sch</v>
      </c>
      <c r="G6940">
        <v>43.086156000000003</v>
      </c>
      <c r="H6940">
        <v>-88.024079999999998</v>
      </c>
      <c r="I6940">
        <v>1</v>
      </c>
      <c r="J6940" t="s">
        <v>25824</v>
      </c>
      <c r="K6940" t="s">
        <v>31112</v>
      </c>
      <c r="M6940" t="s">
        <v>31113</v>
      </c>
      <c r="N6940">
        <v>3801</v>
      </c>
      <c r="O6940" t="s">
        <v>30964</v>
      </c>
      <c r="R6940" t="s">
        <v>14156</v>
      </c>
      <c r="S6940" t="s">
        <v>12827</v>
      </c>
      <c r="T6940" t="s">
        <v>12959</v>
      </c>
      <c r="U6940">
        <v>53222</v>
      </c>
      <c r="V6940" t="s">
        <v>25827</v>
      </c>
      <c r="W6940" t="s">
        <v>31114</v>
      </c>
    </row>
    <row r="6941" spans="1:23">
      <c r="A6941" t="s">
        <v>13750</v>
      </c>
      <c r="B6941" t="s">
        <v>14159</v>
      </c>
      <c r="C6941" t="s">
        <v>13775</v>
      </c>
      <c r="D6941" t="s">
        <v>6</v>
      </c>
      <c r="E6941" t="s">
        <v>14158</v>
      </c>
      <c r="F6941" t="str">
        <f>INDEX(Schools!B:B,MATCH(schools[[#This Row],[Address]],Schools!H:H,))</f>
        <v>Non Pub SE Dist</v>
      </c>
      <c r="G6941">
        <v>39.958002999999998</v>
      </c>
      <c r="H6941">
        <v>-90.176415000000006</v>
      </c>
      <c r="I6941">
        <v>0.75</v>
      </c>
      <c r="J6941" t="s">
        <v>25870</v>
      </c>
      <c r="K6941" t="s">
        <v>14159</v>
      </c>
      <c r="M6941" t="s">
        <v>31115</v>
      </c>
      <c r="N6941">
        <v>790310</v>
      </c>
      <c r="O6941" t="s">
        <v>28152</v>
      </c>
      <c r="R6941" t="s">
        <v>17252</v>
      </c>
      <c r="S6941" t="s">
        <v>6</v>
      </c>
      <c r="T6941" t="s">
        <v>2527</v>
      </c>
      <c r="U6941">
        <v>84779</v>
      </c>
      <c r="V6941" t="s">
        <v>25827</v>
      </c>
      <c r="W6941" t="s">
        <v>25853</v>
      </c>
    </row>
    <row r="6942" spans="1:23">
      <c r="A6942" t="s">
        <v>13750</v>
      </c>
      <c r="B6942" t="s">
        <v>14157</v>
      </c>
      <c r="C6942" t="s">
        <v>14156</v>
      </c>
      <c r="D6942" t="s">
        <v>6</v>
      </c>
      <c r="E6942" t="s">
        <v>14155</v>
      </c>
      <c r="F6942" t="str">
        <f>INDEX(Schools!B:B,MATCH(schools[[#This Row],[Address]],Schools!H:H,))</f>
        <v>Non Pub SE Dist</v>
      </c>
      <c r="G6942">
        <v>43.026049</v>
      </c>
      <c r="H6942">
        <v>-87.919619999999995</v>
      </c>
      <c r="I6942">
        <v>1</v>
      </c>
      <c r="J6942" t="s">
        <v>25824</v>
      </c>
      <c r="K6942" t="s">
        <v>14157</v>
      </c>
      <c r="M6942" t="s">
        <v>31116</v>
      </c>
      <c r="N6942">
        <v>647</v>
      </c>
      <c r="O6942" t="s">
        <v>31117</v>
      </c>
      <c r="R6942" t="s">
        <v>14156</v>
      </c>
      <c r="S6942" t="s">
        <v>12827</v>
      </c>
      <c r="T6942" t="s">
        <v>12959</v>
      </c>
      <c r="U6942">
        <v>53204</v>
      </c>
      <c r="V6942" t="s">
        <v>25827</v>
      </c>
      <c r="W6942" t="s">
        <v>31114</v>
      </c>
    </row>
    <row r="6943" spans="1:23">
      <c r="A6943" t="s">
        <v>13750</v>
      </c>
      <c r="B6943" t="s">
        <v>14154</v>
      </c>
      <c r="C6943" t="s">
        <v>14151</v>
      </c>
      <c r="D6943" t="s">
        <v>6</v>
      </c>
      <c r="E6943" t="s">
        <v>14153</v>
      </c>
      <c r="F6943" t="str">
        <f>INDEX(Schools!B:B,MATCH(schools[[#This Row],[Address]],Schools!H:H,))</f>
        <v>Non Pub SE Dist</v>
      </c>
      <c r="G6943">
        <v>39.488380999999997</v>
      </c>
      <c r="H6943">
        <v>-111.634051</v>
      </c>
      <c r="I6943">
        <v>0.5</v>
      </c>
      <c r="J6943" t="s">
        <v>25870</v>
      </c>
      <c r="M6943" t="s">
        <v>31118</v>
      </c>
      <c r="R6943" t="s">
        <v>14151</v>
      </c>
      <c r="S6943" t="s">
        <v>11679</v>
      </c>
      <c r="T6943" t="s">
        <v>11745</v>
      </c>
      <c r="U6943">
        <v>84667</v>
      </c>
      <c r="V6943" t="s">
        <v>25827</v>
      </c>
      <c r="W6943" t="s">
        <v>25853</v>
      </c>
    </row>
    <row r="6944" spans="1:23">
      <c r="A6944" t="s">
        <v>13750</v>
      </c>
      <c r="B6944" t="s">
        <v>14152</v>
      </c>
      <c r="C6944" t="s">
        <v>14151</v>
      </c>
      <c r="D6944" t="s">
        <v>6</v>
      </c>
      <c r="E6944">
        <v>84667</v>
      </c>
      <c r="F6944" t="str">
        <f>INDEX(Schools!B:B,MATCH(schools[[#This Row],[Address]],Schools!H:H,))</f>
        <v>Non Pub SE Sch</v>
      </c>
      <c r="G6944">
        <v>39.486539999999998</v>
      </c>
      <c r="H6944">
        <v>-111.635693</v>
      </c>
      <c r="I6944">
        <v>1</v>
      </c>
      <c r="J6944" t="s">
        <v>25824</v>
      </c>
      <c r="K6944" t="s">
        <v>14152</v>
      </c>
      <c r="M6944" t="s">
        <v>31118</v>
      </c>
      <c r="N6944">
        <v>95</v>
      </c>
      <c r="O6944" t="s">
        <v>25999</v>
      </c>
      <c r="R6944" t="s">
        <v>14151</v>
      </c>
      <c r="S6944" t="s">
        <v>11679</v>
      </c>
      <c r="T6944" t="s">
        <v>11745</v>
      </c>
      <c r="U6944">
        <v>84667</v>
      </c>
      <c r="V6944" t="s">
        <v>25827</v>
      </c>
      <c r="W6944" t="s">
        <v>31057</v>
      </c>
    </row>
    <row r="6945" spans="1:23">
      <c r="A6945" t="s">
        <v>13750</v>
      </c>
      <c r="B6945" t="s">
        <v>14150</v>
      </c>
      <c r="C6945" t="s">
        <v>13922</v>
      </c>
      <c r="D6945" t="s">
        <v>6</v>
      </c>
      <c r="E6945" t="s">
        <v>14149</v>
      </c>
      <c r="F6945" t="str">
        <f>INDEX(Schools!B:B,MATCH(schools[[#This Row],[Address]],Schools!H:H,))</f>
        <v>Non Pub SE Dist</v>
      </c>
      <c r="G6945">
        <v>35.934621999999997</v>
      </c>
      <c r="H6945">
        <v>-86.814008999999999</v>
      </c>
      <c r="I6945">
        <v>1</v>
      </c>
      <c r="J6945" t="s">
        <v>25824</v>
      </c>
      <c r="K6945" t="s">
        <v>31119</v>
      </c>
      <c r="L6945" t="s">
        <v>31120</v>
      </c>
      <c r="M6945" t="s">
        <v>31053</v>
      </c>
      <c r="N6945">
        <v>6100</v>
      </c>
      <c r="O6945" t="s">
        <v>31121</v>
      </c>
      <c r="P6945" t="s">
        <v>27071</v>
      </c>
      <c r="Q6945">
        <v>1000</v>
      </c>
      <c r="R6945" t="s">
        <v>13922</v>
      </c>
      <c r="S6945" t="s">
        <v>10573</v>
      </c>
      <c r="T6945" t="s">
        <v>2813</v>
      </c>
      <c r="U6945">
        <v>37067</v>
      </c>
      <c r="V6945" t="s">
        <v>25827</v>
      </c>
      <c r="W6945" t="s">
        <v>13922</v>
      </c>
    </row>
    <row r="6946" spans="1:23">
      <c r="A6946" t="s">
        <v>13750</v>
      </c>
      <c r="B6946" t="s">
        <v>14148</v>
      </c>
      <c r="C6946" t="s">
        <v>14087</v>
      </c>
      <c r="D6946" t="s">
        <v>6</v>
      </c>
      <c r="E6946" t="s">
        <v>14147</v>
      </c>
      <c r="F6946" t="str">
        <f>INDEX(Schools!B:B,MATCH(schools[[#This Row],[Address]],Schools!H:H,))</f>
        <v>Non Pub SE Sch</v>
      </c>
      <c r="G6946">
        <v>33.832616000000002</v>
      </c>
      <c r="H6946">
        <v>-92.390416999999999</v>
      </c>
      <c r="I6946">
        <v>1</v>
      </c>
      <c r="J6946" t="s">
        <v>25824</v>
      </c>
      <c r="K6946" t="s">
        <v>14148</v>
      </c>
      <c r="M6946" t="s">
        <v>31122</v>
      </c>
      <c r="N6946">
        <v>1828</v>
      </c>
      <c r="O6946" t="s">
        <v>30106</v>
      </c>
      <c r="R6946" t="s">
        <v>14087</v>
      </c>
      <c r="S6946" t="s">
        <v>496</v>
      </c>
      <c r="T6946" t="s">
        <v>162</v>
      </c>
      <c r="U6946">
        <v>71742</v>
      </c>
      <c r="V6946" t="s">
        <v>25827</v>
      </c>
      <c r="W6946" t="s">
        <v>31123</v>
      </c>
    </row>
    <row r="6947" spans="1:23">
      <c r="A6947" t="s">
        <v>13750</v>
      </c>
      <c r="B6947" t="s">
        <v>14146</v>
      </c>
      <c r="C6947" t="s">
        <v>14004</v>
      </c>
      <c r="D6947" t="s">
        <v>6</v>
      </c>
      <c r="E6947" t="s">
        <v>14145</v>
      </c>
      <c r="F6947" t="str">
        <f>INDEX(Schools!B:B,MATCH(schools[[#This Row],[Address]],Schools!H:H,))</f>
        <v>Non Pub SE Dist</v>
      </c>
      <c r="G6947">
        <v>38.636093000000002</v>
      </c>
      <c r="H6947">
        <v>-90.452112999999997</v>
      </c>
      <c r="I6947">
        <v>1</v>
      </c>
      <c r="J6947" t="s">
        <v>25824</v>
      </c>
      <c r="K6947" t="s">
        <v>31124</v>
      </c>
      <c r="M6947" t="s">
        <v>31125</v>
      </c>
      <c r="N6947">
        <v>12300</v>
      </c>
      <c r="O6947" t="s">
        <v>31126</v>
      </c>
      <c r="R6947" t="s">
        <v>14004</v>
      </c>
      <c r="S6947" t="s">
        <v>7061</v>
      </c>
      <c r="T6947" t="s">
        <v>6732</v>
      </c>
      <c r="U6947">
        <v>63141</v>
      </c>
      <c r="V6947" t="s">
        <v>25827</v>
      </c>
      <c r="W6947" t="s">
        <v>31127</v>
      </c>
    </row>
    <row r="6948" spans="1:23">
      <c r="A6948" t="s">
        <v>13750</v>
      </c>
      <c r="B6948" t="s">
        <v>14146</v>
      </c>
      <c r="C6948" t="s">
        <v>14004</v>
      </c>
      <c r="D6948" t="s">
        <v>6</v>
      </c>
      <c r="E6948" t="s">
        <v>14145</v>
      </c>
      <c r="F6948" t="str">
        <f>INDEX(Schools!B:B,MATCH(schools[[#This Row],[Address]],Schools!H:H,))</f>
        <v>Non Pub SE Dist</v>
      </c>
      <c r="G6948">
        <v>38.636093000000002</v>
      </c>
      <c r="H6948">
        <v>-90.452112999999997</v>
      </c>
      <c r="I6948">
        <v>1</v>
      </c>
      <c r="J6948" t="s">
        <v>25824</v>
      </c>
      <c r="K6948" t="s">
        <v>31124</v>
      </c>
      <c r="M6948" t="s">
        <v>31125</v>
      </c>
      <c r="N6948">
        <v>12300</v>
      </c>
      <c r="O6948" t="s">
        <v>31126</v>
      </c>
      <c r="R6948" t="s">
        <v>14004</v>
      </c>
      <c r="S6948" t="s">
        <v>7061</v>
      </c>
      <c r="T6948" t="s">
        <v>6732</v>
      </c>
      <c r="U6948">
        <v>63141</v>
      </c>
      <c r="V6948" t="s">
        <v>25827</v>
      </c>
      <c r="W6948" t="s">
        <v>31127</v>
      </c>
    </row>
    <row r="6949" spans="1:23">
      <c r="A6949" t="s">
        <v>13750</v>
      </c>
      <c r="B6949" t="s">
        <v>14144</v>
      </c>
      <c r="C6949" t="s">
        <v>14143</v>
      </c>
      <c r="D6949" t="s">
        <v>6</v>
      </c>
      <c r="E6949" t="s">
        <v>14142</v>
      </c>
      <c r="F6949" t="str">
        <f>INDEX(Schools!B:B,MATCH(schools[[#This Row],[Address]],Schools!H:H,))</f>
        <v>Non Pub SE Dist</v>
      </c>
      <c r="G6949">
        <v>42.343395999999998</v>
      </c>
      <c r="H6949">
        <v>-84.791659999999993</v>
      </c>
      <c r="I6949">
        <v>0.7</v>
      </c>
      <c r="J6949" t="s">
        <v>25892</v>
      </c>
      <c r="K6949" t="s">
        <v>31128</v>
      </c>
      <c r="M6949" t="s">
        <v>31129</v>
      </c>
      <c r="O6949" t="s">
        <v>31128</v>
      </c>
      <c r="R6949" t="s">
        <v>14143</v>
      </c>
      <c r="S6949" t="s">
        <v>6194</v>
      </c>
      <c r="T6949" t="s">
        <v>98</v>
      </c>
      <c r="U6949">
        <v>49224</v>
      </c>
      <c r="V6949" t="s">
        <v>25827</v>
      </c>
      <c r="W6949" t="s">
        <v>25853</v>
      </c>
    </row>
    <row r="6950" spans="1:23">
      <c r="A6950" t="s">
        <v>13750</v>
      </c>
      <c r="B6950" t="s">
        <v>14141</v>
      </c>
      <c r="C6950" t="s">
        <v>14126</v>
      </c>
      <c r="D6950" t="s">
        <v>6</v>
      </c>
      <c r="E6950" t="s">
        <v>14140</v>
      </c>
      <c r="F6950" t="str">
        <f>INDEX(Schools!B:B,MATCH(schools[[#This Row],[Address]],Schools!H:H,))</f>
        <v>Non Pub SE Dist</v>
      </c>
      <c r="G6950">
        <v>42.951535999999997</v>
      </c>
      <c r="H6950">
        <v>-88.444096999999999</v>
      </c>
      <c r="I6950">
        <v>0.6</v>
      </c>
      <c r="J6950" t="s">
        <v>25870</v>
      </c>
      <c r="K6950" t="s">
        <v>14141</v>
      </c>
      <c r="M6950" t="s">
        <v>31111</v>
      </c>
      <c r="N6950">
        <v>278</v>
      </c>
      <c r="O6950" t="s">
        <v>28152</v>
      </c>
      <c r="R6950" t="s">
        <v>14126</v>
      </c>
      <c r="S6950" t="s">
        <v>12827</v>
      </c>
      <c r="T6950" t="s">
        <v>13044</v>
      </c>
      <c r="U6950">
        <v>53118</v>
      </c>
      <c r="V6950" t="s">
        <v>25827</v>
      </c>
      <c r="W6950" t="s">
        <v>25853</v>
      </c>
    </row>
    <row r="6951" spans="1:23">
      <c r="A6951" t="s">
        <v>13750</v>
      </c>
      <c r="B6951" t="s">
        <v>14129</v>
      </c>
      <c r="C6951" t="s">
        <v>13766</v>
      </c>
      <c r="D6951" t="s">
        <v>6</v>
      </c>
      <c r="E6951" t="s">
        <v>14128</v>
      </c>
      <c r="F6951" t="str">
        <f>INDEX(Schools!B:B,MATCH(schools[[#This Row],[Address]],Schools!H:H,))</f>
        <v>Non Pub SE Sch</v>
      </c>
      <c r="G6951">
        <v>43.049818000000002</v>
      </c>
      <c r="H6951">
        <v>-88.463247999999993</v>
      </c>
      <c r="I6951">
        <v>1</v>
      </c>
      <c r="J6951" t="s">
        <v>25824</v>
      </c>
      <c r="K6951" t="s">
        <v>14129</v>
      </c>
      <c r="M6951" t="s">
        <v>31130</v>
      </c>
      <c r="N6951">
        <v>36100</v>
      </c>
      <c r="O6951" t="s">
        <v>31131</v>
      </c>
      <c r="R6951" t="s">
        <v>13766</v>
      </c>
      <c r="S6951" t="s">
        <v>12827</v>
      </c>
      <c r="T6951" t="s">
        <v>13044</v>
      </c>
      <c r="U6951">
        <v>53066</v>
      </c>
      <c r="V6951" t="s">
        <v>25827</v>
      </c>
      <c r="W6951" t="s">
        <v>14135</v>
      </c>
    </row>
    <row r="6952" spans="1:23">
      <c r="A6952" t="s">
        <v>13750</v>
      </c>
      <c r="B6952" t="s">
        <v>14139</v>
      </c>
      <c r="C6952" t="s">
        <v>14138</v>
      </c>
      <c r="D6952" t="s">
        <v>6</v>
      </c>
      <c r="E6952" t="s">
        <v>14137</v>
      </c>
      <c r="F6952" t="str">
        <f>INDEX(Schools!B:B,MATCH(schools[[#This Row],[Address]],Schools!H:H,))</f>
        <v>Non Pub SE Sch</v>
      </c>
      <c r="G6952">
        <v>42.516683999999998</v>
      </c>
      <c r="H6952">
        <v>-89.042359000000005</v>
      </c>
      <c r="I6952">
        <v>1</v>
      </c>
      <c r="J6952" t="s">
        <v>25824</v>
      </c>
      <c r="K6952" t="s">
        <v>14139</v>
      </c>
      <c r="M6952" t="s">
        <v>31132</v>
      </c>
      <c r="N6952">
        <v>321</v>
      </c>
      <c r="O6952" t="s">
        <v>31133</v>
      </c>
      <c r="R6952" t="s">
        <v>14138</v>
      </c>
      <c r="S6952" t="s">
        <v>12827</v>
      </c>
      <c r="T6952" t="s">
        <v>6725</v>
      </c>
      <c r="U6952">
        <v>53511</v>
      </c>
      <c r="V6952" t="s">
        <v>25827</v>
      </c>
      <c r="W6952" t="s">
        <v>31134</v>
      </c>
    </row>
    <row r="6953" spans="1:23">
      <c r="A6953" t="s">
        <v>13750</v>
      </c>
      <c r="B6953" t="s">
        <v>14139</v>
      </c>
      <c r="C6953" t="s">
        <v>14138</v>
      </c>
      <c r="D6953" t="s">
        <v>6</v>
      </c>
      <c r="E6953" t="s">
        <v>14137</v>
      </c>
      <c r="F6953" t="str">
        <f>INDEX(Schools!B:B,MATCH(schools[[#This Row],[Address]],Schools!H:H,))</f>
        <v>Non Pub SE Sch</v>
      </c>
      <c r="G6953">
        <v>42.516683999999998</v>
      </c>
      <c r="H6953">
        <v>-89.042359000000005</v>
      </c>
      <c r="I6953">
        <v>1</v>
      </c>
      <c r="J6953" t="s">
        <v>25824</v>
      </c>
      <c r="K6953" t="s">
        <v>14139</v>
      </c>
      <c r="M6953" t="s">
        <v>31132</v>
      </c>
      <c r="N6953">
        <v>321</v>
      </c>
      <c r="O6953" t="s">
        <v>31133</v>
      </c>
      <c r="R6953" t="s">
        <v>14138</v>
      </c>
      <c r="S6953" t="s">
        <v>12827</v>
      </c>
      <c r="T6953" t="s">
        <v>6725</v>
      </c>
      <c r="U6953">
        <v>53511</v>
      </c>
      <c r="V6953" t="s">
        <v>25827</v>
      </c>
      <c r="W6953" t="s">
        <v>31134</v>
      </c>
    </row>
    <row r="6954" spans="1:23">
      <c r="A6954" t="s">
        <v>13750</v>
      </c>
      <c r="B6954" t="s">
        <v>14129</v>
      </c>
      <c r="C6954" t="s">
        <v>13766</v>
      </c>
      <c r="D6954" t="s">
        <v>6</v>
      </c>
      <c r="E6954" t="s">
        <v>14128</v>
      </c>
      <c r="F6954" t="str">
        <f>INDEX(Schools!B:B,MATCH(schools[[#This Row],[Address]],Schools!H:H,))</f>
        <v>Non Pub SE Sch</v>
      </c>
      <c r="G6954">
        <v>43.049818000000002</v>
      </c>
      <c r="H6954">
        <v>-88.463247999999993</v>
      </c>
      <c r="I6954">
        <v>1</v>
      </c>
      <c r="J6954" t="s">
        <v>25824</v>
      </c>
      <c r="K6954" t="s">
        <v>14129</v>
      </c>
      <c r="M6954" t="s">
        <v>31130</v>
      </c>
      <c r="N6954">
        <v>36100</v>
      </c>
      <c r="O6954" t="s">
        <v>31131</v>
      </c>
      <c r="R6954" t="s">
        <v>13766</v>
      </c>
      <c r="S6954" t="s">
        <v>12827</v>
      </c>
      <c r="T6954" t="s">
        <v>13044</v>
      </c>
      <c r="U6954">
        <v>53066</v>
      </c>
      <c r="V6954" t="s">
        <v>25827</v>
      </c>
      <c r="W6954" t="s">
        <v>14135</v>
      </c>
    </row>
    <row r="6955" spans="1:23">
      <c r="A6955" t="s">
        <v>13750</v>
      </c>
      <c r="B6955" t="s">
        <v>14129</v>
      </c>
      <c r="C6955" t="s">
        <v>13766</v>
      </c>
      <c r="D6955" t="s">
        <v>6</v>
      </c>
      <c r="E6955" t="s">
        <v>14128</v>
      </c>
      <c r="F6955" t="str">
        <f>INDEX(Schools!B:B,MATCH(schools[[#This Row],[Address]],Schools!H:H,))</f>
        <v>Non Pub SE Sch</v>
      </c>
      <c r="G6955">
        <v>43.049818000000002</v>
      </c>
      <c r="H6955">
        <v>-88.463247999999993</v>
      </c>
      <c r="I6955">
        <v>1</v>
      </c>
      <c r="J6955" t="s">
        <v>25824</v>
      </c>
      <c r="K6955" t="s">
        <v>14129</v>
      </c>
      <c r="M6955" t="s">
        <v>31130</v>
      </c>
      <c r="N6955">
        <v>36100</v>
      </c>
      <c r="O6955" t="s">
        <v>31131</v>
      </c>
      <c r="R6955" t="s">
        <v>13766</v>
      </c>
      <c r="S6955" t="s">
        <v>12827</v>
      </c>
      <c r="T6955" t="s">
        <v>13044</v>
      </c>
      <c r="U6955">
        <v>53066</v>
      </c>
      <c r="V6955" t="s">
        <v>25827</v>
      </c>
      <c r="W6955" t="s">
        <v>14135</v>
      </c>
    </row>
    <row r="6956" spans="1:23">
      <c r="A6956" t="s">
        <v>13750</v>
      </c>
      <c r="B6956" t="s">
        <v>14136</v>
      </c>
      <c r="C6956" t="s">
        <v>14135</v>
      </c>
      <c r="D6956" t="s">
        <v>6</v>
      </c>
      <c r="E6956" t="s">
        <v>14134</v>
      </c>
      <c r="F6956" t="str">
        <f>INDEX(Schools!B:B,MATCH(schools[[#This Row],[Address]],Schools!H:H,))</f>
        <v>Non Pub SE Sch</v>
      </c>
      <c r="G6956">
        <v>43.026473000000003</v>
      </c>
      <c r="H6956">
        <v>-88.178015000000002</v>
      </c>
      <c r="I6956">
        <v>1</v>
      </c>
      <c r="J6956" t="s">
        <v>25824</v>
      </c>
      <c r="K6956" t="s">
        <v>14136</v>
      </c>
      <c r="M6956" t="s">
        <v>31135</v>
      </c>
      <c r="N6956">
        <v>545</v>
      </c>
      <c r="O6956" t="s">
        <v>31136</v>
      </c>
      <c r="R6956" t="s">
        <v>14135</v>
      </c>
      <c r="S6956" t="s">
        <v>12827</v>
      </c>
      <c r="T6956" t="s">
        <v>13044</v>
      </c>
      <c r="U6956">
        <v>53186</v>
      </c>
      <c r="V6956" t="s">
        <v>25827</v>
      </c>
      <c r="W6956" t="s">
        <v>14135</v>
      </c>
    </row>
    <row r="6957" spans="1:23">
      <c r="A6957" t="s">
        <v>13750</v>
      </c>
      <c r="B6957" t="s">
        <v>14136</v>
      </c>
      <c r="C6957" t="s">
        <v>14135</v>
      </c>
      <c r="D6957" t="s">
        <v>6</v>
      </c>
      <c r="E6957" t="s">
        <v>14134</v>
      </c>
      <c r="F6957" t="str">
        <f>INDEX(Schools!B:B,MATCH(schools[[#This Row],[Address]],Schools!H:H,))</f>
        <v>Non Pub SE Sch</v>
      </c>
      <c r="G6957">
        <v>43.026473000000003</v>
      </c>
      <c r="H6957">
        <v>-88.178015000000002</v>
      </c>
      <c r="I6957">
        <v>1</v>
      </c>
      <c r="J6957" t="s">
        <v>25824</v>
      </c>
      <c r="K6957" t="s">
        <v>14136</v>
      </c>
      <c r="M6957" t="s">
        <v>31135</v>
      </c>
      <c r="N6957">
        <v>545</v>
      </c>
      <c r="O6957" t="s">
        <v>31136</v>
      </c>
      <c r="R6957" t="s">
        <v>14135</v>
      </c>
      <c r="S6957" t="s">
        <v>12827</v>
      </c>
      <c r="T6957" t="s">
        <v>13044</v>
      </c>
      <c r="U6957">
        <v>53186</v>
      </c>
      <c r="V6957" t="s">
        <v>25827</v>
      </c>
      <c r="W6957" t="s">
        <v>14135</v>
      </c>
    </row>
    <row r="6958" spans="1:23">
      <c r="A6958" t="s">
        <v>13750</v>
      </c>
      <c r="B6958" t="s">
        <v>14133</v>
      </c>
      <c r="C6958" t="s">
        <v>14126</v>
      </c>
      <c r="D6958" t="s">
        <v>6</v>
      </c>
      <c r="E6958" t="s">
        <v>14132</v>
      </c>
      <c r="F6958" t="str">
        <f>INDEX(Schools!B:B,MATCH(schools[[#This Row],[Address]],Schools!H:H,))</f>
        <v>Non Pub SE Sch</v>
      </c>
      <c r="G6958">
        <v>43.018065999999997</v>
      </c>
      <c r="H6958">
        <v>-88.480422000000004</v>
      </c>
      <c r="I6958">
        <v>1</v>
      </c>
      <c r="J6958" t="s">
        <v>25824</v>
      </c>
      <c r="K6958" t="s">
        <v>14133</v>
      </c>
      <c r="M6958" t="s">
        <v>31111</v>
      </c>
      <c r="N6958">
        <v>307</v>
      </c>
      <c r="O6958" t="s">
        <v>29212</v>
      </c>
      <c r="R6958" t="s">
        <v>14126</v>
      </c>
      <c r="S6958" t="s">
        <v>12827</v>
      </c>
      <c r="T6958" t="s">
        <v>13044</v>
      </c>
      <c r="U6958">
        <v>53118</v>
      </c>
      <c r="V6958" t="s">
        <v>25827</v>
      </c>
      <c r="W6958" t="s">
        <v>14135</v>
      </c>
    </row>
    <row r="6959" spans="1:23">
      <c r="A6959" t="s">
        <v>13750</v>
      </c>
      <c r="B6959" t="s">
        <v>14131</v>
      </c>
      <c r="C6959" t="s">
        <v>13766</v>
      </c>
      <c r="D6959" t="s">
        <v>6</v>
      </c>
      <c r="E6959" t="s">
        <v>14130</v>
      </c>
      <c r="F6959" t="str">
        <f>INDEX(Schools!B:B,MATCH(schools[[#This Row],[Address]],Schools!H:H,))</f>
        <v>Non Pub SE Sch</v>
      </c>
      <c r="G6959">
        <v>43.078887000000002</v>
      </c>
      <c r="H6959">
        <v>-88.482093000000006</v>
      </c>
      <c r="I6959">
        <v>1</v>
      </c>
      <c r="J6959" t="s">
        <v>25824</v>
      </c>
      <c r="K6959" t="s">
        <v>14131</v>
      </c>
      <c r="M6959" t="s">
        <v>31130</v>
      </c>
      <c r="N6959">
        <v>3222</v>
      </c>
      <c r="O6959" t="s">
        <v>31137</v>
      </c>
      <c r="R6959" t="s">
        <v>13766</v>
      </c>
      <c r="S6959" t="s">
        <v>12827</v>
      </c>
      <c r="T6959" t="s">
        <v>13044</v>
      </c>
      <c r="U6959">
        <v>53066</v>
      </c>
      <c r="V6959" t="s">
        <v>25827</v>
      </c>
      <c r="W6959" t="s">
        <v>14135</v>
      </c>
    </row>
    <row r="6960" spans="1:23">
      <c r="A6960" t="s">
        <v>13750</v>
      </c>
      <c r="B6960" t="s">
        <v>14129</v>
      </c>
      <c r="C6960" t="s">
        <v>13766</v>
      </c>
      <c r="D6960" t="s">
        <v>6</v>
      </c>
      <c r="E6960" t="s">
        <v>14128</v>
      </c>
      <c r="F6960" t="str">
        <f>INDEX(Schools!B:B,MATCH(schools[[#This Row],[Address]],Schools!H:H,))</f>
        <v>Non Pub SE Sch</v>
      </c>
      <c r="G6960">
        <v>43.049818000000002</v>
      </c>
      <c r="H6960">
        <v>-88.463247999999993</v>
      </c>
      <c r="I6960">
        <v>1</v>
      </c>
      <c r="J6960" t="s">
        <v>25824</v>
      </c>
      <c r="K6960" t="s">
        <v>14129</v>
      </c>
      <c r="M6960" t="s">
        <v>31130</v>
      </c>
      <c r="N6960">
        <v>36100</v>
      </c>
      <c r="O6960" t="s">
        <v>31131</v>
      </c>
      <c r="R6960" t="s">
        <v>13766</v>
      </c>
      <c r="S6960" t="s">
        <v>12827</v>
      </c>
      <c r="T6960" t="s">
        <v>13044</v>
      </c>
      <c r="U6960">
        <v>53066</v>
      </c>
      <c r="V6960" t="s">
        <v>25827</v>
      </c>
      <c r="W6960" t="s">
        <v>14135</v>
      </c>
    </row>
    <row r="6961" spans="1:23">
      <c r="A6961" t="s">
        <v>13750</v>
      </c>
      <c r="B6961" t="s">
        <v>14127</v>
      </c>
      <c r="C6961" t="s">
        <v>14126</v>
      </c>
      <c r="D6961" t="s">
        <v>6</v>
      </c>
      <c r="E6961" t="s">
        <v>14125</v>
      </c>
      <c r="F6961" t="str">
        <f>INDEX(Schools!B:B,MATCH(schools[[#This Row],[Address]],Schools!H:H,))</f>
        <v>Non Pub SE Sch</v>
      </c>
      <c r="G6961">
        <v>43.015504999999997</v>
      </c>
      <c r="H6961">
        <v>-88.475706000000002</v>
      </c>
      <c r="I6961">
        <v>1</v>
      </c>
      <c r="J6961" t="s">
        <v>25824</v>
      </c>
      <c r="K6961" t="s">
        <v>31138</v>
      </c>
      <c r="L6961">
        <v>203</v>
      </c>
      <c r="M6961" t="s">
        <v>31111</v>
      </c>
      <c r="N6961">
        <v>201</v>
      </c>
      <c r="O6961" t="s">
        <v>31139</v>
      </c>
      <c r="Q6961">
        <v>203</v>
      </c>
      <c r="R6961" t="s">
        <v>14126</v>
      </c>
      <c r="S6961" t="s">
        <v>12827</v>
      </c>
      <c r="T6961" t="s">
        <v>13044</v>
      </c>
      <c r="U6961">
        <v>53118</v>
      </c>
      <c r="V6961" t="s">
        <v>25827</v>
      </c>
      <c r="W6961" t="s">
        <v>14135</v>
      </c>
    </row>
    <row r="6962" spans="1:23">
      <c r="A6962" t="s">
        <v>13750</v>
      </c>
      <c r="B6962" t="s">
        <v>14124</v>
      </c>
      <c r="C6962" t="s">
        <v>14123</v>
      </c>
      <c r="D6962" t="s">
        <v>6</v>
      </c>
      <c r="E6962" t="s">
        <v>14122</v>
      </c>
      <c r="F6962" t="str">
        <f>INDEX(Schools!B:B,MATCH(schools[[#This Row],[Address]],Schools!H:H,))</f>
        <v>Non Pub SE Dist</v>
      </c>
      <c r="G6962">
        <v>35.895114999999997</v>
      </c>
      <c r="H6962">
        <v>-78.651589000000001</v>
      </c>
      <c r="I6962">
        <v>1</v>
      </c>
      <c r="J6962" t="s">
        <v>25824</v>
      </c>
      <c r="K6962" t="s">
        <v>31140</v>
      </c>
      <c r="M6962" t="s">
        <v>31141</v>
      </c>
      <c r="N6962">
        <v>8521</v>
      </c>
      <c r="O6962" t="s">
        <v>31142</v>
      </c>
      <c r="R6962" t="s">
        <v>14123</v>
      </c>
      <c r="S6962" t="s">
        <v>8774</v>
      </c>
      <c r="T6962" t="s">
        <v>9079</v>
      </c>
      <c r="U6962">
        <v>27615</v>
      </c>
      <c r="V6962" t="s">
        <v>25827</v>
      </c>
      <c r="W6962" t="s">
        <v>31143</v>
      </c>
    </row>
    <row r="6963" spans="1:23">
      <c r="A6963" t="s">
        <v>13750</v>
      </c>
      <c r="B6963" t="s">
        <v>14121</v>
      </c>
      <c r="C6963" t="s">
        <v>14120</v>
      </c>
      <c r="D6963" t="s">
        <v>6</v>
      </c>
      <c r="E6963" t="s">
        <v>14119</v>
      </c>
      <c r="F6963" t="str">
        <f>INDEX(Schools!B:B,MATCH(schools[[#This Row],[Address]],Schools!H:H,))</f>
        <v>Non Pub SE Dist</v>
      </c>
      <c r="G6963">
        <v>40.645833000000003</v>
      </c>
      <c r="H6963">
        <v>-111.835673</v>
      </c>
      <c r="I6963">
        <v>1</v>
      </c>
      <c r="J6963" t="s">
        <v>25824</v>
      </c>
      <c r="K6963" t="s">
        <v>14121</v>
      </c>
      <c r="M6963" t="s">
        <v>31144</v>
      </c>
      <c r="N6963">
        <v>5800</v>
      </c>
      <c r="O6963" t="s">
        <v>31145</v>
      </c>
      <c r="R6963" t="s">
        <v>31146</v>
      </c>
      <c r="S6963" t="s">
        <v>11679</v>
      </c>
      <c r="T6963" t="s">
        <v>11738</v>
      </c>
      <c r="U6963">
        <v>84121</v>
      </c>
      <c r="V6963" t="s">
        <v>25827</v>
      </c>
      <c r="W6963" t="s">
        <v>31057</v>
      </c>
    </row>
    <row r="6964" spans="1:23">
      <c r="A6964" t="s">
        <v>13750</v>
      </c>
      <c r="B6964" t="s">
        <v>14118</v>
      </c>
      <c r="C6964" t="s">
        <v>14107</v>
      </c>
      <c r="D6964" t="s">
        <v>6</v>
      </c>
      <c r="E6964" t="s">
        <v>14109</v>
      </c>
      <c r="F6964" t="str">
        <f>INDEX(Schools!B:B,MATCH(schools[[#This Row],[Address]],Schools!H:H,))</f>
        <v>Non Pub SE Sch</v>
      </c>
      <c r="G6964">
        <v>40.604339000000003</v>
      </c>
      <c r="H6964">
        <v>-112.27356899999999</v>
      </c>
      <c r="I6964">
        <v>0.9</v>
      </c>
      <c r="J6964" t="s">
        <v>25850</v>
      </c>
      <c r="K6964" t="s">
        <v>31147</v>
      </c>
      <c r="M6964" t="s">
        <v>31148</v>
      </c>
      <c r="N6964">
        <v>1280</v>
      </c>
      <c r="O6964" t="s">
        <v>31149</v>
      </c>
      <c r="R6964" t="s">
        <v>14107</v>
      </c>
      <c r="S6964" t="s">
        <v>11679</v>
      </c>
      <c r="T6964" t="s">
        <v>11755</v>
      </c>
      <c r="U6964">
        <v>84074</v>
      </c>
      <c r="V6964" t="s">
        <v>25827</v>
      </c>
      <c r="W6964" t="s">
        <v>25853</v>
      </c>
    </row>
    <row r="6965" spans="1:23">
      <c r="A6965" t="s">
        <v>13750</v>
      </c>
      <c r="B6965" t="s">
        <v>14118</v>
      </c>
      <c r="C6965" t="s">
        <v>14107</v>
      </c>
      <c r="D6965" t="s">
        <v>6</v>
      </c>
      <c r="E6965" t="s">
        <v>14109</v>
      </c>
      <c r="F6965" t="str">
        <f>INDEX(Schools!B:B,MATCH(schools[[#This Row],[Address]],Schools!H:H,))</f>
        <v>Non Pub SE Sch</v>
      </c>
      <c r="G6965">
        <v>40.604339000000003</v>
      </c>
      <c r="H6965">
        <v>-112.27356899999999</v>
      </c>
      <c r="I6965">
        <v>0.9</v>
      </c>
      <c r="J6965" t="s">
        <v>25850</v>
      </c>
      <c r="K6965" t="s">
        <v>31147</v>
      </c>
      <c r="M6965" t="s">
        <v>31148</v>
      </c>
      <c r="N6965">
        <v>1280</v>
      </c>
      <c r="O6965" t="s">
        <v>31149</v>
      </c>
      <c r="R6965" t="s">
        <v>14107</v>
      </c>
      <c r="S6965" t="s">
        <v>11679</v>
      </c>
      <c r="T6965" t="s">
        <v>11755</v>
      </c>
      <c r="U6965">
        <v>84074</v>
      </c>
      <c r="V6965" t="s">
        <v>25827</v>
      </c>
      <c r="W6965" t="s">
        <v>25853</v>
      </c>
    </row>
    <row r="6966" spans="1:23">
      <c r="A6966" t="s">
        <v>13750</v>
      </c>
      <c r="B6966" t="s">
        <v>14117</v>
      </c>
      <c r="C6966" t="s">
        <v>14110</v>
      </c>
      <c r="D6966" t="s">
        <v>6</v>
      </c>
      <c r="E6966" t="s">
        <v>14109</v>
      </c>
      <c r="F6966" t="str">
        <f>INDEX(Schools!B:B,MATCH(schools[[#This Row],[Address]],Schools!H:H,))</f>
        <v>Non Pub SE Sch</v>
      </c>
      <c r="G6966">
        <v>40.604422999999997</v>
      </c>
      <c r="H6966">
        <v>-112.271991</v>
      </c>
      <c r="I6966">
        <v>0.9</v>
      </c>
      <c r="J6966" t="s">
        <v>25824</v>
      </c>
      <c r="K6966" t="s">
        <v>31150</v>
      </c>
      <c r="M6966" t="s">
        <v>31148</v>
      </c>
      <c r="N6966">
        <v>1296</v>
      </c>
      <c r="O6966" t="s">
        <v>31149</v>
      </c>
      <c r="R6966" t="s">
        <v>14107</v>
      </c>
      <c r="S6966" t="s">
        <v>11679</v>
      </c>
      <c r="T6966" t="s">
        <v>11755</v>
      </c>
      <c r="U6966">
        <v>84074</v>
      </c>
      <c r="V6966" t="s">
        <v>25827</v>
      </c>
      <c r="W6966" t="s">
        <v>31057</v>
      </c>
    </row>
    <row r="6967" spans="1:23">
      <c r="A6967" t="s">
        <v>13750</v>
      </c>
      <c r="B6967" t="s">
        <v>14116</v>
      </c>
      <c r="C6967" t="s">
        <v>14110</v>
      </c>
      <c r="D6967" t="s">
        <v>6</v>
      </c>
      <c r="E6967" t="s">
        <v>14115</v>
      </c>
      <c r="F6967" t="str">
        <f>INDEX(Schools!B:B,MATCH(schools[[#This Row],[Address]],Schools!H:H,))</f>
        <v>Non Pub SE Sch</v>
      </c>
      <c r="G6967">
        <v>40.603572999999997</v>
      </c>
      <c r="H6967">
        <v>-112.27429600000001</v>
      </c>
      <c r="I6967">
        <v>1</v>
      </c>
      <c r="J6967" t="s">
        <v>25824</v>
      </c>
      <c r="K6967" t="s">
        <v>14116</v>
      </c>
      <c r="M6967" t="s">
        <v>31148</v>
      </c>
      <c r="N6967">
        <v>4076</v>
      </c>
      <c r="O6967" t="s">
        <v>31151</v>
      </c>
      <c r="R6967" t="s">
        <v>14107</v>
      </c>
      <c r="S6967" t="s">
        <v>11679</v>
      </c>
      <c r="T6967" t="s">
        <v>11755</v>
      </c>
      <c r="U6967">
        <v>84074</v>
      </c>
      <c r="V6967" t="s">
        <v>25827</v>
      </c>
      <c r="W6967" t="s">
        <v>31057</v>
      </c>
    </row>
    <row r="6968" spans="1:23">
      <c r="A6968" t="s">
        <v>13750</v>
      </c>
      <c r="B6968" t="s">
        <v>14114</v>
      </c>
      <c r="C6968" t="s">
        <v>14110</v>
      </c>
      <c r="D6968" t="s">
        <v>6</v>
      </c>
      <c r="E6968" t="s">
        <v>14109</v>
      </c>
      <c r="F6968" t="str">
        <f>INDEX(Schools!B:B,MATCH(schools[[#This Row],[Address]],Schools!H:H,))</f>
        <v>Non Pub SE Sch</v>
      </c>
      <c r="G6968">
        <v>40.604340000000001</v>
      </c>
      <c r="H6968">
        <v>-112.273432</v>
      </c>
      <c r="I6968">
        <v>0.9</v>
      </c>
      <c r="J6968" t="s">
        <v>25850</v>
      </c>
      <c r="K6968" t="s">
        <v>31152</v>
      </c>
      <c r="M6968" t="s">
        <v>31148</v>
      </c>
      <c r="N6968">
        <v>1288</v>
      </c>
      <c r="O6968" t="s">
        <v>31149</v>
      </c>
      <c r="R6968" t="s">
        <v>14107</v>
      </c>
      <c r="S6968" t="s">
        <v>11679</v>
      </c>
      <c r="T6968" t="s">
        <v>11755</v>
      </c>
      <c r="U6968">
        <v>84074</v>
      </c>
      <c r="V6968" t="s">
        <v>25827</v>
      </c>
      <c r="W6968" t="s">
        <v>25853</v>
      </c>
    </row>
    <row r="6969" spans="1:23">
      <c r="A6969" t="s">
        <v>13750</v>
      </c>
      <c r="B6969" t="s">
        <v>14113</v>
      </c>
      <c r="C6969" t="s">
        <v>14110</v>
      </c>
      <c r="D6969" t="s">
        <v>6</v>
      </c>
      <c r="E6969" t="s">
        <v>14112</v>
      </c>
      <c r="F6969" t="str">
        <f>INDEX(Schools!B:B,MATCH(schools[[#This Row],[Address]],Schools!H:H,))</f>
        <v>Non Pub SE Sch</v>
      </c>
      <c r="G6969">
        <v>40.602567999999998</v>
      </c>
      <c r="H6969">
        <v>-112.27085700000001</v>
      </c>
      <c r="I6969">
        <v>1</v>
      </c>
      <c r="J6969" t="s">
        <v>25824</v>
      </c>
      <c r="K6969" t="s">
        <v>14113</v>
      </c>
      <c r="M6969" t="s">
        <v>31148</v>
      </c>
      <c r="N6969">
        <v>1369</v>
      </c>
      <c r="O6969" t="s">
        <v>31153</v>
      </c>
      <c r="R6969" t="s">
        <v>14107</v>
      </c>
      <c r="S6969" t="s">
        <v>11679</v>
      </c>
      <c r="T6969" t="s">
        <v>11755</v>
      </c>
      <c r="U6969">
        <v>84074</v>
      </c>
      <c r="V6969" t="s">
        <v>25827</v>
      </c>
      <c r="W6969" t="s">
        <v>31057</v>
      </c>
    </row>
    <row r="6970" spans="1:23">
      <c r="A6970" t="s">
        <v>13750</v>
      </c>
      <c r="B6970" t="s">
        <v>14111</v>
      </c>
      <c r="C6970" t="s">
        <v>14110</v>
      </c>
      <c r="D6970" t="s">
        <v>6</v>
      </c>
      <c r="E6970" t="s">
        <v>14109</v>
      </c>
      <c r="F6970" t="str">
        <f>INDEX(Schools!B:B,MATCH(schools[[#This Row],[Address]],Schools!H:H,))</f>
        <v>Non Pub SE Sch</v>
      </c>
      <c r="G6970">
        <v>40.604771999999997</v>
      </c>
      <c r="H6970">
        <v>-112.27406000000001</v>
      </c>
      <c r="I6970">
        <v>0.9</v>
      </c>
      <c r="J6970" t="s">
        <v>25824</v>
      </c>
      <c r="K6970" t="s">
        <v>31154</v>
      </c>
      <c r="M6970" t="s">
        <v>31148</v>
      </c>
      <c r="N6970">
        <v>1249</v>
      </c>
      <c r="O6970" t="s">
        <v>31149</v>
      </c>
      <c r="R6970" t="s">
        <v>14107</v>
      </c>
      <c r="S6970" t="s">
        <v>11679</v>
      </c>
      <c r="T6970" t="s">
        <v>11755</v>
      </c>
      <c r="U6970">
        <v>84074</v>
      </c>
      <c r="V6970" t="s">
        <v>25827</v>
      </c>
      <c r="W6970" t="s">
        <v>31057</v>
      </c>
    </row>
    <row r="6971" spans="1:23">
      <c r="A6971" t="s">
        <v>13750</v>
      </c>
      <c r="B6971" t="s">
        <v>14108</v>
      </c>
      <c r="C6971" t="s">
        <v>14107</v>
      </c>
      <c r="D6971" t="s">
        <v>6</v>
      </c>
      <c r="E6971" t="s">
        <v>14106</v>
      </c>
      <c r="F6971" t="str">
        <f>INDEX(Schools!B:B,MATCH(schools[[#This Row],[Address]],Schools!H:H,))</f>
        <v>Non Pub SE Sch</v>
      </c>
      <c r="G6971">
        <v>40.556510000000003</v>
      </c>
      <c r="H6971">
        <v>-112.26916199999999</v>
      </c>
      <c r="I6971">
        <v>1</v>
      </c>
      <c r="J6971" t="s">
        <v>25824</v>
      </c>
      <c r="K6971" t="s">
        <v>14108</v>
      </c>
      <c r="M6971" t="s">
        <v>31148</v>
      </c>
      <c r="N6971">
        <v>1492</v>
      </c>
      <c r="O6971" t="s">
        <v>31155</v>
      </c>
      <c r="R6971" t="s">
        <v>14107</v>
      </c>
      <c r="S6971" t="s">
        <v>11679</v>
      </c>
      <c r="T6971" t="s">
        <v>11755</v>
      </c>
      <c r="U6971">
        <v>84074</v>
      </c>
      <c r="V6971" t="s">
        <v>25827</v>
      </c>
      <c r="W6971" t="s">
        <v>31057</v>
      </c>
    </row>
    <row r="6972" spans="1:23">
      <c r="A6972" t="s">
        <v>13750</v>
      </c>
      <c r="B6972" t="s">
        <v>14108</v>
      </c>
      <c r="C6972" t="s">
        <v>14107</v>
      </c>
      <c r="D6972" t="s">
        <v>6</v>
      </c>
      <c r="E6972" t="s">
        <v>14106</v>
      </c>
      <c r="F6972" t="str">
        <f>INDEX(Schools!B:B,MATCH(schools[[#This Row],[Address]],Schools!H:H,))</f>
        <v>Non Pub SE Sch</v>
      </c>
      <c r="G6972">
        <v>40.556510000000003</v>
      </c>
      <c r="H6972">
        <v>-112.26916199999999</v>
      </c>
      <c r="I6972">
        <v>1</v>
      </c>
      <c r="J6972" t="s">
        <v>25824</v>
      </c>
      <c r="K6972" t="s">
        <v>14108</v>
      </c>
      <c r="M6972" t="s">
        <v>31148</v>
      </c>
      <c r="N6972">
        <v>1492</v>
      </c>
      <c r="O6972" t="s">
        <v>31155</v>
      </c>
      <c r="R6972" t="s">
        <v>14107</v>
      </c>
      <c r="S6972" t="s">
        <v>11679</v>
      </c>
      <c r="T6972" t="s">
        <v>11755</v>
      </c>
      <c r="U6972">
        <v>84074</v>
      </c>
      <c r="V6972" t="s">
        <v>25827</v>
      </c>
      <c r="W6972" t="s">
        <v>31057</v>
      </c>
    </row>
    <row r="6973" spans="1:23">
      <c r="A6973" t="s">
        <v>13750</v>
      </c>
      <c r="B6973" t="s">
        <v>14105</v>
      </c>
      <c r="C6973" t="s">
        <v>13762</v>
      </c>
      <c r="D6973" t="s">
        <v>6</v>
      </c>
      <c r="E6973" t="s">
        <v>14104</v>
      </c>
      <c r="F6973" t="str">
        <f>INDEX(Schools!B:B,MATCH(schools[[#This Row],[Address]],Schools!H:H,))</f>
        <v>Non Pub SE Dist</v>
      </c>
      <c r="G6973">
        <v>39.85577</v>
      </c>
      <c r="H6973">
        <v>-86.043526999999997</v>
      </c>
      <c r="I6973">
        <v>1</v>
      </c>
      <c r="J6973" t="s">
        <v>25824</v>
      </c>
      <c r="K6973" t="s">
        <v>14105</v>
      </c>
      <c r="M6973" t="s">
        <v>31156</v>
      </c>
      <c r="N6973">
        <v>5602</v>
      </c>
      <c r="O6973" t="s">
        <v>31157</v>
      </c>
      <c r="R6973" t="s">
        <v>13762</v>
      </c>
      <c r="S6973" t="s">
        <v>2820</v>
      </c>
      <c r="T6973" t="s">
        <v>242</v>
      </c>
      <c r="U6973">
        <v>46226</v>
      </c>
      <c r="V6973" t="s">
        <v>25827</v>
      </c>
      <c r="W6973" t="s">
        <v>31158</v>
      </c>
    </row>
    <row r="6974" spans="1:23">
      <c r="A6974" t="s">
        <v>13750</v>
      </c>
      <c r="B6974" t="s">
        <v>14103</v>
      </c>
      <c r="C6974" t="s">
        <v>14102</v>
      </c>
      <c r="D6974" t="s">
        <v>6</v>
      </c>
      <c r="E6974" t="s">
        <v>14101</v>
      </c>
      <c r="F6974" t="str">
        <f>INDEX(Schools!B:B,MATCH(schools[[#This Row],[Address]],Schools!H:H,))</f>
        <v>Non Pub SE Dist</v>
      </c>
      <c r="G6974">
        <v>38.021044000000003</v>
      </c>
      <c r="H6974">
        <v>-78.358125999999999</v>
      </c>
      <c r="I6974">
        <v>1</v>
      </c>
      <c r="J6974" t="s">
        <v>25824</v>
      </c>
      <c r="K6974" t="s">
        <v>14103</v>
      </c>
      <c r="M6974" t="s">
        <v>31159</v>
      </c>
      <c r="N6974">
        <v>500</v>
      </c>
      <c r="O6974" t="s">
        <v>31160</v>
      </c>
      <c r="R6974" t="s">
        <v>14102</v>
      </c>
      <c r="S6974" t="s">
        <v>12199</v>
      </c>
      <c r="T6974" t="s">
        <v>12206</v>
      </c>
      <c r="U6974">
        <v>22947</v>
      </c>
      <c r="V6974" t="s">
        <v>25827</v>
      </c>
      <c r="W6974" t="s">
        <v>31161</v>
      </c>
    </row>
    <row r="6975" spans="1:23">
      <c r="A6975" t="s">
        <v>13750</v>
      </c>
      <c r="B6975" t="s">
        <v>14103</v>
      </c>
      <c r="C6975" t="s">
        <v>14102</v>
      </c>
      <c r="D6975" t="s">
        <v>6</v>
      </c>
      <c r="E6975" t="s">
        <v>14101</v>
      </c>
      <c r="F6975" t="str">
        <f>INDEX(Schools!B:B,MATCH(schools[[#This Row],[Address]],Schools!H:H,))</f>
        <v>Non Pub SE Dist</v>
      </c>
      <c r="G6975">
        <v>38.021044000000003</v>
      </c>
      <c r="H6975">
        <v>-78.358125999999999</v>
      </c>
      <c r="I6975">
        <v>1</v>
      </c>
      <c r="J6975" t="s">
        <v>25824</v>
      </c>
      <c r="K6975" t="s">
        <v>14103</v>
      </c>
      <c r="M6975" t="s">
        <v>31159</v>
      </c>
      <c r="N6975">
        <v>500</v>
      </c>
      <c r="O6975" t="s">
        <v>31160</v>
      </c>
      <c r="R6975" t="s">
        <v>14102</v>
      </c>
      <c r="S6975" t="s">
        <v>12199</v>
      </c>
      <c r="T6975" t="s">
        <v>12206</v>
      </c>
      <c r="U6975">
        <v>22947</v>
      </c>
      <c r="V6975" t="s">
        <v>25827</v>
      </c>
      <c r="W6975" t="s">
        <v>31161</v>
      </c>
    </row>
    <row r="6976" spans="1:23">
      <c r="A6976" t="s">
        <v>13750</v>
      </c>
      <c r="B6976" t="s">
        <v>14100</v>
      </c>
      <c r="C6976" t="s">
        <v>14099</v>
      </c>
      <c r="D6976" t="s">
        <v>6</v>
      </c>
      <c r="E6976" t="s">
        <v>14098</v>
      </c>
      <c r="F6976" t="str">
        <f>INDEX(Schools!B:B,MATCH(schools[[#This Row],[Address]],Schools!H:H,))</f>
        <v>Non Pub SE Dist</v>
      </c>
      <c r="G6976">
        <v>44.778531000000001</v>
      </c>
      <c r="H6976">
        <v>-107.017467</v>
      </c>
      <c r="I6976">
        <v>1</v>
      </c>
      <c r="J6976" t="s">
        <v>25824</v>
      </c>
      <c r="K6976" t="s">
        <v>14100</v>
      </c>
      <c r="M6976" t="s">
        <v>31162</v>
      </c>
      <c r="N6976">
        <v>5</v>
      </c>
      <c r="O6976" t="s">
        <v>31163</v>
      </c>
      <c r="R6976" t="s">
        <v>14099</v>
      </c>
      <c r="S6976" t="s">
        <v>13060</v>
      </c>
      <c r="T6976" t="s">
        <v>3734</v>
      </c>
      <c r="U6976">
        <v>82801</v>
      </c>
      <c r="V6976" t="s">
        <v>25827</v>
      </c>
      <c r="W6976" t="s">
        <v>31164</v>
      </c>
    </row>
    <row r="6977" spans="1:23">
      <c r="A6977" t="s">
        <v>13750</v>
      </c>
      <c r="B6977" t="s">
        <v>14097</v>
      </c>
      <c r="C6977" t="s">
        <v>14096</v>
      </c>
      <c r="D6977" t="s">
        <v>6</v>
      </c>
      <c r="E6977" t="s">
        <v>14095</v>
      </c>
      <c r="F6977" t="str">
        <f>INDEX(Schools!B:B,MATCH(schools[[#This Row],[Address]],Schools!H:H,))</f>
        <v>Non Pub SE Dist</v>
      </c>
      <c r="G6977">
        <v>42.252068999999999</v>
      </c>
      <c r="H6977">
        <v>-85.614142999999999</v>
      </c>
      <c r="I6977">
        <v>1</v>
      </c>
      <c r="J6977" t="s">
        <v>25850</v>
      </c>
      <c r="K6977" t="s">
        <v>14097</v>
      </c>
      <c r="M6977" t="s">
        <v>31165</v>
      </c>
      <c r="N6977">
        <v>3921</v>
      </c>
      <c r="O6977" t="s">
        <v>31166</v>
      </c>
      <c r="R6977" t="s">
        <v>14096</v>
      </c>
      <c r="S6977" t="s">
        <v>6194</v>
      </c>
      <c r="T6977" t="s">
        <v>6335</v>
      </c>
      <c r="U6977">
        <v>49008</v>
      </c>
      <c r="V6977" t="s">
        <v>25827</v>
      </c>
      <c r="W6977" t="s">
        <v>25853</v>
      </c>
    </row>
    <row r="6978" spans="1:23">
      <c r="A6978" t="s">
        <v>13750</v>
      </c>
      <c r="B6978" t="s">
        <v>14094</v>
      </c>
      <c r="C6978" t="s">
        <v>14093</v>
      </c>
      <c r="D6978" t="s">
        <v>6</v>
      </c>
      <c r="E6978" t="s">
        <v>14092</v>
      </c>
      <c r="F6978" t="str">
        <f>INDEX(Schools!B:B,MATCH(schools[[#This Row],[Address]],Schools!H:H,))</f>
        <v>Non Pub SE Dist</v>
      </c>
      <c r="G6978">
        <v>39.946905000000001</v>
      </c>
      <c r="H6978">
        <v>-83.018281000000002</v>
      </c>
      <c r="I6978">
        <v>1</v>
      </c>
      <c r="J6978" t="s">
        <v>25824</v>
      </c>
      <c r="K6978" t="s">
        <v>14094</v>
      </c>
      <c r="M6978" t="s">
        <v>31167</v>
      </c>
      <c r="N6978">
        <v>765</v>
      </c>
      <c r="O6978" t="s">
        <v>31168</v>
      </c>
      <c r="R6978" t="s">
        <v>14093</v>
      </c>
      <c r="S6978" t="s">
        <v>9290</v>
      </c>
      <c r="T6978" t="s">
        <v>184</v>
      </c>
      <c r="U6978">
        <v>43223</v>
      </c>
      <c r="V6978" t="s">
        <v>25827</v>
      </c>
      <c r="W6978" t="s">
        <v>31169</v>
      </c>
    </row>
    <row r="6979" spans="1:23">
      <c r="A6979" t="s">
        <v>13750</v>
      </c>
      <c r="B6979" t="s">
        <v>14091</v>
      </c>
      <c r="C6979" t="s">
        <v>14090</v>
      </c>
      <c r="D6979" t="s">
        <v>6</v>
      </c>
      <c r="E6979" t="s">
        <v>14089</v>
      </c>
      <c r="F6979" t="str">
        <f>INDEX(Schools!B:B,MATCH(schools[[#This Row],[Address]],Schools!H:H,))</f>
        <v>Non Pub SE Dist</v>
      </c>
      <c r="G6979">
        <v>42.390740999999998</v>
      </c>
      <c r="H6979">
        <v>-71.191038000000006</v>
      </c>
      <c r="I6979">
        <v>1</v>
      </c>
      <c r="J6979" t="s">
        <v>25824</v>
      </c>
      <c r="K6979" t="s">
        <v>14091</v>
      </c>
      <c r="M6979" t="s">
        <v>31170</v>
      </c>
      <c r="N6979">
        <v>115</v>
      </c>
      <c r="O6979" t="s">
        <v>28291</v>
      </c>
      <c r="R6979" t="s">
        <v>14090</v>
      </c>
      <c r="S6979" t="s">
        <v>5510</v>
      </c>
      <c r="T6979" t="s">
        <v>1382</v>
      </c>
      <c r="U6979" s="3" t="s">
        <v>31171</v>
      </c>
      <c r="V6979" t="s">
        <v>25827</v>
      </c>
      <c r="W6979" t="s">
        <v>30996</v>
      </c>
    </row>
    <row r="6980" spans="1:23">
      <c r="A6980" t="s">
        <v>13750</v>
      </c>
      <c r="B6980" t="s">
        <v>14088</v>
      </c>
      <c r="C6980" t="s">
        <v>14087</v>
      </c>
      <c r="D6980" t="s">
        <v>6</v>
      </c>
      <c r="E6980" t="s">
        <v>14086</v>
      </c>
      <c r="F6980" t="str">
        <f>INDEX(Schools!B:B,MATCH(schools[[#This Row],[Address]],Schools!H:H,))</f>
        <v>Non Pub SE Dist</v>
      </c>
      <c r="G6980">
        <v>33.813720000000004</v>
      </c>
      <c r="H6980">
        <v>-92.412930000000003</v>
      </c>
      <c r="I6980">
        <v>0.6</v>
      </c>
      <c r="J6980" t="s">
        <v>25870</v>
      </c>
      <c r="K6980" t="s">
        <v>14088</v>
      </c>
      <c r="M6980" t="s">
        <v>31122</v>
      </c>
      <c r="N6980">
        <v>727</v>
      </c>
      <c r="O6980" t="s">
        <v>28152</v>
      </c>
      <c r="R6980" t="s">
        <v>14087</v>
      </c>
      <c r="S6980" t="s">
        <v>496</v>
      </c>
      <c r="T6980" t="s">
        <v>162</v>
      </c>
      <c r="U6980">
        <v>71742</v>
      </c>
      <c r="V6980" t="s">
        <v>25827</v>
      </c>
      <c r="W6980" t="s">
        <v>25853</v>
      </c>
    </row>
    <row r="6981" spans="1:23">
      <c r="A6981" t="s">
        <v>13750</v>
      </c>
      <c r="B6981" t="s">
        <v>14085</v>
      </c>
      <c r="C6981" t="s">
        <v>14084</v>
      </c>
      <c r="D6981" t="s">
        <v>6</v>
      </c>
      <c r="E6981" t="s">
        <v>14083</v>
      </c>
      <c r="F6981" t="str">
        <f>INDEX(Schools!B:B,MATCH(schools[[#This Row],[Address]],Schools!H:H,))</f>
        <v>Non Pub SE Dist</v>
      </c>
      <c r="G6981">
        <v>45.737116999999998</v>
      </c>
      <c r="H6981">
        <v>-108.699876</v>
      </c>
      <c r="I6981">
        <v>1</v>
      </c>
      <c r="J6981" t="s">
        <v>25824</v>
      </c>
      <c r="K6981" t="s">
        <v>14085</v>
      </c>
      <c r="M6981" t="s">
        <v>31172</v>
      </c>
      <c r="N6981">
        <v>1732</v>
      </c>
      <c r="O6981" t="s">
        <v>31173</v>
      </c>
      <c r="R6981" t="s">
        <v>14084</v>
      </c>
      <c r="S6981" t="s">
        <v>7404</v>
      </c>
      <c r="T6981" t="s">
        <v>7606</v>
      </c>
      <c r="U6981">
        <v>59106</v>
      </c>
      <c r="V6981" t="s">
        <v>25827</v>
      </c>
      <c r="W6981" t="s">
        <v>31174</v>
      </c>
    </row>
    <row r="6982" spans="1:23">
      <c r="A6982" t="s">
        <v>13750</v>
      </c>
      <c r="B6982" t="s">
        <v>14085</v>
      </c>
      <c r="C6982" t="s">
        <v>14084</v>
      </c>
      <c r="D6982" t="s">
        <v>6</v>
      </c>
      <c r="E6982" t="s">
        <v>14083</v>
      </c>
      <c r="F6982" t="str">
        <f>INDEX(Schools!B:B,MATCH(schools[[#This Row],[Address]],Schools!H:H,))</f>
        <v>Non Pub SE Dist</v>
      </c>
      <c r="G6982">
        <v>45.737116999999998</v>
      </c>
      <c r="H6982">
        <v>-108.699876</v>
      </c>
      <c r="I6982">
        <v>1</v>
      </c>
      <c r="J6982" t="s">
        <v>25824</v>
      </c>
      <c r="K6982" t="s">
        <v>14085</v>
      </c>
      <c r="M6982" t="s">
        <v>31172</v>
      </c>
      <c r="N6982">
        <v>1732</v>
      </c>
      <c r="O6982" t="s">
        <v>31173</v>
      </c>
      <c r="R6982" t="s">
        <v>14084</v>
      </c>
      <c r="S6982" t="s">
        <v>7404</v>
      </c>
      <c r="T6982" t="s">
        <v>7606</v>
      </c>
      <c r="U6982">
        <v>59106</v>
      </c>
      <c r="V6982" t="s">
        <v>25827</v>
      </c>
      <c r="W6982" t="s">
        <v>31174</v>
      </c>
    </row>
    <row r="6983" spans="1:23">
      <c r="A6983" t="s">
        <v>13750</v>
      </c>
      <c r="B6983" t="s">
        <v>14085</v>
      </c>
      <c r="C6983" t="s">
        <v>14084</v>
      </c>
      <c r="D6983" t="s">
        <v>6</v>
      </c>
      <c r="E6983" t="s">
        <v>14083</v>
      </c>
      <c r="F6983" t="str">
        <f>INDEX(Schools!B:B,MATCH(schools[[#This Row],[Address]],Schools!H:H,))</f>
        <v>Non Pub SE Dist</v>
      </c>
      <c r="G6983">
        <v>45.737116999999998</v>
      </c>
      <c r="H6983">
        <v>-108.699876</v>
      </c>
      <c r="I6983">
        <v>1</v>
      </c>
      <c r="J6983" t="s">
        <v>25824</v>
      </c>
      <c r="K6983" t="s">
        <v>14085</v>
      </c>
      <c r="M6983" t="s">
        <v>31172</v>
      </c>
      <c r="N6983">
        <v>1732</v>
      </c>
      <c r="O6983" t="s">
        <v>31173</v>
      </c>
      <c r="R6983" t="s">
        <v>14084</v>
      </c>
      <c r="S6983" t="s">
        <v>7404</v>
      </c>
      <c r="T6983" t="s">
        <v>7606</v>
      </c>
      <c r="U6983">
        <v>59106</v>
      </c>
      <c r="V6983" t="s">
        <v>25827</v>
      </c>
      <c r="W6983" t="s">
        <v>31174</v>
      </c>
    </row>
    <row r="6984" spans="1:23">
      <c r="A6984" t="s">
        <v>13750</v>
      </c>
      <c r="B6984" t="s">
        <v>14085</v>
      </c>
      <c r="C6984" t="s">
        <v>14084</v>
      </c>
      <c r="D6984" t="s">
        <v>6</v>
      </c>
      <c r="E6984" t="s">
        <v>14083</v>
      </c>
      <c r="F6984" t="str">
        <f>INDEX(Schools!B:B,MATCH(schools[[#This Row],[Address]],Schools!H:H,))</f>
        <v>Non Pub SE Dist</v>
      </c>
      <c r="G6984">
        <v>45.737116999999998</v>
      </c>
      <c r="H6984">
        <v>-108.699876</v>
      </c>
      <c r="I6984">
        <v>1</v>
      </c>
      <c r="J6984" t="s">
        <v>25824</v>
      </c>
      <c r="K6984" t="s">
        <v>14085</v>
      </c>
      <c r="M6984" t="s">
        <v>31172</v>
      </c>
      <c r="N6984">
        <v>1732</v>
      </c>
      <c r="O6984" t="s">
        <v>31173</v>
      </c>
      <c r="R6984" t="s">
        <v>14084</v>
      </c>
      <c r="S6984" t="s">
        <v>7404</v>
      </c>
      <c r="T6984" t="s">
        <v>7606</v>
      </c>
      <c r="U6984">
        <v>59106</v>
      </c>
      <c r="V6984" t="s">
        <v>25827</v>
      </c>
      <c r="W6984" t="s">
        <v>31174</v>
      </c>
    </row>
    <row r="6985" spans="1:23">
      <c r="A6985" t="s">
        <v>13750</v>
      </c>
      <c r="B6985" t="s">
        <v>14082</v>
      </c>
      <c r="C6985" t="s">
        <v>14081</v>
      </c>
      <c r="D6985" t="s">
        <v>6</v>
      </c>
      <c r="E6985" t="s">
        <v>14080</v>
      </c>
      <c r="F6985" t="str">
        <f>INDEX(Schools!B:B,MATCH(schools[[#This Row],[Address]],Schools!H:H,))</f>
        <v>Non Pub SE Dist</v>
      </c>
      <c r="G6985">
        <v>38.568336000000002</v>
      </c>
      <c r="H6985">
        <v>-94.860271999999995</v>
      </c>
      <c r="I6985">
        <v>1</v>
      </c>
      <c r="J6985" t="s">
        <v>25824</v>
      </c>
      <c r="K6985" t="s">
        <v>14082</v>
      </c>
      <c r="M6985" t="s">
        <v>31175</v>
      </c>
      <c r="N6985">
        <v>100</v>
      </c>
      <c r="O6985" t="s">
        <v>31176</v>
      </c>
      <c r="R6985" t="s">
        <v>14081</v>
      </c>
      <c r="S6985" t="s">
        <v>3429</v>
      </c>
      <c r="T6985" t="s">
        <v>2978</v>
      </c>
      <c r="U6985">
        <v>66071</v>
      </c>
      <c r="V6985" t="s">
        <v>25827</v>
      </c>
      <c r="W6985" t="s">
        <v>2978</v>
      </c>
    </row>
    <row r="6986" spans="1:23">
      <c r="A6986" t="s">
        <v>13750</v>
      </c>
      <c r="B6986" t="s">
        <v>14082</v>
      </c>
      <c r="C6986" t="s">
        <v>14081</v>
      </c>
      <c r="D6986" t="s">
        <v>6</v>
      </c>
      <c r="E6986" t="s">
        <v>14080</v>
      </c>
      <c r="F6986" t="str">
        <f>INDEX(Schools!B:B,MATCH(schools[[#This Row],[Address]],Schools!H:H,))</f>
        <v>Non Pub SE Dist</v>
      </c>
      <c r="G6986">
        <v>38.568336000000002</v>
      </c>
      <c r="H6986">
        <v>-94.860271999999995</v>
      </c>
      <c r="I6986">
        <v>1</v>
      </c>
      <c r="J6986" t="s">
        <v>25824</v>
      </c>
      <c r="K6986" t="s">
        <v>14082</v>
      </c>
      <c r="M6986" t="s">
        <v>31175</v>
      </c>
      <c r="N6986">
        <v>100</v>
      </c>
      <c r="O6986" t="s">
        <v>31176</v>
      </c>
      <c r="R6986" t="s">
        <v>14081</v>
      </c>
      <c r="S6986" t="s">
        <v>3429</v>
      </c>
      <c r="T6986" t="s">
        <v>2978</v>
      </c>
      <c r="U6986">
        <v>66071</v>
      </c>
      <c r="V6986" t="s">
        <v>25827</v>
      </c>
      <c r="W6986" t="s">
        <v>2978</v>
      </c>
    </row>
    <row r="6987" spans="1:23">
      <c r="A6987" t="s">
        <v>13750</v>
      </c>
      <c r="B6987" t="s">
        <v>14082</v>
      </c>
      <c r="C6987" t="s">
        <v>14081</v>
      </c>
      <c r="D6987" t="s">
        <v>6</v>
      </c>
      <c r="E6987" t="s">
        <v>14080</v>
      </c>
      <c r="F6987" t="str">
        <f>INDEX(Schools!B:B,MATCH(schools[[#This Row],[Address]],Schools!H:H,))</f>
        <v>Non Pub SE Dist</v>
      </c>
      <c r="G6987">
        <v>38.568336000000002</v>
      </c>
      <c r="H6987">
        <v>-94.860271999999995</v>
      </c>
      <c r="I6987">
        <v>1</v>
      </c>
      <c r="J6987" t="s">
        <v>25824</v>
      </c>
      <c r="K6987" t="s">
        <v>14082</v>
      </c>
      <c r="M6987" t="s">
        <v>31175</v>
      </c>
      <c r="N6987">
        <v>100</v>
      </c>
      <c r="O6987" t="s">
        <v>31176</v>
      </c>
      <c r="R6987" t="s">
        <v>14081</v>
      </c>
      <c r="S6987" t="s">
        <v>3429</v>
      </c>
      <c r="T6987" t="s">
        <v>2978</v>
      </c>
      <c r="U6987">
        <v>66071</v>
      </c>
      <c r="V6987" t="s">
        <v>25827</v>
      </c>
      <c r="W6987" t="s">
        <v>2978</v>
      </c>
    </row>
    <row r="6988" spans="1:23">
      <c r="A6988" t="s">
        <v>13750</v>
      </c>
      <c r="B6988" t="s">
        <v>14082</v>
      </c>
      <c r="C6988" t="s">
        <v>14081</v>
      </c>
      <c r="D6988" t="s">
        <v>6</v>
      </c>
      <c r="E6988" t="s">
        <v>14080</v>
      </c>
      <c r="F6988" t="str">
        <f>INDEX(Schools!B:B,MATCH(schools[[#This Row],[Address]],Schools!H:H,))</f>
        <v>Non Pub SE Dist</v>
      </c>
      <c r="G6988">
        <v>38.568336000000002</v>
      </c>
      <c r="H6988">
        <v>-94.860271999999995</v>
      </c>
      <c r="I6988">
        <v>1</v>
      </c>
      <c r="J6988" t="s">
        <v>25824</v>
      </c>
      <c r="K6988" t="s">
        <v>14082</v>
      </c>
      <c r="M6988" t="s">
        <v>31175</v>
      </c>
      <c r="N6988">
        <v>100</v>
      </c>
      <c r="O6988" t="s">
        <v>31176</v>
      </c>
      <c r="R6988" t="s">
        <v>14081</v>
      </c>
      <c r="S6988" t="s">
        <v>3429</v>
      </c>
      <c r="T6988" t="s">
        <v>2978</v>
      </c>
      <c r="U6988">
        <v>66071</v>
      </c>
      <c r="V6988" t="s">
        <v>25827</v>
      </c>
      <c r="W6988" t="s">
        <v>2978</v>
      </c>
    </row>
    <row r="6989" spans="1:23">
      <c r="A6989" t="s">
        <v>13750</v>
      </c>
      <c r="B6989" t="s">
        <v>14082</v>
      </c>
      <c r="C6989" t="s">
        <v>14081</v>
      </c>
      <c r="D6989" t="s">
        <v>6</v>
      </c>
      <c r="E6989" t="s">
        <v>14080</v>
      </c>
      <c r="F6989" t="str">
        <f>INDEX(Schools!B:B,MATCH(schools[[#This Row],[Address]],Schools!H:H,))</f>
        <v>Non Pub SE Dist</v>
      </c>
      <c r="G6989">
        <v>38.568336000000002</v>
      </c>
      <c r="H6989">
        <v>-94.860271999999995</v>
      </c>
      <c r="I6989">
        <v>1</v>
      </c>
      <c r="J6989" t="s">
        <v>25824</v>
      </c>
      <c r="K6989" t="s">
        <v>14082</v>
      </c>
      <c r="M6989" t="s">
        <v>31175</v>
      </c>
      <c r="N6989">
        <v>100</v>
      </c>
      <c r="O6989" t="s">
        <v>31176</v>
      </c>
      <c r="R6989" t="s">
        <v>14081</v>
      </c>
      <c r="S6989" t="s">
        <v>3429</v>
      </c>
      <c r="T6989" t="s">
        <v>2978</v>
      </c>
      <c r="U6989">
        <v>66071</v>
      </c>
      <c r="V6989" t="s">
        <v>25827</v>
      </c>
      <c r="W6989" t="s">
        <v>2978</v>
      </c>
    </row>
    <row r="6990" spans="1:23">
      <c r="A6990" t="s">
        <v>13750</v>
      </c>
      <c r="B6990" t="s">
        <v>14082</v>
      </c>
      <c r="C6990" t="s">
        <v>14081</v>
      </c>
      <c r="D6990" t="s">
        <v>6</v>
      </c>
      <c r="E6990" t="s">
        <v>14080</v>
      </c>
      <c r="F6990" t="str">
        <f>INDEX(Schools!B:B,MATCH(schools[[#This Row],[Address]],Schools!H:H,))</f>
        <v>Non Pub SE Dist</v>
      </c>
      <c r="G6990">
        <v>38.568336000000002</v>
      </c>
      <c r="H6990">
        <v>-94.860271999999995</v>
      </c>
      <c r="I6990">
        <v>1</v>
      </c>
      <c r="J6990" t="s">
        <v>25824</v>
      </c>
      <c r="K6990" t="s">
        <v>14082</v>
      </c>
      <c r="M6990" t="s">
        <v>31175</v>
      </c>
      <c r="N6990">
        <v>100</v>
      </c>
      <c r="O6990" t="s">
        <v>31176</v>
      </c>
      <c r="R6990" t="s">
        <v>14081</v>
      </c>
      <c r="S6990" t="s">
        <v>3429</v>
      </c>
      <c r="T6990" t="s">
        <v>2978</v>
      </c>
      <c r="U6990">
        <v>66071</v>
      </c>
      <c r="V6990" t="s">
        <v>25827</v>
      </c>
      <c r="W6990" t="s">
        <v>2978</v>
      </c>
    </row>
    <row r="6991" spans="1:23">
      <c r="A6991" t="s">
        <v>13750</v>
      </c>
      <c r="B6991" t="s">
        <v>14079</v>
      </c>
      <c r="C6991" t="s">
        <v>13756</v>
      </c>
      <c r="D6991" t="s">
        <v>6</v>
      </c>
      <c r="E6991">
        <v>77340</v>
      </c>
      <c r="F6991" t="str">
        <f>INDEX(Schools!B:B,MATCH(schools[[#This Row],[Address]],Schools!H:H,))</f>
        <v>Non Pub SE Dist</v>
      </c>
      <c r="G6991">
        <v>30.644755</v>
      </c>
      <c r="H6991">
        <v>-95.579836</v>
      </c>
      <c r="I6991">
        <v>0.5</v>
      </c>
      <c r="J6991" t="s">
        <v>25870</v>
      </c>
      <c r="M6991" t="s">
        <v>31177</v>
      </c>
      <c r="R6991" t="s">
        <v>13756</v>
      </c>
      <c r="S6991" t="s">
        <v>10834</v>
      </c>
      <c r="T6991" t="s">
        <v>300</v>
      </c>
      <c r="U6991">
        <v>77340</v>
      </c>
      <c r="V6991" t="s">
        <v>25827</v>
      </c>
      <c r="W6991" t="s">
        <v>25853</v>
      </c>
    </row>
    <row r="6992" spans="1:23">
      <c r="A6992" t="s">
        <v>13750</v>
      </c>
      <c r="B6992" t="s">
        <v>14078</v>
      </c>
      <c r="C6992" t="s">
        <v>14077</v>
      </c>
      <c r="D6992" t="s">
        <v>6</v>
      </c>
      <c r="E6992" t="s">
        <v>14076</v>
      </c>
      <c r="F6992" t="str">
        <f>INDEX(Schools!B:B,MATCH(schools[[#This Row],[Address]],Schools!H:H,))</f>
        <v>Non Pub SE Dist</v>
      </c>
      <c r="G6992">
        <v>43.002236000000003</v>
      </c>
      <c r="H6992">
        <v>-88.039356999999995</v>
      </c>
      <c r="I6992">
        <v>1</v>
      </c>
      <c r="J6992" t="s">
        <v>25824</v>
      </c>
      <c r="K6992" t="s">
        <v>14078</v>
      </c>
      <c r="M6992" t="s">
        <v>31178</v>
      </c>
      <c r="N6992">
        <v>10201</v>
      </c>
      <c r="O6992" t="s">
        <v>27696</v>
      </c>
      <c r="R6992" t="s">
        <v>14156</v>
      </c>
      <c r="S6992" t="s">
        <v>12827</v>
      </c>
      <c r="T6992" t="s">
        <v>12959</v>
      </c>
      <c r="U6992">
        <v>53227</v>
      </c>
      <c r="V6992" t="s">
        <v>25827</v>
      </c>
      <c r="W6992" t="s">
        <v>14156</v>
      </c>
    </row>
    <row r="6993" spans="1:23">
      <c r="A6993" t="s">
        <v>13750</v>
      </c>
      <c r="B6993" t="s">
        <v>14075</v>
      </c>
      <c r="C6993" t="s">
        <v>14074</v>
      </c>
      <c r="D6993" t="s">
        <v>6</v>
      </c>
      <c r="E6993" t="s">
        <v>14073</v>
      </c>
      <c r="F6993" t="str">
        <f>INDEX(Schools!B:B,MATCH(schools[[#This Row],[Address]],Schools!H:H,))</f>
        <v>Non Pub SE Dist</v>
      </c>
      <c r="G6993">
        <v>39.876313000000003</v>
      </c>
      <c r="H6993">
        <v>-75.033413999999993</v>
      </c>
      <c r="I6993">
        <v>0.6</v>
      </c>
      <c r="J6993" t="s">
        <v>25870</v>
      </c>
      <c r="K6993" t="s">
        <v>14075</v>
      </c>
      <c r="M6993" t="s">
        <v>31179</v>
      </c>
      <c r="N6993">
        <v>20</v>
      </c>
      <c r="O6993" t="s">
        <v>28152</v>
      </c>
      <c r="R6993" t="s">
        <v>14074</v>
      </c>
      <c r="S6993" t="s">
        <v>8428</v>
      </c>
      <c r="T6993" t="s">
        <v>1898</v>
      </c>
      <c r="U6993" s="3" t="s">
        <v>31180</v>
      </c>
      <c r="V6993" t="s">
        <v>25827</v>
      </c>
      <c r="W6993" t="s">
        <v>25853</v>
      </c>
    </row>
    <row r="6994" spans="1:23">
      <c r="A6994" t="s">
        <v>13750</v>
      </c>
      <c r="B6994" t="s">
        <v>14072</v>
      </c>
      <c r="C6994" t="s">
        <v>14071</v>
      </c>
      <c r="D6994" t="s">
        <v>6</v>
      </c>
      <c r="E6994" t="s">
        <v>14070</v>
      </c>
      <c r="F6994" t="str">
        <f>INDEX(Schools!B:B,MATCH(schools[[#This Row],[Address]],Schools!H:H,))</f>
        <v>Non Pub SE Dist</v>
      </c>
      <c r="G6994">
        <v>40.750718999999997</v>
      </c>
      <c r="H6994">
        <v>-85.780558999999997</v>
      </c>
      <c r="I6994">
        <v>1</v>
      </c>
      <c r="J6994" t="s">
        <v>25824</v>
      </c>
      <c r="K6994" t="s">
        <v>31181</v>
      </c>
      <c r="M6994" t="s">
        <v>31182</v>
      </c>
      <c r="N6994">
        <v>5233</v>
      </c>
      <c r="O6994" t="s">
        <v>31183</v>
      </c>
      <c r="R6994" t="s">
        <v>14071</v>
      </c>
      <c r="S6994" t="s">
        <v>2820</v>
      </c>
      <c r="T6994" t="s">
        <v>2791</v>
      </c>
      <c r="U6994">
        <v>46992</v>
      </c>
      <c r="V6994" t="s">
        <v>25827</v>
      </c>
      <c r="W6994" t="s">
        <v>31184</v>
      </c>
    </row>
    <row r="6995" spans="1:23">
      <c r="A6995" t="s">
        <v>13750</v>
      </c>
      <c r="B6995" t="s">
        <v>14069</v>
      </c>
      <c r="C6995" t="s">
        <v>14068</v>
      </c>
      <c r="D6995" t="s">
        <v>6</v>
      </c>
      <c r="E6995" t="s">
        <v>14067</v>
      </c>
      <c r="F6995" t="str">
        <f>INDEX(Schools!B:B,MATCH(schools[[#This Row],[Address]],Schools!H:H,))</f>
        <v>Non Pub SE Dist</v>
      </c>
      <c r="G6995">
        <v>37.99915</v>
      </c>
      <c r="H6995">
        <v>-122.323183</v>
      </c>
      <c r="I6995">
        <v>1</v>
      </c>
      <c r="J6995" t="s">
        <v>25850</v>
      </c>
      <c r="K6995" t="s">
        <v>14069</v>
      </c>
      <c r="M6995" t="s">
        <v>31185</v>
      </c>
      <c r="N6995">
        <v>16360</v>
      </c>
      <c r="O6995" t="s">
        <v>31186</v>
      </c>
      <c r="R6995" t="s">
        <v>14068</v>
      </c>
      <c r="S6995" t="s">
        <v>762</v>
      </c>
      <c r="T6995" t="s">
        <v>788</v>
      </c>
      <c r="U6995">
        <v>94806</v>
      </c>
      <c r="V6995" t="s">
        <v>25827</v>
      </c>
      <c r="W6995" t="s">
        <v>25853</v>
      </c>
    </row>
    <row r="6996" spans="1:23">
      <c r="A6996" t="s">
        <v>13750</v>
      </c>
      <c r="B6996" t="s">
        <v>14066</v>
      </c>
      <c r="C6996" t="s">
        <v>14065</v>
      </c>
      <c r="D6996" t="s">
        <v>6</v>
      </c>
      <c r="E6996" t="s">
        <v>14064</v>
      </c>
      <c r="F6996" t="str">
        <f>INDEX(Schools!B:B,MATCH(schools[[#This Row],[Address]],Schools!H:H,))</f>
        <v>Non Pub SE Sch</v>
      </c>
      <c r="G6996">
        <v>42.400979</v>
      </c>
      <c r="H6996">
        <v>-88.005047000000005</v>
      </c>
      <c r="I6996">
        <v>1</v>
      </c>
      <c r="J6996" t="s">
        <v>25824</v>
      </c>
      <c r="K6996" t="s">
        <v>14066</v>
      </c>
      <c r="M6996" t="s">
        <v>28817</v>
      </c>
      <c r="N6996">
        <v>599</v>
      </c>
      <c r="O6996" t="s">
        <v>31187</v>
      </c>
      <c r="R6996" t="s">
        <v>14065</v>
      </c>
      <c r="S6996" t="s">
        <v>6</v>
      </c>
      <c r="T6996" t="s">
        <v>827</v>
      </c>
      <c r="U6996">
        <v>60046</v>
      </c>
      <c r="V6996" t="s">
        <v>25827</v>
      </c>
      <c r="W6996" t="s">
        <v>13723</v>
      </c>
    </row>
    <row r="6997" spans="1:23">
      <c r="A6997" t="s">
        <v>13750</v>
      </c>
      <c r="B6997" t="s">
        <v>14066</v>
      </c>
      <c r="C6997" t="s">
        <v>14065</v>
      </c>
      <c r="D6997" t="s">
        <v>6</v>
      </c>
      <c r="E6997" t="s">
        <v>14064</v>
      </c>
      <c r="F6997" t="str">
        <f>INDEX(Schools!B:B,MATCH(schools[[#This Row],[Address]],Schools!H:H,))</f>
        <v>Non Pub SE Sch</v>
      </c>
      <c r="G6997">
        <v>42.400979</v>
      </c>
      <c r="H6997">
        <v>-88.005047000000005</v>
      </c>
      <c r="I6997">
        <v>1</v>
      </c>
      <c r="J6997" t="s">
        <v>25824</v>
      </c>
      <c r="K6997" t="s">
        <v>14066</v>
      </c>
      <c r="M6997" t="s">
        <v>28817</v>
      </c>
      <c r="N6997">
        <v>599</v>
      </c>
      <c r="O6997" t="s">
        <v>31187</v>
      </c>
      <c r="R6997" t="s">
        <v>14065</v>
      </c>
      <c r="S6997" t="s">
        <v>6</v>
      </c>
      <c r="T6997" t="s">
        <v>827</v>
      </c>
      <c r="U6997">
        <v>60046</v>
      </c>
      <c r="V6997" t="s">
        <v>25827</v>
      </c>
      <c r="W6997" t="s">
        <v>13723</v>
      </c>
    </row>
    <row r="6998" spans="1:23">
      <c r="A6998" t="s">
        <v>13750</v>
      </c>
      <c r="B6998" t="s">
        <v>14063</v>
      </c>
      <c r="C6998" t="s">
        <v>13829</v>
      </c>
      <c r="D6998" t="s">
        <v>6</v>
      </c>
      <c r="E6998">
        <v>84663</v>
      </c>
      <c r="F6998" t="str">
        <f>INDEX(Schools!B:B,MATCH(schools[[#This Row],[Address]],Schools!H:H,))</f>
        <v>Non Pub SE Dist</v>
      </c>
      <c r="G6998">
        <v>40.177796999999998</v>
      </c>
      <c r="H6998">
        <v>-111.639369</v>
      </c>
      <c r="I6998">
        <v>0.93</v>
      </c>
      <c r="J6998" t="s">
        <v>25824</v>
      </c>
      <c r="K6998" t="s">
        <v>31188</v>
      </c>
      <c r="M6998" t="s">
        <v>31189</v>
      </c>
      <c r="N6998">
        <v>763</v>
      </c>
      <c r="O6998" t="s">
        <v>31190</v>
      </c>
      <c r="R6998" t="s">
        <v>13829</v>
      </c>
      <c r="S6998" t="s">
        <v>11679</v>
      </c>
      <c r="T6998" t="s">
        <v>11762</v>
      </c>
      <c r="U6998">
        <v>84663</v>
      </c>
      <c r="V6998" t="s">
        <v>25827</v>
      </c>
      <c r="W6998" t="s">
        <v>31057</v>
      </c>
    </row>
    <row r="6999" spans="1:23">
      <c r="A6999" t="s">
        <v>13750</v>
      </c>
      <c r="B6999" t="s">
        <v>14062</v>
      </c>
      <c r="C6999" t="s">
        <v>13832</v>
      </c>
      <c r="D6999" t="s">
        <v>6</v>
      </c>
      <c r="E6999" t="s">
        <v>14061</v>
      </c>
      <c r="F6999" t="str">
        <f>INDEX(Schools!B:B,MATCH(schools[[#This Row],[Address]],Schools!H:H,))</f>
        <v>Non Pub SE Dist</v>
      </c>
      <c r="G6999">
        <v>40.293179000000002</v>
      </c>
      <c r="H6999">
        <v>-111.662353</v>
      </c>
      <c r="I6999">
        <v>1</v>
      </c>
      <c r="J6999" t="s">
        <v>25824</v>
      </c>
      <c r="K6999" t="s">
        <v>14062</v>
      </c>
      <c r="M6999" t="s">
        <v>31095</v>
      </c>
      <c r="N6999">
        <v>4501</v>
      </c>
      <c r="O6999" t="s">
        <v>29094</v>
      </c>
      <c r="R6999" t="s">
        <v>13832</v>
      </c>
      <c r="S6999" t="s">
        <v>11679</v>
      </c>
      <c r="T6999" t="s">
        <v>11762</v>
      </c>
      <c r="U6999">
        <v>84604</v>
      </c>
      <c r="V6999" t="s">
        <v>25827</v>
      </c>
      <c r="W6999" t="s">
        <v>31097</v>
      </c>
    </row>
    <row r="7000" spans="1:23">
      <c r="A7000" t="s">
        <v>13750</v>
      </c>
      <c r="B7000" t="s">
        <v>14060</v>
      </c>
      <c r="C7000" t="s">
        <v>14059</v>
      </c>
      <c r="D7000" t="s">
        <v>6</v>
      </c>
      <c r="E7000" t="s">
        <v>14058</v>
      </c>
      <c r="F7000" t="str">
        <f>INDEX(Schools!B:B,MATCH(schools[[#This Row],[Address]],Schools!H:H,))</f>
        <v>Non Pub SE Dist</v>
      </c>
      <c r="G7000">
        <v>42.419919999999998</v>
      </c>
      <c r="H7000">
        <v>-88.075942999999995</v>
      </c>
      <c r="I7000">
        <v>1</v>
      </c>
      <c r="J7000" t="s">
        <v>25824</v>
      </c>
      <c r="K7000" t="s">
        <v>14060</v>
      </c>
      <c r="M7000" t="s">
        <v>28823</v>
      </c>
      <c r="N7000">
        <v>215</v>
      </c>
      <c r="O7000" t="s">
        <v>27255</v>
      </c>
      <c r="R7000" t="s">
        <v>14059</v>
      </c>
      <c r="S7000" t="s">
        <v>6</v>
      </c>
      <c r="T7000" t="s">
        <v>827</v>
      </c>
      <c r="U7000">
        <v>60046</v>
      </c>
      <c r="V7000" t="s">
        <v>25827</v>
      </c>
      <c r="W7000" t="s">
        <v>13723</v>
      </c>
    </row>
    <row r="7001" spans="1:23">
      <c r="A7001" t="s">
        <v>13750</v>
      </c>
      <c r="B7001" t="s">
        <v>14057</v>
      </c>
      <c r="C7001" t="s">
        <v>13625</v>
      </c>
      <c r="D7001" t="s">
        <v>6</v>
      </c>
      <c r="E7001" t="s">
        <v>14056</v>
      </c>
      <c r="F7001" t="str">
        <f>INDEX(Schools!B:B,MATCH(schools[[#This Row],[Address]],Schools!H:H,))</f>
        <v>Non Pub SE Sch</v>
      </c>
      <c r="G7001">
        <v>42.181111999999999</v>
      </c>
      <c r="H7001">
        <v>-87.802074000000005</v>
      </c>
      <c r="I7001">
        <v>1</v>
      </c>
      <c r="J7001" t="s">
        <v>25824</v>
      </c>
      <c r="K7001" t="s">
        <v>14057</v>
      </c>
      <c r="M7001" t="s">
        <v>28925</v>
      </c>
      <c r="N7001">
        <v>770</v>
      </c>
      <c r="O7001" t="s">
        <v>28917</v>
      </c>
      <c r="R7001" t="s">
        <v>13625</v>
      </c>
      <c r="S7001" t="s">
        <v>6</v>
      </c>
      <c r="T7001" t="s">
        <v>827</v>
      </c>
      <c r="U7001">
        <v>60035</v>
      </c>
      <c r="V7001" t="s">
        <v>25827</v>
      </c>
      <c r="W7001" t="s">
        <v>13723</v>
      </c>
    </row>
    <row r="7002" spans="1:23">
      <c r="A7002" t="s">
        <v>13750</v>
      </c>
      <c r="B7002" t="s">
        <v>14055</v>
      </c>
      <c r="C7002" t="s">
        <v>14054</v>
      </c>
      <c r="D7002" t="s">
        <v>6</v>
      </c>
      <c r="E7002" t="s">
        <v>14053</v>
      </c>
      <c r="F7002" t="str">
        <f>INDEX(Schools!B:B,MATCH(schools[[#This Row],[Address]],Schools!H:H,))</f>
        <v>Non Pub SE Dist</v>
      </c>
      <c r="G7002">
        <v>42.737796000000003</v>
      </c>
      <c r="H7002">
        <v>-88.167851999999996</v>
      </c>
      <c r="I7002">
        <v>1</v>
      </c>
      <c r="J7002" t="s">
        <v>25824</v>
      </c>
      <c r="K7002" t="s">
        <v>14055</v>
      </c>
      <c r="M7002" t="s">
        <v>31191</v>
      </c>
      <c r="N7002">
        <v>1701</v>
      </c>
      <c r="O7002" t="s">
        <v>31192</v>
      </c>
      <c r="R7002" t="s">
        <v>14054</v>
      </c>
      <c r="S7002" t="s">
        <v>12827</v>
      </c>
      <c r="T7002" t="s">
        <v>12992</v>
      </c>
      <c r="U7002">
        <v>53185</v>
      </c>
      <c r="V7002" t="s">
        <v>25827</v>
      </c>
      <c r="W7002" t="s">
        <v>31193</v>
      </c>
    </row>
    <row r="7003" spans="1:23">
      <c r="A7003" t="s">
        <v>13750</v>
      </c>
      <c r="B7003" t="s">
        <v>14052</v>
      </c>
      <c r="C7003" t="s">
        <v>14004</v>
      </c>
      <c r="D7003" t="s">
        <v>6</v>
      </c>
      <c r="E7003" t="s">
        <v>14051</v>
      </c>
      <c r="F7003" t="str">
        <f>INDEX(Schools!B:B,MATCH(schools[[#This Row],[Address]],Schools!H:H,))</f>
        <v>Non Pub SE Dist</v>
      </c>
      <c r="G7003">
        <v>38.667051999999998</v>
      </c>
      <c r="H7003">
        <v>-90.366330000000005</v>
      </c>
      <c r="I7003">
        <v>1</v>
      </c>
      <c r="J7003" t="s">
        <v>25824</v>
      </c>
      <c r="K7003" t="s">
        <v>14052</v>
      </c>
      <c r="M7003" t="s">
        <v>31194</v>
      </c>
      <c r="N7003">
        <v>9137</v>
      </c>
      <c r="O7003" t="s">
        <v>31195</v>
      </c>
      <c r="R7003" t="s">
        <v>14004</v>
      </c>
      <c r="S7003" t="s">
        <v>7061</v>
      </c>
      <c r="T7003" t="s">
        <v>6732</v>
      </c>
      <c r="U7003">
        <v>63132</v>
      </c>
      <c r="V7003" t="s">
        <v>25827</v>
      </c>
      <c r="W7003" t="s">
        <v>31127</v>
      </c>
    </row>
    <row r="7004" spans="1:23">
      <c r="A7004" t="s">
        <v>13750</v>
      </c>
      <c r="B7004" t="s">
        <v>14052</v>
      </c>
      <c r="C7004" t="s">
        <v>14004</v>
      </c>
      <c r="D7004" t="s">
        <v>6</v>
      </c>
      <c r="E7004" t="s">
        <v>14051</v>
      </c>
      <c r="F7004" t="str">
        <f>INDEX(Schools!B:B,MATCH(schools[[#This Row],[Address]],Schools!H:H,))</f>
        <v>Non Pub SE Dist</v>
      </c>
      <c r="G7004">
        <v>38.667051999999998</v>
      </c>
      <c r="H7004">
        <v>-90.366330000000005</v>
      </c>
      <c r="I7004">
        <v>1</v>
      </c>
      <c r="J7004" t="s">
        <v>25824</v>
      </c>
      <c r="K7004" t="s">
        <v>14052</v>
      </c>
      <c r="M7004" t="s">
        <v>31194</v>
      </c>
      <c r="N7004">
        <v>9137</v>
      </c>
      <c r="O7004" t="s">
        <v>31195</v>
      </c>
      <c r="R7004" t="s">
        <v>14004</v>
      </c>
      <c r="S7004" t="s">
        <v>7061</v>
      </c>
      <c r="T7004" t="s">
        <v>6732</v>
      </c>
      <c r="U7004">
        <v>63132</v>
      </c>
      <c r="V7004" t="s">
        <v>25827</v>
      </c>
      <c r="W7004" t="s">
        <v>31127</v>
      </c>
    </row>
    <row r="7005" spans="1:23">
      <c r="A7005" t="s">
        <v>13750</v>
      </c>
      <c r="B7005" t="s">
        <v>14050</v>
      </c>
      <c r="C7005" t="s">
        <v>14049</v>
      </c>
      <c r="D7005" t="s">
        <v>6</v>
      </c>
      <c r="E7005" t="s">
        <v>14048</v>
      </c>
      <c r="F7005" t="str">
        <f>INDEX(Schools!B:B,MATCH(schools[[#This Row],[Address]],Schools!H:H,))</f>
        <v>Non Pub SE Dist</v>
      </c>
      <c r="G7005">
        <v>44.985171000000001</v>
      </c>
      <c r="H7005">
        <v>-93.403390999999999</v>
      </c>
      <c r="I7005">
        <v>1</v>
      </c>
      <c r="J7005" t="s">
        <v>25824</v>
      </c>
      <c r="K7005" t="s">
        <v>31196</v>
      </c>
      <c r="L7005" t="s">
        <v>30852</v>
      </c>
      <c r="M7005" t="s">
        <v>31197</v>
      </c>
      <c r="N7005">
        <v>505</v>
      </c>
      <c r="O7005" t="s">
        <v>31198</v>
      </c>
      <c r="P7005" t="s">
        <v>27071</v>
      </c>
      <c r="Q7005">
        <v>500</v>
      </c>
      <c r="R7005" t="s">
        <v>31199</v>
      </c>
      <c r="S7005" t="s">
        <v>6495</v>
      </c>
      <c r="T7005" t="s">
        <v>6585</v>
      </c>
      <c r="U7005">
        <v>55441</v>
      </c>
      <c r="V7005" t="s">
        <v>25827</v>
      </c>
      <c r="W7005" t="s">
        <v>19567</v>
      </c>
    </row>
    <row r="7006" spans="1:23">
      <c r="A7006" t="s">
        <v>13750</v>
      </c>
      <c r="B7006" t="s">
        <v>14047</v>
      </c>
      <c r="C7006" t="s">
        <v>14038</v>
      </c>
      <c r="D7006" t="s">
        <v>6</v>
      </c>
      <c r="E7006">
        <v>60955</v>
      </c>
      <c r="F7006" t="str">
        <f>INDEX(Schools!B:B,MATCH(schools[[#This Row],[Address]],Schools!H:H,))</f>
        <v>Non Pub SE Sch</v>
      </c>
      <c r="G7006">
        <v>40.71434</v>
      </c>
      <c r="H7006">
        <v>-88.003461000000001</v>
      </c>
      <c r="I7006">
        <v>1</v>
      </c>
      <c r="J7006" t="s">
        <v>25850</v>
      </c>
      <c r="K7006" t="s">
        <v>31200</v>
      </c>
      <c r="M7006" t="s">
        <v>28695</v>
      </c>
      <c r="N7006">
        <v>300</v>
      </c>
      <c r="O7006" t="s">
        <v>30899</v>
      </c>
      <c r="R7006" t="s">
        <v>14038</v>
      </c>
      <c r="S7006" t="s">
        <v>6</v>
      </c>
      <c r="T7006" t="s">
        <v>2625</v>
      </c>
      <c r="U7006">
        <v>60955</v>
      </c>
      <c r="V7006" t="s">
        <v>25827</v>
      </c>
      <c r="W7006" t="s">
        <v>25853</v>
      </c>
    </row>
    <row r="7007" spans="1:23">
      <c r="A7007" t="s">
        <v>13750</v>
      </c>
      <c r="B7007" t="s">
        <v>14046</v>
      </c>
      <c r="C7007" t="s">
        <v>14038</v>
      </c>
      <c r="D7007" t="s">
        <v>6</v>
      </c>
      <c r="E7007" t="s">
        <v>14037</v>
      </c>
      <c r="F7007" t="str">
        <f>INDEX(Schools!B:B,MATCH(schools[[#This Row],[Address]],Schools!H:H,))</f>
        <v>Non Pub SE Sch</v>
      </c>
      <c r="G7007">
        <v>40.71434</v>
      </c>
      <c r="H7007">
        <v>-88.003461000000001</v>
      </c>
      <c r="I7007">
        <v>1</v>
      </c>
      <c r="J7007" t="s">
        <v>25850</v>
      </c>
      <c r="K7007" t="s">
        <v>31200</v>
      </c>
      <c r="M7007" t="s">
        <v>28695</v>
      </c>
      <c r="N7007">
        <v>300</v>
      </c>
      <c r="O7007" t="s">
        <v>30899</v>
      </c>
      <c r="R7007" t="s">
        <v>14038</v>
      </c>
      <c r="S7007" t="s">
        <v>6</v>
      </c>
      <c r="T7007" t="s">
        <v>2625</v>
      </c>
      <c r="U7007">
        <v>60955</v>
      </c>
      <c r="V7007" t="s">
        <v>25827</v>
      </c>
      <c r="W7007" t="s">
        <v>25853</v>
      </c>
    </row>
    <row r="7008" spans="1:23">
      <c r="A7008" t="s">
        <v>13750</v>
      </c>
      <c r="B7008" t="s">
        <v>14046</v>
      </c>
      <c r="C7008" t="s">
        <v>14038</v>
      </c>
      <c r="D7008" t="s">
        <v>6</v>
      </c>
      <c r="E7008" t="s">
        <v>14037</v>
      </c>
      <c r="F7008" t="str">
        <f>INDEX(Schools!B:B,MATCH(schools[[#This Row],[Address]],Schools!H:H,))</f>
        <v>Non Pub SE Sch</v>
      </c>
      <c r="G7008">
        <v>40.71434</v>
      </c>
      <c r="H7008">
        <v>-88.003461000000001</v>
      </c>
      <c r="I7008">
        <v>1</v>
      </c>
      <c r="J7008" t="s">
        <v>25850</v>
      </c>
      <c r="K7008" t="s">
        <v>31200</v>
      </c>
      <c r="M7008" t="s">
        <v>28695</v>
      </c>
      <c r="N7008">
        <v>300</v>
      </c>
      <c r="O7008" t="s">
        <v>30899</v>
      </c>
      <c r="R7008" t="s">
        <v>14038</v>
      </c>
      <c r="S7008" t="s">
        <v>6</v>
      </c>
      <c r="T7008" t="s">
        <v>2625</v>
      </c>
      <c r="U7008">
        <v>60955</v>
      </c>
      <c r="V7008" t="s">
        <v>25827</v>
      </c>
      <c r="W7008" t="s">
        <v>25853</v>
      </c>
    </row>
    <row r="7009" spans="1:23">
      <c r="A7009" t="s">
        <v>13750</v>
      </c>
      <c r="B7009" t="s">
        <v>14046</v>
      </c>
      <c r="C7009" t="s">
        <v>14038</v>
      </c>
      <c r="D7009" t="s">
        <v>6</v>
      </c>
      <c r="E7009" t="s">
        <v>14037</v>
      </c>
      <c r="F7009" t="str">
        <f>INDEX(Schools!B:B,MATCH(schools[[#This Row],[Address]],Schools!H:H,))</f>
        <v>Non Pub SE Sch</v>
      </c>
      <c r="G7009">
        <v>40.71434</v>
      </c>
      <c r="H7009">
        <v>-88.003461000000001</v>
      </c>
      <c r="I7009">
        <v>1</v>
      </c>
      <c r="J7009" t="s">
        <v>25850</v>
      </c>
      <c r="K7009" t="s">
        <v>31200</v>
      </c>
      <c r="M7009" t="s">
        <v>28695</v>
      </c>
      <c r="N7009">
        <v>300</v>
      </c>
      <c r="O7009" t="s">
        <v>30899</v>
      </c>
      <c r="R7009" t="s">
        <v>14038</v>
      </c>
      <c r="S7009" t="s">
        <v>6</v>
      </c>
      <c r="T7009" t="s">
        <v>2625</v>
      </c>
      <c r="U7009">
        <v>60955</v>
      </c>
      <c r="V7009" t="s">
        <v>25827</v>
      </c>
      <c r="W7009" t="s">
        <v>25853</v>
      </c>
    </row>
    <row r="7010" spans="1:23">
      <c r="A7010" t="s">
        <v>13750</v>
      </c>
      <c r="B7010" t="s">
        <v>14045</v>
      </c>
      <c r="C7010" t="s">
        <v>14044</v>
      </c>
      <c r="D7010" t="s">
        <v>6</v>
      </c>
      <c r="E7010" t="s">
        <v>14043</v>
      </c>
      <c r="F7010" t="str">
        <f>INDEX(Schools!B:B,MATCH(schools[[#This Row],[Address]],Schools!H:H,))</f>
        <v>Non Pub SE Sch</v>
      </c>
      <c r="G7010">
        <v>41.238003999999997</v>
      </c>
      <c r="H7010">
        <v>-87.804204999999996</v>
      </c>
      <c r="I7010">
        <v>1</v>
      </c>
      <c r="J7010" t="s">
        <v>25850</v>
      </c>
      <c r="K7010" t="s">
        <v>14045</v>
      </c>
      <c r="M7010" t="s">
        <v>28720</v>
      </c>
      <c r="N7010">
        <v>101</v>
      </c>
      <c r="O7010" t="s">
        <v>31201</v>
      </c>
      <c r="R7010" t="s">
        <v>14044</v>
      </c>
      <c r="S7010" t="s">
        <v>6</v>
      </c>
      <c r="T7010" t="s">
        <v>2649</v>
      </c>
      <c r="U7010">
        <v>60950</v>
      </c>
      <c r="V7010" t="s">
        <v>25827</v>
      </c>
      <c r="W7010" t="s">
        <v>25853</v>
      </c>
    </row>
    <row r="7011" spans="1:23">
      <c r="A7011" t="s">
        <v>13750</v>
      </c>
      <c r="B7011" t="s">
        <v>14045</v>
      </c>
      <c r="C7011" t="s">
        <v>14044</v>
      </c>
      <c r="D7011" t="s">
        <v>6</v>
      </c>
      <c r="E7011" t="s">
        <v>14043</v>
      </c>
      <c r="F7011" t="str">
        <f>INDEX(Schools!B:B,MATCH(schools[[#This Row],[Address]],Schools!H:H,))</f>
        <v>Non Pub SE Sch</v>
      </c>
      <c r="G7011">
        <v>41.238003999999997</v>
      </c>
      <c r="H7011">
        <v>-87.804204999999996</v>
      </c>
      <c r="I7011">
        <v>1</v>
      </c>
      <c r="J7011" t="s">
        <v>25850</v>
      </c>
      <c r="K7011" t="s">
        <v>14045</v>
      </c>
      <c r="M7011" t="s">
        <v>28720</v>
      </c>
      <c r="N7011">
        <v>101</v>
      </c>
      <c r="O7011" t="s">
        <v>31201</v>
      </c>
      <c r="R7011" t="s">
        <v>14044</v>
      </c>
      <c r="S7011" t="s">
        <v>6</v>
      </c>
      <c r="T7011" t="s">
        <v>2649</v>
      </c>
      <c r="U7011">
        <v>60950</v>
      </c>
      <c r="V7011" t="s">
        <v>25827</v>
      </c>
      <c r="W7011" t="s">
        <v>25853</v>
      </c>
    </row>
    <row r="7012" spans="1:23">
      <c r="A7012" t="s">
        <v>13750</v>
      </c>
      <c r="B7012" t="s">
        <v>14042</v>
      </c>
      <c r="C7012" t="s">
        <v>14038</v>
      </c>
      <c r="D7012" t="s">
        <v>6</v>
      </c>
      <c r="E7012" t="s">
        <v>14041</v>
      </c>
      <c r="F7012" t="str">
        <f>INDEX(Schools!B:B,MATCH(schools[[#This Row],[Address]],Schools!H:H,))</f>
        <v>Non Pub SE Sch</v>
      </c>
      <c r="G7012">
        <v>40.714497000000001</v>
      </c>
      <c r="H7012">
        <v>-88.004671999999999</v>
      </c>
      <c r="I7012">
        <v>1</v>
      </c>
      <c r="J7012" t="s">
        <v>25850</v>
      </c>
      <c r="K7012" t="s">
        <v>14042</v>
      </c>
      <c r="M7012" t="s">
        <v>28695</v>
      </c>
      <c r="N7012">
        <v>214</v>
      </c>
      <c r="O7012" t="s">
        <v>30899</v>
      </c>
      <c r="R7012" t="s">
        <v>14038</v>
      </c>
      <c r="S7012" t="s">
        <v>6</v>
      </c>
      <c r="T7012" t="s">
        <v>2625</v>
      </c>
      <c r="U7012">
        <v>60955</v>
      </c>
      <c r="V7012" t="s">
        <v>25827</v>
      </c>
      <c r="W7012" t="s">
        <v>25853</v>
      </c>
    </row>
    <row r="7013" spans="1:23">
      <c r="A7013" t="s">
        <v>13750</v>
      </c>
      <c r="B7013" t="s">
        <v>14040</v>
      </c>
      <c r="C7013" t="s">
        <v>14038</v>
      </c>
      <c r="D7013" t="s">
        <v>6</v>
      </c>
      <c r="E7013">
        <v>60955</v>
      </c>
      <c r="F7013" t="str">
        <f>INDEX(Schools!B:B,MATCH(schools[[#This Row],[Address]],Schools!H:H,))</f>
        <v>Non Pub SE Sch</v>
      </c>
      <c r="G7013">
        <v>40.714590000000001</v>
      </c>
      <c r="H7013">
        <v>-88.003394</v>
      </c>
      <c r="I7013">
        <v>1</v>
      </c>
      <c r="J7013" t="s">
        <v>25850</v>
      </c>
      <c r="K7013" t="s">
        <v>31202</v>
      </c>
      <c r="M7013" t="s">
        <v>28695</v>
      </c>
      <c r="N7013">
        <v>109</v>
      </c>
      <c r="O7013" t="s">
        <v>28721</v>
      </c>
      <c r="R7013" t="s">
        <v>14038</v>
      </c>
      <c r="S7013" t="s">
        <v>6</v>
      </c>
      <c r="T7013" t="s">
        <v>2625</v>
      </c>
      <c r="U7013">
        <v>60955</v>
      </c>
      <c r="V7013" t="s">
        <v>25827</v>
      </c>
      <c r="W7013" t="s">
        <v>25853</v>
      </c>
    </row>
    <row r="7014" spans="1:23">
      <c r="A7014" t="s">
        <v>13750</v>
      </c>
      <c r="B7014" t="s">
        <v>14039</v>
      </c>
      <c r="C7014" t="s">
        <v>14038</v>
      </c>
      <c r="D7014" t="s">
        <v>6</v>
      </c>
      <c r="E7014" t="s">
        <v>14037</v>
      </c>
      <c r="F7014" t="str">
        <f>INDEX(Schools!B:B,MATCH(schools[[#This Row],[Address]],Schools!H:H,))</f>
        <v>Non Pub SE Sch</v>
      </c>
      <c r="G7014">
        <v>40.714773999999998</v>
      </c>
      <c r="H7014">
        <v>-88.004617999999994</v>
      </c>
      <c r="I7014">
        <v>1</v>
      </c>
      <c r="J7014" t="s">
        <v>25850</v>
      </c>
      <c r="K7014" t="s">
        <v>14039</v>
      </c>
      <c r="M7014" t="s">
        <v>28695</v>
      </c>
      <c r="N7014">
        <v>110</v>
      </c>
      <c r="O7014" t="s">
        <v>31203</v>
      </c>
      <c r="R7014" t="s">
        <v>14038</v>
      </c>
      <c r="S7014" t="s">
        <v>6</v>
      </c>
      <c r="T7014" t="s">
        <v>2625</v>
      </c>
      <c r="U7014">
        <v>60955</v>
      </c>
      <c r="V7014" t="s">
        <v>25827</v>
      </c>
      <c r="W7014" t="s">
        <v>25853</v>
      </c>
    </row>
    <row r="7015" spans="1:23">
      <c r="A7015" t="s">
        <v>13750</v>
      </c>
      <c r="B7015" t="s">
        <v>14039</v>
      </c>
      <c r="C7015" t="s">
        <v>14038</v>
      </c>
      <c r="D7015" t="s">
        <v>6</v>
      </c>
      <c r="E7015" t="s">
        <v>14037</v>
      </c>
      <c r="F7015" t="str">
        <f>INDEX(Schools!B:B,MATCH(schools[[#This Row],[Address]],Schools!H:H,))</f>
        <v>Non Pub SE Sch</v>
      </c>
      <c r="G7015">
        <v>40.714773999999998</v>
      </c>
      <c r="H7015">
        <v>-88.004617999999994</v>
      </c>
      <c r="I7015">
        <v>1</v>
      </c>
      <c r="J7015" t="s">
        <v>25850</v>
      </c>
      <c r="K7015" t="s">
        <v>14039</v>
      </c>
      <c r="M7015" t="s">
        <v>28695</v>
      </c>
      <c r="N7015">
        <v>110</v>
      </c>
      <c r="O7015" t="s">
        <v>31203</v>
      </c>
      <c r="R7015" t="s">
        <v>14038</v>
      </c>
      <c r="S7015" t="s">
        <v>6</v>
      </c>
      <c r="T7015" t="s">
        <v>2625</v>
      </c>
      <c r="U7015">
        <v>60955</v>
      </c>
      <c r="V7015" t="s">
        <v>25827</v>
      </c>
      <c r="W7015" t="s">
        <v>25853</v>
      </c>
    </row>
    <row r="7016" spans="1:23">
      <c r="A7016" t="s">
        <v>13750</v>
      </c>
      <c r="B7016" t="s">
        <v>13813</v>
      </c>
      <c r="C7016" t="s">
        <v>14036</v>
      </c>
      <c r="D7016" t="s">
        <v>6</v>
      </c>
      <c r="E7016" t="s">
        <v>13811</v>
      </c>
      <c r="F7016" t="str">
        <f>INDEX(Schools!B:B,MATCH(schools[[#This Row],[Address]],Schools!H:H,))</f>
        <v>Non Pub SE Dist</v>
      </c>
      <c r="G7016">
        <v>38.599262000000003</v>
      </c>
      <c r="H7016">
        <v>-90.362395000000006</v>
      </c>
      <c r="I7016">
        <v>1</v>
      </c>
      <c r="J7016" t="s">
        <v>25824</v>
      </c>
      <c r="K7016" t="s">
        <v>13813</v>
      </c>
      <c r="M7016" t="s">
        <v>31204</v>
      </c>
      <c r="N7016">
        <v>330</v>
      </c>
      <c r="O7016" t="s">
        <v>31205</v>
      </c>
      <c r="R7016" t="s">
        <v>14004</v>
      </c>
      <c r="S7016" t="s">
        <v>7061</v>
      </c>
      <c r="T7016" t="s">
        <v>6732</v>
      </c>
      <c r="U7016">
        <v>63119</v>
      </c>
      <c r="V7016" t="s">
        <v>25827</v>
      </c>
      <c r="W7016" t="s">
        <v>31127</v>
      </c>
    </row>
    <row r="7017" spans="1:23">
      <c r="A7017" t="s">
        <v>13750</v>
      </c>
      <c r="B7017" t="s">
        <v>14035</v>
      </c>
      <c r="C7017" t="s">
        <v>14034</v>
      </c>
      <c r="D7017" t="s">
        <v>6</v>
      </c>
      <c r="E7017" t="s">
        <v>14033</v>
      </c>
      <c r="F7017" t="str">
        <f>INDEX(Schools!B:B,MATCH(schools[[#This Row],[Address]],Schools!H:H,))</f>
        <v>Non Pub SE Dist</v>
      </c>
      <c r="G7017">
        <v>40.647916000000002</v>
      </c>
      <c r="H7017">
        <v>-75.612290000000002</v>
      </c>
      <c r="I7017">
        <v>1</v>
      </c>
      <c r="J7017" t="s">
        <v>25824</v>
      </c>
      <c r="K7017" t="s">
        <v>14035</v>
      </c>
      <c r="M7017" t="s">
        <v>31206</v>
      </c>
      <c r="N7017">
        <v>5300</v>
      </c>
      <c r="O7017" t="s">
        <v>31207</v>
      </c>
      <c r="R7017" t="s">
        <v>14034</v>
      </c>
      <c r="S7017" t="s">
        <v>9920</v>
      </c>
      <c r="T7017" t="s">
        <v>10041</v>
      </c>
      <c r="U7017">
        <v>18069</v>
      </c>
      <c r="V7017" t="s">
        <v>25827</v>
      </c>
      <c r="W7017" t="s">
        <v>31208</v>
      </c>
    </row>
    <row r="7018" spans="1:23">
      <c r="A7018" t="s">
        <v>13750</v>
      </c>
      <c r="B7018" t="s">
        <v>14032</v>
      </c>
      <c r="C7018" t="s">
        <v>14031</v>
      </c>
      <c r="D7018" t="s">
        <v>6</v>
      </c>
      <c r="E7018" t="s">
        <v>14030</v>
      </c>
      <c r="F7018" t="str">
        <f>INDEX(Schools!B:B,MATCH(schools[[#This Row],[Address]],Schools!H:H,))</f>
        <v>Non Pub SE Dist</v>
      </c>
      <c r="G7018">
        <v>45.932969</v>
      </c>
      <c r="H7018">
        <v>-112.508731</v>
      </c>
      <c r="I7018">
        <v>1</v>
      </c>
      <c r="J7018" t="s">
        <v>25824</v>
      </c>
      <c r="K7018" t="s">
        <v>14032</v>
      </c>
      <c r="M7018" t="s">
        <v>31209</v>
      </c>
      <c r="N7018">
        <v>55</v>
      </c>
      <c r="O7018" t="s">
        <v>31210</v>
      </c>
      <c r="R7018" t="s">
        <v>14031</v>
      </c>
      <c r="S7018" t="s">
        <v>7404</v>
      </c>
      <c r="T7018" t="s">
        <v>7573</v>
      </c>
      <c r="U7018">
        <v>59701</v>
      </c>
      <c r="V7018" t="s">
        <v>25827</v>
      </c>
      <c r="W7018" t="s">
        <v>31174</v>
      </c>
    </row>
    <row r="7019" spans="1:23">
      <c r="A7019" t="s">
        <v>13750</v>
      </c>
      <c r="B7019" t="s">
        <v>14029</v>
      </c>
      <c r="C7019" t="s">
        <v>13953</v>
      </c>
      <c r="D7019" t="s">
        <v>6</v>
      </c>
      <c r="E7019" t="s">
        <v>14028</v>
      </c>
      <c r="F7019" t="str">
        <f>INDEX(Schools!B:B,MATCH(schools[[#This Row],[Address]],Schools!H:H,))</f>
        <v>Non Pub SE Dist</v>
      </c>
      <c r="G7019">
        <v>40.588597</v>
      </c>
      <c r="H7019">
        <v>-112.031432</v>
      </c>
      <c r="I7019">
        <v>1</v>
      </c>
      <c r="J7019" t="s">
        <v>25824</v>
      </c>
      <c r="K7019" t="s">
        <v>31211</v>
      </c>
      <c r="M7019" t="s">
        <v>31212</v>
      </c>
      <c r="N7019">
        <v>5899</v>
      </c>
      <c r="O7019" t="s">
        <v>31213</v>
      </c>
      <c r="R7019" t="s">
        <v>13953</v>
      </c>
      <c r="S7019" t="s">
        <v>11679</v>
      </c>
      <c r="T7019" t="s">
        <v>11738</v>
      </c>
      <c r="U7019">
        <v>84081</v>
      </c>
      <c r="V7019" t="s">
        <v>25827</v>
      </c>
      <c r="W7019" t="s">
        <v>31057</v>
      </c>
    </row>
    <row r="7020" spans="1:23">
      <c r="A7020" t="s">
        <v>13750</v>
      </c>
      <c r="B7020" t="s">
        <v>14027</v>
      </c>
      <c r="C7020" t="s">
        <v>13863</v>
      </c>
      <c r="D7020" t="s">
        <v>6</v>
      </c>
      <c r="E7020">
        <v>84737</v>
      </c>
      <c r="F7020" t="str">
        <f>INDEX(Schools!B:B,MATCH(schools[[#This Row],[Address]],Schools!H:H,))</f>
        <v>Non Pub SE Dist</v>
      </c>
      <c r="G7020">
        <v>37.145366000000003</v>
      </c>
      <c r="H7020">
        <v>-113.367458</v>
      </c>
      <c r="I7020">
        <v>0.5</v>
      </c>
      <c r="J7020" t="s">
        <v>25870</v>
      </c>
      <c r="M7020" t="s">
        <v>31214</v>
      </c>
      <c r="R7020" t="s">
        <v>13863</v>
      </c>
      <c r="S7020" t="s">
        <v>11679</v>
      </c>
      <c r="T7020" t="s">
        <v>304</v>
      </c>
      <c r="U7020">
        <v>84737</v>
      </c>
      <c r="V7020" t="s">
        <v>25827</v>
      </c>
      <c r="W7020" t="s">
        <v>25853</v>
      </c>
    </row>
    <row r="7021" spans="1:23">
      <c r="A7021" t="s">
        <v>13750</v>
      </c>
      <c r="B7021" t="s">
        <v>14026</v>
      </c>
      <c r="C7021" t="s">
        <v>13863</v>
      </c>
      <c r="D7021" t="s">
        <v>6</v>
      </c>
      <c r="E7021" t="s">
        <v>14025</v>
      </c>
      <c r="F7021" t="str">
        <f>INDEX(Schools!B:B,MATCH(schools[[#This Row],[Address]],Schools!H:H,))</f>
        <v>Non Pub SE Sch</v>
      </c>
      <c r="G7021">
        <v>37.145366000000003</v>
      </c>
      <c r="H7021">
        <v>-113.367458</v>
      </c>
      <c r="I7021">
        <v>0.5</v>
      </c>
      <c r="J7021" t="s">
        <v>25870</v>
      </c>
      <c r="M7021" t="s">
        <v>31214</v>
      </c>
      <c r="R7021" t="s">
        <v>13863</v>
      </c>
      <c r="S7021" t="s">
        <v>11679</v>
      </c>
      <c r="T7021" t="s">
        <v>304</v>
      </c>
      <c r="U7021">
        <v>84737</v>
      </c>
      <c r="V7021" t="s">
        <v>25827</v>
      </c>
      <c r="W7021" t="s">
        <v>25853</v>
      </c>
    </row>
    <row r="7022" spans="1:23">
      <c r="A7022" t="s">
        <v>13750</v>
      </c>
      <c r="B7022" t="s">
        <v>14024</v>
      </c>
      <c r="C7022" t="s">
        <v>13773</v>
      </c>
      <c r="D7022" t="s">
        <v>6</v>
      </c>
      <c r="E7022">
        <v>84774</v>
      </c>
      <c r="F7022" t="str">
        <f>INDEX(Schools!B:B,MATCH(schools[[#This Row],[Address]],Schools!H:H,))</f>
        <v>Non Pub SE Dist</v>
      </c>
      <c r="G7022">
        <v>37.256739000000003</v>
      </c>
      <c r="H7022">
        <v>-113.331489</v>
      </c>
      <c r="I7022">
        <v>0.55000000000000004</v>
      </c>
      <c r="J7022" t="s">
        <v>25892</v>
      </c>
      <c r="K7022" t="s">
        <v>31215</v>
      </c>
      <c r="M7022" t="s">
        <v>31216</v>
      </c>
      <c r="O7022" t="s">
        <v>31215</v>
      </c>
      <c r="R7022" t="s">
        <v>13773</v>
      </c>
      <c r="S7022" t="s">
        <v>11679</v>
      </c>
      <c r="T7022" t="s">
        <v>304</v>
      </c>
      <c r="U7022">
        <v>84774</v>
      </c>
      <c r="V7022" t="s">
        <v>25827</v>
      </c>
      <c r="W7022" t="s">
        <v>25853</v>
      </c>
    </row>
    <row r="7023" spans="1:23">
      <c r="A7023" t="s">
        <v>13750</v>
      </c>
      <c r="B7023" t="s">
        <v>14024</v>
      </c>
      <c r="C7023" t="s">
        <v>13773</v>
      </c>
      <c r="D7023" t="s">
        <v>6</v>
      </c>
      <c r="E7023">
        <v>84774</v>
      </c>
      <c r="F7023" t="str">
        <f>INDEX(Schools!B:B,MATCH(schools[[#This Row],[Address]],Schools!H:H,))</f>
        <v>Non Pub SE Dist</v>
      </c>
      <c r="G7023">
        <v>37.256739000000003</v>
      </c>
      <c r="H7023">
        <v>-113.331489</v>
      </c>
      <c r="I7023">
        <v>0.55000000000000004</v>
      </c>
      <c r="J7023" t="s">
        <v>25892</v>
      </c>
      <c r="K7023" t="s">
        <v>31215</v>
      </c>
      <c r="M7023" t="s">
        <v>31216</v>
      </c>
      <c r="O7023" t="s">
        <v>31215</v>
      </c>
      <c r="R7023" t="s">
        <v>13773</v>
      </c>
      <c r="S7023" t="s">
        <v>11679</v>
      </c>
      <c r="T7023" t="s">
        <v>304</v>
      </c>
      <c r="U7023">
        <v>84774</v>
      </c>
      <c r="V7023" t="s">
        <v>25827</v>
      </c>
      <c r="W7023" t="s">
        <v>25853</v>
      </c>
    </row>
    <row r="7024" spans="1:23">
      <c r="A7024" t="s">
        <v>13750</v>
      </c>
      <c r="B7024" t="s">
        <v>14023</v>
      </c>
      <c r="C7024" t="s">
        <v>13601</v>
      </c>
      <c r="D7024" t="s">
        <v>6</v>
      </c>
      <c r="E7024" t="s">
        <v>14022</v>
      </c>
      <c r="F7024" t="str">
        <f>INDEX(Schools!B:B,MATCH(schools[[#This Row],[Address]],Schools!H:H,))</f>
        <v>Non Pub SE Dist</v>
      </c>
      <c r="G7024">
        <v>39.997748000000001</v>
      </c>
      <c r="H7024">
        <v>-75.443766999999994</v>
      </c>
      <c r="I7024">
        <v>1</v>
      </c>
      <c r="J7024" t="s">
        <v>25824</v>
      </c>
      <c r="K7024" t="s">
        <v>14023</v>
      </c>
      <c r="M7024" t="s">
        <v>31217</v>
      </c>
      <c r="N7024">
        <v>2600</v>
      </c>
      <c r="O7024" t="s">
        <v>31218</v>
      </c>
      <c r="R7024" t="s">
        <v>13601</v>
      </c>
      <c r="S7024" t="s">
        <v>9920</v>
      </c>
      <c r="T7024" t="s">
        <v>2877</v>
      </c>
      <c r="U7024">
        <v>19312</v>
      </c>
      <c r="V7024" t="s">
        <v>25827</v>
      </c>
      <c r="W7024" t="s">
        <v>31219</v>
      </c>
    </row>
    <row r="7025" spans="1:23">
      <c r="A7025" t="s">
        <v>13750</v>
      </c>
      <c r="B7025" t="s">
        <v>14023</v>
      </c>
      <c r="C7025" t="s">
        <v>13601</v>
      </c>
      <c r="D7025" t="s">
        <v>6</v>
      </c>
      <c r="E7025" t="s">
        <v>14022</v>
      </c>
      <c r="F7025" t="str">
        <f>INDEX(Schools!B:B,MATCH(schools[[#This Row],[Address]],Schools!H:H,))</f>
        <v>Non Pub SE Dist</v>
      </c>
      <c r="G7025">
        <v>39.997748000000001</v>
      </c>
      <c r="H7025">
        <v>-75.443766999999994</v>
      </c>
      <c r="I7025">
        <v>1</v>
      </c>
      <c r="J7025" t="s">
        <v>25824</v>
      </c>
      <c r="K7025" t="s">
        <v>14023</v>
      </c>
      <c r="M7025" t="s">
        <v>31217</v>
      </c>
      <c r="N7025">
        <v>2600</v>
      </c>
      <c r="O7025" t="s">
        <v>31218</v>
      </c>
      <c r="R7025" t="s">
        <v>13601</v>
      </c>
      <c r="S7025" t="s">
        <v>9920</v>
      </c>
      <c r="T7025" t="s">
        <v>2877</v>
      </c>
      <c r="U7025">
        <v>19312</v>
      </c>
      <c r="V7025" t="s">
        <v>25827</v>
      </c>
      <c r="W7025" t="s">
        <v>31219</v>
      </c>
    </row>
    <row r="7026" spans="1:23">
      <c r="A7026" t="s">
        <v>13750</v>
      </c>
      <c r="B7026" t="s">
        <v>14023</v>
      </c>
      <c r="C7026" t="s">
        <v>13601</v>
      </c>
      <c r="D7026" t="s">
        <v>6</v>
      </c>
      <c r="E7026" t="s">
        <v>14022</v>
      </c>
      <c r="F7026" t="str">
        <f>INDEX(Schools!B:B,MATCH(schools[[#This Row],[Address]],Schools!H:H,))</f>
        <v>Non Pub SE Dist</v>
      </c>
      <c r="G7026">
        <v>39.997748000000001</v>
      </c>
      <c r="H7026">
        <v>-75.443766999999994</v>
      </c>
      <c r="I7026">
        <v>1</v>
      </c>
      <c r="J7026" t="s">
        <v>25824</v>
      </c>
      <c r="K7026" t="s">
        <v>14023</v>
      </c>
      <c r="M7026" t="s">
        <v>31217</v>
      </c>
      <c r="N7026">
        <v>2600</v>
      </c>
      <c r="O7026" t="s">
        <v>31218</v>
      </c>
      <c r="R7026" t="s">
        <v>13601</v>
      </c>
      <c r="S7026" t="s">
        <v>9920</v>
      </c>
      <c r="T7026" t="s">
        <v>2877</v>
      </c>
      <c r="U7026">
        <v>19312</v>
      </c>
      <c r="V7026" t="s">
        <v>25827</v>
      </c>
      <c r="W7026" t="s">
        <v>31219</v>
      </c>
    </row>
    <row r="7027" spans="1:23">
      <c r="A7027" t="s">
        <v>13750</v>
      </c>
      <c r="B7027" t="s">
        <v>14021</v>
      </c>
      <c r="C7027" t="s">
        <v>14020</v>
      </c>
      <c r="D7027" t="s">
        <v>6</v>
      </c>
      <c r="E7027" t="s">
        <v>14019</v>
      </c>
      <c r="F7027" t="str">
        <f>INDEX(Schools!B:B,MATCH(schools[[#This Row],[Address]],Schools!H:H,))</f>
        <v>Non Pub SE Dist</v>
      </c>
      <c r="G7027">
        <v>38.612912000000001</v>
      </c>
      <c r="H7027">
        <v>-90.315776999999997</v>
      </c>
      <c r="I7027">
        <v>1</v>
      </c>
      <c r="J7027" t="s">
        <v>25824</v>
      </c>
      <c r="K7027" t="s">
        <v>14021</v>
      </c>
      <c r="M7027" t="s">
        <v>31220</v>
      </c>
      <c r="N7027">
        <v>7281</v>
      </c>
      <c r="O7027" t="s">
        <v>31221</v>
      </c>
      <c r="R7027" t="s">
        <v>14004</v>
      </c>
      <c r="S7027" t="s">
        <v>7061</v>
      </c>
      <c r="T7027" t="s">
        <v>6732</v>
      </c>
      <c r="U7027">
        <v>63143</v>
      </c>
      <c r="V7027" t="s">
        <v>25827</v>
      </c>
      <c r="W7027" t="s">
        <v>31127</v>
      </c>
    </row>
    <row r="7028" spans="1:23">
      <c r="A7028" t="s">
        <v>13750</v>
      </c>
      <c r="B7028" t="s">
        <v>14021</v>
      </c>
      <c r="C7028" t="s">
        <v>14020</v>
      </c>
      <c r="D7028" t="s">
        <v>6</v>
      </c>
      <c r="E7028" t="s">
        <v>14019</v>
      </c>
      <c r="F7028" t="str">
        <f>INDEX(Schools!B:B,MATCH(schools[[#This Row],[Address]],Schools!H:H,))</f>
        <v>Non Pub SE Dist</v>
      </c>
      <c r="G7028">
        <v>38.612912000000001</v>
      </c>
      <c r="H7028">
        <v>-90.315776999999997</v>
      </c>
      <c r="I7028">
        <v>1</v>
      </c>
      <c r="J7028" t="s">
        <v>25824</v>
      </c>
      <c r="K7028" t="s">
        <v>14021</v>
      </c>
      <c r="M7028" t="s">
        <v>31220</v>
      </c>
      <c r="N7028">
        <v>7281</v>
      </c>
      <c r="O7028" t="s">
        <v>31221</v>
      </c>
      <c r="R7028" t="s">
        <v>14004</v>
      </c>
      <c r="S7028" t="s">
        <v>7061</v>
      </c>
      <c r="T7028" t="s">
        <v>6732</v>
      </c>
      <c r="U7028">
        <v>63143</v>
      </c>
      <c r="V7028" t="s">
        <v>25827</v>
      </c>
      <c r="W7028" t="s">
        <v>31127</v>
      </c>
    </row>
    <row r="7029" spans="1:23">
      <c r="A7029" t="s">
        <v>13750</v>
      </c>
      <c r="B7029" t="s">
        <v>14018</v>
      </c>
      <c r="C7029" t="s">
        <v>13718</v>
      </c>
      <c r="D7029" t="s">
        <v>6</v>
      </c>
      <c r="E7029" t="s">
        <v>14017</v>
      </c>
      <c r="F7029" t="str">
        <f>INDEX(Schools!B:B,MATCH(schools[[#This Row],[Address]],Schools!H:H,))</f>
        <v>Non Pub SE Dist</v>
      </c>
      <c r="G7029">
        <v>36.297457000000001</v>
      </c>
      <c r="H7029">
        <v>-86.695420999999996</v>
      </c>
      <c r="I7029">
        <v>1</v>
      </c>
      <c r="J7029" t="s">
        <v>25824</v>
      </c>
      <c r="K7029" t="s">
        <v>14018</v>
      </c>
      <c r="M7029" t="s">
        <v>31222</v>
      </c>
      <c r="N7029">
        <v>162</v>
      </c>
      <c r="O7029" t="s">
        <v>31223</v>
      </c>
      <c r="R7029" t="s">
        <v>13718</v>
      </c>
      <c r="S7029" t="s">
        <v>10573</v>
      </c>
      <c r="T7029" t="s">
        <v>8874</v>
      </c>
      <c r="U7029">
        <v>37115</v>
      </c>
      <c r="V7029" t="s">
        <v>25827</v>
      </c>
      <c r="W7029" t="s">
        <v>31224</v>
      </c>
    </row>
    <row r="7030" spans="1:23">
      <c r="A7030" t="s">
        <v>13750</v>
      </c>
      <c r="B7030" t="s">
        <v>14016</v>
      </c>
      <c r="C7030" t="s">
        <v>13880</v>
      </c>
      <c r="D7030" t="s">
        <v>6</v>
      </c>
      <c r="E7030" t="s">
        <v>14015</v>
      </c>
      <c r="F7030" t="str">
        <f>INDEX(Schools!B:B,MATCH(schools[[#This Row],[Address]],Schools!H:H,))</f>
        <v>Non Pub SE Dist</v>
      </c>
      <c r="G7030">
        <v>37.110368000000001</v>
      </c>
      <c r="H7030">
        <v>-113.56734899999999</v>
      </c>
      <c r="I7030">
        <v>0.95</v>
      </c>
      <c r="J7030" t="s">
        <v>25824</v>
      </c>
      <c r="K7030" t="s">
        <v>31225</v>
      </c>
      <c r="M7030" t="s">
        <v>31226</v>
      </c>
      <c r="N7030">
        <v>747</v>
      </c>
      <c r="O7030" t="s">
        <v>31227</v>
      </c>
      <c r="R7030" t="s">
        <v>31228</v>
      </c>
      <c r="S7030" t="s">
        <v>11679</v>
      </c>
      <c r="T7030" t="s">
        <v>304</v>
      </c>
      <c r="U7030">
        <v>84770</v>
      </c>
      <c r="V7030" t="s">
        <v>25827</v>
      </c>
      <c r="W7030" t="s">
        <v>13837</v>
      </c>
    </row>
    <row r="7031" spans="1:23">
      <c r="A7031" t="s">
        <v>13750</v>
      </c>
      <c r="B7031" t="s">
        <v>14014</v>
      </c>
      <c r="C7031" t="s">
        <v>14013</v>
      </c>
      <c r="D7031" t="s">
        <v>6</v>
      </c>
      <c r="E7031" t="s">
        <v>14012</v>
      </c>
      <c r="F7031" t="str">
        <f>INDEX(Schools!B:B,MATCH(schools[[#This Row],[Address]],Schools!H:H,))</f>
        <v>Non Pub SE Dist</v>
      </c>
      <c r="G7031">
        <v>41.509103000000003</v>
      </c>
      <c r="H7031">
        <v>-112.031718</v>
      </c>
      <c r="I7031">
        <v>1</v>
      </c>
      <c r="J7031" t="s">
        <v>25824</v>
      </c>
      <c r="K7031" t="s">
        <v>14014</v>
      </c>
      <c r="M7031" t="s">
        <v>31229</v>
      </c>
      <c r="N7031">
        <v>62</v>
      </c>
      <c r="O7031" t="s">
        <v>31230</v>
      </c>
      <c r="R7031" t="s">
        <v>14013</v>
      </c>
      <c r="S7031" t="s">
        <v>11679</v>
      </c>
      <c r="T7031" t="s">
        <v>11685</v>
      </c>
      <c r="U7031">
        <v>84302</v>
      </c>
      <c r="V7031" t="s">
        <v>25827</v>
      </c>
      <c r="W7031" t="s">
        <v>31231</v>
      </c>
    </row>
    <row r="7032" spans="1:23">
      <c r="A7032" t="s">
        <v>13750</v>
      </c>
      <c r="B7032" t="s">
        <v>14011</v>
      </c>
      <c r="C7032" t="s">
        <v>14010</v>
      </c>
      <c r="D7032" t="s">
        <v>6</v>
      </c>
      <c r="E7032" t="s">
        <v>14009</v>
      </c>
      <c r="F7032" t="str">
        <f>INDEX(Schools!B:B,MATCH(schools[[#This Row],[Address]],Schools!H:H,))</f>
        <v>Non Pub SE Dist</v>
      </c>
      <c r="G7032">
        <v>46.578344999999999</v>
      </c>
      <c r="H7032">
        <v>-112.008878</v>
      </c>
      <c r="I7032">
        <v>1</v>
      </c>
      <c r="J7032" t="s">
        <v>25824</v>
      </c>
      <c r="K7032" t="s">
        <v>14011</v>
      </c>
      <c r="M7032" t="s">
        <v>31232</v>
      </c>
      <c r="N7032">
        <v>500</v>
      </c>
      <c r="O7032" t="s">
        <v>31233</v>
      </c>
      <c r="R7032" t="s">
        <v>14010</v>
      </c>
      <c r="S7032" t="s">
        <v>7404</v>
      </c>
      <c r="T7032" t="s">
        <v>31234</v>
      </c>
      <c r="U7032">
        <v>59601</v>
      </c>
      <c r="V7032" t="s">
        <v>25827</v>
      </c>
      <c r="W7032" t="s">
        <v>14010</v>
      </c>
    </row>
    <row r="7033" spans="1:23">
      <c r="A7033" t="s">
        <v>13750</v>
      </c>
      <c r="B7033" t="s">
        <v>14011</v>
      </c>
      <c r="C7033" t="s">
        <v>14010</v>
      </c>
      <c r="D7033" t="s">
        <v>6</v>
      </c>
      <c r="E7033" t="s">
        <v>14009</v>
      </c>
      <c r="F7033" t="str">
        <f>INDEX(Schools!B:B,MATCH(schools[[#This Row],[Address]],Schools!H:H,))</f>
        <v>Non Pub SE Dist</v>
      </c>
      <c r="G7033">
        <v>46.578344999999999</v>
      </c>
      <c r="H7033">
        <v>-112.008878</v>
      </c>
      <c r="I7033">
        <v>1</v>
      </c>
      <c r="J7033" t="s">
        <v>25824</v>
      </c>
      <c r="K7033" t="s">
        <v>14011</v>
      </c>
      <c r="M7033" t="s">
        <v>31232</v>
      </c>
      <c r="N7033">
        <v>500</v>
      </c>
      <c r="O7033" t="s">
        <v>31233</v>
      </c>
      <c r="R7033" t="s">
        <v>14010</v>
      </c>
      <c r="S7033" t="s">
        <v>7404</v>
      </c>
      <c r="T7033" t="s">
        <v>31234</v>
      </c>
      <c r="U7033">
        <v>59601</v>
      </c>
      <c r="V7033" t="s">
        <v>25827</v>
      </c>
      <c r="W7033" t="s">
        <v>14010</v>
      </c>
    </row>
    <row r="7034" spans="1:23">
      <c r="A7034" t="s">
        <v>13750</v>
      </c>
      <c r="B7034" t="s">
        <v>14008</v>
      </c>
      <c r="C7034" t="s">
        <v>14007</v>
      </c>
      <c r="D7034" t="s">
        <v>6</v>
      </c>
      <c r="E7034" t="s">
        <v>14006</v>
      </c>
      <c r="F7034" t="str">
        <f>INDEX(Schools!B:B,MATCH(schools[[#This Row],[Address]],Schools!H:H,))</f>
        <v>Non Pub SE Dist</v>
      </c>
      <c r="G7034">
        <v>41.932243999999997</v>
      </c>
      <c r="H7034">
        <v>-70.981835000000004</v>
      </c>
      <c r="I7034">
        <v>1</v>
      </c>
      <c r="J7034" t="s">
        <v>25824</v>
      </c>
      <c r="K7034" t="s">
        <v>14008</v>
      </c>
      <c r="M7034" t="s">
        <v>31235</v>
      </c>
      <c r="N7034">
        <v>1</v>
      </c>
      <c r="O7034" t="s">
        <v>28393</v>
      </c>
      <c r="R7034" t="s">
        <v>14007</v>
      </c>
      <c r="S7034" t="s">
        <v>5510</v>
      </c>
      <c r="T7034" t="s">
        <v>3350</v>
      </c>
      <c r="U7034" s="3" t="s">
        <v>31236</v>
      </c>
      <c r="V7034" t="s">
        <v>25827</v>
      </c>
      <c r="W7034" t="s">
        <v>30996</v>
      </c>
    </row>
    <row r="7035" spans="1:23">
      <c r="A7035" t="s">
        <v>13750</v>
      </c>
      <c r="B7035" t="s">
        <v>14008</v>
      </c>
      <c r="C7035" t="s">
        <v>14007</v>
      </c>
      <c r="D7035" t="s">
        <v>6</v>
      </c>
      <c r="E7035" t="s">
        <v>14006</v>
      </c>
      <c r="F7035" t="str">
        <f>INDEX(Schools!B:B,MATCH(schools[[#This Row],[Address]],Schools!H:H,))</f>
        <v>Non Pub SE Dist</v>
      </c>
      <c r="G7035">
        <v>41.932243999999997</v>
      </c>
      <c r="H7035">
        <v>-70.981835000000004</v>
      </c>
      <c r="I7035">
        <v>1</v>
      </c>
      <c r="J7035" t="s">
        <v>25824</v>
      </c>
      <c r="K7035" t="s">
        <v>14008</v>
      </c>
      <c r="M7035" t="s">
        <v>31235</v>
      </c>
      <c r="N7035">
        <v>1</v>
      </c>
      <c r="O7035" t="s">
        <v>28393</v>
      </c>
      <c r="R7035" t="s">
        <v>14007</v>
      </c>
      <c r="S7035" t="s">
        <v>5510</v>
      </c>
      <c r="T7035" t="s">
        <v>3350</v>
      </c>
      <c r="U7035" s="3" t="s">
        <v>31236</v>
      </c>
      <c r="V7035" t="s">
        <v>25827</v>
      </c>
      <c r="W7035" t="s">
        <v>30996</v>
      </c>
    </row>
    <row r="7036" spans="1:23">
      <c r="A7036" t="s">
        <v>13750</v>
      </c>
      <c r="B7036" t="s">
        <v>14008</v>
      </c>
      <c r="C7036" t="s">
        <v>14007</v>
      </c>
      <c r="D7036" t="s">
        <v>6</v>
      </c>
      <c r="E7036" t="s">
        <v>14006</v>
      </c>
      <c r="F7036" t="str">
        <f>INDEX(Schools!B:B,MATCH(schools[[#This Row],[Address]],Schools!H:H,))</f>
        <v>Non Pub SE Dist</v>
      </c>
      <c r="G7036">
        <v>41.932243999999997</v>
      </c>
      <c r="H7036">
        <v>-70.981835000000004</v>
      </c>
      <c r="I7036">
        <v>1</v>
      </c>
      <c r="J7036" t="s">
        <v>25824</v>
      </c>
      <c r="K7036" t="s">
        <v>14008</v>
      </c>
      <c r="M7036" t="s">
        <v>31235</v>
      </c>
      <c r="N7036">
        <v>1</v>
      </c>
      <c r="O7036" t="s">
        <v>28393</v>
      </c>
      <c r="R7036" t="s">
        <v>14007</v>
      </c>
      <c r="S7036" t="s">
        <v>5510</v>
      </c>
      <c r="T7036" t="s">
        <v>3350</v>
      </c>
      <c r="U7036" s="3" t="s">
        <v>31236</v>
      </c>
      <c r="V7036" t="s">
        <v>25827</v>
      </c>
      <c r="W7036" t="s">
        <v>30996</v>
      </c>
    </row>
    <row r="7037" spans="1:23">
      <c r="A7037" t="s">
        <v>13750</v>
      </c>
      <c r="B7037" t="s">
        <v>14005</v>
      </c>
      <c r="C7037" t="s">
        <v>14004</v>
      </c>
      <c r="D7037" t="s">
        <v>6</v>
      </c>
      <c r="E7037" t="s">
        <v>14003</v>
      </c>
      <c r="F7037" t="str">
        <f>INDEX(Schools!B:B,MATCH(schools[[#This Row],[Address]],Schools!H:H,))</f>
        <v>Non Pub SE Dist</v>
      </c>
      <c r="G7037">
        <v>38.699809000000002</v>
      </c>
      <c r="H7037">
        <v>-90.334843000000006</v>
      </c>
      <c r="I7037">
        <v>1</v>
      </c>
      <c r="J7037" t="s">
        <v>25824</v>
      </c>
      <c r="K7037" t="s">
        <v>31237</v>
      </c>
      <c r="M7037" t="s">
        <v>31238</v>
      </c>
      <c r="N7037">
        <v>8240</v>
      </c>
      <c r="O7037" t="s">
        <v>31239</v>
      </c>
      <c r="R7037" t="s">
        <v>14004</v>
      </c>
      <c r="S7037" t="s">
        <v>7061</v>
      </c>
      <c r="T7037" t="s">
        <v>6732</v>
      </c>
      <c r="U7037">
        <v>63114</v>
      </c>
      <c r="V7037" t="s">
        <v>25827</v>
      </c>
      <c r="W7037" t="s">
        <v>31127</v>
      </c>
    </row>
    <row r="7038" spans="1:23">
      <c r="A7038" t="s">
        <v>13750</v>
      </c>
      <c r="B7038" t="s">
        <v>13974</v>
      </c>
      <c r="C7038" t="s">
        <v>13597</v>
      </c>
      <c r="D7038" t="s">
        <v>6</v>
      </c>
      <c r="E7038" t="s">
        <v>13973</v>
      </c>
      <c r="F7038" t="str">
        <f>INDEX(Schools!B:B,MATCH(schools[[#This Row],[Address]],Schools!H:H,))</f>
        <v>Non Pub SE Dist</v>
      </c>
      <c r="G7038">
        <v>42.177379000000002</v>
      </c>
      <c r="H7038">
        <v>-71.112048999999999</v>
      </c>
      <c r="I7038">
        <v>1</v>
      </c>
      <c r="J7038" t="s">
        <v>25824</v>
      </c>
      <c r="K7038" t="s">
        <v>13974</v>
      </c>
      <c r="M7038" t="s">
        <v>31240</v>
      </c>
      <c r="N7038">
        <v>250</v>
      </c>
      <c r="O7038" t="s">
        <v>31241</v>
      </c>
      <c r="R7038" t="s">
        <v>13597</v>
      </c>
      <c r="S7038" t="s">
        <v>5510</v>
      </c>
      <c r="T7038" t="s">
        <v>5968</v>
      </c>
      <c r="U7038" s="3" t="s">
        <v>31242</v>
      </c>
      <c r="V7038" t="s">
        <v>25827</v>
      </c>
      <c r="W7038" t="s">
        <v>30996</v>
      </c>
    </row>
    <row r="7039" spans="1:23">
      <c r="A7039" t="s">
        <v>13750</v>
      </c>
      <c r="B7039" t="s">
        <v>14002</v>
      </c>
      <c r="C7039" t="s">
        <v>13597</v>
      </c>
      <c r="D7039" t="s">
        <v>6</v>
      </c>
      <c r="E7039" t="s">
        <v>14001</v>
      </c>
      <c r="F7039" t="str">
        <f>INDEX(Schools!B:B,MATCH(schools[[#This Row],[Address]],Schools!H:H,))</f>
        <v>Non Pub SE Sch</v>
      </c>
      <c r="G7039">
        <v>42.176622000000002</v>
      </c>
      <c r="H7039">
        <v>-71.112883999999994</v>
      </c>
      <c r="I7039">
        <v>1</v>
      </c>
      <c r="J7039" t="s">
        <v>25824</v>
      </c>
      <c r="K7039" t="s">
        <v>14002</v>
      </c>
      <c r="M7039" t="s">
        <v>31240</v>
      </c>
      <c r="N7039">
        <v>279</v>
      </c>
      <c r="O7039" t="s">
        <v>31241</v>
      </c>
      <c r="R7039" t="s">
        <v>13597</v>
      </c>
      <c r="S7039" t="s">
        <v>5510</v>
      </c>
      <c r="T7039" t="s">
        <v>5968</v>
      </c>
      <c r="U7039" s="3" t="s">
        <v>31242</v>
      </c>
      <c r="V7039" t="s">
        <v>25827</v>
      </c>
      <c r="W7039" t="s">
        <v>30996</v>
      </c>
    </row>
    <row r="7040" spans="1:23">
      <c r="A7040" t="s">
        <v>13750</v>
      </c>
      <c r="B7040" t="s">
        <v>14000</v>
      </c>
      <c r="C7040" t="s">
        <v>13991</v>
      </c>
      <c r="D7040" t="s">
        <v>6</v>
      </c>
      <c r="E7040" t="s">
        <v>13998</v>
      </c>
      <c r="F7040" t="str">
        <f>INDEX(Schools!B:B,MATCH(schools[[#This Row],[Address]],Schools!H:H,))</f>
        <v>Non Pub SE Sch</v>
      </c>
      <c r="G7040">
        <v>42.038159999999998</v>
      </c>
      <c r="H7040">
        <v>-71.191811999999999</v>
      </c>
      <c r="I7040">
        <v>1</v>
      </c>
      <c r="J7040" t="s">
        <v>25824</v>
      </c>
      <c r="K7040" t="s">
        <v>31243</v>
      </c>
      <c r="M7040" t="s">
        <v>31244</v>
      </c>
      <c r="N7040">
        <v>71</v>
      </c>
      <c r="O7040" t="s">
        <v>31245</v>
      </c>
      <c r="R7040" t="s">
        <v>13991</v>
      </c>
      <c r="S7040" t="s">
        <v>5510</v>
      </c>
      <c r="T7040" t="s">
        <v>5605</v>
      </c>
      <c r="U7040" s="3" t="s">
        <v>13990</v>
      </c>
      <c r="V7040" t="s">
        <v>25827</v>
      </c>
      <c r="W7040" t="s">
        <v>30996</v>
      </c>
    </row>
    <row r="7041" spans="1:23">
      <c r="A7041" t="s">
        <v>13750</v>
      </c>
      <c r="B7041" t="s">
        <v>13999</v>
      </c>
      <c r="C7041" t="s">
        <v>13991</v>
      </c>
      <c r="D7041" t="s">
        <v>6</v>
      </c>
      <c r="E7041" t="s">
        <v>13998</v>
      </c>
      <c r="F7041" t="str">
        <f>INDEX(Schools!B:B,MATCH(schools[[#This Row],[Address]],Schools!H:H,))</f>
        <v>Non Pub SE Sch</v>
      </c>
      <c r="G7041">
        <v>42.038159999999998</v>
      </c>
      <c r="H7041">
        <v>-71.191811999999999</v>
      </c>
      <c r="I7041">
        <v>1</v>
      </c>
      <c r="J7041" t="s">
        <v>25824</v>
      </c>
      <c r="K7041" t="s">
        <v>31246</v>
      </c>
      <c r="M7041" t="s">
        <v>31244</v>
      </c>
      <c r="N7041">
        <v>73</v>
      </c>
      <c r="O7041" t="s">
        <v>31245</v>
      </c>
      <c r="R7041" t="s">
        <v>13991</v>
      </c>
      <c r="S7041" t="s">
        <v>5510</v>
      </c>
      <c r="T7041" t="s">
        <v>5605</v>
      </c>
      <c r="U7041" s="3" t="s">
        <v>13990</v>
      </c>
      <c r="V7041" t="s">
        <v>25827</v>
      </c>
      <c r="W7041" t="s">
        <v>30996</v>
      </c>
    </row>
    <row r="7042" spans="1:23">
      <c r="A7042" t="s">
        <v>13750</v>
      </c>
      <c r="B7042" t="s">
        <v>13997</v>
      </c>
      <c r="C7042" t="s">
        <v>13996</v>
      </c>
      <c r="D7042" t="s">
        <v>6</v>
      </c>
      <c r="E7042" t="s">
        <v>13995</v>
      </c>
      <c r="F7042" t="str">
        <f>INDEX(Schools!B:B,MATCH(schools[[#This Row],[Address]],Schools!H:H,))</f>
        <v>Non Pub SE Sch</v>
      </c>
      <c r="G7042">
        <v>41.964872999999997</v>
      </c>
      <c r="H7042">
        <v>-71.224733000000001</v>
      </c>
      <c r="I7042">
        <v>1</v>
      </c>
      <c r="J7042" t="s">
        <v>25824</v>
      </c>
      <c r="K7042" t="s">
        <v>13997</v>
      </c>
      <c r="M7042" t="s">
        <v>31247</v>
      </c>
      <c r="N7042">
        <v>31</v>
      </c>
      <c r="O7042" t="s">
        <v>31248</v>
      </c>
      <c r="R7042" t="s">
        <v>13996</v>
      </c>
      <c r="S7042" t="s">
        <v>5510</v>
      </c>
      <c r="T7042" t="s">
        <v>5605</v>
      </c>
      <c r="U7042" s="3" t="s">
        <v>31249</v>
      </c>
      <c r="V7042" t="s">
        <v>25827</v>
      </c>
      <c r="W7042" t="s">
        <v>30996</v>
      </c>
    </row>
    <row r="7043" spans="1:23">
      <c r="A7043" t="s">
        <v>13750</v>
      </c>
      <c r="B7043" t="s">
        <v>13994</v>
      </c>
      <c r="C7043" t="s">
        <v>13976</v>
      </c>
      <c r="D7043" t="s">
        <v>6</v>
      </c>
      <c r="E7043" t="s">
        <v>13993</v>
      </c>
      <c r="F7043" t="str">
        <f>INDEX(Schools!B:B,MATCH(schools[[#This Row],[Address]],Schools!H:H,))</f>
        <v>Non Pub SE Sch</v>
      </c>
      <c r="G7043">
        <v>42.138702000000002</v>
      </c>
      <c r="H7043">
        <v>-71.081371000000004</v>
      </c>
      <c r="I7043">
        <v>1</v>
      </c>
      <c r="J7043" t="s">
        <v>25824</v>
      </c>
      <c r="K7043" t="s">
        <v>13994</v>
      </c>
      <c r="M7043" t="s">
        <v>31250</v>
      </c>
      <c r="N7043">
        <v>70</v>
      </c>
      <c r="O7043" t="s">
        <v>31251</v>
      </c>
      <c r="R7043" t="s">
        <v>13976</v>
      </c>
      <c r="S7043" t="s">
        <v>5510</v>
      </c>
      <c r="T7043" t="s">
        <v>5968</v>
      </c>
      <c r="U7043" s="3" t="s">
        <v>31252</v>
      </c>
      <c r="V7043" t="s">
        <v>25827</v>
      </c>
      <c r="W7043" t="s">
        <v>30996</v>
      </c>
    </row>
    <row r="7044" spans="1:23">
      <c r="A7044" t="s">
        <v>13750</v>
      </c>
      <c r="B7044" t="s">
        <v>13992</v>
      </c>
      <c r="C7044" t="s">
        <v>13991</v>
      </c>
      <c r="D7044" t="s">
        <v>6</v>
      </c>
      <c r="E7044" s="3" t="s">
        <v>13990</v>
      </c>
      <c r="F7044" s="3" t="str">
        <f>INDEX(Schools!B:B,MATCH(schools[[#This Row],[Address]],Schools!H:H,))</f>
        <v>Non Pub SE Sch</v>
      </c>
      <c r="G7044">
        <v>42.032207</v>
      </c>
      <c r="H7044">
        <v>-71.182688999999996</v>
      </c>
      <c r="I7044">
        <v>1</v>
      </c>
      <c r="J7044" t="s">
        <v>25824</v>
      </c>
      <c r="K7044" t="s">
        <v>13992</v>
      </c>
      <c r="M7044" t="s">
        <v>31244</v>
      </c>
      <c r="N7044">
        <v>65</v>
      </c>
      <c r="O7044" t="s">
        <v>31253</v>
      </c>
      <c r="R7044" t="s">
        <v>13991</v>
      </c>
      <c r="S7044" t="s">
        <v>5510</v>
      </c>
      <c r="T7044" t="s">
        <v>5605</v>
      </c>
      <c r="U7044" s="3" t="s">
        <v>13990</v>
      </c>
      <c r="V7044" t="s">
        <v>25827</v>
      </c>
      <c r="W7044" t="s">
        <v>30996</v>
      </c>
    </row>
    <row r="7045" spans="1:23">
      <c r="A7045" t="s">
        <v>13750</v>
      </c>
      <c r="B7045" t="s">
        <v>13989</v>
      </c>
      <c r="C7045" t="s">
        <v>13976</v>
      </c>
      <c r="D7045" t="s">
        <v>6</v>
      </c>
      <c r="E7045" t="s">
        <v>13988</v>
      </c>
      <c r="F7045" t="str">
        <f>INDEX(Schools!B:B,MATCH(schools[[#This Row],[Address]],Schools!H:H,))</f>
        <v>Non Pub SE Sch</v>
      </c>
      <c r="G7045">
        <v>42.103001999999996</v>
      </c>
      <c r="H7045">
        <v>-71.129114000000001</v>
      </c>
      <c r="I7045">
        <v>1</v>
      </c>
      <c r="J7045" t="s">
        <v>25824</v>
      </c>
      <c r="K7045" t="s">
        <v>13989</v>
      </c>
      <c r="M7045" t="s">
        <v>31250</v>
      </c>
      <c r="N7045">
        <v>66</v>
      </c>
      <c r="O7045" t="s">
        <v>31254</v>
      </c>
      <c r="R7045" t="s">
        <v>13976</v>
      </c>
      <c r="S7045" t="s">
        <v>5510</v>
      </c>
      <c r="T7045" t="s">
        <v>5968</v>
      </c>
      <c r="U7045" s="3" t="s">
        <v>31252</v>
      </c>
      <c r="V7045" t="s">
        <v>25827</v>
      </c>
      <c r="W7045" t="s">
        <v>30996</v>
      </c>
    </row>
    <row r="7046" spans="1:23">
      <c r="A7046" t="s">
        <v>13750</v>
      </c>
      <c r="B7046" t="s">
        <v>13987</v>
      </c>
      <c r="C7046" t="s">
        <v>13976</v>
      </c>
      <c r="D7046" t="s">
        <v>6</v>
      </c>
      <c r="E7046" t="s">
        <v>13986</v>
      </c>
      <c r="F7046" t="str">
        <f>INDEX(Schools!B:B,MATCH(schools[[#This Row],[Address]],Schools!H:H,))</f>
        <v>Non Pub SE Sch</v>
      </c>
      <c r="G7046">
        <v>42.133308</v>
      </c>
      <c r="H7046">
        <v>-71.093959999999996</v>
      </c>
      <c r="I7046">
        <v>1</v>
      </c>
      <c r="J7046" t="s">
        <v>25824</v>
      </c>
      <c r="K7046" t="s">
        <v>13987</v>
      </c>
      <c r="M7046" t="s">
        <v>31250</v>
      </c>
      <c r="N7046">
        <v>35</v>
      </c>
      <c r="O7046" t="s">
        <v>31255</v>
      </c>
      <c r="R7046" t="s">
        <v>13976</v>
      </c>
      <c r="S7046" t="s">
        <v>5510</v>
      </c>
      <c r="T7046" t="s">
        <v>5968</v>
      </c>
      <c r="U7046" s="3" t="s">
        <v>31252</v>
      </c>
      <c r="V7046" t="s">
        <v>25827</v>
      </c>
      <c r="W7046" t="s">
        <v>30996</v>
      </c>
    </row>
    <row r="7047" spans="1:23">
      <c r="A7047" t="s">
        <v>13750</v>
      </c>
      <c r="B7047" t="s">
        <v>13985</v>
      </c>
      <c r="C7047" t="s">
        <v>13597</v>
      </c>
      <c r="D7047" t="s">
        <v>6</v>
      </c>
      <c r="E7047" t="s">
        <v>13984</v>
      </c>
      <c r="F7047" t="str">
        <f>INDEX(Schools!B:B,MATCH(schools[[#This Row],[Address]],Schools!H:H,))</f>
        <v>Non Pub SE Sch</v>
      </c>
      <c r="G7047">
        <v>42.180633999999998</v>
      </c>
      <c r="H7047">
        <v>-71.113271999999995</v>
      </c>
      <c r="I7047">
        <v>1</v>
      </c>
      <c r="J7047" t="s">
        <v>25824</v>
      </c>
      <c r="K7047" t="s">
        <v>13985</v>
      </c>
      <c r="M7047" t="s">
        <v>31240</v>
      </c>
      <c r="N7047">
        <v>198</v>
      </c>
      <c r="O7047" t="s">
        <v>31241</v>
      </c>
      <c r="R7047" t="s">
        <v>13597</v>
      </c>
      <c r="S7047" t="s">
        <v>5510</v>
      </c>
      <c r="T7047" t="s">
        <v>5968</v>
      </c>
      <c r="U7047" s="3" t="s">
        <v>31242</v>
      </c>
      <c r="V7047" t="s">
        <v>25827</v>
      </c>
      <c r="W7047" t="s">
        <v>30996</v>
      </c>
    </row>
    <row r="7048" spans="1:23">
      <c r="A7048" t="s">
        <v>13750</v>
      </c>
      <c r="B7048" t="s">
        <v>13974</v>
      </c>
      <c r="C7048" t="s">
        <v>13597</v>
      </c>
      <c r="D7048" t="s">
        <v>6</v>
      </c>
      <c r="E7048" t="s">
        <v>13973</v>
      </c>
      <c r="F7048" t="str">
        <f>INDEX(Schools!B:B,MATCH(schools[[#This Row],[Address]],Schools!H:H,))</f>
        <v>Non Pub SE Dist</v>
      </c>
      <c r="G7048">
        <v>42.177379000000002</v>
      </c>
      <c r="H7048">
        <v>-71.112048999999999</v>
      </c>
      <c r="I7048">
        <v>1</v>
      </c>
      <c r="J7048" t="s">
        <v>25824</v>
      </c>
      <c r="K7048" t="s">
        <v>13974</v>
      </c>
      <c r="M7048" t="s">
        <v>31240</v>
      </c>
      <c r="N7048">
        <v>250</v>
      </c>
      <c r="O7048" t="s">
        <v>31241</v>
      </c>
      <c r="R7048" t="s">
        <v>13597</v>
      </c>
      <c r="S7048" t="s">
        <v>5510</v>
      </c>
      <c r="T7048" t="s">
        <v>5968</v>
      </c>
      <c r="U7048" s="3" t="s">
        <v>31242</v>
      </c>
      <c r="V7048" t="s">
        <v>25827</v>
      </c>
      <c r="W7048" t="s">
        <v>30996</v>
      </c>
    </row>
    <row r="7049" spans="1:23">
      <c r="A7049" t="s">
        <v>13750</v>
      </c>
      <c r="B7049" t="s">
        <v>13974</v>
      </c>
      <c r="C7049" t="s">
        <v>13597</v>
      </c>
      <c r="D7049" t="s">
        <v>6</v>
      </c>
      <c r="E7049" t="s">
        <v>13973</v>
      </c>
      <c r="F7049" t="str">
        <f>INDEX(Schools!B:B,MATCH(schools[[#This Row],[Address]],Schools!H:H,))</f>
        <v>Non Pub SE Dist</v>
      </c>
      <c r="G7049">
        <v>42.177379000000002</v>
      </c>
      <c r="H7049">
        <v>-71.112048999999999</v>
      </c>
      <c r="I7049">
        <v>1</v>
      </c>
      <c r="J7049" t="s">
        <v>25824</v>
      </c>
      <c r="K7049" t="s">
        <v>13974</v>
      </c>
      <c r="M7049" t="s">
        <v>31240</v>
      </c>
      <c r="N7049">
        <v>250</v>
      </c>
      <c r="O7049" t="s">
        <v>31241</v>
      </c>
      <c r="R7049" t="s">
        <v>13597</v>
      </c>
      <c r="S7049" t="s">
        <v>5510</v>
      </c>
      <c r="T7049" t="s">
        <v>5968</v>
      </c>
      <c r="U7049" s="3" t="s">
        <v>31242</v>
      </c>
      <c r="V7049" t="s">
        <v>25827</v>
      </c>
      <c r="W7049" t="s">
        <v>30996</v>
      </c>
    </row>
    <row r="7050" spans="1:23">
      <c r="A7050" t="s">
        <v>13750</v>
      </c>
      <c r="B7050" t="s">
        <v>13983</v>
      </c>
      <c r="C7050" t="s">
        <v>13976</v>
      </c>
      <c r="D7050" t="s">
        <v>6</v>
      </c>
      <c r="E7050" s="3" t="s">
        <v>13982</v>
      </c>
      <c r="F7050" s="3" t="str">
        <f>INDEX(Schools!B:B,MATCH(schools[[#This Row],[Address]],Schools!H:H,))</f>
        <v>Non Pub SE Sch</v>
      </c>
      <c r="G7050">
        <v>42.138596999999997</v>
      </c>
      <c r="H7050">
        <v>-71.119086999999993</v>
      </c>
      <c r="I7050">
        <v>0.3</v>
      </c>
      <c r="J7050" t="s">
        <v>25824</v>
      </c>
      <c r="K7050" t="s">
        <v>13983</v>
      </c>
      <c r="M7050" t="s">
        <v>31250</v>
      </c>
      <c r="N7050">
        <v>96</v>
      </c>
      <c r="O7050" t="s">
        <v>31256</v>
      </c>
      <c r="R7050" t="s">
        <v>13976</v>
      </c>
      <c r="S7050" t="s">
        <v>5510</v>
      </c>
      <c r="T7050" t="s">
        <v>5968</v>
      </c>
      <c r="U7050" s="3" t="s">
        <v>31252</v>
      </c>
      <c r="V7050" t="s">
        <v>25827</v>
      </c>
      <c r="W7050" t="s">
        <v>30996</v>
      </c>
    </row>
    <row r="7051" spans="1:23">
      <c r="A7051" t="s">
        <v>13750</v>
      </c>
      <c r="B7051" t="s">
        <v>13981</v>
      </c>
      <c r="C7051" t="s">
        <v>13979</v>
      </c>
      <c r="D7051" t="s">
        <v>6</v>
      </c>
      <c r="E7051" t="s">
        <v>13978</v>
      </c>
      <c r="F7051" t="str">
        <f>INDEX(Schools!B:B,MATCH(schools[[#This Row],[Address]],Schools!H:H,))</f>
        <v>Non Pub SE Sch</v>
      </c>
      <c r="G7051">
        <v>42.201475000000002</v>
      </c>
      <c r="H7051">
        <v>-71.058042</v>
      </c>
      <c r="I7051">
        <v>1</v>
      </c>
      <c r="J7051" t="s">
        <v>25824</v>
      </c>
      <c r="K7051" t="s">
        <v>13981</v>
      </c>
      <c r="M7051" t="s">
        <v>31004</v>
      </c>
      <c r="N7051">
        <v>112</v>
      </c>
      <c r="O7051" t="s">
        <v>31071</v>
      </c>
      <c r="R7051" t="s">
        <v>13979</v>
      </c>
      <c r="S7051" t="s">
        <v>5510</v>
      </c>
      <c r="T7051" t="s">
        <v>5968</v>
      </c>
      <c r="U7051" s="3" t="s">
        <v>31005</v>
      </c>
      <c r="V7051" t="s">
        <v>25827</v>
      </c>
      <c r="W7051" t="s">
        <v>30996</v>
      </c>
    </row>
    <row r="7052" spans="1:23">
      <c r="A7052" t="s">
        <v>13750</v>
      </c>
      <c r="B7052" t="s">
        <v>13980</v>
      </c>
      <c r="C7052" t="s">
        <v>13979</v>
      </c>
      <c r="D7052" t="s">
        <v>6</v>
      </c>
      <c r="E7052" t="s">
        <v>13978</v>
      </c>
      <c r="F7052" t="str">
        <f>INDEX(Schools!B:B,MATCH(schools[[#This Row],[Address]],Schools!H:H,))</f>
        <v>Non Pub SE Sch</v>
      </c>
      <c r="G7052">
        <v>42.201475000000002</v>
      </c>
      <c r="H7052">
        <v>-71.058042</v>
      </c>
      <c r="I7052">
        <v>1</v>
      </c>
      <c r="J7052" t="s">
        <v>25824</v>
      </c>
      <c r="K7052" t="s">
        <v>13980</v>
      </c>
      <c r="M7052" t="s">
        <v>31004</v>
      </c>
      <c r="N7052">
        <v>114</v>
      </c>
      <c r="O7052" t="s">
        <v>31071</v>
      </c>
      <c r="R7052" t="s">
        <v>13979</v>
      </c>
      <c r="S7052" t="s">
        <v>5510</v>
      </c>
      <c r="T7052" t="s">
        <v>5968</v>
      </c>
      <c r="U7052" s="3" t="s">
        <v>31005</v>
      </c>
      <c r="V7052" t="s">
        <v>25827</v>
      </c>
      <c r="W7052" t="s">
        <v>30996</v>
      </c>
    </row>
    <row r="7053" spans="1:23">
      <c r="A7053" t="s">
        <v>13750</v>
      </c>
      <c r="B7053" t="s">
        <v>13977</v>
      </c>
      <c r="C7053" t="s">
        <v>13976</v>
      </c>
      <c r="D7053" t="s">
        <v>6</v>
      </c>
      <c r="E7053" t="s">
        <v>13975</v>
      </c>
      <c r="F7053" t="str">
        <f>INDEX(Schools!B:B,MATCH(schools[[#This Row],[Address]],Schools!H:H,))</f>
        <v>Non Pub SE Sch</v>
      </c>
      <c r="G7053">
        <v>42.122055000000003</v>
      </c>
      <c r="H7053">
        <v>-71.078264000000004</v>
      </c>
      <c r="I7053">
        <v>1</v>
      </c>
      <c r="J7053" t="s">
        <v>25824</v>
      </c>
      <c r="K7053" t="s">
        <v>13977</v>
      </c>
      <c r="M7053" t="s">
        <v>31250</v>
      </c>
      <c r="N7053">
        <v>236</v>
      </c>
      <c r="O7053" t="s">
        <v>31257</v>
      </c>
      <c r="R7053" t="s">
        <v>13976</v>
      </c>
      <c r="S7053" t="s">
        <v>5510</v>
      </c>
      <c r="T7053" t="s">
        <v>5968</v>
      </c>
      <c r="U7053" s="3" t="s">
        <v>31252</v>
      </c>
      <c r="V7053" t="s">
        <v>25827</v>
      </c>
      <c r="W7053" t="s">
        <v>30996</v>
      </c>
    </row>
    <row r="7054" spans="1:23">
      <c r="A7054" t="s">
        <v>13750</v>
      </c>
      <c r="B7054" t="s">
        <v>13974</v>
      </c>
      <c r="C7054" t="s">
        <v>13597</v>
      </c>
      <c r="D7054" t="s">
        <v>6</v>
      </c>
      <c r="E7054" t="s">
        <v>13973</v>
      </c>
      <c r="F7054" t="str">
        <f>INDEX(Schools!B:B,MATCH(schools[[#This Row],[Address]],Schools!H:H,))</f>
        <v>Non Pub SE Dist</v>
      </c>
      <c r="G7054">
        <v>42.177379000000002</v>
      </c>
      <c r="H7054">
        <v>-71.112048999999999</v>
      </c>
      <c r="I7054">
        <v>1</v>
      </c>
      <c r="J7054" t="s">
        <v>25824</v>
      </c>
      <c r="K7054" t="s">
        <v>13974</v>
      </c>
      <c r="M7054" t="s">
        <v>31240</v>
      </c>
      <c r="N7054">
        <v>250</v>
      </c>
      <c r="O7054" t="s">
        <v>31241</v>
      </c>
      <c r="R7054" t="s">
        <v>13597</v>
      </c>
      <c r="S7054" t="s">
        <v>5510</v>
      </c>
      <c r="T7054" t="s">
        <v>5968</v>
      </c>
      <c r="U7054" s="3" t="s">
        <v>31242</v>
      </c>
      <c r="V7054" t="s">
        <v>25827</v>
      </c>
      <c r="W7054" t="s">
        <v>30996</v>
      </c>
    </row>
    <row r="7055" spans="1:23">
      <c r="A7055" t="s">
        <v>13750</v>
      </c>
      <c r="B7055" t="s">
        <v>13972</v>
      </c>
      <c r="C7055" t="s">
        <v>13971</v>
      </c>
      <c r="D7055" t="s">
        <v>6</v>
      </c>
      <c r="E7055" t="s">
        <v>13970</v>
      </c>
      <c r="F7055" t="str">
        <f>INDEX(Schools!B:B,MATCH(schools[[#This Row],[Address]],Schools!H:H,))</f>
        <v>Non Pub SE Sch</v>
      </c>
      <c r="G7055">
        <v>41.931722999999998</v>
      </c>
      <c r="H7055">
        <v>-71.046109999999999</v>
      </c>
      <c r="I7055">
        <v>1</v>
      </c>
      <c r="J7055" t="s">
        <v>25824</v>
      </c>
      <c r="K7055" t="s">
        <v>13972</v>
      </c>
      <c r="M7055" t="s">
        <v>31258</v>
      </c>
      <c r="N7055">
        <v>189</v>
      </c>
      <c r="O7055" t="s">
        <v>31259</v>
      </c>
      <c r="R7055" t="s">
        <v>13971</v>
      </c>
      <c r="S7055" t="s">
        <v>5510</v>
      </c>
      <c r="T7055" t="s">
        <v>5605</v>
      </c>
      <c r="U7055" s="3" t="s">
        <v>31260</v>
      </c>
      <c r="V7055" t="s">
        <v>25827</v>
      </c>
      <c r="W7055" t="s">
        <v>30996</v>
      </c>
    </row>
    <row r="7056" spans="1:23">
      <c r="A7056" t="s">
        <v>13750</v>
      </c>
      <c r="B7056" t="s">
        <v>13969</v>
      </c>
      <c r="C7056" t="s">
        <v>13968</v>
      </c>
      <c r="D7056" t="s">
        <v>6</v>
      </c>
      <c r="E7056" t="s">
        <v>13967</v>
      </c>
      <c r="F7056" t="str">
        <f>INDEX(Schools!B:B,MATCH(schools[[#This Row],[Address]],Schools!H:H,))</f>
        <v>Non Pub SE Dist</v>
      </c>
      <c r="G7056">
        <v>40.137582000000002</v>
      </c>
      <c r="H7056">
        <v>-75.706676999999999</v>
      </c>
      <c r="I7056">
        <v>1</v>
      </c>
      <c r="J7056" t="s">
        <v>25824</v>
      </c>
      <c r="K7056" t="s">
        <v>13969</v>
      </c>
      <c r="M7056" t="s">
        <v>31261</v>
      </c>
      <c r="N7056">
        <v>1784</v>
      </c>
      <c r="O7056" t="s">
        <v>31262</v>
      </c>
      <c r="R7056" t="s">
        <v>13968</v>
      </c>
      <c r="S7056" t="s">
        <v>9920</v>
      </c>
      <c r="T7056" t="s">
        <v>9967</v>
      </c>
      <c r="U7056">
        <v>19343</v>
      </c>
      <c r="V7056" t="s">
        <v>25827</v>
      </c>
      <c r="W7056" t="s">
        <v>13533</v>
      </c>
    </row>
    <row r="7057" spans="1:23">
      <c r="A7057" t="s">
        <v>13750</v>
      </c>
      <c r="B7057" t="s">
        <v>13969</v>
      </c>
      <c r="C7057" t="s">
        <v>13968</v>
      </c>
      <c r="D7057" t="s">
        <v>6</v>
      </c>
      <c r="E7057" t="s">
        <v>13967</v>
      </c>
      <c r="F7057" t="str">
        <f>INDEX(Schools!B:B,MATCH(schools[[#This Row],[Address]],Schools!H:H,))</f>
        <v>Non Pub SE Dist</v>
      </c>
      <c r="G7057">
        <v>40.137582000000002</v>
      </c>
      <c r="H7057">
        <v>-75.706676999999999</v>
      </c>
      <c r="I7057">
        <v>1</v>
      </c>
      <c r="J7057" t="s">
        <v>25824</v>
      </c>
      <c r="K7057" t="s">
        <v>13969</v>
      </c>
      <c r="M7057" t="s">
        <v>31261</v>
      </c>
      <c r="N7057">
        <v>1784</v>
      </c>
      <c r="O7057" t="s">
        <v>31262</v>
      </c>
      <c r="R7057" t="s">
        <v>13968</v>
      </c>
      <c r="S7057" t="s">
        <v>9920</v>
      </c>
      <c r="T7057" t="s">
        <v>9967</v>
      </c>
      <c r="U7057">
        <v>19343</v>
      </c>
      <c r="V7057" t="s">
        <v>25827</v>
      </c>
      <c r="W7057" t="s">
        <v>13533</v>
      </c>
    </row>
    <row r="7058" spans="1:23">
      <c r="A7058" t="s">
        <v>13750</v>
      </c>
      <c r="B7058" t="s">
        <v>13958</v>
      </c>
      <c r="C7058" t="s">
        <v>13762</v>
      </c>
      <c r="D7058" t="s">
        <v>6</v>
      </c>
      <c r="E7058" t="s">
        <v>13957</v>
      </c>
      <c r="F7058" t="str">
        <f>INDEX(Schools!B:B,MATCH(schools[[#This Row],[Address]],Schools!H:H,))</f>
        <v>Non Pub SE Dist</v>
      </c>
      <c r="G7058">
        <v>39.671118</v>
      </c>
      <c r="H7058">
        <v>-86.301626999999996</v>
      </c>
      <c r="I7058">
        <v>1</v>
      </c>
      <c r="J7058" t="s">
        <v>25824</v>
      </c>
      <c r="K7058" t="s">
        <v>13958</v>
      </c>
      <c r="M7058" t="s">
        <v>31263</v>
      </c>
      <c r="N7058">
        <v>6067</v>
      </c>
      <c r="O7058" t="s">
        <v>31264</v>
      </c>
      <c r="R7058" t="s">
        <v>13762</v>
      </c>
      <c r="S7058" t="s">
        <v>2820</v>
      </c>
      <c r="T7058" t="s">
        <v>242</v>
      </c>
      <c r="U7058">
        <v>46241</v>
      </c>
      <c r="V7058" t="s">
        <v>25827</v>
      </c>
      <c r="W7058" t="s">
        <v>242</v>
      </c>
    </row>
    <row r="7059" spans="1:23">
      <c r="A7059" t="s">
        <v>13750</v>
      </c>
      <c r="B7059" t="s">
        <v>13958</v>
      </c>
      <c r="C7059" t="s">
        <v>13762</v>
      </c>
      <c r="D7059" t="s">
        <v>6</v>
      </c>
      <c r="E7059" t="s">
        <v>13957</v>
      </c>
      <c r="F7059" t="str">
        <f>INDEX(Schools!B:B,MATCH(schools[[#This Row],[Address]],Schools!H:H,))</f>
        <v>Non Pub SE Dist</v>
      </c>
      <c r="G7059">
        <v>39.671118</v>
      </c>
      <c r="H7059">
        <v>-86.301626999999996</v>
      </c>
      <c r="I7059">
        <v>1</v>
      </c>
      <c r="J7059" t="s">
        <v>25824</v>
      </c>
      <c r="K7059" t="s">
        <v>13958</v>
      </c>
      <c r="M7059" t="s">
        <v>31263</v>
      </c>
      <c r="N7059">
        <v>6067</v>
      </c>
      <c r="O7059" t="s">
        <v>31264</v>
      </c>
      <c r="R7059" t="s">
        <v>13762</v>
      </c>
      <c r="S7059" t="s">
        <v>2820</v>
      </c>
      <c r="T7059" t="s">
        <v>242</v>
      </c>
      <c r="U7059">
        <v>46241</v>
      </c>
      <c r="V7059" t="s">
        <v>25827</v>
      </c>
      <c r="W7059" t="s">
        <v>242</v>
      </c>
    </row>
    <row r="7060" spans="1:23">
      <c r="A7060" t="s">
        <v>13750</v>
      </c>
      <c r="B7060" t="s">
        <v>13958</v>
      </c>
      <c r="C7060" t="s">
        <v>13762</v>
      </c>
      <c r="D7060" t="s">
        <v>6</v>
      </c>
      <c r="E7060" t="s">
        <v>13957</v>
      </c>
      <c r="F7060" t="str">
        <f>INDEX(Schools!B:B,MATCH(schools[[#This Row],[Address]],Schools!H:H,))</f>
        <v>Non Pub SE Dist</v>
      </c>
      <c r="G7060">
        <v>39.671118</v>
      </c>
      <c r="H7060">
        <v>-86.301626999999996</v>
      </c>
      <c r="I7060">
        <v>1</v>
      </c>
      <c r="J7060" t="s">
        <v>25824</v>
      </c>
      <c r="K7060" t="s">
        <v>13958</v>
      </c>
      <c r="M7060" t="s">
        <v>31263</v>
      </c>
      <c r="N7060">
        <v>6067</v>
      </c>
      <c r="O7060" t="s">
        <v>31264</v>
      </c>
      <c r="R7060" t="s">
        <v>13762</v>
      </c>
      <c r="S7060" t="s">
        <v>2820</v>
      </c>
      <c r="T7060" t="s">
        <v>242</v>
      </c>
      <c r="U7060">
        <v>46241</v>
      </c>
      <c r="V7060" t="s">
        <v>25827</v>
      </c>
      <c r="W7060" t="s">
        <v>242</v>
      </c>
    </row>
    <row r="7061" spans="1:23">
      <c r="A7061" t="s">
        <v>13750</v>
      </c>
      <c r="B7061" t="s">
        <v>13966</v>
      </c>
      <c r="C7061" t="s">
        <v>13959</v>
      </c>
      <c r="D7061" t="s">
        <v>6</v>
      </c>
      <c r="E7061" t="s">
        <v>13965</v>
      </c>
      <c r="F7061" t="str">
        <f>INDEX(Schools!B:B,MATCH(schools[[#This Row],[Address]],Schools!H:H,))</f>
        <v>Non Pub SE Sch</v>
      </c>
      <c r="G7061">
        <v>39.636875000000003</v>
      </c>
      <c r="H7061">
        <v>-86.316053999999994</v>
      </c>
      <c r="I7061">
        <v>1</v>
      </c>
      <c r="J7061" t="s">
        <v>25824</v>
      </c>
      <c r="K7061" t="s">
        <v>13966</v>
      </c>
      <c r="M7061" t="s">
        <v>31265</v>
      </c>
      <c r="N7061">
        <v>8751</v>
      </c>
      <c r="O7061" t="s">
        <v>31266</v>
      </c>
      <c r="R7061" t="s">
        <v>13959</v>
      </c>
      <c r="S7061" t="s">
        <v>2820</v>
      </c>
      <c r="T7061" t="s">
        <v>242</v>
      </c>
      <c r="U7061">
        <v>46113</v>
      </c>
      <c r="V7061" t="s">
        <v>25827</v>
      </c>
      <c r="W7061" t="s">
        <v>242</v>
      </c>
    </row>
    <row r="7062" spans="1:23">
      <c r="A7062" t="s">
        <v>13750</v>
      </c>
      <c r="B7062" t="s">
        <v>13964</v>
      </c>
      <c r="C7062" t="s">
        <v>13762</v>
      </c>
      <c r="D7062" t="s">
        <v>6</v>
      </c>
      <c r="E7062" t="s">
        <v>13963</v>
      </c>
      <c r="F7062" t="str">
        <f>INDEX(Schools!B:B,MATCH(schools[[#This Row],[Address]],Schools!H:H,))</f>
        <v>Non Pub SE Sch</v>
      </c>
      <c r="G7062">
        <v>39.670771999999999</v>
      </c>
      <c r="H7062">
        <v>-86.250135</v>
      </c>
      <c r="I7062">
        <v>1</v>
      </c>
      <c r="J7062" t="s">
        <v>25824</v>
      </c>
      <c r="K7062" t="s">
        <v>13964</v>
      </c>
      <c r="M7062" t="s">
        <v>31267</v>
      </c>
      <c r="N7062">
        <v>5227</v>
      </c>
      <c r="O7062" t="s">
        <v>31268</v>
      </c>
      <c r="R7062" t="s">
        <v>13762</v>
      </c>
      <c r="S7062" t="s">
        <v>2820</v>
      </c>
      <c r="T7062" t="s">
        <v>242</v>
      </c>
      <c r="U7062">
        <v>46221</v>
      </c>
      <c r="V7062" t="s">
        <v>25827</v>
      </c>
      <c r="W7062" t="s">
        <v>242</v>
      </c>
    </row>
    <row r="7063" spans="1:23">
      <c r="A7063" t="s">
        <v>13750</v>
      </c>
      <c r="B7063" t="s">
        <v>13962</v>
      </c>
      <c r="C7063" t="s">
        <v>13762</v>
      </c>
      <c r="D7063" t="s">
        <v>6</v>
      </c>
      <c r="E7063" t="s">
        <v>13961</v>
      </c>
      <c r="F7063" t="str">
        <f>INDEX(Schools!B:B,MATCH(schools[[#This Row],[Address]],Schools!H:H,))</f>
        <v>Non Pub SE Sch</v>
      </c>
      <c r="G7063">
        <v>39.695785999999998</v>
      </c>
      <c r="H7063">
        <v>-86.254761000000002</v>
      </c>
      <c r="I7063">
        <v>1</v>
      </c>
      <c r="J7063" t="s">
        <v>25824</v>
      </c>
      <c r="K7063" t="s">
        <v>13962</v>
      </c>
      <c r="M7063" t="s">
        <v>31267</v>
      </c>
      <c r="N7063">
        <v>4707</v>
      </c>
      <c r="O7063" t="s">
        <v>31269</v>
      </c>
      <c r="R7063" t="s">
        <v>13762</v>
      </c>
      <c r="S7063" t="s">
        <v>2820</v>
      </c>
      <c r="T7063" t="s">
        <v>242</v>
      </c>
      <c r="U7063">
        <v>46221</v>
      </c>
      <c r="V7063" t="s">
        <v>25827</v>
      </c>
      <c r="W7063" t="s">
        <v>242</v>
      </c>
    </row>
    <row r="7064" spans="1:23">
      <c r="A7064" t="s">
        <v>13750</v>
      </c>
      <c r="B7064" t="s">
        <v>13960</v>
      </c>
      <c r="C7064" t="s">
        <v>13959</v>
      </c>
      <c r="D7064" t="s">
        <v>6</v>
      </c>
      <c r="E7064">
        <v>46113</v>
      </c>
      <c r="F7064" t="str">
        <f>INDEX(Schools!B:B,MATCH(schools[[#This Row],[Address]],Schools!H:H,))</f>
        <v>Non Pub SE Sch</v>
      </c>
      <c r="G7064">
        <v>39.681023000000003</v>
      </c>
      <c r="H7064">
        <v>-86.252138000000002</v>
      </c>
      <c r="I7064">
        <v>0.2</v>
      </c>
      <c r="J7064" t="s">
        <v>25824</v>
      </c>
      <c r="K7064" t="s">
        <v>13960</v>
      </c>
      <c r="M7064" t="s">
        <v>31267</v>
      </c>
      <c r="N7064">
        <v>5714</v>
      </c>
      <c r="O7064" t="s">
        <v>31270</v>
      </c>
      <c r="R7064" t="s">
        <v>13762</v>
      </c>
      <c r="S7064" t="s">
        <v>2820</v>
      </c>
      <c r="T7064" t="s">
        <v>242</v>
      </c>
      <c r="U7064">
        <v>46221</v>
      </c>
      <c r="V7064" t="s">
        <v>25827</v>
      </c>
      <c r="W7064" t="s">
        <v>242</v>
      </c>
    </row>
    <row r="7065" spans="1:23">
      <c r="A7065" t="s">
        <v>13750</v>
      </c>
      <c r="B7065" t="s">
        <v>13958</v>
      </c>
      <c r="C7065" t="s">
        <v>13762</v>
      </c>
      <c r="D7065" t="s">
        <v>6</v>
      </c>
      <c r="E7065" t="s">
        <v>13957</v>
      </c>
      <c r="F7065" t="str">
        <f>INDEX(Schools!B:B,MATCH(schools[[#This Row],[Address]],Schools!H:H,))</f>
        <v>Non Pub SE Dist</v>
      </c>
      <c r="G7065">
        <v>39.671118</v>
      </c>
      <c r="H7065">
        <v>-86.301626999999996</v>
      </c>
      <c r="I7065">
        <v>1</v>
      </c>
      <c r="J7065" t="s">
        <v>25824</v>
      </c>
      <c r="K7065" t="s">
        <v>13958</v>
      </c>
      <c r="M7065" t="s">
        <v>31263</v>
      </c>
      <c r="N7065">
        <v>6067</v>
      </c>
      <c r="O7065" t="s">
        <v>31264</v>
      </c>
      <c r="R7065" t="s">
        <v>13762</v>
      </c>
      <c r="S7065" t="s">
        <v>2820</v>
      </c>
      <c r="T7065" t="s">
        <v>242</v>
      </c>
      <c r="U7065">
        <v>46241</v>
      </c>
      <c r="V7065" t="s">
        <v>25827</v>
      </c>
      <c r="W7065" t="s">
        <v>242</v>
      </c>
    </row>
    <row r="7066" spans="1:23">
      <c r="A7066" t="s">
        <v>13750</v>
      </c>
      <c r="B7066" t="s">
        <v>13958</v>
      </c>
      <c r="C7066" t="s">
        <v>13762</v>
      </c>
      <c r="D7066" t="s">
        <v>6</v>
      </c>
      <c r="E7066" t="s">
        <v>13957</v>
      </c>
      <c r="F7066" t="str">
        <f>INDEX(Schools!B:B,MATCH(schools[[#This Row],[Address]],Schools!H:H,))</f>
        <v>Non Pub SE Dist</v>
      </c>
      <c r="G7066">
        <v>39.671118</v>
      </c>
      <c r="H7066">
        <v>-86.301626999999996</v>
      </c>
      <c r="I7066">
        <v>1</v>
      </c>
      <c r="J7066" t="s">
        <v>25824</v>
      </c>
      <c r="K7066" t="s">
        <v>13958</v>
      </c>
      <c r="M7066" t="s">
        <v>31263</v>
      </c>
      <c r="N7066">
        <v>6067</v>
      </c>
      <c r="O7066" t="s">
        <v>31264</v>
      </c>
      <c r="R7066" t="s">
        <v>13762</v>
      </c>
      <c r="S7066" t="s">
        <v>2820</v>
      </c>
      <c r="T7066" t="s">
        <v>242</v>
      </c>
      <c r="U7066">
        <v>46241</v>
      </c>
      <c r="V7066" t="s">
        <v>25827</v>
      </c>
      <c r="W7066" t="s">
        <v>242</v>
      </c>
    </row>
    <row r="7067" spans="1:23">
      <c r="A7067" t="s">
        <v>13750</v>
      </c>
      <c r="B7067" t="s">
        <v>13958</v>
      </c>
      <c r="C7067" t="s">
        <v>13762</v>
      </c>
      <c r="D7067" t="s">
        <v>6</v>
      </c>
      <c r="E7067" t="s">
        <v>13957</v>
      </c>
      <c r="F7067" t="str">
        <f>INDEX(Schools!B:B,MATCH(schools[[#This Row],[Address]],Schools!H:H,))</f>
        <v>Non Pub SE Dist</v>
      </c>
      <c r="G7067">
        <v>39.671118</v>
      </c>
      <c r="H7067">
        <v>-86.301626999999996</v>
      </c>
      <c r="I7067">
        <v>1</v>
      </c>
      <c r="J7067" t="s">
        <v>25824</v>
      </c>
      <c r="K7067" t="s">
        <v>13958</v>
      </c>
      <c r="M7067" t="s">
        <v>31263</v>
      </c>
      <c r="N7067">
        <v>6067</v>
      </c>
      <c r="O7067" t="s">
        <v>31264</v>
      </c>
      <c r="R7067" t="s">
        <v>13762</v>
      </c>
      <c r="S7067" t="s">
        <v>2820</v>
      </c>
      <c r="T7067" t="s">
        <v>242</v>
      </c>
      <c r="U7067">
        <v>46241</v>
      </c>
      <c r="V7067" t="s">
        <v>25827</v>
      </c>
      <c r="W7067" t="s">
        <v>242</v>
      </c>
    </row>
    <row r="7068" spans="1:23">
      <c r="A7068" t="s">
        <v>13750</v>
      </c>
      <c r="B7068" t="s">
        <v>13958</v>
      </c>
      <c r="C7068" t="s">
        <v>13762</v>
      </c>
      <c r="D7068" t="s">
        <v>6</v>
      </c>
      <c r="E7068" t="s">
        <v>13957</v>
      </c>
      <c r="F7068" t="str">
        <f>INDEX(Schools!B:B,MATCH(schools[[#This Row],[Address]],Schools!H:H,))</f>
        <v>Non Pub SE Dist</v>
      </c>
      <c r="G7068">
        <v>39.671118</v>
      </c>
      <c r="H7068">
        <v>-86.301626999999996</v>
      </c>
      <c r="I7068">
        <v>1</v>
      </c>
      <c r="J7068" t="s">
        <v>25824</v>
      </c>
      <c r="K7068" t="s">
        <v>13958</v>
      </c>
      <c r="M7068" t="s">
        <v>31263</v>
      </c>
      <c r="N7068">
        <v>6067</v>
      </c>
      <c r="O7068" t="s">
        <v>31264</v>
      </c>
      <c r="R7068" t="s">
        <v>13762</v>
      </c>
      <c r="S7068" t="s">
        <v>2820</v>
      </c>
      <c r="T7068" t="s">
        <v>242</v>
      </c>
      <c r="U7068">
        <v>46241</v>
      </c>
      <c r="V7068" t="s">
        <v>25827</v>
      </c>
      <c r="W7068" t="s">
        <v>242</v>
      </c>
    </row>
    <row r="7069" spans="1:23">
      <c r="A7069" t="s">
        <v>13750</v>
      </c>
      <c r="B7069" t="s">
        <v>13956</v>
      </c>
      <c r="C7069" t="s">
        <v>13759</v>
      </c>
      <c r="D7069" t="s">
        <v>6</v>
      </c>
      <c r="E7069" t="s">
        <v>13955</v>
      </c>
      <c r="F7069" t="str">
        <f>INDEX(Schools!B:B,MATCH(schools[[#This Row],[Address]],Schools!H:H,))</f>
        <v>Non Pub SE Dist</v>
      </c>
      <c r="G7069">
        <v>34.717385999999998</v>
      </c>
      <c r="H7069">
        <v>-106.714601</v>
      </c>
      <c r="I7069">
        <v>0.95</v>
      </c>
      <c r="J7069" t="s">
        <v>25850</v>
      </c>
      <c r="K7069" t="s">
        <v>31271</v>
      </c>
      <c r="M7069" t="s">
        <v>31272</v>
      </c>
      <c r="N7069">
        <v>50</v>
      </c>
      <c r="O7069" t="s">
        <v>31273</v>
      </c>
      <c r="R7069" t="s">
        <v>13759</v>
      </c>
      <c r="S7069" t="s">
        <v>8482</v>
      </c>
      <c r="T7069" t="s">
        <v>8599</v>
      </c>
      <c r="U7069">
        <v>87031</v>
      </c>
      <c r="V7069" t="s">
        <v>25827</v>
      </c>
      <c r="W7069" t="s">
        <v>25853</v>
      </c>
    </row>
    <row r="7070" spans="1:23">
      <c r="A7070" t="s">
        <v>13750</v>
      </c>
      <c r="B7070" t="s">
        <v>13954</v>
      </c>
      <c r="C7070" t="s">
        <v>13953</v>
      </c>
      <c r="D7070" t="s">
        <v>6</v>
      </c>
      <c r="E7070" t="s">
        <v>13952</v>
      </c>
      <c r="F7070" t="str">
        <f>INDEX(Schools!B:B,MATCH(schools[[#This Row],[Address]],Schools!H:H,))</f>
        <v>Non Pub SE Dist</v>
      </c>
      <c r="G7070">
        <v>40.583652000000001</v>
      </c>
      <c r="H7070">
        <v>-112.020996</v>
      </c>
      <c r="I7070">
        <v>1</v>
      </c>
      <c r="J7070" t="s">
        <v>25824</v>
      </c>
      <c r="K7070" t="s">
        <v>31274</v>
      </c>
      <c r="M7070" t="s">
        <v>31212</v>
      </c>
      <c r="N7070">
        <v>5500</v>
      </c>
      <c r="O7070" t="s">
        <v>31275</v>
      </c>
      <c r="R7070" t="s">
        <v>13953</v>
      </c>
      <c r="S7070" t="s">
        <v>11679</v>
      </c>
      <c r="T7070" t="s">
        <v>11738</v>
      </c>
      <c r="U7070">
        <v>84081</v>
      </c>
      <c r="V7070" t="s">
        <v>25827</v>
      </c>
      <c r="W7070" t="s">
        <v>31057</v>
      </c>
    </row>
    <row r="7071" spans="1:23">
      <c r="A7071" t="s">
        <v>13750</v>
      </c>
      <c r="B7071" t="s">
        <v>13951</v>
      </c>
      <c r="C7071" t="s">
        <v>13950</v>
      </c>
      <c r="D7071" t="s">
        <v>6</v>
      </c>
      <c r="E7071" t="s">
        <v>13949</v>
      </c>
      <c r="F7071" t="str">
        <f>INDEX(Schools!B:B,MATCH(schools[[#This Row],[Address]],Schools!H:H,))</f>
        <v>Non Pub SE Dist</v>
      </c>
      <c r="G7071">
        <v>39.986139999999999</v>
      </c>
      <c r="H7071">
        <v>-88.258939999999996</v>
      </c>
      <c r="I7071">
        <v>0.75</v>
      </c>
      <c r="J7071" t="s">
        <v>25870</v>
      </c>
      <c r="K7071" t="s">
        <v>13951</v>
      </c>
      <c r="M7071" t="s">
        <v>31276</v>
      </c>
      <c r="N7071">
        <v>1159</v>
      </c>
      <c r="O7071" t="s">
        <v>28152</v>
      </c>
      <c r="R7071" t="s">
        <v>23849</v>
      </c>
      <c r="S7071" t="s">
        <v>6</v>
      </c>
      <c r="T7071" t="s">
        <v>2531</v>
      </c>
      <c r="U7071">
        <v>23936</v>
      </c>
      <c r="V7071" t="s">
        <v>25827</v>
      </c>
      <c r="W7071" t="s">
        <v>25853</v>
      </c>
    </row>
    <row r="7072" spans="1:23">
      <c r="A7072" t="s">
        <v>13750</v>
      </c>
      <c r="B7072" t="s">
        <v>13948</v>
      </c>
      <c r="C7072" t="s">
        <v>13947</v>
      </c>
      <c r="D7072" t="s">
        <v>6</v>
      </c>
      <c r="E7072" t="s">
        <v>13946</v>
      </c>
      <c r="F7072" t="str">
        <f>INDEX(Schools!B:B,MATCH(schools[[#This Row],[Address]],Schools!H:H,))</f>
        <v>Non Pub SE Dist</v>
      </c>
      <c r="G7072">
        <v>36.840417000000002</v>
      </c>
      <c r="H7072">
        <v>-76.307940000000002</v>
      </c>
      <c r="I7072">
        <v>1</v>
      </c>
      <c r="J7072" t="s">
        <v>25824</v>
      </c>
      <c r="K7072" t="s">
        <v>31277</v>
      </c>
      <c r="M7072" t="s">
        <v>31079</v>
      </c>
      <c r="N7072">
        <v>301</v>
      </c>
      <c r="O7072" t="s">
        <v>31278</v>
      </c>
      <c r="R7072" t="s">
        <v>13947</v>
      </c>
      <c r="S7072" t="s">
        <v>12199</v>
      </c>
      <c r="T7072" t="s">
        <v>31081</v>
      </c>
      <c r="U7072">
        <v>23704</v>
      </c>
      <c r="V7072" t="s">
        <v>25827</v>
      </c>
      <c r="W7072" t="s">
        <v>31078</v>
      </c>
    </row>
    <row r="7073" spans="1:23">
      <c r="A7073" t="s">
        <v>13750</v>
      </c>
      <c r="B7073" t="s">
        <v>13945</v>
      </c>
      <c r="C7073" t="s">
        <v>13818</v>
      </c>
      <c r="D7073" t="s">
        <v>6</v>
      </c>
      <c r="E7073" t="s">
        <v>13944</v>
      </c>
      <c r="F7073" t="str">
        <f>INDEX(Schools!B:B,MATCH(schools[[#This Row],[Address]],Schools!H:H,))</f>
        <v>Non Pub SE Dist</v>
      </c>
      <c r="G7073">
        <v>37.652217999999998</v>
      </c>
      <c r="H7073">
        <v>-113.07492000000001</v>
      </c>
      <c r="I7073">
        <v>1</v>
      </c>
      <c r="J7073" t="s">
        <v>25824</v>
      </c>
      <c r="K7073" t="s">
        <v>13945</v>
      </c>
      <c r="M7073" t="s">
        <v>31279</v>
      </c>
      <c r="N7073">
        <v>1454</v>
      </c>
      <c r="O7073" t="s">
        <v>31280</v>
      </c>
      <c r="R7073" t="s">
        <v>13818</v>
      </c>
      <c r="S7073" t="s">
        <v>11679</v>
      </c>
      <c r="T7073" t="s">
        <v>6324</v>
      </c>
      <c r="U7073">
        <v>84720</v>
      </c>
      <c r="V7073" t="s">
        <v>25827</v>
      </c>
      <c r="W7073" t="s">
        <v>31281</v>
      </c>
    </row>
    <row r="7074" spans="1:23">
      <c r="A7074" t="s">
        <v>13750</v>
      </c>
      <c r="B7074" t="s">
        <v>13945</v>
      </c>
      <c r="C7074" t="s">
        <v>13818</v>
      </c>
      <c r="D7074" t="s">
        <v>6</v>
      </c>
      <c r="E7074" t="s">
        <v>13944</v>
      </c>
      <c r="F7074" t="str">
        <f>INDEX(Schools!B:B,MATCH(schools[[#This Row],[Address]],Schools!H:H,))</f>
        <v>Non Pub SE Dist</v>
      </c>
      <c r="G7074">
        <v>37.652217999999998</v>
      </c>
      <c r="H7074">
        <v>-113.07492000000001</v>
      </c>
      <c r="I7074">
        <v>1</v>
      </c>
      <c r="J7074" t="s">
        <v>25824</v>
      </c>
      <c r="K7074" t="s">
        <v>13945</v>
      </c>
      <c r="M7074" t="s">
        <v>31279</v>
      </c>
      <c r="N7074">
        <v>1454</v>
      </c>
      <c r="O7074" t="s">
        <v>31280</v>
      </c>
      <c r="R7074" t="s">
        <v>13818</v>
      </c>
      <c r="S7074" t="s">
        <v>11679</v>
      </c>
      <c r="T7074" t="s">
        <v>6324</v>
      </c>
      <c r="U7074">
        <v>84720</v>
      </c>
      <c r="V7074" t="s">
        <v>25827</v>
      </c>
      <c r="W7074" t="s">
        <v>31281</v>
      </c>
    </row>
    <row r="7075" spans="1:23">
      <c r="A7075" t="s">
        <v>13750</v>
      </c>
      <c r="B7075" t="s">
        <v>13943</v>
      </c>
      <c r="C7075" t="s">
        <v>13942</v>
      </c>
      <c r="D7075" t="s">
        <v>6</v>
      </c>
      <c r="E7075" t="s">
        <v>13941</v>
      </c>
      <c r="F7075" t="str">
        <f>INDEX(Schools!B:B,MATCH(schools[[#This Row],[Address]],Schools!H:H,))</f>
        <v>Non Pub SE Dist</v>
      </c>
      <c r="G7075">
        <v>28.817174000000001</v>
      </c>
      <c r="H7075">
        <v>-81.633251999999999</v>
      </c>
      <c r="I7075">
        <v>1</v>
      </c>
      <c r="J7075" t="s">
        <v>25824</v>
      </c>
      <c r="K7075" t="s">
        <v>31282</v>
      </c>
      <c r="M7075" t="s">
        <v>31283</v>
      </c>
      <c r="N7075">
        <v>19650</v>
      </c>
      <c r="O7075" t="s">
        <v>31284</v>
      </c>
      <c r="R7075" t="s">
        <v>31285</v>
      </c>
      <c r="S7075" t="s">
        <v>1603</v>
      </c>
      <c r="T7075" t="s">
        <v>827</v>
      </c>
      <c r="U7075">
        <v>32757</v>
      </c>
      <c r="V7075" t="s">
        <v>25827</v>
      </c>
      <c r="W7075" t="s">
        <v>31286</v>
      </c>
    </row>
    <row r="7076" spans="1:23">
      <c r="A7076" t="s">
        <v>13750</v>
      </c>
      <c r="B7076" t="s">
        <v>13940</v>
      </c>
      <c r="C7076" t="s">
        <v>13939</v>
      </c>
      <c r="D7076" t="s">
        <v>6</v>
      </c>
      <c r="E7076" t="s">
        <v>13938</v>
      </c>
      <c r="F7076" t="str">
        <f>INDEX(Schools!B:B,MATCH(schools[[#This Row],[Address]],Schools!H:H,))</f>
        <v>Non Pub SE Dist</v>
      </c>
      <c r="G7076">
        <v>30.715353</v>
      </c>
      <c r="H7076">
        <v>-97.911910000000006</v>
      </c>
      <c r="I7076">
        <v>0.6</v>
      </c>
      <c r="J7076" t="s">
        <v>25870</v>
      </c>
      <c r="K7076" t="s">
        <v>13940</v>
      </c>
      <c r="M7076" t="s">
        <v>31287</v>
      </c>
      <c r="N7076">
        <v>87</v>
      </c>
      <c r="O7076" t="s">
        <v>28152</v>
      </c>
      <c r="R7076" t="s">
        <v>13939</v>
      </c>
      <c r="S7076" t="s">
        <v>10834</v>
      </c>
      <c r="T7076" t="s">
        <v>2813</v>
      </c>
      <c r="U7076">
        <v>78642</v>
      </c>
      <c r="V7076" t="s">
        <v>25827</v>
      </c>
      <c r="W7076" t="s">
        <v>25853</v>
      </c>
    </row>
    <row r="7077" spans="1:23">
      <c r="A7077" t="s">
        <v>13750</v>
      </c>
      <c r="B7077" t="s">
        <v>13940</v>
      </c>
      <c r="C7077" t="s">
        <v>13939</v>
      </c>
      <c r="D7077" t="s">
        <v>6</v>
      </c>
      <c r="E7077" t="s">
        <v>13938</v>
      </c>
      <c r="F7077" t="str">
        <f>INDEX(Schools!B:B,MATCH(schools[[#This Row],[Address]],Schools!H:H,))</f>
        <v>Non Pub SE Dist</v>
      </c>
      <c r="G7077">
        <v>30.715353</v>
      </c>
      <c r="H7077">
        <v>-97.911910000000006</v>
      </c>
      <c r="I7077">
        <v>0.6</v>
      </c>
      <c r="J7077" t="s">
        <v>25870</v>
      </c>
      <c r="K7077" t="s">
        <v>13940</v>
      </c>
      <c r="M7077" t="s">
        <v>31287</v>
      </c>
      <c r="N7077">
        <v>87</v>
      </c>
      <c r="O7077" t="s">
        <v>28152</v>
      </c>
      <c r="R7077" t="s">
        <v>13939</v>
      </c>
      <c r="S7077" t="s">
        <v>10834</v>
      </c>
      <c r="T7077" t="s">
        <v>2813</v>
      </c>
      <c r="U7077">
        <v>78642</v>
      </c>
      <c r="V7077" t="s">
        <v>25827</v>
      </c>
      <c r="W7077" t="s">
        <v>25853</v>
      </c>
    </row>
    <row r="7078" spans="1:23">
      <c r="A7078" t="s">
        <v>13750</v>
      </c>
      <c r="B7078" t="s">
        <v>13937</v>
      </c>
      <c r="C7078" t="s">
        <v>13936</v>
      </c>
      <c r="D7078" t="s">
        <v>6</v>
      </c>
      <c r="E7078" t="s">
        <v>13935</v>
      </c>
      <c r="F7078" t="str">
        <f>INDEX(Schools!B:B,MATCH(schools[[#This Row],[Address]],Schools!H:H,))</f>
        <v>Non Pub SE Dist</v>
      </c>
      <c r="G7078">
        <v>36.129013999999998</v>
      </c>
      <c r="H7078">
        <v>-94.120700999999997</v>
      </c>
      <c r="I7078">
        <v>1</v>
      </c>
      <c r="J7078" t="s">
        <v>25824</v>
      </c>
      <c r="K7078" t="s">
        <v>13937</v>
      </c>
      <c r="M7078" t="s">
        <v>31288</v>
      </c>
      <c r="N7078">
        <v>2805</v>
      </c>
      <c r="O7078" t="s">
        <v>31289</v>
      </c>
      <c r="R7078" t="s">
        <v>13936</v>
      </c>
      <c r="S7078" t="s">
        <v>496</v>
      </c>
      <c r="T7078" t="s">
        <v>304</v>
      </c>
      <c r="U7078">
        <v>72703</v>
      </c>
      <c r="V7078" t="s">
        <v>25827</v>
      </c>
      <c r="W7078" t="s">
        <v>31290</v>
      </c>
    </row>
    <row r="7079" spans="1:23">
      <c r="A7079" t="s">
        <v>13750</v>
      </c>
      <c r="B7079" t="s">
        <v>13934</v>
      </c>
      <c r="C7079" t="s">
        <v>13933</v>
      </c>
      <c r="D7079" t="s">
        <v>6</v>
      </c>
      <c r="E7079" t="s">
        <v>13932</v>
      </c>
      <c r="F7079" t="str">
        <f>INDEX(Schools!B:B,MATCH(schools[[#This Row],[Address]],Schools!H:H,))</f>
        <v>Non Pub SE Dist</v>
      </c>
      <c r="G7079">
        <v>41.745176999999998</v>
      </c>
      <c r="H7079">
        <v>-70.159242000000006</v>
      </c>
      <c r="I7079">
        <v>0.25</v>
      </c>
      <c r="J7079" t="s">
        <v>25824</v>
      </c>
      <c r="K7079" t="s">
        <v>31291</v>
      </c>
      <c r="M7079" t="s">
        <v>31292</v>
      </c>
      <c r="N7079">
        <v>1646</v>
      </c>
      <c r="O7079" t="s">
        <v>31293</v>
      </c>
      <c r="R7079" t="s">
        <v>31294</v>
      </c>
      <c r="S7079" t="s">
        <v>5510</v>
      </c>
      <c r="T7079" t="s">
        <v>5513</v>
      </c>
      <c r="U7079" s="3" t="s">
        <v>31295</v>
      </c>
      <c r="V7079" t="s">
        <v>25827</v>
      </c>
      <c r="W7079" t="s">
        <v>30996</v>
      </c>
    </row>
    <row r="7080" spans="1:23">
      <c r="A7080" t="s">
        <v>13750</v>
      </c>
      <c r="B7080" t="s">
        <v>13934</v>
      </c>
      <c r="C7080" t="s">
        <v>13933</v>
      </c>
      <c r="D7080" t="s">
        <v>6</v>
      </c>
      <c r="E7080" t="s">
        <v>13932</v>
      </c>
      <c r="F7080" t="str">
        <f>INDEX(Schools!B:B,MATCH(schools[[#This Row],[Address]],Schools!H:H,))</f>
        <v>Non Pub SE Dist</v>
      </c>
      <c r="G7080">
        <v>41.745176999999998</v>
      </c>
      <c r="H7080">
        <v>-70.159242000000006</v>
      </c>
      <c r="I7080">
        <v>0.25</v>
      </c>
      <c r="J7080" t="s">
        <v>25824</v>
      </c>
      <c r="K7080" t="s">
        <v>31291</v>
      </c>
      <c r="M7080" t="s">
        <v>31292</v>
      </c>
      <c r="N7080">
        <v>1646</v>
      </c>
      <c r="O7080" t="s">
        <v>31293</v>
      </c>
      <c r="R7080" t="s">
        <v>31294</v>
      </c>
      <c r="S7080" t="s">
        <v>5510</v>
      </c>
      <c r="T7080" t="s">
        <v>5513</v>
      </c>
      <c r="U7080" s="3" t="s">
        <v>31295</v>
      </c>
      <c r="V7080" t="s">
        <v>25827</v>
      </c>
      <c r="W7080" t="s">
        <v>30996</v>
      </c>
    </row>
    <row r="7081" spans="1:23">
      <c r="A7081" t="s">
        <v>13750</v>
      </c>
      <c r="B7081" t="s">
        <v>13934</v>
      </c>
      <c r="C7081" t="s">
        <v>13933</v>
      </c>
      <c r="D7081" t="s">
        <v>6</v>
      </c>
      <c r="E7081" t="s">
        <v>13932</v>
      </c>
      <c r="F7081" t="str">
        <f>INDEX(Schools!B:B,MATCH(schools[[#This Row],[Address]],Schools!H:H,))</f>
        <v>Non Pub SE Dist</v>
      </c>
      <c r="G7081">
        <v>41.745176999999998</v>
      </c>
      <c r="H7081">
        <v>-70.159242000000006</v>
      </c>
      <c r="I7081">
        <v>0.25</v>
      </c>
      <c r="J7081" t="s">
        <v>25824</v>
      </c>
      <c r="K7081" t="s">
        <v>31291</v>
      </c>
      <c r="M7081" t="s">
        <v>31292</v>
      </c>
      <c r="N7081">
        <v>1646</v>
      </c>
      <c r="O7081" t="s">
        <v>31293</v>
      </c>
      <c r="R7081" t="s">
        <v>31294</v>
      </c>
      <c r="S7081" t="s">
        <v>5510</v>
      </c>
      <c r="T7081" t="s">
        <v>5513</v>
      </c>
      <c r="U7081" s="3" t="s">
        <v>31295</v>
      </c>
      <c r="V7081" t="s">
        <v>25827</v>
      </c>
      <c r="W7081" t="s">
        <v>30996</v>
      </c>
    </row>
    <row r="7082" spans="1:23">
      <c r="A7082" t="s">
        <v>13750</v>
      </c>
      <c r="B7082" t="s">
        <v>13931</v>
      </c>
      <c r="C7082" t="s">
        <v>13930</v>
      </c>
      <c r="D7082" t="s">
        <v>6</v>
      </c>
      <c r="E7082" t="s">
        <v>13929</v>
      </c>
      <c r="F7082" t="str">
        <f>INDEX(Schools!B:B,MATCH(schools[[#This Row],[Address]],Schools!H:H,))</f>
        <v>Non Pub SE Dist</v>
      </c>
      <c r="G7082">
        <v>41.833379999999998</v>
      </c>
      <c r="H7082">
        <v>-73.933606999999995</v>
      </c>
      <c r="I7082">
        <v>1</v>
      </c>
      <c r="J7082" t="s">
        <v>25850</v>
      </c>
      <c r="K7082" t="s">
        <v>31296</v>
      </c>
      <c r="M7082" t="s">
        <v>31297</v>
      </c>
      <c r="N7082">
        <v>4885</v>
      </c>
      <c r="O7082" t="s">
        <v>31298</v>
      </c>
      <c r="R7082" t="s">
        <v>13930</v>
      </c>
      <c r="S7082" t="s">
        <v>8601</v>
      </c>
      <c r="T7082" t="s">
        <v>8651</v>
      </c>
      <c r="U7082">
        <v>12580</v>
      </c>
      <c r="V7082" t="s">
        <v>25827</v>
      </c>
      <c r="W7082" t="s">
        <v>25853</v>
      </c>
    </row>
    <row r="7083" spans="1:23">
      <c r="A7083" t="s">
        <v>13750</v>
      </c>
      <c r="B7083" t="s">
        <v>13931</v>
      </c>
      <c r="C7083" t="s">
        <v>13930</v>
      </c>
      <c r="D7083" t="s">
        <v>6</v>
      </c>
      <c r="E7083" t="s">
        <v>13929</v>
      </c>
      <c r="F7083" t="str">
        <f>INDEX(Schools!B:B,MATCH(schools[[#This Row],[Address]],Schools!H:H,))</f>
        <v>Non Pub SE Dist</v>
      </c>
      <c r="G7083">
        <v>41.833379999999998</v>
      </c>
      <c r="H7083">
        <v>-73.933606999999995</v>
      </c>
      <c r="I7083">
        <v>1</v>
      </c>
      <c r="J7083" t="s">
        <v>25850</v>
      </c>
      <c r="K7083" t="s">
        <v>31296</v>
      </c>
      <c r="M7083" t="s">
        <v>31297</v>
      </c>
      <c r="N7083">
        <v>4885</v>
      </c>
      <c r="O7083" t="s">
        <v>31298</v>
      </c>
      <c r="R7083" t="s">
        <v>13930</v>
      </c>
      <c r="S7083" t="s">
        <v>8601</v>
      </c>
      <c r="T7083" t="s">
        <v>8651</v>
      </c>
      <c r="U7083">
        <v>12580</v>
      </c>
      <c r="V7083" t="s">
        <v>25827</v>
      </c>
      <c r="W7083" t="s">
        <v>25853</v>
      </c>
    </row>
    <row r="7084" spans="1:23">
      <c r="A7084" t="s">
        <v>13750</v>
      </c>
      <c r="B7084" t="s">
        <v>13931</v>
      </c>
      <c r="C7084" t="s">
        <v>13930</v>
      </c>
      <c r="D7084" t="s">
        <v>6</v>
      </c>
      <c r="E7084" t="s">
        <v>13929</v>
      </c>
      <c r="F7084" t="str">
        <f>INDEX(Schools!B:B,MATCH(schools[[#This Row],[Address]],Schools!H:H,))</f>
        <v>Non Pub SE Dist</v>
      </c>
      <c r="G7084">
        <v>41.833379999999998</v>
      </c>
      <c r="H7084">
        <v>-73.933606999999995</v>
      </c>
      <c r="I7084">
        <v>1</v>
      </c>
      <c r="J7084" t="s">
        <v>25850</v>
      </c>
      <c r="K7084" t="s">
        <v>31296</v>
      </c>
      <c r="M7084" t="s">
        <v>31297</v>
      </c>
      <c r="N7084">
        <v>4885</v>
      </c>
      <c r="O7084" t="s">
        <v>31298</v>
      </c>
      <c r="R7084" t="s">
        <v>13930</v>
      </c>
      <c r="S7084" t="s">
        <v>8601</v>
      </c>
      <c r="T7084" t="s">
        <v>8651</v>
      </c>
      <c r="U7084">
        <v>12580</v>
      </c>
      <c r="V7084" t="s">
        <v>25827</v>
      </c>
      <c r="W7084" t="s">
        <v>25853</v>
      </c>
    </row>
    <row r="7085" spans="1:23">
      <c r="A7085" t="s">
        <v>13750</v>
      </c>
      <c r="B7085" t="s">
        <v>13875</v>
      </c>
      <c r="C7085" t="s">
        <v>13874</v>
      </c>
      <c r="D7085" t="s">
        <v>6</v>
      </c>
      <c r="E7085" t="s">
        <v>13873</v>
      </c>
      <c r="F7085" t="str">
        <f>INDEX(Schools!B:B,MATCH(schools[[#This Row],[Address]],Schools!H:H,))</f>
        <v>Non Pub SE Dist</v>
      </c>
      <c r="G7085">
        <v>42.972596000000003</v>
      </c>
      <c r="H7085">
        <v>-71.874640999999997</v>
      </c>
      <c r="I7085">
        <v>0.7</v>
      </c>
      <c r="J7085" t="s">
        <v>25892</v>
      </c>
      <c r="K7085" t="s">
        <v>31299</v>
      </c>
      <c r="M7085" t="s">
        <v>31300</v>
      </c>
      <c r="O7085" t="s">
        <v>31299</v>
      </c>
      <c r="R7085" t="s">
        <v>13874</v>
      </c>
      <c r="S7085" t="s">
        <v>7979</v>
      </c>
      <c r="T7085" t="s">
        <v>1704</v>
      </c>
      <c r="U7085" s="3" t="s">
        <v>31301</v>
      </c>
      <c r="V7085" t="s">
        <v>25827</v>
      </c>
      <c r="W7085" t="s">
        <v>25853</v>
      </c>
    </row>
    <row r="7086" spans="1:23">
      <c r="A7086" t="s">
        <v>13750</v>
      </c>
      <c r="B7086" t="s">
        <v>13928</v>
      </c>
      <c r="C7086" t="s">
        <v>13925</v>
      </c>
      <c r="D7086" t="s">
        <v>6</v>
      </c>
      <c r="E7086" t="s">
        <v>13927</v>
      </c>
      <c r="F7086" t="str">
        <f>INDEX(Schools!B:B,MATCH(schools[[#This Row],[Address]],Schools!H:H,))</f>
        <v>Non Pub SE Dist</v>
      </c>
      <c r="G7086">
        <v>40.297421</v>
      </c>
      <c r="H7086">
        <v>-111.715625</v>
      </c>
      <c r="I7086">
        <v>1</v>
      </c>
      <c r="J7086" t="s">
        <v>25824</v>
      </c>
      <c r="K7086" t="s">
        <v>13928</v>
      </c>
      <c r="M7086" t="s">
        <v>31302</v>
      </c>
      <c r="N7086">
        <v>870</v>
      </c>
      <c r="O7086" t="s">
        <v>28179</v>
      </c>
      <c r="R7086" t="s">
        <v>13925</v>
      </c>
      <c r="S7086" t="s">
        <v>11679</v>
      </c>
      <c r="T7086" t="s">
        <v>11762</v>
      </c>
      <c r="U7086">
        <v>84057</v>
      </c>
      <c r="V7086" t="s">
        <v>25827</v>
      </c>
      <c r="W7086" t="s">
        <v>31303</v>
      </c>
    </row>
    <row r="7087" spans="1:23">
      <c r="A7087" t="s">
        <v>13750</v>
      </c>
      <c r="B7087" t="s">
        <v>13928</v>
      </c>
      <c r="C7087" t="s">
        <v>13925</v>
      </c>
      <c r="D7087" t="s">
        <v>6</v>
      </c>
      <c r="E7087" t="s">
        <v>13927</v>
      </c>
      <c r="F7087" t="str">
        <f>INDEX(Schools!B:B,MATCH(schools[[#This Row],[Address]],Schools!H:H,))</f>
        <v>Non Pub SE Dist</v>
      </c>
      <c r="G7087">
        <v>40.297421</v>
      </c>
      <c r="H7087">
        <v>-111.715625</v>
      </c>
      <c r="I7087">
        <v>1</v>
      </c>
      <c r="J7087" t="s">
        <v>25824</v>
      </c>
      <c r="K7087" t="s">
        <v>13928</v>
      </c>
      <c r="M7087" t="s">
        <v>31302</v>
      </c>
      <c r="N7087">
        <v>870</v>
      </c>
      <c r="O7087" t="s">
        <v>28179</v>
      </c>
      <c r="R7087" t="s">
        <v>13925</v>
      </c>
      <c r="S7087" t="s">
        <v>11679</v>
      </c>
      <c r="T7087" t="s">
        <v>11762</v>
      </c>
      <c r="U7087">
        <v>84057</v>
      </c>
      <c r="V7087" t="s">
        <v>25827</v>
      </c>
      <c r="W7087" t="s">
        <v>31303</v>
      </c>
    </row>
    <row r="7088" spans="1:23">
      <c r="A7088" t="s">
        <v>13750</v>
      </c>
      <c r="B7088" t="s">
        <v>13926</v>
      </c>
      <c r="C7088" t="s">
        <v>13925</v>
      </c>
      <c r="D7088" t="s">
        <v>6</v>
      </c>
      <c r="E7088" t="s">
        <v>13924</v>
      </c>
      <c r="F7088" t="str">
        <f>INDEX(Schools!B:B,MATCH(schools[[#This Row],[Address]],Schools!H:H,))</f>
        <v>Non Pub SE Sch</v>
      </c>
      <c r="G7088">
        <v>40.285701000000003</v>
      </c>
      <c r="H7088">
        <v>-111.734576</v>
      </c>
      <c r="I7088">
        <v>1</v>
      </c>
      <c r="J7088" t="s">
        <v>25824</v>
      </c>
      <c r="K7088" t="s">
        <v>13926</v>
      </c>
      <c r="M7088" t="s">
        <v>31304</v>
      </c>
      <c r="N7088">
        <v>600</v>
      </c>
      <c r="O7088" t="s">
        <v>31305</v>
      </c>
      <c r="R7088" t="s">
        <v>31306</v>
      </c>
      <c r="S7088" t="s">
        <v>11679</v>
      </c>
      <c r="T7088" t="s">
        <v>11762</v>
      </c>
      <c r="U7088">
        <v>84059</v>
      </c>
      <c r="V7088" t="s">
        <v>25827</v>
      </c>
      <c r="W7088" t="s">
        <v>31303</v>
      </c>
    </row>
    <row r="7089" spans="1:23">
      <c r="A7089" t="s">
        <v>13750</v>
      </c>
      <c r="B7089" t="s">
        <v>13923</v>
      </c>
      <c r="C7089" t="s">
        <v>13922</v>
      </c>
      <c r="D7089" t="s">
        <v>6</v>
      </c>
      <c r="E7089" t="s">
        <v>13921</v>
      </c>
      <c r="F7089" t="str">
        <f>INDEX(Schools!B:B,MATCH(schools[[#This Row],[Address]],Schools!H:H,))</f>
        <v>Non Pub SE Dist</v>
      </c>
      <c r="G7089">
        <v>35.935149000000003</v>
      </c>
      <c r="H7089">
        <v>-86.827191999999997</v>
      </c>
      <c r="I7089">
        <v>1</v>
      </c>
      <c r="J7089" t="s">
        <v>25824</v>
      </c>
      <c r="K7089" t="s">
        <v>31307</v>
      </c>
      <c r="L7089" t="s">
        <v>30084</v>
      </c>
      <c r="M7089" t="s">
        <v>31053</v>
      </c>
      <c r="N7089">
        <v>1550</v>
      </c>
      <c r="O7089" t="s">
        <v>31308</v>
      </c>
      <c r="P7089" t="s">
        <v>27071</v>
      </c>
      <c r="Q7089">
        <v>300</v>
      </c>
      <c r="R7089" t="s">
        <v>13922</v>
      </c>
      <c r="S7089" t="s">
        <v>10573</v>
      </c>
      <c r="T7089" t="s">
        <v>2813</v>
      </c>
      <c r="U7089">
        <v>37067</v>
      </c>
      <c r="V7089" t="s">
        <v>25827</v>
      </c>
      <c r="W7089" t="s">
        <v>13922</v>
      </c>
    </row>
    <row r="7090" spans="1:23">
      <c r="A7090" t="s">
        <v>13750</v>
      </c>
      <c r="B7090" t="s">
        <v>13920</v>
      </c>
      <c r="C7090" t="s">
        <v>13919</v>
      </c>
      <c r="D7090" t="s">
        <v>6</v>
      </c>
      <c r="E7090">
        <v>84321</v>
      </c>
      <c r="F7090" t="str">
        <f>INDEX(Schools!B:B,MATCH(schools[[#This Row],[Address]],Schools!H:H,))</f>
        <v>Non Pub SE Sch</v>
      </c>
      <c r="G7090">
        <v>41.703214000000003</v>
      </c>
      <c r="H7090">
        <v>-111.853402</v>
      </c>
      <c r="I7090">
        <v>1</v>
      </c>
      <c r="J7090" t="s">
        <v>25824</v>
      </c>
      <c r="K7090" t="s">
        <v>31309</v>
      </c>
      <c r="M7090" t="s">
        <v>31310</v>
      </c>
      <c r="N7090">
        <v>1683</v>
      </c>
      <c r="O7090" t="s">
        <v>31311</v>
      </c>
      <c r="R7090" t="s">
        <v>13919</v>
      </c>
      <c r="S7090" t="s">
        <v>11679</v>
      </c>
      <c r="T7090" t="s">
        <v>11688</v>
      </c>
      <c r="U7090">
        <v>84321</v>
      </c>
      <c r="V7090" t="s">
        <v>25827</v>
      </c>
      <c r="W7090" t="s">
        <v>31312</v>
      </c>
    </row>
    <row r="7091" spans="1:23">
      <c r="A7091" t="s">
        <v>13750</v>
      </c>
      <c r="B7091" t="s">
        <v>13918</v>
      </c>
      <c r="C7091" t="s">
        <v>13852</v>
      </c>
      <c r="D7091" t="s">
        <v>6</v>
      </c>
      <c r="E7091" t="s">
        <v>13917</v>
      </c>
      <c r="F7091" t="str">
        <f>INDEX(Schools!B:B,MATCH(schools[[#This Row],[Address]],Schools!H:H,))</f>
        <v>Non Pub SE Dist</v>
      </c>
      <c r="G7091">
        <v>39.186525000000003</v>
      </c>
      <c r="H7091">
        <v>-84.586433</v>
      </c>
      <c r="I7091">
        <v>1</v>
      </c>
      <c r="J7091" t="s">
        <v>25824</v>
      </c>
      <c r="K7091" t="s">
        <v>13918</v>
      </c>
      <c r="M7091" t="s">
        <v>31313</v>
      </c>
      <c r="N7091">
        <v>5400</v>
      </c>
      <c r="O7091" t="s">
        <v>31314</v>
      </c>
      <c r="R7091" t="s">
        <v>13852</v>
      </c>
      <c r="S7091" t="s">
        <v>9290</v>
      </c>
      <c r="T7091" t="s">
        <v>1685</v>
      </c>
      <c r="U7091">
        <v>45239</v>
      </c>
      <c r="V7091" t="s">
        <v>25827</v>
      </c>
      <c r="W7091" t="s">
        <v>20896</v>
      </c>
    </row>
    <row r="7092" spans="1:23">
      <c r="A7092" t="s">
        <v>13750</v>
      </c>
      <c r="B7092" t="s">
        <v>13916</v>
      </c>
      <c r="C7092" t="s">
        <v>13852</v>
      </c>
      <c r="D7092" t="s">
        <v>6</v>
      </c>
      <c r="E7092" t="s">
        <v>13915</v>
      </c>
      <c r="F7092" t="str">
        <f>INDEX(Schools!B:B,MATCH(schools[[#This Row],[Address]],Schools!H:H,))</f>
        <v>Non Pub SE Sch</v>
      </c>
      <c r="G7092">
        <v>39.056790999999997</v>
      </c>
      <c r="H7092">
        <v>-84.414427000000003</v>
      </c>
      <c r="I7092">
        <v>1</v>
      </c>
      <c r="J7092" t="s">
        <v>25824</v>
      </c>
      <c r="K7092" t="s">
        <v>13916</v>
      </c>
      <c r="M7092" t="s">
        <v>31315</v>
      </c>
      <c r="N7092">
        <v>274</v>
      </c>
      <c r="O7092" t="s">
        <v>31316</v>
      </c>
      <c r="R7092" t="s">
        <v>13852</v>
      </c>
      <c r="S7092" t="s">
        <v>9290</v>
      </c>
      <c r="T7092" t="s">
        <v>1685</v>
      </c>
      <c r="U7092">
        <v>45230</v>
      </c>
      <c r="V7092" t="s">
        <v>25827</v>
      </c>
      <c r="W7092" t="s">
        <v>20896</v>
      </c>
    </row>
    <row r="7093" spans="1:23">
      <c r="A7093" t="s">
        <v>13750</v>
      </c>
      <c r="B7093" t="s">
        <v>13913</v>
      </c>
      <c r="C7093" t="s">
        <v>13912</v>
      </c>
      <c r="D7093" t="s">
        <v>6</v>
      </c>
      <c r="E7093" t="s">
        <v>13911</v>
      </c>
      <c r="F7093" t="str">
        <f>INDEX(Schools!B:B,MATCH(schools[[#This Row],[Address]],Schools!H:H,))</f>
        <v>Non Pub SE Dist</v>
      </c>
      <c r="G7093">
        <v>41.310344000000001</v>
      </c>
      <c r="H7093">
        <v>-73.837896000000001</v>
      </c>
      <c r="I7093">
        <v>1</v>
      </c>
      <c r="J7093" t="s">
        <v>25824</v>
      </c>
      <c r="K7093" t="s">
        <v>13913</v>
      </c>
      <c r="M7093" t="s">
        <v>31317</v>
      </c>
      <c r="N7093">
        <v>3151</v>
      </c>
      <c r="O7093" t="s">
        <v>31318</v>
      </c>
      <c r="R7093" t="s">
        <v>13912</v>
      </c>
      <c r="S7093" t="s">
        <v>8601</v>
      </c>
      <c r="T7093" t="s">
        <v>8764</v>
      </c>
      <c r="U7093">
        <v>10547</v>
      </c>
      <c r="V7093" t="s">
        <v>25827</v>
      </c>
      <c r="W7093" t="s">
        <v>31319</v>
      </c>
    </row>
    <row r="7094" spans="1:23">
      <c r="A7094" t="s">
        <v>13750</v>
      </c>
      <c r="B7094" t="s">
        <v>13913</v>
      </c>
      <c r="C7094" t="s">
        <v>13912</v>
      </c>
      <c r="D7094" t="s">
        <v>6</v>
      </c>
      <c r="E7094" t="s">
        <v>13911</v>
      </c>
      <c r="F7094" t="str">
        <f>INDEX(Schools!B:B,MATCH(schools[[#This Row],[Address]],Schools!H:H,))</f>
        <v>Non Pub SE Dist</v>
      </c>
      <c r="G7094">
        <v>41.310344000000001</v>
      </c>
      <c r="H7094">
        <v>-73.837896000000001</v>
      </c>
      <c r="I7094">
        <v>1</v>
      </c>
      <c r="J7094" t="s">
        <v>25824</v>
      </c>
      <c r="K7094" t="s">
        <v>13913</v>
      </c>
      <c r="M7094" t="s">
        <v>31317</v>
      </c>
      <c r="N7094">
        <v>3151</v>
      </c>
      <c r="O7094" t="s">
        <v>31318</v>
      </c>
      <c r="R7094" t="s">
        <v>13912</v>
      </c>
      <c r="S7094" t="s">
        <v>8601</v>
      </c>
      <c r="T7094" t="s">
        <v>8764</v>
      </c>
      <c r="U7094">
        <v>10547</v>
      </c>
      <c r="V7094" t="s">
        <v>25827</v>
      </c>
      <c r="W7094" t="s">
        <v>31319</v>
      </c>
    </row>
    <row r="7095" spans="1:23">
      <c r="A7095" t="s">
        <v>13750</v>
      </c>
      <c r="B7095" t="s">
        <v>13913</v>
      </c>
      <c r="C7095" t="s">
        <v>13912</v>
      </c>
      <c r="D7095" t="s">
        <v>6</v>
      </c>
      <c r="E7095" t="s">
        <v>13911</v>
      </c>
      <c r="F7095" t="str">
        <f>INDEX(Schools!B:B,MATCH(schools[[#This Row],[Address]],Schools!H:H,))</f>
        <v>Non Pub SE Dist</v>
      </c>
      <c r="G7095">
        <v>41.310344000000001</v>
      </c>
      <c r="H7095">
        <v>-73.837896000000001</v>
      </c>
      <c r="I7095">
        <v>1</v>
      </c>
      <c r="J7095" t="s">
        <v>25824</v>
      </c>
      <c r="K7095" t="s">
        <v>13913</v>
      </c>
      <c r="M7095" t="s">
        <v>31317</v>
      </c>
      <c r="N7095">
        <v>3151</v>
      </c>
      <c r="O7095" t="s">
        <v>31318</v>
      </c>
      <c r="R7095" t="s">
        <v>13912</v>
      </c>
      <c r="S7095" t="s">
        <v>8601</v>
      </c>
      <c r="T7095" t="s">
        <v>8764</v>
      </c>
      <c r="U7095">
        <v>10547</v>
      </c>
      <c r="V7095" t="s">
        <v>25827</v>
      </c>
      <c r="W7095" t="s">
        <v>31319</v>
      </c>
    </row>
    <row r="7096" spans="1:23">
      <c r="A7096" t="s">
        <v>13750</v>
      </c>
      <c r="B7096" t="s">
        <v>13914</v>
      </c>
      <c r="C7096" t="s">
        <v>13912</v>
      </c>
      <c r="D7096" t="s">
        <v>6</v>
      </c>
      <c r="E7096">
        <v>10547</v>
      </c>
      <c r="F7096" t="str">
        <f>INDEX(Schools!B:B,MATCH(schools[[#This Row],[Address]],Schools!H:H,))</f>
        <v>Non Pub SE Sch</v>
      </c>
      <c r="G7096">
        <v>41.310344000000001</v>
      </c>
      <c r="H7096">
        <v>-73.837896000000001</v>
      </c>
      <c r="I7096">
        <v>1</v>
      </c>
      <c r="J7096" t="s">
        <v>25824</v>
      </c>
      <c r="K7096" t="s">
        <v>13913</v>
      </c>
      <c r="M7096" t="s">
        <v>31317</v>
      </c>
      <c r="N7096">
        <v>3151</v>
      </c>
      <c r="O7096" t="s">
        <v>31318</v>
      </c>
      <c r="R7096" t="s">
        <v>13912</v>
      </c>
      <c r="S7096" t="s">
        <v>8601</v>
      </c>
      <c r="T7096" t="s">
        <v>8764</v>
      </c>
      <c r="U7096">
        <v>10547</v>
      </c>
      <c r="V7096" t="s">
        <v>25827</v>
      </c>
      <c r="W7096" t="s">
        <v>31319</v>
      </c>
    </row>
    <row r="7097" spans="1:23">
      <c r="A7097" t="s">
        <v>13750</v>
      </c>
      <c r="B7097" t="s">
        <v>13913</v>
      </c>
      <c r="C7097" t="s">
        <v>13912</v>
      </c>
      <c r="D7097" t="s">
        <v>6</v>
      </c>
      <c r="E7097" t="s">
        <v>13911</v>
      </c>
      <c r="F7097" t="str">
        <f>INDEX(Schools!B:B,MATCH(schools[[#This Row],[Address]],Schools!H:H,))</f>
        <v>Non Pub SE Dist</v>
      </c>
      <c r="G7097">
        <v>41.310344000000001</v>
      </c>
      <c r="H7097">
        <v>-73.837896000000001</v>
      </c>
      <c r="I7097">
        <v>1</v>
      </c>
      <c r="J7097" t="s">
        <v>25824</v>
      </c>
      <c r="K7097" t="s">
        <v>13913</v>
      </c>
      <c r="M7097" t="s">
        <v>31317</v>
      </c>
      <c r="N7097">
        <v>3151</v>
      </c>
      <c r="O7097" t="s">
        <v>31318</v>
      </c>
      <c r="R7097" t="s">
        <v>13912</v>
      </c>
      <c r="S7097" t="s">
        <v>8601</v>
      </c>
      <c r="T7097" t="s">
        <v>8764</v>
      </c>
      <c r="U7097">
        <v>10547</v>
      </c>
      <c r="V7097" t="s">
        <v>25827</v>
      </c>
      <c r="W7097" t="s">
        <v>31319</v>
      </c>
    </row>
    <row r="7098" spans="1:23">
      <c r="A7098" t="s">
        <v>13750</v>
      </c>
      <c r="B7098" t="s">
        <v>13913</v>
      </c>
      <c r="C7098" t="s">
        <v>13912</v>
      </c>
      <c r="D7098" t="s">
        <v>6</v>
      </c>
      <c r="E7098" t="s">
        <v>13911</v>
      </c>
      <c r="F7098" t="str">
        <f>INDEX(Schools!B:B,MATCH(schools[[#This Row],[Address]],Schools!H:H,))</f>
        <v>Non Pub SE Dist</v>
      </c>
      <c r="G7098">
        <v>41.310344000000001</v>
      </c>
      <c r="H7098">
        <v>-73.837896000000001</v>
      </c>
      <c r="I7098">
        <v>1</v>
      </c>
      <c r="J7098" t="s">
        <v>25824</v>
      </c>
      <c r="K7098" t="s">
        <v>13913</v>
      </c>
      <c r="M7098" t="s">
        <v>31317</v>
      </c>
      <c r="N7098">
        <v>3151</v>
      </c>
      <c r="O7098" t="s">
        <v>31318</v>
      </c>
      <c r="R7098" t="s">
        <v>13912</v>
      </c>
      <c r="S7098" t="s">
        <v>8601</v>
      </c>
      <c r="T7098" t="s">
        <v>8764</v>
      </c>
      <c r="U7098">
        <v>10547</v>
      </c>
      <c r="V7098" t="s">
        <v>25827</v>
      </c>
      <c r="W7098" t="s">
        <v>31319</v>
      </c>
    </row>
    <row r="7099" spans="1:23">
      <c r="A7099" t="s">
        <v>13750</v>
      </c>
      <c r="B7099" t="s">
        <v>13830</v>
      </c>
      <c r="C7099" t="s">
        <v>13829</v>
      </c>
      <c r="D7099" t="s">
        <v>6</v>
      </c>
      <c r="E7099" t="s">
        <v>13828</v>
      </c>
      <c r="F7099" t="str">
        <f>INDEX(Schools!B:B,MATCH(schools[[#This Row],[Address]],Schools!H:H,))</f>
        <v>Non Pub SE Dist</v>
      </c>
      <c r="G7099">
        <v>40.155988999999998</v>
      </c>
      <c r="H7099">
        <v>-111.609994</v>
      </c>
      <c r="I7099">
        <v>1</v>
      </c>
      <c r="J7099" t="s">
        <v>25824</v>
      </c>
      <c r="K7099" t="s">
        <v>13830</v>
      </c>
      <c r="M7099" t="s">
        <v>31189</v>
      </c>
      <c r="N7099">
        <v>757</v>
      </c>
      <c r="O7099" t="s">
        <v>26963</v>
      </c>
      <c r="R7099" t="s">
        <v>13829</v>
      </c>
      <c r="S7099" t="s">
        <v>11679</v>
      </c>
      <c r="T7099" t="s">
        <v>11762</v>
      </c>
      <c r="U7099">
        <v>84663</v>
      </c>
      <c r="V7099" t="s">
        <v>25827</v>
      </c>
      <c r="W7099" t="s">
        <v>31303</v>
      </c>
    </row>
    <row r="7100" spans="1:23">
      <c r="A7100" t="s">
        <v>13750</v>
      </c>
      <c r="B7100" t="s">
        <v>13830</v>
      </c>
      <c r="C7100" t="s">
        <v>13829</v>
      </c>
      <c r="D7100" t="s">
        <v>6</v>
      </c>
      <c r="E7100" t="s">
        <v>13828</v>
      </c>
      <c r="F7100" t="str">
        <f>INDEX(Schools!B:B,MATCH(schools[[#This Row],[Address]],Schools!H:H,))</f>
        <v>Non Pub SE Dist</v>
      </c>
      <c r="G7100">
        <v>40.155988999999998</v>
      </c>
      <c r="H7100">
        <v>-111.609994</v>
      </c>
      <c r="I7100">
        <v>1</v>
      </c>
      <c r="J7100" t="s">
        <v>25824</v>
      </c>
      <c r="K7100" t="s">
        <v>13830</v>
      </c>
      <c r="M7100" t="s">
        <v>31189</v>
      </c>
      <c r="N7100">
        <v>757</v>
      </c>
      <c r="O7100" t="s">
        <v>26963</v>
      </c>
      <c r="R7100" t="s">
        <v>13829</v>
      </c>
      <c r="S7100" t="s">
        <v>11679</v>
      </c>
      <c r="T7100" t="s">
        <v>11762</v>
      </c>
      <c r="U7100">
        <v>84663</v>
      </c>
      <c r="V7100" t="s">
        <v>25827</v>
      </c>
      <c r="W7100" t="s">
        <v>31303</v>
      </c>
    </row>
    <row r="7101" spans="1:23">
      <c r="A7101" t="s">
        <v>13750</v>
      </c>
      <c r="B7101" t="s">
        <v>13910</v>
      </c>
      <c r="C7101" t="s">
        <v>13909</v>
      </c>
      <c r="D7101" t="s">
        <v>6</v>
      </c>
      <c r="E7101">
        <v>59844</v>
      </c>
      <c r="F7101" t="str">
        <f>INDEX(Schools!B:B,MATCH(schools[[#This Row],[Address]],Schools!H:H,))</f>
        <v>Non Pub SE Dist</v>
      </c>
      <c r="G7101">
        <v>48.032936999999997</v>
      </c>
      <c r="H7101">
        <v>-115.943365</v>
      </c>
      <c r="I7101">
        <v>1</v>
      </c>
      <c r="J7101" t="s">
        <v>25824</v>
      </c>
      <c r="K7101" t="s">
        <v>13910</v>
      </c>
      <c r="M7101" t="s">
        <v>31320</v>
      </c>
      <c r="N7101">
        <v>54</v>
      </c>
      <c r="O7101" t="s">
        <v>31321</v>
      </c>
      <c r="R7101" t="s">
        <v>13909</v>
      </c>
      <c r="S7101" t="s">
        <v>7404</v>
      </c>
      <c r="T7101" t="s">
        <v>7566</v>
      </c>
      <c r="U7101">
        <v>59844</v>
      </c>
      <c r="V7101" t="s">
        <v>25827</v>
      </c>
      <c r="W7101" t="s">
        <v>31174</v>
      </c>
    </row>
    <row r="7102" spans="1:23">
      <c r="A7102" t="s">
        <v>13750</v>
      </c>
      <c r="B7102" t="s">
        <v>13910</v>
      </c>
      <c r="C7102" t="s">
        <v>13909</v>
      </c>
      <c r="D7102" t="s">
        <v>6</v>
      </c>
      <c r="E7102">
        <v>59844</v>
      </c>
      <c r="F7102" t="str">
        <f>INDEX(Schools!B:B,MATCH(schools[[#This Row],[Address]],Schools!H:H,))</f>
        <v>Non Pub SE Dist</v>
      </c>
      <c r="G7102">
        <v>48.032936999999997</v>
      </c>
      <c r="H7102">
        <v>-115.943365</v>
      </c>
      <c r="I7102">
        <v>1</v>
      </c>
      <c r="J7102" t="s">
        <v>25824</v>
      </c>
      <c r="K7102" t="s">
        <v>13910</v>
      </c>
      <c r="M7102" t="s">
        <v>31320</v>
      </c>
      <c r="N7102">
        <v>54</v>
      </c>
      <c r="O7102" t="s">
        <v>31321</v>
      </c>
      <c r="R7102" t="s">
        <v>13909</v>
      </c>
      <c r="S7102" t="s">
        <v>7404</v>
      </c>
      <c r="T7102" t="s">
        <v>7566</v>
      </c>
      <c r="U7102">
        <v>59844</v>
      </c>
      <c r="V7102" t="s">
        <v>25827</v>
      </c>
      <c r="W7102" t="s">
        <v>31174</v>
      </c>
    </row>
    <row r="7103" spans="1:23">
      <c r="A7103" t="s">
        <v>13750</v>
      </c>
      <c r="B7103" t="s">
        <v>13908</v>
      </c>
      <c r="C7103" t="s">
        <v>13871</v>
      </c>
      <c r="D7103" t="s">
        <v>6</v>
      </c>
      <c r="E7103" t="s">
        <v>13907</v>
      </c>
      <c r="F7103" t="str">
        <f>INDEX(Schools!B:B,MATCH(schools[[#This Row],[Address]],Schools!H:H,))</f>
        <v>Non Pub SE Dist</v>
      </c>
      <c r="G7103">
        <v>40.495688000000001</v>
      </c>
      <c r="H7103">
        <v>-111.418978</v>
      </c>
      <c r="I7103">
        <v>1</v>
      </c>
      <c r="J7103" t="s">
        <v>25850</v>
      </c>
      <c r="K7103" t="s">
        <v>13908</v>
      </c>
      <c r="M7103" t="s">
        <v>31322</v>
      </c>
      <c r="N7103">
        <v>904</v>
      </c>
      <c r="O7103" t="s">
        <v>31323</v>
      </c>
      <c r="R7103" t="s">
        <v>13871</v>
      </c>
      <c r="S7103" t="s">
        <v>11679</v>
      </c>
      <c r="T7103" t="s">
        <v>11765</v>
      </c>
      <c r="U7103">
        <v>84032</v>
      </c>
      <c r="V7103" t="s">
        <v>25827</v>
      </c>
      <c r="W7103" t="s">
        <v>25853</v>
      </c>
    </row>
    <row r="7104" spans="1:23">
      <c r="A7104" t="s">
        <v>13750</v>
      </c>
      <c r="B7104" t="s">
        <v>13908</v>
      </c>
      <c r="C7104" t="s">
        <v>13871</v>
      </c>
      <c r="D7104" t="s">
        <v>6</v>
      </c>
      <c r="E7104" t="s">
        <v>13907</v>
      </c>
      <c r="F7104" t="str">
        <f>INDEX(Schools!B:B,MATCH(schools[[#This Row],[Address]],Schools!H:H,))</f>
        <v>Non Pub SE Dist</v>
      </c>
      <c r="G7104">
        <v>40.495688000000001</v>
      </c>
      <c r="H7104">
        <v>-111.418978</v>
      </c>
      <c r="I7104">
        <v>1</v>
      </c>
      <c r="J7104" t="s">
        <v>25850</v>
      </c>
      <c r="K7104" t="s">
        <v>13908</v>
      </c>
      <c r="M7104" t="s">
        <v>31322</v>
      </c>
      <c r="N7104">
        <v>904</v>
      </c>
      <c r="O7104" t="s">
        <v>31323</v>
      </c>
      <c r="R7104" t="s">
        <v>13871</v>
      </c>
      <c r="S7104" t="s">
        <v>11679</v>
      </c>
      <c r="T7104" t="s">
        <v>11765</v>
      </c>
      <c r="U7104">
        <v>84032</v>
      </c>
      <c r="V7104" t="s">
        <v>25827</v>
      </c>
      <c r="W7104" t="s">
        <v>25853</v>
      </c>
    </row>
    <row r="7105" spans="1:23">
      <c r="A7105" t="s">
        <v>13750</v>
      </c>
      <c r="B7105" t="s">
        <v>13906</v>
      </c>
      <c r="C7105" t="s">
        <v>13905</v>
      </c>
      <c r="D7105" t="s">
        <v>6</v>
      </c>
      <c r="E7105" t="s">
        <v>13904</v>
      </c>
      <c r="F7105" t="str">
        <f>INDEX(Schools!B:B,MATCH(schools[[#This Row],[Address]],Schools!H:H,))</f>
        <v>Non Pub SE Dist</v>
      </c>
      <c r="G7105">
        <v>40.641176000000002</v>
      </c>
      <c r="H7105">
        <v>-111.860129</v>
      </c>
      <c r="I7105">
        <v>1</v>
      </c>
      <c r="J7105" t="s">
        <v>25824</v>
      </c>
      <c r="K7105" t="s">
        <v>13906</v>
      </c>
      <c r="M7105" t="s">
        <v>31324</v>
      </c>
      <c r="N7105">
        <v>1121</v>
      </c>
      <c r="O7105" t="s">
        <v>25955</v>
      </c>
      <c r="R7105" t="s">
        <v>13905</v>
      </c>
      <c r="S7105" t="s">
        <v>11679</v>
      </c>
      <c r="T7105" t="s">
        <v>11738</v>
      </c>
      <c r="U7105">
        <v>84121</v>
      </c>
      <c r="V7105" t="s">
        <v>25827</v>
      </c>
      <c r="W7105" t="s">
        <v>31057</v>
      </c>
    </row>
    <row r="7106" spans="1:23">
      <c r="A7106" t="s">
        <v>13750</v>
      </c>
      <c r="B7106" t="s">
        <v>13906</v>
      </c>
      <c r="C7106" t="s">
        <v>13905</v>
      </c>
      <c r="D7106" t="s">
        <v>6</v>
      </c>
      <c r="E7106" t="s">
        <v>13904</v>
      </c>
      <c r="F7106" t="str">
        <f>INDEX(Schools!B:B,MATCH(schools[[#This Row],[Address]],Schools!H:H,))</f>
        <v>Non Pub SE Dist</v>
      </c>
      <c r="G7106">
        <v>40.641176000000002</v>
      </c>
      <c r="H7106">
        <v>-111.860129</v>
      </c>
      <c r="I7106">
        <v>1</v>
      </c>
      <c r="J7106" t="s">
        <v>25824</v>
      </c>
      <c r="K7106" t="s">
        <v>13906</v>
      </c>
      <c r="M7106" t="s">
        <v>31324</v>
      </c>
      <c r="N7106">
        <v>1121</v>
      </c>
      <c r="O7106" t="s">
        <v>25955</v>
      </c>
      <c r="R7106" t="s">
        <v>13905</v>
      </c>
      <c r="S7106" t="s">
        <v>11679</v>
      </c>
      <c r="T7106" t="s">
        <v>11738</v>
      </c>
      <c r="U7106">
        <v>84121</v>
      </c>
      <c r="V7106" t="s">
        <v>25827</v>
      </c>
      <c r="W7106" t="s">
        <v>31057</v>
      </c>
    </row>
    <row r="7107" spans="1:23">
      <c r="A7107" t="s">
        <v>13750</v>
      </c>
      <c r="B7107" t="s">
        <v>13903</v>
      </c>
      <c r="C7107" t="s">
        <v>13426</v>
      </c>
      <c r="D7107" t="s">
        <v>6</v>
      </c>
      <c r="E7107" t="s">
        <v>13902</v>
      </c>
      <c r="F7107" t="str">
        <f>INDEX(Schools!B:B,MATCH(schools[[#This Row],[Address]],Schools!H:H,))</f>
        <v>Non Pub SE Dist</v>
      </c>
      <c r="G7107">
        <v>44.942520000000002</v>
      </c>
      <c r="H7107">
        <v>-123.03521499999999</v>
      </c>
      <c r="I7107">
        <v>1</v>
      </c>
      <c r="J7107" t="s">
        <v>25824</v>
      </c>
      <c r="K7107" t="s">
        <v>31325</v>
      </c>
      <c r="L7107" t="s">
        <v>31326</v>
      </c>
      <c r="M7107" t="s">
        <v>31327</v>
      </c>
      <c r="N7107">
        <v>530</v>
      </c>
      <c r="O7107" t="s">
        <v>31328</v>
      </c>
      <c r="P7107" t="s">
        <v>27071</v>
      </c>
      <c r="Q7107">
        <v>700</v>
      </c>
      <c r="R7107" t="s">
        <v>13426</v>
      </c>
      <c r="S7107" t="s">
        <v>9804</v>
      </c>
      <c r="T7107" t="s">
        <v>242</v>
      </c>
      <c r="U7107">
        <v>97301</v>
      </c>
      <c r="V7107" t="s">
        <v>25827</v>
      </c>
      <c r="W7107" t="s">
        <v>31329</v>
      </c>
    </row>
    <row r="7108" spans="1:23">
      <c r="A7108" t="s">
        <v>13750</v>
      </c>
      <c r="B7108" t="s">
        <v>13901</v>
      </c>
      <c r="C7108" t="s">
        <v>13900</v>
      </c>
      <c r="D7108" t="s">
        <v>6</v>
      </c>
      <c r="E7108" t="s">
        <v>13899</v>
      </c>
      <c r="F7108" t="str">
        <f>INDEX(Schools!B:B,MATCH(schools[[#This Row],[Address]],Schools!H:H,))</f>
        <v>Non Pub SE Sch</v>
      </c>
      <c r="G7108">
        <v>40.725732000000001</v>
      </c>
      <c r="H7108">
        <v>-111.508214</v>
      </c>
      <c r="I7108">
        <v>1</v>
      </c>
      <c r="J7108" t="s">
        <v>25824</v>
      </c>
      <c r="K7108" t="s">
        <v>31330</v>
      </c>
      <c r="M7108" t="s">
        <v>31331</v>
      </c>
      <c r="N7108">
        <v>150</v>
      </c>
      <c r="O7108" t="s">
        <v>31332</v>
      </c>
      <c r="R7108" t="s">
        <v>13900</v>
      </c>
      <c r="S7108" t="s">
        <v>11679</v>
      </c>
      <c r="T7108" t="s">
        <v>1194</v>
      </c>
      <c r="U7108">
        <v>84098</v>
      </c>
      <c r="V7108" t="s">
        <v>25827</v>
      </c>
      <c r="W7108" t="s">
        <v>31057</v>
      </c>
    </row>
    <row r="7109" spans="1:23">
      <c r="A7109" t="s">
        <v>13750</v>
      </c>
      <c r="B7109" t="s">
        <v>13898</v>
      </c>
      <c r="C7109" t="s">
        <v>13897</v>
      </c>
      <c r="D7109" t="s">
        <v>6</v>
      </c>
      <c r="E7109" t="s">
        <v>13896</v>
      </c>
      <c r="F7109" t="str">
        <f>INDEX(Schools!B:B,MATCH(schools[[#This Row],[Address]],Schools!H:H,))</f>
        <v>Non Pub SE Sch</v>
      </c>
      <c r="G7109">
        <v>28.234527</v>
      </c>
      <c r="H7109">
        <v>-80.707378000000006</v>
      </c>
      <c r="I7109">
        <v>1</v>
      </c>
      <c r="J7109" t="s">
        <v>25824</v>
      </c>
      <c r="K7109" t="s">
        <v>13898</v>
      </c>
      <c r="M7109" t="s">
        <v>31039</v>
      </c>
      <c r="N7109">
        <v>8000</v>
      </c>
      <c r="O7109" t="s">
        <v>31038</v>
      </c>
      <c r="R7109" t="s">
        <v>31040</v>
      </c>
      <c r="S7109" t="s">
        <v>1603</v>
      </c>
      <c r="T7109" t="s">
        <v>1622</v>
      </c>
      <c r="U7109">
        <v>32940</v>
      </c>
      <c r="V7109" t="s">
        <v>25827</v>
      </c>
      <c r="W7109" t="s">
        <v>31041</v>
      </c>
    </row>
    <row r="7110" spans="1:23">
      <c r="A7110" t="s">
        <v>13750</v>
      </c>
      <c r="B7110" t="s">
        <v>13898</v>
      </c>
      <c r="C7110" t="s">
        <v>13897</v>
      </c>
      <c r="D7110" t="s">
        <v>6</v>
      </c>
      <c r="E7110" t="s">
        <v>13896</v>
      </c>
      <c r="F7110" t="str">
        <f>INDEX(Schools!B:B,MATCH(schools[[#This Row],[Address]],Schools!H:H,))</f>
        <v>Non Pub SE Sch</v>
      </c>
      <c r="G7110">
        <v>28.234527</v>
      </c>
      <c r="H7110">
        <v>-80.707378000000006</v>
      </c>
      <c r="I7110">
        <v>1</v>
      </c>
      <c r="J7110" t="s">
        <v>25824</v>
      </c>
      <c r="K7110" t="s">
        <v>13898</v>
      </c>
      <c r="M7110" t="s">
        <v>31039</v>
      </c>
      <c r="N7110">
        <v>8000</v>
      </c>
      <c r="O7110" t="s">
        <v>31038</v>
      </c>
      <c r="R7110" t="s">
        <v>31040</v>
      </c>
      <c r="S7110" t="s">
        <v>1603</v>
      </c>
      <c r="T7110" t="s">
        <v>1622</v>
      </c>
      <c r="U7110">
        <v>32940</v>
      </c>
      <c r="V7110" t="s">
        <v>25827</v>
      </c>
      <c r="W7110" t="s">
        <v>31041</v>
      </c>
    </row>
    <row r="7111" spans="1:23">
      <c r="A7111" t="s">
        <v>13750</v>
      </c>
      <c r="B7111" t="s">
        <v>13895</v>
      </c>
      <c r="C7111" t="s">
        <v>13894</v>
      </c>
      <c r="D7111" t="s">
        <v>6</v>
      </c>
      <c r="E7111">
        <v>83814</v>
      </c>
      <c r="F7111" t="str">
        <f>INDEX(Schools!B:B,MATCH(schools[[#This Row],[Address]],Schools!H:H,))</f>
        <v>Non Pub SE Dist</v>
      </c>
      <c r="G7111">
        <v>47.697527999999998</v>
      </c>
      <c r="H7111">
        <v>-116.80086300000001</v>
      </c>
      <c r="I7111">
        <v>0.92</v>
      </c>
      <c r="J7111" t="s">
        <v>25824</v>
      </c>
      <c r="K7111" t="s">
        <v>31333</v>
      </c>
      <c r="M7111" t="s">
        <v>31334</v>
      </c>
      <c r="N7111">
        <v>1115</v>
      </c>
      <c r="O7111" t="s">
        <v>31335</v>
      </c>
      <c r="R7111" t="s">
        <v>31336</v>
      </c>
      <c r="S7111" t="s">
        <v>2338</v>
      </c>
      <c r="T7111" t="s">
        <v>2435</v>
      </c>
      <c r="U7111">
        <v>83814</v>
      </c>
      <c r="V7111" t="s">
        <v>25827</v>
      </c>
      <c r="W7111" t="s">
        <v>31337</v>
      </c>
    </row>
    <row r="7112" spans="1:23">
      <c r="A7112" t="s">
        <v>13750</v>
      </c>
      <c r="B7112" t="s">
        <v>13895</v>
      </c>
      <c r="C7112" t="s">
        <v>13894</v>
      </c>
      <c r="D7112" t="s">
        <v>6</v>
      </c>
      <c r="E7112">
        <v>83814</v>
      </c>
      <c r="F7112" t="str">
        <f>INDEX(Schools!B:B,MATCH(schools[[#This Row],[Address]],Schools!H:H,))</f>
        <v>Non Pub SE Dist</v>
      </c>
      <c r="G7112">
        <v>47.697527999999998</v>
      </c>
      <c r="H7112">
        <v>-116.80086300000001</v>
      </c>
      <c r="I7112">
        <v>0.92</v>
      </c>
      <c r="J7112" t="s">
        <v>25824</v>
      </c>
      <c r="K7112" t="s">
        <v>31333</v>
      </c>
      <c r="M7112" t="s">
        <v>31334</v>
      </c>
      <c r="N7112">
        <v>1115</v>
      </c>
      <c r="O7112" t="s">
        <v>31335</v>
      </c>
      <c r="R7112" t="s">
        <v>31336</v>
      </c>
      <c r="S7112" t="s">
        <v>2338</v>
      </c>
      <c r="T7112" t="s">
        <v>2435</v>
      </c>
      <c r="U7112">
        <v>83814</v>
      </c>
      <c r="V7112" t="s">
        <v>25827</v>
      </c>
      <c r="W7112" t="s">
        <v>31337</v>
      </c>
    </row>
    <row r="7113" spans="1:23">
      <c r="A7113" t="s">
        <v>13750</v>
      </c>
      <c r="B7113" t="s">
        <v>13893</v>
      </c>
      <c r="C7113" t="s">
        <v>13892</v>
      </c>
      <c r="D7113" t="s">
        <v>6</v>
      </c>
      <c r="E7113">
        <v>89017</v>
      </c>
      <c r="F7113" t="str">
        <f>INDEX(Schools!B:B,MATCH(schools[[#This Row],[Address]],Schools!H:H,))</f>
        <v>Non Pub SE Dist</v>
      </c>
      <c r="G7113">
        <v>37.552515</v>
      </c>
      <c r="H7113">
        <v>-115.229068</v>
      </c>
      <c r="I7113">
        <v>1</v>
      </c>
      <c r="J7113" t="s">
        <v>25824</v>
      </c>
      <c r="K7113" t="s">
        <v>31338</v>
      </c>
      <c r="M7113" t="s">
        <v>31339</v>
      </c>
      <c r="N7113">
        <v>1760</v>
      </c>
      <c r="O7113" t="s">
        <v>31340</v>
      </c>
      <c r="R7113" t="s">
        <v>13892</v>
      </c>
      <c r="S7113" t="s">
        <v>7917</v>
      </c>
      <c r="T7113" t="s">
        <v>642</v>
      </c>
      <c r="U7113">
        <v>89017</v>
      </c>
      <c r="V7113" t="s">
        <v>25827</v>
      </c>
      <c r="W7113" t="s">
        <v>25</v>
      </c>
    </row>
    <row r="7114" spans="1:23">
      <c r="A7114" t="s">
        <v>13750</v>
      </c>
      <c r="B7114" t="s">
        <v>13893</v>
      </c>
      <c r="C7114" t="s">
        <v>13892</v>
      </c>
      <c r="D7114" t="s">
        <v>6</v>
      </c>
      <c r="E7114">
        <v>89017</v>
      </c>
      <c r="F7114" t="str">
        <f>INDEX(Schools!B:B,MATCH(schools[[#This Row],[Address]],Schools!H:H,))</f>
        <v>Non Pub SE Dist</v>
      </c>
      <c r="G7114">
        <v>37.552515</v>
      </c>
      <c r="H7114">
        <v>-115.229068</v>
      </c>
      <c r="I7114">
        <v>1</v>
      </c>
      <c r="J7114" t="s">
        <v>25824</v>
      </c>
      <c r="K7114" t="s">
        <v>31338</v>
      </c>
      <c r="M7114" t="s">
        <v>31339</v>
      </c>
      <c r="N7114">
        <v>1760</v>
      </c>
      <c r="O7114" t="s">
        <v>31340</v>
      </c>
      <c r="R7114" t="s">
        <v>13892</v>
      </c>
      <c r="S7114" t="s">
        <v>7917</v>
      </c>
      <c r="T7114" t="s">
        <v>642</v>
      </c>
      <c r="U7114">
        <v>89017</v>
      </c>
      <c r="V7114" t="s">
        <v>25827</v>
      </c>
      <c r="W7114" t="s">
        <v>25</v>
      </c>
    </row>
    <row r="7115" spans="1:23">
      <c r="A7115" t="s">
        <v>13750</v>
      </c>
      <c r="B7115" t="s">
        <v>13891</v>
      </c>
      <c r="C7115" t="s">
        <v>13890</v>
      </c>
      <c r="D7115" t="s">
        <v>6</v>
      </c>
      <c r="E7115">
        <v>65559</v>
      </c>
      <c r="F7115" t="str">
        <f>INDEX(Schools!B:B,MATCH(schools[[#This Row],[Address]],Schools!H:H,))</f>
        <v>Non Pub SE Dist</v>
      </c>
      <c r="G7115">
        <v>37.997624999999999</v>
      </c>
      <c r="H7115">
        <v>-91.576074000000006</v>
      </c>
      <c r="I7115">
        <v>1</v>
      </c>
      <c r="J7115" t="s">
        <v>25850</v>
      </c>
      <c r="K7115" t="s">
        <v>31341</v>
      </c>
      <c r="M7115" t="s">
        <v>31342</v>
      </c>
      <c r="N7115">
        <v>13160</v>
      </c>
      <c r="O7115" t="s">
        <v>31343</v>
      </c>
      <c r="R7115" t="s">
        <v>13821</v>
      </c>
      <c r="S7115" t="s">
        <v>7061</v>
      </c>
      <c r="T7115" t="s">
        <v>7299</v>
      </c>
      <c r="U7115">
        <v>65559</v>
      </c>
      <c r="V7115" t="s">
        <v>25827</v>
      </c>
      <c r="W7115" t="s">
        <v>25853</v>
      </c>
    </row>
    <row r="7116" spans="1:23">
      <c r="A7116" t="s">
        <v>13750</v>
      </c>
      <c r="B7116" t="s">
        <v>13891</v>
      </c>
      <c r="C7116" t="s">
        <v>13890</v>
      </c>
      <c r="D7116" t="s">
        <v>6</v>
      </c>
      <c r="E7116">
        <v>65559</v>
      </c>
      <c r="F7116" t="str">
        <f>INDEX(Schools!B:B,MATCH(schools[[#This Row],[Address]],Schools!H:H,))</f>
        <v>Non Pub SE Dist</v>
      </c>
      <c r="G7116">
        <v>37.997624999999999</v>
      </c>
      <c r="H7116">
        <v>-91.576074000000006</v>
      </c>
      <c r="I7116">
        <v>1</v>
      </c>
      <c r="J7116" t="s">
        <v>25850</v>
      </c>
      <c r="K7116" t="s">
        <v>31341</v>
      </c>
      <c r="M7116" t="s">
        <v>31342</v>
      </c>
      <c r="N7116">
        <v>13160</v>
      </c>
      <c r="O7116" t="s">
        <v>31343</v>
      </c>
      <c r="R7116" t="s">
        <v>13821</v>
      </c>
      <c r="S7116" t="s">
        <v>7061</v>
      </c>
      <c r="T7116" t="s">
        <v>7299</v>
      </c>
      <c r="U7116">
        <v>65559</v>
      </c>
      <c r="V7116" t="s">
        <v>25827</v>
      </c>
      <c r="W7116" t="s">
        <v>25853</v>
      </c>
    </row>
    <row r="7117" spans="1:23">
      <c r="A7117" t="s">
        <v>13750</v>
      </c>
      <c r="B7117" t="s">
        <v>13889</v>
      </c>
      <c r="C7117" t="s">
        <v>13888</v>
      </c>
      <c r="D7117" t="s">
        <v>6</v>
      </c>
      <c r="E7117" t="s">
        <v>13887</v>
      </c>
      <c r="F7117" t="str">
        <f>INDEX(Schools!B:B,MATCH(schools[[#This Row],[Address]],Schools!H:H,))</f>
        <v>Non Pub SE Dist</v>
      </c>
      <c r="G7117">
        <v>40.661791000000001</v>
      </c>
      <c r="H7117">
        <v>-111.80453799999999</v>
      </c>
      <c r="I7117">
        <v>1</v>
      </c>
      <c r="J7117" t="s">
        <v>25824</v>
      </c>
      <c r="K7117" t="s">
        <v>13889</v>
      </c>
      <c r="M7117" t="s">
        <v>31344</v>
      </c>
      <c r="N7117">
        <v>4943</v>
      </c>
      <c r="O7117" t="s">
        <v>31345</v>
      </c>
      <c r="R7117" t="s">
        <v>14120</v>
      </c>
      <c r="S7117" t="s">
        <v>11679</v>
      </c>
      <c r="T7117" t="s">
        <v>11738</v>
      </c>
      <c r="U7117">
        <v>84124</v>
      </c>
      <c r="V7117" t="s">
        <v>25827</v>
      </c>
      <c r="W7117" t="s">
        <v>31057</v>
      </c>
    </row>
    <row r="7118" spans="1:23">
      <c r="A7118" t="s">
        <v>13750</v>
      </c>
      <c r="B7118" t="s">
        <v>13889</v>
      </c>
      <c r="C7118" t="s">
        <v>13888</v>
      </c>
      <c r="D7118" t="s">
        <v>6</v>
      </c>
      <c r="E7118" t="s">
        <v>13887</v>
      </c>
      <c r="F7118" t="str">
        <f>INDEX(Schools!B:B,MATCH(schools[[#This Row],[Address]],Schools!H:H,))</f>
        <v>Non Pub SE Dist</v>
      </c>
      <c r="G7118">
        <v>40.661791000000001</v>
      </c>
      <c r="H7118">
        <v>-111.80453799999999</v>
      </c>
      <c r="I7118">
        <v>1</v>
      </c>
      <c r="J7118" t="s">
        <v>25824</v>
      </c>
      <c r="K7118" t="s">
        <v>13889</v>
      </c>
      <c r="M7118" t="s">
        <v>31344</v>
      </c>
      <c r="N7118">
        <v>4943</v>
      </c>
      <c r="O7118" t="s">
        <v>31345</v>
      </c>
      <c r="R7118" t="s">
        <v>14120</v>
      </c>
      <c r="S7118" t="s">
        <v>11679</v>
      </c>
      <c r="T7118" t="s">
        <v>11738</v>
      </c>
      <c r="U7118">
        <v>84124</v>
      </c>
      <c r="V7118" t="s">
        <v>25827</v>
      </c>
      <c r="W7118" t="s">
        <v>31057</v>
      </c>
    </row>
    <row r="7119" spans="1:23">
      <c r="A7119" t="s">
        <v>13750</v>
      </c>
      <c r="B7119" t="s">
        <v>13886</v>
      </c>
      <c r="C7119" t="s">
        <v>13815</v>
      </c>
      <c r="D7119" t="s">
        <v>6</v>
      </c>
      <c r="E7119" t="s">
        <v>13885</v>
      </c>
      <c r="F7119" t="str">
        <f>INDEX(Schools!B:B,MATCH(schools[[#This Row],[Address]],Schools!H:H,))</f>
        <v>Non Pub SE Dist</v>
      </c>
      <c r="G7119">
        <v>40.52225</v>
      </c>
      <c r="H7119">
        <v>-111.888609</v>
      </c>
      <c r="I7119">
        <v>1</v>
      </c>
      <c r="J7119" t="s">
        <v>25824</v>
      </c>
      <c r="K7119" t="s">
        <v>13886</v>
      </c>
      <c r="M7119" t="s">
        <v>31346</v>
      </c>
      <c r="N7119">
        <v>12595</v>
      </c>
      <c r="O7119" t="s">
        <v>31347</v>
      </c>
      <c r="R7119" t="s">
        <v>13815</v>
      </c>
      <c r="S7119" t="s">
        <v>11679</v>
      </c>
      <c r="T7119" t="s">
        <v>11738</v>
      </c>
      <c r="U7119">
        <v>84020</v>
      </c>
      <c r="V7119" t="s">
        <v>25827</v>
      </c>
      <c r="W7119" t="s">
        <v>31057</v>
      </c>
    </row>
    <row r="7120" spans="1:23">
      <c r="A7120" t="s">
        <v>13750</v>
      </c>
      <c r="B7120" t="s">
        <v>13886</v>
      </c>
      <c r="C7120" t="s">
        <v>13815</v>
      </c>
      <c r="D7120" t="s">
        <v>6</v>
      </c>
      <c r="E7120" t="s">
        <v>13885</v>
      </c>
      <c r="F7120" t="str">
        <f>INDEX(Schools!B:B,MATCH(schools[[#This Row],[Address]],Schools!H:H,))</f>
        <v>Non Pub SE Dist</v>
      </c>
      <c r="G7120">
        <v>40.52225</v>
      </c>
      <c r="H7120">
        <v>-111.888609</v>
      </c>
      <c r="I7120">
        <v>1</v>
      </c>
      <c r="J7120" t="s">
        <v>25824</v>
      </c>
      <c r="K7120" t="s">
        <v>13886</v>
      </c>
      <c r="M7120" t="s">
        <v>31346</v>
      </c>
      <c r="N7120">
        <v>12595</v>
      </c>
      <c r="O7120" t="s">
        <v>31347</v>
      </c>
      <c r="R7120" t="s">
        <v>13815</v>
      </c>
      <c r="S7120" t="s">
        <v>11679</v>
      </c>
      <c r="T7120" t="s">
        <v>11738</v>
      </c>
      <c r="U7120">
        <v>84020</v>
      </c>
      <c r="V7120" t="s">
        <v>25827</v>
      </c>
      <c r="W7120" t="s">
        <v>31057</v>
      </c>
    </row>
    <row r="7121" spans="1:23">
      <c r="A7121" t="s">
        <v>13750</v>
      </c>
      <c r="B7121" t="s">
        <v>13884</v>
      </c>
      <c r="C7121" t="s">
        <v>13883</v>
      </c>
      <c r="D7121" t="s">
        <v>6</v>
      </c>
      <c r="E7121" t="s">
        <v>13882</v>
      </c>
      <c r="F7121" t="str">
        <f>INDEX(Schools!B:B,MATCH(schools[[#This Row],[Address]],Schools!H:H,))</f>
        <v>Non Pub SE Dist</v>
      </c>
      <c r="G7121">
        <v>27.922864000000001</v>
      </c>
      <c r="H7121">
        <v>-82.723308000000003</v>
      </c>
      <c r="I7121">
        <v>1</v>
      </c>
      <c r="J7121" t="s">
        <v>25824</v>
      </c>
      <c r="K7121" t="s">
        <v>13884</v>
      </c>
      <c r="M7121" t="s">
        <v>31348</v>
      </c>
      <c r="N7121">
        <v>2769</v>
      </c>
      <c r="O7121" t="s">
        <v>31349</v>
      </c>
      <c r="R7121" t="s">
        <v>13883</v>
      </c>
      <c r="S7121" t="s">
        <v>1603</v>
      </c>
      <c r="T7121" t="s">
        <v>1777</v>
      </c>
      <c r="U7121">
        <v>33760</v>
      </c>
      <c r="V7121" t="s">
        <v>25827</v>
      </c>
      <c r="W7121" t="s">
        <v>31350</v>
      </c>
    </row>
    <row r="7122" spans="1:23">
      <c r="A7122" t="s">
        <v>13750</v>
      </c>
      <c r="B7122" t="s">
        <v>13884</v>
      </c>
      <c r="C7122" t="s">
        <v>13883</v>
      </c>
      <c r="D7122" t="s">
        <v>6</v>
      </c>
      <c r="E7122" t="s">
        <v>13882</v>
      </c>
      <c r="F7122" t="str">
        <f>INDEX(Schools!B:B,MATCH(schools[[#This Row],[Address]],Schools!H:H,))</f>
        <v>Non Pub SE Dist</v>
      </c>
      <c r="G7122">
        <v>27.922864000000001</v>
      </c>
      <c r="H7122">
        <v>-82.723308000000003</v>
      </c>
      <c r="I7122">
        <v>1</v>
      </c>
      <c r="J7122" t="s">
        <v>25824</v>
      </c>
      <c r="K7122" t="s">
        <v>13884</v>
      </c>
      <c r="M7122" t="s">
        <v>31348</v>
      </c>
      <c r="N7122">
        <v>2769</v>
      </c>
      <c r="O7122" t="s">
        <v>31349</v>
      </c>
      <c r="R7122" t="s">
        <v>13883</v>
      </c>
      <c r="S7122" t="s">
        <v>1603</v>
      </c>
      <c r="T7122" t="s">
        <v>1777</v>
      </c>
      <c r="U7122">
        <v>33760</v>
      </c>
      <c r="V7122" t="s">
        <v>25827</v>
      </c>
      <c r="W7122" t="s">
        <v>31350</v>
      </c>
    </row>
    <row r="7123" spans="1:23">
      <c r="A7123" t="s">
        <v>13750</v>
      </c>
      <c r="B7123" t="s">
        <v>13881</v>
      </c>
      <c r="C7123" t="s">
        <v>13880</v>
      </c>
      <c r="D7123" t="s">
        <v>6</v>
      </c>
      <c r="E7123" t="s">
        <v>13879</v>
      </c>
      <c r="F7123" t="str">
        <f>INDEX(Schools!B:B,MATCH(schools[[#This Row],[Address]],Schools!H:H,))</f>
        <v>Non Pub SE Dist</v>
      </c>
      <c r="G7123">
        <v>37.082712999999998</v>
      </c>
      <c r="H7123">
        <v>-113.586073</v>
      </c>
      <c r="I7123">
        <v>1</v>
      </c>
      <c r="J7123" t="s">
        <v>25824</v>
      </c>
      <c r="K7123" t="s">
        <v>31351</v>
      </c>
      <c r="M7123" t="s">
        <v>31226</v>
      </c>
      <c r="N7123">
        <v>115</v>
      </c>
      <c r="O7123" t="s">
        <v>31352</v>
      </c>
      <c r="R7123" t="s">
        <v>31228</v>
      </c>
      <c r="S7123" t="s">
        <v>11679</v>
      </c>
      <c r="T7123" t="s">
        <v>304</v>
      </c>
      <c r="U7123">
        <v>84770</v>
      </c>
      <c r="V7123" t="s">
        <v>25827</v>
      </c>
      <c r="W7123" t="s">
        <v>13837</v>
      </c>
    </row>
    <row r="7124" spans="1:23">
      <c r="A7124" t="s">
        <v>13750</v>
      </c>
      <c r="B7124" t="s">
        <v>13881</v>
      </c>
      <c r="C7124" t="s">
        <v>13880</v>
      </c>
      <c r="D7124" t="s">
        <v>6</v>
      </c>
      <c r="E7124" t="s">
        <v>13879</v>
      </c>
      <c r="F7124" t="str">
        <f>INDEX(Schools!B:B,MATCH(schools[[#This Row],[Address]],Schools!H:H,))</f>
        <v>Non Pub SE Dist</v>
      </c>
      <c r="G7124">
        <v>37.082712999999998</v>
      </c>
      <c r="H7124">
        <v>-113.586073</v>
      </c>
      <c r="I7124">
        <v>1</v>
      </c>
      <c r="J7124" t="s">
        <v>25824</v>
      </c>
      <c r="K7124" t="s">
        <v>31351</v>
      </c>
      <c r="M7124" t="s">
        <v>31226</v>
      </c>
      <c r="N7124">
        <v>115</v>
      </c>
      <c r="O7124" t="s">
        <v>31352</v>
      </c>
      <c r="R7124" t="s">
        <v>31228</v>
      </c>
      <c r="S7124" t="s">
        <v>11679</v>
      </c>
      <c r="T7124" t="s">
        <v>304</v>
      </c>
      <c r="U7124">
        <v>84770</v>
      </c>
      <c r="V7124" t="s">
        <v>25827</v>
      </c>
      <c r="W7124" t="s">
        <v>13837</v>
      </c>
    </row>
    <row r="7125" spans="1:23">
      <c r="A7125" t="s">
        <v>13750</v>
      </c>
      <c r="B7125" t="s">
        <v>13878</v>
      </c>
      <c r="C7125" t="s">
        <v>13877</v>
      </c>
      <c r="D7125" t="s">
        <v>6</v>
      </c>
      <c r="E7125" t="s">
        <v>13876</v>
      </c>
      <c r="F7125" t="str">
        <f>INDEX(Schools!B:B,MATCH(schools[[#This Row],[Address]],Schools!H:H,))</f>
        <v>Non Pub SE Dist</v>
      </c>
      <c r="G7125">
        <v>42.231265</v>
      </c>
      <c r="H7125">
        <v>-71.825562000000005</v>
      </c>
      <c r="I7125">
        <v>1</v>
      </c>
      <c r="J7125" t="s">
        <v>25824</v>
      </c>
      <c r="K7125" t="s">
        <v>13878</v>
      </c>
      <c r="M7125" t="s">
        <v>31353</v>
      </c>
      <c r="N7125">
        <v>81</v>
      </c>
      <c r="O7125" t="s">
        <v>31354</v>
      </c>
      <c r="R7125" t="s">
        <v>13877</v>
      </c>
      <c r="S7125" t="s">
        <v>5510</v>
      </c>
      <c r="T7125" t="s">
        <v>5505</v>
      </c>
      <c r="U7125" s="3" t="s">
        <v>31355</v>
      </c>
      <c r="V7125" t="s">
        <v>25827</v>
      </c>
      <c r="W7125" t="s">
        <v>30996</v>
      </c>
    </row>
    <row r="7126" spans="1:23">
      <c r="A7126" t="s">
        <v>13750</v>
      </c>
      <c r="B7126" t="s">
        <v>13875</v>
      </c>
      <c r="C7126" t="s">
        <v>13874</v>
      </c>
      <c r="D7126" t="s">
        <v>6</v>
      </c>
      <c r="E7126" t="s">
        <v>13873</v>
      </c>
      <c r="F7126" t="str">
        <f>INDEX(Schools!B:B,MATCH(schools[[#This Row],[Address]],Schools!H:H,))</f>
        <v>Non Pub SE Dist</v>
      </c>
      <c r="G7126">
        <v>42.972596000000003</v>
      </c>
      <c r="H7126">
        <v>-71.874640999999997</v>
      </c>
      <c r="I7126">
        <v>0.7</v>
      </c>
      <c r="J7126" t="s">
        <v>25892</v>
      </c>
      <c r="K7126" t="s">
        <v>31299</v>
      </c>
      <c r="M7126" t="s">
        <v>31300</v>
      </c>
      <c r="O7126" t="s">
        <v>31299</v>
      </c>
      <c r="R7126" t="s">
        <v>13874</v>
      </c>
      <c r="S7126" t="s">
        <v>7979</v>
      </c>
      <c r="T7126" t="s">
        <v>1704</v>
      </c>
      <c r="U7126" s="3" t="s">
        <v>31301</v>
      </c>
      <c r="V7126" t="s">
        <v>25827</v>
      </c>
      <c r="W7126" t="s">
        <v>25853</v>
      </c>
    </row>
    <row r="7127" spans="1:23">
      <c r="A7127" t="s">
        <v>13750</v>
      </c>
      <c r="B7127" t="s">
        <v>13875</v>
      </c>
      <c r="C7127" t="s">
        <v>13874</v>
      </c>
      <c r="D7127" t="s">
        <v>6</v>
      </c>
      <c r="E7127" t="s">
        <v>13873</v>
      </c>
      <c r="F7127" t="str">
        <f>INDEX(Schools!B:B,MATCH(schools[[#This Row],[Address]],Schools!H:H,))</f>
        <v>Non Pub SE Dist</v>
      </c>
      <c r="G7127">
        <v>42.972596000000003</v>
      </c>
      <c r="H7127">
        <v>-71.874640999999997</v>
      </c>
      <c r="I7127">
        <v>0.7</v>
      </c>
      <c r="J7127" t="s">
        <v>25892</v>
      </c>
      <c r="K7127" t="s">
        <v>31299</v>
      </c>
      <c r="M7127" t="s">
        <v>31300</v>
      </c>
      <c r="O7127" t="s">
        <v>31299</v>
      </c>
      <c r="R7127" t="s">
        <v>13874</v>
      </c>
      <c r="S7127" t="s">
        <v>7979</v>
      </c>
      <c r="T7127" t="s">
        <v>1704</v>
      </c>
      <c r="U7127" s="3" t="s">
        <v>31301</v>
      </c>
      <c r="V7127" t="s">
        <v>25827</v>
      </c>
      <c r="W7127" t="s">
        <v>25853</v>
      </c>
    </row>
    <row r="7128" spans="1:23">
      <c r="A7128" t="s">
        <v>13750</v>
      </c>
      <c r="B7128" t="s">
        <v>13875</v>
      </c>
      <c r="C7128" t="s">
        <v>13874</v>
      </c>
      <c r="D7128" t="s">
        <v>6</v>
      </c>
      <c r="E7128" t="s">
        <v>13873</v>
      </c>
      <c r="F7128" t="str">
        <f>INDEX(Schools!B:B,MATCH(schools[[#This Row],[Address]],Schools!H:H,))</f>
        <v>Non Pub SE Dist</v>
      </c>
      <c r="G7128">
        <v>42.972596000000003</v>
      </c>
      <c r="H7128">
        <v>-71.874640999999997</v>
      </c>
      <c r="I7128">
        <v>0.7</v>
      </c>
      <c r="J7128" t="s">
        <v>25892</v>
      </c>
      <c r="K7128" t="s">
        <v>31299</v>
      </c>
      <c r="M7128" t="s">
        <v>31300</v>
      </c>
      <c r="O7128" t="s">
        <v>31299</v>
      </c>
      <c r="R7128" t="s">
        <v>13874</v>
      </c>
      <c r="S7128" t="s">
        <v>7979</v>
      </c>
      <c r="T7128" t="s">
        <v>1704</v>
      </c>
      <c r="U7128" s="3" t="s">
        <v>31301</v>
      </c>
      <c r="V7128" t="s">
        <v>25827</v>
      </c>
      <c r="W7128" t="s">
        <v>25853</v>
      </c>
    </row>
    <row r="7129" spans="1:23">
      <c r="A7129" t="s">
        <v>13750</v>
      </c>
      <c r="B7129" t="s">
        <v>13875</v>
      </c>
      <c r="C7129" t="s">
        <v>13874</v>
      </c>
      <c r="D7129" t="s">
        <v>6</v>
      </c>
      <c r="E7129" t="s">
        <v>13873</v>
      </c>
      <c r="F7129" t="str">
        <f>INDEX(Schools!B:B,MATCH(schools[[#This Row],[Address]],Schools!H:H,))</f>
        <v>Non Pub SE Dist</v>
      </c>
      <c r="G7129">
        <v>42.972596000000003</v>
      </c>
      <c r="H7129">
        <v>-71.874640999999997</v>
      </c>
      <c r="I7129">
        <v>0.7</v>
      </c>
      <c r="J7129" t="s">
        <v>25892</v>
      </c>
      <c r="K7129" t="s">
        <v>31299</v>
      </c>
      <c r="M7129" t="s">
        <v>31300</v>
      </c>
      <c r="O7129" t="s">
        <v>31299</v>
      </c>
      <c r="R7129" t="s">
        <v>13874</v>
      </c>
      <c r="S7129" t="s">
        <v>7979</v>
      </c>
      <c r="T7129" t="s">
        <v>1704</v>
      </c>
      <c r="U7129" s="3" t="s">
        <v>31301</v>
      </c>
      <c r="V7129" t="s">
        <v>25827</v>
      </c>
      <c r="W7129" t="s">
        <v>25853</v>
      </c>
    </row>
    <row r="7130" spans="1:23">
      <c r="A7130" t="s">
        <v>13750</v>
      </c>
      <c r="B7130" t="s">
        <v>13875</v>
      </c>
      <c r="C7130" t="s">
        <v>13874</v>
      </c>
      <c r="D7130" t="s">
        <v>6</v>
      </c>
      <c r="E7130" t="s">
        <v>13873</v>
      </c>
      <c r="F7130" t="str">
        <f>INDEX(Schools!B:B,MATCH(schools[[#This Row],[Address]],Schools!H:H,))</f>
        <v>Non Pub SE Dist</v>
      </c>
      <c r="G7130">
        <v>42.972596000000003</v>
      </c>
      <c r="H7130">
        <v>-71.874640999999997</v>
      </c>
      <c r="I7130">
        <v>0.7</v>
      </c>
      <c r="J7130" t="s">
        <v>25892</v>
      </c>
      <c r="K7130" t="s">
        <v>31299</v>
      </c>
      <c r="M7130" t="s">
        <v>31300</v>
      </c>
      <c r="O7130" t="s">
        <v>31299</v>
      </c>
      <c r="R7130" t="s">
        <v>13874</v>
      </c>
      <c r="S7130" t="s">
        <v>7979</v>
      </c>
      <c r="T7130" t="s">
        <v>1704</v>
      </c>
      <c r="U7130" s="3" t="s">
        <v>31301</v>
      </c>
      <c r="V7130" t="s">
        <v>25827</v>
      </c>
      <c r="W7130" t="s">
        <v>25853</v>
      </c>
    </row>
    <row r="7131" spans="1:23">
      <c r="A7131" t="s">
        <v>13750</v>
      </c>
      <c r="B7131" t="s">
        <v>13872</v>
      </c>
      <c r="C7131" t="s">
        <v>13871</v>
      </c>
      <c r="D7131" t="s">
        <v>6</v>
      </c>
      <c r="E7131" t="s">
        <v>13870</v>
      </c>
      <c r="F7131" t="str">
        <f>INDEX(Schools!B:B,MATCH(schools[[#This Row],[Address]],Schools!H:H,))</f>
        <v>Non Pub SE Dist</v>
      </c>
      <c r="G7131">
        <v>40.524638000000003</v>
      </c>
      <c r="H7131">
        <v>-111.395752</v>
      </c>
      <c r="I7131">
        <v>1</v>
      </c>
      <c r="J7131" t="s">
        <v>25824</v>
      </c>
      <c r="K7131" t="s">
        <v>13872</v>
      </c>
      <c r="M7131" t="s">
        <v>31322</v>
      </c>
      <c r="N7131">
        <v>1268</v>
      </c>
      <c r="O7131" t="s">
        <v>31356</v>
      </c>
      <c r="R7131" t="s">
        <v>13871</v>
      </c>
      <c r="S7131" t="s">
        <v>11679</v>
      </c>
      <c r="T7131" t="s">
        <v>11765</v>
      </c>
      <c r="U7131">
        <v>84032</v>
      </c>
      <c r="V7131" t="s">
        <v>25827</v>
      </c>
      <c r="W7131" t="s">
        <v>31057</v>
      </c>
    </row>
    <row r="7132" spans="1:23">
      <c r="A7132" t="s">
        <v>13750</v>
      </c>
      <c r="B7132" t="s">
        <v>13872</v>
      </c>
      <c r="C7132" t="s">
        <v>13871</v>
      </c>
      <c r="D7132" t="s">
        <v>6</v>
      </c>
      <c r="E7132" t="s">
        <v>13870</v>
      </c>
      <c r="F7132" t="str">
        <f>INDEX(Schools!B:B,MATCH(schools[[#This Row],[Address]],Schools!H:H,))</f>
        <v>Non Pub SE Dist</v>
      </c>
      <c r="G7132">
        <v>40.524638000000003</v>
      </c>
      <c r="H7132">
        <v>-111.395752</v>
      </c>
      <c r="I7132">
        <v>1</v>
      </c>
      <c r="J7132" t="s">
        <v>25824</v>
      </c>
      <c r="K7132" t="s">
        <v>13872</v>
      </c>
      <c r="M7132" t="s">
        <v>31322</v>
      </c>
      <c r="N7132">
        <v>1268</v>
      </c>
      <c r="O7132" t="s">
        <v>31356</v>
      </c>
      <c r="R7132" t="s">
        <v>13871</v>
      </c>
      <c r="S7132" t="s">
        <v>11679</v>
      </c>
      <c r="T7132" t="s">
        <v>11765</v>
      </c>
      <c r="U7132">
        <v>84032</v>
      </c>
      <c r="V7132" t="s">
        <v>25827</v>
      </c>
      <c r="W7132" t="s">
        <v>31057</v>
      </c>
    </row>
    <row r="7133" spans="1:23">
      <c r="A7133" t="s">
        <v>13750</v>
      </c>
      <c r="B7133" t="s">
        <v>13869</v>
      </c>
      <c r="C7133" t="s">
        <v>13868</v>
      </c>
      <c r="D7133" t="s">
        <v>6</v>
      </c>
      <c r="E7133" t="s">
        <v>13867</v>
      </c>
      <c r="F7133" t="str">
        <f>INDEX(Schools!B:B,MATCH(schools[[#This Row],[Address]],Schools!H:H,))</f>
        <v>Non Pub SE Dist</v>
      </c>
      <c r="G7133">
        <v>42.305371000000001</v>
      </c>
      <c r="H7133">
        <v>-73.249067999999994</v>
      </c>
      <c r="I7133">
        <v>1</v>
      </c>
      <c r="J7133" t="s">
        <v>25824</v>
      </c>
      <c r="K7133" t="s">
        <v>31357</v>
      </c>
      <c r="L7133" t="s">
        <v>31358</v>
      </c>
      <c r="M7133" t="s">
        <v>31359</v>
      </c>
      <c r="N7133">
        <v>40</v>
      </c>
      <c r="O7133" t="s">
        <v>25875</v>
      </c>
      <c r="P7133" t="s">
        <v>27071</v>
      </c>
      <c r="Q7133">
        <v>6</v>
      </c>
      <c r="R7133" t="s">
        <v>13868</v>
      </c>
      <c r="S7133" t="s">
        <v>5510</v>
      </c>
      <c r="T7133" t="s">
        <v>5544</v>
      </c>
      <c r="U7133" s="3" t="s">
        <v>31360</v>
      </c>
      <c r="V7133" t="s">
        <v>25827</v>
      </c>
      <c r="W7133" t="s">
        <v>30996</v>
      </c>
    </row>
    <row r="7134" spans="1:23">
      <c r="A7134" t="s">
        <v>13750</v>
      </c>
      <c r="B7134" t="s">
        <v>13866</v>
      </c>
      <c r="C7134" t="s">
        <v>16</v>
      </c>
      <c r="D7134" t="s">
        <v>6</v>
      </c>
      <c r="E7134" t="s">
        <v>13865</v>
      </c>
      <c r="F7134" t="str">
        <f>INDEX(Schools!B:B,MATCH(schools[[#This Row],[Address]],Schools!H:H,))</f>
        <v>Non Pub SE Sch</v>
      </c>
      <c r="G7134">
        <v>39.167751000000003</v>
      </c>
      <c r="H7134">
        <v>-86.535888</v>
      </c>
      <c r="I7134">
        <v>1</v>
      </c>
      <c r="J7134" t="s">
        <v>25824</v>
      </c>
      <c r="K7134" t="s">
        <v>13866</v>
      </c>
      <c r="M7134" t="s">
        <v>31361</v>
      </c>
      <c r="N7134">
        <v>204</v>
      </c>
      <c r="O7134" t="s">
        <v>31362</v>
      </c>
      <c r="R7134" t="s">
        <v>16</v>
      </c>
      <c r="S7134" t="s">
        <v>2820</v>
      </c>
      <c r="T7134" t="s">
        <v>254</v>
      </c>
      <c r="U7134">
        <v>47404</v>
      </c>
      <c r="V7134" t="s">
        <v>25827</v>
      </c>
      <c r="W7134" t="s">
        <v>31363</v>
      </c>
    </row>
    <row r="7135" spans="1:23">
      <c r="A7135" t="s">
        <v>13750</v>
      </c>
      <c r="B7135" t="s">
        <v>13864</v>
      </c>
      <c r="C7135" t="s">
        <v>13863</v>
      </c>
      <c r="D7135" t="s">
        <v>6</v>
      </c>
      <c r="E7135" t="s">
        <v>13862</v>
      </c>
      <c r="F7135" t="str">
        <f>INDEX(Schools!B:B,MATCH(schools[[#This Row],[Address]],Schools!H:H,))</f>
        <v>Non Pub SE Dist</v>
      </c>
      <c r="G7135">
        <v>37.145366000000003</v>
      </c>
      <c r="H7135">
        <v>-113.367458</v>
      </c>
      <c r="I7135">
        <v>0.1</v>
      </c>
      <c r="J7135" t="s">
        <v>25870</v>
      </c>
      <c r="M7135" t="s">
        <v>31214</v>
      </c>
      <c r="R7135" t="s">
        <v>13863</v>
      </c>
      <c r="S7135" t="s">
        <v>11679</v>
      </c>
      <c r="T7135" t="s">
        <v>304</v>
      </c>
      <c r="U7135">
        <v>84737</v>
      </c>
      <c r="V7135" t="s">
        <v>25827</v>
      </c>
      <c r="W7135" t="s">
        <v>25853</v>
      </c>
    </row>
    <row r="7136" spans="1:23">
      <c r="A7136" t="s">
        <v>13750</v>
      </c>
      <c r="B7136" t="s">
        <v>13861</v>
      </c>
      <c r="C7136" t="s">
        <v>13860</v>
      </c>
      <c r="D7136" t="s">
        <v>6</v>
      </c>
      <c r="E7136" t="s">
        <v>13859</v>
      </c>
      <c r="F7136" t="str">
        <f>INDEX(Schools!B:B,MATCH(schools[[#This Row],[Address]],Schools!H:H,))</f>
        <v>Non Pub SE Dist</v>
      </c>
      <c r="G7136">
        <v>41.075121000000003</v>
      </c>
      <c r="H7136">
        <v>-112.076769</v>
      </c>
      <c r="I7136">
        <v>1</v>
      </c>
      <c r="J7136" t="s">
        <v>25824</v>
      </c>
      <c r="K7136" t="s">
        <v>13861</v>
      </c>
      <c r="M7136" t="s">
        <v>31364</v>
      </c>
      <c r="N7136">
        <v>2650</v>
      </c>
      <c r="O7136" t="s">
        <v>31365</v>
      </c>
      <c r="R7136" t="s">
        <v>13860</v>
      </c>
      <c r="S7136" t="s">
        <v>11679</v>
      </c>
      <c r="T7136" t="s">
        <v>3190</v>
      </c>
      <c r="U7136">
        <v>84075</v>
      </c>
      <c r="V7136" t="s">
        <v>25827</v>
      </c>
      <c r="W7136" t="s">
        <v>31057</v>
      </c>
    </row>
    <row r="7137" spans="1:23">
      <c r="A7137" t="s">
        <v>13750</v>
      </c>
      <c r="B7137" t="s">
        <v>13861</v>
      </c>
      <c r="C7137" t="s">
        <v>13860</v>
      </c>
      <c r="D7137" t="s">
        <v>6</v>
      </c>
      <c r="E7137" t="s">
        <v>13859</v>
      </c>
      <c r="F7137" t="str">
        <f>INDEX(Schools!B:B,MATCH(schools[[#This Row],[Address]],Schools!H:H,))</f>
        <v>Non Pub SE Dist</v>
      </c>
      <c r="G7137">
        <v>41.075121000000003</v>
      </c>
      <c r="H7137">
        <v>-112.076769</v>
      </c>
      <c r="I7137">
        <v>1</v>
      </c>
      <c r="J7137" t="s">
        <v>25824</v>
      </c>
      <c r="K7137" t="s">
        <v>13861</v>
      </c>
      <c r="M7137" t="s">
        <v>31364</v>
      </c>
      <c r="N7137">
        <v>2650</v>
      </c>
      <c r="O7137" t="s">
        <v>31365</v>
      </c>
      <c r="R7137" t="s">
        <v>13860</v>
      </c>
      <c r="S7137" t="s">
        <v>11679</v>
      </c>
      <c r="T7137" t="s">
        <v>3190</v>
      </c>
      <c r="U7137">
        <v>84075</v>
      </c>
      <c r="V7137" t="s">
        <v>25827</v>
      </c>
      <c r="W7137" t="s">
        <v>31057</v>
      </c>
    </row>
    <row r="7138" spans="1:23">
      <c r="A7138" t="s">
        <v>13750</v>
      </c>
      <c r="B7138" t="s">
        <v>13858</v>
      </c>
      <c r="C7138" t="s">
        <v>13857</v>
      </c>
      <c r="D7138" t="s">
        <v>6</v>
      </c>
      <c r="E7138" t="s">
        <v>13856</v>
      </c>
      <c r="F7138" t="str">
        <f>INDEX(Schools!B:B,MATCH(schools[[#This Row],[Address]],Schools!H:H,))</f>
        <v>Non Pub SE Dist</v>
      </c>
      <c r="G7138">
        <v>40.388717</v>
      </c>
      <c r="H7138">
        <v>-111.845552</v>
      </c>
      <c r="I7138">
        <v>1</v>
      </c>
      <c r="J7138" t="s">
        <v>25824</v>
      </c>
      <c r="K7138" t="s">
        <v>13858</v>
      </c>
      <c r="M7138" t="s">
        <v>31366</v>
      </c>
      <c r="N7138">
        <v>50</v>
      </c>
      <c r="O7138" t="s">
        <v>31367</v>
      </c>
      <c r="R7138" t="s">
        <v>13857</v>
      </c>
      <c r="S7138" t="s">
        <v>11679</v>
      </c>
      <c r="T7138" t="s">
        <v>11762</v>
      </c>
      <c r="U7138">
        <v>84043</v>
      </c>
      <c r="V7138" t="s">
        <v>25827</v>
      </c>
      <c r="W7138" t="s">
        <v>31057</v>
      </c>
    </row>
    <row r="7139" spans="1:23">
      <c r="A7139" t="s">
        <v>13750</v>
      </c>
      <c r="B7139" t="s">
        <v>13858</v>
      </c>
      <c r="C7139" t="s">
        <v>13857</v>
      </c>
      <c r="D7139" t="s">
        <v>6</v>
      </c>
      <c r="E7139" t="s">
        <v>13856</v>
      </c>
      <c r="F7139" t="str">
        <f>INDEX(Schools!B:B,MATCH(schools[[#This Row],[Address]],Schools!H:H,))</f>
        <v>Non Pub SE Dist</v>
      </c>
      <c r="G7139">
        <v>40.388717</v>
      </c>
      <c r="H7139">
        <v>-111.845552</v>
      </c>
      <c r="I7139">
        <v>1</v>
      </c>
      <c r="J7139" t="s">
        <v>25824</v>
      </c>
      <c r="K7139" t="s">
        <v>13858</v>
      </c>
      <c r="M7139" t="s">
        <v>31366</v>
      </c>
      <c r="N7139">
        <v>50</v>
      </c>
      <c r="O7139" t="s">
        <v>31367</v>
      </c>
      <c r="R7139" t="s">
        <v>13857</v>
      </c>
      <c r="S7139" t="s">
        <v>11679</v>
      </c>
      <c r="T7139" t="s">
        <v>11762</v>
      </c>
      <c r="U7139">
        <v>84043</v>
      </c>
      <c r="V7139" t="s">
        <v>25827</v>
      </c>
      <c r="W7139" t="s">
        <v>31057</v>
      </c>
    </row>
    <row r="7140" spans="1:23">
      <c r="A7140" t="s">
        <v>13750</v>
      </c>
      <c r="B7140" t="s">
        <v>13855</v>
      </c>
      <c r="C7140" t="s">
        <v>13854</v>
      </c>
      <c r="D7140" t="s">
        <v>6</v>
      </c>
      <c r="E7140">
        <v>84721</v>
      </c>
      <c r="F7140" t="str">
        <f>INDEX(Schools!B:B,MATCH(schools[[#This Row],[Address]],Schools!H:H,))</f>
        <v>Non Pub SE Dist</v>
      </c>
      <c r="G7140">
        <v>37.788018000000001</v>
      </c>
      <c r="H7140">
        <v>-113.057503</v>
      </c>
      <c r="I7140">
        <v>1</v>
      </c>
      <c r="J7140" t="s">
        <v>25824</v>
      </c>
      <c r="K7140" t="s">
        <v>31368</v>
      </c>
      <c r="M7140" t="s">
        <v>31369</v>
      </c>
      <c r="N7140">
        <v>425</v>
      </c>
      <c r="O7140" t="s">
        <v>31370</v>
      </c>
      <c r="R7140" t="s">
        <v>13818</v>
      </c>
      <c r="S7140" t="s">
        <v>11679</v>
      </c>
      <c r="T7140" t="s">
        <v>6324</v>
      </c>
      <c r="U7140">
        <v>84721</v>
      </c>
      <c r="V7140" t="s">
        <v>25827</v>
      </c>
      <c r="W7140" t="s">
        <v>31057</v>
      </c>
    </row>
    <row r="7141" spans="1:23">
      <c r="A7141" t="s">
        <v>13750</v>
      </c>
      <c r="B7141" t="s">
        <v>13855</v>
      </c>
      <c r="C7141" t="s">
        <v>13854</v>
      </c>
      <c r="D7141" t="s">
        <v>6</v>
      </c>
      <c r="E7141">
        <v>84721</v>
      </c>
      <c r="F7141" t="str">
        <f>INDEX(Schools!B:B,MATCH(schools[[#This Row],[Address]],Schools!H:H,))</f>
        <v>Non Pub SE Dist</v>
      </c>
      <c r="G7141">
        <v>37.788018000000001</v>
      </c>
      <c r="H7141">
        <v>-113.057503</v>
      </c>
      <c r="I7141">
        <v>1</v>
      </c>
      <c r="J7141" t="s">
        <v>25824</v>
      </c>
      <c r="K7141" t="s">
        <v>31368</v>
      </c>
      <c r="M7141" t="s">
        <v>31369</v>
      </c>
      <c r="N7141">
        <v>425</v>
      </c>
      <c r="O7141" t="s">
        <v>31370</v>
      </c>
      <c r="R7141" t="s">
        <v>13818</v>
      </c>
      <c r="S7141" t="s">
        <v>11679</v>
      </c>
      <c r="T7141" t="s">
        <v>6324</v>
      </c>
      <c r="U7141">
        <v>84721</v>
      </c>
      <c r="V7141" t="s">
        <v>25827</v>
      </c>
      <c r="W7141" t="s">
        <v>31057</v>
      </c>
    </row>
    <row r="7142" spans="1:23">
      <c r="A7142" t="s">
        <v>13750</v>
      </c>
      <c r="B7142" t="s">
        <v>13782</v>
      </c>
      <c r="C7142" t="s">
        <v>13781</v>
      </c>
      <c r="D7142" t="s">
        <v>6</v>
      </c>
      <c r="E7142" t="s">
        <v>13780</v>
      </c>
      <c r="F7142" t="str">
        <f>INDEX(Schools!B:B,MATCH(schools[[#This Row],[Address]],Schools!H:H,))</f>
        <v>Non Pub SE Dist</v>
      </c>
      <c r="G7142">
        <v>39.025509999999997</v>
      </c>
      <c r="H7142">
        <v>-119.752501</v>
      </c>
      <c r="I7142">
        <v>1</v>
      </c>
      <c r="J7142" t="s">
        <v>25850</v>
      </c>
      <c r="K7142" t="s">
        <v>31371</v>
      </c>
      <c r="L7142" t="s">
        <v>27070</v>
      </c>
      <c r="M7142" t="s">
        <v>31372</v>
      </c>
      <c r="N7142">
        <v>2560</v>
      </c>
      <c r="O7142" t="s">
        <v>31373</v>
      </c>
      <c r="P7142" t="s">
        <v>27071</v>
      </c>
      <c r="Q7142" t="s">
        <v>27072</v>
      </c>
      <c r="R7142" t="s">
        <v>13781</v>
      </c>
      <c r="S7142" t="s">
        <v>7917</v>
      </c>
      <c r="T7142" t="s">
        <v>1046</v>
      </c>
      <c r="U7142">
        <v>89423</v>
      </c>
      <c r="V7142" t="s">
        <v>25827</v>
      </c>
      <c r="W7142" t="s">
        <v>25853</v>
      </c>
    </row>
    <row r="7143" spans="1:23">
      <c r="A7143" t="s">
        <v>13750</v>
      </c>
      <c r="B7143" t="s">
        <v>13853</v>
      </c>
      <c r="C7143" t="s">
        <v>13852</v>
      </c>
      <c r="D7143" t="s">
        <v>6</v>
      </c>
      <c r="E7143" t="s">
        <v>13851</v>
      </c>
      <c r="F7143" t="str">
        <f>INDEX(Schools!B:B,MATCH(schools[[#This Row],[Address]],Schools!H:H,))</f>
        <v>Non Pub SE Sch</v>
      </c>
      <c r="G7143">
        <v>39.243523000000003</v>
      </c>
      <c r="H7143">
        <v>-84.483320000000006</v>
      </c>
      <c r="I7143">
        <v>1</v>
      </c>
      <c r="J7143" t="s">
        <v>25824</v>
      </c>
      <c r="K7143" t="s">
        <v>13853</v>
      </c>
      <c r="M7143" t="s">
        <v>31374</v>
      </c>
      <c r="N7143">
        <v>246</v>
      </c>
      <c r="O7143" t="s">
        <v>31375</v>
      </c>
      <c r="R7143" t="s">
        <v>13852</v>
      </c>
      <c r="S7143" t="s">
        <v>9290</v>
      </c>
      <c r="T7143" t="s">
        <v>1685</v>
      </c>
      <c r="U7143">
        <v>45215</v>
      </c>
      <c r="V7143" t="s">
        <v>25827</v>
      </c>
      <c r="W7143" t="s">
        <v>20896</v>
      </c>
    </row>
    <row r="7144" spans="1:23">
      <c r="A7144" t="s">
        <v>13750</v>
      </c>
      <c r="B7144" t="s">
        <v>13850</v>
      </c>
      <c r="C7144" t="s">
        <v>13849</v>
      </c>
      <c r="D7144" t="s">
        <v>6</v>
      </c>
      <c r="E7144" t="s">
        <v>13848</v>
      </c>
      <c r="F7144" t="str">
        <f>INDEX(Schools!B:B,MATCH(schools[[#This Row],[Address]],Schools!H:H,))</f>
        <v>Non Pub SE Dist</v>
      </c>
      <c r="G7144">
        <v>35.613138999999997</v>
      </c>
      <c r="H7144">
        <v>-82.327366999999995</v>
      </c>
      <c r="I7144">
        <v>1</v>
      </c>
      <c r="J7144" t="s">
        <v>25824</v>
      </c>
      <c r="K7144" t="s">
        <v>13850</v>
      </c>
      <c r="M7144" t="s">
        <v>31376</v>
      </c>
      <c r="N7144">
        <v>501</v>
      </c>
      <c r="O7144" t="s">
        <v>25826</v>
      </c>
      <c r="R7144" t="s">
        <v>31377</v>
      </c>
      <c r="S7144" t="s">
        <v>8774</v>
      </c>
      <c r="T7144" t="s">
        <v>8816</v>
      </c>
      <c r="U7144">
        <v>28711</v>
      </c>
      <c r="V7144" t="s">
        <v>25827</v>
      </c>
      <c r="W7144" t="s">
        <v>20652</v>
      </c>
    </row>
    <row r="7145" spans="1:23">
      <c r="A7145" t="s">
        <v>13750</v>
      </c>
      <c r="B7145" t="s">
        <v>13850</v>
      </c>
      <c r="C7145" t="s">
        <v>13849</v>
      </c>
      <c r="D7145" t="s">
        <v>6</v>
      </c>
      <c r="E7145" t="s">
        <v>13848</v>
      </c>
      <c r="F7145" t="str">
        <f>INDEX(Schools!B:B,MATCH(schools[[#This Row],[Address]],Schools!H:H,))</f>
        <v>Non Pub SE Dist</v>
      </c>
      <c r="G7145">
        <v>35.613138999999997</v>
      </c>
      <c r="H7145">
        <v>-82.327366999999995</v>
      </c>
      <c r="I7145">
        <v>1</v>
      </c>
      <c r="J7145" t="s">
        <v>25824</v>
      </c>
      <c r="K7145" t="s">
        <v>13850</v>
      </c>
      <c r="M7145" t="s">
        <v>31376</v>
      </c>
      <c r="N7145">
        <v>501</v>
      </c>
      <c r="O7145" t="s">
        <v>25826</v>
      </c>
      <c r="R7145" t="s">
        <v>31377</v>
      </c>
      <c r="S7145" t="s">
        <v>8774</v>
      </c>
      <c r="T7145" t="s">
        <v>8816</v>
      </c>
      <c r="U7145">
        <v>28711</v>
      </c>
      <c r="V7145" t="s">
        <v>25827</v>
      </c>
      <c r="W7145" t="s">
        <v>20652</v>
      </c>
    </row>
    <row r="7146" spans="1:23">
      <c r="A7146" t="s">
        <v>13750</v>
      </c>
      <c r="B7146" t="s">
        <v>13847</v>
      </c>
      <c r="C7146" t="s">
        <v>13846</v>
      </c>
      <c r="D7146" t="s">
        <v>6</v>
      </c>
      <c r="E7146" t="s">
        <v>13845</v>
      </c>
      <c r="F7146" t="str">
        <f>INDEX(Schools!B:B,MATCH(schools[[#This Row],[Address]],Schools!H:H,))</f>
        <v>Non Pub SE Dist</v>
      </c>
      <c r="G7146">
        <v>40.031677000000002</v>
      </c>
      <c r="H7146">
        <v>-111.749268</v>
      </c>
      <c r="I7146">
        <v>1</v>
      </c>
      <c r="J7146" t="s">
        <v>25824</v>
      </c>
      <c r="K7146" t="s">
        <v>13847</v>
      </c>
      <c r="M7146" t="s">
        <v>31378</v>
      </c>
      <c r="N7146">
        <v>996</v>
      </c>
      <c r="O7146" t="s">
        <v>31379</v>
      </c>
      <c r="R7146" t="s">
        <v>13846</v>
      </c>
      <c r="S7146" t="s">
        <v>11679</v>
      </c>
      <c r="T7146" t="s">
        <v>11762</v>
      </c>
      <c r="U7146">
        <v>84651</v>
      </c>
      <c r="V7146" t="s">
        <v>25827</v>
      </c>
      <c r="W7146" t="s">
        <v>31057</v>
      </c>
    </row>
    <row r="7147" spans="1:23">
      <c r="A7147" t="s">
        <v>13750</v>
      </c>
      <c r="B7147" t="s">
        <v>13847</v>
      </c>
      <c r="C7147" t="s">
        <v>13846</v>
      </c>
      <c r="D7147" t="s">
        <v>6</v>
      </c>
      <c r="E7147" t="s">
        <v>13845</v>
      </c>
      <c r="F7147" t="str">
        <f>INDEX(Schools!B:B,MATCH(schools[[#This Row],[Address]],Schools!H:H,))</f>
        <v>Non Pub SE Dist</v>
      </c>
      <c r="G7147">
        <v>40.031677000000002</v>
      </c>
      <c r="H7147">
        <v>-111.749268</v>
      </c>
      <c r="I7147">
        <v>1</v>
      </c>
      <c r="J7147" t="s">
        <v>25824</v>
      </c>
      <c r="K7147" t="s">
        <v>13847</v>
      </c>
      <c r="M7147" t="s">
        <v>31378</v>
      </c>
      <c r="N7147">
        <v>996</v>
      </c>
      <c r="O7147" t="s">
        <v>31379</v>
      </c>
      <c r="R7147" t="s">
        <v>13846</v>
      </c>
      <c r="S7147" t="s">
        <v>11679</v>
      </c>
      <c r="T7147" t="s">
        <v>11762</v>
      </c>
      <c r="U7147">
        <v>84651</v>
      </c>
      <c r="V7147" t="s">
        <v>25827</v>
      </c>
      <c r="W7147" t="s">
        <v>31057</v>
      </c>
    </row>
    <row r="7148" spans="1:23">
      <c r="A7148" t="s">
        <v>13750</v>
      </c>
      <c r="B7148" t="s">
        <v>13844</v>
      </c>
      <c r="C7148" t="s">
        <v>13843</v>
      </c>
      <c r="D7148" t="s">
        <v>6</v>
      </c>
      <c r="E7148" t="s">
        <v>13842</v>
      </c>
      <c r="F7148" t="str">
        <f>INDEX(Schools!B:B,MATCH(schools[[#This Row],[Address]],Schools!H:H,))</f>
        <v>Non Pub SE Dist</v>
      </c>
      <c r="G7148">
        <v>45.859724999999997</v>
      </c>
      <c r="H7148">
        <v>-92.365557999999993</v>
      </c>
      <c r="I7148">
        <v>1</v>
      </c>
      <c r="J7148" t="s">
        <v>25824</v>
      </c>
      <c r="K7148" t="s">
        <v>13844</v>
      </c>
      <c r="M7148" t="s">
        <v>31380</v>
      </c>
      <c r="N7148">
        <v>7417</v>
      </c>
      <c r="O7148" t="s">
        <v>31381</v>
      </c>
      <c r="R7148" t="s">
        <v>13843</v>
      </c>
      <c r="S7148" t="s">
        <v>12827</v>
      </c>
      <c r="T7148" t="s">
        <v>12850</v>
      </c>
      <c r="U7148">
        <v>54893</v>
      </c>
      <c r="V7148" t="s">
        <v>25827</v>
      </c>
      <c r="W7148" t="s">
        <v>31382</v>
      </c>
    </row>
    <row r="7149" spans="1:23">
      <c r="A7149" t="s">
        <v>13750</v>
      </c>
      <c r="B7149" t="s">
        <v>13841</v>
      </c>
      <c r="C7149" t="s">
        <v>13840</v>
      </c>
      <c r="D7149" t="s">
        <v>6</v>
      </c>
      <c r="E7149" t="s">
        <v>13839</v>
      </c>
      <c r="F7149" t="str">
        <f>INDEX(Schools!B:B,MATCH(schools[[#This Row],[Address]],Schools!H:H,))</f>
        <v>Non Pub SE Sch</v>
      </c>
      <c r="G7149">
        <v>45.643368000000002</v>
      </c>
      <c r="H7149">
        <v>-92.464322999999993</v>
      </c>
      <c r="I7149">
        <v>1</v>
      </c>
      <c r="J7149" t="s">
        <v>25824</v>
      </c>
      <c r="K7149" t="s">
        <v>31383</v>
      </c>
      <c r="M7149" t="s">
        <v>31384</v>
      </c>
      <c r="N7149">
        <v>203</v>
      </c>
      <c r="O7149" t="s">
        <v>31385</v>
      </c>
      <c r="R7149" t="s">
        <v>13840</v>
      </c>
      <c r="S7149" t="s">
        <v>12827</v>
      </c>
      <c r="T7149" t="s">
        <v>697</v>
      </c>
      <c r="U7149">
        <v>54837</v>
      </c>
      <c r="V7149" t="s">
        <v>25827</v>
      </c>
      <c r="W7149" t="s">
        <v>31386</v>
      </c>
    </row>
    <row r="7150" spans="1:23">
      <c r="A7150" t="s">
        <v>13750</v>
      </c>
      <c r="B7150" t="s">
        <v>13838</v>
      </c>
      <c r="C7150" t="s">
        <v>13837</v>
      </c>
      <c r="D7150" t="s">
        <v>6</v>
      </c>
      <c r="E7150" t="s">
        <v>13836</v>
      </c>
      <c r="F7150" t="str">
        <f>INDEX(Schools!B:B,MATCH(schools[[#This Row],[Address]],Schools!H:H,))</f>
        <v>Non Pub SE Dist</v>
      </c>
      <c r="G7150">
        <v>37.081977999999999</v>
      </c>
      <c r="H7150">
        <v>-113.494703</v>
      </c>
      <c r="I7150">
        <v>1</v>
      </c>
      <c r="J7150" t="s">
        <v>25824</v>
      </c>
      <c r="K7150" t="s">
        <v>13838</v>
      </c>
      <c r="M7150" t="s">
        <v>31387</v>
      </c>
      <c r="N7150">
        <v>3611</v>
      </c>
      <c r="O7150" t="s">
        <v>31388</v>
      </c>
      <c r="R7150" t="s">
        <v>13837</v>
      </c>
      <c r="S7150" t="s">
        <v>11679</v>
      </c>
      <c r="T7150" t="s">
        <v>304</v>
      </c>
      <c r="U7150">
        <v>84780</v>
      </c>
      <c r="V7150" t="s">
        <v>25827</v>
      </c>
      <c r="W7150" t="s">
        <v>13837</v>
      </c>
    </row>
    <row r="7151" spans="1:23">
      <c r="A7151" t="s">
        <v>13750</v>
      </c>
      <c r="B7151" t="s">
        <v>13838</v>
      </c>
      <c r="C7151" t="s">
        <v>13837</v>
      </c>
      <c r="D7151" t="s">
        <v>6</v>
      </c>
      <c r="E7151" t="s">
        <v>13836</v>
      </c>
      <c r="F7151" t="str">
        <f>INDEX(Schools!B:B,MATCH(schools[[#This Row],[Address]],Schools!H:H,))</f>
        <v>Non Pub SE Dist</v>
      </c>
      <c r="G7151">
        <v>37.081977999999999</v>
      </c>
      <c r="H7151">
        <v>-113.494703</v>
      </c>
      <c r="I7151">
        <v>1</v>
      </c>
      <c r="J7151" t="s">
        <v>25824</v>
      </c>
      <c r="K7151" t="s">
        <v>13838</v>
      </c>
      <c r="M7151" t="s">
        <v>31387</v>
      </c>
      <c r="N7151">
        <v>3611</v>
      </c>
      <c r="O7151" t="s">
        <v>31388</v>
      </c>
      <c r="R7151" t="s">
        <v>13837</v>
      </c>
      <c r="S7151" t="s">
        <v>11679</v>
      </c>
      <c r="T7151" t="s">
        <v>304</v>
      </c>
      <c r="U7151">
        <v>84780</v>
      </c>
      <c r="V7151" t="s">
        <v>25827</v>
      </c>
      <c r="W7151" t="s">
        <v>13837</v>
      </c>
    </row>
    <row r="7152" spans="1:23">
      <c r="A7152" t="s">
        <v>13750</v>
      </c>
      <c r="B7152" t="s">
        <v>13835</v>
      </c>
      <c r="C7152" t="s">
        <v>13824</v>
      </c>
      <c r="D7152" t="s">
        <v>6</v>
      </c>
      <c r="E7152" t="s">
        <v>13834</v>
      </c>
      <c r="F7152" t="str">
        <f>INDEX(Schools!B:B,MATCH(schools[[#This Row],[Address]],Schools!H:H,))</f>
        <v>Non Pub SE Dist</v>
      </c>
      <c r="G7152">
        <v>38.937648000000003</v>
      </c>
      <c r="H7152">
        <v>-94.531226000000004</v>
      </c>
      <c r="I7152">
        <v>1</v>
      </c>
      <c r="J7152" t="s">
        <v>25824</v>
      </c>
      <c r="K7152" t="s">
        <v>13835</v>
      </c>
      <c r="M7152" t="s">
        <v>31389</v>
      </c>
      <c r="N7152">
        <v>10330</v>
      </c>
      <c r="O7152" t="s">
        <v>31390</v>
      </c>
      <c r="R7152" t="s">
        <v>13824</v>
      </c>
      <c r="S7152" t="s">
        <v>7061</v>
      </c>
      <c r="T7152" t="s">
        <v>206</v>
      </c>
      <c r="U7152">
        <v>64137</v>
      </c>
      <c r="V7152" t="s">
        <v>25827</v>
      </c>
      <c r="W7152" t="s">
        <v>31391</v>
      </c>
    </row>
    <row r="7153" spans="1:23">
      <c r="A7153" t="s">
        <v>13750</v>
      </c>
      <c r="B7153" t="s">
        <v>13835</v>
      </c>
      <c r="C7153" t="s">
        <v>13824</v>
      </c>
      <c r="D7153" t="s">
        <v>6</v>
      </c>
      <c r="E7153" t="s">
        <v>13834</v>
      </c>
      <c r="F7153" t="str">
        <f>INDEX(Schools!B:B,MATCH(schools[[#This Row],[Address]],Schools!H:H,))</f>
        <v>Non Pub SE Dist</v>
      </c>
      <c r="G7153">
        <v>38.937648000000003</v>
      </c>
      <c r="H7153">
        <v>-94.531226000000004</v>
      </c>
      <c r="I7153">
        <v>1</v>
      </c>
      <c r="J7153" t="s">
        <v>25824</v>
      </c>
      <c r="K7153" t="s">
        <v>13835</v>
      </c>
      <c r="M7153" t="s">
        <v>31389</v>
      </c>
      <c r="N7153">
        <v>10330</v>
      </c>
      <c r="O7153" t="s">
        <v>31390</v>
      </c>
      <c r="R7153" t="s">
        <v>13824</v>
      </c>
      <c r="S7153" t="s">
        <v>7061</v>
      </c>
      <c r="T7153" t="s">
        <v>206</v>
      </c>
      <c r="U7153">
        <v>64137</v>
      </c>
      <c r="V7153" t="s">
        <v>25827</v>
      </c>
      <c r="W7153" t="s">
        <v>31391</v>
      </c>
    </row>
    <row r="7154" spans="1:23">
      <c r="A7154" t="s">
        <v>13750</v>
      </c>
      <c r="B7154" t="s">
        <v>13833</v>
      </c>
      <c r="C7154" t="s">
        <v>13832</v>
      </c>
      <c r="D7154" t="s">
        <v>6</v>
      </c>
      <c r="E7154" t="s">
        <v>13831</v>
      </c>
      <c r="F7154" t="str">
        <f>INDEX(Schools!B:B,MATCH(schools[[#This Row],[Address]],Schools!H:H,))</f>
        <v>Non Pub SE Dist</v>
      </c>
      <c r="G7154">
        <v>40.308622</v>
      </c>
      <c r="H7154">
        <v>-111.66083</v>
      </c>
      <c r="I7154">
        <v>1</v>
      </c>
      <c r="J7154" t="s">
        <v>25824</v>
      </c>
      <c r="K7154" t="s">
        <v>31094</v>
      </c>
      <c r="M7154" t="s">
        <v>31095</v>
      </c>
      <c r="N7154">
        <v>5600</v>
      </c>
      <c r="O7154" t="s">
        <v>31096</v>
      </c>
      <c r="R7154" t="s">
        <v>13832</v>
      </c>
      <c r="S7154" t="s">
        <v>11679</v>
      </c>
      <c r="T7154" t="s">
        <v>11762</v>
      </c>
      <c r="U7154">
        <v>84604</v>
      </c>
      <c r="V7154" t="s">
        <v>25827</v>
      </c>
      <c r="W7154" t="s">
        <v>31097</v>
      </c>
    </row>
    <row r="7155" spans="1:23">
      <c r="A7155" t="s">
        <v>13750</v>
      </c>
      <c r="B7155" t="s">
        <v>13833</v>
      </c>
      <c r="C7155" t="s">
        <v>13832</v>
      </c>
      <c r="D7155" t="s">
        <v>6</v>
      </c>
      <c r="E7155" t="s">
        <v>13831</v>
      </c>
      <c r="F7155" t="str">
        <f>INDEX(Schools!B:B,MATCH(schools[[#This Row],[Address]],Schools!H:H,))</f>
        <v>Non Pub SE Dist</v>
      </c>
      <c r="G7155">
        <v>40.308622</v>
      </c>
      <c r="H7155">
        <v>-111.66083</v>
      </c>
      <c r="I7155">
        <v>1</v>
      </c>
      <c r="J7155" t="s">
        <v>25824</v>
      </c>
      <c r="K7155" t="s">
        <v>31094</v>
      </c>
      <c r="M7155" t="s">
        <v>31095</v>
      </c>
      <c r="N7155">
        <v>5600</v>
      </c>
      <c r="O7155" t="s">
        <v>31096</v>
      </c>
      <c r="R7155" t="s">
        <v>13832</v>
      </c>
      <c r="S7155" t="s">
        <v>11679</v>
      </c>
      <c r="T7155" t="s">
        <v>11762</v>
      </c>
      <c r="U7155">
        <v>84604</v>
      </c>
      <c r="V7155" t="s">
        <v>25827</v>
      </c>
      <c r="W7155" t="s">
        <v>31097</v>
      </c>
    </row>
    <row r="7156" spans="1:23">
      <c r="A7156" t="s">
        <v>13750</v>
      </c>
      <c r="B7156" t="s">
        <v>13833</v>
      </c>
      <c r="C7156" t="s">
        <v>13832</v>
      </c>
      <c r="D7156" t="s">
        <v>6</v>
      </c>
      <c r="E7156" t="s">
        <v>13831</v>
      </c>
      <c r="F7156" t="str">
        <f>INDEX(Schools!B:B,MATCH(schools[[#This Row],[Address]],Schools!H:H,))</f>
        <v>Non Pub SE Dist</v>
      </c>
      <c r="G7156">
        <v>40.308622</v>
      </c>
      <c r="H7156">
        <v>-111.66083</v>
      </c>
      <c r="I7156">
        <v>1</v>
      </c>
      <c r="J7156" t="s">
        <v>25824</v>
      </c>
      <c r="K7156" t="s">
        <v>31094</v>
      </c>
      <c r="M7156" t="s">
        <v>31095</v>
      </c>
      <c r="N7156">
        <v>5600</v>
      </c>
      <c r="O7156" t="s">
        <v>31096</v>
      </c>
      <c r="R7156" t="s">
        <v>13832</v>
      </c>
      <c r="S7156" t="s">
        <v>11679</v>
      </c>
      <c r="T7156" t="s">
        <v>11762</v>
      </c>
      <c r="U7156">
        <v>84604</v>
      </c>
      <c r="V7156" t="s">
        <v>25827</v>
      </c>
      <c r="W7156" t="s">
        <v>31097</v>
      </c>
    </row>
    <row r="7157" spans="1:23">
      <c r="A7157" t="s">
        <v>13750</v>
      </c>
      <c r="B7157" t="s">
        <v>13830</v>
      </c>
      <c r="C7157" t="s">
        <v>13829</v>
      </c>
      <c r="D7157" t="s">
        <v>6</v>
      </c>
      <c r="E7157" t="s">
        <v>13828</v>
      </c>
      <c r="F7157" t="str">
        <f>INDEX(Schools!B:B,MATCH(schools[[#This Row],[Address]],Schools!H:H,))</f>
        <v>Non Pub SE Dist</v>
      </c>
      <c r="G7157">
        <v>40.155988999999998</v>
      </c>
      <c r="H7157">
        <v>-111.609994</v>
      </c>
      <c r="I7157">
        <v>1</v>
      </c>
      <c r="J7157" t="s">
        <v>25824</v>
      </c>
      <c r="K7157" t="s">
        <v>13830</v>
      </c>
      <c r="M7157" t="s">
        <v>31189</v>
      </c>
      <c r="N7157">
        <v>757</v>
      </c>
      <c r="O7157" t="s">
        <v>26963</v>
      </c>
      <c r="R7157" t="s">
        <v>13829</v>
      </c>
      <c r="S7157" t="s">
        <v>11679</v>
      </c>
      <c r="T7157" t="s">
        <v>11762</v>
      </c>
      <c r="U7157">
        <v>84663</v>
      </c>
      <c r="V7157" t="s">
        <v>25827</v>
      </c>
      <c r="W7157" t="s">
        <v>31303</v>
      </c>
    </row>
    <row r="7158" spans="1:23">
      <c r="A7158" t="s">
        <v>13750</v>
      </c>
      <c r="B7158" t="s">
        <v>13827</v>
      </c>
      <c r="C7158" t="s">
        <v>13818</v>
      </c>
      <c r="D7158" t="s">
        <v>6</v>
      </c>
      <c r="E7158" t="s">
        <v>13826</v>
      </c>
      <c r="F7158" t="str">
        <f>INDEX(Schools!B:B,MATCH(schools[[#This Row],[Address]],Schools!H:H,))</f>
        <v>Non Pub SE Dist</v>
      </c>
      <c r="G7158">
        <v>37.633253000000003</v>
      </c>
      <c r="H7158">
        <v>-113.25952599999999</v>
      </c>
      <c r="I7158">
        <v>1</v>
      </c>
      <c r="J7158" t="s">
        <v>25824</v>
      </c>
      <c r="K7158" t="s">
        <v>13827</v>
      </c>
      <c r="M7158" t="s">
        <v>31279</v>
      </c>
      <c r="N7158">
        <v>9450</v>
      </c>
      <c r="O7158" t="s">
        <v>31392</v>
      </c>
      <c r="R7158" t="s">
        <v>13818</v>
      </c>
      <c r="S7158" t="s">
        <v>11679</v>
      </c>
      <c r="T7158" t="s">
        <v>6324</v>
      </c>
      <c r="U7158">
        <v>84720</v>
      </c>
      <c r="V7158" t="s">
        <v>25827</v>
      </c>
      <c r="W7158" t="s">
        <v>31057</v>
      </c>
    </row>
    <row r="7159" spans="1:23">
      <c r="A7159" t="s">
        <v>13750</v>
      </c>
      <c r="B7159" t="s">
        <v>13827</v>
      </c>
      <c r="C7159" t="s">
        <v>13818</v>
      </c>
      <c r="D7159" t="s">
        <v>6</v>
      </c>
      <c r="E7159" t="s">
        <v>13826</v>
      </c>
      <c r="F7159" t="str">
        <f>INDEX(Schools!B:B,MATCH(schools[[#This Row],[Address]],Schools!H:H,))</f>
        <v>Non Pub SE Dist</v>
      </c>
      <c r="G7159">
        <v>37.633253000000003</v>
      </c>
      <c r="H7159">
        <v>-113.25952599999999</v>
      </c>
      <c r="I7159">
        <v>1</v>
      </c>
      <c r="J7159" t="s">
        <v>25824</v>
      </c>
      <c r="K7159" t="s">
        <v>13827</v>
      </c>
      <c r="M7159" t="s">
        <v>31279</v>
      </c>
      <c r="N7159">
        <v>9450</v>
      </c>
      <c r="O7159" t="s">
        <v>31392</v>
      </c>
      <c r="R7159" t="s">
        <v>13818</v>
      </c>
      <c r="S7159" t="s">
        <v>11679</v>
      </c>
      <c r="T7159" t="s">
        <v>6324</v>
      </c>
      <c r="U7159">
        <v>84720</v>
      </c>
      <c r="V7159" t="s">
        <v>25827</v>
      </c>
      <c r="W7159" t="s">
        <v>31057</v>
      </c>
    </row>
    <row r="7160" spans="1:23">
      <c r="A7160" t="s">
        <v>13750</v>
      </c>
      <c r="B7160" t="s">
        <v>13825</v>
      </c>
      <c r="C7160" t="s">
        <v>13824</v>
      </c>
      <c r="D7160" t="s">
        <v>6</v>
      </c>
      <c r="E7160" t="s">
        <v>13823</v>
      </c>
      <c r="F7160" t="str">
        <f>INDEX(Schools!B:B,MATCH(schools[[#This Row],[Address]],Schools!H:H,))</f>
        <v>Non Pub SE Dist</v>
      </c>
      <c r="G7160">
        <v>39.081007999999997</v>
      </c>
      <c r="H7160">
        <v>-94.594841000000002</v>
      </c>
      <c r="I7160">
        <v>1</v>
      </c>
      <c r="J7160" t="s">
        <v>25824</v>
      </c>
      <c r="K7160" t="s">
        <v>13825</v>
      </c>
      <c r="M7160" t="s">
        <v>31393</v>
      </c>
      <c r="N7160">
        <v>2537</v>
      </c>
      <c r="O7160" t="s">
        <v>30704</v>
      </c>
      <c r="R7160" t="s">
        <v>13824</v>
      </c>
      <c r="S7160" t="s">
        <v>7061</v>
      </c>
      <c r="T7160" t="s">
        <v>206</v>
      </c>
      <c r="U7160">
        <v>64108</v>
      </c>
      <c r="V7160" t="s">
        <v>25827</v>
      </c>
      <c r="W7160" t="s">
        <v>31391</v>
      </c>
    </row>
    <row r="7161" spans="1:23">
      <c r="A7161" t="s">
        <v>13750</v>
      </c>
      <c r="B7161" t="s">
        <v>13822</v>
      </c>
      <c r="C7161" t="s">
        <v>13821</v>
      </c>
      <c r="D7161" t="s">
        <v>6</v>
      </c>
      <c r="E7161" t="s">
        <v>13820</v>
      </c>
      <c r="F7161" t="str">
        <f>INDEX(Schools!B:B,MATCH(schools[[#This Row],[Address]],Schools!H:H,))</f>
        <v>Non Pub SE Sch</v>
      </c>
      <c r="G7161">
        <v>37.997624999999999</v>
      </c>
      <c r="H7161">
        <v>-91.576074000000006</v>
      </c>
      <c r="I7161">
        <v>1</v>
      </c>
      <c r="J7161" t="s">
        <v>25850</v>
      </c>
      <c r="K7161" t="s">
        <v>31341</v>
      </c>
      <c r="M7161" t="s">
        <v>31342</v>
      </c>
      <c r="N7161">
        <v>13160</v>
      </c>
      <c r="O7161" t="s">
        <v>31343</v>
      </c>
      <c r="R7161" t="s">
        <v>13821</v>
      </c>
      <c r="S7161" t="s">
        <v>7061</v>
      </c>
      <c r="T7161" t="s">
        <v>7299</v>
      </c>
      <c r="U7161">
        <v>65559</v>
      </c>
      <c r="V7161" t="s">
        <v>25827</v>
      </c>
      <c r="W7161" t="s">
        <v>25853</v>
      </c>
    </row>
    <row r="7162" spans="1:23">
      <c r="A7162" t="s">
        <v>13750</v>
      </c>
      <c r="B7162" t="s">
        <v>13819</v>
      </c>
      <c r="C7162" t="s">
        <v>13818</v>
      </c>
      <c r="D7162" t="s">
        <v>6</v>
      </c>
      <c r="E7162" t="s">
        <v>13817</v>
      </c>
      <c r="F7162" t="str">
        <f>INDEX(Schools!B:B,MATCH(schools[[#This Row],[Address]],Schools!H:H,))</f>
        <v>Non Pub SE Dist</v>
      </c>
      <c r="G7162">
        <v>37.767243000000001</v>
      </c>
      <c r="H7162">
        <v>-113.14210799999999</v>
      </c>
      <c r="I7162">
        <v>1</v>
      </c>
      <c r="J7162" t="s">
        <v>25824</v>
      </c>
      <c r="K7162" t="s">
        <v>13819</v>
      </c>
      <c r="M7162" t="s">
        <v>31369</v>
      </c>
      <c r="N7162">
        <v>4928</v>
      </c>
      <c r="O7162" t="s">
        <v>31394</v>
      </c>
      <c r="R7162" t="s">
        <v>13818</v>
      </c>
      <c r="S7162" t="s">
        <v>11679</v>
      </c>
      <c r="T7162" t="s">
        <v>6324</v>
      </c>
      <c r="U7162">
        <v>84721</v>
      </c>
      <c r="V7162" t="s">
        <v>25827</v>
      </c>
      <c r="W7162" t="s">
        <v>31057</v>
      </c>
    </row>
    <row r="7163" spans="1:23">
      <c r="A7163" t="s">
        <v>13750</v>
      </c>
      <c r="B7163" t="s">
        <v>13819</v>
      </c>
      <c r="C7163" t="s">
        <v>13818</v>
      </c>
      <c r="D7163" t="s">
        <v>6</v>
      </c>
      <c r="E7163" t="s">
        <v>13817</v>
      </c>
      <c r="F7163" t="str">
        <f>INDEX(Schools!B:B,MATCH(schools[[#This Row],[Address]],Schools!H:H,))</f>
        <v>Non Pub SE Dist</v>
      </c>
      <c r="G7163">
        <v>37.767243000000001</v>
      </c>
      <c r="H7163">
        <v>-113.14210799999999</v>
      </c>
      <c r="I7163">
        <v>1</v>
      </c>
      <c r="J7163" t="s">
        <v>25824</v>
      </c>
      <c r="K7163" t="s">
        <v>13819</v>
      </c>
      <c r="M7163" t="s">
        <v>31369</v>
      </c>
      <c r="N7163">
        <v>4928</v>
      </c>
      <c r="O7163" t="s">
        <v>31394</v>
      </c>
      <c r="R7163" t="s">
        <v>13818</v>
      </c>
      <c r="S7163" t="s">
        <v>11679</v>
      </c>
      <c r="T7163" t="s">
        <v>6324</v>
      </c>
      <c r="U7163">
        <v>84721</v>
      </c>
      <c r="V7163" t="s">
        <v>25827</v>
      </c>
      <c r="W7163" t="s">
        <v>31057</v>
      </c>
    </row>
    <row r="7164" spans="1:23">
      <c r="A7164" t="s">
        <v>13750</v>
      </c>
      <c r="B7164" t="s">
        <v>13816</v>
      </c>
      <c r="C7164" t="s">
        <v>13815</v>
      </c>
      <c r="D7164" t="s">
        <v>6</v>
      </c>
      <c r="E7164" t="s">
        <v>13814</v>
      </c>
      <c r="F7164" t="str">
        <f>INDEX(Schools!B:B,MATCH(schools[[#This Row],[Address]],Schools!H:H,))</f>
        <v>Non Pub SE Dist</v>
      </c>
      <c r="G7164">
        <v>40.539149000000002</v>
      </c>
      <c r="H7164">
        <v>-111.872348</v>
      </c>
      <c r="I7164">
        <v>1</v>
      </c>
      <c r="J7164" t="s">
        <v>25824</v>
      </c>
      <c r="K7164" t="s">
        <v>13816</v>
      </c>
      <c r="M7164" t="s">
        <v>31346</v>
      </c>
      <c r="N7164">
        <v>11706</v>
      </c>
      <c r="O7164" t="s">
        <v>31395</v>
      </c>
      <c r="R7164" t="s">
        <v>13815</v>
      </c>
      <c r="S7164" t="s">
        <v>11679</v>
      </c>
      <c r="T7164" t="s">
        <v>11738</v>
      </c>
      <c r="U7164">
        <v>84020</v>
      </c>
      <c r="V7164" t="s">
        <v>25827</v>
      </c>
      <c r="W7164" t="s">
        <v>31057</v>
      </c>
    </row>
    <row r="7165" spans="1:23">
      <c r="A7165" t="s">
        <v>13750</v>
      </c>
      <c r="B7165" t="s">
        <v>13816</v>
      </c>
      <c r="C7165" t="s">
        <v>13815</v>
      </c>
      <c r="D7165" t="s">
        <v>6</v>
      </c>
      <c r="E7165" t="s">
        <v>13814</v>
      </c>
      <c r="F7165" t="str">
        <f>INDEX(Schools!B:B,MATCH(schools[[#This Row],[Address]],Schools!H:H,))</f>
        <v>Non Pub SE Dist</v>
      </c>
      <c r="G7165">
        <v>40.539149000000002</v>
      </c>
      <c r="H7165">
        <v>-111.872348</v>
      </c>
      <c r="I7165">
        <v>1</v>
      </c>
      <c r="J7165" t="s">
        <v>25824</v>
      </c>
      <c r="K7165" t="s">
        <v>13816</v>
      </c>
      <c r="M7165" t="s">
        <v>31346</v>
      </c>
      <c r="N7165">
        <v>11706</v>
      </c>
      <c r="O7165" t="s">
        <v>31395</v>
      </c>
      <c r="R7165" t="s">
        <v>13815</v>
      </c>
      <c r="S7165" t="s">
        <v>11679</v>
      </c>
      <c r="T7165" t="s">
        <v>11738</v>
      </c>
      <c r="U7165">
        <v>84020</v>
      </c>
      <c r="V7165" t="s">
        <v>25827</v>
      </c>
      <c r="W7165" t="s">
        <v>31057</v>
      </c>
    </row>
    <row r="7166" spans="1:23">
      <c r="A7166" t="s">
        <v>13750</v>
      </c>
      <c r="B7166" t="s">
        <v>13816</v>
      </c>
      <c r="C7166" t="s">
        <v>13815</v>
      </c>
      <c r="D7166" t="s">
        <v>6</v>
      </c>
      <c r="E7166" t="s">
        <v>13814</v>
      </c>
      <c r="F7166" t="str">
        <f>INDEX(Schools!B:B,MATCH(schools[[#This Row],[Address]],Schools!H:H,))</f>
        <v>Non Pub SE Dist</v>
      </c>
      <c r="G7166">
        <v>40.539149000000002</v>
      </c>
      <c r="H7166">
        <v>-111.872348</v>
      </c>
      <c r="I7166">
        <v>1</v>
      </c>
      <c r="J7166" t="s">
        <v>25824</v>
      </c>
      <c r="K7166" t="s">
        <v>13816</v>
      </c>
      <c r="M7166" t="s">
        <v>31346</v>
      </c>
      <c r="N7166">
        <v>11706</v>
      </c>
      <c r="O7166" t="s">
        <v>31395</v>
      </c>
      <c r="R7166" t="s">
        <v>13815</v>
      </c>
      <c r="S7166" t="s">
        <v>11679</v>
      </c>
      <c r="T7166" t="s">
        <v>11738</v>
      </c>
      <c r="U7166">
        <v>84020</v>
      </c>
      <c r="V7166" t="s">
        <v>25827</v>
      </c>
      <c r="W7166" t="s">
        <v>31057</v>
      </c>
    </row>
    <row r="7167" spans="1:23">
      <c r="A7167" t="s">
        <v>13750</v>
      </c>
      <c r="B7167" t="s">
        <v>13813</v>
      </c>
      <c r="C7167" t="s">
        <v>13812</v>
      </c>
      <c r="D7167" t="s">
        <v>6</v>
      </c>
      <c r="E7167" t="s">
        <v>13811</v>
      </c>
      <c r="F7167" t="str">
        <f>INDEX(Schools!B:B,MATCH(schools[[#This Row],[Address]],Schools!H:H,))</f>
        <v>Non Pub SE Dist</v>
      </c>
      <c r="G7167">
        <v>38.599262000000003</v>
      </c>
      <c r="H7167">
        <v>-90.362395000000006</v>
      </c>
      <c r="I7167">
        <v>1</v>
      </c>
      <c r="J7167" t="s">
        <v>25824</v>
      </c>
      <c r="K7167" t="s">
        <v>13813</v>
      </c>
      <c r="M7167" t="s">
        <v>31204</v>
      </c>
      <c r="N7167">
        <v>330</v>
      </c>
      <c r="O7167" t="s">
        <v>31205</v>
      </c>
      <c r="R7167" t="s">
        <v>14004</v>
      </c>
      <c r="S7167" t="s">
        <v>7061</v>
      </c>
      <c r="T7167" t="s">
        <v>6732</v>
      </c>
      <c r="U7167">
        <v>63119</v>
      </c>
      <c r="V7167" t="s">
        <v>25827</v>
      </c>
      <c r="W7167" t="s">
        <v>31127</v>
      </c>
    </row>
    <row r="7168" spans="1:23">
      <c r="A7168" t="s">
        <v>13750</v>
      </c>
      <c r="B7168" t="s">
        <v>13813</v>
      </c>
      <c r="C7168" t="s">
        <v>13812</v>
      </c>
      <c r="D7168" t="s">
        <v>6</v>
      </c>
      <c r="E7168" t="s">
        <v>13811</v>
      </c>
      <c r="F7168" t="str">
        <f>INDEX(Schools!B:B,MATCH(schools[[#This Row],[Address]],Schools!H:H,))</f>
        <v>Non Pub SE Dist</v>
      </c>
      <c r="G7168">
        <v>38.599262000000003</v>
      </c>
      <c r="H7168">
        <v>-90.362395000000006</v>
      </c>
      <c r="I7168">
        <v>1</v>
      </c>
      <c r="J7168" t="s">
        <v>25824</v>
      </c>
      <c r="K7168" t="s">
        <v>13813</v>
      </c>
      <c r="M7168" t="s">
        <v>31204</v>
      </c>
      <c r="N7168">
        <v>330</v>
      </c>
      <c r="O7168" t="s">
        <v>31205</v>
      </c>
      <c r="R7168" t="s">
        <v>14004</v>
      </c>
      <c r="S7168" t="s">
        <v>7061</v>
      </c>
      <c r="T7168" t="s">
        <v>6732</v>
      </c>
      <c r="U7168">
        <v>63119</v>
      </c>
      <c r="V7168" t="s">
        <v>25827</v>
      </c>
      <c r="W7168" t="s">
        <v>31127</v>
      </c>
    </row>
    <row r="7169" spans="1:23">
      <c r="A7169" t="s">
        <v>13750</v>
      </c>
      <c r="B7169" t="s">
        <v>13813</v>
      </c>
      <c r="C7169" t="s">
        <v>13812</v>
      </c>
      <c r="D7169" t="s">
        <v>6</v>
      </c>
      <c r="E7169" t="s">
        <v>13811</v>
      </c>
      <c r="F7169" t="str">
        <f>INDEX(Schools!B:B,MATCH(schools[[#This Row],[Address]],Schools!H:H,))</f>
        <v>Non Pub SE Dist</v>
      </c>
      <c r="G7169">
        <v>38.599262000000003</v>
      </c>
      <c r="H7169">
        <v>-90.362395000000006</v>
      </c>
      <c r="I7169">
        <v>1</v>
      </c>
      <c r="J7169" t="s">
        <v>25824</v>
      </c>
      <c r="K7169" t="s">
        <v>13813</v>
      </c>
      <c r="M7169" t="s">
        <v>31204</v>
      </c>
      <c r="N7169">
        <v>330</v>
      </c>
      <c r="O7169" t="s">
        <v>31205</v>
      </c>
      <c r="R7169" t="s">
        <v>14004</v>
      </c>
      <c r="S7169" t="s">
        <v>7061</v>
      </c>
      <c r="T7169" t="s">
        <v>6732</v>
      </c>
      <c r="U7169">
        <v>63119</v>
      </c>
      <c r="V7169" t="s">
        <v>25827</v>
      </c>
      <c r="W7169" t="s">
        <v>31127</v>
      </c>
    </row>
    <row r="7170" spans="1:23">
      <c r="A7170" t="s">
        <v>13750</v>
      </c>
      <c r="B7170" t="s">
        <v>13810</v>
      </c>
      <c r="C7170" t="s">
        <v>13809</v>
      </c>
      <c r="D7170" t="s">
        <v>6</v>
      </c>
      <c r="E7170" t="s">
        <v>13808</v>
      </c>
      <c r="F7170" t="str">
        <f>INDEX(Schools!B:B,MATCH(schools[[#This Row],[Address]],Schools!H:H,))</f>
        <v>Non Pub SE Dist</v>
      </c>
      <c r="G7170">
        <v>41.771352999999998</v>
      </c>
      <c r="H7170">
        <v>-72.744058999999993</v>
      </c>
      <c r="I7170">
        <v>1</v>
      </c>
      <c r="J7170" t="s">
        <v>25850</v>
      </c>
      <c r="K7170" t="s">
        <v>13810</v>
      </c>
      <c r="M7170" t="s">
        <v>31396</v>
      </c>
      <c r="N7170">
        <v>139</v>
      </c>
      <c r="O7170" t="s">
        <v>26971</v>
      </c>
      <c r="R7170" t="s">
        <v>13809</v>
      </c>
      <c r="S7170" t="s">
        <v>1211</v>
      </c>
      <c r="T7170" t="s">
        <v>31397</v>
      </c>
      <c r="U7170" s="3" t="s">
        <v>31398</v>
      </c>
      <c r="V7170" t="s">
        <v>25827</v>
      </c>
      <c r="W7170" t="s">
        <v>25853</v>
      </c>
    </row>
    <row r="7171" spans="1:23">
      <c r="A7171" t="s">
        <v>13750</v>
      </c>
      <c r="B7171" t="s">
        <v>13810</v>
      </c>
      <c r="C7171" t="s">
        <v>13809</v>
      </c>
      <c r="D7171" t="s">
        <v>6</v>
      </c>
      <c r="E7171" t="s">
        <v>13808</v>
      </c>
      <c r="F7171" t="str">
        <f>INDEX(Schools!B:B,MATCH(schools[[#This Row],[Address]],Schools!H:H,))</f>
        <v>Non Pub SE Dist</v>
      </c>
      <c r="G7171">
        <v>41.771352999999998</v>
      </c>
      <c r="H7171">
        <v>-72.744058999999993</v>
      </c>
      <c r="I7171">
        <v>1</v>
      </c>
      <c r="J7171" t="s">
        <v>25850</v>
      </c>
      <c r="K7171" t="s">
        <v>13810</v>
      </c>
      <c r="M7171" t="s">
        <v>31396</v>
      </c>
      <c r="N7171">
        <v>139</v>
      </c>
      <c r="O7171" t="s">
        <v>26971</v>
      </c>
      <c r="R7171" t="s">
        <v>13809</v>
      </c>
      <c r="S7171" t="s">
        <v>1211</v>
      </c>
      <c r="T7171" t="s">
        <v>31397</v>
      </c>
      <c r="U7171" s="3" t="s">
        <v>31398</v>
      </c>
      <c r="V7171" t="s">
        <v>25827</v>
      </c>
      <c r="W7171" t="s">
        <v>25853</v>
      </c>
    </row>
    <row r="7172" spans="1:23">
      <c r="A7172" t="s">
        <v>13750</v>
      </c>
      <c r="B7172" t="s">
        <v>13807</v>
      </c>
      <c r="C7172" t="s">
        <v>13806</v>
      </c>
      <c r="D7172" t="s">
        <v>6</v>
      </c>
      <c r="E7172" t="s">
        <v>13805</v>
      </c>
      <c r="F7172" t="str">
        <f>INDEX(Schools!B:B,MATCH(schools[[#This Row],[Address]],Schools!H:H,))</f>
        <v>Non Pub SE Dist</v>
      </c>
      <c r="G7172">
        <v>42.076698999999998</v>
      </c>
      <c r="H7172">
        <v>-88.369179000000003</v>
      </c>
      <c r="I7172">
        <v>1</v>
      </c>
      <c r="J7172" t="s">
        <v>25824</v>
      </c>
      <c r="K7172" t="s">
        <v>13807</v>
      </c>
      <c r="M7172" t="s">
        <v>28622</v>
      </c>
      <c r="N7172">
        <v>46</v>
      </c>
      <c r="O7172" t="s">
        <v>31399</v>
      </c>
      <c r="R7172" t="s">
        <v>13806</v>
      </c>
      <c r="S7172" t="s">
        <v>6</v>
      </c>
      <c r="T7172" t="s">
        <v>2646</v>
      </c>
      <c r="U7172">
        <v>60136</v>
      </c>
      <c r="V7172" t="s">
        <v>25827</v>
      </c>
      <c r="W7172" t="s">
        <v>13730</v>
      </c>
    </row>
    <row r="7173" spans="1:23">
      <c r="A7173" t="s">
        <v>13750</v>
      </c>
      <c r="B7173" t="s">
        <v>13804</v>
      </c>
      <c r="C7173" t="s">
        <v>13668</v>
      </c>
      <c r="D7173" t="s">
        <v>6</v>
      </c>
      <c r="E7173" t="s">
        <v>13803</v>
      </c>
      <c r="F7173" t="str">
        <f>INDEX(Schools!B:B,MATCH(schools[[#This Row],[Address]],Schools!H:H,))</f>
        <v>Non Pub SE Sch</v>
      </c>
      <c r="G7173">
        <v>42.015143000000002</v>
      </c>
      <c r="H7173">
        <v>-88.172005999999996</v>
      </c>
      <c r="I7173">
        <v>1</v>
      </c>
      <c r="J7173" t="s">
        <v>25824</v>
      </c>
      <c r="K7173" t="s">
        <v>13804</v>
      </c>
      <c r="M7173" t="s">
        <v>28499</v>
      </c>
      <c r="N7173">
        <v>900</v>
      </c>
      <c r="O7173" t="s">
        <v>27985</v>
      </c>
      <c r="R7173" t="s">
        <v>13668</v>
      </c>
      <c r="S7173" t="s">
        <v>6</v>
      </c>
      <c r="T7173" t="s">
        <v>1946</v>
      </c>
      <c r="U7173">
        <v>60107</v>
      </c>
      <c r="V7173" t="s">
        <v>25827</v>
      </c>
      <c r="W7173" t="s">
        <v>13736</v>
      </c>
    </row>
    <row r="7174" spans="1:23">
      <c r="A7174" t="s">
        <v>13750</v>
      </c>
      <c r="B7174" t="s">
        <v>13804</v>
      </c>
      <c r="C7174" t="s">
        <v>13668</v>
      </c>
      <c r="D7174" t="s">
        <v>6</v>
      </c>
      <c r="E7174" t="s">
        <v>13803</v>
      </c>
      <c r="F7174" t="str">
        <f>INDEX(Schools!B:B,MATCH(schools[[#This Row],[Address]],Schools!H:H,))</f>
        <v>Non Pub SE Sch</v>
      </c>
      <c r="G7174">
        <v>42.015143000000002</v>
      </c>
      <c r="H7174">
        <v>-88.172005999999996</v>
      </c>
      <c r="I7174">
        <v>1</v>
      </c>
      <c r="J7174" t="s">
        <v>25824</v>
      </c>
      <c r="K7174" t="s">
        <v>13804</v>
      </c>
      <c r="M7174" t="s">
        <v>28499</v>
      </c>
      <c r="N7174">
        <v>900</v>
      </c>
      <c r="O7174" t="s">
        <v>27985</v>
      </c>
      <c r="R7174" t="s">
        <v>13668</v>
      </c>
      <c r="S7174" t="s">
        <v>6</v>
      </c>
      <c r="T7174" t="s">
        <v>1946</v>
      </c>
      <c r="U7174">
        <v>60107</v>
      </c>
      <c r="V7174" t="s">
        <v>25827</v>
      </c>
      <c r="W7174" t="s">
        <v>13736</v>
      </c>
    </row>
    <row r="7175" spans="1:23">
      <c r="A7175" t="s">
        <v>13750</v>
      </c>
      <c r="B7175" t="s">
        <v>13802</v>
      </c>
      <c r="C7175" t="s">
        <v>13801</v>
      </c>
      <c r="D7175" t="s">
        <v>6</v>
      </c>
      <c r="E7175" t="s">
        <v>13800</v>
      </c>
      <c r="F7175" t="str">
        <f>INDEX(Schools!B:B,MATCH(schools[[#This Row],[Address]],Schools!H:H,))</f>
        <v>Non Pub SE Dist</v>
      </c>
      <c r="G7175">
        <v>47.821269999999998</v>
      </c>
      <c r="H7175">
        <v>-116.75757400000001</v>
      </c>
      <c r="I7175">
        <v>1</v>
      </c>
      <c r="J7175" t="s">
        <v>25824</v>
      </c>
      <c r="K7175" t="s">
        <v>13802</v>
      </c>
      <c r="M7175" t="s">
        <v>31400</v>
      </c>
      <c r="N7175">
        <v>2482</v>
      </c>
      <c r="O7175" t="s">
        <v>31401</v>
      </c>
      <c r="R7175" t="s">
        <v>13801</v>
      </c>
      <c r="S7175" t="s">
        <v>2338</v>
      </c>
      <c r="T7175" t="s">
        <v>2435</v>
      </c>
      <c r="U7175">
        <v>83835</v>
      </c>
      <c r="V7175" t="s">
        <v>25827</v>
      </c>
      <c r="W7175" t="s">
        <v>31337</v>
      </c>
    </row>
    <row r="7176" spans="1:23">
      <c r="A7176" t="s">
        <v>13750</v>
      </c>
      <c r="B7176" t="s">
        <v>13802</v>
      </c>
      <c r="C7176" t="s">
        <v>13801</v>
      </c>
      <c r="D7176" t="s">
        <v>6</v>
      </c>
      <c r="E7176" t="s">
        <v>13800</v>
      </c>
      <c r="F7176" t="str">
        <f>INDEX(Schools!B:B,MATCH(schools[[#This Row],[Address]],Schools!H:H,))</f>
        <v>Non Pub SE Dist</v>
      </c>
      <c r="G7176">
        <v>47.821269999999998</v>
      </c>
      <c r="H7176">
        <v>-116.75757400000001</v>
      </c>
      <c r="I7176">
        <v>1</v>
      </c>
      <c r="J7176" t="s">
        <v>25824</v>
      </c>
      <c r="K7176" t="s">
        <v>13802</v>
      </c>
      <c r="M7176" t="s">
        <v>31400</v>
      </c>
      <c r="N7176">
        <v>2482</v>
      </c>
      <c r="O7176" t="s">
        <v>31401</v>
      </c>
      <c r="R7176" t="s">
        <v>13801</v>
      </c>
      <c r="S7176" t="s">
        <v>2338</v>
      </c>
      <c r="T7176" t="s">
        <v>2435</v>
      </c>
      <c r="U7176">
        <v>83835</v>
      </c>
      <c r="V7176" t="s">
        <v>25827</v>
      </c>
      <c r="W7176" t="s">
        <v>31337</v>
      </c>
    </row>
    <row r="7177" spans="1:23">
      <c r="A7177" t="s">
        <v>13750</v>
      </c>
      <c r="B7177" t="s">
        <v>13799</v>
      </c>
      <c r="C7177" t="s">
        <v>13798</v>
      </c>
      <c r="D7177" t="s">
        <v>6</v>
      </c>
      <c r="E7177" t="s">
        <v>13797</v>
      </c>
      <c r="F7177" t="str">
        <f>INDEX(Schools!B:B,MATCH(schools[[#This Row],[Address]],Schools!H:H,))</f>
        <v>Non Pub SE Dist</v>
      </c>
      <c r="G7177">
        <v>41.739538000000003</v>
      </c>
      <c r="H7177">
        <v>-88.022784000000001</v>
      </c>
      <c r="I7177">
        <v>1</v>
      </c>
      <c r="J7177" t="s">
        <v>25824</v>
      </c>
      <c r="K7177" t="s">
        <v>13799</v>
      </c>
      <c r="M7177" t="s">
        <v>27963</v>
      </c>
      <c r="N7177">
        <v>1501</v>
      </c>
      <c r="O7177" t="s">
        <v>31402</v>
      </c>
      <c r="R7177" t="s">
        <v>13798</v>
      </c>
      <c r="S7177" t="s">
        <v>6</v>
      </c>
      <c r="T7177" t="s">
        <v>27834</v>
      </c>
      <c r="U7177">
        <v>60517</v>
      </c>
      <c r="V7177" t="s">
        <v>25827</v>
      </c>
      <c r="W7177" t="s">
        <v>14552</v>
      </c>
    </row>
    <row r="7178" spans="1:23">
      <c r="A7178" t="s">
        <v>13750</v>
      </c>
      <c r="B7178" t="s">
        <v>13796</v>
      </c>
      <c r="C7178" t="s">
        <v>13795</v>
      </c>
      <c r="D7178" t="s">
        <v>6</v>
      </c>
      <c r="E7178" t="s">
        <v>13794</v>
      </c>
      <c r="F7178" t="str">
        <f>INDEX(Schools!B:B,MATCH(schools[[#This Row],[Address]],Schools!H:H,))</f>
        <v>Non Pub SE Dist</v>
      </c>
      <c r="G7178">
        <v>41.740301000000002</v>
      </c>
      <c r="H7178">
        <v>-87.973346000000006</v>
      </c>
      <c r="I7178">
        <v>1</v>
      </c>
      <c r="J7178" t="s">
        <v>25850</v>
      </c>
      <c r="K7178" t="s">
        <v>13796</v>
      </c>
      <c r="M7178" t="s">
        <v>27955</v>
      </c>
      <c r="N7178">
        <v>8149</v>
      </c>
      <c r="O7178" t="s">
        <v>31403</v>
      </c>
      <c r="R7178" t="s">
        <v>13795</v>
      </c>
      <c r="S7178" t="s">
        <v>6</v>
      </c>
      <c r="T7178" t="s">
        <v>27834</v>
      </c>
      <c r="U7178">
        <v>60561</v>
      </c>
      <c r="V7178" t="s">
        <v>25827</v>
      </c>
      <c r="W7178" t="s">
        <v>25853</v>
      </c>
    </row>
    <row r="7179" spans="1:23">
      <c r="A7179" t="s">
        <v>13750</v>
      </c>
      <c r="B7179" t="s">
        <v>13796</v>
      </c>
      <c r="C7179" t="s">
        <v>13795</v>
      </c>
      <c r="D7179" t="s">
        <v>6</v>
      </c>
      <c r="E7179" t="s">
        <v>13794</v>
      </c>
      <c r="F7179" t="str">
        <f>INDEX(Schools!B:B,MATCH(schools[[#This Row],[Address]],Schools!H:H,))</f>
        <v>Non Pub SE Dist</v>
      </c>
      <c r="G7179">
        <v>41.740301000000002</v>
      </c>
      <c r="H7179">
        <v>-87.973346000000006</v>
      </c>
      <c r="I7179">
        <v>1</v>
      </c>
      <c r="J7179" t="s">
        <v>25850</v>
      </c>
      <c r="K7179" t="s">
        <v>13796</v>
      </c>
      <c r="M7179" t="s">
        <v>27955</v>
      </c>
      <c r="N7179">
        <v>8149</v>
      </c>
      <c r="O7179" t="s">
        <v>31403</v>
      </c>
      <c r="R7179" t="s">
        <v>13795</v>
      </c>
      <c r="S7179" t="s">
        <v>6</v>
      </c>
      <c r="T7179" t="s">
        <v>27834</v>
      </c>
      <c r="U7179">
        <v>60561</v>
      </c>
      <c r="V7179" t="s">
        <v>25827</v>
      </c>
      <c r="W7179" t="s">
        <v>25853</v>
      </c>
    </row>
    <row r="7180" spans="1:23">
      <c r="A7180" t="s">
        <v>13750</v>
      </c>
      <c r="B7180" t="s">
        <v>13796</v>
      </c>
      <c r="C7180" t="s">
        <v>13795</v>
      </c>
      <c r="D7180" t="s">
        <v>6</v>
      </c>
      <c r="E7180" t="s">
        <v>13794</v>
      </c>
      <c r="F7180" t="str">
        <f>INDEX(Schools!B:B,MATCH(schools[[#This Row],[Address]],Schools!H:H,))</f>
        <v>Non Pub SE Dist</v>
      </c>
      <c r="G7180">
        <v>41.740301000000002</v>
      </c>
      <c r="H7180">
        <v>-87.973346000000006</v>
      </c>
      <c r="I7180">
        <v>1</v>
      </c>
      <c r="J7180" t="s">
        <v>25850</v>
      </c>
      <c r="K7180" t="s">
        <v>13796</v>
      </c>
      <c r="M7180" t="s">
        <v>27955</v>
      </c>
      <c r="N7180">
        <v>8149</v>
      </c>
      <c r="O7180" t="s">
        <v>31403</v>
      </c>
      <c r="R7180" t="s">
        <v>13795</v>
      </c>
      <c r="S7180" t="s">
        <v>6</v>
      </c>
      <c r="T7180" t="s">
        <v>27834</v>
      </c>
      <c r="U7180">
        <v>60561</v>
      </c>
      <c r="V7180" t="s">
        <v>25827</v>
      </c>
      <c r="W7180" t="s">
        <v>25853</v>
      </c>
    </row>
    <row r="7181" spans="1:23">
      <c r="A7181" t="s">
        <v>13750</v>
      </c>
      <c r="B7181" t="s">
        <v>13793</v>
      </c>
      <c r="C7181" t="s">
        <v>13792</v>
      </c>
      <c r="D7181" t="s">
        <v>6</v>
      </c>
      <c r="E7181" t="s">
        <v>13791</v>
      </c>
      <c r="F7181" t="str">
        <f>INDEX(Schools!B:B,MATCH(schools[[#This Row],[Address]],Schools!H:H,))</f>
        <v>Non Pub SE Dist</v>
      </c>
      <c r="G7181">
        <v>26.346626000000001</v>
      </c>
      <c r="H7181">
        <v>-80.084701999999993</v>
      </c>
      <c r="I7181">
        <v>1</v>
      </c>
      <c r="J7181" t="s">
        <v>25824</v>
      </c>
      <c r="K7181" t="s">
        <v>31404</v>
      </c>
      <c r="M7181" t="s">
        <v>31405</v>
      </c>
      <c r="N7181">
        <v>315</v>
      </c>
      <c r="O7181" t="s">
        <v>31406</v>
      </c>
      <c r="R7181" t="s">
        <v>13792</v>
      </c>
      <c r="S7181" t="s">
        <v>1603</v>
      </c>
      <c r="T7181" t="s">
        <v>1772</v>
      </c>
      <c r="U7181">
        <v>33432</v>
      </c>
      <c r="V7181" t="s">
        <v>25827</v>
      </c>
      <c r="W7181" t="s">
        <v>31407</v>
      </c>
    </row>
    <row r="7182" spans="1:23">
      <c r="A7182" t="s">
        <v>13750</v>
      </c>
      <c r="B7182" t="s">
        <v>13790</v>
      </c>
      <c r="C7182" t="s">
        <v>13599</v>
      </c>
      <c r="D7182" t="s">
        <v>6</v>
      </c>
      <c r="E7182" t="s">
        <v>13789</v>
      </c>
      <c r="F7182" t="str">
        <f>INDEX(Schools!B:B,MATCH(schools[[#This Row],[Address]],Schools!H:H,))</f>
        <v>Non Pub SE Sch</v>
      </c>
      <c r="G7182">
        <v>41.894723999999997</v>
      </c>
      <c r="H7182">
        <v>-87.852717999999996</v>
      </c>
      <c r="I7182">
        <v>1</v>
      </c>
      <c r="J7182" t="s">
        <v>25824</v>
      </c>
      <c r="K7182" t="s">
        <v>31408</v>
      </c>
      <c r="M7182" t="s">
        <v>26386</v>
      </c>
      <c r="N7182">
        <v>815</v>
      </c>
      <c r="O7182" t="s">
        <v>31409</v>
      </c>
      <c r="R7182" t="s">
        <v>13599</v>
      </c>
      <c r="S7182" t="s">
        <v>6</v>
      </c>
      <c r="T7182" t="s">
        <v>1946</v>
      </c>
      <c r="U7182">
        <v>60160</v>
      </c>
      <c r="V7182" t="s">
        <v>25827</v>
      </c>
      <c r="W7182" t="s">
        <v>13736</v>
      </c>
    </row>
    <row r="7183" spans="1:23">
      <c r="A7183" t="s">
        <v>13750</v>
      </c>
      <c r="B7183" t="s">
        <v>13788</v>
      </c>
      <c r="C7183" t="s">
        <v>13787</v>
      </c>
      <c r="D7183" t="s">
        <v>6</v>
      </c>
      <c r="E7183" t="s">
        <v>13786</v>
      </c>
      <c r="F7183" t="str">
        <f>INDEX(Schools!B:B,MATCH(schools[[#This Row],[Address]],Schools!H:H,))</f>
        <v>Non Pub SE Dist</v>
      </c>
      <c r="G7183">
        <v>28.503554999999999</v>
      </c>
      <c r="H7183">
        <v>-82.524546999999998</v>
      </c>
      <c r="I7183">
        <v>1</v>
      </c>
      <c r="J7183" t="s">
        <v>25824</v>
      </c>
      <c r="K7183" t="s">
        <v>13788</v>
      </c>
      <c r="M7183" t="s">
        <v>31410</v>
      </c>
      <c r="N7183">
        <v>5167</v>
      </c>
      <c r="O7183" t="s">
        <v>31411</v>
      </c>
      <c r="R7183" t="s">
        <v>13787</v>
      </c>
      <c r="S7183" t="s">
        <v>1603</v>
      </c>
      <c r="T7183" t="s">
        <v>1697</v>
      </c>
      <c r="U7183">
        <v>34609</v>
      </c>
      <c r="V7183" t="s">
        <v>25827</v>
      </c>
      <c r="W7183" t="s">
        <v>31412</v>
      </c>
    </row>
    <row r="7184" spans="1:23">
      <c r="A7184" t="s">
        <v>13750</v>
      </c>
      <c r="B7184" t="s">
        <v>13788</v>
      </c>
      <c r="C7184" t="s">
        <v>13787</v>
      </c>
      <c r="D7184" t="s">
        <v>6</v>
      </c>
      <c r="E7184" t="s">
        <v>13786</v>
      </c>
      <c r="F7184" t="str">
        <f>INDEX(Schools!B:B,MATCH(schools[[#This Row],[Address]],Schools!H:H,))</f>
        <v>Non Pub SE Dist</v>
      </c>
      <c r="G7184">
        <v>28.503554999999999</v>
      </c>
      <c r="H7184">
        <v>-82.524546999999998</v>
      </c>
      <c r="I7184">
        <v>1</v>
      </c>
      <c r="J7184" t="s">
        <v>25824</v>
      </c>
      <c r="K7184" t="s">
        <v>13788</v>
      </c>
      <c r="M7184" t="s">
        <v>31410</v>
      </c>
      <c r="N7184">
        <v>5167</v>
      </c>
      <c r="O7184" t="s">
        <v>31411</v>
      </c>
      <c r="R7184" t="s">
        <v>13787</v>
      </c>
      <c r="S7184" t="s">
        <v>1603</v>
      </c>
      <c r="T7184" t="s">
        <v>1697</v>
      </c>
      <c r="U7184">
        <v>34609</v>
      </c>
      <c r="V7184" t="s">
        <v>25827</v>
      </c>
      <c r="W7184" t="s">
        <v>31412</v>
      </c>
    </row>
    <row r="7185" spans="1:23">
      <c r="A7185" t="s">
        <v>13750</v>
      </c>
      <c r="B7185" t="s">
        <v>13785</v>
      </c>
      <c r="C7185" t="s">
        <v>13784</v>
      </c>
      <c r="D7185" t="s">
        <v>6</v>
      </c>
      <c r="E7185" t="s">
        <v>13783</v>
      </c>
      <c r="F7185" t="str">
        <f>INDEX(Schools!B:B,MATCH(schools[[#This Row],[Address]],Schools!H:H,))</f>
        <v>Non Pub SE Dist</v>
      </c>
      <c r="G7185">
        <v>41.666634999999999</v>
      </c>
      <c r="H7185">
        <v>-111.948463</v>
      </c>
      <c r="I7185">
        <v>1</v>
      </c>
      <c r="J7185" t="s">
        <v>25824</v>
      </c>
      <c r="K7185" t="s">
        <v>13785</v>
      </c>
      <c r="M7185" t="s">
        <v>31413</v>
      </c>
      <c r="N7185">
        <v>3746</v>
      </c>
      <c r="O7185" t="s">
        <v>31414</v>
      </c>
      <c r="R7185" t="s">
        <v>13784</v>
      </c>
      <c r="S7185" t="s">
        <v>11679</v>
      </c>
      <c r="T7185" t="s">
        <v>11688</v>
      </c>
      <c r="U7185">
        <v>84339</v>
      </c>
      <c r="V7185" t="s">
        <v>25827</v>
      </c>
      <c r="W7185" t="s">
        <v>31312</v>
      </c>
    </row>
    <row r="7186" spans="1:23">
      <c r="A7186" t="s">
        <v>13750</v>
      </c>
      <c r="B7186" t="s">
        <v>13785</v>
      </c>
      <c r="C7186" t="s">
        <v>13784</v>
      </c>
      <c r="D7186" t="s">
        <v>6</v>
      </c>
      <c r="E7186" t="s">
        <v>13783</v>
      </c>
      <c r="F7186" t="str">
        <f>INDEX(Schools!B:B,MATCH(schools[[#This Row],[Address]],Schools!H:H,))</f>
        <v>Non Pub SE Dist</v>
      </c>
      <c r="G7186">
        <v>41.666634999999999</v>
      </c>
      <c r="H7186">
        <v>-111.948463</v>
      </c>
      <c r="I7186">
        <v>1</v>
      </c>
      <c r="J7186" t="s">
        <v>25824</v>
      </c>
      <c r="K7186" t="s">
        <v>13785</v>
      </c>
      <c r="M7186" t="s">
        <v>31413</v>
      </c>
      <c r="N7186">
        <v>3746</v>
      </c>
      <c r="O7186" t="s">
        <v>31414</v>
      </c>
      <c r="R7186" t="s">
        <v>13784</v>
      </c>
      <c r="S7186" t="s">
        <v>11679</v>
      </c>
      <c r="T7186" t="s">
        <v>11688</v>
      </c>
      <c r="U7186">
        <v>84339</v>
      </c>
      <c r="V7186" t="s">
        <v>25827</v>
      </c>
      <c r="W7186" t="s">
        <v>31312</v>
      </c>
    </row>
    <row r="7187" spans="1:23">
      <c r="A7187" t="s">
        <v>13750</v>
      </c>
      <c r="B7187" t="s">
        <v>13782</v>
      </c>
      <c r="C7187" t="s">
        <v>13781</v>
      </c>
      <c r="D7187" t="s">
        <v>6</v>
      </c>
      <c r="E7187" t="s">
        <v>13780</v>
      </c>
      <c r="F7187" t="str">
        <f>INDEX(Schools!B:B,MATCH(schools[[#This Row],[Address]],Schools!H:H,))</f>
        <v>Non Pub SE Dist</v>
      </c>
      <c r="G7187">
        <v>39.025509999999997</v>
      </c>
      <c r="H7187">
        <v>-119.752501</v>
      </c>
      <c r="I7187">
        <v>1</v>
      </c>
      <c r="J7187" t="s">
        <v>25850</v>
      </c>
      <c r="K7187" t="s">
        <v>31371</v>
      </c>
      <c r="L7187" t="s">
        <v>27070</v>
      </c>
      <c r="M7187" t="s">
        <v>31372</v>
      </c>
      <c r="N7187">
        <v>2560</v>
      </c>
      <c r="O7187" t="s">
        <v>31373</v>
      </c>
      <c r="P7187" t="s">
        <v>27071</v>
      </c>
      <c r="Q7187" t="s">
        <v>27072</v>
      </c>
      <c r="R7187" t="s">
        <v>13781</v>
      </c>
      <c r="S7187" t="s">
        <v>7917</v>
      </c>
      <c r="T7187" t="s">
        <v>1046</v>
      </c>
      <c r="U7187">
        <v>89423</v>
      </c>
      <c r="V7187" t="s">
        <v>25827</v>
      </c>
      <c r="W7187" t="s">
        <v>25853</v>
      </c>
    </row>
    <row r="7188" spans="1:23">
      <c r="A7188" t="s">
        <v>13750</v>
      </c>
      <c r="B7188" t="s">
        <v>13779</v>
      </c>
      <c r="C7188" t="s">
        <v>13778</v>
      </c>
      <c r="D7188" t="s">
        <v>6</v>
      </c>
      <c r="E7188" t="s">
        <v>13777</v>
      </c>
      <c r="F7188" t="str">
        <f>INDEX(Schools!B:B,MATCH(schools[[#This Row],[Address]],Schools!H:H,))</f>
        <v>Non Pub SE Sch</v>
      </c>
      <c r="G7188">
        <v>33.266224000000001</v>
      </c>
      <c r="H7188">
        <v>-111.65154200000001</v>
      </c>
      <c r="I7188">
        <v>1</v>
      </c>
      <c r="J7188" t="s">
        <v>25824</v>
      </c>
      <c r="K7188" t="s">
        <v>13779</v>
      </c>
      <c r="M7188" t="s">
        <v>31415</v>
      </c>
      <c r="N7188">
        <v>20061</v>
      </c>
      <c r="O7188" t="s">
        <v>31416</v>
      </c>
      <c r="R7188" t="s">
        <v>13778</v>
      </c>
      <c r="S7188" t="s">
        <v>436</v>
      </c>
      <c r="T7188" t="s">
        <v>467</v>
      </c>
      <c r="U7188">
        <v>85142</v>
      </c>
      <c r="V7188" t="s">
        <v>25827</v>
      </c>
      <c r="W7188" t="s">
        <v>31417</v>
      </c>
    </row>
    <row r="7189" spans="1:23">
      <c r="A7189" t="s">
        <v>13750</v>
      </c>
      <c r="B7189" t="s">
        <v>13779</v>
      </c>
      <c r="C7189" t="s">
        <v>13778</v>
      </c>
      <c r="D7189" t="s">
        <v>6</v>
      </c>
      <c r="E7189" t="s">
        <v>13777</v>
      </c>
      <c r="F7189" t="str">
        <f>INDEX(Schools!B:B,MATCH(schools[[#This Row],[Address]],Schools!H:H,))</f>
        <v>Non Pub SE Sch</v>
      </c>
      <c r="G7189">
        <v>33.266224000000001</v>
      </c>
      <c r="H7189">
        <v>-111.65154200000001</v>
      </c>
      <c r="I7189">
        <v>1</v>
      </c>
      <c r="J7189" t="s">
        <v>25824</v>
      </c>
      <c r="K7189" t="s">
        <v>13779</v>
      </c>
      <c r="M7189" t="s">
        <v>31415</v>
      </c>
      <c r="N7189">
        <v>20061</v>
      </c>
      <c r="O7189" t="s">
        <v>31416</v>
      </c>
      <c r="R7189" t="s">
        <v>13778</v>
      </c>
      <c r="S7189" t="s">
        <v>436</v>
      </c>
      <c r="T7189" t="s">
        <v>467</v>
      </c>
      <c r="U7189">
        <v>85142</v>
      </c>
      <c r="V7189" t="s">
        <v>25827</v>
      </c>
      <c r="W7189" t="s">
        <v>31417</v>
      </c>
    </row>
    <row r="7190" spans="1:23">
      <c r="A7190" t="s">
        <v>13750</v>
      </c>
      <c r="B7190" t="s">
        <v>13776</v>
      </c>
      <c r="C7190" t="s">
        <v>13775</v>
      </c>
      <c r="D7190" t="s">
        <v>6</v>
      </c>
      <c r="E7190">
        <v>84779</v>
      </c>
      <c r="F7190" t="str">
        <f>INDEX(Schools!B:B,MATCH(schools[[#This Row],[Address]],Schools!H:H,))</f>
        <v>Non Pub SE Sch</v>
      </c>
      <c r="G7190">
        <v>37.203347000000001</v>
      </c>
      <c r="H7190">
        <v>-113.17378600000001</v>
      </c>
      <c r="I7190">
        <v>1</v>
      </c>
      <c r="J7190" t="s">
        <v>25824</v>
      </c>
      <c r="K7190" t="s">
        <v>31418</v>
      </c>
      <c r="M7190" t="s">
        <v>31073</v>
      </c>
      <c r="N7190">
        <v>750</v>
      </c>
      <c r="O7190" t="s">
        <v>31074</v>
      </c>
      <c r="R7190" t="s">
        <v>13775</v>
      </c>
      <c r="S7190" t="s">
        <v>11679</v>
      </c>
      <c r="T7190" t="s">
        <v>304</v>
      </c>
      <c r="U7190">
        <v>84779</v>
      </c>
      <c r="V7190" t="s">
        <v>25827</v>
      </c>
      <c r="W7190" t="s">
        <v>13837</v>
      </c>
    </row>
    <row r="7191" spans="1:23">
      <c r="A7191" t="s">
        <v>13750</v>
      </c>
      <c r="B7191" t="s">
        <v>13776</v>
      </c>
      <c r="C7191" t="s">
        <v>13775</v>
      </c>
      <c r="D7191" t="s">
        <v>6</v>
      </c>
      <c r="E7191">
        <v>84779</v>
      </c>
      <c r="F7191" t="str">
        <f>INDEX(Schools!B:B,MATCH(schools[[#This Row],[Address]],Schools!H:H,))</f>
        <v>Non Pub SE Sch</v>
      </c>
      <c r="G7191">
        <v>37.203347000000001</v>
      </c>
      <c r="H7191">
        <v>-113.17378600000001</v>
      </c>
      <c r="I7191">
        <v>1</v>
      </c>
      <c r="J7191" t="s">
        <v>25824</v>
      </c>
      <c r="K7191" t="s">
        <v>31418</v>
      </c>
      <c r="M7191" t="s">
        <v>31073</v>
      </c>
      <c r="N7191">
        <v>750</v>
      </c>
      <c r="O7191" t="s">
        <v>31074</v>
      </c>
      <c r="R7191" t="s">
        <v>13775</v>
      </c>
      <c r="S7191" t="s">
        <v>11679</v>
      </c>
      <c r="T7191" t="s">
        <v>304</v>
      </c>
      <c r="U7191">
        <v>84779</v>
      </c>
      <c r="V7191" t="s">
        <v>25827</v>
      </c>
      <c r="W7191" t="s">
        <v>13837</v>
      </c>
    </row>
    <row r="7192" spans="1:23">
      <c r="A7192" t="s">
        <v>13750</v>
      </c>
      <c r="B7192" t="s">
        <v>13774</v>
      </c>
      <c r="C7192" t="s">
        <v>13773</v>
      </c>
      <c r="D7192" t="s">
        <v>6</v>
      </c>
      <c r="E7192">
        <v>84774</v>
      </c>
      <c r="F7192" t="str">
        <f>INDEX(Schools!B:B,MATCH(schools[[#This Row],[Address]],Schools!H:H,))</f>
        <v>Non Pub SE Sch</v>
      </c>
      <c r="G7192">
        <v>37.262199000000003</v>
      </c>
      <c r="H7192">
        <v>-113.281561</v>
      </c>
      <c r="I7192">
        <v>1</v>
      </c>
      <c r="J7192" t="s">
        <v>25824</v>
      </c>
      <c r="K7192" t="s">
        <v>13774</v>
      </c>
      <c r="M7192" t="s">
        <v>31216</v>
      </c>
      <c r="N7192">
        <v>730</v>
      </c>
      <c r="O7192" t="s">
        <v>31419</v>
      </c>
      <c r="R7192" t="s">
        <v>13773</v>
      </c>
      <c r="S7192" t="s">
        <v>11679</v>
      </c>
      <c r="T7192" t="s">
        <v>304</v>
      </c>
      <c r="U7192">
        <v>84774</v>
      </c>
      <c r="V7192" t="s">
        <v>25827</v>
      </c>
      <c r="W7192" t="s">
        <v>13837</v>
      </c>
    </row>
    <row r="7193" spans="1:23">
      <c r="A7193" t="s">
        <v>13750</v>
      </c>
      <c r="B7193" t="s">
        <v>13774</v>
      </c>
      <c r="C7193" t="s">
        <v>13773</v>
      </c>
      <c r="D7193" t="s">
        <v>6</v>
      </c>
      <c r="E7193">
        <v>84774</v>
      </c>
      <c r="F7193" t="str">
        <f>INDEX(Schools!B:B,MATCH(schools[[#This Row],[Address]],Schools!H:H,))</f>
        <v>Non Pub SE Sch</v>
      </c>
      <c r="G7193">
        <v>37.262199000000003</v>
      </c>
      <c r="H7193">
        <v>-113.281561</v>
      </c>
      <c r="I7193">
        <v>1</v>
      </c>
      <c r="J7193" t="s">
        <v>25824</v>
      </c>
      <c r="K7193" t="s">
        <v>13774</v>
      </c>
      <c r="M7193" t="s">
        <v>31216</v>
      </c>
      <c r="N7193">
        <v>730</v>
      </c>
      <c r="O7193" t="s">
        <v>31419</v>
      </c>
      <c r="R7193" t="s">
        <v>13773</v>
      </c>
      <c r="S7193" t="s">
        <v>11679</v>
      </c>
      <c r="T7193" t="s">
        <v>304</v>
      </c>
      <c r="U7193">
        <v>84774</v>
      </c>
      <c r="V7193" t="s">
        <v>25827</v>
      </c>
      <c r="W7193" t="s">
        <v>13837</v>
      </c>
    </row>
    <row r="7194" spans="1:23">
      <c r="A7194" t="s">
        <v>13750</v>
      </c>
      <c r="B7194" t="s">
        <v>13772</v>
      </c>
      <c r="C7194" t="s">
        <v>13771</v>
      </c>
      <c r="D7194" t="s">
        <v>6</v>
      </c>
      <c r="E7194" t="s">
        <v>13770</v>
      </c>
      <c r="F7194" t="str">
        <f>INDEX(Schools!B:B,MATCH(schools[[#This Row],[Address]],Schools!H:H,))</f>
        <v>Non Pub SE Dist</v>
      </c>
      <c r="G7194">
        <v>35.874825000000001</v>
      </c>
      <c r="H7194">
        <v>-84.025679999999994</v>
      </c>
      <c r="I7194">
        <v>1</v>
      </c>
      <c r="J7194" t="s">
        <v>25824</v>
      </c>
      <c r="K7194" t="s">
        <v>13772</v>
      </c>
      <c r="M7194" t="s">
        <v>31420</v>
      </c>
      <c r="N7194">
        <v>2431</v>
      </c>
      <c r="O7194" t="s">
        <v>31421</v>
      </c>
      <c r="R7194" t="s">
        <v>13771</v>
      </c>
      <c r="S7194" t="s">
        <v>10573</v>
      </c>
      <c r="T7194" t="s">
        <v>87</v>
      </c>
      <c r="U7194">
        <v>37777</v>
      </c>
      <c r="V7194" t="s">
        <v>25827</v>
      </c>
      <c r="W7194" t="s">
        <v>31422</v>
      </c>
    </row>
    <row r="7195" spans="1:23">
      <c r="A7195" t="s">
        <v>13750</v>
      </c>
      <c r="B7195" t="s">
        <v>13772</v>
      </c>
      <c r="C7195" t="s">
        <v>13771</v>
      </c>
      <c r="D7195" t="s">
        <v>6</v>
      </c>
      <c r="E7195" t="s">
        <v>13770</v>
      </c>
      <c r="F7195" t="str">
        <f>INDEX(Schools!B:B,MATCH(schools[[#This Row],[Address]],Schools!H:H,))</f>
        <v>Non Pub SE Dist</v>
      </c>
      <c r="G7195">
        <v>35.874825000000001</v>
      </c>
      <c r="H7195">
        <v>-84.025679999999994</v>
      </c>
      <c r="I7195">
        <v>1</v>
      </c>
      <c r="J7195" t="s">
        <v>25824</v>
      </c>
      <c r="K7195" t="s">
        <v>13772</v>
      </c>
      <c r="M7195" t="s">
        <v>31420</v>
      </c>
      <c r="N7195">
        <v>2431</v>
      </c>
      <c r="O7195" t="s">
        <v>31421</v>
      </c>
      <c r="R7195" t="s">
        <v>13771</v>
      </c>
      <c r="S7195" t="s">
        <v>10573</v>
      </c>
      <c r="T7195" t="s">
        <v>87</v>
      </c>
      <c r="U7195">
        <v>37777</v>
      </c>
      <c r="V7195" t="s">
        <v>25827</v>
      </c>
      <c r="W7195" t="s">
        <v>31422</v>
      </c>
    </row>
    <row r="7196" spans="1:23">
      <c r="A7196" t="s">
        <v>13750</v>
      </c>
      <c r="B7196" t="s">
        <v>13769</v>
      </c>
      <c r="C7196" t="s">
        <v>13766</v>
      </c>
      <c r="D7196" t="s">
        <v>6</v>
      </c>
      <c r="E7196" t="s">
        <v>13768</v>
      </c>
      <c r="F7196" t="str">
        <f>INDEX(Schools!B:B,MATCH(schools[[#This Row],[Address]],Schools!H:H,))</f>
        <v>Non Pub SE Dist</v>
      </c>
      <c r="G7196">
        <v>43.075206000000001</v>
      </c>
      <c r="H7196">
        <v>-88.479780000000005</v>
      </c>
      <c r="I7196">
        <v>1</v>
      </c>
      <c r="J7196" t="s">
        <v>25824</v>
      </c>
      <c r="K7196" t="s">
        <v>13769</v>
      </c>
      <c r="M7196" t="s">
        <v>31130</v>
      </c>
      <c r="N7196">
        <v>1746</v>
      </c>
      <c r="O7196" t="s">
        <v>30863</v>
      </c>
      <c r="R7196" t="s">
        <v>13766</v>
      </c>
      <c r="S7196" t="s">
        <v>12827</v>
      </c>
      <c r="T7196" t="s">
        <v>13044</v>
      </c>
      <c r="U7196">
        <v>53066</v>
      </c>
      <c r="V7196" t="s">
        <v>25827</v>
      </c>
      <c r="W7196" t="s">
        <v>14135</v>
      </c>
    </row>
    <row r="7197" spans="1:23">
      <c r="A7197" t="s">
        <v>13750</v>
      </c>
      <c r="B7197" t="s">
        <v>13767</v>
      </c>
      <c r="C7197" t="s">
        <v>13766</v>
      </c>
      <c r="D7197" t="s">
        <v>6</v>
      </c>
      <c r="E7197" t="s">
        <v>13765</v>
      </c>
      <c r="F7197" t="str">
        <f>INDEX(Schools!B:B,MATCH(schools[[#This Row],[Address]],Schools!H:H,))</f>
        <v>Non Pub SE Sch</v>
      </c>
      <c r="G7197">
        <v>43.094968999999999</v>
      </c>
      <c r="H7197">
        <v>-88.471969999999999</v>
      </c>
      <c r="I7197">
        <v>1</v>
      </c>
      <c r="J7197" t="s">
        <v>25824</v>
      </c>
      <c r="K7197" t="s">
        <v>13767</v>
      </c>
      <c r="M7197" t="s">
        <v>31130</v>
      </c>
      <c r="N7197">
        <v>1234</v>
      </c>
      <c r="O7197" t="s">
        <v>31423</v>
      </c>
      <c r="R7197" t="s">
        <v>13766</v>
      </c>
      <c r="S7197" t="s">
        <v>12827</v>
      </c>
      <c r="T7197" t="s">
        <v>13044</v>
      </c>
      <c r="U7197">
        <v>53066</v>
      </c>
      <c r="V7197" t="s">
        <v>25827</v>
      </c>
      <c r="W7197" t="s">
        <v>14135</v>
      </c>
    </row>
    <row r="7198" spans="1:23">
      <c r="A7198" t="s">
        <v>13750</v>
      </c>
      <c r="B7198" t="s">
        <v>13764</v>
      </c>
      <c r="C7198" t="s">
        <v>13762</v>
      </c>
      <c r="D7198" t="s">
        <v>6</v>
      </c>
      <c r="E7198" t="s">
        <v>13761</v>
      </c>
      <c r="F7198" t="str">
        <f>INDEX(Schools!B:B,MATCH(schools[[#This Row],[Address]],Schools!H:H,))</f>
        <v>Non Pub SE Dist</v>
      </c>
      <c r="G7198">
        <v>39.921286000000002</v>
      </c>
      <c r="H7198">
        <v>-86.157115000000005</v>
      </c>
      <c r="I7198">
        <v>1</v>
      </c>
      <c r="J7198" t="s">
        <v>25824</v>
      </c>
      <c r="K7198" t="s">
        <v>31424</v>
      </c>
      <c r="L7198" t="s">
        <v>31425</v>
      </c>
      <c r="M7198" t="s">
        <v>31426</v>
      </c>
      <c r="N7198">
        <v>9135</v>
      </c>
      <c r="O7198" t="s">
        <v>31427</v>
      </c>
      <c r="P7198" t="s">
        <v>27071</v>
      </c>
      <c r="Q7198" t="s">
        <v>31428</v>
      </c>
      <c r="R7198" t="s">
        <v>13762</v>
      </c>
      <c r="S7198" t="s">
        <v>2820</v>
      </c>
      <c r="T7198" t="s">
        <v>242</v>
      </c>
      <c r="U7198">
        <v>46260</v>
      </c>
      <c r="V7198" t="s">
        <v>25827</v>
      </c>
      <c r="W7198" t="s">
        <v>31184</v>
      </c>
    </row>
    <row r="7199" spans="1:23">
      <c r="A7199" t="s">
        <v>13750</v>
      </c>
      <c r="B7199" t="s">
        <v>13763</v>
      </c>
      <c r="C7199" t="s">
        <v>13762</v>
      </c>
      <c r="D7199" t="s">
        <v>6</v>
      </c>
      <c r="E7199" t="s">
        <v>13761</v>
      </c>
      <c r="F7199" t="str">
        <f>INDEX(Schools!B:B,MATCH(schools[[#This Row],[Address]],Schools!H:H,))</f>
        <v>Non Pub SE Sch</v>
      </c>
      <c r="G7199">
        <v>39.921286000000002</v>
      </c>
      <c r="H7199">
        <v>-86.157115000000005</v>
      </c>
      <c r="I7199">
        <v>1</v>
      </c>
      <c r="J7199" t="s">
        <v>25824</v>
      </c>
      <c r="K7199" t="s">
        <v>31424</v>
      </c>
      <c r="L7199" t="s">
        <v>30823</v>
      </c>
      <c r="M7199" t="s">
        <v>31426</v>
      </c>
      <c r="N7199">
        <v>9135</v>
      </c>
      <c r="O7199" t="s">
        <v>31427</v>
      </c>
      <c r="P7199" t="s">
        <v>27071</v>
      </c>
      <c r="Q7199" t="s">
        <v>30824</v>
      </c>
      <c r="R7199" t="s">
        <v>13762</v>
      </c>
      <c r="S7199" t="s">
        <v>2820</v>
      </c>
      <c r="T7199" t="s">
        <v>242</v>
      </c>
      <c r="U7199">
        <v>46260</v>
      </c>
      <c r="V7199" t="s">
        <v>25827</v>
      </c>
      <c r="W7199" t="s">
        <v>31184</v>
      </c>
    </row>
    <row r="7200" spans="1:23">
      <c r="A7200" t="s">
        <v>13750</v>
      </c>
      <c r="B7200" t="s">
        <v>13760</v>
      </c>
      <c r="C7200" t="s">
        <v>13759</v>
      </c>
      <c r="D7200" t="s">
        <v>6</v>
      </c>
      <c r="E7200" t="s">
        <v>13758</v>
      </c>
      <c r="F7200" t="str">
        <f>INDEX(Schools!B:B,MATCH(schools[[#This Row],[Address]],Schools!H:H,))</f>
        <v>Non Pub SE Dist</v>
      </c>
      <c r="G7200">
        <v>34.692261000000002</v>
      </c>
      <c r="H7200">
        <v>-106.736277</v>
      </c>
      <c r="I7200">
        <v>1</v>
      </c>
      <c r="J7200" t="s">
        <v>25850</v>
      </c>
      <c r="K7200" t="s">
        <v>13760</v>
      </c>
      <c r="M7200" t="s">
        <v>31272</v>
      </c>
      <c r="N7200">
        <v>15</v>
      </c>
      <c r="O7200" t="s">
        <v>31429</v>
      </c>
      <c r="R7200" t="s">
        <v>13759</v>
      </c>
      <c r="S7200" t="s">
        <v>8482</v>
      </c>
      <c r="T7200" t="s">
        <v>8599</v>
      </c>
      <c r="U7200">
        <v>87031</v>
      </c>
      <c r="V7200" t="s">
        <v>25827</v>
      </c>
      <c r="W7200" t="s">
        <v>25853</v>
      </c>
    </row>
    <row r="7201" spans="1:23">
      <c r="A7201" t="s">
        <v>13750</v>
      </c>
      <c r="B7201" t="s">
        <v>13760</v>
      </c>
      <c r="C7201" t="s">
        <v>13759</v>
      </c>
      <c r="D7201" t="s">
        <v>6</v>
      </c>
      <c r="E7201" t="s">
        <v>13758</v>
      </c>
      <c r="F7201" t="str">
        <f>INDEX(Schools!B:B,MATCH(schools[[#This Row],[Address]],Schools!H:H,))</f>
        <v>Non Pub SE Dist</v>
      </c>
      <c r="G7201">
        <v>34.692261000000002</v>
      </c>
      <c r="H7201">
        <v>-106.736277</v>
      </c>
      <c r="I7201">
        <v>1</v>
      </c>
      <c r="J7201" t="s">
        <v>25850</v>
      </c>
      <c r="K7201" t="s">
        <v>13760</v>
      </c>
      <c r="M7201" t="s">
        <v>31272</v>
      </c>
      <c r="N7201">
        <v>15</v>
      </c>
      <c r="O7201" t="s">
        <v>31429</v>
      </c>
      <c r="R7201" t="s">
        <v>13759</v>
      </c>
      <c r="S7201" t="s">
        <v>8482</v>
      </c>
      <c r="T7201" t="s">
        <v>8599</v>
      </c>
      <c r="U7201">
        <v>87031</v>
      </c>
      <c r="V7201" t="s">
        <v>25827</v>
      </c>
      <c r="W7201" t="s">
        <v>25853</v>
      </c>
    </row>
    <row r="7202" spans="1:23">
      <c r="A7202" t="s">
        <v>13750</v>
      </c>
      <c r="B7202" t="s">
        <v>13757</v>
      </c>
      <c r="C7202" t="s">
        <v>13756</v>
      </c>
      <c r="D7202" t="s">
        <v>6</v>
      </c>
      <c r="E7202" t="s">
        <v>13755</v>
      </c>
      <c r="F7202" t="str">
        <f>INDEX(Schools!B:B,MATCH(schools[[#This Row],[Address]],Schools!H:H,))</f>
        <v>Non Pub SE Dist</v>
      </c>
      <c r="G7202">
        <v>41.261786000000001</v>
      </c>
      <c r="H7202">
        <v>-111.730974</v>
      </c>
      <c r="I7202">
        <v>1</v>
      </c>
      <c r="J7202" t="s">
        <v>25850</v>
      </c>
      <c r="K7202" t="s">
        <v>13757</v>
      </c>
      <c r="M7202" t="s">
        <v>31430</v>
      </c>
      <c r="N7202">
        <v>9091</v>
      </c>
      <c r="O7202" t="s">
        <v>31431</v>
      </c>
      <c r="R7202" t="s">
        <v>13756</v>
      </c>
      <c r="S7202" t="s">
        <v>11679</v>
      </c>
      <c r="T7202" t="s">
        <v>11774</v>
      </c>
      <c r="U7202">
        <v>84317</v>
      </c>
      <c r="V7202" t="s">
        <v>25827</v>
      </c>
      <c r="W7202" t="s">
        <v>25853</v>
      </c>
    </row>
    <row r="7203" spans="1:23">
      <c r="A7203" t="s">
        <v>13750</v>
      </c>
      <c r="B7203" t="s">
        <v>13757</v>
      </c>
      <c r="C7203" t="s">
        <v>13756</v>
      </c>
      <c r="D7203" t="s">
        <v>6</v>
      </c>
      <c r="E7203" t="s">
        <v>13755</v>
      </c>
      <c r="F7203" t="str">
        <f>INDEX(Schools!B:B,MATCH(schools[[#This Row],[Address]],Schools!H:H,))</f>
        <v>Non Pub SE Dist</v>
      </c>
      <c r="G7203">
        <v>41.261786000000001</v>
      </c>
      <c r="H7203">
        <v>-111.730974</v>
      </c>
      <c r="I7203">
        <v>1</v>
      </c>
      <c r="J7203" t="s">
        <v>25850</v>
      </c>
      <c r="K7203" t="s">
        <v>13757</v>
      </c>
      <c r="M7203" t="s">
        <v>31430</v>
      </c>
      <c r="N7203">
        <v>9091</v>
      </c>
      <c r="O7203" t="s">
        <v>31431</v>
      </c>
      <c r="R7203" t="s">
        <v>13756</v>
      </c>
      <c r="S7203" t="s">
        <v>11679</v>
      </c>
      <c r="T7203" t="s">
        <v>11774</v>
      </c>
      <c r="U7203">
        <v>84317</v>
      </c>
      <c r="V7203" t="s">
        <v>25827</v>
      </c>
      <c r="W7203" t="s">
        <v>25853</v>
      </c>
    </row>
    <row r="7204" spans="1:23">
      <c r="A7204" t="s">
        <v>13750</v>
      </c>
      <c r="B7204" t="s">
        <v>13754</v>
      </c>
      <c r="C7204" t="s">
        <v>13753</v>
      </c>
      <c r="D7204" t="s">
        <v>6</v>
      </c>
      <c r="E7204">
        <v>26270</v>
      </c>
      <c r="F7204" t="str">
        <f>INDEX(Schools!B:B,MATCH(schools[[#This Row],[Address]],Schools!H:H,))</f>
        <v>Non Pub SE Dist</v>
      </c>
      <c r="G7204">
        <v>38.933846000000003</v>
      </c>
      <c r="H7204">
        <v>-79.521133000000006</v>
      </c>
      <c r="I7204">
        <v>0.81</v>
      </c>
      <c r="J7204" t="s">
        <v>25860</v>
      </c>
      <c r="K7204" t="s">
        <v>31432</v>
      </c>
      <c r="M7204" t="s">
        <v>31433</v>
      </c>
      <c r="N7204">
        <v>110</v>
      </c>
      <c r="O7204" t="s">
        <v>31434</v>
      </c>
      <c r="R7204" t="s">
        <v>13753</v>
      </c>
      <c r="S7204" t="s">
        <v>12665</v>
      </c>
      <c r="T7204" t="s">
        <v>274</v>
      </c>
      <c r="U7204">
        <v>26270</v>
      </c>
      <c r="V7204" t="s">
        <v>25827</v>
      </c>
      <c r="W7204" t="s">
        <v>13979</v>
      </c>
    </row>
    <row r="7205" spans="1:23">
      <c r="A7205" t="s">
        <v>13750</v>
      </c>
      <c r="B7205" t="s">
        <v>13754</v>
      </c>
      <c r="C7205" t="s">
        <v>13753</v>
      </c>
      <c r="D7205" t="s">
        <v>6</v>
      </c>
      <c r="E7205">
        <v>26270</v>
      </c>
      <c r="F7205" t="str">
        <f>INDEX(Schools!B:B,MATCH(schools[[#This Row],[Address]],Schools!H:H,))</f>
        <v>Non Pub SE Dist</v>
      </c>
      <c r="G7205">
        <v>38.933846000000003</v>
      </c>
      <c r="H7205">
        <v>-79.521133000000006</v>
      </c>
      <c r="I7205">
        <v>0.81</v>
      </c>
      <c r="J7205" t="s">
        <v>25860</v>
      </c>
      <c r="K7205" t="s">
        <v>31432</v>
      </c>
      <c r="M7205" t="s">
        <v>31433</v>
      </c>
      <c r="N7205">
        <v>110</v>
      </c>
      <c r="O7205" t="s">
        <v>31434</v>
      </c>
      <c r="R7205" t="s">
        <v>13753</v>
      </c>
      <c r="S7205" t="s">
        <v>12665</v>
      </c>
      <c r="T7205" t="s">
        <v>274</v>
      </c>
      <c r="U7205">
        <v>26270</v>
      </c>
      <c r="V7205" t="s">
        <v>25827</v>
      </c>
      <c r="W7205" t="s">
        <v>13979</v>
      </c>
    </row>
    <row r="7206" spans="1:23">
      <c r="A7206" t="s">
        <v>13750</v>
      </c>
      <c r="B7206" t="s">
        <v>13752</v>
      </c>
      <c r="C7206" t="s">
        <v>41</v>
      </c>
      <c r="D7206" t="s">
        <v>6</v>
      </c>
      <c r="E7206" t="s">
        <v>13751</v>
      </c>
      <c r="F7206" t="str">
        <f>INDEX(Schools!B:B,MATCH(schools[[#This Row],[Address]],Schools!H:H,))</f>
        <v>Non Pub SE Dist</v>
      </c>
      <c r="G7206">
        <v>39.786892999999999</v>
      </c>
      <c r="H7206">
        <v>-89.714757000000006</v>
      </c>
      <c r="I7206">
        <v>1</v>
      </c>
      <c r="J7206" t="s">
        <v>25850</v>
      </c>
      <c r="K7206" t="s">
        <v>13752</v>
      </c>
      <c r="M7206" t="s">
        <v>29692</v>
      </c>
      <c r="N7206">
        <v>3135</v>
      </c>
      <c r="O7206" t="s">
        <v>30770</v>
      </c>
      <c r="R7206" t="s">
        <v>41</v>
      </c>
      <c r="S7206" t="s">
        <v>6</v>
      </c>
      <c r="T7206" t="s">
        <v>2763</v>
      </c>
      <c r="U7206">
        <v>62704</v>
      </c>
      <c r="V7206" t="s">
        <v>25827</v>
      </c>
      <c r="W7206" t="s">
        <v>25853</v>
      </c>
    </row>
    <row r="7207" spans="1:23">
      <c r="A7207" t="s">
        <v>13750</v>
      </c>
      <c r="B7207" t="s">
        <v>13749</v>
      </c>
      <c r="C7207" t="s">
        <v>13748</v>
      </c>
      <c r="D7207" t="s">
        <v>6</v>
      </c>
      <c r="E7207" t="s">
        <v>13747</v>
      </c>
      <c r="F7207" t="str">
        <f>INDEX(Schools!B:B,MATCH(schools[[#This Row],[Address]],Schools!H:H,))</f>
        <v>Non Pub SE Sch</v>
      </c>
      <c r="G7207">
        <v>34.964165999999999</v>
      </c>
      <c r="H7207">
        <v>-82.455141999999995</v>
      </c>
      <c r="I7207">
        <v>1</v>
      </c>
      <c r="J7207" t="s">
        <v>25824</v>
      </c>
      <c r="K7207" t="s">
        <v>31435</v>
      </c>
      <c r="L7207" t="s">
        <v>27073</v>
      </c>
      <c r="M7207" t="s">
        <v>31436</v>
      </c>
      <c r="N7207">
        <v>1</v>
      </c>
      <c r="O7207" t="s">
        <v>31437</v>
      </c>
      <c r="P7207" t="s">
        <v>27071</v>
      </c>
      <c r="Q7207" t="s">
        <v>27074</v>
      </c>
      <c r="R7207" t="s">
        <v>31438</v>
      </c>
      <c r="S7207" t="s">
        <v>10197</v>
      </c>
      <c r="T7207" t="s">
        <v>10271</v>
      </c>
      <c r="U7207">
        <v>29690</v>
      </c>
      <c r="V7207" t="s">
        <v>25827</v>
      </c>
      <c r="W7207" t="s">
        <v>13575</v>
      </c>
    </row>
    <row r="7208" spans="1:23">
      <c r="A7208" t="s">
        <v>13746</v>
      </c>
      <c r="B7208" t="s">
        <v>13745</v>
      </c>
      <c r="C7208" t="s">
        <v>5</v>
      </c>
      <c r="D7208" t="s">
        <v>6</v>
      </c>
      <c r="E7208" t="s">
        <v>13744</v>
      </c>
      <c r="F7208" t="str">
        <f>INDEX(Schools!B:B,MATCH(schools[[#This Row],[Address]],Schools!H:H,))</f>
        <v>Sch</v>
      </c>
      <c r="G7208">
        <v>39.932187999999996</v>
      </c>
      <c r="H7208">
        <v>-91.333357000000007</v>
      </c>
      <c r="I7208">
        <v>1</v>
      </c>
      <c r="J7208" t="s">
        <v>25824</v>
      </c>
      <c r="K7208" t="s">
        <v>13745</v>
      </c>
      <c r="M7208" t="s">
        <v>25843</v>
      </c>
      <c r="N7208">
        <v>200</v>
      </c>
      <c r="O7208" t="s">
        <v>25849</v>
      </c>
      <c r="R7208" t="s">
        <v>5</v>
      </c>
      <c r="S7208" t="s">
        <v>6</v>
      </c>
      <c r="T7208" t="s">
        <v>983</v>
      </c>
      <c r="U7208">
        <v>62305</v>
      </c>
      <c r="V7208" t="s">
        <v>25827</v>
      </c>
      <c r="W7208" t="s">
        <v>13746</v>
      </c>
    </row>
    <row r="7209" spans="1:23">
      <c r="A7209" t="s">
        <v>13743</v>
      </c>
      <c r="B7209" t="s">
        <v>13742</v>
      </c>
      <c r="C7209" t="s">
        <v>13361</v>
      </c>
      <c r="D7209" t="s">
        <v>6</v>
      </c>
      <c r="E7209" t="s">
        <v>13741</v>
      </c>
      <c r="F7209" t="str">
        <f>INDEX(Schools!B:B,MATCH(schools[[#This Row],[Address]],Schools!H:H,))</f>
        <v>Sch</v>
      </c>
      <c r="G7209">
        <v>42.336643000000002</v>
      </c>
      <c r="H7209">
        <v>-89.070093</v>
      </c>
      <c r="I7209">
        <v>1</v>
      </c>
      <c r="J7209" t="s">
        <v>25824</v>
      </c>
      <c r="K7209" t="s">
        <v>13742</v>
      </c>
      <c r="M7209" t="s">
        <v>26057</v>
      </c>
      <c r="N7209">
        <v>5350</v>
      </c>
      <c r="O7209" t="s">
        <v>26085</v>
      </c>
      <c r="R7209" t="s">
        <v>13361</v>
      </c>
      <c r="S7209" t="s">
        <v>6</v>
      </c>
      <c r="T7209" t="s">
        <v>2816</v>
      </c>
      <c r="U7209">
        <v>61103</v>
      </c>
      <c r="V7209" t="s">
        <v>25827</v>
      </c>
      <c r="W7209" t="s">
        <v>13743</v>
      </c>
    </row>
    <row r="7210" spans="1:23">
      <c r="A7210" t="s">
        <v>13383</v>
      </c>
      <c r="B7210" t="s">
        <v>13740</v>
      </c>
      <c r="C7210" t="s">
        <v>30</v>
      </c>
      <c r="D7210" t="s">
        <v>6</v>
      </c>
      <c r="E7210" t="s">
        <v>13739</v>
      </c>
      <c r="F7210" t="str">
        <f>INDEX(Schools!B:B,MATCH(schools[[#This Row],[Address]],Schools!H:H,))</f>
        <v>Sch</v>
      </c>
      <c r="G7210">
        <v>40.110166</v>
      </c>
      <c r="H7210">
        <v>-88.183746999999997</v>
      </c>
      <c r="I7210">
        <v>1</v>
      </c>
      <c r="J7210" t="s">
        <v>25824</v>
      </c>
      <c r="K7210" t="s">
        <v>13740</v>
      </c>
      <c r="M7210" t="s">
        <v>26935</v>
      </c>
      <c r="N7210">
        <v>400</v>
      </c>
      <c r="O7210" t="s">
        <v>26945</v>
      </c>
      <c r="R7210" t="s">
        <v>30</v>
      </c>
      <c r="S7210" t="s">
        <v>6</v>
      </c>
      <c r="T7210" t="s">
        <v>2531</v>
      </c>
      <c r="U7210">
        <v>61802</v>
      </c>
      <c r="V7210" t="s">
        <v>25827</v>
      </c>
      <c r="W7210" t="s">
        <v>13383</v>
      </c>
    </row>
    <row r="7211" spans="1:23">
      <c r="A7211" t="s">
        <v>13736</v>
      </c>
      <c r="B7211" t="s">
        <v>13738</v>
      </c>
      <c r="C7211" t="s">
        <v>13366</v>
      </c>
      <c r="D7211" t="s">
        <v>6</v>
      </c>
      <c r="E7211" t="s">
        <v>13737</v>
      </c>
      <c r="F7211" t="str">
        <f>INDEX(Schools!B:B,MATCH(schools[[#This Row],[Address]],Schools!H:H,))</f>
        <v>Sch</v>
      </c>
      <c r="G7211">
        <v>41.867502000000002</v>
      </c>
      <c r="H7211">
        <v>-87.680447999999998</v>
      </c>
      <c r="I7211">
        <v>1</v>
      </c>
      <c r="J7211" t="s">
        <v>25850</v>
      </c>
      <c r="K7211" t="s">
        <v>13738</v>
      </c>
      <c r="M7211" t="s">
        <v>27272</v>
      </c>
      <c r="N7211">
        <v>1100</v>
      </c>
      <c r="O7211" t="s">
        <v>27637</v>
      </c>
      <c r="R7211" t="s">
        <v>13366</v>
      </c>
      <c r="S7211" t="s">
        <v>6</v>
      </c>
      <c r="T7211" t="s">
        <v>1946</v>
      </c>
      <c r="U7211">
        <v>60612</v>
      </c>
      <c r="V7211" t="s">
        <v>25827</v>
      </c>
      <c r="W7211" t="s">
        <v>25853</v>
      </c>
    </row>
    <row r="7212" spans="1:23">
      <c r="A7212" t="s">
        <v>13736</v>
      </c>
      <c r="B7212" t="s">
        <v>13735</v>
      </c>
      <c r="C7212" t="s">
        <v>13366</v>
      </c>
      <c r="D7212" t="s">
        <v>6</v>
      </c>
      <c r="E7212" t="s">
        <v>13734</v>
      </c>
      <c r="F7212" t="str">
        <f>INDEX(Schools!B:B,MATCH(schools[[#This Row],[Address]],Schools!H:H,))</f>
        <v>Sch</v>
      </c>
      <c r="G7212">
        <v>41.875146999999998</v>
      </c>
      <c r="H7212">
        <v>-87.693861999999996</v>
      </c>
      <c r="I7212">
        <v>1</v>
      </c>
      <c r="J7212" t="s">
        <v>25824</v>
      </c>
      <c r="K7212" t="s">
        <v>13735</v>
      </c>
      <c r="M7212" t="s">
        <v>27276</v>
      </c>
      <c r="N7212">
        <v>2700</v>
      </c>
      <c r="O7212" t="s">
        <v>26583</v>
      </c>
      <c r="R7212" t="s">
        <v>13366</v>
      </c>
      <c r="S7212" t="s">
        <v>6</v>
      </c>
      <c r="T7212" t="s">
        <v>1946</v>
      </c>
      <c r="U7212">
        <v>60608</v>
      </c>
      <c r="V7212" t="s">
        <v>25827</v>
      </c>
      <c r="W7212" t="s">
        <v>27219</v>
      </c>
    </row>
    <row r="7213" spans="1:23">
      <c r="A7213" t="s">
        <v>13733</v>
      </c>
      <c r="B7213" t="s">
        <v>13732</v>
      </c>
      <c r="C7213" t="s">
        <v>13663</v>
      </c>
      <c r="D7213" t="s">
        <v>6</v>
      </c>
      <c r="E7213" t="s">
        <v>13731</v>
      </c>
      <c r="F7213" t="str">
        <f>INDEX(Schools!B:B,MATCH(schools[[#This Row],[Address]],Schools!H:H,))</f>
        <v>Sch</v>
      </c>
      <c r="G7213">
        <v>40.524110999999998</v>
      </c>
      <c r="H7213">
        <v>-88.997738999999996</v>
      </c>
      <c r="I7213">
        <v>1</v>
      </c>
      <c r="J7213" t="s">
        <v>25824</v>
      </c>
      <c r="K7213" t="s">
        <v>13732</v>
      </c>
      <c r="M7213" t="s">
        <v>27781</v>
      </c>
      <c r="N7213">
        <v>903</v>
      </c>
      <c r="O7213" t="s">
        <v>26971</v>
      </c>
      <c r="R7213" t="s">
        <v>13663</v>
      </c>
      <c r="S7213" t="s">
        <v>6</v>
      </c>
      <c r="T7213" t="s">
        <v>2685</v>
      </c>
      <c r="U7213">
        <v>61761</v>
      </c>
      <c r="V7213" t="s">
        <v>25827</v>
      </c>
      <c r="W7213" t="s">
        <v>27736</v>
      </c>
    </row>
    <row r="7214" spans="1:23">
      <c r="A7214" t="s">
        <v>13730</v>
      </c>
      <c r="B7214" t="s">
        <v>13729</v>
      </c>
      <c r="C7214" t="s">
        <v>13728</v>
      </c>
      <c r="D7214" t="s">
        <v>6</v>
      </c>
      <c r="E7214" t="s">
        <v>13727</v>
      </c>
      <c r="F7214" t="str">
        <f>INDEX(Schools!B:B,MATCH(schools[[#This Row],[Address]],Schools!H:H,))</f>
        <v>Sch</v>
      </c>
      <c r="G7214">
        <v>41.902075000000004</v>
      </c>
      <c r="H7214">
        <v>-88.352951000000004</v>
      </c>
      <c r="I7214">
        <v>1</v>
      </c>
      <c r="J7214" t="s">
        <v>25824</v>
      </c>
      <c r="K7214" t="s">
        <v>28668</v>
      </c>
      <c r="M7214" t="s">
        <v>28651</v>
      </c>
      <c r="N7214" t="s">
        <v>28669</v>
      </c>
      <c r="O7214" t="s">
        <v>28670</v>
      </c>
      <c r="R7214" t="s">
        <v>13728</v>
      </c>
      <c r="S7214" t="s">
        <v>6</v>
      </c>
      <c r="T7214" t="s">
        <v>2646</v>
      </c>
      <c r="U7214">
        <v>60175</v>
      </c>
      <c r="V7214" t="s">
        <v>25827</v>
      </c>
      <c r="W7214" t="s">
        <v>13730</v>
      </c>
    </row>
    <row r="7215" spans="1:23">
      <c r="A7215" t="s">
        <v>13726</v>
      </c>
      <c r="B7215" t="s">
        <v>13725</v>
      </c>
      <c r="C7215" t="s">
        <v>13397</v>
      </c>
      <c r="D7215" t="s">
        <v>6</v>
      </c>
      <c r="E7215" t="s">
        <v>13724</v>
      </c>
      <c r="F7215" t="str">
        <f>INDEX(Schools!B:B,MATCH(schools[[#This Row],[Address]],Schools!H:H,))</f>
        <v>Sch</v>
      </c>
      <c r="G7215">
        <v>40.933677000000003</v>
      </c>
      <c r="H7215">
        <v>-90.349877000000006</v>
      </c>
      <c r="I7215">
        <v>1</v>
      </c>
      <c r="J7215" t="s">
        <v>25824</v>
      </c>
      <c r="K7215" t="s">
        <v>13725</v>
      </c>
      <c r="M7215" t="s">
        <v>28758</v>
      </c>
      <c r="N7215">
        <v>1319</v>
      </c>
      <c r="O7215" t="s">
        <v>28763</v>
      </c>
      <c r="R7215" t="s">
        <v>13397</v>
      </c>
      <c r="S7215" t="s">
        <v>6</v>
      </c>
      <c r="T7215" t="s">
        <v>2657</v>
      </c>
      <c r="U7215">
        <v>61401</v>
      </c>
      <c r="V7215" t="s">
        <v>25827</v>
      </c>
      <c r="W7215" t="s">
        <v>13726</v>
      </c>
    </row>
    <row r="7216" spans="1:23">
      <c r="A7216" t="s">
        <v>13723</v>
      </c>
      <c r="B7216" t="s">
        <v>13722</v>
      </c>
      <c r="C7216" t="s">
        <v>13721</v>
      </c>
      <c r="D7216" t="s">
        <v>6</v>
      </c>
      <c r="E7216">
        <v>60061</v>
      </c>
      <c r="F7216" t="str">
        <f>INDEX(Schools!B:B,MATCH(schools[[#This Row],[Address]],Schools!H:H,))</f>
        <v>Sch</v>
      </c>
      <c r="G7216">
        <v>42.232903</v>
      </c>
      <c r="H7216">
        <v>-87.943237999999994</v>
      </c>
      <c r="I7216">
        <v>0.9</v>
      </c>
      <c r="J7216" t="s">
        <v>25850</v>
      </c>
      <c r="K7216" t="s">
        <v>13722</v>
      </c>
      <c r="M7216" t="s">
        <v>28876</v>
      </c>
      <c r="N7216">
        <v>25467</v>
      </c>
      <c r="O7216" t="s">
        <v>27255</v>
      </c>
      <c r="R7216" t="s">
        <v>13721</v>
      </c>
      <c r="S7216" t="s">
        <v>6</v>
      </c>
      <c r="T7216" t="s">
        <v>827</v>
      </c>
      <c r="U7216">
        <v>60061</v>
      </c>
      <c r="V7216" t="s">
        <v>25827</v>
      </c>
      <c r="W7216" t="s">
        <v>25853</v>
      </c>
    </row>
    <row r="7217" spans="1:23">
      <c r="A7217" t="s">
        <v>13723</v>
      </c>
      <c r="B7217" t="s">
        <v>13722</v>
      </c>
      <c r="C7217" t="s">
        <v>13721</v>
      </c>
      <c r="D7217" t="s">
        <v>6</v>
      </c>
      <c r="E7217">
        <v>60061</v>
      </c>
      <c r="F7217" t="str">
        <f>INDEX(Schools!B:B,MATCH(schools[[#This Row],[Address]],Schools!H:H,))</f>
        <v>Sch</v>
      </c>
      <c r="G7217">
        <v>42.232903</v>
      </c>
      <c r="H7217">
        <v>-87.943237999999994</v>
      </c>
      <c r="I7217">
        <v>0.9</v>
      </c>
      <c r="J7217" t="s">
        <v>25850</v>
      </c>
      <c r="K7217" t="s">
        <v>13722</v>
      </c>
      <c r="M7217" t="s">
        <v>28876</v>
      </c>
      <c r="N7217">
        <v>25467</v>
      </c>
      <c r="O7217" t="s">
        <v>27255</v>
      </c>
      <c r="R7217" t="s">
        <v>13721</v>
      </c>
      <c r="S7217" t="s">
        <v>6</v>
      </c>
      <c r="T7217" t="s">
        <v>827</v>
      </c>
      <c r="U7217">
        <v>60061</v>
      </c>
      <c r="V7217" t="s">
        <v>25827</v>
      </c>
      <c r="W7217" t="s">
        <v>25853</v>
      </c>
    </row>
    <row r="7218" spans="1:23">
      <c r="A7218" t="s">
        <v>13720</v>
      </c>
      <c r="B7218" t="s">
        <v>13719</v>
      </c>
      <c r="C7218" t="s">
        <v>13482</v>
      </c>
      <c r="D7218" t="s">
        <v>6</v>
      </c>
      <c r="E7218">
        <v>61350</v>
      </c>
      <c r="F7218" t="str">
        <f>INDEX(Schools!B:B,MATCH(schools[[#This Row],[Address]],Schools!H:H,))</f>
        <v>Sch</v>
      </c>
      <c r="G7218">
        <v>41.373485000000002</v>
      </c>
      <c r="H7218">
        <v>-88.826815999999994</v>
      </c>
      <c r="I7218">
        <v>0.9</v>
      </c>
      <c r="J7218" t="s">
        <v>25850</v>
      </c>
      <c r="K7218" t="s">
        <v>29017</v>
      </c>
      <c r="M7218" t="s">
        <v>29006</v>
      </c>
      <c r="N7218">
        <v>707</v>
      </c>
      <c r="O7218" t="s">
        <v>29018</v>
      </c>
      <c r="R7218" t="s">
        <v>13482</v>
      </c>
      <c r="S7218" t="s">
        <v>6</v>
      </c>
      <c r="T7218" t="s">
        <v>27708</v>
      </c>
      <c r="U7218">
        <v>61350</v>
      </c>
      <c r="V7218" t="s">
        <v>25827</v>
      </c>
      <c r="W7218" t="s">
        <v>25853</v>
      </c>
    </row>
    <row r="7219" spans="1:23">
      <c r="A7219" t="s">
        <v>13720</v>
      </c>
      <c r="B7219" t="s">
        <v>13719</v>
      </c>
      <c r="C7219" t="s">
        <v>13482</v>
      </c>
      <c r="D7219" t="s">
        <v>6</v>
      </c>
      <c r="E7219">
        <v>61350</v>
      </c>
      <c r="F7219" t="str">
        <f>INDEX(Schools!B:B,MATCH(schools[[#This Row],[Address]],Schools!H:H,))</f>
        <v>Sch</v>
      </c>
      <c r="G7219">
        <v>41.373485000000002</v>
      </c>
      <c r="H7219">
        <v>-88.826815999999994</v>
      </c>
      <c r="I7219">
        <v>0.9</v>
      </c>
      <c r="J7219" t="s">
        <v>25850</v>
      </c>
      <c r="K7219" t="s">
        <v>29017</v>
      </c>
      <c r="M7219" t="s">
        <v>29006</v>
      </c>
      <c r="N7219">
        <v>707</v>
      </c>
      <c r="O7219" t="s">
        <v>29018</v>
      </c>
      <c r="R7219" t="s">
        <v>13482</v>
      </c>
      <c r="S7219" t="s">
        <v>6</v>
      </c>
      <c r="T7219" t="s">
        <v>27708</v>
      </c>
      <c r="U7219">
        <v>61350</v>
      </c>
      <c r="V7219" t="s">
        <v>25827</v>
      </c>
      <c r="W7219" t="s">
        <v>25853</v>
      </c>
    </row>
    <row r="7220" spans="1:23">
      <c r="A7220" t="s">
        <v>13718</v>
      </c>
      <c r="B7220" t="s">
        <v>13717</v>
      </c>
      <c r="C7220" t="s">
        <v>13671</v>
      </c>
      <c r="D7220" t="s">
        <v>6</v>
      </c>
      <c r="E7220" t="s">
        <v>13716</v>
      </c>
      <c r="F7220" t="str">
        <f>INDEX(Schools!B:B,MATCH(schools[[#This Row],[Address]],Schools!H:H,))</f>
        <v>Sch</v>
      </c>
      <c r="G7220">
        <v>38.792349000000002</v>
      </c>
      <c r="H7220">
        <v>-89.951487</v>
      </c>
      <c r="I7220">
        <v>0.7</v>
      </c>
      <c r="J7220" t="s">
        <v>25892</v>
      </c>
      <c r="K7220" t="s">
        <v>26008</v>
      </c>
      <c r="M7220" t="s">
        <v>29181</v>
      </c>
      <c r="O7220" t="s">
        <v>26008</v>
      </c>
      <c r="R7220" t="s">
        <v>13671</v>
      </c>
      <c r="S7220" t="s">
        <v>6</v>
      </c>
      <c r="T7220" t="s">
        <v>235</v>
      </c>
      <c r="U7220">
        <v>62025</v>
      </c>
      <c r="V7220" t="s">
        <v>25827</v>
      </c>
      <c r="W7220" t="s">
        <v>25853</v>
      </c>
    </row>
    <row r="7221" spans="1:23">
      <c r="A7221" t="s">
        <v>13385</v>
      </c>
      <c r="B7221" t="s">
        <v>13715</v>
      </c>
      <c r="C7221" t="s">
        <v>13385</v>
      </c>
      <c r="D7221" t="s">
        <v>6</v>
      </c>
      <c r="E7221" t="s">
        <v>13714</v>
      </c>
      <c r="F7221" t="str">
        <f>INDEX(Schools!B:B,MATCH(schools[[#This Row],[Address]],Schools!H:H,))</f>
        <v>Sch</v>
      </c>
      <c r="G7221">
        <v>40.689458999999999</v>
      </c>
      <c r="H7221">
        <v>-89.696241999999998</v>
      </c>
      <c r="I7221">
        <v>1</v>
      </c>
      <c r="J7221" t="s">
        <v>25824</v>
      </c>
      <c r="K7221" t="s">
        <v>13715</v>
      </c>
      <c r="M7221" t="s">
        <v>29427</v>
      </c>
      <c r="N7221">
        <v>223</v>
      </c>
      <c r="O7221" t="s">
        <v>29432</v>
      </c>
      <c r="R7221" t="s">
        <v>13385</v>
      </c>
      <c r="S7221" t="s">
        <v>6</v>
      </c>
      <c r="T7221" t="s">
        <v>2731</v>
      </c>
      <c r="U7221">
        <v>61604</v>
      </c>
      <c r="V7221" t="s">
        <v>25827</v>
      </c>
      <c r="W7221" t="s">
        <v>13385</v>
      </c>
    </row>
    <row r="7222" spans="1:23">
      <c r="A7222" t="s">
        <v>13385</v>
      </c>
      <c r="B7222" t="s">
        <v>13713</v>
      </c>
      <c r="C7222" t="s">
        <v>13385</v>
      </c>
      <c r="D7222" t="s">
        <v>6</v>
      </c>
      <c r="E7222" t="s">
        <v>13712</v>
      </c>
      <c r="F7222" t="str">
        <f>INDEX(Schools!B:B,MATCH(schools[[#This Row],[Address]],Schools!H:H,))</f>
        <v>Dist</v>
      </c>
      <c r="G7222">
        <v>40.639004</v>
      </c>
      <c r="H7222">
        <v>-89.682246000000006</v>
      </c>
      <c r="I7222">
        <v>1</v>
      </c>
      <c r="J7222" t="s">
        <v>25824</v>
      </c>
      <c r="K7222" t="s">
        <v>29477</v>
      </c>
      <c r="M7222" t="s">
        <v>29434</v>
      </c>
      <c r="N7222">
        <v>4201</v>
      </c>
      <c r="O7222" t="s">
        <v>29478</v>
      </c>
      <c r="R7222" t="s">
        <v>13385</v>
      </c>
      <c r="S7222" t="s">
        <v>6</v>
      </c>
      <c r="T7222" t="s">
        <v>2731</v>
      </c>
      <c r="U7222">
        <v>61607</v>
      </c>
      <c r="V7222" t="s">
        <v>25827</v>
      </c>
      <c r="W7222" t="s">
        <v>13385</v>
      </c>
    </row>
    <row r="7223" spans="1:23">
      <c r="A7223" t="s">
        <v>13711</v>
      </c>
      <c r="B7223" t="s">
        <v>13710</v>
      </c>
      <c r="C7223" t="s">
        <v>13453</v>
      </c>
      <c r="D7223" t="s">
        <v>6</v>
      </c>
      <c r="E7223" t="s">
        <v>13709</v>
      </c>
      <c r="F7223" t="str">
        <f>INDEX(Schools!B:B,MATCH(schools[[#This Row],[Address]],Schools!H:H,))</f>
        <v>Sch</v>
      </c>
      <c r="G7223">
        <v>38.587010999999997</v>
      </c>
      <c r="H7223">
        <v>-90.056747000000001</v>
      </c>
      <c r="I7223">
        <v>1</v>
      </c>
      <c r="J7223" t="s">
        <v>25850</v>
      </c>
      <c r="K7223" t="s">
        <v>13710</v>
      </c>
      <c r="M7223" t="s">
        <v>29613</v>
      </c>
      <c r="N7223">
        <v>9006</v>
      </c>
      <c r="O7223" t="s">
        <v>29636</v>
      </c>
      <c r="R7223" t="s">
        <v>13453</v>
      </c>
      <c r="S7223" t="s">
        <v>6</v>
      </c>
      <c r="T7223" t="s">
        <v>281</v>
      </c>
      <c r="U7223">
        <v>62223</v>
      </c>
      <c r="V7223" t="s">
        <v>25827</v>
      </c>
      <c r="W7223" t="s">
        <v>25853</v>
      </c>
    </row>
    <row r="7224" spans="1:23">
      <c r="A7224" t="s">
        <v>13708</v>
      </c>
      <c r="B7224" t="s">
        <v>13707</v>
      </c>
      <c r="C7224" t="s">
        <v>41</v>
      </c>
      <c r="D7224" t="s">
        <v>6</v>
      </c>
      <c r="E7224" t="s">
        <v>13706</v>
      </c>
      <c r="F7224" t="str">
        <f>INDEX(Schools!B:B,MATCH(schools[[#This Row],[Address]],Schools!H:H,))</f>
        <v>Sch</v>
      </c>
      <c r="G7224">
        <v>39.781705000000002</v>
      </c>
      <c r="H7224">
        <v>-89.607432000000003</v>
      </c>
      <c r="I7224">
        <v>1</v>
      </c>
      <c r="J7224" t="s">
        <v>25850</v>
      </c>
      <c r="K7224" t="s">
        <v>13707</v>
      </c>
      <c r="M7224" t="s">
        <v>29688</v>
      </c>
      <c r="N7224">
        <v>2201</v>
      </c>
      <c r="O7224" t="s">
        <v>29711</v>
      </c>
      <c r="R7224" t="s">
        <v>41</v>
      </c>
      <c r="S7224" t="s">
        <v>6</v>
      </c>
      <c r="T7224" t="s">
        <v>2763</v>
      </c>
      <c r="U7224">
        <v>62703</v>
      </c>
      <c r="V7224" t="s">
        <v>25827</v>
      </c>
      <c r="W7224" t="s">
        <v>25853</v>
      </c>
    </row>
    <row r="7225" spans="1:23">
      <c r="A7225" t="s">
        <v>13705</v>
      </c>
      <c r="B7225" t="s">
        <v>13704</v>
      </c>
      <c r="C7225" t="s">
        <v>18</v>
      </c>
      <c r="D7225" t="s">
        <v>6</v>
      </c>
      <c r="E7225" t="s">
        <v>13703</v>
      </c>
      <c r="F7225" t="str">
        <f>INDEX(Schools!B:B,MATCH(schools[[#This Row],[Address]],Schools!H:H,))</f>
        <v>Sch</v>
      </c>
      <c r="G7225">
        <v>40.121420999999998</v>
      </c>
      <c r="H7225">
        <v>-87.626923000000005</v>
      </c>
      <c r="I7225">
        <v>1</v>
      </c>
      <c r="J7225" t="s">
        <v>25850</v>
      </c>
      <c r="K7225" t="s">
        <v>13704</v>
      </c>
      <c r="M7225" t="s">
        <v>29820</v>
      </c>
      <c r="N7225">
        <v>150</v>
      </c>
      <c r="O7225" t="s">
        <v>29833</v>
      </c>
      <c r="R7225" t="s">
        <v>18</v>
      </c>
      <c r="S7225" t="s">
        <v>6</v>
      </c>
      <c r="T7225" t="s">
        <v>2787</v>
      </c>
      <c r="U7225">
        <v>61832</v>
      </c>
      <c r="V7225" t="s">
        <v>25827</v>
      </c>
      <c r="W7225" t="s">
        <v>25853</v>
      </c>
    </row>
    <row r="7226" spans="1:23">
      <c r="A7226" t="s">
        <v>13702</v>
      </c>
      <c r="B7226" t="s">
        <v>13701</v>
      </c>
      <c r="C7226" t="s">
        <v>13465</v>
      </c>
      <c r="D7226" t="s">
        <v>6</v>
      </c>
      <c r="E7226" t="s">
        <v>13700</v>
      </c>
      <c r="F7226" t="str">
        <f>INDEX(Schools!B:B,MATCH(schools[[#This Row],[Address]],Schools!H:H,))</f>
        <v>Sch</v>
      </c>
      <c r="G7226">
        <v>41.513486999999998</v>
      </c>
      <c r="H7226">
        <v>-88.158417</v>
      </c>
      <c r="I7226">
        <v>1</v>
      </c>
      <c r="J7226" t="s">
        <v>25824</v>
      </c>
      <c r="K7226" t="s">
        <v>13701</v>
      </c>
      <c r="M7226" t="s">
        <v>28278</v>
      </c>
      <c r="N7226">
        <v>3200</v>
      </c>
      <c r="O7226" t="s">
        <v>25905</v>
      </c>
      <c r="R7226" t="s">
        <v>13465</v>
      </c>
      <c r="S7226" t="s">
        <v>6</v>
      </c>
      <c r="T7226" t="s">
        <v>2810</v>
      </c>
      <c r="U7226">
        <v>60431</v>
      </c>
      <c r="V7226" t="s">
        <v>25827</v>
      </c>
      <c r="W7226" t="s">
        <v>13702</v>
      </c>
    </row>
    <row r="7227" spans="1:23">
      <c r="A7227" t="s">
        <v>13702</v>
      </c>
      <c r="B7227" t="s">
        <v>13701</v>
      </c>
      <c r="C7227" t="s">
        <v>13465</v>
      </c>
      <c r="D7227" t="s">
        <v>6</v>
      </c>
      <c r="E7227" t="s">
        <v>13700</v>
      </c>
      <c r="F7227" t="str">
        <f>INDEX(Schools!B:B,MATCH(schools[[#This Row],[Address]],Schools!H:H,))</f>
        <v>Sch</v>
      </c>
      <c r="G7227">
        <v>41.513486999999998</v>
      </c>
      <c r="H7227">
        <v>-88.158417</v>
      </c>
      <c r="I7227">
        <v>1</v>
      </c>
      <c r="J7227" t="s">
        <v>25824</v>
      </c>
      <c r="K7227" t="s">
        <v>13701</v>
      </c>
      <c r="M7227" t="s">
        <v>28278</v>
      </c>
      <c r="N7227">
        <v>3200</v>
      </c>
      <c r="O7227" t="s">
        <v>25905</v>
      </c>
      <c r="R7227" t="s">
        <v>13465</v>
      </c>
      <c r="S7227" t="s">
        <v>6</v>
      </c>
      <c r="T7227" t="s">
        <v>2810</v>
      </c>
      <c r="U7227">
        <v>60431</v>
      </c>
      <c r="V7227" t="s">
        <v>25827</v>
      </c>
      <c r="W7227" t="s">
        <v>13702</v>
      </c>
    </row>
  </sheetData>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0709C-4976-4E24-BC91-507F71124936}">
  <sheetPr codeName="Sheet11"/>
  <dimension ref="A1:C4"/>
  <sheetViews>
    <sheetView workbookViewId="0">
      <selection activeCell="B3" sqref="B3"/>
    </sheetView>
  </sheetViews>
  <sheetFormatPr defaultRowHeight="15.6"/>
  <cols>
    <col min="1" max="1" width="66.69921875" customWidth="1"/>
    <col min="2" max="3" width="33.296875" customWidth="1"/>
  </cols>
  <sheetData>
    <row r="1" spans="1:3">
      <c r="A1" s="22" t="s">
        <v>57844</v>
      </c>
      <c r="B1" s="22" t="s">
        <v>57842</v>
      </c>
      <c r="C1" s="22" t="s">
        <v>57843</v>
      </c>
    </row>
    <row r="2" spans="1:3">
      <c r="A2" s="23"/>
      <c r="B2" s="26" t="s">
        <v>57845</v>
      </c>
      <c r="C2" s="26" t="s">
        <v>57846</v>
      </c>
    </row>
    <row r="3" spans="1:3">
      <c r="A3" s="23"/>
      <c r="B3" s="23"/>
      <c r="C3" s="23"/>
    </row>
    <row r="4" spans="1:3">
      <c r="A4" s="23"/>
      <c r="B4" s="23"/>
      <c r="C4" s="2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CE354F-2840-EE46-9F97-FAF5E106724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Schools</vt:lpstr>
      <vt:lpstr>Hospitals</vt:lpstr>
      <vt:lpstr>Data Sources</vt:lpstr>
      <vt:lpstr>fmr</vt:lpstr>
      <vt:lpstr>Hospitals_Coordinates</vt:lpstr>
      <vt:lpstr>Proximity Checker</vt:lpstr>
      <vt:lpstr>Program Participants</vt:lpstr>
      <vt:lpstr>Location finder</vt:lpstr>
      <vt:lpstr>Schools_Coordinates</vt:lpstr>
      <vt:lpstr>Address To Coordinates</vt:lpstr>
      <vt:lpstr>FY25_FMRs_revised</vt:lpstr>
      <vt:lpstr>PublicHeader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 BA</dc:creator>
  <cp:lastModifiedBy>Jagadeesh G K</cp:lastModifiedBy>
  <dcterms:created xsi:type="dcterms:W3CDTF">2025-05-16T13:20:49Z</dcterms:created>
  <dcterms:modified xsi:type="dcterms:W3CDTF">2025-10-03T14:44:42Z</dcterms:modified>
</cp:coreProperties>
</file>